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17_23-Jul'26\Collection data\"/>
    </mc:Choice>
  </mc:AlternateContent>
  <xr:revisionPtr revIDLastSave="0" documentId="13_ncr:1_{6F8B1B07-37A5-40F8-B855-8225CFA2C0CA}" xr6:coauthVersionLast="47" xr6:coauthVersionMax="47" xr10:uidLastSave="{00000000-0000-0000-0000-000000000000}"/>
  <bookViews>
    <workbookView xWindow="-120" yWindow="-120" windowWidth="29040" windowHeight="15720" tabRatio="777" firstSheet="2" activeTab="2" xr2:uid="{00000000-000D-0000-FFFF-FFFF00000000}"/>
  </bookViews>
  <sheets>
    <sheet name="Sheet1" sheetId="11" state="hidden" r:id="rId1"/>
    <sheet name="BMC Master" sheetId="3" state="hidden" r:id="rId2"/>
    <sheet name="MPG Master" sheetId="12" r:id="rId3"/>
    <sheet name="Farmer Master" sheetId="10" state="hidden" r:id="rId4"/>
    <sheet name="Route Master" sheetId="6" state="hidden" r:id="rId5"/>
    <sheet name="RMC Master" sheetId="8" state="hidden" r:id="rId6"/>
    <sheet name="Bulk vendor master" sheetId="9" state="hidden" r:id="rId7"/>
    <sheet name="Vendor Master" sheetId="2" state="hidden" r:id="rId8"/>
    <sheet name="Supervisor Master" sheetId="5" state="hidden" r:id="rId9"/>
  </sheets>
  <definedNames>
    <definedName name="_xlnm._FilterDatabase" localSheetId="1" hidden="1">'BMC Master'!$A$2:$U$57</definedName>
    <definedName name="_xlnm._FilterDatabase" localSheetId="6" hidden="1">'Bulk vendor master'!$A$2:$R$10</definedName>
    <definedName name="_xlnm._FilterDatabase" localSheetId="3" hidden="1">'Farmer Master'!$B$1:$AB$12929</definedName>
    <definedName name="_xlnm._FilterDatabase" localSheetId="2" hidden="1">'MPG Master'!$A$2:$AA$1323</definedName>
    <definedName name="_xlnm._FilterDatabase" localSheetId="5" hidden="1">'RMC Master'!$A$2:$R$55</definedName>
    <definedName name="_xlnm._FilterDatabase" localSheetId="4" hidden="1">'Route Master'!$B$3:$S$46</definedName>
    <definedName name="_xlnm._FilterDatabase" localSheetId="8" hidden="1">'Supervisor Master'!$A$2:$H$63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47" i="12" l="1"/>
  <c r="I747" i="12" s="1"/>
  <c r="H746" i="12"/>
  <c r="I746" i="12" s="1"/>
  <c r="N1089" i="12"/>
  <c r="N1090" i="12"/>
  <c r="N1091" i="12"/>
  <c r="N1092" i="12"/>
  <c r="N81" i="12"/>
  <c r="H207" i="12"/>
  <c r="N207" i="12"/>
  <c r="H745" i="12"/>
  <c r="I207" i="12" l="1"/>
  <c r="I745" i="12"/>
  <c r="N917" i="12"/>
  <c r="N918" i="12"/>
  <c r="N919" i="12"/>
  <c r="N920" i="12"/>
  <c r="N921" i="12"/>
  <c r="N922" i="12"/>
  <c r="N923" i="12"/>
  <c r="N924" i="12"/>
  <c r="N925" i="12"/>
  <c r="N926" i="12"/>
  <c r="N927" i="12"/>
  <c r="N928" i="12"/>
  <c r="H1285" i="12"/>
  <c r="N1285" i="12"/>
  <c r="N1322" i="12"/>
  <c r="N1323" i="12"/>
  <c r="H1322" i="12"/>
  <c r="H1323" i="12"/>
  <c r="N1200" i="12"/>
  <c r="N1201" i="12"/>
  <c r="N1202" i="12"/>
  <c r="N982" i="12"/>
  <c r="H245" i="12"/>
  <c r="N245" i="12"/>
  <c r="N1320" i="12"/>
  <c r="N1321" i="12"/>
  <c r="H1319" i="12"/>
  <c r="H1320" i="12"/>
  <c r="H1321" i="12"/>
  <c r="N864" i="12"/>
  <c r="N530" i="12"/>
  <c r="N1241" i="12"/>
  <c r="N1242" i="12"/>
  <c r="N1243" i="12"/>
  <c r="N1244" i="12"/>
  <c r="N1245" i="12"/>
  <c r="N1240" i="12"/>
  <c r="N1196" i="12"/>
  <c r="N1197" i="12"/>
  <c r="N1198" i="12"/>
  <c r="N1199" i="12"/>
  <c r="N1109" i="12"/>
  <c r="H205" i="12"/>
  <c r="H206" i="12"/>
  <c r="N205" i="12"/>
  <c r="N206" i="12"/>
  <c r="H204" i="12"/>
  <c r="N204" i="12"/>
  <c r="N940" i="12"/>
  <c r="N475" i="12"/>
  <c r="H304" i="12"/>
  <c r="N304" i="12"/>
  <c r="H744" i="12"/>
  <c r="I744" i="12" s="1"/>
  <c r="N1185" i="12"/>
  <c r="N1186" i="12"/>
  <c r="N1187" i="12"/>
  <c r="N1188" i="12"/>
  <c r="N1189" i="12"/>
  <c r="N1190" i="12"/>
  <c r="N1191" i="12"/>
  <c r="N1192" i="12"/>
  <c r="N1193" i="12"/>
  <c r="N1194" i="12"/>
  <c r="N1195" i="12"/>
  <c r="N1049" i="12"/>
  <c r="N1050" i="12"/>
  <c r="N1051" i="12"/>
  <c r="N1052" i="12"/>
  <c r="N1053" i="12"/>
  <c r="N715" i="12"/>
  <c r="I1285" i="12" l="1"/>
  <c r="I1323" i="12"/>
  <c r="I1322" i="12"/>
  <c r="I245" i="12"/>
  <c r="I1320" i="12"/>
  <c r="I1321" i="12"/>
  <c r="I205" i="12"/>
  <c r="I206" i="12"/>
  <c r="I204" i="12"/>
  <c r="I304" i="12"/>
  <c r="H1281" i="12"/>
  <c r="H1282" i="12"/>
  <c r="H1283" i="12"/>
  <c r="H1284" i="12"/>
  <c r="N1281" i="12"/>
  <c r="N1282" i="12"/>
  <c r="N1283" i="12"/>
  <c r="N1284" i="12"/>
  <c r="N1226" i="12"/>
  <c r="N1227" i="12"/>
  <c r="N1228" i="12"/>
  <c r="N1229" i="12"/>
  <c r="N1230" i="12"/>
  <c r="N1231" i="12"/>
  <c r="N1232" i="12"/>
  <c r="N1233" i="12"/>
  <c r="N1234" i="12"/>
  <c r="N1235" i="12"/>
  <c r="N1236" i="12"/>
  <c r="N1237" i="12"/>
  <c r="N1238" i="12"/>
  <c r="N1239" i="12"/>
  <c r="H1311" i="12"/>
  <c r="H1312" i="12"/>
  <c r="H1313" i="12"/>
  <c r="H1314" i="12"/>
  <c r="H1315" i="12"/>
  <c r="H1316" i="12"/>
  <c r="H1317" i="12"/>
  <c r="H1318" i="12"/>
  <c r="N1311" i="12"/>
  <c r="N1312" i="12"/>
  <c r="N1313" i="12"/>
  <c r="N1314" i="12"/>
  <c r="N1315" i="12"/>
  <c r="N1316" i="12"/>
  <c r="N1317" i="12"/>
  <c r="N1318" i="12"/>
  <c r="N1319" i="12"/>
  <c r="I1319" i="12" s="1"/>
  <c r="N863" i="12"/>
  <c r="N603" i="12"/>
  <c r="N602" i="12"/>
  <c r="N529" i="12"/>
  <c r="I1284" i="12" l="1"/>
  <c r="I1283" i="12"/>
  <c r="I1282" i="12"/>
  <c r="I1281" i="12"/>
  <c r="I1318" i="12"/>
  <c r="I1316" i="12"/>
  <c r="I1312" i="12"/>
  <c r="I1314" i="12"/>
  <c r="I1315" i="12"/>
  <c r="I1313" i="12"/>
  <c r="I1317" i="12"/>
  <c r="I1311" i="12"/>
  <c r="N1124" i="12" l="1"/>
  <c r="N1125" i="12"/>
  <c r="N714" i="12"/>
  <c r="N1047" i="12" l="1"/>
  <c r="N1048" i="12"/>
  <c r="H1276" i="12" l="1"/>
  <c r="H1277" i="12"/>
  <c r="H1278" i="12"/>
  <c r="H1279" i="12"/>
  <c r="H1280" i="12"/>
  <c r="N1276" i="12"/>
  <c r="N1277" i="12"/>
  <c r="N1278" i="12"/>
  <c r="N1279" i="12"/>
  <c r="N1280" i="12"/>
  <c r="I1279" i="12" l="1"/>
  <c r="I1278" i="12"/>
  <c r="I1277" i="12"/>
  <c r="I1280" i="12"/>
  <c r="I1276" i="12"/>
  <c r="N1183" i="12"/>
  <c r="N1184" i="12"/>
  <c r="N914" i="12" l="1"/>
  <c r="N915" i="12"/>
  <c r="N916" i="12"/>
  <c r="N938" i="12"/>
  <c r="N939" i="12"/>
  <c r="N474" i="12"/>
  <c r="N713" i="12" l="1"/>
  <c r="N362" i="12"/>
  <c r="H244" i="12"/>
  <c r="N244" i="12"/>
  <c r="N1045" i="12"/>
  <c r="N1046" i="12"/>
  <c r="N1223" i="12"/>
  <c r="N1224" i="12"/>
  <c r="N1225" i="12"/>
  <c r="N1310" i="12"/>
  <c r="H1310" i="12"/>
  <c r="H1274" i="12"/>
  <c r="H1275" i="12"/>
  <c r="N1274" i="12"/>
  <c r="N1275" i="12"/>
  <c r="N980" i="12"/>
  <c r="N981" i="12"/>
  <c r="N361" i="12"/>
  <c r="H203" i="12"/>
  <c r="N203" i="12"/>
  <c r="H103" i="12"/>
  <c r="N103" i="12"/>
  <c r="N1269" i="12"/>
  <c r="N1270" i="12"/>
  <c r="N1271" i="12"/>
  <c r="N1272" i="12"/>
  <c r="N1273" i="12"/>
  <c r="H1269" i="12"/>
  <c r="H1270" i="12"/>
  <c r="H1271" i="12"/>
  <c r="H1272" i="12"/>
  <c r="H1273" i="12"/>
  <c r="I244" i="12" l="1"/>
  <c r="I1275" i="12"/>
  <c r="I1274" i="12"/>
  <c r="I1310" i="12"/>
  <c r="I1271" i="12"/>
  <c r="I1270" i="12"/>
  <c r="I203" i="12"/>
  <c r="I103" i="12"/>
  <c r="I1273" i="12"/>
  <c r="I1269" i="12"/>
  <c r="I1272" i="12"/>
  <c r="N1179" i="12" l="1"/>
  <c r="N1180" i="12"/>
  <c r="N1181" i="12"/>
  <c r="N1182" i="12"/>
  <c r="N1307" i="12"/>
  <c r="N1308" i="12"/>
  <c r="N1309" i="12"/>
  <c r="H1307" i="12"/>
  <c r="H1308" i="12"/>
  <c r="H1309" i="12"/>
  <c r="N1306" i="12"/>
  <c r="H1306" i="12"/>
  <c r="N600" i="12"/>
  <c r="N601" i="12"/>
  <c r="N1044" i="12"/>
  <c r="N937" i="12"/>
  <c r="H1302" i="12"/>
  <c r="H1303" i="12"/>
  <c r="H1304" i="12"/>
  <c r="H1305" i="12"/>
  <c r="N1302" i="12"/>
  <c r="N1303" i="12"/>
  <c r="N1304" i="12"/>
  <c r="N1305" i="12"/>
  <c r="N1175" i="12"/>
  <c r="N1176" i="12"/>
  <c r="N1177" i="12"/>
  <c r="N1178" i="12"/>
  <c r="N860" i="12"/>
  <c r="N861" i="12"/>
  <c r="N862" i="12"/>
  <c r="N1040" i="12"/>
  <c r="N1041" i="12"/>
  <c r="N1042" i="12"/>
  <c r="N1043" i="12"/>
  <c r="N1108" i="12"/>
  <c r="N332" i="12"/>
  <c r="H202" i="12"/>
  <c r="N202" i="12"/>
  <c r="H743" i="12"/>
  <c r="I743" i="12" s="1"/>
  <c r="N1298" i="12"/>
  <c r="N1299" i="12"/>
  <c r="N1300" i="12"/>
  <c r="N1301" i="12"/>
  <c r="H1298" i="12"/>
  <c r="H1299" i="12"/>
  <c r="H1300" i="12"/>
  <c r="H1301" i="12"/>
  <c r="N1169" i="12"/>
  <c r="N1170" i="12"/>
  <c r="N1171" i="12"/>
  <c r="N1172" i="12"/>
  <c r="N1173" i="12"/>
  <c r="N1174" i="12"/>
  <c r="N599" i="12"/>
  <c r="H1267" i="12"/>
  <c r="H1268" i="12"/>
  <c r="N1267" i="12"/>
  <c r="N1268" i="12"/>
  <c r="I1305" i="12" l="1"/>
  <c r="I1303" i="12"/>
  <c r="I1309" i="12"/>
  <c r="I1308" i="12"/>
  <c r="I1307" i="12"/>
  <c r="I1306" i="12"/>
  <c r="I1304" i="12"/>
  <c r="I1302" i="12"/>
  <c r="I202" i="12"/>
  <c r="I1299" i="12"/>
  <c r="I1298" i="12"/>
  <c r="I1301" i="12"/>
  <c r="I1300" i="12"/>
  <c r="I1268" i="12"/>
  <c r="I1267" i="12"/>
  <c r="H200" i="12"/>
  <c r="H201" i="12"/>
  <c r="N200" i="12"/>
  <c r="N201" i="12"/>
  <c r="N80" i="12"/>
  <c r="N1167" i="12"/>
  <c r="N1168" i="12"/>
  <c r="N1289" i="12"/>
  <c r="N1290" i="12"/>
  <c r="N1291" i="12"/>
  <c r="N1292" i="12"/>
  <c r="N1293" i="12"/>
  <c r="N1294" i="12"/>
  <c r="N1295" i="12"/>
  <c r="N1296" i="12"/>
  <c r="N1297" i="12"/>
  <c r="H1287" i="12"/>
  <c r="H1288" i="12"/>
  <c r="H1289" i="12"/>
  <c r="H1290" i="12"/>
  <c r="H1291" i="12"/>
  <c r="H1292" i="12"/>
  <c r="H1293" i="12"/>
  <c r="H1294" i="12"/>
  <c r="H1295" i="12"/>
  <c r="H1296" i="12"/>
  <c r="H1297" i="12"/>
  <c r="N1288" i="12"/>
  <c r="N1287" i="12"/>
  <c r="N1286" i="12"/>
  <c r="G1286" i="12"/>
  <c r="H1286" i="12" s="1"/>
  <c r="L68" i="3"/>
  <c r="T68" i="3"/>
  <c r="N1037" i="12"/>
  <c r="N1038" i="12"/>
  <c r="N1039" i="12"/>
  <c r="N912" i="12"/>
  <c r="N913" i="12"/>
  <c r="N358" i="12"/>
  <c r="N359" i="12"/>
  <c r="N360" i="12"/>
  <c r="N936" i="12"/>
  <c r="N472" i="12"/>
  <c r="N471" i="12"/>
  <c r="N473" i="12"/>
  <c r="H303" i="12"/>
  <c r="N303" i="12"/>
  <c r="N78" i="12"/>
  <c r="N79" i="12"/>
  <c r="N1165" i="12"/>
  <c r="N1166" i="12"/>
  <c r="N1152" i="12"/>
  <c r="N1153" i="12"/>
  <c r="N1154" i="12"/>
  <c r="N1155" i="12"/>
  <c r="N1156" i="12"/>
  <c r="N1157" i="12"/>
  <c r="N1158" i="12"/>
  <c r="N1159" i="12"/>
  <c r="N1160" i="12"/>
  <c r="N1161" i="12"/>
  <c r="N1162" i="12"/>
  <c r="N1163" i="12"/>
  <c r="N1164" i="12"/>
  <c r="N1036" i="12"/>
  <c r="N1106" i="12"/>
  <c r="N1107" i="12"/>
  <c r="N330" i="12"/>
  <c r="N331" i="12"/>
  <c r="H128" i="12"/>
  <c r="H129" i="12"/>
  <c r="H130" i="12"/>
  <c r="H131" i="12"/>
  <c r="H132" i="12"/>
  <c r="H133" i="12"/>
  <c r="N128" i="12"/>
  <c r="N129" i="12"/>
  <c r="N130" i="12"/>
  <c r="N131" i="12"/>
  <c r="N132" i="12"/>
  <c r="N133" i="12"/>
  <c r="H102" i="12"/>
  <c r="N102" i="12"/>
  <c r="N73" i="12"/>
  <c r="N74" i="12"/>
  <c r="N75" i="12"/>
  <c r="N76" i="12"/>
  <c r="N77" i="12"/>
  <c r="H1253" i="12"/>
  <c r="H1254" i="12"/>
  <c r="H1255" i="12"/>
  <c r="H1256" i="12"/>
  <c r="N1253" i="12"/>
  <c r="N1254" i="12"/>
  <c r="N1255" i="12"/>
  <c r="N1256" i="12"/>
  <c r="N1077" i="12"/>
  <c r="N1078" i="12"/>
  <c r="N1079" i="12"/>
  <c r="N1080" i="12"/>
  <c r="N1081" i="12"/>
  <c r="N1082" i="12"/>
  <c r="N1083" i="12"/>
  <c r="N1084" i="12"/>
  <c r="N1085" i="12"/>
  <c r="N1086" i="12"/>
  <c r="N1087" i="12"/>
  <c r="N1088" i="12"/>
  <c r="N1033" i="12"/>
  <c r="N1034" i="12"/>
  <c r="N1035" i="12"/>
  <c r="N1266" i="12"/>
  <c r="H1266" i="12"/>
  <c r="N1149" i="12"/>
  <c r="N1150" i="12"/>
  <c r="N1151" i="12"/>
  <c r="N858" i="12"/>
  <c r="N859" i="12"/>
  <c r="N975" i="12"/>
  <c r="N976" i="12"/>
  <c r="N977" i="12"/>
  <c r="N978" i="12"/>
  <c r="N979" i="12"/>
  <c r="N910" i="12"/>
  <c r="N911" i="12"/>
  <c r="N357" i="12"/>
  <c r="N1215" i="12"/>
  <c r="N1216" i="12"/>
  <c r="N1217" i="12"/>
  <c r="N1218" i="12"/>
  <c r="N1219" i="12"/>
  <c r="N1220" i="12"/>
  <c r="N1221" i="12"/>
  <c r="N1222" i="12"/>
  <c r="N1123" i="12"/>
  <c r="N1121" i="12"/>
  <c r="N1122" i="12"/>
  <c r="N1029" i="12"/>
  <c r="N1030" i="12"/>
  <c r="N1031" i="12"/>
  <c r="N1032" i="12"/>
  <c r="N1258" i="12"/>
  <c r="N1259" i="12"/>
  <c r="N1260" i="12"/>
  <c r="N1261" i="12"/>
  <c r="N1262" i="12"/>
  <c r="N1263" i="12"/>
  <c r="N1264" i="12"/>
  <c r="N1265" i="12"/>
  <c r="H1258" i="12"/>
  <c r="H1259" i="12"/>
  <c r="H1260" i="12"/>
  <c r="H1261" i="12"/>
  <c r="H1262" i="12"/>
  <c r="H1263" i="12"/>
  <c r="H1264" i="12"/>
  <c r="H1265" i="12"/>
  <c r="G1257" i="12"/>
  <c r="H1257" i="12" s="1"/>
  <c r="N1257" i="12"/>
  <c r="L67" i="3"/>
  <c r="T67" i="3"/>
  <c r="N935" i="12"/>
  <c r="N470" i="12"/>
  <c r="H302" i="12"/>
  <c r="N302" i="12"/>
  <c r="H1251" i="12"/>
  <c r="H1247" i="12"/>
  <c r="G1246" i="12"/>
  <c r="H1252" i="12" s="1"/>
  <c r="H1250" i="12"/>
  <c r="G1126" i="12"/>
  <c r="G1127" i="12" s="1"/>
  <c r="H1127" i="12" s="1"/>
  <c r="H1248" i="12"/>
  <c r="G1203" i="12"/>
  <c r="G1204" i="12" s="1"/>
  <c r="N1247" i="12"/>
  <c r="N1248" i="12"/>
  <c r="N1249" i="12"/>
  <c r="N1250" i="12"/>
  <c r="N1251" i="12"/>
  <c r="N1252" i="12"/>
  <c r="H1249" i="12"/>
  <c r="N1246" i="12"/>
  <c r="L66" i="3"/>
  <c r="T66" i="3"/>
  <c r="N712" i="12"/>
  <c r="N1103" i="12"/>
  <c r="N1104" i="12"/>
  <c r="N1105" i="12"/>
  <c r="N1147" i="12"/>
  <c r="N1148" i="12"/>
  <c r="N857" i="12"/>
  <c r="N598" i="12"/>
  <c r="N711" i="12"/>
  <c r="N468" i="12"/>
  <c r="N469" i="12"/>
  <c r="N476" i="12"/>
  <c r="H300" i="12"/>
  <c r="H301" i="12"/>
  <c r="N300" i="12"/>
  <c r="N301" i="12"/>
  <c r="N305" i="12"/>
  <c r="N710" i="12"/>
  <c r="N355" i="12"/>
  <c r="N356" i="12"/>
  <c r="N1076" i="12"/>
  <c r="N855" i="12"/>
  <c r="N856" i="12"/>
  <c r="N528" i="12"/>
  <c r="N1142" i="12"/>
  <c r="N1143" i="12"/>
  <c r="N1144" i="12"/>
  <c r="N1145" i="12"/>
  <c r="N1146" i="12"/>
  <c r="N1214" i="12"/>
  <c r="N1206" i="12"/>
  <c r="N1207" i="12"/>
  <c r="N1208" i="12"/>
  <c r="N1209" i="12"/>
  <c r="N1210" i="12"/>
  <c r="N1211" i="12"/>
  <c r="N1212" i="12"/>
  <c r="N1213" i="12"/>
  <c r="N1205" i="12"/>
  <c r="N1204" i="12"/>
  <c r="N1203" i="12"/>
  <c r="L65" i="3"/>
  <c r="T65" i="3"/>
  <c r="N909" i="12"/>
  <c r="N852" i="12"/>
  <c r="N853" i="12"/>
  <c r="N854" i="12"/>
  <c r="N709" i="12"/>
  <c r="N597" i="12"/>
  <c r="N934" i="12"/>
  <c r="N467" i="12"/>
  <c r="N72" i="12"/>
  <c r="N1026" i="12"/>
  <c r="N1027" i="12"/>
  <c r="N1028" i="12"/>
  <c r="N1073" i="12"/>
  <c r="N1074" i="12"/>
  <c r="N1075" i="12"/>
  <c r="N972" i="12"/>
  <c r="N973" i="12"/>
  <c r="N974" i="12"/>
  <c r="N354" i="12"/>
  <c r="N933" i="12"/>
  <c r="N466" i="12"/>
  <c r="H296" i="12"/>
  <c r="H297" i="12"/>
  <c r="H298" i="12"/>
  <c r="H299" i="12"/>
  <c r="N296" i="12"/>
  <c r="N297" i="12"/>
  <c r="N298" i="12"/>
  <c r="N299" i="12"/>
  <c r="N352" i="12"/>
  <c r="N353" i="12"/>
  <c r="N1134" i="12"/>
  <c r="N1135" i="12"/>
  <c r="N1136" i="12"/>
  <c r="N1137" i="12"/>
  <c r="N1138" i="12"/>
  <c r="N1139" i="12"/>
  <c r="N1140" i="12"/>
  <c r="N1141" i="12"/>
  <c r="N971" i="12"/>
  <c r="N351" i="12"/>
  <c r="N350" i="12"/>
  <c r="N967" i="12"/>
  <c r="N968" i="12"/>
  <c r="N969" i="12"/>
  <c r="N970" i="12"/>
  <c r="N1024" i="12"/>
  <c r="N1025" i="12"/>
  <c r="N595" i="12"/>
  <c r="N596" i="12"/>
  <c r="N527" i="12"/>
  <c r="L64" i="3"/>
  <c r="T64" i="3"/>
  <c r="N1127" i="12"/>
  <c r="N1128" i="12"/>
  <c r="N1129" i="12"/>
  <c r="N1130" i="12"/>
  <c r="N1131" i="12"/>
  <c r="N1132" i="12"/>
  <c r="N1133" i="12"/>
  <c r="N1126" i="12"/>
  <c r="L63" i="3"/>
  <c r="T63" i="3"/>
  <c r="N1023" i="12"/>
  <c r="N1098" i="12"/>
  <c r="N1099" i="12"/>
  <c r="N1100" i="12"/>
  <c r="N1101" i="12"/>
  <c r="N1102" i="12"/>
  <c r="N329" i="12"/>
  <c r="H198" i="12"/>
  <c r="H199" i="12"/>
  <c r="N198" i="12"/>
  <c r="N199" i="12"/>
  <c r="H101" i="12"/>
  <c r="N101" i="12"/>
  <c r="N1117" i="12"/>
  <c r="N1118" i="12"/>
  <c r="N1119" i="12"/>
  <c r="N1120" i="12"/>
  <c r="N707" i="12"/>
  <c r="N708" i="12"/>
  <c r="N851" i="12"/>
  <c r="N1022" i="12"/>
  <c r="G1110" i="12"/>
  <c r="G1111" i="12" s="1"/>
  <c r="H1111" i="12" s="1"/>
  <c r="N1111" i="12"/>
  <c r="N1112" i="12"/>
  <c r="N1113" i="12"/>
  <c r="N1114" i="12"/>
  <c r="N1115" i="12"/>
  <c r="N1116" i="12"/>
  <c r="N1110" i="12"/>
  <c r="T62" i="3"/>
  <c r="L62" i="3"/>
  <c r="N327" i="12"/>
  <c r="N328" i="12"/>
  <c r="H197" i="12"/>
  <c r="N197" i="12"/>
  <c r="N907" i="12"/>
  <c r="N908" i="12"/>
  <c r="H742" i="12"/>
  <c r="I742" i="12" s="1"/>
  <c r="N1066" i="12"/>
  <c r="N1067" i="12"/>
  <c r="N1068" i="12"/>
  <c r="N1069" i="12"/>
  <c r="N1070" i="12"/>
  <c r="N1071" i="12"/>
  <c r="N1072" i="12"/>
  <c r="N464" i="12"/>
  <c r="N465" i="12"/>
  <c r="N71" i="12"/>
  <c r="N850" i="12"/>
  <c r="N525" i="12"/>
  <c r="N526" i="12"/>
  <c r="N966" i="12"/>
  <c r="N905" i="12"/>
  <c r="N906" i="12"/>
  <c r="H243" i="12"/>
  <c r="N243" i="12"/>
  <c r="H126" i="12"/>
  <c r="H127" i="12"/>
  <c r="N126" i="12"/>
  <c r="N127" i="12"/>
  <c r="N847" i="12"/>
  <c r="N848" i="12"/>
  <c r="N849" i="12"/>
  <c r="N594" i="12"/>
  <c r="N524" i="12"/>
  <c r="N523" i="12"/>
  <c r="N1021" i="12"/>
  <c r="N1018" i="12"/>
  <c r="N1019" i="12"/>
  <c r="N1020" i="12"/>
  <c r="N705" i="12"/>
  <c r="N706" i="12"/>
  <c r="N1094" i="12"/>
  <c r="N1095" i="12"/>
  <c r="N1096" i="12"/>
  <c r="N1097" i="12"/>
  <c r="G1093" i="12"/>
  <c r="H1093" i="12" s="1"/>
  <c r="N1093" i="12"/>
  <c r="N962" i="12"/>
  <c r="N963" i="12"/>
  <c r="N964" i="12"/>
  <c r="N965" i="12"/>
  <c r="N736" i="12"/>
  <c r="H242" i="12"/>
  <c r="N242" i="12"/>
  <c r="H195" i="12"/>
  <c r="H196" i="12"/>
  <c r="N195" i="12"/>
  <c r="N196" i="12"/>
  <c r="N325" i="12"/>
  <c r="N326" i="12"/>
  <c r="N703" i="12"/>
  <c r="N704" i="12"/>
  <c r="N1063" i="12"/>
  <c r="N1064" i="12"/>
  <c r="N1065" i="12"/>
  <c r="N932" i="12"/>
  <c r="N462" i="12"/>
  <c r="N463" i="12"/>
  <c r="H295" i="12"/>
  <c r="N295" i="12"/>
  <c r="N592" i="12"/>
  <c r="N593" i="12"/>
  <c r="N522" i="12"/>
  <c r="N700" i="12"/>
  <c r="N701" i="12"/>
  <c r="N702" i="12"/>
  <c r="N1015" i="12"/>
  <c r="N1016" i="12"/>
  <c r="N1017" i="12"/>
  <c r="N324" i="12"/>
  <c r="H125" i="12"/>
  <c r="N125" i="12"/>
  <c r="N903" i="12"/>
  <c r="N904" i="12"/>
  <c r="N1061" i="12"/>
  <c r="N1062" i="12"/>
  <c r="N460" i="12"/>
  <c r="N461" i="12"/>
  <c r="H294" i="12"/>
  <c r="N294" i="12"/>
  <c r="H292" i="12"/>
  <c r="H293" i="12"/>
  <c r="N292" i="12"/>
  <c r="N293" i="12"/>
  <c r="N699" i="12"/>
  <c r="H194" i="12"/>
  <c r="N194" i="12"/>
  <c r="H124" i="12"/>
  <c r="N124" i="12"/>
  <c r="N100" i="12"/>
  <c r="H100" i="12"/>
  <c r="N1009" i="12"/>
  <c r="N1010" i="12"/>
  <c r="N1011" i="12"/>
  <c r="N1012" i="12"/>
  <c r="N1013" i="12"/>
  <c r="N1014" i="12"/>
  <c r="N843" i="12"/>
  <c r="N844" i="12"/>
  <c r="N845" i="12"/>
  <c r="N846" i="12"/>
  <c r="N521" i="12"/>
  <c r="H291" i="12"/>
  <c r="N291" i="12"/>
  <c r="N459" i="12"/>
  <c r="N1059" i="12"/>
  <c r="N1060" i="12"/>
  <c r="N70" i="12"/>
  <c r="N1007" i="12"/>
  <c r="N1008" i="12"/>
  <c r="H193" i="12"/>
  <c r="N193" i="12"/>
  <c r="N122" i="12"/>
  <c r="N123" i="12"/>
  <c r="H122" i="12"/>
  <c r="H123" i="12"/>
  <c r="N1058" i="12"/>
  <c r="N931" i="12"/>
  <c r="N456" i="12"/>
  <c r="N457" i="12"/>
  <c r="N458" i="12"/>
  <c r="N696" i="12"/>
  <c r="N697" i="12"/>
  <c r="N698" i="12"/>
  <c r="H192" i="12"/>
  <c r="N192" i="12"/>
  <c r="H121" i="12"/>
  <c r="N121" i="12"/>
  <c r="N841" i="12"/>
  <c r="N842" i="12"/>
  <c r="N1000" i="12"/>
  <c r="N1001" i="12"/>
  <c r="N1002" i="12"/>
  <c r="N1003" i="12"/>
  <c r="N1004" i="12"/>
  <c r="N1005" i="12"/>
  <c r="N1006" i="12"/>
  <c r="N999" i="12"/>
  <c r="N323" i="12"/>
  <c r="H120" i="12"/>
  <c r="N120" i="12"/>
  <c r="H99" i="12"/>
  <c r="N99" i="12"/>
  <c r="N951" i="12"/>
  <c r="N952" i="12"/>
  <c r="N953" i="12"/>
  <c r="N954" i="12"/>
  <c r="N955" i="12"/>
  <c r="N956" i="12"/>
  <c r="N957" i="12"/>
  <c r="N958" i="12"/>
  <c r="N959" i="12"/>
  <c r="N960" i="12"/>
  <c r="N961" i="12"/>
  <c r="N1057" i="12"/>
  <c r="H290" i="12"/>
  <c r="N290" i="12"/>
  <c r="N998" i="12"/>
  <c r="N994" i="12"/>
  <c r="N995" i="12"/>
  <c r="N996" i="12"/>
  <c r="N997" i="12"/>
  <c r="N590" i="12"/>
  <c r="N591" i="12"/>
  <c r="N520" i="12"/>
  <c r="H287" i="12"/>
  <c r="H288" i="12"/>
  <c r="H289" i="12"/>
  <c r="N287" i="12"/>
  <c r="N288" i="12"/>
  <c r="N289" i="12"/>
  <c r="N840" i="12"/>
  <c r="H191" i="12"/>
  <c r="N191" i="12"/>
  <c r="N838" i="12"/>
  <c r="N839" i="12"/>
  <c r="N588" i="12"/>
  <c r="N589" i="12"/>
  <c r="I1254" i="12" l="1"/>
  <c r="I1263" i="12"/>
  <c r="I1294" i="12"/>
  <c r="I1290" i="12"/>
  <c r="I1265" i="12"/>
  <c r="I1291" i="12"/>
  <c r="I200" i="12"/>
  <c r="I201" i="12"/>
  <c r="I1289" i="12"/>
  <c r="I1288" i="12"/>
  <c r="I1296" i="12"/>
  <c r="I1292" i="12"/>
  <c r="I1297" i="12"/>
  <c r="I1293" i="12"/>
  <c r="I1287" i="12"/>
  <c r="I1295" i="12"/>
  <c r="I1286" i="12"/>
  <c r="I303" i="12"/>
  <c r="I1261" i="12"/>
  <c r="I131" i="12"/>
  <c r="I130" i="12"/>
  <c r="I133" i="12"/>
  <c r="I129" i="12"/>
  <c r="I132" i="12"/>
  <c r="I128" i="12"/>
  <c r="I102" i="12"/>
  <c r="I1256" i="12"/>
  <c r="I1264" i="12"/>
  <c r="I1255" i="12"/>
  <c r="I1253" i="12"/>
  <c r="I1260" i="12"/>
  <c r="I1266" i="12"/>
  <c r="I1258" i="12"/>
  <c r="I1259" i="12"/>
  <c r="I1262" i="12"/>
  <c r="I1257" i="12"/>
  <c r="I302" i="12"/>
  <c r="I1249" i="12"/>
  <c r="I1250" i="12"/>
  <c r="I1252" i="12"/>
  <c r="I1248" i="12"/>
  <c r="I1247" i="12"/>
  <c r="I1251" i="12"/>
  <c r="I301" i="12"/>
  <c r="I300" i="12"/>
  <c r="H1203" i="12"/>
  <c r="I1203" i="12" s="1"/>
  <c r="G1205" i="12"/>
  <c r="H1204" i="12"/>
  <c r="I1204" i="12" s="1"/>
  <c r="I296" i="12"/>
  <c r="I299" i="12"/>
  <c r="I298" i="12"/>
  <c r="I297" i="12"/>
  <c r="G1128" i="12"/>
  <c r="I1127" i="12"/>
  <c r="H1126" i="12"/>
  <c r="I1126" i="12" s="1"/>
  <c r="I198" i="12"/>
  <c r="I101" i="12"/>
  <c r="I199" i="12"/>
  <c r="H1110" i="12"/>
  <c r="I1110" i="12" s="1"/>
  <c r="I1111" i="12"/>
  <c r="G1112" i="12"/>
  <c r="I197" i="12"/>
  <c r="I126" i="12"/>
  <c r="I243" i="12"/>
  <c r="I127" i="12"/>
  <c r="I1093" i="12"/>
  <c r="G1094" i="12"/>
  <c r="I242" i="12"/>
  <c r="I195" i="12"/>
  <c r="I196" i="12"/>
  <c r="I295" i="12"/>
  <c r="I294" i="12"/>
  <c r="I125" i="12"/>
  <c r="I293" i="12"/>
  <c r="I292" i="12"/>
  <c r="I124" i="12"/>
  <c r="I194" i="12"/>
  <c r="I100" i="12"/>
  <c r="I291" i="12"/>
  <c r="I193" i="12"/>
  <c r="I123" i="12"/>
  <c r="I122" i="12"/>
  <c r="I192" i="12"/>
  <c r="I121" i="12"/>
  <c r="I99" i="12"/>
  <c r="I120" i="12"/>
  <c r="I290" i="12"/>
  <c r="I287" i="12"/>
  <c r="I289" i="12"/>
  <c r="I288" i="12"/>
  <c r="I191" i="12"/>
  <c r="N1055" i="12"/>
  <c r="N1056" i="12"/>
  <c r="N1054" i="12"/>
  <c r="N930" i="12"/>
  <c r="G1054" i="12"/>
  <c r="H1054" i="12" s="1"/>
  <c r="L60" i="3"/>
  <c r="T60" i="3"/>
  <c r="N67" i="12"/>
  <c r="N68" i="12"/>
  <c r="N69" i="12"/>
  <c r="N901" i="12"/>
  <c r="N902" i="12"/>
  <c r="N454" i="12"/>
  <c r="N455" i="12"/>
  <c r="H98" i="12"/>
  <c r="N98" i="12"/>
  <c r="H189" i="12"/>
  <c r="H190" i="12"/>
  <c r="N189" i="12"/>
  <c r="N190" i="12"/>
  <c r="N895" i="12"/>
  <c r="N896" i="12"/>
  <c r="N897" i="12"/>
  <c r="N898" i="12"/>
  <c r="N899" i="12"/>
  <c r="N900" i="12"/>
  <c r="N695" i="12"/>
  <c r="H188" i="12"/>
  <c r="N188" i="12"/>
  <c r="G983" i="12"/>
  <c r="H983" i="12" s="1"/>
  <c r="N992" i="12"/>
  <c r="N993" i="12"/>
  <c r="N518" i="12"/>
  <c r="N519" i="12"/>
  <c r="N830" i="12"/>
  <c r="N831" i="12"/>
  <c r="N832" i="12"/>
  <c r="N833" i="12"/>
  <c r="N834" i="12"/>
  <c r="N835" i="12"/>
  <c r="N836" i="12"/>
  <c r="N837" i="12"/>
  <c r="N985" i="12"/>
  <c r="N986" i="12"/>
  <c r="N987" i="12"/>
  <c r="N988" i="12"/>
  <c r="N989" i="12"/>
  <c r="N990" i="12"/>
  <c r="N991" i="12"/>
  <c r="N984" i="12"/>
  <c r="N983" i="12"/>
  <c r="T59" i="3"/>
  <c r="L59" i="3"/>
  <c r="N894" i="12"/>
  <c r="N453" i="12"/>
  <c r="N452" i="12"/>
  <c r="N892" i="12"/>
  <c r="N893" i="12"/>
  <c r="H96" i="12"/>
  <c r="H97" i="12"/>
  <c r="N96" i="12"/>
  <c r="N97" i="12"/>
  <c r="H186" i="12"/>
  <c r="H187" i="12"/>
  <c r="N186" i="12"/>
  <c r="N187" i="12"/>
  <c r="N65" i="12"/>
  <c r="N66" i="12"/>
  <c r="N693" i="12"/>
  <c r="N694" i="12"/>
  <c r="N322" i="12"/>
  <c r="N119" i="12"/>
  <c r="H119" i="12"/>
  <c r="N948" i="12"/>
  <c r="N949" i="12"/>
  <c r="N950" i="12"/>
  <c r="H286" i="12"/>
  <c r="N286" i="12"/>
  <c r="N692" i="12"/>
  <c r="N285" i="12"/>
  <c r="H285" i="12"/>
  <c r="N890" i="12"/>
  <c r="N891" i="12"/>
  <c r="N63" i="12"/>
  <c r="N64" i="12"/>
  <c r="N828" i="12"/>
  <c r="N829" i="12"/>
  <c r="N62" i="12"/>
  <c r="N944" i="12"/>
  <c r="N945" i="12"/>
  <c r="N946" i="12"/>
  <c r="N947" i="12"/>
  <c r="N320" i="12"/>
  <c r="N321" i="12"/>
  <c r="H185" i="12"/>
  <c r="N185" i="12"/>
  <c r="N825" i="12"/>
  <c r="N826" i="12"/>
  <c r="N827" i="12"/>
  <c r="N284" i="12"/>
  <c r="H284" i="12"/>
  <c r="N118" i="12"/>
  <c r="H118" i="12"/>
  <c r="N95" i="12"/>
  <c r="H95" i="12"/>
  <c r="N241" i="12"/>
  <c r="H241" i="12"/>
  <c r="H240" i="12"/>
  <c r="N240" i="12"/>
  <c r="H282" i="12"/>
  <c r="H283" i="12"/>
  <c r="N282" i="12"/>
  <c r="N283" i="12"/>
  <c r="N60" i="12"/>
  <c r="N61" i="12"/>
  <c r="G1206" i="12" l="1"/>
  <c r="H1205" i="12"/>
  <c r="I1205" i="12" s="1"/>
  <c r="G1129" i="12"/>
  <c r="H1128" i="12"/>
  <c r="I1128" i="12" s="1"/>
  <c r="H1112" i="12"/>
  <c r="I1112" i="12" s="1"/>
  <c r="G1113" i="12"/>
  <c r="H1094" i="12"/>
  <c r="I1094" i="12" s="1"/>
  <c r="G1095" i="12"/>
  <c r="I1054" i="12"/>
  <c r="G1055" i="12"/>
  <c r="G1056" i="12" s="1"/>
  <c r="I98" i="12"/>
  <c r="I190" i="12"/>
  <c r="I189" i="12"/>
  <c r="I188" i="12"/>
  <c r="G984" i="12"/>
  <c r="I983" i="12"/>
  <c r="I97" i="12"/>
  <c r="I96" i="12"/>
  <c r="I186" i="12"/>
  <c r="I187" i="12"/>
  <c r="I119" i="12"/>
  <c r="I286" i="12"/>
  <c r="I285" i="12"/>
  <c r="I185" i="12"/>
  <c r="I284" i="12"/>
  <c r="I118" i="12"/>
  <c r="I95" i="12"/>
  <c r="I241" i="12"/>
  <c r="I240" i="12"/>
  <c r="I283" i="12"/>
  <c r="I282" i="12"/>
  <c r="N886" i="12"/>
  <c r="N887" i="12"/>
  <c r="N888" i="12"/>
  <c r="N889" i="12"/>
  <c r="N451" i="12"/>
  <c r="H1206" i="12" l="1"/>
  <c r="I1206" i="12" s="1"/>
  <c r="G1207" i="12"/>
  <c r="G1130" i="12"/>
  <c r="H1129" i="12"/>
  <c r="I1129" i="12" s="1"/>
  <c r="H1113" i="12"/>
  <c r="I1113" i="12" s="1"/>
  <c r="G1114" i="12"/>
  <c r="H1095" i="12"/>
  <c r="I1095" i="12" s="1"/>
  <c r="G1096" i="12"/>
  <c r="H1056" i="12"/>
  <c r="I1056" i="12" s="1"/>
  <c r="G1057" i="12"/>
  <c r="H1055" i="12"/>
  <c r="I1055" i="12" s="1"/>
  <c r="G985" i="12"/>
  <c r="H984" i="12"/>
  <c r="I984" i="12" s="1"/>
  <c r="N943" i="12"/>
  <c r="N942" i="12"/>
  <c r="N239" i="12"/>
  <c r="H239" i="12"/>
  <c r="H1207" i="12" l="1"/>
  <c r="I1207" i="12" s="1"/>
  <c r="G1208" i="12"/>
  <c r="H1130" i="12"/>
  <c r="I1130" i="12" s="1"/>
  <c r="G1131" i="12"/>
  <c r="G1115" i="12"/>
  <c r="H1114" i="12"/>
  <c r="I1114" i="12" s="1"/>
  <c r="H1096" i="12"/>
  <c r="I1096" i="12" s="1"/>
  <c r="G1097" i="12"/>
  <c r="H1057" i="12"/>
  <c r="I1057" i="12" s="1"/>
  <c r="G1058" i="12"/>
  <c r="H985" i="12"/>
  <c r="I985" i="12" s="1"/>
  <c r="G986" i="12"/>
  <c r="I239" i="12"/>
  <c r="N58" i="12"/>
  <c r="N59" i="12"/>
  <c r="N319" i="12"/>
  <c r="H117" i="12"/>
  <c r="N117" i="12"/>
  <c r="G1209" i="12" l="1"/>
  <c r="H1208" i="12"/>
  <c r="I1208" i="12" s="1"/>
  <c r="G1132" i="12"/>
  <c r="H1131" i="12"/>
  <c r="I1131" i="12" s="1"/>
  <c r="H1097" i="12"/>
  <c r="I1097" i="12" s="1"/>
  <c r="G1098" i="12"/>
  <c r="H1115" i="12"/>
  <c r="I1115" i="12" s="1"/>
  <c r="G1116" i="12"/>
  <c r="H1058" i="12"/>
  <c r="I1058" i="12" s="1"/>
  <c r="G1059" i="12"/>
  <c r="G987" i="12"/>
  <c r="H986" i="12"/>
  <c r="I986" i="12" s="1"/>
  <c r="I117" i="12"/>
  <c r="N824" i="12"/>
  <c r="N586" i="12"/>
  <c r="N587" i="12"/>
  <c r="N516" i="12"/>
  <c r="N517" i="12"/>
  <c r="G1210" i="12" l="1"/>
  <c r="H1209" i="12"/>
  <c r="I1209" i="12" s="1"/>
  <c r="H1132" i="12"/>
  <c r="I1132" i="12" s="1"/>
  <c r="G1133" i="12"/>
  <c r="H1098" i="12"/>
  <c r="I1098" i="12" s="1"/>
  <c r="G1099" i="12"/>
  <c r="H1116" i="12"/>
  <c r="I1116" i="12" s="1"/>
  <c r="G1117" i="12"/>
  <c r="G1060" i="12"/>
  <c r="H1059" i="12"/>
  <c r="I1059" i="12" s="1"/>
  <c r="G988" i="12"/>
  <c r="H987" i="12"/>
  <c r="I987" i="12" s="1"/>
  <c r="N734" i="12"/>
  <c r="N735" i="12"/>
  <c r="H281" i="12"/>
  <c r="N281" i="12"/>
  <c r="N53" i="12"/>
  <c r="N54" i="12"/>
  <c r="N55" i="12"/>
  <c r="N56" i="12"/>
  <c r="N57" i="12"/>
  <c r="N449" i="12"/>
  <c r="N450" i="12"/>
  <c r="N880" i="12"/>
  <c r="N881" i="12"/>
  <c r="N882" i="12"/>
  <c r="N883" i="12"/>
  <c r="N884" i="12"/>
  <c r="N885" i="12"/>
  <c r="H1210" i="12" l="1"/>
  <c r="I1210" i="12" s="1"/>
  <c r="G1211" i="12"/>
  <c r="H1133" i="12"/>
  <c r="I1133" i="12" s="1"/>
  <c r="G1134" i="12"/>
  <c r="H1099" i="12"/>
  <c r="I1099" i="12" s="1"/>
  <c r="G1100" i="12"/>
  <c r="H1117" i="12"/>
  <c r="I1117" i="12" s="1"/>
  <c r="G1118" i="12"/>
  <c r="H1060" i="12"/>
  <c r="I1060" i="12" s="1"/>
  <c r="G1061" i="12"/>
  <c r="H988" i="12"/>
  <c r="I988" i="12" s="1"/>
  <c r="G989" i="12"/>
  <c r="I281" i="12"/>
  <c r="N691" i="12"/>
  <c r="G1212" i="12" l="1"/>
  <c r="H1211" i="12"/>
  <c r="I1211" i="12" s="1"/>
  <c r="H1134" i="12"/>
  <c r="I1134" i="12" s="1"/>
  <c r="G1135" i="12"/>
  <c r="G1101" i="12"/>
  <c r="H1100" i="12"/>
  <c r="I1100" i="12" s="1"/>
  <c r="H1118" i="12"/>
  <c r="I1118" i="12" s="1"/>
  <c r="G1119" i="12"/>
  <c r="H1061" i="12"/>
  <c r="I1061" i="12" s="1"/>
  <c r="G1062" i="12"/>
  <c r="G990" i="12"/>
  <c r="H989" i="12"/>
  <c r="I989" i="12" s="1"/>
  <c r="G929" i="12"/>
  <c r="N929" i="12"/>
  <c r="H1212" i="12" l="1"/>
  <c r="I1212" i="12" s="1"/>
  <c r="G1213" i="12"/>
  <c r="H929" i="12"/>
  <c r="I929" i="12" s="1"/>
  <c r="G930" i="12"/>
  <c r="H1135" i="12"/>
  <c r="I1135" i="12" s="1"/>
  <c r="G1136" i="12"/>
  <c r="G1102" i="12"/>
  <c r="H1101" i="12"/>
  <c r="I1101" i="12" s="1"/>
  <c r="G1120" i="12"/>
  <c r="H1119" i="12"/>
  <c r="I1119" i="12" s="1"/>
  <c r="H1062" i="12"/>
  <c r="I1062" i="12" s="1"/>
  <c r="G1063" i="12"/>
  <c r="H990" i="12"/>
  <c r="I990" i="12" s="1"/>
  <c r="G991" i="12"/>
  <c r="N690" i="12"/>
  <c r="H1120" i="12" l="1"/>
  <c r="I1120" i="12" s="1"/>
  <c r="G1121" i="12"/>
  <c r="H1102" i="12"/>
  <c r="I1102" i="12" s="1"/>
  <c r="G1103" i="12"/>
  <c r="H1213" i="12"/>
  <c r="I1213" i="12" s="1"/>
  <c r="G1214" i="12"/>
  <c r="G931" i="12"/>
  <c r="H930" i="12"/>
  <c r="I930" i="12" s="1"/>
  <c r="H1136" i="12"/>
  <c r="I1136" i="12" s="1"/>
  <c r="G1137" i="12"/>
  <c r="H1063" i="12"/>
  <c r="I1063" i="12" s="1"/>
  <c r="G1064" i="12"/>
  <c r="G992" i="12"/>
  <c r="H991" i="12"/>
  <c r="I991" i="12" s="1"/>
  <c r="N878" i="12"/>
  <c r="N879" i="12"/>
  <c r="N445" i="12"/>
  <c r="N446" i="12"/>
  <c r="N447" i="12"/>
  <c r="N448" i="12"/>
  <c r="H1214" i="12" l="1"/>
  <c r="I1214" i="12" s="1"/>
  <c r="G1215" i="12"/>
  <c r="H1121" i="12"/>
  <c r="I1121" i="12" s="1"/>
  <c r="G1122" i="12"/>
  <c r="H1103" i="12"/>
  <c r="I1103" i="12" s="1"/>
  <c r="G1104" i="12"/>
  <c r="G932" i="12"/>
  <c r="H931" i="12"/>
  <c r="I931" i="12" s="1"/>
  <c r="G1138" i="12"/>
  <c r="H1137" i="12"/>
  <c r="I1137" i="12" s="1"/>
  <c r="H1064" i="12"/>
  <c r="I1064" i="12" s="1"/>
  <c r="G1065" i="12"/>
  <c r="G993" i="12"/>
  <c r="H992" i="12"/>
  <c r="I992" i="12" s="1"/>
  <c r="N90" i="12"/>
  <c r="N91" i="12"/>
  <c r="N92" i="12"/>
  <c r="N93" i="12"/>
  <c r="N94" i="12"/>
  <c r="H90" i="12"/>
  <c r="H91" i="12"/>
  <c r="H92" i="12"/>
  <c r="H93" i="12"/>
  <c r="H94" i="12"/>
  <c r="H1215" i="12" l="1"/>
  <c r="I1215" i="12" s="1"/>
  <c r="G1216" i="12"/>
  <c r="H1122" i="12"/>
  <c r="I1122" i="12" s="1"/>
  <c r="G1123" i="12"/>
  <c r="H1104" i="12"/>
  <c r="I1104" i="12" s="1"/>
  <c r="G1105" i="12"/>
  <c r="G933" i="12"/>
  <c r="G934" i="12" s="1"/>
  <c r="H932" i="12"/>
  <c r="I932" i="12" s="1"/>
  <c r="H1138" i="12"/>
  <c r="I1138" i="12" s="1"/>
  <c r="G1139" i="12"/>
  <c r="H1065" i="12"/>
  <c r="I1065" i="12" s="1"/>
  <c r="G1066" i="12"/>
  <c r="H993" i="12"/>
  <c r="I993" i="12" s="1"/>
  <c r="G994" i="12"/>
  <c r="G995" i="12" s="1"/>
  <c r="I93" i="12"/>
  <c r="I91" i="12"/>
  <c r="I92" i="12"/>
  <c r="I94" i="12"/>
  <c r="I90" i="12"/>
  <c r="H1123" i="12" l="1"/>
  <c r="I1123" i="12" s="1"/>
  <c r="G1124" i="12"/>
  <c r="H1105" i="12"/>
  <c r="I1105" i="12" s="1"/>
  <c r="G1106" i="12"/>
  <c r="H1216" i="12"/>
  <c r="I1216" i="12" s="1"/>
  <c r="G1217" i="12"/>
  <c r="H934" i="12"/>
  <c r="I934" i="12" s="1"/>
  <c r="G935" i="12"/>
  <c r="H933" i="12"/>
  <c r="I933" i="12" s="1"/>
  <c r="H1139" i="12"/>
  <c r="I1139" i="12" s="1"/>
  <c r="G1140" i="12"/>
  <c r="H1066" i="12"/>
  <c r="I1066" i="12" s="1"/>
  <c r="G1067" i="12"/>
  <c r="H995" i="12"/>
  <c r="G996" i="12"/>
  <c r="G997" i="12" s="1"/>
  <c r="G998" i="12" s="1"/>
  <c r="H994" i="12"/>
  <c r="I994" i="12" s="1"/>
  <c r="N278" i="12"/>
  <c r="N279" i="12"/>
  <c r="N280" i="12"/>
  <c r="H278" i="12"/>
  <c r="H279" i="12"/>
  <c r="H280" i="12"/>
  <c r="H1124" i="12" l="1"/>
  <c r="I1124" i="12" s="1"/>
  <c r="G1125" i="12"/>
  <c r="H1125" i="12" s="1"/>
  <c r="I1125" i="12" s="1"/>
  <c r="H935" i="12"/>
  <c r="I935" i="12" s="1"/>
  <c r="G936" i="12"/>
  <c r="H1106" i="12"/>
  <c r="I1106" i="12" s="1"/>
  <c r="G1107" i="12"/>
  <c r="G1218" i="12"/>
  <c r="H1217" i="12"/>
  <c r="I1217" i="12" s="1"/>
  <c r="G1141" i="12"/>
  <c r="H1140" i="12"/>
  <c r="I1140" i="12" s="1"/>
  <c r="H1067" i="12"/>
  <c r="I1067" i="12" s="1"/>
  <c r="G1068" i="12"/>
  <c r="H998" i="12"/>
  <c r="I998" i="12" s="1"/>
  <c r="G999" i="12"/>
  <c r="H996" i="12"/>
  <c r="I996" i="12" s="1"/>
  <c r="H997" i="12"/>
  <c r="I279" i="12"/>
  <c r="I278" i="12"/>
  <c r="I280" i="12"/>
  <c r="N823" i="12"/>
  <c r="N585" i="12"/>
  <c r="N515" i="12"/>
  <c r="H936" i="12" l="1"/>
  <c r="I936" i="12" s="1"/>
  <c r="G937" i="12"/>
  <c r="H1107" i="12"/>
  <c r="I1107" i="12" s="1"/>
  <c r="G1108" i="12"/>
  <c r="G1219" i="12"/>
  <c r="H1218" i="12"/>
  <c r="I1218" i="12" s="1"/>
  <c r="H1141" i="12"/>
  <c r="I1141" i="12" s="1"/>
  <c r="G1142" i="12"/>
  <c r="G1069" i="12"/>
  <c r="H1068" i="12"/>
  <c r="I1068" i="12" s="1"/>
  <c r="H999" i="12"/>
  <c r="I999" i="12" s="1"/>
  <c r="G1000" i="12"/>
  <c r="I995" i="12"/>
  <c r="I997" i="12"/>
  <c r="N116" i="12"/>
  <c r="H116" i="12"/>
  <c r="N184" i="12"/>
  <c r="H184" i="12"/>
  <c r="H1108" i="12" l="1"/>
  <c r="I1108" i="12" s="1"/>
  <c r="G1109" i="12"/>
  <c r="H1109" i="12" s="1"/>
  <c r="I1109" i="12" s="1"/>
  <c r="H937" i="12"/>
  <c r="I937" i="12" s="1"/>
  <c r="G938" i="12"/>
  <c r="H1219" i="12"/>
  <c r="I1219" i="12" s="1"/>
  <c r="G1220" i="12"/>
  <c r="H1142" i="12"/>
  <c r="I1142" i="12" s="1"/>
  <c r="G1143" i="12"/>
  <c r="G1070" i="12"/>
  <c r="H1069" i="12"/>
  <c r="I1069" i="12" s="1"/>
  <c r="H1000" i="12"/>
  <c r="I1000" i="12" s="1"/>
  <c r="G1001" i="12"/>
  <c r="I116" i="12"/>
  <c r="I184" i="12"/>
  <c r="H276" i="12"/>
  <c r="H277" i="12"/>
  <c r="N276" i="12"/>
  <c r="N277" i="12"/>
  <c r="N443" i="12"/>
  <c r="N444" i="12"/>
  <c r="H938" i="12" l="1"/>
  <c r="I938" i="12" s="1"/>
  <c r="G939" i="12"/>
  <c r="H1220" i="12"/>
  <c r="I1220" i="12" s="1"/>
  <c r="G1221" i="12"/>
  <c r="H1143" i="12"/>
  <c r="I1143" i="12" s="1"/>
  <c r="G1144" i="12"/>
  <c r="H1070" i="12"/>
  <c r="I1070" i="12" s="1"/>
  <c r="G1071" i="12"/>
  <c r="H1001" i="12"/>
  <c r="I1001" i="12" s="1"/>
  <c r="G1002" i="12"/>
  <c r="I277" i="12"/>
  <c r="I276" i="12"/>
  <c r="N317" i="12"/>
  <c r="N318" i="12"/>
  <c r="N183" i="12"/>
  <c r="H183" i="12"/>
  <c r="H939" i="12" l="1"/>
  <c r="I939" i="12" s="1"/>
  <c r="G940" i="12"/>
  <c r="H940" i="12" s="1"/>
  <c r="I940" i="12" s="1"/>
  <c r="G1222" i="12"/>
  <c r="H1221" i="12"/>
  <c r="I1221" i="12" s="1"/>
  <c r="H1144" i="12"/>
  <c r="I1144" i="12" s="1"/>
  <c r="G1145" i="12"/>
  <c r="H1071" i="12"/>
  <c r="I1071" i="12" s="1"/>
  <c r="G1072" i="12"/>
  <c r="G1003" i="12"/>
  <c r="H1002" i="12"/>
  <c r="I1002" i="12" s="1"/>
  <c r="I183" i="12"/>
  <c r="H1222" i="12" l="1"/>
  <c r="I1222" i="12" s="1"/>
  <c r="G1223" i="12"/>
  <c r="G1146" i="12"/>
  <c r="H1145" i="12"/>
  <c r="I1145" i="12" s="1"/>
  <c r="H1072" i="12"/>
  <c r="I1072" i="12" s="1"/>
  <c r="G1073" i="12"/>
  <c r="G1004" i="12"/>
  <c r="H1003" i="12"/>
  <c r="I1003" i="12" s="1"/>
  <c r="N46" i="12"/>
  <c r="N47" i="12"/>
  <c r="N48" i="12"/>
  <c r="N49" i="12"/>
  <c r="N50" i="12"/>
  <c r="N51" i="12"/>
  <c r="N52" i="12"/>
  <c r="H1223" i="12" l="1"/>
  <c r="I1223" i="12" s="1"/>
  <c r="G1224" i="12"/>
  <c r="H1146" i="12"/>
  <c r="I1146" i="12" s="1"/>
  <c r="G1147" i="12"/>
  <c r="H1073" i="12"/>
  <c r="I1073" i="12" s="1"/>
  <c r="G1074" i="12"/>
  <c r="H1004" i="12"/>
  <c r="I1004" i="12" s="1"/>
  <c r="G1005" i="12"/>
  <c r="N441" i="12"/>
  <c r="N442" i="12"/>
  <c r="N874" i="12"/>
  <c r="N875" i="12"/>
  <c r="N876" i="12"/>
  <c r="N877" i="12"/>
  <c r="G941" i="12"/>
  <c r="N941" i="12"/>
  <c r="L57" i="3"/>
  <c r="T57" i="3"/>
  <c r="H1224" i="12" l="1"/>
  <c r="I1224" i="12" s="1"/>
  <c r="G1225" i="12"/>
  <c r="H1147" i="12"/>
  <c r="I1147" i="12" s="1"/>
  <c r="G1148" i="12"/>
  <c r="H1074" i="12"/>
  <c r="I1074" i="12" s="1"/>
  <c r="G1075" i="12"/>
  <c r="H1005" i="12"/>
  <c r="I1005" i="12" s="1"/>
  <c r="G1006" i="12"/>
  <c r="H941" i="12"/>
  <c r="I941" i="12" s="1"/>
  <c r="G942" i="12"/>
  <c r="N821" i="12"/>
  <c r="N822" i="12"/>
  <c r="N584" i="12"/>
  <c r="H741" i="12"/>
  <c r="I741" i="12" s="1"/>
  <c r="H1225" i="12" l="1"/>
  <c r="I1225" i="12" s="1"/>
  <c r="G1226" i="12"/>
  <c r="H1148" i="12"/>
  <c r="I1148" i="12" s="1"/>
  <c r="G1149" i="12"/>
  <c r="H1075" i="12"/>
  <c r="I1075" i="12" s="1"/>
  <c r="G1076" i="12"/>
  <c r="H1006" i="12"/>
  <c r="I1006" i="12" s="1"/>
  <c r="G1007" i="12"/>
  <c r="G943" i="12"/>
  <c r="H942" i="12"/>
  <c r="I942" i="12" s="1"/>
  <c r="N689" i="12"/>
  <c r="H1226" i="12" l="1"/>
  <c r="I1226" i="12" s="1"/>
  <c r="G1227" i="12"/>
  <c r="H1076" i="12"/>
  <c r="I1076" i="12" s="1"/>
  <c r="G1077" i="12"/>
  <c r="H1149" i="12"/>
  <c r="I1149" i="12" s="1"/>
  <c r="G1150" i="12"/>
  <c r="G1008" i="12"/>
  <c r="H1007" i="12"/>
  <c r="I1007" i="12" s="1"/>
  <c r="H943" i="12"/>
  <c r="I943" i="12" s="1"/>
  <c r="G944" i="12"/>
  <c r="N440" i="12"/>
  <c r="N872" i="12"/>
  <c r="N873" i="12"/>
  <c r="G1228" i="12" l="1"/>
  <c r="H1227" i="12"/>
  <c r="I1227" i="12" s="1"/>
  <c r="H1077" i="12"/>
  <c r="I1077" i="12" s="1"/>
  <c r="G1078" i="12"/>
  <c r="G1151" i="12"/>
  <c r="H1150" i="12"/>
  <c r="I1150" i="12" s="1"/>
  <c r="H1008" i="12"/>
  <c r="I1008" i="12" s="1"/>
  <c r="G1009" i="12"/>
  <c r="H944" i="12"/>
  <c r="I944" i="12" s="1"/>
  <c r="G945" i="12"/>
  <c r="N817" i="12"/>
  <c r="N818" i="12"/>
  <c r="N819" i="12"/>
  <c r="N820" i="12"/>
  <c r="N514" i="12"/>
  <c r="H1228" i="12" l="1"/>
  <c r="I1228" i="12" s="1"/>
  <c r="G1229" i="12"/>
  <c r="H1151" i="12"/>
  <c r="I1151" i="12" s="1"/>
  <c r="G1152" i="12"/>
  <c r="H1078" i="12"/>
  <c r="I1078" i="12" s="1"/>
  <c r="G1079" i="12"/>
  <c r="H1009" i="12"/>
  <c r="I1009" i="12" s="1"/>
  <c r="G1010" i="12"/>
  <c r="H945" i="12"/>
  <c r="I945" i="12" s="1"/>
  <c r="G946" i="12"/>
  <c r="N238" i="12"/>
  <c r="H238" i="12"/>
  <c r="H114" i="12"/>
  <c r="H115" i="12"/>
  <c r="N114" i="12"/>
  <c r="N115" i="12"/>
  <c r="G1230" i="12" l="1"/>
  <c r="H1229" i="12"/>
  <c r="I1229" i="12" s="1"/>
  <c r="H1152" i="12"/>
  <c r="I1152" i="12" s="1"/>
  <c r="G1153" i="12"/>
  <c r="H1079" i="12"/>
  <c r="I1079" i="12" s="1"/>
  <c r="G1080" i="12"/>
  <c r="H1010" i="12"/>
  <c r="I1010" i="12" s="1"/>
  <c r="G1011" i="12"/>
  <c r="H946" i="12"/>
  <c r="I946" i="12" s="1"/>
  <c r="G947" i="12"/>
  <c r="I114" i="12"/>
  <c r="I115" i="12"/>
  <c r="I238" i="12"/>
  <c r="N178" i="12"/>
  <c r="N179" i="12"/>
  <c r="N180" i="12"/>
  <c r="N181" i="12"/>
  <c r="N182" i="12"/>
  <c r="H178" i="12"/>
  <c r="H179" i="12"/>
  <c r="H180" i="12"/>
  <c r="H181" i="12"/>
  <c r="H182" i="12"/>
  <c r="H1230" i="12" l="1"/>
  <c r="I1230" i="12" s="1"/>
  <c r="G1231" i="12"/>
  <c r="H1153" i="12"/>
  <c r="I1153" i="12" s="1"/>
  <c r="G1154" i="12"/>
  <c r="G1081" i="12"/>
  <c r="H1080" i="12"/>
  <c r="I1080" i="12" s="1"/>
  <c r="G1012" i="12"/>
  <c r="H1011" i="12"/>
  <c r="I1011" i="12" s="1"/>
  <c r="H947" i="12"/>
  <c r="I947" i="12" s="1"/>
  <c r="G948" i="12"/>
  <c r="I181" i="12"/>
  <c r="I179" i="12"/>
  <c r="I180" i="12"/>
  <c r="I182" i="12"/>
  <c r="I178" i="12"/>
  <c r="N814" i="12"/>
  <c r="N815" i="12"/>
  <c r="N816" i="12"/>
  <c r="N513" i="12"/>
  <c r="N688" i="12"/>
  <c r="H1231" i="12" l="1"/>
  <c r="I1231" i="12" s="1"/>
  <c r="G1232" i="12"/>
  <c r="G1155" i="12"/>
  <c r="H1154" i="12"/>
  <c r="I1154" i="12" s="1"/>
  <c r="G1082" i="12"/>
  <c r="H1081" i="12"/>
  <c r="I1081" i="12" s="1"/>
  <c r="G1013" i="12"/>
  <c r="H1012" i="12"/>
  <c r="I1012" i="12" s="1"/>
  <c r="H948" i="12"/>
  <c r="I948" i="12" s="1"/>
  <c r="G949" i="12"/>
  <c r="N231" i="12"/>
  <c r="N232" i="12"/>
  <c r="N233" i="12"/>
  <c r="N234" i="12"/>
  <c r="N235" i="12"/>
  <c r="N236" i="12"/>
  <c r="N237" i="12"/>
  <c r="H231" i="12"/>
  <c r="H232" i="12"/>
  <c r="H233" i="12"/>
  <c r="H234" i="12"/>
  <c r="H235" i="12"/>
  <c r="H236" i="12"/>
  <c r="H237" i="12"/>
  <c r="N813" i="12"/>
  <c r="G1233" i="12" l="1"/>
  <c r="H1232" i="12"/>
  <c r="I1232" i="12" s="1"/>
  <c r="G1156" i="12"/>
  <c r="H1155" i="12"/>
  <c r="I1155" i="12" s="1"/>
  <c r="H1082" i="12"/>
  <c r="I1082" i="12" s="1"/>
  <c r="G1083" i="12"/>
  <c r="H1013" i="12"/>
  <c r="I1013" i="12" s="1"/>
  <c r="G1014" i="12"/>
  <c r="H949" i="12"/>
  <c r="I949" i="12" s="1"/>
  <c r="G950" i="12"/>
  <c r="I236" i="12"/>
  <c r="I232" i="12"/>
  <c r="I237" i="12"/>
  <c r="I233" i="12"/>
  <c r="I234" i="12"/>
  <c r="I235" i="12"/>
  <c r="I231" i="12"/>
  <c r="N811" i="12"/>
  <c r="N812" i="12"/>
  <c r="N582" i="12"/>
  <c r="N583" i="12"/>
  <c r="N687" i="12"/>
  <c r="G1234" i="12" l="1"/>
  <c r="H1233" i="12"/>
  <c r="I1233" i="12" s="1"/>
  <c r="G1157" i="12"/>
  <c r="H1156" i="12"/>
  <c r="I1156" i="12" s="1"/>
  <c r="H1083" i="12"/>
  <c r="I1083" i="12" s="1"/>
  <c r="G1084" i="12"/>
  <c r="H1014" i="12"/>
  <c r="I1014" i="12" s="1"/>
  <c r="G1015" i="12"/>
  <c r="H950" i="12"/>
  <c r="I950" i="12" s="1"/>
  <c r="G951" i="12"/>
  <c r="H274" i="12"/>
  <c r="H275" i="12"/>
  <c r="N274" i="12"/>
  <c r="N275" i="12"/>
  <c r="N686" i="12"/>
  <c r="G1235" i="12" l="1"/>
  <c r="H1234" i="12"/>
  <c r="I1234" i="12" s="1"/>
  <c r="H1157" i="12"/>
  <c r="I1157" i="12" s="1"/>
  <c r="G1158" i="12"/>
  <c r="G1085" i="12"/>
  <c r="H1084" i="12"/>
  <c r="I1084" i="12" s="1"/>
  <c r="H1015" i="12"/>
  <c r="I1015" i="12" s="1"/>
  <c r="G1016" i="12"/>
  <c r="H951" i="12"/>
  <c r="I951" i="12" s="1"/>
  <c r="G952" i="12"/>
  <c r="I275" i="12"/>
  <c r="I274" i="12"/>
  <c r="N684" i="12"/>
  <c r="N685" i="12"/>
  <c r="G1236" i="12" l="1"/>
  <c r="H1235" i="12"/>
  <c r="I1235" i="12" s="1"/>
  <c r="G1159" i="12"/>
  <c r="H1158" i="12"/>
  <c r="I1158" i="12" s="1"/>
  <c r="H1085" i="12"/>
  <c r="I1085" i="12" s="1"/>
  <c r="G1086" i="12"/>
  <c r="H1016" i="12"/>
  <c r="I1016" i="12" s="1"/>
  <c r="G1017" i="12"/>
  <c r="H952" i="12"/>
  <c r="I952" i="12" s="1"/>
  <c r="G953" i="12"/>
  <c r="N869" i="12"/>
  <c r="N870" i="12"/>
  <c r="N871" i="12"/>
  <c r="H1236" i="12" l="1"/>
  <c r="I1236" i="12" s="1"/>
  <c r="G1237" i="12"/>
  <c r="G1160" i="12"/>
  <c r="H1159" i="12"/>
  <c r="I1159" i="12" s="1"/>
  <c r="H1086" i="12"/>
  <c r="I1086" i="12" s="1"/>
  <c r="G1087" i="12"/>
  <c r="H1017" i="12"/>
  <c r="I1017" i="12" s="1"/>
  <c r="G1018" i="12"/>
  <c r="H953" i="12"/>
  <c r="I953" i="12" s="1"/>
  <c r="G954" i="12"/>
  <c r="N43" i="12"/>
  <c r="N44" i="12"/>
  <c r="N45" i="12"/>
  <c r="N41" i="12"/>
  <c r="N42" i="12"/>
  <c r="N683" i="12"/>
  <c r="G1238" i="12" l="1"/>
  <c r="H1237" i="12"/>
  <c r="I1237" i="12" s="1"/>
  <c r="H1160" i="12"/>
  <c r="I1160" i="12" s="1"/>
  <c r="G1161" i="12"/>
  <c r="H1087" i="12"/>
  <c r="I1087" i="12" s="1"/>
  <c r="G1088" i="12"/>
  <c r="H1018" i="12"/>
  <c r="I1018" i="12" s="1"/>
  <c r="G1019" i="12"/>
  <c r="G955" i="12"/>
  <c r="H954" i="12"/>
  <c r="I954" i="12" s="1"/>
  <c r="N810" i="12"/>
  <c r="N867" i="12"/>
  <c r="N868" i="12"/>
  <c r="H1088" i="12" l="1"/>
  <c r="I1088" i="12" s="1"/>
  <c r="G1089" i="12"/>
  <c r="H1238" i="12"/>
  <c r="I1238" i="12" s="1"/>
  <c r="G1239" i="12"/>
  <c r="H1161" i="12"/>
  <c r="I1161" i="12" s="1"/>
  <c r="G1162" i="12"/>
  <c r="H1019" i="12"/>
  <c r="I1019" i="12" s="1"/>
  <c r="G1020" i="12"/>
  <c r="G956" i="12"/>
  <c r="H955" i="12"/>
  <c r="I955" i="12" s="1"/>
  <c r="N866" i="12"/>
  <c r="G865" i="12"/>
  <c r="H865" i="12" s="1"/>
  <c r="H1089" i="12" l="1"/>
  <c r="I1089" i="12" s="1"/>
  <c r="G1090" i="12"/>
  <c r="H1239" i="12"/>
  <c r="I1239" i="12" s="1"/>
  <c r="G1240" i="12"/>
  <c r="H1162" i="12"/>
  <c r="I1162" i="12" s="1"/>
  <c r="G1163" i="12"/>
  <c r="H1020" i="12"/>
  <c r="I1020" i="12" s="1"/>
  <c r="G1021" i="12"/>
  <c r="G957" i="12"/>
  <c r="H956" i="12"/>
  <c r="I956" i="12" s="1"/>
  <c r="G866" i="12"/>
  <c r="N865" i="12"/>
  <c r="I865" i="12" s="1"/>
  <c r="L56" i="3"/>
  <c r="L55" i="3"/>
  <c r="H1090" i="12" l="1"/>
  <c r="I1090" i="12" s="1"/>
  <c r="G1091" i="12"/>
  <c r="H1240" i="12"/>
  <c r="I1240" i="12" s="1"/>
  <c r="G1241" i="12"/>
  <c r="G1164" i="12"/>
  <c r="H1163" i="12"/>
  <c r="I1163" i="12" s="1"/>
  <c r="H1021" i="12"/>
  <c r="I1021" i="12" s="1"/>
  <c r="G1022" i="12"/>
  <c r="H957" i="12"/>
  <c r="I957" i="12" s="1"/>
  <c r="G958" i="12"/>
  <c r="H866" i="12"/>
  <c r="I866" i="12" s="1"/>
  <c r="G867" i="12"/>
  <c r="G56" i="3"/>
  <c r="T56" i="3"/>
  <c r="H1091" i="12" l="1"/>
  <c r="I1091" i="12" s="1"/>
  <c r="G1092" i="12"/>
  <c r="H1092" i="12" s="1"/>
  <c r="I1092" i="12" s="1"/>
  <c r="H1241" i="12"/>
  <c r="I1241" i="12" s="1"/>
  <c r="G1242" i="12"/>
  <c r="H1164" i="12"/>
  <c r="I1164" i="12" s="1"/>
  <c r="G1165" i="12"/>
  <c r="H1022" i="12"/>
  <c r="I1022" i="12" s="1"/>
  <c r="G1023" i="12"/>
  <c r="G959" i="12"/>
  <c r="H958" i="12"/>
  <c r="I958" i="12" s="1"/>
  <c r="H867" i="12"/>
  <c r="I867" i="12" s="1"/>
  <c r="G868" i="12"/>
  <c r="N176" i="12"/>
  <c r="N177" i="12"/>
  <c r="H176" i="12"/>
  <c r="H177" i="12"/>
  <c r="N808" i="12"/>
  <c r="N809" i="12"/>
  <c r="N580" i="12"/>
  <c r="N581" i="12"/>
  <c r="N512" i="12"/>
  <c r="H1242" i="12" l="1"/>
  <c r="I1242" i="12" s="1"/>
  <c r="G1243" i="12"/>
  <c r="G1166" i="12"/>
  <c r="H1165" i="12"/>
  <c r="I1165" i="12" s="1"/>
  <c r="H1023" i="12"/>
  <c r="I1023" i="12" s="1"/>
  <c r="G1024" i="12"/>
  <c r="G960" i="12"/>
  <c r="H959" i="12"/>
  <c r="I959" i="12" s="1"/>
  <c r="H868" i="12"/>
  <c r="I868" i="12" s="1"/>
  <c r="G869" i="12"/>
  <c r="I176" i="12"/>
  <c r="I177" i="12"/>
  <c r="N682" i="12"/>
  <c r="G1244" i="12" l="1"/>
  <c r="H1243" i="12"/>
  <c r="I1243" i="12" s="1"/>
  <c r="H1166" i="12"/>
  <c r="I1166" i="12" s="1"/>
  <c r="G1167" i="12"/>
  <c r="H1024" i="12"/>
  <c r="I1024" i="12" s="1"/>
  <c r="G1025" i="12"/>
  <c r="H960" i="12"/>
  <c r="I960" i="12" s="1"/>
  <c r="G961" i="12"/>
  <c r="H869" i="12"/>
  <c r="I869" i="12" s="1"/>
  <c r="G870" i="12"/>
  <c r="N438" i="12"/>
  <c r="G1245" i="12" l="1"/>
  <c r="H1245" i="12" s="1"/>
  <c r="I1245" i="12" s="1"/>
  <c r="H1244" i="12"/>
  <c r="I1244" i="12" s="1"/>
  <c r="H1167" i="12"/>
  <c r="I1167" i="12" s="1"/>
  <c r="G1168" i="12"/>
  <c r="H1025" i="12"/>
  <c r="I1025" i="12" s="1"/>
  <c r="G1026" i="12"/>
  <c r="H961" i="12"/>
  <c r="I961" i="12" s="1"/>
  <c r="G962" i="12"/>
  <c r="H870" i="12"/>
  <c r="I870" i="12" s="1"/>
  <c r="G871" i="12"/>
  <c r="N439" i="12"/>
  <c r="H1168" i="12" l="1"/>
  <c r="I1168" i="12" s="1"/>
  <c r="G1169" i="12"/>
  <c r="H1026" i="12"/>
  <c r="I1026" i="12" s="1"/>
  <c r="G1027" i="12"/>
  <c r="G963" i="12"/>
  <c r="H962" i="12"/>
  <c r="I962" i="12" s="1"/>
  <c r="H871" i="12"/>
  <c r="I871" i="12" s="1"/>
  <c r="G872" i="12"/>
  <c r="N316" i="12"/>
  <c r="N175" i="12"/>
  <c r="H175" i="12"/>
  <c r="H1169" i="12" l="1"/>
  <c r="I1169" i="12" s="1"/>
  <c r="G1170" i="12"/>
  <c r="H1027" i="12"/>
  <c r="I1027" i="12" s="1"/>
  <c r="G1028" i="12"/>
  <c r="H963" i="12"/>
  <c r="I963" i="12" s="1"/>
  <c r="G964" i="12"/>
  <c r="H872" i="12"/>
  <c r="I872" i="12" s="1"/>
  <c r="G873" i="12"/>
  <c r="I175" i="12"/>
  <c r="N269" i="12"/>
  <c r="N270" i="12"/>
  <c r="N271" i="12"/>
  <c r="N272" i="12"/>
  <c r="N273" i="12"/>
  <c r="H269" i="12"/>
  <c r="H270" i="12"/>
  <c r="H271" i="12"/>
  <c r="H272" i="12"/>
  <c r="H273" i="12"/>
  <c r="H1170" i="12" l="1"/>
  <c r="I1170" i="12" s="1"/>
  <c r="G1171" i="12"/>
  <c r="H1028" i="12"/>
  <c r="I1028" i="12" s="1"/>
  <c r="G1029" i="12"/>
  <c r="G965" i="12"/>
  <c r="H964" i="12"/>
  <c r="I964" i="12" s="1"/>
  <c r="H873" i="12"/>
  <c r="I873" i="12" s="1"/>
  <c r="G874" i="12"/>
  <c r="I272" i="12"/>
  <c r="I270" i="12"/>
  <c r="I271" i="12"/>
  <c r="I273" i="12"/>
  <c r="I269" i="12"/>
  <c r="N681" i="12"/>
  <c r="G1172" i="12" l="1"/>
  <c r="H1171" i="12"/>
  <c r="I1171" i="12" s="1"/>
  <c r="H1029" i="12"/>
  <c r="I1029" i="12" s="1"/>
  <c r="G1030" i="12"/>
  <c r="H965" i="12"/>
  <c r="I965" i="12" s="1"/>
  <c r="G966" i="12"/>
  <c r="H874" i="12"/>
  <c r="I874" i="12" s="1"/>
  <c r="G875" i="12"/>
  <c r="N806" i="12"/>
  <c r="N807" i="12"/>
  <c r="N511" i="12"/>
  <c r="N436" i="12"/>
  <c r="N437" i="12"/>
  <c r="G1173" i="12" l="1"/>
  <c r="H1172" i="12"/>
  <c r="I1172" i="12" s="1"/>
  <c r="H1030" i="12"/>
  <c r="I1030" i="12" s="1"/>
  <c r="G1031" i="12"/>
  <c r="H966" i="12"/>
  <c r="I966" i="12" s="1"/>
  <c r="G967" i="12"/>
  <c r="H875" i="12"/>
  <c r="I875" i="12" s="1"/>
  <c r="G876" i="12"/>
  <c r="N802" i="12"/>
  <c r="N803" i="12"/>
  <c r="N804" i="12"/>
  <c r="N805" i="12"/>
  <c r="N510" i="12"/>
  <c r="H1173" i="12" l="1"/>
  <c r="I1173" i="12" s="1"/>
  <c r="G1174" i="12"/>
  <c r="G1032" i="12"/>
  <c r="H1031" i="12"/>
  <c r="I1031" i="12" s="1"/>
  <c r="H967" i="12"/>
  <c r="I967" i="12" s="1"/>
  <c r="G968" i="12"/>
  <c r="H876" i="12"/>
  <c r="I876" i="12" s="1"/>
  <c r="G877" i="12"/>
  <c r="N433" i="12"/>
  <c r="N434" i="12"/>
  <c r="N435" i="12"/>
  <c r="H1174" i="12" l="1"/>
  <c r="I1174" i="12" s="1"/>
  <c r="G1175" i="12"/>
  <c r="H1032" i="12"/>
  <c r="I1032" i="12" s="1"/>
  <c r="G1033" i="12"/>
  <c r="H968" i="12"/>
  <c r="I968" i="12" s="1"/>
  <c r="G969" i="12"/>
  <c r="H877" i="12"/>
  <c r="I877" i="12" s="1"/>
  <c r="G878" i="12"/>
  <c r="H740" i="12"/>
  <c r="I740" i="12" s="1"/>
  <c r="H739" i="12"/>
  <c r="I739" i="12" s="1"/>
  <c r="H1175" i="12" l="1"/>
  <c r="I1175" i="12" s="1"/>
  <c r="G1176" i="12"/>
  <c r="H1033" i="12"/>
  <c r="I1033" i="12" s="1"/>
  <c r="G1034" i="12"/>
  <c r="H969" i="12"/>
  <c r="I969" i="12" s="1"/>
  <c r="G970" i="12"/>
  <c r="H878" i="12"/>
  <c r="I878" i="12" s="1"/>
  <c r="G879" i="12"/>
  <c r="N509" i="12"/>
  <c r="N579" i="12"/>
  <c r="N800" i="12"/>
  <c r="N801" i="12"/>
  <c r="G1177" i="12" l="1"/>
  <c r="H1176" i="12"/>
  <c r="I1176" i="12" s="1"/>
  <c r="H1034" i="12"/>
  <c r="I1034" i="12" s="1"/>
  <c r="G1035" i="12"/>
  <c r="H970" i="12"/>
  <c r="I970" i="12" s="1"/>
  <c r="G971" i="12"/>
  <c r="H879" i="12"/>
  <c r="I879" i="12" s="1"/>
  <c r="G880" i="12"/>
  <c r="N38" i="12"/>
  <c r="N39" i="12"/>
  <c r="N40" i="12"/>
  <c r="G1178" i="12" l="1"/>
  <c r="H1177" i="12"/>
  <c r="I1177" i="12" s="1"/>
  <c r="H1035" i="12"/>
  <c r="I1035" i="12" s="1"/>
  <c r="G1036" i="12"/>
  <c r="H971" i="12"/>
  <c r="I971" i="12" s="1"/>
  <c r="G972" i="12"/>
  <c r="H880" i="12"/>
  <c r="I880" i="12" s="1"/>
  <c r="G881" i="12"/>
  <c r="H738" i="12"/>
  <c r="I738" i="12" s="1"/>
  <c r="H1178" i="12" l="1"/>
  <c r="I1178" i="12" s="1"/>
  <c r="G1179" i="12"/>
  <c r="H1036" i="12"/>
  <c r="I1036" i="12" s="1"/>
  <c r="G1037" i="12"/>
  <c r="G973" i="12"/>
  <c r="H972" i="12"/>
  <c r="I972" i="12" s="1"/>
  <c r="G882" i="12"/>
  <c r="H881" i="12"/>
  <c r="I881" i="12" s="1"/>
  <c r="N173" i="12"/>
  <c r="N174" i="12"/>
  <c r="H173" i="12"/>
  <c r="H174" i="12"/>
  <c r="H1179" i="12" l="1"/>
  <c r="I1179" i="12" s="1"/>
  <c r="G1180" i="12"/>
  <c r="H1037" i="12"/>
  <c r="I1037" i="12" s="1"/>
  <c r="G1038" i="12"/>
  <c r="G974" i="12"/>
  <c r="H973" i="12"/>
  <c r="I973" i="12" s="1"/>
  <c r="H882" i="12"/>
  <c r="I882" i="12" s="1"/>
  <c r="G883" i="12"/>
  <c r="I174" i="12"/>
  <c r="I173" i="12"/>
  <c r="H230" i="12"/>
  <c r="N230" i="12"/>
  <c r="N677" i="12"/>
  <c r="N678" i="12"/>
  <c r="N679" i="12"/>
  <c r="N680" i="12"/>
  <c r="H1180" i="12" l="1"/>
  <c r="I1180" i="12" s="1"/>
  <c r="G1181" i="12"/>
  <c r="H1038" i="12"/>
  <c r="I1038" i="12" s="1"/>
  <c r="G1039" i="12"/>
  <c r="H974" i="12"/>
  <c r="I974" i="12" s="1"/>
  <c r="G975" i="12"/>
  <c r="G884" i="12"/>
  <c r="H883" i="12"/>
  <c r="I883" i="12" s="1"/>
  <c r="I230" i="12"/>
  <c r="H228" i="12"/>
  <c r="H229" i="12"/>
  <c r="N228" i="12"/>
  <c r="N229" i="12"/>
  <c r="H265" i="12"/>
  <c r="H266" i="12"/>
  <c r="H267" i="12"/>
  <c r="H268" i="12"/>
  <c r="N265" i="12"/>
  <c r="N266" i="12"/>
  <c r="N267" i="12"/>
  <c r="N268" i="12"/>
  <c r="N425" i="12"/>
  <c r="N426" i="12"/>
  <c r="N427" i="12"/>
  <c r="N428" i="12"/>
  <c r="N429" i="12"/>
  <c r="N430" i="12"/>
  <c r="N431" i="12"/>
  <c r="N432" i="12"/>
  <c r="G1182" i="12" l="1"/>
  <c r="H1181" i="12"/>
  <c r="I1181" i="12" s="1"/>
  <c r="H1039" i="12"/>
  <c r="I1039" i="12" s="1"/>
  <c r="G1040" i="12"/>
  <c r="H975" i="12"/>
  <c r="I975" i="12" s="1"/>
  <c r="G976" i="12"/>
  <c r="H884" i="12"/>
  <c r="I884" i="12" s="1"/>
  <c r="G885" i="12"/>
  <c r="I229" i="12"/>
  <c r="I228" i="12"/>
  <c r="I268" i="12"/>
  <c r="I267" i="12"/>
  <c r="I266" i="12"/>
  <c r="I265" i="12"/>
  <c r="N676" i="12"/>
  <c r="N36" i="12"/>
  <c r="N37" i="12"/>
  <c r="H1182" i="12" l="1"/>
  <c r="I1182" i="12" s="1"/>
  <c r="G1183" i="12"/>
  <c r="H1040" i="12"/>
  <c r="I1040" i="12" s="1"/>
  <c r="G1041" i="12"/>
  <c r="H976" i="12"/>
  <c r="I976" i="12" s="1"/>
  <c r="G977" i="12"/>
  <c r="H885" i="12"/>
  <c r="I885" i="12" s="1"/>
  <c r="G886" i="12"/>
  <c r="N797" i="12"/>
  <c r="N798" i="12"/>
  <c r="N799" i="12"/>
  <c r="H1183" i="12" l="1"/>
  <c r="I1183" i="12" s="1"/>
  <c r="G1184" i="12"/>
  <c r="H1041" i="12"/>
  <c r="I1041" i="12" s="1"/>
  <c r="G1042" i="12"/>
  <c r="G978" i="12"/>
  <c r="H977" i="12"/>
  <c r="I977" i="12" s="1"/>
  <c r="H886" i="12"/>
  <c r="I886" i="12" s="1"/>
  <c r="G887" i="12"/>
  <c r="N796" i="12"/>
  <c r="N795" i="12"/>
  <c r="H1184" i="12" l="1"/>
  <c r="I1184" i="12" s="1"/>
  <c r="G1185" i="12"/>
  <c r="G1043" i="12"/>
  <c r="H1042" i="12"/>
  <c r="I1042" i="12" s="1"/>
  <c r="G979" i="12"/>
  <c r="H978" i="12"/>
  <c r="I978" i="12" s="1"/>
  <c r="G888" i="12"/>
  <c r="H887" i="12"/>
  <c r="I887" i="12" s="1"/>
  <c r="N417" i="12"/>
  <c r="N418" i="12"/>
  <c r="N419" i="12"/>
  <c r="N420" i="12"/>
  <c r="N421" i="12"/>
  <c r="N422" i="12"/>
  <c r="N423" i="12"/>
  <c r="N424" i="12"/>
  <c r="H1185" i="12" l="1"/>
  <c r="I1185" i="12" s="1"/>
  <c r="G1186" i="12"/>
  <c r="H979" i="12"/>
  <c r="I979" i="12" s="1"/>
  <c r="G980" i="12"/>
  <c r="H1043" i="12"/>
  <c r="I1043" i="12" s="1"/>
  <c r="G1044" i="12"/>
  <c r="G889" i="12"/>
  <c r="H888" i="12"/>
  <c r="I888" i="12" s="1"/>
  <c r="N315" i="12"/>
  <c r="H1186" i="12" l="1"/>
  <c r="I1186" i="12" s="1"/>
  <c r="G1187" i="12"/>
  <c r="H1044" i="12"/>
  <c r="I1044" i="12" s="1"/>
  <c r="G1045" i="12"/>
  <c r="H980" i="12"/>
  <c r="I980" i="12" s="1"/>
  <c r="G981" i="12"/>
  <c r="H889" i="12"/>
  <c r="I889" i="12" s="1"/>
  <c r="G890" i="12"/>
  <c r="N172" i="12"/>
  <c r="H172" i="12"/>
  <c r="H981" i="12" l="1"/>
  <c r="I981" i="12" s="1"/>
  <c r="G982" i="12"/>
  <c r="H982" i="12" s="1"/>
  <c r="I982" i="12" s="1"/>
  <c r="G1188" i="12"/>
  <c r="H1187" i="12"/>
  <c r="I1187" i="12" s="1"/>
  <c r="H1045" i="12"/>
  <c r="I1045" i="12" s="1"/>
  <c r="G1046" i="12"/>
  <c r="H890" i="12"/>
  <c r="I890" i="12" s="1"/>
  <c r="G891" i="12"/>
  <c r="G892" i="12" s="1"/>
  <c r="I172" i="12"/>
  <c r="H170" i="12"/>
  <c r="H171" i="12"/>
  <c r="N170" i="12"/>
  <c r="N171" i="12"/>
  <c r="G1189" i="12" l="1"/>
  <c r="H1188" i="12"/>
  <c r="I1188" i="12" s="1"/>
  <c r="H1046" i="12"/>
  <c r="I1046" i="12" s="1"/>
  <c r="G1047" i="12"/>
  <c r="H892" i="12"/>
  <c r="I892" i="12" s="1"/>
  <c r="G893" i="12"/>
  <c r="H891" i="12"/>
  <c r="I891" i="12" s="1"/>
  <c r="I171" i="12"/>
  <c r="I170" i="12"/>
  <c r="N674" i="12"/>
  <c r="N675" i="12"/>
  <c r="N508" i="12"/>
  <c r="N578" i="12"/>
  <c r="N793" i="12"/>
  <c r="N794" i="12"/>
  <c r="G1190" i="12" l="1"/>
  <c r="H1189" i="12"/>
  <c r="I1189" i="12" s="1"/>
  <c r="G1048" i="12"/>
  <c r="H1047" i="12"/>
  <c r="I1047" i="12" s="1"/>
  <c r="H893" i="12"/>
  <c r="I893" i="12" s="1"/>
  <c r="G894" i="12"/>
  <c r="N673" i="12"/>
  <c r="N576" i="12"/>
  <c r="N577" i="12"/>
  <c r="N788" i="12"/>
  <c r="N789" i="12"/>
  <c r="N790" i="12"/>
  <c r="N791" i="12"/>
  <c r="N792" i="12"/>
  <c r="H1190" i="12" l="1"/>
  <c r="I1190" i="12" s="1"/>
  <c r="G1191" i="12"/>
  <c r="H1048" i="12"/>
  <c r="I1048" i="12" s="1"/>
  <c r="G1049" i="12"/>
  <c r="H894" i="12"/>
  <c r="I894" i="12" s="1"/>
  <c r="G895" i="12"/>
  <c r="N414" i="12"/>
  <c r="N415" i="12"/>
  <c r="N416" i="12"/>
  <c r="G1192" i="12" l="1"/>
  <c r="H1191" i="12"/>
  <c r="I1191" i="12" s="1"/>
  <c r="H1049" i="12"/>
  <c r="I1049" i="12" s="1"/>
  <c r="G1050" i="12"/>
  <c r="H895" i="12"/>
  <c r="I895" i="12" s="1"/>
  <c r="G896" i="12"/>
  <c r="N732" i="12"/>
  <c r="N733" i="12"/>
  <c r="N227" i="12"/>
  <c r="H227" i="12"/>
  <c r="N226" i="12"/>
  <c r="H226" i="12"/>
  <c r="N730" i="12"/>
  <c r="N731" i="12"/>
  <c r="N669" i="12"/>
  <c r="N670" i="12"/>
  <c r="N671" i="12"/>
  <c r="N672" i="12"/>
  <c r="G1193" i="12" l="1"/>
  <c r="H1192" i="12"/>
  <c r="I1192" i="12" s="1"/>
  <c r="H1050" i="12"/>
  <c r="I1050" i="12" s="1"/>
  <c r="G1051" i="12"/>
  <c r="G897" i="12"/>
  <c r="H896" i="12"/>
  <c r="I896" i="12" s="1"/>
  <c r="I227" i="12"/>
  <c r="I226" i="12"/>
  <c r="N34" i="12"/>
  <c r="N35" i="12"/>
  <c r="N783" i="12"/>
  <c r="N784" i="12"/>
  <c r="N785" i="12"/>
  <c r="N786" i="12"/>
  <c r="N787" i="12"/>
  <c r="N410" i="12"/>
  <c r="N411" i="12"/>
  <c r="N412" i="12"/>
  <c r="N413" i="12"/>
  <c r="H1193" i="12" l="1"/>
  <c r="I1193" i="12" s="1"/>
  <c r="G1194" i="12"/>
  <c r="H1051" i="12"/>
  <c r="I1051" i="12" s="1"/>
  <c r="G1052" i="12"/>
  <c r="H897" i="12"/>
  <c r="I897" i="12" s="1"/>
  <c r="G898" i="12"/>
  <c r="N264" i="12"/>
  <c r="H264" i="12"/>
  <c r="N403" i="12"/>
  <c r="N404" i="12"/>
  <c r="N405" i="12"/>
  <c r="N406" i="12"/>
  <c r="N407" i="12"/>
  <c r="N408" i="12"/>
  <c r="N409" i="12"/>
  <c r="H1194" i="12" l="1"/>
  <c r="I1194" i="12" s="1"/>
  <c r="G1195" i="12"/>
  <c r="G1053" i="12"/>
  <c r="H1053" i="12" s="1"/>
  <c r="I1053" i="12" s="1"/>
  <c r="H1052" i="12"/>
  <c r="I1052" i="12" s="1"/>
  <c r="H898" i="12"/>
  <c r="I898" i="12" s="1"/>
  <c r="G899" i="12"/>
  <c r="I264" i="12"/>
  <c r="N313" i="12"/>
  <c r="N314" i="12"/>
  <c r="N166" i="12"/>
  <c r="N167" i="12"/>
  <c r="N168" i="12"/>
  <c r="N169" i="12"/>
  <c r="H166" i="12"/>
  <c r="H167" i="12"/>
  <c r="H168" i="12"/>
  <c r="H169" i="12"/>
  <c r="N32" i="12"/>
  <c r="N33" i="12"/>
  <c r="N506" i="12"/>
  <c r="N507" i="12"/>
  <c r="H1195" i="12" l="1"/>
  <c r="I1195" i="12" s="1"/>
  <c r="G1196" i="12"/>
  <c r="G900" i="12"/>
  <c r="H899" i="12"/>
  <c r="I899" i="12" s="1"/>
  <c r="I167" i="12"/>
  <c r="I169" i="12"/>
  <c r="I168" i="12"/>
  <c r="I166" i="12"/>
  <c r="N779" i="12"/>
  <c r="N780" i="12"/>
  <c r="N781" i="12"/>
  <c r="N782" i="12"/>
  <c r="H1196" i="12" l="1"/>
  <c r="I1196" i="12" s="1"/>
  <c r="G1197" i="12"/>
  <c r="H900" i="12"/>
  <c r="I900" i="12" s="1"/>
  <c r="G901" i="12"/>
  <c r="N263" i="12"/>
  <c r="H263" i="12"/>
  <c r="H1197" i="12" l="1"/>
  <c r="I1197" i="12" s="1"/>
  <c r="G1198" i="12"/>
  <c r="H901" i="12"/>
  <c r="I901" i="12" s="1"/>
  <c r="G902" i="12"/>
  <c r="I263" i="12"/>
  <c r="N225" i="12"/>
  <c r="H225" i="12"/>
  <c r="N729" i="12"/>
  <c r="G1199" i="12" l="1"/>
  <c r="H1198" i="12"/>
  <c r="I1198" i="12" s="1"/>
  <c r="H902" i="12"/>
  <c r="I902" i="12" s="1"/>
  <c r="G903" i="12"/>
  <c r="N668" i="12"/>
  <c r="H1199" i="12" l="1"/>
  <c r="I1199" i="12" s="1"/>
  <c r="G1200" i="12"/>
  <c r="H903" i="12"/>
  <c r="I903" i="12" s="1"/>
  <c r="G904" i="12"/>
  <c r="N667" i="12"/>
  <c r="H1200" i="12" l="1"/>
  <c r="I1200" i="12" s="1"/>
  <c r="G1201" i="12"/>
  <c r="H904" i="12"/>
  <c r="I904" i="12" s="1"/>
  <c r="G905" i="12"/>
  <c r="N778" i="12"/>
  <c r="H1201" i="12" l="1"/>
  <c r="I1201" i="12" s="1"/>
  <c r="G1202" i="12"/>
  <c r="H1202" i="12" s="1"/>
  <c r="I1202" i="12" s="1"/>
  <c r="H905" i="12"/>
  <c r="I905" i="12" s="1"/>
  <c r="G906" i="12"/>
  <c r="N774" i="12"/>
  <c r="N775" i="12"/>
  <c r="N776" i="12"/>
  <c r="N777" i="12"/>
  <c r="H906" i="12" l="1"/>
  <c r="I906" i="12" s="1"/>
  <c r="G907" i="12"/>
  <c r="N505" i="12"/>
  <c r="N29" i="12"/>
  <c r="N30" i="12"/>
  <c r="N31" i="12"/>
  <c r="H907" i="12" l="1"/>
  <c r="I907" i="12" s="1"/>
  <c r="G908" i="12"/>
  <c r="N575" i="12"/>
  <c r="N504" i="12"/>
  <c r="H908" i="12" l="1"/>
  <c r="I908" i="12" s="1"/>
  <c r="G909" i="12"/>
  <c r="N772" i="12"/>
  <c r="N773" i="12"/>
  <c r="H909" i="12" l="1"/>
  <c r="I909" i="12" s="1"/>
  <c r="G910" i="12"/>
  <c r="N398" i="12"/>
  <c r="N399" i="12"/>
  <c r="N400" i="12"/>
  <c r="N401" i="12"/>
  <c r="N402" i="12"/>
  <c r="H910" i="12" l="1"/>
  <c r="I910" i="12" s="1"/>
  <c r="G911" i="12"/>
  <c r="N395" i="12"/>
  <c r="N396" i="12"/>
  <c r="N397" i="12"/>
  <c r="N261" i="12"/>
  <c r="N262" i="12"/>
  <c r="H261" i="12"/>
  <c r="H262" i="12"/>
  <c r="H911" i="12" l="1"/>
  <c r="I911" i="12" s="1"/>
  <c r="G912" i="12"/>
  <c r="I261" i="12"/>
  <c r="I262" i="12"/>
  <c r="H912" i="12" l="1"/>
  <c r="I912" i="12" s="1"/>
  <c r="G913" i="12"/>
  <c r="N224" i="12"/>
  <c r="N725" i="12"/>
  <c r="N726" i="12"/>
  <c r="N727" i="12"/>
  <c r="N728" i="12"/>
  <c r="H224" i="12"/>
  <c r="H913" i="12" l="1"/>
  <c r="I913" i="12" s="1"/>
  <c r="G914" i="12"/>
  <c r="I225" i="12"/>
  <c r="I224" i="12"/>
  <c r="N222" i="12"/>
  <c r="N223" i="12"/>
  <c r="H222" i="12"/>
  <c r="H223" i="12"/>
  <c r="N770" i="12"/>
  <c r="N771" i="12"/>
  <c r="H914" i="12" l="1"/>
  <c r="I914" i="12" s="1"/>
  <c r="G915" i="12"/>
  <c r="I223" i="12"/>
  <c r="I222" i="12"/>
  <c r="N164" i="12"/>
  <c r="N165" i="12"/>
  <c r="H164" i="12"/>
  <c r="H165" i="12"/>
  <c r="N89" i="12"/>
  <c r="H89" i="12"/>
  <c r="H915" i="12" l="1"/>
  <c r="I915" i="12" s="1"/>
  <c r="G916" i="12"/>
  <c r="I164" i="12"/>
  <c r="I165" i="12"/>
  <c r="I89" i="12"/>
  <c r="N769" i="12"/>
  <c r="H916" i="12" l="1"/>
  <c r="I916" i="12" s="1"/>
  <c r="G917" i="12"/>
  <c r="N162" i="12"/>
  <c r="N163" i="12"/>
  <c r="H162" i="12"/>
  <c r="H163" i="12"/>
  <c r="N113" i="12"/>
  <c r="H113" i="12"/>
  <c r="N112" i="12"/>
  <c r="H112" i="12"/>
  <c r="H917" i="12" l="1"/>
  <c r="I917" i="12" s="1"/>
  <c r="G918" i="12"/>
  <c r="I162" i="12"/>
  <c r="I163" i="12"/>
  <c r="I113" i="12"/>
  <c r="I112" i="12"/>
  <c r="N221" i="12"/>
  <c r="H221" i="12"/>
  <c r="H918" i="12" l="1"/>
  <c r="I918" i="12" s="1"/>
  <c r="G919" i="12"/>
  <c r="I221" i="12"/>
  <c r="N502" i="12"/>
  <c r="N503" i="12"/>
  <c r="N572" i="12"/>
  <c r="N573" i="12"/>
  <c r="N574" i="12"/>
  <c r="N766" i="12"/>
  <c r="N767" i="12"/>
  <c r="N768" i="12"/>
  <c r="G920" i="12" l="1"/>
  <c r="H919" i="12"/>
  <c r="I919" i="12" s="1"/>
  <c r="N764" i="12"/>
  <c r="N765" i="12"/>
  <c r="G921" i="12" l="1"/>
  <c r="H920" i="12"/>
  <c r="I920" i="12" s="1"/>
  <c r="N393" i="12"/>
  <c r="N394" i="12"/>
  <c r="H921" i="12" l="1"/>
  <c r="I921" i="12" s="1"/>
  <c r="G922" i="12"/>
  <c r="N762" i="12"/>
  <c r="N763" i="12"/>
  <c r="H922" i="12" l="1"/>
  <c r="I922" i="12" s="1"/>
  <c r="G923" i="12"/>
  <c r="N24" i="12"/>
  <c r="N25" i="12"/>
  <c r="N26" i="12"/>
  <c r="N27" i="12"/>
  <c r="N28" i="12"/>
  <c r="H923" i="12" l="1"/>
  <c r="I923" i="12" s="1"/>
  <c r="G924" i="12"/>
  <c r="N220" i="12"/>
  <c r="H220" i="12"/>
  <c r="N569" i="12"/>
  <c r="N570" i="12"/>
  <c r="N571" i="12"/>
  <c r="H217" i="12"/>
  <c r="H218" i="12"/>
  <c r="H219" i="12"/>
  <c r="N217" i="12"/>
  <c r="N218" i="12"/>
  <c r="N219" i="12"/>
  <c r="N760" i="12"/>
  <c r="N761" i="12"/>
  <c r="N756" i="12"/>
  <c r="N757" i="12"/>
  <c r="N758" i="12"/>
  <c r="N759" i="12"/>
  <c r="G925" i="12" l="1"/>
  <c r="H924" i="12"/>
  <c r="I924" i="12" s="1"/>
  <c r="I219" i="12"/>
  <c r="I217" i="12"/>
  <c r="I220" i="12"/>
  <c r="I218" i="12"/>
  <c r="N749" i="12"/>
  <c r="N750" i="12"/>
  <c r="N751" i="12"/>
  <c r="N752" i="12"/>
  <c r="N753" i="12"/>
  <c r="N754" i="12"/>
  <c r="N755" i="12"/>
  <c r="N748" i="12"/>
  <c r="N568" i="12"/>
  <c r="G748" i="12"/>
  <c r="G749" i="12" s="1"/>
  <c r="G750" i="12" s="1"/>
  <c r="G751" i="12" s="1"/>
  <c r="G752" i="12" s="1"/>
  <c r="A752" i="12"/>
  <c r="A753" i="12"/>
  <c r="A754" i="12"/>
  <c r="A755" i="12"/>
  <c r="N666" i="12"/>
  <c r="H925" i="12" l="1"/>
  <c r="I925" i="12" s="1"/>
  <c r="G926" i="12"/>
  <c r="G753" i="12"/>
  <c r="H752" i="12"/>
  <c r="I752" i="12" s="1"/>
  <c r="A748" i="12"/>
  <c r="A757" i="12" s="1"/>
  <c r="H748" i="12"/>
  <c r="I748" i="12" s="1"/>
  <c r="A749" i="12"/>
  <c r="A758" i="12" s="1"/>
  <c r="H749" i="12"/>
  <c r="I749" i="12" s="1"/>
  <c r="A750" i="12"/>
  <c r="A759" i="12" s="1"/>
  <c r="H750" i="12"/>
  <c r="I750" i="12" s="1"/>
  <c r="A751" i="12"/>
  <c r="H751" i="12"/>
  <c r="I751" i="12" s="1"/>
  <c r="H926" i="12" l="1"/>
  <c r="I926" i="12" s="1"/>
  <c r="G927" i="12"/>
  <c r="H753" i="12"/>
  <c r="I753" i="12" s="1"/>
  <c r="G754" i="12"/>
  <c r="G55" i="3"/>
  <c r="T55" i="3"/>
  <c r="H927" i="12" l="1"/>
  <c r="I927" i="12" s="1"/>
  <c r="G928" i="12"/>
  <c r="H928" i="12" s="1"/>
  <c r="I928" i="12" s="1"/>
  <c r="H754" i="12"/>
  <c r="I754" i="12" s="1"/>
  <c r="G755" i="12"/>
  <c r="N664" i="12"/>
  <c r="N665" i="12"/>
  <c r="H755" i="12" l="1"/>
  <c r="I755" i="12" s="1"/>
  <c r="G756" i="12"/>
  <c r="N390" i="12"/>
  <c r="N391" i="12"/>
  <c r="N392" i="12"/>
  <c r="N260" i="12"/>
  <c r="H260" i="12"/>
  <c r="H756" i="12" l="1"/>
  <c r="I756" i="12" s="1"/>
  <c r="G757" i="12"/>
  <c r="I260" i="12"/>
  <c r="N663" i="12"/>
  <c r="H757" i="12" l="1"/>
  <c r="I757" i="12" s="1"/>
  <c r="G758" i="12"/>
  <c r="N22" i="12"/>
  <c r="N23" i="12"/>
  <c r="N159" i="12"/>
  <c r="N160" i="12"/>
  <c r="N161" i="12"/>
  <c r="H159" i="12"/>
  <c r="H160" i="12"/>
  <c r="H161" i="12"/>
  <c r="H758" i="12" l="1"/>
  <c r="I758" i="12" s="1"/>
  <c r="G759" i="12"/>
  <c r="I160" i="12"/>
  <c r="I159" i="12"/>
  <c r="I161" i="12"/>
  <c r="N662" i="12"/>
  <c r="H759" i="12" l="1"/>
  <c r="I759" i="12" s="1"/>
  <c r="G760" i="12"/>
  <c r="N308" i="12"/>
  <c r="N309" i="12"/>
  <c r="N310" i="12"/>
  <c r="N311" i="12"/>
  <c r="N312" i="12"/>
  <c r="H760" i="12" l="1"/>
  <c r="I760" i="12" s="1"/>
  <c r="G761" i="12"/>
  <c r="N213" i="12"/>
  <c r="N214" i="12"/>
  <c r="N215" i="12"/>
  <c r="N216" i="12"/>
  <c r="H213" i="12"/>
  <c r="H214" i="12"/>
  <c r="H215" i="12"/>
  <c r="H216" i="12"/>
  <c r="N724" i="12"/>
  <c r="H212" i="12"/>
  <c r="N212" i="12"/>
  <c r="H761" i="12" l="1"/>
  <c r="I761" i="12" s="1"/>
  <c r="G762" i="12"/>
  <c r="I216" i="12"/>
  <c r="I214" i="12"/>
  <c r="I215" i="12"/>
  <c r="I213" i="12"/>
  <c r="I212" i="12"/>
  <c r="N659" i="12"/>
  <c r="N660" i="12"/>
  <c r="N661" i="12"/>
  <c r="H762" i="12" l="1"/>
  <c r="I762" i="12" s="1"/>
  <c r="G763" i="12"/>
  <c r="N388" i="12"/>
  <c r="N389" i="12"/>
  <c r="H763" i="12" l="1"/>
  <c r="I763" i="12" s="1"/>
  <c r="G764" i="12"/>
  <c r="N567" i="12"/>
  <c r="G765" i="12" l="1"/>
  <c r="H764" i="12"/>
  <c r="I764" i="12" s="1"/>
  <c r="N501" i="12"/>
  <c r="H765" i="12" l="1"/>
  <c r="I765" i="12" s="1"/>
  <c r="G766" i="12"/>
  <c r="N498" i="12"/>
  <c r="N499" i="12"/>
  <c r="N500" i="12"/>
  <c r="H766" i="12" l="1"/>
  <c r="I766" i="12" s="1"/>
  <c r="G767" i="12"/>
  <c r="N155" i="12"/>
  <c r="N156" i="12"/>
  <c r="N157" i="12"/>
  <c r="N158" i="12"/>
  <c r="H155" i="12"/>
  <c r="H156" i="12"/>
  <c r="H157" i="12"/>
  <c r="H158" i="12"/>
  <c r="G768" i="12" l="1"/>
  <c r="H767" i="12"/>
  <c r="I767" i="12" s="1"/>
  <c r="I158" i="12"/>
  <c r="I156" i="12"/>
  <c r="I155" i="12"/>
  <c r="I157" i="12"/>
  <c r="N111" i="12"/>
  <c r="H111" i="12"/>
  <c r="N723" i="12"/>
  <c r="N348" i="12"/>
  <c r="N349" i="12"/>
  <c r="H768" i="12" l="1"/>
  <c r="I768" i="12" s="1"/>
  <c r="G769" i="12"/>
  <c r="I111" i="12"/>
  <c r="N343" i="12"/>
  <c r="N344" i="12"/>
  <c r="N345" i="12"/>
  <c r="N346" i="12"/>
  <c r="N347" i="12"/>
  <c r="N658" i="12"/>
  <c r="N655" i="12"/>
  <c r="N656" i="12"/>
  <c r="N657" i="12"/>
  <c r="H769" i="12" l="1"/>
  <c r="I769" i="12" s="1"/>
  <c r="G770" i="12"/>
  <c r="N654" i="12"/>
  <c r="G771" i="12" l="1"/>
  <c r="H770" i="12"/>
  <c r="I770" i="12" s="1"/>
  <c r="N653" i="12"/>
  <c r="N151" i="12"/>
  <c r="N152" i="12"/>
  <c r="N153" i="12"/>
  <c r="N154" i="12"/>
  <c r="H151" i="12"/>
  <c r="H152" i="12"/>
  <c r="H153" i="12"/>
  <c r="H154" i="12"/>
  <c r="H771" i="12" l="1"/>
  <c r="I771" i="12" s="1"/>
  <c r="G772" i="12"/>
  <c r="I154" i="12"/>
  <c r="I152" i="12"/>
  <c r="I153" i="12"/>
  <c r="I151" i="12"/>
  <c r="N496" i="12"/>
  <c r="N497" i="12"/>
  <c r="N564" i="12"/>
  <c r="N565" i="12"/>
  <c r="N566" i="12"/>
  <c r="H772" i="12" l="1"/>
  <c r="I772" i="12" s="1"/>
  <c r="G773" i="12"/>
  <c r="N150" i="12"/>
  <c r="N145" i="12"/>
  <c r="N146" i="12"/>
  <c r="N147" i="12"/>
  <c r="N148" i="12"/>
  <c r="N149" i="12"/>
  <c r="H145" i="12"/>
  <c r="H146" i="12"/>
  <c r="H147" i="12"/>
  <c r="H148" i="12"/>
  <c r="H149" i="12"/>
  <c r="H150" i="12"/>
  <c r="H773" i="12" l="1"/>
  <c r="I773" i="12" s="1"/>
  <c r="G774" i="12"/>
  <c r="I146" i="12"/>
  <c r="I148" i="12"/>
  <c r="I150" i="12"/>
  <c r="I147" i="12"/>
  <c r="I149" i="12"/>
  <c r="I145" i="12"/>
  <c r="N256" i="12"/>
  <c r="N257" i="12"/>
  <c r="N258" i="12"/>
  <c r="N259" i="12"/>
  <c r="H256" i="12"/>
  <c r="H257" i="12"/>
  <c r="H258" i="12"/>
  <c r="H259" i="12"/>
  <c r="H774" i="12" l="1"/>
  <c r="I774" i="12" s="1"/>
  <c r="G775" i="12"/>
  <c r="I256" i="12"/>
  <c r="I257" i="12"/>
  <c r="I259" i="12"/>
  <c r="I258" i="12"/>
  <c r="N387" i="12"/>
  <c r="G776" i="12" l="1"/>
  <c r="H775" i="12"/>
  <c r="I775" i="12" s="1"/>
  <c r="N563" i="12"/>
  <c r="H776" i="12" l="1"/>
  <c r="I776" i="12" s="1"/>
  <c r="G777" i="12"/>
  <c r="N722" i="12"/>
  <c r="H210" i="12"/>
  <c r="N210" i="12"/>
  <c r="N211" i="12"/>
  <c r="H211" i="12"/>
  <c r="H777" i="12" l="1"/>
  <c r="I777" i="12" s="1"/>
  <c r="G778" i="12"/>
  <c r="I211" i="12"/>
  <c r="I210" i="12"/>
  <c r="N651" i="12"/>
  <c r="N652" i="12"/>
  <c r="N86" i="12"/>
  <c r="N87" i="12"/>
  <c r="N88" i="12"/>
  <c r="H86" i="12"/>
  <c r="H87" i="12"/>
  <c r="H88" i="12"/>
  <c r="H778" i="12" l="1"/>
  <c r="I778" i="12" s="1"/>
  <c r="G779" i="12"/>
  <c r="I87" i="12"/>
  <c r="I86" i="12"/>
  <c r="I88" i="12"/>
  <c r="N562" i="12"/>
  <c r="N20" i="12"/>
  <c r="N21" i="12"/>
  <c r="G780" i="12" l="1"/>
  <c r="H779" i="12"/>
  <c r="I779" i="12" s="1"/>
  <c r="H209" i="12"/>
  <c r="G781" i="12" l="1"/>
  <c r="H780" i="12"/>
  <c r="I780" i="12" s="1"/>
  <c r="N209" i="12"/>
  <c r="I209" i="12" s="1"/>
  <c r="G782" i="12" l="1"/>
  <c r="H781" i="12"/>
  <c r="I781" i="12" s="1"/>
  <c r="N650" i="12"/>
  <c r="H782" i="12" l="1"/>
  <c r="I782" i="12" s="1"/>
  <c r="G783" i="12"/>
  <c r="N494" i="12"/>
  <c r="N495" i="12"/>
  <c r="N557" i="12"/>
  <c r="N558" i="12"/>
  <c r="N559" i="12"/>
  <c r="N560" i="12"/>
  <c r="N561" i="12"/>
  <c r="G784" i="12" l="1"/>
  <c r="H783" i="12"/>
  <c r="I783" i="12" s="1"/>
  <c r="N255" i="12"/>
  <c r="H255" i="12"/>
  <c r="H784" i="12" l="1"/>
  <c r="I784" i="12" s="1"/>
  <c r="G785" i="12"/>
  <c r="I255" i="12"/>
  <c r="N648" i="12"/>
  <c r="N649" i="12"/>
  <c r="G786" i="12" l="1"/>
  <c r="H785" i="12"/>
  <c r="I785" i="12" s="1"/>
  <c r="N382" i="12"/>
  <c r="N383" i="12"/>
  <c r="N384" i="12"/>
  <c r="N385" i="12"/>
  <c r="N386" i="12"/>
  <c r="H786" i="12" l="1"/>
  <c r="I786" i="12" s="1"/>
  <c r="G787" i="12"/>
  <c r="N107" i="12"/>
  <c r="N108" i="12"/>
  <c r="N109" i="12"/>
  <c r="N110" i="12"/>
  <c r="H107" i="12"/>
  <c r="H108" i="12"/>
  <c r="H109" i="12"/>
  <c r="H110" i="12"/>
  <c r="N144" i="12"/>
  <c r="H144" i="12"/>
  <c r="I110" i="12" l="1"/>
  <c r="H787" i="12"/>
  <c r="I787" i="12" s="1"/>
  <c r="G788" i="12"/>
  <c r="I108" i="12"/>
  <c r="I107" i="12"/>
  <c r="I109" i="12"/>
  <c r="I144" i="12"/>
  <c r="N378" i="12"/>
  <c r="N379" i="12"/>
  <c r="N380" i="12"/>
  <c r="N381" i="12"/>
  <c r="H788" i="12" l="1"/>
  <c r="I788" i="12" s="1"/>
  <c r="G789" i="12"/>
  <c r="N18" i="12"/>
  <c r="N19" i="12"/>
  <c r="N645" i="12"/>
  <c r="N646" i="12"/>
  <c r="N647" i="12"/>
  <c r="H789" i="12" l="1"/>
  <c r="I789" i="12" s="1"/>
  <c r="G790" i="12"/>
  <c r="N142" i="12"/>
  <c r="N143" i="12"/>
  <c r="H142" i="12"/>
  <c r="H143" i="12"/>
  <c r="H790" i="12" l="1"/>
  <c r="I790" i="12" s="1"/>
  <c r="G791" i="12"/>
  <c r="I142" i="12"/>
  <c r="I143" i="12"/>
  <c r="N377" i="12"/>
  <c r="G792" i="12" l="1"/>
  <c r="H791" i="12"/>
  <c r="I791" i="12" s="1"/>
  <c r="N643" i="12"/>
  <c r="N644" i="12"/>
  <c r="H792" i="12" l="1"/>
  <c r="I792" i="12" s="1"/>
  <c r="G793" i="12"/>
  <c r="N493" i="12"/>
  <c r="G794" i="12" l="1"/>
  <c r="H793" i="12"/>
  <c r="I793" i="12" s="1"/>
  <c r="N253" i="12"/>
  <c r="N254" i="12"/>
  <c r="H253" i="12"/>
  <c r="H254" i="12"/>
  <c r="N642" i="12"/>
  <c r="H794" i="12" l="1"/>
  <c r="I794" i="12" s="1"/>
  <c r="G795" i="12"/>
  <c r="I253" i="12"/>
  <c r="I254" i="12"/>
  <c r="N16" i="12"/>
  <c r="N17" i="12"/>
  <c r="H795" i="12" l="1"/>
  <c r="I795" i="12" s="1"/>
  <c r="G796" i="12"/>
  <c r="N307" i="12"/>
  <c r="N141" i="12"/>
  <c r="H141" i="12"/>
  <c r="H796" i="12" l="1"/>
  <c r="I796" i="12" s="1"/>
  <c r="G797" i="12"/>
  <c r="I141" i="12"/>
  <c r="H797" i="12" l="1"/>
  <c r="I797" i="12" s="1"/>
  <c r="G798" i="12"/>
  <c r="N641" i="12"/>
  <c r="N640" i="12"/>
  <c r="G799" i="12" l="1"/>
  <c r="H798" i="12"/>
  <c r="I798" i="12" s="1"/>
  <c r="N376" i="12"/>
  <c r="N721" i="12"/>
  <c r="N341" i="12"/>
  <c r="N342" i="12"/>
  <c r="H799" i="12" l="1"/>
  <c r="I799" i="12" s="1"/>
  <c r="G800" i="12"/>
  <c r="G306" i="12"/>
  <c r="N306" i="12"/>
  <c r="H800" i="12" l="1"/>
  <c r="I800" i="12" s="1"/>
  <c r="G801" i="12"/>
  <c r="H306" i="12"/>
  <c r="I306" i="12" s="1"/>
  <c r="G307" i="12"/>
  <c r="N639" i="12"/>
  <c r="H801" i="12" l="1"/>
  <c r="I801" i="12" s="1"/>
  <c r="G802" i="12"/>
  <c r="H307" i="12"/>
  <c r="I307" i="12" s="1"/>
  <c r="G308" i="12"/>
  <c r="N139" i="12"/>
  <c r="N140" i="12"/>
  <c r="H139" i="12"/>
  <c r="H140" i="12"/>
  <c r="N85" i="12"/>
  <c r="H85" i="12"/>
  <c r="H802" i="12" l="1"/>
  <c r="I802" i="12" s="1"/>
  <c r="G803" i="12"/>
  <c r="H308" i="12"/>
  <c r="I308" i="12" s="1"/>
  <c r="G309" i="12"/>
  <c r="I139" i="12"/>
  <c r="I140" i="12"/>
  <c r="I85" i="12"/>
  <c r="H803" i="12" l="1"/>
  <c r="I803" i="12" s="1"/>
  <c r="G804" i="12"/>
  <c r="H309" i="12"/>
  <c r="I309" i="12" s="1"/>
  <c r="G310" i="12"/>
  <c r="N635" i="12"/>
  <c r="N636" i="12"/>
  <c r="N637" i="12"/>
  <c r="N638" i="12"/>
  <c r="H804" i="12" l="1"/>
  <c r="I804" i="12" s="1"/>
  <c r="G805" i="12"/>
  <c r="H310" i="12"/>
  <c r="I310" i="12" s="1"/>
  <c r="G311" i="12"/>
  <c r="N630" i="12"/>
  <c r="N631" i="12"/>
  <c r="N632" i="12"/>
  <c r="N633" i="12"/>
  <c r="N634" i="12"/>
  <c r="H805" i="12" l="1"/>
  <c r="I805" i="12" s="1"/>
  <c r="G806" i="12"/>
  <c r="H311" i="12"/>
  <c r="I311" i="12" s="1"/>
  <c r="G312" i="12"/>
  <c r="N12" i="12"/>
  <c r="N13" i="12"/>
  <c r="N14" i="12"/>
  <c r="N15" i="12"/>
  <c r="H806" i="12" l="1"/>
  <c r="I806" i="12" s="1"/>
  <c r="G807" i="12"/>
  <c r="H312" i="12"/>
  <c r="I312" i="12" s="1"/>
  <c r="G313" i="12"/>
  <c r="N553" i="12"/>
  <c r="N554" i="12"/>
  <c r="N555" i="12"/>
  <c r="N556" i="12"/>
  <c r="N492" i="12"/>
  <c r="H807" i="12" l="1"/>
  <c r="I807" i="12" s="1"/>
  <c r="G808" i="12"/>
  <c r="H313" i="12"/>
  <c r="I313" i="12" s="1"/>
  <c r="G314" i="12"/>
  <c r="N251" i="12"/>
  <c r="N252" i="12"/>
  <c r="H251" i="12"/>
  <c r="H252" i="12"/>
  <c r="H808" i="12" l="1"/>
  <c r="I808" i="12" s="1"/>
  <c r="G809" i="12"/>
  <c r="H314" i="12"/>
  <c r="I314" i="12" s="1"/>
  <c r="G315" i="12"/>
  <c r="I252" i="12"/>
  <c r="I251" i="12"/>
  <c r="H809" i="12" l="1"/>
  <c r="I809" i="12" s="1"/>
  <c r="G810" i="12"/>
  <c r="H315" i="12"/>
  <c r="I315" i="12" s="1"/>
  <c r="G316" i="12"/>
  <c r="N340" i="12"/>
  <c r="H316" i="12" l="1"/>
  <c r="I316" i="12" s="1"/>
  <c r="G317" i="12"/>
  <c r="H810" i="12"/>
  <c r="I810" i="12" s="1"/>
  <c r="G811" i="12"/>
  <c r="N336" i="12"/>
  <c r="N337" i="12"/>
  <c r="N338" i="12"/>
  <c r="N339" i="12"/>
  <c r="H317" i="12" l="1"/>
  <c r="I317" i="12" s="1"/>
  <c r="G318" i="12"/>
  <c r="H811" i="12"/>
  <c r="I811" i="12" s="1"/>
  <c r="G812" i="12"/>
  <c r="N138" i="12"/>
  <c r="H138" i="12"/>
  <c r="H318" i="12" l="1"/>
  <c r="I318" i="12" s="1"/>
  <c r="G319" i="12"/>
  <c r="H812" i="12"/>
  <c r="I812" i="12" s="1"/>
  <c r="G813" i="12"/>
  <c r="I138" i="12"/>
  <c r="N628" i="12"/>
  <c r="N629" i="12"/>
  <c r="H319" i="12" l="1"/>
  <c r="I319" i="12" s="1"/>
  <c r="G320" i="12"/>
  <c r="H813" i="12"/>
  <c r="I813" i="12" s="1"/>
  <c r="G814" i="12"/>
  <c r="N551" i="12"/>
  <c r="N552" i="12"/>
  <c r="N490" i="12"/>
  <c r="N491" i="12"/>
  <c r="H320" i="12" l="1"/>
  <c r="I320" i="12" s="1"/>
  <c r="G321" i="12"/>
  <c r="H814" i="12"/>
  <c r="I814" i="12" s="1"/>
  <c r="G815" i="12"/>
  <c r="N625" i="12"/>
  <c r="N626" i="12"/>
  <c r="N627" i="12"/>
  <c r="H321" i="12" l="1"/>
  <c r="I321" i="12" s="1"/>
  <c r="G322" i="12"/>
  <c r="H815" i="12"/>
  <c r="I815" i="12" s="1"/>
  <c r="G816" i="12"/>
  <c r="N548" i="12"/>
  <c r="N549" i="12"/>
  <c r="N550" i="12"/>
  <c r="N486" i="12"/>
  <c r="N487" i="12"/>
  <c r="N488" i="12"/>
  <c r="N489" i="12"/>
  <c r="H322" i="12" l="1"/>
  <c r="I322" i="12" s="1"/>
  <c r="G323" i="12"/>
  <c r="H816" i="12"/>
  <c r="I816" i="12" s="1"/>
  <c r="G817" i="12"/>
  <c r="N249" i="12"/>
  <c r="N250" i="12"/>
  <c r="H249" i="12"/>
  <c r="H250" i="12"/>
  <c r="N371" i="12"/>
  <c r="N372" i="12"/>
  <c r="N373" i="12"/>
  <c r="N374" i="12"/>
  <c r="N375" i="12"/>
  <c r="H323" i="12" l="1"/>
  <c r="I323" i="12" s="1"/>
  <c r="G324" i="12"/>
  <c r="H817" i="12"/>
  <c r="I817" i="12" s="1"/>
  <c r="G818" i="12"/>
  <c r="I249" i="12"/>
  <c r="I250" i="12"/>
  <c r="N621" i="12"/>
  <c r="N622" i="12"/>
  <c r="N623" i="12"/>
  <c r="N624" i="12"/>
  <c r="H324" i="12" l="1"/>
  <c r="I324" i="12" s="1"/>
  <c r="G325" i="12"/>
  <c r="H818" i="12"/>
  <c r="I818" i="12" s="1"/>
  <c r="G819" i="12"/>
  <c r="G10" i="12"/>
  <c r="H10" i="12" s="1"/>
  <c r="N10" i="12"/>
  <c r="N11" i="12"/>
  <c r="H325" i="12" l="1"/>
  <c r="I325" i="12" s="1"/>
  <c r="G326" i="12"/>
  <c r="G820" i="12"/>
  <c r="H819" i="12"/>
  <c r="I819" i="12" s="1"/>
  <c r="G11" i="12"/>
  <c r="I10" i="12"/>
  <c r="N619" i="12"/>
  <c r="N620" i="12"/>
  <c r="H326" i="12" l="1"/>
  <c r="I326" i="12" s="1"/>
  <c r="G327" i="12"/>
  <c r="H820" i="12"/>
  <c r="I820" i="12" s="1"/>
  <c r="G821" i="12"/>
  <c r="H11" i="12"/>
  <c r="I11" i="12" s="1"/>
  <c r="G12" i="12"/>
  <c r="N137" i="12"/>
  <c r="H137" i="12"/>
  <c r="H327" i="12" l="1"/>
  <c r="I327" i="12" s="1"/>
  <c r="G328" i="12"/>
  <c r="H821" i="12"/>
  <c r="I821" i="12" s="1"/>
  <c r="G822" i="12"/>
  <c r="H12" i="12"/>
  <c r="I12" i="12" s="1"/>
  <c r="G13" i="12"/>
  <c r="I137" i="12"/>
  <c r="N105" i="12"/>
  <c r="N106" i="12"/>
  <c r="H105" i="12"/>
  <c r="H106" i="12"/>
  <c r="N136" i="12"/>
  <c r="H328" i="12" l="1"/>
  <c r="I328" i="12" s="1"/>
  <c r="G329" i="12"/>
  <c r="H822" i="12"/>
  <c r="I822" i="12" s="1"/>
  <c r="G823" i="12"/>
  <c r="H13" i="12"/>
  <c r="I13" i="12" s="1"/>
  <c r="G14" i="12"/>
  <c r="I106" i="12"/>
  <c r="I105" i="12"/>
  <c r="N83" i="12"/>
  <c r="H84" i="12"/>
  <c r="H83" i="12"/>
  <c r="H329" i="12" l="1"/>
  <c r="I329" i="12" s="1"/>
  <c r="G330" i="12"/>
  <c r="H823" i="12"/>
  <c r="I823" i="12" s="1"/>
  <c r="G824" i="12"/>
  <c r="H14" i="12"/>
  <c r="I14" i="12" s="1"/>
  <c r="G15" i="12"/>
  <c r="I83" i="12"/>
  <c r="N366" i="12"/>
  <c r="N367" i="12"/>
  <c r="N368" i="12"/>
  <c r="N369" i="12"/>
  <c r="N370" i="12"/>
  <c r="H330" i="12" l="1"/>
  <c r="I330" i="12" s="1"/>
  <c r="G331" i="12"/>
  <c r="H824" i="12"/>
  <c r="I824" i="12" s="1"/>
  <c r="G825" i="12"/>
  <c r="H15" i="12"/>
  <c r="I15" i="12" s="1"/>
  <c r="G16" i="12"/>
  <c r="N247" i="12"/>
  <c r="N248" i="12"/>
  <c r="H247" i="12"/>
  <c r="H248" i="12"/>
  <c r="H331" i="12" l="1"/>
  <c r="I331" i="12" s="1"/>
  <c r="G332" i="12"/>
  <c r="H332" i="12" s="1"/>
  <c r="I332" i="12" s="1"/>
  <c r="H825" i="12"/>
  <c r="I825" i="12" s="1"/>
  <c r="G826" i="12"/>
  <c r="H16" i="12"/>
  <c r="I16" i="12" s="1"/>
  <c r="G17" i="12"/>
  <c r="I247" i="12"/>
  <c r="I248" i="12"/>
  <c r="N6" i="12"/>
  <c r="N7" i="12"/>
  <c r="N8" i="12"/>
  <c r="N9" i="12"/>
  <c r="H6" i="12"/>
  <c r="H7" i="12"/>
  <c r="H8" i="12"/>
  <c r="H9" i="12"/>
  <c r="G827" i="12" l="1"/>
  <c r="H826" i="12"/>
  <c r="I826" i="12" s="1"/>
  <c r="I9" i="12"/>
  <c r="H17" i="12"/>
  <c r="I17" i="12" s="1"/>
  <c r="G18" i="12"/>
  <c r="I7" i="12"/>
  <c r="I6" i="12"/>
  <c r="I8" i="12"/>
  <c r="N717" i="12"/>
  <c r="N718" i="12"/>
  <c r="N719" i="12"/>
  <c r="N720" i="12"/>
  <c r="G718" i="12"/>
  <c r="G719" i="12" s="1"/>
  <c r="G720" i="12" s="1"/>
  <c r="G721" i="12" s="1"/>
  <c r="G334" i="12"/>
  <c r="H334" i="12" s="1"/>
  <c r="N334" i="12"/>
  <c r="N335" i="12"/>
  <c r="H827" i="12" l="1"/>
  <c r="I827" i="12" s="1"/>
  <c r="G828" i="12"/>
  <c r="H721" i="12"/>
  <c r="I721" i="12" s="1"/>
  <c r="G722" i="12"/>
  <c r="H18" i="12"/>
  <c r="I18" i="12" s="1"/>
  <c r="G19" i="12"/>
  <c r="H718" i="12"/>
  <c r="I718" i="12" s="1"/>
  <c r="H717" i="12"/>
  <c r="I717" i="12" s="1"/>
  <c r="I334" i="12"/>
  <c r="G335" i="12"/>
  <c r="N617" i="12"/>
  <c r="N618" i="12"/>
  <c r="G829" i="12" l="1"/>
  <c r="H828" i="12"/>
  <c r="I828" i="12" s="1"/>
  <c r="H722" i="12"/>
  <c r="I722" i="12" s="1"/>
  <c r="G723" i="12"/>
  <c r="H19" i="12"/>
  <c r="I19" i="12" s="1"/>
  <c r="G20" i="12"/>
  <c r="H335" i="12"/>
  <c r="I335" i="12" s="1"/>
  <c r="G336" i="12"/>
  <c r="H720" i="12"/>
  <c r="I720" i="12" s="1"/>
  <c r="H719" i="12"/>
  <c r="I719" i="12" s="1"/>
  <c r="N365" i="12"/>
  <c r="H829" i="12" l="1"/>
  <c r="I829" i="12" s="1"/>
  <c r="G830" i="12"/>
  <c r="H723" i="12"/>
  <c r="I723" i="12" s="1"/>
  <c r="G724" i="12"/>
  <c r="H20" i="12"/>
  <c r="I20" i="12" s="1"/>
  <c r="G21" i="12"/>
  <c r="H336" i="12"/>
  <c r="I336" i="12" s="1"/>
  <c r="G337" i="12"/>
  <c r="N485" i="12"/>
  <c r="N547" i="12"/>
  <c r="H830" i="12" l="1"/>
  <c r="I830" i="12" s="1"/>
  <c r="G831" i="12"/>
  <c r="H724" i="12"/>
  <c r="I724" i="12" s="1"/>
  <c r="G725" i="12"/>
  <c r="H21" i="12"/>
  <c r="I21" i="12" s="1"/>
  <c r="G22" i="12"/>
  <c r="G338" i="12"/>
  <c r="H337" i="12"/>
  <c r="I337" i="12" s="1"/>
  <c r="H4" i="12"/>
  <c r="H5" i="12"/>
  <c r="G832" i="12" l="1"/>
  <c r="H831" i="12"/>
  <c r="I831" i="12" s="1"/>
  <c r="H725" i="12"/>
  <c r="I725" i="12" s="1"/>
  <c r="G726" i="12"/>
  <c r="H22" i="12"/>
  <c r="I22" i="12" s="1"/>
  <c r="G23" i="12"/>
  <c r="G339" i="12"/>
  <c r="H338" i="12"/>
  <c r="I338" i="12" s="1"/>
  <c r="N4" i="12"/>
  <c r="I4" i="12" s="1"/>
  <c r="N5" i="12"/>
  <c r="I5" i="12" s="1"/>
  <c r="G833" i="12" l="1"/>
  <c r="H832" i="12"/>
  <c r="I832" i="12" s="1"/>
  <c r="G727" i="12"/>
  <c r="H726" i="12"/>
  <c r="I726" i="12" s="1"/>
  <c r="H23" i="12"/>
  <c r="I23" i="12" s="1"/>
  <c r="G24" i="12"/>
  <c r="H339" i="12"/>
  <c r="I339" i="12" s="1"/>
  <c r="G340" i="12"/>
  <c r="H737" i="12"/>
  <c r="H716" i="12"/>
  <c r="G54" i="3"/>
  <c r="T54" i="3"/>
  <c r="G834" i="12" l="1"/>
  <c r="H833" i="12"/>
  <c r="I833" i="12" s="1"/>
  <c r="G728" i="12"/>
  <c r="H727" i="12"/>
  <c r="I727" i="12" s="1"/>
  <c r="H24" i="12"/>
  <c r="I24" i="12" s="1"/>
  <c r="G25" i="12"/>
  <c r="H340" i="12"/>
  <c r="I340" i="12" s="1"/>
  <c r="G341" i="12"/>
  <c r="I737" i="12"/>
  <c r="H834" i="12" l="1"/>
  <c r="I834" i="12" s="1"/>
  <c r="G835" i="12"/>
  <c r="H728" i="12"/>
  <c r="I728" i="12" s="1"/>
  <c r="G729" i="12"/>
  <c r="H25" i="12"/>
  <c r="I25" i="12" s="1"/>
  <c r="G26" i="12"/>
  <c r="H341" i="12"/>
  <c r="I341" i="12" s="1"/>
  <c r="G342" i="12"/>
  <c r="N483" i="12"/>
  <c r="N484" i="12"/>
  <c r="N542" i="12"/>
  <c r="N543" i="12"/>
  <c r="N544" i="12"/>
  <c r="N545" i="12"/>
  <c r="N546" i="12"/>
  <c r="N613" i="12"/>
  <c r="N614" i="12"/>
  <c r="N615" i="12"/>
  <c r="N616" i="12"/>
  <c r="H835" i="12" l="1"/>
  <c r="I835" i="12" s="1"/>
  <c r="G836" i="12"/>
  <c r="H729" i="12"/>
  <c r="I729" i="12" s="1"/>
  <c r="G730" i="12"/>
  <c r="H26" i="12"/>
  <c r="I26" i="12" s="1"/>
  <c r="G27" i="12"/>
  <c r="H342" i="12"/>
  <c r="I342" i="12" s="1"/>
  <c r="G343" i="12"/>
  <c r="G135" i="12"/>
  <c r="H134" i="12"/>
  <c r="N135" i="12"/>
  <c r="G837" i="12" l="1"/>
  <c r="H836" i="12"/>
  <c r="I836" i="12" s="1"/>
  <c r="G731" i="12"/>
  <c r="H730" i="12"/>
  <c r="I730" i="12" s="1"/>
  <c r="G28" i="12"/>
  <c r="H27" i="12"/>
  <c r="I27" i="12" s="1"/>
  <c r="H343" i="12"/>
  <c r="I343" i="12" s="1"/>
  <c r="G344" i="12"/>
  <c r="H135" i="12"/>
  <c r="I135" i="12" s="1"/>
  <c r="G136" i="12"/>
  <c r="H136" i="12" s="1"/>
  <c r="I136" i="12" s="1"/>
  <c r="N612" i="12"/>
  <c r="K612" i="12"/>
  <c r="N611" i="12"/>
  <c r="H837" i="12" l="1"/>
  <c r="I837" i="12" s="1"/>
  <c r="G838" i="12"/>
  <c r="H731" i="12"/>
  <c r="I731" i="12" s="1"/>
  <c r="G732" i="12"/>
  <c r="H28" i="12"/>
  <c r="I28" i="12" s="1"/>
  <c r="G29" i="12"/>
  <c r="G345" i="12"/>
  <c r="H344" i="12"/>
  <c r="I344" i="12" s="1"/>
  <c r="K609" i="12"/>
  <c r="K610" i="12"/>
  <c r="N609" i="12"/>
  <c r="N610" i="12"/>
  <c r="H838" i="12" l="1"/>
  <c r="I838" i="12" s="1"/>
  <c r="G839" i="12"/>
  <c r="G840" i="12" s="1"/>
  <c r="G841" i="12" s="1"/>
  <c r="H732" i="12"/>
  <c r="I732" i="12" s="1"/>
  <c r="G733" i="12"/>
  <c r="G30" i="12"/>
  <c r="H29" i="12"/>
  <c r="I29" i="12" s="1"/>
  <c r="G346" i="12"/>
  <c r="H345" i="12"/>
  <c r="I345" i="12" s="1"/>
  <c r="A82" i="12"/>
  <c r="A84" i="12" s="1"/>
  <c r="A104" i="12" s="1"/>
  <c r="A134" i="12" s="1"/>
  <c r="A135" i="12" s="1"/>
  <c r="A208" i="12" s="1"/>
  <c r="A246" i="12" s="1"/>
  <c r="A305" i="12" s="1"/>
  <c r="A333" i="12" s="1"/>
  <c r="A363" i="12" s="1"/>
  <c r="A364" i="12" s="1"/>
  <c r="A476" i="12" s="1"/>
  <c r="A477" i="12" s="1"/>
  <c r="A478" i="12" s="1"/>
  <c r="A479" i="12" s="1"/>
  <c r="A480" i="12" s="1"/>
  <c r="A481" i="12" s="1"/>
  <c r="A482" i="12" s="1"/>
  <c r="A483" i="12" s="1"/>
  <c r="A484" i="12" s="1"/>
  <c r="A531" i="12" s="1"/>
  <c r="A532" i="12" s="1"/>
  <c r="A533" i="12" s="1"/>
  <c r="A534" i="12" s="1"/>
  <c r="A535" i="12" s="1"/>
  <c r="A536" i="12" s="1"/>
  <c r="A537" i="12" s="1"/>
  <c r="A538" i="12" s="1"/>
  <c r="A539" i="12" s="1"/>
  <c r="A540" i="12" s="1"/>
  <c r="A541" i="12" s="1"/>
  <c r="A542" i="12" s="1"/>
  <c r="A543" i="12" s="1"/>
  <c r="A544" i="12" s="1"/>
  <c r="A545" i="12" s="1"/>
  <c r="A546" i="12" s="1"/>
  <c r="A604" i="12" s="1"/>
  <c r="A605" i="12" s="1"/>
  <c r="A606" i="12" s="1"/>
  <c r="A607" i="12" s="1"/>
  <c r="A608" i="12" s="1"/>
  <c r="A609" i="12" s="1"/>
  <c r="A610" i="12" s="1"/>
  <c r="A611" i="12" s="1"/>
  <c r="A612" i="12" s="1"/>
  <c r="A613" i="12" s="1"/>
  <c r="A614" i="12" s="1"/>
  <c r="A615" i="12" s="1"/>
  <c r="A616" i="12" s="1"/>
  <c r="A716" i="12" s="1"/>
  <c r="A737" i="12" s="1"/>
  <c r="A756" i="12" s="1"/>
  <c r="H531" i="12"/>
  <c r="H604" i="12"/>
  <c r="H476" i="12"/>
  <c r="H363" i="12"/>
  <c r="N84" i="12"/>
  <c r="I84" i="12" s="1"/>
  <c r="H82" i="12"/>
  <c r="G842" i="12" l="1"/>
  <c r="H841" i="12"/>
  <c r="I841" i="12" s="1"/>
  <c r="H839" i="12"/>
  <c r="I839" i="12" s="1"/>
  <c r="H840" i="12"/>
  <c r="I840" i="12" s="1"/>
  <c r="H733" i="12"/>
  <c r="I733" i="12" s="1"/>
  <c r="G734" i="12"/>
  <c r="H30" i="12"/>
  <c r="I30" i="12" s="1"/>
  <c r="G31" i="12"/>
  <c r="H346" i="12"/>
  <c r="I346" i="12" s="1"/>
  <c r="G347" i="12"/>
  <c r="N82" i="12"/>
  <c r="I82" i="12" s="1"/>
  <c r="H842" i="12" l="1"/>
  <c r="I842" i="12" s="1"/>
  <c r="G843" i="12"/>
  <c r="H734" i="12"/>
  <c r="I734" i="12" s="1"/>
  <c r="G735" i="12"/>
  <c r="H31" i="12"/>
  <c r="I31" i="12" s="1"/>
  <c r="G32" i="12"/>
  <c r="H347" i="12"/>
  <c r="I347" i="12" s="1"/>
  <c r="G348" i="12"/>
  <c r="N607" i="12"/>
  <c r="N608" i="12"/>
  <c r="H735" i="12" l="1"/>
  <c r="I735" i="12" s="1"/>
  <c r="G736" i="12"/>
  <c r="H736" i="12" s="1"/>
  <c r="I736" i="12" s="1"/>
  <c r="H843" i="12"/>
  <c r="I843" i="12" s="1"/>
  <c r="G844" i="12"/>
  <c r="H32" i="12"/>
  <c r="I32" i="12" s="1"/>
  <c r="G33" i="12"/>
  <c r="H348" i="12"/>
  <c r="I348" i="12" s="1"/>
  <c r="G349" i="12"/>
  <c r="N482" i="12"/>
  <c r="H349" i="12" l="1"/>
  <c r="I349" i="12" s="1"/>
  <c r="G350" i="12"/>
  <c r="H844" i="12"/>
  <c r="I844" i="12" s="1"/>
  <c r="G845" i="12"/>
  <c r="H33" i="12"/>
  <c r="I33" i="12" s="1"/>
  <c r="G34" i="12"/>
  <c r="N539" i="12"/>
  <c r="N540" i="12"/>
  <c r="N541" i="12"/>
  <c r="H350" i="12" l="1"/>
  <c r="I350" i="12" s="1"/>
  <c r="G351" i="12"/>
  <c r="G846" i="12"/>
  <c r="H845" i="12"/>
  <c r="I845" i="12" s="1"/>
  <c r="H34" i="12"/>
  <c r="I34" i="12" s="1"/>
  <c r="G35" i="12"/>
  <c r="N479" i="12"/>
  <c r="N480" i="12"/>
  <c r="N481" i="12"/>
  <c r="H351" i="12" l="1"/>
  <c r="I351" i="12" s="1"/>
  <c r="G352" i="12"/>
  <c r="H846" i="12"/>
  <c r="I846" i="12" s="1"/>
  <c r="G847" i="12"/>
  <c r="H35" i="12"/>
  <c r="I35" i="12" s="1"/>
  <c r="G36" i="12"/>
  <c r="N536" i="12"/>
  <c r="N537" i="12"/>
  <c r="N538" i="12"/>
  <c r="I476" i="12"/>
  <c r="N477" i="12"/>
  <c r="N478" i="12"/>
  <c r="N246" i="12"/>
  <c r="N363" i="12"/>
  <c r="I363" i="12" s="1"/>
  <c r="N364" i="12"/>
  <c r="N604" i="12"/>
  <c r="I604" i="12" s="1"/>
  <c r="N605" i="12"/>
  <c r="N606" i="12"/>
  <c r="H352" i="12" l="1"/>
  <c r="I352" i="12" s="1"/>
  <c r="G353" i="12"/>
  <c r="H847" i="12"/>
  <c r="I847" i="12" s="1"/>
  <c r="G848" i="12"/>
  <c r="H36" i="12"/>
  <c r="I36" i="12" s="1"/>
  <c r="G37" i="12"/>
  <c r="N531" i="12"/>
  <c r="I531" i="12" s="1"/>
  <c r="N532" i="12"/>
  <c r="N533" i="12"/>
  <c r="N534" i="12"/>
  <c r="N535" i="12"/>
  <c r="H353" i="12" l="1"/>
  <c r="I353" i="12" s="1"/>
  <c r="G354" i="12"/>
  <c r="H848" i="12"/>
  <c r="I848" i="12" s="1"/>
  <c r="G849" i="12"/>
  <c r="H37" i="12"/>
  <c r="I37" i="12" s="1"/>
  <c r="G38" i="12"/>
  <c r="N716" i="12"/>
  <c r="N333" i="12"/>
  <c r="N208" i="12"/>
  <c r="N134" i="12"/>
  <c r="I134" i="12" s="1"/>
  <c r="N104" i="12"/>
  <c r="H305" i="12"/>
  <c r="H104" i="12"/>
  <c r="H354" i="12" l="1"/>
  <c r="I354" i="12" s="1"/>
  <c r="G355" i="12"/>
  <c r="H849" i="12"/>
  <c r="I849" i="12" s="1"/>
  <c r="G850" i="12"/>
  <c r="H38" i="12"/>
  <c r="I38" i="12" s="1"/>
  <c r="G39" i="12"/>
  <c r="I104" i="12"/>
  <c r="G356" i="12" l="1"/>
  <c r="H355" i="12"/>
  <c r="I355" i="12" s="1"/>
  <c r="H850" i="12"/>
  <c r="I850" i="12" s="1"/>
  <c r="G851" i="12"/>
  <c r="H39" i="12"/>
  <c r="I39" i="12" s="1"/>
  <c r="G40" i="12"/>
  <c r="A11018" i="10"/>
  <c r="A11019" i="10"/>
  <c r="A11020" i="10"/>
  <c r="A11021" i="10"/>
  <c r="A11022" i="10"/>
  <c r="A11023" i="10"/>
  <c r="A11024" i="10"/>
  <c r="A11025" i="10"/>
  <c r="A11026" i="10"/>
  <c r="A11027" i="10"/>
  <c r="A11028" i="10"/>
  <c r="A11029" i="10"/>
  <c r="A11030" i="10"/>
  <c r="A11031" i="10"/>
  <c r="A11032" i="10"/>
  <c r="A11033" i="10"/>
  <c r="A11034" i="10"/>
  <c r="A11035" i="10"/>
  <c r="A11036" i="10"/>
  <c r="A11037" i="10"/>
  <c r="A11038" i="10"/>
  <c r="A11039" i="10"/>
  <c r="A11040" i="10"/>
  <c r="A11041" i="10"/>
  <c r="A11042" i="10"/>
  <c r="A11043" i="10"/>
  <c r="A11044" i="10"/>
  <c r="A11045" i="10"/>
  <c r="A11046" i="10"/>
  <c r="A11047" i="10"/>
  <c r="A11048" i="10"/>
  <c r="A11049" i="10"/>
  <c r="A11050" i="10"/>
  <c r="A11051" i="10"/>
  <c r="A11052" i="10"/>
  <c r="A11053" i="10"/>
  <c r="A11054" i="10"/>
  <c r="A11055" i="10"/>
  <c r="A11056" i="10"/>
  <c r="A11057" i="10"/>
  <c r="A11058" i="10"/>
  <c r="A11059" i="10"/>
  <c r="A11060" i="10"/>
  <c r="A11061" i="10"/>
  <c r="A11062" i="10"/>
  <c r="A11063" i="10"/>
  <c r="A11064" i="10"/>
  <c r="A11065" i="10"/>
  <c r="A11066" i="10"/>
  <c r="A11067" i="10"/>
  <c r="A11068" i="10"/>
  <c r="A11069" i="10"/>
  <c r="A11070" i="10"/>
  <c r="A11071" i="10"/>
  <c r="A11072" i="10"/>
  <c r="A11073" i="10"/>
  <c r="A11074" i="10"/>
  <c r="A11075" i="10"/>
  <c r="A11076" i="10"/>
  <c r="A11077" i="10"/>
  <c r="A11078" i="10"/>
  <c r="A11079" i="10"/>
  <c r="A11080" i="10"/>
  <c r="A11081" i="10"/>
  <c r="A11082" i="10"/>
  <c r="A11083" i="10"/>
  <c r="A11084" i="10"/>
  <c r="A11085" i="10"/>
  <c r="A11086" i="10"/>
  <c r="A11087" i="10"/>
  <c r="A11088" i="10"/>
  <c r="A11089" i="10"/>
  <c r="A11090" i="10"/>
  <c r="A11091" i="10"/>
  <c r="A11092" i="10"/>
  <c r="A11093" i="10"/>
  <c r="A11094" i="10"/>
  <c r="A11095" i="10"/>
  <c r="A11096" i="10"/>
  <c r="A11097" i="10"/>
  <c r="A11098" i="10"/>
  <c r="A11099" i="10"/>
  <c r="A11100" i="10"/>
  <c r="A11101" i="10"/>
  <c r="A11102" i="10"/>
  <c r="A11103" i="10"/>
  <c r="A11104" i="10"/>
  <c r="A11105" i="10"/>
  <c r="A11106" i="10"/>
  <c r="A11107" i="10"/>
  <c r="A11108" i="10"/>
  <c r="A11109" i="10"/>
  <c r="A11110" i="10"/>
  <c r="A11111" i="10"/>
  <c r="A11112" i="10"/>
  <c r="A11113" i="10"/>
  <c r="A11114" i="10"/>
  <c r="A11115" i="10"/>
  <c r="A11116" i="10"/>
  <c r="A11117" i="10"/>
  <c r="A11118" i="10"/>
  <c r="A11119" i="10"/>
  <c r="A11120" i="10"/>
  <c r="A11121" i="10"/>
  <c r="A11122" i="10"/>
  <c r="A11123" i="10"/>
  <c r="A11124" i="10"/>
  <c r="A11125" i="10"/>
  <c r="A11126" i="10"/>
  <c r="A11127" i="10"/>
  <c r="A11128" i="10"/>
  <c r="A11129" i="10"/>
  <c r="A11130" i="10"/>
  <c r="A11131" i="10"/>
  <c r="A11132" i="10"/>
  <c r="A11133" i="10"/>
  <c r="A11134" i="10"/>
  <c r="A11135" i="10"/>
  <c r="A11136" i="10"/>
  <c r="A11137" i="10"/>
  <c r="A11138" i="10"/>
  <c r="A11139" i="10"/>
  <c r="A11140" i="10"/>
  <c r="A11141" i="10"/>
  <c r="A11142" i="10"/>
  <c r="A11143" i="10"/>
  <c r="A11144" i="10"/>
  <c r="A11145" i="10"/>
  <c r="A11146" i="10"/>
  <c r="A11147" i="10"/>
  <c r="A11148" i="10"/>
  <c r="A11149" i="10"/>
  <c r="A11150" i="10"/>
  <c r="A11151" i="10"/>
  <c r="A11152" i="10"/>
  <c r="A11153" i="10"/>
  <c r="A11154" i="10"/>
  <c r="A11155" i="10"/>
  <c r="A11156" i="10"/>
  <c r="A11157" i="10"/>
  <c r="A11158" i="10"/>
  <c r="A11159" i="10"/>
  <c r="A11160" i="10"/>
  <c r="A11161" i="10"/>
  <c r="A11162" i="10"/>
  <c r="A11163" i="10"/>
  <c r="A11164" i="10"/>
  <c r="A11165" i="10"/>
  <c r="A11166" i="10"/>
  <c r="A11167" i="10"/>
  <c r="A11168" i="10"/>
  <c r="A11169" i="10"/>
  <c r="A11170" i="10"/>
  <c r="A11171" i="10"/>
  <c r="A11172" i="10"/>
  <c r="A11173" i="10"/>
  <c r="A11174" i="10"/>
  <c r="A11175" i="10"/>
  <c r="A11176" i="10"/>
  <c r="A11177" i="10"/>
  <c r="A11178" i="10"/>
  <c r="A11179" i="10"/>
  <c r="A11180" i="10"/>
  <c r="A11181" i="10"/>
  <c r="A11182" i="10"/>
  <c r="A11183" i="10"/>
  <c r="A11184" i="10"/>
  <c r="A11185" i="10"/>
  <c r="A11186" i="10"/>
  <c r="A11187" i="10"/>
  <c r="A11188" i="10"/>
  <c r="A11189" i="10"/>
  <c r="A11190" i="10"/>
  <c r="A11191" i="10"/>
  <c r="A11192" i="10"/>
  <c r="A11193" i="10"/>
  <c r="A11194" i="10"/>
  <c r="A11195" i="10"/>
  <c r="A11196" i="10"/>
  <c r="A11197" i="10"/>
  <c r="A11198" i="10"/>
  <c r="A11199" i="10"/>
  <c r="A11200" i="10"/>
  <c r="A11201" i="10"/>
  <c r="A11202" i="10"/>
  <c r="A11203" i="10"/>
  <c r="A11204" i="10"/>
  <c r="A11205" i="10"/>
  <c r="A11206" i="10"/>
  <c r="A11207" i="10"/>
  <c r="A11208" i="10"/>
  <c r="A11209" i="10"/>
  <c r="A11210" i="10"/>
  <c r="A11211" i="10"/>
  <c r="A11212" i="10"/>
  <c r="A11213" i="10"/>
  <c r="A11214" i="10"/>
  <c r="A11215" i="10"/>
  <c r="A11216" i="10"/>
  <c r="A11217" i="10"/>
  <c r="A11218" i="10"/>
  <c r="A11219" i="10"/>
  <c r="A11220" i="10"/>
  <c r="A11221" i="10"/>
  <c r="A11222" i="10"/>
  <c r="A11223" i="10"/>
  <c r="A11224" i="10"/>
  <c r="A11225" i="10"/>
  <c r="A11226" i="10"/>
  <c r="A11227" i="10"/>
  <c r="A11228" i="10"/>
  <c r="A11229" i="10"/>
  <c r="A11230" i="10"/>
  <c r="A11231" i="10"/>
  <c r="A11232" i="10"/>
  <c r="A11233" i="10"/>
  <c r="A11234" i="10"/>
  <c r="A11235" i="10"/>
  <c r="A11236" i="10"/>
  <c r="A11237" i="10"/>
  <c r="A11238" i="10"/>
  <c r="A11239" i="10"/>
  <c r="A11240" i="10"/>
  <c r="A11241" i="10"/>
  <c r="A11242" i="10"/>
  <c r="A11243" i="10"/>
  <c r="A11244" i="10"/>
  <c r="A11245" i="10"/>
  <c r="A11246" i="10"/>
  <c r="A11247" i="10"/>
  <c r="A11248" i="10"/>
  <c r="A11249" i="10"/>
  <c r="A11250" i="10"/>
  <c r="A11251" i="10"/>
  <c r="A11252" i="10"/>
  <c r="A11253" i="10"/>
  <c r="A11254" i="10"/>
  <c r="A11255" i="10"/>
  <c r="A11256" i="10"/>
  <c r="A11257" i="10"/>
  <c r="A11258" i="10"/>
  <c r="A11259" i="10"/>
  <c r="A11260" i="10"/>
  <c r="A11261" i="10"/>
  <c r="A11262" i="10"/>
  <c r="A11263" i="10"/>
  <c r="A11264" i="10"/>
  <c r="A11265" i="10"/>
  <c r="A11266" i="10"/>
  <c r="A11267" i="10"/>
  <c r="A11268" i="10"/>
  <c r="A11269" i="10"/>
  <c r="A11270" i="10"/>
  <c r="A11271" i="10"/>
  <c r="A11272" i="10"/>
  <c r="A11273" i="10"/>
  <c r="A11274" i="10"/>
  <c r="A11275" i="10"/>
  <c r="A11276" i="10"/>
  <c r="A11277" i="10"/>
  <c r="A11278" i="10"/>
  <c r="A11279" i="10"/>
  <c r="A11280" i="10"/>
  <c r="A11281" i="10"/>
  <c r="A11282" i="10"/>
  <c r="A11283" i="10"/>
  <c r="A11284" i="10"/>
  <c r="A11285" i="10"/>
  <c r="A11286" i="10"/>
  <c r="A11287" i="10"/>
  <c r="A11288" i="10"/>
  <c r="A11289" i="10"/>
  <c r="A11290" i="10"/>
  <c r="A11291" i="10"/>
  <c r="A11292" i="10"/>
  <c r="A11293" i="10"/>
  <c r="A11294" i="10"/>
  <c r="A11295" i="10"/>
  <c r="A11296" i="10"/>
  <c r="A11297" i="10"/>
  <c r="A11298" i="10"/>
  <c r="A11299" i="10"/>
  <c r="A11300" i="10"/>
  <c r="A11301" i="10"/>
  <c r="A11302" i="10"/>
  <c r="A11303" i="10"/>
  <c r="A11304" i="10"/>
  <c r="A11305" i="10"/>
  <c r="A11306" i="10"/>
  <c r="A11307" i="10"/>
  <c r="A11308" i="10"/>
  <c r="A11309" i="10"/>
  <c r="A11310" i="10"/>
  <c r="A11311" i="10"/>
  <c r="A11312" i="10"/>
  <c r="A11313" i="10"/>
  <c r="A11314" i="10"/>
  <c r="A11315" i="10"/>
  <c r="A11316" i="10"/>
  <c r="A11317" i="10"/>
  <c r="A11318" i="10"/>
  <c r="A11319" i="10"/>
  <c r="A11320" i="10"/>
  <c r="A11321" i="10"/>
  <c r="A11322" i="10"/>
  <c r="A11323" i="10"/>
  <c r="A11324" i="10"/>
  <c r="A11325" i="10"/>
  <c r="A11326" i="10"/>
  <c r="A11327" i="10"/>
  <c r="A11328" i="10"/>
  <c r="A11329" i="10"/>
  <c r="A11330" i="10"/>
  <c r="A11331" i="10"/>
  <c r="A11332" i="10"/>
  <c r="A11333" i="10"/>
  <c r="A11334" i="10"/>
  <c r="A11335" i="10"/>
  <c r="A11336" i="10"/>
  <c r="A11337" i="10"/>
  <c r="A11338" i="10"/>
  <c r="A11339" i="10"/>
  <c r="A11340" i="10"/>
  <c r="A11341" i="10"/>
  <c r="A11342" i="10"/>
  <c r="A11343" i="10"/>
  <c r="A11344" i="10"/>
  <c r="A11345" i="10"/>
  <c r="A11346" i="10"/>
  <c r="A11347" i="10"/>
  <c r="A11348" i="10"/>
  <c r="A11349" i="10"/>
  <c r="A11350" i="10"/>
  <c r="A11351" i="10"/>
  <c r="A11352" i="10"/>
  <c r="A11353" i="10"/>
  <c r="A11354" i="10"/>
  <c r="A11355" i="10"/>
  <c r="A11356" i="10"/>
  <c r="A11357" i="10"/>
  <c r="A11358" i="10"/>
  <c r="A11359" i="10"/>
  <c r="A11360" i="10"/>
  <c r="A11361" i="10"/>
  <c r="A11362" i="10"/>
  <c r="A11363" i="10"/>
  <c r="A11364" i="10"/>
  <c r="A11365" i="10"/>
  <c r="A11366" i="10"/>
  <c r="A11367" i="10"/>
  <c r="A11368" i="10"/>
  <c r="A11369" i="10"/>
  <c r="A11370" i="10"/>
  <c r="A11371" i="10"/>
  <c r="A11372" i="10"/>
  <c r="A11373" i="10"/>
  <c r="A11374" i="10"/>
  <c r="A11375" i="10"/>
  <c r="A11376" i="10"/>
  <c r="A11377" i="10"/>
  <c r="A11378" i="10"/>
  <c r="A11379" i="10"/>
  <c r="A11380" i="10"/>
  <c r="A11381" i="10"/>
  <c r="A11382" i="10"/>
  <c r="A11383" i="10"/>
  <c r="A11384" i="10"/>
  <c r="A11385" i="10"/>
  <c r="A11386" i="10"/>
  <c r="A11387" i="10"/>
  <c r="A11388" i="10"/>
  <c r="A11389" i="10"/>
  <c r="A11390" i="10"/>
  <c r="A11391" i="10"/>
  <c r="A11392" i="10"/>
  <c r="A11393" i="10"/>
  <c r="A11394" i="10"/>
  <c r="A11395" i="10"/>
  <c r="A11396" i="10"/>
  <c r="A11397" i="10"/>
  <c r="A11398" i="10"/>
  <c r="A11399" i="10"/>
  <c r="A11400" i="10"/>
  <c r="A11401" i="10"/>
  <c r="A11402" i="10"/>
  <c r="A11403" i="10"/>
  <c r="A11404" i="10"/>
  <c r="A11405" i="10"/>
  <c r="A11406" i="10"/>
  <c r="A11407" i="10"/>
  <c r="A11408" i="10"/>
  <c r="A11409" i="10"/>
  <c r="A11410" i="10"/>
  <c r="A11411" i="10"/>
  <c r="A11412" i="10"/>
  <c r="A11413" i="10"/>
  <c r="A11414" i="10"/>
  <c r="A11415" i="10"/>
  <c r="A11416" i="10"/>
  <c r="A11417" i="10"/>
  <c r="A11418" i="10"/>
  <c r="A11419" i="10"/>
  <c r="A11420" i="10"/>
  <c r="A11421" i="10"/>
  <c r="A11422" i="10"/>
  <c r="A11423" i="10"/>
  <c r="A11424" i="10"/>
  <c r="A11425" i="10"/>
  <c r="A11426" i="10"/>
  <c r="A11427" i="10"/>
  <c r="A11428" i="10"/>
  <c r="A11429" i="10"/>
  <c r="A11430" i="10"/>
  <c r="A11431" i="10"/>
  <c r="A11432" i="10"/>
  <c r="A11433" i="10"/>
  <c r="A11434" i="10"/>
  <c r="A11435" i="10"/>
  <c r="A11436" i="10"/>
  <c r="A11437" i="10"/>
  <c r="A11438" i="10"/>
  <c r="A11439" i="10"/>
  <c r="A11440" i="10"/>
  <c r="A11441" i="10"/>
  <c r="A11442" i="10"/>
  <c r="A11443" i="10"/>
  <c r="A11444" i="10"/>
  <c r="A11445" i="10"/>
  <c r="A11446" i="10"/>
  <c r="A11447" i="10"/>
  <c r="A11448" i="10"/>
  <c r="A11449" i="10"/>
  <c r="A11450" i="10"/>
  <c r="A11451" i="10"/>
  <c r="A11452" i="10"/>
  <c r="A11453" i="10"/>
  <c r="A11454" i="10"/>
  <c r="A11455" i="10"/>
  <c r="A11456" i="10"/>
  <c r="A11457" i="10"/>
  <c r="A11458" i="10"/>
  <c r="A11459" i="10"/>
  <c r="A11460" i="10"/>
  <c r="A11461" i="10"/>
  <c r="A11462" i="10"/>
  <c r="A11463" i="10"/>
  <c r="A11464" i="10"/>
  <c r="A11465" i="10"/>
  <c r="A11466" i="10"/>
  <c r="A11467" i="10"/>
  <c r="A11468" i="10"/>
  <c r="A11469" i="10"/>
  <c r="A11470" i="10"/>
  <c r="A11471" i="10"/>
  <c r="A11472" i="10"/>
  <c r="A11473" i="10"/>
  <c r="A11474" i="10"/>
  <c r="A11475" i="10"/>
  <c r="A11476" i="10"/>
  <c r="A11477" i="10"/>
  <c r="A11478" i="10"/>
  <c r="A11479" i="10"/>
  <c r="A11480" i="10"/>
  <c r="A11481" i="10"/>
  <c r="A11482" i="10"/>
  <c r="A11483" i="10"/>
  <c r="A11484" i="10"/>
  <c r="A11485" i="10"/>
  <c r="A11486" i="10"/>
  <c r="A11487" i="10"/>
  <c r="A11488" i="10"/>
  <c r="A11489" i="10"/>
  <c r="A11490" i="10"/>
  <c r="A11491" i="10"/>
  <c r="A11492" i="10"/>
  <c r="A11493" i="10"/>
  <c r="A11494" i="10"/>
  <c r="A11495" i="10"/>
  <c r="A11496" i="10"/>
  <c r="A11497" i="10"/>
  <c r="A11498" i="10"/>
  <c r="A11499" i="10"/>
  <c r="A11500" i="10"/>
  <c r="A11501" i="10"/>
  <c r="A11502" i="10"/>
  <c r="A11503" i="10"/>
  <c r="A11504" i="10"/>
  <c r="A11505" i="10"/>
  <c r="A11506" i="10"/>
  <c r="A11507" i="10"/>
  <c r="A11508" i="10"/>
  <c r="A11509" i="10"/>
  <c r="A11510" i="10"/>
  <c r="A11511" i="10"/>
  <c r="A11512" i="10"/>
  <c r="A11513" i="10"/>
  <c r="A11514" i="10"/>
  <c r="A11515" i="10"/>
  <c r="A11516" i="10"/>
  <c r="A11517" i="10"/>
  <c r="A11518" i="10"/>
  <c r="A11519" i="10"/>
  <c r="A11520" i="10"/>
  <c r="A11521" i="10"/>
  <c r="A11522" i="10"/>
  <c r="A11523" i="10"/>
  <c r="A11524" i="10"/>
  <c r="A11525" i="10"/>
  <c r="A11526" i="10"/>
  <c r="A11527" i="10"/>
  <c r="A11528" i="10"/>
  <c r="A11529" i="10"/>
  <c r="A11530" i="10"/>
  <c r="A11531" i="10"/>
  <c r="A11532" i="10"/>
  <c r="A11533" i="10"/>
  <c r="A11534" i="10"/>
  <c r="A11535" i="10"/>
  <c r="A11536" i="10"/>
  <c r="A11537" i="10"/>
  <c r="A11538" i="10"/>
  <c r="A11539" i="10"/>
  <c r="A11540" i="10"/>
  <c r="A11541" i="10"/>
  <c r="A11542" i="10"/>
  <c r="A11543" i="10"/>
  <c r="A11544" i="10"/>
  <c r="A11545" i="10"/>
  <c r="A11546" i="10"/>
  <c r="A11547" i="10"/>
  <c r="A11548" i="10"/>
  <c r="A11549" i="10"/>
  <c r="A11550" i="10"/>
  <c r="A11551" i="10"/>
  <c r="A11552" i="10"/>
  <c r="A11553" i="10"/>
  <c r="A11554" i="10"/>
  <c r="A11555" i="10"/>
  <c r="A11556" i="10"/>
  <c r="A11557" i="10"/>
  <c r="A11558" i="10"/>
  <c r="A11559" i="10"/>
  <c r="A11560" i="10"/>
  <c r="A11561" i="10"/>
  <c r="A11562" i="10"/>
  <c r="A11563" i="10"/>
  <c r="A11564" i="10"/>
  <c r="A11565" i="10"/>
  <c r="A11566" i="10"/>
  <c r="A11567" i="10"/>
  <c r="A11568" i="10"/>
  <c r="A11569" i="10"/>
  <c r="A11570" i="10"/>
  <c r="A11571" i="10"/>
  <c r="A11572" i="10"/>
  <c r="A11573" i="10"/>
  <c r="A11574" i="10"/>
  <c r="A11575" i="10"/>
  <c r="A11576" i="10"/>
  <c r="A11577" i="10"/>
  <c r="A11578" i="10"/>
  <c r="A11579" i="10"/>
  <c r="A11580" i="10"/>
  <c r="A11581" i="10"/>
  <c r="A11582" i="10"/>
  <c r="A11583" i="10"/>
  <c r="A11584" i="10"/>
  <c r="A11585" i="10"/>
  <c r="A11586" i="10"/>
  <c r="A11587" i="10"/>
  <c r="A11588" i="10"/>
  <c r="A11589" i="10"/>
  <c r="A11590" i="10"/>
  <c r="A11591" i="10"/>
  <c r="A11592" i="10"/>
  <c r="A11593" i="10"/>
  <c r="A11594" i="10"/>
  <c r="A11595" i="10"/>
  <c r="A11596" i="10"/>
  <c r="A11597" i="10"/>
  <c r="A11598" i="10"/>
  <c r="A11599" i="10"/>
  <c r="A11600" i="10"/>
  <c r="A11601" i="10"/>
  <c r="A11602" i="10"/>
  <c r="A11603" i="10"/>
  <c r="A11604" i="10"/>
  <c r="A11605" i="10"/>
  <c r="A11606" i="10"/>
  <c r="A11607" i="10"/>
  <c r="A11608" i="10"/>
  <c r="A11609" i="10"/>
  <c r="A11610" i="10"/>
  <c r="A11611" i="10"/>
  <c r="A11612" i="10"/>
  <c r="A11613" i="10"/>
  <c r="A11614" i="10"/>
  <c r="A11615" i="10"/>
  <c r="A11616" i="10"/>
  <c r="A11617" i="10"/>
  <c r="A11618" i="10"/>
  <c r="A11619" i="10"/>
  <c r="A11620" i="10"/>
  <c r="A11621" i="10"/>
  <c r="A11622" i="10"/>
  <c r="A11623" i="10"/>
  <c r="A11624" i="10"/>
  <c r="A11625" i="10"/>
  <c r="A11626" i="10"/>
  <c r="A11627" i="10"/>
  <c r="A11628" i="10"/>
  <c r="A11629" i="10"/>
  <c r="A11630" i="10"/>
  <c r="A11631" i="10"/>
  <c r="A11632" i="10"/>
  <c r="A11633" i="10"/>
  <c r="A11634" i="10"/>
  <c r="A11635" i="10"/>
  <c r="A11636" i="10"/>
  <c r="A11637" i="10"/>
  <c r="A11638" i="10"/>
  <c r="A11639" i="10"/>
  <c r="A11640" i="10"/>
  <c r="A11641" i="10"/>
  <c r="A11642" i="10"/>
  <c r="A11643" i="10"/>
  <c r="A11644" i="10"/>
  <c r="A11645" i="10"/>
  <c r="A11646" i="10"/>
  <c r="A11647" i="10"/>
  <c r="A11648" i="10"/>
  <c r="A11649" i="10"/>
  <c r="A11650" i="10"/>
  <c r="A11651" i="10"/>
  <c r="A11652" i="10"/>
  <c r="A11653" i="10"/>
  <c r="A11654" i="10"/>
  <c r="A11655" i="10"/>
  <c r="A11656" i="10"/>
  <c r="A11657" i="10"/>
  <c r="A11658" i="10"/>
  <c r="A11659" i="10"/>
  <c r="A11660" i="10"/>
  <c r="A11661" i="10"/>
  <c r="A11662" i="10"/>
  <c r="A11663" i="10"/>
  <c r="A11664" i="10"/>
  <c r="A11665" i="10"/>
  <c r="A11666" i="10"/>
  <c r="A11667" i="10"/>
  <c r="A11668" i="10"/>
  <c r="A11669" i="10"/>
  <c r="A11670" i="10"/>
  <c r="A11671" i="10"/>
  <c r="A11672" i="10"/>
  <c r="A11673" i="10"/>
  <c r="A11674" i="10"/>
  <c r="A11675" i="10"/>
  <c r="A11676" i="10"/>
  <c r="A11677" i="10"/>
  <c r="A11678" i="10"/>
  <c r="A11679" i="10"/>
  <c r="A11680" i="10"/>
  <c r="A11681" i="10"/>
  <c r="A11682" i="10"/>
  <c r="A11683" i="10"/>
  <c r="A11684" i="10"/>
  <c r="A11685" i="10"/>
  <c r="A11686" i="10"/>
  <c r="A11687" i="10"/>
  <c r="A11688" i="10"/>
  <c r="A11689" i="10"/>
  <c r="A11690" i="10"/>
  <c r="A11691" i="10"/>
  <c r="A11692" i="10"/>
  <c r="A11693" i="10"/>
  <c r="A11694" i="10"/>
  <c r="A11695" i="10"/>
  <c r="A11696" i="10"/>
  <c r="A11697" i="10"/>
  <c r="A11698" i="10"/>
  <c r="A11699" i="10"/>
  <c r="A11700" i="10"/>
  <c r="A11701" i="10"/>
  <c r="A11702" i="10"/>
  <c r="A11703" i="10"/>
  <c r="A11704" i="10"/>
  <c r="A11705" i="10"/>
  <c r="A11706" i="10"/>
  <c r="A11707" i="10"/>
  <c r="A11708" i="10"/>
  <c r="A11709" i="10"/>
  <c r="A11710" i="10"/>
  <c r="A11711" i="10"/>
  <c r="A11712" i="10"/>
  <c r="A11713" i="10"/>
  <c r="A11714" i="10"/>
  <c r="A11715" i="10"/>
  <c r="A11716" i="10"/>
  <c r="A11717" i="10"/>
  <c r="A11718" i="10"/>
  <c r="A11719" i="10"/>
  <c r="A11720" i="10"/>
  <c r="A11721" i="10"/>
  <c r="A11722" i="10"/>
  <c r="A11723" i="10"/>
  <c r="A11724" i="10"/>
  <c r="A11725" i="10"/>
  <c r="A11726" i="10"/>
  <c r="A11727" i="10"/>
  <c r="A11728" i="10"/>
  <c r="A11729" i="10"/>
  <c r="A11730" i="10"/>
  <c r="A11731" i="10"/>
  <c r="A11732" i="10"/>
  <c r="A11733" i="10"/>
  <c r="A11734" i="10"/>
  <c r="A11735" i="10"/>
  <c r="A11736" i="10"/>
  <c r="A11737" i="10"/>
  <c r="A11738" i="10"/>
  <c r="A11739" i="10"/>
  <c r="A11740" i="10"/>
  <c r="A11741" i="10"/>
  <c r="A11742" i="10"/>
  <c r="A11743" i="10"/>
  <c r="A11744" i="10"/>
  <c r="A11745" i="10"/>
  <c r="A11746" i="10"/>
  <c r="A11747" i="10"/>
  <c r="A11748" i="10"/>
  <c r="A11749" i="10"/>
  <c r="A11750" i="10"/>
  <c r="A11751" i="10"/>
  <c r="A11752" i="10"/>
  <c r="A11753" i="10"/>
  <c r="A11754" i="10"/>
  <c r="A11755" i="10"/>
  <c r="A11756" i="10"/>
  <c r="A11757" i="10"/>
  <c r="A11758" i="10"/>
  <c r="A11759" i="10"/>
  <c r="A11760" i="10"/>
  <c r="A11761" i="10"/>
  <c r="A11762" i="10"/>
  <c r="A11763" i="10"/>
  <c r="A11764" i="10"/>
  <c r="A11765" i="10"/>
  <c r="A11766" i="10"/>
  <c r="A11767" i="10"/>
  <c r="A11768" i="10"/>
  <c r="A11769" i="10"/>
  <c r="A11770" i="10"/>
  <c r="A11771" i="10"/>
  <c r="A11772" i="10"/>
  <c r="A11773" i="10"/>
  <c r="A11774" i="10"/>
  <c r="A11775" i="10"/>
  <c r="A11776" i="10"/>
  <c r="A11777" i="10"/>
  <c r="A11778" i="10"/>
  <c r="A11779" i="10"/>
  <c r="A11780" i="10"/>
  <c r="A11781" i="10"/>
  <c r="A11782" i="10"/>
  <c r="A11783" i="10"/>
  <c r="A11784" i="10"/>
  <c r="A11785" i="10"/>
  <c r="A11786" i="10"/>
  <c r="A11787" i="10"/>
  <c r="A11788" i="10"/>
  <c r="A11789" i="10"/>
  <c r="A11790" i="10"/>
  <c r="A11791" i="10"/>
  <c r="A11792" i="10"/>
  <c r="A11793" i="10"/>
  <c r="A11794" i="10"/>
  <c r="A11795" i="10"/>
  <c r="A11796" i="10"/>
  <c r="A11797" i="10"/>
  <c r="A11798" i="10"/>
  <c r="A11799" i="10"/>
  <c r="A11800" i="10"/>
  <c r="A11801" i="10"/>
  <c r="A11802" i="10"/>
  <c r="A11803" i="10"/>
  <c r="A11804" i="10"/>
  <c r="A11805" i="10"/>
  <c r="A11806" i="10"/>
  <c r="A11807" i="10"/>
  <c r="A11808" i="10"/>
  <c r="A11809" i="10"/>
  <c r="A11810" i="10"/>
  <c r="A11811" i="10"/>
  <c r="A11812" i="10"/>
  <c r="A11813" i="10"/>
  <c r="A11814" i="10"/>
  <c r="A11815" i="10"/>
  <c r="A11816" i="10"/>
  <c r="A11817" i="10"/>
  <c r="A11818" i="10"/>
  <c r="A11819" i="10"/>
  <c r="A11820" i="10"/>
  <c r="A11821" i="10"/>
  <c r="A11822" i="10"/>
  <c r="A11823" i="10"/>
  <c r="A11824" i="10"/>
  <c r="A11825" i="10"/>
  <c r="A11826" i="10"/>
  <c r="A11827" i="10"/>
  <c r="A11828" i="10"/>
  <c r="A11829" i="10"/>
  <c r="A11830" i="10"/>
  <c r="A11831" i="10"/>
  <c r="A11832" i="10"/>
  <c r="A11833" i="10"/>
  <c r="A11834" i="10"/>
  <c r="A11835" i="10"/>
  <c r="A11836" i="10"/>
  <c r="A11837" i="10"/>
  <c r="A11838" i="10"/>
  <c r="A11839" i="10"/>
  <c r="A11840" i="10"/>
  <c r="A11841" i="10"/>
  <c r="A11842" i="10"/>
  <c r="A11843" i="10"/>
  <c r="A11844" i="10"/>
  <c r="A11845" i="10"/>
  <c r="A11846" i="10"/>
  <c r="A11847" i="10"/>
  <c r="A11848" i="10"/>
  <c r="A11849" i="10"/>
  <c r="A11850" i="10"/>
  <c r="A11851" i="10"/>
  <c r="A11852" i="10"/>
  <c r="A11853" i="10"/>
  <c r="A11854" i="10"/>
  <c r="A11855" i="10"/>
  <c r="A11856" i="10"/>
  <c r="A11857" i="10"/>
  <c r="A11858" i="10"/>
  <c r="A11859" i="10"/>
  <c r="A11860" i="10"/>
  <c r="A11861" i="10"/>
  <c r="A11862" i="10"/>
  <c r="A11863" i="10"/>
  <c r="A11864" i="10"/>
  <c r="A11865" i="10"/>
  <c r="A11866" i="10"/>
  <c r="A11867" i="10"/>
  <c r="A11868" i="10"/>
  <c r="A11869" i="10"/>
  <c r="A11870" i="10"/>
  <c r="A11871" i="10"/>
  <c r="A11872" i="10"/>
  <c r="A11873" i="10"/>
  <c r="A11874" i="10"/>
  <c r="A11875" i="10"/>
  <c r="A11876" i="10"/>
  <c r="A11877" i="10"/>
  <c r="A11878" i="10"/>
  <c r="A11879" i="10"/>
  <c r="A11880" i="10"/>
  <c r="A11881" i="10"/>
  <c r="A11882" i="10"/>
  <c r="A11883" i="10"/>
  <c r="A11884" i="10"/>
  <c r="A11885" i="10"/>
  <c r="A11886" i="10"/>
  <c r="A11887" i="10"/>
  <c r="A11888" i="10"/>
  <c r="A11889" i="10"/>
  <c r="A11890" i="10"/>
  <c r="A11891" i="10"/>
  <c r="A11892" i="10"/>
  <c r="A11893" i="10"/>
  <c r="A11894" i="10"/>
  <c r="A11895" i="10"/>
  <c r="A11896" i="10"/>
  <c r="A11897" i="10"/>
  <c r="A11898" i="10"/>
  <c r="A11899" i="10"/>
  <c r="A11900" i="10"/>
  <c r="A11901" i="10"/>
  <c r="A11902" i="10"/>
  <c r="A11903" i="10"/>
  <c r="A11904" i="10"/>
  <c r="A11905" i="10"/>
  <c r="A11906" i="10"/>
  <c r="A11907" i="10"/>
  <c r="A11908" i="10"/>
  <c r="A11909" i="10"/>
  <c r="A11910" i="10"/>
  <c r="A11911" i="10"/>
  <c r="A11912" i="10"/>
  <c r="A11913" i="10"/>
  <c r="A11914" i="10"/>
  <c r="A11915" i="10"/>
  <c r="A11916" i="10"/>
  <c r="A11917" i="10"/>
  <c r="A11918" i="10"/>
  <c r="A11919" i="10"/>
  <c r="A11920" i="10"/>
  <c r="A11921" i="10"/>
  <c r="A11922" i="10"/>
  <c r="A11923" i="10"/>
  <c r="A11924" i="10"/>
  <c r="A11925" i="10"/>
  <c r="A11926" i="10"/>
  <c r="A11927" i="10"/>
  <c r="A11928" i="10"/>
  <c r="A11929" i="10"/>
  <c r="A11930" i="10"/>
  <c r="A11931" i="10"/>
  <c r="A11932" i="10"/>
  <c r="A11933" i="10"/>
  <c r="A11934" i="10"/>
  <c r="A11935" i="10"/>
  <c r="A11936" i="10"/>
  <c r="A11937" i="10"/>
  <c r="A11938" i="10"/>
  <c r="A11939" i="10"/>
  <c r="A11940" i="10"/>
  <c r="A11941" i="10"/>
  <c r="A11942" i="10"/>
  <c r="A11943" i="10"/>
  <c r="A11944" i="10"/>
  <c r="A11945" i="10"/>
  <c r="A11946" i="10"/>
  <c r="A11947" i="10"/>
  <c r="A11948" i="10"/>
  <c r="A11949" i="10"/>
  <c r="A11950" i="10"/>
  <c r="A11951" i="10"/>
  <c r="A11952" i="10"/>
  <c r="A11953" i="10"/>
  <c r="A11954" i="10"/>
  <c r="A11955" i="10"/>
  <c r="A11956" i="10"/>
  <c r="A11957" i="10"/>
  <c r="A11958" i="10"/>
  <c r="A11959" i="10"/>
  <c r="A11960" i="10"/>
  <c r="A11961" i="10"/>
  <c r="A11962" i="10"/>
  <c r="A11963" i="10"/>
  <c r="A11964" i="10"/>
  <c r="A11965" i="10"/>
  <c r="A11966" i="10"/>
  <c r="A11967" i="10"/>
  <c r="A11968" i="10"/>
  <c r="A11969" i="10"/>
  <c r="A11970" i="10"/>
  <c r="A11971" i="10"/>
  <c r="A11972" i="10"/>
  <c r="A11973" i="10"/>
  <c r="A11974" i="10"/>
  <c r="A11975" i="10"/>
  <c r="A11976" i="10"/>
  <c r="A11977" i="10"/>
  <c r="A11978" i="10"/>
  <c r="A11979" i="10"/>
  <c r="A11980" i="10"/>
  <c r="A11981" i="10"/>
  <c r="A11982" i="10"/>
  <c r="A11983" i="10"/>
  <c r="A11984" i="10"/>
  <c r="A11985" i="10"/>
  <c r="A11986" i="10"/>
  <c r="A11987" i="10"/>
  <c r="A11988" i="10"/>
  <c r="A11989" i="10"/>
  <c r="A11990" i="10"/>
  <c r="A11991" i="10"/>
  <c r="A11992" i="10"/>
  <c r="A11993" i="10"/>
  <c r="A11994" i="10"/>
  <c r="A11995" i="10"/>
  <c r="A11996" i="10"/>
  <c r="A11997" i="10"/>
  <c r="A11998" i="10"/>
  <c r="A11999" i="10"/>
  <c r="A12000" i="10"/>
  <c r="A12001" i="10"/>
  <c r="A12002" i="10"/>
  <c r="A12003" i="10"/>
  <c r="A12004" i="10"/>
  <c r="A12005" i="10"/>
  <c r="A12006" i="10"/>
  <c r="A12007" i="10"/>
  <c r="A12008" i="10"/>
  <c r="A12009" i="10"/>
  <c r="A12010" i="10"/>
  <c r="A12011" i="10"/>
  <c r="A12012" i="10"/>
  <c r="A12013" i="10"/>
  <c r="A12014" i="10"/>
  <c r="A12015" i="10"/>
  <c r="A12016" i="10"/>
  <c r="A12017" i="10"/>
  <c r="A12018" i="10"/>
  <c r="A12019" i="10"/>
  <c r="A12020" i="10"/>
  <c r="A12021" i="10"/>
  <c r="A12022" i="10"/>
  <c r="A12023" i="10"/>
  <c r="A12024" i="10"/>
  <c r="A12025" i="10"/>
  <c r="A12026" i="10"/>
  <c r="A12027" i="10"/>
  <c r="A12028" i="10"/>
  <c r="A12029" i="10"/>
  <c r="A12030" i="10"/>
  <c r="A12031" i="10"/>
  <c r="A12032" i="10"/>
  <c r="A12033" i="10"/>
  <c r="A12034" i="10"/>
  <c r="A12035" i="10"/>
  <c r="A12036" i="10"/>
  <c r="A12037" i="10"/>
  <c r="A12038" i="10"/>
  <c r="A12039" i="10"/>
  <c r="A12040" i="10"/>
  <c r="A12041" i="10"/>
  <c r="A12042" i="10"/>
  <c r="A12043" i="10"/>
  <c r="A12044" i="10"/>
  <c r="A12045" i="10"/>
  <c r="A12046" i="10"/>
  <c r="A12047" i="10"/>
  <c r="A12048" i="10"/>
  <c r="A12049" i="10"/>
  <c r="A12050" i="10"/>
  <c r="A12051" i="10"/>
  <c r="A12052" i="10"/>
  <c r="A12053" i="10"/>
  <c r="A12054" i="10"/>
  <c r="A12055" i="10"/>
  <c r="A12056" i="10"/>
  <c r="A12057" i="10"/>
  <c r="A12058" i="10"/>
  <c r="A12059" i="10"/>
  <c r="A12060" i="10"/>
  <c r="A12061" i="10"/>
  <c r="A12062" i="10"/>
  <c r="A12063" i="10"/>
  <c r="A12064" i="10"/>
  <c r="A12065" i="10"/>
  <c r="A12066" i="10"/>
  <c r="A12067" i="10"/>
  <c r="A12068" i="10"/>
  <c r="A12069" i="10"/>
  <c r="A12070" i="10"/>
  <c r="A12071" i="10"/>
  <c r="A12072" i="10"/>
  <c r="A12073" i="10"/>
  <c r="A12074" i="10"/>
  <c r="A12075" i="10"/>
  <c r="A12076" i="10"/>
  <c r="A12077" i="10"/>
  <c r="A12078" i="10"/>
  <c r="A12079" i="10"/>
  <c r="A12080" i="10"/>
  <c r="A12081" i="10"/>
  <c r="A12082" i="10"/>
  <c r="A12083" i="10"/>
  <c r="A12084" i="10"/>
  <c r="A12085" i="10"/>
  <c r="A12086" i="10"/>
  <c r="A12087" i="10"/>
  <c r="A12088" i="10"/>
  <c r="A12089" i="10"/>
  <c r="A12090" i="10"/>
  <c r="A12091" i="10"/>
  <c r="A12092" i="10"/>
  <c r="A12093" i="10"/>
  <c r="A12094" i="10"/>
  <c r="A12095" i="10"/>
  <c r="A12096" i="10"/>
  <c r="A12097" i="10"/>
  <c r="A12098" i="10"/>
  <c r="A12099" i="10"/>
  <c r="A12100" i="10"/>
  <c r="A12101" i="10"/>
  <c r="A12102" i="10"/>
  <c r="A12103" i="10"/>
  <c r="A12104" i="10"/>
  <c r="A12105" i="10"/>
  <c r="A12106" i="10"/>
  <c r="A12107" i="10"/>
  <c r="A12108" i="10"/>
  <c r="A12109" i="10"/>
  <c r="A12110" i="10"/>
  <c r="A12111" i="10"/>
  <c r="A12112" i="10"/>
  <c r="A12113" i="10"/>
  <c r="A12114" i="10"/>
  <c r="A12115" i="10"/>
  <c r="A12116" i="10"/>
  <c r="A12117" i="10"/>
  <c r="A12118" i="10"/>
  <c r="A12119" i="10"/>
  <c r="A12120" i="10"/>
  <c r="A12121" i="10"/>
  <c r="A12122" i="10"/>
  <c r="A12123" i="10"/>
  <c r="A12124" i="10"/>
  <c r="A12125" i="10"/>
  <c r="A12126" i="10"/>
  <c r="A12127" i="10"/>
  <c r="A12128" i="10"/>
  <c r="A12129" i="10"/>
  <c r="A12130" i="10"/>
  <c r="A12131" i="10"/>
  <c r="A12132" i="10"/>
  <c r="A12133" i="10"/>
  <c r="A12134" i="10"/>
  <c r="A12135" i="10"/>
  <c r="A12136" i="10"/>
  <c r="A12137" i="10"/>
  <c r="A12138" i="10"/>
  <c r="A12139" i="10"/>
  <c r="A12140" i="10"/>
  <c r="A12141" i="10"/>
  <c r="A12142" i="10"/>
  <c r="A12143" i="10"/>
  <c r="A12144" i="10"/>
  <c r="A12145" i="10"/>
  <c r="A12146" i="10"/>
  <c r="A12147" i="10"/>
  <c r="A12148" i="10"/>
  <c r="A12149" i="10"/>
  <c r="A12150" i="10"/>
  <c r="A12151" i="10"/>
  <c r="A12152" i="10"/>
  <c r="A12153" i="10"/>
  <c r="A12154" i="10"/>
  <c r="A12155" i="10"/>
  <c r="A12156" i="10"/>
  <c r="A12157" i="10"/>
  <c r="A12158" i="10"/>
  <c r="A12159" i="10"/>
  <c r="A12160" i="10"/>
  <c r="A12161" i="10"/>
  <c r="A12162" i="10"/>
  <c r="A12163" i="10"/>
  <c r="A12164" i="10"/>
  <c r="A12165" i="10"/>
  <c r="A12166" i="10"/>
  <c r="A12167" i="10"/>
  <c r="A12168" i="10"/>
  <c r="A12169" i="10"/>
  <c r="A12170" i="10"/>
  <c r="A12171" i="10"/>
  <c r="A12172" i="10"/>
  <c r="A12173" i="10"/>
  <c r="A12174" i="10"/>
  <c r="A12175" i="10"/>
  <c r="A12176" i="10"/>
  <c r="A12177" i="10"/>
  <c r="A12178" i="10"/>
  <c r="A12179" i="10"/>
  <c r="A12180" i="10"/>
  <c r="A12181" i="10"/>
  <c r="A12182" i="10"/>
  <c r="A12183" i="10"/>
  <c r="A12184" i="10"/>
  <c r="A12185" i="10"/>
  <c r="A12186" i="10"/>
  <c r="A12187" i="10"/>
  <c r="A12188" i="10"/>
  <c r="A12189" i="10"/>
  <c r="A12190" i="10"/>
  <c r="A12191" i="10"/>
  <c r="A12192" i="10"/>
  <c r="A12193" i="10"/>
  <c r="A12194" i="10"/>
  <c r="A12195" i="10"/>
  <c r="A12196" i="10"/>
  <c r="A12197" i="10"/>
  <c r="A12198" i="10"/>
  <c r="A12199" i="10"/>
  <c r="A12200" i="10"/>
  <c r="A12201" i="10"/>
  <c r="A12202" i="10"/>
  <c r="A12203" i="10"/>
  <c r="A12204" i="10"/>
  <c r="A12205" i="10"/>
  <c r="A12206" i="10"/>
  <c r="A12207" i="10"/>
  <c r="A12208" i="10"/>
  <c r="A12209" i="10"/>
  <c r="A12210" i="10"/>
  <c r="A12211" i="10"/>
  <c r="A12212" i="10"/>
  <c r="A12213" i="10"/>
  <c r="A12214" i="10"/>
  <c r="A12215" i="10"/>
  <c r="A12216" i="10"/>
  <c r="A12217" i="10"/>
  <c r="A12218" i="10"/>
  <c r="A12219" i="10"/>
  <c r="A12220" i="10"/>
  <c r="A12221" i="10"/>
  <c r="A12222" i="10"/>
  <c r="A12223" i="10"/>
  <c r="A12224" i="10"/>
  <c r="A12225" i="10"/>
  <c r="A12226" i="10"/>
  <c r="A12227" i="10"/>
  <c r="A12228" i="10"/>
  <c r="A12229" i="10"/>
  <c r="A12230" i="10"/>
  <c r="A12231" i="10"/>
  <c r="A12232" i="10"/>
  <c r="A12233" i="10"/>
  <c r="A12234" i="10"/>
  <c r="A12235" i="10"/>
  <c r="A12236" i="10"/>
  <c r="A12237" i="10"/>
  <c r="A12238" i="10"/>
  <c r="A12239" i="10"/>
  <c r="A12240" i="10"/>
  <c r="A12241" i="10"/>
  <c r="A12242" i="10"/>
  <c r="A12243" i="10"/>
  <c r="A12244" i="10"/>
  <c r="A12245" i="10"/>
  <c r="A12246" i="10"/>
  <c r="A12247" i="10"/>
  <c r="A12248" i="10"/>
  <c r="A12249" i="10"/>
  <c r="A12250" i="10"/>
  <c r="A12251" i="10"/>
  <c r="A12252" i="10"/>
  <c r="A12253" i="10"/>
  <c r="A12254" i="10"/>
  <c r="A12255" i="10"/>
  <c r="A12256" i="10"/>
  <c r="A12257" i="10"/>
  <c r="A12258" i="10"/>
  <c r="A12259" i="10"/>
  <c r="A12260" i="10"/>
  <c r="A12261" i="10"/>
  <c r="A12262" i="10"/>
  <c r="A12263" i="10"/>
  <c r="A12264" i="10"/>
  <c r="A12265" i="10"/>
  <c r="A12266" i="10"/>
  <c r="A12267" i="10"/>
  <c r="A12268" i="10"/>
  <c r="A12269" i="10"/>
  <c r="A12270" i="10"/>
  <c r="A12271" i="10"/>
  <c r="A12272" i="10"/>
  <c r="A12273" i="10"/>
  <c r="A12274" i="10"/>
  <c r="A12275" i="10"/>
  <c r="A12276" i="10"/>
  <c r="A12277" i="10"/>
  <c r="A12278" i="10"/>
  <c r="A12279" i="10"/>
  <c r="A12280" i="10"/>
  <c r="A12281" i="10"/>
  <c r="A12282" i="10"/>
  <c r="A12283" i="10"/>
  <c r="A12284" i="10"/>
  <c r="A12285" i="10"/>
  <c r="A12286" i="10"/>
  <c r="A12287" i="10"/>
  <c r="A12288" i="10"/>
  <c r="A12289" i="10"/>
  <c r="A12290" i="10"/>
  <c r="A12291" i="10"/>
  <c r="A12292" i="10"/>
  <c r="A12293" i="10"/>
  <c r="A12294" i="10"/>
  <c r="A12295" i="10"/>
  <c r="A12296" i="10"/>
  <c r="A12297" i="10"/>
  <c r="A12298" i="10"/>
  <c r="A12299" i="10"/>
  <c r="A12300" i="10"/>
  <c r="A12301" i="10"/>
  <c r="A12302" i="10"/>
  <c r="A12303" i="10"/>
  <c r="A12304" i="10"/>
  <c r="A12305" i="10"/>
  <c r="A12306" i="10"/>
  <c r="A12307" i="10"/>
  <c r="A12308" i="10"/>
  <c r="A12309" i="10"/>
  <c r="A12310" i="10"/>
  <c r="A12311" i="10"/>
  <c r="A12312" i="10"/>
  <c r="A12313" i="10"/>
  <c r="A12314" i="10"/>
  <c r="A12315" i="10"/>
  <c r="A12316" i="10"/>
  <c r="A12317" i="10"/>
  <c r="A12318" i="10"/>
  <c r="A12319" i="10"/>
  <c r="A12320" i="10"/>
  <c r="A12321" i="10"/>
  <c r="A12322" i="10"/>
  <c r="A12323" i="10"/>
  <c r="A12324" i="10"/>
  <c r="A12325" i="10"/>
  <c r="A12326" i="10"/>
  <c r="A12327" i="10"/>
  <c r="A12328" i="10"/>
  <c r="A12329" i="10"/>
  <c r="A12330" i="10"/>
  <c r="A12331" i="10"/>
  <c r="A12332" i="10"/>
  <c r="A12333" i="10"/>
  <c r="A12334" i="10"/>
  <c r="A12335" i="10"/>
  <c r="A12336" i="10"/>
  <c r="A12337" i="10"/>
  <c r="A12338" i="10"/>
  <c r="A12339" i="10"/>
  <c r="A12340" i="10"/>
  <c r="A12341" i="10"/>
  <c r="A12342" i="10"/>
  <c r="A12343" i="10"/>
  <c r="A12344" i="10"/>
  <c r="A12345" i="10"/>
  <c r="A12346" i="10"/>
  <c r="A12347" i="10"/>
  <c r="A12348" i="10"/>
  <c r="A12349" i="10"/>
  <c r="A12350" i="10"/>
  <c r="A12351" i="10"/>
  <c r="A12352" i="10"/>
  <c r="A12353" i="10"/>
  <c r="A12354" i="10"/>
  <c r="A12355" i="10"/>
  <c r="A12356" i="10"/>
  <c r="A12357" i="10"/>
  <c r="A12358" i="10"/>
  <c r="A12359" i="10"/>
  <c r="A12360" i="10"/>
  <c r="A12361" i="10"/>
  <c r="A12362" i="10"/>
  <c r="A12363" i="10"/>
  <c r="A12364" i="10"/>
  <c r="A12365" i="10"/>
  <c r="A12366" i="10"/>
  <c r="A12367" i="10"/>
  <c r="A12368" i="10"/>
  <c r="A12369" i="10"/>
  <c r="A12370" i="10"/>
  <c r="A12371" i="10"/>
  <c r="A12372" i="10"/>
  <c r="A12373" i="10"/>
  <c r="A12374" i="10"/>
  <c r="A12375" i="10"/>
  <c r="A12376" i="10"/>
  <c r="A12377" i="10"/>
  <c r="A12378" i="10"/>
  <c r="A12379" i="10"/>
  <c r="A12380" i="10"/>
  <c r="A12381" i="10"/>
  <c r="A12382" i="10"/>
  <c r="A12383" i="10"/>
  <c r="A12384" i="10"/>
  <c r="A12385" i="10"/>
  <c r="A12386" i="10"/>
  <c r="A12387" i="10"/>
  <c r="A12388" i="10"/>
  <c r="A12389" i="10"/>
  <c r="A12390" i="10"/>
  <c r="A12391" i="10"/>
  <c r="A12392" i="10"/>
  <c r="A12393" i="10"/>
  <c r="A12394" i="10"/>
  <c r="A12395" i="10"/>
  <c r="A12396" i="10"/>
  <c r="A12397" i="10"/>
  <c r="A12398" i="10"/>
  <c r="A12399" i="10"/>
  <c r="A12400" i="10"/>
  <c r="A12401" i="10"/>
  <c r="A12402" i="10"/>
  <c r="A12403" i="10"/>
  <c r="A12404" i="10"/>
  <c r="A12405" i="10"/>
  <c r="A12406" i="10"/>
  <c r="A12407" i="10"/>
  <c r="A12408" i="10"/>
  <c r="A12409" i="10"/>
  <c r="A12410" i="10"/>
  <c r="A12411" i="10"/>
  <c r="A12412" i="10"/>
  <c r="A12413" i="10"/>
  <c r="A12414" i="10"/>
  <c r="A12415" i="10"/>
  <c r="A12416" i="10"/>
  <c r="A12417" i="10"/>
  <c r="A12418" i="10"/>
  <c r="A12419" i="10"/>
  <c r="A12420" i="10"/>
  <c r="A12421" i="10"/>
  <c r="A12422" i="10"/>
  <c r="A12423" i="10"/>
  <c r="A12424" i="10"/>
  <c r="A12425" i="10"/>
  <c r="A12426" i="10"/>
  <c r="A12427" i="10"/>
  <c r="A12428" i="10"/>
  <c r="A12429" i="10"/>
  <c r="A12430" i="10"/>
  <c r="A12431" i="10"/>
  <c r="A12432" i="10"/>
  <c r="A12433" i="10"/>
  <c r="A12434" i="10"/>
  <c r="A12435" i="10"/>
  <c r="A12436" i="10"/>
  <c r="A12437" i="10"/>
  <c r="A12438" i="10"/>
  <c r="A12439" i="10"/>
  <c r="A12440" i="10"/>
  <c r="A12441" i="10"/>
  <c r="A12442" i="10"/>
  <c r="A12443" i="10"/>
  <c r="A12444" i="10"/>
  <c r="A12445" i="10"/>
  <c r="A12446" i="10"/>
  <c r="A12447" i="10"/>
  <c r="A12448" i="10"/>
  <c r="A12449" i="10"/>
  <c r="A12450" i="10"/>
  <c r="A12451" i="10"/>
  <c r="A12452" i="10"/>
  <c r="A12453" i="10"/>
  <c r="A12454" i="10"/>
  <c r="A12455" i="10"/>
  <c r="A12456" i="10"/>
  <c r="A12457" i="10"/>
  <c r="A12458" i="10"/>
  <c r="A12459" i="10"/>
  <c r="A12460" i="10"/>
  <c r="A12461" i="10"/>
  <c r="A12462" i="10"/>
  <c r="A12463" i="10"/>
  <c r="A12464" i="10"/>
  <c r="A12465" i="10"/>
  <c r="A12466" i="10"/>
  <c r="A12467" i="10"/>
  <c r="A12468" i="10"/>
  <c r="A12469" i="10"/>
  <c r="A12470" i="10"/>
  <c r="A12471" i="10"/>
  <c r="A12472" i="10"/>
  <c r="A12473" i="10"/>
  <c r="A12474" i="10"/>
  <c r="A12475" i="10"/>
  <c r="A12476" i="10"/>
  <c r="A12477" i="10"/>
  <c r="A12478" i="10"/>
  <c r="A12479" i="10"/>
  <c r="A12480" i="10"/>
  <c r="A12481" i="10"/>
  <c r="A12482" i="10"/>
  <c r="A12483" i="10"/>
  <c r="A12484" i="10"/>
  <c r="A12485" i="10"/>
  <c r="A12486" i="10"/>
  <c r="A12487" i="10"/>
  <c r="A12488" i="10"/>
  <c r="A12489" i="10"/>
  <c r="A12490" i="10"/>
  <c r="A12491" i="10"/>
  <c r="A12492" i="10"/>
  <c r="A12493" i="10"/>
  <c r="A12494" i="10"/>
  <c r="A12495" i="10"/>
  <c r="A12496" i="10"/>
  <c r="A12497" i="10"/>
  <c r="A12498" i="10"/>
  <c r="A12499" i="10"/>
  <c r="A12500" i="10"/>
  <c r="A12501" i="10"/>
  <c r="A12502" i="10"/>
  <c r="A12503" i="10"/>
  <c r="A12504" i="10"/>
  <c r="A12505" i="10"/>
  <c r="A12506" i="10"/>
  <c r="A12507" i="10"/>
  <c r="A12508" i="10"/>
  <c r="A12509" i="10"/>
  <c r="A12510" i="10"/>
  <c r="A12511" i="10"/>
  <c r="A12512" i="10"/>
  <c r="A12513" i="10"/>
  <c r="A12514" i="10"/>
  <c r="A12515" i="10"/>
  <c r="A12516" i="10"/>
  <c r="A12517" i="10"/>
  <c r="A12518" i="10"/>
  <c r="A12519" i="10"/>
  <c r="A12520" i="10"/>
  <c r="A12521" i="10"/>
  <c r="A12522" i="10"/>
  <c r="A12523" i="10"/>
  <c r="A12524" i="10"/>
  <c r="A12525" i="10"/>
  <c r="A12526" i="10"/>
  <c r="A12527" i="10"/>
  <c r="A12528" i="10"/>
  <c r="A12529" i="10"/>
  <c r="A12530" i="10"/>
  <c r="A12531" i="10"/>
  <c r="A12532" i="10"/>
  <c r="A12533" i="10"/>
  <c r="A12534" i="10"/>
  <c r="A12535" i="10"/>
  <c r="A12536" i="10"/>
  <c r="A12537" i="10"/>
  <c r="A12538" i="10"/>
  <c r="A12539" i="10"/>
  <c r="A12540" i="10"/>
  <c r="A12541" i="10"/>
  <c r="A12542" i="10"/>
  <c r="A12543" i="10"/>
  <c r="A12544" i="10"/>
  <c r="A12545" i="10"/>
  <c r="A12546" i="10"/>
  <c r="A12547" i="10"/>
  <c r="A12548" i="10"/>
  <c r="A12549" i="10"/>
  <c r="A12550" i="10"/>
  <c r="A12551" i="10"/>
  <c r="A12552" i="10"/>
  <c r="A12553" i="10"/>
  <c r="A12554" i="10"/>
  <c r="A12555" i="10"/>
  <c r="A12556" i="10"/>
  <c r="A12557" i="10"/>
  <c r="A12558" i="10"/>
  <c r="A12559" i="10"/>
  <c r="A12560" i="10"/>
  <c r="A12561" i="10"/>
  <c r="A12562" i="10"/>
  <c r="A12563" i="10"/>
  <c r="A12564" i="10"/>
  <c r="A12565" i="10"/>
  <c r="A12566" i="10"/>
  <c r="A12567" i="10"/>
  <c r="A12568" i="10"/>
  <c r="A12569" i="10"/>
  <c r="A12570" i="10"/>
  <c r="A12571" i="10"/>
  <c r="A12572" i="10"/>
  <c r="A12573" i="10"/>
  <c r="A12574" i="10"/>
  <c r="A12575" i="10"/>
  <c r="A12576" i="10"/>
  <c r="A12577" i="10"/>
  <c r="A12578" i="10"/>
  <c r="A12579" i="10"/>
  <c r="A12580" i="10"/>
  <c r="A12581" i="10"/>
  <c r="A12582" i="10"/>
  <c r="A12583" i="10"/>
  <c r="A12584" i="10"/>
  <c r="A12585" i="10"/>
  <c r="A12586" i="10"/>
  <c r="A12587" i="10"/>
  <c r="A12588" i="10"/>
  <c r="A12589" i="10"/>
  <c r="A12590" i="10"/>
  <c r="A12591" i="10"/>
  <c r="A12592" i="10"/>
  <c r="A12593" i="10"/>
  <c r="A12594" i="10"/>
  <c r="A12595" i="10"/>
  <c r="A12596" i="10"/>
  <c r="A12597" i="10"/>
  <c r="A12598" i="10"/>
  <c r="A12599" i="10"/>
  <c r="A12600" i="10"/>
  <c r="A12601" i="10"/>
  <c r="A12602" i="10"/>
  <c r="A12603" i="10"/>
  <c r="A12604" i="10"/>
  <c r="A12605" i="10"/>
  <c r="A12606" i="10"/>
  <c r="A12607" i="10"/>
  <c r="A12608" i="10"/>
  <c r="A12609" i="10"/>
  <c r="A12610" i="10"/>
  <c r="A12611" i="10"/>
  <c r="A12612" i="10"/>
  <c r="A12613" i="10"/>
  <c r="A12614" i="10"/>
  <c r="A12615" i="10"/>
  <c r="A12616" i="10"/>
  <c r="A12617" i="10"/>
  <c r="A12618" i="10"/>
  <c r="A12619" i="10"/>
  <c r="A12620" i="10"/>
  <c r="A12621" i="10"/>
  <c r="A12622" i="10"/>
  <c r="A12623" i="10"/>
  <c r="A12624" i="10"/>
  <c r="A12625" i="10"/>
  <c r="A12626" i="10"/>
  <c r="A12627" i="10"/>
  <c r="A12628" i="10"/>
  <c r="A12629" i="10"/>
  <c r="A12630" i="10"/>
  <c r="A12631" i="10"/>
  <c r="A12632" i="10"/>
  <c r="A12633" i="10"/>
  <c r="A12634" i="10"/>
  <c r="A12635" i="10"/>
  <c r="A12636" i="10"/>
  <c r="A12637" i="10"/>
  <c r="A12638" i="10"/>
  <c r="A12639" i="10"/>
  <c r="A12640" i="10"/>
  <c r="A12641" i="10"/>
  <c r="A12642" i="10"/>
  <c r="A12643" i="10"/>
  <c r="A12644" i="10"/>
  <c r="A12645" i="10"/>
  <c r="A12646" i="10"/>
  <c r="A12647" i="10"/>
  <c r="A12648" i="10"/>
  <c r="A12649" i="10"/>
  <c r="A12650" i="10"/>
  <c r="A12651" i="10"/>
  <c r="A12652" i="10"/>
  <c r="A12653" i="10"/>
  <c r="A12654" i="10"/>
  <c r="A12655" i="10"/>
  <c r="A12656" i="10"/>
  <c r="A12657" i="10"/>
  <c r="A12658" i="10"/>
  <c r="A12659" i="10"/>
  <c r="A12660" i="10"/>
  <c r="A12661" i="10"/>
  <c r="A12662" i="10"/>
  <c r="A12663" i="10"/>
  <c r="A12664" i="10"/>
  <c r="A12665" i="10"/>
  <c r="A12666" i="10"/>
  <c r="A12667" i="10"/>
  <c r="A12668" i="10"/>
  <c r="A12669" i="10"/>
  <c r="A12670" i="10"/>
  <c r="A12671" i="10"/>
  <c r="A12672" i="10"/>
  <c r="A12673" i="10"/>
  <c r="A12674" i="10"/>
  <c r="A12675" i="10"/>
  <c r="A12676" i="10"/>
  <c r="A12677" i="10"/>
  <c r="A12678" i="10"/>
  <c r="A12679" i="10"/>
  <c r="A12680" i="10"/>
  <c r="A12681" i="10"/>
  <c r="A12682" i="10"/>
  <c r="A12683" i="10"/>
  <c r="A12684" i="10"/>
  <c r="A12685" i="10"/>
  <c r="A12686" i="10"/>
  <c r="A12687" i="10"/>
  <c r="A12688" i="10"/>
  <c r="A12689" i="10"/>
  <c r="A12690" i="10"/>
  <c r="A12691" i="10"/>
  <c r="A12692" i="10"/>
  <c r="A12693" i="10"/>
  <c r="A12694" i="10"/>
  <c r="A12695" i="10"/>
  <c r="A12696" i="10"/>
  <c r="A12697" i="10"/>
  <c r="A12698" i="10"/>
  <c r="A12699" i="10"/>
  <c r="A12700" i="10"/>
  <c r="A12701" i="10"/>
  <c r="A12702" i="10"/>
  <c r="A12703" i="10"/>
  <c r="A12704" i="10"/>
  <c r="A12705" i="10"/>
  <c r="A12706" i="10"/>
  <c r="A12707" i="10"/>
  <c r="A12708" i="10"/>
  <c r="A12709" i="10"/>
  <c r="A12710" i="10"/>
  <c r="A12711" i="10"/>
  <c r="A12712" i="10"/>
  <c r="A12713" i="10"/>
  <c r="A12714" i="10"/>
  <c r="A12715" i="10"/>
  <c r="A12716" i="10"/>
  <c r="A12717" i="10"/>
  <c r="A12718" i="10"/>
  <c r="A12719" i="10"/>
  <c r="A12720" i="10"/>
  <c r="A12721" i="10"/>
  <c r="A12722" i="10"/>
  <c r="A12723" i="10"/>
  <c r="A12724" i="10"/>
  <c r="A12725" i="10"/>
  <c r="A12726" i="10"/>
  <c r="A12727" i="10"/>
  <c r="A12728" i="10"/>
  <c r="A12729" i="10"/>
  <c r="A12730" i="10"/>
  <c r="A12731" i="10"/>
  <c r="A12732" i="10"/>
  <c r="A12733" i="10"/>
  <c r="A12734" i="10"/>
  <c r="A12735" i="10"/>
  <c r="A12736" i="10"/>
  <c r="A12737" i="10"/>
  <c r="A12738" i="10"/>
  <c r="A12739" i="10"/>
  <c r="A12740" i="10"/>
  <c r="A12741" i="10"/>
  <c r="A12742" i="10"/>
  <c r="A12743" i="10"/>
  <c r="A12744" i="10"/>
  <c r="A12745" i="10"/>
  <c r="A12746" i="10"/>
  <c r="A12747" i="10"/>
  <c r="A12748" i="10"/>
  <c r="A12749" i="10"/>
  <c r="A12750" i="10"/>
  <c r="A12751" i="10"/>
  <c r="A12752" i="10"/>
  <c r="A12753" i="10"/>
  <c r="A12754" i="10"/>
  <c r="A12755" i="10"/>
  <c r="A12756" i="10"/>
  <c r="A12757" i="10"/>
  <c r="A12758" i="10"/>
  <c r="A12759" i="10"/>
  <c r="A12760" i="10"/>
  <c r="A12761" i="10"/>
  <c r="A12762" i="10"/>
  <c r="A12763" i="10"/>
  <c r="A12764" i="10"/>
  <c r="A12765" i="10"/>
  <c r="A12766" i="10"/>
  <c r="A12767" i="10"/>
  <c r="A12768" i="10"/>
  <c r="A12769" i="10"/>
  <c r="A12770" i="10"/>
  <c r="A12771" i="10"/>
  <c r="A12772" i="10"/>
  <c r="A12773" i="10"/>
  <c r="A12774" i="10"/>
  <c r="A12775" i="10"/>
  <c r="A12776" i="10"/>
  <c r="A12777" i="10"/>
  <c r="A12778" i="10"/>
  <c r="A12779" i="10"/>
  <c r="A12780" i="10"/>
  <c r="A12781" i="10"/>
  <c r="A12782" i="10"/>
  <c r="A12783" i="10"/>
  <c r="A12784" i="10"/>
  <c r="A12785" i="10"/>
  <c r="A12786" i="10"/>
  <c r="A12787" i="10"/>
  <c r="A12788" i="10"/>
  <c r="A12789" i="10"/>
  <c r="A12790" i="10"/>
  <c r="A12791" i="10"/>
  <c r="A12792" i="10"/>
  <c r="A12793" i="10"/>
  <c r="A12794" i="10"/>
  <c r="A12795" i="10"/>
  <c r="A12796" i="10"/>
  <c r="A12797" i="10"/>
  <c r="A12798" i="10"/>
  <c r="A12799" i="10"/>
  <c r="A12800" i="10"/>
  <c r="A12801" i="10"/>
  <c r="A12802" i="10"/>
  <c r="A12803" i="10"/>
  <c r="A12804" i="10"/>
  <c r="A12805" i="10"/>
  <c r="A12806" i="10"/>
  <c r="A12807" i="10"/>
  <c r="A12808" i="10"/>
  <c r="A12809" i="10"/>
  <c r="A12810" i="10"/>
  <c r="A12811" i="10"/>
  <c r="A12812" i="10"/>
  <c r="A12813" i="10"/>
  <c r="A12814" i="10"/>
  <c r="A12815" i="10"/>
  <c r="A12816" i="10"/>
  <c r="A12817" i="10"/>
  <c r="A12818" i="10"/>
  <c r="A12819" i="10"/>
  <c r="A12820" i="10"/>
  <c r="A12821" i="10"/>
  <c r="A12822" i="10"/>
  <c r="A12823" i="10"/>
  <c r="A12824" i="10"/>
  <c r="A12825" i="10"/>
  <c r="A12826" i="10"/>
  <c r="A12827" i="10"/>
  <c r="A12828" i="10"/>
  <c r="A12829" i="10"/>
  <c r="A12830" i="10"/>
  <c r="A12831" i="10"/>
  <c r="A12832" i="10"/>
  <c r="A12833" i="10"/>
  <c r="A12834" i="10"/>
  <c r="A12835" i="10"/>
  <c r="A12836" i="10"/>
  <c r="A12837" i="10"/>
  <c r="A12838" i="10"/>
  <c r="A12839" i="10"/>
  <c r="A12840" i="10"/>
  <c r="A12841" i="10"/>
  <c r="A12842" i="10"/>
  <c r="A12843" i="10"/>
  <c r="A12844" i="10"/>
  <c r="A12845" i="10"/>
  <c r="A12846" i="10"/>
  <c r="A12847" i="10"/>
  <c r="A12848" i="10"/>
  <c r="A12849" i="10"/>
  <c r="A12850" i="10"/>
  <c r="A12851" i="10"/>
  <c r="A12852" i="10"/>
  <c r="A12853" i="10"/>
  <c r="A12854" i="10"/>
  <c r="A12855" i="10"/>
  <c r="A12856" i="10"/>
  <c r="A12857" i="10"/>
  <c r="A12858" i="10"/>
  <c r="A12859" i="10"/>
  <c r="A12860" i="10"/>
  <c r="A12861" i="10"/>
  <c r="A12862" i="10"/>
  <c r="A12863" i="10"/>
  <c r="A12864" i="10"/>
  <c r="A12865" i="10"/>
  <c r="A12866" i="10"/>
  <c r="A12867" i="10"/>
  <c r="A12868" i="10"/>
  <c r="A12869" i="10"/>
  <c r="A12870" i="10"/>
  <c r="A12871" i="10"/>
  <c r="A12872" i="10"/>
  <c r="A12873" i="10"/>
  <c r="A12874" i="10"/>
  <c r="A12875" i="10"/>
  <c r="A12876" i="10"/>
  <c r="A12877" i="10"/>
  <c r="A12878" i="10"/>
  <c r="A12879" i="10"/>
  <c r="A12880" i="10"/>
  <c r="A12881" i="10"/>
  <c r="A12882" i="10"/>
  <c r="A12883" i="10"/>
  <c r="A12884" i="10"/>
  <c r="A12885" i="10"/>
  <c r="A12886" i="10"/>
  <c r="A12887" i="10"/>
  <c r="A12888" i="10"/>
  <c r="A12889" i="10"/>
  <c r="A12890" i="10"/>
  <c r="A12891" i="10"/>
  <c r="A12892" i="10"/>
  <c r="A12893" i="10"/>
  <c r="A12894" i="10"/>
  <c r="A12895" i="10"/>
  <c r="A12896" i="10"/>
  <c r="A12897" i="10"/>
  <c r="A12898" i="10"/>
  <c r="A12899" i="10"/>
  <c r="A12900" i="10"/>
  <c r="A12901" i="10"/>
  <c r="A12902" i="10"/>
  <c r="A12903" i="10"/>
  <c r="A12904" i="10"/>
  <c r="A12905" i="10"/>
  <c r="A12906" i="10"/>
  <c r="A12907" i="10"/>
  <c r="A12908" i="10"/>
  <c r="A12909" i="10"/>
  <c r="A12910" i="10"/>
  <c r="A12911" i="10"/>
  <c r="A12912" i="10"/>
  <c r="A12913" i="10"/>
  <c r="A12914" i="10"/>
  <c r="A12915" i="10"/>
  <c r="A12916" i="10"/>
  <c r="A12917" i="10"/>
  <c r="A12918" i="10"/>
  <c r="A12919" i="10"/>
  <c r="A12920" i="10"/>
  <c r="A12921" i="10"/>
  <c r="A12922" i="10"/>
  <c r="A12923" i="10"/>
  <c r="A12924" i="10"/>
  <c r="A12925" i="10"/>
  <c r="A12926" i="10"/>
  <c r="A12927" i="10"/>
  <c r="A12928" i="10"/>
  <c r="A12929" i="10"/>
  <c r="H356" i="12" l="1"/>
  <c r="I356" i="12" s="1"/>
  <c r="G357" i="12"/>
  <c r="H851" i="12"/>
  <c r="I851" i="12" s="1"/>
  <c r="G852" i="12"/>
  <c r="H40" i="12"/>
  <c r="I40" i="12" s="1"/>
  <c r="G41" i="12"/>
  <c r="H333" i="12"/>
  <c r="I333" i="12" s="1"/>
  <c r="H208" i="12"/>
  <c r="H357" i="12" l="1"/>
  <c r="I357" i="12" s="1"/>
  <c r="G358" i="12"/>
  <c r="H852" i="12"/>
  <c r="I852" i="12" s="1"/>
  <c r="G853" i="12"/>
  <c r="H41" i="12"/>
  <c r="I41" i="12" s="1"/>
  <c r="G42" i="12"/>
  <c r="F11017" i="10"/>
  <c r="F11016" i="10"/>
  <c r="F11015" i="10"/>
  <c r="F11014" i="10"/>
  <c r="F11013" i="10"/>
  <c r="F11012" i="10"/>
  <c r="F11011" i="10"/>
  <c r="F11010" i="10"/>
  <c r="F11009" i="10"/>
  <c r="F11008" i="10"/>
  <c r="F11007" i="10"/>
  <c r="F11006" i="10"/>
  <c r="F11005" i="10"/>
  <c r="F11004" i="10"/>
  <c r="F11003" i="10"/>
  <c r="F11002" i="10"/>
  <c r="F11001" i="10"/>
  <c r="F11000" i="10"/>
  <c r="F10999" i="10"/>
  <c r="F10998" i="10"/>
  <c r="F10997" i="10"/>
  <c r="F10996" i="10"/>
  <c r="F10995" i="10"/>
  <c r="F10994" i="10"/>
  <c r="F10993" i="10"/>
  <c r="F10992" i="10"/>
  <c r="F10991" i="10"/>
  <c r="F10990" i="10"/>
  <c r="F10989" i="10"/>
  <c r="F10988" i="10"/>
  <c r="F10987" i="10"/>
  <c r="F10986" i="10"/>
  <c r="F10985" i="10"/>
  <c r="F10984" i="10"/>
  <c r="F10983" i="10"/>
  <c r="F10982" i="10"/>
  <c r="F10981" i="10"/>
  <c r="F10980" i="10"/>
  <c r="F10979" i="10"/>
  <c r="F10978" i="10"/>
  <c r="F10977" i="10"/>
  <c r="F10976" i="10"/>
  <c r="F10975" i="10"/>
  <c r="F10974" i="10"/>
  <c r="F10973" i="10"/>
  <c r="F10972" i="10"/>
  <c r="F10971" i="10"/>
  <c r="F10970" i="10"/>
  <c r="F10969" i="10"/>
  <c r="F10968" i="10"/>
  <c r="F10967" i="10"/>
  <c r="F10966" i="10"/>
  <c r="F10965" i="10"/>
  <c r="F10964" i="10"/>
  <c r="F10963" i="10"/>
  <c r="F10962" i="10"/>
  <c r="F10961" i="10"/>
  <c r="F10960" i="10"/>
  <c r="F10959" i="10"/>
  <c r="F10958" i="10"/>
  <c r="F10957" i="10"/>
  <c r="F10956" i="10"/>
  <c r="F10955" i="10"/>
  <c r="F10954" i="10"/>
  <c r="F10953" i="10"/>
  <c r="F10952" i="10"/>
  <c r="F10951" i="10"/>
  <c r="F10950" i="10"/>
  <c r="F10949" i="10"/>
  <c r="F10948" i="10"/>
  <c r="F10947" i="10"/>
  <c r="F10946" i="10"/>
  <c r="F10945" i="10"/>
  <c r="F10944" i="10"/>
  <c r="F10943" i="10"/>
  <c r="F10942" i="10"/>
  <c r="F10941" i="10"/>
  <c r="F10940" i="10"/>
  <c r="F10939" i="10"/>
  <c r="F10938" i="10"/>
  <c r="F10937" i="10"/>
  <c r="F10936" i="10"/>
  <c r="F10935" i="10"/>
  <c r="F10934" i="10"/>
  <c r="F10933" i="10"/>
  <c r="F10932" i="10"/>
  <c r="F10931" i="10"/>
  <c r="F10930" i="10"/>
  <c r="F10929" i="10"/>
  <c r="F10928" i="10"/>
  <c r="F10927" i="10"/>
  <c r="F10926" i="10"/>
  <c r="F10925" i="10"/>
  <c r="F10924" i="10"/>
  <c r="F10923" i="10"/>
  <c r="F10922" i="10"/>
  <c r="F10921" i="10"/>
  <c r="F10920" i="10"/>
  <c r="F10919" i="10"/>
  <c r="F10918" i="10"/>
  <c r="F10917" i="10"/>
  <c r="F10916" i="10"/>
  <c r="F10915" i="10"/>
  <c r="F10914" i="10"/>
  <c r="F10913" i="10"/>
  <c r="F10912" i="10"/>
  <c r="F10911" i="10"/>
  <c r="F10910" i="10"/>
  <c r="F10909" i="10"/>
  <c r="F10908" i="10"/>
  <c r="F10907" i="10"/>
  <c r="F10906" i="10"/>
  <c r="F10905" i="10"/>
  <c r="F10904" i="10"/>
  <c r="F10903" i="10"/>
  <c r="F10902" i="10"/>
  <c r="F10901" i="10"/>
  <c r="F10900" i="10"/>
  <c r="F10899" i="10"/>
  <c r="F10898" i="10"/>
  <c r="F10897" i="10"/>
  <c r="F10896" i="10"/>
  <c r="F10895" i="10"/>
  <c r="F10894" i="10"/>
  <c r="F10893" i="10"/>
  <c r="F10892" i="10"/>
  <c r="F10891" i="10"/>
  <c r="F10890" i="10"/>
  <c r="F10889" i="10"/>
  <c r="F10888" i="10"/>
  <c r="F10887" i="10"/>
  <c r="F10886" i="10"/>
  <c r="F10885" i="10"/>
  <c r="F10884" i="10"/>
  <c r="F10883" i="10"/>
  <c r="F10882" i="10"/>
  <c r="F10881" i="10"/>
  <c r="F10880" i="10"/>
  <c r="F10879" i="10"/>
  <c r="F10878" i="10"/>
  <c r="F10877" i="10"/>
  <c r="F10876" i="10"/>
  <c r="F10875" i="10"/>
  <c r="F10874" i="10"/>
  <c r="F10873" i="10"/>
  <c r="F10872" i="10"/>
  <c r="F10871" i="10"/>
  <c r="F10870" i="10"/>
  <c r="F10869" i="10"/>
  <c r="F10868" i="10"/>
  <c r="F10867" i="10"/>
  <c r="F10866" i="10"/>
  <c r="F10865" i="10"/>
  <c r="F10864" i="10"/>
  <c r="F10863" i="10"/>
  <c r="F10862" i="10"/>
  <c r="F10861" i="10"/>
  <c r="F10860" i="10"/>
  <c r="F10859" i="10"/>
  <c r="F10858" i="10"/>
  <c r="F10857" i="10"/>
  <c r="F10856" i="10"/>
  <c r="F10855" i="10"/>
  <c r="F10854" i="10"/>
  <c r="F10853" i="10"/>
  <c r="F10852" i="10"/>
  <c r="F10851" i="10"/>
  <c r="F10850" i="10"/>
  <c r="F10849" i="10"/>
  <c r="F10848" i="10"/>
  <c r="F10847" i="10"/>
  <c r="F10846" i="10"/>
  <c r="F10845" i="10"/>
  <c r="F10844" i="10"/>
  <c r="F10843" i="10"/>
  <c r="F10842" i="10"/>
  <c r="F10841" i="10"/>
  <c r="F10840" i="10"/>
  <c r="F10839" i="10"/>
  <c r="F10838" i="10"/>
  <c r="F10837" i="10"/>
  <c r="F10836" i="10"/>
  <c r="F10835" i="10"/>
  <c r="F10834" i="10"/>
  <c r="F10833" i="10"/>
  <c r="F10832" i="10"/>
  <c r="F10831" i="10"/>
  <c r="F10830" i="10"/>
  <c r="F10829" i="10"/>
  <c r="F10828" i="10"/>
  <c r="F10827" i="10"/>
  <c r="F10826" i="10"/>
  <c r="F10825" i="10"/>
  <c r="F10824" i="10"/>
  <c r="F10823" i="10"/>
  <c r="F10822" i="10"/>
  <c r="F10821" i="10"/>
  <c r="F10820" i="10"/>
  <c r="F10819" i="10"/>
  <c r="F10818" i="10"/>
  <c r="F10817" i="10"/>
  <c r="F10816" i="10"/>
  <c r="F10815" i="10"/>
  <c r="F10814" i="10"/>
  <c r="F10813" i="10"/>
  <c r="F10812" i="10"/>
  <c r="F10811" i="10"/>
  <c r="F10810" i="10"/>
  <c r="F10809" i="10"/>
  <c r="F10808" i="10"/>
  <c r="F10807" i="10"/>
  <c r="F10806" i="10"/>
  <c r="F10805" i="10"/>
  <c r="F10804" i="10"/>
  <c r="F10803" i="10"/>
  <c r="F10802" i="10"/>
  <c r="F10801" i="10"/>
  <c r="F10800" i="10"/>
  <c r="F10799" i="10"/>
  <c r="F10798" i="10"/>
  <c r="F10797" i="10"/>
  <c r="F10796" i="10"/>
  <c r="F10795" i="10"/>
  <c r="F10794" i="10"/>
  <c r="F10793" i="10"/>
  <c r="F10792" i="10"/>
  <c r="F10791" i="10"/>
  <c r="F10790" i="10"/>
  <c r="F10789" i="10"/>
  <c r="F10788" i="10"/>
  <c r="F10787" i="10"/>
  <c r="F10786" i="10"/>
  <c r="F10785" i="10"/>
  <c r="F10784" i="10"/>
  <c r="F10783" i="10"/>
  <c r="F10782" i="10"/>
  <c r="F10781" i="10"/>
  <c r="F10780" i="10"/>
  <c r="F10779" i="10"/>
  <c r="F10778" i="10"/>
  <c r="F10777" i="10"/>
  <c r="F10776" i="10"/>
  <c r="F10775" i="10"/>
  <c r="F10774" i="10"/>
  <c r="F10773" i="10"/>
  <c r="F10772" i="10"/>
  <c r="F10771" i="10"/>
  <c r="F10770" i="10"/>
  <c r="F10769" i="10"/>
  <c r="F10768" i="10"/>
  <c r="F10767" i="10"/>
  <c r="F10766" i="10"/>
  <c r="F10765" i="10"/>
  <c r="F10764" i="10"/>
  <c r="F10763" i="10"/>
  <c r="F10762" i="10"/>
  <c r="F10761" i="10"/>
  <c r="F10760" i="10"/>
  <c r="F10759" i="10"/>
  <c r="F10758" i="10"/>
  <c r="F10757" i="10"/>
  <c r="F10756" i="10"/>
  <c r="F10755" i="10"/>
  <c r="F10754" i="10"/>
  <c r="F10753" i="10"/>
  <c r="F10752" i="10"/>
  <c r="F10751" i="10"/>
  <c r="F10750" i="10"/>
  <c r="F10749" i="10"/>
  <c r="F10748" i="10"/>
  <c r="F10747" i="10"/>
  <c r="F10746" i="10"/>
  <c r="F10745" i="10"/>
  <c r="F10744" i="10"/>
  <c r="F10743" i="10"/>
  <c r="F10742" i="10"/>
  <c r="F10741" i="10"/>
  <c r="F10740" i="10"/>
  <c r="F10739" i="10"/>
  <c r="F10738" i="10"/>
  <c r="F10737" i="10"/>
  <c r="F10736" i="10"/>
  <c r="F10735" i="10"/>
  <c r="F10734" i="10"/>
  <c r="F10733" i="10"/>
  <c r="F10732" i="10"/>
  <c r="F10731" i="10"/>
  <c r="F10730" i="10"/>
  <c r="F10729" i="10"/>
  <c r="F10728" i="10"/>
  <c r="F10727" i="10"/>
  <c r="F10726" i="10"/>
  <c r="F10725" i="10"/>
  <c r="F10724" i="10"/>
  <c r="F10723" i="10"/>
  <c r="F10722" i="10"/>
  <c r="F10721" i="10"/>
  <c r="F10720" i="10"/>
  <c r="F10719" i="10"/>
  <c r="F10718" i="10"/>
  <c r="F10717" i="10"/>
  <c r="F10716" i="10"/>
  <c r="F10715" i="10"/>
  <c r="F10714" i="10"/>
  <c r="F10713" i="10"/>
  <c r="F10712" i="10"/>
  <c r="F10711" i="10"/>
  <c r="F10710" i="10"/>
  <c r="F10709" i="10"/>
  <c r="F10708" i="10"/>
  <c r="F10707" i="10"/>
  <c r="F10706" i="10"/>
  <c r="F10705" i="10"/>
  <c r="F10704" i="10"/>
  <c r="F10703" i="10"/>
  <c r="F10702" i="10"/>
  <c r="F10701" i="10"/>
  <c r="F10700" i="10"/>
  <c r="F10699" i="10"/>
  <c r="F10698" i="10"/>
  <c r="F10697" i="10"/>
  <c r="F10696" i="10"/>
  <c r="F10695" i="10"/>
  <c r="F10694" i="10"/>
  <c r="F10693" i="10"/>
  <c r="F10692" i="10"/>
  <c r="F10691" i="10"/>
  <c r="F10690" i="10"/>
  <c r="F10689" i="10"/>
  <c r="F10688" i="10"/>
  <c r="F10687" i="10"/>
  <c r="F10686" i="10"/>
  <c r="F10685" i="10"/>
  <c r="F10684" i="10"/>
  <c r="F10683" i="10"/>
  <c r="F10682" i="10"/>
  <c r="F10681" i="10"/>
  <c r="F10680" i="10"/>
  <c r="F10679" i="10"/>
  <c r="F10678" i="10"/>
  <c r="F10677" i="10"/>
  <c r="F10676" i="10"/>
  <c r="F10675" i="10"/>
  <c r="F10674" i="10"/>
  <c r="F10673" i="10"/>
  <c r="F10672" i="10"/>
  <c r="F10671" i="10"/>
  <c r="F10670" i="10"/>
  <c r="F10669" i="10"/>
  <c r="F10668" i="10"/>
  <c r="F10667" i="10"/>
  <c r="F10666" i="10"/>
  <c r="F10665" i="10"/>
  <c r="F10664" i="10"/>
  <c r="F10663" i="10"/>
  <c r="F10662" i="10"/>
  <c r="F10661" i="10"/>
  <c r="F10660" i="10"/>
  <c r="F10659" i="10"/>
  <c r="F10658" i="10"/>
  <c r="F10657" i="10"/>
  <c r="F10656" i="10"/>
  <c r="F10655" i="10"/>
  <c r="F10654" i="10"/>
  <c r="F10653" i="10"/>
  <c r="F10652" i="10"/>
  <c r="F10651" i="10"/>
  <c r="F10650" i="10"/>
  <c r="F10649" i="10"/>
  <c r="F10648" i="10"/>
  <c r="F10647" i="10"/>
  <c r="F10646" i="10"/>
  <c r="F10645" i="10"/>
  <c r="F10644" i="10"/>
  <c r="F10643" i="10"/>
  <c r="F10642" i="10"/>
  <c r="F10641" i="10"/>
  <c r="F10640" i="10"/>
  <c r="F10639" i="10"/>
  <c r="F10638" i="10"/>
  <c r="F10637" i="10"/>
  <c r="F10636" i="10"/>
  <c r="F10635" i="10"/>
  <c r="F10634" i="10"/>
  <c r="F10633" i="10"/>
  <c r="F10632" i="10"/>
  <c r="F10631" i="10"/>
  <c r="F10630" i="10"/>
  <c r="F10629" i="10"/>
  <c r="F10628" i="10"/>
  <c r="F10627" i="10"/>
  <c r="F10626" i="10"/>
  <c r="F10625" i="10"/>
  <c r="F10624" i="10"/>
  <c r="F10623" i="10"/>
  <c r="F10622" i="10"/>
  <c r="F10621" i="10"/>
  <c r="F10620" i="10"/>
  <c r="F10619" i="10"/>
  <c r="F10618" i="10"/>
  <c r="F10617" i="10"/>
  <c r="F10616" i="10"/>
  <c r="F10615" i="10"/>
  <c r="F10614" i="10"/>
  <c r="F10613" i="10"/>
  <c r="F10612" i="10"/>
  <c r="F10611" i="10"/>
  <c r="F10610" i="10"/>
  <c r="F10609" i="10"/>
  <c r="F10608" i="10"/>
  <c r="F10607" i="10"/>
  <c r="F10606" i="10"/>
  <c r="F10605" i="10"/>
  <c r="F10604" i="10"/>
  <c r="F10603" i="10"/>
  <c r="F10602" i="10"/>
  <c r="F10601" i="10"/>
  <c r="F10600" i="10"/>
  <c r="F10599" i="10"/>
  <c r="F10598" i="10"/>
  <c r="F10597" i="10"/>
  <c r="F10596" i="10"/>
  <c r="F10595" i="10"/>
  <c r="F10594" i="10"/>
  <c r="F10593" i="10"/>
  <c r="F10592" i="10"/>
  <c r="F10591" i="10"/>
  <c r="F10590" i="10"/>
  <c r="F10589" i="10"/>
  <c r="F10588" i="10"/>
  <c r="F10587" i="10"/>
  <c r="F10586" i="10"/>
  <c r="F10585" i="10"/>
  <c r="F10584" i="10"/>
  <c r="F10583" i="10"/>
  <c r="F10582" i="10"/>
  <c r="F10581" i="10"/>
  <c r="F10580" i="10"/>
  <c r="F10579" i="10"/>
  <c r="F10578" i="10"/>
  <c r="F10577" i="10"/>
  <c r="F10576" i="10"/>
  <c r="F10575" i="10"/>
  <c r="F10574" i="10"/>
  <c r="F10573" i="10"/>
  <c r="F10572" i="10"/>
  <c r="F10571" i="10"/>
  <c r="F10570" i="10"/>
  <c r="F10569" i="10"/>
  <c r="F10568" i="10"/>
  <c r="F10567" i="10"/>
  <c r="F10566" i="10"/>
  <c r="F10565" i="10"/>
  <c r="F10564" i="10"/>
  <c r="F10563" i="10"/>
  <c r="F10562" i="10"/>
  <c r="F10561" i="10"/>
  <c r="F10560" i="10"/>
  <c r="F10559" i="10"/>
  <c r="F10558" i="10"/>
  <c r="F10557" i="10"/>
  <c r="F10556" i="10"/>
  <c r="F10555" i="10"/>
  <c r="F10554" i="10"/>
  <c r="F10553" i="10"/>
  <c r="F10552" i="10"/>
  <c r="F10551" i="10"/>
  <c r="F10550" i="10"/>
  <c r="F10549" i="10"/>
  <c r="F10548" i="10"/>
  <c r="F10547" i="10"/>
  <c r="F10546" i="10"/>
  <c r="F10545" i="10"/>
  <c r="F10544" i="10"/>
  <c r="F10543" i="10"/>
  <c r="F10542" i="10"/>
  <c r="F10541" i="10"/>
  <c r="F10540" i="10"/>
  <c r="F10539" i="10"/>
  <c r="F10538" i="10"/>
  <c r="F10537" i="10"/>
  <c r="F10536" i="10"/>
  <c r="F10535" i="10"/>
  <c r="F10534" i="10"/>
  <c r="F10533" i="10"/>
  <c r="F10532" i="10"/>
  <c r="F10531" i="10"/>
  <c r="F10530" i="10"/>
  <c r="F10529" i="10"/>
  <c r="F10528" i="10"/>
  <c r="F10527" i="10"/>
  <c r="F10526" i="10"/>
  <c r="F10525" i="10"/>
  <c r="F10524" i="10"/>
  <c r="F10523" i="10"/>
  <c r="F10522" i="10"/>
  <c r="F10521" i="10"/>
  <c r="F10520" i="10"/>
  <c r="F10519" i="10"/>
  <c r="F10518" i="10"/>
  <c r="F10517" i="10"/>
  <c r="F10516" i="10"/>
  <c r="F10515" i="10"/>
  <c r="F10514" i="10"/>
  <c r="F10513" i="10"/>
  <c r="F10512" i="10"/>
  <c r="F10511" i="10"/>
  <c r="F10510" i="10"/>
  <c r="F10509" i="10"/>
  <c r="F10508" i="10"/>
  <c r="F10507" i="10"/>
  <c r="F10506" i="10"/>
  <c r="F10505" i="10"/>
  <c r="F10504" i="10"/>
  <c r="F10503" i="10"/>
  <c r="F10502" i="10"/>
  <c r="F10501" i="10"/>
  <c r="F10500" i="10"/>
  <c r="F10499" i="10"/>
  <c r="F10498" i="10"/>
  <c r="F10497" i="10"/>
  <c r="F10496" i="10"/>
  <c r="F10495" i="10"/>
  <c r="F10494" i="10"/>
  <c r="F10493" i="10"/>
  <c r="F10492" i="10"/>
  <c r="F10491" i="10"/>
  <c r="F10490" i="10"/>
  <c r="F10489" i="10"/>
  <c r="F10488" i="10"/>
  <c r="F10487" i="10"/>
  <c r="F10486" i="10"/>
  <c r="F10485" i="10"/>
  <c r="F10484" i="10"/>
  <c r="F10483" i="10"/>
  <c r="F10482" i="10"/>
  <c r="F10481" i="10"/>
  <c r="F10480" i="10"/>
  <c r="F10479" i="10"/>
  <c r="F10478" i="10"/>
  <c r="F10477" i="10"/>
  <c r="F10476" i="10"/>
  <c r="F10475" i="10"/>
  <c r="F10474" i="10"/>
  <c r="F10473" i="10"/>
  <c r="F10472" i="10"/>
  <c r="F10471" i="10"/>
  <c r="F10470" i="10"/>
  <c r="F10469" i="10"/>
  <c r="F10468" i="10"/>
  <c r="F10467" i="10"/>
  <c r="F10466" i="10"/>
  <c r="F10465" i="10"/>
  <c r="F10464" i="10"/>
  <c r="F10463" i="10"/>
  <c r="F10462" i="10"/>
  <c r="F10461" i="10"/>
  <c r="F10460" i="10"/>
  <c r="F10459" i="10"/>
  <c r="F10458" i="10"/>
  <c r="F10457" i="10"/>
  <c r="F10456" i="10"/>
  <c r="F10455" i="10"/>
  <c r="F10454" i="10"/>
  <c r="F10453" i="10"/>
  <c r="F10452" i="10"/>
  <c r="F10451" i="10"/>
  <c r="F10450" i="10"/>
  <c r="F10449" i="10"/>
  <c r="F10448" i="10"/>
  <c r="F10447" i="10"/>
  <c r="F10446" i="10"/>
  <c r="F10445" i="10"/>
  <c r="F10444" i="10"/>
  <c r="F10443" i="10"/>
  <c r="F10442" i="10"/>
  <c r="F10441" i="10"/>
  <c r="F10440" i="10"/>
  <c r="F10439" i="10"/>
  <c r="F10438" i="10"/>
  <c r="F10437" i="10"/>
  <c r="F10436" i="10"/>
  <c r="F10435" i="10"/>
  <c r="F10434" i="10"/>
  <c r="F10433" i="10"/>
  <c r="F10432" i="10"/>
  <c r="F10431" i="10"/>
  <c r="F10430" i="10"/>
  <c r="F10429" i="10"/>
  <c r="F10428" i="10"/>
  <c r="F10427" i="10"/>
  <c r="F10426" i="10"/>
  <c r="F10425" i="10"/>
  <c r="F10424" i="10"/>
  <c r="F10423" i="10"/>
  <c r="F10422" i="10"/>
  <c r="F10421" i="10"/>
  <c r="F10420" i="10"/>
  <c r="F10419" i="10"/>
  <c r="F10418" i="10"/>
  <c r="F10417" i="10"/>
  <c r="F10416" i="10"/>
  <c r="F10415" i="10"/>
  <c r="F10414" i="10"/>
  <c r="F10413" i="10"/>
  <c r="F10412" i="10"/>
  <c r="F10411" i="10"/>
  <c r="F10410" i="10"/>
  <c r="F10409" i="10"/>
  <c r="F10408" i="10"/>
  <c r="F10407" i="10"/>
  <c r="F10406" i="10"/>
  <c r="F10405" i="10"/>
  <c r="F10404" i="10"/>
  <c r="F10403" i="10"/>
  <c r="F10402" i="10"/>
  <c r="F10401" i="10"/>
  <c r="F10400" i="10"/>
  <c r="F10399" i="10"/>
  <c r="F10398" i="10"/>
  <c r="F10397" i="10"/>
  <c r="F10396" i="10"/>
  <c r="F10395" i="10"/>
  <c r="F10394" i="10"/>
  <c r="F10393" i="10"/>
  <c r="F10392" i="10"/>
  <c r="F10391" i="10"/>
  <c r="F10390" i="10"/>
  <c r="F10389" i="10"/>
  <c r="F10388" i="10"/>
  <c r="F10387" i="10"/>
  <c r="F10386" i="10"/>
  <c r="F10385" i="10"/>
  <c r="F10384" i="10"/>
  <c r="F10383" i="10"/>
  <c r="F10382" i="10"/>
  <c r="F10381" i="10"/>
  <c r="F10380" i="10"/>
  <c r="F10379" i="10"/>
  <c r="F10378" i="10"/>
  <c r="F10377" i="10"/>
  <c r="F10376" i="10"/>
  <c r="F10375" i="10"/>
  <c r="F10374" i="10"/>
  <c r="F10373" i="10"/>
  <c r="F10372" i="10"/>
  <c r="F10371" i="10"/>
  <c r="F10370" i="10"/>
  <c r="F10369" i="10"/>
  <c r="F10368" i="10"/>
  <c r="F10367" i="10"/>
  <c r="F10366" i="10"/>
  <c r="F10365" i="10"/>
  <c r="F10364" i="10"/>
  <c r="F10363" i="10"/>
  <c r="F10362" i="10"/>
  <c r="F10361" i="10"/>
  <c r="F10360" i="10"/>
  <c r="F10359" i="10"/>
  <c r="F10358" i="10"/>
  <c r="F10357" i="10"/>
  <c r="F10356" i="10"/>
  <c r="F10355" i="10"/>
  <c r="F10354" i="10"/>
  <c r="F10353" i="10"/>
  <c r="F10352" i="10"/>
  <c r="F10351" i="10"/>
  <c r="F10350" i="10"/>
  <c r="F10349" i="10"/>
  <c r="F10348" i="10"/>
  <c r="F10347" i="10"/>
  <c r="F10346" i="10"/>
  <c r="F10345" i="10"/>
  <c r="F10344" i="10"/>
  <c r="F10343" i="10"/>
  <c r="F10342" i="10"/>
  <c r="F10341" i="10"/>
  <c r="F10340" i="10"/>
  <c r="F10339" i="10"/>
  <c r="F10338" i="10"/>
  <c r="F10337" i="10"/>
  <c r="F10336" i="10"/>
  <c r="F10335" i="10"/>
  <c r="F10334" i="10"/>
  <c r="F10333" i="10"/>
  <c r="F10332" i="10"/>
  <c r="F10331" i="10"/>
  <c r="F10330" i="10"/>
  <c r="F10329" i="10"/>
  <c r="F10328" i="10"/>
  <c r="F10327" i="10"/>
  <c r="F10326" i="10"/>
  <c r="F10325" i="10"/>
  <c r="F10324" i="10"/>
  <c r="F10323" i="10"/>
  <c r="F10322" i="10"/>
  <c r="F10321" i="10"/>
  <c r="F10320" i="10"/>
  <c r="F10319" i="10"/>
  <c r="F10318" i="10"/>
  <c r="F10317" i="10"/>
  <c r="F10316" i="10"/>
  <c r="F10315" i="10"/>
  <c r="F10314" i="10"/>
  <c r="F10313" i="10"/>
  <c r="F10312" i="10"/>
  <c r="F10311" i="10"/>
  <c r="F10310" i="10"/>
  <c r="F10309" i="10"/>
  <c r="F10308" i="10"/>
  <c r="F10307" i="10"/>
  <c r="F10306" i="10"/>
  <c r="F10305" i="10"/>
  <c r="F10304" i="10"/>
  <c r="F10303" i="10"/>
  <c r="F10302" i="10"/>
  <c r="F10301" i="10"/>
  <c r="F10300" i="10"/>
  <c r="F10299" i="10"/>
  <c r="F10298" i="10"/>
  <c r="F10297" i="10"/>
  <c r="F10296" i="10"/>
  <c r="F10295" i="10"/>
  <c r="F10294" i="10"/>
  <c r="F10293" i="10"/>
  <c r="F10292" i="10"/>
  <c r="F10291" i="10"/>
  <c r="F10290" i="10"/>
  <c r="F10289" i="10"/>
  <c r="F10288" i="10"/>
  <c r="F10287" i="10"/>
  <c r="F10286" i="10"/>
  <c r="F10285" i="10"/>
  <c r="F10284" i="10"/>
  <c r="F10283" i="10"/>
  <c r="F10282" i="10"/>
  <c r="F10281" i="10"/>
  <c r="F10280" i="10"/>
  <c r="F10279" i="10"/>
  <c r="F10278" i="10"/>
  <c r="F10277" i="10"/>
  <c r="F10276" i="10"/>
  <c r="F10275" i="10"/>
  <c r="F10274" i="10"/>
  <c r="F10273" i="10"/>
  <c r="F10272" i="10"/>
  <c r="F10271" i="10"/>
  <c r="F10270" i="10"/>
  <c r="F10269" i="10"/>
  <c r="F10268" i="10"/>
  <c r="F10267" i="10"/>
  <c r="F10266" i="10"/>
  <c r="F10265" i="10"/>
  <c r="F10264" i="10"/>
  <c r="F10263" i="10"/>
  <c r="F10262" i="10"/>
  <c r="F10261" i="10"/>
  <c r="F10260" i="10"/>
  <c r="F10259" i="10"/>
  <c r="F10258" i="10"/>
  <c r="F10257" i="10"/>
  <c r="F10256" i="10"/>
  <c r="F10255" i="10"/>
  <c r="F10254" i="10"/>
  <c r="F10253" i="10"/>
  <c r="F10252" i="10"/>
  <c r="F10251" i="10"/>
  <c r="F10250" i="10"/>
  <c r="F10249" i="10"/>
  <c r="F10248" i="10"/>
  <c r="F10247" i="10"/>
  <c r="F10246" i="10"/>
  <c r="F10245" i="10"/>
  <c r="F10244" i="10"/>
  <c r="F10243" i="10"/>
  <c r="F10242" i="10"/>
  <c r="F10241" i="10"/>
  <c r="F10240" i="10"/>
  <c r="F10239" i="10"/>
  <c r="F10238" i="10"/>
  <c r="F10237" i="10"/>
  <c r="F10236" i="10"/>
  <c r="F10235" i="10"/>
  <c r="F10234" i="10"/>
  <c r="F10233" i="10"/>
  <c r="F10232" i="10"/>
  <c r="F10231" i="10"/>
  <c r="F10230" i="10"/>
  <c r="F10229" i="10"/>
  <c r="F10228" i="10"/>
  <c r="F10227" i="10"/>
  <c r="F10226" i="10"/>
  <c r="F10225" i="10"/>
  <c r="F10224" i="10"/>
  <c r="F10223" i="10"/>
  <c r="F10222" i="10"/>
  <c r="F10221" i="10"/>
  <c r="F10220" i="10"/>
  <c r="F10219" i="10"/>
  <c r="F10218" i="10"/>
  <c r="F10217" i="10"/>
  <c r="F10216" i="10"/>
  <c r="F10215" i="10"/>
  <c r="F10214" i="10"/>
  <c r="F10213" i="10"/>
  <c r="F10212" i="10"/>
  <c r="F10211" i="10"/>
  <c r="F10210" i="10"/>
  <c r="F10209" i="10"/>
  <c r="F10208" i="10"/>
  <c r="F10207" i="10"/>
  <c r="F10206" i="10"/>
  <c r="F10205" i="10"/>
  <c r="F10204" i="10"/>
  <c r="F10203" i="10"/>
  <c r="F10202" i="10"/>
  <c r="F10201" i="10"/>
  <c r="F10200" i="10"/>
  <c r="F10199" i="10"/>
  <c r="F10198" i="10"/>
  <c r="F10197" i="10"/>
  <c r="F10196" i="10"/>
  <c r="F10195" i="10"/>
  <c r="F10194" i="10"/>
  <c r="F10193" i="10"/>
  <c r="F10192" i="10"/>
  <c r="F10191" i="10"/>
  <c r="F10190" i="10"/>
  <c r="F10189" i="10"/>
  <c r="F10188" i="10"/>
  <c r="F10187" i="10"/>
  <c r="F10186" i="10"/>
  <c r="F10185" i="10"/>
  <c r="F10184" i="10"/>
  <c r="F10183" i="10"/>
  <c r="F10182" i="10"/>
  <c r="F10181" i="10"/>
  <c r="F10180" i="10"/>
  <c r="F10179" i="10"/>
  <c r="F10178" i="10"/>
  <c r="F10177" i="10"/>
  <c r="F10176" i="10"/>
  <c r="F10175" i="10"/>
  <c r="F10174" i="10"/>
  <c r="F10173" i="10"/>
  <c r="F10172" i="10"/>
  <c r="F10171" i="10"/>
  <c r="F10170" i="10"/>
  <c r="F10169" i="10"/>
  <c r="F10168" i="10"/>
  <c r="F10167" i="10"/>
  <c r="F10166" i="10"/>
  <c r="F10165" i="10"/>
  <c r="F10164" i="10"/>
  <c r="F10163" i="10"/>
  <c r="F10162" i="10"/>
  <c r="F10161" i="10"/>
  <c r="F10160" i="10"/>
  <c r="F10159" i="10"/>
  <c r="F10158" i="10"/>
  <c r="F10157" i="10"/>
  <c r="F10156" i="10"/>
  <c r="F10155" i="10"/>
  <c r="F10154" i="10"/>
  <c r="F10153" i="10"/>
  <c r="F10152" i="10"/>
  <c r="F10151" i="10"/>
  <c r="F10150" i="10"/>
  <c r="F10149" i="10"/>
  <c r="F10148" i="10"/>
  <c r="F10147" i="10"/>
  <c r="F10146" i="10"/>
  <c r="F10145" i="10"/>
  <c r="F10144" i="10"/>
  <c r="F10143" i="10"/>
  <c r="F10142" i="10"/>
  <c r="F10141" i="10"/>
  <c r="F10140" i="10"/>
  <c r="F10139" i="10"/>
  <c r="F10138" i="10"/>
  <c r="F10137" i="10"/>
  <c r="F10136" i="10"/>
  <c r="F10135" i="10"/>
  <c r="F10134" i="10"/>
  <c r="F10133" i="10"/>
  <c r="F10132" i="10"/>
  <c r="F10131" i="10"/>
  <c r="F10130" i="10"/>
  <c r="F10129" i="10"/>
  <c r="F10128" i="10"/>
  <c r="F10127" i="10"/>
  <c r="F10126" i="10"/>
  <c r="F10125" i="10"/>
  <c r="F10124" i="10"/>
  <c r="F10123" i="10"/>
  <c r="F10122" i="10"/>
  <c r="F10121" i="10"/>
  <c r="F10120" i="10"/>
  <c r="F10119" i="10"/>
  <c r="F10118" i="10"/>
  <c r="F10117" i="10"/>
  <c r="F10116" i="10"/>
  <c r="F10115" i="10"/>
  <c r="F10114" i="10"/>
  <c r="F10113" i="10"/>
  <c r="F10112" i="10"/>
  <c r="F10111" i="10"/>
  <c r="F10110" i="10"/>
  <c r="F10109" i="10"/>
  <c r="F10108" i="10"/>
  <c r="F10107" i="10"/>
  <c r="F10106" i="10"/>
  <c r="F10105" i="10"/>
  <c r="F10104" i="10"/>
  <c r="F10103" i="10"/>
  <c r="F10102" i="10"/>
  <c r="F10101" i="10"/>
  <c r="F10100" i="10"/>
  <c r="F10099" i="10"/>
  <c r="F10098" i="10"/>
  <c r="F10097" i="10"/>
  <c r="F10096" i="10"/>
  <c r="F10095" i="10"/>
  <c r="F10094" i="10"/>
  <c r="F10093" i="10"/>
  <c r="F10092" i="10"/>
  <c r="F10091" i="10"/>
  <c r="F10090" i="10"/>
  <c r="F10089" i="10"/>
  <c r="F10088" i="10"/>
  <c r="F10087" i="10"/>
  <c r="F10086" i="10"/>
  <c r="F10085" i="10"/>
  <c r="F10084" i="10"/>
  <c r="F10083" i="10"/>
  <c r="F10082" i="10"/>
  <c r="F10081" i="10"/>
  <c r="F10080" i="10"/>
  <c r="F10079" i="10"/>
  <c r="F10078" i="10"/>
  <c r="F10077" i="10"/>
  <c r="F10076" i="10"/>
  <c r="F10075" i="10"/>
  <c r="F10074" i="10"/>
  <c r="F10073" i="10"/>
  <c r="F10072" i="10"/>
  <c r="F10071" i="10"/>
  <c r="F10070" i="10"/>
  <c r="F10069" i="10"/>
  <c r="F10068" i="10"/>
  <c r="F10067" i="10"/>
  <c r="F10066" i="10"/>
  <c r="F10065" i="10"/>
  <c r="F10064" i="10"/>
  <c r="F10063" i="10"/>
  <c r="F10062" i="10"/>
  <c r="F10061" i="10"/>
  <c r="F10060" i="10"/>
  <c r="F10059" i="10"/>
  <c r="F10058" i="10"/>
  <c r="F10057" i="10"/>
  <c r="F10056" i="10"/>
  <c r="F10055" i="10"/>
  <c r="F10054" i="10"/>
  <c r="F10053" i="10"/>
  <c r="F10052" i="10"/>
  <c r="F10051" i="10"/>
  <c r="F10050" i="10"/>
  <c r="F10049" i="10"/>
  <c r="F10048" i="10"/>
  <c r="F10047" i="10"/>
  <c r="F10046" i="10"/>
  <c r="F10045" i="10"/>
  <c r="F10044" i="10"/>
  <c r="F10043" i="10"/>
  <c r="F10042" i="10"/>
  <c r="F10041" i="10"/>
  <c r="F10040" i="10"/>
  <c r="F10039" i="10"/>
  <c r="F10038" i="10"/>
  <c r="F10037" i="10"/>
  <c r="F10036" i="10"/>
  <c r="F10035" i="10"/>
  <c r="F10034" i="10"/>
  <c r="F10033" i="10"/>
  <c r="F10032" i="10"/>
  <c r="F10031" i="10"/>
  <c r="F10030" i="10"/>
  <c r="F10029" i="10"/>
  <c r="F10028" i="10"/>
  <c r="F10027" i="10"/>
  <c r="F10026" i="10"/>
  <c r="F10025" i="10"/>
  <c r="F10024" i="10"/>
  <c r="F10023" i="10"/>
  <c r="F10022" i="10"/>
  <c r="F10021" i="10"/>
  <c r="F10020" i="10"/>
  <c r="F10019" i="10"/>
  <c r="F10018" i="10"/>
  <c r="F10017" i="10"/>
  <c r="F10016" i="10"/>
  <c r="F10015" i="10"/>
  <c r="F10014" i="10"/>
  <c r="F10013" i="10"/>
  <c r="F10012" i="10"/>
  <c r="F10011" i="10"/>
  <c r="F10010" i="10"/>
  <c r="F10009" i="10"/>
  <c r="F10008" i="10"/>
  <c r="F10007" i="10"/>
  <c r="F10006" i="10"/>
  <c r="F10005" i="10"/>
  <c r="F10004" i="10"/>
  <c r="F10003" i="10"/>
  <c r="F10002" i="10"/>
  <c r="F10001" i="10"/>
  <c r="F10000" i="10"/>
  <c r="F9999" i="10"/>
  <c r="F9998" i="10"/>
  <c r="F9997" i="10"/>
  <c r="F9996" i="10"/>
  <c r="F9995" i="10"/>
  <c r="F9994" i="10"/>
  <c r="F9993" i="10"/>
  <c r="F9992" i="10"/>
  <c r="F9991" i="10"/>
  <c r="F9990" i="10"/>
  <c r="F9989" i="10"/>
  <c r="F9988" i="10"/>
  <c r="F9987" i="10"/>
  <c r="F9986" i="10"/>
  <c r="F9985" i="10"/>
  <c r="F9984" i="10"/>
  <c r="F9983" i="10"/>
  <c r="F9982" i="10"/>
  <c r="F9981" i="10"/>
  <c r="F9980" i="10"/>
  <c r="F9979" i="10"/>
  <c r="F9978" i="10"/>
  <c r="F9977" i="10"/>
  <c r="F9976" i="10"/>
  <c r="F9975" i="10"/>
  <c r="F9974" i="10"/>
  <c r="F9973" i="10"/>
  <c r="F9972" i="10"/>
  <c r="F9971" i="10"/>
  <c r="F9970" i="10"/>
  <c r="F9969" i="10"/>
  <c r="F9968" i="10"/>
  <c r="F9967" i="10"/>
  <c r="F9966" i="10"/>
  <c r="F9965" i="10"/>
  <c r="F9964" i="10"/>
  <c r="F9963" i="10"/>
  <c r="F9962" i="10"/>
  <c r="F9961" i="10"/>
  <c r="F9960" i="10"/>
  <c r="F9959" i="10"/>
  <c r="F9958" i="10"/>
  <c r="F9957" i="10"/>
  <c r="F9956" i="10"/>
  <c r="F9955" i="10"/>
  <c r="F9954" i="10"/>
  <c r="F9953" i="10"/>
  <c r="F9952" i="10"/>
  <c r="F9951" i="10"/>
  <c r="F9950" i="10"/>
  <c r="F9949" i="10"/>
  <c r="F9948" i="10"/>
  <c r="F9947" i="10"/>
  <c r="F9946" i="10"/>
  <c r="F9945" i="10"/>
  <c r="F9944" i="10"/>
  <c r="F9943" i="10"/>
  <c r="F9942" i="10"/>
  <c r="F9941" i="10"/>
  <c r="F9940" i="10"/>
  <c r="F9939" i="10"/>
  <c r="F9938" i="10"/>
  <c r="F9937" i="10"/>
  <c r="F9936" i="10"/>
  <c r="F9935" i="10"/>
  <c r="F9934" i="10"/>
  <c r="F9933" i="10"/>
  <c r="F9932" i="10"/>
  <c r="F9931" i="10"/>
  <c r="F9930" i="10"/>
  <c r="F9929" i="10"/>
  <c r="F9928" i="10"/>
  <c r="F9927" i="10"/>
  <c r="F9926" i="10"/>
  <c r="F9925" i="10"/>
  <c r="F9924" i="10"/>
  <c r="F9923" i="10"/>
  <c r="F9922" i="10"/>
  <c r="F9921" i="10"/>
  <c r="F9920" i="10"/>
  <c r="F9919" i="10"/>
  <c r="F9918" i="10"/>
  <c r="F9917" i="10"/>
  <c r="F9916" i="10"/>
  <c r="F9915" i="10"/>
  <c r="F9914" i="10"/>
  <c r="F9913" i="10"/>
  <c r="F9912" i="10"/>
  <c r="F9911" i="10"/>
  <c r="F9910" i="10"/>
  <c r="F9909" i="10"/>
  <c r="F9908" i="10"/>
  <c r="F9907" i="10"/>
  <c r="F9906" i="10"/>
  <c r="F9905" i="10"/>
  <c r="F9904" i="10"/>
  <c r="F9903" i="10"/>
  <c r="F9902" i="10"/>
  <c r="F9901" i="10"/>
  <c r="F9900" i="10"/>
  <c r="F9899" i="10"/>
  <c r="F9898" i="10"/>
  <c r="F9897" i="10"/>
  <c r="F9896" i="10"/>
  <c r="F9895" i="10"/>
  <c r="F9894" i="10"/>
  <c r="F9893" i="10"/>
  <c r="F9892" i="10"/>
  <c r="F9891" i="10"/>
  <c r="F9890" i="10"/>
  <c r="F9889" i="10"/>
  <c r="F9888" i="10"/>
  <c r="F9887" i="10"/>
  <c r="F9886" i="10"/>
  <c r="F9885" i="10"/>
  <c r="F9884" i="10"/>
  <c r="F9883" i="10"/>
  <c r="F9882" i="10"/>
  <c r="F9881" i="10"/>
  <c r="F9880" i="10"/>
  <c r="F9879" i="10"/>
  <c r="F9878" i="10"/>
  <c r="F9877" i="10"/>
  <c r="F9876" i="10"/>
  <c r="F9875" i="10"/>
  <c r="F9874" i="10"/>
  <c r="F9873" i="10"/>
  <c r="F9872" i="10"/>
  <c r="F9871" i="10"/>
  <c r="F9870" i="10"/>
  <c r="F9869" i="10"/>
  <c r="F9868" i="10"/>
  <c r="F9867" i="10"/>
  <c r="F9866" i="10"/>
  <c r="F9865" i="10"/>
  <c r="F9864" i="10"/>
  <c r="F9863" i="10"/>
  <c r="F9862" i="10"/>
  <c r="F9861" i="10"/>
  <c r="F9860" i="10"/>
  <c r="F9859" i="10"/>
  <c r="F9858" i="10"/>
  <c r="F9857" i="10"/>
  <c r="F9856" i="10"/>
  <c r="F9855" i="10"/>
  <c r="F9854" i="10"/>
  <c r="F9853" i="10"/>
  <c r="F9852" i="10"/>
  <c r="F9851" i="10"/>
  <c r="F9850" i="10"/>
  <c r="F9849" i="10"/>
  <c r="F9848" i="10"/>
  <c r="F9847" i="10"/>
  <c r="F9846" i="10"/>
  <c r="F9845" i="10"/>
  <c r="F9844" i="10"/>
  <c r="F9843" i="10"/>
  <c r="F9842" i="10"/>
  <c r="F9841" i="10"/>
  <c r="F9840" i="10"/>
  <c r="F9839" i="10"/>
  <c r="F9838" i="10"/>
  <c r="F9837" i="10"/>
  <c r="F9836" i="10"/>
  <c r="F9835" i="10"/>
  <c r="F9834" i="10"/>
  <c r="F9833" i="10"/>
  <c r="F9832" i="10"/>
  <c r="F9831" i="10"/>
  <c r="F9830" i="10"/>
  <c r="F9829" i="10"/>
  <c r="F9828" i="10"/>
  <c r="F9827" i="10"/>
  <c r="F9826" i="10"/>
  <c r="F9825" i="10"/>
  <c r="F9824" i="10"/>
  <c r="F9823" i="10"/>
  <c r="F9822" i="10"/>
  <c r="F9821" i="10"/>
  <c r="F9820" i="10"/>
  <c r="F9819" i="10"/>
  <c r="F9818" i="10"/>
  <c r="F9817" i="10"/>
  <c r="F9816" i="10"/>
  <c r="F9815" i="10"/>
  <c r="F9814" i="10"/>
  <c r="F9813" i="10"/>
  <c r="F9812" i="10"/>
  <c r="F9811" i="10"/>
  <c r="F9810" i="10"/>
  <c r="F9809" i="10"/>
  <c r="F9808" i="10"/>
  <c r="F9807" i="10"/>
  <c r="F9806" i="10"/>
  <c r="F9805" i="10"/>
  <c r="F9804" i="10"/>
  <c r="F9803" i="10"/>
  <c r="F9802" i="10"/>
  <c r="F9801" i="10"/>
  <c r="F9800" i="10"/>
  <c r="F9799" i="10"/>
  <c r="F9798" i="10"/>
  <c r="F9797" i="10"/>
  <c r="F9796" i="10"/>
  <c r="F9795" i="10"/>
  <c r="F9794" i="10"/>
  <c r="F9793" i="10"/>
  <c r="F9792" i="10"/>
  <c r="F9791" i="10"/>
  <c r="F9790" i="10"/>
  <c r="F9789" i="10"/>
  <c r="F9788" i="10"/>
  <c r="F9787" i="10"/>
  <c r="F9786" i="10"/>
  <c r="F9785" i="10"/>
  <c r="F9784" i="10"/>
  <c r="F9783" i="10"/>
  <c r="F9782" i="10"/>
  <c r="F9781" i="10"/>
  <c r="F9780" i="10"/>
  <c r="F9779" i="10"/>
  <c r="F9778" i="10"/>
  <c r="F9777" i="10"/>
  <c r="F9776" i="10"/>
  <c r="F9775" i="10"/>
  <c r="F9774" i="10"/>
  <c r="F9773" i="10"/>
  <c r="F9772" i="10"/>
  <c r="F9771" i="10"/>
  <c r="F9770" i="10"/>
  <c r="F9769" i="10"/>
  <c r="F9768" i="10"/>
  <c r="F9767" i="10"/>
  <c r="F9766" i="10"/>
  <c r="F9765" i="10"/>
  <c r="F9764" i="10"/>
  <c r="F9763" i="10"/>
  <c r="F9762" i="10"/>
  <c r="F9761" i="10"/>
  <c r="F9760" i="10"/>
  <c r="F9759" i="10"/>
  <c r="F9758" i="10"/>
  <c r="F9757" i="10"/>
  <c r="F9756" i="10"/>
  <c r="F9755" i="10"/>
  <c r="F9754" i="10"/>
  <c r="F9753" i="10"/>
  <c r="F9752" i="10"/>
  <c r="F9751" i="10"/>
  <c r="F9750" i="10"/>
  <c r="F9749" i="10"/>
  <c r="F9748" i="10"/>
  <c r="F9747" i="10"/>
  <c r="F9746" i="10"/>
  <c r="F9745" i="10"/>
  <c r="F9744" i="10"/>
  <c r="F9743" i="10"/>
  <c r="F9742" i="10"/>
  <c r="F9741" i="10"/>
  <c r="F9740" i="10"/>
  <c r="F9739" i="10"/>
  <c r="F9738" i="10"/>
  <c r="F9737" i="10"/>
  <c r="F9736" i="10"/>
  <c r="F9735" i="10"/>
  <c r="F9734" i="10"/>
  <c r="F9733" i="10"/>
  <c r="F9732" i="10"/>
  <c r="F9731" i="10"/>
  <c r="F9730" i="10"/>
  <c r="F9729" i="10"/>
  <c r="F9728" i="10"/>
  <c r="F9727" i="10"/>
  <c r="F9726" i="10"/>
  <c r="F9725" i="10"/>
  <c r="F9724" i="10"/>
  <c r="F9723" i="10"/>
  <c r="F9722" i="10"/>
  <c r="F9721" i="10"/>
  <c r="F9720" i="10"/>
  <c r="F9719" i="10"/>
  <c r="F9718" i="10"/>
  <c r="F9717" i="10"/>
  <c r="F9716" i="10"/>
  <c r="F9715" i="10"/>
  <c r="F9714" i="10"/>
  <c r="F9713" i="10"/>
  <c r="F9712" i="10"/>
  <c r="F9711" i="10"/>
  <c r="F9710" i="10"/>
  <c r="F9709" i="10"/>
  <c r="F9708" i="10"/>
  <c r="F9707" i="10"/>
  <c r="F9706" i="10"/>
  <c r="F9705" i="10"/>
  <c r="F9704" i="10"/>
  <c r="F9703" i="10"/>
  <c r="F9702" i="10"/>
  <c r="F9701" i="10"/>
  <c r="F9700" i="10"/>
  <c r="F9699" i="10"/>
  <c r="F9698" i="10"/>
  <c r="F9697" i="10"/>
  <c r="F9696" i="10"/>
  <c r="F9695" i="10"/>
  <c r="F9694" i="10"/>
  <c r="F9693" i="10"/>
  <c r="F9692" i="10"/>
  <c r="F9691" i="10"/>
  <c r="F9690" i="10"/>
  <c r="F9689" i="10"/>
  <c r="F9688" i="10"/>
  <c r="F9687" i="10"/>
  <c r="F9686" i="10"/>
  <c r="F9685" i="10"/>
  <c r="F9684" i="10"/>
  <c r="F9683" i="10"/>
  <c r="F9682" i="10"/>
  <c r="F9681" i="10"/>
  <c r="F9680" i="10"/>
  <c r="F9679" i="10"/>
  <c r="F9678" i="10"/>
  <c r="F9677" i="10"/>
  <c r="F9676" i="10"/>
  <c r="F9675" i="10"/>
  <c r="F9674" i="10"/>
  <c r="F9673" i="10"/>
  <c r="F9672" i="10"/>
  <c r="F9671" i="10"/>
  <c r="F9670" i="10"/>
  <c r="F9669" i="10"/>
  <c r="F9668" i="10"/>
  <c r="F9667" i="10"/>
  <c r="F9666" i="10"/>
  <c r="F9665" i="10"/>
  <c r="F9664" i="10"/>
  <c r="F9663" i="10"/>
  <c r="F9662" i="10"/>
  <c r="F9661" i="10"/>
  <c r="F9660" i="10"/>
  <c r="F9659" i="10"/>
  <c r="F9658" i="10"/>
  <c r="F9657" i="10"/>
  <c r="F9656" i="10"/>
  <c r="F9655" i="10"/>
  <c r="F9654" i="10"/>
  <c r="F9653" i="10"/>
  <c r="F9652" i="10"/>
  <c r="F9651" i="10"/>
  <c r="F9650" i="10"/>
  <c r="F9649" i="10"/>
  <c r="F9648" i="10"/>
  <c r="F9647" i="10"/>
  <c r="F9646" i="10"/>
  <c r="F9645" i="10"/>
  <c r="F9644" i="10"/>
  <c r="F9643" i="10"/>
  <c r="F9642" i="10"/>
  <c r="F9641" i="10"/>
  <c r="F9640" i="10"/>
  <c r="F9639" i="10"/>
  <c r="F9638" i="10"/>
  <c r="F9637" i="10"/>
  <c r="F9636" i="10"/>
  <c r="F9635" i="10"/>
  <c r="F9634" i="10"/>
  <c r="F9633" i="10"/>
  <c r="F9632" i="10"/>
  <c r="F9631" i="10"/>
  <c r="F9630" i="10"/>
  <c r="F9629" i="10"/>
  <c r="F9628" i="10"/>
  <c r="F9627" i="10"/>
  <c r="F9626" i="10"/>
  <c r="F9625" i="10"/>
  <c r="F9624" i="10"/>
  <c r="F9623" i="10"/>
  <c r="F9622" i="10"/>
  <c r="F9621" i="10"/>
  <c r="F9620" i="10"/>
  <c r="F9619" i="10"/>
  <c r="F9618" i="10"/>
  <c r="F9617" i="10"/>
  <c r="F9616" i="10"/>
  <c r="F9615" i="10"/>
  <c r="F9614" i="10"/>
  <c r="F9613" i="10"/>
  <c r="F9612" i="10"/>
  <c r="F9611" i="10"/>
  <c r="F9610" i="10"/>
  <c r="F9609" i="10"/>
  <c r="F9608" i="10"/>
  <c r="F9607" i="10"/>
  <c r="F9606" i="10"/>
  <c r="F9605" i="10"/>
  <c r="F9604" i="10"/>
  <c r="F9603" i="10"/>
  <c r="F9602" i="10"/>
  <c r="F9601" i="10"/>
  <c r="F9600" i="10"/>
  <c r="F9599" i="10"/>
  <c r="F9598" i="10"/>
  <c r="F9597" i="10"/>
  <c r="F9596" i="10"/>
  <c r="F9595" i="10"/>
  <c r="F9594" i="10"/>
  <c r="F9593" i="10"/>
  <c r="F9592" i="10"/>
  <c r="F9591" i="10"/>
  <c r="F9590" i="10"/>
  <c r="F9589" i="10"/>
  <c r="F9588" i="10"/>
  <c r="F9587" i="10"/>
  <c r="F9586" i="10"/>
  <c r="F9585" i="10"/>
  <c r="F9584" i="10"/>
  <c r="F9583" i="10"/>
  <c r="F9582" i="10"/>
  <c r="F9581" i="10"/>
  <c r="F9580" i="10"/>
  <c r="F9579" i="10"/>
  <c r="F9578" i="10"/>
  <c r="F9577" i="10"/>
  <c r="F9576" i="10"/>
  <c r="F9575" i="10"/>
  <c r="F9574" i="10"/>
  <c r="F9573" i="10"/>
  <c r="F9572" i="10"/>
  <c r="F9571" i="10"/>
  <c r="F9570" i="10"/>
  <c r="F9569" i="10"/>
  <c r="F9568" i="10"/>
  <c r="F9567" i="10"/>
  <c r="F9566" i="10"/>
  <c r="F9565" i="10"/>
  <c r="F9564" i="10"/>
  <c r="F9563" i="10"/>
  <c r="F9562" i="10"/>
  <c r="F9561" i="10"/>
  <c r="F9560" i="10"/>
  <c r="F9559" i="10"/>
  <c r="F9558" i="10"/>
  <c r="F9557" i="10"/>
  <c r="F9556" i="10"/>
  <c r="F9555" i="10"/>
  <c r="F9554" i="10"/>
  <c r="F9553" i="10"/>
  <c r="F9552" i="10"/>
  <c r="F9551" i="10"/>
  <c r="F9550" i="10"/>
  <c r="F9549" i="10"/>
  <c r="F9548" i="10"/>
  <c r="F9547" i="10"/>
  <c r="F9546" i="10"/>
  <c r="F9545" i="10"/>
  <c r="F9544" i="10"/>
  <c r="F9543" i="10"/>
  <c r="F9542" i="10"/>
  <c r="F9541" i="10"/>
  <c r="F9540" i="10"/>
  <c r="F9539" i="10"/>
  <c r="F9538" i="10"/>
  <c r="F9537" i="10"/>
  <c r="F9536" i="10"/>
  <c r="F9535" i="10"/>
  <c r="F9534" i="10"/>
  <c r="F9533" i="10"/>
  <c r="F9532" i="10"/>
  <c r="F9531" i="10"/>
  <c r="F9530" i="10"/>
  <c r="F9529" i="10"/>
  <c r="F9528" i="10"/>
  <c r="F9527" i="10"/>
  <c r="F9526" i="10"/>
  <c r="F9525" i="10"/>
  <c r="F9524" i="10"/>
  <c r="F9523" i="10"/>
  <c r="F9522" i="10"/>
  <c r="F9521" i="10"/>
  <c r="F9520" i="10"/>
  <c r="F9519" i="10"/>
  <c r="F9518" i="10"/>
  <c r="F9517" i="10"/>
  <c r="F9516" i="10"/>
  <c r="F9515" i="10"/>
  <c r="F9514" i="10"/>
  <c r="F9513" i="10"/>
  <c r="F9512" i="10"/>
  <c r="F9511" i="10"/>
  <c r="F9510" i="10"/>
  <c r="F9509" i="10"/>
  <c r="F9508" i="10"/>
  <c r="F9507" i="10"/>
  <c r="F9506" i="10"/>
  <c r="F9505" i="10"/>
  <c r="F9504" i="10"/>
  <c r="F9503" i="10"/>
  <c r="F9502" i="10"/>
  <c r="F9501" i="10"/>
  <c r="F9500" i="10"/>
  <c r="F9499" i="10"/>
  <c r="F9498" i="10"/>
  <c r="F9497" i="10"/>
  <c r="F9496" i="10"/>
  <c r="F9495" i="10"/>
  <c r="F9494" i="10"/>
  <c r="F9493" i="10"/>
  <c r="F9492" i="10"/>
  <c r="F9491" i="10"/>
  <c r="F9490" i="10"/>
  <c r="F9489" i="10"/>
  <c r="F9488" i="10"/>
  <c r="F9487" i="10"/>
  <c r="F9486" i="10"/>
  <c r="F9485" i="10"/>
  <c r="F9484" i="10"/>
  <c r="F9483" i="10"/>
  <c r="F9482" i="10"/>
  <c r="F9481" i="10"/>
  <c r="F9480" i="10"/>
  <c r="F9479" i="10"/>
  <c r="F9478" i="10"/>
  <c r="F9477" i="10"/>
  <c r="F9476" i="10"/>
  <c r="F9475" i="10"/>
  <c r="F9474" i="10"/>
  <c r="F9473" i="10"/>
  <c r="F9472" i="10"/>
  <c r="F9471" i="10"/>
  <c r="F9470" i="10"/>
  <c r="F9469" i="10"/>
  <c r="F9468" i="10"/>
  <c r="F9467" i="10"/>
  <c r="F9466" i="10"/>
  <c r="F9465" i="10"/>
  <c r="F9464" i="10"/>
  <c r="F9463" i="10"/>
  <c r="F9462" i="10"/>
  <c r="F9461" i="10"/>
  <c r="F9460" i="10"/>
  <c r="F9459" i="10"/>
  <c r="F9458" i="10"/>
  <c r="F9457" i="10"/>
  <c r="F9456" i="10"/>
  <c r="F9455" i="10"/>
  <c r="F9454" i="10"/>
  <c r="F9453" i="10"/>
  <c r="F9452" i="10"/>
  <c r="F9451" i="10"/>
  <c r="F9450" i="10"/>
  <c r="F9449" i="10"/>
  <c r="F9448" i="10"/>
  <c r="F9447" i="10"/>
  <c r="F9446" i="10"/>
  <c r="F9445" i="10"/>
  <c r="F9444" i="10"/>
  <c r="F9443" i="10"/>
  <c r="F9442" i="10"/>
  <c r="F9441" i="10"/>
  <c r="F9440" i="10"/>
  <c r="F9439" i="10"/>
  <c r="F9438" i="10"/>
  <c r="F9437" i="10"/>
  <c r="F9436" i="10"/>
  <c r="F9435" i="10"/>
  <c r="F9434" i="10"/>
  <c r="F9433" i="10"/>
  <c r="F9432" i="10"/>
  <c r="F9431" i="10"/>
  <c r="F9430" i="10"/>
  <c r="F9429" i="10"/>
  <c r="F9428" i="10"/>
  <c r="F9427" i="10"/>
  <c r="F9426" i="10"/>
  <c r="F9425" i="10"/>
  <c r="F9424" i="10"/>
  <c r="F9423" i="10"/>
  <c r="F9422" i="10"/>
  <c r="F9421" i="10"/>
  <c r="F9420" i="10"/>
  <c r="F9419" i="10"/>
  <c r="F9418" i="10"/>
  <c r="F9417" i="10"/>
  <c r="F9416" i="10"/>
  <c r="F9415" i="10"/>
  <c r="F9414" i="10"/>
  <c r="F9413" i="10"/>
  <c r="F9412" i="10"/>
  <c r="F9411" i="10"/>
  <c r="F9410" i="10"/>
  <c r="F9409" i="10"/>
  <c r="F9408" i="10"/>
  <c r="F9407" i="10"/>
  <c r="F9406" i="10"/>
  <c r="F9405" i="10"/>
  <c r="F9404" i="10"/>
  <c r="F9403" i="10"/>
  <c r="F9402" i="10"/>
  <c r="F9401" i="10"/>
  <c r="F9400" i="10"/>
  <c r="F9399" i="10"/>
  <c r="F9398" i="10"/>
  <c r="F9397" i="10"/>
  <c r="F9396" i="10"/>
  <c r="F9395" i="10"/>
  <c r="F9394" i="10"/>
  <c r="F9393" i="10"/>
  <c r="F9392" i="10"/>
  <c r="F9391" i="10"/>
  <c r="F9390" i="10"/>
  <c r="F9389" i="10"/>
  <c r="F9388" i="10"/>
  <c r="F9387" i="10"/>
  <c r="F9386" i="10"/>
  <c r="F9385" i="10"/>
  <c r="F9384" i="10"/>
  <c r="F9383" i="10"/>
  <c r="F9382" i="10"/>
  <c r="F9381" i="10"/>
  <c r="F9380" i="10"/>
  <c r="F9379" i="10"/>
  <c r="F9378" i="10"/>
  <c r="F9377" i="10"/>
  <c r="F9376" i="10"/>
  <c r="F9375" i="10"/>
  <c r="F9374" i="10"/>
  <c r="F9373" i="10"/>
  <c r="F9372" i="10"/>
  <c r="F9371" i="10"/>
  <c r="F9370" i="10"/>
  <c r="F9369" i="10"/>
  <c r="F9368" i="10"/>
  <c r="F9367" i="10"/>
  <c r="F9366" i="10"/>
  <c r="F9365" i="10"/>
  <c r="F9364" i="10"/>
  <c r="F9363" i="10"/>
  <c r="F9362" i="10"/>
  <c r="F9361" i="10"/>
  <c r="F9360" i="10"/>
  <c r="F9359" i="10"/>
  <c r="F9358" i="10"/>
  <c r="F9357" i="10"/>
  <c r="F9356" i="10"/>
  <c r="F9355" i="10"/>
  <c r="F9354" i="10"/>
  <c r="F9353" i="10"/>
  <c r="F9352" i="10"/>
  <c r="F9351" i="10"/>
  <c r="F9350" i="10"/>
  <c r="F9349" i="10"/>
  <c r="F9348" i="10"/>
  <c r="F9347" i="10"/>
  <c r="F9346" i="10"/>
  <c r="F9345" i="10"/>
  <c r="F9344" i="10"/>
  <c r="F9343" i="10"/>
  <c r="F9342" i="10"/>
  <c r="F9341" i="10"/>
  <c r="F9340" i="10"/>
  <c r="F9339" i="10"/>
  <c r="F9338" i="10"/>
  <c r="F9337" i="10"/>
  <c r="F9336" i="10"/>
  <c r="F9335" i="10"/>
  <c r="F9334" i="10"/>
  <c r="F9333" i="10"/>
  <c r="F9332" i="10"/>
  <c r="F9331" i="10"/>
  <c r="F9330" i="10"/>
  <c r="F9329" i="10"/>
  <c r="F9328" i="10"/>
  <c r="F9327" i="10"/>
  <c r="F9326" i="10"/>
  <c r="F9325" i="10"/>
  <c r="F9324" i="10"/>
  <c r="F9323" i="10"/>
  <c r="F9322" i="10"/>
  <c r="F9321" i="10"/>
  <c r="F9320" i="10"/>
  <c r="F9319" i="10"/>
  <c r="F9318" i="10"/>
  <c r="F9317" i="10"/>
  <c r="F9316" i="10"/>
  <c r="F9315" i="10"/>
  <c r="F9314" i="10"/>
  <c r="F9313" i="10"/>
  <c r="F9312" i="10"/>
  <c r="F9311" i="10"/>
  <c r="F9310" i="10"/>
  <c r="F9309" i="10"/>
  <c r="F9308" i="10"/>
  <c r="F9307" i="10"/>
  <c r="F9306" i="10"/>
  <c r="F9305" i="10"/>
  <c r="F9304" i="10"/>
  <c r="F9303" i="10"/>
  <c r="F9302" i="10"/>
  <c r="F9301" i="10"/>
  <c r="F9300" i="10"/>
  <c r="F9299" i="10"/>
  <c r="F9298" i="10"/>
  <c r="F9297" i="10"/>
  <c r="F9296" i="10"/>
  <c r="F9295" i="10"/>
  <c r="F9294" i="10"/>
  <c r="F9293" i="10"/>
  <c r="F9292" i="10"/>
  <c r="F9291" i="10"/>
  <c r="F9290" i="10"/>
  <c r="F9289" i="10"/>
  <c r="F9288" i="10"/>
  <c r="F9287" i="10"/>
  <c r="F9286" i="10"/>
  <c r="F9285" i="10"/>
  <c r="F9284" i="10"/>
  <c r="F9283" i="10"/>
  <c r="F9282" i="10"/>
  <c r="F9281" i="10"/>
  <c r="F9280" i="10"/>
  <c r="F9279" i="10"/>
  <c r="F9278" i="10"/>
  <c r="F9277" i="10"/>
  <c r="F9276" i="10"/>
  <c r="F9275" i="10"/>
  <c r="F9274" i="10"/>
  <c r="F9273" i="10"/>
  <c r="F9272" i="10"/>
  <c r="F9271" i="10"/>
  <c r="F9270" i="10"/>
  <c r="F9269" i="10"/>
  <c r="F9268" i="10"/>
  <c r="F9267" i="10"/>
  <c r="F9266" i="10"/>
  <c r="F9265" i="10"/>
  <c r="F9264" i="10"/>
  <c r="F9263" i="10"/>
  <c r="F9262" i="10"/>
  <c r="F9261" i="10"/>
  <c r="F9260" i="10"/>
  <c r="F9259" i="10"/>
  <c r="F9258" i="10"/>
  <c r="F9257" i="10"/>
  <c r="F9256" i="10"/>
  <c r="F9255" i="10"/>
  <c r="F9254" i="10"/>
  <c r="F9253" i="10"/>
  <c r="F9252" i="10"/>
  <c r="F9251" i="10"/>
  <c r="F9250" i="10"/>
  <c r="F9249" i="10"/>
  <c r="F9248" i="10"/>
  <c r="F9247" i="10"/>
  <c r="F9246" i="10"/>
  <c r="F9245" i="10"/>
  <c r="F9244" i="10"/>
  <c r="F9243" i="10"/>
  <c r="F9242" i="10"/>
  <c r="F9241" i="10"/>
  <c r="F9240" i="10"/>
  <c r="F9239" i="10"/>
  <c r="F9238" i="10"/>
  <c r="F9237" i="10"/>
  <c r="F9236" i="10"/>
  <c r="F9235" i="10"/>
  <c r="F9234" i="10"/>
  <c r="F9233" i="10"/>
  <c r="F9232" i="10"/>
  <c r="F9231" i="10"/>
  <c r="F9230" i="10"/>
  <c r="F9229" i="10"/>
  <c r="F9228" i="10"/>
  <c r="F9227" i="10"/>
  <c r="F9226" i="10"/>
  <c r="F9225" i="10"/>
  <c r="F9224" i="10"/>
  <c r="F9223" i="10"/>
  <c r="F9222" i="10"/>
  <c r="F9221" i="10"/>
  <c r="F9220" i="10"/>
  <c r="F9219" i="10"/>
  <c r="F9218" i="10"/>
  <c r="F9217" i="10"/>
  <c r="F9216" i="10"/>
  <c r="F9215" i="10"/>
  <c r="F9214" i="10"/>
  <c r="F9213" i="10"/>
  <c r="F9212" i="10"/>
  <c r="F9211" i="10"/>
  <c r="F9210" i="10"/>
  <c r="F9209" i="10"/>
  <c r="F9208" i="10"/>
  <c r="F9207" i="10"/>
  <c r="F9206" i="10"/>
  <c r="F9205" i="10"/>
  <c r="F9204" i="10"/>
  <c r="F9203" i="10"/>
  <c r="F9202" i="10"/>
  <c r="F9201" i="10"/>
  <c r="F9200" i="10"/>
  <c r="F9199" i="10"/>
  <c r="F9198" i="10"/>
  <c r="F9197" i="10"/>
  <c r="F9196" i="10"/>
  <c r="F9195" i="10"/>
  <c r="F9194" i="10"/>
  <c r="F9193" i="10"/>
  <c r="F9192" i="10"/>
  <c r="F9191" i="10"/>
  <c r="F9190" i="10"/>
  <c r="F9189" i="10"/>
  <c r="F9188" i="10"/>
  <c r="F9187" i="10"/>
  <c r="F9186" i="10"/>
  <c r="F9185" i="10"/>
  <c r="F9184" i="10"/>
  <c r="F9183" i="10"/>
  <c r="F9182" i="10"/>
  <c r="F9181" i="10"/>
  <c r="F9180" i="10"/>
  <c r="F9179" i="10"/>
  <c r="F9178" i="10"/>
  <c r="F9177" i="10"/>
  <c r="F9176" i="10"/>
  <c r="F9175" i="10"/>
  <c r="F9174" i="10"/>
  <c r="F9173" i="10"/>
  <c r="F9172" i="10"/>
  <c r="F9171" i="10"/>
  <c r="F9170" i="10"/>
  <c r="F9169" i="10"/>
  <c r="F9168" i="10"/>
  <c r="F9167" i="10"/>
  <c r="F9166" i="10"/>
  <c r="F9165" i="10"/>
  <c r="F9164" i="10"/>
  <c r="F9163" i="10"/>
  <c r="F9162" i="10"/>
  <c r="F9161" i="10"/>
  <c r="F9160" i="10"/>
  <c r="F9159" i="10"/>
  <c r="F9158" i="10"/>
  <c r="F9157" i="10"/>
  <c r="F9156" i="10"/>
  <c r="F9155" i="10"/>
  <c r="F9154" i="10"/>
  <c r="F9153" i="10"/>
  <c r="F9152" i="10"/>
  <c r="F9151" i="10"/>
  <c r="F9150" i="10"/>
  <c r="F9149" i="10"/>
  <c r="F9148" i="10"/>
  <c r="F9147" i="10"/>
  <c r="F9146" i="10"/>
  <c r="F9145" i="10"/>
  <c r="F9144" i="10"/>
  <c r="F9143" i="10"/>
  <c r="F9142" i="10"/>
  <c r="F9141" i="10"/>
  <c r="F9140" i="10"/>
  <c r="F9139" i="10"/>
  <c r="F9138" i="10"/>
  <c r="F9137" i="10"/>
  <c r="F9136" i="10"/>
  <c r="F9135" i="10"/>
  <c r="F9134" i="10"/>
  <c r="F9133" i="10"/>
  <c r="F9132" i="10"/>
  <c r="F9131" i="10"/>
  <c r="F9130" i="10"/>
  <c r="F9129" i="10"/>
  <c r="F9128" i="10"/>
  <c r="F9127" i="10"/>
  <c r="F9126" i="10"/>
  <c r="F9125" i="10"/>
  <c r="F9124" i="10"/>
  <c r="F9123" i="10"/>
  <c r="F9122" i="10"/>
  <c r="F9121" i="10"/>
  <c r="F9120" i="10"/>
  <c r="F9119" i="10"/>
  <c r="F9118" i="10"/>
  <c r="F9117" i="10"/>
  <c r="F9116" i="10"/>
  <c r="F9115" i="10"/>
  <c r="F9114" i="10"/>
  <c r="F9113" i="10"/>
  <c r="F9112" i="10"/>
  <c r="F9111" i="10"/>
  <c r="F9110" i="10"/>
  <c r="F9109" i="10"/>
  <c r="F9108" i="10"/>
  <c r="F9107" i="10"/>
  <c r="F9106" i="10"/>
  <c r="F9105" i="10"/>
  <c r="F9104" i="10"/>
  <c r="F9103" i="10"/>
  <c r="F9102" i="10"/>
  <c r="F9101" i="10"/>
  <c r="F9100" i="10"/>
  <c r="F9099" i="10"/>
  <c r="F9098" i="10"/>
  <c r="F9097" i="10"/>
  <c r="F9096" i="10"/>
  <c r="F9095" i="10"/>
  <c r="F9094" i="10"/>
  <c r="F9093" i="10"/>
  <c r="F9092" i="10"/>
  <c r="F9091" i="10"/>
  <c r="F9090" i="10"/>
  <c r="F9089" i="10"/>
  <c r="F9088" i="10"/>
  <c r="F9087" i="10"/>
  <c r="F9086" i="10"/>
  <c r="F9085" i="10"/>
  <c r="F9084" i="10"/>
  <c r="F9083" i="10"/>
  <c r="F9082" i="10"/>
  <c r="F9081" i="10"/>
  <c r="F9080" i="10"/>
  <c r="F9079" i="10"/>
  <c r="F9078" i="10"/>
  <c r="F9077" i="10"/>
  <c r="F9076" i="10"/>
  <c r="F9075" i="10"/>
  <c r="F9074" i="10"/>
  <c r="F9073" i="10"/>
  <c r="F9072" i="10"/>
  <c r="F9071" i="10"/>
  <c r="F9070" i="10"/>
  <c r="F9069" i="10"/>
  <c r="F9068" i="10"/>
  <c r="F9067" i="10"/>
  <c r="F9066" i="10"/>
  <c r="F9065" i="10"/>
  <c r="F9064" i="10"/>
  <c r="F9063" i="10"/>
  <c r="F9062" i="10"/>
  <c r="F9061" i="10"/>
  <c r="F9060" i="10"/>
  <c r="F9059" i="10"/>
  <c r="F9058" i="10"/>
  <c r="F9057" i="10"/>
  <c r="F9056" i="10"/>
  <c r="F9055" i="10"/>
  <c r="F9054" i="10"/>
  <c r="F9053" i="10"/>
  <c r="F9052" i="10"/>
  <c r="F9051" i="10"/>
  <c r="F9050" i="10"/>
  <c r="F9049" i="10"/>
  <c r="F9048" i="10"/>
  <c r="F9047" i="10"/>
  <c r="F9046" i="10"/>
  <c r="F9045" i="10"/>
  <c r="F9044" i="10"/>
  <c r="F9043" i="10"/>
  <c r="F9042" i="10"/>
  <c r="F9041" i="10"/>
  <c r="F9040" i="10"/>
  <c r="F9039" i="10"/>
  <c r="F9038" i="10"/>
  <c r="F9037" i="10"/>
  <c r="F9036" i="10"/>
  <c r="F9035" i="10"/>
  <c r="F9034" i="10"/>
  <c r="F9033" i="10"/>
  <c r="F9032" i="10"/>
  <c r="F9031" i="10"/>
  <c r="F9030" i="10"/>
  <c r="F9029" i="10"/>
  <c r="F9028" i="10"/>
  <c r="F9027" i="10"/>
  <c r="F9026" i="10"/>
  <c r="F9025" i="10"/>
  <c r="F9024" i="10"/>
  <c r="F9023" i="10"/>
  <c r="F9022" i="10"/>
  <c r="F9021" i="10"/>
  <c r="F9020" i="10"/>
  <c r="F9019" i="10"/>
  <c r="F9018" i="10"/>
  <c r="F9017" i="10"/>
  <c r="F9016" i="10"/>
  <c r="F9015" i="10"/>
  <c r="F9014" i="10"/>
  <c r="F9013" i="10"/>
  <c r="F9012" i="10"/>
  <c r="F9011" i="10"/>
  <c r="F9010" i="10"/>
  <c r="F9009" i="10"/>
  <c r="F9008" i="10"/>
  <c r="F9007" i="10"/>
  <c r="F9006" i="10"/>
  <c r="F9005" i="10"/>
  <c r="F9004" i="10"/>
  <c r="F9003" i="10"/>
  <c r="F9002" i="10"/>
  <c r="F9001" i="10"/>
  <c r="F9000" i="10"/>
  <c r="F8999" i="10"/>
  <c r="F8998" i="10"/>
  <c r="F8997" i="10"/>
  <c r="F8996" i="10"/>
  <c r="F8995" i="10"/>
  <c r="F8994" i="10"/>
  <c r="F8993" i="10"/>
  <c r="F8992" i="10"/>
  <c r="F8991" i="10"/>
  <c r="F8990" i="10"/>
  <c r="F8989" i="10"/>
  <c r="F8988" i="10"/>
  <c r="F8987" i="10"/>
  <c r="F8986" i="10"/>
  <c r="F8985" i="10"/>
  <c r="F8984" i="10"/>
  <c r="F8983" i="10"/>
  <c r="F8982" i="10"/>
  <c r="F8981" i="10"/>
  <c r="F8980" i="10"/>
  <c r="F8979" i="10"/>
  <c r="F8978" i="10"/>
  <c r="F8977" i="10"/>
  <c r="F8976" i="10"/>
  <c r="F8975" i="10"/>
  <c r="F8974" i="10"/>
  <c r="F8973" i="10"/>
  <c r="F8972" i="10"/>
  <c r="F8971" i="10"/>
  <c r="F8970" i="10"/>
  <c r="F8969" i="10"/>
  <c r="F8968" i="10"/>
  <c r="F8967" i="10"/>
  <c r="F8966" i="10"/>
  <c r="F8965" i="10"/>
  <c r="F8964" i="10"/>
  <c r="F8963" i="10"/>
  <c r="F8962" i="10"/>
  <c r="F8961" i="10"/>
  <c r="F8960" i="10"/>
  <c r="F8959" i="10"/>
  <c r="F8958" i="10"/>
  <c r="F8957" i="10"/>
  <c r="F8956" i="10"/>
  <c r="F8955" i="10"/>
  <c r="F8954" i="10"/>
  <c r="F8953" i="10"/>
  <c r="F8952" i="10"/>
  <c r="F8951" i="10"/>
  <c r="F8950" i="10"/>
  <c r="F8949" i="10"/>
  <c r="F8948" i="10"/>
  <c r="F8947" i="10"/>
  <c r="F8946" i="10"/>
  <c r="F8945" i="10"/>
  <c r="F8944" i="10"/>
  <c r="F8943" i="10"/>
  <c r="F8942" i="10"/>
  <c r="F8941" i="10"/>
  <c r="F8940" i="10"/>
  <c r="F8939" i="10"/>
  <c r="F8938" i="10"/>
  <c r="F8937" i="10"/>
  <c r="F8936" i="10"/>
  <c r="F8935" i="10"/>
  <c r="F8934" i="10"/>
  <c r="F8933" i="10"/>
  <c r="F8932" i="10"/>
  <c r="F8931" i="10"/>
  <c r="F8930" i="10"/>
  <c r="F8929" i="10"/>
  <c r="F8928" i="10"/>
  <c r="F8927" i="10"/>
  <c r="F8926" i="10"/>
  <c r="F8925" i="10"/>
  <c r="F8924" i="10"/>
  <c r="F8923" i="10"/>
  <c r="F8922" i="10"/>
  <c r="F8921" i="10"/>
  <c r="F8920" i="10"/>
  <c r="F8919" i="10"/>
  <c r="F8918" i="10"/>
  <c r="F8917" i="10"/>
  <c r="F8916" i="10"/>
  <c r="F8915" i="10"/>
  <c r="F8914" i="10"/>
  <c r="F8913" i="10"/>
  <c r="F8912" i="10"/>
  <c r="F8911" i="10"/>
  <c r="F8910" i="10"/>
  <c r="F8909" i="10"/>
  <c r="F8908" i="10"/>
  <c r="F8907" i="10"/>
  <c r="F8906" i="10"/>
  <c r="F8905" i="10"/>
  <c r="F8904" i="10"/>
  <c r="F8903" i="10"/>
  <c r="F8902" i="10"/>
  <c r="F8901" i="10"/>
  <c r="F8900" i="10"/>
  <c r="F8899" i="10"/>
  <c r="F8898" i="10"/>
  <c r="F8897" i="10"/>
  <c r="F8896" i="10"/>
  <c r="F8895" i="10"/>
  <c r="F8894" i="10"/>
  <c r="F8893" i="10"/>
  <c r="F8892" i="10"/>
  <c r="F8891" i="10"/>
  <c r="F8890" i="10"/>
  <c r="F8889" i="10"/>
  <c r="F8888" i="10"/>
  <c r="F8887" i="10"/>
  <c r="F8886" i="10"/>
  <c r="F8885" i="10"/>
  <c r="F8884" i="10"/>
  <c r="F8883" i="10"/>
  <c r="F8882" i="10"/>
  <c r="F8881" i="10"/>
  <c r="F8880" i="10"/>
  <c r="F8879" i="10"/>
  <c r="F8878" i="10"/>
  <c r="F8877" i="10"/>
  <c r="F8876" i="10"/>
  <c r="F8875" i="10"/>
  <c r="F8874" i="10"/>
  <c r="F8873" i="10"/>
  <c r="F8872" i="10"/>
  <c r="F8871" i="10"/>
  <c r="F8870" i="10"/>
  <c r="F8869" i="10"/>
  <c r="F8868" i="10"/>
  <c r="F8867" i="10"/>
  <c r="F8866" i="10"/>
  <c r="F8865" i="10"/>
  <c r="F8864" i="10"/>
  <c r="F8863" i="10"/>
  <c r="F8862" i="10"/>
  <c r="F8861" i="10"/>
  <c r="F8860" i="10"/>
  <c r="F8859" i="10"/>
  <c r="F8858" i="10"/>
  <c r="F8857" i="10"/>
  <c r="F8856" i="10"/>
  <c r="F8855" i="10"/>
  <c r="F8854" i="10"/>
  <c r="F8853" i="10"/>
  <c r="F8852" i="10"/>
  <c r="F8851" i="10"/>
  <c r="F8850" i="10"/>
  <c r="F8849" i="10"/>
  <c r="F8848" i="10"/>
  <c r="F8847" i="10"/>
  <c r="F8846" i="10"/>
  <c r="F8845" i="10"/>
  <c r="F8844" i="10"/>
  <c r="F8843" i="10"/>
  <c r="F8842" i="10"/>
  <c r="F8841" i="10"/>
  <c r="F8840" i="10"/>
  <c r="F8839" i="10"/>
  <c r="F8838" i="10"/>
  <c r="F8837" i="10"/>
  <c r="F8836" i="10"/>
  <c r="F8835" i="10"/>
  <c r="F8834" i="10"/>
  <c r="F8833" i="10"/>
  <c r="F8832" i="10"/>
  <c r="F8831" i="10"/>
  <c r="F8830" i="10"/>
  <c r="F8829" i="10"/>
  <c r="F8828" i="10"/>
  <c r="F8827" i="10"/>
  <c r="F8826" i="10"/>
  <c r="F8825" i="10"/>
  <c r="F8824" i="10"/>
  <c r="F8823" i="10"/>
  <c r="F8822" i="10"/>
  <c r="F8821" i="10"/>
  <c r="F8820" i="10"/>
  <c r="F8819" i="10"/>
  <c r="F8818" i="10"/>
  <c r="F8817" i="10"/>
  <c r="F8816" i="10"/>
  <c r="F8815" i="10"/>
  <c r="F8814" i="10"/>
  <c r="F8813" i="10"/>
  <c r="F8812" i="10"/>
  <c r="F8811" i="10"/>
  <c r="F8810" i="10"/>
  <c r="F8809" i="10"/>
  <c r="F8808" i="10"/>
  <c r="F8807" i="10"/>
  <c r="F8806" i="10"/>
  <c r="F8805" i="10"/>
  <c r="F8804" i="10"/>
  <c r="F8803" i="10"/>
  <c r="F8802" i="10"/>
  <c r="F8801" i="10"/>
  <c r="F8800" i="10"/>
  <c r="F8799" i="10"/>
  <c r="F8798" i="10"/>
  <c r="F8797" i="10"/>
  <c r="F8796" i="10"/>
  <c r="F8795" i="10"/>
  <c r="F8794" i="10"/>
  <c r="F8793" i="10"/>
  <c r="F8792" i="10"/>
  <c r="F8791" i="10"/>
  <c r="F8790" i="10"/>
  <c r="F8789" i="10"/>
  <c r="F8788" i="10"/>
  <c r="F8787" i="10"/>
  <c r="F8786" i="10"/>
  <c r="F8785" i="10"/>
  <c r="F8784" i="10"/>
  <c r="F8783" i="10"/>
  <c r="F8782" i="10"/>
  <c r="F8781" i="10"/>
  <c r="F8780" i="10"/>
  <c r="F8779" i="10"/>
  <c r="F8778" i="10"/>
  <c r="F8777" i="10"/>
  <c r="F8776" i="10"/>
  <c r="F8775" i="10"/>
  <c r="F8774" i="10"/>
  <c r="F8773" i="10"/>
  <c r="F8772" i="10"/>
  <c r="F8771" i="10"/>
  <c r="F8770" i="10"/>
  <c r="F8769" i="10"/>
  <c r="F8768" i="10"/>
  <c r="F8767" i="10"/>
  <c r="F8766" i="10"/>
  <c r="F8765" i="10"/>
  <c r="F8764" i="10"/>
  <c r="F8763" i="10"/>
  <c r="F8762" i="10"/>
  <c r="F8761" i="10"/>
  <c r="F8760" i="10"/>
  <c r="F8759" i="10"/>
  <c r="F8758" i="10"/>
  <c r="F8757" i="10"/>
  <c r="F8756" i="10"/>
  <c r="F8755" i="10"/>
  <c r="F8754" i="10"/>
  <c r="F8753" i="10"/>
  <c r="F8752" i="10"/>
  <c r="F8751" i="10"/>
  <c r="F8750" i="10"/>
  <c r="F8749" i="10"/>
  <c r="F8748" i="10"/>
  <c r="F8747" i="10"/>
  <c r="F8746" i="10"/>
  <c r="F8745" i="10"/>
  <c r="F8744" i="10"/>
  <c r="F8743" i="10"/>
  <c r="F8742" i="10"/>
  <c r="F8741" i="10"/>
  <c r="F8740" i="10"/>
  <c r="F8739" i="10"/>
  <c r="F8738" i="10"/>
  <c r="F8737" i="10"/>
  <c r="F8736" i="10"/>
  <c r="F8735" i="10"/>
  <c r="F8734" i="10"/>
  <c r="F8733" i="10"/>
  <c r="F8732" i="10"/>
  <c r="F8731" i="10"/>
  <c r="F8730" i="10"/>
  <c r="F8729" i="10"/>
  <c r="F8728" i="10"/>
  <c r="F8727" i="10"/>
  <c r="F8726" i="10"/>
  <c r="F8725" i="10"/>
  <c r="F8724" i="10"/>
  <c r="F8723" i="10"/>
  <c r="F8722" i="10"/>
  <c r="F8721" i="10"/>
  <c r="F8720" i="10"/>
  <c r="F8719" i="10"/>
  <c r="F8718" i="10"/>
  <c r="F8717" i="10"/>
  <c r="F8716" i="10"/>
  <c r="F8715" i="10"/>
  <c r="F8714" i="10"/>
  <c r="F8713" i="10"/>
  <c r="F8712" i="10"/>
  <c r="F8711" i="10"/>
  <c r="F8710" i="10"/>
  <c r="F8709" i="10"/>
  <c r="F8708" i="10"/>
  <c r="F8707" i="10"/>
  <c r="F8706" i="10"/>
  <c r="F8705" i="10"/>
  <c r="F8704" i="10"/>
  <c r="F8703" i="10"/>
  <c r="F8702" i="10"/>
  <c r="F8701" i="10"/>
  <c r="F8700" i="10"/>
  <c r="F8699" i="10"/>
  <c r="F8698" i="10"/>
  <c r="F8697" i="10"/>
  <c r="F8696" i="10"/>
  <c r="F8695" i="10"/>
  <c r="F8694" i="10"/>
  <c r="F8693" i="10"/>
  <c r="F8692" i="10"/>
  <c r="F8691" i="10"/>
  <c r="F8690" i="10"/>
  <c r="F8689" i="10"/>
  <c r="F8688" i="10"/>
  <c r="F8687" i="10"/>
  <c r="F8686" i="10"/>
  <c r="F8685" i="10"/>
  <c r="F8684" i="10"/>
  <c r="F8683" i="10"/>
  <c r="F8682" i="10"/>
  <c r="F8681" i="10"/>
  <c r="F8680" i="10"/>
  <c r="F8679" i="10"/>
  <c r="F8678" i="10"/>
  <c r="F8677" i="10"/>
  <c r="F8676" i="10"/>
  <c r="F8675" i="10"/>
  <c r="F8674" i="10"/>
  <c r="F8673" i="10"/>
  <c r="F8672" i="10"/>
  <c r="F8671" i="10"/>
  <c r="F8670" i="10"/>
  <c r="F8669" i="10"/>
  <c r="F8668" i="10"/>
  <c r="F8667" i="10"/>
  <c r="F8666" i="10"/>
  <c r="F8665" i="10"/>
  <c r="F8664" i="10"/>
  <c r="F8663" i="10"/>
  <c r="F8662" i="10"/>
  <c r="F8661" i="10"/>
  <c r="F8660" i="10"/>
  <c r="F8659" i="10"/>
  <c r="F8658" i="10"/>
  <c r="F8657" i="10"/>
  <c r="F8656" i="10"/>
  <c r="F8655" i="10"/>
  <c r="F8654" i="10"/>
  <c r="F8653" i="10"/>
  <c r="F8652" i="10"/>
  <c r="F8651" i="10"/>
  <c r="F8650" i="10"/>
  <c r="F8649" i="10"/>
  <c r="F8648" i="10"/>
  <c r="F8647" i="10"/>
  <c r="F8646" i="10"/>
  <c r="F8645" i="10"/>
  <c r="F8644" i="10"/>
  <c r="F8643" i="10"/>
  <c r="F8642" i="10"/>
  <c r="F8641" i="10"/>
  <c r="F8640" i="10"/>
  <c r="F8639" i="10"/>
  <c r="F8638" i="10"/>
  <c r="F8637" i="10"/>
  <c r="F8636" i="10"/>
  <c r="F8635" i="10"/>
  <c r="F8634" i="10"/>
  <c r="F8633" i="10"/>
  <c r="F8632" i="10"/>
  <c r="F8631" i="10"/>
  <c r="F8630" i="10"/>
  <c r="F8629" i="10"/>
  <c r="F8628" i="10"/>
  <c r="F8627" i="10"/>
  <c r="F8626" i="10"/>
  <c r="F8625" i="10"/>
  <c r="F8624" i="10"/>
  <c r="F8623" i="10"/>
  <c r="F8622" i="10"/>
  <c r="F8621" i="10"/>
  <c r="F8620" i="10"/>
  <c r="F8619" i="10"/>
  <c r="F8618" i="10"/>
  <c r="F8617" i="10"/>
  <c r="F8616" i="10"/>
  <c r="F8615" i="10"/>
  <c r="F8614" i="10"/>
  <c r="F8613" i="10"/>
  <c r="F8612" i="10"/>
  <c r="F8611" i="10"/>
  <c r="F8610" i="10"/>
  <c r="F8609" i="10"/>
  <c r="F8608" i="10"/>
  <c r="F8607" i="10"/>
  <c r="F8606" i="10"/>
  <c r="F8605" i="10"/>
  <c r="F8604" i="10"/>
  <c r="F8603" i="10"/>
  <c r="F8602" i="10"/>
  <c r="F8601" i="10"/>
  <c r="F8600" i="10"/>
  <c r="F8599" i="10"/>
  <c r="F8598" i="10"/>
  <c r="F8597" i="10"/>
  <c r="F8596" i="10"/>
  <c r="F8595" i="10"/>
  <c r="F8594" i="10"/>
  <c r="F8593" i="10"/>
  <c r="F8592" i="10"/>
  <c r="F8591" i="10"/>
  <c r="F8590" i="10"/>
  <c r="F8589" i="10"/>
  <c r="F8588" i="10"/>
  <c r="F8587" i="10"/>
  <c r="F8586" i="10"/>
  <c r="F8585" i="10"/>
  <c r="F8584" i="10"/>
  <c r="F8583" i="10"/>
  <c r="F8582" i="10"/>
  <c r="F8581" i="10"/>
  <c r="F8580" i="10"/>
  <c r="F8579" i="10"/>
  <c r="F8578" i="10"/>
  <c r="F8577" i="10"/>
  <c r="F8576" i="10"/>
  <c r="F8575" i="10"/>
  <c r="F8574" i="10"/>
  <c r="F8573" i="10"/>
  <c r="F8572" i="10"/>
  <c r="F8571" i="10"/>
  <c r="F8570" i="10"/>
  <c r="F8569" i="10"/>
  <c r="F8568" i="10"/>
  <c r="F8567" i="10"/>
  <c r="F8566" i="10"/>
  <c r="F8565" i="10"/>
  <c r="F8564" i="10"/>
  <c r="F8563" i="10"/>
  <c r="F8562" i="10"/>
  <c r="F8561" i="10"/>
  <c r="F8560" i="10"/>
  <c r="F8559" i="10"/>
  <c r="F8558" i="10"/>
  <c r="F8557" i="10"/>
  <c r="F8556" i="10"/>
  <c r="F8555" i="10"/>
  <c r="F8554" i="10"/>
  <c r="F8553" i="10"/>
  <c r="F8552" i="10"/>
  <c r="F8551" i="10"/>
  <c r="F8550" i="10"/>
  <c r="F8549" i="10"/>
  <c r="F8548" i="10"/>
  <c r="F8547" i="10"/>
  <c r="F8546" i="10"/>
  <c r="F8545" i="10"/>
  <c r="F8544" i="10"/>
  <c r="F8543" i="10"/>
  <c r="F8542" i="10"/>
  <c r="F8541" i="10"/>
  <c r="F8540" i="10"/>
  <c r="F8539" i="10"/>
  <c r="F8538" i="10"/>
  <c r="F8537" i="10"/>
  <c r="F8536" i="10"/>
  <c r="F8535" i="10"/>
  <c r="F8534" i="10"/>
  <c r="F8533" i="10"/>
  <c r="F8532" i="10"/>
  <c r="F8531" i="10"/>
  <c r="F8530" i="10"/>
  <c r="F8529" i="10"/>
  <c r="F8528" i="10"/>
  <c r="F8527" i="10"/>
  <c r="F8526" i="10"/>
  <c r="F8525" i="10"/>
  <c r="F8524" i="10"/>
  <c r="F8523" i="10"/>
  <c r="F8522" i="10"/>
  <c r="F8521" i="10"/>
  <c r="F8520" i="10"/>
  <c r="F8519" i="10"/>
  <c r="F8518" i="10"/>
  <c r="F8517" i="10"/>
  <c r="F8516" i="10"/>
  <c r="F8515" i="10"/>
  <c r="F8514" i="10"/>
  <c r="F8513" i="10"/>
  <c r="F8512" i="10"/>
  <c r="F8511" i="10"/>
  <c r="F8510" i="10"/>
  <c r="F8509" i="10"/>
  <c r="F8508" i="10"/>
  <c r="F8507" i="10"/>
  <c r="F8506" i="10"/>
  <c r="F8505" i="10"/>
  <c r="F8504" i="10"/>
  <c r="F8503" i="10"/>
  <c r="F8502" i="10"/>
  <c r="F8501" i="10"/>
  <c r="F8500" i="10"/>
  <c r="F8499" i="10"/>
  <c r="F8498" i="10"/>
  <c r="F8497" i="10"/>
  <c r="F8496" i="10"/>
  <c r="F8495" i="10"/>
  <c r="F8494" i="10"/>
  <c r="F8493" i="10"/>
  <c r="F8492" i="10"/>
  <c r="F8491" i="10"/>
  <c r="F8490" i="10"/>
  <c r="F8489" i="10"/>
  <c r="F8488" i="10"/>
  <c r="F8487" i="10"/>
  <c r="F8486" i="10"/>
  <c r="F8485" i="10"/>
  <c r="F8484" i="10"/>
  <c r="F8483" i="10"/>
  <c r="F8482" i="10"/>
  <c r="F8481" i="10"/>
  <c r="F8480" i="10"/>
  <c r="F8479" i="10"/>
  <c r="F8478" i="10"/>
  <c r="F8477" i="10"/>
  <c r="F8476" i="10"/>
  <c r="F8475" i="10"/>
  <c r="F8474" i="10"/>
  <c r="F8473" i="10"/>
  <c r="F8472" i="10"/>
  <c r="F8471" i="10"/>
  <c r="F8470" i="10"/>
  <c r="F8469" i="10"/>
  <c r="F8468" i="10"/>
  <c r="F8467" i="10"/>
  <c r="F8466" i="10"/>
  <c r="F8465" i="10"/>
  <c r="F8464" i="10"/>
  <c r="F8463" i="10"/>
  <c r="F8462" i="10"/>
  <c r="F8461" i="10"/>
  <c r="F8460" i="10"/>
  <c r="F8459" i="10"/>
  <c r="F8458" i="10"/>
  <c r="F8457" i="10"/>
  <c r="F8456" i="10"/>
  <c r="F8455" i="10"/>
  <c r="F8454" i="10"/>
  <c r="F8453" i="10"/>
  <c r="F8452" i="10"/>
  <c r="F8451" i="10"/>
  <c r="F8450" i="10"/>
  <c r="F8449" i="10"/>
  <c r="F8448" i="10"/>
  <c r="F8447" i="10"/>
  <c r="F8446" i="10"/>
  <c r="F8445" i="10"/>
  <c r="F8444" i="10"/>
  <c r="F8443" i="10"/>
  <c r="F8442" i="10"/>
  <c r="F8441" i="10"/>
  <c r="F8440" i="10"/>
  <c r="F8439" i="10"/>
  <c r="F8438" i="10"/>
  <c r="F8437" i="10"/>
  <c r="F8436" i="10"/>
  <c r="F8435" i="10"/>
  <c r="F8434" i="10"/>
  <c r="F8433" i="10"/>
  <c r="F8432" i="10"/>
  <c r="F8431" i="10"/>
  <c r="F8430" i="10"/>
  <c r="F8429" i="10"/>
  <c r="F8428" i="10"/>
  <c r="F8427" i="10"/>
  <c r="F8426" i="10"/>
  <c r="F8425" i="10"/>
  <c r="F8424" i="10"/>
  <c r="F8423" i="10"/>
  <c r="F8422" i="10"/>
  <c r="F8421" i="10"/>
  <c r="F8420" i="10"/>
  <c r="F8419" i="10"/>
  <c r="F8418" i="10"/>
  <c r="F8417" i="10"/>
  <c r="F8416" i="10"/>
  <c r="F8415" i="10"/>
  <c r="F8414" i="10"/>
  <c r="F8413" i="10"/>
  <c r="F8412" i="10"/>
  <c r="F8411" i="10"/>
  <c r="F8410" i="10"/>
  <c r="F8409" i="10"/>
  <c r="F8408" i="10"/>
  <c r="F8407" i="10"/>
  <c r="F8406" i="10"/>
  <c r="F8405" i="10"/>
  <c r="F8404" i="10"/>
  <c r="F8403" i="10"/>
  <c r="F8402" i="10"/>
  <c r="F8401" i="10"/>
  <c r="F8400" i="10"/>
  <c r="F8399" i="10"/>
  <c r="F8398" i="10"/>
  <c r="F8397" i="10"/>
  <c r="F8396" i="10"/>
  <c r="F8395" i="10"/>
  <c r="F8394" i="10"/>
  <c r="F8393" i="10"/>
  <c r="F8392" i="10"/>
  <c r="F8391" i="10"/>
  <c r="F8390" i="10"/>
  <c r="F8389" i="10"/>
  <c r="F8388" i="10"/>
  <c r="F8387" i="10"/>
  <c r="F8386" i="10"/>
  <c r="F8385" i="10"/>
  <c r="F8384" i="10"/>
  <c r="F8383" i="10"/>
  <c r="F8382" i="10"/>
  <c r="F8381" i="10"/>
  <c r="F8380" i="10"/>
  <c r="F8379" i="10"/>
  <c r="F8378" i="10"/>
  <c r="F8377" i="10"/>
  <c r="F8376" i="10"/>
  <c r="F8375" i="10"/>
  <c r="F8374" i="10"/>
  <c r="F8373" i="10"/>
  <c r="F8372" i="10"/>
  <c r="F8371" i="10"/>
  <c r="F8370" i="10"/>
  <c r="F8369" i="10"/>
  <c r="F8368" i="10"/>
  <c r="F8367" i="10"/>
  <c r="F8366" i="10"/>
  <c r="F8365" i="10"/>
  <c r="F8364" i="10"/>
  <c r="F8363" i="10"/>
  <c r="F8362" i="10"/>
  <c r="F8361" i="10"/>
  <c r="F8360" i="10"/>
  <c r="F8359" i="10"/>
  <c r="F8358" i="10"/>
  <c r="F8357" i="10"/>
  <c r="F8356" i="10"/>
  <c r="F8355" i="10"/>
  <c r="F8354" i="10"/>
  <c r="F8353" i="10"/>
  <c r="F8352" i="10"/>
  <c r="F8351" i="10"/>
  <c r="F8350" i="10"/>
  <c r="F8349" i="10"/>
  <c r="F8348" i="10"/>
  <c r="F8347" i="10"/>
  <c r="F8346" i="10"/>
  <c r="F8345" i="10"/>
  <c r="F8344" i="10"/>
  <c r="F8343" i="10"/>
  <c r="F8342" i="10"/>
  <c r="F8341" i="10"/>
  <c r="F8340" i="10"/>
  <c r="F8339" i="10"/>
  <c r="F8338" i="10"/>
  <c r="F8337" i="10"/>
  <c r="F8336" i="10"/>
  <c r="F8335" i="10"/>
  <c r="F8334" i="10"/>
  <c r="F8333" i="10"/>
  <c r="F8332" i="10"/>
  <c r="F8331" i="10"/>
  <c r="F8330" i="10"/>
  <c r="F8329" i="10"/>
  <c r="F8328" i="10"/>
  <c r="F8327" i="10"/>
  <c r="F8326" i="10"/>
  <c r="F8325" i="10"/>
  <c r="F8324" i="10"/>
  <c r="F8323" i="10"/>
  <c r="F8322" i="10"/>
  <c r="F8321" i="10"/>
  <c r="F8320" i="10"/>
  <c r="F8319" i="10"/>
  <c r="F8318" i="10"/>
  <c r="F8317" i="10"/>
  <c r="F8316" i="10"/>
  <c r="F8315" i="10"/>
  <c r="F8314" i="10"/>
  <c r="F8313" i="10"/>
  <c r="F8312" i="10"/>
  <c r="F8311" i="10"/>
  <c r="F8310" i="10"/>
  <c r="F8309" i="10"/>
  <c r="F8308" i="10"/>
  <c r="F8307" i="10"/>
  <c r="F8306" i="10"/>
  <c r="F8305" i="10"/>
  <c r="F8304" i="10"/>
  <c r="F8303" i="10"/>
  <c r="F8302" i="10"/>
  <c r="F8301" i="10"/>
  <c r="F8300" i="10"/>
  <c r="F8299" i="10"/>
  <c r="F8298" i="10"/>
  <c r="F8297" i="10"/>
  <c r="F8296" i="10"/>
  <c r="F8295" i="10"/>
  <c r="F8294" i="10"/>
  <c r="F8293" i="10"/>
  <c r="F8292" i="10"/>
  <c r="F8291" i="10"/>
  <c r="F8290" i="10"/>
  <c r="F8289" i="10"/>
  <c r="F8288" i="10"/>
  <c r="F8287" i="10"/>
  <c r="F8286" i="10"/>
  <c r="F8285" i="10"/>
  <c r="F8284" i="10"/>
  <c r="F8283" i="10"/>
  <c r="F8282" i="10"/>
  <c r="F8281" i="10"/>
  <c r="F8280" i="10"/>
  <c r="F8279" i="10"/>
  <c r="F8278" i="10"/>
  <c r="F8277" i="10"/>
  <c r="F8276" i="10"/>
  <c r="F8275" i="10"/>
  <c r="F8274" i="10"/>
  <c r="F8273" i="10"/>
  <c r="F8272" i="10"/>
  <c r="F8271" i="10"/>
  <c r="F8270" i="10"/>
  <c r="F8269" i="10"/>
  <c r="F8268" i="10"/>
  <c r="F8267" i="10"/>
  <c r="F8266" i="10"/>
  <c r="F8265" i="10"/>
  <c r="F8264" i="10"/>
  <c r="F8263" i="10"/>
  <c r="F8262" i="10"/>
  <c r="F8261" i="10"/>
  <c r="F8260" i="10"/>
  <c r="F8259" i="10"/>
  <c r="F8258" i="10"/>
  <c r="F8257" i="10"/>
  <c r="F8256" i="10"/>
  <c r="F8255" i="10"/>
  <c r="F8254" i="10"/>
  <c r="F8253" i="10"/>
  <c r="F8252" i="10"/>
  <c r="F8251" i="10"/>
  <c r="F8250" i="10"/>
  <c r="F8249" i="10"/>
  <c r="F8248" i="10"/>
  <c r="F8247" i="10"/>
  <c r="F8246" i="10"/>
  <c r="F8245" i="10"/>
  <c r="F8244" i="10"/>
  <c r="F8243" i="10"/>
  <c r="F8242" i="10"/>
  <c r="F8241" i="10"/>
  <c r="F8240" i="10"/>
  <c r="F8239" i="10"/>
  <c r="F8238" i="10"/>
  <c r="F8237" i="10"/>
  <c r="F8236" i="10"/>
  <c r="F8235" i="10"/>
  <c r="F8234" i="10"/>
  <c r="F8233" i="10"/>
  <c r="F8232" i="10"/>
  <c r="F8231" i="10"/>
  <c r="F8230" i="10"/>
  <c r="F8229" i="10"/>
  <c r="F8228" i="10"/>
  <c r="F8227" i="10"/>
  <c r="F8226" i="10"/>
  <c r="F8225" i="10"/>
  <c r="F8224" i="10"/>
  <c r="F8223" i="10"/>
  <c r="F8222" i="10"/>
  <c r="F8221" i="10"/>
  <c r="F8220" i="10"/>
  <c r="F8219" i="10"/>
  <c r="F8218" i="10"/>
  <c r="F8217" i="10"/>
  <c r="F8216" i="10"/>
  <c r="F8215" i="10"/>
  <c r="F8214" i="10"/>
  <c r="F8213" i="10"/>
  <c r="F8212" i="10"/>
  <c r="F8211" i="10"/>
  <c r="F8210" i="10"/>
  <c r="F8209" i="10"/>
  <c r="F8208" i="10"/>
  <c r="F8207" i="10"/>
  <c r="F8206" i="10"/>
  <c r="F8205" i="10"/>
  <c r="F8204" i="10"/>
  <c r="F8203" i="10"/>
  <c r="F8202" i="10"/>
  <c r="F8201" i="10"/>
  <c r="F8200" i="10"/>
  <c r="F8199" i="10"/>
  <c r="F8198" i="10"/>
  <c r="F8197" i="10"/>
  <c r="F8196" i="10"/>
  <c r="F8195" i="10"/>
  <c r="F8194" i="10"/>
  <c r="F8193" i="10"/>
  <c r="F8192" i="10"/>
  <c r="F8191" i="10"/>
  <c r="F8190" i="10"/>
  <c r="F8189" i="10"/>
  <c r="F8188" i="10"/>
  <c r="F8187" i="10"/>
  <c r="F8186" i="10"/>
  <c r="F8185" i="10"/>
  <c r="F8184" i="10"/>
  <c r="F8183" i="10"/>
  <c r="F8182" i="10"/>
  <c r="F8181" i="10"/>
  <c r="F8180" i="10"/>
  <c r="F8179" i="10"/>
  <c r="F8178" i="10"/>
  <c r="F8177" i="10"/>
  <c r="F8176" i="10"/>
  <c r="F8175" i="10"/>
  <c r="F8174" i="10"/>
  <c r="F8173" i="10"/>
  <c r="F8172" i="10"/>
  <c r="F8171" i="10"/>
  <c r="F8170" i="10"/>
  <c r="F8169" i="10"/>
  <c r="F8168" i="10"/>
  <c r="F8167" i="10"/>
  <c r="F8166" i="10"/>
  <c r="F8165" i="10"/>
  <c r="F8164" i="10"/>
  <c r="F8163" i="10"/>
  <c r="F8162" i="10"/>
  <c r="F8161" i="10"/>
  <c r="F8160" i="10"/>
  <c r="F8159" i="10"/>
  <c r="F8158" i="10"/>
  <c r="F8157" i="10"/>
  <c r="F8156" i="10"/>
  <c r="F8155" i="10"/>
  <c r="F8154" i="10"/>
  <c r="F8153" i="10"/>
  <c r="F8152" i="10"/>
  <c r="F8151" i="10"/>
  <c r="F8150" i="10"/>
  <c r="F8149" i="10"/>
  <c r="F8148" i="10"/>
  <c r="F8147" i="10"/>
  <c r="F8146" i="10"/>
  <c r="F8145" i="10"/>
  <c r="F8144" i="10"/>
  <c r="F8143" i="10"/>
  <c r="F8142" i="10"/>
  <c r="F8141" i="10"/>
  <c r="F8140" i="10"/>
  <c r="F8139" i="10"/>
  <c r="F8138" i="10"/>
  <c r="F8137" i="10"/>
  <c r="F8136" i="10"/>
  <c r="F8135" i="10"/>
  <c r="F8134" i="10"/>
  <c r="F8133" i="10"/>
  <c r="F8132" i="10"/>
  <c r="F8131" i="10"/>
  <c r="F8130" i="10"/>
  <c r="F8129" i="10"/>
  <c r="F8128" i="10"/>
  <c r="F8127" i="10"/>
  <c r="F8126" i="10"/>
  <c r="F8125" i="10"/>
  <c r="F8124" i="10"/>
  <c r="F8123" i="10"/>
  <c r="F8122" i="10"/>
  <c r="F8121" i="10"/>
  <c r="F8120" i="10"/>
  <c r="F8119" i="10"/>
  <c r="F8118" i="10"/>
  <c r="F8117" i="10"/>
  <c r="F8116" i="10"/>
  <c r="F8115" i="10"/>
  <c r="F8114" i="10"/>
  <c r="F8113" i="10"/>
  <c r="F8112" i="10"/>
  <c r="F8111" i="10"/>
  <c r="F8110" i="10"/>
  <c r="F8109" i="10"/>
  <c r="F8108" i="10"/>
  <c r="F8107" i="10"/>
  <c r="F8106" i="10"/>
  <c r="F8105" i="10"/>
  <c r="F8104" i="10"/>
  <c r="F8103" i="10"/>
  <c r="F8102" i="10"/>
  <c r="F8101" i="10"/>
  <c r="F8100" i="10"/>
  <c r="F8099" i="10"/>
  <c r="F8098" i="10"/>
  <c r="F8097" i="10"/>
  <c r="F8096" i="10"/>
  <c r="F8095" i="10"/>
  <c r="F8094" i="10"/>
  <c r="F8093" i="10"/>
  <c r="F8092" i="10"/>
  <c r="F8091" i="10"/>
  <c r="F8090" i="10"/>
  <c r="F8089" i="10"/>
  <c r="F8088" i="10"/>
  <c r="F8087" i="10"/>
  <c r="F8086" i="10"/>
  <c r="F8085" i="10"/>
  <c r="F8084" i="10"/>
  <c r="F8083" i="10"/>
  <c r="F8082" i="10"/>
  <c r="F8081" i="10"/>
  <c r="F8080" i="10"/>
  <c r="F8079" i="10"/>
  <c r="F8078" i="10"/>
  <c r="F8077" i="10"/>
  <c r="F8076" i="10"/>
  <c r="F8075" i="10"/>
  <c r="F8074" i="10"/>
  <c r="F8073" i="10"/>
  <c r="F8072" i="10"/>
  <c r="F8071" i="10"/>
  <c r="F8070" i="10"/>
  <c r="F8069" i="10"/>
  <c r="F8068" i="10"/>
  <c r="F8067" i="10"/>
  <c r="F8066" i="10"/>
  <c r="F8065" i="10"/>
  <c r="F8064" i="10"/>
  <c r="F8063" i="10"/>
  <c r="F8062" i="10"/>
  <c r="F8061" i="10"/>
  <c r="F8060" i="10"/>
  <c r="F8059" i="10"/>
  <c r="F8058" i="10"/>
  <c r="F8057" i="10"/>
  <c r="F8056" i="10"/>
  <c r="F8055" i="10"/>
  <c r="F8054" i="10"/>
  <c r="F8053" i="10"/>
  <c r="F8052" i="10"/>
  <c r="F8051" i="10"/>
  <c r="F8050" i="10"/>
  <c r="F8049" i="10"/>
  <c r="F8048" i="10"/>
  <c r="F8047" i="10"/>
  <c r="F8046" i="10"/>
  <c r="F8045" i="10"/>
  <c r="F8044" i="10"/>
  <c r="F8043" i="10"/>
  <c r="F8042" i="10"/>
  <c r="F8041" i="10"/>
  <c r="F8040" i="10"/>
  <c r="F8039" i="10"/>
  <c r="F8038" i="10"/>
  <c r="F8037" i="10"/>
  <c r="F8036" i="10"/>
  <c r="F8035" i="10"/>
  <c r="F8034" i="10"/>
  <c r="F8033" i="10"/>
  <c r="F8032" i="10"/>
  <c r="F8031" i="10"/>
  <c r="F8030" i="10"/>
  <c r="F8029" i="10"/>
  <c r="F8028" i="10"/>
  <c r="F8027" i="10"/>
  <c r="F8026" i="10"/>
  <c r="F8025" i="10"/>
  <c r="F8024" i="10"/>
  <c r="F8023" i="10"/>
  <c r="F8022" i="10"/>
  <c r="F8021" i="10"/>
  <c r="F8020" i="10"/>
  <c r="F8019" i="10"/>
  <c r="F8018" i="10"/>
  <c r="F8017" i="10"/>
  <c r="F8016" i="10"/>
  <c r="F8015" i="10"/>
  <c r="F8014" i="10"/>
  <c r="F8013" i="10"/>
  <c r="F8012" i="10"/>
  <c r="F8011" i="10"/>
  <c r="F8010" i="10"/>
  <c r="F8009" i="10"/>
  <c r="F8008" i="10"/>
  <c r="F8007" i="10"/>
  <c r="F8006" i="10"/>
  <c r="F8005" i="10"/>
  <c r="F8004" i="10"/>
  <c r="F8003" i="10"/>
  <c r="F8002" i="10"/>
  <c r="F8001" i="10"/>
  <c r="F8000" i="10"/>
  <c r="F7999" i="10"/>
  <c r="F7998" i="10"/>
  <c r="F7997" i="10"/>
  <c r="F7996" i="10"/>
  <c r="F7995" i="10"/>
  <c r="F7994" i="10"/>
  <c r="F7993" i="10"/>
  <c r="F7992" i="10"/>
  <c r="F7991" i="10"/>
  <c r="F7990" i="10"/>
  <c r="F7989" i="10"/>
  <c r="F7988" i="10"/>
  <c r="F7987" i="10"/>
  <c r="F7986" i="10"/>
  <c r="F7985" i="10"/>
  <c r="F7984" i="10"/>
  <c r="F7983" i="10"/>
  <c r="F7982" i="10"/>
  <c r="F7981" i="10"/>
  <c r="F7980" i="10"/>
  <c r="F7979" i="10"/>
  <c r="F7978" i="10"/>
  <c r="F7977" i="10"/>
  <c r="F7976" i="10"/>
  <c r="F7975" i="10"/>
  <c r="F7974" i="10"/>
  <c r="F7973" i="10"/>
  <c r="F7972" i="10"/>
  <c r="F7971" i="10"/>
  <c r="F7970" i="10"/>
  <c r="F7969" i="10"/>
  <c r="F7968" i="10"/>
  <c r="F7967" i="10"/>
  <c r="F7966" i="10"/>
  <c r="F7965" i="10"/>
  <c r="F7964" i="10"/>
  <c r="F7963" i="10"/>
  <c r="F7962" i="10"/>
  <c r="F7961" i="10"/>
  <c r="F7960" i="10"/>
  <c r="F7959" i="10"/>
  <c r="F7958" i="10"/>
  <c r="F7957" i="10"/>
  <c r="F7956" i="10"/>
  <c r="F7955" i="10"/>
  <c r="F7954" i="10"/>
  <c r="F7953" i="10"/>
  <c r="F7952" i="10"/>
  <c r="F7951" i="10"/>
  <c r="F7950" i="10"/>
  <c r="F7949" i="10"/>
  <c r="F7948" i="10"/>
  <c r="F7947" i="10"/>
  <c r="F7946" i="10"/>
  <c r="F7945" i="10"/>
  <c r="F7944" i="10"/>
  <c r="F7943" i="10"/>
  <c r="F7942" i="10"/>
  <c r="F7941" i="10"/>
  <c r="F7940" i="10"/>
  <c r="F7939" i="10"/>
  <c r="F7938" i="10"/>
  <c r="F7937" i="10"/>
  <c r="F7936" i="10"/>
  <c r="F7935" i="10"/>
  <c r="F7934" i="10"/>
  <c r="F7933" i="10"/>
  <c r="F7932" i="10"/>
  <c r="F7931" i="10"/>
  <c r="F7930" i="10"/>
  <c r="F7929" i="10"/>
  <c r="F7928" i="10"/>
  <c r="F7927" i="10"/>
  <c r="F7926" i="10"/>
  <c r="F7925" i="10"/>
  <c r="F7924" i="10"/>
  <c r="F7923" i="10"/>
  <c r="F7922" i="10"/>
  <c r="F7921" i="10"/>
  <c r="F7920" i="10"/>
  <c r="F7919" i="10"/>
  <c r="F7918" i="10"/>
  <c r="F7917" i="10"/>
  <c r="F7916" i="10"/>
  <c r="F7915" i="10"/>
  <c r="F7914" i="10"/>
  <c r="F7913" i="10"/>
  <c r="F7912" i="10"/>
  <c r="F7911" i="10"/>
  <c r="F7910" i="10"/>
  <c r="F7909" i="10"/>
  <c r="F7908" i="10"/>
  <c r="F7907" i="10"/>
  <c r="F7906" i="10"/>
  <c r="F7905" i="10"/>
  <c r="F7904" i="10"/>
  <c r="F7903" i="10"/>
  <c r="F7902" i="10"/>
  <c r="F7901" i="10"/>
  <c r="F7900" i="10"/>
  <c r="F7899" i="10"/>
  <c r="F7898" i="10"/>
  <c r="F7897" i="10"/>
  <c r="F7896" i="10"/>
  <c r="F7895" i="10"/>
  <c r="F7894" i="10"/>
  <c r="F7893" i="10"/>
  <c r="F7892" i="10"/>
  <c r="F7891" i="10"/>
  <c r="F7890" i="10"/>
  <c r="F7889" i="10"/>
  <c r="F7888" i="10"/>
  <c r="F7887" i="10"/>
  <c r="F7886" i="10"/>
  <c r="F7885" i="10"/>
  <c r="F7884" i="10"/>
  <c r="F7883" i="10"/>
  <c r="F7882" i="10"/>
  <c r="F7881" i="10"/>
  <c r="F7880" i="10"/>
  <c r="F7879" i="10"/>
  <c r="F7878" i="10"/>
  <c r="F7877" i="10"/>
  <c r="F7876" i="10"/>
  <c r="F7875" i="10"/>
  <c r="F7874" i="10"/>
  <c r="F7873" i="10"/>
  <c r="F7872" i="10"/>
  <c r="F7871" i="10"/>
  <c r="F7870" i="10"/>
  <c r="F7869" i="10"/>
  <c r="F7868" i="10"/>
  <c r="F7867" i="10"/>
  <c r="F7866" i="10"/>
  <c r="F7865" i="10"/>
  <c r="F7864" i="10"/>
  <c r="F7863" i="10"/>
  <c r="F7862" i="10"/>
  <c r="F7861" i="10"/>
  <c r="F7860" i="10"/>
  <c r="F7859" i="10"/>
  <c r="F7858" i="10"/>
  <c r="F7857" i="10"/>
  <c r="F7856" i="10"/>
  <c r="F7855" i="10"/>
  <c r="F7854" i="10"/>
  <c r="F7853" i="10"/>
  <c r="F7852" i="10"/>
  <c r="F7851" i="10"/>
  <c r="F7850" i="10"/>
  <c r="F7849" i="10"/>
  <c r="F7848" i="10"/>
  <c r="F7847" i="10"/>
  <c r="F7846" i="10"/>
  <c r="F7845" i="10"/>
  <c r="F7844" i="10"/>
  <c r="F7843" i="10"/>
  <c r="F7842" i="10"/>
  <c r="F7841" i="10"/>
  <c r="F7840" i="10"/>
  <c r="F7839" i="10"/>
  <c r="F7838" i="10"/>
  <c r="F7837" i="10"/>
  <c r="F7836" i="10"/>
  <c r="F7835" i="10"/>
  <c r="F7834" i="10"/>
  <c r="F7833" i="10"/>
  <c r="F7832" i="10"/>
  <c r="F7831" i="10"/>
  <c r="F7830" i="10"/>
  <c r="F7829" i="10"/>
  <c r="F7828" i="10"/>
  <c r="F7827" i="10"/>
  <c r="F7826" i="10"/>
  <c r="F7825" i="10"/>
  <c r="F7824" i="10"/>
  <c r="F7823" i="10"/>
  <c r="F7822" i="10"/>
  <c r="F7821" i="10"/>
  <c r="F7820" i="10"/>
  <c r="F7819" i="10"/>
  <c r="F7818" i="10"/>
  <c r="F7817" i="10"/>
  <c r="F7816" i="10"/>
  <c r="F7815" i="10"/>
  <c r="F7814" i="10"/>
  <c r="F7813" i="10"/>
  <c r="F7812" i="10"/>
  <c r="F7811" i="10"/>
  <c r="F7810" i="10"/>
  <c r="F7809" i="10"/>
  <c r="F7808" i="10"/>
  <c r="F7807" i="10"/>
  <c r="F7806" i="10"/>
  <c r="F7805" i="10"/>
  <c r="F7804" i="10"/>
  <c r="F7803" i="10"/>
  <c r="F7802" i="10"/>
  <c r="F7801" i="10"/>
  <c r="F7800" i="10"/>
  <c r="F7799" i="10"/>
  <c r="F7798" i="10"/>
  <c r="F7797" i="10"/>
  <c r="F7796" i="10"/>
  <c r="F7795" i="10"/>
  <c r="F7794" i="10"/>
  <c r="F7793" i="10"/>
  <c r="F7792" i="10"/>
  <c r="F7791" i="10"/>
  <c r="F7790" i="10"/>
  <c r="F7789" i="10"/>
  <c r="F7788" i="10"/>
  <c r="F7787" i="10"/>
  <c r="F7786" i="10"/>
  <c r="F7785" i="10"/>
  <c r="F7784" i="10"/>
  <c r="F7783" i="10"/>
  <c r="F7782" i="10"/>
  <c r="F7781" i="10"/>
  <c r="F7780" i="10"/>
  <c r="F7779" i="10"/>
  <c r="F7778" i="10"/>
  <c r="F7777" i="10"/>
  <c r="F7776" i="10"/>
  <c r="F7775" i="10"/>
  <c r="F7774" i="10"/>
  <c r="F7773" i="10"/>
  <c r="F7772" i="10"/>
  <c r="F7771" i="10"/>
  <c r="F7770" i="10"/>
  <c r="F7769" i="10"/>
  <c r="F7768" i="10"/>
  <c r="F7767" i="10"/>
  <c r="F7766" i="10"/>
  <c r="F7765" i="10"/>
  <c r="F7764" i="10"/>
  <c r="F7763" i="10"/>
  <c r="F7762" i="10"/>
  <c r="F7761" i="10"/>
  <c r="F7760" i="10"/>
  <c r="F7759" i="10"/>
  <c r="F7758" i="10"/>
  <c r="F7757" i="10"/>
  <c r="F7756" i="10"/>
  <c r="F7755" i="10"/>
  <c r="F7754" i="10"/>
  <c r="F7753" i="10"/>
  <c r="F7752" i="10"/>
  <c r="F7751" i="10"/>
  <c r="F7750" i="10"/>
  <c r="F7749" i="10"/>
  <c r="F7748" i="10"/>
  <c r="F7747" i="10"/>
  <c r="F7746" i="10"/>
  <c r="F7745" i="10"/>
  <c r="F7744" i="10"/>
  <c r="F7743" i="10"/>
  <c r="F7742" i="10"/>
  <c r="F7741" i="10"/>
  <c r="F7740" i="10"/>
  <c r="F7739" i="10"/>
  <c r="F7738" i="10"/>
  <c r="F7737" i="10"/>
  <c r="F7736" i="10"/>
  <c r="F7735" i="10"/>
  <c r="F7734" i="10"/>
  <c r="F7733" i="10"/>
  <c r="F7732" i="10"/>
  <c r="F7731" i="10"/>
  <c r="F7730" i="10"/>
  <c r="F7729" i="10"/>
  <c r="F7728" i="10"/>
  <c r="F7727" i="10"/>
  <c r="F7726" i="10"/>
  <c r="F7725" i="10"/>
  <c r="F7724" i="10"/>
  <c r="F7723" i="10"/>
  <c r="F7722" i="10"/>
  <c r="F7721" i="10"/>
  <c r="F7720" i="10"/>
  <c r="F7719" i="10"/>
  <c r="F7718" i="10"/>
  <c r="F7717" i="10"/>
  <c r="F7716" i="10"/>
  <c r="F7715" i="10"/>
  <c r="F7714" i="10"/>
  <c r="F7713" i="10"/>
  <c r="F7712" i="10"/>
  <c r="F7711" i="10"/>
  <c r="F7710" i="10"/>
  <c r="F7709" i="10"/>
  <c r="F7708" i="10"/>
  <c r="F7707" i="10"/>
  <c r="F7706" i="10"/>
  <c r="F7705" i="10"/>
  <c r="F7704" i="10"/>
  <c r="F7703" i="10"/>
  <c r="F7702" i="10"/>
  <c r="F7701" i="10"/>
  <c r="F7700" i="10"/>
  <c r="F7699" i="10"/>
  <c r="F7698" i="10"/>
  <c r="F7697" i="10"/>
  <c r="F7696" i="10"/>
  <c r="F7695" i="10"/>
  <c r="F7694" i="10"/>
  <c r="F7693" i="10"/>
  <c r="F7692" i="10"/>
  <c r="F7691" i="10"/>
  <c r="F7690" i="10"/>
  <c r="F7689" i="10"/>
  <c r="F7688" i="10"/>
  <c r="F7687" i="10"/>
  <c r="F7686" i="10"/>
  <c r="F7685" i="10"/>
  <c r="F7684" i="10"/>
  <c r="F7683" i="10"/>
  <c r="F7682" i="10"/>
  <c r="F7681" i="10"/>
  <c r="F7680" i="10"/>
  <c r="F7679" i="10"/>
  <c r="F7678" i="10"/>
  <c r="F7677" i="10"/>
  <c r="F7676" i="10"/>
  <c r="F7675" i="10"/>
  <c r="F7674" i="10"/>
  <c r="F7673" i="10"/>
  <c r="F7672" i="10"/>
  <c r="F7671" i="10"/>
  <c r="F7670" i="10"/>
  <c r="F7669" i="10"/>
  <c r="F7668" i="10"/>
  <c r="F7667" i="10"/>
  <c r="F7666" i="10"/>
  <c r="F7665" i="10"/>
  <c r="F7664" i="10"/>
  <c r="F7663" i="10"/>
  <c r="F7662" i="10"/>
  <c r="F7661" i="10"/>
  <c r="F7660" i="10"/>
  <c r="F7659" i="10"/>
  <c r="F7658" i="10"/>
  <c r="F7657" i="10"/>
  <c r="F7656" i="10"/>
  <c r="F7655" i="10"/>
  <c r="F7654" i="10"/>
  <c r="F7653" i="10"/>
  <c r="F7652" i="10"/>
  <c r="F7651" i="10"/>
  <c r="F7650" i="10"/>
  <c r="F7649" i="10"/>
  <c r="F7648" i="10"/>
  <c r="F7647" i="10"/>
  <c r="F7646" i="10"/>
  <c r="F7645" i="10"/>
  <c r="F7644" i="10"/>
  <c r="F7643" i="10"/>
  <c r="F7642" i="10"/>
  <c r="F7641" i="10"/>
  <c r="F7640" i="10"/>
  <c r="F7639" i="10"/>
  <c r="F7638" i="10"/>
  <c r="F7637" i="10"/>
  <c r="F7636" i="10"/>
  <c r="F7635" i="10"/>
  <c r="F7634" i="10"/>
  <c r="F7633" i="10"/>
  <c r="F7632" i="10"/>
  <c r="F7631" i="10"/>
  <c r="F7630" i="10"/>
  <c r="F7629" i="10"/>
  <c r="F7628" i="10"/>
  <c r="F7627" i="10"/>
  <c r="F7626" i="10"/>
  <c r="F7625" i="10"/>
  <c r="F7624" i="10"/>
  <c r="F7623" i="10"/>
  <c r="F7622" i="10"/>
  <c r="F7621" i="10"/>
  <c r="F7620" i="10"/>
  <c r="F7619" i="10"/>
  <c r="F7618" i="10"/>
  <c r="F7617" i="10"/>
  <c r="F7616" i="10"/>
  <c r="F7615" i="10"/>
  <c r="F7614" i="10"/>
  <c r="F7613" i="10"/>
  <c r="F7612" i="10"/>
  <c r="F7611" i="10"/>
  <c r="F7610" i="10"/>
  <c r="F7609" i="10"/>
  <c r="F7608" i="10"/>
  <c r="F7607" i="10"/>
  <c r="F7606" i="10"/>
  <c r="F7605" i="10"/>
  <c r="F7604" i="10"/>
  <c r="F7603" i="10"/>
  <c r="F7602" i="10"/>
  <c r="F7601" i="10"/>
  <c r="F7600" i="10"/>
  <c r="F7599" i="10"/>
  <c r="F7598" i="10"/>
  <c r="F7597" i="10"/>
  <c r="F7596" i="10"/>
  <c r="F7595" i="10"/>
  <c r="F7594" i="10"/>
  <c r="F7593" i="10"/>
  <c r="F7592" i="10"/>
  <c r="F7591" i="10"/>
  <c r="F7590" i="10"/>
  <c r="F7589" i="10"/>
  <c r="F7588" i="10"/>
  <c r="F7587" i="10"/>
  <c r="F7586" i="10"/>
  <c r="F7585" i="10"/>
  <c r="F7584" i="10"/>
  <c r="F7583" i="10"/>
  <c r="F7582" i="10"/>
  <c r="F7581" i="10"/>
  <c r="F7580" i="10"/>
  <c r="F7579" i="10"/>
  <c r="F7578" i="10"/>
  <c r="F7577" i="10"/>
  <c r="F7576" i="10"/>
  <c r="F7575" i="10"/>
  <c r="F7574" i="10"/>
  <c r="F7573" i="10"/>
  <c r="F7572" i="10"/>
  <c r="F7571" i="10"/>
  <c r="F7570" i="10"/>
  <c r="F7569" i="10"/>
  <c r="F7568" i="10"/>
  <c r="F7567" i="10"/>
  <c r="F7566" i="10"/>
  <c r="F7565" i="10"/>
  <c r="F7564" i="10"/>
  <c r="F7563" i="10"/>
  <c r="F7562" i="10"/>
  <c r="F7561" i="10"/>
  <c r="F7560" i="10"/>
  <c r="F7559" i="10"/>
  <c r="F7558" i="10"/>
  <c r="F7557" i="10"/>
  <c r="F7556" i="10"/>
  <c r="F7555" i="10"/>
  <c r="F7554" i="10"/>
  <c r="F7553" i="10"/>
  <c r="F7552" i="10"/>
  <c r="F7551" i="10"/>
  <c r="F7550" i="10"/>
  <c r="F7549" i="10"/>
  <c r="F7548" i="10"/>
  <c r="F7547" i="10"/>
  <c r="F7546" i="10"/>
  <c r="F7545" i="10"/>
  <c r="F7544" i="10"/>
  <c r="F7543" i="10"/>
  <c r="F7542" i="10"/>
  <c r="F7541" i="10"/>
  <c r="F7540" i="10"/>
  <c r="F7539" i="10"/>
  <c r="F7538" i="10"/>
  <c r="F7537" i="10"/>
  <c r="F7536" i="10"/>
  <c r="F7535" i="10"/>
  <c r="F7534" i="10"/>
  <c r="F7533" i="10"/>
  <c r="F7532" i="10"/>
  <c r="F7531" i="10"/>
  <c r="F7530" i="10"/>
  <c r="F7529" i="10"/>
  <c r="F7528" i="10"/>
  <c r="F7527" i="10"/>
  <c r="F7526" i="10"/>
  <c r="F7525" i="10"/>
  <c r="F7524" i="10"/>
  <c r="F7523" i="10"/>
  <c r="F7522" i="10"/>
  <c r="F7521" i="10"/>
  <c r="F7520" i="10"/>
  <c r="F7519" i="10"/>
  <c r="F7518" i="10"/>
  <c r="F7517" i="10"/>
  <c r="F7516" i="10"/>
  <c r="F7515" i="10"/>
  <c r="F7514" i="10"/>
  <c r="F7513" i="10"/>
  <c r="F7512" i="10"/>
  <c r="F7511" i="10"/>
  <c r="F7510" i="10"/>
  <c r="F7509" i="10"/>
  <c r="F7508" i="10"/>
  <c r="F7507" i="10"/>
  <c r="F7506" i="10"/>
  <c r="F7505" i="10"/>
  <c r="F7504" i="10"/>
  <c r="F7503" i="10"/>
  <c r="F7502" i="10"/>
  <c r="F7501" i="10"/>
  <c r="F7500" i="10"/>
  <c r="F7499" i="10"/>
  <c r="F7498" i="10"/>
  <c r="F7497" i="10"/>
  <c r="F7496" i="10"/>
  <c r="F7495" i="10"/>
  <c r="F7494" i="10"/>
  <c r="F7493" i="10"/>
  <c r="F7492" i="10"/>
  <c r="F7491" i="10"/>
  <c r="F7490" i="10"/>
  <c r="F7489" i="10"/>
  <c r="F7488" i="10"/>
  <c r="F7487" i="10"/>
  <c r="F7486" i="10"/>
  <c r="F7485" i="10"/>
  <c r="F7484" i="10"/>
  <c r="F7483" i="10"/>
  <c r="F7482" i="10"/>
  <c r="F7481" i="10"/>
  <c r="F7480" i="10"/>
  <c r="F7479" i="10"/>
  <c r="F7478" i="10"/>
  <c r="F7477" i="10"/>
  <c r="F7476" i="10"/>
  <c r="F7475" i="10"/>
  <c r="F7474" i="10"/>
  <c r="F7473" i="10"/>
  <c r="F7472" i="10"/>
  <c r="F7471" i="10"/>
  <c r="F7470" i="10"/>
  <c r="F7469" i="10"/>
  <c r="F7468" i="10"/>
  <c r="F7467" i="10"/>
  <c r="F7466" i="10"/>
  <c r="F7465" i="10"/>
  <c r="F7464" i="10"/>
  <c r="F7463" i="10"/>
  <c r="F7462" i="10"/>
  <c r="F7461" i="10"/>
  <c r="F7460" i="10"/>
  <c r="F7459" i="10"/>
  <c r="F7458" i="10"/>
  <c r="F7457" i="10"/>
  <c r="F7456" i="10"/>
  <c r="F7455" i="10"/>
  <c r="F7454" i="10"/>
  <c r="F7453" i="10"/>
  <c r="F7452" i="10"/>
  <c r="F7451" i="10"/>
  <c r="F7450" i="10"/>
  <c r="F7449" i="10"/>
  <c r="F7448" i="10"/>
  <c r="F7447" i="10"/>
  <c r="F7446" i="10"/>
  <c r="F7445" i="10"/>
  <c r="F7444" i="10"/>
  <c r="F7443" i="10"/>
  <c r="F7442" i="10"/>
  <c r="F7441" i="10"/>
  <c r="F7440" i="10"/>
  <c r="F7439" i="10"/>
  <c r="F7438" i="10"/>
  <c r="F7437" i="10"/>
  <c r="F7436" i="10"/>
  <c r="F7435" i="10"/>
  <c r="F7434" i="10"/>
  <c r="F7433" i="10"/>
  <c r="F7432" i="10"/>
  <c r="F7431" i="10"/>
  <c r="F7430" i="10"/>
  <c r="F7429" i="10"/>
  <c r="F7428" i="10"/>
  <c r="F7427" i="10"/>
  <c r="F7426" i="10"/>
  <c r="F7425" i="10"/>
  <c r="F7424" i="10"/>
  <c r="F7423" i="10"/>
  <c r="F7422" i="10"/>
  <c r="F7421" i="10"/>
  <c r="F7420" i="10"/>
  <c r="F7419" i="10"/>
  <c r="F7418" i="10"/>
  <c r="F7417" i="10"/>
  <c r="F7416" i="10"/>
  <c r="F7415" i="10"/>
  <c r="F7414" i="10"/>
  <c r="F7413" i="10"/>
  <c r="F7412" i="10"/>
  <c r="F7411" i="10"/>
  <c r="F7410" i="10"/>
  <c r="F7409" i="10"/>
  <c r="F7408" i="10"/>
  <c r="F7407" i="10"/>
  <c r="F7406" i="10"/>
  <c r="F7405" i="10"/>
  <c r="F7404" i="10"/>
  <c r="F7403" i="10"/>
  <c r="F7402" i="10"/>
  <c r="F7401" i="10"/>
  <c r="F7400" i="10"/>
  <c r="F7399" i="10"/>
  <c r="F7398" i="10"/>
  <c r="F7397" i="10"/>
  <c r="F7396" i="10"/>
  <c r="F7395" i="10"/>
  <c r="F7394" i="10"/>
  <c r="F7393" i="10"/>
  <c r="F7392" i="10"/>
  <c r="F7391" i="10"/>
  <c r="F7390" i="10"/>
  <c r="F7389" i="10"/>
  <c r="F7388" i="10"/>
  <c r="F7387" i="10"/>
  <c r="F7386" i="10"/>
  <c r="F7385" i="10"/>
  <c r="F7384" i="10"/>
  <c r="F7383" i="10"/>
  <c r="F7382" i="10"/>
  <c r="F7381" i="10"/>
  <c r="F7380" i="10"/>
  <c r="F7379" i="10"/>
  <c r="F7378" i="10"/>
  <c r="F7377" i="10"/>
  <c r="F7376" i="10"/>
  <c r="F7375" i="10"/>
  <c r="F7374" i="10"/>
  <c r="F7373" i="10"/>
  <c r="F7372" i="10"/>
  <c r="F7371" i="10"/>
  <c r="F7370" i="10"/>
  <c r="F7369" i="10"/>
  <c r="F7368" i="10"/>
  <c r="F7367" i="10"/>
  <c r="F7366" i="10"/>
  <c r="F7365" i="10"/>
  <c r="F7364" i="10"/>
  <c r="F7363" i="10"/>
  <c r="F7362" i="10"/>
  <c r="F7361" i="10"/>
  <c r="F7360" i="10"/>
  <c r="F7359" i="10"/>
  <c r="F7358" i="10"/>
  <c r="F7357" i="10"/>
  <c r="F7356" i="10"/>
  <c r="F7355" i="10"/>
  <c r="F7354" i="10"/>
  <c r="F7353" i="10"/>
  <c r="F7352" i="10"/>
  <c r="F7351" i="10"/>
  <c r="F7350" i="10"/>
  <c r="F7349" i="10"/>
  <c r="F7348" i="10"/>
  <c r="F7347" i="10"/>
  <c r="F7346" i="10"/>
  <c r="F7345" i="10"/>
  <c r="F7344" i="10"/>
  <c r="F7343" i="10"/>
  <c r="F7342" i="10"/>
  <c r="F7341" i="10"/>
  <c r="F7340" i="10"/>
  <c r="F7339" i="10"/>
  <c r="F7338" i="10"/>
  <c r="F7337" i="10"/>
  <c r="F7336" i="10"/>
  <c r="F7335" i="10"/>
  <c r="F7334" i="10"/>
  <c r="F7333" i="10"/>
  <c r="F7332" i="10"/>
  <c r="F7331" i="10"/>
  <c r="F7330" i="10"/>
  <c r="F7329" i="10"/>
  <c r="F7328" i="10"/>
  <c r="F7327" i="10"/>
  <c r="F7326" i="10"/>
  <c r="F7325" i="10"/>
  <c r="F7324" i="10"/>
  <c r="F7323" i="10"/>
  <c r="F7322" i="10"/>
  <c r="F7321" i="10"/>
  <c r="F7320" i="10"/>
  <c r="F7319" i="10"/>
  <c r="F7318" i="10"/>
  <c r="F7317" i="10"/>
  <c r="F7316" i="10"/>
  <c r="F7315" i="10"/>
  <c r="F7314" i="10"/>
  <c r="F7313" i="10"/>
  <c r="F7312" i="10"/>
  <c r="F7311" i="10"/>
  <c r="F7310" i="10"/>
  <c r="F7309" i="10"/>
  <c r="F7308" i="10"/>
  <c r="F7307" i="10"/>
  <c r="F7306" i="10"/>
  <c r="F7305" i="10"/>
  <c r="F7304" i="10"/>
  <c r="F7303" i="10"/>
  <c r="F7302" i="10"/>
  <c r="F7301" i="10"/>
  <c r="F7300" i="10"/>
  <c r="F7299" i="10"/>
  <c r="F7298" i="10"/>
  <c r="F7297" i="10"/>
  <c r="F7296" i="10"/>
  <c r="F7295" i="10"/>
  <c r="F7294" i="10"/>
  <c r="F7293" i="10"/>
  <c r="F7292" i="10"/>
  <c r="F7291" i="10"/>
  <c r="F7290" i="10"/>
  <c r="F7289" i="10"/>
  <c r="F7288" i="10"/>
  <c r="F7287" i="10"/>
  <c r="F7286" i="10"/>
  <c r="F7285" i="10"/>
  <c r="F7284" i="10"/>
  <c r="F7283" i="10"/>
  <c r="F7282" i="10"/>
  <c r="F7281" i="10"/>
  <c r="F7280" i="10"/>
  <c r="F7279" i="10"/>
  <c r="F7278" i="10"/>
  <c r="F7277" i="10"/>
  <c r="F7276" i="10"/>
  <c r="F7275" i="10"/>
  <c r="F7274" i="10"/>
  <c r="F7273" i="10"/>
  <c r="F7272" i="10"/>
  <c r="F7271" i="10"/>
  <c r="F7270" i="10"/>
  <c r="F7269" i="10"/>
  <c r="F7268" i="10"/>
  <c r="F7267" i="10"/>
  <c r="F7266" i="10"/>
  <c r="F7265" i="10"/>
  <c r="F7264" i="10"/>
  <c r="F7263" i="10"/>
  <c r="F7262" i="10"/>
  <c r="F7261" i="10"/>
  <c r="F7260" i="10"/>
  <c r="F7259" i="10"/>
  <c r="F7258" i="10"/>
  <c r="F7257" i="10"/>
  <c r="F7256" i="10"/>
  <c r="F7255" i="10"/>
  <c r="F7254" i="10"/>
  <c r="F7253" i="10"/>
  <c r="F7252" i="10"/>
  <c r="F7251" i="10"/>
  <c r="F7250" i="10"/>
  <c r="F7249" i="10"/>
  <c r="F7248" i="10"/>
  <c r="F7247" i="10"/>
  <c r="F7246" i="10"/>
  <c r="F7245" i="10"/>
  <c r="F7244" i="10"/>
  <c r="F7243" i="10"/>
  <c r="F7242" i="10"/>
  <c r="F7241" i="10"/>
  <c r="F7240" i="10"/>
  <c r="F7239" i="10"/>
  <c r="F7238" i="10"/>
  <c r="F7237" i="10"/>
  <c r="F7236" i="10"/>
  <c r="F7235" i="10"/>
  <c r="F7234" i="10"/>
  <c r="F7233" i="10"/>
  <c r="F7232" i="10"/>
  <c r="F7231" i="10"/>
  <c r="F7230" i="10"/>
  <c r="F7229" i="10"/>
  <c r="F7228" i="10"/>
  <c r="F7227" i="10"/>
  <c r="F7226" i="10"/>
  <c r="F7225" i="10"/>
  <c r="F7224" i="10"/>
  <c r="F7223" i="10"/>
  <c r="F7222" i="10"/>
  <c r="F7221" i="10"/>
  <c r="F7220" i="10"/>
  <c r="F7219" i="10"/>
  <c r="F7218" i="10"/>
  <c r="F7217" i="10"/>
  <c r="F7216" i="10"/>
  <c r="F7215" i="10"/>
  <c r="F7214" i="10"/>
  <c r="F7213" i="10"/>
  <c r="F7212" i="10"/>
  <c r="F7211" i="10"/>
  <c r="F7210" i="10"/>
  <c r="F7209" i="10"/>
  <c r="F7208" i="10"/>
  <c r="F7207" i="10"/>
  <c r="F7206" i="10"/>
  <c r="F7205" i="10"/>
  <c r="F7204" i="10"/>
  <c r="F7203" i="10"/>
  <c r="F7202" i="10"/>
  <c r="F7201" i="10"/>
  <c r="F7200" i="10"/>
  <c r="F7199" i="10"/>
  <c r="F7198" i="10"/>
  <c r="F7197" i="10"/>
  <c r="F7196" i="10"/>
  <c r="F7195" i="10"/>
  <c r="F7194" i="10"/>
  <c r="F7193" i="10"/>
  <c r="F7192" i="10"/>
  <c r="F7191" i="10"/>
  <c r="F7190" i="10"/>
  <c r="F7189" i="10"/>
  <c r="F7188" i="10"/>
  <c r="F7187" i="10"/>
  <c r="F7186" i="10"/>
  <c r="F7185" i="10"/>
  <c r="F7184" i="10"/>
  <c r="F7183" i="10"/>
  <c r="F7182" i="10"/>
  <c r="F7181" i="10"/>
  <c r="F7180" i="10"/>
  <c r="F7179" i="10"/>
  <c r="F7178" i="10"/>
  <c r="F7177" i="10"/>
  <c r="F7176" i="10"/>
  <c r="F7175" i="10"/>
  <c r="F7174" i="10"/>
  <c r="F7173" i="10"/>
  <c r="F7172" i="10"/>
  <c r="F7171" i="10"/>
  <c r="F7170" i="10"/>
  <c r="F7169" i="10"/>
  <c r="F7168" i="10"/>
  <c r="F7167" i="10"/>
  <c r="F7166" i="10"/>
  <c r="F7165" i="10"/>
  <c r="F7164" i="10"/>
  <c r="F7163" i="10"/>
  <c r="F7162" i="10"/>
  <c r="F7161" i="10"/>
  <c r="F7160" i="10"/>
  <c r="F7159" i="10"/>
  <c r="F7158" i="10"/>
  <c r="F7157" i="10"/>
  <c r="F7156" i="10"/>
  <c r="F7155" i="10"/>
  <c r="F7154" i="10"/>
  <c r="F7153" i="10"/>
  <c r="F7152" i="10"/>
  <c r="F7151" i="10"/>
  <c r="F7150" i="10"/>
  <c r="F7149" i="10"/>
  <c r="F7148" i="10"/>
  <c r="F7147" i="10"/>
  <c r="F7146" i="10"/>
  <c r="F7145" i="10"/>
  <c r="F7144" i="10"/>
  <c r="F7143" i="10"/>
  <c r="F7142" i="10"/>
  <c r="F7141" i="10"/>
  <c r="F7140" i="10"/>
  <c r="F7139" i="10"/>
  <c r="F7138" i="10"/>
  <c r="F7137" i="10"/>
  <c r="F7136" i="10"/>
  <c r="F7135" i="10"/>
  <c r="F7134" i="10"/>
  <c r="F7133" i="10"/>
  <c r="F7132" i="10"/>
  <c r="F7131" i="10"/>
  <c r="F7130" i="10"/>
  <c r="F7129" i="10"/>
  <c r="F7128" i="10"/>
  <c r="F7127" i="10"/>
  <c r="F7126" i="10"/>
  <c r="F7125" i="10"/>
  <c r="F7124" i="10"/>
  <c r="F7123" i="10"/>
  <c r="F7122" i="10"/>
  <c r="F7121" i="10"/>
  <c r="F7120" i="10"/>
  <c r="F7119" i="10"/>
  <c r="F7118" i="10"/>
  <c r="F7117" i="10"/>
  <c r="F7116" i="10"/>
  <c r="F7115" i="10"/>
  <c r="F7114" i="10"/>
  <c r="F7113" i="10"/>
  <c r="F7112" i="10"/>
  <c r="F7111" i="10"/>
  <c r="F7110" i="10"/>
  <c r="F7109" i="10"/>
  <c r="F7108" i="10"/>
  <c r="F7107" i="10"/>
  <c r="F7106" i="10"/>
  <c r="F7105" i="10"/>
  <c r="F7104" i="10"/>
  <c r="F7103" i="10"/>
  <c r="F7102" i="10"/>
  <c r="F7101" i="10"/>
  <c r="F7100" i="10"/>
  <c r="F7099" i="10"/>
  <c r="F7098" i="10"/>
  <c r="F7097" i="10"/>
  <c r="F7096" i="10"/>
  <c r="F7095" i="10"/>
  <c r="F7094" i="10"/>
  <c r="F7093" i="10"/>
  <c r="F7092" i="10"/>
  <c r="F7091" i="10"/>
  <c r="F7090" i="10"/>
  <c r="F7089" i="10"/>
  <c r="F7088" i="10"/>
  <c r="F7087" i="10"/>
  <c r="F7086" i="10"/>
  <c r="F7085" i="10"/>
  <c r="F7084" i="10"/>
  <c r="F7083" i="10"/>
  <c r="F7082" i="10"/>
  <c r="F7081" i="10"/>
  <c r="F7080" i="10"/>
  <c r="F7079" i="10"/>
  <c r="F7078" i="10"/>
  <c r="F7077" i="10"/>
  <c r="F7076" i="10"/>
  <c r="F7075" i="10"/>
  <c r="F7074" i="10"/>
  <c r="F7073" i="10"/>
  <c r="F7072" i="10"/>
  <c r="F7071" i="10"/>
  <c r="F7070" i="10"/>
  <c r="F7069" i="10"/>
  <c r="F7068" i="10"/>
  <c r="F7067" i="10"/>
  <c r="F7066" i="10"/>
  <c r="F7065" i="10"/>
  <c r="F7064" i="10"/>
  <c r="F7063" i="10"/>
  <c r="F7062" i="10"/>
  <c r="F7061" i="10"/>
  <c r="F7060" i="10"/>
  <c r="F7059" i="10"/>
  <c r="F7058" i="10"/>
  <c r="F7057" i="10"/>
  <c r="F7056" i="10"/>
  <c r="F7055" i="10"/>
  <c r="F7054" i="10"/>
  <c r="F7053" i="10"/>
  <c r="F7052" i="10"/>
  <c r="F7051" i="10"/>
  <c r="F7050" i="10"/>
  <c r="F7049" i="10"/>
  <c r="F7048" i="10"/>
  <c r="F7047" i="10"/>
  <c r="F7046" i="10"/>
  <c r="F7045" i="10"/>
  <c r="F7044" i="10"/>
  <c r="F7043" i="10"/>
  <c r="F7042" i="10"/>
  <c r="F7041" i="10"/>
  <c r="F7040" i="10"/>
  <c r="F7039" i="10"/>
  <c r="F7038" i="10"/>
  <c r="F7037" i="10"/>
  <c r="F7036" i="10"/>
  <c r="F7035" i="10"/>
  <c r="F7034" i="10"/>
  <c r="F7033" i="10"/>
  <c r="F7032" i="10"/>
  <c r="F7031" i="10"/>
  <c r="F7030" i="10"/>
  <c r="F7029" i="10"/>
  <c r="F7028" i="10"/>
  <c r="F7027" i="10"/>
  <c r="F7026" i="10"/>
  <c r="F7025" i="10"/>
  <c r="F7024" i="10"/>
  <c r="F7023" i="10"/>
  <c r="F7022" i="10"/>
  <c r="F7021" i="10"/>
  <c r="F7020" i="10"/>
  <c r="F7019" i="10"/>
  <c r="F7018" i="10"/>
  <c r="F7017" i="10"/>
  <c r="F7016" i="10"/>
  <c r="F7015" i="10"/>
  <c r="F7014" i="10"/>
  <c r="F7013" i="10"/>
  <c r="F7012" i="10"/>
  <c r="F7011" i="10"/>
  <c r="F7010" i="10"/>
  <c r="F7009" i="10"/>
  <c r="F7008" i="10"/>
  <c r="F7007" i="10"/>
  <c r="F7006" i="10"/>
  <c r="F7005" i="10"/>
  <c r="F7004" i="10"/>
  <c r="F7003" i="10"/>
  <c r="F7002" i="10"/>
  <c r="F7001" i="10"/>
  <c r="F7000" i="10"/>
  <c r="F6999" i="10"/>
  <c r="F6998" i="10"/>
  <c r="F6997" i="10"/>
  <c r="F6996" i="10"/>
  <c r="F6995" i="10"/>
  <c r="F6994" i="10"/>
  <c r="F6993" i="10"/>
  <c r="F6992" i="10"/>
  <c r="F6991" i="10"/>
  <c r="F6990" i="10"/>
  <c r="F6989" i="10"/>
  <c r="F6988" i="10"/>
  <c r="F6987" i="10"/>
  <c r="F6986" i="10"/>
  <c r="F6985" i="10"/>
  <c r="F6984" i="10"/>
  <c r="F6983" i="10"/>
  <c r="F6982" i="10"/>
  <c r="F6981" i="10"/>
  <c r="F6980" i="10"/>
  <c r="F6979" i="10"/>
  <c r="F6978" i="10"/>
  <c r="F6977" i="10"/>
  <c r="F6976" i="10"/>
  <c r="F6975" i="10"/>
  <c r="F6974" i="10"/>
  <c r="F6973" i="10"/>
  <c r="F6972" i="10"/>
  <c r="F6971" i="10"/>
  <c r="F6970" i="10"/>
  <c r="F6969" i="10"/>
  <c r="F6968" i="10"/>
  <c r="F6967" i="10"/>
  <c r="F6966" i="10"/>
  <c r="F6965" i="10"/>
  <c r="F6964" i="10"/>
  <c r="F6963" i="10"/>
  <c r="F6962" i="10"/>
  <c r="F6961" i="10"/>
  <c r="F6960" i="10"/>
  <c r="F6959" i="10"/>
  <c r="F6958" i="10"/>
  <c r="F6957" i="10"/>
  <c r="F6956" i="10"/>
  <c r="F6955" i="10"/>
  <c r="F6954" i="10"/>
  <c r="F6953" i="10"/>
  <c r="F6952" i="10"/>
  <c r="F6951" i="10"/>
  <c r="F6950" i="10"/>
  <c r="F6949" i="10"/>
  <c r="F6948" i="10"/>
  <c r="F6947" i="10"/>
  <c r="F6946" i="10"/>
  <c r="F6945" i="10"/>
  <c r="F6944" i="10"/>
  <c r="F6943" i="10"/>
  <c r="F6942" i="10"/>
  <c r="F6941" i="10"/>
  <c r="F6940" i="10"/>
  <c r="F6939" i="10"/>
  <c r="F6938" i="10"/>
  <c r="F6937" i="10"/>
  <c r="F6936" i="10"/>
  <c r="F6935" i="10"/>
  <c r="F6934" i="10"/>
  <c r="F6933" i="10"/>
  <c r="F6932" i="10"/>
  <c r="F6931" i="10"/>
  <c r="F6930" i="10"/>
  <c r="F6929" i="10"/>
  <c r="F6928" i="10"/>
  <c r="F6927" i="10"/>
  <c r="F6926" i="10"/>
  <c r="F6925" i="10"/>
  <c r="F6924" i="10"/>
  <c r="F6923" i="10"/>
  <c r="F6922" i="10"/>
  <c r="F6921" i="10"/>
  <c r="F6920" i="10"/>
  <c r="F6919" i="10"/>
  <c r="F6918" i="10"/>
  <c r="F6917" i="10"/>
  <c r="F6916" i="10"/>
  <c r="F6915" i="10"/>
  <c r="F6914" i="10"/>
  <c r="F6913" i="10"/>
  <c r="F6912" i="10"/>
  <c r="F6911" i="10"/>
  <c r="F6910" i="10"/>
  <c r="F6909" i="10"/>
  <c r="F6908" i="10"/>
  <c r="F6907" i="10"/>
  <c r="F6906" i="10"/>
  <c r="F6905" i="10"/>
  <c r="F6904" i="10"/>
  <c r="F6903" i="10"/>
  <c r="F6902" i="10"/>
  <c r="F6901" i="10"/>
  <c r="F6900" i="10"/>
  <c r="F6899" i="10"/>
  <c r="F6898" i="10"/>
  <c r="F6897" i="10"/>
  <c r="F6896" i="10"/>
  <c r="F6895" i="10"/>
  <c r="F6894" i="10"/>
  <c r="F6893" i="10"/>
  <c r="F6892" i="10"/>
  <c r="F6891" i="10"/>
  <c r="F6890" i="10"/>
  <c r="F6889" i="10"/>
  <c r="F6888" i="10"/>
  <c r="F6887" i="10"/>
  <c r="F6886" i="10"/>
  <c r="F6885" i="10"/>
  <c r="F6884" i="10"/>
  <c r="F6883" i="10"/>
  <c r="F6882" i="10"/>
  <c r="F6881" i="10"/>
  <c r="F6880" i="10"/>
  <c r="F6879" i="10"/>
  <c r="F6878" i="10"/>
  <c r="F6877" i="10"/>
  <c r="F6876" i="10"/>
  <c r="F6875" i="10"/>
  <c r="F6874" i="10"/>
  <c r="F6873" i="10"/>
  <c r="F6872" i="10"/>
  <c r="F6871" i="10"/>
  <c r="F6870" i="10"/>
  <c r="F6869" i="10"/>
  <c r="F6868" i="10"/>
  <c r="F6867" i="10"/>
  <c r="F6866" i="10"/>
  <c r="F6865" i="10"/>
  <c r="F6864" i="10"/>
  <c r="F6863" i="10"/>
  <c r="F6862" i="10"/>
  <c r="F6861" i="10"/>
  <c r="F6860" i="10"/>
  <c r="F6859" i="10"/>
  <c r="F6858" i="10"/>
  <c r="F6857" i="10"/>
  <c r="F6856" i="10"/>
  <c r="F6855" i="10"/>
  <c r="F6854" i="10"/>
  <c r="F6853" i="10"/>
  <c r="F6852" i="10"/>
  <c r="F6851" i="10"/>
  <c r="F6850" i="10"/>
  <c r="F6849" i="10"/>
  <c r="F6848" i="10"/>
  <c r="F6847" i="10"/>
  <c r="F6846" i="10"/>
  <c r="F6845" i="10"/>
  <c r="F6844" i="10"/>
  <c r="F6843" i="10"/>
  <c r="F6842" i="10"/>
  <c r="F6841" i="10"/>
  <c r="F6840" i="10"/>
  <c r="F6839" i="10"/>
  <c r="F6838" i="10"/>
  <c r="F6837" i="10"/>
  <c r="F6836" i="10"/>
  <c r="F6835" i="10"/>
  <c r="F6834" i="10"/>
  <c r="F6833" i="10"/>
  <c r="F6832" i="10"/>
  <c r="F6831" i="10"/>
  <c r="F6830" i="10"/>
  <c r="F6829" i="10"/>
  <c r="F6828" i="10"/>
  <c r="F6827" i="10"/>
  <c r="F6826" i="10"/>
  <c r="F6825" i="10"/>
  <c r="F6824" i="10"/>
  <c r="F6823" i="10"/>
  <c r="F6822" i="10"/>
  <c r="F6821" i="10"/>
  <c r="F6820" i="10"/>
  <c r="F6819" i="10"/>
  <c r="F6818" i="10"/>
  <c r="F6817" i="10"/>
  <c r="F6816" i="10"/>
  <c r="F6815" i="10"/>
  <c r="F6814" i="10"/>
  <c r="F6813" i="10"/>
  <c r="F6812" i="10"/>
  <c r="F6811" i="10"/>
  <c r="F6810" i="10"/>
  <c r="F6809" i="10"/>
  <c r="F6808" i="10"/>
  <c r="F6807" i="10"/>
  <c r="F6806" i="10"/>
  <c r="F6805" i="10"/>
  <c r="F6804" i="10"/>
  <c r="F6803" i="10"/>
  <c r="F6802" i="10"/>
  <c r="F6801" i="10"/>
  <c r="F6800" i="10"/>
  <c r="F6799" i="10"/>
  <c r="F6798" i="10"/>
  <c r="F6797" i="10"/>
  <c r="F6796" i="10"/>
  <c r="F6795" i="10"/>
  <c r="F6794" i="10"/>
  <c r="F6793" i="10"/>
  <c r="F6792" i="10"/>
  <c r="F6791" i="10"/>
  <c r="F6790" i="10"/>
  <c r="F6789" i="10"/>
  <c r="F6788" i="10"/>
  <c r="F6787" i="10"/>
  <c r="F6786" i="10"/>
  <c r="F6785" i="10"/>
  <c r="F6784" i="10"/>
  <c r="F6783" i="10"/>
  <c r="F6782" i="10"/>
  <c r="F6781" i="10"/>
  <c r="F6780" i="10"/>
  <c r="F6779" i="10"/>
  <c r="F6778" i="10"/>
  <c r="F6777" i="10"/>
  <c r="F6776" i="10"/>
  <c r="F6775" i="10"/>
  <c r="F6774" i="10"/>
  <c r="F6773" i="10"/>
  <c r="F6772" i="10"/>
  <c r="F6771" i="10"/>
  <c r="F6770" i="10"/>
  <c r="F6769" i="10"/>
  <c r="F6768" i="10"/>
  <c r="F6767" i="10"/>
  <c r="F6766" i="10"/>
  <c r="F6765" i="10"/>
  <c r="F6764" i="10"/>
  <c r="F6763" i="10"/>
  <c r="F6762" i="10"/>
  <c r="F6761" i="10"/>
  <c r="F6760" i="10"/>
  <c r="F6759" i="10"/>
  <c r="F6758" i="10"/>
  <c r="F6757" i="10"/>
  <c r="F6756" i="10"/>
  <c r="F6755" i="10"/>
  <c r="F6754" i="10"/>
  <c r="F6753" i="10"/>
  <c r="F6752" i="10"/>
  <c r="F6751" i="10"/>
  <c r="F6750" i="10"/>
  <c r="F6749" i="10"/>
  <c r="F6748" i="10"/>
  <c r="F6747" i="10"/>
  <c r="F6746" i="10"/>
  <c r="F6745" i="10"/>
  <c r="F6744" i="10"/>
  <c r="F6743" i="10"/>
  <c r="F6742" i="10"/>
  <c r="F6741" i="10"/>
  <c r="F6740" i="10"/>
  <c r="F6739" i="10"/>
  <c r="F6738" i="10"/>
  <c r="F6737" i="10"/>
  <c r="F6736" i="10"/>
  <c r="F6735" i="10"/>
  <c r="F6734" i="10"/>
  <c r="F6733" i="10"/>
  <c r="F6732" i="10"/>
  <c r="F6731" i="10"/>
  <c r="F6730" i="10"/>
  <c r="F6729" i="10"/>
  <c r="F6728" i="10"/>
  <c r="F6727" i="10"/>
  <c r="F6726" i="10"/>
  <c r="F6725" i="10"/>
  <c r="F6724" i="10"/>
  <c r="F6723" i="10"/>
  <c r="F6722" i="10"/>
  <c r="F6721" i="10"/>
  <c r="F6720" i="10"/>
  <c r="F6719" i="10"/>
  <c r="F6718" i="10"/>
  <c r="F6717" i="10"/>
  <c r="F6716" i="10"/>
  <c r="F6715" i="10"/>
  <c r="F6714" i="10"/>
  <c r="F6713" i="10"/>
  <c r="F6712" i="10"/>
  <c r="F6711" i="10"/>
  <c r="F6710" i="10"/>
  <c r="F6709" i="10"/>
  <c r="F6708" i="10"/>
  <c r="F6707" i="10"/>
  <c r="F6706" i="10"/>
  <c r="F6705" i="10"/>
  <c r="F6704" i="10"/>
  <c r="F6703" i="10"/>
  <c r="F6702" i="10"/>
  <c r="F6701" i="10"/>
  <c r="F6700" i="10"/>
  <c r="F6699" i="10"/>
  <c r="F6698" i="10"/>
  <c r="F6697" i="10"/>
  <c r="F6696" i="10"/>
  <c r="F6695" i="10"/>
  <c r="F6694" i="10"/>
  <c r="F6693" i="10"/>
  <c r="F6692" i="10"/>
  <c r="F6691" i="10"/>
  <c r="F6690" i="10"/>
  <c r="F6689" i="10"/>
  <c r="F6688" i="10"/>
  <c r="F6687" i="10"/>
  <c r="F6686" i="10"/>
  <c r="F6685" i="10"/>
  <c r="F6684" i="10"/>
  <c r="F6683" i="10"/>
  <c r="F6682" i="10"/>
  <c r="F6681" i="10"/>
  <c r="F6680" i="10"/>
  <c r="F6679" i="10"/>
  <c r="F6678" i="10"/>
  <c r="F6677" i="10"/>
  <c r="F6676" i="10"/>
  <c r="F6675" i="10"/>
  <c r="F6674" i="10"/>
  <c r="F6673" i="10"/>
  <c r="F6672" i="10"/>
  <c r="F6671" i="10"/>
  <c r="F6670" i="10"/>
  <c r="F6669" i="10"/>
  <c r="F6668" i="10"/>
  <c r="F6667" i="10"/>
  <c r="F6666" i="10"/>
  <c r="F6665" i="10"/>
  <c r="F6664" i="10"/>
  <c r="F6663" i="10"/>
  <c r="F6662" i="10"/>
  <c r="F6661" i="10"/>
  <c r="F6660" i="10"/>
  <c r="F6659" i="10"/>
  <c r="F6658" i="10"/>
  <c r="F6657" i="10"/>
  <c r="F6656" i="10"/>
  <c r="F6655" i="10"/>
  <c r="F6654" i="10"/>
  <c r="F6653" i="10"/>
  <c r="F6652" i="10"/>
  <c r="F6651" i="10"/>
  <c r="F6650" i="10"/>
  <c r="F6649" i="10"/>
  <c r="F6648" i="10"/>
  <c r="F6647" i="10"/>
  <c r="F6646" i="10"/>
  <c r="F6645" i="10"/>
  <c r="F6644" i="10"/>
  <c r="F6643" i="10"/>
  <c r="F6642" i="10"/>
  <c r="F6641" i="10"/>
  <c r="F6640" i="10"/>
  <c r="F6639" i="10"/>
  <c r="F6638" i="10"/>
  <c r="F6637" i="10"/>
  <c r="F6636" i="10"/>
  <c r="F6635" i="10"/>
  <c r="F6634" i="10"/>
  <c r="F6633" i="10"/>
  <c r="F6632" i="10"/>
  <c r="F6631" i="10"/>
  <c r="F6630" i="10"/>
  <c r="F6629" i="10"/>
  <c r="F6628" i="10"/>
  <c r="F6627" i="10"/>
  <c r="F6626" i="10"/>
  <c r="F6625" i="10"/>
  <c r="F6624" i="10"/>
  <c r="F6623" i="10"/>
  <c r="F6622" i="10"/>
  <c r="F6621" i="10"/>
  <c r="F6620" i="10"/>
  <c r="F6619" i="10"/>
  <c r="F6618" i="10"/>
  <c r="F6617" i="10"/>
  <c r="F6616" i="10"/>
  <c r="F6615" i="10"/>
  <c r="F6614" i="10"/>
  <c r="F6613" i="10"/>
  <c r="F6612" i="10"/>
  <c r="F6611" i="10"/>
  <c r="F6610" i="10"/>
  <c r="F6609" i="10"/>
  <c r="F6608" i="10"/>
  <c r="F6607" i="10"/>
  <c r="F6606" i="10"/>
  <c r="F6605" i="10"/>
  <c r="F6604" i="10"/>
  <c r="F6603" i="10"/>
  <c r="F6602" i="10"/>
  <c r="F6601" i="10"/>
  <c r="F6600" i="10"/>
  <c r="F6599" i="10"/>
  <c r="F6598" i="10"/>
  <c r="F6597" i="10"/>
  <c r="F6596" i="10"/>
  <c r="F6595" i="10"/>
  <c r="F6594" i="10"/>
  <c r="F6593" i="10"/>
  <c r="F6592" i="10"/>
  <c r="F6591" i="10"/>
  <c r="F6590" i="10"/>
  <c r="F6589" i="10"/>
  <c r="F6588" i="10"/>
  <c r="F6587" i="10"/>
  <c r="F6586" i="10"/>
  <c r="F6585" i="10"/>
  <c r="F6584" i="10"/>
  <c r="F6583" i="10"/>
  <c r="F6582" i="10"/>
  <c r="F6581" i="10"/>
  <c r="F6580" i="10"/>
  <c r="F6579" i="10"/>
  <c r="F6578" i="10"/>
  <c r="F6577" i="10"/>
  <c r="F6576" i="10"/>
  <c r="F6575" i="10"/>
  <c r="F6574" i="10"/>
  <c r="F6573" i="10"/>
  <c r="F6572" i="10"/>
  <c r="F6571" i="10"/>
  <c r="F6570" i="10"/>
  <c r="F6569" i="10"/>
  <c r="F6568" i="10"/>
  <c r="F6567" i="10"/>
  <c r="F6566" i="10"/>
  <c r="F6565" i="10"/>
  <c r="F6564" i="10"/>
  <c r="F6563" i="10"/>
  <c r="F6562" i="10"/>
  <c r="F6561" i="10"/>
  <c r="F6560" i="10"/>
  <c r="F6559" i="10"/>
  <c r="F6558" i="10"/>
  <c r="F6557" i="10"/>
  <c r="F6556" i="10"/>
  <c r="F6555" i="10"/>
  <c r="F6554" i="10"/>
  <c r="F6553" i="10"/>
  <c r="F6552" i="10"/>
  <c r="F6551" i="10"/>
  <c r="F6550" i="10"/>
  <c r="F6549" i="10"/>
  <c r="F6548" i="10"/>
  <c r="F6547" i="10"/>
  <c r="F6546" i="10"/>
  <c r="F6545" i="10"/>
  <c r="F6544" i="10"/>
  <c r="F6543" i="10"/>
  <c r="F6542" i="10"/>
  <c r="F6541" i="10"/>
  <c r="F6540" i="10"/>
  <c r="F6539" i="10"/>
  <c r="F6538" i="10"/>
  <c r="F6537" i="10"/>
  <c r="F6536" i="10"/>
  <c r="F6535" i="10"/>
  <c r="F6534" i="10"/>
  <c r="F6533" i="10"/>
  <c r="F6532" i="10"/>
  <c r="F6531" i="10"/>
  <c r="F6530" i="10"/>
  <c r="F6529" i="10"/>
  <c r="F6528" i="10"/>
  <c r="F6527" i="10"/>
  <c r="F6526" i="10"/>
  <c r="F6525" i="10"/>
  <c r="F6524" i="10"/>
  <c r="F6523" i="10"/>
  <c r="F6522" i="10"/>
  <c r="F6521" i="10"/>
  <c r="F6520" i="10"/>
  <c r="F6519" i="10"/>
  <c r="F6518" i="10"/>
  <c r="F6517" i="10"/>
  <c r="F6516" i="10"/>
  <c r="F6515" i="10"/>
  <c r="F6514" i="10"/>
  <c r="F6513" i="10"/>
  <c r="F6512" i="10"/>
  <c r="F6511" i="10"/>
  <c r="F6510" i="10"/>
  <c r="F6509" i="10"/>
  <c r="F6508" i="10"/>
  <c r="F6507" i="10"/>
  <c r="F6506" i="10"/>
  <c r="F6505" i="10"/>
  <c r="F6504" i="10"/>
  <c r="F6503" i="10"/>
  <c r="F6502" i="10"/>
  <c r="F6501" i="10"/>
  <c r="F6500" i="10"/>
  <c r="F6499" i="10"/>
  <c r="F6498" i="10"/>
  <c r="F6497" i="10"/>
  <c r="F6496" i="10"/>
  <c r="F6495" i="10"/>
  <c r="F6494" i="10"/>
  <c r="F6493" i="10"/>
  <c r="F6492" i="10"/>
  <c r="F6491" i="10"/>
  <c r="F6490" i="10"/>
  <c r="F6489" i="10"/>
  <c r="F6488" i="10"/>
  <c r="F6487" i="10"/>
  <c r="F6486" i="10"/>
  <c r="F6485" i="10"/>
  <c r="F6484" i="10"/>
  <c r="F6483" i="10"/>
  <c r="F6482" i="10"/>
  <c r="F6481" i="10"/>
  <c r="F6480" i="10"/>
  <c r="F6479" i="10"/>
  <c r="F6478" i="10"/>
  <c r="F6477" i="10"/>
  <c r="F6476" i="10"/>
  <c r="F6475" i="10"/>
  <c r="F6474" i="10"/>
  <c r="F6473" i="10"/>
  <c r="F6472" i="10"/>
  <c r="F6471" i="10"/>
  <c r="F6470" i="10"/>
  <c r="F6469" i="10"/>
  <c r="F6468" i="10"/>
  <c r="F6467" i="10"/>
  <c r="F6466" i="10"/>
  <c r="F6465" i="10"/>
  <c r="F6464" i="10"/>
  <c r="F6463" i="10"/>
  <c r="F6462" i="10"/>
  <c r="F6461" i="10"/>
  <c r="F6460" i="10"/>
  <c r="F6459" i="10"/>
  <c r="F6458" i="10"/>
  <c r="F6457" i="10"/>
  <c r="F6456" i="10"/>
  <c r="F6455" i="10"/>
  <c r="F6454" i="10"/>
  <c r="F6453" i="10"/>
  <c r="F6452" i="10"/>
  <c r="F6451" i="10"/>
  <c r="F6450" i="10"/>
  <c r="F6449" i="10"/>
  <c r="F6448" i="10"/>
  <c r="F6447" i="10"/>
  <c r="F6446" i="10"/>
  <c r="F6445" i="10"/>
  <c r="F6444" i="10"/>
  <c r="F6443" i="10"/>
  <c r="F6442" i="10"/>
  <c r="F6441" i="10"/>
  <c r="F6440" i="10"/>
  <c r="F6439" i="10"/>
  <c r="F6438" i="10"/>
  <c r="F6437" i="10"/>
  <c r="F6436" i="10"/>
  <c r="F6435" i="10"/>
  <c r="F6434" i="10"/>
  <c r="F6433" i="10"/>
  <c r="F6432" i="10"/>
  <c r="F6431" i="10"/>
  <c r="F6430" i="10"/>
  <c r="F6429" i="10"/>
  <c r="F6428" i="10"/>
  <c r="F6427" i="10"/>
  <c r="F6426" i="10"/>
  <c r="F6425" i="10"/>
  <c r="F6424" i="10"/>
  <c r="F6423" i="10"/>
  <c r="F6422" i="10"/>
  <c r="F6421" i="10"/>
  <c r="F6420" i="10"/>
  <c r="F6419" i="10"/>
  <c r="F6418" i="10"/>
  <c r="F6417" i="10"/>
  <c r="F6416" i="10"/>
  <c r="F6415" i="10"/>
  <c r="F6414" i="10"/>
  <c r="F6413" i="10"/>
  <c r="F6412" i="10"/>
  <c r="F6411" i="10"/>
  <c r="F6410" i="10"/>
  <c r="F6409" i="10"/>
  <c r="F6408" i="10"/>
  <c r="F6407" i="10"/>
  <c r="F6406" i="10"/>
  <c r="F6405" i="10"/>
  <c r="F6404" i="10"/>
  <c r="F6403" i="10"/>
  <c r="F6402" i="10"/>
  <c r="F6401" i="10"/>
  <c r="F6400" i="10"/>
  <c r="F6399" i="10"/>
  <c r="F6398" i="10"/>
  <c r="F6397" i="10"/>
  <c r="F6396" i="10"/>
  <c r="F6395" i="10"/>
  <c r="F6394" i="10"/>
  <c r="F6393" i="10"/>
  <c r="F6392" i="10"/>
  <c r="F6391" i="10"/>
  <c r="F6390" i="10"/>
  <c r="F6389" i="10"/>
  <c r="F6388" i="10"/>
  <c r="F6387" i="10"/>
  <c r="F6386" i="10"/>
  <c r="F6385" i="10"/>
  <c r="F6384" i="10"/>
  <c r="F6383" i="10"/>
  <c r="F6382" i="10"/>
  <c r="F6381" i="10"/>
  <c r="F6380" i="10"/>
  <c r="F6379" i="10"/>
  <c r="F6378" i="10"/>
  <c r="F6377" i="10"/>
  <c r="F6376" i="10"/>
  <c r="F6375" i="10"/>
  <c r="F6374" i="10"/>
  <c r="F6373" i="10"/>
  <c r="F6372" i="10"/>
  <c r="F6371" i="10"/>
  <c r="F6370" i="10"/>
  <c r="F6369" i="10"/>
  <c r="F6368" i="10"/>
  <c r="F6367" i="10"/>
  <c r="F6366" i="10"/>
  <c r="F6365" i="10"/>
  <c r="F6364" i="10"/>
  <c r="F6363" i="10"/>
  <c r="F6362" i="10"/>
  <c r="F6361" i="10"/>
  <c r="F6360" i="10"/>
  <c r="F6359" i="10"/>
  <c r="F6358" i="10"/>
  <c r="F6357" i="10"/>
  <c r="F6356" i="10"/>
  <c r="F6355" i="10"/>
  <c r="F6354" i="10"/>
  <c r="F6353" i="10"/>
  <c r="F6352" i="10"/>
  <c r="F6351" i="10"/>
  <c r="F6350" i="10"/>
  <c r="F6349" i="10"/>
  <c r="F6348" i="10"/>
  <c r="F6347" i="10"/>
  <c r="F6346" i="10"/>
  <c r="F6345" i="10"/>
  <c r="F6344" i="10"/>
  <c r="F6343" i="10"/>
  <c r="F6342" i="10"/>
  <c r="F6341" i="10"/>
  <c r="F6340" i="10"/>
  <c r="F6339" i="10"/>
  <c r="F6338" i="10"/>
  <c r="F6337" i="10"/>
  <c r="F6336" i="10"/>
  <c r="F6335" i="10"/>
  <c r="F6334" i="10"/>
  <c r="F6333" i="10"/>
  <c r="F6332" i="10"/>
  <c r="F6331" i="10"/>
  <c r="F6330" i="10"/>
  <c r="F6329" i="10"/>
  <c r="F6328" i="10"/>
  <c r="F6327" i="10"/>
  <c r="F6326" i="10"/>
  <c r="F6325" i="10"/>
  <c r="F6324" i="10"/>
  <c r="F6323" i="10"/>
  <c r="F6322" i="10"/>
  <c r="F6321" i="10"/>
  <c r="F6320" i="10"/>
  <c r="F6319" i="10"/>
  <c r="F6318" i="10"/>
  <c r="F6317" i="10"/>
  <c r="F6316" i="10"/>
  <c r="F6315" i="10"/>
  <c r="F6314" i="10"/>
  <c r="F6313" i="10"/>
  <c r="F6312" i="10"/>
  <c r="F6311" i="10"/>
  <c r="F6310" i="10"/>
  <c r="F6309" i="10"/>
  <c r="F6308" i="10"/>
  <c r="F6307" i="10"/>
  <c r="F6306" i="10"/>
  <c r="F6305" i="10"/>
  <c r="F6304" i="10"/>
  <c r="F6303" i="10"/>
  <c r="F6302" i="10"/>
  <c r="F6301" i="10"/>
  <c r="F6300" i="10"/>
  <c r="F6299" i="10"/>
  <c r="F6298" i="10"/>
  <c r="F6297" i="10"/>
  <c r="F6296" i="10"/>
  <c r="F6295" i="10"/>
  <c r="F6294" i="10"/>
  <c r="F6293" i="10"/>
  <c r="F6292" i="10"/>
  <c r="F6291" i="10"/>
  <c r="F6290" i="10"/>
  <c r="F6289" i="10"/>
  <c r="F6288" i="10"/>
  <c r="F6287" i="10"/>
  <c r="F6286" i="10"/>
  <c r="F6285" i="10"/>
  <c r="F6284" i="10"/>
  <c r="F6283" i="10"/>
  <c r="F6282" i="10"/>
  <c r="F6281" i="10"/>
  <c r="F6280" i="10"/>
  <c r="F6279" i="10"/>
  <c r="F6278" i="10"/>
  <c r="F6277" i="10"/>
  <c r="F6276" i="10"/>
  <c r="F6275" i="10"/>
  <c r="F6274" i="10"/>
  <c r="F6273" i="10"/>
  <c r="F6272" i="10"/>
  <c r="F6271" i="10"/>
  <c r="F6270" i="10"/>
  <c r="F6269" i="10"/>
  <c r="F6268" i="10"/>
  <c r="F6267" i="10"/>
  <c r="F6266" i="10"/>
  <c r="F6265" i="10"/>
  <c r="F6264" i="10"/>
  <c r="F6263" i="10"/>
  <c r="F6262" i="10"/>
  <c r="F6261" i="10"/>
  <c r="F6260" i="10"/>
  <c r="F6259" i="10"/>
  <c r="F6258" i="10"/>
  <c r="F6257" i="10"/>
  <c r="F6256" i="10"/>
  <c r="F6255" i="10"/>
  <c r="F6254" i="10"/>
  <c r="F6253" i="10"/>
  <c r="F6252" i="10"/>
  <c r="F6251" i="10"/>
  <c r="F6250" i="10"/>
  <c r="F6249" i="10"/>
  <c r="F6248" i="10"/>
  <c r="F6247" i="10"/>
  <c r="F6246" i="10"/>
  <c r="F6245" i="10"/>
  <c r="F6244" i="10"/>
  <c r="F6243" i="10"/>
  <c r="F6242" i="10"/>
  <c r="F6241" i="10"/>
  <c r="F6240" i="10"/>
  <c r="F6239" i="10"/>
  <c r="F6238" i="10"/>
  <c r="F6237" i="10"/>
  <c r="F6236" i="10"/>
  <c r="F6235" i="10"/>
  <c r="F6234" i="10"/>
  <c r="F6233" i="10"/>
  <c r="F6232" i="10"/>
  <c r="F6231" i="10"/>
  <c r="F6230" i="10"/>
  <c r="F6229" i="10"/>
  <c r="F6228" i="10"/>
  <c r="F6227" i="10"/>
  <c r="F6226" i="10"/>
  <c r="F6225" i="10"/>
  <c r="F6224" i="10"/>
  <c r="F6223" i="10"/>
  <c r="F6222" i="10"/>
  <c r="F6221" i="10"/>
  <c r="F6220" i="10"/>
  <c r="F6219" i="10"/>
  <c r="F6218" i="10"/>
  <c r="F6217" i="10"/>
  <c r="F6216" i="10"/>
  <c r="F6215" i="10"/>
  <c r="F6214" i="10"/>
  <c r="F6213" i="10"/>
  <c r="F6212" i="10"/>
  <c r="F6211" i="10"/>
  <c r="F6210" i="10"/>
  <c r="F6209" i="10"/>
  <c r="F6208" i="10"/>
  <c r="F6207" i="10"/>
  <c r="F6206" i="10"/>
  <c r="F6205" i="10"/>
  <c r="F6204" i="10"/>
  <c r="F6203" i="10"/>
  <c r="F6202" i="10"/>
  <c r="F6201" i="10"/>
  <c r="F6200" i="10"/>
  <c r="F6199" i="10"/>
  <c r="F6198" i="10"/>
  <c r="F6197" i="10"/>
  <c r="F6196" i="10"/>
  <c r="F6195" i="10"/>
  <c r="F6194" i="10"/>
  <c r="F6193" i="10"/>
  <c r="F6192" i="10"/>
  <c r="F6191" i="10"/>
  <c r="F6190" i="10"/>
  <c r="F6189" i="10"/>
  <c r="F6188" i="10"/>
  <c r="F6187" i="10"/>
  <c r="F6186" i="10"/>
  <c r="F6185" i="10"/>
  <c r="F6184" i="10"/>
  <c r="F6183" i="10"/>
  <c r="F6182" i="10"/>
  <c r="F6181" i="10"/>
  <c r="F6180" i="10"/>
  <c r="F6179" i="10"/>
  <c r="F6178" i="10"/>
  <c r="F6177" i="10"/>
  <c r="F6176" i="10"/>
  <c r="F6175" i="10"/>
  <c r="F6174" i="10"/>
  <c r="F6173" i="10"/>
  <c r="F6172" i="10"/>
  <c r="F6171" i="10"/>
  <c r="F6170" i="10"/>
  <c r="F6169" i="10"/>
  <c r="F6168" i="10"/>
  <c r="F6167" i="10"/>
  <c r="F6166" i="10"/>
  <c r="F6165" i="10"/>
  <c r="F6164" i="10"/>
  <c r="F6163" i="10"/>
  <c r="F6162" i="10"/>
  <c r="F6161" i="10"/>
  <c r="F6160" i="10"/>
  <c r="F6159" i="10"/>
  <c r="F6158" i="10"/>
  <c r="F6157" i="10"/>
  <c r="F6156" i="10"/>
  <c r="F6155" i="10"/>
  <c r="F6154" i="10"/>
  <c r="F6153" i="10"/>
  <c r="F6152" i="10"/>
  <c r="F6151" i="10"/>
  <c r="F6150" i="10"/>
  <c r="F6149" i="10"/>
  <c r="F6148" i="10"/>
  <c r="F6147" i="10"/>
  <c r="F6146" i="10"/>
  <c r="F6145" i="10"/>
  <c r="F6144" i="10"/>
  <c r="F6143" i="10"/>
  <c r="F6142" i="10"/>
  <c r="F6141" i="10"/>
  <c r="F6140" i="10"/>
  <c r="F6139" i="10"/>
  <c r="F6138" i="10"/>
  <c r="F6137" i="10"/>
  <c r="F6136" i="10"/>
  <c r="F6135" i="10"/>
  <c r="F6134" i="10"/>
  <c r="F6133" i="10"/>
  <c r="F6132" i="10"/>
  <c r="F6131" i="10"/>
  <c r="F6130" i="10"/>
  <c r="F6129" i="10"/>
  <c r="F6128" i="10"/>
  <c r="F6127" i="10"/>
  <c r="F6126" i="10"/>
  <c r="F6125" i="10"/>
  <c r="F6124" i="10"/>
  <c r="F6123" i="10"/>
  <c r="F6122" i="10"/>
  <c r="F6121" i="10"/>
  <c r="F6120" i="10"/>
  <c r="F6119" i="10"/>
  <c r="F6118" i="10"/>
  <c r="F6117" i="10"/>
  <c r="F6116" i="10"/>
  <c r="F6115" i="10"/>
  <c r="F6114" i="10"/>
  <c r="F6113" i="10"/>
  <c r="F6112" i="10"/>
  <c r="F6111" i="10"/>
  <c r="F6110" i="10"/>
  <c r="F6109" i="10"/>
  <c r="F6108" i="10"/>
  <c r="F6107" i="10"/>
  <c r="F6106" i="10"/>
  <c r="F6105" i="10"/>
  <c r="F6104" i="10"/>
  <c r="F6103" i="10"/>
  <c r="F6102" i="10"/>
  <c r="F6101" i="10"/>
  <c r="F6100" i="10"/>
  <c r="F6099" i="10"/>
  <c r="F6098" i="10"/>
  <c r="F6097" i="10"/>
  <c r="F6096" i="10"/>
  <c r="F6095" i="10"/>
  <c r="F6094" i="10"/>
  <c r="F6093" i="10"/>
  <c r="F6092" i="10"/>
  <c r="F6091" i="10"/>
  <c r="F6090" i="10"/>
  <c r="F6089" i="10"/>
  <c r="F6088" i="10"/>
  <c r="F6087" i="10"/>
  <c r="F6086" i="10"/>
  <c r="F6085" i="10"/>
  <c r="F6084" i="10"/>
  <c r="F6083" i="10"/>
  <c r="F6082" i="10"/>
  <c r="F6081" i="10"/>
  <c r="F6080" i="10"/>
  <c r="F6079" i="10"/>
  <c r="F6078" i="10"/>
  <c r="F6077" i="10"/>
  <c r="F6076" i="10"/>
  <c r="F6075" i="10"/>
  <c r="F6074" i="10"/>
  <c r="F6073" i="10"/>
  <c r="F6072" i="10"/>
  <c r="F6071" i="10"/>
  <c r="F6070" i="10"/>
  <c r="F6069" i="10"/>
  <c r="F6068" i="10"/>
  <c r="F6067" i="10"/>
  <c r="F6066" i="10"/>
  <c r="F6065" i="10"/>
  <c r="F6064" i="10"/>
  <c r="F6063" i="10"/>
  <c r="F6062" i="10"/>
  <c r="F6061" i="10"/>
  <c r="F6060" i="10"/>
  <c r="F6059" i="10"/>
  <c r="F6058" i="10"/>
  <c r="F6057" i="10"/>
  <c r="F6056" i="10"/>
  <c r="F6055" i="10"/>
  <c r="F6054" i="10"/>
  <c r="F6053" i="10"/>
  <c r="F6052" i="10"/>
  <c r="F6051" i="10"/>
  <c r="F6050" i="10"/>
  <c r="F6049" i="10"/>
  <c r="F6048" i="10"/>
  <c r="F6047" i="10"/>
  <c r="F6046" i="10"/>
  <c r="F6045" i="10"/>
  <c r="F6044" i="10"/>
  <c r="F6043" i="10"/>
  <c r="F6042" i="10"/>
  <c r="F6041" i="10"/>
  <c r="F6040" i="10"/>
  <c r="F6039" i="10"/>
  <c r="F6038" i="10"/>
  <c r="F6037" i="10"/>
  <c r="F6036" i="10"/>
  <c r="F6035" i="10"/>
  <c r="F6034" i="10"/>
  <c r="F6033" i="10"/>
  <c r="F6032" i="10"/>
  <c r="F6031" i="10"/>
  <c r="F6030" i="10"/>
  <c r="F6029" i="10"/>
  <c r="F6028" i="10"/>
  <c r="F6027" i="10"/>
  <c r="F6026" i="10"/>
  <c r="F6025" i="10"/>
  <c r="F6024" i="10"/>
  <c r="F6023" i="10"/>
  <c r="F6022" i="10"/>
  <c r="F6021" i="10"/>
  <c r="F6020" i="10"/>
  <c r="F6019" i="10"/>
  <c r="F6018" i="10"/>
  <c r="F6017" i="10"/>
  <c r="F6016" i="10"/>
  <c r="F6015" i="10"/>
  <c r="F6014" i="10"/>
  <c r="F6013" i="10"/>
  <c r="F6012" i="10"/>
  <c r="F6011" i="10"/>
  <c r="F6010" i="10"/>
  <c r="F6009" i="10"/>
  <c r="F6008" i="10"/>
  <c r="F6007" i="10"/>
  <c r="F6006" i="10"/>
  <c r="F6005" i="10"/>
  <c r="F6004" i="10"/>
  <c r="F6003" i="10"/>
  <c r="F6002" i="10"/>
  <c r="F6001" i="10"/>
  <c r="F6000" i="10"/>
  <c r="F5999" i="10"/>
  <c r="F5998" i="10"/>
  <c r="F5997" i="10"/>
  <c r="F5996" i="10"/>
  <c r="F5995" i="10"/>
  <c r="F5994" i="10"/>
  <c r="F5993" i="10"/>
  <c r="F5992" i="10"/>
  <c r="F5991" i="10"/>
  <c r="F5990" i="10"/>
  <c r="F5989" i="10"/>
  <c r="F5988" i="10"/>
  <c r="F5987" i="10"/>
  <c r="F5986" i="10"/>
  <c r="F5985" i="10"/>
  <c r="F5984" i="10"/>
  <c r="F5983" i="10"/>
  <c r="F5982" i="10"/>
  <c r="F5981" i="10"/>
  <c r="F5980" i="10"/>
  <c r="F5979" i="10"/>
  <c r="F5978" i="10"/>
  <c r="F5977" i="10"/>
  <c r="F5976" i="10"/>
  <c r="F5975" i="10"/>
  <c r="F5974" i="10"/>
  <c r="F5973" i="10"/>
  <c r="F5972" i="10"/>
  <c r="F5971" i="10"/>
  <c r="F5970" i="10"/>
  <c r="F5969" i="10"/>
  <c r="F5968" i="10"/>
  <c r="F5967" i="10"/>
  <c r="F5966" i="10"/>
  <c r="F5965" i="10"/>
  <c r="F5964" i="10"/>
  <c r="F5963" i="10"/>
  <c r="F5962" i="10"/>
  <c r="F5961" i="10"/>
  <c r="F5960" i="10"/>
  <c r="F5959" i="10"/>
  <c r="F5958" i="10"/>
  <c r="F5957" i="10"/>
  <c r="F5956" i="10"/>
  <c r="F5955" i="10"/>
  <c r="F5954" i="10"/>
  <c r="F5953" i="10"/>
  <c r="F5952" i="10"/>
  <c r="F5951" i="10"/>
  <c r="F5950" i="10"/>
  <c r="F5949" i="10"/>
  <c r="F5948" i="10"/>
  <c r="F5947" i="10"/>
  <c r="F5946" i="10"/>
  <c r="F5945" i="10"/>
  <c r="F5944" i="10"/>
  <c r="F5943" i="10"/>
  <c r="F5942" i="10"/>
  <c r="F5941" i="10"/>
  <c r="F5940" i="10"/>
  <c r="F5939" i="10"/>
  <c r="F5938" i="10"/>
  <c r="F5937" i="10"/>
  <c r="F5936" i="10"/>
  <c r="F5935" i="10"/>
  <c r="F5934" i="10"/>
  <c r="F5933" i="10"/>
  <c r="F5932" i="10"/>
  <c r="F5931" i="10"/>
  <c r="F5930" i="10"/>
  <c r="F5929" i="10"/>
  <c r="F5928" i="10"/>
  <c r="F5927" i="10"/>
  <c r="F5926" i="10"/>
  <c r="F5925" i="10"/>
  <c r="F5924" i="10"/>
  <c r="F5923" i="10"/>
  <c r="F5922" i="10"/>
  <c r="F5921" i="10"/>
  <c r="F5920" i="10"/>
  <c r="F5919" i="10"/>
  <c r="F5918" i="10"/>
  <c r="F5917" i="10"/>
  <c r="F5916" i="10"/>
  <c r="F5915" i="10"/>
  <c r="F5914" i="10"/>
  <c r="F5913" i="10"/>
  <c r="F5912" i="10"/>
  <c r="F5911" i="10"/>
  <c r="F5910" i="10"/>
  <c r="F5909" i="10"/>
  <c r="F5908" i="10"/>
  <c r="F5907" i="10"/>
  <c r="F5906" i="10"/>
  <c r="F5905" i="10"/>
  <c r="F5904" i="10"/>
  <c r="F5903" i="10"/>
  <c r="F5902" i="10"/>
  <c r="F5901" i="10"/>
  <c r="F5900" i="10"/>
  <c r="F5899" i="10"/>
  <c r="F5898" i="10"/>
  <c r="F5897" i="10"/>
  <c r="F5896" i="10"/>
  <c r="F5895" i="10"/>
  <c r="F5894" i="10"/>
  <c r="F5893" i="10"/>
  <c r="F5892" i="10"/>
  <c r="F5891" i="10"/>
  <c r="F5890" i="10"/>
  <c r="F5889" i="10"/>
  <c r="F5888" i="10"/>
  <c r="F5887" i="10"/>
  <c r="F5886" i="10"/>
  <c r="F5885" i="10"/>
  <c r="F5884" i="10"/>
  <c r="F5883" i="10"/>
  <c r="F5882" i="10"/>
  <c r="F5881" i="10"/>
  <c r="F5880" i="10"/>
  <c r="F5879" i="10"/>
  <c r="F5878" i="10"/>
  <c r="F5877" i="10"/>
  <c r="F5876" i="10"/>
  <c r="F5875" i="10"/>
  <c r="F5874" i="10"/>
  <c r="F5873" i="10"/>
  <c r="F5872" i="10"/>
  <c r="F5871" i="10"/>
  <c r="F5870" i="10"/>
  <c r="F5869" i="10"/>
  <c r="F5868" i="10"/>
  <c r="F5867" i="10"/>
  <c r="F5866" i="10"/>
  <c r="F5865" i="10"/>
  <c r="F5864" i="10"/>
  <c r="F5863" i="10"/>
  <c r="F5862" i="10"/>
  <c r="F5861" i="10"/>
  <c r="F5860" i="10"/>
  <c r="F5859" i="10"/>
  <c r="F5858" i="10"/>
  <c r="F5857" i="10"/>
  <c r="F5856" i="10"/>
  <c r="F5855" i="10"/>
  <c r="F5854" i="10"/>
  <c r="F5853" i="10"/>
  <c r="F5852" i="10"/>
  <c r="F5851" i="10"/>
  <c r="F5850" i="10"/>
  <c r="F5849" i="10"/>
  <c r="F5848" i="10"/>
  <c r="F5847" i="10"/>
  <c r="F5846" i="10"/>
  <c r="F5845" i="10"/>
  <c r="F5844" i="10"/>
  <c r="F5843" i="10"/>
  <c r="F5842" i="10"/>
  <c r="F5841" i="10"/>
  <c r="F5840" i="10"/>
  <c r="F5839" i="10"/>
  <c r="F5838" i="10"/>
  <c r="F5837" i="10"/>
  <c r="F5836" i="10"/>
  <c r="F5835" i="10"/>
  <c r="F5834" i="10"/>
  <c r="F5833" i="10"/>
  <c r="F5832" i="10"/>
  <c r="F5831" i="10"/>
  <c r="F5830" i="10"/>
  <c r="F5829" i="10"/>
  <c r="F5828" i="10"/>
  <c r="F5827" i="10"/>
  <c r="F5826" i="10"/>
  <c r="F5825" i="10"/>
  <c r="F5824" i="10"/>
  <c r="F5823" i="10"/>
  <c r="F5822" i="10"/>
  <c r="F5821" i="10"/>
  <c r="F5820" i="10"/>
  <c r="F5819" i="10"/>
  <c r="F5818" i="10"/>
  <c r="F5817" i="10"/>
  <c r="F5816" i="10"/>
  <c r="F5815" i="10"/>
  <c r="F5814" i="10"/>
  <c r="F5813" i="10"/>
  <c r="F5812" i="10"/>
  <c r="F5811" i="10"/>
  <c r="F5810" i="10"/>
  <c r="F5809" i="10"/>
  <c r="F5808" i="10"/>
  <c r="F5807" i="10"/>
  <c r="F5806" i="10"/>
  <c r="F5805" i="10"/>
  <c r="F5804" i="10"/>
  <c r="F5803" i="10"/>
  <c r="F5802" i="10"/>
  <c r="F5801" i="10"/>
  <c r="F5800" i="10"/>
  <c r="F5799" i="10"/>
  <c r="F5798" i="10"/>
  <c r="F5797" i="10"/>
  <c r="F5796" i="10"/>
  <c r="F5795" i="10"/>
  <c r="F5794" i="10"/>
  <c r="F5793" i="10"/>
  <c r="F5792" i="10"/>
  <c r="F5791" i="10"/>
  <c r="F5790" i="10"/>
  <c r="F5789" i="10"/>
  <c r="F5788" i="10"/>
  <c r="F5787" i="10"/>
  <c r="F5786" i="10"/>
  <c r="F5785" i="10"/>
  <c r="F5784" i="10"/>
  <c r="F5783" i="10"/>
  <c r="F5782" i="10"/>
  <c r="F5781" i="10"/>
  <c r="F5780" i="10"/>
  <c r="F5779" i="10"/>
  <c r="F5778" i="10"/>
  <c r="F5777" i="10"/>
  <c r="F5776" i="10"/>
  <c r="F5775" i="10"/>
  <c r="F5774" i="10"/>
  <c r="F5773" i="10"/>
  <c r="F5772" i="10"/>
  <c r="F5771" i="10"/>
  <c r="F5770" i="10"/>
  <c r="F5769" i="10"/>
  <c r="F5768" i="10"/>
  <c r="F5767" i="10"/>
  <c r="F5766" i="10"/>
  <c r="F5765" i="10"/>
  <c r="F5764" i="10"/>
  <c r="F5763" i="10"/>
  <c r="F5762" i="10"/>
  <c r="F5761" i="10"/>
  <c r="F5760" i="10"/>
  <c r="F5759" i="10"/>
  <c r="F5758" i="10"/>
  <c r="F5757" i="10"/>
  <c r="F5756" i="10"/>
  <c r="F5755" i="10"/>
  <c r="F5754" i="10"/>
  <c r="F5753" i="10"/>
  <c r="F5752" i="10"/>
  <c r="F5751" i="10"/>
  <c r="F5750" i="10"/>
  <c r="F5749" i="10"/>
  <c r="F5748" i="10"/>
  <c r="F5747" i="10"/>
  <c r="F5746" i="10"/>
  <c r="F5745" i="10"/>
  <c r="F5744" i="10"/>
  <c r="F5743" i="10"/>
  <c r="F5742" i="10"/>
  <c r="F5741" i="10"/>
  <c r="F5740" i="10"/>
  <c r="F5739" i="10"/>
  <c r="F5738" i="10"/>
  <c r="F5737" i="10"/>
  <c r="F5736" i="10"/>
  <c r="F5735" i="10"/>
  <c r="F5734" i="10"/>
  <c r="F5733" i="10"/>
  <c r="F5732" i="10"/>
  <c r="F5731" i="10"/>
  <c r="F5730" i="10"/>
  <c r="F5729" i="10"/>
  <c r="F5728" i="10"/>
  <c r="F5727" i="10"/>
  <c r="F5726" i="10"/>
  <c r="F5725" i="10"/>
  <c r="F5724" i="10"/>
  <c r="F5723" i="10"/>
  <c r="F5722" i="10"/>
  <c r="F5721" i="10"/>
  <c r="F5720" i="10"/>
  <c r="F5719" i="10"/>
  <c r="F5718" i="10"/>
  <c r="F5717" i="10"/>
  <c r="F5716" i="10"/>
  <c r="F5715" i="10"/>
  <c r="F5714" i="10"/>
  <c r="F5713" i="10"/>
  <c r="F5712" i="10"/>
  <c r="F5711" i="10"/>
  <c r="F5710" i="10"/>
  <c r="F5709" i="10"/>
  <c r="F5708" i="10"/>
  <c r="F5707" i="10"/>
  <c r="F5706" i="10"/>
  <c r="F5705" i="10"/>
  <c r="F5704" i="10"/>
  <c r="F5703" i="10"/>
  <c r="F5702" i="10"/>
  <c r="F5701" i="10"/>
  <c r="F5700" i="10"/>
  <c r="F5699" i="10"/>
  <c r="F5698" i="10"/>
  <c r="F5697" i="10"/>
  <c r="F5696" i="10"/>
  <c r="F5695" i="10"/>
  <c r="F5694" i="10"/>
  <c r="F5693" i="10"/>
  <c r="F5692" i="10"/>
  <c r="F5691" i="10"/>
  <c r="F5690" i="10"/>
  <c r="F5689" i="10"/>
  <c r="F5688" i="10"/>
  <c r="F5687" i="10"/>
  <c r="F5686" i="10"/>
  <c r="F5685" i="10"/>
  <c r="F5684" i="10"/>
  <c r="F5683" i="10"/>
  <c r="F5682" i="10"/>
  <c r="F5681" i="10"/>
  <c r="F5680" i="10"/>
  <c r="F5679" i="10"/>
  <c r="F5678" i="10"/>
  <c r="F5677" i="10"/>
  <c r="F5676" i="10"/>
  <c r="F5675" i="10"/>
  <c r="F5674" i="10"/>
  <c r="F5673" i="10"/>
  <c r="F5672" i="10"/>
  <c r="F5671" i="10"/>
  <c r="F5670" i="10"/>
  <c r="F5669" i="10"/>
  <c r="F5668" i="10"/>
  <c r="F5667" i="10"/>
  <c r="F5666" i="10"/>
  <c r="F5665" i="10"/>
  <c r="F5664" i="10"/>
  <c r="F5663" i="10"/>
  <c r="F5662" i="10"/>
  <c r="F5661" i="10"/>
  <c r="F5660" i="10"/>
  <c r="F5659" i="10"/>
  <c r="F5658" i="10"/>
  <c r="F5657" i="10"/>
  <c r="F5656" i="10"/>
  <c r="F5655" i="10"/>
  <c r="F5654" i="10"/>
  <c r="F5653" i="10"/>
  <c r="F5652" i="10"/>
  <c r="F5651" i="10"/>
  <c r="F5650" i="10"/>
  <c r="F5649" i="10"/>
  <c r="F5648" i="10"/>
  <c r="F5647" i="10"/>
  <c r="F5646" i="10"/>
  <c r="F5645" i="10"/>
  <c r="F5644" i="10"/>
  <c r="F5643" i="10"/>
  <c r="F5642" i="10"/>
  <c r="F5641" i="10"/>
  <c r="F5640" i="10"/>
  <c r="F5639" i="10"/>
  <c r="F5638" i="10"/>
  <c r="F5637" i="10"/>
  <c r="F5636" i="10"/>
  <c r="F5635" i="10"/>
  <c r="F5634" i="10"/>
  <c r="F5633" i="10"/>
  <c r="F5632" i="10"/>
  <c r="F5631" i="10"/>
  <c r="F5630" i="10"/>
  <c r="F5629" i="10"/>
  <c r="F5628" i="10"/>
  <c r="F5627" i="10"/>
  <c r="F5626" i="10"/>
  <c r="F5625" i="10"/>
  <c r="F5624" i="10"/>
  <c r="F5623" i="10"/>
  <c r="F5622" i="10"/>
  <c r="F5621" i="10"/>
  <c r="F5620" i="10"/>
  <c r="F5619" i="10"/>
  <c r="F5618" i="10"/>
  <c r="F5617" i="10"/>
  <c r="F5616" i="10"/>
  <c r="F5615" i="10"/>
  <c r="F5614" i="10"/>
  <c r="F5613" i="10"/>
  <c r="F5612" i="10"/>
  <c r="F5611" i="10"/>
  <c r="F5610" i="10"/>
  <c r="F5609" i="10"/>
  <c r="F5608" i="10"/>
  <c r="F5607" i="10"/>
  <c r="F5606" i="10"/>
  <c r="F5605" i="10"/>
  <c r="F5604" i="10"/>
  <c r="F5603" i="10"/>
  <c r="F5602" i="10"/>
  <c r="F5601" i="10"/>
  <c r="F5600" i="10"/>
  <c r="F5599" i="10"/>
  <c r="F5598" i="10"/>
  <c r="F5597" i="10"/>
  <c r="F5596" i="10"/>
  <c r="F5595" i="10"/>
  <c r="F5594" i="10"/>
  <c r="F5593" i="10"/>
  <c r="F5592" i="10"/>
  <c r="F5591" i="10"/>
  <c r="F5590" i="10"/>
  <c r="F5589" i="10"/>
  <c r="F5588" i="10"/>
  <c r="F5587" i="10"/>
  <c r="F5586" i="10"/>
  <c r="F5585" i="10"/>
  <c r="F5584" i="10"/>
  <c r="F5583" i="10"/>
  <c r="F5582" i="10"/>
  <c r="F5581" i="10"/>
  <c r="F5580" i="10"/>
  <c r="F5579" i="10"/>
  <c r="F5578" i="10"/>
  <c r="F5577" i="10"/>
  <c r="F5576" i="10"/>
  <c r="F5575" i="10"/>
  <c r="F5574" i="10"/>
  <c r="F5573" i="10"/>
  <c r="F5572" i="10"/>
  <c r="F5571" i="10"/>
  <c r="F5570" i="10"/>
  <c r="F5569" i="10"/>
  <c r="F5568" i="10"/>
  <c r="F5567" i="10"/>
  <c r="F5566" i="10"/>
  <c r="F5565" i="10"/>
  <c r="F5564" i="10"/>
  <c r="F5563" i="10"/>
  <c r="F5562" i="10"/>
  <c r="F5561" i="10"/>
  <c r="F5560" i="10"/>
  <c r="F5559" i="10"/>
  <c r="F5558" i="10"/>
  <c r="F5557" i="10"/>
  <c r="F5556" i="10"/>
  <c r="F5555" i="10"/>
  <c r="F5554" i="10"/>
  <c r="F5553" i="10"/>
  <c r="F5552" i="10"/>
  <c r="F5551" i="10"/>
  <c r="F5550" i="10"/>
  <c r="F5549" i="10"/>
  <c r="F5548" i="10"/>
  <c r="F5547" i="10"/>
  <c r="F5546" i="10"/>
  <c r="F5545" i="10"/>
  <c r="F5544" i="10"/>
  <c r="F5543" i="10"/>
  <c r="F5542" i="10"/>
  <c r="F5541" i="10"/>
  <c r="F5540" i="10"/>
  <c r="F5539" i="10"/>
  <c r="F5538" i="10"/>
  <c r="F5537" i="10"/>
  <c r="F5536" i="10"/>
  <c r="F5535" i="10"/>
  <c r="F5534" i="10"/>
  <c r="F5533" i="10"/>
  <c r="F5532" i="10"/>
  <c r="F5531" i="10"/>
  <c r="F5530" i="10"/>
  <c r="F5529" i="10"/>
  <c r="F5528" i="10"/>
  <c r="F5527" i="10"/>
  <c r="F5526" i="10"/>
  <c r="F5525" i="10"/>
  <c r="F5524" i="10"/>
  <c r="F5523" i="10"/>
  <c r="F5522" i="10"/>
  <c r="F5521" i="10"/>
  <c r="F5520" i="10"/>
  <c r="F5519" i="10"/>
  <c r="F5518" i="10"/>
  <c r="F5517" i="10"/>
  <c r="F5516" i="10"/>
  <c r="F5515" i="10"/>
  <c r="F5514" i="10"/>
  <c r="F5513" i="10"/>
  <c r="F5512" i="10"/>
  <c r="F5511" i="10"/>
  <c r="F5510" i="10"/>
  <c r="F5509" i="10"/>
  <c r="F5508" i="10"/>
  <c r="F5507" i="10"/>
  <c r="F5506" i="10"/>
  <c r="F5505" i="10"/>
  <c r="F5504" i="10"/>
  <c r="F5503" i="10"/>
  <c r="F5502" i="10"/>
  <c r="F5501" i="10"/>
  <c r="F5500" i="10"/>
  <c r="F5499" i="10"/>
  <c r="F5498" i="10"/>
  <c r="F5497" i="10"/>
  <c r="F5496" i="10"/>
  <c r="F5495" i="10"/>
  <c r="F5494" i="10"/>
  <c r="F5493" i="10"/>
  <c r="F5492" i="10"/>
  <c r="F5491" i="10"/>
  <c r="F5490" i="10"/>
  <c r="F5489" i="10"/>
  <c r="F5488" i="10"/>
  <c r="F5487" i="10"/>
  <c r="F5486" i="10"/>
  <c r="F5485" i="10"/>
  <c r="F5484" i="10"/>
  <c r="F5483" i="10"/>
  <c r="F5482" i="10"/>
  <c r="F5481" i="10"/>
  <c r="F5480" i="10"/>
  <c r="F5479" i="10"/>
  <c r="F5478" i="10"/>
  <c r="F5477" i="10"/>
  <c r="F5476" i="10"/>
  <c r="F5475" i="10"/>
  <c r="F5474" i="10"/>
  <c r="F5473" i="10"/>
  <c r="F5472" i="10"/>
  <c r="F5471" i="10"/>
  <c r="F5470" i="10"/>
  <c r="F5469" i="10"/>
  <c r="F5468" i="10"/>
  <c r="F5467" i="10"/>
  <c r="F5466" i="10"/>
  <c r="F5465" i="10"/>
  <c r="F5464" i="10"/>
  <c r="F5463" i="10"/>
  <c r="F5462" i="10"/>
  <c r="F5461" i="10"/>
  <c r="F5460" i="10"/>
  <c r="F5459" i="10"/>
  <c r="F5458" i="10"/>
  <c r="F5457" i="10"/>
  <c r="F5456" i="10"/>
  <c r="F5455" i="10"/>
  <c r="F5454" i="10"/>
  <c r="F5453" i="10"/>
  <c r="F5452" i="10"/>
  <c r="F5451" i="10"/>
  <c r="F5450" i="10"/>
  <c r="F5449" i="10"/>
  <c r="F5448" i="10"/>
  <c r="F5447" i="10"/>
  <c r="F5446" i="10"/>
  <c r="F5445" i="10"/>
  <c r="F5444" i="10"/>
  <c r="F5443" i="10"/>
  <c r="F5442" i="10"/>
  <c r="F5441" i="10"/>
  <c r="F5440" i="10"/>
  <c r="F5439" i="10"/>
  <c r="F5438" i="10"/>
  <c r="F5437" i="10"/>
  <c r="F5436" i="10"/>
  <c r="F5435" i="10"/>
  <c r="F5434" i="10"/>
  <c r="F5433" i="10"/>
  <c r="F5432" i="10"/>
  <c r="F5431" i="10"/>
  <c r="F5430" i="10"/>
  <c r="F5429" i="10"/>
  <c r="F5428" i="10"/>
  <c r="F5427" i="10"/>
  <c r="F5426" i="10"/>
  <c r="F5425" i="10"/>
  <c r="F5424" i="10"/>
  <c r="F5423" i="10"/>
  <c r="F5422" i="10"/>
  <c r="F5421" i="10"/>
  <c r="F5420" i="10"/>
  <c r="F5419" i="10"/>
  <c r="F5418" i="10"/>
  <c r="F5417" i="10"/>
  <c r="F5416" i="10"/>
  <c r="F5415" i="10"/>
  <c r="F5414" i="10"/>
  <c r="F5413" i="10"/>
  <c r="F5412" i="10"/>
  <c r="F5411" i="10"/>
  <c r="F5410" i="10"/>
  <c r="F5409" i="10"/>
  <c r="F5408" i="10"/>
  <c r="F5407" i="10"/>
  <c r="F5406" i="10"/>
  <c r="F5405" i="10"/>
  <c r="F5404" i="10"/>
  <c r="F5403" i="10"/>
  <c r="F5402" i="10"/>
  <c r="F5401" i="10"/>
  <c r="F5400" i="10"/>
  <c r="F5399" i="10"/>
  <c r="F5398" i="10"/>
  <c r="F5397" i="10"/>
  <c r="F5396" i="10"/>
  <c r="F5395" i="10"/>
  <c r="F5394" i="10"/>
  <c r="F5393" i="10"/>
  <c r="F5392" i="10"/>
  <c r="F5391" i="10"/>
  <c r="F5390" i="10"/>
  <c r="F5389" i="10"/>
  <c r="F5388" i="10"/>
  <c r="F5387" i="10"/>
  <c r="F5386" i="10"/>
  <c r="F5385" i="10"/>
  <c r="F5384" i="10"/>
  <c r="F5383" i="10"/>
  <c r="F5382" i="10"/>
  <c r="F5381" i="10"/>
  <c r="F5380" i="10"/>
  <c r="F5379" i="10"/>
  <c r="F5378" i="10"/>
  <c r="F5377" i="10"/>
  <c r="F5376" i="10"/>
  <c r="F5375" i="10"/>
  <c r="F5374" i="10"/>
  <c r="F5373" i="10"/>
  <c r="F5372" i="10"/>
  <c r="F5371" i="10"/>
  <c r="F5370" i="10"/>
  <c r="F5369" i="10"/>
  <c r="F5368" i="10"/>
  <c r="F5367" i="10"/>
  <c r="F5366" i="10"/>
  <c r="F5365" i="10"/>
  <c r="F5364" i="10"/>
  <c r="F5363" i="10"/>
  <c r="F5362" i="10"/>
  <c r="F5361" i="10"/>
  <c r="F5360" i="10"/>
  <c r="F5359" i="10"/>
  <c r="F5358" i="10"/>
  <c r="F5357" i="10"/>
  <c r="F5356" i="10"/>
  <c r="F5355" i="10"/>
  <c r="F5354" i="10"/>
  <c r="F5353" i="10"/>
  <c r="F5352" i="10"/>
  <c r="F5351" i="10"/>
  <c r="F5350" i="10"/>
  <c r="F5349" i="10"/>
  <c r="F5348" i="10"/>
  <c r="F5347" i="10"/>
  <c r="F5346" i="10"/>
  <c r="F5345" i="10"/>
  <c r="F5344" i="10"/>
  <c r="F5343" i="10"/>
  <c r="F5342" i="10"/>
  <c r="F5341" i="10"/>
  <c r="F5340" i="10"/>
  <c r="F5339" i="10"/>
  <c r="F5338" i="10"/>
  <c r="F5337" i="10"/>
  <c r="F5336" i="10"/>
  <c r="F5335" i="10"/>
  <c r="F5334" i="10"/>
  <c r="F5333" i="10"/>
  <c r="F5332" i="10"/>
  <c r="F5331" i="10"/>
  <c r="F5330" i="10"/>
  <c r="F5329" i="10"/>
  <c r="F5328" i="10"/>
  <c r="F5327" i="10"/>
  <c r="F5326" i="10"/>
  <c r="F5325" i="10"/>
  <c r="F5324" i="10"/>
  <c r="F5323" i="10"/>
  <c r="F5322" i="10"/>
  <c r="F5321" i="10"/>
  <c r="F5320" i="10"/>
  <c r="F5319" i="10"/>
  <c r="F5318" i="10"/>
  <c r="F5317" i="10"/>
  <c r="F5316" i="10"/>
  <c r="F5315" i="10"/>
  <c r="F5314" i="10"/>
  <c r="F5313" i="10"/>
  <c r="F5312" i="10"/>
  <c r="F5311" i="10"/>
  <c r="F5310" i="10"/>
  <c r="F5309" i="10"/>
  <c r="F5308" i="10"/>
  <c r="F5307" i="10"/>
  <c r="F5306" i="10"/>
  <c r="F5305" i="10"/>
  <c r="F5304" i="10"/>
  <c r="F5303" i="10"/>
  <c r="F5302" i="10"/>
  <c r="F5301" i="10"/>
  <c r="F5300" i="10"/>
  <c r="F5299" i="10"/>
  <c r="F5298" i="10"/>
  <c r="F5297" i="10"/>
  <c r="F5296" i="10"/>
  <c r="F5295" i="10"/>
  <c r="F5294" i="10"/>
  <c r="F5293" i="10"/>
  <c r="F5292" i="10"/>
  <c r="F5291" i="10"/>
  <c r="F5290" i="10"/>
  <c r="F5289" i="10"/>
  <c r="F5288" i="10"/>
  <c r="F5287" i="10"/>
  <c r="F5286" i="10"/>
  <c r="F5285" i="10"/>
  <c r="F5284" i="10"/>
  <c r="F5283" i="10"/>
  <c r="F5282" i="10"/>
  <c r="F5281" i="10"/>
  <c r="F5280" i="10"/>
  <c r="F5279" i="10"/>
  <c r="F5278" i="10"/>
  <c r="F5277" i="10"/>
  <c r="F5276" i="10"/>
  <c r="F5275" i="10"/>
  <c r="F5274" i="10"/>
  <c r="F5273" i="10"/>
  <c r="F5272" i="10"/>
  <c r="F5271" i="10"/>
  <c r="F5270" i="10"/>
  <c r="F5269" i="10"/>
  <c r="F5268" i="10"/>
  <c r="F5267" i="10"/>
  <c r="F5266" i="10"/>
  <c r="F5265" i="10"/>
  <c r="F5264" i="10"/>
  <c r="F5263" i="10"/>
  <c r="F5262" i="10"/>
  <c r="F5261" i="10"/>
  <c r="F5260" i="10"/>
  <c r="F5259" i="10"/>
  <c r="F5258" i="10"/>
  <c r="F5257" i="10"/>
  <c r="F5256" i="10"/>
  <c r="F5255" i="10"/>
  <c r="F5254" i="10"/>
  <c r="F5253" i="10"/>
  <c r="F5252" i="10"/>
  <c r="F5251" i="10"/>
  <c r="F5250" i="10"/>
  <c r="F5249" i="10"/>
  <c r="F5248" i="10"/>
  <c r="F5247" i="10"/>
  <c r="F5246" i="10"/>
  <c r="F5245" i="10"/>
  <c r="F5244" i="10"/>
  <c r="F5243" i="10"/>
  <c r="F5242" i="10"/>
  <c r="F5241" i="10"/>
  <c r="F5240" i="10"/>
  <c r="F5239" i="10"/>
  <c r="F5238" i="10"/>
  <c r="F5237" i="10"/>
  <c r="F5236" i="10"/>
  <c r="F5235" i="10"/>
  <c r="F5234" i="10"/>
  <c r="F5233" i="10"/>
  <c r="F5232" i="10"/>
  <c r="F5231" i="10"/>
  <c r="F5230" i="10"/>
  <c r="F5229" i="10"/>
  <c r="F5228" i="10"/>
  <c r="F5227" i="10"/>
  <c r="F5226" i="10"/>
  <c r="F5225" i="10"/>
  <c r="F5224" i="10"/>
  <c r="F5223" i="10"/>
  <c r="F5222" i="10"/>
  <c r="F5221" i="10"/>
  <c r="F5220" i="10"/>
  <c r="F5219" i="10"/>
  <c r="F5218" i="10"/>
  <c r="F5217" i="10"/>
  <c r="F5216" i="10"/>
  <c r="F5215" i="10"/>
  <c r="F5214" i="10"/>
  <c r="F5213" i="10"/>
  <c r="F5212" i="10"/>
  <c r="F5211" i="10"/>
  <c r="F5210" i="10"/>
  <c r="F5209" i="10"/>
  <c r="F5208" i="10"/>
  <c r="F5207" i="10"/>
  <c r="F5206" i="10"/>
  <c r="F5205" i="10"/>
  <c r="F5204" i="10"/>
  <c r="F5203" i="10"/>
  <c r="F5202" i="10"/>
  <c r="F5201" i="10"/>
  <c r="F5200" i="10"/>
  <c r="F5199" i="10"/>
  <c r="F5198" i="10"/>
  <c r="F5197" i="10"/>
  <c r="F5196" i="10"/>
  <c r="F5195" i="10"/>
  <c r="F5194" i="10"/>
  <c r="F5193" i="10"/>
  <c r="F5192" i="10"/>
  <c r="F5191" i="10"/>
  <c r="F5190" i="10"/>
  <c r="F5189" i="10"/>
  <c r="F5188" i="10"/>
  <c r="F5187" i="10"/>
  <c r="F5186" i="10"/>
  <c r="F5185" i="10"/>
  <c r="F5184" i="10"/>
  <c r="F5183" i="10"/>
  <c r="F5182" i="10"/>
  <c r="F5181" i="10"/>
  <c r="F5180" i="10"/>
  <c r="F5179" i="10"/>
  <c r="F5178" i="10"/>
  <c r="F5177" i="10"/>
  <c r="F5176" i="10"/>
  <c r="F5175" i="10"/>
  <c r="F5174" i="10"/>
  <c r="F5173" i="10"/>
  <c r="F5172" i="10"/>
  <c r="F5171" i="10"/>
  <c r="F5170" i="10"/>
  <c r="F5169" i="10"/>
  <c r="F5168" i="10"/>
  <c r="F5167" i="10"/>
  <c r="F5166" i="10"/>
  <c r="F5165" i="10"/>
  <c r="F5164" i="10"/>
  <c r="F5163" i="10"/>
  <c r="F5162" i="10"/>
  <c r="F5161" i="10"/>
  <c r="F5160" i="10"/>
  <c r="F5159" i="10"/>
  <c r="F5158" i="10"/>
  <c r="F5157" i="10"/>
  <c r="F5156" i="10"/>
  <c r="F5155" i="10"/>
  <c r="F5154" i="10"/>
  <c r="F5153" i="10"/>
  <c r="F5152" i="10"/>
  <c r="F5151" i="10"/>
  <c r="F5150" i="10"/>
  <c r="F5149" i="10"/>
  <c r="F5148" i="10"/>
  <c r="F5147" i="10"/>
  <c r="F5146" i="10"/>
  <c r="F5145" i="10"/>
  <c r="F5144" i="10"/>
  <c r="F5143" i="10"/>
  <c r="F5142" i="10"/>
  <c r="F5141" i="10"/>
  <c r="F5140" i="10"/>
  <c r="F5139" i="10"/>
  <c r="F5138" i="10"/>
  <c r="F5137" i="10"/>
  <c r="F5136" i="10"/>
  <c r="F5135" i="10"/>
  <c r="F5134" i="10"/>
  <c r="F5133" i="10"/>
  <c r="F5132" i="10"/>
  <c r="F5131" i="10"/>
  <c r="F5130" i="10"/>
  <c r="F5129" i="10"/>
  <c r="F5128" i="10"/>
  <c r="F5127" i="10"/>
  <c r="F5126" i="10"/>
  <c r="F5125" i="10"/>
  <c r="F5124" i="10"/>
  <c r="F5123" i="10"/>
  <c r="F5122" i="10"/>
  <c r="F5121" i="10"/>
  <c r="F5120" i="10"/>
  <c r="F5119" i="10"/>
  <c r="F5118" i="10"/>
  <c r="F5117" i="10"/>
  <c r="F5116" i="10"/>
  <c r="F5115" i="10"/>
  <c r="F5114" i="10"/>
  <c r="F5113" i="10"/>
  <c r="F5112" i="10"/>
  <c r="F5111" i="10"/>
  <c r="F5110" i="10"/>
  <c r="F5109" i="10"/>
  <c r="F5108" i="10"/>
  <c r="F5107" i="10"/>
  <c r="F5106" i="10"/>
  <c r="F5105" i="10"/>
  <c r="F5104" i="10"/>
  <c r="F5103" i="10"/>
  <c r="F5102" i="10"/>
  <c r="F5101" i="10"/>
  <c r="F5100" i="10"/>
  <c r="F5099" i="10"/>
  <c r="F5098" i="10"/>
  <c r="F5097" i="10"/>
  <c r="F5096" i="10"/>
  <c r="F5095" i="10"/>
  <c r="F5094" i="10"/>
  <c r="F5093" i="10"/>
  <c r="F5092" i="10"/>
  <c r="F5091" i="10"/>
  <c r="F5090" i="10"/>
  <c r="F5089" i="10"/>
  <c r="F5088" i="10"/>
  <c r="F5087" i="10"/>
  <c r="F5086" i="10"/>
  <c r="F5085" i="10"/>
  <c r="F5084" i="10"/>
  <c r="F5083" i="10"/>
  <c r="F5082" i="10"/>
  <c r="F5081" i="10"/>
  <c r="F5080" i="10"/>
  <c r="F5079" i="10"/>
  <c r="F5078" i="10"/>
  <c r="F5077" i="10"/>
  <c r="F5076" i="10"/>
  <c r="F5075" i="10"/>
  <c r="F5074" i="10"/>
  <c r="F5073" i="10"/>
  <c r="F5072" i="10"/>
  <c r="F5071" i="10"/>
  <c r="F5070" i="10"/>
  <c r="F5069" i="10"/>
  <c r="F5068" i="10"/>
  <c r="F5067" i="10"/>
  <c r="F5066" i="10"/>
  <c r="F5065" i="10"/>
  <c r="F5064" i="10"/>
  <c r="F5063" i="10"/>
  <c r="F5062" i="10"/>
  <c r="F5061" i="10"/>
  <c r="F5060" i="10"/>
  <c r="F5059" i="10"/>
  <c r="F5058" i="10"/>
  <c r="F5057" i="10"/>
  <c r="F5056" i="10"/>
  <c r="F5055" i="10"/>
  <c r="F5054" i="10"/>
  <c r="F5053" i="10"/>
  <c r="F5052" i="10"/>
  <c r="F5051" i="10"/>
  <c r="F5050" i="10"/>
  <c r="F5049" i="10"/>
  <c r="F5048" i="10"/>
  <c r="F5047" i="10"/>
  <c r="F5046" i="10"/>
  <c r="F5045" i="10"/>
  <c r="F5044" i="10"/>
  <c r="F5043" i="10"/>
  <c r="F5042" i="10"/>
  <c r="F5041" i="10"/>
  <c r="F5040" i="10"/>
  <c r="F5039" i="10"/>
  <c r="F5038" i="10"/>
  <c r="F5037" i="10"/>
  <c r="F5036" i="10"/>
  <c r="F5035" i="10"/>
  <c r="F5034" i="10"/>
  <c r="F5033" i="10"/>
  <c r="F5032" i="10"/>
  <c r="F5031" i="10"/>
  <c r="F5030" i="10"/>
  <c r="F5029" i="10"/>
  <c r="F5028" i="10"/>
  <c r="F5027" i="10"/>
  <c r="F5026" i="10"/>
  <c r="F5025" i="10"/>
  <c r="F5024" i="10"/>
  <c r="F5023" i="10"/>
  <c r="F5022" i="10"/>
  <c r="F5021" i="10"/>
  <c r="F5020" i="10"/>
  <c r="F5019" i="10"/>
  <c r="F5018" i="10"/>
  <c r="F5017" i="10"/>
  <c r="F5016" i="10"/>
  <c r="F5015" i="10"/>
  <c r="F5014" i="10"/>
  <c r="F5013" i="10"/>
  <c r="F5012" i="10"/>
  <c r="F5011" i="10"/>
  <c r="F5010" i="10"/>
  <c r="F5009" i="10"/>
  <c r="F5008" i="10"/>
  <c r="F5007" i="10"/>
  <c r="F5006" i="10"/>
  <c r="F5005" i="10"/>
  <c r="F5004" i="10"/>
  <c r="F5003" i="10"/>
  <c r="F5002" i="10"/>
  <c r="F5001" i="10"/>
  <c r="F5000" i="10"/>
  <c r="F4999" i="10"/>
  <c r="F4998" i="10"/>
  <c r="F4997" i="10"/>
  <c r="F4996" i="10"/>
  <c r="F4995" i="10"/>
  <c r="F4994" i="10"/>
  <c r="F4993" i="10"/>
  <c r="F4992" i="10"/>
  <c r="F4991" i="10"/>
  <c r="F4990" i="10"/>
  <c r="F4989" i="10"/>
  <c r="F4988" i="10"/>
  <c r="F4987" i="10"/>
  <c r="F4986" i="10"/>
  <c r="F4985" i="10"/>
  <c r="F4984" i="10"/>
  <c r="F4983" i="10"/>
  <c r="F4982" i="10"/>
  <c r="F4981" i="10"/>
  <c r="F4980" i="10"/>
  <c r="F4979" i="10"/>
  <c r="F4978" i="10"/>
  <c r="F4977" i="10"/>
  <c r="F4976" i="10"/>
  <c r="F4975" i="10"/>
  <c r="F4974" i="10"/>
  <c r="F4973" i="10"/>
  <c r="F4972" i="10"/>
  <c r="F4971" i="10"/>
  <c r="F4970" i="10"/>
  <c r="F4969" i="10"/>
  <c r="F4968" i="10"/>
  <c r="F4967" i="10"/>
  <c r="F4966" i="10"/>
  <c r="F4965" i="10"/>
  <c r="F4964" i="10"/>
  <c r="F4963" i="10"/>
  <c r="F4962" i="10"/>
  <c r="F4961" i="10"/>
  <c r="F4960" i="10"/>
  <c r="F4959" i="10"/>
  <c r="F4958" i="10"/>
  <c r="F4957" i="10"/>
  <c r="F4956" i="10"/>
  <c r="F4955" i="10"/>
  <c r="F4954" i="10"/>
  <c r="F4953" i="10"/>
  <c r="F4952" i="10"/>
  <c r="F4951" i="10"/>
  <c r="F4950" i="10"/>
  <c r="F4949" i="10"/>
  <c r="F4948" i="10"/>
  <c r="F4947" i="10"/>
  <c r="F4946" i="10"/>
  <c r="F4945" i="10"/>
  <c r="F4944" i="10"/>
  <c r="F4943" i="10"/>
  <c r="F4942" i="10"/>
  <c r="F4941" i="10"/>
  <c r="F4940" i="10"/>
  <c r="F4939" i="10"/>
  <c r="F4938" i="10"/>
  <c r="F4937" i="10"/>
  <c r="F4936" i="10"/>
  <c r="F4935" i="10"/>
  <c r="F4934" i="10"/>
  <c r="F4933" i="10"/>
  <c r="F4932" i="10"/>
  <c r="F4931" i="10"/>
  <c r="F4930" i="10"/>
  <c r="F4929" i="10"/>
  <c r="F4928" i="10"/>
  <c r="F4927" i="10"/>
  <c r="F4926" i="10"/>
  <c r="F4925" i="10"/>
  <c r="F4924" i="10"/>
  <c r="F4923" i="10"/>
  <c r="F4922" i="10"/>
  <c r="F4921" i="10"/>
  <c r="F4920" i="10"/>
  <c r="F4919" i="10"/>
  <c r="F4918" i="10"/>
  <c r="F4917" i="10"/>
  <c r="F4916" i="10"/>
  <c r="F4915" i="10"/>
  <c r="F4914" i="10"/>
  <c r="F4913" i="10"/>
  <c r="F4912" i="10"/>
  <c r="F4911" i="10"/>
  <c r="F4910" i="10"/>
  <c r="F4909" i="10"/>
  <c r="F4908" i="10"/>
  <c r="F4907" i="10"/>
  <c r="F4906" i="10"/>
  <c r="F4905" i="10"/>
  <c r="F4904" i="10"/>
  <c r="F4903" i="10"/>
  <c r="F4902" i="10"/>
  <c r="F4901" i="10"/>
  <c r="F4900" i="10"/>
  <c r="F4899" i="10"/>
  <c r="F4898" i="10"/>
  <c r="F4897" i="10"/>
  <c r="F4896" i="10"/>
  <c r="F4895" i="10"/>
  <c r="F4894" i="10"/>
  <c r="F4893" i="10"/>
  <c r="F4892" i="10"/>
  <c r="F4891" i="10"/>
  <c r="F4890" i="10"/>
  <c r="F4889" i="10"/>
  <c r="F4888" i="10"/>
  <c r="F4887" i="10"/>
  <c r="F4886" i="10"/>
  <c r="F4885" i="10"/>
  <c r="F4884" i="10"/>
  <c r="F4883" i="10"/>
  <c r="F4882" i="10"/>
  <c r="F4881" i="10"/>
  <c r="F4880" i="10"/>
  <c r="F4879" i="10"/>
  <c r="F4878" i="10"/>
  <c r="F4877" i="10"/>
  <c r="F4876" i="10"/>
  <c r="F4875" i="10"/>
  <c r="F4874" i="10"/>
  <c r="F4873" i="10"/>
  <c r="F4872" i="10"/>
  <c r="F4871" i="10"/>
  <c r="F4870" i="10"/>
  <c r="F4869" i="10"/>
  <c r="F4868" i="10"/>
  <c r="F4867" i="10"/>
  <c r="F4866" i="10"/>
  <c r="F4865" i="10"/>
  <c r="F4864" i="10"/>
  <c r="F4863" i="10"/>
  <c r="F4862" i="10"/>
  <c r="F4861" i="10"/>
  <c r="F4860" i="10"/>
  <c r="F4859" i="10"/>
  <c r="F4858" i="10"/>
  <c r="F4857" i="10"/>
  <c r="F4856" i="10"/>
  <c r="F4855" i="10"/>
  <c r="F4854" i="10"/>
  <c r="F4853" i="10"/>
  <c r="F4852" i="10"/>
  <c r="F4851" i="10"/>
  <c r="F4850" i="10"/>
  <c r="F4849" i="10"/>
  <c r="F4848" i="10"/>
  <c r="F4847" i="10"/>
  <c r="F4846" i="10"/>
  <c r="F4845" i="10"/>
  <c r="F4844" i="10"/>
  <c r="F4843" i="10"/>
  <c r="F4842" i="10"/>
  <c r="F4841" i="10"/>
  <c r="F4840" i="10"/>
  <c r="F4839" i="10"/>
  <c r="F4838" i="10"/>
  <c r="F4837" i="10"/>
  <c r="F4836" i="10"/>
  <c r="F4835" i="10"/>
  <c r="F4834" i="10"/>
  <c r="F4833" i="10"/>
  <c r="F4832" i="10"/>
  <c r="F4831" i="10"/>
  <c r="F4830" i="10"/>
  <c r="F4829" i="10"/>
  <c r="F4828" i="10"/>
  <c r="F4827" i="10"/>
  <c r="F4826" i="10"/>
  <c r="F4825" i="10"/>
  <c r="F4824" i="10"/>
  <c r="F4823" i="10"/>
  <c r="F4822" i="10"/>
  <c r="F4821" i="10"/>
  <c r="F4820" i="10"/>
  <c r="F4819" i="10"/>
  <c r="F4818" i="10"/>
  <c r="F4817" i="10"/>
  <c r="F4816" i="10"/>
  <c r="F4815" i="10"/>
  <c r="F4814" i="10"/>
  <c r="F4813" i="10"/>
  <c r="F4812" i="10"/>
  <c r="F4811" i="10"/>
  <c r="F4810" i="10"/>
  <c r="F4809" i="10"/>
  <c r="F4808" i="10"/>
  <c r="F4807" i="10"/>
  <c r="F4806" i="10"/>
  <c r="F4805" i="10"/>
  <c r="F4804" i="10"/>
  <c r="F4803" i="10"/>
  <c r="F4802" i="10"/>
  <c r="F4801" i="10"/>
  <c r="F4800" i="10"/>
  <c r="F4799" i="10"/>
  <c r="F4798" i="10"/>
  <c r="F4797" i="10"/>
  <c r="F4796" i="10"/>
  <c r="F4795" i="10"/>
  <c r="F4794" i="10"/>
  <c r="F4793" i="10"/>
  <c r="F4792" i="10"/>
  <c r="F4791" i="10"/>
  <c r="F4790" i="10"/>
  <c r="F4789" i="10"/>
  <c r="F4788" i="10"/>
  <c r="F4787" i="10"/>
  <c r="F4786" i="10"/>
  <c r="F4785" i="10"/>
  <c r="F4784" i="10"/>
  <c r="F4783" i="10"/>
  <c r="F4782" i="10"/>
  <c r="F4781" i="10"/>
  <c r="F4780" i="10"/>
  <c r="F4779" i="10"/>
  <c r="F4778" i="10"/>
  <c r="F4777" i="10"/>
  <c r="F4776" i="10"/>
  <c r="F4775" i="10"/>
  <c r="F4774" i="10"/>
  <c r="F4773" i="10"/>
  <c r="F4772" i="10"/>
  <c r="F4771" i="10"/>
  <c r="F4770" i="10"/>
  <c r="F4769" i="10"/>
  <c r="F4768" i="10"/>
  <c r="F4767" i="10"/>
  <c r="F4766" i="10"/>
  <c r="F4765" i="10"/>
  <c r="F4764" i="10"/>
  <c r="F4763" i="10"/>
  <c r="F4762" i="10"/>
  <c r="F4761" i="10"/>
  <c r="F4760" i="10"/>
  <c r="F4759" i="10"/>
  <c r="F4758" i="10"/>
  <c r="F4757" i="10"/>
  <c r="F4756" i="10"/>
  <c r="F4755" i="10"/>
  <c r="F4754" i="10"/>
  <c r="F4753" i="10"/>
  <c r="F4752" i="10"/>
  <c r="F4751" i="10"/>
  <c r="F4750" i="10"/>
  <c r="F4749" i="10"/>
  <c r="F4748" i="10"/>
  <c r="F4747" i="10"/>
  <c r="F4746" i="10"/>
  <c r="F4745" i="10"/>
  <c r="F4744" i="10"/>
  <c r="F4743" i="10"/>
  <c r="F4742" i="10"/>
  <c r="F4741" i="10"/>
  <c r="F4740" i="10"/>
  <c r="F4739" i="10"/>
  <c r="F4738" i="10"/>
  <c r="F4737" i="10"/>
  <c r="F4736" i="10"/>
  <c r="F4735" i="10"/>
  <c r="F4734" i="10"/>
  <c r="F4733" i="10"/>
  <c r="F4732" i="10"/>
  <c r="F4731" i="10"/>
  <c r="F4730" i="10"/>
  <c r="F4729" i="10"/>
  <c r="F4728" i="10"/>
  <c r="F4727" i="10"/>
  <c r="F4726" i="10"/>
  <c r="F4725" i="10"/>
  <c r="F4724" i="10"/>
  <c r="F4723" i="10"/>
  <c r="F4722" i="10"/>
  <c r="F4721" i="10"/>
  <c r="F4720" i="10"/>
  <c r="F4719" i="10"/>
  <c r="F4718" i="10"/>
  <c r="F4717" i="10"/>
  <c r="F4716" i="10"/>
  <c r="F4715" i="10"/>
  <c r="F4714" i="10"/>
  <c r="F4713" i="10"/>
  <c r="F4712" i="10"/>
  <c r="F4711" i="10"/>
  <c r="F4710" i="10"/>
  <c r="F4709" i="10"/>
  <c r="F4708" i="10"/>
  <c r="F4707" i="10"/>
  <c r="F4706" i="10"/>
  <c r="F4705" i="10"/>
  <c r="F4704" i="10"/>
  <c r="F4703" i="10"/>
  <c r="F4702" i="10"/>
  <c r="F4701" i="10"/>
  <c r="F4700" i="10"/>
  <c r="F4699" i="10"/>
  <c r="F4698" i="10"/>
  <c r="F4697" i="10"/>
  <c r="F4696" i="10"/>
  <c r="F4695" i="10"/>
  <c r="F4694" i="10"/>
  <c r="F4693" i="10"/>
  <c r="F4692" i="10"/>
  <c r="F4691" i="10"/>
  <c r="F4690" i="10"/>
  <c r="F4689" i="10"/>
  <c r="F4688" i="10"/>
  <c r="F4687" i="10"/>
  <c r="F4686" i="10"/>
  <c r="F4685" i="10"/>
  <c r="F4684" i="10"/>
  <c r="F4683" i="10"/>
  <c r="F4682" i="10"/>
  <c r="F4681" i="10"/>
  <c r="F4680" i="10"/>
  <c r="F4679" i="10"/>
  <c r="F4678" i="10"/>
  <c r="F4677" i="10"/>
  <c r="F4676" i="10"/>
  <c r="F4675" i="10"/>
  <c r="F4674" i="10"/>
  <c r="F4673" i="10"/>
  <c r="F4672" i="10"/>
  <c r="F4671" i="10"/>
  <c r="F4670" i="10"/>
  <c r="F4669" i="10"/>
  <c r="F4668" i="10"/>
  <c r="F4667" i="10"/>
  <c r="F4666" i="10"/>
  <c r="F4665" i="10"/>
  <c r="F4664" i="10"/>
  <c r="F4663" i="10"/>
  <c r="F4662" i="10"/>
  <c r="F4661" i="10"/>
  <c r="F4660" i="10"/>
  <c r="F4659" i="10"/>
  <c r="F4658" i="10"/>
  <c r="F4657" i="10"/>
  <c r="F4656" i="10"/>
  <c r="F4655" i="10"/>
  <c r="F4654" i="10"/>
  <c r="F4653" i="10"/>
  <c r="F4652" i="10"/>
  <c r="F4651" i="10"/>
  <c r="F4650" i="10"/>
  <c r="F4649" i="10"/>
  <c r="F4648" i="10"/>
  <c r="F4647" i="10"/>
  <c r="F4646" i="10"/>
  <c r="F4645" i="10"/>
  <c r="F4644" i="10"/>
  <c r="F4643" i="10"/>
  <c r="F4642" i="10"/>
  <c r="F4641" i="10"/>
  <c r="F4640" i="10"/>
  <c r="F4639" i="10"/>
  <c r="F4638" i="10"/>
  <c r="F4637" i="10"/>
  <c r="F4636" i="10"/>
  <c r="F4635" i="10"/>
  <c r="F4634" i="10"/>
  <c r="F4633" i="10"/>
  <c r="F4632" i="10"/>
  <c r="F4631" i="10"/>
  <c r="F4630" i="10"/>
  <c r="F4629" i="10"/>
  <c r="F4628" i="10"/>
  <c r="F4627" i="10"/>
  <c r="F4626" i="10"/>
  <c r="F4625" i="10"/>
  <c r="F4624" i="10"/>
  <c r="F4623" i="10"/>
  <c r="F4622" i="10"/>
  <c r="F4621" i="10"/>
  <c r="F4620" i="10"/>
  <c r="F4619" i="10"/>
  <c r="F4618" i="10"/>
  <c r="F4617" i="10"/>
  <c r="F4616" i="10"/>
  <c r="F4615" i="10"/>
  <c r="F4614" i="10"/>
  <c r="F4613" i="10"/>
  <c r="F4612" i="10"/>
  <c r="F4611" i="10"/>
  <c r="F4610" i="10"/>
  <c r="F4609" i="10"/>
  <c r="F4608" i="10"/>
  <c r="F4607" i="10"/>
  <c r="F4606" i="10"/>
  <c r="F4605" i="10"/>
  <c r="F4604" i="10"/>
  <c r="F4603" i="10"/>
  <c r="F4602" i="10"/>
  <c r="F4601" i="10"/>
  <c r="F4600" i="10"/>
  <c r="F4599" i="10"/>
  <c r="F4598" i="10"/>
  <c r="F4597" i="10"/>
  <c r="F4596" i="10"/>
  <c r="F4595" i="10"/>
  <c r="F4594" i="10"/>
  <c r="F4593" i="10"/>
  <c r="F4592" i="10"/>
  <c r="F4591" i="10"/>
  <c r="F4590" i="10"/>
  <c r="F4589" i="10"/>
  <c r="F4588" i="10"/>
  <c r="F4587" i="10"/>
  <c r="F4586" i="10"/>
  <c r="F4585" i="10"/>
  <c r="F4584" i="10"/>
  <c r="F4583" i="10"/>
  <c r="F4582" i="10"/>
  <c r="F4581" i="10"/>
  <c r="F4580" i="10"/>
  <c r="F4579" i="10"/>
  <c r="F4578" i="10"/>
  <c r="F4577" i="10"/>
  <c r="F4576" i="10"/>
  <c r="F4575" i="10"/>
  <c r="F4574" i="10"/>
  <c r="F4573" i="10"/>
  <c r="F4572" i="10"/>
  <c r="F4571" i="10"/>
  <c r="F4570" i="10"/>
  <c r="F4569" i="10"/>
  <c r="F4568" i="10"/>
  <c r="F4567" i="10"/>
  <c r="F4566" i="10"/>
  <c r="F4565" i="10"/>
  <c r="F4564" i="10"/>
  <c r="F4563" i="10"/>
  <c r="F4562" i="10"/>
  <c r="F4561" i="10"/>
  <c r="F4560" i="10"/>
  <c r="F4559" i="10"/>
  <c r="F4558" i="10"/>
  <c r="F4557" i="10"/>
  <c r="F4556" i="10"/>
  <c r="F4555" i="10"/>
  <c r="F4554" i="10"/>
  <c r="F4553" i="10"/>
  <c r="F4552" i="10"/>
  <c r="F4551" i="10"/>
  <c r="F4550" i="10"/>
  <c r="F4549" i="10"/>
  <c r="F4548" i="10"/>
  <c r="F4547" i="10"/>
  <c r="F4546" i="10"/>
  <c r="F4545" i="10"/>
  <c r="F4544" i="10"/>
  <c r="F4543" i="10"/>
  <c r="F4542" i="10"/>
  <c r="F4541" i="10"/>
  <c r="F4540" i="10"/>
  <c r="F4539" i="10"/>
  <c r="F4538" i="10"/>
  <c r="F4537" i="10"/>
  <c r="F4536" i="10"/>
  <c r="F4535" i="10"/>
  <c r="F4534" i="10"/>
  <c r="F4533" i="10"/>
  <c r="F4532" i="10"/>
  <c r="F4531" i="10"/>
  <c r="F4530" i="10"/>
  <c r="F4529" i="10"/>
  <c r="F4528" i="10"/>
  <c r="F4527" i="10"/>
  <c r="F4526" i="10"/>
  <c r="F4525" i="10"/>
  <c r="F4524" i="10"/>
  <c r="F4523" i="10"/>
  <c r="F4522" i="10"/>
  <c r="F4521" i="10"/>
  <c r="F4520" i="10"/>
  <c r="F4519" i="10"/>
  <c r="F4518" i="10"/>
  <c r="F4517" i="10"/>
  <c r="F4516" i="10"/>
  <c r="F4515" i="10"/>
  <c r="F4514" i="10"/>
  <c r="F4513" i="10"/>
  <c r="F4512" i="10"/>
  <c r="F4511" i="10"/>
  <c r="F4510" i="10"/>
  <c r="F4509" i="10"/>
  <c r="F4508" i="10"/>
  <c r="F4507" i="10"/>
  <c r="F4506" i="10"/>
  <c r="F4505" i="10"/>
  <c r="F4504" i="10"/>
  <c r="F4503" i="10"/>
  <c r="F4502" i="10"/>
  <c r="F4501" i="10"/>
  <c r="F4500" i="10"/>
  <c r="F4499" i="10"/>
  <c r="F4498" i="10"/>
  <c r="F4497" i="10"/>
  <c r="F4496" i="10"/>
  <c r="F4495" i="10"/>
  <c r="F4494" i="10"/>
  <c r="F4493" i="10"/>
  <c r="F4492" i="10"/>
  <c r="F4491" i="10"/>
  <c r="F4490" i="10"/>
  <c r="F4489" i="10"/>
  <c r="F4488" i="10"/>
  <c r="F4487" i="10"/>
  <c r="F4486" i="10"/>
  <c r="F4485" i="10"/>
  <c r="F4484" i="10"/>
  <c r="F4483" i="10"/>
  <c r="F4482" i="10"/>
  <c r="F4481" i="10"/>
  <c r="F4480" i="10"/>
  <c r="F4479" i="10"/>
  <c r="F4478" i="10"/>
  <c r="F4477" i="10"/>
  <c r="F4476" i="10"/>
  <c r="F4475" i="10"/>
  <c r="F4474" i="10"/>
  <c r="F4473" i="10"/>
  <c r="F4472" i="10"/>
  <c r="F4471" i="10"/>
  <c r="F4470" i="10"/>
  <c r="F4469" i="10"/>
  <c r="F4468" i="10"/>
  <c r="F4467" i="10"/>
  <c r="F4466" i="10"/>
  <c r="F4465" i="10"/>
  <c r="F4464" i="10"/>
  <c r="F4463" i="10"/>
  <c r="F4462" i="10"/>
  <c r="F4461" i="10"/>
  <c r="F4460" i="10"/>
  <c r="F4459" i="10"/>
  <c r="F4458" i="10"/>
  <c r="F4457" i="10"/>
  <c r="F4456" i="10"/>
  <c r="F4455" i="10"/>
  <c r="F4454" i="10"/>
  <c r="F4453" i="10"/>
  <c r="F4452" i="10"/>
  <c r="F4451" i="10"/>
  <c r="F4450" i="10"/>
  <c r="F4449" i="10"/>
  <c r="F4448" i="10"/>
  <c r="F4447" i="10"/>
  <c r="F4446" i="10"/>
  <c r="F4445" i="10"/>
  <c r="F4444" i="10"/>
  <c r="F4443" i="10"/>
  <c r="F4442" i="10"/>
  <c r="F4441" i="10"/>
  <c r="F4440" i="10"/>
  <c r="F4439" i="10"/>
  <c r="F4438" i="10"/>
  <c r="F4437" i="10"/>
  <c r="F4436" i="10"/>
  <c r="F4435" i="10"/>
  <c r="F4434" i="10"/>
  <c r="F4433" i="10"/>
  <c r="F4432" i="10"/>
  <c r="F4431" i="10"/>
  <c r="F4430" i="10"/>
  <c r="F4429" i="10"/>
  <c r="F4428" i="10"/>
  <c r="F4427" i="10"/>
  <c r="F4426" i="10"/>
  <c r="F4425" i="10"/>
  <c r="F4424" i="10"/>
  <c r="F4423" i="10"/>
  <c r="F4422" i="10"/>
  <c r="F4421" i="10"/>
  <c r="F4420" i="10"/>
  <c r="F4419" i="10"/>
  <c r="F4418" i="10"/>
  <c r="F4417" i="10"/>
  <c r="F4416" i="10"/>
  <c r="F4415" i="10"/>
  <c r="F4414" i="10"/>
  <c r="F4413" i="10"/>
  <c r="F4412" i="10"/>
  <c r="F4411" i="10"/>
  <c r="F4410" i="10"/>
  <c r="F4409" i="10"/>
  <c r="F4408" i="10"/>
  <c r="F4407" i="10"/>
  <c r="F4406" i="10"/>
  <c r="F4405" i="10"/>
  <c r="F4404" i="10"/>
  <c r="F4403" i="10"/>
  <c r="F4402" i="10"/>
  <c r="F4401" i="10"/>
  <c r="F4400" i="10"/>
  <c r="F4399" i="10"/>
  <c r="F4398" i="10"/>
  <c r="F4397" i="10"/>
  <c r="F4396" i="10"/>
  <c r="F4395" i="10"/>
  <c r="F4394" i="10"/>
  <c r="F4393" i="10"/>
  <c r="F4392" i="10"/>
  <c r="F4391" i="10"/>
  <c r="F4390" i="10"/>
  <c r="F4389" i="10"/>
  <c r="F4388" i="10"/>
  <c r="F4387" i="10"/>
  <c r="F4386" i="10"/>
  <c r="F4385" i="10"/>
  <c r="F4384" i="10"/>
  <c r="F4383" i="10"/>
  <c r="F4382" i="10"/>
  <c r="F4381" i="10"/>
  <c r="F4380" i="10"/>
  <c r="F4379" i="10"/>
  <c r="F4378" i="10"/>
  <c r="F4377" i="10"/>
  <c r="F4376" i="10"/>
  <c r="F4375" i="10"/>
  <c r="F4374" i="10"/>
  <c r="F4373" i="10"/>
  <c r="F4372" i="10"/>
  <c r="F4371" i="10"/>
  <c r="F4370" i="10"/>
  <c r="F4369" i="10"/>
  <c r="F4368" i="10"/>
  <c r="F4367" i="10"/>
  <c r="F4366" i="10"/>
  <c r="F4365" i="10"/>
  <c r="F4364" i="10"/>
  <c r="F4363" i="10"/>
  <c r="F4362" i="10"/>
  <c r="F4361" i="10"/>
  <c r="F4360" i="10"/>
  <c r="F4359" i="10"/>
  <c r="F4358" i="10"/>
  <c r="F4357" i="10"/>
  <c r="F4356" i="10"/>
  <c r="F4355" i="10"/>
  <c r="F4354" i="10"/>
  <c r="F4353" i="10"/>
  <c r="F4352" i="10"/>
  <c r="F4351" i="10"/>
  <c r="F4350" i="10"/>
  <c r="F4349" i="10"/>
  <c r="F4348" i="10"/>
  <c r="F4347" i="10"/>
  <c r="F4346" i="10"/>
  <c r="F4345" i="10"/>
  <c r="F4344" i="10"/>
  <c r="F4343" i="10"/>
  <c r="F4342" i="10"/>
  <c r="F4341" i="10"/>
  <c r="F4340" i="10"/>
  <c r="F4339" i="10"/>
  <c r="F4338" i="10"/>
  <c r="F4337" i="10"/>
  <c r="F4336" i="10"/>
  <c r="F4335" i="10"/>
  <c r="F4334" i="10"/>
  <c r="F4333" i="10"/>
  <c r="F4332" i="10"/>
  <c r="F4331" i="10"/>
  <c r="F4330" i="10"/>
  <c r="F4329" i="10"/>
  <c r="F4328" i="10"/>
  <c r="F4327" i="10"/>
  <c r="F4326" i="10"/>
  <c r="F4325" i="10"/>
  <c r="F4324" i="10"/>
  <c r="F4323" i="10"/>
  <c r="F4322" i="10"/>
  <c r="F4321" i="10"/>
  <c r="F4320" i="10"/>
  <c r="F4319" i="10"/>
  <c r="F4318" i="10"/>
  <c r="F4317" i="10"/>
  <c r="F4316" i="10"/>
  <c r="F4315" i="10"/>
  <c r="F4314" i="10"/>
  <c r="F4313" i="10"/>
  <c r="F4312" i="10"/>
  <c r="F4311" i="10"/>
  <c r="F4310" i="10"/>
  <c r="F4309" i="10"/>
  <c r="F4308" i="10"/>
  <c r="F4307" i="10"/>
  <c r="F4306" i="10"/>
  <c r="F4305" i="10"/>
  <c r="F4304" i="10"/>
  <c r="F4303" i="10"/>
  <c r="F4302" i="10"/>
  <c r="F4301" i="10"/>
  <c r="F4300" i="10"/>
  <c r="F4299" i="10"/>
  <c r="F4298" i="10"/>
  <c r="F4297" i="10"/>
  <c r="F4296" i="10"/>
  <c r="F4295" i="10"/>
  <c r="F4294" i="10"/>
  <c r="F4293" i="10"/>
  <c r="F4292" i="10"/>
  <c r="F4291" i="10"/>
  <c r="F4290" i="10"/>
  <c r="F4289" i="10"/>
  <c r="F4288" i="10"/>
  <c r="F4287" i="10"/>
  <c r="F4286" i="10"/>
  <c r="F4285" i="10"/>
  <c r="F4284" i="10"/>
  <c r="F4283" i="10"/>
  <c r="F4282" i="10"/>
  <c r="F4281" i="10"/>
  <c r="F4280" i="10"/>
  <c r="F4279" i="10"/>
  <c r="F4278" i="10"/>
  <c r="F4277" i="10"/>
  <c r="F4276" i="10"/>
  <c r="F4275" i="10"/>
  <c r="F4274" i="10"/>
  <c r="F4273" i="10"/>
  <c r="F4272" i="10"/>
  <c r="F4271" i="10"/>
  <c r="F4270" i="10"/>
  <c r="F4269" i="10"/>
  <c r="F4268" i="10"/>
  <c r="F4267" i="10"/>
  <c r="F4266" i="10"/>
  <c r="F4265" i="10"/>
  <c r="F4264" i="10"/>
  <c r="F4263" i="10"/>
  <c r="F4262" i="10"/>
  <c r="F4261" i="10"/>
  <c r="F4260" i="10"/>
  <c r="F4259" i="10"/>
  <c r="F4258" i="10"/>
  <c r="F4257" i="10"/>
  <c r="F4256" i="10"/>
  <c r="F4255" i="10"/>
  <c r="F4254" i="10"/>
  <c r="F4253" i="10"/>
  <c r="F4252" i="10"/>
  <c r="F4251" i="10"/>
  <c r="F4250" i="10"/>
  <c r="F4249" i="10"/>
  <c r="F4248" i="10"/>
  <c r="F4247" i="10"/>
  <c r="F4246" i="10"/>
  <c r="F4245" i="10"/>
  <c r="F4244" i="10"/>
  <c r="F4243" i="10"/>
  <c r="F4242" i="10"/>
  <c r="F4241" i="10"/>
  <c r="F4240" i="10"/>
  <c r="F4239" i="10"/>
  <c r="F4238" i="10"/>
  <c r="F4237" i="10"/>
  <c r="F4236" i="10"/>
  <c r="F4235" i="10"/>
  <c r="F4234" i="10"/>
  <c r="F4233" i="10"/>
  <c r="F4232" i="10"/>
  <c r="F4231" i="10"/>
  <c r="F4230" i="10"/>
  <c r="F4229" i="10"/>
  <c r="F4228" i="10"/>
  <c r="F4227" i="10"/>
  <c r="F4226" i="10"/>
  <c r="F4225" i="10"/>
  <c r="F4224" i="10"/>
  <c r="F4223" i="10"/>
  <c r="F4222" i="10"/>
  <c r="F4221" i="10"/>
  <c r="F4220" i="10"/>
  <c r="F4219" i="10"/>
  <c r="F4218" i="10"/>
  <c r="F4217" i="10"/>
  <c r="F4216" i="10"/>
  <c r="F4215" i="10"/>
  <c r="F4214" i="10"/>
  <c r="F4213" i="10"/>
  <c r="F4212" i="10"/>
  <c r="F4211" i="10"/>
  <c r="F4210" i="10"/>
  <c r="F4209" i="10"/>
  <c r="F4208" i="10"/>
  <c r="F4207" i="10"/>
  <c r="F4206" i="10"/>
  <c r="F4205" i="10"/>
  <c r="F4204" i="10"/>
  <c r="F4203" i="10"/>
  <c r="F4202" i="10"/>
  <c r="F4201" i="10"/>
  <c r="F4200" i="10"/>
  <c r="F4199" i="10"/>
  <c r="F4198" i="10"/>
  <c r="F4197" i="10"/>
  <c r="F4196" i="10"/>
  <c r="F4195" i="10"/>
  <c r="F4194" i="10"/>
  <c r="F4193" i="10"/>
  <c r="F4192" i="10"/>
  <c r="F4191" i="10"/>
  <c r="F4190" i="10"/>
  <c r="F4189" i="10"/>
  <c r="F4188" i="10"/>
  <c r="F4187" i="10"/>
  <c r="F4186" i="10"/>
  <c r="F4185" i="10"/>
  <c r="F4184" i="10"/>
  <c r="F4183" i="10"/>
  <c r="F4182" i="10"/>
  <c r="F4181" i="10"/>
  <c r="F4180" i="10"/>
  <c r="F4179" i="10"/>
  <c r="F4178" i="10"/>
  <c r="F4177" i="10"/>
  <c r="F4176" i="10"/>
  <c r="F4175" i="10"/>
  <c r="F4174" i="10"/>
  <c r="F4173" i="10"/>
  <c r="F4172" i="10"/>
  <c r="F4171" i="10"/>
  <c r="F4170" i="10"/>
  <c r="F4169" i="10"/>
  <c r="F4168" i="10"/>
  <c r="F4167" i="10"/>
  <c r="F4166" i="10"/>
  <c r="F4165" i="10"/>
  <c r="F4164" i="10"/>
  <c r="F4163" i="10"/>
  <c r="F4162" i="10"/>
  <c r="F4161" i="10"/>
  <c r="F4160" i="10"/>
  <c r="F4159" i="10"/>
  <c r="F4158" i="10"/>
  <c r="F4157" i="10"/>
  <c r="F4156" i="10"/>
  <c r="F4155" i="10"/>
  <c r="F4154" i="10"/>
  <c r="F4153" i="10"/>
  <c r="F4152" i="10"/>
  <c r="F4151" i="10"/>
  <c r="F4150" i="10"/>
  <c r="F4149" i="10"/>
  <c r="F4148" i="10"/>
  <c r="F4147" i="10"/>
  <c r="F4146" i="10"/>
  <c r="F4145" i="10"/>
  <c r="F4144" i="10"/>
  <c r="F4143" i="10"/>
  <c r="F4142" i="10"/>
  <c r="F4141" i="10"/>
  <c r="F4140" i="10"/>
  <c r="F4139" i="10"/>
  <c r="F4138" i="10"/>
  <c r="F4137" i="10"/>
  <c r="F4136" i="10"/>
  <c r="F4135" i="10"/>
  <c r="F4134" i="10"/>
  <c r="F4133" i="10"/>
  <c r="F4132" i="10"/>
  <c r="F4131" i="10"/>
  <c r="F4130" i="10"/>
  <c r="F4129" i="10"/>
  <c r="F4128" i="10"/>
  <c r="F4127" i="10"/>
  <c r="F4126" i="10"/>
  <c r="F4125" i="10"/>
  <c r="F4124" i="10"/>
  <c r="F4123" i="10"/>
  <c r="F4122" i="10"/>
  <c r="F4121" i="10"/>
  <c r="F4120" i="10"/>
  <c r="F4119" i="10"/>
  <c r="F4118" i="10"/>
  <c r="F4117" i="10"/>
  <c r="F4116" i="10"/>
  <c r="F4115" i="10"/>
  <c r="F4114" i="10"/>
  <c r="F4113" i="10"/>
  <c r="F4112" i="10"/>
  <c r="F4111" i="10"/>
  <c r="F4110" i="10"/>
  <c r="F4109" i="10"/>
  <c r="F4108" i="10"/>
  <c r="F4107" i="10"/>
  <c r="F4106" i="10"/>
  <c r="F4105" i="10"/>
  <c r="F4104" i="10"/>
  <c r="F4103" i="10"/>
  <c r="F4102" i="10"/>
  <c r="F4101" i="10"/>
  <c r="F4100" i="10"/>
  <c r="F4099" i="10"/>
  <c r="F4098" i="10"/>
  <c r="F4097" i="10"/>
  <c r="F4096" i="10"/>
  <c r="F4095" i="10"/>
  <c r="F4094" i="10"/>
  <c r="F4093" i="10"/>
  <c r="F4092" i="10"/>
  <c r="F4091" i="10"/>
  <c r="F4090" i="10"/>
  <c r="F4089" i="10"/>
  <c r="F4088" i="10"/>
  <c r="F4087" i="10"/>
  <c r="F4086" i="10"/>
  <c r="F4085" i="10"/>
  <c r="F4084" i="10"/>
  <c r="F4083" i="10"/>
  <c r="F4082" i="10"/>
  <c r="F4081" i="10"/>
  <c r="F4080" i="10"/>
  <c r="F4079" i="10"/>
  <c r="F4078" i="10"/>
  <c r="F4077" i="10"/>
  <c r="F4076" i="10"/>
  <c r="F4075" i="10"/>
  <c r="F4074" i="10"/>
  <c r="F4073" i="10"/>
  <c r="F4072" i="10"/>
  <c r="F4071" i="10"/>
  <c r="F4070" i="10"/>
  <c r="F4069" i="10"/>
  <c r="F4068" i="10"/>
  <c r="F4067" i="10"/>
  <c r="F4066" i="10"/>
  <c r="F4065" i="10"/>
  <c r="F4064" i="10"/>
  <c r="F4063" i="10"/>
  <c r="F4062" i="10"/>
  <c r="F4061" i="10"/>
  <c r="F4060" i="10"/>
  <c r="F4059" i="10"/>
  <c r="F4058" i="10"/>
  <c r="F4057" i="10"/>
  <c r="F4056" i="10"/>
  <c r="F4055" i="10"/>
  <c r="F4054" i="10"/>
  <c r="F4053" i="10"/>
  <c r="F4052" i="10"/>
  <c r="F4051" i="10"/>
  <c r="F4050" i="10"/>
  <c r="F4049" i="10"/>
  <c r="F4048" i="10"/>
  <c r="F4047" i="10"/>
  <c r="F4046" i="10"/>
  <c r="F4045" i="10"/>
  <c r="F4044" i="10"/>
  <c r="F4043" i="10"/>
  <c r="F4042" i="10"/>
  <c r="F4041" i="10"/>
  <c r="F4040" i="10"/>
  <c r="F4039" i="10"/>
  <c r="F4038" i="10"/>
  <c r="F4037" i="10"/>
  <c r="F4036" i="10"/>
  <c r="F4035" i="10"/>
  <c r="F4034" i="10"/>
  <c r="F4033" i="10"/>
  <c r="F4032" i="10"/>
  <c r="F4031" i="10"/>
  <c r="F4030" i="10"/>
  <c r="F4029" i="10"/>
  <c r="F4028" i="10"/>
  <c r="F4027" i="10"/>
  <c r="F4026" i="10"/>
  <c r="F4025" i="10"/>
  <c r="F4024" i="10"/>
  <c r="F4023" i="10"/>
  <c r="F4022" i="10"/>
  <c r="F4021" i="10"/>
  <c r="F4020" i="10"/>
  <c r="F4019" i="10"/>
  <c r="F4018" i="10"/>
  <c r="F4017" i="10"/>
  <c r="F4016" i="10"/>
  <c r="F4015" i="10"/>
  <c r="F4014" i="10"/>
  <c r="F4013" i="10"/>
  <c r="F4012" i="10"/>
  <c r="F4011" i="10"/>
  <c r="F4010" i="10"/>
  <c r="F4009" i="10"/>
  <c r="F4008" i="10"/>
  <c r="F4007" i="10"/>
  <c r="F4006" i="10"/>
  <c r="F4005" i="10"/>
  <c r="F4004" i="10"/>
  <c r="F4003" i="10"/>
  <c r="F4002" i="10"/>
  <c r="F4001" i="10"/>
  <c r="F4000" i="10"/>
  <c r="F3999" i="10"/>
  <c r="F3998" i="10"/>
  <c r="F3997" i="10"/>
  <c r="F3996" i="10"/>
  <c r="F3995" i="10"/>
  <c r="F3994" i="10"/>
  <c r="F3993" i="10"/>
  <c r="F3992" i="10"/>
  <c r="F3991" i="10"/>
  <c r="F3990" i="10"/>
  <c r="F3989" i="10"/>
  <c r="F3988" i="10"/>
  <c r="F3987" i="10"/>
  <c r="F3986" i="10"/>
  <c r="F3985" i="10"/>
  <c r="F3984" i="10"/>
  <c r="F3983" i="10"/>
  <c r="F3982" i="10"/>
  <c r="F3981" i="10"/>
  <c r="F3980" i="10"/>
  <c r="F3979" i="10"/>
  <c r="F3978" i="10"/>
  <c r="F3977" i="10"/>
  <c r="F3976" i="10"/>
  <c r="F3975" i="10"/>
  <c r="F3974" i="10"/>
  <c r="F3973" i="10"/>
  <c r="F3972" i="10"/>
  <c r="F3971" i="10"/>
  <c r="F3970" i="10"/>
  <c r="F3969" i="10"/>
  <c r="F3968" i="10"/>
  <c r="F3967" i="10"/>
  <c r="F3966" i="10"/>
  <c r="F3965" i="10"/>
  <c r="F3964" i="10"/>
  <c r="F3963" i="10"/>
  <c r="F3962" i="10"/>
  <c r="F3961" i="10"/>
  <c r="F3960" i="10"/>
  <c r="F3959" i="10"/>
  <c r="F3958" i="10"/>
  <c r="F3957" i="10"/>
  <c r="F3956" i="10"/>
  <c r="F3955" i="10"/>
  <c r="F3954" i="10"/>
  <c r="F3953" i="10"/>
  <c r="F3952" i="10"/>
  <c r="F3951" i="10"/>
  <c r="F3950" i="10"/>
  <c r="F3949" i="10"/>
  <c r="F3948" i="10"/>
  <c r="F3947" i="10"/>
  <c r="F3946" i="10"/>
  <c r="F3945" i="10"/>
  <c r="F3944" i="10"/>
  <c r="F3943" i="10"/>
  <c r="F3942" i="10"/>
  <c r="F3941" i="10"/>
  <c r="F3940" i="10"/>
  <c r="F3939" i="10"/>
  <c r="F3938" i="10"/>
  <c r="F3937" i="10"/>
  <c r="F3936" i="10"/>
  <c r="F3935" i="10"/>
  <c r="F3934" i="10"/>
  <c r="F3933" i="10"/>
  <c r="F3932" i="10"/>
  <c r="F3931" i="10"/>
  <c r="F3930" i="10"/>
  <c r="F3929" i="10"/>
  <c r="F3928" i="10"/>
  <c r="F3927" i="10"/>
  <c r="F3926" i="10"/>
  <c r="F3925" i="10"/>
  <c r="F3924" i="10"/>
  <c r="F3923" i="10"/>
  <c r="F3922" i="10"/>
  <c r="F3921" i="10"/>
  <c r="F3920" i="10"/>
  <c r="F3919" i="10"/>
  <c r="F3918" i="10"/>
  <c r="F3917" i="10"/>
  <c r="F3916" i="10"/>
  <c r="F3915" i="10"/>
  <c r="F3914" i="10"/>
  <c r="F3913" i="10"/>
  <c r="F3912" i="10"/>
  <c r="F3911" i="10"/>
  <c r="F3910" i="10"/>
  <c r="F3909" i="10"/>
  <c r="F3908" i="10"/>
  <c r="F3907" i="10"/>
  <c r="F3906" i="10"/>
  <c r="F3905" i="10"/>
  <c r="F3904" i="10"/>
  <c r="F3903" i="10"/>
  <c r="F3902" i="10"/>
  <c r="F3901" i="10"/>
  <c r="F3900" i="10"/>
  <c r="F3899" i="10"/>
  <c r="F3898" i="10"/>
  <c r="F3897" i="10"/>
  <c r="F3896" i="10"/>
  <c r="F3895" i="10"/>
  <c r="F3894" i="10"/>
  <c r="F3893" i="10"/>
  <c r="F3892" i="10"/>
  <c r="F3891" i="10"/>
  <c r="F3890" i="10"/>
  <c r="F3889" i="10"/>
  <c r="F3888" i="10"/>
  <c r="F3887" i="10"/>
  <c r="F3886" i="10"/>
  <c r="F3885" i="10"/>
  <c r="F3884" i="10"/>
  <c r="F3883" i="10"/>
  <c r="F3882" i="10"/>
  <c r="F3881" i="10"/>
  <c r="F3880" i="10"/>
  <c r="F3879" i="10"/>
  <c r="F3878" i="10"/>
  <c r="F3877" i="10"/>
  <c r="F3876" i="10"/>
  <c r="F3875" i="10"/>
  <c r="F3874" i="10"/>
  <c r="F3873" i="10"/>
  <c r="F3872" i="10"/>
  <c r="F3871" i="10"/>
  <c r="F3870" i="10"/>
  <c r="F3869" i="10"/>
  <c r="F3868" i="10"/>
  <c r="F3867" i="10"/>
  <c r="F3866" i="10"/>
  <c r="F3865" i="10"/>
  <c r="F3864" i="10"/>
  <c r="F3863" i="10"/>
  <c r="F3862" i="10"/>
  <c r="F3861" i="10"/>
  <c r="F3860" i="10"/>
  <c r="F3859" i="10"/>
  <c r="F3858" i="10"/>
  <c r="F3857" i="10"/>
  <c r="F3856" i="10"/>
  <c r="F3855" i="10"/>
  <c r="F3854" i="10"/>
  <c r="F3853" i="10"/>
  <c r="F3852" i="10"/>
  <c r="F3851" i="10"/>
  <c r="F3850" i="10"/>
  <c r="F3849" i="10"/>
  <c r="F3848" i="10"/>
  <c r="F3847" i="10"/>
  <c r="F3846" i="10"/>
  <c r="F3845" i="10"/>
  <c r="F3844" i="10"/>
  <c r="F3843" i="10"/>
  <c r="F3842" i="10"/>
  <c r="F3841" i="10"/>
  <c r="F3840" i="10"/>
  <c r="F3839" i="10"/>
  <c r="F3838" i="10"/>
  <c r="F3837" i="10"/>
  <c r="F3836" i="10"/>
  <c r="F3835" i="10"/>
  <c r="F3834" i="10"/>
  <c r="F3833" i="10"/>
  <c r="F3832" i="10"/>
  <c r="F3831" i="10"/>
  <c r="F3830" i="10"/>
  <c r="F3829" i="10"/>
  <c r="F3828" i="10"/>
  <c r="F3827" i="10"/>
  <c r="F3826" i="10"/>
  <c r="F3825" i="10"/>
  <c r="F3824" i="10"/>
  <c r="F3823" i="10"/>
  <c r="F3822" i="10"/>
  <c r="F3821" i="10"/>
  <c r="F3820" i="10"/>
  <c r="F3819" i="10"/>
  <c r="F3818" i="10"/>
  <c r="F3817" i="10"/>
  <c r="F3816" i="10"/>
  <c r="F3815" i="10"/>
  <c r="F3814" i="10"/>
  <c r="F3813" i="10"/>
  <c r="F3812" i="10"/>
  <c r="F3811" i="10"/>
  <c r="F3810" i="10"/>
  <c r="F3809" i="10"/>
  <c r="F3808" i="10"/>
  <c r="F3807" i="10"/>
  <c r="F3806" i="10"/>
  <c r="F3805" i="10"/>
  <c r="F3804" i="10"/>
  <c r="F3803" i="10"/>
  <c r="F3802" i="10"/>
  <c r="F3801" i="10"/>
  <c r="F3800" i="10"/>
  <c r="F3799" i="10"/>
  <c r="F3798" i="10"/>
  <c r="F3797" i="10"/>
  <c r="F3796" i="10"/>
  <c r="F3795" i="10"/>
  <c r="F3794" i="10"/>
  <c r="F3793" i="10"/>
  <c r="F3792" i="10"/>
  <c r="F3791" i="10"/>
  <c r="F3790" i="10"/>
  <c r="F3789" i="10"/>
  <c r="F3788" i="10"/>
  <c r="F3787" i="10"/>
  <c r="F3786" i="10"/>
  <c r="F3785" i="10"/>
  <c r="F3784" i="10"/>
  <c r="F3783" i="10"/>
  <c r="F3782" i="10"/>
  <c r="F3781" i="10"/>
  <c r="F3780" i="10"/>
  <c r="F3779" i="10"/>
  <c r="F3778" i="10"/>
  <c r="F3777" i="10"/>
  <c r="F3776" i="10"/>
  <c r="F3775" i="10"/>
  <c r="F3774" i="10"/>
  <c r="F3773" i="10"/>
  <c r="F3772" i="10"/>
  <c r="F3771" i="10"/>
  <c r="F3770" i="10"/>
  <c r="F3769" i="10"/>
  <c r="F3768" i="10"/>
  <c r="F3767" i="10"/>
  <c r="F3766" i="10"/>
  <c r="F3765" i="10"/>
  <c r="F3764" i="10"/>
  <c r="F3763" i="10"/>
  <c r="F3762" i="10"/>
  <c r="F3761" i="10"/>
  <c r="F3760" i="10"/>
  <c r="F3759" i="10"/>
  <c r="F3758" i="10"/>
  <c r="F3757" i="10"/>
  <c r="F3756" i="10"/>
  <c r="F3755" i="10"/>
  <c r="F3754" i="10"/>
  <c r="F3753" i="10"/>
  <c r="F3752" i="10"/>
  <c r="F3751" i="10"/>
  <c r="F3750" i="10"/>
  <c r="F3749" i="10"/>
  <c r="F3748" i="10"/>
  <c r="F3747" i="10"/>
  <c r="F3746" i="10"/>
  <c r="F3745" i="10"/>
  <c r="F3744" i="10"/>
  <c r="F3743" i="10"/>
  <c r="F3742" i="10"/>
  <c r="F3741" i="10"/>
  <c r="F3740" i="10"/>
  <c r="F3739" i="10"/>
  <c r="F3738" i="10"/>
  <c r="F3737" i="10"/>
  <c r="F3736" i="10"/>
  <c r="F3735" i="10"/>
  <c r="F3734" i="10"/>
  <c r="F3733" i="10"/>
  <c r="F3732" i="10"/>
  <c r="F3731" i="10"/>
  <c r="F3730" i="10"/>
  <c r="F3729" i="10"/>
  <c r="F3728" i="10"/>
  <c r="F3727" i="10"/>
  <c r="F3726" i="10"/>
  <c r="F3725" i="10"/>
  <c r="F3724" i="10"/>
  <c r="F3723" i="10"/>
  <c r="F3722" i="10"/>
  <c r="F3721" i="10"/>
  <c r="F3720" i="10"/>
  <c r="F3719" i="10"/>
  <c r="F3718" i="10"/>
  <c r="F3717" i="10"/>
  <c r="F3716" i="10"/>
  <c r="F3715" i="10"/>
  <c r="F3714" i="10"/>
  <c r="F3713" i="10"/>
  <c r="F3712" i="10"/>
  <c r="F3711" i="10"/>
  <c r="F3710" i="10"/>
  <c r="F3709" i="10"/>
  <c r="F3708" i="10"/>
  <c r="F3707" i="10"/>
  <c r="F3706" i="10"/>
  <c r="F3705" i="10"/>
  <c r="F3704" i="10"/>
  <c r="F3703" i="10"/>
  <c r="F3702" i="10"/>
  <c r="F3701" i="10"/>
  <c r="F3700" i="10"/>
  <c r="F3699" i="10"/>
  <c r="F3698" i="10"/>
  <c r="F3697" i="10"/>
  <c r="F3696" i="10"/>
  <c r="F3695" i="10"/>
  <c r="F3694" i="10"/>
  <c r="F3693" i="10"/>
  <c r="F3692" i="10"/>
  <c r="F3691" i="10"/>
  <c r="F3690" i="10"/>
  <c r="F3689" i="10"/>
  <c r="F3688" i="10"/>
  <c r="F3687" i="10"/>
  <c r="F3686" i="10"/>
  <c r="F3685" i="10"/>
  <c r="F3684" i="10"/>
  <c r="F3683" i="10"/>
  <c r="F3682" i="10"/>
  <c r="F3681" i="10"/>
  <c r="F3680" i="10"/>
  <c r="F3679" i="10"/>
  <c r="F3678" i="10"/>
  <c r="F3677" i="10"/>
  <c r="F3676" i="10"/>
  <c r="F3675" i="10"/>
  <c r="F3674" i="10"/>
  <c r="F3673" i="10"/>
  <c r="F3672" i="10"/>
  <c r="F3671" i="10"/>
  <c r="F3670" i="10"/>
  <c r="F3669" i="10"/>
  <c r="F3668" i="10"/>
  <c r="F3667" i="10"/>
  <c r="F3666" i="10"/>
  <c r="F3665" i="10"/>
  <c r="F3664" i="10"/>
  <c r="F3663" i="10"/>
  <c r="F3662" i="10"/>
  <c r="F3661" i="10"/>
  <c r="F3660" i="10"/>
  <c r="F3659" i="10"/>
  <c r="F3658" i="10"/>
  <c r="F3657" i="10"/>
  <c r="F3656" i="10"/>
  <c r="F3655" i="10"/>
  <c r="F3654" i="10"/>
  <c r="F3653" i="10"/>
  <c r="F3652" i="10"/>
  <c r="F3651" i="10"/>
  <c r="F3650" i="10"/>
  <c r="F3649" i="10"/>
  <c r="F3648" i="10"/>
  <c r="F3647" i="10"/>
  <c r="F3646" i="10"/>
  <c r="F3645" i="10"/>
  <c r="F3644" i="10"/>
  <c r="F3643" i="10"/>
  <c r="F3642" i="10"/>
  <c r="F3641" i="10"/>
  <c r="F3640" i="10"/>
  <c r="F3639" i="10"/>
  <c r="F3638" i="10"/>
  <c r="F3637" i="10"/>
  <c r="F3636" i="10"/>
  <c r="F3635" i="10"/>
  <c r="F3634" i="10"/>
  <c r="F3633" i="10"/>
  <c r="F3632" i="10"/>
  <c r="F3631" i="10"/>
  <c r="F3630" i="10"/>
  <c r="F3629" i="10"/>
  <c r="F3628" i="10"/>
  <c r="F3627" i="10"/>
  <c r="F3626" i="10"/>
  <c r="F3625" i="10"/>
  <c r="F3624" i="10"/>
  <c r="F3623" i="10"/>
  <c r="F3622" i="10"/>
  <c r="F3621" i="10"/>
  <c r="F3620" i="10"/>
  <c r="F3619" i="10"/>
  <c r="F3618" i="10"/>
  <c r="F3617" i="10"/>
  <c r="F3616" i="10"/>
  <c r="F3615" i="10"/>
  <c r="F3614" i="10"/>
  <c r="F3613" i="10"/>
  <c r="F3612" i="10"/>
  <c r="F3611" i="10"/>
  <c r="F3610" i="10"/>
  <c r="F3609" i="10"/>
  <c r="F3608" i="10"/>
  <c r="F3607" i="10"/>
  <c r="F3606" i="10"/>
  <c r="F3605" i="10"/>
  <c r="F3604" i="10"/>
  <c r="F3603" i="10"/>
  <c r="F3602" i="10"/>
  <c r="F3601" i="10"/>
  <c r="F3600" i="10"/>
  <c r="F3599" i="10"/>
  <c r="F3598" i="10"/>
  <c r="F3597" i="10"/>
  <c r="F3596" i="10"/>
  <c r="F3595" i="10"/>
  <c r="F3594" i="10"/>
  <c r="F3593" i="10"/>
  <c r="F3592" i="10"/>
  <c r="F3591" i="10"/>
  <c r="F3590" i="10"/>
  <c r="F3589" i="10"/>
  <c r="F3588" i="10"/>
  <c r="F3587" i="10"/>
  <c r="F3586" i="10"/>
  <c r="F3585" i="10"/>
  <c r="F3584" i="10"/>
  <c r="F3583" i="10"/>
  <c r="F3582" i="10"/>
  <c r="F3581" i="10"/>
  <c r="F3580" i="10"/>
  <c r="F3579" i="10"/>
  <c r="F3578" i="10"/>
  <c r="F3577" i="10"/>
  <c r="F3576" i="10"/>
  <c r="F3575" i="10"/>
  <c r="F3574" i="10"/>
  <c r="F3573" i="10"/>
  <c r="F3572" i="10"/>
  <c r="F3571" i="10"/>
  <c r="F3570" i="10"/>
  <c r="F3569" i="10"/>
  <c r="F3568" i="10"/>
  <c r="F3567" i="10"/>
  <c r="F3566" i="10"/>
  <c r="F3565" i="10"/>
  <c r="F3564" i="10"/>
  <c r="F3563" i="10"/>
  <c r="F3562" i="10"/>
  <c r="F3561" i="10"/>
  <c r="F3560" i="10"/>
  <c r="F3559" i="10"/>
  <c r="F3558" i="10"/>
  <c r="F3557" i="10"/>
  <c r="F3556" i="10"/>
  <c r="F3555" i="10"/>
  <c r="F3554" i="10"/>
  <c r="F3553" i="10"/>
  <c r="F3552" i="10"/>
  <c r="F3551" i="10"/>
  <c r="F3550" i="10"/>
  <c r="F3549" i="10"/>
  <c r="F3548" i="10"/>
  <c r="F3547" i="10"/>
  <c r="F3546" i="10"/>
  <c r="F3545" i="10"/>
  <c r="F3544" i="10"/>
  <c r="F3543" i="10"/>
  <c r="F3542" i="10"/>
  <c r="F3541" i="10"/>
  <c r="F3540" i="10"/>
  <c r="F3539" i="10"/>
  <c r="F3538" i="10"/>
  <c r="F3537" i="10"/>
  <c r="F3536" i="10"/>
  <c r="F3535" i="10"/>
  <c r="F3534" i="10"/>
  <c r="F3533" i="10"/>
  <c r="F3532" i="10"/>
  <c r="F3531" i="10"/>
  <c r="F3530" i="10"/>
  <c r="F3529" i="10"/>
  <c r="F3528" i="10"/>
  <c r="F3527" i="10"/>
  <c r="F3526" i="10"/>
  <c r="F3525" i="10"/>
  <c r="F3524" i="10"/>
  <c r="F3523" i="10"/>
  <c r="F3522" i="10"/>
  <c r="F3521" i="10"/>
  <c r="F3520" i="10"/>
  <c r="F3519" i="10"/>
  <c r="F3518" i="10"/>
  <c r="F3517" i="10"/>
  <c r="F3516" i="10"/>
  <c r="F3515" i="10"/>
  <c r="F3514" i="10"/>
  <c r="F3513" i="10"/>
  <c r="F3512" i="10"/>
  <c r="F3511" i="10"/>
  <c r="F3510" i="10"/>
  <c r="F3509" i="10"/>
  <c r="F3508" i="10"/>
  <c r="F3507" i="10"/>
  <c r="F3506" i="10"/>
  <c r="F3505" i="10"/>
  <c r="F3504" i="10"/>
  <c r="F3503" i="10"/>
  <c r="F3502" i="10"/>
  <c r="F3501" i="10"/>
  <c r="F3500" i="10"/>
  <c r="F3499" i="10"/>
  <c r="F3498" i="10"/>
  <c r="F3497" i="10"/>
  <c r="F3496" i="10"/>
  <c r="F3495" i="10"/>
  <c r="F3494" i="10"/>
  <c r="F3493" i="10"/>
  <c r="F3492" i="10"/>
  <c r="F3491" i="10"/>
  <c r="F3490" i="10"/>
  <c r="F3489" i="10"/>
  <c r="F3488" i="10"/>
  <c r="F3487" i="10"/>
  <c r="F3486" i="10"/>
  <c r="F3485" i="10"/>
  <c r="F3484" i="10"/>
  <c r="F3483" i="10"/>
  <c r="F3482" i="10"/>
  <c r="F3481" i="10"/>
  <c r="F3480" i="10"/>
  <c r="F3479" i="10"/>
  <c r="F3478" i="10"/>
  <c r="F3477" i="10"/>
  <c r="F3476" i="10"/>
  <c r="F3475" i="10"/>
  <c r="F3474" i="10"/>
  <c r="F3473" i="10"/>
  <c r="F3472" i="10"/>
  <c r="F3471" i="10"/>
  <c r="F3470" i="10"/>
  <c r="F3469" i="10"/>
  <c r="F3468" i="10"/>
  <c r="F3467" i="10"/>
  <c r="F3466" i="10"/>
  <c r="F3465" i="10"/>
  <c r="F3464" i="10"/>
  <c r="F3463" i="10"/>
  <c r="F3462" i="10"/>
  <c r="F3461" i="10"/>
  <c r="F3460" i="10"/>
  <c r="F3459" i="10"/>
  <c r="F3458" i="10"/>
  <c r="F3457" i="10"/>
  <c r="F3456" i="10"/>
  <c r="F3455" i="10"/>
  <c r="F3454" i="10"/>
  <c r="F3453" i="10"/>
  <c r="F3452" i="10"/>
  <c r="F3451" i="10"/>
  <c r="F3450" i="10"/>
  <c r="F3449" i="10"/>
  <c r="F3448" i="10"/>
  <c r="F3447" i="10"/>
  <c r="F3446" i="10"/>
  <c r="F3445" i="10"/>
  <c r="F3444" i="10"/>
  <c r="F3443" i="10"/>
  <c r="F3442" i="10"/>
  <c r="F3441" i="10"/>
  <c r="F3440" i="10"/>
  <c r="F3439" i="10"/>
  <c r="F3438" i="10"/>
  <c r="F3437" i="10"/>
  <c r="F3436" i="10"/>
  <c r="F3435" i="10"/>
  <c r="F3434" i="10"/>
  <c r="F3433" i="10"/>
  <c r="F3432" i="10"/>
  <c r="F3431" i="10"/>
  <c r="F3430" i="10"/>
  <c r="F3429" i="10"/>
  <c r="F3428" i="10"/>
  <c r="F3427" i="10"/>
  <c r="F3426" i="10"/>
  <c r="F3425" i="10"/>
  <c r="F3424" i="10"/>
  <c r="F3423" i="10"/>
  <c r="F3422" i="10"/>
  <c r="F3421" i="10"/>
  <c r="F3420" i="10"/>
  <c r="F3419" i="10"/>
  <c r="F3418" i="10"/>
  <c r="F3417" i="10"/>
  <c r="F3416" i="10"/>
  <c r="F3415" i="10"/>
  <c r="F3414" i="10"/>
  <c r="F3413" i="10"/>
  <c r="F3412" i="10"/>
  <c r="F3411" i="10"/>
  <c r="F3410" i="10"/>
  <c r="F3409" i="10"/>
  <c r="F3408" i="10"/>
  <c r="F3407" i="10"/>
  <c r="F3406" i="10"/>
  <c r="F3405" i="10"/>
  <c r="F3404" i="10"/>
  <c r="F3403" i="10"/>
  <c r="F3402" i="10"/>
  <c r="F3401" i="10"/>
  <c r="F3400" i="10"/>
  <c r="F3399" i="10"/>
  <c r="F3398" i="10"/>
  <c r="F3397" i="10"/>
  <c r="F3396" i="10"/>
  <c r="F3395" i="10"/>
  <c r="F3394" i="10"/>
  <c r="F3393" i="10"/>
  <c r="F3392" i="10"/>
  <c r="F3391" i="10"/>
  <c r="F3390" i="10"/>
  <c r="F3389" i="10"/>
  <c r="F3388" i="10"/>
  <c r="F3387" i="10"/>
  <c r="F3386" i="10"/>
  <c r="F3385" i="10"/>
  <c r="F3384" i="10"/>
  <c r="F3383" i="10"/>
  <c r="F3382" i="10"/>
  <c r="F3381" i="10"/>
  <c r="F3380" i="10"/>
  <c r="F3379" i="10"/>
  <c r="F3378" i="10"/>
  <c r="F3377" i="10"/>
  <c r="F3376" i="10"/>
  <c r="F3375" i="10"/>
  <c r="F3374" i="10"/>
  <c r="F3373" i="10"/>
  <c r="F3372" i="10"/>
  <c r="F3371" i="10"/>
  <c r="F3370" i="10"/>
  <c r="F3369" i="10"/>
  <c r="F3368" i="10"/>
  <c r="F3367" i="10"/>
  <c r="F3366" i="10"/>
  <c r="F3365" i="10"/>
  <c r="F3364" i="10"/>
  <c r="F3363" i="10"/>
  <c r="F3362" i="10"/>
  <c r="F3361" i="10"/>
  <c r="F3360" i="10"/>
  <c r="F3359" i="10"/>
  <c r="F3358" i="10"/>
  <c r="F3357" i="10"/>
  <c r="F3356" i="10"/>
  <c r="F3355" i="10"/>
  <c r="F3354" i="10"/>
  <c r="F3353" i="10"/>
  <c r="F3352" i="10"/>
  <c r="F3351" i="10"/>
  <c r="F3350" i="10"/>
  <c r="F3349" i="10"/>
  <c r="F3348" i="10"/>
  <c r="F3347" i="10"/>
  <c r="F3346" i="10"/>
  <c r="F3345" i="10"/>
  <c r="F3344" i="10"/>
  <c r="F3343" i="10"/>
  <c r="F3342" i="10"/>
  <c r="F3341" i="10"/>
  <c r="F3340" i="10"/>
  <c r="F3339" i="10"/>
  <c r="F3338" i="10"/>
  <c r="F3337" i="10"/>
  <c r="F3336" i="10"/>
  <c r="F3335" i="10"/>
  <c r="F3334" i="10"/>
  <c r="F3333" i="10"/>
  <c r="F3332" i="10"/>
  <c r="F3331" i="10"/>
  <c r="F3330" i="10"/>
  <c r="F3329" i="10"/>
  <c r="F3328" i="10"/>
  <c r="F3327" i="10"/>
  <c r="F3326" i="10"/>
  <c r="F3325" i="10"/>
  <c r="F3324" i="10"/>
  <c r="F3323" i="10"/>
  <c r="F3322" i="10"/>
  <c r="F3321" i="10"/>
  <c r="F3320" i="10"/>
  <c r="F3319" i="10"/>
  <c r="F3318" i="10"/>
  <c r="F3317" i="10"/>
  <c r="F3316" i="10"/>
  <c r="F3315" i="10"/>
  <c r="F3314" i="10"/>
  <c r="F3313" i="10"/>
  <c r="F3312" i="10"/>
  <c r="F3311" i="10"/>
  <c r="F3310" i="10"/>
  <c r="F3309" i="10"/>
  <c r="F3308" i="10"/>
  <c r="F3307" i="10"/>
  <c r="F3306" i="10"/>
  <c r="F3305" i="10"/>
  <c r="F3304" i="10"/>
  <c r="F3303" i="10"/>
  <c r="F3302" i="10"/>
  <c r="F3301" i="10"/>
  <c r="F3300" i="10"/>
  <c r="F3299" i="10"/>
  <c r="F3298" i="10"/>
  <c r="F3297" i="10"/>
  <c r="F3296" i="10"/>
  <c r="F3295" i="10"/>
  <c r="F3294" i="10"/>
  <c r="F3293" i="10"/>
  <c r="F3292" i="10"/>
  <c r="F3291" i="10"/>
  <c r="F3290" i="10"/>
  <c r="F3289" i="10"/>
  <c r="F3288" i="10"/>
  <c r="F3287" i="10"/>
  <c r="F3286" i="10"/>
  <c r="F3285" i="10"/>
  <c r="F3284" i="10"/>
  <c r="F3283" i="10"/>
  <c r="F3282" i="10"/>
  <c r="F3281" i="10"/>
  <c r="F3280" i="10"/>
  <c r="F3279" i="10"/>
  <c r="F3278" i="10"/>
  <c r="F3277" i="10"/>
  <c r="F3276" i="10"/>
  <c r="F3275" i="10"/>
  <c r="F3274" i="10"/>
  <c r="F3273" i="10"/>
  <c r="F3272" i="10"/>
  <c r="F3271" i="10"/>
  <c r="F3270" i="10"/>
  <c r="F3269" i="10"/>
  <c r="F3268" i="10"/>
  <c r="F3267" i="10"/>
  <c r="F3266" i="10"/>
  <c r="F3265" i="10"/>
  <c r="F3264" i="10"/>
  <c r="F3263" i="10"/>
  <c r="F3262" i="10"/>
  <c r="F3261" i="10"/>
  <c r="F3260" i="10"/>
  <c r="F3259" i="10"/>
  <c r="F3258" i="10"/>
  <c r="F3257" i="10"/>
  <c r="F3256" i="10"/>
  <c r="F3255" i="10"/>
  <c r="F3254" i="10"/>
  <c r="F3253" i="10"/>
  <c r="F3252" i="10"/>
  <c r="F3251" i="10"/>
  <c r="F3250" i="10"/>
  <c r="F3249" i="10"/>
  <c r="F3248" i="10"/>
  <c r="F3247" i="10"/>
  <c r="F3246" i="10"/>
  <c r="F3245" i="10"/>
  <c r="F3244" i="10"/>
  <c r="F3243" i="10"/>
  <c r="F3242" i="10"/>
  <c r="F3241" i="10"/>
  <c r="F3240" i="10"/>
  <c r="F3239" i="10"/>
  <c r="F3238" i="10"/>
  <c r="F3237" i="10"/>
  <c r="F3236" i="10"/>
  <c r="F3235" i="10"/>
  <c r="F3234" i="10"/>
  <c r="F3233" i="10"/>
  <c r="F3232" i="10"/>
  <c r="F3231" i="10"/>
  <c r="F3230" i="10"/>
  <c r="F3229" i="10"/>
  <c r="F3228" i="10"/>
  <c r="F3227" i="10"/>
  <c r="F3226" i="10"/>
  <c r="F3225" i="10"/>
  <c r="F3224" i="10"/>
  <c r="F3223" i="10"/>
  <c r="F3222" i="10"/>
  <c r="F3221" i="10"/>
  <c r="F3220" i="10"/>
  <c r="F3219" i="10"/>
  <c r="F3218" i="10"/>
  <c r="F3217" i="10"/>
  <c r="F3216" i="10"/>
  <c r="F3215" i="10"/>
  <c r="F3214" i="10"/>
  <c r="F3213" i="10"/>
  <c r="F3212" i="10"/>
  <c r="F3211" i="10"/>
  <c r="F3210" i="10"/>
  <c r="F3209" i="10"/>
  <c r="F3208" i="10"/>
  <c r="F3207" i="10"/>
  <c r="F3206" i="10"/>
  <c r="F3205" i="10"/>
  <c r="F3204" i="10"/>
  <c r="F3203" i="10"/>
  <c r="F3202" i="10"/>
  <c r="F3201" i="10"/>
  <c r="F3200" i="10"/>
  <c r="F3199" i="10"/>
  <c r="F3198" i="10"/>
  <c r="F3197" i="10"/>
  <c r="F3196" i="10"/>
  <c r="F3195" i="10"/>
  <c r="F3194" i="10"/>
  <c r="F3193" i="10"/>
  <c r="F3192" i="10"/>
  <c r="F3191" i="10"/>
  <c r="F3190" i="10"/>
  <c r="F3189" i="10"/>
  <c r="F3188" i="10"/>
  <c r="F3187" i="10"/>
  <c r="F3186" i="10"/>
  <c r="F3185" i="10"/>
  <c r="F3184" i="10"/>
  <c r="F3183" i="10"/>
  <c r="F3182" i="10"/>
  <c r="F3181" i="10"/>
  <c r="F3180" i="10"/>
  <c r="F3179" i="10"/>
  <c r="F3178" i="10"/>
  <c r="F3177" i="10"/>
  <c r="F3176" i="10"/>
  <c r="F3175" i="10"/>
  <c r="F3174" i="10"/>
  <c r="F3173" i="10"/>
  <c r="F3172" i="10"/>
  <c r="F3171" i="10"/>
  <c r="F3170" i="10"/>
  <c r="F3169" i="10"/>
  <c r="F3168" i="10"/>
  <c r="F3167" i="10"/>
  <c r="F3166" i="10"/>
  <c r="F3165" i="10"/>
  <c r="F3164" i="10"/>
  <c r="F3163" i="10"/>
  <c r="F3162" i="10"/>
  <c r="F3161" i="10"/>
  <c r="F3160" i="10"/>
  <c r="F3159" i="10"/>
  <c r="F3158" i="10"/>
  <c r="F3157" i="10"/>
  <c r="F3156" i="10"/>
  <c r="F3155" i="10"/>
  <c r="F3154" i="10"/>
  <c r="F3153" i="10"/>
  <c r="F3152" i="10"/>
  <c r="F3151" i="10"/>
  <c r="F3150" i="10"/>
  <c r="F3149" i="10"/>
  <c r="F3148" i="10"/>
  <c r="F3147" i="10"/>
  <c r="F3146" i="10"/>
  <c r="F3145" i="10"/>
  <c r="F3144" i="10"/>
  <c r="F3143" i="10"/>
  <c r="F3142" i="10"/>
  <c r="F3141" i="10"/>
  <c r="F3140" i="10"/>
  <c r="F3139" i="10"/>
  <c r="F3138" i="10"/>
  <c r="F3137" i="10"/>
  <c r="F3136" i="10"/>
  <c r="F3135" i="10"/>
  <c r="F3134" i="10"/>
  <c r="F3133" i="10"/>
  <c r="F3132" i="10"/>
  <c r="F3131" i="10"/>
  <c r="F3130" i="10"/>
  <c r="F3129" i="10"/>
  <c r="F3128" i="10"/>
  <c r="F3127" i="10"/>
  <c r="F3126" i="10"/>
  <c r="F3125" i="10"/>
  <c r="F3124" i="10"/>
  <c r="F3123" i="10"/>
  <c r="F3122" i="10"/>
  <c r="F3121" i="10"/>
  <c r="F3120" i="10"/>
  <c r="F3119" i="10"/>
  <c r="F3118" i="10"/>
  <c r="F3117" i="10"/>
  <c r="F3116" i="10"/>
  <c r="F3115" i="10"/>
  <c r="F3114" i="10"/>
  <c r="F3113" i="10"/>
  <c r="F3112" i="10"/>
  <c r="F3111" i="10"/>
  <c r="F3110" i="10"/>
  <c r="F3109" i="10"/>
  <c r="F3108" i="10"/>
  <c r="F3107" i="10"/>
  <c r="F3106" i="10"/>
  <c r="F3105" i="10"/>
  <c r="F3104" i="10"/>
  <c r="F3103" i="10"/>
  <c r="F3102" i="10"/>
  <c r="F3101" i="10"/>
  <c r="F3100" i="10"/>
  <c r="F3099" i="10"/>
  <c r="F3098" i="10"/>
  <c r="F3097" i="10"/>
  <c r="F3096" i="10"/>
  <c r="F3095" i="10"/>
  <c r="F3094" i="10"/>
  <c r="F3093" i="10"/>
  <c r="F3092" i="10"/>
  <c r="F3091" i="10"/>
  <c r="F3090" i="10"/>
  <c r="F3089" i="10"/>
  <c r="F3088" i="10"/>
  <c r="F3087" i="10"/>
  <c r="F3086" i="10"/>
  <c r="F3085" i="10"/>
  <c r="F3084" i="10"/>
  <c r="F3083" i="10"/>
  <c r="F3082" i="10"/>
  <c r="F3081" i="10"/>
  <c r="F3080" i="10"/>
  <c r="F3079" i="10"/>
  <c r="F3078" i="10"/>
  <c r="F3077" i="10"/>
  <c r="F3076" i="10"/>
  <c r="F3075" i="10"/>
  <c r="F3074" i="10"/>
  <c r="F3073" i="10"/>
  <c r="F3072" i="10"/>
  <c r="F3071" i="10"/>
  <c r="F3070" i="10"/>
  <c r="F3069" i="10"/>
  <c r="F3068" i="10"/>
  <c r="F3067" i="10"/>
  <c r="F3066" i="10"/>
  <c r="F3065" i="10"/>
  <c r="F3064" i="10"/>
  <c r="F3063" i="10"/>
  <c r="F3062" i="10"/>
  <c r="F3061" i="10"/>
  <c r="F3060" i="10"/>
  <c r="F3059" i="10"/>
  <c r="F3058" i="10"/>
  <c r="F3057" i="10"/>
  <c r="F3056" i="10"/>
  <c r="F3055" i="10"/>
  <c r="F3054" i="10"/>
  <c r="F3053" i="10"/>
  <c r="F3052" i="10"/>
  <c r="F3051" i="10"/>
  <c r="F3050" i="10"/>
  <c r="F3049" i="10"/>
  <c r="F3048" i="10"/>
  <c r="F3047" i="10"/>
  <c r="F3046" i="10"/>
  <c r="F3045" i="10"/>
  <c r="F3044" i="10"/>
  <c r="F3043" i="10"/>
  <c r="F3042" i="10"/>
  <c r="F3041" i="10"/>
  <c r="F3040" i="10"/>
  <c r="F3039" i="10"/>
  <c r="F3038" i="10"/>
  <c r="F3037" i="10"/>
  <c r="F3036" i="10"/>
  <c r="F3035" i="10"/>
  <c r="F3034" i="10"/>
  <c r="F3033" i="10"/>
  <c r="F3032" i="10"/>
  <c r="F3031" i="10"/>
  <c r="F3030" i="10"/>
  <c r="F3029" i="10"/>
  <c r="F3028" i="10"/>
  <c r="F3027" i="10"/>
  <c r="F3026" i="10"/>
  <c r="F3025" i="10"/>
  <c r="F3024" i="10"/>
  <c r="F3023" i="10"/>
  <c r="F3022" i="10"/>
  <c r="F3021" i="10"/>
  <c r="F3020" i="10"/>
  <c r="F3019" i="10"/>
  <c r="F3018" i="10"/>
  <c r="F3017" i="10"/>
  <c r="F3016" i="10"/>
  <c r="F3015" i="10"/>
  <c r="F3014" i="10"/>
  <c r="F3013" i="10"/>
  <c r="F3012" i="10"/>
  <c r="F3011" i="10"/>
  <c r="F3010" i="10"/>
  <c r="F3009" i="10"/>
  <c r="F3008" i="10"/>
  <c r="F3007" i="10"/>
  <c r="F3006" i="10"/>
  <c r="F3005" i="10"/>
  <c r="F3004" i="10"/>
  <c r="F3003" i="10"/>
  <c r="F3002" i="10"/>
  <c r="F3001" i="10"/>
  <c r="F3000" i="10"/>
  <c r="F2999" i="10"/>
  <c r="F2998" i="10"/>
  <c r="F2997" i="10"/>
  <c r="F2996" i="10"/>
  <c r="F2995" i="10"/>
  <c r="F2994" i="10"/>
  <c r="F2993" i="10"/>
  <c r="F2992" i="10"/>
  <c r="F2991" i="10"/>
  <c r="F2990" i="10"/>
  <c r="F2989" i="10"/>
  <c r="F2988" i="10"/>
  <c r="F2987" i="10"/>
  <c r="F2986" i="10"/>
  <c r="F2985" i="10"/>
  <c r="F2984" i="10"/>
  <c r="F2983" i="10"/>
  <c r="F2982" i="10"/>
  <c r="F2981" i="10"/>
  <c r="F2980" i="10"/>
  <c r="F2979" i="10"/>
  <c r="F2978" i="10"/>
  <c r="F2977" i="10"/>
  <c r="F2976" i="10"/>
  <c r="F2975" i="10"/>
  <c r="F2974" i="10"/>
  <c r="F2973" i="10"/>
  <c r="F2972" i="10"/>
  <c r="F2971" i="10"/>
  <c r="F2970" i="10"/>
  <c r="F2969" i="10"/>
  <c r="F2968" i="10"/>
  <c r="F2967" i="10"/>
  <c r="F2966" i="10"/>
  <c r="F2965" i="10"/>
  <c r="F2964" i="10"/>
  <c r="F2963" i="10"/>
  <c r="F2962" i="10"/>
  <c r="F2961" i="10"/>
  <c r="F2960" i="10"/>
  <c r="F2959" i="10"/>
  <c r="F2958" i="10"/>
  <c r="F2957" i="10"/>
  <c r="F2956" i="10"/>
  <c r="F2955" i="10"/>
  <c r="F2954" i="10"/>
  <c r="F2953" i="10"/>
  <c r="F2952" i="10"/>
  <c r="F2951" i="10"/>
  <c r="F2950" i="10"/>
  <c r="F2949" i="10"/>
  <c r="F2948" i="10"/>
  <c r="F2947" i="10"/>
  <c r="F2946" i="10"/>
  <c r="F2945" i="10"/>
  <c r="F2944" i="10"/>
  <c r="F2943" i="10"/>
  <c r="F2942" i="10"/>
  <c r="F2941" i="10"/>
  <c r="F2940" i="10"/>
  <c r="F2939" i="10"/>
  <c r="F2938" i="10"/>
  <c r="F2937" i="10"/>
  <c r="F2936" i="10"/>
  <c r="F2935" i="10"/>
  <c r="F2934" i="10"/>
  <c r="F2933" i="10"/>
  <c r="F2932" i="10"/>
  <c r="F2931" i="10"/>
  <c r="F2930" i="10"/>
  <c r="F2929" i="10"/>
  <c r="F2928" i="10"/>
  <c r="F2927" i="10"/>
  <c r="F2926" i="10"/>
  <c r="F2925" i="10"/>
  <c r="F2924" i="10"/>
  <c r="F2923" i="10"/>
  <c r="F2922" i="10"/>
  <c r="F2921" i="10"/>
  <c r="F2920" i="10"/>
  <c r="F2919" i="10"/>
  <c r="F2918" i="10"/>
  <c r="F2917" i="10"/>
  <c r="F2916" i="10"/>
  <c r="F2915" i="10"/>
  <c r="F2914" i="10"/>
  <c r="F2913" i="10"/>
  <c r="F2912" i="10"/>
  <c r="F2911" i="10"/>
  <c r="F2910" i="10"/>
  <c r="F2909" i="10"/>
  <c r="F2908" i="10"/>
  <c r="F2907" i="10"/>
  <c r="F2906" i="10"/>
  <c r="F2905" i="10"/>
  <c r="F2904" i="10"/>
  <c r="F2903" i="10"/>
  <c r="F2902" i="10"/>
  <c r="F2901" i="10"/>
  <c r="F2900" i="10"/>
  <c r="F2899" i="10"/>
  <c r="F2898" i="10"/>
  <c r="F2897" i="10"/>
  <c r="F2896" i="10"/>
  <c r="F2895" i="10"/>
  <c r="F2894" i="10"/>
  <c r="F2893" i="10"/>
  <c r="F2892" i="10"/>
  <c r="F2891" i="10"/>
  <c r="F2890" i="10"/>
  <c r="F2889" i="10"/>
  <c r="F2888" i="10"/>
  <c r="F2887" i="10"/>
  <c r="F2886" i="10"/>
  <c r="F2885" i="10"/>
  <c r="F2884" i="10"/>
  <c r="F2883" i="10"/>
  <c r="F2882" i="10"/>
  <c r="F2881" i="10"/>
  <c r="F2880" i="10"/>
  <c r="F2879" i="10"/>
  <c r="F2878" i="10"/>
  <c r="F2877" i="10"/>
  <c r="F2876" i="10"/>
  <c r="F2875" i="10"/>
  <c r="F2874" i="10"/>
  <c r="F2873" i="10"/>
  <c r="F2872" i="10"/>
  <c r="F2871" i="10"/>
  <c r="F2870" i="10"/>
  <c r="F2869" i="10"/>
  <c r="F2868" i="10"/>
  <c r="F2867" i="10"/>
  <c r="F2866" i="10"/>
  <c r="F2865" i="10"/>
  <c r="F2864" i="10"/>
  <c r="F2863" i="10"/>
  <c r="F2862" i="10"/>
  <c r="F2861" i="10"/>
  <c r="F2860" i="10"/>
  <c r="F2859" i="10"/>
  <c r="F2858" i="10"/>
  <c r="F2857" i="10"/>
  <c r="F2856" i="10"/>
  <c r="F2855" i="10"/>
  <c r="F2854" i="10"/>
  <c r="F2853" i="10"/>
  <c r="F2852" i="10"/>
  <c r="F2851" i="10"/>
  <c r="F2850" i="10"/>
  <c r="F2849" i="10"/>
  <c r="F2848" i="10"/>
  <c r="F2847" i="10"/>
  <c r="F2846" i="10"/>
  <c r="F2845" i="10"/>
  <c r="F2844" i="10"/>
  <c r="F2843" i="10"/>
  <c r="F2842" i="10"/>
  <c r="F2841" i="10"/>
  <c r="F2840" i="10"/>
  <c r="F2839" i="10"/>
  <c r="F2838" i="10"/>
  <c r="F2837" i="10"/>
  <c r="F2836" i="10"/>
  <c r="F2835" i="10"/>
  <c r="F2834" i="10"/>
  <c r="F2833" i="10"/>
  <c r="F2832" i="10"/>
  <c r="F2831" i="10"/>
  <c r="F2830" i="10"/>
  <c r="F2829" i="10"/>
  <c r="F2828" i="10"/>
  <c r="F2827" i="10"/>
  <c r="F2826" i="10"/>
  <c r="F2825" i="10"/>
  <c r="F2824" i="10"/>
  <c r="F2823" i="10"/>
  <c r="F2822" i="10"/>
  <c r="F2821" i="10"/>
  <c r="F2820" i="10"/>
  <c r="F2819" i="10"/>
  <c r="F2818" i="10"/>
  <c r="F2817" i="10"/>
  <c r="F2816" i="10"/>
  <c r="F2815" i="10"/>
  <c r="F2814" i="10"/>
  <c r="F2813" i="10"/>
  <c r="F2812" i="10"/>
  <c r="F2811" i="10"/>
  <c r="F2810" i="10"/>
  <c r="F2809" i="10"/>
  <c r="F2808" i="10"/>
  <c r="F2807" i="10"/>
  <c r="F2806" i="10"/>
  <c r="F2805" i="10"/>
  <c r="F2804" i="10"/>
  <c r="F2803" i="10"/>
  <c r="F2802" i="10"/>
  <c r="F2801" i="10"/>
  <c r="F2800" i="10"/>
  <c r="F2799" i="10"/>
  <c r="F2798" i="10"/>
  <c r="F2797" i="10"/>
  <c r="F2796" i="10"/>
  <c r="F2795" i="10"/>
  <c r="F2794" i="10"/>
  <c r="F2793" i="10"/>
  <c r="F2792" i="10"/>
  <c r="F2791" i="10"/>
  <c r="F2790" i="10"/>
  <c r="F2789" i="10"/>
  <c r="F2788" i="10"/>
  <c r="F2787" i="10"/>
  <c r="F2786" i="10"/>
  <c r="F2785" i="10"/>
  <c r="F2784" i="10"/>
  <c r="F2783" i="10"/>
  <c r="F2782" i="10"/>
  <c r="F2781" i="10"/>
  <c r="F2780" i="10"/>
  <c r="F2779" i="10"/>
  <c r="F2778" i="10"/>
  <c r="F2777" i="10"/>
  <c r="F2776" i="10"/>
  <c r="F2775" i="10"/>
  <c r="F2774" i="10"/>
  <c r="F2773" i="10"/>
  <c r="F2772" i="10"/>
  <c r="F2771" i="10"/>
  <c r="F2770" i="10"/>
  <c r="F2769" i="10"/>
  <c r="F2768" i="10"/>
  <c r="F2767" i="10"/>
  <c r="F2766" i="10"/>
  <c r="F2765" i="10"/>
  <c r="F2764" i="10"/>
  <c r="F2763" i="10"/>
  <c r="F2762" i="10"/>
  <c r="F2761" i="10"/>
  <c r="F2760" i="10"/>
  <c r="F2759" i="10"/>
  <c r="F2758" i="10"/>
  <c r="F2757" i="10"/>
  <c r="F2756" i="10"/>
  <c r="F2755" i="10"/>
  <c r="F2754" i="10"/>
  <c r="F2753" i="10"/>
  <c r="F2752" i="10"/>
  <c r="F2751" i="10"/>
  <c r="F2750" i="10"/>
  <c r="F2749" i="10"/>
  <c r="F2748" i="10"/>
  <c r="F2747" i="10"/>
  <c r="F2746" i="10"/>
  <c r="F2745" i="10"/>
  <c r="F2744" i="10"/>
  <c r="F2743" i="10"/>
  <c r="F2742" i="10"/>
  <c r="F2741" i="10"/>
  <c r="F2740" i="10"/>
  <c r="F2739" i="10"/>
  <c r="F2738" i="10"/>
  <c r="F2737" i="10"/>
  <c r="F2736" i="10"/>
  <c r="F2735" i="10"/>
  <c r="F2734" i="10"/>
  <c r="F2733" i="10"/>
  <c r="F2732" i="10"/>
  <c r="F2731" i="10"/>
  <c r="F2730" i="10"/>
  <c r="F2729" i="10"/>
  <c r="F2728" i="10"/>
  <c r="F2727" i="10"/>
  <c r="F2726" i="10"/>
  <c r="F2725" i="10"/>
  <c r="F2724" i="10"/>
  <c r="F2723" i="10"/>
  <c r="F2722" i="10"/>
  <c r="F2721" i="10"/>
  <c r="F2720" i="10"/>
  <c r="F2719" i="10"/>
  <c r="F2718" i="10"/>
  <c r="F2717" i="10"/>
  <c r="F2716" i="10"/>
  <c r="F2715" i="10"/>
  <c r="F2714" i="10"/>
  <c r="F2713" i="10"/>
  <c r="F2712" i="10"/>
  <c r="F2711" i="10"/>
  <c r="F2710" i="10"/>
  <c r="F2709" i="10"/>
  <c r="F2708" i="10"/>
  <c r="F2707" i="10"/>
  <c r="F2706" i="10"/>
  <c r="F2705" i="10"/>
  <c r="F2704" i="10"/>
  <c r="F2703" i="10"/>
  <c r="F2702" i="10"/>
  <c r="F2701" i="10"/>
  <c r="F2700" i="10"/>
  <c r="F2699" i="10"/>
  <c r="F2698" i="10"/>
  <c r="F2697" i="10"/>
  <c r="F2696" i="10"/>
  <c r="F2695" i="10"/>
  <c r="F2694" i="10"/>
  <c r="F2693" i="10"/>
  <c r="F2692" i="10"/>
  <c r="F2691" i="10"/>
  <c r="F2690" i="10"/>
  <c r="F2689" i="10"/>
  <c r="F2688" i="10"/>
  <c r="F2687" i="10"/>
  <c r="F2686" i="10"/>
  <c r="F2685" i="10"/>
  <c r="F2684" i="10"/>
  <c r="F2683" i="10"/>
  <c r="F2682" i="10"/>
  <c r="F2681" i="10"/>
  <c r="F2680" i="10"/>
  <c r="F2679" i="10"/>
  <c r="F2678" i="10"/>
  <c r="F2677" i="10"/>
  <c r="F2676" i="10"/>
  <c r="F2675" i="10"/>
  <c r="F2674" i="10"/>
  <c r="F2673" i="10"/>
  <c r="F2672" i="10"/>
  <c r="F2671" i="10"/>
  <c r="F2670" i="10"/>
  <c r="F2669" i="10"/>
  <c r="F2668" i="10"/>
  <c r="F2667" i="10"/>
  <c r="F2666" i="10"/>
  <c r="F2665" i="10"/>
  <c r="F2664" i="10"/>
  <c r="F2663" i="10"/>
  <c r="F2662" i="10"/>
  <c r="F2661" i="10"/>
  <c r="F2660" i="10"/>
  <c r="F2659" i="10"/>
  <c r="F2658" i="10"/>
  <c r="F2657" i="10"/>
  <c r="F2656" i="10"/>
  <c r="F2655" i="10"/>
  <c r="F2654" i="10"/>
  <c r="F2653" i="10"/>
  <c r="F2652" i="10"/>
  <c r="F2651" i="10"/>
  <c r="F2650" i="10"/>
  <c r="F2649" i="10"/>
  <c r="F2648" i="10"/>
  <c r="F2647" i="10"/>
  <c r="F2646" i="10"/>
  <c r="F2645" i="10"/>
  <c r="F2644" i="10"/>
  <c r="F2643" i="10"/>
  <c r="F2642" i="10"/>
  <c r="F2641" i="10"/>
  <c r="F2640" i="10"/>
  <c r="F2639" i="10"/>
  <c r="F2638" i="10"/>
  <c r="F2637" i="10"/>
  <c r="F2636" i="10"/>
  <c r="F2635" i="10"/>
  <c r="F2634" i="10"/>
  <c r="F2633" i="10"/>
  <c r="F2632" i="10"/>
  <c r="F2631" i="10"/>
  <c r="F2630" i="10"/>
  <c r="F2629" i="10"/>
  <c r="F2628" i="10"/>
  <c r="F2627" i="10"/>
  <c r="F2626" i="10"/>
  <c r="F2625" i="10"/>
  <c r="F2624" i="10"/>
  <c r="F2623" i="10"/>
  <c r="F2622" i="10"/>
  <c r="F2621" i="10"/>
  <c r="F2620" i="10"/>
  <c r="F2619" i="10"/>
  <c r="F2618" i="10"/>
  <c r="F2617" i="10"/>
  <c r="F2616" i="10"/>
  <c r="F2615" i="10"/>
  <c r="F2614" i="10"/>
  <c r="F2613" i="10"/>
  <c r="F2612" i="10"/>
  <c r="F2611" i="10"/>
  <c r="F2610" i="10"/>
  <c r="F2609" i="10"/>
  <c r="F2608" i="10"/>
  <c r="F2607" i="10"/>
  <c r="F2606" i="10"/>
  <c r="F2605" i="10"/>
  <c r="F2604" i="10"/>
  <c r="F2603" i="10"/>
  <c r="F2602" i="10"/>
  <c r="F2601" i="10"/>
  <c r="F2600" i="10"/>
  <c r="F2599" i="10"/>
  <c r="F2598" i="10"/>
  <c r="F2597" i="10"/>
  <c r="F2596" i="10"/>
  <c r="F2595" i="10"/>
  <c r="F2594" i="10"/>
  <c r="F2593" i="10"/>
  <c r="F2592" i="10"/>
  <c r="F2591" i="10"/>
  <c r="F2590" i="10"/>
  <c r="F2589" i="10"/>
  <c r="F2588" i="10"/>
  <c r="F2587" i="10"/>
  <c r="F2586" i="10"/>
  <c r="F2585" i="10"/>
  <c r="F2584" i="10"/>
  <c r="F2583" i="10"/>
  <c r="F2582" i="10"/>
  <c r="F2581" i="10"/>
  <c r="F2580" i="10"/>
  <c r="F2579" i="10"/>
  <c r="F2578" i="10"/>
  <c r="F2577" i="10"/>
  <c r="F2576" i="10"/>
  <c r="F2575" i="10"/>
  <c r="F2574" i="10"/>
  <c r="F2573" i="10"/>
  <c r="F2572" i="10"/>
  <c r="F2571" i="10"/>
  <c r="F2570" i="10"/>
  <c r="F2569" i="10"/>
  <c r="F2568" i="10"/>
  <c r="F2567" i="10"/>
  <c r="F2566" i="10"/>
  <c r="F2565" i="10"/>
  <c r="F2564" i="10"/>
  <c r="F2563" i="10"/>
  <c r="F2562" i="10"/>
  <c r="F2561" i="10"/>
  <c r="F2560" i="10"/>
  <c r="F2559" i="10"/>
  <c r="F2558" i="10"/>
  <c r="F2557" i="10"/>
  <c r="F2556" i="10"/>
  <c r="F2555" i="10"/>
  <c r="F2554" i="10"/>
  <c r="F2553" i="10"/>
  <c r="F2552" i="10"/>
  <c r="F2551" i="10"/>
  <c r="F2550" i="10"/>
  <c r="F2549" i="10"/>
  <c r="F2548" i="10"/>
  <c r="F2547" i="10"/>
  <c r="F2546" i="10"/>
  <c r="F2545" i="10"/>
  <c r="F2544" i="10"/>
  <c r="F2543" i="10"/>
  <c r="F2542" i="10"/>
  <c r="F2541" i="10"/>
  <c r="F2540" i="10"/>
  <c r="F2539" i="10"/>
  <c r="F2538" i="10"/>
  <c r="F2537" i="10"/>
  <c r="F2536" i="10"/>
  <c r="F2535" i="10"/>
  <c r="F2534" i="10"/>
  <c r="F2533" i="10"/>
  <c r="F2532" i="10"/>
  <c r="F2531" i="10"/>
  <c r="F2530" i="10"/>
  <c r="F2529" i="10"/>
  <c r="F2528" i="10"/>
  <c r="F2527" i="10"/>
  <c r="F2526" i="10"/>
  <c r="F2525" i="10"/>
  <c r="F2524" i="10"/>
  <c r="F2523" i="10"/>
  <c r="F2522" i="10"/>
  <c r="F2521" i="10"/>
  <c r="F2520" i="10"/>
  <c r="F2519" i="10"/>
  <c r="F2518" i="10"/>
  <c r="F2517" i="10"/>
  <c r="F2516" i="10"/>
  <c r="F2515" i="10"/>
  <c r="F2514" i="10"/>
  <c r="F2513" i="10"/>
  <c r="F2512" i="10"/>
  <c r="F2511" i="10"/>
  <c r="F2510" i="10"/>
  <c r="F2509" i="10"/>
  <c r="F2508" i="10"/>
  <c r="F2507" i="10"/>
  <c r="F2506" i="10"/>
  <c r="F2505" i="10"/>
  <c r="F2504" i="10"/>
  <c r="F2503" i="10"/>
  <c r="F2502" i="10"/>
  <c r="F2501" i="10"/>
  <c r="F2500" i="10"/>
  <c r="F2499" i="10"/>
  <c r="F2498" i="10"/>
  <c r="F2497" i="10"/>
  <c r="F2496" i="10"/>
  <c r="F2495" i="10"/>
  <c r="F2494" i="10"/>
  <c r="F2493" i="10"/>
  <c r="F2492" i="10"/>
  <c r="F2491" i="10"/>
  <c r="F2490" i="10"/>
  <c r="F2489" i="10"/>
  <c r="F2488" i="10"/>
  <c r="F2487" i="10"/>
  <c r="F2486" i="10"/>
  <c r="F2485" i="10"/>
  <c r="F2484" i="10"/>
  <c r="F2483" i="10"/>
  <c r="F2482" i="10"/>
  <c r="F2481" i="10"/>
  <c r="F2480" i="10"/>
  <c r="F2479" i="10"/>
  <c r="F2478" i="10"/>
  <c r="F2477" i="10"/>
  <c r="F2476" i="10"/>
  <c r="F2475" i="10"/>
  <c r="F2474" i="10"/>
  <c r="F2473" i="10"/>
  <c r="F2472" i="10"/>
  <c r="F2471" i="10"/>
  <c r="F2470" i="10"/>
  <c r="F2469" i="10"/>
  <c r="F2468" i="10"/>
  <c r="F2467" i="10"/>
  <c r="F2466" i="10"/>
  <c r="F2465" i="10"/>
  <c r="F2464" i="10"/>
  <c r="F2463" i="10"/>
  <c r="F2462" i="10"/>
  <c r="F2461" i="10"/>
  <c r="F2460" i="10"/>
  <c r="F2459" i="10"/>
  <c r="F2458" i="10"/>
  <c r="F2457" i="10"/>
  <c r="F2456" i="10"/>
  <c r="F2455" i="10"/>
  <c r="F2454" i="10"/>
  <c r="F2453" i="10"/>
  <c r="F2452" i="10"/>
  <c r="F2451" i="10"/>
  <c r="F2450" i="10"/>
  <c r="F2449" i="10"/>
  <c r="F2448" i="10"/>
  <c r="F2447" i="10"/>
  <c r="F2446" i="10"/>
  <c r="F2445" i="10"/>
  <c r="F2444" i="10"/>
  <c r="F2443" i="10"/>
  <c r="F2442" i="10"/>
  <c r="F2441" i="10"/>
  <c r="F2440" i="10"/>
  <c r="F2439" i="10"/>
  <c r="F2438" i="10"/>
  <c r="F2437" i="10"/>
  <c r="F2436" i="10"/>
  <c r="F2435" i="10"/>
  <c r="F2434" i="10"/>
  <c r="F2433" i="10"/>
  <c r="F2432" i="10"/>
  <c r="F2431" i="10"/>
  <c r="F2430" i="10"/>
  <c r="F2429" i="10"/>
  <c r="F2428" i="10"/>
  <c r="F2427" i="10"/>
  <c r="F2426" i="10"/>
  <c r="F2425" i="10"/>
  <c r="F2424" i="10"/>
  <c r="F2423" i="10"/>
  <c r="F2422" i="10"/>
  <c r="F2421" i="10"/>
  <c r="F2420" i="10"/>
  <c r="F2419" i="10"/>
  <c r="F2418" i="10"/>
  <c r="F2417" i="10"/>
  <c r="F2416" i="10"/>
  <c r="F2415" i="10"/>
  <c r="F2414" i="10"/>
  <c r="F2413" i="10"/>
  <c r="F2412" i="10"/>
  <c r="F2411" i="10"/>
  <c r="F2410" i="10"/>
  <c r="F2409" i="10"/>
  <c r="F2408" i="10"/>
  <c r="F2407" i="10"/>
  <c r="F2406" i="10"/>
  <c r="F2405" i="10"/>
  <c r="F2404" i="10"/>
  <c r="F2403" i="10"/>
  <c r="F2402" i="10"/>
  <c r="F2401" i="10"/>
  <c r="F2400" i="10"/>
  <c r="F2399" i="10"/>
  <c r="F2398" i="10"/>
  <c r="F2397" i="10"/>
  <c r="F2396" i="10"/>
  <c r="F2395" i="10"/>
  <c r="F2394" i="10"/>
  <c r="F2393" i="10"/>
  <c r="F2392" i="10"/>
  <c r="F2391" i="10"/>
  <c r="F2390" i="10"/>
  <c r="F2389" i="10"/>
  <c r="F2388" i="10"/>
  <c r="F2387" i="10"/>
  <c r="F2386" i="10"/>
  <c r="F2385" i="10"/>
  <c r="F2384" i="10"/>
  <c r="F2383" i="10"/>
  <c r="F2382" i="10"/>
  <c r="F2381" i="10"/>
  <c r="F2380" i="10"/>
  <c r="F2379" i="10"/>
  <c r="F2378" i="10"/>
  <c r="F2377" i="10"/>
  <c r="F2376" i="10"/>
  <c r="F2375" i="10"/>
  <c r="F2374" i="10"/>
  <c r="F2373" i="10"/>
  <c r="F2372" i="10"/>
  <c r="F2371" i="10"/>
  <c r="F2370" i="10"/>
  <c r="F2369" i="10"/>
  <c r="F2368" i="10"/>
  <c r="F2367" i="10"/>
  <c r="F2366" i="10"/>
  <c r="F2365" i="10"/>
  <c r="F2364" i="10"/>
  <c r="F2363" i="10"/>
  <c r="F2362" i="10"/>
  <c r="F2361" i="10"/>
  <c r="F2360" i="10"/>
  <c r="F2359" i="10"/>
  <c r="F2358" i="10"/>
  <c r="F2357" i="10"/>
  <c r="F2356" i="10"/>
  <c r="F2355" i="10"/>
  <c r="F2354" i="10"/>
  <c r="F2353" i="10"/>
  <c r="F2352" i="10"/>
  <c r="F2351" i="10"/>
  <c r="F2350" i="10"/>
  <c r="F2349" i="10"/>
  <c r="F2348" i="10"/>
  <c r="F2347" i="10"/>
  <c r="F2346" i="10"/>
  <c r="F2345" i="10"/>
  <c r="F2344" i="10"/>
  <c r="F2343" i="10"/>
  <c r="F2342" i="10"/>
  <c r="F2341" i="10"/>
  <c r="F2340" i="10"/>
  <c r="F2339" i="10"/>
  <c r="F2338" i="10"/>
  <c r="F2337" i="10"/>
  <c r="F2336" i="10"/>
  <c r="F2335" i="10"/>
  <c r="F2334" i="10"/>
  <c r="F2333" i="10"/>
  <c r="F2332" i="10"/>
  <c r="F2331" i="10"/>
  <c r="F2330" i="10"/>
  <c r="F2329" i="10"/>
  <c r="F2328" i="10"/>
  <c r="F2327" i="10"/>
  <c r="F2326" i="10"/>
  <c r="F2325" i="10"/>
  <c r="F2324" i="10"/>
  <c r="F2323" i="10"/>
  <c r="F2322" i="10"/>
  <c r="F2321" i="10"/>
  <c r="F2320" i="10"/>
  <c r="F2319" i="10"/>
  <c r="F2318" i="10"/>
  <c r="F2317" i="10"/>
  <c r="F2316" i="10"/>
  <c r="F2315" i="10"/>
  <c r="F2314" i="10"/>
  <c r="F2313" i="10"/>
  <c r="F2312" i="10"/>
  <c r="F2311" i="10"/>
  <c r="F2310" i="10"/>
  <c r="F2309" i="10"/>
  <c r="F2308" i="10"/>
  <c r="F2307" i="10"/>
  <c r="F2306" i="10"/>
  <c r="F2305" i="10"/>
  <c r="F2304" i="10"/>
  <c r="F2303" i="10"/>
  <c r="F2302" i="10"/>
  <c r="F2301" i="10"/>
  <c r="F2300" i="10"/>
  <c r="F2299" i="10"/>
  <c r="F2298" i="10"/>
  <c r="F2297" i="10"/>
  <c r="F2296" i="10"/>
  <c r="F2295" i="10"/>
  <c r="F2294" i="10"/>
  <c r="F2293" i="10"/>
  <c r="F2292" i="10"/>
  <c r="F2291" i="10"/>
  <c r="F2290" i="10"/>
  <c r="F2289" i="10"/>
  <c r="F2288" i="10"/>
  <c r="F2287" i="10"/>
  <c r="F2286" i="10"/>
  <c r="F2285" i="10"/>
  <c r="F2284" i="10"/>
  <c r="F2283" i="10"/>
  <c r="F2282" i="10"/>
  <c r="F2281" i="10"/>
  <c r="F2280" i="10"/>
  <c r="F2279" i="10"/>
  <c r="F2278" i="10"/>
  <c r="F2277" i="10"/>
  <c r="F2276" i="10"/>
  <c r="F2275" i="10"/>
  <c r="F2274" i="10"/>
  <c r="F2273" i="10"/>
  <c r="F2272" i="10"/>
  <c r="F2271" i="10"/>
  <c r="F2270" i="10"/>
  <c r="F2269" i="10"/>
  <c r="F2268" i="10"/>
  <c r="F2267" i="10"/>
  <c r="F2266" i="10"/>
  <c r="F2265" i="10"/>
  <c r="F2264" i="10"/>
  <c r="F2263" i="10"/>
  <c r="F2262" i="10"/>
  <c r="F2261" i="10"/>
  <c r="F2260" i="10"/>
  <c r="F2259" i="10"/>
  <c r="F2258" i="10"/>
  <c r="F2257" i="10"/>
  <c r="F2256" i="10"/>
  <c r="F2255" i="10"/>
  <c r="F2254" i="10"/>
  <c r="F2253" i="10"/>
  <c r="F2252" i="10"/>
  <c r="F2251" i="10"/>
  <c r="F2250" i="10"/>
  <c r="F2249" i="10"/>
  <c r="F2248" i="10"/>
  <c r="F2247" i="10"/>
  <c r="F2246" i="10"/>
  <c r="F2245" i="10"/>
  <c r="F2244" i="10"/>
  <c r="F2243" i="10"/>
  <c r="F2242" i="10"/>
  <c r="F2241" i="10"/>
  <c r="F2240" i="10"/>
  <c r="F2239" i="10"/>
  <c r="F2238" i="10"/>
  <c r="F2237" i="10"/>
  <c r="F2236" i="10"/>
  <c r="F2235" i="10"/>
  <c r="F2234" i="10"/>
  <c r="F2233" i="10"/>
  <c r="F2232" i="10"/>
  <c r="F2231" i="10"/>
  <c r="F2230" i="10"/>
  <c r="F2229" i="10"/>
  <c r="F2228" i="10"/>
  <c r="F2227" i="10"/>
  <c r="F2226" i="10"/>
  <c r="F2225" i="10"/>
  <c r="F2224" i="10"/>
  <c r="F2223" i="10"/>
  <c r="F2222" i="10"/>
  <c r="F2221" i="10"/>
  <c r="F2220" i="10"/>
  <c r="F2219" i="10"/>
  <c r="F2218" i="10"/>
  <c r="F2217" i="10"/>
  <c r="F2216" i="10"/>
  <c r="F2215" i="10"/>
  <c r="F2214" i="10"/>
  <c r="F2213" i="10"/>
  <c r="F2212" i="10"/>
  <c r="F2211" i="10"/>
  <c r="F2210" i="10"/>
  <c r="F2209" i="10"/>
  <c r="F2208" i="10"/>
  <c r="F2207" i="10"/>
  <c r="F2206" i="10"/>
  <c r="F2205" i="10"/>
  <c r="F2204" i="10"/>
  <c r="F2203" i="10"/>
  <c r="F2202" i="10"/>
  <c r="F2201" i="10"/>
  <c r="F2200" i="10"/>
  <c r="F2199" i="10"/>
  <c r="F2198" i="10"/>
  <c r="F2197" i="10"/>
  <c r="F2196" i="10"/>
  <c r="F2195" i="10"/>
  <c r="F2194" i="10"/>
  <c r="F2193" i="10"/>
  <c r="F2192" i="10"/>
  <c r="F2191" i="10"/>
  <c r="F2190" i="10"/>
  <c r="F2189" i="10"/>
  <c r="F2188" i="10"/>
  <c r="F2187" i="10"/>
  <c r="F2186" i="10"/>
  <c r="F2185" i="10"/>
  <c r="F2184" i="10"/>
  <c r="F2183" i="10"/>
  <c r="F2182" i="10"/>
  <c r="F2181" i="10"/>
  <c r="F2180" i="10"/>
  <c r="F2179" i="10"/>
  <c r="F2178" i="10"/>
  <c r="F2177" i="10"/>
  <c r="F2176" i="10"/>
  <c r="F2175" i="10"/>
  <c r="F2174" i="10"/>
  <c r="F2173" i="10"/>
  <c r="F2172" i="10"/>
  <c r="F2171" i="10"/>
  <c r="F2170" i="10"/>
  <c r="F2169" i="10"/>
  <c r="F2168" i="10"/>
  <c r="F2167" i="10"/>
  <c r="F2166" i="10"/>
  <c r="F2165" i="10"/>
  <c r="F2164" i="10"/>
  <c r="F2163" i="10"/>
  <c r="F2162" i="10"/>
  <c r="F2161" i="10"/>
  <c r="F2160" i="10"/>
  <c r="F2159" i="10"/>
  <c r="F2158" i="10"/>
  <c r="F2157" i="10"/>
  <c r="F2156" i="10"/>
  <c r="F2155" i="10"/>
  <c r="F2154" i="10"/>
  <c r="F2153" i="10"/>
  <c r="F2152" i="10"/>
  <c r="F2151" i="10"/>
  <c r="F2150" i="10"/>
  <c r="F2149" i="10"/>
  <c r="F2148" i="10"/>
  <c r="F2147" i="10"/>
  <c r="F2146" i="10"/>
  <c r="F2145" i="10"/>
  <c r="F2144" i="10"/>
  <c r="F2143" i="10"/>
  <c r="F2142" i="10"/>
  <c r="F2141" i="10"/>
  <c r="F2140" i="10"/>
  <c r="F2139" i="10"/>
  <c r="F2138" i="10"/>
  <c r="F2137" i="10"/>
  <c r="F2136" i="10"/>
  <c r="F2135" i="10"/>
  <c r="F2134" i="10"/>
  <c r="F2133" i="10"/>
  <c r="F2132" i="10"/>
  <c r="F2131" i="10"/>
  <c r="F2130" i="10"/>
  <c r="F2129" i="10"/>
  <c r="F2128" i="10"/>
  <c r="F2127" i="10"/>
  <c r="F2126" i="10"/>
  <c r="F2125" i="10"/>
  <c r="F2124" i="10"/>
  <c r="F2123" i="10"/>
  <c r="F2122" i="10"/>
  <c r="F2121" i="10"/>
  <c r="F2120" i="10"/>
  <c r="F2119" i="10"/>
  <c r="F2118" i="10"/>
  <c r="F2117" i="10"/>
  <c r="F2116" i="10"/>
  <c r="F2115" i="10"/>
  <c r="F2114" i="10"/>
  <c r="F2113" i="10"/>
  <c r="F2112" i="10"/>
  <c r="F2111" i="10"/>
  <c r="F2110" i="10"/>
  <c r="F2109" i="10"/>
  <c r="F2108" i="10"/>
  <c r="F2107" i="10"/>
  <c r="F2106" i="10"/>
  <c r="F2105" i="10"/>
  <c r="F2104" i="10"/>
  <c r="F2103" i="10"/>
  <c r="F2102" i="10"/>
  <c r="F2101" i="10"/>
  <c r="F2100" i="10"/>
  <c r="F2099" i="10"/>
  <c r="F2098" i="10"/>
  <c r="F2097" i="10"/>
  <c r="F2096" i="10"/>
  <c r="F2095" i="10"/>
  <c r="F2094" i="10"/>
  <c r="F2093" i="10"/>
  <c r="F2092" i="10"/>
  <c r="F2091" i="10"/>
  <c r="F2090" i="10"/>
  <c r="F2089" i="10"/>
  <c r="F2088" i="10"/>
  <c r="F2087" i="10"/>
  <c r="F2086" i="10"/>
  <c r="F2085" i="10"/>
  <c r="F2084" i="10"/>
  <c r="F2083" i="10"/>
  <c r="F2082" i="10"/>
  <c r="F2081" i="10"/>
  <c r="F2080" i="10"/>
  <c r="F2079" i="10"/>
  <c r="F2078" i="10"/>
  <c r="F2077" i="10"/>
  <c r="F2076" i="10"/>
  <c r="F2075" i="10"/>
  <c r="F2074" i="10"/>
  <c r="F2073" i="10"/>
  <c r="F2072" i="10"/>
  <c r="F2071" i="10"/>
  <c r="F2070" i="10"/>
  <c r="F2069" i="10"/>
  <c r="F2068" i="10"/>
  <c r="F2067" i="10"/>
  <c r="F2066" i="10"/>
  <c r="F2065" i="10"/>
  <c r="F2064" i="10"/>
  <c r="F2063" i="10"/>
  <c r="F2062" i="10"/>
  <c r="F2061" i="10"/>
  <c r="F2060" i="10"/>
  <c r="F2059" i="10"/>
  <c r="F2058" i="10"/>
  <c r="F2057" i="10"/>
  <c r="F2056" i="10"/>
  <c r="F2055" i="10"/>
  <c r="F2054" i="10"/>
  <c r="F2053" i="10"/>
  <c r="F2052" i="10"/>
  <c r="F2051" i="10"/>
  <c r="F2050" i="10"/>
  <c r="F2049" i="10"/>
  <c r="F2048" i="10"/>
  <c r="F2047" i="10"/>
  <c r="F2046" i="10"/>
  <c r="F2045" i="10"/>
  <c r="F2044" i="10"/>
  <c r="F2043" i="10"/>
  <c r="F2042" i="10"/>
  <c r="F2041" i="10"/>
  <c r="F2040" i="10"/>
  <c r="F2039" i="10"/>
  <c r="F2038" i="10"/>
  <c r="F2037" i="10"/>
  <c r="F2036" i="10"/>
  <c r="F2035" i="10"/>
  <c r="F2034" i="10"/>
  <c r="F2033" i="10"/>
  <c r="F2032" i="10"/>
  <c r="F2031" i="10"/>
  <c r="F2030" i="10"/>
  <c r="F2029" i="10"/>
  <c r="F2028" i="10"/>
  <c r="F2027" i="10"/>
  <c r="F2026" i="10"/>
  <c r="F2025" i="10"/>
  <c r="F2024" i="10"/>
  <c r="F2023" i="10"/>
  <c r="F2022" i="10"/>
  <c r="F2021" i="10"/>
  <c r="F2020" i="10"/>
  <c r="F2019" i="10"/>
  <c r="F2018" i="10"/>
  <c r="F2017" i="10"/>
  <c r="F2016" i="10"/>
  <c r="F2015" i="10"/>
  <c r="F2014" i="10"/>
  <c r="F2013" i="10"/>
  <c r="F2012" i="10"/>
  <c r="F2011" i="10"/>
  <c r="F2010" i="10"/>
  <c r="F2009" i="10"/>
  <c r="F2008" i="10"/>
  <c r="F2007" i="10"/>
  <c r="F2006" i="10"/>
  <c r="F2005" i="10"/>
  <c r="F2004" i="10"/>
  <c r="F2003" i="10"/>
  <c r="F2002" i="10"/>
  <c r="F2001" i="10"/>
  <c r="F2000" i="10"/>
  <c r="F1999" i="10"/>
  <c r="F1998" i="10"/>
  <c r="F1997" i="10"/>
  <c r="F1996" i="10"/>
  <c r="F1995" i="10"/>
  <c r="F1994" i="10"/>
  <c r="F1993" i="10"/>
  <c r="F1992" i="10"/>
  <c r="F1991" i="10"/>
  <c r="F1990" i="10"/>
  <c r="F1989" i="10"/>
  <c r="F1988" i="10"/>
  <c r="F1987" i="10"/>
  <c r="F1986" i="10"/>
  <c r="F1985" i="10"/>
  <c r="F1984" i="10"/>
  <c r="F1983" i="10"/>
  <c r="F1982" i="10"/>
  <c r="F1981" i="10"/>
  <c r="F1980" i="10"/>
  <c r="F1979" i="10"/>
  <c r="F1978" i="10"/>
  <c r="F1977" i="10"/>
  <c r="F1976" i="10"/>
  <c r="F1975" i="10"/>
  <c r="F1974" i="10"/>
  <c r="F1973" i="10"/>
  <c r="F1972" i="10"/>
  <c r="F1971" i="10"/>
  <c r="F1970" i="10"/>
  <c r="F1969" i="10"/>
  <c r="F1968" i="10"/>
  <c r="F1967" i="10"/>
  <c r="F1966" i="10"/>
  <c r="F1965" i="10"/>
  <c r="F1964" i="10"/>
  <c r="F1963" i="10"/>
  <c r="F1962" i="10"/>
  <c r="F1961" i="10"/>
  <c r="F1960" i="10"/>
  <c r="F1959" i="10"/>
  <c r="F1958" i="10"/>
  <c r="F1957" i="10"/>
  <c r="F1956" i="10"/>
  <c r="F1955" i="10"/>
  <c r="F1954" i="10"/>
  <c r="F1953" i="10"/>
  <c r="F1952" i="10"/>
  <c r="F1951" i="10"/>
  <c r="F1950" i="10"/>
  <c r="F1949" i="10"/>
  <c r="F1948" i="10"/>
  <c r="F1947" i="10"/>
  <c r="F1946" i="10"/>
  <c r="F1945" i="10"/>
  <c r="F1944" i="10"/>
  <c r="F1943" i="10"/>
  <c r="F1942" i="10"/>
  <c r="F1941" i="10"/>
  <c r="F1940" i="10"/>
  <c r="F1939" i="10"/>
  <c r="F1938" i="10"/>
  <c r="F1937" i="10"/>
  <c r="F1936" i="10"/>
  <c r="F1935" i="10"/>
  <c r="F1934" i="10"/>
  <c r="F1933" i="10"/>
  <c r="F1932" i="10"/>
  <c r="F1931" i="10"/>
  <c r="F1930" i="10"/>
  <c r="F1929" i="10"/>
  <c r="F1928" i="10"/>
  <c r="F1927" i="10"/>
  <c r="F1926" i="10"/>
  <c r="F1925" i="10"/>
  <c r="F1924" i="10"/>
  <c r="F1923" i="10"/>
  <c r="F1922" i="10"/>
  <c r="F1921" i="10"/>
  <c r="F1920" i="10"/>
  <c r="F1919" i="10"/>
  <c r="F1918" i="10"/>
  <c r="F1917" i="10"/>
  <c r="F1916" i="10"/>
  <c r="F1915" i="10"/>
  <c r="F1914" i="10"/>
  <c r="F1913" i="10"/>
  <c r="F1912" i="10"/>
  <c r="F1911" i="10"/>
  <c r="F1910" i="10"/>
  <c r="F1909" i="10"/>
  <c r="F1908" i="10"/>
  <c r="F1907" i="10"/>
  <c r="F1906" i="10"/>
  <c r="F1905" i="10"/>
  <c r="F1904" i="10"/>
  <c r="F1903" i="10"/>
  <c r="F1902" i="10"/>
  <c r="F1901" i="10"/>
  <c r="F1900" i="10"/>
  <c r="F1899" i="10"/>
  <c r="F1898" i="10"/>
  <c r="F1897" i="10"/>
  <c r="F1896" i="10"/>
  <c r="F1895" i="10"/>
  <c r="F1894" i="10"/>
  <c r="F1893" i="10"/>
  <c r="F1892" i="10"/>
  <c r="F1891" i="10"/>
  <c r="F1890" i="10"/>
  <c r="F1889" i="10"/>
  <c r="F1888" i="10"/>
  <c r="F1887" i="10"/>
  <c r="F1886" i="10"/>
  <c r="F1885" i="10"/>
  <c r="F1884" i="10"/>
  <c r="F1883" i="10"/>
  <c r="F1882" i="10"/>
  <c r="F1881" i="10"/>
  <c r="F1880" i="10"/>
  <c r="F1879" i="10"/>
  <c r="F1878" i="10"/>
  <c r="F1877" i="10"/>
  <c r="F1876" i="10"/>
  <c r="F1875" i="10"/>
  <c r="F1874" i="10"/>
  <c r="F1873" i="10"/>
  <c r="F1872" i="10"/>
  <c r="F1871" i="10"/>
  <c r="F1870" i="10"/>
  <c r="F1869" i="10"/>
  <c r="F1868" i="10"/>
  <c r="F1867" i="10"/>
  <c r="F1866" i="10"/>
  <c r="F1865" i="10"/>
  <c r="F1864" i="10"/>
  <c r="F1863" i="10"/>
  <c r="F1862" i="10"/>
  <c r="F1861" i="10"/>
  <c r="F1860" i="10"/>
  <c r="F1859" i="10"/>
  <c r="F1858" i="10"/>
  <c r="F1857" i="10"/>
  <c r="F1856" i="10"/>
  <c r="F1855" i="10"/>
  <c r="F1854" i="10"/>
  <c r="F1853" i="10"/>
  <c r="F1852" i="10"/>
  <c r="F1851" i="10"/>
  <c r="F1850" i="10"/>
  <c r="F1849" i="10"/>
  <c r="F1848" i="10"/>
  <c r="F1847" i="10"/>
  <c r="F1846" i="10"/>
  <c r="F1845" i="10"/>
  <c r="F1844" i="10"/>
  <c r="F1843" i="10"/>
  <c r="F1842" i="10"/>
  <c r="F1841" i="10"/>
  <c r="F1840" i="10"/>
  <c r="F1839" i="10"/>
  <c r="F1838" i="10"/>
  <c r="F1837" i="10"/>
  <c r="F1836" i="10"/>
  <c r="F1835" i="10"/>
  <c r="F1834" i="10"/>
  <c r="F1833" i="10"/>
  <c r="F1832" i="10"/>
  <c r="F1831" i="10"/>
  <c r="F1830" i="10"/>
  <c r="F1829" i="10"/>
  <c r="F1828" i="10"/>
  <c r="F1827" i="10"/>
  <c r="F1826" i="10"/>
  <c r="F1825" i="10"/>
  <c r="F1824" i="10"/>
  <c r="F1823" i="10"/>
  <c r="F1822" i="10"/>
  <c r="F1821" i="10"/>
  <c r="F1820" i="10"/>
  <c r="F1819" i="10"/>
  <c r="F1818" i="10"/>
  <c r="F1817" i="10"/>
  <c r="F1816" i="10"/>
  <c r="F1815" i="10"/>
  <c r="F1814" i="10"/>
  <c r="F1813" i="10"/>
  <c r="F1812" i="10"/>
  <c r="F1811" i="10"/>
  <c r="F1810" i="10"/>
  <c r="F1809" i="10"/>
  <c r="F1808" i="10"/>
  <c r="F1807" i="10"/>
  <c r="F1806" i="10"/>
  <c r="F1805" i="10"/>
  <c r="F1804" i="10"/>
  <c r="F1803" i="10"/>
  <c r="F1802" i="10"/>
  <c r="F1801" i="10"/>
  <c r="F1800" i="10"/>
  <c r="F1799" i="10"/>
  <c r="F1798" i="10"/>
  <c r="F1797" i="10"/>
  <c r="F1796" i="10"/>
  <c r="F1795" i="10"/>
  <c r="F1794" i="10"/>
  <c r="F1793" i="10"/>
  <c r="F1792" i="10"/>
  <c r="F1791" i="10"/>
  <c r="F1790" i="10"/>
  <c r="F1789" i="10"/>
  <c r="F1788" i="10"/>
  <c r="F1787" i="10"/>
  <c r="F1786" i="10"/>
  <c r="F1785" i="10"/>
  <c r="F1784" i="10"/>
  <c r="F1783" i="10"/>
  <c r="F1782" i="10"/>
  <c r="F1781" i="10"/>
  <c r="F1780" i="10"/>
  <c r="F1779" i="10"/>
  <c r="F1778" i="10"/>
  <c r="F1777" i="10"/>
  <c r="F1776" i="10"/>
  <c r="F1775" i="10"/>
  <c r="F1774" i="10"/>
  <c r="F1773" i="10"/>
  <c r="F1772" i="10"/>
  <c r="F1771" i="10"/>
  <c r="F1770" i="10"/>
  <c r="F1769" i="10"/>
  <c r="F1768" i="10"/>
  <c r="F1767" i="10"/>
  <c r="F1766" i="10"/>
  <c r="F1765" i="10"/>
  <c r="F1764" i="10"/>
  <c r="F1763" i="10"/>
  <c r="F1762" i="10"/>
  <c r="F1761" i="10"/>
  <c r="F1760" i="10"/>
  <c r="F1759" i="10"/>
  <c r="F1758" i="10"/>
  <c r="F1757" i="10"/>
  <c r="F1756" i="10"/>
  <c r="F1755" i="10"/>
  <c r="F1754" i="10"/>
  <c r="F1753" i="10"/>
  <c r="F1752" i="10"/>
  <c r="F1751" i="10"/>
  <c r="F1750" i="10"/>
  <c r="F1749" i="10"/>
  <c r="F1748" i="10"/>
  <c r="F1747" i="10"/>
  <c r="F1746" i="10"/>
  <c r="F1745" i="10"/>
  <c r="F1744" i="10"/>
  <c r="F1743" i="10"/>
  <c r="F1742" i="10"/>
  <c r="F1741" i="10"/>
  <c r="F1740" i="10"/>
  <c r="F1739" i="10"/>
  <c r="F1738" i="10"/>
  <c r="F1737" i="10"/>
  <c r="F1736" i="10"/>
  <c r="F1735" i="10"/>
  <c r="F1734" i="10"/>
  <c r="F1733" i="10"/>
  <c r="F1732" i="10"/>
  <c r="F1731" i="10"/>
  <c r="F1730" i="10"/>
  <c r="F1729" i="10"/>
  <c r="F1728" i="10"/>
  <c r="F1727" i="10"/>
  <c r="F1726" i="10"/>
  <c r="F1725" i="10"/>
  <c r="F1724" i="10"/>
  <c r="F1723" i="10"/>
  <c r="F1722" i="10"/>
  <c r="F1721" i="10"/>
  <c r="F1720" i="10"/>
  <c r="F1719" i="10"/>
  <c r="F1718" i="10"/>
  <c r="F1717" i="10"/>
  <c r="F1716" i="10"/>
  <c r="F1715" i="10"/>
  <c r="F1714" i="10"/>
  <c r="F1713" i="10"/>
  <c r="F1712" i="10"/>
  <c r="F1711" i="10"/>
  <c r="F1710" i="10"/>
  <c r="F1709" i="10"/>
  <c r="F1708" i="10"/>
  <c r="F1707" i="10"/>
  <c r="F1706" i="10"/>
  <c r="F1705" i="10"/>
  <c r="F1704" i="10"/>
  <c r="F1703" i="10"/>
  <c r="F1702" i="10"/>
  <c r="F1701" i="10"/>
  <c r="F1700" i="10"/>
  <c r="F1699" i="10"/>
  <c r="F1698" i="10"/>
  <c r="F1697" i="10"/>
  <c r="F1696" i="10"/>
  <c r="F1695" i="10"/>
  <c r="F1694" i="10"/>
  <c r="F1693" i="10"/>
  <c r="F1692" i="10"/>
  <c r="F1691" i="10"/>
  <c r="F1690" i="10"/>
  <c r="F1689" i="10"/>
  <c r="F1688" i="10"/>
  <c r="F1687" i="10"/>
  <c r="F1686" i="10"/>
  <c r="F1685" i="10"/>
  <c r="F1684" i="10"/>
  <c r="F1683" i="10"/>
  <c r="F1682" i="10"/>
  <c r="F1681" i="10"/>
  <c r="F1680" i="10"/>
  <c r="F1679" i="10"/>
  <c r="F1678" i="10"/>
  <c r="F1677" i="10"/>
  <c r="F1676" i="10"/>
  <c r="F1675" i="10"/>
  <c r="F1674" i="10"/>
  <c r="F1673" i="10"/>
  <c r="F1672" i="10"/>
  <c r="F1671" i="10"/>
  <c r="F1670" i="10"/>
  <c r="F1669" i="10"/>
  <c r="F1668" i="10"/>
  <c r="F1667" i="10"/>
  <c r="F1666" i="10"/>
  <c r="F1665" i="10"/>
  <c r="F1664" i="10"/>
  <c r="F1663" i="10"/>
  <c r="F1662" i="10"/>
  <c r="F1661" i="10"/>
  <c r="F1660" i="10"/>
  <c r="F1659" i="10"/>
  <c r="F1658" i="10"/>
  <c r="F1657" i="10"/>
  <c r="F1656" i="10"/>
  <c r="F1655" i="10"/>
  <c r="F1654" i="10"/>
  <c r="F1653" i="10"/>
  <c r="F1652" i="10"/>
  <c r="F1651" i="10"/>
  <c r="F1650" i="10"/>
  <c r="F1649" i="10"/>
  <c r="F1648" i="10"/>
  <c r="F1647" i="10"/>
  <c r="F1646" i="10"/>
  <c r="F1645" i="10"/>
  <c r="F1644" i="10"/>
  <c r="F1643" i="10"/>
  <c r="F1642" i="10"/>
  <c r="F1641" i="10"/>
  <c r="F1640" i="10"/>
  <c r="F1639" i="10"/>
  <c r="F1638" i="10"/>
  <c r="F1637" i="10"/>
  <c r="F1636" i="10"/>
  <c r="F1635" i="10"/>
  <c r="F1634" i="10"/>
  <c r="F1633" i="10"/>
  <c r="F1632" i="10"/>
  <c r="F1631" i="10"/>
  <c r="F1630" i="10"/>
  <c r="F1629" i="10"/>
  <c r="F1628" i="10"/>
  <c r="F1627" i="10"/>
  <c r="F1626" i="10"/>
  <c r="F1625" i="10"/>
  <c r="F1624" i="10"/>
  <c r="F1623" i="10"/>
  <c r="F1622" i="10"/>
  <c r="F1621" i="10"/>
  <c r="F1620" i="10"/>
  <c r="F1619" i="10"/>
  <c r="F1618" i="10"/>
  <c r="F1617" i="10"/>
  <c r="F1616" i="10"/>
  <c r="F1615" i="10"/>
  <c r="F1614" i="10"/>
  <c r="F1613" i="10"/>
  <c r="F1612" i="10"/>
  <c r="F1611" i="10"/>
  <c r="F1610" i="10"/>
  <c r="F1609" i="10"/>
  <c r="F1608" i="10"/>
  <c r="F1607" i="10"/>
  <c r="F1606" i="10"/>
  <c r="F1605" i="10"/>
  <c r="F1604" i="10"/>
  <c r="F1603" i="10"/>
  <c r="F1602" i="10"/>
  <c r="F1601" i="10"/>
  <c r="F1600" i="10"/>
  <c r="F1599" i="10"/>
  <c r="F1598" i="10"/>
  <c r="F1597" i="10"/>
  <c r="F1596" i="10"/>
  <c r="F1595" i="10"/>
  <c r="F1594" i="10"/>
  <c r="F1593" i="10"/>
  <c r="F1592" i="10"/>
  <c r="F1591" i="10"/>
  <c r="F1590" i="10"/>
  <c r="F1589" i="10"/>
  <c r="F1588" i="10"/>
  <c r="F1587" i="10"/>
  <c r="F1586" i="10"/>
  <c r="F1585" i="10"/>
  <c r="F1584" i="10"/>
  <c r="F1583" i="10"/>
  <c r="F1582" i="10"/>
  <c r="F1581" i="10"/>
  <c r="F1580" i="10"/>
  <c r="F1579" i="10"/>
  <c r="F1578" i="10"/>
  <c r="F1577" i="10"/>
  <c r="F1576" i="10"/>
  <c r="F1575" i="10"/>
  <c r="F1574" i="10"/>
  <c r="F1573" i="10"/>
  <c r="F1572" i="10"/>
  <c r="F1571" i="10"/>
  <c r="F1570" i="10"/>
  <c r="F1569" i="10"/>
  <c r="F1568" i="10"/>
  <c r="F1567" i="10"/>
  <c r="F1566" i="10"/>
  <c r="F1565" i="10"/>
  <c r="F1564" i="10"/>
  <c r="F1563" i="10"/>
  <c r="F1562" i="10"/>
  <c r="F1561" i="10"/>
  <c r="F1560" i="10"/>
  <c r="F1559" i="10"/>
  <c r="F1558" i="10"/>
  <c r="F1557" i="10"/>
  <c r="F1556" i="10"/>
  <c r="F1555" i="10"/>
  <c r="F1554" i="10"/>
  <c r="F1553" i="10"/>
  <c r="F1552" i="10"/>
  <c r="F1551" i="10"/>
  <c r="F1550" i="10"/>
  <c r="F1549" i="10"/>
  <c r="F1548" i="10"/>
  <c r="F1547" i="10"/>
  <c r="F1546" i="10"/>
  <c r="F1545" i="10"/>
  <c r="F1544" i="10"/>
  <c r="F1543" i="10"/>
  <c r="F1542" i="10"/>
  <c r="F1541" i="10"/>
  <c r="F1540" i="10"/>
  <c r="F1539" i="10"/>
  <c r="F1538" i="10"/>
  <c r="F1537" i="10"/>
  <c r="F1536" i="10"/>
  <c r="F1535" i="10"/>
  <c r="F1534" i="10"/>
  <c r="F1533" i="10"/>
  <c r="F1532" i="10"/>
  <c r="F1531" i="10"/>
  <c r="F1530" i="10"/>
  <c r="F1529" i="10"/>
  <c r="F1528" i="10"/>
  <c r="F1527" i="10"/>
  <c r="F1526" i="10"/>
  <c r="F1525" i="10"/>
  <c r="F1524" i="10"/>
  <c r="F1523" i="10"/>
  <c r="F1522" i="10"/>
  <c r="F1521" i="10"/>
  <c r="F1520" i="10"/>
  <c r="F1519" i="10"/>
  <c r="F1518" i="10"/>
  <c r="F1517" i="10"/>
  <c r="F1516" i="10"/>
  <c r="F1515" i="10"/>
  <c r="F1514" i="10"/>
  <c r="F1513" i="10"/>
  <c r="F1512" i="10"/>
  <c r="F1511" i="10"/>
  <c r="F1510" i="10"/>
  <c r="F1509" i="10"/>
  <c r="F1508" i="10"/>
  <c r="F1507" i="10"/>
  <c r="F1506" i="10"/>
  <c r="F1505" i="10"/>
  <c r="F1504" i="10"/>
  <c r="F1503" i="10"/>
  <c r="F1502" i="10"/>
  <c r="F1501" i="10"/>
  <c r="F1500" i="10"/>
  <c r="F1499" i="10"/>
  <c r="F1498" i="10"/>
  <c r="F1497" i="10"/>
  <c r="F1496" i="10"/>
  <c r="F1495" i="10"/>
  <c r="F1494" i="10"/>
  <c r="F1493" i="10"/>
  <c r="F1492" i="10"/>
  <c r="F1491" i="10"/>
  <c r="F1490" i="10"/>
  <c r="F1489" i="10"/>
  <c r="F1488" i="10"/>
  <c r="F1487" i="10"/>
  <c r="F1486" i="10"/>
  <c r="F1485" i="10"/>
  <c r="F1484" i="10"/>
  <c r="F1483" i="10"/>
  <c r="F1482" i="10"/>
  <c r="F1481" i="10"/>
  <c r="F1480" i="10"/>
  <c r="F1479" i="10"/>
  <c r="F1478" i="10"/>
  <c r="F1477" i="10"/>
  <c r="F1476" i="10"/>
  <c r="F1475" i="10"/>
  <c r="F1474" i="10"/>
  <c r="F1473" i="10"/>
  <c r="F1472" i="10"/>
  <c r="F1471" i="10"/>
  <c r="F1470" i="10"/>
  <c r="F1469" i="10"/>
  <c r="F1468" i="10"/>
  <c r="F1467" i="10"/>
  <c r="F1466" i="10"/>
  <c r="F1465" i="10"/>
  <c r="F1464" i="10"/>
  <c r="F1463" i="10"/>
  <c r="F1462" i="10"/>
  <c r="F1461" i="10"/>
  <c r="F1460" i="10"/>
  <c r="F1459" i="10"/>
  <c r="F1458" i="10"/>
  <c r="F1457" i="10"/>
  <c r="F1456" i="10"/>
  <c r="F1455" i="10"/>
  <c r="F1454" i="10"/>
  <c r="F1453" i="10"/>
  <c r="F1452" i="10"/>
  <c r="F1451" i="10"/>
  <c r="F1450" i="10"/>
  <c r="F1449" i="10"/>
  <c r="F1448" i="10"/>
  <c r="F1447" i="10"/>
  <c r="F1446" i="10"/>
  <c r="F1445" i="10"/>
  <c r="F1444" i="10"/>
  <c r="F1443" i="10"/>
  <c r="F1442" i="10"/>
  <c r="F1441" i="10"/>
  <c r="F1440" i="10"/>
  <c r="F1439" i="10"/>
  <c r="F1438" i="10"/>
  <c r="F1437" i="10"/>
  <c r="F1436" i="10"/>
  <c r="F1435" i="10"/>
  <c r="F1434" i="10"/>
  <c r="F1433" i="10"/>
  <c r="F1432" i="10"/>
  <c r="F1431" i="10"/>
  <c r="F1430" i="10"/>
  <c r="F1429" i="10"/>
  <c r="F1428" i="10"/>
  <c r="F1427" i="10"/>
  <c r="F1426" i="10"/>
  <c r="F1425" i="10"/>
  <c r="F1424" i="10"/>
  <c r="F1423" i="10"/>
  <c r="F1422" i="10"/>
  <c r="F1421" i="10"/>
  <c r="F1420" i="10"/>
  <c r="F1419" i="10"/>
  <c r="F1418" i="10"/>
  <c r="F1417" i="10"/>
  <c r="F1416" i="10"/>
  <c r="F1415" i="10"/>
  <c r="F1414" i="10"/>
  <c r="F1413" i="10"/>
  <c r="F1412" i="10"/>
  <c r="F1411" i="10"/>
  <c r="F1410" i="10"/>
  <c r="F1409" i="10"/>
  <c r="F1408" i="10"/>
  <c r="F1407" i="10"/>
  <c r="F1406" i="10"/>
  <c r="F1405" i="10"/>
  <c r="F1404" i="10"/>
  <c r="F1403" i="10"/>
  <c r="F1402" i="10"/>
  <c r="F1401" i="10"/>
  <c r="F1400" i="10"/>
  <c r="F1399" i="10"/>
  <c r="F1398" i="10"/>
  <c r="F1397" i="10"/>
  <c r="F1396" i="10"/>
  <c r="F1395" i="10"/>
  <c r="F1394" i="10"/>
  <c r="F1393" i="10"/>
  <c r="F1392" i="10"/>
  <c r="F1391" i="10"/>
  <c r="F1390" i="10"/>
  <c r="F1389" i="10"/>
  <c r="F1388" i="10"/>
  <c r="F1387" i="10"/>
  <c r="F1386" i="10"/>
  <c r="F1385" i="10"/>
  <c r="F1384" i="10"/>
  <c r="F1383" i="10"/>
  <c r="F1382" i="10"/>
  <c r="F1381" i="10"/>
  <c r="F1380" i="10"/>
  <c r="F1379" i="10"/>
  <c r="F1378" i="10"/>
  <c r="F1377" i="10"/>
  <c r="F1376" i="10"/>
  <c r="F1375" i="10"/>
  <c r="F1374" i="10"/>
  <c r="F1373" i="10"/>
  <c r="F1372" i="10"/>
  <c r="F1371" i="10"/>
  <c r="F1370" i="10"/>
  <c r="F1369" i="10"/>
  <c r="F1368" i="10"/>
  <c r="F1367" i="10"/>
  <c r="F1366" i="10"/>
  <c r="F1365" i="10"/>
  <c r="F1364" i="10"/>
  <c r="F1363" i="10"/>
  <c r="F1362" i="10"/>
  <c r="F1361" i="10"/>
  <c r="F1360" i="10"/>
  <c r="F1359" i="10"/>
  <c r="F1358" i="10"/>
  <c r="F1357" i="10"/>
  <c r="F1356" i="10"/>
  <c r="F1355" i="10"/>
  <c r="F1354" i="10"/>
  <c r="F1353" i="10"/>
  <c r="F1352" i="10"/>
  <c r="F1351" i="10"/>
  <c r="F1350" i="10"/>
  <c r="F1349" i="10"/>
  <c r="F1348" i="10"/>
  <c r="F1347" i="10"/>
  <c r="F1346" i="10"/>
  <c r="F1345" i="10"/>
  <c r="F1344" i="10"/>
  <c r="F1343" i="10"/>
  <c r="F1342" i="10"/>
  <c r="F1341" i="10"/>
  <c r="F1340" i="10"/>
  <c r="F1339" i="10"/>
  <c r="F1338" i="10"/>
  <c r="F1337" i="10"/>
  <c r="F1336" i="10"/>
  <c r="F1335" i="10"/>
  <c r="F1334" i="10"/>
  <c r="F1333" i="10"/>
  <c r="F1332" i="10"/>
  <c r="F1331" i="10"/>
  <c r="F1330" i="10"/>
  <c r="F1329" i="10"/>
  <c r="F1328" i="10"/>
  <c r="F1327" i="10"/>
  <c r="F1326" i="10"/>
  <c r="F1325" i="10"/>
  <c r="F1324" i="10"/>
  <c r="F1323" i="10"/>
  <c r="F1322" i="10"/>
  <c r="F1321" i="10"/>
  <c r="F1320" i="10"/>
  <c r="F1319" i="10"/>
  <c r="F1318" i="10"/>
  <c r="F1317" i="10"/>
  <c r="F1316" i="10"/>
  <c r="F1315" i="10"/>
  <c r="F1314" i="10"/>
  <c r="F1313" i="10"/>
  <c r="F1312" i="10"/>
  <c r="F1311" i="10"/>
  <c r="F1310" i="10"/>
  <c r="F1309" i="10"/>
  <c r="F1308" i="10"/>
  <c r="F1307" i="10"/>
  <c r="F1306" i="10"/>
  <c r="F1305" i="10"/>
  <c r="F1304" i="10"/>
  <c r="F1303" i="10"/>
  <c r="F1302" i="10"/>
  <c r="F1301" i="10"/>
  <c r="F1300" i="10"/>
  <c r="F1299" i="10"/>
  <c r="F1298" i="10"/>
  <c r="F1297" i="10"/>
  <c r="F1296" i="10"/>
  <c r="F1295" i="10"/>
  <c r="F1294" i="10"/>
  <c r="F1293" i="10"/>
  <c r="F1292" i="10"/>
  <c r="F1291" i="10"/>
  <c r="F1290" i="10"/>
  <c r="F1289" i="10"/>
  <c r="F1288" i="10"/>
  <c r="F1287" i="10"/>
  <c r="F1286" i="10"/>
  <c r="F1285" i="10"/>
  <c r="F1284" i="10"/>
  <c r="F1283" i="10"/>
  <c r="F1282" i="10"/>
  <c r="F1281" i="10"/>
  <c r="F1280" i="10"/>
  <c r="F1279" i="10"/>
  <c r="F1278" i="10"/>
  <c r="F1277" i="10"/>
  <c r="F1276" i="10"/>
  <c r="F1275" i="10"/>
  <c r="F1274" i="10"/>
  <c r="F1273" i="10"/>
  <c r="F1272" i="10"/>
  <c r="F1271" i="10"/>
  <c r="F1270" i="10"/>
  <c r="F1269" i="10"/>
  <c r="F1268" i="10"/>
  <c r="F1267" i="10"/>
  <c r="F1266" i="10"/>
  <c r="F1265" i="10"/>
  <c r="F1264" i="10"/>
  <c r="F1263" i="10"/>
  <c r="F1262" i="10"/>
  <c r="F1261" i="10"/>
  <c r="F1260" i="10"/>
  <c r="F1259" i="10"/>
  <c r="F1258" i="10"/>
  <c r="F1257" i="10"/>
  <c r="F1256" i="10"/>
  <c r="F1255" i="10"/>
  <c r="F1254" i="10"/>
  <c r="F1253" i="10"/>
  <c r="F1252" i="10"/>
  <c r="F1251" i="10"/>
  <c r="F1250" i="10"/>
  <c r="F1249" i="10"/>
  <c r="F1248" i="10"/>
  <c r="F1247" i="10"/>
  <c r="F1246" i="10"/>
  <c r="F1245" i="10"/>
  <c r="F1244" i="10"/>
  <c r="F1243" i="10"/>
  <c r="F1242" i="10"/>
  <c r="F1241" i="10"/>
  <c r="F1240" i="10"/>
  <c r="F1239" i="10"/>
  <c r="F1238" i="10"/>
  <c r="F1237" i="10"/>
  <c r="F1236" i="10"/>
  <c r="F1235" i="10"/>
  <c r="F1234" i="10"/>
  <c r="F1233" i="10"/>
  <c r="F1232" i="10"/>
  <c r="F1231" i="10"/>
  <c r="F1230" i="10"/>
  <c r="F1229" i="10"/>
  <c r="F1228" i="10"/>
  <c r="F1227" i="10"/>
  <c r="F1226" i="10"/>
  <c r="F1225" i="10"/>
  <c r="F1224" i="10"/>
  <c r="F1223" i="10"/>
  <c r="F1222" i="10"/>
  <c r="F1221" i="10"/>
  <c r="F1220" i="10"/>
  <c r="F1219" i="10"/>
  <c r="F1218" i="10"/>
  <c r="F1217" i="10"/>
  <c r="F1216" i="10"/>
  <c r="F1215" i="10"/>
  <c r="F1214" i="10"/>
  <c r="F1213" i="10"/>
  <c r="F1212" i="10"/>
  <c r="F1211" i="10"/>
  <c r="F1210" i="10"/>
  <c r="F1209" i="10"/>
  <c r="F1208" i="10"/>
  <c r="F1207" i="10"/>
  <c r="F1206" i="10"/>
  <c r="F1205" i="10"/>
  <c r="F1204" i="10"/>
  <c r="F1203" i="10"/>
  <c r="F1202" i="10"/>
  <c r="F1201" i="10"/>
  <c r="F1200" i="10"/>
  <c r="F1199" i="10"/>
  <c r="F1198" i="10"/>
  <c r="F1197" i="10"/>
  <c r="F1196" i="10"/>
  <c r="F1195" i="10"/>
  <c r="F1194" i="10"/>
  <c r="F1193" i="10"/>
  <c r="F1192" i="10"/>
  <c r="F1191" i="10"/>
  <c r="F1190" i="10"/>
  <c r="F1189" i="10"/>
  <c r="F1188" i="10"/>
  <c r="F1187" i="10"/>
  <c r="F1186" i="10"/>
  <c r="F1185" i="10"/>
  <c r="F1184" i="10"/>
  <c r="F1183" i="10"/>
  <c r="F1182" i="10"/>
  <c r="F1181" i="10"/>
  <c r="F1180" i="10"/>
  <c r="F1179" i="10"/>
  <c r="F1178" i="10"/>
  <c r="F1177" i="10"/>
  <c r="F1176" i="10"/>
  <c r="F1175" i="10"/>
  <c r="F1174" i="10"/>
  <c r="F1173" i="10"/>
  <c r="F1172" i="10"/>
  <c r="F1171" i="10"/>
  <c r="F1170" i="10"/>
  <c r="F1169" i="10"/>
  <c r="F1168" i="10"/>
  <c r="F1167" i="10"/>
  <c r="F1166" i="10"/>
  <c r="F1165" i="10"/>
  <c r="F1164" i="10"/>
  <c r="F1163" i="10"/>
  <c r="F1162" i="10"/>
  <c r="F1161" i="10"/>
  <c r="F1160" i="10"/>
  <c r="F1159" i="10"/>
  <c r="F1158" i="10"/>
  <c r="F1157" i="10"/>
  <c r="F1156" i="10"/>
  <c r="F1155" i="10"/>
  <c r="F1154" i="10"/>
  <c r="F1153" i="10"/>
  <c r="F1152" i="10"/>
  <c r="F1151" i="10"/>
  <c r="F1150" i="10"/>
  <c r="F1149" i="10"/>
  <c r="F1148" i="10"/>
  <c r="F1147" i="10"/>
  <c r="F1146" i="10"/>
  <c r="F1145" i="10"/>
  <c r="F1144" i="10"/>
  <c r="F1143" i="10"/>
  <c r="F1142" i="10"/>
  <c r="F1141" i="10"/>
  <c r="F1140" i="10"/>
  <c r="F1139" i="10"/>
  <c r="F1138" i="10"/>
  <c r="F1137" i="10"/>
  <c r="F1136" i="10"/>
  <c r="F1135" i="10"/>
  <c r="F1134" i="10"/>
  <c r="F1133" i="10"/>
  <c r="F1132" i="10"/>
  <c r="F1131" i="10"/>
  <c r="F1130" i="10"/>
  <c r="F1129" i="10"/>
  <c r="F1128" i="10"/>
  <c r="F1127" i="10"/>
  <c r="F1126" i="10"/>
  <c r="F1125" i="10"/>
  <c r="F1124" i="10"/>
  <c r="F1123" i="10"/>
  <c r="F1122" i="10"/>
  <c r="F1121" i="10"/>
  <c r="F1120" i="10"/>
  <c r="F1119" i="10"/>
  <c r="F1118" i="10"/>
  <c r="F1117" i="10"/>
  <c r="F1116" i="10"/>
  <c r="F1115" i="10"/>
  <c r="F1114" i="10"/>
  <c r="F1113" i="10"/>
  <c r="F1112" i="10"/>
  <c r="F1111" i="10"/>
  <c r="F1110" i="10"/>
  <c r="F1109" i="10"/>
  <c r="F1108" i="10"/>
  <c r="F1107" i="10"/>
  <c r="F1106" i="10"/>
  <c r="F1105" i="10"/>
  <c r="F1104" i="10"/>
  <c r="F1103" i="10"/>
  <c r="F1102" i="10"/>
  <c r="F1101" i="10"/>
  <c r="F1100" i="10"/>
  <c r="F1099" i="10"/>
  <c r="F1098" i="10"/>
  <c r="F1097" i="10"/>
  <c r="F1096" i="10"/>
  <c r="F1095" i="10"/>
  <c r="F1094" i="10"/>
  <c r="F1093" i="10"/>
  <c r="F1092" i="10"/>
  <c r="F1091" i="10"/>
  <c r="F1090" i="10"/>
  <c r="F1089" i="10"/>
  <c r="F1088" i="10"/>
  <c r="F1087" i="10"/>
  <c r="F1086" i="10"/>
  <c r="F1085" i="10"/>
  <c r="F1084" i="10"/>
  <c r="F1083" i="10"/>
  <c r="F1082" i="10"/>
  <c r="F1081" i="10"/>
  <c r="F1080" i="10"/>
  <c r="F1079" i="10"/>
  <c r="F1078" i="10"/>
  <c r="F1077" i="10"/>
  <c r="F1076" i="10"/>
  <c r="F1075" i="10"/>
  <c r="F1074" i="10"/>
  <c r="F1073" i="10"/>
  <c r="F1072" i="10"/>
  <c r="F1071" i="10"/>
  <c r="F1070" i="10"/>
  <c r="F1069" i="10"/>
  <c r="F1068" i="10"/>
  <c r="F1067" i="10"/>
  <c r="F1066" i="10"/>
  <c r="F1065" i="10"/>
  <c r="F1064" i="10"/>
  <c r="F1063" i="10"/>
  <c r="F1062" i="10"/>
  <c r="F1061" i="10"/>
  <c r="F1060" i="10"/>
  <c r="F1059" i="10"/>
  <c r="F1058" i="10"/>
  <c r="F1057" i="10"/>
  <c r="F1056" i="10"/>
  <c r="F1055" i="10"/>
  <c r="F1054" i="10"/>
  <c r="F1053" i="10"/>
  <c r="F1052" i="10"/>
  <c r="F1051" i="10"/>
  <c r="F1050" i="10"/>
  <c r="F1049" i="10"/>
  <c r="F1048" i="10"/>
  <c r="F1047" i="10"/>
  <c r="F1046" i="10"/>
  <c r="F1045" i="10"/>
  <c r="F1044" i="10"/>
  <c r="F1043" i="10"/>
  <c r="F1042" i="10"/>
  <c r="F1041" i="10"/>
  <c r="F1040" i="10"/>
  <c r="F1039" i="10"/>
  <c r="F1038" i="10"/>
  <c r="F1037" i="10"/>
  <c r="F1036" i="10"/>
  <c r="F1035" i="10"/>
  <c r="F1034" i="10"/>
  <c r="F1033" i="10"/>
  <c r="F1032" i="10"/>
  <c r="F1031" i="10"/>
  <c r="F1030" i="10"/>
  <c r="F1029" i="10"/>
  <c r="F1028" i="10"/>
  <c r="F1027" i="10"/>
  <c r="F1026" i="10"/>
  <c r="F1025" i="10"/>
  <c r="F1024" i="10"/>
  <c r="F1023" i="10"/>
  <c r="F1022" i="10"/>
  <c r="F1021" i="10"/>
  <c r="F1020" i="10"/>
  <c r="F1019" i="10"/>
  <c r="F1018" i="10"/>
  <c r="F1017" i="10"/>
  <c r="F1016" i="10"/>
  <c r="F1015" i="10"/>
  <c r="F1014" i="10"/>
  <c r="F1013" i="10"/>
  <c r="F1012" i="10"/>
  <c r="F1011" i="10"/>
  <c r="F1010" i="10"/>
  <c r="F1009" i="10"/>
  <c r="F1008" i="10"/>
  <c r="F1007" i="10"/>
  <c r="F1006" i="10"/>
  <c r="F1005" i="10"/>
  <c r="F1004" i="10"/>
  <c r="F1003" i="10"/>
  <c r="F1002" i="10"/>
  <c r="F1001" i="10"/>
  <c r="F1000" i="10"/>
  <c r="F999" i="10"/>
  <c r="F998" i="10"/>
  <c r="F997" i="10"/>
  <c r="F996" i="10"/>
  <c r="F995" i="10"/>
  <c r="F994" i="10"/>
  <c r="F993" i="10"/>
  <c r="F992" i="10"/>
  <c r="F991" i="10"/>
  <c r="F990" i="10"/>
  <c r="F989" i="10"/>
  <c r="F988" i="10"/>
  <c r="F987" i="10"/>
  <c r="F986" i="10"/>
  <c r="F985" i="10"/>
  <c r="F984" i="10"/>
  <c r="F983" i="10"/>
  <c r="F982" i="10"/>
  <c r="F981" i="10"/>
  <c r="F980" i="10"/>
  <c r="F979" i="10"/>
  <c r="F978" i="10"/>
  <c r="F977" i="10"/>
  <c r="F976" i="10"/>
  <c r="F975" i="10"/>
  <c r="F974" i="10"/>
  <c r="F973" i="10"/>
  <c r="F972" i="10"/>
  <c r="F971" i="10"/>
  <c r="F970" i="10"/>
  <c r="F969" i="10"/>
  <c r="F968" i="10"/>
  <c r="F967" i="10"/>
  <c r="F966" i="10"/>
  <c r="F965" i="10"/>
  <c r="F964" i="10"/>
  <c r="F963" i="10"/>
  <c r="F962" i="10"/>
  <c r="F961" i="10"/>
  <c r="F960" i="10"/>
  <c r="F959" i="10"/>
  <c r="F958" i="10"/>
  <c r="F957" i="10"/>
  <c r="F956" i="10"/>
  <c r="F955" i="10"/>
  <c r="F954" i="10"/>
  <c r="F953" i="10"/>
  <c r="F952" i="10"/>
  <c r="F951" i="10"/>
  <c r="F950" i="10"/>
  <c r="F949" i="10"/>
  <c r="F948" i="10"/>
  <c r="F947" i="10"/>
  <c r="F946" i="10"/>
  <c r="F945" i="10"/>
  <c r="F944" i="10"/>
  <c r="F943" i="10"/>
  <c r="F942" i="10"/>
  <c r="F941" i="10"/>
  <c r="F940" i="10"/>
  <c r="F939" i="10"/>
  <c r="F938" i="10"/>
  <c r="F937" i="10"/>
  <c r="F936" i="10"/>
  <c r="F935" i="10"/>
  <c r="F934" i="10"/>
  <c r="F933" i="10"/>
  <c r="F932" i="10"/>
  <c r="F931" i="10"/>
  <c r="F930" i="10"/>
  <c r="F929" i="10"/>
  <c r="F928" i="10"/>
  <c r="F927" i="10"/>
  <c r="F926" i="10"/>
  <c r="F925" i="10"/>
  <c r="F924" i="10"/>
  <c r="F923" i="10"/>
  <c r="F922" i="10"/>
  <c r="F921" i="10"/>
  <c r="F920" i="10"/>
  <c r="F919" i="10"/>
  <c r="F918" i="10"/>
  <c r="F917" i="10"/>
  <c r="F916" i="10"/>
  <c r="F915" i="10"/>
  <c r="F914" i="10"/>
  <c r="F913" i="10"/>
  <c r="F912" i="10"/>
  <c r="F911" i="10"/>
  <c r="F910" i="10"/>
  <c r="F909" i="10"/>
  <c r="F908" i="10"/>
  <c r="F907" i="10"/>
  <c r="F906" i="10"/>
  <c r="F905" i="10"/>
  <c r="F904" i="10"/>
  <c r="F903" i="10"/>
  <c r="F902" i="10"/>
  <c r="F901" i="10"/>
  <c r="F900" i="10"/>
  <c r="F899" i="10"/>
  <c r="F898" i="10"/>
  <c r="F897" i="10"/>
  <c r="F896" i="10"/>
  <c r="F895" i="10"/>
  <c r="F894" i="10"/>
  <c r="F893" i="10"/>
  <c r="F892" i="10"/>
  <c r="F891" i="10"/>
  <c r="F890" i="10"/>
  <c r="F889" i="10"/>
  <c r="F888" i="10"/>
  <c r="F887" i="10"/>
  <c r="F886" i="10"/>
  <c r="F885" i="10"/>
  <c r="F884" i="10"/>
  <c r="F883" i="10"/>
  <c r="F882" i="10"/>
  <c r="F881" i="10"/>
  <c r="F880" i="10"/>
  <c r="F879" i="10"/>
  <c r="F878" i="10"/>
  <c r="F877" i="10"/>
  <c r="F876" i="10"/>
  <c r="F875" i="10"/>
  <c r="F874" i="10"/>
  <c r="F873" i="10"/>
  <c r="F872" i="10"/>
  <c r="F871" i="10"/>
  <c r="F870" i="10"/>
  <c r="F869" i="10"/>
  <c r="F868" i="10"/>
  <c r="F867" i="10"/>
  <c r="F866" i="10"/>
  <c r="F865" i="10"/>
  <c r="F864" i="10"/>
  <c r="F863" i="10"/>
  <c r="F862" i="10"/>
  <c r="F861" i="10"/>
  <c r="F860" i="10"/>
  <c r="F859" i="10"/>
  <c r="F858" i="10"/>
  <c r="F857" i="10"/>
  <c r="F856" i="10"/>
  <c r="F855" i="10"/>
  <c r="F854" i="10"/>
  <c r="F853" i="10"/>
  <c r="F852" i="10"/>
  <c r="F851" i="10"/>
  <c r="F850" i="10"/>
  <c r="F849" i="10"/>
  <c r="F848" i="10"/>
  <c r="F847" i="10"/>
  <c r="F846" i="10"/>
  <c r="F845" i="10"/>
  <c r="F844" i="10"/>
  <c r="F843" i="10"/>
  <c r="F842" i="10"/>
  <c r="F841" i="10"/>
  <c r="F840" i="10"/>
  <c r="F839" i="10"/>
  <c r="F838" i="10"/>
  <c r="F837" i="10"/>
  <c r="F836" i="10"/>
  <c r="F835" i="10"/>
  <c r="F834" i="10"/>
  <c r="F833" i="10"/>
  <c r="F832" i="10"/>
  <c r="F831" i="10"/>
  <c r="F830" i="10"/>
  <c r="F829" i="10"/>
  <c r="F828" i="10"/>
  <c r="F827" i="10"/>
  <c r="F826" i="10"/>
  <c r="F825" i="10"/>
  <c r="F824" i="10"/>
  <c r="F823" i="10"/>
  <c r="F822" i="10"/>
  <c r="F821" i="10"/>
  <c r="F820" i="10"/>
  <c r="F819" i="10"/>
  <c r="F818" i="10"/>
  <c r="F817" i="10"/>
  <c r="F816" i="10"/>
  <c r="F815" i="10"/>
  <c r="F814" i="10"/>
  <c r="F813" i="10"/>
  <c r="F812" i="10"/>
  <c r="F811" i="10"/>
  <c r="F810" i="10"/>
  <c r="F809" i="10"/>
  <c r="F808" i="10"/>
  <c r="F807" i="10"/>
  <c r="F806" i="10"/>
  <c r="F805" i="10"/>
  <c r="F804" i="10"/>
  <c r="F803" i="10"/>
  <c r="F802" i="10"/>
  <c r="F801" i="10"/>
  <c r="F800" i="10"/>
  <c r="F799" i="10"/>
  <c r="F798" i="10"/>
  <c r="F797" i="10"/>
  <c r="F796" i="10"/>
  <c r="F795" i="10"/>
  <c r="F794" i="10"/>
  <c r="F793" i="10"/>
  <c r="F792" i="10"/>
  <c r="F791" i="10"/>
  <c r="F790" i="10"/>
  <c r="F789" i="10"/>
  <c r="F788" i="10"/>
  <c r="F787" i="10"/>
  <c r="F786" i="10"/>
  <c r="F785" i="10"/>
  <c r="F784" i="10"/>
  <c r="F783" i="10"/>
  <c r="F782" i="10"/>
  <c r="F781" i="10"/>
  <c r="F780" i="10"/>
  <c r="F779" i="10"/>
  <c r="F778" i="10"/>
  <c r="F777" i="10"/>
  <c r="F776" i="10"/>
  <c r="F775" i="10"/>
  <c r="F774" i="10"/>
  <c r="F773" i="10"/>
  <c r="F772" i="10"/>
  <c r="F771" i="10"/>
  <c r="F770" i="10"/>
  <c r="F769" i="10"/>
  <c r="F768" i="10"/>
  <c r="F767" i="10"/>
  <c r="F766" i="10"/>
  <c r="F765" i="10"/>
  <c r="F764" i="10"/>
  <c r="F763" i="10"/>
  <c r="F762" i="10"/>
  <c r="F761" i="10"/>
  <c r="F760" i="10"/>
  <c r="F759" i="10"/>
  <c r="F758" i="10"/>
  <c r="F757" i="10"/>
  <c r="F756" i="10"/>
  <c r="F755" i="10"/>
  <c r="F754" i="10"/>
  <c r="F753" i="10"/>
  <c r="F752" i="10"/>
  <c r="F751" i="10"/>
  <c r="F750" i="10"/>
  <c r="F749" i="10"/>
  <c r="F748" i="10"/>
  <c r="F747" i="10"/>
  <c r="F746" i="10"/>
  <c r="F745" i="10"/>
  <c r="F744" i="10"/>
  <c r="F743" i="10"/>
  <c r="F742" i="10"/>
  <c r="F741" i="10"/>
  <c r="F740" i="10"/>
  <c r="F739" i="10"/>
  <c r="F738" i="10"/>
  <c r="F737" i="10"/>
  <c r="F736" i="10"/>
  <c r="F735" i="10"/>
  <c r="F734" i="10"/>
  <c r="F733" i="10"/>
  <c r="F732" i="10"/>
  <c r="F731" i="10"/>
  <c r="F730" i="10"/>
  <c r="F729" i="10"/>
  <c r="F728" i="10"/>
  <c r="F727" i="10"/>
  <c r="F726" i="10"/>
  <c r="F725" i="10"/>
  <c r="F724" i="10"/>
  <c r="F723" i="10"/>
  <c r="F722" i="10"/>
  <c r="F721" i="10"/>
  <c r="F720" i="10"/>
  <c r="F719" i="10"/>
  <c r="F718" i="10"/>
  <c r="F717" i="10"/>
  <c r="F716" i="10"/>
  <c r="F715" i="10"/>
  <c r="F714" i="10"/>
  <c r="F713" i="10"/>
  <c r="F712" i="10"/>
  <c r="F711" i="10"/>
  <c r="F710" i="10"/>
  <c r="F709" i="10"/>
  <c r="F708" i="10"/>
  <c r="F707" i="10"/>
  <c r="F706" i="10"/>
  <c r="F705" i="10"/>
  <c r="F704" i="10"/>
  <c r="F703" i="10"/>
  <c r="F702" i="10"/>
  <c r="F701" i="10"/>
  <c r="F700" i="10"/>
  <c r="F699" i="10"/>
  <c r="F698" i="10"/>
  <c r="F697" i="10"/>
  <c r="F696" i="10"/>
  <c r="F695" i="10"/>
  <c r="F694" i="10"/>
  <c r="F693" i="10"/>
  <c r="F692" i="10"/>
  <c r="F691" i="10"/>
  <c r="F690" i="10"/>
  <c r="F689" i="10"/>
  <c r="F688" i="10"/>
  <c r="F687" i="10"/>
  <c r="F686" i="10"/>
  <c r="F685" i="10"/>
  <c r="F684" i="10"/>
  <c r="F683" i="10"/>
  <c r="F682" i="10"/>
  <c r="F681" i="10"/>
  <c r="F680" i="10"/>
  <c r="F679" i="10"/>
  <c r="F678" i="10"/>
  <c r="F677" i="10"/>
  <c r="F676" i="10"/>
  <c r="F675" i="10"/>
  <c r="F674" i="10"/>
  <c r="F673" i="10"/>
  <c r="F672" i="10"/>
  <c r="F671" i="10"/>
  <c r="F670" i="10"/>
  <c r="F669" i="10"/>
  <c r="F668" i="10"/>
  <c r="F667" i="10"/>
  <c r="F666" i="10"/>
  <c r="F665" i="10"/>
  <c r="F664" i="10"/>
  <c r="F663" i="10"/>
  <c r="F662" i="10"/>
  <c r="F661" i="10"/>
  <c r="F660" i="10"/>
  <c r="F659" i="10"/>
  <c r="F658" i="10"/>
  <c r="F657" i="10"/>
  <c r="F656" i="10"/>
  <c r="F655" i="10"/>
  <c r="F654" i="10"/>
  <c r="F653" i="10"/>
  <c r="F652" i="10"/>
  <c r="F651" i="10"/>
  <c r="F650" i="10"/>
  <c r="F649" i="10"/>
  <c r="F648" i="10"/>
  <c r="F647" i="10"/>
  <c r="F646" i="10"/>
  <c r="F645" i="10"/>
  <c r="F644" i="10"/>
  <c r="F643" i="10"/>
  <c r="F642" i="10"/>
  <c r="F641" i="10"/>
  <c r="F640" i="10"/>
  <c r="F639" i="10"/>
  <c r="F638" i="10"/>
  <c r="F637" i="10"/>
  <c r="F636" i="10"/>
  <c r="F635" i="10"/>
  <c r="F634" i="10"/>
  <c r="F633" i="10"/>
  <c r="F632" i="10"/>
  <c r="F631" i="10"/>
  <c r="F630" i="10"/>
  <c r="F629" i="10"/>
  <c r="F628" i="10"/>
  <c r="F627" i="10"/>
  <c r="F626" i="10"/>
  <c r="F625" i="10"/>
  <c r="F624" i="10"/>
  <c r="F623" i="10"/>
  <c r="F622" i="10"/>
  <c r="F621" i="10"/>
  <c r="F620" i="10"/>
  <c r="F619" i="10"/>
  <c r="F618" i="10"/>
  <c r="F617" i="10"/>
  <c r="F616" i="10"/>
  <c r="F615" i="10"/>
  <c r="F614" i="10"/>
  <c r="F613" i="10"/>
  <c r="F612" i="10"/>
  <c r="F611" i="10"/>
  <c r="F610" i="10"/>
  <c r="F609" i="10"/>
  <c r="F608" i="10"/>
  <c r="F607" i="10"/>
  <c r="F606" i="10"/>
  <c r="F605" i="10"/>
  <c r="F604" i="10"/>
  <c r="F603" i="10"/>
  <c r="F602" i="10"/>
  <c r="F601" i="10"/>
  <c r="F600" i="10"/>
  <c r="F599" i="10"/>
  <c r="F598" i="10"/>
  <c r="F597" i="10"/>
  <c r="F596" i="10"/>
  <c r="F595" i="10"/>
  <c r="F594" i="10"/>
  <c r="F593" i="10"/>
  <c r="F592" i="10"/>
  <c r="F591" i="10"/>
  <c r="F590" i="10"/>
  <c r="F589" i="10"/>
  <c r="F588" i="10"/>
  <c r="F587" i="10"/>
  <c r="F586" i="10"/>
  <c r="F585" i="10"/>
  <c r="F584" i="10"/>
  <c r="F583" i="10"/>
  <c r="F582" i="10"/>
  <c r="F581" i="10"/>
  <c r="F580" i="10"/>
  <c r="F579" i="10"/>
  <c r="F578" i="10"/>
  <c r="F577" i="10"/>
  <c r="F576" i="10"/>
  <c r="F575" i="10"/>
  <c r="F574" i="10"/>
  <c r="F573" i="10"/>
  <c r="F572" i="10"/>
  <c r="F571" i="10"/>
  <c r="F570" i="10"/>
  <c r="F569" i="10"/>
  <c r="F568" i="10"/>
  <c r="F567" i="10"/>
  <c r="F566" i="10"/>
  <c r="F565" i="10"/>
  <c r="F564" i="10"/>
  <c r="F563" i="10"/>
  <c r="F562" i="10"/>
  <c r="F561" i="10"/>
  <c r="F560" i="10"/>
  <c r="F559" i="10"/>
  <c r="F558" i="10"/>
  <c r="F557" i="10"/>
  <c r="F556" i="10"/>
  <c r="F555" i="10"/>
  <c r="F554" i="10"/>
  <c r="F553" i="10"/>
  <c r="F552" i="10"/>
  <c r="F551" i="10"/>
  <c r="F550" i="10"/>
  <c r="F549" i="10"/>
  <c r="F548" i="10"/>
  <c r="F547" i="10"/>
  <c r="F546" i="10"/>
  <c r="F545" i="10"/>
  <c r="F544" i="10"/>
  <c r="F543" i="10"/>
  <c r="F542" i="10"/>
  <c r="F541" i="10"/>
  <c r="F540" i="10"/>
  <c r="F539" i="10"/>
  <c r="F538" i="10"/>
  <c r="F537" i="10"/>
  <c r="F536" i="10"/>
  <c r="F535" i="10"/>
  <c r="F534" i="10"/>
  <c r="F533" i="10"/>
  <c r="F532" i="10"/>
  <c r="F531" i="10"/>
  <c r="F530" i="10"/>
  <c r="F529" i="10"/>
  <c r="F528" i="10"/>
  <c r="F527" i="10"/>
  <c r="F526" i="10"/>
  <c r="F525" i="10"/>
  <c r="F524" i="10"/>
  <c r="F523" i="10"/>
  <c r="F522" i="10"/>
  <c r="F521" i="10"/>
  <c r="F520" i="10"/>
  <c r="F519" i="10"/>
  <c r="F518" i="10"/>
  <c r="F517" i="10"/>
  <c r="F516" i="10"/>
  <c r="F515" i="10"/>
  <c r="F514" i="10"/>
  <c r="F513" i="10"/>
  <c r="F512" i="10"/>
  <c r="F511" i="10"/>
  <c r="F510" i="10"/>
  <c r="F509" i="10"/>
  <c r="F508" i="10"/>
  <c r="F507" i="10"/>
  <c r="F506" i="10"/>
  <c r="F505" i="10"/>
  <c r="F504" i="10"/>
  <c r="F503" i="10"/>
  <c r="F502" i="10"/>
  <c r="F501" i="10"/>
  <c r="F500" i="10"/>
  <c r="F499" i="10"/>
  <c r="F498" i="10"/>
  <c r="F497" i="10"/>
  <c r="F496" i="10"/>
  <c r="F495" i="10"/>
  <c r="F494" i="10"/>
  <c r="F493" i="10"/>
  <c r="F492" i="10"/>
  <c r="F491" i="10"/>
  <c r="F490" i="10"/>
  <c r="F489" i="10"/>
  <c r="F488" i="10"/>
  <c r="F487" i="10"/>
  <c r="F486" i="10"/>
  <c r="F485" i="10"/>
  <c r="F484" i="10"/>
  <c r="F483" i="10"/>
  <c r="F482" i="10"/>
  <c r="F481" i="10"/>
  <c r="F480" i="10"/>
  <c r="F479" i="10"/>
  <c r="F478" i="10"/>
  <c r="F477" i="10"/>
  <c r="F476" i="10"/>
  <c r="F475" i="10"/>
  <c r="F474" i="10"/>
  <c r="F473" i="10"/>
  <c r="F472" i="10"/>
  <c r="F471" i="10"/>
  <c r="F470" i="10"/>
  <c r="F469" i="10"/>
  <c r="F468" i="10"/>
  <c r="F467" i="10"/>
  <c r="F466" i="10"/>
  <c r="F465" i="10"/>
  <c r="F464" i="10"/>
  <c r="F463" i="10"/>
  <c r="F462" i="10"/>
  <c r="F461" i="10"/>
  <c r="F460" i="10"/>
  <c r="F459" i="10"/>
  <c r="F458" i="10"/>
  <c r="F457" i="10"/>
  <c r="F456" i="10"/>
  <c r="F455" i="10"/>
  <c r="F454" i="10"/>
  <c r="F453" i="10"/>
  <c r="F452" i="10"/>
  <c r="F451" i="10"/>
  <c r="F450" i="10"/>
  <c r="F449" i="10"/>
  <c r="F448" i="10"/>
  <c r="F447" i="10"/>
  <c r="F446" i="10"/>
  <c r="F445" i="10"/>
  <c r="F444" i="10"/>
  <c r="F443" i="10"/>
  <c r="F442" i="10"/>
  <c r="F441" i="10"/>
  <c r="F440" i="10"/>
  <c r="F439" i="10"/>
  <c r="F438" i="10"/>
  <c r="F437" i="10"/>
  <c r="F436" i="10"/>
  <c r="F435" i="10"/>
  <c r="F434" i="10"/>
  <c r="F433" i="10"/>
  <c r="F432" i="10"/>
  <c r="F431" i="10"/>
  <c r="F430" i="10"/>
  <c r="F429" i="10"/>
  <c r="F428" i="10"/>
  <c r="F427" i="10"/>
  <c r="F426" i="10"/>
  <c r="F425" i="10"/>
  <c r="F424" i="10"/>
  <c r="F423" i="10"/>
  <c r="F422" i="10"/>
  <c r="F421" i="10"/>
  <c r="F420" i="10"/>
  <c r="F419" i="10"/>
  <c r="F418" i="10"/>
  <c r="F417" i="10"/>
  <c r="F416" i="10"/>
  <c r="F415" i="10"/>
  <c r="F414" i="10"/>
  <c r="F413" i="10"/>
  <c r="F412" i="10"/>
  <c r="F411" i="10"/>
  <c r="F410" i="10"/>
  <c r="F409" i="10"/>
  <c r="F408" i="10"/>
  <c r="F407" i="10"/>
  <c r="F406" i="10"/>
  <c r="F405" i="10"/>
  <c r="F404" i="10"/>
  <c r="F403" i="10"/>
  <c r="F402" i="10"/>
  <c r="F401" i="10"/>
  <c r="F400" i="10"/>
  <c r="F399" i="10"/>
  <c r="F398" i="10"/>
  <c r="F397" i="10"/>
  <c r="F396" i="10"/>
  <c r="F395" i="10"/>
  <c r="F394" i="10"/>
  <c r="F393" i="10"/>
  <c r="F392" i="10"/>
  <c r="F391" i="10"/>
  <c r="F390" i="10"/>
  <c r="F389" i="10"/>
  <c r="F388" i="10"/>
  <c r="F387" i="10"/>
  <c r="F386" i="10"/>
  <c r="F385" i="10"/>
  <c r="F384" i="10"/>
  <c r="F383" i="10"/>
  <c r="F382" i="10"/>
  <c r="F381" i="10"/>
  <c r="F380" i="10"/>
  <c r="F379" i="10"/>
  <c r="F378" i="10"/>
  <c r="F377" i="10"/>
  <c r="F376" i="10"/>
  <c r="F375" i="10"/>
  <c r="F374" i="10"/>
  <c r="F373" i="10"/>
  <c r="F372" i="10"/>
  <c r="F371" i="10"/>
  <c r="F370" i="10"/>
  <c r="F369" i="10"/>
  <c r="F368" i="10"/>
  <c r="F367" i="10"/>
  <c r="F366" i="10"/>
  <c r="F365" i="10"/>
  <c r="F364" i="10"/>
  <c r="F363" i="10"/>
  <c r="F362" i="10"/>
  <c r="F361" i="10"/>
  <c r="F360" i="10"/>
  <c r="F359" i="10"/>
  <c r="F358" i="10"/>
  <c r="F357" i="10"/>
  <c r="F356" i="10"/>
  <c r="F355" i="10"/>
  <c r="F354" i="10"/>
  <c r="F353" i="10"/>
  <c r="F352" i="10"/>
  <c r="F351" i="10"/>
  <c r="F350" i="10"/>
  <c r="F349" i="10"/>
  <c r="F348" i="10"/>
  <c r="F347" i="10"/>
  <c r="F346" i="10"/>
  <c r="F345" i="10"/>
  <c r="F344" i="10"/>
  <c r="F343" i="10"/>
  <c r="F342" i="10"/>
  <c r="F341" i="10"/>
  <c r="F340" i="10"/>
  <c r="F339" i="10"/>
  <c r="F338" i="10"/>
  <c r="F337" i="10"/>
  <c r="F336" i="10"/>
  <c r="F335" i="10"/>
  <c r="F334" i="10"/>
  <c r="F333" i="10"/>
  <c r="F332" i="10"/>
  <c r="F331" i="10"/>
  <c r="F330" i="10"/>
  <c r="F329" i="10"/>
  <c r="F328" i="10"/>
  <c r="F327" i="10"/>
  <c r="F326" i="10"/>
  <c r="F325" i="10"/>
  <c r="F324" i="10"/>
  <c r="F323" i="10"/>
  <c r="F322" i="10"/>
  <c r="F321" i="10"/>
  <c r="F320" i="10"/>
  <c r="F319" i="10"/>
  <c r="F318" i="10"/>
  <c r="F317" i="10"/>
  <c r="F316" i="10"/>
  <c r="F315" i="10"/>
  <c r="F314" i="10"/>
  <c r="F313" i="10"/>
  <c r="F312" i="10"/>
  <c r="F311" i="10"/>
  <c r="F310" i="10"/>
  <c r="F309" i="10"/>
  <c r="F308" i="10"/>
  <c r="F307" i="10"/>
  <c r="F306" i="10"/>
  <c r="F305" i="10"/>
  <c r="F304" i="10"/>
  <c r="F303" i="10"/>
  <c r="F302" i="10"/>
  <c r="F301" i="10"/>
  <c r="F300" i="10"/>
  <c r="F299" i="10"/>
  <c r="F298" i="10"/>
  <c r="F297" i="10"/>
  <c r="F296" i="10"/>
  <c r="F295" i="10"/>
  <c r="F294" i="10"/>
  <c r="F293" i="10"/>
  <c r="F292" i="10"/>
  <c r="F291" i="10"/>
  <c r="F290" i="10"/>
  <c r="F289" i="10"/>
  <c r="F288" i="10"/>
  <c r="F287" i="10"/>
  <c r="F286" i="10"/>
  <c r="F285" i="10"/>
  <c r="F284" i="10"/>
  <c r="F283" i="10"/>
  <c r="F282" i="10"/>
  <c r="F281" i="10"/>
  <c r="F280" i="10"/>
  <c r="F279" i="10"/>
  <c r="F278" i="10"/>
  <c r="F277" i="10"/>
  <c r="F276" i="10"/>
  <c r="F275" i="10"/>
  <c r="F274" i="10"/>
  <c r="F273" i="10"/>
  <c r="F272" i="10"/>
  <c r="F271" i="10"/>
  <c r="F270" i="10"/>
  <c r="F269" i="10"/>
  <c r="F268" i="10"/>
  <c r="F267" i="10"/>
  <c r="F266" i="10"/>
  <c r="F265" i="10"/>
  <c r="F264" i="10"/>
  <c r="F263" i="10"/>
  <c r="F262" i="10"/>
  <c r="F261" i="10"/>
  <c r="F260" i="10"/>
  <c r="F259" i="10"/>
  <c r="F258" i="10"/>
  <c r="F257" i="10"/>
  <c r="F256" i="10"/>
  <c r="F255" i="10"/>
  <c r="F254" i="10"/>
  <c r="F253" i="10"/>
  <c r="F252" i="10"/>
  <c r="F251" i="10"/>
  <c r="F250" i="10"/>
  <c r="F249" i="10"/>
  <c r="F248" i="10"/>
  <c r="F247" i="10"/>
  <c r="F246" i="10"/>
  <c r="F245" i="10"/>
  <c r="F244" i="10"/>
  <c r="F243" i="10"/>
  <c r="F242" i="10"/>
  <c r="F241" i="10"/>
  <c r="F240" i="10"/>
  <c r="F239" i="10"/>
  <c r="F238" i="10"/>
  <c r="F237" i="10"/>
  <c r="F236" i="10"/>
  <c r="F235" i="10"/>
  <c r="F234" i="10"/>
  <c r="F233" i="10"/>
  <c r="F232" i="10"/>
  <c r="F231" i="10"/>
  <c r="F230" i="10"/>
  <c r="F229" i="10"/>
  <c r="F228" i="10"/>
  <c r="F227" i="10"/>
  <c r="F226" i="10"/>
  <c r="F225" i="10"/>
  <c r="F224" i="10"/>
  <c r="F223" i="10"/>
  <c r="F222" i="10"/>
  <c r="F221" i="10"/>
  <c r="F220" i="10"/>
  <c r="F219" i="10"/>
  <c r="F218" i="10"/>
  <c r="F217" i="10"/>
  <c r="F216" i="10"/>
  <c r="F215" i="10"/>
  <c r="F214" i="10"/>
  <c r="F213" i="10"/>
  <c r="F212" i="10"/>
  <c r="F211" i="10"/>
  <c r="F210" i="10"/>
  <c r="F209" i="10"/>
  <c r="F208" i="10"/>
  <c r="F207" i="10"/>
  <c r="F206" i="10"/>
  <c r="F205" i="10"/>
  <c r="F204" i="10"/>
  <c r="F203" i="10"/>
  <c r="F202" i="10"/>
  <c r="F201" i="10"/>
  <c r="F200" i="10"/>
  <c r="F199" i="10"/>
  <c r="F198" i="10"/>
  <c r="F197" i="10"/>
  <c r="F196" i="10"/>
  <c r="F195" i="10"/>
  <c r="F194" i="10"/>
  <c r="F193" i="10"/>
  <c r="F192" i="10"/>
  <c r="F191" i="10"/>
  <c r="F190" i="10"/>
  <c r="F189" i="10"/>
  <c r="F188" i="10"/>
  <c r="F187" i="10"/>
  <c r="F186" i="10"/>
  <c r="F185" i="10"/>
  <c r="F184" i="10"/>
  <c r="F183" i="10"/>
  <c r="F182" i="10"/>
  <c r="F181" i="10"/>
  <c r="F180" i="10"/>
  <c r="F179" i="10"/>
  <c r="F178" i="10"/>
  <c r="F177" i="10"/>
  <c r="F176" i="10"/>
  <c r="F175" i="10"/>
  <c r="F174" i="10"/>
  <c r="F173" i="10"/>
  <c r="F172" i="10"/>
  <c r="F171" i="10"/>
  <c r="F170" i="10"/>
  <c r="F169" i="10"/>
  <c r="F168" i="10"/>
  <c r="F167" i="10"/>
  <c r="F166" i="10"/>
  <c r="F165" i="10"/>
  <c r="F164" i="10"/>
  <c r="F163" i="10"/>
  <c r="F162" i="10"/>
  <c r="F161" i="10"/>
  <c r="F160" i="10"/>
  <c r="F159" i="10"/>
  <c r="F158" i="10"/>
  <c r="F157" i="10"/>
  <c r="F156" i="10"/>
  <c r="F155" i="10"/>
  <c r="F154" i="10"/>
  <c r="F153" i="10"/>
  <c r="F152" i="10"/>
  <c r="F151" i="10"/>
  <c r="F150" i="10"/>
  <c r="F149" i="10"/>
  <c r="F148" i="10"/>
  <c r="F147" i="10"/>
  <c r="F146" i="10"/>
  <c r="F145" i="10"/>
  <c r="F144" i="10"/>
  <c r="F143" i="10"/>
  <c r="F142" i="10"/>
  <c r="F141" i="10"/>
  <c r="F140" i="10"/>
  <c r="F139" i="10"/>
  <c r="F138" i="10"/>
  <c r="F137" i="10"/>
  <c r="F136" i="10"/>
  <c r="F135" i="10"/>
  <c r="F134" i="10"/>
  <c r="F133" i="10"/>
  <c r="F132" i="10"/>
  <c r="F131" i="10"/>
  <c r="F130" i="10"/>
  <c r="F129" i="10"/>
  <c r="F128" i="10"/>
  <c r="F127" i="10"/>
  <c r="F126" i="10"/>
  <c r="F125" i="10"/>
  <c r="F124" i="10"/>
  <c r="F123" i="10"/>
  <c r="F122" i="10"/>
  <c r="F121" i="10"/>
  <c r="F120" i="10"/>
  <c r="F119" i="10"/>
  <c r="F118" i="10"/>
  <c r="F117" i="10"/>
  <c r="F116" i="10"/>
  <c r="F115" i="10"/>
  <c r="F114" i="10"/>
  <c r="F113" i="10"/>
  <c r="F112" i="10"/>
  <c r="F111" i="10"/>
  <c r="F110" i="10"/>
  <c r="F109" i="10"/>
  <c r="F108" i="10"/>
  <c r="F107" i="10"/>
  <c r="F106" i="10"/>
  <c r="F105" i="10"/>
  <c r="F104" i="10"/>
  <c r="F103" i="10"/>
  <c r="F102" i="10"/>
  <c r="F101" i="10"/>
  <c r="F100" i="10"/>
  <c r="F99" i="10"/>
  <c r="F98" i="10"/>
  <c r="F97" i="10"/>
  <c r="F96" i="10"/>
  <c r="F95" i="10"/>
  <c r="F94" i="10"/>
  <c r="F93" i="10"/>
  <c r="F92" i="10"/>
  <c r="F91" i="10"/>
  <c r="F90" i="10"/>
  <c r="F89" i="10"/>
  <c r="F88" i="10"/>
  <c r="F87" i="10"/>
  <c r="F86" i="10"/>
  <c r="F85" i="10"/>
  <c r="F84" i="10"/>
  <c r="F83" i="10"/>
  <c r="F82" i="10"/>
  <c r="F81" i="10"/>
  <c r="F80" i="10"/>
  <c r="F79" i="10"/>
  <c r="F78" i="10"/>
  <c r="F77" i="10"/>
  <c r="F76" i="10"/>
  <c r="F75" i="10"/>
  <c r="F74" i="10"/>
  <c r="F73" i="10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  <c r="F3" i="10"/>
  <c r="F2" i="10"/>
  <c r="N3" i="12"/>
  <c r="H358" i="12" l="1"/>
  <c r="I358" i="12" s="1"/>
  <c r="G359" i="12"/>
  <c r="H853" i="12"/>
  <c r="I853" i="12" s="1"/>
  <c r="G854" i="12"/>
  <c r="H42" i="12"/>
  <c r="I42" i="12" s="1"/>
  <c r="G43" i="12"/>
  <c r="I716" i="12"/>
  <c r="A8428" i="10"/>
  <c r="A8429" i="10"/>
  <c r="A8430" i="10"/>
  <c r="A8431" i="10"/>
  <c r="A8432" i="10"/>
  <c r="A8433" i="10"/>
  <c r="A8434" i="10"/>
  <c r="A8435" i="10"/>
  <c r="A8436" i="10"/>
  <c r="A8437" i="10"/>
  <c r="A8438" i="10"/>
  <c r="A8439" i="10"/>
  <c r="A8440" i="10"/>
  <c r="A8441" i="10"/>
  <c r="A8442" i="10"/>
  <c r="A8443" i="10"/>
  <c r="A8444" i="10"/>
  <c r="A8445" i="10"/>
  <c r="A8446" i="10"/>
  <c r="A8447" i="10"/>
  <c r="A8448" i="10"/>
  <c r="A8449" i="10"/>
  <c r="A8450" i="10"/>
  <c r="A8451" i="10"/>
  <c r="A8452" i="10"/>
  <c r="A8453" i="10"/>
  <c r="A8454" i="10"/>
  <c r="A8455" i="10"/>
  <c r="A8456" i="10"/>
  <c r="A8457" i="10"/>
  <c r="A8458" i="10"/>
  <c r="A8459" i="10"/>
  <c r="A8460" i="10"/>
  <c r="A8461" i="10"/>
  <c r="A8462" i="10"/>
  <c r="A8463" i="10"/>
  <c r="A8464" i="10"/>
  <c r="A8465" i="10"/>
  <c r="A8466" i="10"/>
  <c r="A8467" i="10"/>
  <c r="A8468" i="10"/>
  <c r="A8469" i="10"/>
  <c r="A8470" i="10"/>
  <c r="A8471" i="10"/>
  <c r="A8472" i="10"/>
  <c r="A8473" i="10"/>
  <c r="A8474" i="10"/>
  <c r="A8475" i="10"/>
  <c r="A8476" i="10"/>
  <c r="A8477" i="10"/>
  <c r="A8478" i="10"/>
  <c r="A8479" i="10"/>
  <c r="A8480" i="10"/>
  <c r="A8481" i="10"/>
  <c r="A8482" i="10"/>
  <c r="A8483" i="10"/>
  <c r="A8484" i="10"/>
  <c r="A8485" i="10"/>
  <c r="A8486" i="10"/>
  <c r="A8487" i="10"/>
  <c r="A8488" i="10"/>
  <c r="A8489" i="10"/>
  <c r="A8490" i="10"/>
  <c r="A8491" i="10"/>
  <c r="A8492" i="10"/>
  <c r="A8493" i="10"/>
  <c r="A8494" i="10"/>
  <c r="A8495" i="10"/>
  <c r="A8496" i="10"/>
  <c r="A8497" i="10"/>
  <c r="A8498" i="10"/>
  <c r="A8499" i="10"/>
  <c r="A8500" i="10"/>
  <c r="A8501" i="10"/>
  <c r="A8502" i="10"/>
  <c r="A8503" i="10"/>
  <c r="A8504" i="10"/>
  <c r="A8505" i="10"/>
  <c r="A8506" i="10"/>
  <c r="A8507" i="10"/>
  <c r="A8508" i="10"/>
  <c r="A8509" i="10"/>
  <c r="A8510" i="10"/>
  <c r="A8511" i="10"/>
  <c r="A8512" i="10"/>
  <c r="A8513" i="10"/>
  <c r="A8514" i="10"/>
  <c r="A8515" i="10"/>
  <c r="A8516" i="10"/>
  <c r="A8517" i="10"/>
  <c r="A8518" i="10"/>
  <c r="A8519" i="10"/>
  <c r="A8520" i="10"/>
  <c r="A8521" i="10"/>
  <c r="A8522" i="10"/>
  <c r="A8523" i="10"/>
  <c r="A8524" i="10"/>
  <c r="A8525" i="10"/>
  <c r="A8526" i="10"/>
  <c r="A8527" i="10"/>
  <c r="A8528" i="10"/>
  <c r="A8529" i="10"/>
  <c r="A8530" i="10"/>
  <c r="A8531" i="10"/>
  <c r="A8532" i="10"/>
  <c r="A8533" i="10"/>
  <c r="A8534" i="10"/>
  <c r="A8535" i="10"/>
  <c r="A8536" i="10"/>
  <c r="A8537" i="10"/>
  <c r="A8538" i="10"/>
  <c r="A8539" i="10"/>
  <c r="A8540" i="10"/>
  <c r="A8541" i="10"/>
  <c r="A8542" i="10"/>
  <c r="A8543" i="10"/>
  <c r="A8544" i="10"/>
  <c r="A8545" i="10"/>
  <c r="A8546" i="10"/>
  <c r="A8547" i="10"/>
  <c r="A8548" i="10"/>
  <c r="A8549" i="10"/>
  <c r="A8550" i="10"/>
  <c r="A8551" i="10"/>
  <c r="A8552" i="10"/>
  <c r="A8553" i="10"/>
  <c r="A8554" i="10"/>
  <c r="A8555" i="10"/>
  <c r="A8556" i="10"/>
  <c r="A8557" i="10"/>
  <c r="A8558" i="10"/>
  <c r="A8559" i="10"/>
  <c r="A8560" i="10"/>
  <c r="A8561" i="10"/>
  <c r="A8562" i="10"/>
  <c r="A8563" i="10"/>
  <c r="A8564" i="10"/>
  <c r="A8565" i="10"/>
  <c r="A8566" i="10"/>
  <c r="A8567" i="10"/>
  <c r="A8568" i="10"/>
  <c r="A8569" i="10"/>
  <c r="A8570" i="10"/>
  <c r="A8571" i="10"/>
  <c r="A8572" i="10"/>
  <c r="A8573" i="10"/>
  <c r="A8574" i="10"/>
  <c r="A8575" i="10"/>
  <c r="A8576" i="10"/>
  <c r="A8577" i="10"/>
  <c r="A8578" i="10"/>
  <c r="A8579" i="10"/>
  <c r="A8580" i="10"/>
  <c r="A8581" i="10"/>
  <c r="A8582" i="10"/>
  <c r="A8583" i="10"/>
  <c r="A8584" i="10"/>
  <c r="A8585" i="10"/>
  <c r="A8586" i="10"/>
  <c r="A8587" i="10"/>
  <c r="A8588" i="10"/>
  <c r="A8589" i="10"/>
  <c r="A8590" i="10"/>
  <c r="A8591" i="10"/>
  <c r="A8592" i="10"/>
  <c r="A8593" i="10"/>
  <c r="A8594" i="10"/>
  <c r="A8595" i="10"/>
  <c r="A8596" i="10"/>
  <c r="A8597" i="10"/>
  <c r="A8598" i="10"/>
  <c r="A8599" i="10"/>
  <c r="A8600" i="10"/>
  <c r="A8601" i="10"/>
  <c r="A8602" i="10"/>
  <c r="A8603" i="10"/>
  <c r="A8604" i="10"/>
  <c r="A8605" i="10"/>
  <c r="A8606" i="10"/>
  <c r="A8607" i="10"/>
  <c r="A8608" i="10"/>
  <c r="A8609" i="10"/>
  <c r="A8610" i="10"/>
  <c r="A8611" i="10"/>
  <c r="A8612" i="10"/>
  <c r="A8613" i="10"/>
  <c r="A8614" i="10"/>
  <c r="A8615" i="10"/>
  <c r="A8616" i="10"/>
  <c r="A8617" i="10"/>
  <c r="A8618" i="10"/>
  <c r="A8619" i="10"/>
  <c r="A8620" i="10"/>
  <c r="A8621" i="10"/>
  <c r="A8622" i="10"/>
  <c r="A8623" i="10"/>
  <c r="A8624" i="10"/>
  <c r="A8625" i="10"/>
  <c r="A8626" i="10"/>
  <c r="A8627" i="10"/>
  <c r="A8628" i="10"/>
  <c r="A8629" i="10"/>
  <c r="A8630" i="10"/>
  <c r="A8631" i="10"/>
  <c r="A8632" i="10"/>
  <c r="A8633" i="10"/>
  <c r="A8634" i="10"/>
  <c r="A8635" i="10"/>
  <c r="A8636" i="10"/>
  <c r="A8637" i="10"/>
  <c r="A8638" i="10"/>
  <c r="A8639" i="10"/>
  <c r="A8640" i="10"/>
  <c r="A8641" i="10"/>
  <c r="A8642" i="10"/>
  <c r="A8643" i="10"/>
  <c r="A8644" i="10"/>
  <c r="A8645" i="10"/>
  <c r="A8646" i="10"/>
  <c r="A8647" i="10"/>
  <c r="A8648" i="10"/>
  <c r="A8649" i="10"/>
  <c r="A8650" i="10"/>
  <c r="A8651" i="10"/>
  <c r="A8652" i="10"/>
  <c r="A8653" i="10"/>
  <c r="A8654" i="10"/>
  <c r="A8655" i="10"/>
  <c r="A8656" i="10"/>
  <c r="A8657" i="10"/>
  <c r="A8658" i="10"/>
  <c r="A8659" i="10"/>
  <c r="A8660" i="10"/>
  <c r="A8661" i="10"/>
  <c r="A8662" i="10"/>
  <c r="A8663" i="10"/>
  <c r="A8664" i="10"/>
  <c r="A8665" i="10"/>
  <c r="A8666" i="10"/>
  <c r="A8667" i="10"/>
  <c r="A8668" i="10"/>
  <c r="A8669" i="10"/>
  <c r="A8670" i="10"/>
  <c r="A8671" i="10"/>
  <c r="A8672" i="10"/>
  <c r="A8673" i="10"/>
  <c r="A8674" i="10"/>
  <c r="A8675" i="10"/>
  <c r="A8676" i="10"/>
  <c r="A8677" i="10"/>
  <c r="A8678" i="10"/>
  <c r="A8679" i="10"/>
  <c r="A8680" i="10"/>
  <c r="A8681" i="10"/>
  <c r="A8682" i="10"/>
  <c r="A8683" i="10"/>
  <c r="A8684" i="10"/>
  <c r="A8685" i="10"/>
  <c r="A8686" i="10"/>
  <c r="A8687" i="10"/>
  <c r="A8688" i="10"/>
  <c r="A8689" i="10"/>
  <c r="A8690" i="10"/>
  <c r="A8691" i="10"/>
  <c r="A8692" i="10"/>
  <c r="A8693" i="10"/>
  <c r="A8694" i="10"/>
  <c r="A8695" i="10"/>
  <c r="A8696" i="10"/>
  <c r="A8697" i="10"/>
  <c r="A8698" i="10"/>
  <c r="A8699" i="10"/>
  <c r="A8700" i="10"/>
  <c r="A8701" i="10"/>
  <c r="A8702" i="10"/>
  <c r="A8703" i="10"/>
  <c r="A8704" i="10"/>
  <c r="A8705" i="10"/>
  <c r="A8706" i="10"/>
  <c r="A8707" i="10"/>
  <c r="A8708" i="10"/>
  <c r="A8709" i="10"/>
  <c r="A8710" i="10"/>
  <c r="A8711" i="10"/>
  <c r="A8712" i="10"/>
  <c r="A8713" i="10"/>
  <c r="A8714" i="10"/>
  <c r="A8715" i="10"/>
  <c r="A8716" i="10"/>
  <c r="A8717" i="10"/>
  <c r="A8718" i="10"/>
  <c r="A8719" i="10"/>
  <c r="A8720" i="10"/>
  <c r="A8721" i="10"/>
  <c r="A8722" i="10"/>
  <c r="A8723" i="10"/>
  <c r="A8724" i="10"/>
  <c r="A8725" i="10"/>
  <c r="A8726" i="10"/>
  <c r="A8727" i="10"/>
  <c r="A8728" i="10"/>
  <c r="A8729" i="10"/>
  <c r="A8730" i="10"/>
  <c r="A8731" i="10"/>
  <c r="A8732" i="10"/>
  <c r="A8733" i="10"/>
  <c r="A8734" i="10"/>
  <c r="A8735" i="10"/>
  <c r="A8736" i="10"/>
  <c r="A8737" i="10"/>
  <c r="A8738" i="10"/>
  <c r="A8739" i="10"/>
  <c r="A8740" i="10"/>
  <c r="A8741" i="10"/>
  <c r="A8742" i="10"/>
  <c r="A8743" i="10"/>
  <c r="A8744" i="10"/>
  <c r="A8745" i="10"/>
  <c r="A8746" i="10"/>
  <c r="A8747" i="10"/>
  <c r="A8748" i="10"/>
  <c r="A8749" i="10"/>
  <c r="A8750" i="10"/>
  <c r="A8751" i="10"/>
  <c r="A8752" i="10"/>
  <c r="A8753" i="10"/>
  <c r="A8754" i="10"/>
  <c r="A8755" i="10"/>
  <c r="A8756" i="10"/>
  <c r="A8757" i="10"/>
  <c r="A8758" i="10"/>
  <c r="A8759" i="10"/>
  <c r="A8760" i="10"/>
  <c r="A8761" i="10"/>
  <c r="A8762" i="10"/>
  <c r="A8763" i="10"/>
  <c r="A8764" i="10"/>
  <c r="A8765" i="10"/>
  <c r="A8766" i="10"/>
  <c r="A8767" i="10"/>
  <c r="A8768" i="10"/>
  <c r="A8769" i="10"/>
  <c r="A8770" i="10"/>
  <c r="A8771" i="10"/>
  <c r="A8772" i="10"/>
  <c r="A8773" i="10"/>
  <c r="A8774" i="10"/>
  <c r="A8775" i="10"/>
  <c r="A8776" i="10"/>
  <c r="A8777" i="10"/>
  <c r="A8778" i="10"/>
  <c r="A8779" i="10"/>
  <c r="A8780" i="10"/>
  <c r="A8781" i="10"/>
  <c r="A8782" i="10"/>
  <c r="A8783" i="10"/>
  <c r="A8784" i="10"/>
  <c r="A8785" i="10"/>
  <c r="A8786" i="10"/>
  <c r="A8787" i="10"/>
  <c r="A8788" i="10"/>
  <c r="A8789" i="10"/>
  <c r="A8790" i="10"/>
  <c r="A8791" i="10"/>
  <c r="A8792" i="10"/>
  <c r="A8793" i="10"/>
  <c r="A8794" i="10"/>
  <c r="A8795" i="10"/>
  <c r="A8796" i="10"/>
  <c r="A8797" i="10"/>
  <c r="A8798" i="10"/>
  <c r="A8799" i="10"/>
  <c r="A8800" i="10"/>
  <c r="A8801" i="10"/>
  <c r="A8802" i="10"/>
  <c r="A8803" i="10"/>
  <c r="A8804" i="10"/>
  <c r="A8805" i="10"/>
  <c r="A8806" i="10"/>
  <c r="A8807" i="10"/>
  <c r="A8808" i="10"/>
  <c r="A8809" i="10"/>
  <c r="A8810" i="10"/>
  <c r="A8811" i="10"/>
  <c r="A8812" i="10"/>
  <c r="A8813" i="10"/>
  <c r="A8814" i="10"/>
  <c r="A8815" i="10"/>
  <c r="A8816" i="10"/>
  <c r="A8817" i="10"/>
  <c r="A8818" i="10"/>
  <c r="A8819" i="10"/>
  <c r="A8820" i="10"/>
  <c r="A8821" i="10"/>
  <c r="A8822" i="10"/>
  <c r="A8823" i="10"/>
  <c r="A8824" i="10"/>
  <c r="A8825" i="10"/>
  <c r="A8826" i="10"/>
  <c r="A8827" i="10"/>
  <c r="A8828" i="10"/>
  <c r="A8829" i="10"/>
  <c r="A8830" i="10"/>
  <c r="A8831" i="10"/>
  <c r="A8832" i="10"/>
  <c r="A8833" i="10"/>
  <c r="A8834" i="10"/>
  <c r="A8835" i="10"/>
  <c r="A8836" i="10"/>
  <c r="A8837" i="10"/>
  <c r="A8838" i="10"/>
  <c r="A8839" i="10"/>
  <c r="A8840" i="10"/>
  <c r="A8841" i="10"/>
  <c r="A8842" i="10"/>
  <c r="A8843" i="10"/>
  <c r="A8844" i="10"/>
  <c r="A8845" i="10"/>
  <c r="A8846" i="10"/>
  <c r="A8847" i="10"/>
  <c r="A8848" i="10"/>
  <c r="A8849" i="10"/>
  <c r="A8850" i="10"/>
  <c r="A8851" i="10"/>
  <c r="A8852" i="10"/>
  <c r="A8853" i="10"/>
  <c r="A8854" i="10"/>
  <c r="A8855" i="10"/>
  <c r="A8856" i="10"/>
  <c r="A8857" i="10"/>
  <c r="A8858" i="10"/>
  <c r="A8859" i="10"/>
  <c r="A8860" i="10"/>
  <c r="A8861" i="10"/>
  <c r="A8862" i="10"/>
  <c r="A8863" i="10"/>
  <c r="A8864" i="10"/>
  <c r="A8865" i="10"/>
  <c r="A8866" i="10"/>
  <c r="A8867" i="10"/>
  <c r="A8868" i="10"/>
  <c r="A8869" i="10"/>
  <c r="A8870" i="10"/>
  <c r="A8871" i="10"/>
  <c r="A8872" i="10"/>
  <c r="A8873" i="10"/>
  <c r="A8874" i="10"/>
  <c r="A8875" i="10"/>
  <c r="A8876" i="10"/>
  <c r="A8877" i="10"/>
  <c r="A8878" i="10"/>
  <c r="A8879" i="10"/>
  <c r="A8880" i="10"/>
  <c r="A8881" i="10"/>
  <c r="A8882" i="10"/>
  <c r="A8883" i="10"/>
  <c r="A8884" i="10"/>
  <c r="A8885" i="10"/>
  <c r="A8886" i="10"/>
  <c r="A8887" i="10"/>
  <c r="A8888" i="10"/>
  <c r="A8889" i="10"/>
  <c r="A8890" i="10"/>
  <c r="A8891" i="10"/>
  <c r="A8892" i="10"/>
  <c r="A8893" i="10"/>
  <c r="A8894" i="10"/>
  <c r="A8895" i="10"/>
  <c r="A8896" i="10"/>
  <c r="A8897" i="10"/>
  <c r="A8898" i="10"/>
  <c r="A8899" i="10"/>
  <c r="A8900" i="10"/>
  <c r="A8901" i="10"/>
  <c r="A8902" i="10"/>
  <c r="A8903" i="10"/>
  <c r="A8904" i="10"/>
  <c r="A8905" i="10"/>
  <c r="A8906" i="10"/>
  <c r="A8907" i="10"/>
  <c r="A8908" i="10"/>
  <c r="A8909" i="10"/>
  <c r="A8910" i="10"/>
  <c r="A8911" i="10"/>
  <c r="A8912" i="10"/>
  <c r="A8913" i="10"/>
  <c r="A8914" i="10"/>
  <c r="A8915" i="10"/>
  <c r="A8916" i="10"/>
  <c r="A8917" i="10"/>
  <c r="A8918" i="10"/>
  <c r="A8919" i="10"/>
  <c r="A8920" i="10"/>
  <c r="A8921" i="10"/>
  <c r="A8922" i="10"/>
  <c r="A8923" i="10"/>
  <c r="A8924" i="10"/>
  <c r="A8925" i="10"/>
  <c r="A8926" i="10"/>
  <c r="A8927" i="10"/>
  <c r="A8928" i="10"/>
  <c r="A8929" i="10"/>
  <c r="A8930" i="10"/>
  <c r="A8931" i="10"/>
  <c r="A8932" i="10"/>
  <c r="A8933" i="10"/>
  <c r="A8934" i="10"/>
  <c r="A8935" i="10"/>
  <c r="A8936" i="10"/>
  <c r="A8937" i="10"/>
  <c r="A8938" i="10"/>
  <c r="A8939" i="10"/>
  <c r="A8940" i="10"/>
  <c r="A8941" i="10"/>
  <c r="A8942" i="10"/>
  <c r="A8943" i="10"/>
  <c r="A8944" i="10"/>
  <c r="A8945" i="10"/>
  <c r="A8946" i="10"/>
  <c r="A8947" i="10"/>
  <c r="A8948" i="10"/>
  <c r="A8949" i="10"/>
  <c r="A8950" i="10"/>
  <c r="A8951" i="10"/>
  <c r="A8952" i="10"/>
  <c r="A8953" i="10"/>
  <c r="A8954" i="10"/>
  <c r="A8955" i="10"/>
  <c r="A8956" i="10"/>
  <c r="A8957" i="10"/>
  <c r="A8958" i="10"/>
  <c r="A8959" i="10"/>
  <c r="A8960" i="10"/>
  <c r="A8961" i="10"/>
  <c r="A8962" i="10"/>
  <c r="A8963" i="10"/>
  <c r="A8964" i="10"/>
  <c r="A8965" i="10"/>
  <c r="A8966" i="10"/>
  <c r="A8967" i="10"/>
  <c r="A8968" i="10"/>
  <c r="A8969" i="10"/>
  <c r="A8970" i="10"/>
  <c r="A8971" i="10"/>
  <c r="A8972" i="10"/>
  <c r="A8973" i="10"/>
  <c r="A8974" i="10"/>
  <c r="A8975" i="10"/>
  <c r="A8976" i="10"/>
  <c r="A8977" i="10"/>
  <c r="A8978" i="10"/>
  <c r="A8979" i="10"/>
  <c r="A8980" i="10"/>
  <c r="A8981" i="10"/>
  <c r="A8982" i="10"/>
  <c r="A8983" i="10"/>
  <c r="A8984" i="10"/>
  <c r="A8985" i="10"/>
  <c r="A8986" i="10"/>
  <c r="A8987" i="10"/>
  <c r="A8988" i="10"/>
  <c r="A8989" i="10"/>
  <c r="A8990" i="10"/>
  <c r="A8991" i="10"/>
  <c r="A8992" i="10"/>
  <c r="A8993" i="10"/>
  <c r="A8994" i="10"/>
  <c r="A8995" i="10"/>
  <c r="A8996" i="10"/>
  <c r="A8997" i="10"/>
  <c r="A8998" i="10"/>
  <c r="A8999" i="10"/>
  <c r="A9000" i="10"/>
  <c r="A9001" i="10"/>
  <c r="A9002" i="10"/>
  <c r="A9003" i="10"/>
  <c r="A9004" i="10"/>
  <c r="A9005" i="10"/>
  <c r="A9006" i="10"/>
  <c r="A9007" i="10"/>
  <c r="A9008" i="10"/>
  <c r="A9009" i="10"/>
  <c r="A9010" i="10"/>
  <c r="A9011" i="10"/>
  <c r="A9012" i="10"/>
  <c r="A9013" i="10"/>
  <c r="A9014" i="10"/>
  <c r="A9015" i="10"/>
  <c r="A9016" i="10"/>
  <c r="A9017" i="10"/>
  <c r="A9018" i="10"/>
  <c r="A9019" i="10"/>
  <c r="A9020" i="10"/>
  <c r="A9021" i="10"/>
  <c r="A9022" i="10"/>
  <c r="A9023" i="10"/>
  <c r="A9024" i="10"/>
  <c r="A9025" i="10"/>
  <c r="A9026" i="10"/>
  <c r="A9027" i="10"/>
  <c r="A9028" i="10"/>
  <c r="A9029" i="10"/>
  <c r="A9030" i="10"/>
  <c r="A9031" i="10"/>
  <c r="A9032" i="10"/>
  <c r="A9033" i="10"/>
  <c r="A9034" i="10"/>
  <c r="A9035" i="10"/>
  <c r="A9036" i="10"/>
  <c r="A9037" i="10"/>
  <c r="A9038" i="10"/>
  <c r="A9039" i="10"/>
  <c r="A9040" i="10"/>
  <c r="A9041" i="10"/>
  <c r="A9042" i="10"/>
  <c r="A9043" i="10"/>
  <c r="A9044" i="10"/>
  <c r="A9045" i="10"/>
  <c r="A9046" i="10"/>
  <c r="A9047" i="10"/>
  <c r="A9048" i="10"/>
  <c r="A9049" i="10"/>
  <c r="A9050" i="10"/>
  <c r="A9051" i="10"/>
  <c r="A9052" i="10"/>
  <c r="A9053" i="10"/>
  <c r="A9054" i="10"/>
  <c r="A9055" i="10"/>
  <c r="A9056" i="10"/>
  <c r="A9057" i="10"/>
  <c r="A9058" i="10"/>
  <c r="A9059" i="10"/>
  <c r="A9060" i="10"/>
  <c r="A9061" i="10"/>
  <c r="A9062" i="10"/>
  <c r="A9063" i="10"/>
  <c r="A9064" i="10"/>
  <c r="A9065" i="10"/>
  <c r="A9066" i="10"/>
  <c r="A9067" i="10"/>
  <c r="A9068" i="10"/>
  <c r="A9069" i="10"/>
  <c r="A9070" i="10"/>
  <c r="A9071" i="10"/>
  <c r="A9072" i="10"/>
  <c r="A9073" i="10"/>
  <c r="A9074" i="10"/>
  <c r="A9075" i="10"/>
  <c r="A9076" i="10"/>
  <c r="A9077" i="10"/>
  <c r="A9078" i="10"/>
  <c r="A9079" i="10"/>
  <c r="A9080" i="10"/>
  <c r="A9081" i="10"/>
  <c r="A9082" i="10"/>
  <c r="A9083" i="10"/>
  <c r="A9084" i="10"/>
  <c r="A9085" i="10"/>
  <c r="A9086" i="10"/>
  <c r="A9087" i="10"/>
  <c r="A9088" i="10"/>
  <c r="A9089" i="10"/>
  <c r="A9090" i="10"/>
  <c r="A9091" i="10"/>
  <c r="A9092" i="10"/>
  <c r="A9093" i="10"/>
  <c r="A9094" i="10"/>
  <c r="A9095" i="10"/>
  <c r="A9096" i="10"/>
  <c r="A9097" i="10"/>
  <c r="A9098" i="10"/>
  <c r="A9099" i="10"/>
  <c r="A9100" i="10"/>
  <c r="A9101" i="10"/>
  <c r="A9102" i="10"/>
  <c r="A9103" i="10"/>
  <c r="A9104" i="10"/>
  <c r="A9105" i="10"/>
  <c r="A9106" i="10"/>
  <c r="A9107" i="10"/>
  <c r="A9108" i="10"/>
  <c r="A9109" i="10"/>
  <c r="A9110" i="10"/>
  <c r="A9111" i="10"/>
  <c r="A9112" i="10"/>
  <c r="A9113" i="10"/>
  <c r="A9114" i="10"/>
  <c r="A9115" i="10"/>
  <c r="A9116" i="10"/>
  <c r="A9117" i="10"/>
  <c r="A9118" i="10"/>
  <c r="A9119" i="10"/>
  <c r="A9120" i="10"/>
  <c r="A9121" i="10"/>
  <c r="A9122" i="10"/>
  <c r="A9123" i="10"/>
  <c r="A9124" i="10"/>
  <c r="A9125" i="10"/>
  <c r="A9126" i="10"/>
  <c r="A9127" i="10"/>
  <c r="A9128" i="10"/>
  <c r="A9129" i="10"/>
  <c r="A9130" i="10"/>
  <c r="A9131" i="10"/>
  <c r="A9132" i="10"/>
  <c r="A9133" i="10"/>
  <c r="A9134" i="10"/>
  <c r="A9135" i="10"/>
  <c r="A9136" i="10"/>
  <c r="A9137" i="10"/>
  <c r="A9138" i="10"/>
  <c r="A9139" i="10"/>
  <c r="A9140" i="10"/>
  <c r="A9141" i="10"/>
  <c r="A9142" i="10"/>
  <c r="A9143" i="10"/>
  <c r="A9144" i="10"/>
  <c r="A9145" i="10"/>
  <c r="A9146" i="10"/>
  <c r="A9147" i="10"/>
  <c r="A9148" i="10"/>
  <c r="A9149" i="10"/>
  <c r="A9150" i="10"/>
  <c r="A9151" i="10"/>
  <c r="A9152" i="10"/>
  <c r="A9153" i="10"/>
  <c r="A9154" i="10"/>
  <c r="A9155" i="10"/>
  <c r="A9156" i="10"/>
  <c r="A9157" i="10"/>
  <c r="A9158" i="10"/>
  <c r="A9159" i="10"/>
  <c r="A9160" i="10"/>
  <c r="A9161" i="10"/>
  <c r="A9162" i="10"/>
  <c r="A9163" i="10"/>
  <c r="A9164" i="10"/>
  <c r="A9165" i="10"/>
  <c r="A9166" i="10"/>
  <c r="A9167" i="10"/>
  <c r="A9168" i="10"/>
  <c r="A9169" i="10"/>
  <c r="A9170" i="10"/>
  <c r="A9171" i="10"/>
  <c r="A9172" i="10"/>
  <c r="A9173" i="10"/>
  <c r="A9174" i="10"/>
  <c r="A9175" i="10"/>
  <c r="A9176" i="10"/>
  <c r="A9177" i="10"/>
  <c r="A9178" i="10"/>
  <c r="A9179" i="10"/>
  <c r="A9180" i="10"/>
  <c r="A9181" i="10"/>
  <c r="A9182" i="10"/>
  <c r="A9183" i="10"/>
  <c r="A9184" i="10"/>
  <c r="A9185" i="10"/>
  <c r="A9186" i="10"/>
  <c r="A9187" i="10"/>
  <c r="A9188" i="10"/>
  <c r="A9189" i="10"/>
  <c r="A9190" i="10"/>
  <c r="A9191" i="10"/>
  <c r="A9192" i="10"/>
  <c r="A9193" i="10"/>
  <c r="A9194" i="10"/>
  <c r="A9195" i="10"/>
  <c r="A9196" i="10"/>
  <c r="A9197" i="10"/>
  <c r="A9198" i="10"/>
  <c r="A9199" i="10"/>
  <c r="A9200" i="10"/>
  <c r="A9201" i="10"/>
  <c r="A9202" i="10"/>
  <c r="A9203" i="10"/>
  <c r="A9204" i="10"/>
  <c r="A9205" i="10"/>
  <c r="A9206" i="10"/>
  <c r="A9207" i="10"/>
  <c r="A9208" i="10"/>
  <c r="A9209" i="10"/>
  <c r="A9210" i="10"/>
  <c r="A9211" i="10"/>
  <c r="A9212" i="10"/>
  <c r="A9213" i="10"/>
  <c r="A9214" i="10"/>
  <c r="A9215" i="10"/>
  <c r="A9216" i="10"/>
  <c r="A9217" i="10"/>
  <c r="A9218" i="10"/>
  <c r="A9219" i="10"/>
  <c r="A9220" i="10"/>
  <c r="A9221" i="10"/>
  <c r="A9222" i="10"/>
  <c r="A9223" i="10"/>
  <c r="A9224" i="10"/>
  <c r="A9225" i="10"/>
  <c r="A9226" i="10"/>
  <c r="A9227" i="10"/>
  <c r="A9228" i="10"/>
  <c r="A9229" i="10"/>
  <c r="A9230" i="10"/>
  <c r="A9231" i="10"/>
  <c r="A9232" i="10"/>
  <c r="A9233" i="10"/>
  <c r="A9234" i="10"/>
  <c r="A9235" i="10"/>
  <c r="A9236" i="10"/>
  <c r="A9237" i="10"/>
  <c r="A9238" i="10"/>
  <c r="A9239" i="10"/>
  <c r="A9240" i="10"/>
  <c r="A9241" i="10"/>
  <c r="A9242" i="10"/>
  <c r="A9243" i="10"/>
  <c r="A9244" i="10"/>
  <c r="A9245" i="10"/>
  <c r="A9246" i="10"/>
  <c r="A9247" i="10"/>
  <c r="A9248" i="10"/>
  <c r="A9249" i="10"/>
  <c r="A9250" i="10"/>
  <c r="A9251" i="10"/>
  <c r="A9252" i="10"/>
  <c r="A9253" i="10"/>
  <c r="A9254" i="10"/>
  <c r="A9255" i="10"/>
  <c r="A9256" i="10"/>
  <c r="A9257" i="10"/>
  <c r="A9258" i="10"/>
  <c r="A9259" i="10"/>
  <c r="A9260" i="10"/>
  <c r="A9261" i="10"/>
  <c r="A9262" i="10"/>
  <c r="A9263" i="10"/>
  <c r="A9264" i="10"/>
  <c r="A9265" i="10"/>
  <c r="A9266" i="10"/>
  <c r="A9267" i="10"/>
  <c r="A9268" i="10"/>
  <c r="A9269" i="10"/>
  <c r="A9270" i="10"/>
  <c r="A9271" i="10"/>
  <c r="A9272" i="10"/>
  <c r="A9273" i="10"/>
  <c r="A9274" i="10"/>
  <c r="A9275" i="10"/>
  <c r="A9276" i="10"/>
  <c r="A9277" i="10"/>
  <c r="A9278" i="10"/>
  <c r="A9279" i="10"/>
  <c r="A9280" i="10"/>
  <c r="A9281" i="10"/>
  <c r="A9282" i="10"/>
  <c r="A9283" i="10"/>
  <c r="A9284" i="10"/>
  <c r="A9285" i="10"/>
  <c r="A9286" i="10"/>
  <c r="A9287" i="10"/>
  <c r="A9288" i="10"/>
  <c r="A9289" i="10"/>
  <c r="A9290" i="10"/>
  <c r="A9291" i="10"/>
  <c r="A9292" i="10"/>
  <c r="A9293" i="10"/>
  <c r="A9294" i="10"/>
  <c r="A9295" i="10"/>
  <c r="A9296" i="10"/>
  <c r="A9297" i="10"/>
  <c r="A9298" i="10"/>
  <c r="A9299" i="10"/>
  <c r="A9300" i="10"/>
  <c r="A9301" i="10"/>
  <c r="A9302" i="10"/>
  <c r="A9303" i="10"/>
  <c r="A9304" i="10"/>
  <c r="A9305" i="10"/>
  <c r="A9306" i="10"/>
  <c r="A9307" i="10"/>
  <c r="A9308" i="10"/>
  <c r="A9309" i="10"/>
  <c r="A9310" i="10"/>
  <c r="A9311" i="10"/>
  <c r="A9312" i="10"/>
  <c r="A9313" i="10"/>
  <c r="A9314" i="10"/>
  <c r="A9315" i="10"/>
  <c r="A9316" i="10"/>
  <c r="A9317" i="10"/>
  <c r="A9318" i="10"/>
  <c r="A9319" i="10"/>
  <c r="A9320" i="10"/>
  <c r="A9321" i="10"/>
  <c r="A9322" i="10"/>
  <c r="A9323" i="10"/>
  <c r="A9324" i="10"/>
  <c r="A9325" i="10"/>
  <c r="A9326" i="10"/>
  <c r="A9327" i="10"/>
  <c r="A9328" i="10"/>
  <c r="A9329" i="10"/>
  <c r="A9330" i="10"/>
  <c r="A9331" i="10"/>
  <c r="A9332" i="10"/>
  <c r="A9333" i="10"/>
  <c r="A9334" i="10"/>
  <c r="A9335" i="10"/>
  <c r="A9336" i="10"/>
  <c r="A9337" i="10"/>
  <c r="A9338" i="10"/>
  <c r="A9339" i="10"/>
  <c r="A9340" i="10"/>
  <c r="A9341" i="10"/>
  <c r="A9342" i="10"/>
  <c r="A9343" i="10"/>
  <c r="A9344" i="10"/>
  <c r="A9345" i="10"/>
  <c r="A9346" i="10"/>
  <c r="A9347" i="10"/>
  <c r="A9348" i="10"/>
  <c r="A9349" i="10"/>
  <c r="A9350" i="10"/>
  <c r="A9351" i="10"/>
  <c r="A9352" i="10"/>
  <c r="A9353" i="10"/>
  <c r="A9354" i="10"/>
  <c r="A9355" i="10"/>
  <c r="A9356" i="10"/>
  <c r="A9357" i="10"/>
  <c r="A9358" i="10"/>
  <c r="A9359" i="10"/>
  <c r="A9360" i="10"/>
  <c r="A9361" i="10"/>
  <c r="A9362" i="10"/>
  <c r="A9363" i="10"/>
  <c r="A9364" i="10"/>
  <c r="A9365" i="10"/>
  <c r="A9366" i="10"/>
  <c r="A9367" i="10"/>
  <c r="A9368" i="10"/>
  <c r="A9369" i="10"/>
  <c r="A9370" i="10"/>
  <c r="A9371" i="10"/>
  <c r="A9372" i="10"/>
  <c r="A9373" i="10"/>
  <c r="A9374" i="10"/>
  <c r="A9375" i="10"/>
  <c r="A9376" i="10"/>
  <c r="A9377" i="10"/>
  <c r="A9378" i="10"/>
  <c r="A9379" i="10"/>
  <c r="A9380" i="10"/>
  <c r="A9381" i="10"/>
  <c r="A9382" i="10"/>
  <c r="A9383" i="10"/>
  <c r="A9384" i="10"/>
  <c r="A9385" i="10"/>
  <c r="A9386" i="10"/>
  <c r="A9387" i="10"/>
  <c r="A9388" i="10"/>
  <c r="A9389" i="10"/>
  <c r="A9390" i="10"/>
  <c r="A9391" i="10"/>
  <c r="A9392" i="10"/>
  <c r="A9393" i="10"/>
  <c r="A9394" i="10"/>
  <c r="A9395" i="10"/>
  <c r="A9396" i="10"/>
  <c r="A9397" i="10"/>
  <c r="A9398" i="10"/>
  <c r="A9399" i="10"/>
  <c r="A9400" i="10"/>
  <c r="A9401" i="10"/>
  <c r="A9402" i="10"/>
  <c r="A9403" i="10"/>
  <c r="A9404" i="10"/>
  <c r="A9405" i="10"/>
  <c r="A9406" i="10"/>
  <c r="A9407" i="10"/>
  <c r="A9408" i="10"/>
  <c r="A9409" i="10"/>
  <c r="A9410" i="10"/>
  <c r="A9411" i="10"/>
  <c r="A9412" i="10"/>
  <c r="A9413" i="10"/>
  <c r="A9414" i="10"/>
  <c r="A9415" i="10"/>
  <c r="A9416" i="10"/>
  <c r="A9417" i="10"/>
  <c r="A9418" i="10"/>
  <c r="A9419" i="10"/>
  <c r="A9420" i="10"/>
  <c r="A9421" i="10"/>
  <c r="A9422" i="10"/>
  <c r="A9423" i="10"/>
  <c r="A9424" i="10"/>
  <c r="A9425" i="10"/>
  <c r="A9426" i="10"/>
  <c r="A9427" i="10"/>
  <c r="A9428" i="10"/>
  <c r="A9429" i="10"/>
  <c r="A9430" i="10"/>
  <c r="A9431" i="10"/>
  <c r="A9432" i="10"/>
  <c r="A9433" i="10"/>
  <c r="A9434" i="10"/>
  <c r="A9435" i="10"/>
  <c r="A9436" i="10"/>
  <c r="A9437" i="10"/>
  <c r="A9438" i="10"/>
  <c r="A9439" i="10"/>
  <c r="A9440" i="10"/>
  <c r="A9441" i="10"/>
  <c r="A9442" i="10"/>
  <c r="A9443" i="10"/>
  <c r="A9444" i="10"/>
  <c r="A9445" i="10"/>
  <c r="A9446" i="10"/>
  <c r="A9447" i="10"/>
  <c r="A9448" i="10"/>
  <c r="A9449" i="10"/>
  <c r="A9450" i="10"/>
  <c r="A9451" i="10"/>
  <c r="A9452" i="10"/>
  <c r="A9453" i="10"/>
  <c r="A9454" i="10"/>
  <c r="A9455" i="10"/>
  <c r="A9456" i="10"/>
  <c r="A9457" i="10"/>
  <c r="A9458" i="10"/>
  <c r="A9459" i="10"/>
  <c r="A9460" i="10"/>
  <c r="A9461" i="10"/>
  <c r="A9462" i="10"/>
  <c r="A9463" i="10"/>
  <c r="A9464" i="10"/>
  <c r="A9465" i="10"/>
  <c r="A9466" i="10"/>
  <c r="A9467" i="10"/>
  <c r="A9468" i="10"/>
  <c r="A9469" i="10"/>
  <c r="A9470" i="10"/>
  <c r="A9471" i="10"/>
  <c r="A9472" i="10"/>
  <c r="A9473" i="10"/>
  <c r="A9474" i="10"/>
  <c r="A9475" i="10"/>
  <c r="A9476" i="10"/>
  <c r="A9477" i="10"/>
  <c r="A9478" i="10"/>
  <c r="A9479" i="10"/>
  <c r="A9480" i="10"/>
  <c r="A9481" i="10"/>
  <c r="A9482" i="10"/>
  <c r="A9483" i="10"/>
  <c r="A9484" i="10"/>
  <c r="A9485" i="10"/>
  <c r="A9486" i="10"/>
  <c r="A9487" i="10"/>
  <c r="A9488" i="10"/>
  <c r="A9489" i="10"/>
  <c r="A9490" i="10"/>
  <c r="A9491" i="10"/>
  <c r="A9492" i="10"/>
  <c r="A9493" i="10"/>
  <c r="A9494" i="10"/>
  <c r="A9495" i="10"/>
  <c r="A9496" i="10"/>
  <c r="A9497" i="10"/>
  <c r="A9498" i="10"/>
  <c r="A9499" i="10"/>
  <c r="A9500" i="10"/>
  <c r="A9501" i="10"/>
  <c r="A9502" i="10"/>
  <c r="A9503" i="10"/>
  <c r="A9504" i="10"/>
  <c r="A9505" i="10"/>
  <c r="A9506" i="10"/>
  <c r="A9507" i="10"/>
  <c r="A9508" i="10"/>
  <c r="A9509" i="10"/>
  <c r="A9510" i="10"/>
  <c r="A9511" i="10"/>
  <c r="A9512" i="10"/>
  <c r="A9513" i="10"/>
  <c r="A9514" i="10"/>
  <c r="A9515" i="10"/>
  <c r="A9516" i="10"/>
  <c r="A9517" i="10"/>
  <c r="A9518" i="10"/>
  <c r="A9519" i="10"/>
  <c r="A9520" i="10"/>
  <c r="A9521" i="10"/>
  <c r="A9522" i="10"/>
  <c r="A9523" i="10"/>
  <c r="A9524" i="10"/>
  <c r="A9525" i="10"/>
  <c r="A9526" i="10"/>
  <c r="A9527" i="10"/>
  <c r="A9528" i="10"/>
  <c r="A9529" i="10"/>
  <c r="A9530" i="10"/>
  <c r="A9531" i="10"/>
  <c r="A9532" i="10"/>
  <c r="A9533" i="10"/>
  <c r="A9534" i="10"/>
  <c r="A9535" i="10"/>
  <c r="A9536" i="10"/>
  <c r="A9537" i="10"/>
  <c r="A9538" i="10"/>
  <c r="A9539" i="10"/>
  <c r="A9540" i="10"/>
  <c r="A9541" i="10"/>
  <c r="A9542" i="10"/>
  <c r="A9543" i="10"/>
  <c r="A9544" i="10"/>
  <c r="A9545" i="10"/>
  <c r="A9546" i="10"/>
  <c r="A9547" i="10"/>
  <c r="A9548" i="10"/>
  <c r="A9549" i="10"/>
  <c r="A9550" i="10"/>
  <c r="A9551" i="10"/>
  <c r="A9552" i="10"/>
  <c r="A9553" i="10"/>
  <c r="A9554" i="10"/>
  <c r="A9555" i="10"/>
  <c r="A9556" i="10"/>
  <c r="A9557" i="10"/>
  <c r="A9558" i="10"/>
  <c r="A9559" i="10"/>
  <c r="A9560" i="10"/>
  <c r="A9561" i="10"/>
  <c r="A9562" i="10"/>
  <c r="A9563" i="10"/>
  <c r="A9564" i="10"/>
  <c r="A9565" i="10"/>
  <c r="A9566" i="10"/>
  <c r="A9567" i="10"/>
  <c r="A9568" i="10"/>
  <c r="A9569" i="10"/>
  <c r="A9570" i="10"/>
  <c r="A9571" i="10"/>
  <c r="A9572" i="10"/>
  <c r="A9573" i="10"/>
  <c r="A9574" i="10"/>
  <c r="A9575" i="10"/>
  <c r="A9576" i="10"/>
  <c r="A9577" i="10"/>
  <c r="A9578" i="10"/>
  <c r="A9579" i="10"/>
  <c r="A9580" i="10"/>
  <c r="A9581" i="10"/>
  <c r="A9582" i="10"/>
  <c r="A9583" i="10"/>
  <c r="A9584" i="10"/>
  <c r="A9585" i="10"/>
  <c r="A9586" i="10"/>
  <c r="A9587" i="10"/>
  <c r="A9588" i="10"/>
  <c r="A9589" i="10"/>
  <c r="A9590" i="10"/>
  <c r="A9591" i="10"/>
  <c r="A9592" i="10"/>
  <c r="A9593" i="10"/>
  <c r="A9594" i="10"/>
  <c r="A9595" i="10"/>
  <c r="A9596" i="10"/>
  <c r="A9597" i="10"/>
  <c r="A9598" i="10"/>
  <c r="A9599" i="10"/>
  <c r="A9600" i="10"/>
  <c r="A9601" i="10"/>
  <c r="A9602" i="10"/>
  <c r="A9603" i="10"/>
  <c r="A9604" i="10"/>
  <c r="A9605" i="10"/>
  <c r="A9606" i="10"/>
  <c r="A9607" i="10"/>
  <c r="A9608" i="10"/>
  <c r="A9609" i="10"/>
  <c r="A9610" i="10"/>
  <c r="A9611" i="10"/>
  <c r="A9612" i="10"/>
  <c r="A9613" i="10"/>
  <c r="A9614" i="10"/>
  <c r="A9615" i="10"/>
  <c r="A9616" i="10"/>
  <c r="A9617" i="10"/>
  <c r="A9618" i="10"/>
  <c r="A9619" i="10"/>
  <c r="A9620" i="10"/>
  <c r="A9621" i="10"/>
  <c r="A9622" i="10"/>
  <c r="A9623" i="10"/>
  <c r="A9624" i="10"/>
  <c r="A9625" i="10"/>
  <c r="A9626" i="10"/>
  <c r="A9627" i="10"/>
  <c r="A9628" i="10"/>
  <c r="A9629" i="10"/>
  <c r="A9630" i="10"/>
  <c r="A9631" i="10"/>
  <c r="A9632" i="10"/>
  <c r="A9633" i="10"/>
  <c r="A9634" i="10"/>
  <c r="A9635" i="10"/>
  <c r="A9636" i="10"/>
  <c r="A9637" i="10"/>
  <c r="A9638" i="10"/>
  <c r="A9639" i="10"/>
  <c r="A9640" i="10"/>
  <c r="A9641" i="10"/>
  <c r="A9642" i="10"/>
  <c r="A9643" i="10"/>
  <c r="A9644" i="10"/>
  <c r="A9645" i="10"/>
  <c r="A9646" i="10"/>
  <c r="A9647" i="10"/>
  <c r="A9648" i="10"/>
  <c r="A9649" i="10"/>
  <c r="A9650" i="10"/>
  <c r="A9651" i="10"/>
  <c r="A9652" i="10"/>
  <c r="A9653" i="10"/>
  <c r="A9654" i="10"/>
  <c r="A9655" i="10"/>
  <c r="A9656" i="10"/>
  <c r="A9657" i="10"/>
  <c r="A9658" i="10"/>
  <c r="A9659" i="10"/>
  <c r="A9660" i="10"/>
  <c r="A9661" i="10"/>
  <c r="A9662" i="10"/>
  <c r="A9663" i="10"/>
  <c r="A9664" i="10"/>
  <c r="A9665" i="10"/>
  <c r="A9666" i="10"/>
  <c r="A9667" i="10"/>
  <c r="A9668" i="10"/>
  <c r="A9669" i="10"/>
  <c r="A9670" i="10"/>
  <c r="A9671" i="10"/>
  <c r="A9672" i="10"/>
  <c r="A9673" i="10"/>
  <c r="A9674" i="10"/>
  <c r="A9675" i="10"/>
  <c r="A9676" i="10"/>
  <c r="A9677" i="10"/>
  <c r="A9678" i="10"/>
  <c r="A9679" i="10"/>
  <c r="A9680" i="10"/>
  <c r="A9681" i="10"/>
  <c r="A9682" i="10"/>
  <c r="A9683" i="10"/>
  <c r="A9684" i="10"/>
  <c r="A9685" i="10"/>
  <c r="A9686" i="10"/>
  <c r="A9687" i="10"/>
  <c r="A9688" i="10"/>
  <c r="A9689" i="10"/>
  <c r="A9690" i="10"/>
  <c r="A9691" i="10"/>
  <c r="A9692" i="10"/>
  <c r="A9693" i="10"/>
  <c r="A9694" i="10"/>
  <c r="A9695" i="10"/>
  <c r="A9696" i="10"/>
  <c r="A9697" i="10"/>
  <c r="A9698" i="10"/>
  <c r="A9699" i="10"/>
  <c r="A9700" i="10"/>
  <c r="A9701" i="10"/>
  <c r="A9702" i="10"/>
  <c r="A9703" i="10"/>
  <c r="A9704" i="10"/>
  <c r="A9705" i="10"/>
  <c r="A9706" i="10"/>
  <c r="A9707" i="10"/>
  <c r="A9708" i="10"/>
  <c r="A9709" i="10"/>
  <c r="A9710" i="10"/>
  <c r="A9711" i="10"/>
  <c r="A9712" i="10"/>
  <c r="A9713" i="10"/>
  <c r="A9714" i="10"/>
  <c r="A9715" i="10"/>
  <c r="A9716" i="10"/>
  <c r="A9717" i="10"/>
  <c r="A9718" i="10"/>
  <c r="A9719" i="10"/>
  <c r="A9720" i="10"/>
  <c r="A9721" i="10"/>
  <c r="A9722" i="10"/>
  <c r="A9723" i="10"/>
  <c r="A9724" i="10"/>
  <c r="A9725" i="10"/>
  <c r="A9726" i="10"/>
  <c r="A9727" i="10"/>
  <c r="A9728" i="10"/>
  <c r="A9729" i="10"/>
  <c r="A9730" i="10"/>
  <c r="A9731" i="10"/>
  <c r="A9732" i="10"/>
  <c r="A9733" i="10"/>
  <c r="A9734" i="10"/>
  <c r="A9735" i="10"/>
  <c r="A9736" i="10"/>
  <c r="A9737" i="10"/>
  <c r="A9738" i="10"/>
  <c r="A9739" i="10"/>
  <c r="A9740" i="10"/>
  <c r="A9741" i="10"/>
  <c r="A9742" i="10"/>
  <c r="A9743" i="10"/>
  <c r="A9744" i="10"/>
  <c r="A9745" i="10"/>
  <c r="A9746" i="10"/>
  <c r="A9747" i="10"/>
  <c r="A9748" i="10"/>
  <c r="A9749" i="10"/>
  <c r="A9750" i="10"/>
  <c r="A9751" i="10"/>
  <c r="A9752" i="10"/>
  <c r="A9753" i="10"/>
  <c r="A9754" i="10"/>
  <c r="A9755" i="10"/>
  <c r="A9756" i="10"/>
  <c r="A9757" i="10"/>
  <c r="A9758" i="10"/>
  <c r="A9759" i="10"/>
  <c r="A9760" i="10"/>
  <c r="A9761" i="10"/>
  <c r="A9762" i="10"/>
  <c r="A9763" i="10"/>
  <c r="A9764" i="10"/>
  <c r="A9765" i="10"/>
  <c r="A9766" i="10"/>
  <c r="A9767" i="10"/>
  <c r="A9768" i="10"/>
  <c r="A9769" i="10"/>
  <c r="A9770" i="10"/>
  <c r="A9771" i="10"/>
  <c r="A9772" i="10"/>
  <c r="A9773" i="10"/>
  <c r="A9774" i="10"/>
  <c r="A9775" i="10"/>
  <c r="A9776" i="10"/>
  <c r="A9777" i="10"/>
  <c r="A9778" i="10"/>
  <c r="A9779" i="10"/>
  <c r="A9780" i="10"/>
  <c r="A9781" i="10"/>
  <c r="A9782" i="10"/>
  <c r="A9783" i="10"/>
  <c r="A9784" i="10"/>
  <c r="A9785" i="10"/>
  <c r="A9786" i="10"/>
  <c r="A9787" i="10"/>
  <c r="A9788" i="10"/>
  <c r="A9789" i="10"/>
  <c r="A9790" i="10"/>
  <c r="A9791" i="10"/>
  <c r="A9792" i="10"/>
  <c r="A9793" i="10"/>
  <c r="A9794" i="10"/>
  <c r="A9795" i="10"/>
  <c r="A9796" i="10"/>
  <c r="A9797" i="10"/>
  <c r="A9798" i="10"/>
  <c r="A9799" i="10"/>
  <c r="A9800" i="10"/>
  <c r="A9801" i="10"/>
  <c r="A9802" i="10"/>
  <c r="A9803" i="10"/>
  <c r="A9804" i="10"/>
  <c r="A9805" i="10"/>
  <c r="A9806" i="10"/>
  <c r="A9807" i="10"/>
  <c r="A9808" i="10"/>
  <c r="A9809" i="10"/>
  <c r="A9810" i="10"/>
  <c r="A9811" i="10"/>
  <c r="A9812" i="10"/>
  <c r="A9813" i="10"/>
  <c r="A9814" i="10"/>
  <c r="A9815" i="10"/>
  <c r="A9816" i="10"/>
  <c r="A9817" i="10"/>
  <c r="A9818" i="10"/>
  <c r="A9819" i="10"/>
  <c r="A9820" i="10"/>
  <c r="A9821" i="10"/>
  <c r="A9822" i="10"/>
  <c r="A9823" i="10"/>
  <c r="A9824" i="10"/>
  <c r="A9825" i="10"/>
  <c r="A9826" i="10"/>
  <c r="A9827" i="10"/>
  <c r="A9828" i="10"/>
  <c r="A9829" i="10"/>
  <c r="A9830" i="10"/>
  <c r="A9831" i="10"/>
  <c r="A9832" i="10"/>
  <c r="A9833" i="10"/>
  <c r="A9834" i="10"/>
  <c r="A9835" i="10"/>
  <c r="A9836" i="10"/>
  <c r="A9837" i="10"/>
  <c r="A9838" i="10"/>
  <c r="A9839" i="10"/>
  <c r="A9840" i="10"/>
  <c r="A9841" i="10"/>
  <c r="A9842" i="10"/>
  <c r="A9843" i="10"/>
  <c r="A9844" i="10"/>
  <c r="A9845" i="10"/>
  <c r="A9846" i="10"/>
  <c r="A9847" i="10"/>
  <c r="A9848" i="10"/>
  <c r="A9849" i="10"/>
  <c r="A9850" i="10"/>
  <c r="A9851" i="10"/>
  <c r="A9852" i="10"/>
  <c r="A9853" i="10"/>
  <c r="A9854" i="10"/>
  <c r="A9855" i="10"/>
  <c r="A9856" i="10"/>
  <c r="A9857" i="10"/>
  <c r="A9858" i="10"/>
  <c r="A9859" i="10"/>
  <c r="A9860" i="10"/>
  <c r="A9861" i="10"/>
  <c r="A9862" i="10"/>
  <c r="A9863" i="10"/>
  <c r="A9864" i="10"/>
  <c r="A9865" i="10"/>
  <c r="A9866" i="10"/>
  <c r="A9867" i="10"/>
  <c r="A9868" i="10"/>
  <c r="A9869" i="10"/>
  <c r="A9870" i="10"/>
  <c r="A9871" i="10"/>
  <c r="A9872" i="10"/>
  <c r="A9873" i="10"/>
  <c r="A9874" i="10"/>
  <c r="A9875" i="10"/>
  <c r="A9876" i="10"/>
  <c r="A9877" i="10"/>
  <c r="A9878" i="10"/>
  <c r="A9879" i="10"/>
  <c r="A9880" i="10"/>
  <c r="A9881" i="10"/>
  <c r="A9882" i="10"/>
  <c r="A9883" i="10"/>
  <c r="A9884" i="10"/>
  <c r="A9885" i="10"/>
  <c r="A9886" i="10"/>
  <c r="A9887" i="10"/>
  <c r="A9888" i="10"/>
  <c r="A9889" i="10"/>
  <c r="A9890" i="10"/>
  <c r="A9891" i="10"/>
  <c r="A9892" i="10"/>
  <c r="A9893" i="10"/>
  <c r="A9894" i="10"/>
  <c r="A9895" i="10"/>
  <c r="A9896" i="10"/>
  <c r="A9897" i="10"/>
  <c r="A9898" i="10"/>
  <c r="A9899" i="10"/>
  <c r="A9900" i="10"/>
  <c r="A9901" i="10"/>
  <c r="A9902" i="10"/>
  <c r="A9903" i="10"/>
  <c r="A9904" i="10"/>
  <c r="A9905" i="10"/>
  <c r="A9906" i="10"/>
  <c r="A9907" i="10"/>
  <c r="A9908" i="10"/>
  <c r="A9909" i="10"/>
  <c r="A9910" i="10"/>
  <c r="A9911" i="10"/>
  <c r="A9912" i="10"/>
  <c r="A9913" i="10"/>
  <c r="A9914" i="10"/>
  <c r="A9915" i="10"/>
  <c r="A9916" i="10"/>
  <c r="A9917" i="10"/>
  <c r="A9918" i="10"/>
  <c r="A9919" i="10"/>
  <c r="A9920" i="10"/>
  <c r="A9921" i="10"/>
  <c r="A9922" i="10"/>
  <c r="A9923" i="10"/>
  <c r="A9924" i="10"/>
  <c r="A9925" i="10"/>
  <c r="A9926" i="10"/>
  <c r="A9927" i="10"/>
  <c r="A9928" i="10"/>
  <c r="A9929" i="10"/>
  <c r="A9930" i="10"/>
  <c r="A9931" i="10"/>
  <c r="A9932" i="10"/>
  <c r="A9933" i="10"/>
  <c r="A9934" i="10"/>
  <c r="A9935" i="10"/>
  <c r="A9936" i="10"/>
  <c r="A9937" i="10"/>
  <c r="A9938" i="10"/>
  <c r="A9939" i="10"/>
  <c r="A9940" i="10"/>
  <c r="A9941" i="10"/>
  <c r="A9942" i="10"/>
  <c r="A9943" i="10"/>
  <c r="A9944" i="10"/>
  <c r="A9945" i="10"/>
  <c r="A9946" i="10"/>
  <c r="A9947" i="10"/>
  <c r="A9948" i="10"/>
  <c r="A9949" i="10"/>
  <c r="A9950" i="10"/>
  <c r="A9951" i="10"/>
  <c r="A9952" i="10"/>
  <c r="A9953" i="10"/>
  <c r="A9954" i="10"/>
  <c r="A9955" i="10"/>
  <c r="A9956" i="10"/>
  <c r="A9957" i="10"/>
  <c r="A9958" i="10"/>
  <c r="A9959" i="10"/>
  <c r="A9960" i="10"/>
  <c r="A9961" i="10"/>
  <c r="A9962" i="10"/>
  <c r="A9963" i="10"/>
  <c r="A9964" i="10"/>
  <c r="A9965" i="10"/>
  <c r="A9966" i="10"/>
  <c r="A9967" i="10"/>
  <c r="A9968" i="10"/>
  <c r="A9969" i="10"/>
  <c r="A9970" i="10"/>
  <c r="A9971" i="10"/>
  <c r="A9972" i="10"/>
  <c r="A9973" i="10"/>
  <c r="A9974" i="10"/>
  <c r="A9975" i="10"/>
  <c r="A9976" i="10"/>
  <c r="A9977" i="10"/>
  <c r="A9978" i="10"/>
  <c r="A9979" i="10"/>
  <c r="A9980" i="10"/>
  <c r="A9981" i="10"/>
  <c r="A9982" i="10"/>
  <c r="A9983" i="10"/>
  <c r="A9984" i="10"/>
  <c r="A9985" i="10"/>
  <c r="A9986" i="10"/>
  <c r="A9987" i="10"/>
  <c r="A9988" i="10"/>
  <c r="A9989" i="10"/>
  <c r="A9990" i="10"/>
  <c r="A9991" i="10"/>
  <c r="A9992" i="10"/>
  <c r="A9993" i="10"/>
  <c r="A9994" i="10"/>
  <c r="A9995" i="10"/>
  <c r="A9996" i="10"/>
  <c r="A9997" i="10"/>
  <c r="A9998" i="10"/>
  <c r="A9999" i="10"/>
  <c r="A10000" i="10"/>
  <c r="A10001" i="10"/>
  <c r="A10002" i="10"/>
  <c r="A10003" i="10"/>
  <c r="A10004" i="10"/>
  <c r="A10005" i="10"/>
  <c r="A10006" i="10"/>
  <c r="A10007" i="10"/>
  <c r="A10008" i="10"/>
  <c r="A10009" i="10"/>
  <c r="A10010" i="10"/>
  <c r="A10011" i="10"/>
  <c r="A10012" i="10"/>
  <c r="A10013" i="10"/>
  <c r="A10014" i="10"/>
  <c r="A10015" i="10"/>
  <c r="A10016" i="10"/>
  <c r="A10017" i="10"/>
  <c r="A10018" i="10"/>
  <c r="A10019" i="10"/>
  <c r="A10020" i="10"/>
  <c r="A10021" i="10"/>
  <c r="A10022" i="10"/>
  <c r="A10023" i="10"/>
  <c r="A10024" i="10"/>
  <c r="A10025" i="10"/>
  <c r="A10026" i="10"/>
  <c r="A10027" i="10"/>
  <c r="A10028" i="10"/>
  <c r="A10029" i="10"/>
  <c r="A10030" i="10"/>
  <c r="A10031" i="10"/>
  <c r="A10032" i="10"/>
  <c r="A10033" i="10"/>
  <c r="A10034" i="10"/>
  <c r="A10035" i="10"/>
  <c r="A10036" i="10"/>
  <c r="A10037" i="10"/>
  <c r="A10038" i="10"/>
  <c r="A10039" i="10"/>
  <c r="A10040" i="10"/>
  <c r="A10041" i="10"/>
  <c r="A10042" i="10"/>
  <c r="A10043" i="10"/>
  <c r="A10044" i="10"/>
  <c r="A10045" i="10"/>
  <c r="A10046" i="10"/>
  <c r="A10047" i="10"/>
  <c r="A10048" i="10"/>
  <c r="A10049" i="10"/>
  <c r="A10050" i="10"/>
  <c r="A10051" i="10"/>
  <c r="A10052" i="10"/>
  <c r="A10053" i="10"/>
  <c r="A10054" i="10"/>
  <c r="A10055" i="10"/>
  <c r="A10056" i="10"/>
  <c r="A10057" i="10"/>
  <c r="A10058" i="10"/>
  <c r="A10059" i="10"/>
  <c r="A10060" i="10"/>
  <c r="A10061" i="10"/>
  <c r="A10062" i="10"/>
  <c r="A10063" i="10"/>
  <c r="A10064" i="10"/>
  <c r="A10065" i="10"/>
  <c r="A10066" i="10"/>
  <c r="A10067" i="10"/>
  <c r="A10068" i="10"/>
  <c r="A10069" i="10"/>
  <c r="A10070" i="10"/>
  <c r="A10071" i="10"/>
  <c r="A10072" i="10"/>
  <c r="A10073" i="10"/>
  <c r="A10074" i="10"/>
  <c r="A10075" i="10"/>
  <c r="A10076" i="10"/>
  <c r="A10077" i="10"/>
  <c r="A10078" i="10"/>
  <c r="A10079" i="10"/>
  <c r="A10080" i="10"/>
  <c r="A10081" i="10"/>
  <c r="A10082" i="10"/>
  <c r="A10083" i="10"/>
  <c r="A10084" i="10"/>
  <c r="A10085" i="10"/>
  <c r="A10086" i="10"/>
  <c r="A10087" i="10"/>
  <c r="A10088" i="10"/>
  <c r="A10089" i="10"/>
  <c r="A10090" i="10"/>
  <c r="A10091" i="10"/>
  <c r="A10092" i="10"/>
  <c r="A10093" i="10"/>
  <c r="A10094" i="10"/>
  <c r="A10095" i="10"/>
  <c r="A10096" i="10"/>
  <c r="A10097" i="10"/>
  <c r="A10098" i="10"/>
  <c r="A10099" i="10"/>
  <c r="A10100" i="10"/>
  <c r="A10101" i="10"/>
  <c r="A10102" i="10"/>
  <c r="A10103" i="10"/>
  <c r="A10104" i="10"/>
  <c r="A10105" i="10"/>
  <c r="A10106" i="10"/>
  <c r="A10107" i="10"/>
  <c r="A10108" i="10"/>
  <c r="A10109" i="10"/>
  <c r="A10110" i="10"/>
  <c r="A10111" i="10"/>
  <c r="A10112" i="10"/>
  <c r="A10113" i="10"/>
  <c r="A10114" i="10"/>
  <c r="A10115" i="10"/>
  <c r="A10116" i="10"/>
  <c r="A10117" i="10"/>
  <c r="A10118" i="10"/>
  <c r="A10119" i="10"/>
  <c r="A10120" i="10"/>
  <c r="A10121" i="10"/>
  <c r="A10122" i="10"/>
  <c r="A10123" i="10"/>
  <c r="A10124" i="10"/>
  <c r="A10125" i="10"/>
  <c r="A10126" i="10"/>
  <c r="A10127" i="10"/>
  <c r="A10128" i="10"/>
  <c r="A10129" i="10"/>
  <c r="A10130" i="10"/>
  <c r="A10131" i="10"/>
  <c r="A10132" i="10"/>
  <c r="A10133" i="10"/>
  <c r="A10134" i="10"/>
  <c r="A10135" i="10"/>
  <c r="A10136" i="10"/>
  <c r="A10137" i="10"/>
  <c r="A10138" i="10"/>
  <c r="A10139" i="10"/>
  <c r="A10140" i="10"/>
  <c r="A10141" i="10"/>
  <c r="A10142" i="10"/>
  <c r="A10143" i="10"/>
  <c r="A10144" i="10"/>
  <c r="A10145" i="10"/>
  <c r="A10146" i="10"/>
  <c r="A10147" i="10"/>
  <c r="A10148" i="10"/>
  <c r="A10149" i="10"/>
  <c r="A10150" i="10"/>
  <c r="A10151" i="10"/>
  <c r="A10152" i="10"/>
  <c r="A10153" i="10"/>
  <c r="A10154" i="10"/>
  <c r="A10155" i="10"/>
  <c r="A10156" i="10"/>
  <c r="A10157" i="10"/>
  <c r="A10158" i="10"/>
  <c r="A10159" i="10"/>
  <c r="A10160" i="10"/>
  <c r="A10161" i="10"/>
  <c r="A10162" i="10"/>
  <c r="A10163" i="10"/>
  <c r="A10164" i="10"/>
  <c r="A10165" i="10"/>
  <c r="A10166" i="10"/>
  <c r="A10167" i="10"/>
  <c r="A10168" i="10"/>
  <c r="A10169" i="10"/>
  <c r="A10170" i="10"/>
  <c r="A10171" i="10"/>
  <c r="A10172" i="10"/>
  <c r="A10173" i="10"/>
  <c r="A10174" i="10"/>
  <c r="A10175" i="10"/>
  <c r="A10176" i="10"/>
  <c r="A10177" i="10"/>
  <c r="A10178" i="10"/>
  <c r="A10179" i="10"/>
  <c r="A10180" i="10"/>
  <c r="A10181" i="10"/>
  <c r="A10182" i="10"/>
  <c r="A10183" i="10"/>
  <c r="A10184" i="10"/>
  <c r="A10185" i="10"/>
  <c r="A10186" i="10"/>
  <c r="A10187" i="10"/>
  <c r="A10188" i="10"/>
  <c r="A10189" i="10"/>
  <c r="A10190" i="10"/>
  <c r="A10191" i="10"/>
  <c r="A10192" i="10"/>
  <c r="A10193" i="10"/>
  <c r="A10194" i="10"/>
  <c r="A10195" i="10"/>
  <c r="A10196" i="10"/>
  <c r="A10197" i="10"/>
  <c r="A10198" i="10"/>
  <c r="A10199" i="10"/>
  <c r="A10200" i="10"/>
  <c r="A10201" i="10"/>
  <c r="A10202" i="10"/>
  <c r="A10203" i="10"/>
  <c r="A10204" i="10"/>
  <c r="A10205" i="10"/>
  <c r="A10206" i="10"/>
  <c r="A10207" i="10"/>
  <c r="A10208" i="10"/>
  <c r="A10209" i="10"/>
  <c r="A10210" i="10"/>
  <c r="A10211" i="10"/>
  <c r="A10212" i="10"/>
  <c r="A10213" i="10"/>
  <c r="A10214" i="10"/>
  <c r="A10215" i="10"/>
  <c r="A10216" i="10"/>
  <c r="A10217" i="10"/>
  <c r="A10218" i="10"/>
  <c r="A10219" i="10"/>
  <c r="A10220" i="10"/>
  <c r="A10221" i="10"/>
  <c r="A10222" i="10"/>
  <c r="A10223" i="10"/>
  <c r="A10224" i="10"/>
  <c r="A10225" i="10"/>
  <c r="A10226" i="10"/>
  <c r="A10227" i="10"/>
  <c r="A10228" i="10"/>
  <c r="A10229" i="10"/>
  <c r="A10230" i="10"/>
  <c r="A10231" i="10"/>
  <c r="A10232" i="10"/>
  <c r="A10233" i="10"/>
  <c r="A10234" i="10"/>
  <c r="A10235" i="10"/>
  <c r="A10236" i="10"/>
  <c r="A10237" i="10"/>
  <c r="A10238" i="10"/>
  <c r="A10239" i="10"/>
  <c r="A10240" i="10"/>
  <c r="A10241" i="10"/>
  <c r="A10242" i="10"/>
  <c r="A10243" i="10"/>
  <c r="A10244" i="10"/>
  <c r="A10245" i="10"/>
  <c r="A10246" i="10"/>
  <c r="A10247" i="10"/>
  <c r="A10248" i="10"/>
  <c r="A10249" i="10"/>
  <c r="A10250" i="10"/>
  <c r="A10251" i="10"/>
  <c r="A10252" i="10"/>
  <c r="A10253" i="10"/>
  <c r="A10254" i="10"/>
  <c r="A10255" i="10"/>
  <c r="A10256" i="10"/>
  <c r="A10257" i="10"/>
  <c r="A10258" i="10"/>
  <c r="A10259" i="10"/>
  <c r="A10260" i="10"/>
  <c r="A10261" i="10"/>
  <c r="A10262" i="10"/>
  <c r="A10263" i="10"/>
  <c r="A10264" i="10"/>
  <c r="A10265" i="10"/>
  <c r="A10266" i="10"/>
  <c r="A10267" i="10"/>
  <c r="A10268" i="10"/>
  <c r="A10269" i="10"/>
  <c r="A10270" i="10"/>
  <c r="A10271" i="10"/>
  <c r="A10272" i="10"/>
  <c r="A10273" i="10"/>
  <c r="A10274" i="10"/>
  <c r="A10275" i="10"/>
  <c r="A10276" i="10"/>
  <c r="A10277" i="10"/>
  <c r="A10278" i="10"/>
  <c r="A10279" i="10"/>
  <c r="A10280" i="10"/>
  <c r="A10281" i="10"/>
  <c r="A10282" i="10"/>
  <c r="A10283" i="10"/>
  <c r="A10284" i="10"/>
  <c r="A10285" i="10"/>
  <c r="A10286" i="10"/>
  <c r="A10287" i="10"/>
  <c r="A10288" i="10"/>
  <c r="A10289" i="10"/>
  <c r="A10290" i="10"/>
  <c r="A10291" i="10"/>
  <c r="A10292" i="10"/>
  <c r="A10293" i="10"/>
  <c r="A10294" i="10"/>
  <c r="A10295" i="10"/>
  <c r="A10296" i="10"/>
  <c r="A10297" i="10"/>
  <c r="A10298" i="10"/>
  <c r="A10299" i="10"/>
  <c r="A10300" i="10"/>
  <c r="A10301" i="10"/>
  <c r="A10302" i="10"/>
  <c r="A10303" i="10"/>
  <c r="A10304" i="10"/>
  <c r="A10305" i="10"/>
  <c r="A10306" i="10"/>
  <c r="A10307" i="10"/>
  <c r="A10308" i="10"/>
  <c r="A10309" i="10"/>
  <c r="A10310" i="10"/>
  <c r="A10311" i="10"/>
  <c r="A10312" i="10"/>
  <c r="A10313" i="10"/>
  <c r="A10314" i="10"/>
  <c r="A10315" i="10"/>
  <c r="A10316" i="10"/>
  <c r="A10317" i="10"/>
  <c r="A10318" i="10"/>
  <c r="A10319" i="10"/>
  <c r="A10320" i="10"/>
  <c r="A10321" i="10"/>
  <c r="A10322" i="10"/>
  <c r="A10323" i="10"/>
  <c r="A10324" i="10"/>
  <c r="A10325" i="10"/>
  <c r="A10326" i="10"/>
  <c r="A10327" i="10"/>
  <c r="A10328" i="10"/>
  <c r="A10329" i="10"/>
  <c r="A10330" i="10"/>
  <c r="A10331" i="10"/>
  <c r="A10332" i="10"/>
  <c r="A10333" i="10"/>
  <c r="A10334" i="10"/>
  <c r="A10335" i="10"/>
  <c r="A10336" i="10"/>
  <c r="A10337" i="10"/>
  <c r="A10338" i="10"/>
  <c r="A10339" i="10"/>
  <c r="A10340" i="10"/>
  <c r="A10341" i="10"/>
  <c r="A10342" i="10"/>
  <c r="A10343" i="10"/>
  <c r="A10344" i="10"/>
  <c r="A10345" i="10"/>
  <c r="A10346" i="10"/>
  <c r="A10347" i="10"/>
  <c r="A10348" i="10"/>
  <c r="A10349" i="10"/>
  <c r="A10350" i="10"/>
  <c r="A10351" i="10"/>
  <c r="A10352" i="10"/>
  <c r="A10353" i="10"/>
  <c r="A10354" i="10"/>
  <c r="A10355" i="10"/>
  <c r="A10356" i="10"/>
  <c r="A10357" i="10"/>
  <c r="A10358" i="10"/>
  <c r="A10359" i="10"/>
  <c r="A10360" i="10"/>
  <c r="A10361" i="10"/>
  <c r="A10362" i="10"/>
  <c r="A10363" i="10"/>
  <c r="A10364" i="10"/>
  <c r="A10365" i="10"/>
  <c r="A10366" i="10"/>
  <c r="A10367" i="10"/>
  <c r="A10368" i="10"/>
  <c r="A10369" i="10"/>
  <c r="A10370" i="10"/>
  <c r="A10371" i="10"/>
  <c r="A10372" i="10"/>
  <c r="A10373" i="10"/>
  <c r="A10374" i="10"/>
  <c r="A10375" i="10"/>
  <c r="A10376" i="10"/>
  <c r="A10377" i="10"/>
  <c r="A10378" i="10"/>
  <c r="A10379" i="10"/>
  <c r="A10380" i="10"/>
  <c r="A10381" i="10"/>
  <c r="A10382" i="10"/>
  <c r="A10383" i="10"/>
  <c r="A10384" i="10"/>
  <c r="A10385" i="10"/>
  <c r="A10386" i="10"/>
  <c r="A10387" i="10"/>
  <c r="A10388" i="10"/>
  <c r="A10389" i="10"/>
  <c r="A10390" i="10"/>
  <c r="A10391" i="10"/>
  <c r="A10392" i="10"/>
  <c r="A10393" i="10"/>
  <c r="A10394" i="10"/>
  <c r="A10395" i="10"/>
  <c r="A10396" i="10"/>
  <c r="A10397" i="10"/>
  <c r="A10398" i="10"/>
  <c r="A10399" i="10"/>
  <c r="A10400" i="10"/>
  <c r="A10401" i="10"/>
  <c r="A10402" i="10"/>
  <c r="A10403" i="10"/>
  <c r="A10404" i="10"/>
  <c r="A10405" i="10"/>
  <c r="A10406" i="10"/>
  <c r="A10407" i="10"/>
  <c r="A10408" i="10"/>
  <c r="A10409" i="10"/>
  <c r="A10410" i="10"/>
  <c r="A10411" i="10"/>
  <c r="A10412" i="10"/>
  <c r="A10413" i="10"/>
  <c r="A10414" i="10"/>
  <c r="A10415" i="10"/>
  <c r="A10416" i="10"/>
  <c r="A10417" i="10"/>
  <c r="A10418" i="10"/>
  <c r="A10419" i="10"/>
  <c r="A10420" i="10"/>
  <c r="A10421" i="10"/>
  <c r="A10422" i="10"/>
  <c r="A10423" i="10"/>
  <c r="A10424" i="10"/>
  <c r="A10425" i="10"/>
  <c r="A10426" i="10"/>
  <c r="A10427" i="10"/>
  <c r="A10428" i="10"/>
  <c r="A10429" i="10"/>
  <c r="A10430" i="10"/>
  <c r="A10431" i="10"/>
  <c r="A10432" i="10"/>
  <c r="A10433" i="10"/>
  <c r="A10434" i="10"/>
  <c r="A10435" i="10"/>
  <c r="A10436" i="10"/>
  <c r="A10437" i="10"/>
  <c r="A10438" i="10"/>
  <c r="A10439" i="10"/>
  <c r="A10440" i="10"/>
  <c r="A10441" i="10"/>
  <c r="A10442" i="10"/>
  <c r="A10443" i="10"/>
  <c r="A10444" i="10"/>
  <c r="A10445" i="10"/>
  <c r="A10446" i="10"/>
  <c r="A10447" i="10"/>
  <c r="A10448" i="10"/>
  <c r="A10449" i="10"/>
  <c r="A10450" i="10"/>
  <c r="A10451" i="10"/>
  <c r="A10452" i="10"/>
  <c r="A10453" i="10"/>
  <c r="A10454" i="10"/>
  <c r="A10455" i="10"/>
  <c r="A10456" i="10"/>
  <c r="A10457" i="10"/>
  <c r="A10458" i="10"/>
  <c r="A10459" i="10"/>
  <c r="A10460" i="10"/>
  <c r="A10461" i="10"/>
  <c r="A10462" i="10"/>
  <c r="A10463" i="10"/>
  <c r="A10464" i="10"/>
  <c r="A10465" i="10"/>
  <c r="A10466" i="10"/>
  <c r="A10467" i="10"/>
  <c r="A10468" i="10"/>
  <c r="A10469" i="10"/>
  <c r="A10470" i="10"/>
  <c r="A10471" i="10"/>
  <c r="A10472" i="10"/>
  <c r="A10473" i="10"/>
  <c r="A10474" i="10"/>
  <c r="A10475" i="10"/>
  <c r="A10476" i="10"/>
  <c r="A10477" i="10"/>
  <c r="A10478" i="10"/>
  <c r="A10479" i="10"/>
  <c r="A10480" i="10"/>
  <c r="A10481" i="10"/>
  <c r="A10482" i="10"/>
  <c r="A10483" i="10"/>
  <c r="A10484" i="10"/>
  <c r="A10485" i="10"/>
  <c r="A10486" i="10"/>
  <c r="A10487" i="10"/>
  <c r="A10488" i="10"/>
  <c r="A10489" i="10"/>
  <c r="A10490" i="10"/>
  <c r="A10491" i="10"/>
  <c r="A10492" i="10"/>
  <c r="A10493" i="10"/>
  <c r="A10494" i="10"/>
  <c r="A10495" i="10"/>
  <c r="A10496" i="10"/>
  <c r="A10497" i="10"/>
  <c r="A10498" i="10"/>
  <c r="A10499" i="10"/>
  <c r="A10500" i="10"/>
  <c r="A10501" i="10"/>
  <c r="A10502" i="10"/>
  <c r="A10503" i="10"/>
  <c r="A10504" i="10"/>
  <c r="A10505" i="10"/>
  <c r="A10506" i="10"/>
  <c r="A10507" i="10"/>
  <c r="A10508" i="10"/>
  <c r="A10509" i="10"/>
  <c r="A10510" i="10"/>
  <c r="A10511" i="10"/>
  <c r="A10512" i="10"/>
  <c r="A10513" i="10"/>
  <c r="A10514" i="10"/>
  <c r="A10515" i="10"/>
  <c r="A10516" i="10"/>
  <c r="A10517" i="10"/>
  <c r="A10518" i="10"/>
  <c r="A10519" i="10"/>
  <c r="A10520" i="10"/>
  <c r="A10521" i="10"/>
  <c r="A10522" i="10"/>
  <c r="A10523" i="10"/>
  <c r="A10524" i="10"/>
  <c r="A10525" i="10"/>
  <c r="A10526" i="10"/>
  <c r="A10527" i="10"/>
  <c r="A10528" i="10"/>
  <c r="A10529" i="10"/>
  <c r="A10530" i="10"/>
  <c r="A10531" i="10"/>
  <c r="A10532" i="10"/>
  <c r="A10533" i="10"/>
  <c r="A10534" i="10"/>
  <c r="A10535" i="10"/>
  <c r="A10536" i="10"/>
  <c r="A10537" i="10"/>
  <c r="A10538" i="10"/>
  <c r="A10539" i="10"/>
  <c r="A10540" i="10"/>
  <c r="A10541" i="10"/>
  <c r="A10542" i="10"/>
  <c r="A10543" i="10"/>
  <c r="A10544" i="10"/>
  <c r="A10545" i="10"/>
  <c r="A10546" i="10"/>
  <c r="A10547" i="10"/>
  <c r="A10548" i="10"/>
  <c r="A10549" i="10"/>
  <c r="A10550" i="10"/>
  <c r="A10551" i="10"/>
  <c r="A10552" i="10"/>
  <c r="A10553" i="10"/>
  <c r="A10554" i="10"/>
  <c r="A10555" i="10"/>
  <c r="A10556" i="10"/>
  <c r="A10557" i="10"/>
  <c r="A10558" i="10"/>
  <c r="A10559" i="10"/>
  <c r="A10560" i="10"/>
  <c r="A10561" i="10"/>
  <c r="A10562" i="10"/>
  <c r="A10563" i="10"/>
  <c r="A10564" i="10"/>
  <c r="A10565" i="10"/>
  <c r="A10566" i="10"/>
  <c r="A10567" i="10"/>
  <c r="A10568" i="10"/>
  <c r="A10569" i="10"/>
  <c r="A10570" i="10"/>
  <c r="A10571" i="10"/>
  <c r="A10572" i="10"/>
  <c r="A10573" i="10"/>
  <c r="A10574" i="10"/>
  <c r="A10575" i="10"/>
  <c r="A10576" i="10"/>
  <c r="A10577" i="10"/>
  <c r="A10578" i="10"/>
  <c r="A10579" i="10"/>
  <c r="A10580" i="10"/>
  <c r="A10581" i="10"/>
  <c r="A10582" i="10"/>
  <c r="A10583" i="10"/>
  <c r="A10584" i="10"/>
  <c r="A10585" i="10"/>
  <c r="A10586" i="10"/>
  <c r="A10587" i="10"/>
  <c r="A10588" i="10"/>
  <c r="A10589" i="10"/>
  <c r="A10590" i="10"/>
  <c r="A10591" i="10"/>
  <c r="A10592" i="10"/>
  <c r="A10593" i="10"/>
  <c r="A10594" i="10"/>
  <c r="A10595" i="10"/>
  <c r="A10596" i="10"/>
  <c r="A10597" i="10"/>
  <c r="A10598" i="10"/>
  <c r="A10599" i="10"/>
  <c r="A10600" i="10"/>
  <c r="A10601" i="10"/>
  <c r="A10602" i="10"/>
  <c r="A10603" i="10"/>
  <c r="A10604" i="10"/>
  <c r="A10605" i="10"/>
  <c r="A10606" i="10"/>
  <c r="A10607" i="10"/>
  <c r="A10608" i="10"/>
  <c r="A10609" i="10"/>
  <c r="A10610" i="10"/>
  <c r="A10611" i="10"/>
  <c r="A10612" i="10"/>
  <c r="A10613" i="10"/>
  <c r="A10614" i="10"/>
  <c r="A10615" i="10"/>
  <c r="A10616" i="10"/>
  <c r="A10617" i="10"/>
  <c r="A10618" i="10"/>
  <c r="A10619" i="10"/>
  <c r="A10620" i="10"/>
  <c r="A10621" i="10"/>
  <c r="A10622" i="10"/>
  <c r="A10623" i="10"/>
  <c r="A10624" i="10"/>
  <c r="A10625" i="10"/>
  <c r="A10626" i="10"/>
  <c r="A10627" i="10"/>
  <c r="A10628" i="10"/>
  <c r="A10629" i="10"/>
  <c r="A10630" i="10"/>
  <c r="A10631" i="10"/>
  <c r="A10632" i="10"/>
  <c r="A10633" i="10"/>
  <c r="A10634" i="10"/>
  <c r="A10635" i="10"/>
  <c r="A10636" i="10"/>
  <c r="A10637" i="10"/>
  <c r="A10638" i="10"/>
  <c r="A10639" i="10"/>
  <c r="A10640" i="10"/>
  <c r="A10641" i="10"/>
  <c r="A10642" i="10"/>
  <c r="A10643" i="10"/>
  <c r="A10644" i="10"/>
  <c r="A10645" i="10"/>
  <c r="A10646" i="10"/>
  <c r="A10647" i="10"/>
  <c r="A10648" i="10"/>
  <c r="A10649" i="10"/>
  <c r="A10650" i="10"/>
  <c r="A10651" i="10"/>
  <c r="A10652" i="10"/>
  <c r="A10653" i="10"/>
  <c r="A10654" i="10"/>
  <c r="A10655" i="10"/>
  <c r="A10656" i="10"/>
  <c r="A10657" i="10"/>
  <c r="A10658" i="10"/>
  <c r="A10659" i="10"/>
  <c r="A10660" i="10"/>
  <c r="A10661" i="10"/>
  <c r="A10662" i="10"/>
  <c r="A10663" i="10"/>
  <c r="A10664" i="10"/>
  <c r="A10665" i="10"/>
  <c r="A10666" i="10"/>
  <c r="A10667" i="10"/>
  <c r="A10668" i="10"/>
  <c r="A10669" i="10"/>
  <c r="A10670" i="10"/>
  <c r="A10671" i="10"/>
  <c r="A10672" i="10"/>
  <c r="A10673" i="10"/>
  <c r="A10674" i="10"/>
  <c r="A10675" i="10"/>
  <c r="A10676" i="10"/>
  <c r="A10677" i="10"/>
  <c r="A10678" i="10"/>
  <c r="A10679" i="10"/>
  <c r="A10680" i="10"/>
  <c r="A10681" i="10"/>
  <c r="A10682" i="10"/>
  <c r="A10683" i="10"/>
  <c r="A10684" i="10"/>
  <c r="A10685" i="10"/>
  <c r="A10686" i="10"/>
  <c r="A10687" i="10"/>
  <c r="A10688" i="10"/>
  <c r="A10689" i="10"/>
  <c r="A10690" i="10"/>
  <c r="A10691" i="10"/>
  <c r="A10692" i="10"/>
  <c r="A10693" i="10"/>
  <c r="A10694" i="10"/>
  <c r="A10695" i="10"/>
  <c r="A10696" i="10"/>
  <c r="A10697" i="10"/>
  <c r="A10698" i="10"/>
  <c r="A10699" i="10"/>
  <c r="A10700" i="10"/>
  <c r="A10701" i="10"/>
  <c r="A10702" i="10"/>
  <c r="A10703" i="10"/>
  <c r="A10704" i="10"/>
  <c r="A10705" i="10"/>
  <c r="A10706" i="10"/>
  <c r="A10707" i="10"/>
  <c r="A10708" i="10"/>
  <c r="A10709" i="10"/>
  <c r="A10710" i="10"/>
  <c r="A10711" i="10"/>
  <c r="A10712" i="10"/>
  <c r="A10713" i="10"/>
  <c r="A10714" i="10"/>
  <c r="A10715" i="10"/>
  <c r="A10716" i="10"/>
  <c r="A10717" i="10"/>
  <c r="A10718" i="10"/>
  <c r="A10719" i="10"/>
  <c r="A10720" i="10"/>
  <c r="A10721" i="10"/>
  <c r="A10722" i="10"/>
  <c r="A10723" i="10"/>
  <c r="A10724" i="10"/>
  <c r="A10725" i="10"/>
  <c r="A10726" i="10"/>
  <c r="A10727" i="10"/>
  <c r="A10728" i="10"/>
  <c r="A10729" i="10"/>
  <c r="A10730" i="10"/>
  <c r="A10731" i="10"/>
  <c r="A10732" i="10"/>
  <c r="A10733" i="10"/>
  <c r="A10734" i="10"/>
  <c r="A10735" i="10"/>
  <c r="A10736" i="10"/>
  <c r="A10737" i="10"/>
  <c r="A10738" i="10"/>
  <c r="A10739" i="10"/>
  <c r="A10740" i="10"/>
  <c r="A10741" i="10"/>
  <c r="A10742" i="10"/>
  <c r="A10743" i="10"/>
  <c r="A10744" i="10"/>
  <c r="A10745" i="10"/>
  <c r="A10746" i="10"/>
  <c r="A10747" i="10"/>
  <c r="A10748" i="10"/>
  <c r="A10749" i="10"/>
  <c r="A10750" i="10"/>
  <c r="A10751" i="10"/>
  <c r="A10752" i="10"/>
  <c r="A10753" i="10"/>
  <c r="A10754" i="10"/>
  <c r="A10755" i="10"/>
  <c r="A10756" i="10"/>
  <c r="A10757" i="10"/>
  <c r="A10758" i="10"/>
  <c r="A10759" i="10"/>
  <c r="A10760" i="10"/>
  <c r="A10761" i="10"/>
  <c r="A10762" i="10"/>
  <c r="A10763" i="10"/>
  <c r="A10764" i="10"/>
  <c r="A10765" i="10"/>
  <c r="A10766" i="10"/>
  <c r="A10767" i="10"/>
  <c r="A10768" i="10"/>
  <c r="A10769" i="10"/>
  <c r="A10770" i="10"/>
  <c r="A10771" i="10"/>
  <c r="A10772" i="10"/>
  <c r="A10773" i="10"/>
  <c r="A10774" i="10"/>
  <c r="A10775" i="10"/>
  <c r="A10776" i="10"/>
  <c r="A10777" i="10"/>
  <c r="A10778" i="10"/>
  <c r="A10779" i="10"/>
  <c r="A10780" i="10"/>
  <c r="A10781" i="10"/>
  <c r="A10782" i="10"/>
  <c r="A10783" i="10"/>
  <c r="A10784" i="10"/>
  <c r="A10785" i="10"/>
  <c r="A10786" i="10"/>
  <c r="A10787" i="10"/>
  <c r="A10788" i="10"/>
  <c r="A10789" i="10"/>
  <c r="A10790" i="10"/>
  <c r="A10791" i="10"/>
  <c r="A10792" i="10"/>
  <c r="A10793" i="10"/>
  <c r="A10794" i="10"/>
  <c r="A10795" i="10"/>
  <c r="A10796" i="10"/>
  <c r="A10797" i="10"/>
  <c r="A10798" i="10"/>
  <c r="A10799" i="10"/>
  <c r="A10800" i="10"/>
  <c r="A10801" i="10"/>
  <c r="A10802" i="10"/>
  <c r="A10803" i="10"/>
  <c r="A10804" i="10"/>
  <c r="A10805" i="10"/>
  <c r="A10806" i="10"/>
  <c r="A10807" i="10"/>
  <c r="A10808" i="10"/>
  <c r="A10809" i="10"/>
  <c r="A10810" i="10"/>
  <c r="A10811" i="10"/>
  <c r="A10812" i="10"/>
  <c r="A10813" i="10"/>
  <c r="A10814" i="10"/>
  <c r="A10815" i="10"/>
  <c r="A10816" i="10"/>
  <c r="A10817" i="10"/>
  <c r="A10818" i="10"/>
  <c r="A10819" i="10"/>
  <c r="A10820" i="10"/>
  <c r="A10821" i="10"/>
  <c r="A10822" i="10"/>
  <c r="A10823" i="10"/>
  <c r="A10824" i="10"/>
  <c r="A10825" i="10"/>
  <c r="A10826" i="10"/>
  <c r="A10827" i="10"/>
  <c r="A10828" i="10"/>
  <c r="A10829" i="10"/>
  <c r="A10830" i="10"/>
  <c r="A10831" i="10"/>
  <c r="A10832" i="10"/>
  <c r="A10833" i="10"/>
  <c r="A10834" i="10"/>
  <c r="A10835" i="10"/>
  <c r="A10836" i="10"/>
  <c r="A10837" i="10"/>
  <c r="A10838" i="10"/>
  <c r="A10839" i="10"/>
  <c r="A10840" i="10"/>
  <c r="A10841" i="10"/>
  <c r="A10842" i="10"/>
  <c r="A10843" i="10"/>
  <c r="A10844" i="10"/>
  <c r="A10845" i="10"/>
  <c r="A10846" i="10"/>
  <c r="A10847" i="10"/>
  <c r="A10848" i="10"/>
  <c r="A10849" i="10"/>
  <c r="A10850" i="10"/>
  <c r="A10851" i="10"/>
  <c r="A10852" i="10"/>
  <c r="A10853" i="10"/>
  <c r="A10854" i="10"/>
  <c r="A10855" i="10"/>
  <c r="A10856" i="10"/>
  <c r="A10857" i="10"/>
  <c r="A10858" i="10"/>
  <c r="A10859" i="10"/>
  <c r="A10860" i="10"/>
  <c r="A10861" i="10"/>
  <c r="A10862" i="10"/>
  <c r="A10863" i="10"/>
  <c r="A10864" i="10"/>
  <c r="A10865" i="10"/>
  <c r="A10866" i="10"/>
  <c r="A10867" i="10"/>
  <c r="A10868" i="10"/>
  <c r="A10869" i="10"/>
  <c r="A10870" i="10"/>
  <c r="A10871" i="10"/>
  <c r="A10872" i="10"/>
  <c r="A10873" i="10"/>
  <c r="A10874" i="10"/>
  <c r="A10875" i="10"/>
  <c r="A10876" i="10"/>
  <c r="A10877" i="10"/>
  <c r="A10878" i="10"/>
  <c r="A10879" i="10"/>
  <c r="A10880" i="10"/>
  <c r="A10881" i="10"/>
  <c r="A10882" i="10"/>
  <c r="A10883" i="10"/>
  <c r="A10884" i="10"/>
  <c r="A10885" i="10"/>
  <c r="A10886" i="10"/>
  <c r="A10887" i="10"/>
  <c r="A10888" i="10"/>
  <c r="A10889" i="10"/>
  <c r="A10890" i="10"/>
  <c r="A10891" i="10"/>
  <c r="A10892" i="10"/>
  <c r="A10893" i="10"/>
  <c r="A10894" i="10"/>
  <c r="A10895" i="10"/>
  <c r="A10896" i="10"/>
  <c r="A10897" i="10"/>
  <c r="A10898" i="10"/>
  <c r="A10899" i="10"/>
  <c r="A10900" i="10"/>
  <c r="A10901" i="10"/>
  <c r="A10902" i="10"/>
  <c r="A10903" i="10"/>
  <c r="A10904" i="10"/>
  <c r="A10905" i="10"/>
  <c r="A10906" i="10"/>
  <c r="A10907" i="10"/>
  <c r="A10908" i="10"/>
  <c r="A10909" i="10"/>
  <c r="A10910" i="10"/>
  <c r="A10911" i="10"/>
  <c r="A10912" i="10"/>
  <c r="A10913" i="10"/>
  <c r="A10914" i="10"/>
  <c r="A10915" i="10"/>
  <c r="A10916" i="10"/>
  <c r="A10917" i="10"/>
  <c r="A10918" i="10"/>
  <c r="A10919" i="10"/>
  <c r="A10920" i="10"/>
  <c r="A10921" i="10"/>
  <c r="A10922" i="10"/>
  <c r="A10923" i="10"/>
  <c r="A10924" i="10"/>
  <c r="A10925" i="10"/>
  <c r="A10926" i="10"/>
  <c r="A10927" i="10"/>
  <c r="A10928" i="10"/>
  <c r="A10929" i="10"/>
  <c r="A10930" i="10"/>
  <c r="A10931" i="10"/>
  <c r="A10932" i="10"/>
  <c r="A10933" i="10"/>
  <c r="A10934" i="10"/>
  <c r="A10935" i="10"/>
  <c r="A10936" i="10"/>
  <c r="A10937" i="10"/>
  <c r="A10938" i="10"/>
  <c r="A10939" i="10"/>
  <c r="A10940" i="10"/>
  <c r="A10941" i="10"/>
  <c r="A10942" i="10"/>
  <c r="A10943" i="10"/>
  <c r="A10944" i="10"/>
  <c r="A10945" i="10"/>
  <c r="A10946" i="10"/>
  <c r="A10947" i="10"/>
  <c r="A10948" i="10"/>
  <c r="A10949" i="10"/>
  <c r="A10950" i="10"/>
  <c r="A10951" i="10"/>
  <c r="A10952" i="10"/>
  <c r="A10953" i="10"/>
  <c r="A10954" i="10"/>
  <c r="A10955" i="10"/>
  <c r="A10956" i="10"/>
  <c r="A10957" i="10"/>
  <c r="A10958" i="10"/>
  <c r="A10959" i="10"/>
  <c r="A10960" i="10"/>
  <c r="A10961" i="10"/>
  <c r="A10962" i="10"/>
  <c r="A10963" i="10"/>
  <c r="A10964" i="10"/>
  <c r="A10965" i="10"/>
  <c r="A10966" i="10"/>
  <c r="A10967" i="10"/>
  <c r="A10968" i="10"/>
  <c r="A10969" i="10"/>
  <c r="A10970" i="10"/>
  <c r="A10971" i="10"/>
  <c r="A10972" i="10"/>
  <c r="A10973" i="10"/>
  <c r="A10974" i="10"/>
  <c r="A10975" i="10"/>
  <c r="A10976" i="10"/>
  <c r="A10977" i="10"/>
  <c r="A10978" i="10"/>
  <c r="A10979" i="10"/>
  <c r="A10980" i="10"/>
  <c r="A10981" i="10"/>
  <c r="A10982" i="10"/>
  <c r="A10983" i="10"/>
  <c r="A10984" i="10"/>
  <c r="A10985" i="10"/>
  <c r="A10986" i="10"/>
  <c r="A10987" i="10"/>
  <c r="A10988" i="10"/>
  <c r="A10989" i="10"/>
  <c r="A10990" i="10"/>
  <c r="A10991" i="10"/>
  <c r="A10992" i="10"/>
  <c r="A10993" i="10"/>
  <c r="A10994" i="10"/>
  <c r="A10995" i="10"/>
  <c r="A10996" i="10"/>
  <c r="A10997" i="10"/>
  <c r="A10998" i="10"/>
  <c r="A10999" i="10"/>
  <c r="A11000" i="10"/>
  <c r="A11001" i="10"/>
  <c r="A11002" i="10"/>
  <c r="A11003" i="10"/>
  <c r="A11004" i="10"/>
  <c r="A11005" i="10"/>
  <c r="A11006" i="10"/>
  <c r="A11007" i="10"/>
  <c r="A11008" i="10"/>
  <c r="A11009" i="10"/>
  <c r="A11010" i="10"/>
  <c r="A11011" i="10"/>
  <c r="A11012" i="10"/>
  <c r="A11013" i="10"/>
  <c r="A11014" i="10"/>
  <c r="A11015" i="10"/>
  <c r="A11016" i="10"/>
  <c r="A11017" i="10"/>
  <c r="H359" i="12" l="1"/>
  <c r="I359" i="12" s="1"/>
  <c r="G360" i="12"/>
  <c r="H854" i="12"/>
  <c r="I854" i="12" s="1"/>
  <c r="G855" i="12"/>
  <c r="H43" i="12"/>
  <c r="I43" i="12" s="1"/>
  <c r="G44" i="12"/>
  <c r="E1390" i="10"/>
  <c r="H1390" i="10" s="1"/>
  <c r="E5328" i="10"/>
  <c r="H5328" i="10" s="1"/>
  <c r="E728" i="10"/>
  <c r="H728" i="10" s="1"/>
  <c r="E11332" i="10"/>
  <c r="H11332" i="10" s="1"/>
  <c r="E11418" i="10"/>
  <c r="H11418" i="10" s="1"/>
  <c r="E11347" i="10"/>
  <c r="H11347" i="10" s="1"/>
  <c r="E11204" i="10"/>
  <c r="H11204" i="10" s="1"/>
  <c r="E11708" i="10"/>
  <c r="H11708" i="10" s="1"/>
  <c r="E12001" i="10"/>
  <c r="H12001" i="10" s="1"/>
  <c r="E11296" i="10"/>
  <c r="H11296" i="10" s="1"/>
  <c r="E12262" i="10"/>
  <c r="H12262" i="10" s="1"/>
  <c r="E12486" i="10"/>
  <c r="H12486" i="10" s="1"/>
  <c r="E12263" i="10"/>
  <c r="H12263" i="10" s="1"/>
  <c r="E12119" i="10"/>
  <c r="H12119" i="10" s="1"/>
  <c r="E12226" i="10"/>
  <c r="H12226" i="10" s="1"/>
  <c r="E12484" i="10"/>
  <c r="H12484" i="10" s="1"/>
  <c r="E12896" i="10"/>
  <c r="H12896" i="10" s="1"/>
  <c r="E12485" i="10"/>
  <c r="H12485" i="10" s="1"/>
  <c r="E12897" i="10"/>
  <c r="H12897" i="10" s="1"/>
  <c r="E12487" i="10"/>
  <c r="H12487" i="10" s="1"/>
  <c r="E12895" i="10"/>
  <c r="H12895" i="10" s="1"/>
  <c r="E12539" i="10"/>
  <c r="H12539" i="10" s="1"/>
  <c r="E12540" i="10"/>
  <c r="H12540" i="10" s="1"/>
  <c r="E12536" i="10"/>
  <c r="H12536" i="10" s="1"/>
  <c r="E9797" i="10"/>
  <c r="H9797" i="10" s="1"/>
  <c r="E11153" i="10"/>
  <c r="H11153" i="10" s="1"/>
  <c r="E11154" i="10"/>
  <c r="H11154" i="10" s="1"/>
  <c r="E11289" i="10"/>
  <c r="H11289" i="10" s="1"/>
  <c r="E12490" i="10"/>
  <c r="H12490" i="10" s="1"/>
  <c r="E12364" i="10"/>
  <c r="H12364" i="10" s="1"/>
  <c r="E12460" i="10"/>
  <c r="H12460" i="10" s="1"/>
  <c r="E12807" i="10"/>
  <c r="H12807" i="10" s="1"/>
  <c r="E12488" i="10"/>
  <c r="H12488" i="10" s="1"/>
  <c r="E12898" i="10"/>
  <c r="H12898" i="10" s="1"/>
  <c r="E12489" i="10"/>
  <c r="H12489" i="10" s="1"/>
  <c r="E934" i="10"/>
  <c r="H934" i="10" s="1"/>
  <c r="E3872" i="10"/>
  <c r="H3872" i="10" s="1"/>
  <c r="E1027" i="10"/>
  <c r="H1027" i="10" s="1"/>
  <c r="E1582" i="10"/>
  <c r="H1582" i="10" s="1"/>
  <c r="E1018" i="10"/>
  <c r="H1018" i="10" s="1"/>
  <c r="E788" i="10"/>
  <c r="H788" i="10" s="1"/>
  <c r="E935" i="10"/>
  <c r="H935" i="10" s="1"/>
  <c r="E3708" i="10"/>
  <c r="H3708" i="10" s="1"/>
  <c r="E4865" i="10"/>
  <c r="H4865" i="10" s="1"/>
  <c r="E936" i="10"/>
  <c r="H936" i="10" s="1"/>
  <c r="E636" i="10"/>
  <c r="H636" i="10" s="1"/>
  <c r="E1015" i="10"/>
  <c r="H1015" i="10" s="1"/>
  <c r="E3709" i="10"/>
  <c r="H3709" i="10" s="1"/>
  <c r="E5330" i="10"/>
  <c r="H5330" i="10" s="1"/>
  <c r="E789" i="10"/>
  <c r="H789" i="10" s="1"/>
  <c r="E1025" i="10"/>
  <c r="H1025" i="10" s="1"/>
  <c r="E1023" i="10"/>
  <c r="H1023" i="10" s="1"/>
  <c r="E4253" i="10"/>
  <c r="H4253" i="10" s="1"/>
  <c r="E6958" i="10"/>
  <c r="H6958" i="10" s="1"/>
  <c r="E653" i="10"/>
  <c r="H653" i="10" s="1"/>
  <c r="E1016" i="10"/>
  <c r="H1016" i="10" s="1"/>
  <c r="E2670" i="10"/>
  <c r="H2670" i="10" s="1"/>
  <c r="E4269" i="10"/>
  <c r="H4269" i="10" s="1"/>
  <c r="E8734" i="10"/>
  <c r="H8734" i="10" s="1"/>
  <c r="E637" i="10"/>
  <c r="H637" i="10" s="1"/>
  <c r="E933" i="10"/>
  <c r="H933" i="10" s="1"/>
  <c r="E1433" i="10"/>
  <c r="H1433" i="10" s="1"/>
  <c r="E4420" i="10"/>
  <c r="H4420" i="10" s="1"/>
  <c r="E8443" i="10"/>
  <c r="H8443" i="10" s="1"/>
  <c r="E1026" i="10"/>
  <c r="H1026" i="10" s="1"/>
  <c r="E635" i="10"/>
  <c r="H635" i="10" s="1"/>
  <c r="E2259" i="10"/>
  <c r="H2259" i="10" s="1"/>
  <c r="E4502" i="10"/>
  <c r="H4502" i="10" s="1"/>
  <c r="E8982" i="10"/>
  <c r="H8982" i="10" s="1"/>
  <c r="E1581" i="10"/>
  <c r="H1581" i="10" s="1"/>
  <c r="E1017" i="10"/>
  <c r="H1017" i="10" s="1"/>
  <c r="E1024" i="10"/>
  <c r="H1024" i="10" s="1"/>
  <c r="E2441" i="10"/>
  <c r="H2441" i="10" s="1"/>
  <c r="E5327" i="10"/>
  <c r="H5327" i="10" s="1"/>
  <c r="E8940" i="10"/>
  <c r="H8940" i="10" s="1"/>
  <c r="E1346" i="10"/>
  <c r="H1346" i="10" s="1"/>
  <c r="E3933" i="10"/>
  <c r="H3933" i="10" s="1"/>
  <c r="E2859" i="10"/>
  <c r="H2859" i="10" s="1"/>
  <c r="E7416" i="10"/>
  <c r="H7416" i="10" s="1"/>
  <c r="E181" i="10"/>
  <c r="H181" i="10" s="1"/>
  <c r="E107" i="10"/>
  <c r="H107" i="10" s="1"/>
  <c r="E1309" i="10"/>
  <c r="H1309" i="10" s="1"/>
  <c r="E2214" i="10"/>
  <c r="H2214" i="10" s="1"/>
  <c r="E3691" i="10"/>
  <c r="H3691" i="10" s="1"/>
  <c r="E829" i="10"/>
  <c r="H829" i="10" s="1"/>
  <c r="E165" i="10"/>
  <c r="H165" i="10" s="1"/>
  <c r="E1289" i="10"/>
  <c r="H1289" i="10" s="1"/>
  <c r="E4861" i="10"/>
  <c r="H4861" i="10" s="1"/>
  <c r="E7301" i="10"/>
  <c r="H7301" i="10" s="1"/>
  <c r="E2349" i="10"/>
  <c r="H2349" i="10" s="1"/>
  <c r="E117" i="10"/>
  <c r="H117" i="10" s="1"/>
  <c r="E1369" i="10"/>
  <c r="H1369" i="10" s="1"/>
  <c r="E4250" i="10"/>
  <c r="H4250" i="10" s="1"/>
  <c r="E725" i="10"/>
  <c r="H725" i="10" s="1"/>
  <c r="E101" i="10"/>
  <c r="H101" i="10" s="1"/>
  <c r="E2217" i="10"/>
  <c r="H2217" i="10" s="1"/>
  <c r="E4251" i="10"/>
  <c r="H4251" i="10" s="1"/>
  <c r="E1284" i="10"/>
  <c r="H1284" i="10" s="1"/>
  <c r="E2774" i="10"/>
  <c r="H2774" i="10" s="1"/>
  <c r="E2218" i="10"/>
  <c r="H2218" i="10" s="1"/>
  <c r="E3726" i="10"/>
  <c r="H3726" i="10" s="1"/>
  <c r="E26" i="10"/>
  <c r="H26" i="10" s="1"/>
  <c r="E269" i="10"/>
  <c r="H269" i="10" s="1"/>
  <c r="E1303" i="10"/>
  <c r="H1303" i="10" s="1"/>
  <c r="E4208" i="10"/>
  <c r="H4208" i="10" s="1"/>
  <c r="E5192" i="10"/>
  <c r="H5192" i="10" s="1"/>
  <c r="E253" i="10"/>
  <c r="H253" i="10" s="1"/>
  <c r="E1343" i="10"/>
  <c r="H1343" i="10" s="1"/>
  <c r="E3921" i="10"/>
  <c r="H3921" i="10" s="1"/>
  <c r="E5193" i="10"/>
  <c r="H5193" i="10" s="1"/>
  <c r="E1344" i="10"/>
  <c r="H1344" i="10" s="1"/>
  <c r="E249" i="10"/>
  <c r="H249" i="10" s="1"/>
  <c r="E1296" i="10"/>
  <c r="H1296" i="10" s="1"/>
  <c r="E261" i="10"/>
  <c r="H261" i="10" s="1"/>
  <c r="E173" i="10"/>
  <c r="H173" i="10" s="1"/>
  <c r="E109" i="10"/>
  <c r="H109" i="10" s="1"/>
  <c r="E2350" i="10"/>
  <c r="H2350" i="10" s="1"/>
  <c r="E1319" i="10"/>
  <c r="H1319" i="10" s="1"/>
  <c r="E1153" i="10"/>
  <c r="H1153" i="10" s="1"/>
  <c r="E1481" i="10"/>
  <c r="H1481" i="10" s="1"/>
  <c r="E1370" i="10"/>
  <c r="H1370" i="10" s="1"/>
  <c r="E2776" i="10"/>
  <c r="H2776" i="10" s="1"/>
  <c r="E3679" i="10"/>
  <c r="H3679" i="10" s="1"/>
  <c r="E4195" i="10"/>
  <c r="H4195" i="10" s="1"/>
  <c r="E4491" i="10"/>
  <c r="H4491" i="10" s="1"/>
  <c r="E5424" i="10"/>
  <c r="H5424" i="10" s="1"/>
  <c r="E7300" i="10"/>
  <c r="H7300" i="10" s="1"/>
  <c r="E989" i="10"/>
  <c r="H989" i="10" s="1"/>
  <c r="E178" i="10"/>
  <c r="H178" i="10" s="1"/>
  <c r="E1709" i="10"/>
  <c r="H1709" i="10" s="1"/>
  <c r="E1181" i="10"/>
  <c r="H1181" i="10" s="1"/>
  <c r="E229" i="10"/>
  <c r="H229" i="10" s="1"/>
  <c r="E157" i="10"/>
  <c r="H157" i="10" s="1"/>
  <c r="E85" i="10"/>
  <c r="H85" i="10" s="1"/>
  <c r="E991" i="10"/>
  <c r="H991" i="10" s="1"/>
  <c r="E1367" i="10"/>
  <c r="H1367" i="10" s="1"/>
  <c r="E1297" i="10"/>
  <c r="H1297" i="10" s="1"/>
  <c r="E2515" i="10"/>
  <c r="H2515" i="10" s="1"/>
  <c r="E2516" i="10"/>
  <c r="H2516" i="10" s="1"/>
  <c r="E4377" i="10"/>
  <c r="H4377" i="10" s="1"/>
  <c r="E3680" i="10"/>
  <c r="H3680" i="10" s="1"/>
  <c r="E4299" i="10"/>
  <c r="H4299" i="10" s="1"/>
  <c r="E4294" i="10"/>
  <c r="H4294" i="10" s="1"/>
  <c r="E5154" i="10"/>
  <c r="H5154" i="10" s="1"/>
  <c r="E8767" i="10"/>
  <c r="H8767" i="10" s="1"/>
  <c r="E988" i="10"/>
  <c r="H988" i="10" s="1"/>
  <c r="E1432" i="10"/>
  <c r="H1432" i="10" s="1"/>
  <c r="E213" i="10"/>
  <c r="H213" i="10" s="1"/>
  <c r="E149" i="10"/>
  <c r="H149" i="10" s="1"/>
  <c r="E37" i="10"/>
  <c r="H37" i="10" s="1"/>
  <c r="E1151" i="10"/>
  <c r="H1151" i="10" s="1"/>
  <c r="E1711" i="10"/>
  <c r="H1711" i="10" s="1"/>
  <c r="E1305" i="10"/>
  <c r="H1305" i="10" s="1"/>
  <c r="E1290" i="10"/>
  <c r="H1290" i="10" s="1"/>
  <c r="E2219" i="10"/>
  <c r="H2219" i="10" s="1"/>
  <c r="E3928" i="10"/>
  <c r="H3928" i="10" s="1"/>
  <c r="E2685" i="10"/>
  <c r="H2685" i="10" s="1"/>
  <c r="E4997" i="10"/>
  <c r="H4997" i="10" s="1"/>
  <c r="E4295" i="10"/>
  <c r="H4295" i="10" s="1"/>
  <c r="E4700" i="10"/>
  <c r="H4700" i="10" s="1"/>
  <c r="E9460" i="10"/>
  <c r="H9460" i="10" s="1"/>
  <c r="E1412" i="10"/>
  <c r="H1412" i="10" s="1"/>
  <c r="E525" i="10"/>
  <c r="H525" i="10" s="1"/>
  <c r="E205" i="10"/>
  <c r="H205" i="10" s="1"/>
  <c r="E141" i="10"/>
  <c r="H141" i="10" s="1"/>
  <c r="E29" i="10"/>
  <c r="H29" i="10" s="1"/>
  <c r="E1263" i="10"/>
  <c r="H1263" i="10" s="1"/>
  <c r="E1951" i="10"/>
  <c r="H1951" i="10" s="1"/>
  <c r="E1313" i="10"/>
  <c r="H1313" i="10" s="1"/>
  <c r="E1298" i="10"/>
  <c r="H1298" i="10" s="1"/>
  <c r="E2517" i="10"/>
  <c r="H2517" i="10" s="1"/>
  <c r="E4421" i="10"/>
  <c r="H4421" i="10" s="1"/>
  <c r="E2773" i="10"/>
  <c r="H2773" i="10" s="1"/>
  <c r="E4124" i="10"/>
  <c r="H4124" i="10" s="1"/>
  <c r="E4991" i="10"/>
  <c r="H4991" i="10" s="1"/>
  <c r="E5980" i="10"/>
  <c r="H5980" i="10" s="1"/>
  <c r="E10611" i="10"/>
  <c r="H10611" i="10" s="1"/>
  <c r="E412" i="10"/>
  <c r="H412" i="10" s="1"/>
  <c r="E996" i="10"/>
  <c r="H996" i="10" s="1"/>
  <c r="E1348" i="10"/>
  <c r="H1348" i="10" s="1"/>
  <c r="E990" i="10"/>
  <c r="H990" i="10" s="1"/>
  <c r="E469" i="10"/>
  <c r="H469" i="10" s="1"/>
  <c r="E197" i="10"/>
  <c r="H197" i="10" s="1"/>
  <c r="E133" i="10"/>
  <c r="H133" i="10" s="1"/>
  <c r="E21" i="10"/>
  <c r="H21" i="10" s="1"/>
  <c r="E1287" i="10"/>
  <c r="H1287" i="10" s="1"/>
  <c r="E2215" i="10"/>
  <c r="H2215" i="10" s="1"/>
  <c r="E1321" i="10"/>
  <c r="H1321" i="10" s="1"/>
  <c r="E1322" i="10"/>
  <c r="H1322" i="10" s="1"/>
  <c r="E3724" i="10"/>
  <c r="H3724" i="10" s="1"/>
  <c r="E3961" i="10"/>
  <c r="H3961" i="10" s="1"/>
  <c r="E4200" i="10"/>
  <c r="H4200" i="10" s="1"/>
  <c r="E4196" i="10"/>
  <c r="H4196" i="10" s="1"/>
  <c r="E5071" i="10"/>
  <c r="H5071" i="10" s="1"/>
  <c r="E6666" i="10"/>
  <c r="H6666" i="10" s="1"/>
  <c r="E1347" i="10"/>
  <c r="H1347" i="10" s="1"/>
  <c r="E180" i="10"/>
  <c r="H180" i="10" s="1"/>
  <c r="E259" i="10"/>
  <c r="H259" i="10" s="1"/>
  <c r="E266" i="10"/>
  <c r="H266" i="10" s="1"/>
  <c r="E1323" i="10"/>
  <c r="H1323" i="10" s="1"/>
  <c r="E413" i="10"/>
  <c r="H413" i="10" s="1"/>
  <c r="E189" i="10"/>
  <c r="H189" i="10" s="1"/>
  <c r="E125" i="10"/>
  <c r="H125" i="10" s="1"/>
  <c r="E1710" i="10"/>
  <c r="H1710" i="10" s="1"/>
  <c r="E1295" i="10"/>
  <c r="H1295" i="10" s="1"/>
  <c r="E1544" i="10"/>
  <c r="H1544" i="10" s="1"/>
  <c r="E1345" i="10"/>
  <c r="H1345" i="10" s="1"/>
  <c r="E1330" i="10"/>
  <c r="H1330" i="10" s="1"/>
  <c r="E3692" i="10"/>
  <c r="H3692" i="10" s="1"/>
  <c r="E2651" i="10"/>
  <c r="H2651" i="10" s="1"/>
  <c r="E4296" i="10"/>
  <c r="H4296" i="10" s="1"/>
  <c r="E3725" i="10"/>
  <c r="H3725" i="10" s="1"/>
  <c r="E4992" i="10"/>
  <c r="H4992" i="10" s="1"/>
  <c r="E7302" i="10"/>
  <c r="H7302" i="10" s="1"/>
  <c r="E116" i="10"/>
  <c r="H116" i="10" s="1"/>
  <c r="E171" i="10"/>
  <c r="H171" i="10" s="1"/>
  <c r="E106" i="10"/>
  <c r="H106" i="10" s="1"/>
  <c r="E10467" i="10"/>
  <c r="H10467" i="10" s="1"/>
  <c r="E9831" i="10"/>
  <c r="H9831" i="10" s="1"/>
  <c r="E8873" i="10"/>
  <c r="H8873" i="10" s="1"/>
  <c r="E9716" i="10"/>
  <c r="H9716" i="10" s="1"/>
  <c r="E10614" i="10"/>
  <c r="H10614" i="10" s="1"/>
  <c r="E1320" i="10"/>
  <c r="H1320" i="10" s="1"/>
  <c r="E268" i="10"/>
  <c r="H268" i="10" s="1"/>
  <c r="E172" i="10"/>
  <c r="H172" i="10" s="1"/>
  <c r="E108" i="10"/>
  <c r="H108" i="10" s="1"/>
  <c r="E1332" i="10"/>
  <c r="H1332" i="10" s="1"/>
  <c r="E251" i="10"/>
  <c r="H251" i="10" s="1"/>
  <c r="E163" i="10"/>
  <c r="H163" i="10" s="1"/>
  <c r="E99" i="10"/>
  <c r="H99" i="10" s="1"/>
  <c r="E162" i="10"/>
  <c r="H162" i="10" s="1"/>
  <c r="E121" i="10"/>
  <c r="H121" i="10" s="1"/>
  <c r="E1368" i="10"/>
  <c r="H1368" i="10" s="1"/>
  <c r="E834" i="10"/>
  <c r="H834" i="10" s="1"/>
  <c r="E258" i="10"/>
  <c r="H258" i="10" s="1"/>
  <c r="E18" i="10"/>
  <c r="H18" i="10" s="1"/>
  <c r="E217" i="10"/>
  <c r="H217" i="10" s="1"/>
  <c r="E1311" i="10"/>
  <c r="H1311" i="10" s="1"/>
  <c r="E2216" i="10"/>
  <c r="H2216" i="10" s="1"/>
  <c r="E1329" i="10"/>
  <c r="H1329" i="10" s="1"/>
  <c r="E1306" i="10"/>
  <c r="H1306" i="10" s="1"/>
  <c r="E2275" i="10"/>
  <c r="H2275" i="10" s="1"/>
  <c r="E2457" i="10"/>
  <c r="H2457" i="10" s="1"/>
  <c r="E2652" i="10"/>
  <c r="H2652" i="10" s="1"/>
  <c r="E5229" i="10"/>
  <c r="H5229" i="10" s="1"/>
  <c r="E4490" i="10"/>
  <c r="H4490" i="10" s="1"/>
  <c r="E4859" i="10"/>
  <c r="H4859" i="10" s="1"/>
  <c r="E4729" i="10"/>
  <c r="H4729" i="10" s="1"/>
  <c r="E4860" i="10"/>
  <c r="H4860" i="10" s="1"/>
  <c r="E5913" i="10"/>
  <c r="H5913" i="10" s="1"/>
  <c r="E7847" i="10"/>
  <c r="H7847" i="10" s="1"/>
  <c r="E9549" i="10"/>
  <c r="H9549" i="10" s="1"/>
  <c r="E9717" i="10"/>
  <c r="H9717" i="10" s="1"/>
  <c r="E10223" i="10"/>
  <c r="H10223" i="10" s="1"/>
  <c r="E1308" i="10"/>
  <c r="H1308" i="10" s="1"/>
  <c r="E836" i="10"/>
  <c r="H836" i="10" s="1"/>
  <c r="E260" i="10"/>
  <c r="H260" i="10" s="1"/>
  <c r="E164" i="10"/>
  <c r="H164" i="10" s="1"/>
  <c r="E100" i="10"/>
  <c r="H100" i="10" s="1"/>
  <c r="E1307" i="10"/>
  <c r="H1307" i="10" s="1"/>
  <c r="E835" i="10"/>
  <c r="H835" i="10" s="1"/>
  <c r="E227" i="10"/>
  <c r="H227" i="10" s="1"/>
  <c r="E155" i="10"/>
  <c r="H155" i="10" s="1"/>
  <c r="E43" i="10"/>
  <c r="H43" i="10" s="1"/>
  <c r="E154" i="10"/>
  <c r="H154" i="10" s="1"/>
  <c r="E105" i="10"/>
  <c r="H105" i="10" s="1"/>
  <c r="E1342" i="10"/>
  <c r="H1342" i="10" s="1"/>
  <c r="E826" i="10"/>
  <c r="H826" i="10" s="1"/>
  <c r="E226" i="10"/>
  <c r="H226" i="10" s="1"/>
  <c r="E185" i="10"/>
  <c r="H185" i="10" s="1"/>
  <c r="E2684" i="10"/>
  <c r="H2684" i="10" s="1"/>
  <c r="E5293" i="10"/>
  <c r="H5293" i="10" s="1"/>
  <c r="E4559" i="10"/>
  <c r="H4559" i="10" s="1"/>
  <c r="E5070" i="10"/>
  <c r="H5070" i="10" s="1"/>
  <c r="E4993" i="10"/>
  <c r="H4993" i="10" s="1"/>
  <c r="E5180" i="10"/>
  <c r="H5180" i="10" s="1"/>
  <c r="E7511" i="10"/>
  <c r="H7511" i="10" s="1"/>
  <c r="E8710" i="10"/>
  <c r="H8710" i="10" s="1"/>
  <c r="E9581" i="10"/>
  <c r="H9581" i="10" s="1"/>
  <c r="E9997" i="10"/>
  <c r="H9997" i="10" s="1"/>
  <c r="E10255" i="10"/>
  <c r="H10255" i="10" s="1"/>
  <c r="E1294" i="10"/>
  <c r="H1294" i="10" s="1"/>
  <c r="E828" i="10"/>
  <c r="H828" i="10" s="1"/>
  <c r="E252" i="10"/>
  <c r="H252" i="10" s="1"/>
  <c r="E156" i="10"/>
  <c r="H156" i="10" s="1"/>
  <c r="E36" i="10"/>
  <c r="H36" i="10" s="1"/>
  <c r="E1293" i="10"/>
  <c r="H1293" i="10" s="1"/>
  <c r="E219" i="10"/>
  <c r="H219" i="10" s="1"/>
  <c r="E147" i="10"/>
  <c r="H147" i="10" s="1"/>
  <c r="E35" i="10"/>
  <c r="H35" i="10" s="1"/>
  <c r="E138" i="10"/>
  <c r="H138" i="10" s="1"/>
  <c r="E41" i="10"/>
  <c r="H41" i="10" s="1"/>
  <c r="E1331" i="10"/>
  <c r="H1331" i="10" s="1"/>
  <c r="E730" i="10"/>
  <c r="H730" i="10" s="1"/>
  <c r="E210" i="10"/>
  <c r="H210" i="10" s="1"/>
  <c r="E129" i="10"/>
  <c r="H129" i="10" s="1"/>
  <c r="E8000" i="10"/>
  <c r="H8000" i="10" s="1"/>
  <c r="E9615" i="10"/>
  <c r="H9615" i="10" s="1"/>
  <c r="E9998" i="10"/>
  <c r="H9998" i="10" s="1"/>
  <c r="E10612" i="10"/>
  <c r="H10612" i="10" s="1"/>
  <c r="E1283" i="10"/>
  <c r="H1283" i="10" s="1"/>
  <c r="E228" i="10"/>
  <c r="H228" i="10" s="1"/>
  <c r="E148" i="10"/>
  <c r="H148" i="10" s="1"/>
  <c r="E28" i="10"/>
  <c r="H28" i="10" s="1"/>
  <c r="E1152" i="10"/>
  <c r="H1152" i="10" s="1"/>
  <c r="E587" i="10"/>
  <c r="H587" i="10" s="1"/>
  <c r="E211" i="10"/>
  <c r="H211" i="10" s="1"/>
  <c r="E139" i="10"/>
  <c r="H139" i="10" s="1"/>
  <c r="E27" i="10"/>
  <c r="H27" i="10" s="1"/>
  <c r="E130" i="10"/>
  <c r="H130" i="10" s="1"/>
  <c r="E25" i="10"/>
  <c r="H25" i="10" s="1"/>
  <c r="E1304" i="10"/>
  <c r="H1304" i="10" s="1"/>
  <c r="E626" i="10"/>
  <c r="H626" i="10" s="1"/>
  <c r="E186" i="10"/>
  <c r="H186" i="10" s="1"/>
  <c r="E33" i="10"/>
  <c r="H33" i="10" s="1"/>
  <c r="E113" i="10"/>
  <c r="H113" i="10" s="1"/>
  <c r="E5513" i="10"/>
  <c r="H5513" i="10" s="1"/>
  <c r="E6316" i="10"/>
  <c r="H6316" i="10" s="1"/>
  <c r="E7417" i="10"/>
  <c r="H7417" i="10" s="1"/>
  <c r="E8001" i="10"/>
  <c r="H8001" i="10" s="1"/>
  <c r="E10254" i="10"/>
  <c r="H10254" i="10" s="1"/>
  <c r="E9927" i="10"/>
  <c r="H9927" i="10" s="1"/>
  <c r="E10613" i="10"/>
  <c r="H10613" i="10" s="1"/>
  <c r="E212" i="10"/>
  <c r="H212" i="10" s="1"/>
  <c r="E140" i="10"/>
  <c r="H140" i="10" s="1"/>
  <c r="E20" i="10"/>
  <c r="H20" i="10" s="1"/>
  <c r="E467" i="10"/>
  <c r="H467" i="10" s="1"/>
  <c r="E203" i="10"/>
  <c r="H203" i="10" s="1"/>
  <c r="E131" i="10"/>
  <c r="H131" i="10" s="1"/>
  <c r="E19" i="10"/>
  <c r="H19" i="10" s="1"/>
  <c r="E114" i="10"/>
  <c r="H114" i="10" s="1"/>
  <c r="E224" i="10"/>
  <c r="H224" i="10" s="1"/>
  <c r="E1292" i="10"/>
  <c r="H1292" i="10" s="1"/>
  <c r="E586" i="10"/>
  <c r="H586" i="10" s="1"/>
  <c r="E170" i="10"/>
  <c r="H170" i="10" s="1"/>
  <c r="E1366" i="10"/>
  <c r="H1366" i="10" s="1"/>
  <c r="E17" i="10"/>
  <c r="H17" i="10" s="1"/>
  <c r="E5287" i="10"/>
  <c r="H5287" i="10" s="1"/>
  <c r="E6315" i="10"/>
  <c r="H6315" i="10" s="1"/>
  <c r="E6317" i="10"/>
  <c r="H6317" i="10" s="1"/>
  <c r="E7619" i="10"/>
  <c r="H7619" i="10" s="1"/>
  <c r="E8388" i="10"/>
  <c r="H8388" i="10" s="1"/>
  <c r="E10222" i="10"/>
  <c r="H10222" i="10" s="1"/>
  <c r="E9999" i="10"/>
  <c r="H9999" i="10" s="1"/>
  <c r="E10717" i="10"/>
  <c r="H10717" i="10" s="1"/>
  <c r="E524" i="10"/>
  <c r="H524" i="10" s="1"/>
  <c r="E204" i="10"/>
  <c r="H204" i="10" s="1"/>
  <c r="E132" i="10"/>
  <c r="H132" i="10" s="1"/>
  <c r="E280" i="10"/>
  <c r="H280" i="10" s="1"/>
  <c r="E411" i="10"/>
  <c r="H411" i="10" s="1"/>
  <c r="E187" i="10"/>
  <c r="H187" i="10" s="1"/>
  <c r="E123" i="10"/>
  <c r="H123" i="10" s="1"/>
  <c r="E218" i="10"/>
  <c r="H218" i="10" s="1"/>
  <c r="E98" i="10"/>
  <c r="H98" i="10" s="1"/>
  <c r="E184" i="10"/>
  <c r="H184" i="10" s="1"/>
  <c r="E1150" i="10"/>
  <c r="H1150" i="10" s="1"/>
  <c r="E306" i="10"/>
  <c r="H306" i="10" s="1"/>
  <c r="E146" i="10"/>
  <c r="H146" i="10" s="1"/>
  <c r="E995" i="10"/>
  <c r="H995" i="10" s="1"/>
  <c r="E1365" i="10"/>
  <c r="H1365" i="10" s="1"/>
  <c r="E4730" i="10"/>
  <c r="H4730" i="10" s="1"/>
  <c r="E7415" i="10"/>
  <c r="H7415" i="10" s="1"/>
  <c r="E7299" i="10"/>
  <c r="H7299" i="10" s="1"/>
  <c r="E8239" i="10"/>
  <c r="H8239" i="10" s="1"/>
  <c r="E10842" i="10"/>
  <c r="H10842" i="10" s="1"/>
  <c r="E9768" i="10"/>
  <c r="H9768" i="10" s="1"/>
  <c r="E1372" i="10"/>
  <c r="H1372" i="10" s="1"/>
  <c r="E998" i="10"/>
  <c r="H998" i="10" s="1"/>
  <c r="E468" i="10"/>
  <c r="H468" i="10" s="1"/>
  <c r="E188" i="10"/>
  <c r="H188" i="10" s="1"/>
  <c r="E124" i="10"/>
  <c r="H124" i="10" s="1"/>
  <c r="E1371" i="10"/>
  <c r="H1371" i="10" s="1"/>
  <c r="E997" i="10"/>
  <c r="H997" i="10" s="1"/>
  <c r="E267" i="10"/>
  <c r="H267" i="10" s="1"/>
  <c r="E179" i="10"/>
  <c r="H179" i="10" s="1"/>
  <c r="E115" i="10"/>
  <c r="H115" i="10" s="1"/>
  <c r="E202" i="10"/>
  <c r="H202" i="10" s="1"/>
  <c r="E34" i="10"/>
  <c r="H34" i="10" s="1"/>
  <c r="E2276" i="10"/>
  <c r="H2276" i="10" s="1"/>
  <c r="E282" i="10"/>
  <c r="H282" i="10" s="1"/>
  <c r="E122" i="10"/>
  <c r="H122" i="10" s="1"/>
  <c r="E257" i="10"/>
  <c r="H257" i="10" s="1"/>
  <c r="E2272" i="10"/>
  <c r="H2272" i="10" s="1"/>
  <c r="E5597" i="10"/>
  <c r="H5597" i="10" s="1"/>
  <c r="E8575" i="10"/>
  <c r="H8575" i="10" s="1"/>
  <c r="E1302" i="10"/>
  <c r="H1302" i="10" s="1"/>
  <c r="E193" i="10"/>
  <c r="H193" i="10" s="1"/>
  <c r="E200" i="10"/>
  <c r="H200" i="10" s="1"/>
  <c r="E1610" i="10"/>
  <c r="H1610" i="10" s="1"/>
  <c r="E3710" i="10"/>
  <c r="H3710" i="10" s="1"/>
  <c r="E6957" i="10"/>
  <c r="H6957" i="10" s="1"/>
  <c r="E10486" i="10"/>
  <c r="H10486" i="10" s="1"/>
  <c r="E825" i="10"/>
  <c r="H825" i="10" s="1"/>
  <c r="E177" i="10"/>
  <c r="H177" i="10" s="1"/>
  <c r="E1301" i="10"/>
  <c r="H1301" i="10" s="1"/>
  <c r="E6313" i="10"/>
  <c r="H6313" i="10" s="1"/>
  <c r="E9703" i="10"/>
  <c r="H9703" i="10" s="1"/>
  <c r="E729" i="10"/>
  <c r="H729" i="10" s="1"/>
  <c r="E169" i="10"/>
  <c r="H169" i="10" s="1"/>
  <c r="E1288" i="10"/>
  <c r="H1288" i="10" s="1"/>
  <c r="E281" i="10"/>
  <c r="H281" i="10" s="1"/>
  <c r="E153" i="10"/>
  <c r="H153" i="10" s="1"/>
  <c r="E216" i="10"/>
  <c r="H216" i="10" s="1"/>
  <c r="E845" i="10"/>
  <c r="H845" i="10" s="1"/>
  <c r="E2609" i="10"/>
  <c r="H2609" i="10" s="1"/>
  <c r="E7378" i="10"/>
  <c r="H7378" i="10" s="1"/>
  <c r="E8557" i="10"/>
  <c r="H8557" i="10" s="1"/>
  <c r="E771" i="10"/>
  <c r="H771" i="10" s="1"/>
  <c r="E8691" i="10"/>
  <c r="H8691" i="10" s="1"/>
  <c r="E1170" i="10"/>
  <c r="H1170" i="10" s="1"/>
  <c r="E10377" i="10"/>
  <c r="H10377" i="10" s="1"/>
  <c r="E722" i="10"/>
  <c r="H722" i="10" s="1"/>
  <c r="E437" i="10"/>
  <c r="H437" i="10" s="1"/>
  <c r="E844" i="10"/>
  <c r="H844" i="10" s="1"/>
  <c r="E2578" i="10"/>
  <c r="H2578" i="10" s="1"/>
  <c r="E1386" i="10"/>
  <c r="H1386" i="10" s="1"/>
  <c r="E2689" i="10"/>
  <c r="H2689" i="10" s="1"/>
  <c r="E7940" i="10"/>
  <c r="H7940" i="10" s="1"/>
  <c r="E9208" i="10"/>
  <c r="H9208" i="10" s="1"/>
  <c r="E8771" i="10"/>
  <c r="H8771" i="10" s="1"/>
  <c r="E1420" i="10"/>
  <c r="H1420" i="10" s="1"/>
  <c r="E769" i="10"/>
  <c r="H769" i="10" s="1"/>
  <c r="E332" i="10"/>
  <c r="H332" i="10" s="1"/>
  <c r="E2438" i="10"/>
  <c r="H2438" i="10" s="1"/>
  <c r="E8302" i="10"/>
  <c r="H8302" i="10" s="1"/>
  <c r="E9107" i="10"/>
  <c r="H9107" i="10" s="1"/>
  <c r="E773" i="10"/>
  <c r="H773" i="10" s="1"/>
  <c r="E301" i="10"/>
  <c r="H301" i="10" s="1"/>
  <c r="E2518" i="10"/>
  <c r="H2518" i="10" s="1"/>
  <c r="E300" i="10"/>
  <c r="H300" i="10" s="1"/>
  <c r="E1391" i="10"/>
  <c r="H1391" i="10" s="1"/>
  <c r="E1385" i="10"/>
  <c r="H1385" i="10" s="1"/>
  <c r="E1418" i="10"/>
  <c r="H1418" i="10" s="1"/>
  <c r="E3644" i="10"/>
  <c r="H3644" i="10" s="1"/>
  <c r="E8558" i="10"/>
  <c r="H8558" i="10" s="1"/>
  <c r="E8888" i="10"/>
  <c r="H8888" i="10" s="1"/>
  <c r="E8692" i="10"/>
  <c r="H8692" i="10" s="1"/>
  <c r="E941" i="10"/>
  <c r="H941" i="10" s="1"/>
  <c r="E1419" i="10"/>
  <c r="H1419" i="10" s="1"/>
  <c r="E721" i="10"/>
  <c r="H721" i="10" s="1"/>
  <c r="E939" i="10"/>
  <c r="H939" i="10" s="1"/>
  <c r="E1402" i="10"/>
  <c r="H1402" i="10" s="1"/>
  <c r="E8392" i="10"/>
  <c r="H8392" i="10" s="1"/>
  <c r="E1424" i="10"/>
  <c r="H1424" i="10" s="1"/>
  <c r="E285" i="10"/>
  <c r="H285" i="10" s="1"/>
  <c r="E1422" i="10"/>
  <c r="H1422" i="10" s="1"/>
  <c r="E284" i="10"/>
  <c r="H284" i="10" s="1"/>
  <c r="E1415" i="10"/>
  <c r="H1415" i="10" s="1"/>
  <c r="E1393" i="10"/>
  <c r="H1393" i="10" s="1"/>
  <c r="E2274" i="10"/>
  <c r="H2274" i="10" s="1"/>
  <c r="E5038" i="10"/>
  <c r="H5038" i="10" s="1"/>
  <c r="E8459" i="10"/>
  <c r="H8459" i="10" s="1"/>
  <c r="E8896" i="10"/>
  <c r="H8896" i="10" s="1"/>
  <c r="E8764" i="10"/>
  <c r="H8764" i="10" s="1"/>
  <c r="E942" i="10"/>
  <c r="H942" i="10" s="1"/>
  <c r="E298" i="10"/>
  <c r="H298" i="10" s="1"/>
  <c r="E1392" i="10"/>
  <c r="H1392" i="10" s="1"/>
  <c r="E633" i="10"/>
  <c r="H633" i="10" s="1"/>
  <c r="E2610" i="10"/>
  <c r="H2610" i="10" s="1"/>
  <c r="E656" i="10"/>
  <c r="H656" i="10" s="1"/>
  <c r="E1387" i="10"/>
  <c r="H1387" i="10" s="1"/>
  <c r="E1384" i="10"/>
  <c r="H1384" i="10" s="1"/>
  <c r="E772" i="10"/>
  <c r="H772" i="10" s="1"/>
  <c r="E1423" i="10"/>
  <c r="H1423" i="10" s="1"/>
  <c r="E1401" i="10"/>
  <c r="H1401" i="10" s="1"/>
  <c r="E2227" i="10"/>
  <c r="H2227" i="10" s="1"/>
  <c r="E4418" i="10"/>
  <c r="H4418" i="10" s="1"/>
  <c r="E7848" i="10"/>
  <c r="H7848" i="10" s="1"/>
  <c r="E10371" i="10"/>
  <c r="H10371" i="10" s="1"/>
  <c r="E9108" i="10"/>
  <c r="H9108" i="10" s="1"/>
  <c r="E299" i="10"/>
  <c r="H299" i="10" s="1"/>
  <c r="E585" i="10"/>
  <c r="H585" i="10" s="1"/>
  <c r="E1416" i="10"/>
  <c r="H1416" i="10" s="1"/>
  <c r="E2688" i="10"/>
  <c r="H2688" i="10" s="1"/>
  <c r="E2439" i="10"/>
  <c r="H2439" i="10" s="1"/>
  <c r="E1417" i="10"/>
  <c r="H1417" i="10" s="1"/>
  <c r="E2608" i="10"/>
  <c r="H2608" i="10" s="1"/>
  <c r="E5674" i="10"/>
  <c r="H5674" i="10" s="1"/>
  <c r="E8176" i="10"/>
  <c r="H8176" i="10" s="1"/>
  <c r="E9153" i="10"/>
  <c r="H9153" i="10" s="1"/>
  <c r="E10070" i="10"/>
  <c r="H10070" i="10" s="1"/>
  <c r="E843" i="10"/>
  <c r="H843" i="10" s="1"/>
  <c r="E283" i="10"/>
  <c r="H283" i="10" s="1"/>
  <c r="E770" i="10"/>
  <c r="H770" i="10" s="1"/>
  <c r="E297" i="10"/>
  <c r="H297" i="10" s="1"/>
  <c r="E1404" i="10"/>
  <c r="H1404" i="10" s="1"/>
  <c r="E2683" i="10"/>
  <c r="H2683" i="10" s="1"/>
  <c r="E2687" i="10"/>
  <c r="H2687" i="10" s="1"/>
  <c r="E2273" i="10"/>
  <c r="H2273" i="10" s="1"/>
  <c r="E2775" i="10"/>
  <c r="H2775" i="10" s="1"/>
  <c r="E7810" i="10"/>
  <c r="H7810" i="10" s="1"/>
  <c r="E8460" i="10"/>
  <c r="H8460" i="10" s="1"/>
  <c r="E9106" i="10"/>
  <c r="H9106" i="10" s="1"/>
  <c r="E9671" i="10"/>
  <c r="H9671" i="10" s="1"/>
  <c r="E1228" i="10"/>
  <c r="H1228" i="10" s="1"/>
  <c r="E1021" i="10"/>
  <c r="H1021" i="10" s="1"/>
  <c r="E2485" i="10"/>
  <c r="H2485" i="10" s="1"/>
  <c r="E5834" i="10"/>
  <c r="H5834" i="10" s="1"/>
  <c r="E4747" i="10"/>
  <c r="H4747" i="10" s="1"/>
  <c r="E5512" i="10"/>
  <c r="H5512" i="10" s="1"/>
  <c r="E6314" i="10"/>
  <c r="H6314" i="10" s="1"/>
  <c r="E8858" i="10"/>
  <c r="H8858" i="10" s="1"/>
  <c r="E10608" i="10"/>
  <c r="H10608" i="10" s="1"/>
  <c r="E1291" i="10"/>
  <c r="H1291" i="10" s="1"/>
  <c r="E641" i="10"/>
  <c r="H641" i="10" s="1"/>
  <c r="E225" i="10"/>
  <c r="H225" i="10" s="1"/>
  <c r="E161" i="10"/>
  <c r="H161" i="10" s="1"/>
  <c r="E994" i="10"/>
  <c r="H994" i="10" s="1"/>
  <c r="E1014" i="10"/>
  <c r="H1014" i="10" s="1"/>
  <c r="E634" i="10"/>
  <c r="H634" i="10" s="1"/>
  <c r="E250" i="10"/>
  <c r="H250" i="10" s="1"/>
  <c r="E42" i="10"/>
  <c r="H42" i="10" s="1"/>
  <c r="E2440" i="10"/>
  <c r="H2440" i="10" s="1"/>
  <c r="E5030" i="10"/>
  <c r="H5030" i="10" s="1"/>
  <c r="E3871" i="10"/>
  <c r="H3871" i="10" s="1"/>
  <c r="E5329" i="10"/>
  <c r="H5329" i="10" s="1"/>
  <c r="E6959" i="10"/>
  <c r="H6959" i="10" s="1"/>
  <c r="E8957" i="10"/>
  <c r="H8957" i="10" s="1"/>
  <c r="E256" i="10"/>
  <c r="H256" i="10" s="1"/>
  <c r="E940" i="10"/>
  <c r="H940" i="10" s="1"/>
  <c r="E209" i="10"/>
  <c r="H209" i="10" s="1"/>
  <c r="E145" i="10"/>
  <c r="H145" i="10" s="1"/>
  <c r="E832" i="10"/>
  <c r="H832" i="10" s="1"/>
  <c r="E1169" i="10"/>
  <c r="H1169" i="10" s="1"/>
  <c r="E3873" i="10"/>
  <c r="H3873" i="10" s="1"/>
  <c r="E4199" i="10"/>
  <c r="H4199" i="10" s="1"/>
  <c r="E5441" i="10"/>
  <c r="H5441" i="10" s="1"/>
  <c r="E6956" i="10"/>
  <c r="H6956" i="10" s="1"/>
  <c r="E192" i="10"/>
  <c r="H192" i="10" s="1"/>
  <c r="E833" i="10"/>
  <c r="H833" i="10" s="1"/>
  <c r="E305" i="10"/>
  <c r="H305" i="10" s="1"/>
  <c r="E201" i="10"/>
  <c r="H201" i="10" s="1"/>
  <c r="E137" i="10"/>
  <c r="H137" i="10" s="1"/>
  <c r="E1022" i="10"/>
  <c r="H1022" i="10" s="1"/>
  <c r="E638" i="10"/>
  <c r="H638" i="10" s="1"/>
  <c r="E938" i="10"/>
  <c r="H938" i="10" s="1"/>
  <c r="E632" i="10"/>
  <c r="H632" i="10" s="1"/>
  <c r="E1019" i="10"/>
  <c r="H1019" i="10" s="1"/>
  <c r="E654" i="10"/>
  <c r="H654" i="10" s="1"/>
  <c r="E640" i="10"/>
  <c r="H640" i="10" s="1"/>
  <c r="E639" i="10"/>
  <c r="H639" i="10" s="1"/>
  <c r="E1020" i="10"/>
  <c r="H1020" i="10" s="1"/>
  <c r="E631" i="10"/>
  <c r="H631" i="10" s="1"/>
  <c r="E2260" i="10"/>
  <c r="H2260" i="10" s="1"/>
  <c r="E937" i="10"/>
  <c r="H937" i="10" s="1"/>
  <c r="E1411" i="10"/>
  <c r="H1411" i="10" s="1"/>
  <c r="E1349" i="10"/>
  <c r="H1349" i="10" s="1"/>
  <c r="E1285" i="10"/>
  <c r="H1285" i="10" s="1"/>
  <c r="E831" i="10"/>
  <c r="H831" i="10" s="1"/>
  <c r="E470" i="10"/>
  <c r="H470" i="10" s="1"/>
  <c r="E215" i="10"/>
  <c r="H215" i="10" s="1"/>
  <c r="E183" i="10"/>
  <c r="H183" i="10" s="1"/>
  <c r="E160" i="10"/>
  <c r="H160" i="10" s="1"/>
  <c r="E142" i="10"/>
  <c r="H142" i="10" s="1"/>
  <c r="E119" i="10"/>
  <c r="H119" i="10" s="1"/>
  <c r="E86" i="10"/>
  <c r="H86" i="10" s="1"/>
  <c r="E23" i="10"/>
  <c r="H23" i="10" s="1"/>
  <c r="E104" i="10"/>
  <c r="H104" i="10" s="1"/>
  <c r="E2455" i="10"/>
  <c r="H2455" i="10" s="1"/>
  <c r="E1413" i="10"/>
  <c r="H1413" i="10" s="1"/>
  <c r="E1325" i="10"/>
  <c r="H1325" i="10" s="1"/>
  <c r="E1182" i="10"/>
  <c r="H1182" i="10" s="1"/>
  <c r="E830" i="10"/>
  <c r="H830" i="10" s="1"/>
  <c r="E214" i="10"/>
  <c r="H214" i="10" s="1"/>
  <c r="E182" i="10"/>
  <c r="H182" i="10" s="1"/>
  <c r="E159" i="10"/>
  <c r="H159" i="10" s="1"/>
  <c r="E136" i="10"/>
  <c r="H136" i="10" s="1"/>
  <c r="E118" i="10"/>
  <c r="H118" i="10" s="1"/>
  <c r="E40" i="10"/>
  <c r="H40" i="10" s="1"/>
  <c r="E22" i="10"/>
  <c r="H22" i="10" s="1"/>
  <c r="E993" i="10"/>
  <c r="H993" i="10" s="1"/>
  <c r="E278" i="10"/>
  <c r="H278" i="10" s="1"/>
  <c r="E199" i="10"/>
  <c r="H199" i="10" s="1"/>
  <c r="E151" i="10"/>
  <c r="H151" i="10" s="1"/>
  <c r="E110" i="10"/>
  <c r="H110" i="10" s="1"/>
  <c r="E14" i="10"/>
  <c r="H14" i="10" s="1"/>
  <c r="E1300" i="10"/>
  <c r="H1300" i="10" s="1"/>
  <c r="E992" i="10"/>
  <c r="H992" i="10" s="1"/>
  <c r="E255" i="10"/>
  <c r="H255" i="10" s="1"/>
  <c r="E198" i="10"/>
  <c r="H198" i="10" s="1"/>
  <c r="E168" i="10"/>
  <c r="H168" i="10" s="1"/>
  <c r="E150" i="10"/>
  <c r="H150" i="10" s="1"/>
  <c r="E127" i="10"/>
  <c r="H127" i="10" s="1"/>
  <c r="E31" i="10"/>
  <c r="H31" i="10" s="1"/>
  <c r="E1364" i="10"/>
  <c r="H1364" i="10" s="1"/>
  <c r="E254" i="10"/>
  <c r="H254" i="10" s="1"/>
  <c r="E191" i="10"/>
  <c r="H191" i="10" s="1"/>
  <c r="E167" i="10"/>
  <c r="H167" i="10" s="1"/>
  <c r="E144" i="10"/>
  <c r="H144" i="10" s="1"/>
  <c r="E103" i="10"/>
  <c r="H103" i="10" s="1"/>
  <c r="E30" i="10"/>
  <c r="H30" i="10" s="1"/>
  <c r="E1350" i="10"/>
  <c r="H1350" i="10" s="1"/>
  <c r="E1286" i="10"/>
  <c r="H1286" i="10" s="1"/>
  <c r="E230" i="10"/>
  <c r="H230" i="10" s="1"/>
  <c r="E166" i="10"/>
  <c r="H166" i="10" s="1"/>
  <c r="E120" i="10"/>
  <c r="H120" i="10" s="1"/>
  <c r="E24" i="10"/>
  <c r="H24" i="10" s="1"/>
  <c r="E1324" i="10"/>
  <c r="H1324" i="10" s="1"/>
  <c r="E727" i="10"/>
  <c r="H727" i="10" s="1"/>
  <c r="E414" i="10"/>
  <c r="H414" i="10" s="1"/>
  <c r="E207" i="10"/>
  <c r="H207" i="10" s="1"/>
  <c r="E176" i="10"/>
  <c r="H176" i="10" s="1"/>
  <c r="E158" i="10"/>
  <c r="H158" i="10" s="1"/>
  <c r="E135" i="10"/>
  <c r="H135" i="10" s="1"/>
  <c r="E112" i="10"/>
  <c r="H112" i="10" s="1"/>
  <c r="E39" i="10"/>
  <c r="H39" i="10" s="1"/>
  <c r="E16" i="10"/>
  <c r="H16" i="10" s="1"/>
  <c r="E1312" i="10"/>
  <c r="H1312" i="10" s="1"/>
  <c r="E726" i="10"/>
  <c r="H726" i="10" s="1"/>
  <c r="E279" i="10"/>
  <c r="H279" i="10" s="1"/>
  <c r="E206" i="10"/>
  <c r="H206" i="10" s="1"/>
  <c r="E175" i="10"/>
  <c r="H175" i="10" s="1"/>
  <c r="E152" i="10"/>
  <c r="H152" i="10" s="1"/>
  <c r="E134" i="10"/>
  <c r="H134" i="10" s="1"/>
  <c r="E111" i="10"/>
  <c r="H111" i="10" s="1"/>
  <c r="E38" i="10"/>
  <c r="H38" i="10" s="1"/>
  <c r="E15" i="10"/>
  <c r="H15" i="10" s="1"/>
  <c r="E1310" i="10"/>
  <c r="H1310" i="10" s="1"/>
  <c r="E174" i="10"/>
  <c r="H174" i="10" s="1"/>
  <c r="E128" i="10"/>
  <c r="H128" i="10" s="1"/>
  <c r="E32" i="10"/>
  <c r="H32" i="10" s="1"/>
  <c r="E1299" i="10"/>
  <c r="H1299" i="10" s="1"/>
  <c r="E126" i="10"/>
  <c r="H126" i="10" s="1"/>
  <c r="E526" i="10"/>
  <c r="H526" i="10" s="1"/>
  <c r="E190" i="10"/>
  <c r="H190" i="10" s="1"/>
  <c r="E143" i="10"/>
  <c r="H143" i="10" s="1"/>
  <c r="E102" i="10"/>
  <c r="H102" i="10" s="1"/>
  <c r="E1421" i="10"/>
  <c r="H1421" i="10" s="1"/>
  <c r="E1414" i="10"/>
  <c r="H1414" i="10" s="1"/>
  <c r="E438" i="10"/>
  <c r="H438" i="10" s="1"/>
  <c r="E1400" i="10"/>
  <c r="H1400" i="10" s="1"/>
  <c r="E584" i="10"/>
  <c r="H584" i="10" s="1"/>
  <c r="E1389" i="10"/>
  <c r="H1389" i="10" s="1"/>
  <c r="E655" i="10"/>
  <c r="H655" i="10" s="1"/>
  <c r="E583" i="10"/>
  <c r="H583" i="10" s="1"/>
  <c r="E1388" i="10"/>
  <c r="H1388" i="10" s="1"/>
  <c r="E582" i="10"/>
  <c r="H582" i="10" s="1"/>
  <c r="E527" i="10"/>
  <c r="H527" i="10" s="1"/>
  <c r="E1403" i="10"/>
  <c r="H1403" i="10" s="1"/>
  <c r="E3939" i="10"/>
  <c r="H3939" i="10" s="1"/>
  <c r="E1378" i="10"/>
  <c r="H1378" i="10" s="1"/>
  <c r="E1234" i="10"/>
  <c r="H1234" i="10" s="1"/>
  <c r="E1154" i="10"/>
  <c r="H1154" i="10" s="1"/>
  <c r="E1753" i="10"/>
  <c r="H1753" i="10" s="1"/>
  <c r="E1377" i="10"/>
  <c r="H1377" i="10" s="1"/>
  <c r="E1145" i="10"/>
  <c r="H1145" i="10" s="1"/>
  <c r="E1752" i="10"/>
  <c r="H1752" i="10" s="1"/>
  <c r="E1751" i="10"/>
  <c r="H1751" i="10" s="1"/>
  <c r="E1383" i="10"/>
  <c r="H1383" i="10" s="1"/>
  <c r="E1750" i="10"/>
  <c r="H1750" i="10" s="1"/>
  <c r="E629" i="10"/>
  <c r="H629" i="10" s="1"/>
  <c r="E589" i="10"/>
  <c r="H589" i="10" s="1"/>
  <c r="E1155" i="10"/>
  <c r="H1155" i="10" s="1"/>
  <c r="E628" i="10"/>
  <c r="H628" i="10" s="1"/>
  <c r="E588" i="10"/>
  <c r="H588" i="10" s="1"/>
  <c r="E1376" i="10"/>
  <c r="H1376" i="10" s="1"/>
  <c r="E1382" i="10"/>
  <c r="H1382" i="10" s="1"/>
  <c r="E627" i="10"/>
  <c r="H627" i="10" s="1"/>
  <c r="E304" i="10"/>
  <c r="H304" i="10" s="1"/>
  <c r="E1381" i="10"/>
  <c r="H1381" i="10" s="1"/>
  <c r="E1147" i="10"/>
  <c r="H1147" i="10" s="1"/>
  <c r="E303" i="10"/>
  <c r="H303" i="10" s="1"/>
  <c r="E1146" i="10"/>
  <c r="H1146" i="10" s="1"/>
  <c r="E630" i="10"/>
  <c r="H630" i="10" s="1"/>
  <c r="E1757" i="10"/>
  <c r="H1757" i="10" s="1"/>
  <c r="E1380" i="10"/>
  <c r="H1380" i="10" s="1"/>
  <c r="E1379" i="10"/>
  <c r="H1379" i="10" s="1"/>
  <c r="E701" i="10"/>
  <c r="H701" i="10" s="1"/>
  <c r="E702" i="10"/>
  <c r="H702" i="10" s="1"/>
  <c r="E487" i="10"/>
  <c r="H487" i="10" s="1"/>
  <c r="E489" i="10"/>
  <c r="H489" i="10" s="1"/>
  <c r="E488" i="10"/>
  <c r="H488" i="10" s="1"/>
  <c r="E5004" i="10"/>
  <c r="H5004" i="10" s="1"/>
  <c r="E4884" i="10"/>
  <c r="H4884" i="10" s="1"/>
  <c r="E5440" i="10"/>
  <c r="H5440" i="10" s="1"/>
  <c r="E5439" i="10"/>
  <c r="H5439" i="10" s="1"/>
  <c r="E4995" i="10"/>
  <c r="H4995" i="10" s="1"/>
  <c r="E3962" i="10"/>
  <c r="H3962" i="10" s="1"/>
  <c r="E4885" i="10"/>
  <c r="H4885" i="10" s="1"/>
  <c r="E1394" i="10"/>
  <c r="H1394" i="10" s="1"/>
  <c r="E1226" i="10"/>
  <c r="H1226" i="10" s="1"/>
  <c r="E1399" i="10"/>
  <c r="H1399" i="10" s="1"/>
  <c r="E927" i="10"/>
  <c r="H927" i="10" s="1"/>
  <c r="E887" i="10"/>
  <c r="H887" i="10" s="1"/>
  <c r="E1398" i="10"/>
  <c r="H1398" i="10" s="1"/>
  <c r="E926" i="10"/>
  <c r="H926" i="10" s="1"/>
  <c r="E890" i="10"/>
  <c r="H890" i="10" s="1"/>
  <c r="E645" i="10"/>
  <c r="H645" i="10" s="1"/>
  <c r="E421" i="10"/>
  <c r="H421" i="10" s="1"/>
  <c r="E53" i="10"/>
  <c r="H53" i="10" s="1"/>
  <c r="E45" i="10"/>
  <c r="H45" i="10" s="1"/>
  <c r="E647" i="10"/>
  <c r="H647" i="10" s="1"/>
  <c r="E891" i="10"/>
  <c r="H891" i="10" s="1"/>
  <c r="E422" i="10"/>
  <c r="H422" i="10" s="1"/>
  <c r="E54" i="10"/>
  <c r="H54" i="10" s="1"/>
  <c r="E1708" i="10"/>
  <c r="H1708" i="10" s="1"/>
  <c r="E1397" i="10"/>
  <c r="H1397" i="10" s="1"/>
  <c r="E925" i="10"/>
  <c r="H925" i="10" s="1"/>
  <c r="E889" i="10"/>
  <c r="H889" i="10" s="1"/>
  <c r="E644" i="10"/>
  <c r="H644" i="10" s="1"/>
  <c r="E444" i="10"/>
  <c r="H444" i="10" s="1"/>
  <c r="E420" i="10"/>
  <c r="H420" i="10" s="1"/>
  <c r="E52" i="10"/>
  <c r="H52" i="10" s="1"/>
  <c r="E44" i="10"/>
  <c r="H44" i="10" s="1"/>
  <c r="E416" i="10"/>
  <c r="H416" i="10" s="1"/>
  <c r="E423" i="10"/>
  <c r="H423" i="10" s="1"/>
  <c r="E1396" i="10"/>
  <c r="H1396" i="10" s="1"/>
  <c r="E888" i="10"/>
  <c r="H888" i="10" s="1"/>
  <c r="E795" i="10"/>
  <c r="H795" i="10" s="1"/>
  <c r="E643" i="10"/>
  <c r="H643" i="10" s="1"/>
  <c r="E443" i="10"/>
  <c r="H443" i="10" s="1"/>
  <c r="E419" i="10"/>
  <c r="H419" i="10" s="1"/>
  <c r="E51" i="10"/>
  <c r="H51" i="10" s="1"/>
  <c r="E50" i="10"/>
  <c r="H50" i="10" s="1"/>
  <c r="E440" i="10"/>
  <c r="H440" i="10" s="1"/>
  <c r="E415" i="10"/>
  <c r="H415" i="10" s="1"/>
  <c r="E47" i="10"/>
  <c r="H47" i="10" s="1"/>
  <c r="E46" i="10"/>
  <c r="H46" i="10" s="1"/>
  <c r="E1395" i="10"/>
  <c r="H1395" i="10" s="1"/>
  <c r="E886" i="10"/>
  <c r="H886" i="10" s="1"/>
  <c r="E442" i="10"/>
  <c r="H442" i="10" s="1"/>
  <c r="E418" i="10"/>
  <c r="H418" i="10" s="1"/>
  <c r="E736" i="10"/>
  <c r="H736" i="10" s="1"/>
  <c r="E929" i="10"/>
  <c r="H929" i="10" s="1"/>
  <c r="E735" i="10"/>
  <c r="H735" i="10" s="1"/>
  <c r="E439" i="10"/>
  <c r="H439" i="10" s="1"/>
  <c r="E302" i="10"/>
  <c r="H302" i="10" s="1"/>
  <c r="E1227" i="10"/>
  <c r="H1227" i="10" s="1"/>
  <c r="E949" i="10"/>
  <c r="H949" i="10" s="1"/>
  <c r="E885" i="10"/>
  <c r="H885" i="10" s="1"/>
  <c r="E737" i="10"/>
  <c r="H737" i="10" s="1"/>
  <c r="E441" i="10"/>
  <c r="H441" i="10" s="1"/>
  <c r="E425" i="10"/>
  <c r="H425" i="10" s="1"/>
  <c r="E417" i="10"/>
  <c r="H417" i="10" s="1"/>
  <c r="E49" i="10"/>
  <c r="H49" i="10" s="1"/>
  <c r="E424" i="10"/>
  <c r="H424" i="10" s="1"/>
  <c r="E734" i="10"/>
  <c r="H734" i="10" s="1"/>
  <c r="E646" i="10"/>
  <c r="H646" i="10" s="1"/>
  <c r="E884" i="10"/>
  <c r="H884" i="10" s="1"/>
  <c r="E48" i="10"/>
  <c r="H48" i="10" s="1"/>
  <c r="E6343" i="10"/>
  <c r="H6343" i="10" s="1"/>
  <c r="E6342" i="10"/>
  <c r="H6342" i="10" s="1"/>
  <c r="E5627" i="10"/>
  <c r="H5627" i="10" s="1"/>
  <c r="E5645" i="10"/>
  <c r="H5645" i="10" s="1"/>
  <c r="E951" i="10"/>
  <c r="H951" i="10" s="1"/>
  <c r="E373" i="10"/>
  <c r="H373" i="10" s="1"/>
  <c r="E479" i="10"/>
  <c r="H479" i="10" s="1"/>
  <c r="E953" i="10"/>
  <c r="H953" i="10" s="1"/>
  <c r="E372" i="10"/>
  <c r="H372" i="10" s="1"/>
  <c r="E376" i="10"/>
  <c r="H376" i="10" s="1"/>
  <c r="E375" i="10"/>
  <c r="H375" i="10" s="1"/>
  <c r="E952" i="10"/>
  <c r="H952" i="10" s="1"/>
  <c r="E523" i="10"/>
  <c r="H523" i="10" s="1"/>
  <c r="E483" i="10"/>
  <c r="H483" i="10" s="1"/>
  <c r="E379" i="10"/>
  <c r="H379" i="10" s="1"/>
  <c r="E950" i="10"/>
  <c r="H950" i="10" s="1"/>
  <c r="E522" i="10"/>
  <c r="H522" i="10" s="1"/>
  <c r="E482" i="10"/>
  <c r="H482" i="10" s="1"/>
  <c r="E378" i="10"/>
  <c r="H378" i="10" s="1"/>
  <c r="E1717" i="10"/>
  <c r="H1717" i="10" s="1"/>
  <c r="E358" i="10"/>
  <c r="H358" i="10" s="1"/>
  <c r="E521" i="10"/>
  <c r="H521" i="10" s="1"/>
  <c r="E481" i="10"/>
  <c r="H481" i="10" s="1"/>
  <c r="E377" i="10"/>
  <c r="H377" i="10" s="1"/>
  <c r="E359" i="10"/>
  <c r="H359" i="10" s="1"/>
  <c r="E374" i="10"/>
  <c r="H374" i="10" s="1"/>
  <c r="E1756" i="10"/>
  <c r="H1756" i="10" s="1"/>
  <c r="E480" i="10"/>
  <c r="H480" i="10" s="1"/>
  <c r="E360" i="10"/>
  <c r="H360" i="10" s="1"/>
  <c r="E10936" i="10"/>
  <c r="H10936" i="10" s="1"/>
  <c r="E10720" i="10"/>
  <c r="H10720" i="10" s="1"/>
  <c r="E10680" i="10"/>
  <c r="H10680" i="10" s="1"/>
  <c r="E10805" i="10"/>
  <c r="H10805" i="10" s="1"/>
  <c r="E10693" i="10"/>
  <c r="H10693" i="10" s="1"/>
  <c r="E10645" i="10"/>
  <c r="H10645" i="10" s="1"/>
  <c r="E10023" i="10"/>
  <c r="H10023" i="10" s="1"/>
  <c r="E9516" i="10"/>
  <c r="H9516" i="10" s="1"/>
  <c r="E9396" i="10"/>
  <c r="H9396" i="10" s="1"/>
  <c r="E10308" i="10"/>
  <c r="H10308" i="10" s="1"/>
  <c r="E9512" i="10"/>
  <c r="H9512" i="10" s="1"/>
  <c r="E8813" i="10"/>
  <c r="H8813" i="10" s="1"/>
  <c r="E8717" i="10"/>
  <c r="H8717" i="10" s="1"/>
  <c r="E8923" i="10"/>
  <c r="H8923" i="10" s="1"/>
  <c r="E9033" i="10"/>
  <c r="H9033" i="10" s="1"/>
  <c r="E8293" i="10"/>
  <c r="H8293" i="10" s="1"/>
  <c r="E8294" i="10"/>
  <c r="H8294" i="10" s="1"/>
  <c r="E8057" i="10"/>
  <c r="H8057" i="10" s="1"/>
  <c r="E8151" i="10"/>
  <c r="H8151" i="10" s="1"/>
  <c r="E7990" i="10"/>
  <c r="H7990" i="10" s="1"/>
  <c r="E7989" i="10"/>
  <c r="H7989" i="10" s="1"/>
  <c r="E8814" i="10"/>
  <c r="H8814" i="10" s="1"/>
  <c r="E7988" i="10"/>
  <c r="H7988" i="10" s="1"/>
  <c r="E7987" i="10"/>
  <c r="H7987" i="10" s="1"/>
  <c r="E7446" i="10"/>
  <c r="H7446" i="10" s="1"/>
  <c r="E7445" i="10"/>
  <c r="H7445" i="10" s="1"/>
  <c r="E7345" i="10"/>
  <c r="H7345" i="10" s="1"/>
  <c r="E6967" i="10"/>
  <c r="H6967" i="10" s="1"/>
  <c r="E8058" i="10"/>
  <c r="H8058" i="10" s="1"/>
  <c r="E5777" i="10"/>
  <c r="H5777" i="10" s="1"/>
  <c r="E5689" i="10"/>
  <c r="H5689" i="10" s="1"/>
  <c r="E5815" i="10"/>
  <c r="H5815" i="10" s="1"/>
  <c r="E5775" i="10"/>
  <c r="H5775" i="10" s="1"/>
  <c r="E5404" i="10"/>
  <c r="H5404" i="10" s="1"/>
  <c r="E5052" i="10"/>
  <c r="H5052" i="10" s="1"/>
  <c r="E4676" i="10"/>
  <c r="H4676" i="10" s="1"/>
  <c r="E5688" i="10"/>
  <c r="H5688" i="10" s="1"/>
  <c r="E5482" i="10"/>
  <c r="H5482" i="10" s="1"/>
  <c r="E5298" i="10"/>
  <c r="H5298" i="10" s="1"/>
  <c r="E5138" i="10"/>
  <c r="H5138" i="10" s="1"/>
  <c r="E4842" i="10"/>
  <c r="H4842" i="10" s="1"/>
  <c r="E4674" i="10"/>
  <c r="H4674" i="10" s="1"/>
  <c r="E4666" i="10"/>
  <c r="H4666" i="10" s="1"/>
  <c r="E4642" i="10"/>
  <c r="H4642" i="10" s="1"/>
  <c r="E5129" i="10"/>
  <c r="H5129" i="10" s="1"/>
  <c r="E5049" i="10"/>
  <c r="H5049" i="10" s="1"/>
  <c r="E5320" i="10"/>
  <c r="H5320" i="10" s="1"/>
  <c r="E5184" i="10"/>
  <c r="H5184" i="10" s="1"/>
  <c r="E5168" i="10"/>
  <c r="H5168" i="10" s="1"/>
  <c r="E5128" i="10"/>
  <c r="H5128" i="10" s="1"/>
  <c r="E5120" i="10"/>
  <c r="H5120" i="10" s="1"/>
  <c r="E4688" i="10"/>
  <c r="H4688" i="10" s="1"/>
  <c r="E4632" i="10"/>
  <c r="H4632" i="10" s="1"/>
  <c r="E4576" i="10"/>
  <c r="H4576" i="10" s="1"/>
  <c r="E4344" i="10"/>
  <c r="H4344" i="10" s="1"/>
  <c r="E5818" i="10"/>
  <c r="H5818" i="10" s="1"/>
  <c r="E5776" i="10"/>
  <c r="H5776" i="10" s="1"/>
  <c r="E5455" i="10"/>
  <c r="H5455" i="10" s="1"/>
  <c r="E5375" i="10"/>
  <c r="H5375" i="10" s="1"/>
  <c r="E5199" i="10"/>
  <c r="H5199" i="10" s="1"/>
  <c r="E5119" i="10"/>
  <c r="H5119" i="10" s="1"/>
  <c r="E4679" i="10"/>
  <c r="H4679" i="10" s="1"/>
  <c r="E4574" i="10"/>
  <c r="H4574" i="10" s="1"/>
  <c r="E4475" i="10"/>
  <c r="H4475" i="10" s="1"/>
  <c r="E4159" i="10"/>
  <c r="H4159" i="10" s="1"/>
  <c r="E4079" i="10"/>
  <c r="H4079" i="10" s="1"/>
  <c r="E3975" i="10"/>
  <c r="H3975" i="10" s="1"/>
  <c r="E3887" i="10"/>
  <c r="H3887" i="10" s="1"/>
  <c r="E3799" i="10"/>
  <c r="H3799" i="10" s="1"/>
  <c r="E4678" i="10"/>
  <c r="H4678" i="10" s="1"/>
  <c r="E4474" i="10"/>
  <c r="H4474" i="10" s="1"/>
  <c r="E4158" i="10"/>
  <c r="H4158" i="10" s="1"/>
  <c r="E4078" i="10"/>
  <c r="H4078" i="10" s="1"/>
  <c r="E5453" i="10"/>
  <c r="H5453" i="10" s="1"/>
  <c r="E5406" i="10"/>
  <c r="H5406" i="10" s="1"/>
  <c r="E5259" i="10"/>
  <c r="H5259" i="10" s="1"/>
  <c r="E4473" i="10"/>
  <c r="H4473" i="10" s="1"/>
  <c r="E4189" i="10"/>
  <c r="H4189" i="10" s="1"/>
  <c r="E4157" i="10"/>
  <c r="H4157" i="10" s="1"/>
  <c r="E5405" i="10"/>
  <c r="H5405" i="10" s="1"/>
  <c r="E4581" i="10"/>
  <c r="H4581" i="10" s="1"/>
  <c r="E4343" i="10"/>
  <c r="H4343" i="10" s="1"/>
  <c r="E4316" i="10"/>
  <c r="H4316" i="10" s="1"/>
  <c r="E4156" i="10"/>
  <c r="H4156" i="10" s="1"/>
  <c r="E3788" i="10"/>
  <c r="H3788" i="10" s="1"/>
  <c r="E5061" i="10"/>
  <c r="H5061" i="10" s="1"/>
  <c r="E4673" i="10"/>
  <c r="H4673" i="10" s="1"/>
  <c r="E4643" i="10"/>
  <c r="H4643" i="10" s="1"/>
  <c r="E4452" i="10"/>
  <c r="H4452" i="10" s="1"/>
  <c r="E3995" i="10"/>
  <c r="H3995" i="10" s="1"/>
  <c r="E3891" i="10"/>
  <c r="H3891" i="10" s="1"/>
  <c r="E3787" i="10"/>
  <c r="H3787" i="10" s="1"/>
  <c r="E4487" i="10"/>
  <c r="H4487" i="10" s="1"/>
  <c r="E4451" i="10"/>
  <c r="H4451" i="10" s="1"/>
  <c r="E4034" i="10"/>
  <c r="H4034" i="10" s="1"/>
  <c r="E3994" i="10"/>
  <c r="H3994" i="10" s="1"/>
  <c r="E5139" i="10"/>
  <c r="H5139" i="10" s="1"/>
  <c r="E4476" i="10"/>
  <c r="H4476" i="10" s="1"/>
  <c r="E4232" i="10"/>
  <c r="H4232" i="10" s="1"/>
  <c r="E4040" i="10"/>
  <c r="H4040" i="10" s="1"/>
  <c r="E3589" i="10"/>
  <c r="H3589" i="10" s="1"/>
  <c r="E3541" i="10"/>
  <c r="H3541" i="10" s="1"/>
  <c r="E3525" i="10"/>
  <c r="H3525" i="10" s="1"/>
  <c r="E3509" i="10"/>
  <c r="H3509" i="10" s="1"/>
  <c r="E3501" i="10"/>
  <c r="H3501" i="10" s="1"/>
  <c r="E3477" i="10"/>
  <c r="H3477" i="10" s="1"/>
  <c r="E3445" i="10"/>
  <c r="H3445" i="10" s="1"/>
  <c r="E3405" i="10"/>
  <c r="H3405" i="10" s="1"/>
  <c r="E3365" i="10"/>
  <c r="H3365" i="10" s="1"/>
  <c r="E3277" i="10"/>
  <c r="H3277" i="10" s="1"/>
  <c r="E3069" i="10"/>
  <c r="H3069" i="10" s="1"/>
  <c r="E3053" i="10"/>
  <c r="H3053" i="10" s="1"/>
  <c r="E5118" i="10"/>
  <c r="H5118" i="10" s="1"/>
  <c r="E4033" i="10"/>
  <c r="H4033" i="10" s="1"/>
  <c r="E3825" i="10"/>
  <c r="H3825" i="10" s="1"/>
  <c r="E3588" i="10"/>
  <c r="H3588" i="10" s="1"/>
  <c r="E3556" i="10"/>
  <c r="H3556" i="10" s="1"/>
  <c r="E3540" i="10"/>
  <c r="H3540" i="10" s="1"/>
  <c r="E3476" i="10"/>
  <c r="H3476" i="10" s="1"/>
  <c r="E3276" i="10"/>
  <c r="H3276" i="10" s="1"/>
  <c r="E3068" i="10"/>
  <c r="H3068" i="10" s="1"/>
  <c r="E4160" i="10"/>
  <c r="H4160" i="10" s="1"/>
  <c r="E3842" i="10"/>
  <c r="H3842" i="10" s="1"/>
  <c r="E3539" i="10"/>
  <c r="H3539" i="10" s="1"/>
  <c r="E3515" i="10"/>
  <c r="H3515" i="10" s="1"/>
  <c r="E3475" i="10"/>
  <c r="H3475" i="10" s="1"/>
  <c r="E3379" i="10"/>
  <c r="H3379" i="10" s="1"/>
  <c r="E3275" i="10"/>
  <c r="H3275" i="10" s="1"/>
  <c r="E3267" i="10"/>
  <c r="H3267" i="10" s="1"/>
  <c r="E4843" i="10"/>
  <c r="H4843" i="10" s="1"/>
  <c r="E4313" i="10"/>
  <c r="H4313" i="10" s="1"/>
  <c r="E3993" i="10"/>
  <c r="H3993" i="10" s="1"/>
  <c r="E3800" i="10"/>
  <c r="H3800" i="10" s="1"/>
  <c r="E3610" i="10"/>
  <c r="H3610" i="10" s="1"/>
  <c r="E3442" i="10"/>
  <c r="H3442" i="10" s="1"/>
  <c r="E4575" i="10"/>
  <c r="H4575" i="10" s="1"/>
  <c r="E4088" i="10"/>
  <c r="H4088" i="10" s="1"/>
  <c r="E4056" i="10"/>
  <c r="H4056" i="10" s="1"/>
  <c r="E3609" i="10"/>
  <c r="H3609" i="10" s="1"/>
  <c r="E3529" i="10"/>
  <c r="H3529" i="10" s="1"/>
  <c r="E3505" i="10"/>
  <c r="H3505" i="10" s="1"/>
  <c r="E3441" i="10"/>
  <c r="H3441" i="10" s="1"/>
  <c r="E3409" i="10"/>
  <c r="H3409" i="10" s="1"/>
  <c r="E3329" i="10"/>
  <c r="H3329" i="10" s="1"/>
  <c r="E3049" i="10"/>
  <c r="H3049" i="10" s="1"/>
  <c r="E4669" i="10"/>
  <c r="H4669" i="10" s="1"/>
  <c r="E4486" i="10"/>
  <c r="H4486" i="10" s="1"/>
  <c r="E4450" i="10"/>
  <c r="H4450" i="10" s="1"/>
  <c r="E4340" i="10"/>
  <c r="H4340" i="10" s="1"/>
  <c r="E4049" i="10"/>
  <c r="H4049" i="10" s="1"/>
  <c r="E3624" i="10"/>
  <c r="H3624" i="10" s="1"/>
  <c r="E3504" i="10"/>
  <c r="H3504" i="10" s="1"/>
  <c r="E3448" i="10"/>
  <c r="H3448" i="10" s="1"/>
  <c r="E3344" i="10"/>
  <c r="H3344" i="10" s="1"/>
  <c r="E3288" i="10"/>
  <c r="H3288" i="10" s="1"/>
  <c r="E3888" i="10"/>
  <c r="H3888" i="10" s="1"/>
  <c r="E3639" i="10"/>
  <c r="H3639" i="10" s="1"/>
  <c r="E3599" i="10"/>
  <c r="H3599" i="10" s="1"/>
  <c r="E3343" i="10"/>
  <c r="H3343" i="10" s="1"/>
  <c r="E3047" i="10"/>
  <c r="H3047" i="10" s="1"/>
  <c r="E3502" i="10"/>
  <c r="H3502" i="10" s="1"/>
  <c r="E4073" i="10"/>
  <c r="H4073" i="10" s="1"/>
  <c r="E3478" i="10"/>
  <c r="H3478" i="10" s="1"/>
  <c r="E3462" i="10"/>
  <c r="H3462" i="10" s="1"/>
  <c r="E3270" i="10"/>
  <c r="H3270" i="10" s="1"/>
  <c r="E3278" i="10"/>
  <c r="H3278" i="10" s="1"/>
  <c r="E5773" i="10"/>
  <c r="H5773" i="10" s="1"/>
  <c r="E5401" i="10"/>
  <c r="H5401" i="10" s="1"/>
  <c r="E5400" i="10"/>
  <c r="H5400" i="10" s="1"/>
  <c r="E2187" i="10"/>
  <c r="H2187" i="10" s="1"/>
  <c r="E1995" i="10"/>
  <c r="H1995" i="10" s="1"/>
  <c r="E2186" i="10"/>
  <c r="H2186" i="10" s="1"/>
  <c r="E1994" i="10"/>
  <c r="H1994" i="10" s="1"/>
  <c r="E1218" i="10"/>
  <c r="H1218" i="10" s="1"/>
  <c r="E1993" i="10"/>
  <c r="H1993" i="10" s="1"/>
  <c r="E1992" i="10"/>
  <c r="H1992" i="10" s="1"/>
  <c r="E2287" i="10"/>
  <c r="H2287" i="10" s="1"/>
  <c r="E1991" i="10"/>
  <c r="H1991" i="10" s="1"/>
  <c r="E2398" i="10"/>
  <c r="H2398" i="10" s="1"/>
  <c r="E2286" i="10"/>
  <c r="H2286" i="10" s="1"/>
  <c r="E1998" i="10"/>
  <c r="H1998" i="10" s="1"/>
  <c r="E2189" i="10"/>
  <c r="H2189" i="10" s="1"/>
  <c r="E1997" i="10"/>
  <c r="H1997" i="10" s="1"/>
  <c r="E1220" i="10"/>
  <c r="H1220" i="10" s="1"/>
  <c r="E2188" i="10"/>
  <c r="H2188" i="10" s="1"/>
  <c r="E1996" i="10"/>
  <c r="H1996" i="10" s="1"/>
  <c r="E1219" i="10"/>
  <c r="H1219" i="10" s="1"/>
  <c r="E1221" i="10"/>
  <c r="H1221" i="10" s="1"/>
  <c r="E4215" i="10"/>
  <c r="H4215" i="10" s="1"/>
  <c r="E5005" i="10"/>
  <c r="H5005" i="10" s="1"/>
  <c r="E4150" i="10"/>
  <c r="H4150" i="10" s="1"/>
  <c r="E4149" i="10"/>
  <c r="H4149" i="10" s="1"/>
  <c r="E4148" i="10"/>
  <c r="H4148" i="10" s="1"/>
  <c r="E5230" i="10"/>
  <c r="H5230" i="10" s="1"/>
  <c r="E4147" i="10"/>
  <c r="H4147" i="10" s="1"/>
  <c r="E4194" i="10"/>
  <c r="H4194" i="10" s="1"/>
  <c r="E4193" i="10"/>
  <c r="H4193" i="10" s="1"/>
  <c r="E1338" i="10"/>
  <c r="H1338" i="10" s="1"/>
  <c r="E1223" i="10"/>
  <c r="H1223" i="10" s="1"/>
  <c r="E1334" i="10"/>
  <c r="H1334" i="10" s="1"/>
  <c r="E1232" i="10"/>
  <c r="H1232" i="10" s="1"/>
  <c r="E954" i="10"/>
  <c r="H954" i="10" s="1"/>
  <c r="E541" i="10"/>
  <c r="H541" i="10" s="1"/>
  <c r="E237" i="10"/>
  <c r="H237" i="10" s="1"/>
  <c r="E13" i="10"/>
  <c r="H13" i="10" s="1"/>
  <c r="E5" i="10"/>
  <c r="H5" i="10" s="1"/>
  <c r="E270" i="10"/>
  <c r="H270" i="10" s="1"/>
  <c r="E238" i="10"/>
  <c r="H238" i="10" s="1"/>
  <c r="E1333" i="10"/>
  <c r="H1333" i="10" s="1"/>
  <c r="E540" i="10"/>
  <c r="H540" i="10" s="1"/>
  <c r="E276" i="10"/>
  <c r="H276" i="10" s="1"/>
  <c r="E236" i="10"/>
  <c r="H236" i="10" s="1"/>
  <c r="E12" i="10"/>
  <c r="H12" i="10" s="1"/>
  <c r="E4" i="10"/>
  <c r="H4" i="10" s="1"/>
  <c r="E240" i="10"/>
  <c r="H240" i="10" s="1"/>
  <c r="E723" i="10"/>
  <c r="H723" i="10" s="1"/>
  <c r="E539" i="10"/>
  <c r="H539" i="10" s="1"/>
  <c r="E331" i="10"/>
  <c r="H331" i="10" s="1"/>
  <c r="E275" i="10"/>
  <c r="H275" i="10" s="1"/>
  <c r="E235" i="10"/>
  <c r="H235" i="10" s="1"/>
  <c r="E11" i="10"/>
  <c r="H11" i="10" s="1"/>
  <c r="E3" i="10"/>
  <c r="H3" i="10" s="1"/>
  <c r="E10" i="10"/>
  <c r="H10" i="10" s="1"/>
  <c r="E9" i="10"/>
  <c r="H9" i="10" s="1"/>
  <c r="E928" i="10"/>
  <c r="H928" i="10" s="1"/>
  <c r="E6" i="10"/>
  <c r="H6" i="10" s="1"/>
  <c r="E274" i="10"/>
  <c r="H274" i="10" s="1"/>
  <c r="E234" i="10"/>
  <c r="H234" i="10" s="1"/>
  <c r="E8" i="10"/>
  <c r="H8" i="10" s="1"/>
  <c r="E7" i="10"/>
  <c r="H7" i="10" s="1"/>
  <c r="E1149" i="10"/>
  <c r="H1149" i="10" s="1"/>
  <c r="E273" i="10"/>
  <c r="H273" i="10" s="1"/>
  <c r="E272" i="10"/>
  <c r="H272" i="10" s="1"/>
  <c r="E955" i="10"/>
  <c r="H955" i="10" s="1"/>
  <c r="E957" i="10"/>
  <c r="H957" i="10" s="1"/>
  <c r="E956" i="10"/>
  <c r="H956" i="10" s="1"/>
  <c r="E271" i="10"/>
  <c r="H271" i="10" s="1"/>
  <c r="E239" i="10"/>
  <c r="H239" i="10" s="1"/>
  <c r="E1191" i="10"/>
  <c r="H1191" i="10" s="1"/>
  <c r="E389" i="10"/>
  <c r="H389" i="10" s="1"/>
  <c r="E390" i="10"/>
  <c r="H390" i="10" s="1"/>
  <c r="E1436" i="10"/>
  <c r="H1436" i="10" s="1"/>
  <c r="E1192" i="10"/>
  <c r="H1192" i="10" s="1"/>
  <c r="E388" i="10"/>
  <c r="H388" i="10" s="1"/>
  <c r="E519" i="10"/>
  <c r="H519" i="10" s="1"/>
  <c r="E1190" i="10"/>
  <c r="H1190" i="10" s="1"/>
  <c r="E387" i="10"/>
  <c r="H387" i="10" s="1"/>
  <c r="E1172" i="10"/>
  <c r="H1172" i="10" s="1"/>
  <c r="E649" i="10"/>
  <c r="H649" i="10" s="1"/>
  <c r="E520" i="10"/>
  <c r="H520" i="10" s="1"/>
  <c r="E1716" i="10"/>
  <c r="H1716" i="10" s="1"/>
  <c r="E518" i="10"/>
  <c r="H518" i="10" s="1"/>
  <c r="E696" i="10"/>
  <c r="H696" i="10" s="1"/>
  <c r="E391" i="10"/>
  <c r="H391" i="10" s="1"/>
  <c r="E1171" i="10"/>
  <c r="H1171" i="10" s="1"/>
  <c r="E1007" i="10"/>
  <c r="H1007" i="10" s="1"/>
  <c r="E1000" i="10"/>
  <c r="H1000" i="10" s="1"/>
  <c r="E1008" i="10"/>
  <c r="H1008" i="10" s="1"/>
  <c r="E1006" i="10"/>
  <c r="H1006" i="10" s="1"/>
  <c r="E1001" i="10"/>
  <c r="H1001" i="10" s="1"/>
  <c r="E1005" i="10"/>
  <c r="H1005" i="10" s="1"/>
  <c r="E1004" i="10"/>
  <c r="H1004" i="10" s="1"/>
  <c r="E1002" i="10"/>
  <c r="H1002" i="10" s="1"/>
  <c r="E1003" i="10"/>
  <c r="H1003" i="10" s="1"/>
  <c r="E1954" i="10"/>
  <c r="H1954" i="10" s="1"/>
  <c r="E1834" i="10"/>
  <c r="H1834" i="10" s="1"/>
  <c r="E1833" i="10"/>
  <c r="H1833" i="10" s="1"/>
  <c r="E1832" i="10"/>
  <c r="H1832" i="10" s="1"/>
  <c r="E1831" i="10"/>
  <c r="H1831" i="10" s="1"/>
  <c r="E1918" i="10"/>
  <c r="H1918" i="10" s="1"/>
  <c r="E1830" i="10"/>
  <c r="H1830" i="10" s="1"/>
  <c r="E1009" i="10"/>
  <c r="H1009" i="10" s="1"/>
  <c r="E693" i="10"/>
  <c r="H693" i="10" s="1"/>
  <c r="E685" i="10"/>
  <c r="H685" i="10" s="1"/>
  <c r="E1011" i="10"/>
  <c r="H1011" i="10" s="1"/>
  <c r="E692" i="10"/>
  <c r="H692" i="10" s="1"/>
  <c r="E684" i="10"/>
  <c r="H684" i="10" s="1"/>
  <c r="E687" i="10"/>
  <c r="H687" i="10" s="1"/>
  <c r="E2277" i="10"/>
  <c r="H2277" i="10" s="1"/>
  <c r="E1829" i="10"/>
  <c r="H1829" i="10" s="1"/>
  <c r="E691" i="10"/>
  <c r="H691" i="10" s="1"/>
  <c r="E683" i="10"/>
  <c r="H683" i="10" s="1"/>
  <c r="E688" i="10"/>
  <c r="H688" i="10" s="1"/>
  <c r="E690" i="10"/>
  <c r="H690" i="10" s="1"/>
  <c r="E682" i="10"/>
  <c r="H682" i="10" s="1"/>
  <c r="E686" i="10"/>
  <c r="H686" i="10" s="1"/>
  <c r="E689" i="10"/>
  <c r="H689" i="10" s="1"/>
  <c r="E1010" i="10"/>
  <c r="H1010" i="10" s="1"/>
  <c r="E1916" i="10"/>
  <c r="H1916" i="10" s="1"/>
  <c r="E1012" i="10"/>
  <c r="H1012" i="10" s="1"/>
  <c r="E943" i="10"/>
  <c r="H943" i="10" s="1"/>
  <c r="E863" i="10"/>
  <c r="H863" i="10" s="1"/>
  <c r="E945" i="10"/>
  <c r="H945" i="10" s="1"/>
  <c r="E862" i="10"/>
  <c r="H862" i="10" s="1"/>
  <c r="E944" i="10"/>
  <c r="H944" i="10" s="1"/>
  <c r="E861" i="10"/>
  <c r="H861" i="10" s="1"/>
  <c r="E860" i="10"/>
  <c r="H860" i="10" s="1"/>
  <c r="E827" i="10"/>
  <c r="H827" i="10" s="1"/>
  <c r="E859" i="10"/>
  <c r="H859" i="10" s="1"/>
  <c r="E858" i="10"/>
  <c r="H858" i="10" s="1"/>
  <c r="E947" i="10"/>
  <c r="H947" i="10" s="1"/>
  <c r="E948" i="10"/>
  <c r="H948" i="10" s="1"/>
  <c r="E857" i="10"/>
  <c r="H857" i="10" s="1"/>
  <c r="E856" i="10"/>
  <c r="H856" i="10" s="1"/>
  <c r="E946" i="10"/>
  <c r="H946" i="10" s="1"/>
  <c r="E1242" i="10"/>
  <c r="H1242" i="10" s="1"/>
  <c r="E1373" i="10"/>
  <c r="H1373" i="10" s="1"/>
  <c r="E1243" i="10"/>
  <c r="H1243" i="10" s="1"/>
  <c r="E648" i="10"/>
  <c r="H648" i="10" s="1"/>
  <c r="E815" i="10"/>
  <c r="H815" i="10" s="1"/>
  <c r="E1374" i="10"/>
  <c r="H1374" i="10" s="1"/>
  <c r="E2397" i="10"/>
  <c r="H2397" i="10" s="1"/>
  <c r="E814" i="10"/>
  <c r="H814" i="10" s="1"/>
  <c r="E2396" i="10"/>
  <c r="H2396" i="10" s="1"/>
  <c r="E9304" i="10"/>
  <c r="H9304" i="10" s="1"/>
  <c r="E8700" i="10"/>
  <c r="H8700" i="10" s="1"/>
  <c r="E8699" i="10"/>
  <c r="H8699" i="10" s="1"/>
  <c r="E8698" i="10"/>
  <c r="H8698" i="10" s="1"/>
  <c r="E8848" i="10"/>
  <c r="H8848" i="10" s="1"/>
  <c r="E8701" i="10"/>
  <c r="H8701" i="10" s="1"/>
  <c r="E8697" i="10"/>
  <c r="H8697" i="10" s="1"/>
  <c r="E9461" i="10"/>
  <c r="H9461" i="10" s="1"/>
  <c r="E8847" i="10"/>
  <c r="H8847" i="10" s="1"/>
  <c r="E8395" i="10"/>
  <c r="H8395" i="10" s="1"/>
  <c r="E8702" i="10"/>
  <c r="H8702" i="10" s="1"/>
  <c r="E6953" i="10"/>
  <c r="H6953" i="10" s="1"/>
  <c r="E6952" i="10"/>
  <c r="H6952" i="10" s="1"/>
  <c r="E6951" i="10"/>
  <c r="H6951" i="10" s="1"/>
  <c r="E6950" i="10"/>
  <c r="H6950" i="10" s="1"/>
  <c r="E4880" i="10"/>
  <c r="H4880" i="10" s="1"/>
  <c r="E1761" i="10"/>
  <c r="H1761" i="10" s="1"/>
  <c r="E1241" i="10"/>
  <c r="H1241" i="10" s="1"/>
  <c r="E1760" i="10"/>
  <c r="H1760" i="10" s="1"/>
  <c r="E1807" i="10"/>
  <c r="H1807" i="10" s="1"/>
  <c r="E1087" i="10"/>
  <c r="H1087" i="10" s="1"/>
  <c r="E855" i="10"/>
  <c r="H855" i="10" s="1"/>
  <c r="E872" i="10"/>
  <c r="H872" i="10" s="1"/>
  <c r="E853" i="10"/>
  <c r="H853" i="10" s="1"/>
  <c r="E733" i="10"/>
  <c r="H733" i="10" s="1"/>
  <c r="E477" i="10"/>
  <c r="H477" i="10" s="1"/>
  <c r="E405" i="10"/>
  <c r="H405" i="10" s="1"/>
  <c r="E397" i="10"/>
  <c r="H397" i="10" s="1"/>
  <c r="E77" i="10"/>
  <c r="H77" i="10" s="1"/>
  <c r="E1084" i="10"/>
  <c r="H1084" i="10" s="1"/>
  <c r="E399" i="10"/>
  <c r="H399" i="10" s="1"/>
  <c r="E590" i="10"/>
  <c r="H590" i="10" s="1"/>
  <c r="E732" i="10"/>
  <c r="H732" i="10" s="1"/>
  <c r="E476" i="10"/>
  <c r="H476" i="10" s="1"/>
  <c r="E404" i="10"/>
  <c r="H404" i="10" s="1"/>
  <c r="E396" i="10"/>
  <c r="H396" i="10" s="1"/>
  <c r="E92" i="10"/>
  <c r="H92" i="10" s="1"/>
  <c r="E84" i="10"/>
  <c r="H84" i="10" s="1"/>
  <c r="E1089" i="10"/>
  <c r="H1089" i="10" s="1"/>
  <c r="E731" i="10"/>
  <c r="H731" i="10" s="1"/>
  <c r="E475" i="10"/>
  <c r="H475" i="10" s="1"/>
  <c r="E403" i="10"/>
  <c r="H403" i="10" s="1"/>
  <c r="E91" i="10"/>
  <c r="H91" i="10" s="1"/>
  <c r="E83" i="10"/>
  <c r="H83" i="10" s="1"/>
  <c r="E400" i="10"/>
  <c r="H400" i="10" s="1"/>
  <c r="E80" i="10"/>
  <c r="H80" i="10" s="1"/>
  <c r="E591" i="10"/>
  <c r="H591" i="10" s="1"/>
  <c r="E79" i="10"/>
  <c r="H79" i="10" s="1"/>
  <c r="E478" i="10"/>
  <c r="H478" i="10" s="1"/>
  <c r="E1240" i="10"/>
  <c r="H1240" i="10" s="1"/>
  <c r="E1088" i="10"/>
  <c r="H1088" i="10" s="1"/>
  <c r="E410" i="10"/>
  <c r="H410" i="10" s="1"/>
  <c r="E402" i="10"/>
  <c r="H402" i="10" s="1"/>
  <c r="E82" i="10"/>
  <c r="H82" i="10" s="1"/>
  <c r="E799" i="10"/>
  <c r="H799" i="10" s="1"/>
  <c r="E854" i="10"/>
  <c r="H854" i="10" s="1"/>
  <c r="E398" i="10"/>
  <c r="H398" i="10" s="1"/>
  <c r="E1086" i="10"/>
  <c r="H1086" i="10" s="1"/>
  <c r="E409" i="10"/>
  <c r="H409" i="10" s="1"/>
  <c r="E401" i="10"/>
  <c r="H401" i="10" s="1"/>
  <c r="E81" i="10"/>
  <c r="H81" i="10" s="1"/>
  <c r="E407" i="10"/>
  <c r="H407" i="10" s="1"/>
  <c r="E406" i="10"/>
  <c r="H406" i="10" s="1"/>
  <c r="E78" i="10"/>
  <c r="H78" i="10" s="1"/>
  <c r="E1085" i="10"/>
  <c r="H1085" i="10" s="1"/>
  <c r="E800" i="10"/>
  <c r="H800" i="10" s="1"/>
  <c r="E408" i="10"/>
  <c r="H408" i="10" s="1"/>
  <c r="E6334" i="10"/>
  <c r="H6334" i="10" s="1"/>
  <c r="E6333" i="10"/>
  <c r="H6333" i="10" s="1"/>
  <c r="E3852" i="10"/>
  <c r="H3852" i="10" s="1"/>
  <c r="E2291" i="10"/>
  <c r="H2291" i="10" s="1"/>
  <c r="E2290" i="10"/>
  <c r="H2290" i="10" s="1"/>
  <c r="E1698" i="10"/>
  <c r="H1698" i="10" s="1"/>
  <c r="E2289" i="10"/>
  <c r="H2289" i="10" s="1"/>
  <c r="E1185" i="10"/>
  <c r="H1185" i="10" s="1"/>
  <c r="E2288" i="10"/>
  <c r="H2288" i="10" s="1"/>
  <c r="E1327" i="10"/>
  <c r="H1327" i="10" s="1"/>
  <c r="E1183" i="10"/>
  <c r="H1183" i="10" s="1"/>
  <c r="E2294" i="10"/>
  <c r="H2294" i="10" s="1"/>
  <c r="E1245" i="10"/>
  <c r="H1245" i="10" s="1"/>
  <c r="E1184" i="10"/>
  <c r="H1184" i="10" s="1"/>
  <c r="E1244" i="10"/>
  <c r="H1244" i="10" s="1"/>
  <c r="E699" i="10"/>
  <c r="H699" i="10" s="1"/>
  <c r="E698" i="10"/>
  <c r="H698" i="10" s="1"/>
  <c r="E1328" i="10"/>
  <c r="H1328" i="10" s="1"/>
  <c r="E697" i="10"/>
  <c r="H697" i="10" s="1"/>
  <c r="E1326" i="10"/>
  <c r="H1326" i="10" s="1"/>
  <c r="E2293" i="10"/>
  <c r="H2293" i="10" s="1"/>
  <c r="E2292" i="10"/>
  <c r="H2292" i="10" s="1"/>
  <c r="E1186" i="10"/>
  <c r="H1186" i="10" s="1"/>
  <c r="E1189" i="10"/>
  <c r="H1189" i="10" s="1"/>
  <c r="E1188" i="10"/>
  <c r="H1188" i="10" s="1"/>
  <c r="E1187" i="10"/>
  <c r="H1187" i="10" s="1"/>
  <c r="E3935" i="10"/>
  <c r="H3935" i="10" s="1"/>
  <c r="E3934" i="10"/>
  <c r="H3934" i="10" s="1"/>
  <c r="E3938" i="10"/>
  <c r="H3938" i="10" s="1"/>
  <c r="E3937" i="10"/>
  <c r="H3937" i="10" s="1"/>
  <c r="E3936" i="10"/>
  <c r="H3936" i="10" s="1"/>
  <c r="E1787" i="10"/>
  <c r="H1787" i="10" s="1"/>
  <c r="E1225" i="10"/>
  <c r="H1225" i="10" s="1"/>
  <c r="E69" i="10"/>
  <c r="H69" i="10" s="1"/>
  <c r="E61" i="10"/>
  <c r="H61" i="10" s="1"/>
  <c r="E88" i="10"/>
  <c r="H88" i="10" s="1"/>
  <c r="E847" i="10"/>
  <c r="H847" i="10" s="1"/>
  <c r="E71" i="10"/>
  <c r="H71" i="10" s="1"/>
  <c r="E76" i="10"/>
  <c r="H76" i="10" s="1"/>
  <c r="E68" i="10"/>
  <c r="H68" i="10" s="1"/>
  <c r="E60" i="10"/>
  <c r="H60" i="10" s="1"/>
  <c r="E72" i="10"/>
  <c r="H72" i="10" s="1"/>
  <c r="E63" i="10"/>
  <c r="H63" i="10" s="1"/>
  <c r="E75" i="10"/>
  <c r="H75" i="10" s="1"/>
  <c r="E67" i="10"/>
  <c r="H67" i="10" s="1"/>
  <c r="E59" i="10"/>
  <c r="H59" i="10" s="1"/>
  <c r="E90" i="10"/>
  <c r="H90" i="10" s="1"/>
  <c r="E74" i="10"/>
  <c r="H74" i="10" s="1"/>
  <c r="E66" i="10"/>
  <c r="H66" i="10" s="1"/>
  <c r="E89" i="10"/>
  <c r="H89" i="10" s="1"/>
  <c r="E73" i="10"/>
  <c r="H73" i="10" s="1"/>
  <c r="E57" i="10"/>
  <c r="H57" i="10" s="1"/>
  <c r="E70" i="10"/>
  <c r="H70" i="10" s="1"/>
  <c r="E850" i="10"/>
  <c r="H850" i="10" s="1"/>
  <c r="E58" i="10"/>
  <c r="H58" i="10" s="1"/>
  <c r="E65" i="10"/>
  <c r="H65" i="10" s="1"/>
  <c r="E56" i="10"/>
  <c r="H56" i="10" s="1"/>
  <c r="E55" i="10"/>
  <c r="H55" i="10" s="1"/>
  <c r="E62" i="10"/>
  <c r="H62" i="10" s="1"/>
  <c r="E849" i="10"/>
  <c r="H849" i="10" s="1"/>
  <c r="E64" i="10"/>
  <c r="H64" i="10" s="1"/>
  <c r="E1224" i="10"/>
  <c r="H1224" i="10" s="1"/>
  <c r="E1148" i="10"/>
  <c r="H1148" i="10" s="1"/>
  <c r="E848" i="10"/>
  <c r="H848" i="10" s="1"/>
  <c r="E87" i="10"/>
  <c r="H87" i="10" s="1"/>
  <c r="E1763" i="10"/>
  <c r="H1763" i="10" s="1"/>
  <c r="E1587" i="10"/>
  <c r="H1587" i="10" s="1"/>
  <c r="E1547" i="10"/>
  <c r="H1547" i="10" s="1"/>
  <c r="E1515" i="10"/>
  <c r="H1515" i="10" s="1"/>
  <c r="E1762" i="10"/>
  <c r="H1762" i="10" s="1"/>
  <c r="E1586" i="10"/>
  <c r="H1586" i="10" s="1"/>
  <c r="E1546" i="10"/>
  <c r="H1546" i="10" s="1"/>
  <c r="E1514" i="10"/>
  <c r="H1514" i="10" s="1"/>
  <c r="E1585" i="10"/>
  <c r="H1585" i="10" s="1"/>
  <c r="E1513" i="10"/>
  <c r="H1513" i="10" s="1"/>
  <c r="E1584" i="10"/>
  <c r="H1584" i="10" s="1"/>
  <c r="E1512" i="10"/>
  <c r="H1512" i="10" s="1"/>
  <c r="E1511" i="10"/>
  <c r="H1511" i="10" s="1"/>
  <c r="E1549" i="10"/>
  <c r="H1549" i="10" s="1"/>
  <c r="E1517" i="10"/>
  <c r="H1517" i="10" s="1"/>
  <c r="E1548" i="10"/>
  <c r="H1548" i="10" s="1"/>
  <c r="E1516" i="10"/>
  <c r="H1516" i="10" s="1"/>
  <c r="E1765" i="10"/>
  <c r="H1765" i="10" s="1"/>
  <c r="E1764" i="10"/>
  <c r="H1764" i="10" s="1"/>
  <c r="E4125" i="10"/>
  <c r="H4125" i="10" s="1"/>
  <c r="E2628" i="10"/>
  <c r="H2628" i="10" s="1"/>
  <c r="E3643" i="10"/>
  <c r="H3643" i="10" s="1"/>
  <c r="E2682" i="10"/>
  <c r="H2682" i="10" s="1"/>
  <c r="E2705" i="10"/>
  <c r="H2705" i="10" s="1"/>
  <c r="E2355" i="10"/>
  <c r="H2355" i="10" s="1"/>
  <c r="E2083" i="10"/>
  <c r="H2083" i="10" s="1"/>
  <c r="E2629" i="10"/>
  <c r="H2629" i="10" s="1"/>
  <c r="E2082" i="10"/>
  <c r="H2082" i="10" s="1"/>
  <c r="E2086" i="10"/>
  <c r="H2086" i="10" s="1"/>
  <c r="E677" i="10"/>
  <c r="H677" i="10" s="1"/>
  <c r="E775" i="10"/>
  <c r="H775" i="10" s="1"/>
  <c r="E676" i="10"/>
  <c r="H676" i="10" s="1"/>
  <c r="E2085" i="10"/>
  <c r="H2085" i="10" s="1"/>
  <c r="E675" i="10"/>
  <c r="H675" i="10" s="1"/>
  <c r="E2356" i="10"/>
  <c r="H2356" i="10" s="1"/>
  <c r="E678" i="10"/>
  <c r="H678" i="10" s="1"/>
  <c r="E2084" i="10"/>
  <c r="H2084" i="10" s="1"/>
  <c r="E674" i="10"/>
  <c r="H674" i="10" s="1"/>
  <c r="E672" i="10"/>
  <c r="H672" i="10" s="1"/>
  <c r="E679" i="10"/>
  <c r="H679" i="10" s="1"/>
  <c r="E681" i="10"/>
  <c r="H681" i="10" s="1"/>
  <c r="E673" i="10"/>
  <c r="H673" i="10" s="1"/>
  <c r="E680" i="10"/>
  <c r="H680" i="10" s="1"/>
  <c r="E774" i="10"/>
  <c r="H774" i="10" s="1"/>
  <c r="E8061" i="10"/>
  <c r="H8061" i="10" s="1"/>
  <c r="E293" i="10"/>
  <c r="H293" i="10" s="1"/>
  <c r="E695" i="10"/>
  <c r="H695" i="10" s="1"/>
  <c r="E652" i="10"/>
  <c r="H652" i="10" s="1"/>
  <c r="E292" i="10"/>
  <c r="H292" i="10" s="1"/>
  <c r="E651" i="10"/>
  <c r="H651" i="10" s="1"/>
  <c r="E291" i="10"/>
  <c r="H291" i="10" s="1"/>
  <c r="E650" i="10"/>
  <c r="H650" i="10" s="1"/>
  <c r="E290" i="10"/>
  <c r="H290" i="10" s="1"/>
  <c r="E449" i="10"/>
  <c r="H449" i="10" s="1"/>
  <c r="E289" i="10"/>
  <c r="H289" i="10" s="1"/>
  <c r="E4520" i="10"/>
  <c r="H4520" i="10" s="1"/>
  <c r="E4521" i="10"/>
  <c r="H4521" i="10" s="1"/>
  <c r="E4519" i="10"/>
  <c r="H4519" i="10" s="1"/>
  <c r="E4518" i="10"/>
  <c r="H4518" i="10" s="1"/>
  <c r="E4517" i="10"/>
  <c r="H4517" i="10" s="1"/>
  <c r="E1657" i="10"/>
  <c r="H1657" i="10" s="1"/>
  <c r="E1217" i="10"/>
  <c r="H1217" i="10" s="1"/>
  <c r="E813" i="10"/>
  <c r="H813" i="10" s="1"/>
  <c r="E485" i="10"/>
  <c r="H485" i="10" s="1"/>
  <c r="E812" i="10"/>
  <c r="H812" i="10" s="1"/>
  <c r="E700" i="10"/>
  <c r="H700" i="10" s="1"/>
  <c r="E484" i="10"/>
  <c r="H484" i="10" s="1"/>
  <c r="E851" i="10"/>
  <c r="H851" i="10" s="1"/>
  <c r="E395" i="10"/>
  <c r="H395" i="10" s="1"/>
  <c r="E394" i="10"/>
  <c r="H394" i="10" s="1"/>
  <c r="E392" i="10"/>
  <c r="H392" i="10" s="1"/>
  <c r="E809" i="10"/>
  <c r="H809" i="10" s="1"/>
  <c r="E393" i="10"/>
  <c r="H393" i="10" s="1"/>
  <c r="E486" i="10"/>
  <c r="H486" i="10" s="1"/>
  <c r="E10418" i="10"/>
  <c r="H10418" i="10" s="1"/>
  <c r="E10538" i="10"/>
  <c r="H10538" i="10" s="1"/>
  <c r="E8013" i="10"/>
  <c r="H8013" i="10" s="1"/>
  <c r="E8382" i="10"/>
  <c r="H8382" i="10" s="1"/>
  <c r="E6012" i="10"/>
  <c r="H6012" i="10" s="1"/>
  <c r="E4684" i="10"/>
  <c r="H4684" i="10" s="1"/>
  <c r="E6011" i="10"/>
  <c r="H6011" i="10" s="1"/>
  <c r="E4635" i="10"/>
  <c r="H4635" i="10" s="1"/>
  <c r="E4230" i="10"/>
  <c r="H4230" i="10" s="1"/>
  <c r="E3790" i="10"/>
  <c r="H3790" i="10" s="1"/>
  <c r="E4362" i="10"/>
  <c r="H4362" i="10" s="1"/>
  <c r="E4075" i="10"/>
  <c r="H4075" i="10" s="1"/>
  <c r="E3469" i="10"/>
  <c r="H3469" i="10" s="1"/>
  <c r="E3245" i="10"/>
  <c r="H3245" i="10" s="1"/>
  <c r="E3229" i="10"/>
  <c r="H3229" i="10" s="1"/>
  <c r="E3117" i="10"/>
  <c r="H3117" i="10" s="1"/>
  <c r="E3109" i="10"/>
  <c r="H3109" i="10" s="1"/>
  <c r="E2965" i="10"/>
  <c r="H2965" i="10" s="1"/>
  <c r="E2925" i="10"/>
  <c r="H2925" i="10" s="1"/>
  <c r="E2885" i="10"/>
  <c r="H2885" i="10" s="1"/>
  <c r="E3228" i="10"/>
  <c r="H3228" i="10" s="1"/>
  <c r="E3116" i="10"/>
  <c r="H3116" i="10" s="1"/>
  <c r="E3020" i="10"/>
  <c r="H3020" i="10" s="1"/>
  <c r="E2924" i="10"/>
  <c r="H2924" i="10" s="1"/>
  <c r="E2884" i="10"/>
  <c r="H2884" i="10" s="1"/>
  <c r="E3395" i="10"/>
  <c r="H3395" i="10" s="1"/>
  <c r="E3227" i="10"/>
  <c r="H3227" i="10" s="1"/>
  <c r="E3115" i="10"/>
  <c r="H3115" i="10" s="1"/>
  <c r="E2995" i="10"/>
  <c r="H2995" i="10" s="1"/>
  <c r="E2923" i="10"/>
  <c r="H2923" i="10" s="1"/>
  <c r="E2883" i="10"/>
  <c r="H2883" i="10" s="1"/>
  <c r="E3378" i="10"/>
  <c r="H3378" i="10" s="1"/>
  <c r="E3258" i="10"/>
  <c r="H3258" i="10" s="1"/>
  <c r="E3226" i="10"/>
  <c r="H3226" i="10" s="1"/>
  <c r="E3114" i="10"/>
  <c r="H3114" i="10" s="1"/>
  <c r="E2994" i="10"/>
  <c r="H2994" i="10" s="1"/>
  <c r="E2922" i="10"/>
  <c r="H2922" i="10" s="1"/>
  <c r="E3481" i="10"/>
  <c r="H3481" i="10" s="1"/>
  <c r="E3225" i="10"/>
  <c r="H3225" i="10" s="1"/>
  <c r="E3113" i="10"/>
  <c r="H3113" i="10" s="1"/>
  <c r="E2993" i="10"/>
  <c r="H2993" i="10" s="1"/>
  <c r="E2921" i="10"/>
  <c r="H2921" i="10" s="1"/>
  <c r="E3528" i="10"/>
  <c r="H3528" i="10" s="1"/>
  <c r="E3392" i="10"/>
  <c r="H3392" i="10" s="1"/>
  <c r="E3240" i="10"/>
  <c r="H3240" i="10" s="1"/>
  <c r="E3120" i="10"/>
  <c r="H3120" i="10" s="1"/>
  <c r="E3112" i="10"/>
  <c r="H3112" i="10" s="1"/>
  <c r="E2928" i="10"/>
  <c r="H2928" i="10" s="1"/>
  <c r="E2920" i="10"/>
  <c r="H2920" i="10" s="1"/>
  <c r="E3527" i="10"/>
  <c r="H3527" i="10" s="1"/>
  <c r="E3495" i="10"/>
  <c r="H3495" i="10" s="1"/>
  <c r="E3287" i="10"/>
  <c r="H3287" i="10" s="1"/>
  <c r="E3239" i="10"/>
  <c r="H3239" i="10" s="1"/>
  <c r="E3119" i="10"/>
  <c r="H3119" i="10" s="1"/>
  <c r="E3111" i="10"/>
  <c r="H3111" i="10" s="1"/>
  <c r="E2943" i="10"/>
  <c r="H2943" i="10" s="1"/>
  <c r="E2927" i="10"/>
  <c r="H2927" i="10" s="1"/>
  <c r="E2887" i="10"/>
  <c r="H2887" i="10" s="1"/>
  <c r="E3638" i="10"/>
  <c r="H3638" i="10" s="1"/>
  <c r="E3446" i="10"/>
  <c r="H3446" i="10" s="1"/>
  <c r="E3246" i="10"/>
  <c r="H3246" i="10" s="1"/>
  <c r="E3118" i="10"/>
  <c r="H3118" i="10" s="1"/>
  <c r="E2926" i="10"/>
  <c r="H2926" i="10" s="1"/>
  <c r="E3238" i="10"/>
  <c r="H3238" i="10" s="1"/>
  <c r="E3110" i="10"/>
  <c r="H3110" i="10" s="1"/>
  <c r="E3809" i="10"/>
  <c r="H3809" i="10" s="1"/>
  <c r="E3542" i="10"/>
  <c r="H3542" i="10" s="1"/>
  <c r="E3350" i="10"/>
  <c r="H3350" i="10" s="1"/>
  <c r="E3286" i="10"/>
  <c r="H3286" i="10" s="1"/>
  <c r="E2966" i="10"/>
  <c r="H2966" i="10" s="1"/>
  <c r="E2886" i="10"/>
  <c r="H2886" i="10" s="1"/>
  <c r="E4011" i="10"/>
  <c r="H4011" i="10" s="1"/>
  <c r="E1731" i="10"/>
  <c r="H1731" i="10" s="1"/>
  <c r="E1730" i="10"/>
  <c r="H1730" i="10" s="1"/>
  <c r="E1554" i="10"/>
  <c r="H1554" i="10" s="1"/>
  <c r="E1729" i="10"/>
  <c r="H1729" i="10" s="1"/>
  <c r="E1553" i="10"/>
  <c r="H1553" i="10" s="1"/>
  <c r="E1728" i="10"/>
  <c r="H1728" i="10" s="1"/>
  <c r="E1552" i="10"/>
  <c r="H1552" i="10" s="1"/>
  <c r="E1727" i="10"/>
  <c r="H1727" i="10" s="1"/>
  <c r="E1551" i="10"/>
  <c r="H1551" i="10" s="1"/>
  <c r="E1726" i="10"/>
  <c r="H1726" i="10" s="1"/>
  <c r="E1550" i="10"/>
  <c r="H1550" i="10" s="1"/>
  <c r="I305" i="12"/>
  <c r="I208" i="12"/>
  <c r="T53" i="3"/>
  <c r="G53" i="3"/>
  <c r="H360" i="12" l="1"/>
  <c r="I360" i="12" s="1"/>
  <c r="G361" i="12"/>
  <c r="H855" i="12"/>
  <c r="I855" i="12" s="1"/>
  <c r="G856" i="12"/>
  <c r="G45" i="12"/>
  <c r="H44" i="12"/>
  <c r="I44" i="12" s="1"/>
  <c r="E11626" i="10"/>
  <c r="H11626" i="10" s="1"/>
  <c r="E6242" i="10"/>
  <c r="H6242" i="10" s="1"/>
  <c r="E11836" i="10"/>
  <c r="H11836" i="10" s="1"/>
  <c r="E11832" i="10"/>
  <c r="H11832" i="10" s="1"/>
  <c r="E11835" i="10"/>
  <c r="H11835" i="10" s="1"/>
  <c r="E11340" i="10"/>
  <c r="H11340" i="10" s="1"/>
  <c r="E11286" i="10"/>
  <c r="H11286" i="10" s="1"/>
  <c r="E11773" i="10"/>
  <c r="H11773" i="10" s="1"/>
  <c r="E11200" i="10"/>
  <c r="H11200" i="10" s="1"/>
  <c r="E11914" i="10"/>
  <c r="H11914" i="10" s="1"/>
  <c r="E11335" i="10"/>
  <c r="H11335" i="10" s="1"/>
  <c r="E11703" i="10"/>
  <c r="H11703" i="10" s="1"/>
  <c r="E12342" i="10"/>
  <c r="H12342" i="10" s="1"/>
  <c r="E12130" i="10"/>
  <c r="H12130" i="10" s="1"/>
  <c r="E12131" i="10"/>
  <c r="H12131" i="10" s="1"/>
  <c r="E12723" i="10"/>
  <c r="H12723" i="10" s="1"/>
  <c r="E12184" i="10"/>
  <c r="H12184" i="10" s="1"/>
  <c r="E11497" i="10"/>
  <c r="H11497" i="10" s="1"/>
  <c r="E12622" i="10"/>
  <c r="H12622" i="10" s="1"/>
  <c r="E12833" i="10"/>
  <c r="H12833" i="10" s="1"/>
  <c r="E12915" i="10"/>
  <c r="H12915" i="10" s="1"/>
  <c r="E11288" i="10"/>
  <c r="H11288" i="10" s="1"/>
  <c r="E11203" i="10"/>
  <c r="H11203" i="10" s="1"/>
  <c r="E11927" i="10"/>
  <c r="H11927" i="10" s="1"/>
  <c r="E11926" i="10"/>
  <c r="H11926" i="10" s="1"/>
  <c r="E12832" i="10"/>
  <c r="H12832" i="10" s="1"/>
  <c r="E12302" i="10"/>
  <c r="H12302" i="10" s="1"/>
  <c r="E12643" i="10"/>
  <c r="H12643" i="10" s="1"/>
  <c r="E11358" i="10"/>
  <c r="H11358" i="10" s="1"/>
  <c r="E11357" i="10"/>
  <c r="H11357" i="10" s="1"/>
  <c r="E11954" i="10"/>
  <c r="H11954" i="10" s="1"/>
  <c r="E11150" i="10"/>
  <c r="H11150" i="10" s="1"/>
  <c r="E11151" i="10"/>
  <c r="H11151" i="10" s="1"/>
  <c r="E11599" i="10"/>
  <c r="H11599" i="10" s="1"/>
  <c r="E12425" i="10"/>
  <c r="H12425" i="10" s="1"/>
  <c r="E12426" i="10"/>
  <c r="H12426" i="10" s="1"/>
  <c r="E12557" i="10"/>
  <c r="H12557" i="10" s="1"/>
  <c r="E12558" i="10"/>
  <c r="H12558" i="10" s="1"/>
  <c r="E11243" i="10"/>
  <c r="H11243" i="10" s="1"/>
  <c r="E11244" i="10"/>
  <c r="H11244" i="10" s="1"/>
  <c r="E11858" i="10"/>
  <c r="H11858" i="10" s="1"/>
  <c r="E11241" i="10"/>
  <c r="H11241" i="10" s="1"/>
  <c r="E11242" i="10"/>
  <c r="H11242" i="10" s="1"/>
  <c r="E6174" i="10"/>
  <c r="H6174" i="10" s="1"/>
  <c r="E6175" i="10"/>
  <c r="H6175" i="10" s="1"/>
  <c r="E6176" i="10"/>
  <c r="H6176" i="10" s="1"/>
  <c r="E6177" i="10"/>
  <c r="H6177" i="10" s="1"/>
  <c r="E6241" i="10"/>
  <c r="H6241" i="10" s="1"/>
  <c r="E6184" i="10"/>
  <c r="H6184" i="10" s="1"/>
  <c r="E6179" i="10"/>
  <c r="H6179" i="10" s="1"/>
  <c r="E6183" i="10"/>
  <c r="H6183" i="10" s="1"/>
  <c r="E6182" i="10"/>
  <c r="H6182" i="10" s="1"/>
  <c r="E6181" i="10"/>
  <c r="H6181" i="10" s="1"/>
  <c r="E6180" i="10"/>
  <c r="H6180" i="10" s="1"/>
  <c r="H3" i="12"/>
  <c r="E1441" i="10"/>
  <c r="H1441" i="10" s="1"/>
  <c r="E2184" i="10"/>
  <c r="H2184" i="10" s="1"/>
  <c r="E1440" i="10"/>
  <c r="H1440" i="10" s="1"/>
  <c r="E1439" i="10"/>
  <c r="H1439" i="10" s="1"/>
  <c r="E1359" i="10"/>
  <c r="H1359" i="10" s="1"/>
  <c r="E1470" i="10"/>
  <c r="H1470" i="10" s="1"/>
  <c r="E1437" i="10"/>
  <c r="H1437" i="10" s="1"/>
  <c r="E333" i="10"/>
  <c r="H333" i="10" s="1"/>
  <c r="E335" i="10"/>
  <c r="H335" i="10" s="1"/>
  <c r="E1358" i="10"/>
  <c r="H1358" i="10" s="1"/>
  <c r="E1357" i="10"/>
  <c r="H1357" i="10" s="1"/>
  <c r="E334" i="10"/>
  <c r="H334" i="10" s="1"/>
  <c r="E1438" i="10"/>
  <c r="H1438" i="10" s="1"/>
  <c r="E9792" i="10"/>
  <c r="H9792" i="10" s="1"/>
  <c r="E9635" i="10"/>
  <c r="H9635" i="10" s="1"/>
  <c r="E9634" i="10"/>
  <c r="H9634" i="10" s="1"/>
  <c r="E8237" i="10"/>
  <c r="H8237" i="10" s="1"/>
  <c r="E8236" i="10"/>
  <c r="H8236" i="10" s="1"/>
  <c r="E7878" i="10"/>
  <c r="H7878" i="10" s="1"/>
  <c r="E7877" i="10"/>
  <c r="H7877" i="10" s="1"/>
  <c r="E6696" i="10"/>
  <c r="H6696" i="10" s="1"/>
  <c r="E6697" i="10"/>
  <c r="H6697" i="10" s="1"/>
  <c r="E6695" i="10"/>
  <c r="H6695" i="10" s="1"/>
  <c r="E6694" i="10"/>
  <c r="H6694" i="10" s="1"/>
  <c r="E6221" i="10"/>
  <c r="H6221" i="10" s="1"/>
  <c r="E6220" i="10"/>
  <c r="H6220" i="10" s="1"/>
  <c r="E6219" i="10"/>
  <c r="H6219" i="10" s="1"/>
  <c r="E5084" i="10"/>
  <c r="H5084" i="10" s="1"/>
  <c r="E5076" i="10"/>
  <c r="H5076" i="10" s="1"/>
  <c r="E4682" i="10"/>
  <c r="H4682" i="10" s="1"/>
  <c r="E5121" i="10"/>
  <c r="H5121" i="10" s="1"/>
  <c r="E5080" i="10"/>
  <c r="H5080" i="10" s="1"/>
  <c r="E5079" i="10"/>
  <c r="H5079" i="10" s="1"/>
  <c r="E5085" i="10"/>
  <c r="H5085" i="10" s="1"/>
  <c r="E5078" i="10"/>
  <c r="H5078" i="10" s="1"/>
  <c r="E3181" i="10"/>
  <c r="H3181" i="10" s="1"/>
  <c r="E3173" i="10"/>
  <c r="H3173" i="10" s="1"/>
  <c r="E3061" i="10"/>
  <c r="H3061" i="10" s="1"/>
  <c r="E3005" i="10"/>
  <c r="H3005" i="10" s="1"/>
  <c r="E3484" i="10"/>
  <c r="H3484" i="10" s="1"/>
  <c r="E3460" i="10"/>
  <c r="H3460" i="10" s="1"/>
  <c r="E3244" i="10"/>
  <c r="H3244" i="10" s="1"/>
  <c r="E3188" i="10"/>
  <c r="H3188" i="10" s="1"/>
  <c r="E3180" i="10"/>
  <c r="H3180" i="10" s="1"/>
  <c r="E3172" i="10"/>
  <c r="H3172" i="10" s="1"/>
  <c r="E3060" i="10"/>
  <c r="H3060" i="10" s="1"/>
  <c r="E3004" i="10"/>
  <c r="H3004" i="10" s="1"/>
  <c r="E2908" i="10"/>
  <c r="H2908" i="10" s="1"/>
  <c r="E5117" i="10"/>
  <c r="H5117" i="10" s="1"/>
  <c r="E3507" i="10"/>
  <c r="H3507" i="10" s="1"/>
  <c r="E3187" i="10"/>
  <c r="H3187" i="10" s="1"/>
  <c r="E3179" i="10"/>
  <c r="H3179" i="10" s="1"/>
  <c r="E3171" i="10"/>
  <c r="H3171" i="10" s="1"/>
  <c r="E3003" i="10"/>
  <c r="H3003" i="10" s="1"/>
  <c r="E2955" i="10"/>
  <c r="H2955" i="10" s="1"/>
  <c r="E2907" i="10"/>
  <c r="H2907" i="10" s="1"/>
  <c r="E3186" i="10"/>
  <c r="H3186" i="10" s="1"/>
  <c r="E3178" i="10"/>
  <c r="H3178" i="10" s="1"/>
  <c r="E3170" i="10"/>
  <c r="H3170" i="10" s="1"/>
  <c r="E2954" i="10"/>
  <c r="H2954" i="10" s="1"/>
  <c r="E2906" i="10"/>
  <c r="H2906" i="10" s="1"/>
  <c r="E3185" i="10"/>
  <c r="H3185" i="10" s="1"/>
  <c r="E3177" i="10"/>
  <c r="H3177" i="10" s="1"/>
  <c r="E3169" i="10"/>
  <c r="H3169" i="10" s="1"/>
  <c r="E2953" i="10"/>
  <c r="H2953" i="10" s="1"/>
  <c r="E5077" i="10"/>
  <c r="H5077" i="10" s="1"/>
  <c r="E3184" i="10"/>
  <c r="H3184" i="10" s="1"/>
  <c r="E3176" i="10"/>
  <c r="H3176" i="10" s="1"/>
  <c r="E3168" i="10"/>
  <c r="H3168" i="10" s="1"/>
  <c r="E2952" i="10"/>
  <c r="H2952" i="10" s="1"/>
  <c r="E5075" i="10"/>
  <c r="H5075" i="10" s="1"/>
  <c r="E3511" i="10"/>
  <c r="H3511" i="10" s="1"/>
  <c r="E3391" i="10"/>
  <c r="H3391" i="10" s="1"/>
  <c r="E3183" i="10"/>
  <c r="H3183" i="10" s="1"/>
  <c r="E3175" i="10"/>
  <c r="H3175" i="10" s="1"/>
  <c r="E2951" i="10"/>
  <c r="H2951" i="10" s="1"/>
  <c r="E3390" i="10"/>
  <c r="H3390" i="10" s="1"/>
  <c r="E3006" i="10"/>
  <c r="H3006" i="10" s="1"/>
  <c r="E3510" i="10"/>
  <c r="H3510" i="10" s="1"/>
  <c r="E3182" i="10"/>
  <c r="H3182" i="10" s="1"/>
  <c r="E3174" i="10"/>
  <c r="H3174" i="10" s="1"/>
  <c r="E2950" i="10"/>
  <c r="H2950" i="10" s="1"/>
  <c r="E3879" i="10"/>
  <c r="H3879" i="10" s="1"/>
  <c r="E3880" i="10"/>
  <c r="H3880" i="10" s="1"/>
  <c r="E3881" i="10"/>
  <c r="H3881" i="10" s="1"/>
  <c r="E1506" i="10"/>
  <c r="H1506" i="10" s="1"/>
  <c r="E1194" i="10"/>
  <c r="H1194" i="10" s="1"/>
  <c r="E1473" i="10"/>
  <c r="H1473" i="10" s="1"/>
  <c r="E1201" i="10"/>
  <c r="H1201" i="10" s="1"/>
  <c r="E1193" i="10"/>
  <c r="H1193" i="10" s="1"/>
  <c r="E1632" i="10"/>
  <c r="H1632" i="10" s="1"/>
  <c r="E1631" i="10"/>
  <c r="H1631" i="10" s="1"/>
  <c r="E1199" i="10"/>
  <c r="H1199" i="10" s="1"/>
  <c r="E1630" i="10"/>
  <c r="H1630" i="10" s="1"/>
  <c r="E1510" i="10"/>
  <c r="H1510" i="10" s="1"/>
  <c r="E1195" i="10"/>
  <c r="H1195" i="10" s="1"/>
  <c r="E1509" i="10"/>
  <c r="H1509" i="10" s="1"/>
  <c r="E1200" i="10"/>
  <c r="H1200" i="10" s="1"/>
  <c r="E1197" i="10"/>
  <c r="H1197" i="10" s="1"/>
  <c r="E1196" i="10"/>
  <c r="H1196" i="10" s="1"/>
  <c r="E1198" i="10"/>
  <c r="H1198" i="10" s="1"/>
  <c r="E10960" i="10"/>
  <c r="H10960" i="10" s="1"/>
  <c r="E10959" i="10"/>
  <c r="H10959" i="10" s="1"/>
  <c r="E10322" i="10"/>
  <c r="H10322" i="10" s="1"/>
  <c r="E10453" i="10"/>
  <c r="H10453" i="10" s="1"/>
  <c r="E10310" i="10"/>
  <c r="H10310" i="10" s="1"/>
  <c r="E10134" i="10"/>
  <c r="H10134" i="10" s="1"/>
  <c r="E10309" i="10"/>
  <c r="H10309" i="10" s="1"/>
  <c r="E9885" i="10"/>
  <c r="H9885" i="10" s="1"/>
  <c r="E9630" i="10"/>
  <c r="H9630" i="10" s="1"/>
  <c r="E9450" i="10"/>
  <c r="H9450" i="10" s="1"/>
  <c r="E9449" i="10"/>
  <c r="H9449" i="10" s="1"/>
  <c r="E9448" i="10"/>
  <c r="H9448" i="10" s="1"/>
  <c r="E8922" i="10"/>
  <c r="H8922" i="10" s="1"/>
  <c r="E8285" i="10"/>
  <c r="H8285" i="10" s="1"/>
  <c r="E8782" i="10"/>
  <c r="H8782" i="10" s="1"/>
  <c r="E8230" i="10"/>
  <c r="H8230" i="10" s="1"/>
  <c r="E8815" i="10"/>
  <c r="H8815" i="10" s="1"/>
  <c r="E7883" i="10"/>
  <c r="H7883" i="10" s="1"/>
  <c r="E7566" i="10"/>
  <c r="H7566" i="10" s="1"/>
  <c r="E7565" i="10"/>
  <c r="H7565" i="10" s="1"/>
  <c r="E7395" i="10"/>
  <c r="H7395" i="10" s="1"/>
  <c r="E7394" i="10"/>
  <c r="H7394" i="10" s="1"/>
  <c r="E7393" i="10"/>
  <c r="H7393" i="10" s="1"/>
  <c r="E7133" i="10"/>
  <c r="H7133" i="10" s="1"/>
  <c r="E5649" i="10"/>
  <c r="H5649" i="10" s="1"/>
  <c r="E5609" i="10"/>
  <c r="H5609" i="10" s="1"/>
  <c r="E7165" i="10"/>
  <c r="H7165" i="10" s="1"/>
  <c r="E5300" i="10"/>
  <c r="H5300" i="10" s="1"/>
  <c r="E5008" i="10"/>
  <c r="H5008" i="10" s="1"/>
  <c r="E4664" i="10"/>
  <c r="H4664" i="10" s="1"/>
  <c r="E5167" i="10"/>
  <c r="H5167" i="10" s="1"/>
  <c r="E5063" i="10"/>
  <c r="H5063" i="10" s="1"/>
  <c r="E5007" i="10"/>
  <c r="H5007" i="10" s="1"/>
  <c r="E4663" i="10"/>
  <c r="H4663" i="10" s="1"/>
  <c r="E3767" i="10"/>
  <c r="H3767" i="10" s="1"/>
  <c r="E4662" i="10"/>
  <c r="H4662" i="10" s="1"/>
  <c r="E4222" i="10"/>
  <c r="H4222" i="10" s="1"/>
  <c r="E4102" i="10"/>
  <c r="H4102" i="10" s="1"/>
  <c r="E4062" i="10"/>
  <c r="H4062" i="10" s="1"/>
  <c r="E3974" i="10"/>
  <c r="H3974" i="10" s="1"/>
  <c r="E4221" i="10"/>
  <c r="H4221" i="10" s="1"/>
  <c r="E4101" i="10"/>
  <c r="H4101" i="10" s="1"/>
  <c r="E4325" i="10"/>
  <c r="H4325" i="10" s="1"/>
  <c r="E4220" i="10"/>
  <c r="H4220" i="10" s="1"/>
  <c r="E3980" i="10"/>
  <c r="H3980" i="10" s="1"/>
  <c r="E3836" i="10"/>
  <c r="H3836" i="10" s="1"/>
  <c r="E5166" i="10"/>
  <c r="H5166" i="10" s="1"/>
  <c r="E3835" i="10"/>
  <c r="H3835" i="10" s="1"/>
  <c r="E3795" i="10"/>
  <c r="H3795" i="10" s="1"/>
  <c r="E5142" i="10"/>
  <c r="H5142" i="10" s="1"/>
  <c r="E3165" i="10"/>
  <c r="H3165" i="10" s="1"/>
  <c r="E3157" i="10"/>
  <c r="H3157" i="10" s="1"/>
  <c r="E2981" i="10"/>
  <c r="H2981" i="10" s="1"/>
  <c r="E2901" i="10"/>
  <c r="H2901" i="10" s="1"/>
  <c r="E3444" i="10"/>
  <c r="H3444" i="10" s="1"/>
  <c r="E3396" i="10"/>
  <c r="H3396" i="10" s="1"/>
  <c r="E3164" i="10"/>
  <c r="H3164" i="10" s="1"/>
  <c r="E3156" i="10"/>
  <c r="H3156" i="10" s="1"/>
  <c r="E2980" i="10"/>
  <c r="H2980" i="10" s="1"/>
  <c r="E2900" i="10"/>
  <c r="H2900" i="10" s="1"/>
  <c r="E3483" i="10"/>
  <c r="H3483" i="10" s="1"/>
  <c r="E3163" i="10"/>
  <c r="H3163" i="10" s="1"/>
  <c r="E3155" i="10"/>
  <c r="H3155" i="10" s="1"/>
  <c r="E2979" i="10"/>
  <c r="H2979" i="10" s="1"/>
  <c r="E2899" i="10"/>
  <c r="H2899" i="10" s="1"/>
  <c r="E3482" i="10"/>
  <c r="H3482" i="10" s="1"/>
  <c r="E3274" i="10"/>
  <c r="H3274" i="10" s="1"/>
  <c r="E3162" i="10"/>
  <c r="H3162" i="10" s="1"/>
  <c r="E3154" i="10"/>
  <c r="H3154" i="10" s="1"/>
  <c r="E3794" i="10"/>
  <c r="H3794" i="10" s="1"/>
  <c r="E3249" i="10"/>
  <c r="H3249" i="10" s="1"/>
  <c r="E3161" i="10"/>
  <c r="H3161" i="10" s="1"/>
  <c r="E3153" i="10"/>
  <c r="H3153" i="10" s="1"/>
  <c r="E2985" i="10"/>
  <c r="H2985" i="10" s="1"/>
  <c r="E2905" i="10"/>
  <c r="H2905" i="10" s="1"/>
  <c r="E3793" i="10"/>
  <c r="H3793" i="10" s="1"/>
  <c r="E3496" i="10"/>
  <c r="H3496" i="10" s="1"/>
  <c r="E3272" i="10"/>
  <c r="H3272" i="10" s="1"/>
  <c r="E3248" i="10"/>
  <c r="H3248" i="10" s="1"/>
  <c r="E3160" i="10"/>
  <c r="H3160" i="10" s="1"/>
  <c r="E3152" i="10"/>
  <c r="H3152" i="10" s="1"/>
  <c r="E2984" i="10"/>
  <c r="H2984" i="10" s="1"/>
  <c r="E2904" i="10"/>
  <c r="H2904" i="10" s="1"/>
  <c r="E3431" i="10"/>
  <c r="H3431" i="10" s="1"/>
  <c r="E3279" i="10"/>
  <c r="H3279" i="10" s="1"/>
  <c r="E3167" i="10"/>
  <c r="H3167" i="10" s="1"/>
  <c r="E3159" i="10"/>
  <c r="H3159" i="10" s="1"/>
  <c r="E3151" i="10"/>
  <c r="H3151" i="10" s="1"/>
  <c r="E2983" i="10"/>
  <c r="H2983" i="10" s="1"/>
  <c r="E2903" i="10"/>
  <c r="H2903" i="10" s="1"/>
  <c r="E2942" i="10"/>
  <c r="H2942" i="10" s="1"/>
  <c r="E3318" i="10"/>
  <c r="H3318" i="10" s="1"/>
  <c r="E3062" i="10"/>
  <c r="H3062" i="10" s="1"/>
  <c r="E3166" i="10"/>
  <c r="H3166" i="10" s="1"/>
  <c r="E3158" i="10"/>
  <c r="H3158" i="10" s="1"/>
  <c r="E2902" i="10"/>
  <c r="H2902" i="10" s="1"/>
  <c r="E3150" i="10"/>
  <c r="H3150" i="10" s="1"/>
  <c r="E3534" i="10"/>
  <c r="H3534" i="10" s="1"/>
  <c r="E3014" i="10"/>
  <c r="H3014" i="10" s="1"/>
  <c r="E5116" i="10"/>
  <c r="H5116" i="10" s="1"/>
  <c r="E1114" i="10"/>
  <c r="H1114" i="10" s="1"/>
  <c r="E756" i="10"/>
  <c r="H756" i="10" s="1"/>
  <c r="E2389" i="10"/>
  <c r="H2389" i="10" s="1"/>
  <c r="E1117" i="10"/>
  <c r="H1117" i="10" s="1"/>
  <c r="E1115" i="10"/>
  <c r="H1115" i="10" s="1"/>
  <c r="E1116" i="10"/>
  <c r="H1116" i="10" s="1"/>
  <c r="E8241" i="10"/>
  <c r="H8241" i="10" s="1"/>
  <c r="E8240" i="10"/>
  <c r="H8240" i="10" s="1"/>
  <c r="E8242" i="10"/>
  <c r="H8242" i="10" s="1"/>
  <c r="E6571" i="10"/>
  <c r="H6571" i="10" s="1"/>
  <c r="E6570" i="10"/>
  <c r="H6570" i="10" s="1"/>
  <c r="E6569" i="10"/>
  <c r="H6569" i="10" s="1"/>
  <c r="E6693" i="10"/>
  <c r="H6693" i="10" s="1"/>
  <c r="E5124" i="10"/>
  <c r="H5124" i="10" s="1"/>
  <c r="E5483" i="10"/>
  <c r="H5483" i="10" s="1"/>
  <c r="E5598" i="10"/>
  <c r="H5598" i="10" s="1"/>
  <c r="E4085" i="10"/>
  <c r="H4085" i="10" s="1"/>
  <c r="E4077" i="10"/>
  <c r="H4077" i="10" s="1"/>
  <c r="E5126" i="10"/>
  <c r="H5126" i="10" s="1"/>
  <c r="E4076" i="10"/>
  <c r="H4076" i="10" s="1"/>
  <c r="E5125" i="10"/>
  <c r="H5125" i="10" s="1"/>
  <c r="E3357" i="10"/>
  <c r="H3357" i="10" s="1"/>
  <c r="E3412" i="10"/>
  <c r="H3412" i="10" s="1"/>
  <c r="E3356" i="10"/>
  <c r="H3356" i="10" s="1"/>
  <c r="E3451" i="10"/>
  <c r="H3451" i="10" s="1"/>
  <c r="E3427" i="10"/>
  <c r="H3427" i="10" s="1"/>
  <c r="E3355" i="10"/>
  <c r="H3355" i="10" s="1"/>
  <c r="E3450" i="10"/>
  <c r="H3450" i="10" s="1"/>
  <c r="E3394" i="10"/>
  <c r="H3394" i="10" s="1"/>
  <c r="E3354" i="10"/>
  <c r="H3354" i="10" s="1"/>
  <c r="E3393" i="10"/>
  <c r="H3393" i="10" s="1"/>
  <c r="E3376" i="10"/>
  <c r="H3376" i="10" s="1"/>
  <c r="E3358" i="10"/>
  <c r="H3358" i="10" s="1"/>
  <c r="E10916" i="10"/>
  <c r="H10916" i="10" s="1"/>
  <c r="E10081" i="10"/>
  <c r="H10081" i="10" s="1"/>
  <c r="E10747" i="10"/>
  <c r="H10747" i="10" s="1"/>
  <c r="E10080" i="10"/>
  <c r="H10080" i="10" s="1"/>
  <c r="E10079" i="10"/>
  <c r="H10079" i="10" s="1"/>
  <c r="E9890" i="10"/>
  <c r="H9890" i="10" s="1"/>
  <c r="E9347" i="10"/>
  <c r="H9347" i="10" s="1"/>
  <c r="E9796" i="10"/>
  <c r="H9796" i="10" s="1"/>
  <c r="E9859" i="10"/>
  <c r="H9859" i="10" s="1"/>
  <c r="E9795" i="10"/>
  <c r="H9795" i="10" s="1"/>
  <c r="E9297" i="10"/>
  <c r="H9297" i="10" s="1"/>
  <c r="E9296" i="10"/>
  <c r="H9296" i="10" s="1"/>
  <c r="E8780" i="10"/>
  <c r="H8780" i="10" s="1"/>
  <c r="E8756" i="10"/>
  <c r="H8756" i="10" s="1"/>
  <c r="E8755" i="10"/>
  <c r="H8755" i="10" s="1"/>
  <c r="E9891" i="10"/>
  <c r="H9891" i="10" s="1"/>
  <c r="E8754" i="10"/>
  <c r="H8754" i="10" s="1"/>
  <c r="E8722" i="10"/>
  <c r="H8722" i="10" s="1"/>
  <c r="E9295" i="10"/>
  <c r="H9295" i="10" s="1"/>
  <c r="E8721" i="10"/>
  <c r="H8721" i="10" s="1"/>
  <c r="E8621" i="10"/>
  <c r="H8621" i="10" s="1"/>
  <c r="E8469" i="10"/>
  <c r="H8469" i="10" s="1"/>
  <c r="E8720" i="10"/>
  <c r="H8720" i="10" s="1"/>
  <c r="E8620" i="10"/>
  <c r="H8620" i="10" s="1"/>
  <c r="E8476" i="10"/>
  <c r="H8476" i="10" s="1"/>
  <c r="E8619" i="10"/>
  <c r="H8619" i="10" s="1"/>
  <c r="E8470" i="10"/>
  <c r="H8470" i="10" s="1"/>
  <c r="E7673" i="10"/>
  <c r="H7673" i="10" s="1"/>
  <c r="E6329" i="10"/>
  <c r="H6329" i="10" s="1"/>
  <c r="E6033" i="10"/>
  <c r="H6033" i="10" s="1"/>
  <c r="E6336" i="10"/>
  <c r="H6336" i="10" s="1"/>
  <c r="E6032" i="10"/>
  <c r="H6032" i="10" s="1"/>
  <c r="E6798" i="10"/>
  <c r="H6798" i="10" s="1"/>
  <c r="E6335" i="10"/>
  <c r="H6335" i="10" s="1"/>
  <c r="E6039" i="10"/>
  <c r="H6039" i="10" s="1"/>
  <c r="E6038" i="10"/>
  <c r="H6038" i="10" s="1"/>
  <c r="E6740" i="10"/>
  <c r="H6740" i="10" s="1"/>
  <c r="E6037" i="10"/>
  <c r="H6037" i="10" s="1"/>
  <c r="E6739" i="10"/>
  <c r="H6739" i="10" s="1"/>
  <c r="E6036" i="10"/>
  <c r="H6036" i="10" s="1"/>
  <c r="E5060" i="10"/>
  <c r="H5060" i="10" s="1"/>
  <c r="E5044" i="10"/>
  <c r="H5044" i="10" s="1"/>
  <c r="E6738" i="10"/>
  <c r="H6738" i="10" s="1"/>
  <c r="E5258" i="10"/>
  <c r="H5258" i="10" s="1"/>
  <c r="E5042" i="10"/>
  <c r="H5042" i="10" s="1"/>
  <c r="E4658" i="10"/>
  <c r="H4658" i="10" s="1"/>
  <c r="E5353" i="10"/>
  <c r="H5353" i="10" s="1"/>
  <c r="E5257" i="10"/>
  <c r="H5257" i="10" s="1"/>
  <c r="E5041" i="10"/>
  <c r="H5041" i="10" s="1"/>
  <c r="E5304" i="10"/>
  <c r="H5304" i="10" s="1"/>
  <c r="E5048" i="10"/>
  <c r="H5048" i="10" s="1"/>
  <c r="E4472" i="10"/>
  <c r="H4472" i="10" s="1"/>
  <c r="E5303" i="10"/>
  <c r="H5303" i="10" s="1"/>
  <c r="E5047" i="10"/>
  <c r="H5047" i="10" s="1"/>
  <c r="E4365" i="10"/>
  <c r="H4365" i="10" s="1"/>
  <c r="E4231" i="10"/>
  <c r="H4231" i="10" s="1"/>
  <c r="E3991" i="10"/>
  <c r="H3991" i="10" s="1"/>
  <c r="E3807" i="10"/>
  <c r="H3807" i="10" s="1"/>
  <c r="E3775" i="10"/>
  <c r="H3775" i="10" s="1"/>
  <c r="E5302" i="10"/>
  <c r="H5302" i="10" s="1"/>
  <c r="E5046" i="10"/>
  <c r="H5046" i="10" s="1"/>
  <c r="E4110" i="10"/>
  <c r="H4110" i="10" s="1"/>
  <c r="E3990" i="10"/>
  <c r="H3990" i="10" s="1"/>
  <c r="E3806" i="10"/>
  <c r="H3806" i="10" s="1"/>
  <c r="E3766" i="10"/>
  <c r="H3766" i="10" s="1"/>
  <c r="E5045" i="10"/>
  <c r="H5045" i="10" s="1"/>
  <c r="E4237" i="10"/>
  <c r="H4237" i="10" s="1"/>
  <c r="E5043" i="10"/>
  <c r="H5043" i="10" s="1"/>
  <c r="E4462" i="10"/>
  <c r="H4462" i="10" s="1"/>
  <c r="E4453" i="10"/>
  <c r="H4453" i="10" s="1"/>
  <c r="E4060" i="10"/>
  <c r="H4060" i="10" s="1"/>
  <c r="E5189" i="10"/>
  <c r="H5189" i="10" s="1"/>
  <c r="E4461" i="10"/>
  <c r="H4461" i="10" s="1"/>
  <c r="E4406" i="10"/>
  <c r="H4406" i="10" s="1"/>
  <c r="E4219" i="10"/>
  <c r="H4219" i="10" s="1"/>
  <c r="E4163" i="10"/>
  <c r="H4163" i="10" s="1"/>
  <c r="E3843" i="10"/>
  <c r="H3843" i="10" s="1"/>
  <c r="E6035" i="10"/>
  <c r="H6035" i="10" s="1"/>
  <c r="E5059" i="10"/>
  <c r="H5059" i="10" s="1"/>
  <c r="E4405" i="10"/>
  <c r="H4405" i="10" s="1"/>
  <c r="E4162" i="10"/>
  <c r="H4162" i="10" s="1"/>
  <c r="E3493" i="10"/>
  <c r="H3493" i="10" s="1"/>
  <c r="E3413" i="10"/>
  <c r="H3413" i="10" s="1"/>
  <c r="E3389" i="10"/>
  <c r="H3389" i="10" s="1"/>
  <c r="E3381" i="10"/>
  <c r="H3381" i="10" s="1"/>
  <c r="E3333" i="10"/>
  <c r="H3333" i="10" s="1"/>
  <c r="E3149" i="10"/>
  <c r="H3149" i="10" s="1"/>
  <c r="E3141" i="10"/>
  <c r="H3141" i="10" s="1"/>
  <c r="E3045" i="10"/>
  <c r="H3045" i="10" s="1"/>
  <c r="E2989" i="10"/>
  <c r="H2989" i="10" s="1"/>
  <c r="E2973" i="10"/>
  <c r="H2973" i="10" s="1"/>
  <c r="E3468" i="10"/>
  <c r="H3468" i="10" s="1"/>
  <c r="E3388" i="10"/>
  <c r="H3388" i="10" s="1"/>
  <c r="E3380" i="10"/>
  <c r="H3380" i="10" s="1"/>
  <c r="E3348" i="10"/>
  <c r="H3348" i="10" s="1"/>
  <c r="E3332" i="10"/>
  <c r="H3332" i="10" s="1"/>
  <c r="E3148" i="10"/>
  <c r="H3148" i="10" s="1"/>
  <c r="E3140" i="10"/>
  <c r="H3140" i="10" s="1"/>
  <c r="E3044" i="10"/>
  <c r="H3044" i="10" s="1"/>
  <c r="E2988" i="10"/>
  <c r="H2988" i="10" s="1"/>
  <c r="E2972" i="10"/>
  <c r="H2972" i="10" s="1"/>
  <c r="E4224" i="10"/>
  <c r="H4224" i="10" s="1"/>
  <c r="E3587" i="10"/>
  <c r="H3587" i="10" s="1"/>
  <c r="E3563" i="10"/>
  <c r="H3563" i="10" s="1"/>
  <c r="E3523" i="10"/>
  <c r="H3523" i="10" s="1"/>
  <c r="E3467" i="10"/>
  <c r="H3467" i="10" s="1"/>
  <c r="E3387" i="10"/>
  <c r="H3387" i="10" s="1"/>
  <c r="E3347" i="10"/>
  <c r="H3347" i="10" s="1"/>
  <c r="E3331" i="10"/>
  <c r="H3331" i="10" s="1"/>
  <c r="E3259" i="10"/>
  <c r="H3259" i="10" s="1"/>
  <c r="E3147" i="10"/>
  <c r="H3147" i="10" s="1"/>
  <c r="E3139" i="10"/>
  <c r="H3139" i="10" s="1"/>
  <c r="E3067" i="10"/>
  <c r="H3067" i="10" s="1"/>
  <c r="E2971" i="10"/>
  <c r="H2971" i="10" s="1"/>
  <c r="E3562" i="10"/>
  <c r="H3562" i="10" s="1"/>
  <c r="E3522" i="10"/>
  <c r="H3522" i="10" s="1"/>
  <c r="E3514" i="10"/>
  <c r="H3514" i="10" s="1"/>
  <c r="E3466" i="10"/>
  <c r="H3466" i="10" s="1"/>
  <c r="E3362" i="10"/>
  <c r="H3362" i="10" s="1"/>
  <c r="E3322" i="10"/>
  <c r="H3322" i="10" s="1"/>
  <c r="E3146" i="10"/>
  <c r="H3146" i="10" s="1"/>
  <c r="E3138" i="10"/>
  <c r="H3138" i="10" s="1"/>
  <c r="E3066" i="10"/>
  <c r="H3066" i="10" s="1"/>
  <c r="E3010" i="10"/>
  <c r="H3010" i="10" s="1"/>
  <c r="E2970" i="10"/>
  <c r="H2970" i="10" s="1"/>
  <c r="E2898" i="10"/>
  <c r="H2898" i="10" s="1"/>
  <c r="E3561" i="10"/>
  <c r="H3561" i="10" s="1"/>
  <c r="E3513" i="10"/>
  <c r="H3513" i="10" s="1"/>
  <c r="E3465" i="10"/>
  <c r="H3465" i="10" s="1"/>
  <c r="E3433" i="10"/>
  <c r="H3433" i="10" s="1"/>
  <c r="E3361" i="10"/>
  <c r="H3361" i="10" s="1"/>
  <c r="E3337" i="10"/>
  <c r="H3337" i="10" s="1"/>
  <c r="E3321" i="10"/>
  <c r="H3321" i="10" s="1"/>
  <c r="E3241" i="10"/>
  <c r="H3241" i="10" s="1"/>
  <c r="E3145" i="10"/>
  <c r="H3145" i="10" s="1"/>
  <c r="E3137" i="10"/>
  <c r="H3137" i="10" s="1"/>
  <c r="E3065" i="10"/>
  <c r="H3065" i="10" s="1"/>
  <c r="E3009" i="10"/>
  <c r="H3009" i="10" s="1"/>
  <c r="E2945" i="10"/>
  <c r="H2945" i="10" s="1"/>
  <c r="E2897" i="10"/>
  <c r="H2897" i="10" s="1"/>
  <c r="E3512" i="10"/>
  <c r="H3512" i="10" s="1"/>
  <c r="E3472" i="10"/>
  <c r="H3472" i="10" s="1"/>
  <c r="E3464" i="10"/>
  <c r="H3464" i="10" s="1"/>
  <c r="E3400" i="10"/>
  <c r="H3400" i="10" s="1"/>
  <c r="E3360" i="10"/>
  <c r="H3360" i="10" s="1"/>
  <c r="E3320" i="10"/>
  <c r="H3320" i="10" s="1"/>
  <c r="E3280" i="10"/>
  <c r="H3280" i="10" s="1"/>
  <c r="E3256" i="10"/>
  <c r="H3256" i="10" s="1"/>
  <c r="E3144" i="10"/>
  <c r="H3144" i="10" s="1"/>
  <c r="E2944" i="10"/>
  <c r="H2944" i="10" s="1"/>
  <c r="E2896" i="10"/>
  <c r="H2896" i="10" s="1"/>
  <c r="E5158" i="10"/>
  <c r="H5158" i="10" s="1"/>
  <c r="E3543" i="10"/>
  <c r="H3543" i="10" s="1"/>
  <c r="E3471" i="10"/>
  <c r="H3471" i="10" s="1"/>
  <c r="E3359" i="10"/>
  <c r="H3359" i="10" s="1"/>
  <c r="E3319" i="10"/>
  <c r="H3319" i="10" s="1"/>
  <c r="E3143" i="10"/>
  <c r="H3143" i="10" s="1"/>
  <c r="E2975" i="10"/>
  <c r="H2975" i="10" s="1"/>
  <c r="E2959" i="10"/>
  <c r="H2959" i="10" s="1"/>
  <c r="E2895" i="10"/>
  <c r="H2895" i="10" s="1"/>
  <c r="E3454" i="10"/>
  <c r="H3454" i="10" s="1"/>
  <c r="E3494" i="10"/>
  <c r="H3494" i="10" s="1"/>
  <c r="E3430" i="10"/>
  <c r="H3430" i="10" s="1"/>
  <c r="E2982" i="10"/>
  <c r="H2982" i="10" s="1"/>
  <c r="E2974" i="10"/>
  <c r="H2974" i="10" s="1"/>
  <c r="E2958" i="10"/>
  <c r="H2958" i="10" s="1"/>
  <c r="E2894" i="10"/>
  <c r="H2894" i="10" s="1"/>
  <c r="E3142" i="10"/>
  <c r="H3142" i="10" s="1"/>
  <c r="E3334" i="10"/>
  <c r="H3334" i="10" s="1"/>
  <c r="E6034" i="10"/>
  <c r="H6034" i="10" s="1"/>
  <c r="E7008" i="10"/>
  <c r="H7008" i="10" s="1"/>
  <c r="E2618" i="10"/>
  <c r="H2618" i="10" s="1"/>
  <c r="E2617" i="10"/>
  <c r="H2617" i="10" s="1"/>
  <c r="E2619" i="10"/>
  <c r="H2619" i="10" s="1"/>
  <c r="E2616" i="10"/>
  <c r="H2616" i="10" s="1"/>
  <c r="E1282" i="10"/>
  <c r="H1282" i="10" s="1"/>
  <c r="E1258" i="10"/>
  <c r="H1258" i="10" s="1"/>
  <c r="E2615" i="10"/>
  <c r="H2615" i="10" s="1"/>
  <c r="E1257" i="10"/>
  <c r="H1257" i="10" s="1"/>
  <c r="E2614" i="10"/>
  <c r="H2614" i="10" s="1"/>
  <c r="E1255" i="10"/>
  <c r="H1255" i="10" s="1"/>
  <c r="E1259" i="10"/>
  <c r="H1259" i="10" s="1"/>
  <c r="E1256" i="10"/>
  <c r="H1256" i="10" s="1"/>
  <c r="E1254" i="10"/>
  <c r="H1254" i="10" s="1"/>
  <c r="E1253" i="10"/>
  <c r="H1253" i="10" s="1"/>
  <c r="E1252" i="10"/>
  <c r="H1252" i="10" s="1"/>
  <c r="E1260" i="10"/>
  <c r="H1260" i="10" s="1"/>
  <c r="E10405" i="10"/>
  <c r="H10405" i="10" s="1"/>
  <c r="E8655" i="10"/>
  <c r="H8655" i="10" s="1"/>
  <c r="E8654" i="10"/>
  <c r="H8654" i="10" s="1"/>
  <c r="E6900" i="10"/>
  <c r="H6900" i="10" s="1"/>
  <c r="E6899" i="10"/>
  <c r="H6899" i="10" s="1"/>
  <c r="E6898" i="10"/>
  <c r="H6898" i="10" s="1"/>
  <c r="E7707" i="10"/>
  <c r="H7707" i="10" s="1"/>
  <c r="E6897" i="10"/>
  <c r="H6897" i="10" s="1"/>
  <c r="E6009" i="10"/>
  <c r="H6009" i="10" s="1"/>
  <c r="E5774" i="10"/>
  <c r="H5774" i="10" s="1"/>
  <c r="E5675" i="10"/>
  <c r="H5675" i="10" s="1"/>
  <c r="E5458" i="10"/>
  <c r="H5458" i="10" s="1"/>
  <c r="E5319" i="10"/>
  <c r="H5319" i="10" s="1"/>
  <c r="E5247" i="10"/>
  <c r="H5247" i="10" s="1"/>
  <c r="E4207" i="10"/>
  <c r="H4207" i="10" s="1"/>
  <c r="E3727" i="10"/>
  <c r="H3727" i="10" s="1"/>
  <c r="E5486" i="10"/>
  <c r="H5486" i="10" s="1"/>
  <c r="E4372" i="10"/>
  <c r="H4372" i="10" s="1"/>
  <c r="E4268" i="10"/>
  <c r="H4268" i="10" s="1"/>
  <c r="E4845" i="10"/>
  <c r="H4845" i="10" s="1"/>
  <c r="E2845" i="10"/>
  <c r="H2845" i="10" s="1"/>
  <c r="E2844" i="10"/>
  <c r="H2844" i="10" s="1"/>
  <c r="E2843" i="10"/>
  <c r="H2843" i="10" s="1"/>
  <c r="E5536" i="10"/>
  <c r="H5536" i="10" s="1"/>
  <c r="E5246" i="10"/>
  <c r="H5246" i="10" s="1"/>
  <c r="E2035" i="10"/>
  <c r="H2035" i="10" s="1"/>
  <c r="E1875" i="10"/>
  <c r="H1875" i="10" s="1"/>
  <c r="E1867" i="10"/>
  <c r="H1867" i="10" s="1"/>
  <c r="E1747" i="10"/>
  <c r="H1747" i="10" s="1"/>
  <c r="E2580" i="10"/>
  <c r="H2580" i="10" s="1"/>
  <c r="E2552" i="10"/>
  <c r="H2552" i="10" s="1"/>
  <c r="E2354" i="10"/>
  <c r="H2354" i="10" s="1"/>
  <c r="E2034" i="10"/>
  <c r="H2034" i="10" s="1"/>
  <c r="E1874" i="10"/>
  <c r="H1874" i="10" s="1"/>
  <c r="E1866" i="10"/>
  <c r="H1866" i="10" s="1"/>
  <c r="E2579" i="10"/>
  <c r="H2579" i="10" s="1"/>
  <c r="E2033" i="10"/>
  <c r="H2033" i="10" s="1"/>
  <c r="E1881" i="10"/>
  <c r="H1881" i="10" s="1"/>
  <c r="E1873" i="10"/>
  <c r="H1873" i="10" s="1"/>
  <c r="E1865" i="10"/>
  <c r="H1865" i="10" s="1"/>
  <c r="E2032" i="10"/>
  <c r="H2032" i="10" s="1"/>
  <c r="E1880" i="10"/>
  <c r="H1880" i="10" s="1"/>
  <c r="E1872" i="10"/>
  <c r="H1872" i="10" s="1"/>
  <c r="E1864" i="10"/>
  <c r="H1864" i="10" s="1"/>
  <c r="E1808" i="10"/>
  <c r="H1808" i="10" s="1"/>
  <c r="E2846" i="10"/>
  <c r="H2846" i="10" s="1"/>
  <c r="E2031" i="10"/>
  <c r="H2031" i="10" s="1"/>
  <c r="E1879" i="10"/>
  <c r="H1879" i="10" s="1"/>
  <c r="E1871" i="10"/>
  <c r="H1871" i="10" s="1"/>
  <c r="E1863" i="10"/>
  <c r="H1863" i="10" s="1"/>
  <c r="E2278" i="10"/>
  <c r="H2278" i="10" s="1"/>
  <c r="E1878" i="10"/>
  <c r="H1878" i="10" s="1"/>
  <c r="E1870" i="10"/>
  <c r="H1870" i="10" s="1"/>
  <c r="E1862" i="10"/>
  <c r="H1862" i="10" s="1"/>
  <c r="E1869" i="10"/>
  <c r="H1869" i="10" s="1"/>
  <c r="E1868" i="10"/>
  <c r="H1868" i="10" s="1"/>
  <c r="E4514" i="10"/>
  <c r="H4514" i="10" s="1"/>
  <c r="E1861" i="10"/>
  <c r="H1861" i="10" s="1"/>
  <c r="E1877" i="10"/>
  <c r="H1877" i="10" s="1"/>
  <c r="E2036" i="10"/>
  <c r="H2036" i="10" s="1"/>
  <c r="E1876" i="10"/>
  <c r="H1876" i="10" s="1"/>
  <c r="E1748" i="10"/>
  <c r="H1748" i="10" s="1"/>
  <c r="E1917" i="10"/>
  <c r="H1917" i="10" s="1"/>
  <c r="E1749" i="10"/>
  <c r="H1749" i="10" s="1"/>
  <c r="E10823" i="10"/>
  <c r="H10823" i="10" s="1"/>
  <c r="E10250" i="10"/>
  <c r="H10250" i="10" s="1"/>
  <c r="E9633" i="10"/>
  <c r="H9633" i="10" s="1"/>
  <c r="E9632" i="10"/>
  <c r="H9632" i="10" s="1"/>
  <c r="E9631" i="10"/>
  <c r="H9631" i="10" s="1"/>
  <c r="E10610" i="10"/>
  <c r="H10610" i="10" s="1"/>
  <c r="E8433" i="10"/>
  <c r="H8433" i="10" s="1"/>
  <c r="E8434" i="10"/>
  <c r="H8434" i="10" s="1"/>
  <c r="E6594" i="10"/>
  <c r="H6594" i="10" s="1"/>
  <c r="E7022" i="10"/>
  <c r="H7022" i="10" s="1"/>
  <c r="E6394" i="10"/>
  <c r="H6394" i="10" s="1"/>
  <c r="E6393" i="10"/>
  <c r="H6393" i="10" s="1"/>
  <c r="E5695" i="10"/>
  <c r="H5695" i="10" s="1"/>
  <c r="E5693" i="10"/>
  <c r="H5693" i="10" s="1"/>
  <c r="E6396" i="10"/>
  <c r="H6396" i="10" s="1"/>
  <c r="E6395" i="10"/>
  <c r="H6395" i="10" s="1"/>
  <c r="E5351" i="10"/>
  <c r="H5351" i="10" s="1"/>
  <c r="E4047" i="10"/>
  <c r="H4047" i="10" s="1"/>
  <c r="E4364" i="10"/>
  <c r="H4364" i="10" s="1"/>
  <c r="E4046" i="10"/>
  <c r="H4046" i="10" s="1"/>
  <c r="E4482" i="10"/>
  <c r="H4482" i="10" s="1"/>
  <c r="E4481" i="10"/>
  <c r="H4481" i="10" s="1"/>
  <c r="E4236" i="10"/>
  <c r="H4236" i="10" s="1"/>
  <c r="E4172" i="10"/>
  <c r="H4172" i="10" s="1"/>
  <c r="E5694" i="10"/>
  <c r="H5694" i="10" s="1"/>
  <c r="E4059" i="10"/>
  <c r="H4059" i="10" s="1"/>
  <c r="E4058" i="10"/>
  <c r="H4058" i="10" s="1"/>
  <c r="E3253" i="10"/>
  <c r="H3253" i="10" s="1"/>
  <c r="E3101" i="10"/>
  <c r="H3101" i="10" s="1"/>
  <c r="E2957" i="10"/>
  <c r="H2957" i="10" s="1"/>
  <c r="E2877" i="10"/>
  <c r="H2877" i="10" s="1"/>
  <c r="E3252" i="10"/>
  <c r="H3252" i="10" s="1"/>
  <c r="E3108" i="10"/>
  <c r="H3108" i="10" s="1"/>
  <c r="E3100" i="10"/>
  <c r="H3100" i="10" s="1"/>
  <c r="E2956" i="10"/>
  <c r="H2956" i="10" s="1"/>
  <c r="E2876" i="10"/>
  <c r="H2876" i="10" s="1"/>
  <c r="E3251" i="10"/>
  <c r="H3251" i="10" s="1"/>
  <c r="E3107" i="10"/>
  <c r="H3107" i="10" s="1"/>
  <c r="E3099" i="10"/>
  <c r="H3099" i="10" s="1"/>
  <c r="E2987" i="10"/>
  <c r="H2987" i="10" s="1"/>
  <c r="E2875" i="10"/>
  <c r="H2875" i="10" s="1"/>
  <c r="E5013" i="10"/>
  <c r="H5013" i="10" s="1"/>
  <c r="E4057" i="10"/>
  <c r="H4057" i="10" s="1"/>
  <c r="E3250" i="10"/>
  <c r="H3250" i="10" s="1"/>
  <c r="E3106" i="10"/>
  <c r="H3106" i="10" s="1"/>
  <c r="E3098" i="10"/>
  <c r="H3098" i="10" s="1"/>
  <c r="E2986" i="10"/>
  <c r="H2986" i="10" s="1"/>
  <c r="E2978" i="10"/>
  <c r="H2978" i="10" s="1"/>
  <c r="E2882" i="10"/>
  <c r="H2882" i="10" s="1"/>
  <c r="E2874" i="10"/>
  <c r="H2874" i="10" s="1"/>
  <c r="E3313" i="10"/>
  <c r="H3313" i="10" s="1"/>
  <c r="E3105" i="10"/>
  <c r="H3105" i="10" s="1"/>
  <c r="E3097" i="10"/>
  <c r="H3097" i="10" s="1"/>
  <c r="E2881" i="10"/>
  <c r="H2881" i="10" s="1"/>
  <c r="E2873" i="10"/>
  <c r="H2873" i="10" s="1"/>
  <c r="E3552" i="10"/>
  <c r="H3552" i="10" s="1"/>
  <c r="E3104" i="10"/>
  <c r="H3104" i="10" s="1"/>
  <c r="E3096" i="10"/>
  <c r="H3096" i="10" s="1"/>
  <c r="E3008" i="10"/>
  <c r="H3008" i="10" s="1"/>
  <c r="E2880" i="10"/>
  <c r="H2880" i="10" s="1"/>
  <c r="E2872" i="10"/>
  <c r="H2872" i="10" s="1"/>
  <c r="E3551" i="10"/>
  <c r="H3551" i="10" s="1"/>
  <c r="E3455" i="10"/>
  <c r="H3455" i="10" s="1"/>
  <c r="E3103" i="10"/>
  <c r="H3103" i="10" s="1"/>
  <c r="E3007" i="10"/>
  <c r="H3007" i="10" s="1"/>
  <c r="E2879" i="10"/>
  <c r="H2879" i="10" s="1"/>
  <c r="E4169" i="10"/>
  <c r="H4169" i="10" s="1"/>
  <c r="E2878" i="10"/>
  <c r="H2878" i="10" s="1"/>
  <c r="E3254" i="10"/>
  <c r="H3254" i="10" s="1"/>
  <c r="E3102" i="10"/>
  <c r="H3102" i="10" s="1"/>
  <c r="E3038" i="10"/>
  <c r="H3038" i="10" s="1"/>
  <c r="E3342" i="10"/>
  <c r="H3342" i="10" s="1"/>
  <c r="E1507" i="10"/>
  <c r="H1507" i="10" s="1"/>
  <c r="E1250" i="10"/>
  <c r="H1250" i="10" s="1"/>
  <c r="E1209" i="10"/>
  <c r="H1209" i="10" s="1"/>
  <c r="E1161" i="10"/>
  <c r="H1161" i="10" s="1"/>
  <c r="E1935" i="10"/>
  <c r="H1935" i="10" s="1"/>
  <c r="E1159" i="10"/>
  <c r="H1159" i="10" s="1"/>
  <c r="E1143" i="10"/>
  <c r="H1143" i="10" s="1"/>
  <c r="E1950" i="10"/>
  <c r="H1950" i="10" s="1"/>
  <c r="E1934" i="10"/>
  <c r="H1934" i="10" s="1"/>
  <c r="E1933" i="10"/>
  <c r="H1933" i="10" s="1"/>
  <c r="E1445" i="10"/>
  <c r="H1445" i="10" s="1"/>
  <c r="E1444" i="10"/>
  <c r="H1444" i="10" s="1"/>
  <c r="E1160" i="10"/>
  <c r="H1160" i="10" s="1"/>
  <c r="E1158" i="10"/>
  <c r="H1158" i="10" s="1"/>
  <c r="E355" i="10"/>
  <c r="H355" i="10" s="1"/>
  <c r="E351" i="10"/>
  <c r="H351" i="10" s="1"/>
  <c r="E354" i="10"/>
  <c r="H354" i="10" s="1"/>
  <c r="E352" i="10"/>
  <c r="H352" i="10" s="1"/>
  <c r="E841" i="10"/>
  <c r="H841" i="10" s="1"/>
  <c r="E353" i="10"/>
  <c r="H353" i="10" s="1"/>
  <c r="E840" i="10"/>
  <c r="H840" i="10" s="1"/>
  <c r="E350" i="10"/>
  <c r="H350" i="10" s="1"/>
  <c r="E10284" i="10"/>
  <c r="H10284" i="10" s="1"/>
  <c r="E10014" i="10"/>
  <c r="H10014" i="10" s="1"/>
  <c r="E9171" i="10"/>
  <c r="H9171" i="10" s="1"/>
  <c r="E9170" i="10"/>
  <c r="H9170" i="10" s="1"/>
  <c r="E9169" i="10"/>
  <c r="H9169" i="10" s="1"/>
  <c r="E8360" i="10"/>
  <c r="H8360" i="10" s="1"/>
  <c r="E8359" i="10"/>
  <c r="H8359" i="10" s="1"/>
  <c r="E8260" i="10"/>
  <c r="H8260" i="10" s="1"/>
  <c r="E8358" i="10"/>
  <c r="H8358" i="10" s="1"/>
  <c r="E8129" i="10"/>
  <c r="H8129" i="10" s="1"/>
  <c r="E8073" i="10"/>
  <c r="H8073" i="10" s="1"/>
  <c r="E8651" i="10"/>
  <c r="H8651" i="10" s="1"/>
  <c r="E8070" i="10"/>
  <c r="H8070" i="10" s="1"/>
  <c r="E7766" i="10"/>
  <c r="H7766" i="10" s="1"/>
  <c r="E8069" i="10"/>
  <c r="H8069" i="10" s="1"/>
  <c r="E7764" i="10"/>
  <c r="H7764" i="10" s="1"/>
  <c r="E8299" i="10"/>
  <c r="H8299" i="10" s="1"/>
  <c r="E8075" i="10"/>
  <c r="H8075" i="10" s="1"/>
  <c r="E8318" i="10"/>
  <c r="H8318" i="10" s="1"/>
  <c r="E7763" i="10"/>
  <c r="H7763" i="10" s="1"/>
  <c r="E7438" i="10"/>
  <c r="H7438" i="10" s="1"/>
  <c r="E7357" i="10"/>
  <c r="H7357" i="10" s="1"/>
  <c r="E7437" i="10"/>
  <c r="H7437" i="10" s="1"/>
  <c r="E7436" i="10"/>
  <c r="H7436" i="10" s="1"/>
  <c r="E7251" i="10"/>
  <c r="H7251" i="10" s="1"/>
  <c r="E8074" i="10"/>
  <c r="H8074" i="10" s="1"/>
  <c r="E7562" i="10"/>
  <c r="H7562" i="10" s="1"/>
  <c r="E7561" i="10"/>
  <c r="H7561" i="10" s="1"/>
  <c r="E7441" i="10"/>
  <c r="H7441" i="10" s="1"/>
  <c r="E6895" i="10"/>
  <c r="H6895" i="10" s="1"/>
  <c r="E7560" i="10"/>
  <c r="H7560" i="10" s="1"/>
  <c r="E7440" i="10"/>
  <c r="H7440" i="10" s="1"/>
  <c r="E6894" i="10"/>
  <c r="H6894" i="10" s="1"/>
  <c r="E7439" i="10"/>
  <c r="H7439" i="10" s="1"/>
  <c r="E5985" i="10"/>
  <c r="H5985" i="10" s="1"/>
  <c r="E5751" i="10"/>
  <c r="H5751" i="10" s="1"/>
  <c r="E7765" i="10"/>
  <c r="H7765" i="10" s="1"/>
  <c r="E6893" i="10"/>
  <c r="H6893" i="10" s="1"/>
  <c r="E4142" i="10"/>
  <c r="H4142" i="10" s="1"/>
  <c r="E5365" i="10"/>
  <c r="H5365" i="10" s="1"/>
  <c r="E5752" i="10"/>
  <c r="H5752" i="10" s="1"/>
  <c r="E4359" i="10"/>
  <c r="H4359" i="10" s="1"/>
  <c r="E4358" i="10"/>
  <c r="H4358" i="10" s="1"/>
  <c r="E2811" i="10"/>
  <c r="H2811" i="10" s="1"/>
  <c r="E2537" i="10"/>
  <c r="H2537" i="10" s="1"/>
  <c r="E2529" i="10"/>
  <c r="H2529" i="10" s="1"/>
  <c r="E2521" i="10"/>
  <c r="H2521" i="10" s="1"/>
  <c r="E2535" i="10"/>
  <c r="H2535" i="10" s="1"/>
  <c r="E2526" i="10"/>
  <c r="H2526" i="10" s="1"/>
  <c r="E2534" i="10"/>
  <c r="H2534" i="10" s="1"/>
  <c r="E2525" i="10"/>
  <c r="H2525" i="10" s="1"/>
  <c r="E2542" i="10"/>
  <c r="H2542" i="10" s="1"/>
  <c r="E2533" i="10"/>
  <c r="H2533" i="10" s="1"/>
  <c r="E2524" i="10"/>
  <c r="H2524" i="10" s="1"/>
  <c r="E2541" i="10"/>
  <c r="H2541" i="10" s="1"/>
  <c r="E2532" i="10"/>
  <c r="H2532" i="10" s="1"/>
  <c r="E2523" i="10"/>
  <c r="H2523" i="10" s="1"/>
  <c r="E2540" i="10"/>
  <c r="H2540" i="10" s="1"/>
  <c r="E2531" i="10"/>
  <c r="H2531" i="10" s="1"/>
  <c r="E2522" i="10"/>
  <c r="H2522" i="10" s="1"/>
  <c r="E2653" i="10"/>
  <c r="H2653" i="10" s="1"/>
  <c r="E2575" i="10"/>
  <c r="H2575" i="10" s="1"/>
  <c r="E2539" i="10"/>
  <c r="H2539" i="10" s="1"/>
  <c r="E2530" i="10"/>
  <c r="H2530" i="10" s="1"/>
  <c r="E2528" i="10"/>
  <c r="H2528" i="10" s="1"/>
  <c r="E2538" i="10"/>
  <c r="H2538" i="10" s="1"/>
  <c r="E2536" i="10"/>
  <c r="H2536" i="10" s="1"/>
  <c r="E2527" i="10"/>
  <c r="H2527" i="10" s="1"/>
  <c r="E9849" i="10"/>
  <c r="H9849" i="10" s="1"/>
  <c r="E5516" i="10"/>
  <c r="H5516" i="10" s="1"/>
  <c r="E5028" i="10"/>
  <c r="H5028" i="10" s="1"/>
  <c r="E4874" i="10"/>
  <c r="H4874" i="10" s="1"/>
  <c r="E5073" i="10"/>
  <c r="H5073" i="10" s="1"/>
  <c r="E4911" i="10"/>
  <c r="H4911" i="10" s="1"/>
  <c r="E4963" i="10"/>
  <c r="H4963" i="10" s="1"/>
  <c r="E5517" i="10"/>
  <c r="H5517" i="10" s="1"/>
  <c r="E4910" i="10"/>
  <c r="H4910" i="10" s="1"/>
  <c r="E1555" i="10"/>
  <c r="H1555" i="10" s="1"/>
  <c r="E781" i="10"/>
  <c r="H781" i="10" s="1"/>
  <c r="E782" i="10"/>
  <c r="H782" i="10" s="1"/>
  <c r="E780" i="10"/>
  <c r="H780" i="10" s="1"/>
  <c r="E787" i="10"/>
  <c r="H787" i="10" s="1"/>
  <c r="E779" i="10"/>
  <c r="H779" i="10" s="1"/>
  <c r="E783" i="10"/>
  <c r="H783" i="10" s="1"/>
  <c r="E786" i="10"/>
  <c r="H786" i="10" s="1"/>
  <c r="E778" i="10"/>
  <c r="H778" i="10" s="1"/>
  <c r="E785" i="10"/>
  <c r="H785" i="10" s="1"/>
  <c r="E784" i="10"/>
  <c r="H784" i="10" s="1"/>
  <c r="E10615" i="10"/>
  <c r="H10615" i="10" s="1"/>
  <c r="E10637" i="10"/>
  <c r="H10637" i="10" s="1"/>
  <c r="E10298" i="10"/>
  <c r="H10298" i="10" s="1"/>
  <c r="E8521" i="10"/>
  <c r="H8521" i="10" s="1"/>
  <c r="E8518" i="10"/>
  <c r="H8518" i="10" s="1"/>
  <c r="E6418" i="10"/>
  <c r="H6418" i="10" s="1"/>
  <c r="E6425" i="10"/>
  <c r="H6425" i="10" s="1"/>
  <c r="E6424" i="10"/>
  <c r="H6424" i="10" s="1"/>
  <c r="E6423" i="10"/>
  <c r="H6423" i="10" s="1"/>
  <c r="E6422" i="10"/>
  <c r="H6422" i="10" s="1"/>
  <c r="E6421" i="10"/>
  <c r="H6421" i="10" s="1"/>
  <c r="E6420" i="10"/>
  <c r="H6420" i="10" s="1"/>
  <c r="E6419" i="10"/>
  <c r="H6419" i="10" s="1"/>
  <c r="E461" i="10"/>
  <c r="H461" i="10" s="1"/>
  <c r="E453" i="10"/>
  <c r="H453" i="10" s="1"/>
  <c r="E454" i="10"/>
  <c r="H454" i="10" s="1"/>
  <c r="E460" i="10"/>
  <c r="H460" i="10" s="1"/>
  <c r="E452" i="10"/>
  <c r="H452" i="10" s="1"/>
  <c r="E459" i="10"/>
  <c r="H459" i="10" s="1"/>
  <c r="E451" i="10"/>
  <c r="H451" i="10" s="1"/>
  <c r="E464" i="10"/>
  <c r="H464" i="10" s="1"/>
  <c r="E455" i="10"/>
  <c r="H455" i="10" s="1"/>
  <c r="E466" i="10"/>
  <c r="H466" i="10" s="1"/>
  <c r="E458" i="10"/>
  <c r="H458" i="10" s="1"/>
  <c r="E450" i="10"/>
  <c r="H450" i="10" s="1"/>
  <c r="E456" i="10"/>
  <c r="H456" i="10" s="1"/>
  <c r="E462" i="10"/>
  <c r="H462" i="10" s="1"/>
  <c r="E465" i="10"/>
  <c r="H465" i="10" s="1"/>
  <c r="E457" i="10"/>
  <c r="H457" i="10" s="1"/>
  <c r="E463" i="10"/>
  <c r="H463" i="10" s="1"/>
  <c r="E6857" i="10"/>
  <c r="H6857" i="10" s="1"/>
  <c r="E4817" i="10"/>
  <c r="H4817" i="10" s="1"/>
  <c r="E2740" i="10"/>
  <c r="H2740" i="10" s="1"/>
  <c r="E2681" i="10"/>
  <c r="H2681" i="10" s="1"/>
  <c r="E1739" i="10"/>
  <c r="H1739" i="10" s="1"/>
  <c r="E1738" i="10"/>
  <c r="H1738" i="10" s="1"/>
  <c r="E1737" i="10"/>
  <c r="H1737" i="10" s="1"/>
  <c r="E1113" i="10"/>
  <c r="H1113" i="10" s="1"/>
  <c r="E1736" i="10"/>
  <c r="H1736" i="10" s="1"/>
  <c r="E1759" i="10"/>
  <c r="H1759" i="10" s="1"/>
  <c r="E1111" i="10"/>
  <c r="H1111" i="10" s="1"/>
  <c r="E2511" i="10"/>
  <c r="H2511" i="10" s="1"/>
  <c r="E1758" i="10"/>
  <c r="H1758" i="10" s="1"/>
  <c r="E1112" i="10"/>
  <c r="H1112" i="10" s="1"/>
  <c r="E357" i="10"/>
  <c r="H357" i="10" s="1"/>
  <c r="E1110" i="10"/>
  <c r="H1110" i="10" s="1"/>
  <c r="E356" i="10"/>
  <c r="H356" i="10" s="1"/>
  <c r="E2680" i="10"/>
  <c r="H2680" i="10" s="1"/>
  <c r="E9972" i="10"/>
  <c r="H9972" i="10" s="1"/>
  <c r="E9260" i="10"/>
  <c r="H9260" i="10" s="1"/>
  <c r="E9261" i="10"/>
  <c r="H9261" i="10" s="1"/>
  <c r="E8601" i="10"/>
  <c r="H8601" i="10" s="1"/>
  <c r="E7915" i="10"/>
  <c r="H7915" i="10" s="1"/>
  <c r="E7635" i="10"/>
  <c r="H7635" i="10" s="1"/>
  <c r="E7434" i="10"/>
  <c r="H7434" i="10" s="1"/>
  <c r="E6337" i="10"/>
  <c r="H6337" i="10" s="1"/>
  <c r="E6645" i="10"/>
  <c r="H6645" i="10" s="1"/>
  <c r="E5759" i="10"/>
  <c r="H5759" i="10" s="1"/>
  <c r="E6142" i="10"/>
  <c r="H6142" i="10" s="1"/>
  <c r="E5758" i="10"/>
  <c r="H5758" i="10" s="1"/>
  <c r="E4922" i="10"/>
  <c r="H4922" i="10" s="1"/>
  <c r="E4882" i="10"/>
  <c r="H4882" i="10" s="1"/>
  <c r="E4881" i="10"/>
  <c r="H4881" i="10" s="1"/>
  <c r="E5336" i="10"/>
  <c r="H5336" i="10" s="1"/>
  <c r="E4920" i="10"/>
  <c r="H4920" i="10" s="1"/>
  <c r="E7013" i="10"/>
  <c r="H7013" i="10" s="1"/>
  <c r="E5223" i="10"/>
  <c r="H5223" i="10" s="1"/>
  <c r="E4919" i="10"/>
  <c r="H4919" i="10" s="1"/>
  <c r="E4191" i="10"/>
  <c r="H4191" i="10" s="1"/>
  <c r="E4214" i="10"/>
  <c r="H4214" i="10" s="1"/>
  <c r="E4190" i="10"/>
  <c r="H4190" i="10" s="1"/>
  <c r="E3694" i="10"/>
  <c r="H3694" i="10" s="1"/>
  <c r="E5195" i="10"/>
  <c r="H5195" i="10" s="1"/>
  <c r="E4029" i="10"/>
  <c r="H4029" i="10" s="1"/>
  <c r="E4028" i="10"/>
  <c r="H4028" i="10" s="1"/>
  <c r="E4027" i="10"/>
  <c r="H4027" i="10" s="1"/>
  <c r="E4019" i="10"/>
  <c r="H4019" i="10" s="1"/>
  <c r="E4026" i="10"/>
  <c r="H4026" i="10" s="1"/>
  <c r="E2733" i="10"/>
  <c r="H2733" i="10" s="1"/>
  <c r="E2732" i="10"/>
  <c r="H2732" i="10" s="1"/>
  <c r="E2731" i="10"/>
  <c r="H2731" i="10" s="1"/>
  <c r="E3696" i="10"/>
  <c r="H3696" i="10" s="1"/>
  <c r="E2738" i="10"/>
  <c r="H2738" i="10" s="1"/>
  <c r="E2730" i="10"/>
  <c r="H2730" i="10" s="1"/>
  <c r="E3695" i="10"/>
  <c r="H3695" i="10" s="1"/>
  <c r="E2737" i="10"/>
  <c r="H2737" i="10" s="1"/>
  <c r="E2729" i="10"/>
  <c r="H2729" i="10" s="1"/>
  <c r="E2465" i="10"/>
  <c r="H2465" i="10" s="1"/>
  <c r="E3693" i="10"/>
  <c r="H3693" i="10" s="1"/>
  <c r="E2736" i="10"/>
  <c r="H2736" i="10" s="1"/>
  <c r="E2728" i="10"/>
  <c r="H2728" i="10" s="1"/>
  <c r="E2751" i="10"/>
  <c r="H2751" i="10" s="1"/>
  <c r="E2735" i="10"/>
  <c r="H2735" i="10" s="1"/>
  <c r="E2750" i="10"/>
  <c r="H2750" i="10" s="1"/>
  <c r="E2462" i="10"/>
  <c r="H2462" i="10" s="1"/>
  <c r="E2387" i="10"/>
  <c r="H2387" i="10" s="1"/>
  <c r="E2195" i="10"/>
  <c r="H2195" i="10" s="1"/>
  <c r="E1939" i="10"/>
  <c r="H1939" i="10" s="1"/>
  <c r="E1691" i="10"/>
  <c r="H1691" i="10" s="1"/>
  <c r="E1683" i="10"/>
  <c r="H1683" i="10" s="1"/>
  <c r="E1675" i="10"/>
  <c r="H1675" i="10" s="1"/>
  <c r="E1667" i="10"/>
  <c r="H1667" i="10" s="1"/>
  <c r="E2461" i="10"/>
  <c r="H2461" i="10" s="1"/>
  <c r="E2386" i="10"/>
  <c r="H2386" i="10" s="1"/>
  <c r="E2194" i="10"/>
  <c r="H2194" i="10" s="1"/>
  <c r="E1938" i="10"/>
  <c r="H1938" i="10" s="1"/>
  <c r="E1690" i="10"/>
  <c r="H1690" i="10" s="1"/>
  <c r="E1682" i="10"/>
  <c r="H1682" i="10" s="1"/>
  <c r="E1674" i="10"/>
  <c r="H1674" i="10" s="1"/>
  <c r="E1666" i="10"/>
  <c r="H1666" i="10" s="1"/>
  <c r="E2734" i="10"/>
  <c r="H2734" i="10" s="1"/>
  <c r="E2460" i="10"/>
  <c r="H2460" i="10" s="1"/>
  <c r="E2385" i="10"/>
  <c r="H2385" i="10" s="1"/>
  <c r="E2201" i="10"/>
  <c r="H2201" i="10" s="1"/>
  <c r="E2193" i="10"/>
  <c r="H2193" i="10" s="1"/>
  <c r="E1945" i="10"/>
  <c r="H1945" i="10" s="1"/>
  <c r="E1937" i="10"/>
  <c r="H1937" i="10" s="1"/>
  <c r="E1689" i="10"/>
  <c r="H1689" i="10" s="1"/>
  <c r="E1681" i="10"/>
  <c r="H1681" i="10" s="1"/>
  <c r="E1673" i="10"/>
  <c r="H1673" i="10" s="1"/>
  <c r="E1665" i="10"/>
  <c r="H1665" i="10" s="1"/>
  <c r="E1105" i="10"/>
  <c r="H1105" i="10" s="1"/>
  <c r="E1097" i="10"/>
  <c r="H1097" i="10" s="1"/>
  <c r="E2459" i="10"/>
  <c r="H2459" i="10" s="1"/>
  <c r="E2384" i="10"/>
  <c r="H2384" i="10" s="1"/>
  <c r="E2200" i="10"/>
  <c r="H2200" i="10" s="1"/>
  <c r="E2192" i="10"/>
  <c r="H2192" i="10" s="1"/>
  <c r="E1944" i="10"/>
  <c r="H1944" i="10" s="1"/>
  <c r="E1936" i="10"/>
  <c r="H1936" i="10" s="1"/>
  <c r="E1688" i="10"/>
  <c r="H1688" i="10" s="1"/>
  <c r="E1680" i="10"/>
  <c r="H1680" i="10" s="1"/>
  <c r="E1672" i="10"/>
  <c r="H1672" i="10" s="1"/>
  <c r="E1664" i="10"/>
  <c r="H1664" i="10" s="1"/>
  <c r="E2467" i="10"/>
  <c r="H2467" i="10" s="1"/>
  <c r="E2383" i="10"/>
  <c r="H2383" i="10" s="1"/>
  <c r="E2199" i="10"/>
  <c r="H2199" i="10" s="1"/>
  <c r="E2191" i="10"/>
  <c r="H2191" i="10" s="1"/>
  <c r="E1943" i="10"/>
  <c r="H1943" i="10" s="1"/>
  <c r="E1687" i="10"/>
  <c r="H1687" i="10" s="1"/>
  <c r="E1679" i="10"/>
  <c r="H1679" i="10" s="1"/>
  <c r="E1671" i="10"/>
  <c r="H1671" i="10" s="1"/>
  <c r="E1663" i="10"/>
  <c r="H1663" i="10" s="1"/>
  <c r="E1103" i="10"/>
  <c r="H1103" i="10" s="1"/>
  <c r="E1095" i="10"/>
  <c r="H1095" i="10" s="1"/>
  <c r="E2466" i="10"/>
  <c r="H2466" i="10" s="1"/>
  <c r="E2382" i="10"/>
  <c r="H2382" i="10" s="1"/>
  <c r="E2198" i="10"/>
  <c r="H2198" i="10" s="1"/>
  <c r="E2190" i="10"/>
  <c r="H2190" i="10" s="1"/>
  <c r="E1942" i="10"/>
  <c r="H1942" i="10" s="1"/>
  <c r="E1686" i="10"/>
  <c r="H1686" i="10" s="1"/>
  <c r="E1678" i="10"/>
  <c r="H1678" i="10" s="1"/>
  <c r="E1670" i="10"/>
  <c r="H1670" i="10" s="1"/>
  <c r="E1662" i="10"/>
  <c r="H1662" i="10" s="1"/>
  <c r="E2381" i="10"/>
  <c r="H2381" i="10" s="1"/>
  <c r="E1677" i="10"/>
  <c r="H1677" i="10" s="1"/>
  <c r="E1101" i="10"/>
  <c r="H1101" i="10" s="1"/>
  <c r="E1941" i="10"/>
  <c r="H1941" i="10" s="1"/>
  <c r="E1685" i="10"/>
  <c r="H1685" i="10" s="1"/>
  <c r="E1684" i="10"/>
  <c r="H1684" i="10" s="1"/>
  <c r="E2380" i="10"/>
  <c r="H2380" i="10" s="1"/>
  <c r="E1676" i="10"/>
  <c r="H1676" i="10" s="1"/>
  <c r="E1100" i="10"/>
  <c r="H1100" i="10" s="1"/>
  <c r="E1104" i="10"/>
  <c r="H1104" i="10" s="1"/>
  <c r="E1669" i="10"/>
  <c r="H1669" i="10" s="1"/>
  <c r="E1099" i="10"/>
  <c r="H1099" i="10" s="1"/>
  <c r="E1940" i="10"/>
  <c r="H1940" i="10" s="1"/>
  <c r="E1668" i="10"/>
  <c r="H1668" i="10" s="1"/>
  <c r="E1098" i="10"/>
  <c r="H1098" i="10" s="1"/>
  <c r="E2196" i="10"/>
  <c r="H2196" i="10" s="1"/>
  <c r="E2464" i="10"/>
  <c r="H2464" i="10" s="1"/>
  <c r="E1661" i="10"/>
  <c r="H1661" i="10" s="1"/>
  <c r="E1107" i="10"/>
  <c r="H1107" i="10" s="1"/>
  <c r="E1096" i="10"/>
  <c r="H1096" i="10" s="1"/>
  <c r="E1102" i="10"/>
  <c r="H1102" i="10" s="1"/>
  <c r="E2463" i="10"/>
  <c r="H2463" i="10" s="1"/>
  <c r="E1106" i="10"/>
  <c r="H1106" i="10" s="1"/>
  <c r="E1094" i="10"/>
  <c r="H1094" i="10" s="1"/>
  <c r="E2197" i="10"/>
  <c r="H2197" i="10" s="1"/>
  <c r="E1093" i="10"/>
  <c r="H1093" i="10" s="1"/>
  <c r="E1092" i="10"/>
  <c r="H1092" i="10" s="1"/>
  <c r="E5523" i="10"/>
  <c r="H5523" i="10" s="1"/>
  <c r="E1266" i="10"/>
  <c r="H1266" i="10" s="1"/>
  <c r="E381" i="10"/>
  <c r="H381" i="10" s="1"/>
  <c r="E599" i="10"/>
  <c r="H599" i="10" s="1"/>
  <c r="E380" i="10"/>
  <c r="H380" i="10" s="1"/>
  <c r="E600" i="10"/>
  <c r="H600" i="10" s="1"/>
  <c r="E598" i="10"/>
  <c r="H598" i="10" s="1"/>
  <c r="E382" i="10"/>
  <c r="H382" i="10" s="1"/>
  <c r="E10387" i="10"/>
  <c r="H10387" i="10" s="1"/>
  <c r="E1603" i="10"/>
  <c r="H1603" i="10" s="1"/>
  <c r="E1595" i="10"/>
  <c r="H1595" i="10" s="1"/>
  <c r="E2661" i="10"/>
  <c r="H2661" i="10" s="1"/>
  <c r="E1602" i="10"/>
  <c r="H1602" i="10" s="1"/>
  <c r="E1594" i="10"/>
  <c r="H1594" i="10" s="1"/>
  <c r="E1609" i="10"/>
  <c r="H1609" i="10" s="1"/>
  <c r="E1601" i="10"/>
  <c r="H1601" i="10" s="1"/>
  <c r="E1593" i="10"/>
  <c r="H1593" i="10" s="1"/>
  <c r="E1720" i="10"/>
  <c r="H1720" i="10" s="1"/>
  <c r="E1608" i="10"/>
  <c r="H1608" i="10" s="1"/>
  <c r="E1600" i="10"/>
  <c r="H1600" i="10" s="1"/>
  <c r="E1592" i="10"/>
  <c r="H1592" i="10" s="1"/>
  <c r="E1719" i="10"/>
  <c r="H1719" i="10" s="1"/>
  <c r="E1607" i="10"/>
  <c r="H1607" i="10" s="1"/>
  <c r="E1599" i="10"/>
  <c r="H1599" i="10" s="1"/>
  <c r="E1591" i="10"/>
  <c r="H1591" i="10" s="1"/>
  <c r="E1606" i="10"/>
  <c r="H1606" i="10" s="1"/>
  <c r="E1598" i="10"/>
  <c r="H1598" i="10" s="1"/>
  <c r="E1590" i="10"/>
  <c r="H1590" i="10" s="1"/>
  <c r="E1605" i="10"/>
  <c r="H1605" i="10" s="1"/>
  <c r="E1604" i="10"/>
  <c r="H1604" i="10" s="1"/>
  <c r="E1588" i="10"/>
  <c r="H1588" i="10" s="1"/>
  <c r="E1597" i="10"/>
  <c r="H1597" i="10" s="1"/>
  <c r="E1596" i="10"/>
  <c r="H1596" i="10" s="1"/>
  <c r="E1589" i="10"/>
  <c r="H1589" i="10" s="1"/>
  <c r="E309" i="10"/>
  <c r="H309" i="10" s="1"/>
  <c r="E287" i="10"/>
  <c r="H287" i="10" s="1"/>
  <c r="E1556" i="10"/>
  <c r="H1556" i="10" s="1"/>
  <c r="E619" i="10"/>
  <c r="H619" i="10" s="1"/>
  <c r="E307" i="10"/>
  <c r="H307" i="10" s="1"/>
  <c r="E618" i="10"/>
  <c r="H618" i="10" s="1"/>
  <c r="E615" i="10"/>
  <c r="H615" i="10" s="1"/>
  <c r="E617" i="10"/>
  <c r="H617" i="10" s="1"/>
  <c r="E286" i="10"/>
  <c r="H286" i="10" s="1"/>
  <c r="E616" i="10"/>
  <c r="H616" i="10" s="1"/>
  <c r="E472" i="10"/>
  <c r="H472" i="10" s="1"/>
  <c r="E471" i="10"/>
  <c r="H471" i="10" s="1"/>
  <c r="E642" i="10"/>
  <c r="H642" i="10" s="1"/>
  <c r="E474" i="10"/>
  <c r="H474" i="10" s="1"/>
  <c r="E473" i="10"/>
  <c r="H473" i="10" s="1"/>
  <c r="E8027" i="10"/>
  <c r="H8027" i="10" s="1"/>
  <c r="E5757" i="10"/>
  <c r="H5757" i="10" s="1"/>
  <c r="E3730" i="10"/>
  <c r="H3730" i="10" s="1"/>
  <c r="E2577" i="10"/>
  <c r="H2577" i="10" s="1"/>
  <c r="E1475" i="10"/>
  <c r="H1475" i="10" s="1"/>
  <c r="E1474" i="10"/>
  <c r="H1474" i="10" s="1"/>
  <c r="E2393" i="10"/>
  <c r="H2393" i="10" s="1"/>
  <c r="E1249" i="10"/>
  <c r="H1249" i="10" s="1"/>
  <c r="E2392" i="10"/>
  <c r="H2392" i="10" s="1"/>
  <c r="E2458" i="10"/>
  <c r="H2458" i="10" s="1"/>
  <c r="E1247" i="10"/>
  <c r="H1247" i="10" s="1"/>
  <c r="E2483" i="10"/>
  <c r="H2483" i="10" s="1"/>
  <c r="E1476" i="10"/>
  <c r="H1476" i="10" s="1"/>
  <c r="E504" i="10"/>
  <c r="H504" i="10" s="1"/>
  <c r="E502" i="10"/>
  <c r="H502" i="10" s="1"/>
  <c r="E1246" i="10"/>
  <c r="H1246" i="10" s="1"/>
  <c r="E1248" i="10"/>
  <c r="H1248" i="10" s="1"/>
  <c r="E503" i="10"/>
  <c r="H503" i="10" s="1"/>
  <c r="E7612" i="10"/>
  <c r="H7612" i="10" s="1"/>
  <c r="E5151" i="10"/>
  <c r="H5151" i="10" s="1"/>
  <c r="E1755" i="10"/>
  <c r="H1755" i="10" s="1"/>
  <c r="E1202" i="10"/>
  <c r="H1202" i="10" s="1"/>
  <c r="E2065" i="10"/>
  <c r="H2065" i="10" s="1"/>
  <c r="E2280" i="10"/>
  <c r="H2280" i="10" s="1"/>
  <c r="E2064" i="10"/>
  <c r="H2064" i="10" s="1"/>
  <c r="E2279" i="10"/>
  <c r="H2279" i="10" s="1"/>
  <c r="E2063" i="10"/>
  <c r="H2063" i="10" s="1"/>
  <c r="E1239" i="10"/>
  <c r="H1239" i="10" s="1"/>
  <c r="E1207" i="10"/>
  <c r="H1207" i="10" s="1"/>
  <c r="E2062" i="10"/>
  <c r="H2062" i="10" s="1"/>
  <c r="E2061" i="10"/>
  <c r="H2061" i="10" s="1"/>
  <c r="E1206" i="10"/>
  <c r="H1206" i="10" s="1"/>
  <c r="E1208" i="10"/>
  <c r="H1208" i="10" s="1"/>
  <c r="E2060" i="10"/>
  <c r="H2060" i="10" s="1"/>
  <c r="E1205" i="10"/>
  <c r="H1205" i="10" s="1"/>
  <c r="E1339" i="10"/>
  <c r="H1339" i="10" s="1"/>
  <c r="E1204" i="10"/>
  <c r="H1204" i="10" s="1"/>
  <c r="E1508" i="10"/>
  <c r="H1508" i="10" s="1"/>
  <c r="E1203" i="10"/>
  <c r="H1203" i="10" s="1"/>
  <c r="E1341" i="10"/>
  <c r="H1341" i="10" s="1"/>
  <c r="E1340" i="10"/>
  <c r="H1340" i="10" s="1"/>
  <c r="E1251" i="10"/>
  <c r="H1251" i="10" s="1"/>
  <c r="E10809" i="10"/>
  <c r="H10809" i="10" s="1"/>
  <c r="H361" i="12" l="1"/>
  <c r="I361" i="12" s="1"/>
  <c r="G362" i="12"/>
  <c r="H362" i="12" s="1"/>
  <c r="I362" i="12" s="1"/>
  <c r="H856" i="12"/>
  <c r="I856" i="12" s="1"/>
  <c r="G857" i="12"/>
  <c r="H45" i="12"/>
  <c r="I45" i="12" s="1"/>
  <c r="G46" i="12"/>
  <c r="E12423" i="10"/>
  <c r="H12423" i="10" s="1"/>
  <c r="E12358" i="10"/>
  <c r="H12358" i="10" s="1"/>
  <c r="E12359" i="10"/>
  <c r="H12359" i="10" s="1"/>
  <c r="E12842" i="10"/>
  <c r="H12842" i="10" s="1"/>
  <c r="E12360" i="10"/>
  <c r="H12360" i="10" s="1"/>
  <c r="E11763" i="10"/>
  <c r="H11763" i="10" s="1"/>
  <c r="E11081" i="10"/>
  <c r="H11081" i="10" s="1"/>
  <c r="E11741" i="10"/>
  <c r="H11741" i="10" s="1"/>
  <c r="E11765" i="10"/>
  <c r="H11765" i="10" s="1"/>
  <c r="E11928" i="10"/>
  <c r="H11928" i="10" s="1"/>
  <c r="E11761" i="10"/>
  <c r="H11761" i="10" s="1"/>
  <c r="E11762" i="10"/>
  <c r="H11762" i="10" s="1"/>
  <c r="E11764" i="10"/>
  <c r="H11764" i="10" s="1"/>
  <c r="E11675" i="10"/>
  <c r="H11675" i="10" s="1"/>
  <c r="E12044" i="10"/>
  <c r="H12044" i="10" s="1"/>
  <c r="E12798" i="10"/>
  <c r="H12798" i="10" s="1"/>
  <c r="E12877" i="10"/>
  <c r="H12877" i="10" s="1"/>
  <c r="E11631" i="10"/>
  <c r="H11631" i="10" s="1"/>
  <c r="E11632" i="10"/>
  <c r="H11632" i="10" s="1"/>
  <c r="E11633" i="10"/>
  <c r="H11633" i="10" s="1"/>
  <c r="E11127" i="10"/>
  <c r="H11127" i="10" s="1"/>
  <c r="E11458" i="10"/>
  <c r="H11458" i="10" s="1"/>
  <c r="E11709" i="10"/>
  <c r="H11709" i="10" s="1"/>
  <c r="E11459" i="10"/>
  <c r="H11459" i="10" s="1"/>
  <c r="E11460" i="10"/>
  <c r="H11460" i="10" s="1"/>
  <c r="E11710" i="10"/>
  <c r="H11710" i="10" s="1"/>
  <c r="E11126" i="10"/>
  <c r="H11126" i="10" s="1"/>
  <c r="E11711" i="10"/>
  <c r="H11711" i="10" s="1"/>
  <c r="E11774" i="10"/>
  <c r="H11774" i="10" s="1"/>
  <c r="E11775" i="10"/>
  <c r="H11775" i="10" s="1"/>
  <c r="E11924" i="10"/>
  <c r="H11924" i="10" s="1"/>
  <c r="E11925" i="10"/>
  <c r="H11925" i="10" s="1"/>
  <c r="E12745" i="10"/>
  <c r="H12745" i="10" s="1"/>
  <c r="E11842" i="10"/>
  <c r="H11842" i="10" s="1"/>
  <c r="E11844" i="10"/>
  <c r="H11844" i="10" s="1"/>
  <c r="E11843" i="10"/>
  <c r="H11843" i="10" s="1"/>
  <c r="E11838" i="10"/>
  <c r="H11838" i="10" s="1"/>
  <c r="E11839" i="10"/>
  <c r="H11839" i="10" s="1"/>
  <c r="E11840" i="10"/>
  <c r="H11840" i="10" s="1"/>
  <c r="E11635" i="10"/>
  <c r="H11635" i="10" s="1"/>
  <c r="E11845" i="10"/>
  <c r="H11845" i="10" s="1"/>
  <c r="E12516" i="10"/>
  <c r="H12516" i="10" s="1"/>
  <c r="E11634" i="10"/>
  <c r="H11634" i="10" s="1"/>
  <c r="E12463" i="10"/>
  <c r="H12463" i="10" s="1"/>
  <c r="E11841" i="10"/>
  <c r="H11841" i="10" s="1"/>
  <c r="E6282" i="10"/>
  <c r="H6282" i="10" s="1"/>
  <c r="E6281" i="10"/>
  <c r="H6281" i="10" s="1"/>
  <c r="E6280" i="10"/>
  <c r="H6280" i="10" s="1"/>
  <c r="E6285" i="10"/>
  <c r="H6285" i="10" s="1"/>
  <c r="E6284" i="10"/>
  <c r="H6284" i="10" s="1"/>
  <c r="E6283" i="10"/>
  <c r="H6283" i="10" s="1"/>
  <c r="E10400" i="10"/>
  <c r="H10400" i="10" s="1"/>
  <c r="E8787" i="10"/>
  <c r="H8787" i="10" s="1"/>
  <c r="E8378" i="10"/>
  <c r="H8378" i="10" s="1"/>
  <c r="E7949" i="10"/>
  <c r="H7949" i="10" s="1"/>
  <c r="E7526" i="10"/>
  <c r="H7526" i="10" s="1"/>
  <c r="E7528" i="10"/>
  <c r="H7528" i="10" s="1"/>
  <c r="E7803" i="10"/>
  <c r="H7803" i="10" s="1"/>
  <c r="E10399" i="10"/>
  <c r="H10399" i="10" s="1"/>
  <c r="E9032" i="10"/>
  <c r="H9032" i="10" s="1"/>
  <c r="E8056" i="10"/>
  <c r="H8056" i="10" s="1"/>
  <c r="E10324" i="10"/>
  <c r="H10324" i="10" s="1"/>
  <c r="E7414" i="10"/>
  <c r="H7414" i="10" s="1"/>
  <c r="E7448" i="10"/>
  <c r="H7448" i="10" s="1"/>
  <c r="E7798" i="10"/>
  <c r="H7798" i="10" s="1"/>
  <c r="E10868" i="10"/>
  <c r="H10868" i="10" s="1"/>
  <c r="E7802" i="10"/>
  <c r="H7802" i="10" s="1"/>
  <c r="E10867" i="10"/>
  <c r="H10867" i="10" s="1"/>
  <c r="E9398" i="10"/>
  <c r="H9398" i="10" s="1"/>
  <c r="E7800" i="10"/>
  <c r="H7800" i="10" s="1"/>
  <c r="E8132" i="10"/>
  <c r="H8132" i="10" s="1"/>
  <c r="E7413" i="10"/>
  <c r="H7413" i="10" s="1"/>
  <c r="E7447" i="10"/>
  <c r="H7447" i="10" s="1"/>
  <c r="E7875" i="10"/>
  <c r="H7875" i="10" s="1"/>
  <c r="E10325" i="10"/>
  <c r="H10325" i="10" s="1"/>
  <c r="E8377" i="10"/>
  <c r="H8377" i="10" s="1"/>
  <c r="E8055" i="10"/>
  <c r="H8055" i="10" s="1"/>
  <c r="E7948" i="10"/>
  <c r="H7948" i="10" s="1"/>
  <c r="E7130" i="10"/>
  <c r="H7130" i="10" s="1"/>
  <c r="E7527" i="10"/>
  <c r="H7527" i="10" s="1"/>
  <c r="E7088" i="10"/>
  <c r="H7088" i="10" s="1"/>
  <c r="E8133" i="10"/>
  <c r="H8133" i="10" s="1"/>
  <c r="E10323" i="10"/>
  <c r="H10323" i="10" s="1"/>
  <c r="E9397" i="10"/>
  <c r="H9397" i="10" s="1"/>
  <c r="E7799" i="10"/>
  <c r="H7799" i="10" s="1"/>
  <c r="E7876" i="10"/>
  <c r="H7876" i="10" s="1"/>
  <c r="E7946" i="10"/>
  <c r="H7946" i="10" s="1"/>
  <c r="E7945" i="10"/>
  <c r="H7945" i="10" s="1"/>
  <c r="E8811" i="10"/>
  <c r="H8811" i="10" s="1"/>
  <c r="E8788" i="10"/>
  <c r="H8788" i="10" s="1"/>
  <c r="E8376" i="10"/>
  <c r="H8376" i="10" s="1"/>
  <c r="E8054" i="10"/>
  <c r="H8054" i="10" s="1"/>
  <c r="E7947" i="10"/>
  <c r="H7947" i="10" s="1"/>
  <c r="E7217" i="10"/>
  <c r="H7217" i="10" s="1"/>
  <c r="E8716" i="10"/>
  <c r="H8716" i="10" s="1"/>
  <c r="E7801" i="10"/>
  <c r="H7801" i="10" s="1"/>
  <c r="E5945" i="10"/>
  <c r="H5945" i="10" s="1"/>
  <c r="E5937" i="10"/>
  <c r="H5937" i="10" s="1"/>
  <c r="E6600" i="10"/>
  <c r="H6600" i="10" s="1"/>
  <c r="E5943" i="10"/>
  <c r="H5943" i="10" s="1"/>
  <c r="E5935" i="10"/>
  <c r="H5935" i="10" s="1"/>
  <c r="E5942" i="10"/>
  <c r="H5942" i="10" s="1"/>
  <c r="E5934" i="10"/>
  <c r="H5934" i="10" s="1"/>
  <c r="E5941" i="10"/>
  <c r="H5941" i="10" s="1"/>
  <c r="E5933" i="10"/>
  <c r="H5933" i="10" s="1"/>
  <c r="E5940" i="10"/>
  <c r="H5940" i="10" s="1"/>
  <c r="E5932" i="10"/>
  <c r="H5932" i="10" s="1"/>
  <c r="E5938" i="10"/>
  <c r="H5938" i="10" s="1"/>
  <c r="E5936" i="10"/>
  <c r="H5936" i="10" s="1"/>
  <c r="E5931" i="10"/>
  <c r="H5931" i="10" s="1"/>
  <c r="E5930" i="10"/>
  <c r="H5930" i="10" s="1"/>
  <c r="E5946" i="10"/>
  <c r="H5946" i="10" s="1"/>
  <c r="E5944" i="10"/>
  <c r="H5944" i="10" s="1"/>
  <c r="E5939" i="10"/>
  <c r="H5939" i="10" s="1"/>
  <c r="E597" i="10"/>
  <c r="H597" i="10" s="1"/>
  <c r="E596" i="10"/>
  <c r="H596" i="10" s="1"/>
  <c r="E755" i="10"/>
  <c r="H755" i="10" s="1"/>
  <c r="E595" i="10"/>
  <c r="H595" i="10" s="1"/>
  <c r="E594" i="10"/>
  <c r="H594" i="10" s="1"/>
  <c r="E9402" i="10"/>
  <c r="H9402" i="10" s="1"/>
  <c r="E9097" i="10"/>
  <c r="H9097" i="10" s="1"/>
  <c r="E7360" i="10"/>
  <c r="H7360" i="10" s="1"/>
  <c r="E7192" i="10"/>
  <c r="H7192" i="10" s="1"/>
  <c r="E7512" i="10"/>
  <c r="H7512" i="10" s="1"/>
  <c r="E6091" i="10"/>
  <c r="H6091" i="10" s="1"/>
  <c r="E5260" i="10"/>
  <c r="H5260" i="10" s="1"/>
  <c r="E5140" i="10"/>
  <c r="H5140" i="10" s="1"/>
  <c r="E5201" i="10"/>
  <c r="H5201" i="10" s="1"/>
  <c r="E5137" i="10"/>
  <c r="H5137" i="10" s="1"/>
  <c r="E5368" i="10"/>
  <c r="H5368" i="10" s="1"/>
  <c r="E5200" i="10"/>
  <c r="H5200" i="10" s="1"/>
  <c r="E5479" i="10"/>
  <c r="H5479" i="10" s="1"/>
  <c r="E5367" i="10"/>
  <c r="H5367" i="10" s="1"/>
  <c r="E4863" i="10"/>
  <c r="H4863" i="10" s="1"/>
  <c r="E3783" i="10"/>
  <c r="H3783" i="10" s="1"/>
  <c r="E5197" i="10"/>
  <c r="H5197" i="10" s="1"/>
  <c r="E4346" i="10"/>
  <c r="H4346" i="10" s="1"/>
  <c r="E4366" i="10"/>
  <c r="H4366" i="10" s="1"/>
  <c r="E3221" i="10"/>
  <c r="H3221" i="10" s="1"/>
  <c r="E3213" i="10"/>
  <c r="H3213" i="10" s="1"/>
  <c r="E3205" i="10"/>
  <c r="H3205" i="10" s="1"/>
  <c r="E3093" i="10"/>
  <c r="H3093" i="10" s="1"/>
  <c r="E3085" i="10"/>
  <c r="H3085" i="10" s="1"/>
  <c r="E2941" i="10"/>
  <c r="H2941" i="10" s="1"/>
  <c r="E2917" i="10"/>
  <c r="H2917" i="10" s="1"/>
  <c r="E5035" i="10"/>
  <c r="H5035" i="10" s="1"/>
  <c r="E4862" i="10"/>
  <c r="H4862" i="10" s="1"/>
  <c r="E3784" i="10"/>
  <c r="H3784" i="10" s="1"/>
  <c r="E3220" i="10"/>
  <c r="H3220" i="10" s="1"/>
  <c r="E3212" i="10"/>
  <c r="H3212" i="10" s="1"/>
  <c r="E3204" i="10"/>
  <c r="H3204" i="10" s="1"/>
  <c r="E3092" i="10"/>
  <c r="H3092" i="10" s="1"/>
  <c r="E3084" i="10"/>
  <c r="H3084" i="10" s="1"/>
  <c r="E2916" i="10"/>
  <c r="H2916" i="10" s="1"/>
  <c r="E3219" i="10"/>
  <c r="H3219" i="10" s="1"/>
  <c r="E3211" i="10"/>
  <c r="H3211" i="10" s="1"/>
  <c r="E3203" i="10"/>
  <c r="H3203" i="10" s="1"/>
  <c r="E3091" i="10"/>
  <c r="H3091" i="10" s="1"/>
  <c r="E3083" i="10"/>
  <c r="H3083" i="10" s="1"/>
  <c r="E2915" i="10"/>
  <c r="H2915" i="10" s="1"/>
  <c r="E3218" i="10"/>
  <c r="H3218" i="10" s="1"/>
  <c r="E3210" i="10"/>
  <c r="H3210" i="10" s="1"/>
  <c r="E3202" i="10"/>
  <c r="H3202" i="10" s="1"/>
  <c r="E3090" i="10"/>
  <c r="H3090" i="10" s="1"/>
  <c r="E3082" i="10"/>
  <c r="H3082" i="10" s="1"/>
  <c r="E3217" i="10"/>
  <c r="H3217" i="10" s="1"/>
  <c r="E3209" i="10"/>
  <c r="H3209" i="10" s="1"/>
  <c r="E3201" i="10"/>
  <c r="H3201" i="10" s="1"/>
  <c r="E3089" i="10"/>
  <c r="H3089" i="10" s="1"/>
  <c r="E3081" i="10"/>
  <c r="H3081" i="10" s="1"/>
  <c r="E3224" i="10"/>
  <c r="H3224" i="10" s="1"/>
  <c r="E3216" i="10"/>
  <c r="H3216" i="10" s="1"/>
  <c r="E3208" i="10"/>
  <c r="H3208" i="10" s="1"/>
  <c r="E3200" i="10"/>
  <c r="H3200" i="10" s="1"/>
  <c r="E3088" i="10"/>
  <c r="H3088" i="10" s="1"/>
  <c r="E2968" i="10"/>
  <c r="H2968" i="10" s="1"/>
  <c r="E3255" i="10"/>
  <c r="H3255" i="10" s="1"/>
  <c r="E3223" i="10"/>
  <c r="H3223" i="10" s="1"/>
  <c r="E3215" i="10"/>
  <c r="H3215" i="10" s="1"/>
  <c r="E3207" i="10"/>
  <c r="H3207" i="10" s="1"/>
  <c r="E3199" i="10"/>
  <c r="H3199" i="10" s="1"/>
  <c r="E3095" i="10"/>
  <c r="H3095" i="10" s="1"/>
  <c r="E3087" i="10"/>
  <c r="H3087" i="10" s="1"/>
  <c r="E2967" i="10"/>
  <c r="H2967" i="10" s="1"/>
  <c r="E2919" i="10"/>
  <c r="H2919" i="10" s="1"/>
  <c r="E3198" i="10"/>
  <c r="H3198" i="10" s="1"/>
  <c r="E2918" i="10"/>
  <c r="H2918" i="10" s="1"/>
  <c r="E3222" i="10"/>
  <c r="H3222" i="10" s="1"/>
  <c r="E3094" i="10"/>
  <c r="H3094" i="10" s="1"/>
  <c r="E3214" i="10"/>
  <c r="H3214" i="10" s="1"/>
  <c r="E3526" i="10"/>
  <c r="H3526" i="10" s="1"/>
  <c r="E3206" i="10"/>
  <c r="H3206" i="10" s="1"/>
  <c r="E3086" i="10"/>
  <c r="H3086" i="10" s="1"/>
  <c r="E10973" i="10"/>
  <c r="H10973" i="10" s="1"/>
  <c r="E6417" i="10"/>
  <c r="H6417" i="10" s="1"/>
  <c r="E6416" i="10"/>
  <c r="H6416" i="10" s="1"/>
  <c r="E5285" i="10"/>
  <c r="H5285" i="10" s="1"/>
  <c r="E5286" i="10"/>
  <c r="H5286" i="10" s="1"/>
  <c r="E4990" i="10"/>
  <c r="H4990" i="10" s="1"/>
  <c r="E10034" i="10"/>
  <c r="H10034" i="10" s="1"/>
  <c r="E10033" i="10"/>
  <c r="H10033" i="10" s="1"/>
  <c r="E8277" i="10"/>
  <c r="H8277" i="10" s="1"/>
  <c r="E6147" i="10"/>
  <c r="H6147" i="10" s="1"/>
  <c r="E6146" i="10"/>
  <c r="H6146" i="10" s="1"/>
  <c r="E4277" i="10"/>
  <c r="H4277" i="10" s="1"/>
  <c r="E4276" i="10"/>
  <c r="H4276" i="10" s="1"/>
  <c r="E5770" i="10"/>
  <c r="H5770" i="10" s="1"/>
  <c r="E3761" i="10"/>
  <c r="H3761" i="10" s="1"/>
  <c r="E2668" i="10"/>
  <c r="H2668" i="10" s="1"/>
  <c r="E3760" i="10"/>
  <c r="H3760" i="10" s="1"/>
  <c r="E2569" i="10"/>
  <c r="H2569" i="10" s="1"/>
  <c r="E2411" i="10"/>
  <c r="H2411" i="10" s="1"/>
  <c r="E2315" i="10"/>
  <c r="H2315" i="10" s="1"/>
  <c r="E2307" i="10"/>
  <c r="H2307" i="10" s="1"/>
  <c r="E2314" i="10"/>
  <c r="H2314" i="10" s="1"/>
  <c r="E2570" i="10"/>
  <c r="H2570" i="10" s="1"/>
  <c r="E2313" i="10"/>
  <c r="H2313" i="10" s="1"/>
  <c r="E2312" i="10"/>
  <c r="H2312" i="10" s="1"/>
  <c r="E2311" i="10"/>
  <c r="H2311" i="10" s="1"/>
  <c r="E2669" i="10"/>
  <c r="H2669" i="10" s="1"/>
  <c r="E2310" i="10"/>
  <c r="H2310" i="10" s="1"/>
  <c r="E2413" i="10"/>
  <c r="H2413" i="10" s="1"/>
  <c r="E2412" i="10"/>
  <c r="H2412" i="10" s="1"/>
  <c r="E2309" i="10"/>
  <c r="H2309" i="10" s="1"/>
  <c r="E2308" i="10"/>
  <c r="H2308" i="10" s="1"/>
  <c r="E10549" i="10"/>
  <c r="H10549" i="10" s="1"/>
  <c r="E8812" i="10"/>
  <c r="H8812" i="10" s="1"/>
  <c r="E8167" i="10"/>
  <c r="H8167" i="10" s="1"/>
  <c r="E8172" i="10"/>
  <c r="H8172" i="10" s="1"/>
  <c r="E8171" i="10"/>
  <c r="H8171" i="10" s="1"/>
  <c r="E8170" i="10"/>
  <c r="H8170" i="10" s="1"/>
  <c r="E7216" i="10"/>
  <c r="H7216" i="10" s="1"/>
  <c r="E7215" i="10"/>
  <c r="H7215" i="10" s="1"/>
  <c r="E5697" i="10"/>
  <c r="H5697" i="10" s="1"/>
  <c r="E6308" i="10"/>
  <c r="H6308" i="10" s="1"/>
  <c r="E5242" i="10"/>
  <c r="H5242" i="10" s="1"/>
  <c r="E5122" i="10"/>
  <c r="H5122" i="10" s="1"/>
  <c r="E5417" i="10"/>
  <c r="H5417" i="10" s="1"/>
  <c r="E5241" i="10"/>
  <c r="H5241" i="10" s="1"/>
  <c r="E5699" i="10"/>
  <c r="H5699" i="10" s="1"/>
  <c r="E4864" i="10"/>
  <c r="H4864" i="10" s="1"/>
  <c r="E4592" i="10"/>
  <c r="H4592" i="10" s="1"/>
  <c r="E4568" i="10"/>
  <c r="H4568" i="10" s="1"/>
  <c r="E4480" i="10"/>
  <c r="H4480" i="10" s="1"/>
  <c r="E5698" i="10"/>
  <c r="H5698" i="10" s="1"/>
  <c r="E4591" i="10"/>
  <c r="H4591" i="10" s="1"/>
  <c r="E5243" i="10"/>
  <c r="H5243" i="10" s="1"/>
  <c r="E4484" i="10"/>
  <c r="H4484" i="10" s="1"/>
  <c r="E4183" i="10"/>
  <c r="H4183" i="10" s="1"/>
  <c r="E4039" i="10"/>
  <c r="H4039" i="10" s="1"/>
  <c r="E4031" i="10"/>
  <c r="H4031" i="10" s="1"/>
  <c r="E3999" i="10"/>
  <c r="H3999" i="10" s="1"/>
  <c r="E4182" i="10"/>
  <c r="H4182" i="10" s="1"/>
  <c r="E3998" i="10"/>
  <c r="H3998" i="10" s="1"/>
  <c r="E3798" i="10"/>
  <c r="H3798" i="10" s="1"/>
  <c r="E4409" i="10"/>
  <c r="H4409" i="10" s="1"/>
  <c r="E4399" i="10"/>
  <c r="H4399" i="10" s="1"/>
  <c r="E4181" i="10"/>
  <c r="H4181" i="10" s="1"/>
  <c r="E4109" i="10"/>
  <c r="H4109" i="10" s="1"/>
  <c r="E4053" i="10"/>
  <c r="H4053" i="10" s="1"/>
  <c r="E3997" i="10"/>
  <c r="H3997" i="10" s="1"/>
  <c r="E3797" i="10"/>
  <c r="H3797" i="10" s="1"/>
  <c r="E5696" i="10"/>
  <c r="H5696" i="10" s="1"/>
  <c r="E4398" i="10"/>
  <c r="H4398" i="10" s="1"/>
  <c r="E4164" i="10"/>
  <c r="H4164" i="10" s="1"/>
  <c r="E4052" i="10"/>
  <c r="H4052" i="10" s="1"/>
  <c r="E3796" i="10"/>
  <c r="H3796" i="10" s="1"/>
  <c r="E4590" i="10"/>
  <c r="H4590" i="10" s="1"/>
  <c r="E4569" i="10"/>
  <c r="H4569" i="10" s="1"/>
  <c r="E4479" i="10"/>
  <c r="H4479" i="10" s="1"/>
  <c r="E4051" i="10"/>
  <c r="H4051" i="10" s="1"/>
  <c r="E5123" i="10"/>
  <c r="H5123" i="10" s="1"/>
  <c r="E4154" i="10"/>
  <c r="H4154" i="10" s="1"/>
  <c r="E4050" i="10"/>
  <c r="H4050" i="10" s="1"/>
  <c r="E4042" i="10"/>
  <c r="H4042" i="10" s="1"/>
  <c r="E4002" i="10"/>
  <c r="H4002" i="10" s="1"/>
  <c r="E5053" i="10"/>
  <c r="H5053" i="10" s="1"/>
  <c r="E3533" i="10"/>
  <c r="H3533" i="10" s="1"/>
  <c r="E3237" i="10"/>
  <c r="H3237" i="10" s="1"/>
  <c r="E2933" i="10"/>
  <c r="H2933" i="10" s="1"/>
  <c r="E4161" i="10"/>
  <c r="H4161" i="10" s="1"/>
  <c r="E3236" i="10"/>
  <c r="H3236" i="10" s="1"/>
  <c r="E3036" i="10"/>
  <c r="H3036" i="10" s="1"/>
  <c r="E2940" i="10"/>
  <c r="H2940" i="10" s="1"/>
  <c r="E2932" i="10"/>
  <c r="H2932" i="10" s="1"/>
  <c r="E4000" i="10"/>
  <c r="H4000" i="10" s="1"/>
  <c r="E3323" i="10"/>
  <c r="H3323" i="10" s="1"/>
  <c r="E3235" i="10"/>
  <c r="H3235" i="10" s="1"/>
  <c r="E2939" i="10"/>
  <c r="H2939" i="10" s="1"/>
  <c r="E2931" i="10"/>
  <c r="H2931" i="10" s="1"/>
  <c r="E3386" i="10"/>
  <c r="H3386" i="10" s="1"/>
  <c r="E3234" i="10"/>
  <c r="H3234" i="10" s="1"/>
  <c r="E3042" i="10"/>
  <c r="H3042" i="10" s="1"/>
  <c r="E2938" i="10"/>
  <c r="H2938" i="10" s="1"/>
  <c r="E2930" i="10"/>
  <c r="H2930" i="10" s="1"/>
  <c r="E3353" i="10"/>
  <c r="H3353" i="10" s="1"/>
  <c r="E3233" i="10"/>
  <c r="H3233" i="10" s="1"/>
  <c r="E2937" i="10"/>
  <c r="H2937" i="10" s="1"/>
  <c r="E2929" i="10"/>
  <c r="H2929" i="10" s="1"/>
  <c r="E3232" i="10"/>
  <c r="H3232" i="10" s="1"/>
  <c r="E3040" i="10"/>
  <c r="H3040" i="10" s="1"/>
  <c r="E2936" i="10"/>
  <c r="H2936" i="10" s="1"/>
  <c r="E4485" i="10"/>
  <c r="H4485" i="10" s="1"/>
  <c r="E4339" i="10"/>
  <c r="H4339" i="10" s="1"/>
  <c r="E4240" i="10"/>
  <c r="H4240" i="10" s="1"/>
  <c r="E3591" i="10"/>
  <c r="H3591" i="10" s="1"/>
  <c r="E3231" i="10"/>
  <c r="H3231" i="10" s="1"/>
  <c r="E3055" i="10"/>
  <c r="H3055" i="10" s="1"/>
  <c r="E3023" i="10"/>
  <c r="H3023" i="10" s="1"/>
  <c r="E2935" i="10"/>
  <c r="H2935" i="10" s="1"/>
  <c r="E2934" i="10"/>
  <c r="H2934" i="10" s="1"/>
  <c r="E3230" i="10"/>
  <c r="H3230" i="10" s="1"/>
  <c r="E3590" i="10"/>
  <c r="H3590" i="10" s="1"/>
  <c r="E5929" i="10"/>
  <c r="H5929" i="10" s="1"/>
  <c r="E5172" i="10"/>
  <c r="H5172" i="10" s="1"/>
  <c r="E4004" i="10"/>
  <c r="H4004" i="10" s="1"/>
  <c r="E2772" i="10"/>
  <c r="H2772" i="10" s="1"/>
  <c r="E2700" i="10"/>
  <c r="H2700" i="10" s="1"/>
  <c r="E2810" i="10"/>
  <c r="H2810" i="10" s="1"/>
  <c r="E2809" i="10"/>
  <c r="H2809" i="10" s="1"/>
  <c r="E2449" i="10"/>
  <c r="H2449" i="10" s="1"/>
  <c r="E4734" i="10"/>
  <c r="H4734" i="10" s="1"/>
  <c r="E2453" i="10"/>
  <c r="H2453" i="10" s="1"/>
  <c r="E2444" i="10"/>
  <c r="H2444" i="10" s="1"/>
  <c r="E2452" i="10"/>
  <c r="H2452" i="10" s="1"/>
  <c r="E2560" i="10"/>
  <c r="H2560" i="10" s="1"/>
  <c r="E2487" i="10"/>
  <c r="H2487" i="10" s="1"/>
  <c r="E2451" i="10"/>
  <c r="H2451" i="10" s="1"/>
  <c r="E2486" i="10"/>
  <c r="H2486" i="10" s="1"/>
  <c r="E2450" i="10"/>
  <c r="H2450" i="10" s="1"/>
  <c r="E2448" i="10"/>
  <c r="H2448" i="10" s="1"/>
  <c r="E2520" i="10"/>
  <c r="H2520" i="10" s="1"/>
  <c r="E2447" i="10"/>
  <c r="H2447" i="10" s="1"/>
  <c r="E2446" i="10"/>
  <c r="H2446" i="10" s="1"/>
  <c r="E2445" i="10"/>
  <c r="H2445" i="10" s="1"/>
  <c r="E2454" i="10"/>
  <c r="H2454" i="10" s="1"/>
  <c r="E6369" i="10"/>
  <c r="H6369" i="10" s="1"/>
  <c r="E6288" i="10"/>
  <c r="H6288" i="10" s="1"/>
  <c r="E6380" i="10"/>
  <c r="H6380" i="10" s="1"/>
  <c r="E4956" i="10"/>
  <c r="H4956" i="10" s="1"/>
  <c r="E4962" i="10"/>
  <c r="H4962" i="10" s="1"/>
  <c r="E4954" i="10"/>
  <c r="H4954" i="10" s="1"/>
  <c r="E6379" i="10"/>
  <c r="H6379" i="10" s="1"/>
  <c r="E4961" i="10"/>
  <c r="H4961" i="10" s="1"/>
  <c r="E4953" i="10"/>
  <c r="H4953" i="10" s="1"/>
  <c r="E4960" i="10"/>
  <c r="H4960" i="10" s="1"/>
  <c r="E4952" i="10"/>
  <c r="H4952" i="10" s="1"/>
  <c r="E4959" i="10"/>
  <c r="H4959" i="10" s="1"/>
  <c r="E4951" i="10"/>
  <c r="H4951" i="10" s="1"/>
  <c r="E4958" i="10"/>
  <c r="H4958" i="10" s="1"/>
  <c r="E4957" i="10"/>
  <c r="H4957" i="10" s="1"/>
  <c r="E4955" i="10"/>
  <c r="H4955" i="10" s="1"/>
  <c r="E10669" i="10"/>
  <c r="H10669" i="10" s="1"/>
  <c r="E8008" i="10"/>
  <c r="H8008" i="10" s="1"/>
  <c r="E4347" i="10"/>
  <c r="H4347" i="10" s="1"/>
  <c r="E4267" i="10"/>
  <c r="H4267" i="10" s="1"/>
  <c r="E4266" i="10"/>
  <c r="H4266" i="10" s="1"/>
  <c r="E2847" i="10"/>
  <c r="H2847" i="10" s="1"/>
  <c r="E1827" i="10"/>
  <c r="H1827" i="10" s="1"/>
  <c r="E1819" i="10"/>
  <c r="H1819" i="10" s="1"/>
  <c r="E1826" i="10"/>
  <c r="H1826" i="10" s="1"/>
  <c r="E1818" i="10"/>
  <c r="H1818" i="10" s="1"/>
  <c r="E2081" i="10"/>
  <c r="H2081" i="10" s="1"/>
  <c r="E1825" i="10"/>
  <c r="H1825" i="10" s="1"/>
  <c r="E1817" i="10"/>
  <c r="H1817" i="10" s="1"/>
  <c r="E2550" i="10"/>
  <c r="H2550" i="10" s="1"/>
  <c r="E2080" i="10"/>
  <c r="H2080" i="10" s="1"/>
  <c r="E1824" i="10"/>
  <c r="H1824" i="10" s="1"/>
  <c r="E1823" i="10"/>
  <c r="H1823" i="10" s="1"/>
  <c r="E4265" i="10"/>
  <c r="H4265" i="10" s="1"/>
  <c r="E1822" i="10"/>
  <c r="H1822" i="10" s="1"/>
  <c r="E1828" i="10"/>
  <c r="H1828" i="10" s="1"/>
  <c r="E2574" i="10"/>
  <c r="H2574" i="10" s="1"/>
  <c r="E1821" i="10"/>
  <c r="H1821" i="10" s="1"/>
  <c r="E1820" i="10"/>
  <c r="H1820" i="10" s="1"/>
  <c r="E871" i="10"/>
  <c r="H871" i="10" s="1"/>
  <c r="E870" i="10"/>
  <c r="H870" i="10" s="1"/>
  <c r="E865" i="10"/>
  <c r="H865" i="10" s="1"/>
  <c r="E869" i="10"/>
  <c r="H869" i="10" s="1"/>
  <c r="E528" i="10"/>
  <c r="H528" i="10" s="1"/>
  <c r="E864" i="10"/>
  <c r="H864" i="10" s="1"/>
  <c r="E868" i="10"/>
  <c r="H868" i="10" s="1"/>
  <c r="E530" i="10"/>
  <c r="H530" i="10" s="1"/>
  <c r="E867" i="10"/>
  <c r="H867" i="10" s="1"/>
  <c r="E529" i="10"/>
  <c r="H529" i="10" s="1"/>
  <c r="E866" i="10"/>
  <c r="H866" i="10" s="1"/>
  <c r="E4914" i="10"/>
  <c r="H4914" i="10" s="1"/>
  <c r="E4287" i="10"/>
  <c r="H4287" i="10" s="1"/>
  <c r="E4286" i="10"/>
  <c r="H4286" i="10" s="1"/>
  <c r="E3958" i="10"/>
  <c r="H3958" i="10" s="1"/>
  <c r="E4285" i="10"/>
  <c r="H4285" i="10" s="1"/>
  <c r="E3957" i="10"/>
  <c r="H3957" i="10" s="1"/>
  <c r="E4915" i="10"/>
  <c r="H4915" i="10" s="1"/>
  <c r="E3956" i="10"/>
  <c r="H3956" i="10" s="1"/>
  <c r="E3947" i="10"/>
  <c r="H3947" i="10" s="1"/>
  <c r="E3946" i="10"/>
  <c r="H3946" i="10" s="1"/>
  <c r="E4288" i="10"/>
  <c r="H4288" i="10" s="1"/>
  <c r="E1523" i="10"/>
  <c r="H1523" i="10" s="1"/>
  <c r="E2226" i="10"/>
  <c r="H2226" i="10" s="1"/>
  <c r="E1882" i="10"/>
  <c r="H1882" i="10" s="1"/>
  <c r="E1522" i="10"/>
  <c r="H1522" i="10" s="1"/>
  <c r="E1521" i="10"/>
  <c r="H1521" i="10" s="1"/>
  <c r="E2224" i="10"/>
  <c r="H2224" i="10" s="1"/>
  <c r="E2704" i="10"/>
  <c r="H2704" i="10" s="1"/>
  <c r="E740" i="10"/>
  <c r="H740" i="10" s="1"/>
  <c r="E2205" i="10"/>
  <c r="H2205" i="10" s="1"/>
  <c r="E777" i="10"/>
  <c r="H777" i="10" s="1"/>
  <c r="E3945" i="10"/>
  <c r="H3945" i="10" s="1"/>
  <c r="E1352" i="10"/>
  <c r="H1352" i="10" s="1"/>
  <c r="E1524" i="10"/>
  <c r="H1524" i="10" s="1"/>
  <c r="E6426" i="10"/>
  <c r="H6426" i="10" s="1"/>
  <c r="E6690" i="10"/>
  <c r="H6690" i="10" s="1"/>
  <c r="E6432" i="10"/>
  <c r="H6432" i="10" s="1"/>
  <c r="E6431" i="10"/>
  <c r="H6431" i="10" s="1"/>
  <c r="E6430" i="10"/>
  <c r="H6430" i="10" s="1"/>
  <c r="E5830" i="10"/>
  <c r="H5830" i="10" s="1"/>
  <c r="E6429" i="10"/>
  <c r="H6429" i="10" s="1"/>
  <c r="E6061" i="10"/>
  <c r="H6061" i="10" s="1"/>
  <c r="E5829" i="10"/>
  <c r="H5829" i="10" s="1"/>
  <c r="E6428" i="10"/>
  <c r="H6428" i="10" s="1"/>
  <c r="E6060" i="10"/>
  <c r="H6060" i="10" s="1"/>
  <c r="E5828" i="10"/>
  <c r="H5828" i="10" s="1"/>
  <c r="E6427" i="10"/>
  <c r="H6427" i="10" s="1"/>
  <c r="E10601" i="10"/>
  <c r="H10601" i="10" s="1"/>
  <c r="E10600" i="10"/>
  <c r="H10600" i="10" s="1"/>
  <c r="E10599" i="10"/>
  <c r="H10599" i="10" s="1"/>
  <c r="E10918" i="10"/>
  <c r="H10918" i="10" s="1"/>
  <c r="E10917" i="10"/>
  <c r="H10917" i="10" s="1"/>
  <c r="E10602" i="10"/>
  <c r="H10602" i="10" s="1"/>
  <c r="E9777" i="10"/>
  <c r="H9777" i="10" s="1"/>
  <c r="E9665" i="10"/>
  <c r="H9665" i="10" s="1"/>
  <c r="E10008" i="10"/>
  <c r="H10008" i="10" s="1"/>
  <c r="E9776" i="10"/>
  <c r="H9776" i="10" s="1"/>
  <c r="E10007" i="10"/>
  <c r="H10007" i="10" s="1"/>
  <c r="E9743" i="10"/>
  <c r="H9743" i="10" s="1"/>
  <c r="E10262" i="10"/>
  <c r="H10262" i="10" s="1"/>
  <c r="E10022" i="10"/>
  <c r="H10022" i="10" s="1"/>
  <c r="E9958" i="10"/>
  <c r="H9958" i="10" s="1"/>
  <c r="E9918" i="10"/>
  <c r="H9918" i="10" s="1"/>
  <c r="E9854" i="10"/>
  <c r="H9854" i="10" s="1"/>
  <c r="E9742" i="10"/>
  <c r="H9742" i="10" s="1"/>
  <c r="E10021" i="10"/>
  <c r="H10021" i="10" s="1"/>
  <c r="E9957" i="10"/>
  <c r="H9957" i="10" s="1"/>
  <c r="E9853" i="10"/>
  <c r="H9853" i="10" s="1"/>
  <c r="E9741" i="10"/>
  <c r="H9741" i="10" s="1"/>
  <c r="E9540" i="10"/>
  <c r="H9540" i="10" s="1"/>
  <c r="E9651" i="10"/>
  <c r="H9651" i="10" s="1"/>
  <c r="E9210" i="10"/>
  <c r="H9210" i="10" s="1"/>
  <c r="E9667" i="10"/>
  <c r="H9667" i="10" s="1"/>
  <c r="E9650" i="10"/>
  <c r="H9650" i="10" s="1"/>
  <c r="E9241" i="10"/>
  <c r="H9241" i="10" s="1"/>
  <c r="E9666" i="10"/>
  <c r="H9666" i="10" s="1"/>
  <c r="E9240" i="10"/>
  <c r="H9240" i="10" s="1"/>
  <c r="E9852" i="10"/>
  <c r="H9852" i="10" s="1"/>
  <c r="E9423" i="10"/>
  <c r="H9423" i="10" s="1"/>
  <c r="E9422" i="10"/>
  <c r="H9422" i="10" s="1"/>
  <c r="E9005" i="10"/>
  <c r="H9005" i="10" s="1"/>
  <c r="E9421" i="10"/>
  <c r="H9421" i="10" s="1"/>
  <c r="E8956" i="10"/>
  <c r="H8956" i="10" s="1"/>
  <c r="E10078" i="10"/>
  <c r="H10078" i="10" s="1"/>
  <c r="E8898" i="10"/>
  <c r="H8898" i="10" s="1"/>
  <c r="E8889" i="10"/>
  <c r="H8889" i="10" s="1"/>
  <c r="E9211" i="10"/>
  <c r="H9211" i="10" s="1"/>
  <c r="E9168" i="10"/>
  <c r="H9168" i="10" s="1"/>
  <c r="E9096" i="10"/>
  <c r="H9096" i="10" s="1"/>
  <c r="E9000" i="10"/>
  <c r="H9000" i="10" s="1"/>
  <c r="E8744" i="10"/>
  <c r="H8744" i="10" s="1"/>
  <c r="E8641" i="10"/>
  <c r="H8641" i="10" s="1"/>
  <c r="E8441" i="10"/>
  <c r="H8441" i="10" s="1"/>
  <c r="E8313" i="10"/>
  <c r="H8313" i="10" s="1"/>
  <c r="E8640" i="10"/>
  <c r="H8640" i="10" s="1"/>
  <c r="E8312" i="10"/>
  <c r="H8312" i="10" s="1"/>
  <c r="E9851" i="10"/>
  <c r="H9851" i="10" s="1"/>
  <c r="E9167" i="10"/>
  <c r="H9167" i="10" s="1"/>
  <c r="E9006" i="10"/>
  <c r="H9006" i="10" s="1"/>
  <c r="E8195" i="10"/>
  <c r="H8195" i="10" s="1"/>
  <c r="E7812" i="10"/>
  <c r="H7812" i="10" s="1"/>
  <c r="E8642" i="10"/>
  <c r="H8642" i="10" s="1"/>
  <c r="E8194" i="10"/>
  <c r="H8194" i="10" s="1"/>
  <c r="E7811" i="10"/>
  <c r="H7811" i="10" s="1"/>
  <c r="E7622" i="10"/>
  <c r="H7622" i="10" s="1"/>
  <c r="E7406" i="10"/>
  <c r="H7406" i="10" s="1"/>
  <c r="E6860" i="10"/>
  <c r="H6860" i="10" s="1"/>
  <c r="E7453" i="10"/>
  <c r="H7453" i="10" s="1"/>
  <c r="E6859" i="10"/>
  <c r="H6859" i="10" s="1"/>
  <c r="E7636" i="10"/>
  <c r="H7636" i="10" s="1"/>
  <c r="E7556" i="10"/>
  <c r="H7556" i="10" s="1"/>
  <c r="E7452" i="10"/>
  <c r="H7452" i="10" s="1"/>
  <c r="E7187" i="10"/>
  <c r="H7187" i="10" s="1"/>
  <c r="E7513" i="10"/>
  <c r="H7513" i="10" s="1"/>
  <c r="E6878" i="10"/>
  <c r="H6878" i="10" s="1"/>
  <c r="E5833" i="10"/>
  <c r="H5833" i="10" s="1"/>
  <c r="E6861" i="10"/>
  <c r="H6861" i="10" s="1"/>
  <c r="E6725" i="10"/>
  <c r="H6725" i="10" s="1"/>
  <c r="E8114" i="10"/>
  <c r="H8114" i="10" s="1"/>
  <c r="E6520" i="10"/>
  <c r="H6520" i="10" s="1"/>
  <c r="E6366" i="10"/>
  <c r="H6366" i="10" s="1"/>
  <c r="E5982" i="10"/>
  <c r="H5982" i="10" s="1"/>
  <c r="E5896" i="10"/>
  <c r="H5896" i="10" s="1"/>
  <c r="E4844" i="10"/>
  <c r="H4844" i="10" s="1"/>
  <c r="E5522" i="10"/>
  <c r="H5522" i="10" s="1"/>
  <c r="E5114" i="10"/>
  <c r="H5114" i="10" s="1"/>
  <c r="E4994" i="10"/>
  <c r="H4994" i="10" s="1"/>
  <c r="E5521" i="10"/>
  <c r="H5521" i="10" s="1"/>
  <c r="E5113" i="10"/>
  <c r="H5113" i="10" s="1"/>
  <c r="E5520" i="10"/>
  <c r="H5520" i="10" s="1"/>
  <c r="E4488" i="10"/>
  <c r="H4488" i="10" s="1"/>
  <c r="E5519" i="10"/>
  <c r="H5519" i="10" s="1"/>
  <c r="E5183" i="10"/>
  <c r="H5183" i="10" s="1"/>
  <c r="E4879" i="10"/>
  <c r="H4879" i="10" s="1"/>
  <c r="E4878" i="10"/>
  <c r="H4878" i="10" s="1"/>
  <c r="E4247" i="10"/>
  <c r="H4247" i="10" s="1"/>
  <c r="E3735" i="10"/>
  <c r="H3735" i="10" s="1"/>
  <c r="E4877" i="10"/>
  <c r="H4877" i="10" s="1"/>
  <c r="E4419" i="10"/>
  <c r="H4419" i="10" s="1"/>
  <c r="E3734" i="10"/>
  <c r="H3734" i="10" s="1"/>
  <c r="E3733" i="10"/>
  <c r="H3733" i="10" s="1"/>
  <c r="E4691" i="10"/>
  <c r="H4691" i="10" s="1"/>
  <c r="E3964" i="10"/>
  <c r="H3964" i="10" s="1"/>
  <c r="E4489" i="10"/>
  <c r="H4489" i="10" s="1"/>
  <c r="E4123" i="10"/>
  <c r="H4123" i="10" s="1"/>
  <c r="E3963" i="10"/>
  <c r="H3963" i="10" s="1"/>
  <c r="E4298" i="10"/>
  <c r="H4298" i="10" s="1"/>
  <c r="E4122" i="10"/>
  <c r="H4122" i="10" s="1"/>
  <c r="E2829" i="10"/>
  <c r="H2829" i="10" s="1"/>
  <c r="E5374" i="10"/>
  <c r="H5374" i="10" s="1"/>
  <c r="E2828" i="10"/>
  <c r="H2828" i="10" s="1"/>
  <c r="E5373" i="10"/>
  <c r="H5373" i="10" s="1"/>
  <c r="E4503" i="10"/>
  <c r="H4503" i="10" s="1"/>
  <c r="E4192" i="10"/>
  <c r="H4192" i="10" s="1"/>
  <c r="E5438" i="10"/>
  <c r="H5438" i="10" s="1"/>
  <c r="E5182" i="10"/>
  <c r="H5182" i="10" s="1"/>
  <c r="E4249" i="10"/>
  <c r="H4249" i="10" s="1"/>
  <c r="E2858" i="10"/>
  <c r="H2858" i="10" s="1"/>
  <c r="E2650" i="10"/>
  <c r="H2650" i="10" s="1"/>
  <c r="E5437" i="10"/>
  <c r="H5437" i="10" s="1"/>
  <c r="E5181" i="10"/>
  <c r="H5181" i="10" s="1"/>
  <c r="E4248" i="10"/>
  <c r="H4248" i="10" s="1"/>
  <c r="E2630" i="10"/>
  <c r="H2630" i="10" s="1"/>
  <c r="E1707" i="10"/>
  <c r="H1707" i="10" s="1"/>
  <c r="E1699" i="10"/>
  <c r="H1699" i="10" s="1"/>
  <c r="E2607" i="10"/>
  <c r="H2607" i="10" s="1"/>
  <c r="E1754" i="10"/>
  <c r="H1754" i="10" s="1"/>
  <c r="E1706" i="10"/>
  <c r="H1706" i="10" s="1"/>
  <c r="E1450" i="10"/>
  <c r="H1450" i="10" s="1"/>
  <c r="E1434" i="10"/>
  <c r="H1434" i="10" s="1"/>
  <c r="E1162" i="10"/>
  <c r="H1162" i="10" s="1"/>
  <c r="E2606" i="10"/>
  <c r="H2606" i="10" s="1"/>
  <c r="E1705" i="10"/>
  <c r="H1705" i="10" s="1"/>
  <c r="E1545" i="10"/>
  <c r="H1545" i="10" s="1"/>
  <c r="E1449" i="10"/>
  <c r="H1449" i="10" s="1"/>
  <c r="E2587" i="10"/>
  <c r="H2587" i="10" s="1"/>
  <c r="E1704" i="10"/>
  <c r="H1704" i="10" s="1"/>
  <c r="E1448" i="10"/>
  <c r="H1448" i="10" s="1"/>
  <c r="E2586" i="10"/>
  <c r="H2586" i="10" s="1"/>
  <c r="E1703" i="10"/>
  <c r="H1703" i="10" s="1"/>
  <c r="E1447" i="10"/>
  <c r="H1447" i="10" s="1"/>
  <c r="E1231" i="10"/>
  <c r="H1231" i="10" s="1"/>
  <c r="E1167" i="10"/>
  <c r="H1167" i="10" s="1"/>
  <c r="E999" i="10"/>
  <c r="H999" i="10" s="1"/>
  <c r="E2238" i="10"/>
  <c r="H2238" i="10" s="1"/>
  <c r="E1790" i="10"/>
  <c r="H1790" i="10" s="1"/>
  <c r="E1702" i="10"/>
  <c r="H1702" i="10" s="1"/>
  <c r="E2519" i="10"/>
  <c r="H2519" i="10" s="1"/>
  <c r="E1168" i="10"/>
  <c r="H1168" i="10" s="1"/>
  <c r="E1091" i="10"/>
  <c r="H1091" i="10" s="1"/>
  <c r="E765" i="10"/>
  <c r="H765" i="10" s="1"/>
  <c r="E581" i="10"/>
  <c r="H581" i="10" s="1"/>
  <c r="E445" i="10"/>
  <c r="H445" i="10" s="1"/>
  <c r="E2631" i="10"/>
  <c r="H2631" i="10" s="1"/>
  <c r="E1230" i="10"/>
  <c r="H1230" i="10" s="1"/>
  <c r="E1166" i="10"/>
  <c r="H1166" i="10" s="1"/>
  <c r="E1090" i="10"/>
  <c r="H1090" i="10" s="1"/>
  <c r="E724" i="10"/>
  <c r="H724" i="10" s="1"/>
  <c r="E580" i="10"/>
  <c r="H580" i="10" s="1"/>
  <c r="E448" i="10"/>
  <c r="H448" i="10" s="1"/>
  <c r="E2005" i="10"/>
  <c r="H2005" i="10" s="1"/>
  <c r="E1701" i="10"/>
  <c r="H1701" i="10" s="1"/>
  <c r="E1435" i="10"/>
  <c r="H1435" i="10" s="1"/>
  <c r="E1229" i="10"/>
  <c r="H1229" i="10" s="1"/>
  <c r="E1165" i="10"/>
  <c r="H1165" i="10" s="1"/>
  <c r="E792" i="10"/>
  <c r="H792" i="10" s="1"/>
  <c r="E874" i="10"/>
  <c r="H874" i="10" s="1"/>
  <c r="E790" i="10"/>
  <c r="H790" i="10" s="1"/>
  <c r="E446" i="10"/>
  <c r="H446" i="10" s="1"/>
  <c r="E1700" i="10"/>
  <c r="H1700" i="10" s="1"/>
  <c r="E1164" i="10"/>
  <c r="H1164" i="10" s="1"/>
  <c r="E932" i="10"/>
  <c r="H932" i="10" s="1"/>
  <c r="E802" i="10"/>
  <c r="H802" i="10" s="1"/>
  <c r="E794" i="10"/>
  <c r="H794" i="10" s="1"/>
  <c r="E1083" i="10"/>
  <c r="H1083" i="10" s="1"/>
  <c r="E2830" i="10"/>
  <c r="H2830" i="10" s="1"/>
  <c r="E2237" i="10"/>
  <c r="H2237" i="10" s="1"/>
  <c r="E1789" i="10"/>
  <c r="H1789" i="10" s="1"/>
  <c r="E1163" i="10"/>
  <c r="H1163" i="10" s="1"/>
  <c r="E931" i="10"/>
  <c r="H931" i="10" s="1"/>
  <c r="E801" i="10"/>
  <c r="H801" i="10" s="1"/>
  <c r="E793" i="10"/>
  <c r="H793" i="10" s="1"/>
  <c r="E873" i="10"/>
  <c r="H873" i="10" s="1"/>
  <c r="E766" i="10"/>
  <c r="H766" i="10" s="1"/>
  <c r="E2236" i="10"/>
  <c r="H2236" i="10" s="1"/>
  <c r="E1788" i="10"/>
  <c r="H1788" i="10" s="1"/>
  <c r="E930" i="10"/>
  <c r="H930" i="10" s="1"/>
  <c r="E875" i="10"/>
  <c r="H875" i="10" s="1"/>
  <c r="E768" i="10"/>
  <c r="H768" i="10" s="1"/>
  <c r="E791" i="10"/>
  <c r="H791" i="10" s="1"/>
  <c r="E767" i="10"/>
  <c r="H767" i="10" s="1"/>
  <c r="E447" i="10"/>
  <c r="H447" i="10" s="1"/>
  <c r="E6800" i="10"/>
  <c r="H6800" i="10" s="1"/>
  <c r="E2243" i="10"/>
  <c r="H2243" i="10" s="1"/>
  <c r="E2306" i="10"/>
  <c r="H2306" i="10" s="1"/>
  <c r="E2242" i="10"/>
  <c r="H2242" i="10" s="1"/>
  <c r="E2551" i="10"/>
  <c r="H2551" i="10" s="1"/>
  <c r="E2241" i="10"/>
  <c r="H2241" i="10" s="1"/>
  <c r="E2246" i="10"/>
  <c r="H2246" i="10" s="1"/>
  <c r="E2261" i="10"/>
  <c r="H2261" i="10" s="1"/>
  <c r="E2245" i="10"/>
  <c r="H2245" i="10" s="1"/>
  <c r="E2244" i="10"/>
  <c r="H2244" i="10" s="1"/>
  <c r="E5143" i="10"/>
  <c r="H5143" i="10" s="1"/>
  <c r="E325" i="10"/>
  <c r="H325" i="10" s="1"/>
  <c r="E326" i="10"/>
  <c r="H326" i="10" s="1"/>
  <c r="H857" i="12" l="1"/>
  <c r="I857" i="12" s="1"/>
  <c r="G858" i="12"/>
  <c r="H46" i="12"/>
  <c r="I46" i="12" s="1"/>
  <c r="G47" i="12"/>
  <c r="E6542" i="10"/>
  <c r="H6542" i="10" s="1"/>
  <c r="E11111" i="10"/>
  <c r="H11111" i="10" s="1"/>
  <c r="E11112" i="10"/>
  <c r="H11112" i="10" s="1"/>
  <c r="E11107" i="10"/>
  <c r="H11107" i="10" s="1"/>
  <c r="E11108" i="10"/>
  <c r="H11108" i="10" s="1"/>
  <c r="E11109" i="10"/>
  <c r="H11109" i="10" s="1"/>
  <c r="E11110" i="10"/>
  <c r="H11110" i="10" s="1"/>
  <c r="E12246" i="10"/>
  <c r="H12246" i="10" s="1"/>
  <c r="E12247" i="10"/>
  <c r="H12247" i="10" s="1"/>
  <c r="E12249" i="10"/>
  <c r="H12249" i="10" s="1"/>
  <c r="E12250" i="10"/>
  <c r="H12250" i="10" s="1"/>
  <c r="E12245" i="10"/>
  <c r="H12245" i="10" s="1"/>
  <c r="E12248" i="10"/>
  <c r="H12248" i="10" s="1"/>
  <c r="E6684" i="10"/>
  <c r="H6684" i="10" s="1"/>
  <c r="E6646" i="10"/>
  <c r="H6646" i="10" s="1"/>
  <c r="E6686" i="10"/>
  <c r="H6686" i="10" s="1"/>
  <c r="E6588" i="10"/>
  <c r="H6588" i="10" s="1"/>
  <c r="E7403" i="10"/>
  <c r="H7403" i="10" s="1"/>
  <c r="E6543" i="10"/>
  <c r="H6543" i="10" s="1"/>
  <c r="E6649" i="10"/>
  <c r="H6649" i="10" s="1"/>
  <c r="E6685" i="10"/>
  <c r="H6685" i="10" s="1"/>
  <c r="E6648" i="10"/>
  <c r="H6648" i="10" s="1"/>
  <c r="E6587" i="10"/>
  <c r="H6587" i="10" s="1"/>
  <c r="E6540" i="10"/>
  <c r="H6540" i="10" s="1"/>
  <c r="E6541" i="10"/>
  <c r="H6541" i="10" s="1"/>
  <c r="E7181" i="10"/>
  <c r="H7181" i="10" s="1"/>
  <c r="E10194" i="10"/>
  <c r="H10194" i="10" s="1"/>
  <c r="E10193" i="10"/>
  <c r="H10193" i="10" s="1"/>
  <c r="E10192" i="10"/>
  <c r="H10192" i="10" s="1"/>
  <c r="E9984" i="10"/>
  <c r="H9984" i="10" s="1"/>
  <c r="E9983" i="10"/>
  <c r="H9983" i="10" s="1"/>
  <c r="E9982" i="10"/>
  <c r="H9982" i="10" s="1"/>
  <c r="E10197" i="10"/>
  <c r="H10197" i="10" s="1"/>
  <c r="E9981" i="10"/>
  <c r="H9981" i="10" s="1"/>
  <c r="E10195" i="10"/>
  <c r="H10195" i="10" s="1"/>
  <c r="E9980" i="10"/>
  <c r="H9980" i="10" s="1"/>
  <c r="E9117" i="10"/>
  <c r="H9117" i="10" s="1"/>
  <c r="E9116" i="10"/>
  <c r="H9116" i="10" s="1"/>
  <c r="E9122" i="10"/>
  <c r="H9122" i="10" s="1"/>
  <c r="E9121" i="10"/>
  <c r="H9121" i="10" s="1"/>
  <c r="E10196" i="10"/>
  <c r="H10196" i="10" s="1"/>
  <c r="E9120" i="10"/>
  <c r="H9120" i="10" s="1"/>
  <c r="E9119" i="10"/>
  <c r="H9119" i="10" s="1"/>
  <c r="E8161" i="10"/>
  <c r="H8161" i="10" s="1"/>
  <c r="E8160" i="10"/>
  <c r="H8160" i="10" s="1"/>
  <c r="E8159" i="10"/>
  <c r="H8159" i="10" s="1"/>
  <c r="E8158" i="10"/>
  <c r="H8158" i="10" s="1"/>
  <c r="E9118" i="10"/>
  <c r="H9118" i="10" s="1"/>
  <c r="E7430" i="10"/>
  <c r="H7430" i="10" s="1"/>
  <c r="E7261" i="10"/>
  <c r="H7261" i="10" s="1"/>
  <c r="E7253" i="10"/>
  <c r="H7253" i="10" s="1"/>
  <c r="E8162" i="10"/>
  <c r="H8162" i="10" s="1"/>
  <c r="E7429" i="10"/>
  <c r="H7429" i="10" s="1"/>
  <c r="E7260" i="10"/>
  <c r="H7260" i="10" s="1"/>
  <c r="E7252" i="10"/>
  <c r="H7252" i="10" s="1"/>
  <c r="E7267" i="10"/>
  <c r="H7267" i="10" s="1"/>
  <c r="E7259" i="10"/>
  <c r="H7259" i="10" s="1"/>
  <c r="E7266" i="10"/>
  <c r="H7266" i="10" s="1"/>
  <c r="E7258" i="10"/>
  <c r="H7258" i="10" s="1"/>
  <c r="E7265" i="10"/>
  <c r="H7265" i="10" s="1"/>
  <c r="E7257" i="10"/>
  <c r="H7257" i="10" s="1"/>
  <c r="E7264" i="10"/>
  <c r="H7264" i="10" s="1"/>
  <c r="E7256" i="10"/>
  <c r="H7256" i="10" s="1"/>
  <c r="E7263" i="10"/>
  <c r="H7263" i="10" s="1"/>
  <c r="E7255" i="10"/>
  <c r="H7255" i="10" s="1"/>
  <c r="E7254" i="10"/>
  <c r="H7254" i="10" s="1"/>
  <c r="E7262" i="10"/>
  <c r="H7262" i="10" s="1"/>
  <c r="E8007" i="10"/>
  <c r="H8007" i="10" s="1"/>
  <c r="E8062" i="10"/>
  <c r="H8062" i="10" s="1"/>
  <c r="E8006" i="10"/>
  <c r="H8006" i="10" s="1"/>
  <c r="E8005" i="10"/>
  <c r="H8005" i="10" s="1"/>
  <c r="E8004" i="10"/>
  <c r="H8004" i="10" s="1"/>
  <c r="E4812" i="10"/>
  <c r="H4812" i="10" s="1"/>
  <c r="E4804" i="10"/>
  <c r="H4804" i="10" s="1"/>
  <c r="E4796" i="10"/>
  <c r="H4796" i="10" s="1"/>
  <c r="E4810" i="10"/>
  <c r="H4810" i="10" s="1"/>
  <c r="E4802" i="10"/>
  <c r="H4802" i="10" s="1"/>
  <c r="E4794" i="10"/>
  <c r="H4794" i="10" s="1"/>
  <c r="E4857" i="10"/>
  <c r="H4857" i="10" s="1"/>
  <c r="E4809" i="10"/>
  <c r="H4809" i="10" s="1"/>
  <c r="E4801" i="10"/>
  <c r="H4801" i="10" s="1"/>
  <c r="E4793" i="10"/>
  <c r="H4793" i="10" s="1"/>
  <c r="E4856" i="10"/>
  <c r="H4856" i="10" s="1"/>
  <c r="E4808" i="10"/>
  <c r="H4808" i="10" s="1"/>
  <c r="E4800" i="10"/>
  <c r="H4800" i="10" s="1"/>
  <c r="E4792" i="10"/>
  <c r="H4792" i="10" s="1"/>
  <c r="E4815" i="10"/>
  <c r="H4815" i="10" s="1"/>
  <c r="E4807" i="10"/>
  <c r="H4807" i="10" s="1"/>
  <c r="E4799" i="10"/>
  <c r="H4799" i="10" s="1"/>
  <c r="E4791" i="10"/>
  <c r="H4791" i="10" s="1"/>
  <c r="E4814" i="10"/>
  <c r="H4814" i="10" s="1"/>
  <c r="E4795" i="10"/>
  <c r="H4795" i="10" s="1"/>
  <c r="E4813" i="10"/>
  <c r="H4813" i="10" s="1"/>
  <c r="E4790" i="10"/>
  <c r="H4790" i="10" s="1"/>
  <c r="E4981" i="10"/>
  <c r="H4981" i="10" s="1"/>
  <c r="E4811" i="10"/>
  <c r="H4811" i="10" s="1"/>
  <c r="E4789" i="10"/>
  <c r="H4789" i="10" s="1"/>
  <c r="E4806" i="10"/>
  <c r="H4806" i="10" s="1"/>
  <c r="E4805" i="10"/>
  <c r="H4805" i="10" s="1"/>
  <c r="E4803" i="10"/>
  <c r="H4803" i="10" s="1"/>
  <c r="E4797" i="10"/>
  <c r="H4797" i="10" s="1"/>
  <c r="E4798" i="10"/>
  <c r="H4798" i="10" s="1"/>
  <c r="E7049" i="10"/>
  <c r="H7049" i="10" s="1"/>
  <c r="E6772" i="10"/>
  <c r="H6772" i="10" s="1"/>
  <c r="E6304" i="10"/>
  <c r="H6304" i="10" s="1"/>
  <c r="E6303" i="10"/>
  <c r="H6303" i="10" s="1"/>
  <c r="E10935" i="10"/>
  <c r="H10935" i="10" s="1"/>
  <c r="E10934" i="10"/>
  <c r="H10934" i="10" s="1"/>
  <c r="E10311" i="10"/>
  <c r="H10311" i="10" s="1"/>
  <c r="E9993" i="10"/>
  <c r="H9993" i="10" s="1"/>
  <c r="E9793" i="10"/>
  <c r="H9793" i="10" s="1"/>
  <c r="E9992" i="10"/>
  <c r="H9992" i="10" s="1"/>
  <c r="E9035" i="10"/>
  <c r="H9035" i="10" s="1"/>
  <c r="E8763" i="10"/>
  <c r="H8763" i="10" s="1"/>
  <c r="E8547" i="10"/>
  <c r="H8547" i="10" s="1"/>
  <c r="E7166" i="10"/>
  <c r="H7166" i="10" s="1"/>
  <c r="E6326" i="10"/>
  <c r="H6326" i="10" s="1"/>
  <c r="E6155" i="10"/>
  <c r="H6155" i="10" s="1"/>
  <c r="E5434" i="10"/>
  <c r="H5434" i="10" s="1"/>
  <c r="E5050" i="10"/>
  <c r="H5050" i="10" s="1"/>
  <c r="E5161" i="10"/>
  <c r="H5161" i="10" s="1"/>
  <c r="E4655" i="10"/>
  <c r="H4655" i="10" s="1"/>
  <c r="E3883" i="10"/>
  <c r="H3883" i="10" s="1"/>
  <c r="E3453" i="10"/>
  <c r="H3453" i="10" s="1"/>
  <c r="E3429" i="10"/>
  <c r="H3429" i="10" s="1"/>
  <c r="E3133" i="10"/>
  <c r="H3133" i="10" s="1"/>
  <c r="E3125" i="10"/>
  <c r="H3125" i="10" s="1"/>
  <c r="E2893" i="10"/>
  <c r="H2893" i="10" s="1"/>
  <c r="E3132" i="10"/>
  <c r="H3132" i="10" s="1"/>
  <c r="E3124" i="10"/>
  <c r="H3124" i="10" s="1"/>
  <c r="E2892" i="10"/>
  <c r="H2892" i="10" s="1"/>
  <c r="E3611" i="10"/>
  <c r="H3611" i="10" s="1"/>
  <c r="E3131" i="10"/>
  <c r="H3131" i="10" s="1"/>
  <c r="E3123" i="10"/>
  <c r="H3123" i="10" s="1"/>
  <c r="E2891" i="10"/>
  <c r="H2891" i="10" s="1"/>
  <c r="E3578" i="10"/>
  <c r="H3578" i="10" s="1"/>
  <c r="E3266" i="10"/>
  <c r="H3266" i="10" s="1"/>
  <c r="E3130" i="10"/>
  <c r="H3130" i="10" s="1"/>
  <c r="E3122" i="10"/>
  <c r="H3122" i="10" s="1"/>
  <c r="E2890" i="10"/>
  <c r="H2890" i="10" s="1"/>
  <c r="E3129" i="10"/>
  <c r="H3129" i="10" s="1"/>
  <c r="E3121" i="10"/>
  <c r="H3121" i="10" s="1"/>
  <c r="E2889" i="10"/>
  <c r="H2889" i="10" s="1"/>
  <c r="E3608" i="10"/>
  <c r="H3608" i="10" s="1"/>
  <c r="E3136" i="10"/>
  <c r="H3136" i="10" s="1"/>
  <c r="E3128" i="10"/>
  <c r="H3128" i="10" s="1"/>
  <c r="E2888" i="10"/>
  <c r="H2888" i="10" s="1"/>
  <c r="E3135" i="10"/>
  <c r="H3135" i="10" s="1"/>
  <c r="E3127" i="10"/>
  <c r="H3127" i="10" s="1"/>
  <c r="E3134" i="10"/>
  <c r="H3134" i="10" s="1"/>
  <c r="E3126" i="10"/>
  <c r="H3126" i="10" s="1"/>
  <c r="E3598" i="10"/>
  <c r="H3598" i="10" s="1"/>
  <c r="E4913" i="10"/>
  <c r="H4913" i="10" s="1"/>
  <c r="E1619" i="10"/>
  <c r="H1619" i="10" s="1"/>
  <c r="E1618" i="10"/>
  <c r="H1618" i="10" s="1"/>
  <c r="E1354" i="10"/>
  <c r="H1354" i="10" s="1"/>
  <c r="E1625" i="10"/>
  <c r="H1625" i="10" s="1"/>
  <c r="E1129" i="10"/>
  <c r="H1129" i="10" s="1"/>
  <c r="E1623" i="10"/>
  <c r="H1623" i="10" s="1"/>
  <c r="E1127" i="10"/>
  <c r="H1127" i="10" s="1"/>
  <c r="E1039" i="10"/>
  <c r="H1039" i="10" s="1"/>
  <c r="E1622" i="10"/>
  <c r="H1622" i="10" s="1"/>
  <c r="E1123" i="10"/>
  <c r="H1123" i="10" s="1"/>
  <c r="E742" i="10"/>
  <c r="H742" i="10" s="1"/>
  <c r="E1621" i="10"/>
  <c r="H1621" i="10" s="1"/>
  <c r="E1125" i="10"/>
  <c r="H1125" i="10" s="1"/>
  <c r="E1620" i="10"/>
  <c r="H1620" i="10" s="1"/>
  <c r="E1124" i="10"/>
  <c r="H1124" i="10" s="1"/>
  <c r="E1629" i="10"/>
  <c r="H1629" i="10" s="1"/>
  <c r="E1355" i="10"/>
  <c r="H1355" i="10" s="1"/>
  <c r="E1128" i="10"/>
  <c r="H1128" i="10" s="1"/>
  <c r="E1628" i="10"/>
  <c r="H1628" i="10" s="1"/>
  <c r="E1126" i="10"/>
  <c r="H1126" i="10" s="1"/>
  <c r="E4715" i="10"/>
  <c r="H4715" i="10" s="1"/>
  <c r="E2771" i="10"/>
  <c r="H2771" i="10" s="1"/>
  <c r="E2770" i="10"/>
  <c r="H2770" i="10" s="1"/>
  <c r="E2769" i="10"/>
  <c r="H2769" i="10" s="1"/>
  <c r="E2768" i="10"/>
  <c r="H2768" i="10" s="1"/>
  <c r="E1361" i="10"/>
  <c r="H1361" i="10" s="1"/>
  <c r="E2223" i="10"/>
  <c r="H2223" i="10" s="1"/>
  <c r="E1351" i="10"/>
  <c r="H1351" i="10" s="1"/>
  <c r="E1526" i="10"/>
  <c r="H1526" i="10" s="1"/>
  <c r="H858" i="12" l="1"/>
  <c r="I858" i="12" s="1"/>
  <c r="G859" i="12"/>
  <c r="G48" i="12"/>
  <c r="H47" i="12"/>
  <c r="I47" i="12" s="1"/>
  <c r="E6930" i="10"/>
  <c r="H6930" i="10" s="1"/>
  <c r="E312" i="10"/>
  <c r="H312" i="10" s="1"/>
  <c r="E12762" i="10"/>
  <c r="H12762" i="10" s="1"/>
  <c r="E12763" i="10"/>
  <c r="H12763" i="10" s="1"/>
  <c r="E12888" i="10"/>
  <c r="H12888" i="10" s="1"/>
  <c r="E12889" i="10"/>
  <c r="H12889" i="10" s="1"/>
  <c r="E11131" i="10"/>
  <c r="H11131" i="10" s="1"/>
  <c r="E11854" i="10"/>
  <c r="H11854" i="10" s="1"/>
  <c r="E12230" i="10"/>
  <c r="H12230" i="10" s="1"/>
  <c r="E12231" i="10"/>
  <c r="H12231" i="10" s="1"/>
  <c r="E12427" i="10"/>
  <c r="H12427" i="10" s="1"/>
  <c r="E12522" i="10"/>
  <c r="H12522" i="10" s="1"/>
  <c r="E12428" i="10"/>
  <c r="H12428" i="10" s="1"/>
  <c r="E12523" i="10"/>
  <c r="H12523" i="10" s="1"/>
  <c r="E12792" i="10"/>
  <c r="H12792" i="10" s="1"/>
  <c r="E11706" i="10"/>
  <c r="H11706" i="10" s="1"/>
  <c r="E11991" i="10"/>
  <c r="H11991" i="10" s="1"/>
  <c r="E11279" i="10"/>
  <c r="H11279" i="10" s="1"/>
  <c r="E11280" i="10"/>
  <c r="H11280" i="10" s="1"/>
  <c r="E11737" i="10"/>
  <c r="H11737" i="10" s="1"/>
  <c r="E12242" i="10"/>
  <c r="H12242" i="10" s="1"/>
  <c r="E12634" i="10"/>
  <c r="H12634" i="10" s="1"/>
  <c r="E12770" i="10"/>
  <c r="H12770" i="10" s="1"/>
  <c r="E12243" i="10"/>
  <c r="H12243" i="10" s="1"/>
  <c r="E12244" i="10"/>
  <c r="H12244" i="10" s="1"/>
  <c r="E12376" i="10"/>
  <c r="H12376" i="10" s="1"/>
  <c r="E12633" i="10"/>
  <c r="H12633" i="10" s="1"/>
  <c r="E311" i="10"/>
  <c r="H311" i="10" s="1"/>
  <c r="E310" i="10"/>
  <c r="H310" i="10" s="1"/>
  <c r="E313" i="10"/>
  <c r="H313" i="10" s="1"/>
  <c r="E8019" i="10"/>
  <c r="H8019" i="10" s="1"/>
  <c r="E6539" i="10"/>
  <c r="H6539" i="10" s="1"/>
  <c r="E7283" i="10"/>
  <c r="H7283" i="10" s="1"/>
  <c r="E6538" i="10"/>
  <c r="H6538" i="10" s="1"/>
  <c r="E6533" i="10"/>
  <c r="H6533" i="10" s="1"/>
  <c r="E7693" i="10"/>
  <c r="H7693" i="10" s="1"/>
  <c r="E6537" i="10"/>
  <c r="H6537" i="10" s="1"/>
  <c r="E6532" i="10"/>
  <c r="H6532" i="10" s="1"/>
  <c r="E6536" i="10"/>
  <c r="H6536" i="10" s="1"/>
  <c r="E7141" i="10"/>
  <c r="H7141" i="10" s="1"/>
  <c r="E7829" i="10"/>
  <c r="H7829" i="10" s="1"/>
  <c r="E6691" i="10"/>
  <c r="H6691" i="10" s="1"/>
  <c r="E6535" i="10"/>
  <c r="H6535" i="10" s="1"/>
  <c r="E6534" i="10"/>
  <c r="H6534" i="10" s="1"/>
  <c r="E6692" i="10"/>
  <c r="H6692" i="10" s="1"/>
  <c r="E8439" i="10"/>
  <c r="H8439" i="10" s="1"/>
  <c r="E10905" i="10"/>
  <c r="H10905" i="10" s="1"/>
  <c r="E10877" i="10"/>
  <c r="H10877" i="10" s="1"/>
  <c r="E10876" i="10"/>
  <c r="H10876" i="10" s="1"/>
  <c r="E10906" i="10"/>
  <c r="H10906" i="10" s="1"/>
  <c r="E10447" i="10"/>
  <c r="H10447" i="10" s="1"/>
  <c r="E10031" i="10"/>
  <c r="H10031" i="10" s="1"/>
  <c r="E9695" i="10"/>
  <c r="H9695" i="10" s="1"/>
  <c r="E10523" i="10"/>
  <c r="H10523" i="10" s="1"/>
  <c r="E9564" i="10"/>
  <c r="H9564" i="10" s="1"/>
  <c r="E8875" i="10"/>
  <c r="H8875" i="10" s="1"/>
  <c r="E9105" i="10"/>
  <c r="H9105" i="10" s="1"/>
  <c r="E8921" i="10"/>
  <c r="H8921" i="10" s="1"/>
  <c r="E9565" i="10"/>
  <c r="H9565" i="10" s="1"/>
  <c r="E8496" i="10"/>
  <c r="H8496" i="10" s="1"/>
  <c r="E8548" i="10"/>
  <c r="H8548" i="10" s="1"/>
  <c r="E7929" i="10"/>
  <c r="H7929" i="10" s="1"/>
  <c r="E7928" i="10"/>
  <c r="H7928" i="10" s="1"/>
  <c r="E8235" i="10"/>
  <c r="H8235" i="10" s="1"/>
  <c r="E7052" i="10"/>
  <c r="H7052" i="10" s="1"/>
  <c r="E7515" i="10"/>
  <c r="H7515" i="10" s="1"/>
  <c r="E6289" i="10"/>
  <c r="H6289" i="10" s="1"/>
  <c r="E6273" i="10"/>
  <c r="H6273" i="10" s="1"/>
  <c r="E6153" i="10"/>
  <c r="H6153" i="10" s="1"/>
  <c r="E5673" i="10"/>
  <c r="H5673" i="10" s="1"/>
  <c r="E7294" i="10"/>
  <c r="H7294" i="10" s="1"/>
  <c r="E6751" i="10"/>
  <c r="H6751" i="10" s="1"/>
  <c r="E6750" i="10"/>
  <c r="H6750" i="10" s="1"/>
  <c r="E7270" i="10"/>
  <c r="H7270" i="10" s="1"/>
  <c r="E5252" i="10"/>
  <c r="H5252" i="10" s="1"/>
  <c r="E5244" i="10"/>
  <c r="H5244" i="10" s="1"/>
  <c r="E4836" i="10"/>
  <c r="H4836" i="10" s="1"/>
  <c r="E6154" i="10"/>
  <c r="H6154" i="10" s="1"/>
  <c r="E5648" i="10"/>
  <c r="H5648" i="10" s="1"/>
  <c r="E5305" i="10"/>
  <c r="H5305" i="10" s="1"/>
  <c r="E5136" i="10"/>
  <c r="H5136" i="10" s="1"/>
  <c r="E5032" i="10"/>
  <c r="H5032" i="10" s="1"/>
  <c r="E4448" i="10"/>
  <c r="H4448" i="10" s="1"/>
  <c r="E5295" i="10"/>
  <c r="H5295" i="10" s="1"/>
  <c r="E5135" i="10"/>
  <c r="H5135" i="10" s="1"/>
  <c r="E5157" i="10"/>
  <c r="H5157" i="10" s="1"/>
  <c r="E4837" i="10"/>
  <c r="H4837" i="10" s="1"/>
  <c r="E4167" i="10"/>
  <c r="H4167" i="10" s="1"/>
  <c r="E3815" i="10"/>
  <c r="H3815" i="10" s="1"/>
  <c r="E4835" i="10"/>
  <c r="H4835" i="10" s="1"/>
  <c r="E4573" i="10"/>
  <c r="H4573" i="10" s="1"/>
  <c r="E4337" i="10"/>
  <c r="H4337" i="10" s="1"/>
  <c r="E3838" i="10"/>
  <c r="H3838" i="10" s="1"/>
  <c r="E4661" i="10"/>
  <c r="H4661" i="10" s="1"/>
  <c r="E4572" i="10"/>
  <c r="H4572" i="10" s="1"/>
  <c r="E4093" i="10"/>
  <c r="H4093" i="10" s="1"/>
  <c r="E3789" i="10"/>
  <c r="H3789" i="10" s="1"/>
  <c r="E5062" i="10"/>
  <c r="H5062" i="10" s="1"/>
  <c r="E4188" i="10"/>
  <c r="H4188" i="10" s="1"/>
  <c r="E4324" i="10"/>
  <c r="H4324" i="10" s="1"/>
  <c r="E4107" i="10"/>
  <c r="H4107" i="10" s="1"/>
  <c r="E3827" i="10"/>
  <c r="H3827" i="10" s="1"/>
  <c r="E4589" i="10"/>
  <c r="H4589" i="10" s="1"/>
  <c r="E4478" i="10"/>
  <c r="H4478" i="10" s="1"/>
  <c r="E3629" i="10"/>
  <c r="H3629" i="10" s="1"/>
  <c r="E3309" i="10"/>
  <c r="H3309" i="10" s="1"/>
  <c r="E3285" i="10"/>
  <c r="H3285" i="10" s="1"/>
  <c r="E3197" i="10"/>
  <c r="H3197" i="10" s="1"/>
  <c r="E3189" i="10"/>
  <c r="H3189" i="10" s="1"/>
  <c r="E2909" i="10"/>
  <c r="H2909" i="10" s="1"/>
  <c r="E3628" i="10"/>
  <c r="H3628" i="10" s="1"/>
  <c r="E3612" i="10"/>
  <c r="H3612" i="10" s="1"/>
  <c r="E3524" i="10"/>
  <c r="H3524" i="10" s="1"/>
  <c r="E3196" i="10"/>
  <c r="H3196" i="10" s="1"/>
  <c r="E2964" i="10"/>
  <c r="H2964" i="10" s="1"/>
  <c r="E3195" i="10"/>
  <c r="H3195" i="10" s="1"/>
  <c r="E2963" i="10"/>
  <c r="H2963" i="10" s="1"/>
  <c r="E3194" i="10"/>
  <c r="H3194" i="10" s="1"/>
  <c r="E3018" i="10"/>
  <c r="H3018" i="10" s="1"/>
  <c r="E2962" i="10"/>
  <c r="H2962" i="10" s="1"/>
  <c r="E2914" i="10"/>
  <c r="H2914" i="10" s="1"/>
  <c r="E3449" i="10"/>
  <c r="H3449" i="10" s="1"/>
  <c r="E3401" i="10"/>
  <c r="H3401" i="10" s="1"/>
  <c r="E3377" i="10"/>
  <c r="H3377" i="10" s="1"/>
  <c r="E3193" i="10"/>
  <c r="H3193" i="10" s="1"/>
  <c r="E3017" i="10"/>
  <c r="H3017" i="10" s="1"/>
  <c r="E2961" i="10"/>
  <c r="H2961" i="10" s="1"/>
  <c r="E2913" i="10"/>
  <c r="H2913" i="10" s="1"/>
  <c r="E3352" i="10"/>
  <c r="H3352" i="10" s="1"/>
  <c r="E3192" i="10"/>
  <c r="H3192" i="10" s="1"/>
  <c r="E3056" i="10"/>
  <c r="H3056" i="10" s="1"/>
  <c r="E2960" i="10"/>
  <c r="H2960" i="10" s="1"/>
  <c r="E2912" i="10"/>
  <c r="H2912" i="10" s="1"/>
  <c r="E5245" i="10"/>
  <c r="H5245" i="10" s="1"/>
  <c r="E4449" i="10"/>
  <c r="H4449" i="10" s="1"/>
  <c r="E3503" i="10"/>
  <c r="H3503" i="10" s="1"/>
  <c r="E3463" i="10"/>
  <c r="H3463" i="10" s="1"/>
  <c r="E3447" i="10"/>
  <c r="H3447" i="10" s="1"/>
  <c r="E3191" i="10"/>
  <c r="H3191" i="10" s="1"/>
  <c r="E2911" i="10"/>
  <c r="H2911" i="10" s="1"/>
  <c r="E3190" i="10"/>
  <c r="H3190" i="10" s="1"/>
  <c r="E2910" i="10"/>
  <c r="H2910" i="10" s="1"/>
  <c r="E3414" i="10"/>
  <c r="H3414" i="10" s="1"/>
  <c r="E1177" i="10"/>
  <c r="H1177" i="10" s="1"/>
  <c r="E2391" i="10"/>
  <c r="H2391" i="10" s="1"/>
  <c r="E1180" i="10"/>
  <c r="H1180" i="10" s="1"/>
  <c r="E607" i="10"/>
  <c r="H607" i="10" s="1"/>
  <c r="E608" i="10"/>
  <c r="H608" i="10" s="1"/>
  <c r="E609" i="10"/>
  <c r="H609" i="10" s="1"/>
  <c r="E703" i="10"/>
  <c r="H703" i="10" s="1"/>
  <c r="E10909" i="10"/>
  <c r="H10909" i="10" s="1"/>
  <c r="E10685" i="10"/>
  <c r="H10685" i="10" s="1"/>
  <c r="E10908" i="10"/>
  <c r="H10908" i="10" s="1"/>
  <c r="E10907" i="10"/>
  <c r="H10907" i="10" s="1"/>
  <c r="E10084" i="10"/>
  <c r="H10084" i="10" s="1"/>
  <c r="E8933" i="10"/>
  <c r="H8933" i="10" s="1"/>
  <c r="E9060" i="10"/>
  <c r="H9060" i="10" s="1"/>
  <c r="E10243" i="10"/>
  <c r="H10243" i="10" s="1"/>
  <c r="E8977" i="10"/>
  <c r="H8977" i="10" s="1"/>
  <c r="E9008" i="10"/>
  <c r="H9008" i="10" s="1"/>
  <c r="E8998" i="10"/>
  <c r="H8998" i="10" s="1"/>
  <c r="E8471" i="10"/>
  <c r="H8471" i="10" s="1"/>
  <c r="E8629" i="10"/>
  <c r="H8629" i="10" s="1"/>
  <c r="E7355" i="10"/>
  <c r="H7355" i="10" s="1"/>
  <c r="E6858" i="10"/>
  <c r="H6858" i="10" s="1"/>
  <c r="E7402" i="10"/>
  <c r="H7402" i="10" s="1"/>
  <c r="E8362" i="10"/>
  <c r="H8362" i="10" s="1"/>
  <c r="E6148" i="10"/>
  <c r="H6148" i="10" s="1"/>
  <c r="E5356" i="10"/>
  <c r="H5356" i="10" s="1"/>
  <c r="E4392" i="10"/>
  <c r="H4392" i="10" s="1"/>
  <c r="E4393" i="10"/>
  <c r="H4393" i="10" s="1"/>
  <c r="E4726" i="10"/>
  <c r="H4726" i="10" s="1"/>
  <c r="E4391" i="10"/>
  <c r="H4391" i="10" s="1"/>
  <c r="E3950" i="10"/>
  <c r="H3950" i="10" s="1"/>
  <c r="E4725" i="10"/>
  <c r="H4725" i="10" s="1"/>
  <c r="E4390" i="10"/>
  <c r="H4390" i="10" s="1"/>
  <c r="E3949" i="10"/>
  <c r="H3949" i="10" s="1"/>
  <c r="E5021" i="10"/>
  <c r="H5021" i="10" s="1"/>
  <c r="E3948" i="10"/>
  <c r="H3948" i="10" s="1"/>
  <c r="E5253" i="10"/>
  <c r="H5253" i="10" s="1"/>
  <c r="E4516" i="10"/>
  <c r="H4516" i="10" s="1"/>
  <c r="E4545" i="10"/>
  <c r="H4545" i="10" s="1"/>
  <c r="E4395" i="10"/>
  <c r="H4395" i="10" s="1"/>
  <c r="E4394" i="10"/>
  <c r="H4394" i="10" s="1"/>
  <c r="E5355" i="10"/>
  <c r="H5355" i="10" s="1"/>
  <c r="E2513" i="10"/>
  <c r="H2513" i="10" s="1"/>
  <c r="E3729" i="10"/>
  <c r="H3729" i="10" s="1"/>
  <c r="E2744" i="10"/>
  <c r="H2744" i="10" s="1"/>
  <c r="E3728" i="10"/>
  <c r="H3728" i="10" s="1"/>
  <c r="E2743" i="10"/>
  <c r="H2743" i="10" s="1"/>
  <c r="E2155" i="10"/>
  <c r="H2155" i="10" s="1"/>
  <c r="E1627" i="10"/>
  <c r="H1627" i="10" s="1"/>
  <c r="E2742" i="10"/>
  <c r="H2742" i="10" s="1"/>
  <c r="E2338" i="10"/>
  <c r="H2338" i="10" s="1"/>
  <c r="E2154" i="10"/>
  <c r="H2154" i="10" s="1"/>
  <c r="E1794" i="10"/>
  <c r="H1794" i="10" s="1"/>
  <c r="E1626" i="10"/>
  <c r="H1626" i="10" s="1"/>
  <c r="E1178" i="10"/>
  <c r="H1178" i="10" s="1"/>
  <c r="E2225" i="10"/>
  <c r="H2225" i="10" s="1"/>
  <c r="E2097" i="10"/>
  <c r="H2097" i="10" s="1"/>
  <c r="E1713" i="10"/>
  <c r="H1713" i="10" s="1"/>
  <c r="E1617" i="10"/>
  <c r="H1617" i="10" s="1"/>
  <c r="E1281" i="10"/>
  <c r="H1281" i="10" s="1"/>
  <c r="E2514" i="10"/>
  <c r="H2514" i="10" s="1"/>
  <c r="E2096" i="10"/>
  <c r="H2096" i="10" s="1"/>
  <c r="E1616" i="10"/>
  <c r="H1616" i="10" s="1"/>
  <c r="E1480" i="10"/>
  <c r="H1480" i="10" s="1"/>
  <c r="E2512" i="10"/>
  <c r="H2512" i="10" s="1"/>
  <c r="E2303" i="10"/>
  <c r="H2303" i="10" s="1"/>
  <c r="E2175" i="10"/>
  <c r="H2175" i="10" s="1"/>
  <c r="E1791" i="10"/>
  <c r="H1791" i="10" s="1"/>
  <c r="E1479" i="10"/>
  <c r="H1479" i="10" s="1"/>
  <c r="E1279" i="10"/>
  <c r="H1279" i="10" s="1"/>
  <c r="E1047" i="10"/>
  <c r="H1047" i="10" s="1"/>
  <c r="E2390" i="10"/>
  <c r="H2390" i="10" s="1"/>
  <c r="E2302" i="10"/>
  <c r="H2302" i="10" s="1"/>
  <c r="E1806" i="10"/>
  <c r="H1806" i="10" s="1"/>
  <c r="E1718" i="10"/>
  <c r="H1718" i="10" s="1"/>
  <c r="E1478" i="10"/>
  <c r="H1478" i="10" s="1"/>
  <c r="E1805" i="10"/>
  <c r="H1805" i="10" s="1"/>
  <c r="E1045" i="10"/>
  <c r="H1045" i="10" s="1"/>
  <c r="E741" i="10"/>
  <c r="H741" i="10" s="1"/>
  <c r="E277" i="10"/>
  <c r="H277" i="10" s="1"/>
  <c r="E2156" i="10"/>
  <c r="H2156" i="10" s="1"/>
  <c r="E1044" i="10"/>
  <c r="H1044" i="10" s="1"/>
  <c r="E1048" i="10"/>
  <c r="H1048" i="10" s="1"/>
  <c r="E920" i="10"/>
  <c r="H920" i="10" s="1"/>
  <c r="E1280" i="10"/>
  <c r="H1280" i="10" s="1"/>
  <c r="E1179" i="10"/>
  <c r="H1179" i="10" s="1"/>
  <c r="E1043" i="10"/>
  <c r="H1043" i="10" s="1"/>
  <c r="E715" i="10"/>
  <c r="H715" i="10" s="1"/>
  <c r="E371" i="10"/>
  <c r="H371" i="10" s="1"/>
  <c r="E1406" i="10"/>
  <c r="H1406" i="10" s="1"/>
  <c r="E1356" i="10"/>
  <c r="H1356" i="10" s="1"/>
  <c r="E1176" i="10"/>
  <c r="H1176" i="10" s="1"/>
  <c r="E1046" i="10"/>
  <c r="H1046" i="10" s="1"/>
  <c r="E1405" i="10"/>
  <c r="H1405" i="10" s="1"/>
  <c r="E1213" i="10"/>
  <c r="H1213" i="10" s="1"/>
  <c r="E776" i="10"/>
  <c r="H776" i="10" s="1"/>
  <c r="E1363" i="10"/>
  <c r="H1363" i="10" s="1"/>
  <c r="E6991" i="10"/>
  <c r="H6991" i="10" s="1"/>
  <c r="E6815" i="10"/>
  <c r="H6815" i="10" s="1"/>
  <c r="E6814" i="10"/>
  <c r="H6814" i="10" s="1"/>
  <c r="E6813" i="10"/>
  <c r="H6813" i="10" s="1"/>
  <c r="E6799" i="10"/>
  <c r="H6799" i="10" s="1"/>
  <c r="E6732" i="10"/>
  <c r="H6732" i="10" s="1"/>
  <c r="E4780" i="10"/>
  <c r="H4780" i="10" s="1"/>
  <c r="E4772" i="10"/>
  <c r="H4772" i="10" s="1"/>
  <c r="E4986" i="10"/>
  <c r="H4986" i="10" s="1"/>
  <c r="E4778" i="10"/>
  <c r="H4778" i="10" s="1"/>
  <c r="E4770" i="10"/>
  <c r="H4770" i="10" s="1"/>
  <c r="E4985" i="10"/>
  <c r="H4985" i="10" s="1"/>
  <c r="E4777" i="10"/>
  <c r="H4777" i="10" s="1"/>
  <c r="E4769" i="10"/>
  <c r="H4769" i="10" s="1"/>
  <c r="E4784" i="10"/>
  <c r="H4784" i="10" s="1"/>
  <c r="E4776" i="10"/>
  <c r="H4776" i="10" s="1"/>
  <c r="E4768" i="10"/>
  <c r="H4768" i="10" s="1"/>
  <c r="E4783" i="10"/>
  <c r="H4783" i="10" s="1"/>
  <c r="E4775" i="10"/>
  <c r="H4775" i="10" s="1"/>
  <c r="E4987" i="10"/>
  <c r="H4987" i="10" s="1"/>
  <c r="E4773" i="10"/>
  <c r="H4773" i="10" s="1"/>
  <c r="E4771" i="10"/>
  <c r="H4771" i="10" s="1"/>
  <c r="E4782" i="10"/>
  <c r="H4782" i="10" s="1"/>
  <c r="E4781" i="10"/>
  <c r="H4781" i="10" s="1"/>
  <c r="E4779" i="10"/>
  <c r="H4779" i="10" s="1"/>
  <c r="E4774" i="10"/>
  <c r="H4774" i="10" s="1"/>
  <c r="E10964" i="10"/>
  <c r="H10964" i="10" s="1"/>
  <c r="E10731" i="10"/>
  <c r="H10731" i="10" s="1"/>
  <c r="E10730" i="10"/>
  <c r="H10730" i="10" s="1"/>
  <c r="E10963" i="10"/>
  <c r="H10963" i="10" s="1"/>
  <c r="E7885" i="10"/>
  <c r="H7885" i="10" s="1"/>
  <c r="E7690" i="10"/>
  <c r="H7690" i="10" s="1"/>
  <c r="E5074" i="10"/>
  <c r="H5074" i="10" s="1"/>
  <c r="E4600" i="10"/>
  <c r="H4600" i="10" s="1"/>
  <c r="E4416" i="10"/>
  <c r="H4416" i="10" s="1"/>
  <c r="E4979" i="10"/>
  <c r="H4979" i="10" s="1"/>
  <c r="E2850" i="10"/>
  <c r="H2850" i="10" s="1"/>
  <c r="E2666" i="10"/>
  <c r="H2666" i="10" s="1"/>
  <c r="E2849" i="10"/>
  <c r="H2849" i="10" s="1"/>
  <c r="E2848" i="10"/>
  <c r="H2848" i="10" s="1"/>
  <c r="E2299" i="10"/>
  <c r="H2299" i="10" s="1"/>
  <c r="E1955" i="10"/>
  <c r="H1955" i="10" s="1"/>
  <c r="E1810" i="10"/>
  <c r="H1810" i="10" s="1"/>
  <c r="E1953" i="10"/>
  <c r="H1953" i="10" s="1"/>
  <c r="E1809" i="10"/>
  <c r="H1809" i="10" s="1"/>
  <c r="E2400" i="10"/>
  <c r="H2400" i="10" s="1"/>
  <c r="E1952" i="10"/>
  <c r="H1952" i="10" s="1"/>
  <c r="E2399" i="10"/>
  <c r="H2399" i="10" s="1"/>
  <c r="E2029" i="10"/>
  <c r="H2029" i="10" s="1"/>
  <c r="E308" i="10"/>
  <c r="H308" i="10" s="1"/>
  <c r="E288" i="10"/>
  <c r="H288" i="10" s="1"/>
  <c r="L12" i="3"/>
  <c r="H859" i="12" l="1"/>
  <c r="I859" i="12" s="1"/>
  <c r="G860" i="12"/>
  <c r="H48" i="12"/>
  <c r="I48" i="12" s="1"/>
  <c r="G49" i="12"/>
  <c r="E12233" i="10"/>
  <c r="H12233" i="10" s="1"/>
  <c r="E12234" i="10"/>
  <c r="H12234" i="10" s="1"/>
  <c r="E12232" i="10"/>
  <c r="H12232" i="10" s="1"/>
  <c r="E12235" i="10"/>
  <c r="H12235" i="10" s="1"/>
  <c r="E11300" i="10"/>
  <c r="H11300" i="10" s="1"/>
  <c r="E12241" i="10"/>
  <c r="H12241" i="10" s="1"/>
  <c r="E12834" i="10"/>
  <c r="H12834" i="10" s="1"/>
  <c r="E12835" i="10"/>
  <c r="H12835" i="10" s="1"/>
  <c r="E11173" i="10"/>
  <c r="H11173" i="10" s="1"/>
  <c r="E11174" i="10"/>
  <c r="H11174" i="10" s="1"/>
  <c r="E11133" i="10"/>
  <c r="H11133" i="10" s="1"/>
  <c r="E11586" i="10"/>
  <c r="H11586" i="10" s="1"/>
  <c r="E11134" i="10"/>
  <c r="H11134" i="10" s="1"/>
  <c r="E11135" i="10"/>
  <c r="H11135" i="10" s="1"/>
  <c r="E11175" i="10"/>
  <c r="H11175" i="10" s="1"/>
  <c r="E11585" i="10"/>
  <c r="H11585" i="10" s="1"/>
  <c r="E11587" i="10"/>
  <c r="H11587" i="10" s="1"/>
  <c r="E12559" i="10"/>
  <c r="H12559" i="10" s="1"/>
  <c r="E12560" i="10"/>
  <c r="H12560" i="10" s="1"/>
  <c r="E6592" i="10"/>
  <c r="H6592" i="10" s="1"/>
  <c r="E6591" i="10"/>
  <c r="H6591" i="10" s="1"/>
  <c r="E6590" i="10"/>
  <c r="H6590" i="10" s="1"/>
  <c r="E6589" i="10"/>
  <c r="H6589" i="10" s="1"/>
  <c r="E6593" i="10"/>
  <c r="H6593" i="10" s="1"/>
  <c r="E10035" i="10"/>
  <c r="H10035" i="10" s="1"/>
  <c r="E5332" i="10"/>
  <c r="H5332" i="10" s="1"/>
  <c r="E4788" i="10"/>
  <c r="H4788" i="10" s="1"/>
  <c r="E5194" i="10"/>
  <c r="H5194" i="10" s="1"/>
  <c r="E4275" i="10"/>
  <c r="H4275" i="10" s="1"/>
  <c r="E2644" i="10"/>
  <c r="H2644" i="10" s="1"/>
  <c r="E2643" i="10"/>
  <c r="H2643" i="10" s="1"/>
  <c r="E2706" i="10"/>
  <c r="H2706" i="10" s="1"/>
  <c r="E2649" i="10"/>
  <c r="H2649" i="10" s="1"/>
  <c r="E1802" i="10"/>
  <c r="H1802" i="10" s="1"/>
  <c r="E959" i="10"/>
  <c r="H959" i="10" s="1"/>
  <c r="E963" i="10"/>
  <c r="H963" i="10" s="1"/>
  <c r="E669" i="10"/>
  <c r="H669" i="10" s="1"/>
  <c r="E557" i="10"/>
  <c r="H557" i="10" s="1"/>
  <c r="E549" i="10"/>
  <c r="H549" i="10" s="1"/>
  <c r="E551" i="10"/>
  <c r="H551" i="10" s="1"/>
  <c r="E964" i="10"/>
  <c r="H964" i="10" s="1"/>
  <c r="E962" i="10"/>
  <c r="H962" i="10" s="1"/>
  <c r="E668" i="10"/>
  <c r="H668" i="10" s="1"/>
  <c r="E548" i="10"/>
  <c r="H548" i="10" s="1"/>
  <c r="E807" i="10"/>
  <c r="H807" i="10" s="1"/>
  <c r="E559" i="10"/>
  <c r="H559" i="10" s="1"/>
  <c r="E961" i="10"/>
  <c r="H961" i="10" s="1"/>
  <c r="E811" i="10"/>
  <c r="H811" i="10" s="1"/>
  <c r="E667" i="10"/>
  <c r="H667" i="10" s="1"/>
  <c r="E547" i="10"/>
  <c r="H547" i="10" s="1"/>
  <c r="E544" i="10"/>
  <c r="H544" i="10" s="1"/>
  <c r="E965" i="10"/>
  <c r="H965" i="10" s="1"/>
  <c r="E543" i="10"/>
  <c r="H543" i="10" s="1"/>
  <c r="E542" i="10"/>
  <c r="H542" i="10" s="1"/>
  <c r="E960" i="10"/>
  <c r="H960" i="10" s="1"/>
  <c r="E810" i="10"/>
  <c r="H810" i="10" s="1"/>
  <c r="E546" i="10"/>
  <c r="H546" i="10" s="1"/>
  <c r="E808" i="10"/>
  <c r="H808" i="10" s="1"/>
  <c r="E560" i="10"/>
  <c r="H560" i="10" s="1"/>
  <c r="E550" i="10"/>
  <c r="H550" i="10" s="1"/>
  <c r="E1013" i="10"/>
  <c r="H1013" i="10" s="1"/>
  <c r="E958" i="10"/>
  <c r="H958" i="10" s="1"/>
  <c r="E545" i="10"/>
  <c r="H545" i="10" s="1"/>
  <c r="E552" i="10"/>
  <c r="H552" i="10" s="1"/>
  <c r="E671" i="10"/>
  <c r="H671" i="10" s="1"/>
  <c r="E966" i="10"/>
  <c r="H966" i="10" s="1"/>
  <c r="E670" i="10"/>
  <c r="H670" i="10" s="1"/>
  <c r="E558" i="10"/>
  <c r="H558" i="10" s="1"/>
  <c r="E2003" i="10"/>
  <c r="H2003" i="10" s="1"/>
  <c r="E2002" i="10"/>
  <c r="H2002" i="10" s="1"/>
  <c r="E1482" i="10"/>
  <c r="H1482" i="10" s="1"/>
  <c r="E1233" i="10"/>
  <c r="H1233" i="10" s="1"/>
  <c r="E1712" i="10"/>
  <c r="H1712" i="10" s="1"/>
  <c r="E1156" i="10"/>
  <c r="H1156" i="10" s="1"/>
  <c r="E1144" i="10"/>
  <c r="H1144" i="10" s="1"/>
  <c r="E797" i="10"/>
  <c r="H797" i="10" s="1"/>
  <c r="E2004" i="10"/>
  <c r="H2004" i="10" s="1"/>
  <c r="E1157" i="10"/>
  <c r="H1157" i="10" s="1"/>
  <c r="E796" i="10"/>
  <c r="H796" i="10" s="1"/>
  <c r="E294" i="10"/>
  <c r="H294" i="10" s="1"/>
  <c r="E314" i="10"/>
  <c r="H314" i="10" s="1"/>
  <c r="E798" i="10"/>
  <c r="H798" i="10" s="1"/>
  <c r="E295" i="10"/>
  <c r="H295" i="10" s="1"/>
  <c r="E846" i="10"/>
  <c r="H846" i="10" s="1"/>
  <c r="E694" i="10"/>
  <c r="H694" i="10" s="1"/>
  <c r="E296" i="10"/>
  <c r="H296" i="10" s="1"/>
  <c r="E6398" i="10"/>
  <c r="H6398" i="10" s="1"/>
  <c r="E6397" i="10"/>
  <c r="H6397" i="10" s="1"/>
  <c r="E6454" i="10"/>
  <c r="H6454" i="10" s="1"/>
  <c r="E5276" i="10"/>
  <c r="H5276" i="10" s="1"/>
  <c r="E5426" i="10"/>
  <c r="H5426" i="10" s="1"/>
  <c r="E5282" i="10"/>
  <c r="H5282" i="10" s="1"/>
  <c r="E5281" i="10"/>
  <c r="H5281" i="10" s="1"/>
  <c r="E5280" i="10"/>
  <c r="H5280" i="10" s="1"/>
  <c r="E5279" i="10"/>
  <c r="H5279" i="10" s="1"/>
  <c r="E5271" i="10"/>
  <c r="H5271" i="10" s="1"/>
  <c r="E5159" i="10"/>
  <c r="H5159" i="10" s="1"/>
  <c r="E3983" i="10"/>
  <c r="H3983" i="10" s="1"/>
  <c r="E4038" i="10"/>
  <c r="H4038" i="10" s="1"/>
  <c r="E5278" i="10"/>
  <c r="H5278" i="10" s="1"/>
  <c r="E4677" i="10"/>
  <c r="H4677" i="10" s="1"/>
  <c r="E4037" i="10"/>
  <c r="H4037" i="10" s="1"/>
  <c r="E5277" i="10"/>
  <c r="H5277" i="10" s="1"/>
  <c r="E4332" i="10"/>
  <c r="H4332" i="10" s="1"/>
  <c r="E4106" i="10"/>
  <c r="H4106" i="10" s="1"/>
  <c r="E3976" i="10"/>
  <c r="H3976" i="10" s="1"/>
  <c r="E3261" i="10"/>
  <c r="H3261" i="10" s="1"/>
  <c r="E3077" i="10"/>
  <c r="H3077" i="10" s="1"/>
  <c r="E3013" i="10"/>
  <c r="H3013" i="10" s="1"/>
  <c r="E2869" i="10"/>
  <c r="H2869" i="10" s="1"/>
  <c r="E3076" i="10"/>
  <c r="H3076" i="10" s="1"/>
  <c r="E2948" i="10"/>
  <c r="H2948" i="10" s="1"/>
  <c r="E3075" i="10"/>
  <c r="H3075" i="10" s="1"/>
  <c r="E2947" i="10"/>
  <c r="H2947" i="10" s="1"/>
  <c r="E3490" i="10"/>
  <c r="H3490" i="10" s="1"/>
  <c r="E3418" i="10"/>
  <c r="H3418" i="10" s="1"/>
  <c r="E3346" i="10"/>
  <c r="H3346" i="10" s="1"/>
  <c r="E3074" i="10"/>
  <c r="H3074" i="10" s="1"/>
  <c r="E3058" i="10"/>
  <c r="H3058" i="10" s="1"/>
  <c r="E3002" i="10"/>
  <c r="H3002" i="10" s="1"/>
  <c r="E2946" i="10"/>
  <c r="H2946" i="10" s="1"/>
  <c r="E3489" i="10"/>
  <c r="H3489" i="10" s="1"/>
  <c r="E3417" i="10"/>
  <c r="H3417" i="10" s="1"/>
  <c r="E3257" i="10"/>
  <c r="H3257" i="10" s="1"/>
  <c r="E3073" i="10"/>
  <c r="H3073" i="10" s="1"/>
  <c r="E3057" i="10"/>
  <c r="H3057" i="10" s="1"/>
  <c r="E3041" i="10"/>
  <c r="H3041" i="10" s="1"/>
  <c r="E3985" i="10"/>
  <c r="H3985" i="10" s="1"/>
  <c r="E3488" i="10"/>
  <c r="H3488" i="10" s="1"/>
  <c r="E3416" i="10"/>
  <c r="H3416" i="10" s="1"/>
  <c r="E3080" i="10"/>
  <c r="H3080" i="10" s="1"/>
  <c r="E3072" i="10"/>
  <c r="H3072" i="10" s="1"/>
  <c r="E2992" i="10"/>
  <c r="H2992" i="10" s="1"/>
  <c r="E3984" i="10"/>
  <c r="H3984" i="10" s="1"/>
  <c r="E3487" i="10"/>
  <c r="H3487" i="10" s="1"/>
  <c r="E3415" i="10"/>
  <c r="H3415" i="10" s="1"/>
  <c r="E3079" i="10"/>
  <c r="H3079" i="10" s="1"/>
  <c r="E3071" i="10"/>
  <c r="H3071" i="10" s="1"/>
  <c r="E3015" i="10"/>
  <c r="H3015" i="10" s="1"/>
  <c r="E2991" i="10"/>
  <c r="H2991" i="10" s="1"/>
  <c r="E2871" i="10"/>
  <c r="H2871" i="10" s="1"/>
  <c r="E3262" i="10"/>
  <c r="H3262" i="10" s="1"/>
  <c r="E2870" i="10"/>
  <c r="H2870" i="10" s="1"/>
  <c r="E4105" i="10"/>
  <c r="H4105" i="10" s="1"/>
  <c r="E2990" i="10"/>
  <c r="H2990" i="10" s="1"/>
  <c r="E4041" i="10"/>
  <c r="H4041" i="10" s="1"/>
  <c r="E3078" i="10"/>
  <c r="H3078" i="10" s="1"/>
  <c r="E8489" i="10"/>
  <c r="H8489" i="10" s="1"/>
  <c r="E8368" i="10"/>
  <c r="H8368" i="10" s="1"/>
  <c r="E8491" i="10"/>
  <c r="H8491" i="10" s="1"/>
  <c r="E8490" i="10"/>
  <c r="H8490" i="10" s="1"/>
  <c r="E6378" i="10"/>
  <c r="H6378" i="10" s="1"/>
  <c r="E6370" i="10"/>
  <c r="H6370" i="10" s="1"/>
  <c r="E6377" i="10"/>
  <c r="H6377" i="10" s="1"/>
  <c r="E6376" i="10"/>
  <c r="H6376" i="10" s="1"/>
  <c r="E6372" i="10"/>
  <c r="H6372" i="10" s="1"/>
  <c r="E6059" i="10"/>
  <c r="H6059" i="10" s="1"/>
  <c r="E4756" i="10"/>
  <c r="H4756" i="10" s="1"/>
  <c r="E6058" i="10"/>
  <c r="H6058" i="10" s="1"/>
  <c r="E4754" i="10"/>
  <c r="H4754" i="10" s="1"/>
  <c r="E4753" i="10"/>
  <c r="H4753" i="10" s="1"/>
  <c r="E6371" i="10"/>
  <c r="H6371" i="10" s="1"/>
  <c r="E4752" i="10"/>
  <c r="H4752" i="10" s="1"/>
  <c r="E6010" i="10"/>
  <c r="H6010" i="10" s="1"/>
  <c r="E4751" i="10"/>
  <c r="H4751" i="10" s="1"/>
  <c r="E4750" i="10"/>
  <c r="H4750" i="10" s="1"/>
  <c r="E4757" i="10"/>
  <c r="H4757" i="10" s="1"/>
  <c r="E4755" i="10"/>
  <c r="H4755" i="10" s="1"/>
  <c r="E1353" i="10"/>
  <c r="H1353" i="10" s="1"/>
  <c r="E2494" i="10"/>
  <c r="H2494" i="10" s="1"/>
  <c r="E919" i="10"/>
  <c r="H919" i="10" s="1"/>
  <c r="E1360" i="10"/>
  <c r="H1360" i="10" s="1"/>
  <c r="E917" i="10"/>
  <c r="H917" i="10" s="1"/>
  <c r="E918" i="10"/>
  <c r="H918" i="10" s="1"/>
  <c r="E916" i="10"/>
  <c r="H916" i="10" s="1"/>
  <c r="E915" i="10"/>
  <c r="H915" i="10" s="1"/>
  <c r="E914" i="10"/>
  <c r="H914" i="10" s="1"/>
  <c r="E913" i="10"/>
  <c r="H913" i="10" s="1"/>
  <c r="E8473" i="10"/>
  <c r="H8473" i="10" s="1"/>
  <c r="E7033" i="10"/>
  <c r="H7033" i="10" s="1"/>
  <c r="E7401" i="10"/>
  <c r="H7401" i="10" s="1"/>
  <c r="E7631" i="10"/>
  <c r="H7631" i="10" s="1"/>
  <c r="E5911" i="10"/>
  <c r="H5911" i="10" s="1"/>
  <c r="E6187" i="10"/>
  <c r="H6187" i="10" s="1"/>
  <c r="E5460" i="10"/>
  <c r="H5460" i="10" s="1"/>
  <c r="E4724" i="10"/>
  <c r="H4724" i="10" s="1"/>
  <c r="E5354" i="10"/>
  <c r="H5354" i="10" s="1"/>
  <c r="E4424" i="10"/>
  <c r="H4424" i="10" s="1"/>
  <c r="E4425" i="10"/>
  <c r="H4425" i="10" s="1"/>
  <c r="E4259" i="10"/>
  <c r="H4259" i="10" s="1"/>
  <c r="E4515" i="10"/>
  <c r="H4515" i="10" s="1"/>
  <c r="E4423" i="10"/>
  <c r="H4423" i="10" s="1"/>
  <c r="E4258" i="10"/>
  <c r="H4258" i="10" s="1"/>
  <c r="E3953" i="10"/>
  <c r="H3953" i="10" s="1"/>
  <c r="E2099" i="10"/>
  <c r="H2099" i="10" s="1"/>
  <c r="E2098" i="10"/>
  <c r="H2098" i="10" s="1"/>
  <c r="E2604" i="10"/>
  <c r="H2604" i="10" s="1"/>
  <c r="E837" i="10"/>
  <c r="H837" i="10" s="1"/>
  <c r="E605" i="10"/>
  <c r="H605" i="10" s="1"/>
  <c r="E604" i="10"/>
  <c r="H604" i="10" s="1"/>
  <c r="E839" i="10"/>
  <c r="H839" i="10" s="1"/>
  <c r="E1525" i="10"/>
  <c r="H1525" i="10" s="1"/>
  <c r="E606" i="10"/>
  <c r="H606" i="10" s="1"/>
  <c r="E2679" i="10"/>
  <c r="H2679" i="10" s="1"/>
  <c r="E1130" i="10"/>
  <c r="H1130" i="10" s="1"/>
  <c r="E1042" i="10"/>
  <c r="H1042" i="10" s="1"/>
  <c r="E490" i="10"/>
  <c r="H490" i="10" s="1"/>
  <c r="E1041" i="10"/>
  <c r="H1041" i="10" s="1"/>
  <c r="E2388" i="10"/>
  <c r="H2388" i="10" s="1"/>
  <c r="E1040" i="10"/>
  <c r="H1040" i="10" s="1"/>
  <c r="E2766" i="10"/>
  <c r="H2766" i="10" s="1"/>
  <c r="E838" i="10"/>
  <c r="H838" i="10" s="1"/>
  <c r="E10297" i="10"/>
  <c r="H10297" i="10" s="1"/>
  <c r="E9568" i="10"/>
  <c r="H9568" i="10" s="1"/>
  <c r="E9567" i="10"/>
  <c r="H9567" i="10" s="1"/>
  <c r="E8989" i="10"/>
  <c r="H8989" i="10" s="1"/>
  <c r="E8917" i="10"/>
  <c r="H8917" i="10" s="1"/>
  <c r="E8988" i="10"/>
  <c r="H8988" i="10" s="1"/>
  <c r="E8916" i="10"/>
  <c r="H8916" i="10" s="1"/>
  <c r="E8987" i="10"/>
  <c r="H8987" i="10" s="1"/>
  <c r="E8915" i="10"/>
  <c r="H8915" i="10" s="1"/>
  <c r="E8986" i="10"/>
  <c r="H8986" i="10" s="1"/>
  <c r="E9566" i="10"/>
  <c r="H9566" i="10" s="1"/>
  <c r="E8985" i="10"/>
  <c r="H8985" i="10" s="1"/>
  <c r="E8992" i="10"/>
  <c r="H8992" i="10" s="1"/>
  <c r="E8984" i="10"/>
  <c r="H8984" i="10" s="1"/>
  <c r="E8920" i="10"/>
  <c r="H8920" i="10" s="1"/>
  <c r="E8449" i="10"/>
  <c r="H8449" i="10" s="1"/>
  <c r="E8448" i="10"/>
  <c r="H8448" i="10" s="1"/>
  <c r="E8424" i="10"/>
  <c r="H8424" i="10" s="1"/>
  <c r="E8991" i="10"/>
  <c r="H8991" i="10" s="1"/>
  <c r="E8447" i="10"/>
  <c r="H8447" i="10" s="1"/>
  <c r="E8423" i="10"/>
  <c r="H8423" i="10" s="1"/>
  <c r="E8919" i="10"/>
  <c r="H8919" i="10" s="1"/>
  <c r="E8613" i="10"/>
  <c r="H8613" i="10" s="1"/>
  <c r="E8918" i="10"/>
  <c r="H8918" i="10" s="1"/>
  <c r="E7953" i="10"/>
  <c r="H7953" i="10" s="1"/>
  <c r="E7952" i="10"/>
  <c r="H7952" i="10" s="1"/>
  <c r="E8990" i="10"/>
  <c r="H8990" i="10" s="1"/>
  <c r="E7955" i="10"/>
  <c r="H7955" i="10" s="1"/>
  <c r="E7534" i="10"/>
  <c r="H7534" i="10" s="1"/>
  <c r="E6916" i="10"/>
  <c r="H6916" i="10" s="1"/>
  <c r="E7533" i="10"/>
  <c r="H7533" i="10" s="1"/>
  <c r="E7051" i="10"/>
  <c r="H7051" i="10" s="1"/>
  <c r="E7019" i="10"/>
  <c r="H7019" i="10" s="1"/>
  <c r="E6915" i="10"/>
  <c r="H6915" i="10" s="1"/>
  <c r="E7532" i="10"/>
  <c r="H7532" i="10" s="1"/>
  <c r="E7050" i="10"/>
  <c r="H7050" i="10" s="1"/>
  <c r="E6914" i="10"/>
  <c r="H6914" i="10" s="1"/>
  <c r="E7954" i="10"/>
  <c r="H7954" i="10" s="1"/>
  <c r="E7531" i="10"/>
  <c r="H7531" i="10" s="1"/>
  <c r="E6913" i="10"/>
  <c r="H6913" i="10" s="1"/>
  <c r="E7530" i="10"/>
  <c r="H7530" i="10" s="1"/>
  <c r="E6912" i="10"/>
  <c r="H6912" i="10" s="1"/>
  <c r="E7529" i="10"/>
  <c r="H7529" i="10" s="1"/>
  <c r="E6911" i="10"/>
  <c r="H6911" i="10" s="1"/>
  <c r="E7536" i="10"/>
  <c r="H7536" i="10" s="1"/>
  <c r="E7191" i="10"/>
  <c r="H7191" i="10" s="1"/>
  <c r="E6910" i="10"/>
  <c r="H6910" i="10" s="1"/>
  <c r="E7535" i="10"/>
  <c r="H7535" i="10" s="1"/>
  <c r="D5" i="11"/>
  <c r="E2" i="10"/>
  <c r="H2" i="10" s="1"/>
  <c r="I3" i="12"/>
  <c r="K18" i="3"/>
  <c r="T18" i="3" s="1"/>
  <c r="K19" i="3"/>
  <c r="T19" i="3" s="1"/>
  <c r="K20" i="3"/>
  <c r="T20" i="3" s="1"/>
  <c r="K21" i="3"/>
  <c r="T21" i="3" s="1"/>
  <c r="K22" i="3"/>
  <c r="T22" i="3" s="1"/>
  <c r="K23" i="3"/>
  <c r="T23" i="3" s="1"/>
  <c r="K24" i="3"/>
  <c r="T24" i="3" s="1"/>
  <c r="K25" i="3"/>
  <c r="T25" i="3" s="1"/>
  <c r="K26" i="3"/>
  <c r="T26" i="3" s="1"/>
  <c r="K27" i="3"/>
  <c r="T27" i="3" s="1"/>
  <c r="K28" i="3"/>
  <c r="T28" i="3" s="1"/>
  <c r="K29" i="3"/>
  <c r="T29" i="3" s="1"/>
  <c r="K30" i="3"/>
  <c r="T30" i="3" s="1"/>
  <c r="K31" i="3"/>
  <c r="T31" i="3" s="1"/>
  <c r="K32" i="3"/>
  <c r="T32" i="3" s="1"/>
  <c r="K33" i="3"/>
  <c r="T33" i="3" s="1"/>
  <c r="K34" i="3"/>
  <c r="T34" i="3" s="1"/>
  <c r="K35" i="3"/>
  <c r="T35" i="3" s="1"/>
  <c r="K36" i="3"/>
  <c r="T36" i="3" s="1"/>
  <c r="K37" i="3"/>
  <c r="T37" i="3" s="1"/>
  <c r="K38" i="3"/>
  <c r="T38" i="3" s="1"/>
  <c r="K39" i="3"/>
  <c r="T39" i="3" s="1"/>
  <c r="K40" i="3"/>
  <c r="T40" i="3" s="1"/>
  <c r="K41" i="3"/>
  <c r="T41" i="3" s="1"/>
  <c r="K42" i="3"/>
  <c r="T42" i="3" s="1"/>
  <c r="K43" i="3"/>
  <c r="T43" i="3" s="1"/>
  <c r="K44" i="3"/>
  <c r="T44" i="3" s="1"/>
  <c r="K45" i="3"/>
  <c r="T45" i="3" s="1"/>
  <c r="K46" i="3"/>
  <c r="T46" i="3" s="1"/>
  <c r="K47" i="3"/>
  <c r="T47" i="3" s="1"/>
  <c r="K48" i="3"/>
  <c r="T48" i="3" s="1"/>
  <c r="K49" i="3"/>
  <c r="T49" i="3" s="1"/>
  <c r="K50" i="3"/>
  <c r="T50" i="3" s="1"/>
  <c r="K51" i="3"/>
  <c r="T51" i="3" s="1"/>
  <c r="K52" i="3"/>
  <c r="T52" i="3" s="1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K17" i="3"/>
  <c r="T17" i="3" s="1"/>
  <c r="H18" i="3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H38" i="3" s="1"/>
  <c r="H39" i="3" s="1"/>
  <c r="H40" i="3" s="1"/>
  <c r="H41" i="3" s="1"/>
  <c r="H42" i="3" s="1"/>
  <c r="H43" i="3" s="1"/>
  <c r="H44" i="3" s="1"/>
  <c r="H45" i="3" s="1"/>
  <c r="H46" i="3" s="1"/>
  <c r="H47" i="3" s="1"/>
  <c r="H48" i="3" s="1"/>
  <c r="H49" i="3" s="1"/>
  <c r="H50" i="3" s="1"/>
  <c r="H51" i="3" s="1"/>
  <c r="H52" i="3" s="1"/>
  <c r="H53" i="3" s="1"/>
  <c r="H54" i="3" s="1"/>
  <c r="H55" i="3" s="1"/>
  <c r="H56" i="3" s="1"/>
  <c r="H57" i="3" s="1"/>
  <c r="H58" i="3" s="1"/>
  <c r="H59" i="3" s="1"/>
  <c r="H60" i="3" s="1"/>
  <c r="H61" i="3" s="1"/>
  <c r="H62" i="3" s="1"/>
  <c r="H63" i="3" s="1"/>
  <c r="H64" i="3" s="1"/>
  <c r="H65" i="3" s="1"/>
  <c r="H66" i="3" s="1"/>
  <c r="H67" i="3" s="1"/>
  <c r="H68" i="3" s="1"/>
  <c r="G17" i="3"/>
  <c r="G46" i="6"/>
  <c r="D46" i="6" s="1"/>
  <c r="G45" i="6"/>
  <c r="D45" i="6" s="1"/>
  <c r="G44" i="6"/>
  <c r="D44" i="6" s="1"/>
  <c r="G43" i="6"/>
  <c r="D43" i="6" s="1"/>
  <c r="G42" i="6"/>
  <c r="D42" i="6" s="1"/>
  <c r="G41" i="6"/>
  <c r="D41" i="6" s="1"/>
  <c r="G40" i="6"/>
  <c r="D40" i="6" s="1"/>
  <c r="G39" i="6"/>
  <c r="D39" i="6" s="1"/>
  <c r="G38" i="6"/>
  <c r="D38" i="6" s="1"/>
  <c r="G37" i="6"/>
  <c r="D37" i="6" s="1"/>
  <c r="G36" i="6"/>
  <c r="D36" i="6" s="1"/>
  <c r="G35" i="6"/>
  <c r="D35" i="6" s="1"/>
  <c r="G34" i="6"/>
  <c r="D34" i="6" s="1"/>
  <c r="G32" i="6"/>
  <c r="D32" i="6" s="1"/>
  <c r="G31" i="6"/>
  <c r="D31" i="6" s="1"/>
  <c r="G30" i="6"/>
  <c r="D30" i="6" s="1"/>
  <c r="G29" i="6"/>
  <c r="D29" i="6" s="1"/>
  <c r="G33" i="6"/>
  <c r="D33" i="6" s="1"/>
  <c r="G28" i="6"/>
  <c r="D28" i="6" s="1"/>
  <c r="G27" i="6"/>
  <c r="D27" i="6" s="1"/>
  <c r="G26" i="6"/>
  <c r="D26" i="6" s="1"/>
  <c r="G25" i="6"/>
  <c r="D25" i="6" s="1"/>
  <c r="G24" i="6"/>
  <c r="D24" i="6" s="1"/>
  <c r="G23" i="6"/>
  <c r="D23" i="6" s="1"/>
  <c r="G22" i="6"/>
  <c r="D22" i="6" s="1"/>
  <c r="G21" i="6"/>
  <c r="D21" i="6" s="1"/>
  <c r="G20" i="6"/>
  <c r="D20" i="6" s="1"/>
  <c r="G19" i="6"/>
  <c r="D19" i="6" s="1"/>
  <c r="G18" i="6"/>
  <c r="D18" i="6" s="1"/>
  <c r="G17" i="6"/>
  <c r="D17" i="6" s="1"/>
  <c r="G16" i="6"/>
  <c r="D16" i="6" s="1"/>
  <c r="G15" i="6"/>
  <c r="D15" i="6" s="1"/>
  <c r="G14" i="6"/>
  <c r="D14" i="6" s="1"/>
  <c r="G13" i="6"/>
  <c r="D13" i="6" s="1"/>
  <c r="G12" i="6"/>
  <c r="D12" i="6" s="1"/>
  <c r="G11" i="6"/>
  <c r="D11" i="6" s="1"/>
  <c r="G10" i="6"/>
  <c r="D10" i="6" s="1"/>
  <c r="G9" i="6"/>
  <c r="D9" i="6" s="1"/>
  <c r="G8" i="6"/>
  <c r="D8" i="6" s="1"/>
  <c r="G7" i="6"/>
  <c r="D7" i="6" s="1"/>
  <c r="G6" i="6"/>
  <c r="D6" i="6" s="1"/>
  <c r="G5" i="6"/>
  <c r="D5" i="6" s="1"/>
  <c r="G4" i="6"/>
  <c r="D4" i="6" s="1"/>
  <c r="A3" i="10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51" i="10"/>
  <c r="A152" i="10"/>
  <c r="A153" i="10"/>
  <c r="A154" i="10"/>
  <c r="A155" i="10"/>
  <c r="A156" i="10"/>
  <c r="A157" i="10"/>
  <c r="A158" i="10"/>
  <c r="A159" i="10"/>
  <c r="A160" i="10"/>
  <c r="A161" i="10"/>
  <c r="A162" i="10"/>
  <c r="A163" i="10"/>
  <c r="A164" i="10"/>
  <c r="A165" i="10"/>
  <c r="A166" i="10"/>
  <c r="A167" i="10"/>
  <c r="A168" i="10"/>
  <c r="A169" i="10"/>
  <c r="A170" i="10"/>
  <c r="A171" i="10"/>
  <c r="A172" i="10"/>
  <c r="A173" i="10"/>
  <c r="A174" i="10"/>
  <c r="A175" i="10"/>
  <c r="A176" i="10"/>
  <c r="A177" i="10"/>
  <c r="A178" i="10"/>
  <c r="A179" i="10"/>
  <c r="A180" i="10"/>
  <c r="A181" i="10"/>
  <c r="A182" i="10"/>
  <c r="A183" i="10"/>
  <c r="A184" i="10"/>
  <c r="A185" i="10"/>
  <c r="A186" i="10"/>
  <c r="A187" i="10"/>
  <c r="A188" i="10"/>
  <c r="A189" i="10"/>
  <c r="A190" i="10"/>
  <c r="A191" i="10"/>
  <c r="A192" i="10"/>
  <c r="A193" i="10"/>
  <c r="A194" i="10"/>
  <c r="A195" i="10"/>
  <c r="A196" i="10"/>
  <c r="A197" i="10"/>
  <c r="A198" i="10"/>
  <c r="A199" i="10"/>
  <c r="A200" i="10"/>
  <c r="A201" i="10"/>
  <c r="A202" i="10"/>
  <c r="A203" i="10"/>
  <c r="A204" i="10"/>
  <c r="A205" i="10"/>
  <c r="A206" i="10"/>
  <c r="A207" i="10"/>
  <c r="A208" i="10"/>
  <c r="A209" i="10"/>
  <c r="A210" i="10"/>
  <c r="A211" i="10"/>
  <c r="A212" i="10"/>
  <c r="A213" i="10"/>
  <c r="A214" i="10"/>
  <c r="A215" i="10"/>
  <c r="A216" i="10"/>
  <c r="A217" i="10"/>
  <c r="A218" i="10"/>
  <c r="A219" i="10"/>
  <c r="A220" i="10"/>
  <c r="A221" i="10"/>
  <c r="A222" i="10"/>
  <c r="A223" i="10"/>
  <c r="A224" i="10"/>
  <c r="A225" i="10"/>
  <c r="A226" i="10"/>
  <c r="A227" i="10"/>
  <c r="A228" i="10"/>
  <c r="A229" i="10"/>
  <c r="A230" i="10"/>
  <c r="A231" i="10"/>
  <c r="A232" i="10"/>
  <c r="A233" i="10"/>
  <c r="A234" i="10"/>
  <c r="A235" i="10"/>
  <c r="A236" i="10"/>
  <c r="A237" i="10"/>
  <c r="A238" i="10"/>
  <c r="A239" i="10"/>
  <c r="A240" i="10"/>
  <c r="A241" i="10"/>
  <c r="A242" i="10"/>
  <c r="A243" i="10"/>
  <c r="A244" i="10"/>
  <c r="A245" i="10"/>
  <c r="A246" i="10"/>
  <c r="A247" i="10"/>
  <c r="A248" i="10"/>
  <c r="A249" i="10"/>
  <c r="A250" i="10"/>
  <c r="A251" i="10"/>
  <c r="A252" i="10"/>
  <c r="A253" i="10"/>
  <c r="A254" i="10"/>
  <c r="A255" i="10"/>
  <c r="A256" i="10"/>
  <c r="A257" i="10"/>
  <c r="A258" i="10"/>
  <c r="A259" i="10"/>
  <c r="A260" i="10"/>
  <c r="A261" i="10"/>
  <c r="A262" i="10"/>
  <c r="A263" i="10"/>
  <c r="A264" i="10"/>
  <c r="A265" i="10"/>
  <c r="A266" i="10"/>
  <c r="A267" i="10"/>
  <c r="A268" i="10"/>
  <c r="A269" i="10"/>
  <c r="A270" i="10"/>
  <c r="A271" i="10"/>
  <c r="A272" i="10"/>
  <c r="A273" i="10"/>
  <c r="A274" i="10"/>
  <c r="A275" i="10"/>
  <c r="A276" i="10"/>
  <c r="A277" i="10"/>
  <c r="A278" i="10"/>
  <c r="A279" i="10"/>
  <c r="A280" i="10"/>
  <c r="A281" i="10"/>
  <c r="A282" i="10"/>
  <c r="A283" i="10"/>
  <c r="A284" i="10"/>
  <c r="A285" i="10"/>
  <c r="A286" i="10"/>
  <c r="A287" i="10"/>
  <c r="A288" i="10"/>
  <c r="A289" i="10"/>
  <c r="A290" i="10"/>
  <c r="A291" i="10"/>
  <c r="A292" i="10"/>
  <c r="A293" i="10"/>
  <c r="A294" i="10"/>
  <c r="A295" i="10"/>
  <c r="A296" i="10"/>
  <c r="A297" i="10"/>
  <c r="A298" i="10"/>
  <c r="A299" i="10"/>
  <c r="A300" i="10"/>
  <c r="A301" i="10"/>
  <c r="A302" i="10"/>
  <c r="A303" i="10"/>
  <c r="A304" i="10"/>
  <c r="A305" i="10"/>
  <c r="A306" i="10"/>
  <c r="A307" i="10"/>
  <c r="A308" i="10"/>
  <c r="A309" i="10"/>
  <c r="A310" i="10"/>
  <c r="A311" i="10"/>
  <c r="A312" i="10"/>
  <c r="A313" i="10"/>
  <c r="A314" i="10"/>
  <c r="A315" i="10"/>
  <c r="A316" i="10"/>
  <c r="A317" i="10"/>
  <c r="A318" i="10"/>
  <c r="A319" i="10"/>
  <c r="A320" i="10"/>
  <c r="A321" i="10"/>
  <c r="A322" i="10"/>
  <c r="A323" i="10"/>
  <c r="A324" i="10"/>
  <c r="A325" i="10"/>
  <c r="A326" i="10"/>
  <c r="A327" i="10"/>
  <c r="A328" i="10"/>
  <c r="A329" i="10"/>
  <c r="A330" i="10"/>
  <c r="A331" i="10"/>
  <c r="A332" i="10"/>
  <c r="A333" i="10"/>
  <c r="A334" i="10"/>
  <c r="A335" i="10"/>
  <c r="A336" i="10"/>
  <c r="A337" i="10"/>
  <c r="A338" i="10"/>
  <c r="A339" i="10"/>
  <c r="A340" i="10"/>
  <c r="A341" i="10"/>
  <c r="A342" i="10"/>
  <c r="A343" i="10"/>
  <c r="A344" i="10"/>
  <c r="A345" i="10"/>
  <c r="A346" i="10"/>
  <c r="A347" i="10"/>
  <c r="A348" i="10"/>
  <c r="A349" i="10"/>
  <c r="A350" i="10"/>
  <c r="A351" i="10"/>
  <c r="A352" i="10"/>
  <c r="A353" i="10"/>
  <c r="A354" i="10"/>
  <c r="A355" i="10"/>
  <c r="A356" i="10"/>
  <c r="A357" i="10"/>
  <c r="A358" i="10"/>
  <c r="A359" i="10"/>
  <c r="A360" i="10"/>
  <c r="A361" i="10"/>
  <c r="A362" i="10"/>
  <c r="A363" i="10"/>
  <c r="A364" i="10"/>
  <c r="A365" i="10"/>
  <c r="A366" i="10"/>
  <c r="A367" i="10"/>
  <c r="A368" i="10"/>
  <c r="A369" i="10"/>
  <c r="A370" i="10"/>
  <c r="A371" i="10"/>
  <c r="A372" i="10"/>
  <c r="A373" i="10"/>
  <c r="A374" i="10"/>
  <c r="A375" i="10"/>
  <c r="A376" i="10"/>
  <c r="A377" i="10"/>
  <c r="A378" i="10"/>
  <c r="A379" i="10"/>
  <c r="A380" i="10"/>
  <c r="A381" i="10"/>
  <c r="A382" i="10"/>
  <c r="A383" i="10"/>
  <c r="A384" i="10"/>
  <c r="A385" i="10"/>
  <c r="A386" i="10"/>
  <c r="A387" i="10"/>
  <c r="A388" i="10"/>
  <c r="A389" i="10"/>
  <c r="A390" i="10"/>
  <c r="A391" i="10"/>
  <c r="A392" i="10"/>
  <c r="A393" i="10"/>
  <c r="A394" i="10"/>
  <c r="A395" i="10"/>
  <c r="A396" i="10"/>
  <c r="A397" i="10"/>
  <c r="A398" i="10"/>
  <c r="A399" i="10"/>
  <c r="A400" i="10"/>
  <c r="A401" i="10"/>
  <c r="A402" i="10"/>
  <c r="A403" i="10"/>
  <c r="A404" i="10"/>
  <c r="A405" i="10"/>
  <c r="A406" i="10"/>
  <c r="A407" i="10"/>
  <c r="A408" i="10"/>
  <c r="A409" i="10"/>
  <c r="A410" i="10"/>
  <c r="A411" i="10"/>
  <c r="A412" i="10"/>
  <c r="A413" i="10"/>
  <c r="A414" i="10"/>
  <c r="A415" i="10"/>
  <c r="A416" i="10"/>
  <c r="A417" i="10"/>
  <c r="A418" i="10"/>
  <c r="A419" i="10"/>
  <c r="A420" i="10"/>
  <c r="A421" i="10"/>
  <c r="A422" i="10"/>
  <c r="A423" i="10"/>
  <c r="A424" i="10"/>
  <c r="A425" i="10"/>
  <c r="A426" i="10"/>
  <c r="A427" i="10"/>
  <c r="A428" i="10"/>
  <c r="A429" i="10"/>
  <c r="A430" i="10"/>
  <c r="A431" i="10"/>
  <c r="A432" i="10"/>
  <c r="A433" i="10"/>
  <c r="A434" i="10"/>
  <c r="A435" i="10"/>
  <c r="A436" i="10"/>
  <c r="A437" i="10"/>
  <c r="A438" i="10"/>
  <c r="A439" i="10"/>
  <c r="A440" i="10"/>
  <c r="A441" i="10"/>
  <c r="A442" i="10"/>
  <c r="A443" i="10"/>
  <c r="A444" i="10"/>
  <c r="A445" i="10"/>
  <c r="A446" i="10"/>
  <c r="A447" i="10"/>
  <c r="A448" i="10"/>
  <c r="A449" i="10"/>
  <c r="A450" i="10"/>
  <c r="A451" i="10"/>
  <c r="A452" i="10"/>
  <c r="A453" i="10"/>
  <c r="A454" i="10"/>
  <c r="A455" i="10"/>
  <c r="A456" i="10"/>
  <c r="A457" i="10"/>
  <c r="A458" i="10"/>
  <c r="A459" i="10"/>
  <c r="A460" i="10"/>
  <c r="A461" i="10"/>
  <c r="A462" i="10"/>
  <c r="A463" i="10"/>
  <c r="A464" i="10"/>
  <c r="A465" i="10"/>
  <c r="A466" i="10"/>
  <c r="A467" i="10"/>
  <c r="A468" i="10"/>
  <c r="A469" i="10"/>
  <c r="A470" i="10"/>
  <c r="A471" i="10"/>
  <c r="A472" i="10"/>
  <c r="A473" i="10"/>
  <c r="A474" i="10"/>
  <c r="A475" i="10"/>
  <c r="A476" i="10"/>
  <c r="A477" i="10"/>
  <c r="A478" i="10"/>
  <c r="A479" i="10"/>
  <c r="A480" i="10"/>
  <c r="A481" i="10"/>
  <c r="A482" i="10"/>
  <c r="A483" i="10"/>
  <c r="A484" i="10"/>
  <c r="A485" i="10"/>
  <c r="A486" i="10"/>
  <c r="A487" i="10"/>
  <c r="A488" i="10"/>
  <c r="A489" i="10"/>
  <c r="A490" i="10"/>
  <c r="A491" i="10"/>
  <c r="A492" i="10"/>
  <c r="A493" i="10"/>
  <c r="A494" i="10"/>
  <c r="A495" i="10"/>
  <c r="A496" i="10"/>
  <c r="A497" i="10"/>
  <c r="A498" i="10"/>
  <c r="A499" i="10"/>
  <c r="A500" i="10"/>
  <c r="A501" i="10"/>
  <c r="A502" i="10"/>
  <c r="A503" i="10"/>
  <c r="A504" i="10"/>
  <c r="A505" i="10"/>
  <c r="A506" i="10"/>
  <c r="A507" i="10"/>
  <c r="A508" i="10"/>
  <c r="A509" i="10"/>
  <c r="A510" i="10"/>
  <c r="A511" i="10"/>
  <c r="A512" i="10"/>
  <c r="A513" i="10"/>
  <c r="A514" i="10"/>
  <c r="A515" i="10"/>
  <c r="A516" i="10"/>
  <c r="A517" i="10"/>
  <c r="A518" i="10"/>
  <c r="A519" i="10"/>
  <c r="A520" i="10"/>
  <c r="A521" i="10"/>
  <c r="A522" i="10"/>
  <c r="A523" i="10"/>
  <c r="A524" i="10"/>
  <c r="A525" i="10"/>
  <c r="A526" i="10"/>
  <c r="A527" i="10"/>
  <c r="A528" i="10"/>
  <c r="A529" i="10"/>
  <c r="A530" i="10"/>
  <c r="A531" i="10"/>
  <c r="A532" i="10"/>
  <c r="A533" i="10"/>
  <c r="A534" i="10"/>
  <c r="A535" i="10"/>
  <c r="A536" i="10"/>
  <c r="A537" i="10"/>
  <c r="A538" i="10"/>
  <c r="A539" i="10"/>
  <c r="A540" i="10"/>
  <c r="A541" i="10"/>
  <c r="A542" i="10"/>
  <c r="A543" i="10"/>
  <c r="A544" i="10"/>
  <c r="A545" i="10"/>
  <c r="A546" i="10"/>
  <c r="A547" i="10"/>
  <c r="A548" i="10"/>
  <c r="A549" i="10"/>
  <c r="A550" i="10"/>
  <c r="A551" i="10"/>
  <c r="A552" i="10"/>
  <c r="A553" i="10"/>
  <c r="A554" i="10"/>
  <c r="A555" i="10"/>
  <c r="A556" i="10"/>
  <c r="A557" i="10"/>
  <c r="A558" i="10"/>
  <c r="A559" i="10"/>
  <c r="A560" i="10"/>
  <c r="A561" i="10"/>
  <c r="A562" i="10"/>
  <c r="A563" i="10"/>
  <c r="A564" i="10"/>
  <c r="A565" i="10"/>
  <c r="A566" i="10"/>
  <c r="A567" i="10"/>
  <c r="A568" i="10"/>
  <c r="A569" i="10"/>
  <c r="A570" i="10"/>
  <c r="A571" i="10"/>
  <c r="A572" i="10"/>
  <c r="A573" i="10"/>
  <c r="A574" i="10"/>
  <c r="A575" i="10"/>
  <c r="A576" i="10"/>
  <c r="A577" i="10"/>
  <c r="A578" i="10"/>
  <c r="A579" i="10"/>
  <c r="A580" i="10"/>
  <c r="A581" i="10"/>
  <c r="A582" i="10"/>
  <c r="A583" i="10"/>
  <c r="A584" i="10"/>
  <c r="A585" i="10"/>
  <c r="A586" i="10"/>
  <c r="A587" i="10"/>
  <c r="A588" i="10"/>
  <c r="A589" i="10"/>
  <c r="A590" i="10"/>
  <c r="A591" i="10"/>
  <c r="A592" i="10"/>
  <c r="A593" i="10"/>
  <c r="A594" i="10"/>
  <c r="A595" i="10"/>
  <c r="A596" i="10"/>
  <c r="A597" i="10"/>
  <c r="A598" i="10"/>
  <c r="A599" i="10"/>
  <c r="A600" i="10"/>
  <c r="A601" i="10"/>
  <c r="A602" i="10"/>
  <c r="A603" i="10"/>
  <c r="A604" i="10"/>
  <c r="A605" i="10"/>
  <c r="A606" i="10"/>
  <c r="A607" i="10"/>
  <c r="A608" i="10"/>
  <c r="A609" i="10"/>
  <c r="A610" i="10"/>
  <c r="A611" i="10"/>
  <c r="A612" i="10"/>
  <c r="A613" i="10"/>
  <c r="A614" i="10"/>
  <c r="A615" i="10"/>
  <c r="A616" i="10"/>
  <c r="A617" i="10"/>
  <c r="A618" i="10"/>
  <c r="A619" i="10"/>
  <c r="A620" i="10"/>
  <c r="A621" i="10"/>
  <c r="A622" i="10"/>
  <c r="A623" i="10"/>
  <c r="A624" i="10"/>
  <c r="A625" i="10"/>
  <c r="A626" i="10"/>
  <c r="A627" i="10"/>
  <c r="A628" i="10"/>
  <c r="A629" i="10"/>
  <c r="A630" i="10"/>
  <c r="A631" i="10"/>
  <c r="A632" i="10"/>
  <c r="A633" i="10"/>
  <c r="A634" i="10"/>
  <c r="A635" i="10"/>
  <c r="A636" i="10"/>
  <c r="A637" i="10"/>
  <c r="A638" i="10"/>
  <c r="A639" i="10"/>
  <c r="A640" i="10"/>
  <c r="A641" i="10"/>
  <c r="A642" i="10"/>
  <c r="A643" i="10"/>
  <c r="A644" i="10"/>
  <c r="A645" i="10"/>
  <c r="A646" i="10"/>
  <c r="A647" i="10"/>
  <c r="A648" i="10"/>
  <c r="A649" i="10"/>
  <c r="A650" i="10"/>
  <c r="A651" i="10"/>
  <c r="A652" i="10"/>
  <c r="A653" i="10"/>
  <c r="A654" i="10"/>
  <c r="A655" i="10"/>
  <c r="A656" i="10"/>
  <c r="A657" i="10"/>
  <c r="A658" i="10"/>
  <c r="A659" i="10"/>
  <c r="A660" i="10"/>
  <c r="A661" i="10"/>
  <c r="A662" i="10"/>
  <c r="A663" i="10"/>
  <c r="A664" i="10"/>
  <c r="A665" i="10"/>
  <c r="A666" i="10"/>
  <c r="A667" i="10"/>
  <c r="A668" i="10"/>
  <c r="A669" i="10"/>
  <c r="A670" i="10"/>
  <c r="A671" i="10"/>
  <c r="A672" i="10"/>
  <c r="A673" i="10"/>
  <c r="A674" i="10"/>
  <c r="A675" i="10"/>
  <c r="A676" i="10"/>
  <c r="A677" i="10"/>
  <c r="A678" i="10"/>
  <c r="A679" i="10"/>
  <c r="A680" i="10"/>
  <c r="A681" i="10"/>
  <c r="A682" i="10"/>
  <c r="A683" i="10"/>
  <c r="A684" i="10"/>
  <c r="A685" i="10"/>
  <c r="A686" i="10"/>
  <c r="A687" i="10"/>
  <c r="A688" i="10"/>
  <c r="A689" i="10"/>
  <c r="A690" i="10"/>
  <c r="A691" i="10"/>
  <c r="A692" i="10"/>
  <c r="A693" i="10"/>
  <c r="A694" i="10"/>
  <c r="A695" i="10"/>
  <c r="A696" i="10"/>
  <c r="A697" i="10"/>
  <c r="A698" i="10"/>
  <c r="A699" i="10"/>
  <c r="A700" i="10"/>
  <c r="A701" i="10"/>
  <c r="A702" i="10"/>
  <c r="A703" i="10"/>
  <c r="A704" i="10"/>
  <c r="A705" i="10"/>
  <c r="A706" i="10"/>
  <c r="A707" i="10"/>
  <c r="A708" i="10"/>
  <c r="A709" i="10"/>
  <c r="A710" i="10"/>
  <c r="A711" i="10"/>
  <c r="A712" i="10"/>
  <c r="A713" i="10"/>
  <c r="A714" i="10"/>
  <c r="A715" i="10"/>
  <c r="A716" i="10"/>
  <c r="A717" i="10"/>
  <c r="A718" i="10"/>
  <c r="A719" i="10"/>
  <c r="A720" i="10"/>
  <c r="A721" i="10"/>
  <c r="A722" i="10"/>
  <c r="A723" i="10"/>
  <c r="A724" i="10"/>
  <c r="A725" i="10"/>
  <c r="A726" i="10"/>
  <c r="A727" i="10"/>
  <c r="A728" i="10"/>
  <c r="A729" i="10"/>
  <c r="A730" i="10"/>
  <c r="A731" i="10"/>
  <c r="A732" i="10"/>
  <c r="A733" i="10"/>
  <c r="A734" i="10"/>
  <c r="A735" i="10"/>
  <c r="A736" i="10"/>
  <c r="A737" i="10"/>
  <c r="A738" i="10"/>
  <c r="A739" i="10"/>
  <c r="A740" i="10"/>
  <c r="A741" i="10"/>
  <c r="A742" i="10"/>
  <c r="A743" i="10"/>
  <c r="A744" i="10"/>
  <c r="A745" i="10"/>
  <c r="A746" i="10"/>
  <c r="A747" i="10"/>
  <c r="A748" i="10"/>
  <c r="A749" i="10"/>
  <c r="A750" i="10"/>
  <c r="A751" i="10"/>
  <c r="A752" i="10"/>
  <c r="A753" i="10"/>
  <c r="A754" i="10"/>
  <c r="A755" i="10"/>
  <c r="A756" i="10"/>
  <c r="A757" i="10"/>
  <c r="A758" i="10"/>
  <c r="A759" i="10"/>
  <c r="A760" i="10"/>
  <c r="A761" i="10"/>
  <c r="A762" i="10"/>
  <c r="A763" i="10"/>
  <c r="A764" i="10"/>
  <c r="A765" i="10"/>
  <c r="A766" i="10"/>
  <c r="A767" i="10"/>
  <c r="A768" i="10"/>
  <c r="A769" i="10"/>
  <c r="A770" i="10"/>
  <c r="A771" i="10"/>
  <c r="A772" i="10"/>
  <c r="A773" i="10"/>
  <c r="A774" i="10"/>
  <c r="A775" i="10"/>
  <c r="A776" i="10"/>
  <c r="A777" i="10"/>
  <c r="A778" i="10"/>
  <c r="A779" i="10"/>
  <c r="A780" i="10"/>
  <c r="A781" i="10"/>
  <c r="A782" i="10"/>
  <c r="A783" i="10"/>
  <c r="A784" i="10"/>
  <c r="A785" i="10"/>
  <c r="A786" i="10"/>
  <c r="A787" i="10"/>
  <c r="A788" i="10"/>
  <c r="A789" i="10"/>
  <c r="A790" i="10"/>
  <c r="A791" i="10"/>
  <c r="A792" i="10"/>
  <c r="A793" i="10"/>
  <c r="A794" i="10"/>
  <c r="A795" i="10"/>
  <c r="A796" i="10"/>
  <c r="A797" i="10"/>
  <c r="A798" i="10"/>
  <c r="A799" i="10"/>
  <c r="A800" i="10"/>
  <c r="A801" i="10"/>
  <c r="A802" i="10"/>
  <c r="A803" i="10"/>
  <c r="A804" i="10"/>
  <c r="A805" i="10"/>
  <c r="A806" i="10"/>
  <c r="A807" i="10"/>
  <c r="A808" i="10"/>
  <c r="A809" i="10"/>
  <c r="A810" i="10"/>
  <c r="A811" i="10"/>
  <c r="A812" i="10"/>
  <c r="A813" i="10"/>
  <c r="A814" i="10"/>
  <c r="A815" i="10"/>
  <c r="A816" i="10"/>
  <c r="A817" i="10"/>
  <c r="A818" i="10"/>
  <c r="A819" i="10"/>
  <c r="A820" i="10"/>
  <c r="A821" i="10"/>
  <c r="A822" i="10"/>
  <c r="A823" i="10"/>
  <c r="A824" i="10"/>
  <c r="A825" i="10"/>
  <c r="A826" i="10"/>
  <c r="A827" i="10"/>
  <c r="A828" i="10"/>
  <c r="A829" i="10"/>
  <c r="A830" i="10"/>
  <c r="A831" i="10"/>
  <c r="A832" i="10"/>
  <c r="A833" i="10"/>
  <c r="A834" i="10"/>
  <c r="A835" i="10"/>
  <c r="A836" i="10"/>
  <c r="A837" i="10"/>
  <c r="A838" i="10"/>
  <c r="A839" i="10"/>
  <c r="A840" i="10"/>
  <c r="A841" i="10"/>
  <c r="A842" i="10"/>
  <c r="A843" i="10"/>
  <c r="A844" i="10"/>
  <c r="A845" i="10"/>
  <c r="A846" i="10"/>
  <c r="A847" i="10"/>
  <c r="A848" i="10"/>
  <c r="A849" i="10"/>
  <c r="A850" i="10"/>
  <c r="A851" i="10"/>
  <c r="A852" i="10"/>
  <c r="A853" i="10"/>
  <c r="A854" i="10"/>
  <c r="A855" i="10"/>
  <c r="A856" i="10"/>
  <c r="A857" i="10"/>
  <c r="A858" i="10"/>
  <c r="A859" i="10"/>
  <c r="A860" i="10"/>
  <c r="A861" i="10"/>
  <c r="A862" i="10"/>
  <c r="A863" i="10"/>
  <c r="A864" i="10"/>
  <c r="A865" i="10"/>
  <c r="A866" i="10"/>
  <c r="A867" i="10"/>
  <c r="A868" i="10"/>
  <c r="A869" i="10"/>
  <c r="A870" i="10"/>
  <c r="A871" i="10"/>
  <c r="A872" i="10"/>
  <c r="A873" i="10"/>
  <c r="A874" i="10"/>
  <c r="A875" i="10"/>
  <c r="A876" i="10"/>
  <c r="A877" i="10"/>
  <c r="A878" i="10"/>
  <c r="A879" i="10"/>
  <c r="A880" i="10"/>
  <c r="A881" i="10"/>
  <c r="A882" i="10"/>
  <c r="A883" i="10"/>
  <c r="A884" i="10"/>
  <c r="A885" i="10"/>
  <c r="A886" i="10"/>
  <c r="A887" i="10"/>
  <c r="A888" i="10"/>
  <c r="A889" i="10"/>
  <c r="A890" i="10"/>
  <c r="A891" i="10"/>
  <c r="A892" i="10"/>
  <c r="A893" i="10"/>
  <c r="A894" i="10"/>
  <c r="A895" i="10"/>
  <c r="A896" i="10"/>
  <c r="A897" i="10"/>
  <c r="A898" i="10"/>
  <c r="A899" i="10"/>
  <c r="A900" i="10"/>
  <c r="A901" i="10"/>
  <c r="A902" i="10"/>
  <c r="A903" i="10"/>
  <c r="A904" i="10"/>
  <c r="A905" i="10"/>
  <c r="A906" i="10"/>
  <c r="A907" i="10"/>
  <c r="A908" i="10"/>
  <c r="A909" i="10"/>
  <c r="A910" i="10"/>
  <c r="A911" i="10"/>
  <c r="A912" i="10"/>
  <c r="A913" i="10"/>
  <c r="A914" i="10"/>
  <c r="A915" i="10"/>
  <c r="A916" i="10"/>
  <c r="A917" i="10"/>
  <c r="A918" i="10"/>
  <c r="A919" i="10"/>
  <c r="A920" i="10"/>
  <c r="A921" i="10"/>
  <c r="A922" i="10"/>
  <c r="A923" i="10"/>
  <c r="A924" i="10"/>
  <c r="A925" i="10"/>
  <c r="A926" i="10"/>
  <c r="A927" i="10"/>
  <c r="A928" i="10"/>
  <c r="A929" i="10"/>
  <c r="A930" i="10"/>
  <c r="A931" i="10"/>
  <c r="A932" i="10"/>
  <c r="A933" i="10"/>
  <c r="A934" i="10"/>
  <c r="A935" i="10"/>
  <c r="A936" i="10"/>
  <c r="A937" i="10"/>
  <c r="A938" i="10"/>
  <c r="A939" i="10"/>
  <c r="A940" i="10"/>
  <c r="A941" i="10"/>
  <c r="A942" i="10"/>
  <c r="A943" i="10"/>
  <c r="A944" i="10"/>
  <c r="A945" i="10"/>
  <c r="A946" i="10"/>
  <c r="A947" i="10"/>
  <c r="A948" i="10"/>
  <c r="A949" i="10"/>
  <c r="A950" i="10"/>
  <c r="A951" i="10"/>
  <c r="A952" i="10"/>
  <c r="A953" i="10"/>
  <c r="A954" i="10"/>
  <c r="A955" i="10"/>
  <c r="A956" i="10"/>
  <c r="A957" i="10"/>
  <c r="A958" i="10"/>
  <c r="A959" i="10"/>
  <c r="A960" i="10"/>
  <c r="A961" i="10"/>
  <c r="A962" i="10"/>
  <c r="A963" i="10"/>
  <c r="A964" i="10"/>
  <c r="A965" i="10"/>
  <c r="A966" i="10"/>
  <c r="A967" i="10"/>
  <c r="A968" i="10"/>
  <c r="A969" i="10"/>
  <c r="A970" i="10"/>
  <c r="A971" i="10"/>
  <c r="A972" i="10"/>
  <c r="A973" i="10"/>
  <c r="A974" i="10"/>
  <c r="A975" i="10"/>
  <c r="A976" i="10"/>
  <c r="A977" i="10"/>
  <c r="A978" i="10"/>
  <c r="A979" i="10"/>
  <c r="A980" i="10"/>
  <c r="A981" i="10"/>
  <c r="A982" i="10"/>
  <c r="A983" i="10"/>
  <c r="A984" i="10"/>
  <c r="A985" i="10"/>
  <c r="A986" i="10"/>
  <c r="A987" i="10"/>
  <c r="A988" i="10"/>
  <c r="A989" i="10"/>
  <c r="A990" i="10"/>
  <c r="A991" i="10"/>
  <c r="A992" i="10"/>
  <c r="A993" i="10"/>
  <c r="A994" i="10"/>
  <c r="A995" i="10"/>
  <c r="A996" i="10"/>
  <c r="A997" i="10"/>
  <c r="A998" i="10"/>
  <c r="A999" i="10"/>
  <c r="A1000" i="10"/>
  <c r="A1001" i="10"/>
  <c r="A1002" i="10"/>
  <c r="A1003" i="10"/>
  <c r="A1004" i="10"/>
  <c r="A1005" i="10"/>
  <c r="A1006" i="10"/>
  <c r="A1007" i="10"/>
  <c r="A1008" i="10"/>
  <c r="A1009" i="10"/>
  <c r="A1010" i="10"/>
  <c r="A1011" i="10"/>
  <c r="A1012" i="10"/>
  <c r="A1013" i="10"/>
  <c r="A1014" i="10"/>
  <c r="A1015" i="10"/>
  <c r="A1016" i="10"/>
  <c r="A1017" i="10"/>
  <c r="A1018" i="10"/>
  <c r="A1019" i="10"/>
  <c r="A1020" i="10"/>
  <c r="A1021" i="10"/>
  <c r="A1022" i="10"/>
  <c r="A1023" i="10"/>
  <c r="A1024" i="10"/>
  <c r="A1025" i="10"/>
  <c r="A1026" i="10"/>
  <c r="A1027" i="10"/>
  <c r="A1028" i="10"/>
  <c r="A1029" i="10"/>
  <c r="A1030" i="10"/>
  <c r="A1031" i="10"/>
  <c r="A1032" i="10"/>
  <c r="A1033" i="10"/>
  <c r="A1034" i="10"/>
  <c r="A1035" i="10"/>
  <c r="A1036" i="10"/>
  <c r="A1037" i="10"/>
  <c r="A1038" i="10"/>
  <c r="A1039" i="10"/>
  <c r="A1040" i="10"/>
  <c r="A1041" i="10"/>
  <c r="A1042" i="10"/>
  <c r="A1043" i="10"/>
  <c r="A1044" i="10"/>
  <c r="A1045" i="10"/>
  <c r="A1046" i="10"/>
  <c r="A1047" i="10"/>
  <c r="A1048" i="10"/>
  <c r="A1049" i="10"/>
  <c r="A1050" i="10"/>
  <c r="A1051" i="10"/>
  <c r="A1052" i="10"/>
  <c r="A1053" i="10"/>
  <c r="A1054" i="10"/>
  <c r="A1055" i="10"/>
  <c r="A1056" i="10"/>
  <c r="A1057" i="10"/>
  <c r="A1058" i="10"/>
  <c r="A1059" i="10"/>
  <c r="A1060" i="10"/>
  <c r="A1061" i="10"/>
  <c r="A1062" i="10"/>
  <c r="A1063" i="10"/>
  <c r="A1064" i="10"/>
  <c r="A1065" i="10"/>
  <c r="A1066" i="10"/>
  <c r="A1067" i="10"/>
  <c r="A1068" i="10"/>
  <c r="A1069" i="10"/>
  <c r="A1070" i="10"/>
  <c r="A1071" i="10"/>
  <c r="A1072" i="10"/>
  <c r="A1073" i="10"/>
  <c r="A1074" i="10"/>
  <c r="A1075" i="10"/>
  <c r="A1076" i="10"/>
  <c r="A1077" i="10"/>
  <c r="A1078" i="10"/>
  <c r="A1079" i="10"/>
  <c r="A1080" i="10"/>
  <c r="A1081" i="10"/>
  <c r="A1082" i="10"/>
  <c r="A1083" i="10"/>
  <c r="A1084" i="10"/>
  <c r="A1085" i="10"/>
  <c r="A1086" i="10"/>
  <c r="A1087" i="10"/>
  <c r="A1088" i="10"/>
  <c r="A1089" i="10"/>
  <c r="A1090" i="10"/>
  <c r="A1091" i="10"/>
  <c r="A1092" i="10"/>
  <c r="A1093" i="10"/>
  <c r="A1094" i="10"/>
  <c r="A1095" i="10"/>
  <c r="A1096" i="10"/>
  <c r="A1097" i="10"/>
  <c r="A1098" i="10"/>
  <c r="A1099" i="10"/>
  <c r="A1100" i="10"/>
  <c r="A1101" i="10"/>
  <c r="A1102" i="10"/>
  <c r="A1103" i="10"/>
  <c r="A1104" i="10"/>
  <c r="A1105" i="10"/>
  <c r="A1106" i="10"/>
  <c r="A1107" i="10"/>
  <c r="A1108" i="10"/>
  <c r="A1109" i="10"/>
  <c r="A1110" i="10"/>
  <c r="A1111" i="10"/>
  <c r="A1112" i="10"/>
  <c r="A1113" i="10"/>
  <c r="A1114" i="10"/>
  <c r="A1115" i="10"/>
  <c r="A1116" i="10"/>
  <c r="A1117" i="10"/>
  <c r="A1118" i="10"/>
  <c r="A1119" i="10"/>
  <c r="A1120" i="10"/>
  <c r="A1121" i="10"/>
  <c r="A1122" i="10"/>
  <c r="A1123" i="10"/>
  <c r="A1124" i="10"/>
  <c r="A1125" i="10"/>
  <c r="A1126" i="10"/>
  <c r="A1127" i="10"/>
  <c r="A1128" i="10"/>
  <c r="A1129" i="10"/>
  <c r="A1130" i="10"/>
  <c r="A1131" i="10"/>
  <c r="A1132" i="10"/>
  <c r="A1133" i="10"/>
  <c r="A1134" i="10"/>
  <c r="A1135" i="10"/>
  <c r="A1136" i="10"/>
  <c r="A1137" i="10"/>
  <c r="A1138" i="10"/>
  <c r="A1139" i="10"/>
  <c r="A1140" i="10"/>
  <c r="A1141" i="10"/>
  <c r="A1142" i="10"/>
  <c r="A1143" i="10"/>
  <c r="A1144" i="10"/>
  <c r="A1145" i="10"/>
  <c r="A1146" i="10"/>
  <c r="A1147" i="10"/>
  <c r="A1148" i="10"/>
  <c r="A1149" i="10"/>
  <c r="A1150" i="10"/>
  <c r="A1151" i="10"/>
  <c r="A1152" i="10"/>
  <c r="A1153" i="10"/>
  <c r="A1154" i="10"/>
  <c r="A1155" i="10"/>
  <c r="A1156" i="10"/>
  <c r="A1157" i="10"/>
  <c r="A1158" i="10"/>
  <c r="A1159" i="10"/>
  <c r="A1160" i="10"/>
  <c r="A1161" i="10"/>
  <c r="A1162" i="10"/>
  <c r="A1163" i="10"/>
  <c r="A1164" i="10"/>
  <c r="A1165" i="10"/>
  <c r="A1166" i="10"/>
  <c r="A1167" i="10"/>
  <c r="A1168" i="10"/>
  <c r="A1169" i="10"/>
  <c r="A1170" i="10"/>
  <c r="A1171" i="10"/>
  <c r="A1172" i="10"/>
  <c r="A1173" i="10"/>
  <c r="A1174" i="10"/>
  <c r="A1175" i="10"/>
  <c r="A1176" i="10"/>
  <c r="A1177" i="10"/>
  <c r="A1178" i="10"/>
  <c r="A1179" i="10"/>
  <c r="A1180" i="10"/>
  <c r="A1181" i="10"/>
  <c r="A1182" i="10"/>
  <c r="A1183" i="10"/>
  <c r="A1184" i="10"/>
  <c r="A1185" i="10"/>
  <c r="A1186" i="10"/>
  <c r="A1187" i="10"/>
  <c r="A1188" i="10"/>
  <c r="A1189" i="10"/>
  <c r="A1190" i="10"/>
  <c r="A1191" i="10"/>
  <c r="A1192" i="10"/>
  <c r="A1193" i="10"/>
  <c r="A1194" i="10"/>
  <c r="A1195" i="10"/>
  <c r="A1196" i="10"/>
  <c r="A1197" i="10"/>
  <c r="A1198" i="10"/>
  <c r="A1199" i="10"/>
  <c r="A1200" i="10"/>
  <c r="A1201" i="10"/>
  <c r="A1202" i="10"/>
  <c r="A1203" i="10"/>
  <c r="A1204" i="10"/>
  <c r="A1205" i="10"/>
  <c r="A1206" i="10"/>
  <c r="A1207" i="10"/>
  <c r="A1208" i="10"/>
  <c r="A1209" i="10"/>
  <c r="A1210" i="10"/>
  <c r="A1211" i="10"/>
  <c r="A1212" i="10"/>
  <c r="A1213" i="10"/>
  <c r="A1214" i="10"/>
  <c r="A1215" i="10"/>
  <c r="A1216" i="10"/>
  <c r="A1217" i="10"/>
  <c r="A1218" i="10"/>
  <c r="A1219" i="10"/>
  <c r="A1220" i="10"/>
  <c r="A1221" i="10"/>
  <c r="A1222" i="10"/>
  <c r="A1223" i="10"/>
  <c r="A1224" i="10"/>
  <c r="A1225" i="10"/>
  <c r="A1226" i="10"/>
  <c r="A1227" i="10"/>
  <c r="A1228" i="10"/>
  <c r="A1229" i="10"/>
  <c r="A1230" i="10"/>
  <c r="A1231" i="10"/>
  <c r="A1232" i="10"/>
  <c r="A1233" i="10"/>
  <c r="A1234" i="10"/>
  <c r="A1235" i="10"/>
  <c r="A1236" i="10"/>
  <c r="A1237" i="10"/>
  <c r="A1238" i="10"/>
  <c r="A1239" i="10"/>
  <c r="A1240" i="10"/>
  <c r="A1241" i="10"/>
  <c r="A1242" i="10"/>
  <c r="A1243" i="10"/>
  <c r="A1244" i="10"/>
  <c r="A1245" i="10"/>
  <c r="A1246" i="10"/>
  <c r="A1247" i="10"/>
  <c r="A1248" i="10"/>
  <c r="A1249" i="10"/>
  <c r="A1250" i="10"/>
  <c r="A1251" i="10"/>
  <c r="A1252" i="10"/>
  <c r="A1253" i="10"/>
  <c r="A1254" i="10"/>
  <c r="A1255" i="10"/>
  <c r="A1256" i="10"/>
  <c r="A1257" i="10"/>
  <c r="A1258" i="10"/>
  <c r="A1259" i="10"/>
  <c r="A1260" i="10"/>
  <c r="A1261" i="10"/>
  <c r="A1262" i="10"/>
  <c r="A1263" i="10"/>
  <c r="A1264" i="10"/>
  <c r="A1265" i="10"/>
  <c r="A1266" i="10"/>
  <c r="A1267" i="10"/>
  <c r="A1268" i="10"/>
  <c r="A1269" i="10"/>
  <c r="A1270" i="10"/>
  <c r="A1271" i="10"/>
  <c r="A1272" i="10"/>
  <c r="A1273" i="10"/>
  <c r="A1274" i="10"/>
  <c r="A1275" i="10"/>
  <c r="A1276" i="10"/>
  <c r="A1277" i="10"/>
  <c r="A1278" i="10"/>
  <c r="A1279" i="10"/>
  <c r="A1280" i="10"/>
  <c r="A1281" i="10"/>
  <c r="A1282" i="10"/>
  <c r="A1283" i="10"/>
  <c r="A1284" i="10"/>
  <c r="A1285" i="10"/>
  <c r="A1286" i="10"/>
  <c r="A1287" i="10"/>
  <c r="A1288" i="10"/>
  <c r="A1289" i="10"/>
  <c r="A1290" i="10"/>
  <c r="A1291" i="10"/>
  <c r="A1292" i="10"/>
  <c r="A1293" i="10"/>
  <c r="A1294" i="10"/>
  <c r="A1295" i="10"/>
  <c r="A1296" i="10"/>
  <c r="A1297" i="10"/>
  <c r="A1298" i="10"/>
  <c r="A1299" i="10"/>
  <c r="A1300" i="10"/>
  <c r="A1301" i="10"/>
  <c r="A1302" i="10"/>
  <c r="A1303" i="10"/>
  <c r="A1304" i="10"/>
  <c r="A1305" i="10"/>
  <c r="A1306" i="10"/>
  <c r="A1307" i="10"/>
  <c r="A1308" i="10"/>
  <c r="A1309" i="10"/>
  <c r="A1310" i="10"/>
  <c r="A1311" i="10"/>
  <c r="A1312" i="10"/>
  <c r="A1313" i="10"/>
  <c r="A1314" i="10"/>
  <c r="A1315" i="10"/>
  <c r="A1316" i="10"/>
  <c r="A1317" i="10"/>
  <c r="A1318" i="10"/>
  <c r="A1319" i="10"/>
  <c r="A1320" i="10"/>
  <c r="A1321" i="10"/>
  <c r="A1322" i="10"/>
  <c r="A1323" i="10"/>
  <c r="A1324" i="10"/>
  <c r="A1325" i="10"/>
  <c r="A1326" i="10"/>
  <c r="A1327" i="10"/>
  <c r="A1328" i="10"/>
  <c r="A1329" i="10"/>
  <c r="A1330" i="10"/>
  <c r="A1331" i="10"/>
  <c r="A1332" i="10"/>
  <c r="A1333" i="10"/>
  <c r="A1334" i="10"/>
  <c r="A1335" i="10"/>
  <c r="A1336" i="10"/>
  <c r="A1337" i="10"/>
  <c r="A1338" i="10"/>
  <c r="A1339" i="10"/>
  <c r="A1340" i="10"/>
  <c r="A1341" i="10"/>
  <c r="A1342" i="10"/>
  <c r="A1343" i="10"/>
  <c r="A1344" i="10"/>
  <c r="A1345" i="10"/>
  <c r="A1346" i="10"/>
  <c r="A1347" i="10"/>
  <c r="A1348" i="10"/>
  <c r="A1349" i="10"/>
  <c r="A1350" i="10"/>
  <c r="A1351" i="10"/>
  <c r="A1352" i="10"/>
  <c r="A1353" i="10"/>
  <c r="A1354" i="10"/>
  <c r="A1355" i="10"/>
  <c r="A1356" i="10"/>
  <c r="A1357" i="10"/>
  <c r="A1358" i="10"/>
  <c r="A1359" i="10"/>
  <c r="A1360" i="10"/>
  <c r="A1361" i="10"/>
  <c r="A1362" i="10"/>
  <c r="A1363" i="10"/>
  <c r="A1364" i="10"/>
  <c r="A1365" i="10"/>
  <c r="A1366" i="10"/>
  <c r="A1367" i="10"/>
  <c r="A1368" i="10"/>
  <c r="A1369" i="10"/>
  <c r="A1370" i="10"/>
  <c r="A1371" i="10"/>
  <c r="A1372" i="10"/>
  <c r="A1373" i="10"/>
  <c r="A1374" i="10"/>
  <c r="A1375" i="10"/>
  <c r="A1376" i="10"/>
  <c r="A1377" i="10"/>
  <c r="A1378" i="10"/>
  <c r="A1379" i="10"/>
  <c r="A1380" i="10"/>
  <c r="A1381" i="10"/>
  <c r="A1382" i="10"/>
  <c r="A1383" i="10"/>
  <c r="A1384" i="10"/>
  <c r="A1385" i="10"/>
  <c r="A1386" i="10"/>
  <c r="A1387" i="10"/>
  <c r="A1388" i="10"/>
  <c r="A1389" i="10"/>
  <c r="A1390" i="10"/>
  <c r="A1391" i="10"/>
  <c r="A1392" i="10"/>
  <c r="A1393" i="10"/>
  <c r="A1394" i="10"/>
  <c r="A1395" i="10"/>
  <c r="A1396" i="10"/>
  <c r="A1397" i="10"/>
  <c r="A1398" i="10"/>
  <c r="A1399" i="10"/>
  <c r="A1400" i="10"/>
  <c r="A1401" i="10"/>
  <c r="A1402" i="10"/>
  <c r="A1403" i="10"/>
  <c r="A1404" i="10"/>
  <c r="A1405" i="10"/>
  <c r="A1406" i="10"/>
  <c r="A1407" i="10"/>
  <c r="A1408" i="10"/>
  <c r="A1409" i="10"/>
  <c r="A1410" i="10"/>
  <c r="A1411" i="10"/>
  <c r="A1412" i="10"/>
  <c r="A1413" i="10"/>
  <c r="A1414" i="10"/>
  <c r="A1415" i="10"/>
  <c r="A1416" i="10"/>
  <c r="A1417" i="10"/>
  <c r="A1418" i="10"/>
  <c r="A1419" i="10"/>
  <c r="A1420" i="10"/>
  <c r="A1421" i="10"/>
  <c r="A1422" i="10"/>
  <c r="A1423" i="10"/>
  <c r="A1424" i="10"/>
  <c r="A1425" i="10"/>
  <c r="A1426" i="10"/>
  <c r="A1427" i="10"/>
  <c r="A1428" i="10"/>
  <c r="A1429" i="10"/>
  <c r="A1430" i="10"/>
  <c r="A1431" i="10"/>
  <c r="A1432" i="10"/>
  <c r="A1433" i="10"/>
  <c r="A1434" i="10"/>
  <c r="A1435" i="10"/>
  <c r="A1436" i="10"/>
  <c r="A1437" i="10"/>
  <c r="A1438" i="10"/>
  <c r="A1439" i="10"/>
  <c r="A1440" i="10"/>
  <c r="A1441" i="10"/>
  <c r="A1442" i="10"/>
  <c r="A1443" i="10"/>
  <c r="A1444" i="10"/>
  <c r="A1445" i="10"/>
  <c r="A1446" i="10"/>
  <c r="A1447" i="10"/>
  <c r="A1448" i="10"/>
  <c r="A1449" i="10"/>
  <c r="A1450" i="10"/>
  <c r="A1451" i="10"/>
  <c r="A1452" i="10"/>
  <c r="A1453" i="10"/>
  <c r="A1454" i="10"/>
  <c r="A1455" i="10"/>
  <c r="A1456" i="10"/>
  <c r="A1457" i="10"/>
  <c r="A1458" i="10"/>
  <c r="A1459" i="10"/>
  <c r="A1460" i="10"/>
  <c r="A1461" i="10"/>
  <c r="A1462" i="10"/>
  <c r="A1463" i="10"/>
  <c r="A1464" i="10"/>
  <c r="A1465" i="10"/>
  <c r="A1466" i="10"/>
  <c r="A1467" i="10"/>
  <c r="A1468" i="10"/>
  <c r="A1469" i="10"/>
  <c r="A1470" i="10"/>
  <c r="A1471" i="10"/>
  <c r="A1472" i="10"/>
  <c r="A1473" i="10"/>
  <c r="A1474" i="10"/>
  <c r="A1475" i="10"/>
  <c r="A1476" i="10"/>
  <c r="A1477" i="10"/>
  <c r="A1478" i="10"/>
  <c r="A1479" i="10"/>
  <c r="A1480" i="10"/>
  <c r="A1481" i="10"/>
  <c r="A1482" i="10"/>
  <c r="A1483" i="10"/>
  <c r="A1484" i="10"/>
  <c r="A1485" i="10"/>
  <c r="A1486" i="10"/>
  <c r="A1487" i="10"/>
  <c r="A1488" i="10"/>
  <c r="A1489" i="10"/>
  <c r="A1490" i="10"/>
  <c r="A1491" i="10"/>
  <c r="A1492" i="10"/>
  <c r="A1493" i="10"/>
  <c r="A1494" i="10"/>
  <c r="A1495" i="10"/>
  <c r="A1496" i="10"/>
  <c r="A1497" i="10"/>
  <c r="A1498" i="10"/>
  <c r="A1499" i="10"/>
  <c r="A1500" i="10"/>
  <c r="A1501" i="10"/>
  <c r="A1502" i="10"/>
  <c r="A1503" i="10"/>
  <c r="A1504" i="10"/>
  <c r="A1505" i="10"/>
  <c r="A1506" i="10"/>
  <c r="A1507" i="10"/>
  <c r="A1508" i="10"/>
  <c r="A1509" i="10"/>
  <c r="A1510" i="10"/>
  <c r="A1511" i="10"/>
  <c r="A1512" i="10"/>
  <c r="A1513" i="10"/>
  <c r="A1514" i="10"/>
  <c r="A1515" i="10"/>
  <c r="A1516" i="10"/>
  <c r="A1517" i="10"/>
  <c r="A1518" i="10"/>
  <c r="A1519" i="10"/>
  <c r="A1520" i="10"/>
  <c r="A1521" i="10"/>
  <c r="A1522" i="10"/>
  <c r="A1523" i="10"/>
  <c r="A1524" i="10"/>
  <c r="A1525" i="10"/>
  <c r="A1526" i="10"/>
  <c r="A1527" i="10"/>
  <c r="A1528" i="10"/>
  <c r="A1529" i="10"/>
  <c r="A1530" i="10"/>
  <c r="A1531" i="10"/>
  <c r="A1532" i="10"/>
  <c r="A1533" i="10"/>
  <c r="A1534" i="10"/>
  <c r="A1535" i="10"/>
  <c r="A1536" i="10"/>
  <c r="A1537" i="10"/>
  <c r="A1538" i="10"/>
  <c r="A1539" i="10"/>
  <c r="A1540" i="10"/>
  <c r="A1541" i="10"/>
  <c r="A1542" i="10"/>
  <c r="A1543" i="10"/>
  <c r="A1544" i="10"/>
  <c r="A1545" i="10"/>
  <c r="A1546" i="10"/>
  <c r="A1547" i="10"/>
  <c r="A1548" i="10"/>
  <c r="A1549" i="10"/>
  <c r="A1550" i="10"/>
  <c r="A1551" i="10"/>
  <c r="A1552" i="10"/>
  <c r="A1553" i="10"/>
  <c r="A1554" i="10"/>
  <c r="A1555" i="10"/>
  <c r="A1556" i="10"/>
  <c r="A1557" i="10"/>
  <c r="A1558" i="10"/>
  <c r="A1559" i="10"/>
  <c r="A1560" i="10"/>
  <c r="A1561" i="10"/>
  <c r="A1562" i="10"/>
  <c r="A1563" i="10"/>
  <c r="A1564" i="10"/>
  <c r="A1565" i="10"/>
  <c r="A1566" i="10"/>
  <c r="A1567" i="10"/>
  <c r="A1568" i="10"/>
  <c r="A1569" i="10"/>
  <c r="A1570" i="10"/>
  <c r="A1571" i="10"/>
  <c r="A1572" i="10"/>
  <c r="A1573" i="10"/>
  <c r="A1574" i="10"/>
  <c r="A1575" i="10"/>
  <c r="A1576" i="10"/>
  <c r="A1577" i="10"/>
  <c r="A1578" i="10"/>
  <c r="A1579" i="10"/>
  <c r="A1580" i="10"/>
  <c r="A1581" i="10"/>
  <c r="A1582" i="10"/>
  <c r="A1583" i="10"/>
  <c r="A1584" i="10"/>
  <c r="A1585" i="10"/>
  <c r="A1586" i="10"/>
  <c r="A1587" i="10"/>
  <c r="A1588" i="10"/>
  <c r="A1589" i="10"/>
  <c r="A1590" i="10"/>
  <c r="A1591" i="10"/>
  <c r="A1592" i="10"/>
  <c r="A1593" i="10"/>
  <c r="A1594" i="10"/>
  <c r="A1595" i="10"/>
  <c r="A1596" i="10"/>
  <c r="A1597" i="10"/>
  <c r="A1598" i="10"/>
  <c r="A1599" i="10"/>
  <c r="A1600" i="10"/>
  <c r="A1601" i="10"/>
  <c r="A1602" i="10"/>
  <c r="A1603" i="10"/>
  <c r="A1604" i="10"/>
  <c r="A1605" i="10"/>
  <c r="A1606" i="10"/>
  <c r="A1607" i="10"/>
  <c r="A1608" i="10"/>
  <c r="A1609" i="10"/>
  <c r="A1610" i="10"/>
  <c r="A1611" i="10"/>
  <c r="A1612" i="10"/>
  <c r="A1613" i="10"/>
  <c r="A1614" i="10"/>
  <c r="A1615" i="10"/>
  <c r="A1616" i="10"/>
  <c r="A1617" i="10"/>
  <c r="A1618" i="10"/>
  <c r="A1619" i="10"/>
  <c r="A1620" i="10"/>
  <c r="A1621" i="10"/>
  <c r="A1622" i="10"/>
  <c r="A1623" i="10"/>
  <c r="A1624" i="10"/>
  <c r="A1625" i="10"/>
  <c r="A1626" i="10"/>
  <c r="A1627" i="10"/>
  <c r="A1628" i="10"/>
  <c r="A1629" i="10"/>
  <c r="A1630" i="10"/>
  <c r="A1631" i="10"/>
  <c r="A1632" i="10"/>
  <c r="A1633" i="10"/>
  <c r="A1634" i="10"/>
  <c r="A1635" i="10"/>
  <c r="A1636" i="10"/>
  <c r="A1637" i="10"/>
  <c r="A1638" i="10"/>
  <c r="A1639" i="10"/>
  <c r="A1640" i="10"/>
  <c r="A1641" i="10"/>
  <c r="A1642" i="10"/>
  <c r="A1643" i="10"/>
  <c r="A1644" i="10"/>
  <c r="A1645" i="10"/>
  <c r="A1646" i="10"/>
  <c r="A1647" i="10"/>
  <c r="A1648" i="10"/>
  <c r="A1649" i="10"/>
  <c r="A1650" i="10"/>
  <c r="A1651" i="10"/>
  <c r="A1652" i="10"/>
  <c r="A1653" i="10"/>
  <c r="A1654" i="10"/>
  <c r="A1655" i="10"/>
  <c r="A1656" i="10"/>
  <c r="A1657" i="10"/>
  <c r="A1658" i="10"/>
  <c r="A1659" i="10"/>
  <c r="A1660" i="10"/>
  <c r="A1661" i="10"/>
  <c r="A1662" i="10"/>
  <c r="A1663" i="10"/>
  <c r="A1664" i="10"/>
  <c r="A1665" i="10"/>
  <c r="A1666" i="10"/>
  <c r="A1667" i="10"/>
  <c r="A1668" i="10"/>
  <c r="A1669" i="10"/>
  <c r="A1670" i="10"/>
  <c r="A1671" i="10"/>
  <c r="A1672" i="10"/>
  <c r="A1673" i="10"/>
  <c r="A1674" i="10"/>
  <c r="A1675" i="10"/>
  <c r="A1676" i="10"/>
  <c r="A1677" i="10"/>
  <c r="A1678" i="10"/>
  <c r="A1679" i="10"/>
  <c r="A1680" i="10"/>
  <c r="A1681" i="10"/>
  <c r="A1682" i="10"/>
  <c r="A1683" i="10"/>
  <c r="A1684" i="10"/>
  <c r="A1685" i="10"/>
  <c r="A1686" i="10"/>
  <c r="A1687" i="10"/>
  <c r="A1688" i="10"/>
  <c r="A1689" i="10"/>
  <c r="A1690" i="10"/>
  <c r="A1691" i="10"/>
  <c r="A1692" i="10"/>
  <c r="A1693" i="10"/>
  <c r="A1694" i="10"/>
  <c r="A1695" i="10"/>
  <c r="A1696" i="10"/>
  <c r="A1697" i="10"/>
  <c r="A1698" i="10"/>
  <c r="A1699" i="10"/>
  <c r="A1700" i="10"/>
  <c r="A1701" i="10"/>
  <c r="A1702" i="10"/>
  <c r="A1703" i="10"/>
  <c r="A1704" i="10"/>
  <c r="A1705" i="10"/>
  <c r="A1706" i="10"/>
  <c r="A1707" i="10"/>
  <c r="A1708" i="10"/>
  <c r="A1709" i="10"/>
  <c r="A1710" i="10"/>
  <c r="A1711" i="10"/>
  <c r="A1712" i="10"/>
  <c r="A1713" i="10"/>
  <c r="A1714" i="10"/>
  <c r="A1715" i="10"/>
  <c r="A1716" i="10"/>
  <c r="A1717" i="10"/>
  <c r="A1718" i="10"/>
  <c r="A1719" i="10"/>
  <c r="A1720" i="10"/>
  <c r="A1721" i="10"/>
  <c r="A1722" i="10"/>
  <c r="A1723" i="10"/>
  <c r="A1724" i="10"/>
  <c r="A1725" i="10"/>
  <c r="A1726" i="10"/>
  <c r="A1727" i="10"/>
  <c r="A1728" i="10"/>
  <c r="A1729" i="10"/>
  <c r="A1730" i="10"/>
  <c r="A1731" i="10"/>
  <c r="A1732" i="10"/>
  <c r="A1733" i="10"/>
  <c r="A1734" i="10"/>
  <c r="A1735" i="10"/>
  <c r="A1736" i="10"/>
  <c r="A1737" i="10"/>
  <c r="A1738" i="10"/>
  <c r="A1739" i="10"/>
  <c r="A1740" i="10"/>
  <c r="A1741" i="10"/>
  <c r="A1742" i="10"/>
  <c r="A1743" i="10"/>
  <c r="A1744" i="10"/>
  <c r="A1745" i="10"/>
  <c r="A1746" i="10"/>
  <c r="A1747" i="10"/>
  <c r="A1748" i="10"/>
  <c r="A1749" i="10"/>
  <c r="A1750" i="10"/>
  <c r="A1751" i="10"/>
  <c r="A1752" i="10"/>
  <c r="A1753" i="10"/>
  <c r="A1754" i="10"/>
  <c r="A1755" i="10"/>
  <c r="A1756" i="10"/>
  <c r="A1757" i="10"/>
  <c r="A1758" i="10"/>
  <c r="A1759" i="10"/>
  <c r="A1760" i="10"/>
  <c r="A1761" i="10"/>
  <c r="A1762" i="10"/>
  <c r="A1763" i="10"/>
  <c r="A1764" i="10"/>
  <c r="A1765" i="10"/>
  <c r="A1766" i="10"/>
  <c r="A1767" i="10"/>
  <c r="A1768" i="10"/>
  <c r="A1769" i="10"/>
  <c r="A1770" i="10"/>
  <c r="A1771" i="10"/>
  <c r="A1772" i="10"/>
  <c r="A1773" i="10"/>
  <c r="A1774" i="10"/>
  <c r="A1775" i="10"/>
  <c r="A1776" i="10"/>
  <c r="A1777" i="10"/>
  <c r="A1778" i="10"/>
  <c r="A1779" i="10"/>
  <c r="A1780" i="10"/>
  <c r="A1781" i="10"/>
  <c r="A1782" i="10"/>
  <c r="A1783" i="10"/>
  <c r="A1784" i="10"/>
  <c r="A1785" i="10"/>
  <c r="A1786" i="10"/>
  <c r="A1787" i="10"/>
  <c r="A1788" i="10"/>
  <c r="A1789" i="10"/>
  <c r="A1790" i="10"/>
  <c r="A1791" i="10"/>
  <c r="A1792" i="10"/>
  <c r="A1793" i="10"/>
  <c r="A1794" i="10"/>
  <c r="A1795" i="10"/>
  <c r="A1796" i="10"/>
  <c r="A1797" i="10"/>
  <c r="A1798" i="10"/>
  <c r="A1799" i="10"/>
  <c r="A1800" i="10"/>
  <c r="A1801" i="10"/>
  <c r="A1802" i="10"/>
  <c r="A1803" i="10"/>
  <c r="A1804" i="10"/>
  <c r="A1805" i="10"/>
  <c r="A1806" i="10"/>
  <c r="A1807" i="10"/>
  <c r="A1808" i="10"/>
  <c r="A1809" i="10"/>
  <c r="A1810" i="10"/>
  <c r="A1811" i="10"/>
  <c r="A1812" i="10"/>
  <c r="A1813" i="10"/>
  <c r="A1814" i="10"/>
  <c r="A1815" i="10"/>
  <c r="A1816" i="10"/>
  <c r="A1817" i="10"/>
  <c r="A1818" i="10"/>
  <c r="A1819" i="10"/>
  <c r="A1820" i="10"/>
  <c r="A1821" i="10"/>
  <c r="A1822" i="10"/>
  <c r="A1823" i="10"/>
  <c r="A1824" i="10"/>
  <c r="A1825" i="10"/>
  <c r="A1826" i="10"/>
  <c r="A1827" i="10"/>
  <c r="A1828" i="10"/>
  <c r="A1829" i="10"/>
  <c r="A1830" i="10"/>
  <c r="A1831" i="10"/>
  <c r="A1832" i="10"/>
  <c r="A1833" i="10"/>
  <c r="A1834" i="10"/>
  <c r="A1835" i="10"/>
  <c r="A1836" i="10"/>
  <c r="A1837" i="10"/>
  <c r="A1838" i="10"/>
  <c r="A1839" i="10"/>
  <c r="A1840" i="10"/>
  <c r="A1841" i="10"/>
  <c r="A1842" i="10"/>
  <c r="A1843" i="10"/>
  <c r="A1844" i="10"/>
  <c r="A1845" i="10"/>
  <c r="A1846" i="10"/>
  <c r="A1847" i="10"/>
  <c r="A1848" i="10"/>
  <c r="A1849" i="10"/>
  <c r="A1850" i="10"/>
  <c r="A1851" i="10"/>
  <c r="A1852" i="10"/>
  <c r="A1853" i="10"/>
  <c r="A1854" i="10"/>
  <c r="A1855" i="10"/>
  <c r="A1856" i="10"/>
  <c r="A1857" i="10"/>
  <c r="A1858" i="10"/>
  <c r="A1859" i="10"/>
  <c r="A1860" i="10"/>
  <c r="A1861" i="10"/>
  <c r="A1862" i="10"/>
  <c r="A1863" i="10"/>
  <c r="A1864" i="10"/>
  <c r="A1865" i="10"/>
  <c r="A1866" i="10"/>
  <c r="A1867" i="10"/>
  <c r="A1868" i="10"/>
  <c r="A1869" i="10"/>
  <c r="A1870" i="10"/>
  <c r="A1871" i="10"/>
  <c r="A1872" i="10"/>
  <c r="A1873" i="10"/>
  <c r="A1874" i="10"/>
  <c r="A1875" i="10"/>
  <c r="A1876" i="10"/>
  <c r="A1877" i="10"/>
  <c r="A1878" i="10"/>
  <c r="A1879" i="10"/>
  <c r="A1880" i="10"/>
  <c r="A1881" i="10"/>
  <c r="A1882" i="10"/>
  <c r="A1883" i="10"/>
  <c r="A1884" i="10"/>
  <c r="A1885" i="10"/>
  <c r="A1886" i="10"/>
  <c r="A1887" i="10"/>
  <c r="A1888" i="10"/>
  <c r="A1889" i="10"/>
  <c r="A1890" i="10"/>
  <c r="A1891" i="10"/>
  <c r="A1892" i="10"/>
  <c r="A1893" i="10"/>
  <c r="A1894" i="10"/>
  <c r="A1895" i="10"/>
  <c r="A1896" i="10"/>
  <c r="A1897" i="10"/>
  <c r="A1898" i="10"/>
  <c r="A1899" i="10"/>
  <c r="A1900" i="10"/>
  <c r="A1901" i="10"/>
  <c r="A1902" i="10"/>
  <c r="A1903" i="10"/>
  <c r="A1904" i="10"/>
  <c r="A1905" i="10"/>
  <c r="A1906" i="10"/>
  <c r="A1907" i="10"/>
  <c r="A1908" i="10"/>
  <c r="A1909" i="10"/>
  <c r="A1910" i="10"/>
  <c r="A1911" i="10"/>
  <c r="A1912" i="10"/>
  <c r="A1913" i="10"/>
  <c r="A1914" i="10"/>
  <c r="A1915" i="10"/>
  <c r="A1916" i="10"/>
  <c r="A1917" i="10"/>
  <c r="A1918" i="10"/>
  <c r="A1919" i="10"/>
  <c r="A1920" i="10"/>
  <c r="A1921" i="10"/>
  <c r="A1922" i="10"/>
  <c r="A1923" i="10"/>
  <c r="A1924" i="10"/>
  <c r="A1925" i="10"/>
  <c r="A1926" i="10"/>
  <c r="A1927" i="10"/>
  <c r="A1928" i="10"/>
  <c r="A1929" i="10"/>
  <c r="A1930" i="10"/>
  <c r="A1931" i="10"/>
  <c r="A1932" i="10"/>
  <c r="A1933" i="10"/>
  <c r="A1934" i="10"/>
  <c r="A1935" i="10"/>
  <c r="A1936" i="10"/>
  <c r="A1937" i="10"/>
  <c r="A1938" i="10"/>
  <c r="A1939" i="10"/>
  <c r="A1940" i="10"/>
  <c r="A1941" i="10"/>
  <c r="A1942" i="10"/>
  <c r="A1943" i="10"/>
  <c r="A1944" i="10"/>
  <c r="A1945" i="10"/>
  <c r="A1946" i="10"/>
  <c r="A1947" i="10"/>
  <c r="A1948" i="10"/>
  <c r="A1949" i="10"/>
  <c r="A1950" i="10"/>
  <c r="A1951" i="10"/>
  <c r="A1952" i="10"/>
  <c r="A1953" i="10"/>
  <c r="A1954" i="10"/>
  <c r="A1955" i="10"/>
  <c r="A1956" i="10"/>
  <c r="A1957" i="10"/>
  <c r="A1958" i="10"/>
  <c r="A1959" i="10"/>
  <c r="A1960" i="10"/>
  <c r="A1961" i="10"/>
  <c r="A1962" i="10"/>
  <c r="A1963" i="10"/>
  <c r="A1964" i="10"/>
  <c r="A1965" i="10"/>
  <c r="A1966" i="10"/>
  <c r="A1967" i="10"/>
  <c r="A1968" i="10"/>
  <c r="A1969" i="10"/>
  <c r="A1970" i="10"/>
  <c r="A1971" i="10"/>
  <c r="A1972" i="10"/>
  <c r="A1973" i="10"/>
  <c r="A1974" i="10"/>
  <c r="A1975" i="10"/>
  <c r="A1976" i="10"/>
  <c r="A1977" i="10"/>
  <c r="A1978" i="10"/>
  <c r="A1979" i="10"/>
  <c r="A1980" i="10"/>
  <c r="A1981" i="10"/>
  <c r="A1982" i="10"/>
  <c r="A1983" i="10"/>
  <c r="A1984" i="10"/>
  <c r="A1985" i="10"/>
  <c r="A1986" i="10"/>
  <c r="A1987" i="10"/>
  <c r="A1988" i="10"/>
  <c r="A1989" i="10"/>
  <c r="A1990" i="10"/>
  <c r="A1991" i="10"/>
  <c r="A1992" i="10"/>
  <c r="A1993" i="10"/>
  <c r="A1994" i="10"/>
  <c r="A1995" i="10"/>
  <c r="A1996" i="10"/>
  <c r="A1997" i="10"/>
  <c r="A1998" i="10"/>
  <c r="A1999" i="10"/>
  <c r="A2000" i="10"/>
  <c r="A2001" i="10"/>
  <c r="A2002" i="10"/>
  <c r="A2003" i="10"/>
  <c r="A2004" i="10"/>
  <c r="A2005" i="10"/>
  <c r="A2006" i="10"/>
  <c r="A2007" i="10"/>
  <c r="A2008" i="10"/>
  <c r="A2009" i="10"/>
  <c r="A2010" i="10"/>
  <c r="A2011" i="10"/>
  <c r="A2012" i="10"/>
  <c r="A2013" i="10"/>
  <c r="A2014" i="10"/>
  <c r="A2015" i="10"/>
  <c r="A2016" i="10"/>
  <c r="A2017" i="10"/>
  <c r="A2018" i="10"/>
  <c r="A2019" i="10"/>
  <c r="A2020" i="10"/>
  <c r="A2021" i="10"/>
  <c r="A2022" i="10"/>
  <c r="A2023" i="10"/>
  <c r="A2024" i="10"/>
  <c r="A2025" i="10"/>
  <c r="A2026" i="10"/>
  <c r="A2027" i="10"/>
  <c r="A2028" i="10"/>
  <c r="A2029" i="10"/>
  <c r="A2030" i="10"/>
  <c r="A2031" i="10"/>
  <c r="A2032" i="10"/>
  <c r="A2033" i="10"/>
  <c r="A2034" i="10"/>
  <c r="A2035" i="10"/>
  <c r="A2036" i="10"/>
  <c r="A2037" i="10"/>
  <c r="A2038" i="10"/>
  <c r="A2039" i="10"/>
  <c r="A2040" i="10"/>
  <c r="A2041" i="10"/>
  <c r="A2042" i="10"/>
  <c r="A2043" i="10"/>
  <c r="A2044" i="10"/>
  <c r="A2045" i="10"/>
  <c r="A2046" i="10"/>
  <c r="A2047" i="10"/>
  <c r="A2048" i="10"/>
  <c r="A2049" i="10"/>
  <c r="A2050" i="10"/>
  <c r="A2051" i="10"/>
  <c r="A2052" i="10"/>
  <c r="A2053" i="10"/>
  <c r="A2054" i="10"/>
  <c r="A2055" i="10"/>
  <c r="A2056" i="10"/>
  <c r="A2057" i="10"/>
  <c r="A2058" i="10"/>
  <c r="A2059" i="10"/>
  <c r="A2060" i="10"/>
  <c r="A2061" i="10"/>
  <c r="A2062" i="10"/>
  <c r="A2063" i="10"/>
  <c r="A2064" i="10"/>
  <c r="A2065" i="10"/>
  <c r="A2066" i="10"/>
  <c r="A2067" i="10"/>
  <c r="A2068" i="10"/>
  <c r="A2069" i="10"/>
  <c r="A2070" i="10"/>
  <c r="A2071" i="10"/>
  <c r="A2072" i="10"/>
  <c r="A2073" i="10"/>
  <c r="A2074" i="10"/>
  <c r="A2075" i="10"/>
  <c r="A2076" i="10"/>
  <c r="A2077" i="10"/>
  <c r="A2078" i="10"/>
  <c r="A2079" i="10"/>
  <c r="A2080" i="10"/>
  <c r="A2081" i="10"/>
  <c r="A2082" i="10"/>
  <c r="A2083" i="10"/>
  <c r="A2084" i="10"/>
  <c r="A2085" i="10"/>
  <c r="A2086" i="10"/>
  <c r="A2087" i="10"/>
  <c r="A2088" i="10"/>
  <c r="A2089" i="10"/>
  <c r="A2090" i="10"/>
  <c r="A2091" i="10"/>
  <c r="A2092" i="10"/>
  <c r="A2093" i="10"/>
  <c r="A2094" i="10"/>
  <c r="A2095" i="10"/>
  <c r="A2096" i="10"/>
  <c r="A2097" i="10"/>
  <c r="A2098" i="10"/>
  <c r="A2099" i="10"/>
  <c r="A2100" i="10"/>
  <c r="A2101" i="10"/>
  <c r="A2102" i="10"/>
  <c r="A2103" i="10"/>
  <c r="A2104" i="10"/>
  <c r="A2105" i="10"/>
  <c r="A2106" i="10"/>
  <c r="A2107" i="10"/>
  <c r="A2108" i="10"/>
  <c r="A2109" i="10"/>
  <c r="A2110" i="10"/>
  <c r="A2111" i="10"/>
  <c r="A2112" i="10"/>
  <c r="A2113" i="10"/>
  <c r="A2114" i="10"/>
  <c r="A2115" i="10"/>
  <c r="A2116" i="10"/>
  <c r="A2117" i="10"/>
  <c r="A2118" i="10"/>
  <c r="A2119" i="10"/>
  <c r="A2120" i="10"/>
  <c r="A2121" i="10"/>
  <c r="A2122" i="10"/>
  <c r="A2123" i="10"/>
  <c r="A2124" i="10"/>
  <c r="A2125" i="10"/>
  <c r="A2126" i="10"/>
  <c r="A2127" i="10"/>
  <c r="A2128" i="10"/>
  <c r="A2129" i="10"/>
  <c r="A2130" i="10"/>
  <c r="A2131" i="10"/>
  <c r="A2132" i="10"/>
  <c r="A2133" i="10"/>
  <c r="A2134" i="10"/>
  <c r="A2135" i="10"/>
  <c r="A2136" i="10"/>
  <c r="A2137" i="10"/>
  <c r="A2138" i="10"/>
  <c r="A2139" i="10"/>
  <c r="A2140" i="10"/>
  <c r="A2141" i="10"/>
  <c r="A2142" i="10"/>
  <c r="A2143" i="10"/>
  <c r="A2144" i="10"/>
  <c r="A2145" i="10"/>
  <c r="A2146" i="10"/>
  <c r="A2147" i="10"/>
  <c r="A2148" i="10"/>
  <c r="A2149" i="10"/>
  <c r="A2150" i="10"/>
  <c r="A2151" i="10"/>
  <c r="A2152" i="10"/>
  <c r="A2153" i="10"/>
  <c r="A2154" i="10"/>
  <c r="A2155" i="10"/>
  <c r="A2156" i="10"/>
  <c r="A2157" i="10"/>
  <c r="A2158" i="10"/>
  <c r="A2159" i="10"/>
  <c r="A2160" i="10"/>
  <c r="A2161" i="10"/>
  <c r="A2162" i="10"/>
  <c r="A2163" i="10"/>
  <c r="A2164" i="10"/>
  <c r="A2165" i="10"/>
  <c r="A2166" i="10"/>
  <c r="A2167" i="10"/>
  <c r="A2168" i="10"/>
  <c r="A2169" i="10"/>
  <c r="A2170" i="10"/>
  <c r="A2171" i="10"/>
  <c r="A2172" i="10"/>
  <c r="A2173" i="10"/>
  <c r="A2174" i="10"/>
  <c r="A2175" i="10"/>
  <c r="A2176" i="10"/>
  <c r="A2177" i="10"/>
  <c r="A2178" i="10"/>
  <c r="A2179" i="10"/>
  <c r="A2180" i="10"/>
  <c r="A2181" i="10"/>
  <c r="A2182" i="10"/>
  <c r="A2183" i="10"/>
  <c r="A2184" i="10"/>
  <c r="A2185" i="10"/>
  <c r="A2186" i="10"/>
  <c r="A2187" i="10"/>
  <c r="A2188" i="10"/>
  <c r="A2189" i="10"/>
  <c r="A2190" i="10"/>
  <c r="A2191" i="10"/>
  <c r="A2192" i="10"/>
  <c r="A2193" i="10"/>
  <c r="A2194" i="10"/>
  <c r="A2195" i="10"/>
  <c r="A2196" i="10"/>
  <c r="A2197" i="10"/>
  <c r="A2198" i="10"/>
  <c r="A2199" i="10"/>
  <c r="A2200" i="10"/>
  <c r="A2201" i="10"/>
  <c r="A2202" i="10"/>
  <c r="A2203" i="10"/>
  <c r="A2204" i="10"/>
  <c r="A2205" i="10"/>
  <c r="A2206" i="10"/>
  <c r="A2207" i="10"/>
  <c r="A2208" i="10"/>
  <c r="A2209" i="10"/>
  <c r="A2210" i="10"/>
  <c r="A2211" i="10"/>
  <c r="A2212" i="10"/>
  <c r="A2213" i="10"/>
  <c r="A2214" i="10"/>
  <c r="A2215" i="10"/>
  <c r="A2216" i="10"/>
  <c r="A2217" i="10"/>
  <c r="A2218" i="10"/>
  <c r="A2219" i="10"/>
  <c r="A2220" i="10"/>
  <c r="A2221" i="10"/>
  <c r="A2222" i="10"/>
  <c r="A2223" i="10"/>
  <c r="A2224" i="10"/>
  <c r="A2225" i="10"/>
  <c r="A2226" i="10"/>
  <c r="A2227" i="10"/>
  <c r="A2228" i="10"/>
  <c r="A2229" i="10"/>
  <c r="A2230" i="10"/>
  <c r="A2231" i="10"/>
  <c r="A2232" i="10"/>
  <c r="A2233" i="10"/>
  <c r="A2234" i="10"/>
  <c r="A2235" i="10"/>
  <c r="A2236" i="10"/>
  <c r="A2237" i="10"/>
  <c r="A2238" i="10"/>
  <c r="A2239" i="10"/>
  <c r="A2240" i="10"/>
  <c r="A2241" i="10"/>
  <c r="A2242" i="10"/>
  <c r="A2243" i="10"/>
  <c r="A2244" i="10"/>
  <c r="A2245" i="10"/>
  <c r="A2246" i="10"/>
  <c r="A2247" i="10"/>
  <c r="A2248" i="10"/>
  <c r="A2249" i="10"/>
  <c r="A2250" i="10"/>
  <c r="A2251" i="10"/>
  <c r="A2252" i="10"/>
  <c r="A2253" i="10"/>
  <c r="A2254" i="10"/>
  <c r="A2255" i="10"/>
  <c r="A2256" i="10"/>
  <c r="A2257" i="10"/>
  <c r="A2258" i="10"/>
  <c r="A2259" i="10"/>
  <c r="A2260" i="10"/>
  <c r="A2261" i="10"/>
  <c r="A2262" i="10"/>
  <c r="A2263" i="10"/>
  <c r="A2264" i="10"/>
  <c r="A2265" i="10"/>
  <c r="A2266" i="10"/>
  <c r="A2267" i="10"/>
  <c r="A2268" i="10"/>
  <c r="A2269" i="10"/>
  <c r="A2270" i="10"/>
  <c r="A2271" i="10"/>
  <c r="A2272" i="10"/>
  <c r="A2273" i="10"/>
  <c r="A2274" i="10"/>
  <c r="A2275" i="10"/>
  <c r="A2276" i="10"/>
  <c r="A2277" i="10"/>
  <c r="A2278" i="10"/>
  <c r="A2279" i="10"/>
  <c r="A2280" i="10"/>
  <c r="A2281" i="10"/>
  <c r="A2282" i="10"/>
  <c r="A2283" i="10"/>
  <c r="A2284" i="10"/>
  <c r="A2285" i="10"/>
  <c r="A2286" i="10"/>
  <c r="A2287" i="10"/>
  <c r="A2288" i="10"/>
  <c r="A2289" i="10"/>
  <c r="A2290" i="10"/>
  <c r="A2291" i="10"/>
  <c r="A2292" i="10"/>
  <c r="A2293" i="10"/>
  <c r="A2294" i="10"/>
  <c r="A2295" i="10"/>
  <c r="A2296" i="10"/>
  <c r="A2297" i="10"/>
  <c r="A2298" i="10"/>
  <c r="A2299" i="10"/>
  <c r="A2300" i="10"/>
  <c r="A2301" i="10"/>
  <c r="A2302" i="10"/>
  <c r="A2303" i="10"/>
  <c r="A2304" i="10"/>
  <c r="A2305" i="10"/>
  <c r="A2306" i="10"/>
  <c r="A2307" i="10"/>
  <c r="A2308" i="10"/>
  <c r="A2309" i="10"/>
  <c r="A2310" i="10"/>
  <c r="A2311" i="10"/>
  <c r="A2312" i="10"/>
  <c r="A2313" i="10"/>
  <c r="A2314" i="10"/>
  <c r="A2315" i="10"/>
  <c r="A2316" i="10"/>
  <c r="A2317" i="10"/>
  <c r="A2318" i="10"/>
  <c r="A2319" i="10"/>
  <c r="A2320" i="10"/>
  <c r="A2321" i="10"/>
  <c r="A2322" i="10"/>
  <c r="A2323" i="10"/>
  <c r="A2324" i="10"/>
  <c r="A2325" i="10"/>
  <c r="A2326" i="10"/>
  <c r="A2327" i="10"/>
  <c r="A2328" i="10"/>
  <c r="A2329" i="10"/>
  <c r="A2330" i="10"/>
  <c r="A2331" i="10"/>
  <c r="A2332" i="10"/>
  <c r="A2333" i="10"/>
  <c r="A2334" i="10"/>
  <c r="A2335" i="10"/>
  <c r="A2336" i="10"/>
  <c r="A2337" i="10"/>
  <c r="A2338" i="10"/>
  <c r="A2339" i="10"/>
  <c r="A2340" i="10"/>
  <c r="A2341" i="10"/>
  <c r="A2342" i="10"/>
  <c r="A2343" i="10"/>
  <c r="A2344" i="10"/>
  <c r="A2345" i="10"/>
  <c r="A2346" i="10"/>
  <c r="A2347" i="10"/>
  <c r="A2348" i="10"/>
  <c r="A2349" i="10"/>
  <c r="A2350" i="10"/>
  <c r="A2351" i="10"/>
  <c r="A2352" i="10"/>
  <c r="A2353" i="10"/>
  <c r="A2354" i="10"/>
  <c r="A2355" i="10"/>
  <c r="A2356" i="10"/>
  <c r="A2357" i="10"/>
  <c r="A2358" i="10"/>
  <c r="A2359" i="10"/>
  <c r="A2360" i="10"/>
  <c r="A2361" i="10"/>
  <c r="A2362" i="10"/>
  <c r="A2363" i="10"/>
  <c r="A2364" i="10"/>
  <c r="A2365" i="10"/>
  <c r="A2366" i="10"/>
  <c r="A2367" i="10"/>
  <c r="A2368" i="10"/>
  <c r="A2369" i="10"/>
  <c r="A2370" i="10"/>
  <c r="A2371" i="10"/>
  <c r="A2372" i="10"/>
  <c r="A2373" i="10"/>
  <c r="A2374" i="10"/>
  <c r="A2375" i="10"/>
  <c r="A2376" i="10"/>
  <c r="A2377" i="10"/>
  <c r="A2378" i="10"/>
  <c r="A2379" i="10"/>
  <c r="A2380" i="10"/>
  <c r="A2381" i="10"/>
  <c r="A2382" i="10"/>
  <c r="A2383" i="10"/>
  <c r="A2384" i="10"/>
  <c r="A2385" i="10"/>
  <c r="A2386" i="10"/>
  <c r="A2387" i="10"/>
  <c r="A2388" i="10"/>
  <c r="A2389" i="10"/>
  <c r="A2390" i="10"/>
  <c r="A2391" i="10"/>
  <c r="A2392" i="10"/>
  <c r="A2393" i="10"/>
  <c r="A2394" i="10"/>
  <c r="A2395" i="10"/>
  <c r="A2396" i="10"/>
  <c r="A2397" i="10"/>
  <c r="A2398" i="10"/>
  <c r="A2399" i="10"/>
  <c r="A2400" i="10"/>
  <c r="A2401" i="10"/>
  <c r="A2402" i="10"/>
  <c r="A2403" i="10"/>
  <c r="A2404" i="10"/>
  <c r="A2405" i="10"/>
  <c r="A2406" i="10"/>
  <c r="A2407" i="10"/>
  <c r="A2408" i="10"/>
  <c r="A2409" i="10"/>
  <c r="A2410" i="10"/>
  <c r="A2411" i="10"/>
  <c r="A2412" i="10"/>
  <c r="A2413" i="10"/>
  <c r="A2414" i="10"/>
  <c r="A2415" i="10"/>
  <c r="A2416" i="10"/>
  <c r="A2417" i="10"/>
  <c r="A2418" i="10"/>
  <c r="A2419" i="10"/>
  <c r="A2420" i="10"/>
  <c r="A2421" i="10"/>
  <c r="A2422" i="10"/>
  <c r="A2423" i="10"/>
  <c r="A2424" i="10"/>
  <c r="A2425" i="10"/>
  <c r="A2426" i="10"/>
  <c r="A2427" i="10"/>
  <c r="A2428" i="10"/>
  <c r="A2429" i="10"/>
  <c r="A2430" i="10"/>
  <c r="A2431" i="10"/>
  <c r="A2432" i="10"/>
  <c r="A2433" i="10"/>
  <c r="A2434" i="10"/>
  <c r="A2435" i="10"/>
  <c r="A2436" i="10"/>
  <c r="A2437" i="10"/>
  <c r="A2438" i="10"/>
  <c r="A2439" i="10"/>
  <c r="A2440" i="10"/>
  <c r="A2441" i="10"/>
  <c r="A2442" i="10"/>
  <c r="A2443" i="10"/>
  <c r="A2444" i="10"/>
  <c r="A2445" i="10"/>
  <c r="A2446" i="10"/>
  <c r="A2447" i="10"/>
  <c r="A2448" i="10"/>
  <c r="A2449" i="10"/>
  <c r="A2450" i="10"/>
  <c r="A2451" i="10"/>
  <c r="A2452" i="10"/>
  <c r="A2453" i="10"/>
  <c r="A2454" i="10"/>
  <c r="A2455" i="10"/>
  <c r="A2456" i="10"/>
  <c r="A2457" i="10"/>
  <c r="A2458" i="10"/>
  <c r="A2459" i="10"/>
  <c r="A2460" i="10"/>
  <c r="A2461" i="10"/>
  <c r="A2462" i="10"/>
  <c r="A2463" i="10"/>
  <c r="A2464" i="10"/>
  <c r="A2465" i="10"/>
  <c r="A2466" i="10"/>
  <c r="A2467" i="10"/>
  <c r="A2468" i="10"/>
  <c r="A2469" i="10"/>
  <c r="A2470" i="10"/>
  <c r="A2471" i="10"/>
  <c r="A2472" i="10"/>
  <c r="A2473" i="10"/>
  <c r="A2474" i="10"/>
  <c r="A2475" i="10"/>
  <c r="A2476" i="10"/>
  <c r="A2477" i="10"/>
  <c r="A2478" i="10"/>
  <c r="A2479" i="10"/>
  <c r="A2480" i="10"/>
  <c r="A2481" i="10"/>
  <c r="A2482" i="10"/>
  <c r="A2483" i="10"/>
  <c r="A2484" i="10"/>
  <c r="A2485" i="10"/>
  <c r="A2486" i="10"/>
  <c r="A2487" i="10"/>
  <c r="A2488" i="10"/>
  <c r="A2489" i="10"/>
  <c r="A2490" i="10"/>
  <c r="A2491" i="10"/>
  <c r="A2492" i="10"/>
  <c r="A2493" i="10"/>
  <c r="A2494" i="10"/>
  <c r="A2495" i="10"/>
  <c r="A2496" i="10"/>
  <c r="A2497" i="10"/>
  <c r="A2498" i="10"/>
  <c r="A2499" i="10"/>
  <c r="A2500" i="10"/>
  <c r="A2501" i="10"/>
  <c r="A2502" i="10"/>
  <c r="A2503" i="10"/>
  <c r="A2504" i="10"/>
  <c r="A2505" i="10"/>
  <c r="A2506" i="10"/>
  <c r="A2507" i="10"/>
  <c r="A2508" i="10"/>
  <c r="A2509" i="10"/>
  <c r="A2510" i="10"/>
  <c r="A2511" i="10"/>
  <c r="A2512" i="10"/>
  <c r="A2513" i="10"/>
  <c r="A2514" i="10"/>
  <c r="A2515" i="10"/>
  <c r="A2516" i="10"/>
  <c r="A2517" i="10"/>
  <c r="A2518" i="10"/>
  <c r="A2519" i="10"/>
  <c r="A2520" i="10"/>
  <c r="A2521" i="10"/>
  <c r="A2522" i="10"/>
  <c r="A2523" i="10"/>
  <c r="A2524" i="10"/>
  <c r="A2525" i="10"/>
  <c r="A2526" i="10"/>
  <c r="A2527" i="10"/>
  <c r="A2528" i="10"/>
  <c r="A2529" i="10"/>
  <c r="A2530" i="10"/>
  <c r="A2531" i="10"/>
  <c r="A2532" i="10"/>
  <c r="A2533" i="10"/>
  <c r="A2534" i="10"/>
  <c r="A2535" i="10"/>
  <c r="A2536" i="10"/>
  <c r="A2537" i="10"/>
  <c r="A2538" i="10"/>
  <c r="A2539" i="10"/>
  <c r="A2540" i="10"/>
  <c r="A2541" i="10"/>
  <c r="A2542" i="10"/>
  <c r="A2543" i="10"/>
  <c r="A2544" i="10"/>
  <c r="A2545" i="10"/>
  <c r="A2546" i="10"/>
  <c r="A2547" i="10"/>
  <c r="A2548" i="10"/>
  <c r="A2549" i="10"/>
  <c r="A2550" i="10"/>
  <c r="A2551" i="10"/>
  <c r="A2552" i="10"/>
  <c r="A2553" i="10"/>
  <c r="A2554" i="10"/>
  <c r="A2555" i="10"/>
  <c r="A2556" i="10"/>
  <c r="A2557" i="10"/>
  <c r="A2558" i="10"/>
  <c r="A2559" i="10"/>
  <c r="A2560" i="10"/>
  <c r="A2561" i="10"/>
  <c r="A2562" i="10"/>
  <c r="A2563" i="10"/>
  <c r="A2564" i="10"/>
  <c r="A2565" i="10"/>
  <c r="A2566" i="10"/>
  <c r="A2567" i="10"/>
  <c r="A2568" i="10"/>
  <c r="A2569" i="10"/>
  <c r="A2570" i="10"/>
  <c r="A2571" i="10"/>
  <c r="A2572" i="10"/>
  <c r="A2573" i="10"/>
  <c r="A2574" i="10"/>
  <c r="A2575" i="10"/>
  <c r="A2576" i="10"/>
  <c r="A2577" i="10"/>
  <c r="A2578" i="10"/>
  <c r="A2579" i="10"/>
  <c r="A2580" i="10"/>
  <c r="A2581" i="10"/>
  <c r="A2582" i="10"/>
  <c r="A2583" i="10"/>
  <c r="A2584" i="10"/>
  <c r="A2585" i="10"/>
  <c r="A2586" i="10"/>
  <c r="A2587" i="10"/>
  <c r="A2588" i="10"/>
  <c r="A2589" i="10"/>
  <c r="A2590" i="10"/>
  <c r="A2591" i="10"/>
  <c r="A2592" i="10"/>
  <c r="A2593" i="10"/>
  <c r="A2594" i="10"/>
  <c r="A2595" i="10"/>
  <c r="A2596" i="10"/>
  <c r="A2597" i="10"/>
  <c r="A2598" i="10"/>
  <c r="A2599" i="10"/>
  <c r="A2600" i="10"/>
  <c r="A2601" i="10"/>
  <c r="A2602" i="10"/>
  <c r="A2603" i="10"/>
  <c r="A2604" i="10"/>
  <c r="A2605" i="10"/>
  <c r="A2606" i="10"/>
  <c r="A2607" i="10"/>
  <c r="A2608" i="10"/>
  <c r="A2609" i="10"/>
  <c r="A2610" i="10"/>
  <c r="A2611" i="10"/>
  <c r="A2612" i="10"/>
  <c r="A2613" i="10"/>
  <c r="A2614" i="10"/>
  <c r="A2615" i="10"/>
  <c r="A2616" i="10"/>
  <c r="A2617" i="10"/>
  <c r="A2618" i="10"/>
  <c r="A2619" i="10"/>
  <c r="A2620" i="10"/>
  <c r="A2621" i="10"/>
  <c r="A2622" i="10"/>
  <c r="A2623" i="10"/>
  <c r="A2624" i="10"/>
  <c r="A2625" i="10"/>
  <c r="A2626" i="10"/>
  <c r="A2627" i="10"/>
  <c r="A2628" i="10"/>
  <c r="A2629" i="10"/>
  <c r="A2630" i="10"/>
  <c r="A2631" i="10"/>
  <c r="A2632" i="10"/>
  <c r="A2633" i="10"/>
  <c r="A2634" i="10"/>
  <c r="A2635" i="10"/>
  <c r="A2636" i="10"/>
  <c r="A2637" i="10"/>
  <c r="A2638" i="10"/>
  <c r="A2639" i="10"/>
  <c r="A2640" i="10"/>
  <c r="A2641" i="10"/>
  <c r="A2642" i="10"/>
  <c r="A2643" i="10"/>
  <c r="A2644" i="10"/>
  <c r="A2645" i="10"/>
  <c r="A2646" i="10"/>
  <c r="A2647" i="10"/>
  <c r="A2648" i="10"/>
  <c r="A2649" i="10"/>
  <c r="A2650" i="10"/>
  <c r="A2651" i="10"/>
  <c r="A2652" i="10"/>
  <c r="A2653" i="10"/>
  <c r="A2654" i="10"/>
  <c r="A2655" i="10"/>
  <c r="A2656" i="10"/>
  <c r="A2657" i="10"/>
  <c r="A2658" i="10"/>
  <c r="A2659" i="10"/>
  <c r="A2660" i="10"/>
  <c r="A2661" i="10"/>
  <c r="A2662" i="10"/>
  <c r="A2663" i="10"/>
  <c r="A2664" i="10"/>
  <c r="A2665" i="10"/>
  <c r="A2666" i="10"/>
  <c r="A2667" i="10"/>
  <c r="A2668" i="10"/>
  <c r="A2669" i="10"/>
  <c r="A2670" i="10"/>
  <c r="A2671" i="10"/>
  <c r="A2672" i="10"/>
  <c r="A2673" i="10"/>
  <c r="A2674" i="10"/>
  <c r="A2675" i="10"/>
  <c r="A2676" i="10"/>
  <c r="A2677" i="10"/>
  <c r="A2678" i="10"/>
  <c r="A2679" i="10"/>
  <c r="A2680" i="10"/>
  <c r="A2681" i="10"/>
  <c r="A2682" i="10"/>
  <c r="A2683" i="10"/>
  <c r="A2684" i="10"/>
  <c r="A2685" i="10"/>
  <c r="A2686" i="10"/>
  <c r="A2687" i="10"/>
  <c r="A2688" i="10"/>
  <c r="A2689" i="10"/>
  <c r="A2690" i="10"/>
  <c r="A2691" i="10"/>
  <c r="A2692" i="10"/>
  <c r="A2693" i="10"/>
  <c r="A2694" i="10"/>
  <c r="A2695" i="10"/>
  <c r="A2696" i="10"/>
  <c r="A2697" i="10"/>
  <c r="A2698" i="10"/>
  <c r="A2699" i="10"/>
  <c r="A2700" i="10"/>
  <c r="A2701" i="10"/>
  <c r="A2702" i="10"/>
  <c r="A2703" i="10"/>
  <c r="A2704" i="10"/>
  <c r="A2705" i="10"/>
  <c r="A2706" i="10"/>
  <c r="A2707" i="10"/>
  <c r="A2708" i="10"/>
  <c r="A2709" i="10"/>
  <c r="A2710" i="10"/>
  <c r="A2711" i="10"/>
  <c r="A2712" i="10"/>
  <c r="A2713" i="10"/>
  <c r="A2714" i="10"/>
  <c r="A2715" i="10"/>
  <c r="A2716" i="10"/>
  <c r="A2717" i="10"/>
  <c r="A2718" i="10"/>
  <c r="A2719" i="10"/>
  <c r="A2720" i="10"/>
  <c r="A2721" i="10"/>
  <c r="A2722" i="10"/>
  <c r="A2723" i="10"/>
  <c r="A2724" i="10"/>
  <c r="A2725" i="10"/>
  <c r="A2726" i="10"/>
  <c r="A2727" i="10"/>
  <c r="A2728" i="10"/>
  <c r="A2729" i="10"/>
  <c r="A2730" i="10"/>
  <c r="A2731" i="10"/>
  <c r="A2732" i="10"/>
  <c r="A2733" i="10"/>
  <c r="A2734" i="10"/>
  <c r="A2735" i="10"/>
  <c r="A2736" i="10"/>
  <c r="A2737" i="10"/>
  <c r="A2738" i="10"/>
  <c r="A2739" i="10"/>
  <c r="A2740" i="10"/>
  <c r="A2741" i="10"/>
  <c r="A2742" i="10"/>
  <c r="A2743" i="10"/>
  <c r="A2744" i="10"/>
  <c r="A2745" i="10"/>
  <c r="A2746" i="10"/>
  <c r="A2747" i="10"/>
  <c r="A2748" i="10"/>
  <c r="A2749" i="10"/>
  <c r="A2750" i="10"/>
  <c r="A2751" i="10"/>
  <c r="A2752" i="10"/>
  <c r="A2753" i="10"/>
  <c r="A2754" i="10"/>
  <c r="A2755" i="10"/>
  <c r="A2756" i="10"/>
  <c r="A2757" i="10"/>
  <c r="A2758" i="10"/>
  <c r="A2759" i="10"/>
  <c r="A2760" i="10"/>
  <c r="A2761" i="10"/>
  <c r="A2762" i="10"/>
  <c r="A2763" i="10"/>
  <c r="A2764" i="10"/>
  <c r="A2765" i="10"/>
  <c r="A2766" i="10"/>
  <c r="A2767" i="10"/>
  <c r="A2768" i="10"/>
  <c r="A2769" i="10"/>
  <c r="A2770" i="10"/>
  <c r="A2771" i="10"/>
  <c r="A2772" i="10"/>
  <c r="A2773" i="10"/>
  <c r="A2774" i="10"/>
  <c r="A2775" i="10"/>
  <c r="A2776" i="10"/>
  <c r="A2777" i="10"/>
  <c r="A2778" i="10"/>
  <c r="A2779" i="10"/>
  <c r="A2780" i="10"/>
  <c r="A2781" i="10"/>
  <c r="A2782" i="10"/>
  <c r="A2783" i="10"/>
  <c r="A2784" i="10"/>
  <c r="A2785" i="10"/>
  <c r="A2786" i="10"/>
  <c r="A2787" i="10"/>
  <c r="A2788" i="10"/>
  <c r="A2789" i="10"/>
  <c r="A2790" i="10"/>
  <c r="A2791" i="10"/>
  <c r="A2792" i="10"/>
  <c r="A2793" i="10"/>
  <c r="A2794" i="10"/>
  <c r="A2795" i="10"/>
  <c r="A2796" i="10"/>
  <c r="A2797" i="10"/>
  <c r="A2798" i="10"/>
  <c r="A2799" i="10"/>
  <c r="A2800" i="10"/>
  <c r="A2801" i="10"/>
  <c r="A2802" i="10"/>
  <c r="A2803" i="10"/>
  <c r="A2804" i="10"/>
  <c r="A2805" i="10"/>
  <c r="A2806" i="10"/>
  <c r="A2807" i="10"/>
  <c r="A2808" i="10"/>
  <c r="A2809" i="10"/>
  <c r="A2810" i="10"/>
  <c r="A2811" i="10"/>
  <c r="A2812" i="10"/>
  <c r="A2813" i="10"/>
  <c r="A2814" i="10"/>
  <c r="A2815" i="10"/>
  <c r="A2816" i="10"/>
  <c r="A2817" i="10"/>
  <c r="A2818" i="10"/>
  <c r="A2819" i="10"/>
  <c r="A2820" i="10"/>
  <c r="A2821" i="10"/>
  <c r="A2822" i="10"/>
  <c r="A2823" i="10"/>
  <c r="A2824" i="10"/>
  <c r="A2825" i="10"/>
  <c r="A2826" i="10"/>
  <c r="A2827" i="10"/>
  <c r="A2828" i="10"/>
  <c r="A2829" i="10"/>
  <c r="A2830" i="10"/>
  <c r="A2831" i="10"/>
  <c r="A2832" i="10"/>
  <c r="A2833" i="10"/>
  <c r="A2834" i="10"/>
  <c r="A2835" i="10"/>
  <c r="A2836" i="10"/>
  <c r="A2837" i="10"/>
  <c r="A2838" i="10"/>
  <c r="A2839" i="10"/>
  <c r="A2840" i="10"/>
  <c r="A2841" i="10"/>
  <c r="A2842" i="10"/>
  <c r="A2843" i="10"/>
  <c r="A2844" i="10"/>
  <c r="A2845" i="10"/>
  <c r="A2846" i="10"/>
  <c r="A2847" i="10"/>
  <c r="A2848" i="10"/>
  <c r="A2849" i="10"/>
  <c r="A2850" i="10"/>
  <c r="A2851" i="10"/>
  <c r="A2852" i="10"/>
  <c r="A2853" i="10"/>
  <c r="A2854" i="10"/>
  <c r="A2855" i="10"/>
  <c r="A2856" i="10"/>
  <c r="A2857" i="10"/>
  <c r="A2858" i="10"/>
  <c r="A2859" i="10"/>
  <c r="A2860" i="10"/>
  <c r="A2861" i="10"/>
  <c r="A2862" i="10"/>
  <c r="A2863" i="10"/>
  <c r="A2864" i="10"/>
  <c r="A2865" i="10"/>
  <c r="A2866" i="10"/>
  <c r="A2867" i="10"/>
  <c r="A2868" i="10"/>
  <c r="A2869" i="10"/>
  <c r="A2870" i="10"/>
  <c r="A2871" i="10"/>
  <c r="A2872" i="10"/>
  <c r="A2873" i="10"/>
  <c r="A2874" i="10"/>
  <c r="A2875" i="10"/>
  <c r="A2876" i="10"/>
  <c r="A2877" i="10"/>
  <c r="A2878" i="10"/>
  <c r="A2879" i="10"/>
  <c r="A2880" i="10"/>
  <c r="A2881" i="10"/>
  <c r="A2882" i="10"/>
  <c r="A2883" i="10"/>
  <c r="A2884" i="10"/>
  <c r="A2885" i="10"/>
  <c r="A2886" i="10"/>
  <c r="A2887" i="10"/>
  <c r="A2888" i="10"/>
  <c r="A2889" i="10"/>
  <c r="A2890" i="10"/>
  <c r="A2891" i="10"/>
  <c r="A2892" i="10"/>
  <c r="A2893" i="10"/>
  <c r="A2894" i="10"/>
  <c r="A2895" i="10"/>
  <c r="A2896" i="10"/>
  <c r="A2897" i="10"/>
  <c r="A2898" i="10"/>
  <c r="A2899" i="10"/>
  <c r="A2900" i="10"/>
  <c r="A2901" i="10"/>
  <c r="A2902" i="10"/>
  <c r="A2903" i="10"/>
  <c r="A2904" i="10"/>
  <c r="A2905" i="10"/>
  <c r="A2906" i="10"/>
  <c r="A2907" i="10"/>
  <c r="A2908" i="10"/>
  <c r="A2909" i="10"/>
  <c r="A2910" i="10"/>
  <c r="A2911" i="10"/>
  <c r="A2912" i="10"/>
  <c r="A2913" i="10"/>
  <c r="A2914" i="10"/>
  <c r="A2915" i="10"/>
  <c r="A2916" i="10"/>
  <c r="A2917" i="10"/>
  <c r="A2918" i="10"/>
  <c r="A2919" i="10"/>
  <c r="A2920" i="10"/>
  <c r="A2921" i="10"/>
  <c r="A2922" i="10"/>
  <c r="A2923" i="10"/>
  <c r="A2924" i="10"/>
  <c r="A2925" i="10"/>
  <c r="A2926" i="10"/>
  <c r="A2927" i="10"/>
  <c r="A2928" i="10"/>
  <c r="A2929" i="10"/>
  <c r="A2930" i="10"/>
  <c r="A2931" i="10"/>
  <c r="A2932" i="10"/>
  <c r="A2933" i="10"/>
  <c r="A2934" i="10"/>
  <c r="A2935" i="10"/>
  <c r="A2936" i="10"/>
  <c r="A2937" i="10"/>
  <c r="A2938" i="10"/>
  <c r="A2939" i="10"/>
  <c r="A2940" i="10"/>
  <c r="A2941" i="10"/>
  <c r="A2942" i="10"/>
  <c r="A2943" i="10"/>
  <c r="A2944" i="10"/>
  <c r="A2945" i="10"/>
  <c r="A2946" i="10"/>
  <c r="A2947" i="10"/>
  <c r="A2948" i="10"/>
  <c r="A2949" i="10"/>
  <c r="A2950" i="10"/>
  <c r="A2951" i="10"/>
  <c r="A2952" i="10"/>
  <c r="A2953" i="10"/>
  <c r="A2954" i="10"/>
  <c r="A2955" i="10"/>
  <c r="A2956" i="10"/>
  <c r="A2957" i="10"/>
  <c r="A2958" i="10"/>
  <c r="A2959" i="10"/>
  <c r="A2960" i="10"/>
  <c r="A2961" i="10"/>
  <c r="A2962" i="10"/>
  <c r="A2963" i="10"/>
  <c r="A2964" i="10"/>
  <c r="A2965" i="10"/>
  <c r="A2966" i="10"/>
  <c r="A2967" i="10"/>
  <c r="A2968" i="10"/>
  <c r="A2969" i="10"/>
  <c r="A2970" i="10"/>
  <c r="A2971" i="10"/>
  <c r="A2972" i="10"/>
  <c r="A2973" i="10"/>
  <c r="A2974" i="10"/>
  <c r="A2975" i="10"/>
  <c r="A2976" i="10"/>
  <c r="A2977" i="10"/>
  <c r="A2978" i="10"/>
  <c r="A2979" i="10"/>
  <c r="A2980" i="10"/>
  <c r="A2981" i="10"/>
  <c r="A2982" i="10"/>
  <c r="A2983" i="10"/>
  <c r="A2984" i="10"/>
  <c r="A2985" i="10"/>
  <c r="A2986" i="10"/>
  <c r="A2987" i="10"/>
  <c r="A2988" i="10"/>
  <c r="A2989" i="10"/>
  <c r="A2990" i="10"/>
  <c r="A2991" i="10"/>
  <c r="A2992" i="10"/>
  <c r="A2993" i="10"/>
  <c r="A2994" i="10"/>
  <c r="A2995" i="10"/>
  <c r="A2996" i="10"/>
  <c r="A2997" i="10"/>
  <c r="A2998" i="10"/>
  <c r="A2999" i="10"/>
  <c r="A3000" i="10"/>
  <c r="A3001" i="10"/>
  <c r="A3002" i="10"/>
  <c r="A3003" i="10"/>
  <c r="A3004" i="10"/>
  <c r="A3005" i="10"/>
  <c r="A3006" i="10"/>
  <c r="A3007" i="10"/>
  <c r="A3008" i="10"/>
  <c r="A3009" i="10"/>
  <c r="A3010" i="10"/>
  <c r="A3011" i="10"/>
  <c r="A3012" i="10"/>
  <c r="A3013" i="10"/>
  <c r="A3014" i="10"/>
  <c r="A3015" i="10"/>
  <c r="A3016" i="10"/>
  <c r="A3017" i="10"/>
  <c r="A3018" i="10"/>
  <c r="A3019" i="10"/>
  <c r="A3020" i="10"/>
  <c r="A3021" i="10"/>
  <c r="A3022" i="10"/>
  <c r="A3023" i="10"/>
  <c r="A3024" i="10"/>
  <c r="A3025" i="10"/>
  <c r="A3026" i="10"/>
  <c r="A3027" i="10"/>
  <c r="A3028" i="10"/>
  <c r="A3029" i="10"/>
  <c r="A3030" i="10"/>
  <c r="A3031" i="10"/>
  <c r="A3032" i="10"/>
  <c r="A3033" i="10"/>
  <c r="A3034" i="10"/>
  <c r="A3035" i="10"/>
  <c r="A3036" i="10"/>
  <c r="A3037" i="10"/>
  <c r="A3038" i="10"/>
  <c r="A3039" i="10"/>
  <c r="A3040" i="10"/>
  <c r="A3041" i="10"/>
  <c r="A3042" i="10"/>
  <c r="A3043" i="10"/>
  <c r="A3044" i="10"/>
  <c r="A3045" i="10"/>
  <c r="A3046" i="10"/>
  <c r="A3047" i="10"/>
  <c r="A3048" i="10"/>
  <c r="A3049" i="10"/>
  <c r="A3050" i="10"/>
  <c r="A3051" i="10"/>
  <c r="A3052" i="10"/>
  <c r="A3053" i="10"/>
  <c r="A3054" i="10"/>
  <c r="A3055" i="10"/>
  <c r="A3056" i="10"/>
  <c r="A3057" i="10"/>
  <c r="A3058" i="10"/>
  <c r="A3059" i="10"/>
  <c r="A3060" i="10"/>
  <c r="A3061" i="10"/>
  <c r="A3062" i="10"/>
  <c r="A3063" i="10"/>
  <c r="A3064" i="10"/>
  <c r="A3065" i="10"/>
  <c r="A3066" i="10"/>
  <c r="A3067" i="10"/>
  <c r="A3068" i="10"/>
  <c r="A3069" i="10"/>
  <c r="A3070" i="10"/>
  <c r="A3071" i="10"/>
  <c r="A3072" i="10"/>
  <c r="A3073" i="10"/>
  <c r="A3074" i="10"/>
  <c r="A3075" i="10"/>
  <c r="A3076" i="10"/>
  <c r="A3077" i="10"/>
  <c r="A3078" i="10"/>
  <c r="A3079" i="10"/>
  <c r="A3080" i="10"/>
  <c r="A3081" i="10"/>
  <c r="A3082" i="10"/>
  <c r="A3083" i="10"/>
  <c r="A3084" i="10"/>
  <c r="A3085" i="10"/>
  <c r="A3086" i="10"/>
  <c r="A3087" i="10"/>
  <c r="A3088" i="10"/>
  <c r="A3089" i="10"/>
  <c r="A3090" i="10"/>
  <c r="A3091" i="10"/>
  <c r="A3092" i="10"/>
  <c r="A3093" i="10"/>
  <c r="A3094" i="10"/>
  <c r="A3095" i="10"/>
  <c r="A3096" i="10"/>
  <c r="A3097" i="10"/>
  <c r="A3098" i="10"/>
  <c r="A3099" i="10"/>
  <c r="A3100" i="10"/>
  <c r="A3101" i="10"/>
  <c r="A3102" i="10"/>
  <c r="A3103" i="10"/>
  <c r="A3104" i="10"/>
  <c r="A3105" i="10"/>
  <c r="A3106" i="10"/>
  <c r="A3107" i="10"/>
  <c r="A3108" i="10"/>
  <c r="A3109" i="10"/>
  <c r="A3110" i="10"/>
  <c r="A3111" i="10"/>
  <c r="A3112" i="10"/>
  <c r="A3113" i="10"/>
  <c r="A3114" i="10"/>
  <c r="A3115" i="10"/>
  <c r="A3116" i="10"/>
  <c r="A3117" i="10"/>
  <c r="A3118" i="10"/>
  <c r="A3119" i="10"/>
  <c r="A3120" i="10"/>
  <c r="A3121" i="10"/>
  <c r="A3122" i="10"/>
  <c r="A3123" i="10"/>
  <c r="A3124" i="10"/>
  <c r="A3125" i="10"/>
  <c r="A3126" i="10"/>
  <c r="A3127" i="10"/>
  <c r="A3128" i="10"/>
  <c r="A3129" i="10"/>
  <c r="A3130" i="10"/>
  <c r="A3131" i="10"/>
  <c r="A3132" i="10"/>
  <c r="A3133" i="10"/>
  <c r="A3134" i="10"/>
  <c r="A3135" i="10"/>
  <c r="A3136" i="10"/>
  <c r="A3137" i="10"/>
  <c r="A3138" i="10"/>
  <c r="A3139" i="10"/>
  <c r="A3140" i="10"/>
  <c r="A3141" i="10"/>
  <c r="A3142" i="10"/>
  <c r="A3143" i="10"/>
  <c r="A3144" i="10"/>
  <c r="A3145" i="10"/>
  <c r="A3146" i="10"/>
  <c r="A3147" i="10"/>
  <c r="A3148" i="10"/>
  <c r="A3149" i="10"/>
  <c r="A3150" i="10"/>
  <c r="A3151" i="10"/>
  <c r="A3152" i="10"/>
  <c r="A3153" i="10"/>
  <c r="A3154" i="10"/>
  <c r="A3155" i="10"/>
  <c r="A3156" i="10"/>
  <c r="A3157" i="10"/>
  <c r="A3158" i="10"/>
  <c r="A3159" i="10"/>
  <c r="A3160" i="10"/>
  <c r="A3161" i="10"/>
  <c r="A3162" i="10"/>
  <c r="A3163" i="10"/>
  <c r="A3164" i="10"/>
  <c r="A3165" i="10"/>
  <c r="A3166" i="10"/>
  <c r="A3167" i="10"/>
  <c r="A3168" i="10"/>
  <c r="A3169" i="10"/>
  <c r="A3170" i="10"/>
  <c r="A3171" i="10"/>
  <c r="A3172" i="10"/>
  <c r="A3173" i="10"/>
  <c r="A3174" i="10"/>
  <c r="A3175" i="10"/>
  <c r="A3176" i="10"/>
  <c r="A3177" i="10"/>
  <c r="A3178" i="10"/>
  <c r="A3179" i="10"/>
  <c r="A3180" i="10"/>
  <c r="A3181" i="10"/>
  <c r="A3182" i="10"/>
  <c r="A3183" i="10"/>
  <c r="A3184" i="10"/>
  <c r="A3185" i="10"/>
  <c r="A3186" i="10"/>
  <c r="A3187" i="10"/>
  <c r="A3188" i="10"/>
  <c r="A3189" i="10"/>
  <c r="A3190" i="10"/>
  <c r="A3191" i="10"/>
  <c r="A3192" i="10"/>
  <c r="A3193" i="10"/>
  <c r="A3194" i="10"/>
  <c r="A3195" i="10"/>
  <c r="A3196" i="10"/>
  <c r="A3197" i="10"/>
  <c r="A3198" i="10"/>
  <c r="A3199" i="10"/>
  <c r="A3200" i="10"/>
  <c r="A3201" i="10"/>
  <c r="A3202" i="10"/>
  <c r="A3203" i="10"/>
  <c r="A3204" i="10"/>
  <c r="A3205" i="10"/>
  <c r="A3206" i="10"/>
  <c r="A3207" i="10"/>
  <c r="A3208" i="10"/>
  <c r="A3209" i="10"/>
  <c r="A3210" i="10"/>
  <c r="A3211" i="10"/>
  <c r="A3212" i="10"/>
  <c r="A3213" i="10"/>
  <c r="A3214" i="10"/>
  <c r="A3215" i="10"/>
  <c r="A3216" i="10"/>
  <c r="A3217" i="10"/>
  <c r="A3218" i="10"/>
  <c r="A3219" i="10"/>
  <c r="A3220" i="10"/>
  <c r="A3221" i="10"/>
  <c r="A3222" i="10"/>
  <c r="A3223" i="10"/>
  <c r="A3224" i="10"/>
  <c r="A3225" i="10"/>
  <c r="A3226" i="10"/>
  <c r="A3227" i="10"/>
  <c r="A3228" i="10"/>
  <c r="A3229" i="10"/>
  <c r="A3230" i="10"/>
  <c r="A3231" i="10"/>
  <c r="A3232" i="10"/>
  <c r="A3233" i="10"/>
  <c r="A3234" i="10"/>
  <c r="A3235" i="10"/>
  <c r="A3236" i="10"/>
  <c r="A3237" i="10"/>
  <c r="A3238" i="10"/>
  <c r="A3239" i="10"/>
  <c r="A3240" i="10"/>
  <c r="A3241" i="10"/>
  <c r="A3242" i="10"/>
  <c r="A3243" i="10"/>
  <c r="A3244" i="10"/>
  <c r="A3245" i="10"/>
  <c r="A3246" i="10"/>
  <c r="A3247" i="10"/>
  <c r="A3248" i="10"/>
  <c r="A3249" i="10"/>
  <c r="A3250" i="10"/>
  <c r="A3251" i="10"/>
  <c r="A3252" i="10"/>
  <c r="A3253" i="10"/>
  <c r="A3254" i="10"/>
  <c r="A3255" i="10"/>
  <c r="A3256" i="10"/>
  <c r="A3257" i="10"/>
  <c r="A3258" i="10"/>
  <c r="A3259" i="10"/>
  <c r="A3260" i="10"/>
  <c r="A3261" i="10"/>
  <c r="A3262" i="10"/>
  <c r="A3263" i="10"/>
  <c r="A3264" i="10"/>
  <c r="A3265" i="10"/>
  <c r="A3266" i="10"/>
  <c r="A3267" i="10"/>
  <c r="A3268" i="10"/>
  <c r="A3269" i="10"/>
  <c r="A3270" i="10"/>
  <c r="A3271" i="10"/>
  <c r="A3272" i="10"/>
  <c r="A3273" i="10"/>
  <c r="A3274" i="10"/>
  <c r="A3275" i="10"/>
  <c r="A3276" i="10"/>
  <c r="A3277" i="10"/>
  <c r="A3278" i="10"/>
  <c r="A3279" i="10"/>
  <c r="A3280" i="10"/>
  <c r="A3281" i="10"/>
  <c r="A3282" i="10"/>
  <c r="A3283" i="10"/>
  <c r="A3284" i="10"/>
  <c r="A3285" i="10"/>
  <c r="A3286" i="10"/>
  <c r="A3287" i="10"/>
  <c r="A3288" i="10"/>
  <c r="A3289" i="10"/>
  <c r="A3290" i="10"/>
  <c r="A3291" i="10"/>
  <c r="A3292" i="10"/>
  <c r="A3293" i="10"/>
  <c r="A3294" i="10"/>
  <c r="A3295" i="10"/>
  <c r="A3296" i="10"/>
  <c r="A3297" i="10"/>
  <c r="A3298" i="10"/>
  <c r="A3299" i="10"/>
  <c r="A3300" i="10"/>
  <c r="A3301" i="10"/>
  <c r="A3302" i="10"/>
  <c r="A3303" i="10"/>
  <c r="A3304" i="10"/>
  <c r="A3305" i="10"/>
  <c r="A3306" i="10"/>
  <c r="A3307" i="10"/>
  <c r="A3308" i="10"/>
  <c r="A3309" i="10"/>
  <c r="A3310" i="10"/>
  <c r="A3311" i="10"/>
  <c r="A3312" i="10"/>
  <c r="A3313" i="10"/>
  <c r="A3314" i="10"/>
  <c r="A3315" i="10"/>
  <c r="A3316" i="10"/>
  <c r="A3317" i="10"/>
  <c r="A3318" i="10"/>
  <c r="A3319" i="10"/>
  <c r="A3320" i="10"/>
  <c r="A3321" i="10"/>
  <c r="A3322" i="10"/>
  <c r="A3323" i="10"/>
  <c r="A3324" i="10"/>
  <c r="A3325" i="10"/>
  <c r="A3326" i="10"/>
  <c r="A3327" i="10"/>
  <c r="A3328" i="10"/>
  <c r="A3329" i="10"/>
  <c r="A3330" i="10"/>
  <c r="A3331" i="10"/>
  <c r="A3332" i="10"/>
  <c r="A3333" i="10"/>
  <c r="A3334" i="10"/>
  <c r="A3335" i="10"/>
  <c r="A3336" i="10"/>
  <c r="A3337" i="10"/>
  <c r="A3338" i="10"/>
  <c r="A3339" i="10"/>
  <c r="A3340" i="10"/>
  <c r="A3341" i="10"/>
  <c r="A3342" i="10"/>
  <c r="A3343" i="10"/>
  <c r="A3344" i="10"/>
  <c r="A3345" i="10"/>
  <c r="A3346" i="10"/>
  <c r="A3347" i="10"/>
  <c r="A3348" i="10"/>
  <c r="A3349" i="10"/>
  <c r="A3350" i="10"/>
  <c r="A3351" i="10"/>
  <c r="A3352" i="10"/>
  <c r="A3353" i="10"/>
  <c r="A3354" i="10"/>
  <c r="A3355" i="10"/>
  <c r="A3356" i="10"/>
  <c r="A3357" i="10"/>
  <c r="A3358" i="10"/>
  <c r="A3359" i="10"/>
  <c r="A3360" i="10"/>
  <c r="A3361" i="10"/>
  <c r="A3362" i="10"/>
  <c r="A3363" i="10"/>
  <c r="A3364" i="10"/>
  <c r="A3365" i="10"/>
  <c r="A3366" i="10"/>
  <c r="A3367" i="10"/>
  <c r="A3368" i="10"/>
  <c r="A3369" i="10"/>
  <c r="A3370" i="10"/>
  <c r="A3371" i="10"/>
  <c r="A3372" i="10"/>
  <c r="A3373" i="10"/>
  <c r="A3374" i="10"/>
  <c r="A3375" i="10"/>
  <c r="A3376" i="10"/>
  <c r="A3377" i="10"/>
  <c r="A3378" i="10"/>
  <c r="A3379" i="10"/>
  <c r="A3380" i="10"/>
  <c r="A3381" i="10"/>
  <c r="A3382" i="10"/>
  <c r="A3383" i="10"/>
  <c r="A3384" i="10"/>
  <c r="A3385" i="10"/>
  <c r="A3386" i="10"/>
  <c r="A3387" i="10"/>
  <c r="A3388" i="10"/>
  <c r="A3389" i="10"/>
  <c r="A3390" i="10"/>
  <c r="A3391" i="10"/>
  <c r="A3392" i="10"/>
  <c r="A3393" i="10"/>
  <c r="A3394" i="10"/>
  <c r="A3395" i="10"/>
  <c r="A3396" i="10"/>
  <c r="A3397" i="10"/>
  <c r="A3398" i="10"/>
  <c r="A3399" i="10"/>
  <c r="A3400" i="10"/>
  <c r="A3401" i="10"/>
  <c r="A3402" i="10"/>
  <c r="A3403" i="10"/>
  <c r="A3404" i="10"/>
  <c r="A3405" i="10"/>
  <c r="A3406" i="10"/>
  <c r="A3407" i="10"/>
  <c r="A3408" i="10"/>
  <c r="A3409" i="10"/>
  <c r="A3410" i="10"/>
  <c r="A3411" i="10"/>
  <c r="A3412" i="10"/>
  <c r="A3413" i="10"/>
  <c r="A3414" i="10"/>
  <c r="A3415" i="10"/>
  <c r="A3416" i="10"/>
  <c r="A3417" i="10"/>
  <c r="A3418" i="10"/>
  <c r="A3419" i="10"/>
  <c r="A3420" i="10"/>
  <c r="A3421" i="10"/>
  <c r="A3422" i="10"/>
  <c r="A3423" i="10"/>
  <c r="A3424" i="10"/>
  <c r="A3425" i="10"/>
  <c r="A3426" i="10"/>
  <c r="A3427" i="10"/>
  <c r="A3428" i="10"/>
  <c r="A3429" i="10"/>
  <c r="A3430" i="10"/>
  <c r="A3431" i="10"/>
  <c r="A3432" i="10"/>
  <c r="A3433" i="10"/>
  <c r="A3434" i="10"/>
  <c r="A3435" i="10"/>
  <c r="A3436" i="10"/>
  <c r="A3437" i="10"/>
  <c r="A3438" i="10"/>
  <c r="A3439" i="10"/>
  <c r="A3440" i="10"/>
  <c r="A3441" i="10"/>
  <c r="A3442" i="10"/>
  <c r="A3443" i="10"/>
  <c r="A3444" i="10"/>
  <c r="A3445" i="10"/>
  <c r="A3446" i="10"/>
  <c r="A3447" i="10"/>
  <c r="A3448" i="10"/>
  <c r="A3449" i="10"/>
  <c r="A3450" i="10"/>
  <c r="A3451" i="10"/>
  <c r="A3452" i="10"/>
  <c r="A3453" i="10"/>
  <c r="A3454" i="10"/>
  <c r="A3455" i="10"/>
  <c r="A3456" i="10"/>
  <c r="A3457" i="10"/>
  <c r="A3458" i="10"/>
  <c r="A3459" i="10"/>
  <c r="A3460" i="10"/>
  <c r="A3461" i="10"/>
  <c r="A3462" i="10"/>
  <c r="A3463" i="10"/>
  <c r="A3464" i="10"/>
  <c r="A3465" i="10"/>
  <c r="A3466" i="10"/>
  <c r="A3467" i="10"/>
  <c r="A3468" i="10"/>
  <c r="A3469" i="10"/>
  <c r="A3470" i="10"/>
  <c r="A3471" i="10"/>
  <c r="A3472" i="10"/>
  <c r="A3473" i="10"/>
  <c r="A3474" i="10"/>
  <c r="A3475" i="10"/>
  <c r="A3476" i="10"/>
  <c r="A3477" i="10"/>
  <c r="A3478" i="10"/>
  <c r="A3479" i="10"/>
  <c r="A3480" i="10"/>
  <c r="A3481" i="10"/>
  <c r="A3482" i="10"/>
  <c r="A3483" i="10"/>
  <c r="A3484" i="10"/>
  <c r="A3485" i="10"/>
  <c r="A3486" i="10"/>
  <c r="A3487" i="10"/>
  <c r="A3488" i="10"/>
  <c r="A3489" i="10"/>
  <c r="A3490" i="10"/>
  <c r="A3491" i="10"/>
  <c r="A3492" i="10"/>
  <c r="A3493" i="10"/>
  <c r="A3494" i="10"/>
  <c r="A3495" i="10"/>
  <c r="A3496" i="10"/>
  <c r="A3497" i="10"/>
  <c r="A3498" i="10"/>
  <c r="A3499" i="10"/>
  <c r="A3500" i="10"/>
  <c r="A3501" i="10"/>
  <c r="A3502" i="10"/>
  <c r="A3503" i="10"/>
  <c r="A3504" i="10"/>
  <c r="A3505" i="10"/>
  <c r="A3506" i="10"/>
  <c r="A3507" i="10"/>
  <c r="A3508" i="10"/>
  <c r="A3509" i="10"/>
  <c r="A3510" i="10"/>
  <c r="A3511" i="10"/>
  <c r="A3512" i="10"/>
  <c r="A3513" i="10"/>
  <c r="A3514" i="10"/>
  <c r="A3515" i="10"/>
  <c r="A3516" i="10"/>
  <c r="A3517" i="10"/>
  <c r="A3518" i="10"/>
  <c r="A3519" i="10"/>
  <c r="A3520" i="10"/>
  <c r="A3521" i="10"/>
  <c r="A3522" i="10"/>
  <c r="A3523" i="10"/>
  <c r="A3524" i="10"/>
  <c r="A3525" i="10"/>
  <c r="A3526" i="10"/>
  <c r="A3527" i="10"/>
  <c r="A3528" i="10"/>
  <c r="A3529" i="10"/>
  <c r="A3530" i="10"/>
  <c r="A3531" i="10"/>
  <c r="A3532" i="10"/>
  <c r="A3533" i="10"/>
  <c r="A3534" i="10"/>
  <c r="A3535" i="10"/>
  <c r="A3536" i="10"/>
  <c r="A3537" i="10"/>
  <c r="A3538" i="10"/>
  <c r="A3539" i="10"/>
  <c r="A3540" i="10"/>
  <c r="A3541" i="10"/>
  <c r="A3542" i="10"/>
  <c r="A3543" i="10"/>
  <c r="A3544" i="10"/>
  <c r="A3545" i="10"/>
  <c r="A3546" i="10"/>
  <c r="A3547" i="10"/>
  <c r="A3548" i="10"/>
  <c r="A3549" i="10"/>
  <c r="A3550" i="10"/>
  <c r="A3551" i="10"/>
  <c r="A3552" i="10"/>
  <c r="A3553" i="10"/>
  <c r="A3554" i="10"/>
  <c r="A3555" i="10"/>
  <c r="A3556" i="10"/>
  <c r="A3557" i="10"/>
  <c r="A3558" i="10"/>
  <c r="A3559" i="10"/>
  <c r="A3560" i="10"/>
  <c r="A3561" i="10"/>
  <c r="A3562" i="10"/>
  <c r="A3563" i="10"/>
  <c r="A3564" i="10"/>
  <c r="A3565" i="10"/>
  <c r="A3566" i="10"/>
  <c r="A3567" i="10"/>
  <c r="A3568" i="10"/>
  <c r="A3569" i="10"/>
  <c r="A3570" i="10"/>
  <c r="A3571" i="10"/>
  <c r="A3572" i="10"/>
  <c r="A3573" i="10"/>
  <c r="A3574" i="10"/>
  <c r="A3575" i="10"/>
  <c r="A3576" i="10"/>
  <c r="A3577" i="10"/>
  <c r="A3578" i="10"/>
  <c r="A3579" i="10"/>
  <c r="A3580" i="10"/>
  <c r="A3581" i="10"/>
  <c r="A3582" i="10"/>
  <c r="A3583" i="10"/>
  <c r="A3584" i="10"/>
  <c r="A3585" i="10"/>
  <c r="A3586" i="10"/>
  <c r="A3587" i="10"/>
  <c r="A3588" i="10"/>
  <c r="A3589" i="10"/>
  <c r="A3590" i="10"/>
  <c r="A3591" i="10"/>
  <c r="A3592" i="10"/>
  <c r="A3593" i="10"/>
  <c r="A3594" i="10"/>
  <c r="A3595" i="10"/>
  <c r="A3596" i="10"/>
  <c r="A3597" i="10"/>
  <c r="A3598" i="10"/>
  <c r="A3599" i="10"/>
  <c r="A3600" i="10"/>
  <c r="A3601" i="10"/>
  <c r="A3602" i="10"/>
  <c r="A3603" i="10"/>
  <c r="A3604" i="10"/>
  <c r="A3605" i="10"/>
  <c r="A3606" i="10"/>
  <c r="A3607" i="10"/>
  <c r="A3608" i="10"/>
  <c r="A3609" i="10"/>
  <c r="A3610" i="10"/>
  <c r="A3611" i="10"/>
  <c r="A3612" i="10"/>
  <c r="A3613" i="10"/>
  <c r="A3614" i="10"/>
  <c r="A3615" i="10"/>
  <c r="A3616" i="10"/>
  <c r="A3617" i="10"/>
  <c r="A3618" i="10"/>
  <c r="A3619" i="10"/>
  <c r="A3620" i="10"/>
  <c r="A3621" i="10"/>
  <c r="A3622" i="10"/>
  <c r="A3623" i="10"/>
  <c r="A3624" i="10"/>
  <c r="A3625" i="10"/>
  <c r="A3626" i="10"/>
  <c r="A3627" i="10"/>
  <c r="A3628" i="10"/>
  <c r="A3629" i="10"/>
  <c r="A3630" i="10"/>
  <c r="A3631" i="10"/>
  <c r="A3632" i="10"/>
  <c r="A3633" i="10"/>
  <c r="A3634" i="10"/>
  <c r="A3635" i="10"/>
  <c r="A3636" i="10"/>
  <c r="A3637" i="10"/>
  <c r="A3638" i="10"/>
  <c r="A3639" i="10"/>
  <c r="A3640" i="10"/>
  <c r="A3641" i="10"/>
  <c r="A3642" i="10"/>
  <c r="A3643" i="10"/>
  <c r="A3644" i="10"/>
  <c r="A3645" i="10"/>
  <c r="A3646" i="10"/>
  <c r="A3647" i="10"/>
  <c r="A3648" i="10"/>
  <c r="A3649" i="10"/>
  <c r="A3650" i="10"/>
  <c r="A3651" i="10"/>
  <c r="A3652" i="10"/>
  <c r="A3653" i="10"/>
  <c r="A3654" i="10"/>
  <c r="A3655" i="10"/>
  <c r="A3656" i="10"/>
  <c r="A3657" i="10"/>
  <c r="A3658" i="10"/>
  <c r="A3659" i="10"/>
  <c r="A3660" i="10"/>
  <c r="A3661" i="10"/>
  <c r="A3662" i="10"/>
  <c r="A3663" i="10"/>
  <c r="A3664" i="10"/>
  <c r="A3665" i="10"/>
  <c r="A3666" i="10"/>
  <c r="A3667" i="10"/>
  <c r="A3668" i="10"/>
  <c r="A3669" i="10"/>
  <c r="A3670" i="10"/>
  <c r="A3671" i="10"/>
  <c r="A3672" i="10"/>
  <c r="A3673" i="10"/>
  <c r="A3674" i="10"/>
  <c r="A3675" i="10"/>
  <c r="A3676" i="10"/>
  <c r="A3677" i="10"/>
  <c r="A3678" i="10"/>
  <c r="A3679" i="10"/>
  <c r="A3680" i="10"/>
  <c r="A3681" i="10"/>
  <c r="A3682" i="10"/>
  <c r="A3683" i="10"/>
  <c r="A3684" i="10"/>
  <c r="A3685" i="10"/>
  <c r="A3686" i="10"/>
  <c r="A3687" i="10"/>
  <c r="A3688" i="10"/>
  <c r="A3689" i="10"/>
  <c r="A3690" i="10"/>
  <c r="A3691" i="10"/>
  <c r="A3692" i="10"/>
  <c r="A3693" i="10"/>
  <c r="A3694" i="10"/>
  <c r="A3695" i="10"/>
  <c r="A3696" i="10"/>
  <c r="A3697" i="10"/>
  <c r="A3698" i="10"/>
  <c r="A3699" i="10"/>
  <c r="A3700" i="10"/>
  <c r="A3701" i="10"/>
  <c r="A3702" i="10"/>
  <c r="A3703" i="10"/>
  <c r="A3704" i="10"/>
  <c r="A3705" i="10"/>
  <c r="A3706" i="10"/>
  <c r="A3707" i="10"/>
  <c r="A3708" i="10"/>
  <c r="A3709" i="10"/>
  <c r="A3710" i="10"/>
  <c r="A3711" i="10"/>
  <c r="A3712" i="10"/>
  <c r="A3713" i="10"/>
  <c r="A3714" i="10"/>
  <c r="A3715" i="10"/>
  <c r="A3716" i="10"/>
  <c r="A3717" i="10"/>
  <c r="A3718" i="10"/>
  <c r="A3719" i="10"/>
  <c r="A3720" i="10"/>
  <c r="A3721" i="10"/>
  <c r="A3722" i="10"/>
  <c r="A3723" i="10"/>
  <c r="A3724" i="10"/>
  <c r="A3725" i="10"/>
  <c r="A3726" i="10"/>
  <c r="A3727" i="10"/>
  <c r="A3728" i="10"/>
  <c r="A3729" i="10"/>
  <c r="A3730" i="10"/>
  <c r="A3731" i="10"/>
  <c r="A3732" i="10"/>
  <c r="A3733" i="10"/>
  <c r="A3734" i="10"/>
  <c r="A3735" i="10"/>
  <c r="A3736" i="10"/>
  <c r="A3737" i="10"/>
  <c r="A3738" i="10"/>
  <c r="A3739" i="10"/>
  <c r="A3740" i="10"/>
  <c r="A3741" i="10"/>
  <c r="A3742" i="10"/>
  <c r="A3743" i="10"/>
  <c r="A3744" i="10"/>
  <c r="A3745" i="10"/>
  <c r="A3746" i="10"/>
  <c r="A3747" i="10"/>
  <c r="A3748" i="10"/>
  <c r="A3749" i="10"/>
  <c r="A3750" i="10"/>
  <c r="A3751" i="10"/>
  <c r="A3752" i="10"/>
  <c r="A3753" i="10"/>
  <c r="A3754" i="10"/>
  <c r="A3755" i="10"/>
  <c r="A3756" i="10"/>
  <c r="A3757" i="10"/>
  <c r="A3758" i="10"/>
  <c r="A3759" i="10"/>
  <c r="A3760" i="10"/>
  <c r="A3761" i="10"/>
  <c r="A3762" i="10"/>
  <c r="A3763" i="10"/>
  <c r="A3764" i="10"/>
  <c r="A3765" i="10"/>
  <c r="A3766" i="10"/>
  <c r="A3767" i="10"/>
  <c r="A3768" i="10"/>
  <c r="A3769" i="10"/>
  <c r="A3770" i="10"/>
  <c r="A3771" i="10"/>
  <c r="A3772" i="10"/>
  <c r="A3773" i="10"/>
  <c r="A3774" i="10"/>
  <c r="A3775" i="10"/>
  <c r="A3776" i="10"/>
  <c r="A3777" i="10"/>
  <c r="A3778" i="10"/>
  <c r="A3779" i="10"/>
  <c r="A3780" i="10"/>
  <c r="A3781" i="10"/>
  <c r="A3782" i="10"/>
  <c r="A3783" i="10"/>
  <c r="A3784" i="10"/>
  <c r="A3785" i="10"/>
  <c r="A3786" i="10"/>
  <c r="A3787" i="10"/>
  <c r="A3788" i="10"/>
  <c r="A3789" i="10"/>
  <c r="A3790" i="10"/>
  <c r="A3791" i="10"/>
  <c r="A3792" i="10"/>
  <c r="A3793" i="10"/>
  <c r="A3794" i="10"/>
  <c r="A3795" i="10"/>
  <c r="A3796" i="10"/>
  <c r="A3797" i="10"/>
  <c r="A3798" i="10"/>
  <c r="A3799" i="10"/>
  <c r="A3800" i="10"/>
  <c r="A3801" i="10"/>
  <c r="A3802" i="10"/>
  <c r="A3803" i="10"/>
  <c r="A3804" i="10"/>
  <c r="A3805" i="10"/>
  <c r="A3806" i="10"/>
  <c r="A3807" i="10"/>
  <c r="A3808" i="10"/>
  <c r="A3809" i="10"/>
  <c r="A3810" i="10"/>
  <c r="A3811" i="10"/>
  <c r="A3812" i="10"/>
  <c r="A3813" i="10"/>
  <c r="A3814" i="10"/>
  <c r="A3815" i="10"/>
  <c r="A3816" i="10"/>
  <c r="A3817" i="10"/>
  <c r="A3818" i="10"/>
  <c r="A3819" i="10"/>
  <c r="A3820" i="10"/>
  <c r="A3821" i="10"/>
  <c r="A3822" i="10"/>
  <c r="A3823" i="10"/>
  <c r="A3824" i="10"/>
  <c r="A3825" i="10"/>
  <c r="A3826" i="10"/>
  <c r="A3827" i="10"/>
  <c r="A3828" i="10"/>
  <c r="A3829" i="10"/>
  <c r="A3830" i="10"/>
  <c r="A3831" i="10"/>
  <c r="A3832" i="10"/>
  <c r="A3833" i="10"/>
  <c r="A3834" i="10"/>
  <c r="A3835" i="10"/>
  <c r="A3836" i="10"/>
  <c r="A3837" i="10"/>
  <c r="A3838" i="10"/>
  <c r="A3839" i="10"/>
  <c r="A3840" i="10"/>
  <c r="A3841" i="10"/>
  <c r="A3842" i="10"/>
  <c r="A3843" i="10"/>
  <c r="A3844" i="10"/>
  <c r="A3845" i="10"/>
  <c r="A3846" i="10"/>
  <c r="A3847" i="10"/>
  <c r="A3848" i="10"/>
  <c r="A3849" i="10"/>
  <c r="A3850" i="10"/>
  <c r="A3851" i="10"/>
  <c r="A3852" i="10"/>
  <c r="A3853" i="10"/>
  <c r="A3854" i="10"/>
  <c r="A3855" i="10"/>
  <c r="A3856" i="10"/>
  <c r="A3857" i="10"/>
  <c r="A3858" i="10"/>
  <c r="A3859" i="10"/>
  <c r="A3860" i="10"/>
  <c r="A3861" i="10"/>
  <c r="A3862" i="10"/>
  <c r="A3863" i="10"/>
  <c r="A3864" i="10"/>
  <c r="A3865" i="10"/>
  <c r="A3866" i="10"/>
  <c r="A3867" i="10"/>
  <c r="A3868" i="10"/>
  <c r="A3869" i="10"/>
  <c r="A3870" i="10"/>
  <c r="A3871" i="10"/>
  <c r="A3872" i="10"/>
  <c r="A3873" i="10"/>
  <c r="A3874" i="10"/>
  <c r="A3875" i="10"/>
  <c r="A3876" i="10"/>
  <c r="A3877" i="10"/>
  <c r="A3878" i="10"/>
  <c r="A3879" i="10"/>
  <c r="A3880" i="10"/>
  <c r="A3881" i="10"/>
  <c r="A3882" i="10"/>
  <c r="A3883" i="10"/>
  <c r="A3884" i="10"/>
  <c r="A3885" i="10"/>
  <c r="A3886" i="10"/>
  <c r="A3887" i="10"/>
  <c r="A3888" i="10"/>
  <c r="A3889" i="10"/>
  <c r="A3890" i="10"/>
  <c r="A3891" i="10"/>
  <c r="A3892" i="10"/>
  <c r="A3893" i="10"/>
  <c r="A3894" i="10"/>
  <c r="A3895" i="10"/>
  <c r="A3896" i="10"/>
  <c r="A3897" i="10"/>
  <c r="A3898" i="10"/>
  <c r="A3899" i="10"/>
  <c r="A3900" i="10"/>
  <c r="A3901" i="10"/>
  <c r="A3902" i="10"/>
  <c r="A3903" i="10"/>
  <c r="A3904" i="10"/>
  <c r="A3905" i="10"/>
  <c r="A3906" i="10"/>
  <c r="A3907" i="10"/>
  <c r="A3908" i="10"/>
  <c r="A3909" i="10"/>
  <c r="A3910" i="10"/>
  <c r="A3911" i="10"/>
  <c r="A3912" i="10"/>
  <c r="A3913" i="10"/>
  <c r="A3914" i="10"/>
  <c r="A3915" i="10"/>
  <c r="A3916" i="10"/>
  <c r="A3917" i="10"/>
  <c r="A3918" i="10"/>
  <c r="A3919" i="10"/>
  <c r="A3920" i="10"/>
  <c r="A3921" i="10"/>
  <c r="A3922" i="10"/>
  <c r="A3923" i="10"/>
  <c r="A3924" i="10"/>
  <c r="A3925" i="10"/>
  <c r="A3926" i="10"/>
  <c r="A3927" i="10"/>
  <c r="A3928" i="10"/>
  <c r="A3929" i="10"/>
  <c r="A3930" i="10"/>
  <c r="A3931" i="10"/>
  <c r="A3932" i="10"/>
  <c r="A3933" i="10"/>
  <c r="A3934" i="10"/>
  <c r="A3935" i="10"/>
  <c r="A3936" i="10"/>
  <c r="A3937" i="10"/>
  <c r="A3938" i="10"/>
  <c r="A3939" i="10"/>
  <c r="A3940" i="10"/>
  <c r="A3941" i="10"/>
  <c r="A3942" i="10"/>
  <c r="A3943" i="10"/>
  <c r="A3944" i="10"/>
  <c r="A3945" i="10"/>
  <c r="A3946" i="10"/>
  <c r="A3947" i="10"/>
  <c r="A3948" i="10"/>
  <c r="A3949" i="10"/>
  <c r="A3950" i="10"/>
  <c r="A3951" i="10"/>
  <c r="A3952" i="10"/>
  <c r="A3953" i="10"/>
  <c r="A3954" i="10"/>
  <c r="A3955" i="10"/>
  <c r="A3956" i="10"/>
  <c r="A3957" i="10"/>
  <c r="A3958" i="10"/>
  <c r="A3959" i="10"/>
  <c r="A3960" i="10"/>
  <c r="A3961" i="10"/>
  <c r="A3962" i="10"/>
  <c r="A3963" i="10"/>
  <c r="A3964" i="10"/>
  <c r="A3965" i="10"/>
  <c r="A3966" i="10"/>
  <c r="A3967" i="10"/>
  <c r="A3968" i="10"/>
  <c r="A3969" i="10"/>
  <c r="A3970" i="10"/>
  <c r="A3971" i="10"/>
  <c r="A3972" i="10"/>
  <c r="A3973" i="10"/>
  <c r="A3974" i="10"/>
  <c r="A3975" i="10"/>
  <c r="A3976" i="10"/>
  <c r="A3977" i="10"/>
  <c r="A3978" i="10"/>
  <c r="A3979" i="10"/>
  <c r="A3980" i="10"/>
  <c r="A3981" i="10"/>
  <c r="A3982" i="10"/>
  <c r="A3983" i="10"/>
  <c r="A3984" i="10"/>
  <c r="A3985" i="10"/>
  <c r="A3986" i="10"/>
  <c r="A3987" i="10"/>
  <c r="A3988" i="10"/>
  <c r="A3989" i="10"/>
  <c r="A3990" i="10"/>
  <c r="A3991" i="10"/>
  <c r="A3992" i="10"/>
  <c r="A3993" i="10"/>
  <c r="A3994" i="10"/>
  <c r="A3995" i="10"/>
  <c r="A3996" i="10"/>
  <c r="A3997" i="10"/>
  <c r="A3998" i="10"/>
  <c r="A3999" i="10"/>
  <c r="A4000" i="10"/>
  <c r="A4001" i="10"/>
  <c r="A4002" i="10"/>
  <c r="A4003" i="10"/>
  <c r="A4004" i="10"/>
  <c r="A4005" i="10"/>
  <c r="A4006" i="10"/>
  <c r="A4007" i="10"/>
  <c r="A4008" i="10"/>
  <c r="A4009" i="10"/>
  <c r="A4010" i="10"/>
  <c r="A4011" i="10"/>
  <c r="A4012" i="10"/>
  <c r="A4013" i="10"/>
  <c r="A4014" i="10"/>
  <c r="A4015" i="10"/>
  <c r="A4016" i="10"/>
  <c r="A4017" i="10"/>
  <c r="A4018" i="10"/>
  <c r="A4019" i="10"/>
  <c r="A4020" i="10"/>
  <c r="A4021" i="10"/>
  <c r="A4022" i="10"/>
  <c r="A4023" i="10"/>
  <c r="A4024" i="10"/>
  <c r="A4025" i="10"/>
  <c r="A4026" i="10"/>
  <c r="A4027" i="10"/>
  <c r="A4028" i="10"/>
  <c r="A4029" i="10"/>
  <c r="A4030" i="10"/>
  <c r="A4031" i="10"/>
  <c r="A4032" i="10"/>
  <c r="A4033" i="10"/>
  <c r="A4034" i="10"/>
  <c r="A4035" i="10"/>
  <c r="A4036" i="10"/>
  <c r="A4037" i="10"/>
  <c r="A4038" i="10"/>
  <c r="A4039" i="10"/>
  <c r="A4040" i="10"/>
  <c r="A4041" i="10"/>
  <c r="A4042" i="10"/>
  <c r="A4043" i="10"/>
  <c r="A4044" i="10"/>
  <c r="A4045" i="10"/>
  <c r="A4046" i="10"/>
  <c r="A4047" i="10"/>
  <c r="A4048" i="10"/>
  <c r="A4049" i="10"/>
  <c r="A4050" i="10"/>
  <c r="A4051" i="10"/>
  <c r="A4052" i="10"/>
  <c r="A4053" i="10"/>
  <c r="A4054" i="10"/>
  <c r="A4055" i="10"/>
  <c r="A4056" i="10"/>
  <c r="A4057" i="10"/>
  <c r="A4058" i="10"/>
  <c r="A4059" i="10"/>
  <c r="A4060" i="10"/>
  <c r="A4061" i="10"/>
  <c r="A4062" i="10"/>
  <c r="A4063" i="10"/>
  <c r="A4064" i="10"/>
  <c r="A4065" i="10"/>
  <c r="A4066" i="10"/>
  <c r="A4067" i="10"/>
  <c r="A4068" i="10"/>
  <c r="A4069" i="10"/>
  <c r="A4070" i="10"/>
  <c r="A4071" i="10"/>
  <c r="A4072" i="10"/>
  <c r="A4073" i="10"/>
  <c r="A4074" i="10"/>
  <c r="A4075" i="10"/>
  <c r="A4076" i="10"/>
  <c r="A4077" i="10"/>
  <c r="A4078" i="10"/>
  <c r="A4079" i="10"/>
  <c r="A4080" i="10"/>
  <c r="A4081" i="10"/>
  <c r="A4082" i="10"/>
  <c r="A4083" i="10"/>
  <c r="A4084" i="10"/>
  <c r="A4085" i="10"/>
  <c r="A4086" i="10"/>
  <c r="A4087" i="10"/>
  <c r="A4088" i="10"/>
  <c r="A4089" i="10"/>
  <c r="A4090" i="10"/>
  <c r="A4091" i="10"/>
  <c r="A4092" i="10"/>
  <c r="A4093" i="10"/>
  <c r="A4094" i="10"/>
  <c r="A4095" i="10"/>
  <c r="A4096" i="10"/>
  <c r="A4097" i="10"/>
  <c r="A4098" i="10"/>
  <c r="A4099" i="10"/>
  <c r="A4100" i="10"/>
  <c r="A4101" i="10"/>
  <c r="A4102" i="10"/>
  <c r="A4103" i="10"/>
  <c r="A4104" i="10"/>
  <c r="A4105" i="10"/>
  <c r="A4106" i="10"/>
  <c r="A4107" i="10"/>
  <c r="A4108" i="10"/>
  <c r="A4109" i="10"/>
  <c r="A4110" i="10"/>
  <c r="A4111" i="10"/>
  <c r="A4112" i="10"/>
  <c r="A4113" i="10"/>
  <c r="A4114" i="10"/>
  <c r="A4115" i="10"/>
  <c r="A4116" i="10"/>
  <c r="A4117" i="10"/>
  <c r="A4118" i="10"/>
  <c r="A4119" i="10"/>
  <c r="A4120" i="10"/>
  <c r="A4121" i="10"/>
  <c r="A4122" i="10"/>
  <c r="A4123" i="10"/>
  <c r="A4124" i="10"/>
  <c r="A4125" i="10"/>
  <c r="A4126" i="10"/>
  <c r="A4127" i="10"/>
  <c r="A4128" i="10"/>
  <c r="A4129" i="10"/>
  <c r="A4130" i="10"/>
  <c r="A4131" i="10"/>
  <c r="A4132" i="10"/>
  <c r="A4133" i="10"/>
  <c r="A4134" i="10"/>
  <c r="A4135" i="10"/>
  <c r="A4136" i="10"/>
  <c r="A4137" i="10"/>
  <c r="A4138" i="10"/>
  <c r="A4139" i="10"/>
  <c r="A4140" i="10"/>
  <c r="A4141" i="10"/>
  <c r="A4142" i="10"/>
  <c r="A4143" i="10"/>
  <c r="A4144" i="10"/>
  <c r="A4145" i="10"/>
  <c r="A4146" i="10"/>
  <c r="A4147" i="10"/>
  <c r="A4148" i="10"/>
  <c r="A4149" i="10"/>
  <c r="A4150" i="10"/>
  <c r="A4151" i="10"/>
  <c r="A4152" i="10"/>
  <c r="A4153" i="10"/>
  <c r="A4154" i="10"/>
  <c r="A4155" i="10"/>
  <c r="A4156" i="10"/>
  <c r="A4157" i="10"/>
  <c r="A4158" i="10"/>
  <c r="A4159" i="10"/>
  <c r="A4160" i="10"/>
  <c r="A4161" i="10"/>
  <c r="A4162" i="10"/>
  <c r="A4163" i="10"/>
  <c r="A4164" i="10"/>
  <c r="A4165" i="10"/>
  <c r="A4166" i="10"/>
  <c r="A4167" i="10"/>
  <c r="A4168" i="10"/>
  <c r="A4169" i="10"/>
  <c r="A4170" i="10"/>
  <c r="A4171" i="10"/>
  <c r="A4172" i="10"/>
  <c r="A4173" i="10"/>
  <c r="A4174" i="10"/>
  <c r="A4175" i="10"/>
  <c r="A4176" i="10"/>
  <c r="A4177" i="10"/>
  <c r="A4178" i="10"/>
  <c r="A4179" i="10"/>
  <c r="A4180" i="10"/>
  <c r="A4181" i="10"/>
  <c r="A4182" i="10"/>
  <c r="A4183" i="10"/>
  <c r="A4184" i="10"/>
  <c r="A4185" i="10"/>
  <c r="A4186" i="10"/>
  <c r="A4187" i="10"/>
  <c r="A4188" i="10"/>
  <c r="A4189" i="10"/>
  <c r="A4190" i="10"/>
  <c r="A4191" i="10"/>
  <c r="A4192" i="10"/>
  <c r="A4193" i="10"/>
  <c r="A4194" i="10"/>
  <c r="A4195" i="10"/>
  <c r="A4196" i="10"/>
  <c r="A4197" i="10"/>
  <c r="A4198" i="10"/>
  <c r="A4199" i="10"/>
  <c r="A4200" i="10"/>
  <c r="A4201" i="10"/>
  <c r="A4202" i="10"/>
  <c r="A4203" i="10"/>
  <c r="A4204" i="10"/>
  <c r="A4205" i="10"/>
  <c r="A4206" i="10"/>
  <c r="A4207" i="10"/>
  <c r="A4208" i="10"/>
  <c r="A4209" i="10"/>
  <c r="A4210" i="10"/>
  <c r="A4211" i="10"/>
  <c r="A4212" i="10"/>
  <c r="A4213" i="10"/>
  <c r="A4214" i="10"/>
  <c r="A4215" i="10"/>
  <c r="A4216" i="10"/>
  <c r="A4217" i="10"/>
  <c r="A4218" i="10"/>
  <c r="A4219" i="10"/>
  <c r="A4220" i="10"/>
  <c r="A4221" i="10"/>
  <c r="A4222" i="10"/>
  <c r="A4223" i="10"/>
  <c r="A4224" i="10"/>
  <c r="A4225" i="10"/>
  <c r="A4226" i="10"/>
  <c r="A4227" i="10"/>
  <c r="A4228" i="10"/>
  <c r="A4229" i="10"/>
  <c r="A4230" i="10"/>
  <c r="A4231" i="10"/>
  <c r="A4232" i="10"/>
  <c r="A4233" i="10"/>
  <c r="A4234" i="10"/>
  <c r="A4235" i="10"/>
  <c r="A4236" i="10"/>
  <c r="A4237" i="10"/>
  <c r="A4238" i="10"/>
  <c r="A4239" i="10"/>
  <c r="A4240" i="10"/>
  <c r="A4241" i="10"/>
  <c r="A4242" i="10"/>
  <c r="A4243" i="10"/>
  <c r="A4244" i="10"/>
  <c r="A4245" i="10"/>
  <c r="A4246" i="10"/>
  <c r="A4247" i="10"/>
  <c r="A4248" i="10"/>
  <c r="A4249" i="10"/>
  <c r="A4250" i="10"/>
  <c r="A4251" i="10"/>
  <c r="A4252" i="10"/>
  <c r="A4253" i="10"/>
  <c r="A4254" i="10"/>
  <c r="A4255" i="10"/>
  <c r="A4256" i="10"/>
  <c r="A4257" i="10"/>
  <c r="A4258" i="10"/>
  <c r="A4259" i="10"/>
  <c r="A4260" i="10"/>
  <c r="A4261" i="10"/>
  <c r="A4262" i="10"/>
  <c r="A4263" i="10"/>
  <c r="A4264" i="10"/>
  <c r="A4265" i="10"/>
  <c r="A4266" i="10"/>
  <c r="A4267" i="10"/>
  <c r="A4268" i="10"/>
  <c r="A4269" i="10"/>
  <c r="A4270" i="10"/>
  <c r="A4271" i="10"/>
  <c r="A4272" i="10"/>
  <c r="A4273" i="10"/>
  <c r="A4274" i="10"/>
  <c r="A4275" i="10"/>
  <c r="A4276" i="10"/>
  <c r="A4277" i="10"/>
  <c r="A4278" i="10"/>
  <c r="A4279" i="10"/>
  <c r="A4280" i="10"/>
  <c r="A4281" i="10"/>
  <c r="A4282" i="10"/>
  <c r="A4283" i="10"/>
  <c r="A4284" i="10"/>
  <c r="A4285" i="10"/>
  <c r="A4286" i="10"/>
  <c r="A4287" i="10"/>
  <c r="A4288" i="10"/>
  <c r="A4289" i="10"/>
  <c r="A4290" i="10"/>
  <c r="A4291" i="10"/>
  <c r="A4292" i="10"/>
  <c r="A4293" i="10"/>
  <c r="A4294" i="10"/>
  <c r="A4295" i="10"/>
  <c r="A4296" i="10"/>
  <c r="A4297" i="10"/>
  <c r="A4298" i="10"/>
  <c r="A4299" i="10"/>
  <c r="A4300" i="10"/>
  <c r="A4301" i="10"/>
  <c r="A4302" i="10"/>
  <c r="A4303" i="10"/>
  <c r="A4304" i="10"/>
  <c r="A4305" i="10"/>
  <c r="A4306" i="10"/>
  <c r="A4307" i="10"/>
  <c r="A4308" i="10"/>
  <c r="A4309" i="10"/>
  <c r="A4310" i="10"/>
  <c r="A4311" i="10"/>
  <c r="A4312" i="10"/>
  <c r="A4313" i="10"/>
  <c r="A4314" i="10"/>
  <c r="A4315" i="10"/>
  <c r="A4316" i="10"/>
  <c r="A4317" i="10"/>
  <c r="A4318" i="10"/>
  <c r="A4319" i="10"/>
  <c r="A4320" i="10"/>
  <c r="A4321" i="10"/>
  <c r="A4322" i="10"/>
  <c r="A4323" i="10"/>
  <c r="A4324" i="10"/>
  <c r="A4325" i="10"/>
  <c r="A4326" i="10"/>
  <c r="A4327" i="10"/>
  <c r="A4328" i="10"/>
  <c r="A4329" i="10"/>
  <c r="A4330" i="10"/>
  <c r="A4331" i="10"/>
  <c r="A4332" i="10"/>
  <c r="A4333" i="10"/>
  <c r="A4334" i="10"/>
  <c r="A4335" i="10"/>
  <c r="A4336" i="10"/>
  <c r="A4337" i="10"/>
  <c r="A4338" i="10"/>
  <c r="A4339" i="10"/>
  <c r="A4340" i="10"/>
  <c r="A4341" i="10"/>
  <c r="A4342" i="10"/>
  <c r="A4343" i="10"/>
  <c r="A4344" i="10"/>
  <c r="A4345" i="10"/>
  <c r="A4346" i="10"/>
  <c r="A4347" i="10"/>
  <c r="A4348" i="10"/>
  <c r="A4349" i="10"/>
  <c r="A4350" i="10"/>
  <c r="A4351" i="10"/>
  <c r="A4352" i="10"/>
  <c r="A4353" i="10"/>
  <c r="A4354" i="10"/>
  <c r="A4355" i="10"/>
  <c r="A4356" i="10"/>
  <c r="A4357" i="10"/>
  <c r="A4358" i="10"/>
  <c r="A4359" i="10"/>
  <c r="A4360" i="10"/>
  <c r="A4361" i="10"/>
  <c r="A4362" i="10"/>
  <c r="A4363" i="10"/>
  <c r="A4364" i="10"/>
  <c r="A4365" i="10"/>
  <c r="A4366" i="10"/>
  <c r="A4367" i="10"/>
  <c r="A4368" i="10"/>
  <c r="A4369" i="10"/>
  <c r="A4370" i="10"/>
  <c r="A4371" i="10"/>
  <c r="A4372" i="10"/>
  <c r="A4373" i="10"/>
  <c r="A4374" i="10"/>
  <c r="A4375" i="10"/>
  <c r="A4376" i="10"/>
  <c r="A4377" i="10"/>
  <c r="A4378" i="10"/>
  <c r="A4379" i="10"/>
  <c r="A4380" i="10"/>
  <c r="A4381" i="10"/>
  <c r="A4382" i="10"/>
  <c r="A4383" i="10"/>
  <c r="A4384" i="10"/>
  <c r="A4385" i="10"/>
  <c r="A4386" i="10"/>
  <c r="A4387" i="10"/>
  <c r="A4388" i="10"/>
  <c r="A4389" i="10"/>
  <c r="A4390" i="10"/>
  <c r="A4391" i="10"/>
  <c r="A4392" i="10"/>
  <c r="A4393" i="10"/>
  <c r="A4394" i="10"/>
  <c r="A4395" i="10"/>
  <c r="A4396" i="10"/>
  <c r="A4397" i="10"/>
  <c r="A4398" i="10"/>
  <c r="A4399" i="10"/>
  <c r="A4400" i="10"/>
  <c r="A4401" i="10"/>
  <c r="A4402" i="10"/>
  <c r="A4403" i="10"/>
  <c r="A4404" i="10"/>
  <c r="A4405" i="10"/>
  <c r="A4406" i="10"/>
  <c r="A4407" i="10"/>
  <c r="A4408" i="10"/>
  <c r="A4409" i="10"/>
  <c r="A4410" i="10"/>
  <c r="A4411" i="10"/>
  <c r="A4412" i="10"/>
  <c r="A4413" i="10"/>
  <c r="A4414" i="10"/>
  <c r="A4415" i="10"/>
  <c r="A4416" i="10"/>
  <c r="A4417" i="10"/>
  <c r="A4418" i="10"/>
  <c r="A4419" i="10"/>
  <c r="A4420" i="10"/>
  <c r="A4421" i="10"/>
  <c r="A4422" i="10"/>
  <c r="A4423" i="10"/>
  <c r="A4424" i="10"/>
  <c r="A4425" i="10"/>
  <c r="A4426" i="10"/>
  <c r="A4427" i="10"/>
  <c r="A4428" i="10"/>
  <c r="A4429" i="10"/>
  <c r="A4430" i="10"/>
  <c r="A4431" i="10"/>
  <c r="A4432" i="10"/>
  <c r="A4433" i="10"/>
  <c r="A4434" i="10"/>
  <c r="A4435" i="10"/>
  <c r="A4436" i="10"/>
  <c r="A4437" i="10"/>
  <c r="A4438" i="10"/>
  <c r="A4439" i="10"/>
  <c r="A4440" i="10"/>
  <c r="A4441" i="10"/>
  <c r="A4442" i="10"/>
  <c r="A4443" i="10"/>
  <c r="A4444" i="10"/>
  <c r="A4445" i="10"/>
  <c r="A4446" i="10"/>
  <c r="A4447" i="10"/>
  <c r="A4448" i="10"/>
  <c r="A4449" i="10"/>
  <c r="A4450" i="10"/>
  <c r="A4451" i="10"/>
  <c r="A4452" i="10"/>
  <c r="A4453" i="10"/>
  <c r="A4454" i="10"/>
  <c r="A4455" i="10"/>
  <c r="A4456" i="10"/>
  <c r="A4457" i="10"/>
  <c r="A4458" i="10"/>
  <c r="A4459" i="10"/>
  <c r="A4460" i="10"/>
  <c r="A4461" i="10"/>
  <c r="A4462" i="10"/>
  <c r="A4463" i="10"/>
  <c r="A4464" i="10"/>
  <c r="A4465" i="10"/>
  <c r="A4466" i="10"/>
  <c r="A4467" i="10"/>
  <c r="A4468" i="10"/>
  <c r="A4469" i="10"/>
  <c r="A4470" i="10"/>
  <c r="A4471" i="10"/>
  <c r="A4472" i="10"/>
  <c r="A4473" i="10"/>
  <c r="A4474" i="10"/>
  <c r="A4475" i="10"/>
  <c r="A4476" i="10"/>
  <c r="A4477" i="10"/>
  <c r="A4478" i="10"/>
  <c r="A4479" i="10"/>
  <c r="A4480" i="10"/>
  <c r="A4481" i="10"/>
  <c r="A4482" i="10"/>
  <c r="A4483" i="10"/>
  <c r="A4484" i="10"/>
  <c r="A4485" i="10"/>
  <c r="A4486" i="10"/>
  <c r="A4487" i="10"/>
  <c r="A4488" i="10"/>
  <c r="A4489" i="10"/>
  <c r="A4490" i="10"/>
  <c r="A4491" i="10"/>
  <c r="A4492" i="10"/>
  <c r="A4493" i="10"/>
  <c r="A4494" i="10"/>
  <c r="A4495" i="10"/>
  <c r="A4496" i="10"/>
  <c r="A4497" i="10"/>
  <c r="A4498" i="10"/>
  <c r="A4499" i="10"/>
  <c r="A4500" i="10"/>
  <c r="A4501" i="10"/>
  <c r="A4502" i="10"/>
  <c r="A4503" i="10"/>
  <c r="A4504" i="10"/>
  <c r="A4505" i="10"/>
  <c r="A4506" i="10"/>
  <c r="A4507" i="10"/>
  <c r="A4508" i="10"/>
  <c r="A4509" i="10"/>
  <c r="A4510" i="10"/>
  <c r="A4511" i="10"/>
  <c r="A4512" i="10"/>
  <c r="A4513" i="10"/>
  <c r="A4514" i="10"/>
  <c r="A4515" i="10"/>
  <c r="A4516" i="10"/>
  <c r="A4517" i="10"/>
  <c r="A4518" i="10"/>
  <c r="A4519" i="10"/>
  <c r="A4520" i="10"/>
  <c r="A4521" i="10"/>
  <c r="A4522" i="10"/>
  <c r="A4523" i="10"/>
  <c r="A4524" i="10"/>
  <c r="A4525" i="10"/>
  <c r="A4526" i="10"/>
  <c r="A4527" i="10"/>
  <c r="A4528" i="10"/>
  <c r="A4529" i="10"/>
  <c r="A4530" i="10"/>
  <c r="A4531" i="10"/>
  <c r="A4532" i="10"/>
  <c r="A4533" i="10"/>
  <c r="A4534" i="10"/>
  <c r="A4535" i="10"/>
  <c r="A4536" i="10"/>
  <c r="A4537" i="10"/>
  <c r="A4538" i="10"/>
  <c r="A4539" i="10"/>
  <c r="A4540" i="10"/>
  <c r="A4541" i="10"/>
  <c r="A4542" i="10"/>
  <c r="A4543" i="10"/>
  <c r="A4544" i="10"/>
  <c r="A4545" i="10"/>
  <c r="A4546" i="10"/>
  <c r="A4547" i="10"/>
  <c r="A4548" i="10"/>
  <c r="A4549" i="10"/>
  <c r="A4550" i="10"/>
  <c r="A4551" i="10"/>
  <c r="A4552" i="10"/>
  <c r="A4553" i="10"/>
  <c r="A4554" i="10"/>
  <c r="A4555" i="10"/>
  <c r="A4556" i="10"/>
  <c r="A4557" i="10"/>
  <c r="A4558" i="10"/>
  <c r="A4559" i="10"/>
  <c r="A4560" i="10"/>
  <c r="A4561" i="10"/>
  <c r="A4562" i="10"/>
  <c r="A4563" i="10"/>
  <c r="A4564" i="10"/>
  <c r="A4565" i="10"/>
  <c r="A4566" i="10"/>
  <c r="A4567" i="10"/>
  <c r="A4568" i="10"/>
  <c r="A4569" i="10"/>
  <c r="A4570" i="10"/>
  <c r="A4571" i="10"/>
  <c r="A4572" i="10"/>
  <c r="A4573" i="10"/>
  <c r="A4574" i="10"/>
  <c r="A4575" i="10"/>
  <c r="A4576" i="10"/>
  <c r="A4577" i="10"/>
  <c r="A4578" i="10"/>
  <c r="A4579" i="10"/>
  <c r="A4580" i="10"/>
  <c r="A4581" i="10"/>
  <c r="A4582" i="10"/>
  <c r="A4583" i="10"/>
  <c r="A4584" i="10"/>
  <c r="A4585" i="10"/>
  <c r="A4586" i="10"/>
  <c r="A4587" i="10"/>
  <c r="A4588" i="10"/>
  <c r="A4589" i="10"/>
  <c r="A4590" i="10"/>
  <c r="A4591" i="10"/>
  <c r="A4592" i="10"/>
  <c r="A4593" i="10"/>
  <c r="A4594" i="10"/>
  <c r="A4595" i="10"/>
  <c r="A4596" i="10"/>
  <c r="A4597" i="10"/>
  <c r="A4598" i="10"/>
  <c r="A4599" i="10"/>
  <c r="A4600" i="10"/>
  <c r="A4601" i="10"/>
  <c r="A4602" i="10"/>
  <c r="A4603" i="10"/>
  <c r="A4604" i="10"/>
  <c r="A4605" i="10"/>
  <c r="A4606" i="10"/>
  <c r="A4607" i="10"/>
  <c r="A4608" i="10"/>
  <c r="A4609" i="10"/>
  <c r="A4610" i="10"/>
  <c r="A4611" i="10"/>
  <c r="A4612" i="10"/>
  <c r="A4613" i="10"/>
  <c r="A4614" i="10"/>
  <c r="A4615" i="10"/>
  <c r="A4616" i="10"/>
  <c r="A4617" i="10"/>
  <c r="A4618" i="10"/>
  <c r="A4619" i="10"/>
  <c r="A4620" i="10"/>
  <c r="A4621" i="10"/>
  <c r="A4622" i="10"/>
  <c r="A4623" i="10"/>
  <c r="A4624" i="10"/>
  <c r="A4625" i="10"/>
  <c r="A4626" i="10"/>
  <c r="A4627" i="10"/>
  <c r="A4628" i="10"/>
  <c r="A4629" i="10"/>
  <c r="A4630" i="10"/>
  <c r="A4631" i="10"/>
  <c r="A4632" i="10"/>
  <c r="A4633" i="10"/>
  <c r="A4634" i="10"/>
  <c r="A4635" i="10"/>
  <c r="A4636" i="10"/>
  <c r="A4637" i="10"/>
  <c r="A4638" i="10"/>
  <c r="A4639" i="10"/>
  <c r="A4640" i="10"/>
  <c r="A4641" i="10"/>
  <c r="A4642" i="10"/>
  <c r="A4643" i="10"/>
  <c r="A4644" i="10"/>
  <c r="A4645" i="10"/>
  <c r="A4646" i="10"/>
  <c r="A4647" i="10"/>
  <c r="A4648" i="10"/>
  <c r="A4649" i="10"/>
  <c r="A4650" i="10"/>
  <c r="A4651" i="10"/>
  <c r="A4652" i="10"/>
  <c r="A4653" i="10"/>
  <c r="A4654" i="10"/>
  <c r="A4655" i="10"/>
  <c r="A4656" i="10"/>
  <c r="A4657" i="10"/>
  <c r="A4658" i="10"/>
  <c r="A4659" i="10"/>
  <c r="A4660" i="10"/>
  <c r="A4661" i="10"/>
  <c r="A4662" i="10"/>
  <c r="A4663" i="10"/>
  <c r="A4664" i="10"/>
  <c r="A4665" i="10"/>
  <c r="A4666" i="10"/>
  <c r="A4667" i="10"/>
  <c r="A4668" i="10"/>
  <c r="A4669" i="10"/>
  <c r="A4670" i="10"/>
  <c r="A4671" i="10"/>
  <c r="A4672" i="10"/>
  <c r="A4673" i="10"/>
  <c r="A4674" i="10"/>
  <c r="A4675" i="10"/>
  <c r="A4676" i="10"/>
  <c r="A4677" i="10"/>
  <c r="A4678" i="10"/>
  <c r="A4679" i="10"/>
  <c r="A4680" i="10"/>
  <c r="A4681" i="10"/>
  <c r="A4682" i="10"/>
  <c r="A4683" i="10"/>
  <c r="A4684" i="10"/>
  <c r="A4685" i="10"/>
  <c r="A4686" i="10"/>
  <c r="A4687" i="10"/>
  <c r="A4688" i="10"/>
  <c r="A4689" i="10"/>
  <c r="A4690" i="10"/>
  <c r="A4691" i="10"/>
  <c r="A4692" i="10"/>
  <c r="A4693" i="10"/>
  <c r="A4694" i="10"/>
  <c r="A4695" i="10"/>
  <c r="A4696" i="10"/>
  <c r="A4697" i="10"/>
  <c r="A4698" i="10"/>
  <c r="A4699" i="10"/>
  <c r="A4700" i="10"/>
  <c r="A4701" i="10"/>
  <c r="A4702" i="10"/>
  <c r="A4703" i="10"/>
  <c r="A4704" i="10"/>
  <c r="A4705" i="10"/>
  <c r="A4706" i="10"/>
  <c r="A4707" i="10"/>
  <c r="A4708" i="10"/>
  <c r="A4709" i="10"/>
  <c r="A4710" i="10"/>
  <c r="A4711" i="10"/>
  <c r="A4712" i="10"/>
  <c r="A4713" i="10"/>
  <c r="A4714" i="10"/>
  <c r="A4715" i="10"/>
  <c r="A4716" i="10"/>
  <c r="A4717" i="10"/>
  <c r="A4718" i="10"/>
  <c r="A4719" i="10"/>
  <c r="A4720" i="10"/>
  <c r="A4721" i="10"/>
  <c r="A4722" i="10"/>
  <c r="A4723" i="10"/>
  <c r="A4724" i="10"/>
  <c r="A4725" i="10"/>
  <c r="A4726" i="10"/>
  <c r="A4727" i="10"/>
  <c r="A4728" i="10"/>
  <c r="A4729" i="10"/>
  <c r="A4730" i="10"/>
  <c r="A4731" i="10"/>
  <c r="A4732" i="10"/>
  <c r="A4733" i="10"/>
  <c r="A4734" i="10"/>
  <c r="A4735" i="10"/>
  <c r="A4736" i="10"/>
  <c r="A4737" i="10"/>
  <c r="A4738" i="10"/>
  <c r="A4739" i="10"/>
  <c r="A4740" i="10"/>
  <c r="A4741" i="10"/>
  <c r="A4742" i="10"/>
  <c r="A4743" i="10"/>
  <c r="A4744" i="10"/>
  <c r="A4745" i="10"/>
  <c r="A4746" i="10"/>
  <c r="A4747" i="10"/>
  <c r="A4748" i="10"/>
  <c r="A4749" i="10"/>
  <c r="A4750" i="10"/>
  <c r="A4751" i="10"/>
  <c r="A4752" i="10"/>
  <c r="A4753" i="10"/>
  <c r="A4754" i="10"/>
  <c r="A4755" i="10"/>
  <c r="A4756" i="10"/>
  <c r="A4757" i="10"/>
  <c r="A4758" i="10"/>
  <c r="A4759" i="10"/>
  <c r="A4760" i="10"/>
  <c r="A4761" i="10"/>
  <c r="A4762" i="10"/>
  <c r="A4763" i="10"/>
  <c r="A4764" i="10"/>
  <c r="A4765" i="10"/>
  <c r="A4766" i="10"/>
  <c r="A4767" i="10"/>
  <c r="A4768" i="10"/>
  <c r="A4769" i="10"/>
  <c r="A4770" i="10"/>
  <c r="A4771" i="10"/>
  <c r="A4772" i="10"/>
  <c r="A4773" i="10"/>
  <c r="A4774" i="10"/>
  <c r="A4775" i="10"/>
  <c r="A4776" i="10"/>
  <c r="A4777" i="10"/>
  <c r="A4778" i="10"/>
  <c r="A4779" i="10"/>
  <c r="A4780" i="10"/>
  <c r="A4781" i="10"/>
  <c r="A4782" i="10"/>
  <c r="A4783" i="10"/>
  <c r="A4784" i="10"/>
  <c r="A4785" i="10"/>
  <c r="A4786" i="10"/>
  <c r="A4787" i="10"/>
  <c r="A4788" i="10"/>
  <c r="A4789" i="10"/>
  <c r="A4790" i="10"/>
  <c r="A4791" i="10"/>
  <c r="A4792" i="10"/>
  <c r="A4793" i="10"/>
  <c r="A4794" i="10"/>
  <c r="A4795" i="10"/>
  <c r="A4796" i="10"/>
  <c r="A4797" i="10"/>
  <c r="A4798" i="10"/>
  <c r="A4799" i="10"/>
  <c r="A4800" i="10"/>
  <c r="A4801" i="10"/>
  <c r="A4802" i="10"/>
  <c r="A4803" i="10"/>
  <c r="A4804" i="10"/>
  <c r="A4805" i="10"/>
  <c r="A4806" i="10"/>
  <c r="A4807" i="10"/>
  <c r="A4808" i="10"/>
  <c r="A4809" i="10"/>
  <c r="A4810" i="10"/>
  <c r="A4811" i="10"/>
  <c r="A4812" i="10"/>
  <c r="A4813" i="10"/>
  <c r="A4814" i="10"/>
  <c r="A4815" i="10"/>
  <c r="A4816" i="10"/>
  <c r="A4817" i="10"/>
  <c r="A4818" i="10"/>
  <c r="A4819" i="10"/>
  <c r="A4820" i="10"/>
  <c r="A4821" i="10"/>
  <c r="A4822" i="10"/>
  <c r="A4823" i="10"/>
  <c r="A4824" i="10"/>
  <c r="A4825" i="10"/>
  <c r="A4826" i="10"/>
  <c r="A4827" i="10"/>
  <c r="A4828" i="10"/>
  <c r="A4829" i="10"/>
  <c r="A4830" i="10"/>
  <c r="A4831" i="10"/>
  <c r="A4832" i="10"/>
  <c r="A4833" i="10"/>
  <c r="A4834" i="10"/>
  <c r="A4835" i="10"/>
  <c r="A4836" i="10"/>
  <c r="A4837" i="10"/>
  <c r="A4838" i="10"/>
  <c r="A4839" i="10"/>
  <c r="A4840" i="10"/>
  <c r="A4841" i="10"/>
  <c r="A4842" i="10"/>
  <c r="A4843" i="10"/>
  <c r="A4844" i="10"/>
  <c r="A4845" i="10"/>
  <c r="A4846" i="10"/>
  <c r="A4847" i="10"/>
  <c r="A4848" i="10"/>
  <c r="A4849" i="10"/>
  <c r="A4850" i="10"/>
  <c r="A4851" i="10"/>
  <c r="A4852" i="10"/>
  <c r="A4853" i="10"/>
  <c r="A4854" i="10"/>
  <c r="A4855" i="10"/>
  <c r="A4856" i="10"/>
  <c r="A4857" i="10"/>
  <c r="A4858" i="10"/>
  <c r="A4859" i="10"/>
  <c r="A4860" i="10"/>
  <c r="A4861" i="10"/>
  <c r="A4862" i="10"/>
  <c r="A4863" i="10"/>
  <c r="A4864" i="10"/>
  <c r="A4865" i="10"/>
  <c r="A4866" i="10"/>
  <c r="A4867" i="10"/>
  <c r="A4868" i="10"/>
  <c r="A4869" i="10"/>
  <c r="A4870" i="10"/>
  <c r="A4871" i="10"/>
  <c r="A4872" i="10"/>
  <c r="A4873" i="10"/>
  <c r="A4874" i="10"/>
  <c r="A4875" i="10"/>
  <c r="A4876" i="10"/>
  <c r="A4877" i="10"/>
  <c r="A4878" i="10"/>
  <c r="A4879" i="10"/>
  <c r="A4880" i="10"/>
  <c r="A4881" i="10"/>
  <c r="A4882" i="10"/>
  <c r="A4883" i="10"/>
  <c r="A4884" i="10"/>
  <c r="A4885" i="10"/>
  <c r="A4886" i="10"/>
  <c r="A4887" i="10"/>
  <c r="A4888" i="10"/>
  <c r="A4889" i="10"/>
  <c r="A4890" i="10"/>
  <c r="A4891" i="10"/>
  <c r="A4892" i="10"/>
  <c r="A4893" i="10"/>
  <c r="A4894" i="10"/>
  <c r="A4895" i="10"/>
  <c r="A4896" i="10"/>
  <c r="A4897" i="10"/>
  <c r="A4898" i="10"/>
  <c r="A4899" i="10"/>
  <c r="A4900" i="10"/>
  <c r="A4901" i="10"/>
  <c r="A4902" i="10"/>
  <c r="A4903" i="10"/>
  <c r="A4904" i="10"/>
  <c r="A4905" i="10"/>
  <c r="A4906" i="10"/>
  <c r="A4907" i="10"/>
  <c r="A4908" i="10"/>
  <c r="A4909" i="10"/>
  <c r="A4910" i="10"/>
  <c r="A4911" i="10"/>
  <c r="A4912" i="10"/>
  <c r="A4913" i="10"/>
  <c r="A4914" i="10"/>
  <c r="A4915" i="10"/>
  <c r="A4916" i="10"/>
  <c r="A4917" i="10"/>
  <c r="A4918" i="10"/>
  <c r="A4919" i="10"/>
  <c r="A4920" i="10"/>
  <c r="A4921" i="10"/>
  <c r="A4922" i="10"/>
  <c r="A4923" i="10"/>
  <c r="A4924" i="10"/>
  <c r="A4925" i="10"/>
  <c r="A4926" i="10"/>
  <c r="A4927" i="10"/>
  <c r="A4928" i="10"/>
  <c r="A4929" i="10"/>
  <c r="A4930" i="10"/>
  <c r="A4931" i="10"/>
  <c r="A4932" i="10"/>
  <c r="A4933" i="10"/>
  <c r="A4934" i="10"/>
  <c r="A4935" i="10"/>
  <c r="A4936" i="10"/>
  <c r="A4937" i="10"/>
  <c r="A4938" i="10"/>
  <c r="A4939" i="10"/>
  <c r="A4940" i="10"/>
  <c r="A4941" i="10"/>
  <c r="A4942" i="10"/>
  <c r="A4943" i="10"/>
  <c r="A4944" i="10"/>
  <c r="A4945" i="10"/>
  <c r="A4946" i="10"/>
  <c r="A4947" i="10"/>
  <c r="A4948" i="10"/>
  <c r="A4949" i="10"/>
  <c r="A4950" i="10"/>
  <c r="A4951" i="10"/>
  <c r="A4952" i="10"/>
  <c r="A4953" i="10"/>
  <c r="A4954" i="10"/>
  <c r="A4955" i="10"/>
  <c r="A4956" i="10"/>
  <c r="A4957" i="10"/>
  <c r="A4958" i="10"/>
  <c r="A4959" i="10"/>
  <c r="A4960" i="10"/>
  <c r="A4961" i="10"/>
  <c r="A4962" i="10"/>
  <c r="A4963" i="10"/>
  <c r="A4964" i="10"/>
  <c r="A4965" i="10"/>
  <c r="A4966" i="10"/>
  <c r="A4967" i="10"/>
  <c r="A4968" i="10"/>
  <c r="A4969" i="10"/>
  <c r="A4970" i="10"/>
  <c r="A4971" i="10"/>
  <c r="A4972" i="10"/>
  <c r="A4973" i="10"/>
  <c r="A4974" i="10"/>
  <c r="A4975" i="10"/>
  <c r="A4976" i="10"/>
  <c r="A4977" i="10"/>
  <c r="A4978" i="10"/>
  <c r="A4979" i="10"/>
  <c r="A4980" i="10"/>
  <c r="A4981" i="10"/>
  <c r="A4982" i="10"/>
  <c r="A4983" i="10"/>
  <c r="A4984" i="10"/>
  <c r="A4985" i="10"/>
  <c r="A4986" i="10"/>
  <c r="A4987" i="10"/>
  <c r="A4988" i="10"/>
  <c r="A4989" i="10"/>
  <c r="A4990" i="10"/>
  <c r="A4991" i="10"/>
  <c r="A4992" i="10"/>
  <c r="A4993" i="10"/>
  <c r="A4994" i="10"/>
  <c r="A4995" i="10"/>
  <c r="A4996" i="10"/>
  <c r="A4997" i="10"/>
  <c r="A4998" i="10"/>
  <c r="A4999" i="10"/>
  <c r="A5000" i="10"/>
  <c r="A5001" i="10"/>
  <c r="A5002" i="10"/>
  <c r="A5003" i="10"/>
  <c r="A5004" i="10"/>
  <c r="A5005" i="10"/>
  <c r="A5006" i="10"/>
  <c r="A5007" i="10"/>
  <c r="A5008" i="10"/>
  <c r="A5009" i="10"/>
  <c r="A5010" i="10"/>
  <c r="A5011" i="10"/>
  <c r="A5012" i="10"/>
  <c r="A5013" i="10"/>
  <c r="A5014" i="10"/>
  <c r="A5015" i="10"/>
  <c r="A5016" i="10"/>
  <c r="A5017" i="10"/>
  <c r="A5018" i="10"/>
  <c r="A5019" i="10"/>
  <c r="A5020" i="10"/>
  <c r="A5021" i="10"/>
  <c r="A5022" i="10"/>
  <c r="A5023" i="10"/>
  <c r="A5024" i="10"/>
  <c r="A5025" i="10"/>
  <c r="A5026" i="10"/>
  <c r="A5027" i="10"/>
  <c r="A5028" i="10"/>
  <c r="A5029" i="10"/>
  <c r="A5030" i="10"/>
  <c r="A5031" i="10"/>
  <c r="A5032" i="10"/>
  <c r="A5033" i="10"/>
  <c r="A5034" i="10"/>
  <c r="A5035" i="10"/>
  <c r="A5036" i="10"/>
  <c r="A5037" i="10"/>
  <c r="A5038" i="10"/>
  <c r="A5039" i="10"/>
  <c r="A5040" i="10"/>
  <c r="A5041" i="10"/>
  <c r="A5042" i="10"/>
  <c r="A5043" i="10"/>
  <c r="A5044" i="10"/>
  <c r="A5045" i="10"/>
  <c r="A5046" i="10"/>
  <c r="A5047" i="10"/>
  <c r="A5048" i="10"/>
  <c r="A5049" i="10"/>
  <c r="A5050" i="10"/>
  <c r="A5051" i="10"/>
  <c r="A5052" i="10"/>
  <c r="A5053" i="10"/>
  <c r="A5054" i="10"/>
  <c r="A5055" i="10"/>
  <c r="A5056" i="10"/>
  <c r="A5057" i="10"/>
  <c r="A5058" i="10"/>
  <c r="A5059" i="10"/>
  <c r="A5060" i="10"/>
  <c r="A5061" i="10"/>
  <c r="A5062" i="10"/>
  <c r="A5063" i="10"/>
  <c r="A5064" i="10"/>
  <c r="A5065" i="10"/>
  <c r="A5066" i="10"/>
  <c r="A5067" i="10"/>
  <c r="A5068" i="10"/>
  <c r="A5069" i="10"/>
  <c r="A5070" i="10"/>
  <c r="A5071" i="10"/>
  <c r="A5072" i="10"/>
  <c r="A5073" i="10"/>
  <c r="A5074" i="10"/>
  <c r="A5075" i="10"/>
  <c r="A5076" i="10"/>
  <c r="A5077" i="10"/>
  <c r="A5078" i="10"/>
  <c r="A5079" i="10"/>
  <c r="A5080" i="10"/>
  <c r="A5081" i="10"/>
  <c r="A5082" i="10"/>
  <c r="A5083" i="10"/>
  <c r="A5084" i="10"/>
  <c r="A5085" i="10"/>
  <c r="A5086" i="10"/>
  <c r="A5087" i="10"/>
  <c r="A5088" i="10"/>
  <c r="A5089" i="10"/>
  <c r="A5090" i="10"/>
  <c r="A5091" i="10"/>
  <c r="A5092" i="10"/>
  <c r="A5093" i="10"/>
  <c r="A5094" i="10"/>
  <c r="A5095" i="10"/>
  <c r="A5096" i="10"/>
  <c r="A5097" i="10"/>
  <c r="A5098" i="10"/>
  <c r="A5099" i="10"/>
  <c r="A5100" i="10"/>
  <c r="A5101" i="10"/>
  <c r="A5102" i="10"/>
  <c r="A5103" i="10"/>
  <c r="A5104" i="10"/>
  <c r="A5105" i="10"/>
  <c r="A5106" i="10"/>
  <c r="A5107" i="10"/>
  <c r="A5108" i="10"/>
  <c r="A5109" i="10"/>
  <c r="A5110" i="10"/>
  <c r="A5111" i="10"/>
  <c r="A5112" i="10"/>
  <c r="A5113" i="10"/>
  <c r="A5114" i="10"/>
  <c r="A5115" i="10"/>
  <c r="A5116" i="10"/>
  <c r="A5117" i="10"/>
  <c r="A5118" i="10"/>
  <c r="A5119" i="10"/>
  <c r="A5120" i="10"/>
  <c r="A5121" i="10"/>
  <c r="A5122" i="10"/>
  <c r="A5123" i="10"/>
  <c r="A5124" i="10"/>
  <c r="A5125" i="10"/>
  <c r="A5126" i="10"/>
  <c r="A5127" i="10"/>
  <c r="A5128" i="10"/>
  <c r="A5129" i="10"/>
  <c r="A5130" i="10"/>
  <c r="A5131" i="10"/>
  <c r="A5132" i="10"/>
  <c r="A5133" i="10"/>
  <c r="A5134" i="10"/>
  <c r="A5135" i="10"/>
  <c r="A5136" i="10"/>
  <c r="A5137" i="10"/>
  <c r="A5138" i="10"/>
  <c r="A5139" i="10"/>
  <c r="A5140" i="10"/>
  <c r="A5141" i="10"/>
  <c r="A5142" i="10"/>
  <c r="A5143" i="10"/>
  <c r="A5144" i="10"/>
  <c r="A5145" i="10"/>
  <c r="A5146" i="10"/>
  <c r="A5147" i="10"/>
  <c r="A5148" i="10"/>
  <c r="A5149" i="10"/>
  <c r="A5150" i="10"/>
  <c r="A5151" i="10"/>
  <c r="A5152" i="10"/>
  <c r="A5153" i="10"/>
  <c r="A5154" i="10"/>
  <c r="A5155" i="10"/>
  <c r="A5156" i="10"/>
  <c r="A5157" i="10"/>
  <c r="A5158" i="10"/>
  <c r="A5159" i="10"/>
  <c r="A5160" i="10"/>
  <c r="A5161" i="10"/>
  <c r="A5162" i="10"/>
  <c r="A5163" i="10"/>
  <c r="A5164" i="10"/>
  <c r="A5165" i="10"/>
  <c r="A5166" i="10"/>
  <c r="A5167" i="10"/>
  <c r="A5168" i="10"/>
  <c r="A5169" i="10"/>
  <c r="A5170" i="10"/>
  <c r="A5171" i="10"/>
  <c r="A5172" i="10"/>
  <c r="A5173" i="10"/>
  <c r="A5174" i="10"/>
  <c r="A5175" i="10"/>
  <c r="A5176" i="10"/>
  <c r="A5177" i="10"/>
  <c r="A5178" i="10"/>
  <c r="A5179" i="10"/>
  <c r="A5180" i="10"/>
  <c r="A5181" i="10"/>
  <c r="A5182" i="10"/>
  <c r="A5183" i="10"/>
  <c r="A5184" i="10"/>
  <c r="A5185" i="10"/>
  <c r="A5186" i="10"/>
  <c r="A5187" i="10"/>
  <c r="A5188" i="10"/>
  <c r="A5189" i="10"/>
  <c r="A5190" i="10"/>
  <c r="A5191" i="10"/>
  <c r="A5192" i="10"/>
  <c r="A5193" i="10"/>
  <c r="A5194" i="10"/>
  <c r="A5195" i="10"/>
  <c r="A5196" i="10"/>
  <c r="A5197" i="10"/>
  <c r="A5198" i="10"/>
  <c r="A5199" i="10"/>
  <c r="A5200" i="10"/>
  <c r="A5201" i="10"/>
  <c r="A5202" i="10"/>
  <c r="A5203" i="10"/>
  <c r="A5204" i="10"/>
  <c r="A5205" i="10"/>
  <c r="A5206" i="10"/>
  <c r="A5207" i="10"/>
  <c r="A5208" i="10"/>
  <c r="A5209" i="10"/>
  <c r="A5210" i="10"/>
  <c r="A5211" i="10"/>
  <c r="A5212" i="10"/>
  <c r="A5213" i="10"/>
  <c r="A5214" i="10"/>
  <c r="A5215" i="10"/>
  <c r="A5216" i="10"/>
  <c r="A5217" i="10"/>
  <c r="A5218" i="10"/>
  <c r="A5219" i="10"/>
  <c r="A5220" i="10"/>
  <c r="A5221" i="10"/>
  <c r="A5222" i="10"/>
  <c r="A5223" i="10"/>
  <c r="A5224" i="10"/>
  <c r="A5225" i="10"/>
  <c r="A5226" i="10"/>
  <c r="A5227" i="10"/>
  <c r="A5228" i="10"/>
  <c r="A5229" i="10"/>
  <c r="A5230" i="10"/>
  <c r="A5231" i="10"/>
  <c r="A5232" i="10"/>
  <c r="A5233" i="10"/>
  <c r="A5234" i="10"/>
  <c r="A5235" i="10"/>
  <c r="A5236" i="10"/>
  <c r="A5237" i="10"/>
  <c r="A5238" i="10"/>
  <c r="A5239" i="10"/>
  <c r="A5240" i="10"/>
  <c r="A5241" i="10"/>
  <c r="A5242" i="10"/>
  <c r="A5243" i="10"/>
  <c r="A5244" i="10"/>
  <c r="A5245" i="10"/>
  <c r="A5246" i="10"/>
  <c r="A5247" i="10"/>
  <c r="A5248" i="10"/>
  <c r="A5249" i="10"/>
  <c r="A5250" i="10"/>
  <c r="A5251" i="10"/>
  <c r="A5252" i="10"/>
  <c r="A5253" i="10"/>
  <c r="A5254" i="10"/>
  <c r="A5255" i="10"/>
  <c r="A5256" i="10"/>
  <c r="A5257" i="10"/>
  <c r="A5258" i="10"/>
  <c r="A5259" i="10"/>
  <c r="A5260" i="10"/>
  <c r="A5261" i="10"/>
  <c r="A5262" i="10"/>
  <c r="A5263" i="10"/>
  <c r="A5264" i="10"/>
  <c r="A5265" i="10"/>
  <c r="A5266" i="10"/>
  <c r="A5267" i="10"/>
  <c r="A5268" i="10"/>
  <c r="A5269" i="10"/>
  <c r="A5270" i="10"/>
  <c r="A5271" i="10"/>
  <c r="A5272" i="10"/>
  <c r="A5273" i="10"/>
  <c r="A5274" i="10"/>
  <c r="A5275" i="10"/>
  <c r="A5276" i="10"/>
  <c r="A5277" i="10"/>
  <c r="A5278" i="10"/>
  <c r="A5279" i="10"/>
  <c r="A5280" i="10"/>
  <c r="A5281" i="10"/>
  <c r="A5282" i="10"/>
  <c r="A5283" i="10"/>
  <c r="A5284" i="10"/>
  <c r="A5285" i="10"/>
  <c r="A5286" i="10"/>
  <c r="A5287" i="10"/>
  <c r="A5288" i="10"/>
  <c r="A5289" i="10"/>
  <c r="A5290" i="10"/>
  <c r="A5291" i="10"/>
  <c r="A5292" i="10"/>
  <c r="A5293" i="10"/>
  <c r="A5294" i="10"/>
  <c r="A5295" i="10"/>
  <c r="A5296" i="10"/>
  <c r="A5297" i="10"/>
  <c r="A5298" i="10"/>
  <c r="A5299" i="10"/>
  <c r="A5300" i="10"/>
  <c r="A5301" i="10"/>
  <c r="A5302" i="10"/>
  <c r="A5303" i="10"/>
  <c r="A5304" i="10"/>
  <c r="A5305" i="10"/>
  <c r="A5306" i="10"/>
  <c r="A5307" i="10"/>
  <c r="A5308" i="10"/>
  <c r="A5309" i="10"/>
  <c r="A5310" i="10"/>
  <c r="A5311" i="10"/>
  <c r="A5312" i="10"/>
  <c r="A5313" i="10"/>
  <c r="A5314" i="10"/>
  <c r="A5315" i="10"/>
  <c r="A5316" i="10"/>
  <c r="A5317" i="10"/>
  <c r="A5318" i="10"/>
  <c r="A5319" i="10"/>
  <c r="A5320" i="10"/>
  <c r="A5321" i="10"/>
  <c r="A5322" i="10"/>
  <c r="A5323" i="10"/>
  <c r="A5324" i="10"/>
  <c r="A5325" i="10"/>
  <c r="A5326" i="10"/>
  <c r="A5327" i="10"/>
  <c r="A5328" i="10"/>
  <c r="A5329" i="10"/>
  <c r="A5330" i="10"/>
  <c r="A5331" i="10"/>
  <c r="A5332" i="10"/>
  <c r="A5333" i="10"/>
  <c r="A5334" i="10"/>
  <c r="A5335" i="10"/>
  <c r="A5336" i="10"/>
  <c r="A5337" i="10"/>
  <c r="A5338" i="10"/>
  <c r="A5339" i="10"/>
  <c r="A5340" i="10"/>
  <c r="A5341" i="10"/>
  <c r="A5342" i="10"/>
  <c r="A5343" i="10"/>
  <c r="A5344" i="10"/>
  <c r="A5345" i="10"/>
  <c r="A5346" i="10"/>
  <c r="A5347" i="10"/>
  <c r="A5348" i="10"/>
  <c r="A5349" i="10"/>
  <c r="A5350" i="10"/>
  <c r="A5351" i="10"/>
  <c r="A5352" i="10"/>
  <c r="A5353" i="10"/>
  <c r="A5354" i="10"/>
  <c r="A5355" i="10"/>
  <c r="A5356" i="10"/>
  <c r="A5357" i="10"/>
  <c r="A5358" i="10"/>
  <c r="A5359" i="10"/>
  <c r="A5360" i="10"/>
  <c r="A5361" i="10"/>
  <c r="A5362" i="10"/>
  <c r="A5363" i="10"/>
  <c r="A5364" i="10"/>
  <c r="A5365" i="10"/>
  <c r="A5366" i="10"/>
  <c r="A5367" i="10"/>
  <c r="A5368" i="10"/>
  <c r="A5369" i="10"/>
  <c r="A5370" i="10"/>
  <c r="A5371" i="10"/>
  <c r="A5372" i="10"/>
  <c r="A5373" i="10"/>
  <c r="A5374" i="10"/>
  <c r="A5375" i="10"/>
  <c r="A5376" i="10"/>
  <c r="A5377" i="10"/>
  <c r="A5378" i="10"/>
  <c r="A5379" i="10"/>
  <c r="A5380" i="10"/>
  <c r="A5381" i="10"/>
  <c r="A5382" i="10"/>
  <c r="A5383" i="10"/>
  <c r="A5384" i="10"/>
  <c r="A5385" i="10"/>
  <c r="A5386" i="10"/>
  <c r="A5387" i="10"/>
  <c r="A5388" i="10"/>
  <c r="A5389" i="10"/>
  <c r="A5390" i="10"/>
  <c r="A5391" i="10"/>
  <c r="A5392" i="10"/>
  <c r="A5393" i="10"/>
  <c r="A5394" i="10"/>
  <c r="A5395" i="10"/>
  <c r="A5396" i="10"/>
  <c r="A5397" i="10"/>
  <c r="A5398" i="10"/>
  <c r="A5399" i="10"/>
  <c r="A5400" i="10"/>
  <c r="A5401" i="10"/>
  <c r="A5402" i="10"/>
  <c r="A5403" i="10"/>
  <c r="A5404" i="10"/>
  <c r="A5405" i="10"/>
  <c r="A5406" i="10"/>
  <c r="A5407" i="10"/>
  <c r="A5408" i="10"/>
  <c r="A5409" i="10"/>
  <c r="A5410" i="10"/>
  <c r="A5411" i="10"/>
  <c r="A5412" i="10"/>
  <c r="A5413" i="10"/>
  <c r="A5414" i="10"/>
  <c r="A5415" i="10"/>
  <c r="A5416" i="10"/>
  <c r="A5417" i="10"/>
  <c r="A5418" i="10"/>
  <c r="A5419" i="10"/>
  <c r="A5420" i="10"/>
  <c r="A5421" i="10"/>
  <c r="A5422" i="10"/>
  <c r="A5423" i="10"/>
  <c r="A5424" i="10"/>
  <c r="A5425" i="10"/>
  <c r="A5426" i="10"/>
  <c r="A5427" i="10"/>
  <c r="A5428" i="10"/>
  <c r="A5429" i="10"/>
  <c r="A5430" i="10"/>
  <c r="A5431" i="10"/>
  <c r="A5432" i="10"/>
  <c r="A5433" i="10"/>
  <c r="A5434" i="10"/>
  <c r="A5435" i="10"/>
  <c r="A5436" i="10"/>
  <c r="A5437" i="10"/>
  <c r="A5438" i="10"/>
  <c r="A5439" i="10"/>
  <c r="A5440" i="10"/>
  <c r="A5441" i="10"/>
  <c r="A5442" i="10"/>
  <c r="A5443" i="10"/>
  <c r="A5444" i="10"/>
  <c r="A5445" i="10"/>
  <c r="A5446" i="10"/>
  <c r="A5447" i="10"/>
  <c r="A5448" i="10"/>
  <c r="A5449" i="10"/>
  <c r="A5450" i="10"/>
  <c r="A5451" i="10"/>
  <c r="A5452" i="10"/>
  <c r="A5453" i="10"/>
  <c r="A5454" i="10"/>
  <c r="A5455" i="10"/>
  <c r="A5456" i="10"/>
  <c r="A5457" i="10"/>
  <c r="A5458" i="10"/>
  <c r="A5459" i="10"/>
  <c r="A5460" i="10"/>
  <c r="A5461" i="10"/>
  <c r="A5462" i="10"/>
  <c r="A5463" i="10"/>
  <c r="A5464" i="10"/>
  <c r="A5465" i="10"/>
  <c r="A5466" i="10"/>
  <c r="A5467" i="10"/>
  <c r="A5468" i="10"/>
  <c r="A5469" i="10"/>
  <c r="A5470" i="10"/>
  <c r="A5471" i="10"/>
  <c r="A5472" i="10"/>
  <c r="A5473" i="10"/>
  <c r="A5474" i="10"/>
  <c r="A5475" i="10"/>
  <c r="A5476" i="10"/>
  <c r="A5477" i="10"/>
  <c r="A5478" i="10"/>
  <c r="A5479" i="10"/>
  <c r="A5480" i="10"/>
  <c r="A5481" i="10"/>
  <c r="A5482" i="10"/>
  <c r="A5483" i="10"/>
  <c r="A5484" i="10"/>
  <c r="A5485" i="10"/>
  <c r="A5486" i="10"/>
  <c r="A5487" i="10"/>
  <c r="A5488" i="10"/>
  <c r="A5489" i="10"/>
  <c r="A5490" i="10"/>
  <c r="A5491" i="10"/>
  <c r="A5492" i="10"/>
  <c r="A5493" i="10"/>
  <c r="A5494" i="10"/>
  <c r="A5495" i="10"/>
  <c r="A5496" i="10"/>
  <c r="A5497" i="10"/>
  <c r="A5498" i="10"/>
  <c r="A5499" i="10"/>
  <c r="A5500" i="10"/>
  <c r="A5501" i="10"/>
  <c r="A5502" i="10"/>
  <c r="A5503" i="10"/>
  <c r="A5504" i="10"/>
  <c r="A5505" i="10"/>
  <c r="A5506" i="10"/>
  <c r="A5507" i="10"/>
  <c r="A5508" i="10"/>
  <c r="A5509" i="10"/>
  <c r="A5510" i="10"/>
  <c r="A5511" i="10"/>
  <c r="A5512" i="10"/>
  <c r="A5513" i="10"/>
  <c r="A5514" i="10"/>
  <c r="A5515" i="10"/>
  <c r="A5516" i="10"/>
  <c r="A5517" i="10"/>
  <c r="A5518" i="10"/>
  <c r="A5519" i="10"/>
  <c r="A5520" i="10"/>
  <c r="A5521" i="10"/>
  <c r="A5522" i="10"/>
  <c r="A5523" i="10"/>
  <c r="A5524" i="10"/>
  <c r="A5525" i="10"/>
  <c r="A5526" i="10"/>
  <c r="A5527" i="10"/>
  <c r="A5528" i="10"/>
  <c r="A5529" i="10"/>
  <c r="A5530" i="10"/>
  <c r="A5531" i="10"/>
  <c r="A5532" i="10"/>
  <c r="A5533" i="10"/>
  <c r="A5534" i="10"/>
  <c r="A5535" i="10"/>
  <c r="A5536" i="10"/>
  <c r="A5537" i="10"/>
  <c r="A5538" i="10"/>
  <c r="A5539" i="10"/>
  <c r="A5540" i="10"/>
  <c r="A5541" i="10"/>
  <c r="A5542" i="10"/>
  <c r="A5543" i="10"/>
  <c r="A5544" i="10"/>
  <c r="A5545" i="10"/>
  <c r="A5546" i="10"/>
  <c r="A5547" i="10"/>
  <c r="A5548" i="10"/>
  <c r="A5549" i="10"/>
  <c r="A5550" i="10"/>
  <c r="A5551" i="10"/>
  <c r="A5552" i="10"/>
  <c r="A5553" i="10"/>
  <c r="A5554" i="10"/>
  <c r="A5555" i="10"/>
  <c r="A5556" i="10"/>
  <c r="A5557" i="10"/>
  <c r="A5558" i="10"/>
  <c r="A5559" i="10"/>
  <c r="A5560" i="10"/>
  <c r="A5561" i="10"/>
  <c r="A5562" i="10"/>
  <c r="A5563" i="10"/>
  <c r="A5564" i="10"/>
  <c r="A5565" i="10"/>
  <c r="A5566" i="10"/>
  <c r="A5567" i="10"/>
  <c r="A5568" i="10"/>
  <c r="A5569" i="10"/>
  <c r="A5570" i="10"/>
  <c r="A5571" i="10"/>
  <c r="A5572" i="10"/>
  <c r="A5573" i="10"/>
  <c r="A5574" i="10"/>
  <c r="A5575" i="10"/>
  <c r="A5576" i="10"/>
  <c r="A5577" i="10"/>
  <c r="A5578" i="10"/>
  <c r="A5579" i="10"/>
  <c r="A5580" i="10"/>
  <c r="A5581" i="10"/>
  <c r="A5582" i="10"/>
  <c r="A5583" i="10"/>
  <c r="A5584" i="10"/>
  <c r="A5585" i="10"/>
  <c r="A5586" i="10"/>
  <c r="A5587" i="10"/>
  <c r="A5588" i="10"/>
  <c r="A5589" i="10"/>
  <c r="A5590" i="10"/>
  <c r="A5591" i="10"/>
  <c r="A5592" i="10"/>
  <c r="A5593" i="10"/>
  <c r="A5594" i="10"/>
  <c r="A5595" i="10"/>
  <c r="A5596" i="10"/>
  <c r="A5597" i="10"/>
  <c r="A5598" i="10"/>
  <c r="A5599" i="10"/>
  <c r="A5600" i="10"/>
  <c r="A5601" i="10"/>
  <c r="A5602" i="10"/>
  <c r="A5603" i="10"/>
  <c r="A5604" i="10"/>
  <c r="A5605" i="10"/>
  <c r="A5606" i="10"/>
  <c r="A5607" i="10"/>
  <c r="A5608" i="10"/>
  <c r="A5609" i="10"/>
  <c r="A5610" i="10"/>
  <c r="A5611" i="10"/>
  <c r="A5612" i="10"/>
  <c r="A5613" i="10"/>
  <c r="A5614" i="10"/>
  <c r="A5615" i="10"/>
  <c r="A5616" i="10"/>
  <c r="A5617" i="10"/>
  <c r="A5618" i="10"/>
  <c r="A5619" i="10"/>
  <c r="A5620" i="10"/>
  <c r="A5621" i="10"/>
  <c r="A5622" i="10"/>
  <c r="A5623" i="10"/>
  <c r="A5624" i="10"/>
  <c r="A5625" i="10"/>
  <c r="A5626" i="10"/>
  <c r="A5627" i="10"/>
  <c r="A5628" i="10"/>
  <c r="A5629" i="10"/>
  <c r="A5630" i="10"/>
  <c r="A5631" i="10"/>
  <c r="A5632" i="10"/>
  <c r="A5633" i="10"/>
  <c r="A5634" i="10"/>
  <c r="A5635" i="10"/>
  <c r="A5636" i="10"/>
  <c r="A5637" i="10"/>
  <c r="A5638" i="10"/>
  <c r="A5639" i="10"/>
  <c r="A5640" i="10"/>
  <c r="A5641" i="10"/>
  <c r="A5642" i="10"/>
  <c r="A5643" i="10"/>
  <c r="A5644" i="10"/>
  <c r="A5645" i="10"/>
  <c r="A5646" i="10"/>
  <c r="A5647" i="10"/>
  <c r="A5648" i="10"/>
  <c r="A5649" i="10"/>
  <c r="A5650" i="10"/>
  <c r="A5651" i="10"/>
  <c r="A5652" i="10"/>
  <c r="A5653" i="10"/>
  <c r="A5654" i="10"/>
  <c r="A5655" i="10"/>
  <c r="A5656" i="10"/>
  <c r="A5657" i="10"/>
  <c r="A5658" i="10"/>
  <c r="A5659" i="10"/>
  <c r="A5660" i="10"/>
  <c r="A5661" i="10"/>
  <c r="A5662" i="10"/>
  <c r="A5663" i="10"/>
  <c r="A5664" i="10"/>
  <c r="A5665" i="10"/>
  <c r="A5666" i="10"/>
  <c r="A5667" i="10"/>
  <c r="A5668" i="10"/>
  <c r="A5669" i="10"/>
  <c r="A5670" i="10"/>
  <c r="A5671" i="10"/>
  <c r="A5672" i="10"/>
  <c r="A5673" i="10"/>
  <c r="A5674" i="10"/>
  <c r="A5675" i="10"/>
  <c r="A5676" i="10"/>
  <c r="A5677" i="10"/>
  <c r="A5678" i="10"/>
  <c r="A5679" i="10"/>
  <c r="A5680" i="10"/>
  <c r="A5681" i="10"/>
  <c r="A5682" i="10"/>
  <c r="A5683" i="10"/>
  <c r="A5684" i="10"/>
  <c r="A5685" i="10"/>
  <c r="A5686" i="10"/>
  <c r="A5687" i="10"/>
  <c r="A5688" i="10"/>
  <c r="A5689" i="10"/>
  <c r="A5690" i="10"/>
  <c r="A5691" i="10"/>
  <c r="A5692" i="10"/>
  <c r="A5693" i="10"/>
  <c r="A5694" i="10"/>
  <c r="A5695" i="10"/>
  <c r="A5696" i="10"/>
  <c r="A5697" i="10"/>
  <c r="A5698" i="10"/>
  <c r="A5699" i="10"/>
  <c r="A5700" i="10"/>
  <c r="A5701" i="10"/>
  <c r="A5702" i="10"/>
  <c r="A5703" i="10"/>
  <c r="A5704" i="10"/>
  <c r="A5705" i="10"/>
  <c r="A5706" i="10"/>
  <c r="A5707" i="10"/>
  <c r="A5708" i="10"/>
  <c r="A5709" i="10"/>
  <c r="A5710" i="10"/>
  <c r="A5711" i="10"/>
  <c r="A5712" i="10"/>
  <c r="A5713" i="10"/>
  <c r="A5714" i="10"/>
  <c r="A5715" i="10"/>
  <c r="A5716" i="10"/>
  <c r="A5717" i="10"/>
  <c r="A5718" i="10"/>
  <c r="A5719" i="10"/>
  <c r="A5720" i="10"/>
  <c r="A5721" i="10"/>
  <c r="A5722" i="10"/>
  <c r="A5723" i="10"/>
  <c r="A5724" i="10"/>
  <c r="A5725" i="10"/>
  <c r="A5726" i="10"/>
  <c r="A5727" i="10"/>
  <c r="A5728" i="10"/>
  <c r="A5729" i="10"/>
  <c r="A5730" i="10"/>
  <c r="A5731" i="10"/>
  <c r="A5732" i="10"/>
  <c r="A5733" i="10"/>
  <c r="A5734" i="10"/>
  <c r="A5735" i="10"/>
  <c r="A5736" i="10"/>
  <c r="A5737" i="10"/>
  <c r="A5738" i="10"/>
  <c r="A5739" i="10"/>
  <c r="A5740" i="10"/>
  <c r="A5741" i="10"/>
  <c r="A5742" i="10"/>
  <c r="A5743" i="10"/>
  <c r="A5744" i="10"/>
  <c r="A5745" i="10"/>
  <c r="A5746" i="10"/>
  <c r="A5747" i="10"/>
  <c r="A5748" i="10"/>
  <c r="A5749" i="10"/>
  <c r="A5750" i="10"/>
  <c r="A5751" i="10"/>
  <c r="A5752" i="10"/>
  <c r="A5753" i="10"/>
  <c r="A5754" i="10"/>
  <c r="A5755" i="10"/>
  <c r="A5756" i="10"/>
  <c r="A5757" i="10"/>
  <c r="A5758" i="10"/>
  <c r="A5759" i="10"/>
  <c r="A5760" i="10"/>
  <c r="A5761" i="10"/>
  <c r="A5762" i="10"/>
  <c r="A5763" i="10"/>
  <c r="A5764" i="10"/>
  <c r="A5765" i="10"/>
  <c r="A5766" i="10"/>
  <c r="A5767" i="10"/>
  <c r="A5768" i="10"/>
  <c r="A5769" i="10"/>
  <c r="A5770" i="10"/>
  <c r="A5771" i="10"/>
  <c r="A5772" i="10"/>
  <c r="A5773" i="10"/>
  <c r="A5774" i="10"/>
  <c r="A5775" i="10"/>
  <c r="A5776" i="10"/>
  <c r="A5777" i="10"/>
  <c r="A5778" i="10"/>
  <c r="A5779" i="10"/>
  <c r="A5780" i="10"/>
  <c r="A5781" i="10"/>
  <c r="A5782" i="10"/>
  <c r="A5783" i="10"/>
  <c r="A5784" i="10"/>
  <c r="A5785" i="10"/>
  <c r="A5786" i="10"/>
  <c r="A5787" i="10"/>
  <c r="A5788" i="10"/>
  <c r="A5789" i="10"/>
  <c r="A5790" i="10"/>
  <c r="A5791" i="10"/>
  <c r="A5792" i="10"/>
  <c r="A5793" i="10"/>
  <c r="A5794" i="10"/>
  <c r="A5795" i="10"/>
  <c r="A5796" i="10"/>
  <c r="A5797" i="10"/>
  <c r="A5798" i="10"/>
  <c r="A5799" i="10"/>
  <c r="A5800" i="10"/>
  <c r="A5801" i="10"/>
  <c r="A5802" i="10"/>
  <c r="A5803" i="10"/>
  <c r="A5804" i="10"/>
  <c r="A5805" i="10"/>
  <c r="A5806" i="10"/>
  <c r="A5807" i="10"/>
  <c r="A5808" i="10"/>
  <c r="A5809" i="10"/>
  <c r="A5810" i="10"/>
  <c r="A5811" i="10"/>
  <c r="A5812" i="10"/>
  <c r="A5813" i="10"/>
  <c r="A5814" i="10"/>
  <c r="A5815" i="10"/>
  <c r="A5816" i="10"/>
  <c r="A5817" i="10"/>
  <c r="A5818" i="10"/>
  <c r="A5819" i="10"/>
  <c r="A5820" i="10"/>
  <c r="A5821" i="10"/>
  <c r="A5822" i="10"/>
  <c r="A5823" i="10"/>
  <c r="A5824" i="10"/>
  <c r="A5825" i="10"/>
  <c r="A5826" i="10"/>
  <c r="A5827" i="10"/>
  <c r="A5828" i="10"/>
  <c r="A5829" i="10"/>
  <c r="A5830" i="10"/>
  <c r="A5831" i="10"/>
  <c r="A5832" i="10"/>
  <c r="A5833" i="10"/>
  <c r="A5834" i="10"/>
  <c r="A5835" i="10"/>
  <c r="A5836" i="10"/>
  <c r="A5837" i="10"/>
  <c r="A5838" i="10"/>
  <c r="A5839" i="10"/>
  <c r="A5840" i="10"/>
  <c r="A5841" i="10"/>
  <c r="A5842" i="10"/>
  <c r="A5843" i="10"/>
  <c r="A5844" i="10"/>
  <c r="A5845" i="10"/>
  <c r="A5846" i="10"/>
  <c r="A5847" i="10"/>
  <c r="A5848" i="10"/>
  <c r="A5849" i="10"/>
  <c r="A5850" i="10"/>
  <c r="A5851" i="10"/>
  <c r="A5852" i="10"/>
  <c r="A5853" i="10"/>
  <c r="A5854" i="10"/>
  <c r="A5855" i="10"/>
  <c r="A5856" i="10"/>
  <c r="A5857" i="10"/>
  <c r="A5858" i="10"/>
  <c r="A5859" i="10"/>
  <c r="A5860" i="10"/>
  <c r="A5861" i="10"/>
  <c r="A5862" i="10"/>
  <c r="A5863" i="10"/>
  <c r="A5864" i="10"/>
  <c r="A5865" i="10"/>
  <c r="A5866" i="10"/>
  <c r="A5867" i="10"/>
  <c r="A5868" i="10"/>
  <c r="A5869" i="10"/>
  <c r="A5870" i="10"/>
  <c r="A5871" i="10"/>
  <c r="A5872" i="10"/>
  <c r="A5873" i="10"/>
  <c r="A5874" i="10"/>
  <c r="A5875" i="10"/>
  <c r="A5876" i="10"/>
  <c r="A5877" i="10"/>
  <c r="A5878" i="10"/>
  <c r="A5879" i="10"/>
  <c r="A5880" i="10"/>
  <c r="A5881" i="10"/>
  <c r="A5882" i="10"/>
  <c r="A5883" i="10"/>
  <c r="A5884" i="10"/>
  <c r="A5885" i="10"/>
  <c r="A5886" i="10"/>
  <c r="A5887" i="10"/>
  <c r="A5888" i="10"/>
  <c r="A5889" i="10"/>
  <c r="A5890" i="10"/>
  <c r="A5891" i="10"/>
  <c r="A5892" i="10"/>
  <c r="A5893" i="10"/>
  <c r="A5894" i="10"/>
  <c r="A5895" i="10"/>
  <c r="A5896" i="10"/>
  <c r="A5897" i="10"/>
  <c r="A5898" i="10"/>
  <c r="A5899" i="10"/>
  <c r="A5900" i="10"/>
  <c r="A5901" i="10"/>
  <c r="A5902" i="10"/>
  <c r="A5903" i="10"/>
  <c r="A5904" i="10"/>
  <c r="A5905" i="10"/>
  <c r="A5906" i="10"/>
  <c r="A5907" i="10"/>
  <c r="A5908" i="10"/>
  <c r="A5909" i="10"/>
  <c r="A5910" i="10"/>
  <c r="A5911" i="10"/>
  <c r="A5912" i="10"/>
  <c r="A5913" i="10"/>
  <c r="A5914" i="10"/>
  <c r="A5915" i="10"/>
  <c r="A5916" i="10"/>
  <c r="A5917" i="10"/>
  <c r="A5918" i="10"/>
  <c r="A5919" i="10"/>
  <c r="A5920" i="10"/>
  <c r="A5921" i="10"/>
  <c r="A5922" i="10"/>
  <c r="A5923" i="10"/>
  <c r="A5924" i="10"/>
  <c r="A5925" i="10"/>
  <c r="A5926" i="10"/>
  <c r="A5927" i="10"/>
  <c r="A5928" i="10"/>
  <c r="A5929" i="10"/>
  <c r="A5930" i="10"/>
  <c r="A5931" i="10"/>
  <c r="A5932" i="10"/>
  <c r="A5933" i="10"/>
  <c r="A5934" i="10"/>
  <c r="A5935" i="10"/>
  <c r="A5936" i="10"/>
  <c r="A5937" i="10"/>
  <c r="A5938" i="10"/>
  <c r="A5939" i="10"/>
  <c r="A5940" i="10"/>
  <c r="A5941" i="10"/>
  <c r="A5942" i="10"/>
  <c r="A5943" i="10"/>
  <c r="A5944" i="10"/>
  <c r="A5945" i="10"/>
  <c r="A5946" i="10"/>
  <c r="A5947" i="10"/>
  <c r="A5948" i="10"/>
  <c r="A5949" i="10"/>
  <c r="A5950" i="10"/>
  <c r="A5951" i="10"/>
  <c r="A5952" i="10"/>
  <c r="A5953" i="10"/>
  <c r="A5954" i="10"/>
  <c r="A5955" i="10"/>
  <c r="A5956" i="10"/>
  <c r="A5957" i="10"/>
  <c r="A5958" i="10"/>
  <c r="A5959" i="10"/>
  <c r="A5960" i="10"/>
  <c r="A5961" i="10"/>
  <c r="A5962" i="10"/>
  <c r="A5963" i="10"/>
  <c r="A5964" i="10"/>
  <c r="A5965" i="10"/>
  <c r="A5966" i="10"/>
  <c r="A5967" i="10"/>
  <c r="A5968" i="10"/>
  <c r="A5969" i="10"/>
  <c r="A5970" i="10"/>
  <c r="A5971" i="10"/>
  <c r="A5972" i="10"/>
  <c r="A5973" i="10"/>
  <c r="A5974" i="10"/>
  <c r="A5975" i="10"/>
  <c r="A5976" i="10"/>
  <c r="A5977" i="10"/>
  <c r="A5978" i="10"/>
  <c r="A5979" i="10"/>
  <c r="A5980" i="10"/>
  <c r="A5981" i="10"/>
  <c r="A5982" i="10"/>
  <c r="A5983" i="10"/>
  <c r="A5984" i="10"/>
  <c r="A5985" i="10"/>
  <c r="A5986" i="10"/>
  <c r="A5987" i="10"/>
  <c r="A5988" i="10"/>
  <c r="A5989" i="10"/>
  <c r="A5990" i="10"/>
  <c r="A5991" i="10"/>
  <c r="A5992" i="10"/>
  <c r="A5993" i="10"/>
  <c r="A5994" i="10"/>
  <c r="A5995" i="10"/>
  <c r="A5996" i="10"/>
  <c r="A5997" i="10"/>
  <c r="A5998" i="10"/>
  <c r="A5999" i="10"/>
  <c r="A6000" i="10"/>
  <c r="A6001" i="10"/>
  <c r="A6002" i="10"/>
  <c r="A6003" i="10"/>
  <c r="A6004" i="10"/>
  <c r="A6005" i="10"/>
  <c r="A6006" i="10"/>
  <c r="A6007" i="10"/>
  <c r="A6008" i="10"/>
  <c r="A6009" i="10"/>
  <c r="A6010" i="10"/>
  <c r="A6011" i="10"/>
  <c r="A6012" i="10"/>
  <c r="A6013" i="10"/>
  <c r="A6014" i="10"/>
  <c r="A6015" i="10"/>
  <c r="A6016" i="10"/>
  <c r="A6017" i="10"/>
  <c r="A6018" i="10"/>
  <c r="A6019" i="10"/>
  <c r="A6020" i="10"/>
  <c r="A6021" i="10"/>
  <c r="A6022" i="10"/>
  <c r="A6023" i="10"/>
  <c r="A6024" i="10"/>
  <c r="A6025" i="10"/>
  <c r="A6026" i="10"/>
  <c r="A6027" i="10"/>
  <c r="A6028" i="10"/>
  <c r="A6029" i="10"/>
  <c r="A6030" i="10"/>
  <c r="A6031" i="10"/>
  <c r="A6032" i="10"/>
  <c r="A6033" i="10"/>
  <c r="A6034" i="10"/>
  <c r="A6035" i="10"/>
  <c r="A6036" i="10"/>
  <c r="A6037" i="10"/>
  <c r="A6038" i="10"/>
  <c r="A6039" i="10"/>
  <c r="A6040" i="10"/>
  <c r="A6041" i="10"/>
  <c r="A6042" i="10"/>
  <c r="A6043" i="10"/>
  <c r="A6044" i="10"/>
  <c r="A6045" i="10"/>
  <c r="A6046" i="10"/>
  <c r="A6047" i="10"/>
  <c r="A6048" i="10"/>
  <c r="A6049" i="10"/>
  <c r="A6050" i="10"/>
  <c r="A6051" i="10"/>
  <c r="A6052" i="10"/>
  <c r="A6053" i="10"/>
  <c r="A6054" i="10"/>
  <c r="A6055" i="10"/>
  <c r="A6056" i="10"/>
  <c r="A6057" i="10"/>
  <c r="A6058" i="10"/>
  <c r="A6059" i="10"/>
  <c r="A6060" i="10"/>
  <c r="A6061" i="10"/>
  <c r="A6062" i="10"/>
  <c r="A6063" i="10"/>
  <c r="A6064" i="10"/>
  <c r="A6065" i="10"/>
  <c r="A6066" i="10"/>
  <c r="A6067" i="10"/>
  <c r="A6068" i="10"/>
  <c r="A6069" i="10"/>
  <c r="A6070" i="10"/>
  <c r="A6071" i="10"/>
  <c r="A6072" i="10"/>
  <c r="A6073" i="10"/>
  <c r="A6074" i="10"/>
  <c r="A6075" i="10"/>
  <c r="A6076" i="10"/>
  <c r="A6077" i="10"/>
  <c r="A6078" i="10"/>
  <c r="A6079" i="10"/>
  <c r="A6080" i="10"/>
  <c r="A6081" i="10"/>
  <c r="A6082" i="10"/>
  <c r="A6083" i="10"/>
  <c r="A6084" i="10"/>
  <c r="A6085" i="10"/>
  <c r="A6086" i="10"/>
  <c r="A6087" i="10"/>
  <c r="A6088" i="10"/>
  <c r="A6089" i="10"/>
  <c r="A6090" i="10"/>
  <c r="A6091" i="10"/>
  <c r="A6092" i="10"/>
  <c r="A6093" i="10"/>
  <c r="A6094" i="10"/>
  <c r="A6095" i="10"/>
  <c r="A6096" i="10"/>
  <c r="A6097" i="10"/>
  <c r="A6098" i="10"/>
  <c r="A6099" i="10"/>
  <c r="A6100" i="10"/>
  <c r="A6101" i="10"/>
  <c r="A6102" i="10"/>
  <c r="A6103" i="10"/>
  <c r="A6104" i="10"/>
  <c r="A6105" i="10"/>
  <c r="A6106" i="10"/>
  <c r="A6107" i="10"/>
  <c r="A6108" i="10"/>
  <c r="A6109" i="10"/>
  <c r="A6110" i="10"/>
  <c r="A6111" i="10"/>
  <c r="A6112" i="10"/>
  <c r="A6113" i="10"/>
  <c r="A6114" i="10"/>
  <c r="A6115" i="10"/>
  <c r="A6116" i="10"/>
  <c r="A6117" i="10"/>
  <c r="A6118" i="10"/>
  <c r="A6119" i="10"/>
  <c r="A6120" i="10"/>
  <c r="A6121" i="10"/>
  <c r="A6122" i="10"/>
  <c r="A6123" i="10"/>
  <c r="A6124" i="10"/>
  <c r="A6125" i="10"/>
  <c r="A6126" i="10"/>
  <c r="A6127" i="10"/>
  <c r="A6128" i="10"/>
  <c r="A6129" i="10"/>
  <c r="A6130" i="10"/>
  <c r="A6131" i="10"/>
  <c r="A6132" i="10"/>
  <c r="A6133" i="10"/>
  <c r="A6134" i="10"/>
  <c r="A6135" i="10"/>
  <c r="A6136" i="10"/>
  <c r="A6137" i="10"/>
  <c r="A6138" i="10"/>
  <c r="A6139" i="10"/>
  <c r="A6140" i="10"/>
  <c r="A6141" i="10"/>
  <c r="A6142" i="10"/>
  <c r="A6143" i="10"/>
  <c r="A6144" i="10"/>
  <c r="A6145" i="10"/>
  <c r="A6146" i="10"/>
  <c r="A6147" i="10"/>
  <c r="A6148" i="10"/>
  <c r="A6149" i="10"/>
  <c r="A6150" i="10"/>
  <c r="A6151" i="10"/>
  <c r="A6152" i="10"/>
  <c r="A6153" i="10"/>
  <c r="A6154" i="10"/>
  <c r="A6155" i="10"/>
  <c r="A6156" i="10"/>
  <c r="A6157" i="10"/>
  <c r="A6158" i="10"/>
  <c r="A6159" i="10"/>
  <c r="A6160" i="10"/>
  <c r="A6161" i="10"/>
  <c r="A6162" i="10"/>
  <c r="A6163" i="10"/>
  <c r="A6164" i="10"/>
  <c r="A6165" i="10"/>
  <c r="A6166" i="10"/>
  <c r="A6167" i="10"/>
  <c r="A6168" i="10"/>
  <c r="A6169" i="10"/>
  <c r="A6170" i="10"/>
  <c r="A6171" i="10"/>
  <c r="A6172" i="10"/>
  <c r="A6173" i="10"/>
  <c r="A6174" i="10"/>
  <c r="A6175" i="10"/>
  <c r="A6176" i="10"/>
  <c r="A6177" i="10"/>
  <c r="A6178" i="10"/>
  <c r="A6179" i="10"/>
  <c r="A6180" i="10"/>
  <c r="A6181" i="10"/>
  <c r="A6182" i="10"/>
  <c r="A6183" i="10"/>
  <c r="A6184" i="10"/>
  <c r="A6185" i="10"/>
  <c r="A6186" i="10"/>
  <c r="A6187" i="10"/>
  <c r="A6188" i="10"/>
  <c r="A6189" i="10"/>
  <c r="A6190" i="10"/>
  <c r="A6191" i="10"/>
  <c r="A6192" i="10"/>
  <c r="A6193" i="10"/>
  <c r="A6194" i="10"/>
  <c r="A6195" i="10"/>
  <c r="A6196" i="10"/>
  <c r="A6197" i="10"/>
  <c r="A6198" i="10"/>
  <c r="A6199" i="10"/>
  <c r="A6200" i="10"/>
  <c r="A6201" i="10"/>
  <c r="A6202" i="10"/>
  <c r="A6203" i="10"/>
  <c r="A6204" i="10"/>
  <c r="A6205" i="10"/>
  <c r="A6206" i="10"/>
  <c r="A6207" i="10"/>
  <c r="A6208" i="10"/>
  <c r="A6209" i="10"/>
  <c r="A6210" i="10"/>
  <c r="A6211" i="10"/>
  <c r="A6212" i="10"/>
  <c r="A6213" i="10"/>
  <c r="A6214" i="10"/>
  <c r="A6215" i="10"/>
  <c r="A6216" i="10"/>
  <c r="A6217" i="10"/>
  <c r="A6218" i="10"/>
  <c r="A6219" i="10"/>
  <c r="A6220" i="10"/>
  <c r="A6221" i="10"/>
  <c r="A6222" i="10"/>
  <c r="A6223" i="10"/>
  <c r="A6224" i="10"/>
  <c r="A6225" i="10"/>
  <c r="A6226" i="10"/>
  <c r="A6227" i="10"/>
  <c r="A6228" i="10"/>
  <c r="A6229" i="10"/>
  <c r="A6230" i="10"/>
  <c r="A6231" i="10"/>
  <c r="A6232" i="10"/>
  <c r="A6233" i="10"/>
  <c r="A6234" i="10"/>
  <c r="A6235" i="10"/>
  <c r="A6236" i="10"/>
  <c r="A6237" i="10"/>
  <c r="A6238" i="10"/>
  <c r="A6239" i="10"/>
  <c r="A6240" i="10"/>
  <c r="A6241" i="10"/>
  <c r="A6242" i="10"/>
  <c r="A6243" i="10"/>
  <c r="A6244" i="10"/>
  <c r="A6245" i="10"/>
  <c r="A6246" i="10"/>
  <c r="A6247" i="10"/>
  <c r="A6248" i="10"/>
  <c r="A6249" i="10"/>
  <c r="A6250" i="10"/>
  <c r="A6251" i="10"/>
  <c r="A6252" i="10"/>
  <c r="A6253" i="10"/>
  <c r="A6254" i="10"/>
  <c r="A6255" i="10"/>
  <c r="A6256" i="10"/>
  <c r="A6257" i="10"/>
  <c r="A6258" i="10"/>
  <c r="A6259" i="10"/>
  <c r="A6260" i="10"/>
  <c r="A6261" i="10"/>
  <c r="A6262" i="10"/>
  <c r="A6263" i="10"/>
  <c r="A6264" i="10"/>
  <c r="A6265" i="10"/>
  <c r="A6266" i="10"/>
  <c r="A6267" i="10"/>
  <c r="A6268" i="10"/>
  <c r="A6269" i="10"/>
  <c r="A6270" i="10"/>
  <c r="A6271" i="10"/>
  <c r="A6272" i="10"/>
  <c r="A6273" i="10"/>
  <c r="A6274" i="10"/>
  <c r="A6275" i="10"/>
  <c r="A6276" i="10"/>
  <c r="A6277" i="10"/>
  <c r="A6278" i="10"/>
  <c r="A6279" i="10"/>
  <c r="A6280" i="10"/>
  <c r="A6281" i="10"/>
  <c r="A6282" i="10"/>
  <c r="A6283" i="10"/>
  <c r="A6284" i="10"/>
  <c r="A6285" i="10"/>
  <c r="A6286" i="10"/>
  <c r="A6287" i="10"/>
  <c r="A6288" i="10"/>
  <c r="A6289" i="10"/>
  <c r="A6290" i="10"/>
  <c r="A6291" i="10"/>
  <c r="A6292" i="10"/>
  <c r="A6293" i="10"/>
  <c r="A6294" i="10"/>
  <c r="A6295" i="10"/>
  <c r="A6296" i="10"/>
  <c r="A6297" i="10"/>
  <c r="A6298" i="10"/>
  <c r="A6299" i="10"/>
  <c r="A6300" i="10"/>
  <c r="A6301" i="10"/>
  <c r="A6302" i="10"/>
  <c r="A6303" i="10"/>
  <c r="A6304" i="10"/>
  <c r="A6305" i="10"/>
  <c r="A6306" i="10"/>
  <c r="A6307" i="10"/>
  <c r="A6308" i="10"/>
  <c r="A6309" i="10"/>
  <c r="A6310" i="10"/>
  <c r="A6311" i="10"/>
  <c r="A6312" i="10"/>
  <c r="A6313" i="10"/>
  <c r="A6314" i="10"/>
  <c r="A6315" i="10"/>
  <c r="A6316" i="10"/>
  <c r="A6317" i="10"/>
  <c r="A6318" i="10"/>
  <c r="A6319" i="10"/>
  <c r="A6320" i="10"/>
  <c r="A6321" i="10"/>
  <c r="A6322" i="10"/>
  <c r="A6323" i="10"/>
  <c r="A6324" i="10"/>
  <c r="A6325" i="10"/>
  <c r="A6326" i="10"/>
  <c r="A6327" i="10"/>
  <c r="A6328" i="10"/>
  <c r="A6329" i="10"/>
  <c r="A6330" i="10"/>
  <c r="A6331" i="10"/>
  <c r="A6332" i="10"/>
  <c r="A6333" i="10"/>
  <c r="A6334" i="10"/>
  <c r="A6335" i="10"/>
  <c r="A6336" i="10"/>
  <c r="A6337" i="10"/>
  <c r="A6338" i="10"/>
  <c r="A6339" i="10"/>
  <c r="A6340" i="10"/>
  <c r="A6341" i="10"/>
  <c r="A6342" i="10"/>
  <c r="A6343" i="10"/>
  <c r="A6344" i="10"/>
  <c r="A6345" i="10"/>
  <c r="A6346" i="10"/>
  <c r="A6347" i="10"/>
  <c r="A6348" i="10"/>
  <c r="A6349" i="10"/>
  <c r="A6350" i="10"/>
  <c r="A6351" i="10"/>
  <c r="A6352" i="10"/>
  <c r="A6353" i="10"/>
  <c r="A6354" i="10"/>
  <c r="A6355" i="10"/>
  <c r="A6356" i="10"/>
  <c r="A6357" i="10"/>
  <c r="A6358" i="10"/>
  <c r="A6359" i="10"/>
  <c r="A6360" i="10"/>
  <c r="A6361" i="10"/>
  <c r="A6362" i="10"/>
  <c r="A6363" i="10"/>
  <c r="A6364" i="10"/>
  <c r="A6365" i="10"/>
  <c r="A6366" i="10"/>
  <c r="A6367" i="10"/>
  <c r="A6368" i="10"/>
  <c r="A6369" i="10"/>
  <c r="A6370" i="10"/>
  <c r="A6371" i="10"/>
  <c r="A6372" i="10"/>
  <c r="A6373" i="10"/>
  <c r="A6374" i="10"/>
  <c r="A6375" i="10"/>
  <c r="A6376" i="10"/>
  <c r="A6377" i="10"/>
  <c r="A6378" i="10"/>
  <c r="A6379" i="10"/>
  <c r="A6380" i="10"/>
  <c r="A6381" i="10"/>
  <c r="A6382" i="10"/>
  <c r="A6383" i="10"/>
  <c r="A6384" i="10"/>
  <c r="A6385" i="10"/>
  <c r="A6386" i="10"/>
  <c r="A6387" i="10"/>
  <c r="A6388" i="10"/>
  <c r="A6389" i="10"/>
  <c r="A6390" i="10"/>
  <c r="A6391" i="10"/>
  <c r="A6392" i="10"/>
  <c r="A6393" i="10"/>
  <c r="A6394" i="10"/>
  <c r="A6395" i="10"/>
  <c r="A6396" i="10"/>
  <c r="A6397" i="10"/>
  <c r="A6398" i="10"/>
  <c r="A6399" i="10"/>
  <c r="A6400" i="10"/>
  <c r="A6401" i="10"/>
  <c r="A6402" i="10"/>
  <c r="A6403" i="10"/>
  <c r="A6404" i="10"/>
  <c r="A6405" i="10"/>
  <c r="A6406" i="10"/>
  <c r="A6407" i="10"/>
  <c r="A6408" i="10"/>
  <c r="A6409" i="10"/>
  <c r="A6410" i="10"/>
  <c r="A6411" i="10"/>
  <c r="A6412" i="10"/>
  <c r="A6413" i="10"/>
  <c r="A6414" i="10"/>
  <c r="A6415" i="10"/>
  <c r="A6416" i="10"/>
  <c r="A6417" i="10"/>
  <c r="A6418" i="10"/>
  <c r="A6419" i="10"/>
  <c r="A6420" i="10"/>
  <c r="A6421" i="10"/>
  <c r="A6422" i="10"/>
  <c r="A6423" i="10"/>
  <c r="A6424" i="10"/>
  <c r="A6425" i="10"/>
  <c r="A6426" i="10"/>
  <c r="A6427" i="10"/>
  <c r="A6428" i="10"/>
  <c r="A6429" i="10"/>
  <c r="A6430" i="10"/>
  <c r="A6431" i="10"/>
  <c r="A6432" i="10"/>
  <c r="A6433" i="10"/>
  <c r="A6434" i="10"/>
  <c r="A6435" i="10"/>
  <c r="A6436" i="10"/>
  <c r="A6437" i="10"/>
  <c r="A6438" i="10"/>
  <c r="A6439" i="10"/>
  <c r="A6440" i="10"/>
  <c r="A6441" i="10"/>
  <c r="A6442" i="10"/>
  <c r="A6443" i="10"/>
  <c r="A6444" i="10"/>
  <c r="A6445" i="10"/>
  <c r="A6446" i="10"/>
  <c r="A6447" i="10"/>
  <c r="A6448" i="10"/>
  <c r="A6449" i="10"/>
  <c r="A6450" i="10"/>
  <c r="A6451" i="10"/>
  <c r="A6452" i="10"/>
  <c r="A6453" i="10"/>
  <c r="A6454" i="10"/>
  <c r="A6455" i="10"/>
  <c r="A6456" i="10"/>
  <c r="A6457" i="10"/>
  <c r="A6458" i="10"/>
  <c r="A6459" i="10"/>
  <c r="A6460" i="10"/>
  <c r="A6461" i="10"/>
  <c r="A6462" i="10"/>
  <c r="A6463" i="10"/>
  <c r="A6464" i="10"/>
  <c r="A6465" i="10"/>
  <c r="A6466" i="10"/>
  <c r="A6467" i="10"/>
  <c r="A6468" i="10"/>
  <c r="A6469" i="10"/>
  <c r="A6470" i="10"/>
  <c r="A6471" i="10"/>
  <c r="A6472" i="10"/>
  <c r="A6473" i="10"/>
  <c r="A6474" i="10"/>
  <c r="A6475" i="10"/>
  <c r="A6476" i="10"/>
  <c r="A6477" i="10"/>
  <c r="A6478" i="10"/>
  <c r="A6479" i="10"/>
  <c r="A6480" i="10"/>
  <c r="A6481" i="10"/>
  <c r="A6482" i="10"/>
  <c r="A6483" i="10"/>
  <c r="A6484" i="10"/>
  <c r="A6485" i="10"/>
  <c r="A6486" i="10"/>
  <c r="A6487" i="10"/>
  <c r="A6488" i="10"/>
  <c r="A6489" i="10"/>
  <c r="A6490" i="10"/>
  <c r="A6491" i="10"/>
  <c r="A6492" i="10"/>
  <c r="A6493" i="10"/>
  <c r="A6494" i="10"/>
  <c r="A6495" i="10"/>
  <c r="A6496" i="10"/>
  <c r="A6497" i="10"/>
  <c r="A6498" i="10"/>
  <c r="A6499" i="10"/>
  <c r="A6500" i="10"/>
  <c r="A6501" i="10"/>
  <c r="A6502" i="10"/>
  <c r="A6503" i="10"/>
  <c r="A6504" i="10"/>
  <c r="A6505" i="10"/>
  <c r="A6506" i="10"/>
  <c r="A6507" i="10"/>
  <c r="A6508" i="10"/>
  <c r="A6509" i="10"/>
  <c r="A6510" i="10"/>
  <c r="A6511" i="10"/>
  <c r="A6512" i="10"/>
  <c r="A6513" i="10"/>
  <c r="A6514" i="10"/>
  <c r="A6515" i="10"/>
  <c r="A6516" i="10"/>
  <c r="A6517" i="10"/>
  <c r="A6518" i="10"/>
  <c r="A6519" i="10"/>
  <c r="A6520" i="10"/>
  <c r="A6521" i="10"/>
  <c r="A6522" i="10"/>
  <c r="A6523" i="10"/>
  <c r="A6524" i="10"/>
  <c r="A6525" i="10"/>
  <c r="A6526" i="10"/>
  <c r="A6527" i="10"/>
  <c r="A6528" i="10"/>
  <c r="A6529" i="10"/>
  <c r="A6530" i="10"/>
  <c r="A6531" i="10"/>
  <c r="A6532" i="10"/>
  <c r="A6533" i="10"/>
  <c r="A6534" i="10"/>
  <c r="A6535" i="10"/>
  <c r="A6536" i="10"/>
  <c r="A6537" i="10"/>
  <c r="A6538" i="10"/>
  <c r="A6539" i="10"/>
  <c r="A6540" i="10"/>
  <c r="A6541" i="10"/>
  <c r="A6542" i="10"/>
  <c r="A6543" i="10"/>
  <c r="A6544" i="10"/>
  <c r="A6545" i="10"/>
  <c r="A6546" i="10"/>
  <c r="A6547" i="10"/>
  <c r="A6548" i="10"/>
  <c r="A6549" i="10"/>
  <c r="A6550" i="10"/>
  <c r="A6551" i="10"/>
  <c r="A6552" i="10"/>
  <c r="A6553" i="10"/>
  <c r="A6554" i="10"/>
  <c r="A6555" i="10"/>
  <c r="A6556" i="10"/>
  <c r="A6557" i="10"/>
  <c r="A6558" i="10"/>
  <c r="A6559" i="10"/>
  <c r="A6560" i="10"/>
  <c r="A6561" i="10"/>
  <c r="A6562" i="10"/>
  <c r="A6563" i="10"/>
  <c r="A6564" i="10"/>
  <c r="A6565" i="10"/>
  <c r="A6566" i="10"/>
  <c r="A6567" i="10"/>
  <c r="A6568" i="10"/>
  <c r="A6569" i="10"/>
  <c r="A6570" i="10"/>
  <c r="A6571" i="10"/>
  <c r="A6572" i="10"/>
  <c r="A6573" i="10"/>
  <c r="A6574" i="10"/>
  <c r="A6575" i="10"/>
  <c r="A6576" i="10"/>
  <c r="A6577" i="10"/>
  <c r="A6578" i="10"/>
  <c r="A6579" i="10"/>
  <c r="A6580" i="10"/>
  <c r="A6581" i="10"/>
  <c r="A6582" i="10"/>
  <c r="A6583" i="10"/>
  <c r="A6584" i="10"/>
  <c r="A6585" i="10"/>
  <c r="A6586" i="10"/>
  <c r="A6587" i="10"/>
  <c r="A6588" i="10"/>
  <c r="A6589" i="10"/>
  <c r="A6590" i="10"/>
  <c r="A6591" i="10"/>
  <c r="A6592" i="10"/>
  <c r="A6593" i="10"/>
  <c r="A6594" i="10"/>
  <c r="A6595" i="10"/>
  <c r="A6596" i="10"/>
  <c r="A6597" i="10"/>
  <c r="A6598" i="10"/>
  <c r="A6599" i="10"/>
  <c r="A6600" i="10"/>
  <c r="A6601" i="10"/>
  <c r="A6602" i="10"/>
  <c r="A6603" i="10"/>
  <c r="A6604" i="10"/>
  <c r="A6605" i="10"/>
  <c r="A6606" i="10"/>
  <c r="A6607" i="10"/>
  <c r="A6608" i="10"/>
  <c r="A6609" i="10"/>
  <c r="A6610" i="10"/>
  <c r="A6611" i="10"/>
  <c r="A6612" i="10"/>
  <c r="A6613" i="10"/>
  <c r="A6614" i="10"/>
  <c r="A6615" i="10"/>
  <c r="A6616" i="10"/>
  <c r="A6617" i="10"/>
  <c r="A6618" i="10"/>
  <c r="A6619" i="10"/>
  <c r="A6620" i="10"/>
  <c r="A6621" i="10"/>
  <c r="A6622" i="10"/>
  <c r="A6623" i="10"/>
  <c r="A6624" i="10"/>
  <c r="A6625" i="10"/>
  <c r="A6626" i="10"/>
  <c r="A6627" i="10"/>
  <c r="A6628" i="10"/>
  <c r="A6629" i="10"/>
  <c r="A6630" i="10"/>
  <c r="A6631" i="10"/>
  <c r="A6632" i="10"/>
  <c r="A6633" i="10"/>
  <c r="A6634" i="10"/>
  <c r="A6635" i="10"/>
  <c r="A6636" i="10"/>
  <c r="A6637" i="10"/>
  <c r="A6638" i="10"/>
  <c r="A6639" i="10"/>
  <c r="A6640" i="10"/>
  <c r="A6641" i="10"/>
  <c r="A6642" i="10"/>
  <c r="A6643" i="10"/>
  <c r="A6644" i="10"/>
  <c r="A6645" i="10"/>
  <c r="A6646" i="10"/>
  <c r="A6647" i="10"/>
  <c r="A6648" i="10"/>
  <c r="A6649" i="10"/>
  <c r="A6650" i="10"/>
  <c r="A6651" i="10"/>
  <c r="A6652" i="10"/>
  <c r="A6653" i="10"/>
  <c r="A6654" i="10"/>
  <c r="A6655" i="10"/>
  <c r="A6656" i="10"/>
  <c r="A6657" i="10"/>
  <c r="A6658" i="10"/>
  <c r="A6659" i="10"/>
  <c r="A6660" i="10"/>
  <c r="A6661" i="10"/>
  <c r="A6662" i="10"/>
  <c r="A6663" i="10"/>
  <c r="A6664" i="10"/>
  <c r="A6665" i="10"/>
  <c r="A6666" i="10"/>
  <c r="A6667" i="10"/>
  <c r="A6668" i="10"/>
  <c r="A6669" i="10"/>
  <c r="A6670" i="10"/>
  <c r="A6671" i="10"/>
  <c r="A6672" i="10"/>
  <c r="A6673" i="10"/>
  <c r="A6674" i="10"/>
  <c r="A6675" i="10"/>
  <c r="A6676" i="10"/>
  <c r="A6677" i="10"/>
  <c r="A6678" i="10"/>
  <c r="A6679" i="10"/>
  <c r="A6680" i="10"/>
  <c r="A6681" i="10"/>
  <c r="A6682" i="10"/>
  <c r="A6683" i="10"/>
  <c r="A6684" i="10"/>
  <c r="A6685" i="10"/>
  <c r="A6686" i="10"/>
  <c r="A6687" i="10"/>
  <c r="A6688" i="10"/>
  <c r="A6689" i="10"/>
  <c r="A6690" i="10"/>
  <c r="A6691" i="10"/>
  <c r="A6692" i="10"/>
  <c r="A6693" i="10"/>
  <c r="A6694" i="10"/>
  <c r="A6695" i="10"/>
  <c r="A6696" i="10"/>
  <c r="A6697" i="10"/>
  <c r="A6698" i="10"/>
  <c r="A6699" i="10"/>
  <c r="A6700" i="10"/>
  <c r="A6701" i="10"/>
  <c r="A6702" i="10"/>
  <c r="A6703" i="10"/>
  <c r="A6704" i="10"/>
  <c r="A6705" i="10"/>
  <c r="A6706" i="10"/>
  <c r="A6707" i="10"/>
  <c r="A6708" i="10"/>
  <c r="A6709" i="10"/>
  <c r="A6710" i="10"/>
  <c r="A6711" i="10"/>
  <c r="A6712" i="10"/>
  <c r="A6713" i="10"/>
  <c r="A6714" i="10"/>
  <c r="A6715" i="10"/>
  <c r="A6716" i="10"/>
  <c r="A6717" i="10"/>
  <c r="A6718" i="10"/>
  <c r="A6719" i="10"/>
  <c r="A6720" i="10"/>
  <c r="A6721" i="10"/>
  <c r="A6722" i="10"/>
  <c r="A6723" i="10"/>
  <c r="A6724" i="10"/>
  <c r="A6725" i="10"/>
  <c r="A6726" i="10"/>
  <c r="A6727" i="10"/>
  <c r="A6728" i="10"/>
  <c r="A6729" i="10"/>
  <c r="A6730" i="10"/>
  <c r="A6731" i="10"/>
  <c r="A6732" i="10"/>
  <c r="A6733" i="10"/>
  <c r="A6734" i="10"/>
  <c r="A6735" i="10"/>
  <c r="A6736" i="10"/>
  <c r="A6737" i="10"/>
  <c r="A6738" i="10"/>
  <c r="A6739" i="10"/>
  <c r="A6740" i="10"/>
  <c r="A6741" i="10"/>
  <c r="A6742" i="10"/>
  <c r="A6743" i="10"/>
  <c r="A6744" i="10"/>
  <c r="A6745" i="10"/>
  <c r="A6746" i="10"/>
  <c r="A6747" i="10"/>
  <c r="A6748" i="10"/>
  <c r="A6749" i="10"/>
  <c r="A6750" i="10"/>
  <c r="A6751" i="10"/>
  <c r="A6752" i="10"/>
  <c r="A6753" i="10"/>
  <c r="A6754" i="10"/>
  <c r="A6755" i="10"/>
  <c r="A6756" i="10"/>
  <c r="A6757" i="10"/>
  <c r="A6758" i="10"/>
  <c r="A6759" i="10"/>
  <c r="A6760" i="10"/>
  <c r="A6761" i="10"/>
  <c r="A6762" i="10"/>
  <c r="A6763" i="10"/>
  <c r="A6764" i="10"/>
  <c r="A6765" i="10"/>
  <c r="A6766" i="10"/>
  <c r="A6767" i="10"/>
  <c r="A6768" i="10"/>
  <c r="A6769" i="10"/>
  <c r="A6770" i="10"/>
  <c r="A6771" i="10"/>
  <c r="A6772" i="10"/>
  <c r="A6773" i="10"/>
  <c r="A6774" i="10"/>
  <c r="A6775" i="10"/>
  <c r="A6776" i="10"/>
  <c r="A6777" i="10"/>
  <c r="A6778" i="10"/>
  <c r="A6779" i="10"/>
  <c r="A6780" i="10"/>
  <c r="A6781" i="10"/>
  <c r="A6782" i="10"/>
  <c r="A6783" i="10"/>
  <c r="A6784" i="10"/>
  <c r="A6785" i="10"/>
  <c r="A6786" i="10"/>
  <c r="A6787" i="10"/>
  <c r="A6788" i="10"/>
  <c r="A6789" i="10"/>
  <c r="A6790" i="10"/>
  <c r="A6791" i="10"/>
  <c r="A6792" i="10"/>
  <c r="A6793" i="10"/>
  <c r="A6794" i="10"/>
  <c r="A6795" i="10"/>
  <c r="A6796" i="10"/>
  <c r="A6797" i="10"/>
  <c r="A6798" i="10"/>
  <c r="A6799" i="10"/>
  <c r="A6800" i="10"/>
  <c r="A6801" i="10"/>
  <c r="A6802" i="10"/>
  <c r="A6803" i="10"/>
  <c r="A6804" i="10"/>
  <c r="A6805" i="10"/>
  <c r="A6806" i="10"/>
  <c r="A6807" i="10"/>
  <c r="A6808" i="10"/>
  <c r="A6809" i="10"/>
  <c r="A6810" i="10"/>
  <c r="A6811" i="10"/>
  <c r="A6812" i="10"/>
  <c r="A6813" i="10"/>
  <c r="A6814" i="10"/>
  <c r="A6815" i="10"/>
  <c r="A6816" i="10"/>
  <c r="A6817" i="10"/>
  <c r="A6818" i="10"/>
  <c r="A6819" i="10"/>
  <c r="A6820" i="10"/>
  <c r="A6821" i="10"/>
  <c r="A6822" i="10"/>
  <c r="A6823" i="10"/>
  <c r="A6824" i="10"/>
  <c r="A6825" i="10"/>
  <c r="A6826" i="10"/>
  <c r="A6827" i="10"/>
  <c r="A6828" i="10"/>
  <c r="A6829" i="10"/>
  <c r="A6830" i="10"/>
  <c r="A6831" i="10"/>
  <c r="A6832" i="10"/>
  <c r="A6833" i="10"/>
  <c r="A6834" i="10"/>
  <c r="A6835" i="10"/>
  <c r="A6836" i="10"/>
  <c r="A6837" i="10"/>
  <c r="A6838" i="10"/>
  <c r="A6839" i="10"/>
  <c r="A6840" i="10"/>
  <c r="A6841" i="10"/>
  <c r="A6842" i="10"/>
  <c r="A6843" i="10"/>
  <c r="A6844" i="10"/>
  <c r="A6845" i="10"/>
  <c r="A6846" i="10"/>
  <c r="A6847" i="10"/>
  <c r="A6848" i="10"/>
  <c r="A6849" i="10"/>
  <c r="A6850" i="10"/>
  <c r="A6851" i="10"/>
  <c r="A6852" i="10"/>
  <c r="A6853" i="10"/>
  <c r="A6854" i="10"/>
  <c r="A6855" i="10"/>
  <c r="A6856" i="10"/>
  <c r="A6857" i="10"/>
  <c r="A6858" i="10"/>
  <c r="A6859" i="10"/>
  <c r="A6860" i="10"/>
  <c r="A6861" i="10"/>
  <c r="A6862" i="10"/>
  <c r="A6863" i="10"/>
  <c r="A6864" i="10"/>
  <c r="A6865" i="10"/>
  <c r="A6866" i="10"/>
  <c r="A6867" i="10"/>
  <c r="A6868" i="10"/>
  <c r="A6869" i="10"/>
  <c r="A6870" i="10"/>
  <c r="A6871" i="10"/>
  <c r="A6872" i="10"/>
  <c r="A6873" i="10"/>
  <c r="A6874" i="10"/>
  <c r="A6875" i="10"/>
  <c r="A6876" i="10"/>
  <c r="A6877" i="10"/>
  <c r="A6878" i="10"/>
  <c r="A6879" i="10"/>
  <c r="A6880" i="10"/>
  <c r="A6881" i="10"/>
  <c r="A6882" i="10"/>
  <c r="A6883" i="10"/>
  <c r="A6884" i="10"/>
  <c r="A6885" i="10"/>
  <c r="A6886" i="10"/>
  <c r="A6887" i="10"/>
  <c r="A6888" i="10"/>
  <c r="A6889" i="10"/>
  <c r="A6890" i="10"/>
  <c r="A6891" i="10"/>
  <c r="A6892" i="10"/>
  <c r="A6893" i="10"/>
  <c r="A6894" i="10"/>
  <c r="A6895" i="10"/>
  <c r="A6896" i="10"/>
  <c r="A6897" i="10"/>
  <c r="A6898" i="10"/>
  <c r="A6899" i="10"/>
  <c r="A6900" i="10"/>
  <c r="A6901" i="10"/>
  <c r="A6902" i="10"/>
  <c r="A6903" i="10"/>
  <c r="A6904" i="10"/>
  <c r="A6905" i="10"/>
  <c r="A6906" i="10"/>
  <c r="A6907" i="10"/>
  <c r="A6908" i="10"/>
  <c r="A6909" i="10"/>
  <c r="A6910" i="10"/>
  <c r="A6911" i="10"/>
  <c r="A6912" i="10"/>
  <c r="A6913" i="10"/>
  <c r="A6914" i="10"/>
  <c r="A6915" i="10"/>
  <c r="A6916" i="10"/>
  <c r="A6917" i="10"/>
  <c r="A6918" i="10"/>
  <c r="A6919" i="10"/>
  <c r="A6920" i="10"/>
  <c r="A6921" i="10"/>
  <c r="A6922" i="10"/>
  <c r="A6923" i="10"/>
  <c r="A6924" i="10"/>
  <c r="A6925" i="10"/>
  <c r="A6926" i="10"/>
  <c r="A6927" i="10"/>
  <c r="A6928" i="10"/>
  <c r="A6929" i="10"/>
  <c r="A6930" i="10"/>
  <c r="A6931" i="10"/>
  <c r="A6932" i="10"/>
  <c r="A6933" i="10"/>
  <c r="A6934" i="10"/>
  <c r="A6935" i="10"/>
  <c r="A6936" i="10"/>
  <c r="A6937" i="10"/>
  <c r="A6938" i="10"/>
  <c r="A6939" i="10"/>
  <c r="A6940" i="10"/>
  <c r="A6941" i="10"/>
  <c r="A6942" i="10"/>
  <c r="A6943" i="10"/>
  <c r="A6944" i="10"/>
  <c r="A6945" i="10"/>
  <c r="A6946" i="10"/>
  <c r="A6947" i="10"/>
  <c r="A6948" i="10"/>
  <c r="A6949" i="10"/>
  <c r="A6950" i="10"/>
  <c r="A6951" i="10"/>
  <c r="A6952" i="10"/>
  <c r="A6953" i="10"/>
  <c r="A6954" i="10"/>
  <c r="A6955" i="10"/>
  <c r="A6956" i="10"/>
  <c r="A6957" i="10"/>
  <c r="A6958" i="10"/>
  <c r="A6959" i="10"/>
  <c r="A6960" i="10"/>
  <c r="A6961" i="10"/>
  <c r="A6962" i="10"/>
  <c r="A6963" i="10"/>
  <c r="A6964" i="10"/>
  <c r="A6965" i="10"/>
  <c r="A6966" i="10"/>
  <c r="A6967" i="10"/>
  <c r="A6968" i="10"/>
  <c r="A6969" i="10"/>
  <c r="A6970" i="10"/>
  <c r="A6971" i="10"/>
  <c r="A6972" i="10"/>
  <c r="A6973" i="10"/>
  <c r="A6974" i="10"/>
  <c r="A6975" i="10"/>
  <c r="A6976" i="10"/>
  <c r="A6977" i="10"/>
  <c r="A6978" i="10"/>
  <c r="A6979" i="10"/>
  <c r="A6980" i="10"/>
  <c r="A6981" i="10"/>
  <c r="A6982" i="10"/>
  <c r="A6983" i="10"/>
  <c r="A6984" i="10"/>
  <c r="A6985" i="10"/>
  <c r="A6986" i="10"/>
  <c r="A6987" i="10"/>
  <c r="A6988" i="10"/>
  <c r="A6989" i="10"/>
  <c r="A6990" i="10"/>
  <c r="A6991" i="10"/>
  <c r="A6992" i="10"/>
  <c r="A6993" i="10"/>
  <c r="A6994" i="10"/>
  <c r="A6995" i="10"/>
  <c r="A6996" i="10"/>
  <c r="A6997" i="10"/>
  <c r="A6998" i="10"/>
  <c r="A6999" i="10"/>
  <c r="A7000" i="10"/>
  <c r="A7001" i="10"/>
  <c r="A7002" i="10"/>
  <c r="A7003" i="10"/>
  <c r="A7004" i="10"/>
  <c r="A7005" i="10"/>
  <c r="A7006" i="10"/>
  <c r="A7007" i="10"/>
  <c r="A7008" i="10"/>
  <c r="A7009" i="10"/>
  <c r="A7010" i="10"/>
  <c r="A7011" i="10"/>
  <c r="A7012" i="10"/>
  <c r="A7013" i="10"/>
  <c r="A7014" i="10"/>
  <c r="A7015" i="10"/>
  <c r="A7016" i="10"/>
  <c r="A7017" i="10"/>
  <c r="A7018" i="10"/>
  <c r="A7019" i="10"/>
  <c r="A7020" i="10"/>
  <c r="A7021" i="10"/>
  <c r="A7022" i="10"/>
  <c r="A7023" i="10"/>
  <c r="A7024" i="10"/>
  <c r="A7025" i="10"/>
  <c r="A7026" i="10"/>
  <c r="A7027" i="10"/>
  <c r="A7028" i="10"/>
  <c r="A7029" i="10"/>
  <c r="A7030" i="10"/>
  <c r="A7031" i="10"/>
  <c r="A7032" i="10"/>
  <c r="A7033" i="10"/>
  <c r="A7034" i="10"/>
  <c r="A7035" i="10"/>
  <c r="A7036" i="10"/>
  <c r="A7037" i="10"/>
  <c r="A7038" i="10"/>
  <c r="A7039" i="10"/>
  <c r="A7040" i="10"/>
  <c r="A7041" i="10"/>
  <c r="A7042" i="10"/>
  <c r="A7043" i="10"/>
  <c r="A7044" i="10"/>
  <c r="A7045" i="10"/>
  <c r="A7046" i="10"/>
  <c r="A7047" i="10"/>
  <c r="A7048" i="10"/>
  <c r="A7049" i="10"/>
  <c r="A7050" i="10"/>
  <c r="A7051" i="10"/>
  <c r="A7052" i="10"/>
  <c r="A7053" i="10"/>
  <c r="A7054" i="10"/>
  <c r="A7055" i="10"/>
  <c r="A7056" i="10"/>
  <c r="A7057" i="10"/>
  <c r="A7058" i="10"/>
  <c r="A7059" i="10"/>
  <c r="A7060" i="10"/>
  <c r="A7061" i="10"/>
  <c r="A7062" i="10"/>
  <c r="A7063" i="10"/>
  <c r="A7064" i="10"/>
  <c r="A7065" i="10"/>
  <c r="A7066" i="10"/>
  <c r="A7067" i="10"/>
  <c r="A7068" i="10"/>
  <c r="A7069" i="10"/>
  <c r="A7070" i="10"/>
  <c r="A7071" i="10"/>
  <c r="A7072" i="10"/>
  <c r="A7073" i="10"/>
  <c r="A7074" i="10"/>
  <c r="A7075" i="10"/>
  <c r="A7076" i="10"/>
  <c r="A7077" i="10"/>
  <c r="A7078" i="10"/>
  <c r="A7079" i="10"/>
  <c r="A7080" i="10"/>
  <c r="A7081" i="10"/>
  <c r="A7082" i="10"/>
  <c r="A7083" i="10"/>
  <c r="A7084" i="10"/>
  <c r="A7085" i="10"/>
  <c r="A7086" i="10"/>
  <c r="A7087" i="10"/>
  <c r="A7088" i="10"/>
  <c r="A7089" i="10"/>
  <c r="A7090" i="10"/>
  <c r="A7091" i="10"/>
  <c r="A7092" i="10"/>
  <c r="A7093" i="10"/>
  <c r="A7094" i="10"/>
  <c r="A7095" i="10"/>
  <c r="A7096" i="10"/>
  <c r="A7097" i="10"/>
  <c r="A7098" i="10"/>
  <c r="A7099" i="10"/>
  <c r="A7100" i="10"/>
  <c r="A7101" i="10"/>
  <c r="A7102" i="10"/>
  <c r="A7103" i="10"/>
  <c r="A7104" i="10"/>
  <c r="A7105" i="10"/>
  <c r="A7106" i="10"/>
  <c r="A7107" i="10"/>
  <c r="A7108" i="10"/>
  <c r="A7109" i="10"/>
  <c r="A7110" i="10"/>
  <c r="A7111" i="10"/>
  <c r="A7112" i="10"/>
  <c r="A7113" i="10"/>
  <c r="A7114" i="10"/>
  <c r="A7115" i="10"/>
  <c r="A7116" i="10"/>
  <c r="A7117" i="10"/>
  <c r="A7118" i="10"/>
  <c r="A7119" i="10"/>
  <c r="A7120" i="10"/>
  <c r="A7121" i="10"/>
  <c r="A7122" i="10"/>
  <c r="A7123" i="10"/>
  <c r="A7124" i="10"/>
  <c r="A7125" i="10"/>
  <c r="A7126" i="10"/>
  <c r="A7127" i="10"/>
  <c r="A7128" i="10"/>
  <c r="A7129" i="10"/>
  <c r="A7130" i="10"/>
  <c r="A7131" i="10"/>
  <c r="A7132" i="10"/>
  <c r="A7133" i="10"/>
  <c r="A7134" i="10"/>
  <c r="A7135" i="10"/>
  <c r="A7136" i="10"/>
  <c r="A7137" i="10"/>
  <c r="A7138" i="10"/>
  <c r="A7139" i="10"/>
  <c r="A7140" i="10"/>
  <c r="A7141" i="10"/>
  <c r="A7142" i="10"/>
  <c r="A7143" i="10"/>
  <c r="A7144" i="10"/>
  <c r="A7145" i="10"/>
  <c r="A7146" i="10"/>
  <c r="A7147" i="10"/>
  <c r="A7148" i="10"/>
  <c r="A7149" i="10"/>
  <c r="A7150" i="10"/>
  <c r="A7151" i="10"/>
  <c r="A7152" i="10"/>
  <c r="A7153" i="10"/>
  <c r="A7154" i="10"/>
  <c r="A7155" i="10"/>
  <c r="A7156" i="10"/>
  <c r="A7157" i="10"/>
  <c r="A7158" i="10"/>
  <c r="A7159" i="10"/>
  <c r="A7160" i="10"/>
  <c r="A7161" i="10"/>
  <c r="A7162" i="10"/>
  <c r="A7163" i="10"/>
  <c r="A7164" i="10"/>
  <c r="A7165" i="10"/>
  <c r="A7166" i="10"/>
  <c r="A7167" i="10"/>
  <c r="A7168" i="10"/>
  <c r="A7169" i="10"/>
  <c r="A7170" i="10"/>
  <c r="A7171" i="10"/>
  <c r="A7172" i="10"/>
  <c r="A7173" i="10"/>
  <c r="A7174" i="10"/>
  <c r="A7175" i="10"/>
  <c r="A7176" i="10"/>
  <c r="A7177" i="10"/>
  <c r="A7178" i="10"/>
  <c r="A7179" i="10"/>
  <c r="A7180" i="10"/>
  <c r="A7181" i="10"/>
  <c r="A7182" i="10"/>
  <c r="A7183" i="10"/>
  <c r="A7184" i="10"/>
  <c r="A7185" i="10"/>
  <c r="A7186" i="10"/>
  <c r="A7187" i="10"/>
  <c r="A7188" i="10"/>
  <c r="A7189" i="10"/>
  <c r="A7190" i="10"/>
  <c r="A7191" i="10"/>
  <c r="A7192" i="10"/>
  <c r="A7193" i="10"/>
  <c r="A7194" i="10"/>
  <c r="A7195" i="10"/>
  <c r="A7196" i="10"/>
  <c r="A7197" i="10"/>
  <c r="A7198" i="10"/>
  <c r="A7199" i="10"/>
  <c r="A7200" i="10"/>
  <c r="A7201" i="10"/>
  <c r="A7202" i="10"/>
  <c r="A7203" i="10"/>
  <c r="A7204" i="10"/>
  <c r="A7205" i="10"/>
  <c r="A7206" i="10"/>
  <c r="A7207" i="10"/>
  <c r="A7208" i="10"/>
  <c r="A7209" i="10"/>
  <c r="A7210" i="10"/>
  <c r="A7211" i="10"/>
  <c r="A7212" i="10"/>
  <c r="A7213" i="10"/>
  <c r="A7214" i="10"/>
  <c r="A7215" i="10"/>
  <c r="A7216" i="10"/>
  <c r="A7217" i="10"/>
  <c r="A7218" i="10"/>
  <c r="A7219" i="10"/>
  <c r="A7220" i="10"/>
  <c r="A7221" i="10"/>
  <c r="A7222" i="10"/>
  <c r="A7223" i="10"/>
  <c r="A7224" i="10"/>
  <c r="A7225" i="10"/>
  <c r="A7226" i="10"/>
  <c r="A7227" i="10"/>
  <c r="A7228" i="10"/>
  <c r="A7229" i="10"/>
  <c r="A7230" i="10"/>
  <c r="A7231" i="10"/>
  <c r="A7232" i="10"/>
  <c r="A7233" i="10"/>
  <c r="A7234" i="10"/>
  <c r="A7235" i="10"/>
  <c r="A7236" i="10"/>
  <c r="A7237" i="10"/>
  <c r="A7238" i="10"/>
  <c r="A7239" i="10"/>
  <c r="A7240" i="10"/>
  <c r="A7241" i="10"/>
  <c r="A7242" i="10"/>
  <c r="A7243" i="10"/>
  <c r="A7244" i="10"/>
  <c r="A7245" i="10"/>
  <c r="A7246" i="10"/>
  <c r="A7247" i="10"/>
  <c r="A7248" i="10"/>
  <c r="A7249" i="10"/>
  <c r="A7250" i="10"/>
  <c r="A7251" i="10"/>
  <c r="A7252" i="10"/>
  <c r="A7253" i="10"/>
  <c r="A7254" i="10"/>
  <c r="A7255" i="10"/>
  <c r="A7256" i="10"/>
  <c r="A7257" i="10"/>
  <c r="A7258" i="10"/>
  <c r="A7259" i="10"/>
  <c r="A7260" i="10"/>
  <c r="A7261" i="10"/>
  <c r="A7262" i="10"/>
  <c r="A7263" i="10"/>
  <c r="A7264" i="10"/>
  <c r="A7265" i="10"/>
  <c r="A7266" i="10"/>
  <c r="A7267" i="10"/>
  <c r="A7268" i="10"/>
  <c r="A7269" i="10"/>
  <c r="A7270" i="10"/>
  <c r="A7271" i="10"/>
  <c r="A7272" i="10"/>
  <c r="A7273" i="10"/>
  <c r="A7274" i="10"/>
  <c r="A7275" i="10"/>
  <c r="A7276" i="10"/>
  <c r="A7277" i="10"/>
  <c r="A7278" i="10"/>
  <c r="A7279" i="10"/>
  <c r="A7280" i="10"/>
  <c r="A7281" i="10"/>
  <c r="A7282" i="10"/>
  <c r="A7283" i="10"/>
  <c r="A7284" i="10"/>
  <c r="A7285" i="10"/>
  <c r="A7286" i="10"/>
  <c r="A7287" i="10"/>
  <c r="A7288" i="10"/>
  <c r="A7289" i="10"/>
  <c r="A7290" i="10"/>
  <c r="A7291" i="10"/>
  <c r="A7292" i="10"/>
  <c r="A7293" i="10"/>
  <c r="A7294" i="10"/>
  <c r="A7295" i="10"/>
  <c r="A7296" i="10"/>
  <c r="A7297" i="10"/>
  <c r="A7298" i="10"/>
  <c r="A7299" i="10"/>
  <c r="A7300" i="10"/>
  <c r="A7301" i="10"/>
  <c r="A7302" i="10"/>
  <c r="A7303" i="10"/>
  <c r="A7304" i="10"/>
  <c r="A7305" i="10"/>
  <c r="A7306" i="10"/>
  <c r="A7307" i="10"/>
  <c r="A7308" i="10"/>
  <c r="A7309" i="10"/>
  <c r="A7310" i="10"/>
  <c r="A7311" i="10"/>
  <c r="A7312" i="10"/>
  <c r="A7313" i="10"/>
  <c r="A7314" i="10"/>
  <c r="A7315" i="10"/>
  <c r="A7316" i="10"/>
  <c r="A7317" i="10"/>
  <c r="A7318" i="10"/>
  <c r="A7319" i="10"/>
  <c r="A7320" i="10"/>
  <c r="A7321" i="10"/>
  <c r="A7322" i="10"/>
  <c r="A7323" i="10"/>
  <c r="A7324" i="10"/>
  <c r="A7325" i="10"/>
  <c r="A7326" i="10"/>
  <c r="A7327" i="10"/>
  <c r="A7328" i="10"/>
  <c r="A7329" i="10"/>
  <c r="A7330" i="10"/>
  <c r="A7331" i="10"/>
  <c r="A7332" i="10"/>
  <c r="A7333" i="10"/>
  <c r="A7334" i="10"/>
  <c r="A7335" i="10"/>
  <c r="A7336" i="10"/>
  <c r="A7337" i="10"/>
  <c r="A7338" i="10"/>
  <c r="A7339" i="10"/>
  <c r="A7340" i="10"/>
  <c r="A7341" i="10"/>
  <c r="A7342" i="10"/>
  <c r="A7343" i="10"/>
  <c r="A7344" i="10"/>
  <c r="A7345" i="10"/>
  <c r="A7346" i="10"/>
  <c r="A7347" i="10"/>
  <c r="A7348" i="10"/>
  <c r="A7349" i="10"/>
  <c r="A7350" i="10"/>
  <c r="A7351" i="10"/>
  <c r="A7352" i="10"/>
  <c r="A7353" i="10"/>
  <c r="A7354" i="10"/>
  <c r="A7355" i="10"/>
  <c r="A7356" i="10"/>
  <c r="A7357" i="10"/>
  <c r="A7358" i="10"/>
  <c r="A7359" i="10"/>
  <c r="A7360" i="10"/>
  <c r="A7361" i="10"/>
  <c r="A7362" i="10"/>
  <c r="A7363" i="10"/>
  <c r="A7364" i="10"/>
  <c r="A7365" i="10"/>
  <c r="A7366" i="10"/>
  <c r="A7367" i="10"/>
  <c r="A7368" i="10"/>
  <c r="A7369" i="10"/>
  <c r="A7370" i="10"/>
  <c r="A7371" i="10"/>
  <c r="A7372" i="10"/>
  <c r="A7373" i="10"/>
  <c r="A7374" i="10"/>
  <c r="A7375" i="10"/>
  <c r="A7376" i="10"/>
  <c r="A7377" i="10"/>
  <c r="A7378" i="10"/>
  <c r="A7379" i="10"/>
  <c r="A7380" i="10"/>
  <c r="A7381" i="10"/>
  <c r="A7382" i="10"/>
  <c r="A7383" i="10"/>
  <c r="A7384" i="10"/>
  <c r="A7385" i="10"/>
  <c r="A7386" i="10"/>
  <c r="A7387" i="10"/>
  <c r="A7388" i="10"/>
  <c r="A7389" i="10"/>
  <c r="A7390" i="10"/>
  <c r="A7391" i="10"/>
  <c r="A7392" i="10"/>
  <c r="A7393" i="10"/>
  <c r="A7394" i="10"/>
  <c r="A7395" i="10"/>
  <c r="A7396" i="10"/>
  <c r="A7397" i="10"/>
  <c r="A7398" i="10"/>
  <c r="A7399" i="10"/>
  <c r="A7400" i="10"/>
  <c r="A7401" i="10"/>
  <c r="A7402" i="10"/>
  <c r="A7403" i="10"/>
  <c r="A7404" i="10"/>
  <c r="A7405" i="10"/>
  <c r="A7406" i="10"/>
  <c r="A7407" i="10"/>
  <c r="A7408" i="10"/>
  <c r="A7409" i="10"/>
  <c r="A7410" i="10"/>
  <c r="A7411" i="10"/>
  <c r="A7412" i="10"/>
  <c r="A7413" i="10"/>
  <c r="A7414" i="10"/>
  <c r="A7415" i="10"/>
  <c r="A7416" i="10"/>
  <c r="A7417" i="10"/>
  <c r="A7418" i="10"/>
  <c r="A7419" i="10"/>
  <c r="A7420" i="10"/>
  <c r="A7421" i="10"/>
  <c r="A7422" i="10"/>
  <c r="A7423" i="10"/>
  <c r="A7424" i="10"/>
  <c r="A7425" i="10"/>
  <c r="A7426" i="10"/>
  <c r="A7427" i="10"/>
  <c r="A7428" i="10"/>
  <c r="A7429" i="10"/>
  <c r="A7430" i="10"/>
  <c r="A7431" i="10"/>
  <c r="A7432" i="10"/>
  <c r="A7433" i="10"/>
  <c r="A7434" i="10"/>
  <c r="A7435" i="10"/>
  <c r="A7436" i="10"/>
  <c r="A7437" i="10"/>
  <c r="A7438" i="10"/>
  <c r="A7439" i="10"/>
  <c r="A7440" i="10"/>
  <c r="A7441" i="10"/>
  <c r="A7442" i="10"/>
  <c r="A7443" i="10"/>
  <c r="A7444" i="10"/>
  <c r="A7445" i="10"/>
  <c r="A7446" i="10"/>
  <c r="A7447" i="10"/>
  <c r="A7448" i="10"/>
  <c r="A7449" i="10"/>
  <c r="A7450" i="10"/>
  <c r="A7451" i="10"/>
  <c r="A7452" i="10"/>
  <c r="A7453" i="10"/>
  <c r="A7454" i="10"/>
  <c r="A7455" i="10"/>
  <c r="A7456" i="10"/>
  <c r="A7457" i="10"/>
  <c r="A7458" i="10"/>
  <c r="A7459" i="10"/>
  <c r="A7460" i="10"/>
  <c r="A7461" i="10"/>
  <c r="A7462" i="10"/>
  <c r="A7463" i="10"/>
  <c r="A7464" i="10"/>
  <c r="A7465" i="10"/>
  <c r="A7466" i="10"/>
  <c r="A7467" i="10"/>
  <c r="A7468" i="10"/>
  <c r="A7469" i="10"/>
  <c r="A7470" i="10"/>
  <c r="A7471" i="10"/>
  <c r="A7472" i="10"/>
  <c r="A7473" i="10"/>
  <c r="A7474" i="10"/>
  <c r="A7475" i="10"/>
  <c r="A7476" i="10"/>
  <c r="A7477" i="10"/>
  <c r="A7478" i="10"/>
  <c r="A7479" i="10"/>
  <c r="A7480" i="10"/>
  <c r="A7481" i="10"/>
  <c r="A7482" i="10"/>
  <c r="A7483" i="10"/>
  <c r="A7484" i="10"/>
  <c r="A7485" i="10"/>
  <c r="A7486" i="10"/>
  <c r="A7487" i="10"/>
  <c r="A7488" i="10"/>
  <c r="A7489" i="10"/>
  <c r="A7490" i="10"/>
  <c r="A7491" i="10"/>
  <c r="A7492" i="10"/>
  <c r="A7493" i="10"/>
  <c r="A7494" i="10"/>
  <c r="A7495" i="10"/>
  <c r="A7496" i="10"/>
  <c r="A7497" i="10"/>
  <c r="A7498" i="10"/>
  <c r="A7499" i="10"/>
  <c r="A7500" i="10"/>
  <c r="A7501" i="10"/>
  <c r="A7502" i="10"/>
  <c r="A7503" i="10"/>
  <c r="A7504" i="10"/>
  <c r="A7505" i="10"/>
  <c r="A7506" i="10"/>
  <c r="A7507" i="10"/>
  <c r="A7508" i="10"/>
  <c r="A7509" i="10"/>
  <c r="A7510" i="10"/>
  <c r="A7511" i="10"/>
  <c r="A7512" i="10"/>
  <c r="A7513" i="10"/>
  <c r="A7514" i="10"/>
  <c r="A7515" i="10"/>
  <c r="A7516" i="10"/>
  <c r="A7517" i="10"/>
  <c r="A7518" i="10"/>
  <c r="A7519" i="10"/>
  <c r="A7520" i="10"/>
  <c r="A7521" i="10"/>
  <c r="A7522" i="10"/>
  <c r="A7523" i="10"/>
  <c r="A7524" i="10"/>
  <c r="A7525" i="10"/>
  <c r="A7526" i="10"/>
  <c r="A7527" i="10"/>
  <c r="A7528" i="10"/>
  <c r="A7529" i="10"/>
  <c r="A7530" i="10"/>
  <c r="A7531" i="10"/>
  <c r="A7532" i="10"/>
  <c r="A7533" i="10"/>
  <c r="A7534" i="10"/>
  <c r="A7535" i="10"/>
  <c r="A7536" i="10"/>
  <c r="A7537" i="10"/>
  <c r="A7538" i="10"/>
  <c r="A7539" i="10"/>
  <c r="A7540" i="10"/>
  <c r="A7541" i="10"/>
  <c r="A7542" i="10"/>
  <c r="A7543" i="10"/>
  <c r="A7544" i="10"/>
  <c r="A7545" i="10"/>
  <c r="A7546" i="10"/>
  <c r="A7547" i="10"/>
  <c r="A7548" i="10"/>
  <c r="A7549" i="10"/>
  <c r="A7550" i="10"/>
  <c r="A7551" i="10"/>
  <c r="A7552" i="10"/>
  <c r="A7553" i="10"/>
  <c r="A7554" i="10"/>
  <c r="A7555" i="10"/>
  <c r="A7556" i="10"/>
  <c r="A7557" i="10"/>
  <c r="A7558" i="10"/>
  <c r="A7559" i="10"/>
  <c r="A7560" i="10"/>
  <c r="A7561" i="10"/>
  <c r="A7562" i="10"/>
  <c r="A7563" i="10"/>
  <c r="A7564" i="10"/>
  <c r="A7565" i="10"/>
  <c r="A7566" i="10"/>
  <c r="A7567" i="10"/>
  <c r="A7568" i="10"/>
  <c r="A7569" i="10"/>
  <c r="A7570" i="10"/>
  <c r="A7571" i="10"/>
  <c r="A7572" i="10"/>
  <c r="A7573" i="10"/>
  <c r="A7574" i="10"/>
  <c r="A7575" i="10"/>
  <c r="A7576" i="10"/>
  <c r="A7577" i="10"/>
  <c r="A7578" i="10"/>
  <c r="A7579" i="10"/>
  <c r="A7580" i="10"/>
  <c r="A7581" i="10"/>
  <c r="A7582" i="10"/>
  <c r="A7583" i="10"/>
  <c r="A7584" i="10"/>
  <c r="A7585" i="10"/>
  <c r="A7586" i="10"/>
  <c r="A7587" i="10"/>
  <c r="A7588" i="10"/>
  <c r="A7589" i="10"/>
  <c r="A7590" i="10"/>
  <c r="A7591" i="10"/>
  <c r="A7592" i="10"/>
  <c r="A7593" i="10"/>
  <c r="A7594" i="10"/>
  <c r="A7595" i="10"/>
  <c r="A7596" i="10"/>
  <c r="A7597" i="10"/>
  <c r="A7598" i="10"/>
  <c r="A7599" i="10"/>
  <c r="A7600" i="10"/>
  <c r="A7601" i="10"/>
  <c r="A7602" i="10"/>
  <c r="A7603" i="10"/>
  <c r="A7604" i="10"/>
  <c r="A7605" i="10"/>
  <c r="A7606" i="10"/>
  <c r="A7607" i="10"/>
  <c r="A7608" i="10"/>
  <c r="A7609" i="10"/>
  <c r="A7610" i="10"/>
  <c r="A7611" i="10"/>
  <c r="A7612" i="10"/>
  <c r="A7613" i="10"/>
  <c r="A7614" i="10"/>
  <c r="A7615" i="10"/>
  <c r="A7616" i="10"/>
  <c r="A7617" i="10"/>
  <c r="A7618" i="10"/>
  <c r="A7619" i="10"/>
  <c r="A7620" i="10"/>
  <c r="A7621" i="10"/>
  <c r="A7622" i="10"/>
  <c r="A7623" i="10"/>
  <c r="A7624" i="10"/>
  <c r="A7625" i="10"/>
  <c r="A7626" i="10"/>
  <c r="A7627" i="10"/>
  <c r="A7628" i="10"/>
  <c r="A7629" i="10"/>
  <c r="A7630" i="10"/>
  <c r="A7631" i="10"/>
  <c r="A7632" i="10"/>
  <c r="A7633" i="10"/>
  <c r="A7634" i="10"/>
  <c r="A7635" i="10"/>
  <c r="A7636" i="10"/>
  <c r="A7637" i="10"/>
  <c r="A7638" i="10"/>
  <c r="A7639" i="10"/>
  <c r="A7640" i="10"/>
  <c r="A7641" i="10"/>
  <c r="A7642" i="10"/>
  <c r="A7643" i="10"/>
  <c r="A7644" i="10"/>
  <c r="A7645" i="10"/>
  <c r="A7646" i="10"/>
  <c r="A7647" i="10"/>
  <c r="A7648" i="10"/>
  <c r="A7649" i="10"/>
  <c r="A7650" i="10"/>
  <c r="A7651" i="10"/>
  <c r="A7652" i="10"/>
  <c r="A7653" i="10"/>
  <c r="A7654" i="10"/>
  <c r="A7655" i="10"/>
  <c r="A7656" i="10"/>
  <c r="A7657" i="10"/>
  <c r="A7658" i="10"/>
  <c r="A7659" i="10"/>
  <c r="A7660" i="10"/>
  <c r="A7661" i="10"/>
  <c r="A7662" i="10"/>
  <c r="A7663" i="10"/>
  <c r="A7664" i="10"/>
  <c r="A7665" i="10"/>
  <c r="A7666" i="10"/>
  <c r="A7667" i="10"/>
  <c r="A7668" i="10"/>
  <c r="A7669" i="10"/>
  <c r="A7670" i="10"/>
  <c r="A7671" i="10"/>
  <c r="A7672" i="10"/>
  <c r="A7673" i="10"/>
  <c r="A7674" i="10"/>
  <c r="A7675" i="10"/>
  <c r="A7676" i="10"/>
  <c r="A7677" i="10"/>
  <c r="A7678" i="10"/>
  <c r="A7679" i="10"/>
  <c r="A7680" i="10"/>
  <c r="A7681" i="10"/>
  <c r="A7682" i="10"/>
  <c r="A7683" i="10"/>
  <c r="A7684" i="10"/>
  <c r="A7685" i="10"/>
  <c r="A7686" i="10"/>
  <c r="A7687" i="10"/>
  <c r="A7688" i="10"/>
  <c r="A7689" i="10"/>
  <c r="A7690" i="10"/>
  <c r="A7691" i="10"/>
  <c r="A7692" i="10"/>
  <c r="A7693" i="10"/>
  <c r="A7694" i="10"/>
  <c r="A7695" i="10"/>
  <c r="A7696" i="10"/>
  <c r="A7697" i="10"/>
  <c r="A7698" i="10"/>
  <c r="A7699" i="10"/>
  <c r="A7700" i="10"/>
  <c r="A7701" i="10"/>
  <c r="A7702" i="10"/>
  <c r="A7703" i="10"/>
  <c r="A7704" i="10"/>
  <c r="A7705" i="10"/>
  <c r="A7706" i="10"/>
  <c r="A7707" i="10"/>
  <c r="A7708" i="10"/>
  <c r="A7709" i="10"/>
  <c r="A7710" i="10"/>
  <c r="A7711" i="10"/>
  <c r="A7712" i="10"/>
  <c r="A7713" i="10"/>
  <c r="A7714" i="10"/>
  <c r="A7715" i="10"/>
  <c r="A7716" i="10"/>
  <c r="A7717" i="10"/>
  <c r="A7718" i="10"/>
  <c r="A7719" i="10"/>
  <c r="A7720" i="10"/>
  <c r="A7721" i="10"/>
  <c r="A7722" i="10"/>
  <c r="A7723" i="10"/>
  <c r="A7724" i="10"/>
  <c r="A7725" i="10"/>
  <c r="A7726" i="10"/>
  <c r="A7727" i="10"/>
  <c r="A7728" i="10"/>
  <c r="A7729" i="10"/>
  <c r="A7730" i="10"/>
  <c r="A7731" i="10"/>
  <c r="A7732" i="10"/>
  <c r="A7733" i="10"/>
  <c r="A7734" i="10"/>
  <c r="A7735" i="10"/>
  <c r="A7736" i="10"/>
  <c r="A7737" i="10"/>
  <c r="A7738" i="10"/>
  <c r="A7739" i="10"/>
  <c r="A7740" i="10"/>
  <c r="A7741" i="10"/>
  <c r="A7742" i="10"/>
  <c r="A7743" i="10"/>
  <c r="A7744" i="10"/>
  <c r="A7745" i="10"/>
  <c r="A7746" i="10"/>
  <c r="A7747" i="10"/>
  <c r="A7748" i="10"/>
  <c r="A7749" i="10"/>
  <c r="A7750" i="10"/>
  <c r="A7751" i="10"/>
  <c r="A7752" i="10"/>
  <c r="A7753" i="10"/>
  <c r="A7754" i="10"/>
  <c r="A7755" i="10"/>
  <c r="A7756" i="10"/>
  <c r="A7757" i="10"/>
  <c r="A7758" i="10"/>
  <c r="A7759" i="10"/>
  <c r="A7760" i="10"/>
  <c r="A7761" i="10"/>
  <c r="A7762" i="10"/>
  <c r="A7763" i="10"/>
  <c r="A7764" i="10"/>
  <c r="A7765" i="10"/>
  <c r="A7766" i="10"/>
  <c r="A7767" i="10"/>
  <c r="A7768" i="10"/>
  <c r="A7769" i="10"/>
  <c r="A7770" i="10"/>
  <c r="A7771" i="10"/>
  <c r="A7772" i="10"/>
  <c r="A7773" i="10"/>
  <c r="A7774" i="10"/>
  <c r="A7775" i="10"/>
  <c r="A7776" i="10"/>
  <c r="A7777" i="10"/>
  <c r="A7778" i="10"/>
  <c r="A7779" i="10"/>
  <c r="A7780" i="10"/>
  <c r="A7781" i="10"/>
  <c r="A7782" i="10"/>
  <c r="A7783" i="10"/>
  <c r="A7784" i="10"/>
  <c r="A7785" i="10"/>
  <c r="A7786" i="10"/>
  <c r="A7787" i="10"/>
  <c r="A7788" i="10"/>
  <c r="A7789" i="10"/>
  <c r="A7790" i="10"/>
  <c r="A7791" i="10"/>
  <c r="A7792" i="10"/>
  <c r="A7793" i="10"/>
  <c r="A7794" i="10"/>
  <c r="A7795" i="10"/>
  <c r="A7796" i="10"/>
  <c r="A7797" i="10"/>
  <c r="A7798" i="10"/>
  <c r="A7799" i="10"/>
  <c r="A7800" i="10"/>
  <c r="A7801" i="10"/>
  <c r="A7802" i="10"/>
  <c r="A7803" i="10"/>
  <c r="A7804" i="10"/>
  <c r="A7805" i="10"/>
  <c r="A7806" i="10"/>
  <c r="A7807" i="10"/>
  <c r="A7808" i="10"/>
  <c r="A7809" i="10"/>
  <c r="A7810" i="10"/>
  <c r="A7811" i="10"/>
  <c r="A7812" i="10"/>
  <c r="A7813" i="10"/>
  <c r="A7814" i="10"/>
  <c r="A7815" i="10"/>
  <c r="A7816" i="10"/>
  <c r="A7817" i="10"/>
  <c r="A7818" i="10"/>
  <c r="A7819" i="10"/>
  <c r="A7820" i="10"/>
  <c r="A7821" i="10"/>
  <c r="A7822" i="10"/>
  <c r="A7823" i="10"/>
  <c r="A7824" i="10"/>
  <c r="A7825" i="10"/>
  <c r="A7826" i="10"/>
  <c r="A7827" i="10"/>
  <c r="A7828" i="10"/>
  <c r="A7829" i="10"/>
  <c r="A7830" i="10"/>
  <c r="A7831" i="10"/>
  <c r="A7832" i="10"/>
  <c r="A7833" i="10"/>
  <c r="A7834" i="10"/>
  <c r="A7835" i="10"/>
  <c r="A7836" i="10"/>
  <c r="A7837" i="10"/>
  <c r="A7838" i="10"/>
  <c r="A7839" i="10"/>
  <c r="A7840" i="10"/>
  <c r="A7841" i="10"/>
  <c r="A7842" i="10"/>
  <c r="A7843" i="10"/>
  <c r="A7844" i="10"/>
  <c r="A7845" i="10"/>
  <c r="A7846" i="10"/>
  <c r="A7847" i="10"/>
  <c r="A7848" i="10"/>
  <c r="A7849" i="10"/>
  <c r="A7850" i="10"/>
  <c r="A7851" i="10"/>
  <c r="A7852" i="10"/>
  <c r="A7853" i="10"/>
  <c r="A7854" i="10"/>
  <c r="A7855" i="10"/>
  <c r="A7856" i="10"/>
  <c r="A7857" i="10"/>
  <c r="A7858" i="10"/>
  <c r="A7859" i="10"/>
  <c r="A7860" i="10"/>
  <c r="A7861" i="10"/>
  <c r="A7862" i="10"/>
  <c r="A7863" i="10"/>
  <c r="A7864" i="10"/>
  <c r="A7865" i="10"/>
  <c r="A7866" i="10"/>
  <c r="A7867" i="10"/>
  <c r="A7868" i="10"/>
  <c r="A7869" i="10"/>
  <c r="A7870" i="10"/>
  <c r="A7871" i="10"/>
  <c r="A7872" i="10"/>
  <c r="A7873" i="10"/>
  <c r="A7874" i="10"/>
  <c r="A7875" i="10"/>
  <c r="A7876" i="10"/>
  <c r="A7877" i="10"/>
  <c r="A7878" i="10"/>
  <c r="A7879" i="10"/>
  <c r="A7880" i="10"/>
  <c r="A7881" i="10"/>
  <c r="A7882" i="10"/>
  <c r="A7883" i="10"/>
  <c r="A7884" i="10"/>
  <c r="A7885" i="10"/>
  <c r="A7886" i="10"/>
  <c r="A7887" i="10"/>
  <c r="A7888" i="10"/>
  <c r="A7889" i="10"/>
  <c r="A7890" i="10"/>
  <c r="A7891" i="10"/>
  <c r="A7892" i="10"/>
  <c r="A7893" i="10"/>
  <c r="A7894" i="10"/>
  <c r="A7895" i="10"/>
  <c r="A7896" i="10"/>
  <c r="A7897" i="10"/>
  <c r="A7898" i="10"/>
  <c r="A7899" i="10"/>
  <c r="A7900" i="10"/>
  <c r="A7901" i="10"/>
  <c r="A7902" i="10"/>
  <c r="A7903" i="10"/>
  <c r="A7904" i="10"/>
  <c r="A7905" i="10"/>
  <c r="A7906" i="10"/>
  <c r="A7907" i="10"/>
  <c r="A7908" i="10"/>
  <c r="A7909" i="10"/>
  <c r="A7910" i="10"/>
  <c r="A7911" i="10"/>
  <c r="A7912" i="10"/>
  <c r="A7913" i="10"/>
  <c r="A7914" i="10"/>
  <c r="A7915" i="10"/>
  <c r="A7916" i="10"/>
  <c r="A7917" i="10"/>
  <c r="A7918" i="10"/>
  <c r="A7919" i="10"/>
  <c r="A7920" i="10"/>
  <c r="A7921" i="10"/>
  <c r="A7922" i="10"/>
  <c r="A7923" i="10"/>
  <c r="A7924" i="10"/>
  <c r="A7925" i="10"/>
  <c r="A7926" i="10"/>
  <c r="A7927" i="10"/>
  <c r="A7928" i="10"/>
  <c r="A7929" i="10"/>
  <c r="A7930" i="10"/>
  <c r="A7931" i="10"/>
  <c r="A7932" i="10"/>
  <c r="A7933" i="10"/>
  <c r="A7934" i="10"/>
  <c r="A7935" i="10"/>
  <c r="A7936" i="10"/>
  <c r="A7937" i="10"/>
  <c r="A7938" i="10"/>
  <c r="A7939" i="10"/>
  <c r="A7940" i="10"/>
  <c r="A7941" i="10"/>
  <c r="A7942" i="10"/>
  <c r="A7943" i="10"/>
  <c r="A7944" i="10"/>
  <c r="A7945" i="10"/>
  <c r="A7946" i="10"/>
  <c r="A7947" i="10"/>
  <c r="A7948" i="10"/>
  <c r="A7949" i="10"/>
  <c r="A7950" i="10"/>
  <c r="A7951" i="10"/>
  <c r="A7952" i="10"/>
  <c r="A7953" i="10"/>
  <c r="A7954" i="10"/>
  <c r="A7955" i="10"/>
  <c r="A7956" i="10"/>
  <c r="A7957" i="10"/>
  <c r="A7958" i="10"/>
  <c r="A7959" i="10"/>
  <c r="A7960" i="10"/>
  <c r="A7961" i="10"/>
  <c r="A7962" i="10"/>
  <c r="A7963" i="10"/>
  <c r="A7964" i="10"/>
  <c r="A7965" i="10"/>
  <c r="A7966" i="10"/>
  <c r="A7967" i="10"/>
  <c r="A7968" i="10"/>
  <c r="A7969" i="10"/>
  <c r="A7970" i="10"/>
  <c r="A7971" i="10"/>
  <c r="A7972" i="10"/>
  <c r="A7973" i="10"/>
  <c r="A7974" i="10"/>
  <c r="A7975" i="10"/>
  <c r="A7976" i="10"/>
  <c r="A7977" i="10"/>
  <c r="A7978" i="10"/>
  <c r="A7979" i="10"/>
  <c r="A7980" i="10"/>
  <c r="A7981" i="10"/>
  <c r="A7982" i="10"/>
  <c r="A7983" i="10"/>
  <c r="A7984" i="10"/>
  <c r="A7985" i="10"/>
  <c r="A7986" i="10"/>
  <c r="A7987" i="10"/>
  <c r="A7988" i="10"/>
  <c r="A7989" i="10"/>
  <c r="A7990" i="10"/>
  <c r="A7991" i="10"/>
  <c r="A7992" i="10"/>
  <c r="A7993" i="10"/>
  <c r="A7994" i="10"/>
  <c r="A7995" i="10"/>
  <c r="A7996" i="10"/>
  <c r="A7997" i="10"/>
  <c r="A7998" i="10"/>
  <c r="A7999" i="10"/>
  <c r="A8000" i="10"/>
  <c r="A8001" i="10"/>
  <c r="A8002" i="10"/>
  <c r="A8003" i="10"/>
  <c r="A8004" i="10"/>
  <c r="A8005" i="10"/>
  <c r="A8006" i="10"/>
  <c r="A8007" i="10"/>
  <c r="A8008" i="10"/>
  <c r="A8009" i="10"/>
  <c r="A8010" i="10"/>
  <c r="A8011" i="10"/>
  <c r="A8012" i="10"/>
  <c r="A8013" i="10"/>
  <c r="A8014" i="10"/>
  <c r="A8015" i="10"/>
  <c r="A8016" i="10"/>
  <c r="A8017" i="10"/>
  <c r="A8018" i="10"/>
  <c r="A8019" i="10"/>
  <c r="A8020" i="10"/>
  <c r="A8021" i="10"/>
  <c r="A8022" i="10"/>
  <c r="A8023" i="10"/>
  <c r="A8024" i="10"/>
  <c r="A8025" i="10"/>
  <c r="A8026" i="10"/>
  <c r="A8027" i="10"/>
  <c r="A8028" i="10"/>
  <c r="A8029" i="10"/>
  <c r="A8030" i="10"/>
  <c r="A8031" i="10"/>
  <c r="A8032" i="10"/>
  <c r="A8033" i="10"/>
  <c r="A8034" i="10"/>
  <c r="A8035" i="10"/>
  <c r="A8036" i="10"/>
  <c r="A8037" i="10"/>
  <c r="A8038" i="10"/>
  <c r="A8039" i="10"/>
  <c r="A8040" i="10"/>
  <c r="A8041" i="10"/>
  <c r="A8042" i="10"/>
  <c r="A8043" i="10"/>
  <c r="A8044" i="10"/>
  <c r="A8045" i="10"/>
  <c r="A8046" i="10"/>
  <c r="A8047" i="10"/>
  <c r="A8048" i="10"/>
  <c r="A8049" i="10"/>
  <c r="A8050" i="10"/>
  <c r="A8051" i="10"/>
  <c r="A8052" i="10"/>
  <c r="A8053" i="10"/>
  <c r="A8054" i="10"/>
  <c r="A8055" i="10"/>
  <c r="A8056" i="10"/>
  <c r="A8057" i="10"/>
  <c r="A8058" i="10"/>
  <c r="A8059" i="10"/>
  <c r="A8060" i="10"/>
  <c r="A8061" i="10"/>
  <c r="A8062" i="10"/>
  <c r="A8063" i="10"/>
  <c r="A8064" i="10"/>
  <c r="A8065" i="10"/>
  <c r="A8066" i="10"/>
  <c r="A8067" i="10"/>
  <c r="A8068" i="10"/>
  <c r="A8069" i="10"/>
  <c r="A8070" i="10"/>
  <c r="A8071" i="10"/>
  <c r="A8072" i="10"/>
  <c r="A8073" i="10"/>
  <c r="A8074" i="10"/>
  <c r="A8075" i="10"/>
  <c r="A8076" i="10"/>
  <c r="A8077" i="10"/>
  <c r="A8078" i="10"/>
  <c r="A8079" i="10"/>
  <c r="A8080" i="10"/>
  <c r="A8081" i="10"/>
  <c r="A8082" i="10"/>
  <c r="A8083" i="10"/>
  <c r="A8084" i="10"/>
  <c r="A8085" i="10"/>
  <c r="A8086" i="10"/>
  <c r="A8087" i="10"/>
  <c r="A8088" i="10"/>
  <c r="A8089" i="10"/>
  <c r="A8090" i="10"/>
  <c r="A8091" i="10"/>
  <c r="A8092" i="10"/>
  <c r="A8093" i="10"/>
  <c r="A8094" i="10"/>
  <c r="A8095" i="10"/>
  <c r="A8096" i="10"/>
  <c r="A8097" i="10"/>
  <c r="A8098" i="10"/>
  <c r="A8099" i="10"/>
  <c r="A8100" i="10"/>
  <c r="A8101" i="10"/>
  <c r="A8102" i="10"/>
  <c r="A8103" i="10"/>
  <c r="A8104" i="10"/>
  <c r="A8105" i="10"/>
  <c r="A8106" i="10"/>
  <c r="A8107" i="10"/>
  <c r="A8108" i="10"/>
  <c r="A8109" i="10"/>
  <c r="A8110" i="10"/>
  <c r="A8111" i="10"/>
  <c r="A8112" i="10"/>
  <c r="A8113" i="10"/>
  <c r="A8114" i="10"/>
  <c r="A8115" i="10"/>
  <c r="A8116" i="10"/>
  <c r="A8117" i="10"/>
  <c r="A8118" i="10"/>
  <c r="A8119" i="10"/>
  <c r="A8120" i="10"/>
  <c r="A8121" i="10"/>
  <c r="A8122" i="10"/>
  <c r="A8123" i="10"/>
  <c r="A8124" i="10"/>
  <c r="A8125" i="10"/>
  <c r="A8126" i="10"/>
  <c r="A8127" i="10"/>
  <c r="A8128" i="10"/>
  <c r="A8129" i="10"/>
  <c r="A8130" i="10"/>
  <c r="A8131" i="10"/>
  <c r="A8132" i="10"/>
  <c r="A8133" i="10"/>
  <c r="A8134" i="10"/>
  <c r="A8135" i="10"/>
  <c r="A8136" i="10"/>
  <c r="A8137" i="10"/>
  <c r="A8138" i="10"/>
  <c r="A8139" i="10"/>
  <c r="A8140" i="10"/>
  <c r="A8141" i="10"/>
  <c r="A8142" i="10"/>
  <c r="A8143" i="10"/>
  <c r="A8144" i="10"/>
  <c r="A8145" i="10"/>
  <c r="A8146" i="10"/>
  <c r="A8147" i="10"/>
  <c r="A8148" i="10"/>
  <c r="A8149" i="10"/>
  <c r="A8150" i="10"/>
  <c r="A8151" i="10"/>
  <c r="A8152" i="10"/>
  <c r="A8153" i="10"/>
  <c r="A8154" i="10"/>
  <c r="A8155" i="10"/>
  <c r="A8156" i="10"/>
  <c r="A8157" i="10"/>
  <c r="A8158" i="10"/>
  <c r="A8159" i="10"/>
  <c r="A8160" i="10"/>
  <c r="A8161" i="10"/>
  <c r="A8162" i="10"/>
  <c r="A8163" i="10"/>
  <c r="A8164" i="10"/>
  <c r="A8165" i="10"/>
  <c r="A8166" i="10"/>
  <c r="A8167" i="10"/>
  <c r="A8168" i="10"/>
  <c r="A8169" i="10"/>
  <c r="A8170" i="10"/>
  <c r="A8171" i="10"/>
  <c r="A8172" i="10"/>
  <c r="A8173" i="10"/>
  <c r="A8174" i="10"/>
  <c r="A8175" i="10"/>
  <c r="A8176" i="10"/>
  <c r="A8177" i="10"/>
  <c r="A8178" i="10"/>
  <c r="A8179" i="10"/>
  <c r="A8180" i="10"/>
  <c r="A8181" i="10"/>
  <c r="A8182" i="10"/>
  <c r="A8183" i="10"/>
  <c r="A8184" i="10"/>
  <c r="A8185" i="10"/>
  <c r="A8186" i="10"/>
  <c r="A8187" i="10"/>
  <c r="A8188" i="10"/>
  <c r="A8189" i="10"/>
  <c r="A8190" i="10"/>
  <c r="A8191" i="10"/>
  <c r="A8192" i="10"/>
  <c r="A8193" i="10"/>
  <c r="A8194" i="10"/>
  <c r="A8195" i="10"/>
  <c r="A8196" i="10"/>
  <c r="A8197" i="10"/>
  <c r="A8198" i="10"/>
  <c r="A8199" i="10"/>
  <c r="A8200" i="10"/>
  <c r="A8201" i="10"/>
  <c r="A8202" i="10"/>
  <c r="A8203" i="10"/>
  <c r="A8204" i="10"/>
  <c r="A8205" i="10"/>
  <c r="A8206" i="10"/>
  <c r="A8207" i="10"/>
  <c r="A8208" i="10"/>
  <c r="A8209" i="10"/>
  <c r="A8210" i="10"/>
  <c r="A8211" i="10"/>
  <c r="A8212" i="10"/>
  <c r="A8213" i="10"/>
  <c r="A8214" i="10"/>
  <c r="A8215" i="10"/>
  <c r="A8216" i="10"/>
  <c r="A8217" i="10"/>
  <c r="A8218" i="10"/>
  <c r="A8219" i="10"/>
  <c r="A8220" i="10"/>
  <c r="A8221" i="10"/>
  <c r="A8222" i="10"/>
  <c r="A8223" i="10"/>
  <c r="A8224" i="10"/>
  <c r="A8225" i="10"/>
  <c r="A8226" i="10"/>
  <c r="A8227" i="10"/>
  <c r="A8228" i="10"/>
  <c r="A8229" i="10"/>
  <c r="A8230" i="10"/>
  <c r="A8231" i="10"/>
  <c r="A8232" i="10"/>
  <c r="A8233" i="10"/>
  <c r="A8234" i="10"/>
  <c r="A8235" i="10"/>
  <c r="A8236" i="10"/>
  <c r="A8237" i="10"/>
  <c r="A8238" i="10"/>
  <c r="A8239" i="10"/>
  <c r="A8240" i="10"/>
  <c r="A8241" i="10"/>
  <c r="A8242" i="10"/>
  <c r="A8243" i="10"/>
  <c r="A8244" i="10"/>
  <c r="A8245" i="10"/>
  <c r="A8246" i="10"/>
  <c r="A8247" i="10"/>
  <c r="A8248" i="10"/>
  <c r="A8249" i="10"/>
  <c r="A8250" i="10"/>
  <c r="A8251" i="10"/>
  <c r="A8252" i="10"/>
  <c r="A8253" i="10"/>
  <c r="A8254" i="10"/>
  <c r="A8255" i="10"/>
  <c r="A8256" i="10"/>
  <c r="A8257" i="10"/>
  <c r="A8258" i="10"/>
  <c r="A8259" i="10"/>
  <c r="A8260" i="10"/>
  <c r="A8261" i="10"/>
  <c r="A8262" i="10"/>
  <c r="A8263" i="10"/>
  <c r="A8264" i="10"/>
  <c r="A8265" i="10"/>
  <c r="A8266" i="10"/>
  <c r="A8267" i="10"/>
  <c r="A8268" i="10"/>
  <c r="A8269" i="10"/>
  <c r="A8270" i="10"/>
  <c r="A8271" i="10"/>
  <c r="A8272" i="10"/>
  <c r="A8273" i="10"/>
  <c r="A8274" i="10"/>
  <c r="A8275" i="10"/>
  <c r="A8276" i="10"/>
  <c r="A8277" i="10"/>
  <c r="A8278" i="10"/>
  <c r="A8279" i="10"/>
  <c r="A8280" i="10"/>
  <c r="A8281" i="10"/>
  <c r="A8282" i="10"/>
  <c r="A8283" i="10"/>
  <c r="A8284" i="10"/>
  <c r="A8285" i="10"/>
  <c r="A8286" i="10"/>
  <c r="A8287" i="10"/>
  <c r="A8288" i="10"/>
  <c r="A8289" i="10"/>
  <c r="A8290" i="10"/>
  <c r="A8291" i="10"/>
  <c r="A8292" i="10"/>
  <c r="A8293" i="10"/>
  <c r="A8294" i="10"/>
  <c r="A8295" i="10"/>
  <c r="A8296" i="10"/>
  <c r="A8297" i="10"/>
  <c r="A8298" i="10"/>
  <c r="A8299" i="10"/>
  <c r="A8300" i="10"/>
  <c r="A8301" i="10"/>
  <c r="A8302" i="10"/>
  <c r="A8303" i="10"/>
  <c r="A8304" i="10"/>
  <c r="A8305" i="10"/>
  <c r="A8306" i="10"/>
  <c r="A8307" i="10"/>
  <c r="A8308" i="10"/>
  <c r="A8309" i="10"/>
  <c r="A8310" i="10"/>
  <c r="A8311" i="10"/>
  <c r="A8312" i="10"/>
  <c r="A8313" i="10"/>
  <c r="A8314" i="10"/>
  <c r="A8315" i="10"/>
  <c r="A8316" i="10"/>
  <c r="A8317" i="10"/>
  <c r="A8318" i="10"/>
  <c r="A8319" i="10"/>
  <c r="A8320" i="10"/>
  <c r="A8321" i="10"/>
  <c r="A8322" i="10"/>
  <c r="A8323" i="10"/>
  <c r="A8324" i="10"/>
  <c r="A8325" i="10"/>
  <c r="A8326" i="10"/>
  <c r="A8327" i="10"/>
  <c r="A8328" i="10"/>
  <c r="A8329" i="10"/>
  <c r="A8330" i="10"/>
  <c r="A8331" i="10"/>
  <c r="A8332" i="10"/>
  <c r="A8333" i="10"/>
  <c r="A8334" i="10"/>
  <c r="A8335" i="10"/>
  <c r="A8336" i="10"/>
  <c r="A8337" i="10"/>
  <c r="A8338" i="10"/>
  <c r="A8339" i="10"/>
  <c r="A8340" i="10"/>
  <c r="A8341" i="10"/>
  <c r="A8342" i="10"/>
  <c r="A8343" i="10"/>
  <c r="A8344" i="10"/>
  <c r="A8345" i="10"/>
  <c r="A8346" i="10"/>
  <c r="A8347" i="10"/>
  <c r="A8348" i="10"/>
  <c r="A8349" i="10"/>
  <c r="A8350" i="10"/>
  <c r="A8351" i="10"/>
  <c r="A8352" i="10"/>
  <c r="A8353" i="10"/>
  <c r="A8354" i="10"/>
  <c r="A8355" i="10"/>
  <c r="A8356" i="10"/>
  <c r="A8357" i="10"/>
  <c r="A8358" i="10"/>
  <c r="A8359" i="10"/>
  <c r="A8360" i="10"/>
  <c r="A8361" i="10"/>
  <c r="A8362" i="10"/>
  <c r="A8363" i="10"/>
  <c r="A8364" i="10"/>
  <c r="A8365" i="10"/>
  <c r="A8366" i="10"/>
  <c r="A8367" i="10"/>
  <c r="A8368" i="10"/>
  <c r="A8369" i="10"/>
  <c r="A8370" i="10"/>
  <c r="A8371" i="10"/>
  <c r="A8372" i="10"/>
  <c r="A8373" i="10"/>
  <c r="A8374" i="10"/>
  <c r="A8375" i="10"/>
  <c r="A8376" i="10"/>
  <c r="A8377" i="10"/>
  <c r="A8378" i="10"/>
  <c r="A8379" i="10"/>
  <c r="A8380" i="10"/>
  <c r="A8381" i="10"/>
  <c r="A8382" i="10"/>
  <c r="A8383" i="10"/>
  <c r="A8384" i="10"/>
  <c r="A8385" i="10"/>
  <c r="A8386" i="10"/>
  <c r="A8387" i="10"/>
  <c r="A8388" i="10"/>
  <c r="A8389" i="10"/>
  <c r="A8390" i="10"/>
  <c r="A8391" i="10"/>
  <c r="A8392" i="10"/>
  <c r="A8393" i="10"/>
  <c r="A8394" i="10"/>
  <c r="A8395" i="10"/>
  <c r="A8396" i="10"/>
  <c r="A8397" i="10"/>
  <c r="A8398" i="10"/>
  <c r="A8399" i="10"/>
  <c r="A8400" i="10"/>
  <c r="A8401" i="10"/>
  <c r="A8402" i="10"/>
  <c r="A8403" i="10"/>
  <c r="A8404" i="10"/>
  <c r="A8405" i="10"/>
  <c r="A8406" i="10"/>
  <c r="A8407" i="10"/>
  <c r="A8408" i="10"/>
  <c r="A8409" i="10"/>
  <c r="A8410" i="10"/>
  <c r="A8411" i="10"/>
  <c r="A8412" i="10"/>
  <c r="A8413" i="10"/>
  <c r="A8414" i="10"/>
  <c r="A8415" i="10"/>
  <c r="A8416" i="10"/>
  <c r="A8417" i="10"/>
  <c r="A8418" i="10"/>
  <c r="A8419" i="10"/>
  <c r="A8420" i="10"/>
  <c r="A8421" i="10"/>
  <c r="A8422" i="10"/>
  <c r="A8423" i="10"/>
  <c r="A8424" i="10"/>
  <c r="A8425" i="10"/>
  <c r="A8426" i="10"/>
  <c r="A8427" i="10"/>
  <c r="A2" i="10"/>
  <c r="H860" i="12" l="1"/>
  <c r="I860" i="12" s="1"/>
  <c r="G861" i="12"/>
  <c r="G50" i="12"/>
  <c r="H49" i="12"/>
  <c r="I49" i="12" s="1"/>
  <c r="E11055" i="10"/>
  <c r="H11055" i="10" s="1"/>
  <c r="E9912" i="10"/>
  <c r="H9912" i="10" s="1"/>
  <c r="E11129" i="10"/>
  <c r="H11129" i="10" s="1"/>
  <c r="E11654" i="10"/>
  <c r="H11654" i="10" s="1"/>
  <c r="E11362" i="10"/>
  <c r="H11362" i="10" s="1"/>
  <c r="E11742" i="10"/>
  <c r="H11742" i="10" s="1"/>
  <c r="E11743" i="10"/>
  <c r="H11743" i="10" s="1"/>
  <c r="E11653" i="10"/>
  <c r="H11653" i="10" s="1"/>
  <c r="E11360" i="10"/>
  <c r="H11360" i="10" s="1"/>
  <c r="E11361" i="10"/>
  <c r="H11361" i="10" s="1"/>
  <c r="E12473" i="10"/>
  <c r="H12473" i="10" s="1"/>
  <c r="E12474" i="10"/>
  <c r="H12474" i="10" s="1"/>
  <c r="E11956" i="10"/>
  <c r="H11956" i="10" s="1"/>
  <c r="E12000" i="10"/>
  <c r="H12000" i="10" s="1"/>
  <c r="E11957" i="10"/>
  <c r="H11957" i="10" s="1"/>
  <c r="E11958" i="10"/>
  <c r="H11958" i="10" s="1"/>
  <c r="E9946" i="10"/>
  <c r="H9946" i="10" s="1"/>
  <c r="E9878" i="10"/>
  <c r="H9878" i="10" s="1"/>
  <c r="E4763" i="10"/>
  <c r="H4763" i="10" s="1"/>
  <c r="E9873" i="10"/>
  <c r="H9873" i="10" s="1"/>
  <c r="E4984" i="10"/>
  <c r="H4984" i="10" s="1"/>
  <c r="E9868" i="10"/>
  <c r="H9868" i="10" s="1"/>
  <c r="E4765" i="10"/>
  <c r="H4765" i="10" s="1"/>
  <c r="E9910" i="10"/>
  <c r="H9910" i="10" s="1"/>
  <c r="E9948" i="10"/>
  <c r="H9948" i="10" s="1"/>
  <c r="E4982" i="10"/>
  <c r="H4982" i="10" s="1"/>
  <c r="E4764" i="10"/>
  <c r="H4764" i="10" s="1"/>
  <c r="E9914" i="10"/>
  <c r="H9914" i="10" s="1"/>
  <c r="E9869" i="10"/>
  <c r="H9869" i="10" s="1"/>
  <c r="E9879" i="10"/>
  <c r="H9879" i="10" s="1"/>
  <c r="E4761" i="10"/>
  <c r="H4761" i="10" s="1"/>
  <c r="E4766" i="10"/>
  <c r="H4766" i="10" s="1"/>
  <c r="E9913" i="10"/>
  <c r="H9913" i="10" s="1"/>
  <c r="E4759" i="10"/>
  <c r="H4759" i="10" s="1"/>
  <c r="E6373" i="10"/>
  <c r="H6373" i="10" s="1"/>
  <c r="E9915" i="10"/>
  <c r="H9915" i="10" s="1"/>
  <c r="E9877" i="10"/>
  <c r="H9877" i="10" s="1"/>
  <c r="E9911" i="10"/>
  <c r="H9911" i="10" s="1"/>
  <c r="E4767" i="10"/>
  <c r="H4767" i="10" s="1"/>
  <c r="E6821" i="10"/>
  <c r="H6821" i="10" s="1"/>
  <c r="E9875" i="10"/>
  <c r="H9875" i="10" s="1"/>
  <c r="E9909" i="10"/>
  <c r="H9909" i="10" s="1"/>
  <c r="E9872" i="10"/>
  <c r="H9872" i="10" s="1"/>
  <c r="E9874" i="10"/>
  <c r="H9874" i="10" s="1"/>
  <c r="E9881" i="10"/>
  <c r="H9881" i="10" s="1"/>
  <c r="E9002" i="10"/>
  <c r="H9002" i="10" s="1"/>
  <c r="E9871" i="10"/>
  <c r="H9871" i="10" s="1"/>
  <c r="E4983" i="10"/>
  <c r="H4983" i="10" s="1"/>
  <c r="E6374" i="10"/>
  <c r="H6374" i="10" s="1"/>
  <c r="E9916" i="10"/>
  <c r="H9916" i="10" s="1"/>
  <c r="E9949" i="10"/>
  <c r="H9949" i="10" s="1"/>
  <c r="E9880" i="10"/>
  <c r="H9880" i="10" s="1"/>
  <c r="E9947" i="10"/>
  <c r="H9947" i="10" s="1"/>
  <c r="E4762" i="10"/>
  <c r="H4762" i="10" s="1"/>
  <c r="E4758" i="10"/>
  <c r="H4758" i="10" s="1"/>
  <c r="E4760" i="10"/>
  <c r="H4760" i="10" s="1"/>
  <c r="E6375" i="10"/>
  <c r="H6375" i="10" s="1"/>
  <c r="E9876" i="10"/>
  <c r="H9876" i="10" s="1"/>
  <c r="E9870" i="10"/>
  <c r="H9870" i="10" s="1"/>
  <c r="E6525" i="10"/>
  <c r="H6525" i="10" s="1"/>
  <c r="E6523" i="10"/>
  <c r="H6523" i="10" s="1"/>
  <c r="E10083" i="10"/>
  <c r="H10083" i="10" s="1"/>
  <c r="E7969" i="10"/>
  <c r="H7969" i="10" s="1"/>
  <c r="E6524" i="10"/>
  <c r="H6524" i="10" s="1"/>
  <c r="E7970" i="10"/>
  <c r="H7970" i="10" s="1"/>
  <c r="E8822" i="10"/>
  <c r="H8822" i="10" s="1"/>
  <c r="E6614" i="10"/>
  <c r="H6614" i="10" s="1"/>
  <c r="E6605" i="10"/>
  <c r="H6605" i="10" s="1"/>
  <c r="E7934" i="10"/>
  <c r="H7934" i="10" s="1"/>
  <c r="E6613" i="10"/>
  <c r="H6613" i="10" s="1"/>
  <c r="E6604" i="10"/>
  <c r="H6604" i="10" s="1"/>
  <c r="E6615" i="10"/>
  <c r="H6615" i="10" s="1"/>
  <c r="E7579" i="10"/>
  <c r="H7579" i="10" s="1"/>
  <c r="E6612" i="10"/>
  <c r="H6612" i="10" s="1"/>
  <c r="E6606" i="10"/>
  <c r="H6606" i="10" s="1"/>
  <c r="E7326" i="10"/>
  <c r="H7326" i="10" s="1"/>
  <c r="E6611" i="10"/>
  <c r="H6611" i="10" s="1"/>
  <c r="E6616" i="10"/>
  <c r="H6616" i="10" s="1"/>
  <c r="E7183" i="10"/>
  <c r="H7183" i="10" s="1"/>
  <c r="E6610" i="10"/>
  <c r="H6610" i="10" s="1"/>
  <c r="E6700" i="10"/>
  <c r="H6700" i="10" s="1"/>
  <c r="E6608" i="10"/>
  <c r="H6608" i="10" s="1"/>
  <c r="E6607" i="10"/>
  <c r="H6607" i="10" s="1"/>
  <c r="E4711" i="10"/>
  <c r="H4711" i="10" s="1"/>
  <c r="E4710" i="10"/>
  <c r="H4710" i="10" s="1"/>
  <c r="E708" i="10"/>
  <c r="H708" i="10" s="1"/>
  <c r="E743" i="10"/>
  <c r="H743" i="10" s="1"/>
  <c r="E2665" i="10"/>
  <c r="H2665" i="10" s="1"/>
  <c r="E983" i="10"/>
  <c r="H983" i="10" s="1"/>
  <c r="E975" i="10"/>
  <c r="H975" i="10" s="1"/>
  <c r="E981" i="10"/>
  <c r="H981" i="10" s="1"/>
  <c r="E972" i="10"/>
  <c r="H972" i="10" s="1"/>
  <c r="E982" i="10"/>
  <c r="H982" i="10" s="1"/>
  <c r="E980" i="10"/>
  <c r="H980" i="10" s="1"/>
  <c r="E620" i="10"/>
  <c r="H620" i="10" s="1"/>
  <c r="E979" i="10"/>
  <c r="H979" i="10" s="1"/>
  <c r="E579" i="10"/>
  <c r="H579" i="10" s="1"/>
  <c r="E576" i="10"/>
  <c r="H576" i="10" s="1"/>
  <c r="E973" i="10"/>
  <c r="H973" i="10" s="1"/>
  <c r="E978" i="10"/>
  <c r="H978" i="10" s="1"/>
  <c r="E578" i="10"/>
  <c r="H578" i="10" s="1"/>
  <c r="E974" i="10"/>
  <c r="H974" i="10" s="1"/>
  <c r="E575" i="10"/>
  <c r="H575" i="10" s="1"/>
  <c r="E977" i="10"/>
  <c r="H977" i="10" s="1"/>
  <c r="E577" i="10"/>
  <c r="H577" i="10" s="1"/>
  <c r="E985" i="10"/>
  <c r="H985" i="10" s="1"/>
  <c r="E976" i="10"/>
  <c r="H976" i="10" s="1"/>
  <c r="E984" i="10"/>
  <c r="H984" i="10" s="1"/>
  <c r="E10646" i="10"/>
  <c r="H10646" i="10" s="1"/>
  <c r="E10359" i="10"/>
  <c r="H10359" i="10" s="1"/>
  <c r="E9860" i="10"/>
  <c r="H9860" i="10" s="1"/>
  <c r="E9302" i="10"/>
  <c r="H9302" i="10" s="1"/>
  <c r="E9301" i="10"/>
  <c r="H9301" i="10" s="1"/>
  <c r="E8420" i="10"/>
  <c r="H8420" i="10" s="1"/>
  <c r="E8719" i="10"/>
  <c r="H8719" i="10" s="1"/>
  <c r="E8718" i="10"/>
  <c r="H8718" i="10" s="1"/>
  <c r="E7931" i="10"/>
  <c r="H7931" i="10" s="1"/>
  <c r="E7805" i="10"/>
  <c r="H7805" i="10" s="1"/>
  <c r="E6621" i="10"/>
  <c r="H6621" i="10" s="1"/>
  <c r="E6306" i="10"/>
  <c r="H6306" i="10" s="1"/>
  <c r="E6093" i="10"/>
  <c r="H6093" i="10" s="1"/>
  <c r="E6156" i="10"/>
  <c r="H6156" i="10" s="1"/>
  <c r="E6092" i="10"/>
  <c r="H6092" i="10" s="1"/>
  <c r="E4978" i="10"/>
  <c r="H4978" i="10" s="1"/>
  <c r="E4594" i="10"/>
  <c r="H4594" i="10" s="1"/>
  <c r="E5065" i="10"/>
  <c r="H5065" i="10" s="1"/>
  <c r="E5057" i="10"/>
  <c r="H5057" i="10" s="1"/>
  <c r="E6307" i="10"/>
  <c r="H6307" i="10" s="1"/>
  <c r="E5883" i="10"/>
  <c r="H5883" i="10" s="1"/>
  <c r="E5416" i="10"/>
  <c r="H5416" i="10" s="1"/>
  <c r="E5064" i="10"/>
  <c r="H5064" i="10" s="1"/>
  <c r="E4640" i="10"/>
  <c r="H4640" i="10" s="1"/>
  <c r="E4597" i="10"/>
  <c r="H4597" i="10" s="1"/>
  <c r="E3895" i="10"/>
  <c r="H3895" i="10" s="1"/>
  <c r="E4596" i="10"/>
  <c r="H4596" i="10" s="1"/>
  <c r="E3894" i="10"/>
  <c r="H3894" i="10" s="1"/>
  <c r="E4595" i="10"/>
  <c r="H4595" i="10" s="1"/>
  <c r="E3893" i="10"/>
  <c r="H3893" i="10" s="1"/>
  <c r="E3805" i="10"/>
  <c r="H3805" i="10" s="1"/>
  <c r="E4593" i="10"/>
  <c r="H4593" i="10" s="1"/>
  <c r="E4471" i="10"/>
  <c r="H4471" i="10" s="1"/>
  <c r="E4407" i="10"/>
  <c r="H4407" i="10" s="1"/>
  <c r="E4092" i="10"/>
  <c r="H4092" i="10" s="1"/>
  <c r="E4036" i="10"/>
  <c r="H4036" i="10" s="1"/>
  <c r="E3988" i="10"/>
  <c r="H3988" i="10" s="1"/>
  <c r="E4235" i="10"/>
  <c r="H4235" i="10" s="1"/>
  <c r="E4091" i="10"/>
  <c r="H4091" i="10" s="1"/>
  <c r="E4043" i="10"/>
  <c r="H4043" i="10" s="1"/>
  <c r="E4035" i="10"/>
  <c r="H4035" i="10" s="1"/>
  <c r="E4641" i="10"/>
  <c r="H4641" i="10" s="1"/>
  <c r="E4090" i="10"/>
  <c r="H4090" i="10" s="1"/>
  <c r="E4104" i="10"/>
  <c r="H4104" i="10" s="1"/>
  <c r="E3269" i="10"/>
  <c r="H3269" i="10" s="1"/>
  <c r="E3037" i="10"/>
  <c r="H3037" i="10" s="1"/>
  <c r="E3021" i="10"/>
  <c r="H3021" i="10" s="1"/>
  <c r="E2997" i="10"/>
  <c r="H2997" i="10" s="1"/>
  <c r="E2949" i="10"/>
  <c r="H2949" i="10" s="1"/>
  <c r="E4001" i="10"/>
  <c r="H4001" i="10" s="1"/>
  <c r="E3596" i="10"/>
  <c r="H3596" i="10" s="1"/>
  <c r="E3324" i="10"/>
  <c r="H3324" i="10" s="1"/>
  <c r="E3268" i="10"/>
  <c r="H3268" i="10" s="1"/>
  <c r="E3260" i="10"/>
  <c r="H3260" i="10" s="1"/>
  <c r="E3012" i="10"/>
  <c r="H3012" i="10" s="1"/>
  <c r="E2996" i="10"/>
  <c r="H2996" i="10" s="1"/>
  <c r="E3443" i="10"/>
  <c r="H3443" i="10" s="1"/>
  <c r="E3243" i="10"/>
  <c r="H3243" i="10" s="1"/>
  <c r="E3043" i="10"/>
  <c r="H3043" i="10" s="1"/>
  <c r="E3035" i="10"/>
  <c r="H3035" i="10" s="1"/>
  <c r="E4153" i="10"/>
  <c r="H4153" i="10" s="1"/>
  <c r="E4089" i="10"/>
  <c r="H4089" i="10" s="1"/>
  <c r="E3242" i="10"/>
  <c r="H3242" i="10" s="1"/>
  <c r="E3034" i="10"/>
  <c r="H3034" i="10" s="1"/>
  <c r="E3265" i="10"/>
  <c r="H3265" i="10" s="1"/>
  <c r="E3001" i="10"/>
  <c r="H3001" i="10" s="1"/>
  <c r="E2977" i="10"/>
  <c r="H2977" i="10" s="1"/>
  <c r="E2969" i="10"/>
  <c r="H2969" i="10" s="1"/>
  <c r="E3432" i="10"/>
  <c r="H3432" i="10" s="1"/>
  <c r="E3064" i="10"/>
  <c r="H3064" i="10" s="1"/>
  <c r="E3016" i="10"/>
  <c r="H3016" i="10" s="1"/>
  <c r="E3000" i="10"/>
  <c r="H3000" i="10" s="1"/>
  <c r="E2976" i="10"/>
  <c r="H2976" i="10" s="1"/>
  <c r="E3271" i="10"/>
  <c r="H3271" i="10" s="1"/>
  <c r="E3247" i="10"/>
  <c r="H3247" i="10" s="1"/>
  <c r="E2999" i="10"/>
  <c r="H2999" i="10" s="1"/>
  <c r="E2998" i="10"/>
  <c r="H2998" i="10" s="1"/>
  <c r="E3054" i="10"/>
  <c r="H3054" i="10" s="1"/>
  <c r="E3022" i="10"/>
  <c r="H3022" i="10" s="1"/>
  <c r="E3398" i="10"/>
  <c r="H3398" i="10" s="1"/>
  <c r="E10435" i="10"/>
  <c r="H10435" i="10" s="1"/>
  <c r="E1715" i="10"/>
  <c r="H1715" i="10" s="1"/>
  <c r="E1714" i="10"/>
  <c r="H1714" i="10" s="1"/>
  <c r="E1337" i="10"/>
  <c r="H1337" i="10" s="1"/>
  <c r="E194" i="10"/>
  <c r="H194" i="10" s="1"/>
  <c r="E96" i="10"/>
  <c r="H96" i="10" s="1"/>
  <c r="E2582" i="10"/>
  <c r="H2582" i="10" s="1"/>
  <c r="E97" i="10"/>
  <c r="H97" i="10" s="1"/>
  <c r="E8102" i="10"/>
  <c r="H8102" i="10" s="1"/>
  <c r="E6143" i="10"/>
  <c r="H6143" i="10" s="1"/>
  <c r="E4786" i="10"/>
  <c r="H4786" i="10" s="1"/>
  <c r="E4510" i="10"/>
  <c r="H4510" i="10" s="1"/>
  <c r="E4998" i="10"/>
  <c r="H4998" i="10" s="1"/>
  <c r="E5019" i="10"/>
  <c r="H5019" i="10" s="1"/>
  <c r="E4739" i="10"/>
  <c r="H4739" i="10" s="1"/>
  <c r="E5094" i="10"/>
  <c r="H5094" i="10" s="1"/>
  <c r="E5333" i="10"/>
  <c r="H5333" i="10" s="1"/>
  <c r="E1803" i="10"/>
  <c r="H1803" i="10" s="1"/>
  <c r="E2477" i="10"/>
  <c r="H2477" i="10" s="1"/>
  <c r="E1079" i="10"/>
  <c r="H1079" i="10" s="1"/>
  <c r="E1082" i="10"/>
  <c r="H1082" i="10" s="1"/>
  <c r="E1073" i="10"/>
  <c r="H1073" i="10" s="1"/>
  <c r="E1804" i="10"/>
  <c r="H1804" i="10" s="1"/>
  <c r="E1081" i="10"/>
  <c r="H1081" i="10" s="1"/>
  <c r="E1072" i="10"/>
  <c r="H1072" i="10" s="1"/>
  <c r="E2229" i="10"/>
  <c r="H2229" i="10" s="1"/>
  <c r="E1222" i="10"/>
  <c r="H1222" i="10" s="1"/>
  <c r="E1733" i="10"/>
  <c r="H1733" i="10" s="1"/>
  <c r="E1080" i="10"/>
  <c r="H1080" i="10" s="1"/>
  <c r="E1075" i="10"/>
  <c r="H1075" i="10" s="1"/>
  <c r="E1074" i="10"/>
  <c r="H1074" i="10" s="1"/>
  <c r="E1732" i="10"/>
  <c r="H1732" i="10" s="1"/>
  <c r="E1078" i="10"/>
  <c r="H1078" i="10" s="1"/>
  <c r="E1077" i="10"/>
  <c r="H1077" i="10" s="1"/>
  <c r="E1076" i="10"/>
  <c r="H1076" i="10" s="1"/>
  <c r="E1781" i="10"/>
  <c r="H1781" i="10" s="1"/>
  <c r="E6955" i="10"/>
  <c r="H6955" i="10" s="1"/>
  <c r="E6816" i="10"/>
  <c r="H6816" i="10" s="1"/>
  <c r="E6817" i="10"/>
  <c r="H6817" i="10" s="1"/>
  <c r="G862" i="12" l="1"/>
  <c r="H861" i="12"/>
  <c r="I861" i="12" s="1"/>
  <c r="G51" i="12"/>
  <c r="H50" i="12"/>
  <c r="I50" i="12" s="1"/>
  <c r="E11856" i="10"/>
  <c r="H11856" i="10" s="1"/>
  <c r="E11857" i="10"/>
  <c r="H11857" i="10" s="1"/>
  <c r="E11855" i="10"/>
  <c r="H11855" i="10" s="1"/>
  <c r="E8432" i="10"/>
  <c r="H8432" i="10" s="1"/>
  <c r="E7014" i="10"/>
  <c r="H7014" i="10" s="1"/>
  <c r="E8431" i="10"/>
  <c r="H8431" i="10" s="1"/>
  <c r="E6679" i="10"/>
  <c r="H6679" i="10" s="1"/>
  <c r="E6681" i="10"/>
  <c r="H6681" i="10" s="1"/>
  <c r="E8087" i="10"/>
  <c r="H8087" i="10" s="1"/>
  <c r="E6678" i="10"/>
  <c r="H6678" i="10" s="1"/>
  <c r="E6677" i="10"/>
  <c r="H6677" i="10" s="1"/>
  <c r="E7794" i="10"/>
  <c r="H7794" i="10" s="1"/>
  <c r="E6683" i="10"/>
  <c r="H6683" i="10" s="1"/>
  <c r="E7160" i="10"/>
  <c r="H7160" i="10" s="1"/>
  <c r="E6680" i="10"/>
  <c r="H6680" i="10" s="1"/>
  <c r="E9603" i="10"/>
  <c r="H9603" i="10" s="1"/>
  <c r="E7159" i="10"/>
  <c r="H7159" i="10" s="1"/>
  <c r="E7161" i="10"/>
  <c r="H7161" i="10" s="1"/>
  <c r="E6682" i="10"/>
  <c r="H6682" i="10" s="1"/>
  <c r="E1658" i="10"/>
  <c r="H1658" i="10" s="1"/>
  <c r="E1793" i="10"/>
  <c r="H1793" i="10" s="1"/>
  <c r="E2605" i="10"/>
  <c r="H2605" i="10" s="1"/>
  <c r="E1792" i="10"/>
  <c r="H1792" i="10" s="1"/>
  <c r="E1624" i="10"/>
  <c r="H1624" i="10" s="1"/>
  <c r="E429" i="10"/>
  <c r="H429" i="10" s="1"/>
  <c r="E1269" i="10"/>
  <c r="H1269" i="10" s="1"/>
  <c r="E428" i="10"/>
  <c r="H428" i="10" s="1"/>
  <c r="E1268" i="10"/>
  <c r="H1268" i="10" s="1"/>
  <c r="E427" i="10"/>
  <c r="H427" i="10" s="1"/>
  <c r="E1267" i="10"/>
  <c r="H1267" i="10" s="1"/>
  <c r="E426" i="10"/>
  <c r="H426" i="10" s="1"/>
  <c r="E10119" i="10"/>
  <c r="H10119" i="10" s="1"/>
  <c r="E9619" i="10"/>
  <c r="H9619" i="10" s="1"/>
  <c r="E9201" i="10"/>
  <c r="H9201" i="10" s="1"/>
  <c r="E6544" i="10"/>
  <c r="H6544" i="10" s="1"/>
  <c r="E5772" i="10"/>
  <c r="H5772" i="10" s="1"/>
  <c r="E5442" i="10"/>
  <c r="H5442" i="10" s="1"/>
  <c r="E4414" i="10"/>
  <c r="H4414" i="10" s="1"/>
  <c r="E2861" i="10"/>
  <c r="H2861" i="10" s="1"/>
  <c r="E2860" i="10"/>
  <c r="H2860" i="10" s="1"/>
  <c r="E2707" i="10"/>
  <c r="H2707" i="10" s="1"/>
  <c r="E4413" i="10"/>
  <c r="H4413" i="10" s="1"/>
  <c r="E2864" i="10"/>
  <c r="H2864" i="10" s="1"/>
  <c r="E3674" i="10"/>
  <c r="H3674" i="10" s="1"/>
  <c r="E2863" i="10"/>
  <c r="H2863" i="10" s="1"/>
  <c r="E2581" i="10"/>
  <c r="H2581" i="10" s="1"/>
  <c r="E2395" i="10"/>
  <c r="H2395" i="10" s="1"/>
  <c r="E1923" i="10"/>
  <c r="H1923" i="10" s="1"/>
  <c r="E1811" i="10"/>
  <c r="H1811" i="10" s="1"/>
  <c r="E1611" i="10"/>
  <c r="H1611" i="10" s="1"/>
  <c r="E1571" i="10"/>
  <c r="H1571" i="10" s="1"/>
  <c r="E1563" i="10"/>
  <c r="H1563" i="10" s="1"/>
  <c r="E1539" i="10"/>
  <c r="H1539" i="10" s="1"/>
  <c r="E1531" i="10"/>
  <c r="H1531" i="10" s="1"/>
  <c r="E1499" i="10"/>
  <c r="H1499" i="10" s="1"/>
  <c r="E1491" i="10"/>
  <c r="H1491" i="10" s="1"/>
  <c r="E1483" i="10"/>
  <c r="H1483" i="10" s="1"/>
  <c r="E1467" i="10"/>
  <c r="H1467" i="10" s="1"/>
  <c r="E2543" i="10"/>
  <c r="H2543" i="10" s="1"/>
  <c r="E1922" i="10"/>
  <c r="H1922" i="10" s="1"/>
  <c r="E1786" i="10"/>
  <c r="H1786" i="10" s="1"/>
  <c r="E1578" i="10"/>
  <c r="H1578" i="10" s="1"/>
  <c r="E1570" i="10"/>
  <c r="H1570" i="10" s="1"/>
  <c r="E1562" i="10"/>
  <c r="H1562" i="10" s="1"/>
  <c r="E1538" i="10"/>
  <c r="H1538" i="10" s="1"/>
  <c r="E1530" i="10"/>
  <c r="H1530" i="10" s="1"/>
  <c r="E1498" i="10"/>
  <c r="H1498" i="10" s="1"/>
  <c r="E1490" i="10"/>
  <c r="H1490" i="10" s="1"/>
  <c r="E1466" i="10"/>
  <c r="H1466" i="10" s="1"/>
  <c r="E1458" i="10"/>
  <c r="H1458" i="10" s="1"/>
  <c r="E2862" i="10"/>
  <c r="H2862" i="10" s="1"/>
  <c r="E2185" i="10"/>
  <c r="H2185" i="10" s="1"/>
  <c r="E1929" i="10"/>
  <c r="H1929" i="10" s="1"/>
  <c r="E1921" i="10"/>
  <c r="H1921" i="10" s="1"/>
  <c r="E1785" i="10"/>
  <c r="H1785" i="10" s="1"/>
  <c r="E1577" i="10"/>
  <c r="H1577" i="10" s="1"/>
  <c r="E1569" i="10"/>
  <c r="H1569" i="10" s="1"/>
  <c r="E1561" i="10"/>
  <c r="H1561" i="10" s="1"/>
  <c r="E1537" i="10"/>
  <c r="H1537" i="10" s="1"/>
  <c r="E1529" i="10"/>
  <c r="H1529" i="10" s="1"/>
  <c r="E1497" i="10"/>
  <c r="H1497" i="10" s="1"/>
  <c r="E1489" i="10"/>
  <c r="H1489" i="10" s="1"/>
  <c r="E1465" i="10"/>
  <c r="H1465" i="10" s="1"/>
  <c r="E1457" i="10"/>
  <c r="H1457" i="10" s="1"/>
  <c r="E2639" i="10"/>
  <c r="H2639" i="10" s="1"/>
  <c r="E2352" i="10"/>
  <c r="H2352" i="10" s="1"/>
  <c r="E2016" i="10"/>
  <c r="H2016" i="10" s="1"/>
  <c r="E2000" i="10"/>
  <c r="H2000" i="10" s="1"/>
  <c r="E1928" i="10"/>
  <c r="H1928" i="10" s="1"/>
  <c r="E1920" i="10"/>
  <c r="H1920" i="10" s="1"/>
  <c r="E1816" i="10"/>
  <c r="H1816" i="10" s="1"/>
  <c r="E1784" i="10"/>
  <c r="H1784" i="10" s="1"/>
  <c r="E1576" i="10"/>
  <c r="H1576" i="10" s="1"/>
  <c r="E1568" i="10"/>
  <c r="H1568" i="10" s="1"/>
  <c r="E1560" i="10"/>
  <c r="H1560" i="10" s="1"/>
  <c r="E1536" i="10"/>
  <c r="H1536" i="10" s="1"/>
  <c r="E1528" i="10"/>
  <c r="H1528" i="10" s="1"/>
  <c r="E1496" i="10"/>
  <c r="H1496" i="10" s="1"/>
  <c r="E1488" i="10"/>
  <c r="H1488" i="10" s="1"/>
  <c r="E1464" i="10"/>
  <c r="H1464" i="10" s="1"/>
  <c r="E1456" i="10"/>
  <c r="H1456" i="10" s="1"/>
  <c r="E2351" i="10"/>
  <c r="H2351" i="10" s="1"/>
  <c r="E2087" i="10"/>
  <c r="H2087" i="10" s="1"/>
  <c r="E1999" i="10"/>
  <c r="H1999" i="10" s="1"/>
  <c r="E1927" i="10"/>
  <c r="H1927" i="10" s="1"/>
  <c r="E1919" i="10"/>
  <c r="H1919" i="10" s="1"/>
  <c r="E1815" i="10"/>
  <c r="H1815" i="10" s="1"/>
  <c r="E1783" i="10"/>
  <c r="H1783" i="10" s="1"/>
  <c r="E1743" i="10"/>
  <c r="H1743" i="10" s="1"/>
  <c r="E1583" i="10"/>
  <c r="H1583" i="10" s="1"/>
  <c r="E1575" i="10"/>
  <c r="H1575" i="10" s="1"/>
  <c r="E1567" i="10"/>
  <c r="H1567" i="10" s="1"/>
  <c r="E1559" i="10"/>
  <c r="H1559" i="10" s="1"/>
  <c r="E1543" i="10"/>
  <c r="H1543" i="10" s="1"/>
  <c r="E1535" i="10"/>
  <c r="H1535" i="10" s="1"/>
  <c r="E1527" i="10"/>
  <c r="H1527" i="10" s="1"/>
  <c r="E1503" i="10"/>
  <c r="H1503" i="10" s="1"/>
  <c r="E1495" i="10"/>
  <c r="H1495" i="10" s="1"/>
  <c r="E1487" i="10"/>
  <c r="H1487" i="10" s="1"/>
  <c r="E1463" i="10"/>
  <c r="H1463" i="10" s="1"/>
  <c r="E1455" i="10"/>
  <c r="H1455" i="10" s="1"/>
  <c r="E3673" i="10"/>
  <c r="H3673" i="10" s="1"/>
  <c r="E2174" i="10"/>
  <c r="H2174" i="10" s="1"/>
  <c r="E2030" i="10"/>
  <c r="H2030" i="10" s="1"/>
  <c r="E1926" i="10"/>
  <c r="H1926" i="10" s="1"/>
  <c r="E1814" i="10"/>
  <c r="H1814" i="10" s="1"/>
  <c r="E1742" i="10"/>
  <c r="H1742" i="10" s="1"/>
  <c r="E1574" i="10"/>
  <c r="H1574" i="10" s="1"/>
  <c r="E1566" i="10"/>
  <c r="H1566" i="10" s="1"/>
  <c r="E1558" i="10"/>
  <c r="H1558" i="10" s="1"/>
  <c r="E1542" i="10"/>
  <c r="H1542" i="10" s="1"/>
  <c r="E1534" i="10"/>
  <c r="H1534" i="10" s="1"/>
  <c r="E1502" i="10"/>
  <c r="H1502" i="10" s="1"/>
  <c r="E1494" i="10"/>
  <c r="H1494" i="10" s="1"/>
  <c r="E1486" i="10"/>
  <c r="H1486" i="10" s="1"/>
  <c r="E1462" i="10"/>
  <c r="H1462" i="10" s="1"/>
  <c r="E1454" i="10"/>
  <c r="H1454" i="10" s="1"/>
  <c r="E1485" i="10"/>
  <c r="H1485" i="10" s="1"/>
  <c r="E1459" i="10"/>
  <c r="H1459" i="10" s="1"/>
  <c r="E1493" i="10"/>
  <c r="H1493" i="10" s="1"/>
  <c r="E1484" i="10"/>
  <c r="H1484" i="10" s="1"/>
  <c r="E1453" i="10"/>
  <c r="H1453" i="10" s="1"/>
  <c r="E1813" i="10"/>
  <c r="H1813" i="10" s="1"/>
  <c r="E1461" i="10"/>
  <c r="H1461" i="10" s="1"/>
  <c r="E1925" i="10"/>
  <c r="H1925" i="10" s="1"/>
  <c r="E1573" i="10"/>
  <c r="H1573" i="10" s="1"/>
  <c r="E1541" i="10"/>
  <c r="H1541" i="10" s="1"/>
  <c r="E1452" i="10"/>
  <c r="H1452" i="10" s="1"/>
  <c r="E1460" i="10"/>
  <c r="H1460" i="10" s="1"/>
  <c r="E1924" i="10"/>
  <c r="H1924" i="10" s="1"/>
  <c r="E1572" i="10"/>
  <c r="H1572" i="10" s="1"/>
  <c r="E1540" i="10"/>
  <c r="H1540" i="10" s="1"/>
  <c r="E1451" i="10"/>
  <c r="H1451" i="10" s="1"/>
  <c r="E2173" i="10"/>
  <c r="H2173" i="10" s="1"/>
  <c r="E1565" i="10"/>
  <c r="H1565" i="10" s="1"/>
  <c r="E1533" i="10"/>
  <c r="H1533" i="10" s="1"/>
  <c r="E1501" i="10"/>
  <c r="H1501" i="10" s="1"/>
  <c r="E1469" i="10"/>
  <c r="H1469" i="10" s="1"/>
  <c r="E1557" i="10"/>
  <c r="H1557" i="10" s="1"/>
  <c r="E1492" i="10"/>
  <c r="H1492" i="10" s="1"/>
  <c r="E2172" i="10"/>
  <c r="H2172" i="10" s="1"/>
  <c r="E1564" i="10"/>
  <c r="H1564" i="10" s="1"/>
  <c r="E1532" i="10"/>
  <c r="H1532" i="10" s="1"/>
  <c r="E1500" i="10"/>
  <c r="H1500" i="10" s="1"/>
  <c r="E1468" i="10"/>
  <c r="H1468" i="10" s="1"/>
  <c r="E1812" i="10"/>
  <c r="H1812" i="10" s="1"/>
  <c r="E10958" i="10"/>
  <c r="H10958" i="10" s="1"/>
  <c r="E9279" i="10"/>
  <c r="H9279" i="10" s="1"/>
  <c r="E8078" i="10"/>
  <c r="H8078" i="10" s="1"/>
  <c r="E7164" i="10"/>
  <c r="H7164" i="10" s="1"/>
  <c r="E7081" i="10"/>
  <c r="H7081" i="10" s="1"/>
  <c r="E6929" i="10"/>
  <c r="H6929" i="10" s="1"/>
  <c r="E7618" i="10"/>
  <c r="H7618" i="10" s="1"/>
  <c r="E6928" i="10"/>
  <c r="H6928" i="10" s="1"/>
  <c r="E7617" i="10"/>
  <c r="H7617" i="10" s="1"/>
  <c r="E7616" i="10"/>
  <c r="H7616" i="10" s="1"/>
  <c r="E6472" i="10"/>
  <c r="H6472" i="10" s="1"/>
  <c r="E5492" i="10"/>
  <c r="H5492" i="10" s="1"/>
  <c r="E5020" i="10"/>
  <c r="H5020" i="10" s="1"/>
  <c r="E4311" i="10"/>
  <c r="H4311" i="10" s="1"/>
  <c r="E4127" i="10"/>
  <c r="H4127" i="10" s="1"/>
  <c r="E4531" i="10"/>
  <c r="H4531" i="10" s="1"/>
  <c r="E4131" i="10"/>
  <c r="H4131" i="10" s="1"/>
  <c r="E3899" i="10"/>
  <c r="H3899" i="10" s="1"/>
  <c r="E3755" i="10"/>
  <c r="H3755" i="10" s="1"/>
  <c r="E5421" i="10"/>
  <c r="H5421" i="10" s="1"/>
  <c r="E4202" i="10"/>
  <c r="H4202" i="10" s="1"/>
  <c r="E3754" i="10"/>
  <c r="H3754" i="10" s="1"/>
  <c r="E2832" i="10"/>
  <c r="H2832" i="10" s="1"/>
  <c r="E2831" i="10"/>
  <c r="H2831" i="10" s="1"/>
  <c r="E2727" i="10"/>
  <c r="H2727" i="10" s="1"/>
  <c r="E1779" i="10"/>
  <c r="H1779" i="10" s="1"/>
  <c r="E1442" i="10"/>
  <c r="H1442" i="10" s="1"/>
  <c r="E2726" i="10"/>
  <c r="H2726" i="10" s="1"/>
  <c r="E2134" i="10"/>
  <c r="H2134" i="10" s="1"/>
  <c r="E1446" i="10"/>
  <c r="H1446" i="10" s="1"/>
  <c r="E661" i="10"/>
  <c r="H661" i="10" s="1"/>
  <c r="E573" i="10"/>
  <c r="H573" i="10" s="1"/>
  <c r="E565" i="10"/>
  <c r="H565" i="10" s="1"/>
  <c r="E852" i="10"/>
  <c r="H852" i="10" s="1"/>
  <c r="E764" i="10"/>
  <c r="H764" i="10" s="1"/>
  <c r="E660" i="10"/>
  <c r="H660" i="10" s="1"/>
  <c r="E572" i="10"/>
  <c r="H572" i="10" s="1"/>
  <c r="E564" i="10"/>
  <c r="H564" i="10" s="1"/>
  <c r="E568" i="10"/>
  <c r="H568" i="10" s="1"/>
  <c r="E2133" i="10"/>
  <c r="H2133" i="10" s="1"/>
  <c r="E759" i="10"/>
  <c r="H759" i="10" s="1"/>
  <c r="E763" i="10"/>
  <c r="H763" i="10" s="1"/>
  <c r="E659" i="10"/>
  <c r="H659" i="10" s="1"/>
  <c r="E571" i="10"/>
  <c r="H571" i="10" s="1"/>
  <c r="E563" i="10"/>
  <c r="H563" i="10" s="1"/>
  <c r="E664" i="10"/>
  <c r="H664" i="10" s="1"/>
  <c r="E663" i="10"/>
  <c r="H663" i="10" s="1"/>
  <c r="E1780" i="10"/>
  <c r="H1780" i="10" s="1"/>
  <c r="E662" i="10"/>
  <c r="H662" i="10" s="1"/>
  <c r="E566" i="10"/>
  <c r="H566" i="10" s="1"/>
  <c r="E762" i="10"/>
  <c r="H762" i="10" s="1"/>
  <c r="E666" i="10"/>
  <c r="H666" i="10" s="1"/>
  <c r="E658" i="10"/>
  <c r="H658" i="10" s="1"/>
  <c r="E570" i="10"/>
  <c r="H570" i="10" s="1"/>
  <c r="E562" i="10"/>
  <c r="H562" i="10" s="1"/>
  <c r="E574" i="10"/>
  <c r="H574" i="10" s="1"/>
  <c r="E761" i="10"/>
  <c r="H761" i="10" s="1"/>
  <c r="E665" i="10"/>
  <c r="H665" i="10" s="1"/>
  <c r="E657" i="10"/>
  <c r="H657" i="10" s="1"/>
  <c r="E569" i="10"/>
  <c r="H569" i="10" s="1"/>
  <c r="E561" i="10"/>
  <c r="H561" i="10" s="1"/>
  <c r="E567" i="10"/>
  <c r="H567" i="10" s="1"/>
  <c r="E4201" i="10"/>
  <c r="H4201" i="10" s="1"/>
  <c r="E2300" i="10"/>
  <c r="H2300" i="10" s="1"/>
  <c r="E760" i="10"/>
  <c r="H760" i="10" s="1"/>
  <c r="E1443" i="10"/>
  <c r="H1443" i="10" s="1"/>
  <c r="E806" i="10"/>
  <c r="H806" i="10" s="1"/>
  <c r="E4602" i="10"/>
  <c r="H4602" i="10" s="1"/>
  <c r="E4544" i="10"/>
  <c r="H4544" i="10" s="1"/>
  <c r="E4014" i="10"/>
  <c r="H4014" i="10" s="1"/>
  <c r="E4013" i="10"/>
  <c r="H4013" i="10" s="1"/>
  <c r="E4012" i="10"/>
  <c r="H4012" i="10" s="1"/>
  <c r="E4603" i="10"/>
  <c r="H4603" i="10" s="1"/>
  <c r="E2409" i="10"/>
  <c r="H2409" i="10" s="1"/>
  <c r="E2408" i="10"/>
  <c r="H2408" i="10" s="1"/>
  <c r="E4601" i="10"/>
  <c r="H4601" i="10" s="1"/>
  <c r="E2407" i="10"/>
  <c r="H2407" i="10" s="1"/>
  <c r="E621" i="10"/>
  <c r="H621" i="10" s="1"/>
  <c r="E623" i="10"/>
  <c r="H623" i="10" s="1"/>
  <c r="E363" i="10"/>
  <c r="H363" i="10" s="1"/>
  <c r="E624" i="10"/>
  <c r="H624" i="10" s="1"/>
  <c r="E622" i="10"/>
  <c r="H622" i="10" s="1"/>
  <c r="E430" i="10"/>
  <c r="H430" i="10" s="1"/>
  <c r="E431" i="10"/>
  <c r="H431" i="10" s="1"/>
  <c r="E9339" i="10"/>
  <c r="H9339" i="10" s="1"/>
  <c r="E9338" i="10"/>
  <c r="H9338" i="10" s="1"/>
  <c r="E8973" i="10"/>
  <c r="H8973" i="10" s="1"/>
  <c r="E8455" i="10"/>
  <c r="H8455" i="10" s="1"/>
  <c r="E8453" i="10"/>
  <c r="H8453" i="10" s="1"/>
  <c r="E8452" i="10"/>
  <c r="H8452" i="10" s="1"/>
  <c r="E8975" i="10"/>
  <c r="H8975" i="10" s="1"/>
  <c r="E8454" i="10"/>
  <c r="H8454" i="10" s="1"/>
  <c r="E8974" i="10"/>
  <c r="H8974" i="10" s="1"/>
  <c r="E8451" i="10"/>
  <c r="H8451" i="10" s="1"/>
  <c r="E8450" i="10"/>
  <c r="H8450" i="10" s="1"/>
  <c r="E7542" i="10"/>
  <c r="H7542" i="10" s="1"/>
  <c r="E6924" i="10"/>
  <c r="H6924" i="10" s="1"/>
  <c r="E7541" i="10"/>
  <c r="H7541" i="10" s="1"/>
  <c r="E6923" i="10"/>
  <c r="H6923" i="10" s="1"/>
  <c r="E7540" i="10"/>
  <c r="H7540" i="10" s="1"/>
  <c r="E6922" i="10"/>
  <c r="H6922" i="10" s="1"/>
  <c r="E7539" i="10"/>
  <c r="H7539" i="10" s="1"/>
  <c r="E6921" i="10"/>
  <c r="H6921" i="10" s="1"/>
  <c r="E7538" i="10"/>
  <c r="H7538" i="10" s="1"/>
  <c r="E6920" i="10"/>
  <c r="H6920" i="10" s="1"/>
  <c r="E7537" i="10"/>
  <c r="H7537" i="10" s="1"/>
  <c r="E6927" i="10"/>
  <c r="H6927" i="10" s="1"/>
  <c r="E6919" i="10"/>
  <c r="H6919" i="10" s="1"/>
  <c r="E6926" i="10"/>
  <c r="H6926" i="10" s="1"/>
  <c r="E6918" i="10"/>
  <c r="H6918" i="10" s="1"/>
  <c r="E6925" i="10"/>
  <c r="H6925" i="10" s="1"/>
  <c r="E6917" i="10"/>
  <c r="H6917" i="10" s="1"/>
  <c r="E7543" i="10"/>
  <c r="H7543" i="10" s="1"/>
  <c r="E3621" i="10"/>
  <c r="H3621" i="10" s="1"/>
  <c r="E3317" i="10"/>
  <c r="H3317" i="10" s="1"/>
  <c r="E3340" i="10"/>
  <c r="H3340" i="10" s="1"/>
  <c r="E3339" i="10"/>
  <c r="H3339" i="10" s="1"/>
  <c r="E3283" i="10"/>
  <c r="H3283" i="10" s="1"/>
  <c r="E3019" i="10"/>
  <c r="H3019" i="10" s="1"/>
  <c r="E3011" i="10"/>
  <c r="H3011" i="10" s="1"/>
  <c r="E3634" i="10"/>
  <c r="H3634" i="10" s="1"/>
  <c r="E3498" i="10"/>
  <c r="H3498" i="10" s="1"/>
  <c r="E3282" i="10"/>
  <c r="H3282" i="10" s="1"/>
  <c r="E3776" i="10"/>
  <c r="H3776" i="10" s="1"/>
  <c r="E3473" i="10"/>
  <c r="H3473" i="10" s="1"/>
  <c r="E3264" i="10"/>
  <c r="H3264" i="10" s="1"/>
  <c r="E3615" i="10"/>
  <c r="H3615" i="10" s="1"/>
  <c r="E3311" i="10"/>
  <c r="H3311" i="10" s="1"/>
  <c r="E3263" i="10"/>
  <c r="H3263" i="10" s="1"/>
  <c r="E3630" i="10"/>
  <c r="H3630" i="10" s="1"/>
  <c r="E3046" i="10"/>
  <c r="H3046" i="10" s="1"/>
  <c r="E3614" i="10"/>
  <c r="H3614" i="10" s="1"/>
  <c r="E10390" i="10"/>
  <c r="H10390" i="10" s="1"/>
  <c r="E10389" i="10"/>
  <c r="H10389" i="10" s="1"/>
  <c r="E10388" i="10"/>
  <c r="H10388" i="10" s="1"/>
  <c r="H862" i="12" l="1"/>
  <c r="I862" i="12" s="1"/>
  <c r="G863" i="12"/>
  <c r="H51" i="12"/>
  <c r="I51" i="12" s="1"/>
  <c r="G52" i="12"/>
  <c r="E12029" i="10"/>
  <c r="H12029" i="10" s="1"/>
  <c r="E12345" i="10"/>
  <c r="H12345" i="10" s="1"/>
  <c r="E12861" i="10"/>
  <c r="H12861" i="10" s="1"/>
  <c r="E11673" i="10"/>
  <c r="H11673" i="10" s="1"/>
  <c r="E12817" i="10"/>
  <c r="H12817" i="10" s="1"/>
  <c r="E11887" i="10"/>
  <c r="H11887" i="10" s="1"/>
  <c r="E12769" i="10"/>
  <c r="H12769" i="10" s="1"/>
  <c r="E12818" i="10"/>
  <c r="H12818" i="10" s="1"/>
  <c r="E11128" i="10"/>
  <c r="H11128" i="10" s="1"/>
  <c r="E11020" i="10"/>
  <c r="H11020" i="10" s="1"/>
  <c r="E11864" i="10"/>
  <c r="H11864" i="10" s="1"/>
  <c r="E11205" i="10"/>
  <c r="H11205" i="10" s="1"/>
  <c r="E11865" i="10"/>
  <c r="H11865" i="10" s="1"/>
  <c r="E12628" i="10"/>
  <c r="H12628" i="10" s="1"/>
  <c r="E12629" i="10"/>
  <c r="H12629" i="10" s="1"/>
  <c r="E12340" i="10"/>
  <c r="H12340" i="10" s="1"/>
  <c r="E12744" i="10"/>
  <c r="H12744" i="10" s="1"/>
  <c r="E12341" i="10"/>
  <c r="H12341" i="10" s="1"/>
  <c r="E12261" i="10"/>
  <c r="H12261" i="10" s="1"/>
  <c r="E11811" i="10"/>
  <c r="H11811" i="10" s="1"/>
  <c r="E11035" i="10"/>
  <c r="H11035" i="10" s="1"/>
  <c r="E11036" i="10"/>
  <c r="H11036" i="10" s="1"/>
  <c r="E12153" i="10"/>
  <c r="H12153" i="10" s="1"/>
  <c r="E12152" i="10"/>
  <c r="H12152" i="10" s="1"/>
  <c r="E11810" i="10"/>
  <c r="H11810" i="10" s="1"/>
  <c r="E6883" i="10"/>
  <c r="H6883" i="10" s="1"/>
  <c r="E6722" i="10"/>
  <c r="H6722" i="10" s="1"/>
  <c r="E7026" i="10"/>
  <c r="H7026" i="10" s="1"/>
  <c r="E7025" i="10"/>
  <c r="H7025" i="10" s="1"/>
  <c r="E8084" i="10"/>
  <c r="H8084" i="10" s="1"/>
  <c r="E7291" i="10"/>
  <c r="H7291" i="10" s="1"/>
  <c r="E6721" i="10"/>
  <c r="H6721" i="10" s="1"/>
  <c r="E6719" i="10"/>
  <c r="H6719" i="10" s="1"/>
  <c r="E7023" i="10"/>
  <c r="H7023" i="10" s="1"/>
  <c r="E7024" i="10"/>
  <c r="H7024" i="10" s="1"/>
  <c r="E8883" i="10"/>
  <c r="H8883" i="10" s="1"/>
  <c r="E6720" i="10"/>
  <c r="H6720" i="10" s="1"/>
  <c r="E8085" i="10"/>
  <c r="H8085" i="10" s="1"/>
  <c r="E6718" i="10"/>
  <c r="H6718" i="10" s="1"/>
  <c r="E8657" i="10"/>
  <c r="H8657" i="10" s="1"/>
  <c r="E8658" i="10"/>
  <c r="H8658" i="10" s="1"/>
  <c r="E5292" i="10"/>
  <c r="H5292" i="10" s="1"/>
  <c r="E4743" i="10"/>
  <c r="H4743" i="10" s="1"/>
  <c r="E4742" i="10"/>
  <c r="H4742" i="10" s="1"/>
  <c r="E4018" i="10"/>
  <c r="H4018" i="10" s="1"/>
  <c r="E2780" i="10"/>
  <c r="H2780" i="10" s="1"/>
  <c r="E3642" i="10"/>
  <c r="H3642" i="10" s="1"/>
  <c r="E967" i="10"/>
  <c r="H967" i="10" s="1"/>
  <c r="E971" i="10"/>
  <c r="H971" i="10" s="1"/>
  <c r="E970" i="10"/>
  <c r="H970" i="10" s="1"/>
  <c r="E969" i="10"/>
  <c r="H969" i="10" s="1"/>
  <c r="E986" i="10"/>
  <c r="H986" i="10" s="1"/>
  <c r="E968" i="10"/>
  <c r="H968" i="10" s="1"/>
  <c r="E10931" i="10"/>
  <c r="H10931" i="10" s="1"/>
  <c r="E10287" i="10"/>
  <c r="H10287" i="10" s="1"/>
  <c r="E4146" i="10"/>
  <c r="H4146" i="10" s="1"/>
  <c r="E1137" i="10"/>
  <c r="H1137" i="10" s="1"/>
  <c r="E4297" i="10"/>
  <c r="H4297" i="10" s="1"/>
  <c r="E1135" i="10"/>
  <c r="H1135" i="10" s="1"/>
  <c r="E2612" i="10"/>
  <c r="H2612" i="10" s="1"/>
  <c r="E1133" i="10"/>
  <c r="H1133" i="10" s="1"/>
  <c r="E1142" i="10"/>
  <c r="H1142" i="10" s="1"/>
  <c r="E1132" i="10"/>
  <c r="H1132" i="10" s="1"/>
  <c r="E1136" i="10"/>
  <c r="H1136" i="10" s="1"/>
  <c r="E1141" i="10"/>
  <c r="H1141" i="10" s="1"/>
  <c r="E1131" i="10"/>
  <c r="H1131" i="10" s="1"/>
  <c r="E1261" i="10"/>
  <c r="H1261" i="10" s="1"/>
  <c r="E1140" i="10"/>
  <c r="H1140" i="10" s="1"/>
  <c r="E1264" i="10"/>
  <c r="H1264" i="10" s="1"/>
  <c r="E1139" i="10"/>
  <c r="H1139" i="10" s="1"/>
  <c r="E1134" i="10"/>
  <c r="H1134" i="10" s="1"/>
  <c r="E1262" i="10"/>
  <c r="H1262" i="10" s="1"/>
  <c r="E1138" i="10"/>
  <c r="H1138" i="10" s="1"/>
  <c r="E10853" i="10"/>
  <c r="H10853" i="10" s="1"/>
  <c r="E10716" i="10"/>
  <c r="H10716" i="10" s="1"/>
  <c r="E9785" i="10"/>
  <c r="H9785" i="10" s="1"/>
  <c r="E9641" i="10"/>
  <c r="H9641" i="10" s="1"/>
  <c r="E10238" i="10"/>
  <c r="H10238" i="10" s="1"/>
  <c r="E9329" i="10"/>
  <c r="H9329" i="10" s="1"/>
  <c r="E9328" i="10"/>
  <c r="H9328" i="10" s="1"/>
  <c r="E7139" i="10"/>
  <c r="H7139" i="10" s="1"/>
  <c r="E7484" i="10"/>
  <c r="H7484" i="10" s="1"/>
  <c r="E7138" i="10"/>
  <c r="H7138" i="10" s="1"/>
  <c r="E6954" i="10"/>
  <c r="H6954" i="10" s="1"/>
  <c r="E7483" i="10"/>
  <c r="H7483" i="10" s="1"/>
  <c r="E7137" i="10"/>
  <c r="H7137" i="10" s="1"/>
  <c r="E7482" i="10"/>
  <c r="H7482" i="10" s="1"/>
  <c r="E7481" i="10"/>
  <c r="H7481" i="10" s="1"/>
  <c r="E7368" i="10"/>
  <c r="H7368" i="10" s="1"/>
  <c r="E7367" i="10"/>
  <c r="H7367" i="10" s="1"/>
  <c r="E709" i="10"/>
  <c r="H709" i="10" s="1"/>
  <c r="E264" i="10"/>
  <c r="H264" i="10" s="1"/>
  <c r="E711" i="10"/>
  <c r="H711" i="10" s="1"/>
  <c r="E2372" i="10"/>
  <c r="H2372" i="10" s="1"/>
  <c r="E554" i="10"/>
  <c r="H554" i="10" s="1"/>
  <c r="E625" i="10"/>
  <c r="H625" i="10" s="1"/>
  <c r="E361" i="10"/>
  <c r="H361" i="10" s="1"/>
  <c r="E265" i="10"/>
  <c r="H265" i="10" s="1"/>
  <c r="E710" i="10"/>
  <c r="H710" i="10" s="1"/>
  <c r="E9953" i="10"/>
  <c r="H9953" i="10" s="1"/>
  <c r="E9952" i="10"/>
  <c r="H9952" i="10" s="1"/>
  <c r="E9823" i="10"/>
  <c r="H9823" i="10" s="1"/>
  <c r="E9822" i="10"/>
  <c r="H9822" i="10" s="1"/>
  <c r="E9821" i="10"/>
  <c r="H9821" i="10" s="1"/>
  <c r="E8970" i="10"/>
  <c r="H8970" i="10" s="1"/>
  <c r="E8969" i="10"/>
  <c r="H8969" i="10" s="1"/>
  <c r="E8597" i="10"/>
  <c r="H8597" i="10" s="1"/>
  <c r="E7106" i="10"/>
  <c r="H7106" i="10" s="1"/>
  <c r="E6390" i="10"/>
  <c r="H6390" i="10" s="1"/>
  <c r="E6446" i="10"/>
  <c r="H6446" i="10" s="1"/>
  <c r="E6389" i="10"/>
  <c r="H6389" i="10" s="1"/>
  <c r="E5476" i="10"/>
  <c r="H5476" i="10" s="1"/>
  <c r="E4740" i="10"/>
  <c r="H4740" i="10" s="1"/>
  <c r="E4538" i="10"/>
  <c r="H4538" i="10" s="1"/>
  <c r="E4631" i="10"/>
  <c r="H4631" i="10" s="1"/>
  <c r="E4541" i="10"/>
  <c r="H4541" i="10" s="1"/>
  <c r="E4206" i="10"/>
  <c r="H4206" i="10" s="1"/>
  <c r="E4540" i="10"/>
  <c r="H4540" i="10" s="1"/>
  <c r="E3965" i="10"/>
  <c r="H3965" i="10" s="1"/>
  <c r="E4539" i="10"/>
  <c r="H4539" i="10" s="1"/>
  <c r="E2695" i="10"/>
  <c r="H2695" i="10" s="1"/>
  <c r="E2027" i="10"/>
  <c r="H2027" i="10" s="1"/>
  <c r="E1963" i="10"/>
  <c r="H1963" i="10" s="1"/>
  <c r="E2562" i="10"/>
  <c r="H2562" i="10" s="1"/>
  <c r="E1962" i="10"/>
  <c r="H1962" i="10" s="1"/>
  <c r="E1961" i="10"/>
  <c r="H1961" i="10" s="1"/>
  <c r="E1968" i="10"/>
  <c r="H1968" i="10" s="1"/>
  <c r="E1960" i="10"/>
  <c r="H1960" i="10" s="1"/>
  <c r="E1967" i="10"/>
  <c r="H1967" i="10" s="1"/>
  <c r="E1959" i="10"/>
  <c r="H1959" i="10" s="1"/>
  <c r="E4556" i="10"/>
  <c r="H4556" i="10" s="1"/>
  <c r="E2430" i="10"/>
  <c r="H2430" i="10" s="1"/>
  <c r="E1966" i="10"/>
  <c r="H1966" i="10" s="1"/>
  <c r="E1958" i="10"/>
  <c r="H1958" i="10" s="1"/>
  <c r="E1965" i="10"/>
  <c r="H1965" i="10" s="1"/>
  <c r="E1964" i="10"/>
  <c r="H1964" i="10" s="1"/>
  <c r="E2621" i="10"/>
  <c r="H2621" i="10" s="1"/>
  <c r="E2620" i="10"/>
  <c r="H2620" i="10" s="1"/>
  <c r="E2331" i="10"/>
  <c r="H2331" i="10" s="1"/>
  <c r="E2323" i="10"/>
  <c r="H2323" i="10" s="1"/>
  <c r="E2330" i="10"/>
  <c r="H2330" i="10" s="1"/>
  <c r="E2329" i="10"/>
  <c r="H2329" i="10" s="1"/>
  <c r="E2344" i="10"/>
  <c r="H2344" i="10" s="1"/>
  <c r="E2328" i="10"/>
  <c r="H2328" i="10" s="1"/>
  <c r="E2343" i="10"/>
  <c r="H2343" i="10" s="1"/>
  <c r="E2327" i="10"/>
  <c r="H2327" i="10" s="1"/>
  <c r="E2342" i="10"/>
  <c r="H2342" i="10" s="1"/>
  <c r="E2326" i="10"/>
  <c r="H2326" i="10" s="1"/>
  <c r="E2325" i="10"/>
  <c r="H2325" i="10" s="1"/>
  <c r="E368" i="10"/>
  <c r="H368" i="10" s="1"/>
  <c r="E370" i="10"/>
  <c r="H370" i="10" s="1"/>
  <c r="E367" i="10"/>
  <c r="H367" i="10" s="1"/>
  <c r="E2324" i="10"/>
  <c r="H2324" i="10" s="1"/>
  <c r="E2333" i="10"/>
  <c r="H2333" i="10" s="1"/>
  <c r="E369" i="10"/>
  <c r="H369" i="10" s="1"/>
  <c r="E2332" i="10"/>
  <c r="H2332" i="10" s="1"/>
  <c r="E10647" i="10"/>
  <c r="H10647" i="10" s="1"/>
  <c r="E10709" i="10"/>
  <c r="H10709" i="10" s="1"/>
  <c r="E10525" i="10"/>
  <c r="H10525" i="10" s="1"/>
  <c r="E10524" i="10"/>
  <c r="H10524" i="10" s="1"/>
  <c r="E10101" i="10"/>
  <c r="H10101" i="10" s="1"/>
  <c r="E9765" i="10"/>
  <c r="H9765" i="10" s="1"/>
  <c r="E10100" i="10"/>
  <c r="H10100" i="10" s="1"/>
  <c r="E9843" i="10"/>
  <c r="H9843" i="10" s="1"/>
  <c r="E9515" i="10"/>
  <c r="H9515" i="10" s="1"/>
  <c r="E9514" i="10"/>
  <c r="H9514" i="10" s="1"/>
  <c r="E8810" i="10"/>
  <c r="H8810" i="10" s="1"/>
  <c r="E8936" i="10"/>
  <c r="H8936" i="10" s="1"/>
  <c r="E9031" i="10"/>
  <c r="H9031" i="10" s="1"/>
  <c r="E8935" i="10"/>
  <c r="H8935" i="10" s="1"/>
  <c r="E8380" i="10"/>
  <c r="H8380" i="10" s="1"/>
  <c r="E8379" i="10"/>
  <c r="H8379" i="10" s="1"/>
  <c r="E7806" i="10"/>
  <c r="H7806" i="10" s="1"/>
  <c r="E7066" i="10"/>
  <c r="H7066" i="10" s="1"/>
  <c r="E6290" i="10"/>
  <c r="H6290" i="10" s="1"/>
  <c r="E6274" i="10"/>
  <c r="H6274" i="10" s="1"/>
  <c r="E5958" i="10"/>
  <c r="H5958" i="10" s="1"/>
  <c r="E5884" i="10"/>
  <c r="H5884" i="10" s="1"/>
  <c r="E6275" i="10"/>
  <c r="H6275" i="10" s="1"/>
  <c r="E4826" i="10"/>
  <c r="H4826" i="10" s="1"/>
  <c r="E4690" i="10"/>
  <c r="H4690" i="10" s="1"/>
  <c r="E4464" i="10"/>
  <c r="H4464" i="10" s="1"/>
  <c r="E5191" i="10"/>
  <c r="H5191" i="10" s="1"/>
  <c r="E4639" i="10"/>
  <c r="H4639" i="10" s="1"/>
  <c r="E4087" i="10"/>
  <c r="H4087" i="10" s="1"/>
  <c r="E4465" i="10"/>
  <c r="H4465" i="10" s="1"/>
  <c r="E4327" i="10"/>
  <c r="H4327" i="10" s="1"/>
  <c r="E4086" i="10"/>
  <c r="H4086" i="10" s="1"/>
  <c r="E3782" i="10"/>
  <c r="H3782" i="10" s="1"/>
  <c r="E4326" i="10"/>
  <c r="H4326" i="10" s="1"/>
  <c r="E3837" i="10"/>
  <c r="H3837" i="10" s="1"/>
  <c r="E3781" i="10"/>
  <c r="H3781" i="10" s="1"/>
  <c r="E5190" i="10"/>
  <c r="H5190" i="10" s="1"/>
  <c r="E4675" i="10"/>
  <c r="H4675" i="10" s="1"/>
  <c r="E3780" i="10"/>
  <c r="H3780" i="10" s="1"/>
  <c r="E4689" i="10"/>
  <c r="H4689" i="10" s="1"/>
  <c r="E4361" i="10"/>
  <c r="H4361" i="10" s="1"/>
  <c r="E3779" i="10"/>
  <c r="H3779" i="10" s="1"/>
  <c r="E3849" i="10"/>
  <c r="H3849" i="10" s="1"/>
  <c r="E4638" i="10"/>
  <c r="H4638" i="10" s="1"/>
  <c r="E3364" i="10"/>
  <c r="H3364" i="10" s="1"/>
  <c r="E3052" i="10"/>
  <c r="H3052" i="10" s="1"/>
  <c r="E4637" i="10"/>
  <c r="H4637" i="10" s="1"/>
  <c r="E3778" i="10"/>
  <c r="H3778" i="10" s="1"/>
  <c r="E3411" i="10"/>
  <c r="H3411" i="10" s="1"/>
  <c r="E3059" i="10"/>
  <c r="H3059" i="10" s="1"/>
  <c r="E3051" i="10"/>
  <c r="H3051" i="10" s="1"/>
  <c r="E3027" i="10"/>
  <c r="H3027" i="10" s="1"/>
  <c r="E4185" i="10"/>
  <c r="H4185" i="10" s="1"/>
  <c r="E3777" i="10"/>
  <c r="H3777" i="10" s="1"/>
  <c r="E3474" i="10"/>
  <c r="H3474" i="10" s="1"/>
  <c r="E3330" i="10"/>
  <c r="H3330" i="10" s="1"/>
  <c r="E3050" i="10"/>
  <c r="H3050" i="10" s="1"/>
  <c r="E3026" i="10"/>
  <c r="H3026" i="10" s="1"/>
  <c r="E3521" i="10"/>
  <c r="H3521" i="10" s="1"/>
  <c r="E3281" i="10"/>
  <c r="H3281" i="10" s="1"/>
  <c r="E3025" i="10"/>
  <c r="H3025" i="10" s="1"/>
  <c r="E3520" i="10"/>
  <c r="H3520" i="10" s="1"/>
  <c r="E3048" i="10"/>
  <c r="H3048" i="10" s="1"/>
  <c r="E3024" i="10"/>
  <c r="H3024" i="10" s="1"/>
  <c r="E3519" i="10"/>
  <c r="H3519" i="10" s="1"/>
  <c r="E3399" i="10"/>
  <c r="H3399" i="10" s="1"/>
  <c r="E3063" i="10"/>
  <c r="H3063" i="10" s="1"/>
  <c r="E3039" i="10"/>
  <c r="H3039" i="10" s="1"/>
  <c r="E3518" i="10"/>
  <c r="H3518" i="10" s="1"/>
  <c r="E3850" i="10"/>
  <c r="H3850" i="10" s="1"/>
  <c r="E3310" i="10"/>
  <c r="H3310" i="10" s="1"/>
  <c r="E5054" i="10"/>
  <c r="H5054" i="10" s="1"/>
  <c r="E9340" i="10"/>
  <c r="H9340" i="10" s="1"/>
  <c r="E2007" i="10"/>
  <c r="H2007" i="10" s="1"/>
  <c r="E2006" i="10"/>
  <c r="H2006" i="10" s="1"/>
  <c r="E328" i="10"/>
  <c r="H328" i="10" s="1"/>
  <c r="E330" i="10"/>
  <c r="H330" i="10" s="1"/>
  <c r="E329" i="10"/>
  <c r="H329" i="10" s="1"/>
  <c r="E327" i="10"/>
  <c r="H327" i="10" s="1"/>
  <c r="H863" i="12" l="1"/>
  <c r="I863" i="12" s="1"/>
  <c r="G864" i="12"/>
  <c r="H864" i="12" s="1"/>
  <c r="I864" i="12" s="1"/>
  <c r="H52" i="12"/>
  <c r="I52" i="12" s="1"/>
  <c r="G53" i="12"/>
  <c r="E8089" i="10"/>
  <c r="H8089" i="10" s="1"/>
  <c r="E10793" i="10"/>
  <c r="H10793" i="10" s="1"/>
  <c r="E7292" i="10"/>
  <c r="H7292" i="10" s="1"/>
  <c r="E6807" i="10"/>
  <c r="H6807" i="10" s="1"/>
  <c r="E9962" i="10"/>
  <c r="H9962" i="10" s="1"/>
  <c r="E6808" i="10"/>
  <c r="H6808" i="10" s="1"/>
  <c r="E10317" i="10"/>
  <c r="H10317" i="10" s="1"/>
  <c r="E6803" i="10"/>
  <c r="H6803" i="10" s="1"/>
  <c r="E6806" i="10"/>
  <c r="H6806" i="10" s="1"/>
  <c r="E6880" i="10"/>
  <c r="H6880" i="10" s="1"/>
  <c r="E7606" i="10"/>
  <c r="H7606" i="10" s="1"/>
  <c r="E7293" i="10"/>
  <c r="H7293" i="10" s="1"/>
  <c r="E7671" i="10"/>
  <c r="H7671" i="10" s="1"/>
  <c r="E9961" i="10"/>
  <c r="H9961" i="10" s="1"/>
  <c r="E7563" i="10"/>
  <c r="H7563" i="10" s="1"/>
  <c r="E6805" i="10"/>
  <c r="H6805" i="10" s="1"/>
  <c r="E9979" i="10"/>
  <c r="H9979" i="10" s="1"/>
  <c r="E6879" i="10"/>
  <c r="H6879" i="10" s="1"/>
  <c r="E7672" i="10"/>
  <c r="H7672" i="10" s="1"/>
  <c r="E6804" i="10"/>
  <c r="H6804" i="10" s="1"/>
  <c r="E10810" i="10"/>
  <c r="H10810" i="10" s="1"/>
  <c r="E8872" i="10"/>
  <c r="H8872" i="10" s="1"/>
  <c r="E5376" i="10"/>
  <c r="H5376" i="10" s="1"/>
  <c r="E5256" i="10"/>
  <c r="H5256" i="10" s="1"/>
  <c r="E4293" i="10"/>
  <c r="H4293" i="10" s="1"/>
  <c r="E4261" i="10"/>
  <c r="H4261" i="10" s="1"/>
  <c r="E4389" i="10"/>
  <c r="H4389" i="10" s="1"/>
  <c r="E4260" i="10"/>
  <c r="H4260" i="10" s="1"/>
  <c r="E4283" i="10"/>
  <c r="H4283" i="10" s="1"/>
  <c r="E3955" i="10"/>
  <c r="H3955" i="10" s="1"/>
  <c r="E4282" i="10"/>
  <c r="H4282" i="10" s="1"/>
  <c r="E2676" i="10"/>
  <c r="H2676" i="10" s="1"/>
  <c r="E4543" i="10"/>
  <c r="H4543" i="10" s="1"/>
  <c r="E4280" i="10"/>
  <c r="H4280" i="10" s="1"/>
  <c r="E2673" i="10"/>
  <c r="H2673" i="10" s="1"/>
  <c r="E2767" i="10"/>
  <c r="H2767" i="10" s="1"/>
  <c r="E1274" i="10"/>
  <c r="H1274" i="10" s="1"/>
  <c r="E1273" i="10"/>
  <c r="H1273" i="10" s="1"/>
  <c r="E2247" i="10"/>
  <c r="H2247" i="10" s="1"/>
  <c r="E1735" i="10"/>
  <c r="H1735" i="10" s="1"/>
  <c r="E1271" i="10"/>
  <c r="H1271" i="10" s="1"/>
  <c r="E1270" i="10"/>
  <c r="H1270" i="10" s="1"/>
  <c r="E1272" i="10"/>
  <c r="H1272" i="10" s="1"/>
  <c r="E436" i="10"/>
  <c r="H436" i="10" s="1"/>
  <c r="E2341" i="10"/>
  <c r="H2341" i="10" s="1"/>
  <c r="E924" i="10"/>
  <c r="H924" i="10" s="1"/>
  <c r="E707" i="10"/>
  <c r="H707" i="10" s="1"/>
  <c r="E603" i="10"/>
  <c r="H603" i="10" s="1"/>
  <c r="E435" i="10"/>
  <c r="H435" i="10" s="1"/>
  <c r="E1278" i="10"/>
  <c r="H1278" i="10" s="1"/>
  <c r="E923" i="10"/>
  <c r="H923" i="10" s="1"/>
  <c r="E706" i="10"/>
  <c r="H706" i="10" s="1"/>
  <c r="E602" i="10"/>
  <c r="H602" i="10" s="1"/>
  <c r="E434" i="10"/>
  <c r="H434" i="10" s="1"/>
  <c r="E704" i="10"/>
  <c r="H704" i="10" s="1"/>
  <c r="E1275" i="10"/>
  <c r="H1275" i="10" s="1"/>
  <c r="E1277" i="10"/>
  <c r="H1277" i="10" s="1"/>
  <c r="E922" i="10"/>
  <c r="H922" i="10" s="1"/>
  <c r="E705" i="10"/>
  <c r="H705" i="10" s="1"/>
  <c r="E601" i="10"/>
  <c r="H601" i="10" s="1"/>
  <c r="E1276" i="10"/>
  <c r="H1276" i="10" s="1"/>
  <c r="E921" i="10"/>
  <c r="H921" i="10" s="1"/>
  <c r="H53" i="12" l="1"/>
  <c r="I53" i="12" s="1"/>
  <c r="G54" i="12"/>
  <c r="E12547" i="10"/>
  <c r="H12547" i="10" s="1"/>
  <c r="E11451" i="10"/>
  <c r="H11451" i="10" s="1"/>
  <c r="E10463" i="10"/>
  <c r="H10463" i="10" s="1"/>
  <c r="E12326" i="10"/>
  <c r="H12326" i="10" s="1"/>
  <c r="E11294" i="10"/>
  <c r="H11294" i="10" s="1"/>
  <c r="E11293" i="10"/>
  <c r="H11293" i="10" s="1"/>
  <c r="E11295" i="10"/>
  <c r="H11295" i="10" s="1"/>
  <c r="E11967" i="10"/>
  <c r="H11967" i="10" s="1"/>
  <c r="E11966" i="10"/>
  <c r="H11966" i="10" s="1"/>
  <c r="E11968" i="10"/>
  <c r="H11968" i="10" s="1"/>
  <c r="E11095" i="10"/>
  <c r="H11095" i="10" s="1"/>
  <c r="E11235" i="10"/>
  <c r="H11235" i="10" s="1"/>
  <c r="E11093" i="10"/>
  <c r="H11093" i="10" s="1"/>
  <c r="E11234" i="10"/>
  <c r="H11234" i="10" s="1"/>
  <c r="E11627" i="10"/>
  <c r="H11627" i="10" s="1"/>
  <c r="E11491" i="10"/>
  <c r="H11491" i="10" s="1"/>
  <c r="E11240" i="10"/>
  <c r="H11240" i="10" s="1"/>
  <c r="E12073" i="10"/>
  <c r="H12073" i="10" s="1"/>
  <c r="E12252" i="10"/>
  <c r="H12252" i="10" s="1"/>
  <c r="E10607" i="10"/>
  <c r="H10607" i="10" s="1"/>
  <c r="E10466" i="10"/>
  <c r="H10466" i="10" s="1"/>
  <c r="E10161" i="10"/>
  <c r="H10161" i="10" s="1"/>
  <c r="E10072" i="10"/>
  <c r="H10072" i="10" s="1"/>
  <c r="E10156" i="10"/>
  <c r="H10156" i="10" s="1"/>
  <c r="E10149" i="10"/>
  <c r="H10149" i="10" s="1"/>
  <c r="E10606" i="10"/>
  <c r="H10606" i="10" s="1"/>
  <c r="E10159" i="10"/>
  <c r="H10159" i="10" s="1"/>
  <c r="E10146" i="10"/>
  <c r="H10146" i="10" s="1"/>
  <c r="E10150" i="10"/>
  <c r="H10150" i="10" s="1"/>
  <c r="E10774" i="10"/>
  <c r="H10774" i="10" s="1"/>
  <c r="E10429" i="10"/>
  <c r="H10429" i="10" s="1"/>
  <c r="E10465" i="10"/>
  <c r="H10465" i="10" s="1"/>
  <c r="E10485" i="10"/>
  <c r="H10485" i="10" s="1"/>
  <c r="E10449" i="10"/>
  <c r="H10449" i="10" s="1"/>
  <c r="E10157" i="10"/>
  <c r="H10157" i="10" s="1"/>
  <c r="E10163" i="10"/>
  <c r="H10163" i="10" s="1"/>
  <c r="E10543" i="10"/>
  <c r="H10543" i="10" s="1"/>
  <c r="E10426" i="10"/>
  <c r="H10426" i="10" s="1"/>
  <c r="E10153" i="10"/>
  <c r="H10153" i="10" s="1"/>
  <c r="E10528" i="10"/>
  <c r="H10528" i="10" s="1"/>
  <c r="E10427" i="10"/>
  <c r="H10427" i="10" s="1"/>
  <c r="E10148" i="10"/>
  <c r="H10148" i="10" s="1"/>
  <c r="E10158" i="10"/>
  <c r="H10158" i="10" s="1"/>
  <c r="E10545" i="10"/>
  <c r="H10545" i="10" s="1"/>
  <c r="E10154" i="10"/>
  <c r="H10154" i="10" s="1"/>
  <c r="E10166" i="10"/>
  <c r="H10166" i="10" s="1"/>
  <c r="E10772" i="10"/>
  <c r="H10772" i="10" s="1"/>
  <c r="E10151" i="10"/>
  <c r="H10151" i="10" s="1"/>
  <c r="E10771" i="10"/>
  <c r="H10771" i="10" s="1"/>
  <c r="E10915" i="10"/>
  <c r="H10915" i="10" s="1"/>
  <c r="E10605" i="10"/>
  <c r="H10605" i="10" s="1"/>
  <c r="E10544" i="10"/>
  <c r="H10544" i="10" s="1"/>
  <c r="E10542" i="10"/>
  <c r="H10542" i="10" s="1"/>
  <c r="E10165" i="10"/>
  <c r="H10165" i="10" s="1"/>
  <c r="E10777" i="10"/>
  <c r="H10777" i="10" s="1"/>
  <c r="E10773" i="10"/>
  <c r="H10773" i="10" s="1"/>
  <c r="E10162" i="10"/>
  <c r="H10162" i="10" s="1"/>
  <c r="E10145" i="10"/>
  <c r="H10145" i="10" s="1"/>
  <c r="E10455" i="10"/>
  <c r="H10455" i="10" s="1"/>
  <c r="E10155" i="10"/>
  <c r="H10155" i="10" s="1"/>
  <c r="E10862" i="10"/>
  <c r="H10862" i="10" s="1"/>
  <c r="E10812" i="10"/>
  <c r="H10812" i="10" s="1"/>
  <c r="E10464" i="10"/>
  <c r="H10464" i="10" s="1"/>
  <c r="E10468" i="10"/>
  <c r="H10468" i="10" s="1"/>
  <c r="E10864" i="10"/>
  <c r="H10864" i="10" s="1"/>
  <c r="E10448" i="10"/>
  <c r="H10448" i="10" s="1"/>
  <c r="E10147" i="10"/>
  <c r="H10147" i="10" s="1"/>
  <c r="E10776" i="10"/>
  <c r="H10776" i="10" s="1"/>
  <c r="E10160" i="10"/>
  <c r="H10160" i="10" s="1"/>
  <c r="E10546" i="10"/>
  <c r="H10546" i="10" s="1"/>
  <c r="E10863" i="10"/>
  <c r="H10863" i="10" s="1"/>
  <c r="E10152" i="10"/>
  <c r="H10152" i="10" s="1"/>
  <c r="E10164" i="10"/>
  <c r="H10164" i="10" s="1"/>
  <c r="E10775" i="10"/>
  <c r="H10775" i="10" s="1"/>
  <c r="E10144" i="10"/>
  <c r="H10144" i="10" s="1"/>
  <c r="E7073" i="10"/>
  <c r="H7073" i="10" s="1"/>
  <c r="E7076" i="10"/>
  <c r="H7076" i="10" s="1"/>
  <c r="E7075" i="10"/>
  <c r="H7075" i="10" s="1"/>
  <c r="E7390" i="10"/>
  <c r="H7390" i="10" s="1"/>
  <c r="E7074" i="10"/>
  <c r="H7074" i="10" s="1"/>
  <c r="E7499" i="10"/>
  <c r="H7499" i="10" s="1"/>
  <c r="E7498" i="10"/>
  <c r="H7498" i="10" s="1"/>
  <c r="E6458" i="10"/>
  <c r="H6458" i="10" s="1"/>
  <c r="E6457" i="10"/>
  <c r="H6457" i="10" s="1"/>
  <c r="E6510" i="10"/>
  <c r="H6510" i="10" s="1"/>
  <c r="E2248" i="10"/>
  <c r="H2248" i="10" s="1"/>
  <c r="E1734" i="10"/>
  <c r="H1734" i="10" s="1"/>
  <c r="E1741" i="10"/>
  <c r="H1741" i="10" s="1"/>
  <c r="E1740" i="10"/>
  <c r="H1740" i="10" s="1"/>
  <c r="E8197" i="10"/>
  <c r="H8197" i="10" s="1"/>
  <c r="E8196" i="10"/>
  <c r="H8196" i="10" s="1"/>
  <c r="E8153" i="10"/>
  <c r="H8153" i="10" s="1"/>
  <c r="E8156" i="10"/>
  <c r="H8156" i="10" s="1"/>
  <c r="E8155" i="10"/>
  <c r="H8155" i="10" s="1"/>
  <c r="E6908" i="10"/>
  <c r="H6908" i="10" s="1"/>
  <c r="E7388" i="10"/>
  <c r="H7388" i="10" s="1"/>
  <c r="E6907" i="10"/>
  <c r="H6907" i="10" s="1"/>
  <c r="E8154" i="10"/>
  <c r="H8154" i="10" s="1"/>
  <c r="E7387" i="10"/>
  <c r="H7387" i="10" s="1"/>
  <c r="E6909" i="10"/>
  <c r="H6909" i="10" s="1"/>
  <c r="E1210" i="10"/>
  <c r="H1210" i="10" s="1"/>
  <c r="E1121" i="10"/>
  <c r="H1121" i="10" s="1"/>
  <c r="E1119" i="10"/>
  <c r="H1119" i="10" s="1"/>
  <c r="E1120" i="10"/>
  <c r="H1120" i="10" s="1"/>
  <c r="E1118" i="10"/>
  <c r="H1118" i="10" s="1"/>
  <c r="E1211" i="10"/>
  <c r="H1211" i="10" s="1"/>
  <c r="E9500" i="10"/>
  <c r="H9500" i="10" s="1"/>
  <c r="E9499" i="10"/>
  <c r="H9499" i="10" s="1"/>
  <c r="E9498" i="10"/>
  <c r="H9498" i="10" s="1"/>
  <c r="E7735" i="10"/>
  <c r="H7735" i="10" s="1"/>
  <c r="E7454" i="10"/>
  <c r="H7454" i="10" s="1"/>
  <c r="E7269" i="10"/>
  <c r="H7269" i="10" s="1"/>
  <c r="E7136" i="10"/>
  <c r="H7136" i="10" s="1"/>
  <c r="E10710" i="10"/>
  <c r="H10710" i="10" s="1"/>
  <c r="E10706" i="10"/>
  <c r="H10706" i="10" s="1"/>
  <c r="E10360" i="10"/>
  <c r="H10360" i="10" s="1"/>
  <c r="E9783" i="10"/>
  <c r="H9783" i="10" s="1"/>
  <c r="E9766" i="10"/>
  <c r="H9766" i="10" s="1"/>
  <c r="E9300" i="10"/>
  <c r="H9300" i="10" s="1"/>
  <c r="E9842" i="10"/>
  <c r="H9842" i="10" s="1"/>
  <c r="E9740" i="10"/>
  <c r="H9740" i="10" s="1"/>
  <c r="E9763" i="10"/>
  <c r="H9763" i="10" s="1"/>
  <c r="E7644" i="10"/>
  <c r="H7644" i="10" s="1"/>
  <c r="E3349" i="10"/>
  <c r="H3349" i="10" s="1"/>
  <c r="E3341" i="10"/>
  <c r="H3341" i="10" s="1"/>
  <c r="E3029" i="10"/>
  <c r="H3029" i="10" s="1"/>
  <c r="E3428" i="10"/>
  <c r="H3428" i="10" s="1"/>
  <c r="E3028" i="10"/>
  <c r="H3028" i="10" s="1"/>
  <c r="E3403" i="10"/>
  <c r="H3403" i="10" s="1"/>
  <c r="E3363" i="10"/>
  <c r="H3363" i="10" s="1"/>
  <c r="E3497" i="10"/>
  <c r="H3497" i="10" s="1"/>
  <c r="E3345" i="10"/>
  <c r="H3345" i="10" s="1"/>
  <c r="E3033" i="10"/>
  <c r="H3033" i="10" s="1"/>
  <c r="E3368" i="10"/>
  <c r="H3368" i="10" s="1"/>
  <c r="E3336" i="10"/>
  <c r="H3336" i="10" s="1"/>
  <c r="E3032" i="10"/>
  <c r="H3032" i="10" s="1"/>
  <c r="E3367" i="10"/>
  <c r="H3367" i="10" s="1"/>
  <c r="E3335" i="10"/>
  <c r="H3335" i="10" s="1"/>
  <c r="E3031" i="10"/>
  <c r="H3031" i="10" s="1"/>
  <c r="E3070" i="10"/>
  <c r="H3070" i="10" s="1"/>
  <c r="E3366" i="10"/>
  <c r="H3366" i="10" s="1"/>
  <c r="E3786" i="10"/>
  <c r="H3786" i="10" s="1"/>
  <c r="E3030" i="10"/>
  <c r="H3030" i="10" s="1"/>
  <c r="E2403" i="10"/>
  <c r="H2403" i="10" s="1"/>
  <c r="E2402" i="10"/>
  <c r="H2402" i="10" s="1"/>
  <c r="E2401" i="10"/>
  <c r="H2401" i="10" s="1"/>
  <c r="E805" i="10"/>
  <c r="H805" i="10" s="1"/>
  <c r="E804" i="10"/>
  <c r="H804" i="10" s="1"/>
  <c r="E803" i="10"/>
  <c r="H803" i="10" s="1"/>
  <c r="E1236" i="10"/>
  <c r="H1236" i="10" s="1"/>
  <c r="E1235" i="10"/>
  <c r="H1235" i="10" s="1"/>
  <c r="E1238" i="10"/>
  <c r="H1238" i="10" s="1"/>
  <c r="E1237" i="10"/>
  <c r="H1237" i="10" s="1"/>
  <c r="E9600" i="10"/>
  <c r="H9600" i="10" s="1"/>
  <c r="E9599" i="10"/>
  <c r="H9599" i="10" s="1"/>
  <c r="E9019" i="10"/>
  <c r="H9019" i="10" s="1"/>
  <c r="E9018" i="10"/>
  <c r="H9018" i="10" s="1"/>
  <c r="E9598" i="10"/>
  <c r="H9598" i="10" s="1"/>
  <c r="E9049" i="10"/>
  <c r="H9049" i="10" s="1"/>
  <c r="E9017" i="10"/>
  <c r="H9017" i="10" s="1"/>
  <c r="E8624" i="10"/>
  <c r="H8624" i="10" s="1"/>
  <c r="E8623" i="10"/>
  <c r="H8623" i="10" s="1"/>
  <c r="E8626" i="10"/>
  <c r="H8626" i="10" s="1"/>
  <c r="G55" i="12" l="1"/>
  <c r="H54" i="12"/>
  <c r="I54" i="12" s="1"/>
  <c r="E12876" i="10"/>
  <c r="H12876" i="10" s="1"/>
  <c r="E12518" i="10"/>
  <c r="H12518" i="10" s="1"/>
  <c r="E11674" i="10"/>
  <c r="H11674" i="10" s="1"/>
  <c r="E12618" i="10"/>
  <c r="H12618" i="10" s="1"/>
  <c r="E12758" i="10"/>
  <c r="H12758" i="10" s="1"/>
  <c r="E12759" i="10"/>
  <c r="H12759" i="10" s="1"/>
  <c r="E7366" i="10"/>
  <c r="H7366" i="10" s="1"/>
  <c r="E7364" i="10"/>
  <c r="H7364" i="10" s="1"/>
  <c r="E7564" i="10"/>
  <c r="H7564" i="10" s="1"/>
  <c r="E6882" i="10"/>
  <c r="H6882" i="10" s="1"/>
  <c r="E6881" i="10"/>
  <c r="H6881" i="10" s="1"/>
  <c r="E10794" i="10"/>
  <c r="H10794" i="10" s="1"/>
  <c r="E7381" i="10"/>
  <c r="H7381" i="10" s="1"/>
  <c r="E7365" i="10"/>
  <c r="H7365" i="10" s="1"/>
  <c r="E5321" i="10"/>
  <c r="H5321" i="10" s="1"/>
  <c r="E5297" i="10"/>
  <c r="H5297" i="10" s="1"/>
  <c r="E5055" i="10"/>
  <c r="H5055" i="10" s="1"/>
  <c r="E4229" i="10"/>
  <c r="H4229" i="10" s="1"/>
  <c r="E4165" i="10"/>
  <c r="H4165" i="10" s="1"/>
  <c r="E4045" i="10"/>
  <c r="H4045" i="10" s="1"/>
  <c r="E4108" i="10"/>
  <c r="H4108" i="10" s="1"/>
  <c r="E3996" i="10"/>
  <c r="H3996" i="10" s="1"/>
  <c r="E3892" i="10"/>
  <c r="H3892" i="10" s="1"/>
  <c r="E4170" i="10"/>
  <c r="H4170" i="10" s="1"/>
  <c r="E3373" i="10"/>
  <c r="H3373" i="10" s="1"/>
  <c r="E3325" i="10"/>
  <c r="H3325" i="10" s="1"/>
  <c r="E3301" i="10"/>
  <c r="H3301" i="10" s="1"/>
  <c r="E3802" i="10"/>
  <c r="H3802" i="10" s="1"/>
  <c r="E3516" i="10"/>
  <c r="H3516" i="10" s="1"/>
  <c r="E3300" i="10"/>
  <c r="H3300" i="10" s="1"/>
  <c r="E3292" i="10"/>
  <c r="H3292" i="10" s="1"/>
  <c r="E3801" i="10"/>
  <c r="H3801" i="10" s="1"/>
  <c r="E3307" i="10"/>
  <c r="H3307" i="10" s="1"/>
  <c r="E3299" i="10"/>
  <c r="H3299" i="10" s="1"/>
  <c r="E4685" i="10"/>
  <c r="H4685" i="10" s="1"/>
  <c r="E3586" i="10"/>
  <c r="H3586" i="10" s="1"/>
  <c r="E3410" i="10"/>
  <c r="H3410" i="10" s="1"/>
  <c r="E3402" i="10"/>
  <c r="H3402" i="10" s="1"/>
  <c r="E3338" i="10"/>
  <c r="H3338" i="10" s="1"/>
  <c r="E3306" i="10"/>
  <c r="H3306" i="10" s="1"/>
  <c r="E3585" i="10"/>
  <c r="H3585" i="10" s="1"/>
  <c r="E3553" i="10"/>
  <c r="H3553" i="10" s="1"/>
  <c r="E3480" i="10"/>
  <c r="H3480" i="10" s="1"/>
  <c r="E3384" i="10"/>
  <c r="H3384" i="10" s="1"/>
  <c r="E4048" i="10"/>
  <c r="H4048" i="10" s="1"/>
  <c r="E3375" i="10"/>
  <c r="H3375" i="10" s="1"/>
  <c r="E3374" i="10"/>
  <c r="H3374" i="10" s="1"/>
  <c r="E3302" i="10"/>
  <c r="H3302" i="10" s="1"/>
  <c r="E3606" i="10"/>
  <c r="H3606" i="10" s="1"/>
  <c r="E10817" i="10"/>
  <c r="H10817" i="10" s="1"/>
  <c r="E10689" i="10"/>
  <c r="H10689" i="10" s="1"/>
  <c r="E10816" i="10"/>
  <c r="H10816" i="10" s="1"/>
  <c r="E10688" i="10"/>
  <c r="H10688" i="10" s="1"/>
  <c r="E10687" i="10"/>
  <c r="H10687" i="10" s="1"/>
  <c r="E10818" i="10"/>
  <c r="H10818" i="10" s="1"/>
  <c r="E10128" i="10"/>
  <c r="H10128" i="10" s="1"/>
  <c r="E10127" i="10"/>
  <c r="H10127" i="10" s="1"/>
  <c r="E10189" i="10"/>
  <c r="H10189" i="10" s="1"/>
  <c r="E9670" i="10"/>
  <c r="H9670" i="10" s="1"/>
  <c r="E10373" i="10"/>
  <c r="H10373" i="10" s="1"/>
  <c r="E9669" i="10"/>
  <c r="H9669" i="10" s="1"/>
  <c r="E9668" i="10"/>
  <c r="H9668" i="10" s="1"/>
  <c r="E9149" i="10"/>
  <c r="H9149" i="10" s="1"/>
  <c r="E9148" i="10"/>
  <c r="H9148" i="10" s="1"/>
  <c r="E9147" i="10"/>
  <c r="H9147" i="10" s="1"/>
  <c r="E9146" i="10"/>
  <c r="H9146" i="10" s="1"/>
  <c r="E8914" i="10"/>
  <c r="H8914" i="10" s="1"/>
  <c r="E10372" i="10"/>
  <c r="H10372" i="10" s="1"/>
  <c r="E8913" i="10"/>
  <c r="H8913" i="10" s="1"/>
  <c r="E8801" i="10"/>
  <c r="H8801" i="10" s="1"/>
  <c r="E8912" i="10"/>
  <c r="H8912" i="10" s="1"/>
  <c r="E8800" i="10"/>
  <c r="H8800" i="10" s="1"/>
  <c r="E8457" i="10"/>
  <c r="H8457" i="10" s="1"/>
  <c r="E8456" i="10"/>
  <c r="H8456" i="10" s="1"/>
  <c r="E8799" i="10"/>
  <c r="H8799" i="10" s="1"/>
  <c r="E8391" i="10"/>
  <c r="H8391" i="10" s="1"/>
  <c r="E8573" i="10"/>
  <c r="H8573" i="10" s="1"/>
  <c r="E8572" i="10"/>
  <c r="H8572" i="10" s="1"/>
  <c r="E8556" i="10"/>
  <c r="H8556" i="10" s="1"/>
  <c r="E8571" i="10"/>
  <c r="H8571" i="10" s="1"/>
  <c r="E8177" i="10"/>
  <c r="H8177" i="10" s="1"/>
  <c r="E7865" i="10"/>
  <c r="H7865" i="10" s="1"/>
  <c r="E8570" i="10"/>
  <c r="H8570" i="10" s="1"/>
  <c r="E7864" i="10"/>
  <c r="H7864" i="10" s="1"/>
  <c r="E8911" i="10"/>
  <c r="H8911" i="10" s="1"/>
  <c r="E8910" i="10"/>
  <c r="H8910" i="10" s="1"/>
  <c r="E8458" i="10"/>
  <c r="H8458" i="10" s="1"/>
  <c r="E8179" i="10"/>
  <c r="H8179" i="10" s="1"/>
  <c r="E7306" i="10"/>
  <c r="H7306" i="10" s="1"/>
  <c r="E8574" i="10"/>
  <c r="H8574" i="10" s="1"/>
  <c r="E7305" i="10"/>
  <c r="H7305" i="10" s="1"/>
  <c r="E6760" i="10"/>
  <c r="H6760" i="10" s="1"/>
  <c r="E6704" i="10"/>
  <c r="H6704" i="10" s="1"/>
  <c r="E6595" i="10"/>
  <c r="H6595" i="10" s="1"/>
  <c r="E6547" i="10"/>
  <c r="H6547" i="10" s="1"/>
  <c r="E6386" i="10"/>
  <c r="H6386" i="10" s="1"/>
  <c r="E6546" i="10"/>
  <c r="H6546" i="10" s="1"/>
  <c r="E6385" i="10"/>
  <c r="H6385" i="10" s="1"/>
  <c r="E6121" i="10"/>
  <c r="H6121" i="10" s="1"/>
  <c r="E8178" i="10"/>
  <c r="H8178" i="10" s="1"/>
  <c r="E6707" i="10"/>
  <c r="H6707" i="10" s="1"/>
  <c r="E6545" i="10"/>
  <c r="H6545" i="10" s="1"/>
  <c r="E6384" i="10"/>
  <c r="H6384" i="10" s="1"/>
  <c r="E6706" i="10"/>
  <c r="H6706" i="10" s="1"/>
  <c r="E6383" i="10"/>
  <c r="H6383" i="10" s="1"/>
  <c r="E6705" i="10"/>
  <c r="H6705" i="10" s="1"/>
  <c r="E6382" i="10"/>
  <c r="H6382" i="10" s="1"/>
  <c r="E6703" i="10"/>
  <c r="H6703" i="10" s="1"/>
  <c r="E6598" i="10"/>
  <c r="H6598" i="10" s="1"/>
  <c r="E6381" i="10"/>
  <c r="H6381" i="10" s="1"/>
  <c r="E6702" i="10"/>
  <c r="H6702" i="10" s="1"/>
  <c r="E6597" i="10"/>
  <c r="H6597" i="10" s="1"/>
  <c r="E6124" i="10"/>
  <c r="H6124" i="10" s="1"/>
  <c r="E6548" i="10"/>
  <c r="H6548" i="10" s="1"/>
  <c r="E6123" i="10"/>
  <c r="H6123" i="10" s="1"/>
  <c r="E6122" i="10"/>
  <c r="H6122" i="10" s="1"/>
  <c r="E6387" i="10"/>
  <c r="H6387" i="10" s="1"/>
  <c r="E6596" i="10"/>
  <c r="H6596" i="10" s="1"/>
  <c r="E6701" i="10"/>
  <c r="H6701" i="10" s="1"/>
  <c r="E10006" i="10"/>
  <c r="H10006" i="10" s="1"/>
  <c r="E8625" i="10"/>
  <c r="H8625" i="10" s="1"/>
  <c r="E8628" i="10"/>
  <c r="H8628" i="10" s="1"/>
  <c r="E8627" i="10"/>
  <c r="H8627" i="10" s="1"/>
  <c r="E10270" i="10"/>
  <c r="H10270" i="10" s="1"/>
  <c r="E3943" i="10"/>
  <c r="H3943" i="10" s="1"/>
  <c r="E3942" i="10"/>
  <c r="H3942" i="10" s="1"/>
  <c r="E2339" i="10"/>
  <c r="H2339" i="10" s="1"/>
  <c r="E1746" i="10"/>
  <c r="H1746" i="10" s="1"/>
  <c r="E2345" i="10"/>
  <c r="H2345" i="10" s="1"/>
  <c r="E1745" i="10"/>
  <c r="H1745" i="10" s="1"/>
  <c r="E1744" i="10"/>
  <c r="H1744" i="10" s="1"/>
  <c r="E2603" i="10"/>
  <c r="H2603" i="10" s="1"/>
  <c r="E501" i="10"/>
  <c r="H501" i="10" s="1"/>
  <c r="E493" i="10"/>
  <c r="H493" i="10" s="1"/>
  <c r="E492" i="10"/>
  <c r="H492" i="10" s="1"/>
  <c r="E491" i="10"/>
  <c r="H491" i="10" s="1"/>
  <c r="E2340" i="10"/>
  <c r="H2340" i="10" s="1"/>
  <c r="E8781" i="10"/>
  <c r="H8781" i="10" s="1"/>
  <c r="E8807" i="10"/>
  <c r="H8807" i="10" s="1"/>
  <c r="E8806" i="10"/>
  <c r="H8806" i="10" s="1"/>
  <c r="E8519" i="10"/>
  <c r="H8519" i="10" s="1"/>
  <c r="E8612" i="10"/>
  <c r="H8612" i="10" s="1"/>
  <c r="E8614" i="10"/>
  <c r="H8614" i="10" s="1"/>
  <c r="E7705" i="10"/>
  <c r="H7705" i="10" s="1"/>
  <c r="E7140" i="10"/>
  <c r="H7140" i="10" s="1"/>
  <c r="E7706" i="10"/>
  <c r="H7706" i="10" s="1"/>
  <c r="E7353" i="10"/>
  <c r="H7353" i="10" s="1"/>
  <c r="E7352" i="10"/>
  <c r="H7352" i="10" s="1"/>
  <c r="E7351" i="10"/>
  <c r="H7351" i="10" s="1"/>
  <c r="E7350" i="10"/>
  <c r="H7350" i="10" s="1"/>
  <c r="H55" i="12" l="1"/>
  <c r="I55" i="12" s="1"/>
  <c r="G56" i="12"/>
  <c r="E12627" i="10"/>
  <c r="H12627" i="10" s="1"/>
  <c r="E12348" i="10"/>
  <c r="H12348" i="10" s="1"/>
  <c r="E12840" i="10"/>
  <c r="H12840" i="10" s="1"/>
  <c r="E12839" i="10"/>
  <c r="H12839" i="10" s="1"/>
  <c r="E7135" i="10"/>
  <c r="H7135" i="10" s="1"/>
  <c r="E7134" i="10"/>
  <c r="H7134" i="10" s="1"/>
  <c r="E8659" i="10"/>
  <c r="H8659" i="10" s="1"/>
  <c r="E7400" i="10"/>
  <c r="H7400" i="10" s="1"/>
  <c r="E7399" i="10"/>
  <c r="H7399" i="10" s="1"/>
  <c r="E4562" i="10"/>
  <c r="H4562" i="10" s="1"/>
  <c r="E4561" i="10"/>
  <c r="H4561" i="10" s="1"/>
  <c r="E4140" i="10"/>
  <c r="H4140" i="10" s="1"/>
  <c r="E4139" i="10"/>
  <c r="H4139" i="10" s="1"/>
  <c r="E4138" i="10"/>
  <c r="H4138" i="10" s="1"/>
  <c r="E1795" i="10"/>
  <c r="H1795" i="10" s="1"/>
  <c r="E4137" i="10"/>
  <c r="H4137" i="10" s="1"/>
  <c r="E2353" i="10"/>
  <c r="H2353" i="10" s="1"/>
  <c r="E1801" i="10"/>
  <c r="H1801" i="10" s="1"/>
  <c r="E1800" i="10"/>
  <c r="H1800" i="10" s="1"/>
  <c r="E1799" i="10"/>
  <c r="H1799" i="10" s="1"/>
  <c r="E1798" i="10"/>
  <c r="H1798" i="10" s="1"/>
  <c r="E1797" i="10"/>
  <c r="H1797" i="10" s="1"/>
  <c r="E1796" i="10"/>
  <c r="H1796" i="10" s="1"/>
  <c r="E6128" i="10"/>
  <c r="H6128" i="10" s="1"/>
  <c r="E6127" i="10"/>
  <c r="H6127" i="10" s="1"/>
  <c r="E6126" i="10"/>
  <c r="H6126" i="10" s="1"/>
  <c r="E6125" i="10"/>
  <c r="H6125" i="10" s="1"/>
  <c r="E9085" i="10"/>
  <c r="H9085" i="10" s="1"/>
  <c r="E8686" i="10"/>
  <c r="H8686" i="10" s="1"/>
  <c r="E9086" i="10"/>
  <c r="H9086" i="10" s="1"/>
  <c r="E908" i="10"/>
  <c r="H908" i="10" s="1"/>
  <c r="E93" i="10"/>
  <c r="H93" i="10" s="1"/>
  <c r="E494" i="10"/>
  <c r="H494" i="10" s="1"/>
  <c r="E907" i="10"/>
  <c r="H907" i="10" s="1"/>
  <c r="E500" i="10"/>
  <c r="H500" i="10" s="1"/>
  <c r="E719" i="10"/>
  <c r="H719" i="10" s="1"/>
  <c r="E906" i="10"/>
  <c r="H906" i="10" s="1"/>
  <c r="E499" i="10"/>
  <c r="H499" i="10" s="1"/>
  <c r="E720" i="10"/>
  <c r="H720" i="10" s="1"/>
  <c r="E496" i="10"/>
  <c r="H496" i="10" s="1"/>
  <c r="E495" i="10"/>
  <c r="H495" i="10" s="1"/>
  <c r="E498" i="10"/>
  <c r="H498" i="10" s="1"/>
  <c r="E95" i="10"/>
  <c r="H95" i="10" s="1"/>
  <c r="E497" i="10"/>
  <c r="H497" i="10" s="1"/>
  <c r="E94" i="10"/>
  <c r="H94" i="10" s="1"/>
  <c r="E1314" i="10"/>
  <c r="H1314" i="10" s="1"/>
  <c r="E899" i="10"/>
  <c r="H899" i="10" s="1"/>
  <c r="E517" i="10"/>
  <c r="H517" i="10" s="1"/>
  <c r="E516" i="10"/>
  <c r="H516" i="10" s="1"/>
  <c r="E208" i="10"/>
  <c r="H208" i="10" s="1"/>
  <c r="E1318" i="10"/>
  <c r="H1318" i="10" s="1"/>
  <c r="E515" i="10"/>
  <c r="H515" i="10" s="1"/>
  <c r="E900" i="10"/>
  <c r="H900" i="10" s="1"/>
  <c r="E1317" i="10"/>
  <c r="H1317" i="10" s="1"/>
  <c r="E1316" i="10"/>
  <c r="H1316" i="10" s="1"/>
  <c r="E1315" i="10"/>
  <c r="H1315" i="10" s="1"/>
  <c r="E9189" i="10"/>
  <c r="H9189" i="10" s="1"/>
  <c r="E9190" i="10"/>
  <c r="H9190" i="10" s="1"/>
  <c r="E4252" i="10"/>
  <c r="H4252" i="10" s="1"/>
  <c r="E2827" i="10"/>
  <c r="H2827" i="10" s="1"/>
  <c r="E2826" i="10"/>
  <c r="H2826" i="10" s="1"/>
  <c r="E3676" i="10"/>
  <c r="H3676" i="10" s="1"/>
  <c r="E2825" i="10"/>
  <c r="H2825" i="10" s="1"/>
  <c r="E2489" i="10"/>
  <c r="H2489" i="10" s="1"/>
  <c r="E3675" i="10"/>
  <c r="H3675" i="10" s="1"/>
  <c r="E2490" i="10"/>
  <c r="H2490" i="10" s="1"/>
  <c r="E2011" i="10"/>
  <c r="H2011" i="10" s="1"/>
  <c r="E2488" i="10"/>
  <c r="H2488" i="10" s="1"/>
  <c r="E2298" i="10"/>
  <c r="H2298" i="10" s="1"/>
  <c r="E2010" i="10"/>
  <c r="H2010" i="10" s="1"/>
  <c r="E2297" i="10"/>
  <c r="H2297" i="10" s="1"/>
  <c r="E2009" i="10"/>
  <c r="H2009" i="10" s="1"/>
  <c r="E2296" i="10"/>
  <c r="H2296" i="10" s="1"/>
  <c r="E2008" i="10"/>
  <c r="H2008" i="10" s="1"/>
  <c r="E2295" i="10"/>
  <c r="H2295" i="10" s="1"/>
  <c r="E2015" i="10"/>
  <c r="H2015" i="10" s="1"/>
  <c r="E2014" i="10"/>
  <c r="H2014" i="10" s="1"/>
  <c r="E2013" i="10"/>
  <c r="H2013" i="10" s="1"/>
  <c r="E2012" i="10"/>
  <c r="H2012" i="10" s="1"/>
  <c r="E7660" i="10"/>
  <c r="H7660" i="10" s="1"/>
  <c r="E7659" i="10"/>
  <c r="H7659" i="10" s="1"/>
  <c r="E7658" i="10"/>
  <c r="H7658" i="10" s="1"/>
  <c r="E1579" i="10"/>
  <c r="H1579" i="10" s="1"/>
  <c r="E2410" i="10"/>
  <c r="H2410" i="10" s="1"/>
  <c r="E1335" i="10"/>
  <c r="H1335" i="10" s="1"/>
  <c r="E1215" i="10"/>
  <c r="H1215" i="10" s="1"/>
  <c r="E317" i="10"/>
  <c r="H317" i="10" s="1"/>
  <c r="E1122" i="10"/>
  <c r="H1122" i="10" s="1"/>
  <c r="E898" i="10"/>
  <c r="H898" i="10" s="1"/>
  <c r="E316" i="10"/>
  <c r="H316" i="10" s="1"/>
  <c r="E319" i="10"/>
  <c r="H319" i="10" s="1"/>
  <c r="E1216" i="10"/>
  <c r="H1216" i="10" s="1"/>
  <c r="E315" i="10"/>
  <c r="H315" i="10" s="1"/>
  <c r="E510" i="10"/>
  <c r="H510" i="10" s="1"/>
  <c r="E1956" i="10"/>
  <c r="H1956" i="10" s="1"/>
  <c r="E1214" i="10"/>
  <c r="H1214" i="10" s="1"/>
  <c r="E987" i="10"/>
  <c r="H987" i="10" s="1"/>
  <c r="E538" i="10"/>
  <c r="H538" i="10" s="1"/>
  <c r="E432" i="10"/>
  <c r="H432" i="10" s="1"/>
  <c r="E433" i="10"/>
  <c r="H433" i="10" s="1"/>
  <c r="E1336" i="10"/>
  <c r="H1336" i="10" s="1"/>
  <c r="E318" i="10"/>
  <c r="H318" i="10" s="1"/>
  <c r="E10857" i="10"/>
  <c r="H10857" i="10" s="1"/>
  <c r="E10856" i="10"/>
  <c r="H10856" i="10" s="1"/>
  <c r="E10858" i="10"/>
  <c r="H10858" i="10" s="1"/>
  <c r="E10214" i="10"/>
  <c r="H10214" i="10" s="1"/>
  <c r="E10029" i="10"/>
  <c r="H10029" i="10" s="1"/>
  <c r="E10286" i="10"/>
  <c r="H10286" i="10" s="1"/>
  <c r="E8723" i="10"/>
  <c r="H8723" i="10" s="1"/>
  <c r="E8711" i="10"/>
  <c r="H8711" i="10" s="1"/>
  <c r="E6830" i="10"/>
  <c r="H6830" i="10" s="1"/>
  <c r="E7930" i="10"/>
  <c r="H7930" i="10" s="1"/>
  <c r="E6051" i="10"/>
  <c r="H6051" i="10" s="1"/>
  <c r="E5033" i="10"/>
  <c r="H5033" i="10" s="1"/>
  <c r="E5568" i="10"/>
  <c r="H5568" i="10" s="1"/>
  <c r="E5006" i="10"/>
  <c r="H5006" i="10" s="1"/>
  <c r="E4055" i="10"/>
  <c r="H4055" i="10" s="1"/>
  <c r="E3791" i="10"/>
  <c r="H3791" i="10" s="1"/>
  <c r="E3989" i="10"/>
  <c r="H3989" i="10" s="1"/>
  <c r="E4228" i="10"/>
  <c r="H4228" i="10" s="1"/>
  <c r="E4227" i="10"/>
  <c r="H4227" i="10" s="1"/>
  <c r="E4083" i="10"/>
  <c r="H4083" i="10" s="1"/>
  <c r="E4234" i="10"/>
  <c r="H4234" i="10" s="1"/>
  <c r="E3637" i="10"/>
  <c r="H3637" i="10" s="1"/>
  <c r="E3293" i="10"/>
  <c r="H3293" i="10" s="1"/>
  <c r="E3492" i="10"/>
  <c r="H3492" i="10" s="1"/>
  <c r="E3372" i="10"/>
  <c r="H3372" i="10" s="1"/>
  <c r="E3308" i="10"/>
  <c r="H3308" i="10" s="1"/>
  <c r="E3284" i="10"/>
  <c r="H3284" i="10" s="1"/>
  <c r="E3371" i="10"/>
  <c r="H3371" i="10" s="1"/>
  <c r="E3315" i="10"/>
  <c r="H3315" i="10" s="1"/>
  <c r="E4217" i="10"/>
  <c r="H4217" i="10" s="1"/>
  <c r="E3897" i="10"/>
  <c r="H3897" i="10" s="1"/>
  <c r="E3626" i="10"/>
  <c r="H3626" i="10" s="1"/>
  <c r="E3554" i="10"/>
  <c r="H3554" i="10" s="1"/>
  <c r="E3370" i="10"/>
  <c r="H3370" i="10" s="1"/>
  <c r="E3314" i="10"/>
  <c r="H3314" i="10" s="1"/>
  <c r="E3298" i="10"/>
  <c r="H3298" i="10" s="1"/>
  <c r="E3385" i="10"/>
  <c r="H3385" i="10" s="1"/>
  <c r="E3369" i="10"/>
  <c r="H3369" i="10" s="1"/>
  <c r="E3297" i="10"/>
  <c r="H3297" i="10" s="1"/>
  <c r="E3440" i="10"/>
  <c r="H3440" i="10" s="1"/>
  <c r="E3312" i="10"/>
  <c r="H3312" i="10" s="1"/>
  <c r="E3296" i="10"/>
  <c r="H3296" i="10" s="1"/>
  <c r="E3792" i="10"/>
  <c r="H3792" i="10" s="1"/>
  <c r="E3479" i="10"/>
  <c r="H3479" i="10" s="1"/>
  <c r="E3383" i="10"/>
  <c r="H3383" i="10" s="1"/>
  <c r="E3351" i="10"/>
  <c r="H3351" i="10" s="1"/>
  <c r="E3303" i="10"/>
  <c r="H3303" i="10" s="1"/>
  <c r="E3295" i="10"/>
  <c r="H3295" i="10" s="1"/>
  <c r="E3382" i="10"/>
  <c r="H3382" i="10" s="1"/>
  <c r="E3550" i="10"/>
  <c r="H3550" i="10" s="1"/>
  <c r="E3294" i="10"/>
  <c r="H3294" i="10" s="1"/>
  <c r="E5141" i="10"/>
  <c r="H5141" i="10" s="1"/>
  <c r="G57" i="12" l="1"/>
  <c r="H56" i="12"/>
  <c r="I56" i="12" s="1"/>
  <c r="E8808" i="10"/>
  <c r="H8808" i="10" s="1"/>
  <c r="E12700" i="10"/>
  <c r="H12700" i="10" s="1"/>
  <c r="E11457" i="10"/>
  <c r="H11457" i="10" s="1"/>
  <c r="E11613" i="10"/>
  <c r="H11613" i="10" s="1"/>
  <c r="E11214" i="10"/>
  <c r="H11214" i="10" s="1"/>
  <c r="E11946" i="10"/>
  <c r="H11946" i="10" s="1"/>
  <c r="E11947" i="10"/>
  <c r="H11947" i="10" s="1"/>
  <c r="E11892" i="10"/>
  <c r="H11892" i="10" s="1"/>
  <c r="E11893" i="10"/>
  <c r="H11893" i="10" s="1"/>
  <c r="E11339" i="10"/>
  <c r="H11339" i="10" s="1"/>
  <c r="E8859" i="10"/>
  <c r="H8859" i="10" s="1"/>
  <c r="E8685" i="10"/>
  <c r="H8685" i="10" s="1"/>
  <c r="E9346" i="10"/>
  <c r="H9346" i="10" s="1"/>
  <c r="E6972" i="10"/>
  <c r="H6972" i="10" s="1"/>
  <c r="E6984" i="10"/>
  <c r="H6984" i="10" s="1"/>
  <c r="E6981" i="10"/>
  <c r="H6981" i="10" s="1"/>
  <c r="E6982" i="10"/>
  <c r="H6982" i="10" s="1"/>
  <c r="E6980" i="10"/>
  <c r="H6980" i="10" s="1"/>
  <c r="E10266" i="10"/>
  <c r="H10266" i="10" s="1"/>
  <c r="E7099" i="10"/>
  <c r="H7099" i="10" s="1"/>
  <c r="E6976" i="10"/>
  <c r="H6976" i="10" s="1"/>
  <c r="E6973" i="10"/>
  <c r="H6973" i="10" s="1"/>
  <c r="E7872" i="10"/>
  <c r="H7872" i="10" s="1"/>
  <c r="E6970" i="10"/>
  <c r="H6970" i="10" s="1"/>
  <c r="E6974" i="10"/>
  <c r="H6974" i="10" s="1"/>
  <c r="E10267" i="10"/>
  <c r="H10267" i="10" s="1"/>
  <c r="E6979" i="10"/>
  <c r="H6979" i="10" s="1"/>
  <c r="E6983" i="10"/>
  <c r="H6983" i="10" s="1"/>
  <c r="E6978" i="10"/>
  <c r="H6978" i="10" s="1"/>
  <c r="E7325" i="10"/>
  <c r="H7325" i="10" s="1"/>
  <c r="E6977" i="10"/>
  <c r="H6977" i="10" s="1"/>
  <c r="E7575" i="10"/>
  <c r="H7575" i="10" s="1"/>
  <c r="E7873" i="10"/>
  <c r="H7873" i="10" s="1"/>
  <c r="E6971" i="10"/>
  <c r="H6971" i="10" s="1"/>
  <c r="E6975" i="10"/>
  <c r="H6975" i="10" s="1"/>
  <c r="E7576" i="10"/>
  <c r="H7576" i="10" s="1"/>
  <c r="E7100" i="10"/>
  <c r="H7100" i="10" s="1"/>
  <c r="E6969" i="10"/>
  <c r="H6969" i="10" s="1"/>
  <c r="E10417" i="10"/>
  <c r="H10417" i="10" s="1"/>
  <c r="E10970" i="10"/>
  <c r="H10970" i="10" s="1"/>
  <c r="E10307" i="10"/>
  <c r="H10307" i="10" s="1"/>
  <c r="E10244" i="10"/>
  <c r="H10244" i="10" s="1"/>
  <c r="E8926" i="10"/>
  <c r="H8926" i="10" s="1"/>
  <c r="E7674" i="10"/>
  <c r="H7674" i="10" s="1"/>
  <c r="E5957" i="10"/>
  <c r="H5957" i="10" s="1"/>
  <c r="E5058" i="10"/>
  <c r="H5058" i="10" s="1"/>
  <c r="E5352" i="10"/>
  <c r="H5352" i="10" s="1"/>
  <c r="E5160" i="10"/>
  <c r="H5160" i="10" s="1"/>
  <c r="E4483" i="10"/>
  <c r="H4483" i="10" s="1"/>
  <c r="E4030" i="10"/>
  <c r="H4030" i="10" s="1"/>
  <c r="E3982" i="10"/>
  <c r="H3982" i="10" s="1"/>
  <c r="E5301" i="10"/>
  <c r="H5301" i="10" s="1"/>
  <c r="E4363" i="10"/>
  <c r="H4363" i="10" s="1"/>
  <c r="E3981" i="10"/>
  <c r="H3981" i="10" s="1"/>
  <c r="E3845" i="10"/>
  <c r="H3845" i="10" s="1"/>
  <c r="E4084" i="10"/>
  <c r="H4084" i="10" s="1"/>
  <c r="E3851" i="10"/>
  <c r="H3851" i="10" s="1"/>
  <c r="E4074" i="10"/>
  <c r="H4074" i="10" s="1"/>
  <c r="E3898" i="10"/>
  <c r="H3898" i="10" s="1"/>
  <c r="E3808" i="10"/>
  <c r="H3808" i="10" s="1"/>
  <c r="E3517" i="10"/>
  <c r="H3517" i="10" s="1"/>
  <c r="E3461" i="10"/>
  <c r="H3461" i="10" s="1"/>
  <c r="E3397" i="10"/>
  <c r="H3397" i="10" s="1"/>
  <c r="E3636" i="10"/>
  <c r="H3636" i="10" s="1"/>
  <c r="E3508" i="10"/>
  <c r="H3508" i="10" s="1"/>
  <c r="E3452" i="10"/>
  <c r="H3452" i="10" s="1"/>
  <c r="E3404" i="10"/>
  <c r="H3404" i="10" s="1"/>
  <c r="E3316" i="10"/>
  <c r="H3316" i="10" s="1"/>
  <c r="E3291" i="10"/>
  <c r="H3291" i="10" s="1"/>
  <c r="E3618" i="10"/>
  <c r="H3618" i="10" s="1"/>
  <c r="E3506" i="10"/>
  <c r="H3506" i="10" s="1"/>
  <c r="E3290" i="10"/>
  <c r="H3290" i="10" s="1"/>
  <c r="E3305" i="10"/>
  <c r="H3305" i="10" s="1"/>
  <c r="E3289" i="10"/>
  <c r="H3289" i="10" s="1"/>
  <c r="E3273" i="10"/>
  <c r="H3273" i="10" s="1"/>
  <c r="E3408" i="10"/>
  <c r="H3408" i="10" s="1"/>
  <c r="E3328" i="10"/>
  <c r="H3328" i="10" s="1"/>
  <c r="E3304" i="10"/>
  <c r="H3304" i="10" s="1"/>
  <c r="E3607" i="10"/>
  <c r="H3607" i="10" s="1"/>
  <c r="E3407" i="10"/>
  <c r="H3407" i="10" s="1"/>
  <c r="E3327" i="10"/>
  <c r="H3327" i="10" s="1"/>
  <c r="E3326" i="10"/>
  <c r="H3326" i="10" s="1"/>
  <c r="E3622" i="10"/>
  <c r="H3622" i="10" s="1"/>
  <c r="E3470" i="10"/>
  <c r="H3470" i="10" s="1"/>
  <c r="E3406" i="10"/>
  <c r="H3406" i="10" s="1"/>
  <c r="E9503" i="10"/>
  <c r="H9503" i="10" s="1"/>
  <c r="E9214" i="10"/>
  <c r="H9214" i="10" s="1"/>
  <c r="E9502" i="10"/>
  <c r="H9502" i="10" s="1"/>
  <c r="E9501" i="10"/>
  <c r="H9501" i="10" s="1"/>
  <c r="E8752" i="10"/>
  <c r="H8752" i="10" s="1"/>
  <c r="E8201" i="10"/>
  <c r="H8201" i="10" s="1"/>
  <c r="E8200" i="10"/>
  <c r="H8200" i="10" s="1"/>
  <c r="E8199" i="10"/>
  <c r="H8199" i="10" s="1"/>
  <c r="E8203" i="10"/>
  <c r="H8203" i="10" s="1"/>
  <c r="E8753" i="10"/>
  <c r="H8753" i="10" s="1"/>
  <c r="E8202" i="10"/>
  <c r="H8202" i="10" s="1"/>
  <c r="E8198" i="10"/>
  <c r="H8198" i="10" s="1"/>
  <c r="E8003" i="10"/>
  <c r="H8003" i="10" s="1"/>
  <c r="E7461" i="10"/>
  <c r="H7461" i="10" s="1"/>
  <c r="E7460" i="10"/>
  <c r="H7460" i="10" s="1"/>
  <c r="E7459" i="10"/>
  <c r="H7459" i="10" s="1"/>
  <c r="E7722" i="10"/>
  <c r="H7722" i="10" s="1"/>
  <c r="E7458" i="10"/>
  <c r="H7458" i="10" s="1"/>
  <c r="E7457" i="10"/>
  <c r="H7457" i="10" s="1"/>
  <c r="E7488" i="10"/>
  <c r="H7488" i="10" s="1"/>
  <c r="E7456" i="10"/>
  <c r="H7456" i="10" s="1"/>
  <c r="E7455" i="10"/>
  <c r="H7455" i="10" s="1"/>
  <c r="E6234" i="10"/>
  <c r="H6234" i="10" s="1"/>
  <c r="E6233" i="10"/>
  <c r="H6233" i="10" s="1"/>
  <c r="E6225" i="10"/>
  <c r="H6225" i="10" s="1"/>
  <c r="E6240" i="10"/>
  <c r="H6240" i="10" s="1"/>
  <c r="E6232" i="10"/>
  <c r="H6232" i="10" s="1"/>
  <c r="E6224" i="10"/>
  <c r="H6224" i="10" s="1"/>
  <c r="E6120" i="10"/>
  <c r="H6120" i="10" s="1"/>
  <c r="E6239" i="10"/>
  <c r="H6239" i="10" s="1"/>
  <c r="E6231" i="10"/>
  <c r="H6231" i="10" s="1"/>
  <c r="E6119" i="10"/>
  <c r="H6119" i="10" s="1"/>
  <c r="E6238" i="10"/>
  <c r="H6238" i="10" s="1"/>
  <c r="E6230" i="10"/>
  <c r="H6230" i="10" s="1"/>
  <c r="E6118" i="10"/>
  <c r="H6118" i="10" s="1"/>
  <c r="E6237" i="10"/>
  <c r="H6237" i="10" s="1"/>
  <c r="E6229" i="10"/>
  <c r="H6229" i="10" s="1"/>
  <c r="E6117" i="10"/>
  <c r="H6117" i="10" s="1"/>
  <c r="E6236" i="10"/>
  <c r="H6236" i="10" s="1"/>
  <c r="E6228" i="10"/>
  <c r="H6228" i="10" s="1"/>
  <c r="E6235" i="10"/>
  <c r="H6235" i="10" s="1"/>
  <c r="E6227" i="10"/>
  <c r="H6227" i="10" s="1"/>
  <c r="E6226" i="10"/>
  <c r="H6226" i="10" s="1"/>
  <c r="E2741" i="10"/>
  <c r="H2741" i="10" s="1"/>
  <c r="E1659" i="10"/>
  <c r="H1659" i="10" s="1"/>
  <c r="E242" i="10"/>
  <c r="H242" i="10" s="1"/>
  <c r="E241" i="10"/>
  <c r="H241" i="10" s="1"/>
  <c r="E1660" i="10"/>
  <c r="H1660" i="10" s="1"/>
  <c r="E8425" i="10"/>
  <c r="H8425" i="10" s="1"/>
  <c r="E8552" i="10"/>
  <c r="H8552" i="10" s="1"/>
  <c r="E8213" i="10"/>
  <c r="H8213" i="10" s="1"/>
  <c r="E8212" i="10"/>
  <c r="H8212" i="10" s="1"/>
  <c r="E8210" i="10"/>
  <c r="H8210" i="10" s="1"/>
  <c r="E7662" i="10"/>
  <c r="H7662" i="10" s="1"/>
  <c r="E7661" i="10"/>
  <c r="H7661" i="10" s="1"/>
  <c r="E7667" i="10"/>
  <c r="H7667" i="10" s="1"/>
  <c r="E7666" i="10"/>
  <c r="H7666" i="10" s="1"/>
  <c r="E7201" i="10"/>
  <c r="H7201" i="10" s="1"/>
  <c r="E8211" i="10"/>
  <c r="H8211" i="10" s="1"/>
  <c r="E7665" i="10"/>
  <c r="H7665" i="10" s="1"/>
  <c r="E7664" i="10"/>
  <c r="H7664" i="10" s="1"/>
  <c r="E7663" i="10"/>
  <c r="H7663" i="10" s="1"/>
  <c r="H57" i="12" l="1"/>
  <c r="I57" i="12" s="1"/>
  <c r="G58" i="12"/>
  <c r="E11998" i="10"/>
  <c r="H11998" i="10" s="1"/>
  <c r="E11800" i="10"/>
  <c r="H11800" i="10" s="1"/>
  <c r="E11411" i="10"/>
  <c r="H11411" i="10" s="1"/>
  <c r="E11410" i="10"/>
  <c r="H11410" i="10" s="1"/>
  <c r="E11412" i="10"/>
  <c r="H11412" i="10" s="1"/>
  <c r="E11890" i="10"/>
  <c r="H11890" i="10" s="1"/>
  <c r="E11891" i="10"/>
  <c r="H11891" i="10" s="1"/>
  <c r="E11889" i="10"/>
  <c r="H11889" i="10" s="1"/>
  <c r="E12713" i="10"/>
  <c r="H12713" i="10" s="1"/>
  <c r="E11119" i="10"/>
  <c r="H11119" i="10" s="1"/>
  <c r="E11120" i="10"/>
  <c r="H11120" i="10" s="1"/>
  <c r="E11260" i="10"/>
  <c r="H11260" i="10" s="1"/>
  <c r="E11262" i="10"/>
  <c r="H11262" i="10" s="1"/>
  <c r="E11594" i="10"/>
  <c r="H11594" i="10" s="1"/>
  <c r="E11593" i="10"/>
  <c r="H11593" i="10" s="1"/>
  <c r="E11261" i="10"/>
  <c r="H11261" i="10" s="1"/>
  <c r="E11094" i="10"/>
  <c r="H11094" i="10" s="1"/>
  <c r="E11336" i="10"/>
  <c r="H11336" i="10" s="1"/>
  <c r="E11337" i="10"/>
  <c r="H11337" i="10" s="1"/>
  <c r="E11118" i="10"/>
  <c r="H11118" i="10" s="1"/>
  <c r="E12187" i="10"/>
  <c r="H12187" i="10" s="1"/>
  <c r="E12680" i="10"/>
  <c r="H12680" i="10" s="1"/>
  <c r="E12681" i="10"/>
  <c r="H12681" i="10" s="1"/>
  <c r="E12679" i="10"/>
  <c r="H12679" i="10" s="1"/>
  <c r="E10304" i="10"/>
  <c r="H10304" i="10" s="1"/>
  <c r="E9739" i="10"/>
  <c r="H9739" i="10" s="1"/>
  <c r="E8335" i="10"/>
  <c r="H8335" i="10" s="1"/>
  <c r="E8243" i="10"/>
  <c r="H8243" i="10" s="1"/>
  <c r="E7324" i="10"/>
  <c r="H7324" i="10" s="1"/>
  <c r="E6993" i="10"/>
  <c r="H6993" i="10" s="1"/>
  <c r="E6998" i="10"/>
  <c r="H6998" i="10" s="1"/>
  <c r="E10582" i="10"/>
  <c r="H10582" i="10" s="1"/>
  <c r="E8163" i="10"/>
  <c r="H8163" i="10" s="1"/>
  <c r="E6992" i="10"/>
  <c r="H6992" i="10" s="1"/>
  <c r="E10581" i="10"/>
  <c r="H10581" i="10" s="1"/>
  <c r="E7961" i="10"/>
  <c r="H7961" i="10" s="1"/>
  <c r="E7322" i="10"/>
  <c r="H7322" i="10" s="1"/>
  <c r="E9926" i="10"/>
  <c r="H9926" i="10" s="1"/>
  <c r="E8334" i="10"/>
  <c r="H8334" i="10" s="1"/>
  <c r="E7581" i="10"/>
  <c r="H7581" i="10" s="1"/>
  <c r="E10413" i="10"/>
  <c r="H10413" i="10" s="1"/>
  <c r="E9268" i="10"/>
  <c r="H9268" i="10" s="1"/>
  <c r="E8823" i="10"/>
  <c r="H8823" i="10" s="1"/>
  <c r="E8165" i="10"/>
  <c r="H8165" i="10" s="1"/>
  <c r="E6995" i="10"/>
  <c r="H6995" i="10" s="1"/>
  <c r="E7874" i="10"/>
  <c r="H7874" i="10" s="1"/>
  <c r="E6997" i="10"/>
  <c r="H6997" i="10" s="1"/>
  <c r="E10926" i="10"/>
  <c r="H10926" i="10" s="1"/>
  <c r="E6996" i="10"/>
  <c r="H6996" i="10" s="1"/>
  <c r="E9925" i="10"/>
  <c r="H9925" i="10" s="1"/>
  <c r="E8566" i="10"/>
  <c r="H8566" i="10" s="1"/>
  <c r="E7279" i="10"/>
  <c r="H7279" i="10" s="1"/>
  <c r="E9905" i="10"/>
  <c r="H9905" i="10" s="1"/>
  <c r="E9738" i="10"/>
  <c r="H9738" i="10" s="1"/>
  <c r="E8485" i="10"/>
  <c r="H8485" i="10" s="1"/>
  <c r="E8180" i="10"/>
  <c r="H8180" i="10" s="1"/>
  <c r="E7962" i="10"/>
  <c r="H7962" i="10" s="1"/>
  <c r="E7281" i="10"/>
  <c r="H7281" i="10" s="1"/>
  <c r="E7101" i="10"/>
  <c r="H7101" i="10" s="1"/>
  <c r="E10584" i="10"/>
  <c r="H10584" i="10" s="1"/>
  <c r="E9737" i="10"/>
  <c r="H9737" i="10" s="1"/>
  <c r="E9906" i="10"/>
  <c r="H9906" i="10" s="1"/>
  <c r="E8484" i="10"/>
  <c r="H8484" i="10" s="1"/>
  <c r="E8164" i="10"/>
  <c r="H8164" i="10" s="1"/>
  <c r="E7323" i="10"/>
  <c r="H7323" i="10" s="1"/>
  <c r="E7000" i="10"/>
  <c r="H7000" i="10" s="1"/>
  <c r="E7278" i="10"/>
  <c r="H7278" i="10" s="1"/>
  <c r="E10927" i="10"/>
  <c r="H10927" i="10" s="1"/>
  <c r="E9378" i="10"/>
  <c r="H9378" i="10" s="1"/>
  <c r="E8486" i="10"/>
  <c r="H8486" i="10" s="1"/>
  <c r="E6994" i="10"/>
  <c r="H6994" i="10" s="1"/>
  <c r="E10583" i="10"/>
  <c r="H10583" i="10" s="1"/>
  <c r="E9377" i="10"/>
  <c r="H9377" i="10" s="1"/>
  <c r="E7582" i="10"/>
  <c r="H7582" i="10" s="1"/>
  <c r="E7280" i="10"/>
  <c r="H7280" i="10" s="1"/>
  <c r="E9770" i="10"/>
  <c r="H9770" i="10" s="1"/>
  <c r="E7282" i="10"/>
  <c r="H7282" i="10" s="1"/>
  <c r="E10305" i="10"/>
  <c r="H10305" i="10" s="1"/>
  <c r="E8336" i="10"/>
  <c r="H8336" i="10" s="1"/>
  <c r="E7001" i="10"/>
  <c r="H7001" i="10" s="1"/>
  <c r="E6999" i="10"/>
  <c r="H6999" i="10" s="1"/>
  <c r="E1505" i="10"/>
  <c r="H1505" i="10" s="1"/>
  <c r="E1504" i="10"/>
  <c r="H1504" i="10" s="1"/>
  <c r="E821" i="10"/>
  <c r="H821" i="10" s="1"/>
  <c r="E820" i="10"/>
  <c r="H820" i="10" s="1"/>
  <c r="E819" i="10"/>
  <c r="H819" i="10" s="1"/>
  <c r="E739" i="10"/>
  <c r="H739" i="10" s="1"/>
  <c r="E336" i="10"/>
  <c r="H336" i="10" s="1"/>
  <c r="E1428" i="10"/>
  <c r="H1428" i="10" s="1"/>
  <c r="E223" i="10"/>
  <c r="H223" i="10" s="1"/>
  <c r="E822" i="10"/>
  <c r="H822" i="10" s="1"/>
  <c r="E877" i="10"/>
  <c r="H877" i="10" s="1"/>
  <c r="E818" i="10"/>
  <c r="H818" i="10" s="1"/>
  <c r="E320" i="10"/>
  <c r="H320" i="10" s="1"/>
  <c r="E823" i="10"/>
  <c r="H823" i="10" s="1"/>
  <c r="E876" i="10"/>
  <c r="H876" i="10" s="1"/>
  <c r="E817" i="10"/>
  <c r="H817" i="10" s="1"/>
  <c r="E553" i="10"/>
  <c r="H553" i="10" s="1"/>
  <c r="E824" i="10"/>
  <c r="H824" i="10" s="1"/>
  <c r="E816" i="10"/>
  <c r="H816" i="10" s="1"/>
  <c r="E1427" i="10"/>
  <c r="H1427" i="10" s="1"/>
  <c r="E222" i="10"/>
  <c r="H222" i="10" s="1"/>
  <c r="E5226" i="10"/>
  <c r="H5226" i="10" s="1"/>
  <c r="E2659" i="10"/>
  <c r="H2659" i="10" s="1"/>
  <c r="E2626" i="10"/>
  <c r="H2626" i="10" s="1"/>
  <c r="E2657" i="10"/>
  <c r="H2657" i="10" s="1"/>
  <c r="E2625" i="10"/>
  <c r="H2625" i="10" s="1"/>
  <c r="E2656" i="10"/>
  <c r="H2656" i="10" s="1"/>
  <c r="E2627" i="10"/>
  <c r="H2627" i="10" s="1"/>
  <c r="E2624" i="10"/>
  <c r="H2624" i="10" s="1"/>
  <c r="E5227" i="10"/>
  <c r="H5227" i="10" s="1"/>
  <c r="E2602" i="10"/>
  <c r="H2602" i="10" s="1"/>
  <c r="E10529" i="10"/>
  <c r="H10529" i="10" s="1"/>
  <c r="E10587" i="10"/>
  <c r="H10587" i="10" s="1"/>
  <c r="E10586" i="10"/>
  <c r="H10586" i="10" s="1"/>
  <c r="E10043" i="10"/>
  <c r="H10043" i="10" s="1"/>
  <c r="E9857" i="10"/>
  <c r="H9857" i="10" s="1"/>
  <c r="E9856" i="10"/>
  <c r="H9856" i="10" s="1"/>
  <c r="E10342" i="10"/>
  <c r="H10342" i="10" s="1"/>
  <c r="E10341" i="10"/>
  <c r="H10341" i="10" s="1"/>
  <c r="E9492" i="10"/>
  <c r="H9492" i="10" s="1"/>
  <c r="E9491" i="10"/>
  <c r="H9491" i="10" s="1"/>
  <c r="E9858" i="10"/>
  <c r="H9858" i="10" s="1"/>
  <c r="E10046" i="10"/>
  <c r="H10046" i="10" s="1"/>
  <c r="E8818" i="10"/>
  <c r="H8818" i="10" s="1"/>
  <c r="E10045" i="10"/>
  <c r="H10045" i="10" s="1"/>
  <c r="E10044" i="10"/>
  <c r="H10044" i="10" s="1"/>
  <c r="E8550" i="10"/>
  <c r="H8550" i="10" s="1"/>
  <c r="E7958" i="10"/>
  <c r="H7958" i="10" s="1"/>
  <c r="E6801" i="10"/>
  <c r="H6801" i="10" s="1"/>
  <c r="E6415" i="10"/>
  <c r="H6415" i="10" s="1"/>
  <c r="E6279" i="10"/>
  <c r="H6279" i="10" s="1"/>
  <c r="E5236" i="10"/>
  <c r="H5236" i="10" s="1"/>
  <c r="E5100" i="10"/>
  <c r="H5100" i="10" s="1"/>
  <c r="E4988" i="10"/>
  <c r="H4988" i="10" s="1"/>
  <c r="E5912" i="10"/>
  <c r="H5912" i="10" s="1"/>
  <c r="E4866" i="10"/>
  <c r="H4866" i="10" s="1"/>
  <c r="E5105" i="10"/>
  <c r="H5105" i="10" s="1"/>
  <c r="E5104" i="10"/>
  <c r="H5104" i="10" s="1"/>
  <c r="E4352" i="10"/>
  <c r="H4352" i="10" s="1"/>
  <c r="E4303" i="10"/>
  <c r="H4303" i="10" s="1"/>
  <c r="E4015" i="10"/>
  <c r="H4015" i="10" s="1"/>
  <c r="E3863" i="10"/>
  <c r="H3863" i="10" s="1"/>
  <c r="E4355" i="10"/>
  <c r="H4355" i="10" s="1"/>
  <c r="E4302" i="10"/>
  <c r="H4302" i="10" s="1"/>
  <c r="E3862" i="10"/>
  <c r="H3862" i="10" s="1"/>
  <c r="E4354" i="10"/>
  <c r="H4354" i="10" s="1"/>
  <c r="E4301" i="10"/>
  <c r="H4301" i="10" s="1"/>
  <c r="E3861" i="10"/>
  <c r="H3861" i="10" s="1"/>
  <c r="E4353" i="10"/>
  <c r="H4353" i="10" s="1"/>
  <c r="E4300" i="10"/>
  <c r="H4300" i="10" s="1"/>
  <c r="E3932" i="10"/>
  <c r="H3932" i="10" s="1"/>
  <c r="E3860" i="10"/>
  <c r="H3860" i="10" s="1"/>
  <c r="E3931" i="10"/>
  <c r="H3931" i="10" s="1"/>
  <c r="E3867" i="10"/>
  <c r="H3867" i="10" s="1"/>
  <c r="E3859" i="10"/>
  <c r="H3859" i="10" s="1"/>
  <c r="E4867" i="10"/>
  <c r="H4867" i="10" s="1"/>
  <c r="E3930" i="10"/>
  <c r="H3930" i="10" s="1"/>
  <c r="E3906" i="10"/>
  <c r="H3906" i="10" s="1"/>
  <c r="E3866" i="10"/>
  <c r="H3866" i="10" s="1"/>
  <c r="E2853" i="10"/>
  <c r="H2853" i="10" s="1"/>
  <c r="E2709" i="10"/>
  <c r="H2709" i="10" s="1"/>
  <c r="E2852" i="10"/>
  <c r="H2852" i="10" s="1"/>
  <c r="E2851" i="10"/>
  <c r="H2851" i="10" s="1"/>
  <c r="E4121" i="10"/>
  <c r="H4121" i="10" s="1"/>
  <c r="E3865" i="10"/>
  <c r="H3865" i="10" s="1"/>
  <c r="E3864" i="10"/>
  <c r="H3864" i="10" s="1"/>
  <c r="E3641" i="10"/>
  <c r="H3641" i="10" s="1"/>
  <c r="E4017" i="10"/>
  <c r="H4017" i="10" s="1"/>
  <c r="E3640" i="10"/>
  <c r="H3640" i="10" s="1"/>
  <c r="E2816" i="10"/>
  <c r="H2816" i="10" s="1"/>
  <c r="E4016" i="10"/>
  <c r="H4016" i="10" s="1"/>
  <c r="E2855" i="10"/>
  <c r="H2855" i="10" s="1"/>
  <c r="E2815" i="10"/>
  <c r="H2815" i="10" s="1"/>
  <c r="E2814" i="10"/>
  <c r="H2814" i="10" s="1"/>
  <c r="E2572" i="10"/>
  <c r="H2572" i="10" s="1"/>
  <c r="E2379" i="10"/>
  <c r="H2379" i="10" s="1"/>
  <c r="E2059" i="10"/>
  <c r="H2059" i="10" s="1"/>
  <c r="E2051" i="10"/>
  <c r="H2051" i="10" s="1"/>
  <c r="E2043" i="10"/>
  <c r="H2043" i="10" s="1"/>
  <c r="E2571" i="10"/>
  <c r="H2571" i="10" s="1"/>
  <c r="E2378" i="10"/>
  <c r="H2378" i="10" s="1"/>
  <c r="E2058" i="10"/>
  <c r="H2058" i="10" s="1"/>
  <c r="E2050" i="10"/>
  <c r="H2050" i="10" s="1"/>
  <c r="E2042" i="10"/>
  <c r="H2042" i="10" s="1"/>
  <c r="E2089" i="10"/>
  <c r="H2089" i="10" s="1"/>
  <c r="E2057" i="10"/>
  <c r="H2057" i="10" s="1"/>
  <c r="E2049" i="10"/>
  <c r="H2049" i="10" s="1"/>
  <c r="E2041" i="10"/>
  <c r="H2041" i="10" s="1"/>
  <c r="E2854" i="10"/>
  <c r="H2854" i="10" s="1"/>
  <c r="E2495" i="10"/>
  <c r="H2495" i="10" s="1"/>
  <c r="E2088" i="10"/>
  <c r="H2088" i="10" s="1"/>
  <c r="E2056" i="10"/>
  <c r="H2056" i="10" s="1"/>
  <c r="E2048" i="10"/>
  <c r="H2048" i="10" s="1"/>
  <c r="E2040" i="10"/>
  <c r="H2040" i="10" s="1"/>
  <c r="E2055" i="10"/>
  <c r="H2055" i="10" s="1"/>
  <c r="E2047" i="10"/>
  <c r="H2047" i="10" s="1"/>
  <c r="E2039" i="10"/>
  <c r="H2039" i="10" s="1"/>
  <c r="E2406" i="10"/>
  <c r="H2406" i="10" s="1"/>
  <c r="E2054" i="10"/>
  <c r="H2054" i="10" s="1"/>
  <c r="E2046" i="10"/>
  <c r="H2046" i="10" s="1"/>
  <c r="E2038" i="10"/>
  <c r="H2038" i="10" s="1"/>
  <c r="E2710" i="10"/>
  <c r="H2710" i="10" s="1"/>
  <c r="E2405" i="10"/>
  <c r="H2405" i="10" s="1"/>
  <c r="E2053" i="10"/>
  <c r="H2053" i="10" s="1"/>
  <c r="E2404" i="10"/>
  <c r="H2404" i="10" s="1"/>
  <c r="E2052" i="10"/>
  <c r="H2052" i="10" s="1"/>
  <c r="E2045" i="10"/>
  <c r="H2045" i="10" s="1"/>
  <c r="E2037" i="10"/>
  <c r="H2037" i="10" s="1"/>
  <c r="E2573" i="10"/>
  <c r="H2573" i="10" s="1"/>
  <c r="E2044" i="10"/>
  <c r="H2044" i="10" s="1"/>
  <c r="E10397" i="10"/>
  <c r="H10397" i="10" s="1"/>
  <c r="E8727" i="10"/>
  <c r="H8727" i="10" s="1"/>
  <c r="E6723" i="10"/>
  <c r="H6723" i="10" s="1"/>
  <c r="E6102" i="10"/>
  <c r="H6102" i="10" s="1"/>
  <c r="E6101" i="10"/>
  <c r="H6101" i="10" s="1"/>
  <c r="E6100" i="10"/>
  <c r="H6100" i="10" s="1"/>
  <c r="E4542" i="10"/>
  <c r="H4542" i="10" s="1"/>
  <c r="E3882" i="10"/>
  <c r="H3882" i="10" s="1"/>
  <c r="E2779" i="10"/>
  <c r="H2779" i="10" s="1"/>
  <c r="E2778" i="10"/>
  <c r="H2778" i="10" s="1"/>
  <c r="E2658" i="10"/>
  <c r="H2658" i="10" s="1"/>
  <c r="E4312" i="10"/>
  <c r="H4312" i="10" s="1"/>
  <c r="E2777" i="10"/>
  <c r="H2777" i="10" s="1"/>
  <c r="E2203" i="10"/>
  <c r="H2203" i="10" s="1"/>
  <c r="E2019" i="10"/>
  <c r="H2019" i="10" s="1"/>
  <c r="E2202" i="10"/>
  <c r="H2202" i="10" s="1"/>
  <c r="E2018" i="10"/>
  <c r="H2018" i="10" s="1"/>
  <c r="E2017" i="10"/>
  <c r="H2017" i="10" s="1"/>
  <c r="E2655" i="10"/>
  <c r="H2655" i="10" s="1"/>
  <c r="E2222" i="10"/>
  <c r="H2222" i="10" s="1"/>
  <c r="E2221" i="10"/>
  <c r="H2221" i="10" s="1"/>
  <c r="E2220" i="10"/>
  <c r="H2220" i="10" s="1"/>
  <c r="E2021" i="10"/>
  <c r="H2021" i="10" s="1"/>
  <c r="E2020" i="10"/>
  <c r="H2020" i="10" s="1"/>
  <c r="E2204" i="10"/>
  <c r="H2204" i="10" s="1"/>
  <c r="H58" i="12" l="1"/>
  <c r="I58" i="12" s="1"/>
  <c r="G59" i="12"/>
  <c r="E12630" i="10"/>
  <c r="H12630" i="10" s="1"/>
  <c r="E11993" i="10"/>
  <c r="H11993" i="10" s="1"/>
  <c r="E12816" i="10"/>
  <c r="H12816" i="10" s="1"/>
  <c r="E11920" i="10"/>
  <c r="H11920" i="10" s="1"/>
  <c r="E11922" i="10"/>
  <c r="H11922" i="10" s="1"/>
  <c r="E11915" i="10"/>
  <c r="H11915" i="10" s="1"/>
  <c r="E11916" i="10"/>
  <c r="H11916" i="10" s="1"/>
  <c r="E11921" i="10"/>
  <c r="H11921" i="10" s="1"/>
  <c r="E12286" i="10"/>
  <c r="H12286" i="10" s="1"/>
  <c r="E12287" i="10"/>
  <c r="H12287" i="10" s="1"/>
  <c r="E11917" i="10"/>
  <c r="H11917" i="10" s="1"/>
  <c r="E11918" i="10"/>
  <c r="H11918" i="10" s="1"/>
  <c r="E11919" i="10"/>
  <c r="H11919" i="10" s="1"/>
  <c r="E12284" i="10"/>
  <c r="H12284" i="10" s="1"/>
  <c r="E12285" i="10"/>
  <c r="H12285" i="10" s="1"/>
  <c r="E12288" i="10"/>
  <c r="H12288" i="10" s="1"/>
  <c r="E11064" i="10"/>
  <c r="H11064" i="10" s="1"/>
  <c r="E11779" i="10"/>
  <c r="H11779" i="10" s="1"/>
  <c r="E11318" i="10"/>
  <c r="H11318" i="10" s="1"/>
  <c r="E12254" i="10"/>
  <c r="H12254" i="10" s="1"/>
  <c r="E12255" i="10"/>
  <c r="H12255" i="10" s="1"/>
  <c r="E11063" i="10"/>
  <c r="H11063" i="10" s="1"/>
  <c r="E12385" i="10"/>
  <c r="H12385" i="10" s="1"/>
  <c r="E12386" i="10"/>
  <c r="H12386" i="10" s="1"/>
  <c r="E12674" i="10"/>
  <c r="H12674" i="10" s="1"/>
  <c r="E12675" i="10"/>
  <c r="H12675" i="10" s="1"/>
  <c r="E12256" i="10"/>
  <c r="H12256" i="10" s="1"/>
  <c r="E12524" i="10"/>
  <c r="H12524" i="10" s="1"/>
  <c r="E12387" i="10"/>
  <c r="H12387" i="10" s="1"/>
  <c r="E12525" i="10"/>
  <c r="H12525" i="10" s="1"/>
  <c r="E12526" i="10"/>
  <c r="H12526" i="10" s="1"/>
  <c r="E12751" i="10"/>
  <c r="H12751" i="10" s="1"/>
  <c r="E11778" i="10"/>
  <c r="H11778" i="10" s="1"/>
  <c r="E11780" i="10"/>
  <c r="H11780" i="10" s="1"/>
  <c r="E12527" i="10"/>
  <c r="H12527" i="10" s="1"/>
  <c r="E12673" i="10"/>
  <c r="H12673" i="10" s="1"/>
  <c r="E10851" i="10"/>
  <c r="H10851" i="10" s="1"/>
  <c r="E6986" i="10"/>
  <c r="H6986" i="10" s="1"/>
  <c r="E8819" i="10"/>
  <c r="H8819" i="10" s="1"/>
  <c r="E7327" i="10"/>
  <c r="H7327" i="10" s="1"/>
  <c r="E6987" i="10"/>
  <c r="H6987" i="10" s="1"/>
  <c r="E9847" i="10"/>
  <c r="H9847" i="10" s="1"/>
  <c r="E6985" i="10"/>
  <c r="H6985" i="10" s="1"/>
  <c r="E8407" i="10"/>
  <c r="H8407" i="10" s="1"/>
  <c r="E6988" i="10"/>
  <c r="H6988" i="10" s="1"/>
  <c r="E6989" i="10"/>
  <c r="H6989" i="10" s="1"/>
  <c r="E7580" i="10"/>
  <c r="H7580" i="10" s="1"/>
  <c r="E7328" i="10"/>
  <c r="H7328" i="10" s="1"/>
  <c r="E7284" i="10"/>
  <c r="H7284" i="10" s="1"/>
  <c r="E7182" i="10"/>
  <c r="H7182" i="10" s="1"/>
  <c r="E10580" i="10"/>
  <c r="H10580" i="10" s="1"/>
  <c r="E5144" i="10"/>
  <c r="H5144" i="10" s="1"/>
  <c r="E1426" i="10"/>
  <c r="H1426" i="10" s="1"/>
  <c r="E1425" i="10"/>
  <c r="H1425" i="10" s="1"/>
  <c r="E509" i="10"/>
  <c r="H509" i="10" s="1"/>
  <c r="E349" i="10"/>
  <c r="H349" i="10" s="1"/>
  <c r="E508" i="10"/>
  <c r="H508" i="10" s="1"/>
  <c r="E348" i="10"/>
  <c r="H348" i="10" s="1"/>
  <c r="E507" i="10"/>
  <c r="H507" i="10" s="1"/>
  <c r="E506" i="10"/>
  <c r="H506" i="10" s="1"/>
  <c r="E362" i="10"/>
  <c r="H362" i="10" s="1"/>
  <c r="E247" i="10"/>
  <c r="H247" i="10" s="1"/>
  <c r="E246" i="10"/>
  <c r="H246" i="10" s="1"/>
  <c r="E505" i="10"/>
  <c r="H505" i="10" s="1"/>
  <c r="E248" i="10"/>
  <c r="H248" i="10" s="1"/>
  <c r="E3870" i="10"/>
  <c r="H3870" i="10" s="1"/>
  <c r="E3869" i="10"/>
  <c r="H3869" i="10" s="1"/>
  <c r="E3868" i="10"/>
  <c r="H3868" i="10" s="1"/>
  <c r="E2601" i="10"/>
  <c r="H2601" i="10" s="1"/>
  <c r="E2593" i="10"/>
  <c r="H2593" i="10" s="1"/>
  <c r="E2599" i="10"/>
  <c r="H2599" i="10" s="1"/>
  <c r="E2590" i="10"/>
  <c r="H2590" i="10" s="1"/>
  <c r="E2598" i="10"/>
  <c r="H2598" i="10" s="1"/>
  <c r="E2589" i="10"/>
  <c r="H2589" i="10" s="1"/>
  <c r="E2597" i="10"/>
  <c r="H2597" i="10" s="1"/>
  <c r="E2588" i="10"/>
  <c r="H2588" i="10" s="1"/>
  <c r="E2596" i="10"/>
  <c r="H2596" i="10" s="1"/>
  <c r="E2595" i="10"/>
  <c r="H2595" i="10" s="1"/>
  <c r="E2594" i="10"/>
  <c r="H2594" i="10" s="1"/>
  <c r="E2592" i="10"/>
  <c r="H2592" i="10" s="1"/>
  <c r="E2591" i="10"/>
  <c r="H2591" i="10" s="1"/>
  <c r="E2600" i="10"/>
  <c r="H2600" i="10" s="1"/>
  <c r="E10889" i="10"/>
  <c r="H10889" i="10" s="1"/>
  <c r="E10625" i="10"/>
  <c r="H10625" i="10" s="1"/>
  <c r="E10888" i="10"/>
  <c r="H10888" i="10" s="1"/>
  <c r="E10624" i="10"/>
  <c r="H10624" i="10" s="1"/>
  <c r="E10887" i="10"/>
  <c r="H10887" i="10" s="1"/>
  <c r="E10338" i="10"/>
  <c r="H10338" i="10" s="1"/>
  <c r="E10337" i="10"/>
  <c r="H10337" i="10" s="1"/>
  <c r="E10239" i="10"/>
  <c r="H10239" i="10" s="1"/>
  <c r="E10516" i="10"/>
  <c r="H10516" i="10" s="1"/>
  <c r="E10890" i="10"/>
  <c r="H10890" i="10" s="1"/>
  <c r="E10269" i="10"/>
  <c r="H10269" i="10" s="1"/>
  <c r="E9745" i="10"/>
  <c r="H9745" i="10" s="1"/>
  <c r="E10268" i="10"/>
  <c r="H10268" i="10" s="1"/>
  <c r="E9744" i="10"/>
  <c r="H9744" i="10" s="1"/>
  <c r="E9951" i="10"/>
  <c r="H9951" i="10" s="1"/>
  <c r="E9791" i="10"/>
  <c r="H9791" i="10" s="1"/>
  <c r="E10452" i="10"/>
  <c r="H10452" i="10" s="1"/>
  <c r="E9790" i="10"/>
  <c r="H9790" i="10" s="1"/>
  <c r="E9646" i="10"/>
  <c r="H9646" i="10" s="1"/>
  <c r="E10451" i="10"/>
  <c r="H10451" i="10" s="1"/>
  <c r="E9789" i="10"/>
  <c r="H9789" i="10" s="1"/>
  <c r="E10012" i="10"/>
  <c r="H10012" i="10" s="1"/>
  <c r="E10011" i="10"/>
  <c r="H10011" i="10" s="1"/>
  <c r="E9354" i="10"/>
  <c r="H9354" i="10" s="1"/>
  <c r="E9772" i="10"/>
  <c r="H9772" i="10" s="1"/>
  <c r="E9353" i="10"/>
  <c r="H9353" i="10" s="1"/>
  <c r="E9281" i="10"/>
  <c r="H9281" i="10" s="1"/>
  <c r="E9835" i="10"/>
  <c r="H9835" i="10" s="1"/>
  <c r="E9748" i="10"/>
  <c r="H9748" i="10" s="1"/>
  <c r="E9496" i="10"/>
  <c r="H9496" i="10" s="1"/>
  <c r="E9440" i="10"/>
  <c r="H9440" i="10" s="1"/>
  <c r="E9352" i="10"/>
  <c r="H9352" i="10" s="1"/>
  <c r="E9834" i="10"/>
  <c r="H9834" i="10" s="1"/>
  <c r="E9788" i="10"/>
  <c r="H9788" i="10" s="1"/>
  <c r="E9747" i="10"/>
  <c r="H9747" i="10" s="1"/>
  <c r="E9645" i="10"/>
  <c r="H9645" i="10" s="1"/>
  <c r="E9495" i="10"/>
  <c r="H9495" i="10" s="1"/>
  <c r="E9439" i="10"/>
  <c r="H9439" i="10" s="1"/>
  <c r="E9746" i="10"/>
  <c r="H9746" i="10" s="1"/>
  <c r="E8789" i="10"/>
  <c r="H8789" i="10" s="1"/>
  <c r="E9084" i="10"/>
  <c r="H9084" i="10" s="1"/>
  <c r="E8932" i="10"/>
  <c r="H8932" i="10" s="1"/>
  <c r="E9644" i="10"/>
  <c r="H9644" i="10" s="1"/>
  <c r="E9351" i="10"/>
  <c r="H9351" i="10" s="1"/>
  <c r="E9333" i="10"/>
  <c r="H9333" i="10" s="1"/>
  <c r="E9083" i="10"/>
  <c r="H9083" i="10" s="1"/>
  <c r="E9011" i="10"/>
  <c r="H9011" i="10" s="1"/>
  <c r="E8683" i="10"/>
  <c r="H8683" i="10" s="1"/>
  <c r="E9643" i="10"/>
  <c r="H9643" i="10" s="1"/>
  <c r="E9050" i="10"/>
  <c r="H9050" i="10" s="1"/>
  <c r="E9010" i="10"/>
  <c r="H9010" i="10" s="1"/>
  <c r="E8682" i="10"/>
  <c r="H8682" i="10" s="1"/>
  <c r="E9009" i="10"/>
  <c r="H9009" i="10" s="1"/>
  <c r="E8817" i="10"/>
  <c r="H8817" i="10" s="1"/>
  <c r="E9200" i="10"/>
  <c r="H9200" i="10" s="1"/>
  <c r="E8840" i="10"/>
  <c r="H8840" i="10" s="1"/>
  <c r="E8265" i="10"/>
  <c r="H8265" i="10" s="1"/>
  <c r="E8632" i="10"/>
  <c r="H8632" i="10" s="1"/>
  <c r="E8600" i="10"/>
  <c r="H8600" i="10" s="1"/>
  <c r="E8304" i="10"/>
  <c r="H8304" i="10" s="1"/>
  <c r="E8264" i="10"/>
  <c r="H8264" i="10" s="1"/>
  <c r="E9494" i="10"/>
  <c r="H9494" i="10" s="1"/>
  <c r="E8631" i="10"/>
  <c r="H8631" i="10" s="1"/>
  <c r="E8375" i="10"/>
  <c r="H8375" i="10" s="1"/>
  <c r="E8742" i="10"/>
  <c r="H8742" i="10" s="1"/>
  <c r="E8790" i="10"/>
  <c r="H8790" i="10" s="1"/>
  <c r="E8228" i="10"/>
  <c r="H8228" i="10" s="1"/>
  <c r="E8137" i="10"/>
  <c r="H8137" i="10" s="1"/>
  <c r="E7809" i="10"/>
  <c r="H7809" i="10" s="1"/>
  <c r="E8227" i="10"/>
  <c r="H8227" i="10" s="1"/>
  <c r="E8187" i="10"/>
  <c r="H8187" i="10" s="1"/>
  <c r="E8630" i="10"/>
  <c r="H8630" i="10" s="1"/>
  <c r="E8418" i="10"/>
  <c r="H8418" i="10" s="1"/>
  <c r="E8246" i="10"/>
  <c r="H8246" i="10" s="1"/>
  <c r="E8703" i="10"/>
  <c r="H8703" i="10" s="1"/>
  <c r="E8266" i="10"/>
  <c r="H8266" i="10" s="1"/>
  <c r="E7750" i="10"/>
  <c r="H7750" i="10" s="1"/>
  <c r="E8603" i="10"/>
  <c r="H8603" i="10" s="1"/>
  <c r="E8668" i="10"/>
  <c r="H8668" i="10" s="1"/>
  <c r="E8012" i="10"/>
  <c r="H8012" i="10" s="1"/>
  <c r="E7699" i="10"/>
  <c r="H7699" i="10" s="1"/>
  <c r="E7245" i="10"/>
  <c r="H7245" i="10" s="1"/>
  <c r="E8298" i="10"/>
  <c r="H8298" i="10" s="1"/>
  <c r="E7698" i="10"/>
  <c r="H7698" i="10" s="1"/>
  <c r="E7557" i="10"/>
  <c r="H7557" i="10" s="1"/>
  <c r="E7697" i="10"/>
  <c r="H7697" i="10" s="1"/>
  <c r="E7813" i="10"/>
  <c r="H7813" i="10" s="1"/>
  <c r="E7696" i="10"/>
  <c r="H7696" i="10" s="1"/>
  <c r="E7651" i="10"/>
  <c r="H7651" i="10" s="1"/>
  <c r="E8138" i="10"/>
  <c r="H8138" i="10" s="1"/>
  <c r="E6452" i="10"/>
  <c r="H6452" i="10" s="1"/>
  <c r="E6755" i="10"/>
  <c r="H6755" i="10" s="1"/>
  <c r="E6451" i="10"/>
  <c r="H6451" i="10" s="1"/>
  <c r="E7246" i="10"/>
  <c r="H7246" i="10" s="1"/>
  <c r="E6763" i="10"/>
  <c r="H6763" i="10" s="1"/>
  <c r="E6754" i="10"/>
  <c r="H6754" i="10" s="1"/>
  <c r="E6450" i="10"/>
  <c r="H6450" i="10" s="1"/>
  <c r="E7407" i="10"/>
  <c r="H7407" i="10" s="1"/>
  <c r="E6453" i="10"/>
  <c r="H6453" i="10" s="1"/>
  <c r="E3839" i="10"/>
  <c r="H3839" i="10" s="1"/>
  <c r="E3846" i="10"/>
  <c r="H3846" i="10" s="1"/>
  <c r="E3774" i="10"/>
  <c r="H3774" i="10" s="1"/>
  <c r="E3773" i="10"/>
  <c r="H3773" i="10" s="1"/>
  <c r="E4168" i="10"/>
  <c r="H4168" i="10" s="1"/>
  <c r="E3485" i="10"/>
  <c r="H3485" i="10" s="1"/>
  <c r="E4080" i="10"/>
  <c r="H4080" i="10" s="1"/>
  <c r="E3486" i="10"/>
  <c r="H3486" i="10" s="1"/>
  <c r="E9098" i="10"/>
  <c r="H9098" i="10" s="1"/>
  <c r="E6218" i="10"/>
  <c r="H6218" i="10" s="1"/>
  <c r="E5056" i="10"/>
  <c r="H5056" i="10" s="1"/>
  <c r="E4408" i="10"/>
  <c r="H4408" i="10" s="1"/>
  <c r="E5039" i="10"/>
  <c r="H5039" i="10" s="1"/>
  <c r="E4636" i="10"/>
  <c r="H4636" i="10" s="1"/>
  <c r="E4411" i="10"/>
  <c r="H4411" i="10" s="1"/>
  <c r="E4338" i="10"/>
  <c r="H4338" i="10" s="1"/>
  <c r="E4239" i="10"/>
  <c r="H4239" i="10" s="1"/>
  <c r="E4410" i="10"/>
  <c r="H4410" i="10" s="1"/>
  <c r="E3813" i="10"/>
  <c r="H3813" i="10" s="1"/>
  <c r="E4044" i="10"/>
  <c r="H4044" i="10" s="1"/>
  <c r="E3844" i="10"/>
  <c r="H3844" i="10" s="1"/>
  <c r="E3804" i="10"/>
  <c r="H3804" i="10" s="1"/>
  <c r="E3979" i="10"/>
  <c r="H3979" i="10" s="1"/>
  <c r="E3803" i="10"/>
  <c r="H3803" i="10" s="1"/>
  <c r="E3890" i="10"/>
  <c r="H3890" i="10" s="1"/>
  <c r="E3437" i="10"/>
  <c r="H3437" i="10" s="1"/>
  <c r="E3421" i="10"/>
  <c r="H3421" i="10" s="1"/>
  <c r="E3620" i="10"/>
  <c r="H3620" i="10" s="1"/>
  <c r="E3532" i="10"/>
  <c r="H3532" i="10" s="1"/>
  <c r="E3500" i="10"/>
  <c r="H3500" i="10" s="1"/>
  <c r="E3436" i="10"/>
  <c r="H3436" i="10" s="1"/>
  <c r="E3420" i="10"/>
  <c r="H3420" i="10" s="1"/>
  <c r="E3619" i="10"/>
  <c r="H3619" i="10" s="1"/>
  <c r="E3531" i="10"/>
  <c r="H3531" i="10" s="1"/>
  <c r="E3499" i="10"/>
  <c r="H3499" i="10" s="1"/>
  <c r="E3459" i="10"/>
  <c r="H3459" i="10" s="1"/>
  <c r="E3435" i="10"/>
  <c r="H3435" i="10" s="1"/>
  <c r="E3419" i="10"/>
  <c r="H3419" i="10" s="1"/>
  <c r="E3538" i="10"/>
  <c r="H3538" i="10" s="1"/>
  <c r="E3530" i="10"/>
  <c r="H3530" i="10" s="1"/>
  <c r="E3458" i="10"/>
  <c r="H3458" i="10" s="1"/>
  <c r="E3434" i="10"/>
  <c r="H3434" i="10" s="1"/>
  <c r="E3426" i="10"/>
  <c r="H3426" i="10" s="1"/>
  <c r="E3537" i="10"/>
  <c r="H3537" i="10" s="1"/>
  <c r="E3457" i="10"/>
  <c r="H3457" i="10" s="1"/>
  <c r="E3425" i="10"/>
  <c r="H3425" i="10" s="1"/>
  <c r="E3592" i="10"/>
  <c r="H3592" i="10" s="1"/>
  <c r="E3536" i="10"/>
  <c r="H3536" i="10" s="1"/>
  <c r="E3456" i="10"/>
  <c r="H3456" i="10" s="1"/>
  <c r="E3424" i="10"/>
  <c r="H3424" i="10" s="1"/>
  <c r="E3769" i="10"/>
  <c r="H3769" i="10" s="1"/>
  <c r="E3535" i="10"/>
  <c r="H3535" i="10" s="1"/>
  <c r="E3439" i="10"/>
  <c r="H3439" i="10" s="1"/>
  <c r="E3423" i="10"/>
  <c r="H3423" i="10" s="1"/>
  <c r="E4404" i="10"/>
  <c r="H4404" i="10" s="1"/>
  <c r="E3438" i="10"/>
  <c r="H3438" i="10" s="1"/>
  <c r="E3422" i="10"/>
  <c r="H3422" i="10" s="1"/>
  <c r="E3768" i="10"/>
  <c r="H3768" i="10" s="1"/>
  <c r="E5098" i="10"/>
  <c r="H5098" i="10" s="1"/>
  <c r="E5097" i="10"/>
  <c r="H5097" i="10" s="1"/>
  <c r="E4912" i="10"/>
  <c r="H4912" i="10" s="1"/>
  <c r="E4376" i="10"/>
  <c r="H4376" i="10" s="1"/>
  <c r="E3951" i="10"/>
  <c r="H3951" i="10" s="1"/>
  <c r="E3763" i="10"/>
  <c r="H3763" i="10" s="1"/>
  <c r="E3762" i="10"/>
  <c r="H3762" i="10" s="1"/>
  <c r="E2868" i="10"/>
  <c r="H2868" i="10" s="1"/>
  <c r="E2867" i="10"/>
  <c r="H2867" i="10" s="1"/>
  <c r="E2866" i="10"/>
  <c r="H2866" i="10" s="1"/>
  <c r="E3667" i="10"/>
  <c r="H3667" i="10" s="1"/>
  <c r="E3952" i="10"/>
  <c r="H3952" i="10" s="1"/>
  <c r="E2091" i="10"/>
  <c r="H2091" i="10" s="1"/>
  <c r="E1915" i="10"/>
  <c r="H1915" i="10" s="1"/>
  <c r="E1899" i="10"/>
  <c r="H1899" i="10" s="1"/>
  <c r="E1891" i="10"/>
  <c r="H1891" i="10" s="1"/>
  <c r="E2696" i="10"/>
  <c r="H2696" i="10" s="1"/>
  <c r="E2258" i="10"/>
  <c r="H2258" i="10" s="1"/>
  <c r="E2090" i="10"/>
  <c r="H2090" i="10" s="1"/>
  <c r="E1914" i="10"/>
  <c r="H1914" i="10" s="1"/>
  <c r="E1898" i="10"/>
  <c r="H1898" i="10" s="1"/>
  <c r="E1890" i="10"/>
  <c r="H1890" i="10" s="1"/>
  <c r="E2496" i="10"/>
  <c r="H2496" i="10" s="1"/>
  <c r="E2442" i="10"/>
  <c r="H2442" i="10" s="1"/>
  <c r="E2257" i="10"/>
  <c r="H2257" i="10" s="1"/>
  <c r="E2249" i="10"/>
  <c r="H2249" i="10" s="1"/>
  <c r="E1913" i="10"/>
  <c r="H1913" i="10" s="1"/>
  <c r="E1897" i="10"/>
  <c r="H1897" i="10" s="1"/>
  <c r="E1889" i="10"/>
  <c r="H1889" i="10" s="1"/>
  <c r="E2256" i="10"/>
  <c r="H2256" i="10" s="1"/>
  <c r="E2240" i="10"/>
  <c r="H2240" i="10" s="1"/>
  <c r="E1912" i="10"/>
  <c r="H1912" i="10" s="1"/>
  <c r="E1896" i="10"/>
  <c r="H1896" i="10" s="1"/>
  <c r="E1888" i="10"/>
  <c r="H1888" i="10" s="1"/>
  <c r="E2239" i="10"/>
  <c r="H2239" i="10" s="1"/>
  <c r="E1895" i="10"/>
  <c r="H1895" i="10" s="1"/>
  <c r="E1887" i="10"/>
  <c r="H1887" i="10" s="1"/>
  <c r="E2484" i="10"/>
  <c r="H2484" i="10" s="1"/>
  <c r="E2456" i="10"/>
  <c r="H2456" i="10" s="1"/>
  <c r="E2262" i="10"/>
  <c r="H2262" i="10" s="1"/>
  <c r="E1894" i="10"/>
  <c r="H1894" i="10" s="1"/>
  <c r="E1886" i="10"/>
  <c r="H1886" i="10" s="1"/>
  <c r="E1901" i="10"/>
  <c r="H1901" i="10" s="1"/>
  <c r="E2092" i="10"/>
  <c r="H2092" i="10" s="1"/>
  <c r="E1900" i="10"/>
  <c r="H1900" i="10" s="1"/>
  <c r="E1893" i="10"/>
  <c r="H1893" i="10" s="1"/>
  <c r="E1892" i="10"/>
  <c r="H1892" i="10" s="1"/>
  <c r="E7590" i="10"/>
  <c r="H7590" i="10" s="1"/>
  <c r="E7589" i="10"/>
  <c r="H7589" i="10" s="1"/>
  <c r="E7588" i="10"/>
  <c r="H7588" i="10" s="1"/>
  <c r="E7587" i="10"/>
  <c r="H7587" i="10" s="1"/>
  <c r="E7592" i="10"/>
  <c r="H7592" i="10" s="1"/>
  <c r="E7487" i="10"/>
  <c r="H7487" i="10" s="1"/>
  <c r="E7591" i="10"/>
  <c r="H7591" i="10" s="1"/>
  <c r="E10761" i="10"/>
  <c r="H10761" i="10" s="1"/>
  <c r="E10753" i="10"/>
  <c r="H10753" i="10" s="1"/>
  <c r="E10768" i="10"/>
  <c r="H10768" i="10" s="1"/>
  <c r="E10760" i="10"/>
  <c r="H10760" i="10" s="1"/>
  <c r="E10767" i="10"/>
  <c r="H10767" i="10" s="1"/>
  <c r="E10759" i="10"/>
  <c r="H10759" i="10" s="1"/>
  <c r="E10765" i="10"/>
  <c r="H10765" i="10" s="1"/>
  <c r="E10757" i="10"/>
  <c r="H10757" i="10" s="1"/>
  <c r="E10764" i="10"/>
  <c r="H10764" i="10" s="1"/>
  <c r="E10756" i="10"/>
  <c r="H10756" i="10" s="1"/>
  <c r="E10754" i="10"/>
  <c r="H10754" i="10" s="1"/>
  <c r="E10186" i="10"/>
  <c r="H10186" i="10" s="1"/>
  <c r="E10766" i="10"/>
  <c r="H10766" i="10" s="1"/>
  <c r="E10763" i="10"/>
  <c r="H10763" i="10" s="1"/>
  <c r="E10762" i="10"/>
  <c r="H10762" i="10" s="1"/>
  <c r="E10758" i="10"/>
  <c r="H10758" i="10" s="1"/>
  <c r="E10188" i="10"/>
  <c r="H10188" i="10" s="1"/>
  <c r="E10187" i="10"/>
  <c r="H10187" i="10" s="1"/>
  <c r="E10755" i="10"/>
  <c r="H10755" i="10" s="1"/>
  <c r="E9486" i="10"/>
  <c r="H9486" i="10" s="1"/>
  <c r="E8505" i="10"/>
  <c r="H8505" i="10" s="1"/>
  <c r="E8504" i="10"/>
  <c r="H8504" i="10" s="1"/>
  <c r="E8503" i="10"/>
  <c r="H8503" i="10" s="1"/>
  <c r="E8215" i="10"/>
  <c r="H8215" i="10" s="1"/>
  <c r="E8501" i="10"/>
  <c r="H8501" i="10" s="1"/>
  <c r="E8500" i="10"/>
  <c r="H8500" i="10" s="1"/>
  <c r="E8506" i="10"/>
  <c r="H8506" i="10" s="1"/>
  <c r="E8502" i="10"/>
  <c r="H8502" i="10" s="1"/>
  <c r="E7555" i="10"/>
  <c r="H7555" i="10" s="1"/>
  <c r="E7554" i="10"/>
  <c r="H7554" i="10" s="1"/>
  <c r="E6764" i="10"/>
  <c r="H6764" i="10" s="1"/>
  <c r="E6759" i="10"/>
  <c r="H6759" i="10" s="1"/>
  <c r="E6456" i="10"/>
  <c r="H6456" i="10" s="1"/>
  <c r="E6758" i="10"/>
  <c r="H6758" i="10" s="1"/>
  <c r="E6473" i="10"/>
  <c r="H6473" i="10" s="1"/>
  <c r="E6766" i="10"/>
  <c r="H6766" i="10" s="1"/>
  <c r="E6757" i="10"/>
  <c r="H6757" i="10" s="1"/>
  <c r="E6765" i="10"/>
  <c r="H6765" i="10" s="1"/>
  <c r="E6756" i="10"/>
  <c r="H6756" i="10" s="1"/>
  <c r="E4197" i="10"/>
  <c r="H4197" i="10" s="1"/>
  <c r="E1375" i="10"/>
  <c r="H1375" i="10" s="1"/>
  <c r="E879" i="10"/>
  <c r="H879" i="10" s="1"/>
  <c r="E881" i="10"/>
  <c r="H881" i="10" s="1"/>
  <c r="E221" i="10"/>
  <c r="H221" i="10" s="1"/>
  <c r="E880" i="10"/>
  <c r="H880" i="10" s="1"/>
  <c r="E220" i="10"/>
  <c r="H220" i="10" s="1"/>
  <c r="E878" i="10"/>
  <c r="H878" i="10" s="1"/>
  <c r="E882" i="10"/>
  <c r="H882" i="10" s="1"/>
  <c r="H59" i="12" l="1"/>
  <c r="I59" i="12" s="1"/>
  <c r="G60" i="12"/>
  <c r="E12303" i="10"/>
  <c r="H12303" i="10" s="1"/>
  <c r="E12455" i="10"/>
  <c r="H12455" i="10" s="1"/>
  <c r="E12185" i="10"/>
  <c r="H12185" i="10" s="1"/>
  <c r="E12305" i="10"/>
  <c r="H12305" i="10" s="1"/>
  <c r="E12186" i="10"/>
  <c r="H12186" i="10" s="1"/>
  <c r="E12304" i="10"/>
  <c r="H12304" i="10" s="1"/>
  <c r="E11474" i="10"/>
  <c r="H11474" i="10" s="1"/>
  <c r="E11269" i="10"/>
  <c r="H11269" i="10" s="1"/>
  <c r="E11475" i="10"/>
  <c r="H11475" i="10" s="1"/>
  <c r="E12222" i="10"/>
  <c r="H12222" i="10" s="1"/>
  <c r="E11476" i="10"/>
  <c r="H11476" i="10" s="1"/>
  <c r="E12220" i="10"/>
  <c r="H12220" i="10" s="1"/>
  <c r="E12610" i="10"/>
  <c r="H12610" i="10" s="1"/>
  <c r="E12778" i="10"/>
  <c r="H12778" i="10" s="1"/>
  <c r="E12114" i="10"/>
  <c r="H12114" i="10" s="1"/>
  <c r="E12749" i="10"/>
  <c r="H12749" i="10" s="1"/>
  <c r="E12890" i="10"/>
  <c r="H12890" i="10" s="1"/>
  <c r="E12600" i="10"/>
  <c r="H12600" i="10" s="1"/>
  <c r="E12777" i="10"/>
  <c r="H12777" i="10" s="1"/>
  <c r="E12608" i="10"/>
  <c r="H12608" i="10" s="1"/>
  <c r="E1108" i="10"/>
  <c r="H1108" i="10" s="1"/>
  <c r="E1477" i="10"/>
  <c r="H1477" i="10" s="1"/>
  <c r="E842" i="10"/>
  <c r="H842" i="10" s="1"/>
  <c r="E5331" i="10"/>
  <c r="H5331" i="10" s="1"/>
  <c r="E2664" i="10"/>
  <c r="H2664" i="10" s="1"/>
  <c r="E1471" i="10"/>
  <c r="H1471" i="10" s="1"/>
  <c r="E1109" i="10"/>
  <c r="H1109" i="10" s="1"/>
  <c r="E2671" i="10"/>
  <c r="H2671" i="10" s="1"/>
  <c r="E1472" i="10"/>
  <c r="H1472" i="10" s="1"/>
  <c r="E7404" i="10"/>
  <c r="H7404" i="10" s="1"/>
  <c r="E10585" i="10"/>
  <c r="H10585" i="10" s="1"/>
  <c r="E7321" i="10"/>
  <c r="H7321" i="10" s="1"/>
  <c r="E7320" i="10"/>
  <c r="H7320" i="10" s="1"/>
  <c r="E7318" i="10"/>
  <c r="H7318" i="10" s="1"/>
  <c r="E7319" i="10"/>
  <c r="H7319" i="10" s="1"/>
  <c r="E6990" i="10"/>
  <c r="H6990" i="10" s="1"/>
  <c r="E10265" i="10"/>
  <c r="H10265" i="10" s="1"/>
  <c r="E10219" i="10"/>
  <c r="H10219" i="10" s="1"/>
  <c r="E10638" i="10"/>
  <c r="H10638" i="10" s="1"/>
  <c r="E8778" i="10"/>
  <c r="H8778" i="10" s="1"/>
  <c r="E8777" i="10"/>
  <c r="H8777" i="10" s="1"/>
  <c r="E8776" i="10"/>
  <c r="H8776" i="10" s="1"/>
  <c r="E6298" i="10"/>
  <c r="H6298" i="10" s="1"/>
  <c r="E5905" i="10"/>
  <c r="H5905" i="10" s="1"/>
  <c r="E5903" i="10"/>
  <c r="H5903" i="10" s="1"/>
  <c r="E5906" i="10"/>
  <c r="H5906" i="10" s="1"/>
  <c r="E6299" i="10"/>
  <c r="H6299" i="10" s="1"/>
  <c r="E5904" i="10"/>
  <c r="H5904" i="10" s="1"/>
  <c r="E5255" i="10"/>
  <c r="H5255" i="10" s="1"/>
  <c r="E3751" i="10"/>
  <c r="H3751" i="10" s="1"/>
  <c r="E3750" i="10"/>
  <c r="H3750" i="10" s="1"/>
  <c r="E3749" i="10"/>
  <c r="H3749" i="10" s="1"/>
  <c r="E5254" i="10"/>
  <c r="H5254" i="10" s="1"/>
  <c r="E5358" i="10"/>
  <c r="H5358" i="10" s="1"/>
  <c r="E5357" i="10"/>
  <c r="H5357" i="10" s="1"/>
  <c r="E4216" i="10"/>
  <c r="H4216" i="10" s="1"/>
  <c r="E2508" i="10"/>
  <c r="H2508" i="10" s="1"/>
  <c r="E2106" i="10"/>
  <c r="H2106" i="10" s="1"/>
  <c r="E1362" i="10"/>
  <c r="H1362" i="10" s="1"/>
  <c r="E2105" i="10"/>
  <c r="H2105" i="10" s="1"/>
  <c r="E2104" i="10"/>
  <c r="H2104" i="10" s="1"/>
  <c r="E2103" i="10"/>
  <c r="H2103" i="10" s="1"/>
  <c r="E903" i="10"/>
  <c r="H903" i="10" s="1"/>
  <c r="E2102" i="10"/>
  <c r="H2102" i="10" s="1"/>
  <c r="E2510" i="10"/>
  <c r="H2510" i="10" s="1"/>
  <c r="E592" i="10"/>
  <c r="H592" i="10" s="1"/>
  <c r="E2509" i="10"/>
  <c r="H2509" i="10" s="1"/>
  <c r="E905" i="10"/>
  <c r="H905" i="10" s="1"/>
  <c r="E746" i="10"/>
  <c r="H746" i="10" s="1"/>
  <c r="E2101" i="10"/>
  <c r="H2101" i="10" s="1"/>
  <c r="E904" i="10"/>
  <c r="H904" i="10" s="1"/>
  <c r="E745" i="10"/>
  <c r="H745" i="10" s="1"/>
  <c r="E593" i="10"/>
  <c r="H593" i="10" s="1"/>
  <c r="E744" i="10"/>
  <c r="H744" i="10" s="1"/>
  <c r="E902" i="10"/>
  <c r="H902" i="10" s="1"/>
  <c r="E901" i="10"/>
  <c r="H901" i="10" s="1"/>
  <c r="E2100" i="10"/>
  <c r="H2100" i="10" s="1"/>
  <c r="E8209" i="10"/>
  <c r="H8209" i="10" s="1"/>
  <c r="E7686" i="10"/>
  <c r="H7686" i="10" s="1"/>
  <c r="E7685" i="10"/>
  <c r="H7685" i="10" s="1"/>
  <c r="E2642" i="10"/>
  <c r="H2642" i="10" s="1"/>
  <c r="E2641" i="10"/>
  <c r="H2641" i="10" s="1"/>
  <c r="E2640" i="10"/>
  <c r="H2640" i="10" s="1"/>
  <c r="E1615" i="10"/>
  <c r="H1615" i="10" s="1"/>
  <c r="E1614" i="10"/>
  <c r="H1614" i="10" s="1"/>
  <c r="E1613" i="10"/>
  <c r="H1613" i="10" s="1"/>
  <c r="E1612" i="10"/>
  <c r="H1612" i="10" s="1"/>
  <c r="E556" i="10"/>
  <c r="H556" i="10" s="1"/>
  <c r="E1957" i="10"/>
  <c r="H1957" i="10" s="1"/>
  <c r="E555" i="10"/>
  <c r="H555" i="10" s="1"/>
  <c r="E263" i="10"/>
  <c r="H263" i="10" s="1"/>
  <c r="E883" i="10"/>
  <c r="H883" i="10" s="1"/>
  <c r="E262" i="10"/>
  <c r="H262" i="10" s="1"/>
  <c r="E4785" i="10"/>
  <c r="H4785" i="10" s="1"/>
  <c r="E4727" i="10"/>
  <c r="H4727" i="10" s="1"/>
  <c r="E2208" i="10"/>
  <c r="H2208" i="10" s="1"/>
  <c r="E2207" i="10"/>
  <c r="H2207" i="10" s="1"/>
  <c r="E1071" i="10"/>
  <c r="H1071" i="10" s="1"/>
  <c r="E1063" i="10"/>
  <c r="H1063" i="10" s="1"/>
  <c r="E1055" i="10"/>
  <c r="H1055" i="10" s="1"/>
  <c r="E1064" i="10"/>
  <c r="H1064" i="10" s="1"/>
  <c r="E1054" i="10"/>
  <c r="H1054" i="10" s="1"/>
  <c r="E1065" i="10"/>
  <c r="H1065" i="10" s="1"/>
  <c r="E1062" i="10"/>
  <c r="H1062" i="10" s="1"/>
  <c r="E1053" i="10"/>
  <c r="H1053" i="10" s="1"/>
  <c r="E1070" i="10"/>
  <c r="H1070" i="10" s="1"/>
  <c r="E1061" i="10"/>
  <c r="H1061" i="10" s="1"/>
  <c r="E1052" i="10"/>
  <c r="H1052" i="10" s="1"/>
  <c r="E1069" i="10"/>
  <c r="H1069" i="10" s="1"/>
  <c r="E1060" i="10"/>
  <c r="H1060" i="10" s="1"/>
  <c r="E1051" i="10"/>
  <c r="H1051" i="10" s="1"/>
  <c r="E1066" i="10"/>
  <c r="H1066" i="10" s="1"/>
  <c r="E1068" i="10"/>
  <c r="H1068" i="10" s="1"/>
  <c r="E1059" i="10"/>
  <c r="H1059" i="10" s="1"/>
  <c r="E1050" i="10"/>
  <c r="H1050" i="10" s="1"/>
  <c r="E1057" i="10"/>
  <c r="H1057" i="10" s="1"/>
  <c r="E1056" i="10"/>
  <c r="H1056" i="10" s="1"/>
  <c r="E1067" i="10"/>
  <c r="H1067" i="10" s="1"/>
  <c r="E1058" i="10"/>
  <c r="H1058" i="10" s="1"/>
  <c r="E1049" i="10"/>
  <c r="H1049" i="10" s="1"/>
  <c r="E10533" i="10"/>
  <c r="H10533" i="10" s="1"/>
  <c r="E10118" i="10"/>
  <c r="H10118" i="10" s="1"/>
  <c r="E10036" i="10"/>
  <c r="H10036" i="10" s="1"/>
  <c r="E9394" i="10"/>
  <c r="H9394" i="10" s="1"/>
  <c r="E9393" i="10"/>
  <c r="H9393" i="10" s="1"/>
  <c r="E10514" i="10"/>
  <c r="H10514" i="10" s="1"/>
  <c r="E9392" i="10"/>
  <c r="H9392" i="10" s="1"/>
  <c r="E10339" i="10"/>
  <c r="H10339" i="10" s="1"/>
  <c r="E9013" i="10"/>
  <c r="H9013" i="10" s="1"/>
  <c r="E9012" i="10"/>
  <c r="H9012" i="10" s="1"/>
  <c r="E9064" i="10"/>
  <c r="H9064" i="10" s="1"/>
  <c r="E9063" i="10"/>
  <c r="H9063" i="10" s="1"/>
  <c r="E9062" i="10"/>
  <c r="H9062" i="10" s="1"/>
  <c r="E9015" i="10"/>
  <c r="H9015" i="10" s="1"/>
  <c r="E9014" i="10"/>
  <c r="H9014" i="10" s="1"/>
  <c r="E8113" i="10"/>
  <c r="H8113" i="10" s="1"/>
  <c r="E7760" i="10"/>
  <c r="H7760" i="10" s="1"/>
  <c r="E8127" i="10"/>
  <c r="H8127" i="10" s="1"/>
  <c r="E8326" i="10"/>
  <c r="H8326" i="10" s="1"/>
  <c r="E8515" i="10"/>
  <c r="H8515" i="10" s="1"/>
  <c r="E7525" i="10"/>
  <c r="H7525" i="10" s="1"/>
  <c r="E6572" i="10"/>
  <c r="H6572" i="10" s="1"/>
  <c r="E5316" i="10"/>
  <c r="H5316" i="10" s="1"/>
  <c r="E4876" i="10"/>
  <c r="H4876" i="10" s="1"/>
  <c r="E5473" i="10"/>
  <c r="H5473" i="10" s="1"/>
  <c r="E5217" i="10"/>
  <c r="H5217" i="10" s="1"/>
  <c r="E6507" i="10"/>
  <c r="H6507" i="10" s="1"/>
  <c r="E5472" i="10"/>
  <c r="H5472" i="10" s="1"/>
  <c r="E5216" i="10"/>
  <c r="H5216" i="10" s="1"/>
  <c r="E4496" i="10"/>
  <c r="H4496" i="10" s="1"/>
  <c r="E4360" i="10"/>
  <c r="H4360" i="10" s="1"/>
  <c r="E4599" i="10"/>
  <c r="H4599" i="10" s="1"/>
  <c r="E5493" i="10"/>
  <c r="H5493" i="10" s="1"/>
  <c r="E4532" i="10"/>
  <c r="H4532" i="10" s="1"/>
  <c r="E4493" i="10"/>
  <c r="H4493" i="10" s="1"/>
  <c r="E5794" i="10"/>
  <c r="H5794" i="10" s="1"/>
  <c r="E4492" i="10"/>
  <c r="H4492" i="10" s="1"/>
  <c r="E3662" i="10"/>
  <c r="H3662" i="10" s="1"/>
  <c r="E4875" i="10"/>
  <c r="H4875" i="10" s="1"/>
  <c r="E4205" i="10"/>
  <c r="H4205" i="10" s="1"/>
  <c r="E5510" i="10"/>
  <c r="H5510" i="10" s="1"/>
  <c r="E4204" i="10"/>
  <c r="H4204" i="10" s="1"/>
  <c r="E4397" i="10"/>
  <c r="H4397" i="10" s="1"/>
  <c r="E3923" i="10"/>
  <c r="H3923" i="10" s="1"/>
  <c r="E3915" i="10"/>
  <c r="H3915" i="10" s="1"/>
  <c r="E4274" i="10"/>
  <c r="H4274" i="10" s="1"/>
  <c r="E4010" i="10"/>
  <c r="H4010" i="10" s="1"/>
  <c r="E3922" i="10"/>
  <c r="H3922" i="10" s="1"/>
  <c r="E3914" i="10"/>
  <c r="H3914" i="10" s="1"/>
  <c r="E5395" i="10"/>
  <c r="H5395" i="10" s="1"/>
  <c r="E4008" i="10"/>
  <c r="H4008" i="10" s="1"/>
  <c r="E2805" i="10"/>
  <c r="H2805" i="10" s="1"/>
  <c r="E3707" i="10"/>
  <c r="H3707" i="10" s="1"/>
  <c r="E3661" i="10"/>
  <c r="H3661" i="10" s="1"/>
  <c r="E2804" i="10"/>
  <c r="H2804" i="10" s="1"/>
  <c r="E3706" i="10"/>
  <c r="H3706" i="10" s="1"/>
  <c r="E2803" i="10"/>
  <c r="H2803" i="10" s="1"/>
  <c r="E3705" i="10"/>
  <c r="H3705" i="10" s="1"/>
  <c r="E3659" i="10"/>
  <c r="H3659" i="10" s="1"/>
  <c r="E4533" i="10"/>
  <c r="H4533" i="10" s="1"/>
  <c r="E4494" i="10"/>
  <c r="H4494" i="10" s="1"/>
  <c r="E2585" i="10"/>
  <c r="H2585" i="10" s="1"/>
  <c r="E2561" i="10"/>
  <c r="H2561" i="10" s="1"/>
  <c r="E4273" i="10"/>
  <c r="H4273" i="10" s="1"/>
  <c r="E4145" i="10"/>
  <c r="H4145" i="10" s="1"/>
  <c r="E4113" i="10"/>
  <c r="H4113" i="10" s="1"/>
  <c r="E2808" i="10"/>
  <c r="H2808" i="10" s="1"/>
  <c r="E4733" i="10"/>
  <c r="H4733" i="10" s="1"/>
  <c r="E4144" i="10"/>
  <c r="H4144" i="10" s="1"/>
  <c r="E2807" i="10"/>
  <c r="H2807" i="10" s="1"/>
  <c r="E2703" i="10"/>
  <c r="H2703" i="10" s="1"/>
  <c r="E3913" i="10"/>
  <c r="H3913" i="10" s="1"/>
  <c r="E2435" i="10"/>
  <c r="H2435" i="10" s="1"/>
  <c r="E2131" i="10"/>
  <c r="H2131" i="10" s="1"/>
  <c r="E2067" i="10"/>
  <c r="H2067" i="10" s="1"/>
  <c r="E1987" i="10"/>
  <c r="H1987" i="10" s="1"/>
  <c r="E1979" i="10"/>
  <c r="H1979" i="10" s="1"/>
  <c r="E1947" i="10"/>
  <c r="H1947" i="10" s="1"/>
  <c r="E1931" i="10"/>
  <c r="H1931" i="10" s="1"/>
  <c r="E1883" i="10"/>
  <c r="H1883" i="10" s="1"/>
  <c r="E1843" i="10"/>
  <c r="H1843" i="10" s="1"/>
  <c r="E1835" i="10"/>
  <c r="H1835" i="10" s="1"/>
  <c r="E1771" i="10"/>
  <c r="H1771" i="10" s="1"/>
  <c r="E1723" i="10"/>
  <c r="H1723" i="10" s="1"/>
  <c r="E1651" i="10"/>
  <c r="H1651" i="10" s="1"/>
  <c r="E1643" i="10"/>
  <c r="H1643" i="10" s="1"/>
  <c r="E1635" i="10"/>
  <c r="H1635" i="10" s="1"/>
  <c r="E2806" i="10"/>
  <c r="H2806" i="10" s="1"/>
  <c r="E2507" i="10"/>
  <c r="H2507" i="10" s="1"/>
  <c r="E2322" i="10"/>
  <c r="H2322" i="10" s="1"/>
  <c r="E2266" i="10"/>
  <c r="H2266" i="10" s="1"/>
  <c r="E2130" i="10"/>
  <c r="H2130" i="10" s="1"/>
  <c r="E2066" i="10"/>
  <c r="H2066" i="10" s="1"/>
  <c r="E1986" i="10"/>
  <c r="H1986" i="10" s="1"/>
  <c r="E1978" i="10"/>
  <c r="H1978" i="10" s="1"/>
  <c r="E1946" i="10"/>
  <c r="H1946" i="10" s="1"/>
  <c r="E1930" i="10"/>
  <c r="H1930" i="10" s="1"/>
  <c r="E1842" i="10"/>
  <c r="H1842" i="10" s="1"/>
  <c r="E1778" i="10"/>
  <c r="H1778" i="10" s="1"/>
  <c r="E1770" i="10"/>
  <c r="H1770" i="10" s="1"/>
  <c r="E1722" i="10"/>
  <c r="H1722" i="10" s="1"/>
  <c r="E1650" i="10"/>
  <c r="H1650" i="10" s="1"/>
  <c r="E1642" i="10"/>
  <c r="H1642" i="10" s="1"/>
  <c r="E1634" i="10"/>
  <c r="H1634" i="10" s="1"/>
  <c r="E2337" i="10"/>
  <c r="H2337" i="10" s="1"/>
  <c r="E2321" i="10"/>
  <c r="H2321" i="10" s="1"/>
  <c r="E2281" i="10"/>
  <c r="H2281" i="10" s="1"/>
  <c r="E2265" i="10"/>
  <c r="H2265" i="10" s="1"/>
  <c r="E2153" i="10"/>
  <c r="H2153" i="10" s="1"/>
  <c r="E2129" i="10"/>
  <c r="H2129" i="10" s="1"/>
  <c r="E1985" i="10"/>
  <c r="H1985" i="10" s="1"/>
  <c r="E1841" i="10"/>
  <c r="H1841" i="10" s="1"/>
  <c r="E1777" i="10"/>
  <c r="H1777" i="10" s="1"/>
  <c r="E1769" i="10"/>
  <c r="H1769" i="10" s="1"/>
  <c r="E1721" i="10"/>
  <c r="H1721" i="10" s="1"/>
  <c r="E1697" i="10"/>
  <c r="H1697" i="10" s="1"/>
  <c r="E1649" i="10"/>
  <c r="H1649" i="10" s="1"/>
  <c r="E1641" i="10"/>
  <c r="H1641" i="10" s="1"/>
  <c r="E1633" i="10"/>
  <c r="H1633" i="10" s="1"/>
  <c r="E2320" i="10"/>
  <c r="H2320" i="10" s="1"/>
  <c r="E2264" i="10"/>
  <c r="H2264" i="10" s="1"/>
  <c r="E2176" i="10"/>
  <c r="H2176" i="10" s="1"/>
  <c r="E2152" i="10"/>
  <c r="H2152" i="10" s="1"/>
  <c r="E2128" i="10"/>
  <c r="H2128" i="10" s="1"/>
  <c r="E1984" i="10"/>
  <c r="H1984" i="10" s="1"/>
  <c r="E1848" i="10"/>
  <c r="H1848" i="10" s="1"/>
  <c r="E1840" i="10"/>
  <c r="H1840" i="10" s="1"/>
  <c r="E1776" i="10"/>
  <c r="H1776" i="10" s="1"/>
  <c r="E1768" i="10"/>
  <c r="H1768" i="10" s="1"/>
  <c r="E1696" i="10"/>
  <c r="H1696" i="10" s="1"/>
  <c r="E1656" i="10"/>
  <c r="H1656" i="10" s="1"/>
  <c r="E1648" i="10"/>
  <c r="H1648" i="10" s="1"/>
  <c r="E1640" i="10"/>
  <c r="H1640" i="10" s="1"/>
  <c r="E2613" i="10"/>
  <c r="H2613" i="10" s="1"/>
  <c r="E2319" i="10"/>
  <c r="H2319" i="10" s="1"/>
  <c r="E2151" i="10"/>
  <c r="H2151" i="10" s="1"/>
  <c r="E2127" i="10"/>
  <c r="H2127" i="10" s="1"/>
  <c r="E1983" i="10"/>
  <c r="H1983" i="10" s="1"/>
  <c r="E1847" i="10"/>
  <c r="H1847" i="10" s="1"/>
  <c r="E1839" i="10"/>
  <c r="H1839" i="10" s="1"/>
  <c r="E1775" i="10"/>
  <c r="H1775" i="10" s="1"/>
  <c r="E1767" i="10"/>
  <c r="H1767" i="10" s="1"/>
  <c r="E1695" i="10"/>
  <c r="H1695" i="10" s="1"/>
  <c r="E1655" i="10"/>
  <c r="H1655" i="10" s="1"/>
  <c r="E1647" i="10"/>
  <c r="H1647" i="10" s="1"/>
  <c r="E1639" i="10"/>
  <c r="H1639" i="10" s="1"/>
  <c r="E4009" i="10"/>
  <c r="H4009" i="10" s="1"/>
  <c r="E2584" i="10"/>
  <c r="H2584" i="10" s="1"/>
  <c r="E2318" i="10"/>
  <c r="H2318" i="10" s="1"/>
  <c r="E2126" i="10"/>
  <c r="H2126" i="10" s="1"/>
  <c r="E1990" i="10"/>
  <c r="H1990" i="10" s="1"/>
  <c r="E1982" i="10"/>
  <c r="H1982" i="10" s="1"/>
  <c r="E1846" i="10"/>
  <c r="H1846" i="10" s="1"/>
  <c r="E1838" i="10"/>
  <c r="H1838" i="10" s="1"/>
  <c r="E1782" i="10"/>
  <c r="H1782" i="10" s="1"/>
  <c r="E1774" i="10"/>
  <c r="H1774" i="10" s="1"/>
  <c r="E1766" i="10"/>
  <c r="H1766" i="10" s="1"/>
  <c r="E1694" i="10"/>
  <c r="H1694" i="10" s="1"/>
  <c r="E1654" i="10"/>
  <c r="H1654" i="10" s="1"/>
  <c r="E1646" i="10"/>
  <c r="H1646" i="10" s="1"/>
  <c r="E1638" i="10"/>
  <c r="H1638" i="10" s="1"/>
  <c r="E2317" i="10"/>
  <c r="H2317" i="10" s="1"/>
  <c r="E2125" i="10"/>
  <c r="H2125" i="10" s="1"/>
  <c r="E1837" i="10"/>
  <c r="H1837" i="10" s="1"/>
  <c r="E1773" i="10"/>
  <c r="H1773" i="10" s="1"/>
  <c r="E1645" i="10"/>
  <c r="H1645" i="10" s="1"/>
  <c r="E2132" i="10"/>
  <c r="H2132" i="10" s="1"/>
  <c r="E1844" i="10"/>
  <c r="H1844" i="10" s="1"/>
  <c r="E1932" i="10"/>
  <c r="H1932" i="10" s="1"/>
  <c r="E1836" i="10"/>
  <c r="H1836" i="10" s="1"/>
  <c r="E1772" i="10"/>
  <c r="H1772" i="10" s="1"/>
  <c r="E1644" i="10"/>
  <c r="H1644" i="10" s="1"/>
  <c r="E2583" i="10"/>
  <c r="H2583" i="10" s="1"/>
  <c r="E2437" i="10"/>
  <c r="H2437" i="10" s="1"/>
  <c r="E2373" i="10"/>
  <c r="H2373" i="10" s="1"/>
  <c r="E1989" i="10"/>
  <c r="H1989" i="10" s="1"/>
  <c r="E1637" i="10"/>
  <c r="H1637" i="10" s="1"/>
  <c r="E2069" i="10"/>
  <c r="H2069" i="10" s="1"/>
  <c r="E1653" i="10"/>
  <c r="H1653" i="10" s="1"/>
  <c r="E2068" i="10"/>
  <c r="H2068" i="10" s="1"/>
  <c r="E2436" i="10"/>
  <c r="H2436" i="10" s="1"/>
  <c r="E1988" i="10"/>
  <c r="H1988" i="10" s="1"/>
  <c r="E1636" i="10"/>
  <c r="H1636" i="10" s="1"/>
  <c r="E1845" i="10"/>
  <c r="H1845" i="10" s="1"/>
  <c r="E1981" i="10"/>
  <c r="H1981" i="10" s="1"/>
  <c r="E1949" i="10"/>
  <c r="H1949" i="10" s="1"/>
  <c r="E1885" i="10"/>
  <c r="H1885" i="10" s="1"/>
  <c r="E1725" i="10"/>
  <c r="H1725" i="10" s="1"/>
  <c r="E1693" i="10"/>
  <c r="H1693" i="10" s="1"/>
  <c r="E1980" i="10"/>
  <c r="H1980" i="10" s="1"/>
  <c r="E1948" i="10"/>
  <c r="H1948" i="10" s="1"/>
  <c r="E1884" i="10"/>
  <c r="H1884" i="10" s="1"/>
  <c r="E1724" i="10"/>
  <c r="H1724" i="10" s="1"/>
  <c r="E1692" i="10"/>
  <c r="H1692" i="10" s="1"/>
  <c r="E1652" i="10"/>
  <c r="H1652" i="10" s="1"/>
  <c r="E10303" i="10"/>
  <c r="H10303" i="10" s="1"/>
  <c r="E5399" i="10"/>
  <c r="H5399" i="10" s="1"/>
  <c r="E5398" i="10"/>
  <c r="H5398" i="10" s="1"/>
  <c r="E2762" i="10"/>
  <c r="H2762" i="10" s="1"/>
  <c r="E2698" i="10"/>
  <c r="H2698" i="10" s="1"/>
  <c r="E2697" i="10"/>
  <c r="H2697" i="10" s="1"/>
  <c r="E2283" i="10"/>
  <c r="H2283" i="10" s="1"/>
  <c r="E2251" i="10"/>
  <c r="H2251" i="10" s="1"/>
  <c r="E1907" i="10"/>
  <c r="H1907" i="10" s="1"/>
  <c r="E2282" i="10"/>
  <c r="H2282" i="10" s="1"/>
  <c r="E2250" i="10"/>
  <c r="H2250" i="10" s="1"/>
  <c r="E1906" i="10"/>
  <c r="H1906" i="10" s="1"/>
  <c r="E2377" i="10"/>
  <c r="H2377" i="10" s="1"/>
  <c r="E1905" i="10"/>
  <c r="H1905" i="10" s="1"/>
  <c r="E2376" i="10"/>
  <c r="H2376" i="10" s="1"/>
  <c r="E1904" i="10"/>
  <c r="H1904" i="10" s="1"/>
  <c r="E2263" i="10"/>
  <c r="H2263" i="10" s="1"/>
  <c r="E2255" i="10"/>
  <c r="H2255" i="10" s="1"/>
  <c r="E2095" i="10"/>
  <c r="H2095" i="10" s="1"/>
  <c r="E1911" i="10"/>
  <c r="H1911" i="10" s="1"/>
  <c r="E1903" i="10"/>
  <c r="H1903" i="10" s="1"/>
  <c r="E2254" i="10"/>
  <c r="H2254" i="10" s="1"/>
  <c r="E2094" i="10"/>
  <c r="H2094" i="10" s="1"/>
  <c r="E1910" i="10"/>
  <c r="H1910" i="10" s="1"/>
  <c r="E1902" i="10"/>
  <c r="H1902" i="10" s="1"/>
  <c r="E2253" i="10"/>
  <c r="H2253" i="10" s="1"/>
  <c r="E2093" i="10"/>
  <c r="H2093" i="10" s="1"/>
  <c r="E2252" i="10"/>
  <c r="H2252" i="10" s="1"/>
  <c r="E1909" i="10"/>
  <c r="H1909" i="10" s="1"/>
  <c r="E1908" i="10"/>
  <c r="H1908" i="10" s="1"/>
  <c r="E9216" i="10"/>
  <c r="H9216" i="10" s="1"/>
  <c r="E7734" i="10"/>
  <c r="H7734" i="10" s="1"/>
  <c r="E8157" i="10"/>
  <c r="H8157" i="10" s="1"/>
  <c r="E7732" i="10"/>
  <c r="H7732" i="10" s="1"/>
  <c r="E7670" i="10"/>
  <c r="H7670" i="10" s="1"/>
  <c r="E7518" i="10"/>
  <c r="H7518" i="10" s="1"/>
  <c r="E7229" i="10"/>
  <c r="H7229" i="10" s="1"/>
  <c r="E7669" i="10"/>
  <c r="H7669" i="10" s="1"/>
  <c r="E7517" i="10"/>
  <c r="H7517" i="10" s="1"/>
  <c r="E7228" i="10"/>
  <c r="H7228" i="10" s="1"/>
  <c r="E7668" i="10"/>
  <c r="H7668" i="10" s="1"/>
  <c r="E7516" i="10"/>
  <c r="H7516" i="10" s="1"/>
  <c r="E7227" i="10"/>
  <c r="H7227" i="10" s="1"/>
  <c r="E7234" i="10"/>
  <c r="H7234" i="10" s="1"/>
  <c r="E7226" i="10"/>
  <c r="H7226" i="10" s="1"/>
  <c r="E7522" i="10"/>
  <c r="H7522" i="10" s="1"/>
  <c r="E7233" i="10"/>
  <c r="H7233" i="10" s="1"/>
  <c r="E7225" i="10"/>
  <c r="H7225" i="10" s="1"/>
  <c r="E7521" i="10"/>
  <c r="H7521" i="10" s="1"/>
  <c r="E7232" i="10"/>
  <c r="H7232" i="10" s="1"/>
  <c r="E7224" i="10"/>
  <c r="H7224" i="10" s="1"/>
  <c r="E7200" i="10"/>
  <c r="H7200" i="10" s="1"/>
  <c r="E7733" i="10"/>
  <c r="H7733" i="10" s="1"/>
  <c r="E7520" i="10"/>
  <c r="H7520" i="10" s="1"/>
  <c r="E7231" i="10"/>
  <c r="H7231" i="10" s="1"/>
  <c r="E7230" i="10"/>
  <c r="H7230" i="10" s="1"/>
  <c r="E7731" i="10"/>
  <c r="H7731" i="10" s="1"/>
  <c r="E7519" i="10"/>
  <c r="H7519" i="10" s="1"/>
  <c r="H60" i="12" l="1"/>
  <c r="I60" i="12" s="1"/>
  <c r="G61" i="12"/>
  <c r="E11699" i="10"/>
  <c r="H11699" i="10" s="1"/>
  <c r="E11329" i="10"/>
  <c r="H11329" i="10" s="1"/>
  <c r="E12165" i="10"/>
  <c r="H12165" i="10" s="1"/>
  <c r="E12259" i="10"/>
  <c r="H12259" i="10" s="1"/>
  <c r="E12260" i="10"/>
  <c r="H12260" i="10" s="1"/>
  <c r="E9701" i="10"/>
  <c r="H9701" i="10" s="1"/>
  <c r="E12714" i="10"/>
  <c r="H12714" i="10" s="1"/>
  <c r="E8704" i="10"/>
  <c r="H8704" i="10" s="1"/>
  <c r="E9903" i="10"/>
  <c r="H9903" i="10" s="1"/>
  <c r="E7329" i="10"/>
  <c r="H7329" i="10" s="1"/>
  <c r="E7177" i="10"/>
  <c r="H7177" i="10" s="1"/>
  <c r="E7180" i="10"/>
  <c r="H7180" i="10" s="1"/>
  <c r="E7578" i="10"/>
  <c r="H7578" i="10" s="1"/>
  <c r="E7333" i="10"/>
  <c r="H7333" i="10" s="1"/>
  <c r="E9904" i="10"/>
  <c r="H9904" i="10" s="1"/>
  <c r="E8705" i="10"/>
  <c r="H8705" i="10" s="1"/>
  <c r="E7178" i="10"/>
  <c r="H7178" i="10" s="1"/>
  <c r="E8337" i="10"/>
  <c r="H8337" i="10" s="1"/>
  <c r="E7330" i="10"/>
  <c r="H7330" i="10" s="1"/>
  <c r="E7175" i="10"/>
  <c r="H7175" i="10" s="1"/>
  <c r="E7331" i="10"/>
  <c r="H7331" i="10" s="1"/>
  <c r="E8824" i="10"/>
  <c r="H8824" i="10" s="1"/>
  <c r="E7577" i="10"/>
  <c r="H7577" i="10" s="1"/>
  <c r="E7179" i="10"/>
  <c r="H7179" i="10" s="1"/>
  <c r="E8821" i="10"/>
  <c r="H8821" i="10" s="1"/>
  <c r="E7176" i="10"/>
  <c r="H7176" i="10" s="1"/>
  <c r="E7332" i="10"/>
  <c r="H7332" i="10" s="1"/>
  <c r="E10733" i="10"/>
  <c r="H10733" i="10" s="1"/>
  <c r="E10450" i="10"/>
  <c r="H10450" i="10" s="1"/>
  <c r="E9696" i="10"/>
  <c r="H9696" i="10" s="1"/>
  <c r="E9839" i="10"/>
  <c r="H9839" i="10" s="1"/>
  <c r="E10058" i="10"/>
  <c r="H10058" i="10" s="1"/>
  <c r="E9838" i="10"/>
  <c r="H9838" i="10" s="1"/>
  <c r="E9750" i="10"/>
  <c r="H9750" i="10" s="1"/>
  <c r="E9678" i="10"/>
  <c r="H9678" i="10" s="1"/>
  <c r="E10734" i="10"/>
  <c r="H10734" i="10" s="1"/>
  <c r="E9749" i="10"/>
  <c r="H9749" i="10" s="1"/>
  <c r="E9685" i="10"/>
  <c r="H9685" i="10" s="1"/>
  <c r="E9677" i="10"/>
  <c r="H9677" i="10" s="1"/>
  <c r="E9436" i="10"/>
  <c r="H9436" i="10" s="1"/>
  <c r="E9435" i="10"/>
  <c r="H9435" i="10" s="1"/>
  <c r="E9434" i="10"/>
  <c r="H9434" i="10" s="1"/>
  <c r="E9964" i="10"/>
  <c r="H9964" i="10" s="1"/>
  <c r="E9545" i="10"/>
  <c r="H9545" i="10" s="1"/>
  <c r="E9433" i="10"/>
  <c r="H9433" i="10" s="1"/>
  <c r="E9963" i="10"/>
  <c r="H9963" i="10" s="1"/>
  <c r="E9684" i="10"/>
  <c r="H9684" i="10" s="1"/>
  <c r="E9544" i="10"/>
  <c r="H9544" i="10" s="1"/>
  <c r="E9683" i="10"/>
  <c r="H9683" i="10" s="1"/>
  <c r="E10477" i="10"/>
  <c r="H10477" i="10" s="1"/>
  <c r="E9438" i="10"/>
  <c r="H9438" i="10" s="1"/>
  <c r="E9437" i="10"/>
  <c r="H9437" i="10" s="1"/>
  <c r="E10334" i="10"/>
  <c r="H10334" i="10" s="1"/>
  <c r="E9682" i="10"/>
  <c r="H9682" i="10" s="1"/>
  <c r="E8193" i="10"/>
  <c r="H8193" i="10" s="1"/>
  <c r="E9676" i="10"/>
  <c r="H9676" i="10" s="1"/>
  <c r="E8499" i="10"/>
  <c r="H8499" i="10" s="1"/>
  <c r="E7189" i="10"/>
  <c r="H7189" i="10" s="1"/>
  <c r="E7188" i="10"/>
  <c r="H7188" i="10" s="1"/>
  <c r="E7046" i="10"/>
  <c r="H7046" i="10" s="1"/>
  <c r="E6449" i="10"/>
  <c r="H6449" i="10" s="1"/>
  <c r="E7045" i="10"/>
  <c r="H7045" i="10" s="1"/>
  <c r="E6448" i="10"/>
  <c r="H6448" i="10" s="1"/>
  <c r="E8077" i="10"/>
  <c r="H8077" i="10" s="1"/>
  <c r="E6447" i="10"/>
  <c r="H6447" i="10" s="1"/>
  <c r="E4119" i="10"/>
  <c r="H4119" i="10" s="1"/>
  <c r="E3764" i="10"/>
  <c r="H3764" i="10" s="1"/>
  <c r="E3731" i="10"/>
  <c r="H3731" i="10" s="1"/>
  <c r="E3960" i="10"/>
  <c r="H3960" i="10" s="1"/>
  <c r="E2865" i="10"/>
  <c r="H2865" i="10" s="1"/>
  <c r="E2505" i="10"/>
  <c r="H2505" i="10" s="1"/>
  <c r="E2497" i="10"/>
  <c r="H2497" i="10" s="1"/>
  <c r="E2499" i="10"/>
  <c r="H2499" i="10" s="1"/>
  <c r="E2498" i="10"/>
  <c r="H2498" i="10" s="1"/>
  <c r="E2506" i="10"/>
  <c r="H2506" i="10" s="1"/>
  <c r="E2504" i="10"/>
  <c r="H2504" i="10" s="1"/>
  <c r="E2549" i="10"/>
  <c r="H2549" i="10" s="1"/>
  <c r="E2503" i="10"/>
  <c r="H2503" i="10" s="1"/>
  <c r="E2548" i="10"/>
  <c r="H2548" i="10" s="1"/>
  <c r="E2502" i="10"/>
  <c r="H2502" i="10" s="1"/>
  <c r="E2632" i="10"/>
  <c r="H2632" i="10" s="1"/>
  <c r="E2501" i="10"/>
  <c r="H2501" i="10" s="1"/>
  <c r="E2500" i="10"/>
  <c r="H2500" i="10" s="1"/>
  <c r="E4429" i="10"/>
  <c r="H4429" i="10" s="1"/>
  <c r="E4290" i="10"/>
  <c r="H4290" i="10" s="1"/>
  <c r="E4430" i="10"/>
  <c r="H4430" i="10" s="1"/>
  <c r="E4422" i="10"/>
  <c r="H4422" i="10" s="1"/>
  <c r="E911" i="10"/>
  <c r="H911" i="10" s="1"/>
  <c r="E717" i="10"/>
  <c r="H717" i="10" s="1"/>
  <c r="E716" i="10"/>
  <c r="H716" i="10" s="1"/>
  <c r="E910" i="10"/>
  <c r="H910" i="10" s="1"/>
  <c r="E383" i="10"/>
  <c r="H383" i="10" s="1"/>
  <c r="E386" i="10"/>
  <c r="H386" i="10" s="1"/>
  <c r="E385" i="10"/>
  <c r="H385" i="10" s="1"/>
  <c r="E384" i="10"/>
  <c r="H384" i="10" s="1"/>
  <c r="E909" i="10"/>
  <c r="H909" i="10" s="1"/>
  <c r="E1580" i="10"/>
  <c r="H1580" i="10" s="1"/>
  <c r="E1173" i="10"/>
  <c r="H1173" i="10" s="1"/>
  <c r="E7363" i="10"/>
  <c r="H7363" i="10" s="1"/>
  <c r="E7362" i="10"/>
  <c r="H7362" i="10" s="1"/>
  <c r="E7361" i="10"/>
  <c r="H7361" i="10" s="1"/>
  <c r="E6460" i="10"/>
  <c r="H6460" i="10" s="1"/>
  <c r="E6651" i="10"/>
  <c r="H6651" i="10" s="1"/>
  <c r="E6514" i="10"/>
  <c r="H6514" i="10" s="1"/>
  <c r="E6459" i="10"/>
  <c r="H6459" i="10" s="1"/>
  <c r="E6513" i="10"/>
  <c r="H6513" i="10" s="1"/>
  <c r="E6512" i="10"/>
  <c r="H6512" i="10" s="1"/>
  <c r="E6511" i="10"/>
  <c r="H6511" i="10" s="1"/>
  <c r="E7703" i="10"/>
  <c r="H7703" i="10" s="1"/>
  <c r="E7702" i="10"/>
  <c r="H7702" i="10" s="1"/>
  <c r="E7704" i="10"/>
  <c r="H7704" i="10" s="1"/>
  <c r="E7701" i="10"/>
  <c r="H7701" i="10" s="1"/>
  <c r="E7700" i="10"/>
  <c r="H7700" i="10" s="1"/>
  <c r="E8086" i="10"/>
  <c r="H8086" i="10" s="1"/>
  <c r="E8430" i="10"/>
  <c r="H8430" i="10" s="1"/>
  <c r="E7796" i="10"/>
  <c r="H7796" i="10" s="1"/>
  <c r="E7795" i="10"/>
  <c r="H7795" i="10" s="1"/>
  <c r="E7611" i="10"/>
  <c r="H7611" i="10" s="1"/>
  <c r="E7610" i="10"/>
  <c r="H7610" i="10" s="1"/>
  <c r="E6661" i="10"/>
  <c r="H6661" i="10" s="1"/>
  <c r="E6887" i="10"/>
  <c r="H6887" i="10" s="1"/>
  <c r="E6886" i="10"/>
  <c r="H6886" i="10" s="1"/>
  <c r="E6660" i="10"/>
  <c r="H6660" i="10" s="1"/>
  <c r="E6630" i="10"/>
  <c r="H6630" i="10" s="1"/>
  <c r="E5897" i="10"/>
  <c r="H5897" i="10" s="1"/>
  <c r="E5593" i="10"/>
  <c r="H5593" i="10" s="1"/>
  <c r="E5585" i="10"/>
  <c r="H5585" i="10" s="1"/>
  <c r="E6151" i="10"/>
  <c r="H6151" i="10" s="1"/>
  <c r="E5591" i="10"/>
  <c r="H5591" i="10" s="1"/>
  <c r="E5901" i="10"/>
  <c r="H5901" i="10" s="1"/>
  <c r="E6632" i="10"/>
  <c r="H6632" i="10" s="1"/>
  <c r="E6268" i="10"/>
  <c r="H6268" i="10" s="1"/>
  <c r="E5900" i="10"/>
  <c r="H5900" i="10" s="1"/>
  <c r="E5588" i="10"/>
  <c r="H5588" i="10" s="1"/>
  <c r="E5589" i="10"/>
  <c r="H5589" i="10" s="1"/>
  <c r="E6267" i="10"/>
  <c r="H6267" i="10" s="1"/>
  <c r="E5587" i="10"/>
  <c r="H5587" i="10" s="1"/>
  <c r="E5586" i="10"/>
  <c r="H5586" i="10" s="1"/>
  <c r="E5584" i="10"/>
  <c r="H5584" i="10" s="1"/>
  <c r="E6631" i="10"/>
  <c r="H6631" i="10" s="1"/>
  <c r="E5898" i="10"/>
  <c r="H5898" i="10" s="1"/>
  <c r="E5643" i="10"/>
  <c r="H5643" i="10" s="1"/>
  <c r="E5592" i="10"/>
  <c r="H5592" i="10" s="1"/>
  <c r="E5590" i="10"/>
  <c r="H5590" i="10" s="1"/>
  <c r="E6885" i="10"/>
  <c r="H6885" i="10" s="1"/>
  <c r="E5899" i="10"/>
  <c r="H5899" i="10" s="1"/>
  <c r="E10785" i="10"/>
  <c r="H10785" i="10" s="1"/>
  <c r="E10784" i="10"/>
  <c r="H10784" i="10" s="1"/>
  <c r="E10786" i="10"/>
  <c r="H10786" i="10" s="1"/>
  <c r="E8233" i="10"/>
  <c r="H8233" i="10" s="1"/>
  <c r="E8232" i="10"/>
  <c r="H8232" i="10" s="1"/>
  <c r="E8231" i="10"/>
  <c r="H8231" i="10" s="1"/>
  <c r="E8234" i="10"/>
  <c r="H8234" i="10" s="1"/>
  <c r="E6095" i="10"/>
  <c r="H6095" i="10" s="1"/>
  <c r="E4841" i="10"/>
  <c r="H4841" i="10" s="1"/>
  <c r="E5240" i="10"/>
  <c r="H5240" i="10" s="1"/>
  <c r="E5040" i="10"/>
  <c r="H5040" i="10" s="1"/>
  <c r="E4840" i="10"/>
  <c r="H4840" i="10" s="1"/>
  <c r="E4839" i="10"/>
  <c r="H4839" i="10" s="1"/>
  <c r="E4175" i="10"/>
  <c r="H4175" i="10" s="1"/>
  <c r="E4174" i="10"/>
  <c r="H4174" i="10" s="1"/>
  <c r="E4345" i="10"/>
  <c r="H4345" i="10" s="1"/>
  <c r="E4173" i="10"/>
  <c r="H4173" i="10" s="1"/>
  <c r="E5107" i="10"/>
  <c r="H5107" i="10" s="1"/>
  <c r="E4341" i="10"/>
  <c r="H4341" i="10" s="1"/>
  <c r="E3581" i="10"/>
  <c r="H3581" i="10" s="1"/>
  <c r="E3491" i="10"/>
  <c r="H3491" i="10" s="1"/>
  <c r="E5350" i="10"/>
  <c r="H5350" i="10" s="1"/>
  <c r="E5011" i="10"/>
  <c r="H5011" i="10" s="1"/>
  <c r="E4838" i="10"/>
  <c r="H4838" i="10" s="1"/>
  <c r="E3896" i="10"/>
  <c r="H3896" i="10" s="1"/>
  <c r="E4177" i="10"/>
  <c r="H4177" i="10" s="1"/>
  <c r="E3816" i="10"/>
  <c r="H3816" i="10" s="1"/>
  <c r="E3584" i="10"/>
  <c r="H3584" i="10" s="1"/>
  <c r="E4176" i="10"/>
  <c r="H4176" i="10" s="1"/>
  <c r="E3583" i="10"/>
  <c r="H3583" i="10" s="1"/>
  <c r="E3582" i="10"/>
  <c r="H3582" i="10" s="1"/>
  <c r="H61" i="12" l="1"/>
  <c r="I61" i="12" s="1"/>
  <c r="G62" i="12"/>
  <c r="E7162" i="10"/>
  <c r="H7162" i="10" s="1"/>
  <c r="E8023" i="10"/>
  <c r="H8023" i="10" s="1"/>
  <c r="E8022" i="10"/>
  <c r="H8022" i="10" s="1"/>
  <c r="E5515" i="10"/>
  <c r="H5515" i="10" s="1"/>
  <c r="E5499" i="10"/>
  <c r="H5499" i="10" s="1"/>
  <c r="E5514" i="10"/>
  <c r="H5514" i="10" s="1"/>
  <c r="E3919" i="10"/>
  <c r="H3919" i="10" s="1"/>
  <c r="E3918" i="10"/>
  <c r="H3918" i="10" s="1"/>
  <c r="E3929" i="10"/>
  <c r="H3929" i="10" s="1"/>
  <c r="E2553" i="10"/>
  <c r="H2553" i="10" s="1"/>
  <c r="E2545" i="10"/>
  <c r="H2545" i="10" s="1"/>
  <c r="E3666" i="10"/>
  <c r="H3666" i="10" s="1"/>
  <c r="E3920" i="10"/>
  <c r="H3920" i="10" s="1"/>
  <c r="E2554" i="10"/>
  <c r="H2554" i="10" s="1"/>
  <c r="E2544" i="10"/>
  <c r="H2544" i="10" s="1"/>
  <c r="E2559" i="10"/>
  <c r="H2559" i="10" s="1"/>
  <c r="E2576" i="10"/>
  <c r="H2576" i="10" s="1"/>
  <c r="E2558" i="10"/>
  <c r="H2558" i="10" s="1"/>
  <c r="E2557" i="10"/>
  <c r="H2557" i="10" s="1"/>
  <c r="E2556" i="10"/>
  <c r="H2556" i="10" s="1"/>
  <c r="E2555" i="10"/>
  <c r="H2555" i="10" s="1"/>
  <c r="E2547" i="10"/>
  <c r="H2547" i="10" s="1"/>
  <c r="E2546" i="10"/>
  <c r="H2546" i="10" s="1"/>
  <c r="E10396" i="10"/>
  <c r="H10396" i="10" s="1"/>
  <c r="E8709" i="10"/>
  <c r="H8709" i="10" s="1"/>
  <c r="E5601" i="10"/>
  <c r="H5601" i="10" s="1"/>
  <c r="E5607" i="10"/>
  <c r="H5607" i="10" s="1"/>
  <c r="E5599" i="10"/>
  <c r="H5599" i="10" s="1"/>
  <c r="E5604" i="10"/>
  <c r="H5604" i="10" s="1"/>
  <c r="E5602" i="10"/>
  <c r="H5602" i="10" s="1"/>
  <c r="E5600" i="10"/>
  <c r="H5600" i="10" s="1"/>
  <c r="E5608" i="10"/>
  <c r="H5608" i="10" s="1"/>
  <c r="E5606" i="10"/>
  <c r="H5606" i="10" s="1"/>
  <c r="E5605" i="10"/>
  <c r="H5605" i="10" s="1"/>
  <c r="E5603" i="10"/>
  <c r="H5603" i="10" s="1"/>
  <c r="E5641" i="10"/>
  <c r="H5641" i="10" s="1"/>
  <c r="E5633" i="10"/>
  <c r="H5633" i="10" s="1"/>
  <c r="E5639" i="10"/>
  <c r="H5639" i="10" s="1"/>
  <c r="E6663" i="10"/>
  <c r="H6663" i="10" s="1"/>
  <c r="E5636" i="10"/>
  <c r="H5636" i="10" s="1"/>
  <c r="E5640" i="10"/>
  <c r="H5640" i="10" s="1"/>
  <c r="E5638" i="10"/>
  <c r="H5638" i="10" s="1"/>
  <c r="E5637" i="10"/>
  <c r="H5637" i="10" s="1"/>
  <c r="E5635" i="10"/>
  <c r="H5635" i="10" s="1"/>
  <c r="E5634" i="10"/>
  <c r="H5634" i="10" s="1"/>
  <c r="E5642" i="10"/>
  <c r="H5642" i="10" s="1"/>
  <c r="E1036" i="10"/>
  <c r="H1036" i="10" s="1"/>
  <c r="E1035" i="10"/>
  <c r="H1035" i="10" s="1"/>
  <c r="E1034" i="10"/>
  <c r="H1034" i="10" s="1"/>
  <c r="E1037" i="10"/>
  <c r="H1037" i="10" s="1"/>
  <c r="E1033" i="10"/>
  <c r="H1033" i="10" s="1"/>
  <c r="E1032" i="10"/>
  <c r="H1032" i="10" s="1"/>
  <c r="E233" i="10"/>
  <c r="H233" i="10" s="1"/>
  <c r="E232" i="10"/>
  <c r="H232" i="10" s="1"/>
  <c r="E1038" i="10"/>
  <c r="H1038" i="10" s="1"/>
  <c r="E2493" i="10"/>
  <c r="H2493" i="10" s="1"/>
  <c r="E2206" i="10"/>
  <c r="H2206" i="10" s="1"/>
  <c r="E2158" i="10"/>
  <c r="H2158" i="10" s="1"/>
  <c r="E2157" i="10"/>
  <c r="H2157" i="10" s="1"/>
  <c r="H62" i="12" l="1"/>
  <c r="I62" i="12" s="1"/>
  <c r="G63" i="12"/>
  <c r="E11846" i="10"/>
  <c r="H11846" i="10" s="1"/>
  <c r="E7605" i="10"/>
  <c r="H7605" i="10" s="1"/>
  <c r="E11201" i="10"/>
  <c r="H11201" i="10" s="1"/>
  <c r="E11389" i="10"/>
  <c r="H11389" i="10" s="1"/>
  <c r="E12462" i="10"/>
  <c r="H12462" i="10" s="1"/>
  <c r="E12110" i="10"/>
  <c r="H12110" i="10" s="1"/>
  <c r="E12929" i="10"/>
  <c r="H12929" i="10" s="1"/>
  <c r="E12325" i="10"/>
  <c r="H12325" i="10" s="1"/>
  <c r="E12496" i="10"/>
  <c r="H12496" i="10" s="1"/>
  <c r="E11496" i="10"/>
  <c r="H11496" i="10" s="1"/>
  <c r="E11082" i="10"/>
  <c r="H11082" i="10" s="1"/>
  <c r="E11406" i="10"/>
  <c r="H11406" i="10" s="1"/>
  <c r="E11045" i="10"/>
  <c r="H11045" i="10" s="1"/>
  <c r="E11046" i="10"/>
  <c r="H11046" i="10" s="1"/>
  <c r="E11047" i="10"/>
  <c r="H11047" i="10" s="1"/>
  <c r="E11493" i="10"/>
  <c r="H11493" i="10" s="1"/>
  <c r="E11407" i="10"/>
  <c r="H11407" i="10" s="1"/>
  <c r="E11494" i="10"/>
  <c r="H11494" i="10" s="1"/>
  <c r="E12310" i="10"/>
  <c r="H12310" i="10" s="1"/>
  <c r="E12311" i="10"/>
  <c r="H12311" i="10" s="1"/>
  <c r="E12335" i="10"/>
  <c r="H12335" i="10" s="1"/>
  <c r="E12313" i="10"/>
  <c r="H12313" i="10" s="1"/>
  <c r="E12337" i="10"/>
  <c r="H12337" i="10" s="1"/>
  <c r="E12314" i="10"/>
  <c r="H12314" i="10" s="1"/>
  <c r="E12338" i="10"/>
  <c r="H12338" i="10" s="1"/>
  <c r="E11495" i="10"/>
  <c r="H11495" i="10" s="1"/>
  <c r="E12312" i="10"/>
  <c r="H12312" i="10" s="1"/>
  <c r="E12491" i="10"/>
  <c r="H12491" i="10" s="1"/>
  <c r="E12492" i="10"/>
  <c r="H12492" i="10" s="1"/>
  <c r="E12677" i="10"/>
  <c r="H12677" i="10" s="1"/>
  <c r="E12336" i="10"/>
  <c r="H12336" i="10" s="1"/>
  <c r="E12678" i="10"/>
  <c r="H12678" i="10" s="1"/>
  <c r="E7048" i="10"/>
  <c r="H7048" i="10" s="1"/>
  <c r="E7569" i="10"/>
  <c r="H7569" i="10" s="1"/>
  <c r="E8841" i="10"/>
  <c r="H8841" i="10" s="1"/>
  <c r="E7567" i="10"/>
  <c r="H7567" i="10" s="1"/>
  <c r="E8707" i="10"/>
  <c r="H8707" i="10" s="1"/>
  <c r="E7568" i="10"/>
  <c r="H7568" i="10" s="1"/>
  <c r="E8708" i="10"/>
  <c r="H8708" i="10" s="1"/>
  <c r="E7047" i="10"/>
  <c r="H7047" i="10" s="1"/>
  <c r="E9188" i="10"/>
  <c r="H9188" i="10" s="1"/>
  <c r="E7604" i="10"/>
  <c r="H7604" i="10" s="1"/>
  <c r="E8314" i="10"/>
  <c r="H8314" i="10" s="1"/>
  <c r="E5369" i="10"/>
  <c r="H5369" i="10" s="1"/>
  <c r="E4432" i="10"/>
  <c r="H4432" i="10" s="1"/>
  <c r="E4428" i="10"/>
  <c r="H4428" i="10" s="1"/>
  <c r="E4427" i="10"/>
  <c r="H4427" i="10" s="1"/>
  <c r="E4426" i="10"/>
  <c r="H4426" i="10" s="1"/>
  <c r="E3748" i="10"/>
  <c r="H3748" i="10" s="1"/>
  <c r="E4434" i="10"/>
  <c r="H4434" i="10" s="1"/>
  <c r="E4433" i="10"/>
  <c r="H4433" i="10" s="1"/>
  <c r="E3954" i="10"/>
  <c r="H3954" i="10" s="1"/>
  <c r="E2699" i="10"/>
  <c r="H2699" i="10" s="1"/>
  <c r="E2304" i="10"/>
  <c r="H2304" i="10" s="1"/>
  <c r="E1031" i="10"/>
  <c r="H1031" i="10" s="1"/>
  <c r="E533" i="10"/>
  <c r="H533" i="10" s="1"/>
  <c r="E1028" i="10"/>
  <c r="H1028" i="10" s="1"/>
  <c r="E534" i="10"/>
  <c r="H534" i="10" s="1"/>
  <c r="E532" i="10"/>
  <c r="H532" i="10" s="1"/>
  <c r="E531" i="10"/>
  <c r="H531" i="10" s="1"/>
  <c r="E738" i="10"/>
  <c r="H738" i="10" s="1"/>
  <c r="E536" i="10"/>
  <c r="H536" i="10" s="1"/>
  <c r="E1029" i="10"/>
  <c r="H1029" i="10" s="1"/>
  <c r="E535" i="10"/>
  <c r="H535" i="10" s="1"/>
  <c r="E537" i="10"/>
  <c r="H537" i="10" s="1"/>
  <c r="E1030" i="10"/>
  <c r="H1030" i="10" s="1"/>
  <c r="E9889" i="10"/>
  <c r="H9889" i="10" s="1"/>
  <c r="E5687" i="10"/>
  <c r="H5687" i="10" s="1"/>
  <c r="E6358" i="10"/>
  <c r="H6358" i="10" s="1"/>
  <c r="E6357" i="10"/>
  <c r="H6357" i="10" s="1"/>
  <c r="E6356" i="10"/>
  <c r="H6356" i="10" s="1"/>
  <c r="E5780" i="10"/>
  <c r="H5780" i="10" s="1"/>
  <c r="E5420" i="10"/>
  <c r="H5420" i="10" s="1"/>
  <c r="E5348" i="10"/>
  <c r="H5348" i="10" s="1"/>
  <c r="E5012" i="10"/>
  <c r="H5012" i="10" s="1"/>
  <c r="E5418" i="10"/>
  <c r="H5418" i="10" s="1"/>
  <c r="E5346" i="10"/>
  <c r="H5346" i="10" s="1"/>
  <c r="E5686" i="10"/>
  <c r="H5686" i="10" s="1"/>
  <c r="E5505" i="10"/>
  <c r="H5505" i="10" s="1"/>
  <c r="E5009" i="10"/>
  <c r="H5009" i="10" s="1"/>
  <c r="E5539" i="10"/>
  <c r="H5539" i="10" s="1"/>
  <c r="E4672" i="10"/>
  <c r="H4672" i="10" s="1"/>
  <c r="E5407" i="10"/>
  <c r="H5407" i="10" s="1"/>
  <c r="E4927" i="10"/>
  <c r="H4927" i="10" s="1"/>
  <c r="E4671" i="10"/>
  <c r="H4671" i="10" s="1"/>
  <c r="E5349" i="10"/>
  <c r="H5349" i="10" s="1"/>
  <c r="E3831" i="10"/>
  <c r="H3831" i="10" s="1"/>
  <c r="E5454" i="10"/>
  <c r="H5454" i="10" s="1"/>
  <c r="E5347" i="10"/>
  <c r="H5347" i="10" s="1"/>
  <c r="E3886" i="10"/>
  <c r="H3886" i="10" s="1"/>
  <c r="E3830" i="10"/>
  <c r="H3830" i="10" s="1"/>
  <c r="E3885" i="10"/>
  <c r="H3885" i="10" s="1"/>
  <c r="E3829" i="10"/>
  <c r="H3829" i="10" s="1"/>
  <c r="E5213" i="10"/>
  <c r="H5213" i="10" s="1"/>
  <c r="E3828" i="10"/>
  <c r="H3828" i="10" s="1"/>
  <c r="E3772" i="10"/>
  <c r="H3772" i="10" s="1"/>
  <c r="E4315" i="10"/>
  <c r="H4315" i="10" s="1"/>
  <c r="E4155" i="10"/>
  <c r="H4155" i="10" s="1"/>
  <c r="E3771" i="10"/>
  <c r="H3771" i="10" s="1"/>
  <c r="E4670" i="10"/>
  <c r="H4670" i="10" s="1"/>
  <c r="E4579" i="10"/>
  <c r="H4579" i="10" s="1"/>
  <c r="E4314" i="10"/>
  <c r="H4314" i="10" s="1"/>
  <c r="E4598" i="10"/>
  <c r="H4598" i="10" s="1"/>
  <c r="E3785" i="10"/>
  <c r="H3785" i="10" s="1"/>
  <c r="E3605" i="10"/>
  <c r="H3605" i="10" s="1"/>
  <c r="E3549" i="10"/>
  <c r="H3549" i="10" s="1"/>
  <c r="E4588" i="10"/>
  <c r="H4588" i="10" s="1"/>
  <c r="E3564" i="10"/>
  <c r="H3564" i="10" s="1"/>
  <c r="E3548" i="10"/>
  <c r="H3548" i="10" s="1"/>
  <c r="E4032" i="10"/>
  <c r="H4032" i="10" s="1"/>
  <c r="E3571" i="10"/>
  <c r="H3571" i="10" s="1"/>
  <c r="E3547" i="10"/>
  <c r="H3547" i="10" s="1"/>
  <c r="E3546" i="10"/>
  <c r="H3546" i="10" s="1"/>
  <c r="E3633" i="10"/>
  <c r="H3633" i="10" s="1"/>
  <c r="E3545" i="10"/>
  <c r="H3545" i="10" s="1"/>
  <c r="E5419" i="10"/>
  <c r="H5419" i="10" s="1"/>
  <c r="E4081" i="10"/>
  <c r="H4081" i="10" s="1"/>
  <c r="E3770" i="10"/>
  <c r="H3770" i="10" s="1"/>
  <c r="E3632" i="10"/>
  <c r="H3632" i="10" s="1"/>
  <c r="E3544" i="10"/>
  <c r="H3544" i="10" s="1"/>
  <c r="E3575" i="10"/>
  <c r="H3575" i="10" s="1"/>
  <c r="E3574" i="10"/>
  <c r="H3574" i="10" s="1"/>
  <c r="E3832" i="10"/>
  <c r="H3832" i="10" s="1"/>
  <c r="E4477" i="10"/>
  <c r="H4477" i="10" s="1"/>
  <c r="E10673" i="10"/>
  <c r="H10673" i="10" s="1"/>
  <c r="E10617" i="10"/>
  <c r="H10617" i="10" s="1"/>
  <c r="E10616" i="10"/>
  <c r="H10616" i="10" s="1"/>
  <c r="E10855" i="10"/>
  <c r="H10855" i="10" s="1"/>
  <c r="E10854" i="10"/>
  <c r="H10854" i="10" s="1"/>
  <c r="E8893" i="10"/>
  <c r="H8893" i="10" s="1"/>
  <c r="E9215" i="10"/>
  <c r="H9215" i="10" s="1"/>
  <c r="E8979" i="10"/>
  <c r="H8979" i="10" s="1"/>
  <c r="E8953" i="10"/>
  <c r="H8953" i="10" s="1"/>
  <c r="E8520" i="10"/>
  <c r="H8520" i="10" s="1"/>
  <c r="E8269" i="10"/>
  <c r="H8269" i="10" s="1"/>
  <c r="E8268" i="10"/>
  <c r="H8268" i="10" s="1"/>
  <c r="E8065" i="10"/>
  <c r="H8065" i="10" s="1"/>
  <c r="E7729" i="10"/>
  <c r="H7729" i="10" s="1"/>
  <c r="E8270" i="10"/>
  <c r="H8270" i="10" s="1"/>
  <c r="E8064" i="10"/>
  <c r="H8064" i="10" s="1"/>
  <c r="E8267" i="10"/>
  <c r="H8267" i="10" s="1"/>
  <c r="E8063" i="10"/>
  <c r="H8063" i="10" s="1"/>
  <c r="E7727" i="10"/>
  <c r="H7727" i="10" s="1"/>
  <c r="E7726" i="10"/>
  <c r="H7726" i="10" s="1"/>
  <c r="E8894" i="10"/>
  <c r="H8894" i="10" s="1"/>
  <c r="E7730" i="10"/>
  <c r="H7730" i="10" s="1"/>
  <c r="E7728" i="10"/>
  <c r="H7728" i="10" s="1"/>
  <c r="E8066" i="10"/>
  <c r="H8066" i="10" s="1"/>
  <c r="E10801" i="10"/>
  <c r="H10801" i="10" s="1"/>
  <c r="E10803" i="10"/>
  <c r="H10803" i="10" s="1"/>
  <c r="E10802" i="10"/>
  <c r="H10802" i="10" s="1"/>
  <c r="E8949" i="10"/>
  <c r="H8949" i="10" s="1"/>
  <c r="E8952" i="10"/>
  <c r="H8952" i="10" s="1"/>
  <c r="E8951" i="10"/>
  <c r="H8951" i="10" s="1"/>
  <c r="E8950" i="10"/>
  <c r="H8950" i="10" s="1"/>
  <c r="E8108" i="10"/>
  <c r="H8108" i="10" s="1"/>
  <c r="E7683" i="10"/>
  <c r="H7683" i="10" s="1"/>
  <c r="E6728" i="10"/>
  <c r="H6728" i="10" s="1"/>
  <c r="E6152" i="10"/>
  <c r="H6152" i="10" s="1"/>
  <c r="E5036" i="10"/>
  <c r="H5036" i="10" s="1"/>
  <c r="E4980" i="10"/>
  <c r="H4980" i="10" s="1"/>
  <c r="E4708" i="10"/>
  <c r="H4708" i="10" s="1"/>
  <c r="E5563" i="10"/>
  <c r="H5563" i="10" s="1"/>
  <c r="E5106" i="10"/>
  <c r="H5106" i="10" s="1"/>
  <c r="E4504" i="10"/>
  <c r="H4504" i="10" s="1"/>
  <c r="E4263" i="10"/>
  <c r="H4263" i="10" s="1"/>
  <c r="E4262" i="10"/>
  <c r="H4262" i="10" s="1"/>
  <c r="E3678" i="10"/>
  <c r="H3678" i="10" s="1"/>
  <c r="E4709" i="10"/>
  <c r="H4709" i="10" s="1"/>
  <c r="E3732" i="10"/>
  <c r="H3732" i="10" s="1"/>
  <c r="E4264" i="10"/>
  <c r="H4264" i="10" s="1"/>
  <c r="E2781" i="10"/>
  <c r="H2781" i="10" s="1"/>
  <c r="E2636" i="10"/>
  <c r="H2636" i="10" s="1"/>
  <c r="E2635" i="10"/>
  <c r="H2635" i="10" s="1"/>
  <c r="E3677" i="10"/>
  <c r="H3677" i="10" s="1"/>
  <c r="E2784" i="10"/>
  <c r="H2784" i="10" s="1"/>
  <c r="E2783" i="10"/>
  <c r="H2783" i="10" s="1"/>
  <c r="E2711" i="10"/>
  <c r="H2711" i="10" s="1"/>
  <c r="E2363" i="10"/>
  <c r="H2363" i="10" s="1"/>
  <c r="E2362" i="10"/>
  <c r="H2362" i="10" s="1"/>
  <c r="E2712" i="10"/>
  <c r="H2712" i="10" s="1"/>
  <c r="E2637" i="10"/>
  <c r="H2637" i="10" s="1"/>
  <c r="E2364" i="10"/>
  <c r="H2364" i="10" s="1"/>
  <c r="E9563" i="10"/>
  <c r="H9563" i="10" s="1"/>
  <c r="E9562" i="10"/>
  <c r="H9562" i="10" s="1"/>
  <c r="E9561" i="10"/>
  <c r="H9561" i="10" s="1"/>
  <c r="E9337" i="10"/>
  <c r="H9337" i="10" s="1"/>
  <c r="E9560" i="10"/>
  <c r="H9560" i="10" s="1"/>
  <c r="E9336" i="10"/>
  <c r="H9336" i="10" s="1"/>
  <c r="E9335" i="10"/>
  <c r="H9335" i="10" s="1"/>
  <c r="E9334" i="10"/>
  <c r="H9334" i="10" s="1"/>
  <c r="E8205" i="10"/>
  <c r="H8205" i="10" s="1"/>
  <c r="E8204" i="10"/>
  <c r="H8204" i="10" s="1"/>
  <c r="E8206" i="10"/>
  <c r="H8206" i="10" s="1"/>
  <c r="E10976" i="10"/>
  <c r="H10976" i="10" s="1"/>
  <c r="E10975" i="10"/>
  <c r="H10975" i="10" s="1"/>
  <c r="E10974" i="10"/>
  <c r="H10974" i="10" s="1"/>
  <c r="E9468" i="10"/>
  <c r="H9468" i="10" s="1"/>
  <c r="E9467" i="10"/>
  <c r="H9467" i="10" s="1"/>
  <c r="E9470" i="10"/>
  <c r="H9470" i="10" s="1"/>
  <c r="E9469" i="10"/>
  <c r="H9469" i="10" s="1"/>
  <c r="E8184" i="10"/>
  <c r="H8184" i="10" s="1"/>
  <c r="E8367" i="10"/>
  <c r="H8367" i="10" s="1"/>
  <c r="E8183" i="10"/>
  <c r="H8183" i="10" s="1"/>
  <c r="E8365" i="10"/>
  <c r="H8365" i="10" s="1"/>
  <c r="E8364" i="10"/>
  <c r="H8364" i="10" s="1"/>
  <c r="E8402" i="10"/>
  <c r="H8402" i="10" s="1"/>
  <c r="E8017" i="10"/>
  <c r="H8017" i="10" s="1"/>
  <c r="E7849" i="10"/>
  <c r="H7849" i="10" s="1"/>
  <c r="E7833" i="10"/>
  <c r="H7833" i="10" s="1"/>
  <c r="E8016" i="10"/>
  <c r="H8016" i="10" s="1"/>
  <c r="E7832" i="10"/>
  <c r="H7832" i="10" s="1"/>
  <c r="E7831" i="10"/>
  <c r="H7831" i="10" s="1"/>
  <c r="E8182" i="10"/>
  <c r="H8182" i="10" s="1"/>
  <c r="E7854" i="10"/>
  <c r="H7854" i="10" s="1"/>
  <c r="E7830" i="10"/>
  <c r="H7830" i="10" s="1"/>
  <c r="E8181" i="10"/>
  <c r="H8181" i="10" s="1"/>
  <c r="E8366" i="10"/>
  <c r="H8366" i="10" s="1"/>
  <c r="E7852" i="10"/>
  <c r="H7852" i="10" s="1"/>
  <c r="E8363" i="10"/>
  <c r="H8363" i="10" s="1"/>
  <c r="E7851" i="10"/>
  <c r="H7851" i="10" s="1"/>
  <c r="E7028" i="10"/>
  <c r="H7028" i="10" s="1"/>
  <c r="E7004" i="10"/>
  <c r="H7004" i="10" s="1"/>
  <c r="E6940" i="10"/>
  <c r="H6940" i="10" s="1"/>
  <c r="E7853" i="10"/>
  <c r="H7853" i="10" s="1"/>
  <c r="E7637" i="10"/>
  <c r="H7637" i="10" s="1"/>
  <c r="E7316" i="10"/>
  <c r="H7316" i="10" s="1"/>
  <c r="E7027" i="10"/>
  <c r="H7027" i="10" s="1"/>
  <c r="E6939" i="10"/>
  <c r="H6939" i="10" s="1"/>
  <c r="E7850" i="10"/>
  <c r="H7850" i="10" s="1"/>
  <c r="E7315" i="10"/>
  <c r="H7315" i="10" s="1"/>
  <c r="E6938" i="10"/>
  <c r="H6938" i="10" s="1"/>
  <c r="E8018" i="10"/>
  <c r="H8018" i="10" s="1"/>
  <c r="E7314" i="10"/>
  <c r="H7314" i="10" s="1"/>
  <c r="E6937" i="10"/>
  <c r="H6937" i="10" s="1"/>
  <c r="E7313" i="10"/>
  <c r="H7313" i="10" s="1"/>
  <c r="E7032" i="10"/>
  <c r="H7032" i="10" s="1"/>
  <c r="E6936" i="10"/>
  <c r="H6936" i="10" s="1"/>
  <c r="E6444" i="10"/>
  <c r="H6444" i="10" s="1"/>
  <c r="E7312" i="10"/>
  <c r="H7312" i="10" s="1"/>
  <c r="E7031" i="10"/>
  <c r="H7031" i="10" s="1"/>
  <c r="E6935" i="10"/>
  <c r="H6935" i="10" s="1"/>
  <c r="E7834" i="10"/>
  <c r="H7834" i="10" s="1"/>
  <c r="E7030" i="10"/>
  <c r="H7030" i="10" s="1"/>
  <c r="E7005" i="10"/>
  <c r="H7005" i="10" s="1"/>
  <c r="E6941" i="10"/>
  <c r="H6941" i="10" s="1"/>
  <c r="E6442" i="10"/>
  <c r="H6442" i="10" s="1"/>
  <c r="E7029" i="10"/>
  <c r="H7029" i="10" s="1"/>
  <c r="E6445" i="10"/>
  <c r="H6445" i="10" s="1"/>
  <c r="E6443" i="10"/>
  <c r="H6443" i="10" s="1"/>
  <c r="H63" i="12" l="1"/>
  <c r="I63" i="12" s="1"/>
  <c r="G64" i="12"/>
  <c r="E12219" i="10"/>
  <c r="H12219" i="10" s="1"/>
  <c r="E11802" i="10"/>
  <c r="H11802" i="10" s="1"/>
  <c r="E12401" i="10"/>
  <c r="H12401" i="10" s="1"/>
  <c r="E7807" i="10"/>
  <c r="H7807" i="10" s="1"/>
  <c r="E10121" i="10"/>
  <c r="H10121" i="10" s="1"/>
  <c r="E7745" i="10"/>
  <c r="H7745" i="10" s="1"/>
  <c r="E8429" i="10"/>
  <c r="H8429" i="10" s="1"/>
  <c r="E9447" i="10"/>
  <c r="H9447" i="10" s="1"/>
  <c r="E11821" i="10"/>
  <c r="H11821" i="10" s="1"/>
  <c r="E12164" i="10"/>
  <c r="H12164" i="10" s="1"/>
  <c r="E12709" i="10"/>
  <c r="H12709" i="10" s="1"/>
  <c r="E12710" i="10"/>
  <c r="H12710" i="10" s="1"/>
  <c r="E12711" i="10"/>
  <c r="H12711" i="10" s="1"/>
  <c r="E7747" i="10"/>
  <c r="H7747" i="10" s="1"/>
  <c r="E10120" i="10"/>
  <c r="H10120" i="10" s="1"/>
  <c r="E7746" i="10"/>
  <c r="H7746" i="10" s="1"/>
  <c r="E8945" i="10"/>
  <c r="H8945" i="10" s="1"/>
  <c r="E8091" i="10"/>
  <c r="H8091" i="10" s="1"/>
  <c r="E8947" i="10"/>
  <c r="H8947" i="10" s="1"/>
  <c r="E8092" i="10"/>
  <c r="H8092" i="10" s="1"/>
  <c r="E8948" i="10"/>
  <c r="H8948" i="10" s="1"/>
  <c r="E7783" i="10"/>
  <c r="H7783" i="10" s="1"/>
  <c r="E9692" i="10"/>
  <c r="H9692" i="10" s="1"/>
  <c r="E8428" i="10"/>
  <c r="H8428" i="10" s="1"/>
  <c r="E10122" i="10"/>
  <c r="H10122" i="10" s="1"/>
  <c r="E7782" i="10"/>
  <c r="H7782" i="10" s="1"/>
  <c r="E8946" i="10"/>
  <c r="H8946" i="10" s="1"/>
  <c r="E10394" i="10"/>
  <c r="H10394" i="10" s="1"/>
  <c r="E7808" i="10"/>
  <c r="H7808" i="10" s="1"/>
  <c r="E8773" i="10"/>
  <c r="H8773" i="10" s="1"/>
  <c r="E8772" i="10"/>
  <c r="H8772" i="10" s="1"/>
  <c r="E8383" i="10"/>
  <c r="H8383" i="10" s="1"/>
  <c r="E4929" i="10"/>
  <c r="H4929" i="10" s="1"/>
  <c r="E4928" i="10"/>
  <c r="H4928" i="10" s="1"/>
  <c r="E3759" i="10"/>
  <c r="H3759" i="10" s="1"/>
  <c r="E4126" i="10"/>
  <c r="H4126" i="10" s="1"/>
  <c r="E3758" i="10"/>
  <c r="H3758" i="10" s="1"/>
  <c r="E3757" i="10"/>
  <c r="H3757" i="10" s="1"/>
  <c r="E3756" i="10"/>
  <c r="H3756" i="10" s="1"/>
  <c r="E2481" i="10"/>
  <c r="H2481" i="10" s="1"/>
  <c r="E2480" i="10"/>
  <c r="H2480" i="10" s="1"/>
  <c r="E2211" i="10"/>
  <c r="H2211" i="10" s="1"/>
  <c r="E2139" i="10"/>
  <c r="H2139" i="10" s="1"/>
  <c r="E1971" i="10"/>
  <c r="H1971" i="10" s="1"/>
  <c r="E2479" i="10"/>
  <c r="H2479" i="10" s="1"/>
  <c r="E2210" i="10"/>
  <c r="H2210" i="10" s="1"/>
  <c r="E2138" i="10"/>
  <c r="H2138" i="10" s="1"/>
  <c r="E1970" i="10"/>
  <c r="H1970" i="10" s="1"/>
  <c r="E2478" i="10"/>
  <c r="H2478" i="10" s="1"/>
  <c r="E2209" i="10"/>
  <c r="H2209" i="10" s="1"/>
  <c r="E2137" i="10"/>
  <c r="H2137" i="10" s="1"/>
  <c r="E1977" i="10"/>
  <c r="H1977" i="10" s="1"/>
  <c r="E1969" i="10"/>
  <c r="H1969" i="10" s="1"/>
  <c r="E2136" i="10"/>
  <c r="H2136" i="10" s="1"/>
  <c r="E1976" i="10"/>
  <c r="H1976" i="10" s="1"/>
  <c r="E2135" i="10"/>
  <c r="H2135" i="10" s="1"/>
  <c r="E1975" i="10"/>
  <c r="H1975" i="10" s="1"/>
  <c r="E1974" i="10"/>
  <c r="H1974" i="10" s="1"/>
  <c r="E2213" i="10"/>
  <c r="H2213" i="10" s="1"/>
  <c r="E2212" i="10"/>
  <c r="H2212" i="10" s="1"/>
  <c r="E2141" i="10"/>
  <c r="H2141" i="10" s="1"/>
  <c r="E2140" i="10"/>
  <c r="H2140" i="10" s="1"/>
  <c r="E1973" i="10"/>
  <c r="H1973" i="10" s="1"/>
  <c r="E1972" i="10"/>
  <c r="H1972" i="10" s="1"/>
  <c r="E2748" i="10"/>
  <c r="H2748" i="10" s="1"/>
  <c r="E2747" i="10"/>
  <c r="H2747" i="10" s="1"/>
  <c r="E2746" i="10"/>
  <c r="H2746" i="10" s="1"/>
  <c r="E2745" i="10"/>
  <c r="H2745" i="10" s="1"/>
  <c r="E9306" i="10"/>
  <c r="H9306" i="10" s="1"/>
  <c r="E9077" i="10"/>
  <c r="H9077" i="10" s="1"/>
  <c r="E9076" i="10"/>
  <c r="H9076" i="10" s="1"/>
  <c r="E9082" i="10"/>
  <c r="H9082" i="10" s="1"/>
  <c r="E9081" i="10"/>
  <c r="H9081" i="10" s="1"/>
  <c r="E9080" i="10"/>
  <c r="H9080" i="10" s="1"/>
  <c r="E8185" i="10"/>
  <c r="H8185" i="10" s="1"/>
  <c r="E9079" i="10"/>
  <c r="H9079" i="10" s="1"/>
  <c r="E9078" i="10"/>
  <c r="H9078" i="10" s="1"/>
  <c r="E8186" i="10"/>
  <c r="H8186" i="10" s="1"/>
  <c r="E7241" i="10"/>
  <c r="H7241" i="10" s="1"/>
  <c r="E6516" i="10"/>
  <c r="H6516" i="10" s="1"/>
  <c r="E7240" i="10"/>
  <c r="H7240" i="10" s="1"/>
  <c r="E7239" i="10"/>
  <c r="H7239" i="10" s="1"/>
  <c r="E7238" i="10"/>
  <c r="H7238" i="10" s="1"/>
  <c r="E6368" i="10"/>
  <c r="H6368" i="10" s="1"/>
  <c r="E6367" i="10"/>
  <c r="H6367" i="10" s="1"/>
  <c r="E6519" i="10"/>
  <c r="H6519" i="10" s="1"/>
  <c r="E6518" i="10"/>
  <c r="H6518" i="10" s="1"/>
  <c r="E6517" i="10"/>
  <c r="H6517" i="10" s="1"/>
  <c r="E7574" i="10"/>
  <c r="H7574" i="10" s="1"/>
  <c r="E4825" i="10"/>
  <c r="H4825" i="10" s="1"/>
  <c r="E4824" i="10"/>
  <c r="H4824" i="10" s="1"/>
  <c r="E4383" i="10"/>
  <c r="H4383" i="10" s="1"/>
  <c r="E3967" i="10"/>
  <c r="H3967" i="10" s="1"/>
  <c r="E4382" i="10"/>
  <c r="H4382" i="10" s="1"/>
  <c r="E4381" i="10"/>
  <c r="H4381" i="10" s="1"/>
  <c r="E3971" i="10"/>
  <c r="H3971" i="10" s="1"/>
  <c r="E4702" i="10"/>
  <c r="H4702" i="10" s="1"/>
  <c r="E3970" i="10"/>
  <c r="H3970" i="10" s="1"/>
  <c r="E4701" i="10"/>
  <c r="H4701" i="10" s="1"/>
  <c r="E3969" i="10"/>
  <c r="H3969" i="10" s="1"/>
  <c r="E2660" i="10"/>
  <c r="H2660" i="10" s="1"/>
  <c r="E2842" i="10"/>
  <c r="H2842" i="10" s="1"/>
  <c r="E3685" i="10"/>
  <c r="H3685" i="10" s="1"/>
  <c r="E2841" i="10"/>
  <c r="H2841" i="10" s="1"/>
  <c r="E2761" i="10"/>
  <c r="H2761" i="10" s="1"/>
  <c r="E2760" i="10"/>
  <c r="H2760" i="10" s="1"/>
  <c r="E2759" i="10"/>
  <c r="H2759" i="10" s="1"/>
  <c r="E1859" i="10"/>
  <c r="H1859" i="10" s="1"/>
  <c r="E1851" i="10"/>
  <c r="H1851" i="10" s="1"/>
  <c r="E2026" i="10"/>
  <c r="H2026" i="10" s="1"/>
  <c r="E1858" i="10"/>
  <c r="H1858" i="10" s="1"/>
  <c r="E1850" i="10"/>
  <c r="H1850" i="10" s="1"/>
  <c r="E1857" i="10"/>
  <c r="H1857" i="10" s="1"/>
  <c r="E1849" i="10"/>
  <c r="H1849" i="10" s="1"/>
  <c r="E1856" i="10"/>
  <c r="H1856" i="10" s="1"/>
  <c r="E1855" i="10"/>
  <c r="H1855" i="10" s="1"/>
  <c r="E2686" i="10"/>
  <c r="H2686" i="10" s="1"/>
  <c r="E1854" i="10"/>
  <c r="H1854" i="10" s="1"/>
  <c r="E2482" i="10"/>
  <c r="H2482" i="10" s="1"/>
  <c r="E2028" i="10"/>
  <c r="H2028" i="10" s="1"/>
  <c r="E1860" i="10"/>
  <c r="H1860" i="10" s="1"/>
  <c r="E1853" i="10"/>
  <c r="H1853" i="10" s="1"/>
  <c r="E1852" i="10"/>
  <c r="H1852" i="10" s="1"/>
  <c r="E9559" i="10"/>
  <c r="H9559" i="10" s="1"/>
  <c r="E8684" i="10"/>
  <c r="H8684" i="10" s="1"/>
  <c r="E9285" i="10"/>
  <c r="H9285" i="10" s="1"/>
  <c r="E8615" i="10"/>
  <c r="H8615" i="10" s="1"/>
  <c r="E8983" i="10"/>
  <c r="H8983" i="10" s="1"/>
  <c r="E8229" i="10"/>
  <c r="H8229" i="10" s="1"/>
  <c r="E7825" i="10"/>
  <c r="H7825" i="10" s="1"/>
  <c r="E7960" i="10"/>
  <c r="H7960" i="10" s="1"/>
  <c r="E8523" i="10"/>
  <c r="H8523" i="10" s="1"/>
  <c r="E7959" i="10"/>
  <c r="H7959" i="10" s="1"/>
  <c r="E7871" i="10"/>
  <c r="H7871" i="10" s="1"/>
  <c r="E7870" i="10"/>
  <c r="H7870" i="10" s="1"/>
  <c r="E7884" i="10"/>
  <c r="H7884" i="10" s="1"/>
  <c r="E7868" i="10"/>
  <c r="H7868" i="10" s="1"/>
  <c r="E8214" i="10"/>
  <c r="H8214" i="10" s="1"/>
  <c r="E7867" i="10"/>
  <c r="H7867" i="10" s="1"/>
  <c r="E7826" i="10"/>
  <c r="H7826" i="10" s="1"/>
  <c r="E7869" i="10"/>
  <c r="H7869" i="10" s="1"/>
  <c r="E10972" i="10"/>
  <c r="H10972" i="10" s="1"/>
  <c r="E7348" i="10"/>
  <c r="H7348" i="10" s="1"/>
  <c r="E7347" i="10"/>
  <c r="H7347" i="10" s="1"/>
  <c r="E7090" i="10"/>
  <c r="H7090" i="10" s="1"/>
  <c r="E7346" i="10"/>
  <c r="H7346" i="10" s="1"/>
  <c r="E6669" i="10"/>
  <c r="H6669" i="10" s="1"/>
  <c r="E6670" i="10"/>
  <c r="H6670" i="10" s="1"/>
  <c r="E6668" i="10"/>
  <c r="H6668" i="10" s="1"/>
  <c r="E6667" i="10"/>
  <c r="H6667" i="10" s="1"/>
  <c r="E5799" i="10"/>
  <c r="H5799" i="10" s="1"/>
  <c r="E5798" i="10"/>
  <c r="H5798" i="10" s="1"/>
  <c r="E5796" i="10"/>
  <c r="H5796" i="10" s="1"/>
  <c r="E4868" i="10"/>
  <c r="H4868" i="10" s="1"/>
  <c r="E5170" i="10"/>
  <c r="H5170" i="10" s="1"/>
  <c r="E5169" i="10"/>
  <c r="H5169" i="10" s="1"/>
  <c r="E4871" i="10"/>
  <c r="H4871" i="10" s="1"/>
  <c r="E4111" i="10"/>
  <c r="H4111" i="10" s="1"/>
  <c r="E4022" i="10"/>
  <c r="H4022" i="10" s="1"/>
  <c r="E3702" i="10"/>
  <c r="H3702" i="10" s="1"/>
  <c r="E5173" i="10"/>
  <c r="H5173" i="10" s="1"/>
  <c r="E4021" i="10"/>
  <c r="H4021" i="10" s="1"/>
  <c r="E5171" i="10"/>
  <c r="H5171" i="10" s="1"/>
  <c r="E4870" i="10"/>
  <c r="H4870" i="10" s="1"/>
  <c r="E4869" i="10"/>
  <c r="H4869" i="10" s="1"/>
  <c r="E3699" i="10"/>
  <c r="H3699" i="10" s="1"/>
  <c r="E2701" i="10"/>
  <c r="H2701" i="10" s="1"/>
  <c r="E3704" i="10"/>
  <c r="H3704" i="10" s="1"/>
  <c r="E3658" i="10"/>
  <c r="H3658" i="10" s="1"/>
  <c r="E3703" i="10"/>
  <c r="H3703" i="10" s="1"/>
  <c r="E3657" i="10"/>
  <c r="H3657" i="10" s="1"/>
  <c r="E3701" i="10"/>
  <c r="H3701" i="10" s="1"/>
  <c r="E2702" i="10"/>
  <c r="H2702" i="10" s="1"/>
  <c r="E2662" i="10"/>
  <c r="H2662" i="10" s="1"/>
  <c r="E2347" i="10"/>
  <c r="H2347" i="10" s="1"/>
  <c r="E2123" i="10"/>
  <c r="H2123" i="10" s="1"/>
  <c r="E2115" i="10"/>
  <c r="H2115" i="10" s="1"/>
  <c r="E2107" i="10"/>
  <c r="H2107" i="10" s="1"/>
  <c r="E2122" i="10"/>
  <c r="H2122" i="10" s="1"/>
  <c r="E2114" i="10"/>
  <c r="H2114" i="10" s="1"/>
  <c r="E3700" i="10"/>
  <c r="H3700" i="10" s="1"/>
  <c r="E2121" i="10"/>
  <c r="H2121" i="10" s="1"/>
  <c r="E2113" i="10"/>
  <c r="H2113" i="10" s="1"/>
  <c r="E2336" i="10"/>
  <c r="H2336" i="10" s="1"/>
  <c r="E2120" i="10"/>
  <c r="H2120" i="10" s="1"/>
  <c r="E2112" i="10"/>
  <c r="H2112" i="10" s="1"/>
  <c r="E2654" i="10"/>
  <c r="H2654" i="10" s="1"/>
  <c r="E2431" i="10"/>
  <c r="H2431" i="10" s="1"/>
  <c r="E2375" i="10"/>
  <c r="H2375" i="10" s="1"/>
  <c r="E2119" i="10"/>
  <c r="H2119" i="10" s="1"/>
  <c r="E2111" i="10"/>
  <c r="H2111" i="10" s="1"/>
  <c r="E2150" i="10"/>
  <c r="H2150" i="10" s="1"/>
  <c r="E2118" i="10"/>
  <c r="H2118" i="10" s="1"/>
  <c r="E2110" i="10"/>
  <c r="H2110" i="10" s="1"/>
  <c r="E2285" i="10"/>
  <c r="H2285" i="10" s="1"/>
  <c r="E2348" i="10"/>
  <c r="H2348" i="10" s="1"/>
  <c r="E2316" i="10"/>
  <c r="H2316" i="10" s="1"/>
  <c r="E2284" i="10"/>
  <c r="H2284" i="10" s="1"/>
  <c r="E2124" i="10"/>
  <c r="H2124" i="10" s="1"/>
  <c r="E2149" i="10"/>
  <c r="H2149" i="10" s="1"/>
  <c r="E2117" i="10"/>
  <c r="H2117" i="10" s="1"/>
  <c r="E2148" i="10"/>
  <c r="H2148" i="10" s="1"/>
  <c r="E2116" i="10"/>
  <c r="H2116" i="10" s="1"/>
  <c r="E2611" i="10"/>
  <c r="H2611" i="10" s="1"/>
  <c r="E2109" i="10"/>
  <c r="H2109" i="10" s="1"/>
  <c r="E2663" i="10"/>
  <c r="H2663" i="10" s="1"/>
  <c r="E2108" i="10"/>
  <c r="H2108" i="10" s="1"/>
  <c r="E3927" i="10"/>
  <c r="H3927" i="10" s="1"/>
  <c r="E4198" i="10"/>
  <c r="H4198" i="10" s="1"/>
  <c r="E3926" i="10"/>
  <c r="H3926" i="10" s="1"/>
  <c r="E3654" i="10"/>
  <c r="H3654" i="10" s="1"/>
  <c r="E4436" i="10"/>
  <c r="H4436" i="10" s="1"/>
  <c r="E3925" i="10"/>
  <c r="H3925" i="10" s="1"/>
  <c r="E3877" i="10"/>
  <c r="H3877" i="10" s="1"/>
  <c r="E3876" i="10"/>
  <c r="H3876" i="10" s="1"/>
  <c r="E3740" i="10"/>
  <c r="H3740" i="10" s="1"/>
  <c r="E4211" i="10"/>
  <c r="H4211" i="10" s="1"/>
  <c r="E3875" i="10"/>
  <c r="H3875" i="10" s="1"/>
  <c r="E3739" i="10"/>
  <c r="H3739" i="10" s="1"/>
  <c r="E4210" i="10"/>
  <c r="H4210" i="10" s="1"/>
  <c r="E3874" i="10"/>
  <c r="H3874" i="10" s="1"/>
  <c r="E3653" i="10"/>
  <c r="H3653" i="10" s="1"/>
  <c r="E3645" i="10"/>
  <c r="H3645" i="10" s="1"/>
  <c r="E2821" i="10"/>
  <c r="H2821" i="10" s="1"/>
  <c r="E2725" i="10"/>
  <c r="H2725" i="10" s="1"/>
  <c r="E3738" i="10"/>
  <c r="H3738" i="10" s="1"/>
  <c r="E3652" i="10"/>
  <c r="H3652" i="10" s="1"/>
  <c r="E2820" i="10"/>
  <c r="H2820" i="10" s="1"/>
  <c r="E2724" i="10"/>
  <c r="H2724" i="10" s="1"/>
  <c r="E2716" i="10"/>
  <c r="H2716" i="10" s="1"/>
  <c r="E2708" i="10"/>
  <c r="H2708" i="10" s="1"/>
  <c r="E3737" i="10"/>
  <c r="H3737" i="10" s="1"/>
  <c r="E3651" i="10"/>
  <c r="H3651" i="10" s="1"/>
  <c r="E2819" i="10"/>
  <c r="H2819" i="10" s="1"/>
  <c r="E2723" i="10"/>
  <c r="H2723" i="10" s="1"/>
  <c r="E3736" i="10"/>
  <c r="H3736" i="10" s="1"/>
  <c r="E3668" i="10"/>
  <c r="H3668" i="10" s="1"/>
  <c r="E3650" i="10"/>
  <c r="H3650" i="10" s="1"/>
  <c r="E2818" i="10"/>
  <c r="H2818" i="10" s="1"/>
  <c r="E2722" i="10"/>
  <c r="H2722" i="10" s="1"/>
  <c r="E3649" i="10"/>
  <c r="H3649" i="10" s="1"/>
  <c r="E2721" i="10"/>
  <c r="H2721" i="10" s="1"/>
  <c r="E4209" i="10"/>
  <c r="H4209" i="10" s="1"/>
  <c r="E3648" i="10"/>
  <c r="H3648" i="10" s="1"/>
  <c r="E2824" i="10"/>
  <c r="H2824" i="10" s="1"/>
  <c r="E4375" i="10"/>
  <c r="H4375" i="10" s="1"/>
  <c r="E3647" i="10"/>
  <c r="H3647" i="10" s="1"/>
  <c r="E3646" i="10"/>
  <c r="H3646" i="10" s="1"/>
  <c r="E2361" i="10"/>
  <c r="H2361" i="10" s="1"/>
  <c r="E2360" i="10"/>
  <c r="H2360" i="10" s="1"/>
  <c r="E2359" i="10"/>
  <c r="H2359" i="10" s="1"/>
  <c r="E2358" i="10"/>
  <c r="H2358" i="10" s="1"/>
  <c r="E2357" i="10"/>
  <c r="H2357" i="10" s="1"/>
  <c r="E2822" i="10"/>
  <c r="H2822" i="10" s="1"/>
  <c r="E7129" i="10"/>
  <c r="H7129" i="10" s="1"/>
  <c r="E7128" i="10"/>
  <c r="H7128" i="10" s="1"/>
  <c r="E7127" i="10"/>
  <c r="H7127" i="10" s="1"/>
  <c r="E7126" i="10"/>
  <c r="H7126" i="10" s="1"/>
  <c r="E7597" i="10"/>
  <c r="H7597" i="10" s="1"/>
  <c r="E5612" i="10"/>
  <c r="H5612" i="10" s="1"/>
  <c r="E5611" i="10"/>
  <c r="H5611" i="10" s="1"/>
  <c r="E4578" i="10"/>
  <c r="H4578" i="10" s="1"/>
  <c r="E5779" i="10"/>
  <c r="H5779" i="10" s="1"/>
  <c r="E5610" i="10"/>
  <c r="H5610" i="10" s="1"/>
  <c r="E5778" i="10"/>
  <c r="H5778" i="10" s="1"/>
  <c r="E3884" i="10"/>
  <c r="H3884" i="10" s="1"/>
  <c r="E3812" i="10"/>
  <c r="H3812" i="10" s="1"/>
  <c r="E3987" i="10"/>
  <c r="H3987" i="10" s="1"/>
  <c r="E3811" i="10"/>
  <c r="H3811" i="10" s="1"/>
  <c r="E3986" i="10"/>
  <c r="H3986" i="10" s="1"/>
  <c r="E3826" i="10"/>
  <c r="H3826" i="10" s="1"/>
  <c r="E3597" i="10"/>
  <c r="H3597" i="10" s="1"/>
  <c r="E3604" i="10"/>
  <c r="H3604" i="10" s="1"/>
  <c r="E3627" i="10"/>
  <c r="H3627" i="10" s="1"/>
  <c r="E3603" i="10"/>
  <c r="H3603" i="10" s="1"/>
  <c r="E4577" i="10"/>
  <c r="H4577" i="10" s="1"/>
  <c r="E3841" i="10"/>
  <c r="H3841" i="10" s="1"/>
  <c r="E3602" i="10"/>
  <c r="H3602" i="10" s="1"/>
  <c r="E3840" i="10"/>
  <c r="H3840" i="10" s="1"/>
  <c r="E3601" i="10"/>
  <c r="H3601" i="10" s="1"/>
  <c r="E3577" i="10"/>
  <c r="H3577" i="10" s="1"/>
  <c r="E3600" i="10"/>
  <c r="H3600" i="10" s="1"/>
  <c r="E3576" i="10"/>
  <c r="H3576" i="10" s="1"/>
  <c r="E3560" i="10"/>
  <c r="H3560" i="10" s="1"/>
  <c r="E3833" i="10"/>
  <c r="H3833" i="10" s="1"/>
  <c r="E3810" i="10"/>
  <c r="H3810" i="10" s="1"/>
  <c r="E3631" i="10"/>
  <c r="H3631" i="10" s="1"/>
  <c r="E3559" i="10"/>
  <c r="H3559" i="10" s="1"/>
  <c r="E3558" i="10"/>
  <c r="H3558" i="10" s="1"/>
  <c r="E8999" i="10"/>
  <c r="H8999" i="10" s="1"/>
  <c r="E3941" i="10"/>
  <c r="H3941" i="10" s="1"/>
  <c r="E365" i="10"/>
  <c r="H365" i="10" s="1"/>
  <c r="E341" i="10"/>
  <c r="H341" i="10" s="1"/>
  <c r="E342" i="10"/>
  <c r="H342" i="10" s="1"/>
  <c r="E364" i="10"/>
  <c r="H364" i="10" s="1"/>
  <c r="E340" i="10"/>
  <c r="H340" i="10" s="1"/>
  <c r="E339" i="10"/>
  <c r="H339" i="10" s="1"/>
  <c r="E366" i="10"/>
  <c r="H366" i="10" s="1"/>
  <c r="E343" i="10"/>
  <c r="H343" i="10" s="1"/>
  <c r="E345" i="10"/>
  <c r="H345" i="10" s="1"/>
  <c r="E344" i="10"/>
  <c r="H344" i="10" s="1"/>
  <c r="E231" i="10"/>
  <c r="H231" i="10" s="1"/>
  <c r="E912" i="10"/>
  <c r="H912" i="10" s="1"/>
  <c r="E8088" i="10"/>
  <c r="H8088" i="10" s="1"/>
  <c r="E7742" i="10"/>
  <c r="H7742" i="10" s="1"/>
  <c r="E7882" i="10"/>
  <c r="H7882" i="10" s="1"/>
  <c r="E7338" i="10"/>
  <c r="H7338" i="10" s="1"/>
  <c r="E7337" i="10"/>
  <c r="H7337" i="10" s="1"/>
  <c r="E6634" i="10"/>
  <c r="H6634" i="10" s="1"/>
  <c r="E7336" i="10"/>
  <c r="H7336" i="10" s="1"/>
  <c r="E7335" i="10"/>
  <c r="H7335" i="10" s="1"/>
  <c r="E6709" i="10"/>
  <c r="H6709" i="10" s="1"/>
  <c r="E6089" i="10"/>
  <c r="H6089" i="10" s="1"/>
  <c r="E6637" i="10"/>
  <c r="H6637" i="10" s="1"/>
  <c r="E6088" i="10"/>
  <c r="H6088" i="10" s="1"/>
  <c r="E6636" i="10"/>
  <c r="H6636" i="10" s="1"/>
  <c r="E5631" i="10"/>
  <c r="H5631" i="10" s="1"/>
  <c r="E5551" i="10"/>
  <c r="H5551" i="10" s="1"/>
  <c r="E5543" i="10"/>
  <c r="H5543" i="10" s="1"/>
  <c r="E6635" i="10"/>
  <c r="H6635" i="10" s="1"/>
  <c r="E6270" i="10"/>
  <c r="H6270" i="10" s="1"/>
  <c r="E6633" i="10"/>
  <c r="H6633" i="10" s="1"/>
  <c r="E6269" i="10"/>
  <c r="H6269" i="10" s="1"/>
  <c r="E7334" i="10"/>
  <c r="H7334" i="10" s="1"/>
  <c r="E6711" i="10"/>
  <c r="H6711" i="10" s="1"/>
  <c r="E5676" i="10"/>
  <c r="H5676" i="10" s="1"/>
  <c r="E5628" i="10"/>
  <c r="H5628" i="10" s="1"/>
  <c r="E5556" i="10"/>
  <c r="H5556" i="10" s="1"/>
  <c r="E5548" i="10"/>
  <c r="H5548" i="10" s="1"/>
  <c r="E5555" i="10"/>
  <c r="H5555" i="10" s="1"/>
  <c r="E5545" i="10"/>
  <c r="H5545" i="10" s="1"/>
  <c r="E6090" i="10"/>
  <c r="H6090" i="10" s="1"/>
  <c r="E5554" i="10"/>
  <c r="H5554" i="10" s="1"/>
  <c r="E5544" i="10"/>
  <c r="H5544" i="10" s="1"/>
  <c r="E5553" i="10"/>
  <c r="H5553" i="10" s="1"/>
  <c r="E5552" i="10"/>
  <c r="H5552" i="10" s="1"/>
  <c r="E6710" i="10"/>
  <c r="H6710" i="10" s="1"/>
  <c r="E5550" i="10"/>
  <c r="H5550" i="10" s="1"/>
  <c r="E5632" i="10"/>
  <c r="H5632" i="10" s="1"/>
  <c r="E5549" i="10"/>
  <c r="H5549" i="10" s="1"/>
  <c r="E5547" i="10"/>
  <c r="H5547" i="10" s="1"/>
  <c r="E5546" i="10"/>
  <c r="H5546" i="10" s="1"/>
  <c r="E5630" i="10"/>
  <c r="H5630" i="10" s="1"/>
  <c r="E5629" i="10"/>
  <c r="H5629" i="10" s="1"/>
  <c r="H64" i="12" l="1"/>
  <c r="I64" i="12" s="1"/>
  <c r="G65" i="12"/>
  <c r="E11512" i="10"/>
  <c r="H11512" i="10" s="1"/>
  <c r="E9484" i="10"/>
  <c r="H9484" i="10" s="1"/>
  <c r="E3753" i="10"/>
  <c r="H3753" i="10" s="1"/>
  <c r="E11983" i="10"/>
  <c r="H11983" i="10" s="1"/>
  <c r="E11178" i="10"/>
  <c r="H11178" i="10" s="1"/>
  <c r="E11447" i="10"/>
  <c r="H11447" i="10" s="1"/>
  <c r="E12601" i="10"/>
  <c r="H12601" i="10" s="1"/>
  <c r="E11576" i="10"/>
  <c r="H11576" i="10" s="1"/>
  <c r="E11246" i="10"/>
  <c r="H11246" i="10" s="1"/>
  <c r="E11577" i="10"/>
  <c r="H11577" i="10" s="1"/>
  <c r="E12369" i="10"/>
  <c r="H12369" i="10" s="1"/>
  <c r="E12370" i="10"/>
  <c r="H12370" i="10" s="1"/>
  <c r="E12368" i="10"/>
  <c r="H12368" i="10" s="1"/>
  <c r="E11245" i="10"/>
  <c r="H11245" i="10" s="1"/>
  <c r="E12371" i="10"/>
  <c r="H12371" i="10" s="1"/>
  <c r="E12372" i="10"/>
  <c r="H12372" i="10" s="1"/>
  <c r="E12373" i="10"/>
  <c r="H12373" i="10" s="1"/>
  <c r="E11284" i="10"/>
  <c r="H11284" i="10" s="1"/>
  <c r="E12281" i="10"/>
  <c r="H12281" i="10" s="1"/>
  <c r="E11285" i="10"/>
  <c r="H11285" i="10" s="1"/>
  <c r="E12282" i="10"/>
  <c r="H12282" i="10" s="1"/>
  <c r="E12280" i="10"/>
  <c r="H12280" i="10" s="1"/>
  <c r="E12283" i="10"/>
  <c r="H12283" i="10" s="1"/>
  <c r="E12676" i="10"/>
  <c r="H12676" i="10" s="1"/>
  <c r="E12528" i="10"/>
  <c r="H12528" i="10" s="1"/>
  <c r="E2394" i="10"/>
  <c r="H2394" i="10" s="1"/>
  <c r="E2072" i="10"/>
  <c r="H2072" i="10" s="1"/>
  <c r="E2073" i="10"/>
  <c r="H2073" i="10" s="1"/>
  <c r="E7787" i="10"/>
  <c r="H7787" i="10" s="1"/>
  <c r="E10218" i="10"/>
  <c r="H10218" i="10" s="1"/>
  <c r="E7788" i="10"/>
  <c r="H7788" i="10" s="1"/>
  <c r="E2074" i="10"/>
  <c r="H2074" i="10" s="1"/>
  <c r="E7790" i="10"/>
  <c r="H7790" i="10" s="1"/>
  <c r="E2075" i="10"/>
  <c r="H2075" i="10" s="1"/>
  <c r="E7792" i="10"/>
  <c r="H7792" i="10" s="1"/>
  <c r="E2235" i="10"/>
  <c r="H2235" i="10" s="1"/>
  <c r="E7793" i="10"/>
  <c r="H7793" i="10" s="1"/>
  <c r="E7791" i="10"/>
  <c r="H7791" i="10" s="1"/>
  <c r="E5334" i="10"/>
  <c r="H5334" i="10" s="1"/>
  <c r="E9485" i="10"/>
  <c r="H9485" i="10" s="1"/>
  <c r="E2076" i="10"/>
  <c r="H2076" i="10" s="1"/>
  <c r="E8329" i="10"/>
  <c r="H8329" i="10" s="1"/>
  <c r="E7789" i="10"/>
  <c r="H7789" i="10" s="1"/>
  <c r="E2070" i="10"/>
  <c r="H2070" i="10" s="1"/>
  <c r="E3752" i="10"/>
  <c r="H3752" i="10" s="1"/>
  <c r="E2071" i="10"/>
  <c r="H2071" i="10" s="1"/>
  <c r="E9001" i="10"/>
  <c r="H9001" i="10" s="1"/>
  <c r="E9191" i="10"/>
  <c r="H9191" i="10" s="1"/>
  <c r="E9094" i="10"/>
  <c r="H9094" i="10" s="1"/>
  <c r="E7307" i="10"/>
  <c r="H7307" i="10" s="1"/>
  <c r="E5497" i="10"/>
  <c r="H5497" i="10" s="1"/>
  <c r="E4384" i="10"/>
  <c r="H4384" i="10" s="1"/>
  <c r="E3911" i="10"/>
  <c r="H3911" i="10" s="1"/>
  <c r="E4309" i="10"/>
  <c r="H4309" i="10" s="1"/>
  <c r="E4005" i="10"/>
  <c r="H4005" i="10" s="1"/>
  <c r="E4003" i="10"/>
  <c r="H4003" i="10" s="1"/>
  <c r="E4396" i="10"/>
  <c r="H4396" i="10" s="1"/>
  <c r="E4114" i="10"/>
  <c r="H4114" i="10" s="1"/>
  <c r="E3912" i="10"/>
  <c r="H3912" i="10" s="1"/>
  <c r="E3698" i="10"/>
  <c r="H3698" i="10" s="1"/>
  <c r="E3660" i="10"/>
  <c r="H3660" i="10" s="1"/>
  <c r="E2802" i="10"/>
  <c r="H2802" i="10" s="1"/>
  <c r="E2267" i="10"/>
  <c r="H2267" i="10" s="1"/>
  <c r="E2179" i="10"/>
  <c r="H2179" i="10" s="1"/>
  <c r="E3711" i="10"/>
  <c r="H3711" i="10" s="1"/>
  <c r="E2443" i="10"/>
  <c r="H2443" i="10" s="1"/>
  <c r="E2434" i="10"/>
  <c r="H2434" i="10" s="1"/>
  <c r="E2346" i="10"/>
  <c r="H2346" i="10" s="1"/>
  <c r="E2178" i="10"/>
  <c r="H2178" i="10" s="1"/>
  <c r="E2433" i="10"/>
  <c r="H2433" i="10" s="1"/>
  <c r="E2177" i="10"/>
  <c r="H2177" i="10" s="1"/>
  <c r="E2432" i="10"/>
  <c r="H2432" i="10" s="1"/>
  <c r="E2335" i="10"/>
  <c r="H2335" i="10" s="1"/>
  <c r="E2271" i="10"/>
  <c r="H2271" i="10" s="1"/>
  <c r="E2183" i="10"/>
  <c r="H2183" i="10" s="1"/>
  <c r="E2374" i="10"/>
  <c r="H2374" i="10" s="1"/>
  <c r="E2270" i="10"/>
  <c r="H2270" i="10" s="1"/>
  <c r="E2182" i="10"/>
  <c r="H2182" i="10" s="1"/>
  <c r="E2181" i="10"/>
  <c r="H2181" i="10" s="1"/>
  <c r="E2180" i="10"/>
  <c r="H2180" i="10" s="1"/>
  <c r="E2269" i="10"/>
  <c r="H2269" i="10" s="1"/>
  <c r="E2268" i="10"/>
  <c r="H2268" i="10" s="1"/>
  <c r="E10492" i="10"/>
  <c r="H10492" i="10" s="1"/>
  <c r="E10491" i="10"/>
  <c r="H10491" i="10" s="1"/>
  <c r="E10682" i="10"/>
  <c r="H10682" i="10" s="1"/>
  <c r="E10490" i="10"/>
  <c r="H10490" i="10" s="1"/>
  <c r="E10515" i="10"/>
  <c r="H10515" i="10" s="1"/>
  <c r="E9687" i="10"/>
  <c r="H9687" i="10" s="1"/>
  <c r="E9846" i="10"/>
  <c r="H9846" i="10" s="1"/>
  <c r="E9686" i="10"/>
  <c r="H9686" i="10" s="1"/>
  <c r="E9941" i="10"/>
  <c r="H9941" i="10" s="1"/>
  <c r="E9513" i="10"/>
  <c r="H9513" i="10" s="1"/>
  <c r="E8877" i="10"/>
  <c r="H8877" i="10" s="1"/>
  <c r="E8876" i="10"/>
  <c r="H8876" i="10" s="1"/>
  <c r="E8674" i="10"/>
  <c r="H8674" i="10" s="1"/>
  <c r="E8357" i="10"/>
  <c r="H8357" i="10" s="1"/>
  <c r="E8053" i="10"/>
  <c r="H8053" i="10" s="1"/>
  <c r="E8052" i="10"/>
  <c r="H8052" i="10" s="1"/>
  <c r="E8878" i="10"/>
  <c r="H8878" i="10" s="1"/>
  <c r="E8051" i="10"/>
  <c r="H8051" i="10" s="1"/>
  <c r="E7598" i="10"/>
  <c r="H7598" i="10" s="1"/>
  <c r="E6752" i="10"/>
  <c r="H6752" i="10" s="1"/>
  <c r="E6753" i="10"/>
  <c r="H6753" i="10" s="1"/>
  <c r="E6657" i="10"/>
  <c r="H6657" i="10" s="1"/>
  <c r="E6494" i="10"/>
  <c r="H6494" i="10" s="1"/>
  <c r="E6031" i="10"/>
  <c r="H6031" i="10" s="1"/>
  <c r="E6030" i="10"/>
  <c r="H6030" i="10" s="1"/>
  <c r="E6029" i="10"/>
  <c r="H6029" i="10" s="1"/>
  <c r="E5284" i="10"/>
  <c r="H5284" i="10" s="1"/>
  <c r="E4828" i="10"/>
  <c r="H4828" i="10" s="1"/>
  <c r="E4652" i="10"/>
  <c r="H4652" i="10" s="1"/>
  <c r="E5250" i="10"/>
  <c r="H5250" i="10" s="1"/>
  <c r="E5066" i="10"/>
  <c r="H5066" i="10" s="1"/>
  <c r="E5034" i="10"/>
  <c r="H5034" i="10" s="1"/>
  <c r="E5249" i="10"/>
  <c r="H5249" i="10" s="1"/>
  <c r="E5248" i="10"/>
  <c r="H5248" i="10" s="1"/>
  <c r="E4656" i="10"/>
  <c r="H4656" i="10" s="1"/>
  <c r="E5198" i="10"/>
  <c r="H5198" i="10" s="1"/>
  <c r="E4681" i="10"/>
  <c r="H4681" i="10" s="1"/>
  <c r="E4466" i="10"/>
  <c r="H4466" i="10" s="1"/>
  <c r="E4329" i="10"/>
  <c r="H4329" i="10" s="1"/>
  <c r="E4223" i="10"/>
  <c r="H4223" i="10" s="1"/>
  <c r="E4103" i="10"/>
  <c r="H4103" i="10" s="1"/>
  <c r="E3847" i="10"/>
  <c r="H3847" i="10" s="1"/>
  <c r="E3823" i="10"/>
  <c r="H3823" i="10" s="1"/>
  <c r="E5283" i="10"/>
  <c r="H5283" i="10" s="1"/>
  <c r="E4238" i="10"/>
  <c r="H4238" i="10" s="1"/>
  <c r="E4054" i="10"/>
  <c r="H4054" i="10" s="1"/>
  <c r="E3822" i="10"/>
  <c r="H3822" i="10" s="1"/>
  <c r="E5067" i="10"/>
  <c r="H5067" i="10" s="1"/>
  <c r="E3821" i="10"/>
  <c r="H3821" i="10" s="1"/>
  <c r="E3820" i="10"/>
  <c r="H3820" i="10" s="1"/>
  <c r="E4827" i="10"/>
  <c r="H4827" i="10" s="1"/>
  <c r="E4657" i="10"/>
  <c r="H4657" i="10" s="1"/>
  <c r="E4187" i="10"/>
  <c r="H4187" i="10" s="1"/>
  <c r="E4067" i="10"/>
  <c r="H4067" i="10" s="1"/>
  <c r="E3819" i="10"/>
  <c r="H3819" i="10" s="1"/>
  <c r="E6355" i="10"/>
  <c r="H6355" i="10" s="1"/>
  <c r="E5251" i="10"/>
  <c r="H5251" i="10" s="1"/>
  <c r="E4654" i="10"/>
  <c r="H4654" i="10" s="1"/>
  <c r="E4469" i="10"/>
  <c r="H4469" i="10" s="1"/>
  <c r="E4186" i="10"/>
  <c r="H4186" i="10" s="1"/>
  <c r="E4082" i="10"/>
  <c r="H4082" i="10" s="1"/>
  <c r="E4066" i="10"/>
  <c r="H4066" i="10" s="1"/>
  <c r="E3978" i="10"/>
  <c r="H3978" i="10" s="1"/>
  <c r="E4330" i="10"/>
  <c r="H4330" i="10" s="1"/>
  <c r="E3573" i="10"/>
  <c r="H3573" i="10" s="1"/>
  <c r="E3557" i="10"/>
  <c r="H3557" i="10" s="1"/>
  <c r="E4468" i="10"/>
  <c r="H4468" i="10" s="1"/>
  <c r="E3848" i="10"/>
  <c r="H3848" i="10" s="1"/>
  <c r="E3572" i="10"/>
  <c r="H3572" i="10" s="1"/>
  <c r="E4467" i="10"/>
  <c r="H4467" i="10" s="1"/>
  <c r="E3824" i="10"/>
  <c r="H3824" i="10" s="1"/>
  <c r="E3635" i="10"/>
  <c r="H3635" i="10" s="1"/>
  <c r="E3555" i="10"/>
  <c r="H3555" i="10" s="1"/>
  <c r="E4459" i="10"/>
  <c r="H4459" i="10" s="1"/>
  <c r="E3818" i="10"/>
  <c r="H3818" i="10" s="1"/>
  <c r="E4683" i="10"/>
  <c r="H4683" i="10" s="1"/>
  <c r="E3817" i="10"/>
  <c r="H3817" i="10" s="1"/>
  <c r="E3617" i="10"/>
  <c r="H3617" i="10" s="1"/>
  <c r="E3623" i="10"/>
  <c r="H3623" i="10" s="1"/>
  <c r="E4653" i="10"/>
  <c r="H4653" i="10" s="1"/>
  <c r="E3977" i="10"/>
  <c r="H3977" i="10" s="1"/>
  <c r="E4233" i="10"/>
  <c r="H4233" i="10" s="1"/>
  <c r="E4435" i="10"/>
  <c r="H4435" i="10" s="1"/>
  <c r="E3944" i="10"/>
  <c r="H3944" i="10" s="1"/>
  <c r="E4289" i="10"/>
  <c r="H4289" i="10" s="1"/>
  <c r="E1265" i="10"/>
  <c r="H1265" i="10" s="1"/>
  <c r="E1518" i="10"/>
  <c r="H1518" i="10" s="1"/>
  <c r="E749" i="10"/>
  <c r="H749" i="10" s="1"/>
  <c r="E245" i="10"/>
  <c r="H245" i="10" s="1"/>
  <c r="E748" i="10"/>
  <c r="H748" i="10" s="1"/>
  <c r="E747" i="10"/>
  <c r="H747" i="10" s="1"/>
  <c r="E752" i="10"/>
  <c r="H752" i="10" s="1"/>
  <c r="E751" i="10"/>
  <c r="H751" i="10" s="1"/>
  <c r="E754" i="10"/>
  <c r="H754" i="10" s="1"/>
  <c r="E750" i="10"/>
  <c r="H750" i="10" s="1"/>
  <c r="E753" i="10"/>
  <c r="H753" i="10" s="1"/>
  <c r="E7815" i="10"/>
  <c r="H7815" i="10" s="1"/>
  <c r="E5647" i="10"/>
  <c r="H5647" i="10" s="1"/>
  <c r="E6471" i="10"/>
  <c r="H6471" i="10" s="1"/>
  <c r="E5832" i="10"/>
  <c r="H5832" i="10" s="1"/>
  <c r="E5402" i="10"/>
  <c r="H5402" i="10" s="1"/>
  <c r="E3855" i="10"/>
  <c r="H3855" i="10" s="1"/>
  <c r="E3719" i="10"/>
  <c r="H3719" i="10" s="1"/>
  <c r="E4501" i="10"/>
  <c r="H4501" i="10" s="1"/>
  <c r="E3854" i="10"/>
  <c r="H3854" i="10" s="1"/>
  <c r="E4500" i="10"/>
  <c r="H4500" i="10" s="1"/>
  <c r="E4213" i="10"/>
  <c r="H4213" i="10" s="1"/>
  <c r="E3853" i="10"/>
  <c r="H3853" i="10" s="1"/>
  <c r="E4212" i="10"/>
  <c r="H4212" i="10" s="1"/>
  <c r="E4415" i="10"/>
  <c r="H4415" i="10" s="1"/>
  <c r="E3721" i="10"/>
  <c r="H3721" i="10" s="1"/>
  <c r="E3720" i="10"/>
  <c r="H3720" i="10" s="1"/>
  <c r="E2715" i="10"/>
  <c r="H2715" i="10" s="1"/>
  <c r="E2714" i="10"/>
  <c r="H2714" i="10" s="1"/>
  <c r="E2634" i="10"/>
  <c r="H2634" i="10" s="1"/>
  <c r="E2713" i="10"/>
  <c r="H2713" i="10" s="1"/>
  <c r="E2633" i="10"/>
  <c r="H2633" i="10" s="1"/>
  <c r="E4989" i="10"/>
  <c r="H4989" i="10" s="1"/>
  <c r="E3856" i="10"/>
  <c r="H3856" i="10" s="1"/>
  <c r="E2371" i="10"/>
  <c r="H2371" i="10" s="1"/>
  <c r="E2370" i="10"/>
  <c r="H2370" i="10" s="1"/>
  <c r="E2369" i="10"/>
  <c r="H2369" i="10" s="1"/>
  <c r="E2368" i="10"/>
  <c r="H2368" i="10" s="1"/>
  <c r="E2638" i="10"/>
  <c r="H2638" i="10" s="1"/>
  <c r="E2367" i="10"/>
  <c r="H2367" i="10" s="1"/>
  <c r="E2366" i="10"/>
  <c r="H2366" i="10" s="1"/>
  <c r="E2365" i="10"/>
  <c r="H2365" i="10" s="1"/>
  <c r="E10713" i="10"/>
  <c r="H10713" i="10" s="1"/>
  <c r="E10648" i="10"/>
  <c r="H10648" i="10" s="1"/>
  <c r="E10333" i="10"/>
  <c r="H10333" i="10" s="1"/>
  <c r="E9681" i="10"/>
  <c r="H9681" i="10" s="1"/>
  <c r="E9680" i="10"/>
  <c r="H9680" i="10" s="1"/>
  <c r="E9679" i="10"/>
  <c r="H9679" i="10" s="1"/>
  <c r="E9021" i="10"/>
  <c r="H9021" i="10" s="1"/>
  <c r="E9020" i="10"/>
  <c r="H9020" i="10" s="1"/>
  <c r="E6468" i="10"/>
  <c r="H6468" i="10" s="1"/>
  <c r="E6470" i="10"/>
  <c r="H6470" i="10" s="1"/>
  <c r="E6469" i="10"/>
  <c r="H6469" i="10" s="1"/>
  <c r="E6652" i="10"/>
  <c r="H6652" i="10" s="1"/>
  <c r="E9331" i="10"/>
  <c r="H9331" i="10" s="1"/>
  <c r="E9330" i="10"/>
  <c r="H9330" i="10" s="1"/>
  <c r="E8522" i="10"/>
  <c r="H8522" i="10" s="1"/>
  <c r="E7828" i="10"/>
  <c r="H7828" i="10" s="1"/>
  <c r="E7827" i="10"/>
  <c r="H7827" i="10" s="1"/>
  <c r="H65" i="12" l="1"/>
  <c r="I65" i="12" s="1"/>
  <c r="G66" i="12"/>
  <c r="E12276" i="10"/>
  <c r="H12276" i="10" s="1"/>
  <c r="E2078" i="10"/>
  <c r="H2078" i="10" s="1"/>
  <c r="E11198" i="10"/>
  <c r="H11198" i="10" s="1"/>
  <c r="E11199" i="10"/>
  <c r="H11199" i="10" s="1"/>
  <c r="E12626" i="10"/>
  <c r="H12626" i="10" s="1"/>
  <c r="E12624" i="10"/>
  <c r="H12624" i="10" s="1"/>
  <c r="E12625" i="10"/>
  <c r="H12625" i="10" s="1"/>
  <c r="E11781" i="10"/>
  <c r="H11781" i="10" s="1"/>
  <c r="E11473" i="10"/>
  <c r="H11473" i="10" s="1"/>
  <c r="E11625" i="10"/>
  <c r="H11625" i="10" s="1"/>
  <c r="E12422" i="10"/>
  <c r="H12422" i="10" s="1"/>
  <c r="E12747" i="10"/>
  <c r="H12747" i="10" s="1"/>
  <c r="E12344" i="10"/>
  <c r="H12344" i="10" s="1"/>
  <c r="E2079" i="10"/>
  <c r="H2079" i="10" s="1"/>
  <c r="E2334" i="10"/>
  <c r="H2334" i="10" s="1"/>
  <c r="E4787" i="10"/>
  <c r="H4787" i="10" s="1"/>
  <c r="E5525" i="10"/>
  <c r="H5525" i="10" s="1"/>
  <c r="E8725" i="10"/>
  <c r="H8725" i="10" s="1"/>
  <c r="E7743" i="10"/>
  <c r="H7743" i="10" s="1"/>
  <c r="E7744" i="10"/>
  <c r="H7744" i="10" s="1"/>
  <c r="E2077" i="10"/>
  <c r="H2077" i="10" s="1"/>
  <c r="E7937" i="10"/>
  <c r="H7937" i="10" s="1"/>
  <c r="E7936" i="10"/>
  <c r="H7936" i="10" s="1"/>
  <c r="E7935" i="10"/>
  <c r="H7935" i="10" s="1"/>
  <c r="E7939" i="10"/>
  <c r="H7939" i="10" s="1"/>
  <c r="E7478" i="10"/>
  <c r="H7478" i="10" s="1"/>
  <c r="E7477" i="10"/>
  <c r="H7477" i="10" s="1"/>
  <c r="E6889" i="10"/>
  <c r="H6889" i="10" s="1"/>
  <c r="E7938" i="10"/>
  <c r="H7938" i="10" s="1"/>
  <c r="E7633" i="10"/>
  <c r="H7633" i="10" s="1"/>
  <c r="E7480" i="10"/>
  <c r="H7480" i="10" s="1"/>
  <c r="E6877" i="10"/>
  <c r="H6877" i="10" s="1"/>
  <c r="E6410" i="10"/>
  <c r="H6410" i="10" s="1"/>
  <c r="E6402" i="10"/>
  <c r="H6402" i="10" s="1"/>
  <c r="E6409" i="10"/>
  <c r="H6409" i="10" s="1"/>
  <c r="E6408" i="10"/>
  <c r="H6408" i="10" s="1"/>
  <c r="E6407" i="10"/>
  <c r="H6407" i="10" s="1"/>
  <c r="E7479" i="10"/>
  <c r="H7479" i="10" s="1"/>
  <c r="E6406" i="10"/>
  <c r="H6406" i="10" s="1"/>
  <c r="E6405" i="10"/>
  <c r="H6405" i="10" s="1"/>
  <c r="E6404" i="10"/>
  <c r="H6404" i="10" s="1"/>
  <c r="E6403" i="10"/>
  <c r="H6403" i="10" s="1"/>
  <c r="E6411" i="10"/>
  <c r="H6411" i="10" s="1"/>
  <c r="E10589" i="10"/>
  <c r="H10589" i="10" s="1"/>
  <c r="E10870" i="10"/>
  <c r="H10870" i="10" s="1"/>
  <c r="E10016" i="10"/>
  <c r="H10016" i="10" s="1"/>
  <c r="E10015" i="10"/>
  <c r="H10015" i="10" s="1"/>
  <c r="E9282" i="10"/>
  <c r="H9282" i="10" s="1"/>
  <c r="E8417" i="10"/>
  <c r="H8417" i="10" s="1"/>
  <c r="E8257" i="10"/>
  <c r="H8257" i="10" s="1"/>
  <c r="E8327" i="10"/>
  <c r="H8327" i="10" s="1"/>
  <c r="E7881" i="10"/>
  <c r="H7881" i="10" s="1"/>
  <c r="E7991" i="10"/>
  <c r="H7991" i="10" s="1"/>
  <c r="E7767" i="10"/>
  <c r="H7767" i="10" s="1"/>
  <c r="E7558" i="10"/>
  <c r="H7558" i="10" s="1"/>
  <c r="E7247" i="10"/>
  <c r="H7247" i="10" s="1"/>
  <c r="E6574" i="10"/>
  <c r="H6574" i="10" s="1"/>
  <c r="E5825" i="10"/>
  <c r="H5825" i="10" s="1"/>
  <c r="E6165" i="10"/>
  <c r="H6165" i="10" s="1"/>
  <c r="E7398" i="10"/>
  <c r="H7398" i="10" s="1"/>
  <c r="E5580" i="10"/>
  <c r="H5580" i="10" s="1"/>
  <c r="E5308" i="10"/>
  <c r="H5308" i="10" s="1"/>
  <c r="E4732" i="10"/>
  <c r="H4732" i="10" s="1"/>
  <c r="E5827" i="10"/>
  <c r="H5827" i="10" s="1"/>
  <c r="E5475" i="10"/>
  <c r="H5475" i="10" s="1"/>
  <c r="E5474" i="10"/>
  <c r="H5474" i="10" s="1"/>
  <c r="E5018" i="10"/>
  <c r="H5018" i="10" s="1"/>
  <c r="E4722" i="10"/>
  <c r="H4722" i="10" s="1"/>
  <c r="E5824" i="10"/>
  <c r="H5824" i="10" s="1"/>
  <c r="E4921" i="10"/>
  <c r="H4921" i="10" s="1"/>
  <c r="E4873" i="10"/>
  <c r="H4873" i="10" s="1"/>
  <c r="E5595" i="10"/>
  <c r="H5595" i="10" s="1"/>
  <c r="E5312" i="10"/>
  <c r="H5312" i="10" s="1"/>
  <c r="E5112" i="10"/>
  <c r="H5112" i="10" s="1"/>
  <c r="E5072" i="10"/>
  <c r="H5072" i="10" s="1"/>
  <c r="E4872" i="10"/>
  <c r="H4872" i="10" s="1"/>
  <c r="E4696" i="10"/>
  <c r="H4696" i="10" s="1"/>
  <c r="E5311" i="10"/>
  <c r="H5311" i="10" s="1"/>
  <c r="E4695" i="10"/>
  <c r="H4695" i="10" s="1"/>
  <c r="E4965" i="10"/>
  <c r="H4965" i="10" s="1"/>
  <c r="E4271" i="10"/>
  <c r="H4271" i="10" s="1"/>
  <c r="E4255" i="10"/>
  <c r="H4255" i="10" s="1"/>
  <c r="E4151" i="10"/>
  <c r="H4151" i="10" s="1"/>
  <c r="E4694" i="10"/>
  <c r="H4694" i="10" s="1"/>
  <c r="E4310" i="10"/>
  <c r="H4310" i="10" s="1"/>
  <c r="E4254" i="10"/>
  <c r="H4254" i="10" s="1"/>
  <c r="E3742" i="10"/>
  <c r="H3742" i="10" s="1"/>
  <c r="E4693" i="10"/>
  <c r="H4693" i="10" s="1"/>
  <c r="E4141" i="10"/>
  <c r="H4141" i="10" s="1"/>
  <c r="E4117" i="10"/>
  <c r="H4117" i="10" s="1"/>
  <c r="E3741" i="10"/>
  <c r="H3741" i="10" s="1"/>
  <c r="E4723" i="10"/>
  <c r="H4723" i="10" s="1"/>
  <c r="E4308" i="10"/>
  <c r="H4308" i="10" s="1"/>
  <c r="E4116" i="10"/>
  <c r="H4116" i="10" s="1"/>
  <c r="E4721" i="10"/>
  <c r="H4721" i="10" s="1"/>
  <c r="E4307" i="10"/>
  <c r="H4307" i="10" s="1"/>
  <c r="E4171" i="10"/>
  <c r="H4171" i="10" s="1"/>
  <c r="E4115" i="10"/>
  <c r="H4115" i="10" s="1"/>
  <c r="E4497" i="10"/>
  <c r="H4497" i="10" s="1"/>
  <c r="E4306" i="10"/>
  <c r="H4306" i="10" s="1"/>
  <c r="E5309" i="10"/>
  <c r="H5309" i="10" s="1"/>
  <c r="E3681" i="10"/>
  <c r="H3681" i="10" s="1"/>
  <c r="E3663" i="10"/>
  <c r="H3663" i="10" s="1"/>
  <c r="E2813" i="10"/>
  <c r="H2813" i="10" s="1"/>
  <c r="E2797" i="10"/>
  <c r="H2797" i="10" s="1"/>
  <c r="E2789" i="10"/>
  <c r="H2789" i="10" s="1"/>
  <c r="E2749" i="10"/>
  <c r="H2749" i="10" s="1"/>
  <c r="E4257" i="10"/>
  <c r="H4257" i="10" s="1"/>
  <c r="E2812" i="10"/>
  <c r="H2812" i="10" s="1"/>
  <c r="E2796" i="10"/>
  <c r="H2796" i="10" s="1"/>
  <c r="E2788" i="10"/>
  <c r="H2788" i="10" s="1"/>
  <c r="E4256" i="10"/>
  <c r="H4256" i="10" s="1"/>
  <c r="E3697" i="10"/>
  <c r="H3697" i="10" s="1"/>
  <c r="E2795" i="10"/>
  <c r="H2795" i="10" s="1"/>
  <c r="E2787" i="10"/>
  <c r="H2787" i="10" s="1"/>
  <c r="E4495" i="10"/>
  <c r="H4495" i="10" s="1"/>
  <c r="E4386" i="10"/>
  <c r="H4386" i="10" s="1"/>
  <c r="E4025" i="10"/>
  <c r="H4025" i="10" s="1"/>
  <c r="E2794" i="10"/>
  <c r="H2794" i="10" s="1"/>
  <c r="E2786" i="10"/>
  <c r="H2786" i="10" s="1"/>
  <c r="E4385" i="10"/>
  <c r="H4385" i="10" s="1"/>
  <c r="E4152" i="10"/>
  <c r="H4152" i="10" s="1"/>
  <c r="E2801" i="10"/>
  <c r="H2801" i="10" s="1"/>
  <c r="E2793" i="10"/>
  <c r="H2793" i="10" s="1"/>
  <c r="E2785" i="10"/>
  <c r="H2785" i="10" s="1"/>
  <c r="E3684" i="10"/>
  <c r="H3684" i="10" s="1"/>
  <c r="E2800" i="10"/>
  <c r="H2800" i="10" s="1"/>
  <c r="E2792" i="10"/>
  <c r="H2792" i="10" s="1"/>
  <c r="E3683" i="10"/>
  <c r="H3683" i="10" s="1"/>
  <c r="E3665" i="10"/>
  <c r="H3665" i="10" s="1"/>
  <c r="E2799" i="10"/>
  <c r="H2799" i="10" s="1"/>
  <c r="E2791" i="10"/>
  <c r="H2791" i="10" s="1"/>
  <c r="E2798" i="10"/>
  <c r="H2798" i="10" s="1"/>
  <c r="E5310" i="10"/>
  <c r="H5310" i="10" s="1"/>
  <c r="E2790" i="10"/>
  <c r="H2790" i="10" s="1"/>
  <c r="E3682" i="10"/>
  <c r="H3682" i="10" s="1"/>
  <c r="E3664" i="10"/>
  <c r="H3664" i="10" s="1"/>
  <c r="E10861" i="10"/>
  <c r="H10861" i="10" s="1"/>
  <c r="E10860" i="10"/>
  <c r="H10860" i="10" s="1"/>
  <c r="E10859" i="10"/>
  <c r="H10859" i="10" s="1"/>
  <c r="E8477" i="10"/>
  <c r="H8477" i="10" s="1"/>
  <c r="E8049" i="10"/>
  <c r="H8049" i="10" s="1"/>
  <c r="E7621" i="10"/>
  <c r="H7621" i="10" s="1"/>
  <c r="E7065" i="10"/>
  <c r="H7065" i="10" s="1"/>
  <c r="E7064" i="10"/>
  <c r="H7064" i="10" s="1"/>
  <c r="E7692" i="10"/>
  <c r="H7692" i="10" s="1"/>
  <c r="E7063" i="10"/>
  <c r="H7063" i="10" s="1"/>
  <c r="E7062" i="10"/>
  <c r="H7062" i="10" s="1"/>
  <c r="E6048" i="10"/>
  <c r="H6048" i="10" s="1"/>
  <c r="E8050" i="10"/>
  <c r="H8050" i="10" s="1"/>
  <c r="E6641" i="10"/>
  <c r="H6641" i="10" s="1"/>
  <c r="E5956" i="10"/>
  <c r="H5956" i="10" s="1"/>
  <c r="E5915" i="10"/>
  <c r="H5915" i="10" s="1"/>
  <c r="E5268" i="10"/>
  <c r="H5268" i="10" s="1"/>
  <c r="E4668" i="10"/>
  <c r="H4668" i="10" s="1"/>
  <c r="E4660" i="10"/>
  <c r="H4660" i="10" s="1"/>
  <c r="E5914" i="10"/>
  <c r="H5914" i="10" s="1"/>
  <c r="E5955" i="10"/>
  <c r="H5955" i="10" s="1"/>
  <c r="E5266" i="10"/>
  <c r="H5266" i="10" s="1"/>
  <c r="E4570" i="10"/>
  <c r="H4570" i="10" s="1"/>
  <c r="E6050" i="10"/>
  <c r="H6050" i="10" s="1"/>
  <c r="E5265" i="10"/>
  <c r="H5265" i="10" s="1"/>
  <c r="E4400" i="10"/>
  <c r="H4400" i="10" s="1"/>
  <c r="E4320" i="10"/>
  <c r="H4320" i="10" s="1"/>
  <c r="E4687" i="10"/>
  <c r="H4687" i="10" s="1"/>
  <c r="E4319" i="10"/>
  <c r="H4319" i="10" s="1"/>
  <c r="E4095" i="10"/>
  <c r="H4095" i="10" s="1"/>
  <c r="E4071" i="10"/>
  <c r="H4071" i="10" s="1"/>
  <c r="E4063" i="10"/>
  <c r="H4063" i="10" s="1"/>
  <c r="E4583" i="10"/>
  <c r="H4583" i="10" s="1"/>
  <c r="E4318" i="10"/>
  <c r="H4318" i="10" s="1"/>
  <c r="E4166" i="10"/>
  <c r="H4166" i="10" s="1"/>
  <c r="E4094" i="10"/>
  <c r="H4094" i="10" s="1"/>
  <c r="E4070" i="10"/>
  <c r="H4070" i="10" s="1"/>
  <c r="E3814" i="10"/>
  <c r="H3814" i="10" s="1"/>
  <c r="E5485" i="10"/>
  <c r="H5485" i="10" s="1"/>
  <c r="E4454" i="10"/>
  <c r="H4454" i="10" s="1"/>
  <c r="E4317" i="10"/>
  <c r="H4317" i="10" s="1"/>
  <c r="E4069" i="10"/>
  <c r="H4069" i="10" s="1"/>
  <c r="E4061" i="10"/>
  <c r="H4061" i="10" s="1"/>
  <c r="E3765" i="10"/>
  <c r="H3765" i="10" s="1"/>
  <c r="E5427" i="10"/>
  <c r="H5427" i="10" s="1"/>
  <c r="E4659" i="10"/>
  <c r="H4659" i="10" s="1"/>
  <c r="E4571" i="10"/>
  <c r="H4571" i="10" s="1"/>
  <c r="E4180" i="10"/>
  <c r="H4180" i="10" s="1"/>
  <c r="E4100" i="10"/>
  <c r="H4100" i="10" s="1"/>
  <c r="E4068" i="10"/>
  <c r="H4068" i="10" s="1"/>
  <c r="E4580" i="10"/>
  <c r="H4580" i="10" s="1"/>
  <c r="E4179" i="10"/>
  <c r="H4179" i="10" s="1"/>
  <c r="E4099" i="10"/>
  <c r="H4099" i="10" s="1"/>
  <c r="E5270" i="10"/>
  <c r="H5270" i="10" s="1"/>
  <c r="E4686" i="10"/>
  <c r="H4686" i="10" s="1"/>
  <c r="E4323" i="10"/>
  <c r="H4323" i="10" s="1"/>
  <c r="E4226" i="10"/>
  <c r="H4226" i="10" s="1"/>
  <c r="E4218" i="10"/>
  <c r="H4218" i="10" s="1"/>
  <c r="E4178" i="10"/>
  <c r="H4178" i="10" s="1"/>
  <c r="E4098" i="10"/>
  <c r="H4098" i="10" s="1"/>
  <c r="E4072" i="10"/>
  <c r="H4072" i="10" s="1"/>
  <c r="E3613" i="10"/>
  <c r="H3613" i="10" s="1"/>
  <c r="E3565" i="10"/>
  <c r="H3565" i="10" s="1"/>
  <c r="E4322" i="10"/>
  <c r="H4322" i="10" s="1"/>
  <c r="E4225" i="10"/>
  <c r="H4225" i="10" s="1"/>
  <c r="E4097" i="10"/>
  <c r="H4097" i="10" s="1"/>
  <c r="E4065" i="10"/>
  <c r="H4065" i="10" s="1"/>
  <c r="E3580" i="10"/>
  <c r="H3580" i="10" s="1"/>
  <c r="E4587" i="10"/>
  <c r="H4587" i="10" s="1"/>
  <c r="E4321" i="10"/>
  <c r="H4321" i="10" s="1"/>
  <c r="E4096" i="10"/>
  <c r="H4096" i="10" s="1"/>
  <c r="E4064" i="10"/>
  <c r="H4064" i="10" s="1"/>
  <c r="E3595" i="10"/>
  <c r="H3595" i="10" s="1"/>
  <c r="E3579" i="10"/>
  <c r="H3579" i="10" s="1"/>
  <c r="E5269" i="10"/>
  <c r="H5269" i="10" s="1"/>
  <c r="E3594" i="10"/>
  <c r="H3594" i="10" s="1"/>
  <c r="E3570" i="10"/>
  <c r="H3570" i="10" s="1"/>
  <c r="E5267" i="10"/>
  <c r="H5267" i="10" s="1"/>
  <c r="E4184" i="10"/>
  <c r="H4184" i="10" s="1"/>
  <c r="E3992" i="10"/>
  <c r="H3992" i="10" s="1"/>
  <c r="E3625" i="10"/>
  <c r="H3625" i="10" s="1"/>
  <c r="E3593" i="10"/>
  <c r="H3593" i="10" s="1"/>
  <c r="E3569" i="10"/>
  <c r="H3569" i="10" s="1"/>
  <c r="E3889" i="10"/>
  <c r="H3889" i="10" s="1"/>
  <c r="E3834" i="10"/>
  <c r="H3834" i="10" s="1"/>
  <c r="E3616" i="10"/>
  <c r="H3616" i="10" s="1"/>
  <c r="E3568" i="10"/>
  <c r="H3568" i="10" s="1"/>
  <c r="E4667" i="10"/>
  <c r="H4667" i="10" s="1"/>
  <c r="E4412" i="10"/>
  <c r="H4412" i="10" s="1"/>
  <c r="E3567" i="10"/>
  <c r="H3567" i="10" s="1"/>
  <c r="E3566" i="10"/>
  <c r="H3566" i="10" s="1"/>
  <c r="E4331" i="10"/>
  <c r="H4331" i="10" s="1"/>
  <c r="E4130" i="10"/>
  <c r="H4130" i="10" s="1"/>
  <c r="E4129" i="10"/>
  <c r="H4129" i="10" s="1"/>
  <c r="E4128" i="10"/>
  <c r="H4128" i="10" s="1"/>
  <c r="E3656" i="10"/>
  <c r="H3656" i="10" s="1"/>
  <c r="E3655" i="10"/>
  <c r="H3655" i="10" s="1"/>
  <c r="E10792" i="10"/>
  <c r="H10792" i="10" s="1"/>
  <c r="E9855" i="10"/>
  <c r="H9855" i="10" s="1"/>
  <c r="E8656" i="10"/>
  <c r="H8656" i="10" s="1"/>
  <c r="E6167" i="10"/>
  <c r="H6167" i="10" s="1"/>
  <c r="E6116" i="10"/>
  <c r="H6116" i="10" s="1"/>
  <c r="E6115" i="10"/>
  <c r="H6115" i="10" s="1"/>
  <c r="E4356" i="10"/>
  <c r="H4356" i="10" s="1"/>
  <c r="E4135" i="10"/>
  <c r="H4135" i="10" s="1"/>
  <c r="E3959" i="10"/>
  <c r="H3959" i="10" s="1"/>
  <c r="E5155" i="10"/>
  <c r="H5155" i="10" s="1"/>
  <c r="E3878" i="10"/>
  <c r="H3878" i="10" s="1"/>
  <c r="E3670" i="10"/>
  <c r="H3670" i="10" s="1"/>
  <c r="E4203" i="10"/>
  <c r="H4203" i="10" s="1"/>
  <c r="E3723" i="10"/>
  <c r="H3723" i="10" s="1"/>
  <c r="E3858" i="10"/>
  <c r="H3858" i="10" s="1"/>
  <c r="E4136" i="10"/>
  <c r="H4136" i="10" s="1"/>
  <c r="E3722" i="10"/>
  <c r="H3722" i="10" s="1"/>
  <c r="E3672" i="10"/>
  <c r="H3672" i="10" s="1"/>
  <c r="E2717" i="10"/>
  <c r="H2717" i="10" s="1"/>
  <c r="E4431" i="10"/>
  <c r="H4431" i="10" s="1"/>
  <c r="E3671" i="10"/>
  <c r="H3671" i="10" s="1"/>
  <c r="E4357" i="10"/>
  <c r="H4357" i="10" s="1"/>
  <c r="E3669" i="10"/>
  <c r="H3669" i="10" s="1"/>
  <c r="E5099" i="10"/>
  <c r="H5099" i="10" s="1"/>
  <c r="E2857" i="10"/>
  <c r="H2857" i="10" s="1"/>
  <c r="E2817" i="10"/>
  <c r="H2817" i="10" s="1"/>
  <c r="E3857" i="10"/>
  <c r="H3857" i="10" s="1"/>
  <c r="E2856" i="10"/>
  <c r="H2856" i="10" s="1"/>
  <c r="E2720" i="10"/>
  <c r="H2720" i="10" s="1"/>
  <c r="E4304" i="10"/>
  <c r="H4304" i="10" s="1"/>
  <c r="E2823" i="10"/>
  <c r="H2823" i="10" s="1"/>
  <c r="E2719" i="10"/>
  <c r="H2719" i="10" s="1"/>
  <c r="E2782" i="10"/>
  <c r="H2782" i="10" s="1"/>
  <c r="E2718" i="10"/>
  <c r="H2718" i="10" s="1"/>
  <c r="E2739" i="10"/>
  <c r="H2739" i="10" s="1"/>
  <c r="E244" i="10"/>
  <c r="H244" i="10" s="1"/>
  <c r="E243" i="10"/>
  <c r="H243" i="10" s="1"/>
  <c r="E2646" i="10"/>
  <c r="H2646" i="10" s="1"/>
  <c r="E2147" i="10"/>
  <c r="H2147" i="10" s="1"/>
  <c r="E2645" i="10"/>
  <c r="H2645" i="10" s="1"/>
  <c r="E2234" i="10"/>
  <c r="H2234" i="10" s="1"/>
  <c r="E2146" i="10"/>
  <c r="H2146" i="10" s="1"/>
  <c r="E2233" i="10"/>
  <c r="H2233" i="10" s="1"/>
  <c r="E2145" i="10"/>
  <c r="H2145" i="10" s="1"/>
  <c r="E2025" i="10"/>
  <c r="H2025" i="10" s="1"/>
  <c r="E2232" i="10"/>
  <c r="H2232" i="10" s="1"/>
  <c r="E2144" i="10"/>
  <c r="H2144" i="10" s="1"/>
  <c r="E2024" i="10"/>
  <c r="H2024" i="10" s="1"/>
  <c r="E2623" i="10"/>
  <c r="H2623" i="10" s="1"/>
  <c r="E2231" i="10"/>
  <c r="H2231" i="10" s="1"/>
  <c r="E2143" i="10"/>
  <c r="H2143" i="10" s="1"/>
  <c r="E2023" i="10"/>
  <c r="H2023" i="10" s="1"/>
  <c r="E2622" i="10"/>
  <c r="H2622" i="10" s="1"/>
  <c r="E2230" i="10"/>
  <c r="H2230" i="10" s="1"/>
  <c r="E2142" i="10"/>
  <c r="H2142" i="10" s="1"/>
  <c r="E2022" i="10"/>
  <c r="H2022" i="10" s="1"/>
  <c r="E2228" i="10"/>
  <c r="H2228" i="10" s="1"/>
  <c r="E2301" i="10"/>
  <c r="H2301" i="10" s="1"/>
  <c r="E4351" i="10"/>
  <c r="H4351" i="10" s="1"/>
  <c r="E4350" i="10"/>
  <c r="H4350" i="10" s="1"/>
  <c r="H66" i="12" l="1"/>
  <c r="I66" i="12" s="1"/>
  <c r="G67" i="12"/>
  <c r="E12380" i="10"/>
  <c r="H12380" i="10" s="1"/>
  <c r="E12381" i="10"/>
  <c r="H12381" i="10" s="1"/>
  <c r="E12384" i="10"/>
  <c r="H12384" i="10" s="1"/>
  <c r="E11148" i="10"/>
  <c r="H11148" i="10" s="1"/>
  <c r="E11852" i="10"/>
  <c r="H11852" i="10" s="1"/>
  <c r="E11067" i="10"/>
  <c r="H11067" i="10" s="1"/>
  <c r="E11068" i="10"/>
  <c r="H11068" i="10" s="1"/>
  <c r="E11069" i="10"/>
  <c r="H11069" i="10" s="1"/>
  <c r="E11582" i="10"/>
  <c r="H11582" i="10" s="1"/>
  <c r="E11953" i="10"/>
  <c r="H11953" i="10" s="1"/>
  <c r="E11147" i="10"/>
  <c r="H11147" i="10" s="1"/>
  <c r="E11581" i="10"/>
  <c r="H11581" i="10" s="1"/>
  <c r="E11851" i="10"/>
  <c r="H11851" i="10" s="1"/>
  <c r="E12517" i="10"/>
  <c r="H12517" i="10" s="1"/>
  <c r="E12748" i="10"/>
  <c r="H12748" i="10" s="1"/>
  <c r="E12421" i="10"/>
  <c r="H12421" i="10" s="1"/>
  <c r="E12760" i="10"/>
  <c r="H12760" i="10" s="1"/>
  <c r="E12761" i="10"/>
  <c r="H12761" i="10" s="1"/>
  <c r="E11801" i="10"/>
  <c r="H11801" i="10" s="1"/>
  <c r="E11999" i="10"/>
  <c r="H11999" i="10" s="1"/>
  <c r="E11600" i="10"/>
  <c r="H11600" i="10" s="1"/>
  <c r="E11601" i="10"/>
  <c r="H11601" i="10" s="1"/>
  <c r="E11311" i="10"/>
  <c r="H11311" i="10" s="1"/>
  <c r="E11176" i="10"/>
  <c r="H11176" i="10" s="1"/>
  <c r="E11574" i="10"/>
  <c r="H11574" i="10" s="1"/>
  <c r="E11177" i="10"/>
  <c r="H11177" i="10" s="1"/>
  <c r="E9553" i="10"/>
  <c r="H9553" i="10" s="1"/>
  <c r="E12253" i="10"/>
  <c r="H12253" i="10" s="1"/>
  <c r="E7816" i="10"/>
  <c r="H7816" i="10" s="1"/>
  <c r="E7824" i="10"/>
  <c r="H7824" i="10" s="1"/>
  <c r="E10086" i="10"/>
  <c r="H10086" i="10" s="1"/>
  <c r="E8339" i="10"/>
  <c r="H8339" i="10" s="1"/>
  <c r="E7823" i="10"/>
  <c r="H7823" i="10" s="1"/>
  <c r="E9483" i="10"/>
  <c r="H9483" i="10" s="1"/>
  <c r="E7818" i="10"/>
  <c r="H7818" i="10" s="1"/>
  <c r="E7817" i="10"/>
  <c r="H7817" i="10" s="1"/>
  <c r="E7821" i="10"/>
  <c r="H7821" i="10" s="1"/>
  <c r="E8338" i="10"/>
  <c r="H8338" i="10" s="1"/>
  <c r="E7819" i="10"/>
  <c r="H7819" i="10" s="1"/>
  <c r="E8978" i="10"/>
  <c r="H8978" i="10" s="1"/>
  <c r="E7820" i="10"/>
  <c r="H7820" i="10" s="1"/>
  <c r="E8820" i="10"/>
  <c r="H8820" i="10" s="1"/>
  <c r="E7822" i="10"/>
  <c r="H7822" i="10" s="1"/>
  <c r="E10480" i="10"/>
  <c r="H10480" i="10" s="1"/>
  <c r="E10482" i="10"/>
  <c r="H10482" i="10" s="1"/>
  <c r="E10481" i="10"/>
  <c r="H10481" i="10" s="1"/>
  <c r="E10483" i="10"/>
  <c r="H10483" i="10" s="1"/>
  <c r="E10484" i="10"/>
  <c r="H10484" i="10" s="1"/>
  <c r="E10539" i="10"/>
  <c r="H10539" i="10" s="1"/>
  <c r="E8136" i="10"/>
  <c r="H8136" i="10" s="1"/>
  <c r="E8135" i="10"/>
  <c r="H8135" i="10" s="1"/>
  <c r="E8134" i="10"/>
  <c r="H8134" i="10" s="1"/>
  <c r="E5567" i="10"/>
  <c r="H5567" i="10" s="1"/>
  <c r="E5566" i="10"/>
  <c r="H5566" i="10" s="1"/>
  <c r="E5428" i="10"/>
  <c r="H5428" i="10" s="1"/>
  <c r="E5108" i="10"/>
  <c r="H5108" i="10" s="1"/>
  <c r="E4924" i="10"/>
  <c r="H4924" i="10" s="1"/>
  <c r="E4816" i="10"/>
  <c r="H4816" i="10" s="1"/>
  <c r="E4823" i="10"/>
  <c r="H4823" i="10" s="1"/>
  <c r="E4923" i="10"/>
  <c r="H4923" i="10" s="1"/>
  <c r="E3718" i="10"/>
  <c r="H3718" i="10" s="1"/>
  <c r="E5429" i="10"/>
  <c r="H5429" i="10" s="1"/>
  <c r="E3717" i="10"/>
  <c r="H3717" i="10" s="1"/>
  <c r="E3715" i="10"/>
  <c r="H3715" i="10" s="1"/>
  <c r="E4926" i="10"/>
  <c r="H4926" i="10" s="1"/>
  <c r="E3716" i="10"/>
  <c r="H3716" i="10" s="1"/>
  <c r="E4925" i="10"/>
  <c r="H4925" i="10" s="1"/>
  <c r="E3714" i="10"/>
  <c r="H3714" i="10" s="1"/>
  <c r="E4821" i="10"/>
  <c r="H4821" i="10" s="1"/>
  <c r="E3713" i="10"/>
  <c r="H3713" i="10" s="1"/>
  <c r="E3712" i="10"/>
  <c r="H3712" i="10" s="1"/>
  <c r="E10873" i="10"/>
  <c r="H10873" i="10" s="1"/>
  <c r="E10871" i="10"/>
  <c r="H10871" i="10" s="1"/>
  <c r="E10837" i="10"/>
  <c r="H10837" i="10" s="1"/>
  <c r="E10512" i="10"/>
  <c r="H10512" i="10" s="1"/>
  <c r="E10510" i="10"/>
  <c r="H10510" i="10" s="1"/>
  <c r="E10509" i="10"/>
  <c r="H10509" i="10" s="1"/>
  <c r="E10508" i="10"/>
  <c r="H10508" i="10" s="1"/>
  <c r="E10167" i="10"/>
  <c r="H10167" i="10" s="1"/>
  <c r="E9753" i="10"/>
  <c r="H9753" i="10" s="1"/>
  <c r="E9752" i="10"/>
  <c r="H9752" i="10" s="1"/>
  <c r="E9654" i="10"/>
  <c r="H9654" i="10" s="1"/>
  <c r="E9284" i="10"/>
  <c r="H9284" i="10" s="1"/>
  <c r="E9602" i="10"/>
  <c r="H9602" i="10" s="1"/>
  <c r="E10513" i="10"/>
  <c r="H10513" i="10" s="1"/>
  <c r="E8869" i="10"/>
  <c r="H8869" i="10" s="1"/>
  <c r="E8868" i="10"/>
  <c r="H8868" i="10" s="1"/>
  <c r="E8867" i="10"/>
  <c r="H8867" i="10" s="1"/>
  <c r="E8739" i="10"/>
  <c r="H8739" i="10" s="1"/>
  <c r="E8866" i="10"/>
  <c r="H8866" i="10" s="1"/>
  <c r="E8864" i="10"/>
  <c r="H8864" i="10" s="1"/>
  <c r="E9095" i="10"/>
  <c r="H9095" i="10" s="1"/>
  <c r="E8273" i="10"/>
  <c r="H8273" i="10" s="1"/>
  <c r="E8863" i="10"/>
  <c r="H8863" i="10" s="1"/>
  <c r="E8191" i="10"/>
  <c r="H8191" i="10" s="1"/>
  <c r="E8855" i="10"/>
  <c r="H8855" i="10" s="1"/>
  <c r="E8737" i="10"/>
  <c r="H8737" i="10" s="1"/>
  <c r="E8636" i="10"/>
  <c r="H8636" i="10" s="1"/>
  <c r="E8284" i="10"/>
  <c r="H8284" i="10" s="1"/>
  <c r="E8635" i="10"/>
  <c r="H8635" i="10" s="1"/>
  <c r="E8274" i="10"/>
  <c r="H8274" i="10" s="1"/>
  <c r="E7993" i="10"/>
  <c r="H7993" i="10" s="1"/>
  <c r="E8128" i="10"/>
  <c r="H8128" i="10" s="1"/>
  <c r="E7992" i="10"/>
  <c r="H7992" i="10" s="1"/>
  <c r="E7880" i="10"/>
  <c r="H7880" i="10" s="1"/>
  <c r="E8071" i="10"/>
  <c r="H8071" i="10" s="1"/>
  <c r="E7814" i="10"/>
  <c r="H7814" i="10" s="1"/>
  <c r="E9557" i="10"/>
  <c r="H9557" i="10" s="1"/>
  <c r="E8602" i="10"/>
  <c r="H8602" i="10" s="1"/>
  <c r="E8076" i="10"/>
  <c r="H8076" i="10" s="1"/>
  <c r="E7956" i="10"/>
  <c r="H7956" i="10" s="1"/>
  <c r="E7772" i="10"/>
  <c r="H7772" i="10" s="1"/>
  <c r="E8275" i="10"/>
  <c r="H8275" i="10" s="1"/>
  <c r="E7379" i="10"/>
  <c r="H7379" i="10" s="1"/>
  <c r="E7195" i="10"/>
  <c r="H7195" i="10" s="1"/>
  <c r="E7370" i="10"/>
  <c r="H7370" i="10" s="1"/>
  <c r="E7009" i="10"/>
  <c r="H7009" i="10" s="1"/>
  <c r="E7586" i="10"/>
  <c r="H7586" i="10" s="1"/>
  <c r="E7490" i="10"/>
  <c r="H7490" i="10" s="1"/>
  <c r="E7489" i="10"/>
  <c r="H7489" i="10" s="1"/>
  <c r="E7994" i="10"/>
  <c r="H7994" i="10" s="1"/>
  <c r="E6330" i="10"/>
  <c r="H6330" i="10" s="1"/>
  <c r="E5721" i="10"/>
  <c r="H5721" i="10" s="1"/>
  <c r="E5895" i="10"/>
  <c r="H5895" i="10" s="1"/>
  <c r="E5743" i="10"/>
  <c r="H5743" i="10" s="1"/>
  <c r="E6414" i="10"/>
  <c r="H6414" i="10" s="1"/>
  <c r="E6006" i="10"/>
  <c r="H6006" i="10" s="1"/>
  <c r="E5926" i="10"/>
  <c r="H5926" i="10" s="1"/>
  <c r="E6413" i="10"/>
  <c r="H6413" i="10" s="1"/>
  <c r="E6005" i="10"/>
  <c r="H6005" i="10" s="1"/>
  <c r="E5797" i="10"/>
  <c r="H5797" i="10" s="1"/>
  <c r="E5396" i="10"/>
  <c r="H5396" i="10" s="1"/>
  <c r="E5148" i="10"/>
  <c r="H5148" i="10" s="1"/>
  <c r="E4692" i="10"/>
  <c r="H4692" i="10" s="1"/>
  <c r="E6331" i="10"/>
  <c r="H6331" i="10" s="1"/>
  <c r="E5565" i="10"/>
  <c r="H5565" i="10" s="1"/>
  <c r="E5720" i="10"/>
  <c r="H5720" i="10" s="1"/>
  <c r="E5026" i="10"/>
  <c r="H5026" i="10" s="1"/>
  <c r="E5017" i="10"/>
  <c r="H5017" i="10" s="1"/>
  <c r="E5496" i="10"/>
  <c r="H5496" i="10" s="1"/>
  <c r="E5096" i="10"/>
  <c r="H5096" i="10" s="1"/>
  <c r="E4560" i="10"/>
  <c r="H4560" i="10" s="1"/>
  <c r="E5795" i="10"/>
  <c r="H5795" i="10" s="1"/>
  <c r="E5511" i="10"/>
  <c r="H5511" i="10" s="1"/>
  <c r="E5495" i="10"/>
  <c r="H5495" i="10" s="1"/>
  <c r="E5029" i="10"/>
  <c r="H5029" i="10" s="1"/>
  <c r="E4279" i="10"/>
  <c r="H4279" i="10" s="1"/>
  <c r="E4143" i="10"/>
  <c r="H4143" i="10" s="1"/>
  <c r="E4023" i="10"/>
  <c r="H4023" i="10" s="1"/>
  <c r="E4007" i="10"/>
  <c r="H4007" i="10" s="1"/>
  <c r="E5027" i="10"/>
  <c r="H5027" i="10" s="1"/>
  <c r="E4278" i="10"/>
  <c r="H4278" i="10" s="1"/>
  <c r="E4270" i="10"/>
  <c r="H4270" i="10" s="1"/>
  <c r="E4118" i="10"/>
  <c r="H4118" i="10" s="1"/>
  <c r="E4006" i="10"/>
  <c r="H4006" i="10" s="1"/>
  <c r="E3910" i="10"/>
  <c r="H3910" i="10" s="1"/>
  <c r="E5150" i="10"/>
  <c r="H5150" i="10" s="1"/>
  <c r="E3917" i="10"/>
  <c r="H3917" i="10" s="1"/>
  <c r="E3909" i="10"/>
  <c r="H3909" i="10" s="1"/>
  <c r="E5149" i="10"/>
  <c r="H5149" i="10" s="1"/>
  <c r="E4499" i="10"/>
  <c r="H4499" i="10" s="1"/>
  <c r="E4417" i="10"/>
  <c r="H4417" i="10" s="1"/>
  <c r="E4020" i="10"/>
  <c r="H4020" i="10" s="1"/>
  <c r="E3924" i="10"/>
  <c r="H3924" i="10" s="1"/>
  <c r="E3916" i="10"/>
  <c r="H3916" i="10" s="1"/>
  <c r="E3908" i="10"/>
  <c r="H3908" i="10" s="1"/>
  <c r="E4498" i="10"/>
  <c r="H4498" i="10" s="1"/>
  <c r="E4388" i="10"/>
  <c r="H4388" i="10" s="1"/>
  <c r="E3907" i="10"/>
  <c r="H3907" i="10" s="1"/>
  <c r="E4387" i="10"/>
  <c r="H4387" i="10" s="1"/>
  <c r="E5494" i="10"/>
  <c r="H5494" i="10" s="1"/>
  <c r="E4024" i="10"/>
  <c r="H4024" i="10" s="1"/>
  <c r="E4305" i="10"/>
  <c r="H4305" i="10" s="1"/>
  <c r="E4272" i="10"/>
  <c r="H4272" i="10" s="1"/>
  <c r="E4112" i="10"/>
  <c r="H4112" i="10" s="1"/>
  <c r="E5397" i="10"/>
  <c r="H5397" i="10" s="1"/>
  <c r="E9968" i="10"/>
  <c r="H9968" i="10" s="1"/>
  <c r="E9303" i="10"/>
  <c r="H9303" i="10" s="1"/>
  <c r="E9343" i="10"/>
  <c r="H9343" i="10" s="1"/>
  <c r="E9158" i="10"/>
  <c r="H9158" i="10" s="1"/>
  <c r="E9342" i="10"/>
  <c r="H9342" i="10" s="1"/>
  <c r="E9341" i="10"/>
  <c r="H9341" i="10" s="1"/>
  <c r="E7470" i="10"/>
  <c r="H7470" i="10" s="1"/>
  <c r="E7469" i="10"/>
  <c r="H7469" i="10" s="1"/>
  <c r="E7168" i="10"/>
  <c r="H7168" i="10" s="1"/>
  <c r="E7080" i="10"/>
  <c r="H7080" i="10" s="1"/>
  <c r="E7079" i="10"/>
  <c r="H7079" i="10" s="1"/>
  <c r="E7681" i="10"/>
  <c r="H7681" i="10" s="1"/>
  <c r="E7078" i="10"/>
  <c r="H7078" i="10" s="1"/>
  <c r="E7680" i="10"/>
  <c r="H7680" i="10" s="1"/>
  <c r="E7471" i="10"/>
  <c r="H7471" i="10" s="1"/>
  <c r="E7077" i="10"/>
  <c r="H7077" i="10" s="1"/>
  <c r="E10953" i="10"/>
  <c r="H10953" i="10" s="1"/>
  <c r="E10957" i="10"/>
  <c r="H10957" i="10" s="1"/>
  <c r="E10956" i="10"/>
  <c r="H10956" i="10" s="1"/>
  <c r="E10955" i="10"/>
  <c r="H10955" i="10" s="1"/>
  <c r="E10954" i="10"/>
  <c r="H10954" i="10" s="1"/>
  <c r="E10349" i="10"/>
  <c r="H10349" i="10" s="1"/>
  <c r="E7694" i="10"/>
  <c r="H7694" i="10" s="1"/>
  <c r="E7108" i="10"/>
  <c r="H7108" i="10" s="1"/>
  <c r="E7107" i="10"/>
  <c r="H7107" i="10" s="1"/>
  <c r="E7641" i="10"/>
  <c r="H7641" i="10" s="1"/>
  <c r="E4530" i="10"/>
  <c r="H4530" i="10" s="1"/>
  <c r="E3903" i="10"/>
  <c r="H3903" i="10" s="1"/>
  <c r="E3966" i="10"/>
  <c r="H3966" i="10" s="1"/>
  <c r="E3902" i="10"/>
  <c r="H3902" i="10" s="1"/>
  <c r="E3686" i="10"/>
  <c r="H3686" i="10" s="1"/>
  <c r="E4529" i="10"/>
  <c r="H4529" i="10" s="1"/>
  <c r="E4509" i="10"/>
  <c r="H4509" i="10" s="1"/>
  <c r="E3901" i="10"/>
  <c r="H3901" i="10" s="1"/>
  <c r="E4508" i="10"/>
  <c r="H4508" i="10" s="1"/>
  <c r="E4380" i="10"/>
  <c r="H4380" i="10" s="1"/>
  <c r="E3900" i="10"/>
  <c r="H3900" i="10" s="1"/>
  <c r="E4507" i="10"/>
  <c r="H4507" i="10" s="1"/>
  <c r="E4379" i="10"/>
  <c r="H4379" i="10" s="1"/>
  <c r="E4506" i="10"/>
  <c r="H4506" i="10" s="1"/>
  <c r="E4378" i="10"/>
  <c r="H4378" i="10" s="1"/>
  <c r="E4513" i="10"/>
  <c r="H4513" i="10" s="1"/>
  <c r="E2837" i="10"/>
  <c r="H2837" i="10" s="1"/>
  <c r="E2757" i="10"/>
  <c r="H2757" i="10" s="1"/>
  <c r="E2693" i="10"/>
  <c r="H2693" i="10" s="1"/>
  <c r="E4505" i="10"/>
  <c r="H4505" i="10" s="1"/>
  <c r="E3905" i="10"/>
  <c r="H3905" i="10" s="1"/>
  <c r="E3689" i="10"/>
  <c r="H3689" i="10" s="1"/>
  <c r="E2836" i="10"/>
  <c r="H2836" i="10" s="1"/>
  <c r="E2756" i="10"/>
  <c r="H2756" i="10" s="1"/>
  <c r="E2692" i="10"/>
  <c r="H2692" i="10" s="1"/>
  <c r="E3968" i="10"/>
  <c r="H3968" i="10" s="1"/>
  <c r="E3904" i="10"/>
  <c r="H3904" i="10" s="1"/>
  <c r="E3688" i="10"/>
  <c r="H3688" i="10" s="1"/>
  <c r="E2835" i="10"/>
  <c r="H2835" i="10" s="1"/>
  <c r="E2755" i="10"/>
  <c r="H2755" i="10" s="1"/>
  <c r="E2691" i="10"/>
  <c r="H2691" i="10" s="1"/>
  <c r="E3687" i="10"/>
  <c r="H3687" i="10" s="1"/>
  <c r="E2834" i="10"/>
  <c r="H2834" i="10" s="1"/>
  <c r="E2754" i="10"/>
  <c r="H2754" i="10" s="1"/>
  <c r="E2690" i="10"/>
  <c r="H2690" i="10" s="1"/>
  <c r="E2833" i="10"/>
  <c r="H2833" i="10" s="1"/>
  <c r="E2753" i="10"/>
  <c r="H2753" i="10" s="1"/>
  <c r="E2840" i="10"/>
  <c r="H2840" i="10" s="1"/>
  <c r="E2752" i="10"/>
  <c r="H2752" i="10" s="1"/>
  <c r="E2839" i="10"/>
  <c r="H2839" i="10" s="1"/>
  <c r="E2694" i="10"/>
  <c r="H2694" i="10" s="1"/>
  <c r="E2838" i="10"/>
  <c r="H2838" i="10" s="1"/>
  <c r="E10797" i="10"/>
  <c r="H10797" i="10" s="1"/>
  <c r="E10796" i="10"/>
  <c r="H10796" i="10" s="1"/>
  <c r="E10795" i="10"/>
  <c r="H10795" i="10" s="1"/>
  <c r="E9649" i="10"/>
  <c r="H9649" i="10" s="1"/>
  <c r="E10124" i="10"/>
  <c r="H10124" i="10" s="1"/>
  <c r="E9648" i="10"/>
  <c r="H9648" i="10" s="1"/>
  <c r="E9829" i="10"/>
  <c r="H9829" i="10" s="1"/>
  <c r="E9647" i="10"/>
  <c r="H9647" i="10" s="1"/>
  <c r="E8885" i="10"/>
  <c r="H8885" i="10" s="1"/>
  <c r="E8884" i="10"/>
  <c r="H8884" i="10" s="1"/>
  <c r="E9446" i="10"/>
  <c r="H9446" i="10" s="1"/>
  <c r="E8944" i="10"/>
  <c r="H8944" i="10" s="1"/>
  <c r="E8345" i="10"/>
  <c r="H8345" i="10" s="1"/>
  <c r="E8344" i="10"/>
  <c r="H8344" i="10" s="1"/>
  <c r="E8343" i="10"/>
  <c r="H8343" i="10" s="1"/>
  <c r="E8886" i="10"/>
  <c r="H8886" i="10" s="1"/>
  <c r="E7984" i="10"/>
  <c r="H7984" i="10" s="1"/>
  <c r="E7983" i="10"/>
  <c r="H7983" i="10" s="1"/>
  <c r="E8347" i="10"/>
  <c r="H8347" i="10" s="1"/>
  <c r="E8346" i="10"/>
  <c r="H8346" i="10" s="1"/>
  <c r="E7780" i="10"/>
  <c r="H7780" i="10" s="1"/>
  <c r="E6884" i="10"/>
  <c r="H6884" i="10" s="1"/>
  <c r="E8943" i="10"/>
  <c r="H8943" i="10" s="1"/>
  <c r="E7741" i="10"/>
  <c r="H7741" i="10" s="1"/>
  <c r="E7781" i="10"/>
  <c r="H7781" i="10" s="1"/>
  <c r="E7290" i="10"/>
  <c r="H7290" i="10" s="1"/>
  <c r="E7609" i="10"/>
  <c r="H7609" i="10" s="1"/>
  <c r="E8726" i="10"/>
  <c r="H8726" i="10" s="1"/>
  <c r="E7504" i="10"/>
  <c r="H7504" i="10" s="1"/>
  <c r="E7503" i="10"/>
  <c r="H7503" i="10" s="1"/>
  <c r="E6699" i="10"/>
  <c r="H6699" i="10" s="1"/>
  <c r="E6698" i="10"/>
  <c r="H6698" i="10" s="1"/>
  <c r="E6676" i="10"/>
  <c r="H6676" i="10" s="1"/>
  <c r="E6675" i="10"/>
  <c r="H6675" i="10" s="1"/>
  <c r="E6674" i="10"/>
  <c r="H6674" i="10" s="1"/>
  <c r="E6673" i="10"/>
  <c r="H6673" i="10" s="1"/>
  <c r="E6672" i="10"/>
  <c r="H6672" i="10" s="1"/>
  <c r="E10039" i="10"/>
  <c r="H10039" i="10" s="1"/>
  <c r="E9417" i="10"/>
  <c r="H9417" i="10" s="1"/>
  <c r="E7614" i="10"/>
  <c r="H7614" i="10" s="1"/>
  <c r="E7502" i="10"/>
  <c r="H7502" i="10" s="1"/>
  <c r="E5756" i="10"/>
  <c r="H5756" i="10" s="1"/>
  <c r="E5484" i="10"/>
  <c r="H5484" i="10" s="1"/>
  <c r="E4720" i="10"/>
  <c r="H4720" i="10" s="1"/>
  <c r="E4624" i="10"/>
  <c r="H4624" i="10" s="1"/>
  <c r="E5115" i="10"/>
  <c r="H5115" i="10" s="1"/>
  <c r="E5110" i="10"/>
  <c r="H5110" i="10" s="1"/>
  <c r="E5299" i="10"/>
  <c r="H5299" i="10" s="1"/>
  <c r="E5294" i="10"/>
  <c r="H5294" i="10" s="1"/>
  <c r="E5669" i="10"/>
  <c r="H5669" i="10" s="1"/>
  <c r="E5222" i="10"/>
  <c r="H5222" i="10" s="1"/>
  <c r="E10671" i="10"/>
  <c r="H10671" i="10" s="1"/>
  <c r="E10670" i="10"/>
  <c r="H10670" i="10" s="1"/>
  <c r="E9784" i="10"/>
  <c r="H9784" i="10" s="1"/>
  <c r="E9642" i="10"/>
  <c r="H9642" i="10" s="1"/>
  <c r="E9246" i="10"/>
  <c r="H9246" i="10" s="1"/>
  <c r="E9245" i="10"/>
  <c r="H9245" i="10" s="1"/>
  <c r="E8617" i="10"/>
  <c r="H8617" i="10" s="1"/>
  <c r="E8616" i="10"/>
  <c r="H8616" i="10" s="1"/>
  <c r="E8208" i="10"/>
  <c r="H8208" i="10" s="1"/>
  <c r="E8207" i="10"/>
  <c r="H8207" i="10" s="1"/>
  <c r="E8445" i="10"/>
  <c r="H8445" i="10" s="1"/>
  <c r="E8398" i="10"/>
  <c r="H8398" i="10" s="1"/>
  <c r="E8126" i="10"/>
  <c r="H8126" i="10" s="1"/>
  <c r="E8125" i="10"/>
  <c r="H8125" i="10" s="1"/>
  <c r="E8148" i="10"/>
  <c r="H8148" i="10" s="1"/>
  <c r="E8124" i="10"/>
  <c r="H8124" i="10" s="1"/>
  <c r="E8618" i="10"/>
  <c r="H8618" i="10" s="1"/>
  <c r="E8446" i="10"/>
  <c r="H8446" i="10" s="1"/>
  <c r="E8770" i="10"/>
  <c r="H8770" i="10" s="1"/>
  <c r="E8769" i="10"/>
  <c r="H8769" i="10" s="1"/>
  <c r="E9048" i="10"/>
  <c r="H9048" i="10" s="1"/>
  <c r="E8768" i="10"/>
  <c r="H8768" i="10" s="1"/>
  <c r="E8281" i="10"/>
  <c r="H8281" i="10" s="1"/>
  <c r="E8280" i="10"/>
  <c r="H8280" i="10" s="1"/>
  <c r="E8279" i="10"/>
  <c r="H8279" i="10" s="1"/>
  <c r="E9047" i="10"/>
  <c r="H9047" i="10" s="1"/>
  <c r="E8283" i="10"/>
  <c r="H8283" i="10" s="1"/>
  <c r="E8282" i="10"/>
  <c r="H8282" i="10" s="1"/>
  <c r="E8002" i="10"/>
  <c r="H8002" i="10" s="1"/>
  <c r="E10531" i="10"/>
  <c r="H10531" i="10" s="1"/>
  <c r="E8396" i="10"/>
  <c r="H8396" i="10" s="1"/>
  <c r="E9007" i="10"/>
  <c r="H9007" i="10" s="1"/>
  <c r="E4818" i="10"/>
  <c r="H4818" i="10" s="1"/>
  <c r="E4819" i="10"/>
  <c r="H4819" i="10" s="1"/>
  <c r="E1410" i="10"/>
  <c r="H1410" i="10" s="1"/>
  <c r="E2001" i="10"/>
  <c r="H2001" i="10" s="1"/>
  <c r="E1409" i="10"/>
  <c r="H1409" i="10" s="1"/>
  <c r="E1431" i="10"/>
  <c r="H1431" i="10" s="1"/>
  <c r="E1407" i="10"/>
  <c r="H1407" i="10" s="1"/>
  <c r="E613" i="10"/>
  <c r="H613" i="10" s="1"/>
  <c r="E612" i="10"/>
  <c r="H612" i="10" s="1"/>
  <c r="E324" i="10"/>
  <c r="H324" i="10" s="1"/>
  <c r="E1408" i="10"/>
  <c r="H1408" i="10" s="1"/>
  <c r="E611" i="10"/>
  <c r="H611" i="10" s="1"/>
  <c r="E323" i="10"/>
  <c r="H323" i="10" s="1"/>
  <c r="E610" i="10"/>
  <c r="H610" i="10" s="1"/>
  <c r="E322" i="10"/>
  <c r="H322" i="10" s="1"/>
  <c r="E1430" i="10"/>
  <c r="H1430" i="10" s="1"/>
  <c r="E321" i="10"/>
  <c r="H321" i="10" s="1"/>
  <c r="E614" i="10"/>
  <c r="H614" i="10" s="1"/>
  <c r="E1429" i="10"/>
  <c r="H1429" i="10" s="1"/>
  <c r="H67" i="12" l="1"/>
  <c r="I67" i="12" s="1"/>
  <c r="G68" i="12"/>
  <c r="E11874" i="10"/>
  <c r="H11874" i="10" s="1"/>
  <c r="E8168" i="10"/>
  <c r="H8168" i="10" s="1"/>
  <c r="E11592" i="10"/>
  <c r="H11592" i="10" s="1"/>
  <c r="E11607" i="10"/>
  <c r="H11607" i="10" s="1"/>
  <c r="E11671" i="10"/>
  <c r="H11671" i="10" s="1"/>
  <c r="E11202" i="10"/>
  <c r="H11202" i="10" s="1"/>
  <c r="E12042" i="10"/>
  <c r="H12042" i="10" s="1"/>
  <c r="E12684" i="10"/>
  <c r="H12684" i="10" s="1"/>
  <c r="E11087" i="10"/>
  <c r="H11087" i="10" s="1"/>
  <c r="E11084" i="10"/>
  <c r="H11084" i="10" s="1"/>
  <c r="E11085" i="10"/>
  <c r="H11085" i="10" s="1"/>
  <c r="E11500" i="10"/>
  <c r="H11500" i="10" s="1"/>
  <c r="E11086" i="10"/>
  <c r="H11086" i="10" s="1"/>
  <c r="E12538" i="10"/>
  <c r="H12538" i="10" s="1"/>
  <c r="E11499" i="10"/>
  <c r="H11499" i="10" s="1"/>
  <c r="E12867" i="10"/>
  <c r="H12867" i="10" s="1"/>
  <c r="E12899" i="10"/>
  <c r="H12899" i="10" s="1"/>
  <c r="E12537" i="10"/>
  <c r="H12537" i="10" s="1"/>
  <c r="E5403" i="10"/>
  <c r="H5403" i="10" s="1"/>
  <c r="E11302" i="10"/>
  <c r="H11302" i="10" s="1"/>
  <c r="E11301" i="10"/>
  <c r="H11301" i="10" s="1"/>
  <c r="E11429" i="10"/>
  <c r="H11429" i="10" s="1"/>
  <c r="E12238" i="10"/>
  <c r="H12238" i="10" s="1"/>
  <c r="E12772" i="10"/>
  <c r="H12772" i="10" s="1"/>
  <c r="E12774" i="10"/>
  <c r="H12774" i="10" s="1"/>
  <c r="E12363" i="10"/>
  <c r="H12363" i="10" s="1"/>
  <c r="E12357" i="10"/>
  <c r="H12357" i="10" s="1"/>
  <c r="E4627" i="10"/>
  <c r="H4627" i="10" s="1"/>
  <c r="E5109" i="10"/>
  <c r="H5109" i="10" s="1"/>
  <c r="E5722" i="10"/>
  <c r="H5722" i="10" s="1"/>
  <c r="E8188" i="10"/>
  <c r="H8188" i="10" s="1"/>
  <c r="E4628" i="10"/>
  <c r="H4628" i="10" s="1"/>
  <c r="E4623" i="10"/>
  <c r="H4623" i="10" s="1"/>
  <c r="E6474" i="10"/>
  <c r="H6474" i="10" s="1"/>
  <c r="E10001" i="10"/>
  <c r="H10001" i="10" s="1"/>
  <c r="E5147" i="10"/>
  <c r="H5147" i="10" s="1"/>
  <c r="E5031" i="10"/>
  <c r="H5031" i="10" s="1"/>
  <c r="E7435" i="10"/>
  <c r="H7435" i="10" s="1"/>
  <c r="E4625" i="10"/>
  <c r="H4625" i="10" s="1"/>
  <c r="E5003" i="10"/>
  <c r="H5003" i="10" s="1"/>
  <c r="E4626" i="10"/>
  <c r="H4626" i="10" s="1"/>
  <c r="E8349" i="10"/>
  <c r="H8349" i="10" s="1"/>
  <c r="E8348" i="10"/>
  <c r="H8348" i="10" s="1"/>
  <c r="E8350" i="10"/>
  <c r="H8350" i="10" s="1"/>
  <c r="E8093" i="10"/>
  <c r="H8093" i="10" s="1"/>
  <c r="E10729" i="10"/>
  <c r="H10729" i="10" s="1"/>
  <c r="E10728" i="10"/>
  <c r="H10728" i="10" s="1"/>
  <c r="E10727" i="10"/>
  <c r="H10727" i="10" s="1"/>
  <c r="E10725" i="10"/>
  <c r="H10725" i="10" s="1"/>
  <c r="E10726" i="10"/>
  <c r="H10726" i="10" s="1"/>
  <c r="E7608" i="10"/>
  <c r="H7608" i="10" s="1"/>
  <c r="E7125" i="10"/>
  <c r="H7125" i="10" s="1"/>
  <c r="E7607" i="10"/>
  <c r="H7607" i="10" s="1"/>
  <c r="E10657" i="10"/>
  <c r="H10657" i="10" s="1"/>
  <c r="E10656" i="10"/>
  <c r="H10656" i="10" s="1"/>
  <c r="E10660" i="10"/>
  <c r="H10660" i="10" s="1"/>
  <c r="E10474" i="10"/>
  <c r="H10474" i="10" s="1"/>
  <c r="E10473" i="10"/>
  <c r="H10473" i="10" s="1"/>
  <c r="E10376" i="10"/>
  <c r="H10376" i="10" s="1"/>
  <c r="E10659" i="10"/>
  <c r="H10659" i="10" s="1"/>
  <c r="E9943" i="10"/>
  <c r="H9943" i="10" s="1"/>
  <c r="E10261" i="10"/>
  <c r="H10261" i="10" s="1"/>
  <c r="E9675" i="10"/>
  <c r="H9675" i="10" s="1"/>
  <c r="E9802" i="10"/>
  <c r="H9802" i="10" s="1"/>
  <c r="E9371" i="10"/>
  <c r="H9371" i="10" s="1"/>
  <c r="E9458" i="10"/>
  <c r="H9458" i="10" s="1"/>
  <c r="E10260" i="10"/>
  <c r="H10260" i="10" s="1"/>
  <c r="E9305" i="10"/>
  <c r="H9305" i="10" s="1"/>
  <c r="E10131" i="10"/>
  <c r="H10131" i="10" s="1"/>
  <c r="E9583" i="10"/>
  <c r="H9583" i="10" s="1"/>
  <c r="E9582" i="10"/>
  <c r="H9582" i="10" s="1"/>
  <c r="E9205" i="10"/>
  <c r="H9205" i="10" s="1"/>
  <c r="E8827" i="10"/>
  <c r="H8827" i="10" s="1"/>
  <c r="E8826" i="10"/>
  <c r="H8826" i="10" s="1"/>
  <c r="E8825" i="10"/>
  <c r="H8825" i="10" s="1"/>
  <c r="E9152" i="10"/>
  <c r="H9152" i="10" s="1"/>
  <c r="E9151" i="10"/>
  <c r="H9151" i="10" s="1"/>
  <c r="E8895" i="10"/>
  <c r="H8895" i="10" s="1"/>
  <c r="E8693" i="10"/>
  <c r="H8693" i="10" s="1"/>
  <c r="E8097" i="10"/>
  <c r="H8097" i="10" s="1"/>
  <c r="E7678" i="10"/>
  <c r="H7678" i="10" s="1"/>
  <c r="E9150" i="10"/>
  <c r="H9150" i="10" s="1"/>
  <c r="E8101" i="10"/>
  <c r="H8101" i="10" s="1"/>
  <c r="E8100" i="10"/>
  <c r="H8100" i="10" s="1"/>
  <c r="E8555" i="10"/>
  <c r="H8555" i="10" s="1"/>
  <c r="E8147" i="10"/>
  <c r="H8147" i="10" s="1"/>
  <c r="E8099" i="10"/>
  <c r="H8099" i="10" s="1"/>
  <c r="E8083" i="10"/>
  <c r="H8083" i="10" s="1"/>
  <c r="E7679" i="10"/>
  <c r="H7679" i="10" s="1"/>
  <c r="E7205" i="10"/>
  <c r="H7205" i="10" s="1"/>
  <c r="E7084" i="10"/>
  <c r="H7084" i="10" s="1"/>
  <c r="E8098" i="10"/>
  <c r="H8098" i="10" s="1"/>
  <c r="E7677" i="10"/>
  <c r="H7677" i="10" s="1"/>
  <c r="E7204" i="10"/>
  <c r="H7204" i="10" s="1"/>
  <c r="E7083" i="10"/>
  <c r="H7083" i="10" s="1"/>
  <c r="E7203" i="10"/>
  <c r="H7203" i="10" s="1"/>
  <c r="E7082" i="10"/>
  <c r="H7082" i="10" s="1"/>
  <c r="E7194" i="10"/>
  <c r="H7194" i="10" s="1"/>
  <c r="E6896" i="10"/>
  <c r="H6896" i="10" s="1"/>
  <c r="E7473" i="10"/>
  <c r="H7473" i="10" s="1"/>
  <c r="E7472" i="10"/>
  <c r="H7472" i="10" s="1"/>
  <c r="E7086" i="10"/>
  <c r="H7086" i="10" s="1"/>
  <c r="E7206" i="10"/>
  <c r="H7206" i="10" s="1"/>
  <c r="E7085" i="10"/>
  <c r="H7085" i="10" s="1"/>
  <c r="E8551" i="10"/>
  <c r="H8551" i="10" s="1"/>
  <c r="E6576" i="10"/>
  <c r="H6576" i="10" s="1"/>
  <c r="E7497" i="10"/>
  <c r="H7497" i="10" s="1"/>
  <c r="E4546" i="10"/>
  <c r="H4546" i="10" s="1"/>
  <c r="E4440" i="10"/>
  <c r="H4440" i="10" s="1"/>
  <c r="E4447" i="10"/>
  <c r="H4447" i="10" s="1"/>
  <c r="E4438" i="10"/>
  <c r="H4438" i="10" s="1"/>
  <c r="E4446" i="10"/>
  <c r="H4446" i="10" s="1"/>
  <c r="E4437" i="10"/>
  <c r="H4437" i="10" s="1"/>
  <c r="E4445" i="10"/>
  <c r="H4445" i="10" s="1"/>
  <c r="E4444" i="10"/>
  <c r="H4444" i="10" s="1"/>
  <c r="E4741" i="10"/>
  <c r="H4741" i="10" s="1"/>
  <c r="E4443" i="10"/>
  <c r="H4443" i="10" s="1"/>
  <c r="E4822" i="10"/>
  <c r="H4822" i="10" s="1"/>
  <c r="E4442" i="10"/>
  <c r="H4442" i="10" s="1"/>
  <c r="E4439" i="10"/>
  <c r="H4439" i="10" s="1"/>
  <c r="E4441" i="10"/>
  <c r="H4441" i="10" s="1"/>
  <c r="E8599" i="10"/>
  <c r="H8599" i="10" s="1"/>
  <c r="E5889" i="10"/>
  <c r="H5889" i="10" s="1"/>
  <c r="E5891" i="10"/>
  <c r="H5891" i="10" s="1"/>
  <c r="E5491" i="10"/>
  <c r="H5491" i="10" s="1"/>
  <c r="E5890" i="10"/>
  <c r="H5890" i="10" s="1"/>
  <c r="E5490" i="10"/>
  <c r="H5490" i="10" s="1"/>
  <c r="E5489" i="10"/>
  <c r="H5489" i="10" s="1"/>
  <c r="E5000" i="10"/>
  <c r="H5000" i="10" s="1"/>
  <c r="E4512" i="10"/>
  <c r="H4512" i="10" s="1"/>
  <c r="E5095" i="10"/>
  <c r="H5095" i="10" s="1"/>
  <c r="E4999" i="10"/>
  <c r="H4999" i="10" s="1"/>
  <c r="E4511" i="10"/>
  <c r="H4511" i="10" s="1"/>
  <c r="E4134" i="10"/>
  <c r="H4134" i="10" s="1"/>
  <c r="E4133" i="10"/>
  <c r="H4133" i="10" s="1"/>
  <c r="E3973" i="10"/>
  <c r="H3973" i="10" s="1"/>
  <c r="E4132" i="10"/>
  <c r="H4132" i="10" s="1"/>
  <c r="E3972" i="10"/>
  <c r="H3972" i="10" s="1"/>
  <c r="E4557" i="10"/>
  <c r="H4557" i="10" s="1"/>
  <c r="E3690" i="10"/>
  <c r="H3690" i="10" s="1"/>
  <c r="E2667" i="10"/>
  <c r="H2667" i="10" s="1"/>
  <c r="E4120" i="10"/>
  <c r="H4120" i="10" s="1"/>
  <c r="E2563" i="10"/>
  <c r="H2563" i="10" s="1"/>
  <c r="E2427" i="10"/>
  <c r="H2427" i="10" s="1"/>
  <c r="E2419" i="10"/>
  <c r="H2419" i="10" s="1"/>
  <c r="E2426" i="10"/>
  <c r="H2426" i="10" s="1"/>
  <c r="E2418" i="10"/>
  <c r="H2418" i="10" s="1"/>
  <c r="E2425" i="10"/>
  <c r="H2425" i="10" s="1"/>
  <c r="E2417" i="10"/>
  <c r="H2417" i="10" s="1"/>
  <c r="E2568" i="10"/>
  <c r="H2568" i="10" s="1"/>
  <c r="E2424" i="10"/>
  <c r="H2424" i="10" s="1"/>
  <c r="E2416" i="10"/>
  <c r="H2416" i="10" s="1"/>
  <c r="E2567" i="10"/>
  <c r="H2567" i="10" s="1"/>
  <c r="E2423" i="10"/>
  <c r="H2423" i="10" s="1"/>
  <c r="E2415" i="10"/>
  <c r="H2415" i="10" s="1"/>
  <c r="E2566" i="10"/>
  <c r="H2566" i="10" s="1"/>
  <c r="E2422" i="10"/>
  <c r="H2422" i="10" s="1"/>
  <c r="E2414" i="10"/>
  <c r="H2414" i="10" s="1"/>
  <c r="E2420" i="10"/>
  <c r="H2420" i="10" s="1"/>
  <c r="E2421" i="10"/>
  <c r="H2421" i="10" s="1"/>
  <c r="E2565" i="10"/>
  <c r="H2565" i="10" s="1"/>
  <c r="E2648" i="10"/>
  <c r="H2648" i="10" s="1"/>
  <c r="E2758" i="10"/>
  <c r="H2758" i="10" s="1"/>
  <c r="E2429" i="10"/>
  <c r="H2429" i="10" s="1"/>
  <c r="E2428" i="10"/>
  <c r="H2428" i="10" s="1"/>
  <c r="E2647" i="10"/>
  <c r="H2647" i="10" s="1"/>
  <c r="E2564" i="10"/>
  <c r="H2564" i="10" s="1"/>
  <c r="E4349" i="10"/>
  <c r="H4349" i="10" s="1"/>
  <c r="E4348" i="10"/>
  <c r="H4348" i="10" s="1"/>
  <c r="E2305" i="10"/>
  <c r="H2305" i="10" s="1"/>
  <c r="E1520" i="10"/>
  <c r="H1520" i="10" s="1"/>
  <c r="E1519" i="10"/>
  <c r="H1519" i="10" s="1"/>
  <c r="E1175" i="10"/>
  <c r="H1175" i="10" s="1"/>
  <c r="E714" i="10"/>
  <c r="H714" i="10" s="1"/>
  <c r="E718" i="10"/>
  <c r="H718" i="10" s="1"/>
  <c r="E1174" i="10"/>
  <c r="H1174" i="10" s="1"/>
  <c r="E8743" i="10"/>
  <c r="H8743" i="10" s="1"/>
  <c r="E5162" i="10"/>
  <c r="H5162" i="10" s="1"/>
  <c r="E5010" i="10"/>
  <c r="H5010" i="10" s="1"/>
  <c r="E4680" i="10"/>
  <c r="H4680" i="10" s="1"/>
  <c r="E4336" i="10"/>
  <c r="H4336" i="10" s="1"/>
  <c r="E4328" i="10"/>
  <c r="H4328" i="10" s="1"/>
  <c r="E5127" i="10"/>
  <c r="H5127" i="10" s="1"/>
  <c r="E5051" i="10"/>
  <c r="H5051" i="10" s="1"/>
  <c r="E4582" i="10"/>
  <c r="H4582" i="10" s="1"/>
  <c r="E4463" i="10"/>
  <c r="H4463" i="10" s="1"/>
  <c r="E4335" i="10"/>
  <c r="H4335" i="10" s="1"/>
  <c r="E4334" i="10"/>
  <c r="H4334" i="10" s="1"/>
  <c r="E4333" i="10"/>
  <c r="H4333" i="10" s="1"/>
  <c r="E4460" i="10"/>
  <c r="H4460" i="10" s="1"/>
  <c r="E10845" i="10"/>
  <c r="H10845" i="10" s="1"/>
  <c r="E10097" i="10"/>
  <c r="H10097" i="10" s="1"/>
  <c r="E10384" i="10"/>
  <c r="H10384" i="10" s="1"/>
  <c r="E10095" i="10"/>
  <c r="H10095" i="10" s="1"/>
  <c r="E10092" i="10"/>
  <c r="H10092" i="10" s="1"/>
  <c r="E10107" i="10"/>
  <c r="H10107" i="10" s="1"/>
  <c r="E9252" i="10"/>
  <c r="H9252" i="10" s="1"/>
  <c r="E10099" i="10"/>
  <c r="H10099" i="10" s="1"/>
  <c r="E9209" i="10"/>
  <c r="H9209" i="10" s="1"/>
  <c r="E9028" i="10"/>
  <c r="H9028" i="10" s="1"/>
  <c r="E8217" i="10"/>
  <c r="H8217" i="10" s="1"/>
  <c r="E8580" i="10"/>
  <c r="H8580" i="10" s="1"/>
  <c r="E8041" i="10"/>
  <c r="H8041" i="10" s="1"/>
  <c r="E8590" i="10"/>
  <c r="H8590" i="10" s="1"/>
  <c r="E8040" i="10"/>
  <c r="H8040" i="10" s="1"/>
  <c r="E8039" i="10"/>
  <c r="H8039" i="10" s="1"/>
  <c r="E8038" i="10"/>
  <c r="H8038" i="10" s="1"/>
  <c r="E8579" i="10"/>
  <c r="H8579" i="10" s="1"/>
  <c r="E8140" i="10"/>
  <c r="H8140" i="10" s="1"/>
  <c r="E8036" i="10"/>
  <c r="H8036" i="10" s="1"/>
  <c r="E7373" i="10"/>
  <c r="H7373" i="10" s="1"/>
  <c r="E7371" i="10"/>
  <c r="H7371" i="10" s="1"/>
  <c r="E7072" i="10"/>
  <c r="H7072" i="10" s="1"/>
  <c r="E7600" i="10"/>
  <c r="H7600" i="10" s="1"/>
  <c r="E6322" i="10"/>
  <c r="H6322" i="10" s="1"/>
  <c r="E5761" i="10"/>
  <c r="H5761" i="10" s="1"/>
  <c r="E5729" i="10"/>
  <c r="H5729" i="10" s="1"/>
  <c r="E6658" i="10"/>
  <c r="H6658" i="10" s="1"/>
  <c r="E6344" i="10"/>
  <c r="H6344" i="10" s="1"/>
  <c r="E6320" i="10"/>
  <c r="H6320" i="10" s="1"/>
  <c r="E6779" i="10"/>
  <c r="H6779" i="10" s="1"/>
  <c r="E6079" i="10"/>
  <c r="H6079" i="10" s="1"/>
  <c r="E5991" i="10"/>
  <c r="H5991" i="10" s="1"/>
  <c r="E5734" i="10"/>
  <c r="H5734" i="10" s="1"/>
  <c r="E5733" i="10"/>
  <c r="H5733" i="10" s="1"/>
  <c r="E5732" i="10"/>
  <c r="H5732" i="10" s="1"/>
  <c r="E4932" i="10"/>
  <c r="H4932" i="10" s="1"/>
  <c r="E4892" i="10"/>
  <c r="H4892" i="10" s="1"/>
  <c r="E4930" i="10"/>
  <c r="H4930" i="10" s="1"/>
  <c r="E4746" i="10"/>
  <c r="H4746" i="10" s="1"/>
  <c r="E4536" i="10"/>
  <c r="H4536" i="10" s="1"/>
  <c r="E5731" i="10"/>
  <c r="H5731" i="10" s="1"/>
  <c r="E5023" i="10"/>
  <c r="H5023" i="10" s="1"/>
  <c r="E4895" i="10"/>
  <c r="H4895" i="10" s="1"/>
  <c r="E5022" i="10"/>
  <c r="H5022" i="10" s="1"/>
  <c r="E4933" i="10"/>
  <c r="H4933" i="10" s="1"/>
  <c r="E4558" i="10"/>
  <c r="H4558" i="10" s="1"/>
  <c r="E4537" i="10"/>
  <c r="H4537" i="10" s="1"/>
  <c r="E4931" i="10"/>
  <c r="H4931" i="10" s="1"/>
  <c r="E4535" i="10"/>
  <c r="H4535" i="10" s="1"/>
  <c r="E4534" i="10"/>
  <c r="H4534" i="10" s="1"/>
  <c r="E6717" i="10"/>
  <c r="H6717" i="10" s="1"/>
  <c r="E6716" i="10"/>
  <c r="H6716" i="10" s="1"/>
  <c r="E6715" i="10"/>
  <c r="H6715" i="10" s="1"/>
  <c r="E6714" i="10"/>
  <c r="H6714" i="10" s="1"/>
  <c r="H68" i="12" l="1"/>
  <c r="I68" i="12" s="1"/>
  <c r="G69" i="12"/>
  <c r="E12356" i="10"/>
  <c r="H12356" i="10" s="1"/>
  <c r="E8981" i="10"/>
  <c r="H8981" i="10" s="1"/>
  <c r="E11161" i="10"/>
  <c r="H11161" i="10" s="1"/>
  <c r="E11421" i="10"/>
  <c r="H11421" i="10" s="1"/>
  <c r="E12271" i="10"/>
  <c r="H12271" i="10" s="1"/>
  <c r="E12894" i="10"/>
  <c r="H12894" i="10" s="1"/>
  <c r="E12300" i="10"/>
  <c r="H12300" i="10" s="1"/>
  <c r="E12366" i="10"/>
  <c r="H12366" i="10" s="1"/>
  <c r="E12365" i="10"/>
  <c r="H12365" i="10" s="1"/>
  <c r="E11088" i="10"/>
  <c r="H11088" i="10" s="1"/>
  <c r="E11504" i="10"/>
  <c r="H11504" i="10" s="1"/>
  <c r="E11089" i="10"/>
  <c r="H11089" i="10" s="1"/>
  <c r="E11090" i="10"/>
  <c r="H11090" i="10" s="1"/>
  <c r="E11506" i="10"/>
  <c r="H11506" i="10" s="1"/>
  <c r="E11091" i="10"/>
  <c r="H11091" i="10" s="1"/>
  <c r="E11092" i="10"/>
  <c r="H11092" i="10" s="1"/>
  <c r="E11501" i="10"/>
  <c r="H11501" i="10" s="1"/>
  <c r="E11502" i="10"/>
  <c r="H11502" i="10" s="1"/>
  <c r="E11503" i="10"/>
  <c r="H11503" i="10" s="1"/>
  <c r="E11505" i="10"/>
  <c r="H11505" i="10" s="1"/>
  <c r="E11547" i="10"/>
  <c r="H11547" i="10" s="1"/>
  <c r="E11766" i="10"/>
  <c r="H11766" i="10" s="1"/>
  <c r="E11298" i="10"/>
  <c r="H11298" i="10" s="1"/>
  <c r="E11507" i="10"/>
  <c r="H11507" i="10" s="1"/>
  <c r="E12134" i="10"/>
  <c r="H12134" i="10" s="1"/>
  <c r="E12382" i="10"/>
  <c r="H12382" i="10" s="1"/>
  <c r="E11767" i="10"/>
  <c r="H11767" i="10" s="1"/>
  <c r="E12383" i="10"/>
  <c r="H12383" i="10" s="1"/>
  <c r="E12530" i="10"/>
  <c r="H12530" i="10" s="1"/>
  <c r="E12133" i="10"/>
  <c r="H12133" i="10" s="1"/>
  <c r="E11232" i="10"/>
  <c r="H11232" i="10" s="1"/>
  <c r="E11428" i="10"/>
  <c r="H11428" i="10" s="1"/>
  <c r="E11568" i="10"/>
  <c r="H11568" i="10" s="1"/>
  <c r="E11636" i="10"/>
  <c r="H11636" i="10" s="1"/>
  <c r="E11569" i="10"/>
  <c r="H11569" i="10" s="1"/>
  <c r="E11950" i="10"/>
  <c r="H11950" i="10" s="1"/>
  <c r="E12685" i="10"/>
  <c r="H12685" i="10" s="1"/>
  <c r="E12686" i="10"/>
  <c r="H12686" i="10" s="1"/>
  <c r="E11567" i="10"/>
  <c r="H11567" i="10" s="1"/>
  <c r="E11911" i="10"/>
  <c r="H11911" i="10" s="1"/>
  <c r="E12687" i="10"/>
  <c r="H12687" i="10" s="1"/>
  <c r="E4565" i="10"/>
  <c r="H4565" i="10" s="1"/>
  <c r="E5677" i="10"/>
  <c r="H5677" i="10" s="1"/>
  <c r="E5805" i="10"/>
  <c r="H5805" i="10" s="1"/>
  <c r="E4564" i="10"/>
  <c r="H4564" i="10" s="1"/>
  <c r="E7613" i="10"/>
  <c r="H7613" i="10" s="1"/>
  <c r="E4735" i="10"/>
  <c r="H4735" i="10" s="1"/>
  <c r="E5228" i="10"/>
  <c r="H5228" i="10" s="1"/>
  <c r="E5272" i="10"/>
  <c r="H5272" i="10" s="1"/>
  <c r="E5723" i="10"/>
  <c r="H5723" i="10" s="1"/>
  <c r="E5037" i="10"/>
  <c r="H5037" i="10" s="1"/>
  <c r="E4737" i="10"/>
  <c r="H4737" i="10" s="1"/>
  <c r="E5724" i="10"/>
  <c r="H5724" i="10" s="1"/>
  <c r="E5807" i="10"/>
  <c r="H5807" i="10" s="1"/>
  <c r="E8262" i="10"/>
  <c r="H8262" i="10" s="1"/>
  <c r="E7859" i="10"/>
  <c r="H7859" i="10" s="1"/>
  <c r="E5678" i="10"/>
  <c r="H5678" i="10" s="1"/>
  <c r="E6822" i="10"/>
  <c r="H6822" i="10" s="1"/>
  <c r="E5275" i="10"/>
  <c r="H5275" i="10" s="1"/>
  <c r="E4738" i="10"/>
  <c r="H4738" i="10" s="1"/>
  <c r="E5804" i="10"/>
  <c r="H5804" i="10" s="1"/>
  <c r="E6305" i="10"/>
  <c r="H6305" i="10" s="1"/>
  <c r="E8475" i="10"/>
  <c r="H8475" i="10" s="1"/>
  <c r="E5806" i="10"/>
  <c r="H5806" i="10" s="1"/>
  <c r="E4736" i="10"/>
  <c r="H4736" i="10" s="1"/>
  <c r="E7963" i="10"/>
  <c r="H7963" i="10" s="1"/>
  <c r="E8330" i="10"/>
  <c r="H8330" i="10" s="1"/>
  <c r="E9848" i="10"/>
  <c r="H9848" i="10" s="1"/>
  <c r="E8333" i="10"/>
  <c r="H8333" i="10" s="1"/>
  <c r="E8331" i="10"/>
  <c r="H8331" i="10" s="1"/>
  <c r="E9379" i="10"/>
  <c r="H9379" i="10" s="1"/>
  <c r="E8332" i="10"/>
  <c r="H8332" i="10" s="1"/>
  <c r="E5318" i="10"/>
  <c r="H5318" i="10" s="1"/>
  <c r="E5274" i="10"/>
  <c r="H5274" i="10" s="1"/>
  <c r="E5892" i="10"/>
  <c r="H5892" i="10" s="1"/>
  <c r="E7112" i="10"/>
  <c r="H7112" i="10" s="1"/>
  <c r="E7758" i="10"/>
  <c r="H7758" i="10" s="1"/>
  <c r="E4566" i="10"/>
  <c r="H4566" i="10" s="1"/>
  <c r="E5894" i="10"/>
  <c r="H5894" i="10" s="1"/>
  <c r="E4567" i="10"/>
  <c r="H4567" i="10" s="1"/>
  <c r="E7860" i="10"/>
  <c r="H7860" i="10" s="1"/>
  <c r="E4563" i="10"/>
  <c r="H4563" i="10" s="1"/>
  <c r="E5394" i="10"/>
  <c r="H5394" i="10" s="1"/>
  <c r="E5725" i="10"/>
  <c r="H5725" i="10" s="1"/>
  <c r="E7018" i="10"/>
  <c r="H7018" i="10" s="1"/>
  <c r="E8577" i="10"/>
  <c r="H8577" i="10" s="1"/>
  <c r="E8143" i="10"/>
  <c r="H8143" i="10" s="1"/>
  <c r="E7397" i="10"/>
  <c r="H7397" i="10" s="1"/>
  <c r="E7236" i="10"/>
  <c r="H7236" i="10" s="1"/>
  <c r="E6584" i="10"/>
  <c r="H6584" i="10" s="1"/>
  <c r="E4858" i="10"/>
  <c r="H4858" i="10" s="1"/>
  <c r="E4618" i="10"/>
  <c r="H4618" i="10" s="1"/>
  <c r="E4610" i="10"/>
  <c r="H4610" i="10" s="1"/>
  <c r="E4897" i="10"/>
  <c r="H4897" i="10" s="1"/>
  <c r="E4889" i="10"/>
  <c r="H4889" i="10" s="1"/>
  <c r="E6783" i="10"/>
  <c r="H6783" i="10" s="1"/>
  <c r="E4616" i="10"/>
  <c r="H4616" i="10" s="1"/>
  <c r="E4608" i="10"/>
  <c r="H4608" i="10" s="1"/>
  <c r="E4615" i="10"/>
  <c r="H4615" i="10" s="1"/>
  <c r="E4607" i="10"/>
  <c r="H4607" i="10" s="1"/>
  <c r="E5221" i="10"/>
  <c r="H5221" i="10" s="1"/>
  <c r="E4731" i="10"/>
  <c r="H4731" i="10" s="1"/>
  <c r="E4611" i="10"/>
  <c r="H4611" i="10" s="1"/>
  <c r="E5219" i="10"/>
  <c r="H5219" i="10" s="1"/>
  <c r="E4609" i="10"/>
  <c r="H4609" i="10" s="1"/>
  <c r="E4620" i="10"/>
  <c r="H4620" i="10" s="1"/>
  <c r="E4606" i="10"/>
  <c r="H4606" i="10" s="1"/>
  <c r="E4619" i="10"/>
  <c r="H4619" i="10" s="1"/>
  <c r="E4605" i="10"/>
  <c r="H4605" i="10" s="1"/>
  <c r="E4617" i="10"/>
  <c r="H4617" i="10" s="1"/>
  <c r="E4604" i="10"/>
  <c r="H4604" i="10" s="1"/>
  <c r="E4614" i="10"/>
  <c r="H4614" i="10" s="1"/>
  <c r="E4613" i="10"/>
  <c r="H4613" i="10" s="1"/>
  <c r="E4612" i="10"/>
  <c r="H4612" i="10" s="1"/>
  <c r="E4717" i="10"/>
  <c r="H4717" i="10" s="1"/>
  <c r="E10751" i="10"/>
  <c r="H10751" i="10" s="1"/>
  <c r="E10719" i="10"/>
  <c r="H10719" i="10" s="1"/>
  <c r="E10434" i="10"/>
  <c r="H10434" i="10" s="1"/>
  <c r="E10370" i="10"/>
  <c r="H10370" i="10" s="1"/>
  <c r="E10362" i="10"/>
  <c r="H10362" i="10" s="1"/>
  <c r="E10433" i="10"/>
  <c r="H10433" i="10" s="1"/>
  <c r="E10416" i="10"/>
  <c r="H10416" i="10" s="1"/>
  <c r="E10588" i="10"/>
  <c r="H10588" i="10" s="1"/>
  <c r="E10415" i="10"/>
  <c r="H10415" i="10" s="1"/>
  <c r="E10526" i="10"/>
  <c r="H10526" i="10" s="1"/>
  <c r="E10454" i="10"/>
  <c r="H10454" i="10" s="1"/>
  <c r="E10364" i="10"/>
  <c r="H10364" i="10" s="1"/>
  <c r="E10363" i="10"/>
  <c r="H10363" i="10" s="1"/>
  <c r="E9401" i="10"/>
  <c r="H9401" i="10" s="1"/>
  <c r="E9400" i="10"/>
  <c r="H9400" i="10" s="1"/>
  <c r="E8296" i="10"/>
  <c r="H8296" i="10" s="1"/>
  <c r="E8487" i="10"/>
  <c r="H8487" i="10" s="1"/>
  <c r="E8399" i="10"/>
  <c r="H8399" i="10" s="1"/>
  <c r="E7089" i="10"/>
  <c r="H7089" i="10" s="1"/>
  <c r="E6437" i="10"/>
  <c r="H6437" i="10" s="1"/>
  <c r="E5132" i="10"/>
  <c r="H5132" i="10" s="1"/>
  <c r="E5130" i="10"/>
  <c r="H5130" i="10" s="1"/>
  <c r="E4586" i="10"/>
  <c r="H4586" i="10" s="1"/>
  <c r="E4977" i="10"/>
  <c r="H4977" i="10" s="1"/>
  <c r="E5296" i="10"/>
  <c r="H5296" i="10" s="1"/>
  <c r="E5288" i="10"/>
  <c r="H5288" i="10" s="1"/>
  <c r="E4584" i="10"/>
  <c r="H4584" i="10" s="1"/>
  <c r="E4456" i="10"/>
  <c r="H4456" i="10" s="1"/>
  <c r="E4368" i="10"/>
  <c r="H4368" i="10" s="1"/>
  <c r="E5134" i="10"/>
  <c r="H5134" i="10" s="1"/>
  <c r="E4665" i="10"/>
  <c r="H4665" i="10" s="1"/>
  <c r="E4585" i="10"/>
  <c r="H4585" i="10" s="1"/>
  <c r="E4457" i="10"/>
  <c r="H4457" i="10" s="1"/>
  <c r="E4402" i="10"/>
  <c r="H4402" i="10" s="1"/>
  <c r="E5133" i="10"/>
  <c r="H5133" i="10" s="1"/>
  <c r="E4455" i="10"/>
  <c r="H4455" i="10" s="1"/>
  <c r="E4401" i="10"/>
  <c r="H4401" i="10" s="1"/>
  <c r="E4246" i="10"/>
  <c r="H4246" i="10" s="1"/>
  <c r="E5131" i="10"/>
  <c r="H5131" i="10" s="1"/>
  <c r="E4245" i="10"/>
  <c r="H4245" i="10" s="1"/>
  <c r="E4371" i="10"/>
  <c r="H4371" i="10" s="1"/>
  <c r="E4244" i="10"/>
  <c r="H4244" i="10" s="1"/>
  <c r="E6194" i="10"/>
  <c r="H6194" i="10" s="1"/>
  <c r="E4470" i="10"/>
  <c r="H4470" i="10" s="1"/>
  <c r="E4370" i="10"/>
  <c r="H4370" i="10" s="1"/>
  <c r="E4243" i="10"/>
  <c r="H4243" i="10" s="1"/>
  <c r="E4369" i="10"/>
  <c r="H4369" i="10" s="1"/>
  <c r="E4242" i="10"/>
  <c r="H4242" i="10" s="1"/>
  <c r="E4403" i="10"/>
  <c r="H4403" i="10" s="1"/>
  <c r="E4458" i="10"/>
  <c r="H4458" i="10" s="1"/>
  <c r="E4241" i="10"/>
  <c r="H4241" i="10" s="1"/>
  <c r="E4367" i="10"/>
  <c r="H4367" i="10" s="1"/>
  <c r="E10833" i="10"/>
  <c r="H10833" i="10" s="1"/>
  <c r="E10521" i="10"/>
  <c r="H10521" i="10" s="1"/>
  <c r="E10832" i="10"/>
  <c r="H10832" i="10" s="1"/>
  <c r="E10575" i="10"/>
  <c r="H10575" i="10" s="1"/>
  <c r="E10821" i="10"/>
  <c r="H10821" i="10" s="1"/>
  <c r="E10836" i="10"/>
  <c r="H10836" i="10" s="1"/>
  <c r="E10258" i="10"/>
  <c r="H10258" i="10" s="1"/>
  <c r="E10130" i="10"/>
  <c r="H10130" i="10" s="1"/>
  <c r="E10835" i="10"/>
  <c r="H10835" i="10" s="1"/>
  <c r="E10520" i="10"/>
  <c r="H10520" i="10" s="1"/>
  <c r="E10257" i="10"/>
  <c r="H10257" i="10" s="1"/>
  <c r="E10129" i="10"/>
  <c r="H10129" i="10" s="1"/>
  <c r="E10834" i="10"/>
  <c r="H10834" i="10" s="1"/>
  <c r="E10472" i="10"/>
  <c r="H10472" i="10" s="1"/>
  <c r="E10375" i="10"/>
  <c r="H10375" i="10" s="1"/>
  <c r="E10822" i="10"/>
  <c r="H10822" i="10" s="1"/>
  <c r="E9897" i="10"/>
  <c r="H9897" i="10" s="1"/>
  <c r="E9729" i="10"/>
  <c r="H9729" i="10" s="1"/>
  <c r="E9816" i="10"/>
  <c r="H9816" i="10" s="1"/>
  <c r="E9760" i="10"/>
  <c r="H9760" i="10" s="1"/>
  <c r="E9736" i="10"/>
  <c r="H9736" i="10" s="1"/>
  <c r="E9975" i="10"/>
  <c r="H9975" i="10" s="1"/>
  <c r="E9815" i="10"/>
  <c r="H9815" i="10" s="1"/>
  <c r="E9735" i="10"/>
  <c r="H9735" i="10" s="1"/>
  <c r="E10374" i="10"/>
  <c r="H10374" i="10" s="1"/>
  <c r="E9974" i="10"/>
  <c r="H9974" i="10" s="1"/>
  <c r="E9814" i="10"/>
  <c r="H9814" i="10" s="1"/>
  <c r="E9734" i="10"/>
  <c r="H9734" i="10" s="1"/>
  <c r="E9813" i="10"/>
  <c r="H9813" i="10" s="1"/>
  <c r="E9733" i="10"/>
  <c r="H9733" i="10" s="1"/>
  <c r="E9372" i="10"/>
  <c r="H9372" i="10" s="1"/>
  <c r="E9547" i="10"/>
  <c r="H9547" i="10" s="1"/>
  <c r="E9732" i="10"/>
  <c r="H9732" i="10" s="1"/>
  <c r="E9546" i="10"/>
  <c r="H9546" i="10" s="1"/>
  <c r="E9731" i="10"/>
  <c r="H9731" i="10" s="1"/>
  <c r="E9609" i="10"/>
  <c r="H9609" i="10" s="1"/>
  <c r="E10259" i="10"/>
  <c r="H10259" i="10" s="1"/>
  <c r="E9730" i="10"/>
  <c r="H9730" i="10" s="1"/>
  <c r="E9608" i="10"/>
  <c r="H9608" i="10" s="1"/>
  <c r="E9528" i="10"/>
  <c r="H9528" i="10" s="1"/>
  <c r="E9607" i="10"/>
  <c r="H9607" i="10" s="1"/>
  <c r="E9527" i="10"/>
  <c r="H9527" i="10" s="1"/>
  <c r="E9206" i="10"/>
  <c r="H9206" i="10" s="1"/>
  <c r="E8901" i="10"/>
  <c r="H8901" i="10" s="1"/>
  <c r="E8733" i="10"/>
  <c r="H8733" i="10" s="1"/>
  <c r="E9156" i="10"/>
  <c r="H9156" i="10" s="1"/>
  <c r="E8972" i="10"/>
  <c r="H8972" i="10" s="1"/>
  <c r="E8732" i="10"/>
  <c r="H8732" i="10" s="1"/>
  <c r="E9163" i="10"/>
  <c r="H9163" i="10" s="1"/>
  <c r="E9155" i="10"/>
  <c r="H9155" i="10" s="1"/>
  <c r="E9309" i="10"/>
  <c r="H9309" i="10" s="1"/>
  <c r="E9162" i="10"/>
  <c r="H9162" i="10" s="1"/>
  <c r="E9154" i="10"/>
  <c r="H9154" i="10" s="1"/>
  <c r="E9526" i="10"/>
  <c r="H9526" i="10" s="1"/>
  <c r="E9525" i="10"/>
  <c r="H9525" i="10" s="1"/>
  <c r="E8902" i="10"/>
  <c r="H8902" i="10" s="1"/>
  <c r="E8696" i="10"/>
  <c r="H8696" i="10" s="1"/>
  <c r="E8694" i="10"/>
  <c r="H8694" i="10" s="1"/>
  <c r="E8373" i="10"/>
  <c r="H8373" i="10" s="1"/>
  <c r="E8372" i="10"/>
  <c r="H8372" i="10" s="1"/>
  <c r="E8169" i="10"/>
  <c r="H8169" i="10" s="1"/>
  <c r="E8152" i="10"/>
  <c r="H8152" i="10" s="1"/>
  <c r="E8374" i="10"/>
  <c r="H8374" i="10" s="1"/>
  <c r="E8435" i="10"/>
  <c r="H8435" i="10" s="1"/>
  <c r="E7846" i="10"/>
  <c r="H7846" i="10" s="1"/>
  <c r="E8390" i="10"/>
  <c r="H8390" i="10" s="1"/>
  <c r="E8695" i="10"/>
  <c r="H8695" i="10" s="1"/>
  <c r="E7844" i="10"/>
  <c r="H7844" i="10" s="1"/>
  <c r="E7724" i="10"/>
  <c r="H7724" i="10" s="1"/>
  <c r="E7092" i="10"/>
  <c r="H7092" i="10" s="1"/>
  <c r="E7091" i="10"/>
  <c r="H7091" i="10" s="1"/>
  <c r="E7725" i="10"/>
  <c r="H7725" i="10" s="1"/>
  <c r="E6890" i="10"/>
  <c r="H6890" i="10" s="1"/>
  <c r="E7845" i="10"/>
  <c r="H7845" i="10" s="1"/>
  <c r="E7723" i="10"/>
  <c r="H7723" i="10" s="1"/>
  <c r="E7386" i="10"/>
  <c r="H7386" i="10" s="1"/>
  <c r="E7385" i="10"/>
  <c r="H7385" i="10" s="1"/>
  <c r="E7207" i="10"/>
  <c r="H7207" i="10" s="1"/>
  <c r="E7093" i="10"/>
  <c r="H7093" i="10" s="1"/>
  <c r="E6169" i="10"/>
  <c r="H6169" i="10" s="1"/>
  <c r="E6168" i="10"/>
  <c r="H6168" i="10" s="1"/>
  <c r="E5092" i="10"/>
  <c r="H5092" i="10" s="1"/>
  <c r="E5090" i="10"/>
  <c r="H5090" i="10" s="1"/>
  <c r="E5089" i="10"/>
  <c r="H5089" i="10" s="1"/>
  <c r="E5088" i="10"/>
  <c r="H5088" i="10" s="1"/>
  <c r="E5087" i="10"/>
  <c r="H5087" i="10" s="1"/>
  <c r="E5093" i="10"/>
  <c r="H5093" i="10" s="1"/>
  <c r="E5091" i="10"/>
  <c r="H5091" i="10" s="1"/>
  <c r="E5086" i="10"/>
  <c r="H5086" i="10" s="1"/>
  <c r="E757" i="10"/>
  <c r="H757" i="10" s="1"/>
  <c r="E758" i="10"/>
  <c r="H758" i="10" s="1"/>
  <c r="E1212" i="10"/>
  <c r="H1212" i="10" s="1"/>
  <c r="H69" i="12" l="1"/>
  <c r="I69" i="12" s="1"/>
  <c r="G70" i="12"/>
  <c r="E11222" i="10"/>
  <c r="H11222" i="10" s="1"/>
  <c r="E11070" i="10"/>
  <c r="H11070" i="10" s="1"/>
  <c r="E6133" i="10"/>
  <c r="H6133" i="10" s="1"/>
  <c r="E12712" i="10"/>
  <c r="H12712" i="10" s="1"/>
  <c r="E9690" i="10"/>
  <c r="H9690" i="10" s="1"/>
  <c r="E4918" i="10"/>
  <c r="H4918" i="10" s="1"/>
  <c r="E4522" i="10"/>
  <c r="H4522" i="10" s="1"/>
  <c r="E9055" i="10"/>
  <c r="H9055" i="10" s="1"/>
  <c r="E8689" i="10"/>
  <c r="H8689" i="10" s="1"/>
  <c r="E9704" i="10"/>
  <c r="H9704" i="10" s="1"/>
  <c r="E4524" i="10"/>
  <c r="H4524" i="10" s="1"/>
  <c r="E10169" i="10"/>
  <c r="H10169" i="10" s="1"/>
  <c r="E11228" i="10"/>
  <c r="H11228" i="10" s="1"/>
  <c r="E11276" i="10"/>
  <c r="H11276" i="10" s="1"/>
  <c r="E11498" i="10"/>
  <c r="H11498" i="10" s="1"/>
  <c r="E11812" i="10"/>
  <c r="H11812" i="10" s="1"/>
  <c r="E11155" i="10"/>
  <c r="H11155" i="10" s="1"/>
  <c r="E11277" i="10"/>
  <c r="H11277" i="10" s="1"/>
  <c r="E12378" i="10"/>
  <c r="H12378" i="10" s="1"/>
  <c r="E11156" i="10"/>
  <c r="H11156" i="10" s="1"/>
  <c r="E12277" i="10"/>
  <c r="H12277" i="10" s="1"/>
  <c r="E12776" i="10"/>
  <c r="H12776" i="10" s="1"/>
  <c r="E11038" i="10"/>
  <c r="H11038" i="10" s="1"/>
  <c r="E11312" i="10"/>
  <c r="H11312" i="10" s="1"/>
  <c r="E11430" i="10"/>
  <c r="H11430" i="10" s="1"/>
  <c r="E11433" i="10"/>
  <c r="H11433" i="10" s="1"/>
  <c r="E11693" i="10"/>
  <c r="H11693" i="10" s="1"/>
  <c r="E11039" i="10"/>
  <c r="H11039" i="10" s="1"/>
  <c r="E12082" i="10"/>
  <c r="H12082" i="10" s="1"/>
  <c r="E12374" i="10"/>
  <c r="H12374" i="10" s="1"/>
  <c r="E12454" i="10"/>
  <c r="H12454" i="10" s="1"/>
  <c r="E11231" i="10"/>
  <c r="H11231" i="10" s="1"/>
  <c r="E11233" i="10"/>
  <c r="H11233" i="10" s="1"/>
  <c r="E10633" i="10"/>
  <c r="H10633" i="10" s="1"/>
  <c r="E11227" i="10"/>
  <c r="H11227" i="10" s="1"/>
  <c r="E11356" i="10"/>
  <c r="H11356" i="10" s="1"/>
  <c r="E11160" i="10"/>
  <c r="H11160" i="10" s="1"/>
  <c r="E11570" i="10"/>
  <c r="H11570" i="10" s="1"/>
  <c r="E11630" i="10"/>
  <c r="H11630" i="10" s="1"/>
  <c r="E11054" i="10"/>
  <c r="H11054" i="10" s="1"/>
  <c r="E11572" i="10"/>
  <c r="H11572" i="10" s="1"/>
  <c r="E11249" i="10"/>
  <c r="H11249" i="10" s="1"/>
  <c r="E11629" i="10"/>
  <c r="H11629" i="10" s="1"/>
  <c r="E11681" i="10"/>
  <c r="H11681" i="10" s="1"/>
  <c r="E11250" i="10"/>
  <c r="H11250" i="10" s="1"/>
  <c r="E11226" i="10"/>
  <c r="H11226" i="10" s="1"/>
  <c r="E11931" i="10"/>
  <c r="H11931" i="10" s="1"/>
  <c r="E12113" i="10"/>
  <c r="H12113" i="10" s="1"/>
  <c r="E12074" i="10"/>
  <c r="H12074" i="10" s="1"/>
  <c r="E11209" i="10"/>
  <c r="H11209" i="10" s="1"/>
  <c r="E11948" i="10"/>
  <c r="H11948" i="10" s="1"/>
  <c r="E11408" i="10"/>
  <c r="H11408" i="10" s="1"/>
  <c r="E12409" i="10"/>
  <c r="H12409" i="10" s="1"/>
  <c r="E12465" i="10"/>
  <c r="H12465" i="10" s="1"/>
  <c r="E12092" i="10"/>
  <c r="H12092" i="10" s="1"/>
  <c r="E12178" i="10"/>
  <c r="H12178" i="10" s="1"/>
  <c r="E12298" i="10"/>
  <c r="H12298" i="10" s="1"/>
  <c r="E12410" i="10"/>
  <c r="H12410" i="10" s="1"/>
  <c r="E11830" i="10"/>
  <c r="H11830" i="10" s="1"/>
  <c r="E12112" i="10"/>
  <c r="H12112" i="10" s="1"/>
  <c r="E12179" i="10"/>
  <c r="H12179" i="10" s="1"/>
  <c r="E12411" i="10"/>
  <c r="H12411" i="10" s="1"/>
  <c r="E12299" i="10"/>
  <c r="H12299" i="10" s="1"/>
  <c r="E12227" i="10"/>
  <c r="H12227" i="10" s="1"/>
  <c r="E12857" i="10"/>
  <c r="H12857" i="10" s="1"/>
  <c r="E12228" i="10"/>
  <c r="H12228" i="10" s="1"/>
  <c r="E12893" i="10"/>
  <c r="H12893" i="10" s="1"/>
  <c r="E12664" i="10"/>
  <c r="H12664" i="10" s="1"/>
  <c r="E12071" i="10"/>
  <c r="H12071" i="10" s="1"/>
  <c r="E12665" i="10"/>
  <c r="H12665" i="10" s="1"/>
  <c r="E6163" i="10"/>
  <c r="H6163" i="10" s="1"/>
  <c r="E4552" i="10"/>
  <c r="H4552" i="10" s="1"/>
  <c r="E5156" i="10"/>
  <c r="H5156" i="10" s="1"/>
  <c r="E6724" i="10"/>
  <c r="H6724" i="10" s="1"/>
  <c r="E8015" i="10"/>
  <c r="H8015" i="10" s="1"/>
  <c r="E9141" i="10"/>
  <c r="H9141" i="10" s="1"/>
  <c r="E10293" i="10"/>
  <c r="H10293" i="10" s="1"/>
  <c r="E10635" i="10"/>
  <c r="H10635" i="10" s="1"/>
  <c r="E10636" i="10"/>
  <c r="H10636" i="10" s="1"/>
  <c r="E4526" i="10"/>
  <c r="H4526" i="10" s="1"/>
  <c r="E4712" i="10"/>
  <c r="H4712" i="10" s="1"/>
  <c r="E5196" i="10"/>
  <c r="H5196" i="10" s="1"/>
  <c r="E6080" i="10"/>
  <c r="H6080" i="10" s="1"/>
  <c r="E7944" i="10"/>
  <c r="H7944" i="10" s="1"/>
  <c r="E10002" i="10"/>
  <c r="H10002" i="10" s="1"/>
  <c r="E9782" i="10"/>
  <c r="H9782" i="10" s="1"/>
  <c r="E10678" i="10"/>
  <c r="H10678" i="10" s="1"/>
  <c r="E10740" i="10"/>
  <c r="H10740" i="10" s="1"/>
  <c r="E4549" i="10"/>
  <c r="H4549" i="10" s="1"/>
  <c r="E5561" i="10"/>
  <c r="H5561" i="10" s="1"/>
  <c r="E5700" i="10"/>
  <c r="H5700" i="10" s="1"/>
  <c r="E7010" i="10"/>
  <c r="H7010" i="10" s="1"/>
  <c r="E8315" i="10"/>
  <c r="H8315" i="10" s="1"/>
  <c r="E9416" i="10"/>
  <c r="H9416" i="10" s="1"/>
  <c r="E10459" i="10"/>
  <c r="H10459" i="10" s="1"/>
  <c r="E10088" i="10"/>
  <c r="H10088" i="10" s="1"/>
  <c r="E10752" i="10"/>
  <c r="H10752" i="10" s="1"/>
  <c r="E5557" i="10"/>
  <c r="H5557" i="10" s="1"/>
  <c r="E4745" i="10"/>
  <c r="H4745" i="10" s="1"/>
  <c r="E6132" i="10"/>
  <c r="H6132" i="10" s="1"/>
  <c r="E7486" i="10"/>
  <c r="H7486" i="10" s="1"/>
  <c r="E8389" i="10"/>
  <c r="H8389" i="10" s="1"/>
  <c r="E9257" i="10"/>
  <c r="H9257" i="10" s="1"/>
  <c r="E9664" i="10"/>
  <c r="H9664" i="10" s="1"/>
  <c r="E10352" i="10"/>
  <c r="H10352" i="10" s="1"/>
  <c r="E10865" i="10"/>
  <c r="H10865" i="10" s="1"/>
  <c r="E4523" i="10"/>
  <c r="H4523" i="10" s="1"/>
  <c r="E4551" i="10"/>
  <c r="H4551" i="10" s="1"/>
  <c r="E5273" i="10"/>
  <c r="H5273" i="10" s="1"/>
  <c r="E5893" i="10"/>
  <c r="H5893" i="10" s="1"/>
  <c r="E8598" i="10"/>
  <c r="H8598" i="10" s="1"/>
  <c r="E8549" i="10"/>
  <c r="H8549" i="10" s="1"/>
  <c r="E9345" i="10"/>
  <c r="H9345" i="10" s="1"/>
  <c r="E9688" i="10"/>
  <c r="H9688" i="10" s="1"/>
  <c r="E10089" i="10"/>
  <c r="H10089" i="10" s="1"/>
  <c r="E10929" i="10"/>
  <c r="H10929" i="10" s="1"/>
  <c r="E4525" i="10"/>
  <c r="H4525" i="10" s="1"/>
  <c r="E5435" i="10"/>
  <c r="H5435" i="10" s="1"/>
  <c r="E6259" i="10"/>
  <c r="H6259" i="10" s="1"/>
  <c r="E6665" i="10"/>
  <c r="H6665" i="10" s="1"/>
  <c r="E8117" i="10"/>
  <c r="H8117" i="10" s="1"/>
  <c r="E8816" i="10"/>
  <c r="H8816" i="10" s="1"/>
  <c r="E9715" i="10"/>
  <c r="H9715" i="10" s="1"/>
  <c r="E10866" i="10"/>
  <c r="H10866" i="10" s="1"/>
  <c r="E10106" i="10"/>
  <c r="H10106" i="10" s="1"/>
  <c r="E4886" i="10"/>
  <c r="H4886" i="10" s="1"/>
  <c r="E4528" i="10"/>
  <c r="H4528" i="10" s="1"/>
  <c r="E4820" i="10"/>
  <c r="H4820" i="10" s="1"/>
  <c r="E6687" i="10"/>
  <c r="H6687" i="10" s="1"/>
  <c r="E9558" i="10"/>
  <c r="H9558" i="10" s="1"/>
  <c r="E8724" i="10"/>
  <c r="H8724" i="10" s="1"/>
  <c r="E9781" i="10"/>
  <c r="H9781" i="10" s="1"/>
  <c r="E10634" i="10"/>
  <c r="H10634" i="10" s="1"/>
  <c r="E10620" i="10"/>
  <c r="H10620" i="10" s="1"/>
  <c r="E5163" i="10"/>
  <c r="H5163" i="10" s="1"/>
  <c r="E4548" i="10"/>
  <c r="H4548" i="10" s="1"/>
  <c r="E4553" i="10"/>
  <c r="H4553" i="10" s="1"/>
  <c r="E4728" i="10"/>
  <c r="H4728" i="10" s="1"/>
  <c r="E4698" i="10"/>
  <c r="H4698" i="10" s="1"/>
  <c r="E5436" i="10"/>
  <c r="H5436" i="10" s="1"/>
  <c r="E6141" i="10"/>
  <c r="H6141" i="10" s="1"/>
  <c r="E6522" i="10"/>
  <c r="H6522" i="10" s="1"/>
  <c r="E7740" i="10"/>
  <c r="H7740" i="10" s="1"/>
  <c r="E8024" i="10"/>
  <c r="H8024" i="10" s="1"/>
  <c r="E9938" i="10"/>
  <c r="H9938" i="10" s="1"/>
  <c r="E10291" i="10"/>
  <c r="H10291" i="10" s="1"/>
  <c r="E9714" i="10"/>
  <c r="H9714" i="10" s="1"/>
  <c r="E9830" i="10"/>
  <c r="H9830" i="10" s="1"/>
  <c r="E10300" i="10"/>
  <c r="H10300" i="10" s="1"/>
  <c r="E10930" i="10"/>
  <c r="H10930" i="10" s="1"/>
  <c r="E10353" i="10"/>
  <c r="H10353" i="10" s="1"/>
  <c r="E10804" i="10"/>
  <c r="H10804" i="10" s="1"/>
  <c r="E4699" i="10"/>
  <c r="H4699" i="10" s="1"/>
  <c r="E4846" i="10"/>
  <c r="H4846" i="10" s="1"/>
  <c r="E4697" i="10"/>
  <c r="H4697" i="10" s="1"/>
  <c r="E4744" i="10"/>
  <c r="H4744" i="10" s="1"/>
  <c r="E4714" i="10"/>
  <c r="H4714" i="10" s="1"/>
  <c r="E5524" i="10"/>
  <c r="H5524" i="10" s="1"/>
  <c r="E6455" i="10"/>
  <c r="H6455" i="10" s="1"/>
  <c r="E7571" i="10"/>
  <c r="H7571" i="10" s="1"/>
  <c r="E9054" i="10"/>
  <c r="H9054" i="10" s="1"/>
  <c r="E8611" i="10"/>
  <c r="H8611" i="10" s="1"/>
  <c r="E8288" i="10"/>
  <c r="H8288" i="10" s="1"/>
  <c r="E9399" i="10"/>
  <c r="H9399" i="10" s="1"/>
  <c r="E9355" i="10"/>
  <c r="H9355" i="10" s="1"/>
  <c r="E10091" i="10"/>
  <c r="H10091" i="10" s="1"/>
  <c r="E9625" i="10"/>
  <c r="H9625" i="10" s="1"/>
  <c r="E10351" i="10"/>
  <c r="H10351" i="10" s="1"/>
  <c r="E10401" i="10"/>
  <c r="H10401" i="10" s="1"/>
  <c r="E10677" i="10"/>
  <c r="H10677" i="10" s="1"/>
  <c r="E4883" i="10"/>
  <c r="H4883" i="10" s="1"/>
  <c r="E4527" i="10"/>
  <c r="H4527" i="10" s="1"/>
  <c r="E4713" i="10"/>
  <c r="H4713" i="10" s="1"/>
  <c r="E5488" i="10"/>
  <c r="H5488" i="10" s="1"/>
  <c r="E5378" i="10"/>
  <c r="H5378" i="10" s="1"/>
  <c r="E5668" i="10"/>
  <c r="H5668" i="10" s="1"/>
  <c r="E9199" i="10"/>
  <c r="H9199" i="10" s="1"/>
  <c r="E8426" i="10"/>
  <c r="H8426" i="10" s="1"/>
  <c r="E8029" i="10"/>
  <c r="H8029" i="10" s="1"/>
  <c r="E8025" i="10"/>
  <c r="H8025" i="10" s="1"/>
  <c r="E8416" i="10"/>
  <c r="H8416" i="10" s="1"/>
  <c r="E9898" i="10"/>
  <c r="H9898" i="10" s="1"/>
  <c r="E9419" i="10"/>
  <c r="H9419" i="10" s="1"/>
  <c r="E10299" i="10"/>
  <c r="H10299" i="10" s="1"/>
  <c r="E10173" i="10"/>
  <c r="H10173" i="10" s="1"/>
  <c r="E10618" i="10"/>
  <c r="H10618" i="10" s="1"/>
  <c r="E10090" i="10"/>
  <c r="H10090" i="10" s="1"/>
  <c r="E10741" i="10"/>
  <c r="H10741" i="10" s="1"/>
  <c r="E4547" i="10"/>
  <c r="H4547" i="10" s="1"/>
  <c r="E4550" i="10"/>
  <c r="H4550" i="10" s="1"/>
  <c r="E6575" i="10"/>
  <c r="H6575" i="10" s="1"/>
  <c r="E5928" i="10"/>
  <c r="H5928" i="10" s="1"/>
  <c r="E5459" i="10"/>
  <c r="H5459" i="10" s="1"/>
  <c r="E5764" i="10"/>
  <c r="H5764" i="10" s="1"/>
  <c r="E6007" i="10"/>
  <c r="H6007" i="10" s="1"/>
  <c r="E7011" i="10"/>
  <c r="H7011" i="10" s="1"/>
  <c r="E8014" i="10"/>
  <c r="H8014" i="10" s="1"/>
  <c r="E8942" i="10"/>
  <c r="H8942" i="10" s="1"/>
  <c r="E9192" i="10"/>
  <c r="H9192" i="10" s="1"/>
  <c r="E10174" i="10"/>
  <c r="H10174" i="10" s="1"/>
  <c r="E9356" i="10"/>
  <c r="H9356" i="10" s="1"/>
  <c r="E9624" i="10"/>
  <c r="H9624" i="10" s="1"/>
  <c r="E10461" i="10"/>
  <c r="H10461" i="10" s="1"/>
  <c r="E10168" i="10"/>
  <c r="H10168" i="10" s="1"/>
  <c r="E10290" i="10"/>
  <c r="H10290" i="10" s="1"/>
  <c r="E8645" i="10"/>
  <c r="H8645" i="10" s="1"/>
  <c r="E8408" i="10"/>
  <c r="H8408" i="10" s="1"/>
  <c r="E8478" i="10"/>
  <c r="H8478" i="10" s="1"/>
  <c r="E10105" i="10"/>
  <c r="H10105" i="10" s="1"/>
  <c r="E10104" i="10"/>
  <c r="H10104" i="10" s="1"/>
  <c r="E8728" i="10"/>
  <c r="H8728" i="10" s="1"/>
  <c r="E7769" i="10"/>
  <c r="H7769" i="10" s="1"/>
  <c r="E7768" i="10"/>
  <c r="H7768" i="10" s="1"/>
  <c r="E7748" i="10"/>
  <c r="H7748" i="10" s="1"/>
  <c r="E7771" i="10"/>
  <c r="H7771" i="10" s="1"/>
  <c r="E7770" i="10"/>
  <c r="H7770" i="10" s="1"/>
  <c r="E7749" i="10"/>
  <c r="H7749" i="10" s="1"/>
  <c r="E7797" i="10"/>
  <c r="H7797" i="10" s="1"/>
  <c r="E6017" i="10"/>
  <c r="H6017" i="10" s="1"/>
  <c r="E6016" i="10"/>
  <c r="H6016" i="10" s="1"/>
  <c r="E6015" i="10"/>
  <c r="H6015" i="10" s="1"/>
  <c r="E6014" i="10"/>
  <c r="H6014" i="10" s="1"/>
  <c r="E6020" i="10"/>
  <c r="H6020" i="10" s="1"/>
  <c r="E6019" i="10"/>
  <c r="H6019" i="10" s="1"/>
  <c r="E6018" i="10"/>
  <c r="H6018" i="10" s="1"/>
  <c r="E5345" i="10"/>
  <c r="H5345" i="10" s="1"/>
  <c r="E5344" i="10"/>
  <c r="H5344" i="10" s="1"/>
  <c r="E5343" i="10"/>
  <c r="H5343" i="10" s="1"/>
  <c r="E4342" i="10"/>
  <c r="H4342" i="10" s="1"/>
  <c r="E10928" i="10"/>
  <c r="H10928" i="10" s="1"/>
  <c r="E10920" i="10"/>
  <c r="H10920" i="10" s="1"/>
  <c r="E10919" i="10"/>
  <c r="H10919" i="10" s="1"/>
  <c r="E10815" i="10"/>
  <c r="H10815" i="10" s="1"/>
  <c r="E10378" i="10"/>
  <c r="H10378" i="10" s="1"/>
  <c r="E10814" i="10"/>
  <c r="H10814" i="10" s="1"/>
  <c r="E10296" i="10"/>
  <c r="H10296" i="10" s="1"/>
  <c r="E10256" i="10"/>
  <c r="H10256" i="10" s="1"/>
  <c r="E10517" i="10"/>
  <c r="H10517" i="10" s="1"/>
  <c r="E10221" i="10"/>
  <c r="H10221" i="10" s="1"/>
  <c r="E9969" i="10"/>
  <c r="H9969" i="10" s="1"/>
  <c r="E9929" i="10"/>
  <c r="H9929" i="10" s="1"/>
  <c r="E9728" i="10"/>
  <c r="H9728" i="10" s="1"/>
  <c r="E9727" i="10"/>
  <c r="H9727" i="10" s="1"/>
  <c r="E9726" i="10"/>
  <c r="H9726" i="10" s="1"/>
  <c r="E9725" i="10"/>
  <c r="H9725" i="10" s="1"/>
  <c r="E9604" i="10"/>
  <c r="H9604" i="10" s="1"/>
  <c r="E9548" i="10"/>
  <c r="H9548" i="10" s="1"/>
  <c r="E9452" i="10"/>
  <c r="H9452" i="10" s="1"/>
  <c r="E9930" i="10"/>
  <c r="H9930" i="10" s="1"/>
  <c r="E9451" i="10"/>
  <c r="H9451" i="10" s="1"/>
  <c r="E9411" i="10"/>
  <c r="H9411" i="10" s="1"/>
  <c r="E9970" i="10"/>
  <c r="H9970" i="10" s="1"/>
  <c r="E9410" i="10"/>
  <c r="H9410" i="10" s="1"/>
  <c r="E9370" i="10"/>
  <c r="H9370" i="10" s="1"/>
  <c r="E9202" i="10"/>
  <c r="H9202" i="10" s="1"/>
  <c r="E10010" i="10"/>
  <c r="H10010" i="10" s="1"/>
  <c r="E9369" i="10"/>
  <c r="H9369" i="10" s="1"/>
  <c r="E9794" i="10"/>
  <c r="H9794" i="10" s="1"/>
  <c r="E9454" i="10"/>
  <c r="H9454" i="10" s="1"/>
  <c r="E9453" i="10"/>
  <c r="H9453" i="10" s="1"/>
  <c r="E8892" i="10"/>
  <c r="H8892" i="10" s="1"/>
  <c r="E8828" i="10"/>
  <c r="H8828" i="10" s="1"/>
  <c r="E9606" i="10"/>
  <c r="H9606" i="10" s="1"/>
  <c r="E9204" i="10"/>
  <c r="H9204" i="10" s="1"/>
  <c r="E10414" i="10"/>
  <c r="H10414" i="10" s="1"/>
  <c r="E9605" i="10"/>
  <c r="H9605" i="10" s="1"/>
  <c r="E9203" i="10"/>
  <c r="H9203" i="10" s="1"/>
  <c r="E8690" i="10"/>
  <c r="H8690" i="10" s="1"/>
  <c r="E9128" i="10"/>
  <c r="H9128" i="10" s="1"/>
  <c r="E8300" i="10"/>
  <c r="H8300" i="10" s="1"/>
  <c r="E8120" i="10"/>
  <c r="H8120" i="10" s="1"/>
  <c r="E8119" i="10"/>
  <c r="H8119" i="10" s="1"/>
  <c r="E7708" i="10"/>
  <c r="H7708" i="10" s="1"/>
  <c r="E7277" i="10"/>
  <c r="H7277" i="10" s="1"/>
  <c r="E7172" i="10"/>
  <c r="H7172" i="10" s="1"/>
  <c r="E7268" i="10"/>
  <c r="H7268" i="10" s="1"/>
  <c r="E7196" i="10"/>
  <c r="H7196" i="10" s="1"/>
  <c r="E7171" i="10"/>
  <c r="H7171" i="10" s="1"/>
  <c r="E6891" i="10"/>
  <c r="H6891" i="10" s="1"/>
  <c r="E7444" i="10"/>
  <c r="H7444" i="10" s="1"/>
  <c r="E7170" i="10"/>
  <c r="H7170" i="10" s="1"/>
  <c r="E7595" i="10"/>
  <c r="H7595" i="10" s="1"/>
  <c r="E7443" i="10"/>
  <c r="H7443" i="10" s="1"/>
  <c r="E7354" i="10"/>
  <c r="H7354" i="10" s="1"/>
  <c r="E7169" i="10"/>
  <c r="H7169" i="10" s="1"/>
  <c r="E7594" i="10"/>
  <c r="H7594" i="10" s="1"/>
  <c r="E7593" i="10"/>
  <c r="H7593" i="10" s="1"/>
  <c r="E7465" i="10"/>
  <c r="H7465" i="10" s="1"/>
  <c r="E7174" i="10"/>
  <c r="H7174" i="10" s="1"/>
  <c r="E7173" i="10"/>
  <c r="H7173" i="10" s="1"/>
  <c r="E10933" i="10"/>
  <c r="H10933" i="10" s="1"/>
  <c r="E9380" i="10"/>
  <c r="H9380" i="10" s="1"/>
  <c r="E8870" i="10"/>
  <c r="H8870" i="10" s="1"/>
  <c r="E8472" i="10"/>
  <c r="H8472" i="10" s="1"/>
  <c r="E9046" i="10"/>
  <c r="H9046" i="10" s="1"/>
  <c r="E6297" i="10"/>
  <c r="H6297" i="10" s="1"/>
  <c r="E5910" i="10"/>
  <c r="H5910" i="10" s="1"/>
  <c r="E5909" i="10"/>
  <c r="H5909" i="10" s="1"/>
  <c r="E5908" i="10"/>
  <c r="H5908" i="10" s="1"/>
  <c r="E5907" i="10"/>
  <c r="H5907" i="10" s="1"/>
  <c r="E5377" i="10"/>
  <c r="H5377" i="10" s="1"/>
  <c r="E5461" i="10"/>
  <c r="H5461" i="10" s="1"/>
  <c r="E4292" i="10"/>
  <c r="H4292" i="10" s="1"/>
  <c r="E4291" i="10"/>
  <c r="H4291" i="10" s="1"/>
  <c r="E3747" i="10"/>
  <c r="H3747" i="10" s="1"/>
  <c r="E3746" i="10"/>
  <c r="H3746" i="10" s="1"/>
  <c r="E2678" i="10"/>
  <c r="H2678" i="10" s="1"/>
  <c r="E2171" i="10"/>
  <c r="H2171" i="10" s="1"/>
  <c r="E2163" i="10"/>
  <c r="H2163" i="10" s="1"/>
  <c r="E2170" i="10"/>
  <c r="H2170" i="10" s="1"/>
  <c r="E2162" i="10"/>
  <c r="H2162" i="10" s="1"/>
  <c r="E2672" i="10"/>
  <c r="H2672" i="10" s="1"/>
  <c r="E2169" i="10"/>
  <c r="H2169" i="10" s="1"/>
  <c r="E2161" i="10"/>
  <c r="H2161" i="10" s="1"/>
  <c r="E2168" i="10"/>
  <c r="H2168" i="10" s="1"/>
  <c r="E2160" i="10"/>
  <c r="H2160" i="10" s="1"/>
  <c r="E2167" i="10"/>
  <c r="H2167" i="10" s="1"/>
  <c r="E2159" i="10"/>
  <c r="H2159" i="10" s="1"/>
  <c r="E2166" i="10"/>
  <c r="H2166" i="10" s="1"/>
  <c r="E2165" i="10"/>
  <c r="H2165" i="10" s="1"/>
  <c r="E3745" i="10"/>
  <c r="H3745" i="10" s="1"/>
  <c r="E2164" i="10"/>
  <c r="H2164" i="10" s="1"/>
  <c r="E10849" i="10"/>
  <c r="H10849" i="10" s="1"/>
  <c r="E10593" i="10"/>
  <c r="H10593" i="10" s="1"/>
  <c r="E10623" i="10"/>
  <c r="H10623" i="10" s="1"/>
  <c r="E10844" i="10"/>
  <c r="H10844" i="10" s="1"/>
  <c r="E10724" i="10"/>
  <c r="H10724" i="10" s="1"/>
  <c r="E10594" i="10"/>
  <c r="H10594" i="10" s="1"/>
  <c r="E10273" i="10"/>
  <c r="H10273" i="10" s="1"/>
  <c r="E10336" i="10"/>
  <c r="H10336" i="10" s="1"/>
  <c r="E10272" i="10"/>
  <c r="H10272" i="10" s="1"/>
  <c r="E10723" i="10"/>
  <c r="H10723" i="10" s="1"/>
  <c r="E10718" i="10"/>
  <c r="H10718" i="10" s="1"/>
  <c r="E10504" i="10"/>
  <c r="H10504" i="10" s="1"/>
  <c r="E10141" i="10"/>
  <c r="H10141" i="10" s="1"/>
  <c r="E9990" i="10"/>
  <c r="H9990" i="10" s="1"/>
  <c r="E9709" i="10"/>
  <c r="H9709" i="10" s="1"/>
  <c r="E9444" i="10"/>
  <c r="H9444" i="10" s="1"/>
  <c r="E10142" i="10"/>
  <c r="H10142" i="10" s="1"/>
  <c r="E9442" i="10"/>
  <c r="H9442" i="10" s="1"/>
  <c r="E9004" i="10"/>
  <c r="H9004" i="10" s="1"/>
  <c r="E8748" i="10"/>
  <c r="H8748" i="10" s="1"/>
  <c r="E9115" i="10"/>
  <c r="H9115" i="10" s="1"/>
  <c r="E9003" i="10"/>
  <c r="H9003" i="10" s="1"/>
  <c r="E8849" i="10"/>
  <c r="H8849" i="10" s="1"/>
  <c r="E8493" i="10"/>
  <c r="H8493" i="10" s="1"/>
  <c r="E8317" i="10"/>
  <c r="H8317" i="10" s="1"/>
  <c r="E9110" i="10"/>
  <c r="H9110" i="10" s="1"/>
  <c r="E8854" i="10"/>
  <c r="H8854" i="10" s="1"/>
  <c r="E8276" i="10"/>
  <c r="H8276" i="10" s="1"/>
  <c r="E8033" i="10"/>
  <c r="H8033" i="10" s="1"/>
  <c r="E8032" i="10"/>
  <c r="H8032" i="10" s="1"/>
  <c r="E8672" i="10"/>
  <c r="H8672" i="10" s="1"/>
  <c r="E8494" i="10"/>
  <c r="H8494" i="10" s="1"/>
  <c r="E7924" i="10"/>
  <c r="H7924" i="10" s="1"/>
  <c r="E8035" i="10"/>
  <c r="H8035" i="10" s="1"/>
  <c r="E7285" i="10"/>
  <c r="H7285" i="10" s="1"/>
  <c r="E7917" i="10"/>
  <c r="H7917" i="10" s="1"/>
  <c r="E7016" i="10"/>
  <c r="H7016" i="10" s="1"/>
  <c r="E7505" i="10"/>
  <c r="H7505" i="10" s="1"/>
  <c r="E7070" i="10"/>
  <c r="H7070" i="10" s="1"/>
  <c r="E6726" i="10"/>
  <c r="H6726" i="10" s="1"/>
  <c r="E6582" i="10"/>
  <c r="H6582" i="10" s="1"/>
  <c r="E7286" i="10"/>
  <c r="H7286" i="10" s="1"/>
  <c r="E6465" i="10"/>
  <c r="H6465" i="10" s="1"/>
  <c r="E6464" i="10"/>
  <c r="H6464" i="10" s="1"/>
  <c r="E5709" i="10"/>
  <c r="H5709" i="10" s="1"/>
  <c r="E6463" i="10"/>
  <c r="H6463" i="10" s="1"/>
  <c r="E5444" i="10"/>
  <c r="H5444" i="10" s="1"/>
  <c r="E5220" i="10"/>
  <c r="H5220" i="10" s="1"/>
  <c r="E4852" i="10"/>
  <c r="H4852" i="10" s="1"/>
  <c r="E4748" i="10"/>
  <c r="H4748" i="10" s="1"/>
  <c r="E4716" i="10"/>
  <c r="H4716" i="10" s="1"/>
  <c r="E7715" i="10"/>
  <c r="H7715" i="10" s="1"/>
  <c r="E6462" i="10"/>
  <c r="H6462" i="10" s="1"/>
  <c r="E5314" i="10"/>
  <c r="H5314" i="10" s="1"/>
  <c r="E5218" i="10"/>
  <c r="H5218" i="10" s="1"/>
  <c r="E5178" i="10"/>
  <c r="H5178" i="10" s="1"/>
  <c r="E5002" i="10"/>
  <c r="H5002" i="10" s="1"/>
  <c r="E4706" i="10"/>
  <c r="H4706" i="10" s="1"/>
  <c r="E5313" i="10"/>
  <c r="H5313" i="10" s="1"/>
  <c r="E5177" i="10"/>
  <c r="H5177" i="10" s="1"/>
  <c r="E5145" i="10"/>
  <c r="H5145" i="10" s="1"/>
  <c r="E5001" i="10"/>
  <c r="H5001" i="10" s="1"/>
  <c r="E6171" i="10"/>
  <c r="H6171" i="10" s="1"/>
  <c r="E5504" i="10"/>
  <c r="H5504" i="10" s="1"/>
  <c r="E5176" i="10"/>
  <c r="H5176" i="10" s="1"/>
  <c r="E6170" i="10"/>
  <c r="H6170" i="10" s="1"/>
  <c r="E5503" i="10"/>
  <c r="H5503" i="10" s="1"/>
  <c r="E5335" i="10"/>
  <c r="H5335" i="10" s="1"/>
  <c r="E4855" i="10"/>
  <c r="H4855" i="10" s="1"/>
  <c r="E4719" i="10"/>
  <c r="H4719" i="10" s="1"/>
  <c r="E4622" i="10"/>
  <c r="H4622" i="10" s="1"/>
  <c r="E4749" i="10"/>
  <c r="H4749" i="10" s="1"/>
  <c r="E4621" i="10"/>
  <c r="H4621" i="10" s="1"/>
  <c r="E5792" i="10"/>
  <c r="H5792" i="10" s="1"/>
  <c r="E5710" i="10"/>
  <c r="H5710" i="10" s="1"/>
  <c r="E4853" i="10"/>
  <c r="H4853" i="10" s="1"/>
  <c r="E4707" i="10"/>
  <c r="H4707" i="10" s="1"/>
  <c r="E5445" i="10"/>
  <c r="H5445" i="10" s="1"/>
  <c r="E4705" i="10"/>
  <c r="H4705" i="10" s="1"/>
  <c r="E4629" i="10"/>
  <c r="H4629" i="10" s="1"/>
  <c r="E5443" i="10"/>
  <c r="H5443" i="10" s="1"/>
  <c r="E5315" i="10"/>
  <c r="H5315" i="10" s="1"/>
  <c r="E4718" i="10"/>
  <c r="H4718" i="10" s="1"/>
  <c r="H70" i="12" l="1"/>
  <c r="I70" i="12" s="1"/>
  <c r="G71" i="12"/>
  <c r="E11223" i="10"/>
  <c r="H11223" i="10" s="1"/>
  <c r="E11058" i="10"/>
  <c r="H11058" i="10" s="1"/>
  <c r="E11078" i="10"/>
  <c r="H11078" i="10" s="1"/>
  <c r="E11195" i="10"/>
  <c r="H11195" i="10" s="1"/>
  <c r="E11929" i="10"/>
  <c r="H11929" i="10" s="1"/>
  <c r="E12309" i="10"/>
  <c r="H12309" i="10" s="1"/>
  <c r="E11059" i="10"/>
  <c r="H11059" i="10" s="1"/>
  <c r="E11079" i="10"/>
  <c r="H11079" i="10" s="1"/>
  <c r="E11196" i="10"/>
  <c r="H11196" i="10" s="1"/>
  <c r="E11385" i="10"/>
  <c r="H11385" i="10" s="1"/>
  <c r="E11060" i="10"/>
  <c r="H11060" i="10" s="1"/>
  <c r="E11190" i="10"/>
  <c r="H11190" i="10" s="1"/>
  <c r="E11197" i="10"/>
  <c r="H11197" i="10" s="1"/>
  <c r="E11386" i="10"/>
  <c r="H11386" i="10" s="1"/>
  <c r="E11450" i="10"/>
  <c r="H11450" i="10" s="1"/>
  <c r="E12142" i="10"/>
  <c r="H12142" i="10" s="1"/>
  <c r="E11979" i="10"/>
  <c r="H11979" i="10" s="1"/>
  <c r="E11041" i="10"/>
  <c r="H11041" i="10" s="1"/>
  <c r="E11062" i="10"/>
  <c r="H11062" i="10" s="1"/>
  <c r="E11257" i="10"/>
  <c r="H11257" i="10" s="1"/>
  <c r="E11387" i="10"/>
  <c r="H11387" i="10" s="1"/>
  <c r="E12838" i="10"/>
  <c r="H12838" i="10" s="1"/>
  <c r="E11194" i="10"/>
  <c r="H11194" i="10" s="1"/>
  <c r="E11042" i="10"/>
  <c r="H11042" i="10" s="1"/>
  <c r="E11191" i="10"/>
  <c r="H11191" i="10" s="1"/>
  <c r="E11217" i="10"/>
  <c r="H11217" i="10" s="1"/>
  <c r="E11258" i="10"/>
  <c r="H11258" i="10" s="1"/>
  <c r="E11388" i="10"/>
  <c r="H11388" i="10" s="1"/>
  <c r="E11043" i="10"/>
  <c r="H11043" i="10" s="1"/>
  <c r="E11192" i="10"/>
  <c r="H11192" i="10" s="1"/>
  <c r="E11259" i="10"/>
  <c r="H11259" i="10" s="1"/>
  <c r="E11044" i="10"/>
  <c r="H11044" i="10" s="1"/>
  <c r="E11193" i="10"/>
  <c r="H11193" i="10" s="1"/>
  <c r="E11981" i="10"/>
  <c r="H11981" i="10" s="1"/>
  <c r="E11057" i="10"/>
  <c r="H11057" i="10" s="1"/>
  <c r="E11077" i="10"/>
  <c r="H11077" i="10" s="1"/>
  <c r="E11040" i="10"/>
  <c r="H11040" i="10" s="1"/>
  <c r="E11715" i="10"/>
  <c r="H11715" i="10" s="1"/>
  <c r="E11037" i="10"/>
  <c r="H11037" i="10" s="1"/>
  <c r="E11719" i="10"/>
  <c r="H11719" i="10" s="1"/>
  <c r="E11431" i="10"/>
  <c r="H11431" i="10" s="1"/>
  <c r="E11714" i="10"/>
  <c r="H11714" i="10" s="1"/>
  <c r="E12449" i="10"/>
  <c r="H12449" i="10" s="1"/>
  <c r="E12180" i="10"/>
  <c r="H12180" i="10" s="1"/>
  <c r="E12181" i="10"/>
  <c r="H12181" i="10" s="1"/>
  <c r="E12448" i="10"/>
  <c r="H12448" i="10" s="1"/>
  <c r="E12904" i="10"/>
  <c r="H12904" i="10" s="1"/>
  <c r="E12905" i="10"/>
  <c r="H12905" i="10" s="1"/>
  <c r="E12903" i="10"/>
  <c r="H12903" i="10" s="1"/>
  <c r="E7985" i="10"/>
  <c r="H7985" i="10" s="1"/>
  <c r="E12831" i="10"/>
  <c r="H12831" i="10" s="1"/>
  <c r="E11419" i="10"/>
  <c r="H11419" i="10" s="1"/>
  <c r="E11420" i="10"/>
  <c r="H11420" i="10" s="1"/>
  <c r="E12546" i="10"/>
  <c r="H12546" i="10" s="1"/>
  <c r="E12545" i="10"/>
  <c r="H12545" i="10" s="1"/>
  <c r="E12561" i="10"/>
  <c r="H12561" i="10" s="1"/>
  <c r="E12544" i="10"/>
  <c r="H12544" i="10" s="1"/>
  <c r="E8409" i="10"/>
  <c r="H8409" i="10" s="1"/>
  <c r="E8480" i="10"/>
  <c r="H8480" i="10" s="1"/>
  <c r="E8479" i="10"/>
  <c r="H8479" i="10" s="1"/>
  <c r="E9066" i="10"/>
  <c r="H9066" i="10" s="1"/>
  <c r="E6500" i="10"/>
  <c r="H6500" i="10" s="1"/>
  <c r="E6503" i="10"/>
  <c r="H6503" i="10" s="1"/>
  <c r="E5234" i="10"/>
  <c r="H5234" i="10" s="1"/>
  <c r="E5186" i="10"/>
  <c r="H5186" i="10" s="1"/>
  <c r="E5233" i="10"/>
  <c r="H5233" i="10" s="1"/>
  <c r="E5185" i="10"/>
  <c r="H5185" i="10" s="1"/>
  <c r="E5232" i="10"/>
  <c r="H5232" i="10" s="1"/>
  <c r="E5231" i="10"/>
  <c r="H5231" i="10" s="1"/>
  <c r="E5179" i="10"/>
  <c r="H5179" i="10" s="1"/>
  <c r="E5235" i="10"/>
  <c r="H5235" i="10" s="1"/>
  <c r="E5187" i="10"/>
  <c r="H5187" i="10" s="1"/>
  <c r="E10721" i="10"/>
  <c r="H10721" i="10" s="1"/>
  <c r="E10537" i="10"/>
  <c r="H10537" i="10" s="1"/>
  <c r="E10748" i="10"/>
  <c r="H10748" i="10" s="1"/>
  <c r="E10312" i="10"/>
  <c r="H10312" i="10" s="1"/>
  <c r="E10183" i="10"/>
  <c r="H10183" i="10" s="1"/>
  <c r="E10548" i="10"/>
  <c r="H10548" i="10" s="1"/>
  <c r="E10365" i="10"/>
  <c r="H10365" i="10" s="1"/>
  <c r="E9841" i="10"/>
  <c r="H9841" i="10" s="1"/>
  <c r="E9817" i="10"/>
  <c r="H9817" i="10" s="1"/>
  <c r="E9721" i="10"/>
  <c r="H9721" i="10" s="1"/>
  <c r="E9840" i="10"/>
  <c r="H9840" i="10" s="1"/>
  <c r="E10182" i="10"/>
  <c r="H10182" i="10" s="1"/>
  <c r="E10181" i="10"/>
  <c r="H10181" i="10" s="1"/>
  <c r="E9845" i="10"/>
  <c r="H9845" i="10" s="1"/>
  <c r="E9844" i="10"/>
  <c r="H9844" i="10" s="1"/>
  <c r="E9884" i="10"/>
  <c r="H9884" i="10" s="1"/>
  <c r="E9638" i="10"/>
  <c r="H9638" i="10" s="1"/>
  <c r="E10028" i="10"/>
  <c r="H10028" i="10" s="1"/>
  <c r="E8924" i="10"/>
  <c r="H8924" i="10" s="1"/>
  <c r="E9810" i="10"/>
  <c r="H9810" i="10" s="1"/>
  <c r="E8715" i="10"/>
  <c r="H8715" i="10" s="1"/>
  <c r="E8714" i="10"/>
  <c r="H8714" i="10" s="1"/>
  <c r="E9764" i="10"/>
  <c r="H9764" i="10" s="1"/>
  <c r="E7451" i="10"/>
  <c r="H7451" i="10" s="1"/>
  <c r="E7450" i="10"/>
  <c r="H7450" i="10" s="1"/>
  <c r="E6736" i="10"/>
  <c r="H6736" i="10" s="1"/>
  <c r="E7449" i="10"/>
  <c r="H7449" i="10" s="1"/>
  <c r="E6737" i="10"/>
  <c r="H6737" i="10" s="1"/>
  <c r="E6735" i="10"/>
  <c r="H6735" i="10" s="1"/>
  <c r="E6734" i="10"/>
  <c r="H6734" i="10" s="1"/>
  <c r="E6733" i="10"/>
  <c r="H6733" i="10" s="1"/>
  <c r="E6110" i="10"/>
  <c r="H6110" i="10" s="1"/>
  <c r="E6109" i="10"/>
  <c r="H6109" i="10" s="1"/>
  <c r="E6108" i="10"/>
  <c r="H6108" i="10" s="1"/>
  <c r="E6027" i="10"/>
  <c r="H6027" i="10" s="1"/>
  <c r="E5324" i="10"/>
  <c r="H5324" i="10" s="1"/>
  <c r="E5322" i="10"/>
  <c r="H5322" i="10" s="1"/>
  <c r="E4834" i="10"/>
  <c r="H4834" i="10" s="1"/>
  <c r="E4634" i="10"/>
  <c r="H4634" i="10" s="1"/>
  <c r="E4833" i="10"/>
  <c r="H4833" i="10" s="1"/>
  <c r="E6107" i="10"/>
  <c r="H6107" i="10" s="1"/>
  <c r="E4832" i="10"/>
  <c r="H4832" i="10" s="1"/>
  <c r="E6106" i="10"/>
  <c r="H6106" i="10" s="1"/>
  <c r="E4831" i="10"/>
  <c r="H4831" i="10" s="1"/>
  <c r="E5325" i="10"/>
  <c r="H5325" i="10" s="1"/>
  <c r="E5323" i="10"/>
  <c r="H5323" i="10" s="1"/>
  <c r="E4830" i="10"/>
  <c r="H4830" i="10" s="1"/>
  <c r="E4829" i="10"/>
  <c r="H4829" i="10" s="1"/>
  <c r="E9759" i="10"/>
  <c r="H9759" i="10" s="1"/>
  <c r="E9950" i="10"/>
  <c r="H9950" i="10" s="1"/>
  <c r="E9861" i="10"/>
  <c r="H9861" i="10" s="1"/>
  <c r="E9539" i="10"/>
  <c r="H9539" i="10" s="1"/>
  <c r="E9455" i="10"/>
  <c r="H9455" i="10" s="1"/>
  <c r="E9375" i="10"/>
  <c r="H9375" i="10" s="1"/>
  <c r="E9374" i="10"/>
  <c r="H9374" i="10" s="1"/>
  <c r="E8793" i="10"/>
  <c r="H8793" i="10" s="1"/>
  <c r="E9373" i="10"/>
  <c r="H9373" i="10" s="1"/>
  <c r="E8216" i="10"/>
  <c r="H8216" i="10" s="1"/>
  <c r="E9590" i="10"/>
  <c r="H9590" i="10" s="1"/>
  <c r="E7721" i="10"/>
  <c r="H7721" i="10" s="1"/>
  <c r="E8109" i="10"/>
  <c r="H8109" i="10" s="1"/>
  <c r="E7476" i="10"/>
  <c r="H7476" i="10" s="1"/>
  <c r="E7098" i="10"/>
  <c r="H7098" i="10" s="1"/>
  <c r="E7475" i="10"/>
  <c r="H7475" i="10" s="1"/>
  <c r="E7097" i="10"/>
  <c r="H7097" i="10" s="1"/>
  <c r="E7474" i="10"/>
  <c r="H7474" i="10" s="1"/>
  <c r="E7096" i="10"/>
  <c r="H7096" i="10" s="1"/>
  <c r="E7095" i="10"/>
  <c r="H7095" i="10" s="1"/>
  <c r="E7094" i="10"/>
  <c r="H7094" i="10" s="1"/>
  <c r="E6933" i="10"/>
  <c r="H6933" i="10" s="1"/>
  <c r="E5919" i="10"/>
  <c r="H5919" i="10" s="1"/>
  <c r="E5918" i="10"/>
  <c r="H5918" i="10" s="1"/>
  <c r="E5917" i="10"/>
  <c r="H5917" i="10" s="1"/>
  <c r="E5916" i="10"/>
  <c r="H5916" i="10" s="1"/>
  <c r="E4704" i="10"/>
  <c r="H4704" i="10" s="1"/>
  <c r="E4703" i="10"/>
  <c r="H4703" i="10" s="1"/>
  <c r="E3743" i="10"/>
  <c r="H3743" i="10" s="1"/>
  <c r="E4284" i="10"/>
  <c r="H4284" i="10" s="1"/>
  <c r="E3744" i="10"/>
  <c r="H3744" i="10" s="1"/>
  <c r="E2675" i="10"/>
  <c r="H2675" i="10" s="1"/>
  <c r="E4281" i="10"/>
  <c r="H4281" i="10" s="1"/>
  <c r="E2674" i="10"/>
  <c r="H2674" i="10" s="1"/>
  <c r="E2473" i="10"/>
  <c r="H2473" i="10" s="1"/>
  <c r="E2471" i="10"/>
  <c r="H2471" i="10" s="1"/>
  <c r="E2677" i="10"/>
  <c r="H2677" i="10" s="1"/>
  <c r="E2470" i="10"/>
  <c r="H2470" i="10" s="1"/>
  <c r="E2469" i="10"/>
  <c r="H2469" i="10" s="1"/>
  <c r="E2468" i="10"/>
  <c r="H2468" i="10" s="1"/>
  <c r="E2476" i="10"/>
  <c r="H2476" i="10" s="1"/>
  <c r="E2475" i="10"/>
  <c r="H2475" i="10" s="1"/>
  <c r="E2474" i="10"/>
  <c r="H2474" i="10" s="1"/>
  <c r="E2472" i="10"/>
  <c r="H2472" i="10" s="1"/>
  <c r="E2492" i="10"/>
  <c r="H2492" i="10" s="1"/>
  <c r="E2491" i="10"/>
  <c r="H2491" i="10" s="1"/>
  <c r="E895" i="10"/>
  <c r="H895" i="10" s="1"/>
  <c r="E511" i="10"/>
  <c r="H511" i="10" s="1"/>
  <c r="E196" i="10"/>
  <c r="H196" i="10" s="1"/>
  <c r="E897" i="10"/>
  <c r="H897" i="10" s="1"/>
  <c r="E347" i="10"/>
  <c r="H347" i="10" s="1"/>
  <c r="E195" i="10"/>
  <c r="H195" i="10" s="1"/>
  <c r="E896" i="10"/>
  <c r="H896" i="10" s="1"/>
  <c r="E514" i="10"/>
  <c r="H514" i="10" s="1"/>
  <c r="E346" i="10"/>
  <c r="H346" i="10" s="1"/>
  <c r="E338" i="10"/>
  <c r="H338" i="10" s="1"/>
  <c r="E894" i="10"/>
  <c r="H894" i="10" s="1"/>
  <c r="E713" i="10"/>
  <c r="H713" i="10" s="1"/>
  <c r="E513" i="10"/>
  <c r="H513" i="10" s="1"/>
  <c r="E337" i="10"/>
  <c r="H337" i="10" s="1"/>
  <c r="E712" i="10"/>
  <c r="H712" i="10" s="1"/>
  <c r="E892" i="10"/>
  <c r="H892" i="10" s="1"/>
  <c r="E893" i="10"/>
  <c r="H893" i="10" s="1"/>
  <c r="E512" i="10"/>
  <c r="H512" i="10" s="1"/>
  <c r="E10967" i="10"/>
  <c r="H10967" i="10" s="1"/>
  <c r="E10966" i="10"/>
  <c r="H10966" i="10" s="1"/>
  <c r="E10644" i="10"/>
  <c r="H10644" i="10" s="1"/>
  <c r="E10335" i="10"/>
  <c r="H10335" i="10" s="1"/>
  <c r="E10658" i="10"/>
  <c r="H10658" i="10" s="1"/>
  <c r="E10843" i="10"/>
  <c r="H10843" i="10" s="1"/>
  <c r="E9570" i="10"/>
  <c r="H9570" i="10" s="1"/>
  <c r="E10340" i="10"/>
  <c r="H10340" i="10" s="1"/>
  <c r="E9112" i="10"/>
  <c r="H9112" i="10" s="1"/>
  <c r="E8751" i="10"/>
  <c r="H8751" i="10" s="1"/>
  <c r="E8586" i="10"/>
  <c r="H8586" i="10" s="1"/>
  <c r="E8286" i="10"/>
  <c r="H8286" i="10" s="1"/>
  <c r="E7926" i="10"/>
  <c r="H7926" i="10" s="1"/>
  <c r="E8141" i="10"/>
  <c r="H8141" i="10" s="1"/>
  <c r="E8123" i="10"/>
  <c r="H8123" i="10" s="1"/>
  <c r="E7714" i="10"/>
  <c r="H7714" i="10" s="1"/>
  <c r="E7396" i="10"/>
  <c r="H7396" i="10" s="1"/>
  <c r="E7002" i="10"/>
  <c r="H7002" i="10" s="1"/>
  <c r="E6832" i="10"/>
  <c r="H6832" i="10" s="1"/>
  <c r="E7544" i="10"/>
  <c r="H7544" i="10" s="1"/>
  <c r="E6659" i="10"/>
  <c r="H6659" i="10" s="1"/>
  <c r="E6319" i="10"/>
  <c r="H6319" i="10" s="1"/>
  <c r="E5822" i="10"/>
  <c r="H5822" i="10" s="1"/>
  <c r="E6365" i="10"/>
  <c r="H6365" i="10" s="1"/>
  <c r="E6364" i="10"/>
  <c r="H6364" i="10" s="1"/>
  <c r="E4948" i="10"/>
  <c r="H4948" i="10" s="1"/>
  <c r="E4940" i="10"/>
  <c r="H4940" i="10" s="1"/>
  <c r="E5338" i="10"/>
  <c r="H5338" i="10" s="1"/>
  <c r="E4946" i="10"/>
  <c r="H4946" i="10" s="1"/>
  <c r="E5337" i="10"/>
  <c r="H5337" i="10" s="1"/>
  <c r="E5289" i="10"/>
  <c r="H5289" i="10" s="1"/>
  <c r="E4945" i="10"/>
  <c r="H4945" i="10" s="1"/>
  <c r="E4976" i="10"/>
  <c r="H4976" i="10" s="1"/>
  <c r="E4944" i="10"/>
  <c r="H4944" i="10" s="1"/>
  <c r="E5538" i="10"/>
  <c r="H5538" i="10" s="1"/>
  <c r="E5359" i="10"/>
  <c r="H5359" i="10" s="1"/>
  <c r="E4975" i="10"/>
  <c r="H4975" i="10" s="1"/>
  <c r="E4943" i="10"/>
  <c r="H4943" i="10" s="1"/>
  <c r="E4942" i="10"/>
  <c r="H4942" i="10" s="1"/>
  <c r="E5712" i="10"/>
  <c r="H5712" i="10" s="1"/>
  <c r="E4941" i="10"/>
  <c r="H4941" i="10" s="1"/>
  <c r="E4939" i="10"/>
  <c r="H4939" i="10" s="1"/>
  <c r="E4974" i="10"/>
  <c r="H4974" i="10" s="1"/>
  <c r="E5922" i="10"/>
  <c r="H5922" i="10" s="1"/>
  <c r="E5537" i="10"/>
  <c r="H5537" i="10" s="1"/>
  <c r="E4950" i="10"/>
  <c r="H4950" i="10" s="1"/>
  <c r="E4949" i="10"/>
  <c r="H4949" i="10" s="1"/>
  <c r="E5462" i="10"/>
  <c r="H5462" i="10" s="1"/>
  <c r="E4947" i="10"/>
  <c r="H4947" i="10" s="1"/>
  <c r="E6347" i="10"/>
  <c r="H6347" i="10" s="1"/>
  <c r="E5501" i="10"/>
  <c r="H5501" i="10" s="1"/>
  <c r="H71" i="12" l="1"/>
  <c r="I71" i="12" s="1"/>
  <c r="G72" i="12"/>
  <c r="E7986" i="10"/>
  <c r="H7986" i="10" s="1"/>
  <c r="E12808" i="10"/>
  <c r="H12808" i="10" s="1"/>
  <c r="E11886" i="10"/>
  <c r="H11886" i="10" s="1"/>
  <c r="E12125" i="10"/>
  <c r="H12125" i="10" s="1"/>
  <c r="E12278" i="10"/>
  <c r="H12278" i="10" s="1"/>
  <c r="E12126" i="10"/>
  <c r="H12126" i="10" s="1"/>
  <c r="E12160" i="10"/>
  <c r="H12160" i="10" s="1"/>
  <c r="E12127" i="10"/>
  <c r="H12127" i="10" s="1"/>
  <c r="E11072" i="10"/>
  <c r="H11072" i="10" s="1"/>
  <c r="E11448" i="10"/>
  <c r="H11448" i="10" s="1"/>
  <c r="E11130" i="10"/>
  <c r="H11130" i="10" s="1"/>
  <c r="E11936" i="10"/>
  <c r="H11936" i="10" s="1"/>
  <c r="E11304" i="10"/>
  <c r="H11304" i="10" s="1"/>
  <c r="E11461" i="10"/>
  <c r="H11461" i="10" s="1"/>
  <c r="E11359" i="10"/>
  <c r="H11359" i="10" s="1"/>
  <c r="E11704" i="10"/>
  <c r="H11704" i="10" s="1"/>
  <c r="E12783" i="10"/>
  <c r="H12783" i="10" s="1"/>
  <c r="E12784" i="10"/>
  <c r="H12784" i="10" s="1"/>
  <c r="E11705" i="10"/>
  <c r="H11705" i="10" s="1"/>
  <c r="E12617" i="10"/>
  <c r="H12617" i="10" s="1"/>
  <c r="E11937" i="10"/>
  <c r="H11937" i="10" s="1"/>
  <c r="E12031" i="10"/>
  <c r="H12031" i="10" s="1"/>
  <c r="E12030" i="10"/>
  <c r="H12030" i="10" s="1"/>
  <c r="E7839" i="10"/>
  <c r="H7839" i="10" s="1"/>
  <c r="E11181" i="10"/>
  <c r="H11181" i="10" s="1"/>
  <c r="E11571" i="10"/>
  <c r="H11571" i="10" s="1"/>
  <c r="E12407" i="10"/>
  <c r="H12407" i="10" s="1"/>
  <c r="E11870" i="10"/>
  <c r="H11870" i="10" s="1"/>
  <c r="E11871" i="10"/>
  <c r="H11871" i="10" s="1"/>
  <c r="E11180" i="10"/>
  <c r="H11180" i="10" s="1"/>
  <c r="E12408" i="10"/>
  <c r="H12408" i="10" s="1"/>
  <c r="E11096" i="10"/>
  <c r="H11096" i="10" s="1"/>
  <c r="E11105" i="10"/>
  <c r="H11105" i="10" s="1"/>
  <c r="E12083" i="10"/>
  <c r="H12083" i="10" s="1"/>
  <c r="E12582" i="10"/>
  <c r="H12582" i="10" s="1"/>
  <c r="E12850" i="10"/>
  <c r="H12850" i="10" s="1"/>
  <c r="E12515" i="10"/>
  <c r="H12515" i="10" s="1"/>
  <c r="E12507" i="10"/>
  <c r="H12507" i="10" s="1"/>
  <c r="E5528" i="10"/>
  <c r="H5528" i="10" s="1"/>
  <c r="E5594" i="10"/>
  <c r="H5594" i="10" s="1"/>
  <c r="E5531" i="10"/>
  <c r="H5531" i="10" s="1"/>
  <c r="E5684" i="10"/>
  <c r="H5684" i="10" s="1"/>
  <c r="E5540" i="10"/>
  <c r="H5540" i="10" s="1"/>
  <c r="E5535" i="10"/>
  <c r="H5535" i="10" s="1"/>
  <c r="E7012" i="10"/>
  <c r="H7012" i="10" s="1"/>
  <c r="E8900" i="10"/>
  <c r="H8900" i="10" s="1"/>
  <c r="E5560" i="10"/>
  <c r="H5560" i="10" s="1"/>
  <c r="E6644" i="10"/>
  <c r="H6644" i="10" s="1"/>
  <c r="E9518" i="10"/>
  <c r="H9518" i="10" s="1"/>
  <c r="E5530" i="10"/>
  <c r="H5530" i="10" s="1"/>
  <c r="E5559" i="10"/>
  <c r="H5559" i="10" s="1"/>
  <c r="E5541" i="10"/>
  <c r="H5541" i="10" s="1"/>
  <c r="E7653" i="10"/>
  <c r="H7653" i="10" s="1"/>
  <c r="E5532" i="10"/>
  <c r="H5532" i="10" s="1"/>
  <c r="E7654" i="10"/>
  <c r="H7654" i="10" s="1"/>
  <c r="E8385" i="10"/>
  <c r="H8385" i="10" s="1"/>
  <c r="E5803" i="10"/>
  <c r="H5803" i="10" s="1"/>
  <c r="E9519" i="10"/>
  <c r="H9519" i="10" s="1"/>
  <c r="E5683" i="10"/>
  <c r="H5683" i="10" s="1"/>
  <c r="E5533" i="10"/>
  <c r="H5533" i="10" s="1"/>
  <c r="E5981" i="10"/>
  <c r="H5981" i="10" s="1"/>
  <c r="E5727" i="10"/>
  <c r="H5727" i="10" s="1"/>
  <c r="E8735" i="10"/>
  <c r="H8735" i="10" s="1"/>
  <c r="E10672" i="10"/>
  <c r="H10672" i="10" s="1"/>
  <c r="E6332" i="10"/>
  <c r="H6332" i="10" s="1"/>
  <c r="E5527" i="10"/>
  <c r="H5527" i="10" s="1"/>
  <c r="E5529" i="10"/>
  <c r="H5529" i="10" s="1"/>
  <c r="E6671" i="10"/>
  <c r="H6671" i="10" s="1"/>
  <c r="E6643" i="10"/>
  <c r="H6643" i="10" s="1"/>
  <c r="E5769" i="10"/>
  <c r="H5769" i="10" s="1"/>
  <c r="E8166" i="10"/>
  <c r="H8166" i="10" s="1"/>
  <c r="E8386" i="10"/>
  <c r="H8386" i="10" s="1"/>
  <c r="E5558" i="10"/>
  <c r="H5558" i="10" s="1"/>
  <c r="E5672" i="10"/>
  <c r="H5672" i="10" s="1"/>
  <c r="E5534" i="10"/>
  <c r="H5534" i="10" s="1"/>
  <c r="E5726" i="10"/>
  <c r="H5726" i="10" s="1"/>
  <c r="E7514" i="10"/>
  <c r="H7514" i="10" s="1"/>
  <c r="E8606" i="10"/>
  <c r="H8606" i="10" s="1"/>
  <c r="E5670" i="10"/>
  <c r="H5670" i="10" s="1"/>
  <c r="E5671" i="10"/>
  <c r="H5671" i="10" s="1"/>
  <c r="E5526" i="10"/>
  <c r="H5526" i="10" s="1"/>
  <c r="E5685" i="10"/>
  <c r="H5685" i="10" s="1"/>
  <c r="E5768" i="10"/>
  <c r="H5768" i="10" s="1"/>
  <c r="E6134" i="10"/>
  <c r="H6134" i="10" s="1"/>
  <c r="E8146" i="10"/>
  <c r="H8146" i="10" s="1"/>
  <c r="E9803" i="10"/>
  <c r="H9803" i="10" s="1"/>
  <c r="E9808" i="10"/>
  <c r="H9808" i="10" s="1"/>
  <c r="E9804" i="10"/>
  <c r="H9804" i="10" s="1"/>
  <c r="E9805" i="10"/>
  <c r="H9805" i="10" s="1"/>
  <c r="E8412" i="10"/>
  <c r="H8412" i="10" s="1"/>
  <c r="E8410" i="10"/>
  <c r="H8410" i="10" s="1"/>
  <c r="E9807" i="10"/>
  <c r="H9807" i="10" s="1"/>
  <c r="E9806" i="10"/>
  <c r="H9806" i="10" s="1"/>
  <c r="E8411" i="10"/>
  <c r="H8411" i="10" s="1"/>
  <c r="E9751" i="10"/>
  <c r="H9751" i="10" s="1"/>
  <c r="E9862" i="10"/>
  <c r="H9862" i="10" s="1"/>
  <c r="E9971" i="10"/>
  <c r="H9971" i="10" s="1"/>
  <c r="E9755" i="10"/>
  <c r="H9755" i="10" s="1"/>
  <c r="E9754" i="10"/>
  <c r="H9754" i="10" s="1"/>
  <c r="E10126" i="10"/>
  <c r="H10126" i="10" s="1"/>
  <c r="E9157" i="10"/>
  <c r="H9157" i="10" s="1"/>
  <c r="E8731" i="10"/>
  <c r="H8731" i="10" s="1"/>
  <c r="E8730" i="10"/>
  <c r="H8730" i="10" s="1"/>
  <c r="E8729" i="10"/>
  <c r="H8729" i="10" s="1"/>
  <c r="E8369" i="10"/>
  <c r="H8369" i="10" s="1"/>
  <c r="E8791" i="10"/>
  <c r="H8791" i="10" s="1"/>
  <c r="E8301" i="10"/>
  <c r="H8301" i="10" s="1"/>
  <c r="E9589" i="10"/>
  <c r="H9589" i="10" s="1"/>
  <c r="E7841" i="10"/>
  <c r="H7841" i="10" s="1"/>
  <c r="E8419" i="10"/>
  <c r="H8419" i="10" s="1"/>
  <c r="E7840" i="10"/>
  <c r="H7840" i="10" s="1"/>
  <c r="E8371" i="10"/>
  <c r="H8371" i="10" s="1"/>
  <c r="E8110" i="10"/>
  <c r="H8110" i="10" s="1"/>
  <c r="E8370" i="10"/>
  <c r="H8370" i="10" s="1"/>
  <c r="E8387" i="10"/>
  <c r="H8387" i="10" s="1"/>
  <c r="E7843" i="10"/>
  <c r="H7843" i="10" s="1"/>
  <c r="E7510" i="10"/>
  <c r="H7510" i="10" s="1"/>
  <c r="E7309" i="10"/>
  <c r="H7309" i="10" s="1"/>
  <c r="E7197" i="10"/>
  <c r="H7197" i="10" s="1"/>
  <c r="E7124" i="10"/>
  <c r="H7124" i="10" s="1"/>
  <c r="E7116" i="10"/>
  <c r="H7116" i="10" s="1"/>
  <c r="E6932" i="10"/>
  <c r="H6932" i="10" s="1"/>
  <c r="E7509" i="10"/>
  <c r="H7509" i="10" s="1"/>
  <c r="E7308" i="10"/>
  <c r="H7308" i="10" s="1"/>
  <c r="E7123" i="10"/>
  <c r="H7123" i="10" s="1"/>
  <c r="E7115" i="10"/>
  <c r="H7115" i="10" s="1"/>
  <c r="E7508" i="10"/>
  <c r="H7508" i="10" s="1"/>
  <c r="E7122" i="10"/>
  <c r="H7122" i="10" s="1"/>
  <c r="E7114" i="10"/>
  <c r="H7114" i="10" s="1"/>
  <c r="E7202" i="10"/>
  <c r="H7202" i="10" s="1"/>
  <c r="E7121" i="10"/>
  <c r="H7121" i="10" s="1"/>
  <c r="E7113" i="10"/>
  <c r="H7113" i="10" s="1"/>
  <c r="E7842" i="10"/>
  <c r="H7842" i="10" s="1"/>
  <c r="E7120" i="10"/>
  <c r="H7120" i="10" s="1"/>
  <c r="E7184" i="10"/>
  <c r="H7184" i="10" s="1"/>
  <c r="E7119" i="10"/>
  <c r="H7119" i="10" s="1"/>
  <c r="E7866" i="10"/>
  <c r="H7866" i="10" s="1"/>
  <c r="E7311" i="10"/>
  <c r="H7311" i="10" s="1"/>
  <c r="E7118" i="10"/>
  <c r="H7118" i="10" s="1"/>
  <c r="E7310" i="10"/>
  <c r="H7310" i="10" s="1"/>
  <c r="E7117" i="10"/>
  <c r="H7117" i="10" s="1"/>
  <c r="E5212" i="10"/>
  <c r="H5212" i="10" s="1"/>
  <c r="E5204" i="10"/>
  <c r="H5204" i="10" s="1"/>
  <c r="E5188" i="10"/>
  <c r="H5188" i="10" s="1"/>
  <c r="E5210" i="10"/>
  <c r="H5210" i="10" s="1"/>
  <c r="E5202" i="10"/>
  <c r="H5202" i="10" s="1"/>
  <c r="E5209" i="10"/>
  <c r="H5209" i="10" s="1"/>
  <c r="E5208" i="10"/>
  <c r="H5208" i="10" s="1"/>
  <c r="E5207" i="10"/>
  <c r="H5207" i="10" s="1"/>
  <c r="E5211" i="10"/>
  <c r="H5211" i="10" s="1"/>
  <c r="E5206" i="10"/>
  <c r="H5206" i="10" s="1"/>
  <c r="E5205" i="10"/>
  <c r="H5205" i="10" s="1"/>
  <c r="E5203" i="10"/>
  <c r="H5203" i="10" s="1"/>
  <c r="E7737" i="10"/>
  <c r="H7737" i="10" s="1"/>
  <c r="E7999" i="10"/>
  <c r="H7999" i="10" s="1"/>
  <c r="E7775" i="10"/>
  <c r="H7775" i="10" s="1"/>
  <c r="E7998" i="10"/>
  <c r="H7998" i="10" s="1"/>
  <c r="E7774" i="10"/>
  <c r="H7774" i="10" s="1"/>
  <c r="E7997" i="10"/>
  <c r="H7997" i="10" s="1"/>
  <c r="E7738" i="10"/>
  <c r="H7738" i="10" s="1"/>
  <c r="E7410" i="10"/>
  <c r="H7410" i="10" s="1"/>
  <c r="E7773" i="10"/>
  <c r="H7773" i="10" s="1"/>
  <c r="E7736" i="10"/>
  <c r="H7736" i="10" s="1"/>
  <c r="E7409" i="10"/>
  <c r="H7409" i="10" s="1"/>
  <c r="E7408" i="10"/>
  <c r="H7408" i="10" s="1"/>
  <c r="E6001" i="10"/>
  <c r="H6001" i="10" s="1"/>
  <c r="E5753" i="10"/>
  <c r="H5753" i="10" s="1"/>
  <c r="E6000" i="10"/>
  <c r="H6000" i="10" s="1"/>
  <c r="E5999" i="10"/>
  <c r="H5999" i="10" s="1"/>
  <c r="E5755" i="10"/>
  <c r="H5755" i="10" s="1"/>
  <c r="E5754" i="10"/>
  <c r="H5754" i="10" s="1"/>
  <c r="E5477" i="10"/>
  <c r="H5477" i="10" s="1"/>
  <c r="E3940" i="10"/>
  <c r="H3940" i="10" s="1"/>
  <c r="E2765" i="10"/>
  <c r="H2765" i="10" s="1"/>
  <c r="E2764" i="10"/>
  <c r="H2764" i="10" s="1"/>
  <c r="E2763" i="10"/>
  <c r="H2763" i="10" s="1"/>
  <c r="E10502" i="10"/>
  <c r="H10502" i="10" s="1"/>
  <c r="E10096" i="10"/>
  <c r="H10096" i="10" s="1"/>
  <c r="E10698" i="10"/>
  <c r="H10698" i="10" s="1"/>
  <c r="E8671" i="10"/>
  <c r="H8671" i="10" s="1"/>
  <c r="E8670" i="10"/>
  <c r="H8670" i="10" s="1"/>
  <c r="E8492" i="10"/>
  <c r="H8492" i="10" s="1"/>
  <c r="E7785" i="10"/>
  <c r="H7785" i="10" s="1"/>
  <c r="E7965" i="10"/>
  <c r="H7965" i="10" s="1"/>
  <c r="E7964" i="10"/>
  <c r="H7964" i="10" s="1"/>
  <c r="E7237" i="10"/>
  <c r="H7237" i="10" s="1"/>
  <c r="E6618" i="10"/>
  <c r="H6618" i="10" s="1"/>
  <c r="E7720" i="10"/>
  <c r="H7720" i="10" s="1"/>
  <c r="E6620" i="10"/>
  <c r="H6620" i="10" s="1"/>
  <c r="E6161" i="10"/>
  <c r="H6161" i="10" s="1"/>
  <c r="E6296" i="10"/>
  <c r="H6296" i="10" s="1"/>
  <c r="E5983" i="10"/>
  <c r="H5983" i="10" s="1"/>
  <c r="E6318" i="10"/>
  <c r="H6318" i="10" s="1"/>
  <c r="E5989" i="10"/>
  <c r="H5989" i="10" s="1"/>
  <c r="E5717" i="10"/>
  <c r="H5717" i="10" s="1"/>
  <c r="E5716" i="10"/>
  <c r="H5716" i="10" s="1"/>
  <c r="E5995" i="10"/>
  <c r="H5995" i="10" s="1"/>
  <c r="E5500" i="10"/>
  <c r="H5500" i="10" s="1"/>
  <c r="E5651" i="10"/>
  <c r="H5651" i="10" s="1"/>
  <c r="E5290" i="10"/>
  <c r="H5290" i="10" s="1"/>
  <c r="E5082" i="10"/>
  <c r="H5082" i="10" s="1"/>
  <c r="E4890" i="10"/>
  <c r="H4890" i="10" s="1"/>
  <c r="E6178" i="10"/>
  <c r="H6178" i="10" s="1"/>
  <c r="E5518" i="10"/>
  <c r="H5518" i="10" s="1"/>
  <c r="E4899" i="10"/>
  <c r="H4899" i="10" s="1"/>
  <c r="E4893" i="10"/>
  <c r="H4893" i="10" s="1"/>
  <c r="E5422" i="10"/>
  <c r="H5422" i="10" s="1"/>
  <c r="E4891" i="10"/>
  <c r="H4891" i="10" s="1"/>
  <c r="E6162" i="10"/>
  <c r="H6162" i="10" s="1"/>
  <c r="E10712" i="10"/>
  <c r="H10712" i="10" s="1"/>
  <c r="E10971" i="10"/>
  <c r="H10971" i="10" s="1"/>
  <c r="E10241" i="10"/>
  <c r="H10241" i="10" s="1"/>
  <c r="E9612" i="10"/>
  <c r="H9612" i="10" s="1"/>
  <c r="E9298" i="10"/>
  <c r="H9298" i="10" s="1"/>
  <c r="E8805" i="10"/>
  <c r="H8805" i="10" s="1"/>
  <c r="E8009" i="10"/>
  <c r="H8009" i="10" s="1"/>
  <c r="E8355" i="10"/>
  <c r="H8355" i="10" s="1"/>
  <c r="E8010" i="10"/>
  <c r="H8010" i="10" s="1"/>
  <c r="E6639" i="10"/>
  <c r="H6639" i="10" s="1"/>
  <c r="E6193" i="10"/>
  <c r="H6193" i="10" s="1"/>
  <c r="E6391" i="10"/>
  <c r="H6391" i="10" s="1"/>
  <c r="E6028" i="10"/>
  <c r="H6028" i="10" s="1"/>
  <c r="E5692" i="10"/>
  <c r="H5692" i="10" s="1"/>
  <c r="E5508" i="10"/>
  <c r="H5508" i="10" s="1"/>
  <c r="E5068" i="10"/>
  <c r="H5068" i="10" s="1"/>
  <c r="E5613" i="10"/>
  <c r="H5613" i="10" s="1"/>
  <c r="E4650" i="10"/>
  <c r="H4650" i="10" s="1"/>
  <c r="E5457" i="10"/>
  <c r="H5457" i="10" s="1"/>
  <c r="E5456" i="10"/>
  <c r="H5456" i="10" s="1"/>
  <c r="E4648" i="10"/>
  <c r="H4648" i="10" s="1"/>
  <c r="E6498" i="10"/>
  <c r="H6498" i="10" s="1"/>
  <c r="E5239" i="10"/>
  <c r="H5239" i="10" s="1"/>
  <c r="E4647" i="10"/>
  <c r="H4647" i="10" s="1"/>
  <c r="E4649" i="10"/>
  <c r="H4649" i="10" s="1"/>
  <c r="E5238" i="10"/>
  <c r="H5238" i="10" s="1"/>
  <c r="E5069" i="10"/>
  <c r="H5069" i="10" s="1"/>
  <c r="E4646" i="10"/>
  <c r="H4646" i="10" s="1"/>
  <c r="E5237" i="10"/>
  <c r="H5237" i="10" s="1"/>
  <c r="E4645" i="10"/>
  <c r="H4645" i="10" s="1"/>
  <c r="E4633" i="10"/>
  <c r="H4633" i="10" s="1"/>
  <c r="E6195" i="10"/>
  <c r="H6195" i="10" s="1"/>
  <c r="E4644" i="10"/>
  <c r="H4644" i="10" s="1"/>
  <c r="E5083" i="10"/>
  <c r="H5083" i="10" s="1"/>
  <c r="E4651" i="10"/>
  <c r="H4651" i="10" s="1"/>
  <c r="E10191" i="10"/>
  <c r="H10191" i="10" s="1"/>
  <c r="E10190" i="10"/>
  <c r="H10190" i="10" s="1"/>
  <c r="E9459" i="10"/>
  <c r="H9459" i="10" s="1"/>
  <c r="E9160" i="10"/>
  <c r="H9160" i="10" s="1"/>
  <c r="E9159" i="10"/>
  <c r="H9159" i="10" s="1"/>
  <c r="E8121" i="10"/>
  <c r="H8121" i="10" s="1"/>
  <c r="E7317" i="10"/>
  <c r="H7317" i="10" s="1"/>
  <c r="E7274" i="10"/>
  <c r="H7274" i="10" s="1"/>
  <c r="E7186" i="10"/>
  <c r="H7186" i="10" s="1"/>
  <c r="E7273" i="10"/>
  <c r="H7273" i="10" s="1"/>
  <c r="E7185" i="10"/>
  <c r="H7185" i="10" s="1"/>
  <c r="E7682" i="10"/>
  <c r="H7682" i="10" s="1"/>
  <c r="E7272" i="10"/>
  <c r="H7272" i="10" s="1"/>
  <c r="E7103" i="10"/>
  <c r="H7103" i="10" s="1"/>
  <c r="E7464" i="10"/>
  <c r="H7464" i="10" s="1"/>
  <c r="E7271" i="10"/>
  <c r="H7271" i="10" s="1"/>
  <c r="E7102" i="10"/>
  <c r="H7102" i="10" s="1"/>
  <c r="E7463" i="10"/>
  <c r="H7463" i="10" s="1"/>
  <c r="H72" i="12" l="1"/>
  <c r="I72" i="12" s="1"/>
  <c r="G73" i="12"/>
  <c r="E10228" i="10"/>
  <c r="H10228" i="10" s="1"/>
  <c r="E11942" i="10"/>
  <c r="H11942" i="10" s="1"/>
  <c r="E12563" i="10"/>
  <c r="H12563" i="10" s="1"/>
  <c r="E12564" i="10"/>
  <c r="H12564" i="10" s="1"/>
  <c r="E12565" i="10"/>
  <c r="H12565" i="10" s="1"/>
  <c r="E12566" i="10"/>
  <c r="H12566" i="10" s="1"/>
  <c r="E12819" i="10"/>
  <c r="H12819" i="10" s="1"/>
  <c r="E11951" i="10"/>
  <c r="H11951" i="10" s="1"/>
  <c r="E11157" i="10"/>
  <c r="H11157" i="10" s="1"/>
  <c r="E11158" i="10"/>
  <c r="H11158" i="10" s="1"/>
  <c r="E11952" i="10"/>
  <c r="H11952" i="10" s="1"/>
  <c r="E12567" i="10"/>
  <c r="H12567" i="10" s="1"/>
  <c r="E11712" i="10"/>
  <c r="H11712" i="10" s="1"/>
  <c r="E6352" i="10"/>
  <c r="H6352" i="10" s="1"/>
  <c r="E6727" i="10"/>
  <c r="H6727" i="10" s="1"/>
  <c r="E9621" i="10"/>
  <c r="H9621" i="10" s="1"/>
  <c r="E8607" i="10"/>
  <c r="H8607" i="10" s="1"/>
  <c r="E9420" i="10"/>
  <c r="H9420" i="10" s="1"/>
  <c r="E9662" i="10"/>
  <c r="H9662" i="10" s="1"/>
  <c r="E6139" i="10"/>
  <c r="H6139" i="10" s="1"/>
  <c r="E6689" i="10"/>
  <c r="H6689" i="10" s="1"/>
  <c r="E8189" i="10"/>
  <c r="H8189" i="10" s="1"/>
  <c r="E9428" i="10"/>
  <c r="H9428" i="10" s="1"/>
  <c r="E6140" i="10"/>
  <c r="H6140" i="10" s="1"/>
  <c r="E6688" i="10"/>
  <c r="H6688" i="10" s="1"/>
  <c r="E8687" i="10"/>
  <c r="H8687" i="10" s="1"/>
  <c r="E10425" i="10"/>
  <c r="H10425" i="10" s="1"/>
  <c r="E6340" i="10"/>
  <c r="H6340" i="10" s="1"/>
  <c r="E7603" i="10"/>
  <c r="H7603" i="10" s="1"/>
  <c r="E8792" i="10"/>
  <c r="H8792" i="10" s="1"/>
  <c r="E6388" i="10"/>
  <c r="H6388" i="10" s="1"/>
  <c r="E7684" i="10"/>
  <c r="H7684" i="10" s="1"/>
  <c r="E9212" i="10"/>
  <c r="H9212" i="10" s="1"/>
  <c r="E6287" i="10"/>
  <c r="H6287" i="10" s="1"/>
  <c r="E8427" i="10"/>
  <c r="H8427" i="10" s="1"/>
  <c r="E9262" i="10"/>
  <c r="H9262" i="10" s="1"/>
  <c r="E6136" i="10"/>
  <c r="H6136" i="10" s="1"/>
  <c r="E8068" i="10"/>
  <c r="H8068" i="10" s="1"/>
  <c r="E10087" i="10"/>
  <c r="H10087" i="10" s="1"/>
  <c r="E11146" i="10"/>
  <c r="H11146" i="10" s="1"/>
  <c r="E11628" i="10"/>
  <c r="H11628" i="10" s="1"/>
  <c r="E11083" i="10"/>
  <c r="H11083" i="10" s="1"/>
  <c r="E11760" i="10"/>
  <c r="H11760" i="10" s="1"/>
  <c r="E12070" i="10"/>
  <c r="H12070" i="10" s="1"/>
  <c r="E11145" i="10"/>
  <c r="H11145" i="10" s="1"/>
  <c r="E12117" i="10"/>
  <c r="H12117" i="10" s="1"/>
  <c r="E12161" i="10"/>
  <c r="H12161" i="10" s="1"/>
  <c r="E12111" i="10"/>
  <c r="H12111" i="10" s="1"/>
  <c r="E12739" i="10"/>
  <c r="H12739" i="10" s="1"/>
  <c r="E12541" i="10"/>
  <c r="H12541" i="10" s="1"/>
  <c r="E12542" i="10"/>
  <c r="H12542" i="10" s="1"/>
  <c r="E12251" i="10"/>
  <c r="H12251" i="10" s="1"/>
  <c r="E12123" i="10"/>
  <c r="H12123" i="10" s="1"/>
  <c r="E9892" i="10"/>
  <c r="H9892" i="10" s="1"/>
  <c r="E11875" i="10"/>
  <c r="H11875" i="10" s="1"/>
  <c r="E11066" i="10"/>
  <c r="H11066" i="10" s="1"/>
  <c r="E11595" i="10"/>
  <c r="H11595" i="10" s="1"/>
  <c r="E11316" i="10"/>
  <c r="H11316" i="10" s="1"/>
  <c r="E11692" i="10"/>
  <c r="H11692" i="10" s="1"/>
  <c r="E11694" i="10"/>
  <c r="H11694" i="10" s="1"/>
  <c r="E11689" i="10"/>
  <c r="H11689" i="10" s="1"/>
  <c r="E11313" i="10"/>
  <c r="H11313" i="10" s="1"/>
  <c r="E11690" i="10"/>
  <c r="H11690" i="10" s="1"/>
  <c r="E11314" i="10"/>
  <c r="H11314" i="10" s="1"/>
  <c r="E11691" i="10"/>
  <c r="H11691" i="10" s="1"/>
  <c r="E11315" i="10"/>
  <c r="H11315" i="10" s="1"/>
  <c r="E11317" i="10"/>
  <c r="H11317" i="10" s="1"/>
  <c r="E12239" i="10"/>
  <c r="H12239" i="10" s="1"/>
  <c r="E12508" i="10"/>
  <c r="H12508" i="10" s="1"/>
  <c r="E12586" i="10"/>
  <c r="H12586" i="10" s="1"/>
  <c r="E12658" i="10"/>
  <c r="H12658" i="10" s="1"/>
  <c r="E12237" i="10"/>
  <c r="H12237" i="10" s="1"/>
  <c r="E12084" i="10"/>
  <c r="H12084" i="10" s="1"/>
  <c r="E12240" i="10"/>
  <c r="H12240" i="10" s="1"/>
  <c r="E12510" i="10"/>
  <c r="H12510" i="10" s="1"/>
  <c r="E12773" i="10"/>
  <c r="H12773" i="10" s="1"/>
  <c r="E12638" i="10"/>
  <c r="H12638" i="10" s="1"/>
  <c r="E12585" i="10"/>
  <c r="H12585" i="10" s="1"/>
  <c r="E12657" i="10"/>
  <c r="H12657" i="10" s="1"/>
  <c r="E12505" i="10"/>
  <c r="H12505" i="10" s="1"/>
  <c r="E12583" i="10"/>
  <c r="H12583" i="10" s="1"/>
  <c r="E12584" i="10"/>
  <c r="H12584" i="10" s="1"/>
  <c r="E6775" i="10"/>
  <c r="H6775" i="10" s="1"/>
  <c r="E6137" i="10"/>
  <c r="H6137" i="10" s="1"/>
  <c r="E7349" i="10"/>
  <c r="H7349" i="10" s="1"/>
  <c r="E9263" i="10"/>
  <c r="H9263" i="10" s="1"/>
  <c r="E9286" i="10"/>
  <c r="H9286" i="10" s="1"/>
  <c r="E9931" i="10"/>
  <c r="H9931" i="10" s="1"/>
  <c r="E6341" i="10"/>
  <c r="H6341" i="10" s="1"/>
  <c r="E6433" i="10"/>
  <c r="H6433" i="10" s="1"/>
  <c r="E8067" i="10"/>
  <c r="H8067" i="10" s="1"/>
  <c r="E8405" i="10"/>
  <c r="H8405" i="10" s="1"/>
  <c r="E8779" i="10"/>
  <c r="H8779" i="10" s="1"/>
  <c r="E9661" i="10"/>
  <c r="H9661" i="10" s="1"/>
  <c r="E6138" i="10"/>
  <c r="H6138" i="10" s="1"/>
  <c r="E6286" i="10"/>
  <c r="H6286" i="10" s="1"/>
  <c r="E6338" i="10"/>
  <c r="H6338" i="10" s="1"/>
  <c r="E8406" i="10"/>
  <c r="H8406" i="10" s="1"/>
  <c r="E8303" i="10"/>
  <c r="H8303" i="10" s="1"/>
  <c r="E9658" i="10"/>
  <c r="H9658" i="10" s="1"/>
  <c r="E9965" i="10"/>
  <c r="H9965" i="10" s="1"/>
  <c r="E6339" i="10"/>
  <c r="H6339" i="10" s="1"/>
  <c r="E6466" i="10"/>
  <c r="H6466" i="10" s="1"/>
  <c r="E7015" i="10"/>
  <c r="H7015" i="10" s="1"/>
  <c r="E8028" i="10"/>
  <c r="H8028" i="10" s="1"/>
  <c r="E8666" i="10"/>
  <c r="H8666" i="10" s="1"/>
  <c r="E9258" i="10"/>
  <c r="H9258" i="10" s="1"/>
  <c r="E10331" i="10"/>
  <c r="H10331" i="10" s="1"/>
  <c r="E10852" i="10"/>
  <c r="H10852" i="10" s="1"/>
  <c r="E8569" i="10"/>
  <c r="H8569" i="10" s="1"/>
  <c r="E8413" i="10"/>
  <c r="H8413" i="10" s="1"/>
  <c r="E8568" i="10"/>
  <c r="H8568" i="10" s="1"/>
  <c r="E8567" i="10"/>
  <c r="H8567" i="10" s="1"/>
  <c r="E5809" i="10"/>
  <c r="H5809" i="10" s="1"/>
  <c r="E5625" i="10"/>
  <c r="H5625" i="10" s="1"/>
  <c r="E5831" i="10"/>
  <c r="H5831" i="10" s="1"/>
  <c r="E5623" i="10"/>
  <c r="H5623" i="10" s="1"/>
  <c r="E5620" i="10"/>
  <c r="H5620" i="10" s="1"/>
  <c r="E5808" i="10"/>
  <c r="H5808" i="10" s="1"/>
  <c r="E5626" i="10"/>
  <c r="H5626" i="10" s="1"/>
  <c r="E5624" i="10"/>
  <c r="H5624" i="10" s="1"/>
  <c r="E5622" i="10"/>
  <c r="H5622" i="10" s="1"/>
  <c r="E5646" i="10"/>
  <c r="H5646" i="10" s="1"/>
  <c r="E5621" i="10"/>
  <c r="H5621" i="10" s="1"/>
  <c r="E5619" i="10"/>
  <c r="H5619" i="10" s="1"/>
  <c r="E5618" i="10"/>
  <c r="H5618" i="10" s="1"/>
  <c r="E5372" i="10"/>
  <c r="H5372" i="10" s="1"/>
  <c r="E5370" i="10"/>
  <c r="H5370" i="10" s="1"/>
  <c r="E5225" i="10"/>
  <c r="H5225" i="10" s="1"/>
  <c r="E5371" i="10"/>
  <c r="H5371" i="10" s="1"/>
  <c r="E10503" i="10"/>
  <c r="H10503" i="10" s="1"/>
  <c r="E10621" i="10"/>
  <c r="H10621" i="10" s="1"/>
  <c r="E10622" i="10"/>
  <c r="H10622" i="10" s="1"/>
  <c r="E10478" i="10"/>
  <c r="H10478" i="10" s="1"/>
  <c r="E9710" i="10"/>
  <c r="H9710" i="10" s="1"/>
  <c r="E9708" i="10"/>
  <c r="H9708" i="10" s="1"/>
  <c r="E10505" i="10"/>
  <c r="H10505" i="10" s="1"/>
  <c r="E8765" i="10"/>
  <c r="H8765" i="10" s="1"/>
  <c r="E9850" i="10"/>
  <c r="H9850" i="10" s="1"/>
  <c r="E8766" i="10"/>
  <c r="H8766" i="10" s="1"/>
  <c r="E7718" i="10"/>
  <c r="H7718" i="10" s="1"/>
  <c r="E7550" i="10"/>
  <c r="H7550" i="10" s="1"/>
  <c r="E7548" i="10"/>
  <c r="H7548" i="10" s="1"/>
  <c r="E6712" i="10"/>
  <c r="H6712" i="10" s="1"/>
  <c r="E6782" i="10"/>
  <c r="H6782" i="10" s="1"/>
  <c r="E6617" i="10"/>
  <c r="H6617" i="10" s="1"/>
  <c r="E7599" i="10"/>
  <c r="H7599" i="10" s="1"/>
  <c r="E6778" i="10"/>
  <c r="H6778" i="10" s="1"/>
  <c r="E5988" i="10"/>
  <c r="H5988" i="10" s="1"/>
  <c r="E5708" i="10"/>
  <c r="H5708" i="10" s="1"/>
  <c r="E5452" i="10"/>
  <c r="H5452" i="10" s="1"/>
  <c r="E5451" i="10"/>
  <c r="H5451" i="10" s="1"/>
  <c r="E5450" i="10"/>
  <c r="H5450" i="10" s="1"/>
  <c r="E5449" i="10"/>
  <c r="H5449" i="10" s="1"/>
  <c r="E5081" i="10"/>
  <c r="H5081" i="10" s="1"/>
  <c r="E6585" i="10"/>
  <c r="H6585" i="10" s="1"/>
  <c r="E5448" i="10"/>
  <c r="H5448" i="10" s="1"/>
  <c r="E5447" i="10"/>
  <c r="H5447" i="10" s="1"/>
  <c r="E4854" i="10"/>
  <c r="H4854" i="10" s="1"/>
  <c r="E5446" i="10"/>
  <c r="H5446" i="10" s="1"/>
  <c r="E5817" i="10"/>
  <c r="H5817" i="10" s="1"/>
  <c r="E6312" i="10"/>
  <c r="H6312" i="10" s="1"/>
  <c r="E6311" i="10"/>
  <c r="H6311" i="10" s="1"/>
  <c r="E6551" i="10"/>
  <c r="H6551" i="10" s="1"/>
  <c r="E6310" i="10"/>
  <c r="H6310" i="10" s="1"/>
  <c r="E6550" i="10"/>
  <c r="H6550" i="10" s="1"/>
  <c r="E6309" i="10"/>
  <c r="H6309" i="10" s="1"/>
  <c r="E6293" i="10"/>
  <c r="H6293" i="10" s="1"/>
  <c r="E6292" i="10"/>
  <c r="H6292" i="10" s="1"/>
  <c r="E5644" i="10"/>
  <c r="H5644" i="10" s="1"/>
  <c r="E5614" i="10"/>
  <c r="H5614" i="10" s="1"/>
  <c r="E5412" i="10"/>
  <c r="H5412" i="10" s="1"/>
  <c r="E5979" i="10"/>
  <c r="H5979" i="10" s="1"/>
  <c r="E5819" i="10"/>
  <c r="H5819" i="10" s="1"/>
  <c r="E5152" i="10"/>
  <c r="H5152" i="10" s="1"/>
  <c r="E5415" i="10"/>
  <c r="H5415" i="10" s="1"/>
  <c r="E5413" i="10"/>
  <c r="H5413" i="10" s="1"/>
  <c r="E6291" i="10"/>
  <c r="H6291" i="10" s="1"/>
  <c r="E5816" i="10"/>
  <c r="H5816" i="10" s="1"/>
  <c r="E5414" i="10"/>
  <c r="H5414" i="10" s="1"/>
  <c r="E10807" i="10"/>
  <c r="H10807" i="10" s="1"/>
  <c r="E10686" i="10"/>
  <c r="H10686" i="10" s="1"/>
  <c r="E10806" i="10"/>
  <c r="H10806" i="10" s="1"/>
  <c r="E10406" i="10"/>
  <c r="H10406" i="10" s="1"/>
  <c r="E9280" i="10"/>
  <c r="H9280" i="10" s="1"/>
  <c r="E8596" i="10"/>
  <c r="H8596" i="10" s="1"/>
  <c r="E7695" i="10"/>
  <c r="H7695" i="10" s="1"/>
  <c r="E8044" i="10"/>
  <c r="H8044" i="10" s="1"/>
  <c r="E8043" i="10"/>
  <c r="H8043" i="10" s="1"/>
  <c r="E8042" i="10"/>
  <c r="H8042" i="10" s="1"/>
  <c r="E7276" i="10"/>
  <c r="H7276" i="10" s="1"/>
  <c r="E6835" i="10"/>
  <c r="H6835" i="10" s="1"/>
  <c r="E7275" i="10"/>
  <c r="H7275" i="10" s="1"/>
  <c r="E6834" i="10"/>
  <c r="H6834" i="10" s="1"/>
  <c r="E6833" i="10"/>
  <c r="H6833" i="10" s="1"/>
  <c r="E6346" i="10"/>
  <c r="H6346" i="10" s="1"/>
  <c r="E6345" i="10"/>
  <c r="H6345" i="10" s="1"/>
  <c r="E5737" i="10"/>
  <c r="H5737" i="10" s="1"/>
  <c r="E6135" i="10"/>
  <c r="H6135" i="10" s="1"/>
  <c r="E5887" i="10"/>
  <c r="H5887" i="10" s="1"/>
  <c r="E5735" i="10"/>
  <c r="H5735" i="10" s="1"/>
  <c r="E5886" i="10"/>
  <c r="H5886" i="10" s="1"/>
  <c r="E5742" i="10"/>
  <c r="H5742" i="10" s="1"/>
  <c r="E5885" i="10"/>
  <c r="H5885" i="10" s="1"/>
  <c r="E5741" i="10"/>
  <c r="H5741" i="10" s="1"/>
  <c r="E5740" i="10"/>
  <c r="H5740" i="10" s="1"/>
  <c r="E5739" i="10"/>
  <c r="H5739" i="10" s="1"/>
  <c r="E5888" i="10"/>
  <c r="H5888" i="10" s="1"/>
  <c r="E5738" i="10"/>
  <c r="H5738" i="10" s="1"/>
  <c r="E5736" i="10"/>
  <c r="H5736" i="10" s="1"/>
  <c r="E5771" i="10"/>
  <c r="H5771" i="10" s="1"/>
  <c r="E9524" i="10"/>
  <c r="H9524" i="10" s="1"/>
  <c r="E9523" i="10"/>
  <c r="H9523" i="10" s="1"/>
  <c r="E8955" i="10"/>
  <c r="H8955" i="10" s="1"/>
  <c r="E8954" i="10"/>
  <c r="H8954" i="10" s="1"/>
  <c r="E7657" i="10"/>
  <c r="H7657" i="10" s="1"/>
  <c r="E5487" i="10"/>
  <c r="H5487" i="10" s="1"/>
  <c r="E4374" i="10"/>
  <c r="H4374" i="10" s="1"/>
  <c r="E4373" i="10"/>
  <c r="H4373" i="10" s="1"/>
  <c r="H73" i="12" l="1"/>
  <c r="I73" i="12" s="1"/>
  <c r="G74" i="12"/>
  <c r="E5425" i="10"/>
  <c r="H5425" i="10" s="1"/>
  <c r="E10077" i="10"/>
  <c r="H10077" i="10" s="1"/>
  <c r="E11695" i="10"/>
  <c r="H11695" i="10" s="1"/>
  <c r="E11254" i="10"/>
  <c r="H11254" i="10" s="1"/>
  <c r="E11255" i="10"/>
  <c r="H11255" i="10" s="1"/>
  <c r="E11256" i="10"/>
  <c r="H11256" i="10" s="1"/>
  <c r="E11390" i="10"/>
  <c r="H11390" i="10" s="1"/>
  <c r="E11071" i="10"/>
  <c r="H11071" i="10" s="1"/>
  <c r="E11252" i="10"/>
  <c r="H11252" i="10" s="1"/>
  <c r="E11253" i="10"/>
  <c r="H11253" i="10" s="1"/>
  <c r="E12174" i="10"/>
  <c r="H12174" i="10" s="1"/>
  <c r="E12258" i="10"/>
  <c r="H12258" i="10" s="1"/>
  <c r="E12008" i="10"/>
  <c r="H12008" i="10" s="1"/>
  <c r="E12821" i="10"/>
  <c r="H12821" i="10" s="1"/>
  <c r="E12822" i="10"/>
  <c r="H12822" i="10" s="1"/>
  <c r="E12173" i="10"/>
  <c r="H12173" i="10" s="1"/>
  <c r="E10744" i="10"/>
  <c r="H10744" i="10" s="1"/>
  <c r="E11348" i="10"/>
  <c r="H11348" i="10" s="1"/>
  <c r="E11573" i="10"/>
  <c r="H11573" i="10" s="1"/>
  <c r="E12064" i="10"/>
  <c r="H12064" i="10" s="1"/>
  <c r="E11923" i="10"/>
  <c r="H11923" i="10" s="1"/>
  <c r="E12065" i="10"/>
  <c r="H12065" i="10" s="1"/>
  <c r="E12666" i="10"/>
  <c r="H12666" i="10" s="1"/>
  <c r="E12854" i="10"/>
  <c r="H12854" i="10" s="1"/>
  <c r="E11351" i="10"/>
  <c r="H11351" i="10" s="1"/>
  <c r="E12853" i="10"/>
  <c r="H12853" i="10" s="1"/>
  <c r="E7891" i="10"/>
  <c r="H7891" i="10" s="1"/>
  <c r="E7951" i="10"/>
  <c r="H7951" i="10" s="1"/>
  <c r="E8261" i="10"/>
  <c r="H8261" i="10" s="1"/>
  <c r="E8860" i="10"/>
  <c r="H8860" i="10" s="1"/>
  <c r="E10302" i="10"/>
  <c r="H10302" i="10" s="1"/>
  <c r="E10675" i="10"/>
  <c r="H10675" i="10" s="1"/>
  <c r="E8861" i="10"/>
  <c r="H8861" i="10" s="1"/>
  <c r="E8112" i="10"/>
  <c r="H8112" i="10" s="1"/>
  <c r="E10702" i="10"/>
  <c r="H10702" i="10" s="1"/>
  <c r="E7889" i="10"/>
  <c r="H7889" i="10" s="1"/>
  <c r="E10110" i="10"/>
  <c r="H10110" i="10" s="1"/>
  <c r="E8688" i="10"/>
  <c r="H8688" i="10" s="1"/>
  <c r="E7981" i="10"/>
  <c r="H7981" i="10" s="1"/>
  <c r="E8244" i="10"/>
  <c r="H8244" i="10" s="1"/>
  <c r="E9016" i="10"/>
  <c r="H9016" i="10" s="1"/>
  <c r="E10003" i="10"/>
  <c r="H10003" i="10" s="1"/>
  <c r="E9973" i="10"/>
  <c r="H9973" i="10" s="1"/>
  <c r="E10541" i="10"/>
  <c r="H10541" i="10" s="1"/>
  <c r="E8011" i="10"/>
  <c r="H8011" i="10" s="1"/>
  <c r="E9571" i="10"/>
  <c r="H9571" i="10" s="1"/>
  <c r="E9053" i="10"/>
  <c r="H9053" i="10" s="1"/>
  <c r="E7980" i="10"/>
  <c r="H7980" i="10" s="1"/>
  <c r="E7893" i="10"/>
  <c r="H7893" i="10" s="1"/>
  <c r="E7894" i="10"/>
  <c r="H7894" i="10" s="1"/>
  <c r="E8316" i="10"/>
  <c r="H8316" i="10" s="1"/>
  <c r="E10206" i="10"/>
  <c r="H10206" i="10" s="1"/>
  <c r="E10292" i="10"/>
  <c r="H10292" i="10" s="1"/>
  <c r="E10230" i="10"/>
  <c r="H10230" i="10" s="1"/>
  <c r="E10676" i="10"/>
  <c r="H10676" i="10" s="1"/>
  <c r="E7888" i="10"/>
  <c r="H7888" i="10" s="1"/>
  <c r="E10430" i="10"/>
  <c r="H10430" i="10" s="1"/>
  <c r="E7892" i="10"/>
  <c r="H7892" i="10" s="1"/>
  <c r="E9780" i="10"/>
  <c r="H9780" i="10" s="1"/>
  <c r="E8289" i="10"/>
  <c r="H8289" i="10" s="1"/>
  <c r="E10456" i="10"/>
  <c r="H10456" i="10" s="1"/>
  <c r="E8122" i="10"/>
  <c r="H8122" i="10" s="1"/>
  <c r="E7950" i="10"/>
  <c r="H7950" i="10" s="1"/>
  <c r="E8324" i="10"/>
  <c r="H8324" i="10" s="1"/>
  <c r="E9255" i="10"/>
  <c r="H9255" i="10" s="1"/>
  <c r="E9256" i="10"/>
  <c r="H9256" i="10" s="1"/>
  <c r="E9663" i="10"/>
  <c r="H9663" i="10" s="1"/>
  <c r="E10487" i="10"/>
  <c r="H10487" i="10" s="1"/>
  <c r="E8287" i="10"/>
  <c r="H8287" i="10" s="1"/>
  <c r="E9622" i="10"/>
  <c r="H9622" i="10" s="1"/>
  <c r="E9660" i="10"/>
  <c r="H9660" i="10" s="1"/>
  <c r="E7890" i="10"/>
  <c r="H7890" i="10" s="1"/>
  <c r="E7887" i="10"/>
  <c r="H7887" i="10" s="1"/>
  <c r="E8245" i="10"/>
  <c r="H8245" i="10" s="1"/>
  <c r="E9227" i="10"/>
  <c r="H9227" i="10" s="1"/>
  <c r="E10004" i="10"/>
  <c r="H10004" i="10" s="1"/>
  <c r="E10547" i="10"/>
  <c r="H10547" i="10" s="1"/>
  <c r="E9325" i="10"/>
  <c r="H9325" i="10" s="1"/>
  <c r="E8414" i="10"/>
  <c r="H8414" i="10" s="1"/>
  <c r="E8481" i="10"/>
  <c r="H8481" i="10" s="1"/>
  <c r="E9322" i="10"/>
  <c r="H9322" i="10" s="1"/>
  <c r="E8706" i="10"/>
  <c r="H8706" i="10" s="1"/>
  <c r="E8605" i="10"/>
  <c r="H8605" i="10" s="1"/>
  <c r="E9323" i="10"/>
  <c r="H9323" i="10" s="1"/>
  <c r="E9324" i="10"/>
  <c r="H9324" i="10" s="1"/>
  <c r="E8604" i="10"/>
  <c r="H8604" i="10" s="1"/>
  <c r="E8483" i="10"/>
  <c r="H8483" i="10" s="1"/>
  <c r="E8482" i="10"/>
  <c r="H8482" i="10" s="1"/>
  <c r="E9326" i="10"/>
  <c r="H9326" i="10" s="1"/>
  <c r="E10632" i="10"/>
  <c r="H10632" i="10" s="1"/>
  <c r="E10631" i="10"/>
  <c r="H10631" i="10" s="1"/>
  <c r="E10629" i="10"/>
  <c r="H10629" i="10" s="1"/>
  <c r="E10628" i="10"/>
  <c r="H10628" i="10" s="1"/>
  <c r="E10343" i="10"/>
  <c r="H10343" i="10" s="1"/>
  <c r="E10739" i="10"/>
  <c r="H10739" i="10" s="1"/>
  <c r="E10738" i="10"/>
  <c r="H10738" i="10" s="1"/>
  <c r="E10630" i="10"/>
  <c r="H10630" i="10" s="1"/>
  <c r="E9316" i="10"/>
  <c r="H9316" i="10" s="1"/>
  <c r="E9315" i="10"/>
  <c r="H9315" i="10" s="1"/>
  <c r="E9314" i="10"/>
  <c r="H9314" i="10" s="1"/>
  <c r="E9313" i="10"/>
  <c r="H9313" i="10" s="1"/>
  <c r="E6812" i="10"/>
  <c r="H6812" i="10" s="1"/>
  <c r="E6811" i="10"/>
  <c r="H6811" i="10" s="1"/>
  <c r="E7111" i="10"/>
  <c r="H7111" i="10" s="1"/>
  <c r="E7110" i="10"/>
  <c r="H7110" i="10" s="1"/>
  <c r="E6081" i="10"/>
  <c r="H6081" i="10" s="1"/>
  <c r="E7109" i="10"/>
  <c r="H7109" i="10" s="1"/>
  <c r="E6810" i="10"/>
  <c r="H6810" i="10" s="1"/>
  <c r="E6086" i="10"/>
  <c r="H6086" i="10" s="1"/>
  <c r="E6085" i="10"/>
  <c r="H6085" i="10" s="1"/>
  <c r="E6084" i="10"/>
  <c r="H6084" i="10" s="1"/>
  <c r="E6083" i="10"/>
  <c r="H6083" i="10" s="1"/>
  <c r="E6082" i="10"/>
  <c r="H6082" i="10" s="1"/>
  <c r="E10641" i="10"/>
  <c r="H10641" i="10" s="1"/>
  <c r="E10640" i="10"/>
  <c r="H10640" i="10" s="1"/>
  <c r="E10639" i="10"/>
  <c r="H10639" i="10" s="1"/>
  <c r="E10643" i="10"/>
  <c r="H10643" i="10" s="1"/>
  <c r="E10642" i="10"/>
  <c r="H10642" i="10" s="1"/>
  <c r="E10271" i="10"/>
  <c r="H10271" i="10" s="1"/>
  <c r="E10093" i="10"/>
  <c r="H10093" i="10" s="1"/>
  <c r="E9027" i="10"/>
  <c r="H9027" i="10" s="1"/>
  <c r="E8581" i="10"/>
  <c r="H8581" i="10" s="1"/>
  <c r="E9198" i="10"/>
  <c r="H9198" i="10" s="1"/>
  <c r="E7920" i="10"/>
  <c r="H7920" i="10" s="1"/>
  <c r="E7919" i="10"/>
  <c r="H7919" i="10" s="1"/>
  <c r="E7918" i="10"/>
  <c r="H7918" i="10" s="1"/>
  <c r="E7923" i="10"/>
  <c r="H7923" i="10" s="1"/>
  <c r="E7922" i="10"/>
  <c r="H7922" i="10" s="1"/>
  <c r="E7549" i="10"/>
  <c r="H7549" i="10" s="1"/>
  <c r="E7405" i="10"/>
  <c r="H7405" i="10" s="1"/>
  <c r="E7507" i="10"/>
  <c r="H7507" i="10" s="1"/>
  <c r="E7411" i="10"/>
  <c r="H7411" i="10" s="1"/>
  <c r="E7546" i="10"/>
  <c r="H7546" i="10" s="1"/>
  <c r="E7297" i="10"/>
  <c r="H7297" i="10" s="1"/>
  <c r="E5993" i="10"/>
  <c r="H5993" i="10" s="1"/>
  <c r="E5665" i="10"/>
  <c r="H5665" i="10" s="1"/>
  <c r="E7551" i="10"/>
  <c r="H7551" i="10" s="1"/>
  <c r="E6713" i="10"/>
  <c r="H6713" i="10" s="1"/>
  <c r="E5164" i="10"/>
  <c r="H5164" i="10" s="1"/>
  <c r="E4972" i="10"/>
  <c r="H4972" i="10" s="1"/>
  <c r="E7639" i="10"/>
  <c r="H7639" i="10" s="1"/>
  <c r="E5146" i="10"/>
  <c r="H5146" i="10" s="1"/>
  <c r="E4898" i="10"/>
  <c r="H4898" i="10" s="1"/>
  <c r="E4850" i="10"/>
  <c r="H4850" i="10" s="1"/>
  <c r="E5986" i="10"/>
  <c r="H5986" i="10" s="1"/>
  <c r="E4969" i="10"/>
  <c r="H4969" i="10" s="1"/>
  <c r="E4849" i="10"/>
  <c r="H4849" i="10" s="1"/>
  <c r="E4968" i="10"/>
  <c r="H4968" i="10" s="1"/>
  <c r="E4896" i="10"/>
  <c r="H4896" i="10" s="1"/>
  <c r="E4888" i="10"/>
  <c r="H4888" i="10" s="1"/>
  <c r="E4848" i="10"/>
  <c r="H4848" i="10" s="1"/>
  <c r="E5423" i="10"/>
  <c r="H5423" i="10" s="1"/>
  <c r="E5103" i="10"/>
  <c r="H5103" i="10" s="1"/>
  <c r="E4887" i="10"/>
  <c r="H4887" i="10" s="1"/>
  <c r="E4847" i="10"/>
  <c r="H4847" i="10" s="1"/>
  <c r="E4894" i="10"/>
  <c r="H4894" i="10" s="1"/>
  <c r="E4851" i="10"/>
  <c r="H4851" i="10" s="1"/>
  <c r="E5102" i="10"/>
  <c r="H5102" i="10" s="1"/>
  <c r="E5165" i="10"/>
  <c r="H5165" i="10" s="1"/>
  <c r="E5101" i="10"/>
  <c r="H5101" i="10" s="1"/>
  <c r="E4973" i="10"/>
  <c r="H4973" i="10" s="1"/>
  <c r="E6087" i="10"/>
  <c r="H6087" i="10" s="1"/>
  <c r="E5583" i="10"/>
  <c r="H5583" i="10" s="1"/>
  <c r="E5582" i="10"/>
  <c r="H5582" i="10" s="1"/>
  <c r="E5581" i="10"/>
  <c r="H5581" i="10" s="1"/>
  <c r="E9837" i="10"/>
  <c r="H9837" i="10" s="1"/>
  <c r="E9490" i="10"/>
  <c r="H9490" i="10" s="1"/>
  <c r="E9836" i="10"/>
  <c r="H9836" i="10" s="1"/>
  <c r="E9489" i="10"/>
  <c r="H9489" i="10" s="1"/>
  <c r="E9488" i="10"/>
  <c r="H9488" i="10" s="1"/>
  <c r="E9487" i="10"/>
  <c r="H9487" i="10" s="1"/>
  <c r="E8931" i="10"/>
  <c r="H8931" i="10" s="1"/>
  <c r="E8930" i="10"/>
  <c r="H8930" i="10" s="1"/>
  <c r="E8929" i="10"/>
  <c r="H8929" i="10" s="1"/>
  <c r="E8928" i="10"/>
  <c r="H8928" i="10" s="1"/>
  <c r="E8497" i="10"/>
  <c r="H8497" i="10" s="1"/>
  <c r="E8927" i="10"/>
  <c r="H8927" i="10" s="1"/>
  <c r="E8105" i="10"/>
  <c r="H8105" i="10" s="1"/>
  <c r="E7753" i="10"/>
  <c r="H7753" i="10" s="1"/>
  <c r="E8104" i="10"/>
  <c r="H8104" i="10" s="1"/>
  <c r="E8103" i="10"/>
  <c r="H8103" i="10" s="1"/>
  <c r="E8498" i="10"/>
  <c r="H8498" i="10" s="1"/>
  <c r="E8106" i="10"/>
  <c r="H8106" i="10" s="1"/>
  <c r="E7036" i="10"/>
  <c r="H7036" i="10" s="1"/>
  <c r="E7040" i="10"/>
  <c r="H7040" i="10" s="1"/>
  <c r="E7752" i="10"/>
  <c r="H7752" i="10" s="1"/>
  <c r="E7585" i="10"/>
  <c r="H7585" i="10" s="1"/>
  <c r="E7553" i="10"/>
  <c r="H7553" i="10" s="1"/>
  <c r="E7039" i="10"/>
  <c r="H7039" i="10" s="1"/>
  <c r="E7584" i="10"/>
  <c r="H7584" i="10" s="1"/>
  <c r="E7552" i="10"/>
  <c r="H7552" i="10" s="1"/>
  <c r="E7038" i="10"/>
  <c r="H7038" i="10" s="1"/>
  <c r="E7037" i="10"/>
  <c r="H7037" i="10" s="1"/>
  <c r="E7583" i="10"/>
  <c r="H7583" i="10" s="1"/>
  <c r="E6192" i="10"/>
  <c r="H6192" i="10" s="1"/>
  <c r="E6191" i="10"/>
  <c r="H6191" i="10" s="1"/>
  <c r="E6278" i="10"/>
  <c r="H6278" i="10" s="1"/>
  <c r="E6190" i="10"/>
  <c r="H6190" i="10" s="1"/>
  <c r="E5814" i="10"/>
  <c r="H5814" i="10" s="1"/>
  <c r="E6325" i="10"/>
  <c r="H6325" i="10" s="1"/>
  <c r="E6189" i="10"/>
  <c r="H6189" i="10" s="1"/>
  <c r="E5813" i="10"/>
  <c r="H5813" i="10" s="1"/>
  <c r="E6324" i="10"/>
  <c r="H6324" i="10" s="1"/>
  <c r="E6188" i="10"/>
  <c r="H6188" i="10" s="1"/>
  <c r="E5812" i="10"/>
  <c r="H5812" i="10" s="1"/>
  <c r="E5810" i="10"/>
  <c r="H5810" i="10" s="1"/>
  <c r="E6323" i="10"/>
  <c r="H6323" i="10" s="1"/>
  <c r="E5433" i="10"/>
  <c r="H5433" i="10" s="1"/>
  <c r="E5153" i="10"/>
  <c r="H5153" i="10" s="1"/>
  <c r="E5432" i="10"/>
  <c r="H5432" i="10" s="1"/>
  <c r="E5431" i="10"/>
  <c r="H5431" i="10" s="1"/>
  <c r="E5811" i="10"/>
  <c r="H5811" i="10" s="1"/>
  <c r="E5430" i="10"/>
  <c r="H5430" i="10" s="1"/>
  <c r="E5478" i="10"/>
  <c r="H5478" i="10" s="1"/>
  <c r="H74" i="12" l="1"/>
  <c r="I74" i="12" s="1"/>
  <c r="G75" i="12"/>
  <c r="E8461" i="10"/>
  <c r="H8461" i="10" s="1"/>
  <c r="E12177" i="10"/>
  <c r="H12177" i="10" s="1"/>
  <c r="E12176" i="10"/>
  <c r="H12176" i="10" s="1"/>
  <c r="E12175" i="10"/>
  <c r="H12175" i="10" s="1"/>
  <c r="E10910" i="10"/>
  <c r="H10910" i="10" s="1"/>
  <c r="E11488" i="10"/>
  <c r="H11488" i="10" s="1"/>
  <c r="E11490" i="10"/>
  <c r="H11490" i="10" s="1"/>
  <c r="E11615" i="10"/>
  <c r="H11615" i="10" s="1"/>
  <c r="E11489" i="10"/>
  <c r="H11489" i="10" s="1"/>
  <c r="E11959" i="10"/>
  <c r="H11959" i="10" s="1"/>
  <c r="E12046" i="10"/>
  <c r="H12046" i="10" s="1"/>
  <c r="E11353" i="10"/>
  <c r="H11353" i="10" s="1"/>
  <c r="E12048" i="10"/>
  <c r="H12048" i="10" s="1"/>
  <c r="E11679" i="10"/>
  <c r="H11679" i="10" s="1"/>
  <c r="E12047" i="10"/>
  <c r="H12047" i="10" s="1"/>
  <c r="E12417" i="10"/>
  <c r="H12417" i="10" s="1"/>
  <c r="E12306" i="10"/>
  <c r="H12306" i="10" s="1"/>
  <c r="E12755" i="10"/>
  <c r="H12755" i="10" s="1"/>
  <c r="E11319" i="10"/>
  <c r="H11319" i="10" s="1"/>
  <c r="E12667" i="10"/>
  <c r="H12667" i="10" s="1"/>
  <c r="E12855" i="10"/>
  <c r="H12855" i="10" s="1"/>
  <c r="E12856" i="10"/>
  <c r="H12856" i="10" s="1"/>
  <c r="E12045" i="10"/>
  <c r="H12045" i="10" s="1"/>
  <c r="E12416" i="10"/>
  <c r="H12416" i="10" s="1"/>
  <c r="E12661" i="10"/>
  <c r="H12661" i="10" s="1"/>
  <c r="E12307" i="10"/>
  <c r="H12307" i="10" s="1"/>
  <c r="E12308" i="10"/>
  <c r="H12308" i="10" s="1"/>
  <c r="E11330" i="10"/>
  <c r="H11330" i="10" s="1"/>
  <c r="E11331" i="10"/>
  <c r="H11331" i="10" s="1"/>
  <c r="E12225" i="10"/>
  <c r="H12225" i="10" s="1"/>
  <c r="E12841" i="10"/>
  <c r="H12841" i="10" s="1"/>
  <c r="E12843" i="10"/>
  <c r="H12843" i="10" s="1"/>
  <c r="E11554" i="10"/>
  <c r="H11554" i="10" s="1"/>
  <c r="E11555" i="10"/>
  <c r="H11555" i="10" s="1"/>
  <c r="E11556" i="10"/>
  <c r="H11556" i="10" s="1"/>
  <c r="E11557" i="10"/>
  <c r="H11557" i="10" s="1"/>
  <c r="E11558" i="10"/>
  <c r="H11558" i="10" s="1"/>
  <c r="E11559" i="10"/>
  <c r="H11559" i="10" s="1"/>
  <c r="E11684" i="10"/>
  <c r="H11684" i="10" s="1"/>
  <c r="E11121" i="10"/>
  <c r="H11121" i="10" s="1"/>
  <c r="E11341" i="10"/>
  <c r="H11341" i="10" s="1"/>
  <c r="E11682" i="10"/>
  <c r="H11682" i="10" s="1"/>
  <c r="E11683" i="10"/>
  <c r="H11683" i="10" s="1"/>
  <c r="E11713" i="10"/>
  <c r="H11713" i="10" s="1"/>
  <c r="E11021" i="10"/>
  <c r="H11021" i="10" s="1"/>
  <c r="E11022" i="10"/>
  <c r="H11022" i="10" s="1"/>
  <c r="E11609" i="10"/>
  <c r="H11609" i="10" s="1"/>
  <c r="E12116" i="10"/>
  <c r="H12116" i="10" s="1"/>
  <c r="E12605" i="10"/>
  <c r="H12605" i="10" s="1"/>
  <c r="E11608" i="10"/>
  <c r="H11608" i="10" s="1"/>
  <c r="E12606" i="10"/>
  <c r="H12606" i="10" s="1"/>
  <c r="E12892" i="10"/>
  <c r="H12892" i="10" s="1"/>
  <c r="E11819" i="10"/>
  <c r="H11819" i="10" s="1"/>
  <c r="E11342" i="10"/>
  <c r="H11342" i="10" s="1"/>
  <c r="E11343" i="10"/>
  <c r="H11343" i="10" s="1"/>
  <c r="E11344" i="10"/>
  <c r="H11344" i="10" s="1"/>
  <c r="E11345" i="10"/>
  <c r="H11345" i="10" s="1"/>
  <c r="E12129" i="10"/>
  <c r="H12129" i="10" s="1"/>
  <c r="E11346" i="10"/>
  <c r="H11346" i="10" s="1"/>
  <c r="E11818" i="10"/>
  <c r="H11818" i="10" s="1"/>
  <c r="E11820" i="10"/>
  <c r="H11820" i="10" s="1"/>
  <c r="E12128" i="10"/>
  <c r="H12128" i="10" s="1"/>
  <c r="E12863" i="10"/>
  <c r="H12863" i="10" s="1"/>
  <c r="E12722" i="10"/>
  <c r="H12722" i="10" s="1"/>
  <c r="E12814" i="10"/>
  <c r="H12814" i="10" s="1"/>
  <c r="E12830" i="10"/>
  <c r="H12830" i="10" s="1"/>
  <c r="E12644" i="10"/>
  <c r="H12644" i="10" s="1"/>
  <c r="E12645" i="10"/>
  <c r="H12645" i="10" s="1"/>
  <c r="E12435" i="10"/>
  <c r="H12435" i="10" s="1"/>
  <c r="E12436" i="10"/>
  <c r="H12436" i="10" s="1"/>
  <c r="E12721" i="10"/>
  <c r="H12721" i="10" s="1"/>
  <c r="E9137" i="10"/>
  <c r="H9137" i="10" s="1"/>
  <c r="E7899" i="10"/>
  <c r="H7899" i="10" s="1"/>
  <c r="E9966" i="10"/>
  <c r="H9966" i="10" s="1"/>
  <c r="E10911" i="10"/>
  <c r="H10911" i="10" s="1"/>
  <c r="E10428" i="10"/>
  <c r="H10428" i="10" s="1"/>
  <c r="E7902" i="10"/>
  <c r="H7902" i="10" s="1"/>
  <c r="E7896" i="10"/>
  <c r="H7896" i="10" s="1"/>
  <c r="E8644" i="10"/>
  <c r="H8644" i="10" s="1"/>
  <c r="E9344" i="10"/>
  <c r="H9344" i="10" s="1"/>
  <c r="E7910" i="10"/>
  <c r="H7910" i="10" s="1"/>
  <c r="E9626" i="10"/>
  <c r="H9626" i="10" s="1"/>
  <c r="E10912" i="10"/>
  <c r="H10912" i="10" s="1"/>
  <c r="E8139" i="10"/>
  <c r="H8139" i="10" s="1"/>
  <c r="E8248" i="10"/>
  <c r="H8248" i="10" s="1"/>
  <c r="E9937" i="10"/>
  <c r="H9937" i="10" s="1"/>
  <c r="E8958" i="10"/>
  <c r="H8958" i="10" s="1"/>
  <c r="E8899" i="10"/>
  <c r="H8899" i="10" s="1"/>
  <c r="E10040" i="10"/>
  <c r="H10040" i="10" s="1"/>
  <c r="E8648" i="10"/>
  <c r="H8648" i="10" s="1"/>
  <c r="E8649" i="10"/>
  <c r="H8649" i="10" s="1"/>
  <c r="E8647" i="10"/>
  <c r="H8647" i="10" s="1"/>
  <c r="E8415" i="10"/>
  <c r="H8415" i="10" s="1"/>
  <c r="E8646" i="10"/>
  <c r="H8646" i="10" s="1"/>
  <c r="E7906" i="10"/>
  <c r="H7906" i="10" s="1"/>
  <c r="E7900" i="10"/>
  <c r="H7900" i="10" s="1"/>
  <c r="E7903" i="10"/>
  <c r="H7903" i="10" s="1"/>
  <c r="E7905" i="10"/>
  <c r="H7905" i="10" s="1"/>
  <c r="E8513" i="10"/>
  <c r="H8513" i="10" s="1"/>
  <c r="E8980" i="10"/>
  <c r="H8980" i="10" s="1"/>
  <c r="E10403" i="10"/>
  <c r="H10403" i="10" s="1"/>
  <c r="E10108" i="10"/>
  <c r="H10108" i="10" s="1"/>
  <c r="E10074" i="10"/>
  <c r="H10074" i="10" s="1"/>
  <c r="E7904" i="10"/>
  <c r="H7904" i="10" s="1"/>
  <c r="E9193" i="10"/>
  <c r="H9193" i="10" s="1"/>
  <c r="E9705" i="10"/>
  <c r="H9705" i="10" s="1"/>
  <c r="E7982" i="10"/>
  <c r="H7982" i="10" s="1"/>
  <c r="E8667" i="10"/>
  <c r="H8667" i="10" s="1"/>
  <c r="E10171" i="10"/>
  <c r="H10171" i="10" s="1"/>
  <c r="E7895" i="10"/>
  <c r="H7895" i="10" s="1"/>
  <c r="E8297" i="10"/>
  <c r="H8297" i="10" s="1"/>
  <c r="E10076" i="10"/>
  <c r="H10076" i="10" s="1"/>
  <c r="E7909" i="10"/>
  <c r="H7909" i="10" s="1"/>
  <c r="E7908" i="10"/>
  <c r="H7908" i="10" s="1"/>
  <c r="E7911" i="10"/>
  <c r="H7911" i="10" s="1"/>
  <c r="E7913" i="10"/>
  <c r="H7913" i="10" s="1"/>
  <c r="E8633" i="10"/>
  <c r="H8633" i="10" s="1"/>
  <c r="E9172" i="10"/>
  <c r="H9172" i="10" s="1"/>
  <c r="E9332" i="10"/>
  <c r="H9332" i="10" s="1"/>
  <c r="E10172" i="10"/>
  <c r="H10172" i="10" s="1"/>
  <c r="E10402" i="10"/>
  <c r="H10402" i="10" s="1"/>
  <c r="E7907" i="10"/>
  <c r="H7907" i="10" s="1"/>
  <c r="E8247" i="10"/>
  <c r="H8247" i="10" s="1"/>
  <c r="E10075" i="10"/>
  <c r="H10075" i="10" s="1"/>
  <c r="E7898" i="10"/>
  <c r="H7898" i="10" s="1"/>
  <c r="E7912" i="10"/>
  <c r="H7912" i="10" s="1"/>
  <c r="E9569" i="10"/>
  <c r="H9569" i="10" s="1"/>
  <c r="E10913" i="10"/>
  <c r="H10913" i="10" s="1"/>
  <c r="E7901" i="10"/>
  <c r="H7901" i="10" s="1"/>
  <c r="E7897" i="10"/>
  <c r="H7897" i="10" s="1"/>
  <c r="E10350" i="10"/>
  <c r="H10350" i="10" s="1"/>
  <c r="E7914" i="10"/>
  <c r="H7914" i="10" s="1"/>
  <c r="E8474" i="10"/>
  <c r="H8474" i="10" s="1"/>
  <c r="E8610" i="10"/>
  <c r="H8610" i="10" s="1"/>
  <c r="E8356" i="10"/>
  <c r="H8356" i="10" s="1"/>
  <c r="E8676" i="10"/>
  <c r="H8676" i="10" s="1"/>
  <c r="E8941" i="10"/>
  <c r="H8941" i="10" s="1"/>
  <c r="E9762" i="10"/>
  <c r="H9762" i="10" s="1"/>
  <c r="E10316" i="10"/>
  <c r="H10316" i="10" s="1"/>
  <c r="E10914" i="10"/>
  <c r="H10914" i="10" s="1"/>
  <c r="E8026" i="10"/>
  <c r="H8026" i="10" s="1"/>
  <c r="E8643" i="10"/>
  <c r="H8643" i="10" s="1"/>
  <c r="E8677" i="10"/>
  <c r="H8677" i="10" s="1"/>
  <c r="E8404" i="10"/>
  <c r="H8404" i="10" s="1"/>
  <c r="E8857" i="10"/>
  <c r="H8857" i="10" s="1"/>
  <c r="E9431" i="10"/>
  <c r="H9431" i="10" s="1"/>
  <c r="E9954" i="10"/>
  <c r="H9954" i="10" s="1"/>
  <c r="E10332" i="10"/>
  <c r="H10332" i="10" s="1"/>
  <c r="E10921" i="10"/>
  <c r="H10921" i="10" s="1"/>
  <c r="E10289" i="10"/>
  <c r="H10289" i="10" s="1"/>
  <c r="E10288" i="10"/>
  <c r="H10288" i="10" s="1"/>
  <c r="E10922" i="10"/>
  <c r="H10922" i="10" s="1"/>
  <c r="E8882" i="10"/>
  <c r="H8882" i="10" s="1"/>
  <c r="E9161" i="10"/>
  <c r="H9161" i="10" s="1"/>
  <c r="E8881" i="10"/>
  <c r="H8881" i="10" s="1"/>
  <c r="E8880" i="10"/>
  <c r="H8880" i="10" s="1"/>
  <c r="E8393" i="10"/>
  <c r="H8393" i="10" s="1"/>
  <c r="E8397" i="10"/>
  <c r="H8397" i="10" s="1"/>
  <c r="E9207" i="10"/>
  <c r="H9207" i="10" s="1"/>
  <c r="E7863" i="10"/>
  <c r="H7863" i="10" s="1"/>
  <c r="E8394" i="10"/>
  <c r="H8394" i="10" s="1"/>
  <c r="E7862" i="10"/>
  <c r="H7862" i="10" s="1"/>
  <c r="E7043" i="10"/>
  <c r="H7043" i="10" s="1"/>
  <c r="E6931" i="10"/>
  <c r="H6931" i="10" s="1"/>
  <c r="E7042" i="10"/>
  <c r="H7042" i="10" s="1"/>
  <c r="E7041" i="10"/>
  <c r="H7041" i="10" s="1"/>
  <c r="E7861" i="10"/>
  <c r="H7861" i="10" s="1"/>
  <c r="E6601" i="10"/>
  <c r="H6601" i="10" s="1"/>
  <c r="E6579" i="10"/>
  <c r="H6579" i="10" s="1"/>
  <c r="E6578" i="10"/>
  <c r="H6578" i="10" s="1"/>
  <c r="E6577" i="10"/>
  <c r="H6577" i="10" s="1"/>
  <c r="E6412" i="10"/>
  <c r="H6412" i="10" s="1"/>
  <c r="E10295" i="10"/>
  <c r="H10295" i="10" s="1"/>
  <c r="E10220" i="10"/>
  <c r="H10220" i="10" s="1"/>
  <c r="E10000" i="10"/>
  <c r="H10000" i="10" s="1"/>
  <c r="E9718" i="10"/>
  <c r="H9718" i="10" s="1"/>
  <c r="E10476" i="10"/>
  <c r="H10476" i="10" s="1"/>
  <c r="E9883" i="10"/>
  <c r="H9883" i="10" s="1"/>
  <c r="E9882" i="10"/>
  <c r="H9882" i="10" s="1"/>
  <c r="E9464" i="10"/>
  <c r="H9464" i="10" s="1"/>
  <c r="E9463" i="10"/>
  <c r="H9463" i="10" s="1"/>
  <c r="E9381" i="10"/>
  <c r="H9381" i="10" s="1"/>
  <c r="E8976" i="10"/>
  <c r="H8976" i="10" s="1"/>
  <c r="E9127" i="10"/>
  <c r="H9127" i="10" s="1"/>
  <c r="E9462" i="10"/>
  <c r="H9462" i="10" s="1"/>
  <c r="E9493" i="10"/>
  <c r="H9493" i="10" s="1"/>
  <c r="E8879" i="10"/>
  <c r="H8879" i="10" s="1"/>
  <c r="E6506" i="10"/>
  <c r="H6506" i="10" s="1"/>
  <c r="E6266" i="10"/>
  <c r="H6266" i="10" s="1"/>
  <c r="E6505" i="10"/>
  <c r="H6505" i="10" s="1"/>
  <c r="E6441" i="10"/>
  <c r="H6441" i="10" s="1"/>
  <c r="E6265" i="10"/>
  <c r="H6265" i="10" s="1"/>
  <c r="E6504" i="10"/>
  <c r="H6504" i="10" s="1"/>
  <c r="E6440" i="10"/>
  <c r="H6440" i="10" s="1"/>
  <c r="E6264" i="10"/>
  <c r="H6264" i="10" s="1"/>
  <c r="E6439" i="10"/>
  <c r="H6439" i="10" s="1"/>
  <c r="E6359" i="10"/>
  <c r="H6359" i="10" s="1"/>
  <c r="E6263" i="10"/>
  <c r="H6263" i="10" s="1"/>
  <c r="E6809" i="10"/>
  <c r="H6809" i="10" s="1"/>
  <c r="E6502" i="10"/>
  <c r="H6502" i="10" s="1"/>
  <c r="E6438" i="10"/>
  <c r="H6438" i="10" s="1"/>
  <c r="E6262" i="10"/>
  <c r="H6262" i="10" s="1"/>
  <c r="E6777" i="10"/>
  <c r="H6777" i="10" s="1"/>
  <c r="E6731" i="10"/>
  <c r="H6731" i="10" s="1"/>
  <c r="E6501" i="10"/>
  <c r="H6501" i="10" s="1"/>
  <c r="E6261" i="10"/>
  <c r="H6261" i="10" s="1"/>
  <c r="E6730" i="10"/>
  <c r="H6730" i="10" s="1"/>
  <c r="E6260" i="10"/>
  <c r="H6260" i="10" s="1"/>
  <c r="E6186" i="10"/>
  <c r="H6186" i="10" s="1"/>
  <c r="E6729" i="10"/>
  <c r="H6729" i="10" s="1"/>
  <c r="E7020" i="10"/>
  <c r="H7020" i="10" s="1"/>
  <c r="E6217" i="10"/>
  <c r="H6217" i="10" s="1"/>
  <c r="E6216" i="10"/>
  <c r="H6216" i="10" s="1"/>
  <c r="E6040" i="10"/>
  <c r="H6040" i="10" s="1"/>
  <c r="E7021" i="10"/>
  <c r="H7021" i="10" s="1"/>
  <c r="E5691" i="10"/>
  <c r="H5691" i="10" s="1"/>
  <c r="E5690" i="10"/>
  <c r="H5690" i="10" s="1"/>
  <c r="E5507" i="10"/>
  <c r="H5507" i="10" s="1"/>
  <c r="E5506" i="10"/>
  <c r="H5506" i="10" s="1"/>
  <c r="E5410" i="10"/>
  <c r="H5410" i="10" s="1"/>
  <c r="E5481" i="10"/>
  <c r="H5481" i="10" s="1"/>
  <c r="E5409" i="10"/>
  <c r="H5409" i="10" s="1"/>
  <c r="E5480" i="10"/>
  <c r="H5480" i="10" s="1"/>
  <c r="E5408" i="10"/>
  <c r="H5408" i="10" s="1"/>
  <c r="E5264" i="10"/>
  <c r="H5264" i="10" s="1"/>
  <c r="E5224" i="10"/>
  <c r="H5224" i="10" s="1"/>
  <c r="E5263" i="10"/>
  <c r="H5263" i="10" s="1"/>
  <c r="E5262" i="10"/>
  <c r="H5262" i="10" s="1"/>
  <c r="E5411" i="10"/>
  <c r="H5411" i="10" s="1"/>
  <c r="E5261" i="10"/>
  <c r="H5261" i="10" s="1"/>
  <c r="E10665" i="10"/>
  <c r="H10665" i="10" s="1"/>
  <c r="E10664" i="10"/>
  <c r="H10664" i="10" s="1"/>
  <c r="E10667" i="10"/>
  <c r="H10667" i="10" s="1"/>
  <c r="E10666" i="10"/>
  <c r="H10666" i="10" s="1"/>
  <c r="E10395" i="10"/>
  <c r="H10395" i="10" s="1"/>
  <c r="E10577" i="10"/>
  <c r="H10577" i="10" s="1"/>
  <c r="E10576" i="10"/>
  <c r="H10576" i="10" s="1"/>
  <c r="E10655" i="10"/>
  <c r="H10655" i="10" s="1"/>
  <c r="E10471" i="10"/>
  <c r="H10471" i="10" s="1"/>
  <c r="E10579" i="10"/>
  <c r="H10579" i="10" s="1"/>
  <c r="E10578" i="10"/>
  <c r="H10578" i="10" s="1"/>
  <c r="E10470" i="10"/>
  <c r="H10470" i="10" s="1"/>
  <c r="E10654" i="10"/>
  <c r="H10654" i="10" s="1"/>
  <c r="E10469" i="10"/>
  <c r="H10469" i="10" s="1"/>
  <c r="E9761" i="10"/>
  <c r="H9761" i="10" s="1"/>
  <c r="E9758" i="10"/>
  <c r="H9758" i="10" s="1"/>
  <c r="E9757" i="10"/>
  <c r="H9757" i="10" s="1"/>
  <c r="E9756" i="10"/>
  <c r="H9756" i="10" s="1"/>
  <c r="E9473" i="10"/>
  <c r="H9473" i="10" s="1"/>
  <c r="E9472" i="10"/>
  <c r="H9472" i="10" s="1"/>
  <c r="E9550" i="10"/>
  <c r="H9550" i="10" s="1"/>
  <c r="E8837" i="10"/>
  <c r="H8837" i="10" s="1"/>
  <c r="E8797" i="10"/>
  <c r="H8797" i="10" s="1"/>
  <c r="E8836" i="10"/>
  <c r="H8836" i="10" s="1"/>
  <c r="E8796" i="10"/>
  <c r="H8796" i="10" s="1"/>
  <c r="E8891" i="10"/>
  <c r="H8891" i="10" s="1"/>
  <c r="E8835" i="10"/>
  <c r="H8835" i="10" s="1"/>
  <c r="E8795" i="10"/>
  <c r="H8795" i="10" s="1"/>
  <c r="E8890" i="10"/>
  <c r="H8890" i="10" s="1"/>
  <c r="E8874" i="10"/>
  <c r="H8874" i="10" s="1"/>
  <c r="E8834" i="10"/>
  <c r="H8834" i="10" s="1"/>
  <c r="E8794" i="10"/>
  <c r="H8794" i="10" s="1"/>
  <c r="E9145" i="10"/>
  <c r="H9145" i="10" s="1"/>
  <c r="E9144" i="10"/>
  <c r="H9144" i="10" s="1"/>
  <c r="E8839" i="10"/>
  <c r="H8839" i="10" s="1"/>
  <c r="E8545" i="10"/>
  <c r="H8545" i="10" s="1"/>
  <c r="E8537" i="10"/>
  <c r="H8537" i="10" s="1"/>
  <c r="E8529" i="10"/>
  <c r="H8529" i="10" s="1"/>
  <c r="E8838" i="10"/>
  <c r="H8838" i="10" s="1"/>
  <c r="E8544" i="10"/>
  <c r="H8544" i="10" s="1"/>
  <c r="E8536" i="10"/>
  <c r="H8536" i="10" s="1"/>
  <c r="E8528" i="10"/>
  <c r="H8528" i="10" s="1"/>
  <c r="E8543" i="10"/>
  <c r="H8543" i="10" s="1"/>
  <c r="E8535" i="10"/>
  <c r="H8535" i="10" s="1"/>
  <c r="E8527" i="10"/>
  <c r="H8527" i="10" s="1"/>
  <c r="E9143" i="10"/>
  <c r="H9143" i="10" s="1"/>
  <c r="E8541" i="10"/>
  <c r="H8541" i="10" s="1"/>
  <c r="E8533" i="10"/>
  <c r="H8533" i="10" s="1"/>
  <c r="E9142" i="10"/>
  <c r="H9142" i="10" s="1"/>
  <c r="E8540" i="10"/>
  <c r="H8540" i="10" s="1"/>
  <c r="E8532" i="10"/>
  <c r="H8532" i="10" s="1"/>
  <c r="E8530" i="10"/>
  <c r="H8530" i="10" s="1"/>
  <c r="E8526" i="10"/>
  <c r="H8526" i="10" s="1"/>
  <c r="E8542" i="10"/>
  <c r="H8542" i="10" s="1"/>
  <c r="E8539" i="10"/>
  <c r="H8539" i="10" s="1"/>
  <c r="E8538" i="10"/>
  <c r="H8538" i="10" s="1"/>
  <c r="E8798" i="10"/>
  <c r="H8798" i="10" s="1"/>
  <c r="E8534" i="10"/>
  <c r="H8534" i="10" s="1"/>
  <c r="E8531" i="10"/>
  <c r="H8531" i="10" s="1"/>
  <c r="E10769" i="10"/>
  <c r="H10769" i="10" s="1"/>
  <c r="E10872" i="10"/>
  <c r="H10872" i="10" s="1"/>
  <c r="E10511" i="10"/>
  <c r="H10511" i="10" s="1"/>
  <c r="E9928" i="10"/>
  <c r="H9928" i="10" s="1"/>
  <c r="E9640" i="10"/>
  <c r="H9640" i="10" s="1"/>
  <c r="E9655" i="10"/>
  <c r="H9655" i="10" s="1"/>
  <c r="E9653" i="10"/>
  <c r="H9653" i="10" s="1"/>
  <c r="E9924" i="10"/>
  <c r="H9924" i="10" s="1"/>
  <c r="E9610" i="10"/>
  <c r="H9610" i="10" s="1"/>
  <c r="E9466" i="10"/>
  <c r="H9466" i="10" s="1"/>
  <c r="E9923" i="10"/>
  <c r="H9923" i="10" s="1"/>
  <c r="E8361" i="10"/>
  <c r="H8361" i="10" s="1"/>
  <c r="E8272" i="10"/>
  <c r="H8272" i="10" s="1"/>
  <c r="E9283" i="10"/>
  <c r="H9283" i="10" s="1"/>
  <c r="E8271" i="10"/>
  <c r="H8271" i="10" s="1"/>
  <c r="E8514" i="10"/>
  <c r="H8514" i="10" s="1"/>
  <c r="E8862" i="10"/>
  <c r="H8862" i="10" s="1"/>
  <c r="E6849" i="10"/>
  <c r="H6849" i="10" s="1"/>
  <c r="E6856" i="10"/>
  <c r="H6856" i="10" s="1"/>
  <c r="E6848" i="10"/>
  <c r="H6848" i="10" s="1"/>
  <c r="E6708" i="10"/>
  <c r="H6708" i="10" s="1"/>
  <c r="E6478" i="10"/>
  <c r="H6478" i="10" s="1"/>
  <c r="E7615" i="10"/>
  <c r="H7615" i="10" s="1"/>
  <c r="E7559" i="10"/>
  <c r="H7559" i="10" s="1"/>
  <c r="E5679" i="10"/>
  <c r="H5679" i="10" s="1"/>
  <c r="E6847" i="10"/>
  <c r="H6847" i="10" s="1"/>
  <c r="E6004" i="10"/>
  <c r="H6004" i="10" s="1"/>
  <c r="E5364" i="10"/>
  <c r="H5364" i="10" s="1"/>
  <c r="E4964" i="10"/>
  <c r="H4964" i="10" s="1"/>
  <c r="E4908" i="10"/>
  <c r="H4908" i="10" s="1"/>
  <c r="E4900" i="10"/>
  <c r="H4900" i="10" s="1"/>
  <c r="E5498" i="10"/>
  <c r="H5498" i="10" s="1"/>
  <c r="E5306" i="10"/>
  <c r="H5306" i="10" s="1"/>
  <c r="E4938" i="10"/>
  <c r="H4938" i="10" s="1"/>
  <c r="E4906" i="10"/>
  <c r="H4906" i="10" s="1"/>
  <c r="E5025" i="10"/>
  <c r="H5025" i="10" s="1"/>
  <c r="E4937" i="10"/>
  <c r="H4937" i="10" s="1"/>
  <c r="E4905" i="10"/>
  <c r="H4905" i="10" s="1"/>
  <c r="E5024" i="10"/>
  <c r="H5024" i="10" s="1"/>
  <c r="E5016" i="10"/>
  <c r="H5016" i="10" s="1"/>
  <c r="E4936" i="10"/>
  <c r="H4936" i="10" s="1"/>
  <c r="E4904" i="10"/>
  <c r="H4904" i="10" s="1"/>
  <c r="E5215" i="10"/>
  <c r="H5215" i="10" s="1"/>
  <c r="E5175" i="10"/>
  <c r="H5175" i="10" s="1"/>
  <c r="E5111" i="10"/>
  <c r="H5111" i="10" s="1"/>
  <c r="E5015" i="10"/>
  <c r="H5015" i="10" s="1"/>
  <c r="E4967" i="10"/>
  <c r="H4967" i="10" s="1"/>
  <c r="E4935" i="10"/>
  <c r="H4935" i="10" s="1"/>
  <c r="E4903" i="10"/>
  <c r="H4903" i="10" s="1"/>
  <c r="E6002" i="10"/>
  <c r="H6002" i="10" s="1"/>
  <c r="E5326" i="10"/>
  <c r="H5326" i="10" s="1"/>
  <c r="E5307" i="10"/>
  <c r="H5307" i="10" s="1"/>
  <c r="E4901" i="10"/>
  <c r="H4901" i="10" s="1"/>
  <c r="E5174" i="10"/>
  <c r="H5174" i="10" s="1"/>
  <c r="E5214" i="10"/>
  <c r="H5214" i="10" s="1"/>
  <c r="E5363" i="10"/>
  <c r="H5363" i="10" s="1"/>
  <c r="E4934" i="10"/>
  <c r="H4934" i="10" s="1"/>
  <c r="E5509" i="10"/>
  <c r="H5509" i="10" s="1"/>
  <c r="E5317" i="10"/>
  <c r="H5317" i="10" s="1"/>
  <c r="E5014" i="10"/>
  <c r="H5014" i="10" s="1"/>
  <c r="E4909" i="10"/>
  <c r="H4909" i="10" s="1"/>
  <c r="E6003" i="10"/>
  <c r="H6003" i="10" s="1"/>
  <c r="E4966" i="10"/>
  <c r="H4966" i="10" s="1"/>
  <c r="E4907" i="10"/>
  <c r="H4907" i="10" s="1"/>
  <c r="E4902" i="10"/>
  <c r="H4902" i="10" s="1"/>
  <c r="E5342" i="10"/>
  <c r="H5342" i="10" s="1"/>
  <c r="E5341" i="10"/>
  <c r="H5341" i="10" s="1"/>
  <c r="E7942" i="10"/>
  <c r="H7942" i="10" s="1"/>
  <c r="E7941" i="10"/>
  <c r="H7941" i="10" s="1"/>
  <c r="E7433" i="10"/>
  <c r="H7433" i="10" s="1"/>
  <c r="E6603" i="10"/>
  <c r="H6603" i="10" s="1"/>
  <c r="E6361" i="10"/>
  <c r="H6361" i="10" s="1"/>
  <c r="E6097" i="10"/>
  <c r="H6097" i="10" s="1"/>
  <c r="E6057" i="10"/>
  <c r="H6057" i="10" s="1"/>
  <c r="E6360" i="10"/>
  <c r="H6360" i="10" s="1"/>
  <c r="E6144" i="10"/>
  <c r="H6144" i="10" s="1"/>
  <c r="E6096" i="10"/>
  <c r="H6096" i="10" s="1"/>
  <c r="E6056" i="10"/>
  <c r="H6056" i="10" s="1"/>
  <c r="E6055" i="10"/>
  <c r="H6055" i="10" s="1"/>
  <c r="E6054" i="10"/>
  <c r="H6054" i="10" s="1"/>
  <c r="E6349" i="10"/>
  <c r="H6349" i="10" s="1"/>
  <c r="E6053" i="10"/>
  <c r="H6053" i="10" s="1"/>
  <c r="E6348" i="10"/>
  <c r="H6348" i="10" s="1"/>
  <c r="E6052" i="10"/>
  <c r="H6052" i="10" s="1"/>
  <c r="E6099" i="10"/>
  <c r="H6099" i="10" s="1"/>
  <c r="E6098" i="10"/>
  <c r="H6098" i="10" s="1"/>
  <c r="E7879" i="10"/>
  <c r="H7879" i="10" s="1"/>
  <c r="E6199" i="10"/>
  <c r="H6199" i="10" s="1"/>
  <c r="E6198" i="10"/>
  <c r="H6198" i="10" s="1"/>
  <c r="E5877" i="10"/>
  <c r="H5877" i="10" s="1"/>
  <c r="E5876" i="10"/>
  <c r="H5876" i="10" s="1"/>
  <c r="E5874" i="10"/>
  <c r="H5874" i="10" s="1"/>
  <c r="E5542" i="10"/>
  <c r="H5542" i="10" s="1"/>
  <c r="E5875" i="10"/>
  <c r="H5875" i="10" s="1"/>
  <c r="E10982" i="10"/>
  <c r="H10982" i="10" s="1"/>
  <c r="H75" i="12" l="1"/>
  <c r="I75" i="12" s="1"/>
  <c r="G76" i="12"/>
  <c r="E11216" i="10"/>
  <c r="H11216" i="10" s="1"/>
  <c r="E11903" i="10"/>
  <c r="H11903" i="10" s="1"/>
  <c r="E11391" i="10"/>
  <c r="H11391" i="10" s="1"/>
  <c r="E11392" i="10"/>
  <c r="H11392" i="10" s="1"/>
  <c r="E11980" i="10"/>
  <c r="H11980" i="10" s="1"/>
  <c r="E11982" i="10"/>
  <c r="H11982" i="10" s="1"/>
  <c r="E11267" i="10"/>
  <c r="H11267" i="10" s="1"/>
  <c r="E11236" i="10"/>
  <c r="H11236" i="10" s="1"/>
  <c r="E11676" i="10"/>
  <c r="H11676" i="10" s="1"/>
  <c r="E11739" i="10"/>
  <c r="H11739" i="10" s="1"/>
  <c r="E11238" i="10"/>
  <c r="H11238" i="10" s="1"/>
  <c r="E11678" i="10"/>
  <c r="H11678" i="10" s="1"/>
  <c r="E11237" i="10"/>
  <c r="H11237" i="10" s="1"/>
  <c r="E11239" i="10"/>
  <c r="H11239" i="10" s="1"/>
  <c r="E11492" i="10"/>
  <c r="H11492" i="10" s="1"/>
  <c r="E11735" i="10"/>
  <c r="H11735" i="10" s="1"/>
  <c r="E11987" i="10"/>
  <c r="H11987" i="10" s="1"/>
  <c r="E11738" i="10"/>
  <c r="H11738" i="10" s="1"/>
  <c r="E11988" i="10"/>
  <c r="H11988" i="10" s="1"/>
  <c r="E11989" i="10"/>
  <c r="H11989" i="10" s="1"/>
  <c r="E12067" i="10"/>
  <c r="H12067" i="10" s="1"/>
  <c r="E12120" i="10"/>
  <c r="H12120" i="10" s="1"/>
  <c r="E11990" i="10"/>
  <c r="H11990" i="10" s="1"/>
  <c r="E12068" i="10"/>
  <c r="H12068" i="10" s="1"/>
  <c r="E11736" i="10"/>
  <c r="H11736" i="10" s="1"/>
  <c r="E12140" i="10"/>
  <c r="H12140" i="10" s="1"/>
  <c r="E12172" i="10"/>
  <c r="H12172" i="10" s="1"/>
  <c r="E11677" i="10"/>
  <c r="H11677" i="10" s="1"/>
  <c r="E11413" i="10"/>
  <c r="H11413" i="10" s="1"/>
  <c r="E11888" i="10"/>
  <c r="H11888" i="10" s="1"/>
  <c r="E11471" i="10"/>
  <c r="H11471" i="10" s="1"/>
  <c r="E9051" i="10"/>
  <c r="H9051" i="10" s="1"/>
  <c r="E9213" i="10"/>
  <c r="H9213" i="10" s="1"/>
  <c r="E9067" i="10"/>
  <c r="H9067" i="10" s="1"/>
  <c r="E10103" i="10"/>
  <c r="H10103" i="10" s="1"/>
  <c r="E9269" i="10"/>
  <c r="H9269" i="10" s="1"/>
  <c r="E10102" i="10"/>
  <c r="H10102" i="10" s="1"/>
  <c r="E9902" i="10"/>
  <c r="H9902" i="10" s="1"/>
  <c r="E10412" i="10"/>
  <c r="H10412" i="10" s="1"/>
  <c r="E9376" i="10"/>
  <c r="H9376" i="10" s="1"/>
  <c r="E10791" i="10"/>
  <c r="H10791" i="10" s="1"/>
  <c r="E10177" i="10"/>
  <c r="H10177" i="10" s="1"/>
  <c r="E10379" i="10"/>
  <c r="H10379" i="10" s="1"/>
  <c r="E9427" i="10"/>
  <c r="H9427" i="10" s="1"/>
  <c r="E9362" i="10"/>
  <c r="H9362" i="10" s="1"/>
  <c r="E9432" i="10"/>
  <c r="H9432" i="10" s="1"/>
  <c r="E9367" i="10"/>
  <c r="H9367" i="10" s="1"/>
  <c r="E9036" i="10"/>
  <c r="H9036" i="10" s="1"/>
  <c r="E9956" i="10"/>
  <c r="H9956" i="10" s="1"/>
  <c r="E9219" i="10"/>
  <c r="H9219" i="10" s="1"/>
  <c r="E10679" i="10"/>
  <c r="H10679" i="10" s="1"/>
  <c r="E10432" i="10"/>
  <c r="H10432" i="10" s="1"/>
  <c r="E10315" i="10"/>
  <c r="H10315" i="10" s="1"/>
  <c r="E9363" i="10"/>
  <c r="H9363" i="10" s="1"/>
  <c r="E9242" i="10"/>
  <c r="H9242" i="10" s="1"/>
  <c r="E9424" i="10"/>
  <c r="H9424" i="10" s="1"/>
  <c r="E9359" i="10"/>
  <c r="H9359" i="10" s="1"/>
  <c r="E9723" i="10"/>
  <c r="H9723" i="10" s="1"/>
  <c r="E9041" i="10"/>
  <c r="H9041" i="10" s="1"/>
  <c r="E9039" i="10"/>
  <c r="H9039" i="10" s="1"/>
  <c r="E10175" i="10"/>
  <c r="H10175" i="10" s="1"/>
  <c r="E9425" i="10"/>
  <c r="H9425" i="10" s="1"/>
  <c r="E9043" i="10"/>
  <c r="H9043" i="10" s="1"/>
  <c r="E10226" i="10"/>
  <c r="H10226" i="10" s="1"/>
  <c r="E10018" i="10"/>
  <c r="H10018" i="10" s="1"/>
  <c r="E9939" i="10"/>
  <c r="H9939" i="10" s="1"/>
  <c r="E9365" i="10"/>
  <c r="H9365" i="10" s="1"/>
  <c r="E10017" i="10"/>
  <c r="H10017" i="10" s="1"/>
  <c r="E9426" i="10"/>
  <c r="H9426" i="10" s="1"/>
  <c r="E9357" i="10"/>
  <c r="H9357" i="10" s="1"/>
  <c r="E9247" i="10"/>
  <c r="H9247" i="10" s="1"/>
  <c r="E9689" i="10"/>
  <c r="H9689" i="10" s="1"/>
  <c r="E9418" i="10"/>
  <c r="H9418" i="10" s="1"/>
  <c r="E9575" i="10"/>
  <c r="H9575" i="10" s="1"/>
  <c r="E9430" i="10"/>
  <c r="H9430" i="10" s="1"/>
  <c r="E10527" i="10"/>
  <c r="H10527" i="10" s="1"/>
  <c r="E10176" i="10"/>
  <c r="H10176" i="10" s="1"/>
  <c r="E9775" i="10"/>
  <c r="H9775" i="10" s="1"/>
  <c r="E10355" i="10"/>
  <c r="H10355" i="10" s="1"/>
  <c r="E9218" i="10"/>
  <c r="H9218" i="10" s="1"/>
  <c r="E9368" i="10"/>
  <c r="H9368" i="10" s="1"/>
  <c r="E9659" i="10"/>
  <c r="H9659" i="10" s="1"/>
  <c r="E9574" i="10"/>
  <c r="H9574" i="10" s="1"/>
  <c r="E9955" i="10"/>
  <c r="H9955" i="10" s="1"/>
  <c r="E9038" i="10"/>
  <c r="H9038" i="10" s="1"/>
  <c r="E10354" i="10"/>
  <c r="H10354" i="10" s="1"/>
  <c r="E9778" i="10"/>
  <c r="H9778" i="10" s="1"/>
  <c r="E9045" i="10"/>
  <c r="H9045" i="10" s="1"/>
  <c r="E9366" i="10"/>
  <c r="H9366" i="10" s="1"/>
  <c r="E10462" i="10"/>
  <c r="H10462" i="10" s="1"/>
  <c r="E9361" i="10"/>
  <c r="H9361" i="10" s="1"/>
  <c r="E9722" i="10"/>
  <c r="H9722" i="10" s="1"/>
  <c r="E9364" i="10"/>
  <c r="H9364" i="10" s="1"/>
  <c r="E9724" i="10"/>
  <c r="H9724" i="10" s="1"/>
  <c r="E10225" i="10"/>
  <c r="H10225" i="10" s="1"/>
  <c r="E9652" i="10"/>
  <c r="H9652" i="10" s="1"/>
  <c r="E9044" i="10"/>
  <c r="H9044" i="10" s="1"/>
  <c r="E10965" i="10"/>
  <c r="H10965" i="10" s="1"/>
  <c r="E10431" i="10"/>
  <c r="H10431" i="10" s="1"/>
  <c r="E9774" i="10"/>
  <c r="H9774" i="10" s="1"/>
  <c r="E10227" i="10"/>
  <c r="H10227" i="10" s="1"/>
  <c r="E9577" i="10"/>
  <c r="H9577" i="10" s="1"/>
  <c r="E9360" i="10"/>
  <c r="H9360" i="10" s="1"/>
  <c r="E9358" i="10"/>
  <c r="H9358" i="10" s="1"/>
  <c r="E9259" i="10"/>
  <c r="H9259" i="10" s="1"/>
  <c r="E9040" i="10"/>
  <c r="H9040" i="10" s="1"/>
  <c r="E9429" i="10"/>
  <c r="H9429" i="10" s="1"/>
  <c r="E10229" i="10"/>
  <c r="H10229" i="10" s="1"/>
  <c r="E10674" i="10"/>
  <c r="H10674" i="10" s="1"/>
  <c r="E9578" i="10"/>
  <c r="H9578" i="10" s="1"/>
  <c r="E9037" i="10"/>
  <c r="H9037" i="10" s="1"/>
  <c r="E10361" i="10"/>
  <c r="H10361" i="10" s="1"/>
  <c r="E9217" i="10"/>
  <c r="H9217" i="10" s="1"/>
  <c r="E9138" i="10"/>
  <c r="H9138" i="10" s="1"/>
  <c r="E9576" i="10"/>
  <c r="H9576" i="10" s="1"/>
  <c r="E9042" i="10"/>
  <c r="H9042" i="10" s="1"/>
  <c r="E8512" i="10"/>
  <c r="H8512" i="10" s="1"/>
  <c r="E7044" i="10"/>
  <c r="H7044" i="10" s="1"/>
  <c r="E6948" i="10"/>
  <c r="H6948" i="10" s="1"/>
  <c r="E7485" i="10"/>
  <c r="H7485" i="10" s="1"/>
  <c r="E6947" i="10"/>
  <c r="H6947" i="10" s="1"/>
  <c r="E7468" i="10"/>
  <c r="H7468" i="10" s="1"/>
  <c r="E6946" i="10"/>
  <c r="H6946" i="10" s="1"/>
  <c r="E7467" i="10"/>
  <c r="H7467" i="10" s="1"/>
  <c r="E6945" i="10"/>
  <c r="H6945" i="10" s="1"/>
  <c r="E7570" i="10"/>
  <c r="H7570" i="10" s="1"/>
  <c r="E7466" i="10"/>
  <c r="H7466" i="10" s="1"/>
  <c r="E7442" i="10"/>
  <c r="H7442" i="10" s="1"/>
  <c r="E6944" i="10"/>
  <c r="H6944" i="10" s="1"/>
  <c r="E7007" i="10"/>
  <c r="H7007" i="10" s="1"/>
  <c r="E6943" i="10"/>
  <c r="H6943" i="10" s="1"/>
  <c r="E7006" i="10"/>
  <c r="H7006" i="10" s="1"/>
  <c r="E6942" i="10"/>
  <c r="H6942" i="10" s="1"/>
  <c r="E6949" i="10"/>
  <c r="H6949" i="10" s="1"/>
  <c r="E10069" i="10"/>
  <c r="H10069" i="10" s="1"/>
  <c r="E9265" i="10"/>
  <c r="H9265" i="10" s="1"/>
  <c r="E10068" i="10"/>
  <c r="H10068" i="10" s="1"/>
  <c r="E8561" i="10"/>
  <c r="H8561" i="10" s="1"/>
  <c r="E8665" i="10"/>
  <c r="H8665" i="10" s="1"/>
  <c r="E8560" i="10"/>
  <c r="H8560" i="10" s="1"/>
  <c r="E8664" i="10"/>
  <c r="H8664" i="10" s="1"/>
  <c r="E8559" i="10"/>
  <c r="H8559" i="10" s="1"/>
  <c r="E8662" i="10"/>
  <c r="H8662" i="10" s="1"/>
  <c r="E8525" i="10"/>
  <c r="H8525" i="10" s="1"/>
  <c r="E8661" i="10"/>
  <c r="H8661" i="10" s="1"/>
  <c r="E8563" i="10"/>
  <c r="H8563" i="10" s="1"/>
  <c r="E8562" i="10"/>
  <c r="H8562" i="10" s="1"/>
  <c r="E8663" i="10"/>
  <c r="H8663" i="10" s="1"/>
  <c r="E8660" i="10"/>
  <c r="H8660" i="10" s="1"/>
  <c r="E8595" i="10"/>
  <c r="H8595" i="10" s="1"/>
  <c r="E10652" i="10"/>
  <c r="H10652" i="10" s="1"/>
  <c r="E10263" i="10"/>
  <c r="H10263" i="10" s="1"/>
  <c r="E9920" i="10"/>
  <c r="H9920" i="10" s="1"/>
  <c r="E10714" i="10"/>
  <c r="H10714" i="10" s="1"/>
  <c r="E9551" i="10"/>
  <c r="H9551" i="10" s="1"/>
  <c r="E8679" i="10"/>
  <c r="H8679" i="10" s="1"/>
  <c r="E8650" i="10"/>
  <c r="H8650" i="10" s="1"/>
  <c r="E6892" i="10"/>
  <c r="H6892" i="10" s="1"/>
  <c r="E6166" i="10"/>
  <c r="H6166" i="10" s="1"/>
  <c r="E5362" i="10"/>
  <c r="H5362" i="10" s="1"/>
  <c r="E5361" i="10"/>
  <c r="H5361" i="10" s="1"/>
  <c r="E5360" i="10"/>
  <c r="H5360" i="10" s="1"/>
  <c r="E5366" i="10"/>
  <c r="H5366" i="10" s="1"/>
  <c r="E5291" i="10"/>
  <c r="H5291" i="10" s="1"/>
  <c r="E10530" i="10"/>
  <c r="H10530" i="10" s="1"/>
  <c r="E10489" i="10"/>
  <c r="H10489" i="10" s="1"/>
  <c r="E8462" i="10"/>
  <c r="H8462" i="10" s="1"/>
  <c r="E10983" i="10"/>
  <c r="H10983" i="10" s="1"/>
  <c r="G77" i="12" l="1"/>
  <c r="H76" i="12"/>
  <c r="I76" i="12" s="1"/>
  <c r="E9052" i="10"/>
  <c r="H9052" i="10" s="1"/>
  <c r="E9327" i="10"/>
  <c r="H9327" i="10" s="1"/>
  <c r="E6602" i="10"/>
  <c r="H6602" i="10" s="1"/>
  <c r="E11292" i="10"/>
  <c r="H11292" i="10" s="1"/>
  <c r="E11717" i="10"/>
  <c r="H11717" i="10" s="1"/>
  <c r="E12003" i="10"/>
  <c r="H12003" i="10" s="1"/>
  <c r="E11688" i="10"/>
  <c r="H11688" i="10" s="1"/>
  <c r="E12361" i="10"/>
  <c r="H12361" i="10" s="1"/>
  <c r="E12006" i="10"/>
  <c r="H12006" i="10" s="1"/>
  <c r="E12660" i="10"/>
  <c r="H12660" i="10" s="1"/>
  <c r="E12581" i="10"/>
  <c r="H12581" i="10" s="1"/>
  <c r="E11590" i="10"/>
  <c r="H11590" i="10" s="1"/>
  <c r="E11834" i="10"/>
  <c r="H11834" i="10" s="1"/>
  <c r="E11350" i="10"/>
  <c r="H11350" i="10" s="1"/>
  <c r="E11352" i="10"/>
  <c r="H11352" i="10" s="1"/>
  <c r="E11960" i="10"/>
  <c r="H11960" i="10" s="1"/>
  <c r="E11829" i="10"/>
  <c r="H11829" i="10" s="1"/>
  <c r="E12466" i="10"/>
  <c r="H12466" i="10" s="1"/>
  <c r="E11349" i="10"/>
  <c r="H11349" i="10" s="1"/>
  <c r="E12467" i="10"/>
  <c r="H12467" i="10" s="1"/>
  <c r="E11297" i="10"/>
  <c r="H11297" i="10" s="1"/>
  <c r="E12464" i="10"/>
  <c r="H12464" i="10" s="1"/>
  <c r="E11578" i="10"/>
  <c r="H11578" i="10" s="1"/>
  <c r="E11305" i="10"/>
  <c r="H11305" i="10" s="1"/>
  <c r="E11306" i="10"/>
  <c r="H11306" i="10" s="1"/>
  <c r="E11056" i="10"/>
  <c r="H11056" i="10" s="1"/>
  <c r="E12009" i="10"/>
  <c r="H12009" i="10" s="1"/>
  <c r="E12010" i="10"/>
  <c r="H12010" i="10" s="1"/>
  <c r="E12011" i="10"/>
  <c r="H12011" i="10" s="1"/>
  <c r="E12013" i="10"/>
  <c r="H12013" i="10" s="1"/>
  <c r="E12014" i="10"/>
  <c r="H12014" i="10" s="1"/>
  <c r="E12012" i="10"/>
  <c r="H12012" i="10" s="1"/>
  <c r="E11747" i="10"/>
  <c r="H11747" i="10" s="1"/>
  <c r="E11749" i="10"/>
  <c r="H11749" i="10" s="1"/>
  <c r="E11744" i="10"/>
  <c r="H11744" i="10" s="1"/>
  <c r="E11745" i="10"/>
  <c r="H11745" i="10" s="1"/>
  <c r="E12135" i="10"/>
  <c r="H12135" i="10" s="1"/>
  <c r="E11746" i="10"/>
  <c r="H11746" i="10" s="1"/>
  <c r="E11748" i="10"/>
  <c r="H11748" i="10" s="1"/>
  <c r="E12862" i="10"/>
  <c r="H12862" i="10" s="1"/>
  <c r="E12136" i="10"/>
  <c r="H12136" i="10" s="1"/>
  <c r="E12871" i="10"/>
  <c r="H12871" i="10" s="1"/>
  <c r="E12650" i="10"/>
  <c r="H12650" i="10" s="1"/>
  <c r="E12651" i="10"/>
  <c r="H12651" i="10" s="1"/>
  <c r="E12771" i="10"/>
  <c r="H12771" i="10" s="1"/>
  <c r="E10458" i="10"/>
  <c r="H10458" i="10" s="1"/>
  <c r="E10301" i="10"/>
  <c r="H10301" i="10" s="1"/>
  <c r="E9976" i="10"/>
  <c r="H9976" i="10" s="1"/>
  <c r="E9934" i="10"/>
  <c r="H9934" i="10" s="1"/>
  <c r="E9386" i="10"/>
  <c r="H9386" i="10" s="1"/>
  <c r="E9390" i="10"/>
  <c r="H9390" i="10" s="1"/>
  <c r="E9187" i="10"/>
  <c r="H9187" i="10" s="1"/>
  <c r="E9130" i="10"/>
  <c r="H9130" i="10" s="1"/>
  <c r="E9136" i="10"/>
  <c r="H9136" i="10" s="1"/>
  <c r="E9134" i="10"/>
  <c r="H9134" i="10" s="1"/>
  <c r="E10540" i="10"/>
  <c r="H10540" i="10" s="1"/>
  <c r="E9826" i="10"/>
  <c r="H9826" i="10" s="1"/>
  <c r="E9573" i="10"/>
  <c r="H9573" i="10" s="1"/>
  <c r="E10424" i="10"/>
  <c r="H10424" i="10" s="1"/>
  <c r="E9572" i="10"/>
  <c r="H9572" i="10" s="1"/>
  <c r="E9223" i="10"/>
  <c r="H9223" i="10" s="1"/>
  <c r="E9388" i="10"/>
  <c r="H9388" i="10" s="1"/>
  <c r="E9182" i="10"/>
  <c r="H9182" i="10" s="1"/>
  <c r="E10170" i="10"/>
  <c r="H10170" i="10" s="1"/>
  <c r="E10109" i="10"/>
  <c r="H10109" i="10" s="1"/>
  <c r="E9936" i="10"/>
  <c r="H9936" i="10" s="1"/>
  <c r="E10005" i="10"/>
  <c r="H10005" i="10" s="1"/>
  <c r="E9385" i="10"/>
  <c r="H9385" i="10" s="1"/>
  <c r="E9181" i="10"/>
  <c r="H9181" i="10" s="1"/>
  <c r="E9179" i="10"/>
  <c r="H9179" i="10" s="1"/>
  <c r="E9222" i="10"/>
  <c r="H9222" i="10" s="1"/>
  <c r="E10019" i="10"/>
  <c r="H10019" i="10" s="1"/>
  <c r="E9932" i="10"/>
  <c r="H9932" i="10" s="1"/>
  <c r="E9967" i="10"/>
  <c r="H9967" i="10" s="1"/>
  <c r="E9129" i="10"/>
  <c r="H9129" i="10" s="1"/>
  <c r="E9935" i="10"/>
  <c r="H9935" i="10" s="1"/>
  <c r="E9221" i="10"/>
  <c r="H9221" i="10" s="1"/>
  <c r="E10224" i="10"/>
  <c r="H10224" i="10" s="1"/>
  <c r="E9132" i="10"/>
  <c r="H9132" i="10" s="1"/>
  <c r="E10488" i="10"/>
  <c r="H10488" i="10" s="1"/>
  <c r="E9387" i="10"/>
  <c r="H9387" i="10" s="1"/>
  <c r="E9176" i="10"/>
  <c r="H9176" i="10" s="1"/>
  <c r="E10457" i="10"/>
  <c r="H10457" i="10" s="1"/>
  <c r="E9833" i="10"/>
  <c r="H9833" i="10" s="1"/>
  <c r="E9832" i="10"/>
  <c r="H9832" i="10" s="1"/>
  <c r="E9933" i="10"/>
  <c r="H9933" i="10" s="1"/>
  <c r="E9225" i="10"/>
  <c r="H9225" i="10" s="1"/>
  <c r="E9173" i="10"/>
  <c r="H9173" i="10" s="1"/>
  <c r="E9139" i="10"/>
  <c r="H9139" i="10" s="1"/>
  <c r="E9185" i="10"/>
  <c r="H9185" i="10" s="1"/>
  <c r="E9220" i="10"/>
  <c r="H9220" i="10" s="1"/>
  <c r="E10951" i="10"/>
  <c r="H10951" i="10" s="1"/>
  <c r="E9769" i="10"/>
  <c r="H9769" i="10" s="1"/>
  <c r="E9389" i="10"/>
  <c r="H9389" i="10" s="1"/>
  <c r="E9175" i="10"/>
  <c r="H9175" i="10" s="1"/>
  <c r="E10950" i="10"/>
  <c r="H10950" i="10" s="1"/>
  <c r="E10460" i="10"/>
  <c r="H10460" i="10" s="1"/>
  <c r="E9180" i="10"/>
  <c r="H9180" i="10" s="1"/>
  <c r="E9174" i="10"/>
  <c r="H9174" i="10" s="1"/>
  <c r="E10949" i="10"/>
  <c r="H10949" i="10" s="1"/>
  <c r="E10380" i="10"/>
  <c r="H10380" i="10" s="1"/>
  <c r="E9391" i="10"/>
  <c r="H9391" i="10" s="1"/>
  <c r="E9186" i="10"/>
  <c r="H9186" i="10" s="1"/>
  <c r="E10948" i="10"/>
  <c r="H10948" i="10" s="1"/>
  <c r="E10042" i="10"/>
  <c r="H10042" i="10" s="1"/>
  <c r="E9383" i="10"/>
  <c r="H9383" i="10" s="1"/>
  <c r="E9178" i="10"/>
  <c r="H9178" i="10" s="1"/>
  <c r="E9135" i="10"/>
  <c r="H9135" i="10" s="1"/>
  <c r="E10952" i="10"/>
  <c r="H10952" i="10" s="1"/>
  <c r="E10619" i="10"/>
  <c r="H10619" i="10" s="1"/>
  <c r="E9825" i="10"/>
  <c r="H9825" i="10" s="1"/>
  <c r="E10041" i="10"/>
  <c r="H10041" i="10" s="1"/>
  <c r="E10404" i="10"/>
  <c r="H10404" i="10" s="1"/>
  <c r="E9384" i="10"/>
  <c r="H9384" i="10" s="1"/>
  <c r="E9133" i="10"/>
  <c r="H9133" i="10" s="1"/>
  <c r="E9131" i="10"/>
  <c r="H9131" i="10" s="1"/>
  <c r="E9177" i="10"/>
  <c r="H9177" i="10" s="1"/>
  <c r="E9183" i="10"/>
  <c r="H9183" i="10" s="1"/>
  <c r="E9224" i="10"/>
  <c r="H9224" i="10" s="1"/>
  <c r="E9706" i="10"/>
  <c r="H9706" i="10" s="1"/>
  <c r="E9863" i="10"/>
  <c r="H9863" i="10" s="1"/>
  <c r="E9184" i="10"/>
  <c r="H9184" i="10" s="1"/>
  <c r="E9942" i="10"/>
  <c r="H9942" i="10" s="1"/>
  <c r="E9382" i="10"/>
  <c r="H9382" i="10" s="1"/>
  <c r="E9888" i="10"/>
  <c r="H9888" i="10" s="1"/>
  <c r="E9443" i="10"/>
  <c r="H9443" i="10" s="1"/>
  <c r="E8804" i="10"/>
  <c r="H8804" i="10" s="1"/>
  <c r="E8803" i="10"/>
  <c r="H8803" i="10" s="1"/>
  <c r="E8802" i="10"/>
  <c r="H8802" i="10" s="1"/>
  <c r="E9025" i="10"/>
  <c r="H9025" i="10" s="1"/>
  <c r="E9024" i="10"/>
  <c r="H9024" i="10" s="1"/>
  <c r="E8750" i="10"/>
  <c r="H8750" i="10" s="1"/>
  <c r="E8576" i="10"/>
  <c r="H8576" i="10" s="1"/>
  <c r="E8192" i="10"/>
  <c r="H8192" i="10" s="1"/>
  <c r="E8673" i="10"/>
  <c r="H8673" i="10" s="1"/>
  <c r="E8495" i="10"/>
  <c r="H8495" i="10" s="1"/>
  <c r="E8263" i="10"/>
  <c r="H8263" i="10" s="1"/>
  <c r="E8325" i="10"/>
  <c r="H8325" i="10" s="1"/>
  <c r="E7784" i="10"/>
  <c r="H7784" i="10" s="1"/>
  <c r="E8031" i="10"/>
  <c r="H8031" i="10" s="1"/>
  <c r="E7711" i="10"/>
  <c r="H7711" i="10" s="1"/>
  <c r="E8030" i="10"/>
  <c r="H8030" i="10" s="1"/>
  <c r="E8578" i="10"/>
  <c r="H8578" i="10" s="1"/>
  <c r="E7494" i="10"/>
  <c r="H7494" i="10" s="1"/>
  <c r="E7709" i="10"/>
  <c r="H7709" i="10" s="1"/>
  <c r="E7412" i="10"/>
  <c r="H7412" i="10" s="1"/>
  <c r="E7235" i="10"/>
  <c r="H7235" i="10" s="1"/>
  <c r="E7547" i="10"/>
  <c r="H7547" i="10" s="1"/>
  <c r="E7017" i="10"/>
  <c r="H7017" i="10" s="1"/>
  <c r="E7602" i="10"/>
  <c r="H7602" i="10" s="1"/>
  <c r="E6864" i="10"/>
  <c r="H6864" i="10" s="1"/>
  <c r="E7601" i="10"/>
  <c r="H7601" i="10" s="1"/>
  <c r="E8190" i="10"/>
  <c r="H8190" i="10" s="1"/>
  <c r="E7717" i="10"/>
  <c r="H7717" i="10" s="1"/>
  <c r="E6831" i="10"/>
  <c r="H6831" i="10" s="1"/>
  <c r="E6258" i="10"/>
  <c r="H6258" i="10" s="1"/>
  <c r="E5713" i="10"/>
  <c r="H5713" i="10" s="1"/>
  <c r="E7495" i="10"/>
  <c r="H7495" i="10" s="1"/>
  <c r="E6780" i="10"/>
  <c r="H6780" i="10" s="1"/>
  <c r="E6647" i="10"/>
  <c r="H6647" i="10" s="1"/>
  <c r="E6619" i="10"/>
  <c r="H6619" i="10" s="1"/>
  <c r="E6008" i="10"/>
  <c r="H6008" i="10" s="1"/>
  <c r="E5992" i="10"/>
  <c r="H5992" i="10" s="1"/>
  <c r="E6295" i="10"/>
  <c r="H6295" i="10" s="1"/>
  <c r="E5719" i="10"/>
  <c r="H5719" i="10" s="1"/>
  <c r="E5711" i="10"/>
  <c r="H5711" i="10" s="1"/>
  <c r="E5615" i="10"/>
  <c r="H5615" i="10" s="1"/>
  <c r="E5575" i="10"/>
  <c r="H5575" i="10" s="1"/>
  <c r="E6062" i="10"/>
  <c r="H6062" i="10" s="1"/>
  <c r="E5997" i="10"/>
  <c r="H5997" i="10" s="1"/>
  <c r="E5596" i="10"/>
  <c r="H5596" i="10" s="1"/>
  <c r="E5577" i="10"/>
  <c r="H5577" i="10" s="1"/>
  <c r="E5468" i="10"/>
  <c r="H5468" i="10" s="1"/>
  <c r="E5388" i="10"/>
  <c r="H5388" i="10" s="1"/>
  <c r="E5380" i="10"/>
  <c r="H5380" i="10" s="1"/>
  <c r="E5994" i="10"/>
  <c r="H5994" i="10" s="1"/>
  <c r="E5576" i="10"/>
  <c r="H5576" i="10" s="1"/>
  <c r="E5467" i="10"/>
  <c r="H5467" i="10" s="1"/>
  <c r="E5574" i="10"/>
  <c r="H5574" i="10" s="1"/>
  <c r="E5466" i="10"/>
  <c r="H5466" i="10" s="1"/>
  <c r="E5386" i="10"/>
  <c r="H5386" i="10" s="1"/>
  <c r="E5718" i="10"/>
  <c r="H5718" i="10" s="1"/>
  <c r="E5573" i="10"/>
  <c r="H5573" i="10" s="1"/>
  <c r="E5465" i="10"/>
  <c r="H5465" i="10" s="1"/>
  <c r="E5393" i="10"/>
  <c r="H5393" i="10" s="1"/>
  <c r="E5385" i="10"/>
  <c r="H5385" i="10" s="1"/>
  <c r="E5715" i="10"/>
  <c r="H5715" i="10" s="1"/>
  <c r="E5464" i="10"/>
  <c r="H5464" i="10" s="1"/>
  <c r="E5392" i="10"/>
  <c r="H5392" i="10" s="1"/>
  <c r="E5384" i="10"/>
  <c r="H5384" i="10" s="1"/>
  <c r="E5714" i="10"/>
  <c r="H5714" i="10" s="1"/>
  <c r="E5471" i="10"/>
  <c r="H5471" i="10" s="1"/>
  <c r="E5463" i="10"/>
  <c r="H5463" i="10" s="1"/>
  <c r="E5391" i="10"/>
  <c r="H5391" i="10" s="1"/>
  <c r="E5383" i="10"/>
  <c r="H5383" i="10" s="1"/>
  <c r="E5616" i="10"/>
  <c r="H5616" i="10" s="1"/>
  <c r="E5390" i="10"/>
  <c r="H5390" i="10" s="1"/>
  <c r="E5389" i="10"/>
  <c r="H5389" i="10" s="1"/>
  <c r="E5387" i="10"/>
  <c r="H5387" i="10" s="1"/>
  <c r="E5382" i="10"/>
  <c r="H5382" i="10" s="1"/>
  <c r="E5381" i="10"/>
  <c r="H5381" i="10" s="1"/>
  <c r="E5579" i="10"/>
  <c r="H5579" i="10" s="1"/>
  <c r="E5502" i="10"/>
  <c r="H5502" i="10" s="1"/>
  <c r="E5470" i="10"/>
  <c r="H5470" i="10" s="1"/>
  <c r="E5379" i="10"/>
  <c r="H5379" i="10" s="1"/>
  <c r="E5469" i="10"/>
  <c r="H5469" i="10" s="1"/>
  <c r="E5578" i="10"/>
  <c r="H5578" i="10" s="1"/>
  <c r="E6131" i="10"/>
  <c r="H6131" i="10" s="1"/>
  <c r="E10737" i="10"/>
  <c r="H10737" i="10" s="1"/>
  <c r="E10736" i="10"/>
  <c r="H10736" i="10" s="1"/>
  <c r="E10735" i="10"/>
  <c r="H10735" i="10" s="1"/>
  <c r="E10274" i="10"/>
  <c r="H10274" i="10" s="1"/>
  <c r="E10281" i="10"/>
  <c r="H10281" i="10" s="1"/>
  <c r="E10280" i="10"/>
  <c r="H10280" i="10" s="1"/>
  <c r="E10279" i="10"/>
  <c r="H10279" i="10" s="1"/>
  <c r="E10278" i="10"/>
  <c r="H10278" i="10" s="1"/>
  <c r="E10277" i="10"/>
  <c r="H10277" i="10" s="1"/>
  <c r="E10276" i="10"/>
  <c r="H10276" i="10" s="1"/>
  <c r="E10275" i="10"/>
  <c r="H10275" i="10" s="1"/>
  <c r="E7857" i="10"/>
  <c r="H7857" i="10" s="1"/>
  <c r="E7856" i="10"/>
  <c r="H7856" i="10" s="1"/>
  <c r="E7858" i="10"/>
  <c r="H7858" i="10" s="1"/>
  <c r="E7156" i="10"/>
  <c r="H7156" i="10" s="1"/>
  <c r="E6876" i="10"/>
  <c r="H6876" i="10" s="1"/>
  <c r="E6868" i="10"/>
  <c r="H6868" i="10" s="1"/>
  <c r="E6852" i="10"/>
  <c r="H6852" i="10" s="1"/>
  <c r="E7155" i="10"/>
  <c r="H7155" i="10" s="1"/>
  <c r="E6875" i="10"/>
  <c r="H6875" i="10" s="1"/>
  <c r="E6867" i="10"/>
  <c r="H6867" i="10" s="1"/>
  <c r="E6851" i="10"/>
  <c r="H6851" i="10" s="1"/>
  <c r="E7154" i="10"/>
  <c r="H7154" i="10" s="1"/>
  <c r="E6874" i="10"/>
  <c r="H6874" i="10" s="1"/>
  <c r="E6866" i="10"/>
  <c r="H6866" i="10" s="1"/>
  <c r="E6850" i="10"/>
  <c r="H6850" i="10" s="1"/>
  <c r="E7153" i="10"/>
  <c r="H7153" i="10" s="1"/>
  <c r="E6873" i="10"/>
  <c r="H6873" i="10" s="1"/>
  <c r="E6865" i="10"/>
  <c r="H6865" i="10" s="1"/>
  <c r="E7289" i="10"/>
  <c r="H7289" i="10" s="1"/>
  <c r="E6888" i="10"/>
  <c r="H6888" i="10" s="1"/>
  <c r="E6872" i="10"/>
  <c r="H6872" i="10" s="1"/>
  <c r="E7288" i="10"/>
  <c r="H7288" i="10" s="1"/>
  <c r="E6871" i="10"/>
  <c r="H6871" i="10" s="1"/>
  <c r="E7287" i="10"/>
  <c r="H7287" i="10" s="1"/>
  <c r="E6870" i="10"/>
  <c r="H6870" i="10" s="1"/>
  <c r="E6869" i="10"/>
  <c r="H6869" i="10" s="1"/>
  <c r="E6853" i="10"/>
  <c r="H6853" i="10" s="1"/>
  <c r="E7157" i="10"/>
  <c r="H7157" i="10" s="1"/>
  <c r="E10071" i="10"/>
  <c r="H10071" i="10" s="1"/>
  <c r="E5340" i="10"/>
  <c r="H5340" i="10" s="1"/>
  <c r="E5339" i="10"/>
  <c r="H5339" i="10" s="1"/>
  <c r="E10185" i="10"/>
  <c r="H10185" i="10" s="1"/>
  <c r="E10184" i="10"/>
  <c r="H10184" i="10" s="1"/>
  <c r="E10030" i="10"/>
  <c r="H10030" i="10" s="1"/>
  <c r="E9034" i="10"/>
  <c r="H9034" i="10" s="1"/>
  <c r="E8745" i="10"/>
  <c r="H8745" i="10" s="1"/>
  <c r="E8295" i="10"/>
  <c r="H8295" i="10" s="1"/>
  <c r="E8175" i="10"/>
  <c r="H8175" i="10" s="1"/>
  <c r="E6827" i="10"/>
  <c r="H6827" i="10" s="1"/>
  <c r="E7369" i="10"/>
  <c r="H7369" i="10" s="1"/>
  <c r="E6113" i="10"/>
  <c r="H6113" i="10" s="1"/>
  <c r="E5961" i="10"/>
  <c r="H5961" i="10" s="1"/>
  <c r="E6112" i="10"/>
  <c r="H6112" i="10" s="1"/>
  <c r="E5960" i="10"/>
  <c r="H5960" i="10" s="1"/>
  <c r="E5959" i="10"/>
  <c r="H5959" i="10" s="1"/>
  <c r="E6197" i="10"/>
  <c r="H6197" i="10" s="1"/>
  <c r="E5845" i="10"/>
  <c r="H5845" i="10" s="1"/>
  <c r="E6196" i="10"/>
  <c r="H6196" i="10" s="1"/>
  <c r="E5844" i="10"/>
  <c r="H5844" i="10" s="1"/>
  <c r="E6114" i="10"/>
  <c r="H6114" i="10" s="1"/>
  <c r="E5843" i="10"/>
  <c r="H5843" i="10" s="1"/>
  <c r="E5882" i="10"/>
  <c r="H5882" i="10" s="1"/>
  <c r="E7163" i="10"/>
  <c r="H7163" i="10" s="1"/>
  <c r="E7105" i="10"/>
  <c r="H7105" i="10" s="1"/>
  <c r="E7104" i="10"/>
  <c r="H7104" i="10" s="1"/>
  <c r="E6855" i="10"/>
  <c r="H6855" i="10" s="1"/>
  <c r="E10841" i="10"/>
  <c r="H10841" i="10" s="1"/>
  <c r="E10840" i="10"/>
  <c r="H10840" i="10" s="1"/>
  <c r="E10839" i="10"/>
  <c r="H10839" i="10" s="1"/>
  <c r="E10663" i="10"/>
  <c r="H10663" i="10" s="1"/>
  <c r="E10519" i="10"/>
  <c r="H10519" i="10" s="1"/>
  <c r="E10661" i="10"/>
  <c r="H10661" i="10" s="1"/>
  <c r="E10838" i="10"/>
  <c r="H10838" i="10" s="1"/>
  <c r="E10662" i="10"/>
  <c r="H10662" i="10" s="1"/>
  <c r="E10518" i="10"/>
  <c r="H10518" i="10" s="1"/>
  <c r="E9801" i="10"/>
  <c r="H9801" i="10" s="1"/>
  <c r="E9673" i="10"/>
  <c r="H9673" i="10" s="1"/>
  <c r="E9800" i="10"/>
  <c r="H9800" i="10" s="1"/>
  <c r="E9672" i="10"/>
  <c r="H9672" i="10" s="1"/>
  <c r="E9799" i="10"/>
  <c r="H9799" i="10" s="1"/>
  <c r="E9798" i="10"/>
  <c r="H9798" i="10" s="1"/>
  <c r="E9308" i="10"/>
  <c r="H9308" i="10" s="1"/>
  <c r="E9674" i="10"/>
  <c r="H9674" i="10" s="1"/>
  <c r="E9307" i="10"/>
  <c r="H9307" i="10" s="1"/>
  <c r="E9538" i="10"/>
  <c r="H9538" i="10" s="1"/>
  <c r="E9266" i="10"/>
  <c r="H9266" i="10" s="1"/>
  <c r="E9537" i="10"/>
  <c r="H9537" i="10" s="1"/>
  <c r="E9457" i="10"/>
  <c r="H9457" i="10" s="1"/>
  <c r="E9536" i="10"/>
  <c r="H9536" i="10" s="1"/>
  <c r="E9456" i="10"/>
  <c r="H9456" i="10" s="1"/>
  <c r="E9535" i="10"/>
  <c r="H9535" i="10" s="1"/>
  <c r="E8909" i="10"/>
  <c r="H8909" i="10" s="1"/>
  <c r="E8829" i="10"/>
  <c r="H8829" i="10" s="1"/>
  <c r="E8833" i="10"/>
  <c r="H8833" i="10" s="1"/>
  <c r="E8832" i="10"/>
  <c r="H8832" i="10" s="1"/>
  <c r="E8831" i="10"/>
  <c r="H8831" i="10" s="1"/>
  <c r="E9267" i="10"/>
  <c r="H9267" i="10" s="1"/>
  <c r="E8565" i="10"/>
  <c r="H8565" i="10" s="1"/>
  <c r="E8564" i="10"/>
  <c r="H8564" i="10" s="1"/>
  <c r="E8524" i="10"/>
  <c r="H8524" i="10" s="1"/>
  <c r="E8830" i="10"/>
  <c r="H8830" i="10" s="1"/>
  <c r="E10984" i="10"/>
  <c r="H10984" i="10" s="1"/>
  <c r="H77" i="12" l="1"/>
  <c r="I77" i="12" s="1"/>
  <c r="G78" i="12"/>
  <c r="E9917" i="10"/>
  <c r="H9917" i="10" s="1"/>
  <c r="E11904" i="10"/>
  <c r="H11904" i="10" s="1"/>
  <c r="E11363" i="10"/>
  <c r="H11363" i="10" s="1"/>
  <c r="E12715" i="10"/>
  <c r="H12715" i="10" s="1"/>
  <c r="E11271" i="10"/>
  <c r="H11271" i="10" s="1"/>
  <c r="E11149" i="10"/>
  <c r="H11149" i="10" s="1"/>
  <c r="E11282" i="10"/>
  <c r="H11282" i="10" s="1"/>
  <c r="E11251" i="10"/>
  <c r="H11251" i="10" s="1"/>
  <c r="E11159" i="10"/>
  <c r="H11159" i="10" s="1"/>
  <c r="E11266" i="10"/>
  <c r="H11266" i="10" s="1"/>
  <c r="E12322" i="10"/>
  <c r="H12322" i="10" s="1"/>
  <c r="E12636" i="10"/>
  <c r="H12636" i="10" s="1"/>
  <c r="E12637" i="10"/>
  <c r="H12637" i="10" s="1"/>
  <c r="E12786" i="10"/>
  <c r="H12786" i="10" s="1"/>
  <c r="E12639" i="10"/>
  <c r="H12639" i="10" s="1"/>
  <c r="E12640" i="10"/>
  <c r="H12640" i="10" s="1"/>
  <c r="E12323" i="10"/>
  <c r="H12323" i="10" s="1"/>
  <c r="E12641" i="10"/>
  <c r="H12641" i="10" s="1"/>
  <c r="E12324" i="10"/>
  <c r="H12324" i="10" s="1"/>
  <c r="E11144" i="10"/>
  <c r="H11144" i="10" s="1"/>
  <c r="E11977" i="10"/>
  <c r="H11977" i="10" s="1"/>
  <c r="E11978" i="10"/>
  <c r="H11978" i="10" s="1"/>
  <c r="E11328" i="10"/>
  <c r="H11328" i="10" s="1"/>
  <c r="E11605" i="10"/>
  <c r="H11605" i="10" s="1"/>
  <c r="E11602" i="10"/>
  <c r="H11602" i="10" s="1"/>
  <c r="E11603" i="10"/>
  <c r="H11603" i="10" s="1"/>
  <c r="E11614" i="10"/>
  <c r="H11614" i="10" s="1"/>
  <c r="E11604" i="10"/>
  <c r="H11604" i="10" s="1"/>
  <c r="E11606" i="10"/>
  <c r="H11606" i="10" s="1"/>
  <c r="E9274" i="10"/>
  <c r="H9274" i="10" s="1"/>
  <c r="E9276" i="10"/>
  <c r="H9276" i="10" s="1"/>
  <c r="E9278" i="10"/>
  <c r="H9278" i="10" s="1"/>
  <c r="E9277" i="10"/>
  <c r="H9277" i="10" s="1"/>
  <c r="E10202" i="10"/>
  <c r="H10202" i="10" s="1"/>
  <c r="E10032" i="10"/>
  <c r="H10032" i="10" s="1"/>
  <c r="E10798" i="10"/>
  <c r="H10798" i="10" s="1"/>
  <c r="E10204" i="10"/>
  <c r="H10204" i="10" s="1"/>
  <c r="E10203" i="10"/>
  <c r="H10203" i="10" s="1"/>
  <c r="E8741" i="10"/>
  <c r="H8741" i="10" s="1"/>
  <c r="E7777" i="10"/>
  <c r="H7777" i="10" s="1"/>
  <c r="E7776" i="10"/>
  <c r="H7776" i="10" s="1"/>
  <c r="E7943" i="10"/>
  <c r="H7943" i="10" s="1"/>
  <c r="E8323" i="10"/>
  <c r="H8323" i="10" s="1"/>
  <c r="E8238" i="10"/>
  <c r="H8238" i="10" s="1"/>
  <c r="E7996" i="10"/>
  <c r="H7996" i="10" s="1"/>
  <c r="E7779" i="10"/>
  <c r="H7779" i="10" s="1"/>
  <c r="E7148" i="10"/>
  <c r="H7148" i="10" s="1"/>
  <c r="E7147" i="10"/>
  <c r="H7147" i="10" s="1"/>
  <c r="E7428" i="10"/>
  <c r="H7428" i="10" s="1"/>
  <c r="E7146" i="10"/>
  <c r="H7146" i="10" s="1"/>
  <c r="E7739" i="10"/>
  <c r="H7739" i="10" s="1"/>
  <c r="E7427" i="10"/>
  <c r="H7427" i="10" s="1"/>
  <c r="E7145" i="10"/>
  <c r="H7145" i="10" s="1"/>
  <c r="E7778" i="10"/>
  <c r="H7778" i="10" s="1"/>
  <c r="E7426" i="10"/>
  <c r="H7426" i="10" s="1"/>
  <c r="E7152" i="10"/>
  <c r="H7152" i="10" s="1"/>
  <c r="E7144" i="10"/>
  <c r="H7144" i="10" s="1"/>
  <c r="E7425" i="10"/>
  <c r="H7425" i="10" s="1"/>
  <c r="E7151" i="10"/>
  <c r="H7151" i="10" s="1"/>
  <c r="E7143" i="10"/>
  <c r="H7143" i="10" s="1"/>
  <c r="E7424" i="10"/>
  <c r="H7424" i="10" s="1"/>
  <c r="E7359" i="10"/>
  <c r="H7359" i="10" s="1"/>
  <c r="E7150" i="10"/>
  <c r="H7150" i="10" s="1"/>
  <c r="E7142" i="10"/>
  <c r="H7142" i="10" s="1"/>
  <c r="E7358" i="10"/>
  <c r="H7358" i="10" s="1"/>
  <c r="E7149" i="10"/>
  <c r="H7149" i="10" s="1"/>
  <c r="E8021" i="10"/>
  <c r="H8021" i="10" s="1"/>
  <c r="E7957" i="10"/>
  <c r="H7957" i="10" s="1"/>
  <c r="E8020" i="10"/>
  <c r="H8020" i="10" s="1"/>
  <c r="E7524" i="10"/>
  <c r="H7524" i="10" s="1"/>
  <c r="E6906" i="10"/>
  <c r="H6906" i="10" s="1"/>
  <c r="E7523" i="10"/>
  <c r="H7523" i="10" s="1"/>
  <c r="E6905" i="10"/>
  <c r="H6905" i="10" s="1"/>
  <c r="E6904" i="10"/>
  <c r="H6904" i="10" s="1"/>
  <c r="E6903" i="10"/>
  <c r="H6903" i="10" s="1"/>
  <c r="E6902" i="10"/>
  <c r="H6902" i="10" s="1"/>
  <c r="E6854" i="10"/>
  <c r="H6854" i="10" s="1"/>
  <c r="E6901" i="10"/>
  <c r="H6901" i="10" s="1"/>
  <c r="E5902" i="10"/>
  <c r="H5902" i="10" s="1"/>
  <c r="E6300" i="10"/>
  <c r="H6300" i="10" s="1"/>
  <c r="E10825" i="10"/>
  <c r="H10825" i="10" s="1"/>
  <c r="E10824" i="10"/>
  <c r="H10824" i="10" s="1"/>
  <c r="E10826" i="10"/>
  <c r="H10826" i="10" s="1"/>
  <c r="E10252" i="10"/>
  <c r="H10252" i="10" s="1"/>
  <c r="E10251" i="10"/>
  <c r="H10251" i="10" s="1"/>
  <c r="E8747" i="10"/>
  <c r="H8747" i="10" s="1"/>
  <c r="E8746" i="10"/>
  <c r="H8746" i="10" s="1"/>
  <c r="E8292" i="10"/>
  <c r="H8292" i="10" s="1"/>
  <c r="E8291" i="10"/>
  <c r="H8291" i="10" s="1"/>
  <c r="E8060" i="10"/>
  <c r="H8060" i="10" s="1"/>
  <c r="E7756" i="10"/>
  <c r="H7756" i="10" s="1"/>
  <c r="E8059" i="10"/>
  <c r="H8059" i="10" s="1"/>
  <c r="E7068" i="10"/>
  <c r="H7068" i="10" s="1"/>
  <c r="E6828" i="10"/>
  <c r="H6828" i="10" s="1"/>
  <c r="E7067" i="10"/>
  <c r="H7067" i="10" s="1"/>
  <c r="E7757" i="10"/>
  <c r="H7757" i="10" s="1"/>
  <c r="E7755" i="10"/>
  <c r="H7755" i="10" s="1"/>
  <c r="E7754" i="10"/>
  <c r="H7754" i="10" s="1"/>
  <c r="E7391" i="10"/>
  <c r="H7391" i="10" s="1"/>
  <c r="E6829" i="10"/>
  <c r="H6829" i="10" s="1"/>
  <c r="E6105" i="10"/>
  <c r="H6105" i="10" s="1"/>
  <c r="E5881" i="10"/>
  <c r="H5881" i="10" s="1"/>
  <c r="E5841" i="10"/>
  <c r="H5841" i="10" s="1"/>
  <c r="E6104" i="10"/>
  <c r="H6104" i="10" s="1"/>
  <c r="E6215" i="10"/>
  <c r="H6215" i="10" s="1"/>
  <c r="E6103" i="10"/>
  <c r="H6103" i="10" s="1"/>
  <c r="E5839" i="10"/>
  <c r="H5839" i="10" s="1"/>
  <c r="E6294" i="10"/>
  <c r="H6294" i="10" s="1"/>
  <c r="E6214" i="10"/>
  <c r="H6214" i="10" s="1"/>
  <c r="E5838" i="10"/>
  <c r="H5838" i="10" s="1"/>
  <c r="E5837" i="10"/>
  <c r="H5837" i="10" s="1"/>
  <c r="E6276" i="10"/>
  <c r="H6276" i="10" s="1"/>
  <c r="E5964" i="10"/>
  <c r="H5964" i="10" s="1"/>
  <c r="E5836" i="10"/>
  <c r="H5836" i="10" s="1"/>
  <c r="E5963" i="10"/>
  <c r="H5963" i="10" s="1"/>
  <c r="E5962" i="10"/>
  <c r="H5962" i="10" s="1"/>
  <c r="E5842" i="10"/>
  <c r="H5842" i="10" s="1"/>
  <c r="E5840" i="10"/>
  <c r="H5840" i="10" s="1"/>
  <c r="E5835" i="10"/>
  <c r="H5835" i="10" s="1"/>
  <c r="E10591" i="10"/>
  <c r="H10591" i="10" s="1"/>
  <c r="E10653" i="10"/>
  <c r="H10653" i="10" s="1"/>
  <c r="E10932" i="10"/>
  <c r="H10932" i="10" s="1"/>
  <c r="E10690" i="10"/>
  <c r="H10690" i="10" s="1"/>
  <c r="E10770" i="10"/>
  <c r="H10770" i="10" s="1"/>
  <c r="E10344" i="10"/>
  <c r="H10344" i="10" s="1"/>
  <c r="E10328" i="10"/>
  <c r="H10328" i="10" s="1"/>
  <c r="E10327" i="10"/>
  <c r="H10327" i="10" s="1"/>
  <c r="E9694" i="10"/>
  <c r="H9694" i="10" s="1"/>
  <c r="E9395" i="10"/>
  <c r="H9395" i="10" s="1"/>
  <c r="E10691" i="10"/>
  <c r="H10691" i="10" s="1"/>
  <c r="E8511" i="10"/>
  <c r="H8511" i="10" s="1"/>
  <c r="E7501" i="10"/>
  <c r="H7501" i="10" s="1"/>
  <c r="E7500" i="10"/>
  <c r="H7500" i="10" s="1"/>
  <c r="E6826" i="10"/>
  <c r="H6826" i="10" s="1"/>
  <c r="E7250" i="10"/>
  <c r="H7250" i="10" s="1"/>
  <c r="E7249" i="10"/>
  <c r="H7249" i="10" s="1"/>
  <c r="E6642" i="10"/>
  <c r="H6642" i="10" s="1"/>
  <c r="E6508" i="10"/>
  <c r="H6508" i="10" s="1"/>
  <c r="E7248" i="10"/>
  <c r="H7248" i="10" s="1"/>
  <c r="E6129" i="10"/>
  <c r="H6129" i="10" s="1"/>
  <c r="E5785" i="10"/>
  <c r="H5785" i="10" s="1"/>
  <c r="E6825" i="10"/>
  <c r="H6825" i="10" s="1"/>
  <c r="E5984" i="10"/>
  <c r="H5984" i="10" s="1"/>
  <c r="E5783" i="10"/>
  <c r="H5783" i="10" s="1"/>
  <c r="E6599" i="10"/>
  <c r="H6599" i="10" s="1"/>
  <c r="E5782" i="10"/>
  <c r="H5782" i="10" s="1"/>
  <c r="E5781" i="10"/>
  <c r="H5781" i="10" s="1"/>
  <c r="E6586" i="10"/>
  <c r="H6586" i="10" s="1"/>
  <c r="E6509" i="10"/>
  <c r="H6509" i="10" s="1"/>
  <c r="E5788" i="10"/>
  <c r="H5788" i="10" s="1"/>
  <c r="E5787" i="10"/>
  <c r="H5787" i="10" s="1"/>
  <c r="E5786" i="10"/>
  <c r="H5786" i="10" s="1"/>
  <c r="E5784" i="10"/>
  <c r="H5784" i="10" s="1"/>
  <c r="E5802" i="10"/>
  <c r="H5802" i="10" s="1"/>
  <c r="E6130" i="10"/>
  <c r="H6130" i="10" s="1"/>
  <c r="E10902" i="10"/>
  <c r="H10902" i="10" s="1"/>
  <c r="E10901" i="10"/>
  <c r="H10901" i="10" s="1"/>
  <c r="E10900" i="10"/>
  <c r="H10900" i="10" s="1"/>
  <c r="E10114" i="10"/>
  <c r="H10114" i="10" s="1"/>
  <c r="E10113" i="10"/>
  <c r="H10113" i="10" s="1"/>
  <c r="E10112" i="10"/>
  <c r="H10112" i="10" s="1"/>
  <c r="E10899" i="10"/>
  <c r="H10899" i="10" s="1"/>
  <c r="E10111" i="10"/>
  <c r="H10111" i="10" s="1"/>
  <c r="E10116" i="10"/>
  <c r="H10116" i="10" s="1"/>
  <c r="E8845" i="10"/>
  <c r="H8845" i="10" s="1"/>
  <c r="E10115" i="10"/>
  <c r="H10115" i="10" s="1"/>
  <c r="E8844" i="10"/>
  <c r="H8844" i="10" s="1"/>
  <c r="E9075" i="10"/>
  <c r="H9075" i="10" s="1"/>
  <c r="E8843" i="10"/>
  <c r="H8843" i="10" s="1"/>
  <c r="E8842" i="10"/>
  <c r="H8842" i="10" s="1"/>
  <c r="E9023" i="10"/>
  <c r="H9023" i="10" s="1"/>
  <c r="E8509" i="10"/>
  <c r="H8509" i="10" s="1"/>
  <c r="E8508" i="10"/>
  <c r="H8508" i="10" s="1"/>
  <c r="E9022" i="10"/>
  <c r="H9022" i="10" s="1"/>
  <c r="E8507" i="10"/>
  <c r="H8507" i="10" s="1"/>
  <c r="E8846" i="10"/>
  <c r="H8846" i="10" s="1"/>
  <c r="E8510" i="10"/>
  <c r="H8510" i="10" s="1"/>
  <c r="E10985" i="10"/>
  <c r="H10985" i="10" s="1"/>
  <c r="H78" i="12" l="1"/>
  <c r="I78" i="12" s="1"/>
  <c r="G79" i="12"/>
  <c r="E11725" i="10"/>
  <c r="H11725" i="10" s="1"/>
  <c r="E11724" i="10"/>
  <c r="H11724" i="10" s="1"/>
  <c r="E11726" i="10"/>
  <c r="H11726" i="10" s="1"/>
  <c r="E12404" i="10"/>
  <c r="H12404" i="10" s="1"/>
  <c r="E12405" i="10"/>
  <c r="H12405" i="10" s="1"/>
  <c r="E11434" i="10"/>
  <c r="H11434" i="10" s="1"/>
  <c r="E11136" i="10"/>
  <c r="H11136" i="10" s="1"/>
  <c r="E12004" i="10"/>
  <c r="H12004" i="10" s="1"/>
  <c r="E12236" i="10"/>
  <c r="H12236" i="10" s="1"/>
  <c r="E12579" i="10"/>
  <c r="H12579" i="10" s="1"/>
  <c r="E11833" i="10"/>
  <c r="H11833" i="10" s="1"/>
  <c r="E12923" i="10"/>
  <c r="H12923" i="10" s="1"/>
  <c r="E11731" i="10"/>
  <c r="H11731" i="10" s="1"/>
  <c r="E11733" i="10"/>
  <c r="H11733" i="10" s="1"/>
  <c r="E11729" i="10"/>
  <c r="H11729" i="10" s="1"/>
  <c r="E11975" i="10"/>
  <c r="H11975" i="10" s="1"/>
  <c r="E12038" i="10"/>
  <c r="H12038" i="10" s="1"/>
  <c r="E11730" i="10"/>
  <c r="H11730" i="10" s="1"/>
  <c r="E11732" i="10"/>
  <c r="H11732" i="10" s="1"/>
  <c r="E12040" i="10"/>
  <c r="H12040" i="10" s="1"/>
  <c r="E11734" i="10"/>
  <c r="H11734" i="10" s="1"/>
  <c r="E12041" i="10"/>
  <c r="H12041" i="10" s="1"/>
  <c r="E12150" i="10"/>
  <c r="H12150" i="10" s="1"/>
  <c r="E12151" i="10"/>
  <c r="H12151" i="10" s="1"/>
  <c r="E11897" i="10"/>
  <c r="H11897" i="10" s="1"/>
  <c r="E12020" i="10"/>
  <c r="H12020" i="10" s="1"/>
  <c r="E12329" i="10"/>
  <c r="H12329" i="10" s="1"/>
  <c r="E12138" i="10"/>
  <c r="H12138" i="10" s="1"/>
  <c r="E12039" i="10"/>
  <c r="H12039" i="10" s="1"/>
  <c r="E12847" i="10"/>
  <c r="H12847" i="10" s="1"/>
  <c r="E12148" i="10"/>
  <c r="H12148" i="10" s="1"/>
  <c r="E12848" i="10"/>
  <c r="H12848" i="10" s="1"/>
  <c r="E12149" i="10"/>
  <c r="H12149" i="10" s="1"/>
  <c r="E11417" i="10"/>
  <c r="H11417" i="10" s="1"/>
  <c r="E11813" i="10"/>
  <c r="H11813" i="10" s="1"/>
  <c r="E11171" i="10"/>
  <c r="H11171" i="10" s="1"/>
  <c r="E11172" i="10"/>
  <c r="H11172" i="10" s="1"/>
  <c r="E11414" i="10"/>
  <c r="H11414" i="10" s="1"/>
  <c r="E11814" i="10"/>
  <c r="H11814" i="10" s="1"/>
  <c r="E12887" i="10"/>
  <c r="H12887" i="10" s="1"/>
  <c r="E11415" i="10"/>
  <c r="H11415" i="10" s="1"/>
  <c r="E11416" i="10"/>
  <c r="H11416" i="10" s="1"/>
  <c r="E12553" i="10"/>
  <c r="H12553" i="10" s="1"/>
  <c r="E12379" i="10"/>
  <c r="H12379" i="10" s="1"/>
  <c r="E11596" i="10"/>
  <c r="H11596" i="10" s="1"/>
  <c r="E11597" i="10"/>
  <c r="H11597" i="10" s="1"/>
  <c r="E11598" i="10"/>
  <c r="H11598" i="10" s="1"/>
  <c r="E11219" i="10"/>
  <c r="H11219" i="10" s="1"/>
  <c r="E11220" i="10"/>
  <c r="H11220" i="10" s="1"/>
  <c r="E11218" i="10"/>
  <c r="H11218" i="10" s="1"/>
  <c r="E12159" i="10"/>
  <c r="H12159" i="10" s="1"/>
  <c r="E12035" i="10"/>
  <c r="H12035" i="10" s="1"/>
  <c r="E12756" i="10"/>
  <c r="H12756" i="10" s="1"/>
  <c r="E12757" i="10"/>
  <c r="H12757" i="10" s="1"/>
  <c r="E10123" i="10"/>
  <c r="H10123" i="10" s="1"/>
  <c r="E9959" i="10"/>
  <c r="H9959" i="10" s="1"/>
  <c r="E9828" i="10"/>
  <c r="H9828" i="10" s="1"/>
  <c r="E9827" i="10"/>
  <c r="H9827" i="10" s="1"/>
  <c r="E9275" i="10"/>
  <c r="H9275" i="10" s="1"/>
  <c r="E9960" i="10"/>
  <c r="H9960" i="10" s="1"/>
  <c r="E9229" i="10"/>
  <c r="H9229" i="10" s="1"/>
  <c r="E9226" i="10"/>
  <c r="H9226" i="10" s="1"/>
  <c r="E9058" i="10"/>
  <c r="H9058" i="10" s="1"/>
  <c r="E9140" i="10"/>
  <c r="H9140" i="10" s="1"/>
  <c r="E9497" i="10"/>
  <c r="H9497" i="10" s="1"/>
  <c r="E9534" i="10"/>
  <c r="H9534" i="10" s="1"/>
  <c r="E9264" i="10"/>
  <c r="H9264" i="10" s="1"/>
  <c r="E9057" i="10"/>
  <c r="H9057" i="10" s="1"/>
  <c r="E9244" i="10"/>
  <c r="H9244" i="10" s="1"/>
  <c r="E9620" i="10"/>
  <c r="H9620" i="10" s="1"/>
  <c r="E9623" i="10"/>
  <c r="H9623" i="10" s="1"/>
  <c r="E9533" i="10"/>
  <c r="H9533" i="10" s="1"/>
  <c r="E9580" i="10"/>
  <c r="H9580" i="10" s="1"/>
  <c r="E9517" i="10"/>
  <c r="H9517" i="10" s="1"/>
  <c r="E9056" i="10"/>
  <c r="H9056" i="10" s="1"/>
  <c r="E9228" i="10"/>
  <c r="H9228" i="10" s="1"/>
  <c r="E9243" i="10"/>
  <c r="H9243" i="10" s="1"/>
  <c r="E9579" i="10"/>
  <c r="H9579" i="10" s="1"/>
  <c r="E9059" i="10"/>
  <c r="H9059" i="10" s="1"/>
  <c r="E10098" i="10"/>
  <c r="H10098" i="10" s="1"/>
  <c r="E10094" i="10"/>
  <c r="H10094" i="10" s="1"/>
  <c r="E8853" i="10"/>
  <c r="H8853" i="10" s="1"/>
  <c r="E8749" i="10"/>
  <c r="H8749" i="10" s="1"/>
  <c r="E8851" i="10"/>
  <c r="H8851" i="10" s="1"/>
  <c r="E8585" i="10"/>
  <c r="H8585" i="10" s="1"/>
  <c r="E8583" i="10"/>
  <c r="H8583" i="10" s="1"/>
  <c r="E8887" i="10"/>
  <c r="H8887" i="10" s="1"/>
  <c r="E8444" i="10"/>
  <c r="H8444" i="10" s="1"/>
  <c r="E7921" i="10"/>
  <c r="H7921" i="10" s="1"/>
  <c r="E7855" i="10"/>
  <c r="H7855" i="10" s="1"/>
  <c r="E7925" i="10"/>
  <c r="H7925" i="10" s="1"/>
  <c r="E7916" i="10"/>
  <c r="H7916" i="10" s="1"/>
  <c r="E8034" i="10"/>
  <c r="H8034" i="10" s="1"/>
  <c r="E7786" i="10"/>
  <c r="H7786" i="10" s="1"/>
  <c r="E7492" i="10"/>
  <c r="H7492" i="10" s="1"/>
  <c r="E7491" i="10"/>
  <c r="H7491" i="10" s="1"/>
  <c r="E7298" i="10"/>
  <c r="H7298" i="10" s="1"/>
  <c r="E7650" i="10"/>
  <c r="H7650" i="10" s="1"/>
  <c r="E7506" i="10"/>
  <c r="H7506" i="10" s="1"/>
  <c r="E7649" i="10"/>
  <c r="H7649" i="10" s="1"/>
  <c r="E7296" i="10"/>
  <c r="H7296" i="10" s="1"/>
  <c r="E7071" i="10"/>
  <c r="H7071" i="10" s="1"/>
  <c r="E7648" i="10"/>
  <c r="H7648" i="10" s="1"/>
  <c r="E7199" i="10"/>
  <c r="H7199" i="10" s="1"/>
  <c r="E6802" i="10"/>
  <c r="H6802" i="10" s="1"/>
  <c r="E6583" i="10"/>
  <c r="H6583" i="10" s="1"/>
  <c r="E6650" i="10"/>
  <c r="H6650" i="10" s="1"/>
  <c r="E6145" i="10"/>
  <c r="H6145" i="10" s="1"/>
  <c r="E5793" i="10"/>
  <c r="H5793" i="10" s="1"/>
  <c r="E5681" i="10"/>
  <c r="H5681" i="10" s="1"/>
  <c r="E5617" i="10"/>
  <c r="H5617" i="10" s="1"/>
  <c r="E6467" i="10"/>
  <c r="H6467" i="10" s="1"/>
  <c r="E5821" i="10"/>
  <c r="H5821" i="10" s="1"/>
  <c r="E5765" i="10"/>
  <c r="H5765" i="10" s="1"/>
  <c r="E6499" i="10"/>
  <c r="H6499" i="10" s="1"/>
  <c r="E5820" i="10"/>
  <c r="H5820" i="10" s="1"/>
  <c r="E5572" i="10"/>
  <c r="H5572" i="10" s="1"/>
  <c r="E5564" i="10"/>
  <c r="H5564" i="10" s="1"/>
  <c r="E5666" i="10"/>
  <c r="H5666" i="10" s="1"/>
  <c r="E7198" i="10"/>
  <c r="H7198" i="10" s="1"/>
  <c r="E5763" i="10"/>
  <c r="H5763" i="10" s="1"/>
  <c r="E5762" i="10"/>
  <c r="H5762" i="10" s="1"/>
  <c r="E5650" i="10"/>
  <c r="H5650" i="10" s="1"/>
  <c r="E5562" i="10"/>
  <c r="H5562" i="10" s="1"/>
  <c r="E6243" i="10"/>
  <c r="H6243" i="10" s="1"/>
  <c r="E5571" i="10"/>
  <c r="H5571" i="10" s="1"/>
  <c r="E5923" i="10"/>
  <c r="H5923" i="10" s="1"/>
  <c r="E5570" i="10"/>
  <c r="H5570" i="10" s="1"/>
  <c r="E5667" i="10"/>
  <c r="H5667" i="10" s="1"/>
  <c r="E5682" i="10"/>
  <c r="H5682" i="10" s="1"/>
  <c r="E5569" i="10"/>
  <c r="H5569" i="10" s="1"/>
  <c r="E5680" i="10"/>
  <c r="H5680" i="10" s="1"/>
  <c r="E8871" i="10"/>
  <c r="H8871" i="10" s="1"/>
  <c r="E6150" i="10"/>
  <c r="H6150" i="10" s="1"/>
  <c r="E6149" i="10"/>
  <c r="H6149" i="10" s="1"/>
  <c r="E9820" i="10"/>
  <c r="H9820" i="10" s="1"/>
  <c r="E9819" i="10"/>
  <c r="H9819" i="10" s="1"/>
  <c r="E9818" i="10"/>
  <c r="H9818" i="10" s="1"/>
  <c r="E7995" i="10"/>
  <c r="H7995" i="10" s="1"/>
  <c r="E7573" i="10"/>
  <c r="H7573" i="10" s="1"/>
  <c r="E7244" i="10"/>
  <c r="H7244" i="10" s="1"/>
  <c r="E7572" i="10"/>
  <c r="H7572" i="10" s="1"/>
  <c r="E7243" i="10"/>
  <c r="H7243" i="10" s="1"/>
  <c r="E7242" i="10"/>
  <c r="H7242" i="10" s="1"/>
  <c r="E7432" i="10"/>
  <c r="H7432" i="10" s="1"/>
  <c r="E7158" i="10"/>
  <c r="H7158" i="10" s="1"/>
  <c r="E7431" i="10"/>
  <c r="H7431" i="10" s="1"/>
  <c r="E9657" i="10"/>
  <c r="H9657" i="10" s="1"/>
  <c r="E8939" i="10"/>
  <c r="H8939" i="10" s="1"/>
  <c r="E8938" i="10"/>
  <c r="H8938" i="10" s="1"/>
  <c r="E8653" i="10"/>
  <c r="H8653" i="10" s="1"/>
  <c r="E7687" i="10"/>
  <c r="H7687" i="10" s="1"/>
  <c r="E7689" i="10"/>
  <c r="H7689" i="10" s="1"/>
  <c r="E7688" i="10"/>
  <c r="H7688" i="10" s="1"/>
  <c r="E4916" i="10"/>
  <c r="H4916" i="10" s="1"/>
  <c r="E4917" i="10"/>
  <c r="H4917" i="10" s="1"/>
  <c r="E10475" i="10"/>
  <c r="H10475" i="10" s="1"/>
  <c r="E10574" i="10"/>
  <c r="H10574" i="10" s="1"/>
  <c r="E9865" i="10"/>
  <c r="H9865" i="10" s="1"/>
  <c r="E9864" i="10"/>
  <c r="H9864" i="10" s="1"/>
  <c r="E9867" i="10"/>
  <c r="H9867" i="10" s="1"/>
  <c r="E9588" i="10"/>
  <c r="H9588" i="10" s="1"/>
  <c r="E9476" i="10"/>
  <c r="H9476" i="10" s="1"/>
  <c r="E9866" i="10"/>
  <c r="H9866" i="10" s="1"/>
  <c r="E9587" i="10"/>
  <c r="H9587" i="10" s="1"/>
  <c r="E9475" i="10"/>
  <c r="H9475" i="10" s="1"/>
  <c r="E9618" i="10"/>
  <c r="H9618" i="10" s="1"/>
  <c r="E9586" i="10"/>
  <c r="H9586" i="10" s="1"/>
  <c r="E9482" i="10"/>
  <c r="H9482" i="10" s="1"/>
  <c r="E9474" i="10"/>
  <c r="H9474" i="10" s="1"/>
  <c r="E9617" i="10"/>
  <c r="H9617" i="10" s="1"/>
  <c r="E9585" i="10"/>
  <c r="H9585" i="10" s="1"/>
  <c r="E9481" i="10"/>
  <c r="H9481" i="10" s="1"/>
  <c r="E9616" i="10"/>
  <c r="H9616" i="10" s="1"/>
  <c r="E9584" i="10"/>
  <c r="H9584" i="10" s="1"/>
  <c r="E9480" i="10"/>
  <c r="H9480" i="10" s="1"/>
  <c r="E9479" i="10"/>
  <c r="H9479" i="10" s="1"/>
  <c r="E9093" i="10"/>
  <c r="H9093" i="10" s="1"/>
  <c r="E9092" i="10"/>
  <c r="H9092" i="10" s="1"/>
  <c r="E9478" i="10"/>
  <c r="H9478" i="10" s="1"/>
  <c r="E9091" i="10"/>
  <c r="H9091" i="10" s="1"/>
  <c r="E9477" i="10"/>
  <c r="H9477" i="10" s="1"/>
  <c r="E9090" i="10"/>
  <c r="H9090" i="10" s="1"/>
  <c r="E9089" i="10"/>
  <c r="H9089" i="10" s="1"/>
  <c r="E9088" i="10"/>
  <c r="H9088" i="10" s="1"/>
  <c r="E9087" i="10"/>
  <c r="H9087" i="10" s="1"/>
  <c r="E10626" i="10"/>
  <c r="H10626" i="10" s="1"/>
  <c r="E8290" i="10"/>
  <c r="H8290" i="10" s="1"/>
  <c r="E6773" i="10"/>
  <c r="H6773" i="10" s="1"/>
  <c r="E5953" i="10"/>
  <c r="H5953" i="10" s="1"/>
  <c r="E5952" i="10"/>
  <c r="H5952" i="10" s="1"/>
  <c r="E5951" i="10"/>
  <c r="H5951" i="10" s="1"/>
  <c r="E5879" i="10"/>
  <c r="H5879" i="10" s="1"/>
  <c r="E5950" i="10"/>
  <c r="H5950" i="10" s="1"/>
  <c r="E6277" i="10"/>
  <c r="H6277" i="10" s="1"/>
  <c r="E5949" i="10"/>
  <c r="H5949" i="10" s="1"/>
  <c r="E5948" i="10"/>
  <c r="H5948" i="10" s="1"/>
  <c r="E5954" i="10"/>
  <c r="H5954" i="10" s="1"/>
  <c r="E5947" i="10"/>
  <c r="H5947" i="10" s="1"/>
  <c r="E10986" i="10"/>
  <c r="H10986" i="10" s="1"/>
  <c r="H79" i="12" l="1"/>
  <c r="I79" i="12" s="1"/>
  <c r="G80" i="12"/>
  <c r="E12036" i="10"/>
  <c r="H12036" i="10" s="1"/>
  <c r="E12901" i="10"/>
  <c r="H12901" i="10" s="1"/>
  <c r="E11104" i="10"/>
  <c r="H11104" i="10" s="1"/>
  <c r="E11106" i="10"/>
  <c r="H11106" i="10" s="1"/>
  <c r="E11906" i="10"/>
  <c r="H11906" i="10" s="1"/>
  <c r="E11938" i="10"/>
  <c r="H11938" i="10" s="1"/>
  <c r="E11939" i="10"/>
  <c r="H11939" i="10" s="1"/>
  <c r="E12018" i="10"/>
  <c r="H12018" i="10" s="1"/>
  <c r="E11940" i="10"/>
  <c r="H11940" i="10" s="1"/>
  <c r="E12019" i="10"/>
  <c r="H12019" i="10" s="1"/>
  <c r="E12158" i="10"/>
  <c r="H12158" i="10" s="1"/>
  <c r="E11941" i="10"/>
  <c r="H11941" i="10" s="1"/>
  <c r="E12154" i="10"/>
  <c r="H12154" i="10" s="1"/>
  <c r="E12155" i="10"/>
  <c r="H12155" i="10" s="1"/>
  <c r="E12846" i="10"/>
  <c r="H12846" i="10" s="1"/>
  <c r="E12611" i="10"/>
  <c r="H12611" i="10" s="1"/>
  <c r="E12612" i="10"/>
  <c r="H12612" i="10" s="1"/>
  <c r="E12701" i="10"/>
  <c r="H12701" i="10" s="1"/>
  <c r="E11905" i="10"/>
  <c r="H11905" i="10" s="1"/>
  <c r="E12702" i="10"/>
  <c r="H12702" i="10" s="1"/>
  <c r="E12845" i="10"/>
  <c r="H12845" i="10" s="1"/>
  <c r="E12157" i="10"/>
  <c r="H12157" i="10" s="1"/>
  <c r="E12156" i="10"/>
  <c r="H12156" i="10" s="1"/>
  <c r="E11472" i="10"/>
  <c r="H11472" i="10" s="1"/>
  <c r="E11469" i="10"/>
  <c r="H11469" i="10" s="1"/>
  <c r="E11470" i="10"/>
  <c r="H11470" i="10" s="1"/>
  <c r="E12548" i="10"/>
  <c r="H12548" i="10" s="1"/>
  <c r="E12716" i="10"/>
  <c r="H12716" i="10" s="1"/>
  <c r="E12549" i="10"/>
  <c r="H12549" i="10" s="1"/>
  <c r="E11291" i="10"/>
  <c r="H11291" i="10" s="1"/>
  <c r="E12446" i="10"/>
  <c r="H12446" i="10" s="1"/>
  <c r="E12257" i="10"/>
  <c r="H12257" i="10" s="1"/>
  <c r="E12509" i="10"/>
  <c r="H12509" i="10" s="1"/>
  <c r="E12659" i="10"/>
  <c r="H12659" i="10" s="1"/>
  <c r="E12511" i="10"/>
  <c r="H12511" i="10" s="1"/>
  <c r="E11372" i="10"/>
  <c r="H11372" i="10" s="1"/>
  <c r="E11707" i="10"/>
  <c r="H11707" i="10" s="1"/>
  <c r="E11866" i="10"/>
  <c r="H11866" i="10" s="1"/>
  <c r="E11867" i="10"/>
  <c r="H11867" i="10" s="1"/>
  <c r="E11868" i="10"/>
  <c r="H11868" i="10" s="1"/>
  <c r="E11869" i="10"/>
  <c r="H11869" i="10" s="1"/>
  <c r="E11370" i="10"/>
  <c r="H11370" i="10" s="1"/>
  <c r="E11371" i="10"/>
  <c r="H11371" i="10" s="1"/>
  <c r="E9069" i="10"/>
  <c r="H9069" i="10" s="1"/>
  <c r="E9068" i="10"/>
  <c r="H9068" i="10" s="1"/>
  <c r="E9074" i="10"/>
  <c r="H9074" i="10" s="1"/>
  <c r="E9072" i="10"/>
  <c r="H9072" i="10" s="1"/>
  <c r="E9073" i="10"/>
  <c r="H9073" i="10" s="1"/>
  <c r="E10125" i="10"/>
  <c r="H10125" i="10" s="1"/>
  <c r="E9071" i="10"/>
  <c r="H9071" i="10" s="1"/>
  <c r="E9070" i="10"/>
  <c r="H9070" i="10" s="1"/>
  <c r="E9556" i="10"/>
  <c r="H9556" i="10" s="1"/>
  <c r="E9414" i="10"/>
  <c r="H9414" i="10" s="1"/>
  <c r="E9555" i="10"/>
  <c r="H9555" i="10" s="1"/>
  <c r="E9413" i="10"/>
  <c r="H9413" i="10" s="1"/>
  <c r="E9415" i="10"/>
  <c r="H9415" i="10" s="1"/>
  <c r="E9522" i="10"/>
  <c r="H9522" i="10" s="1"/>
  <c r="E9271" i="10"/>
  <c r="H9271" i="10" s="1"/>
  <c r="E9521" i="10"/>
  <c r="H9521" i="10" s="1"/>
  <c r="E9270" i="10"/>
  <c r="H9270" i="10" s="1"/>
  <c r="E9273" i="10"/>
  <c r="H9273" i="10" s="1"/>
  <c r="E9520" i="10"/>
  <c r="H9520" i="10" s="1"/>
  <c r="E10411" i="10"/>
  <c r="H10411" i="10" s="1"/>
  <c r="E9272" i="10"/>
  <c r="H9272" i="10" s="1"/>
  <c r="E10945" i="10"/>
  <c r="H10945" i="10" s="1"/>
  <c r="E10479" i="10"/>
  <c r="H10479" i="10" s="1"/>
  <c r="E10383" i="10"/>
  <c r="H10383" i="10" s="1"/>
  <c r="E10143" i="10"/>
  <c r="H10143" i="10" s="1"/>
  <c r="E10180" i="10"/>
  <c r="H10180" i="10" s="1"/>
  <c r="E9026" i="10"/>
  <c r="H9026" i="10" s="1"/>
  <c r="E8669" i="10"/>
  <c r="H8669" i="10" s="1"/>
  <c r="E8037" i="10"/>
  <c r="H8037" i="10" s="1"/>
  <c r="E8116" i="10"/>
  <c r="H8116" i="10" s="1"/>
  <c r="E7638" i="10"/>
  <c r="H7638" i="10" s="1"/>
  <c r="E7372" i="10"/>
  <c r="H7372" i="10" s="1"/>
  <c r="E7003" i="10"/>
  <c r="H7003" i="10" s="1"/>
  <c r="E7652" i="10"/>
  <c r="H7652" i="10" s="1"/>
  <c r="E7640" i="10"/>
  <c r="H7640" i="10" s="1"/>
  <c r="E7295" i="10"/>
  <c r="H7295" i="10" s="1"/>
  <c r="E6934" i="10"/>
  <c r="H6934" i="10" s="1"/>
  <c r="E6862" i="10"/>
  <c r="H6862" i="10" s="1"/>
  <c r="E7069" i="10"/>
  <c r="H7069" i="10" s="1"/>
  <c r="E6497" i="10"/>
  <c r="H6497" i="10" s="1"/>
  <c r="E6461" i="10"/>
  <c r="H6461" i="10" s="1"/>
  <c r="E5921" i="10"/>
  <c r="H5921" i="10" s="1"/>
  <c r="E5705" i="10"/>
  <c r="H5705" i="10" s="1"/>
  <c r="E6581" i="10"/>
  <c r="H6581" i="10" s="1"/>
  <c r="E6580" i="10"/>
  <c r="H6580" i="10" s="1"/>
  <c r="E5791" i="10"/>
  <c r="H5791" i="10" s="1"/>
  <c r="E5767" i="10"/>
  <c r="H5767" i="10" s="1"/>
  <c r="E5703" i="10"/>
  <c r="H5703" i="10" s="1"/>
  <c r="E5990" i="10"/>
  <c r="H5990" i="10" s="1"/>
  <c r="E5790" i="10"/>
  <c r="H5790" i="10" s="1"/>
  <c r="E5766" i="10"/>
  <c r="H5766" i="10" s="1"/>
  <c r="E5925" i="10"/>
  <c r="H5925" i="10" s="1"/>
  <c r="E5789" i="10"/>
  <c r="H5789" i="10" s="1"/>
  <c r="E5701" i="10"/>
  <c r="H5701" i="10" s="1"/>
  <c r="E5996" i="10"/>
  <c r="H5996" i="10" s="1"/>
  <c r="E5924" i="10"/>
  <c r="H5924" i="10" s="1"/>
  <c r="E5707" i="10"/>
  <c r="H5707" i="10" s="1"/>
  <c r="E5706" i="10"/>
  <c r="H5706" i="10" s="1"/>
  <c r="E5987" i="10"/>
  <c r="H5987" i="10" s="1"/>
  <c r="E5704" i="10"/>
  <c r="H5704" i="10" s="1"/>
  <c r="E5760" i="10"/>
  <c r="H5760" i="10" s="1"/>
  <c r="E5702" i="10"/>
  <c r="H5702" i="10" s="1"/>
  <c r="E5728" i="10"/>
  <c r="H5728" i="10" s="1"/>
  <c r="E5920" i="10"/>
  <c r="H5920" i="10" s="1"/>
  <c r="E5730" i="10"/>
  <c r="H5730" i="10" s="1"/>
  <c r="E10800" i="10"/>
  <c r="H10800" i="10" s="1"/>
  <c r="E10799" i="10"/>
  <c r="H10799" i="10" s="1"/>
  <c r="E10346" i="10"/>
  <c r="H10346" i="10" s="1"/>
  <c r="E10409" i="10"/>
  <c r="H10409" i="10" s="1"/>
  <c r="E10201" i="10"/>
  <c r="H10201" i="10" s="1"/>
  <c r="E10408" i="10"/>
  <c r="H10408" i="10" s="1"/>
  <c r="E10200" i="10"/>
  <c r="H10200" i="10" s="1"/>
  <c r="E10407" i="10"/>
  <c r="H10407" i="10" s="1"/>
  <c r="E10199" i="10"/>
  <c r="H10199" i="10" s="1"/>
  <c r="E10507" i="10"/>
  <c r="H10507" i="10" s="1"/>
  <c r="E10923" i="10"/>
  <c r="H10923" i="10" s="1"/>
  <c r="E10506" i="10"/>
  <c r="H10506" i="10" s="1"/>
  <c r="E10205" i="10"/>
  <c r="H10205" i="10" s="1"/>
  <c r="E10009" i="10"/>
  <c r="H10009" i="10" s="1"/>
  <c r="E10651" i="10"/>
  <c r="H10651" i="10" s="1"/>
  <c r="E10348" i="10"/>
  <c r="H10348" i="10" s="1"/>
  <c r="E9944" i="10"/>
  <c r="H9944" i="10" s="1"/>
  <c r="E9824" i="10"/>
  <c r="H9824" i="10" s="1"/>
  <c r="E10650" i="10"/>
  <c r="H10650" i="10" s="1"/>
  <c r="E10347" i="10"/>
  <c r="H10347" i="10" s="1"/>
  <c r="E10198" i="10"/>
  <c r="H10198" i="10" s="1"/>
  <c r="E9321" i="10"/>
  <c r="H9321" i="10" s="1"/>
  <c r="E9552" i="10"/>
  <c r="H9552" i="10" s="1"/>
  <c r="E9320" i="10"/>
  <c r="H9320" i="10" s="1"/>
  <c r="E9317" i="10"/>
  <c r="H9317" i="10" s="1"/>
  <c r="E8225" i="10"/>
  <c r="H8225" i="10" s="1"/>
  <c r="E9126" i="10"/>
  <c r="H9126" i="10" s="1"/>
  <c r="E8384" i="10"/>
  <c r="H8384" i="10" s="1"/>
  <c r="E8224" i="10"/>
  <c r="H8224" i="10" s="1"/>
  <c r="E8223" i="10"/>
  <c r="H8223" i="10" s="1"/>
  <c r="E8221" i="10"/>
  <c r="H8221" i="10" s="1"/>
  <c r="E8220" i="10"/>
  <c r="H8220" i="10" s="1"/>
  <c r="E8081" i="10"/>
  <c r="H8081" i="10" s="1"/>
  <c r="E7977" i="10"/>
  <c r="H7977" i="10" s="1"/>
  <c r="E9319" i="10"/>
  <c r="H9319" i="10" s="1"/>
  <c r="E8080" i="10"/>
  <c r="H8080" i="10" s="1"/>
  <c r="E7976" i="10"/>
  <c r="H7976" i="10" s="1"/>
  <c r="E9318" i="10"/>
  <c r="H9318" i="10" s="1"/>
  <c r="E8226" i="10"/>
  <c r="H8226" i="10" s="1"/>
  <c r="E8079" i="10"/>
  <c r="H8079" i="10" s="1"/>
  <c r="E8047" i="10"/>
  <c r="H8047" i="10" s="1"/>
  <c r="E7975" i="10"/>
  <c r="H7975" i="10" s="1"/>
  <c r="E8222" i="10"/>
  <c r="H8222" i="10" s="1"/>
  <c r="E8046" i="10"/>
  <c r="H8046" i="10" s="1"/>
  <c r="E7974" i="10"/>
  <c r="H7974" i="10" s="1"/>
  <c r="E7886" i="10"/>
  <c r="H7886" i="10" s="1"/>
  <c r="E8219" i="10"/>
  <c r="H8219" i="10" s="1"/>
  <c r="E8045" i="10"/>
  <c r="H8045" i="10" s="1"/>
  <c r="E8218" i="10"/>
  <c r="H8218" i="10" s="1"/>
  <c r="E8278" i="10"/>
  <c r="H8278" i="10" s="1"/>
  <c r="E7979" i="10"/>
  <c r="H7979" i="10" s="1"/>
  <c r="E7978" i="10"/>
  <c r="H7978" i="10" s="1"/>
  <c r="E8082" i="10"/>
  <c r="H8082" i="10" s="1"/>
  <c r="E10314" i="10"/>
  <c r="H10314" i="10" s="1"/>
  <c r="E10210" i="10"/>
  <c r="H10210" i="10" s="1"/>
  <c r="E9991" i="10"/>
  <c r="H9991" i="10" s="1"/>
  <c r="E10213" i="10"/>
  <c r="H10213" i="10" s="1"/>
  <c r="E10398" i="10"/>
  <c r="H10398" i="10" s="1"/>
  <c r="E10212" i="10"/>
  <c r="H10212" i="10" s="1"/>
  <c r="E9940" i="10"/>
  <c r="H9940" i="10" s="1"/>
  <c r="E10211" i="10"/>
  <c r="H10211" i="10" s="1"/>
  <c r="E8925" i="10"/>
  <c r="H8925" i="10" s="1"/>
  <c r="E9195" i="10"/>
  <c r="H9195" i="10" s="1"/>
  <c r="E9239" i="10"/>
  <c r="H9239" i="10" s="1"/>
  <c r="E9194" i="10"/>
  <c r="H9194" i="10" s="1"/>
  <c r="E9238" i="10"/>
  <c r="H9238" i="10" s="1"/>
  <c r="E10020" i="10"/>
  <c r="H10020" i="10" s="1"/>
  <c r="E8401" i="10"/>
  <c r="H8401" i="10" s="1"/>
  <c r="E8400" i="10"/>
  <c r="H8400" i="10" s="1"/>
  <c r="E8421" i="10"/>
  <c r="H8421" i="10" s="1"/>
  <c r="E8381" i="10"/>
  <c r="H8381" i="10" s="1"/>
  <c r="E8422" i="10"/>
  <c r="H8422" i="10" s="1"/>
  <c r="E7968" i="10"/>
  <c r="H7968" i="10" s="1"/>
  <c r="E7967" i="10"/>
  <c r="H7967" i="10" s="1"/>
  <c r="E8174" i="10"/>
  <c r="H8174" i="10" s="1"/>
  <c r="E7966" i="10"/>
  <c r="H7966" i="10" s="1"/>
  <c r="E8173" i="10"/>
  <c r="H8173" i="10" s="1"/>
  <c r="E8622" i="10"/>
  <c r="H8622" i="10" s="1"/>
  <c r="E7213" i="10"/>
  <c r="H7213" i="10" s="1"/>
  <c r="E7212" i="10"/>
  <c r="H7212" i="10" s="1"/>
  <c r="E7035" i="10"/>
  <c r="H7035" i="10" s="1"/>
  <c r="E7676" i="10"/>
  <c r="H7676" i="10" s="1"/>
  <c r="E7211" i="10"/>
  <c r="H7211" i="10" s="1"/>
  <c r="E7034" i="10"/>
  <c r="H7034" i="10" s="1"/>
  <c r="E7675" i="10"/>
  <c r="H7675" i="10" s="1"/>
  <c r="E7210" i="10"/>
  <c r="H7210" i="10" s="1"/>
  <c r="E7209" i="10"/>
  <c r="H7209" i="10" s="1"/>
  <c r="E7384" i="10"/>
  <c r="H7384" i="10" s="1"/>
  <c r="E7383" i="10"/>
  <c r="H7383" i="10" s="1"/>
  <c r="E7382" i="10"/>
  <c r="H7382" i="10" s="1"/>
  <c r="E6049" i="10"/>
  <c r="H6049" i="10" s="1"/>
  <c r="E6041" i="10"/>
  <c r="H6041" i="10" s="1"/>
  <c r="E6025" i="10"/>
  <c r="H6025" i="10" s="1"/>
  <c r="E5857" i="10"/>
  <c r="H5857" i="10" s="1"/>
  <c r="E5849" i="10"/>
  <c r="H5849" i="10" s="1"/>
  <c r="E6392" i="10"/>
  <c r="H6392" i="10" s="1"/>
  <c r="E6272" i="10"/>
  <c r="H6272" i="10" s="1"/>
  <c r="E6024" i="10"/>
  <c r="H6024" i="10" s="1"/>
  <c r="E6351" i="10"/>
  <c r="H6351" i="10" s="1"/>
  <c r="E6271" i="10"/>
  <c r="H6271" i="10" s="1"/>
  <c r="E6111" i="10"/>
  <c r="H6111" i="10" s="1"/>
  <c r="E6047" i="10"/>
  <c r="H6047" i="10" s="1"/>
  <c r="E6023" i="10"/>
  <c r="H6023" i="10" s="1"/>
  <c r="E5855" i="10"/>
  <c r="H5855" i="10" s="1"/>
  <c r="E5847" i="10"/>
  <c r="H5847" i="10" s="1"/>
  <c r="E6350" i="10"/>
  <c r="H6350" i="10" s="1"/>
  <c r="E6046" i="10"/>
  <c r="H6046" i="10" s="1"/>
  <c r="E6022" i="10"/>
  <c r="H6022" i="10" s="1"/>
  <c r="E5854" i="10"/>
  <c r="H5854" i="10" s="1"/>
  <c r="E5846" i="10"/>
  <c r="H5846" i="10" s="1"/>
  <c r="E7214" i="10"/>
  <c r="H7214" i="10" s="1"/>
  <c r="E6045" i="10"/>
  <c r="H6045" i="10" s="1"/>
  <c r="E6021" i="10"/>
  <c r="H6021" i="10" s="1"/>
  <c r="E5853" i="10"/>
  <c r="H5853" i="10" s="1"/>
  <c r="E6436" i="10"/>
  <c r="H6436" i="10" s="1"/>
  <c r="E6044" i="10"/>
  <c r="H6044" i="10" s="1"/>
  <c r="E5860" i="10"/>
  <c r="H5860" i="10" s="1"/>
  <c r="E5852" i="10"/>
  <c r="H5852" i="10" s="1"/>
  <c r="E5851" i="10"/>
  <c r="H5851" i="10" s="1"/>
  <c r="E6026" i="10"/>
  <c r="H6026" i="10" s="1"/>
  <c r="E5850" i="10"/>
  <c r="H5850" i="10" s="1"/>
  <c r="E5848" i="10"/>
  <c r="H5848" i="10" s="1"/>
  <c r="E6043" i="10"/>
  <c r="H6043" i="10" s="1"/>
  <c r="E6042" i="10"/>
  <c r="H6042" i="10" s="1"/>
  <c r="E5859" i="10"/>
  <c r="H5859" i="10" s="1"/>
  <c r="E5880" i="10"/>
  <c r="H5880" i="10" s="1"/>
  <c r="E5858" i="10"/>
  <c r="H5858" i="10" s="1"/>
  <c r="E5856" i="10"/>
  <c r="H5856" i="10" s="1"/>
  <c r="E10987" i="10"/>
  <c r="H10987" i="10" s="1"/>
  <c r="H80" i="12" l="1"/>
  <c r="I80" i="12" s="1"/>
  <c r="G81" i="12"/>
  <c r="H81" i="12" s="1"/>
  <c r="I81" i="12" s="1"/>
  <c r="E11283" i="10"/>
  <c r="H11283" i="10" s="1"/>
  <c r="E12037" i="10"/>
  <c r="H12037" i="10" s="1"/>
  <c r="E11826" i="10"/>
  <c r="H11826" i="10" s="1"/>
  <c r="E11797" i="10"/>
  <c r="H11797" i="10" s="1"/>
  <c r="E11823" i="10"/>
  <c r="H11823" i="10" s="1"/>
  <c r="E11824" i="10"/>
  <c r="H11824" i="10" s="1"/>
  <c r="E11825" i="10"/>
  <c r="H11825" i="10" s="1"/>
  <c r="E11822" i="10"/>
  <c r="H11822" i="10" s="1"/>
  <c r="E11933" i="10"/>
  <c r="H11933" i="10" s="1"/>
  <c r="E11955" i="10"/>
  <c r="H11955" i="10" s="1"/>
  <c r="E12746" i="10"/>
  <c r="H12746" i="10" s="1"/>
  <c r="E12078" i="10"/>
  <c r="H12078" i="10" s="1"/>
  <c r="E12075" i="10"/>
  <c r="H12075" i="10" s="1"/>
  <c r="E12391" i="10"/>
  <c r="H12391" i="10" s="1"/>
  <c r="E12063" i="10"/>
  <c r="H12063" i="10" s="1"/>
  <c r="E12077" i="10"/>
  <c r="H12077" i="10" s="1"/>
  <c r="E12079" i="10"/>
  <c r="H12079" i="10" s="1"/>
  <c r="E12080" i="10"/>
  <c r="H12080" i="10" s="1"/>
  <c r="E12076" i="10"/>
  <c r="H12076" i="10" s="1"/>
  <c r="E12480" i="10"/>
  <c r="H12480" i="10" s="1"/>
  <c r="E12860" i="10"/>
  <c r="H12860" i="10" s="1"/>
  <c r="E12392" i="10"/>
  <c r="H12392" i="10" s="1"/>
  <c r="E12002" i="10"/>
  <c r="H12002" i="10" s="1"/>
  <c r="E12318" i="10"/>
  <c r="H12318" i="10" s="1"/>
  <c r="E12319" i="10"/>
  <c r="H12319" i="10" s="1"/>
  <c r="E12317" i="10"/>
  <c r="H12317" i="10" s="1"/>
  <c r="E12320" i="10"/>
  <c r="H12320" i="10" s="1"/>
  <c r="E11024" i="10"/>
  <c r="H11024" i="10" s="1"/>
  <c r="E11025" i="10"/>
  <c r="H11025" i="10" s="1"/>
  <c r="E11023" i="10"/>
  <c r="H11023" i="10" s="1"/>
  <c r="E11698" i="10"/>
  <c r="H11698" i="10" s="1"/>
  <c r="E11697" i="10"/>
  <c r="H11697" i="10" s="1"/>
  <c r="E10895" i="10"/>
  <c r="H10895" i="10" s="1"/>
  <c r="E10742" i="10"/>
  <c r="H10742" i="10" s="1"/>
  <c r="E10897" i="10"/>
  <c r="H10897" i="10" s="1"/>
  <c r="E10743" i="10"/>
  <c r="H10743" i="10" s="1"/>
  <c r="E10891" i="10"/>
  <c r="H10891" i="10" s="1"/>
  <c r="E10893" i="10"/>
  <c r="H10893" i="10" s="1"/>
  <c r="E10898" i="10"/>
  <c r="H10898" i="10" s="1"/>
  <c r="E10894" i="10"/>
  <c r="H10894" i="10" s="1"/>
  <c r="E10422" i="10"/>
  <c r="H10422" i="10" s="1"/>
  <c r="E10896" i="10"/>
  <c r="H10896" i="10" s="1"/>
  <c r="E10421" i="10"/>
  <c r="H10421" i="10" s="1"/>
  <c r="E10892" i="10"/>
  <c r="H10892" i="10" s="1"/>
  <c r="E10420" i="10"/>
  <c r="H10420" i="10" s="1"/>
  <c r="E10423" i="10"/>
  <c r="H10423" i="10" s="1"/>
  <c r="E10073" i="10"/>
  <c r="H10073" i="10" s="1"/>
  <c r="E10419" i="10"/>
  <c r="H10419" i="10" s="1"/>
  <c r="E10732" i="10"/>
  <c r="H10732" i="10" s="1"/>
  <c r="E10410" i="10"/>
  <c r="H10410" i="10" s="1"/>
  <c r="E10604" i="10"/>
  <c r="H10604" i="10" s="1"/>
  <c r="E10321" i="10"/>
  <c r="H10321" i="10" s="1"/>
  <c r="E10603" i="10"/>
  <c r="H10603" i="10" s="1"/>
  <c r="E10320" i="10"/>
  <c r="H10320" i="10" s="1"/>
  <c r="E10319" i="10"/>
  <c r="H10319" i="10" s="1"/>
  <c r="E10318" i="10"/>
  <c r="H10318" i="10" s="1"/>
  <c r="E10436" i="10"/>
  <c r="H10436" i="10" s="1"/>
  <c r="E8908" i="10"/>
  <c r="H8908" i="10" s="1"/>
  <c r="E8907" i="10"/>
  <c r="H8907" i="10" s="1"/>
  <c r="E8906" i="10"/>
  <c r="H8906" i="10" s="1"/>
  <c r="E8905" i="10"/>
  <c r="H8905" i="10" s="1"/>
  <c r="E8904" i="10"/>
  <c r="H8904" i="10" s="1"/>
  <c r="E8903" i="10"/>
  <c r="H8903" i="10" s="1"/>
  <c r="E8934" i="10"/>
  <c r="H8934" i="10" s="1"/>
  <c r="E4996" i="10"/>
  <c r="H4996" i="10" s="1"/>
  <c r="E4970" i="10"/>
  <c r="H4970" i="10" s="1"/>
  <c r="E4554" i="10"/>
  <c r="H4554" i="10" s="1"/>
  <c r="E4630" i="10"/>
  <c r="H4630" i="10" s="1"/>
  <c r="E4555" i="10"/>
  <c r="H4555" i="10" s="1"/>
  <c r="E4971" i="10"/>
  <c r="H4971" i="10" s="1"/>
  <c r="E7971" i="10"/>
  <c r="H7971" i="10" s="1"/>
  <c r="E6302" i="10"/>
  <c r="H6302" i="10" s="1"/>
  <c r="E6301" i="10"/>
  <c r="H6301" i="10" s="1"/>
  <c r="E10522" i="10"/>
  <c r="H10522" i="10" s="1"/>
  <c r="E9611" i="10"/>
  <c r="H9611" i="10" s="1"/>
  <c r="E8736" i="10"/>
  <c r="H8736" i="10" s="1"/>
  <c r="E8678" i="10"/>
  <c r="H8678" i="10" s="1"/>
  <c r="E8072" i="10"/>
  <c r="H8072" i="10" s="1"/>
  <c r="E7927" i="10"/>
  <c r="H7927" i="10" s="1"/>
  <c r="E7973" i="10"/>
  <c r="H7973" i="10" s="1"/>
  <c r="E7972" i="10"/>
  <c r="H7972" i="10" s="1"/>
  <c r="E8258" i="10"/>
  <c r="H8258" i="10" s="1"/>
  <c r="E7380" i="10"/>
  <c r="H7380" i="10" s="1"/>
  <c r="E8403" i="10"/>
  <c r="H8403" i="10" s="1"/>
  <c r="E6824" i="10"/>
  <c r="H6824" i="10" s="1"/>
  <c r="E6476" i="10"/>
  <c r="H6476" i="10" s="1"/>
  <c r="E7632" i="10"/>
  <c r="H7632" i="10" s="1"/>
  <c r="E7623" i="10"/>
  <c r="H7623" i="10" s="1"/>
  <c r="E6573" i="10"/>
  <c r="H6573" i="10" s="1"/>
  <c r="E6185" i="10"/>
  <c r="H6185" i="10" s="1"/>
  <c r="E5801" i="10"/>
  <c r="H5801" i="10" s="1"/>
  <c r="E5745" i="10"/>
  <c r="H5745" i="10" s="1"/>
  <c r="E5657" i="10"/>
  <c r="H5657" i="10" s="1"/>
  <c r="E6762" i="10"/>
  <c r="H6762" i="10" s="1"/>
  <c r="E6477" i="10"/>
  <c r="H6477" i="10" s="1"/>
  <c r="E6823" i="10"/>
  <c r="H6823" i="10" s="1"/>
  <c r="E6761" i="10"/>
  <c r="H6761" i="10" s="1"/>
  <c r="E6475" i="10"/>
  <c r="H6475" i="10" s="1"/>
  <c r="E5927" i="10"/>
  <c r="H5927" i="10" s="1"/>
  <c r="E5823" i="10"/>
  <c r="H5823" i="10" s="1"/>
  <c r="E5663" i="10"/>
  <c r="H5663" i="10" s="1"/>
  <c r="E5655" i="10"/>
  <c r="H5655" i="10" s="1"/>
  <c r="E5998" i="10"/>
  <c r="H5998" i="10" s="1"/>
  <c r="E5750" i="10"/>
  <c r="H5750" i="10" s="1"/>
  <c r="E5749" i="10"/>
  <c r="H5749" i="10" s="1"/>
  <c r="E6164" i="10"/>
  <c r="H6164" i="10" s="1"/>
  <c r="E5748" i="10"/>
  <c r="H5748" i="10" s="1"/>
  <c r="E5660" i="10"/>
  <c r="H5660" i="10" s="1"/>
  <c r="E5652" i="10"/>
  <c r="H5652" i="10" s="1"/>
  <c r="E5746" i="10"/>
  <c r="H5746" i="10" s="1"/>
  <c r="E5653" i="10"/>
  <c r="H5653" i="10" s="1"/>
  <c r="E5744" i="10"/>
  <c r="H5744" i="10" s="1"/>
  <c r="E5664" i="10"/>
  <c r="H5664" i="10" s="1"/>
  <c r="E5826" i="10"/>
  <c r="H5826" i="10" s="1"/>
  <c r="E5662" i="10"/>
  <c r="H5662" i="10" s="1"/>
  <c r="E5661" i="10"/>
  <c r="H5661" i="10" s="1"/>
  <c r="E5800" i="10"/>
  <c r="H5800" i="10" s="1"/>
  <c r="E5659" i="10"/>
  <c r="H5659" i="10" s="1"/>
  <c r="E5658" i="10"/>
  <c r="H5658" i="10" s="1"/>
  <c r="E5656" i="10"/>
  <c r="H5656" i="10" s="1"/>
  <c r="E5654" i="10"/>
  <c r="H5654" i="10" s="1"/>
  <c r="E5747" i="10"/>
  <c r="H5747" i="10" s="1"/>
  <c r="E10904" i="10"/>
  <c r="H10904" i="10" s="1"/>
  <c r="E10903" i="10"/>
  <c r="H10903" i="10" s="1"/>
  <c r="E10820" i="10"/>
  <c r="H10820" i="10" s="1"/>
  <c r="E10819" i="10"/>
  <c r="H10819" i="10" s="1"/>
  <c r="E9637" i="10"/>
  <c r="H9637" i="10" s="1"/>
  <c r="E9636" i="10"/>
  <c r="H9636" i="10" s="1"/>
  <c r="E8131" i="10"/>
  <c r="H8131" i="10" s="1"/>
  <c r="E6776" i="10"/>
  <c r="H6776" i="10" s="1"/>
  <c r="E6653" i="10"/>
  <c r="H6653" i="10" s="1"/>
  <c r="E8130" i="10"/>
  <c r="H8130" i="10" s="1"/>
  <c r="E7304" i="10"/>
  <c r="H7304" i="10" s="1"/>
  <c r="E7303" i="10"/>
  <c r="H7303" i="10" s="1"/>
  <c r="E6966" i="10"/>
  <c r="H6966" i="10" s="1"/>
  <c r="E5873" i="10"/>
  <c r="H5873" i="10" s="1"/>
  <c r="E5865" i="10"/>
  <c r="H5865" i="10" s="1"/>
  <c r="E6328" i="10"/>
  <c r="H6328" i="10" s="1"/>
  <c r="E6327" i="10"/>
  <c r="H6327" i="10" s="1"/>
  <c r="E5967" i="10"/>
  <c r="H5967" i="10" s="1"/>
  <c r="E5871" i="10"/>
  <c r="H5871" i="10" s="1"/>
  <c r="E5863" i="10"/>
  <c r="H5863" i="10" s="1"/>
  <c r="E6656" i="10"/>
  <c r="H6656" i="10" s="1"/>
  <c r="E6094" i="10"/>
  <c r="H6094" i="10" s="1"/>
  <c r="E5966" i="10"/>
  <c r="H5966" i="10" s="1"/>
  <c r="E5870" i="10"/>
  <c r="H5870" i="10" s="1"/>
  <c r="E5862" i="10"/>
  <c r="H5862" i="10" s="1"/>
  <c r="E6965" i="10"/>
  <c r="H6965" i="10" s="1"/>
  <c r="E6655" i="10"/>
  <c r="H6655" i="10" s="1"/>
  <c r="E6013" i="10"/>
  <c r="H6013" i="10" s="1"/>
  <c r="E5965" i="10"/>
  <c r="H5965" i="10" s="1"/>
  <c r="E5869" i="10"/>
  <c r="H5869" i="10" s="1"/>
  <c r="E5861" i="10"/>
  <c r="H5861" i="10" s="1"/>
  <c r="E6654" i="10"/>
  <c r="H6654" i="10" s="1"/>
  <c r="E6549" i="10"/>
  <c r="H6549" i="10" s="1"/>
  <c r="E5868" i="10"/>
  <c r="H5868" i="10" s="1"/>
  <c r="E5872" i="10"/>
  <c r="H5872" i="10" s="1"/>
  <c r="E5867" i="10"/>
  <c r="H5867" i="10" s="1"/>
  <c r="E5866" i="10"/>
  <c r="H5866" i="10" s="1"/>
  <c r="E5864" i="10"/>
  <c r="H5864" i="10" s="1"/>
  <c r="E6774" i="10"/>
  <c r="H6774" i="10" s="1"/>
  <c r="E10988" i="10"/>
  <c r="H10988" i="10" s="1"/>
  <c r="E9471" i="10" l="1"/>
  <c r="H9471" i="10" s="1"/>
  <c r="E11516" i="10"/>
  <c r="H11516" i="10" s="1"/>
  <c r="E5878" i="10"/>
  <c r="H5878" i="10" s="1"/>
  <c r="E11961" i="10"/>
  <c r="H11961" i="10" s="1"/>
  <c r="E12316" i="10"/>
  <c r="H12316" i="10" s="1"/>
  <c r="E12362" i="10"/>
  <c r="H12362" i="10" s="1"/>
  <c r="E12922" i="10"/>
  <c r="H12922" i="10" s="1"/>
  <c r="E11113" i="10"/>
  <c r="H11113" i="10" s="1"/>
  <c r="E11114" i="10"/>
  <c r="H11114" i="10" s="1"/>
  <c r="E11115" i="10"/>
  <c r="H11115" i="10" s="1"/>
  <c r="E11116" i="10"/>
  <c r="H11116" i="10" s="1"/>
  <c r="E11117" i="10"/>
  <c r="H11117" i="10" s="1"/>
  <c r="E11224" i="10"/>
  <c r="H11224" i="10" s="1"/>
  <c r="E11225" i="10"/>
  <c r="H11225" i="10" s="1"/>
  <c r="E11265" i="10"/>
  <c r="H11265" i="10" s="1"/>
  <c r="E11480" i="10"/>
  <c r="H11480" i="10" s="1"/>
  <c r="E11789" i="10"/>
  <c r="H11789" i="10" s="1"/>
  <c r="E11479" i="10"/>
  <c r="H11479" i="10" s="1"/>
  <c r="E11792" i="10"/>
  <c r="H11792" i="10" s="1"/>
  <c r="E12015" i="10"/>
  <c r="H12015" i="10" s="1"/>
  <c r="E11481" i="10"/>
  <c r="H11481" i="10" s="1"/>
  <c r="E11791" i="10"/>
  <c r="H11791" i="10" s="1"/>
  <c r="E11477" i="10"/>
  <c r="H11477" i="10" s="1"/>
  <c r="E11790" i="10"/>
  <c r="H11790" i="10" s="1"/>
  <c r="E12587" i="10"/>
  <c r="H12587" i="10" s="1"/>
  <c r="E12016" i="10"/>
  <c r="H12016" i="10" s="1"/>
  <c r="E12588" i="10"/>
  <c r="H12588" i="10" s="1"/>
  <c r="E12589" i="10"/>
  <c r="H12589" i="10" s="1"/>
  <c r="E11478" i="10"/>
  <c r="H11478" i="10" s="1"/>
  <c r="E12754" i="10"/>
  <c r="H12754" i="10" s="1"/>
  <c r="E10066" i="10"/>
  <c r="H10066" i="10" s="1"/>
  <c r="E10065" i="10"/>
  <c r="H10065" i="10" s="1"/>
  <c r="E10063" i="10"/>
  <c r="H10063" i="10" s="1"/>
  <c r="E10064" i="10"/>
  <c r="H10064" i="10" s="1"/>
  <c r="E10061" i="10"/>
  <c r="H10061" i="10" s="1"/>
  <c r="E10062" i="10"/>
  <c r="H10062" i="10" s="1"/>
  <c r="E10067" i="10"/>
  <c r="H10067" i="10" s="1"/>
  <c r="E9702" i="10"/>
  <c r="H9702" i="10" s="1"/>
  <c r="E9543" i="10"/>
  <c r="H9543" i="10" s="1"/>
  <c r="E9542" i="10"/>
  <c r="H9542" i="10" s="1"/>
  <c r="E9541" i="10"/>
  <c r="H9541" i="10" s="1"/>
  <c r="E7838" i="10"/>
  <c r="H7838" i="10" s="1"/>
  <c r="E7836" i="10"/>
  <c r="H7836" i="10" s="1"/>
  <c r="E7835" i="10"/>
  <c r="H7835" i="10" s="1"/>
  <c r="E7646" i="10"/>
  <c r="H7646" i="10" s="1"/>
  <c r="E7630" i="10"/>
  <c r="H7630" i="10" s="1"/>
  <c r="E7629" i="10"/>
  <c r="H7629" i="10" s="1"/>
  <c r="E7628" i="10"/>
  <c r="H7628" i="10" s="1"/>
  <c r="E7627" i="10"/>
  <c r="H7627" i="10" s="1"/>
  <c r="E7626" i="10"/>
  <c r="H7626" i="10" s="1"/>
  <c r="E7837" i="10"/>
  <c r="H7837" i="10" s="1"/>
  <c r="E7625" i="10"/>
  <c r="H7625" i="10" s="1"/>
  <c r="E7624" i="10"/>
  <c r="H7624" i="10" s="1"/>
  <c r="E7647" i="10"/>
  <c r="H7647" i="10" s="1"/>
  <c r="E9254" i="10"/>
  <c r="H9254" i="10" s="1"/>
  <c r="E7719" i="10"/>
  <c r="H7719" i="10" s="1"/>
  <c r="E8115" i="10"/>
  <c r="H8115" i="10" s="1"/>
  <c r="E7493" i="10"/>
  <c r="H7493" i="10" s="1"/>
  <c r="E6863" i="10"/>
  <c r="H6863" i="10" s="1"/>
  <c r="E6781" i="10"/>
  <c r="H6781" i="10" s="1"/>
  <c r="E6073" i="10"/>
  <c r="H6073" i="10" s="1"/>
  <c r="E6160" i="10"/>
  <c r="H6160" i="10" s="1"/>
  <c r="E6072" i="10"/>
  <c r="H6072" i="10" s="1"/>
  <c r="E6255" i="10"/>
  <c r="H6255" i="10" s="1"/>
  <c r="E6071" i="10"/>
  <c r="H6071" i="10" s="1"/>
  <c r="E6078" i="10"/>
  <c r="H6078" i="10" s="1"/>
  <c r="E6664" i="10"/>
  <c r="H6664" i="10" s="1"/>
  <c r="E6173" i="10"/>
  <c r="H6173" i="10" s="1"/>
  <c r="E6077" i="10"/>
  <c r="H6077" i="10" s="1"/>
  <c r="E6172" i="10"/>
  <c r="H6172" i="10" s="1"/>
  <c r="E6076" i="10"/>
  <c r="H6076" i="10" s="1"/>
  <c r="E6662" i="10"/>
  <c r="H6662" i="10" s="1"/>
  <c r="E6075" i="10"/>
  <c r="H6075" i="10" s="1"/>
  <c r="E6074" i="10"/>
  <c r="H6074" i="10" s="1"/>
  <c r="E10813" i="10"/>
  <c r="H10813" i="10" s="1"/>
  <c r="E8440" i="10"/>
  <c r="H8440" i="10" s="1"/>
  <c r="E10783" i="10"/>
  <c r="H10783" i="10" s="1"/>
  <c r="E10781" i="10"/>
  <c r="H10781" i="10" s="1"/>
  <c r="E10780" i="10"/>
  <c r="H10780" i="10" s="1"/>
  <c r="E10782" i="10"/>
  <c r="H10782" i="10" s="1"/>
  <c r="E10779" i="10"/>
  <c r="H10779" i="10" s="1"/>
  <c r="E10778" i="10"/>
  <c r="H10778" i="10" s="1"/>
  <c r="E10961" i="10"/>
  <c r="H10961" i="10" s="1"/>
  <c r="E10808" i="10"/>
  <c r="H10808" i="10" s="1"/>
  <c r="E10282" i="10"/>
  <c r="H10282" i="10" s="1"/>
  <c r="E10962" i="10"/>
  <c r="H10962" i="10" s="1"/>
  <c r="E9945" i="10"/>
  <c r="H9945" i="10" s="1"/>
  <c r="E10283" i="10"/>
  <c r="H10283" i="10" s="1"/>
  <c r="E10294" i="10"/>
  <c r="H10294" i="10" s="1"/>
  <c r="E9596" i="10"/>
  <c r="H9596" i="10" s="1"/>
  <c r="E9595" i="10"/>
  <c r="H9595" i="10" s="1"/>
  <c r="E9594" i="10"/>
  <c r="H9594" i="10" s="1"/>
  <c r="E9593" i="10"/>
  <c r="H9593" i="10" s="1"/>
  <c r="E9592" i="10"/>
  <c r="H9592" i="10" s="1"/>
  <c r="E9312" i="10"/>
  <c r="H9312" i="10" s="1"/>
  <c r="E9591" i="10"/>
  <c r="H9591" i="10" s="1"/>
  <c r="E9165" i="10"/>
  <c r="H9165" i="10" s="1"/>
  <c r="E9125" i="10"/>
  <c r="H9125" i="10" s="1"/>
  <c r="E8965" i="10"/>
  <c r="H8965" i="10" s="1"/>
  <c r="E9311" i="10"/>
  <c r="H9311" i="10" s="1"/>
  <c r="E9164" i="10"/>
  <c r="H9164" i="10" s="1"/>
  <c r="E9124" i="10"/>
  <c r="H9124" i="10" s="1"/>
  <c r="E8964" i="10"/>
  <c r="H8964" i="10" s="1"/>
  <c r="E9310" i="10"/>
  <c r="H9310" i="10" s="1"/>
  <c r="E9123" i="10"/>
  <c r="H9123" i="10" s="1"/>
  <c r="E8963" i="10"/>
  <c r="H8963" i="10" s="1"/>
  <c r="E8962" i="10"/>
  <c r="H8962" i="10" s="1"/>
  <c r="E8961" i="10"/>
  <c r="H8961" i="10" s="1"/>
  <c r="E9597" i="10"/>
  <c r="H9597" i="10" s="1"/>
  <c r="E8968" i="10"/>
  <c r="H8968" i="10" s="1"/>
  <c r="E8960" i="10"/>
  <c r="H8960" i="10" s="1"/>
  <c r="E8967" i="10"/>
  <c r="H8967" i="10" s="1"/>
  <c r="E8966" i="10"/>
  <c r="H8966" i="10" s="1"/>
  <c r="E8959" i="10"/>
  <c r="H8959" i="10" s="1"/>
  <c r="E9166" i="10"/>
  <c r="H9166" i="10" s="1"/>
  <c r="E10989" i="10"/>
  <c r="H10989" i="10" s="1"/>
  <c r="E12367" i="10" l="1"/>
  <c r="H12367" i="10" s="1"/>
  <c r="E8675" i="10"/>
  <c r="H8675" i="10" s="1"/>
  <c r="E11517" i="10"/>
  <c r="H11517" i="10" s="1"/>
  <c r="E11518" i="10"/>
  <c r="H11518" i="10" s="1"/>
  <c r="E11808" i="10"/>
  <c r="H11808" i="10" s="1"/>
  <c r="E11809" i="10"/>
  <c r="H11809" i="10" s="1"/>
  <c r="E12224" i="10"/>
  <c r="H12224" i="10" s="1"/>
  <c r="E11215" i="10"/>
  <c r="H11215" i="10" s="1"/>
  <c r="E11409" i="10"/>
  <c r="H11409" i="10" s="1"/>
  <c r="E9697" i="10"/>
  <c r="H9697" i="10" s="1"/>
  <c r="E9507" i="10"/>
  <c r="H9507" i="10" s="1"/>
  <c r="E10085" i="10"/>
  <c r="H10085" i="10" s="1"/>
  <c r="E9554" i="10"/>
  <c r="H9554" i="10" s="1"/>
  <c r="E9908" i="10"/>
  <c r="H9908" i="10" s="1"/>
  <c r="E9506" i="10"/>
  <c r="H9506" i="10" s="1"/>
  <c r="E9508" i="10"/>
  <c r="H9508" i="10" s="1"/>
  <c r="E9698" i="10"/>
  <c r="H9698" i="10" s="1"/>
  <c r="E9505" i="10"/>
  <c r="H9505" i="10" s="1"/>
  <c r="E9504" i="10"/>
  <c r="H9504" i="10" s="1"/>
  <c r="E9412" i="10"/>
  <c r="H9412" i="10" s="1"/>
  <c r="E9509" i="10"/>
  <c r="H9509" i="10" s="1"/>
  <c r="E9348" i="10"/>
  <c r="H9348" i="10" s="1"/>
  <c r="E9350" i="10"/>
  <c r="H9350" i="10" s="1"/>
  <c r="E9809" i="10"/>
  <c r="H9809" i="10" s="1"/>
  <c r="E9907" i="10"/>
  <c r="H9907" i="10" s="1"/>
  <c r="E9349" i="10"/>
  <c r="H9349" i="10" s="1"/>
  <c r="E10532" i="10"/>
  <c r="H10532" i="10" s="1"/>
  <c r="E10306" i="10"/>
  <c r="H10306" i="10" s="1"/>
  <c r="E10242" i="10"/>
  <c r="H10242" i="10" s="1"/>
  <c r="E10313" i="10"/>
  <c r="H10313" i="10" s="1"/>
  <c r="E10240" i="10"/>
  <c r="H10240" i="10" s="1"/>
  <c r="E10135" i="10"/>
  <c r="H10135" i="10" s="1"/>
  <c r="E10357" i="10"/>
  <c r="H10357" i="10" s="1"/>
  <c r="E10356" i="10"/>
  <c r="H10356" i="10" s="1"/>
  <c r="E9996" i="10"/>
  <c r="H9996" i="10" s="1"/>
  <c r="E8107" i="10"/>
  <c r="H8107" i="10" s="1"/>
  <c r="E5977" i="10"/>
  <c r="H5977" i="10" s="1"/>
  <c r="E5969" i="10"/>
  <c r="H5969" i="10" s="1"/>
  <c r="E5976" i="10"/>
  <c r="H5976" i="10" s="1"/>
  <c r="E5968" i="10"/>
  <c r="H5968" i="10" s="1"/>
  <c r="E6627" i="10"/>
  <c r="H6627" i="10" s="1"/>
  <c r="E5975" i="10"/>
  <c r="H5975" i="10" s="1"/>
  <c r="E5974" i="10"/>
  <c r="H5974" i="10" s="1"/>
  <c r="E5973" i="10"/>
  <c r="H5973" i="10" s="1"/>
  <c r="E5972" i="10"/>
  <c r="H5972" i="10" s="1"/>
  <c r="E5978" i="10"/>
  <c r="H5978" i="10" s="1"/>
  <c r="E5971" i="10"/>
  <c r="H5971" i="10" s="1"/>
  <c r="E5970" i="10"/>
  <c r="H5970" i="10" s="1"/>
  <c r="E8774" i="10"/>
  <c r="H8774" i="10" s="1"/>
  <c r="E6321" i="10"/>
  <c r="H6321" i="10" s="1"/>
  <c r="E6257" i="10"/>
  <c r="H6257" i="10" s="1"/>
  <c r="E6065" i="10"/>
  <c r="H6065" i="10" s="1"/>
  <c r="E6256" i="10"/>
  <c r="H6256" i="10" s="1"/>
  <c r="E6064" i="10"/>
  <c r="H6064" i="10" s="1"/>
  <c r="E6063" i="10"/>
  <c r="H6063" i="10" s="1"/>
  <c r="E6070" i="10"/>
  <c r="H6070" i="10" s="1"/>
  <c r="E6069" i="10"/>
  <c r="H6069" i="10" s="1"/>
  <c r="E6068" i="10"/>
  <c r="H6068" i="10" s="1"/>
  <c r="E6067" i="10"/>
  <c r="H6067" i="10" s="1"/>
  <c r="E6066" i="10"/>
  <c r="H6066" i="10" s="1"/>
  <c r="E8997" i="10"/>
  <c r="H8997" i="10" s="1"/>
  <c r="E8996" i="10"/>
  <c r="H8996" i="10" s="1"/>
  <c r="E8995" i="10"/>
  <c r="H8995" i="10" s="1"/>
  <c r="E8994" i="10"/>
  <c r="H8994" i="10" s="1"/>
  <c r="E8993" i="10"/>
  <c r="H8993" i="10" s="1"/>
  <c r="E10990" i="10"/>
  <c r="H10990" i="10" s="1"/>
  <c r="E10998" i="10"/>
  <c r="H10998" i="10" s="1"/>
  <c r="E11452" i="10" l="1"/>
  <c r="H11452" i="10" s="1"/>
  <c r="E12602" i="10"/>
  <c r="H12602" i="10" s="1"/>
  <c r="E12275" i="10"/>
  <c r="H12275" i="10" s="1"/>
  <c r="E12891" i="10"/>
  <c r="H12891" i="10" s="1"/>
  <c r="E11275" i="10"/>
  <c r="H11275" i="10" s="1"/>
  <c r="E11274" i="10"/>
  <c r="H11274" i="10" s="1"/>
  <c r="E12330" i="10"/>
  <c r="H12330" i="10" s="1"/>
  <c r="E12813" i="10"/>
  <c r="H12813" i="10" s="1"/>
  <c r="E12109" i="10"/>
  <c r="H12109" i="10" s="1"/>
  <c r="E12331" i="10"/>
  <c r="H12331" i="10" s="1"/>
  <c r="E12810" i="10"/>
  <c r="H12810" i="10" s="1"/>
  <c r="E12811" i="10"/>
  <c r="H12811" i="10" s="1"/>
  <c r="E12812" i="10"/>
  <c r="H12812" i="10" s="1"/>
  <c r="E12635" i="10"/>
  <c r="H12635" i="10" s="1"/>
  <c r="E12815" i="10"/>
  <c r="H12815" i="10" s="1"/>
  <c r="E12493" i="10"/>
  <c r="H12493" i="10" s="1"/>
  <c r="E11519" i="10"/>
  <c r="H11519" i="10" s="1"/>
  <c r="E11583" i="10"/>
  <c r="H11583" i="10" s="1"/>
  <c r="E11580" i="10"/>
  <c r="H11580" i="10" s="1"/>
  <c r="E10937" i="10"/>
  <c r="H10937" i="10" s="1"/>
  <c r="E9901" i="10"/>
  <c r="H9901" i="10" s="1"/>
  <c r="E9613" i="10"/>
  <c r="H9613" i="10" s="1"/>
  <c r="E10943" i="10"/>
  <c r="H10943" i="10" s="1"/>
  <c r="E9532" i="10"/>
  <c r="H9532" i="10" s="1"/>
  <c r="E10940" i="10"/>
  <c r="H10940" i="10" s="1"/>
  <c r="E10942" i="10"/>
  <c r="H10942" i="10" s="1"/>
  <c r="E9531" i="10"/>
  <c r="H9531" i="10" s="1"/>
  <c r="E10941" i="10"/>
  <c r="H10941" i="10" s="1"/>
  <c r="E9530" i="10"/>
  <c r="H9530" i="10" s="1"/>
  <c r="E9900" i="10"/>
  <c r="H9900" i="10" s="1"/>
  <c r="E10938" i="10"/>
  <c r="H10938" i="10" s="1"/>
  <c r="E10082" i="10"/>
  <c r="H10082" i="10" s="1"/>
  <c r="E9899" i="10"/>
  <c r="H9899" i="10" s="1"/>
  <c r="E9614" i="10"/>
  <c r="H9614" i="10" s="1"/>
  <c r="E10939" i="10"/>
  <c r="H10939" i="10" s="1"/>
  <c r="E9771" i="10"/>
  <c r="H9771" i="10" s="1"/>
  <c r="E10330" i="10"/>
  <c r="H10330" i="10" s="1"/>
  <c r="E10345" i="10"/>
  <c r="H10345" i="10" s="1"/>
  <c r="E10715" i="10"/>
  <c r="H10715" i="10" s="1"/>
  <c r="E9693" i="10"/>
  <c r="H9693" i="10" s="1"/>
  <c r="E10037" i="10"/>
  <c r="H10037" i="10" s="1"/>
  <c r="E9601" i="10"/>
  <c r="H9601" i="10" s="1"/>
  <c r="E8775" i="10"/>
  <c r="H8775" i="10" s="1"/>
  <c r="E8639" i="10"/>
  <c r="H8639" i="10" s="1"/>
  <c r="E7761" i="10"/>
  <c r="H7761" i="10" s="1"/>
  <c r="E7759" i="10"/>
  <c r="H7759" i="10" s="1"/>
  <c r="E8638" i="10"/>
  <c r="H8638" i="10" s="1"/>
  <c r="E7762" i="10"/>
  <c r="H7762" i="10" s="1"/>
  <c r="E6250" i="10"/>
  <c r="H6250" i="10" s="1"/>
  <c r="E6249" i="10"/>
  <c r="H6249" i="10" s="1"/>
  <c r="E6248" i="10"/>
  <c r="H6248" i="10" s="1"/>
  <c r="E6247" i="10"/>
  <c r="H6247" i="10" s="1"/>
  <c r="E6254" i="10"/>
  <c r="H6254" i="10" s="1"/>
  <c r="E6246" i="10"/>
  <c r="H6246" i="10" s="1"/>
  <c r="E6253" i="10"/>
  <c r="H6253" i="10" s="1"/>
  <c r="E6245" i="10"/>
  <c r="H6245" i="10" s="1"/>
  <c r="E6252" i="10"/>
  <c r="H6252" i="10" s="1"/>
  <c r="E6244" i="10"/>
  <c r="H6244" i="10" s="1"/>
  <c r="E6251" i="10"/>
  <c r="H6251" i="10" s="1"/>
  <c r="E8785" i="10"/>
  <c r="H8785" i="10" s="1"/>
  <c r="E8784" i="10"/>
  <c r="H8784" i="10" s="1"/>
  <c r="E8354" i="10"/>
  <c r="H8354" i="10" s="1"/>
  <c r="E7462" i="10"/>
  <c r="H7462" i="10" s="1"/>
  <c r="E7645" i="10"/>
  <c r="H7645" i="10" s="1"/>
  <c r="E8783" i="10"/>
  <c r="H8783" i="10" s="1"/>
  <c r="E6515" i="10"/>
  <c r="H6515" i="10" s="1"/>
  <c r="E6434" i="10"/>
  <c r="H6434" i="10" s="1"/>
  <c r="E6354" i="10"/>
  <c r="H6354" i="10" s="1"/>
  <c r="E6496" i="10"/>
  <c r="H6496" i="10" s="1"/>
  <c r="E6401" i="10"/>
  <c r="H6401" i="10" s="1"/>
  <c r="E6353" i="10"/>
  <c r="H6353" i="10" s="1"/>
  <c r="E6201" i="10"/>
  <c r="H6201" i="10" s="1"/>
  <c r="E6495" i="10"/>
  <c r="H6495" i="10" s="1"/>
  <c r="E6400" i="10"/>
  <c r="H6400" i="10" s="1"/>
  <c r="E6208" i="10"/>
  <c r="H6208" i="10" s="1"/>
  <c r="E6200" i="10"/>
  <c r="H6200" i="10" s="1"/>
  <c r="E6399" i="10"/>
  <c r="H6399" i="10" s="1"/>
  <c r="E6207" i="10"/>
  <c r="H6207" i="10" s="1"/>
  <c r="E6206" i="10"/>
  <c r="H6206" i="10" s="1"/>
  <c r="E6205" i="10"/>
  <c r="H6205" i="10" s="1"/>
  <c r="E6204" i="10"/>
  <c r="H6204" i="10" s="1"/>
  <c r="E6435" i="10"/>
  <c r="H6435" i="10" s="1"/>
  <c r="E6203" i="10"/>
  <c r="H6203" i="10" s="1"/>
  <c r="E6202" i="10"/>
  <c r="H6202" i="10" s="1"/>
  <c r="E10991" i="10"/>
  <c r="H10991" i="10" s="1"/>
  <c r="E9894" i="10" l="1"/>
  <c r="H9894" i="10" s="1"/>
  <c r="E9711" i="10"/>
  <c r="H9711" i="10" s="1"/>
  <c r="E8553" i="10"/>
  <c r="H8553" i="10" s="1"/>
  <c r="E8554" i="10"/>
  <c r="H8554" i="10" s="1"/>
  <c r="E6159" i="10"/>
  <c r="H6159" i="10" s="1"/>
  <c r="E7656" i="10"/>
  <c r="H7656" i="10" s="1"/>
  <c r="E11588" i="10"/>
  <c r="H11588" i="10" s="1"/>
  <c r="E11589" i="10"/>
  <c r="H11589" i="10" s="1"/>
  <c r="E11591" i="10"/>
  <c r="H11591" i="10" s="1"/>
  <c r="E12775" i="10"/>
  <c r="H12775" i="10" s="1"/>
  <c r="E10811" i="10"/>
  <c r="H10811" i="10" s="1"/>
  <c r="E11560" i="10"/>
  <c r="H11560" i="10" s="1"/>
  <c r="E11562" i="10"/>
  <c r="H11562" i="10" s="1"/>
  <c r="E11561" i="10"/>
  <c r="H11561" i="10" s="1"/>
  <c r="E11563" i="10"/>
  <c r="H11563" i="10" s="1"/>
  <c r="E11564" i="10"/>
  <c r="H11564" i="10" s="1"/>
  <c r="E11565" i="10"/>
  <c r="H11565" i="10" s="1"/>
  <c r="E11899" i="10"/>
  <c r="H11899" i="10" s="1"/>
  <c r="E11566" i="10"/>
  <c r="H11566" i="10" s="1"/>
  <c r="E11900" i="10"/>
  <c r="H11900" i="10" s="1"/>
  <c r="E11727" i="10"/>
  <c r="H11727" i="10" s="1"/>
  <c r="E11728" i="10"/>
  <c r="H11728" i="10" s="1"/>
  <c r="E11994" i="10"/>
  <c r="H11994" i="10" s="1"/>
  <c r="E11995" i="10"/>
  <c r="H11995" i="10" s="1"/>
  <c r="E11997" i="10"/>
  <c r="H11997" i="10" s="1"/>
  <c r="E12295" i="10"/>
  <c r="H12295" i="10" s="1"/>
  <c r="E12297" i="10"/>
  <c r="H12297" i="10" s="1"/>
  <c r="E12296" i="10"/>
  <c r="H12296" i="10" s="1"/>
  <c r="E12483" i="10"/>
  <c r="H12483" i="10" s="1"/>
  <c r="E12613" i="10"/>
  <c r="H12613" i="10" s="1"/>
  <c r="E12614" i="10"/>
  <c r="H12614" i="10" s="1"/>
  <c r="E12616" i="10"/>
  <c r="H12616" i="10" s="1"/>
  <c r="E12615" i="10"/>
  <c r="H12615" i="10" s="1"/>
  <c r="E12032" i="10"/>
  <c r="H12032" i="10" s="1"/>
  <c r="E11996" i="10"/>
  <c r="H11996" i="10" s="1"/>
  <c r="E10999" i="10"/>
  <c r="H10999" i="10" s="1"/>
  <c r="E7634" i="10"/>
  <c r="H7634" i="10" s="1"/>
  <c r="E6157" i="10"/>
  <c r="H6157" i="10" s="1"/>
  <c r="E8118" i="10"/>
  <c r="H8118" i="10" s="1"/>
  <c r="E7655" i="10"/>
  <c r="H7655" i="10" s="1"/>
  <c r="E6158" i="10"/>
  <c r="H6158" i="10" s="1"/>
  <c r="E6493" i="10"/>
  <c r="H6493" i="10" s="1"/>
  <c r="E8090" i="10"/>
  <c r="H8090" i="10" s="1"/>
  <c r="E6521" i="10"/>
  <c r="H6521" i="10" s="1"/>
  <c r="E8111" i="10"/>
  <c r="H8111" i="10" s="1"/>
  <c r="E8634" i="10"/>
  <c r="H8634" i="10" s="1"/>
  <c r="E6362" i="10"/>
  <c r="H6362" i="10" s="1"/>
  <c r="E6363" i="10"/>
  <c r="H6363" i="10" s="1"/>
  <c r="E7190" i="10"/>
  <c r="H7190" i="10" s="1"/>
  <c r="E11012" i="10"/>
  <c r="H11012" i="10" s="1"/>
  <c r="E8786" i="10"/>
  <c r="H8786" i="10" s="1"/>
  <c r="E9699" i="10"/>
  <c r="H9699" i="10" s="1"/>
  <c r="E7643" i="10"/>
  <c r="H7643" i="10" s="1"/>
  <c r="E7642" i="10"/>
  <c r="H7642" i="10" s="1"/>
  <c r="E6209" i="10"/>
  <c r="H6209" i="10" s="1"/>
  <c r="E6223" i="10"/>
  <c r="H6223" i="10" s="1"/>
  <c r="E6222" i="10"/>
  <c r="H6222" i="10" s="1"/>
  <c r="E6213" i="10"/>
  <c r="H6213" i="10" s="1"/>
  <c r="E6212" i="10"/>
  <c r="H6212" i="10" s="1"/>
  <c r="E6211" i="10"/>
  <c r="H6211" i="10" s="1"/>
  <c r="E6210" i="10"/>
  <c r="H6210" i="10" s="1"/>
  <c r="E10386" i="10"/>
  <c r="H10386" i="10" s="1"/>
  <c r="E10178" i="10"/>
  <c r="H10178" i="10" s="1"/>
  <c r="E10385" i="10"/>
  <c r="H10385" i="10" s="1"/>
  <c r="E9985" i="10"/>
  <c r="H9985" i="10" s="1"/>
  <c r="E9989" i="10"/>
  <c r="H9989" i="10" s="1"/>
  <c r="E9988" i="10"/>
  <c r="H9988" i="10" s="1"/>
  <c r="E9250" i="10"/>
  <c r="H9250" i="10" s="1"/>
  <c r="E10179" i="10"/>
  <c r="H10179" i="10" s="1"/>
  <c r="E9987" i="10"/>
  <c r="H9987" i="10" s="1"/>
  <c r="E9441" i="10"/>
  <c r="H9441" i="10" s="1"/>
  <c r="E9249" i="10"/>
  <c r="H9249" i="10" s="1"/>
  <c r="E9986" i="10"/>
  <c r="H9986" i="10" s="1"/>
  <c r="E9248" i="10"/>
  <c r="H9248" i="10" s="1"/>
  <c r="E10382" i="10"/>
  <c r="H10382" i="10" s="1"/>
  <c r="E9197" i="10"/>
  <c r="H9197" i="10" s="1"/>
  <c r="E8852" i="10"/>
  <c r="H8852" i="10" s="1"/>
  <c r="E9445" i="10"/>
  <c r="H9445" i="10" s="1"/>
  <c r="E8850" i="10"/>
  <c r="H8850" i="10" s="1"/>
  <c r="E9253" i="10"/>
  <c r="H9253" i="10" s="1"/>
  <c r="E8341" i="10"/>
  <c r="H8341" i="10" s="1"/>
  <c r="E8340" i="10"/>
  <c r="H8340" i="10" s="1"/>
  <c r="E8145" i="10"/>
  <c r="H8145" i="10" s="1"/>
  <c r="E7713" i="10"/>
  <c r="H7713" i="10" s="1"/>
  <c r="E8144" i="10"/>
  <c r="H8144" i="10" s="1"/>
  <c r="E8142" i="10"/>
  <c r="H8142" i="10" s="1"/>
  <c r="E7710" i="10"/>
  <c r="H7710" i="10" s="1"/>
  <c r="E9251" i="10"/>
  <c r="H9251" i="10" s="1"/>
  <c r="E7716" i="10"/>
  <c r="H7716" i="10" s="1"/>
  <c r="E8342" i="10"/>
  <c r="H8342" i="10" s="1"/>
  <c r="E7389" i="10"/>
  <c r="H7389" i="10" s="1"/>
  <c r="E7712" i="10"/>
  <c r="H7712" i="10" s="1"/>
  <c r="E7377" i="10"/>
  <c r="H7377" i="10" s="1"/>
  <c r="E6784" i="10"/>
  <c r="H6784" i="10" s="1"/>
  <c r="E7545" i="10"/>
  <c r="H7545" i="10" s="1"/>
  <c r="E7376" i="10"/>
  <c r="H7376" i="10" s="1"/>
  <c r="E7496" i="10"/>
  <c r="H7496" i="10" s="1"/>
  <c r="E7375" i="10"/>
  <c r="H7375" i="10" s="1"/>
  <c r="E7374" i="10"/>
  <c r="H7374" i="10" s="1"/>
  <c r="E6788" i="10"/>
  <c r="H6788" i="10" s="1"/>
  <c r="E6609" i="10"/>
  <c r="H6609" i="10" s="1"/>
  <c r="E6787" i="10"/>
  <c r="H6787" i="10" s="1"/>
  <c r="E6786" i="10"/>
  <c r="H6786" i="10" s="1"/>
  <c r="E6785" i="10"/>
  <c r="H6785" i="10" s="1"/>
  <c r="E10992" i="10"/>
  <c r="H10992" i="10" s="1"/>
  <c r="F5" i="11"/>
  <c r="E5" i="11"/>
  <c r="E9713" i="10" l="1"/>
  <c r="H9713" i="10" s="1"/>
  <c r="E12375" i="10"/>
  <c r="H12375" i="10" s="1"/>
  <c r="E12170" i="10"/>
  <c r="H12170" i="10" s="1"/>
  <c r="E12171" i="10"/>
  <c r="H12171" i="10" s="1"/>
  <c r="E11782" i="10"/>
  <c r="H11782" i="10" s="1"/>
  <c r="E11696" i="10"/>
  <c r="H11696" i="10" s="1"/>
  <c r="E12221" i="10"/>
  <c r="H12221" i="10" s="1"/>
  <c r="E12900" i="10"/>
  <c r="H12900" i="10" s="1"/>
  <c r="E11944" i="10"/>
  <c r="H11944" i="10" s="1"/>
  <c r="E11721" i="10"/>
  <c r="H11721" i="10" s="1"/>
  <c r="E11898" i="10"/>
  <c r="H11898" i="10" s="1"/>
  <c r="E12223" i="10"/>
  <c r="H12223" i="10" s="1"/>
  <c r="E11943" i="10"/>
  <c r="H11943" i="10" s="1"/>
  <c r="E11945" i="10"/>
  <c r="H11945" i="10" s="1"/>
  <c r="E11584" i="10"/>
  <c r="H11584" i="10" s="1"/>
  <c r="E12294" i="10"/>
  <c r="H12294" i="10" s="1"/>
  <c r="E12642" i="10"/>
  <c r="H12642" i="10" s="1"/>
  <c r="E12902" i="10"/>
  <c r="H12902" i="10" s="1"/>
  <c r="E12550" i="10"/>
  <c r="H12550" i="10" s="1"/>
  <c r="E12768" i="10"/>
  <c r="H12768" i="10" s="1"/>
  <c r="E12820" i="10"/>
  <c r="H12820" i="10" s="1"/>
  <c r="E12906" i="10"/>
  <c r="H12906" i="10" s="1"/>
  <c r="E11000" i="10"/>
  <c r="H11000" i="10" s="1"/>
  <c r="E10993" i="10"/>
  <c r="H10993" i="10" s="1"/>
  <c r="E11013" i="10"/>
  <c r="H11013" i="10" s="1"/>
  <c r="E9893" i="10"/>
  <c r="H9893" i="10" s="1"/>
  <c r="E9977" i="10"/>
  <c r="H9977" i="10" s="1"/>
  <c r="E9978" i="10"/>
  <c r="H9978" i="10" s="1"/>
  <c r="E6484" i="10"/>
  <c r="H6484" i="10" s="1"/>
  <c r="E6479" i="10"/>
  <c r="H6479" i="10" s="1"/>
  <c r="E6483" i="10"/>
  <c r="H6483" i="10" s="1"/>
  <c r="E6482" i="10"/>
  <c r="H6482" i="10" s="1"/>
  <c r="E6481" i="10"/>
  <c r="H6481" i="10" s="1"/>
  <c r="E6480" i="10"/>
  <c r="H6480" i="10" s="1"/>
  <c r="E10977" i="10"/>
  <c r="H10977" i="10" s="1"/>
  <c r="E10329" i="10"/>
  <c r="H10329" i="10" s="1"/>
  <c r="E10264" i="10"/>
  <c r="H10264" i="10" s="1"/>
  <c r="E9921" i="10"/>
  <c r="H9921" i="10" s="1"/>
  <c r="E9919" i="10"/>
  <c r="H9919" i="10" s="1"/>
  <c r="E9061" i="10"/>
  <c r="H9061" i="10" s="1"/>
  <c r="E8256" i="10"/>
  <c r="H8256" i="10" s="1"/>
  <c r="E8516" i="10"/>
  <c r="H8516" i="10" s="1"/>
  <c r="E6844" i="10"/>
  <c r="H6844" i="10" s="1"/>
  <c r="E6836" i="10"/>
  <c r="H6836" i="10" s="1"/>
  <c r="E7356" i="10"/>
  <c r="H7356" i="10" s="1"/>
  <c r="E6843" i="10"/>
  <c r="H6843" i="10" s="1"/>
  <c r="E6842" i="10"/>
  <c r="H6842" i="10" s="1"/>
  <c r="E6841" i="10"/>
  <c r="H6841" i="10" s="1"/>
  <c r="E6840" i="10"/>
  <c r="H6840" i="10" s="1"/>
  <c r="E6846" i="10"/>
  <c r="H6846" i="10" s="1"/>
  <c r="E6838" i="10"/>
  <c r="H6838" i="10" s="1"/>
  <c r="E6845" i="10"/>
  <c r="H6845" i="10" s="1"/>
  <c r="E6839" i="10"/>
  <c r="H6839" i="10" s="1"/>
  <c r="E6837" i="10"/>
  <c r="H6837" i="10" s="1"/>
  <c r="L16" i="3"/>
  <c r="L15" i="3"/>
  <c r="L14" i="3"/>
  <c r="L13" i="3"/>
  <c r="L7" i="3"/>
  <c r="L3" i="3"/>
  <c r="E9896" i="10" l="1"/>
  <c r="H9896" i="10" s="1"/>
  <c r="E11513" i="10"/>
  <c r="H11513" i="10" s="1"/>
  <c r="E11514" i="10"/>
  <c r="H11514" i="10" s="1"/>
  <c r="E11515" i="10"/>
  <c r="H11515" i="10" s="1"/>
  <c r="E11722" i="10"/>
  <c r="H11722" i="10" s="1"/>
  <c r="E12570" i="10"/>
  <c r="H12570" i="10" s="1"/>
  <c r="E12706" i="10"/>
  <c r="H12706" i="10" s="1"/>
  <c r="E12571" i="10"/>
  <c r="H12571" i="10" s="1"/>
  <c r="E12707" i="10"/>
  <c r="H12707" i="10" s="1"/>
  <c r="E12572" i="10"/>
  <c r="H12572" i="10" s="1"/>
  <c r="E12708" i="10"/>
  <c r="H12708" i="10" s="1"/>
  <c r="E12573" i="10"/>
  <c r="H12573" i="10" s="1"/>
  <c r="E12403" i="10"/>
  <c r="H12403" i="10" s="1"/>
  <c r="E12574" i="10"/>
  <c r="H12574" i="10" s="1"/>
  <c r="E12568" i="10"/>
  <c r="H12568" i="10" s="1"/>
  <c r="E12569" i="10"/>
  <c r="H12569" i="10" s="1"/>
  <c r="E12703" i="10"/>
  <c r="H12703" i="10" s="1"/>
  <c r="E12575" i="10"/>
  <c r="H12575" i="10" s="1"/>
  <c r="E12704" i="10"/>
  <c r="H12704" i="10" s="1"/>
  <c r="E12576" i="10"/>
  <c r="H12576" i="10" s="1"/>
  <c r="E12705" i="10"/>
  <c r="H12705" i="10" s="1"/>
  <c r="E11334" i="10"/>
  <c r="H11334" i="10" s="1"/>
  <c r="E11333" i="10"/>
  <c r="H11333" i="10" s="1"/>
  <c r="E12406" i="10"/>
  <c r="H12406" i="10" s="1"/>
  <c r="E11338" i="10"/>
  <c r="H11338" i="10" s="1"/>
  <c r="E11655" i="10"/>
  <c r="H11655" i="10" s="1"/>
  <c r="E12377" i="10"/>
  <c r="H12377" i="10" s="1"/>
  <c r="E11656" i="10"/>
  <c r="H11656" i="10" s="1"/>
  <c r="E11657" i="10"/>
  <c r="H11657" i="10" s="1"/>
  <c r="E12690" i="10"/>
  <c r="H12690" i="10" s="1"/>
  <c r="E12698" i="10"/>
  <c r="H12698" i="10" s="1"/>
  <c r="E12829" i="10"/>
  <c r="H12829" i="10" s="1"/>
  <c r="E12910" i="10"/>
  <c r="H12910" i="10" s="1"/>
  <c r="E12691" i="10"/>
  <c r="H12691" i="10" s="1"/>
  <c r="E12699" i="10"/>
  <c r="H12699" i="10" s="1"/>
  <c r="E12692" i="10"/>
  <c r="H12692" i="10" s="1"/>
  <c r="E12764" i="10"/>
  <c r="H12764" i="10" s="1"/>
  <c r="E12621" i="10"/>
  <c r="H12621" i="10" s="1"/>
  <c r="E12693" i="10"/>
  <c r="H12693" i="10" s="1"/>
  <c r="E12765" i="10"/>
  <c r="H12765" i="10" s="1"/>
  <c r="E12912" i="10"/>
  <c r="H12912" i="10" s="1"/>
  <c r="E12694" i="10"/>
  <c r="H12694" i="10" s="1"/>
  <c r="E12766" i="10"/>
  <c r="H12766" i="10" s="1"/>
  <c r="E12696" i="10"/>
  <c r="H12696" i="10" s="1"/>
  <c r="E12827" i="10"/>
  <c r="H12827" i="10" s="1"/>
  <c r="E12697" i="10"/>
  <c r="H12697" i="10" s="1"/>
  <c r="E12767" i="10"/>
  <c r="H12767" i="10" s="1"/>
  <c r="E12828" i="10"/>
  <c r="H12828" i="10" s="1"/>
  <c r="E12695" i="10"/>
  <c r="H12695" i="10" s="1"/>
  <c r="E12911" i="10"/>
  <c r="H12911" i="10" s="1"/>
  <c r="E11432" i="10"/>
  <c r="H11432" i="10" s="1"/>
  <c r="E12447" i="10"/>
  <c r="H12447" i="10" s="1"/>
  <c r="E11718" i="10"/>
  <c r="H11718" i="10" s="1"/>
  <c r="E12580" i="10"/>
  <c r="H12580" i="10" s="1"/>
  <c r="E12924" i="10"/>
  <c r="H12924" i="10" s="1"/>
  <c r="E12477" i="10"/>
  <c r="H12477" i="10" s="1"/>
  <c r="E12577" i="10"/>
  <c r="H12577" i="10" s="1"/>
  <c r="E12062" i="10"/>
  <c r="H12062" i="10" s="1"/>
  <c r="E11853" i="10"/>
  <c r="H11853" i="10" s="1"/>
  <c r="E12607" i="10"/>
  <c r="H12607" i="10" s="1"/>
  <c r="E10869" i="10"/>
  <c r="H10869" i="10" s="1"/>
  <c r="E10692" i="10"/>
  <c r="H10692" i="10" s="1"/>
  <c r="E10590" i="10"/>
  <c r="H10590" i="10" s="1"/>
  <c r="E9656" i="10"/>
  <c r="H9656" i="10" s="1"/>
  <c r="E10038" i="10"/>
  <c r="H10038" i="10" s="1"/>
  <c r="E10013" i="10"/>
  <c r="H10013" i="10" s="1"/>
  <c r="E9639" i="10"/>
  <c r="H9639" i="10" s="1"/>
  <c r="E9529" i="10"/>
  <c r="H9529" i="10" s="1"/>
  <c r="E9465" i="10"/>
  <c r="H9465" i="10" s="1"/>
  <c r="E9922" i="10"/>
  <c r="H9922" i="10" s="1"/>
  <c r="E9812" i="10"/>
  <c r="H9812" i="10" s="1"/>
  <c r="E9811" i="10"/>
  <c r="H9811" i="10" s="1"/>
  <c r="E8740" i="10"/>
  <c r="H8740" i="10" s="1"/>
  <c r="E8971" i="10"/>
  <c r="H8971" i="10" s="1"/>
  <c r="E8738" i="10"/>
  <c r="H8738" i="10" s="1"/>
  <c r="E9065" i="10"/>
  <c r="H9065" i="10" s="1"/>
  <c r="E8937" i="10"/>
  <c r="H8937" i="10" s="1"/>
  <c r="E8897" i="10"/>
  <c r="H8897" i="10" s="1"/>
  <c r="E8865" i="10"/>
  <c r="H8865" i="10" s="1"/>
  <c r="E8856" i="10"/>
  <c r="H8856" i="10" s="1"/>
  <c r="E8609" i="10"/>
  <c r="H8609" i="10" s="1"/>
  <c r="E8321" i="10"/>
  <c r="H8321" i="10" s="1"/>
  <c r="E8249" i="10"/>
  <c r="H8249" i="10" s="1"/>
  <c r="E8608" i="10"/>
  <c r="H8608" i="10" s="1"/>
  <c r="E8488" i="10"/>
  <c r="H8488" i="10" s="1"/>
  <c r="E8328" i="10"/>
  <c r="H8328" i="10" s="1"/>
  <c r="E8320" i="10"/>
  <c r="H8320" i="10" s="1"/>
  <c r="E8319" i="10"/>
  <c r="H8319" i="10" s="1"/>
  <c r="E8255" i="10"/>
  <c r="H8255" i="10" s="1"/>
  <c r="E8680" i="10"/>
  <c r="H8680" i="10" s="1"/>
  <c r="E8637" i="10"/>
  <c r="H8637" i="10" s="1"/>
  <c r="E8517" i="10"/>
  <c r="H8517" i="10" s="1"/>
  <c r="E8253" i="10"/>
  <c r="H8253" i="10" s="1"/>
  <c r="E8652" i="10"/>
  <c r="H8652" i="10" s="1"/>
  <c r="E8252" i="10"/>
  <c r="H8252" i="10" s="1"/>
  <c r="E8681" i="10"/>
  <c r="H8681" i="10" s="1"/>
  <c r="E8251" i="10"/>
  <c r="H8251" i="10" s="1"/>
  <c r="E8442" i="10"/>
  <c r="H8442" i="10" s="1"/>
  <c r="E8250" i="10"/>
  <c r="H8250" i="10" s="1"/>
  <c r="E8546" i="10"/>
  <c r="H8546" i="10" s="1"/>
  <c r="E8259" i="10"/>
  <c r="H8259" i="10" s="1"/>
  <c r="E8322" i="10"/>
  <c r="H8322" i="10" s="1"/>
  <c r="E8254" i="10"/>
  <c r="H8254" i="10" s="1"/>
  <c r="E10969" i="10"/>
  <c r="H10969" i="10" s="1"/>
  <c r="E10968" i="10"/>
  <c r="H10968" i="10" s="1"/>
  <c r="E10944" i="10"/>
  <c r="H10944" i="10" s="1"/>
  <c r="E10701" i="10"/>
  <c r="H10701" i="10" s="1"/>
  <c r="E10700" i="10"/>
  <c r="H10700" i="10" s="1"/>
  <c r="E10850" i="10"/>
  <c r="H10850" i="10" s="1"/>
  <c r="E10598" i="10"/>
  <c r="H10598" i="10" s="1"/>
  <c r="E10597" i="10"/>
  <c r="H10597" i="10" s="1"/>
  <c r="E10381" i="10"/>
  <c r="H10381" i="10" s="1"/>
  <c r="E9887" i="10"/>
  <c r="H9887" i="10" s="1"/>
  <c r="E9886" i="10"/>
  <c r="H9886" i="10" s="1"/>
  <c r="E9779" i="10"/>
  <c r="H9779" i="10" s="1"/>
  <c r="E9707" i="10"/>
  <c r="H9707" i="10" s="1"/>
  <c r="E9196" i="10"/>
  <c r="H9196" i="10" s="1"/>
  <c r="E8809" i="10"/>
  <c r="H8809" i="10" s="1"/>
  <c r="E8593" i="10"/>
  <c r="H8593" i="10" s="1"/>
  <c r="E8584" i="10"/>
  <c r="H8584" i="10" s="1"/>
  <c r="E8591" i="10"/>
  <c r="H8591" i="10" s="1"/>
  <c r="E8589" i="10"/>
  <c r="H8589" i="10" s="1"/>
  <c r="E8588" i="10"/>
  <c r="H8588" i="10" s="1"/>
  <c r="E8594" i="10"/>
  <c r="H8594" i="10" s="1"/>
  <c r="E10649" i="10"/>
  <c r="H10649" i="10" s="1"/>
  <c r="E9712" i="10"/>
  <c r="H9712" i="10" s="1"/>
  <c r="E9787" i="10"/>
  <c r="H9787" i="10" s="1"/>
  <c r="E9786" i="10"/>
  <c r="H9786" i="10" s="1"/>
  <c r="E10253" i="10"/>
  <c r="H10253" i="10" s="1"/>
  <c r="E10358" i="10"/>
  <c r="H10358" i="10" s="1"/>
  <c r="E7132" i="10"/>
  <c r="H7132" i="10" s="1"/>
  <c r="E7131" i="10"/>
  <c r="H7131" i="10" s="1"/>
  <c r="E6552" i="10"/>
  <c r="H6552" i="10" s="1"/>
  <c r="E6492" i="10"/>
  <c r="H6492" i="10" s="1"/>
  <c r="E6556" i="10"/>
  <c r="H6556" i="10" s="1"/>
  <c r="E6488" i="10"/>
  <c r="H6488" i="10" s="1"/>
  <c r="E6555" i="10"/>
  <c r="H6555" i="10" s="1"/>
  <c r="E6554" i="10"/>
  <c r="H6554" i="10" s="1"/>
  <c r="E6553" i="10"/>
  <c r="H6553" i="10" s="1"/>
  <c r="E6741" i="10"/>
  <c r="H6741" i="10" s="1"/>
  <c r="E6559" i="10"/>
  <c r="H6559" i="10" s="1"/>
  <c r="E6491" i="10"/>
  <c r="H6491" i="10" s="1"/>
  <c r="E6558" i="10"/>
  <c r="H6558" i="10" s="1"/>
  <c r="E6490" i="10"/>
  <c r="H6490" i="10" s="1"/>
  <c r="E6557" i="10"/>
  <c r="H6557" i="10" s="1"/>
  <c r="E6489" i="10"/>
  <c r="H6489" i="10" s="1"/>
  <c r="E10994" i="10"/>
  <c r="H10994" i="10" s="1"/>
  <c r="E11014" i="10" l="1"/>
  <c r="H11014" i="10" s="1"/>
  <c r="E11456" i="10"/>
  <c r="H11456" i="10" s="1"/>
  <c r="E11511" i="10"/>
  <c r="H11511" i="10" s="1"/>
  <c r="E11455" i="10"/>
  <c r="H11455" i="10" s="1"/>
  <c r="E12033" i="10"/>
  <c r="H12033" i="10" s="1"/>
  <c r="E12913" i="10"/>
  <c r="H12913" i="10" s="1"/>
  <c r="E12914" i="10"/>
  <c r="H12914" i="10" s="1"/>
  <c r="E11723" i="10"/>
  <c r="H11723" i="10" s="1"/>
  <c r="E11803" i="10"/>
  <c r="H11803" i="10" s="1"/>
  <c r="E11805" i="10"/>
  <c r="H11805" i="10" s="1"/>
  <c r="E11804" i="10"/>
  <c r="H11804" i="10" s="1"/>
  <c r="E11806" i="10"/>
  <c r="H11806" i="10" s="1"/>
  <c r="E11807" i="10"/>
  <c r="H11807" i="10" s="1"/>
  <c r="E11575" i="10"/>
  <c r="H11575" i="10" s="1"/>
  <c r="E11949" i="10"/>
  <c r="H11949" i="10" s="1"/>
  <c r="E10393" i="10"/>
  <c r="H10393" i="10" s="1"/>
  <c r="E10392" i="10"/>
  <c r="H10392" i="10" s="1"/>
  <c r="E10391" i="10"/>
  <c r="H10391" i="10" s="1"/>
  <c r="E9895" i="10"/>
  <c r="H9895" i="10" s="1"/>
  <c r="E11015" i="10"/>
  <c r="H11015" i="10" s="1"/>
  <c r="E9773" i="10"/>
  <c r="H9773" i="10" s="1"/>
  <c r="E6744" i="10"/>
  <c r="H6744" i="10" s="1"/>
  <c r="E6560" i="10"/>
  <c r="H6560" i="10" s="1"/>
  <c r="E6746" i="10"/>
  <c r="H6746" i="10" s="1"/>
  <c r="E6745" i="10"/>
  <c r="H6745" i="10" s="1"/>
  <c r="E6564" i="10"/>
  <c r="H6564" i="10" s="1"/>
  <c r="E6487" i="10"/>
  <c r="H6487" i="10" s="1"/>
  <c r="E6743" i="10"/>
  <c r="H6743" i="10" s="1"/>
  <c r="E6563" i="10"/>
  <c r="H6563" i="10" s="1"/>
  <c r="E6486" i="10"/>
  <c r="H6486" i="10" s="1"/>
  <c r="E6742" i="10"/>
  <c r="H6742" i="10" s="1"/>
  <c r="E6562" i="10"/>
  <c r="H6562" i="10" s="1"/>
  <c r="E6485" i="10"/>
  <c r="H6485" i="10" s="1"/>
  <c r="E6561" i="10"/>
  <c r="H6561" i="10" s="1"/>
  <c r="E6749" i="10"/>
  <c r="H6749" i="10" s="1"/>
  <c r="E6748" i="10"/>
  <c r="H6748" i="10" s="1"/>
  <c r="E6747" i="10"/>
  <c r="H6747" i="10" s="1"/>
  <c r="E9109" i="10"/>
  <c r="H9109" i="10" s="1"/>
  <c r="E9114" i="10"/>
  <c r="H9114" i="10" s="1"/>
  <c r="E9113" i="10"/>
  <c r="H9113" i="10" s="1"/>
  <c r="E8592" i="10"/>
  <c r="H8592" i="10" s="1"/>
  <c r="E9111" i="10"/>
  <c r="H9111" i="10" s="1"/>
  <c r="E8587" i="10"/>
  <c r="H8587" i="10" s="1"/>
  <c r="E8582" i="10"/>
  <c r="H8582" i="10" s="1"/>
  <c r="E10995" i="10"/>
  <c r="H10995" i="10" s="1"/>
  <c r="E12682" i="10" l="1"/>
  <c r="H12682" i="10" s="1"/>
  <c r="E12683" i="10"/>
  <c r="H12683" i="10" s="1"/>
  <c r="E11182" i="10"/>
  <c r="H11182" i="10" s="1"/>
  <c r="E12494" i="10"/>
  <c r="H12494" i="10" s="1"/>
  <c r="E11972" i="10"/>
  <c r="H11972" i="10" s="1"/>
  <c r="E12034" i="10"/>
  <c r="H12034" i="10" s="1"/>
  <c r="E12824" i="10"/>
  <c r="H12824" i="10" s="1"/>
  <c r="E12646" i="10"/>
  <c r="H12646" i="10" s="1"/>
  <c r="E12825" i="10"/>
  <c r="H12825" i="10" s="1"/>
  <c r="E12649" i="10"/>
  <c r="H12649" i="10" s="1"/>
  <c r="E12826" i="10"/>
  <c r="H12826" i="10" s="1"/>
  <c r="E12647" i="10"/>
  <c r="H12647" i="10" s="1"/>
  <c r="E12648" i="10"/>
  <c r="H12648" i="10" s="1"/>
  <c r="E11544" i="10"/>
  <c r="H11544" i="10" s="1"/>
  <c r="E11546" i="10"/>
  <c r="H11546" i="10" s="1"/>
  <c r="E11896" i="10"/>
  <c r="H11896" i="10" s="1"/>
  <c r="E11545" i="10"/>
  <c r="H11545" i="10" s="1"/>
  <c r="E11895" i="10"/>
  <c r="H11895" i="10" s="1"/>
  <c r="E12400" i="10"/>
  <c r="H12400" i="10" s="1"/>
  <c r="E11701" i="10"/>
  <c r="H11701" i="10" s="1"/>
  <c r="E11700" i="10"/>
  <c r="H11700" i="10" s="1"/>
  <c r="E11702" i="10"/>
  <c r="H11702" i="10" s="1"/>
  <c r="E11837" i="10"/>
  <c r="H11837" i="10" s="1"/>
  <c r="E12043" i="10"/>
  <c r="H12043" i="10" s="1"/>
  <c r="E11287" i="10"/>
  <c r="H11287" i="10" s="1"/>
  <c r="E12731" i="10"/>
  <c r="H12731" i="10" s="1"/>
  <c r="E12688" i="10"/>
  <c r="H12688" i="10" s="1"/>
  <c r="E12729" i="10"/>
  <c r="H12729" i="10" s="1"/>
  <c r="E12529" i="10"/>
  <c r="H12529" i="10" s="1"/>
  <c r="E12552" i="10"/>
  <c r="H12552" i="10" s="1"/>
  <c r="E11510" i="10"/>
  <c r="H11510" i="10" s="1"/>
  <c r="E11509" i="10"/>
  <c r="H11509" i="10" s="1"/>
  <c r="E11776" i="10"/>
  <c r="H11776" i="10" s="1"/>
  <c r="E11777" i="10"/>
  <c r="H11777" i="10" s="1"/>
  <c r="E11755" i="10"/>
  <c r="H11755" i="10" s="1"/>
  <c r="E11206" i="10"/>
  <c r="H11206" i="10" s="1"/>
  <c r="E11751" i="10"/>
  <c r="H11751" i="10" s="1"/>
  <c r="E11752" i="10"/>
  <c r="H11752" i="10" s="1"/>
  <c r="E11753" i="10"/>
  <c r="H11753" i="10" s="1"/>
  <c r="E11754" i="10"/>
  <c r="H11754" i="10" s="1"/>
  <c r="E11756" i="10"/>
  <c r="H11756" i="10" s="1"/>
  <c r="E11750" i="10"/>
  <c r="H11750" i="10" s="1"/>
  <c r="E12799" i="10"/>
  <c r="H12799" i="10" s="1"/>
  <c r="E12881" i="10"/>
  <c r="H12881" i="10" s="1"/>
  <c r="E12882" i="10"/>
  <c r="H12882" i="10" s="1"/>
  <c r="E12885" i="10"/>
  <c r="H12885" i="10" s="1"/>
  <c r="E12883" i="10"/>
  <c r="H12883" i="10" s="1"/>
  <c r="E12884" i="10"/>
  <c r="H12884" i="10" s="1"/>
  <c r="E10996" i="10"/>
  <c r="H10996" i="10" s="1"/>
  <c r="E10215" i="10"/>
  <c r="H10215" i="10" s="1"/>
  <c r="E10216" i="10"/>
  <c r="H10216" i="10" s="1"/>
  <c r="E10140" i="10"/>
  <c r="H10140" i="10" s="1"/>
  <c r="E10217" i="10"/>
  <c r="H10217" i="10" s="1"/>
  <c r="E11016" i="10"/>
  <c r="H11016" i="10" s="1"/>
  <c r="E10881" i="10"/>
  <c r="H10881" i="10" s="1"/>
  <c r="E10684" i="10"/>
  <c r="H10684" i="10" s="1"/>
  <c r="E10882" i="10"/>
  <c r="H10882" i="10" s="1"/>
  <c r="E10683" i="10"/>
  <c r="H10683" i="10" s="1"/>
  <c r="E10827" i="10"/>
  <c r="H10827" i="10" s="1"/>
  <c r="E10117" i="10"/>
  <c r="H10117" i="10" s="1"/>
  <c r="E10883" i="10"/>
  <c r="H10883" i="10" s="1"/>
  <c r="E9995" i="10"/>
  <c r="H9995" i="10" s="1"/>
  <c r="E9994" i="10"/>
  <c r="H9994" i="10" s="1"/>
  <c r="E9628" i="10"/>
  <c r="H9628" i="10" s="1"/>
  <c r="E9627" i="10"/>
  <c r="H9627" i="10" s="1"/>
  <c r="E8096" i="10"/>
  <c r="H8096" i="10" s="1"/>
  <c r="E8095" i="10"/>
  <c r="H8095" i="10" s="1"/>
  <c r="E8094" i="10"/>
  <c r="H8094" i="10" s="1"/>
  <c r="E7220" i="10"/>
  <c r="H7220" i="10" s="1"/>
  <c r="E6963" i="10"/>
  <c r="H6963" i="10" s="1"/>
  <c r="E7596" i="10"/>
  <c r="H7596" i="10" s="1"/>
  <c r="E6962" i="10"/>
  <c r="H6962" i="10" s="1"/>
  <c r="E6961" i="10"/>
  <c r="H6961" i="10" s="1"/>
  <c r="E6960" i="10"/>
  <c r="H6960" i="10" s="1"/>
  <c r="E6568" i="10"/>
  <c r="H6568" i="10" s="1"/>
  <c r="E7344" i="10"/>
  <c r="H7344" i="10" s="1"/>
  <c r="E7343" i="10"/>
  <c r="H7343" i="10" s="1"/>
  <c r="E6565" i="10"/>
  <c r="H6565" i="10" s="1"/>
  <c r="E7342" i="10"/>
  <c r="H7342" i="10" s="1"/>
  <c r="E6567" i="10"/>
  <c r="H6567" i="10" s="1"/>
  <c r="E6566" i="10"/>
  <c r="H6566" i="10" s="1"/>
  <c r="E12141" i="10" l="1"/>
  <c r="H12141" i="10" s="1"/>
  <c r="E11785" i="10"/>
  <c r="H11785" i="10" s="1"/>
  <c r="E11649" i="10"/>
  <c r="H11649" i="10" s="1"/>
  <c r="E12272" i="10"/>
  <c r="H12272" i="10" s="1"/>
  <c r="E11787" i="10"/>
  <c r="H11787" i="10" s="1"/>
  <c r="E11422" i="10"/>
  <c r="H11422" i="10" s="1"/>
  <c r="E12072" i="10"/>
  <c r="H12072" i="10" s="1"/>
  <c r="E11647" i="10"/>
  <c r="H11647" i="10" s="1"/>
  <c r="E11641" i="10"/>
  <c r="H11641" i="10" s="1"/>
  <c r="E11426" i="10"/>
  <c r="H11426" i="10" s="1"/>
  <c r="E11399" i="10"/>
  <c r="H11399" i="10" s="1"/>
  <c r="E12017" i="10"/>
  <c r="H12017" i="10" s="1"/>
  <c r="E11423" i="10"/>
  <c r="H11423" i="10" s="1"/>
  <c r="E11788" i="10"/>
  <c r="H11788" i="10" s="1"/>
  <c r="E11650" i="10"/>
  <c r="H11650" i="10" s="1"/>
  <c r="E11659" i="10"/>
  <c r="H11659" i="10" s="1"/>
  <c r="E11643" i="10"/>
  <c r="H11643" i="10" s="1"/>
  <c r="E11648" i="10"/>
  <c r="H11648" i="10" s="1"/>
  <c r="E11660" i="10"/>
  <c r="H11660" i="10" s="1"/>
  <c r="E11786" i="10"/>
  <c r="H11786" i="10" s="1"/>
  <c r="E11398" i="10"/>
  <c r="H11398" i="10" s="1"/>
  <c r="E12752" i="10"/>
  <c r="H12752" i="10" s="1"/>
  <c r="E11397" i="10"/>
  <c r="H11397" i="10" s="1"/>
  <c r="E11644" i="10"/>
  <c r="H11644" i="10" s="1"/>
  <c r="E12144" i="10"/>
  <c r="H12144" i="10" s="1"/>
  <c r="E11645" i="10"/>
  <c r="H11645" i="10" s="1"/>
  <c r="E11907" i="10"/>
  <c r="H11907" i="10" s="1"/>
  <c r="E11394" i="10"/>
  <c r="H11394" i="10" s="1"/>
  <c r="E11396" i="10"/>
  <c r="H11396" i="10" s="1"/>
  <c r="E11658" i="10"/>
  <c r="H11658" i="10" s="1"/>
  <c r="E12849" i="10"/>
  <c r="H12849" i="10" s="1"/>
  <c r="E11783" i="10"/>
  <c r="H11783" i="10" s="1"/>
  <c r="E11651" i="10"/>
  <c r="H11651" i="10" s="1"/>
  <c r="E11393" i="10"/>
  <c r="H11393" i="10" s="1"/>
  <c r="E11508" i="10"/>
  <c r="H11508" i="10" s="1"/>
  <c r="E11662" i="10"/>
  <c r="H11662" i="10" s="1"/>
  <c r="E12139" i="10"/>
  <c r="H12139" i="10" s="1"/>
  <c r="E11908" i="10"/>
  <c r="H11908" i="10" s="1"/>
  <c r="E11395" i="10"/>
  <c r="H11395" i="10" s="1"/>
  <c r="E11646" i="10"/>
  <c r="H11646" i="10" s="1"/>
  <c r="E11424" i="10"/>
  <c r="H11424" i="10" s="1"/>
  <c r="E11425" i="10"/>
  <c r="H11425" i="10" s="1"/>
  <c r="E12753" i="10"/>
  <c r="H12753" i="10" s="1"/>
  <c r="E12143" i="10"/>
  <c r="H12143" i="10" s="1"/>
  <c r="E11642" i="10"/>
  <c r="H11642" i="10" s="1"/>
  <c r="E11784" i="10"/>
  <c r="H11784" i="10" s="1"/>
  <c r="E12506" i="10"/>
  <c r="H12506" i="10" s="1"/>
  <c r="E12632" i="10"/>
  <c r="H12632" i="10" s="1"/>
  <c r="E11622" i="10"/>
  <c r="H11622" i="10" s="1"/>
  <c r="E11183" i="10"/>
  <c r="H11183" i="10" s="1"/>
  <c r="E11184" i="10"/>
  <c r="H11184" i="10" s="1"/>
  <c r="E12054" i="10"/>
  <c r="H12054" i="10" s="1"/>
  <c r="E12056" i="10"/>
  <c r="H12056" i="10" s="1"/>
  <c r="E12057" i="10"/>
  <c r="H12057" i="10" s="1"/>
  <c r="E11207" i="10"/>
  <c r="H11207" i="10" s="1"/>
  <c r="E12868" i="10"/>
  <c r="H12868" i="10" s="1"/>
  <c r="E12886" i="10"/>
  <c r="H12886" i="10" s="1"/>
  <c r="E12925" i="10"/>
  <c r="H12925" i="10" s="1"/>
  <c r="E12869" i="10"/>
  <c r="H12869" i="10" s="1"/>
  <c r="E12926" i="10"/>
  <c r="H12926" i="10" s="1"/>
  <c r="E12872" i="10"/>
  <c r="H12872" i="10" s="1"/>
  <c r="E12870" i="10"/>
  <c r="H12870" i="10" s="1"/>
  <c r="E12053" i="10"/>
  <c r="H12053" i="10" s="1"/>
  <c r="E12873" i="10"/>
  <c r="H12873" i="10" s="1"/>
  <c r="E12928" i="10"/>
  <c r="H12928" i="10" s="1"/>
  <c r="E12055" i="10"/>
  <c r="H12055" i="10" s="1"/>
  <c r="E12874" i="10"/>
  <c r="H12874" i="10" s="1"/>
  <c r="E12927" i="10"/>
  <c r="H12927" i="10" s="1"/>
  <c r="E10997" i="10"/>
  <c r="H10997" i="10" s="1"/>
  <c r="E10137" i="10"/>
  <c r="H10137" i="10" s="1"/>
  <c r="E10136" i="10"/>
  <c r="H10136" i="10" s="1"/>
  <c r="E10139" i="10"/>
  <c r="H10139" i="10" s="1"/>
  <c r="E10138" i="10"/>
  <c r="H10138" i="10" s="1"/>
  <c r="E11017" i="10"/>
  <c r="H11017" i="10" s="1"/>
  <c r="E6626" i="10"/>
  <c r="H6626" i="10" s="1"/>
  <c r="E6629" i="10"/>
  <c r="H6629" i="10" s="1"/>
  <c r="E6628" i="10"/>
  <c r="H6628" i="10" s="1"/>
  <c r="E6625" i="10"/>
  <c r="H6625" i="10" s="1"/>
  <c r="E6624" i="10"/>
  <c r="H6624" i="10" s="1"/>
  <c r="E6623" i="10"/>
  <c r="H6623" i="10" s="1"/>
  <c r="E6640" i="10"/>
  <c r="H6640" i="10" s="1"/>
  <c r="E6622" i="10"/>
  <c r="H6622" i="10" s="1"/>
  <c r="E6531" i="10" l="1"/>
  <c r="H6531" i="10" s="1"/>
  <c r="E11264" i="10"/>
  <c r="H11264" i="10" s="1"/>
  <c r="E11065" i="10"/>
  <c r="H11065" i="10" s="1"/>
  <c r="E11624" i="10"/>
  <c r="H11624" i="10" s="1"/>
  <c r="E11122" i="10"/>
  <c r="H11122" i="10" s="1"/>
  <c r="E11123" i="10"/>
  <c r="H11123" i="10" s="1"/>
  <c r="E11798" i="10"/>
  <c r="H11798" i="10" s="1"/>
  <c r="E11124" i="10"/>
  <c r="H11124" i="10" s="1"/>
  <c r="E11125" i="10"/>
  <c r="H11125" i="10" s="1"/>
  <c r="E11912" i="10"/>
  <c r="H11912" i="10" s="1"/>
  <c r="E11100" i="10"/>
  <c r="H11100" i="10" s="1"/>
  <c r="E11320" i="10"/>
  <c r="H11320" i="10" s="1"/>
  <c r="E11680" i="10"/>
  <c r="H11680" i="10" s="1"/>
  <c r="E11796" i="10"/>
  <c r="H11796" i="10" s="1"/>
  <c r="E11970" i="10"/>
  <c r="H11970" i="10" s="1"/>
  <c r="E12146" i="10"/>
  <c r="H12146" i="10" s="1"/>
  <c r="E11101" i="10"/>
  <c r="H11101" i="10" s="1"/>
  <c r="E11322" i="10"/>
  <c r="H11322" i="10" s="1"/>
  <c r="E11971" i="10"/>
  <c r="H11971" i="10" s="1"/>
  <c r="E12147" i="10"/>
  <c r="H12147" i="10" s="1"/>
  <c r="E12479" i="10"/>
  <c r="H12479" i="10" s="1"/>
  <c r="E12590" i="10"/>
  <c r="H12590" i="10" s="1"/>
  <c r="E12591" i="10"/>
  <c r="H12591" i="10" s="1"/>
  <c r="E11102" i="10"/>
  <c r="H11102" i="10" s="1"/>
  <c r="E11323" i="10"/>
  <c r="H11323" i="10" s="1"/>
  <c r="E11973" i="10"/>
  <c r="H11973" i="10" s="1"/>
  <c r="E12350" i="10"/>
  <c r="H12350" i="10" s="1"/>
  <c r="E11103" i="10"/>
  <c r="H11103" i="10" s="1"/>
  <c r="E11324" i="10"/>
  <c r="H11324" i="10" s="1"/>
  <c r="E11974" i="10"/>
  <c r="H11974" i="10" s="1"/>
  <c r="E12351" i="10"/>
  <c r="H12351" i="10" s="1"/>
  <c r="E12592" i="10"/>
  <c r="H12592" i="10" s="1"/>
  <c r="E11325" i="10"/>
  <c r="H11325" i="10" s="1"/>
  <c r="E12352" i="10"/>
  <c r="H12352" i="10" s="1"/>
  <c r="E12593" i="10"/>
  <c r="H12593" i="10" s="1"/>
  <c r="E12844" i="10"/>
  <c r="H12844" i="10" s="1"/>
  <c r="E11097" i="10"/>
  <c r="H11097" i="10" s="1"/>
  <c r="E11326" i="10"/>
  <c r="H11326" i="10" s="1"/>
  <c r="E11793" i="10"/>
  <c r="H11793" i="10" s="1"/>
  <c r="E12353" i="10"/>
  <c r="H12353" i="10" s="1"/>
  <c r="E12594" i="10"/>
  <c r="H12594" i="10" s="1"/>
  <c r="E11098" i="10"/>
  <c r="H11098" i="10" s="1"/>
  <c r="E11327" i="10"/>
  <c r="H11327" i="10" s="1"/>
  <c r="E11794" i="10"/>
  <c r="H11794" i="10" s="1"/>
  <c r="E12354" i="10"/>
  <c r="H12354" i="10" s="1"/>
  <c r="E11099" i="10"/>
  <c r="H11099" i="10" s="1"/>
  <c r="E11795" i="10"/>
  <c r="H11795" i="10" s="1"/>
  <c r="E11969" i="10"/>
  <c r="H11969" i="10" s="1"/>
  <c r="E12145" i="10"/>
  <c r="H12145" i="10" s="1"/>
  <c r="E12355" i="10"/>
  <c r="H12355" i="10" s="1"/>
  <c r="E11872" i="10"/>
  <c r="H11872" i="10" s="1"/>
  <c r="E11909" i="10"/>
  <c r="H11909" i="10" s="1"/>
  <c r="E12398" i="10"/>
  <c r="H12398" i="10" s="1"/>
  <c r="E11799" i="10"/>
  <c r="H11799" i="10" s="1"/>
  <c r="E11910" i="10"/>
  <c r="H11910" i="10" s="1"/>
  <c r="E12399" i="10"/>
  <c r="H12399" i="10" s="1"/>
  <c r="E12394" i="10"/>
  <c r="H12394" i="10" s="1"/>
  <c r="E12396" i="10"/>
  <c r="H12396" i="10" s="1"/>
  <c r="E12397" i="10"/>
  <c r="H12397" i="10" s="1"/>
  <c r="E11873" i="10"/>
  <c r="H11873" i="10" s="1"/>
  <c r="E12395" i="10"/>
  <c r="H12395" i="10" s="1"/>
  <c r="E11230" i="10"/>
  <c r="H11230" i="10" s="1"/>
  <c r="E12005" i="10"/>
  <c r="H12005" i="10" s="1"/>
  <c r="E12512" i="10"/>
  <c r="H12512" i="10" s="1"/>
  <c r="E12121" i="10"/>
  <c r="H12121" i="10" s="1"/>
  <c r="E12270" i="10"/>
  <c r="H12270" i="10" s="1"/>
  <c r="E12414" i="10"/>
  <c r="H12414" i="10" s="1"/>
  <c r="E12415" i="10"/>
  <c r="H12415" i="10" s="1"/>
  <c r="E12265" i="10"/>
  <c r="H12265" i="10" s="1"/>
  <c r="E12266" i="10"/>
  <c r="H12266" i="10" s="1"/>
  <c r="E12482" i="10"/>
  <c r="H12482" i="10" s="1"/>
  <c r="E12268" i="10"/>
  <c r="H12268" i="10" s="1"/>
  <c r="E12562" i="10"/>
  <c r="H12562" i="10" s="1"/>
  <c r="E12269" i="10"/>
  <c r="H12269" i="10" s="1"/>
  <c r="E12412" i="10"/>
  <c r="H12412" i="10" s="1"/>
  <c r="E12471" i="10"/>
  <c r="H12471" i="10" s="1"/>
  <c r="E12481" i="10"/>
  <c r="H12481" i="10" s="1"/>
  <c r="E12413" i="10"/>
  <c r="H12413" i="10" s="1"/>
  <c r="E12472" i="10"/>
  <c r="H12472" i="10" s="1"/>
  <c r="E12668" i="10"/>
  <c r="H12668" i="10" s="1"/>
  <c r="E12669" i="10"/>
  <c r="H12669" i="10" s="1"/>
  <c r="E12495" i="10"/>
  <c r="H12495" i="10" s="1"/>
  <c r="E12670" i="10"/>
  <c r="H12670" i="10" s="1"/>
  <c r="E12267" i="10"/>
  <c r="H12267" i="10" s="1"/>
  <c r="E12851" i="10"/>
  <c r="H12851" i="10" s="1"/>
  <c r="E12852" i="10"/>
  <c r="H12852" i="10" s="1"/>
  <c r="E12671" i="10"/>
  <c r="H12671" i="10" s="1"/>
  <c r="E12475" i="10"/>
  <c r="H12475" i="10" s="1"/>
  <c r="E12476" i="10"/>
  <c r="H12476" i="10" s="1"/>
  <c r="E12058" i="10"/>
  <c r="H12058" i="10" s="1"/>
  <c r="E12059" i="10"/>
  <c r="H12059" i="10" s="1"/>
  <c r="E12554" i="10"/>
  <c r="H12554" i="10" s="1"/>
  <c r="E11208" i="10"/>
  <c r="H11208" i="10" s="1"/>
  <c r="E12555" i="10"/>
  <c r="H12555" i="10" s="1"/>
  <c r="E12556" i="10"/>
  <c r="H12556" i="10" s="1"/>
  <c r="E6526" i="10"/>
  <c r="H6526" i="10" s="1"/>
  <c r="E6527" i="10"/>
  <c r="H6527" i="10" s="1"/>
  <c r="E6528" i="10"/>
  <c r="H6528" i="10" s="1"/>
  <c r="E6529" i="10"/>
  <c r="H6529" i="10" s="1"/>
  <c r="E6530" i="10"/>
  <c r="H6530" i="10" s="1"/>
  <c r="E7932" i="10"/>
  <c r="H7932" i="10" s="1"/>
  <c r="E8436" i="10"/>
  <c r="H8436" i="10" s="1"/>
  <c r="E8437" i="10"/>
  <c r="H8437" i="10" s="1"/>
  <c r="E8438" i="10"/>
  <c r="H8438" i="10" s="1"/>
  <c r="E7933" i="10"/>
  <c r="H7933" i="10" s="1"/>
  <c r="E10978" i="10"/>
  <c r="H10978" i="10" s="1"/>
  <c r="E9700" i="10"/>
  <c r="H9700" i="10" s="1"/>
  <c r="E10848" i="10"/>
  <c r="H10848" i="10" s="1"/>
  <c r="E10592" i="10"/>
  <c r="H10592" i="10" s="1"/>
  <c r="E10847" i="10"/>
  <c r="H10847" i="10" s="1"/>
  <c r="E10946" i="10"/>
  <c r="H10946" i="10" s="1"/>
  <c r="E10234" i="10"/>
  <c r="H10234" i="10" s="1"/>
  <c r="E10233" i="10"/>
  <c r="H10233" i="10" s="1"/>
  <c r="E10232" i="10"/>
  <c r="H10232" i="10" s="1"/>
  <c r="E10231" i="10"/>
  <c r="H10231" i="10" s="1"/>
  <c r="E10699" i="10"/>
  <c r="H10699" i="10" s="1"/>
  <c r="E10846" i="10"/>
  <c r="H10846" i="10" s="1"/>
  <c r="E10237" i="10"/>
  <c r="H10237" i="10" s="1"/>
  <c r="E10236" i="10"/>
  <c r="H10236" i="10" s="1"/>
  <c r="E10235" i="10"/>
  <c r="H10235" i="10" s="1"/>
  <c r="E10947" i="10"/>
  <c r="H10947" i="10" s="1"/>
  <c r="E10025" i="10"/>
  <c r="H10025" i="10" s="1"/>
  <c r="E10133" i="10"/>
  <c r="H10133" i="10" s="1"/>
  <c r="E10027" i="10"/>
  <c r="H10027" i="10" s="1"/>
  <c r="E10026" i="10"/>
  <c r="H10026" i="10" s="1"/>
  <c r="E9101" i="10"/>
  <c r="H9101" i="10" s="1"/>
  <c r="E9100" i="10"/>
  <c r="H9100" i="10" s="1"/>
  <c r="E9099" i="10"/>
  <c r="H9099" i="10" s="1"/>
  <c r="E9104" i="10"/>
  <c r="H9104" i="10" s="1"/>
  <c r="E9103" i="10"/>
  <c r="H9103" i="10" s="1"/>
  <c r="E9102" i="10"/>
  <c r="H9102" i="10" s="1"/>
  <c r="E8150" i="10"/>
  <c r="H8150" i="10" s="1"/>
  <c r="E8149" i="10"/>
  <c r="H8149" i="10" s="1"/>
  <c r="E7341" i="10"/>
  <c r="H7341" i="10" s="1"/>
  <c r="E7340" i="10"/>
  <c r="H7340" i="10" s="1"/>
  <c r="E7339" i="10"/>
  <c r="H7339" i="10" s="1"/>
  <c r="E6638" i="10"/>
  <c r="H6638" i="10" s="1"/>
  <c r="E11623" i="10" l="1"/>
  <c r="H11623" i="10" s="1"/>
  <c r="E11263" i="10"/>
  <c r="H11263" i="10" s="1"/>
  <c r="E11932" i="10"/>
  <c r="H11932" i="10" s="1"/>
  <c r="E11976" i="10"/>
  <c r="H11976" i="10" s="1"/>
  <c r="E11032" i="10"/>
  <c r="H11032" i="10" s="1"/>
  <c r="E11033" i="10"/>
  <c r="H11033" i="10" s="1"/>
  <c r="E11685" i="10"/>
  <c r="H11685" i="10" s="1"/>
  <c r="E11026" i="10"/>
  <c r="H11026" i="10" s="1"/>
  <c r="E11034" i="10"/>
  <c r="H11034" i="10" s="1"/>
  <c r="E11686" i="10"/>
  <c r="H11686" i="10" s="1"/>
  <c r="E11027" i="10"/>
  <c r="H11027" i="10" s="1"/>
  <c r="E11687" i="10"/>
  <c r="H11687" i="10" s="1"/>
  <c r="E12497" i="10"/>
  <c r="H12497" i="10" s="1"/>
  <c r="E11028" i="10"/>
  <c r="H11028" i="10" s="1"/>
  <c r="E12498" i="10"/>
  <c r="H12498" i="10" s="1"/>
  <c r="E11029" i="10"/>
  <c r="H11029" i="10" s="1"/>
  <c r="E12499" i="10"/>
  <c r="H12499" i="10" s="1"/>
  <c r="E11030" i="10"/>
  <c r="H11030" i="10" s="1"/>
  <c r="E11031" i="10"/>
  <c r="H11031" i="10" s="1"/>
  <c r="E11142" i="10"/>
  <c r="H11142" i="10" s="1"/>
  <c r="E11141" i="10"/>
  <c r="H11141" i="10" s="1"/>
  <c r="E11185" i="10"/>
  <c r="H11185" i="10" s="1"/>
  <c r="E12531" i="10"/>
  <c r="H12531" i="10" s="1"/>
  <c r="E12532" i="10"/>
  <c r="H12532" i="10" s="1"/>
  <c r="E12533" i="10"/>
  <c r="H12533" i="10" s="1"/>
  <c r="E12534" i="10"/>
  <c r="H12534" i="10" s="1"/>
  <c r="E12535" i="10"/>
  <c r="H12535" i="10" s="1"/>
  <c r="E12875" i="10"/>
  <c r="H12875" i="10" s="1"/>
  <c r="E11520" i="10"/>
  <c r="H11520" i="10" s="1"/>
  <c r="E11528" i="10"/>
  <c r="H11528" i="10" s="1"/>
  <c r="E11522" i="10"/>
  <c r="H11522" i="10" s="1"/>
  <c r="E11521" i="10"/>
  <c r="H11521" i="10" s="1"/>
  <c r="E11523" i="10"/>
  <c r="H11523" i="10" s="1"/>
  <c r="E11524" i="10"/>
  <c r="H11524" i="10" s="1"/>
  <c r="E11525" i="10"/>
  <c r="H11525" i="10" s="1"/>
  <c r="E11526" i="10"/>
  <c r="H11526" i="10" s="1"/>
  <c r="E11527" i="10"/>
  <c r="H11527" i="10" s="1"/>
  <c r="E11992" i="10"/>
  <c r="H11992" i="10" s="1"/>
  <c r="E12393" i="10"/>
  <c r="H12393" i="10" s="1"/>
  <c r="E12652" i="10"/>
  <c r="H12652" i="10" s="1"/>
  <c r="E12653" i="10"/>
  <c r="H12653" i="10" s="1"/>
  <c r="E12654" i="10"/>
  <c r="H12654" i="10" s="1"/>
  <c r="E12655" i="10"/>
  <c r="H12655" i="10" s="1"/>
  <c r="E12656" i="10"/>
  <c r="H12656" i="10" s="1"/>
  <c r="E12007" i="10"/>
  <c r="H12007" i="10" s="1"/>
  <c r="E11290" i="10"/>
  <c r="H11290" i="10" s="1"/>
  <c r="E12578" i="10"/>
  <c r="H12578" i="10" s="1"/>
  <c r="E11716" i="10"/>
  <c r="H11716" i="10" s="1"/>
  <c r="E12190" i="10"/>
  <c r="H12190" i="10" s="1"/>
  <c r="E12198" i="10"/>
  <c r="H12198" i="10" s="1"/>
  <c r="E12438" i="10"/>
  <c r="H12438" i="10" s="1"/>
  <c r="E12191" i="10"/>
  <c r="H12191" i="10" s="1"/>
  <c r="E12199" i="10"/>
  <c r="H12199" i="10" s="1"/>
  <c r="E12327" i="10"/>
  <c r="H12327" i="10" s="1"/>
  <c r="E12439" i="10"/>
  <c r="H12439" i="10" s="1"/>
  <c r="E12193" i="10"/>
  <c r="H12193" i="10" s="1"/>
  <c r="E12321" i="10"/>
  <c r="H12321" i="10" s="1"/>
  <c r="E12441" i="10"/>
  <c r="H12441" i="10" s="1"/>
  <c r="E12194" i="10"/>
  <c r="H12194" i="10" s="1"/>
  <c r="E12442" i="10"/>
  <c r="H12442" i="10" s="1"/>
  <c r="E12195" i="10"/>
  <c r="H12195" i="10" s="1"/>
  <c r="E12200" i="10"/>
  <c r="H12200" i="10" s="1"/>
  <c r="E12328" i="10"/>
  <c r="H12328" i="10" s="1"/>
  <c r="E12440" i="10"/>
  <c r="H12440" i="10" s="1"/>
  <c r="E12443" i="10"/>
  <c r="H12443" i="10" s="1"/>
  <c r="E12619" i="10"/>
  <c r="H12619" i="10" s="1"/>
  <c r="E12444" i="10"/>
  <c r="H12444" i="10" s="1"/>
  <c r="E12596" i="10"/>
  <c r="H12596" i="10" s="1"/>
  <c r="E12188" i="10"/>
  <c r="H12188" i="10" s="1"/>
  <c r="E12445" i="10"/>
  <c r="H12445" i="10" s="1"/>
  <c r="E12597" i="10"/>
  <c r="H12597" i="10" s="1"/>
  <c r="E12189" i="10"/>
  <c r="H12189" i="10" s="1"/>
  <c r="E12598" i="10"/>
  <c r="H12598" i="10" s="1"/>
  <c r="E12468" i="10"/>
  <c r="H12468" i="10" s="1"/>
  <c r="E12437" i="10"/>
  <c r="H12437" i="10" s="1"/>
  <c r="E12192" i="10"/>
  <c r="H12192" i="10" s="1"/>
  <c r="E12196" i="10"/>
  <c r="H12196" i="10" s="1"/>
  <c r="E12672" i="10"/>
  <c r="H12672" i="10" s="1"/>
  <c r="E12197" i="10"/>
  <c r="H12197" i="10" s="1"/>
  <c r="E10979" i="10"/>
  <c r="H10979" i="10" s="1"/>
  <c r="E10705" i="10"/>
  <c r="H10705" i="10" s="1"/>
  <c r="E10704" i="10"/>
  <c r="H10704" i="10" s="1"/>
  <c r="E10703" i="10"/>
  <c r="H10703" i="10" s="1"/>
  <c r="E10442" i="10"/>
  <c r="H10442" i="10" s="1"/>
  <c r="E10441" i="10"/>
  <c r="H10441" i="10" s="1"/>
  <c r="E10440" i="10"/>
  <c r="H10440" i="10" s="1"/>
  <c r="E10439" i="10"/>
  <c r="H10439" i="10" s="1"/>
  <c r="E10446" i="10"/>
  <c r="H10446" i="10" s="1"/>
  <c r="E10438" i="10"/>
  <c r="H10438" i="10" s="1"/>
  <c r="E10445" i="10"/>
  <c r="H10445" i="10" s="1"/>
  <c r="E10437" i="10"/>
  <c r="H10437" i="10" s="1"/>
  <c r="E10444" i="10"/>
  <c r="H10444" i="10" s="1"/>
  <c r="E10443" i="10"/>
  <c r="H10443" i="10" s="1"/>
  <c r="E8757" i="10"/>
  <c r="H8757" i="10" s="1"/>
  <c r="E8762" i="10"/>
  <c r="H8762" i="10" s="1"/>
  <c r="E8760" i="10"/>
  <c r="H8760" i="10" s="1"/>
  <c r="E8353" i="10"/>
  <c r="H8353" i="10" s="1"/>
  <c r="E8305" i="10"/>
  <c r="H8305" i="10" s="1"/>
  <c r="E8352" i="10"/>
  <c r="H8352" i="10" s="1"/>
  <c r="E8351" i="10"/>
  <c r="H8351" i="10" s="1"/>
  <c r="E8311" i="10"/>
  <c r="H8311" i="10" s="1"/>
  <c r="E8761" i="10"/>
  <c r="H8761" i="10" s="1"/>
  <c r="E8309" i="10"/>
  <c r="H8309" i="10" s="1"/>
  <c r="E8759" i="10"/>
  <c r="H8759" i="10" s="1"/>
  <c r="E8308" i="10"/>
  <c r="H8308" i="10" s="1"/>
  <c r="E8758" i="10"/>
  <c r="H8758" i="10" s="1"/>
  <c r="E8310" i="10"/>
  <c r="H8310" i="10" s="1"/>
  <c r="E8307" i="10"/>
  <c r="H8307" i="10" s="1"/>
  <c r="E8306" i="10"/>
  <c r="H8306" i="10" s="1"/>
  <c r="E7422" i="10"/>
  <c r="H7422" i="10" s="1"/>
  <c r="E7060" i="10"/>
  <c r="H7060" i="10" s="1"/>
  <c r="E6796" i="10"/>
  <c r="H6796" i="10" s="1"/>
  <c r="E7421" i="10"/>
  <c r="H7421" i="10" s="1"/>
  <c r="E7059" i="10"/>
  <c r="H7059" i="10" s="1"/>
  <c r="E7420" i="10"/>
  <c r="H7420" i="10" s="1"/>
  <c r="E7058" i="10"/>
  <c r="H7058" i="10" s="1"/>
  <c r="E7419" i="10"/>
  <c r="H7419" i="10" s="1"/>
  <c r="E7057" i="10"/>
  <c r="H7057" i="10" s="1"/>
  <c r="E7418" i="10"/>
  <c r="H7418" i="10" s="1"/>
  <c r="E7056" i="10"/>
  <c r="H7056" i="10" s="1"/>
  <c r="E6792" i="10"/>
  <c r="H6792" i="10" s="1"/>
  <c r="E6768" i="10"/>
  <c r="H6768" i="10" s="1"/>
  <c r="E7392" i="10"/>
  <c r="H7392" i="10" s="1"/>
  <c r="E7055" i="10"/>
  <c r="H7055" i="10" s="1"/>
  <c r="E7691" i="10"/>
  <c r="H7691" i="10" s="1"/>
  <c r="E7054" i="10"/>
  <c r="H7054" i="10" s="1"/>
  <c r="E6791" i="10"/>
  <c r="H6791" i="10" s="1"/>
  <c r="E7061" i="10"/>
  <c r="H7061" i="10" s="1"/>
  <c r="E6790" i="10"/>
  <c r="H6790" i="10" s="1"/>
  <c r="E7053" i="10"/>
  <c r="H7053" i="10" s="1"/>
  <c r="E6789" i="10"/>
  <c r="H6789" i="10" s="1"/>
  <c r="E6771" i="10"/>
  <c r="H6771" i="10" s="1"/>
  <c r="E7423" i="10"/>
  <c r="H7423" i="10" s="1"/>
  <c r="E6770" i="10"/>
  <c r="H6770" i="10" s="1"/>
  <c r="E6797" i="10"/>
  <c r="H6797" i="10" s="1"/>
  <c r="E6769" i="10"/>
  <c r="H6769" i="10" s="1"/>
  <c r="E6795" i="10"/>
  <c r="H6795" i="10" s="1"/>
  <c r="E6767" i="10"/>
  <c r="H6767" i="10" s="1"/>
  <c r="E6794" i="10"/>
  <c r="H6794" i="10" s="1"/>
  <c r="E6793" i="10"/>
  <c r="H6793" i="10" s="1"/>
  <c r="E10495" i="10"/>
  <c r="H10495" i="10" s="1"/>
  <c r="E10493" i="10"/>
  <c r="H10493" i="10" s="1"/>
  <c r="E10501" i="10"/>
  <c r="H10501" i="10" s="1"/>
  <c r="E10500" i="10"/>
  <c r="H10500" i="10" s="1"/>
  <c r="E10499" i="10"/>
  <c r="H10499" i="10" s="1"/>
  <c r="E10722" i="10"/>
  <c r="H10722" i="10" s="1"/>
  <c r="E10498" i="10"/>
  <c r="H10498" i="10" s="1"/>
  <c r="E10497" i="10"/>
  <c r="H10497" i="10" s="1"/>
  <c r="E10595" i="10"/>
  <c r="H10595" i="10" s="1"/>
  <c r="E10496" i="10"/>
  <c r="H10496" i="10" s="1"/>
  <c r="E10494" i="10"/>
  <c r="H10494" i="10" s="1"/>
  <c r="E10596" i="10"/>
  <c r="H10596" i="10" s="1"/>
  <c r="E11006" i="10"/>
  <c r="H11006" i="10" s="1"/>
  <c r="E11482" i="10" l="1"/>
  <c r="H11482" i="10" s="1"/>
  <c r="G532" i="12"/>
  <c r="E12595" i="10"/>
  <c r="H12595" i="10" s="1"/>
  <c r="E11401" i="10"/>
  <c r="H11401" i="10" s="1"/>
  <c r="E11640" i="10"/>
  <c r="H11640" i="10" s="1"/>
  <c r="E11639" i="10"/>
  <c r="H11639" i="10" s="1"/>
  <c r="E12021" i="10"/>
  <c r="H12021" i="10" s="1"/>
  <c r="E11637" i="10"/>
  <c r="H11637" i="10" s="1"/>
  <c r="E11404" i="10"/>
  <c r="H11404" i="10" s="1"/>
  <c r="E11486" i="10"/>
  <c r="H11486" i="10" s="1"/>
  <c r="E11485" i="10"/>
  <c r="H11485" i="10" s="1"/>
  <c r="E11638" i="10"/>
  <c r="H11638" i="10" s="1"/>
  <c r="E11483" i="10"/>
  <c r="H11483" i="10" s="1"/>
  <c r="E11143" i="10"/>
  <c r="H11143" i="10" s="1"/>
  <c r="E11400" i="10"/>
  <c r="H11400" i="10" s="1"/>
  <c r="E11140" i="10"/>
  <c r="H11140" i="10" s="1"/>
  <c r="E11484" i="10"/>
  <c r="H11484" i="10" s="1"/>
  <c r="E11894" i="10"/>
  <c r="H11894" i="10" s="1"/>
  <c r="E12402" i="10"/>
  <c r="H12402" i="10" s="1"/>
  <c r="E11139" i="10"/>
  <c r="H11139" i="10" s="1"/>
  <c r="E11405" i="10"/>
  <c r="H11405" i="10" s="1"/>
  <c r="E11403" i="10"/>
  <c r="H11403" i="10" s="1"/>
  <c r="E11487" i="10"/>
  <c r="H11487" i="10" s="1"/>
  <c r="E11402" i="10"/>
  <c r="H11402" i="10" s="1"/>
  <c r="E11669" i="10"/>
  <c r="H11669" i="10" s="1"/>
  <c r="E12730" i="10"/>
  <c r="H12730" i="10" s="1"/>
  <c r="E12631" i="10"/>
  <c r="H12631" i="10" s="1"/>
  <c r="E12909" i="10"/>
  <c r="H12909" i="10" s="1"/>
  <c r="E12823" i="10"/>
  <c r="H12823" i="10" s="1"/>
  <c r="E12620" i="10"/>
  <c r="H12620" i="10" s="1"/>
  <c r="E12717" i="10"/>
  <c r="H12717" i="10" s="1"/>
  <c r="E12718" i="10"/>
  <c r="H12718" i="10" s="1"/>
  <c r="E12719" i="10"/>
  <c r="H12719" i="10" s="1"/>
  <c r="E12907" i="10"/>
  <c r="H12907" i="10" s="1"/>
  <c r="E12720" i="10"/>
  <c r="H12720" i="10" s="1"/>
  <c r="E12908" i="10"/>
  <c r="H12908" i="10" s="1"/>
  <c r="E11427" i="10"/>
  <c r="H11427" i="10" s="1"/>
  <c r="E11880" i="10"/>
  <c r="H11880" i="10" s="1"/>
  <c r="E11661" i="10"/>
  <c r="H11661" i="10" s="1"/>
  <c r="E11882" i="10"/>
  <c r="H11882" i="10" s="1"/>
  <c r="E11663" i="10"/>
  <c r="H11663" i="10" s="1"/>
  <c r="E11883" i="10"/>
  <c r="H11883" i="10" s="1"/>
  <c r="E11664" i="10"/>
  <c r="H11664" i="10" s="1"/>
  <c r="E11884" i="10"/>
  <c r="H11884" i="10" s="1"/>
  <c r="E11881" i="10"/>
  <c r="H11881" i="10" s="1"/>
  <c r="E11665" i="10"/>
  <c r="H11665" i="10" s="1"/>
  <c r="E11666" i="10"/>
  <c r="H11666" i="10" s="1"/>
  <c r="E11879" i="10"/>
  <c r="H11879" i="10" s="1"/>
  <c r="E11815" i="10"/>
  <c r="H11815" i="10" s="1"/>
  <c r="E11816" i="10"/>
  <c r="H11816" i="10" s="1"/>
  <c r="E11186" i="10"/>
  <c r="H11186" i="10" s="1"/>
  <c r="E11817" i="10"/>
  <c r="H11817" i="10" s="1"/>
  <c r="E12390" i="10"/>
  <c r="H12390" i="10" s="1"/>
  <c r="E12388" i="10"/>
  <c r="H12388" i="10" s="1"/>
  <c r="E12389" i="10"/>
  <c r="H12389" i="10" s="1"/>
  <c r="E12836" i="10"/>
  <c r="H12836" i="10" s="1"/>
  <c r="E12837" i="10"/>
  <c r="H12837" i="10" s="1"/>
  <c r="E10980" i="10"/>
  <c r="H10980" i="10" s="1"/>
  <c r="E10707" i="10"/>
  <c r="H10707" i="10" s="1"/>
  <c r="E6964" i="10"/>
  <c r="H6964" i="10" s="1"/>
  <c r="E6820" i="10"/>
  <c r="H6820" i="10" s="1"/>
  <c r="E6819" i="10"/>
  <c r="H6819" i="10" s="1"/>
  <c r="E7620" i="10"/>
  <c r="H7620" i="10" s="1"/>
  <c r="E7193" i="10"/>
  <c r="H7193" i="10" s="1"/>
  <c r="E7167" i="10"/>
  <c r="H7167" i="10" s="1"/>
  <c r="E6818" i="10"/>
  <c r="H6818" i="10" s="1"/>
  <c r="E11007" i="10"/>
  <c r="H11007" i="10" s="1"/>
  <c r="G533" i="12" l="1"/>
  <c r="H532" i="12"/>
  <c r="I532" i="12" s="1"/>
  <c r="E12264" i="10"/>
  <c r="H12264" i="10" s="1"/>
  <c r="E11828" i="10"/>
  <c r="H11828" i="10" s="1"/>
  <c r="E12023" i="10"/>
  <c r="H12023" i="10" s="1"/>
  <c r="E12025" i="10"/>
  <c r="H12025" i="10" s="1"/>
  <c r="E12026" i="10"/>
  <c r="H12026" i="10" s="1"/>
  <c r="E12081" i="10"/>
  <c r="H12081" i="10" s="1"/>
  <c r="E11827" i="10"/>
  <c r="H11827" i="10" s="1"/>
  <c r="E12027" i="10"/>
  <c r="H12027" i="10" s="1"/>
  <c r="E11187" i="10"/>
  <c r="H11187" i="10" s="1"/>
  <c r="E12022" i="10"/>
  <c r="H12022" i="10" s="1"/>
  <c r="E12132" i="10"/>
  <c r="H12132" i="10" s="1"/>
  <c r="E12024" i="10"/>
  <c r="H12024" i="10" s="1"/>
  <c r="E12864" i="10"/>
  <c r="H12864" i="10" s="1"/>
  <c r="E12866" i="10"/>
  <c r="H12866" i="10" s="1"/>
  <c r="E12028" i="10"/>
  <c r="H12028" i="10" s="1"/>
  <c r="E12519" i="10"/>
  <c r="H12519" i="10" s="1"/>
  <c r="E12520" i="10"/>
  <c r="H12520" i="10" s="1"/>
  <c r="E12349" i="10"/>
  <c r="H12349" i="10" s="1"/>
  <c r="E12521" i="10"/>
  <c r="H12521" i="10" s="1"/>
  <c r="E12865" i="10"/>
  <c r="H12865" i="10" s="1"/>
  <c r="E12086" i="10"/>
  <c r="H12086" i="10" s="1"/>
  <c r="E11876" i="10"/>
  <c r="H11876" i="10" s="1"/>
  <c r="E11877" i="10"/>
  <c r="H11877" i="10" s="1"/>
  <c r="E11934" i="10"/>
  <c r="H11934" i="10" s="1"/>
  <c r="E12085" i="10"/>
  <c r="H12085" i="10" s="1"/>
  <c r="E11878" i="10"/>
  <c r="H11878" i="10" s="1"/>
  <c r="E11935" i="10"/>
  <c r="H11935" i="10" s="1"/>
  <c r="E12087" i="10"/>
  <c r="H12087" i="10" s="1"/>
  <c r="E12457" i="10"/>
  <c r="H12457" i="10" s="1"/>
  <c r="E11529" i="10"/>
  <c r="H11529" i="10" s="1"/>
  <c r="E12458" i="10"/>
  <c r="H12458" i="10" s="1"/>
  <c r="E12456" i="10"/>
  <c r="H12456" i="10" s="1"/>
  <c r="E12459" i="10"/>
  <c r="H12459" i="10" s="1"/>
  <c r="E12733" i="10"/>
  <c r="H12733" i="10" s="1"/>
  <c r="E12088" i="10"/>
  <c r="H12088" i="10" s="1"/>
  <c r="E12734" i="10"/>
  <c r="H12734" i="10" s="1"/>
  <c r="E12735" i="10"/>
  <c r="H12735" i="10" s="1"/>
  <c r="E12551" i="10"/>
  <c r="H12551" i="10" s="1"/>
  <c r="E12738" i="10"/>
  <c r="H12738" i="10" s="1"/>
  <c r="E12737" i="10"/>
  <c r="H12737" i="10" s="1"/>
  <c r="E12736" i="10"/>
  <c r="H12736" i="10" s="1"/>
  <c r="E10981" i="10"/>
  <c r="H10981" i="10" s="1"/>
  <c r="E9720" i="10"/>
  <c r="H9720" i="10" s="1"/>
  <c r="E9719" i="10"/>
  <c r="H9719" i="10" s="1"/>
  <c r="E8048" i="10"/>
  <c r="H8048" i="10" s="1"/>
  <c r="E7751" i="10"/>
  <c r="H7751" i="10" s="1"/>
  <c r="E7804" i="10"/>
  <c r="H7804" i="10" s="1"/>
  <c r="E7221" i="10"/>
  <c r="H7221" i="10" s="1"/>
  <c r="E7219" i="10"/>
  <c r="H7219" i="10" s="1"/>
  <c r="E6968" i="10"/>
  <c r="H6968" i="10" s="1"/>
  <c r="E7208" i="10"/>
  <c r="H7208" i="10" s="1"/>
  <c r="E7223" i="10"/>
  <c r="H7223" i="10" s="1"/>
  <c r="E7222" i="10"/>
  <c r="H7222" i="10" s="1"/>
  <c r="E11008" i="10"/>
  <c r="H11008" i="10" s="1"/>
  <c r="G534" i="12" l="1"/>
  <c r="H533" i="12"/>
  <c r="I533" i="12" s="1"/>
  <c r="E11272" i="10"/>
  <c r="H11272" i="10" s="1"/>
  <c r="E11221" i="10"/>
  <c r="H11221" i="10" s="1"/>
  <c r="E11309" i="10"/>
  <c r="H11309" i="10" s="1"/>
  <c r="E11189" i="10"/>
  <c r="H11189" i="10" s="1"/>
  <c r="E12206" i="10"/>
  <c r="H12206" i="10" s="1"/>
  <c r="E12214" i="10"/>
  <c r="H12214" i="10" s="1"/>
  <c r="E12470" i="10"/>
  <c r="H12470" i="10" s="1"/>
  <c r="E12207" i="10"/>
  <c r="H12207" i="10" s="1"/>
  <c r="E12215" i="10"/>
  <c r="H12215" i="10" s="1"/>
  <c r="E12201" i="10"/>
  <c r="H12201" i="10" s="1"/>
  <c r="E12209" i="10"/>
  <c r="H12209" i="10" s="1"/>
  <c r="E12217" i="10"/>
  <c r="H12217" i="10" s="1"/>
  <c r="E12202" i="10"/>
  <c r="H12202" i="10" s="1"/>
  <c r="E12210" i="10"/>
  <c r="H12210" i="10" s="1"/>
  <c r="E12218" i="10"/>
  <c r="H12218" i="10" s="1"/>
  <c r="E12418" i="10"/>
  <c r="H12418" i="10" s="1"/>
  <c r="E12450" i="10"/>
  <c r="H12450" i="10" s="1"/>
  <c r="E12122" i="10"/>
  <c r="H12122" i="10" s="1"/>
  <c r="E12203" i="10"/>
  <c r="H12203" i="10" s="1"/>
  <c r="E12211" i="10"/>
  <c r="H12211" i="10" s="1"/>
  <c r="E12469" i="10"/>
  <c r="H12469" i="10" s="1"/>
  <c r="E12204" i="10"/>
  <c r="H12204" i="10" s="1"/>
  <c r="E12205" i="10"/>
  <c r="H12205" i="10" s="1"/>
  <c r="E12208" i="10"/>
  <c r="H12208" i="10" s="1"/>
  <c r="E12212" i="10"/>
  <c r="H12212" i="10" s="1"/>
  <c r="E12419" i="10"/>
  <c r="H12419" i="10" s="1"/>
  <c r="E12662" i="10"/>
  <c r="H12662" i="10" s="1"/>
  <c r="E12451" i="10"/>
  <c r="H12451" i="10" s="1"/>
  <c r="E12420" i="10"/>
  <c r="H12420" i="10" s="1"/>
  <c r="E12452" i="10"/>
  <c r="H12452" i="10" s="1"/>
  <c r="E12663" i="10"/>
  <c r="H12663" i="10" s="1"/>
  <c r="E12213" i="10"/>
  <c r="H12213" i="10" s="1"/>
  <c r="E12453" i="10"/>
  <c r="H12453" i="10" s="1"/>
  <c r="E12216" i="10"/>
  <c r="H12216" i="10" s="1"/>
  <c r="E12599" i="10"/>
  <c r="H12599" i="10" s="1"/>
  <c r="E11188" i="10"/>
  <c r="H11188" i="10" s="1"/>
  <c r="E12049" i="10"/>
  <c r="H12049" i="10" s="1"/>
  <c r="E12050" i="10"/>
  <c r="H12050" i="10" s="1"/>
  <c r="E12289" i="10"/>
  <c r="H12289" i="10" s="1"/>
  <c r="E12051" i="10"/>
  <c r="H12051" i="10" s="1"/>
  <c r="E12290" i="10"/>
  <c r="H12290" i="10" s="1"/>
  <c r="E12052" i="10"/>
  <c r="H12052" i="10" s="1"/>
  <c r="E12293" i="10"/>
  <c r="H12293" i="10" s="1"/>
  <c r="E12291" i="10"/>
  <c r="H12291" i="10" s="1"/>
  <c r="E12292" i="10"/>
  <c r="H12292" i="10" s="1"/>
  <c r="E11536" i="10"/>
  <c r="H11536" i="10" s="1"/>
  <c r="E11530" i="10"/>
  <c r="H11530" i="10" s="1"/>
  <c r="E11531" i="10"/>
  <c r="H11531" i="10" s="1"/>
  <c r="E11532" i="10"/>
  <c r="H11532" i="10" s="1"/>
  <c r="E11533" i="10"/>
  <c r="H11533" i="10" s="1"/>
  <c r="E11534" i="10"/>
  <c r="H11534" i="10" s="1"/>
  <c r="E11535" i="10"/>
  <c r="H11535" i="10" s="1"/>
  <c r="E11537" i="10"/>
  <c r="H11537" i="10" s="1"/>
  <c r="E9767" i="10"/>
  <c r="H9767" i="10" s="1"/>
  <c r="E9404" i="10"/>
  <c r="H9404" i="10" s="1"/>
  <c r="E9629" i="10"/>
  <c r="H9629" i="10" s="1"/>
  <c r="E9403" i="10"/>
  <c r="H9403" i="10" s="1"/>
  <c r="E9691" i="10"/>
  <c r="H9691" i="10" s="1"/>
  <c r="E9409" i="10"/>
  <c r="H9409" i="10" s="1"/>
  <c r="E9408" i="10"/>
  <c r="H9408" i="10" s="1"/>
  <c r="E9407" i="10"/>
  <c r="H9407" i="10" s="1"/>
  <c r="E9294" i="10"/>
  <c r="H9294" i="10" s="1"/>
  <c r="E9029" i="10"/>
  <c r="H9029" i="10" s="1"/>
  <c r="E9293" i="10"/>
  <c r="H9293" i="10" s="1"/>
  <c r="E9406" i="10"/>
  <c r="H9406" i="10" s="1"/>
  <c r="E9405" i="10"/>
  <c r="H9405" i="10" s="1"/>
  <c r="E8713" i="10"/>
  <c r="H8713" i="10" s="1"/>
  <c r="E9030" i="10"/>
  <c r="H9030" i="10" s="1"/>
  <c r="E8712" i="10"/>
  <c r="H8712" i="10" s="1"/>
  <c r="E7087" i="10"/>
  <c r="H7087" i="10" s="1"/>
  <c r="E8465" i="10"/>
  <c r="H8465" i="10" s="1"/>
  <c r="E8464" i="10"/>
  <c r="H8464" i="10" s="1"/>
  <c r="E8463" i="10"/>
  <c r="H8463" i="10" s="1"/>
  <c r="E8468" i="10"/>
  <c r="H8468" i="10" s="1"/>
  <c r="E8466" i="10"/>
  <c r="H8466" i="10" s="1"/>
  <c r="E8467" i="10"/>
  <c r="H8467" i="10" s="1"/>
  <c r="E11009" i="10"/>
  <c r="H11009" i="10" s="1"/>
  <c r="H534" i="12" l="1"/>
  <c r="I534" i="12" s="1"/>
  <c r="G535" i="12"/>
  <c r="E11308" i="10"/>
  <c r="H11308" i="10" s="1"/>
  <c r="E11310" i="10"/>
  <c r="H11310" i="10" s="1"/>
  <c r="E11307" i="10"/>
  <c r="H11307" i="10" s="1"/>
  <c r="E11538" i="10"/>
  <c r="H11538" i="10" s="1"/>
  <c r="E11616" i="10"/>
  <c r="H11616" i="10" s="1"/>
  <c r="E11885" i="10"/>
  <c r="H11885" i="10" s="1"/>
  <c r="E11466" i="10"/>
  <c r="H11466" i="10" s="1"/>
  <c r="E12166" i="10"/>
  <c r="H12166" i="10" s="1"/>
  <c r="E11652" i="10"/>
  <c r="H11652" i="10" s="1"/>
  <c r="E11273" i="10"/>
  <c r="H11273" i="10" s="1"/>
  <c r="E10535" i="10"/>
  <c r="H10535" i="10" s="1"/>
  <c r="E10708" i="10"/>
  <c r="H10708" i="10" s="1"/>
  <c r="E10550" i="10"/>
  <c r="H10550" i="10" s="1"/>
  <c r="E10536" i="10"/>
  <c r="H10536" i="10" s="1"/>
  <c r="E10285" i="10"/>
  <c r="H10285" i="10" s="1"/>
  <c r="E10534" i="10"/>
  <c r="H10534" i="10" s="1"/>
  <c r="E10024" i="10"/>
  <c r="H10024" i="10" s="1"/>
  <c r="E10326" i="10"/>
  <c r="H10326" i="10" s="1"/>
  <c r="E9299" i="10"/>
  <c r="H9299" i="10" s="1"/>
  <c r="E9511" i="10"/>
  <c r="H9511" i="10" s="1"/>
  <c r="E9510" i="10"/>
  <c r="H9510" i="10" s="1"/>
  <c r="E7218" i="10"/>
  <c r="H7218" i="10" s="1"/>
  <c r="E11010" i="10"/>
  <c r="H11010" i="10" s="1"/>
  <c r="H535" i="12" l="1"/>
  <c r="I535" i="12" s="1"/>
  <c r="G536" i="12"/>
  <c r="E11720" i="10"/>
  <c r="H11720" i="10" s="1"/>
  <c r="E12182" i="10"/>
  <c r="H12182" i="10" s="1"/>
  <c r="E12183" i="10"/>
  <c r="H12183" i="10" s="1"/>
  <c r="E12339" i="10"/>
  <c r="H12339" i="10" s="1"/>
  <c r="E11011" i="10"/>
  <c r="H11011" i="10" s="1"/>
  <c r="E9292" i="10"/>
  <c r="H9292" i="10" s="1"/>
  <c r="E9290" i="10"/>
  <c r="H9290" i="10" s="1"/>
  <c r="E9289" i="10"/>
  <c r="H9289" i="10" s="1"/>
  <c r="E9288" i="10"/>
  <c r="H9288" i="10" s="1"/>
  <c r="E9291" i="10"/>
  <c r="H9291" i="10" s="1"/>
  <c r="E9287" i="10"/>
  <c r="H9287" i="10" s="1"/>
  <c r="G537" i="12" l="1"/>
  <c r="H536" i="12"/>
  <c r="I536" i="12" s="1"/>
  <c r="E12809" i="10"/>
  <c r="H12809" i="10" s="1"/>
  <c r="E12108" i="10"/>
  <c r="H12108" i="10" s="1"/>
  <c r="E12107" i="10"/>
  <c r="H12107" i="10" s="1"/>
  <c r="E11075" i="10"/>
  <c r="H11075" i="10" s="1"/>
  <c r="E11076" i="10"/>
  <c r="H11076" i="10" s="1"/>
  <c r="E11229" i="10"/>
  <c r="H11229" i="10" s="1"/>
  <c r="E11930" i="10"/>
  <c r="H11930" i="10" s="1"/>
  <c r="E12229" i="10"/>
  <c r="H12229" i="10" s="1"/>
  <c r="E11162" i="10"/>
  <c r="H11162" i="10" s="1"/>
  <c r="E11210" i="10"/>
  <c r="H11210" i="10" s="1"/>
  <c r="E11247" i="10"/>
  <c r="H11247" i="10" s="1"/>
  <c r="E11321" i="10"/>
  <c r="H11321" i="10" s="1"/>
  <c r="E12461" i="10"/>
  <c r="H12461" i="10" s="1"/>
  <c r="E11169" i="10"/>
  <c r="H11169" i="10" s="1"/>
  <c r="E11211" i="10"/>
  <c r="H11211" i="10" s="1"/>
  <c r="E11248" i="10"/>
  <c r="H11248" i="10" s="1"/>
  <c r="E11740" i="10"/>
  <c r="H11740" i="10" s="1"/>
  <c r="E12478" i="10"/>
  <c r="H12478" i="10" s="1"/>
  <c r="E11170" i="10"/>
  <c r="H11170" i="10" s="1"/>
  <c r="E11212" i="10"/>
  <c r="H11212" i="10" s="1"/>
  <c r="E11435" i="10"/>
  <c r="H11435" i="10" s="1"/>
  <c r="E11757" i="10"/>
  <c r="H11757" i="10" s="1"/>
  <c r="E11213" i="10"/>
  <c r="H11213" i="10" s="1"/>
  <c r="E11758" i="10"/>
  <c r="H11758" i="10" s="1"/>
  <c r="E11074" i="10"/>
  <c r="H11074" i="10" s="1"/>
  <c r="E11278" i="10"/>
  <c r="H11278" i="10" s="1"/>
  <c r="E11759" i="10"/>
  <c r="H11759" i="10" s="1"/>
  <c r="E11620" i="10"/>
  <c r="H11620" i="10" s="1"/>
  <c r="E11618" i="10"/>
  <c r="H11618" i="10" s="1"/>
  <c r="E11619" i="10"/>
  <c r="H11619" i="10" s="1"/>
  <c r="E11617" i="10"/>
  <c r="H11617" i="10" s="1"/>
  <c r="E11539" i="10"/>
  <c r="H11539" i="10" s="1"/>
  <c r="E12332" i="10"/>
  <c r="H12332" i="10" s="1"/>
  <c r="E12333" i="10"/>
  <c r="H12333" i="10" s="1"/>
  <c r="E11380" i="10"/>
  <c r="H11380" i="10" s="1"/>
  <c r="E11440" i="10"/>
  <c r="H11440" i="10" s="1"/>
  <c r="E11374" i="10"/>
  <c r="H11374" i="10" s="1"/>
  <c r="E11382" i="10"/>
  <c r="H11382" i="10" s="1"/>
  <c r="E11442" i="10"/>
  <c r="H11442" i="10" s="1"/>
  <c r="E11373" i="10"/>
  <c r="H11373" i="10" s="1"/>
  <c r="E11384" i="10"/>
  <c r="H11384" i="10" s="1"/>
  <c r="E11439" i="10"/>
  <c r="H11439" i="10" s="1"/>
  <c r="E11551" i="10"/>
  <c r="H11551" i="10" s="1"/>
  <c r="E11375" i="10"/>
  <c r="H11375" i="10" s="1"/>
  <c r="E11441" i="10"/>
  <c r="H11441" i="10" s="1"/>
  <c r="E11542" i="10"/>
  <c r="H11542" i="10" s="1"/>
  <c r="E11376" i="10"/>
  <c r="H11376" i="10" s="1"/>
  <c r="E11443" i="10"/>
  <c r="H11443" i="10" s="1"/>
  <c r="E11543" i="10"/>
  <c r="H11543" i="10" s="1"/>
  <c r="E11553" i="10"/>
  <c r="H11553" i="10" s="1"/>
  <c r="E11377" i="10"/>
  <c r="H11377" i="10" s="1"/>
  <c r="E11444" i="10"/>
  <c r="H11444" i="10" s="1"/>
  <c r="E11378" i="10"/>
  <c r="H11378" i="10" s="1"/>
  <c r="E11445" i="10"/>
  <c r="H11445" i="10" s="1"/>
  <c r="E11381" i="10"/>
  <c r="H11381" i="10" s="1"/>
  <c r="E11446" i="10"/>
  <c r="H11446" i="10" s="1"/>
  <c r="E11548" i="10"/>
  <c r="H11548" i="10" s="1"/>
  <c r="E11383" i="10"/>
  <c r="H11383" i="10" s="1"/>
  <c r="E11549" i="10"/>
  <c r="H11549" i="10" s="1"/>
  <c r="E11550" i="10"/>
  <c r="H11550" i="10" s="1"/>
  <c r="E11436" i="10"/>
  <c r="H11436" i="10" s="1"/>
  <c r="E11437" i="10"/>
  <c r="H11437" i="10" s="1"/>
  <c r="E12513" i="10"/>
  <c r="H12513" i="10" s="1"/>
  <c r="E11438" i="10"/>
  <c r="H11438" i="10" s="1"/>
  <c r="E11379" i="10"/>
  <c r="H11379" i="10" s="1"/>
  <c r="E12514" i="10"/>
  <c r="H12514" i="10" s="1"/>
  <c r="E9236" i="10"/>
  <c r="H9236" i="10" s="1"/>
  <c r="E9234" i="10"/>
  <c r="H9234" i="10" s="1"/>
  <c r="E9233" i="10"/>
  <c r="H9233" i="10" s="1"/>
  <c r="E9232" i="10"/>
  <c r="H9232" i="10" s="1"/>
  <c r="E9230" i="10"/>
  <c r="H9230" i="10" s="1"/>
  <c r="E9237" i="10"/>
  <c r="H9237" i="10" s="1"/>
  <c r="E9235" i="10"/>
  <c r="H9235" i="10" s="1"/>
  <c r="E9231" i="10"/>
  <c r="H9231" i="10" s="1"/>
  <c r="G538" i="12" l="1"/>
  <c r="H537" i="12"/>
  <c r="I537" i="12" s="1"/>
  <c r="E11540" i="10"/>
  <c r="H11540" i="10" s="1"/>
  <c r="E11449" i="10"/>
  <c r="H11449" i="10" s="1"/>
  <c r="E11132" i="10"/>
  <c r="H11132" i="10" s="1"/>
  <c r="E11080" i="10"/>
  <c r="H11080" i="10" s="1"/>
  <c r="E11355" i="10"/>
  <c r="H11355" i="10" s="1"/>
  <c r="E11354" i="10"/>
  <c r="H11354" i="10" s="1"/>
  <c r="E12430" i="10"/>
  <c r="H12430" i="10" s="1"/>
  <c r="E12431" i="10"/>
  <c r="H12431" i="10" s="1"/>
  <c r="E12433" i="10"/>
  <c r="H12433" i="10" s="1"/>
  <c r="E12878" i="10"/>
  <c r="H12878" i="10" s="1"/>
  <c r="E12880" i="10"/>
  <c r="H12880" i="10" s="1"/>
  <c r="E12879" i="10"/>
  <c r="H12879" i="10" s="1"/>
  <c r="E12429" i="10"/>
  <c r="H12429" i="10" s="1"/>
  <c r="E12432" i="10"/>
  <c r="H12432" i="10" s="1"/>
  <c r="E12609" i="10"/>
  <c r="H12609" i="10" s="1"/>
  <c r="E10048" i="10"/>
  <c r="H10048" i="10" s="1"/>
  <c r="E10052" i="10"/>
  <c r="H10052" i="10" s="1"/>
  <c r="E10051" i="10"/>
  <c r="H10051" i="10" s="1"/>
  <c r="E10050" i="10"/>
  <c r="H10050" i="10" s="1"/>
  <c r="E10049" i="10"/>
  <c r="H10049" i="10" s="1"/>
  <c r="E10047" i="10"/>
  <c r="H10047" i="10" s="1"/>
  <c r="E10132" i="10"/>
  <c r="H10132" i="10" s="1"/>
  <c r="E10053" i="10"/>
  <c r="H10053" i="10" s="1"/>
  <c r="H538" i="12" l="1"/>
  <c r="I538" i="12" s="1"/>
  <c r="G539" i="12"/>
  <c r="E11541" i="10"/>
  <c r="H11541" i="10" s="1"/>
  <c r="E11621" i="10"/>
  <c r="H11621" i="10" s="1"/>
  <c r="E12097" i="10"/>
  <c r="H12097" i="10" s="1"/>
  <c r="E12098" i="10"/>
  <c r="H12098" i="10" s="1"/>
  <c r="E12096" i="10"/>
  <c r="H12096" i="10" s="1"/>
  <c r="E12099" i="10"/>
  <c r="H12099" i="10" s="1"/>
  <c r="E12093" i="10"/>
  <c r="H12093" i="10" s="1"/>
  <c r="E12094" i="10"/>
  <c r="H12094" i="10" s="1"/>
  <c r="E12095" i="10"/>
  <c r="H12095" i="10" s="1"/>
  <c r="E12100" i="10"/>
  <c r="H12100" i="10" s="1"/>
  <c r="E10056" i="10"/>
  <c r="H10056" i="10" s="1"/>
  <c r="E10057" i="10"/>
  <c r="H10057" i="10" s="1"/>
  <c r="E10055" i="10"/>
  <c r="H10055" i="10" s="1"/>
  <c r="E10054" i="10"/>
  <c r="H10054" i="10" s="1"/>
  <c r="H539" i="12" l="1"/>
  <c r="I539" i="12" s="1"/>
  <c r="G540" i="12"/>
  <c r="E12105" i="10"/>
  <c r="H12105" i="10" s="1"/>
  <c r="E12101" i="10"/>
  <c r="H12101" i="10" s="1"/>
  <c r="E12102" i="10"/>
  <c r="H12102" i="10" s="1"/>
  <c r="E12103" i="10"/>
  <c r="H12103" i="10" s="1"/>
  <c r="E12106" i="10"/>
  <c r="H12106" i="10" s="1"/>
  <c r="E12104" i="10"/>
  <c r="H12104" i="10" s="1"/>
  <c r="E10879" i="10"/>
  <c r="H10879" i="10" s="1"/>
  <c r="E10925" i="10"/>
  <c r="H10925" i="10" s="1"/>
  <c r="E10249" i="10"/>
  <c r="H10249" i="10" s="1"/>
  <c r="E10248" i="10"/>
  <c r="H10248" i="10" s="1"/>
  <c r="E10247" i="10"/>
  <c r="H10247" i="10" s="1"/>
  <c r="E10060" i="10"/>
  <c r="H10060" i="10" s="1"/>
  <c r="E10059" i="10"/>
  <c r="H10059" i="10" s="1"/>
  <c r="H540" i="12" l="1"/>
  <c r="I540" i="12" s="1"/>
  <c r="G541" i="12"/>
  <c r="E11299" i="10"/>
  <c r="H11299" i="10" s="1"/>
  <c r="E12273" i="10"/>
  <c r="H12273" i="10" s="1"/>
  <c r="E11049" i="10"/>
  <c r="H11049" i="10" s="1"/>
  <c r="E11179" i="10"/>
  <c r="H11179" i="10" s="1"/>
  <c r="E11050" i="10"/>
  <c r="H11050" i="10" s="1"/>
  <c r="E11985" i="10"/>
  <c r="H11985" i="10" s="1"/>
  <c r="E12315" i="10"/>
  <c r="H12315" i="10" s="1"/>
  <c r="E11986" i="10"/>
  <c r="H11986" i="10" s="1"/>
  <c r="E12343" i="10"/>
  <c r="H12343" i="10" s="1"/>
  <c r="E12603" i="10"/>
  <c r="H12603" i="10" s="1"/>
  <c r="E11552" i="10"/>
  <c r="H11552" i="10" s="1"/>
  <c r="E12346" i="10"/>
  <c r="H12346" i="10" s="1"/>
  <c r="E12424" i="10"/>
  <c r="H12424" i="10" s="1"/>
  <c r="E12604" i="10"/>
  <c r="H12604" i="10" s="1"/>
  <c r="E11902" i="10"/>
  <c r="H11902" i="10" s="1"/>
  <c r="E11051" i="10"/>
  <c r="H11051" i="10" s="1"/>
  <c r="E11268" i="10"/>
  <c r="H11268" i="10" s="1"/>
  <c r="E11901" i="10"/>
  <c r="H11901" i="10" s="1"/>
  <c r="E12434" i="10"/>
  <c r="H12434" i="10" s="1"/>
  <c r="E11052" i="10"/>
  <c r="H11052" i="10" s="1"/>
  <c r="E11270" i="10"/>
  <c r="H11270" i="10" s="1"/>
  <c r="E11053" i="10"/>
  <c r="H11053" i="10" s="1"/>
  <c r="E11137" i="10"/>
  <c r="H11137" i="10" s="1"/>
  <c r="E11152" i="10"/>
  <c r="H11152" i="10" s="1"/>
  <c r="E11454" i="10"/>
  <c r="H11454" i="10" s="1"/>
  <c r="E12750" i="10"/>
  <c r="H12750" i="10" s="1"/>
  <c r="E11984" i="10"/>
  <c r="H11984" i="10" s="1"/>
  <c r="E11048" i="10"/>
  <c r="H11048" i="10" s="1"/>
  <c r="E11138" i="10"/>
  <c r="H11138" i="10" s="1"/>
  <c r="E11610" i="10"/>
  <c r="H11610" i="10" s="1"/>
  <c r="E11913" i="10"/>
  <c r="H11913" i="10" s="1"/>
  <c r="E11611" i="10"/>
  <c r="H11611" i="10" s="1"/>
  <c r="E11281" i="10"/>
  <c r="H11281" i="10" s="1"/>
  <c r="E11453" i="10"/>
  <c r="H11453" i="10" s="1"/>
  <c r="H541" i="12" l="1"/>
  <c r="I541" i="12" s="1"/>
  <c r="G542" i="12"/>
  <c r="E12115" i="10"/>
  <c r="H12115" i="10" s="1"/>
  <c r="E11061" i="10"/>
  <c r="H11061" i="10" s="1"/>
  <c r="E11612" i="10"/>
  <c r="H11612" i="10" s="1"/>
  <c r="E12274" i="10"/>
  <c r="H12274" i="10" s="1"/>
  <c r="H542" i="12" l="1"/>
  <c r="I542" i="12" s="1"/>
  <c r="G543" i="12"/>
  <c r="E11018" i="10"/>
  <c r="H11018" i="10" s="1"/>
  <c r="E11019" i="10"/>
  <c r="H11019" i="10" s="1"/>
  <c r="E11672" i="10"/>
  <c r="H11672" i="10" s="1"/>
  <c r="E11831" i="10"/>
  <c r="H11831" i="10" s="1"/>
  <c r="E10209" i="10"/>
  <c r="H10209" i="10" s="1"/>
  <c r="E10208" i="10"/>
  <c r="H10208" i="10" s="1"/>
  <c r="E10207" i="10"/>
  <c r="H10207" i="10" s="1"/>
  <c r="G544" i="12" l="1"/>
  <c r="H543" i="12"/>
  <c r="I543" i="12" s="1"/>
  <c r="E11073" i="10"/>
  <c r="H11073" i="10" s="1"/>
  <c r="E12334" i="10"/>
  <c r="H12334" i="10" s="1"/>
  <c r="E11468" i="10"/>
  <c r="H11468" i="10" s="1"/>
  <c r="E11369" i="10"/>
  <c r="H11369" i="10" s="1"/>
  <c r="E12500" i="10"/>
  <c r="H12500" i="10" s="1"/>
  <c r="E12732" i="10"/>
  <c r="H12732" i="10" s="1"/>
  <c r="E12728" i="10"/>
  <c r="H12728" i="10" s="1"/>
  <c r="E12780" i="10"/>
  <c r="H12780" i="10" s="1"/>
  <c r="E10880" i="10"/>
  <c r="H10880" i="10" s="1"/>
  <c r="E10831" i="10"/>
  <c r="H10831" i="10" s="1"/>
  <c r="E10829" i="10"/>
  <c r="H10829" i="10" s="1"/>
  <c r="E10924" i="10"/>
  <c r="H10924" i="10" s="1"/>
  <c r="E10828" i="10"/>
  <c r="H10828" i="10" s="1"/>
  <c r="E10875" i="10"/>
  <c r="H10875" i="10" s="1"/>
  <c r="E10874" i="10"/>
  <c r="H10874" i="10" s="1"/>
  <c r="E10830" i="10"/>
  <c r="H10830" i="10" s="1"/>
  <c r="E10245" i="10"/>
  <c r="H10245" i="10" s="1"/>
  <c r="H544" i="12" l="1"/>
  <c r="I544" i="12" s="1"/>
  <c r="G545" i="12"/>
  <c r="E10369" i="10"/>
  <c r="H10369" i="10" s="1"/>
  <c r="E10368" i="10"/>
  <c r="H10368" i="10" s="1"/>
  <c r="E10367" i="10"/>
  <c r="H10367" i="10" s="1"/>
  <c r="E10366" i="10"/>
  <c r="H10366" i="10" s="1"/>
  <c r="H545" i="12" l="1"/>
  <c r="I545" i="12" s="1"/>
  <c r="G546" i="12"/>
  <c r="E10246" i="10"/>
  <c r="H10246" i="10" s="1"/>
  <c r="E12740" i="10"/>
  <c r="H12740" i="10" s="1"/>
  <c r="E12741" i="10"/>
  <c r="H12741" i="10" s="1"/>
  <c r="E12742" i="10"/>
  <c r="H12742" i="10" s="1"/>
  <c r="E12743" i="10"/>
  <c r="H12743" i="10" s="1"/>
  <c r="E12689" i="10"/>
  <c r="H12689" i="10" s="1"/>
  <c r="H546" i="12" l="1"/>
  <c r="I546" i="12" s="1"/>
  <c r="G547" i="12"/>
  <c r="H246" i="12"/>
  <c r="I246" i="12" s="1"/>
  <c r="E12785" i="10"/>
  <c r="H12785" i="10" s="1"/>
  <c r="E12801" i="10"/>
  <c r="H12801" i="10" s="1"/>
  <c r="E11965" i="10"/>
  <c r="H11965" i="10" s="1"/>
  <c r="E12779" i="10"/>
  <c r="H12779" i="10" s="1"/>
  <c r="E10745" i="10"/>
  <c r="H10745" i="10" s="1"/>
  <c r="E10697" i="10"/>
  <c r="H10697" i="10" s="1"/>
  <c r="E10609" i="10"/>
  <c r="H10609" i="10" s="1"/>
  <c r="E10668" i="10"/>
  <c r="H10668" i="10" s="1"/>
  <c r="E10878" i="10"/>
  <c r="H10878" i="10" s="1"/>
  <c r="E10746" i="10"/>
  <c r="H10746" i="10" s="1"/>
  <c r="E10627" i="10"/>
  <c r="H10627" i="10" s="1"/>
  <c r="H547" i="12" l="1"/>
  <c r="I547" i="12" s="1"/>
  <c r="G548" i="12"/>
  <c r="E11165" i="10"/>
  <c r="H11165" i="10" s="1"/>
  <c r="E11166" i="10"/>
  <c r="H11166" i="10" s="1"/>
  <c r="E11464" i="10"/>
  <c r="H11464" i="10" s="1"/>
  <c r="E11668" i="10"/>
  <c r="H11668" i="10" s="1"/>
  <c r="E11168" i="10"/>
  <c r="H11168" i="10" s="1"/>
  <c r="E11860" i="10"/>
  <c r="H11860" i="10" s="1"/>
  <c r="E11163" i="10"/>
  <c r="H11163" i="10" s="1"/>
  <c r="E11462" i="10"/>
  <c r="H11462" i="10" s="1"/>
  <c r="E11962" i="10"/>
  <c r="H11962" i="10" s="1"/>
  <c r="E11164" i="10"/>
  <c r="H11164" i="10" s="1"/>
  <c r="E11463" i="10"/>
  <c r="H11463" i="10" s="1"/>
  <c r="E11859" i="10"/>
  <c r="H11859" i="10" s="1"/>
  <c r="E11963" i="10"/>
  <c r="H11963" i="10" s="1"/>
  <c r="E11667" i="10"/>
  <c r="H11667" i="10" s="1"/>
  <c r="E11861" i="10"/>
  <c r="H11861" i="10" s="1"/>
  <c r="E12502" i="10"/>
  <c r="H12502" i="10" s="1"/>
  <c r="E11465" i="10"/>
  <c r="H11465" i="10" s="1"/>
  <c r="E11964" i="10"/>
  <c r="H11964" i="10" s="1"/>
  <c r="E12060" i="10"/>
  <c r="H12060" i="10" s="1"/>
  <c r="E11467" i="10"/>
  <c r="H11467" i="10" s="1"/>
  <c r="E11579" i="10"/>
  <c r="H11579" i="10" s="1"/>
  <c r="E11167" i="10"/>
  <c r="H11167" i="10" s="1"/>
  <c r="E12724" i="10"/>
  <c r="H12724" i="10" s="1"/>
  <c r="E12725" i="10"/>
  <c r="H12725" i="10" s="1"/>
  <c r="E12501" i="10"/>
  <c r="H12501" i="10" s="1"/>
  <c r="E12726" i="10"/>
  <c r="H12726" i="10" s="1"/>
  <c r="E12503" i="10"/>
  <c r="H12503" i="10" s="1"/>
  <c r="E12727" i="10"/>
  <c r="H12727" i="10" s="1"/>
  <c r="E12118" i="10"/>
  <c r="H12118" i="10" s="1"/>
  <c r="E12504" i="10"/>
  <c r="H12504" i="10" s="1"/>
  <c r="E12069" i="10"/>
  <c r="H12069" i="10" s="1"/>
  <c r="E10681" i="10"/>
  <c r="H10681" i="10" s="1"/>
  <c r="E10569" i="10"/>
  <c r="H10569" i="10" s="1"/>
  <c r="E10561" i="10"/>
  <c r="H10561" i="10" s="1"/>
  <c r="E10553" i="10"/>
  <c r="H10553" i="10" s="1"/>
  <c r="E10696" i="10"/>
  <c r="H10696" i="10" s="1"/>
  <c r="E10568" i="10"/>
  <c r="H10568" i="10" s="1"/>
  <c r="E10560" i="10"/>
  <c r="H10560" i="10" s="1"/>
  <c r="E10552" i="10"/>
  <c r="H10552" i="10" s="1"/>
  <c r="E10711" i="10"/>
  <c r="H10711" i="10" s="1"/>
  <c r="E10695" i="10"/>
  <c r="H10695" i="10" s="1"/>
  <c r="E10567" i="10"/>
  <c r="H10567" i="10" s="1"/>
  <c r="E10559" i="10"/>
  <c r="H10559" i="10" s="1"/>
  <c r="E10551" i="10"/>
  <c r="H10551" i="10" s="1"/>
  <c r="E10886" i="10"/>
  <c r="H10886" i="10" s="1"/>
  <c r="E10885" i="10"/>
  <c r="H10885" i="10" s="1"/>
  <c r="E10789" i="10"/>
  <c r="H10789" i="10" s="1"/>
  <c r="E10749" i="10"/>
  <c r="H10749" i="10" s="1"/>
  <c r="E10884" i="10"/>
  <c r="H10884" i="10" s="1"/>
  <c r="E10788" i="10"/>
  <c r="H10788" i="10" s="1"/>
  <c r="E10566" i="10"/>
  <c r="H10566" i="10" s="1"/>
  <c r="E10555" i="10"/>
  <c r="H10555" i="10" s="1"/>
  <c r="E10750" i="10"/>
  <c r="H10750" i="10" s="1"/>
  <c r="E10565" i="10"/>
  <c r="H10565" i="10" s="1"/>
  <c r="E10554" i="10"/>
  <c r="H10554" i="10" s="1"/>
  <c r="E10790" i="10"/>
  <c r="H10790" i="10" s="1"/>
  <c r="E10564" i="10"/>
  <c r="H10564" i="10" s="1"/>
  <c r="E10787" i="10"/>
  <c r="H10787" i="10" s="1"/>
  <c r="E10563" i="10"/>
  <c r="H10563" i="10" s="1"/>
  <c r="E10573" i="10"/>
  <c r="H10573" i="10" s="1"/>
  <c r="E10562" i="10"/>
  <c r="H10562" i="10" s="1"/>
  <c r="E10572" i="10"/>
  <c r="H10572" i="10" s="1"/>
  <c r="E10558" i="10"/>
  <c r="H10558" i="10" s="1"/>
  <c r="E10694" i="10"/>
  <c r="H10694" i="10" s="1"/>
  <c r="E10571" i="10"/>
  <c r="H10571" i="10" s="1"/>
  <c r="E10570" i="10"/>
  <c r="H10570" i="10" s="1"/>
  <c r="E10557" i="10"/>
  <c r="H10557" i="10" s="1"/>
  <c r="E10556" i="10"/>
  <c r="H10556" i="10" s="1"/>
  <c r="E11001" i="10"/>
  <c r="H11001" i="10" s="1"/>
  <c r="H548" i="12" l="1"/>
  <c r="I548" i="12" s="1"/>
  <c r="G549" i="12"/>
  <c r="E11002" i="10"/>
  <c r="H11002" i="10" s="1"/>
  <c r="H549" i="12" l="1"/>
  <c r="I549" i="12" s="1"/>
  <c r="G550" i="12"/>
  <c r="G477" i="12"/>
  <c r="E11003" i="10"/>
  <c r="H11003" i="10" s="1"/>
  <c r="H550" i="12" l="1"/>
  <c r="I550" i="12" s="1"/>
  <c r="G551" i="12"/>
  <c r="G478" i="12"/>
  <c r="H477" i="12"/>
  <c r="I477" i="12" s="1"/>
  <c r="E11004" i="10"/>
  <c r="H11004" i="10" s="1"/>
  <c r="H551" i="12" l="1"/>
  <c r="I551" i="12" s="1"/>
  <c r="G552" i="12"/>
  <c r="H478" i="12"/>
  <c r="I478" i="12" s="1"/>
  <c r="G479" i="12"/>
  <c r="A4" i="9"/>
  <c r="A5" i="9" s="1"/>
  <c r="A6" i="9" s="1"/>
  <c r="A7" i="9" s="1"/>
  <c r="A8" i="9" s="1"/>
  <c r="A9" i="9" s="1"/>
  <c r="A10" i="9" s="1"/>
  <c r="A11" i="9" s="1"/>
  <c r="A4" i="8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H552" i="12" l="1"/>
  <c r="I552" i="12" s="1"/>
  <c r="G553" i="12"/>
  <c r="H479" i="12"/>
  <c r="I479" i="12" s="1"/>
  <c r="G480" i="12"/>
  <c r="E11005" i="10"/>
  <c r="H11005" i="10" s="1"/>
  <c r="H553" i="12" l="1"/>
  <c r="I553" i="12" s="1"/>
  <c r="G554" i="12"/>
  <c r="H480" i="12"/>
  <c r="I480" i="12" s="1"/>
  <c r="G481" i="12"/>
  <c r="E11364" i="10"/>
  <c r="H11364" i="10" s="1"/>
  <c r="E11366" i="10"/>
  <c r="H11366" i="10" s="1"/>
  <c r="E11365" i="10"/>
  <c r="H11365" i="10" s="1"/>
  <c r="E11367" i="10"/>
  <c r="H11367" i="10" s="1"/>
  <c r="E11368" i="10"/>
  <c r="H11368" i="10" s="1"/>
  <c r="H554" i="12" l="1"/>
  <c r="I554" i="12" s="1"/>
  <c r="G555" i="12"/>
  <c r="H481" i="12"/>
  <c r="I481" i="12" s="1"/>
  <c r="G482" i="12"/>
  <c r="E12089" i="10"/>
  <c r="H12089" i="10" s="1"/>
  <c r="E12347" i="10"/>
  <c r="H12347" i="10" s="1"/>
  <c r="E12623" i="10"/>
  <c r="H12623" i="10" s="1"/>
  <c r="H555" i="12" l="1"/>
  <c r="I555" i="12" s="1"/>
  <c r="G556" i="12"/>
  <c r="H482" i="12"/>
  <c r="I482" i="12" s="1"/>
  <c r="G483" i="12"/>
  <c r="E12167" i="10"/>
  <c r="H12167" i="10" s="1"/>
  <c r="E12279" i="10"/>
  <c r="H12279" i="10" s="1"/>
  <c r="E12169" i="10"/>
  <c r="H12169" i="10" s="1"/>
  <c r="E12163" i="10"/>
  <c r="H12163" i="10" s="1"/>
  <c r="E12168" i="10"/>
  <c r="H12168" i="10" s="1"/>
  <c r="E12301" i="10"/>
  <c r="H12301" i="10" s="1"/>
  <c r="H556" i="12" l="1"/>
  <c r="I556" i="12" s="1"/>
  <c r="G557" i="12"/>
  <c r="G484" i="12"/>
  <c r="H483" i="12"/>
  <c r="I483" i="12" s="1"/>
  <c r="G364" i="12"/>
  <c r="E11771" i="10"/>
  <c r="H11771" i="10" s="1"/>
  <c r="E11850" i="10"/>
  <c r="H11850" i="10" s="1"/>
  <c r="E11670" i="10"/>
  <c r="H11670" i="10" s="1"/>
  <c r="E11770" i="10"/>
  <c r="H11770" i="10" s="1"/>
  <c r="E11847" i="10"/>
  <c r="H11847" i="10" s="1"/>
  <c r="E11848" i="10"/>
  <c r="H11848" i="10" s="1"/>
  <c r="E12066" i="10"/>
  <c r="H12066" i="10" s="1"/>
  <c r="E11862" i="10"/>
  <c r="H11862" i="10" s="1"/>
  <c r="E11769" i="10"/>
  <c r="H11769" i="10" s="1"/>
  <c r="E11772" i="10"/>
  <c r="H11772" i="10" s="1"/>
  <c r="E11849" i="10"/>
  <c r="H11849" i="10" s="1"/>
  <c r="E11863" i="10"/>
  <c r="H11863" i="10" s="1"/>
  <c r="E12061" i="10"/>
  <c r="H12061" i="10" s="1"/>
  <c r="E11768" i="10"/>
  <c r="H11768" i="10" s="1"/>
  <c r="H557" i="12" l="1"/>
  <c r="I557" i="12" s="1"/>
  <c r="G558" i="12"/>
  <c r="H364" i="12"/>
  <c r="I364" i="12" s="1"/>
  <c r="G365" i="12"/>
  <c r="H484" i="12"/>
  <c r="I484" i="12" s="1"/>
  <c r="G485" i="12"/>
  <c r="E12805" i="10"/>
  <c r="H12805" i="10" s="1"/>
  <c r="E12806" i="10"/>
  <c r="H12806" i="10" s="1"/>
  <c r="E12800" i="10"/>
  <c r="H12800" i="10" s="1"/>
  <c r="E12921" i="10"/>
  <c r="H12921" i="10" s="1"/>
  <c r="E12803" i="10"/>
  <c r="H12803" i="10" s="1"/>
  <c r="E12802" i="10"/>
  <c r="H12802" i="10" s="1"/>
  <c r="E12804" i="10"/>
  <c r="H12804" i="10" s="1"/>
  <c r="G559" i="12" l="1"/>
  <c r="H558" i="12"/>
  <c r="I558" i="12" s="1"/>
  <c r="H485" i="12"/>
  <c r="I485" i="12" s="1"/>
  <c r="G486" i="12"/>
  <c r="G366" i="12"/>
  <c r="H365" i="12"/>
  <c r="I365" i="12" s="1"/>
  <c r="E12090" i="10"/>
  <c r="H12090" i="10" s="1"/>
  <c r="E12858" i="10"/>
  <c r="H12858" i="10" s="1"/>
  <c r="E12543" i="10"/>
  <c r="H12543" i="10" s="1"/>
  <c r="E12859" i="10"/>
  <c r="H12859" i="10" s="1"/>
  <c r="H559" i="12" l="1"/>
  <c r="I559" i="12" s="1"/>
  <c r="G560" i="12"/>
  <c r="H486" i="12"/>
  <c r="I486" i="12" s="1"/>
  <c r="G487" i="12"/>
  <c r="H366" i="12"/>
  <c r="I366" i="12" s="1"/>
  <c r="G367" i="12"/>
  <c r="E12091" i="10"/>
  <c r="H12091" i="10" s="1"/>
  <c r="E12137" i="10"/>
  <c r="H12137" i="10" s="1"/>
  <c r="E12162" i="10"/>
  <c r="H12162" i="10" s="1"/>
  <c r="E12124" i="10"/>
  <c r="H12124" i="10" s="1"/>
  <c r="H560" i="12" l="1"/>
  <c r="I560" i="12" s="1"/>
  <c r="G561" i="12"/>
  <c r="G488" i="12"/>
  <c r="H487" i="12"/>
  <c r="I487" i="12" s="1"/>
  <c r="G368" i="12"/>
  <c r="H367" i="12"/>
  <c r="I367" i="12" s="1"/>
  <c r="E12782" i="10"/>
  <c r="H12782" i="10" s="1"/>
  <c r="E12790" i="10"/>
  <c r="H12790" i="10" s="1"/>
  <c r="E12917" i="10"/>
  <c r="H12917" i="10" s="1"/>
  <c r="E12791" i="10"/>
  <c r="H12791" i="10" s="1"/>
  <c r="E12918" i="10"/>
  <c r="H12918" i="10" s="1"/>
  <c r="E12920" i="10"/>
  <c r="H12920" i="10" s="1"/>
  <c r="E12789" i="10"/>
  <c r="H12789" i="10" s="1"/>
  <c r="E12781" i="10"/>
  <c r="H12781" i="10" s="1"/>
  <c r="E12916" i="10"/>
  <c r="H12916" i="10" s="1"/>
  <c r="E12787" i="10"/>
  <c r="H12787" i="10" s="1"/>
  <c r="E12919" i="10"/>
  <c r="H12919" i="10" s="1"/>
  <c r="E12788" i="10"/>
  <c r="H12788" i="10" s="1"/>
  <c r="H561" i="12" l="1"/>
  <c r="I561" i="12" s="1"/>
  <c r="G562" i="12"/>
  <c r="H488" i="12"/>
  <c r="I488" i="12" s="1"/>
  <c r="G489" i="12"/>
  <c r="G369" i="12"/>
  <c r="H368" i="12"/>
  <c r="I368" i="12" s="1"/>
  <c r="E12795" i="10"/>
  <c r="H12795" i="10" s="1"/>
  <c r="E12796" i="10"/>
  <c r="H12796" i="10" s="1"/>
  <c r="E12794" i="10"/>
  <c r="H12794" i="10" s="1"/>
  <c r="E12797" i="10"/>
  <c r="H12797" i="10" s="1"/>
  <c r="E12793" i="10"/>
  <c r="H12793" i="10" s="1"/>
  <c r="H562" i="12" l="1"/>
  <c r="I562" i="12" s="1"/>
  <c r="G563" i="12"/>
  <c r="H489" i="12"/>
  <c r="I489" i="12" s="1"/>
  <c r="G490" i="12"/>
  <c r="G370" i="12"/>
  <c r="H369" i="12"/>
  <c r="I369" i="12" s="1"/>
  <c r="E11303" i="10"/>
  <c r="H11303" i="10" s="1"/>
  <c r="H563" i="12" l="1"/>
  <c r="I563" i="12" s="1"/>
  <c r="G564" i="12"/>
  <c r="H490" i="12"/>
  <c r="I490" i="12" s="1"/>
  <c r="G491" i="12"/>
  <c r="H370" i="12"/>
  <c r="I370" i="12" s="1"/>
  <c r="G371" i="12"/>
  <c r="G605" i="12"/>
  <c r="H564" i="12" l="1"/>
  <c r="I564" i="12" s="1"/>
  <c r="G565" i="12"/>
  <c r="H491" i="12"/>
  <c r="I491" i="12" s="1"/>
  <c r="G492" i="12"/>
  <c r="H371" i="12"/>
  <c r="I371" i="12" s="1"/>
  <c r="G372" i="12"/>
  <c r="G606" i="12"/>
  <c r="H605" i="12"/>
  <c r="I605" i="12" s="1"/>
  <c r="H565" i="12" l="1"/>
  <c r="I565" i="12" s="1"/>
  <c r="G566" i="12"/>
  <c r="H492" i="12"/>
  <c r="I492" i="12" s="1"/>
  <c r="G493" i="12"/>
  <c r="G494" i="12" s="1"/>
  <c r="H372" i="12"/>
  <c r="I372" i="12" s="1"/>
  <c r="G373" i="12"/>
  <c r="H606" i="12"/>
  <c r="I606" i="12" s="1"/>
  <c r="G607" i="12"/>
  <c r="H566" i="12" l="1"/>
  <c r="I566" i="12" s="1"/>
  <c r="G567" i="12"/>
  <c r="H494" i="12"/>
  <c r="I494" i="12" s="1"/>
  <c r="G495" i="12"/>
  <c r="H493" i="12"/>
  <c r="I493" i="12" s="1"/>
  <c r="H373" i="12"/>
  <c r="I373" i="12" s="1"/>
  <c r="G374" i="12"/>
  <c r="G608" i="12"/>
  <c r="H607" i="12"/>
  <c r="I607" i="12" s="1"/>
  <c r="H567" i="12" l="1"/>
  <c r="I567" i="12" s="1"/>
  <c r="G568" i="12"/>
  <c r="H495" i="12"/>
  <c r="I495" i="12" s="1"/>
  <c r="G496" i="12"/>
  <c r="G375" i="12"/>
  <c r="H374" i="12"/>
  <c r="I374" i="12" s="1"/>
  <c r="H608" i="12"/>
  <c r="I608" i="12" s="1"/>
  <c r="G609" i="12"/>
  <c r="H568" i="12" l="1"/>
  <c r="I568" i="12" s="1"/>
  <c r="G569" i="12"/>
  <c r="H496" i="12"/>
  <c r="I496" i="12" s="1"/>
  <c r="G497" i="12"/>
  <c r="H375" i="12"/>
  <c r="I375" i="12" s="1"/>
  <c r="G376" i="12"/>
  <c r="H609" i="12"/>
  <c r="I609" i="12" s="1"/>
  <c r="G610" i="12"/>
  <c r="H569" i="12" l="1"/>
  <c r="I569" i="12" s="1"/>
  <c r="G570" i="12"/>
  <c r="H497" i="12"/>
  <c r="I497" i="12" s="1"/>
  <c r="G498" i="12"/>
  <c r="H376" i="12"/>
  <c r="I376" i="12" s="1"/>
  <c r="G377" i="12"/>
  <c r="H610" i="12"/>
  <c r="I610" i="12" s="1"/>
  <c r="G611" i="12"/>
  <c r="H570" i="12" l="1"/>
  <c r="I570" i="12" s="1"/>
  <c r="G571" i="12"/>
  <c r="H498" i="12"/>
  <c r="I498" i="12" s="1"/>
  <c r="G499" i="12"/>
  <c r="H377" i="12"/>
  <c r="I377" i="12" s="1"/>
  <c r="G378" i="12"/>
  <c r="H611" i="12"/>
  <c r="I611" i="12" s="1"/>
  <c r="G612" i="12"/>
  <c r="H571" i="12" l="1"/>
  <c r="I571" i="12" s="1"/>
  <c r="G572" i="12"/>
  <c r="H499" i="12"/>
  <c r="I499" i="12" s="1"/>
  <c r="G500" i="12"/>
  <c r="H378" i="12"/>
  <c r="I378" i="12" s="1"/>
  <c r="G379" i="12"/>
  <c r="H612" i="12"/>
  <c r="I612" i="12" s="1"/>
  <c r="G613" i="12"/>
  <c r="H572" i="12" l="1"/>
  <c r="I572" i="12" s="1"/>
  <c r="G573" i="12"/>
  <c r="H500" i="12"/>
  <c r="I500" i="12" s="1"/>
  <c r="G501" i="12"/>
  <c r="H379" i="12"/>
  <c r="I379" i="12" s="1"/>
  <c r="G380" i="12"/>
  <c r="H613" i="12"/>
  <c r="I613" i="12" s="1"/>
  <c r="G614" i="12"/>
  <c r="H501" i="12" l="1"/>
  <c r="I501" i="12" s="1"/>
  <c r="G502" i="12"/>
  <c r="H573" i="12"/>
  <c r="I573" i="12" s="1"/>
  <c r="G574" i="12"/>
  <c r="G381" i="12"/>
  <c r="H380" i="12"/>
  <c r="I380" i="12" s="1"/>
  <c r="G615" i="12"/>
  <c r="H614" i="12"/>
  <c r="I614" i="12" s="1"/>
  <c r="H574" i="12" l="1"/>
  <c r="I574" i="12" s="1"/>
  <c r="G575" i="12"/>
  <c r="H502" i="12"/>
  <c r="I502" i="12" s="1"/>
  <c r="G503" i="12"/>
  <c r="H381" i="12"/>
  <c r="I381" i="12" s="1"/>
  <c r="G382" i="12"/>
  <c r="H615" i="12"/>
  <c r="I615" i="12" s="1"/>
  <c r="G616" i="12"/>
  <c r="H575" i="12" l="1"/>
  <c r="I575" i="12" s="1"/>
  <c r="G576" i="12"/>
  <c r="H503" i="12"/>
  <c r="I503" i="12" s="1"/>
  <c r="G504" i="12"/>
  <c r="H382" i="12"/>
  <c r="I382" i="12" s="1"/>
  <c r="G383" i="12"/>
  <c r="H616" i="12"/>
  <c r="I616" i="12" s="1"/>
  <c r="G617" i="12"/>
  <c r="H576" i="12" l="1"/>
  <c r="I576" i="12" s="1"/>
  <c r="G577" i="12"/>
  <c r="H504" i="12"/>
  <c r="I504" i="12" s="1"/>
  <c r="G505" i="12"/>
  <c r="H383" i="12"/>
  <c r="I383" i="12" s="1"/>
  <c r="G384" i="12"/>
  <c r="H617" i="12"/>
  <c r="I617" i="12" s="1"/>
  <c r="G618" i="12"/>
  <c r="H577" i="12" l="1"/>
  <c r="I577" i="12" s="1"/>
  <c r="G578" i="12"/>
  <c r="H505" i="12"/>
  <c r="I505" i="12" s="1"/>
  <c r="G506" i="12"/>
  <c r="H384" i="12"/>
  <c r="I384" i="12" s="1"/>
  <c r="G385" i="12"/>
  <c r="H618" i="12"/>
  <c r="I618" i="12" s="1"/>
  <c r="G619" i="12"/>
  <c r="H578" i="12" l="1"/>
  <c r="I578" i="12" s="1"/>
  <c r="G579" i="12"/>
  <c r="H506" i="12"/>
  <c r="I506" i="12" s="1"/>
  <c r="G507" i="12"/>
  <c r="G386" i="12"/>
  <c r="H385" i="12"/>
  <c r="I385" i="12" s="1"/>
  <c r="G620" i="12"/>
  <c r="H619" i="12"/>
  <c r="I619" i="12" s="1"/>
  <c r="H579" i="12" l="1"/>
  <c r="I579" i="12" s="1"/>
  <c r="G580" i="12"/>
  <c r="H507" i="12"/>
  <c r="I507" i="12" s="1"/>
  <c r="G508" i="12"/>
  <c r="H386" i="12"/>
  <c r="I386" i="12" s="1"/>
  <c r="G387" i="12"/>
  <c r="H620" i="12"/>
  <c r="I620" i="12" s="1"/>
  <c r="G621" i="12"/>
  <c r="H580" i="12" l="1"/>
  <c r="I580" i="12" s="1"/>
  <c r="G581" i="12"/>
  <c r="H508" i="12"/>
  <c r="I508" i="12" s="1"/>
  <c r="G509" i="12"/>
  <c r="H387" i="12"/>
  <c r="I387" i="12" s="1"/>
  <c r="G388" i="12"/>
  <c r="H621" i="12"/>
  <c r="I621" i="12" s="1"/>
  <c r="G622" i="12"/>
  <c r="H581" i="12" l="1"/>
  <c r="I581" i="12" s="1"/>
  <c r="G582" i="12"/>
  <c r="H509" i="12"/>
  <c r="I509" i="12" s="1"/>
  <c r="G510" i="12"/>
  <c r="G389" i="12"/>
  <c r="H388" i="12"/>
  <c r="I388" i="12" s="1"/>
  <c r="G623" i="12"/>
  <c r="H622" i="12"/>
  <c r="I622" i="12" s="1"/>
  <c r="H582" i="12" l="1"/>
  <c r="I582" i="12" s="1"/>
  <c r="G583" i="12"/>
  <c r="H510" i="12"/>
  <c r="I510" i="12" s="1"/>
  <c r="G511" i="12"/>
  <c r="H389" i="12"/>
  <c r="I389" i="12" s="1"/>
  <c r="G390" i="12"/>
  <c r="H623" i="12"/>
  <c r="I623" i="12" s="1"/>
  <c r="G624" i="12"/>
  <c r="H583" i="12" l="1"/>
  <c r="I583" i="12" s="1"/>
  <c r="G584" i="12"/>
  <c r="H511" i="12"/>
  <c r="I511" i="12" s="1"/>
  <c r="G512" i="12"/>
  <c r="H390" i="12"/>
  <c r="I390" i="12" s="1"/>
  <c r="G391" i="12"/>
  <c r="H624" i="12"/>
  <c r="I624" i="12" s="1"/>
  <c r="G625" i="12"/>
  <c r="H584" i="12" l="1"/>
  <c r="I584" i="12" s="1"/>
  <c r="G585" i="12"/>
  <c r="H512" i="12"/>
  <c r="I512" i="12" s="1"/>
  <c r="G513" i="12"/>
  <c r="G392" i="12"/>
  <c r="H391" i="12"/>
  <c r="I391" i="12" s="1"/>
  <c r="H625" i="12"/>
  <c r="I625" i="12" s="1"/>
  <c r="G626" i="12"/>
  <c r="H585" i="12" l="1"/>
  <c r="I585" i="12" s="1"/>
  <c r="G586" i="12"/>
  <c r="H513" i="12"/>
  <c r="I513" i="12" s="1"/>
  <c r="G514" i="12"/>
  <c r="H392" i="12"/>
  <c r="I392" i="12" s="1"/>
  <c r="G393" i="12"/>
  <c r="G627" i="12"/>
  <c r="H626" i="12"/>
  <c r="I626" i="12" s="1"/>
  <c r="H586" i="12" l="1"/>
  <c r="I586" i="12" s="1"/>
  <c r="G587" i="12"/>
  <c r="H514" i="12"/>
  <c r="I514" i="12" s="1"/>
  <c r="G515" i="12"/>
  <c r="H393" i="12"/>
  <c r="I393" i="12" s="1"/>
  <c r="G394" i="12"/>
  <c r="H627" i="12"/>
  <c r="I627" i="12" s="1"/>
  <c r="G628" i="12"/>
  <c r="H587" i="12" l="1"/>
  <c r="I587" i="12" s="1"/>
  <c r="G588" i="12"/>
  <c r="H515" i="12"/>
  <c r="I515" i="12" s="1"/>
  <c r="G516" i="12"/>
  <c r="H394" i="12"/>
  <c r="I394" i="12" s="1"/>
  <c r="G395" i="12"/>
  <c r="H628" i="12"/>
  <c r="I628" i="12" s="1"/>
  <c r="G629" i="12"/>
  <c r="H588" i="12" l="1"/>
  <c r="I588" i="12" s="1"/>
  <c r="G589" i="12"/>
  <c r="H516" i="12"/>
  <c r="I516" i="12" s="1"/>
  <c r="G517" i="12"/>
  <c r="H395" i="12"/>
  <c r="I395" i="12" s="1"/>
  <c r="G396" i="12"/>
  <c r="H629" i="12"/>
  <c r="I629" i="12" s="1"/>
  <c r="G630" i="12"/>
  <c r="H589" i="12" l="1"/>
  <c r="I589" i="12" s="1"/>
  <c r="G590" i="12"/>
  <c r="H517" i="12"/>
  <c r="I517" i="12" s="1"/>
  <c r="G518" i="12"/>
  <c r="G397" i="12"/>
  <c r="H396" i="12"/>
  <c r="I396" i="12" s="1"/>
  <c r="H630" i="12"/>
  <c r="I630" i="12" s="1"/>
  <c r="G631" i="12"/>
  <c r="H590" i="12" l="1"/>
  <c r="I590" i="12" s="1"/>
  <c r="G591" i="12"/>
  <c r="H518" i="12"/>
  <c r="I518" i="12" s="1"/>
  <c r="G519" i="12"/>
  <c r="H397" i="12"/>
  <c r="I397" i="12" s="1"/>
  <c r="G398" i="12"/>
  <c r="H631" i="12"/>
  <c r="I631" i="12" s="1"/>
  <c r="G632" i="12"/>
  <c r="H591" i="12" l="1"/>
  <c r="I591" i="12" s="1"/>
  <c r="G592" i="12"/>
  <c r="H519" i="12"/>
  <c r="I519" i="12" s="1"/>
  <c r="G520" i="12"/>
  <c r="H398" i="12"/>
  <c r="I398" i="12" s="1"/>
  <c r="G399" i="12"/>
  <c r="H632" i="12"/>
  <c r="I632" i="12" s="1"/>
  <c r="G633" i="12"/>
  <c r="H592" i="12" l="1"/>
  <c r="I592" i="12" s="1"/>
  <c r="G593" i="12"/>
  <c r="H520" i="12"/>
  <c r="I520" i="12" s="1"/>
  <c r="G521" i="12"/>
  <c r="H399" i="12"/>
  <c r="I399" i="12" s="1"/>
  <c r="G400" i="12"/>
  <c r="G634" i="12"/>
  <c r="H633" i="12"/>
  <c r="I633" i="12" s="1"/>
  <c r="H593" i="12" l="1"/>
  <c r="I593" i="12" s="1"/>
  <c r="G594" i="12"/>
  <c r="H521" i="12"/>
  <c r="I521" i="12" s="1"/>
  <c r="G522" i="12"/>
  <c r="H400" i="12"/>
  <c r="I400" i="12" s="1"/>
  <c r="G401" i="12"/>
  <c r="H634" i="12"/>
  <c r="I634" i="12" s="1"/>
  <c r="G635" i="12"/>
  <c r="H594" i="12" l="1"/>
  <c r="I594" i="12" s="1"/>
  <c r="G595" i="12"/>
  <c r="H522" i="12"/>
  <c r="I522" i="12" s="1"/>
  <c r="G523" i="12"/>
  <c r="G402" i="12"/>
  <c r="H401" i="12"/>
  <c r="I401" i="12" s="1"/>
  <c r="G636" i="12"/>
  <c r="H635" i="12"/>
  <c r="I635" i="12" s="1"/>
  <c r="H595" i="12" l="1"/>
  <c r="I595" i="12" s="1"/>
  <c r="G596" i="12"/>
  <c r="H523" i="12"/>
  <c r="I523" i="12" s="1"/>
  <c r="G524" i="12"/>
  <c r="H402" i="12"/>
  <c r="I402" i="12" s="1"/>
  <c r="G403" i="12"/>
  <c r="H636" i="12"/>
  <c r="I636" i="12" s="1"/>
  <c r="G637" i="12"/>
  <c r="H596" i="12" l="1"/>
  <c r="I596" i="12" s="1"/>
  <c r="G597" i="12"/>
  <c r="H524" i="12"/>
  <c r="I524" i="12" s="1"/>
  <c r="G525" i="12"/>
  <c r="H403" i="12"/>
  <c r="I403" i="12" s="1"/>
  <c r="G404" i="12"/>
  <c r="G638" i="12"/>
  <c r="H637" i="12"/>
  <c r="I637" i="12" s="1"/>
  <c r="H597" i="12" l="1"/>
  <c r="I597" i="12" s="1"/>
  <c r="G598" i="12"/>
  <c r="G526" i="12"/>
  <c r="H525" i="12"/>
  <c r="I525" i="12" s="1"/>
  <c r="H404" i="12"/>
  <c r="I404" i="12" s="1"/>
  <c r="G405" i="12"/>
  <c r="H638" i="12"/>
  <c r="I638" i="12" s="1"/>
  <c r="G639" i="12"/>
  <c r="H598" i="12" l="1"/>
  <c r="I598" i="12" s="1"/>
  <c r="G599" i="12"/>
  <c r="H526" i="12"/>
  <c r="I526" i="12" s="1"/>
  <c r="G527" i="12"/>
  <c r="H405" i="12"/>
  <c r="I405" i="12" s="1"/>
  <c r="G406" i="12"/>
  <c r="H639" i="12"/>
  <c r="I639" i="12" s="1"/>
  <c r="G640" i="12"/>
  <c r="H599" i="12" l="1"/>
  <c r="I599" i="12" s="1"/>
  <c r="G600" i="12"/>
  <c r="H527" i="12"/>
  <c r="I527" i="12" s="1"/>
  <c r="G528" i="12"/>
  <c r="G407" i="12"/>
  <c r="H406" i="12"/>
  <c r="I406" i="12" s="1"/>
  <c r="H640" i="12"/>
  <c r="I640" i="12" s="1"/>
  <c r="G641" i="12"/>
  <c r="H528" i="12" l="1"/>
  <c r="I528" i="12" s="1"/>
  <c r="G529" i="12"/>
  <c r="H600" i="12"/>
  <c r="I600" i="12" s="1"/>
  <c r="G601" i="12"/>
  <c r="G408" i="12"/>
  <c r="H407" i="12"/>
  <c r="I407" i="12" s="1"/>
  <c r="H641" i="12"/>
  <c r="I641" i="12" s="1"/>
  <c r="G642" i="12"/>
  <c r="H529" i="12" l="1"/>
  <c r="I529" i="12" s="1"/>
  <c r="G530" i="12"/>
  <c r="H530" i="12" s="1"/>
  <c r="I530" i="12" s="1"/>
  <c r="H601" i="12"/>
  <c r="I601" i="12" s="1"/>
  <c r="G602" i="12"/>
  <c r="H408" i="12"/>
  <c r="I408" i="12" s="1"/>
  <c r="G409" i="12"/>
  <c r="H642" i="12"/>
  <c r="I642" i="12" s="1"/>
  <c r="G643" i="12"/>
  <c r="H602" i="12" l="1"/>
  <c r="I602" i="12" s="1"/>
  <c r="G603" i="12"/>
  <c r="H603" i="12" s="1"/>
  <c r="I603" i="12" s="1"/>
  <c r="H409" i="12"/>
  <c r="I409" i="12" s="1"/>
  <c r="G410" i="12"/>
  <c r="H643" i="12"/>
  <c r="I643" i="12" s="1"/>
  <c r="G644" i="12"/>
  <c r="H410" i="12" l="1"/>
  <c r="I410" i="12" s="1"/>
  <c r="G411" i="12"/>
  <c r="H644" i="12"/>
  <c r="I644" i="12" s="1"/>
  <c r="G645" i="12"/>
  <c r="G412" i="12" l="1"/>
  <c r="H411" i="12"/>
  <c r="I411" i="12" s="1"/>
  <c r="H645" i="12"/>
  <c r="I645" i="12" s="1"/>
  <c r="G646" i="12"/>
  <c r="G413" i="12" l="1"/>
  <c r="H412" i="12"/>
  <c r="I412" i="12" s="1"/>
  <c r="G647" i="12"/>
  <c r="H646" i="12"/>
  <c r="I646" i="12" s="1"/>
  <c r="H413" i="12" l="1"/>
  <c r="I413" i="12" s="1"/>
  <c r="G414" i="12"/>
  <c r="H647" i="12"/>
  <c r="I647" i="12" s="1"/>
  <c r="G648" i="12"/>
  <c r="H414" i="12" l="1"/>
  <c r="I414" i="12" s="1"/>
  <c r="G415" i="12"/>
  <c r="H648" i="12"/>
  <c r="I648" i="12" s="1"/>
  <c r="G649" i="12"/>
  <c r="G416" i="12" l="1"/>
  <c r="H415" i="12"/>
  <c r="I415" i="12" s="1"/>
  <c r="H649" i="12"/>
  <c r="I649" i="12" s="1"/>
  <c r="G650" i="12"/>
  <c r="H416" i="12" l="1"/>
  <c r="I416" i="12" s="1"/>
  <c r="G417" i="12"/>
  <c r="H650" i="12"/>
  <c r="I650" i="12" s="1"/>
  <c r="G651" i="12"/>
  <c r="G418" i="12" l="1"/>
  <c r="H417" i="12"/>
  <c r="I417" i="12" s="1"/>
  <c r="H651" i="12"/>
  <c r="I651" i="12" s="1"/>
  <c r="G652" i="12"/>
  <c r="G419" i="12" l="1"/>
  <c r="H418" i="12"/>
  <c r="I418" i="12" s="1"/>
  <c r="H652" i="12"/>
  <c r="I652" i="12" s="1"/>
  <c r="G653" i="12"/>
  <c r="H419" i="12" l="1"/>
  <c r="I419" i="12" s="1"/>
  <c r="G420" i="12"/>
  <c r="H653" i="12"/>
  <c r="I653" i="12" s="1"/>
  <c r="G654" i="12"/>
  <c r="H420" i="12" l="1"/>
  <c r="I420" i="12" s="1"/>
  <c r="G421" i="12"/>
  <c r="H654" i="12"/>
  <c r="I654" i="12" s="1"/>
  <c r="G655" i="12"/>
  <c r="G422" i="12" l="1"/>
  <c r="H421" i="12"/>
  <c r="I421" i="12" s="1"/>
  <c r="H655" i="12"/>
  <c r="I655" i="12" s="1"/>
  <c r="G656" i="12"/>
  <c r="G423" i="12" l="1"/>
  <c r="H422" i="12"/>
  <c r="I422" i="12" s="1"/>
  <c r="G657" i="12"/>
  <c r="H656" i="12"/>
  <c r="I656" i="12" s="1"/>
  <c r="H423" i="12" l="1"/>
  <c r="I423" i="12" s="1"/>
  <c r="G424" i="12"/>
  <c r="H657" i="12"/>
  <c r="I657" i="12" s="1"/>
  <c r="G658" i="12"/>
  <c r="H424" i="12" l="1"/>
  <c r="I424" i="12" s="1"/>
  <c r="G425" i="12"/>
  <c r="H658" i="12"/>
  <c r="I658" i="12" s="1"/>
  <c r="G659" i="12"/>
  <c r="H425" i="12" l="1"/>
  <c r="I425" i="12" s="1"/>
  <c r="G426" i="12"/>
  <c r="G660" i="12"/>
  <c r="H659" i="12"/>
  <c r="I659" i="12" s="1"/>
  <c r="H426" i="12" l="1"/>
  <c r="I426" i="12" s="1"/>
  <c r="G427" i="12"/>
  <c r="G661" i="12"/>
  <c r="H660" i="12"/>
  <c r="I660" i="12" s="1"/>
  <c r="H427" i="12" l="1"/>
  <c r="I427" i="12" s="1"/>
  <c r="G428" i="12"/>
  <c r="H661" i="12"/>
  <c r="I661" i="12" s="1"/>
  <c r="G662" i="12"/>
  <c r="G429" i="12" l="1"/>
  <c r="H428" i="12"/>
  <c r="I428" i="12" s="1"/>
  <c r="H662" i="12"/>
  <c r="I662" i="12" s="1"/>
  <c r="G663" i="12"/>
  <c r="G430" i="12" l="1"/>
  <c r="H429" i="12"/>
  <c r="I429" i="12" s="1"/>
  <c r="H663" i="12"/>
  <c r="I663" i="12" s="1"/>
  <c r="G664" i="12"/>
  <c r="H430" i="12" l="1"/>
  <c r="I430" i="12" s="1"/>
  <c r="G431" i="12"/>
  <c r="H664" i="12"/>
  <c r="I664" i="12" s="1"/>
  <c r="G665" i="12"/>
  <c r="H431" i="12" l="1"/>
  <c r="I431" i="12" s="1"/>
  <c r="G432" i="12"/>
  <c r="H665" i="12"/>
  <c r="I665" i="12" s="1"/>
  <c r="G666" i="12"/>
  <c r="H432" i="12" l="1"/>
  <c r="I432" i="12" s="1"/>
  <c r="G433" i="12"/>
  <c r="H666" i="12"/>
  <c r="I666" i="12" s="1"/>
  <c r="G667" i="12"/>
  <c r="H433" i="12" l="1"/>
  <c r="I433" i="12" s="1"/>
  <c r="G434" i="12"/>
  <c r="H667" i="12"/>
  <c r="I667" i="12" s="1"/>
  <c r="G668" i="12"/>
  <c r="G435" i="12" l="1"/>
  <c r="H434" i="12"/>
  <c r="I434" i="12" s="1"/>
  <c r="H668" i="12"/>
  <c r="I668" i="12" s="1"/>
  <c r="G669" i="12"/>
  <c r="H435" i="12" l="1"/>
  <c r="I435" i="12" s="1"/>
  <c r="G436" i="12"/>
  <c r="H669" i="12"/>
  <c r="I669" i="12" s="1"/>
  <c r="G670" i="12"/>
  <c r="G437" i="12" l="1"/>
  <c r="G438" i="12" s="1"/>
  <c r="H436" i="12"/>
  <c r="I436" i="12" s="1"/>
  <c r="H670" i="12"/>
  <c r="I670" i="12" s="1"/>
  <c r="G671" i="12"/>
  <c r="H438" i="12" l="1"/>
  <c r="I438" i="12" s="1"/>
  <c r="G439" i="12"/>
  <c r="H437" i="12"/>
  <c r="I437" i="12" s="1"/>
  <c r="G672" i="12"/>
  <c r="H671" i="12"/>
  <c r="I671" i="12" s="1"/>
  <c r="H439" i="12" l="1"/>
  <c r="I439" i="12" s="1"/>
  <c r="G440" i="12"/>
  <c r="H672" i="12"/>
  <c r="I672" i="12" s="1"/>
  <c r="G673" i="12"/>
  <c r="H440" i="12" l="1"/>
  <c r="I440" i="12" s="1"/>
  <c r="G441" i="12"/>
  <c r="H673" i="12"/>
  <c r="I673" i="12" s="1"/>
  <c r="G674" i="12"/>
  <c r="G442" i="12" l="1"/>
  <c r="H441" i="12"/>
  <c r="I441" i="12" s="1"/>
  <c r="H674" i="12"/>
  <c r="I674" i="12" s="1"/>
  <c r="G675" i="12"/>
  <c r="H442" i="12" l="1"/>
  <c r="I442" i="12" s="1"/>
  <c r="G443" i="12"/>
  <c r="H675" i="12"/>
  <c r="I675" i="12" s="1"/>
  <c r="G676" i="12"/>
  <c r="H443" i="12" l="1"/>
  <c r="I443" i="12" s="1"/>
  <c r="G444" i="12"/>
  <c r="H676" i="12"/>
  <c r="I676" i="12" s="1"/>
  <c r="G677" i="12"/>
  <c r="H444" i="12" l="1"/>
  <c r="I444" i="12" s="1"/>
  <c r="G445" i="12"/>
  <c r="H677" i="12"/>
  <c r="I677" i="12" s="1"/>
  <c r="G678" i="12"/>
  <c r="H445" i="12" l="1"/>
  <c r="I445" i="12" s="1"/>
  <c r="G446" i="12"/>
  <c r="H678" i="12"/>
  <c r="I678" i="12" s="1"/>
  <c r="G679" i="12"/>
  <c r="G447" i="12" l="1"/>
  <c r="H446" i="12"/>
  <c r="I446" i="12" s="1"/>
  <c r="H679" i="12"/>
  <c r="I679" i="12" s="1"/>
  <c r="G680" i="12"/>
  <c r="H447" i="12" l="1"/>
  <c r="I447" i="12" s="1"/>
  <c r="G448" i="12"/>
  <c r="H680" i="12"/>
  <c r="I680" i="12" s="1"/>
  <c r="G681" i="12"/>
  <c r="H448" i="12" l="1"/>
  <c r="I448" i="12" s="1"/>
  <c r="G449" i="12"/>
  <c r="H681" i="12"/>
  <c r="I681" i="12" s="1"/>
  <c r="G682" i="12"/>
  <c r="H449" i="12" l="1"/>
  <c r="I449" i="12" s="1"/>
  <c r="G450" i="12"/>
  <c r="H682" i="12"/>
  <c r="I682" i="12" s="1"/>
  <c r="G683" i="12"/>
  <c r="H450" i="12" l="1"/>
  <c r="I450" i="12" s="1"/>
  <c r="G451" i="12"/>
  <c r="H683" i="12"/>
  <c r="I683" i="12" s="1"/>
  <c r="G684" i="12"/>
  <c r="H451" i="12" l="1"/>
  <c r="I451" i="12" s="1"/>
  <c r="G452" i="12"/>
  <c r="H684" i="12"/>
  <c r="I684" i="12" s="1"/>
  <c r="G685" i="12"/>
  <c r="H452" i="12" l="1"/>
  <c r="I452" i="12" s="1"/>
  <c r="G453" i="12"/>
  <c r="H685" i="12"/>
  <c r="I685" i="12" s="1"/>
  <c r="G686" i="12"/>
  <c r="H453" i="12" l="1"/>
  <c r="I453" i="12" s="1"/>
  <c r="G454" i="12"/>
  <c r="H686" i="12"/>
  <c r="I686" i="12" s="1"/>
  <c r="G687" i="12"/>
  <c r="H454" i="12" l="1"/>
  <c r="I454" i="12" s="1"/>
  <c r="G455" i="12"/>
  <c r="H687" i="12"/>
  <c r="I687" i="12" s="1"/>
  <c r="G688" i="12"/>
  <c r="H455" i="12" l="1"/>
  <c r="I455" i="12" s="1"/>
  <c r="G456" i="12"/>
  <c r="H688" i="12"/>
  <c r="I688" i="12" s="1"/>
  <c r="G689" i="12"/>
  <c r="H456" i="12" l="1"/>
  <c r="I456" i="12" s="1"/>
  <c r="G457" i="12"/>
  <c r="H689" i="12"/>
  <c r="I689" i="12" s="1"/>
  <c r="G690" i="12"/>
  <c r="H457" i="12" l="1"/>
  <c r="I457" i="12" s="1"/>
  <c r="G458" i="12"/>
  <c r="H690" i="12"/>
  <c r="I690" i="12" s="1"/>
  <c r="G691" i="12"/>
  <c r="H458" i="12" l="1"/>
  <c r="I458" i="12" s="1"/>
  <c r="G459" i="12"/>
  <c r="H691" i="12"/>
  <c r="I691" i="12" s="1"/>
  <c r="G692" i="12"/>
  <c r="H459" i="12" l="1"/>
  <c r="I459" i="12" s="1"/>
  <c r="G460" i="12"/>
  <c r="H692" i="12"/>
  <c r="I692" i="12" s="1"/>
  <c r="G693" i="12"/>
  <c r="H460" i="12" l="1"/>
  <c r="I460" i="12" s="1"/>
  <c r="G461" i="12"/>
  <c r="H693" i="12"/>
  <c r="I693" i="12" s="1"/>
  <c r="G694" i="12"/>
  <c r="H461" i="12" l="1"/>
  <c r="I461" i="12" s="1"/>
  <c r="G462" i="12"/>
  <c r="H694" i="12"/>
  <c r="I694" i="12" s="1"/>
  <c r="G695" i="12"/>
  <c r="H462" i="12" l="1"/>
  <c r="I462" i="12" s="1"/>
  <c r="G463" i="12"/>
  <c r="H695" i="12"/>
  <c r="I695" i="12" s="1"/>
  <c r="G696" i="12"/>
  <c r="H463" i="12" l="1"/>
  <c r="I463" i="12" s="1"/>
  <c r="G464" i="12"/>
  <c r="H696" i="12"/>
  <c r="I696" i="12" s="1"/>
  <c r="G697" i="12"/>
  <c r="H464" i="12" l="1"/>
  <c r="I464" i="12" s="1"/>
  <c r="G465" i="12"/>
  <c r="H697" i="12"/>
  <c r="I697" i="12" s="1"/>
  <c r="G698" i="12"/>
  <c r="H465" i="12" l="1"/>
  <c r="I465" i="12" s="1"/>
  <c r="G466" i="12"/>
  <c r="H698" i="12"/>
  <c r="I698" i="12" s="1"/>
  <c r="G699" i="12"/>
  <c r="H466" i="12" l="1"/>
  <c r="I466" i="12" s="1"/>
  <c r="G467" i="12"/>
  <c r="H699" i="12"/>
  <c r="I699" i="12" s="1"/>
  <c r="G700" i="12"/>
  <c r="H467" i="12" l="1"/>
  <c r="I467" i="12" s="1"/>
  <c r="G468" i="12"/>
  <c r="H700" i="12"/>
  <c r="I700" i="12" s="1"/>
  <c r="G701" i="12"/>
  <c r="H468" i="12" l="1"/>
  <c r="I468" i="12" s="1"/>
  <c r="G469" i="12"/>
  <c r="H701" i="12"/>
  <c r="I701" i="12" s="1"/>
  <c r="G702" i="12"/>
  <c r="H469" i="12" l="1"/>
  <c r="I469" i="12" s="1"/>
  <c r="G470" i="12"/>
  <c r="H702" i="12"/>
  <c r="I702" i="12" s="1"/>
  <c r="G703" i="12"/>
  <c r="H470" i="12" l="1"/>
  <c r="I470" i="12" s="1"/>
  <c r="G471" i="12"/>
  <c r="H703" i="12"/>
  <c r="I703" i="12" s="1"/>
  <c r="G704" i="12"/>
  <c r="H471" i="12" l="1"/>
  <c r="I471" i="12" s="1"/>
  <c r="G472" i="12"/>
  <c r="H704" i="12"/>
  <c r="I704" i="12" s="1"/>
  <c r="G705" i="12"/>
  <c r="H472" i="12" l="1"/>
  <c r="I472" i="12" s="1"/>
  <c r="G473" i="12"/>
  <c r="H705" i="12"/>
  <c r="I705" i="12" s="1"/>
  <c r="G706" i="12"/>
  <c r="H473" i="12" l="1"/>
  <c r="I473" i="12" s="1"/>
  <c r="G474" i="12"/>
  <c r="H706" i="12"/>
  <c r="I706" i="12" s="1"/>
  <c r="G707" i="12"/>
  <c r="H474" i="12" l="1"/>
  <c r="I474" i="12" s="1"/>
  <c r="G475" i="12"/>
  <c r="H475" i="12" s="1"/>
  <c r="I475" i="12" s="1"/>
  <c r="H707" i="12"/>
  <c r="I707" i="12" s="1"/>
  <c r="G708" i="12"/>
  <c r="H708" i="12" l="1"/>
  <c r="I708" i="12" s="1"/>
  <c r="G709" i="12"/>
  <c r="H709" i="12" l="1"/>
  <c r="I709" i="12" s="1"/>
  <c r="G710" i="12"/>
  <c r="H710" i="12" l="1"/>
  <c r="I710" i="12" s="1"/>
  <c r="G711" i="12"/>
  <c r="H1246" i="12"/>
  <c r="I1246" i="12" s="1"/>
  <c r="H711" i="12" l="1"/>
  <c r="I711" i="12" s="1"/>
  <c r="G712" i="12"/>
  <c r="H712" i="12" l="1"/>
  <c r="I712" i="12" s="1"/>
  <c r="G713" i="12"/>
  <c r="H713" i="12" l="1"/>
  <c r="I713" i="12" s="1"/>
  <c r="G714" i="12"/>
  <c r="H714" i="12" l="1"/>
  <c r="I714" i="12" s="1"/>
  <c r="G715" i="12"/>
  <c r="H715" i="12" s="1"/>
  <c r="I715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R185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As Per Prakash Sir 
Account Change </t>
        </r>
      </text>
    </comment>
    <comment ref="R186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As Per pandhari sir 
Account Change </t>
        </r>
      </text>
    </comment>
    <comment ref="T20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Bank Account IFSC Code Change </t>
        </r>
      </text>
    </comment>
  </commentList>
</comments>
</file>

<file path=xl/sharedStrings.xml><?xml version="1.0" encoding="utf-8"?>
<sst xmlns="http://schemas.openxmlformats.org/spreadsheetml/2006/main" count="165284" uniqueCount="37193">
  <si>
    <t>Route Master</t>
  </si>
  <si>
    <t>Route Name</t>
  </si>
  <si>
    <t>BMC Name</t>
  </si>
  <si>
    <t>BMC Code</t>
  </si>
  <si>
    <t>Vehicle No</t>
  </si>
  <si>
    <t>Vehicle Type</t>
  </si>
  <si>
    <t>Vehicle Capcity (No of Cans)</t>
  </si>
  <si>
    <t>Vehicle Owner Name</t>
  </si>
  <si>
    <t>Route Kms</t>
  </si>
  <si>
    <t>Rate Per Km</t>
  </si>
  <si>
    <t>Fixed Cost</t>
  </si>
  <si>
    <t>Mileage</t>
  </si>
  <si>
    <t>Morning Arrival Time at BMC</t>
  </si>
  <si>
    <t>Evening Arrival Time at BMC</t>
  </si>
  <si>
    <t>First MPG of Route</t>
  </si>
  <si>
    <t>Last MPG of Route</t>
  </si>
  <si>
    <t>Sl. No.</t>
  </si>
  <si>
    <t>Sl. NO.</t>
  </si>
  <si>
    <t>Party Type</t>
  </si>
  <si>
    <t>Party Name</t>
  </si>
  <si>
    <t>Party Address</t>
  </si>
  <si>
    <t>Party Mobile No</t>
  </si>
  <si>
    <t>Party Email Id</t>
  </si>
  <si>
    <t>Date Of Registration</t>
  </si>
  <si>
    <t>GSTNo</t>
  </si>
  <si>
    <t>Bank Name</t>
  </si>
  <si>
    <t>Bank Account Number</t>
  </si>
  <si>
    <t>Bank Branch Name</t>
  </si>
  <si>
    <t>Bank IFSC Code</t>
  </si>
  <si>
    <t>Party Master</t>
  </si>
  <si>
    <t>Address</t>
  </si>
  <si>
    <t>Region</t>
  </si>
  <si>
    <t>Service Provider Name</t>
  </si>
  <si>
    <t>Service Provider Contact</t>
  </si>
  <si>
    <t>Owner Name</t>
  </si>
  <si>
    <t>Owner Contact Number</t>
  </si>
  <si>
    <t>Tank1 Cap(Ltrs)</t>
  </si>
  <si>
    <t>Tank2 Cap(Ltrs)</t>
  </si>
  <si>
    <t>Tank3 Cap(Ltrs)</t>
  </si>
  <si>
    <t>Operated By</t>
  </si>
  <si>
    <t>Status</t>
  </si>
  <si>
    <t>BMC Master</t>
  </si>
  <si>
    <t>MPG Master</t>
  </si>
  <si>
    <t>State</t>
  </si>
  <si>
    <t>MPG Name</t>
  </si>
  <si>
    <t>Connected BMC /RMC</t>
  </si>
  <si>
    <t>Sahayak Name</t>
  </si>
  <si>
    <t>Sahayak DOB</t>
  </si>
  <si>
    <t>Sahayak's Father Name</t>
  </si>
  <si>
    <t>Sahayak Contact No</t>
  </si>
  <si>
    <t>Branch Name</t>
  </si>
  <si>
    <t>Supervisor Name</t>
  </si>
  <si>
    <t>Route</t>
  </si>
  <si>
    <t>Route Code</t>
  </si>
  <si>
    <t>Supervisor Master</t>
  </si>
  <si>
    <t>Contact No.</t>
  </si>
  <si>
    <t>City</t>
  </si>
  <si>
    <t>Joining Date</t>
  </si>
  <si>
    <t>Bihar</t>
  </si>
  <si>
    <t>Jhandapur</t>
  </si>
  <si>
    <t>0002</t>
  </si>
  <si>
    <t>0003</t>
  </si>
  <si>
    <t>Old Code</t>
  </si>
  <si>
    <t>Type</t>
  </si>
  <si>
    <t>RMC</t>
  </si>
  <si>
    <t>Connected BMC /RMC/Plant</t>
  </si>
  <si>
    <t>RMC Name</t>
  </si>
  <si>
    <t>VLC Name</t>
  </si>
  <si>
    <t>Vendor Name</t>
  </si>
  <si>
    <t>DOB</t>
  </si>
  <si>
    <t>Vendor Father Name</t>
  </si>
  <si>
    <t>Vendor Contact No</t>
  </si>
  <si>
    <t>BMC Code (Old)</t>
  </si>
  <si>
    <t>Route No (Old0</t>
  </si>
  <si>
    <t xml:space="preserve">BMC Name </t>
  </si>
  <si>
    <t>Farmer Code</t>
  </si>
  <si>
    <t>Farmer Name</t>
  </si>
  <si>
    <t>Father Name</t>
  </si>
  <si>
    <t>Gender</t>
  </si>
  <si>
    <t>Gender Code</t>
  </si>
  <si>
    <t>Contact No</t>
  </si>
  <si>
    <t>No of Buff</t>
  </si>
  <si>
    <t>No of Cows</t>
  </si>
  <si>
    <t>Bank Account No</t>
  </si>
  <si>
    <t>Branch</t>
  </si>
  <si>
    <t>Local Address</t>
  </si>
  <si>
    <t>Pincode</t>
  </si>
  <si>
    <t>PAN Card</t>
  </si>
  <si>
    <t>Aadhar Card</t>
  </si>
  <si>
    <t>Voter Card</t>
  </si>
  <si>
    <t>Potential (Ltrs)</t>
  </si>
  <si>
    <t>Remarks</t>
  </si>
  <si>
    <t>7110</t>
  </si>
  <si>
    <t xml:space="preserve">Arti devi </t>
  </si>
  <si>
    <t xml:space="preserve">Mithilesh Kumar </t>
  </si>
  <si>
    <t>State bank Of India</t>
  </si>
  <si>
    <t>11471513811</t>
  </si>
  <si>
    <t>SBIN0002984</t>
  </si>
  <si>
    <t xml:space="preserve">Pradeep Mandal </t>
  </si>
  <si>
    <t>Uco Bank</t>
  </si>
  <si>
    <t>12490110001028</t>
  </si>
  <si>
    <t>UCBA0001249</t>
  </si>
  <si>
    <t>MPG Code</t>
  </si>
  <si>
    <t>Mohan Yadav</t>
  </si>
  <si>
    <t>Gomukh Bagwara</t>
  </si>
  <si>
    <t>Gomukh Kumbhi</t>
  </si>
  <si>
    <t>Gomukh Kaura</t>
  </si>
  <si>
    <t>Gomukh Manikpur 1</t>
  </si>
  <si>
    <t>Gomukh Bari Jana</t>
  </si>
  <si>
    <t>PIPARIYA DIH -2</t>
  </si>
  <si>
    <t>WALIPUR-4</t>
  </si>
  <si>
    <t>REHUA</t>
  </si>
  <si>
    <t>LAL DIYARA -1</t>
  </si>
  <si>
    <t>Gaachhi tola</t>
  </si>
  <si>
    <t>GOMUKH WALIPUR</t>
  </si>
  <si>
    <t>GOMUKH RAHATPUR</t>
  </si>
  <si>
    <t>GOMUKH RAMCHANDARPUR II</t>
  </si>
  <si>
    <t>Gomukh Dariyapur</t>
  </si>
  <si>
    <t>Juwas</t>
  </si>
  <si>
    <t>Morwariya</t>
  </si>
  <si>
    <t>Dumri 2</t>
  </si>
  <si>
    <t>Gomukh Jhakhaur</t>
  </si>
  <si>
    <t>Gomukh Repura</t>
  </si>
  <si>
    <t>Gomukh Janpur</t>
  </si>
  <si>
    <t>Gomukh Virupur</t>
  </si>
  <si>
    <t>Gomukh Manoharpur</t>
  </si>
  <si>
    <t>Gomukh Nijampur</t>
  </si>
  <si>
    <t>Gomukh Turkaijani</t>
  </si>
  <si>
    <t>TAJPUR</t>
  </si>
  <si>
    <t>JAITPUR</t>
  </si>
  <si>
    <t>PATHUA</t>
  </si>
  <si>
    <t>LODIYA</t>
  </si>
  <si>
    <t>UFFRAUL</t>
  </si>
  <si>
    <t>ADARSH LAXMIPUR-3</t>
  </si>
  <si>
    <t>Karari pipariya 2</t>
  </si>
  <si>
    <t>BHANPUR</t>
  </si>
  <si>
    <t>Nishi Kishor Singh</t>
  </si>
  <si>
    <t>Vikash kumar</t>
  </si>
  <si>
    <t>Akash kumar</t>
  </si>
  <si>
    <t>SHIVNAR-2</t>
  </si>
  <si>
    <t>CHAWKI DAFA DUMRA</t>
  </si>
  <si>
    <t>VISHWASHPUR</t>
  </si>
  <si>
    <t>CHATMADIH</t>
  </si>
  <si>
    <t>KHARIYA</t>
  </si>
  <si>
    <t>KUMARPUIR KATHARA</t>
  </si>
  <si>
    <t>KUDHIYA MPG</t>
  </si>
  <si>
    <t>SHAHJADPUR MPG</t>
  </si>
  <si>
    <t>KHARAYA</t>
  </si>
  <si>
    <t>SARIFA</t>
  </si>
  <si>
    <t>RATNI</t>
  </si>
  <si>
    <t>DHAPARI</t>
  </si>
  <si>
    <t>LOHRA</t>
  </si>
  <si>
    <t>BARUI</t>
  </si>
  <si>
    <t>KHAIRA</t>
  </si>
  <si>
    <t>BISAI</t>
  </si>
  <si>
    <t>BARHARA</t>
  </si>
  <si>
    <t>SAJUA-1</t>
  </si>
  <si>
    <t>SAJUA-2</t>
  </si>
  <si>
    <t>CHORGAUN</t>
  </si>
  <si>
    <t>PADARATHPUR</t>
  </si>
  <si>
    <t>MACHIDIH</t>
  </si>
  <si>
    <t>BADARKHA</t>
  </si>
  <si>
    <t>Kiran Kumari</t>
  </si>
  <si>
    <t>Pachgachiya Tola</t>
  </si>
  <si>
    <t>FARDA - 3</t>
  </si>
  <si>
    <t>CHANDANPURA</t>
  </si>
  <si>
    <t>MANIKPUR</t>
  </si>
  <si>
    <t>JAKARPURA</t>
  </si>
  <si>
    <t>KISHANPUR</t>
  </si>
  <si>
    <t>NANDPUR</t>
  </si>
  <si>
    <t>GOMUKH JAJWARA</t>
  </si>
  <si>
    <t>Gomukh Arma</t>
  </si>
  <si>
    <t>Singhchak</t>
  </si>
  <si>
    <t>PAWAI</t>
  </si>
  <si>
    <t>RAMSIR</t>
  </si>
  <si>
    <t>NOWAGADHI</t>
  </si>
  <si>
    <t>VINA DEVI</t>
  </si>
  <si>
    <t>Sunil Kumar</t>
  </si>
  <si>
    <t>Manish Kumar</t>
  </si>
  <si>
    <t>ROHIT KUMAR</t>
  </si>
  <si>
    <t>Mithun Kumar</t>
  </si>
  <si>
    <t>Sonu Kumar</t>
  </si>
  <si>
    <t>Sanjay Kumar Singh</t>
  </si>
  <si>
    <t>Vishan pur</t>
  </si>
  <si>
    <t>Gomukh Udaypur</t>
  </si>
  <si>
    <t>Gomukh Kanhaiyachak Pachhim</t>
  </si>
  <si>
    <t>Gomukh Srirampur thuthi</t>
  </si>
  <si>
    <t>Gomukh Dumariya Bujurg</t>
  </si>
  <si>
    <t>Anil Kumar</t>
  </si>
  <si>
    <t>Raj Bhardwaj</t>
  </si>
  <si>
    <t>Om Prakash Singh</t>
  </si>
  <si>
    <t>Bablu Singh</t>
  </si>
  <si>
    <t>Parmanand Mahto</t>
  </si>
  <si>
    <t>Prashant Chaudhary</t>
  </si>
  <si>
    <t>Gomukh Bariyarpur</t>
  </si>
  <si>
    <t>Gomukh Bishanpur</t>
  </si>
  <si>
    <t>Gomukh Jamalpur</t>
  </si>
  <si>
    <t>PARSHAMA</t>
  </si>
  <si>
    <t>BAHCHA</t>
  </si>
  <si>
    <t>KHAIRMA</t>
  </si>
  <si>
    <t>SONDHI</t>
  </si>
  <si>
    <t>KHURIYARI</t>
  </si>
  <si>
    <t>Dhira</t>
  </si>
  <si>
    <t>RAMNAGAR</t>
  </si>
  <si>
    <t>BILLO</t>
  </si>
  <si>
    <t>SANDH MAAF 2</t>
  </si>
  <si>
    <t>SANTOSH KUMAR</t>
  </si>
  <si>
    <t>PAWAN KUMAR</t>
  </si>
  <si>
    <t>RAKESH KUMAR</t>
  </si>
  <si>
    <t>Pappu Yadav</t>
  </si>
  <si>
    <t>Aman Kumar</t>
  </si>
  <si>
    <t>MAHADAT PUR 2</t>
  </si>
  <si>
    <t>KATHELA TOLA TELDHI</t>
  </si>
  <si>
    <t>SONBARSHA 1</t>
  </si>
  <si>
    <t>GANOUL</t>
  </si>
  <si>
    <t>Gauripur</t>
  </si>
  <si>
    <t>Bhramarpur</t>
  </si>
  <si>
    <t>Bhaurkatha</t>
  </si>
  <si>
    <t>Gomukh Mahendrapur</t>
  </si>
  <si>
    <t>Gomukh Sadananpur</t>
  </si>
  <si>
    <t>BHADAPUR</t>
  </si>
  <si>
    <t>NAYAGAW</t>
  </si>
  <si>
    <t>Dandari</t>
  </si>
  <si>
    <t>Gomukh Raghunathpur</t>
  </si>
  <si>
    <t>GOMUKH Barkhanddi tola</t>
  </si>
  <si>
    <t>Gomukh Mathar Sukhdev babu tola</t>
  </si>
  <si>
    <t>Gomukh Pachrukhi</t>
  </si>
  <si>
    <t>Gomukh Matu nagar</t>
  </si>
  <si>
    <t>Gomukh Raghunathpur Karari</t>
  </si>
  <si>
    <t>Gomukh Garhsisai</t>
  </si>
  <si>
    <t>SUPOL</t>
  </si>
  <si>
    <t>HARPUR</t>
  </si>
  <si>
    <t>GANG SARA</t>
  </si>
  <si>
    <t>Naval Kishor Kumar</t>
  </si>
  <si>
    <t>RUBI DEVI</t>
  </si>
  <si>
    <t>MURTUJAPUR</t>
  </si>
  <si>
    <t>Ankesh Kumar</t>
  </si>
  <si>
    <t>Suman Kumar</t>
  </si>
  <si>
    <t>Dumri Purvi Tola</t>
  </si>
  <si>
    <t>HITAN PARARI</t>
  </si>
  <si>
    <t>Simri</t>
  </si>
  <si>
    <t>Sahiyar</t>
  </si>
  <si>
    <t>Dumri</t>
  </si>
  <si>
    <t>Majhwari</t>
  </si>
  <si>
    <t>Nidhua</t>
  </si>
  <si>
    <t>Ramo Bariya</t>
  </si>
  <si>
    <t>Gangauli</t>
  </si>
  <si>
    <t>Ekauna</t>
  </si>
  <si>
    <t>MATHURA DERA</t>
  </si>
  <si>
    <t>ARIAON</t>
  </si>
  <si>
    <t>ARAK</t>
  </si>
  <si>
    <t>BHATWALIA</t>
  </si>
  <si>
    <t>CHHOTKI BASAULI</t>
  </si>
  <si>
    <t>KATHAR</t>
  </si>
  <si>
    <t>NANDAN</t>
  </si>
  <si>
    <t>HEMDAPUR</t>
  </si>
  <si>
    <t>RAJAPUR</t>
  </si>
  <si>
    <t>MAHADAH</t>
  </si>
  <si>
    <t>BADKA SIHANPURA</t>
  </si>
  <si>
    <t>Chatursal Ganj</t>
  </si>
  <si>
    <t>Samhar</t>
  </si>
  <si>
    <t>Chhotka Sihanpura</t>
  </si>
  <si>
    <t>Baruna</t>
  </si>
  <si>
    <t>Ramopatti</t>
  </si>
  <si>
    <t>Jagadhra</t>
  </si>
  <si>
    <t>Mahadah Pachim</t>
  </si>
  <si>
    <t>Dharauli</t>
  </si>
  <si>
    <t>Jagdispur</t>
  </si>
  <si>
    <t>Dalsagar</t>
  </si>
  <si>
    <t>Kaithi</t>
  </si>
  <si>
    <t>Sonvarsa</t>
  </si>
  <si>
    <t>GOMUKH MAJHARIYA</t>
  </si>
  <si>
    <t>Balapur</t>
  </si>
  <si>
    <t>Narayanpur</t>
  </si>
  <si>
    <t>Roshan Yadav</t>
  </si>
  <si>
    <t>Rajnikant Ojha</t>
  </si>
  <si>
    <t>TILAKPUR  2</t>
  </si>
  <si>
    <t>BAGARI</t>
  </si>
  <si>
    <t>Sheela devi</t>
  </si>
  <si>
    <t>Pakra</t>
  </si>
  <si>
    <t>CHHOTI LAGAR</t>
  </si>
  <si>
    <t>KUNTHA M</t>
  </si>
  <si>
    <t>MUNESHWARI AGO PVT.LTD.</t>
  </si>
  <si>
    <t>Janki Dairy(Samastipur)</t>
  </si>
  <si>
    <t>MAA DURGA DAIRY</t>
  </si>
  <si>
    <t>KAUSHIKEE MAHILA MILK PRODUCERS</t>
  </si>
  <si>
    <t>DAU BABA DAIRY</t>
  </si>
  <si>
    <t>JAIN DAIRY</t>
  </si>
  <si>
    <t>MOO MARK DAIRY</t>
  </si>
  <si>
    <t>Ever Fresh Dairy &amp; Milk Products</t>
  </si>
  <si>
    <t>Nature Fresh Industries</t>
  </si>
  <si>
    <t>9340</t>
  </si>
  <si>
    <t>9341</t>
  </si>
  <si>
    <t>9343</t>
  </si>
  <si>
    <t>9346</t>
  </si>
  <si>
    <t>9347</t>
  </si>
  <si>
    <t>9349</t>
  </si>
  <si>
    <t>9351</t>
  </si>
  <si>
    <t>9352</t>
  </si>
  <si>
    <t>9353</t>
  </si>
  <si>
    <t>9354</t>
  </si>
  <si>
    <t>9355</t>
  </si>
  <si>
    <t>9356</t>
  </si>
  <si>
    <t>9357</t>
  </si>
  <si>
    <t>9360</t>
  </si>
  <si>
    <t>9362</t>
  </si>
  <si>
    <t>9363</t>
  </si>
  <si>
    <t>9364</t>
  </si>
  <si>
    <t>9366</t>
  </si>
  <si>
    <t>9369</t>
  </si>
  <si>
    <t>0085</t>
  </si>
  <si>
    <t>0092</t>
  </si>
  <si>
    <t>1022</t>
  </si>
  <si>
    <t>1028</t>
  </si>
  <si>
    <t>1030</t>
  </si>
  <si>
    <t>1031</t>
  </si>
  <si>
    <t>1033</t>
  </si>
  <si>
    <t>1034</t>
  </si>
  <si>
    <t>1165</t>
  </si>
  <si>
    <t>1186</t>
  </si>
  <si>
    <t>1187</t>
  </si>
  <si>
    <t>1196</t>
  </si>
  <si>
    <t>1197</t>
  </si>
  <si>
    <t>1201</t>
  </si>
  <si>
    <t>1202</t>
  </si>
  <si>
    <t>1207</t>
  </si>
  <si>
    <t>1208</t>
  </si>
  <si>
    <t>1209</t>
  </si>
  <si>
    <t>1210</t>
  </si>
  <si>
    <t>1211</t>
  </si>
  <si>
    <t>1212</t>
  </si>
  <si>
    <t>1213</t>
  </si>
  <si>
    <t>1214</t>
  </si>
  <si>
    <t>1216</t>
  </si>
  <si>
    <t>1218</t>
  </si>
  <si>
    <t>1219</t>
  </si>
  <si>
    <t>1225</t>
  </si>
  <si>
    <t>1226</t>
  </si>
  <si>
    <t>1227</t>
  </si>
  <si>
    <t>1233</t>
  </si>
  <si>
    <t>1234</t>
  </si>
  <si>
    <t>1236</t>
  </si>
  <si>
    <t>1237</t>
  </si>
  <si>
    <t>1238</t>
  </si>
  <si>
    <t>8025</t>
  </si>
  <si>
    <t>8063</t>
  </si>
  <si>
    <t>4007</t>
  </si>
  <si>
    <t>4023</t>
  </si>
  <si>
    <t>4029</t>
  </si>
  <si>
    <t>4036</t>
  </si>
  <si>
    <t>4039</t>
  </si>
  <si>
    <t>4080</t>
  </si>
  <si>
    <t>4088</t>
  </si>
  <si>
    <t>4094</t>
  </si>
  <si>
    <t>5027</t>
  </si>
  <si>
    <t>5104</t>
  </si>
  <si>
    <t>5109</t>
  </si>
  <si>
    <t>5110</t>
  </si>
  <si>
    <t>5111</t>
  </si>
  <si>
    <t>5115</t>
  </si>
  <si>
    <t>5116</t>
  </si>
  <si>
    <t>5117</t>
  </si>
  <si>
    <t>5118</t>
  </si>
  <si>
    <t>5119</t>
  </si>
  <si>
    <t>5120</t>
  </si>
  <si>
    <t>5121</t>
  </si>
  <si>
    <t>5123</t>
  </si>
  <si>
    <t>5124</t>
  </si>
  <si>
    <t>5125</t>
  </si>
  <si>
    <t>5126</t>
  </si>
  <si>
    <t>5127</t>
  </si>
  <si>
    <t>5128</t>
  </si>
  <si>
    <t>5130</t>
  </si>
  <si>
    <t>5132</t>
  </si>
  <si>
    <t>5133</t>
  </si>
  <si>
    <t>M006</t>
  </si>
  <si>
    <t>7099</t>
  </si>
  <si>
    <t>7102</t>
  </si>
  <si>
    <t>0006</t>
  </si>
  <si>
    <t>0023</t>
  </si>
  <si>
    <t>0030</t>
  </si>
  <si>
    <t>0033</t>
  </si>
  <si>
    <t>0035</t>
  </si>
  <si>
    <t>0036</t>
  </si>
  <si>
    <t>0055</t>
  </si>
  <si>
    <t>0056</t>
  </si>
  <si>
    <t>0073</t>
  </si>
  <si>
    <t>0088</t>
  </si>
  <si>
    <t>0091</t>
  </si>
  <si>
    <t>0093</t>
  </si>
  <si>
    <t>0102</t>
  </si>
  <si>
    <t>0103</t>
  </si>
  <si>
    <t>0115</t>
  </si>
  <si>
    <t>0117</t>
  </si>
  <si>
    <t>0118</t>
  </si>
  <si>
    <t>0136</t>
  </si>
  <si>
    <t>0137</t>
  </si>
  <si>
    <t>1194</t>
  </si>
  <si>
    <t>1195</t>
  </si>
  <si>
    <t>1204</t>
  </si>
  <si>
    <t>1205</t>
  </si>
  <si>
    <t>1206</t>
  </si>
  <si>
    <t>1228</t>
  </si>
  <si>
    <t>1231</t>
  </si>
  <si>
    <t>1235</t>
  </si>
  <si>
    <t>5046</t>
  </si>
  <si>
    <t>8520</t>
  </si>
  <si>
    <t>8570</t>
  </si>
  <si>
    <t>8573</t>
  </si>
  <si>
    <t>8574</t>
  </si>
  <si>
    <t>8576</t>
  </si>
  <si>
    <t>8577</t>
  </si>
  <si>
    <t>8578</t>
  </si>
  <si>
    <t>8579</t>
  </si>
  <si>
    <t>8582</t>
  </si>
  <si>
    <t>8584</t>
  </si>
  <si>
    <t>8586</t>
  </si>
  <si>
    <t>8587</t>
  </si>
  <si>
    <t>8588</t>
  </si>
  <si>
    <t>8589</t>
  </si>
  <si>
    <t>8590</t>
  </si>
  <si>
    <t>8591</t>
  </si>
  <si>
    <t>9121</t>
  </si>
  <si>
    <t>9147</t>
  </si>
  <si>
    <t>9148</t>
  </si>
  <si>
    <t>9149</t>
  </si>
  <si>
    <t>9151</t>
  </si>
  <si>
    <t>9155</t>
  </si>
  <si>
    <t>9157</t>
  </si>
  <si>
    <t>9159</t>
  </si>
  <si>
    <t>9160</t>
  </si>
  <si>
    <t>9161</t>
  </si>
  <si>
    <t>9162</t>
  </si>
  <si>
    <t>9163</t>
  </si>
  <si>
    <t>9164</t>
  </si>
  <si>
    <t>9541</t>
  </si>
  <si>
    <t>0112</t>
  </si>
  <si>
    <t>1050</t>
  </si>
  <si>
    <t>1077</t>
  </si>
  <si>
    <t>1089</t>
  </si>
  <si>
    <t>1109</t>
  </si>
  <si>
    <t>1117</t>
  </si>
  <si>
    <t>1139</t>
  </si>
  <si>
    <t>1147</t>
  </si>
  <si>
    <t>1149</t>
  </si>
  <si>
    <t>1179</t>
  </si>
  <si>
    <t>1183</t>
  </si>
  <si>
    <t>1189</t>
  </si>
  <si>
    <t>1190</t>
  </si>
  <si>
    <t>1191</t>
  </si>
  <si>
    <t>1192</t>
  </si>
  <si>
    <t>1198</t>
  </si>
  <si>
    <t>1217</t>
  </si>
  <si>
    <t>1220</t>
  </si>
  <si>
    <t>1222</t>
  </si>
  <si>
    <t>1223</t>
  </si>
  <si>
    <t>1224</t>
  </si>
  <si>
    <t>1232</t>
  </si>
  <si>
    <t>1239</t>
  </si>
  <si>
    <t>7014</t>
  </si>
  <si>
    <t>7022</t>
  </si>
  <si>
    <t>7031</t>
  </si>
  <si>
    <t>7070</t>
  </si>
  <si>
    <t>7078</t>
  </si>
  <si>
    <t>7088</t>
  </si>
  <si>
    <t>8538</t>
  </si>
  <si>
    <t>9502</t>
  </si>
  <si>
    <t>9503</t>
  </si>
  <si>
    <t>9508</t>
  </si>
  <si>
    <t>9510</t>
  </si>
  <si>
    <t>9511</t>
  </si>
  <si>
    <t>9512</t>
  </si>
  <si>
    <t>9519</t>
  </si>
  <si>
    <t>9521</t>
  </si>
  <si>
    <t>9717</t>
  </si>
  <si>
    <t>9719</t>
  </si>
  <si>
    <t>9724</t>
  </si>
  <si>
    <t>9742</t>
  </si>
  <si>
    <t>9744</t>
  </si>
  <si>
    <t>9745</t>
  </si>
  <si>
    <t>9747</t>
  </si>
  <si>
    <t>9750</t>
  </si>
  <si>
    <t>9751</t>
  </si>
  <si>
    <t>9753</t>
  </si>
  <si>
    <t>9756</t>
  </si>
  <si>
    <t>9759</t>
  </si>
  <si>
    <t>9761</t>
  </si>
  <si>
    <t>9766</t>
  </si>
  <si>
    <t>9768</t>
  </si>
  <si>
    <t>9769</t>
  </si>
  <si>
    <t>9770</t>
  </si>
  <si>
    <t>9771</t>
  </si>
  <si>
    <t>9772</t>
  </si>
  <si>
    <t>9774</t>
  </si>
  <si>
    <t>9777</t>
  </si>
  <si>
    <t>9779</t>
  </si>
  <si>
    <t>0302</t>
  </si>
  <si>
    <t>0303</t>
  </si>
  <si>
    <t>0305</t>
  </si>
  <si>
    <t>0312</t>
  </si>
  <si>
    <t>0315</t>
  </si>
  <si>
    <t>0320</t>
  </si>
  <si>
    <t>0323</t>
  </si>
  <si>
    <t>0326</t>
  </si>
  <si>
    <t>0329</t>
  </si>
  <si>
    <t>0334</t>
  </si>
  <si>
    <t>0335</t>
  </si>
  <si>
    <t>0339</t>
  </si>
  <si>
    <t>0340</t>
  </si>
  <si>
    <t>0342</t>
  </si>
  <si>
    <t>0343</t>
  </si>
  <si>
    <t>0352</t>
  </si>
  <si>
    <t>0355</t>
  </si>
  <si>
    <t>0356</t>
  </si>
  <si>
    <t>0359</t>
  </si>
  <si>
    <t>0361</t>
  </si>
  <si>
    <t>0362</t>
  </si>
  <si>
    <t>0363</t>
  </si>
  <si>
    <t>0365</t>
  </si>
  <si>
    <t>0366</t>
  </si>
  <si>
    <t>0367</t>
  </si>
  <si>
    <t>0377</t>
  </si>
  <si>
    <t>0378</t>
  </si>
  <si>
    <t>0379</t>
  </si>
  <si>
    <t>0380</t>
  </si>
  <si>
    <t>0381</t>
  </si>
  <si>
    <t>0384</t>
  </si>
  <si>
    <t>0386</t>
  </si>
  <si>
    <t>0394</t>
  </si>
  <si>
    <t>0396</t>
  </si>
  <si>
    <t>1704</t>
  </si>
  <si>
    <t>1713</t>
  </si>
  <si>
    <t>1717</t>
  </si>
  <si>
    <t>1723</t>
  </si>
  <si>
    <t>1726</t>
  </si>
  <si>
    <t>1732</t>
  </si>
  <si>
    <t>1742</t>
  </si>
  <si>
    <t>1745</t>
  </si>
  <si>
    <t>1747</t>
  </si>
  <si>
    <t>1749</t>
  </si>
  <si>
    <t>1754</t>
  </si>
  <si>
    <t>1755</t>
  </si>
  <si>
    <t>1901</t>
  </si>
  <si>
    <t>1907</t>
  </si>
  <si>
    <t>1910</t>
  </si>
  <si>
    <t>1912</t>
  </si>
  <si>
    <t>1927</t>
  </si>
  <si>
    <t>2014</t>
  </si>
  <si>
    <t>2019</t>
  </si>
  <si>
    <t>2024</t>
  </si>
  <si>
    <t>2026</t>
  </si>
  <si>
    <t>2027</t>
  </si>
  <si>
    <t>2047</t>
  </si>
  <si>
    <t>2111</t>
  </si>
  <si>
    <t>2113</t>
  </si>
  <si>
    <t>2121</t>
  </si>
  <si>
    <t>2146</t>
  </si>
  <si>
    <t>0306</t>
  </si>
  <si>
    <t>0332</t>
  </si>
  <si>
    <t>0388</t>
  </si>
  <si>
    <t>0389</t>
  </si>
  <si>
    <t>0390</t>
  </si>
  <si>
    <t>0391</t>
  </si>
  <si>
    <t>0392</t>
  </si>
  <si>
    <t>0393</t>
  </si>
  <si>
    <t>0395</t>
  </si>
  <si>
    <t>0397</t>
  </si>
  <si>
    <t>0398</t>
  </si>
  <si>
    <t>0399</t>
  </si>
  <si>
    <t>1926</t>
  </si>
  <si>
    <t>2401</t>
  </si>
  <si>
    <t>2403</t>
  </si>
  <si>
    <t>2404</t>
  </si>
  <si>
    <t>2407</t>
  </si>
  <si>
    <t>2409</t>
  </si>
  <si>
    <t>2411</t>
  </si>
  <si>
    <t>2413</t>
  </si>
  <si>
    <t>2415</t>
  </si>
  <si>
    <t>2416</t>
  </si>
  <si>
    <t>2417</t>
  </si>
  <si>
    <t>2418</t>
  </si>
  <si>
    <t>2419</t>
  </si>
  <si>
    <t>2421</t>
  </si>
  <si>
    <t>2422</t>
  </si>
  <si>
    <t>2423</t>
  </si>
  <si>
    <t>2428</t>
  </si>
  <si>
    <t>2429</t>
  </si>
  <si>
    <t>2430</t>
  </si>
  <si>
    <t>2431</t>
  </si>
  <si>
    <t>2433</t>
  </si>
  <si>
    <t>2434</t>
  </si>
  <si>
    <t>2435</t>
  </si>
  <si>
    <t>2436</t>
  </si>
  <si>
    <t>2437</t>
  </si>
  <si>
    <t>2438</t>
  </si>
  <si>
    <t>2439</t>
  </si>
  <si>
    <t>2442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</si>
  <si>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</si>
  <si>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</si>
  <si>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</si>
  <si>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</si>
  <si>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</si>
  <si>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</si>
  <si>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</si>
  <si>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</si>
  <si>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</si>
  <si>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</si>
  <si>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</si>
  <si>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</si>
  <si>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</si>
  <si>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</si>
  <si>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</si>
  <si>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</si>
  <si>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</si>
  <si>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2462</t>
  </si>
  <si>
    <t>2463</t>
  </si>
  <si>
    <t>2464</t>
  </si>
  <si>
    <t>2465</t>
  </si>
  <si>
    <t>2466</t>
  </si>
  <si>
    <t>2467</t>
  </si>
  <si>
    <t>2468</t>
  </si>
  <si>
    <t>2469</t>
  </si>
  <si>
    <t>2471</t>
  </si>
  <si>
    <t>2473</t>
  </si>
  <si>
    <t>2474</t>
  </si>
  <si>
    <t>5034</t>
  </si>
  <si>
    <t>5112</t>
  </si>
  <si>
    <t>5114</t>
  </si>
  <si>
    <t>7107</t>
  </si>
  <si>
    <t>7108</t>
  </si>
  <si>
    <t>7109</t>
  </si>
  <si>
    <t>7111</t>
  </si>
  <si>
    <t>5113</t>
  </si>
  <si>
    <t>M009</t>
  </si>
  <si>
    <t>6318</t>
  </si>
  <si>
    <t>6696</t>
  </si>
  <si>
    <t>6336</t>
  </si>
  <si>
    <t>6425</t>
  </si>
  <si>
    <t>6435</t>
  </si>
  <si>
    <t>6508</t>
  </si>
  <si>
    <t>6538</t>
  </si>
  <si>
    <t>6597</t>
  </si>
  <si>
    <t>6684</t>
  </si>
  <si>
    <t>Vendor</t>
  </si>
  <si>
    <t>BMC Code : 0001</t>
  </si>
  <si>
    <t>BMC Code : 0003</t>
  </si>
  <si>
    <t>BMC Code : 0005</t>
  </si>
  <si>
    <t>BMC Code : 0006</t>
  </si>
  <si>
    <t>BMC Code : 0007</t>
  </si>
  <si>
    <t>BMC Code : 0009</t>
  </si>
  <si>
    <t>BMC Code : 0011</t>
  </si>
  <si>
    <t>BMC Code : 0012</t>
  </si>
  <si>
    <t>BMC Code : 0013</t>
  </si>
  <si>
    <t>BMC Code : 0016</t>
  </si>
  <si>
    <t>BMC Code : 0017</t>
  </si>
  <si>
    <t>BMC Code : 0018</t>
  </si>
  <si>
    <t>BMC Code : 0024</t>
  </si>
  <si>
    <t>RMC Code : 5034</t>
  </si>
  <si>
    <t>RMC Code : 7011</t>
  </si>
  <si>
    <t>RMC Code : 7085</t>
  </si>
  <si>
    <t>RMC Code : 8549</t>
  </si>
  <si>
    <t>RMC Code : M009</t>
  </si>
  <si>
    <t>Rehua</t>
  </si>
  <si>
    <t>Mohanpur</t>
  </si>
  <si>
    <t>Husaina</t>
  </si>
  <si>
    <t>Halsi</t>
  </si>
  <si>
    <t>Sonvarsha</t>
  </si>
  <si>
    <t>Teghra</t>
  </si>
  <si>
    <t>Samastipur</t>
  </si>
  <si>
    <t>Musrigharari</t>
  </si>
  <si>
    <t>Vill-Rani Sihanpura,Sihanpura,Simri,Buxar,802120</t>
  </si>
  <si>
    <t>S.Kamal</t>
  </si>
  <si>
    <t>UCO Bank</t>
  </si>
  <si>
    <t>UCBA0001380</t>
  </si>
  <si>
    <t>Prakash Kumar Gupta</t>
  </si>
  <si>
    <t>Bandhan Bank</t>
  </si>
  <si>
    <t>BDBL0001539</t>
  </si>
  <si>
    <t>Sharvan Yadav</t>
  </si>
  <si>
    <t>38651196046</t>
  </si>
  <si>
    <t>SBI</t>
  </si>
  <si>
    <t>SBIN0006369</t>
  </si>
  <si>
    <t>Gayatri Devi</t>
  </si>
  <si>
    <t>UCBA0001126</t>
  </si>
  <si>
    <t>Mantosh Kumar Yadav</t>
  </si>
  <si>
    <t>Mahendra Yadav</t>
  </si>
  <si>
    <t>38651176085</t>
  </si>
  <si>
    <t>SBIN0018978</t>
  </si>
  <si>
    <t>Raman Kumar</t>
  </si>
  <si>
    <t>Dilip Kumar</t>
  </si>
  <si>
    <t>21148100019717</t>
  </si>
  <si>
    <t>Rambabu Yadav</t>
  </si>
  <si>
    <t>Ramkhelawan Yadav</t>
  </si>
  <si>
    <t>31437222767</t>
  </si>
  <si>
    <t>UCBA0002469</t>
  </si>
  <si>
    <t>Pankaj Kumar Singh</t>
  </si>
  <si>
    <t>Ram Padarath Singh</t>
  </si>
  <si>
    <t>11415973401</t>
  </si>
  <si>
    <t>SBIN0006368</t>
  </si>
  <si>
    <t>Barauni</t>
  </si>
  <si>
    <t>Bank of India</t>
  </si>
  <si>
    <t>BKID0004616</t>
  </si>
  <si>
    <t>Begusarai</t>
  </si>
  <si>
    <t>Ajit Kumar</t>
  </si>
  <si>
    <t>Jhulan Singh</t>
  </si>
  <si>
    <t>13593295577314</t>
  </si>
  <si>
    <t>UCBA0001359</t>
  </si>
  <si>
    <t>Birpur</t>
  </si>
  <si>
    <t>12090100703974</t>
  </si>
  <si>
    <t>UCBA0001209</t>
  </si>
  <si>
    <t>2167104000037280</t>
  </si>
  <si>
    <t>IBKL0002167</t>
  </si>
  <si>
    <t>37356430151</t>
  </si>
  <si>
    <t>SBIN0018624</t>
  </si>
  <si>
    <t>Rahul Kumar</t>
  </si>
  <si>
    <t>38295064691</t>
  </si>
  <si>
    <t>SBIN0003589</t>
  </si>
  <si>
    <t>Sonam Devi</t>
  </si>
  <si>
    <t>Indian Bank</t>
  </si>
  <si>
    <t>IDIB000B103</t>
  </si>
  <si>
    <t>Dakshin Bihar Gramin Bank</t>
  </si>
  <si>
    <t>110103303694</t>
  </si>
  <si>
    <t>CNRB0017443</t>
  </si>
  <si>
    <t>Santosh Kumar</t>
  </si>
  <si>
    <t>Sujeet Kumar</t>
  </si>
  <si>
    <t>24690110132173</t>
  </si>
  <si>
    <t>Raghvendra Yadav</t>
  </si>
  <si>
    <t>31518849515</t>
  </si>
  <si>
    <t>State Bank of India</t>
  </si>
  <si>
    <t>40800624931</t>
  </si>
  <si>
    <t>6784860925</t>
  </si>
  <si>
    <t>Mukesh Kumar</t>
  </si>
  <si>
    <t>Ram Udagar Das</t>
  </si>
  <si>
    <t>11260100008428</t>
  </si>
  <si>
    <t>RAJESH KUMAR</t>
  </si>
  <si>
    <t>PUNJAB NATIONAL BANK</t>
  </si>
  <si>
    <t>PUNB0648900</t>
  </si>
  <si>
    <t>PIPARIA</t>
  </si>
  <si>
    <t>Gautam Kumar</t>
  </si>
  <si>
    <t>Gopal Singh</t>
  </si>
  <si>
    <t xml:space="preserve">Papu Yadav </t>
  </si>
  <si>
    <t>9534389898</t>
  </si>
  <si>
    <t>6489000100022237</t>
  </si>
  <si>
    <t xml:space="preserve">Shubodh Singh </t>
  </si>
  <si>
    <t>Rajballabh Singh</t>
  </si>
  <si>
    <t>7324849044</t>
  </si>
  <si>
    <t>31210110004732</t>
  </si>
  <si>
    <t>PUNJAB NATIONAL BANK, NEFT CENTRALIZED PROCESSING CENTRE FOR MADHYA BIHAR GRAMIN BANK</t>
  </si>
  <si>
    <t>PUNB0MBGB06</t>
  </si>
  <si>
    <t xml:space="preserve">NEFT NODAL BRANCH MBGB RRB </t>
  </si>
  <si>
    <t>NEFT NODAL BRANCH MBGB RRB</t>
  </si>
  <si>
    <t>UCO BANK</t>
  </si>
  <si>
    <t>UCBA0000566</t>
  </si>
  <si>
    <t xml:space="preserve">Niraj Kumar </t>
  </si>
  <si>
    <t>8238681512</t>
  </si>
  <si>
    <t>50402121788</t>
  </si>
  <si>
    <t>ALLAHABAD BANK</t>
  </si>
  <si>
    <t>ALLA0213239</t>
  </si>
  <si>
    <t>LAKHISARAI</t>
  </si>
  <si>
    <t>Vikash Kumar</t>
  </si>
  <si>
    <t xml:space="preserve">Saket Bihari </t>
  </si>
  <si>
    <t>Rampravesh Singh</t>
  </si>
  <si>
    <t>9304548632</t>
  </si>
  <si>
    <t>31310110024259</t>
  </si>
  <si>
    <t>Akash Kumar</t>
  </si>
  <si>
    <t>IDIB000L517</t>
  </si>
  <si>
    <t>Lakhisarai</t>
  </si>
  <si>
    <t>39058824875</t>
  </si>
  <si>
    <t>SBIN0002968</t>
  </si>
  <si>
    <t>NITISH KUMAR</t>
  </si>
  <si>
    <t>6489000100002677</t>
  </si>
  <si>
    <t>Pintu Kumar</t>
  </si>
  <si>
    <t>AJAY KUMAR SINGH</t>
  </si>
  <si>
    <t>40947534347</t>
  </si>
  <si>
    <t>State Bank Of India</t>
  </si>
  <si>
    <t>SBIN0002916</t>
  </si>
  <si>
    <t>Kamalnayan Singh</t>
  </si>
  <si>
    <t>3022000100056038</t>
  </si>
  <si>
    <t>PUNB0302200</t>
  </si>
  <si>
    <t>Krishan Yadav</t>
  </si>
  <si>
    <t>Visho Yadav</t>
  </si>
  <si>
    <t>40630129338</t>
  </si>
  <si>
    <t>Shiv Kumar Singh</t>
  </si>
  <si>
    <t>Singho Singh</t>
  </si>
  <si>
    <t>8298525819</t>
  </si>
  <si>
    <t>AIRP0000001</t>
  </si>
  <si>
    <t>Prashant Kumar</t>
  </si>
  <si>
    <t>Niraj Singh</t>
  </si>
  <si>
    <t>Rajeshwari Singh</t>
  </si>
  <si>
    <t>132701001831</t>
  </si>
  <si>
    <t>ICIC0001327</t>
  </si>
  <si>
    <t>Rambhajju Paswan</t>
  </si>
  <si>
    <t>7903688221</t>
  </si>
  <si>
    <t>PUNB0393600</t>
  </si>
  <si>
    <t>05660110041413</t>
  </si>
  <si>
    <t>34452205478</t>
  </si>
  <si>
    <t>Mahendra Saw</t>
  </si>
  <si>
    <t>9771089844</t>
  </si>
  <si>
    <t>30961746087</t>
  </si>
  <si>
    <t>STATE BANK OF INDIA</t>
  </si>
  <si>
    <t>001334001001266</t>
  </si>
  <si>
    <t>IBKL01078MJ</t>
  </si>
  <si>
    <t>8298977080</t>
  </si>
  <si>
    <t>7631149851</t>
  </si>
  <si>
    <t>40226720457</t>
  </si>
  <si>
    <t>SBIN0012593</t>
  </si>
  <si>
    <t>50271791238</t>
  </si>
  <si>
    <t>AMIT KUMAR</t>
  </si>
  <si>
    <t>05660100011552</t>
  </si>
  <si>
    <t>40911357721</t>
  </si>
  <si>
    <t>SBIN0004208</t>
  </si>
  <si>
    <t>40547240679</t>
  </si>
  <si>
    <t>AJAY KUMAR</t>
  </si>
  <si>
    <t>40405085669</t>
  </si>
  <si>
    <t>SURESH YADAV</t>
  </si>
  <si>
    <t>BANK OF BARODA</t>
  </si>
  <si>
    <t>BARB0LAKHIS</t>
  </si>
  <si>
    <t>31120110094249</t>
  </si>
  <si>
    <t>RAMSWARUP YADAV</t>
  </si>
  <si>
    <t>624502010009270</t>
  </si>
  <si>
    <t>UNION BANK</t>
  </si>
  <si>
    <t>UBIN0562459</t>
  </si>
  <si>
    <t>UMESH SINGH</t>
  </si>
  <si>
    <t>IBKL0002066</t>
  </si>
  <si>
    <t>Chandan Singh</t>
  </si>
  <si>
    <t>12180100014660</t>
  </si>
  <si>
    <t>BARB0MOKAME</t>
  </si>
  <si>
    <t>MOKAMEH, DIST PATNA</t>
  </si>
  <si>
    <t>Uma Kant</t>
  </si>
  <si>
    <t>Sanjeev Singh</t>
  </si>
  <si>
    <t>Mahesh Singh</t>
  </si>
  <si>
    <t>2560000100105433</t>
  </si>
  <si>
    <t>PUNB0256000</t>
  </si>
  <si>
    <t>MARANCHI</t>
  </si>
  <si>
    <t>Jitendra Kumar</t>
  </si>
  <si>
    <t>UCBA0001212</t>
  </si>
  <si>
    <t>Madan Mohan Gopal</t>
  </si>
  <si>
    <t>Balkrishna Sharma</t>
  </si>
  <si>
    <t>50200021210356</t>
  </si>
  <si>
    <t>HDFC BANK LTD</t>
  </si>
  <si>
    <t>HDFC0000765</t>
  </si>
  <si>
    <t>BHAGALPUR - BIHAR</t>
  </si>
  <si>
    <t>UCBA0001247</t>
  </si>
  <si>
    <t>KARHARIA</t>
  </si>
  <si>
    <t>Vidya Singh</t>
  </si>
  <si>
    <t>Rinku Kumar</t>
  </si>
  <si>
    <t>12470110024881</t>
  </si>
  <si>
    <t>Sudhanshu Singh</t>
  </si>
  <si>
    <t>50200023079752</t>
  </si>
  <si>
    <t>Arjun Prasad Singh</t>
  </si>
  <si>
    <t>Manoj Kumar Pal</t>
  </si>
  <si>
    <t>Davesh Kumar</t>
  </si>
  <si>
    <t>50200022297181</t>
  </si>
  <si>
    <t>Kailash Prasad Singh</t>
  </si>
  <si>
    <t>Manoj Mandal</t>
  </si>
  <si>
    <t>Ramdev Mandal</t>
  </si>
  <si>
    <t>Subodh Yadav</t>
  </si>
  <si>
    <t>Nirpesh Singh</t>
  </si>
  <si>
    <t>36060110023375</t>
  </si>
  <si>
    <t>Punjab National Bank</t>
  </si>
  <si>
    <t>Uday Singh</t>
  </si>
  <si>
    <t>12710110022276</t>
  </si>
  <si>
    <t>UCBA0001271</t>
  </si>
  <si>
    <t>AKBARNAGAR</t>
  </si>
  <si>
    <t>UCBA0002768</t>
  </si>
  <si>
    <t>ASARGANJ</t>
  </si>
  <si>
    <t>Ravish Kumar</t>
  </si>
  <si>
    <t>12470101105459</t>
  </si>
  <si>
    <t>12120110094297</t>
  </si>
  <si>
    <t>SBIN0014274</t>
  </si>
  <si>
    <t>UCBA0003034</t>
  </si>
  <si>
    <t>36791276255</t>
  </si>
  <si>
    <t>4024814403</t>
  </si>
  <si>
    <t>CENTRAL BANK OF INDIA</t>
  </si>
  <si>
    <t>CBIN0282417</t>
  </si>
  <si>
    <t>39471520479</t>
  </si>
  <si>
    <t>SBIN0012536</t>
  </si>
  <si>
    <t>11657379487</t>
  </si>
  <si>
    <t>UCBA0000482</t>
  </si>
  <si>
    <t>583710510004122</t>
  </si>
  <si>
    <t>BANK OF INDIA</t>
  </si>
  <si>
    <t>BKID0005837</t>
  </si>
  <si>
    <t>SBIN0012531</t>
  </si>
  <si>
    <t>12473211049852</t>
  </si>
  <si>
    <t>16370110070055</t>
  </si>
  <si>
    <t>39433274971</t>
  </si>
  <si>
    <t>35080796824</t>
  </si>
  <si>
    <t>32160100001618</t>
  </si>
  <si>
    <t>27680110081006</t>
  </si>
  <si>
    <t>16373211087205</t>
  </si>
  <si>
    <t>Pritam Kumar</t>
  </si>
  <si>
    <t>HDFC0002895</t>
  </si>
  <si>
    <t>SABOUR</t>
  </si>
  <si>
    <t>Anil Kumar Singh</t>
  </si>
  <si>
    <t>36350110035671</t>
  </si>
  <si>
    <t>Pramod Kumar Singh</t>
  </si>
  <si>
    <t>Pankaj Kumar Thakur</t>
  </si>
  <si>
    <t>32300110007597</t>
  </si>
  <si>
    <t>Rabindra Singh</t>
  </si>
  <si>
    <t>Dharmraj Kumar</t>
  </si>
  <si>
    <t>31310110031055</t>
  </si>
  <si>
    <t>Sonu Kumar Singh</t>
  </si>
  <si>
    <t>Rambalak Yadav</t>
  </si>
  <si>
    <t>Ashok Mahto</t>
  </si>
  <si>
    <t>31200110023287</t>
  </si>
  <si>
    <t>PUNB0178100</t>
  </si>
  <si>
    <t>BKID0005817</t>
  </si>
  <si>
    <t>SURYAGARHA</t>
  </si>
  <si>
    <t>Deebakar Singh</t>
  </si>
  <si>
    <t>6745000100030813</t>
  </si>
  <si>
    <t>PUNB0674500</t>
  </si>
  <si>
    <t>SURYAGARHA (BIHARSHARIF)</t>
  </si>
  <si>
    <t>Lalan Singh</t>
  </si>
  <si>
    <t>UCBA0000401</t>
  </si>
  <si>
    <t>Dina yadav</t>
  </si>
  <si>
    <t>Rajesh Kumar</t>
  </si>
  <si>
    <t>SHUBHENDU BHASKAR</t>
  </si>
  <si>
    <t>31050110133340</t>
  </si>
  <si>
    <t>Garib Yadav</t>
  </si>
  <si>
    <t>PUNB0784200</t>
  </si>
  <si>
    <t>Ashok Singh</t>
  </si>
  <si>
    <t>6745000100043482</t>
  </si>
  <si>
    <t>Neeraj Kumar</t>
  </si>
  <si>
    <t>32300110025230</t>
  </si>
  <si>
    <t>Bihar Gramin Bank</t>
  </si>
  <si>
    <t>MONU KUMAR</t>
  </si>
  <si>
    <t>Ramashish Singh</t>
  </si>
  <si>
    <t>Chandan Kumar</t>
  </si>
  <si>
    <t>UCBA0RRBBKG</t>
  </si>
  <si>
    <t>Nitish Kumar</t>
  </si>
  <si>
    <t>Kumar Gopendra Singh</t>
  </si>
  <si>
    <t>40290597809</t>
  </si>
  <si>
    <t>32488082800</t>
  </si>
  <si>
    <t>HDFC0002606</t>
  </si>
  <si>
    <t>1648000100085658</t>
  </si>
  <si>
    <t>PNB</t>
  </si>
  <si>
    <t>PUNB0164800</t>
  </si>
  <si>
    <t>Rajeev Ranjan</t>
  </si>
  <si>
    <t>50200004092945</t>
  </si>
  <si>
    <t>HDFC0002531</t>
  </si>
  <si>
    <t>JAMALPUR</t>
  </si>
  <si>
    <t>Kalu Yadav</t>
  </si>
  <si>
    <t>UBIN0547913</t>
  </si>
  <si>
    <t>SBIN0001230</t>
  </si>
  <si>
    <t>7842000100069461</t>
  </si>
  <si>
    <t>9798249719</t>
  </si>
  <si>
    <t>31250110033141</t>
  </si>
  <si>
    <t>PUNB0MBG06</t>
  </si>
  <si>
    <t>8877607906</t>
  </si>
  <si>
    <t>1781001700053502</t>
  </si>
  <si>
    <t>Yogesh Yadav</t>
  </si>
  <si>
    <t>HDFC Bank</t>
  </si>
  <si>
    <t>677002010000922</t>
  </si>
  <si>
    <t>Union Bank</t>
  </si>
  <si>
    <t>CBIN0283921</t>
  </si>
  <si>
    <t>UBIN0567701</t>
  </si>
  <si>
    <t>Gogari</t>
  </si>
  <si>
    <t>Ravi Kumar</t>
  </si>
  <si>
    <t>SBIN0003212</t>
  </si>
  <si>
    <t>34454036641</t>
  </si>
  <si>
    <t>SBIN0018427</t>
  </si>
  <si>
    <t>Viveka Yadav</t>
  </si>
  <si>
    <t>Pappu Singh</t>
  </si>
  <si>
    <t>Union Bank of India</t>
  </si>
  <si>
    <t>UBIN0537055</t>
  </si>
  <si>
    <t>PARBATTA</t>
  </si>
  <si>
    <t>370502010987332</t>
  </si>
  <si>
    <t>Parbatta</t>
  </si>
  <si>
    <t>Dhruv Kumar Singh</t>
  </si>
  <si>
    <t>Ramotar yadav</t>
  </si>
  <si>
    <t>39743557402</t>
  </si>
  <si>
    <t>31534901576</t>
  </si>
  <si>
    <t>SBIN0012644</t>
  </si>
  <si>
    <t>370502010983129</t>
  </si>
  <si>
    <t>Rupam Kumari</t>
  </si>
  <si>
    <t>50210001830725</t>
  </si>
  <si>
    <t>BDBL0001332</t>
  </si>
  <si>
    <t>39171282967</t>
  </si>
  <si>
    <t>SBIN0015732</t>
  </si>
  <si>
    <t>Rohit Kumar</t>
  </si>
  <si>
    <t>Ganga Prasad Yadav</t>
  </si>
  <si>
    <t>Amit Kumar</t>
  </si>
  <si>
    <t>IDIB000K571</t>
  </si>
  <si>
    <t>Mithilesh Kumar</t>
  </si>
  <si>
    <t>UBIN0530051</t>
  </si>
  <si>
    <t>32360110008546</t>
  </si>
  <si>
    <t>UCBA0003236</t>
  </si>
  <si>
    <t>Pankaj Kumar</t>
  </si>
  <si>
    <t>50513649789</t>
  </si>
  <si>
    <t>50100168489070</t>
  </si>
  <si>
    <t>HDFC0002684</t>
  </si>
  <si>
    <t>Munger</t>
  </si>
  <si>
    <t>370502010971254</t>
  </si>
  <si>
    <t>370502010976052</t>
  </si>
  <si>
    <t>699702010016281</t>
  </si>
  <si>
    <t>UBIN0569976</t>
  </si>
  <si>
    <t>Sultanganj</t>
  </si>
  <si>
    <t>50200041510782</t>
  </si>
  <si>
    <t>HDFC0002127</t>
  </si>
  <si>
    <t>Manikant Kumar</t>
  </si>
  <si>
    <t>Sikandar Singh</t>
  </si>
  <si>
    <t>UNION BANK OF INDIA</t>
  </si>
  <si>
    <t>Sanjeet Kumar Singh</t>
  </si>
  <si>
    <t>UBIN0570117</t>
  </si>
  <si>
    <t>Nandkishor Singh</t>
  </si>
  <si>
    <t>Rajiv Kumar</t>
  </si>
  <si>
    <t>UBIN0545635</t>
  </si>
  <si>
    <t>Rajeev Kumar</t>
  </si>
  <si>
    <t>PUNB0633400</t>
  </si>
  <si>
    <t>Central Bank of India</t>
  </si>
  <si>
    <t>CBIN0280050</t>
  </si>
  <si>
    <t>Nalindra Kumar Sharma</t>
  </si>
  <si>
    <t>Naresh Yadav</t>
  </si>
  <si>
    <t>SBIN0003012</t>
  </si>
  <si>
    <t>30170798113</t>
  </si>
  <si>
    <t>SBIN0002913</t>
  </si>
  <si>
    <t>Rishideo</t>
  </si>
  <si>
    <t>3747361229</t>
  </si>
  <si>
    <t>CBIN0282735</t>
  </si>
  <si>
    <t>Manish kumar</t>
  </si>
  <si>
    <t>SBIN0008132</t>
  </si>
  <si>
    <t>922010042765868</t>
  </si>
  <si>
    <t>UTIB0003253</t>
  </si>
  <si>
    <t>SBIN0002930</t>
  </si>
  <si>
    <t>UCBA0000492</t>
  </si>
  <si>
    <t>UCBA0001594</t>
  </si>
  <si>
    <t>Suresh Yadav</t>
  </si>
  <si>
    <t>460010510002094</t>
  </si>
  <si>
    <t>BKID0004600</t>
  </si>
  <si>
    <t>Rajeev Kumar Singh</t>
  </si>
  <si>
    <t>13630100005393</t>
  </si>
  <si>
    <t>UCBA0001363</t>
  </si>
  <si>
    <t>415002010052683</t>
  </si>
  <si>
    <t>UBIN0541508</t>
  </si>
  <si>
    <t>Umesh Singh</t>
  </si>
  <si>
    <t>460010110012093</t>
  </si>
  <si>
    <t>182310100017830</t>
  </si>
  <si>
    <t>Ranjan Kumar</t>
  </si>
  <si>
    <t>Ramnaresh Singh</t>
  </si>
  <si>
    <t>UCBA0002908</t>
  </si>
  <si>
    <t>Madhukar Kumar</t>
  </si>
  <si>
    <t>Mahendra Singh</t>
  </si>
  <si>
    <t>AXIS Bank</t>
  </si>
  <si>
    <t>UTIB0004342</t>
  </si>
  <si>
    <t>Rambahadur Singh</t>
  </si>
  <si>
    <t>Nisha Devi</t>
  </si>
  <si>
    <t>Gorelal Yadav</t>
  </si>
  <si>
    <t>34211327083</t>
  </si>
  <si>
    <t>13630110044803</t>
  </si>
  <si>
    <t>39019204586</t>
  </si>
  <si>
    <t>04923211117704</t>
  </si>
  <si>
    <t>Bank Of Baroda</t>
  </si>
  <si>
    <t>BARB0PAPRAU</t>
  </si>
  <si>
    <t>13630110092286</t>
  </si>
  <si>
    <t>Vinod Singh</t>
  </si>
  <si>
    <t>Prabhat Kumar</t>
  </si>
  <si>
    <t>Umakant Singh</t>
  </si>
  <si>
    <t>Bipin Singh</t>
  </si>
  <si>
    <t>Shankar Singh</t>
  </si>
  <si>
    <t>BKID0005814</t>
  </si>
  <si>
    <t>Roushan Kumar</t>
  </si>
  <si>
    <t>Hareram Singh</t>
  </si>
  <si>
    <t>BKID0004647</t>
  </si>
  <si>
    <t>MANISH KUMAR</t>
  </si>
  <si>
    <t>Mukul Kumar</t>
  </si>
  <si>
    <t>CANARA BANK</t>
  </si>
  <si>
    <t>CNRB0003288</t>
  </si>
  <si>
    <t>CNRB0008813</t>
  </si>
  <si>
    <t>Niranjan Kumar</t>
  </si>
  <si>
    <t>3288101002580</t>
  </si>
  <si>
    <t>Santosh Singh</t>
  </si>
  <si>
    <t>Lakhan yadav</t>
  </si>
  <si>
    <t>Rajendra yadav</t>
  </si>
  <si>
    <t>Ranjeet Kumar</t>
  </si>
  <si>
    <t>31260110115162</t>
  </si>
  <si>
    <t>581410510001532</t>
  </si>
  <si>
    <t>34787636866</t>
  </si>
  <si>
    <t>SBIN0004574</t>
  </si>
  <si>
    <t>33470244902</t>
  </si>
  <si>
    <t>IPOS0000001</t>
  </si>
  <si>
    <t>40945015845</t>
  </si>
  <si>
    <t>SBIN0017416</t>
  </si>
  <si>
    <t>50100278302611</t>
  </si>
  <si>
    <t>HDFC0002867</t>
  </si>
  <si>
    <t>Rani Kumari</t>
  </si>
  <si>
    <t>34050131387659</t>
  </si>
  <si>
    <t>3936000100311911</t>
  </si>
  <si>
    <t>50210018951810</t>
  </si>
  <si>
    <t>BDBL0001304</t>
  </si>
  <si>
    <t>Ramakant singh</t>
  </si>
  <si>
    <t>Bank of Baroda</t>
  </si>
  <si>
    <t>Sukhdev Yadav</t>
  </si>
  <si>
    <t>Hari Shankar Yadav</t>
  </si>
  <si>
    <t>Kaleshwar Yadav</t>
  </si>
  <si>
    <t>Bank of india</t>
  </si>
  <si>
    <t>HDFC0000755</t>
  </si>
  <si>
    <t>Rambriksh Singh</t>
  </si>
  <si>
    <t>SBIN0002909</t>
  </si>
  <si>
    <t>SBIN0018759</t>
  </si>
  <si>
    <t xml:space="preserve">Sunil KR </t>
  </si>
  <si>
    <t>9199843014</t>
  </si>
  <si>
    <t>50200024326702</t>
  </si>
  <si>
    <t>KHAGARIA</t>
  </si>
  <si>
    <t>Prem Krishan Murari</t>
  </si>
  <si>
    <t>9709351270</t>
  </si>
  <si>
    <t>36160110050689</t>
  </si>
  <si>
    <t xml:space="preserve">Mani Kant Kumar </t>
  </si>
  <si>
    <t>8298977539</t>
  </si>
  <si>
    <t>50240238674</t>
  </si>
  <si>
    <t>ALLA0210225</t>
  </si>
  <si>
    <t>THANA BIHPUR</t>
  </si>
  <si>
    <t xml:space="preserve">Ram Pravesh Mishra </t>
  </si>
  <si>
    <t>9771620411</t>
  </si>
  <si>
    <t>36200110047171</t>
  </si>
  <si>
    <t xml:space="preserve">Chandan Kumar </t>
  </si>
  <si>
    <t>9534770675</t>
  </si>
  <si>
    <t>3598331075</t>
  </si>
  <si>
    <t>CBIN0282011</t>
  </si>
  <si>
    <t>GAURIPUR</t>
  </si>
  <si>
    <t xml:space="preserve">Chandan Kumar Singh </t>
  </si>
  <si>
    <t>7634979693</t>
  </si>
  <si>
    <t>0963010092825</t>
  </si>
  <si>
    <t>UNITED BANK OF INDIA</t>
  </si>
  <si>
    <t>UTBI0JRPJ42</t>
  </si>
  <si>
    <t>JAIRAMPUR</t>
  </si>
  <si>
    <t xml:space="preserve">Shayam Kumar </t>
  </si>
  <si>
    <t>7488464285</t>
  </si>
  <si>
    <t>50200024149889</t>
  </si>
  <si>
    <t>Rambilash Singh</t>
  </si>
  <si>
    <t>Umashankar Singh</t>
  </si>
  <si>
    <t>UCBA0001575</t>
  </si>
  <si>
    <t>1106002100001507</t>
  </si>
  <si>
    <t>PUNB0110600</t>
  </si>
  <si>
    <t>RAHATPUR</t>
  </si>
  <si>
    <t>Ramadhar singh</t>
  </si>
  <si>
    <t>UCBA0001360</t>
  </si>
  <si>
    <t>Sadanandpur</t>
  </si>
  <si>
    <t>Ravi Preya Suman</t>
  </si>
  <si>
    <t>Rajendra Yadav</t>
  </si>
  <si>
    <t>38220210000444</t>
  </si>
  <si>
    <t>SBIN0018026</t>
  </si>
  <si>
    <t>Rampukar Yadav</t>
  </si>
  <si>
    <t>Manohar Singh</t>
  </si>
  <si>
    <t>Sadhu Yadav</t>
  </si>
  <si>
    <t>UBIN0553671</t>
  </si>
  <si>
    <t>Jagdish Prasad Yadav</t>
  </si>
  <si>
    <t>UCBA0001499</t>
  </si>
  <si>
    <t>NIRAJ KUMAR SINGH</t>
  </si>
  <si>
    <t>15750510010624</t>
  </si>
  <si>
    <t>31697693386</t>
  </si>
  <si>
    <t>SBIN0000032</t>
  </si>
  <si>
    <t>Dablu Singh</t>
  </si>
  <si>
    <t>38118948906</t>
  </si>
  <si>
    <t>SBIN0006371</t>
  </si>
  <si>
    <t xml:space="preserve">Chintu Sharma </t>
  </si>
  <si>
    <t>50938100001813</t>
  </si>
  <si>
    <t xml:space="preserve">Manish Kumar </t>
  </si>
  <si>
    <t>254310100050154</t>
  </si>
  <si>
    <t>UBIN0825433</t>
  </si>
  <si>
    <t>Kundan Kumar</t>
  </si>
  <si>
    <t>15753211005148</t>
  </si>
  <si>
    <t>Ajay Kumar</t>
  </si>
  <si>
    <t>Andhra Bank</t>
  </si>
  <si>
    <t>Shyam Kumar</t>
  </si>
  <si>
    <t>Jagdish Yadav</t>
  </si>
  <si>
    <t>254310100053328</t>
  </si>
  <si>
    <t>BKID0004624</t>
  </si>
  <si>
    <t>584010110013952</t>
  </si>
  <si>
    <t>BKID0005840</t>
  </si>
  <si>
    <t>Balia</t>
  </si>
  <si>
    <t>Manoj Yadav</t>
  </si>
  <si>
    <t>SBIN0006015</t>
  </si>
  <si>
    <t>Sahdev Yadav</t>
  </si>
  <si>
    <t>Anand Kumar</t>
  </si>
  <si>
    <t>41459840023</t>
  </si>
  <si>
    <t>Manoj Kumar</t>
  </si>
  <si>
    <t>11240110084298</t>
  </si>
  <si>
    <t>UCBA0001124</t>
  </si>
  <si>
    <t>Ankit Kumar</t>
  </si>
  <si>
    <t>20059001155</t>
  </si>
  <si>
    <t>Niranjan Chaudhary</t>
  </si>
  <si>
    <t>20363145933</t>
  </si>
  <si>
    <t>30683342954</t>
  </si>
  <si>
    <t>IDIB000M585</t>
  </si>
  <si>
    <t>Gopal Kumar</t>
  </si>
  <si>
    <t>14990100500307</t>
  </si>
  <si>
    <t>PUNB0115700</t>
  </si>
  <si>
    <t>Priti Kumari</t>
  </si>
  <si>
    <t>34201269767</t>
  </si>
  <si>
    <t>SBIN0000114</t>
  </si>
  <si>
    <t>Janardan Yadav</t>
  </si>
  <si>
    <t>38180110020572</t>
  </si>
  <si>
    <t>SBIN0008134</t>
  </si>
  <si>
    <t>Kailash Prasad Yadav</t>
  </si>
  <si>
    <t>BARB0HARISH</t>
  </si>
  <si>
    <t>Kamlesh Kumar Yadav</t>
  </si>
  <si>
    <t>CNRB0004565</t>
  </si>
  <si>
    <t>DALSINGHSARAI</t>
  </si>
  <si>
    <t>Anuj Kumar Singh</t>
  </si>
  <si>
    <t>Janak Kishor Singh</t>
  </si>
  <si>
    <t>Shailendra Kumar Singh</t>
  </si>
  <si>
    <t>Satya Narayan Singh</t>
  </si>
  <si>
    <t>Ashok Kumar Mahto</t>
  </si>
  <si>
    <t>Krishan Kumar Singh</t>
  </si>
  <si>
    <t>Pradip Singh</t>
  </si>
  <si>
    <t>Jandaha</t>
  </si>
  <si>
    <t>BARB0DALSIN</t>
  </si>
  <si>
    <t>Binod Kumar Yadav</t>
  </si>
  <si>
    <t>Binod Kumar</t>
  </si>
  <si>
    <t>Jay Kishor Jha</t>
  </si>
  <si>
    <t>UBIN0567736</t>
  </si>
  <si>
    <t>Vinay Kumar Singh</t>
  </si>
  <si>
    <t>Rakesh Kumar</t>
  </si>
  <si>
    <t>UJVN0003557</t>
  </si>
  <si>
    <t>Rama Kant Jha</t>
  </si>
  <si>
    <t>CBIN0280058</t>
  </si>
  <si>
    <t>HDFC0002114</t>
  </si>
  <si>
    <t>SBIN0002322</t>
  </si>
  <si>
    <t xml:space="preserve">Pankaj Ray </t>
  </si>
  <si>
    <t>Arun Ray</t>
  </si>
  <si>
    <t>CBIN0284635</t>
  </si>
  <si>
    <t>Subhash Yadav</t>
  </si>
  <si>
    <t>BKID0004970</t>
  </si>
  <si>
    <t>Lokesh Kumar</t>
  </si>
  <si>
    <t>Diwakar Prasad Yadav</t>
  </si>
  <si>
    <t>Canara Bank</t>
  </si>
  <si>
    <t>Dalsingsarai</t>
  </si>
  <si>
    <t>Baleshwar Singh</t>
  </si>
  <si>
    <t>BDBL0001431</t>
  </si>
  <si>
    <t>Rishi Kapoor</t>
  </si>
  <si>
    <t>2282827513</t>
  </si>
  <si>
    <t>CBI</t>
  </si>
  <si>
    <t>497010110002419</t>
  </si>
  <si>
    <t>UBIN0818585</t>
  </si>
  <si>
    <t>31190100013283</t>
  </si>
  <si>
    <t>BARB0SAMAST</t>
  </si>
  <si>
    <t>291112010000571</t>
  </si>
  <si>
    <t>UBIN0829111</t>
  </si>
  <si>
    <t>Santosh Kumar Ray</t>
  </si>
  <si>
    <t>Surendra Ray</t>
  </si>
  <si>
    <t>BDBL0001194</t>
  </si>
  <si>
    <t>CNRB0001157</t>
  </si>
  <si>
    <t>4590108004048</t>
  </si>
  <si>
    <t>CNRB0004590</t>
  </si>
  <si>
    <t>SBIN0008136</t>
  </si>
  <si>
    <t>Asha Devi</t>
  </si>
  <si>
    <t>Raushan Kumar</t>
  </si>
  <si>
    <t>CBIN0282449</t>
  </si>
  <si>
    <t>Harpur Belwa</t>
  </si>
  <si>
    <t>Baliram Ray</t>
  </si>
  <si>
    <t>33159199340</t>
  </si>
  <si>
    <t>SBIN0012562</t>
  </si>
  <si>
    <t>Axis Bank</t>
  </si>
  <si>
    <t>UTIB0001377</t>
  </si>
  <si>
    <t>Huleshwar Ray</t>
  </si>
  <si>
    <t>39020100004091</t>
  </si>
  <si>
    <t>HDFC0002608</t>
  </si>
  <si>
    <t>Sanjay Kumar</t>
  </si>
  <si>
    <t>New Delhi</t>
  </si>
  <si>
    <t>19263211009061</t>
  </si>
  <si>
    <t>UCBA0001926</t>
  </si>
  <si>
    <t>Ram Naresh Singh</t>
  </si>
  <si>
    <t>7017190104</t>
  </si>
  <si>
    <t>Oriental Bank Of Commerce</t>
  </si>
  <si>
    <t>Bank Of India</t>
  </si>
  <si>
    <t>UTIB0003687</t>
  </si>
  <si>
    <t>Mahua</t>
  </si>
  <si>
    <t>Punam Devi</t>
  </si>
  <si>
    <t>Motilal Ray</t>
  </si>
  <si>
    <t>Uttar Bihar Gramin Bank</t>
  </si>
  <si>
    <t>CBIN0R10001</t>
  </si>
  <si>
    <t>Ajay Kumar Chaudhari</t>
  </si>
  <si>
    <t>Budhan Roy</t>
  </si>
  <si>
    <t>Ajeet Kumar</t>
  </si>
  <si>
    <t>20462818908</t>
  </si>
  <si>
    <t>11765722719</t>
  </si>
  <si>
    <t>SBIN0002991</t>
  </si>
  <si>
    <t>Dinesh Ray</t>
  </si>
  <si>
    <t>Central Bank Of India</t>
  </si>
  <si>
    <t>39530131028669</t>
  </si>
  <si>
    <t>Arvind Singh</t>
  </si>
  <si>
    <t>CBIN0284795</t>
  </si>
  <si>
    <t>Lalan Kumar Singh</t>
  </si>
  <si>
    <t>Radheshyam Singh</t>
  </si>
  <si>
    <t>4039461888</t>
  </si>
  <si>
    <t>UCBA0001122</t>
  </si>
  <si>
    <t>36577564237</t>
  </si>
  <si>
    <t>SBIN0005422</t>
  </si>
  <si>
    <t>Avnish Kumar</t>
  </si>
  <si>
    <t>Narayan Singh</t>
  </si>
  <si>
    <t>SBIN0010167</t>
  </si>
  <si>
    <t>RAHUL KUMAR</t>
  </si>
  <si>
    <t>Arun Kumar Singh</t>
  </si>
  <si>
    <t>32802605781</t>
  </si>
  <si>
    <t>3558110010053695</t>
  </si>
  <si>
    <t>UJVN0003558</t>
  </si>
  <si>
    <t>Dalsinghsarai</t>
  </si>
  <si>
    <t>36129376085</t>
  </si>
  <si>
    <t>3558110060053651</t>
  </si>
  <si>
    <t>Priyanka Kumari</t>
  </si>
  <si>
    <t>0782010228459</t>
  </si>
  <si>
    <t>PUNB0078220</t>
  </si>
  <si>
    <t>497010310000068</t>
  </si>
  <si>
    <t>50100579681361</t>
  </si>
  <si>
    <t>HDFC0009033</t>
  </si>
  <si>
    <t>SBIN0017440</t>
  </si>
  <si>
    <t>Sanjiv Kumar Singh</t>
  </si>
  <si>
    <t>Rameshwar Singh</t>
  </si>
  <si>
    <t>3846074037</t>
  </si>
  <si>
    <t>Deepak Kumar</t>
  </si>
  <si>
    <t>Ramakant Singh</t>
  </si>
  <si>
    <t>50100545245053</t>
  </si>
  <si>
    <t>HDFC0000345</t>
  </si>
  <si>
    <t>5245101008814</t>
  </si>
  <si>
    <t>CNRB0005245</t>
  </si>
  <si>
    <t>SBIN0018433</t>
  </si>
  <si>
    <t>35764078457</t>
  </si>
  <si>
    <t>Dwarika Kumar</t>
  </si>
  <si>
    <t>Santosh kumar</t>
  </si>
  <si>
    <t>1547000100152442</t>
  </si>
  <si>
    <t>PUNB0154700</t>
  </si>
  <si>
    <t>Saroj kumar</t>
  </si>
  <si>
    <t>69890700002364</t>
  </si>
  <si>
    <t>32701435100</t>
  </si>
  <si>
    <t>SBIN0014330</t>
  </si>
  <si>
    <t>SBIN0003027</t>
  </si>
  <si>
    <t>Dumraon</t>
  </si>
  <si>
    <t>11747977258</t>
  </si>
  <si>
    <t>1012000100125779</t>
  </si>
  <si>
    <t>PUNB0101200</t>
  </si>
  <si>
    <t>Mulayam Yadav</t>
  </si>
  <si>
    <t>3624110010052526</t>
  </si>
  <si>
    <t>UJVN0003624</t>
  </si>
  <si>
    <t>Santosh Kumar Singh</t>
  </si>
  <si>
    <t>Rajnath Singh</t>
  </si>
  <si>
    <t>UCBA0001797</t>
  </si>
  <si>
    <t>Shri Ram Yadav</t>
  </si>
  <si>
    <t>70640100057633</t>
  </si>
  <si>
    <t>69910100022126</t>
  </si>
  <si>
    <t>70640100020356</t>
  </si>
  <si>
    <t>6481000100015262</t>
  </si>
  <si>
    <t>PUNB0648100</t>
  </si>
  <si>
    <t>GUDDI DEVI</t>
  </si>
  <si>
    <t>IDIB000S702</t>
  </si>
  <si>
    <t>1012001700147781</t>
  </si>
  <si>
    <t>922010009176391</t>
  </si>
  <si>
    <t>Axis bank</t>
  </si>
  <si>
    <t>UTIB0003453</t>
  </si>
  <si>
    <t>CHANDAN KUMAR SINGH</t>
  </si>
  <si>
    <t>1012000100083563</t>
  </si>
  <si>
    <t>PNB BANK</t>
  </si>
  <si>
    <t>70790700019064</t>
  </si>
  <si>
    <t>79890100001778</t>
  </si>
  <si>
    <t>BARB0VJBUXA</t>
  </si>
  <si>
    <t>31282258390</t>
  </si>
  <si>
    <t>SBIN0001227</t>
  </si>
  <si>
    <t>1012000100078279</t>
  </si>
  <si>
    <t>69500100004388</t>
  </si>
  <si>
    <t>37093161852</t>
  </si>
  <si>
    <t>SBIN0009617</t>
  </si>
  <si>
    <t>2278985452</t>
  </si>
  <si>
    <t>CBIN0281706</t>
  </si>
  <si>
    <t>32261379117</t>
  </si>
  <si>
    <t>20396225219</t>
  </si>
  <si>
    <t>SBIN0012611</t>
  </si>
  <si>
    <t>Rajan Srivastava</t>
  </si>
  <si>
    <t>BARB0BUXARX</t>
  </si>
  <si>
    <t>21320100000129</t>
  </si>
  <si>
    <t>UCBA0002132</t>
  </si>
  <si>
    <t xml:space="preserve">Pankaj kumar </t>
  </si>
  <si>
    <t>50255284477</t>
  </si>
  <si>
    <t>IDIB000C588</t>
  </si>
  <si>
    <t>6006000100073649</t>
  </si>
  <si>
    <t>PUNB0600600</t>
  </si>
  <si>
    <t xml:space="preserve">Sarvjeet Kumar </t>
  </si>
  <si>
    <t>Rajani Kant Singh</t>
  </si>
  <si>
    <t>69910100013390</t>
  </si>
  <si>
    <t>32713034386</t>
  </si>
  <si>
    <t>Buxar</t>
  </si>
  <si>
    <t>1311000100174566</t>
  </si>
  <si>
    <t>PUNB0131100</t>
  </si>
  <si>
    <t>20953646202</t>
  </si>
  <si>
    <t>IDIB000B896</t>
  </si>
  <si>
    <t>Bharat Singh</t>
  </si>
  <si>
    <t>BARB0DUMRAO</t>
  </si>
  <si>
    <t>5259760062</t>
  </si>
  <si>
    <t>CBIN0281400</t>
  </si>
  <si>
    <t>Jamuna Singh</t>
  </si>
  <si>
    <t>639002010002774</t>
  </si>
  <si>
    <t>UBIN0563901</t>
  </si>
  <si>
    <t>Ramashray Singh</t>
  </si>
  <si>
    <t>SBIN0000051</t>
  </si>
  <si>
    <t>Santosh Yadav</t>
  </si>
  <si>
    <t>Dasrath Yadav</t>
  </si>
  <si>
    <t>6005000100159269</t>
  </si>
  <si>
    <t>PUNB0600500</t>
  </si>
  <si>
    <t>PUNB0387700</t>
  </si>
  <si>
    <t>Kamalesh Singh</t>
  </si>
  <si>
    <t>Santosh Rai</t>
  </si>
  <si>
    <t>69891500002439</t>
  </si>
  <si>
    <t>Janardan Singh</t>
  </si>
  <si>
    <t>31913513256</t>
  </si>
  <si>
    <t>Chandan Kumar Yadav</t>
  </si>
  <si>
    <t>639002120007740</t>
  </si>
  <si>
    <t>Parshuram Singh</t>
  </si>
  <si>
    <t>20267417984</t>
  </si>
  <si>
    <t>FINO0001299</t>
  </si>
  <si>
    <t>70230400006305</t>
  </si>
  <si>
    <t>Manju Devi</t>
  </si>
  <si>
    <t>10108176537</t>
  </si>
  <si>
    <t>3877000100184401</t>
  </si>
  <si>
    <t>Suman Devi</t>
  </si>
  <si>
    <t>6481001700067105</t>
  </si>
  <si>
    <t>460910110002542</t>
  </si>
  <si>
    <t>BKID0004609</t>
  </si>
  <si>
    <t>Abhishek Kumar Singh</t>
  </si>
  <si>
    <t>Abhay Narayan Singh</t>
  </si>
  <si>
    <t>1012001700082103</t>
  </si>
  <si>
    <t>IDIB000P672</t>
  </si>
  <si>
    <t>639002120001241</t>
  </si>
  <si>
    <t>1311001500083290</t>
  </si>
  <si>
    <t>Hemant Kumar Singh</t>
  </si>
  <si>
    <t>Anuj Kumar</t>
  </si>
  <si>
    <t xml:space="preserve">Sunil Kumar </t>
  </si>
  <si>
    <t>1311001700153324</t>
  </si>
  <si>
    <t xml:space="preserve">Punjab National Bank </t>
  </si>
  <si>
    <t>1547000100168188</t>
  </si>
  <si>
    <t>Angad Sharma</t>
  </si>
  <si>
    <t>36120110006323</t>
  </si>
  <si>
    <t>50100558669025</t>
  </si>
  <si>
    <t>HDFC0009287</t>
  </si>
  <si>
    <t>921010005781545</t>
  </si>
  <si>
    <t>UTIB0004009</t>
  </si>
  <si>
    <t>Kishan Kumar</t>
  </si>
  <si>
    <t>36160110087771</t>
  </si>
  <si>
    <t>Naugachhiya</t>
  </si>
  <si>
    <t>3043000100098824</t>
  </si>
  <si>
    <t>PUNB0304300</t>
  </si>
  <si>
    <t>TETRI</t>
  </si>
  <si>
    <t>1008081030149335</t>
  </si>
  <si>
    <t>12490110064252</t>
  </si>
  <si>
    <t>Arvind Yadav</t>
  </si>
  <si>
    <t>007210060171</t>
  </si>
  <si>
    <t>12490100005603</t>
  </si>
  <si>
    <t>36071635238</t>
  </si>
  <si>
    <t>MAHENDRA MANDAL</t>
  </si>
  <si>
    <t>50100542520751</t>
  </si>
  <si>
    <t>Lusi Kumari</t>
  </si>
  <si>
    <t>50200021818142</t>
  </si>
  <si>
    <t>Asarganj</t>
  </si>
  <si>
    <t>DalsinghSarai</t>
  </si>
  <si>
    <t>Sahibpur Kamal</t>
  </si>
  <si>
    <t>Tofir</t>
  </si>
  <si>
    <t>Laldiyara</t>
  </si>
  <si>
    <t>Majhaul</t>
  </si>
  <si>
    <t>Maheshkhuth</t>
  </si>
  <si>
    <t>Daya Society</t>
  </si>
  <si>
    <t>Pramod Yadav</t>
  </si>
  <si>
    <t>Maa Katyani tradres</t>
  </si>
  <si>
    <t>Nitesh Kumar</t>
  </si>
  <si>
    <t>Active</t>
  </si>
  <si>
    <t>No</t>
  </si>
  <si>
    <t>Union Code</t>
  </si>
  <si>
    <t>6 Digit</t>
  </si>
  <si>
    <t>0101</t>
  </si>
  <si>
    <t>4 Digit</t>
  </si>
  <si>
    <t>New BMC Code</t>
  </si>
  <si>
    <t>0104</t>
  </si>
  <si>
    <t>0105</t>
  </si>
  <si>
    <t>0106</t>
  </si>
  <si>
    <t>0107</t>
  </si>
  <si>
    <t>0108</t>
  </si>
  <si>
    <t>0109</t>
  </si>
  <si>
    <t>0110</t>
  </si>
  <si>
    <t>0111</t>
  </si>
  <si>
    <t>0113</t>
  </si>
  <si>
    <t>0114</t>
  </si>
  <si>
    <t>New MPG Code</t>
  </si>
  <si>
    <t>56VLC</t>
  </si>
  <si>
    <t xml:space="preserve">New </t>
  </si>
  <si>
    <t>Tata ACE</t>
  </si>
  <si>
    <t>Pickup</t>
  </si>
  <si>
    <t>Tractor</t>
  </si>
  <si>
    <t>Tata Ace</t>
  </si>
  <si>
    <t>Tempo</t>
  </si>
  <si>
    <t>Lal Diyara</t>
  </si>
  <si>
    <t xml:space="preserve">Mohanpur </t>
  </si>
  <si>
    <t>Tarapur</t>
  </si>
  <si>
    <t>Amaya</t>
  </si>
  <si>
    <t>Kadwa+tintanga</t>
  </si>
  <si>
    <t>Luxmipur</t>
  </si>
  <si>
    <t>Gauchaari</t>
  </si>
  <si>
    <t>Lagar+Kabela</t>
  </si>
  <si>
    <t>Viveka Yafdav</t>
  </si>
  <si>
    <t>Matihani</t>
  </si>
  <si>
    <t>Mathar</t>
  </si>
  <si>
    <t>Bisanpur</t>
  </si>
  <si>
    <t>Kumbhi</t>
  </si>
  <si>
    <t>Kaura</t>
  </si>
  <si>
    <t>Rani</t>
  </si>
  <si>
    <t>Bakhatpur</t>
  </si>
  <si>
    <t>Pipariya</t>
  </si>
  <si>
    <t>Rathpur</t>
  </si>
  <si>
    <t>Tal</t>
  </si>
  <si>
    <t>Angarghat Route</t>
  </si>
  <si>
    <t>Mussapur</t>
  </si>
  <si>
    <t>Mathi</t>
  </si>
  <si>
    <t>Khokhsaha</t>
  </si>
  <si>
    <t xml:space="preserve">Mohaddinagar </t>
  </si>
  <si>
    <t>Dhamanun</t>
  </si>
  <si>
    <t>Navadera</t>
  </si>
  <si>
    <t>Diyamaan</t>
  </si>
  <si>
    <t>Basauli</t>
  </si>
  <si>
    <t>Dhirendra kumar</t>
  </si>
  <si>
    <t>Kapil kumar</t>
  </si>
  <si>
    <t>Chandan kumar</t>
  </si>
  <si>
    <t>Prem krishna Murari</t>
  </si>
  <si>
    <t>Ghanshyam kumar</t>
  </si>
  <si>
    <t>Bambam</t>
  </si>
  <si>
    <t>Maa Katayani</t>
  </si>
  <si>
    <t>Pappu Ray</t>
  </si>
  <si>
    <t>Ashok kr yadav</t>
  </si>
  <si>
    <t>Jai Mata di Traders</t>
  </si>
  <si>
    <t>Sarita yadav / Udayn transport</t>
  </si>
  <si>
    <t xml:space="preserve">Anil kumar Ray </t>
  </si>
  <si>
    <t>Rajaram Yadav</t>
  </si>
  <si>
    <t>Vikash Yadav</t>
  </si>
  <si>
    <t>Kush Kumar/vijay K.Y /rani</t>
  </si>
  <si>
    <t>Ramayan Yadav</t>
  </si>
  <si>
    <t>Dhirendra kumar/Baliram</t>
  </si>
  <si>
    <t>Santosh kumar (Shayak)</t>
  </si>
  <si>
    <t>NA</t>
  </si>
  <si>
    <t>Bijluiya</t>
  </si>
  <si>
    <t>Mano</t>
  </si>
  <si>
    <t>Hussaina</t>
  </si>
  <si>
    <t>Arvind Kumar</t>
  </si>
  <si>
    <t>Village: Sundarpur Basudeopur, PO: Kotwali, Distt: Munger - 811202</t>
  </si>
  <si>
    <t>Village: Abgil Rampur, Distt: Lakhisarai - 811106</t>
  </si>
  <si>
    <t>Hussaina &amp; Luckhisarai</t>
  </si>
  <si>
    <t>Village: Laxmanpur, Jamalpur, Munger - 811214</t>
  </si>
  <si>
    <t>Jamalpur</t>
  </si>
  <si>
    <t>Inactive</t>
  </si>
  <si>
    <t>Village: Hathiyouk, PO: Hathiyouk, PS: Hathiyouk, Distt: Bhagalpur - 813213</t>
  </si>
  <si>
    <t>Village: Sajua, PO: Hathiyouk, PS: Asarganj, Distt: Munger - 813213</t>
  </si>
  <si>
    <t>Shashi Ranjan Chaudhary</t>
  </si>
  <si>
    <t>Village: Pipra, Post: Keshavnagar, PS: Chautham, Distt: Khagaria - 851201</t>
  </si>
  <si>
    <t>Maheshkhut</t>
  </si>
  <si>
    <t>Village: Mahadevpur, Mahuli, Basudeopur, Munger - 811202</t>
  </si>
  <si>
    <t>Arjun Kumar</t>
  </si>
  <si>
    <t>Village &amp; PO: Shivkund, PO: Darahra, Distt: Munger - 811202</t>
  </si>
  <si>
    <t>Village: Naya Tola Fulka, PO: Jamalpur, Distt: Munger - 811214</t>
  </si>
  <si>
    <t>Village: Walipur Ward No. 10, Distt: Lakhisarai</t>
  </si>
  <si>
    <t>Devnandan Kumar Singh</t>
  </si>
  <si>
    <t>Village: Adlupur, PO: Amari, PS: Dharahra, Distt: Munger - 811212</t>
  </si>
  <si>
    <t>Dharahra</t>
  </si>
  <si>
    <t>Gopal Sharan</t>
  </si>
  <si>
    <t>Village &amp; Po: Nayagaon, PS: Asarganj, Distt: Bhagalpur - 813201</t>
  </si>
  <si>
    <t>Village &amp; PO: Kabela, PS: Parbatta, Distt: Khagaria - 851215</t>
  </si>
  <si>
    <t>Santosh Kumar Thakur</t>
  </si>
  <si>
    <t>Village &amp; PO: Bihat Ward 26, PS: Barauni, Distt: Begusarai - 851135</t>
  </si>
  <si>
    <t>Village: Dadhisir, PO: Bannubagicha, PS: Chanan, Distt: Lakhisarai - 811 910</t>
  </si>
  <si>
    <t xml:space="preserve">Satish Singh </t>
  </si>
  <si>
    <t>Village: Vadraylay, PO: Borna, Distt: Khagaria - 851213</t>
  </si>
  <si>
    <t>Village &amp; PO: Sanhauli, PS: Chitraguptnagar, Distt: Khagaria - 851205</t>
  </si>
  <si>
    <t>Mekra Naya Tola Mekra Dih Ward No. 5, Mokameh, Patna - 803 221</t>
  </si>
  <si>
    <t>Mokama</t>
  </si>
  <si>
    <t>Domodih, PO: Kumarpur, PS: Fullidumar, Distt: Banka - 813211</t>
  </si>
  <si>
    <t>Vishwajit Kumar</t>
  </si>
  <si>
    <t>Village &amp; PO: Janakpur, PS: Ujiarpur, VIA: Dalsinghsarai, Distt: Samastipur - 848114</t>
  </si>
  <si>
    <t>Binay Kumar</t>
  </si>
  <si>
    <t>Nilam Cinema Pani Tanki Road, Distt: Munger - 811 201</t>
  </si>
  <si>
    <t>Daya Lab</t>
  </si>
  <si>
    <t>Surajgarha</t>
  </si>
  <si>
    <t>Luckhisarai</t>
  </si>
  <si>
    <t>Tinku Kumar</t>
  </si>
  <si>
    <t>At-Madhura,Post-Tarapur,Dist-Munger-813221</t>
  </si>
  <si>
    <t>West Bengal</t>
  </si>
  <si>
    <t>Subhankar Ghosh</t>
  </si>
  <si>
    <t>Village: Hematpur, PO: Bajitpur, PS: Dhaniakhali, Dist: Hooghly, West Bengal-712405</t>
  </si>
  <si>
    <t>Hooghly</t>
  </si>
  <si>
    <t>Surajit Ghorui</t>
  </si>
  <si>
    <t>Village: Ghoshpara, PO: Haripal, PS: Haripal, Dist: Hooghly, West Bengal-712403</t>
  </si>
  <si>
    <t>Barun Ghosh</t>
  </si>
  <si>
    <t>Village: Adampur, PO: Jotesriram, PS: Madhabdihi, Dist: East Barddhaman, West Bengal-713408</t>
  </si>
  <si>
    <t>Barddhaman</t>
  </si>
  <si>
    <t>Sudip Patra</t>
  </si>
  <si>
    <t>C/o Rajkumar Patra,Mirjapur,Jagaream,Jamalpur,Purba Bardhaman, West Bengal -713404</t>
  </si>
  <si>
    <t>Bardhaman</t>
  </si>
  <si>
    <t>Swadhin Ghosh</t>
  </si>
  <si>
    <t>PRONAY PAL</t>
  </si>
  <si>
    <t>Village: BORAGORI, P.O. : BAINCHI, DIST: HOOGLY, 712134</t>
  </si>
  <si>
    <t>Niraj chaudhary</t>
  </si>
  <si>
    <t>Pulokesh Banerjee</t>
  </si>
  <si>
    <t>Kelepara</t>
  </si>
  <si>
    <t>Atanu Ghosh</t>
  </si>
  <si>
    <t>Village: Fatika, PO:Sagrai , PS:Raina , Dist: Purbo Burdwan, West Bengal-713424</t>
  </si>
  <si>
    <t>Burdwan</t>
  </si>
  <si>
    <t>Vllage Khoksaha, PO- Madhopur, PS - Bibhutipur, Panchayat- Bibhutipur oter, Block- Bibhutipur, Pincode- 848211, Dist- Samastipur, Bihar</t>
  </si>
  <si>
    <t>Hajipur</t>
  </si>
  <si>
    <t>MD Sohrab</t>
  </si>
  <si>
    <t>Vill- Bhadlay, Post-Borma, PS- Maheshkunt, Dist- Khagaria, Bihar</t>
  </si>
  <si>
    <t>ANSHU KUMAR</t>
  </si>
  <si>
    <t>S/o- Shatrughan Ray, Vill- Subhani Pur, PO- Vidyapati, Samastipur - 848503</t>
  </si>
  <si>
    <t>Pali, PO- Churaman Chak, Begusarai - 851133</t>
  </si>
  <si>
    <t>Arunabha Ghosh</t>
  </si>
  <si>
    <t>Kora,Bhangamora,Badddhaman,WB-712410</t>
  </si>
  <si>
    <t>Tarakeswar</t>
  </si>
  <si>
    <t>Vill-Khairma,Post-Gerua Kursanda,P.S-Halsi,Dist-Lakhisarai</t>
  </si>
  <si>
    <t>Tanmay Kumar Garai</t>
  </si>
  <si>
    <t>Village: Asanpur, PO: Asanpur, PS: Monteswar, Dist: Bardwan, West Bengal-713145</t>
  </si>
  <si>
    <t>Vill+PO- Fafadar, Buxar</t>
  </si>
  <si>
    <t>Village-Hajpurwa,Post-Kusaiya, Block-Warishnagar, Distt-Samstipur,Pin-848301</t>
  </si>
  <si>
    <t>Janardan Mondal</t>
  </si>
  <si>
    <t>Village: Satui, PO: Satui, PS: Berhampore, Dist: Murshidabad, West Bengal-742405</t>
  </si>
  <si>
    <t>Murshidabad</t>
  </si>
  <si>
    <t>Vill-Maharajpur,Post-Pokharia,P.S-Muffashil,Distt-Purnea,Pin-854326</t>
  </si>
  <si>
    <t>Purnea</t>
  </si>
  <si>
    <t xml:space="preserve">Vill-kanhuan,Po-Bagarhi Ps.- Ramgarh,822132                                                                                                         </t>
  </si>
  <si>
    <t>Kaimur</t>
  </si>
  <si>
    <t>Vill: Pedariya PO Nanauti sangipur Lalganj Ajhara, 230125</t>
  </si>
  <si>
    <t>Pratapgadh</t>
  </si>
  <si>
    <t>Sundar Ghosh</t>
  </si>
  <si>
    <t>Village: Masinan, PO: Sodepur, PS: Pursurah, Dist: Hooghly, West Bengal - 712415</t>
  </si>
  <si>
    <t>Vill-Mekratol,Post-Teghra,Block-Teghra,Distt-Begusarai-851133</t>
  </si>
  <si>
    <t>Dumraon,Buxar</t>
  </si>
  <si>
    <t>At-Mangal Bajar DN Road Munger,PO-Munger,PS-Kotwali,Distt-Munger,Pin-811202</t>
  </si>
  <si>
    <t>Vill-Araria,Post-Balha,Block-Parbatta,Distt-Khagaria,Pin-851203</t>
  </si>
  <si>
    <t>Vill+,Post-Champapur,Block-Ramgadhwa,Distt-East Champaran,Pin-845433</t>
  </si>
  <si>
    <t>Raxol</t>
  </si>
  <si>
    <t>Gaurav Sharma</t>
  </si>
  <si>
    <t>F120 mahavir enclave part 3 gali no 82 mahavir enclave part 3 new delhi 110059</t>
  </si>
  <si>
    <t>Amit Kumar I</t>
  </si>
  <si>
    <t>House No 38A,Makhatakiya Naugachhiya Bhagalpur</t>
  </si>
  <si>
    <t>Amit Kumar II</t>
  </si>
  <si>
    <t>Vill-Muradpur,Post-Bisanpur+,Block-Parbatta,Distt-Khagaria,Pin-851215</t>
  </si>
  <si>
    <t>Subir Mondal</t>
  </si>
  <si>
    <t>Village: Sasthitala, Bachhra, PO: Bachhra, PS: Shaktipur, Dist: Murshidabad, West Bengal-742163</t>
  </si>
  <si>
    <t>C/O REENA KUMARI, W/O LATE SANJEEV KUMAR,VILL + P.O. :MOHANPUR,P.S.: MUFASSIL, BLOCK: BEGUSARAI,DIST: BEGUSARAI, PIN: 851131</t>
  </si>
  <si>
    <t>C/O AKASH KUMAR, S/O Indredev PD. Singh,VILL: LALDIARA,P.O.: KHUTAH,P.S.: PIPARIYA,BLOCK: BARHAIYA, DIST : LAKHISARAI , PIN : 811302.</t>
  </si>
  <si>
    <t>C/O RENU CHOWDURY, W/O JAY SHANKAR KUMAR,VILL + P.O.:Chatmadih,Asarganj, BLOCK: Sultanganj,DIST: Bhagalpur, PIN: 813213</t>
  </si>
  <si>
    <t>C/O RENU CHOWDURY, W/O JAY SHANKAR KUMAR,VILL + P.O. :JHANDAPUR,P.S.: BIHPUR, BLOCK: BIHPUR,DIST: BHAGALPUR, PIN: 853201</t>
  </si>
  <si>
    <t>C/O SRI NARAYAN SINGH ,VILL: SON VARSHA,P.O. AKAH KURHA,P.S.: SAMBHO,BLOCK:MATIHANI,DIST: BEGUSARAI,PIN: 811106</t>
  </si>
  <si>
    <t>C/O Shyam Nanadan, Village English Tola, Maheshkhunt</t>
  </si>
  <si>
    <t>C/O RAJIV CHOWDHARY,VILL: MERSHITI, P.O. :TEGHRA,P.S.: + BLOCK: SAHIBPUR KAMAL,DIST: BEGUSARAI, PIN: 851133</t>
  </si>
  <si>
    <t>C/O NITESH KUMAR, S/O Sudhir Singh,VILL: AURE,P.O.: AURE,P.S.: RAMGARH,BLOCK: RAMGARH, DIST : LAKHISARAI , PIN : 811311.</t>
  </si>
  <si>
    <t>C/O MONORAMA DEVI, W/O SUDHIR YADAV,VILL + P.O. :SAHIBPUR KAMAL,P.S.: + BLOCK: SAHIBPUR KAMAL,DIST: BEGUSARAI, PIN: 851217</t>
  </si>
  <si>
    <t>Jai Hanuman Agrotech Pvt Ltd, PO-Madhaipur, Dalsinghsarai, Samastipur, Bihar - 848503</t>
  </si>
  <si>
    <t>C/O Vijay Kumar Sharma, Bandhua Bujurg, dihvarni, P.O Bandhua, Musrigharari,Samastipur, Bihar, PIN : 848101</t>
  </si>
  <si>
    <t>C/O Kumari Anar Pari, Mohanpur, Samastipur, Bihar, PIN :848506</t>
  </si>
  <si>
    <t>50100063899098</t>
  </si>
  <si>
    <t>N/A</t>
  </si>
  <si>
    <t xml:space="preserve"> AKASH KUMAR</t>
  </si>
  <si>
    <t>2066102000000170</t>
  </si>
  <si>
    <t>7667356614</t>
  </si>
  <si>
    <t>8051560453</t>
  </si>
  <si>
    <t>ANKESH KUMAR</t>
  </si>
  <si>
    <t>AVIJIT KUMAR</t>
  </si>
  <si>
    <t>38310210001090</t>
  </si>
  <si>
    <t>MAHESHKHUNT</t>
  </si>
  <si>
    <t>35425786740</t>
  </si>
  <si>
    <t>IDBI Bank</t>
  </si>
  <si>
    <t>NITESH KUMAR</t>
  </si>
  <si>
    <t>10889828369</t>
  </si>
  <si>
    <t>SBIN0002912</t>
  </si>
  <si>
    <t xml:space="preserve">Sonvarsa </t>
  </si>
  <si>
    <t>S.kamal</t>
  </si>
  <si>
    <t xml:space="preserve">Dalsinghsarai </t>
  </si>
  <si>
    <t>Musridharai</t>
  </si>
  <si>
    <t>Khoksaha</t>
  </si>
  <si>
    <t>HALSI</t>
  </si>
  <si>
    <t xml:space="preserve">Dumaron </t>
  </si>
  <si>
    <t xml:space="preserve">Baliya </t>
  </si>
  <si>
    <t>Baliya</t>
  </si>
  <si>
    <t>JHANDAPUR</t>
  </si>
  <si>
    <t>Dalsingh Sarai</t>
  </si>
  <si>
    <t>S kamal</t>
  </si>
  <si>
    <t>SONVARSHA</t>
  </si>
  <si>
    <t>LALDIYARA</t>
  </si>
  <si>
    <t>BALIA</t>
  </si>
  <si>
    <t>Nandan</t>
  </si>
  <si>
    <t>0004</t>
  </si>
  <si>
    <t>0005</t>
  </si>
  <si>
    <t>0010</t>
  </si>
  <si>
    <t>0018</t>
  </si>
  <si>
    <t>0017</t>
  </si>
  <si>
    <t>0054</t>
  </si>
  <si>
    <t>0028</t>
  </si>
  <si>
    <t>0081</t>
  </si>
  <si>
    <t>0008</t>
  </si>
  <si>
    <t>0032</t>
  </si>
  <si>
    <t>0059</t>
  </si>
  <si>
    <t>0058</t>
  </si>
  <si>
    <t>0038</t>
  </si>
  <si>
    <t>0037</t>
  </si>
  <si>
    <t>0011</t>
  </si>
  <si>
    <t>0012</t>
  </si>
  <si>
    <t xml:space="preserve">Ajay Kumar </t>
  </si>
  <si>
    <t>12490110025758</t>
  </si>
  <si>
    <t xml:space="preserve">Asha devi </t>
  </si>
  <si>
    <t>Suresh Singh</t>
  </si>
  <si>
    <t>12490110006641</t>
  </si>
  <si>
    <t xml:space="preserve">Bagali Mandal </t>
  </si>
  <si>
    <t>SBI-Kiosk Banking</t>
  </si>
  <si>
    <t>36067847192</t>
  </si>
  <si>
    <t xml:space="preserve">Radho Mandal </t>
  </si>
  <si>
    <t>33602689843</t>
  </si>
  <si>
    <t>SBIN0009243</t>
  </si>
  <si>
    <t>0009</t>
  </si>
  <si>
    <t>12490110011232</t>
  </si>
  <si>
    <t xml:space="preserve">Prakash Mandal </t>
  </si>
  <si>
    <t>33659058662</t>
  </si>
  <si>
    <t xml:space="preserve">Manoj Kumar </t>
  </si>
  <si>
    <t xml:space="preserve">Dinesh Sharma </t>
  </si>
  <si>
    <t>12490110004760</t>
  </si>
  <si>
    <t xml:space="preserve">Lakhan Mandal </t>
  </si>
  <si>
    <t>12490110036006</t>
  </si>
  <si>
    <t xml:space="preserve">Ramesh Sharma </t>
  </si>
  <si>
    <t xml:space="preserve">Bihar Gramin Bank </t>
  </si>
  <si>
    <t>36350131004340</t>
  </si>
  <si>
    <t xml:space="preserve">sanjay mandal </t>
  </si>
  <si>
    <t>12490110005972</t>
  </si>
  <si>
    <t>0007</t>
  </si>
  <si>
    <t xml:space="preserve">Siya Ram Poddar </t>
  </si>
  <si>
    <t>12490100002576</t>
  </si>
  <si>
    <t>sanjay Kumar</t>
  </si>
  <si>
    <t xml:space="preserve">India post Payment Bank </t>
  </si>
  <si>
    <t>007210270363</t>
  </si>
  <si>
    <t xml:space="preserve">Arbind Kumar </t>
  </si>
  <si>
    <t>1008081030029149</t>
  </si>
  <si>
    <t xml:space="preserve">Jai Kant Sharma </t>
  </si>
  <si>
    <t xml:space="preserve">Fuleshwar Mandal </t>
  </si>
  <si>
    <t>1008081030042971</t>
  </si>
  <si>
    <t xml:space="preserve">Sahdeo Mandal </t>
  </si>
  <si>
    <t>1008081030051119</t>
  </si>
  <si>
    <t>0013</t>
  </si>
  <si>
    <t xml:space="preserve">Mantu Mandal </t>
  </si>
  <si>
    <t>1008081030042360</t>
  </si>
  <si>
    <t>0014</t>
  </si>
  <si>
    <t xml:space="preserve">sarweshwar Mandal </t>
  </si>
  <si>
    <t>12490110083116</t>
  </si>
  <si>
    <t>0015</t>
  </si>
  <si>
    <t xml:space="preserve">Arun Mandal </t>
  </si>
  <si>
    <t xml:space="preserve">Arvind Yadav </t>
  </si>
  <si>
    <t>Dashrath Yadav</t>
  </si>
  <si>
    <t xml:space="preserve">Ruma Devi </t>
  </si>
  <si>
    <t>12490110069615</t>
  </si>
  <si>
    <t xml:space="preserve">Gayatri Devi </t>
  </si>
  <si>
    <t>38431005780</t>
  </si>
  <si>
    <t>Sunil yadav</t>
  </si>
  <si>
    <t>12490110000656</t>
  </si>
  <si>
    <t xml:space="preserve">Nitu Devi </t>
  </si>
  <si>
    <t>Kailash Yadav</t>
  </si>
  <si>
    <t>12493211026129</t>
  </si>
  <si>
    <t xml:space="preserve">Bharti Devi </t>
  </si>
  <si>
    <t>Sunil Yadav</t>
  </si>
  <si>
    <t>38817043978</t>
  </si>
  <si>
    <t xml:space="preserve">saroj Panday </t>
  </si>
  <si>
    <t>12490110003015</t>
  </si>
  <si>
    <t>Vinod Yadav</t>
  </si>
  <si>
    <t>36096486207</t>
  </si>
  <si>
    <t xml:space="preserve">Arjun pandit </t>
  </si>
  <si>
    <t>36350700002198</t>
  </si>
  <si>
    <t xml:space="preserve">Ramotar Mandal </t>
  </si>
  <si>
    <t>35543315640</t>
  </si>
  <si>
    <t>Aatan Dev Yadav</t>
  </si>
  <si>
    <t>35560656226</t>
  </si>
  <si>
    <t xml:space="preserve">Chhaguri mahto </t>
  </si>
  <si>
    <t xml:space="preserve">Umesh Mahto </t>
  </si>
  <si>
    <t>12493211016182</t>
  </si>
  <si>
    <t>Dhanraj Singh</t>
  </si>
  <si>
    <t>12490110079645</t>
  </si>
  <si>
    <t xml:space="preserve">Kajal Devi </t>
  </si>
  <si>
    <t>12490110108192</t>
  </si>
  <si>
    <t>0016</t>
  </si>
  <si>
    <t xml:space="preserve">Ramchandra Roy </t>
  </si>
  <si>
    <t>1008081030044913</t>
  </si>
  <si>
    <t xml:space="preserve">Gulshan Kumar </t>
  </si>
  <si>
    <t>12493211017172</t>
  </si>
  <si>
    <t xml:space="preserve">Rita Devi </t>
  </si>
  <si>
    <t>Yogendra yadav</t>
  </si>
  <si>
    <t>12490110046371</t>
  </si>
  <si>
    <t xml:space="preserve">Anil Kumar </t>
  </si>
  <si>
    <t xml:space="preserve">Shaligram Mandal </t>
  </si>
  <si>
    <t>12490110061909</t>
  </si>
  <si>
    <t xml:space="preserve">Dinesh Mandal </t>
  </si>
  <si>
    <t>35953301493</t>
  </si>
  <si>
    <t xml:space="preserve">Kumari Sangita </t>
  </si>
  <si>
    <t>12490110090589</t>
  </si>
  <si>
    <t xml:space="preserve">Hiran Devi </t>
  </si>
  <si>
    <t>12490110061756</t>
  </si>
  <si>
    <t xml:space="preserve">Anjani Devi </t>
  </si>
  <si>
    <t>12490110093016</t>
  </si>
  <si>
    <t xml:space="preserve">Mantlal mandal </t>
  </si>
  <si>
    <t>12490110056905</t>
  </si>
  <si>
    <t xml:space="preserve">Promod Mandal </t>
  </si>
  <si>
    <t>12493211016564</t>
  </si>
  <si>
    <t xml:space="preserve">Manju Devi </t>
  </si>
  <si>
    <t>12490110028070</t>
  </si>
  <si>
    <t xml:space="preserve">Sulekha Devi </t>
  </si>
  <si>
    <t>1008081010001264</t>
  </si>
  <si>
    <t>12490110063552</t>
  </si>
  <si>
    <t xml:space="preserve">Gita Devi </t>
  </si>
  <si>
    <t>2363923374</t>
  </si>
  <si>
    <t>CBIN0280073</t>
  </si>
  <si>
    <t xml:space="preserve">Anil Kumar Bhagat </t>
  </si>
  <si>
    <t>12493211019510</t>
  </si>
  <si>
    <t xml:space="preserve">Shivadhar Mandal </t>
  </si>
  <si>
    <t>37247320721</t>
  </si>
  <si>
    <t xml:space="preserve">Geeta Devi </t>
  </si>
  <si>
    <t>Union Bank Of India</t>
  </si>
  <si>
    <t>745002120006510</t>
  </si>
  <si>
    <t>UBIN0574503</t>
  </si>
  <si>
    <t xml:space="preserve">Bebi Devi </t>
  </si>
  <si>
    <t>12490110062357</t>
  </si>
  <si>
    <t>Nand Kishore Mandal</t>
  </si>
  <si>
    <t>12490110079430</t>
  </si>
  <si>
    <t>0019</t>
  </si>
  <si>
    <t xml:space="preserve">Sunil Kumar Suman </t>
  </si>
  <si>
    <t xml:space="preserve">Kailash Mandal </t>
  </si>
  <si>
    <t>36067840356</t>
  </si>
  <si>
    <t>0020</t>
  </si>
  <si>
    <t xml:space="preserve">Bulbul Devi </t>
  </si>
  <si>
    <t>12490110093030</t>
  </si>
  <si>
    <t>0021</t>
  </si>
  <si>
    <t xml:space="preserve">Runa Devi </t>
  </si>
  <si>
    <t>12490100002740</t>
  </si>
  <si>
    <t>0022</t>
  </si>
  <si>
    <t xml:space="preserve">Bindeshwari Mandal </t>
  </si>
  <si>
    <t>007210267873</t>
  </si>
  <si>
    <t>Baban Yadav</t>
  </si>
  <si>
    <t>12490100002320</t>
  </si>
  <si>
    <t>0024</t>
  </si>
  <si>
    <t xml:space="preserve">Panchlal Mandal </t>
  </si>
  <si>
    <t>007210213697</t>
  </si>
  <si>
    <t>0025</t>
  </si>
  <si>
    <t xml:space="preserve">Siyawati Devi </t>
  </si>
  <si>
    <t>12490110080146</t>
  </si>
  <si>
    <t>0026</t>
  </si>
  <si>
    <t xml:space="preserve">Ruby Devi </t>
  </si>
  <si>
    <t>Balbir Yadav</t>
  </si>
  <si>
    <t>12490110102831</t>
  </si>
  <si>
    <t>0027</t>
  </si>
  <si>
    <t xml:space="preserve">Rabin Kumar </t>
  </si>
  <si>
    <t>Puran Yadav</t>
  </si>
  <si>
    <t>12493211019824</t>
  </si>
  <si>
    <t xml:space="preserve">Anil Yadav </t>
  </si>
  <si>
    <t>12490100003240</t>
  </si>
  <si>
    <t xml:space="preserve">Chunni Devi </t>
  </si>
  <si>
    <t>34725143159</t>
  </si>
  <si>
    <t>0071</t>
  </si>
  <si>
    <t xml:space="preserve">Shanti Devi </t>
  </si>
  <si>
    <t>36536101606</t>
  </si>
  <si>
    <t xml:space="preserve">Dakshin Bihar Gramin Bank </t>
  </si>
  <si>
    <t xml:space="preserve">Usha Devi </t>
  </si>
  <si>
    <t>009510280249</t>
  </si>
  <si>
    <t xml:space="preserve">Shambhu Sah </t>
  </si>
  <si>
    <t>468310110006908</t>
  </si>
  <si>
    <t>BKID0004683</t>
  </si>
  <si>
    <t>Dayanand Yadav</t>
  </si>
  <si>
    <t xml:space="preserve">Chandi Paswan </t>
  </si>
  <si>
    <t>1648000100055505</t>
  </si>
  <si>
    <t xml:space="preserve">Nilesh Kumar </t>
  </si>
  <si>
    <t xml:space="preserve">Chandra Bhushan Mishra </t>
  </si>
  <si>
    <t>35520775841</t>
  </si>
  <si>
    <t xml:space="preserve">Rahul Kumar </t>
  </si>
  <si>
    <t>33394461195</t>
  </si>
  <si>
    <t xml:space="preserve">Renu Devi </t>
  </si>
  <si>
    <t>007010050454</t>
  </si>
  <si>
    <t>0047</t>
  </si>
  <si>
    <t xml:space="preserve">Hira devi </t>
  </si>
  <si>
    <t>15750110036785</t>
  </si>
  <si>
    <t xml:space="preserve">Sunita Kumari </t>
  </si>
  <si>
    <t xml:space="preserve">Ravindra Paswan </t>
  </si>
  <si>
    <t>3565421980</t>
  </si>
  <si>
    <t>CBIN0280049</t>
  </si>
  <si>
    <t>0034</t>
  </si>
  <si>
    <t xml:space="preserve">Gouri Devi </t>
  </si>
  <si>
    <t>31261700002310</t>
  </si>
  <si>
    <t>0052</t>
  </si>
  <si>
    <t xml:space="preserve">Devata Nand ram </t>
  </si>
  <si>
    <t xml:space="preserve">Madhya Bihat Gramin Bank </t>
  </si>
  <si>
    <t>74690700028788</t>
  </si>
  <si>
    <t>0046</t>
  </si>
  <si>
    <t xml:space="preserve">Surya Pal </t>
  </si>
  <si>
    <t>460710110004143</t>
  </si>
  <si>
    <t>BKID0004607</t>
  </si>
  <si>
    <t xml:space="preserve">Nandji pathak </t>
  </si>
  <si>
    <t>460710510001254</t>
  </si>
  <si>
    <t xml:space="preserve">Raghunath Singh </t>
  </si>
  <si>
    <t xml:space="preserve">Airtel Payments Bank </t>
  </si>
  <si>
    <t>9570703633</t>
  </si>
  <si>
    <t>Vijay Shankar Singh</t>
  </si>
  <si>
    <t>Kedar Singh</t>
  </si>
  <si>
    <t>9939067596</t>
  </si>
  <si>
    <t xml:space="preserve">Kamlesh Kumar Singh Yadav </t>
  </si>
  <si>
    <t>6204460585</t>
  </si>
  <si>
    <t xml:space="preserve">Suryamukhi Devi </t>
  </si>
  <si>
    <t>35111032664</t>
  </si>
  <si>
    <t xml:space="preserve">Ramdulari Devi </t>
  </si>
  <si>
    <t>9631972355</t>
  </si>
  <si>
    <t>Avadesh singh</t>
  </si>
  <si>
    <t>7783865708</t>
  </si>
  <si>
    <t>0060</t>
  </si>
  <si>
    <t xml:space="preserve">Anju devi </t>
  </si>
  <si>
    <t>17973211019602</t>
  </si>
  <si>
    <t xml:space="preserve">Pritam Devi </t>
  </si>
  <si>
    <t>460510110010617</t>
  </si>
  <si>
    <t>BKID0004605</t>
  </si>
  <si>
    <t xml:space="preserve">Shiv Shankar Gond </t>
  </si>
  <si>
    <t>69890100004041</t>
  </si>
  <si>
    <t xml:space="preserve">Harendra Prasad </t>
  </si>
  <si>
    <t>70640100102498</t>
  </si>
  <si>
    <t xml:space="preserve">Mukesh sahni </t>
  </si>
  <si>
    <t>45508100034914</t>
  </si>
  <si>
    <t>SBIN0002923</t>
  </si>
  <si>
    <t xml:space="preserve">Parmeshwar Paswan </t>
  </si>
  <si>
    <t>70640100120403</t>
  </si>
  <si>
    <t xml:space="preserve">Gudiya Devi </t>
  </si>
  <si>
    <t>70640700109183</t>
  </si>
  <si>
    <t>Awadh Bihari Singh</t>
  </si>
  <si>
    <t>1012000100101724</t>
  </si>
  <si>
    <t>0121</t>
  </si>
  <si>
    <t>Dhiraj Kumar Yadav</t>
  </si>
  <si>
    <t>1012000100156894</t>
  </si>
  <si>
    <t>0231</t>
  </si>
  <si>
    <t>Birendra Singh</t>
  </si>
  <si>
    <t>08953211180906</t>
  </si>
  <si>
    <t>UCBA0000895</t>
  </si>
  <si>
    <t>0029</t>
  </si>
  <si>
    <t>0050</t>
  </si>
  <si>
    <t>Ramprit Singh</t>
  </si>
  <si>
    <t>007010095061</t>
  </si>
  <si>
    <t xml:space="preserve">Yamuna devi </t>
  </si>
  <si>
    <t>Sushil Yadav</t>
  </si>
  <si>
    <t>1648001700047297</t>
  </si>
  <si>
    <t>Aniket Saw</t>
  </si>
  <si>
    <t>05663211013686</t>
  </si>
  <si>
    <t xml:space="preserve">Shakuntala Devi </t>
  </si>
  <si>
    <t>35315928976</t>
  </si>
  <si>
    <t xml:space="preserve">Vaun mahto </t>
  </si>
  <si>
    <t>35173266816</t>
  </si>
  <si>
    <t xml:space="preserve">Sattan Mahto </t>
  </si>
  <si>
    <t>11535784257</t>
  </si>
  <si>
    <t>suraj Kumar Saw</t>
  </si>
  <si>
    <t xml:space="preserve">Sunita devi </t>
  </si>
  <si>
    <t>41259423426</t>
  </si>
  <si>
    <t xml:space="preserve">Sapna Devi </t>
  </si>
  <si>
    <t>34343732250</t>
  </si>
  <si>
    <t xml:space="preserve">Basanta Mahto </t>
  </si>
  <si>
    <t>31120110073024</t>
  </si>
  <si>
    <t xml:space="preserve">Putul Devi </t>
  </si>
  <si>
    <t>007210260576</t>
  </si>
  <si>
    <t>0031</t>
  </si>
  <si>
    <t xml:space="preserve">Pinku Kumar </t>
  </si>
  <si>
    <t xml:space="preserve">Brajesh Kumar </t>
  </si>
  <si>
    <t>Jay Prakash Singh</t>
  </si>
  <si>
    <t xml:space="preserve">Mamta Devi </t>
  </si>
  <si>
    <t>Bambam Singh</t>
  </si>
  <si>
    <t xml:space="preserve">Naval Kumar </t>
  </si>
  <si>
    <t>05660110036372</t>
  </si>
  <si>
    <t>0301</t>
  </si>
  <si>
    <t xml:space="preserve">Vina Kumari </t>
  </si>
  <si>
    <t>463910110006470</t>
  </si>
  <si>
    <t>BKID0004639</t>
  </si>
  <si>
    <t>0281</t>
  </si>
  <si>
    <t xml:space="preserve">Uday Kumar Sah </t>
  </si>
  <si>
    <t>463910110008173</t>
  </si>
  <si>
    <t xml:space="preserve">Satyam Suman </t>
  </si>
  <si>
    <t>40390164952</t>
  </si>
  <si>
    <t>SBIN0003009</t>
  </si>
  <si>
    <t>0062</t>
  </si>
  <si>
    <t xml:space="preserve">Sanamati Devi </t>
  </si>
  <si>
    <t xml:space="preserve">Indian Bank </t>
  </si>
  <si>
    <t>59154695216</t>
  </si>
  <si>
    <t>Manti Devi</t>
  </si>
  <si>
    <t>6481001700006711</t>
  </si>
  <si>
    <t>0067</t>
  </si>
  <si>
    <t xml:space="preserve">Anita Devi </t>
  </si>
  <si>
    <t xml:space="preserve">Ram Vilash Kumar </t>
  </si>
  <si>
    <t>0072</t>
  </si>
  <si>
    <t xml:space="preserve">Bindu Devi </t>
  </si>
  <si>
    <t>34399641540</t>
  </si>
  <si>
    <t>0138</t>
  </si>
  <si>
    <t>6405000100083485</t>
  </si>
  <si>
    <t>PUNB0640500</t>
  </si>
  <si>
    <t>0077</t>
  </si>
  <si>
    <t xml:space="preserve">Avinasu Kumar </t>
  </si>
  <si>
    <t>Jay Prakash Yadav</t>
  </si>
  <si>
    <t>14990110077801</t>
  </si>
  <si>
    <t>0078</t>
  </si>
  <si>
    <t xml:space="preserve">Pinkesh Kumar </t>
  </si>
  <si>
    <t>14990110021118</t>
  </si>
  <si>
    <t>0051</t>
  </si>
  <si>
    <t xml:space="preserve">Shankar Thakur </t>
  </si>
  <si>
    <t>41424063464</t>
  </si>
  <si>
    <t xml:space="preserve">Mohan Mahto </t>
  </si>
  <si>
    <t>6489000100041658</t>
  </si>
  <si>
    <t>0053</t>
  </si>
  <si>
    <t xml:space="preserve">Jitu Kumar </t>
  </si>
  <si>
    <t>35854081343</t>
  </si>
  <si>
    <t>SBIN0003599</t>
  </si>
  <si>
    <t xml:space="preserve">Tusi Devi </t>
  </si>
  <si>
    <t>6489001700037391</t>
  </si>
  <si>
    <t>0063</t>
  </si>
  <si>
    <t xml:space="preserve">Nitish Kumar </t>
  </si>
  <si>
    <t>Krishnandan Singh</t>
  </si>
  <si>
    <t>34465078512</t>
  </si>
  <si>
    <t xml:space="preserve">Upendra Mandal </t>
  </si>
  <si>
    <t>31110131103418</t>
  </si>
  <si>
    <t xml:space="preserve">Premlata Devi </t>
  </si>
  <si>
    <t xml:space="preserve">Fino Payments Bank </t>
  </si>
  <si>
    <t>20178981930</t>
  </si>
  <si>
    <t>FINO0001448</t>
  </si>
  <si>
    <t>0167</t>
  </si>
  <si>
    <t>Brahamanand Singh</t>
  </si>
  <si>
    <t>6489001700032235</t>
  </si>
  <si>
    <t>0123</t>
  </si>
  <si>
    <t xml:space="preserve">Kumari Nitu </t>
  </si>
  <si>
    <t xml:space="preserve">Vinod Kumar </t>
  </si>
  <si>
    <t>6489001700039441</t>
  </si>
  <si>
    <t>0229</t>
  </si>
  <si>
    <t xml:space="preserve">Bablu Kumar Mandal </t>
  </si>
  <si>
    <t>32100110089423</t>
  </si>
  <si>
    <t>0230</t>
  </si>
  <si>
    <t>Bibhash Singh</t>
  </si>
  <si>
    <t xml:space="preserve">Bandhan Bank </t>
  </si>
  <si>
    <t>50190006386205</t>
  </si>
  <si>
    <t>BDBL0001147</t>
  </si>
  <si>
    <t>0232</t>
  </si>
  <si>
    <t xml:space="preserve">Shrvan Kumar </t>
  </si>
  <si>
    <t>006910040577</t>
  </si>
  <si>
    <t>0134</t>
  </si>
  <si>
    <t>Uday kumar Singh</t>
  </si>
  <si>
    <t>50100482018130</t>
  </si>
  <si>
    <t>0210</t>
  </si>
  <si>
    <t xml:space="preserve">Ramsharan Mandal </t>
  </si>
  <si>
    <t>31200100000009</t>
  </si>
  <si>
    <t>0255</t>
  </si>
  <si>
    <t xml:space="preserve">Punita Devi </t>
  </si>
  <si>
    <t>35990980717</t>
  </si>
  <si>
    <t xml:space="preserve">Fulo devi </t>
  </si>
  <si>
    <t>1648000100105059</t>
  </si>
  <si>
    <t xml:space="preserve">Champa devi </t>
  </si>
  <si>
    <t>Genori Yadav</t>
  </si>
  <si>
    <t>1648001700048542</t>
  </si>
  <si>
    <t>0150</t>
  </si>
  <si>
    <t>37217165691</t>
  </si>
  <si>
    <t>0076</t>
  </si>
  <si>
    <t>Bhola Yadav</t>
  </si>
  <si>
    <t>32120110069207</t>
  </si>
  <si>
    <t xml:space="preserve">Sajivan Modi </t>
  </si>
  <si>
    <t>1648000100050607</t>
  </si>
  <si>
    <t xml:space="preserve">Tiro Mahto </t>
  </si>
  <si>
    <t>11535735719</t>
  </si>
  <si>
    <t xml:space="preserve">Bijay Mahto </t>
  </si>
  <si>
    <t xml:space="preserve">Arjun Mahto </t>
  </si>
  <si>
    <t>11535766475</t>
  </si>
  <si>
    <t xml:space="preserve">Pratibha Devi </t>
  </si>
  <si>
    <t xml:space="preserve">Bittu Kumar </t>
  </si>
  <si>
    <t>36839940376</t>
  </si>
  <si>
    <t xml:space="preserve">Abhimanu Kumar </t>
  </si>
  <si>
    <t>31260110061834</t>
  </si>
  <si>
    <t xml:space="preserve">Balmukand Ram </t>
  </si>
  <si>
    <t xml:space="preserve">Canara Bank </t>
  </si>
  <si>
    <t>8721108001216</t>
  </si>
  <si>
    <t>CNRB0008721</t>
  </si>
  <si>
    <t xml:space="preserve">Vidya Kumar </t>
  </si>
  <si>
    <t>7371082567</t>
  </si>
  <si>
    <t xml:space="preserve">Arvind Kumar </t>
  </si>
  <si>
    <t>008510113645</t>
  </si>
  <si>
    <t xml:space="preserve">Parvati Devi </t>
  </si>
  <si>
    <t>33578360347</t>
  </si>
  <si>
    <t xml:space="preserve">Mithu Kumar </t>
  </si>
  <si>
    <t>Dinesh Singh</t>
  </si>
  <si>
    <t>36294769154</t>
  </si>
  <si>
    <t>SBIN0010085</t>
  </si>
  <si>
    <t xml:space="preserve">Rajiya Devi </t>
  </si>
  <si>
    <t xml:space="preserve">Shankar Mahto </t>
  </si>
  <si>
    <t>31100700008241</t>
  </si>
  <si>
    <t xml:space="preserve">Munilal Mahto </t>
  </si>
  <si>
    <t>31110131104622</t>
  </si>
  <si>
    <t xml:space="preserve">Ramrati Devi </t>
  </si>
  <si>
    <t>35322742358</t>
  </si>
  <si>
    <t xml:space="preserve">Rinki Devi </t>
  </si>
  <si>
    <t>49900100010900</t>
  </si>
  <si>
    <t>BARB0DIGHAX</t>
  </si>
  <si>
    <t xml:space="preserve">Mintu Kumar </t>
  </si>
  <si>
    <t>7808714512</t>
  </si>
  <si>
    <t xml:space="preserve">Meena Devi </t>
  </si>
  <si>
    <t>35859757667</t>
  </si>
  <si>
    <t>Shali Devi</t>
  </si>
  <si>
    <t>Prakash Yadav</t>
  </si>
  <si>
    <t>31539786863</t>
  </si>
  <si>
    <t xml:space="preserve">Ruka Devi </t>
  </si>
  <si>
    <t xml:space="preserve">Anil Ray </t>
  </si>
  <si>
    <t>35724829209</t>
  </si>
  <si>
    <t>36533218212</t>
  </si>
  <si>
    <t xml:space="preserve">Rani Devi </t>
  </si>
  <si>
    <t>6489001700126330</t>
  </si>
  <si>
    <t xml:space="preserve">Ranjani Devi </t>
  </si>
  <si>
    <t>35886368782</t>
  </si>
  <si>
    <t xml:space="preserve">Dharmraj Sharma </t>
  </si>
  <si>
    <t>36381346798</t>
  </si>
  <si>
    <t>Guhan Yadav</t>
  </si>
  <si>
    <t>36533217161</t>
  </si>
  <si>
    <t xml:space="preserve">Punam Devi </t>
  </si>
  <si>
    <t>6489001700075610</t>
  </si>
  <si>
    <t xml:space="preserve">Naresh Ray </t>
  </si>
  <si>
    <t xml:space="preserve">Jageshwar Ray </t>
  </si>
  <si>
    <t>6489000100036328</t>
  </si>
  <si>
    <t>Ranjit Singh</t>
  </si>
  <si>
    <t>31120110022853</t>
  </si>
  <si>
    <t>Rambadan Singh</t>
  </si>
  <si>
    <t>37654927607</t>
  </si>
  <si>
    <t>0040</t>
  </si>
  <si>
    <t xml:space="preserve">Kiran Kumari </t>
  </si>
  <si>
    <t>39090110015756</t>
  </si>
  <si>
    <t xml:space="preserve">Dinesh Ray </t>
  </si>
  <si>
    <t>468310110008385</t>
  </si>
  <si>
    <t xml:space="preserve">Mina Devi </t>
  </si>
  <si>
    <t xml:space="preserve">Vinod Ram </t>
  </si>
  <si>
    <t>32881254636</t>
  </si>
  <si>
    <t>SBIN0004659</t>
  </si>
  <si>
    <t>Vijay Yadav</t>
  </si>
  <si>
    <t>1648000100094160</t>
  </si>
  <si>
    <t>0256</t>
  </si>
  <si>
    <t xml:space="preserve">Mahendra Mahto </t>
  </si>
  <si>
    <t>31200110028820</t>
  </si>
  <si>
    <t>0243</t>
  </si>
  <si>
    <t xml:space="preserve">Mira Devi </t>
  </si>
  <si>
    <t>31200110031444</t>
  </si>
  <si>
    <t>0064</t>
  </si>
  <si>
    <t>Navin Singh</t>
  </si>
  <si>
    <t>31110110015677</t>
  </si>
  <si>
    <t xml:space="preserve">Jira Devi </t>
  </si>
  <si>
    <t>31200100000672</t>
  </si>
  <si>
    <t xml:space="preserve">Ram Sajivan Kumar </t>
  </si>
  <si>
    <t>007010062477</t>
  </si>
  <si>
    <t>27850110062029</t>
  </si>
  <si>
    <t>UCBA0002785</t>
  </si>
  <si>
    <t xml:space="preserve">Puja Kumari </t>
  </si>
  <si>
    <t>38270110025470</t>
  </si>
  <si>
    <t xml:space="preserve">Rekha devi </t>
  </si>
  <si>
    <t>36363552714</t>
  </si>
  <si>
    <t>0044</t>
  </si>
  <si>
    <t xml:space="preserve">Harendra Pandey </t>
  </si>
  <si>
    <t>1012000100062454</t>
  </si>
  <si>
    <t>0068</t>
  </si>
  <si>
    <t>Kamal Yadav</t>
  </si>
  <si>
    <t>kapildev Yadav</t>
  </si>
  <si>
    <t>0069</t>
  </si>
  <si>
    <t xml:space="preserve">Karu Mahto </t>
  </si>
  <si>
    <t>Radhe Yadav</t>
  </si>
  <si>
    <t>38762086377</t>
  </si>
  <si>
    <t>Kuldip Yadav</t>
  </si>
  <si>
    <t>41107185032</t>
  </si>
  <si>
    <t>Ranjit Kumar Singh</t>
  </si>
  <si>
    <t>34142312788</t>
  </si>
  <si>
    <t>7632840710</t>
  </si>
  <si>
    <t xml:space="preserve">Lalit Kumar </t>
  </si>
  <si>
    <t>7033822649</t>
  </si>
  <si>
    <t xml:space="preserve">Khushbu Kumari </t>
  </si>
  <si>
    <t>8789098919</t>
  </si>
  <si>
    <t xml:space="preserve">Pankaj Kumar </t>
  </si>
  <si>
    <t>11316455905</t>
  </si>
  <si>
    <t>36381346834</t>
  </si>
  <si>
    <t xml:space="preserve">Chhotan Devi </t>
  </si>
  <si>
    <t>34177123767</t>
  </si>
  <si>
    <t xml:space="preserve">Hagan Bhagat </t>
  </si>
  <si>
    <t>35570641820</t>
  </si>
  <si>
    <t xml:space="preserve">Savita Devi </t>
  </si>
  <si>
    <t>6489001700038318</t>
  </si>
  <si>
    <t xml:space="preserve">Guddu Kumar </t>
  </si>
  <si>
    <t xml:space="preserve">Radha Devi </t>
  </si>
  <si>
    <t>36707136670</t>
  </si>
  <si>
    <t xml:space="preserve">Dharmenda Mahto </t>
  </si>
  <si>
    <t xml:space="preserve">Sari devi </t>
  </si>
  <si>
    <t>31120110071585</t>
  </si>
  <si>
    <t xml:space="preserve">Subodh Kumar </t>
  </si>
  <si>
    <t>40505871647</t>
  </si>
  <si>
    <t xml:space="preserve">Hansha Devi </t>
  </si>
  <si>
    <t>31100131030844</t>
  </si>
  <si>
    <t xml:space="preserve">Lalan Paswan </t>
  </si>
  <si>
    <t>34342797718</t>
  </si>
  <si>
    <t xml:space="preserve">Nirmala Devi </t>
  </si>
  <si>
    <t>05663211134985</t>
  </si>
  <si>
    <t xml:space="preserve">Beby devi </t>
  </si>
  <si>
    <t>31120110071901</t>
  </si>
  <si>
    <t xml:space="preserve">Kishori Mahto </t>
  </si>
  <si>
    <t>31120131055294</t>
  </si>
  <si>
    <t>31100131030539</t>
  </si>
  <si>
    <t xml:space="preserve">Ranju Devi </t>
  </si>
  <si>
    <t>05663211137306</t>
  </si>
  <si>
    <t xml:space="preserve">Shakaldev Paswan </t>
  </si>
  <si>
    <t>31100131030653</t>
  </si>
  <si>
    <t xml:space="preserve">Ashok mahto </t>
  </si>
  <si>
    <t xml:space="preserve">Bindeshwari Mahto </t>
  </si>
  <si>
    <t xml:space="preserve">Bablu Kumar Mahto </t>
  </si>
  <si>
    <t>36350100001557</t>
  </si>
  <si>
    <t xml:space="preserve">Rana Kumar </t>
  </si>
  <si>
    <t>12490110119570</t>
  </si>
  <si>
    <t xml:space="preserve">Lalu Kumar </t>
  </si>
  <si>
    <t>12490110068700</t>
  </si>
  <si>
    <t xml:space="preserve">KumKum Devi </t>
  </si>
  <si>
    <t>36067831056</t>
  </si>
  <si>
    <t>12490110031414</t>
  </si>
  <si>
    <t xml:space="preserve">Ratan Mahto </t>
  </si>
  <si>
    <t>35971400084</t>
  </si>
  <si>
    <t xml:space="preserve">Chandan Dev Sah </t>
  </si>
  <si>
    <t>12490100002572</t>
  </si>
  <si>
    <t xml:space="preserve">Bablu Mahto </t>
  </si>
  <si>
    <t>1008081330030770</t>
  </si>
  <si>
    <t xml:space="preserve">Tapan Mahto </t>
  </si>
  <si>
    <t>36096485000</t>
  </si>
  <si>
    <t xml:space="preserve">Rajo Mahto </t>
  </si>
  <si>
    <t>36067848447</t>
  </si>
  <si>
    <t xml:space="preserve">Birbal mandal </t>
  </si>
  <si>
    <t>1008081630280564</t>
  </si>
  <si>
    <t>7346687613</t>
  </si>
  <si>
    <t xml:space="preserve">Kari Devi </t>
  </si>
  <si>
    <t>Ramnaresh Yadav</t>
  </si>
  <si>
    <t>6489001700039089</t>
  </si>
  <si>
    <t>0065</t>
  </si>
  <si>
    <t>Ramnandan Singh</t>
  </si>
  <si>
    <t>33570717148</t>
  </si>
  <si>
    <t xml:space="preserve">Budhan Ray </t>
  </si>
  <si>
    <t>6489000100042383</t>
  </si>
  <si>
    <t xml:space="preserve">Shabuja Devi </t>
  </si>
  <si>
    <t>6489001700051638</t>
  </si>
  <si>
    <t xml:space="preserve">Malin Devi </t>
  </si>
  <si>
    <t>31525682929</t>
  </si>
  <si>
    <t xml:space="preserve">Naresh Paswan </t>
  </si>
  <si>
    <t>11535735390</t>
  </si>
  <si>
    <t xml:space="preserve">Mahendra Sharma </t>
  </si>
  <si>
    <t>581410110011442</t>
  </si>
  <si>
    <t xml:space="preserve">Deepak Kumar </t>
  </si>
  <si>
    <t>38560472984</t>
  </si>
  <si>
    <t xml:space="preserve">Janarden Mahto </t>
  </si>
  <si>
    <t>11535806125</t>
  </si>
  <si>
    <t>31110131199895</t>
  </si>
  <si>
    <t xml:space="preserve">Savitri Devi </t>
  </si>
  <si>
    <t>32705374571</t>
  </si>
  <si>
    <t xml:space="preserve">Vibha Devi </t>
  </si>
  <si>
    <t xml:space="preserve">Ganesh Mahto </t>
  </si>
  <si>
    <t>36811710752</t>
  </si>
  <si>
    <t xml:space="preserve">Basanti Devi </t>
  </si>
  <si>
    <t>36062710412</t>
  </si>
  <si>
    <t>0070</t>
  </si>
  <si>
    <t>Satnanrayan Singh</t>
  </si>
  <si>
    <t>0152000100029121</t>
  </si>
  <si>
    <t>PUNB0015200</t>
  </si>
  <si>
    <t>0074</t>
  </si>
  <si>
    <t xml:space="preserve">Sanjiv Kumar </t>
  </si>
  <si>
    <t>Rama Shankar Yadav</t>
  </si>
  <si>
    <t>45508100034080</t>
  </si>
  <si>
    <t>15750110068465</t>
  </si>
  <si>
    <t>Bipin Yadav</t>
  </si>
  <si>
    <t xml:space="preserve">Allahabad Bank </t>
  </si>
  <si>
    <t>50105381870</t>
  </si>
  <si>
    <t>IDIB000S526</t>
  </si>
  <si>
    <t xml:space="preserve">Md feku </t>
  </si>
  <si>
    <t>31572166827</t>
  </si>
  <si>
    <t>SBIN0005969</t>
  </si>
  <si>
    <t>0043</t>
  </si>
  <si>
    <t xml:space="preserve">Kishan Kumar </t>
  </si>
  <si>
    <t>HDFC0002133</t>
  </si>
  <si>
    <t>Abhay Kumar Yadav</t>
  </si>
  <si>
    <t xml:space="preserve">Brahmdeo Mandal </t>
  </si>
  <si>
    <t>12490100002081</t>
  </si>
  <si>
    <t xml:space="preserve">Shankar Mandal </t>
  </si>
  <si>
    <t>1008081030051126</t>
  </si>
  <si>
    <t xml:space="preserve">Birendra Kumar </t>
  </si>
  <si>
    <t>007210005675</t>
  </si>
  <si>
    <t>Brajesh Yadav</t>
  </si>
  <si>
    <t>36096491400</t>
  </si>
  <si>
    <t xml:space="preserve">Megha Devi </t>
  </si>
  <si>
    <t>36067840935</t>
  </si>
  <si>
    <t xml:space="preserve">Protosh Kumar </t>
  </si>
  <si>
    <t>12490110076200</t>
  </si>
  <si>
    <t>0079</t>
  </si>
  <si>
    <t>Sentul Yadav</t>
  </si>
  <si>
    <t>14993211002475</t>
  </si>
  <si>
    <t xml:space="preserve">Kanchan Devi </t>
  </si>
  <si>
    <t>UCBA0001494</t>
  </si>
  <si>
    <t xml:space="preserve">Sharda Devi </t>
  </si>
  <si>
    <t>Uday Yadav</t>
  </si>
  <si>
    <t>34089857890</t>
  </si>
  <si>
    <t xml:space="preserve">Rajesh Kumar </t>
  </si>
  <si>
    <t>31180100005269</t>
  </si>
  <si>
    <t>BARB0KHAGAR</t>
  </si>
  <si>
    <t>0327</t>
  </si>
  <si>
    <t>Rajkishor Singh</t>
  </si>
  <si>
    <t>30413156446</t>
  </si>
  <si>
    <t xml:space="preserve">Nirbal Kumar </t>
  </si>
  <si>
    <t xml:space="preserve">Mithlesh Kumar </t>
  </si>
  <si>
    <t>37112452335</t>
  </si>
  <si>
    <t xml:space="preserve">Prince Kumar </t>
  </si>
  <si>
    <t>38213643133</t>
  </si>
  <si>
    <t>0233</t>
  </si>
  <si>
    <t xml:space="preserve">Sima Devi </t>
  </si>
  <si>
    <t>37100131087467</t>
  </si>
  <si>
    <t>Jaldhar Yadav</t>
  </si>
  <si>
    <t>50100524314918</t>
  </si>
  <si>
    <t>Sundar Yadav</t>
  </si>
  <si>
    <t>581418210003068</t>
  </si>
  <si>
    <t>0271</t>
  </si>
  <si>
    <t>Bhagwat Singh</t>
  </si>
  <si>
    <t>12430100001592</t>
  </si>
  <si>
    <t>UCBA0001243</t>
  </si>
  <si>
    <t xml:space="preserve">Banarasi Mistri </t>
  </si>
  <si>
    <t>464710100002281</t>
  </si>
  <si>
    <t>0042</t>
  </si>
  <si>
    <t>Shambhu Singh</t>
  </si>
  <si>
    <t>Bhagirath Singh</t>
  </si>
  <si>
    <t>008510015549</t>
  </si>
  <si>
    <t>0041</t>
  </si>
  <si>
    <t xml:space="preserve">Sashi Kumar </t>
  </si>
  <si>
    <t xml:space="preserve">IDIB Bank </t>
  </si>
  <si>
    <t>2066104000027955</t>
  </si>
  <si>
    <t xml:space="preserve">Dulari Devi </t>
  </si>
  <si>
    <t>32027302379</t>
  </si>
  <si>
    <t xml:space="preserve">Shankar Paswan </t>
  </si>
  <si>
    <t>34840313232</t>
  </si>
  <si>
    <t>Ramparvesh Singh</t>
  </si>
  <si>
    <t>32680546717</t>
  </si>
  <si>
    <t>0228</t>
  </si>
  <si>
    <t xml:space="preserve">Jawahar Kumar </t>
  </si>
  <si>
    <t xml:space="preserve">Shashi Bhushan Sharma </t>
  </si>
  <si>
    <t>50100577074521</t>
  </si>
  <si>
    <t xml:space="preserve">Rajkumari Devi </t>
  </si>
  <si>
    <t>0066</t>
  </si>
  <si>
    <t>Lalu Yadav</t>
  </si>
  <si>
    <t>5302924457</t>
  </si>
  <si>
    <t xml:space="preserve">Putul Kumari </t>
  </si>
  <si>
    <t>1547001500021080</t>
  </si>
  <si>
    <t xml:space="preserve">Hareram Bhagat </t>
  </si>
  <si>
    <t>1547001700006700</t>
  </si>
  <si>
    <t xml:space="preserve">Subi Devi </t>
  </si>
  <si>
    <t>37941251939</t>
  </si>
  <si>
    <t xml:space="preserve">Pappu Chaudhary </t>
  </si>
  <si>
    <t>0152000101885135</t>
  </si>
  <si>
    <t xml:space="preserve">Nrimala Devi </t>
  </si>
  <si>
    <t>37099000637</t>
  </si>
  <si>
    <t>Gorakh God</t>
  </si>
  <si>
    <t>75290700002750</t>
  </si>
  <si>
    <t xml:space="preserve">janaki Devi </t>
  </si>
  <si>
    <t>Hareram Yadav</t>
  </si>
  <si>
    <t>1311001700223997</t>
  </si>
  <si>
    <t>6489001700100855</t>
  </si>
  <si>
    <t xml:space="preserve">Sharada Devi </t>
  </si>
  <si>
    <t>37062823882</t>
  </si>
  <si>
    <t>35426335264</t>
  </si>
  <si>
    <t>36935767639</t>
  </si>
  <si>
    <t xml:space="preserve">Saurav Kumar </t>
  </si>
  <si>
    <t xml:space="preserve">Anil Singh </t>
  </si>
  <si>
    <t>7667828191</t>
  </si>
  <si>
    <t>UCBA0001598</t>
  </si>
  <si>
    <t>BARB0SANSAR</t>
  </si>
  <si>
    <t>Lalita Devi</t>
  </si>
  <si>
    <t xml:space="preserve">Vinod Ray </t>
  </si>
  <si>
    <t xml:space="preserve">Madhu Devi </t>
  </si>
  <si>
    <t>Onkar Singh</t>
  </si>
  <si>
    <t>50100581991827</t>
  </si>
  <si>
    <t xml:space="preserve">Saurabh Kumar </t>
  </si>
  <si>
    <t>Ranjeet Singh</t>
  </si>
  <si>
    <t>3936000100321778</t>
  </si>
  <si>
    <t xml:space="preserve">Gajendra Thakur </t>
  </si>
  <si>
    <t>497010100004622</t>
  </si>
  <si>
    <t>0163</t>
  </si>
  <si>
    <t xml:space="preserve">Bavita Kumari </t>
  </si>
  <si>
    <t>50100558985690</t>
  </si>
  <si>
    <t xml:space="preserve">Anjana Devi </t>
  </si>
  <si>
    <t>497010110002198</t>
  </si>
  <si>
    <t>Satyendar Singh</t>
  </si>
  <si>
    <t>31951485754</t>
  </si>
  <si>
    <t>Lalan Prasad Singh</t>
  </si>
  <si>
    <t>6200567526</t>
  </si>
  <si>
    <t>35007621783</t>
  </si>
  <si>
    <t>6489001700007947</t>
  </si>
  <si>
    <t xml:space="preserve">Vaijantai Devi </t>
  </si>
  <si>
    <t>32161835019</t>
  </si>
  <si>
    <t>Murari Singh</t>
  </si>
  <si>
    <t>31110131172769</t>
  </si>
  <si>
    <t xml:space="preserve">Jitendra Kumar </t>
  </si>
  <si>
    <t>008510121110</t>
  </si>
  <si>
    <t>0139</t>
  </si>
  <si>
    <t xml:space="preserve">Sanjay Modi </t>
  </si>
  <si>
    <t>32020110104746</t>
  </si>
  <si>
    <t>Rambalak Singh</t>
  </si>
  <si>
    <t>479102010002403</t>
  </si>
  <si>
    <t>Ramesh Kumar Singh</t>
  </si>
  <si>
    <t>0061</t>
  </si>
  <si>
    <t>Himanshu Kumar Yadav</t>
  </si>
  <si>
    <t>Munna Yadav</t>
  </si>
  <si>
    <t>639002120015289</t>
  </si>
  <si>
    <t>0045</t>
  </si>
  <si>
    <t xml:space="preserve">Lalbabu Pal </t>
  </si>
  <si>
    <t>1419101024813</t>
  </si>
  <si>
    <t>CNRB0001419</t>
  </si>
  <si>
    <t>0048</t>
  </si>
  <si>
    <t xml:space="preserve">Kanhaya Paswan </t>
  </si>
  <si>
    <t>460710110000241</t>
  </si>
  <si>
    <t xml:space="preserve">Vinod Rai </t>
  </si>
  <si>
    <t>1547001700031465</t>
  </si>
  <si>
    <t xml:space="preserve">Ruvi Devi </t>
  </si>
  <si>
    <t>36046235762</t>
  </si>
  <si>
    <t>31060100001492</t>
  </si>
  <si>
    <t>0226</t>
  </si>
  <si>
    <t>Niranjan Kumar Singh</t>
  </si>
  <si>
    <t>12470101103756</t>
  </si>
  <si>
    <t xml:space="preserve">Om Prakash Rai </t>
  </si>
  <si>
    <t>0152000102012781</t>
  </si>
  <si>
    <t xml:space="preserve">Vikrama Mallah </t>
  </si>
  <si>
    <t>70640700121130</t>
  </si>
  <si>
    <t>0148</t>
  </si>
  <si>
    <t>Shyambihari Singh</t>
  </si>
  <si>
    <t>34071431975</t>
  </si>
  <si>
    <t>0142</t>
  </si>
  <si>
    <t xml:space="preserve">Shila Devi </t>
  </si>
  <si>
    <t>35527539319</t>
  </si>
  <si>
    <t>32787727737</t>
  </si>
  <si>
    <t>0144</t>
  </si>
  <si>
    <t xml:space="preserve">Laxman Lal </t>
  </si>
  <si>
    <t>70640700058317</t>
  </si>
  <si>
    <t xml:space="preserve">Kinu Dhobi </t>
  </si>
  <si>
    <t>70640100121590</t>
  </si>
  <si>
    <t>0147</t>
  </si>
  <si>
    <t>Yagyamohan singh</t>
  </si>
  <si>
    <t>39442975840</t>
  </si>
  <si>
    <t>0143</t>
  </si>
  <si>
    <t xml:space="preserve">Reshmi Devi </t>
  </si>
  <si>
    <t>70640700128966</t>
  </si>
  <si>
    <t>0141</t>
  </si>
  <si>
    <t>Mukteshwar Yadav</t>
  </si>
  <si>
    <t>70640100090106</t>
  </si>
  <si>
    <t>0145</t>
  </si>
  <si>
    <t xml:space="preserve">Nidhi Kumari </t>
  </si>
  <si>
    <t xml:space="preserve">Vijay Shankar Thakur </t>
  </si>
  <si>
    <t>70641700006229</t>
  </si>
  <si>
    <t xml:space="preserve">Puja Devi </t>
  </si>
  <si>
    <t xml:space="preserve">Bank Of India </t>
  </si>
  <si>
    <t>461218210010621</t>
  </si>
  <si>
    <t>BKID0004612</t>
  </si>
  <si>
    <t>0135</t>
  </si>
  <si>
    <t xml:space="preserve">Dhanmuniya Devi </t>
  </si>
  <si>
    <t>70640700066778</t>
  </si>
  <si>
    <t>59128148902</t>
  </si>
  <si>
    <t xml:space="preserve">Ramchandra Mallah </t>
  </si>
  <si>
    <t>70640100200028</t>
  </si>
  <si>
    <t xml:space="preserve">Hari Krishna Chaudhary </t>
  </si>
  <si>
    <t>33310101526</t>
  </si>
  <si>
    <t xml:space="preserve">Chunni Khatun </t>
  </si>
  <si>
    <t>69890100044888</t>
  </si>
  <si>
    <t>0080</t>
  </si>
  <si>
    <t xml:space="preserve">Shivji Sah </t>
  </si>
  <si>
    <t>1547000100175957</t>
  </si>
  <si>
    <t xml:space="preserve">Sabita Devi </t>
  </si>
  <si>
    <t>Ramesh Yadav</t>
  </si>
  <si>
    <t>45508100012098</t>
  </si>
  <si>
    <t>Rakesh Yadav</t>
  </si>
  <si>
    <t>Dadan Yadav</t>
  </si>
  <si>
    <t>45508100029213</t>
  </si>
  <si>
    <t>Bimlesh Kumar Yadav</t>
  </si>
  <si>
    <t>Madan Yadav</t>
  </si>
  <si>
    <t>460710110006004</t>
  </si>
  <si>
    <t>0049</t>
  </si>
  <si>
    <t xml:space="preserve">Satendra Kumar </t>
  </si>
  <si>
    <t>31208100014645</t>
  </si>
  <si>
    <t xml:space="preserve">Sukari Devi </t>
  </si>
  <si>
    <t>40869942752</t>
  </si>
  <si>
    <t xml:space="preserve">Manbarti Devi </t>
  </si>
  <si>
    <t xml:space="preserve">Ganesh Ram </t>
  </si>
  <si>
    <t>36362430865</t>
  </si>
  <si>
    <t>0195</t>
  </si>
  <si>
    <t xml:space="preserve">Dibesh Kumar </t>
  </si>
  <si>
    <t>38362786895</t>
  </si>
  <si>
    <t>0272</t>
  </si>
  <si>
    <t xml:space="preserve">Priti devi </t>
  </si>
  <si>
    <t xml:space="preserve">Subodh Mandal </t>
  </si>
  <si>
    <t>463918210004657</t>
  </si>
  <si>
    <t xml:space="preserve">Nivas singh </t>
  </si>
  <si>
    <t>35870815887</t>
  </si>
  <si>
    <t xml:space="preserve">Shashikant Kumar </t>
  </si>
  <si>
    <t xml:space="preserve">ICICI Bank </t>
  </si>
  <si>
    <t>132701506603</t>
  </si>
  <si>
    <t xml:space="preserve">Rajeev Jha </t>
  </si>
  <si>
    <t xml:space="preserve">Ganesh Jha </t>
  </si>
  <si>
    <t>41522818814</t>
  </si>
  <si>
    <t xml:space="preserve">Pradumn Kumar </t>
  </si>
  <si>
    <t>39498431328</t>
  </si>
  <si>
    <t xml:space="preserve">Chunmun Prasad </t>
  </si>
  <si>
    <t>32260034536</t>
  </si>
  <si>
    <t xml:space="preserve">Radha Krishan Mishra </t>
  </si>
  <si>
    <t>50377068854</t>
  </si>
  <si>
    <t xml:space="preserve">Umaravati Devi </t>
  </si>
  <si>
    <t>50271499154</t>
  </si>
  <si>
    <t>0057</t>
  </si>
  <si>
    <t xml:space="preserve">Sita Devi </t>
  </si>
  <si>
    <t>50326525187</t>
  </si>
  <si>
    <t xml:space="preserve">Abhimanyu Kumar Rai </t>
  </si>
  <si>
    <t>20972801472</t>
  </si>
  <si>
    <t xml:space="preserve">Manorama Devi </t>
  </si>
  <si>
    <t>32156119829</t>
  </si>
  <si>
    <t xml:space="preserve">Visundev Ram </t>
  </si>
  <si>
    <t>8721108002393</t>
  </si>
  <si>
    <t xml:space="preserve">Manoj Kumar Ram </t>
  </si>
  <si>
    <t>31208100025406</t>
  </si>
  <si>
    <t xml:space="preserve">Anil Chaudahary </t>
  </si>
  <si>
    <t xml:space="preserve">Umesh Chaudhary </t>
  </si>
  <si>
    <t>59085232470</t>
  </si>
  <si>
    <t xml:space="preserve">Rahul Kumar Ray </t>
  </si>
  <si>
    <t>59181971057</t>
  </si>
  <si>
    <t xml:space="preserve">Anand Kumar </t>
  </si>
  <si>
    <t xml:space="preserve">Rubi Devi </t>
  </si>
  <si>
    <t>584010110009581</t>
  </si>
  <si>
    <t xml:space="preserve">Rajnikant Chaudhary </t>
  </si>
  <si>
    <t>1724142403</t>
  </si>
  <si>
    <t>CBIN0283187</t>
  </si>
  <si>
    <t xml:space="preserve">Vishwajet Chaudhary </t>
  </si>
  <si>
    <t>39116922381</t>
  </si>
  <si>
    <t xml:space="preserve">Ankit Kumar </t>
  </si>
  <si>
    <t>35432278750</t>
  </si>
  <si>
    <t xml:space="preserve">Rupam Devi </t>
  </si>
  <si>
    <t>1157000100104048</t>
  </si>
  <si>
    <t xml:space="preserve">Adity Kumar </t>
  </si>
  <si>
    <t>27398100010175</t>
  </si>
  <si>
    <t>BARB0BEGUSA</t>
  </si>
  <si>
    <t xml:space="preserve">BamBam Kumar </t>
  </si>
  <si>
    <t>007010195064</t>
  </si>
  <si>
    <t xml:space="preserve">Sarjug Mistry </t>
  </si>
  <si>
    <t>008510107558</t>
  </si>
  <si>
    <t xml:space="preserve">Neha Kumari </t>
  </si>
  <si>
    <t>35514990302</t>
  </si>
  <si>
    <t>50342592529</t>
  </si>
  <si>
    <t xml:space="preserve">Dhanmanti Devi </t>
  </si>
  <si>
    <t>15753211007463</t>
  </si>
  <si>
    <t>Sanjay Yadav</t>
  </si>
  <si>
    <t>15750110090190</t>
  </si>
  <si>
    <t xml:space="preserve">Bhukhani Devi </t>
  </si>
  <si>
    <t xml:space="preserve">Andhra Bank </t>
  </si>
  <si>
    <t>254310100089518</t>
  </si>
  <si>
    <t xml:space="preserve">Shilpa rani </t>
  </si>
  <si>
    <t>14990110076811</t>
  </si>
  <si>
    <t xml:space="preserve">Sanya Devi </t>
  </si>
  <si>
    <t>31149813916</t>
  </si>
  <si>
    <t xml:space="preserve">Ramjatan Mali </t>
  </si>
  <si>
    <t>36062716628</t>
  </si>
  <si>
    <t xml:space="preserve">Vidya Devi </t>
  </si>
  <si>
    <t xml:space="preserve">Dinesh Mahto </t>
  </si>
  <si>
    <t>32851524916</t>
  </si>
  <si>
    <t xml:space="preserve">Ladho Devi </t>
  </si>
  <si>
    <t>14990110071281</t>
  </si>
  <si>
    <t>0082</t>
  </si>
  <si>
    <t>Parshuram Prasad Yadav</t>
  </si>
  <si>
    <t>14990110006368</t>
  </si>
  <si>
    <t xml:space="preserve">Golu Kumar </t>
  </si>
  <si>
    <t>Ratan Singh</t>
  </si>
  <si>
    <t>35495910415</t>
  </si>
  <si>
    <t>Lalan Ray</t>
  </si>
  <si>
    <t>461210100002949</t>
  </si>
  <si>
    <t>Rajiv Singh</t>
  </si>
  <si>
    <t>33237360324</t>
  </si>
  <si>
    <t>SBIN0005455</t>
  </si>
  <si>
    <t xml:space="preserve">Amit Kumar </t>
  </si>
  <si>
    <t>479102120000512</t>
  </si>
  <si>
    <t>479102010005398</t>
  </si>
  <si>
    <t xml:space="preserve">Sunita Devi </t>
  </si>
  <si>
    <t>36217843687</t>
  </si>
  <si>
    <t>31110131081572</t>
  </si>
  <si>
    <t>0235</t>
  </si>
  <si>
    <t xml:space="preserve">soni devi </t>
  </si>
  <si>
    <t>33316488031</t>
  </si>
  <si>
    <t>SBIN0003527</t>
  </si>
  <si>
    <t>0234</t>
  </si>
  <si>
    <t>Gudi devi</t>
  </si>
  <si>
    <t>34809094035</t>
  </si>
  <si>
    <t>Subodh Singh</t>
  </si>
  <si>
    <t>Karyanand Singh</t>
  </si>
  <si>
    <t>479102120002592</t>
  </si>
  <si>
    <t xml:space="preserve">Sarita devi </t>
  </si>
  <si>
    <t>39090131045268</t>
  </si>
  <si>
    <t xml:space="preserve">Anshu Kumar </t>
  </si>
  <si>
    <t xml:space="preserve">Ujjivan Small Finance bank </t>
  </si>
  <si>
    <t>3558110190053906</t>
  </si>
  <si>
    <t xml:space="preserve">Munna Chaudhary </t>
  </si>
  <si>
    <t>50295799658</t>
  </si>
  <si>
    <t>0098</t>
  </si>
  <si>
    <t>Dharmendra Yadav</t>
  </si>
  <si>
    <t>1012000100181340</t>
  </si>
  <si>
    <t>0100</t>
  </si>
  <si>
    <t>Sarsawati devi</t>
  </si>
  <si>
    <t>1012000100188538</t>
  </si>
  <si>
    <t>1012000100069554</t>
  </si>
  <si>
    <t xml:space="preserve">Aarti Devi </t>
  </si>
  <si>
    <t>50201295878</t>
  </si>
  <si>
    <t xml:space="preserve">Ayodhya Devi </t>
  </si>
  <si>
    <t>7930000100024055</t>
  </si>
  <si>
    <t>PUNB0793000</t>
  </si>
  <si>
    <t xml:space="preserve">Lakhi Devi </t>
  </si>
  <si>
    <t>31208100022091</t>
  </si>
  <si>
    <t xml:space="preserve">Birbal Gond </t>
  </si>
  <si>
    <t>59168385844</t>
  </si>
  <si>
    <t>IDIB000P686</t>
  </si>
  <si>
    <t xml:space="preserve">Gorakh Bhar </t>
  </si>
  <si>
    <t>1012000100159110</t>
  </si>
  <si>
    <t>Ashok Yadav</t>
  </si>
  <si>
    <t>36305150954</t>
  </si>
  <si>
    <t xml:space="preserve">Manish kumar Rai </t>
  </si>
  <si>
    <t>70370700051772</t>
  </si>
  <si>
    <t>Ramji Yadav</t>
  </si>
  <si>
    <t>HDFC0001652</t>
  </si>
  <si>
    <t xml:space="preserve">Surendra Ram </t>
  </si>
  <si>
    <t xml:space="preserve">Axis Bank </t>
  </si>
  <si>
    <t>922010058505645</t>
  </si>
  <si>
    <t>0122</t>
  </si>
  <si>
    <t xml:space="preserve">Dashrath Bin </t>
  </si>
  <si>
    <t>1012000100107366</t>
  </si>
  <si>
    <t>0125</t>
  </si>
  <si>
    <t xml:space="preserve">Manjay Prasad </t>
  </si>
  <si>
    <t>1012000100179673</t>
  </si>
  <si>
    <t xml:space="preserve">Kalawati Devi </t>
  </si>
  <si>
    <t>70371700191451</t>
  </si>
  <si>
    <t xml:space="preserve">Subhash Kumar </t>
  </si>
  <si>
    <t>Surendra Yadav</t>
  </si>
  <si>
    <t>bank Of India</t>
  </si>
  <si>
    <t>461218210002845</t>
  </si>
  <si>
    <t xml:space="preserve">Radha devi </t>
  </si>
  <si>
    <t>34009041275</t>
  </si>
  <si>
    <t xml:space="preserve">Rameshwar Kumar Singh </t>
  </si>
  <si>
    <t>461210110000124</t>
  </si>
  <si>
    <t xml:space="preserve">kalavati Devi </t>
  </si>
  <si>
    <t>461218210008183</t>
  </si>
  <si>
    <t>Sanjay Singh</t>
  </si>
  <si>
    <t>20953728414</t>
  </si>
  <si>
    <t xml:space="preserve">Awadh Bihari Pandey </t>
  </si>
  <si>
    <t>1419101001501</t>
  </si>
  <si>
    <t xml:space="preserve">Ashish Kumar Rai </t>
  </si>
  <si>
    <t>70640700117881</t>
  </si>
  <si>
    <t>0126</t>
  </si>
  <si>
    <t>Rakesh Kumar singh</t>
  </si>
  <si>
    <t>Jagnarayan singh</t>
  </si>
  <si>
    <t>1012000100089743</t>
  </si>
  <si>
    <t>0127</t>
  </si>
  <si>
    <t xml:space="preserve">Bebi devi </t>
  </si>
  <si>
    <t>1012000100087745</t>
  </si>
  <si>
    <t>70640100186357</t>
  </si>
  <si>
    <t>Amarnath yadav</t>
  </si>
  <si>
    <t>69911500017423</t>
  </si>
  <si>
    <t xml:space="preserve">Anita Kunwar </t>
  </si>
  <si>
    <t>41527443597</t>
  </si>
  <si>
    <t xml:space="preserve">Rahul kumar </t>
  </si>
  <si>
    <t>50100547396583</t>
  </si>
  <si>
    <t xml:space="preserve">Kamlesh Ray </t>
  </si>
  <si>
    <t xml:space="preserve">Rajendra ray </t>
  </si>
  <si>
    <t>50100554943171</t>
  </si>
  <si>
    <t xml:space="preserve">Rajeev Kumar </t>
  </si>
  <si>
    <t>3022000100051529</t>
  </si>
  <si>
    <t xml:space="preserve">Rama Devi </t>
  </si>
  <si>
    <t xml:space="preserve">Tuntun mahto </t>
  </si>
  <si>
    <t>39685213273</t>
  </si>
  <si>
    <t>SBIN0001259</t>
  </si>
  <si>
    <t xml:space="preserve">Mannu Kumar </t>
  </si>
  <si>
    <t>479102120002119</t>
  </si>
  <si>
    <t>kundan yadav</t>
  </si>
  <si>
    <t>6489001700045558</t>
  </si>
  <si>
    <t>37222073348</t>
  </si>
  <si>
    <t>0039</t>
  </si>
  <si>
    <t>Ramanand Yadav</t>
  </si>
  <si>
    <t>31310110036263</t>
  </si>
  <si>
    <t xml:space="preserve">sanjeev Kumar </t>
  </si>
  <si>
    <t>479102120006463</t>
  </si>
  <si>
    <t xml:space="preserve">Pushpa Devi </t>
  </si>
  <si>
    <t xml:space="preserve">sarvjeet kumar </t>
  </si>
  <si>
    <t xml:space="preserve">Orriental Bank Of Commerce </t>
  </si>
  <si>
    <t>15142413001081</t>
  </si>
  <si>
    <t>PUNB0151410</t>
  </si>
  <si>
    <t>0308</t>
  </si>
  <si>
    <t xml:space="preserve">Rustam Kumar </t>
  </si>
  <si>
    <t>39282082642</t>
  </si>
  <si>
    <t xml:space="preserve">Sapna devi </t>
  </si>
  <si>
    <t>254310100053443</t>
  </si>
  <si>
    <t xml:space="preserve">Viddha Devi </t>
  </si>
  <si>
    <t>Bharat Yadav</t>
  </si>
  <si>
    <t>1648001700043316</t>
  </si>
  <si>
    <t xml:space="preserve">Prakash Kumar Gupta </t>
  </si>
  <si>
    <t>1831108014189</t>
  </si>
  <si>
    <t>CNRB0001831</t>
  </si>
  <si>
    <t xml:space="preserve">kushum Devi </t>
  </si>
  <si>
    <t>Ganesh Yadav</t>
  </si>
  <si>
    <t>35545056385</t>
  </si>
  <si>
    <t xml:space="preserve">Niraj Kumar Paswan </t>
  </si>
  <si>
    <t>69890100038225</t>
  </si>
  <si>
    <t xml:space="preserve">kunaiya Devi </t>
  </si>
  <si>
    <t>31208100032621</t>
  </si>
  <si>
    <t xml:space="preserve">Rajendra Gond </t>
  </si>
  <si>
    <t>6481001700070701</t>
  </si>
  <si>
    <t xml:space="preserve">Santosh Kumar Ray </t>
  </si>
  <si>
    <t>21320510006597</t>
  </si>
  <si>
    <t>1648000100073990</t>
  </si>
  <si>
    <t xml:space="preserve">Saro Devi </t>
  </si>
  <si>
    <t>31888789683</t>
  </si>
  <si>
    <t xml:space="preserve">jitendra mahto </t>
  </si>
  <si>
    <t>38847179607</t>
  </si>
  <si>
    <t>0075</t>
  </si>
  <si>
    <t>Sri krishna Yadav</t>
  </si>
  <si>
    <t>1547000100095082</t>
  </si>
  <si>
    <t xml:space="preserve">Nitesh kumar </t>
  </si>
  <si>
    <t>1547001500010048</t>
  </si>
  <si>
    <t>0124</t>
  </si>
  <si>
    <t xml:space="preserve">Lalati Devi </t>
  </si>
  <si>
    <t>Kanhaiya Yadav</t>
  </si>
  <si>
    <t>1012001700107622</t>
  </si>
  <si>
    <t xml:space="preserve">Dhiraj Kumar </t>
  </si>
  <si>
    <t>36016822326</t>
  </si>
  <si>
    <t>Rambilas Yadav</t>
  </si>
  <si>
    <t>6489000100009652</t>
  </si>
  <si>
    <t>6489001700083363</t>
  </si>
  <si>
    <t xml:space="preserve">Shrikant Thakur </t>
  </si>
  <si>
    <t>30208100000520</t>
  </si>
  <si>
    <t>BARB0RCVBHI</t>
  </si>
  <si>
    <t>Sitaram Yadav</t>
  </si>
  <si>
    <t>6489001700113309</t>
  </si>
  <si>
    <t xml:space="preserve">Bina Devi </t>
  </si>
  <si>
    <t xml:space="preserve">Ramlagan Mahto </t>
  </si>
  <si>
    <t>6489001700133808</t>
  </si>
  <si>
    <t xml:space="preserve">Kusmi Devi </t>
  </si>
  <si>
    <t>6489001700034677</t>
  </si>
  <si>
    <t xml:space="preserve">Mangiya devi </t>
  </si>
  <si>
    <t>32324914409</t>
  </si>
  <si>
    <t>38960130956</t>
  </si>
  <si>
    <t xml:space="preserve">Phulan Devi </t>
  </si>
  <si>
    <t>36900570095</t>
  </si>
  <si>
    <t xml:space="preserve">Bikash Kumar </t>
  </si>
  <si>
    <t>0296</t>
  </si>
  <si>
    <t xml:space="preserve">Dhermandar Paswan </t>
  </si>
  <si>
    <t>36479636193</t>
  </si>
  <si>
    <t>0236</t>
  </si>
  <si>
    <t>sanjeev Kumar Singh</t>
  </si>
  <si>
    <t>33109225043</t>
  </si>
  <si>
    <t>0237</t>
  </si>
  <si>
    <t xml:space="preserve">Shubham kumar </t>
  </si>
  <si>
    <t>40852521505</t>
  </si>
  <si>
    <t>0238</t>
  </si>
  <si>
    <t>52610100008148</t>
  </si>
  <si>
    <t>BARB0TARMUN</t>
  </si>
  <si>
    <t>0128</t>
  </si>
  <si>
    <t>1012001700113085</t>
  </si>
  <si>
    <t xml:space="preserve">jay Kishor Chaudhary </t>
  </si>
  <si>
    <t>38230700008489</t>
  </si>
  <si>
    <t xml:space="preserve">Gautam Kumar </t>
  </si>
  <si>
    <t>584010110004977</t>
  </si>
  <si>
    <t>Amit kumar Singh</t>
  </si>
  <si>
    <t>584010110000747</t>
  </si>
  <si>
    <t xml:space="preserve">Manoj kumar </t>
  </si>
  <si>
    <t>0149</t>
  </si>
  <si>
    <t xml:space="preserve">Nagendra Upadhayay </t>
  </si>
  <si>
    <t>70640700001836</t>
  </si>
  <si>
    <t>74691700000875</t>
  </si>
  <si>
    <t xml:space="preserve">Priti Kumari </t>
  </si>
  <si>
    <t>74691700010643</t>
  </si>
  <si>
    <t>0282</t>
  </si>
  <si>
    <t xml:space="preserve">Abinandan Kumar </t>
  </si>
  <si>
    <t>30795342184</t>
  </si>
  <si>
    <t>0284</t>
  </si>
  <si>
    <t xml:space="preserve">Gopal Pandit </t>
  </si>
  <si>
    <t xml:space="preserve">Rajendra Pandit </t>
  </si>
  <si>
    <t>699702010016516</t>
  </si>
  <si>
    <t>Jayram Yadav</t>
  </si>
  <si>
    <t>8813108004028</t>
  </si>
  <si>
    <t>31200110000833</t>
  </si>
  <si>
    <t>Sakaldev Yadav</t>
  </si>
  <si>
    <t>Arjun Yadav</t>
  </si>
  <si>
    <t>1648000100050661</t>
  </si>
  <si>
    <t xml:space="preserve">Bharat Rai </t>
  </si>
  <si>
    <t>22365630706</t>
  </si>
  <si>
    <t xml:space="preserve">Nishakar Kumar </t>
  </si>
  <si>
    <t>69900100022640</t>
  </si>
  <si>
    <t>0129</t>
  </si>
  <si>
    <t xml:space="preserve">santosh Kumar </t>
  </si>
  <si>
    <t>1012000100107232</t>
  </si>
  <si>
    <t xml:space="preserve">Siyadhar Rai </t>
  </si>
  <si>
    <t>1547000100130282</t>
  </si>
  <si>
    <t xml:space="preserve">Kaliko Rai </t>
  </si>
  <si>
    <t>70640700030144</t>
  </si>
  <si>
    <t>0083</t>
  </si>
  <si>
    <t>Rupesh Yadav</t>
  </si>
  <si>
    <t xml:space="preserve">Tulsi Tanti </t>
  </si>
  <si>
    <t>11240110034675</t>
  </si>
  <si>
    <t xml:space="preserve">Sabitri Devi </t>
  </si>
  <si>
    <t>35217554159</t>
  </si>
  <si>
    <t xml:space="preserve">Parmila Devi </t>
  </si>
  <si>
    <t>11240110095867</t>
  </si>
  <si>
    <t xml:space="preserve">Batni Devi </t>
  </si>
  <si>
    <t>11243210800007</t>
  </si>
  <si>
    <t xml:space="preserve">Nisha Kumari </t>
  </si>
  <si>
    <t>35020700031646</t>
  </si>
  <si>
    <t xml:space="preserve">Lalu Tanti </t>
  </si>
  <si>
    <t>11240110084823</t>
  </si>
  <si>
    <t>38040700014143</t>
  </si>
  <si>
    <t xml:space="preserve">Sanoj kumar </t>
  </si>
  <si>
    <t>11240110080177</t>
  </si>
  <si>
    <t>11240110039748</t>
  </si>
  <si>
    <t xml:space="preserve">Rajan Tanti </t>
  </si>
  <si>
    <t>11240110084540</t>
  </si>
  <si>
    <t xml:space="preserve">Sudha devi </t>
  </si>
  <si>
    <t>13800110060056</t>
  </si>
  <si>
    <t xml:space="preserve">Param Shila Devi </t>
  </si>
  <si>
    <t>1012000100116577</t>
  </si>
  <si>
    <t xml:space="preserve">Ram Jyoti Devi </t>
  </si>
  <si>
    <t>35570642052</t>
  </si>
  <si>
    <t xml:space="preserve">Shaila devi </t>
  </si>
  <si>
    <t>36611740366</t>
  </si>
  <si>
    <t>0168</t>
  </si>
  <si>
    <t xml:space="preserve">Vijay Sharma </t>
  </si>
  <si>
    <t>6489001700134278</t>
  </si>
  <si>
    <t>0169</t>
  </si>
  <si>
    <t>6489000100059231</t>
  </si>
  <si>
    <t xml:space="preserve">Mitlya devi </t>
  </si>
  <si>
    <t>33711725379</t>
  </si>
  <si>
    <t xml:space="preserve">Dilvar Kumar </t>
  </si>
  <si>
    <t>32525760923</t>
  </si>
  <si>
    <t xml:space="preserve">Gorki Devi </t>
  </si>
  <si>
    <t>31120700014263</t>
  </si>
  <si>
    <t xml:space="preserve">Vinay Kumar </t>
  </si>
  <si>
    <t>05660110057346</t>
  </si>
  <si>
    <t>Nandan Kumar Singh</t>
  </si>
  <si>
    <t xml:space="preserve">Sanjay Kumar </t>
  </si>
  <si>
    <t>479102010009815</t>
  </si>
  <si>
    <t>0257</t>
  </si>
  <si>
    <t>Pramila Devi</t>
  </si>
  <si>
    <t xml:space="preserve">Manoj Mandal </t>
  </si>
  <si>
    <t>38591423577</t>
  </si>
  <si>
    <t xml:space="preserve">Manbodh Ojha </t>
  </si>
  <si>
    <t>6481000100018083</t>
  </si>
  <si>
    <t xml:space="preserve">Rupesh Chaudhary </t>
  </si>
  <si>
    <t>04920110050682</t>
  </si>
  <si>
    <t xml:space="preserve">Rajababu kumar </t>
  </si>
  <si>
    <t>04923211085546</t>
  </si>
  <si>
    <t xml:space="preserve">Dinesh Kumar </t>
  </si>
  <si>
    <t>31240110030922</t>
  </si>
  <si>
    <t>0285</t>
  </si>
  <si>
    <t xml:space="preserve">Rina devi </t>
  </si>
  <si>
    <t>12430110049518</t>
  </si>
  <si>
    <t xml:space="preserve">Om Prakash Sharma </t>
  </si>
  <si>
    <t>50100266346200</t>
  </si>
  <si>
    <t xml:space="preserve">Sujeet Kumar </t>
  </si>
  <si>
    <t>Ashutosh Kumar Singh</t>
  </si>
  <si>
    <t>34304011744</t>
  </si>
  <si>
    <t>Naresh Singh</t>
  </si>
  <si>
    <t>12208100013021</t>
  </si>
  <si>
    <t xml:space="preserve">Rambhrosh Yadav </t>
  </si>
  <si>
    <t>38180110067731</t>
  </si>
  <si>
    <t xml:space="preserve">Chandrabhushan Mahto </t>
  </si>
  <si>
    <t>38180110023834</t>
  </si>
  <si>
    <t>34588083134</t>
  </si>
  <si>
    <t xml:space="preserve">Riya Devi </t>
  </si>
  <si>
    <t xml:space="preserve">Ranjeet Kumar </t>
  </si>
  <si>
    <t>14990110034347</t>
  </si>
  <si>
    <t>35835404620</t>
  </si>
  <si>
    <t xml:space="preserve">jitendra Kumar </t>
  </si>
  <si>
    <t>36513704827</t>
  </si>
  <si>
    <t>31208100027957</t>
  </si>
  <si>
    <t xml:space="preserve">Ramji Mallh </t>
  </si>
  <si>
    <t>70640700037794</t>
  </si>
  <si>
    <t xml:space="preserve">manoranjan Kumar </t>
  </si>
  <si>
    <t>1419127000233</t>
  </si>
  <si>
    <t xml:space="preserve">Pinki Devi </t>
  </si>
  <si>
    <t>1831108009257</t>
  </si>
  <si>
    <t xml:space="preserve">Anil Kumar Prasad </t>
  </si>
  <si>
    <t>31208100047461</t>
  </si>
  <si>
    <t xml:space="preserve">Gulab Sah </t>
  </si>
  <si>
    <t>70281700004232</t>
  </si>
  <si>
    <t xml:space="preserve">MD Mustak Dhobi </t>
  </si>
  <si>
    <t>460510110009405</t>
  </si>
  <si>
    <t>007010085823</t>
  </si>
  <si>
    <t>Naval Singh</t>
  </si>
  <si>
    <t>1105000100055949</t>
  </si>
  <si>
    <t>PUNB0110500</t>
  </si>
  <si>
    <t xml:space="preserve">Om Prakash Yadav </t>
  </si>
  <si>
    <t>128000998977</t>
  </si>
  <si>
    <t xml:space="preserve">Kalpana Devi </t>
  </si>
  <si>
    <t>Manoj Kumar Yadav</t>
  </si>
  <si>
    <t xml:space="preserve">Induslnd Bank </t>
  </si>
  <si>
    <t>100174204379</t>
  </si>
  <si>
    <t>INDB0000325</t>
  </si>
  <si>
    <t>Anjanl Kumar Singh</t>
  </si>
  <si>
    <t>31200100013105</t>
  </si>
  <si>
    <t>460710510003124</t>
  </si>
  <si>
    <t xml:space="preserve">Ram Ranjan Yadav </t>
  </si>
  <si>
    <t>1831101011412</t>
  </si>
  <si>
    <t xml:space="preserve">Ajeet kumar </t>
  </si>
  <si>
    <t>497010110008607</t>
  </si>
  <si>
    <t xml:space="preserve">Santosh Kumar </t>
  </si>
  <si>
    <t>39310700005763</t>
  </si>
  <si>
    <t>0095</t>
  </si>
  <si>
    <t xml:space="preserve">Chhottya Devi </t>
  </si>
  <si>
    <t>38667373905</t>
  </si>
  <si>
    <t>0084</t>
  </si>
  <si>
    <t>Jagat Narayan singh</t>
  </si>
  <si>
    <t xml:space="preserve">Punjab national Bank </t>
  </si>
  <si>
    <t>1012000100042584</t>
  </si>
  <si>
    <t xml:space="preserve">Rashila Devi </t>
  </si>
  <si>
    <t>1547001700030509</t>
  </si>
  <si>
    <t xml:space="preserve">Chandra Deep Ojha </t>
  </si>
  <si>
    <t>6481001500016042</t>
  </si>
  <si>
    <t>Harendra Singh</t>
  </si>
  <si>
    <t>879015734</t>
  </si>
  <si>
    <t>IDIB000C054</t>
  </si>
  <si>
    <t>Lailun Khatun</t>
  </si>
  <si>
    <t>6481000100026143</t>
  </si>
  <si>
    <t xml:space="preserve">Arjun kumar Mishra </t>
  </si>
  <si>
    <t>20972796721</t>
  </si>
  <si>
    <t xml:space="preserve">Manu Kumar Yadav </t>
  </si>
  <si>
    <t>6481001700060157</t>
  </si>
  <si>
    <t xml:space="preserve">Bishal Kumar Yadav </t>
  </si>
  <si>
    <t>36308129667</t>
  </si>
  <si>
    <t xml:space="preserve">Suman Devi </t>
  </si>
  <si>
    <t xml:space="preserve">Nandji Yadav </t>
  </si>
  <si>
    <t xml:space="preserve">Sudama Yadav </t>
  </si>
  <si>
    <t>6481001700071038</t>
  </si>
  <si>
    <t xml:space="preserve">Chhathi devi </t>
  </si>
  <si>
    <t>1547000100120531</t>
  </si>
  <si>
    <t xml:space="preserve">Surita Kumari </t>
  </si>
  <si>
    <t>6481000100027461</t>
  </si>
  <si>
    <t>Yogendra Yadav</t>
  </si>
  <si>
    <t>Harishankar Singh</t>
  </si>
  <si>
    <t xml:space="preserve">sunita Devi </t>
  </si>
  <si>
    <t>69890100002380</t>
  </si>
  <si>
    <t>34983015212</t>
  </si>
  <si>
    <t xml:space="preserve">Prabhat Kumar </t>
  </si>
  <si>
    <t>41013305946</t>
  </si>
  <si>
    <t xml:space="preserve">Sunaina Devi </t>
  </si>
  <si>
    <t>31240110026026</t>
  </si>
  <si>
    <t xml:space="preserve">Ramlakhan Mahto </t>
  </si>
  <si>
    <t>6745000100015814</t>
  </si>
  <si>
    <t xml:space="preserve">Shivadhar Tiwari </t>
  </si>
  <si>
    <t>69890100045019</t>
  </si>
  <si>
    <t>Rama Shankar Singh</t>
  </si>
  <si>
    <t>Ram Pravesh Singh</t>
  </si>
  <si>
    <t>460510100008347</t>
  </si>
  <si>
    <t xml:space="preserve">Leeawati Devi </t>
  </si>
  <si>
    <t>36158736023</t>
  </si>
  <si>
    <t xml:space="preserve">Angad Paswan </t>
  </si>
  <si>
    <t>70280700051604</t>
  </si>
  <si>
    <t xml:space="preserve">Atal Kumar Yadav </t>
  </si>
  <si>
    <t>70281700095447</t>
  </si>
  <si>
    <t xml:space="preserve">Rajesh Paswan </t>
  </si>
  <si>
    <t xml:space="preserve">Umesh Paswan </t>
  </si>
  <si>
    <t>69890100032381</t>
  </si>
  <si>
    <t xml:space="preserve">Ramniwash Yadav </t>
  </si>
  <si>
    <t>1311000100063646</t>
  </si>
  <si>
    <t>Bindhyachal Singh</t>
  </si>
  <si>
    <t>460710110003606</t>
  </si>
  <si>
    <t>Shashank Kumar Singh</t>
  </si>
  <si>
    <t>Surendra Singh</t>
  </si>
  <si>
    <t>639002010007520</t>
  </si>
  <si>
    <t xml:space="preserve">Rohit Kumar </t>
  </si>
  <si>
    <t>157979916434</t>
  </si>
  <si>
    <t>INDB0000319</t>
  </si>
  <si>
    <t xml:space="preserve">Moni Kumari </t>
  </si>
  <si>
    <t xml:space="preserve">Mritunjay Kumar </t>
  </si>
  <si>
    <t>50100238229236</t>
  </si>
  <si>
    <t>HDFC0002000</t>
  </si>
  <si>
    <t>0298</t>
  </si>
  <si>
    <t xml:space="preserve">Bipin Mandal </t>
  </si>
  <si>
    <t>36217975283</t>
  </si>
  <si>
    <t>461218210006798</t>
  </si>
  <si>
    <t xml:space="preserve">Sonama Devi </t>
  </si>
  <si>
    <t>36086871948</t>
  </si>
  <si>
    <t xml:space="preserve">Purushottam Kumar </t>
  </si>
  <si>
    <t>Chandradev Singh</t>
  </si>
  <si>
    <t>30841669255</t>
  </si>
  <si>
    <t xml:space="preserve">Bhagirath Yadav </t>
  </si>
  <si>
    <t>Monghyr-Jamui Central Co-operative Bank ltd</t>
  </si>
  <si>
    <t xml:space="preserve">sonu Kumar </t>
  </si>
  <si>
    <t xml:space="preserve">Ramanand Chaudhary </t>
  </si>
  <si>
    <t>36101813314</t>
  </si>
  <si>
    <t>0294</t>
  </si>
  <si>
    <t xml:space="preserve">Rekha Devi </t>
  </si>
  <si>
    <t xml:space="preserve">Sunil Mandal </t>
  </si>
  <si>
    <t>12430100260739</t>
  </si>
  <si>
    <t>479102010016213</t>
  </si>
  <si>
    <t xml:space="preserve">Maya devi </t>
  </si>
  <si>
    <t>7268707015</t>
  </si>
  <si>
    <t>Sri Krishna Singh</t>
  </si>
  <si>
    <t>8533101001358</t>
  </si>
  <si>
    <t>CNRB0008533</t>
  </si>
  <si>
    <t xml:space="preserve">Binda Devi </t>
  </si>
  <si>
    <t>31208100037257</t>
  </si>
  <si>
    <t>0132</t>
  </si>
  <si>
    <t xml:space="preserve">Baban Bin </t>
  </si>
  <si>
    <t>1012000100163885</t>
  </si>
  <si>
    <t xml:space="preserve">Rampravesh pandey </t>
  </si>
  <si>
    <t>33978277524</t>
  </si>
  <si>
    <t xml:space="preserve">Prashant Kumar </t>
  </si>
  <si>
    <t>1547001700032899</t>
  </si>
  <si>
    <t xml:space="preserve">Yadav Maya Devi </t>
  </si>
  <si>
    <t>69910100023521</t>
  </si>
  <si>
    <t xml:space="preserve">Ashok Chauhan </t>
  </si>
  <si>
    <t>59087688191</t>
  </si>
  <si>
    <t>0152</t>
  </si>
  <si>
    <t xml:space="preserve">Dinesh Rajak </t>
  </si>
  <si>
    <t>70640700016931</t>
  </si>
  <si>
    <t>0154</t>
  </si>
  <si>
    <t>36386214789</t>
  </si>
  <si>
    <t>Ganga Sagar Singh</t>
  </si>
  <si>
    <t>70280100088048</t>
  </si>
  <si>
    <t xml:space="preserve">Kapildev Yadav </t>
  </si>
  <si>
    <t>35967543381</t>
  </si>
  <si>
    <t xml:space="preserve">Suresh ray </t>
  </si>
  <si>
    <t>36915049102</t>
  </si>
  <si>
    <t>35072429367</t>
  </si>
  <si>
    <t>35167600248</t>
  </si>
  <si>
    <t xml:space="preserve">Rakesh Kumar  </t>
  </si>
  <si>
    <t>Dinesh Prasad Singh</t>
  </si>
  <si>
    <t>3022000100054207</t>
  </si>
  <si>
    <t>31110110043342</t>
  </si>
  <si>
    <t xml:space="preserve">Ajit Kumar </t>
  </si>
  <si>
    <t>31110140007933</t>
  </si>
  <si>
    <t xml:space="preserve">Achmabhi Yadav </t>
  </si>
  <si>
    <t>34304295623</t>
  </si>
  <si>
    <t xml:space="preserve">Seema Devi </t>
  </si>
  <si>
    <t>35217264391</t>
  </si>
  <si>
    <t xml:space="preserve">Jitendra Ram </t>
  </si>
  <si>
    <t>31110131198103</t>
  </si>
  <si>
    <t>0170</t>
  </si>
  <si>
    <t>Nagendra Singh</t>
  </si>
  <si>
    <t>6489001700075470</t>
  </si>
  <si>
    <t xml:space="preserve">ravindra Prasad Kushwaha </t>
  </si>
  <si>
    <t>31060131130848</t>
  </si>
  <si>
    <t>Paramanand Singh</t>
  </si>
  <si>
    <t>1105001700049639</t>
  </si>
  <si>
    <t>0133</t>
  </si>
  <si>
    <t xml:space="preserve">Chandrama Tiwari </t>
  </si>
  <si>
    <t>1012000300023453</t>
  </si>
  <si>
    <t xml:space="preserve">Satyendra Kumar Yadav </t>
  </si>
  <si>
    <t>639002120006037</t>
  </si>
  <si>
    <t>Sunil Kumar singh</t>
  </si>
  <si>
    <t>Rajdev Singh</t>
  </si>
  <si>
    <t>9162340590</t>
  </si>
  <si>
    <t>7739908140</t>
  </si>
  <si>
    <t xml:space="preserve">Gorakh Yadav </t>
  </si>
  <si>
    <t>7857034110</t>
  </si>
  <si>
    <t xml:space="preserve">Dadan kumar Yadav </t>
  </si>
  <si>
    <t>50511075225</t>
  </si>
  <si>
    <t xml:space="preserve">Nitu Sinha </t>
  </si>
  <si>
    <t>6489001700029499</t>
  </si>
  <si>
    <t xml:space="preserve">Bhaskar Kumar </t>
  </si>
  <si>
    <t>38852282109</t>
  </si>
  <si>
    <t>SBIN0014063</t>
  </si>
  <si>
    <t xml:space="preserve">Shri Kant Kumar </t>
  </si>
  <si>
    <t>32020110159425</t>
  </si>
  <si>
    <t xml:space="preserve">Mano Ranjan Kumar </t>
  </si>
  <si>
    <t>27720110006009</t>
  </si>
  <si>
    <t>UCBA0002772</t>
  </si>
  <si>
    <t>0140</t>
  </si>
  <si>
    <t>6405000100034081</t>
  </si>
  <si>
    <t>Kunal Ranjan</t>
  </si>
  <si>
    <t>50100594349670</t>
  </si>
  <si>
    <t>Narendra Kumar</t>
  </si>
  <si>
    <t>50100592633592</t>
  </si>
  <si>
    <t>50100592633642</t>
  </si>
  <si>
    <t xml:space="preserve">Sanu Kumar </t>
  </si>
  <si>
    <t>50100577025796</t>
  </si>
  <si>
    <t xml:space="preserve">Chunchun devi </t>
  </si>
  <si>
    <t>05663211092056</t>
  </si>
  <si>
    <t>36214558999</t>
  </si>
  <si>
    <t xml:space="preserve">Giraja Devi </t>
  </si>
  <si>
    <t>33849937249</t>
  </si>
  <si>
    <t>31120110077534</t>
  </si>
  <si>
    <t xml:space="preserve">Rajesh Ray </t>
  </si>
  <si>
    <t xml:space="preserve">United Bank Of India </t>
  </si>
  <si>
    <t xml:space="preserve">Indu Kumari </t>
  </si>
  <si>
    <t>39190700003646</t>
  </si>
  <si>
    <t xml:space="preserve">Ram Prasad Ray </t>
  </si>
  <si>
    <t xml:space="preserve">Bablu Kumar </t>
  </si>
  <si>
    <t xml:space="preserve">Shova devi </t>
  </si>
  <si>
    <t>39143708262</t>
  </si>
  <si>
    <t>SBIN0015066</t>
  </si>
  <si>
    <t>Rama Kant Singh</t>
  </si>
  <si>
    <t>50309945317</t>
  </si>
  <si>
    <t xml:space="preserve">Bir Bahadur Rai </t>
  </si>
  <si>
    <t>50114962480</t>
  </si>
  <si>
    <t xml:space="preserve">Janki Devi </t>
  </si>
  <si>
    <t>22357086070</t>
  </si>
  <si>
    <t>Shivraj Thakur</t>
  </si>
  <si>
    <t>35405206447</t>
  </si>
  <si>
    <t xml:space="preserve">Kiran Devi </t>
  </si>
  <si>
    <t>75290100019699</t>
  </si>
  <si>
    <t>36618671542</t>
  </si>
  <si>
    <t xml:space="preserve">Chotak Thakur </t>
  </si>
  <si>
    <t>75290100015037</t>
  </si>
  <si>
    <t xml:space="preserve">Krishna Sahni </t>
  </si>
  <si>
    <t>20157268785</t>
  </si>
  <si>
    <t>FINO0001001</t>
  </si>
  <si>
    <t>22365600793</t>
  </si>
  <si>
    <t>Rambhajan Yadav</t>
  </si>
  <si>
    <t>Shiv Kumar Yadav</t>
  </si>
  <si>
    <t>31475492853</t>
  </si>
  <si>
    <t>0151</t>
  </si>
  <si>
    <t xml:space="preserve">Brameshwar Thakur </t>
  </si>
  <si>
    <t>32105457609</t>
  </si>
  <si>
    <t>Sudhir Kumar mahto</t>
  </si>
  <si>
    <t>39510110003650</t>
  </si>
  <si>
    <t xml:space="preserve">Ganesh Roy </t>
  </si>
  <si>
    <t xml:space="preserve">Baroda Gujarat Gramin Bank  </t>
  </si>
  <si>
    <t>31630100001466</t>
  </si>
  <si>
    <t>BARB0BGGBXX</t>
  </si>
  <si>
    <t>Navita Singh</t>
  </si>
  <si>
    <t>39090131043784</t>
  </si>
  <si>
    <t xml:space="preserve">Banarasi Devi </t>
  </si>
  <si>
    <t>497018210005378</t>
  </si>
  <si>
    <t xml:space="preserve">Sulindra Roy </t>
  </si>
  <si>
    <t>497010100004093</t>
  </si>
  <si>
    <t xml:space="preserve">Ravindra Kumar </t>
  </si>
  <si>
    <t>38898750233</t>
  </si>
  <si>
    <t xml:space="preserve">Shrikant Sahni </t>
  </si>
  <si>
    <t>31300110014100</t>
  </si>
  <si>
    <t xml:space="preserve">Vipin Kumar </t>
  </si>
  <si>
    <t>38782144043</t>
  </si>
  <si>
    <t xml:space="preserve">Bhaso saw </t>
  </si>
  <si>
    <t>1691026343</t>
  </si>
  <si>
    <t xml:space="preserve">Manoj ray </t>
  </si>
  <si>
    <t>38651612933</t>
  </si>
  <si>
    <t xml:space="preserve">Rati Devi </t>
  </si>
  <si>
    <t>6489001700028755</t>
  </si>
  <si>
    <t>6489000100062475</t>
  </si>
  <si>
    <t>Gyani yadav</t>
  </si>
  <si>
    <t>31030100000485</t>
  </si>
  <si>
    <t xml:space="preserve">Kamaljit Sharma </t>
  </si>
  <si>
    <t>6481001700017766</t>
  </si>
  <si>
    <t xml:space="preserve">Brij Kumar Rai </t>
  </si>
  <si>
    <t>70640100137069</t>
  </si>
  <si>
    <t>Rajeev Kishor Singh</t>
  </si>
  <si>
    <t>50100561073097</t>
  </si>
  <si>
    <t xml:space="preserve">Rambha Devi </t>
  </si>
  <si>
    <t>484110110009020</t>
  </si>
  <si>
    <t>BKID0004841</t>
  </si>
  <si>
    <t>Shatrudhan Singh</t>
  </si>
  <si>
    <t>484110110016162</t>
  </si>
  <si>
    <t xml:space="preserve">Switi Kumari </t>
  </si>
  <si>
    <t>484110510003630</t>
  </si>
  <si>
    <t>0239</t>
  </si>
  <si>
    <t>20478763550</t>
  </si>
  <si>
    <t>0240</t>
  </si>
  <si>
    <t>Diwakar Kumar Singh</t>
  </si>
  <si>
    <t>30831295847</t>
  </si>
  <si>
    <t>0096</t>
  </si>
  <si>
    <t xml:space="preserve">Mehiya Devi </t>
  </si>
  <si>
    <t>39570131031058</t>
  </si>
  <si>
    <t>Sumitra Devi</t>
  </si>
  <si>
    <t>39343123559</t>
  </si>
  <si>
    <t>Bibhishan Yadav</t>
  </si>
  <si>
    <t>38735340258</t>
  </si>
  <si>
    <t>31120110021304</t>
  </si>
  <si>
    <t>Gulashan Singh</t>
  </si>
  <si>
    <t>05663211093633</t>
  </si>
  <si>
    <t>Arjun Singh</t>
  </si>
  <si>
    <t>05663211015833</t>
  </si>
  <si>
    <t>Charitra Singh</t>
  </si>
  <si>
    <t>05663211082347</t>
  </si>
  <si>
    <t xml:space="preserve">Nunulal ram </t>
  </si>
  <si>
    <t>38522442220</t>
  </si>
  <si>
    <t>Ramkaran Singh</t>
  </si>
  <si>
    <t xml:space="preserve">Rajendra Yadav </t>
  </si>
  <si>
    <t>35796257291</t>
  </si>
  <si>
    <t>Brahamdev Singh</t>
  </si>
  <si>
    <t>31779997213</t>
  </si>
  <si>
    <t xml:space="preserve">Mukesh Kumar </t>
  </si>
  <si>
    <t>31006334925</t>
  </si>
  <si>
    <t xml:space="preserve">Bibha Devi </t>
  </si>
  <si>
    <t>Vijay Singh</t>
  </si>
  <si>
    <t>05663211030645</t>
  </si>
  <si>
    <t>20430826765</t>
  </si>
  <si>
    <t>11535754630</t>
  </si>
  <si>
    <t>05663211017738</t>
  </si>
  <si>
    <t xml:space="preserve">Sumit Kumar </t>
  </si>
  <si>
    <t xml:space="preserve">Sudhir Kumar </t>
  </si>
  <si>
    <t>920010070498912</t>
  </si>
  <si>
    <t>UTIB0002523</t>
  </si>
  <si>
    <t xml:space="preserve">Shambhu Kumar </t>
  </si>
  <si>
    <t>05660100009264</t>
  </si>
  <si>
    <t>31060131040831</t>
  </si>
  <si>
    <t xml:space="preserve">Pramod Kumar </t>
  </si>
  <si>
    <t>0172</t>
  </si>
  <si>
    <t>Sunil Singh</t>
  </si>
  <si>
    <t>6489000100060273</t>
  </si>
  <si>
    <t xml:space="preserve">Neelam Devi </t>
  </si>
  <si>
    <t>36704765261</t>
  </si>
  <si>
    <t xml:space="preserve">Ful Kumari </t>
  </si>
  <si>
    <t>Mantu Yadav</t>
  </si>
  <si>
    <t>36731073674</t>
  </si>
  <si>
    <t>Asitya Kumar</t>
  </si>
  <si>
    <t>50100589626364</t>
  </si>
  <si>
    <t>suraj Kumar</t>
  </si>
  <si>
    <t>15750110076569</t>
  </si>
  <si>
    <t>Sushil singh</t>
  </si>
  <si>
    <t>12320110069103</t>
  </si>
  <si>
    <t>UCBA0001232</t>
  </si>
  <si>
    <t xml:space="preserve">Sintu kumar </t>
  </si>
  <si>
    <t>50100575338849</t>
  </si>
  <si>
    <t xml:space="preserve">Arun Kumar </t>
  </si>
  <si>
    <t>35320110033822</t>
  </si>
  <si>
    <t xml:space="preserve">Shanti Bhushan Prasad Ray </t>
  </si>
  <si>
    <t>35667315844</t>
  </si>
  <si>
    <t>1012000100111226</t>
  </si>
  <si>
    <t xml:space="preserve">Chunnu Gond </t>
  </si>
  <si>
    <t>1012001700117896</t>
  </si>
  <si>
    <t xml:space="preserve">Rikhadev Pandey </t>
  </si>
  <si>
    <t>75290700000314</t>
  </si>
  <si>
    <t xml:space="preserve">Sanju devi </t>
  </si>
  <si>
    <t xml:space="preserve">Mohhamad Ali Ansari </t>
  </si>
  <si>
    <t>59113781499</t>
  </si>
  <si>
    <t xml:space="preserve">Shruikriti Kumari </t>
  </si>
  <si>
    <t>59166440491</t>
  </si>
  <si>
    <t>sima Devi</t>
  </si>
  <si>
    <t>59067964483</t>
  </si>
  <si>
    <t xml:space="preserve">Dharmendra Kumar </t>
  </si>
  <si>
    <t>8227928393</t>
  </si>
  <si>
    <t xml:space="preserve">Samim Hasmi </t>
  </si>
  <si>
    <t>7485018263</t>
  </si>
  <si>
    <t>Rajesh Kumar Singh</t>
  </si>
  <si>
    <t>Hareram singh</t>
  </si>
  <si>
    <t>7370066947</t>
  </si>
  <si>
    <t>8651691707</t>
  </si>
  <si>
    <t>Chandan kumar Singh</t>
  </si>
  <si>
    <t>32883356828</t>
  </si>
  <si>
    <t xml:space="preserve">Dharmdev Sharma </t>
  </si>
  <si>
    <t xml:space="preserve">Ashok Sharma </t>
  </si>
  <si>
    <t>50410971167</t>
  </si>
  <si>
    <t xml:space="preserve">Devanti devi </t>
  </si>
  <si>
    <t>1012000100122329</t>
  </si>
  <si>
    <t>Gupteshwar Yadav</t>
  </si>
  <si>
    <t>75290700001928</t>
  </si>
  <si>
    <t>Amitabh Yadav</t>
  </si>
  <si>
    <t>11828528586</t>
  </si>
  <si>
    <t xml:space="preserve">Suruchi devi </t>
  </si>
  <si>
    <t>31130131389867</t>
  </si>
  <si>
    <t xml:space="preserve">sanjit Jha </t>
  </si>
  <si>
    <t>33416149515</t>
  </si>
  <si>
    <t xml:space="preserve">Jani Tanti </t>
  </si>
  <si>
    <t>31539456336</t>
  </si>
  <si>
    <t>0278</t>
  </si>
  <si>
    <t xml:space="preserve">Prabha devi </t>
  </si>
  <si>
    <t>36110131031432</t>
  </si>
  <si>
    <t xml:space="preserve">Suresh Kumar </t>
  </si>
  <si>
    <t xml:space="preserve">Jyotish Kumar </t>
  </si>
  <si>
    <t>69891500002077</t>
  </si>
  <si>
    <t xml:space="preserve">Manji Yadav </t>
  </si>
  <si>
    <t>6481000100021032</t>
  </si>
  <si>
    <t xml:space="preserve">Ameer Mahto </t>
  </si>
  <si>
    <t xml:space="preserve">Ramanand Mahto </t>
  </si>
  <si>
    <t>36324386762</t>
  </si>
  <si>
    <t xml:space="preserve">Rammanuj Kumar </t>
  </si>
  <si>
    <t>38050110130431</t>
  </si>
  <si>
    <t>0152000101994637</t>
  </si>
  <si>
    <t>Krishna Kumar Yadav</t>
  </si>
  <si>
    <t>9504545459</t>
  </si>
  <si>
    <t>Raj Kumar Yadav</t>
  </si>
  <si>
    <t>45500100006994</t>
  </si>
  <si>
    <t>Ramdev Yadav</t>
  </si>
  <si>
    <t>6204422461</t>
  </si>
  <si>
    <t>Ramnath Yadav</t>
  </si>
  <si>
    <t>6481000100060411</t>
  </si>
  <si>
    <t xml:space="preserve">Ruko Devi </t>
  </si>
  <si>
    <t>1648000100108676</t>
  </si>
  <si>
    <t>1648001700062108</t>
  </si>
  <si>
    <t>0242</t>
  </si>
  <si>
    <t xml:space="preserve">Hari Mohan Harijan </t>
  </si>
  <si>
    <t>08953211052708</t>
  </si>
  <si>
    <t>0241</t>
  </si>
  <si>
    <t>Narottam Prasad Singh</t>
  </si>
  <si>
    <t>Sita Ram Singh</t>
  </si>
  <si>
    <t>11657448353</t>
  </si>
  <si>
    <t>0086</t>
  </si>
  <si>
    <t>Sudheer Yadav</t>
  </si>
  <si>
    <t xml:space="preserve">1099896010  </t>
  </si>
  <si>
    <t xml:space="preserve">Sagar Kumar </t>
  </si>
  <si>
    <t>50100403800490</t>
  </si>
  <si>
    <t xml:space="preserve">Rakhi Devi </t>
  </si>
  <si>
    <t>32020110089706</t>
  </si>
  <si>
    <t>50100534541275</t>
  </si>
  <si>
    <t xml:space="preserve">Parmanand Kumar </t>
  </si>
  <si>
    <t xml:space="preserve">Shambhu Thakur </t>
  </si>
  <si>
    <t>32544328865</t>
  </si>
  <si>
    <t>31250700002738</t>
  </si>
  <si>
    <t>38485746578</t>
  </si>
  <si>
    <t xml:space="preserve">Shiv Kumar </t>
  </si>
  <si>
    <t>50190020734882</t>
  </si>
  <si>
    <t>BDBL0001307</t>
  </si>
  <si>
    <t xml:space="preserve">Dijal Devi </t>
  </si>
  <si>
    <t>34934743283</t>
  </si>
  <si>
    <t xml:space="preserve">Jagrami Devi </t>
  </si>
  <si>
    <t>31371398508</t>
  </si>
  <si>
    <t xml:space="preserve">karu Paswan </t>
  </si>
  <si>
    <t>35104160446</t>
  </si>
  <si>
    <t xml:space="preserve">Rambati Devi </t>
  </si>
  <si>
    <t>32189309118</t>
  </si>
  <si>
    <t xml:space="preserve">Ritu Devi </t>
  </si>
  <si>
    <t xml:space="preserve">Mahesh Mahto </t>
  </si>
  <si>
    <t>32474108305</t>
  </si>
  <si>
    <t xml:space="preserve">Ayodhya Saw </t>
  </si>
  <si>
    <t>11535774656</t>
  </si>
  <si>
    <t>36062716844</t>
  </si>
  <si>
    <t>Akash Kumar singh</t>
  </si>
  <si>
    <t>1012001700028831</t>
  </si>
  <si>
    <t xml:space="preserve">Shashikant Prasad </t>
  </si>
  <si>
    <t xml:space="preserve">Kishun Kumar Prasad </t>
  </si>
  <si>
    <t>41301565261</t>
  </si>
  <si>
    <t xml:space="preserve">Harimuni Devi </t>
  </si>
  <si>
    <t>1012000100181775</t>
  </si>
  <si>
    <t>36730819455</t>
  </si>
  <si>
    <t>SBIN0004768</t>
  </si>
  <si>
    <t>Yogendra singh</t>
  </si>
  <si>
    <t>40837341044</t>
  </si>
  <si>
    <t>SBIN0003683</t>
  </si>
  <si>
    <t xml:space="preserve">Mitthu Kumar </t>
  </si>
  <si>
    <t>Dayanand Singh</t>
  </si>
  <si>
    <t>38689790413</t>
  </si>
  <si>
    <t>1648000100107057</t>
  </si>
  <si>
    <t>36129359821</t>
  </si>
  <si>
    <t>Sharmila Prasad Yadav</t>
  </si>
  <si>
    <t>468310110012381</t>
  </si>
  <si>
    <t xml:space="preserve">Rajkumar Saw </t>
  </si>
  <si>
    <t>31030100000276</t>
  </si>
  <si>
    <t xml:space="preserve">Pammi Devi </t>
  </si>
  <si>
    <t>34919082774</t>
  </si>
  <si>
    <t>Vijay Kumar Singh</t>
  </si>
  <si>
    <t>30563403766</t>
  </si>
  <si>
    <t xml:space="preserve">Soni Kumari </t>
  </si>
  <si>
    <t>Ajay Kumar Singh</t>
  </si>
  <si>
    <t>38380625018</t>
  </si>
  <si>
    <t>05663211017585</t>
  </si>
  <si>
    <t xml:space="preserve">Bevi Devi </t>
  </si>
  <si>
    <t>05663211088851</t>
  </si>
  <si>
    <t>Sachita Singh</t>
  </si>
  <si>
    <t>35144375568</t>
  </si>
  <si>
    <t>05660100008859</t>
  </si>
  <si>
    <t>05660100008507</t>
  </si>
  <si>
    <t xml:space="preserve">kavita Devi </t>
  </si>
  <si>
    <t>39005236716</t>
  </si>
  <si>
    <t>0171</t>
  </si>
  <si>
    <t xml:space="preserve">Ravish Kumar </t>
  </si>
  <si>
    <t>50200005221941</t>
  </si>
  <si>
    <t xml:space="preserve">Deji Kumari </t>
  </si>
  <si>
    <t>50100560160061</t>
  </si>
  <si>
    <t xml:space="preserve">Ramvarm Mahto </t>
  </si>
  <si>
    <t>31110131110991</t>
  </si>
  <si>
    <t>31120110081139</t>
  </si>
  <si>
    <t xml:space="preserve">Akhilesh Kumar </t>
  </si>
  <si>
    <t>31140700001977</t>
  </si>
  <si>
    <t xml:space="preserve">Anjali Devi </t>
  </si>
  <si>
    <t xml:space="preserve">Mahesh Kumar </t>
  </si>
  <si>
    <t>0152000102029994</t>
  </si>
  <si>
    <t xml:space="preserve">Gorakh Kumar Rai </t>
  </si>
  <si>
    <t>45508100033724</t>
  </si>
  <si>
    <t>Hare Krishan Singh</t>
  </si>
  <si>
    <t>6481000100007621</t>
  </si>
  <si>
    <t xml:space="preserve">Kamala Ojha </t>
  </si>
  <si>
    <t>31046616164</t>
  </si>
  <si>
    <t xml:space="preserve">Sanju Tiwari </t>
  </si>
  <si>
    <t>1012000100200821</t>
  </si>
  <si>
    <t xml:space="preserve">Vivek Kumar </t>
  </si>
  <si>
    <t>1012000100200487</t>
  </si>
  <si>
    <t xml:space="preserve">Nitraj Kumar </t>
  </si>
  <si>
    <t>479102120005592</t>
  </si>
  <si>
    <t xml:space="preserve">Manoj Kumar Ojha </t>
  </si>
  <si>
    <t>6481000100021347</t>
  </si>
  <si>
    <t xml:space="preserve">Ashok Jha </t>
  </si>
  <si>
    <t>768202010002759</t>
  </si>
  <si>
    <t>UBIN0576824</t>
  </si>
  <si>
    <t xml:space="preserve">Rishu Vats </t>
  </si>
  <si>
    <t>19260110074367</t>
  </si>
  <si>
    <t xml:space="preserve">Vakil Tanti </t>
  </si>
  <si>
    <t>1648001700043680</t>
  </si>
  <si>
    <t xml:space="preserve">Kusheshwar Mandal </t>
  </si>
  <si>
    <t>34001080450</t>
  </si>
  <si>
    <t xml:space="preserve">Ramsakhi Devi </t>
  </si>
  <si>
    <t>35829421258</t>
  </si>
  <si>
    <t xml:space="preserve">Shambhu Sharma </t>
  </si>
  <si>
    <t>37646467911</t>
  </si>
  <si>
    <t>Anil Yadav</t>
  </si>
  <si>
    <t>3288101006510</t>
  </si>
  <si>
    <t>0173</t>
  </si>
  <si>
    <t xml:space="preserve">Dileep Kumar </t>
  </si>
  <si>
    <t>6489000100059268</t>
  </si>
  <si>
    <t xml:space="preserve">Nayan Kumar </t>
  </si>
  <si>
    <t>38044027248</t>
  </si>
  <si>
    <t xml:space="preserve">varun Paswan </t>
  </si>
  <si>
    <t xml:space="preserve">India Bank </t>
  </si>
  <si>
    <t>50315666143</t>
  </si>
  <si>
    <t>IDIB000L026</t>
  </si>
  <si>
    <t>11316860253</t>
  </si>
  <si>
    <t xml:space="preserve">Radhe Shyam Mandal </t>
  </si>
  <si>
    <t>37214781329</t>
  </si>
  <si>
    <t xml:space="preserve">Khushabu Devi </t>
  </si>
  <si>
    <t>35509748018</t>
  </si>
  <si>
    <t>Ganga ram yadav</t>
  </si>
  <si>
    <t>11664632081</t>
  </si>
  <si>
    <t>8721108003317</t>
  </si>
  <si>
    <t>chandramauli mahto</t>
  </si>
  <si>
    <t>34586221577</t>
  </si>
  <si>
    <t>Anand shankar kumar</t>
  </si>
  <si>
    <t>35772500095</t>
  </si>
  <si>
    <t xml:space="preserve">Virendra kumar </t>
  </si>
  <si>
    <t>3162409552</t>
  </si>
  <si>
    <t>Shanti kumari</t>
  </si>
  <si>
    <t>1012000100063684</t>
  </si>
  <si>
    <t>Jitendra pandey</t>
  </si>
  <si>
    <t>Harendra singh</t>
  </si>
  <si>
    <t>6481000100025074</t>
  </si>
  <si>
    <t>Bikramajeet kumar</t>
  </si>
  <si>
    <t>59149496580</t>
  </si>
  <si>
    <t>5346396887</t>
  </si>
  <si>
    <t>34391298188</t>
  </si>
  <si>
    <t>Rambalak yadav</t>
  </si>
  <si>
    <t>11535803601</t>
  </si>
  <si>
    <t>0174</t>
  </si>
  <si>
    <t>6489001700129939</t>
  </si>
  <si>
    <t>37871655703</t>
  </si>
  <si>
    <t>SBIN0003003</t>
  </si>
  <si>
    <t>Gopal madal</t>
  </si>
  <si>
    <t>32020110032443</t>
  </si>
  <si>
    <t>sulochana devi</t>
  </si>
  <si>
    <t>699702010009227</t>
  </si>
  <si>
    <t>Bandan</t>
  </si>
  <si>
    <t>39321772033</t>
  </si>
  <si>
    <t>kundan kumar</t>
  </si>
  <si>
    <t>41290039904</t>
  </si>
  <si>
    <t>ram balak yadav</t>
  </si>
  <si>
    <t>1153803601</t>
  </si>
  <si>
    <t>sanjay jaiswala</t>
  </si>
  <si>
    <t>32730082500</t>
  </si>
  <si>
    <t>0246</t>
  </si>
  <si>
    <t>radhe shayam das</t>
  </si>
  <si>
    <t>37100110066389</t>
  </si>
  <si>
    <t>pato devi</t>
  </si>
  <si>
    <t>04823211024439</t>
  </si>
  <si>
    <t>0224</t>
  </si>
  <si>
    <t>murari prasad singh</t>
  </si>
  <si>
    <t>37100110055505</t>
  </si>
  <si>
    <t>0245</t>
  </si>
  <si>
    <t>Madhukar singh</t>
  </si>
  <si>
    <t>37100131155868</t>
  </si>
  <si>
    <t>Abhikhant kumar</t>
  </si>
  <si>
    <t>Ashok kumar singh</t>
  </si>
  <si>
    <t>50100566760881</t>
  </si>
  <si>
    <t>mithlesh kumar suman</t>
  </si>
  <si>
    <t>1648000100027070</t>
  </si>
  <si>
    <t>50100596903192</t>
  </si>
  <si>
    <t>Ritesh kumar</t>
  </si>
  <si>
    <t>sobha devi</t>
  </si>
  <si>
    <t>479102120005161</t>
  </si>
  <si>
    <t>Ravjiv kumar</t>
  </si>
  <si>
    <t>38836811076</t>
  </si>
  <si>
    <t>pawan singh</t>
  </si>
  <si>
    <t>606702010011527</t>
  </si>
  <si>
    <t>UBIN0560677</t>
  </si>
  <si>
    <t>008510024389</t>
  </si>
  <si>
    <t>Gudiya kumari</t>
  </si>
  <si>
    <t>008510095501</t>
  </si>
  <si>
    <t xml:space="preserve">Vijay Kumar </t>
  </si>
  <si>
    <t>35090934445</t>
  </si>
  <si>
    <t>SBIN0014314</t>
  </si>
  <si>
    <t>shankar singh</t>
  </si>
  <si>
    <t>35966067672</t>
  </si>
  <si>
    <t>sonal kumari</t>
  </si>
  <si>
    <t>479102120005285</t>
  </si>
  <si>
    <t>Runni devi</t>
  </si>
  <si>
    <t>38904826698</t>
  </si>
  <si>
    <t>Mantu singh</t>
  </si>
  <si>
    <t>Arun Singh</t>
  </si>
  <si>
    <t>50100534515663</t>
  </si>
  <si>
    <t>Dano Devi</t>
  </si>
  <si>
    <t>35993644901</t>
  </si>
  <si>
    <t>Arvind paswan</t>
  </si>
  <si>
    <t>32157243028</t>
  </si>
  <si>
    <t>premshila devi</t>
  </si>
  <si>
    <t>34223573828</t>
  </si>
  <si>
    <t>Dharmendra kumar singh</t>
  </si>
  <si>
    <t>008510045682</t>
  </si>
  <si>
    <t>Sunil singh</t>
  </si>
  <si>
    <t>008510084839</t>
  </si>
  <si>
    <t>Gunjan kr pandey</t>
  </si>
  <si>
    <t>Hina Devi</t>
  </si>
  <si>
    <t>52470100005446</t>
  </si>
  <si>
    <t>Laxmi yadav</t>
  </si>
  <si>
    <t>SBIN0004520</t>
  </si>
  <si>
    <t>rajesh kumar</t>
  </si>
  <si>
    <t>30767174653</t>
  </si>
  <si>
    <t xml:space="preserve">Anil kumar </t>
  </si>
  <si>
    <t>Rahul kumar</t>
  </si>
  <si>
    <t>52478100001821</t>
  </si>
  <si>
    <t xml:space="preserve">Santosh kr verma </t>
  </si>
  <si>
    <t>52470100003240</t>
  </si>
  <si>
    <t>Krishna kumar sah</t>
  </si>
  <si>
    <t>32303139884</t>
  </si>
  <si>
    <t>38320110050184</t>
  </si>
  <si>
    <t>Ram milan tanti</t>
  </si>
  <si>
    <t>52470100005712</t>
  </si>
  <si>
    <t>32656532216</t>
  </si>
  <si>
    <t xml:space="preserve">prem kumar </t>
  </si>
  <si>
    <t>20375227084</t>
  </si>
  <si>
    <t>Anil kumar</t>
  </si>
  <si>
    <t>38320110043908</t>
  </si>
  <si>
    <t>52470100004747</t>
  </si>
  <si>
    <t>rikesh kumar</t>
  </si>
  <si>
    <t>52470100007936</t>
  </si>
  <si>
    <t>ajay kumar</t>
  </si>
  <si>
    <t>52478100001828</t>
  </si>
  <si>
    <t>Chhote lal yadav</t>
  </si>
  <si>
    <t>1648000400029756</t>
  </si>
  <si>
    <t>31080110014021</t>
  </si>
  <si>
    <t>31060110081290</t>
  </si>
  <si>
    <t>008510045400</t>
  </si>
  <si>
    <t>Sonam devi</t>
  </si>
  <si>
    <t>1648000100106535</t>
  </si>
  <si>
    <t>Manohar kumar</t>
  </si>
  <si>
    <t>05660110049754</t>
  </si>
  <si>
    <t>ranveer kumar</t>
  </si>
  <si>
    <t>32387744328</t>
  </si>
  <si>
    <t>sanjay mahto</t>
  </si>
  <si>
    <t>35886368341</t>
  </si>
  <si>
    <t>bank of india</t>
  </si>
  <si>
    <t>584018210000678</t>
  </si>
  <si>
    <t>Priyanka kumari</t>
  </si>
  <si>
    <t>35999994608</t>
  </si>
  <si>
    <t>mariya khatun</t>
  </si>
  <si>
    <t>69910100018447</t>
  </si>
  <si>
    <t>akli devi</t>
  </si>
  <si>
    <t>35167335937</t>
  </si>
  <si>
    <t xml:space="preserve">Ravindra mahto </t>
  </si>
  <si>
    <t>30381264251</t>
  </si>
  <si>
    <t>Shivnandan mahto</t>
  </si>
  <si>
    <t>11535772354</t>
  </si>
  <si>
    <t>Ajay kumar</t>
  </si>
  <si>
    <t>05660110044988</t>
  </si>
  <si>
    <t>ranjay singh</t>
  </si>
  <si>
    <t>39505344917</t>
  </si>
  <si>
    <t>mala devi</t>
  </si>
  <si>
    <t>35005890758</t>
  </si>
  <si>
    <t>Sakun devi</t>
  </si>
  <si>
    <t>11535802653</t>
  </si>
  <si>
    <t>sadan kumar</t>
  </si>
  <si>
    <t>008510025029</t>
  </si>
  <si>
    <t>ravi bhusan singh</t>
  </si>
  <si>
    <t>05663211087984</t>
  </si>
  <si>
    <t xml:space="preserve">rakesh paswan </t>
  </si>
  <si>
    <t>05663211059691</t>
  </si>
  <si>
    <t>ram ji yadav</t>
  </si>
  <si>
    <t>11535785783</t>
  </si>
  <si>
    <t>suraj kumar</t>
  </si>
  <si>
    <t>31893313528</t>
  </si>
  <si>
    <t>rakesh kumar</t>
  </si>
  <si>
    <t>34673113971</t>
  </si>
  <si>
    <t>Nabita devi</t>
  </si>
  <si>
    <t>38270110062222</t>
  </si>
  <si>
    <t>38050100002586</t>
  </si>
  <si>
    <t>Renu devi</t>
  </si>
  <si>
    <t>13633210800321</t>
  </si>
  <si>
    <t>0520010242004</t>
  </si>
  <si>
    <t>nisha devi</t>
  </si>
  <si>
    <t>dilip yadav</t>
  </si>
  <si>
    <t>20108020649</t>
  </si>
  <si>
    <t>FINO0001061</t>
  </si>
  <si>
    <t>Bachkun devi</t>
  </si>
  <si>
    <t>36074052649</t>
  </si>
  <si>
    <t>Shubhu sharan</t>
  </si>
  <si>
    <t>34514859218</t>
  </si>
  <si>
    <t>Kamal yadav</t>
  </si>
  <si>
    <t>13633211016014</t>
  </si>
  <si>
    <t>shaym babu</t>
  </si>
  <si>
    <t>007010140303</t>
  </si>
  <si>
    <t>IP050000001</t>
  </si>
  <si>
    <t>38250110038395</t>
  </si>
  <si>
    <t>13630110038895</t>
  </si>
  <si>
    <t>purmila devi</t>
  </si>
  <si>
    <t>13633211005469</t>
  </si>
  <si>
    <t>Ram krishna sudhanshu</t>
  </si>
  <si>
    <t>479102010007624</t>
  </si>
  <si>
    <t xml:space="preserve">Pujan Paswan </t>
  </si>
  <si>
    <t xml:space="preserve">Bihar Kshetriya Gramin Bank </t>
  </si>
  <si>
    <t>31110110009379</t>
  </si>
  <si>
    <t xml:space="preserve">Mighri saw </t>
  </si>
  <si>
    <t>05663211016311</t>
  </si>
  <si>
    <t>0146</t>
  </si>
  <si>
    <t xml:space="preserve">Mutoshwer Sharma </t>
  </si>
  <si>
    <t>0326000100411046</t>
  </si>
  <si>
    <t>PUNB0032600</t>
  </si>
  <si>
    <t>Rohit Yadav</t>
  </si>
  <si>
    <t>70310700057754</t>
  </si>
  <si>
    <t>Mithilesh Singh</t>
  </si>
  <si>
    <t>Jyoti Devi</t>
  </si>
  <si>
    <t>SBIN0003685</t>
  </si>
  <si>
    <t xml:space="preserve">Naval Kishor ray </t>
  </si>
  <si>
    <t xml:space="preserve">Ranjan Kumar </t>
  </si>
  <si>
    <t>Pintu Kumar Singh</t>
  </si>
  <si>
    <t xml:space="preserve">Gaurav Kumar </t>
  </si>
  <si>
    <t xml:space="preserve">Dilip Kumar </t>
  </si>
  <si>
    <t>Ravindra Singh</t>
  </si>
  <si>
    <t>Rajendra Singh</t>
  </si>
  <si>
    <t>Upendra Singh</t>
  </si>
  <si>
    <t>Raj Kishor Singh</t>
  </si>
  <si>
    <t xml:space="preserve">Shivam Kumar </t>
  </si>
  <si>
    <t>Binod Singh</t>
  </si>
  <si>
    <t>3547110010000608</t>
  </si>
  <si>
    <t>UJVN0003547</t>
  </si>
  <si>
    <t xml:space="preserve">Mahendra Ram </t>
  </si>
  <si>
    <t>922010014599323</t>
  </si>
  <si>
    <t xml:space="preserve">Shravan Kumar </t>
  </si>
  <si>
    <t>40658336820</t>
  </si>
  <si>
    <t xml:space="preserve">Heena Devi </t>
  </si>
  <si>
    <t>38340110077251</t>
  </si>
  <si>
    <t>3508485307</t>
  </si>
  <si>
    <t>CBIN0283731</t>
  </si>
  <si>
    <t>30212716918</t>
  </si>
  <si>
    <t xml:space="preserve">Ram Dulari Devi </t>
  </si>
  <si>
    <t>2996031666</t>
  </si>
  <si>
    <t>3510337987</t>
  </si>
  <si>
    <t>Muna Devi</t>
  </si>
  <si>
    <t>2996031190</t>
  </si>
  <si>
    <t xml:space="preserve">Shyam Kumar mahto </t>
  </si>
  <si>
    <t>3547110010052972</t>
  </si>
  <si>
    <t xml:space="preserve">Tejnarayan Kunwar </t>
  </si>
  <si>
    <t>1547000100107804</t>
  </si>
  <si>
    <t xml:space="preserve">Muni Devi </t>
  </si>
  <si>
    <t>8877741197</t>
  </si>
  <si>
    <t xml:space="preserve">Sarafaraj Ahamad </t>
  </si>
  <si>
    <t>8969769665</t>
  </si>
  <si>
    <t xml:space="preserve">manoj Kumar </t>
  </si>
  <si>
    <t>1311000100097652</t>
  </si>
  <si>
    <t>31208100021524</t>
  </si>
  <si>
    <t xml:space="preserve">Phulkumari Devi </t>
  </si>
  <si>
    <t>8877827324</t>
  </si>
  <si>
    <t>30797196570</t>
  </si>
  <si>
    <t xml:space="preserve">Gorelal Ram </t>
  </si>
  <si>
    <t>31060990664</t>
  </si>
  <si>
    <t>35026135543</t>
  </si>
  <si>
    <t xml:space="preserve">Satyaketu Kumar </t>
  </si>
  <si>
    <t xml:space="preserve">randheer Kumar </t>
  </si>
  <si>
    <t>35279751303</t>
  </si>
  <si>
    <t xml:space="preserve">Bhushan Kumar </t>
  </si>
  <si>
    <t>256901001641</t>
  </si>
  <si>
    <t>ICIC0002569</t>
  </si>
  <si>
    <t xml:space="preserve">Suraj Kumar </t>
  </si>
  <si>
    <t>20144048705</t>
  </si>
  <si>
    <t>FINO0000001</t>
  </si>
  <si>
    <t>30894627520</t>
  </si>
  <si>
    <t>007010117233</t>
  </si>
  <si>
    <t xml:space="preserve">Bhagwan devi </t>
  </si>
  <si>
    <t>34446333292</t>
  </si>
  <si>
    <t>38270110085861</t>
  </si>
  <si>
    <t xml:space="preserve">Khushbu Devi </t>
  </si>
  <si>
    <t>34594661201</t>
  </si>
  <si>
    <t xml:space="preserve">Babita Kumari </t>
  </si>
  <si>
    <t>8674884772</t>
  </si>
  <si>
    <t xml:space="preserve">Gunjan Kumari </t>
  </si>
  <si>
    <t>52478100005544</t>
  </si>
  <si>
    <t xml:space="preserve">Jayanti Devi </t>
  </si>
  <si>
    <t>3547110010007910</t>
  </si>
  <si>
    <t>34576624023</t>
  </si>
  <si>
    <t xml:space="preserve">Rashmi Kumari </t>
  </si>
  <si>
    <t xml:space="preserve">Surendra Kumar </t>
  </si>
  <si>
    <t>20430923203</t>
  </si>
  <si>
    <t>38320110030533</t>
  </si>
  <si>
    <t xml:space="preserve">Rambali Paswan </t>
  </si>
  <si>
    <t>0520010201360</t>
  </si>
  <si>
    <t>PUNB0052020</t>
  </si>
  <si>
    <t xml:space="preserve">Ravi Kumar </t>
  </si>
  <si>
    <t>0520010253086</t>
  </si>
  <si>
    <t xml:space="preserve">Rinku Devi </t>
  </si>
  <si>
    <t>0520010167178</t>
  </si>
  <si>
    <t>0520010156417</t>
  </si>
  <si>
    <t>Om Prakash Yadav</t>
  </si>
  <si>
    <t>0520010259767</t>
  </si>
  <si>
    <t xml:space="preserve">Madharani Devi </t>
  </si>
  <si>
    <t>0520010147361</t>
  </si>
  <si>
    <t xml:space="preserve">Bidula Devi </t>
  </si>
  <si>
    <t>0520010167802</t>
  </si>
  <si>
    <t>0520010109628</t>
  </si>
  <si>
    <t xml:space="preserve">Samta Devi </t>
  </si>
  <si>
    <t>0520010162050</t>
  </si>
  <si>
    <t xml:space="preserve">Chandan kumar </t>
  </si>
  <si>
    <t>13630110137475</t>
  </si>
  <si>
    <t>6205061473</t>
  </si>
  <si>
    <t xml:space="preserve">Utam Devi </t>
  </si>
  <si>
    <t>7544987513</t>
  </si>
  <si>
    <t xml:space="preserve">Yes Bank Cms National Operating Centre Mmr </t>
  </si>
  <si>
    <t>800000003558626</t>
  </si>
  <si>
    <t>YESB0CMSNOC</t>
  </si>
  <si>
    <t xml:space="preserve">Pramila Devi </t>
  </si>
  <si>
    <t>35260110007863</t>
  </si>
  <si>
    <t>Doman Sharma</t>
  </si>
  <si>
    <t>460510410000106</t>
  </si>
  <si>
    <t>1547001700017702</t>
  </si>
  <si>
    <t>Moti Mahto</t>
  </si>
  <si>
    <t>11535721014</t>
  </si>
  <si>
    <t xml:space="preserve">Monu Kumar </t>
  </si>
  <si>
    <t>2787000100134038</t>
  </si>
  <si>
    <t>PUNB0278700</t>
  </si>
  <si>
    <t xml:space="preserve">Sanjeev Kumar </t>
  </si>
  <si>
    <t>33824789991</t>
  </si>
  <si>
    <t>31210110130059</t>
  </si>
  <si>
    <t>31310110046914</t>
  </si>
  <si>
    <t>Uchit Saw</t>
  </si>
  <si>
    <t>30430100010524</t>
  </si>
  <si>
    <t xml:space="preserve">Gayamani devi </t>
  </si>
  <si>
    <t>Chando Singh</t>
  </si>
  <si>
    <t>30430100001174</t>
  </si>
  <si>
    <t xml:space="preserve">Dharmi devi </t>
  </si>
  <si>
    <t>31210110144728</t>
  </si>
  <si>
    <t>30430100001159</t>
  </si>
  <si>
    <t xml:space="preserve">Runi Kumari </t>
  </si>
  <si>
    <t>479102010016656</t>
  </si>
  <si>
    <t>Kailash Singh</t>
  </si>
  <si>
    <t>008510037947</t>
  </si>
  <si>
    <t>581710510000863</t>
  </si>
  <si>
    <t xml:space="preserve">Ganesh Kumar </t>
  </si>
  <si>
    <t>008510099285</t>
  </si>
  <si>
    <t xml:space="preserve">Khushboo Kumari </t>
  </si>
  <si>
    <t>31310110023083</t>
  </si>
  <si>
    <t xml:space="preserve">Amirak Paswan </t>
  </si>
  <si>
    <t>31120700012309</t>
  </si>
  <si>
    <t xml:space="preserve">Rajiya devi </t>
  </si>
  <si>
    <t xml:space="preserve">Janardan Mahto </t>
  </si>
  <si>
    <t>31110131157117</t>
  </si>
  <si>
    <t xml:space="preserve">Pappu mahto </t>
  </si>
  <si>
    <t>31120110006927</t>
  </si>
  <si>
    <t xml:space="preserve">Rukamani Devi </t>
  </si>
  <si>
    <t>1648001700046012</t>
  </si>
  <si>
    <t xml:space="preserve">Rupesh kumar </t>
  </si>
  <si>
    <t>Ramudit Singh</t>
  </si>
  <si>
    <t>479102010006425</t>
  </si>
  <si>
    <t xml:space="preserve">Prity Devi </t>
  </si>
  <si>
    <t>008510024236</t>
  </si>
  <si>
    <t>Amrendra Singh</t>
  </si>
  <si>
    <t>35966067582</t>
  </si>
  <si>
    <t xml:space="preserve">Kanhaiya kumar </t>
  </si>
  <si>
    <t>008510095669</t>
  </si>
  <si>
    <t xml:space="preserve">Saroj kumar Kushwaha </t>
  </si>
  <si>
    <t>31208100003664</t>
  </si>
  <si>
    <t>0227</t>
  </si>
  <si>
    <t xml:space="preserve">Nutan Kumari </t>
  </si>
  <si>
    <t>12473211091165</t>
  </si>
  <si>
    <t>11082220598</t>
  </si>
  <si>
    <t>50074024570</t>
  </si>
  <si>
    <t>IDIB000L506</t>
  </si>
  <si>
    <t>Amardip Kumar</t>
  </si>
  <si>
    <t>31240110036209</t>
  </si>
  <si>
    <t>Pooja Kumari</t>
  </si>
  <si>
    <t xml:space="preserve">Amit Raj </t>
  </si>
  <si>
    <t>31240110053389</t>
  </si>
  <si>
    <t xml:space="preserve">Hira Devi </t>
  </si>
  <si>
    <t>6489000100061139</t>
  </si>
  <si>
    <t xml:space="preserve">Giro Devi </t>
  </si>
  <si>
    <t xml:space="preserve">Minat Devi </t>
  </si>
  <si>
    <t>31110131157513</t>
  </si>
  <si>
    <t>34878800857</t>
  </si>
  <si>
    <t xml:space="preserve">sardha devi </t>
  </si>
  <si>
    <t>11535739418</t>
  </si>
  <si>
    <t>SBIN0002616</t>
  </si>
  <si>
    <t>Chhotelal Yadav</t>
  </si>
  <si>
    <t>Bhuna Yadav</t>
  </si>
  <si>
    <t xml:space="preserve">Sunil Yadav </t>
  </si>
  <si>
    <t xml:space="preserve">Navin Kumar </t>
  </si>
  <si>
    <t>30430100016055</t>
  </si>
  <si>
    <t xml:space="preserve">Mankhush Kumar </t>
  </si>
  <si>
    <t>32254660040</t>
  </si>
  <si>
    <t xml:space="preserve">Dibakar Kumar </t>
  </si>
  <si>
    <t>41509396158</t>
  </si>
  <si>
    <t>35612488040</t>
  </si>
  <si>
    <t>Bhuneshwar yadav</t>
  </si>
  <si>
    <t>75290700006242</t>
  </si>
  <si>
    <t xml:space="preserve">Ramawtar Chaudhary </t>
  </si>
  <si>
    <t>1012001700061562</t>
  </si>
  <si>
    <t>Anjani Singh</t>
  </si>
  <si>
    <t>1012000100170991</t>
  </si>
  <si>
    <t>Rinki Singh</t>
  </si>
  <si>
    <t>Ashok Kumar Singh</t>
  </si>
  <si>
    <t>96910100000346</t>
  </si>
  <si>
    <t>BARB0DBBUXA</t>
  </si>
  <si>
    <t xml:space="preserve">Dhanji Sharma </t>
  </si>
  <si>
    <t>639963862</t>
  </si>
  <si>
    <t>IDIB000B104</t>
  </si>
  <si>
    <t xml:space="preserve">Ashok Kumar </t>
  </si>
  <si>
    <t xml:space="preserve">Sabita Kumari </t>
  </si>
  <si>
    <t>Ganga Sagar Yadav</t>
  </si>
  <si>
    <t>59117508709</t>
  </si>
  <si>
    <t xml:space="preserve">Kush Narayan Ojha </t>
  </si>
  <si>
    <t>59116989449</t>
  </si>
  <si>
    <t xml:space="preserve">Paro Devi </t>
  </si>
  <si>
    <t>41297237106</t>
  </si>
  <si>
    <t xml:space="preserve">Rina Devi </t>
  </si>
  <si>
    <t>1311000100187454</t>
  </si>
  <si>
    <t>7237001700024126</t>
  </si>
  <si>
    <t>PUNB0723700</t>
  </si>
  <si>
    <t xml:space="preserve">Vineet Kumar mishra </t>
  </si>
  <si>
    <t>50316058145</t>
  </si>
  <si>
    <t xml:space="preserve">Munni devi </t>
  </si>
  <si>
    <t>1695460050</t>
  </si>
  <si>
    <t xml:space="preserve">Madhuri Devi </t>
  </si>
  <si>
    <t>31208100027740</t>
  </si>
  <si>
    <t>Shiv shankar Singh</t>
  </si>
  <si>
    <t>1831101000971</t>
  </si>
  <si>
    <t>5241597334</t>
  </si>
  <si>
    <t>1648000100077233</t>
  </si>
  <si>
    <t>Aswani Kumar singh</t>
  </si>
  <si>
    <t>31752467015</t>
  </si>
  <si>
    <t>31100110041034</t>
  </si>
  <si>
    <t xml:space="preserve">Sanjiv mahto </t>
  </si>
  <si>
    <t>35522671614</t>
  </si>
  <si>
    <t xml:space="preserve">Anandi Haham </t>
  </si>
  <si>
    <t>35187049136</t>
  </si>
  <si>
    <t xml:space="preserve">Jayram Mahto </t>
  </si>
  <si>
    <t>05663211163725</t>
  </si>
  <si>
    <t>31100110074254</t>
  </si>
  <si>
    <t>31110110047533</t>
  </si>
  <si>
    <t xml:space="preserve">Kumkum Devi </t>
  </si>
  <si>
    <t xml:space="preserve">Rajkumar Ram </t>
  </si>
  <si>
    <t>33065454955</t>
  </si>
  <si>
    <t xml:space="preserve">Sahinta Devi </t>
  </si>
  <si>
    <t>31110131158768</t>
  </si>
  <si>
    <t>Airtel Payments bank</t>
  </si>
  <si>
    <t xml:space="preserve">Sundri devi </t>
  </si>
  <si>
    <t>31616587942</t>
  </si>
  <si>
    <t xml:space="preserve">Baby Devi </t>
  </si>
  <si>
    <t>32887114104</t>
  </si>
  <si>
    <t>31100131026768</t>
  </si>
  <si>
    <t>Gorishankar Saw</t>
  </si>
  <si>
    <t>38306819863</t>
  </si>
  <si>
    <t xml:space="preserve">Sugiya devi </t>
  </si>
  <si>
    <t>31110131209447</t>
  </si>
  <si>
    <t xml:space="preserve">Champa Devi </t>
  </si>
  <si>
    <t>38274561417</t>
  </si>
  <si>
    <t xml:space="preserve">Rupesh Kumar </t>
  </si>
  <si>
    <t>37867541349</t>
  </si>
  <si>
    <t xml:space="preserve">Babita Devi </t>
  </si>
  <si>
    <t>20369406537</t>
  </si>
  <si>
    <t>Shiv ji Singh</t>
  </si>
  <si>
    <t>Bhola Prasad Singh</t>
  </si>
  <si>
    <t>05663211079439</t>
  </si>
  <si>
    <t xml:space="preserve">Hari Sharma </t>
  </si>
  <si>
    <t>Bhola Singh</t>
  </si>
  <si>
    <t>05663211079354</t>
  </si>
  <si>
    <t>05663211086598</t>
  </si>
  <si>
    <t xml:space="preserve">Chhoti devi </t>
  </si>
  <si>
    <t>05663211102359</t>
  </si>
  <si>
    <t xml:space="preserve">Sanju Devi </t>
  </si>
  <si>
    <t>Sudhir Singh</t>
  </si>
  <si>
    <t>38129234477</t>
  </si>
  <si>
    <t>Krishnanndan singh</t>
  </si>
  <si>
    <t>31855045619</t>
  </si>
  <si>
    <t xml:space="preserve">Tunni Devi </t>
  </si>
  <si>
    <t>37085277709</t>
  </si>
  <si>
    <t>Wakil singh</t>
  </si>
  <si>
    <t>31110131002693</t>
  </si>
  <si>
    <t xml:space="preserve">Babi devi </t>
  </si>
  <si>
    <t>36878133945</t>
  </si>
  <si>
    <t xml:space="preserve">Sanjeet Kumar </t>
  </si>
  <si>
    <t>38743834054</t>
  </si>
  <si>
    <t>Brijnandan singh</t>
  </si>
  <si>
    <t>31110131002420</t>
  </si>
  <si>
    <t xml:space="preserve">Sudhir Kumar Pandey </t>
  </si>
  <si>
    <t>31160821116</t>
  </si>
  <si>
    <t>05663211082705</t>
  </si>
  <si>
    <t>38073594951</t>
  </si>
  <si>
    <t>Santu Singh</t>
  </si>
  <si>
    <t>31110131091233</t>
  </si>
  <si>
    <t xml:space="preserve">Pintu Kumar </t>
  </si>
  <si>
    <t>Surendra singh</t>
  </si>
  <si>
    <t>31110140000243</t>
  </si>
  <si>
    <t xml:space="preserve">Rohit Raj </t>
  </si>
  <si>
    <t xml:space="preserve">Ramesh Kumar </t>
  </si>
  <si>
    <t>38279495164</t>
  </si>
  <si>
    <t>Rekha Devi</t>
  </si>
  <si>
    <t>karu Singh</t>
  </si>
  <si>
    <t>05663211153917</t>
  </si>
  <si>
    <t xml:space="preserve">Narayan Kumar </t>
  </si>
  <si>
    <t>Sanjay singh</t>
  </si>
  <si>
    <t>Munna Singh</t>
  </si>
  <si>
    <t>31110131151789</t>
  </si>
  <si>
    <t>38111982977</t>
  </si>
  <si>
    <t>Vipin Singh</t>
  </si>
  <si>
    <t>31110110018939</t>
  </si>
  <si>
    <t xml:space="preserve">Indira Devi </t>
  </si>
  <si>
    <t>Manoj Singh</t>
  </si>
  <si>
    <t>31199637145</t>
  </si>
  <si>
    <t>34256317312</t>
  </si>
  <si>
    <t xml:space="preserve">Sumant Kumar </t>
  </si>
  <si>
    <t>Mukesh Singh</t>
  </si>
  <si>
    <t>38604003379</t>
  </si>
  <si>
    <t>37487636072</t>
  </si>
  <si>
    <t xml:space="preserve">Rajnandani Kumari </t>
  </si>
  <si>
    <t>05663211126843</t>
  </si>
  <si>
    <t xml:space="preserve">Jayhind Prasad </t>
  </si>
  <si>
    <t>31110131057036</t>
  </si>
  <si>
    <t>05663211081548</t>
  </si>
  <si>
    <t>Prabhat Singh</t>
  </si>
  <si>
    <t>30438100031433</t>
  </si>
  <si>
    <t>Ram Parvesh Singh</t>
  </si>
  <si>
    <t>30762648509</t>
  </si>
  <si>
    <t>Bicky Singh</t>
  </si>
  <si>
    <t>7520123311</t>
  </si>
  <si>
    <t xml:space="preserve">Kusum Devi </t>
  </si>
  <si>
    <t>8877557644</t>
  </si>
  <si>
    <t>9534505926</t>
  </si>
  <si>
    <t>7480873371</t>
  </si>
  <si>
    <t xml:space="preserve">Ganesh Saw </t>
  </si>
  <si>
    <t>31100700007822</t>
  </si>
  <si>
    <t xml:space="preserve">Musi Ram </t>
  </si>
  <si>
    <t>11535810733</t>
  </si>
  <si>
    <t xml:space="preserve">Vido Mahto </t>
  </si>
  <si>
    <t>31110140008107</t>
  </si>
  <si>
    <t xml:space="preserve">Sahodri Devi </t>
  </si>
  <si>
    <t>34249359215</t>
  </si>
  <si>
    <t xml:space="preserve">Sanjeet Saw </t>
  </si>
  <si>
    <t>31110110040725</t>
  </si>
  <si>
    <t>Mantu Singh</t>
  </si>
  <si>
    <t>38082074678</t>
  </si>
  <si>
    <t>31542418545</t>
  </si>
  <si>
    <t>31110131095341</t>
  </si>
  <si>
    <t xml:space="preserve">Vale Mahto </t>
  </si>
  <si>
    <t>31053938829</t>
  </si>
  <si>
    <t>30400211209</t>
  </si>
  <si>
    <t>36016579695</t>
  </si>
  <si>
    <t xml:space="preserve">Ramsen Saw </t>
  </si>
  <si>
    <t>31110110045553</t>
  </si>
  <si>
    <t xml:space="preserve">Suresh Saw </t>
  </si>
  <si>
    <t>36062718478</t>
  </si>
  <si>
    <t>41147980054</t>
  </si>
  <si>
    <t>31110131173080</t>
  </si>
  <si>
    <t>32537028666</t>
  </si>
  <si>
    <t xml:space="preserve">ICIC Bank </t>
  </si>
  <si>
    <t>Chunchun Singh</t>
  </si>
  <si>
    <t>31391216672</t>
  </si>
  <si>
    <t>Sntan Singh</t>
  </si>
  <si>
    <t>7982010925</t>
  </si>
  <si>
    <t>Chhabila Singh</t>
  </si>
  <si>
    <t>31110131094484</t>
  </si>
  <si>
    <t>7004051341</t>
  </si>
  <si>
    <t>Bavan saw</t>
  </si>
  <si>
    <t>50100135972327</t>
  </si>
  <si>
    <t>HDFC0002791</t>
  </si>
  <si>
    <t xml:space="preserve">sangita Devi </t>
  </si>
  <si>
    <t>31100700007997</t>
  </si>
  <si>
    <t>31120110079277</t>
  </si>
  <si>
    <t xml:space="preserve">Matunjay Kumar </t>
  </si>
  <si>
    <t>34022310415</t>
  </si>
  <si>
    <t xml:space="preserve">Niru Devi </t>
  </si>
  <si>
    <t>35006690215</t>
  </si>
  <si>
    <t xml:space="preserve">Sobha Devi </t>
  </si>
  <si>
    <t>05660110008218</t>
  </si>
  <si>
    <t xml:space="preserve">Nandu Kumar </t>
  </si>
  <si>
    <t>31929493900</t>
  </si>
  <si>
    <t>05663211006596</t>
  </si>
  <si>
    <t xml:space="preserve">Kunti Devi </t>
  </si>
  <si>
    <t>34131830587</t>
  </si>
  <si>
    <t xml:space="preserve">Tuntun Mahto </t>
  </si>
  <si>
    <t xml:space="preserve">Soni Devi </t>
  </si>
  <si>
    <t>34210964555</t>
  </si>
  <si>
    <t xml:space="preserve">Miunni Devi </t>
  </si>
  <si>
    <t>05660110027295</t>
  </si>
  <si>
    <t>Sarovar Yadav</t>
  </si>
  <si>
    <t>Jagdeesh Yadav</t>
  </si>
  <si>
    <t>31310110016597</t>
  </si>
  <si>
    <t>34620552115</t>
  </si>
  <si>
    <t xml:space="preserve">Dhano Devi </t>
  </si>
  <si>
    <t>Umesh Yadav</t>
  </si>
  <si>
    <t>479102130000891</t>
  </si>
  <si>
    <t>581710510001765</t>
  </si>
  <si>
    <t xml:space="preserve">Ranjit Kumar </t>
  </si>
  <si>
    <t>35509825798</t>
  </si>
  <si>
    <t xml:space="preserve">Arun Mahto </t>
  </si>
  <si>
    <t>31060131008929</t>
  </si>
  <si>
    <t>Sohan Singh</t>
  </si>
  <si>
    <t>34296384451</t>
  </si>
  <si>
    <t>31080100000527</t>
  </si>
  <si>
    <t xml:space="preserve">Pacham Kumar </t>
  </si>
  <si>
    <t>50100506699561</t>
  </si>
  <si>
    <t xml:space="preserve">Sablu Kumar </t>
  </si>
  <si>
    <t>38397089702</t>
  </si>
  <si>
    <t xml:space="preserve">Jayjay Kumar </t>
  </si>
  <si>
    <t>Mohan singh</t>
  </si>
  <si>
    <t>31100110052544</t>
  </si>
  <si>
    <t xml:space="preserve">Kunal kumar </t>
  </si>
  <si>
    <t>Anil Singh</t>
  </si>
  <si>
    <t>31110131154031</t>
  </si>
  <si>
    <t>578611610000143</t>
  </si>
  <si>
    <t>BKID0004460</t>
  </si>
  <si>
    <t>31110131004400</t>
  </si>
  <si>
    <t xml:space="preserve">Kundan Thakur </t>
  </si>
  <si>
    <t>38780255903</t>
  </si>
  <si>
    <t>Damodar Yadav</t>
  </si>
  <si>
    <t>6489001700116731</t>
  </si>
  <si>
    <t xml:space="preserve">Ghuran Devi </t>
  </si>
  <si>
    <t>36886613933</t>
  </si>
  <si>
    <t>sagar Yadav</t>
  </si>
  <si>
    <t>37977556145</t>
  </si>
  <si>
    <t>SBIN0017419</t>
  </si>
  <si>
    <t xml:space="preserve">Raviraj Kumar </t>
  </si>
  <si>
    <t>36214264193</t>
  </si>
  <si>
    <t xml:space="preserve">Sumitra devi </t>
  </si>
  <si>
    <t>39331154173</t>
  </si>
  <si>
    <t>38126639975</t>
  </si>
  <si>
    <t>Chandan Yadav</t>
  </si>
  <si>
    <t xml:space="preserve">IDBI Bank </t>
  </si>
  <si>
    <t>2066104000043148</t>
  </si>
  <si>
    <t xml:space="preserve">Ranjan Devi </t>
  </si>
  <si>
    <t>36731073607</t>
  </si>
  <si>
    <t>Halkhori Yadav</t>
  </si>
  <si>
    <t>31310110016445</t>
  </si>
  <si>
    <t xml:space="preserve">Sushila Devi </t>
  </si>
  <si>
    <t>Vipat Yadav</t>
  </si>
  <si>
    <t xml:space="preserve">Sinku Devi </t>
  </si>
  <si>
    <t>37053087454</t>
  </si>
  <si>
    <t xml:space="preserve">Himanshu Kumar </t>
  </si>
  <si>
    <t>31232354138</t>
  </si>
  <si>
    <t xml:space="preserve">Surekha Devi </t>
  </si>
  <si>
    <t>6489001700001882</t>
  </si>
  <si>
    <t xml:space="preserve">Poonam devi </t>
  </si>
  <si>
    <t>31310110006187</t>
  </si>
  <si>
    <t>37871656036</t>
  </si>
  <si>
    <t xml:space="preserve">Rinku devi </t>
  </si>
  <si>
    <t>37794884774</t>
  </si>
  <si>
    <t>Tanuja devi</t>
  </si>
  <si>
    <t>31310110006989</t>
  </si>
  <si>
    <t>6489001700041923</t>
  </si>
  <si>
    <t xml:space="preserve">Mantu Kumar </t>
  </si>
  <si>
    <t>50100434555235</t>
  </si>
  <si>
    <t>HDFC0002972</t>
  </si>
  <si>
    <t xml:space="preserve">Vikash Kumar </t>
  </si>
  <si>
    <t>31310110010292</t>
  </si>
  <si>
    <t xml:space="preserve">Pallv Paswan </t>
  </si>
  <si>
    <t>31310110023506</t>
  </si>
  <si>
    <t>Ajay Yadav</t>
  </si>
  <si>
    <t>6464104022</t>
  </si>
  <si>
    <t>Pappu Saw</t>
  </si>
  <si>
    <t>31210110075493</t>
  </si>
  <si>
    <t>31210110142984</t>
  </si>
  <si>
    <t xml:space="preserve">Umesh Mandal </t>
  </si>
  <si>
    <t>31310110010627</t>
  </si>
  <si>
    <t>Gudar Yadav</t>
  </si>
  <si>
    <t>36704765465</t>
  </si>
  <si>
    <t xml:space="preserve">Radhika devi </t>
  </si>
  <si>
    <t>36770656515</t>
  </si>
  <si>
    <t>suresh Yadav</t>
  </si>
  <si>
    <t>6489001700040818</t>
  </si>
  <si>
    <t>Ramkhelawan yadav</t>
  </si>
  <si>
    <t>008510118824</t>
  </si>
  <si>
    <t xml:space="preserve">Maya Devi </t>
  </si>
  <si>
    <t>37044848707</t>
  </si>
  <si>
    <t>SBIN0000097</t>
  </si>
  <si>
    <t>Rajesh Yadav</t>
  </si>
  <si>
    <t>31220110084400</t>
  </si>
  <si>
    <t>Yadunandan Yadav</t>
  </si>
  <si>
    <t>Banarsi Yadav</t>
  </si>
  <si>
    <t>31130110038322</t>
  </si>
  <si>
    <t>Sakindar Yadav</t>
  </si>
  <si>
    <t>31220110081087</t>
  </si>
  <si>
    <t>Dinesh yadav</t>
  </si>
  <si>
    <t>37053126643</t>
  </si>
  <si>
    <t>Munsi Yadav</t>
  </si>
  <si>
    <t>31130110041265</t>
  </si>
  <si>
    <t xml:space="preserve">Avdhesh Kumar </t>
  </si>
  <si>
    <t>7424387327</t>
  </si>
  <si>
    <t>Viroj Singh</t>
  </si>
  <si>
    <t>31210110030366</t>
  </si>
  <si>
    <t xml:space="preserve">Chandni Devi </t>
  </si>
  <si>
    <t>31310110048073</t>
  </si>
  <si>
    <t xml:space="preserve">Shudiya Devi </t>
  </si>
  <si>
    <t xml:space="preserve">Pappu Kumar </t>
  </si>
  <si>
    <t>31310110044457</t>
  </si>
  <si>
    <t>Ramchandra Singh</t>
  </si>
  <si>
    <t>11316882960</t>
  </si>
  <si>
    <t>41517126568</t>
  </si>
  <si>
    <t>Vikash Singh</t>
  </si>
  <si>
    <t>624502010009760</t>
  </si>
  <si>
    <t xml:space="preserve">Anju Devi </t>
  </si>
  <si>
    <t>31210110157414</t>
  </si>
  <si>
    <t>6489000100063924</t>
  </si>
  <si>
    <t xml:space="preserve">Varsha Kumari </t>
  </si>
  <si>
    <t>Rajiv Saw</t>
  </si>
  <si>
    <t>6489000100063933</t>
  </si>
  <si>
    <t>1688000100086530</t>
  </si>
  <si>
    <t>PUNB0168800</t>
  </si>
  <si>
    <t>Srikant singh</t>
  </si>
  <si>
    <t>008010013068</t>
  </si>
  <si>
    <t xml:space="preserve">Prema devi </t>
  </si>
  <si>
    <t>Ramesh Singh</t>
  </si>
  <si>
    <t>34380110000462</t>
  </si>
  <si>
    <t>Vipul Singh</t>
  </si>
  <si>
    <t>479102120000296</t>
  </si>
  <si>
    <t xml:space="preserve">Alok Ranjan </t>
  </si>
  <si>
    <t>50100435990587</t>
  </si>
  <si>
    <t>0258</t>
  </si>
  <si>
    <t>31200110001748</t>
  </si>
  <si>
    <t>0087</t>
  </si>
  <si>
    <t>Krishna Chandra Prasad Singh</t>
  </si>
  <si>
    <t xml:space="preserve">Raju Ranjan </t>
  </si>
  <si>
    <t xml:space="preserve">Prakash Mahto </t>
  </si>
  <si>
    <t>581710110012542</t>
  </si>
  <si>
    <t xml:space="preserve">Bigul Thakur </t>
  </si>
  <si>
    <t>31100100000552</t>
  </si>
  <si>
    <t xml:space="preserve">Pairu Saw </t>
  </si>
  <si>
    <t>31110110030409</t>
  </si>
  <si>
    <t xml:space="preserve">Ramashish Mahto </t>
  </si>
  <si>
    <t>31110100001704</t>
  </si>
  <si>
    <t>32544331651</t>
  </si>
  <si>
    <t xml:space="preserve">Arjun Pandit </t>
  </si>
  <si>
    <t>1648000100025735</t>
  </si>
  <si>
    <t xml:space="preserve">singeshwar Mahto </t>
  </si>
  <si>
    <t>32649943688</t>
  </si>
  <si>
    <t>31100100003243</t>
  </si>
  <si>
    <t xml:space="preserve">Banti kumar </t>
  </si>
  <si>
    <t>Vijay singh</t>
  </si>
  <si>
    <t>30969074886</t>
  </si>
  <si>
    <t>Sanjeet Singh</t>
  </si>
  <si>
    <t>008510043183</t>
  </si>
  <si>
    <t xml:space="preserve">Vipul Kumar </t>
  </si>
  <si>
    <t xml:space="preserve">Anjani Kumar </t>
  </si>
  <si>
    <t>008510120169</t>
  </si>
  <si>
    <t xml:space="preserve">Chhotu Kumar </t>
  </si>
  <si>
    <t>41189800132</t>
  </si>
  <si>
    <t>SBIN0000136</t>
  </si>
  <si>
    <t xml:space="preserve">Radha Kumari </t>
  </si>
  <si>
    <t>37195402374</t>
  </si>
  <si>
    <t>Chandrasakher Yadav</t>
  </si>
  <si>
    <t>20190251514</t>
  </si>
  <si>
    <t>SBIN0014273</t>
  </si>
  <si>
    <t xml:space="preserve">Archana Devi </t>
  </si>
  <si>
    <t>1105000100117140</t>
  </si>
  <si>
    <t xml:space="preserve">Gupteshwar Chaudhary </t>
  </si>
  <si>
    <t>33373761557</t>
  </si>
  <si>
    <t>Jitendra Singh</t>
  </si>
  <si>
    <t>1012000100037537</t>
  </si>
  <si>
    <t>8651068520</t>
  </si>
  <si>
    <t xml:space="preserve">Dinanath Prasad </t>
  </si>
  <si>
    <t>1100795236</t>
  </si>
  <si>
    <t>75290100008877</t>
  </si>
  <si>
    <t>6489001700063493</t>
  </si>
  <si>
    <t xml:space="preserve">Kajiya Devi </t>
  </si>
  <si>
    <t>34861791997</t>
  </si>
  <si>
    <t xml:space="preserve">Hiralal Bhagat </t>
  </si>
  <si>
    <t>35296096501</t>
  </si>
  <si>
    <t xml:space="preserve">Vikram Kumar </t>
  </si>
  <si>
    <t>35762430437</t>
  </si>
  <si>
    <t xml:space="preserve">Indu Devi </t>
  </si>
  <si>
    <t>6489001700028418</t>
  </si>
  <si>
    <t xml:space="preserve">Ashok Bhagat </t>
  </si>
  <si>
    <t>6489001700043453</t>
  </si>
  <si>
    <t xml:space="preserve">Dhanshyam Bhagat </t>
  </si>
  <si>
    <t>33947865613</t>
  </si>
  <si>
    <t>31100100002835</t>
  </si>
  <si>
    <t xml:space="preserve">Lakhan Kumar </t>
  </si>
  <si>
    <t>31100131008915</t>
  </si>
  <si>
    <t>31100110076067</t>
  </si>
  <si>
    <t xml:space="preserve">Sarita Devi </t>
  </si>
  <si>
    <t>31100131026693</t>
  </si>
  <si>
    <t xml:space="preserve">Rubi devi </t>
  </si>
  <si>
    <t>05663211117100</t>
  </si>
  <si>
    <t>0175</t>
  </si>
  <si>
    <t xml:space="preserve">Arti Kumari </t>
  </si>
  <si>
    <t>34336807249</t>
  </si>
  <si>
    <t>SBIN0002914</t>
  </si>
  <si>
    <t>Ganga Yadav</t>
  </si>
  <si>
    <t>31310110010636</t>
  </si>
  <si>
    <t xml:space="preserve">Upendra Kumar </t>
  </si>
  <si>
    <t>6489001500014860</t>
  </si>
  <si>
    <t>31310110018814</t>
  </si>
  <si>
    <t>6489000100043869</t>
  </si>
  <si>
    <t>Sanjit Kumar</t>
  </si>
  <si>
    <t>39540183057</t>
  </si>
  <si>
    <t>Ramakant Prasad Singh</t>
  </si>
  <si>
    <t>11316879071</t>
  </si>
  <si>
    <t>31210110030719</t>
  </si>
  <si>
    <t>36155136030</t>
  </si>
  <si>
    <t>36403524170</t>
  </si>
  <si>
    <t xml:space="preserve">Meera Devi </t>
  </si>
  <si>
    <t>31240110001304</t>
  </si>
  <si>
    <t>31060110037697</t>
  </si>
  <si>
    <t>31240110053990</t>
  </si>
  <si>
    <t xml:space="preserve">Kusheshwar Mahto </t>
  </si>
  <si>
    <t>31060110081874</t>
  </si>
  <si>
    <t xml:space="preserve">Shabnam Kumari </t>
  </si>
  <si>
    <t>34538516828</t>
  </si>
  <si>
    <t xml:space="preserve">Neetu Devi </t>
  </si>
  <si>
    <t>32451960913</t>
  </si>
  <si>
    <t xml:space="preserve">Dhanlal Yadav </t>
  </si>
  <si>
    <t>1514101700001733</t>
  </si>
  <si>
    <t xml:space="preserve">Lalmuni Devi </t>
  </si>
  <si>
    <t>Sanjay yadav</t>
  </si>
  <si>
    <t>0152000101952057</t>
  </si>
  <si>
    <t>Jitendra Kumar yadav</t>
  </si>
  <si>
    <t>0152000101946180</t>
  </si>
  <si>
    <t>Ramashish Yadav</t>
  </si>
  <si>
    <t>21320110060179</t>
  </si>
  <si>
    <t>0152000101872919</t>
  </si>
  <si>
    <t>Rakesh Singh</t>
  </si>
  <si>
    <t>1012001700158680</t>
  </si>
  <si>
    <t>Brajraj Singh</t>
  </si>
  <si>
    <t>6299375812</t>
  </si>
  <si>
    <t>6299279160</t>
  </si>
  <si>
    <t xml:space="preserve">Utam Kumar Chaudhary </t>
  </si>
  <si>
    <t>1012001700049898</t>
  </si>
  <si>
    <t>Dhanji Yadav</t>
  </si>
  <si>
    <t>8226830920</t>
  </si>
  <si>
    <t>31110131158859</t>
  </si>
  <si>
    <t xml:space="preserve">Incha Devi </t>
  </si>
  <si>
    <t xml:space="preserve">Bipin Kumar </t>
  </si>
  <si>
    <t>31110131197865</t>
  </si>
  <si>
    <t xml:space="preserve">Mini Devi </t>
  </si>
  <si>
    <t>34132790585</t>
  </si>
  <si>
    <t xml:space="preserve">Kumar Vikram </t>
  </si>
  <si>
    <t>7118385668</t>
  </si>
  <si>
    <t>IDIB000L025</t>
  </si>
  <si>
    <t xml:space="preserve">Fanish Kumar </t>
  </si>
  <si>
    <t>32436760072</t>
  </si>
  <si>
    <t xml:space="preserve">Shaitesh Kumar </t>
  </si>
  <si>
    <t>31110131131971</t>
  </si>
  <si>
    <t>31210110023861</t>
  </si>
  <si>
    <t>Bhim Singh</t>
  </si>
  <si>
    <t>11535777986</t>
  </si>
  <si>
    <t xml:space="preserve">Rajan Kumar </t>
  </si>
  <si>
    <t>Harivansh Prasad Singh</t>
  </si>
  <si>
    <t>33395399554</t>
  </si>
  <si>
    <t>370502010976853</t>
  </si>
  <si>
    <t>370502010054312</t>
  </si>
  <si>
    <t>31565086372</t>
  </si>
  <si>
    <t>Hare Ram Yadav</t>
  </si>
  <si>
    <t>lakhan Yadav</t>
  </si>
  <si>
    <t>35260110004480</t>
  </si>
  <si>
    <t>0248</t>
  </si>
  <si>
    <t>Natihan Singh</t>
  </si>
  <si>
    <t>08953211143468</t>
  </si>
  <si>
    <t xml:space="preserve">Sanjit Sharma </t>
  </si>
  <si>
    <t>27720110026694</t>
  </si>
  <si>
    <t>Shiv Bahadur Singh</t>
  </si>
  <si>
    <t>Baban Singh</t>
  </si>
  <si>
    <t>31208100015497</t>
  </si>
  <si>
    <t>Sarvweet Singh</t>
  </si>
  <si>
    <t>59156548021</t>
  </si>
  <si>
    <t>Ramayan singh</t>
  </si>
  <si>
    <t>31208100002895</t>
  </si>
  <si>
    <t xml:space="preserve">Shwji Tiwari </t>
  </si>
  <si>
    <t xml:space="preserve">Indian Overseas Bank </t>
  </si>
  <si>
    <t>238101000005745</t>
  </si>
  <si>
    <t>IOBA0002381</t>
  </si>
  <si>
    <t>639002010004592</t>
  </si>
  <si>
    <t xml:space="preserve">Naveen Kumar Ojha </t>
  </si>
  <si>
    <t>70280700007674</t>
  </si>
  <si>
    <t>Sunil Kumar Singh</t>
  </si>
  <si>
    <t>31208100002903</t>
  </si>
  <si>
    <t>Harendra Yadav</t>
  </si>
  <si>
    <t>31208100005581</t>
  </si>
  <si>
    <t>Manoj Kumar Singh</t>
  </si>
  <si>
    <t>460710100002093</t>
  </si>
  <si>
    <t xml:space="preserve">Premchaand Kumar Bhar </t>
  </si>
  <si>
    <t>460710110005448</t>
  </si>
  <si>
    <t>Hirdayanand Yadav</t>
  </si>
  <si>
    <t>Kedar Yadav</t>
  </si>
  <si>
    <t>33959702018</t>
  </si>
  <si>
    <t>460910110004016</t>
  </si>
  <si>
    <t xml:space="preserve">Rita devi </t>
  </si>
  <si>
    <t>460918210003392</t>
  </si>
  <si>
    <t xml:space="preserve">Taramuni Devi </t>
  </si>
  <si>
    <t>6005001700021718</t>
  </si>
  <si>
    <t>Mangal yadav</t>
  </si>
  <si>
    <t>460918210002532</t>
  </si>
  <si>
    <t>Lalsahab Singh</t>
  </si>
  <si>
    <t>460910100003246</t>
  </si>
  <si>
    <t xml:space="preserve">Rajanti Devi </t>
  </si>
  <si>
    <t xml:space="preserve">Murari Paswan </t>
  </si>
  <si>
    <t>6483001700066353</t>
  </si>
  <si>
    <t>PUNB0648300</t>
  </si>
  <si>
    <t xml:space="preserve">Prabhawati Devi </t>
  </si>
  <si>
    <t>1748108008980</t>
  </si>
  <si>
    <t>CNRB0001748</t>
  </si>
  <si>
    <t>70700100133310</t>
  </si>
  <si>
    <t xml:space="preserve">Fulkumari Devi </t>
  </si>
  <si>
    <t>460910110004720</t>
  </si>
  <si>
    <t xml:space="preserve">Brij Kumar </t>
  </si>
  <si>
    <t>456610110000454</t>
  </si>
  <si>
    <t>BKID0004566</t>
  </si>
  <si>
    <t>456618210004232</t>
  </si>
  <si>
    <t>Dinesh singh</t>
  </si>
  <si>
    <t>45508100011150</t>
  </si>
  <si>
    <t>Yosada Devi</t>
  </si>
  <si>
    <t>45508100013772</t>
  </si>
  <si>
    <t>460918210003591</t>
  </si>
  <si>
    <t>69910700011208</t>
  </si>
  <si>
    <t>Rajanikant Singh</t>
  </si>
  <si>
    <t xml:space="preserve">Renu Chauhan </t>
  </si>
  <si>
    <t>74330100021661</t>
  </si>
  <si>
    <t>31200100008427</t>
  </si>
  <si>
    <t>69910100002860</t>
  </si>
  <si>
    <t xml:space="preserve">Dharmshila Devi </t>
  </si>
  <si>
    <t>69911700002454</t>
  </si>
  <si>
    <t>69910100019084</t>
  </si>
  <si>
    <t xml:space="preserve">Dhananjay Kushwaha </t>
  </si>
  <si>
    <t>69910100015811</t>
  </si>
  <si>
    <t>69911500002876</t>
  </si>
  <si>
    <t xml:space="preserve">Chanda devi </t>
  </si>
  <si>
    <t>Virendra Singh</t>
  </si>
  <si>
    <t>69910100016980</t>
  </si>
  <si>
    <t>3877001700130216</t>
  </si>
  <si>
    <t>Suchit Singh</t>
  </si>
  <si>
    <t>3877000100180964</t>
  </si>
  <si>
    <t xml:space="preserve">Muna Kumar Chauhan </t>
  </si>
  <si>
    <t>69910700014147</t>
  </si>
  <si>
    <t>Ajay Kumar Yadav</t>
  </si>
  <si>
    <t>31208100001458</t>
  </si>
  <si>
    <t>Sariman Narayan Singh</t>
  </si>
  <si>
    <t>41116751098</t>
  </si>
  <si>
    <t xml:space="preserve">Rakesh Kumar Gond </t>
  </si>
  <si>
    <t>639002130000154</t>
  </si>
  <si>
    <t xml:space="preserve">Bipin Bihari Pandey </t>
  </si>
  <si>
    <t>1419101027778</t>
  </si>
  <si>
    <t xml:space="preserve">Jay Bhagwan Pandey </t>
  </si>
  <si>
    <t>Pankaj Singh</t>
  </si>
  <si>
    <t>45500100005033</t>
  </si>
  <si>
    <t xml:space="preserve">Raman Kumar </t>
  </si>
  <si>
    <t>96910100002478</t>
  </si>
  <si>
    <t>45508100027857</t>
  </si>
  <si>
    <t xml:space="preserve">Pawan Kumar Pradhan </t>
  </si>
  <si>
    <t>1547000100095879</t>
  </si>
  <si>
    <t>Moti Yadav</t>
  </si>
  <si>
    <t>Harkhit yadav</t>
  </si>
  <si>
    <t>31130131055855</t>
  </si>
  <si>
    <t xml:space="preserve">Usha devi </t>
  </si>
  <si>
    <t>34997565000</t>
  </si>
  <si>
    <t>Shyam sundra Yadav</t>
  </si>
  <si>
    <t>008510118823</t>
  </si>
  <si>
    <t xml:space="preserve">Raju kumar </t>
  </si>
  <si>
    <t>31220110042033</t>
  </si>
  <si>
    <t>008510118832</t>
  </si>
  <si>
    <t xml:space="preserve">Jaya Devi </t>
  </si>
  <si>
    <t xml:space="preserve">Anil Sharma </t>
  </si>
  <si>
    <t>Sitaram Singh</t>
  </si>
  <si>
    <t>31130131182006</t>
  </si>
  <si>
    <t xml:space="preserve">Jai Jairam Sharma </t>
  </si>
  <si>
    <t>30438100033291</t>
  </si>
  <si>
    <t xml:space="preserve">Mukesh Mandal </t>
  </si>
  <si>
    <t>008510011389</t>
  </si>
  <si>
    <t xml:space="preserve">Guriya Kumari </t>
  </si>
  <si>
    <t>6745000100076064</t>
  </si>
  <si>
    <t>Ranveer Yadav</t>
  </si>
  <si>
    <t>1648000100050120</t>
  </si>
  <si>
    <t>31240110044369</t>
  </si>
  <si>
    <t xml:space="preserve">Devan Saw </t>
  </si>
  <si>
    <t>31310100002682</t>
  </si>
  <si>
    <t>0247</t>
  </si>
  <si>
    <t xml:space="preserve">Sanjit Kumar </t>
  </si>
  <si>
    <t>37100100000554</t>
  </si>
  <si>
    <t>Siyaram Sahni</t>
  </si>
  <si>
    <t>13630110112519</t>
  </si>
  <si>
    <t xml:space="preserve">Rupam Kumari </t>
  </si>
  <si>
    <t>13630110115039</t>
  </si>
  <si>
    <t xml:space="preserve">Saraswati Devi </t>
  </si>
  <si>
    <t>13633211001294</t>
  </si>
  <si>
    <t>13630110009437</t>
  </si>
  <si>
    <t>34130329829</t>
  </si>
  <si>
    <t xml:space="preserve">Amarnath Mahto </t>
  </si>
  <si>
    <t>Rameshwari Rai</t>
  </si>
  <si>
    <t>497010110002636</t>
  </si>
  <si>
    <t xml:space="preserve">Anjani Kumari </t>
  </si>
  <si>
    <t>39780110053349</t>
  </si>
  <si>
    <t>20349055524</t>
  </si>
  <si>
    <t xml:space="preserve">Vishundev Ray </t>
  </si>
  <si>
    <t>50100417543444</t>
  </si>
  <si>
    <t>009510047126</t>
  </si>
  <si>
    <t>Sunaina devi</t>
  </si>
  <si>
    <t>11459279251</t>
  </si>
  <si>
    <t>009510075058</t>
  </si>
  <si>
    <t xml:space="preserve">Mani Vshan Nirala </t>
  </si>
  <si>
    <t>461802120017074</t>
  </si>
  <si>
    <t>UBIN0546186</t>
  </si>
  <si>
    <t>Randheer Yadav</t>
  </si>
  <si>
    <t>Pankaj Yadav</t>
  </si>
  <si>
    <t>14990110013236</t>
  </si>
  <si>
    <t xml:space="preserve">Kareli Devi </t>
  </si>
  <si>
    <t>31538585691</t>
  </si>
  <si>
    <t xml:space="preserve">Chinta Devi </t>
  </si>
  <si>
    <t>6481001700017030</t>
  </si>
  <si>
    <t>Dipak Yadav</t>
  </si>
  <si>
    <t>Binod yadav</t>
  </si>
  <si>
    <t>6481001500011861</t>
  </si>
  <si>
    <t xml:space="preserve">Priyanshu Kumar </t>
  </si>
  <si>
    <t>50100572130546</t>
  </si>
  <si>
    <t xml:space="preserve">Brij Nandan Thakur </t>
  </si>
  <si>
    <t>50100575454972</t>
  </si>
  <si>
    <t xml:space="preserve">Ratnesh Kumar </t>
  </si>
  <si>
    <t>50100571162658</t>
  </si>
  <si>
    <t>50100573810196</t>
  </si>
  <si>
    <t xml:space="preserve">Shatrudhan Kumar </t>
  </si>
  <si>
    <t>31100110085269</t>
  </si>
  <si>
    <t>35331894117</t>
  </si>
  <si>
    <t xml:space="preserve">Sugita Devi </t>
  </si>
  <si>
    <t>35291660883</t>
  </si>
  <si>
    <t xml:space="preserve">Chanchal Devi </t>
  </si>
  <si>
    <t>38073591597</t>
  </si>
  <si>
    <t>31100100000509</t>
  </si>
  <si>
    <t>34471288589</t>
  </si>
  <si>
    <t>37871655952</t>
  </si>
  <si>
    <t xml:space="preserve">Nitu devi </t>
  </si>
  <si>
    <t>31030110063911</t>
  </si>
  <si>
    <t xml:space="preserve">Angad Kumar </t>
  </si>
  <si>
    <t>1648001700079922</t>
  </si>
  <si>
    <t>jayram Singh</t>
  </si>
  <si>
    <t>31120110100304</t>
  </si>
  <si>
    <t xml:space="preserve">Roushan Kumar </t>
  </si>
  <si>
    <t>35004871577</t>
  </si>
  <si>
    <t xml:space="preserve">Nishu Kumari </t>
  </si>
  <si>
    <t>008510095590</t>
  </si>
  <si>
    <t xml:space="preserve">Rishu Devi </t>
  </si>
  <si>
    <t xml:space="preserve">Nitesh Kumar </t>
  </si>
  <si>
    <t>008510049779</t>
  </si>
  <si>
    <t>008510029331</t>
  </si>
  <si>
    <t xml:space="preserve">Prinsi Kumari </t>
  </si>
  <si>
    <t>3288108003477</t>
  </si>
  <si>
    <t>008510030106</t>
  </si>
  <si>
    <t>464710110006480</t>
  </si>
  <si>
    <t>008510040141</t>
  </si>
  <si>
    <t>41394350121</t>
  </si>
  <si>
    <t>008510111560</t>
  </si>
  <si>
    <t>008510029328</t>
  </si>
  <si>
    <t xml:space="preserve">Sanjay sharma </t>
  </si>
  <si>
    <t>008510046119</t>
  </si>
  <si>
    <t xml:space="preserve">Reena Devi </t>
  </si>
  <si>
    <t>3288101005508</t>
  </si>
  <si>
    <t xml:space="preserve">Radhakant Sharma </t>
  </si>
  <si>
    <t>008510113718</t>
  </si>
  <si>
    <t xml:space="preserve">Ranvir Kumar </t>
  </si>
  <si>
    <t>008510028512</t>
  </si>
  <si>
    <t>Balaram Singh</t>
  </si>
  <si>
    <t>008510027445</t>
  </si>
  <si>
    <t xml:space="preserve">shankar Kumar </t>
  </si>
  <si>
    <t>35158472453</t>
  </si>
  <si>
    <t>Shako Yadav</t>
  </si>
  <si>
    <t>31130131052464</t>
  </si>
  <si>
    <t>UCBA0002350</t>
  </si>
  <si>
    <t xml:space="preserve">Kalawati </t>
  </si>
  <si>
    <t>1311000100076002</t>
  </si>
  <si>
    <t xml:space="preserve">Bharat Pandey </t>
  </si>
  <si>
    <t>31208100004111</t>
  </si>
  <si>
    <t xml:space="preserve">kusum Devi </t>
  </si>
  <si>
    <t>31208100049284</t>
  </si>
  <si>
    <t>Birendra yadav</t>
  </si>
  <si>
    <t>69890700012132</t>
  </si>
  <si>
    <t xml:space="preserve">Dhanmuni devi </t>
  </si>
  <si>
    <t>69890100003547</t>
  </si>
  <si>
    <t xml:space="preserve">Lakhamuniya devi </t>
  </si>
  <si>
    <t>50372677168</t>
  </si>
  <si>
    <t xml:space="preserve">Krishna kant yadav </t>
  </si>
  <si>
    <t>59078408376</t>
  </si>
  <si>
    <t xml:space="preserve">Raj Kumar pandey </t>
  </si>
  <si>
    <t>69890700015273</t>
  </si>
  <si>
    <t xml:space="preserve">Kanak Bhushan Ojha </t>
  </si>
  <si>
    <t>6481000100021315</t>
  </si>
  <si>
    <t>6481001700017304</t>
  </si>
  <si>
    <t>Lal Saheb Singh</t>
  </si>
  <si>
    <t>31818803034</t>
  </si>
  <si>
    <t>Lalan Jabab</t>
  </si>
  <si>
    <t>8768985056</t>
  </si>
  <si>
    <t xml:space="preserve">Ayushi kumari </t>
  </si>
  <si>
    <t>7333776133</t>
  </si>
  <si>
    <t>Saurabh Kumar Singh</t>
  </si>
  <si>
    <t>Vinod Kumar Singh</t>
  </si>
  <si>
    <t>79890100002295</t>
  </si>
  <si>
    <t xml:space="preserve">Fuleshwari Devi </t>
  </si>
  <si>
    <t>460710110002539</t>
  </si>
  <si>
    <t xml:space="preserve">Pyarelal Tiwari </t>
  </si>
  <si>
    <t>1831101006533</t>
  </si>
  <si>
    <t>CNRB0001813</t>
  </si>
  <si>
    <t xml:space="preserve">Satendra Paswan </t>
  </si>
  <si>
    <t>70280100103028</t>
  </si>
  <si>
    <t xml:space="preserve">Ramnaresh Rai </t>
  </si>
  <si>
    <t>460510100017867</t>
  </si>
  <si>
    <t>Lakshaman Singh</t>
  </si>
  <si>
    <t>31200100007183</t>
  </si>
  <si>
    <t>Hardev Singh</t>
  </si>
  <si>
    <t>79890100000436</t>
  </si>
  <si>
    <t>Shyam Jee Singh</t>
  </si>
  <si>
    <t>6158534053</t>
  </si>
  <si>
    <t xml:space="preserve">pushpa devi </t>
  </si>
  <si>
    <t xml:space="preserve">Nagendra Pandey </t>
  </si>
  <si>
    <t>460518210006645</t>
  </si>
  <si>
    <t>74330700010003</t>
  </si>
  <si>
    <t xml:space="preserve">Mohan Sah </t>
  </si>
  <si>
    <t>35992305719</t>
  </si>
  <si>
    <t xml:space="preserve">Ravikant Pandey </t>
  </si>
  <si>
    <t>Central Co-Operative Bank LTD</t>
  </si>
  <si>
    <t>001634002100159</t>
  </si>
  <si>
    <t>IBKL0722CCB</t>
  </si>
  <si>
    <t xml:space="preserve">Ramdev Prasad </t>
  </si>
  <si>
    <t>7930000100014845</t>
  </si>
  <si>
    <t xml:space="preserve">Mantu Kumar Pandey </t>
  </si>
  <si>
    <t>3877001700057979</t>
  </si>
  <si>
    <t xml:space="preserve">Shrikant Pandey </t>
  </si>
  <si>
    <t>7930000100015622</t>
  </si>
  <si>
    <t xml:space="preserve">sandhya devi </t>
  </si>
  <si>
    <t>460518210009357</t>
  </si>
  <si>
    <t xml:space="preserve">saurabh Pandey </t>
  </si>
  <si>
    <t>460518210010004</t>
  </si>
  <si>
    <t xml:space="preserve">Durgesh Pandey </t>
  </si>
  <si>
    <t>6195431837</t>
  </si>
  <si>
    <t>Shivji singh</t>
  </si>
  <si>
    <t>9507180582</t>
  </si>
  <si>
    <t>0249</t>
  </si>
  <si>
    <t>Nirmal Kumar Singh</t>
  </si>
  <si>
    <t>08950110016428</t>
  </si>
  <si>
    <t xml:space="preserve">Murari Kumar </t>
  </si>
  <si>
    <t>36074324922</t>
  </si>
  <si>
    <t xml:space="preserve">Nutan Devi </t>
  </si>
  <si>
    <t>0250</t>
  </si>
  <si>
    <t>37100110019211</t>
  </si>
  <si>
    <t xml:space="preserve">Nandani Kumari </t>
  </si>
  <si>
    <t>008510077874</t>
  </si>
  <si>
    <t xml:space="preserve">Nago Bhagat </t>
  </si>
  <si>
    <t>6489001700005815</t>
  </si>
  <si>
    <t xml:space="preserve">Jayram Bhagat </t>
  </si>
  <si>
    <t>6489001700053593</t>
  </si>
  <si>
    <t>35003344086</t>
  </si>
  <si>
    <t xml:space="preserve">Lakshmi Kumari </t>
  </si>
  <si>
    <t>41657780941</t>
  </si>
  <si>
    <t xml:space="preserve">Fulba devi </t>
  </si>
  <si>
    <t>05663211034858</t>
  </si>
  <si>
    <t>Tarkeshwar Singh</t>
  </si>
  <si>
    <t>30647348552</t>
  </si>
  <si>
    <t xml:space="preserve">Rojee devi </t>
  </si>
  <si>
    <t>36103101213</t>
  </si>
  <si>
    <t xml:space="preserve">kajal kumari </t>
  </si>
  <si>
    <t>35227206857</t>
  </si>
  <si>
    <t xml:space="preserve">Madhav Kumar </t>
  </si>
  <si>
    <t>31120110017684</t>
  </si>
  <si>
    <t>35030192708</t>
  </si>
  <si>
    <t>Vimal Devi</t>
  </si>
  <si>
    <t>Ramvaran yadav</t>
  </si>
  <si>
    <t>34187226909</t>
  </si>
  <si>
    <t>34132790880</t>
  </si>
  <si>
    <t>05663211009986</t>
  </si>
  <si>
    <t>001434001100565</t>
  </si>
  <si>
    <t>20431654794</t>
  </si>
  <si>
    <t xml:space="preserve">Baleshwar ravidas </t>
  </si>
  <si>
    <t>581410510001187</t>
  </si>
  <si>
    <t xml:space="preserve">Basudev Ravidas </t>
  </si>
  <si>
    <t>008010037488</t>
  </si>
  <si>
    <t xml:space="preserve">Koushalya devi </t>
  </si>
  <si>
    <t>581410110001864</t>
  </si>
  <si>
    <t xml:space="preserve">Jigo mahto </t>
  </si>
  <si>
    <t>35868640047</t>
  </si>
  <si>
    <t xml:space="preserve">Chunmun Devi </t>
  </si>
  <si>
    <t>6489001700053098</t>
  </si>
  <si>
    <t xml:space="preserve">Suneeta devi </t>
  </si>
  <si>
    <t>31537878327</t>
  </si>
  <si>
    <t xml:space="preserve">Pramila devi </t>
  </si>
  <si>
    <t>37222072764</t>
  </si>
  <si>
    <t xml:space="preserve">Gogu Chaudhary </t>
  </si>
  <si>
    <t>35512397959</t>
  </si>
  <si>
    <t>Vidhasagar Yadav</t>
  </si>
  <si>
    <t>1648001700042706</t>
  </si>
  <si>
    <t xml:space="preserve">Run Devi </t>
  </si>
  <si>
    <t>34187227084</t>
  </si>
  <si>
    <t>1105000100081166</t>
  </si>
  <si>
    <t xml:space="preserve">Rajendra Prasad Mandal </t>
  </si>
  <si>
    <t>11471533418</t>
  </si>
  <si>
    <t>Siddhanath Yadav</t>
  </si>
  <si>
    <t>70310700005719</t>
  </si>
  <si>
    <t xml:space="preserve">Sushil Kumar </t>
  </si>
  <si>
    <t>1547001700079526</t>
  </si>
  <si>
    <t xml:space="preserve">Rajkumar ram </t>
  </si>
  <si>
    <t>69910100005061</t>
  </si>
  <si>
    <t xml:space="preserve">Rambabu Ray </t>
  </si>
  <si>
    <t>50132152032</t>
  </si>
  <si>
    <t>50279782838</t>
  </si>
  <si>
    <t xml:space="preserve">Kamal Sah </t>
  </si>
  <si>
    <t>80426020468</t>
  </si>
  <si>
    <t xml:space="preserve">Arvind Kumar ray </t>
  </si>
  <si>
    <t>50211918691</t>
  </si>
  <si>
    <t xml:space="preserve">Suresh Ray </t>
  </si>
  <si>
    <t>22357089741</t>
  </si>
  <si>
    <t xml:space="preserve">Manoj rai </t>
  </si>
  <si>
    <t>50294523181</t>
  </si>
  <si>
    <t xml:space="preserve">Sagar Dusadh </t>
  </si>
  <si>
    <t>50259138103</t>
  </si>
  <si>
    <t xml:space="preserve">bank Of India </t>
  </si>
  <si>
    <t>456618210003236</t>
  </si>
  <si>
    <t>460910110005093</t>
  </si>
  <si>
    <t>Pappu yadav</t>
  </si>
  <si>
    <t>456618210004301</t>
  </si>
  <si>
    <t>45508100017670</t>
  </si>
  <si>
    <t>460918210003080</t>
  </si>
  <si>
    <t>Devbrat Yadav</t>
  </si>
  <si>
    <t>460910110001832</t>
  </si>
  <si>
    <t>Bhola nath Yadav</t>
  </si>
  <si>
    <t>50297949332</t>
  </si>
  <si>
    <t>Ramanarayan Singh</t>
  </si>
  <si>
    <t>460710100000766</t>
  </si>
  <si>
    <t>Dhanji yadav</t>
  </si>
  <si>
    <t>33855376771</t>
  </si>
  <si>
    <t>jagannath Singh</t>
  </si>
  <si>
    <t>460712100001690</t>
  </si>
  <si>
    <t xml:space="preserve">Vinod kumar Pandit </t>
  </si>
  <si>
    <t>460710110000730</t>
  </si>
  <si>
    <t>0158</t>
  </si>
  <si>
    <t xml:space="preserve">Munsaf Ali </t>
  </si>
  <si>
    <t>35527539874</t>
  </si>
  <si>
    <t>0153</t>
  </si>
  <si>
    <t xml:space="preserve">Phool Kumari </t>
  </si>
  <si>
    <t>36282893200</t>
  </si>
  <si>
    <t>0159</t>
  </si>
  <si>
    <t xml:space="preserve">Harendra Malah </t>
  </si>
  <si>
    <t>70640100209395</t>
  </si>
  <si>
    <t>0157</t>
  </si>
  <si>
    <t>70641500011795</t>
  </si>
  <si>
    <t>0155</t>
  </si>
  <si>
    <t>Hemant Singh</t>
  </si>
  <si>
    <t>1547001700072842</t>
  </si>
  <si>
    <t>34380110023746</t>
  </si>
  <si>
    <t>0156</t>
  </si>
  <si>
    <t xml:space="preserve">Ajay Chauhan </t>
  </si>
  <si>
    <t>70640700026910</t>
  </si>
  <si>
    <t>0160</t>
  </si>
  <si>
    <t xml:space="preserve">Ramparvesh lal </t>
  </si>
  <si>
    <t>59127603384</t>
  </si>
  <si>
    <t>Md Akbar</t>
  </si>
  <si>
    <t>36207912473</t>
  </si>
  <si>
    <t>Hari Shankar Singh</t>
  </si>
  <si>
    <t>891455317</t>
  </si>
  <si>
    <t>Prakash Singh</t>
  </si>
  <si>
    <t>460910110000411</t>
  </si>
  <si>
    <t>460910110006640</t>
  </si>
  <si>
    <t>460910110004060</t>
  </si>
  <si>
    <t>1748108009150</t>
  </si>
  <si>
    <t>Munnilal yadav</t>
  </si>
  <si>
    <t>460910110000112</t>
  </si>
  <si>
    <t>Sri bhagwan yadav</t>
  </si>
  <si>
    <t>1748101005641</t>
  </si>
  <si>
    <t>45508100018153</t>
  </si>
  <si>
    <t xml:space="preserve">Sunena devi </t>
  </si>
  <si>
    <t>6481001700017313</t>
  </si>
  <si>
    <t>Vasudhar yadav</t>
  </si>
  <si>
    <t>456618210006894</t>
  </si>
  <si>
    <t xml:space="preserve">Mila Devi </t>
  </si>
  <si>
    <t>6481000100056694</t>
  </si>
  <si>
    <t>Dharmendra kumar Yadav</t>
  </si>
  <si>
    <t xml:space="preserve">State Bank Of India </t>
  </si>
  <si>
    <t>20335076414</t>
  </si>
  <si>
    <t xml:space="preserve">Daulti Devi </t>
  </si>
  <si>
    <t>5216788079</t>
  </si>
  <si>
    <t xml:space="preserve">Sudhir Mahto </t>
  </si>
  <si>
    <t>50100403895547</t>
  </si>
  <si>
    <t>HDFC0001341</t>
  </si>
  <si>
    <t xml:space="preserve">Kanti Devi </t>
  </si>
  <si>
    <t>38486625462</t>
  </si>
  <si>
    <t xml:space="preserve">Priyanka Kumari </t>
  </si>
  <si>
    <t>5213260315</t>
  </si>
  <si>
    <t xml:space="preserve">Ashok Mahto </t>
  </si>
  <si>
    <t>41235099949</t>
  </si>
  <si>
    <t xml:space="preserve">Abdhesh Pandey </t>
  </si>
  <si>
    <t xml:space="preserve">Uttar Bihar Gramin Bank </t>
  </si>
  <si>
    <t>1008081010002230</t>
  </si>
  <si>
    <t>35607118937</t>
  </si>
  <si>
    <t xml:space="preserve">sandhya Devi </t>
  </si>
  <si>
    <t xml:space="preserve">State bank of india </t>
  </si>
  <si>
    <t>36722451662</t>
  </si>
  <si>
    <t xml:space="preserve">Rajesh Kumar Sah </t>
  </si>
  <si>
    <t>50190014671397</t>
  </si>
  <si>
    <t xml:space="preserve">Sumitra Kumari </t>
  </si>
  <si>
    <t>31120100002882</t>
  </si>
  <si>
    <t>624502010006598</t>
  </si>
  <si>
    <t xml:space="preserve">Laldiyara </t>
  </si>
  <si>
    <t>Ram Kinker Singh</t>
  </si>
  <si>
    <t xml:space="preserve">State bank of India </t>
  </si>
  <si>
    <t>11535754958</t>
  </si>
  <si>
    <t>Vindeshwari Singh</t>
  </si>
  <si>
    <t>33060426603</t>
  </si>
  <si>
    <t xml:space="preserve">Ramprvesh Kumar </t>
  </si>
  <si>
    <t>31120100002117</t>
  </si>
  <si>
    <t xml:space="preserve">Shree Ram Kumar </t>
  </si>
  <si>
    <t xml:space="preserve">State bank Of India </t>
  </si>
  <si>
    <t xml:space="preserve">Divyanshu Kumar </t>
  </si>
  <si>
    <t>41484838172</t>
  </si>
  <si>
    <t xml:space="preserve">Asmita Kumari </t>
  </si>
  <si>
    <t>31110131188716</t>
  </si>
  <si>
    <t>34380110000301</t>
  </si>
  <si>
    <t>State bank of india</t>
  </si>
  <si>
    <t>30833716310</t>
  </si>
  <si>
    <t xml:space="preserve">santosh kumar </t>
  </si>
  <si>
    <t>34753998757</t>
  </si>
  <si>
    <t>35860532232</t>
  </si>
  <si>
    <t>SBIN0008163</t>
  </si>
  <si>
    <t>Madan Singh</t>
  </si>
  <si>
    <t>11535797925</t>
  </si>
  <si>
    <t>Suresh singh</t>
  </si>
  <si>
    <t>33637455225</t>
  </si>
  <si>
    <t>31457342820</t>
  </si>
  <si>
    <t>Prasiddh kumar Singh</t>
  </si>
  <si>
    <t xml:space="preserve">state Bank Of India </t>
  </si>
  <si>
    <t>32449568920</t>
  </si>
  <si>
    <t>Shiv Shankar Kumar Yadav</t>
  </si>
  <si>
    <t xml:space="preserve">State Bank Of india </t>
  </si>
  <si>
    <t>32198580543</t>
  </si>
  <si>
    <t xml:space="preserve">Budhan Kumar </t>
  </si>
  <si>
    <t>7082625464</t>
  </si>
  <si>
    <t>31140110025878</t>
  </si>
  <si>
    <t>30438100018614</t>
  </si>
  <si>
    <t xml:space="preserve">Vinki Devi </t>
  </si>
  <si>
    <t>30438100001029</t>
  </si>
  <si>
    <t>30438100003520</t>
  </si>
  <si>
    <t xml:space="preserve">Jadu Kumar </t>
  </si>
  <si>
    <t>008510025446</t>
  </si>
  <si>
    <t xml:space="preserve">Amarjeet Paswan </t>
  </si>
  <si>
    <t xml:space="preserve">Rajendra Mahto </t>
  </si>
  <si>
    <t>52470100005331</t>
  </si>
  <si>
    <t xml:space="preserve">Anil Kumar  </t>
  </si>
  <si>
    <t xml:space="preserve">Markandey sah </t>
  </si>
  <si>
    <t>70640700109989</t>
  </si>
  <si>
    <t>Sudama Singh</t>
  </si>
  <si>
    <t>70070100021509</t>
  </si>
  <si>
    <t>Vikash Kumar Singh</t>
  </si>
  <si>
    <t>70070100054826</t>
  </si>
  <si>
    <t xml:space="preserve">Gobardhan Koiri </t>
  </si>
  <si>
    <t>69910100001931</t>
  </si>
  <si>
    <t xml:space="preserve">Sannu Paswan </t>
  </si>
  <si>
    <t>6481000100034577</t>
  </si>
  <si>
    <t xml:space="preserve">State Bank of India </t>
  </si>
  <si>
    <t>40730800009</t>
  </si>
  <si>
    <t>5218608198</t>
  </si>
  <si>
    <t xml:space="preserve">Syam Sundar kumar </t>
  </si>
  <si>
    <t>34781423672</t>
  </si>
  <si>
    <t xml:space="preserve">Sanoj Kumar </t>
  </si>
  <si>
    <t>5213258873</t>
  </si>
  <si>
    <t xml:space="preserve">Sita devi </t>
  </si>
  <si>
    <t>34275445739</t>
  </si>
  <si>
    <t xml:space="preserve">Phuleshwari Devi </t>
  </si>
  <si>
    <t>13630100007192</t>
  </si>
  <si>
    <t>Jagiaran Devi</t>
  </si>
  <si>
    <t>13630100007299</t>
  </si>
  <si>
    <t xml:space="preserve">Pintu Kumar kahar </t>
  </si>
  <si>
    <t>70280700011174</t>
  </si>
  <si>
    <t xml:space="preserve">Vimla devi </t>
  </si>
  <si>
    <t>59181757034</t>
  </si>
  <si>
    <t xml:space="preserve">Dinesh Kumar Ojha </t>
  </si>
  <si>
    <t>1419101026372</t>
  </si>
  <si>
    <t xml:space="preserve">Giri Kumar Rai </t>
  </si>
  <si>
    <t>59114275380</t>
  </si>
  <si>
    <t>Hareshwar Singh</t>
  </si>
  <si>
    <t>50040513332</t>
  </si>
  <si>
    <t xml:space="preserve">Blyphi Devi </t>
  </si>
  <si>
    <t>9117505671</t>
  </si>
  <si>
    <t xml:space="preserve">Lakhapatiya devi </t>
  </si>
  <si>
    <t>59072230603</t>
  </si>
  <si>
    <t>Pati Ram Singh</t>
  </si>
  <si>
    <t>Nand Kishor Singh</t>
  </si>
  <si>
    <t>7297732241</t>
  </si>
  <si>
    <t>Rakesh Kumar Yadav</t>
  </si>
  <si>
    <t>460918210003511</t>
  </si>
  <si>
    <t>Ajit Kumar Singh</t>
  </si>
  <si>
    <t>8533101003595</t>
  </si>
  <si>
    <t>Nandji Singh</t>
  </si>
  <si>
    <t>460710110001538</t>
  </si>
  <si>
    <t>460710100001255</t>
  </si>
  <si>
    <t>Khantar Yadav</t>
  </si>
  <si>
    <t>254310100085105</t>
  </si>
  <si>
    <t xml:space="preserve">Wandana Devi </t>
  </si>
  <si>
    <t>254310100034907</t>
  </si>
  <si>
    <t>Raghbendra Kumar Singh</t>
  </si>
  <si>
    <t>33126115438</t>
  </si>
  <si>
    <t>Priti Singh</t>
  </si>
  <si>
    <t>08950110058978</t>
  </si>
  <si>
    <t>UCBA000895</t>
  </si>
  <si>
    <t xml:space="preserve">Gaurav Singh Rajput </t>
  </si>
  <si>
    <t>37100131380733</t>
  </si>
  <si>
    <t xml:space="preserve">Reema devi </t>
  </si>
  <si>
    <t>006910073031</t>
  </si>
  <si>
    <t>Naresh Prasad Singh</t>
  </si>
  <si>
    <t>12473211016618</t>
  </si>
  <si>
    <t xml:space="preserve">Sanni Kumar </t>
  </si>
  <si>
    <t>12473211032991</t>
  </si>
  <si>
    <t>Ram Ganesh Singh</t>
  </si>
  <si>
    <t>12470101101336</t>
  </si>
  <si>
    <t xml:space="preserve">Nandan Kumar  </t>
  </si>
  <si>
    <t>428602120014361</t>
  </si>
  <si>
    <t>UBIN0542865</t>
  </si>
  <si>
    <t>12120110068465</t>
  </si>
  <si>
    <t>Subodh yadav</t>
  </si>
  <si>
    <t>12120110058879</t>
  </si>
  <si>
    <t xml:space="preserve">Lalita Devi </t>
  </si>
  <si>
    <t>35570641069</t>
  </si>
  <si>
    <t>6489001700073311</t>
  </si>
  <si>
    <t xml:space="preserve">Pavitri Devi </t>
  </si>
  <si>
    <t>31829327980</t>
  </si>
  <si>
    <t xml:space="preserve">Fantush Kumar </t>
  </si>
  <si>
    <t>Ramji yadav</t>
  </si>
  <si>
    <t>1648001700124240</t>
  </si>
  <si>
    <t>1648001700116551</t>
  </si>
  <si>
    <t>479102120005208</t>
  </si>
  <si>
    <t>Fantus Yadav</t>
  </si>
  <si>
    <t>Ram Vilash Yadav</t>
  </si>
  <si>
    <t>31220110016807</t>
  </si>
  <si>
    <t>Chandu Yadav</t>
  </si>
  <si>
    <t>1648000100064062</t>
  </si>
  <si>
    <t xml:space="preserve">Pappu Mandal </t>
  </si>
  <si>
    <t>Muso Yadav</t>
  </si>
  <si>
    <t>1648000100045562</t>
  </si>
  <si>
    <t xml:space="preserve">Mauji Yadav </t>
  </si>
  <si>
    <t>1648000100064053</t>
  </si>
  <si>
    <t xml:space="preserve">Sadhava Devi </t>
  </si>
  <si>
    <t>1648000100060631</t>
  </si>
  <si>
    <t>1648001700107562</t>
  </si>
  <si>
    <t>0204</t>
  </si>
  <si>
    <t xml:space="preserve">Gaytree Devi </t>
  </si>
  <si>
    <t>38749950030</t>
  </si>
  <si>
    <t>31140110085621</t>
  </si>
  <si>
    <t xml:space="preserve">Aasha Devi </t>
  </si>
  <si>
    <t>31160100000416</t>
  </si>
  <si>
    <t xml:space="preserve">vido Mahto </t>
  </si>
  <si>
    <t xml:space="preserve">Rudrani Devi </t>
  </si>
  <si>
    <t>50100605977419</t>
  </si>
  <si>
    <t xml:space="preserve">Nippu Kumar </t>
  </si>
  <si>
    <t>Rajesh Singh</t>
  </si>
  <si>
    <t>50100605908013</t>
  </si>
  <si>
    <t>0164</t>
  </si>
  <si>
    <t xml:space="preserve">Rajan Kumar sah </t>
  </si>
  <si>
    <t xml:space="preserve">Manoj Sah </t>
  </si>
  <si>
    <t>3521592027</t>
  </si>
  <si>
    <t>291110100007073</t>
  </si>
  <si>
    <t xml:space="preserve">Pawan Kumar  </t>
  </si>
  <si>
    <t>Upendra yadav</t>
  </si>
  <si>
    <t>007010232069</t>
  </si>
  <si>
    <t>Nagendra Kumar Singh</t>
  </si>
  <si>
    <t>1539104000316699</t>
  </si>
  <si>
    <t>IBKL0001539</t>
  </si>
  <si>
    <t>Chandra mohan Singh</t>
  </si>
  <si>
    <t>70280700075183</t>
  </si>
  <si>
    <t>3877000100183800</t>
  </si>
  <si>
    <t xml:space="preserve">Hiralal Mahto </t>
  </si>
  <si>
    <t>45508100037842</t>
  </si>
  <si>
    <t xml:space="preserve">Amritesh Kumar </t>
  </si>
  <si>
    <t>31622993503</t>
  </si>
  <si>
    <t>Mithalesh Singh</t>
  </si>
  <si>
    <t>30438100033180</t>
  </si>
  <si>
    <t>31090110055286</t>
  </si>
  <si>
    <t>32167202535</t>
  </si>
  <si>
    <t xml:space="preserve">vavita Devi </t>
  </si>
  <si>
    <t>33416149537</t>
  </si>
  <si>
    <t xml:space="preserve">Satyendra Kumar </t>
  </si>
  <si>
    <t>31120100002570</t>
  </si>
  <si>
    <t>1648000100075138</t>
  </si>
  <si>
    <t xml:space="preserve">Asha Devi </t>
  </si>
  <si>
    <t>31310110048116</t>
  </si>
  <si>
    <t xml:space="preserve">Rohit Paswan </t>
  </si>
  <si>
    <t xml:space="preserve">Nokho Paswan </t>
  </si>
  <si>
    <t>31110131059206</t>
  </si>
  <si>
    <t xml:space="preserve">Kumar Asitya Dhanraj </t>
  </si>
  <si>
    <t>39718731201</t>
  </si>
  <si>
    <t xml:space="preserve">Sajni Devi </t>
  </si>
  <si>
    <t>35320110039914</t>
  </si>
  <si>
    <t xml:space="preserve">Nagendra Kumar  </t>
  </si>
  <si>
    <t>37850395075</t>
  </si>
  <si>
    <t xml:space="preserve">Fino Payment bank </t>
  </si>
  <si>
    <t>20260146619</t>
  </si>
  <si>
    <t xml:space="preserve">Budhani Devi </t>
  </si>
  <si>
    <t>33190923026</t>
  </si>
  <si>
    <t>8721108002955</t>
  </si>
  <si>
    <t xml:space="preserve">Rambilash Mahto </t>
  </si>
  <si>
    <t>31100100002917</t>
  </si>
  <si>
    <t xml:space="preserve">Akjhilesh anand </t>
  </si>
  <si>
    <t>34059833975</t>
  </si>
  <si>
    <t xml:space="preserve">Reena Mishra </t>
  </si>
  <si>
    <t>12430110109359</t>
  </si>
  <si>
    <t xml:space="preserve">Sabanam Kumari </t>
  </si>
  <si>
    <t>36120131008868</t>
  </si>
  <si>
    <t xml:space="preserve">Nisha devi </t>
  </si>
  <si>
    <t>463910110010312</t>
  </si>
  <si>
    <t>36120100000248</t>
  </si>
  <si>
    <t>36033701003</t>
  </si>
  <si>
    <t>36180110044031</t>
  </si>
  <si>
    <t xml:space="preserve">Jyotish Kumar Thakur </t>
  </si>
  <si>
    <t>36736191627</t>
  </si>
  <si>
    <t>SBIN0003434</t>
  </si>
  <si>
    <t>007210304266</t>
  </si>
  <si>
    <t>428602010002968</t>
  </si>
  <si>
    <t xml:space="preserve">Anisha Devi </t>
  </si>
  <si>
    <t>41411179995</t>
  </si>
  <si>
    <t>Krishna Mohan Singh</t>
  </si>
  <si>
    <t xml:space="preserve">Tuntun Saw </t>
  </si>
  <si>
    <t>31210110064026</t>
  </si>
  <si>
    <t xml:space="preserve">Gopal Kumar </t>
  </si>
  <si>
    <t>Satyanarayan Singh</t>
  </si>
  <si>
    <t>Ram Bahadur Singh</t>
  </si>
  <si>
    <t>50100595867745</t>
  </si>
  <si>
    <t>6206058612</t>
  </si>
  <si>
    <t>70370100183123</t>
  </si>
  <si>
    <t>36735556546</t>
  </si>
  <si>
    <t>Harikesh Yadav</t>
  </si>
  <si>
    <t>9708009169</t>
  </si>
  <si>
    <t>0152000101920614</t>
  </si>
  <si>
    <t xml:space="preserve">Virender Kohar </t>
  </si>
  <si>
    <t>5165000868</t>
  </si>
  <si>
    <t xml:space="preserve">Abhishek Kumar </t>
  </si>
  <si>
    <t>45500100001910</t>
  </si>
  <si>
    <t xml:space="preserve">Madan Sah </t>
  </si>
  <si>
    <t>41297240787</t>
  </si>
  <si>
    <t xml:space="preserve">savita Devi </t>
  </si>
  <si>
    <t>460710100003799</t>
  </si>
  <si>
    <t>Jayprakash Singh</t>
  </si>
  <si>
    <t>3877000100182801</t>
  </si>
  <si>
    <t xml:space="preserve">Survendra kumar Pandey </t>
  </si>
  <si>
    <t>1597010084589</t>
  </si>
  <si>
    <t>PUNB0159720</t>
  </si>
  <si>
    <t>639002130000084</t>
  </si>
  <si>
    <t xml:space="preserve">Sonu Kumar </t>
  </si>
  <si>
    <t>6005001500003842</t>
  </si>
  <si>
    <t>Vijay Bahadur Singh</t>
  </si>
  <si>
    <t>pankaj kumar Singh</t>
  </si>
  <si>
    <t>38372162900</t>
  </si>
  <si>
    <t xml:space="preserve">Nishant Kumar </t>
  </si>
  <si>
    <t>35774794300</t>
  </si>
  <si>
    <t>Govardhan yadav</t>
  </si>
  <si>
    <t>Bahadur Yadav</t>
  </si>
  <si>
    <t>6005001700026652</t>
  </si>
  <si>
    <t xml:space="preserve">Jayprakash Kumar </t>
  </si>
  <si>
    <t>456610110001710</t>
  </si>
  <si>
    <t xml:space="preserve">Ashutosh Kumar </t>
  </si>
  <si>
    <t>1539104000250511</t>
  </si>
  <si>
    <t xml:space="preserve">Vinesh Kumar </t>
  </si>
  <si>
    <t>110004951182</t>
  </si>
  <si>
    <t>Sanjay Kumar Yadav</t>
  </si>
  <si>
    <t>1748101005420</t>
  </si>
  <si>
    <t xml:space="preserve">Arvind Kumar Ram </t>
  </si>
  <si>
    <t xml:space="preserve">Tetari Devi </t>
  </si>
  <si>
    <t xml:space="preserve">Pravin Kumar </t>
  </si>
  <si>
    <t>Kamlesh Singh</t>
  </si>
  <si>
    <t>9117904715</t>
  </si>
  <si>
    <t xml:space="preserve">Shushila Devi </t>
  </si>
  <si>
    <t>35627545547</t>
  </si>
  <si>
    <t>SBIN0004889</t>
  </si>
  <si>
    <t xml:space="preserve">Karnti Devi </t>
  </si>
  <si>
    <t>30789402835</t>
  </si>
  <si>
    <t xml:space="preserve">Urmila Devi </t>
  </si>
  <si>
    <t>2703000100329061</t>
  </si>
  <si>
    <t>PUNB0270300</t>
  </si>
  <si>
    <t>639002010000234</t>
  </si>
  <si>
    <t>Dadan yadav</t>
  </si>
  <si>
    <t>1831101005862</t>
  </si>
  <si>
    <t xml:space="preserve">Gajendra Kumar Ojha </t>
  </si>
  <si>
    <t>6481000100033204</t>
  </si>
  <si>
    <t xml:space="preserve">Nilesh Kumar Ojha </t>
  </si>
  <si>
    <t>6481001500002687</t>
  </si>
  <si>
    <t>41059057704</t>
  </si>
  <si>
    <t xml:space="preserve">Shashi Bhushan Rai </t>
  </si>
  <si>
    <t>50262091850</t>
  </si>
  <si>
    <t xml:space="preserve">Omkar ray </t>
  </si>
  <si>
    <t>59166689640</t>
  </si>
  <si>
    <t xml:space="preserve">Vidhyawati Devi </t>
  </si>
  <si>
    <t>33428692526</t>
  </si>
  <si>
    <t>70080700111371</t>
  </si>
  <si>
    <t xml:space="preserve">Sonapati Devi </t>
  </si>
  <si>
    <t>Laxman Singh</t>
  </si>
  <si>
    <t xml:space="preserve">70080100151150 </t>
  </si>
  <si>
    <t>Angad Kumar Singh</t>
  </si>
  <si>
    <t>006910122592</t>
  </si>
  <si>
    <t>33115383591</t>
  </si>
  <si>
    <t xml:space="preserve">Gautam Mishra </t>
  </si>
  <si>
    <t>08950110006283</t>
  </si>
  <si>
    <t xml:space="preserve">Vina Devi </t>
  </si>
  <si>
    <t>Uttam Kumar Singh</t>
  </si>
  <si>
    <t>34782550676</t>
  </si>
  <si>
    <t>08953211198093</t>
  </si>
  <si>
    <t>Santu Kumar Singh</t>
  </si>
  <si>
    <t>006910034146</t>
  </si>
  <si>
    <t xml:space="preserve">Avinash Kumar </t>
  </si>
  <si>
    <t>08950110049204</t>
  </si>
  <si>
    <t xml:space="preserve">Dropati Devi </t>
  </si>
  <si>
    <t>08953211176848</t>
  </si>
  <si>
    <t xml:space="preserve">Ramesh Mandal </t>
  </si>
  <si>
    <t>006910080171</t>
  </si>
  <si>
    <t xml:space="preserve">Akshay Kumar </t>
  </si>
  <si>
    <t>08953211111412</t>
  </si>
  <si>
    <t>08950100073891</t>
  </si>
  <si>
    <t xml:space="preserve">Rapu Devi </t>
  </si>
  <si>
    <t>006910028244</t>
  </si>
  <si>
    <t>08950100008275</t>
  </si>
  <si>
    <t xml:space="preserve">Sarav Kumar </t>
  </si>
  <si>
    <t>36039501337</t>
  </si>
  <si>
    <t xml:space="preserve">Ratan Mandal </t>
  </si>
  <si>
    <t>08950100073797</t>
  </si>
  <si>
    <t xml:space="preserve">Kaili Devi </t>
  </si>
  <si>
    <t>08953210605554</t>
  </si>
  <si>
    <t>08950100073769</t>
  </si>
  <si>
    <t>11434645479</t>
  </si>
  <si>
    <t xml:space="preserve">Etwari Mahto </t>
  </si>
  <si>
    <t>31110131095424</t>
  </si>
  <si>
    <t xml:space="preserve">Rakesh Kumar </t>
  </si>
  <si>
    <t>41300914123</t>
  </si>
  <si>
    <t xml:space="preserve">Pratima Devi </t>
  </si>
  <si>
    <t>Mantun Yadav</t>
  </si>
  <si>
    <t>31110131056962</t>
  </si>
  <si>
    <t xml:space="preserve">Sarda devi </t>
  </si>
  <si>
    <t>35123807404</t>
  </si>
  <si>
    <t>30438100036870</t>
  </si>
  <si>
    <t xml:space="preserve">Suma Devi </t>
  </si>
  <si>
    <t>34691277406</t>
  </si>
  <si>
    <t>Ambika Yadav</t>
  </si>
  <si>
    <t>30438100013682</t>
  </si>
  <si>
    <t xml:space="preserve">Munna kumar </t>
  </si>
  <si>
    <t>38325309906</t>
  </si>
  <si>
    <t>31110700002549</t>
  </si>
  <si>
    <t>008510113032</t>
  </si>
  <si>
    <t xml:space="preserve">Munna Kumar </t>
  </si>
  <si>
    <t xml:space="preserve">Poonam Devi </t>
  </si>
  <si>
    <t>35030166879</t>
  </si>
  <si>
    <t>31120110904812</t>
  </si>
  <si>
    <t>05660100010539</t>
  </si>
  <si>
    <t xml:space="preserve">Bhagirath Ram </t>
  </si>
  <si>
    <t>31110131106825</t>
  </si>
  <si>
    <t>Sattan Singh</t>
  </si>
  <si>
    <t>31910199374</t>
  </si>
  <si>
    <t>1648000100024851</t>
  </si>
  <si>
    <t xml:space="preserve">Sajjn Kumar </t>
  </si>
  <si>
    <t>14990110054451</t>
  </si>
  <si>
    <t xml:space="preserve">Rupesh Kumar Kapar </t>
  </si>
  <si>
    <t>14990110047491</t>
  </si>
  <si>
    <t>36129481603</t>
  </si>
  <si>
    <t>2170945715</t>
  </si>
  <si>
    <t>CBIN0280048</t>
  </si>
  <si>
    <t>Kailu Yadav</t>
  </si>
  <si>
    <t>14990110014684</t>
  </si>
  <si>
    <t xml:space="preserve">Nilesh Bharti </t>
  </si>
  <si>
    <t>14990110004968</t>
  </si>
  <si>
    <t xml:space="preserve">Rajesh ray </t>
  </si>
  <si>
    <t>14990110075340</t>
  </si>
  <si>
    <t xml:space="preserve">Babia Devi </t>
  </si>
  <si>
    <t>13630100004880</t>
  </si>
  <si>
    <t xml:space="preserve">Sri Ram Kumar </t>
  </si>
  <si>
    <t>13630110064078</t>
  </si>
  <si>
    <t xml:space="preserve">Dhermendra Kumar </t>
  </si>
  <si>
    <t>33671313073</t>
  </si>
  <si>
    <t xml:space="preserve">Nilam devi </t>
  </si>
  <si>
    <t>52470100005153</t>
  </si>
  <si>
    <t>Binod Yadav</t>
  </si>
  <si>
    <t>Vakil Yadav</t>
  </si>
  <si>
    <t>460910100007624</t>
  </si>
  <si>
    <t>456618210002112</t>
  </si>
  <si>
    <t>17973211001072</t>
  </si>
  <si>
    <t xml:space="preserve">Sunil Sahu </t>
  </si>
  <si>
    <t>8228836115</t>
  </si>
  <si>
    <t xml:space="preserve">Manoj Ram </t>
  </si>
  <si>
    <t>74691700010403</t>
  </si>
  <si>
    <t xml:space="preserve">Shivbarat Devi </t>
  </si>
  <si>
    <t>59150494679</t>
  </si>
  <si>
    <t xml:space="preserve">Roshan Kumar </t>
  </si>
  <si>
    <t>1311001700207865</t>
  </si>
  <si>
    <t>0152000101921899</t>
  </si>
  <si>
    <t>Pramod Prasad Singh</t>
  </si>
  <si>
    <t xml:space="preserve">Sentu Kumar </t>
  </si>
  <si>
    <t>14990110068380</t>
  </si>
  <si>
    <t xml:space="preserve">Amit Kumar Chaudhary </t>
  </si>
  <si>
    <t>Axis Bank LTD</t>
  </si>
  <si>
    <t xml:space="preserve">Koushal Kishor Chaudhary </t>
  </si>
  <si>
    <t>463910110013498</t>
  </si>
  <si>
    <t xml:space="preserve">Suman Kumar </t>
  </si>
  <si>
    <t>347302010946594</t>
  </si>
  <si>
    <t>UBIN0534731</t>
  </si>
  <si>
    <t xml:space="preserve">Anshu Kumari </t>
  </si>
  <si>
    <t xml:space="preserve">Suman kumar </t>
  </si>
  <si>
    <t xml:space="preserve">Ujjivan Small Finace Bank </t>
  </si>
  <si>
    <t>3524110130053270</t>
  </si>
  <si>
    <t>UJVN0003524</t>
  </si>
  <si>
    <t xml:space="preserve">Bandana Kumari </t>
  </si>
  <si>
    <t>463918210010711</t>
  </si>
  <si>
    <t>347302010946667</t>
  </si>
  <si>
    <t>1648000100064992</t>
  </si>
  <si>
    <t xml:space="preserve">Puna Ram </t>
  </si>
  <si>
    <t>1648000100063489</t>
  </si>
  <si>
    <t xml:space="preserve">Sukho Kumar </t>
  </si>
  <si>
    <t>12493211070370</t>
  </si>
  <si>
    <t>Jayram Singh</t>
  </si>
  <si>
    <t>Baliram Singh</t>
  </si>
  <si>
    <t>460510410001620</t>
  </si>
  <si>
    <t xml:space="preserve">yogendra Gond </t>
  </si>
  <si>
    <t>74691700011086</t>
  </si>
  <si>
    <t>7352768764</t>
  </si>
  <si>
    <t>Shambhu Yadav</t>
  </si>
  <si>
    <t>6202727371</t>
  </si>
  <si>
    <t xml:space="preserve">Rukasana Khatun </t>
  </si>
  <si>
    <t>9508147039</t>
  </si>
  <si>
    <t>046501508423</t>
  </si>
  <si>
    <t>ICIC0000465</t>
  </si>
  <si>
    <t xml:space="preserve">Sulendra Mahto </t>
  </si>
  <si>
    <t xml:space="preserve">Damodar Mahto </t>
  </si>
  <si>
    <t>Aman Singh</t>
  </si>
  <si>
    <t>35562478239</t>
  </si>
  <si>
    <t>33416149151</t>
  </si>
  <si>
    <t xml:space="preserve">Ram Kumari Devi </t>
  </si>
  <si>
    <t>6404000100082113</t>
  </si>
  <si>
    <t>PUNB0640400</t>
  </si>
  <si>
    <t xml:space="preserve">Bank Of india </t>
  </si>
  <si>
    <t>497010510002118</t>
  </si>
  <si>
    <t xml:space="preserve">Nitu Kumari </t>
  </si>
  <si>
    <t>55138100010102</t>
  </si>
  <si>
    <t>BARB0GOLARD</t>
  </si>
  <si>
    <t>497010100005340</t>
  </si>
  <si>
    <t>UBIN0567710</t>
  </si>
  <si>
    <t xml:space="preserve">Punam Kumari </t>
  </si>
  <si>
    <t xml:space="preserve">Sanjog Kumar </t>
  </si>
  <si>
    <t>39090110006262</t>
  </si>
  <si>
    <t xml:space="preserve">Juli Kumari </t>
  </si>
  <si>
    <t>7225808831</t>
  </si>
  <si>
    <t xml:space="preserve">Madan Sharma </t>
  </si>
  <si>
    <t>370502120009222</t>
  </si>
  <si>
    <t>36146373538</t>
  </si>
  <si>
    <t xml:space="preserve">Kanchan Mala </t>
  </si>
  <si>
    <t>04010110071335</t>
  </si>
  <si>
    <t>70070700003886</t>
  </si>
  <si>
    <t>0097</t>
  </si>
  <si>
    <t xml:space="preserve">Bicky Kumar </t>
  </si>
  <si>
    <t>45508100031276</t>
  </si>
  <si>
    <t xml:space="preserve">Indrdev Pandey </t>
  </si>
  <si>
    <t>461210100006491</t>
  </si>
  <si>
    <t xml:space="preserve">Prabhavati Devi </t>
  </si>
  <si>
    <t>9955504059</t>
  </si>
  <si>
    <t>Shivaji Yadav</t>
  </si>
  <si>
    <t>Ram Kumar Yadav</t>
  </si>
  <si>
    <t>8936818430</t>
  </si>
  <si>
    <t xml:space="preserve">Tilshwari Devi </t>
  </si>
  <si>
    <t>6209639612</t>
  </si>
  <si>
    <t>Hiralal Yadav</t>
  </si>
  <si>
    <t>7368053083</t>
  </si>
  <si>
    <t>Uday Mohan Singh</t>
  </si>
  <si>
    <t>32020100002428</t>
  </si>
  <si>
    <t xml:space="preserve">Aniket Kumar </t>
  </si>
  <si>
    <t>50100156754917</t>
  </si>
  <si>
    <t xml:space="preserve">Ram Pravesh Kumar </t>
  </si>
  <si>
    <t>463910110010920</t>
  </si>
  <si>
    <t xml:space="preserve">Sushama Devi </t>
  </si>
  <si>
    <t xml:space="preserve">Bijay Paswan </t>
  </si>
  <si>
    <t>36610712066</t>
  </si>
  <si>
    <t>0252</t>
  </si>
  <si>
    <t>Anoj Kumar Yadav</t>
  </si>
  <si>
    <t>Dinesh Yadav</t>
  </si>
  <si>
    <t>32402617168</t>
  </si>
  <si>
    <t>36086870728</t>
  </si>
  <si>
    <t xml:space="preserve">Achelal Paswan </t>
  </si>
  <si>
    <t>32185431857</t>
  </si>
  <si>
    <t xml:space="preserve">Malo Devi </t>
  </si>
  <si>
    <t xml:space="preserve">Arvind ram </t>
  </si>
  <si>
    <t>3022001700006117</t>
  </si>
  <si>
    <t>008510027360</t>
  </si>
  <si>
    <t xml:space="preserve">Vikash Kumar  </t>
  </si>
  <si>
    <t>39925656747</t>
  </si>
  <si>
    <t xml:space="preserve">Umesh Kumar </t>
  </si>
  <si>
    <t>8540802452</t>
  </si>
  <si>
    <t>Chunamun Yadav</t>
  </si>
  <si>
    <t>461218210003417</t>
  </si>
  <si>
    <t>461210100004100</t>
  </si>
  <si>
    <t>Jitendra Yadav</t>
  </si>
  <si>
    <t>1547001700078907</t>
  </si>
  <si>
    <t xml:space="preserve">Munni Devi </t>
  </si>
  <si>
    <t>69910700003597</t>
  </si>
  <si>
    <t xml:space="preserve">Anand Prakash </t>
  </si>
  <si>
    <t>69911500011465</t>
  </si>
  <si>
    <t>70640100216871</t>
  </si>
  <si>
    <t>Upendra Yadav</t>
  </si>
  <si>
    <t>Anandi Yadav</t>
  </si>
  <si>
    <t>008510042325</t>
  </si>
  <si>
    <t>008510042377</t>
  </si>
  <si>
    <t>479102120000773</t>
  </si>
  <si>
    <t xml:space="preserve">Bittoo Chaudhary </t>
  </si>
  <si>
    <t>0963200100001260</t>
  </si>
  <si>
    <t>PUNB0096320</t>
  </si>
  <si>
    <t xml:space="preserve">Keshav Kumar </t>
  </si>
  <si>
    <t>50100575287191</t>
  </si>
  <si>
    <t>0166</t>
  </si>
  <si>
    <t>50409731763</t>
  </si>
  <si>
    <t>0165</t>
  </si>
  <si>
    <t>Pintu Upadhayay</t>
  </si>
  <si>
    <t>59137171065</t>
  </si>
  <si>
    <t>Prem narayan Singh</t>
  </si>
  <si>
    <t>31289783398</t>
  </si>
  <si>
    <t>4036179656</t>
  </si>
  <si>
    <t>1648000100067652</t>
  </si>
  <si>
    <t>1648001700086418</t>
  </si>
  <si>
    <t>4028024545</t>
  </si>
  <si>
    <t>7549090977</t>
  </si>
  <si>
    <t xml:space="preserve">Sulo mandal </t>
  </si>
  <si>
    <t>7631667126</t>
  </si>
  <si>
    <t xml:space="preserve">Jay Prakash Kumar </t>
  </si>
  <si>
    <t>31110100000615</t>
  </si>
  <si>
    <t xml:space="preserve">Guriya Devi </t>
  </si>
  <si>
    <t>35915639085</t>
  </si>
  <si>
    <t>Hari kishor Yadav</t>
  </si>
  <si>
    <t>30511293016</t>
  </si>
  <si>
    <t xml:space="preserve">Mannu Mahto </t>
  </si>
  <si>
    <t>36062710274</t>
  </si>
  <si>
    <t xml:space="preserve">Ankita Kumari </t>
  </si>
  <si>
    <t>36438357221</t>
  </si>
  <si>
    <t xml:space="preserve">Chameli Devi </t>
  </si>
  <si>
    <t>35020121206</t>
  </si>
  <si>
    <t xml:space="preserve">Lakshmina Devi </t>
  </si>
  <si>
    <t>460910110008664</t>
  </si>
  <si>
    <t>460910110005008</t>
  </si>
  <si>
    <t>1157000100011805</t>
  </si>
  <si>
    <t xml:space="preserve">Niro Devi </t>
  </si>
  <si>
    <t>4022000971</t>
  </si>
  <si>
    <t>Amarjit Yadav</t>
  </si>
  <si>
    <t>2107131003486</t>
  </si>
  <si>
    <t>CNRB0002107</t>
  </si>
  <si>
    <t>Parshram Yadav</t>
  </si>
  <si>
    <t>70230100160347</t>
  </si>
  <si>
    <t xml:space="preserve">Raj Kumari devi </t>
  </si>
  <si>
    <t>39670227384</t>
  </si>
  <si>
    <t>Bitu Kumar Singh</t>
  </si>
  <si>
    <t>75290100020233</t>
  </si>
  <si>
    <t>Savitree Devi</t>
  </si>
  <si>
    <t>35933803761</t>
  </si>
  <si>
    <t xml:space="preserve">Pravin Ray </t>
  </si>
  <si>
    <t>14990110036075</t>
  </si>
  <si>
    <t>30430100010287</t>
  </si>
  <si>
    <t xml:space="preserve">Simala Mahto </t>
  </si>
  <si>
    <t>35231297715</t>
  </si>
  <si>
    <t>9312000100006787</t>
  </si>
  <si>
    <t>PUNB0931200</t>
  </si>
  <si>
    <t xml:space="preserve">Sudhanshu Kumar </t>
  </si>
  <si>
    <t>31090110114417</t>
  </si>
  <si>
    <t>05663211108733</t>
  </si>
  <si>
    <t xml:space="preserve">Ramvalak Mahto </t>
  </si>
  <si>
    <t>36062717247</t>
  </si>
  <si>
    <t>0251</t>
  </si>
  <si>
    <t xml:space="preserve">Vidya Bhushan Kumar </t>
  </si>
  <si>
    <t>Ram Balak Singh</t>
  </si>
  <si>
    <t>461402120006384</t>
  </si>
  <si>
    <t>UBIN0546143</t>
  </si>
  <si>
    <t>Bank OF India</t>
  </si>
  <si>
    <t>34409092838</t>
  </si>
  <si>
    <t>12490110103333</t>
  </si>
  <si>
    <t xml:space="preserve">Vimala Devi </t>
  </si>
  <si>
    <t>35748518207</t>
  </si>
  <si>
    <t>30403290766</t>
  </si>
  <si>
    <t>36600013783</t>
  </si>
  <si>
    <t xml:space="preserve">Babila Devi </t>
  </si>
  <si>
    <t>12490110093306</t>
  </si>
  <si>
    <t xml:space="preserve">Mala Devi </t>
  </si>
  <si>
    <t>1008081030050525</t>
  </si>
  <si>
    <t xml:space="preserve">Santlal Mandal </t>
  </si>
  <si>
    <t>12490110080252</t>
  </si>
  <si>
    <t xml:space="preserve">Dinesh Sah </t>
  </si>
  <si>
    <t>12490110004869</t>
  </si>
  <si>
    <t xml:space="preserve">Mithilesh Mandal </t>
  </si>
  <si>
    <t xml:space="preserve">Mahendra mandal </t>
  </si>
  <si>
    <t>12490110008201</t>
  </si>
  <si>
    <t xml:space="preserve">Bhagawat Mandal </t>
  </si>
  <si>
    <t>12490110005392</t>
  </si>
  <si>
    <t xml:space="preserve">Sabri Devi </t>
  </si>
  <si>
    <t>35587551223</t>
  </si>
  <si>
    <t xml:space="preserve">Bhola Sharma </t>
  </si>
  <si>
    <t>12490110004470</t>
  </si>
  <si>
    <t xml:space="preserve">Sumitra Devi </t>
  </si>
  <si>
    <t>Ramvaran Singh</t>
  </si>
  <si>
    <t>12473211039983</t>
  </si>
  <si>
    <t xml:space="preserve">Naval Kishore mandal </t>
  </si>
  <si>
    <t>12470101101428</t>
  </si>
  <si>
    <t>Subodh Kumar Singh</t>
  </si>
  <si>
    <t>12470110000205</t>
  </si>
  <si>
    <t>12470101104021</t>
  </si>
  <si>
    <t>12473211081210</t>
  </si>
  <si>
    <t xml:space="preserve">Vijay Das </t>
  </si>
  <si>
    <t>12473211028666</t>
  </si>
  <si>
    <t xml:space="preserve">Chhaku Mahto </t>
  </si>
  <si>
    <t>12473211101642</t>
  </si>
  <si>
    <t xml:space="preserve">Amir Yadav </t>
  </si>
  <si>
    <t>11316474348</t>
  </si>
  <si>
    <t xml:space="preserve">Sudha Devi </t>
  </si>
  <si>
    <t>31220700007291</t>
  </si>
  <si>
    <t>33155782509</t>
  </si>
  <si>
    <t>35626020290</t>
  </si>
  <si>
    <t xml:space="preserve">Sajan Kumar </t>
  </si>
  <si>
    <t>456618210004221</t>
  </si>
  <si>
    <t xml:space="preserve">Murari Pathak </t>
  </si>
  <si>
    <t>70690100095680</t>
  </si>
  <si>
    <t>7992434330</t>
  </si>
  <si>
    <t>Hira Yadav</t>
  </si>
  <si>
    <t>36894317220</t>
  </si>
  <si>
    <t>7392260686</t>
  </si>
  <si>
    <t>33091516820</t>
  </si>
  <si>
    <t xml:space="preserve">Shobha Devi </t>
  </si>
  <si>
    <t>69890100017373</t>
  </si>
  <si>
    <t xml:space="preserve">Rinki Kumari </t>
  </si>
  <si>
    <t>6005001700080155</t>
  </si>
  <si>
    <t>Krishn Mohan Singh</t>
  </si>
  <si>
    <t>007410049346</t>
  </si>
  <si>
    <t>110010012927</t>
  </si>
  <si>
    <t xml:space="preserve">Pritam Kumar </t>
  </si>
  <si>
    <t>12470110042717</t>
  </si>
  <si>
    <t>12470110015506</t>
  </si>
  <si>
    <t>12473211049500</t>
  </si>
  <si>
    <t xml:space="preserve">Sachin Kumar </t>
  </si>
  <si>
    <t>Dilip Kumar Singh</t>
  </si>
  <si>
    <t>12470110049594</t>
  </si>
  <si>
    <t xml:space="preserve">Kabita Devi </t>
  </si>
  <si>
    <t>12470110030974</t>
  </si>
  <si>
    <t xml:space="preserve">Suresh Mandal </t>
  </si>
  <si>
    <t>12470101105495</t>
  </si>
  <si>
    <t>12470101104613</t>
  </si>
  <si>
    <t xml:space="preserve">Saurabh Kumar  </t>
  </si>
  <si>
    <t>12470110027073</t>
  </si>
  <si>
    <t>12470110015346</t>
  </si>
  <si>
    <t xml:space="preserve">Rani Kumari </t>
  </si>
  <si>
    <t xml:space="preserve">Suramani Devi </t>
  </si>
  <si>
    <t>35070864764</t>
  </si>
  <si>
    <t>Amarjeet Yadav</t>
  </si>
  <si>
    <t>31310110013402</t>
  </si>
  <si>
    <t>Raghvendra Kumar Bhartendu</t>
  </si>
  <si>
    <t>50100595144740</t>
  </si>
  <si>
    <t>35280110908747</t>
  </si>
  <si>
    <t xml:space="preserve">Lalan Kumar Mishra </t>
  </si>
  <si>
    <t>35280110908658</t>
  </si>
  <si>
    <t xml:space="preserve">Anuj Kumar </t>
  </si>
  <si>
    <t>008310154266</t>
  </si>
  <si>
    <t>36014291179</t>
  </si>
  <si>
    <t xml:space="preserve">Kala Devi </t>
  </si>
  <si>
    <t>36071404040</t>
  </si>
  <si>
    <t xml:space="preserve">Rajrani Devi </t>
  </si>
  <si>
    <t>370502010983167</t>
  </si>
  <si>
    <t>370502010986432</t>
  </si>
  <si>
    <t xml:space="preserve">Lilavati Devi </t>
  </si>
  <si>
    <t>34021991903</t>
  </si>
  <si>
    <t>370502010984864</t>
  </si>
  <si>
    <t xml:space="preserve">Mikki Devi </t>
  </si>
  <si>
    <t>35981684347</t>
  </si>
  <si>
    <t>Murlidhar Singh</t>
  </si>
  <si>
    <t>370502010055930</t>
  </si>
  <si>
    <t>370502010987295</t>
  </si>
  <si>
    <t xml:space="preserve">Pankaj Kumar Rajak </t>
  </si>
  <si>
    <t>31568436166</t>
  </si>
  <si>
    <t xml:space="preserve">Rajkumar Thakur </t>
  </si>
  <si>
    <t>370502010984884</t>
  </si>
  <si>
    <t>370502010054202</t>
  </si>
  <si>
    <t xml:space="preserve">Lila Nand Roy </t>
  </si>
  <si>
    <t>370502010006996</t>
  </si>
  <si>
    <t>59094418679</t>
  </si>
  <si>
    <t xml:space="preserve">Sharwan Kumar </t>
  </si>
  <si>
    <t>Debu Yadav</t>
  </si>
  <si>
    <t>3804139799</t>
  </si>
  <si>
    <t>6005001700024326</t>
  </si>
  <si>
    <t xml:space="preserve">Dhanvarti Devi </t>
  </si>
  <si>
    <t>1748108010507</t>
  </si>
  <si>
    <t xml:space="preserve">Durgawati Devi </t>
  </si>
  <si>
    <t>460918210002273</t>
  </si>
  <si>
    <t>461218210008855</t>
  </si>
  <si>
    <t xml:space="preserve">Rita Kumari </t>
  </si>
  <si>
    <t>14993211002574</t>
  </si>
  <si>
    <t xml:space="preserve">Sudhir Ray </t>
  </si>
  <si>
    <t>14990110006139</t>
  </si>
  <si>
    <t xml:space="preserve">Santosh kumar Ray </t>
  </si>
  <si>
    <t>38110110035796</t>
  </si>
  <si>
    <t>14990110013397</t>
  </si>
  <si>
    <t>Radhe Singh</t>
  </si>
  <si>
    <t>0737001503134574</t>
  </si>
  <si>
    <t>PUNB0073700</t>
  </si>
  <si>
    <t xml:space="preserve">Phul Kumari </t>
  </si>
  <si>
    <t>34346034150</t>
  </si>
  <si>
    <t xml:space="preserve">Sangita Kumari </t>
  </si>
  <si>
    <t>40012445280</t>
  </si>
  <si>
    <t>23503211029137</t>
  </si>
  <si>
    <t>Shanjeet Kumar Yadav</t>
  </si>
  <si>
    <t>Dilip Yadav</t>
  </si>
  <si>
    <t xml:space="preserve">Lakshmi Devi </t>
  </si>
  <si>
    <t>15750110087169</t>
  </si>
  <si>
    <t xml:space="preserve">Renuka Devi </t>
  </si>
  <si>
    <t>32060110147033</t>
  </si>
  <si>
    <t>40926621098</t>
  </si>
  <si>
    <t xml:space="preserve">Sourabh Kumar </t>
  </si>
  <si>
    <t>008910014685</t>
  </si>
  <si>
    <t xml:space="preserve">Sushma Devi </t>
  </si>
  <si>
    <t>36612967284</t>
  </si>
  <si>
    <t xml:space="preserve">Nigam Devi </t>
  </si>
  <si>
    <t>36747863621</t>
  </si>
  <si>
    <t xml:space="preserve">Krishna Nand Ojha </t>
  </si>
  <si>
    <t>3981000100049236</t>
  </si>
  <si>
    <t>1648001700042511</t>
  </si>
  <si>
    <t>Mukesh Yadav</t>
  </si>
  <si>
    <t>464610110011520</t>
  </si>
  <si>
    <t>BKID0004646</t>
  </si>
  <si>
    <t>Anuplal Yadav</t>
  </si>
  <si>
    <t>110069727682</t>
  </si>
  <si>
    <t>CNRB0006093</t>
  </si>
  <si>
    <t>Sanjita Yadav</t>
  </si>
  <si>
    <t>Rishidev Yadav</t>
  </si>
  <si>
    <t xml:space="preserve">Sanjana Kumari </t>
  </si>
  <si>
    <t>1759001700021832</t>
  </si>
  <si>
    <t>PUNB0175900</t>
  </si>
  <si>
    <t xml:space="preserve">Abinash Kumar </t>
  </si>
  <si>
    <t>31100110008358</t>
  </si>
  <si>
    <t xml:space="preserve">Malhu Ram </t>
  </si>
  <si>
    <t>35870815571</t>
  </si>
  <si>
    <t xml:space="preserve">Sitaram Paswan </t>
  </si>
  <si>
    <t>1676001700036656</t>
  </si>
  <si>
    <t>PUNB0167600</t>
  </si>
  <si>
    <t xml:space="preserve">Begun Ram </t>
  </si>
  <si>
    <t>31929527523</t>
  </si>
  <si>
    <t xml:space="preserve">Jalesh Devi </t>
  </si>
  <si>
    <t>41259321117</t>
  </si>
  <si>
    <t>3818340663</t>
  </si>
  <si>
    <t>31110131156168</t>
  </si>
  <si>
    <t>36505052711</t>
  </si>
  <si>
    <t>37039544013</t>
  </si>
  <si>
    <t xml:space="preserve">Premlata Kumari </t>
  </si>
  <si>
    <t>461402120003527</t>
  </si>
  <si>
    <t>35320100002637</t>
  </si>
  <si>
    <t>11809626370</t>
  </si>
  <si>
    <t>kishori yadav</t>
  </si>
  <si>
    <t>464610100013735</t>
  </si>
  <si>
    <t>6745000100052897</t>
  </si>
  <si>
    <t>11316820913</t>
  </si>
  <si>
    <t>624502010010089</t>
  </si>
  <si>
    <t>Sudhir Prasad Singh</t>
  </si>
  <si>
    <t>624502010010242</t>
  </si>
  <si>
    <t xml:space="preserve">Gaytri Devi </t>
  </si>
  <si>
    <t>6489001700108130</t>
  </si>
  <si>
    <t>6489001700027534</t>
  </si>
  <si>
    <t>Chadan Kumar yadav</t>
  </si>
  <si>
    <t>639002120009842</t>
  </si>
  <si>
    <t>Gunjan Yadav</t>
  </si>
  <si>
    <t>1012001700189909</t>
  </si>
  <si>
    <t xml:space="preserve">Nira Devi </t>
  </si>
  <si>
    <t>639002120015621</t>
  </si>
  <si>
    <t xml:space="preserve">Dhirendra Kumar </t>
  </si>
  <si>
    <t>639002120015616</t>
  </si>
  <si>
    <t>1012000100137792</t>
  </si>
  <si>
    <t xml:space="preserve">Saroj Kumar </t>
  </si>
  <si>
    <t>Narbdeshwar Prasad Singh</t>
  </si>
  <si>
    <t>1139000400054926</t>
  </si>
  <si>
    <t>PUNB0113900</t>
  </si>
  <si>
    <t>37084381959</t>
  </si>
  <si>
    <t xml:space="preserve">Pappu Singh </t>
  </si>
  <si>
    <t>70790700033772</t>
  </si>
  <si>
    <t xml:space="preserve">Dasharat Mallah </t>
  </si>
  <si>
    <t>70790700009197</t>
  </si>
  <si>
    <t>Umesh Kumar Singh</t>
  </si>
  <si>
    <t>32580890286</t>
  </si>
  <si>
    <t>45508100017340</t>
  </si>
  <si>
    <t>36571323219</t>
  </si>
  <si>
    <t>Virandra Yadav</t>
  </si>
  <si>
    <t>3624110010001714</t>
  </si>
  <si>
    <t>11533787192</t>
  </si>
  <si>
    <t>1748101010081</t>
  </si>
  <si>
    <t xml:space="preserve">Vidha Devi </t>
  </si>
  <si>
    <t>31100110047764</t>
  </si>
  <si>
    <t xml:space="preserve">Shashi Bhushan Kumar </t>
  </si>
  <si>
    <t>0224104000479141</t>
  </si>
  <si>
    <t xml:space="preserve">Gorelal Mahto </t>
  </si>
  <si>
    <t>31110131207367</t>
  </si>
  <si>
    <t>Shyam Sunder singh</t>
  </si>
  <si>
    <t>41437553523</t>
  </si>
  <si>
    <t>Dipahshu Yadav</t>
  </si>
  <si>
    <t>14990110098356</t>
  </si>
  <si>
    <t>14990110072707</t>
  </si>
  <si>
    <t xml:space="preserve">Hareram Ray </t>
  </si>
  <si>
    <t xml:space="preserve">Kranti devi </t>
  </si>
  <si>
    <t>31534347694</t>
  </si>
  <si>
    <t>14990110004661</t>
  </si>
  <si>
    <t xml:space="preserve">Kundan Kumar </t>
  </si>
  <si>
    <t>14990110095232</t>
  </si>
  <si>
    <t xml:space="preserve">Umesh Ray </t>
  </si>
  <si>
    <t>14990110019849</t>
  </si>
  <si>
    <t>0176</t>
  </si>
  <si>
    <t xml:space="preserve">Prema Devi </t>
  </si>
  <si>
    <t>6489001700022265</t>
  </si>
  <si>
    <t xml:space="preserve">Savpati Devi </t>
  </si>
  <si>
    <t>35932959945</t>
  </si>
  <si>
    <t xml:space="preserve">Bikki Kumar </t>
  </si>
  <si>
    <t>04013211148197</t>
  </si>
  <si>
    <t xml:space="preserve">kajal Kumari </t>
  </si>
  <si>
    <t xml:space="preserve">Bhupesh Kumar </t>
  </si>
  <si>
    <t>Sashi Kumar yadav</t>
  </si>
  <si>
    <t>36165007321</t>
  </si>
  <si>
    <t>SBIN0009233</t>
  </si>
  <si>
    <t>37090110058317</t>
  </si>
  <si>
    <t xml:space="preserve">Seeta Devi </t>
  </si>
  <si>
    <t>32390110033187</t>
  </si>
  <si>
    <t>Yugal Kishor Yadav</t>
  </si>
  <si>
    <t>32390110063592</t>
  </si>
  <si>
    <t xml:space="preserve">Varun kumar </t>
  </si>
  <si>
    <t>35845853970</t>
  </si>
  <si>
    <t>11533860367</t>
  </si>
  <si>
    <t>583710510004133</t>
  </si>
  <si>
    <t xml:space="preserve">Kumar Santosh </t>
  </si>
  <si>
    <t>04820100016701</t>
  </si>
  <si>
    <t xml:space="preserve">Alok kumar Anand </t>
  </si>
  <si>
    <t>33604439618</t>
  </si>
  <si>
    <t>30844168619</t>
  </si>
  <si>
    <t>52610100002799</t>
  </si>
  <si>
    <t xml:space="preserve">Balram Kumar </t>
  </si>
  <si>
    <t>9312000100011772</t>
  </si>
  <si>
    <t xml:space="preserve">Rupa Devi </t>
  </si>
  <si>
    <t>1648001700038226</t>
  </si>
  <si>
    <t>Ram babu Yadav</t>
  </si>
  <si>
    <t xml:space="preserve">Ram Bilash Yadav </t>
  </si>
  <si>
    <t>35288010125</t>
  </si>
  <si>
    <t>Bhagwan Yadav</t>
  </si>
  <si>
    <t>30886640813</t>
  </si>
  <si>
    <t>BARB0BAKHOD</t>
  </si>
  <si>
    <t>14673211160120</t>
  </si>
  <si>
    <t>UCBA0001467</t>
  </si>
  <si>
    <t xml:space="preserve">Shila devi </t>
  </si>
  <si>
    <t>21148100016474</t>
  </si>
  <si>
    <t xml:space="preserve">Paramshila Devi </t>
  </si>
  <si>
    <t>santosh Yadav</t>
  </si>
  <si>
    <t>100116713167</t>
  </si>
  <si>
    <t>INDB0001462</t>
  </si>
  <si>
    <t>Ram Sulit Yadav</t>
  </si>
  <si>
    <t>21140100005741</t>
  </si>
  <si>
    <t>21148100020042</t>
  </si>
  <si>
    <t xml:space="preserve">Brajesh Chaudhary </t>
  </si>
  <si>
    <t xml:space="preserve">The Begusarai Central Co-Operative Bank Ltd </t>
  </si>
  <si>
    <t>000834001101546</t>
  </si>
  <si>
    <t>IBKL01077BD</t>
  </si>
  <si>
    <t xml:space="preserve">Sharda devi </t>
  </si>
  <si>
    <t>38260110039996</t>
  </si>
  <si>
    <t xml:space="preserve">Chunchun Devi </t>
  </si>
  <si>
    <t>24690510007228</t>
  </si>
  <si>
    <t>000834001101888</t>
  </si>
  <si>
    <t>Rekha Kumari</t>
  </si>
  <si>
    <t>38100100002859</t>
  </si>
  <si>
    <t>000834001101953</t>
  </si>
  <si>
    <t>11415954671</t>
  </si>
  <si>
    <t xml:space="preserve">Prameela devi </t>
  </si>
  <si>
    <t>38260110079620</t>
  </si>
  <si>
    <t>11260110142677</t>
  </si>
  <si>
    <t>Tejo Yadav</t>
  </si>
  <si>
    <t>11260110019405</t>
  </si>
  <si>
    <t>11260110022450</t>
  </si>
  <si>
    <t>50100534603849</t>
  </si>
  <si>
    <t xml:space="preserve">Indu devi </t>
  </si>
  <si>
    <t xml:space="preserve">Amrendra Kumar </t>
  </si>
  <si>
    <t>12470110004494</t>
  </si>
  <si>
    <t xml:space="preserve">Harilal Paswan </t>
  </si>
  <si>
    <t>12473211091660</t>
  </si>
  <si>
    <t xml:space="preserve">Antu Devi </t>
  </si>
  <si>
    <t>12470110006535</t>
  </si>
  <si>
    <t xml:space="preserve">Parmanand Mandal </t>
  </si>
  <si>
    <t>12473211095071</t>
  </si>
  <si>
    <t>460510100019159</t>
  </si>
  <si>
    <t>Laljee Singh Yadav</t>
  </si>
  <si>
    <t>7549093424</t>
  </si>
  <si>
    <t>8651451125</t>
  </si>
  <si>
    <t>Priyanka Singh</t>
  </si>
  <si>
    <t>Nitish Kumar Singh</t>
  </si>
  <si>
    <t>45508100031675</t>
  </si>
  <si>
    <t xml:space="preserve">Raju Sah </t>
  </si>
  <si>
    <t>20296028422</t>
  </si>
  <si>
    <t>70790700109379</t>
  </si>
  <si>
    <t>74690700041257</t>
  </si>
  <si>
    <t>Dipesh Kumar Singh</t>
  </si>
  <si>
    <t>35277089484</t>
  </si>
  <si>
    <t xml:space="preserve">Bansanarayan Singh </t>
  </si>
  <si>
    <t>20972816081</t>
  </si>
  <si>
    <t xml:space="preserve">Dhuniya Devi </t>
  </si>
  <si>
    <t>70790700107929</t>
  </si>
  <si>
    <t>70790700019231</t>
  </si>
  <si>
    <t xml:space="preserve">Fulpatiya Devi </t>
  </si>
  <si>
    <t>Shyam Bihari Singh</t>
  </si>
  <si>
    <t>33259390513</t>
  </si>
  <si>
    <t>1635101700001540</t>
  </si>
  <si>
    <t>PUNB0163510</t>
  </si>
  <si>
    <t>6006001700096085</t>
  </si>
  <si>
    <t>Kamal Singh</t>
  </si>
  <si>
    <t>45508100018472</t>
  </si>
  <si>
    <t xml:space="preserve">Anita devi </t>
  </si>
  <si>
    <t>6006001700097419</t>
  </si>
  <si>
    <t xml:space="preserve">Akhilesh Rai </t>
  </si>
  <si>
    <t>69890100033098</t>
  </si>
  <si>
    <t xml:space="preserve">Banshidhar Mishra </t>
  </si>
  <si>
    <t>69890100000309</t>
  </si>
  <si>
    <t xml:space="preserve">Ranjana Devi </t>
  </si>
  <si>
    <t>69890100044527</t>
  </si>
  <si>
    <t>Ranjan Yadav</t>
  </si>
  <si>
    <t>1012001500011675</t>
  </si>
  <si>
    <t>Subash Singh</t>
  </si>
  <si>
    <t>Shiv Shankar Singh</t>
  </si>
  <si>
    <t>1012000100108718</t>
  </si>
  <si>
    <t>Manibhushan yadav</t>
  </si>
  <si>
    <t>8002839212</t>
  </si>
  <si>
    <t>0177</t>
  </si>
  <si>
    <t>6489000100028240</t>
  </si>
  <si>
    <t xml:space="preserve">Siya Devi </t>
  </si>
  <si>
    <t>37824285769</t>
  </si>
  <si>
    <t>41616320926</t>
  </si>
  <si>
    <t>Reena Yadav</t>
  </si>
  <si>
    <t>0778001700064002</t>
  </si>
  <si>
    <t>PUNB0077800</t>
  </si>
  <si>
    <t xml:space="preserve">Balmiki Pandit </t>
  </si>
  <si>
    <t>34647730484</t>
  </si>
  <si>
    <t>34410653633</t>
  </si>
  <si>
    <t>SBIN0001635</t>
  </si>
  <si>
    <t>Gopal Yadav</t>
  </si>
  <si>
    <t>581418210001555</t>
  </si>
  <si>
    <t>Yashoda Devi</t>
  </si>
  <si>
    <t>34050700013395</t>
  </si>
  <si>
    <t xml:space="preserve">Sangita Devi </t>
  </si>
  <si>
    <t>31100131008642</t>
  </si>
  <si>
    <t xml:space="preserve">shakti Kumar </t>
  </si>
  <si>
    <t xml:space="preserve">Bhagni Devi </t>
  </si>
  <si>
    <t>35097325766</t>
  </si>
  <si>
    <t>05663211162599</t>
  </si>
  <si>
    <t>05663211109792</t>
  </si>
  <si>
    <t>31120100001870</t>
  </si>
  <si>
    <t xml:space="preserve">Kavita kumari </t>
  </si>
  <si>
    <t>35778089757</t>
  </si>
  <si>
    <t>31786789340</t>
  </si>
  <si>
    <t>11263211149354</t>
  </si>
  <si>
    <t>24690110142004</t>
  </si>
  <si>
    <t xml:space="preserve">Reshami Devi </t>
  </si>
  <si>
    <t>24690110077979</t>
  </si>
  <si>
    <t xml:space="preserve">Sakshi Kumari </t>
  </si>
  <si>
    <t>41139063956</t>
  </si>
  <si>
    <t>007010230780</t>
  </si>
  <si>
    <t xml:space="preserve">Mina devi </t>
  </si>
  <si>
    <t>70690100103828</t>
  </si>
  <si>
    <t>Yogendra Prasad Singh</t>
  </si>
  <si>
    <t>12470101102369</t>
  </si>
  <si>
    <t xml:space="preserve">Fulan Devi </t>
  </si>
  <si>
    <t>12470101106446</t>
  </si>
  <si>
    <t xml:space="preserve">Lalit Mandal </t>
  </si>
  <si>
    <t>12473210600381</t>
  </si>
  <si>
    <t xml:space="preserve">Mukesh kumar </t>
  </si>
  <si>
    <t>12473211023210</t>
  </si>
  <si>
    <t xml:space="preserve">Mano Devi </t>
  </si>
  <si>
    <t>36094933917</t>
  </si>
  <si>
    <t>30977138300</t>
  </si>
  <si>
    <t xml:space="preserve">Surdev Kumar </t>
  </si>
  <si>
    <t>50200013077990</t>
  </si>
  <si>
    <t>34242815381</t>
  </si>
  <si>
    <t>SBIN0000174</t>
  </si>
  <si>
    <t xml:space="preserve">Sanjho Devi </t>
  </si>
  <si>
    <t>5223395624</t>
  </si>
  <si>
    <t>11260110053782</t>
  </si>
  <si>
    <t xml:space="preserve">Sima devi </t>
  </si>
  <si>
    <t>11263211063001</t>
  </si>
  <si>
    <t>11260110068717</t>
  </si>
  <si>
    <t>11260110024362</t>
  </si>
  <si>
    <t>11260100003277</t>
  </si>
  <si>
    <t xml:space="preserve">Pritam Kumari </t>
  </si>
  <si>
    <t xml:space="preserve">sobha Devi </t>
  </si>
  <si>
    <t>11260110012390</t>
  </si>
  <si>
    <t>11263211077657</t>
  </si>
  <si>
    <t>34191560551</t>
  </si>
  <si>
    <t xml:space="preserve">kaushalya Devi </t>
  </si>
  <si>
    <t>11260110016121</t>
  </si>
  <si>
    <t>11263211048466</t>
  </si>
  <si>
    <t>11260100013342</t>
  </si>
  <si>
    <t>11260100012739</t>
  </si>
  <si>
    <t>31120100001972</t>
  </si>
  <si>
    <t xml:space="preserve">Prabhu Mahto </t>
  </si>
  <si>
    <t xml:space="preserve">City Union Bank </t>
  </si>
  <si>
    <t>500101013203472</t>
  </si>
  <si>
    <t>CIUB0000344</t>
  </si>
  <si>
    <t xml:space="preserve">Binod Kumar </t>
  </si>
  <si>
    <t>05660110050415</t>
  </si>
  <si>
    <t xml:space="preserve">Nepal Mahto </t>
  </si>
  <si>
    <t>32696850720</t>
  </si>
  <si>
    <t>Sudheer Kumar Singh</t>
  </si>
  <si>
    <t>70070100060526</t>
  </si>
  <si>
    <t>31200100024386</t>
  </si>
  <si>
    <t>3816266226</t>
  </si>
  <si>
    <t xml:space="preserve">Indrawati Devi </t>
  </si>
  <si>
    <t>3376862454</t>
  </si>
  <si>
    <t xml:space="preserve">Basmatiya devi </t>
  </si>
  <si>
    <t>5186675714</t>
  </si>
  <si>
    <t xml:space="preserve">Chandamuni Devi </t>
  </si>
  <si>
    <t>Lalbahadur Yadav</t>
  </si>
  <si>
    <t>3877000100117746</t>
  </si>
  <si>
    <t>35185125203</t>
  </si>
  <si>
    <t>Raj Kumar Singh</t>
  </si>
  <si>
    <t>460510510001268</t>
  </si>
  <si>
    <t>Ramashray Yadav</t>
  </si>
  <si>
    <t>31208100027989</t>
  </si>
  <si>
    <t xml:space="preserve">Ashok Kumar Chaurasiya </t>
  </si>
  <si>
    <t>13630100009124</t>
  </si>
  <si>
    <t>Vibha Yadav</t>
  </si>
  <si>
    <t>13630110060551</t>
  </si>
  <si>
    <t>13630110033197</t>
  </si>
  <si>
    <t xml:space="preserve">Lalan Kumar </t>
  </si>
  <si>
    <t>36193196798</t>
  </si>
  <si>
    <t xml:space="preserve">Md Gafur </t>
  </si>
  <si>
    <t>31045950777</t>
  </si>
  <si>
    <t>Bindeshwar Yadav</t>
  </si>
  <si>
    <t>Siyaram Yadav</t>
  </si>
  <si>
    <t>52470100005220</t>
  </si>
  <si>
    <t xml:space="preserve">Mobina Khatoon </t>
  </si>
  <si>
    <t>52470100000868</t>
  </si>
  <si>
    <t xml:space="preserve">sandeep Kumar Suman </t>
  </si>
  <si>
    <t xml:space="preserve">Hareram Mahto </t>
  </si>
  <si>
    <t>52470100007969</t>
  </si>
  <si>
    <t>36322590189</t>
  </si>
  <si>
    <t>Lalan Singh Yadav</t>
  </si>
  <si>
    <t>31208100007887</t>
  </si>
  <si>
    <t>6471264690</t>
  </si>
  <si>
    <t xml:space="preserve">Kedar Saw </t>
  </si>
  <si>
    <t>6489001700039238</t>
  </si>
  <si>
    <t xml:space="preserve">Suvin Kumar </t>
  </si>
  <si>
    <t>06560100009986</t>
  </si>
  <si>
    <t>UCBA0000656</t>
  </si>
  <si>
    <t>30969428261</t>
  </si>
  <si>
    <t>SBIN0003597</t>
  </si>
  <si>
    <t>31200131047239</t>
  </si>
  <si>
    <t xml:space="preserve">mintu Devi </t>
  </si>
  <si>
    <t>11260110073766</t>
  </si>
  <si>
    <t>05663211032298</t>
  </si>
  <si>
    <t>21148100009360</t>
  </si>
  <si>
    <t xml:space="preserve">Mausham Kumari </t>
  </si>
  <si>
    <t>36078447022</t>
  </si>
  <si>
    <t>31110131156614</t>
  </si>
  <si>
    <t>36554051811</t>
  </si>
  <si>
    <t>Arvind Kumar Yadav</t>
  </si>
  <si>
    <t>31553816734</t>
  </si>
  <si>
    <t>69910100010001</t>
  </si>
  <si>
    <t xml:space="preserve">Vajir Chauhan </t>
  </si>
  <si>
    <t>69910700016565</t>
  </si>
  <si>
    <t>69911500012570</t>
  </si>
  <si>
    <t xml:space="preserve">Priyanshu Kumari </t>
  </si>
  <si>
    <t>Binod Kumar Singh</t>
  </si>
  <si>
    <t>69911500020141</t>
  </si>
  <si>
    <t xml:space="preserve">Dhanjee Pathak </t>
  </si>
  <si>
    <t>460710110000474</t>
  </si>
  <si>
    <t>922010006086336</t>
  </si>
  <si>
    <t xml:space="preserve">Bangali Paswan </t>
  </si>
  <si>
    <t>05663211007142</t>
  </si>
  <si>
    <t>12090110030622</t>
  </si>
  <si>
    <t>13630110025338</t>
  </si>
  <si>
    <t>35513871954</t>
  </si>
  <si>
    <t xml:space="preserve">Shiv Kumari Devi </t>
  </si>
  <si>
    <t xml:space="preserve">Dinesh Paswan </t>
  </si>
  <si>
    <t>33796867700</t>
  </si>
  <si>
    <t xml:space="preserve">Vavita Devi </t>
  </si>
  <si>
    <t xml:space="preserve">Raj Kumar </t>
  </si>
  <si>
    <t>34554390279</t>
  </si>
  <si>
    <t>1648000100074926</t>
  </si>
  <si>
    <t>0178</t>
  </si>
  <si>
    <t xml:space="preserve">Kishor Kumar </t>
  </si>
  <si>
    <t>12430110059319</t>
  </si>
  <si>
    <t xml:space="preserve">Ramadhin Pandit </t>
  </si>
  <si>
    <t>6489000100032076</t>
  </si>
  <si>
    <t>6489001500016381</t>
  </si>
  <si>
    <t>36190781373</t>
  </si>
  <si>
    <t>6489001700062838</t>
  </si>
  <si>
    <t>35531255231</t>
  </si>
  <si>
    <t>Amarjit Chaurasiya</t>
  </si>
  <si>
    <t>38250110026530</t>
  </si>
  <si>
    <t>38250700002650</t>
  </si>
  <si>
    <t>04923211073512</t>
  </si>
  <si>
    <t>38250110037086</t>
  </si>
  <si>
    <t xml:space="preserve">Ram Nandan Ray </t>
  </si>
  <si>
    <t>34684004469</t>
  </si>
  <si>
    <t xml:space="preserve">Anjali Kumari </t>
  </si>
  <si>
    <t>37643147790</t>
  </si>
  <si>
    <t xml:space="preserve">Sulena Devi </t>
  </si>
  <si>
    <t>50920100005794</t>
  </si>
  <si>
    <t>BARB0PIPBEG</t>
  </si>
  <si>
    <t xml:space="preserve">Virendra Kumar </t>
  </si>
  <si>
    <t>50200031555232</t>
  </si>
  <si>
    <t>BDBL0001305</t>
  </si>
  <si>
    <t xml:space="preserve">Rajesh Kumar Ray </t>
  </si>
  <si>
    <t>12090100701660</t>
  </si>
  <si>
    <t>35000302412</t>
  </si>
  <si>
    <t xml:space="preserve">Ram Pratap Sah </t>
  </si>
  <si>
    <t>32510021933</t>
  </si>
  <si>
    <t xml:space="preserve">Sudama Devi </t>
  </si>
  <si>
    <t>21148100013154</t>
  </si>
  <si>
    <t>21148100027419</t>
  </si>
  <si>
    <t>11260110053751</t>
  </si>
  <si>
    <t>Sadan yadav</t>
  </si>
  <si>
    <t>1648000100075758</t>
  </si>
  <si>
    <t xml:space="preserve">Anil Ram </t>
  </si>
  <si>
    <t>1648000100072399</t>
  </si>
  <si>
    <t xml:space="preserve">Sampati Devi </t>
  </si>
  <si>
    <t>Lalan Yadav</t>
  </si>
  <si>
    <t>31010110119702</t>
  </si>
  <si>
    <t xml:space="preserve">Sajjan Kumar </t>
  </si>
  <si>
    <t>Krishna nandan Chaudhary</t>
  </si>
  <si>
    <t>24690110055342</t>
  </si>
  <si>
    <t xml:space="preserve">Bipin Kumar Chaudhary </t>
  </si>
  <si>
    <t>24690110115442</t>
  </si>
  <si>
    <t xml:space="preserve">Charchil Kumar </t>
  </si>
  <si>
    <t>1012000100106066</t>
  </si>
  <si>
    <t>Sanjay Kumar Rai</t>
  </si>
  <si>
    <t>1311000100179376</t>
  </si>
  <si>
    <t xml:space="preserve">Himanshi Kumari </t>
  </si>
  <si>
    <t>39732806689</t>
  </si>
  <si>
    <t>SBIN0002537</t>
  </si>
  <si>
    <t xml:space="preserve">Vinay Kumar Ray </t>
  </si>
  <si>
    <t xml:space="preserve">Ram Pravesh Ray </t>
  </si>
  <si>
    <t>32690642750</t>
  </si>
  <si>
    <t>Shiv Sundar Rai</t>
  </si>
  <si>
    <t>50040579961</t>
  </si>
  <si>
    <t>Nandlal Das</t>
  </si>
  <si>
    <t>38250110040859</t>
  </si>
  <si>
    <t>38250110029953</t>
  </si>
  <si>
    <t xml:space="preserve">Suman Kumari </t>
  </si>
  <si>
    <t>11263211146216</t>
  </si>
  <si>
    <t xml:space="preserve">Nand Kishor Singh </t>
  </si>
  <si>
    <t>12470110001288</t>
  </si>
  <si>
    <t xml:space="preserve">Rajnandani Devi </t>
  </si>
  <si>
    <t>12473211021964</t>
  </si>
  <si>
    <t>12470110004517</t>
  </si>
  <si>
    <t xml:space="preserve">Mukesh Paswan </t>
  </si>
  <si>
    <t>12473211048442</t>
  </si>
  <si>
    <t xml:space="preserve">Suma devi </t>
  </si>
  <si>
    <t>12473210600471</t>
  </si>
  <si>
    <t>12470101104384</t>
  </si>
  <si>
    <t>12473211083375</t>
  </si>
  <si>
    <t>37266954632</t>
  </si>
  <si>
    <t xml:space="preserve">Bhikhari Pandit </t>
  </si>
  <si>
    <t>30558524562</t>
  </si>
  <si>
    <t xml:space="preserve">Ajit Mahto </t>
  </si>
  <si>
    <t>007010213100</t>
  </si>
  <si>
    <t>Ram Naresh Yadav</t>
  </si>
  <si>
    <t>30199677902</t>
  </si>
  <si>
    <t xml:space="preserve">Dolti Kumari </t>
  </si>
  <si>
    <t>35545765449</t>
  </si>
  <si>
    <t>36068634603</t>
  </si>
  <si>
    <t xml:space="preserve">Ram Vinay Mahto </t>
  </si>
  <si>
    <t>10677769992</t>
  </si>
  <si>
    <t xml:space="preserve">Ram Udgar Mahto </t>
  </si>
  <si>
    <t>13590100000319</t>
  </si>
  <si>
    <t>39418593612</t>
  </si>
  <si>
    <t>52470100002984</t>
  </si>
  <si>
    <t>38076304250</t>
  </si>
  <si>
    <t>Ranjan Singh</t>
  </si>
  <si>
    <t>043001505126</t>
  </si>
  <si>
    <t>ICIC0000430</t>
  </si>
  <si>
    <t>13590110105573</t>
  </si>
  <si>
    <t>007010119037</t>
  </si>
  <si>
    <t>13633211059547</t>
  </si>
  <si>
    <t>9497000100049863</t>
  </si>
  <si>
    <t>PUNB0949700</t>
  </si>
  <si>
    <t xml:space="preserve">Parwati Devi </t>
  </si>
  <si>
    <t>31269104572</t>
  </si>
  <si>
    <t xml:space="preserve">Ram Varan Modi </t>
  </si>
  <si>
    <t>1648000100068253</t>
  </si>
  <si>
    <t>Suchendra Prasad Yadav</t>
  </si>
  <si>
    <t>10839452053</t>
  </si>
  <si>
    <t xml:space="preserve">Jay Nandan Ray </t>
  </si>
  <si>
    <t>20179493807</t>
  </si>
  <si>
    <t>Prabhakar Kumar</t>
  </si>
  <si>
    <t>14990100502675</t>
  </si>
  <si>
    <t>Alakhdeo Rai</t>
  </si>
  <si>
    <t>14990110000304</t>
  </si>
  <si>
    <t>14993211010708</t>
  </si>
  <si>
    <t xml:space="preserve">Ganga Mandal </t>
  </si>
  <si>
    <t>12490100001535</t>
  </si>
  <si>
    <t xml:space="preserve">Vimla Devi </t>
  </si>
  <si>
    <t>9060298791</t>
  </si>
  <si>
    <t xml:space="preserve">Janmuna Devi </t>
  </si>
  <si>
    <t xml:space="preserve">Ashok Rai </t>
  </si>
  <si>
    <t>35061417707</t>
  </si>
  <si>
    <t>7320839417</t>
  </si>
  <si>
    <t xml:space="preserve">Laxmi Devi </t>
  </si>
  <si>
    <t>21320110046685</t>
  </si>
  <si>
    <t>6206740658</t>
  </si>
  <si>
    <t>6481000100041735</t>
  </si>
  <si>
    <t xml:space="preserve">Manjesh Kumar </t>
  </si>
  <si>
    <t>35425134477</t>
  </si>
  <si>
    <t>41538844154</t>
  </si>
  <si>
    <t xml:space="preserve">Chintu Kumar Verma </t>
  </si>
  <si>
    <t>70790700020574</t>
  </si>
  <si>
    <t xml:space="preserve">Ugani Devi </t>
  </si>
  <si>
    <t>70070700004867</t>
  </si>
  <si>
    <t>455081000222256</t>
  </si>
  <si>
    <t xml:space="preserve">Soniya Devi </t>
  </si>
  <si>
    <t>70070700020858</t>
  </si>
  <si>
    <t>39668973891</t>
  </si>
  <si>
    <t>20458682754</t>
  </si>
  <si>
    <t>Mohan Singh</t>
  </si>
  <si>
    <t>45508100030042</t>
  </si>
  <si>
    <t>6006000100087183</t>
  </si>
  <si>
    <t>45508100031821</t>
  </si>
  <si>
    <t>Vikash Pratap Singh</t>
  </si>
  <si>
    <t>639002010006164</t>
  </si>
  <si>
    <t xml:space="preserve">Surendra Pandey </t>
  </si>
  <si>
    <t>3877001700131783</t>
  </si>
  <si>
    <t xml:space="preserve">Kanhaiya Prasad Gupta </t>
  </si>
  <si>
    <t>460710110004841</t>
  </si>
  <si>
    <t>460710110002299</t>
  </si>
  <si>
    <t>36612967669</t>
  </si>
  <si>
    <t xml:space="preserve">Bindumala Kumari </t>
  </si>
  <si>
    <t>008910011821</t>
  </si>
  <si>
    <t>33392914819</t>
  </si>
  <si>
    <t>0737000103186422</t>
  </si>
  <si>
    <t>36815411294</t>
  </si>
  <si>
    <t xml:space="preserve">Niranjan Kumar </t>
  </si>
  <si>
    <t>12470101101141</t>
  </si>
  <si>
    <t xml:space="preserve">Shivam Kumari </t>
  </si>
  <si>
    <t>41535597365</t>
  </si>
  <si>
    <t xml:space="preserve">Raja Kumar </t>
  </si>
  <si>
    <t>6993952252</t>
  </si>
  <si>
    <t xml:space="preserve">Subdha Devi </t>
  </si>
  <si>
    <t>Brahmdev Yadav</t>
  </si>
  <si>
    <t>32090110084677</t>
  </si>
  <si>
    <t>Pawan Yadav</t>
  </si>
  <si>
    <t>464610510003054</t>
  </si>
  <si>
    <t>37005635807</t>
  </si>
  <si>
    <t>Ranjit Yadav</t>
  </si>
  <si>
    <t>37178912524</t>
  </si>
  <si>
    <t xml:space="preserve">IDFC First Bank </t>
  </si>
  <si>
    <t>IDFB0060284</t>
  </si>
  <si>
    <t>38741520254</t>
  </si>
  <si>
    <t xml:space="preserve">Rajiv Kumar </t>
  </si>
  <si>
    <t>20122919273</t>
  </si>
  <si>
    <t>FINO0009002</t>
  </si>
  <si>
    <t>Mantosh Yadav</t>
  </si>
  <si>
    <t>6005001700028757</t>
  </si>
  <si>
    <t xml:space="preserve">Fula Devi </t>
  </si>
  <si>
    <t>1748101010860</t>
  </si>
  <si>
    <t>Manikant Singh</t>
  </si>
  <si>
    <t>69890100017328</t>
  </si>
  <si>
    <t xml:space="preserve">Santosh Kohar </t>
  </si>
  <si>
    <t>69910700005391</t>
  </si>
  <si>
    <t>1690965511</t>
  </si>
  <si>
    <t>1419108024664</t>
  </si>
  <si>
    <t xml:space="preserve">Gunjan Devi </t>
  </si>
  <si>
    <t xml:space="preserve">Surendra Thakur </t>
  </si>
  <si>
    <t>38251505753</t>
  </si>
  <si>
    <t>41311083945</t>
  </si>
  <si>
    <t xml:space="preserve">Uma Devi </t>
  </si>
  <si>
    <t>Ajay Singh</t>
  </si>
  <si>
    <t>35870815978</t>
  </si>
  <si>
    <t>35496657416</t>
  </si>
  <si>
    <t>Randhir Saw</t>
  </si>
  <si>
    <t>35007818351</t>
  </si>
  <si>
    <t>31110140002214</t>
  </si>
  <si>
    <t xml:space="preserve">Hirday Mahto </t>
  </si>
  <si>
    <t>05663211124344</t>
  </si>
  <si>
    <t xml:space="preserve">Ramashray Mahto </t>
  </si>
  <si>
    <t xml:space="preserve">Bodhan Mahto </t>
  </si>
  <si>
    <t>41291594426</t>
  </si>
  <si>
    <t>39196878992</t>
  </si>
  <si>
    <t xml:space="preserve">Jivaraj Mahto </t>
  </si>
  <si>
    <t>05663211154822</t>
  </si>
  <si>
    <t xml:space="preserve">Nira Kumari </t>
  </si>
  <si>
    <t>31120110064831</t>
  </si>
  <si>
    <t>Birabal Yadav</t>
  </si>
  <si>
    <t>45508100035923</t>
  </si>
  <si>
    <t>45508100026396</t>
  </si>
  <si>
    <t xml:space="preserve">Hirazari Devi </t>
  </si>
  <si>
    <t>45508100036021</t>
  </si>
  <si>
    <t xml:space="preserve">Gyanti Devi </t>
  </si>
  <si>
    <t>70700700059987</t>
  </si>
  <si>
    <t xml:space="preserve">Balmiki ram </t>
  </si>
  <si>
    <t>1748108009759</t>
  </si>
  <si>
    <t>Jagranath Yadav</t>
  </si>
  <si>
    <t>1748101009937</t>
  </si>
  <si>
    <t>1748108010357</t>
  </si>
  <si>
    <t xml:space="preserve">Lalamohar Dubey </t>
  </si>
  <si>
    <t>1748101006012</t>
  </si>
  <si>
    <t>45508100012263</t>
  </si>
  <si>
    <t xml:space="preserve">Vijendra Upadhaya </t>
  </si>
  <si>
    <t>36742576755</t>
  </si>
  <si>
    <t>IDIB000B043</t>
  </si>
  <si>
    <t xml:space="preserve">Rajiv Ranjan </t>
  </si>
  <si>
    <t>SBIN0005769</t>
  </si>
  <si>
    <t>BARB0NAUGAC</t>
  </si>
  <si>
    <t>12493211017813</t>
  </si>
  <si>
    <t xml:space="preserve">Bidyanand Mahto </t>
  </si>
  <si>
    <t>30434654549</t>
  </si>
  <si>
    <t xml:space="preserve">Rakesh Roshan </t>
  </si>
  <si>
    <t>50100610495000</t>
  </si>
  <si>
    <t>Kare Lal Yadav</t>
  </si>
  <si>
    <t>14990110014868</t>
  </si>
  <si>
    <t xml:space="preserve">Chandra Kant Prasad </t>
  </si>
  <si>
    <t xml:space="preserve">Jay Prakash Mahto </t>
  </si>
  <si>
    <t>11535802438</t>
  </si>
  <si>
    <t xml:space="preserve">Adula Devi </t>
  </si>
  <si>
    <t>38021700000367</t>
  </si>
  <si>
    <t xml:space="preserve">Pinku Kumari </t>
  </si>
  <si>
    <t>50270366010</t>
  </si>
  <si>
    <t xml:space="preserve">Aryan Kumar Suman </t>
  </si>
  <si>
    <t>38020110051572</t>
  </si>
  <si>
    <t xml:space="preserve">Arnika Kumari </t>
  </si>
  <si>
    <t xml:space="preserve">Vinod Kumar Mahto </t>
  </si>
  <si>
    <t>38020110046525</t>
  </si>
  <si>
    <t xml:space="preserve">Parween Khatoon </t>
  </si>
  <si>
    <t>38020131012258</t>
  </si>
  <si>
    <t xml:space="preserve">Reeta Devi </t>
  </si>
  <si>
    <t>14990110061985</t>
  </si>
  <si>
    <t>Ramdev yadav</t>
  </si>
  <si>
    <t>36134397021</t>
  </si>
  <si>
    <t>Arun Yadav</t>
  </si>
  <si>
    <t>31140700000437</t>
  </si>
  <si>
    <t>Darogi Mahto</t>
  </si>
  <si>
    <t>31140110037703</t>
  </si>
  <si>
    <t xml:space="preserve">Rajkishor Mandal </t>
  </si>
  <si>
    <t>36892265501</t>
  </si>
  <si>
    <t>370502120012142</t>
  </si>
  <si>
    <t>35280110904695</t>
  </si>
  <si>
    <t>Ayodhya Prasad Singh</t>
  </si>
  <si>
    <t>008310035296</t>
  </si>
  <si>
    <t>11068190626</t>
  </si>
  <si>
    <t>32798932890</t>
  </si>
  <si>
    <t xml:space="preserve">Rahul Kumar Ojha </t>
  </si>
  <si>
    <t>31208100041240</t>
  </si>
  <si>
    <t>Sona Pati Yadav</t>
  </si>
  <si>
    <t>70280100078449</t>
  </si>
  <si>
    <t xml:space="preserve">Govind Kumar </t>
  </si>
  <si>
    <t>50100576410915</t>
  </si>
  <si>
    <t>31030131024945</t>
  </si>
  <si>
    <t>39150407243</t>
  </si>
  <si>
    <t>38873249167</t>
  </si>
  <si>
    <t xml:space="preserve">Maheshwar Bhagat </t>
  </si>
  <si>
    <t>35430149408</t>
  </si>
  <si>
    <t>460710100000206</t>
  </si>
  <si>
    <t xml:space="preserve">Basnti Devi </t>
  </si>
  <si>
    <t>70280700010333</t>
  </si>
  <si>
    <t xml:space="preserve">Punit ranjan </t>
  </si>
  <si>
    <t>31208100001695</t>
  </si>
  <si>
    <t xml:space="preserve">Lalsa Devi </t>
  </si>
  <si>
    <t>31208100049164</t>
  </si>
  <si>
    <t xml:space="preserve">Tripurari Kumar </t>
  </si>
  <si>
    <t xml:space="preserve">Prmod Kumar </t>
  </si>
  <si>
    <t>36164662609</t>
  </si>
  <si>
    <t>33108835912</t>
  </si>
  <si>
    <t>31220110041964</t>
  </si>
  <si>
    <t>Indradev Yadav</t>
  </si>
  <si>
    <t>36027739091</t>
  </si>
  <si>
    <t xml:space="preserve">Suresh Tanti </t>
  </si>
  <si>
    <t>37053126360</t>
  </si>
  <si>
    <t>31310110064220</t>
  </si>
  <si>
    <t>6489000100035426</t>
  </si>
  <si>
    <t>6489000100026039</t>
  </si>
  <si>
    <t>6489000100015167</t>
  </si>
  <si>
    <t xml:space="preserve">Shyam Jha </t>
  </si>
  <si>
    <t>33004157249</t>
  </si>
  <si>
    <t xml:space="preserve">Lakshmi Jha </t>
  </si>
  <si>
    <t>35534337245</t>
  </si>
  <si>
    <t>6489001700034862</t>
  </si>
  <si>
    <t>36232171964</t>
  </si>
  <si>
    <t>11316884843</t>
  </si>
  <si>
    <t>6489001700067587</t>
  </si>
  <si>
    <t>Ramjatan Singh</t>
  </si>
  <si>
    <t>6489001700027206</t>
  </si>
  <si>
    <t>31120131000845</t>
  </si>
  <si>
    <t xml:space="preserve">Vandan Devi </t>
  </si>
  <si>
    <t>6489001700039672</t>
  </si>
  <si>
    <t xml:space="preserve">Devaki Devi </t>
  </si>
  <si>
    <t>38614361776</t>
  </si>
  <si>
    <t xml:space="preserve">Dharmendra kumar </t>
  </si>
  <si>
    <t xml:space="preserve">Fulo Devi </t>
  </si>
  <si>
    <t>31130131009506</t>
  </si>
  <si>
    <t>Maho Yadav</t>
  </si>
  <si>
    <t>31130131000653</t>
  </si>
  <si>
    <t>35335903333</t>
  </si>
  <si>
    <t xml:space="preserve">Manoj Ray </t>
  </si>
  <si>
    <t>50100548124993</t>
  </si>
  <si>
    <t xml:space="preserve">Bachiya Devi </t>
  </si>
  <si>
    <t>39090131070357</t>
  </si>
  <si>
    <t>0254</t>
  </si>
  <si>
    <t xml:space="preserve">Nandani Devi </t>
  </si>
  <si>
    <t>Ranvir Prasad Singh</t>
  </si>
  <si>
    <t>37100110082129</t>
  </si>
  <si>
    <t>0253</t>
  </si>
  <si>
    <t>32358996573</t>
  </si>
  <si>
    <t>Bobi Kumari</t>
  </si>
  <si>
    <t>Manmohan Singh</t>
  </si>
  <si>
    <t>08950110039595</t>
  </si>
  <si>
    <t>31100110076599</t>
  </si>
  <si>
    <t>31100110019503</t>
  </si>
  <si>
    <t>Mogal Singh</t>
  </si>
  <si>
    <t xml:space="preserve">The Monghyr-jamui Central Co-operativ bank Ltd </t>
  </si>
  <si>
    <t>001434001000578</t>
  </si>
  <si>
    <t xml:space="preserve">Baleshwar Chaudhary </t>
  </si>
  <si>
    <t>32004047493</t>
  </si>
  <si>
    <t>581410110004556</t>
  </si>
  <si>
    <t xml:space="preserve">Paviya Devi </t>
  </si>
  <si>
    <t>31130131004259</t>
  </si>
  <si>
    <t>Balak Yadav</t>
  </si>
  <si>
    <t>31130131004416</t>
  </si>
  <si>
    <t>Lakhan Yadav</t>
  </si>
  <si>
    <t>31130131005843</t>
  </si>
  <si>
    <t xml:space="preserve">Khemani Devi </t>
  </si>
  <si>
    <t>31130131004473</t>
  </si>
  <si>
    <t>31130131004051</t>
  </si>
  <si>
    <t xml:space="preserve">Kamali Devi </t>
  </si>
  <si>
    <t>31130131381487</t>
  </si>
  <si>
    <t>Khagan Yadav</t>
  </si>
  <si>
    <t>31130131004432</t>
  </si>
  <si>
    <t xml:space="preserve">Shiv Prasad Mahto </t>
  </si>
  <si>
    <t>581410110003467</t>
  </si>
  <si>
    <t>Garib yadav</t>
  </si>
  <si>
    <t>31130110018647</t>
  </si>
  <si>
    <t>36318030100</t>
  </si>
  <si>
    <t>Ganesh Prasad Singh</t>
  </si>
  <si>
    <t>08953211113300</t>
  </si>
  <si>
    <t xml:space="preserve">Utkarsh Small Finance Bank </t>
  </si>
  <si>
    <t>CBIN0281089</t>
  </si>
  <si>
    <t xml:space="preserve">Jay Shankar Pandit </t>
  </si>
  <si>
    <t>2167104000060400</t>
  </si>
  <si>
    <t xml:space="preserve">Md Ziyauddin </t>
  </si>
  <si>
    <t>38020110014827</t>
  </si>
  <si>
    <t>2167104000026275</t>
  </si>
  <si>
    <t xml:space="preserve">Shavanam kumari </t>
  </si>
  <si>
    <t>37152941145</t>
  </si>
  <si>
    <t>Jholo Devi</t>
  </si>
  <si>
    <t>13003210803057</t>
  </si>
  <si>
    <t>UCBA0001300</t>
  </si>
  <si>
    <t>13630110014981</t>
  </si>
  <si>
    <t xml:space="preserve">Pooja kumari </t>
  </si>
  <si>
    <t>20410503362</t>
  </si>
  <si>
    <t xml:space="preserve">Lalita Kumari </t>
  </si>
  <si>
    <t>0520010247085</t>
  </si>
  <si>
    <t>581418210000757</t>
  </si>
  <si>
    <t>12473211000518</t>
  </si>
  <si>
    <t xml:space="preserve">Ashok Kumar  </t>
  </si>
  <si>
    <t xml:space="preserve">Ramdas Mandal </t>
  </si>
  <si>
    <t>31110131144719</t>
  </si>
  <si>
    <t>Ramajatan Yadav</t>
  </si>
  <si>
    <t>6489000100064385</t>
  </si>
  <si>
    <t>Tanik Yadav</t>
  </si>
  <si>
    <t>6489000100037804</t>
  </si>
  <si>
    <t>6489001700135295</t>
  </si>
  <si>
    <t xml:space="preserve">Satyam Vishwash </t>
  </si>
  <si>
    <t>1105001700074255</t>
  </si>
  <si>
    <t xml:space="preserve">Avadh Kumar </t>
  </si>
  <si>
    <t>1105000100112686</t>
  </si>
  <si>
    <t xml:space="preserve">Shikha Kumari </t>
  </si>
  <si>
    <t>1105001700141801</t>
  </si>
  <si>
    <t>7514000100027021</t>
  </si>
  <si>
    <t>PUNB0751400</t>
  </si>
  <si>
    <t xml:space="preserve">Reema Devi </t>
  </si>
  <si>
    <t>11930110045107</t>
  </si>
  <si>
    <t>UCBA0001193</t>
  </si>
  <si>
    <t>Pankaj singh</t>
  </si>
  <si>
    <t>50285582116</t>
  </si>
  <si>
    <t xml:space="preserve">Komal Kumari </t>
  </si>
  <si>
    <t xml:space="preserve">Mamta Kumari </t>
  </si>
  <si>
    <t>370502010960452</t>
  </si>
  <si>
    <t>370502010963168</t>
  </si>
  <si>
    <t>35350100004875</t>
  </si>
  <si>
    <t>370502120007147</t>
  </si>
  <si>
    <t>370502010963888</t>
  </si>
  <si>
    <t>370502010006341</t>
  </si>
  <si>
    <t xml:space="preserve">Ramvilash Sah </t>
  </si>
  <si>
    <t>370502120013077</t>
  </si>
  <si>
    <t xml:space="preserve">Mantu Sah </t>
  </si>
  <si>
    <t>35620436588</t>
  </si>
  <si>
    <t xml:space="preserve">Chandrakant Suman </t>
  </si>
  <si>
    <t>22025356886</t>
  </si>
  <si>
    <t>IDIB000M693</t>
  </si>
  <si>
    <t xml:space="preserve">Dashrath Mandal </t>
  </si>
  <si>
    <t>370502120017799</t>
  </si>
  <si>
    <t xml:space="preserve">Shiv Narayan Kumar </t>
  </si>
  <si>
    <t>22025370469</t>
  </si>
  <si>
    <t xml:space="preserve">Babi Devi </t>
  </si>
  <si>
    <t>36085928444</t>
  </si>
  <si>
    <t xml:space="preserve">Aditya Roy </t>
  </si>
  <si>
    <t xml:space="preserve">Shailesh Kumar </t>
  </si>
  <si>
    <t>7221601965</t>
  </si>
  <si>
    <t>IDIB000K658</t>
  </si>
  <si>
    <t xml:space="preserve">Pushpa Kumari </t>
  </si>
  <si>
    <t xml:space="preserve">Mithun Minhas </t>
  </si>
  <si>
    <t>7256509855</t>
  </si>
  <si>
    <t xml:space="preserve">Sudarshan Chakrawarti </t>
  </si>
  <si>
    <t>30968206179</t>
  </si>
  <si>
    <t xml:space="preserve">Nitish Raj </t>
  </si>
  <si>
    <t>50266439689</t>
  </si>
  <si>
    <t>IDIB000B762</t>
  </si>
  <si>
    <t>37815382865</t>
  </si>
  <si>
    <t xml:space="preserve">Pinki Kumari </t>
  </si>
  <si>
    <t>SBIN0003790</t>
  </si>
  <si>
    <t xml:space="preserve">Ganesh Mandal </t>
  </si>
  <si>
    <t>Ashish Singh</t>
  </si>
  <si>
    <t>33276551629</t>
  </si>
  <si>
    <t>32051954982</t>
  </si>
  <si>
    <t xml:space="preserve">Vikkee Kumar Gupta </t>
  </si>
  <si>
    <t>30430200000349</t>
  </si>
  <si>
    <t>Bablu Yadav</t>
  </si>
  <si>
    <t>UCBA0001637</t>
  </si>
  <si>
    <t>Sachidanand Yadav</t>
  </si>
  <si>
    <t xml:space="preserve">Prem Kumar </t>
  </si>
  <si>
    <t>40768612923</t>
  </si>
  <si>
    <t>32350110007221</t>
  </si>
  <si>
    <t>52610100007746</t>
  </si>
  <si>
    <t>32350131005665</t>
  </si>
  <si>
    <t>Navin Kumar Singh</t>
  </si>
  <si>
    <t>583710110008028</t>
  </si>
  <si>
    <t>32350110006194</t>
  </si>
  <si>
    <t>583718210002718</t>
  </si>
  <si>
    <t xml:space="preserve">Phantush Kumar </t>
  </si>
  <si>
    <t>Ram Prasad Singh</t>
  </si>
  <si>
    <t>6093101005015</t>
  </si>
  <si>
    <t>Varun Yadav</t>
  </si>
  <si>
    <t>35156873478</t>
  </si>
  <si>
    <t>Ramdas Yadav</t>
  </si>
  <si>
    <t>35010110038720</t>
  </si>
  <si>
    <t>Satrudhan Yadav</t>
  </si>
  <si>
    <t>15980110000830</t>
  </si>
  <si>
    <t>254310100004641</t>
  </si>
  <si>
    <t>35260700004380</t>
  </si>
  <si>
    <t>Fujul Yadav</t>
  </si>
  <si>
    <t xml:space="preserve">Indusind Bank </t>
  </si>
  <si>
    <t>100118353255</t>
  </si>
  <si>
    <t>INDB0000447</t>
  </si>
  <si>
    <t>15980100002286</t>
  </si>
  <si>
    <t>33262339176</t>
  </si>
  <si>
    <t>32051218625</t>
  </si>
  <si>
    <t>31839601146</t>
  </si>
  <si>
    <t xml:space="preserve">Pankaj Kumar Das </t>
  </si>
  <si>
    <t>01150060179</t>
  </si>
  <si>
    <t>BKID0005831</t>
  </si>
  <si>
    <t>Ghanshyam Yadav</t>
  </si>
  <si>
    <t>Raju Yadav</t>
  </si>
  <si>
    <t>59178259862</t>
  </si>
  <si>
    <t xml:space="preserve">Ramsagar Chaudhary </t>
  </si>
  <si>
    <t xml:space="preserve">Uday Kumar </t>
  </si>
  <si>
    <t>32020100001182</t>
  </si>
  <si>
    <t>RajKumar Singh</t>
  </si>
  <si>
    <t>32020110096636</t>
  </si>
  <si>
    <t>6405000100064967</t>
  </si>
  <si>
    <t xml:space="preserve">Rajeev Ranjan Sharma </t>
  </si>
  <si>
    <t>27720110012284</t>
  </si>
  <si>
    <t xml:space="preserve">Arun Gupta </t>
  </si>
  <si>
    <t>1311000100125959</t>
  </si>
  <si>
    <t>1311000100198706</t>
  </si>
  <si>
    <t>Lal Bahadur Yadav</t>
  </si>
  <si>
    <t>69890100034565</t>
  </si>
  <si>
    <t xml:space="preserve">Ramnath Paswan </t>
  </si>
  <si>
    <t>69890100008551</t>
  </si>
  <si>
    <t xml:space="preserve">Atal Bihari </t>
  </si>
  <si>
    <t>Pintu Kumar Yadav</t>
  </si>
  <si>
    <t>3877000100180955</t>
  </si>
  <si>
    <t>34988071511</t>
  </si>
  <si>
    <t xml:space="preserve">Fulwanti Devi </t>
  </si>
  <si>
    <t xml:space="preserve">Umakant Chaudhary </t>
  </si>
  <si>
    <t>1012001700107066</t>
  </si>
  <si>
    <t xml:space="preserve">Laldhari Mahto </t>
  </si>
  <si>
    <t>36134542071</t>
  </si>
  <si>
    <t>38312410322</t>
  </si>
  <si>
    <t>Arun Kumar Yadav</t>
  </si>
  <si>
    <t>20413308698</t>
  </si>
  <si>
    <t xml:space="preserve">Chandradev mahto </t>
  </si>
  <si>
    <t>2288000100172784</t>
  </si>
  <si>
    <t>PUNB0228800</t>
  </si>
  <si>
    <t>39900110024754</t>
  </si>
  <si>
    <t xml:space="preserve">Uttamlal Mahto </t>
  </si>
  <si>
    <t xml:space="preserve">Baldev Mahto </t>
  </si>
  <si>
    <t>31902102259</t>
  </si>
  <si>
    <t>39900110029096</t>
  </si>
  <si>
    <t>24690110068953</t>
  </si>
  <si>
    <t>39445107440</t>
  </si>
  <si>
    <t>11415999601</t>
  </si>
  <si>
    <t xml:space="preserve">Shakuntla Devi </t>
  </si>
  <si>
    <t>31057597237</t>
  </si>
  <si>
    <t>35040134324</t>
  </si>
  <si>
    <t>24690110003091</t>
  </si>
  <si>
    <t>38100110092977</t>
  </si>
  <si>
    <t>31161733068</t>
  </si>
  <si>
    <t xml:space="preserve">Nirmal Devi </t>
  </si>
  <si>
    <t>35538804604</t>
  </si>
  <si>
    <t>38100131065918</t>
  </si>
  <si>
    <t>35924831459</t>
  </si>
  <si>
    <t xml:space="preserve">Arvind Sah </t>
  </si>
  <si>
    <t>38100131063913</t>
  </si>
  <si>
    <t>SBIN0002944</t>
  </si>
  <si>
    <t xml:space="preserve">Shyama Devi </t>
  </si>
  <si>
    <t xml:space="preserve">Kavita Devi </t>
  </si>
  <si>
    <t xml:space="preserve">Sujit Kumar </t>
  </si>
  <si>
    <t>SBIN0005912</t>
  </si>
  <si>
    <t xml:space="preserve">Archna Kumari </t>
  </si>
  <si>
    <t>14673295576609</t>
  </si>
  <si>
    <t xml:space="preserve">Saheb Mahto </t>
  </si>
  <si>
    <t>14670110041659</t>
  </si>
  <si>
    <t xml:space="preserve">Ganesh mahto </t>
  </si>
  <si>
    <t>110106228831</t>
  </si>
  <si>
    <t>40772991243</t>
  </si>
  <si>
    <t>SBIN0008311</t>
  </si>
  <si>
    <t xml:space="preserve">Umasankar Mahto </t>
  </si>
  <si>
    <t>14670100604152</t>
  </si>
  <si>
    <t xml:space="preserve">Nilam Devi </t>
  </si>
  <si>
    <t>14673210800139</t>
  </si>
  <si>
    <t xml:space="preserve">Avadhesh Mahto </t>
  </si>
  <si>
    <t>3309045747</t>
  </si>
  <si>
    <t>CBIN0280055</t>
  </si>
  <si>
    <t>09993211027355</t>
  </si>
  <si>
    <t>UCBA0000999</t>
  </si>
  <si>
    <t>14673211006664</t>
  </si>
  <si>
    <t>31617745081</t>
  </si>
  <si>
    <t>31110100000378</t>
  </si>
  <si>
    <t>30937013058</t>
  </si>
  <si>
    <t>32350110020800</t>
  </si>
  <si>
    <t>Amresh Yadav</t>
  </si>
  <si>
    <t>15980110049143</t>
  </si>
  <si>
    <t xml:space="preserve">Devraj Kumar </t>
  </si>
  <si>
    <t>15980210000755</t>
  </si>
  <si>
    <t>Kumod Singh</t>
  </si>
  <si>
    <t>50100611978506</t>
  </si>
  <si>
    <t>36817876224</t>
  </si>
  <si>
    <t>31010131383707</t>
  </si>
  <si>
    <t xml:space="preserve">Munita Devi </t>
  </si>
  <si>
    <t>1648000100075457</t>
  </si>
  <si>
    <t xml:space="preserve">Vikesh Kumar </t>
  </si>
  <si>
    <t>479102120005237</t>
  </si>
  <si>
    <t xml:space="preserve">Ramawatar Mahto </t>
  </si>
  <si>
    <t>31200110038988</t>
  </si>
  <si>
    <t xml:space="preserve">Ajay Kumar rai </t>
  </si>
  <si>
    <t>38030700016393</t>
  </si>
  <si>
    <t>1648001700043732</t>
  </si>
  <si>
    <t xml:space="preserve">Anil Mahto </t>
  </si>
  <si>
    <t>31120700011027</t>
  </si>
  <si>
    <t>05663211006466</t>
  </si>
  <si>
    <t>31060131005164</t>
  </si>
  <si>
    <t>35350100004948</t>
  </si>
  <si>
    <t xml:space="preserve">Anisha Ojha </t>
  </si>
  <si>
    <t>7425547586</t>
  </si>
  <si>
    <t>6450165852</t>
  </si>
  <si>
    <t>7070298861</t>
  </si>
  <si>
    <t xml:space="preserve">Babusaheb Jha </t>
  </si>
  <si>
    <t>15970100003869</t>
  </si>
  <si>
    <t>UCBA0001597</t>
  </si>
  <si>
    <t xml:space="preserve">Shravan Kumar Rai </t>
  </si>
  <si>
    <t>13590100007596</t>
  </si>
  <si>
    <t>13590110041666</t>
  </si>
  <si>
    <t>37900832375</t>
  </si>
  <si>
    <t>Baleshwar Yadav</t>
  </si>
  <si>
    <t xml:space="preserve">Raushan Kumar </t>
  </si>
  <si>
    <t>32350131001183</t>
  </si>
  <si>
    <t>Satish Kumar singh</t>
  </si>
  <si>
    <t>04820100017034</t>
  </si>
  <si>
    <t>30871392424</t>
  </si>
  <si>
    <t>Manoranjan Kumar Singh</t>
  </si>
  <si>
    <t>583710110005128</t>
  </si>
  <si>
    <t>583710110000993</t>
  </si>
  <si>
    <t>583710110005030</t>
  </si>
  <si>
    <t xml:space="preserve">Indra Kamal </t>
  </si>
  <si>
    <t>35326507716</t>
  </si>
  <si>
    <t>Uma Shankar Yadav</t>
  </si>
  <si>
    <t>1748101010323</t>
  </si>
  <si>
    <t xml:space="preserve">Chanamuni Devi </t>
  </si>
  <si>
    <t>Shiv Shankar Yadav</t>
  </si>
  <si>
    <t>460918210002867</t>
  </si>
  <si>
    <t>Marjadi Yadav</t>
  </si>
  <si>
    <t>1878010082022</t>
  </si>
  <si>
    <t>PUNB0187820</t>
  </si>
  <si>
    <t xml:space="preserve">Vishal Kumar </t>
  </si>
  <si>
    <t>30340110082416</t>
  </si>
  <si>
    <t>Nand Kishor Yadav</t>
  </si>
  <si>
    <t>04823211137047</t>
  </si>
  <si>
    <t>0737000400247534</t>
  </si>
  <si>
    <t xml:space="preserve">Hira Kumari </t>
  </si>
  <si>
    <t>6650820543</t>
  </si>
  <si>
    <t xml:space="preserve">Archana Kumari </t>
  </si>
  <si>
    <t>7106188379</t>
  </si>
  <si>
    <t>370502120002876</t>
  </si>
  <si>
    <t>31163939341</t>
  </si>
  <si>
    <t>Vikash Kumar singh</t>
  </si>
  <si>
    <t>3624110010050285</t>
  </si>
  <si>
    <t>Vindhyachal Yadav</t>
  </si>
  <si>
    <t>1748101002246</t>
  </si>
  <si>
    <t>Ramsakal Yadav</t>
  </si>
  <si>
    <t>1748101004367</t>
  </si>
  <si>
    <t>1748101004036</t>
  </si>
  <si>
    <t xml:space="preserve">Bishendar Ram </t>
  </si>
  <si>
    <t>35783828910</t>
  </si>
  <si>
    <t xml:space="preserve">Kalika Devi </t>
  </si>
  <si>
    <t>Shivnath Yadav</t>
  </si>
  <si>
    <t>1748108010530</t>
  </si>
  <si>
    <t>Tarakant Mishra</t>
  </si>
  <si>
    <t>45508100014809</t>
  </si>
  <si>
    <t>1748108009458</t>
  </si>
  <si>
    <t>1748108010551</t>
  </si>
  <si>
    <t>45508100012755</t>
  </si>
  <si>
    <t xml:space="preserve">Shivji Ojha </t>
  </si>
  <si>
    <t>1547000100103570</t>
  </si>
  <si>
    <t>Jagnarayan Yadav</t>
  </si>
  <si>
    <t>6481000100037112</t>
  </si>
  <si>
    <t>Shyam Narayan Ojha</t>
  </si>
  <si>
    <t>6481000100032612</t>
  </si>
  <si>
    <t xml:space="preserve">Ravi Shankar Chaudhary </t>
  </si>
  <si>
    <t>6481001700074150</t>
  </si>
  <si>
    <t xml:space="preserve">Amichand Mallah </t>
  </si>
  <si>
    <t>74691700011077</t>
  </si>
  <si>
    <t xml:space="preserve">Goverdhan Chaudhary </t>
  </si>
  <si>
    <t>31208100000325</t>
  </si>
  <si>
    <t>639002120007473</t>
  </si>
  <si>
    <t>35825974557</t>
  </si>
  <si>
    <t>3108001700196509</t>
  </si>
  <si>
    <t>PUNB0310800</t>
  </si>
  <si>
    <t>31110110043555</t>
  </si>
  <si>
    <t>Sofindra Saw</t>
  </si>
  <si>
    <t>31110131006710</t>
  </si>
  <si>
    <t>34318086839</t>
  </si>
  <si>
    <t xml:space="preserve">Lucho Paswan </t>
  </si>
  <si>
    <t>59115929242</t>
  </si>
  <si>
    <t>IDIB000B544</t>
  </si>
  <si>
    <t>Ganesh Singh</t>
  </si>
  <si>
    <t>7403530338</t>
  </si>
  <si>
    <t>Bateshwar Yadav</t>
  </si>
  <si>
    <t>32160100003211</t>
  </si>
  <si>
    <t>32160131058822</t>
  </si>
  <si>
    <t>Rajeev Maharaha</t>
  </si>
  <si>
    <t>32160110009553</t>
  </si>
  <si>
    <t xml:space="preserve">Pulkit Kumar </t>
  </si>
  <si>
    <t>27680110065570</t>
  </si>
  <si>
    <t>35745895653</t>
  </si>
  <si>
    <t xml:space="preserve">Rambaran Bishwas </t>
  </si>
  <si>
    <t>463912110000008</t>
  </si>
  <si>
    <t xml:space="preserve">Nisha Devi </t>
  </si>
  <si>
    <t>32160131039327</t>
  </si>
  <si>
    <t>32160100001538</t>
  </si>
  <si>
    <t xml:space="preserve">Dhanashyam Yadav </t>
  </si>
  <si>
    <t>11657357827</t>
  </si>
  <si>
    <t>Mitaranjan Yadav</t>
  </si>
  <si>
    <t>27680110036839</t>
  </si>
  <si>
    <t>33804132984</t>
  </si>
  <si>
    <t xml:space="preserve">Shri Ram Sharma </t>
  </si>
  <si>
    <t>50100612120400</t>
  </si>
  <si>
    <t>16373211162735</t>
  </si>
  <si>
    <t xml:space="preserve">Bibha Kumari </t>
  </si>
  <si>
    <t>08950110025536</t>
  </si>
  <si>
    <t>Krishna Nand Singh</t>
  </si>
  <si>
    <t>27680110014479</t>
  </si>
  <si>
    <t>Dablu Kumar Yadav</t>
  </si>
  <si>
    <t>32260110018939</t>
  </si>
  <si>
    <t>32260110082448</t>
  </si>
  <si>
    <t xml:space="preserve">Fudo Devi </t>
  </si>
  <si>
    <t>32260110032744</t>
  </si>
  <si>
    <t>32260110059671</t>
  </si>
  <si>
    <t>32260110018920</t>
  </si>
  <si>
    <t>24690110053263</t>
  </si>
  <si>
    <t xml:space="preserve">Suresh Mahto </t>
  </si>
  <si>
    <t>37103322928</t>
  </si>
  <si>
    <t>Yogendra Singh</t>
  </si>
  <si>
    <t xml:space="preserve">Laltun Kumar </t>
  </si>
  <si>
    <t>38616781642</t>
  </si>
  <si>
    <t xml:space="preserve">Ajit Kumar Chaudhary </t>
  </si>
  <si>
    <t>16370110001738</t>
  </si>
  <si>
    <t xml:space="preserve">Sangita Chaudhary </t>
  </si>
  <si>
    <t>16373211094982</t>
  </si>
  <si>
    <t xml:space="preserve">Smita Bharti </t>
  </si>
  <si>
    <t>40086460652</t>
  </si>
  <si>
    <t>33673737726</t>
  </si>
  <si>
    <t>Sakindra Yadav</t>
  </si>
  <si>
    <t xml:space="preserve">Tuny Devi </t>
  </si>
  <si>
    <t>23503211041757</t>
  </si>
  <si>
    <t>Chhabila Yadav</t>
  </si>
  <si>
    <t>31140110073325</t>
  </si>
  <si>
    <t>008510113731</t>
  </si>
  <si>
    <t>Gandhi Yadav</t>
  </si>
  <si>
    <t>31140700001829</t>
  </si>
  <si>
    <t>008510117603</t>
  </si>
  <si>
    <t xml:space="preserve">Basuki Mistri </t>
  </si>
  <si>
    <t>008510101779</t>
  </si>
  <si>
    <t>Manita Devi</t>
  </si>
  <si>
    <t>34412349269</t>
  </si>
  <si>
    <t xml:space="preserve">Kranti Devi </t>
  </si>
  <si>
    <t>32100110090599</t>
  </si>
  <si>
    <t>16373211025771</t>
  </si>
  <si>
    <t>Furti Yadav</t>
  </si>
  <si>
    <t>32100700000451</t>
  </si>
  <si>
    <t>16373211034834</t>
  </si>
  <si>
    <t>32160131028239</t>
  </si>
  <si>
    <t>Anandi yadav</t>
  </si>
  <si>
    <t>16373211159452</t>
  </si>
  <si>
    <t>Budhan Yadav</t>
  </si>
  <si>
    <t>32100110023047</t>
  </si>
  <si>
    <t>Makeshar Yadav</t>
  </si>
  <si>
    <t>35527005671</t>
  </si>
  <si>
    <t>32649846482</t>
  </si>
  <si>
    <t>Srikant Yadav</t>
  </si>
  <si>
    <t>27680110031223</t>
  </si>
  <si>
    <t xml:space="preserve">Ashok Yadav </t>
  </si>
  <si>
    <t>16373211028710</t>
  </si>
  <si>
    <t>16373211026747</t>
  </si>
  <si>
    <t xml:space="preserve">Chandani Devi </t>
  </si>
  <si>
    <t xml:space="preserve">Pinkey Sharma </t>
  </si>
  <si>
    <t xml:space="preserve">Rajmani Kumar </t>
  </si>
  <si>
    <t>32863522789</t>
  </si>
  <si>
    <t>35915794959</t>
  </si>
  <si>
    <t>007010229415</t>
  </si>
  <si>
    <t>20136543690</t>
  </si>
  <si>
    <t>Manbodh Yadav</t>
  </si>
  <si>
    <t>35698872241</t>
  </si>
  <si>
    <t xml:space="preserve">Shivji Kunwar </t>
  </si>
  <si>
    <t>1547000100072036</t>
  </si>
  <si>
    <t xml:space="preserve">Presenjeet Kumar </t>
  </si>
  <si>
    <t>4575120001719</t>
  </si>
  <si>
    <t>CNRB0004575</t>
  </si>
  <si>
    <t xml:space="preserve">Saket Kumar </t>
  </si>
  <si>
    <t>0182108017348</t>
  </si>
  <si>
    <t xml:space="preserve">Satyajeet Kumar Sharma </t>
  </si>
  <si>
    <t>31159634492</t>
  </si>
  <si>
    <t>50330999536</t>
  </si>
  <si>
    <t>59155153533</t>
  </si>
  <si>
    <t xml:space="preserve">Saday Kumar </t>
  </si>
  <si>
    <t>Ram Lochan Singh</t>
  </si>
  <si>
    <t>38100110050102</t>
  </si>
  <si>
    <t>31130131003715</t>
  </si>
  <si>
    <t xml:space="preserve">Baleshwar Yadav </t>
  </si>
  <si>
    <t>31130131011437</t>
  </si>
  <si>
    <t>581410110003904</t>
  </si>
  <si>
    <t xml:space="preserve">Rahul Ray </t>
  </si>
  <si>
    <t>581410110004796</t>
  </si>
  <si>
    <t>Ramjee Yadav</t>
  </si>
  <si>
    <t>31130131196576</t>
  </si>
  <si>
    <t>1036010315890</t>
  </si>
  <si>
    <t>PUNB0103620</t>
  </si>
  <si>
    <t xml:space="preserve">Ramanarayan Paswan </t>
  </si>
  <si>
    <t>35055902256</t>
  </si>
  <si>
    <t xml:space="preserve">Brahamdev Paswan </t>
  </si>
  <si>
    <t>32430172983</t>
  </si>
  <si>
    <t xml:space="preserve">Grish Kumar </t>
  </si>
  <si>
    <t>Chhatri Yadav</t>
  </si>
  <si>
    <t>32181759632</t>
  </si>
  <si>
    <t>2066104000051323</t>
  </si>
  <si>
    <t>70620700044598</t>
  </si>
  <si>
    <t xml:space="preserve">Sujata Devi </t>
  </si>
  <si>
    <t>6481000100062792</t>
  </si>
  <si>
    <t>20029014735</t>
  </si>
  <si>
    <t>Ravikant Yadav</t>
  </si>
  <si>
    <t>32160110018762</t>
  </si>
  <si>
    <t>32160110047180</t>
  </si>
  <si>
    <t>Kumar Gaurav Yadav</t>
  </si>
  <si>
    <t>Ashok Kumar Yadav</t>
  </si>
  <si>
    <t>32160110010760</t>
  </si>
  <si>
    <t>Amresh Kumar Yadav</t>
  </si>
  <si>
    <t>32146434060</t>
  </si>
  <si>
    <t>12430100264534</t>
  </si>
  <si>
    <t>32160110020147</t>
  </si>
  <si>
    <t>Ramudagar Das</t>
  </si>
  <si>
    <t>34431340911</t>
  </si>
  <si>
    <t>SBIN0006389</t>
  </si>
  <si>
    <t>11263210800216</t>
  </si>
  <si>
    <t xml:space="preserve">Hiramani Devi </t>
  </si>
  <si>
    <t>11263241250894</t>
  </si>
  <si>
    <t>11263210800181</t>
  </si>
  <si>
    <t>Sanju Devi</t>
  </si>
  <si>
    <t>11260100012888</t>
  </si>
  <si>
    <t>14673211012160</t>
  </si>
  <si>
    <t xml:space="preserve">Kavita Kumari </t>
  </si>
  <si>
    <t>11263211191155</t>
  </si>
  <si>
    <t>41729050776</t>
  </si>
  <si>
    <t>11263211045960</t>
  </si>
  <si>
    <t>Sentu Yadav</t>
  </si>
  <si>
    <t>36460992174</t>
  </si>
  <si>
    <t>Rahul Kumar Singh</t>
  </si>
  <si>
    <t>36487138052</t>
  </si>
  <si>
    <t>27683211004455</t>
  </si>
  <si>
    <t>0260</t>
  </si>
  <si>
    <t>Sachin Kumar Singh</t>
  </si>
  <si>
    <t>33653665719</t>
  </si>
  <si>
    <t xml:space="preserve">Dhananjay Kumar </t>
  </si>
  <si>
    <t>Vijay Kumar Yadav</t>
  </si>
  <si>
    <t>008910101305</t>
  </si>
  <si>
    <t>32060110145619</t>
  </si>
  <si>
    <t>31090110056762</t>
  </si>
  <si>
    <t xml:space="preserve">Dilip Thakur </t>
  </si>
  <si>
    <t xml:space="preserve">Abhayanand Rai </t>
  </si>
  <si>
    <t>6481000100064514</t>
  </si>
  <si>
    <t>Anis Kumar Yadav</t>
  </si>
  <si>
    <t>Harishankar Yadav</t>
  </si>
  <si>
    <t>639002120014109</t>
  </si>
  <si>
    <t xml:space="preserve">Ramsharan Bishwas </t>
  </si>
  <si>
    <t>0141101019123</t>
  </si>
  <si>
    <t>CNRB0000141</t>
  </si>
  <si>
    <t>38594339840</t>
  </si>
  <si>
    <t>36132121134</t>
  </si>
  <si>
    <t>11657377616</t>
  </si>
  <si>
    <t xml:space="preserve">Uday Kumar Mahto </t>
  </si>
  <si>
    <t xml:space="preserve">Rambalak Mahto </t>
  </si>
  <si>
    <t>05660110077917</t>
  </si>
  <si>
    <t>38740505509</t>
  </si>
  <si>
    <t xml:space="preserve">Anand Shankar </t>
  </si>
  <si>
    <t>36463252514</t>
  </si>
  <si>
    <t>Vimal Kumar Yadav</t>
  </si>
  <si>
    <t>32160100001540</t>
  </si>
  <si>
    <t xml:space="preserve">Ramchandra Bishwas </t>
  </si>
  <si>
    <t>11657420982</t>
  </si>
  <si>
    <t>32160131032546</t>
  </si>
  <si>
    <t>32160100003720</t>
  </si>
  <si>
    <t xml:space="preserve">Mithlesh Raj </t>
  </si>
  <si>
    <t>9497000100003298</t>
  </si>
  <si>
    <t>Atulay Kumar</t>
  </si>
  <si>
    <t>0152000101856188</t>
  </si>
  <si>
    <t>456618210004429</t>
  </si>
  <si>
    <t xml:space="preserve">Kamal Kumar </t>
  </si>
  <si>
    <t>460910100003479</t>
  </si>
  <si>
    <t>Krishna Singh</t>
  </si>
  <si>
    <t>456618210004411</t>
  </si>
  <si>
    <t>Gajendra Kumar Singh</t>
  </si>
  <si>
    <t>460910100004418</t>
  </si>
  <si>
    <t>460918210002197</t>
  </si>
  <si>
    <t xml:space="preserve">Rahul Tiwari </t>
  </si>
  <si>
    <t>6483001700057337</t>
  </si>
  <si>
    <t>1831108013439</t>
  </si>
  <si>
    <t>Shiv Ratan Singh</t>
  </si>
  <si>
    <t>1419101025557</t>
  </si>
  <si>
    <t xml:space="preserve">Birendra Chaudhary </t>
  </si>
  <si>
    <t>1012000100133079</t>
  </si>
  <si>
    <t>6481000100018126</t>
  </si>
  <si>
    <t>69890100042850</t>
  </si>
  <si>
    <t>6481001700070710</t>
  </si>
  <si>
    <t>6481000100001803</t>
  </si>
  <si>
    <t xml:space="preserve">Shashank Kumar </t>
  </si>
  <si>
    <t>6481001700058930</t>
  </si>
  <si>
    <t xml:space="preserve">Rajiv Kumar Chaudhary </t>
  </si>
  <si>
    <t>30859454830</t>
  </si>
  <si>
    <t xml:space="preserve">Hareram Chaudhary </t>
  </si>
  <si>
    <t>35280131199868</t>
  </si>
  <si>
    <t xml:space="preserve">Abhishek Kashyap </t>
  </si>
  <si>
    <t>463610110004950</t>
  </si>
  <si>
    <t>BKID0004636</t>
  </si>
  <si>
    <t xml:space="preserve">Satyam Priyadarshi </t>
  </si>
  <si>
    <t>35736343318</t>
  </si>
  <si>
    <t xml:space="preserve">Ajay Chaudhary </t>
  </si>
  <si>
    <t>416202010101136</t>
  </si>
  <si>
    <t>UBIN0541621</t>
  </si>
  <si>
    <t xml:space="preserve">Uday Kumar Chaudhary </t>
  </si>
  <si>
    <t>35330700015160</t>
  </si>
  <si>
    <t xml:space="preserve">Shivakant Chaudhary </t>
  </si>
  <si>
    <t>35280700003206</t>
  </si>
  <si>
    <t xml:space="preserve">Sujay Shankar Chaudhary </t>
  </si>
  <si>
    <t>35280100000693</t>
  </si>
  <si>
    <t xml:space="preserve">Sudhir Chaudhary </t>
  </si>
  <si>
    <t>370502010960927</t>
  </si>
  <si>
    <t>008310118163</t>
  </si>
  <si>
    <t xml:space="preserve">Ravikar Chaudhary </t>
  </si>
  <si>
    <t>20155924554</t>
  </si>
  <si>
    <t>34519997593</t>
  </si>
  <si>
    <t>31130514440</t>
  </si>
  <si>
    <t xml:space="preserve">Anpurna Devi </t>
  </si>
  <si>
    <t>33249152843</t>
  </si>
  <si>
    <t>Virandra Kumar Yadav</t>
  </si>
  <si>
    <t>583710110004851</t>
  </si>
  <si>
    <t xml:space="preserve">Bulbul Kumari </t>
  </si>
  <si>
    <t>583718210000803</t>
  </si>
  <si>
    <t xml:space="preserve">Sandeep Kumar </t>
  </si>
  <si>
    <t>04823211122036</t>
  </si>
  <si>
    <t>Bahadur Singh</t>
  </si>
  <si>
    <t>04823211241898</t>
  </si>
  <si>
    <t xml:space="preserve">Tanuja Kumari </t>
  </si>
  <si>
    <t>37913902931</t>
  </si>
  <si>
    <t>36612967262</t>
  </si>
  <si>
    <t>31110131097800</t>
  </si>
  <si>
    <t>6489001700003826</t>
  </si>
  <si>
    <t>30863992680</t>
  </si>
  <si>
    <t xml:space="preserve">Ramavilas Bhagat </t>
  </si>
  <si>
    <t>Airtel Payment Bank</t>
  </si>
  <si>
    <t>9508008919</t>
  </si>
  <si>
    <t xml:space="preserve">Jhalo Devi </t>
  </si>
  <si>
    <t xml:space="preserve">Lalan Ray </t>
  </si>
  <si>
    <t>6489001700004126</t>
  </si>
  <si>
    <t xml:space="preserve">Mahesh  mahto </t>
  </si>
  <si>
    <t>31170110022543</t>
  </si>
  <si>
    <t xml:space="preserve">Sulochana Devi </t>
  </si>
  <si>
    <t>31170100000496</t>
  </si>
  <si>
    <t>35514984945</t>
  </si>
  <si>
    <t>31170110036537</t>
  </si>
  <si>
    <t xml:space="preserve">Sambhu Prasad kushwaha </t>
  </si>
  <si>
    <t>31170100000168</t>
  </si>
  <si>
    <t>39043228155</t>
  </si>
  <si>
    <t>31170110050625</t>
  </si>
  <si>
    <t xml:space="preserve">Subham Kumar </t>
  </si>
  <si>
    <t>31170100006071</t>
  </si>
  <si>
    <t xml:space="preserve">Uttra Devi </t>
  </si>
  <si>
    <t>33702158524</t>
  </si>
  <si>
    <t>31170110049072</t>
  </si>
  <si>
    <t xml:space="preserve">Mohan Manzi </t>
  </si>
  <si>
    <t>34175824595</t>
  </si>
  <si>
    <t>39355328994</t>
  </si>
  <si>
    <t xml:space="preserve">Virendra Dhadhi </t>
  </si>
  <si>
    <t>31170110037305</t>
  </si>
  <si>
    <t xml:space="preserve">Rampadarath Ram </t>
  </si>
  <si>
    <t>31170100000862</t>
  </si>
  <si>
    <t xml:space="preserve">Sadanand Prasad </t>
  </si>
  <si>
    <t>31130131102079</t>
  </si>
  <si>
    <t>35017821191</t>
  </si>
  <si>
    <t>36366131522</t>
  </si>
  <si>
    <t xml:space="preserve">Bidya Bhushan Kumari </t>
  </si>
  <si>
    <t>59185469553</t>
  </si>
  <si>
    <t>Ravi Shankar Singh</t>
  </si>
  <si>
    <t>918010007186937</t>
  </si>
  <si>
    <t>UTIB0002435</t>
  </si>
  <si>
    <t>Sadanand Singh</t>
  </si>
  <si>
    <t>16370101103047</t>
  </si>
  <si>
    <t>27680110028766</t>
  </si>
  <si>
    <t>16370101102781</t>
  </si>
  <si>
    <t>Bamshankar Singh</t>
  </si>
  <si>
    <t>50100136057289</t>
  </si>
  <si>
    <t xml:space="preserve">Jawahar Sah </t>
  </si>
  <si>
    <t>Ajit Yadav</t>
  </si>
  <si>
    <t>31220110033983</t>
  </si>
  <si>
    <t>Ajit Singh</t>
  </si>
  <si>
    <t>31130110034937</t>
  </si>
  <si>
    <t>Sadanand Yadav</t>
  </si>
  <si>
    <t>32160100001476</t>
  </si>
  <si>
    <t xml:space="preserve">Mani Kumar </t>
  </si>
  <si>
    <t>36146715961</t>
  </si>
  <si>
    <t>SBIN0005858</t>
  </si>
  <si>
    <t>6406000100073335</t>
  </si>
  <si>
    <t>PUNB0640600</t>
  </si>
  <si>
    <t xml:space="preserve">Swati Kumari </t>
  </si>
  <si>
    <t>14673211129806</t>
  </si>
  <si>
    <t xml:space="preserve">Ajanasiya Devi </t>
  </si>
  <si>
    <t>09990110047361</t>
  </si>
  <si>
    <t>37716387968</t>
  </si>
  <si>
    <t>38100100001579</t>
  </si>
  <si>
    <t xml:space="preserve">Sonam Kumari </t>
  </si>
  <si>
    <t>37689272401</t>
  </si>
  <si>
    <t xml:space="preserve">Ilaichi Devi </t>
  </si>
  <si>
    <t>34249357784</t>
  </si>
  <si>
    <t xml:space="preserve">Avadh Ram </t>
  </si>
  <si>
    <t>1676001700043780</t>
  </si>
  <si>
    <t>Brijmohan Yadav</t>
  </si>
  <si>
    <t>31130131007252</t>
  </si>
  <si>
    <t>31130131180901</t>
  </si>
  <si>
    <t>31130131006700</t>
  </si>
  <si>
    <t>38250110088914</t>
  </si>
  <si>
    <t xml:space="preserve">Nandan Kumar </t>
  </si>
  <si>
    <t>13593295577609</t>
  </si>
  <si>
    <t>Shriram Singh</t>
  </si>
  <si>
    <t>38020110038395</t>
  </si>
  <si>
    <t xml:space="preserve">Bhuvaneshwar Mahto </t>
  </si>
  <si>
    <t>38020131009973</t>
  </si>
  <si>
    <t>Ripu Kumar Yadav</t>
  </si>
  <si>
    <t>70280700047346</t>
  </si>
  <si>
    <t>sanjay Singh</t>
  </si>
  <si>
    <t>34331541226</t>
  </si>
  <si>
    <t>31807828675</t>
  </si>
  <si>
    <t>31110131214751</t>
  </si>
  <si>
    <t xml:space="preserve">Laukesh Kumar </t>
  </si>
  <si>
    <t>41492900174</t>
  </si>
  <si>
    <t>0189</t>
  </si>
  <si>
    <t>Amarpali Kumari</t>
  </si>
  <si>
    <t>463910110015272</t>
  </si>
  <si>
    <t xml:space="preserve">Alok Pankaj Kumar </t>
  </si>
  <si>
    <t>50100251905118</t>
  </si>
  <si>
    <t>12430110077597</t>
  </si>
  <si>
    <t>40804361841</t>
  </si>
  <si>
    <t>Devendra Singh</t>
  </si>
  <si>
    <t>40453893307</t>
  </si>
  <si>
    <t>SBIN0032122</t>
  </si>
  <si>
    <t>69911700002409</t>
  </si>
  <si>
    <t>9497000100020239</t>
  </si>
  <si>
    <t>12470101103497</t>
  </si>
  <si>
    <t>38462341240</t>
  </si>
  <si>
    <t>27680110085233</t>
  </si>
  <si>
    <t>16370110023259</t>
  </si>
  <si>
    <t>16373211084266</t>
  </si>
  <si>
    <t>38151545746</t>
  </si>
  <si>
    <t>Mukesh Kumar Singh</t>
  </si>
  <si>
    <t>32350110018841</t>
  </si>
  <si>
    <t>32350110031268</t>
  </si>
  <si>
    <t>32350110010919</t>
  </si>
  <si>
    <t xml:space="preserve">Manoj Paswan </t>
  </si>
  <si>
    <t>464610110010779</t>
  </si>
  <si>
    <t xml:space="preserve">Kaushalya Devi </t>
  </si>
  <si>
    <t>04820110062968</t>
  </si>
  <si>
    <t xml:space="preserve">Pranay Kumar </t>
  </si>
  <si>
    <t>27680110056462</t>
  </si>
  <si>
    <t xml:space="preserve">Tara Devi </t>
  </si>
  <si>
    <t xml:space="preserve">Shymalata Devi </t>
  </si>
  <si>
    <t>35874017873</t>
  </si>
  <si>
    <t xml:space="preserve">Ram Suman Devi </t>
  </si>
  <si>
    <t>36092541672</t>
  </si>
  <si>
    <t>38600049476</t>
  </si>
  <si>
    <t>11263211087885</t>
  </si>
  <si>
    <t xml:space="preserve">Amirkan Devi </t>
  </si>
  <si>
    <t>09990110020111</t>
  </si>
  <si>
    <t>14673210803699</t>
  </si>
  <si>
    <t>14670100603462</t>
  </si>
  <si>
    <t>Vipin Das</t>
  </si>
  <si>
    <t>31454967196</t>
  </si>
  <si>
    <t xml:space="preserve">Chand Munni Devi </t>
  </si>
  <si>
    <t>11263211182245</t>
  </si>
  <si>
    <t>Shriram Yadav</t>
  </si>
  <si>
    <t>37561173878</t>
  </si>
  <si>
    <t xml:space="preserve">jayanti Devi </t>
  </si>
  <si>
    <t>34914779892</t>
  </si>
  <si>
    <t>35456960553</t>
  </si>
  <si>
    <t xml:space="preserve">Ashok Das </t>
  </si>
  <si>
    <t>34431340660</t>
  </si>
  <si>
    <t xml:space="preserve">Rajni Devi </t>
  </si>
  <si>
    <t>11263211039983</t>
  </si>
  <si>
    <t xml:space="preserve">Amarika Devi </t>
  </si>
  <si>
    <t>11260100012012</t>
  </si>
  <si>
    <t xml:space="preserve">Adahulva Devi </t>
  </si>
  <si>
    <t>11263295565447</t>
  </si>
  <si>
    <t>52470100005911</t>
  </si>
  <si>
    <t>52470100008148</t>
  </si>
  <si>
    <t xml:space="preserve">Md Jalil </t>
  </si>
  <si>
    <t>52478100002846</t>
  </si>
  <si>
    <t xml:space="preserve">vikash Kumar </t>
  </si>
  <si>
    <t>21010100010647</t>
  </si>
  <si>
    <t>BARB0ZEROMI</t>
  </si>
  <si>
    <t xml:space="preserve">Md Afroz </t>
  </si>
  <si>
    <t>41205815291</t>
  </si>
  <si>
    <t>69890100031975</t>
  </si>
  <si>
    <t>17973211000617</t>
  </si>
  <si>
    <t>70230100171409</t>
  </si>
  <si>
    <t xml:space="preserve">Dhanamaniya Devi </t>
  </si>
  <si>
    <t>69890100001859</t>
  </si>
  <si>
    <t xml:space="preserve">Ganesh Rai </t>
  </si>
  <si>
    <t>40273740274</t>
  </si>
  <si>
    <t xml:space="preserve">Kabal Paswan </t>
  </si>
  <si>
    <t>69890100010547</t>
  </si>
  <si>
    <t>Bheem Vin</t>
  </si>
  <si>
    <t>1012000100128457</t>
  </si>
  <si>
    <t>008510033794</t>
  </si>
  <si>
    <t>6489000100002598</t>
  </si>
  <si>
    <t>37962125309</t>
  </si>
  <si>
    <t>15870100102200</t>
  </si>
  <si>
    <t>UCBA0001587</t>
  </si>
  <si>
    <t>370502010969819</t>
  </si>
  <si>
    <t>36014285428</t>
  </si>
  <si>
    <t xml:space="preserve">Vinay kumar </t>
  </si>
  <si>
    <t>50100193996752</t>
  </si>
  <si>
    <t xml:space="preserve">Seema Kumari </t>
  </si>
  <si>
    <t xml:space="preserve">Bank Of Maharashtra </t>
  </si>
  <si>
    <t>60406718956</t>
  </si>
  <si>
    <t>MAHB0001599</t>
  </si>
  <si>
    <t>50426809528</t>
  </si>
  <si>
    <t>Bijay Yadav</t>
  </si>
  <si>
    <t>32160100000425</t>
  </si>
  <si>
    <t>50100471036748</t>
  </si>
  <si>
    <t>6489001700126075</t>
  </si>
  <si>
    <t>Sanjit Saw</t>
  </si>
  <si>
    <t>6489000100063942</t>
  </si>
  <si>
    <t xml:space="preserve">Dinesh rai </t>
  </si>
  <si>
    <t>70640700025160</t>
  </si>
  <si>
    <t xml:space="preserve">Ashish Kumar </t>
  </si>
  <si>
    <t>008910116852</t>
  </si>
  <si>
    <t xml:space="preserve">Praveen Kumar </t>
  </si>
  <si>
    <t>34335971049</t>
  </si>
  <si>
    <t>Manilal Yadav</t>
  </si>
  <si>
    <t>008910116018</t>
  </si>
  <si>
    <t xml:space="preserve">Shayam Kishor Jha </t>
  </si>
  <si>
    <t>543302010011603</t>
  </si>
  <si>
    <t>UBIN0554332</t>
  </si>
  <si>
    <t>13590110050583</t>
  </si>
  <si>
    <t>Mantosh Singh</t>
  </si>
  <si>
    <t>Shivnandan Singh</t>
  </si>
  <si>
    <t>2167104000015570</t>
  </si>
  <si>
    <t>370502120001562</t>
  </si>
  <si>
    <t xml:space="preserve">Lakhamani Devi </t>
  </si>
  <si>
    <t>40463091517</t>
  </si>
  <si>
    <t xml:space="preserve">Chhathan Paswan </t>
  </si>
  <si>
    <t>31310110044925</t>
  </si>
  <si>
    <t>Naval kishor Prasad</t>
  </si>
  <si>
    <t>31110131019812</t>
  </si>
  <si>
    <t xml:space="preserve">Kanhaiya Kumar </t>
  </si>
  <si>
    <t>31578503007</t>
  </si>
  <si>
    <t>05660110036709</t>
  </si>
  <si>
    <t>05663211116356</t>
  </si>
  <si>
    <t xml:space="preserve">Bharat Mahto </t>
  </si>
  <si>
    <t>05663211124757</t>
  </si>
  <si>
    <t>33902230469</t>
  </si>
  <si>
    <t>35391612859</t>
  </si>
  <si>
    <t>12470101104259</t>
  </si>
  <si>
    <t xml:space="preserve">Chalakdhari Chaudhary </t>
  </si>
  <si>
    <t>31148536431</t>
  </si>
  <si>
    <t>37455282201</t>
  </si>
  <si>
    <t xml:space="preserve">Sandeep Kumar Jha </t>
  </si>
  <si>
    <t>5750101001295</t>
  </si>
  <si>
    <t>CNRB0005750</t>
  </si>
  <si>
    <t>460118210001232</t>
  </si>
  <si>
    <t>BKID0004601</t>
  </si>
  <si>
    <t xml:space="preserve">Malati Devi </t>
  </si>
  <si>
    <t>460910110003511</t>
  </si>
  <si>
    <t xml:space="preserve">Decanti Devi </t>
  </si>
  <si>
    <t>460910110000419</t>
  </si>
  <si>
    <t>Kishor Kumar Singh</t>
  </si>
  <si>
    <t>38856162525</t>
  </si>
  <si>
    <t>32160100001889</t>
  </si>
  <si>
    <t>59172795366</t>
  </si>
  <si>
    <t xml:space="preserve">Ramakant Sanaghi </t>
  </si>
  <si>
    <t>38818295438</t>
  </si>
  <si>
    <t>34592483013</t>
  </si>
  <si>
    <t>34728765892</t>
  </si>
  <si>
    <t xml:space="preserve">Manu Kumar Paswan </t>
  </si>
  <si>
    <t>70280700033006</t>
  </si>
  <si>
    <t>35944451087</t>
  </si>
  <si>
    <t xml:space="preserve">Ramakant Noniya </t>
  </si>
  <si>
    <t>1547000100102687</t>
  </si>
  <si>
    <t>1547001500013656</t>
  </si>
  <si>
    <t>0089</t>
  </si>
  <si>
    <t xml:space="preserve">Sanjiv Prasad </t>
  </si>
  <si>
    <t>1547000100014333</t>
  </si>
  <si>
    <t xml:space="preserve">Mithun Kumar </t>
  </si>
  <si>
    <t>31120110014687</t>
  </si>
  <si>
    <t>31110131008732</t>
  </si>
  <si>
    <t>31110131148868</t>
  </si>
  <si>
    <t xml:space="preserve">Rishikesh Kumar </t>
  </si>
  <si>
    <t xml:space="preserve">Abhay Kumar </t>
  </si>
  <si>
    <t>32623544708</t>
  </si>
  <si>
    <t>SBIN0006429</t>
  </si>
  <si>
    <t xml:space="preserve">Dheeraj Kumar </t>
  </si>
  <si>
    <t>41100185628</t>
  </si>
  <si>
    <t xml:space="preserve">Sddhant Raj </t>
  </si>
  <si>
    <t>4565101005885</t>
  </si>
  <si>
    <t>35527396211</t>
  </si>
  <si>
    <t>SBIN0005439</t>
  </si>
  <si>
    <t>38100131382845</t>
  </si>
  <si>
    <t>34647438141</t>
  </si>
  <si>
    <t>11260100006158</t>
  </si>
  <si>
    <t>38100700014016</t>
  </si>
  <si>
    <t>Sikendra Singh</t>
  </si>
  <si>
    <t>32730823153</t>
  </si>
  <si>
    <t>0262</t>
  </si>
  <si>
    <t>Mrityunjay Singh</t>
  </si>
  <si>
    <t>37100131167186</t>
  </si>
  <si>
    <t>Khakhu Yadav</t>
  </si>
  <si>
    <t>464618210003934</t>
  </si>
  <si>
    <t>34380110022857</t>
  </si>
  <si>
    <t>446110110001769</t>
  </si>
  <si>
    <t>BKID0004461</t>
  </si>
  <si>
    <t xml:space="preserve">Sudarshan Prasad </t>
  </si>
  <si>
    <t>34380110007085</t>
  </si>
  <si>
    <t xml:space="preserve">Sitaram Mahto </t>
  </si>
  <si>
    <t>40445609698</t>
  </si>
  <si>
    <t xml:space="preserve">Sriram Kumar </t>
  </si>
  <si>
    <t>37367131240</t>
  </si>
  <si>
    <t xml:space="preserve">Sanjeet Saurbh </t>
  </si>
  <si>
    <t>1012001700120207</t>
  </si>
  <si>
    <t xml:space="preserve">Santosh Chaudhary </t>
  </si>
  <si>
    <t>1012000100122028</t>
  </si>
  <si>
    <t>12473211021865</t>
  </si>
  <si>
    <t>31779441406</t>
  </si>
  <si>
    <t>Shankar Prasad Singh</t>
  </si>
  <si>
    <t>36060100000241</t>
  </si>
  <si>
    <t>1748101007326</t>
  </si>
  <si>
    <t>Raghuveer Yadav</t>
  </si>
  <si>
    <t>6005001700064175</t>
  </si>
  <si>
    <t xml:space="preserve">Bimali Devi </t>
  </si>
  <si>
    <t>1748101005701</t>
  </si>
  <si>
    <t>1748108010808</t>
  </si>
  <si>
    <t>45508100014994</t>
  </si>
  <si>
    <t>6005001700073119</t>
  </si>
  <si>
    <t xml:space="preserve">Parmila devi </t>
  </si>
  <si>
    <t>31170110015473</t>
  </si>
  <si>
    <t xml:space="preserve">Ramwati Devi </t>
  </si>
  <si>
    <t>31170110020156</t>
  </si>
  <si>
    <t xml:space="preserve">Sarita kumari </t>
  </si>
  <si>
    <t>35623191044</t>
  </si>
  <si>
    <t>Sourab Kumar Singh</t>
  </si>
  <si>
    <t>479102010017622</t>
  </si>
  <si>
    <t>0222</t>
  </si>
  <si>
    <t>31200110035680</t>
  </si>
  <si>
    <t>479102130000868</t>
  </si>
  <si>
    <t xml:space="preserve">Karu Kumar </t>
  </si>
  <si>
    <t>6489000100064455</t>
  </si>
  <si>
    <t xml:space="preserve">Chandan Kumar  </t>
  </si>
  <si>
    <t xml:space="preserve">Avadh Rajak </t>
  </si>
  <si>
    <t>6489000100032702</t>
  </si>
  <si>
    <t xml:space="preserve">Yogi Kumar </t>
  </si>
  <si>
    <t>6489001700135727</t>
  </si>
  <si>
    <t>6489001700097436</t>
  </si>
  <si>
    <t xml:space="preserve">Ajay Bhagat </t>
  </si>
  <si>
    <t>6489001700069929</t>
  </si>
  <si>
    <t xml:space="preserve">Jhali Devi </t>
  </si>
  <si>
    <t>6489001700116564</t>
  </si>
  <si>
    <t xml:space="preserve">Shivnandan Kumar </t>
  </si>
  <si>
    <t>15980110034835</t>
  </si>
  <si>
    <t>Kapil Dev Yadav</t>
  </si>
  <si>
    <t>32160110113403</t>
  </si>
  <si>
    <t>32160110095594</t>
  </si>
  <si>
    <t>Sujit Kumar Singh</t>
  </si>
  <si>
    <t>1012001500012434</t>
  </si>
  <si>
    <t>0131</t>
  </si>
  <si>
    <t>Brindawan Bin</t>
  </si>
  <si>
    <t>1012000100201769</t>
  </si>
  <si>
    <t xml:space="preserve">Ashok Ram </t>
  </si>
  <si>
    <t>1012000100121694</t>
  </si>
  <si>
    <t>1012000100136155</t>
  </si>
  <si>
    <t xml:space="preserve">Pintu ray </t>
  </si>
  <si>
    <t>50422363713</t>
  </si>
  <si>
    <t>7250524733</t>
  </si>
  <si>
    <t xml:space="preserve">Shiv Mangal Ray </t>
  </si>
  <si>
    <t>50315141217</t>
  </si>
  <si>
    <t>10666780760</t>
  </si>
  <si>
    <t>0264</t>
  </si>
  <si>
    <t>Parmod Singh</t>
  </si>
  <si>
    <t>461402010003669</t>
  </si>
  <si>
    <t>0263</t>
  </si>
  <si>
    <t>37100110009850</t>
  </si>
  <si>
    <t xml:space="preserve">Bipin Bihari </t>
  </si>
  <si>
    <t>370502010984754</t>
  </si>
  <si>
    <t>50137077931</t>
  </si>
  <si>
    <t xml:space="preserve">Vijay Mishra </t>
  </si>
  <si>
    <t>33942585799</t>
  </si>
  <si>
    <t xml:space="preserve">Jitendra Kumar Mishra </t>
  </si>
  <si>
    <t>31825597598</t>
  </si>
  <si>
    <t xml:space="preserve">Krishna Vilash Jha </t>
  </si>
  <si>
    <t>38693435317</t>
  </si>
  <si>
    <t xml:space="preserve">Prakash Mishra </t>
  </si>
  <si>
    <t>35280131153659</t>
  </si>
  <si>
    <t xml:space="preserve">Ritesh Kumar </t>
  </si>
  <si>
    <t>370502010978089</t>
  </si>
  <si>
    <t>370502010000959</t>
  </si>
  <si>
    <t>Narendra Yadav</t>
  </si>
  <si>
    <t>1748108010358</t>
  </si>
  <si>
    <t>27680110007938</t>
  </si>
  <si>
    <t>16370101102430</t>
  </si>
  <si>
    <t>32160110109529</t>
  </si>
  <si>
    <t>Ram Narayan Yadav</t>
  </si>
  <si>
    <t>15980100000339</t>
  </si>
  <si>
    <t>15980100003043</t>
  </si>
  <si>
    <t>35480781609</t>
  </si>
  <si>
    <t xml:space="preserve">Pawan Kumar </t>
  </si>
  <si>
    <t>32160110104166</t>
  </si>
  <si>
    <t>32160700006094</t>
  </si>
  <si>
    <t xml:space="preserve">Ashok Kumar Anuj </t>
  </si>
  <si>
    <t>32160100003871</t>
  </si>
  <si>
    <t>27680110020432</t>
  </si>
  <si>
    <t>32160131041950</t>
  </si>
  <si>
    <t>32428023185</t>
  </si>
  <si>
    <t>Sikandar Yadav</t>
  </si>
  <si>
    <t>32260110040008</t>
  </si>
  <si>
    <t xml:space="preserve">Dc Kumar </t>
  </si>
  <si>
    <t>32260110073149</t>
  </si>
  <si>
    <t>Sajan Kumar Yadav</t>
  </si>
  <si>
    <t>27680110021002</t>
  </si>
  <si>
    <t>12470110019795</t>
  </si>
  <si>
    <t>12470101105634</t>
  </si>
  <si>
    <t>12473211019664</t>
  </si>
  <si>
    <t>Amrendra Kumar Singh</t>
  </si>
  <si>
    <t>9497000100019738</t>
  </si>
  <si>
    <t>36373367638</t>
  </si>
  <si>
    <t>Sanjeev Kumar Mishra</t>
  </si>
  <si>
    <t>370502010968846</t>
  </si>
  <si>
    <t xml:space="preserve">Richa Devi </t>
  </si>
  <si>
    <t>370502010978938</t>
  </si>
  <si>
    <t xml:space="preserve">Ratan Kumar Chaudhary </t>
  </si>
  <si>
    <t>36086600966</t>
  </si>
  <si>
    <t xml:space="preserve">Jiro Devi </t>
  </si>
  <si>
    <t>35260110046950</t>
  </si>
  <si>
    <t>1648001700136704</t>
  </si>
  <si>
    <t xml:space="preserve">Rajesh Kumar Jha </t>
  </si>
  <si>
    <t xml:space="preserve">Avadh Mandal </t>
  </si>
  <si>
    <t>31310110021252</t>
  </si>
  <si>
    <t>32357183116</t>
  </si>
  <si>
    <t>SBIN0003210</t>
  </si>
  <si>
    <t>30809381529</t>
  </si>
  <si>
    <t>35870821313</t>
  </si>
  <si>
    <t xml:space="preserve">Kaushal Kumar </t>
  </si>
  <si>
    <t>05660110036853</t>
  </si>
  <si>
    <t>Shridhar Singh</t>
  </si>
  <si>
    <t>Ramanuj Singh</t>
  </si>
  <si>
    <t>05663211127024</t>
  </si>
  <si>
    <t xml:space="preserve">Ram Jatan Paswan </t>
  </si>
  <si>
    <t>36062716583</t>
  </si>
  <si>
    <t>35305438949</t>
  </si>
  <si>
    <t>32956741795</t>
  </si>
  <si>
    <t>35506423310</t>
  </si>
  <si>
    <t xml:space="preserve">Sima Kumari </t>
  </si>
  <si>
    <t>41821302301</t>
  </si>
  <si>
    <t>Dinesh Kumar Yadav</t>
  </si>
  <si>
    <t>36049961326</t>
  </si>
  <si>
    <t>0141101019269</t>
  </si>
  <si>
    <t xml:space="preserve">Tuniya devi </t>
  </si>
  <si>
    <t>34806826020</t>
  </si>
  <si>
    <t xml:space="preserve">Rabita Devi </t>
  </si>
  <si>
    <t>6489001700057137</t>
  </si>
  <si>
    <t>479102120002162</t>
  </si>
  <si>
    <t xml:space="preserve">Phulo Devi </t>
  </si>
  <si>
    <t>38250110016302</t>
  </si>
  <si>
    <t>04923211048596</t>
  </si>
  <si>
    <t>Bhushan Singh</t>
  </si>
  <si>
    <t>31110700003782</t>
  </si>
  <si>
    <t xml:space="preserve">Hema Devi </t>
  </si>
  <si>
    <t>31120110079107</t>
  </si>
  <si>
    <t>3983853867</t>
  </si>
  <si>
    <t xml:space="preserve">Parmod Paswan </t>
  </si>
  <si>
    <t>36043819070</t>
  </si>
  <si>
    <t>Jaykishor Singh</t>
  </si>
  <si>
    <t>11657456216</t>
  </si>
  <si>
    <t>16370110079003</t>
  </si>
  <si>
    <t xml:space="preserve">Moni Devi </t>
  </si>
  <si>
    <t>34460145008</t>
  </si>
  <si>
    <t>0410</t>
  </si>
  <si>
    <t>7837000100008077</t>
  </si>
  <si>
    <t>PUNB0783700</t>
  </si>
  <si>
    <t xml:space="preserve">Rajdhan Rai </t>
  </si>
  <si>
    <t>922010059234858</t>
  </si>
  <si>
    <t>0265</t>
  </si>
  <si>
    <t xml:space="preserve">Lakho Devi </t>
  </si>
  <si>
    <t>08950100006137</t>
  </si>
  <si>
    <t>40119529737</t>
  </si>
  <si>
    <t>Shyamji Chauhan</t>
  </si>
  <si>
    <t>69891500006860</t>
  </si>
  <si>
    <t>35330700002703</t>
  </si>
  <si>
    <t xml:space="preserve">Sanjesh Kumar Chaudhary </t>
  </si>
  <si>
    <t>35280131234954</t>
  </si>
  <si>
    <t>370502010978178</t>
  </si>
  <si>
    <t xml:space="preserve">Rajnish Kumar Ray </t>
  </si>
  <si>
    <t xml:space="preserve">Mahendra Ray </t>
  </si>
  <si>
    <t>36192872373</t>
  </si>
  <si>
    <t>370502010983567</t>
  </si>
  <si>
    <t>32070311007</t>
  </si>
  <si>
    <t xml:space="preserve">Mahendra Chaudhary </t>
  </si>
  <si>
    <t>370502010963858</t>
  </si>
  <si>
    <t>6489000100018562</t>
  </si>
  <si>
    <t xml:space="preserve">Hridaya Chaudhary </t>
  </si>
  <si>
    <t>1012000100049587</t>
  </si>
  <si>
    <t>30435491819</t>
  </si>
  <si>
    <t xml:space="preserve">Sabhapati Sah </t>
  </si>
  <si>
    <t>1012001700045616</t>
  </si>
  <si>
    <t xml:space="preserve">Veena Devi </t>
  </si>
  <si>
    <t>6334001700000255</t>
  </si>
  <si>
    <t>50215295001</t>
  </si>
  <si>
    <t xml:space="preserve">Kotak Mahindra Bank </t>
  </si>
  <si>
    <t>9246530449</t>
  </si>
  <si>
    <t>KKBK0001410</t>
  </si>
  <si>
    <t>370502120000399</t>
  </si>
  <si>
    <t>370502010963815</t>
  </si>
  <si>
    <t xml:space="preserve">Piyush Kumar </t>
  </si>
  <si>
    <t>370502120011937</t>
  </si>
  <si>
    <t xml:space="preserve">Akash Kumar </t>
  </si>
  <si>
    <t>370502120001986</t>
  </si>
  <si>
    <t>36437651553</t>
  </si>
  <si>
    <t>50532899282</t>
  </si>
  <si>
    <t>300502011013681</t>
  </si>
  <si>
    <t>50397789678</t>
  </si>
  <si>
    <t xml:space="preserve">Jyoti Devi </t>
  </si>
  <si>
    <t>59160010371</t>
  </si>
  <si>
    <t>35850226179</t>
  </si>
  <si>
    <t xml:space="preserve">Amarjeet mandal </t>
  </si>
  <si>
    <t>008310038214</t>
  </si>
  <si>
    <t>008310122089</t>
  </si>
  <si>
    <t xml:space="preserve">Krishna Devi </t>
  </si>
  <si>
    <t>008510079809</t>
  </si>
  <si>
    <t xml:space="preserve">Somari Devi </t>
  </si>
  <si>
    <t>31982578711</t>
  </si>
  <si>
    <t xml:space="preserve">kaushlya Devi </t>
  </si>
  <si>
    <t>008510043469</t>
  </si>
  <si>
    <t>Munchuna Devi</t>
  </si>
  <si>
    <t>05660110038840</t>
  </si>
  <si>
    <t>37214664875</t>
  </si>
  <si>
    <t xml:space="preserve">Matani Devi </t>
  </si>
  <si>
    <t>33914836216</t>
  </si>
  <si>
    <t>31120700005428</t>
  </si>
  <si>
    <t>37607631366</t>
  </si>
  <si>
    <t>33205273405</t>
  </si>
  <si>
    <t>0261</t>
  </si>
  <si>
    <t>40771972572</t>
  </si>
  <si>
    <t>464618210003195</t>
  </si>
  <si>
    <t>31110131062176</t>
  </si>
  <si>
    <t>6489001700112221</t>
  </si>
  <si>
    <t xml:space="preserve">Ramanandan Ray </t>
  </si>
  <si>
    <t>6489001700104736</t>
  </si>
  <si>
    <t>Aravind Yadav</t>
  </si>
  <si>
    <t>6489000100064491</t>
  </si>
  <si>
    <t>34191251599</t>
  </si>
  <si>
    <t>583910110002544</t>
  </si>
  <si>
    <t>BKID0005839</t>
  </si>
  <si>
    <t>1547000100194059</t>
  </si>
  <si>
    <t>0090</t>
  </si>
  <si>
    <t>Bhuvar Yadav</t>
  </si>
  <si>
    <t>1547000100141075</t>
  </si>
  <si>
    <t>Ramsevak Singh</t>
  </si>
  <si>
    <t>50220083676</t>
  </si>
  <si>
    <t>4575132000001</t>
  </si>
  <si>
    <t>Ramrekh Yadav</t>
  </si>
  <si>
    <t>35260110000426</t>
  </si>
  <si>
    <t xml:space="preserve">Savitri devi </t>
  </si>
  <si>
    <t>1648001700045882</t>
  </si>
  <si>
    <t>464710110005300</t>
  </si>
  <si>
    <t>36039728643</t>
  </si>
  <si>
    <t>Raj Ballabh Yadav</t>
  </si>
  <si>
    <t>11415974733</t>
  </si>
  <si>
    <t xml:space="preserve">Deepu Devi </t>
  </si>
  <si>
    <t>11263295582678</t>
  </si>
  <si>
    <t xml:space="preserve">Gulab Devi </t>
  </si>
  <si>
    <t>32922690578</t>
  </si>
  <si>
    <t xml:space="preserve">Tunul Devi </t>
  </si>
  <si>
    <t>34201740172</t>
  </si>
  <si>
    <t>Virendra Yadav</t>
  </si>
  <si>
    <t>38100110117814</t>
  </si>
  <si>
    <t>Sambhu Yadav</t>
  </si>
  <si>
    <t>14670110012192</t>
  </si>
  <si>
    <t xml:space="preserve">Poonam Kumari </t>
  </si>
  <si>
    <t>36207110785</t>
  </si>
  <si>
    <t>SBIN0002921</t>
  </si>
  <si>
    <t xml:space="preserve">Munti Devi </t>
  </si>
  <si>
    <t>37098273674</t>
  </si>
  <si>
    <t>35330110000602</t>
  </si>
  <si>
    <t xml:space="preserve">Alok Kumar </t>
  </si>
  <si>
    <t>35330110043263</t>
  </si>
  <si>
    <t xml:space="preserve">Yogendra Kumar </t>
  </si>
  <si>
    <t>35330100000219</t>
  </si>
  <si>
    <t xml:space="preserve">Pushpanjali Kumari </t>
  </si>
  <si>
    <t>40053364537</t>
  </si>
  <si>
    <t>35280100000190</t>
  </si>
  <si>
    <t>35330700012803</t>
  </si>
  <si>
    <t>32160110108317</t>
  </si>
  <si>
    <t>Ranjeet Yadav</t>
  </si>
  <si>
    <t>32160110026716</t>
  </si>
  <si>
    <t>Manohar Kumar Yadav</t>
  </si>
  <si>
    <t>32046790327</t>
  </si>
  <si>
    <t xml:space="preserve">Rajkumar Paswan </t>
  </si>
  <si>
    <t>69890100014525</t>
  </si>
  <si>
    <t xml:space="preserve">Baban Kumhar </t>
  </si>
  <si>
    <t>7739720160</t>
  </si>
  <si>
    <t>35090779908</t>
  </si>
  <si>
    <t>Vinod Saw</t>
  </si>
  <si>
    <t>38851403056</t>
  </si>
  <si>
    <t>31110131014466</t>
  </si>
  <si>
    <t>30779614682</t>
  </si>
  <si>
    <t xml:space="preserve">Lalo Devi </t>
  </si>
  <si>
    <t>34256318043</t>
  </si>
  <si>
    <t>464710110010775</t>
  </si>
  <si>
    <t xml:space="preserve">Vimal Devi </t>
  </si>
  <si>
    <t>583910110002350</t>
  </si>
  <si>
    <t>Amarjeet Singh</t>
  </si>
  <si>
    <t>1077104000081795</t>
  </si>
  <si>
    <t>IBKL0001077</t>
  </si>
  <si>
    <t xml:space="preserve">Shahajadi Khatun </t>
  </si>
  <si>
    <t>33946653745</t>
  </si>
  <si>
    <t>32037748264</t>
  </si>
  <si>
    <t>13630110061626</t>
  </si>
  <si>
    <t xml:space="preserve">Nandlal Mahto </t>
  </si>
  <si>
    <t>38250110006743</t>
  </si>
  <si>
    <t>13633295575905</t>
  </si>
  <si>
    <t xml:space="preserve">Anita Kumari </t>
  </si>
  <si>
    <t>13630100006309</t>
  </si>
  <si>
    <t>581710110001893</t>
  </si>
  <si>
    <t>32709247903</t>
  </si>
  <si>
    <t xml:space="preserve">Sobha Kumari </t>
  </si>
  <si>
    <t xml:space="preserve">Hareram Kumar </t>
  </si>
  <si>
    <t>35051959944</t>
  </si>
  <si>
    <t xml:space="preserve">Panchanand Sharma </t>
  </si>
  <si>
    <t>31130100001268</t>
  </si>
  <si>
    <t>31130110083915</t>
  </si>
  <si>
    <t>0196</t>
  </si>
  <si>
    <t xml:space="preserve">Gopal Sharan </t>
  </si>
  <si>
    <t>9497000100025863</t>
  </si>
  <si>
    <t>31208100026770</t>
  </si>
  <si>
    <t>Mithlesh Kumar Yadav</t>
  </si>
  <si>
    <t>6481001700013195</t>
  </si>
  <si>
    <t>0259</t>
  </si>
  <si>
    <t xml:space="preserve">Arti Devi </t>
  </si>
  <si>
    <t>32100110044341</t>
  </si>
  <si>
    <t>35531425443</t>
  </si>
  <si>
    <t>41695154374</t>
  </si>
  <si>
    <t>008510096113</t>
  </si>
  <si>
    <t>12473211100638</t>
  </si>
  <si>
    <t>05660110028476</t>
  </si>
  <si>
    <t>Ramanand Singh</t>
  </si>
  <si>
    <t>31090110082013</t>
  </si>
  <si>
    <t>0214</t>
  </si>
  <si>
    <t>31200700006077</t>
  </si>
  <si>
    <t>0266</t>
  </si>
  <si>
    <t>37100100001325</t>
  </si>
  <si>
    <t>31100110077552</t>
  </si>
  <si>
    <t xml:space="preserve">Mukesh Mahto </t>
  </si>
  <si>
    <t>33263131927</t>
  </si>
  <si>
    <t xml:space="preserve">Bilash Mahto </t>
  </si>
  <si>
    <t>31110110030135</t>
  </si>
  <si>
    <t>31100100002919</t>
  </si>
  <si>
    <t>Ramlackhan Yadav</t>
  </si>
  <si>
    <t>008510125653</t>
  </si>
  <si>
    <t>6200040972</t>
  </si>
  <si>
    <t>Suresh Kumar Yadav</t>
  </si>
  <si>
    <t>74350100016524</t>
  </si>
  <si>
    <t>1547000100166038</t>
  </si>
  <si>
    <t>45508100021365</t>
  </si>
  <si>
    <t>Parmanand Yadav</t>
  </si>
  <si>
    <t>008910075490</t>
  </si>
  <si>
    <t>50100613503994</t>
  </si>
  <si>
    <t xml:space="preserve">Punit Kumar </t>
  </si>
  <si>
    <t>50100613502889</t>
  </si>
  <si>
    <t>9312000100016050</t>
  </si>
  <si>
    <t xml:space="preserve">Chulbul Kumari </t>
  </si>
  <si>
    <t xml:space="preserve">Chintu Kumar </t>
  </si>
  <si>
    <t>30438100036839</t>
  </si>
  <si>
    <t>Ramlakhan Singh</t>
  </si>
  <si>
    <t>8084254779</t>
  </si>
  <si>
    <t>7646017567</t>
  </si>
  <si>
    <t>Vishvamohan Singh</t>
  </si>
  <si>
    <t>8271291741</t>
  </si>
  <si>
    <t>Dharmshila Devi</t>
  </si>
  <si>
    <t>370502120000772</t>
  </si>
  <si>
    <t xml:space="preserve">Subash Jha </t>
  </si>
  <si>
    <t>31197807687</t>
  </si>
  <si>
    <t>35280110041609</t>
  </si>
  <si>
    <t>370502010974880</t>
  </si>
  <si>
    <t>Pramod Singh</t>
  </si>
  <si>
    <t>31170874553</t>
  </si>
  <si>
    <t>35330700000129</t>
  </si>
  <si>
    <t xml:space="preserve">Pushplata Kumari </t>
  </si>
  <si>
    <t>35280110041919</t>
  </si>
  <si>
    <t>35280700013153</t>
  </si>
  <si>
    <t xml:space="preserve">Kishan Kumar Chaudhary </t>
  </si>
  <si>
    <t>41746069899</t>
  </si>
  <si>
    <t xml:space="preserve">Kumari Anita </t>
  </si>
  <si>
    <t>35280131231935</t>
  </si>
  <si>
    <t xml:space="preserve">Panki Devi </t>
  </si>
  <si>
    <t>38020131000253</t>
  </si>
  <si>
    <t>007010204622</t>
  </si>
  <si>
    <t xml:space="preserve">Shantanu Pratap </t>
  </si>
  <si>
    <t>1547001700081433</t>
  </si>
  <si>
    <t>461218210009457</t>
  </si>
  <si>
    <t>456610110006179</t>
  </si>
  <si>
    <t xml:space="preserve">Jawahar Lal Sah </t>
  </si>
  <si>
    <t>45508100023594</t>
  </si>
  <si>
    <t>Arvind Kumar Singh</t>
  </si>
  <si>
    <t>Ramratan Singh</t>
  </si>
  <si>
    <t>36793062263</t>
  </si>
  <si>
    <t>Ambuj Kumar Yadav</t>
  </si>
  <si>
    <t>32160131032496</t>
  </si>
  <si>
    <t>36196211614</t>
  </si>
  <si>
    <t xml:space="preserve">Fantush Maharana </t>
  </si>
  <si>
    <t>32160100001616</t>
  </si>
  <si>
    <t>11657447972</t>
  </si>
  <si>
    <t>27683211004530</t>
  </si>
  <si>
    <t>007010207269</t>
  </si>
  <si>
    <t xml:space="preserve">Golo Devi </t>
  </si>
  <si>
    <t>1648001700048180</t>
  </si>
  <si>
    <t>20232874635</t>
  </si>
  <si>
    <t>6005001700083417</t>
  </si>
  <si>
    <t xml:space="preserve">Ashok Kumar Ojha </t>
  </si>
  <si>
    <t>6481000100019569</t>
  </si>
  <si>
    <t>31861821697</t>
  </si>
  <si>
    <t>Ramphal Yadav</t>
  </si>
  <si>
    <t>31140110105252</t>
  </si>
  <si>
    <t>Sukho Yadav</t>
  </si>
  <si>
    <t>008510096427</t>
  </si>
  <si>
    <t>32090700000307</t>
  </si>
  <si>
    <t>38017045385</t>
  </si>
  <si>
    <t>38576150471</t>
  </si>
  <si>
    <t xml:space="preserve">Kajal Kumari </t>
  </si>
  <si>
    <t>0737000103256660</t>
  </si>
  <si>
    <t xml:space="preserve">Bhawan Kumari </t>
  </si>
  <si>
    <t>50100168489060</t>
  </si>
  <si>
    <t>Jayram das</t>
  </si>
  <si>
    <t>33847549248</t>
  </si>
  <si>
    <t xml:space="preserve">Suchi Kumari </t>
  </si>
  <si>
    <t>1105001700145047</t>
  </si>
  <si>
    <t>32160110022774</t>
  </si>
  <si>
    <t>34431834886</t>
  </si>
  <si>
    <t>41224517622</t>
  </si>
  <si>
    <t>001434001002171</t>
  </si>
  <si>
    <t>41751624485</t>
  </si>
  <si>
    <t xml:space="preserve">Masudan Mahto </t>
  </si>
  <si>
    <t>35072411292</t>
  </si>
  <si>
    <t xml:space="preserve">Sarswati Devi </t>
  </si>
  <si>
    <t>31120131055278</t>
  </si>
  <si>
    <t>36209353170</t>
  </si>
  <si>
    <t>31120110086912</t>
  </si>
  <si>
    <t xml:space="preserve">Gureeya Kumari </t>
  </si>
  <si>
    <t>31120700025923</t>
  </si>
  <si>
    <t>30426335317</t>
  </si>
  <si>
    <t>05663211096757</t>
  </si>
  <si>
    <t>32892139063</t>
  </si>
  <si>
    <t>Ranjit Prasad Yadav</t>
  </si>
  <si>
    <t>31192094919</t>
  </si>
  <si>
    <t>Schida Yadav</t>
  </si>
  <si>
    <t>35280700026395</t>
  </si>
  <si>
    <t xml:space="preserve">Sulochna Devi </t>
  </si>
  <si>
    <t>Sachidanand Singh</t>
  </si>
  <si>
    <t>20362437461</t>
  </si>
  <si>
    <t xml:space="preserve">Priya Payal </t>
  </si>
  <si>
    <t>34949621869</t>
  </si>
  <si>
    <t>11657371068</t>
  </si>
  <si>
    <t>370502010056134</t>
  </si>
  <si>
    <t>32740232329</t>
  </si>
  <si>
    <t xml:space="preserve">Ashok Kumar Chaudhary </t>
  </si>
  <si>
    <t>35280131239284</t>
  </si>
  <si>
    <t xml:space="preserve">Minakshi Kumari </t>
  </si>
  <si>
    <t>35280131215516</t>
  </si>
  <si>
    <t>370502010960498</t>
  </si>
  <si>
    <t>34380110008242</t>
  </si>
  <si>
    <t>34380110011112</t>
  </si>
  <si>
    <t>Rajaram Singh</t>
  </si>
  <si>
    <t>1648000100089557</t>
  </si>
  <si>
    <t xml:space="preserve">Falathi Devi </t>
  </si>
  <si>
    <t>38250110070337</t>
  </si>
  <si>
    <t>52470100006957</t>
  </si>
  <si>
    <t>464610110004974</t>
  </si>
  <si>
    <t xml:space="preserve">Pawan kumar Thakur </t>
  </si>
  <si>
    <t>1547001500026872</t>
  </si>
  <si>
    <t>238101000002049</t>
  </si>
  <si>
    <t xml:space="preserve">Goya Thakur </t>
  </si>
  <si>
    <t>59153046170</t>
  </si>
  <si>
    <t>Vijay Pratap Singh</t>
  </si>
  <si>
    <t>70280700015417</t>
  </si>
  <si>
    <t xml:space="preserve">Samrathi Ram </t>
  </si>
  <si>
    <t>59138422963</t>
  </si>
  <si>
    <t>31060100005771</t>
  </si>
  <si>
    <t>31110131171639</t>
  </si>
  <si>
    <t>0179</t>
  </si>
  <si>
    <t>6489001500011234</t>
  </si>
  <si>
    <t>30438100012544</t>
  </si>
  <si>
    <t xml:space="preserve">Priyanka Devi </t>
  </si>
  <si>
    <t>31110110012120</t>
  </si>
  <si>
    <t>6489000100041357</t>
  </si>
  <si>
    <t>6489001700004108</t>
  </si>
  <si>
    <t xml:space="preserve">Rammanoj Kumar </t>
  </si>
  <si>
    <t>6489001700112382</t>
  </si>
  <si>
    <t xml:space="preserve">Jato Devi </t>
  </si>
  <si>
    <t>6489001700004010</t>
  </si>
  <si>
    <t xml:space="preserve">Rampujan Kumar </t>
  </si>
  <si>
    <t>33760452617</t>
  </si>
  <si>
    <t xml:space="preserve">Shiv Kumar Yadav </t>
  </si>
  <si>
    <t>6489001700116768</t>
  </si>
  <si>
    <t xml:space="preserve">Nillu Devi </t>
  </si>
  <si>
    <t>34380110006316</t>
  </si>
  <si>
    <t xml:space="preserve">Ranju devi </t>
  </si>
  <si>
    <t>581410110000814</t>
  </si>
  <si>
    <t xml:space="preserve">Bhavani kumari </t>
  </si>
  <si>
    <t>34380110008129</t>
  </si>
  <si>
    <t>34872931274</t>
  </si>
  <si>
    <t>12090110034903</t>
  </si>
  <si>
    <t>34303130321</t>
  </si>
  <si>
    <t>008510049606</t>
  </si>
  <si>
    <t xml:space="preserve">Dasharath Ram </t>
  </si>
  <si>
    <t>34132790631</t>
  </si>
  <si>
    <t xml:space="preserve">Bichhi Devi </t>
  </si>
  <si>
    <t>31110131161325</t>
  </si>
  <si>
    <t>74192250030066</t>
  </si>
  <si>
    <t>CNRB0017419</t>
  </si>
  <si>
    <t xml:space="preserve">Mihir Kumar </t>
  </si>
  <si>
    <t>34820864024</t>
  </si>
  <si>
    <t xml:space="preserve">Sanjay Kumar Shah </t>
  </si>
  <si>
    <t>12090110040058</t>
  </si>
  <si>
    <t xml:space="preserve">Vishnudev Sharma </t>
  </si>
  <si>
    <t>13630110099568</t>
  </si>
  <si>
    <t xml:space="preserve">Hare Krishna Ram </t>
  </si>
  <si>
    <t>1012000100075449</t>
  </si>
  <si>
    <t xml:space="preserve">Niyajuddin Ansari </t>
  </si>
  <si>
    <t>1012000100181845</t>
  </si>
  <si>
    <t xml:space="preserve">Shivdatt Koiri </t>
  </si>
  <si>
    <t>1012001700032685</t>
  </si>
  <si>
    <t>Sudoma Yadav</t>
  </si>
  <si>
    <t>1012000100050079</t>
  </si>
  <si>
    <t>Harhangi Yadav</t>
  </si>
  <si>
    <t>1012001700031136</t>
  </si>
  <si>
    <t>35956228442</t>
  </si>
  <si>
    <t>Sunil Kumar Ojha</t>
  </si>
  <si>
    <t>6481001700080504</t>
  </si>
  <si>
    <t>1514101700016331</t>
  </si>
  <si>
    <t>74691700012094</t>
  </si>
  <si>
    <t>0737001700010758</t>
  </si>
  <si>
    <t>Kamal kant Singh</t>
  </si>
  <si>
    <t>12473210600061</t>
  </si>
  <si>
    <t>0267</t>
  </si>
  <si>
    <t>37100110009898</t>
  </si>
  <si>
    <t>0268</t>
  </si>
  <si>
    <t>08953211159117</t>
  </si>
  <si>
    <t xml:space="preserve">Fulmani Devi </t>
  </si>
  <si>
    <t>0737001700008643</t>
  </si>
  <si>
    <t xml:space="preserve">Raju Kumar </t>
  </si>
  <si>
    <t>Devan Yadav</t>
  </si>
  <si>
    <t>36817791577</t>
  </si>
  <si>
    <t>578810110006384</t>
  </si>
  <si>
    <t>BKID0005788</t>
  </si>
  <si>
    <t>6489000100046556</t>
  </si>
  <si>
    <t>31120110013280</t>
  </si>
  <si>
    <t>31120100001156</t>
  </si>
  <si>
    <t>BDBL0001174</t>
  </si>
  <si>
    <t>31250110024523</t>
  </si>
  <si>
    <t>7842002100000912</t>
  </si>
  <si>
    <t>32155883832</t>
  </si>
  <si>
    <t>SBIN0006977</t>
  </si>
  <si>
    <t>CNRB0006119</t>
  </si>
  <si>
    <t>CNRB0000182</t>
  </si>
  <si>
    <t>DILIP YADAV</t>
  </si>
  <si>
    <t xml:space="preserve">Gunjan Kumar </t>
  </si>
  <si>
    <t>Sheshnath Yadav</t>
  </si>
  <si>
    <t>Diwakar Kumar</t>
  </si>
  <si>
    <t>20592000000272</t>
  </si>
  <si>
    <t>27690210000540</t>
  </si>
  <si>
    <t>UCBA0002769</t>
  </si>
  <si>
    <t>57500000304102</t>
  </si>
  <si>
    <t>923030008775170</t>
  </si>
  <si>
    <t>UTIB0000643</t>
  </si>
  <si>
    <t>SBIN0000328</t>
  </si>
  <si>
    <t>38938998193</t>
  </si>
  <si>
    <t>3145355349</t>
  </si>
  <si>
    <t>KKBK0008057</t>
  </si>
  <si>
    <t>50200061590430</t>
  </si>
  <si>
    <t>HDFC0000944</t>
  </si>
  <si>
    <t>27790500000025</t>
  </si>
  <si>
    <t>BARB0BHUVAR</t>
  </si>
  <si>
    <t>HDFC0004361</t>
  </si>
  <si>
    <t>KOTAK MAHINDRA BANK</t>
  </si>
  <si>
    <t> UCO BANK</t>
  </si>
  <si>
    <t>New Route Code</t>
  </si>
  <si>
    <t>Payment Type</t>
  </si>
  <si>
    <t>BMC+2 digit route</t>
  </si>
  <si>
    <t>8 Digit</t>
  </si>
  <si>
    <t>1001</t>
  </si>
  <si>
    <t>1 Digit</t>
  </si>
  <si>
    <t>State+ 3 digit BMC</t>
  </si>
  <si>
    <t>12 digit</t>
  </si>
  <si>
    <t>MPG code + 4 digit existing Farmer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</si>
  <si>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</si>
  <si>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</si>
  <si>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</si>
  <si>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</si>
  <si>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</si>
  <si>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</si>
  <si>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</si>
  <si>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</si>
  <si>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</si>
  <si>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</si>
  <si>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</si>
  <si>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</si>
  <si>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</si>
  <si>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</si>
  <si>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</si>
  <si>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</si>
  <si>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</si>
  <si>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EIPL Code</t>
  </si>
  <si>
    <t>9173</t>
  </si>
  <si>
    <t>9374</t>
  </si>
  <si>
    <t>9375</t>
  </si>
  <si>
    <t>9378</t>
  </si>
  <si>
    <t>9379</t>
  </si>
  <si>
    <t>9384</t>
  </si>
  <si>
    <t>9385</t>
  </si>
  <si>
    <t>9386</t>
  </si>
  <si>
    <t>9387</t>
  </si>
  <si>
    <t>9389</t>
  </si>
  <si>
    <t>9390</t>
  </si>
  <si>
    <t>9391</t>
  </si>
  <si>
    <t>1032</t>
  </si>
  <si>
    <t>1243</t>
  </si>
  <si>
    <t>5129</t>
  </si>
  <si>
    <t>5131</t>
  </si>
  <si>
    <t>5134</t>
  </si>
  <si>
    <t>5135</t>
  </si>
  <si>
    <t>5136</t>
  </si>
  <si>
    <t>5137</t>
  </si>
  <si>
    <t>1245</t>
  </si>
  <si>
    <t>1246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</si>
  <si>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</si>
  <si>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</si>
  <si>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</si>
  <si>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</si>
  <si>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</si>
  <si>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</si>
  <si>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</si>
  <si>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</si>
  <si>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</si>
  <si>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</si>
  <si>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</si>
  <si>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9166</t>
  </si>
  <si>
    <t>9167</t>
  </si>
  <si>
    <t>9170</t>
  </si>
  <si>
    <t>1240</t>
  </si>
  <si>
    <t>1241</t>
  </si>
  <si>
    <t>1244</t>
  </si>
  <si>
    <t>9736</t>
  </si>
  <si>
    <t>9763</t>
  </si>
  <si>
    <t>9781</t>
  </si>
  <si>
    <t>0369</t>
  </si>
  <si>
    <t>2049</t>
  </si>
  <si>
    <t>2052</t>
  </si>
  <si>
    <t>2053</t>
  </si>
  <si>
    <t>1756</t>
  </si>
  <si>
    <t>1757</t>
  </si>
  <si>
    <t>1924</t>
  </si>
  <si>
    <t>2050</t>
  </si>
  <si>
    <t>2477</t>
  </si>
  <si>
    <t xml:space="preserve">ADARSH LAKSHMIPUR                                                                                   </t>
  </si>
  <si>
    <t>38100131381385</t>
  </si>
  <si>
    <t>15970110115459</t>
  </si>
  <si>
    <t>Uco bank</t>
  </si>
  <si>
    <t>2167104000068536</t>
  </si>
  <si>
    <t>35592827548</t>
  </si>
  <si>
    <t>50200039602292</t>
  </si>
  <si>
    <t>256901002174</t>
  </si>
  <si>
    <t>Arun Mahto</t>
  </si>
  <si>
    <t>Ravindra Das</t>
  </si>
  <si>
    <t>Bangali Das</t>
  </si>
  <si>
    <t>11415995335</t>
  </si>
  <si>
    <t>39188864593</t>
  </si>
  <si>
    <t>SBIN0005904</t>
  </si>
  <si>
    <t>Jamun Yadav</t>
  </si>
  <si>
    <t>31583635639</t>
  </si>
  <si>
    <t>Raghuni Yadav</t>
  </si>
  <si>
    <t>32054078159</t>
  </si>
  <si>
    <t>Mira Devi</t>
  </si>
  <si>
    <t>39220110026488</t>
  </si>
  <si>
    <t>Subhash Kumar</t>
  </si>
  <si>
    <t>7644976160</t>
  </si>
  <si>
    <t>31110110008068</t>
  </si>
  <si>
    <t>6489000100009670</t>
  </si>
  <si>
    <t>12473211087106</t>
  </si>
  <si>
    <t>31449010441</t>
  </si>
  <si>
    <t>NITYANAND KUMAR</t>
  </si>
  <si>
    <t>6206471367</t>
  </si>
  <si>
    <t>31355818896</t>
  </si>
  <si>
    <t>16370110005996</t>
  </si>
  <si>
    <t>7313786667</t>
  </si>
  <si>
    <t>1649000100084959</t>
  </si>
  <si>
    <t>PUNB0164900</t>
  </si>
  <si>
    <t>32057219418</t>
  </si>
  <si>
    <t>370502010978353</t>
  </si>
  <si>
    <t>Chandani Kumari</t>
  </si>
  <si>
    <t>370502010985447</t>
  </si>
  <si>
    <t>7363915200</t>
  </si>
  <si>
    <t>33705369938</t>
  </si>
  <si>
    <t>Chamaklal Yadav</t>
  </si>
  <si>
    <t>Saurav Kumar</t>
  </si>
  <si>
    <t>36841141427</t>
  </si>
  <si>
    <t>583110110005132</t>
  </si>
  <si>
    <t>Bank Of india</t>
  </si>
  <si>
    <t>3230633542</t>
  </si>
  <si>
    <t>Ashrafi Yadav</t>
  </si>
  <si>
    <t>460010510000533</t>
  </si>
  <si>
    <t>Randhir Kumar Singh</t>
  </si>
  <si>
    <t>38030110046978</t>
  </si>
  <si>
    <t>604510110014432</t>
  </si>
  <si>
    <t>2326257602</t>
  </si>
  <si>
    <t>1688001700044748</t>
  </si>
  <si>
    <t>581410110007093</t>
  </si>
  <si>
    <t>30864371106</t>
  </si>
  <si>
    <t>Umesh Prasad Yadav</t>
  </si>
  <si>
    <t>Priyam Kumari</t>
  </si>
  <si>
    <t>Shambhu Prasad Yadav</t>
  </si>
  <si>
    <t>0782010104706</t>
  </si>
  <si>
    <t>39090700001153</t>
  </si>
  <si>
    <t>31627483452</t>
  </si>
  <si>
    <t>110018784519</t>
  </si>
  <si>
    <t>1157101042431</t>
  </si>
  <si>
    <t>4590101003545</t>
  </si>
  <si>
    <t>HDFC0006952</t>
  </si>
  <si>
    <t>DEEPAK KUMAR</t>
  </si>
  <si>
    <t>59122216696</t>
  </si>
  <si>
    <t>32896281197</t>
  </si>
  <si>
    <t>110068645686</t>
  </si>
  <si>
    <t>CNRB0004193</t>
  </si>
  <si>
    <t>Shanti Devi</t>
  </si>
  <si>
    <t>7506357004</t>
  </si>
  <si>
    <t>Purana Bhojpur</t>
  </si>
  <si>
    <t>9392</t>
  </si>
  <si>
    <t>9393</t>
  </si>
  <si>
    <t>9394</t>
  </si>
  <si>
    <t>9395</t>
  </si>
  <si>
    <t>5138</t>
  </si>
  <si>
    <t>5139</t>
  </si>
  <si>
    <t>1254</t>
  </si>
  <si>
    <t>9396</t>
  </si>
  <si>
    <t>1256</t>
  </si>
  <si>
    <t>1257</t>
  </si>
  <si>
    <t>9783</t>
  </si>
  <si>
    <t>2054</t>
  </si>
  <si>
    <t>1758</t>
  </si>
  <si>
    <t>9399</t>
  </si>
  <si>
    <t>9400</t>
  </si>
  <si>
    <t>2478</t>
  </si>
  <si>
    <t>2479</t>
  </si>
  <si>
    <t>1259</t>
  </si>
  <si>
    <t>1262</t>
  </si>
  <si>
    <t>Gomukh pakdi</t>
  </si>
  <si>
    <t>Gomukh Maujitan</t>
  </si>
  <si>
    <t>Pinki Devi</t>
  </si>
  <si>
    <t>DULHAR</t>
  </si>
  <si>
    <t>DARISHIR</t>
  </si>
  <si>
    <t>Gomukh Laxmipur</t>
  </si>
  <si>
    <t>Anita Devi</t>
  </si>
  <si>
    <t>URAIN</t>
  </si>
  <si>
    <t>DEVNAGAR GOHRI</t>
  </si>
  <si>
    <t>Gomukh Shreepur</t>
  </si>
  <si>
    <t>GOMUKH TATARPUR</t>
  </si>
  <si>
    <t>Gomukh Goha</t>
  </si>
  <si>
    <t>Gomukh Goriyari</t>
  </si>
  <si>
    <t>Gomukh ID Banshipur</t>
  </si>
  <si>
    <t>Araria</t>
  </si>
  <si>
    <t>50344796938</t>
  </si>
  <si>
    <t>2167102000002103</t>
  </si>
  <si>
    <t>38260110012184</t>
  </si>
  <si>
    <t>40670795584</t>
  </si>
  <si>
    <t>39113543179</t>
  </si>
  <si>
    <t>PUNAM DEVI</t>
  </si>
  <si>
    <t>20400069694</t>
  </si>
  <si>
    <t>1648000100102803</t>
  </si>
  <si>
    <t xml:space="preserve">Uco Bank </t>
  </si>
  <si>
    <t xml:space="preserve">Ujjivan Small Finance Bank </t>
  </si>
  <si>
    <t>2167104000044208</t>
  </si>
  <si>
    <t>31480494750</t>
  </si>
  <si>
    <t>SBIN0004580</t>
  </si>
  <si>
    <t>31080110064053</t>
  </si>
  <si>
    <t>1648001700016215</t>
  </si>
  <si>
    <t>50100476207801</t>
  </si>
  <si>
    <t>PUNB0149200</t>
  </si>
  <si>
    <t>3379880651</t>
  </si>
  <si>
    <t>CBIN0281793</t>
  </si>
  <si>
    <t>1157101024027</t>
  </si>
  <si>
    <t>35874029378</t>
  </si>
  <si>
    <t>Ramdev Mahto</t>
  </si>
  <si>
    <t>35184600327</t>
  </si>
  <si>
    <t>40221500695</t>
  </si>
  <si>
    <t>SBIN0015585</t>
  </si>
  <si>
    <t>39663313669</t>
  </si>
  <si>
    <t>SBIN0008133</t>
  </si>
  <si>
    <t>41825531961</t>
  </si>
  <si>
    <t>Sanjeev Kumar</t>
  </si>
  <si>
    <t>Dhirendra Kumar</t>
  </si>
  <si>
    <t>Narad Kumar</t>
  </si>
  <si>
    <t>Kanhaiya Kumar</t>
  </si>
  <si>
    <t>Sanny Kumar</t>
  </si>
  <si>
    <t>Sahindra Yadav</t>
  </si>
  <si>
    <t>Sanjeev Kumar Singh</t>
  </si>
  <si>
    <t>9402</t>
  </si>
  <si>
    <t>9403</t>
  </si>
  <si>
    <t>9404</t>
  </si>
  <si>
    <t>9180</t>
  </si>
  <si>
    <t>9790</t>
  </si>
  <si>
    <t>9791</t>
  </si>
  <si>
    <t>9405</t>
  </si>
  <si>
    <t>GOMUKH BEGAMSARAI</t>
  </si>
  <si>
    <t>GOMUKH SHAADPUR</t>
  </si>
  <si>
    <t>GOMUKH PARTARPUR</t>
  </si>
  <si>
    <t>Gomukh Mangalgarh</t>
  </si>
  <si>
    <t>30629694219</t>
  </si>
  <si>
    <t>13800110006795</t>
  </si>
  <si>
    <t>15970100001377</t>
  </si>
  <si>
    <t>35062171792</t>
  </si>
  <si>
    <t>42092139147</t>
  </si>
  <si>
    <t>15940210001622</t>
  </si>
  <si>
    <t>UCBA0000493</t>
  </si>
  <si>
    <t>33243462432</t>
  </si>
  <si>
    <t>13600100000946</t>
  </si>
  <si>
    <t>39710306841</t>
  </si>
  <si>
    <t>1037010101747</t>
  </si>
  <si>
    <t>914010048544198</t>
  </si>
  <si>
    <t>20330681700</t>
  </si>
  <si>
    <t>484110110001208</t>
  </si>
  <si>
    <t>9407</t>
  </si>
  <si>
    <t>Pankaj kumar</t>
  </si>
  <si>
    <t>38020131377384</t>
  </si>
  <si>
    <t>31608929227</t>
  </si>
  <si>
    <t>BMC</t>
  </si>
  <si>
    <t>BMC code +3 digit mpg code</t>
  </si>
  <si>
    <t>1+3+3</t>
  </si>
  <si>
    <t>S. Kamal</t>
  </si>
  <si>
    <t>Dhamaun</t>
  </si>
  <si>
    <t>Majhaul(Gadhpura)</t>
  </si>
  <si>
    <t>khoksaha</t>
  </si>
  <si>
    <t>2021</t>
  </si>
  <si>
    <t>0370</t>
  </si>
  <si>
    <t>0375</t>
  </si>
  <si>
    <t>0357</t>
  </si>
  <si>
    <t>0310</t>
  </si>
  <si>
    <t>0341</t>
  </si>
  <si>
    <t>0322</t>
  </si>
  <si>
    <t>0316</t>
  </si>
  <si>
    <t>0330</t>
  </si>
  <si>
    <t>0314</t>
  </si>
  <si>
    <t>0325</t>
  </si>
  <si>
    <t>0371</t>
  </si>
  <si>
    <t>0376</t>
  </si>
  <si>
    <t>0324</t>
  </si>
  <si>
    <t>0307</t>
  </si>
  <si>
    <t>0368</t>
  </si>
  <si>
    <t>0382</t>
  </si>
  <si>
    <t>0383</t>
  </si>
  <si>
    <t>0385</t>
  </si>
  <si>
    <t>0094</t>
  </si>
  <si>
    <t>0219</t>
  </si>
  <si>
    <t>0225</t>
  </si>
  <si>
    <t>0297</t>
  </si>
  <si>
    <t>0372</t>
  </si>
  <si>
    <t>0400</t>
  </si>
  <si>
    <t>0401</t>
  </si>
  <si>
    <t>0099</t>
  </si>
  <si>
    <t>0162</t>
  </si>
  <si>
    <t>0199</t>
  </si>
  <si>
    <t>0221</t>
  </si>
  <si>
    <t>0220</t>
  </si>
  <si>
    <t>0161</t>
  </si>
  <si>
    <t>0319</t>
  </si>
  <si>
    <t>0344</t>
  </si>
  <si>
    <t>0183</t>
  </si>
  <si>
    <t>0354</t>
  </si>
  <si>
    <t>0213</t>
  </si>
  <si>
    <t>0119</t>
  </si>
  <si>
    <t>0288</t>
  </si>
  <si>
    <t>0116</t>
  </si>
  <si>
    <t>0275</t>
  </si>
  <si>
    <t>0293</t>
  </si>
  <si>
    <t>0181</t>
  </si>
  <si>
    <t>0286</t>
  </si>
  <si>
    <t>0188</t>
  </si>
  <si>
    <t>0309</t>
  </si>
  <si>
    <t>0300</t>
  </si>
  <si>
    <t>0208</t>
  </si>
  <si>
    <t>0120</t>
  </si>
  <si>
    <t>0350</t>
  </si>
  <si>
    <t>0404</t>
  </si>
  <si>
    <t>0217</t>
  </si>
  <si>
    <t>0182</t>
  </si>
  <si>
    <t>0402</t>
  </si>
  <si>
    <t>0212</t>
  </si>
  <si>
    <t>0130</t>
  </si>
  <si>
    <t>0202</t>
  </si>
  <si>
    <t>0346</t>
  </si>
  <si>
    <t>0203</t>
  </si>
  <si>
    <t>0184</t>
  </si>
  <si>
    <t>0349</t>
  </si>
  <si>
    <t>0348</t>
  </si>
  <si>
    <t>0197</t>
  </si>
  <si>
    <t>0001</t>
  </si>
  <si>
    <t>0287</t>
  </si>
  <si>
    <t>0206</t>
  </si>
  <si>
    <t>0209</t>
  </si>
  <si>
    <t>0207</t>
  </si>
  <si>
    <t>0191</t>
  </si>
  <si>
    <t>0200</t>
  </si>
  <si>
    <t>0201</t>
  </si>
  <si>
    <t>0290</t>
  </si>
  <si>
    <t>0187</t>
  </si>
  <si>
    <t>0218</t>
  </si>
  <si>
    <t>0328</t>
  </si>
  <si>
    <t>0223</t>
  </si>
  <si>
    <t>0211</t>
  </si>
  <si>
    <t>0336</t>
  </si>
  <si>
    <t>0387</t>
  </si>
  <si>
    <t>0313</t>
  </si>
  <si>
    <t>0333</t>
  </si>
  <si>
    <t>0190</t>
  </si>
  <si>
    <t>0216</t>
  </si>
  <si>
    <t>0215</t>
  </si>
  <si>
    <t>0317</t>
  </si>
  <si>
    <t>0331</t>
  </si>
  <si>
    <t>0358</t>
  </si>
  <si>
    <t>0193</t>
  </si>
  <si>
    <t>0274</t>
  </si>
  <si>
    <t>0194</t>
  </si>
  <si>
    <t>0198</t>
  </si>
  <si>
    <t>0205</t>
  </si>
  <si>
    <t>0360</t>
  </si>
  <si>
    <t>0283</t>
  </si>
  <si>
    <t>0277</t>
  </si>
  <si>
    <t>0405</t>
  </si>
  <si>
    <t>0273</t>
  </si>
  <si>
    <t>0276</t>
  </si>
  <si>
    <t>0347</t>
  </si>
  <si>
    <t>0345</t>
  </si>
  <si>
    <t>0351</t>
  </si>
  <si>
    <t>0374</t>
  </si>
  <si>
    <t>0289</t>
  </si>
  <si>
    <t>0304</t>
  </si>
  <si>
    <t>0338</t>
  </si>
  <si>
    <t>0279</t>
  </si>
  <si>
    <t>0192</t>
  </si>
  <si>
    <t xml:space="preserve"> </t>
  </si>
  <si>
    <t>0295</t>
  </si>
  <si>
    <t>0244</t>
  </si>
  <si>
    <t>0185</t>
  </si>
  <si>
    <t>0269</t>
  </si>
  <si>
    <t>0403</t>
  </si>
  <si>
    <t>0299</t>
  </si>
  <si>
    <t>0353</t>
  </si>
  <si>
    <t>0270</t>
  </si>
  <si>
    <t>0318</t>
  </si>
  <si>
    <t>0292</t>
  </si>
  <si>
    <t>0311</t>
  </si>
  <si>
    <t>0280</t>
  </si>
  <si>
    <t>0186</t>
  </si>
  <si>
    <t>0321</t>
  </si>
  <si>
    <t>0364</t>
  </si>
  <si>
    <t>00121</t>
  </si>
  <si>
    <t>0180</t>
  </si>
  <si>
    <t>0291</t>
  </si>
  <si>
    <t>BRAJ KISHOR</t>
  </si>
  <si>
    <t>RAM SEVAK</t>
  </si>
  <si>
    <t>MANOJ KUMAR</t>
  </si>
  <si>
    <t>GYAN DEV SHARMA</t>
  </si>
  <si>
    <t>SUNITA</t>
  </si>
  <si>
    <t xml:space="preserve">BYUTI </t>
  </si>
  <si>
    <t>RAJHANSH KUMAR</t>
  </si>
  <si>
    <t>SHIV SHANKAR</t>
  </si>
  <si>
    <t>SUDHANSHU KUMAR</t>
  </si>
  <si>
    <t>HEMLATA DEVI</t>
  </si>
  <si>
    <t>BAIJU MANDAL</t>
  </si>
  <si>
    <t>JAI PRAKASH SINGH</t>
  </si>
  <si>
    <t>AJAY KR SINGH</t>
  </si>
  <si>
    <t>KRISHANA NAND SINGH</t>
  </si>
  <si>
    <t>PRABHA DEVI</t>
  </si>
  <si>
    <t>RAJESH MANDAL</t>
  </si>
  <si>
    <t>GEETA PRASAD SINGH</t>
  </si>
  <si>
    <t>DILIP KUMAR SINGH</t>
  </si>
  <si>
    <t>GUNJAN KUMARI</t>
  </si>
  <si>
    <t>RAJ KUMAR SINGH</t>
  </si>
  <si>
    <t>MANISH KR</t>
  </si>
  <si>
    <t>JITENDRA Kumar</t>
  </si>
  <si>
    <t>BECHAN VIIND</t>
  </si>
  <si>
    <t>AKHILESH KUMAR SINGH</t>
  </si>
  <si>
    <t>VINDU DEVI</t>
  </si>
  <si>
    <t>RAJKUMAR MAHTO</t>
  </si>
  <si>
    <t>PARMANAND SINGH</t>
  </si>
  <si>
    <t>DHANESHWAR SAH</t>
  </si>
  <si>
    <t>PINKI DEVI</t>
  </si>
  <si>
    <t>NARESH SINGH</t>
  </si>
  <si>
    <t>DIVESH KUMAR</t>
  </si>
  <si>
    <t>BASUKI YADAV</t>
  </si>
  <si>
    <t>NANDAN KUMAR</t>
  </si>
  <si>
    <t>SANGITA KUMARI</t>
  </si>
  <si>
    <t>SADANAND YADAV</t>
  </si>
  <si>
    <t>MANOJ KUMAR SINGH</t>
  </si>
  <si>
    <t>GITA DEVI</t>
  </si>
  <si>
    <t>MUKESH KUMAR YADAV</t>
  </si>
  <si>
    <t>RINKI DEVI</t>
  </si>
  <si>
    <t>SANNI KUMAR</t>
  </si>
  <si>
    <t>HOLIKA DEVI</t>
  </si>
  <si>
    <t>MADHAV KUMAR SINGH</t>
  </si>
  <si>
    <t>ABHAY SINGH</t>
  </si>
  <si>
    <t>RATANA DEVI</t>
  </si>
  <si>
    <t>GAGAN SINGH</t>
  </si>
  <si>
    <t>CHHOTU SINGH</t>
  </si>
  <si>
    <t>SUMESH SINGH</t>
  </si>
  <si>
    <t>PARSHURAM SINGH</t>
  </si>
  <si>
    <t>PAWAN KUMAR SINGH</t>
  </si>
  <si>
    <t>SHIVJANI DEVI</t>
  </si>
  <si>
    <t>RANJANA DEVI</t>
  </si>
  <si>
    <t>RUDAL PANDIT</t>
  </si>
  <si>
    <t>VIJAY MANDAL</t>
  </si>
  <si>
    <t>LAGAN MANDAL</t>
  </si>
  <si>
    <t>RAM VILAS SINGH</t>
  </si>
  <si>
    <t>NIRBUDDHI HARIJAN</t>
  </si>
  <si>
    <t>ABHIJIT KUMAR SINGH</t>
  </si>
  <si>
    <t>PRASANNJIT KUMAR SINGH</t>
  </si>
  <si>
    <t>GULSHAN KUMAR SINGH</t>
  </si>
  <si>
    <t>PRAKASH SHARMA</t>
  </si>
  <si>
    <t>ARJUN PRASADSINGH</t>
  </si>
  <si>
    <t>MALA DEVI</t>
  </si>
  <si>
    <t>VIKAS KUMAR</t>
  </si>
  <si>
    <t>RAMSWARUP ROY</t>
  </si>
  <si>
    <t>SHEKHA DEVI</t>
  </si>
  <si>
    <t>AMIT SINGH</t>
  </si>
  <si>
    <t>ABINASH KUMAR</t>
  </si>
  <si>
    <t>GHUTAR PASWAN</t>
  </si>
  <si>
    <t>RAJENDRA SAH</t>
  </si>
  <si>
    <t>KARE LAL YADAV</t>
  </si>
  <si>
    <t>BUDDHU SAH</t>
  </si>
  <si>
    <t>RAMVILAH TANTI</t>
  </si>
  <si>
    <t>BIBHUTI SINGH</t>
  </si>
  <si>
    <t>Krishnadev Kunwar</t>
  </si>
  <si>
    <t>PINKI KUMARI</t>
  </si>
  <si>
    <t>RAJ KUMARI DEVI</t>
  </si>
  <si>
    <t>CHANDRIKA DEVI</t>
  </si>
  <si>
    <t>VIRCHANDRA RAY</t>
  </si>
  <si>
    <t>UDADEVI</t>
  </si>
  <si>
    <t>SHANTI DEVI</t>
  </si>
  <si>
    <t>ASHOK KUMAR RAY</t>
  </si>
  <si>
    <t>SURESH RAY</t>
  </si>
  <si>
    <t>SUMINTRA DEVI</t>
  </si>
  <si>
    <t>NAVNIT KUMAR</t>
  </si>
  <si>
    <t>MRITUNJAY KUMAR CHOUDHARY</t>
  </si>
  <si>
    <t>RITESH KUMAR SINGH</t>
  </si>
  <si>
    <t>SITA DEVI</t>
  </si>
  <si>
    <t>RAKESH KUMAR SINGH</t>
  </si>
  <si>
    <t>SARITA KUMARI</t>
  </si>
  <si>
    <t>VINO YADAV</t>
  </si>
  <si>
    <t>RAJENDRA MANDAL</t>
  </si>
  <si>
    <t>THAKUR MANDAL</t>
  </si>
  <si>
    <t>YOGENDRA SAH</t>
  </si>
  <si>
    <t>JITESH KUMAR SINGH</t>
  </si>
  <si>
    <t>PANCHO DEVI</t>
  </si>
  <si>
    <t>RANJAN KUMAR SINGH</t>
  </si>
  <si>
    <t>VINDESHWARI PRASAD SINGH</t>
  </si>
  <si>
    <t>JICHHA DEVI</t>
  </si>
  <si>
    <t>BIDHURANJAN KUMAR</t>
  </si>
  <si>
    <t>RAMRIT KUMAR</t>
  </si>
  <si>
    <t>AVINASH KUMAR SINGH</t>
  </si>
  <si>
    <t>DINBANDHU KUMAR</t>
  </si>
  <si>
    <t xml:space="preserve">DINESH SINGH </t>
  </si>
  <si>
    <t>RAKESH RANJAN</t>
  </si>
  <si>
    <t>RUPAM KUMARI</t>
  </si>
  <si>
    <t>VINOD MANDAL</t>
  </si>
  <si>
    <t>SATYANARAYAN MANDAL</t>
  </si>
  <si>
    <t>SULOCHNA DEVI</t>
  </si>
  <si>
    <t>NISHA KUMARI</t>
  </si>
  <si>
    <t>SATYAVRAT ARYA</t>
  </si>
  <si>
    <t>SHAKTI KUMAR</t>
  </si>
  <si>
    <t>DARESH MANDAL</t>
  </si>
  <si>
    <t>KANCHAN DEVI</t>
  </si>
  <si>
    <t>JANAMJAY PANDIT</t>
  </si>
  <si>
    <t>SHIVAN SAH</t>
  </si>
  <si>
    <t>PASHUPATI KUMAR YADAV</t>
  </si>
  <si>
    <t>ASHOK SAH</t>
  </si>
  <si>
    <t>ANARSI SINGH</t>
  </si>
  <si>
    <t>BAHADUR SAH</t>
  </si>
  <si>
    <t>NIRMAL YADAV</t>
  </si>
  <si>
    <t>ADRASH KUMAR</t>
  </si>
  <si>
    <t>CHHANSGURI</t>
  </si>
  <si>
    <t>RANDHIR SINGH</t>
  </si>
  <si>
    <t>SHOBHAKANT SINGH</t>
  </si>
  <si>
    <t>MUNNA SAH</t>
  </si>
  <si>
    <t>BADAL SINGH</t>
  </si>
  <si>
    <t>PANKAJ YADAV</t>
  </si>
  <si>
    <t>MADAN PANDIT</t>
  </si>
  <si>
    <t>BIKASH KUMAR</t>
  </si>
  <si>
    <t>PANKAJ KUMAR SINGH</t>
  </si>
  <si>
    <t>MAHESH PRASAD SINGH</t>
  </si>
  <si>
    <t>SHAKUNTALA DEVI</t>
  </si>
  <si>
    <t>SAHMBHU KUMAR</t>
  </si>
  <si>
    <t>PRABHASH KUMAR SINGH</t>
  </si>
  <si>
    <t>PARVATI DEVI</t>
  </si>
  <si>
    <t>BRAHAMDEO YADAV</t>
  </si>
  <si>
    <t>DIBESH KUMAR</t>
  </si>
  <si>
    <t>BINOD KUMAR</t>
  </si>
  <si>
    <t>UMESH KUMAR</t>
  </si>
  <si>
    <t>ANITA DEVI</t>
  </si>
  <si>
    <t>BABITA KUMARI</t>
  </si>
  <si>
    <t>RUDHO DEVI</t>
  </si>
  <si>
    <t>PRAMOD KUMAR SINGH</t>
  </si>
  <si>
    <t>JAMUNI DEVI</t>
  </si>
  <si>
    <t>VIVEK KUMAR SINGH</t>
  </si>
  <si>
    <t>SHOBVA DEVI</t>
  </si>
  <si>
    <t>INDU DEVI</t>
  </si>
  <si>
    <t>RANJIT SAH</t>
  </si>
  <si>
    <t>NAGESHWAR KUMAR</t>
  </si>
  <si>
    <t>SITARAM MANDAL</t>
  </si>
  <si>
    <t>KABUTARI DEVI</t>
  </si>
  <si>
    <t>MRIGENDRA SINGH</t>
  </si>
  <si>
    <t>CHANCHAL YADAV</t>
  </si>
  <si>
    <t>SUTANSHU KUMAR</t>
  </si>
  <si>
    <t>VISHWANATH SINGH</t>
  </si>
  <si>
    <t>LALAN MANDAL</t>
  </si>
  <si>
    <t>MURALIDHAR YADAV</t>
  </si>
  <si>
    <t>MANOJ PASWAN</t>
  </si>
  <si>
    <t>SUBHASH KUMAR</t>
  </si>
  <si>
    <t>DINESH MANDAL</t>
  </si>
  <si>
    <t>YOGENDRA MANDAL</t>
  </si>
  <si>
    <t>SHYAM SUNDAR SINGH</t>
  </si>
  <si>
    <t>SHARWAN KUMAR</t>
  </si>
  <si>
    <t>RAMESH SINGH</t>
  </si>
  <si>
    <t>SHISHU RANJAN SINGH</t>
  </si>
  <si>
    <t>RUPESH PASWAN</t>
  </si>
  <si>
    <t>BIJAY KUMAR SINGH</t>
  </si>
  <si>
    <t>RADHA DEVI</t>
  </si>
  <si>
    <t>BHEEM RAY</t>
  </si>
  <si>
    <t>VINDESHWAR CHOUDHARY</t>
  </si>
  <si>
    <t>PHULMANI DEVI</t>
  </si>
  <si>
    <t>MAHESH MANDAL</t>
  </si>
  <si>
    <t>NARESH KUMAR</t>
  </si>
  <si>
    <t>RAMKARAN SINGH</t>
  </si>
  <si>
    <t>PAPAPU CHOUDHARY</t>
  </si>
  <si>
    <t>PRADIP THAKUR</t>
  </si>
  <si>
    <t>VINIT KUMAR</t>
  </si>
  <si>
    <t>AVADH MANDAL</t>
  </si>
  <si>
    <t>BIPIN YADAV</t>
  </si>
  <si>
    <t>Ranjan Kumari</t>
  </si>
  <si>
    <t>ARUN KUMAR SINGH</t>
  </si>
  <si>
    <t xml:space="preserve">SIMA DEVI </t>
  </si>
  <si>
    <t>KAMO PASWAN</t>
  </si>
  <si>
    <t>JYOTISH KUMAR</t>
  </si>
  <si>
    <t>BISHNUDEV YADAV</t>
  </si>
  <si>
    <t>GAYATRI DEVI</t>
  </si>
  <si>
    <t xml:space="preserve">SWARNLATA SINHA </t>
  </si>
  <si>
    <t>KIRAN KUMARI</t>
  </si>
  <si>
    <t>SUDAMA MANDAL</t>
  </si>
  <si>
    <t>MADHVI LATA</t>
  </si>
  <si>
    <t>MANJU DEVI</t>
  </si>
  <si>
    <t>KUMOD KUMAR BHARTI</t>
  </si>
  <si>
    <t>SIMPI KUMARI</t>
  </si>
  <si>
    <t xml:space="preserve">KHUSHI </t>
  </si>
  <si>
    <t>MANJOO DEVI</t>
  </si>
  <si>
    <t>NISHA DEVI</t>
  </si>
  <si>
    <t>NAVAL KISHOR MANDAL</t>
  </si>
  <si>
    <t>BANDANA DEVI</t>
  </si>
  <si>
    <t>KAILASH CHOUDHARY</t>
  </si>
  <si>
    <t>RINKU PASWAN</t>
  </si>
  <si>
    <t>SANTI DEVI</t>
  </si>
  <si>
    <t>NUTAN KUMARI</t>
  </si>
  <si>
    <t>VIRANJAN KUMAR</t>
  </si>
  <si>
    <t>NITIN KUMAR</t>
  </si>
  <si>
    <t>TRIVENY SHRMA</t>
  </si>
  <si>
    <t xml:space="preserve">JAYMALA DEVI  </t>
  </si>
  <si>
    <t xml:space="preserve">PANKAJ KUMAR SHARMA </t>
  </si>
  <si>
    <t xml:space="preserve">NIKESH SHARMA </t>
  </si>
  <si>
    <t xml:space="preserve">NRIPENDRA KUMAR </t>
  </si>
  <si>
    <t xml:space="preserve">ABHISHEK KUMAR  </t>
  </si>
  <si>
    <t xml:space="preserve">RAMBILASH SHARMA </t>
  </si>
  <si>
    <t xml:space="preserve">SARITA  SINGH </t>
  </si>
  <si>
    <t xml:space="preserve">RAJESH RAMAN </t>
  </si>
  <si>
    <t>GOPAL BHUSHAN MAHTO</t>
  </si>
  <si>
    <t>MORBANDE KUMAR</t>
  </si>
  <si>
    <t>LAXMI KUMARI</t>
  </si>
  <si>
    <t>RAVI Roushan KUMAR</t>
  </si>
  <si>
    <t>MUKUL RANJAN MANDAL</t>
  </si>
  <si>
    <t>BHAWESH KUMAR</t>
  </si>
  <si>
    <t>SAMIR KUMAR</t>
  </si>
  <si>
    <t>SANJAY KUMAR</t>
  </si>
  <si>
    <t>AJIT KUMAR SINGH</t>
  </si>
  <si>
    <t>SUVASH SINGH PRAKHAR</t>
  </si>
  <si>
    <t>CHANDRASHEKHAR SAH</t>
  </si>
  <si>
    <t>RAM SINGH</t>
  </si>
  <si>
    <t>NITU RANI</t>
  </si>
  <si>
    <t>ANIL KUMAR</t>
  </si>
  <si>
    <t>RAMANAND SINGH</t>
  </si>
  <si>
    <t>BHASKAR PRASAD SINGH</t>
  </si>
  <si>
    <t>BHAGWATI KUMARI</t>
  </si>
  <si>
    <t xml:space="preserve">RITESH KUMAR  </t>
  </si>
  <si>
    <t>CHINTA DEVI</t>
  </si>
  <si>
    <t>RAMCHANDRA SAH</t>
  </si>
  <si>
    <t xml:space="preserve">VANDANA DEVI </t>
  </si>
  <si>
    <t>MADHULIA DEVI</t>
  </si>
  <si>
    <t>RAJ KISOR SHARMA</t>
  </si>
  <si>
    <t xml:space="preserve">BAL KRISHNA SHARMA </t>
  </si>
  <si>
    <t>SADHANA DEVI</t>
  </si>
  <si>
    <t xml:space="preserve">BAL AMRIT SHARMA </t>
  </si>
  <si>
    <t>CHANDRA BHUSHAN SINGH</t>
  </si>
  <si>
    <t xml:space="preserve">MAHESH SHARMA </t>
  </si>
  <si>
    <t>URMILA DEVI</t>
  </si>
  <si>
    <t xml:space="preserve">RENU DEVI </t>
  </si>
  <si>
    <t>Deepak Kumar Singh</t>
  </si>
  <si>
    <t>Shailendra Kumar</t>
  </si>
  <si>
    <t>Hemlata Devi</t>
  </si>
  <si>
    <t>Maheshwar Singh</t>
  </si>
  <si>
    <t>Kiran Devi</t>
  </si>
  <si>
    <t xml:space="preserve">Goutam kumar </t>
  </si>
  <si>
    <t>Varun Mandal</t>
  </si>
  <si>
    <t>Shiva Kumar Singh</t>
  </si>
  <si>
    <t>Gorelal yadav</t>
  </si>
  <si>
    <t>Mritunjay Kumar Singh</t>
  </si>
  <si>
    <t>Deje Kumari</t>
  </si>
  <si>
    <t>Ghuteshwar Mandal</t>
  </si>
  <si>
    <t>Sanju Bharti</t>
  </si>
  <si>
    <t>Prabhat Ranjan</t>
  </si>
  <si>
    <t>Satish Kumar</t>
  </si>
  <si>
    <t xml:space="preserve">Nawal kishor Roy </t>
  </si>
  <si>
    <t xml:space="preserve">Surendra kumar singh </t>
  </si>
  <si>
    <t xml:space="preserve">Pramod kumar singh </t>
  </si>
  <si>
    <t xml:space="preserve">Kundan Roy </t>
  </si>
  <si>
    <t xml:space="preserve">Pravin kumar singh </t>
  </si>
  <si>
    <t>Rajesh kumar Roy</t>
  </si>
  <si>
    <t>Nutan Devi</t>
  </si>
  <si>
    <t>Saraswati Kumari</t>
  </si>
  <si>
    <t xml:space="preserve">Lusi Kumari </t>
  </si>
  <si>
    <t>Shambhu Kumar</t>
  </si>
  <si>
    <t>lata devi</t>
  </si>
  <si>
    <t>Sanchay Yadav</t>
  </si>
  <si>
    <t>mani yadav</t>
  </si>
  <si>
    <t>Narendra Nath Singh</t>
  </si>
  <si>
    <t>Dharm Devi</t>
  </si>
  <si>
    <t xml:space="preserve">Amarjeet Kumar </t>
  </si>
  <si>
    <t>Bittu Kumar</t>
  </si>
  <si>
    <t>Prvati Devi</t>
  </si>
  <si>
    <t>khushbu Kumari</t>
  </si>
  <si>
    <t>Chitu Kumar</t>
  </si>
  <si>
    <t>Ankita Kumari</t>
  </si>
  <si>
    <t xml:space="preserve">Arun Kumar  </t>
  </si>
  <si>
    <t xml:space="preserve">Gulmi Devi </t>
  </si>
  <si>
    <t>Kumari Punam</t>
  </si>
  <si>
    <t>Shashi Bhushan</t>
  </si>
  <si>
    <t>Bachchi Devi</t>
  </si>
  <si>
    <t>Sunny Kumar</t>
  </si>
  <si>
    <t>Baby Devi</t>
  </si>
  <si>
    <t>Ramnaresh ray</t>
  </si>
  <si>
    <t>Kabita Kumari</t>
  </si>
  <si>
    <t xml:space="preserve">Santosh Kumar  </t>
  </si>
  <si>
    <t>Braj Gopal Choubye</t>
  </si>
  <si>
    <t>Amrendra Kumar</t>
  </si>
  <si>
    <t>Premlata Devi</t>
  </si>
  <si>
    <t>santosh Kumar</t>
  </si>
  <si>
    <t xml:space="preserve">Dharmraj Kumar </t>
  </si>
  <si>
    <t>Kanti</t>
  </si>
  <si>
    <t>Vibha devi</t>
  </si>
  <si>
    <t xml:space="preserve">Sunitra Devi </t>
  </si>
  <si>
    <t>RasendrKumar Singh</t>
  </si>
  <si>
    <t>Mahavir das</t>
  </si>
  <si>
    <t>Mohavi Paswan</t>
  </si>
  <si>
    <t>Balli Das</t>
  </si>
  <si>
    <t>santosh Kumar singh</t>
  </si>
  <si>
    <t>Hiramuni Devi</t>
  </si>
  <si>
    <t>Bikash Kumar Singh</t>
  </si>
  <si>
    <t>Indu Devi</t>
  </si>
  <si>
    <t>Subhash Kumar Singh</t>
  </si>
  <si>
    <t>sangeeta Kumari</t>
  </si>
  <si>
    <t>Rampravesh Chaudhary</t>
  </si>
  <si>
    <t>Hema Kumari</t>
  </si>
  <si>
    <t>Indrajeet Kumar</t>
  </si>
  <si>
    <t>lalbahudar Singh</t>
  </si>
  <si>
    <t>Raj Kumar</t>
  </si>
  <si>
    <t>Vimala Devi</t>
  </si>
  <si>
    <t>Kiran kumari</t>
  </si>
  <si>
    <t>sanjay Kumar Singh</t>
  </si>
  <si>
    <t>Pappu Mahto</t>
  </si>
  <si>
    <t xml:space="preserve">Lokesh Kumar </t>
  </si>
  <si>
    <t>Braj Kishor Roy</t>
  </si>
  <si>
    <t>Sitaram Ray</t>
  </si>
  <si>
    <t xml:space="preserve">Amit </t>
  </si>
  <si>
    <t>kavita</t>
  </si>
  <si>
    <t xml:space="preserve">Anita  </t>
  </si>
  <si>
    <t xml:space="preserve">Amir  </t>
  </si>
  <si>
    <t>Birbal Kumar</t>
  </si>
  <si>
    <t>Jaysinh</t>
  </si>
  <si>
    <t>Ranvijay</t>
  </si>
  <si>
    <t>Tanuklal</t>
  </si>
  <si>
    <t>Nisha Kumari</t>
  </si>
  <si>
    <t>Shankar Devi</t>
  </si>
  <si>
    <t>Sunaina Devi</t>
  </si>
  <si>
    <t>satish Chandra Pandey</t>
  </si>
  <si>
    <t>Subhash Singh</t>
  </si>
  <si>
    <t>Sanjay Kumar singh</t>
  </si>
  <si>
    <t>Munchun Devi</t>
  </si>
  <si>
    <t>Rupam Devi</t>
  </si>
  <si>
    <t>Renu Devi</t>
  </si>
  <si>
    <t>Abhishek Kumar</t>
  </si>
  <si>
    <t>Prem Khrishan Murari</t>
  </si>
  <si>
    <t>Ram Shankar Singh</t>
  </si>
  <si>
    <t>Sadan Kumar Singh</t>
  </si>
  <si>
    <t>Gyanmala Devi</t>
  </si>
  <si>
    <t>Kanhaiya Das</t>
  </si>
  <si>
    <t>Ramjee Prasad singh</t>
  </si>
  <si>
    <t>Pankaj Kumar sharma</t>
  </si>
  <si>
    <t xml:space="preserve">Anurag Anand </t>
  </si>
  <si>
    <t>Ramvaran Mandal</t>
  </si>
  <si>
    <t>Binu kumari</t>
  </si>
  <si>
    <t>madhu Kant Sharma</t>
  </si>
  <si>
    <t xml:space="preserve">Rajesh kumar </t>
  </si>
  <si>
    <t xml:space="preserve">Kumar Anurag </t>
  </si>
  <si>
    <t>Dhanajay Kumar Singh</t>
  </si>
  <si>
    <t>Mankha Devi</t>
  </si>
  <si>
    <t>Hiraman Kumar</t>
  </si>
  <si>
    <t>Bandana Kumari</t>
  </si>
  <si>
    <t>Surjit Kumar</t>
  </si>
  <si>
    <t>Vasuki Yadav</t>
  </si>
  <si>
    <t>Abhayvir Kumar</t>
  </si>
  <si>
    <t>Fantush Kumar</t>
  </si>
  <si>
    <t>Sarwelal Sah</t>
  </si>
  <si>
    <t>Mamta Devi</t>
  </si>
  <si>
    <t>karmveer Kumar</t>
  </si>
  <si>
    <t>Ram Uday Ray</t>
  </si>
  <si>
    <t>Vina Kumari</t>
  </si>
  <si>
    <t>Deoki Devi</t>
  </si>
  <si>
    <t>Ram Pravesh ray</t>
  </si>
  <si>
    <t>Vicky Kumar</t>
  </si>
  <si>
    <t>Urmila Devi</t>
  </si>
  <si>
    <t>Shubham Kumar</t>
  </si>
  <si>
    <t>Vindiya Devi</t>
  </si>
  <si>
    <t>Kaushalya Devi</t>
  </si>
  <si>
    <t>Sitaram singh</t>
  </si>
  <si>
    <t xml:space="preserve">Sitesh Kumar Pankaj </t>
  </si>
  <si>
    <t>Mohan Kumar</t>
  </si>
  <si>
    <t>Ucheshwar Manjhi</t>
  </si>
  <si>
    <t>Amin yadav</t>
  </si>
  <si>
    <t>Shailendra Yadav</t>
  </si>
  <si>
    <t>Ramjatan Yadav</t>
  </si>
  <si>
    <t>Sangeeta Devi</t>
  </si>
  <si>
    <t>Jata Shankar Singh</t>
  </si>
  <si>
    <t>Gautam kumar Singh</t>
  </si>
  <si>
    <t>Shyam sundar Singh</t>
  </si>
  <si>
    <t>Gouri Shankar Singh</t>
  </si>
  <si>
    <t>Dhanik Lal Singh</t>
  </si>
  <si>
    <t>Naveen Kumar Singh</t>
  </si>
  <si>
    <t>Chandra Kishor Singh</t>
  </si>
  <si>
    <t>Devta Devi</t>
  </si>
  <si>
    <t>Chittranjan Singh</t>
  </si>
  <si>
    <t>Rama Devi</t>
  </si>
  <si>
    <t>Sudha Devi</t>
  </si>
  <si>
    <t xml:space="preserve">Amit Kumar raj </t>
  </si>
  <si>
    <t xml:space="preserve">Sharan Dev </t>
  </si>
  <si>
    <t>Sita devi</t>
  </si>
  <si>
    <t xml:space="preserve">Mithlesh kumar </t>
  </si>
  <si>
    <t xml:space="preserve">Randhir Kumar </t>
  </si>
  <si>
    <t>Suraj Kumar</t>
  </si>
  <si>
    <t>Nand Kishor Chodhary</t>
  </si>
  <si>
    <t>Subhuklal Choudhary</t>
  </si>
  <si>
    <t>Ratnavali Devi</t>
  </si>
  <si>
    <t>Priyanka Bharti</t>
  </si>
  <si>
    <t>Priyanka Devi</t>
  </si>
  <si>
    <t>Gunjan Devi</t>
  </si>
  <si>
    <t>manoj Yadav</t>
  </si>
  <si>
    <t>Kalavati Devi</t>
  </si>
  <si>
    <t xml:space="preserve">Pradeep mandal </t>
  </si>
  <si>
    <t>Smita Kumari</t>
  </si>
  <si>
    <t>Madhavananda Singh</t>
  </si>
  <si>
    <t>Vidyapati Singh</t>
  </si>
  <si>
    <t>Budho Singh</t>
  </si>
  <si>
    <t>Babita Devi</t>
  </si>
  <si>
    <t>Vibhuti Yadav</t>
  </si>
  <si>
    <t>Rajeshwar Prasad</t>
  </si>
  <si>
    <t>Lal Babu Ray</t>
  </si>
  <si>
    <t>Yashwant Ray</t>
  </si>
  <si>
    <t>Pankaj Ray</t>
  </si>
  <si>
    <t>Prasant Kumar</t>
  </si>
  <si>
    <t>Sulendra Prasad Singh</t>
  </si>
  <si>
    <t>Ranjita Kumari</t>
  </si>
  <si>
    <t>Giris Prasad Singh</t>
  </si>
  <si>
    <t>Suresh Ray</t>
  </si>
  <si>
    <t>Rajnish Kumar</t>
  </si>
  <si>
    <t>Ankush Kumar</t>
  </si>
  <si>
    <t>Krishna Devi</t>
  </si>
  <si>
    <t>Gautam Kumar Thakur</t>
  </si>
  <si>
    <t>Shila Devi</t>
  </si>
  <si>
    <t>Kishni Devi</t>
  </si>
  <si>
    <t>Kajal Devi</t>
  </si>
  <si>
    <t>Chandan Choudhary</t>
  </si>
  <si>
    <t>Seema Kumari</t>
  </si>
  <si>
    <t>Kanti Devi</t>
  </si>
  <si>
    <t>Devlal Chaudhary</t>
  </si>
  <si>
    <t>Shakila Devi</t>
  </si>
  <si>
    <t>Gaytri Devi</t>
  </si>
  <si>
    <t>Rinku Devi</t>
  </si>
  <si>
    <t>Akhilesh Kumar ray</t>
  </si>
  <si>
    <t>Dhanmanti Devi</t>
  </si>
  <si>
    <t xml:space="preserve">Bhagmani Devi </t>
  </si>
  <si>
    <t>Basanti Devi</t>
  </si>
  <si>
    <t>Ranjan Kumar Jha</t>
  </si>
  <si>
    <t>Mina Devi</t>
  </si>
  <si>
    <t>Rajiya Devi</t>
  </si>
  <si>
    <t>Ramesh Chand Yadav</t>
  </si>
  <si>
    <t>Pradip yadav</t>
  </si>
  <si>
    <t>Reena Devi</t>
  </si>
  <si>
    <t>Biswajit Singh</t>
  </si>
  <si>
    <t>Omaprakash Singh</t>
  </si>
  <si>
    <t>Nitesh Kumar Singh</t>
  </si>
  <si>
    <t>Vivek Kumar Singh</t>
  </si>
  <si>
    <t>Rita Devi</t>
  </si>
  <si>
    <t>Subodh Kumar</t>
  </si>
  <si>
    <t>Rina Devi</t>
  </si>
  <si>
    <t>Divakar Singh</t>
  </si>
  <si>
    <t>Kriti Devi</t>
  </si>
  <si>
    <t xml:space="preserve">Madan Paswan </t>
  </si>
  <si>
    <t xml:space="preserve">Sonu Paswan </t>
  </si>
  <si>
    <t>Sunita Kumari</t>
  </si>
  <si>
    <t>Fantu yadav</t>
  </si>
  <si>
    <t>Bhushan yadav</t>
  </si>
  <si>
    <t>Bachchu yadav</t>
  </si>
  <si>
    <t>Abhijeet Kumar</t>
  </si>
  <si>
    <t>Dinesh Roy</t>
  </si>
  <si>
    <t>Mahesh Ray</t>
  </si>
  <si>
    <t>Meera Devi</t>
  </si>
  <si>
    <t>Vindeshwar Das</t>
  </si>
  <si>
    <t>Ram Prakash Singh</t>
  </si>
  <si>
    <t>Gyatri Devi</t>
  </si>
  <si>
    <t xml:space="preserve">Abhyanand </t>
  </si>
  <si>
    <t>Rajkumari</t>
  </si>
  <si>
    <t>Parmod Kumar</t>
  </si>
  <si>
    <t>Dhiraj Kumar</t>
  </si>
  <si>
    <t>Sukumari Devi</t>
  </si>
  <si>
    <t>Devendar Singh</t>
  </si>
  <si>
    <t>Chandra Kala Devi</t>
  </si>
  <si>
    <t>Deji Devi</t>
  </si>
  <si>
    <t>Raja Ram Yadav</t>
  </si>
  <si>
    <t>Kallash Prasad Singh</t>
  </si>
  <si>
    <t>Ritesh Kumar Singh</t>
  </si>
  <si>
    <t>Deepak kumar Sah</t>
  </si>
  <si>
    <t>Savitri Devi</t>
  </si>
  <si>
    <t>Sharwan mandal</t>
  </si>
  <si>
    <t>Tribhuwan sah</t>
  </si>
  <si>
    <t>Gopal Jee</t>
  </si>
  <si>
    <t>Naina Devi</t>
  </si>
  <si>
    <t>Sita Devi</t>
  </si>
  <si>
    <t>Nisha kumari</t>
  </si>
  <si>
    <t>Umesh Roy</t>
  </si>
  <si>
    <t>Anshu Kumar Singh</t>
  </si>
  <si>
    <t>Lalmuni Devi</t>
  </si>
  <si>
    <t>Bebi Singh</t>
  </si>
  <si>
    <t>Tuntun Ram</t>
  </si>
  <si>
    <t>Dani Ray</t>
  </si>
  <si>
    <t>sita Ram rai</t>
  </si>
  <si>
    <t>Sayama Devi</t>
  </si>
  <si>
    <t>Anju Devi</t>
  </si>
  <si>
    <t>Shiv Kumari Devi</t>
  </si>
  <si>
    <t>Kavita Jha</t>
  </si>
  <si>
    <t>Sudha jha</t>
  </si>
  <si>
    <t xml:space="preserve">Guddu Kumar  </t>
  </si>
  <si>
    <t>Kanhaiya Mahto</t>
  </si>
  <si>
    <t>Rahul Kumar Thakur</t>
  </si>
  <si>
    <t>Bhola sah</t>
  </si>
  <si>
    <t xml:space="preserve">Tunni Kumari </t>
  </si>
  <si>
    <t>Ramchritra Yadav</t>
  </si>
  <si>
    <t>Krishanmohan Singh</t>
  </si>
  <si>
    <t>Fucho Choudhary</t>
  </si>
  <si>
    <t>Abhinandan Kumar</t>
  </si>
  <si>
    <t>Shail Devi</t>
  </si>
  <si>
    <t>Shobha Devi</t>
  </si>
  <si>
    <t>Navita Devi</t>
  </si>
  <si>
    <t>Chhotu yadav</t>
  </si>
  <si>
    <t>Shekhar Kumar</t>
  </si>
  <si>
    <t xml:space="preserve">Naveen Kumar  </t>
  </si>
  <si>
    <t>Rajiv ranjan</t>
  </si>
  <si>
    <t>Mionu Kumar</t>
  </si>
  <si>
    <t>Aman kumar</t>
  </si>
  <si>
    <t>Reena Kumari</t>
  </si>
  <si>
    <t>Anamika Kumari</t>
  </si>
  <si>
    <t>Sanjeet Pr Singh</t>
  </si>
  <si>
    <t>Nil kamal Kumar</t>
  </si>
  <si>
    <t>Sachidanand Choudhary</t>
  </si>
  <si>
    <t>Gauri Shankar Nirala</t>
  </si>
  <si>
    <t>Rajesh Kumar Raj</t>
  </si>
  <si>
    <t>Uttam Kumar</t>
  </si>
  <si>
    <t>Anjani Kumar</t>
  </si>
  <si>
    <t>Kundan devi</t>
  </si>
  <si>
    <t>Akula Devi</t>
  </si>
  <si>
    <t>Ram Gupta</t>
  </si>
  <si>
    <t>Sudesh Kumar</t>
  </si>
  <si>
    <t>Chabbu Mandal</t>
  </si>
  <si>
    <t xml:space="preserve">Chandra Prakash </t>
  </si>
  <si>
    <t>Laldev Yadav</t>
  </si>
  <si>
    <t>Lali devi</t>
  </si>
  <si>
    <t>Pratima Devi</t>
  </si>
  <si>
    <t>Niranjan kumar</t>
  </si>
  <si>
    <t>Usha Devi</t>
  </si>
  <si>
    <t>Visheshwar Yadav</t>
  </si>
  <si>
    <t>Balchandra Yadav</t>
  </si>
  <si>
    <t>Kamali Devi</t>
  </si>
  <si>
    <t>Madan Ram</t>
  </si>
  <si>
    <t xml:space="preserve">Rakhi kumari </t>
  </si>
  <si>
    <t xml:space="preserve">Vijay Kumar  </t>
  </si>
  <si>
    <t>Raja Kumar</t>
  </si>
  <si>
    <t xml:space="preserve">abha Devi </t>
  </si>
  <si>
    <t>Rajan Kumar</t>
  </si>
  <si>
    <t>Kamala Devi</t>
  </si>
  <si>
    <t>Mintu Devi</t>
  </si>
  <si>
    <t>Aasha Devi</t>
  </si>
  <si>
    <t>Pammi Devi</t>
  </si>
  <si>
    <t>Sudhir Kumar</t>
  </si>
  <si>
    <t>Kanhaiya Singh</t>
  </si>
  <si>
    <t>Nitu Devi</t>
  </si>
  <si>
    <t>Reeta Devi</t>
  </si>
  <si>
    <t>Nilam Dev</t>
  </si>
  <si>
    <t>Ranjit Sah</t>
  </si>
  <si>
    <t xml:space="preserve">sangita Sharma </t>
  </si>
  <si>
    <t>Avinash Nikunj</t>
  </si>
  <si>
    <t>Dinesh Kumar Singh</t>
  </si>
  <si>
    <t>Sri Prakash Singh</t>
  </si>
  <si>
    <t xml:space="preserve">Balkrishan Jha </t>
  </si>
  <si>
    <t>Ramdayal Ray</t>
  </si>
  <si>
    <t>Nagina Ram</t>
  </si>
  <si>
    <t>sanjeev Kumar</t>
  </si>
  <si>
    <t>Ranjay kumar</t>
  </si>
  <si>
    <t>Raj Kishor Ray</t>
  </si>
  <si>
    <t>Bharat Ray</t>
  </si>
  <si>
    <t>Amarjit Kumar</t>
  </si>
  <si>
    <t>Chandan Chaudhary</t>
  </si>
  <si>
    <t>Amit Kumar Jha</t>
  </si>
  <si>
    <t>Gita devi</t>
  </si>
  <si>
    <t>Namrta kumari</t>
  </si>
  <si>
    <t>Upesh Kumar Jha</t>
  </si>
  <si>
    <t>Anju Kumari</t>
  </si>
  <si>
    <t>Dhaneshwar Paswan</t>
  </si>
  <si>
    <t>Doman Rajak</t>
  </si>
  <si>
    <t>Raj Nandan Kumar</t>
  </si>
  <si>
    <t>Rajan Prasad Singh</t>
  </si>
  <si>
    <t>Rajendra mandal</t>
  </si>
  <si>
    <t>Nandkishor Yadav</t>
  </si>
  <si>
    <t>Ashish Kumar</t>
  </si>
  <si>
    <t>Sarita Devi</t>
  </si>
  <si>
    <t>Mritunjay Kumar</t>
  </si>
  <si>
    <t>Priya Ranjan Kumar</t>
  </si>
  <si>
    <t>Bijali Singh</t>
  </si>
  <si>
    <t>Bajo Yadav</t>
  </si>
  <si>
    <t>Anshil Raj</t>
  </si>
  <si>
    <t>Munni Devi</t>
  </si>
  <si>
    <t>Shiv Dayal Raut</t>
  </si>
  <si>
    <t>Kanchan Devi</t>
  </si>
  <si>
    <t>Khusboo Kumari</t>
  </si>
  <si>
    <t>Gaya Kumar sah</t>
  </si>
  <si>
    <t xml:space="preserve">Priti Raj </t>
  </si>
  <si>
    <t>Ashutosh Kumar</t>
  </si>
  <si>
    <t>Dev Kumar</t>
  </si>
  <si>
    <t>Shiv Dev Mahto</t>
  </si>
  <si>
    <t>Ramadhar Singh</t>
  </si>
  <si>
    <t>Ganga Sah</t>
  </si>
  <si>
    <t>Hardev Mahto</t>
  </si>
  <si>
    <t>Ramkumari Devi</t>
  </si>
  <si>
    <t xml:space="preserve">Shiv narayan Paswan </t>
  </si>
  <si>
    <t>Manoj Ray</t>
  </si>
  <si>
    <t>Roushan Kumar Ray</t>
  </si>
  <si>
    <t>Shiv Kumar ray</t>
  </si>
  <si>
    <t>Sudin Kumar</t>
  </si>
  <si>
    <t>Sunita kumari</t>
  </si>
  <si>
    <t>Surendar Prasad Saw</t>
  </si>
  <si>
    <t>Sushant Kumar</t>
  </si>
  <si>
    <t>Anila Devi</t>
  </si>
  <si>
    <t>Bina Devi</t>
  </si>
  <si>
    <t>Puja Kumari</t>
  </si>
  <si>
    <t>Soni Devi</t>
  </si>
  <si>
    <t>Arjun Sharma</t>
  </si>
  <si>
    <t>Shyam Chaudhari</t>
  </si>
  <si>
    <t>Navin Kumar singh</t>
  </si>
  <si>
    <t>Kishor  singh</t>
  </si>
  <si>
    <t>Uday mandal</t>
  </si>
  <si>
    <t>Jageshwari Devi</t>
  </si>
  <si>
    <t>Kanhaiya lal tiwari</t>
  </si>
  <si>
    <t>Achal Kumar</t>
  </si>
  <si>
    <t>Anil Kumar Sah</t>
  </si>
  <si>
    <t>Saneev kumar Mahto</t>
  </si>
  <si>
    <t xml:space="preserve">Shalendra Singh </t>
  </si>
  <si>
    <t>Ram Prakash mahto</t>
  </si>
  <si>
    <t xml:space="preserve">Dilip Mahto </t>
  </si>
  <si>
    <t>Siya Sharma Singh</t>
  </si>
  <si>
    <t>Babul Singh</t>
  </si>
  <si>
    <t>Kamali Mahto</t>
  </si>
  <si>
    <t xml:space="preserve">Roushan Kumar   </t>
  </si>
  <si>
    <t>Manorama Devi</t>
  </si>
  <si>
    <t>Jitendra Kumar Singh</t>
  </si>
  <si>
    <t>Om Ji</t>
  </si>
  <si>
    <t>Ramvilash Singh</t>
  </si>
  <si>
    <t>Jai Jai Ram</t>
  </si>
  <si>
    <t>Rajeev Rajan sharma</t>
  </si>
  <si>
    <t>Rishabh kumar</t>
  </si>
  <si>
    <t>Amit kumar Sharma</t>
  </si>
  <si>
    <t>Anand Kumar Jha</t>
  </si>
  <si>
    <t>Krishna kumar</t>
  </si>
  <si>
    <t>Kaushal Kumar</t>
  </si>
  <si>
    <t>Nilam Devi</t>
  </si>
  <si>
    <t>Chhathiya  Devi</t>
  </si>
  <si>
    <t>Naveen Singh</t>
  </si>
  <si>
    <t>Pancha Devi</t>
  </si>
  <si>
    <t>Anant Yadav</t>
  </si>
  <si>
    <t>Ramcharitra Kumar</t>
  </si>
  <si>
    <t>Makeshwar Yadav</t>
  </si>
  <si>
    <t>Lalan roy</t>
  </si>
  <si>
    <t>Rajiv kumar</t>
  </si>
  <si>
    <t xml:space="preserve">Tinku Kumar </t>
  </si>
  <si>
    <t>Dayavati Devi</t>
  </si>
  <si>
    <t>Vanarasi Devi</t>
  </si>
  <si>
    <t>Vinod Ray</t>
  </si>
  <si>
    <t>Dharmendra Sah</t>
  </si>
  <si>
    <t>Sugandha Devi</t>
  </si>
  <si>
    <t xml:space="preserve">Meenakshi Malik </t>
  </si>
  <si>
    <t xml:space="preserve">Anuj Kumar   </t>
  </si>
  <si>
    <t xml:space="preserve">Divakar Mandal </t>
  </si>
  <si>
    <t>Ambika sah</t>
  </si>
  <si>
    <t>Suresh mandal</t>
  </si>
  <si>
    <t>Vado Devi</t>
  </si>
  <si>
    <t>kundan Kumar</t>
  </si>
  <si>
    <t>Naveen Mandal</t>
  </si>
  <si>
    <t>Birendra Pratap Singh</t>
  </si>
  <si>
    <t>umesh Kumar</t>
  </si>
  <si>
    <t xml:space="preserve">Pramod Kumar   </t>
  </si>
  <si>
    <t>Bambam Kumar</t>
  </si>
  <si>
    <t>lalita devi</t>
  </si>
  <si>
    <t>Geeta devi</t>
  </si>
  <si>
    <t>Bhawesh Kumar Singh</t>
  </si>
  <si>
    <t>Kumar Gaurav</t>
  </si>
  <si>
    <t>Dhananjay Singh</t>
  </si>
  <si>
    <t>Pappy Kumari</t>
  </si>
  <si>
    <t>Mithlesh Singh</t>
  </si>
  <si>
    <t>Golu Kumar</t>
  </si>
  <si>
    <t>Lalan Kumar</t>
  </si>
  <si>
    <t>Jayant Kumar Singh</t>
  </si>
  <si>
    <t>Anjani devi</t>
  </si>
  <si>
    <t>Dinbandhu Yadav</t>
  </si>
  <si>
    <t xml:space="preserve">Suraj Kumar Paswan </t>
  </si>
  <si>
    <t>Ramswarup Mandal</t>
  </si>
  <si>
    <t>Phusay Mandal</t>
  </si>
  <si>
    <t>Parshuram mandal</t>
  </si>
  <si>
    <t>Anaro Devi</t>
  </si>
  <si>
    <t>Monu Kumar</t>
  </si>
  <si>
    <t>Phulo Devi</t>
  </si>
  <si>
    <t>Himanshu Kumar</t>
  </si>
  <si>
    <t>Rajnandan Singh</t>
  </si>
  <si>
    <t>Ranjan Kumar singh</t>
  </si>
  <si>
    <t>Surji Devi</t>
  </si>
  <si>
    <t>Minta Devi</t>
  </si>
  <si>
    <t>Jitendra kumar Ray</t>
  </si>
  <si>
    <t>Sanjeev Kumar Ray</t>
  </si>
  <si>
    <t>Vishal kumar Bharti</t>
  </si>
  <si>
    <t>Budhan ray</t>
  </si>
  <si>
    <t>Bhushan Kumar</t>
  </si>
  <si>
    <t>Kamleshwari Kumar</t>
  </si>
  <si>
    <t xml:space="preserve">Shivani kumari </t>
  </si>
  <si>
    <t>Manju devi</t>
  </si>
  <si>
    <t>Rupak Kumar</t>
  </si>
  <si>
    <t>Chandradev chaudhari</t>
  </si>
  <si>
    <t>Saroj Kumar chaudhary</t>
  </si>
  <si>
    <t>Phulmani devi</t>
  </si>
  <si>
    <t>Shushmita devi</t>
  </si>
  <si>
    <t>Rajeev Kumar Ray</t>
  </si>
  <si>
    <t>Shail Davi</t>
  </si>
  <si>
    <t>Sudarshan Kumar</t>
  </si>
  <si>
    <t xml:space="preserve">Budhan Paswan </t>
  </si>
  <si>
    <t xml:space="preserve">Arun Pandey </t>
  </si>
  <si>
    <t>lalan kumar Singh</t>
  </si>
  <si>
    <t>Sourabh Kumar</t>
  </si>
  <si>
    <t xml:space="preserve">Deepak Kumar  </t>
  </si>
  <si>
    <t>Kamlesh Kumar mahto</t>
  </si>
  <si>
    <t>Anjali Kumari</t>
  </si>
  <si>
    <t>Bipin kumar</t>
  </si>
  <si>
    <t>Niraj kumar Mahto</t>
  </si>
  <si>
    <t>Dilip Sah</t>
  </si>
  <si>
    <t>Ramsobhit ray</t>
  </si>
  <si>
    <t xml:space="preserve">Lakhan ram </t>
  </si>
  <si>
    <t>Ram Shankar Ray</t>
  </si>
  <si>
    <t xml:space="preserve">Jugo ram </t>
  </si>
  <si>
    <t>Dhananjay yadav</t>
  </si>
  <si>
    <t>Vakil prasad yadav</t>
  </si>
  <si>
    <t>Dilkhush kumar</t>
  </si>
  <si>
    <t>Ankit kumar</t>
  </si>
  <si>
    <t>Akhila Nand Singh</t>
  </si>
  <si>
    <t>Gunjan Bharti</t>
  </si>
  <si>
    <t>Anjani chaudhary</t>
  </si>
  <si>
    <t xml:space="preserve">Rambilas Paswan </t>
  </si>
  <si>
    <t>Anjan Kumar Singh</t>
  </si>
  <si>
    <t>Ravishankar yadav</t>
  </si>
  <si>
    <t>Saroj Sinha</t>
  </si>
  <si>
    <t>Shailen Singh</t>
  </si>
  <si>
    <t>Tuntun Kumar</t>
  </si>
  <si>
    <t xml:space="preserve">krishna Vinod </t>
  </si>
  <si>
    <t>Krishnanand Singh</t>
  </si>
  <si>
    <t>Radha Kant yadav</t>
  </si>
  <si>
    <t>Rupkala Devi</t>
  </si>
  <si>
    <t>Ranjit Mandal</t>
  </si>
  <si>
    <t>Chhathu Mandal</t>
  </si>
  <si>
    <t xml:space="preserve">Vilash mandal </t>
  </si>
  <si>
    <t>Shashibhushan Sharma</t>
  </si>
  <si>
    <t>khushboo Kumari</t>
  </si>
  <si>
    <t>sanjay yadav</t>
  </si>
  <si>
    <t>Gato Devi</t>
  </si>
  <si>
    <t>Pardip Yadav</t>
  </si>
  <si>
    <t>janak devi</t>
  </si>
  <si>
    <t xml:space="preserve">Brahmdev Ram </t>
  </si>
  <si>
    <t xml:space="preserve">Prakash Yadav </t>
  </si>
  <si>
    <t>Rabo Devi</t>
  </si>
  <si>
    <t>Naresh yadav</t>
  </si>
  <si>
    <t>Dimpal Devi</t>
  </si>
  <si>
    <t>Raunak raj</t>
  </si>
  <si>
    <t xml:space="preserve">Rohit Kumar Chaudhary </t>
  </si>
  <si>
    <t>Raj Kumar Chaudhary</t>
  </si>
  <si>
    <t>Krishana Kumar Choudhary</t>
  </si>
  <si>
    <t>Dular Yadav</t>
  </si>
  <si>
    <t>Chhedi Yadav</t>
  </si>
  <si>
    <t>Anirudh Yadav</t>
  </si>
  <si>
    <t xml:space="preserve">Shatrughan Sah </t>
  </si>
  <si>
    <t>Balbodh yadav</t>
  </si>
  <si>
    <t>Sankar Sah</t>
  </si>
  <si>
    <t xml:space="preserve">Nago Sah </t>
  </si>
  <si>
    <t>Ram Udit Yadav</t>
  </si>
  <si>
    <t xml:space="preserve">Bharatt Sah </t>
  </si>
  <si>
    <t>Jayjay ram Yadav</t>
  </si>
  <si>
    <t>Ranjana  Devi</t>
  </si>
  <si>
    <t>Anirudh Kumar yadav</t>
  </si>
  <si>
    <t>Sajjan Kumar</t>
  </si>
  <si>
    <t>Kamdev Yadav</t>
  </si>
  <si>
    <t>Anil Kunwar</t>
  </si>
  <si>
    <t>Avadh Yadav</t>
  </si>
  <si>
    <t>Soni Kumari</t>
  </si>
  <si>
    <t>Sushma Kumari</t>
  </si>
  <si>
    <t>Rani Devi</t>
  </si>
  <si>
    <t>Badal Kumar gupta</t>
  </si>
  <si>
    <t>Arbind chaudhary</t>
  </si>
  <si>
    <t>Pankaj Kumar yadav</t>
  </si>
  <si>
    <t>Sulochana Devi</t>
  </si>
  <si>
    <t>Sinku Devi</t>
  </si>
  <si>
    <t xml:space="preserve">Sujeet Kumar Suman </t>
  </si>
  <si>
    <t>Sinkesh Kumar</t>
  </si>
  <si>
    <t xml:space="preserve">Ravipriya Suman </t>
  </si>
  <si>
    <t>Kusma Devi</t>
  </si>
  <si>
    <t>Mantu Kumar</t>
  </si>
  <si>
    <t>Sintu Kumar</t>
  </si>
  <si>
    <t>Rashmi Devi</t>
  </si>
  <si>
    <t>Aashutosh Kumar</t>
  </si>
  <si>
    <t>Navita Kumari</t>
  </si>
  <si>
    <t>Kajuma Devi</t>
  </si>
  <si>
    <t>Bibha Devi</t>
  </si>
  <si>
    <t xml:space="preserve">Ram Kumar Chaudhary </t>
  </si>
  <si>
    <t>Madhulay Kumar</t>
  </si>
  <si>
    <t>Kanhaiya kumar</t>
  </si>
  <si>
    <t xml:space="preserve">Deepak Chaudhary </t>
  </si>
  <si>
    <t>Ravishankar Kumar</t>
  </si>
  <si>
    <t>Gauri Devi</t>
  </si>
  <si>
    <t>Upendra das</t>
  </si>
  <si>
    <t>Sushil Kumar Singh</t>
  </si>
  <si>
    <t>Sarita Singh</t>
  </si>
  <si>
    <t xml:space="preserve">Chandrika </t>
  </si>
  <si>
    <t>Menika Kumari</t>
  </si>
  <si>
    <t>Premlata Kumari</t>
  </si>
  <si>
    <t>Sudha Singh</t>
  </si>
  <si>
    <t>Ram Kumar Singh</t>
  </si>
  <si>
    <t>Bhawani Devi</t>
  </si>
  <si>
    <t>Jitendra Kumar singh</t>
  </si>
  <si>
    <t>Aravinda Prasad</t>
  </si>
  <si>
    <t xml:space="preserve">Ajit Ray </t>
  </si>
  <si>
    <t>Somlata Devi</t>
  </si>
  <si>
    <t>Minata Devi</t>
  </si>
  <si>
    <t>Adhik Yadav</t>
  </si>
  <si>
    <t>Asrafi devi</t>
  </si>
  <si>
    <t>Kishori Yadav</t>
  </si>
  <si>
    <t>Dev Nandan Yadav</t>
  </si>
  <si>
    <t>Ratni Devi</t>
  </si>
  <si>
    <t>Upendar Yadav</t>
  </si>
  <si>
    <t>Naval yadav</t>
  </si>
  <si>
    <t>Kajli Devi</t>
  </si>
  <si>
    <t xml:space="preserve">Valmiki </t>
  </si>
  <si>
    <t>Indri Devi</t>
  </si>
  <si>
    <t>Krishna Kumar</t>
  </si>
  <si>
    <t>Rubi Devi</t>
  </si>
  <si>
    <t>Janaki Devi</t>
  </si>
  <si>
    <t>Kabita Devi</t>
  </si>
  <si>
    <t>Upendra manjhi</t>
  </si>
  <si>
    <t>Ramchandra singh</t>
  </si>
  <si>
    <t xml:space="preserve">Sanjeev kumar </t>
  </si>
  <si>
    <t>Pappu Kumar Singh</t>
  </si>
  <si>
    <t>Rampravesh Kumar</t>
  </si>
  <si>
    <t xml:space="preserve">Parvati Kumari </t>
  </si>
  <si>
    <t>Jiro devi</t>
  </si>
  <si>
    <t>Anju devi</t>
  </si>
  <si>
    <t>Ruma Devi</t>
  </si>
  <si>
    <t>Savita Devi</t>
  </si>
  <si>
    <t>Resham Kumari</t>
  </si>
  <si>
    <t>Arjun mahto</t>
  </si>
  <si>
    <t>Javari Mahto</t>
  </si>
  <si>
    <t>Hema Devi</t>
  </si>
  <si>
    <t>Ravish kumar</t>
  </si>
  <si>
    <t>Tusa Devi</t>
  </si>
  <si>
    <t>Ramdulari Devi</t>
  </si>
  <si>
    <t>Manita devi</t>
  </si>
  <si>
    <t xml:space="preserve">Subdhi devi </t>
  </si>
  <si>
    <t xml:space="preserve">Shyam Mukh patel </t>
  </si>
  <si>
    <t>Ramdeo Mahto</t>
  </si>
  <si>
    <t>Sarswati Devi</t>
  </si>
  <si>
    <t>Dropadi Devi</t>
  </si>
  <si>
    <t>Runa Devi</t>
  </si>
  <si>
    <t>Upendra Ray</t>
  </si>
  <si>
    <t>Vidha devi</t>
  </si>
  <si>
    <t>Shatrudhan Ray</t>
  </si>
  <si>
    <t xml:space="preserve">Chandan Kumar Pandit </t>
  </si>
  <si>
    <t>Sujita Kumari</t>
  </si>
  <si>
    <t xml:space="preserve">Shyama Kant Jha </t>
  </si>
  <si>
    <t xml:space="preserve">Shiv Kant Jha </t>
  </si>
  <si>
    <t>Bandna Kumari</t>
  </si>
  <si>
    <t xml:space="preserve">Suman Kumar Saroj </t>
  </si>
  <si>
    <t>Bhola rai</t>
  </si>
  <si>
    <t xml:space="preserve">Raju Ray </t>
  </si>
  <si>
    <t>Ramnandan mahto</t>
  </si>
  <si>
    <t>Kamal Jeet Kumar</t>
  </si>
  <si>
    <t xml:space="preserve">Renu devi </t>
  </si>
  <si>
    <t>Khakharu Mahto</t>
  </si>
  <si>
    <t>Devendra Prasad sah</t>
  </si>
  <si>
    <t>Dipesh kumar</t>
  </si>
  <si>
    <t>Shiv shankar Kumar</t>
  </si>
  <si>
    <t>Ranjit kumar</t>
  </si>
  <si>
    <t>Rajnetik Singh</t>
  </si>
  <si>
    <t>Ram Prakash Kumar</t>
  </si>
  <si>
    <t>Bramahdev Singh</t>
  </si>
  <si>
    <t>Shyama Devi</t>
  </si>
  <si>
    <t>Kaushal kishor Singh</t>
  </si>
  <si>
    <t>Mritunjay Singh</t>
  </si>
  <si>
    <t>Kajal Kumari</t>
  </si>
  <si>
    <t>Pooran Singh</t>
  </si>
  <si>
    <t>Sudhanshu Kumar Singh</t>
  </si>
  <si>
    <t>Nibha kumari</t>
  </si>
  <si>
    <t xml:space="preserve">Smita Kumari </t>
  </si>
  <si>
    <t>Sulekha Devi</t>
  </si>
  <si>
    <t>Akhil Murti</t>
  </si>
  <si>
    <t>Mahendra sah</t>
  </si>
  <si>
    <t>Pashupati NarayanSharma</t>
  </si>
  <si>
    <t>Ram Jivan Singh</t>
  </si>
  <si>
    <t>Panday Kumar Singh</t>
  </si>
  <si>
    <t xml:space="preserve">Ranjit Kumar Sharma </t>
  </si>
  <si>
    <t>Tara Devi</t>
  </si>
  <si>
    <t xml:space="preserve">Prem Kumar Gautam </t>
  </si>
  <si>
    <t xml:space="preserve">Dinesh Kumar  </t>
  </si>
  <si>
    <t xml:space="preserve">Mukesh Kumar  </t>
  </si>
  <si>
    <t xml:space="preserve">Nidhi Devi </t>
  </si>
  <si>
    <t>Shivnath Kumar RaY</t>
  </si>
  <si>
    <t xml:space="preserve">KalaKant Jha </t>
  </si>
  <si>
    <t xml:space="preserve">Aarti </t>
  </si>
  <si>
    <t>Bul Bul Devi</t>
  </si>
  <si>
    <t>Anjali Devi</t>
  </si>
  <si>
    <t xml:space="preserve">Ranjti Sah </t>
  </si>
  <si>
    <t xml:space="preserve">Pramod Kumar Jha </t>
  </si>
  <si>
    <t>Nidhi Shree</t>
  </si>
  <si>
    <t xml:space="preserve">Kamal Nayan </t>
  </si>
  <si>
    <t>Anshu Kumar</t>
  </si>
  <si>
    <t xml:space="preserve">Banti Roy </t>
  </si>
  <si>
    <t>Chandan Kumar Singh</t>
  </si>
  <si>
    <t xml:space="preserve">Suraj Kumar  </t>
  </si>
  <si>
    <t xml:space="preserve">Ram Balak Mishra </t>
  </si>
  <si>
    <t>Ram Prakash Mishra</t>
  </si>
  <si>
    <t xml:space="preserve">Kumar Sanjeev Sangam </t>
  </si>
  <si>
    <t>Ranajit kumar</t>
  </si>
  <si>
    <t>Kranti Devi</t>
  </si>
  <si>
    <t>Rinku Kumari</t>
  </si>
  <si>
    <t>Shubhendu Bhaskar</t>
  </si>
  <si>
    <t>Ranjit Mahto</t>
  </si>
  <si>
    <t>Rampukar Ray</t>
  </si>
  <si>
    <t>Asit Kumar Ranjan</t>
  </si>
  <si>
    <t>Upendar Mahto</t>
  </si>
  <si>
    <t xml:space="preserve">Punam Jha </t>
  </si>
  <si>
    <t>Naveen Kumar</t>
  </si>
  <si>
    <t>Ram Naresh singh</t>
  </si>
  <si>
    <t>PawanKumar Yadav</t>
  </si>
  <si>
    <t>Pampam kumar</t>
  </si>
  <si>
    <t>Pankaj Kumar Nirala</t>
  </si>
  <si>
    <t>Vipi Devi</t>
  </si>
  <si>
    <t>Rohit Kumar Yadav</t>
  </si>
  <si>
    <t>Mangali Devi</t>
  </si>
  <si>
    <t>Rakesh Kumar Singh</t>
  </si>
  <si>
    <t>Bidhya Prasad Singh</t>
  </si>
  <si>
    <t xml:space="preserve">Satish Kumar </t>
  </si>
  <si>
    <t xml:space="preserve">Minakshi Devi </t>
  </si>
  <si>
    <t>Akshay Kumar</t>
  </si>
  <si>
    <t>Gulshan kumar</t>
  </si>
  <si>
    <t>Kaushal kumar</t>
  </si>
  <si>
    <t>Rubi Kumari</t>
  </si>
  <si>
    <t>Abhishek kumar</t>
  </si>
  <si>
    <t>Khushbu devi</t>
  </si>
  <si>
    <t xml:space="preserve">Abdesh Sharan </t>
  </si>
  <si>
    <t>Rajiv Kumar Thakur</t>
  </si>
  <si>
    <t>Ranjana kumari</t>
  </si>
  <si>
    <t>Krishnandan Kumar</t>
  </si>
  <si>
    <t xml:space="preserve">Raja Thakur </t>
  </si>
  <si>
    <t>Gaurav kumar</t>
  </si>
  <si>
    <t>Saket Bihari</t>
  </si>
  <si>
    <t>Madhu Kumari</t>
  </si>
  <si>
    <t>Ramchandra Paswan</t>
  </si>
  <si>
    <t>Mukesh Paswan</t>
  </si>
  <si>
    <t>Vivek Nand Singh</t>
  </si>
  <si>
    <t xml:space="preserve">Krishana Kumar </t>
  </si>
  <si>
    <t>Khusboo kumari</t>
  </si>
  <si>
    <t xml:space="preserve">sanil jha </t>
  </si>
  <si>
    <t>Raushan Jha</t>
  </si>
  <si>
    <t xml:space="preserve">Mahindra ram </t>
  </si>
  <si>
    <t>Rajendra ram</t>
  </si>
  <si>
    <t>Tuliya Devi</t>
  </si>
  <si>
    <t>Shyam sundar Rai</t>
  </si>
  <si>
    <t>Rama Ray</t>
  </si>
  <si>
    <t>Sharmila Prasad yadav</t>
  </si>
  <si>
    <t>Hare Ram Ray</t>
  </si>
  <si>
    <t>Mahindra ray</t>
  </si>
  <si>
    <t xml:space="preserve">Gouri sah </t>
  </si>
  <si>
    <t xml:space="preserve">Arjun prasad  </t>
  </si>
  <si>
    <t>Lukhiya devi</t>
  </si>
  <si>
    <t xml:space="preserve">ABHAY KUMAR SINGH </t>
  </si>
  <si>
    <t xml:space="preserve">SUMAN KUMAR </t>
  </si>
  <si>
    <t xml:space="preserve">GOPAL KUMAR </t>
  </si>
  <si>
    <t xml:space="preserve">NITISH BHARIT </t>
  </si>
  <si>
    <t xml:space="preserve">FANTUL KUMAR SINGH </t>
  </si>
  <si>
    <t xml:space="preserve">SAJAN DEVI </t>
  </si>
  <si>
    <t xml:space="preserve">SABITA DEVI </t>
  </si>
  <si>
    <t xml:space="preserve">PUTUL DEVI </t>
  </si>
  <si>
    <t xml:space="preserve">RINA DEVI </t>
  </si>
  <si>
    <t>OM PRAKASH YADAV</t>
  </si>
  <si>
    <t xml:space="preserve">NIRANJAN MANDAL </t>
  </si>
  <si>
    <t xml:space="preserve">JAIKARAN YADAV </t>
  </si>
  <si>
    <t xml:space="preserve">FULAN DEVI </t>
  </si>
  <si>
    <t xml:space="preserve">SUNAINA DEVI </t>
  </si>
  <si>
    <t xml:space="preserve">NIRMALA KUMARI </t>
  </si>
  <si>
    <t xml:space="preserve">BIBHA DEVI </t>
  </si>
  <si>
    <t xml:space="preserve">CHANCHAL KUMAR </t>
  </si>
  <si>
    <t xml:space="preserve">SUBODH KUMAR SINGH </t>
  </si>
  <si>
    <t xml:space="preserve">KAUSHAL KISHOR SINGH </t>
  </si>
  <si>
    <t>RAMRUP MANDAL</t>
  </si>
  <si>
    <t xml:space="preserve">DINESH KUMAR  </t>
  </si>
  <si>
    <t xml:space="preserve">SUMAN CHOUDHARY </t>
  </si>
  <si>
    <t xml:space="preserve">GURIYA DEVI </t>
  </si>
  <si>
    <t xml:space="preserve">NAGESHWAR RAY </t>
  </si>
  <si>
    <t xml:space="preserve">JAIRAM DAS </t>
  </si>
  <si>
    <t>MITHUN KR THAKUR</t>
  </si>
  <si>
    <t>ANOOPLAL RAY</t>
  </si>
  <si>
    <t xml:space="preserve">SOURAB KUMAR </t>
  </si>
  <si>
    <t xml:space="preserve">AMIT KUMAR </t>
  </si>
  <si>
    <t xml:space="preserve">SHIVPUJAN MANDAL </t>
  </si>
  <si>
    <t xml:space="preserve">MOTILAL SINGH </t>
  </si>
  <si>
    <t xml:space="preserve">AMIT AMAN </t>
  </si>
  <si>
    <t xml:space="preserve">PINKI DEVI </t>
  </si>
  <si>
    <t xml:space="preserve">CHANDAN KUMAR </t>
  </si>
  <si>
    <t xml:space="preserve">MOTI DEVI </t>
  </si>
  <si>
    <t xml:space="preserve">ANMOL KUMAR </t>
  </si>
  <si>
    <t>SHUSAMA DEVI</t>
  </si>
  <si>
    <t xml:space="preserve">BITTU PANDIT </t>
  </si>
  <si>
    <t xml:space="preserve">DULO DEVI </t>
  </si>
  <si>
    <t xml:space="preserve">SUDHIR KUMAR SINGH </t>
  </si>
  <si>
    <t xml:space="preserve">SINTU SHARMA </t>
  </si>
  <si>
    <t xml:space="preserve">RANJIT SHARMA </t>
  </si>
  <si>
    <t xml:space="preserve">Naveen Kumar </t>
  </si>
  <si>
    <t xml:space="preserve">Devanand Sharma </t>
  </si>
  <si>
    <t xml:space="preserve">Diwakar Kumar </t>
  </si>
  <si>
    <t xml:space="preserve">Minki Devi </t>
  </si>
  <si>
    <t xml:space="preserve">Prakash Sah </t>
  </si>
  <si>
    <t xml:space="preserve">Kailash Prasad singh </t>
  </si>
  <si>
    <t xml:space="preserve">Prameshwar Bind </t>
  </si>
  <si>
    <t xml:space="preserve">Karuna Kumari </t>
  </si>
  <si>
    <t xml:space="preserve">Parvatiya Devi </t>
  </si>
  <si>
    <t xml:space="preserve">Sahendra Mandal </t>
  </si>
  <si>
    <t xml:space="preserve">Amrish Kumar </t>
  </si>
  <si>
    <t xml:space="preserve">ANIL KUMAR </t>
  </si>
  <si>
    <t xml:space="preserve">PRIYANKA KUMARI </t>
  </si>
  <si>
    <t xml:space="preserve">AJAY KUMAR </t>
  </si>
  <si>
    <t xml:space="preserve">RAMESHWAR PASWAN </t>
  </si>
  <si>
    <t xml:space="preserve">KRISHNA DEV RAY </t>
  </si>
  <si>
    <t xml:space="preserve">RAJENDRA SAH </t>
  </si>
  <si>
    <t>Lalu Kumar</t>
  </si>
  <si>
    <t xml:space="preserve">Manti Devi </t>
  </si>
  <si>
    <t>Santosh Kumar Roy</t>
  </si>
  <si>
    <t xml:space="preserve">Dilshan Kumar </t>
  </si>
  <si>
    <t xml:space="preserve">Kishori Mandal </t>
  </si>
  <si>
    <t xml:space="preserve">Pranav Kumar Mishra </t>
  </si>
  <si>
    <t xml:space="preserve">Master Paswan </t>
  </si>
  <si>
    <t xml:space="preserve">Ankit Ranjan </t>
  </si>
  <si>
    <t>Hira Devi</t>
  </si>
  <si>
    <t>Mani Kant Kumar</t>
  </si>
  <si>
    <t>Gudiya Devi</t>
  </si>
  <si>
    <t>Poonam Devi</t>
  </si>
  <si>
    <t>Pravash Yadav</t>
  </si>
  <si>
    <t>Niraj Kumar Yadav</t>
  </si>
  <si>
    <t>Pinkee Kumari</t>
  </si>
  <si>
    <t>Ambed Kumar</t>
  </si>
  <si>
    <t>Yuvraj Bharti</t>
  </si>
  <si>
    <t>Prakash narayan Singh</t>
  </si>
  <si>
    <t>Sushila Devi</t>
  </si>
  <si>
    <t xml:space="preserve">Premlata </t>
  </si>
  <si>
    <t>Pushaplata Sinha</t>
  </si>
  <si>
    <t>Sonam Kumari</t>
  </si>
  <si>
    <t>Pankaj sah</t>
  </si>
  <si>
    <t>Anjani Devi</t>
  </si>
  <si>
    <t>Goldi Kumar</t>
  </si>
  <si>
    <t>Suman Kumar Minor</t>
  </si>
  <si>
    <t>Babali Kumari</t>
  </si>
  <si>
    <t>Nirmal Kumar</t>
  </si>
  <si>
    <t>Manchu Mandal</t>
  </si>
  <si>
    <t>Nirajan Kumar Singh</t>
  </si>
  <si>
    <t>Rupesh Ranjan</t>
  </si>
  <si>
    <t>Ashok Sah</t>
  </si>
  <si>
    <t>Sadhana Devi</t>
  </si>
  <si>
    <t>sarita Devi</t>
  </si>
  <si>
    <t>Dilip Narayan singh</t>
  </si>
  <si>
    <t>Pravesh Prasad Singh</t>
  </si>
  <si>
    <t>Bholu Kumar</t>
  </si>
  <si>
    <t>rajvir Mandal</t>
  </si>
  <si>
    <t>Fulendra Kumar</t>
  </si>
  <si>
    <t>Samir Kumar Singh</t>
  </si>
  <si>
    <t>santoshi Devi</t>
  </si>
  <si>
    <t>Janaklal Singh</t>
  </si>
  <si>
    <t>Manoj Kumar Bharti</t>
  </si>
  <si>
    <t>Bigan Mandal</t>
  </si>
  <si>
    <t>Bavita devi</t>
  </si>
  <si>
    <t>Rama Chaudhary</t>
  </si>
  <si>
    <t>Chhabila Ray</t>
  </si>
  <si>
    <t>Ramlal Ray</t>
  </si>
  <si>
    <t>Digvijay Kumar Thakur</t>
  </si>
  <si>
    <t>Ganesh Sah</t>
  </si>
  <si>
    <t xml:space="preserve">Mukesh Chaudhary </t>
  </si>
  <si>
    <t>Manohar Kumar</t>
  </si>
  <si>
    <t>Guddan Kumar</t>
  </si>
  <si>
    <t>Prabhu Kumar</t>
  </si>
  <si>
    <t>Hari Kishor Yadav</t>
  </si>
  <si>
    <t>Surendra Prasad Singh</t>
  </si>
  <si>
    <t xml:space="preserve">Fekan Mandal </t>
  </si>
  <si>
    <t>Bhukho Devi</t>
  </si>
  <si>
    <t>Ahilya Devi</t>
  </si>
  <si>
    <t>Rupesh Kumar Singh</t>
  </si>
  <si>
    <t>Gagan Ray</t>
  </si>
  <si>
    <t>Churo Ray</t>
  </si>
  <si>
    <t>Sarvan Kumar</t>
  </si>
  <si>
    <t>Shivesh Kumar</t>
  </si>
  <si>
    <t>Niranjan Singh</t>
  </si>
  <si>
    <t>Ragani Devi</t>
  </si>
  <si>
    <t>Pramanand Roy</t>
  </si>
  <si>
    <t xml:space="preserve">Pawan Kumar jha </t>
  </si>
  <si>
    <t>Ranjana Devi</t>
  </si>
  <si>
    <t xml:space="preserve">Kanhaiya Ray </t>
  </si>
  <si>
    <t>Vikram Kumar</t>
  </si>
  <si>
    <t xml:space="preserve">Deji Devi </t>
  </si>
  <si>
    <t>saurabh Kumar</t>
  </si>
  <si>
    <t>Chandrashekhar Yadav</t>
  </si>
  <si>
    <t>Sanukta devi</t>
  </si>
  <si>
    <t>Sunila devi</t>
  </si>
  <si>
    <t>Dayawati Devi</t>
  </si>
  <si>
    <t>Bimla Devi</t>
  </si>
  <si>
    <t>Sunil Kumar Sah</t>
  </si>
  <si>
    <t>Manish Kumar roy</t>
  </si>
  <si>
    <t>Matikant Singh</t>
  </si>
  <si>
    <t xml:space="preserve">Nand Kishor mandal </t>
  </si>
  <si>
    <t>Fantush Choudhari</t>
  </si>
  <si>
    <t xml:space="preserve">Mahendra Chaudhari </t>
  </si>
  <si>
    <t xml:space="preserve">Nitesh Kumar Ray </t>
  </si>
  <si>
    <t>Kavita Devi</t>
  </si>
  <si>
    <t>Nilesh Chaudhari</t>
  </si>
  <si>
    <t>Pashupati Chaudhari</t>
  </si>
  <si>
    <t>Roshan kumar</t>
  </si>
  <si>
    <t>Saligram Ray</t>
  </si>
  <si>
    <t>Manisha Devi</t>
  </si>
  <si>
    <t xml:space="preserve">Rinku Choudhary </t>
  </si>
  <si>
    <t>Shurvir Chaudhari</t>
  </si>
  <si>
    <t>Mintu Kumar</t>
  </si>
  <si>
    <t>Rima Devi</t>
  </si>
  <si>
    <t xml:space="preserve">Dinesh Raut </t>
  </si>
  <si>
    <t xml:space="preserve">Sudhanshu Kumar  </t>
  </si>
  <si>
    <t xml:space="preserve">Budhan mahto </t>
  </si>
  <si>
    <t>Dhanik Mahto</t>
  </si>
  <si>
    <t>Jyoti Kumar</t>
  </si>
  <si>
    <t xml:space="preserve">Muchkunda Sharma </t>
  </si>
  <si>
    <t>Sundeep Kumar</t>
  </si>
  <si>
    <t xml:space="preserve">Harishankar Kumar </t>
  </si>
  <si>
    <t>Hiroshima Kumari</t>
  </si>
  <si>
    <t>Aunish Kumar</t>
  </si>
  <si>
    <t>Bittu Kumar Jha</t>
  </si>
  <si>
    <t xml:space="preserve">Rishi kant </t>
  </si>
  <si>
    <t>Khushbu Kumari</t>
  </si>
  <si>
    <t>Dukhan Sah</t>
  </si>
  <si>
    <t>Vinod Kumar Mahto</t>
  </si>
  <si>
    <t xml:space="preserve">Bijay Tiwari </t>
  </si>
  <si>
    <t xml:space="preserve">Satyajeet Kumar </t>
  </si>
  <si>
    <t>Kamlesh Chaudhary</t>
  </si>
  <si>
    <t>jalesh Kumar</t>
  </si>
  <si>
    <t xml:space="preserve">Mantun Ray </t>
  </si>
  <si>
    <t>Ravindra singh</t>
  </si>
  <si>
    <t xml:space="preserve">Anku Kumar </t>
  </si>
  <si>
    <t xml:space="preserve">Babu Saheb </t>
  </si>
  <si>
    <t>Binita Ray</t>
  </si>
  <si>
    <t xml:space="preserve">Murari Jha </t>
  </si>
  <si>
    <t>Sumit Kumar</t>
  </si>
  <si>
    <t xml:space="preserve">Ganuri Ram </t>
  </si>
  <si>
    <t>Dipti kumari</t>
  </si>
  <si>
    <t xml:space="preserve">Nikku Kumar </t>
  </si>
  <si>
    <t>Ramesh singh</t>
  </si>
  <si>
    <t>Sagita Devi</t>
  </si>
  <si>
    <t>Om Prakash Ray</t>
  </si>
  <si>
    <t>Ambuj Chaudhari</t>
  </si>
  <si>
    <t>Satindra Chaudhary</t>
  </si>
  <si>
    <t>Shivnandan Kumar</t>
  </si>
  <si>
    <t>Bhothari Ray</t>
  </si>
  <si>
    <t>Rajkumar Ray</t>
  </si>
  <si>
    <t xml:space="preserve">Ramaudit Ray </t>
  </si>
  <si>
    <t>Guna Ray</t>
  </si>
  <si>
    <t xml:space="preserve">Madhushankar Kumar </t>
  </si>
  <si>
    <t xml:space="preserve">Jitendra Chaudhari </t>
  </si>
  <si>
    <t>Ranjani Devi</t>
  </si>
  <si>
    <t>Bujo Das</t>
  </si>
  <si>
    <t>Vijay Ray</t>
  </si>
  <si>
    <t>Babalu Ray</t>
  </si>
  <si>
    <t xml:space="preserve">Amit Ray </t>
  </si>
  <si>
    <t>Rambalak Choudhari</t>
  </si>
  <si>
    <t>Rooplal Singh</t>
  </si>
  <si>
    <t xml:space="preserve">Ankit Raj </t>
  </si>
  <si>
    <t>Bhudani Singh</t>
  </si>
  <si>
    <t>Shaila Devi</t>
  </si>
  <si>
    <t xml:space="preserve">Ganga yadav </t>
  </si>
  <si>
    <t xml:space="preserve">Yojendra Yadav </t>
  </si>
  <si>
    <t>surendra Singh</t>
  </si>
  <si>
    <t>Niro Devi</t>
  </si>
  <si>
    <t xml:space="preserve">Satyam Kumar </t>
  </si>
  <si>
    <t>Shankar yadav</t>
  </si>
  <si>
    <t xml:space="preserve">Hareram yadav </t>
  </si>
  <si>
    <t xml:space="preserve">Mohan Sharma </t>
  </si>
  <si>
    <t>Sajjan Singh</t>
  </si>
  <si>
    <t xml:space="preserve">Vsha Devi </t>
  </si>
  <si>
    <t xml:space="preserve">sanjeev Raj </t>
  </si>
  <si>
    <t xml:space="preserve">Nibha Kumari </t>
  </si>
  <si>
    <t>Jallas Devi</t>
  </si>
  <si>
    <t xml:space="preserve">Amar Kumar Thakur </t>
  </si>
  <si>
    <t>Manisha devi</t>
  </si>
  <si>
    <t>Bidyadhir Singh</t>
  </si>
  <si>
    <t>Abhishek singh</t>
  </si>
  <si>
    <t>Prem Prakash Nirala</t>
  </si>
  <si>
    <t xml:space="preserve">Om Prakash  </t>
  </si>
  <si>
    <t xml:space="preserve">Abhimanyu Kumar </t>
  </si>
  <si>
    <t xml:space="preserve">Bachchi Devi </t>
  </si>
  <si>
    <t xml:space="preserve">Vinod Kumar  </t>
  </si>
  <si>
    <t xml:space="preserve">Binod Paswan </t>
  </si>
  <si>
    <t>Babli Kumar</t>
  </si>
  <si>
    <t>Sarojani Devi</t>
  </si>
  <si>
    <t xml:space="preserve">Fantush kumar </t>
  </si>
  <si>
    <t xml:space="preserve">Suresh Ram </t>
  </si>
  <si>
    <t>Balram Singh</t>
  </si>
  <si>
    <t>Kalyani Devi</t>
  </si>
  <si>
    <t>Shbhko Devi</t>
  </si>
  <si>
    <t xml:space="preserve">Chhoti Kumari </t>
  </si>
  <si>
    <t>Sonu Kumari</t>
  </si>
  <si>
    <t xml:space="preserve">Marila Devi </t>
  </si>
  <si>
    <t>Suvash Singh</t>
  </si>
  <si>
    <t>Arunjay Singh</t>
  </si>
  <si>
    <t xml:space="preserve">Rohit Kumar  </t>
  </si>
  <si>
    <t xml:space="preserve">Mayank Shekhar </t>
  </si>
  <si>
    <t>Anjana Devi</t>
  </si>
  <si>
    <t xml:space="preserve">Gujar Paswan </t>
  </si>
  <si>
    <t>Shishupal Kumar</t>
  </si>
  <si>
    <t xml:space="preserve">Bindeshwari kumar </t>
  </si>
  <si>
    <t>Hakree Devi</t>
  </si>
  <si>
    <t>Umesh Mahto</t>
  </si>
  <si>
    <t>Phudo devi</t>
  </si>
  <si>
    <t>Ranjan Devi</t>
  </si>
  <si>
    <t>Bavita Devi</t>
  </si>
  <si>
    <t xml:space="preserve">Siunita Devi </t>
  </si>
  <si>
    <t xml:space="preserve">Shailendra Kumar </t>
  </si>
  <si>
    <t>Tunni Kumari</t>
  </si>
  <si>
    <t>Gangesh Mahto</t>
  </si>
  <si>
    <t xml:space="preserve">Girish Kumar  </t>
  </si>
  <si>
    <t>vanita Devi</t>
  </si>
  <si>
    <t>Ram Mahto</t>
  </si>
  <si>
    <t xml:space="preserve">Shrikant Kumar </t>
  </si>
  <si>
    <t xml:space="preserve">Subal Ram </t>
  </si>
  <si>
    <t>Vinay mandal</t>
  </si>
  <si>
    <t>Brajesh Kumar Jha</t>
  </si>
  <si>
    <t>Murari Prasad Singh</t>
  </si>
  <si>
    <t>Bipin Kumar Singh</t>
  </si>
  <si>
    <t>Bibhuti Singh</t>
  </si>
  <si>
    <t>Dhania Devi</t>
  </si>
  <si>
    <t xml:space="preserve">Rajiv Kumar Mishra </t>
  </si>
  <si>
    <t>Chanda Devi</t>
  </si>
  <si>
    <t>Uday Prasad Sharma</t>
  </si>
  <si>
    <t>jagarnath Ray</t>
  </si>
  <si>
    <t xml:space="preserve">Shyam Kumar </t>
  </si>
  <si>
    <t>Rajkumar Singh</t>
  </si>
  <si>
    <t>Sikandra Singh</t>
  </si>
  <si>
    <t xml:space="preserve">Prahlad Kumar </t>
  </si>
  <si>
    <t xml:space="preserve">Shankar Kumar </t>
  </si>
  <si>
    <t>Pramanand Singh</t>
  </si>
  <si>
    <t>Ram babu singh</t>
  </si>
  <si>
    <t xml:space="preserve">Ravi Kumar Ray </t>
  </si>
  <si>
    <t>Indrashan Devi</t>
  </si>
  <si>
    <t xml:space="preserve">Gunjan ray </t>
  </si>
  <si>
    <t xml:space="preserve">Aditya Narayan </t>
  </si>
  <si>
    <t xml:space="preserve">Bechan Rai </t>
  </si>
  <si>
    <t xml:space="preserve">Khushbu devi </t>
  </si>
  <si>
    <t xml:space="preserve">Priyanka devi </t>
  </si>
  <si>
    <t>Ravindra Prasad Singh</t>
  </si>
  <si>
    <t xml:space="preserve">Snehalata Kumari </t>
  </si>
  <si>
    <t>Sonu kumar Singh</t>
  </si>
  <si>
    <t>Krishna mohan singh</t>
  </si>
  <si>
    <t xml:space="preserve">Anil Kumar Ray </t>
  </si>
  <si>
    <t xml:space="preserve">Chaina Devi </t>
  </si>
  <si>
    <t>Rituraj Singh</t>
  </si>
  <si>
    <t>Saravjeet Singh</t>
  </si>
  <si>
    <t>Rajniti Sharma</t>
  </si>
  <si>
    <t xml:space="preserve">jaymala Devi </t>
  </si>
  <si>
    <t xml:space="preserve">Ram Kumar </t>
  </si>
  <si>
    <t>Ramil singh</t>
  </si>
  <si>
    <t xml:space="preserve">Shambhu Ram </t>
  </si>
  <si>
    <t>Guddu Singh</t>
  </si>
  <si>
    <t>Ramamilan Singh</t>
  </si>
  <si>
    <t xml:space="preserve">Shyam Nandan Prasad </t>
  </si>
  <si>
    <t xml:space="preserve">Khushboo Devi </t>
  </si>
  <si>
    <t xml:space="preserve">Rajeev Sharma </t>
  </si>
  <si>
    <t xml:space="preserve">Suresh Jha </t>
  </si>
  <si>
    <t xml:space="preserve">Manju Kumari </t>
  </si>
  <si>
    <t xml:space="preserve">Ashwini Kumar </t>
  </si>
  <si>
    <t xml:space="preserve">Jhunam devi </t>
  </si>
  <si>
    <t xml:space="preserve">Nirmala devi </t>
  </si>
  <si>
    <t xml:space="preserve">Amod Tanti </t>
  </si>
  <si>
    <t xml:space="preserve">Lachho Devi </t>
  </si>
  <si>
    <t xml:space="preserve">Shit Kumar </t>
  </si>
  <si>
    <t xml:space="preserve">Rambaran Tanti </t>
  </si>
  <si>
    <t xml:space="preserve">Ashoka Devi </t>
  </si>
  <si>
    <t>Anjula Devi</t>
  </si>
  <si>
    <t xml:space="preserve">Vindeshwari Ram </t>
  </si>
  <si>
    <t xml:space="preserve">Kumari Viba </t>
  </si>
  <si>
    <t xml:space="preserve">Sonu Devi </t>
  </si>
  <si>
    <t xml:space="preserve">Raj Kumari Devi </t>
  </si>
  <si>
    <t xml:space="preserve">Ranjo Devi </t>
  </si>
  <si>
    <t xml:space="preserve">Sajindar Jha </t>
  </si>
  <si>
    <t xml:space="preserve">Krishnand Choudhary </t>
  </si>
  <si>
    <t xml:space="preserve">Mukesh Kumar Chaudhary </t>
  </si>
  <si>
    <t xml:space="preserve">Suchita Devi </t>
  </si>
  <si>
    <t xml:space="preserve">Khushdil Kumar </t>
  </si>
  <si>
    <t xml:space="preserve">Prem Shankar Bhardwaj </t>
  </si>
  <si>
    <t xml:space="preserve">Deepa Devi </t>
  </si>
  <si>
    <t>Ramprakash Singh</t>
  </si>
  <si>
    <t>Kanchan Singh</t>
  </si>
  <si>
    <t>Jay Shankar Singh</t>
  </si>
  <si>
    <t xml:space="preserve">Prabhu Rajak </t>
  </si>
  <si>
    <t>Ram Kishor Singh</t>
  </si>
  <si>
    <t xml:space="preserve">Mohit Kumar </t>
  </si>
  <si>
    <t>Ran Naresh singh</t>
  </si>
  <si>
    <t>satish Singh</t>
  </si>
  <si>
    <t xml:space="preserve">Sonam Devi </t>
  </si>
  <si>
    <t xml:space="preserve">Bachchu ram </t>
  </si>
  <si>
    <t>lalan Singh</t>
  </si>
  <si>
    <t xml:space="preserve">Kanchan devi </t>
  </si>
  <si>
    <t xml:space="preserve">Asha Ranjan </t>
  </si>
  <si>
    <t xml:space="preserve">Pooja Devi </t>
  </si>
  <si>
    <t>Khushbu Devi</t>
  </si>
  <si>
    <t>Pukari Devi</t>
  </si>
  <si>
    <t xml:space="preserve">Ranjeet Kumar Ranjan </t>
  </si>
  <si>
    <t xml:space="preserve">Puliya Devi </t>
  </si>
  <si>
    <t>Kumar Anil Pr Singh</t>
  </si>
  <si>
    <t>Rajneesh Kumar</t>
  </si>
  <si>
    <t>sanjeet Kumar</t>
  </si>
  <si>
    <t>santosh Kr singh</t>
  </si>
  <si>
    <t>Vakil Singh</t>
  </si>
  <si>
    <t>Archana Devi</t>
  </si>
  <si>
    <t>Asha devi</t>
  </si>
  <si>
    <t>Sanjeev Prasad Singh</t>
  </si>
  <si>
    <t>Puja Devi</t>
  </si>
  <si>
    <t>janak Nandani Devi</t>
  </si>
  <si>
    <t>Ganita devi</t>
  </si>
  <si>
    <t>Uday Shankar Kumar</t>
  </si>
  <si>
    <t>Niraj Kumar Singh</t>
  </si>
  <si>
    <t xml:space="preserve">Manju devi </t>
  </si>
  <si>
    <t xml:space="preserve">Nibha devi </t>
  </si>
  <si>
    <t>Avnish Sharma</t>
  </si>
  <si>
    <t>Mukul Singh</t>
  </si>
  <si>
    <t xml:space="preserve">Bittu Kumar Sah </t>
  </si>
  <si>
    <t xml:space="preserve">Sanjay Yadav </t>
  </si>
  <si>
    <t xml:space="preserve">Ram Shankar Singh </t>
  </si>
  <si>
    <t xml:space="preserve">Dilkush devi </t>
  </si>
  <si>
    <t xml:space="preserve">Amul Kumar </t>
  </si>
  <si>
    <t xml:space="preserve">Ajay Yadav </t>
  </si>
  <si>
    <t xml:space="preserve">Vandana Devi </t>
  </si>
  <si>
    <t xml:space="preserve">Rukmini devi </t>
  </si>
  <si>
    <t xml:space="preserve">Shankar Yadav </t>
  </si>
  <si>
    <t xml:space="preserve">Ram Balak singh </t>
  </si>
  <si>
    <t xml:space="preserve">Ram balak Rai </t>
  </si>
  <si>
    <t xml:space="preserve">Rajesh Mishra </t>
  </si>
  <si>
    <t xml:space="preserve">Ranjeit Jha </t>
  </si>
  <si>
    <t xml:space="preserve">Dev Kumar sah </t>
  </si>
  <si>
    <t xml:space="preserve">Gangotri devi </t>
  </si>
  <si>
    <t>Sahdev Saw</t>
  </si>
  <si>
    <t xml:space="preserve">Nandani devi </t>
  </si>
  <si>
    <t xml:space="preserve">Dinesh Prasad yadav </t>
  </si>
  <si>
    <t xml:space="preserve">Rima Devi </t>
  </si>
  <si>
    <t xml:space="preserve">Sarbind Prasad chaudhary </t>
  </si>
  <si>
    <t xml:space="preserve">Kamnishth Chaudhary </t>
  </si>
  <si>
    <t xml:space="preserve">Saurav kumar </t>
  </si>
  <si>
    <t xml:space="preserve">Shravan Mandal </t>
  </si>
  <si>
    <t xml:space="preserve">Shashi Shankar </t>
  </si>
  <si>
    <t>Bambam Prasad singh</t>
  </si>
  <si>
    <t xml:space="preserve">Hare Ram Kumar </t>
  </si>
  <si>
    <t xml:space="preserve">Rani devi </t>
  </si>
  <si>
    <t>Krishna singh</t>
  </si>
  <si>
    <t xml:space="preserve">Vivek Anand </t>
  </si>
  <si>
    <t xml:space="preserve">Ramasekhar Mahto </t>
  </si>
  <si>
    <t xml:space="preserve">Nutan devi </t>
  </si>
  <si>
    <t xml:space="preserve">Nilam Kumari </t>
  </si>
  <si>
    <t xml:space="preserve">Manisha Kumari </t>
  </si>
  <si>
    <t>Amarnath Singh</t>
  </si>
  <si>
    <t xml:space="preserve">Milan Devi </t>
  </si>
  <si>
    <t xml:space="preserve">Abha Devi </t>
  </si>
  <si>
    <t>Shattughan Singh</t>
  </si>
  <si>
    <t xml:space="preserve">Amitesh Kumar </t>
  </si>
  <si>
    <t>Uma kant Singh</t>
  </si>
  <si>
    <t>Arun kumar Singh</t>
  </si>
  <si>
    <t>Radheyshyam Singh</t>
  </si>
  <si>
    <t xml:space="preserve">Satendra Mistri </t>
  </si>
  <si>
    <t xml:space="preserve">Mantosh Bharatdwaj </t>
  </si>
  <si>
    <t>Ranjib Prasad singh</t>
  </si>
  <si>
    <t>Chanchla Devi</t>
  </si>
  <si>
    <t xml:space="preserve">Gauri Devi </t>
  </si>
  <si>
    <t xml:space="preserve">Divakar yadav </t>
  </si>
  <si>
    <t xml:space="preserve">Amaraki devi </t>
  </si>
  <si>
    <t xml:space="preserve">Chuni Devi </t>
  </si>
  <si>
    <t>Babul singh</t>
  </si>
  <si>
    <t xml:space="preserve">Bhupal Kumar </t>
  </si>
  <si>
    <t xml:space="preserve">Monalish Bharti </t>
  </si>
  <si>
    <t>Moti Lal Singh</t>
  </si>
  <si>
    <t xml:space="preserve">Bina Kumari </t>
  </si>
  <si>
    <t xml:space="preserve">Sharmila Kumari </t>
  </si>
  <si>
    <t xml:space="preserve">Mirunjay chaudhary </t>
  </si>
  <si>
    <t xml:space="preserve">Ashwani Kumar </t>
  </si>
  <si>
    <t xml:space="preserve">Abhiram Sharma </t>
  </si>
  <si>
    <t xml:space="preserve">Upendra sah </t>
  </si>
  <si>
    <t xml:space="preserve">Prabhakar Sharma </t>
  </si>
  <si>
    <t xml:space="preserve">Doli Kumari </t>
  </si>
  <si>
    <t xml:space="preserve">Rajesh Raj </t>
  </si>
  <si>
    <t xml:space="preserve">Ram balak Yadav </t>
  </si>
  <si>
    <t xml:space="preserve">Brajkishor </t>
  </si>
  <si>
    <t xml:space="preserve">Avnish Kumar </t>
  </si>
  <si>
    <t xml:space="preserve">Ramasharay Yadav </t>
  </si>
  <si>
    <t xml:space="preserve">Shail Devi </t>
  </si>
  <si>
    <t xml:space="preserve">Raj Kumar Ray </t>
  </si>
  <si>
    <t xml:space="preserve">Sabana khatoon </t>
  </si>
  <si>
    <t xml:space="preserve">Gunjan devi </t>
  </si>
  <si>
    <t xml:space="preserve">Saviya Devi </t>
  </si>
  <si>
    <t>Ramvriksh Singh</t>
  </si>
  <si>
    <t xml:space="preserve">Malti Devi </t>
  </si>
  <si>
    <t>Ramshreshth Singh</t>
  </si>
  <si>
    <t>Prabhakar Singh</t>
  </si>
  <si>
    <t xml:space="preserve">Gopal kumar </t>
  </si>
  <si>
    <t xml:space="preserve">Riseedev Kapar </t>
  </si>
  <si>
    <t xml:space="preserve">Madho Yadav </t>
  </si>
  <si>
    <t xml:space="preserve">Atal Kumar </t>
  </si>
  <si>
    <t xml:space="preserve">Balbir Yadav </t>
  </si>
  <si>
    <t xml:space="preserve">Kunjan Kumar </t>
  </si>
  <si>
    <t>subodh yadav</t>
  </si>
  <si>
    <t xml:space="preserve">Reshma Devi </t>
  </si>
  <si>
    <t xml:space="preserve">Aditya Kumar </t>
  </si>
  <si>
    <t xml:space="preserve">Maanavendra Kumar </t>
  </si>
  <si>
    <t>Mintu kaper</t>
  </si>
  <si>
    <t>Bajrangl Singh</t>
  </si>
  <si>
    <t xml:space="preserve">Rajendra Kumar </t>
  </si>
  <si>
    <t xml:space="preserve">Simpi Devi </t>
  </si>
  <si>
    <t>Sanjit kumar Singh</t>
  </si>
  <si>
    <t xml:space="preserve">ashutosh Kumar Jha </t>
  </si>
  <si>
    <t xml:space="preserve">Ujala Kumari </t>
  </si>
  <si>
    <t>Kishori Singh</t>
  </si>
  <si>
    <t xml:space="preserve">Nikesh Kumar Ray </t>
  </si>
  <si>
    <t xml:space="preserve">Ramprit Ray </t>
  </si>
  <si>
    <t xml:space="preserve">Ahilya Devi </t>
  </si>
  <si>
    <t xml:space="preserve">Ashok Kumar Ray </t>
  </si>
  <si>
    <t xml:space="preserve">Tuni devi </t>
  </si>
  <si>
    <t xml:space="preserve">Mukul Kumar </t>
  </si>
  <si>
    <t xml:space="preserve">Arbind Ray </t>
  </si>
  <si>
    <t>Mani Mohan Singh</t>
  </si>
  <si>
    <t xml:space="preserve">Jay Jay Ram </t>
  </si>
  <si>
    <t xml:space="preserve">Bhagirath Ray </t>
  </si>
  <si>
    <t xml:space="preserve">Durgesh Kumar </t>
  </si>
  <si>
    <t xml:space="preserve">pappi Devi </t>
  </si>
  <si>
    <t>Madan Murari Sah</t>
  </si>
  <si>
    <t xml:space="preserve">sanjit kumar Mahto </t>
  </si>
  <si>
    <t>Lakshmi Prasad singh</t>
  </si>
  <si>
    <t xml:space="preserve">Kaminder Ray </t>
  </si>
  <si>
    <t xml:space="preserve">Kuliya Devi </t>
  </si>
  <si>
    <t xml:space="preserve">Bhola rai </t>
  </si>
  <si>
    <t xml:space="preserve">Soni devi </t>
  </si>
  <si>
    <t xml:space="preserve">Balram Sharma </t>
  </si>
  <si>
    <t xml:space="preserve">Gopal Sharma </t>
  </si>
  <si>
    <t xml:space="preserve">Shashibhushan Sharma </t>
  </si>
  <si>
    <t xml:space="preserve">Pappu Mahto </t>
  </si>
  <si>
    <t xml:space="preserve">Tetor Pandit </t>
  </si>
  <si>
    <t xml:space="preserve">Vijay Kumar Sharma </t>
  </si>
  <si>
    <t xml:space="preserve">Vipin Sharma </t>
  </si>
  <si>
    <t xml:space="preserve">Rajhans Sharma </t>
  </si>
  <si>
    <t xml:space="preserve">Raviranjan Kumar </t>
  </si>
  <si>
    <t xml:space="preserve">Mithdesh Kumar </t>
  </si>
  <si>
    <t xml:space="preserve">Nripendra Kumar </t>
  </si>
  <si>
    <t xml:space="preserve">Mukund Kumar </t>
  </si>
  <si>
    <t xml:space="preserve">Khushabu Kumari </t>
  </si>
  <si>
    <t xml:space="preserve">Parmeshwar saw </t>
  </si>
  <si>
    <t xml:space="preserve">Shyam Sundar </t>
  </si>
  <si>
    <t xml:space="preserve">mantu Kumar </t>
  </si>
  <si>
    <t>Kamta Prasad Singh</t>
  </si>
  <si>
    <t>Tanik Singh</t>
  </si>
  <si>
    <t xml:space="preserve">Yashoda Devi </t>
  </si>
  <si>
    <t xml:space="preserve">Gupesh Kumar </t>
  </si>
  <si>
    <t xml:space="preserve">Pimku Devi </t>
  </si>
  <si>
    <t xml:space="preserve">Pankaj Sharma </t>
  </si>
  <si>
    <t xml:space="preserve">Ramaiya kumar </t>
  </si>
  <si>
    <t>Anpuma Kumari</t>
  </si>
  <si>
    <t xml:space="preserve">Jhapo Devi </t>
  </si>
  <si>
    <t xml:space="preserve">Binu devi </t>
  </si>
  <si>
    <t xml:space="preserve">Rita Raj devi </t>
  </si>
  <si>
    <t xml:space="preserve">Vishwajeet kumar </t>
  </si>
  <si>
    <t xml:space="preserve">Lukhia Devi </t>
  </si>
  <si>
    <t xml:space="preserve">Fuli Devi </t>
  </si>
  <si>
    <t xml:space="preserve">Anil Kapoor </t>
  </si>
  <si>
    <t xml:space="preserve">Shyam Sundar ray </t>
  </si>
  <si>
    <t xml:space="preserve">Sulekha Kumari </t>
  </si>
  <si>
    <t xml:space="preserve">Prabhu Rai </t>
  </si>
  <si>
    <t xml:space="preserve">Lalo Ray </t>
  </si>
  <si>
    <t xml:space="preserve">Baby kumari Devi </t>
  </si>
  <si>
    <t xml:space="preserve">Neeloo Chaudhary </t>
  </si>
  <si>
    <t xml:space="preserve">Shivam kumar </t>
  </si>
  <si>
    <t xml:space="preserve">Neevaj Jha </t>
  </si>
  <si>
    <t xml:space="preserve">Kiran devi </t>
  </si>
  <si>
    <t>Vinod singh</t>
  </si>
  <si>
    <t xml:space="preserve">Dewendra kumar </t>
  </si>
  <si>
    <t xml:space="preserve">Anupam Devi </t>
  </si>
  <si>
    <t xml:space="preserve">Anjali Priya </t>
  </si>
  <si>
    <t xml:space="preserve">Arahul Devi </t>
  </si>
  <si>
    <t xml:space="preserve">Suresh mahto </t>
  </si>
  <si>
    <t xml:space="preserve">Rajiv mahto </t>
  </si>
  <si>
    <t xml:space="preserve">Bipul Kumar </t>
  </si>
  <si>
    <t xml:space="preserve">Paramjit Kumar </t>
  </si>
  <si>
    <t xml:space="preserve">Dana Devi </t>
  </si>
  <si>
    <t xml:space="preserve">Najir Udin </t>
  </si>
  <si>
    <t xml:space="preserve">Kunti devi </t>
  </si>
  <si>
    <t xml:space="preserve">Ram Sagar Paswan </t>
  </si>
  <si>
    <t>Rajan Kumar yadav</t>
  </si>
  <si>
    <t xml:space="preserve">Nageshwar kumar </t>
  </si>
  <si>
    <t xml:space="preserve">Bulak Yadav </t>
  </si>
  <si>
    <t xml:space="preserve">Sagar Yadav </t>
  </si>
  <si>
    <t xml:space="preserve">Parabati Devi </t>
  </si>
  <si>
    <t>Sanu singh</t>
  </si>
  <si>
    <t>Diwakar Prasad Singh</t>
  </si>
  <si>
    <t xml:space="preserve">Nandlal Chaudhary </t>
  </si>
  <si>
    <t>Rajkumar singh</t>
  </si>
  <si>
    <t xml:space="preserve">Sruti Kumari </t>
  </si>
  <si>
    <t xml:space="preserve">Ram pyari Devi </t>
  </si>
  <si>
    <t xml:space="preserve">Vindeshwar Ray </t>
  </si>
  <si>
    <t xml:space="preserve">Hari Bhajan Mandal </t>
  </si>
  <si>
    <t>Sanjiv singh</t>
  </si>
  <si>
    <t>Karyanand singh</t>
  </si>
  <si>
    <t>Jaynandan Singh</t>
  </si>
  <si>
    <t xml:space="preserve">Avinash kumar </t>
  </si>
  <si>
    <t xml:space="preserve">Ram sewak Roy </t>
  </si>
  <si>
    <t xml:space="preserve">Madhubala Devi </t>
  </si>
  <si>
    <t xml:space="preserve">Manohar Kumar Jha </t>
  </si>
  <si>
    <t>Amit Kumar Singh</t>
  </si>
  <si>
    <t xml:space="preserve">Chandra bhushan Kumar </t>
  </si>
  <si>
    <t>Roji Singh</t>
  </si>
  <si>
    <t xml:space="preserve">Rajesh Ranjan Ray </t>
  </si>
  <si>
    <t xml:space="preserve">Mausam Kumari </t>
  </si>
  <si>
    <t xml:space="preserve">Sweta kumari </t>
  </si>
  <si>
    <t xml:space="preserve">Rajesh Roshan </t>
  </si>
  <si>
    <t xml:space="preserve">Barajesh Roshan </t>
  </si>
  <si>
    <t>shiv kumar  Singh</t>
  </si>
  <si>
    <t xml:space="preserve">Dinkar kumar </t>
  </si>
  <si>
    <t xml:space="preserve">Ramita Devi </t>
  </si>
  <si>
    <t>Naval Kishor singh</t>
  </si>
  <si>
    <t xml:space="preserve">Asarfi Yadav </t>
  </si>
  <si>
    <t>Subhash Chandra singh</t>
  </si>
  <si>
    <t xml:space="preserve">Sonali Bharti </t>
  </si>
  <si>
    <t>Ram Parbesh singh</t>
  </si>
  <si>
    <t>Ajit kumar Singh</t>
  </si>
  <si>
    <t xml:space="preserve">Samoli Devi </t>
  </si>
  <si>
    <t xml:space="preserve">Sweety Devi </t>
  </si>
  <si>
    <t xml:space="preserve">Bucho Yadav </t>
  </si>
  <si>
    <t xml:space="preserve">Bhugo devi </t>
  </si>
  <si>
    <t>Piyush Kumar Singh</t>
  </si>
  <si>
    <t xml:space="preserve">Arbind Chaudhary </t>
  </si>
  <si>
    <t xml:space="preserve">Khushboo kumari </t>
  </si>
  <si>
    <t xml:space="preserve">Ram Yadav </t>
  </si>
  <si>
    <t>kamdev Singh</t>
  </si>
  <si>
    <t xml:space="preserve">Anek Kumar </t>
  </si>
  <si>
    <t xml:space="preserve">Rohan Kumar Thakur </t>
  </si>
  <si>
    <t xml:space="preserve">Aakash Kumar </t>
  </si>
  <si>
    <t xml:space="preserve">Dwaika Mahto </t>
  </si>
  <si>
    <t xml:space="preserve">Badal rani </t>
  </si>
  <si>
    <t>Krishna Nandan Singh</t>
  </si>
  <si>
    <t xml:space="preserve">Komal Devi </t>
  </si>
  <si>
    <t xml:space="preserve">Jay Jayram kumar </t>
  </si>
  <si>
    <t xml:space="preserve">Ramadulari Devi </t>
  </si>
  <si>
    <t xml:space="preserve">Doli Devi </t>
  </si>
  <si>
    <t xml:space="preserve">Ram Bharos Kumar </t>
  </si>
  <si>
    <t xml:space="preserve">Ramshila Devi </t>
  </si>
  <si>
    <t xml:space="preserve">Durga Kumari </t>
  </si>
  <si>
    <t xml:space="preserve">Naval Kishor Kumar </t>
  </si>
  <si>
    <t xml:space="preserve">Shaila Devi </t>
  </si>
  <si>
    <t xml:space="preserve">Surbala Devi </t>
  </si>
  <si>
    <t xml:space="preserve">Lohitesh Kumar </t>
  </si>
  <si>
    <t xml:space="preserve">Jayamala Devi </t>
  </si>
  <si>
    <t>Dinesh Sharama</t>
  </si>
  <si>
    <t xml:space="preserve">Chiniya Devi </t>
  </si>
  <si>
    <t xml:space="preserve">Pawan Kumar ray </t>
  </si>
  <si>
    <t xml:space="preserve">Vikas Kumar Ray </t>
  </si>
  <si>
    <t>Niranjan Prasad Yadav</t>
  </si>
  <si>
    <t xml:space="preserve">Divakar Prasad Yadav </t>
  </si>
  <si>
    <t xml:space="preserve">Pawan Kumar Sah </t>
  </si>
  <si>
    <t xml:space="preserve">Savita Kumari </t>
  </si>
  <si>
    <t>Pavitri Devi</t>
  </si>
  <si>
    <t xml:space="preserve">Kajuma Devi </t>
  </si>
  <si>
    <t>Vimal Prasad Singh</t>
  </si>
  <si>
    <t xml:space="preserve">Rupam devi </t>
  </si>
  <si>
    <t xml:space="preserve">Subhash Yadav </t>
  </si>
  <si>
    <t>kant lal Yadav</t>
  </si>
  <si>
    <t>Barun Kumar yadav</t>
  </si>
  <si>
    <t>Amod Yadav</t>
  </si>
  <si>
    <t xml:space="preserve">pushpa Devi </t>
  </si>
  <si>
    <t xml:space="preserve">Girdhar Kumar </t>
  </si>
  <si>
    <t xml:space="preserve">Asha Kumari </t>
  </si>
  <si>
    <t xml:space="preserve">Shyam Kishor Sharma </t>
  </si>
  <si>
    <t xml:space="preserve">Kaushal Kishor Roy </t>
  </si>
  <si>
    <t xml:space="preserve">Santosh Mishra </t>
  </si>
  <si>
    <t xml:space="preserve">Dijal Kumar </t>
  </si>
  <si>
    <t xml:space="preserve">Naresh Mehto </t>
  </si>
  <si>
    <t xml:space="preserve">Bhoopal Mahto </t>
  </si>
  <si>
    <t xml:space="preserve">Jyoti devi </t>
  </si>
  <si>
    <t xml:space="preserve">Arvind Kumar Arvind </t>
  </si>
  <si>
    <t xml:space="preserve">Abha Kumari </t>
  </si>
  <si>
    <t xml:space="preserve">Anil Kumar Suman </t>
  </si>
  <si>
    <t xml:space="preserve">Sarita Kumari </t>
  </si>
  <si>
    <t xml:space="preserve">Dharamvir Kumar </t>
  </si>
  <si>
    <t xml:space="preserve">Pankaj Kumar Thakur </t>
  </si>
  <si>
    <t>Ramashish Ray</t>
  </si>
  <si>
    <t xml:space="preserve">Guna Roy </t>
  </si>
  <si>
    <t xml:space="preserve">Nidhi Nira </t>
  </si>
  <si>
    <t xml:space="preserve">Md Amin Rajakuya </t>
  </si>
  <si>
    <t xml:space="preserve">Bikesh Kumar </t>
  </si>
  <si>
    <t>Ramvilas Singh</t>
  </si>
  <si>
    <t xml:space="preserve">Ranjan Kumari </t>
  </si>
  <si>
    <t xml:space="preserve">Anjani kumari </t>
  </si>
  <si>
    <t xml:space="preserve">Shashi Kant Kumar </t>
  </si>
  <si>
    <t>Mitu devi</t>
  </si>
  <si>
    <t>Bulbul Kumar</t>
  </si>
  <si>
    <t xml:space="preserve">Kalpana Rani </t>
  </si>
  <si>
    <t xml:space="preserve">Karuna Devi </t>
  </si>
  <si>
    <t xml:space="preserve">Kusum devi </t>
  </si>
  <si>
    <t xml:space="preserve">Ram naresh Sharma </t>
  </si>
  <si>
    <t xml:space="preserve">Vindu Devi </t>
  </si>
  <si>
    <t>Veni singh</t>
  </si>
  <si>
    <t xml:space="preserve">Nirbhay Bhushan </t>
  </si>
  <si>
    <t xml:space="preserve">Narayan Mandal </t>
  </si>
  <si>
    <t xml:space="preserve">Mira rani </t>
  </si>
  <si>
    <t>Fantush Singh</t>
  </si>
  <si>
    <t xml:space="preserve">Suresh Sah </t>
  </si>
  <si>
    <t xml:space="preserve">Ramachander Thakur </t>
  </si>
  <si>
    <t>Upendra singh</t>
  </si>
  <si>
    <t xml:space="preserve">Ramanand Thakur </t>
  </si>
  <si>
    <t xml:space="preserve">Shyamdharshi Thakur </t>
  </si>
  <si>
    <t xml:space="preserve">Jikesh Kumar </t>
  </si>
  <si>
    <t xml:space="preserve">Kishori thakur </t>
  </si>
  <si>
    <t>Arbind singh</t>
  </si>
  <si>
    <t xml:space="preserve">satyam Kumar </t>
  </si>
  <si>
    <t xml:space="preserve">Aadarsh Kumar </t>
  </si>
  <si>
    <t xml:space="preserve">Aadity kumar </t>
  </si>
  <si>
    <t xml:space="preserve">Bibhash Chandra </t>
  </si>
  <si>
    <t>Ranjeet Matho</t>
  </si>
  <si>
    <t xml:space="preserve">Jamala devi </t>
  </si>
  <si>
    <t xml:space="preserve">Subhadra Devi </t>
  </si>
  <si>
    <t xml:space="preserve">Gowardhan Mandal </t>
  </si>
  <si>
    <t xml:space="preserve">Chinti Devi </t>
  </si>
  <si>
    <t>Gajadhar Singh</t>
  </si>
  <si>
    <t xml:space="preserve">Manita devi </t>
  </si>
  <si>
    <t xml:space="preserve">Dipak Kumar </t>
  </si>
  <si>
    <t xml:space="preserve">Mirtunjay Kumar </t>
  </si>
  <si>
    <t xml:space="preserve">Ravinder Thakur </t>
  </si>
  <si>
    <t xml:space="preserve">Sudishta Thakur </t>
  </si>
  <si>
    <t xml:space="preserve">Veena devi </t>
  </si>
  <si>
    <t xml:space="preserve">Ram devi </t>
  </si>
  <si>
    <t xml:space="preserve">Ino Devi </t>
  </si>
  <si>
    <t>Vipin Kumar</t>
  </si>
  <si>
    <t>Nunlal Saw</t>
  </si>
  <si>
    <t xml:space="preserve">kumar Bhart </t>
  </si>
  <si>
    <t xml:space="preserve">Arun Yadav </t>
  </si>
  <si>
    <t xml:space="preserve">Shisham Devi </t>
  </si>
  <si>
    <t xml:space="preserve">Umakant Sharma </t>
  </si>
  <si>
    <t xml:space="preserve">Hare Krishan Pandit </t>
  </si>
  <si>
    <t>shivan Kumar</t>
  </si>
  <si>
    <t>Motish Kumar</t>
  </si>
  <si>
    <t xml:space="preserve">Ram Prawash </t>
  </si>
  <si>
    <t xml:space="preserve">Sudin Ray </t>
  </si>
  <si>
    <t xml:space="preserve">Surendra sah </t>
  </si>
  <si>
    <t xml:space="preserve">Priyam Kumari </t>
  </si>
  <si>
    <t xml:space="preserve">Putush Devi </t>
  </si>
  <si>
    <t>Anil Kumar singh</t>
  </si>
  <si>
    <t xml:space="preserve">Ramo Bhagat </t>
  </si>
  <si>
    <t xml:space="preserve">Niraj Ray </t>
  </si>
  <si>
    <t>Musho Yadav</t>
  </si>
  <si>
    <t xml:space="preserve">Mangali Devi </t>
  </si>
  <si>
    <t>Sato Ray</t>
  </si>
  <si>
    <t xml:space="preserve">Ramdulri Devi </t>
  </si>
  <si>
    <t xml:space="preserve">Shrvam Thakur </t>
  </si>
  <si>
    <t xml:space="preserve">Duliya Devi </t>
  </si>
  <si>
    <t>Sarmod Yadav</t>
  </si>
  <si>
    <t xml:space="preserve">Sona devi </t>
  </si>
  <si>
    <t xml:space="preserve">Dayavati Devi </t>
  </si>
  <si>
    <t>Ramachandra Yadav</t>
  </si>
  <si>
    <t xml:space="preserve">chunni Devi </t>
  </si>
  <si>
    <t xml:space="preserve">Jivani Devi </t>
  </si>
  <si>
    <t xml:space="preserve">sarita Devi </t>
  </si>
  <si>
    <t xml:space="preserve">Krishan Thakur </t>
  </si>
  <si>
    <t xml:space="preserve">Budhu Bhagat </t>
  </si>
  <si>
    <t xml:space="preserve">Surendra malakar </t>
  </si>
  <si>
    <t xml:space="preserve">Munilal Tanti </t>
  </si>
  <si>
    <t xml:space="preserve">Bambam Kumar </t>
  </si>
  <si>
    <t xml:space="preserve">Ran Vijay Kumar </t>
  </si>
  <si>
    <t>Pramord Kumar singh</t>
  </si>
  <si>
    <t>Babita devi</t>
  </si>
  <si>
    <t xml:space="preserve">Surendra Mahto </t>
  </si>
  <si>
    <t xml:space="preserve">Ram Das Malakar </t>
  </si>
  <si>
    <t xml:space="preserve">Chandni Kumari </t>
  </si>
  <si>
    <t>Mathura singh</t>
  </si>
  <si>
    <t>Sawitri devi</t>
  </si>
  <si>
    <t xml:space="preserve">Prabhakar sharma </t>
  </si>
  <si>
    <t xml:space="preserve">Surendra mahato </t>
  </si>
  <si>
    <t>Siyasharan Yadav</t>
  </si>
  <si>
    <t>Balmiki Yadav</t>
  </si>
  <si>
    <t xml:space="preserve">Bibha devi </t>
  </si>
  <si>
    <t xml:space="preserve">Jalo devi </t>
  </si>
  <si>
    <t xml:space="preserve">Tetri Devi </t>
  </si>
  <si>
    <t xml:space="preserve">Sindhu devi </t>
  </si>
  <si>
    <t xml:space="preserve">Devata Devi </t>
  </si>
  <si>
    <t xml:space="preserve">Partibha Devi </t>
  </si>
  <si>
    <t xml:space="preserve">Arbind Kumar Chaudhary </t>
  </si>
  <si>
    <t xml:space="preserve">sundar Kumar </t>
  </si>
  <si>
    <t xml:space="preserve">Lalmani devi </t>
  </si>
  <si>
    <t xml:space="preserve">Abhiram kumar </t>
  </si>
  <si>
    <t>santosh Singh</t>
  </si>
  <si>
    <t xml:space="preserve">Nibha Devi </t>
  </si>
  <si>
    <t xml:space="preserve">Himmat kumar </t>
  </si>
  <si>
    <t xml:space="preserve">Jilajit Kumar </t>
  </si>
  <si>
    <t xml:space="preserve">Futtous Kumar </t>
  </si>
  <si>
    <t xml:space="preserve">Pratima devi </t>
  </si>
  <si>
    <t xml:space="preserve">Anjil devi </t>
  </si>
  <si>
    <t xml:space="preserve">Heera Devi </t>
  </si>
  <si>
    <t xml:space="preserve">Vijay kumar chaudhary </t>
  </si>
  <si>
    <t xml:space="preserve">Ful Kumari devi </t>
  </si>
  <si>
    <t xml:space="preserve">Ram Pravesh roy </t>
  </si>
  <si>
    <t>Dilip Singh</t>
  </si>
  <si>
    <t xml:space="preserve">Ritish Kumar </t>
  </si>
  <si>
    <t xml:space="preserve">Abhishekh Kumar </t>
  </si>
  <si>
    <t xml:space="preserve">sakaldev Paswan </t>
  </si>
  <si>
    <t xml:space="preserve">Ramjee Ram </t>
  </si>
  <si>
    <t xml:space="preserve">Gopi kumar </t>
  </si>
  <si>
    <t xml:space="preserve">Shyam madan Kumar </t>
  </si>
  <si>
    <t xml:space="preserve">Ramanandan Thakur </t>
  </si>
  <si>
    <t>Parshuram singh</t>
  </si>
  <si>
    <t xml:space="preserve">Simpi Kumari </t>
  </si>
  <si>
    <t xml:space="preserve">Sita ram Chaudhary </t>
  </si>
  <si>
    <t xml:space="preserve">Arjun Chaudhary </t>
  </si>
  <si>
    <t xml:space="preserve">Jahardhan Chaudhary </t>
  </si>
  <si>
    <t xml:space="preserve">Rajeshwar Chaudhari </t>
  </si>
  <si>
    <t>Jay Mala Devi</t>
  </si>
  <si>
    <t xml:space="preserve">Shanti Kumari </t>
  </si>
  <si>
    <t>sudhanshu kumar Singh</t>
  </si>
  <si>
    <t>Nayan Kumar Singh</t>
  </si>
  <si>
    <t>Amar Nath yada</t>
  </si>
  <si>
    <t>Abhijeet Singh</t>
  </si>
  <si>
    <t xml:space="preserve">Gayatri devi </t>
  </si>
  <si>
    <t>Prmanand Yadav</t>
  </si>
  <si>
    <t xml:space="preserve">Rajkumar Ray </t>
  </si>
  <si>
    <t xml:space="preserve">Devanti Devi </t>
  </si>
  <si>
    <t>Vino Yadav</t>
  </si>
  <si>
    <t xml:space="preserve">sarvesh Kumar </t>
  </si>
  <si>
    <t xml:space="preserve">Bambam sharma </t>
  </si>
  <si>
    <t xml:space="preserve">Ajay Kumar Ray </t>
  </si>
  <si>
    <t xml:space="preserve">Mani Bhushan  </t>
  </si>
  <si>
    <t xml:space="preserve">Bhoppen Chaudhari </t>
  </si>
  <si>
    <t xml:space="preserve">Vidhta Devi </t>
  </si>
  <si>
    <t>Umashankar singh</t>
  </si>
  <si>
    <t xml:space="preserve">Sugni Devi </t>
  </si>
  <si>
    <t xml:space="preserve">Vishnu ranjan </t>
  </si>
  <si>
    <t xml:space="preserve">Anusha devi </t>
  </si>
  <si>
    <t xml:space="preserve">Navin kumar </t>
  </si>
  <si>
    <t xml:space="preserve">Sachiv Kumar </t>
  </si>
  <si>
    <t xml:space="preserve">Nish Devi </t>
  </si>
  <si>
    <t>Rampravesh Yadav</t>
  </si>
  <si>
    <t xml:space="preserve">Raghunath Thakur </t>
  </si>
  <si>
    <t xml:space="preserve">Kaushlya Devi </t>
  </si>
  <si>
    <t>Ram Kali Rai</t>
  </si>
  <si>
    <t xml:space="preserve">Ranjesh Kumar </t>
  </si>
  <si>
    <t xml:space="preserve">Chandan Kumar Rajak </t>
  </si>
  <si>
    <t>Vijay Kumar singh</t>
  </si>
  <si>
    <t xml:space="preserve">Astha Rani </t>
  </si>
  <si>
    <t>Ram prvesh Yadav</t>
  </si>
  <si>
    <t xml:space="preserve">Arvind Kumar  </t>
  </si>
  <si>
    <t xml:space="preserve">Rupesh ranjan </t>
  </si>
  <si>
    <t>Panchu Mandal</t>
  </si>
  <si>
    <t>karu Yadav</t>
  </si>
  <si>
    <t>Shivdhani Saw</t>
  </si>
  <si>
    <t>Dhanjay singh</t>
  </si>
  <si>
    <t>Ran vijay Singh</t>
  </si>
  <si>
    <t xml:space="preserve">Shakuntalm Devi </t>
  </si>
  <si>
    <t>Ragani Singh</t>
  </si>
  <si>
    <t>Savarath Saw</t>
  </si>
  <si>
    <t>chandan Yadav</t>
  </si>
  <si>
    <t xml:space="preserve">Sanjula Devi </t>
  </si>
  <si>
    <t xml:space="preserve">Madan Yadav </t>
  </si>
  <si>
    <t xml:space="preserve">Shubham Kumar </t>
  </si>
  <si>
    <t>Prakash Kapar</t>
  </si>
  <si>
    <t xml:space="preserve">Haribol Yadav </t>
  </si>
  <si>
    <t xml:space="preserve">Ronik Kumar </t>
  </si>
  <si>
    <t xml:space="preserve">Raman kumar </t>
  </si>
  <si>
    <t xml:space="preserve">Rana Devi </t>
  </si>
  <si>
    <t xml:space="preserve">Shiromani Devi </t>
  </si>
  <si>
    <t xml:space="preserve">Vikas Kumar </t>
  </si>
  <si>
    <t xml:space="preserve">Harsh Kumar </t>
  </si>
  <si>
    <t xml:space="preserve">shyam kumar </t>
  </si>
  <si>
    <t>Bhushan Yadav</t>
  </si>
  <si>
    <t xml:space="preserve">Shambhu mandal </t>
  </si>
  <si>
    <t>Shilam Devi</t>
  </si>
  <si>
    <t xml:space="preserve">Shivchandra tanti </t>
  </si>
  <si>
    <t xml:space="preserve">Gori Devi </t>
  </si>
  <si>
    <t xml:space="preserve">Pikesh Kumar </t>
  </si>
  <si>
    <t xml:space="preserve">Ayushman Raman </t>
  </si>
  <si>
    <t xml:space="preserve">Siyaram Ray </t>
  </si>
  <si>
    <t xml:space="preserve">Rinku Kumari </t>
  </si>
  <si>
    <t>Braj Kishore Singh</t>
  </si>
  <si>
    <t xml:space="preserve">Aditya Ranjan </t>
  </si>
  <si>
    <t>Dhiraj Kumar singh</t>
  </si>
  <si>
    <t xml:space="preserve">Jugeshwar mahto </t>
  </si>
  <si>
    <t>Sidhu Yadav</t>
  </si>
  <si>
    <t xml:space="preserve">Mangli Devi </t>
  </si>
  <si>
    <t xml:space="preserve">Kum kum Devi </t>
  </si>
  <si>
    <t>Sanjit Yadav</t>
  </si>
  <si>
    <t>Lal Keshvar Yadav</t>
  </si>
  <si>
    <t xml:space="preserve">Shivani Kumari </t>
  </si>
  <si>
    <t>Anik Yadav</t>
  </si>
  <si>
    <t xml:space="preserve">Manka Devi </t>
  </si>
  <si>
    <t xml:space="preserve">Hareram Sah </t>
  </si>
  <si>
    <t xml:space="preserve">Ram Bali Mahto </t>
  </si>
  <si>
    <t xml:space="preserve">Md Alfat </t>
  </si>
  <si>
    <t xml:space="preserve">Ram Pukar </t>
  </si>
  <si>
    <t xml:space="preserve">Surya kant Raj </t>
  </si>
  <si>
    <t xml:space="preserve">Rubi Kumari </t>
  </si>
  <si>
    <t xml:space="preserve">Neha kumari </t>
  </si>
  <si>
    <t xml:space="preserve">Vijay Kumar mandal </t>
  </si>
  <si>
    <t xml:space="preserve">Abnish Kumar </t>
  </si>
  <si>
    <t xml:space="preserve">Bechani Devi </t>
  </si>
  <si>
    <t>Shambhu Sharan Singh</t>
  </si>
  <si>
    <t xml:space="preserve">Sentus Kumar </t>
  </si>
  <si>
    <t>Deo Narayan Yadav</t>
  </si>
  <si>
    <t>Jai Jai Ram Yadav</t>
  </si>
  <si>
    <t xml:space="preserve">Prity Kumari </t>
  </si>
  <si>
    <t xml:space="preserve">Supari Sah </t>
  </si>
  <si>
    <t xml:space="preserve">Haro Mandal </t>
  </si>
  <si>
    <t xml:space="preserve">Puspa Devi </t>
  </si>
  <si>
    <t xml:space="preserve">Anandkar Kumar </t>
  </si>
  <si>
    <t>Chotan singh</t>
  </si>
  <si>
    <t xml:space="preserve">Onkar Kumar </t>
  </si>
  <si>
    <t xml:space="preserve">Rajanish Kumar </t>
  </si>
  <si>
    <t xml:space="preserve">Gopal Pandey </t>
  </si>
  <si>
    <t xml:space="preserve">Adhik Paswan </t>
  </si>
  <si>
    <t xml:space="preserve">Ramrmeya Jee </t>
  </si>
  <si>
    <t xml:space="preserve">Subhash Singh </t>
  </si>
  <si>
    <t xml:space="preserve">Rajiv kumar </t>
  </si>
  <si>
    <t>chamru Yadav</t>
  </si>
  <si>
    <t xml:space="preserve">Ranveer Paswan </t>
  </si>
  <si>
    <t xml:space="preserve">Chandul Devi </t>
  </si>
  <si>
    <t xml:space="preserve">Sanket Kumar </t>
  </si>
  <si>
    <t>Karelal Yadav</t>
  </si>
  <si>
    <t>Bako Yadav</t>
  </si>
  <si>
    <t xml:space="preserve">parvati Devi </t>
  </si>
  <si>
    <t>Surendra yadav</t>
  </si>
  <si>
    <t xml:space="preserve">Dilkhush kumar </t>
  </si>
  <si>
    <t xml:space="preserve">Samata Devi </t>
  </si>
  <si>
    <t xml:space="preserve">Manoj Mishra </t>
  </si>
  <si>
    <t xml:space="preserve">Chanda Devi </t>
  </si>
  <si>
    <t>Nayanjit Singh</t>
  </si>
  <si>
    <t>Kunti Devi</t>
  </si>
  <si>
    <t>Ukil Yadav</t>
  </si>
  <si>
    <t>Nandan Kumar</t>
  </si>
  <si>
    <t>Subelal Yadav</t>
  </si>
  <si>
    <t>Abhinit Singh</t>
  </si>
  <si>
    <t xml:space="preserve">Prabhanjan Kumar </t>
  </si>
  <si>
    <t>Shivchandra Singh</t>
  </si>
  <si>
    <t>Rambabu singh</t>
  </si>
  <si>
    <t>Manohar Kumar Singh</t>
  </si>
  <si>
    <t xml:space="preserve">Chunmun devi </t>
  </si>
  <si>
    <t xml:space="preserve">siromani Devi </t>
  </si>
  <si>
    <t xml:space="preserve">Vishekha Devi </t>
  </si>
  <si>
    <t>Anil yadav</t>
  </si>
  <si>
    <t>kamo yadav</t>
  </si>
  <si>
    <t xml:space="preserve">Babali Kumari </t>
  </si>
  <si>
    <t xml:space="preserve">Sudhir ray </t>
  </si>
  <si>
    <t xml:space="preserve">Adesh Kumar </t>
  </si>
  <si>
    <t xml:space="preserve">durgesh Ray </t>
  </si>
  <si>
    <t xml:space="preserve">Parwati Kumari </t>
  </si>
  <si>
    <t>satyendra Tiwari</t>
  </si>
  <si>
    <t>harikishan Yadav</t>
  </si>
  <si>
    <t xml:space="preserve">Baliram ram </t>
  </si>
  <si>
    <t xml:space="preserve">Deepak Kumar Mishra </t>
  </si>
  <si>
    <t xml:space="preserve">Shivam pathak </t>
  </si>
  <si>
    <t xml:space="preserve">Ashok kumar pathak </t>
  </si>
  <si>
    <t>Rajnish pathak</t>
  </si>
  <si>
    <t>Buchan Kamakar</t>
  </si>
  <si>
    <t>Gita Devi</t>
  </si>
  <si>
    <t>Subham yadav</t>
  </si>
  <si>
    <t>Abhishek tiwari</t>
  </si>
  <si>
    <t xml:space="preserve">Chitraakesh Kumar </t>
  </si>
  <si>
    <t>Devanti devi</t>
  </si>
  <si>
    <t xml:space="preserve">Umashankar Rajak </t>
  </si>
  <si>
    <t>Akshay kumar Yadav</t>
  </si>
  <si>
    <t>Kuntee Devi</t>
  </si>
  <si>
    <t>Prabhavit Devi</t>
  </si>
  <si>
    <t xml:space="preserve">Ajay Pandey </t>
  </si>
  <si>
    <t xml:space="preserve">sanjay Thakur </t>
  </si>
  <si>
    <t xml:space="preserve">Raj narayan thakur </t>
  </si>
  <si>
    <t xml:space="preserve">Gupteshwar thakur </t>
  </si>
  <si>
    <t xml:space="preserve">Ranjan Thakur </t>
  </si>
  <si>
    <t>Rambha devi</t>
  </si>
  <si>
    <t>Somnath kumar</t>
  </si>
  <si>
    <t xml:space="preserve">Suvas kunwar </t>
  </si>
  <si>
    <t xml:space="preserve">Harendra Mishra </t>
  </si>
  <si>
    <t>Shri Ram Mihra</t>
  </si>
  <si>
    <t xml:space="preserve">Krishna Kumar </t>
  </si>
  <si>
    <t>Vindhyanchal Singh</t>
  </si>
  <si>
    <t>Santosh kumar Singh</t>
  </si>
  <si>
    <t>Rajiv Kumar Singh</t>
  </si>
  <si>
    <t xml:space="preserve">Sanjay Sharma </t>
  </si>
  <si>
    <t xml:space="preserve">Jagbali Ray </t>
  </si>
  <si>
    <t>Umesh Kumar Rai</t>
  </si>
  <si>
    <t>Pushpa Devi</t>
  </si>
  <si>
    <t xml:space="preserve">Rishikesh Ray </t>
  </si>
  <si>
    <t xml:space="preserve">Vikesh ray </t>
  </si>
  <si>
    <t xml:space="preserve">Ramprakash Ray </t>
  </si>
  <si>
    <t xml:space="preserve">Shiv ji </t>
  </si>
  <si>
    <t xml:space="preserve">Dularo Devi </t>
  </si>
  <si>
    <t>DheerendrRai</t>
  </si>
  <si>
    <t xml:space="preserve">Sugandhi Kumari </t>
  </si>
  <si>
    <t xml:space="preserve">Rajendra Thakur </t>
  </si>
  <si>
    <t xml:space="preserve">Rajmohani Devi </t>
  </si>
  <si>
    <t xml:space="preserve">Chandrawati Devi </t>
  </si>
  <si>
    <t xml:space="preserve">Vijay kumar Prasad </t>
  </si>
  <si>
    <t xml:space="preserve">Indra Devi </t>
  </si>
  <si>
    <t xml:space="preserve">Shiv Kumar Sharma </t>
  </si>
  <si>
    <t>Dhanjay Singh</t>
  </si>
  <si>
    <t xml:space="preserve">Shatrudhan Prasad </t>
  </si>
  <si>
    <t xml:space="preserve">Rajesh Kumar Prasad </t>
  </si>
  <si>
    <t>Bijay Narayan Singh</t>
  </si>
  <si>
    <t>Dharmvir Singh</t>
  </si>
  <si>
    <t xml:space="preserve">Shiv Nath Rai </t>
  </si>
  <si>
    <t xml:space="preserve">Priti Devi </t>
  </si>
  <si>
    <t xml:space="preserve">Ramanand Yadav </t>
  </si>
  <si>
    <t xml:space="preserve">Hirdya Nand Gond </t>
  </si>
  <si>
    <t xml:space="preserve">Arjun Yadav </t>
  </si>
  <si>
    <t>Aman Kumar Singh</t>
  </si>
  <si>
    <t xml:space="preserve">Preety Kumari </t>
  </si>
  <si>
    <t>Ravishankar Singh</t>
  </si>
  <si>
    <t>Vijay Shankar Ray</t>
  </si>
  <si>
    <t xml:space="preserve">Jag Narayan Ray </t>
  </si>
  <si>
    <t xml:space="preserve">Makar Dhwaj rai </t>
  </si>
  <si>
    <t xml:space="preserve">Shivnarayan Mishra </t>
  </si>
  <si>
    <t xml:space="preserve">Bachan Ray </t>
  </si>
  <si>
    <t xml:space="preserve">Haldhar Ray </t>
  </si>
  <si>
    <t xml:space="preserve">Sanjay Gond </t>
  </si>
  <si>
    <t xml:space="preserve">Kalawali Devi </t>
  </si>
  <si>
    <t xml:space="preserve">Hiramuni Devi </t>
  </si>
  <si>
    <t>Bhajan Yadav</t>
  </si>
  <si>
    <t xml:space="preserve">Kamlawati Devi </t>
  </si>
  <si>
    <t xml:space="preserve">Sushila devi </t>
  </si>
  <si>
    <t>Kaushlesh Thakur</t>
  </si>
  <si>
    <t xml:space="preserve">Surendra Mallah </t>
  </si>
  <si>
    <t>Tunamun yadav</t>
  </si>
  <si>
    <t>Chunnu yadav</t>
  </si>
  <si>
    <t xml:space="preserve">Jahariya Devi </t>
  </si>
  <si>
    <t>Holin singh</t>
  </si>
  <si>
    <t>Prapulchand Singh</t>
  </si>
  <si>
    <t xml:space="preserve">Arati Kumari </t>
  </si>
  <si>
    <t xml:space="preserve">Shio Shankar Kumar </t>
  </si>
  <si>
    <t xml:space="preserve">Dinanath kunwar </t>
  </si>
  <si>
    <t xml:space="preserve">Satish Kumar Thakur </t>
  </si>
  <si>
    <t xml:space="preserve">Ashutosh kumar </t>
  </si>
  <si>
    <t>Subaschand kumr</t>
  </si>
  <si>
    <t>Lalan Prashad</t>
  </si>
  <si>
    <t>Jaitandra</t>
  </si>
  <si>
    <t>Ram Shran Noniya</t>
  </si>
  <si>
    <t xml:space="preserve">sumesar tiwari </t>
  </si>
  <si>
    <t xml:space="preserve">Kamleshwar Ram </t>
  </si>
  <si>
    <t xml:space="preserve">Ramasharnbhu Rai </t>
  </si>
  <si>
    <t xml:space="preserve">kanchan Kumari </t>
  </si>
  <si>
    <t>Hridaynarayan Singh</t>
  </si>
  <si>
    <t>Mithilesh Kumar Singh</t>
  </si>
  <si>
    <t xml:space="preserve">Shiv Kumar kanu </t>
  </si>
  <si>
    <t xml:space="preserve">Santosh Kumar Singh </t>
  </si>
  <si>
    <t>Ramvachan Singh</t>
  </si>
  <si>
    <t xml:space="preserve">lalan Yadav </t>
  </si>
  <si>
    <t xml:space="preserve">Raj Narayan Yadav </t>
  </si>
  <si>
    <t xml:space="preserve">Sunil Kumar Choubey </t>
  </si>
  <si>
    <t xml:space="preserve">Vijay Shankar Choubey </t>
  </si>
  <si>
    <t xml:space="preserve">Birendra Ray </t>
  </si>
  <si>
    <t xml:space="preserve">Ramapravesh Prasad </t>
  </si>
  <si>
    <t xml:space="preserve">Vijay Kumar Mishra </t>
  </si>
  <si>
    <t xml:space="preserve">Dudhudusadh </t>
  </si>
  <si>
    <t xml:space="preserve">Om Prakash Prasad </t>
  </si>
  <si>
    <t>Asim Singh</t>
  </si>
  <si>
    <t xml:space="preserve">Raju Gond </t>
  </si>
  <si>
    <t>Dinanath singh</t>
  </si>
  <si>
    <t xml:space="preserve">Satyendra nath Prasad </t>
  </si>
  <si>
    <t xml:space="preserve">Ras bihari Prasad Kamkar </t>
  </si>
  <si>
    <t xml:space="preserve">Satish Tiwari </t>
  </si>
  <si>
    <t xml:space="preserve">Sanjay Prasad </t>
  </si>
  <si>
    <t xml:space="preserve">Santosh Ram </t>
  </si>
  <si>
    <t xml:space="preserve">vikash Kumar Rawani </t>
  </si>
  <si>
    <t xml:space="preserve">Md Hiroj Ansari </t>
  </si>
  <si>
    <t>Jawahir singh</t>
  </si>
  <si>
    <t xml:space="preserve">Manoj Yadav </t>
  </si>
  <si>
    <t xml:space="preserve">Gangasagar Yadav </t>
  </si>
  <si>
    <t xml:space="preserve">Bhagawan Yadav </t>
  </si>
  <si>
    <t xml:space="preserve">Rashbihari Kumar </t>
  </si>
  <si>
    <t xml:space="preserve">Ram Bali yadav </t>
  </si>
  <si>
    <t xml:space="preserve">Nandan Kumar Yadav </t>
  </si>
  <si>
    <t xml:space="preserve">Bihari yadav </t>
  </si>
  <si>
    <t xml:space="preserve">Kutur Yadav </t>
  </si>
  <si>
    <t xml:space="preserve">sundri Devi </t>
  </si>
  <si>
    <t xml:space="preserve">Bhola yadav </t>
  </si>
  <si>
    <t xml:space="preserve">vinod Yadav </t>
  </si>
  <si>
    <t xml:space="preserve">Mrtiunjay kumar </t>
  </si>
  <si>
    <t>Gareeva Singh</t>
  </si>
  <si>
    <t xml:space="preserve">Keshri Prasad Yadav </t>
  </si>
  <si>
    <t xml:space="preserve">Chunnu Sah </t>
  </si>
  <si>
    <t xml:space="preserve">Pramod kumar Prasad </t>
  </si>
  <si>
    <t>Divakar kumar Singh</t>
  </si>
  <si>
    <t>Kallu Yadav</t>
  </si>
  <si>
    <t xml:space="preserve">Nishi Kumari </t>
  </si>
  <si>
    <t xml:space="preserve">Mithu Chaudhary </t>
  </si>
  <si>
    <t>sumit Kumar Yadav</t>
  </si>
  <si>
    <t xml:space="preserve">surendra Yadav </t>
  </si>
  <si>
    <t>Prakash Kumar Yadav</t>
  </si>
  <si>
    <t>Virendra Ram</t>
  </si>
  <si>
    <t>Shashi Kant Yadav</t>
  </si>
  <si>
    <t xml:space="preserve">Dhanvaitiya Devi </t>
  </si>
  <si>
    <t xml:space="preserve">Blkash Yadav </t>
  </si>
  <si>
    <t>Ramashwar Yadav</t>
  </si>
  <si>
    <t xml:space="preserve">Mithilesh Kumar yadav </t>
  </si>
  <si>
    <t xml:space="preserve">Ram Bilas ray </t>
  </si>
  <si>
    <t xml:space="preserve">Abhishek Rai </t>
  </si>
  <si>
    <t>Ashok kumar</t>
  </si>
  <si>
    <t xml:space="preserve">Shankar Kharwar </t>
  </si>
  <si>
    <t xml:space="preserve">Vijay Shankar Pathak </t>
  </si>
  <si>
    <t xml:space="preserve">Bhola Yadav </t>
  </si>
  <si>
    <t xml:space="preserve">Mahip narayan Panday </t>
  </si>
  <si>
    <t xml:space="preserve">Harinath Chaudhary </t>
  </si>
  <si>
    <t>Prahant Kumar Yadav</t>
  </si>
  <si>
    <t xml:space="preserve">Bijendra rai </t>
  </si>
  <si>
    <t>Ravindra Yadav</t>
  </si>
  <si>
    <t>Hardwar Rai</t>
  </si>
  <si>
    <t>Suresh Rai</t>
  </si>
  <si>
    <t>Nandlal rai</t>
  </si>
  <si>
    <t>Rajeev Yadav</t>
  </si>
  <si>
    <t>Fanindra nath Upadhyay</t>
  </si>
  <si>
    <t>manoj Kumar Rai</t>
  </si>
  <si>
    <t>Paras Nath Singh</t>
  </si>
  <si>
    <t xml:space="preserve">Ramchand Rajak </t>
  </si>
  <si>
    <t>Premprakash Ray</t>
  </si>
  <si>
    <t>Radhika Devi</t>
  </si>
  <si>
    <t>Abhay Narayan rai</t>
  </si>
  <si>
    <t xml:space="preserve">Sunil Kumar Sah </t>
  </si>
  <si>
    <t xml:space="preserve">Ramanath Dhobi </t>
  </si>
  <si>
    <t>Khakhanu Yadav</t>
  </si>
  <si>
    <t>Prabhu Nath Rai</t>
  </si>
  <si>
    <t xml:space="preserve">Santosh Sharma </t>
  </si>
  <si>
    <t xml:space="preserve">Upendra Mishra </t>
  </si>
  <si>
    <t xml:space="preserve">Ganesh jee Prasad </t>
  </si>
  <si>
    <t>Manoj Kumar ray</t>
  </si>
  <si>
    <t>Ramayan Singh</t>
  </si>
  <si>
    <t xml:space="preserve">Pramod kumar Pathak </t>
  </si>
  <si>
    <t xml:space="preserve">Angad Yadav </t>
  </si>
  <si>
    <t>Amarjeet Kumar</t>
  </si>
  <si>
    <t>Subhash yadav</t>
  </si>
  <si>
    <t>Ramavati Devi</t>
  </si>
  <si>
    <t>kapil Muni Pathak</t>
  </si>
  <si>
    <t xml:space="preserve">Vishvjit pathak </t>
  </si>
  <si>
    <t xml:space="preserve">Ganesh Prasad </t>
  </si>
  <si>
    <t>Jay Prakash pathak</t>
  </si>
  <si>
    <t>Chinta Devi</t>
  </si>
  <si>
    <t>Harendra yadav</t>
  </si>
  <si>
    <t>Sarabha Devi</t>
  </si>
  <si>
    <t>Subala Devi</t>
  </si>
  <si>
    <t xml:space="preserve">Ramnarayn Tiwari </t>
  </si>
  <si>
    <t xml:space="preserve">Bachalal Gond </t>
  </si>
  <si>
    <t xml:space="preserve">Ashok sah </t>
  </si>
  <si>
    <t>sumeshwar yadav</t>
  </si>
  <si>
    <t>Ramnarayan yadav</t>
  </si>
  <si>
    <t>Harisankar Ojha</t>
  </si>
  <si>
    <t>Bashishth yadav</t>
  </si>
  <si>
    <t xml:space="preserve">Ravindra Ojha </t>
  </si>
  <si>
    <t xml:space="preserve">Vijay lal Gond </t>
  </si>
  <si>
    <t>Kuma Devi</t>
  </si>
  <si>
    <t>Soniya Devi</t>
  </si>
  <si>
    <t>Om Prakash yadav</t>
  </si>
  <si>
    <t>Parshuram Yadav</t>
  </si>
  <si>
    <t>Chandra Shekhar Singh</t>
  </si>
  <si>
    <t>Lalbabu Singh</t>
  </si>
  <si>
    <t xml:space="preserve">Ramnath Mali </t>
  </si>
  <si>
    <t>sandhya Devi</t>
  </si>
  <si>
    <t>Lav Kumar Pandey</t>
  </si>
  <si>
    <t xml:space="preserve">Vijay Thakur </t>
  </si>
  <si>
    <t>Brij Bihari Choudhary</t>
  </si>
  <si>
    <t>Baban thakur</t>
  </si>
  <si>
    <t>Piyush thakur</t>
  </si>
  <si>
    <t>Kausalya devi</t>
  </si>
  <si>
    <t>Kashmiri devi</t>
  </si>
  <si>
    <t>Shobhnath thakur</t>
  </si>
  <si>
    <t>Surendra Kumr</t>
  </si>
  <si>
    <t>Santosh Prasad</t>
  </si>
  <si>
    <t>Kapil Muni Singh</t>
  </si>
  <si>
    <t>Goutam Kumar</t>
  </si>
  <si>
    <t>NidhiKumari</t>
  </si>
  <si>
    <t>Baleshwar</t>
  </si>
  <si>
    <t>Mantu Chaudhary</t>
  </si>
  <si>
    <t>Barmeshwar Kumar</t>
  </si>
  <si>
    <t>Prakash kumar</t>
  </si>
  <si>
    <t>Hareram Kumar</t>
  </si>
  <si>
    <t>Chintu Kumar Shing</t>
  </si>
  <si>
    <t>Ramjee Kumar</t>
  </si>
  <si>
    <t>Adarsh Kumar</t>
  </si>
  <si>
    <t xml:space="preserve">Pritam kumar Sharma </t>
  </si>
  <si>
    <t>Jagata nand rai</t>
  </si>
  <si>
    <t>Bharat kumar</t>
  </si>
  <si>
    <t>Aarti Devi</t>
  </si>
  <si>
    <t>Shri Bhagavan Ray</t>
  </si>
  <si>
    <t>Monu Kumar Rai</t>
  </si>
  <si>
    <t>Avhay Shekhar</t>
  </si>
  <si>
    <t xml:space="preserve">Markandey Ray </t>
  </si>
  <si>
    <t>Kalindi Ray</t>
  </si>
  <si>
    <t>Shravan Kumar Pamdey</t>
  </si>
  <si>
    <t>Ram Bilas Rai</t>
  </si>
  <si>
    <t xml:space="preserve">Suneeta Devi </t>
  </si>
  <si>
    <t>Laxman Tiwari</t>
  </si>
  <si>
    <t>Mukesh Kumar Rai</t>
  </si>
  <si>
    <t>Prinka Devi</t>
  </si>
  <si>
    <t>Balbhadra Rai</t>
  </si>
  <si>
    <t>Pankaj Kumar Rai</t>
  </si>
  <si>
    <t>Gopal Kumar Singh</t>
  </si>
  <si>
    <t xml:space="preserve">Rameshwar Singh </t>
  </si>
  <si>
    <t>Chanchal Kumar Singh</t>
  </si>
  <si>
    <t>Saurav singh</t>
  </si>
  <si>
    <t xml:space="preserve">Basuki Nath pandey </t>
  </si>
  <si>
    <t>Vidya Sagar singh</t>
  </si>
  <si>
    <t>Shrikant Yadav</t>
  </si>
  <si>
    <t>Sudama Sharma</t>
  </si>
  <si>
    <t xml:space="preserve">Jyotish Rai </t>
  </si>
  <si>
    <t xml:space="preserve">Avadhesh ray </t>
  </si>
  <si>
    <t xml:space="preserve">Manoranjan Kumar </t>
  </si>
  <si>
    <t xml:space="preserve">Jay Prakash Rai </t>
  </si>
  <si>
    <t xml:space="preserve">Bharat paswan </t>
  </si>
  <si>
    <t xml:space="preserve">Jhulan Chaudhary </t>
  </si>
  <si>
    <t xml:space="preserve">Nandjee Yadav </t>
  </si>
  <si>
    <t xml:space="preserve">Sunil Prasad </t>
  </si>
  <si>
    <t xml:space="preserve">Santosh Rai </t>
  </si>
  <si>
    <t xml:space="preserve">Vikash Rai </t>
  </si>
  <si>
    <t xml:space="preserve">Tarkeshwar Rai </t>
  </si>
  <si>
    <t xml:space="preserve">Parashuram Chaudhary </t>
  </si>
  <si>
    <t>Ramashankar Lohar</t>
  </si>
  <si>
    <t>Jgdamaba Ray</t>
  </si>
  <si>
    <t>Baijnath Kharwar</t>
  </si>
  <si>
    <t>Shyam Bihari Rai</t>
  </si>
  <si>
    <t>Arvind Rai</t>
  </si>
  <si>
    <t>Rakesh Kumar Rai</t>
  </si>
  <si>
    <t>Raj Narayan Yadav</t>
  </si>
  <si>
    <t>Ramji rai</t>
  </si>
  <si>
    <t>Shivji Pandey</t>
  </si>
  <si>
    <t xml:space="preserve">Radhe Shyam Rai </t>
  </si>
  <si>
    <t xml:space="preserve">Haridwar Rai </t>
  </si>
  <si>
    <t>Lalan Rai</t>
  </si>
  <si>
    <t xml:space="preserve">Shiv Shankar Ray </t>
  </si>
  <si>
    <t>Vishwnath Rai</t>
  </si>
  <si>
    <t xml:space="preserve">Rambilash Rai </t>
  </si>
  <si>
    <t xml:space="preserve">Ram Pravesh Tiwary </t>
  </si>
  <si>
    <t xml:space="preserve">satendra Thakur </t>
  </si>
  <si>
    <t xml:space="preserve">Sunayna Devi </t>
  </si>
  <si>
    <t>Dhrmshila Devi</t>
  </si>
  <si>
    <t xml:space="preserve">Raja Devi </t>
  </si>
  <si>
    <t>Tappu Yadav</t>
  </si>
  <si>
    <t xml:space="preserve">Sona Devi </t>
  </si>
  <si>
    <t>Kamal Vas Rai</t>
  </si>
  <si>
    <t>Narvadeshwar RaY</t>
  </si>
  <si>
    <t xml:space="preserve">vijay Prasad </t>
  </si>
  <si>
    <t xml:space="preserve">Harendra Rai </t>
  </si>
  <si>
    <t>Pradeep Kumar Singh</t>
  </si>
  <si>
    <t xml:space="preserve">Ravishankar Kumar </t>
  </si>
  <si>
    <t>Kunti Dvi</t>
  </si>
  <si>
    <t>Salita Devi</t>
  </si>
  <si>
    <t>Shivankar Yadav</t>
  </si>
  <si>
    <t>Amar Yadav</t>
  </si>
  <si>
    <t>Raj Bahaudur Yadav</t>
  </si>
  <si>
    <t>Bhola Singh Yadav</t>
  </si>
  <si>
    <t xml:space="preserve">vivek Rai </t>
  </si>
  <si>
    <t xml:space="preserve">Harendra Choudhari </t>
  </si>
  <si>
    <t xml:space="preserve">Khgaderan yadav </t>
  </si>
  <si>
    <t xml:space="preserve">Kamlesh Yadav </t>
  </si>
  <si>
    <t xml:space="preserve">Arun Kumar Paswan </t>
  </si>
  <si>
    <t xml:space="preserve">Radhika Devi </t>
  </si>
  <si>
    <t xml:space="preserve">Shri Bhagwan Yadav </t>
  </si>
  <si>
    <t xml:space="preserve">Shashi Kumar </t>
  </si>
  <si>
    <t xml:space="preserve">Mangal Babu Yadav </t>
  </si>
  <si>
    <t>suryavan Singh</t>
  </si>
  <si>
    <t>Niru Devi</t>
  </si>
  <si>
    <t>Ram Babu Yadav</t>
  </si>
  <si>
    <t>Radha mohan Singh</t>
  </si>
  <si>
    <t xml:space="preserve">Surendra Kamkar </t>
  </si>
  <si>
    <t>Subedar singh</t>
  </si>
  <si>
    <t xml:space="preserve">Niraj Kumar Gond </t>
  </si>
  <si>
    <t xml:space="preserve">Sitaram Chaudhary </t>
  </si>
  <si>
    <t xml:space="preserve">Gudiya Dev </t>
  </si>
  <si>
    <t xml:space="preserve">Budhiram Chaudhary </t>
  </si>
  <si>
    <t xml:space="preserve">Bhikhari Kunwar </t>
  </si>
  <si>
    <t xml:space="preserve">Ruby Kumari </t>
  </si>
  <si>
    <t>Amit Singh</t>
  </si>
  <si>
    <t>Jitendra Kumar Yadav</t>
  </si>
  <si>
    <t xml:space="preserve">Vijay Yadav </t>
  </si>
  <si>
    <t xml:space="preserve">Manish Kumar Thakur </t>
  </si>
  <si>
    <t xml:space="preserve">Triloki Goswami </t>
  </si>
  <si>
    <t xml:space="preserve">Indrajit Rai </t>
  </si>
  <si>
    <t xml:space="preserve">Ajay Kumar Pandey </t>
  </si>
  <si>
    <t>Tejnarayan Singh</t>
  </si>
  <si>
    <t>Shiv Mohan singh</t>
  </si>
  <si>
    <t xml:space="preserve">Mukesh Ray </t>
  </si>
  <si>
    <t>Jitendra Tiwari</t>
  </si>
  <si>
    <t xml:space="preserve">Shayam sunder Prasad </t>
  </si>
  <si>
    <t>Shyam Lala Singh</t>
  </si>
  <si>
    <t xml:space="preserve">Ravikant Ray </t>
  </si>
  <si>
    <t>Sugreev Singh</t>
  </si>
  <si>
    <t xml:space="preserve">Phoolan Ray </t>
  </si>
  <si>
    <t xml:space="preserve">Gita devi </t>
  </si>
  <si>
    <t>Shivji yadav</t>
  </si>
  <si>
    <t xml:space="preserve">Ravita Devi </t>
  </si>
  <si>
    <t>Shivji Singh</t>
  </si>
  <si>
    <t>Gorakh yadav</t>
  </si>
  <si>
    <t>Buibahadur singh</t>
  </si>
  <si>
    <t xml:space="preserve">Shashi Singh </t>
  </si>
  <si>
    <t xml:space="preserve">Bharat Kumar </t>
  </si>
  <si>
    <t xml:space="preserve">Gorakh Nath Thakur </t>
  </si>
  <si>
    <t>Triyogi Nath Upadhayay</t>
  </si>
  <si>
    <t>Bitu Yadav</t>
  </si>
  <si>
    <t xml:space="preserve">Surya ram </t>
  </si>
  <si>
    <t xml:space="preserve">Aslam Ansari </t>
  </si>
  <si>
    <t>Shivendra Nath singh</t>
  </si>
  <si>
    <t xml:space="preserve">Phul Pato Devi </t>
  </si>
  <si>
    <t xml:space="preserve">Harendra Thakur </t>
  </si>
  <si>
    <t xml:space="preserve">Shaira Devi </t>
  </si>
  <si>
    <t>Hari Mohan Yadav</t>
  </si>
  <si>
    <t xml:space="preserve">Sugi devi </t>
  </si>
  <si>
    <t xml:space="preserve">Jitan gond </t>
  </si>
  <si>
    <t xml:space="preserve">Rambabu Kharavar </t>
  </si>
  <si>
    <t>Gulab Kumar Singh</t>
  </si>
  <si>
    <t xml:space="preserve">Premkeshwar Mishra </t>
  </si>
  <si>
    <t xml:space="preserve">Arjun Kumar Bhar </t>
  </si>
  <si>
    <t xml:space="preserve">Nanhki Devi </t>
  </si>
  <si>
    <t xml:space="preserve">Lilawati Devi </t>
  </si>
  <si>
    <t xml:space="preserve">Asarfi Devi </t>
  </si>
  <si>
    <t xml:space="preserve">Rehana khatun </t>
  </si>
  <si>
    <t>Madhu Sudhan Yadav</t>
  </si>
  <si>
    <t xml:space="preserve">Nand Bihari singh </t>
  </si>
  <si>
    <t>Khalifa Yadav</t>
  </si>
  <si>
    <t xml:space="preserve">Ganesh Noniya </t>
  </si>
  <si>
    <t xml:space="preserve">Dinanath singh </t>
  </si>
  <si>
    <t xml:space="preserve">Anup Kumar </t>
  </si>
  <si>
    <t xml:space="preserve">jawahir yadav </t>
  </si>
  <si>
    <t xml:space="preserve">Dadan Bhar </t>
  </si>
  <si>
    <t xml:space="preserve">Ramayan Gond </t>
  </si>
  <si>
    <t>Upendra kumar Yadav</t>
  </si>
  <si>
    <t>Abhay Kumar Singh</t>
  </si>
  <si>
    <t xml:space="preserve">Utam Rai </t>
  </si>
  <si>
    <t>Arvind yadav</t>
  </si>
  <si>
    <t xml:space="preserve">Triloki Yadav </t>
  </si>
  <si>
    <t>Munna singh</t>
  </si>
  <si>
    <t xml:space="preserve">Juli Devi </t>
  </si>
  <si>
    <t xml:space="preserve">Harish Chandra Paswan </t>
  </si>
  <si>
    <t>Lakshman Yadav</t>
  </si>
  <si>
    <t xml:space="preserve">Munna ansari </t>
  </si>
  <si>
    <t xml:space="preserve">Shiv Kumari </t>
  </si>
  <si>
    <t xml:space="preserve">Chandrkesh Ray </t>
  </si>
  <si>
    <t>Krishna Kant Singh</t>
  </si>
  <si>
    <t xml:space="preserve">Kamla Devi </t>
  </si>
  <si>
    <t xml:space="preserve">Palak  Kumari </t>
  </si>
  <si>
    <t xml:space="preserve">saroj devi </t>
  </si>
  <si>
    <t>Parashuram  singh</t>
  </si>
  <si>
    <t>Ramaashish yadav</t>
  </si>
  <si>
    <t>Vivekanand Kumar</t>
  </si>
  <si>
    <t>Dayanarayan Yadav</t>
  </si>
  <si>
    <t>Brij Kishor Yadav</t>
  </si>
  <si>
    <t>Kapil Muri Prasad Chaurasiya</t>
  </si>
  <si>
    <t xml:space="preserve">Koshila devi </t>
  </si>
  <si>
    <t xml:space="preserve">Shivkumari Devi </t>
  </si>
  <si>
    <t xml:space="preserve">Jay prakash Ray </t>
  </si>
  <si>
    <t>Gobardhan Yadav</t>
  </si>
  <si>
    <t>Latu Yadav</t>
  </si>
  <si>
    <t>Shatrudhan singh</t>
  </si>
  <si>
    <t>Tribhuvan Koiri</t>
  </si>
  <si>
    <t xml:space="preserve">Pooja Kumari </t>
  </si>
  <si>
    <t>Bachcha Ji Yadav</t>
  </si>
  <si>
    <t xml:space="preserve">laloo kumar </t>
  </si>
  <si>
    <t xml:space="preserve">Hari shankar Kumar </t>
  </si>
  <si>
    <t xml:space="preserve">Jhunni devi </t>
  </si>
  <si>
    <t xml:space="preserve">Lalan Koiri </t>
  </si>
  <si>
    <t>vijay Kumar Yadav</t>
  </si>
  <si>
    <t>santosh Kumar Singh</t>
  </si>
  <si>
    <t xml:space="preserve">Vinod Kumar Chaubey </t>
  </si>
  <si>
    <t>Pawan singh</t>
  </si>
  <si>
    <t>Jay prakash Singh</t>
  </si>
  <si>
    <t xml:space="preserve">Turana devi </t>
  </si>
  <si>
    <t xml:space="preserve">Padmakar Avasthi </t>
  </si>
  <si>
    <t xml:space="preserve">Shambhu Nath Gupta </t>
  </si>
  <si>
    <t xml:space="preserve">Mahavir Prasad </t>
  </si>
  <si>
    <t xml:space="preserve">Om Prakash kumhar </t>
  </si>
  <si>
    <t xml:space="preserve">Rajnikant Kumar Paswan </t>
  </si>
  <si>
    <t xml:space="preserve">Mangari Devi </t>
  </si>
  <si>
    <t xml:space="preserve">Dharamshila Devi </t>
  </si>
  <si>
    <t xml:space="preserve">Sundar Vaso Devi </t>
  </si>
  <si>
    <t xml:space="preserve">Dinesh chaudhary </t>
  </si>
  <si>
    <t xml:space="preserve">Ram Kumar Choubey </t>
  </si>
  <si>
    <t xml:space="preserve">Gupteshwar Prasad Shrivastav </t>
  </si>
  <si>
    <t xml:space="preserve">Shiv Bihari Yadav </t>
  </si>
  <si>
    <t>Akhilesh Kumar Yadav</t>
  </si>
  <si>
    <t xml:space="preserve">Jitendra Prasad </t>
  </si>
  <si>
    <t>Kumari Anshu singh</t>
  </si>
  <si>
    <t xml:space="preserve">sanjay kumar </t>
  </si>
  <si>
    <t xml:space="preserve">Gauri shankar Kumar </t>
  </si>
  <si>
    <t xml:space="preserve">Fula Keshri Devi </t>
  </si>
  <si>
    <t>jadish Noniya</t>
  </si>
  <si>
    <t>Birendra Yada</t>
  </si>
  <si>
    <t xml:space="preserve">Rajpati Devi </t>
  </si>
  <si>
    <t>Krishna dev Singh</t>
  </si>
  <si>
    <t xml:space="preserve">Ramayan Ram </t>
  </si>
  <si>
    <t>Deepak Singh</t>
  </si>
  <si>
    <t xml:space="preserve">Phulvaso devi </t>
  </si>
  <si>
    <t xml:space="preserve">Omshankar Rajak </t>
  </si>
  <si>
    <t>Sri Bhagman Yadav</t>
  </si>
  <si>
    <t xml:space="preserve"> Mahesh yadav</t>
  </si>
  <si>
    <t xml:space="preserve">Hiralal sha </t>
  </si>
  <si>
    <t xml:space="preserve">Herendra Tiwari </t>
  </si>
  <si>
    <t xml:space="preserve">Birbal Rai </t>
  </si>
  <si>
    <t xml:space="preserve">Mira devi </t>
  </si>
  <si>
    <t xml:space="preserve">sanichari devi </t>
  </si>
  <si>
    <t>Dharamraj Yadav</t>
  </si>
  <si>
    <t>Pashupatinath Prasad</t>
  </si>
  <si>
    <t>Raushan yadav</t>
  </si>
  <si>
    <t>Shivjee yadav</t>
  </si>
  <si>
    <t>Satya Narayan Yadav</t>
  </si>
  <si>
    <t xml:space="preserve">Prabhawati devi </t>
  </si>
  <si>
    <t xml:space="preserve">Rekha Kumari </t>
  </si>
  <si>
    <t xml:space="preserve">Indravati Devi </t>
  </si>
  <si>
    <t>Hari Narayan Singh</t>
  </si>
  <si>
    <t>Manish Prasad</t>
  </si>
  <si>
    <t xml:space="preserve">Ankul kumar Ray </t>
  </si>
  <si>
    <t>Kamlesh yadav</t>
  </si>
  <si>
    <t>Kameshwar Prasad</t>
  </si>
  <si>
    <t xml:space="preserve">Madan Mohan Chaudhary </t>
  </si>
  <si>
    <t>Paras Nath Yadav</t>
  </si>
  <si>
    <t xml:space="preserve">Sanjharo devi </t>
  </si>
  <si>
    <t xml:space="preserve">Bhuran Kumar </t>
  </si>
  <si>
    <t xml:space="preserve">Satish pandey </t>
  </si>
  <si>
    <t xml:space="preserve">Dhananjay Pandey </t>
  </si>
  <si>
    <t xml:space="preserve">Rabindra Kanu </t>
  </si>
  <si>
    <t xml:space="preserve">Rahul Kumar Gond </t>
  </si>
  <si>
    <t>Shiv Nath Yadav</t>
  </si>
  <si>
    <t xml:space="preserve">Matar Mala </t>
  </si>
  <si>
    <t>Dhirendra Nath singh</t>
  </si>
  <si>
    <t xml:space="preserve">Harnarayan Pandey </t>
  </si>
  <si>
    <t xml:space="preserve">Dhanvato Devi </t>
  </si>
  <si>
    <t xml:space="preserve">Ram sundar Mahato </t>
  </si>
  <si>
    <t xml:space="preserve">Shankardayal Pathak </t>
  </si>
  <si>
    <t>Sadhana Singh</t>
  </si>
  <si>
    <t xml:space="preserve">Santosh Kumar Sinha </t>
  </si>
  <si>
    <t xml:space="preserve">Hareram Gupta </t>
  </si>
  <si>
    <t xml:space="preserve">Ghurfekan Dhobi </t>
  </si>
  <si>
    <t xml:space="preserve">Shiva ji thakur </t>
  </si>
  <si>
    <t>Vishamrar Kumar Yadav</t>
  </si>
  <si>
    <t xml:space="preserve">Raghu Yadav </t>
  </si>
  <si>
    <t xml:space="preserve">Uma devi </t>
  </si>
  <si>
    <t>Ritesh Kumar Yadav</t>
  </si>
  <si>
    <t xml:space="preserve">Rani pathak </t>
  </si>
  <si>
    <t>Nagendra Yadav</t>
  </si>
  <si>
    <t xml:space="preserve">Gyanendra Ray </t>
  </si>
  <si>
    <t xml:space="preserve">Buxar Farmer Producer Company Limited </t>
  </si>
  <si>
    <t>Vasant Kumar Yadav</t>
  </si>
  <si>
    <t>Ayodhya Prasad</t>
  </si>
  <si>
    <t xml:space="preserve">Shakil Devi </t>
  </si>
  <si>
    <t xml:space="preserve">Suresh Prasad Kohar </t>
  </si>
  <si>
    <t xml:space="preserve">Dilip Gond </t>
  </si>
  <si>
    <t>Shailendra Kumar Yadav</t>
  </si>
  <si>
    <t>Praveen Yadav</t>
  </si>
  <si>
    <t>Pramod yadav</t>
  </si>
  <si>
    <t>Avadhesh Kumar Yadav</t>
  </si>
  <si>
    <t xml:space="preserve">Shiv Muni Ram </t>
  </si>
  <si>
    <t xml:space="preserve">parvati Kumari </t>
  </si>
  <si>
    <t xml:space="preserve">om Prakash Ray </t>
  </si>
  <si>
    <t xml:space="preserve">Pratibha Rai </t>
  </si>
  <si>
    <t xml:space="preserve">lalgudan Paswan </t>
  </si>
  <si>
    <t xml:space="preserve">Sanmatiya devi </t>
  </si>
  <si>
    <t xml:space="preserve">Ranavijay Singh </t>
  </si>
  <si>
    <t>Ganga Sagar Bhar</t>
  </si>
  <si>
    <t xml:space="preserve">Ravi kant Ray </t>
  </si>
  <si>
    <t xml:space="preserve">Vijay Kumar ojha </t>
  </si>
  <si>
    <t>Pankaj Kumar Yadav</t>
  </si>
  <si>
    <t>Sonu Singh</t>
  </si>
  <si>
    <t xml:space="preserve">Putul devi </t>
  </si>
  <si>
    <t xml:space="preserve">Shivamuni Sah </t>
  </si>
  <si>
    <t xml:space="preserve">Manish Kumar Awasthi </t>
  </si>
  <si>
    <t>Manager Singh</t>
  </si>
  <si>
    <t>Guddu yadav</t>
  </si>
  <si>
    <t xml:space="preserve">Gudiya Kumari </t>
  </si>
  <si>
    <t>Ram Balak Yadav</t>
  </si>
  <si>
    <t>Ishwas Dayal yadav</t>
  </si>
  <si>
    <t>Sumit Singh</t>
  </si>
  <si>
    <t>Rishikant Choubey</t>
  </si>
  <si>
    <t xml:space="preserve">Bharat Yadav </t>
  </si>
  <si>
    <t xml:space="preserve">Lal Jhariya Devi </t>
  </si>
  <si>
    <t>Dharmraj Ray</t>
  </si>
  <si>
    <t xml:space="preserve">Uday Kapar </t>
  </si>
  <si>
    <t>Shrish Kumar</t>
  </si>
  <si>
    <t>Sanjeet Yadav</t>
  </si>
  <si>
    <t>Balram Yadav</t>
  </si>
  <si>
    <t>Phul Kumar Yadav</t>
  </si>
  <si>
    <t xml:space="preserve">Sintu Kumar </t>
  </si>
  <si>
    <t>Vipin Yadav</t>
  </si>
  <si>
    <t xml:space="preserve">Nilkhush Kumar </t>
  </si>
  <si>
    <t xml:space="preserve">Chandika Devi </t>
  </si>
  <si>
    <t>Kantlal Yadav</t>
  </si>
  <si>
    <t xml:space="preserve">Gangajali Devi </t>
  </si>
  <si>
    <t xml:space="preserve">Sujit Kumar Sahani </t>
  </si>
  <si>
    <t>Sindho Yadav</t>
  </si>
  <si>
    <t xml:space="preserve">Sarmila Devi </t>
  </si>
  <si>
    <t xml:space="preserve">Tanik Ram </t>
  </si>
  <si>
    <t>Karan singh</t>
  </si>
  <si>
    <t>Aanandi Singh</t>
  </si>
  <si>
    <t>Gautam Yadav</t>
  </si>
  <si>
    <t xml:space="preserve">Lalan Chaudhary </t>
  </si>
  <si>
    <t>Deepak Yadav</t>
  </si>
  <si>
    <t>Shravan Yadav</t>
  </si>
  <si>
    <t xml:space="preserve">Rocky kumari </t>
  </si>
  <si>
    <t xml:space="preserve">Babusaheb Kumar </t>
  </si>
  <si>
    <t>Binay Kumar Singh</t>
  </si>
  <si>
    <t>Anjani Yadav</t>
  </si>
  <si>
    <t xml:space="preserve">Mangal Paswan </t>
  </si>
  <si>
    <t>Suvelal Singh</t>
  </si>
  <si>
    <t xml:space="preserve">Munna Sharma </t>
  </si>
  <si>
    <t xml:space="preserve">Abhinash Chaudhary </t>
  </si>
  <si>
    <t xml:space="preserve">Srilal Mahto </t>
  </si>
  <si>
    <t xml:space="preserve">Madho Pandit </t>
  </si>
  <si>
    <t xml:space="preserve">Dhawali Dev </t>
  </si>
  <si>
    <t>Janardan singh</t>
  </si>
  <si>
    <t>Ram nagina singh</t>
  </si>
  <si>
    <t>Ramrekha Singh</t>
  </si>
  <si>
    <t xml:space="preserve">Hareram Sharma </t>
  </si>
  <si>
    <t xml:space="preserve">lovely Kumari </t>
  </si>
  <si>
    <t xml:space="preserve">kabita devi </t>
  </si>
  <si>
    <t xml:space="preserve">Panchanand Mishra </t>
  </si>
  <si>
    <t xml:space="preserve">Vrajesh Kumar </t>
  </si>
  <si>
    <t>Vijo yadav</t>
  </si>
  <si>
    <t xml:space="preserve">Rajmani Devi </t>
  </si>
  <si>
    <t xml:space="preserve">Ganpat Mandal </t>
  </si>
  <si>
    <t xml:space="preserve">Amit Kumar Thakur </t>
  </si>
  <si>
    <t xml:space="preserve">Rudal Sah </t>
  </si>
  <si>
    <t>Chandrmani Singh</t>
  </si>
  <si>
    <t>Rajniti Yadav</t>
  </si>
  <si>
    <t xml:space="preserve">kari Devi </t>
  </si>
  <si>
    <t xml:space="preserve">Jhuna devi </t>
  </si>
  <si>
    <t xml:space="preserve">Pano devi </t>
  </si>
  <si>
    <t>Shail devi</t>
  </si>
  <si>
    <t xml:space="preserve">krishna devi </t>
  </si>
  <si>
    <t xml:space="preserve">Rajendra mahto </t>
  </si>
  <si>
    <t xml:space="preserve">Mohan Ray </t>
  </si>
  <si>
    <t xml:space="preserve">Kamala devi </t>
  </si>
  <si>
    <t xml:space="preserve">Baudhi Devi </t>
  </si>
  <si>
    <t xml:space="preserve">Abhiraj Kumar </t>
  </si>
  <si>
    <t xml:space="preserve">Ram Uday Rai </t>
  </si>
  <si>
    <t>Amita Devi</t>
  </si>
  <si>
    <t xml:space="preserve">Shivji Pandey </t>
  </si>
  <si>
    <t xml:space="preserve">Sunil kumar Pal </t>
  </si>
  <si>
    <t xml:space="preserve">Khadu Mahto </t>
  </si>
  <si>
    <t xml:space="preserve">surendra Kumar </t>
  </si>
  <si>
    <t>Raju Kumar Yadav</t>
  </si>
  <si>
    <t>Dipu Yadav</t>
  </si>
  <si>
    <t xml:space="preserve">Brijesh Kumar </t>
  </si>
  <si>
    <t>Sobh nath singh</t>
  </si>
  <si>
    <t>Bhikhari Yadav</t>
  </si>
  <si>
    <t>Akhilesh Yadav</t>
  </si>
  <si>
    <t xml:space="preserve">Mr Pawan Singh </t>
  </si>
  <si>
    <t>Baliram Yadav</t>
  </si>
  <si>
    <t>Indrajeet yadav</t>
  </si>
  <si>
    <t xml:space="preserve">Jiut Kumar </t>
  </si>
  <si>
    <t xml:space="preserve">Ramkaliya Devi </t>
  </si>
  <si>
    <t xml:space="preserve">Kumaro Devi </t>
  </si>
  <si>
    <t xml:space="preserve">Rishikant Kumar </t>
  </si>
  <si>
    <t xml:space="preserve">Sidhyawati devi </t>
  </si>
  <si>
    <t xml:space="preserve">Nasar Ansari </t>
  </si>
  <si>
    <t>Nandjee Singh</t>
  </si>
  <si>
    <t xml:space="preserve">Nehra Khatun </t>
  </si>
  <si>
    <t>Muna Kumar Singh</t>
  </si>
  <si>
    <t xml:space="preserve">Rajakshwari Devi </t>
  </si>
  <si>
    <t xml:space="preserve">Surendra nath </t>
  </si>
  <si>
    <t>Ramakant Yadav</t>
  </si>
  <si>
    <t xml:space="preserve">Md Atra hussain </t>
  </si>
  <si>
    <t>Ras bihari Yadav</t>
  </si>
  <si>
    <t xml:space="preserve">Rajesh kushwaha </t>
  </si>
  <si>
    <t xml:space="preserve">visha nath Paswan </t>
  </si>
  <si>
    <t>Paraduman Yadav</t>
  </si>
  <si>
    <t xml:space="preserve">Rajnikant pathak </t>
  </si>
  <si>
    <t xml:space="preserve">lakshuman Bhar </t>
  </si>
  <si>
    <t>lakshuman Yadav</t>
  </si>
  <si>
    <t>Sri Ram Yadav</t>
  </si>
  <si>
    <t>shweta Singh</t>
  </si>
  <si>
    <t xml:space="preserve">Satish Pandey </t>
  </si>
  <si>
    <t xml:space="preserve">Pankaj Yadav </t>
  </si>
  <si>
    <t>Akhlesh Kumar Yadav</t>
  </si>
  <si>
    <t xml:space="preserve">Md Raunak Ansari </t>
  </si>
  <si>
    <t xml:space="preserve">Manoj ojha </t>
  </si>
  <si>
    <t xml:space="preserve">Uma Shankar Sharma </t>
  </si>
  <si>
    <t xml:space="preserve">Narayan Kharwar </t>
  </si>
  <si>
    <t>Ramchandra Singh Yadav</t>
  </si>
  <si>
    <t>santosh  Kumar yadav</t>
  </si>
  <si>
    <t xml:space="preserve">santosh Kumar Paswan </t>
  </si>
  <si>
    <t xml:space="preserve">Taju husain </t>
  </si>
  <si>
    <t xml:space="preserve">Hare Ram Chaudhary </t>
  </si>
  <si>
    <t xml:space="preserve">Aanand Prasad </t>
  </si>
  <si>
    <t xml:space="preserve">Antima Devi </t>
  </si>
  <si>
    <t xml:space="preserve">Babloo Chaudhary </t>
  </si>
  <si>
    <t xml:space="preserve">priynka devi </t>
  </si>
  <si>
    <t xml:space="preserve">Nanhak Ram </t>
  </si>
  <si>
    <t xml:space="preserve">Dinanath chaudhary </t>
  </si>
  <si>
    <t xml:space="preserve">Hari narayan Ray </t>
  </si>
  <si>
    <t xml:space="preserve">Binay Kumar </t>
  </si>
  <si>
    <t xml:space="preserve">Kavita devi </t>
  </si>
  <si>
    <t xml:space="preserve">Arhula devi </t>
  </si>
  <si>
    <t>Chanddesari yadav</t>
  </si>
  <si>
    <t>Shiv narayan Yadav</t>
  </si>
  <si>
    <t>Jyotish Yadav</t>
  </si>
  <si>
    <t>Ram Bahadur Kumar yadav</t>
  </si>
  <si>
    <t xml:space="preserve">Anjali kumari </t>
  </si>
  <si>
    <t xml:space="preserve">Mantoo Kumar </t>
  </si>
  <si>
    <t xml:space="preserve">Bittu Devi </t>
  </si>
  <si>
    <t>Ram Pravesh singh</t>
  </si>
  <si>
    <t>Nabal Singh</t>
  </si>
  <si>
    <t xml:space="preserve">Manju Rani </t>
  </si>
  <si>
    <t>Amit Yadav</t>
  </si>
  <si>
    <t>saravin Yadav</t>
  </si>
  <si>
    <t>Hakaru Yadav</t>
  </si>
  <si>
    <t>Ravish Yadav</t>
  </si>
  <si>
    <t xml:space="preserve">Shubhendu Bhaskar </t>
  </si>
  <si>
    <t xml:space="preserve">Juli kumari </t>
  </si>
  <si>
    <t xml:space="preserve">Diwakar Bharti </t>
  </si>
  <si>
    <t>Jay Ram Yadav</t>
  </si>
  <si>
    <t>Kunjan Kumar Singh</t>
  </si>
  <si>
    <t>Dhaneshwar Yadav</t>
  </si>
  <si>
    <t xml:space="preserve">Japan Singh </t>
  </si>
  <si>
    <t xml:space="preserve">Muuni Devi </t>
  </si>
  <si>
    <t xml:space="preserve">Santosh Prasad </t>
  </si>
  <si>
    <t>Antu Yadav</t>
  </si>
  <si>
    <t>Ramlakhan Yadav</t>
  </si>
  <si>
    <t>Babulal Yadav</t>
  </si>
  <si>
    <t xml:space="preserve">Dilkhus Kumar </t>
  </si>
  <si>
    <t xml:space="preserve">saiyatal Ram </t>
  </si>
  <si>
    <t>Jimidar Yadav</t>
  </si>
  <si>
    <t xml:space="preserve">sudha Devi </t>
  </si>
  <si>
    <t>Makeshwar Singh</t>
  </si>
  <si>
    <t>Mithlesh Yadav</t>
  </si>
  <si>
    <t>sanjit yadav</t>
  </si>
  <si>
    <t>Shailiendra Kumar Singh</t>
  </si>
  <si>
    <t xml:space="preserve">Garib Sav </t>
  </si>
  <si>
    <t xml:space="preserve">Richa Kumari </t>
  </si>
  <si>
    <t>Utpal Kumar Singh</t>
  </si>
  <si>
    <t xml:space="preserve">Rajnish Kumar </t>
  </si>
  <si>
    <t>Amarjit Singh</t>
  </si>
  <si>
    <t>Gireesh Yadav</t>
  </si>
  <si>
    <t xml:space="preserve">Shambhu Ray </t>
  </si>
  <si>
    <t xml:space="preserve">Sonu kumar </t>
  </si>
  <si>
    <t xml:space="preserve">sumit Kumar </t>
  </si>
  <si>
    <t xml:space="preserve">Rila Devi </t>
  </si>
  <si>
    <t>Satya narayan Singh</t>
  </si>
  <si>
    <t xml:space="preserve">Ram Bharosh Sah </t>
  </si>
  <si>
    <t xml:space="preserve">Chandradip Sharma </t>
  </si>
  <si>
    <t xml:space="preserve">Bibha kumari </t>
  </si>
  <si>
    <t xml:space="preserve">Umesh Kumar Mahto </t>
  </si>
  <si>
    <t xml:space="preserve">Reena devi </t>
  </si>
  <si>
    <t xml:space="preserve">Badal Kumar Jha </t>
  </si>
  <si>
    <t xml:space="preserve">Astha Kumari </t>
  </si>
  <si>
    <t xml:space="preserve">Bharat kumar </t>
  </si>
  <si>
    <t>Ram Ishlok Yadav</t>
  </si>
  <si>
    <t xml:space="preserve">Uraparmila Devi </t>
  </si>
  <si>
    <t xml:space="preserve">Muniya Devi </t>
  </si>
  <si>
    <t xml:space="preserve">Shiv Bilash Kunwar </t>
  </si>
  <si>
    <t xml:space="preserve">Hira Lal Chaudhary </t>
  </si>
  <si>
    <t xml:space="preserve">shailesh Upadhayay </t>
  </si>
  <si>
    <t xml:space="preserve">Priyank Kumari </t>
  </si>
  <si>
    <t>Rajnish Yadav</t>
  </si>
  <si>
    <t xml:space="preserve">Ram Kumar Pathak </t>
  </si>
  <si>
    <t xml:space="preserve">Anjili Kumari </t>
  </si>
  <si>
    <t xml:space="preserve">Muskan Devi </t>
  </si>
  <si>
    <t>Om Prakash Tiwari</t>
  </si>
  <si>
    <t>Shri Bhagavan Ram</t>
  </si>
  <si>
    <t xml:space="preserve">Kalawati devi </t>
  </si>
  <si>
    <t xml:space="preserve">Bisun Gond </t>
  </si>
  <si>
    <t>Jay narayan Singh</t>
  </si>
  <si>
    <t xml:space="preserve">Rajkishor Pandey </t>
  </si>
  <si>
    <t xml:space="preserve">Dadan chaudhary </t>
  </si>
  <si>
    <t>Sikham Singh</t>
  </si>
  <si>
    <t>Pragti Kumar Singh</t>
  </si>
  <si>
    <t xml:space="preserve">Saneha Kumari </t>
  </si>
  <si>
    <t>Hareram yadav</t>
  </si>
  <si>
    <t>Shtrudhan Singh</t>
  </si>
  <si>
    <t>Richa devi</t>
  </si>
  <si>
    <t xml:space="preserve">Palak Rana </t>
  </si>
  <si>
    <t xml:space="preserve">Jaylas Kumar </t>
  </si>
  <si>
    <t xml:space="preserve">Krishna Kumar Chaudhary </t>
  </si>
  <si>
    <t xml:space="preserve">Sagar Mahto </t>
  </si>
  <si>
    <t xml:space="preserve">Simran Kumar </t>
  </si>
  <si>
    <t xml:space="preserve">Suchit mahto </t>
  </si>
  <si>
    <t xml:space="preserve">Pradip Kumar </t>
  </si>
  <si>
    <t>Munari devi</t>
  </si>
  <si>
    <t>Mandhata singh</t>
  </si>
  <si>
    <t xml:space="preserve">Manoj Kumar Upadhyay </t>
  </si>
  <si>
    <t xml:space="preserve">Lalmuniya devi </t>
  </si>
  <si>
    <t>Rasbihari Singh</t>
  </si>
  <si>
    <t xml:space="preserve">Bimla Devi </t>
  </si>
  <si>
    <t>Umesh Prasad singh</t>
  </si>
  <si>
    <t>Chandrama yadav</t>
  </si>
  <si>
    <t xml:space="preserve">Devendra Ray </t>
  </si>
  <si>
    <t xml:space="preserve">Hirashankar Kamakar </t>
  </si>
  <si>
    <t xml:space="preserve">Ram Dev Prasad </t>
  </si>
  <si>
    <t xml:space="preserve">Kusumi Devi </t>
  </si>
  <si>
    <t>sudarshan singh</t>
  </si>
  <si>
    <t xml:space="preserve">surendra Pathak </t>
  </si>
  <si>
    <t xml:space="preserve">Abhinish Awasthi </t>
  </si>
  <si>
    <t>Suryadip Prasad</t>
  </si>
  <si>
    <t xml:space="preserve">Dewanti Devi </t>
  </si>
  <si>
    <t xml:space="preserve">Manu Kumar  </t>
  </si>
  <si>
    <t xml:space="preserve">Suresh pandey </t>
  </si>
  <si>
    <t xml:space="preserve">Manu tiwari </t>
  </si>
  <si>
    <t xml:space="preserve">Nandaji Choudhary </t>
  </si>
  <si>
    <t xml:space="preserve">surendra Pandey </t>
  </si>
  <si>
    <t xml:space="preserve">Manjay Kumar </t>
  </si>
  <si>
    <t xml:space="preserve">Shakti Shankar </t>
  </si>
  <si>
    <t xml:space="preserve">Dil Kumari Devi </t>
  </si>
  <si>
    <t xml:space="preserve">Yogendra Panday </t>
  </si>
  <si>
    <t xml:space="preserve">Angad Raj Yadav </t>
  </si>
  <si>
    <t xml:space="preserve">Kailash pal </t>
  </si>
  <si>
    <t xml:space="preserve">Jonahi Devi </t>
  </si>
  <si>
    <t xml:space="preserve">Vijay Shankar  </t>
  </si>
  <si>
    <t>Sanchu prasad</t>
  </si>
  <si>
    <t xml:space="preserve">Dharmendra Kumar Paswan </t>
  </si>
  <si>
    <t xml:space="preserve">Dipu kumar rajak </t>
  </si>
  <si>
    <t xml:space="preserve">Gulab Hushan </t>
  </si>
  <si>
    <t xml:space="preserve">Aarchan kumar Ram </t>
  </si>
  <si>
    <t>Gaurav Singh</t>
  </si>
  <si>
    <t xml:space="preserve">Brij kumari devi </t>
  </si>
  <si>
    <t xml:space="preserve">Amarkant chaudhary </t>
  </si>
  <si>
    <t xml:space="preserve">Kripa Shankar pandey </t>
  </si>
  <si>
    <t xml:space="preserve">Golu kumar </t>
  </si>
  <si>
    <t>Bendi Yadav</t>
  </si>
  <si>
    <t xml:space="preserve">Ishwarjee Yadav </t>
  </si>
  <si>
    <t xml:space="preserve">Soshan saw </t>
  </si>
  <si>
    <t>Kailas singh</t>
  </si>
  <si>
    <t>Vinay singh</t>
  </si>
  <si>
    <t>Ram Uday yadav</t>
  </si>
  <si>
    <t xml:space="preserve">Karpuri Thakur </t>
  </si>
  <si>
    <t xml:space="preserve">Bhishma dev kumar </t>
  </si>
  <si>
    <t xml:space="preserve">Shravan Sahani </t>
  </si>
  <si>
    <t xml:space="preserve">Baidhnath Sahani </t>
  </si>
  <si>
    <t xml:space="preserve">Maho mandal </t>
  </si>
  <si>
    <t xml:space="preserve">Krishn mohan Kumar </t>
  </si>
  <si>
    <t xml:space="preserve">Shankar saha </t>
  </si>
  <si>
    <t xml:space="preserve">Urmila devi </t>
  </si>
  <si>
    <t xml:space="preserve">Vandana devi </t>
  </si>
  <si>
    <t xml:space="preserve">sudhanshu kumar </t>
  </si>
  <si>
    <t xml:space="preserve">Pampam devi </t>
  </si>
  <si>
    <t xml:space="preserve">Lakhan Kumar Tanti </t>
  </si>
  <si>
    <t xml:space="preserve">Anar Devi </t>
  </si>
  <si>
    <t xml:space="preserve">Vishundev Paswan </t>
  </si>
  <si>
    <t xml:space="preserve">Aman Upadhaya </t>
  </si>
  <si>
    <t xml:space="preserve">Jayram Pal </t>
  </si>
  <si>
    <t xml:space="preserve">Nira devi </t>
  </si>
  <si>
    <t>Niraj kumar Singh</t>
  </si>
  <si>
    <t xml:space="preserve">Pravin Kumar Tiwari </t>
  </si>
  <si>
    <t>Ful Jhariya devi</t>
  </si>
  <si>
    <t>Sonu Kumar Yadav</t>
  </si>
  <si>
    <t>Indrasen Yadav</t>
  </si>
  <si>
    <t>Sandeep Kumar yadav</t>
  </si>
  <si>
    <t xml:space="preserve">Sonu Kumar Kharwar </t>
  </si>
  <si>
    <t xml:space="preserve">Lavang devi </t>
  </si>
  <si>
    <t xml:space="preserve">Shubham Kumar rai </t>
  </si>
  <si>
    <t xml:space="preserve">Chandan Paswan </t>
  </si>
  <si>
    <t xml:space="preserve">Shiv dulari devi </t>
  </si>
  <si>
    <t xml:space="preserve">Munna Ram </t>
  </si>
  <si>
    <t>Pawan Kumar Ojha</t>
  </si>
  <si>
    <t>Krishna Kumar singh</t>
  </si>
  <si>
    <t>Rajnarayan Yadav</t>
  </si>
  <si>
    <t xml:space="preserve">Durgavati Devi </t>
  </si>
  <si>
    <t xml:space="preserve">Dharichhan Bhar </t>
  </si>
  <si>
    <t>Sumeshwar Yadav</t>
  </si>
  <si>
    <t xml:space="preserve">Moslim Ansari </t>
  </si>
  <si>
    <t xml:space="preserve">Dinesh Kumar Pandey </t>
  </si>
  <si>
    <t>Sagar Kumar Singh</t>
  </si>
  <si>
    <t xml:space="preserve">Amod Kumar Bharti </t>
  </si>
  <si>
    <t xml:space="preserve">Darshan Kumar </t>
  </si>
  <si>
    <t xml:space="preserve">Chandan Devi </t>
  </si>
  <si>
    <t xml:space="preserve">Gaurav kumar </t>
  </si>
  <si>
    <t xml:space="preserve">Ajhali Devi </t>
  </si>
  <si>
    <t xml:space="preserve">Jaimala devi </t>
  </si>
  <si>
    <t>Gajo Yadav</t>
  </si>
  <si>
    <t xml:space="preserve">Raveendra yadav </t>
  </si>
  <si>
    <t xml:space="preserve">Laxmi ray </t>
  </si>
  <si>
    <t xml:space="preserve">Bhagvan Gond </t>
  </si>
  <si>
    <t xml:space="preserve">Sangita devi </t>
  </si>
  <si>
    <t xml:space="preserve">Mukteshvar Thakur </t>
  </si>
  <si>
    <t xml:space="preserve">Manoj Chaudhary </t>
  </si>
  <si>
    <t xml:space="preserve">Ajay kunwar </t>
  </si>
  <si>
    <t xml:space="preserve">Nirbhay  Kumar </t>
  </si>
  <si>
    <t xml:space="preserve">Maksudan Sharma </t>
  </si>
  <si>
    <t xml:space="preserve">Baban Chaudhary </t>
  </si>
  <si>
    <t xml:space="preserve">Jayprakash kumar </t>
  </si>
  <si>
    <t xml:space="preserve">Tijiya Devi </t>
  </si>
  <si>
    <t>Shakti Kumar Yadav</t>
  </si>
  <si>
    <t xml:space="preserve">Harimohan Ray </t>
  </si>
  <si>
    <t xml:space="preserve">Phul kumari </t>
  </si>
  <si>
    <t xml:space="preserve">Surat Rajak </t>
  </si>
  <si>
    <t xml:space="preserve">Om Narayan Kumar </t>
  </si>
  <si>
    <t xml:space="preserve">Sri Nivas Chauhan </t>
  </si>
  <si>
    <t>Chandrika Yadav</t>
  </si>
  <si>
    <t>Raju Singh</t>
  </si>
  <si>
    <t>Shiv shankar Yadav</t>
  </si>
  <si>
    <t xml:space="preserve">Rajmoti devi </t>
  </si>
  <si>
    <t>Bisheshwar Singh</t>
  </si>
  <si>
    <t>Manoj Kumar singh</t>
  </si>
  <si>
    <t>Sripati Singh</t>
  </si>
  <si>
    <t xml:space="preserve">Parasadi Harijan </t>
  </si>
  <si>
    <t xml:space="preserve">Sunit Kumar </t>
  </si>
  <si>
    <t>Shyam Singh</t>
  </si>
  <si>
    <t xml:space="preserve">Shatish Kumar </t>
  </si>
  <si>
    <t xml:space="preserve">Bima Devi </t>
  </si>
  <si>
    <t>Ram Uday Yadav</t>
  </si>
  <si>
    <t>Kalyan Singh</t>
  </si>
  <si>
    <t xml:space="preserve">Sakindra Kumar </t>
  </si>
  <si>
    <t>Sanjay saw</t>
  </si>
  <si>
    <t xml:space="preserve">Janardhan Rai </t>
  </si>
  <si>
    <t xml:space="preserve">Avalesiya Devi </t>
  </si>
  <si>
    <t xml:space="preserve">Urmila Ray </t>
  </si>
  <si>
    <t xml:space="preserve">Jay Kumar </t>
  </si>
  <si>
    <t xml:space="preserve">Krishna devi </t>
  </si>
  <si>
    <t xml:space="preserve">Udayam Devi </t>
  </si>
  <si>
    <t xml:space="preserve">Rajender Mahto </t>
  </si>
  <si>
    <t xml:space="preserve">Ful Kumari Devi </t>
  </si>
  <si>
    <t>Anjani Kumar yadav</t>
  </si>
  <si>
    <t xml:space="preserve">Rupak Kumar </t>
  </si>
  <si>
    <t>Janardhan Tanti</t>
  </si>
  <si>
    <t>Natwar Prasad singh</t>
  </si>
  <si>
    <t xml:space="preserve">Sulekhai devi </t>
  </si>
  <si>
    <t>Bibhishan yadav</t>
  </si>
  <si>
    <t xml:space="preserve">Raushan Raj </t>
  </si>
  <si>
    <t xml:space="preserve">Jaymanti Devi </t>
  </si>
  <si>
    <t>Sanoj Kumar</t>
  </si>
  <si>
    <t xml:space="preserve">Guriya devi </t>
  </si>
  <si>
    <t>Hans Raj Singh</t>
  </si>
  <si>
    <t>Ramesh Kumar singh</t>
  </si>
  <si>
    <t xml:space="preserve">Kamli Devi </t>
  </si>
  <si>
    <t xml:space="preserve">Vijanti Devi </t>
  </si>
  <si>
    <t>Chunu yadav</t>
  </si>
  <si>
    <t>Dharm Dev yadav</t>
  </si>
  <si>
    <t xml:space="preserve">Trtari Devi </t>
  </si>
  <si>
    <t xml:space="preserve">Motijhari Devi </t>
  </si>
  <si>
    <t xml:space="preserve">Gopal chaudhary </t>
  </si>
  <si>
    <t xml:space="preserve">Sonu Prasad </t>
  </si>
  <si>
    <t xml:space="preserve">Kedar nath Rajak </t>
  </si>
  <si>
    <t xml:space="preserve">Chanchala Devi </t>
  </si>
  <si>
    <t xml:space="preserve">Rajkumari </t>
  </si>
  <si>
    <t>Hari Vishnu Yadav</t>
  </si>
  <si>
    <t>Munna Kumar yadav</t>
  </si>
  <si>
    <t xml:space="preserve">Ram Dulari devi </t>
  </si>
  <si>
    <t xml:space="preserve">Ghanshyam chauhan </t>
  </si>
  <si>
    <t xml:space="preserve">Dharmveer kumar </t>
  </si>
  <si>
    <t>Shivaji singh</t>
  </si>
  <si>
    <t>Rohit Kumar singh</t>
  </si>
  <si>
    <t xml:space="preserve">Ramesh Rai </t>
  </si>
  <si>
    <t>Vijay kumar Singh</t>
  </si>
  <si>
    <t xml:space="preserve">Meera devi </t>
  </si>
  <si>
    <t xml:space="preserve">Pinku devi </t>
  </si>
  <si>
    <t>Chandrabhushan yadav</t>
  </si>
  <si>
    <t xml:space="preserve">Indu kumar </t>
  </si>
  <si>
    <t>Arun yadav</t>
  </si>
  <si>
    <t xml:space="preserve">Shikari Yadav </t>
  </si>
  <si>
    <t xml:space="preserve">sila Devi </t>
  </si>
  <si>
    <t xml:space="preserve">Rameshwar ram </t>
  </si>
  <si>
    <t>Santosh Kumar rai</t>
  </si>
  <si>
    <t xml:space="preserve">Pintu kumar </t>
  </si>
  <si>
    <t xml:space="preserve">Geeta devi </t>
  </si>
  <si>
    <t>Santosh Kumar singh</t>
  </si>
  <si>
    <t>Jitendra singh</t>
  </si>
  <si>
    <t>Sury Kishor Singh</t>
  </si>
  <si>
    <t xml:space="preserve">sangita devi </t>
  </si>
  <si>
    <t>Julus Yadav</t>
  </si>
  <si>
    <t>Ramcharit Yadav</t>
  </si>
  <si>
    <t>sulekha devi</t>
  </si>
  <si>
    <t xml:space="preserve">Shiv shankar sah </t>
  </si>
  <si>
    <t>Madan Giri</t>
  </si>
  <si>
    <t>Veejo rai</t>
  </si>
  <si>
    <t xml:space="preserve">Jhuna Devi </t>
  </si>
  <si>
    <t xml:space="preserve">Vishwamisra Ojha </t>
  </si>
  <si>
    <t xml:space="preserve">Ratna Devi </t>
  </si>
  <si>
    <t xml:space="preserve">Savita devi </t>
  </si>
  <si>
    <t>Gopal Ji singh</t>
  </si>
  <si>
    <t>Uma Shankar Singh</t>
  </si>
  <si>
    <t>Narayan yadav</t>
  </si>
  <si>
    <t xml:space="preserve">Panju Devi </t>
  </si>
  <si>
    <t xml:space="preserve">Gitija Noniya </t>
  </si>
  <si>
    <t xml:space="preserve">Lakshmi kant Pathak </t>
  </si>
  <si>
    <t>Rajat Singh</t>
  </si>
  <si>
    <t>jitendra Kumar Singh</t>
  </si>
  <si>
    <t xml:space="preserve">Avinash Pandey </t>
  </si>
  <si>
    <t>Shyamnandan Singh</t>
  </si>
  <si>
    <t>Jaykishor Ray</t>
  </si>
  <si>
    <t xml:space="preserve">Runa devi </t>
  </si>
  <si>
    <t xml:space="preserve">Hare Ram Jha </t>
  </si>
  <si>
    <t xml:space="preserve">Ramashry Chaudhary </t>
  </si>
  <si>
    <t>Aditya Kumar</t>
  </si>
  <si>
    <t xml:space="preserve">Ritu Raj </t>
  </si>
  <si>
    <t>Ram Prayag Mahto</t>
  </si>
  <si>
    <t>Jayaprakash Singh</t>
  </si>
  <si>
    <t xml:space="preserve">Navin Kumar pandey </t>
  </si>
  <si>
    <t xml:space="preserve">sanjay sahni </t>
  </si>
  <si>
    <t xml:space="preserve">shiv Mandal </t>
  </si>
  <si>
    <t>Shiv nath Singh</t>
  </si>
  <si>
    <t>Arjun Prasad singh</t>
  </si>
  <si>
    <t>Durbal Yadav</t>
  </si>
  <si>
    <t xml:space="preserve">Jhulan Ram </t>
  </si>
  <si>
    <t xml:space="preserve">Rangila ram </t>
  </si>
  <si>
    <t xml:space="preserve">Shankar Ram </t>
  </si>
  <si>
    <t>Chandrabhanu Singh</t>
  </si>
  <si>
    <t>Sooraj prasad</t>
  </si>
  <si>
    <t>Vrendra Kumar Singh</t>
  </si>
  <si>
    <t xml:space="preserve">Munna Paswan </t>
  </si>
  <si>
    <t xml:space="preserve">Mantu Kumar tiwari </t>
  </si>
  <si>
    <t>RamAsheesh Singh</t>
  </si>
  <si>
    <t>Harinarayan singh</t>
  </si>
  <si>
    <t>Madan Gond</t>
  </si>
  <si>
    <t xml:space="preserve">Bedamo Devi </t>
  </si>
  <si>
    <t xml:space="preserve">Nilkant dhiraj </t>
  </si>
  <si>
    <t>Faudur Yadav</t>
  </si>
  <si>
    <t>Deepak Kumar Yadav</t>
  </si>
  <si>
    <t>Surendra Pratap Singh</t>
  </si>
  <si>
    <t xml:space="preserve">Akhatar Ansari </t>
  </si>
  <si>
    <t>Abhinandan Singh</t>
  </si>
  <si>
    <t xml:space="preserve">Shravan Bhar </t>
  </si>
  <si>
    <t xml:space="preserve">Kanti devi </t>
  </si>
  <si>
    <t xml:space="preserve">Muna Devi </t>
  </si>
  <si>
    <t xml:space="preserve">Krishna Kumar  </t>
  </si>
  <si>
    <t>Monu yadav</t>
  </si>
  <si>
    <t xml:space="preserve">Budhi Ram yadav </t>
  </si>
  <si>
    <t>Sri Nivas Singh</t>
  </si>
  <si>
    <t>Jitan Dusadh</t>
  </si>
  <si>
    <t>Uday Prasad Singh</t>
  </si>
  <si>
    <t xml:space="preserve">Bausvdev Chaudhary </t>
  </si>
  <si>
    <t xml:space="preserve">Beauti Kumari </t>
  </si>
  <si>
    <t xml:space="preserve">Tuntun Kumar </t>
  </si>
  <si>
    <t>Virval Singh</t>
  </si>
  <si>
    <t xml:space="preserve">Sushant Kumar </t>
  </si>
  <si>
    <t>Sonelal Singh</t>
  </si>
  <si>
    <t xml:space="preserve">Monu kumar </t>
  </si>
  <si>
    <t xml:space="preserve">Bimli devi </t>
  </si>
  <si>
    <t xml:space="preserve">Suhago Devi </t>
  </si>
  <si>
    <t xml:space="preserve">Ram Prasad Manjhi </t>
  </si>
  <si>
    <t xml:space="preserve">Khajo Devi </t>
  </si>
  <si>
    <t>Mahesh Prasad singh</t>
  </si>
  <si>
    <t xml:space="preserve">Rikky Kumar </t>
  </si>
  <si>
    <t xml:space="preserve">Prem Ranjan </t>
  </si>
  <si>
    <t xml:space="preserve">Amrendra kumar </t>
  </si>
  <si>
    <t>Yadunandan Prasad yadav</t>
  </si>
  <si>
    <t>Kapildev yadav</t>
  </si>
  <si>
    <t xml:space="preserve">Lalo devi </t>
  </si>
  <si>
    <t>sahdev yadav</t>
  </si>
  <si>
    <t>Kinodi Yadav</t>
  </si>
  <si>
    <t xml:space="preserve">Vindi Devi </t>
  </si>
  <si>
    <t xml:space="preserve">Dharamraj Kumar </t>
  </si>
  <si>
    <t xml:space="preserve">Asho Ram </t>
  </si>
  <si>
    <t xml:space="preserve">Bali Ram Ray </t>
  </si>
  <si>
    <t>Baudhu Yadav</t>
  </si>
  <si>
    <t xml:space="preserve">Dezy Kumari </t>
  </si>
  <si>
    <t xml:space="preserve">Shakuntla kumari </t>
  </si>
  <si>
    <t xml:space="preserve">Manjula devi </t>
  </si>
  <si>
    <t xml:space="preserve">Kartik kumar Mandal </t>
  </si>
  <si>
    <t xml:space="preserve">Kamal Kishor </t>
  </si>
  <si>
    <t xml:space="preserve">Manorama devi </t>
  </si>
  <si>
    <t xml:space="preserve">Gopal Kumar  </t>
  </si>
  <si>
    <t xml:space="preserve">Kunwar Prasad </t>
  </si>
  <si>
    <t>Brajesh Kumar Singh</t>
  </si>
  <si>
    <t xml:space="preserve">Rajesh Kumar Verma </t>
  </si>
  <si>
    <t xml:space="preserve">Bharat Kumar Yadav </t>
  </si>
  <si>
    <t xml:space="preserve">Dhanamuniya Devi </t>
  </si>
  <si>
    <t>Rajindra Sah</t>
  </si>
  <si>
    <t>Mukesh singh</t>
  </si>
  <si>
    <t>Bashishth Kumar Yadav</t>
  </si>
  <si>
    <t>Gauri Shankar Singh</t>
  </si>
  <si>
    <t>Lalmuni Singh</t>
  </si>
  <si>
    <t>Tej Narayan yadav</t>
  </si>
  <si>
    <t xml:space="preserve">Ramata Devi </t>
  </si>
  <si>
    <t xml:space="preserve">Sonu Turha </t>
  </si>
  <si>
    <t xml:space="preserve">Satyendra Prasad Roy </t>
  </si>
  <si>
    <t xml:space="preserve">Gudi Devi </t>
  </si>
  <si>
    <t xml:space="preserve">RajaPale Devi </t>
  </si>
  <si>
    <t xml:space="preserve">Yogendra singh </t>
  </si>
  <si>
    <t xml:space="preserve">Sunil Kumar ray </t>
  </si>
  <si>
    <t>sohan Singh</t>
  </si>
  <si>
    <t xml:space="preserve">Nand Kumar Ram </t>
  </si>
  <si>
    <t xml:space="preserve">Bhav Nath Kharwar </t>
  </si>
  <si>
    <t xml:space="preserve">Suresh Prasad </t>
  </si>
  <si>
    <t>Pritam Singh</t>
  </si>
  <si>
    <t xml:space="preserve">Nathuni Pandey </t>
  </si>
  <si>
    <t>Rima devi</t>
  </si>
  <si>
    <t>Devendra Yadav</t>
  </si>
  <si>
    <t xml:space="preserve">Mr Radha Kishun kohar </t>
  </si>
  <si>
    <t>Kalinda devi</t>
  </si>
  <si>
    <t xml:space="preserve">Lalita devi </t>
  </si>
  <si>
    <t>Jagannath Yadav</t>
  </si>
  <si>
    <t xml:space="preserve">sushma devi </t>
  </si>
  <si>
    <t xml:space="preserve">Ramesh Yadav </t>
  </si>
  <si>
    <t>Kanti Yadav</t>
  </si>
  <si>
    <t>Surendra Nath  Ojha</t>
  </si>
  <si>
    <t>Ashutosh kumar yadav</t>
  </si>
  <si>
    <t>Nandan yadav</t>
  </si>
  <si>
    <t xml:space="preserve">Kalavati Devi </t>
  </si>
  <si>
    <t xml:space="preserve">Barmeshwar Prasad </t>
  </si>
  <si>
    <t xml:space="preserve">Nandji Paswan </t>
  </si>
  <si>
    <t>Rajesh Kumar yadav</t>
  </si>
  <si>
    <t xml:space="preserve">Ramesh Ray </t>
  </si>
  <si>
    <t>Vikrama singh</t>
  </si>
  <si>
    <t>Satendra Singh</t>
  </si>
  <si>
    <t xml:space="preserve">Ravi Pandey </t>
  </si>
  <si>
    <t xml:space="preserve">Rausan Kumar </t>
  </si>
  <si>
    <t xml:space="preserve">Ravikant Pathak </t>
  </si>
  <si>
    <t>umesh Yadav</t>
  </si>
  <si>
    <t>Indu rai</t>
  </si>
  <si>
    <t xml:space="preserve">Amrita devi </t>
  </si>
  <si>
    <t xml:space="preserve">Dhanvanya Devi </t>
  </si>
  <si>
    <t xml:space="preserve">Vinay Shankar Pathak </t>
  </si>
  <si>
    <t xml:space="preserve">Godhan Paswan </t>
  </si>
  <si>
    <t xml:space="preserve">kaushlya devi </t>
  </si>
  <si>
    <t>Prabhu Yadav</t>
  </si>
  <si>
    <t>umesh singh</t>
  </si>
  <si>
    <t>Punaya Yadav</t>
  </si>
  <si>
    <t xml:space="preserve">Anjana devi </t>
  </si>
  <si>
    <t xml:space="preserve">Himanshu Shekhar </t>
  </si>
  <si>
    <t xml:space="preserve">Mitlesh kumar </t>
  </si>
  <si>
    <t xml:space="preserve">Ravi </t>
  </si>
  <si>
    <t>Bachneshwar singh</t>
  </si>
  <si>
    <t xml:space="preserve">Rupkala Devi </t>
  </si>
  <si>
    <t xml:space="preserve">Dharmendra Sah </t>
  </si>
  <si>
    <t xml:space="preserve">Muniyan devi </t>
  </si>
  <si>
    <t xml:space="preserve">Ahilya devi </t>
  </si>
  <si>
    <t xml:space="preserve">Savind Kumar </t>
  </si>
  <si>
    <t xml:space="preserve">Ramdas Thakur </t>
  </si>
  <si>
    <t xml:space="preserve">Baikunth Mahto </t>
  </si>
  <si>
    <t xml:space="preserve">Amadh Kishor Singh </t>
  </si>
  <si>
    <t>Vijay Mandal</t>
  </si>
  <si>
    <t>Mithlesh Prasad Singh</t>
  </si>
  <si>
    <t>Rekha devi</t>
  </si>
  <si>
    <t xml:space="preserve">Khushhu Devi </t>
  </si>
  <si>
    <t xml:space="preserve">Paro devi </t>
  </si>
  <si>
    <t xml:space="preserve">Deeksha Kumari </t>
  </si>
  <si>
    <t>Satrodhan Kumar</t>
  </si>
  <si>
    <t xml:space="preserve">KrishnaKumar Paswan </t>
  </si>
  <si>
    <t xml:space="preserve">Amirka Devi </t>
  </si>
  <si>
    <t xml:space="preserve">Subhash Prasad </t>
  </si>
  <si>
    <t xml:space="preserve">Shiv Kant Sah </t>
  </si>
  <si>
    <t xml:space="preserve">Lakshamina Devi </t>
  </si>
  <si>
    <t xml:space="preserve">Guljariya Devi </t>
  </si>
  <si>
    <t xml:space="preserve">Nandji Pal </t>
  </si>
  <si>
    <t>Chandramani Kumari</t>
  </si>
  <si>
    <t xml:space="preserve">Kundan Devi </t>
  </si>
  <si>
    <t xml:space="preserve">Buteli Chaudhari </t>
  </si>
  <si>
    <t xml:space="preserve">Krishnandan Paswan </t>
  </si>
  <si>
    <t xml:space="preserve">Sanehi Paswan </t>
  </si>
  <si>
    <t xml:space="preserve">Ritesh Ranjan </t>
  </si>
  <si>
    <t xml:space="preserve">Rimjhim Kumari </t>
  </si>
  <si>
    <t>Nabodh Yadav</t>
  </si>
  <si>
    <t xml:space="preserve">Ramjee Kumar </t>
  </si>
  <si>
    <t>Somiya Yadav</t>
  </si>
  <si>
    <t>Pandav Yadav</t>
  </si>
  <si>
    <t>Yaugeshwar Yadav</t>
  </si>
  <si>
    <t>Baalmiku Yadav</t>
  </si>
  <si>
    <t>Annu Yadav</t>
  </si>
  <si>
    <t xml:space="preserve">Babani Devi </t>
  </si>
  <si>
    <t>Dukhi Yadav</t>
  </si>
  <si>
    <t>Jago Yadav</t>
  </si>
  <si>
    <t xml:space="preserve">Surendra Paswan </t>
  </si>
  <si>
    <t xml:space="preserve">Baban Kumar Ray </t>
  </si>
  <si>
    <t xml:space="preserve">Sihanta Devi </t>
  </si>
  <si>
    <t xml:space="preserve">Lalan Kumar Chaudhary </t>
  </si>
  <si>
    <t xml:space="preserve">Kedar Kumar </t>
  </si>
  <si>
    <t xml:space="preserve">Abdhesh Kumar Mahto </t>
  </si>
  <si>
    <t xml:space="preserve">Sahev Kumar </t>
  </si>
  <si>
    <t xml:space="preserve">Dabalu Kumar Yadav </t>
  </si>
  <si>
    <t xml:space="preserve">Ramlakhan Sah </t>
  </si>
  <si>
    <t xml:space="preserve">Dabalu Sah </t>
  </si>
  <si>
    <t xml:space="preserve">Angrej Kumar </t>
  </si>
  <si>
    <t xml:space="preserve">Ruveena Devi </t>
  </si>
  <si>
    <t xml:space="preserve">Maidam Kumari </t>
  </si>
  <si>
    <t>Mangal Yadav</t>
  </si>
  <si>
    <t>Naurangi Yadav</t>
  </si>
  <si>
    <t xml:space="preserve">JayJayram Kumar </t>
  </si>
  <si>
    <t xml:space="preserve">Renu Kumari </t>
  </si>
  <si>
    <t xml:space="preserve">Bimlesh Kumar </t>
  </si>
  <si>
    <t xml:space="preserve">Kumari Varsha </t>
  </si>
  <si>
    <t>Suresh yadav</t>
  </si>
  <si>
    <t xml:space="preserve">Om Prakash Kumar </t>
  </si>
  <si>
    <t xml:space="preserve">Ram Prakash Mahto </t>
  </si>
  <si>
    <t xml:space="preserve">Niraj Kumar Sharma </t>
  </si>
  <si>
    <t xml:space="preserve">Sanjay Kumar Sharma </t>
  </si>
  <si>
    <t xml:space="preserve">Sakaldev Sharma </t>
  </si>
  <si>
    <t xml:space="preserve">Laxmi Ray </t>
  </si>
  <si>
    <t xml:space="preserve">Sudheer Sharma </t>
  </si>
  <si>
    <t>Maheshwari Yadav</t>
  </si>
  <si>
    <t xml:space="preserve">Md Kalim </t>
  </si>
  <si>
    <t xml:space="preserve">jaikishan Kumar </t>
  </si>
  <si>
    <t xml:space="preserve">Shankar Tiwari </t>
  </si>
  <si>
    <t xml:space="preserve">Raj Kishor Jaiswal </t>
  </si>
  <si>
    <t xml:space="preserve">Ram Dayal Mahto </t>
  </si>
  <si>
    <t xml:space="preserve">Chandrakala Devi </t>
  </si>
  <si>
    <t xml:space="preserve">Anupam Kumari </t>
  </si>
  <si>
    <t xml:space="preserve">Ashok Paswan </t>
  </si>
  <si>
    <t xml:space="preserve">Kant Lal Mahto </t>
  </si>
  <si>
    <t xml:space="preserve">Lalbabu Kumar </t>
  </si>
  <si>
    <t xml:space="preserve">Rabindra Kumar </t>
  </si>
  <si>
    <t xml:space="preserve">Sunny Kumar </t>
  </si>
  <si>
    <t xml:space="preserve">Gyandev Mahto </t>
  </si>
  <si>
    <t xml:space="preserve">Khushubu devi </t>
  </si>
  <si>
    <t xml:space="preserve">Ashok Mandal </t>
  </si>
  <si>
    <t xml:space="preserve">Munil Kumar </t>
  </si>
  <si>
    <t>Satish Yadav</t>
  </si>
  <si>
    <t xml:space="preserve">Saurab Kumar </t>
  </si>
  <si>
    <t xml:space="preserve">Tika Devi </t>
  </si>
  <si>
    <t xml:space="preserve">Ajay Kumar Chaudhary </t>
  </si>
  <si>
    <t xml:space="preserve">hirdyanand Rai </t>
  </si>
  <si>
    <t xml:space="preserve">Nikhil Kumar Pandey </t>
  </si>
  <si>
    <t xml:space="preserve">Madan Pandey </t>
  </si>
  <si>
    <t xml:space="preserve">Maheshwar Sah </t>
  </si>
  <si>
    <t>Guddu Prasad</t>
  </si>
  <si>
    <t xml:space="preserve">Dhaneshwar Pandit </t>
  </si>
  <si>
    <t xml:space="preserve">Ravit Kumar </t>
  </si>
  <si>
    <t xml:space="preserve">Subhashni Devi </t>
  </si>
  <si>
    <t>Nepali Yadav</t>
  </si>
  <si>
    <t xml:space="preserve">Jiriya Devi </t>
  </si>
  <si>
    <t xml:space="preserve">Sumiri Devi </t>
  </si>
  <si>
    <t>Doman Yadav</t>
  </si>
  <si>
    <t>Rajanandan Singh</t>
  </si>
  <si>
    <t xml:space="preserve">Badal Kumar </t>
  </si>
  <si>
    <t>Pampal Singh</t>
  </si>
  <si>
    <t xml:space="preserve">Shall Kumari </t>
  </si>
  <si>
    <t xml:space="preserve">Kalo devi </t>
  </si>
  <si>
    <t xml:space="preserve">Sudhi Devi </t>
  </si>
  <si>
    <t xml:space="preserve">Radhe Thakur </t>
  </si>
  <si>
    <t xml:space="preserve">Sajan Rajak </t>
  </si>
  <si>
    <t xml:space="preserve">Sumin Devi </t>
  </si>
  <si>
    <t xml:space="preserve">Sukomal Kumar </t>
  </si>
  <si>
    <t xml:space="preserve">GangaSagar Talwa </t>
  </si>
  <si>
    <t>Dhanesh Singh</t>
  </si>
  <si>
    <t xml:space="preserve">Mithlesh Kumar  </t>
  </si>
  <si>
    <t xml:space="preserve">Kaushalya Kumari </t>
  </si>
  <si>
    <t>Sadnand Singh</t>
  </si>
  <si>
    <t>Khirodhar Yadav</t>
  </si>
  <si>
    <t>Hira Lal Yadav</t>
  </si>
  <si>
    <t>Bajranji Yadav</t>
  </si>
  <si>
    <t>Shree Bhagawan Yadav</t>
  </si>
  <si>
    <t xml:space="preserve">Vishal Kumar Chaudhary </t>
  </si>
  <si>
    <t xml:space="preserve">Sudama Pandey </t>
  </si>
  <si>
    <t>Anpi Devi</t>
  </si>
  <si>
    <t xml:space="preserve">Birbal Thakur </t>
  </si>
  <si>
    <t xml:space="preserve">Dineshwar Paswan </t>
  </si>
  <si>
    <t>Sarandev Yadav</t>
  </si>
  <si>
    <t xml:space="preserve">Ansuiya Kumari </t>
  </si>
  <si>
    <t>Shakuna Devi</t>
  </si>
  <si>
    <t xml:space="preserve">Jhariya Devi </t>
  </si>
  <si>
    <t xml:space="preserve">Mantosh Kumar  </t>
  </si>
  <si>
    <t xml:space="preserve">Vinod Paswan </t>
  </si>
  <si>
    <t xml:space="preserve">Devendar Prasad </t>
  </si>
  <si>
    <t xml:space="preserve">Amrendra Kumar Pathak </t>
  </si>
  <si>
    <t xml:space="preserve">Chun Muniya Devi </t>
  </si>
  <si>
    <t xml:space="preserve">Rajesh Kumar Gond </t>
  </si>
  <si>
    <t>Jalo yadav</t>
  </si>
  <si>
    <t xml:space="preserve">Nageshwar Mahto </t>
  </si>
  <si>
    <t xml:space="preserve">Manu Ravidas </t>
  </si>
  <si>
    <t>Rupesh Singh</t>
  </si>
  <si>
    <t xml:space="preserve">Rena Devi </t>
  </si>
  <si>
    <t xml:space="preserve">Gopal Mistri </t>
  </si>
  <si>
    <t xml:space="preserve">Bimlesh Rai </t>
  </si>
  <si>
    <t xml:space="preserve">Anil Kumar Paswan </t>
  </si>
  <si>
    <t xml:space="preserve">sangita Kumari </t>
  </si>
  <si>
    <t xml:space="preserve">Ram Somari Devi </t>
  </si>
  <si>
    <t xml:space="preserve">Sargam Devi </t>
  </si>
  <si>
    <t xml:space="preserve">Jaymala Devi </t>
  </si>
  <si>
    <t xml:space="preserve">Santosh Kumar Thakur </t>
  </si>
  <si>
    <t xml:space="preserve">Shiyabati Devi </t>
  </si>
  <si>
    <t>Amrit Kumar</t>
  </si>
  <si>
    <t xml:space="preserve">Savo Devi </t>
  </si>
  <si>
    <t xml:space="preserve">Suresh Kumar  </t>
  </si>
  <si>
    <t>Anil Saw</t>
  </si>
  <si>
    <t xml:space="preserve">Goutam Kumar </t>
  </si>
  <si>
    <t xml:space="preserve">Chandmuni Devi </t>
  </si>
  <si>
    <t xml:space="preserve">Viranchi tanti </t>
  </si>
  <si>
    <t xml:space="preserve">Ram Prasad </t>
  </si>
  <si>
    <t>Omkar Saw</t>
  </si>
  <si>
    <t xml:space="preserve">Rishi Mohan Ojha </t>
  </si>
  <si>
    <t>Alok Kumar Ojha</t>
  </si>
  <si>
    <t xml:space="preserve">Tuni Kumar Devi </t>
  </si>
  <si>
    <t>Dablu yadav</t>
  </si>
  <si>
    <t>Bheem Kumar Yadav</t>
  </si>
  <si>
    <t xml:space="preserve">Visheshar Sahu </t>
  </si>
  <si>
    <t xml:space="preserve">Akash Kumar Pandey </t>
  </si>
  <si>
    <t>Bhikhari Singh</t>
  </si>
  <si>
    <t xml:space="preserve">Dukhit Noniya </t>
  </si>
  <si>
    <t>Raviprakas Singh</t>
  </si>
  <si>
    <t xml:space="preserve">Mohan Bhar </t>
  </si>
  <si>
    <t>Yogendranath Choubey</t>
  </si>
  <si>
    <t xml:space="preserve">Gouri Shankar Roy </t>
  </si>
  <si>
    <t>Rajeev Kumar Ranjan</t>
  </si>
  <si>
    <t>Niranjan Kumar Yadav</t>
  </si>
  <si>
    <t xml:space="preserve">Devendra Mistri </t>
  </si>
  <si>
    <t xml:space="preserve">Arati Devi </t>
  </si>
  <si>
    <t xml:space="preserve">Tula Devi </t>
  </si>
  <si>
    <t>Vikash Kumar Yadav</t>
  </si>
  <si>
    <t xml:space="preserve">Panika devi </t>
  </si>
  <si>
    <t xml:space="preserve">Vedprakash Kumar </t>
  </si>
  <si>
    <t xml:space="preserve">Manohar Kumar  </t>
  </si>
  <si>
    <t xml:space="preserve">Salita Kumari </t>
  </si>
  <si>
    <t xml:space="preserve">Rampravesh Ray </t>
  </si>
  <si>
    <t xml:space="preserve">Banti Devi </t>
  </si>
  <si>
    <t xml:space="preserve">Sitiya Devi </t>
  </si>
  <si>
    <t xml:space="preserve">Chandu Mahto </t>
  </si>
  <si>
    <t xml:space="preserve">Md Alam Geer Anshri </t>
  </si>
  <si>
    <t xml:space="preserve">Kashi Nath Mishra </t>
  </si>
  <si>
    <t xml:space="preserve">Nutun Devi </t>
  </si>
  <si>
    <t xml:space="preserve">Manoj mandal </t>
  </si>
  <si>
    <t xml:space="preserve">Umesh Prasad Chaudhary </t>
  </si>
  <si>
    <t>Rekha Singh</t>
  </si>
  <si>
    <t xml:space="preserve">Sandip Kumar </t>
  </si>
  <si>
    <t xml:space="preserve">Nima Devi </t>
  </si>
  <si>
    <t xml:space="preserve">Bawan Thakur </t>
  </si>
  <si>
    <t xml:space="preserve">Sapna Kumari </t>
  </si>
  <si>
    <t>Ravindra Prasad Yadav</t>
  </si>
  <si>
    <t>Chandra Bhushan Singh</t>
  </si>
  <si>
    <t>Vipin Kumar Singh</t>
  </si>
  <si>
    <t xml:space="preserve">Sadhana Kumari </t>
  </si>
  <si>
    <t xml:space="preserve">Bishnu Kumar </t>
  </si>
  <si>
    <t xml:space="preserve">Amrit Kumar </t>
  </si>
  <si>
    <t>Hargovind Singh</t>
  </si>
  <si>
    <t xml:space="preserve">Leelam Devi </t>
  </si>
  <si>
    <t xml:space="preserve">Ramauchit Mahto </t>
  </si>
  <si>
    <t xml:space="preserve">Partima Devi </t>
  </si>
  <si>
    <t xml:space="preserve">Shrichandra Ran </t>
  </si>
  <si>
    <t>Shaligram Singh</t>
  </si>
  <si>
    <t>Suman Kumar Yadav</t>
  </si>
  <si>
    <t xml:space="preserve">Aryan Raju </t>
  </si>
  <si>
    <t xml:space="preserve">Rahul Kumar Gupta </t>
  </si>
  <si>
    <t xml:space="preserve">Subhash Mahto </t>
  </si>
  <si>
    <t xml:space="preserve">Rimjhim Devi </t>
  </si>
  <si>
    <t xml:space="preserve">Shailendra Kumar Chaudhary </t>
  </si>
  <si>
    <t xml:space="preserve">Ansu Devi </t>
  </si>
  <si>
    <t xml:space="preserve">Chuniya Devi </t>
  </si>
  <si>
    <t xml:space="preserve">Kunal Kumar </t>
  </si>
  <si>
    <t xml:space="preserve">Sangam Kumari </t>
  </si>
  <si>
    <t xml:space="preserve">Nisha rani </t>
  </si>
  <si>
    <t xml:space="preserve">Chadra Kishor Bind </t>
  </si>
  <si>
    <t>Prithviraaj Singh</t>
  </si>
  <si>
    <t xml:space="preserve">Ramawadhesh Prasad </t>
  </si>
  <si>
    <t xml:space="preserve">Sinita Devi </t>
  </si>
  <si>
    <t xml:space="preserve">Parasmani Kumar </t>
  </si>
  <si>
    <t xml:space="preserve">Rammurti Ram </t>
  </si>
  <si>
    <t>Titi Yadav</t>
  </si>
  <si>
    <t xml:space="preserve">Vishal Kumar  </t>
  </si>
  <si>
    <t>Rameshwar Kumar Singh</t>
  </si>
  <si>
    <t xml:space="preserve">jay Ram Kumar </t>
  </si>
  <si>
    <t xml:space="preserve">Pritesh Kumar </t>
  </si>
  <si>
    <t xml:space="preserve">Triveni Kumar Mishra </t>
  </si>
  <si>
    <t>Prabhash Yadav</t>
  </si>
  <si>
    <t xml:space="preserve">Chandani Kumari </t>
  </si>
  <si>
    <t>Bhupendra Kumar Singh</t>
  </si>
  <si>
    <t>Madan Murali Singh</t>
  </si>
  <si>
    <t xml:space="preserve">Gauri Shankar Shandilya </t>
  </si>
  <si>
    <t xml:space="preserve">Ram Ikwal Chaudhary </t>
  </si>
  <si>
    <t>Nandlal Yadav</t>
  </si>
  <si>
    <t xml:space="preserve">Vimala devi </t>
  </si>
  <si>
    <t>Shankar Saw</t>
  </si>
  <si>
    <t xml:space="preserve">Anandi Prasad </t>
  </si>
  <si>
    <t xml:space="preserve">Sribhagwan Kumar </t>
  </si>
  <si>
    <t>Amrita Devi</t>
  </si>
  <si>
    <t xml:space="preserve">Dharmraj Pandey </t>
  </si>
  <si>
    <t>Sumindar Yadav</t>
  </si>
  <si>
    <t xml:space="preserve">Uramila Devi </t>
  </si>
  <si>
    <t xml:space="preserve">Fantush Kumar Yadav </t>
  </si>
  <si>
    <t xml:space="preserve">Shrawan Kumar </t>
  </si>
  <si>
    <t>Pintu Singh</t>
  </si>
  <si>
    <t>Paltan Singh</t>
  </si>
  <si>
    <t xml:space="preserve">Prabhat Ranjan </t>
  </si>
  <si>
    <t xml:space="preserve">Hemant Kumar </t>
  </si>
  <si>
    <t xml:space="preserve">Vijay Ray </t>
  </si>
  <si>
    <t xml:space="preserve">Parbhoo </t>
  </si>
  <si>
    <t xml:space="preserve">Pintu Mandal </t>
  </si>
  <si>
    <t>Krishnadeo Yadav</t>
  </si>
  <si>
    <t xml:space="preserve">Surji Devi </t>
  </si>
  <si>
    <t xml:space="preserve">Niva Devi </t>
  </si>
  <si>
    <t>Mithilesh Prasad Yadav</t>
  </si>
  <si>
    <t>Subudhu Prasad Yadav</t>
  </si>
  <si>
    <t xml:space="preserve">Bebi Kumari </t>
  </si>
  <si>
    <t>Pinku Yadav</t>
  </si>
  <si>
    <t>Ram Svarup Yadav</t>
  </si>
  <si>
    <t xml:space="preserve">Bedanand Tanti </t>
  </si>
  <si>
    <t xml:space="preserve">Kamal Kunwar </t>
  </si>
  <si>
    <t xml:space="preserve">Rambilas Mahto </t>
  </si>
  <si>
    <t xml:space="preserve">Laliya Devi </t>
  </si>
  <si>
    <t>sahdev Yadav</t>
  </si>
  <si>
    <t xml:space="preserve">Rekha Rani </t>
  </si>
  <si>
    <t>Surya Kumar Singh</t>
  </si>
  <si>
    <t xml:space="preserve">Kasmira Devi </t>
  </si>
  <si>
    <t>Rina Singh</t>
  </si>
  <si>
    <t xml:space="preserve">Sukumari Devi </t>
  </si>
  <si>
    <t xml:space="preserve">Manoranjan Kumar  </t>
  </si>
  <si>
    <t xml:space="preserve">Kumari Lilam </t>
  </si>
  <si>
    <t xml:space="preserve">Kiran Kumar Mandal </t>
  </si>
  <si>
    <t xml:space="preserve">Budhiya Devi </t>
  </si>
  <si>
    <t>Rajendra Prasad Singh</t>
  </si>
  <si>
    <t xml:space="preserve">Lutan Devi </t>
  </si>
  <si>
    <t xml:space="preserve">Ramvati Devi </t>
  </si>
  <si>
    <t xml:space="preserve">Dashrath Kumar </t>
  </si>
  <si>
    <t xml:space="preserve">Mithlesh Ray </t>
  </si>
  <si>
    <t xml:space="preserve">Vimali Devi </t>
  </si>
  <si>
    <t xml:space="preserve">Sakuna Devi </t>
  </si>
  <si>
    <t>Karyananda Singh</t>
  </si>
  <si>
    <t>Rajjah Yadav</t>
  </si>
  <si>
    <t>Tulsi Das</t>
  </si>
  <si>
    <t xml:space="preserve">Kishun Verma </t>
  </si>
  <si>
    <t>Ramgulam Das</t>
  </si>
  <si>
    <t xml:space="preserve">Shailun Devi </t>
  </si>
  <si>
    <t xml:space="preserve">Atma Ram Mahto </t>
  </si>
  <si>
    <t xml:space="preserve">Dropadi Devi </t>
  </si>
  <si>
    <t xml:space="preserve">Rukesh Kumar </t>
  </si>
  <si>
    <t xml:space="preserve">Vinit Kumar </t>
  </si>
  <si>
    <t xml:space="preserve">Kumari Devi </t>
  </si>
  <si>
    <t xml:space="preserve">Rampratap Ray </t>
  </si>
  <si>
    <t xml:space="preserve">Kaka devi </t>
  </si>
  <si>
    <t>Suneel Singh</t>
  </si>
  <si>
    <t xml:space="preserve">Kamala Devi </t>
  </si>
  <si>
    <t>Gita Singh</t>
  </si>
  <si>
    <t xml:space="preserve">Dwarika Kumar Yadav </t>
  </si>
  <si>
    <t xml:space="preserve">Popal Das </t>
  </si>
  <si>
    <t xml:space="preserve">Mani Devi </t>
  </si>
  <si>
    <t>Horil Yadav</t>
  </si>
  <si>
    <t xml:space="preserve">Saryug Bind </t>
  </si>
  <si>
    <t xml:space="preserve">Rampyari Devi </t>
  </si>
  <si>
    <t xml:space="preserve">Lalbabu Chaudhary </t>
  </si>
  <si>
    <t xml:space="preserve">Mangani Devi </t>
  </si>
  <si>
    <t xml:space="preserve">Hare ram </t>
  </si>
  <si>
    <t>guddu Kumar Yadav</t>
  </si>
  <si>
    <t xml:space="preserve">Daroga ram </t>
  </si>
  <si>
    <t xml:space="preserve">kinu Rai </t>
  </si>
  <si>
    <t xml:space="preserve">Umesh Thakur </t>
  </si>
  <si>
    <t xml:space="preserve">julama Devi </t>
  </si>
  <si>
    <t xml:space="preserve">Sunita Kumar </t>
  </si>
  <si>
    <t xml:space="preserve">Vandana Kumari </t>
  </si>
  <si>
    <t>Ram Krishna Yadav</t>
  </si>
  <si>
    <t xml:space="preserve">Santosh Singh </t>
  </si>
  <si>
    <t xml:space="preserve">Subhash Rajak </t>
  </si>
  <si>
    <t xml:space="preserve">Shankar Bhagat </t>
  </si>
  <si>
    <t xml:space="preserve">jagdish Thakur </t>
  </si>
  <si>
    <t>Chandradeo Yadav</t>
  </si>
  <si>
    <t>Ramakbal Yadav</t>
  </si>
  <si>
    <t xml:space="preserve">Shikil Devi </t>
  </si>
  <si>
    <t>Jai Kant Yadav</t>
  </si>
  <si>
    <t xml:space="preserve">Jibachh Prasad </t>
  </si>
  <si>
    <t xml:space="preserve">Ramanuj Mahto </t>
  </si>
  <si>
    <t xml:space="preserve">jayrani Devi </t>
  </si>
  <si>
    <t xml:space="preserve">Brinda Devi </t>
  </si>
  <si>
    <t xml:space="preserve">Sunjula devi </t>
  </si>
  <si>
    <t>Gudiya Upadhyaya</t>
  </si>
  <si>
    <t xml:space="preserve">Mitlesh Kumar </t>
  </si>
  <si>
    <t>Mina Yadav</t>
  </si>
  <si>
    <t xml:space="preserve">Kampani Kumar </t>
  </si>
  <si>
    <t>Lukhar Yadav</t>
  </si>
  <si>
    <t xml:space="preserve">Vino  Modi </t>
  </si>
  <si>
    <t xml:space="preserve">Vijay Tanti </t>
  </si>
  <si>
    <t xml:space="preserve">Pukari Devi </t>
  </si>
  <si>
    <t xml:space="preserve">Panama Devi </t>
  </si>
  <si>
    <t xml:space="preserve">Virendra Nath </t>
  </si>
  <si>
    <t xml:space="preserve">Sangeeta Kumari </t>
  </si>
  <si>
    <t xml:space="preserve">Kusuma Devi </t>
  </si>
  <si>
    <t>Lal Kumar Singh</t>
  </si>
  <si>
    <t xml:space="preserve">Vilendra Kumar </t>
  </si>
  <si>
    <t xml:space="preserve">jagdish Mahto </t>
  </si>
  <si>
    <t>Rajvir Kumar Singh</t>
  </si>
  <si>
    <t xml:space="preserve">Bebi Paswan </t>
  </si>
  <si>
    <t xml:space="preserve">jitani Devi </t>
  </si>
  <si>
    <t xml:space="preserve">Bhola Mandal </t>
  </si>
  <si>
    <t xml:space="preserve">Sanni Raj </t>
  </si>
  <si>
    <t xml:space="preserve">Triveni Mandal </t>
  </si>
  <si>
    <t xml:space="preserve">Shivji Paswan </t>
  </si>
  <si>
    <t xml:space="preserve">Ashvani Thakur </t>
  </si>
  <si>
    <t xml:space="preserve">Rishi kapoor </t>
  </si>
  <si>
    <t>Brahamdev Bhandari</t>
  </si>
  <si>
    <t xml:space="preserve">Shatrughan Kumar </t>
  </si>
  <si>
    <t xml:space="preserve">Paramila Devi </t>
  </si>
  <si>
    <t xml:space="preserve">Mamita Devi </t>
  </si>
  <si>
    <t>Pappu Kumar Yadav</t>
  </si>
  <si>
    <t xml:space="preserve">Ambed Kumar </t>
  </si>
  <si>
    <t xml:space="preserve">Shakunlata Devi </t>
  </si>
  <si>
    <t xml:space="preserve">Ramavati Devi </t>
  </si>
  <si>
    <t>Maya Kumari</t>
  </si>
  <si>
    <t xml:space="preserve">Manish Kumari </t>
  </si>
  <si>
    <t>Lal Babu Singh</t>
  </si>
  <si>
    <t xml:space="preserve">Gyanendra Kumar </t>
  </si>
  <si>
    <t xml:space="preserve">Adarsh Kumar </t>
  </si>
  <si>
    <t xml:space="preserve">Sachida Nanda </t>
  </si>
  <si>
    <t xml:space="preserve">Prakash Paswan </t>
  </si>
  <si>
    <t xml:space="preserve">Uday Chaudhary </t>
  </si>
  <si>
    <t xml:space="preserve">Niraj Kumar Nirala </t>
  </si>
  <si>
    <t xml:space="preserve">Priya Kumari </t>
  </si>
  <si>
    <t xml:space="preserve">Tanmay Kumar </t>
  </si>
  <si>
    <t xml:space="preserve">Ranjit Ray </t>
  </si>
  <si>
    <t xml:space="preserve">Narad Kumar </t>
  </si>
  <si>
    <t xml:space="preserve">Ganesh tiwari </t>
  </si>
  <si>
    <t xml:space="preserve">Lila Devi </t>
  </si>
  <si>
    <t xml:space="preserve">Nityanand Kumar </t>
  </si>
  <si>
    <t xml:space="preserve">Simran Devi </t>
  </si>
  <si>
    <t xml:space="preserve">Suchit Kumar </t>
  </si>
  <si>
    <t xml:space="preserve">Kaushlay Devi </t>
  </si>
  <si>
    <t xml:space="preserve">Hriday Bind </t>
  </si>
  <si>
    <t xml:space="preserve">Naval Paswan </t>
  </si>
  <si>
    <t xml:space="preserve">Prmaila Devi </t>
  </si>
  <si>
    <t xml:space="preserve">Vishakha Devi </t>
  </si>
  <si>
    <t>Bablu Kumar Yadav</t>
  </si>
  <si>
    <t xml:space="preserve">Sadanand Chaudhary </t>
  </si>
  <si>
    <t xml:space="preserve">Amrita Devi </t>
  </si>
  <si>
    <t>Leelamati Devi</t>
  </si>
  <si>
    <t>Kapildeo Das</t>
  </si>
  <si>
    <t>Arvind  Singh</t>
  </si>
  <si>
    <t xml:space="preserve">kaushal Kumar </t>
  </si>
  <si>
    <t xml:space="preserve">Gotam Kumar </t>
  </si>
  <si>
    <t>Rajeev Prasad Singh</t>
  </si>
  <si>
    <t>Pravin Kumar Singh</t>
  </si>
  <si>
    <t xml:space="preserve">Lailum Devi </t>
  </si>
  <si>
    <t xml:space="preserve">Muliya Devi </t>
  </si>
  <si>
    <t xml:space="preserve">Uma Kant Jha </t>
  </si>
  <si>
    <t xml:space="preserve">Jagdish Harijan </t>
  </si>
  <si>
    <t>Arit Kumari</t>
  </si>
  <si>
    <t xml:space="preserve">Shitaql Mahto </t>
  </si>
  <si>
    <t xml:space="preserve">Medhu Mahto </t>
  </si>
  <si>
    <t>satyNarayan Mahto</t>
  </si>
  <si>
    <t xml:space="preserve">Balmiki Devi </t>
  </si>
  <si>
    <t xml:space="preserve">Kishori Mistri </t>
  </si>
  <si>
    <t xml:space="preserve">Jaho Yadav </t>
  </si>
  <si>
    <t xml:space="preserve">Runjhun Devi </t>
  </si>
  <si>
    <t xml:space="preserve">B Mahto </t>
  </si>
  <si>
    <t xml:space="preserve">Mohan Paswan </t>
  </si>
  <si>
    <t>Fudo Yadav</t>
  </si>
  <si>
    <t xml:space="preserve">Julee Kumari </t>
  </si>
  <si>
    <t xml:space="preserve">Raja Ram Yadav </t>
  </si>
  <si>
    <t xml:space="preserve">Sarvesh Kumar </t>
  </si>
  <si>
    <t xml:space="preserve">Jay Mala Devi </t>
  </si>
  <si>
    <t xml:space="preserve">Pradeep Raj </t>
  </si>
  <si>
    <t>Shambhu Kumar Singh</t>
  </si>
  <si>
    <t>Rataneshwar Singh</t>
  </si>
  <si>
    <t xml:space="preserve">Mantu Chaudhary </t>
  </si>
  <si>
    <t xml:space="preserve">Adarmuni Devi </t>
  </si>
  <si>
    <t xml:space="preserve">Lalu chaudhary </t>
  </si>
  <si>
    <t xml:space="preserve">Ayodhya ram </t>
  </si>
  <si>
    <t xml:space="preserve">Gutam Kumar </t>
  </si>
  <si>
    <t xml:space="preserve">Subhash Kumar Gupta </t>
  </si>
  <si>
    <t xml:space="preserve">Anuranjan Chaudhary </t>
  </si>
  <si>
    <t xml:space="preserve">Javahar Sah </t>
  </si>
  <si>
    <t xml:space="preserve">Upendra Sah </t>
  </si>
  <si>
    <t xml:space="preserve">Satish Mishra </t>
  </si>
  <si>
    <t xml:space="preserve">Ankaj Kumar </t>
  </si>
  <si>
    <t xml:space="preserve">Undi Devi </t>
  </si>
  <si>
    <t>Ranju Singh</t>
  </si>
  <si>
    <t>Nilmani Singh</t>
  </si>
  <si>
    <t xml:space="preserve">Nil Kamal Hazari </t>
  </si>
  <si>
    <t xml:space="preserve">Makeshwar Prasad Singh </t>
  </si>
  <si>
    <t xml:space="preserve">Mirmala Devi </t>
  </si>
  <si>
    <t xml:space="preserve">Raj Kishor paswan </t>
  </si>
  <si>
    <t>Sunil ranjan Singh</t>
  </si>
  <si>
    <t>Sudarshan Kumar Singh</t>
  </si>
  <si>
    <t>Vinai Kumar Singh</t>
  </si>
  <si>
    <t>Lutan mahto</t>
  </si>
  <si>
    <t xml:space="preserve">Ambika Pal </t>
  </si>
  <si>
    <t xml:space="preserve">Dablu Kumar Yadav </t>
  </si>
  <si>
    <t xml:space="preserve">vijali devi </t>
  </si>
  <si>
    <t xml:space="preserve">Prabha Devi </t>
  </si>
  <si>
    <t>Chitradev Yadav</t>
  </si>
  <si>
    <t xml:space="preserve">Lakshman Kumar </t>
  </si>
  <si>
    <t xml:space="preserve">Ravi Shankar </t>
  </si>
  <si>
    <t xml:space="preserve">Devendra Sah </t>
  </si>
  <si>
    <t>Ram Niwas</t>
  </si>
  <si>
    <t xml:space="preserve">Bijay Kumar </t>
  </si>
  <si>
    <t xml:space="preserve">Prashant Ranjan </t>
  </si>
  <si>
    <t xml:space="preserve">Bigani Devi </t>
  </si>
  <si>
    <t>Dharmvir Yadav</t>
  </si>
  <si>
    <t xml:space="preserve">Dadan Chaudhari </t>
  </si>
  <si>
    <t>Saty Narayan Singh</t>
  </si>
  <si>
    <t xml:space="preserve">Hare Ram </t>
  </si>
  <si>
    <t xml:space="preserve">Bhukli Devi </t>
  </si>
  <si>
    <t xml:space="preserve">Ram Sagun Chaurasiya </t>
  </si>
  <si>
    <t>Rupnarayan Singh</t>
  </si>
  <si>
    <t>Jaladhar Yadav</t>
  </si>
  <si>
    <t xml:space="preserve">Chaudhari Charan </t>
  </si>
  <si>
    <t xml:space="preserve">Meghnath Paswan </t>
  </si>
  <si>
    <t>Madhukar Kumar Singh</t>
  </si>
  <si>
    <t xml:space="preserve">Anant Harishankar </t>
  </si>
  <si>
    <t xml:space="preserve">Anoj Kumar </t>
  </si>
  <si>
    <t xml:space="preserve">Kanchan Kumari </t>
  </si>
  <si>
    <t xml:space="preserve">Mohan Kumar </t>
  </si>
  <si>
    <t>Vibha Devi</t>
  </si>
  <si>
    <t>Becho Yadav</t>
  </si>
  <si>
    <t xml:space="preserve">Bharat Koiri </t>
  </si>
  <si>
    <t xml:space="preserve">Narendra Mishra </t>
  </si>
  <si>
    <t xml:space="preserve">Ramawati Devi </t>
  </si>
  <si>
    <t xml:space="preserve">Sunil Kumar Mahto </t>
  </si>
  <si>
    <t xml:space="preserve">Sanyukta Devi </t>
  </si>
  <si>
    <t>Kishori Saw</t>
  </si>
  <si>
    <t xml:space="preserve">Sundar Paswan </t>
  </si>
  <si>
    <t xml:space="preserve">Merkha Devi </t>
  </si>
  <si>
    <t xml:space="preserve">Indradev </t>
  </si>
  <si>
    <t xml:space="preserve">Sanjeet Kumar Roy </t>
  </si>
  <si>
    <t>Sahendra Yadav</t>
  </si>
  <si>
    <t xml:space="preserve">Sonamati Devi </t>
  </si>
  <si>
    <t xml:space="preserve">Pushpa Pandey </t>
  </si>
  <si>
    <t xml:space="preserve">Vicky Kumar </t>
  </si>
  <si>
    <t>Vichchho Yadav</t>
  </si>
  <si>
    <t xml:space="preserve">Yasmin Khatoon </t>
  </si>
  <si>
    <t xml:space="preserve">Sarju Sah </t>
  </si>
  <si>
    <t>Shallesh Kumar Das</t>
  </si>
  <si>
    <t>Dhanjee Kumar Yadav</t>
  </si>
  <si>
    <t xml:space="preserve">Ankit Kumar Chaudhary </t>
  </si>
  <si>
    <t xml:space="preserve">Pappu Prasad </t>
  </si>
  <si>
    <t xml:space="preserve">Khushi Kumari </t>
  </si>
  <si>
    <t xml:space="preserve">Niraj Kumar  </t>
  </si>
  <si>
    <t xml:space="preserve">Vakeel Mahto </t>
  </si>
  <si>
    <t xml:space="preserve">Anu Devi </t>
  </si>
  <si>
    <t xml:space="preserve">Azima Begum </t>
  </si>
  <si>
    <t xml:space="preserve">Dilip Bishwas </t>
  </si>
  <si>
    <t xml:space="preserve">Kunjlata Devi </t>
  </si>
  <si>
    <t xml:space="preserve">Chhathiya Devi </t>
  </si>
  <si>
    <t xml:space="preserve">Rachana Devi </t>
  </si>
  <si>
    <t xml:space="preserve">Jagtara Devi </t>
  </si>
  <si>
    <t xml:space="preserve">Kalyan Kumar </t>
  </si>
  <si>
    <t xml:space="preserve">Janaki devi </t>
  </si>
  <si>
    <t xml:space="preserve">Dimpal Devi </t>
  </si>
  <si>
    <t xml:space="preserve">Pranav Kumar </t>
  </si>
  <si>
    <t xml:space="preserve">Sushma Kumari </t>
  </si>
  <si>
    <t>Bajrangi Yadav</t>
  </si>
  <si>
    <t>Balanand Yadav</t>
  </si>
  <si>
    <t xml:space="preserve">Wakail Paswan </t>
  </si>
  <si>
    <t xml:space="preserve">Lalpari Devi </t>
  </si>
  <si>
    <t xml:space="preserve">Manchan Kumari </t>
  </si>
  <si>
    <t xml:space="preserve">Nikesh Kumar </t>
  </si>
  <si>
    <t xml:space="preserve">Govind Sahu </t>
  </si>
  <si>
    <t xml:space="preserve">Sharda Kumari </t>
  </si>
  <si>
    <t>Ranjit Prasad Singh</t>
  </si>
  <si>
    <t xml:space="preserve">Uday Ray </t>
  </si>
  <si>
    <t xml:space="preserve">Vipat Das </t>
  </si>
  <si>
    <t xml:space="preserve">Birni Devi </t>
  </si>
  <si>
    <t xml:space="preserve">Suresh Poddar </t>
  </si>
  <si>
    <t>Davilal Yadav</t>
  </si>
  <si>
    <t xml:space="preserve">Savila Devi </t>
  </si>
  <si>
    <t xml:space="preserve">Sanjay Vishwas </t>
  </si>
  <si>
    <t xml:space="preserve">Mridul Kumar </t>
  </si>
  <si>
    <t xml:space="preserve">Dindayal Kumar </t>
  </si>
  <si>
    <t xml:space="preserve">Manma Devi </t>
  </si>
  <si>
    <t xml:space="preserve">Dharmvir Kumar </t>
  </si>
  <si>
    <t xml:space="preserve">Puran Mandal </t>
  </si>
  <si>
    <t xml:space="preserve">Ritu Kumari </t>
  </si>
  <si>
    <t xml:space="preserve">Fulwati Devi </t>
  </si>
  <si>
    <t xml:space="preserve">Sintu Devi </t>
  </si>
  <si>
    <t xml:space="preserve">Gangawati Devi </t>
  </si>
  <si>
    <t xml:space="preserve">Jamaluddin Ansari </t>
  </si>
  <si>
    <t xml:space="preserve">Mohan Rai </t>
  </si>
  <si>
    <t xml:space="preserve">Vijay Rajak </t>
  </si>
  <si>
    <t>Sopendra Yadav</t>
  </si>
  <si>
    <t xml:space="preserve">Saroj Devi </t>
  </si>
  <si>
    <t xml:space="preserve">Rajendra Pal </t>
  </si>
  <si>
    <t xml:space="preserve">Indedev Pal </t>
  </si>
  <si>
    <t xml:space="preserve">Ram Padarath mahto </t>
  </si>
  <si>
    <t xml:space="preserve">Surendra Tanti </t>
  </si>
  <si>
    <t xml:space="preserve">Pintu Devi </t>
  </si>
  <si>
    <t xml:space="preserve">Laganpati Devi </t>
  </si>
  <si>
    <t>Anand Raj Rathor</t>
  </si>
  <si>
    <t xml:space="preserve">Krishna Nand Jha </t>
  </si>
  <si>
    <t xml:space="preserve">Shiya Ram </t>
  </si>
  <si>
    <t xml:space="preserve">Kumod Kumar </t>
  </si>
  <si>
    <t xml:space="preserve">Hajo Mandal </t>
  </si>
  <si>
    <t xml:space="preserve">Viro Devi </t>
  </si>
  <si>
    <t>Rajkishor Ray</t>
  </si>
  <si>
    <t xml:space="preserve">RamgulamSah </t>
  </si>
  <si>
    <t xml:space="preserve">Aman Kumar </t>
  </si>
  <si>
    <t xml:space="preserve">Lali Devi </t>
  </si>
  <si>
    <t xml:space="preserve">Sindhu Devi </t>
  </si>
  <si>
    <t xml:space="preserve">Satyadev Prasad </t>
  </si>
  <si>
    <t>Sarad Yadav</t>
  </si>
  <si>
    <t xml:space="preserve">Dharmendra Kumar Gupta </t>
  </si>
  <si>
    <t xml:space="preserve">Krityunjay Kumar </t>
  </si>
  <si>
    <t xml:space="preserve">Nandni Devi </t>
  </si>
  <si>
    <t xml:space="preserve">Sita Ram Kumar </t>
  </si>
  <si>
    <t>Dharam Chand Sharma</t>
  </si>
  <si>
    <t>Ganesh Shankar Singh</t>
  </si>
  <si>
    <t xml:space="preserve">Nagendra Sahni </t>
  </si>
  <si>
    <t xml:space="preserve">Priyanshu Shekhar </t>
  </si>
  <si>
    <t xml:space="preserve">Kumari Kavita </t>
  </si>
  <si>
    <t xml:space="preserve">Manoj Kumar Ray </t>
  </si>
  <si>
    <t xml:space="preserve">Hakim Kumar </t>
  </si>
  <si>
    <t>Narendra Singh</t>
  </si>
  <si>
    <t>Bholi Yadav</t>
  </si>
  <si>
    <t>Harish Chandra Singh</t>
  </si>
  <si>
    <t xml:space="preserve">Birbal Kumar </t>
  </si>
  <si>
    <t xml:space="preserve">kinkar Kumar </t>
  </si>
  <si>
    <t>Suraj Yadav</t>
  </si>
  <si>
    <t xml:space="preserve">Vikarma Koiri </t>
  </si>
  <si>
    <t>Radha Krishna Singh</t>
  </si>
  <si>
    <t xml:space="preserve">Bajarangi Ram </t>
  </si>
  <si>
    <t>Muniram Yadav</t>
  </si>
  <si>
    <t xml:space="preserve">Sumintra Devi </t>
  </si>
  <si>
    <t>Ramvalak Yadav</t>
  </si>
  <si>
    <t xml:space="preserve">Rajesh Kumar Ranjan </t>
  </si>
  <si>
    <t xml:space="preserve">Sugani Devi </t>
  </si>
  <si>
    <t xml:space="preserve">Gujiya Devi </t>
  </si>
  <si>
    <t xml:space="preserve">Pankaj Mishra </t>
  </si>
  <si>
    <t xml:space="preserve">Pratima Paswan </t>
  </si>
  <si>
    <t>vijuli Yadav</t>
  </si>
  <si>
    <t>Dharm Na Singh</t>
  </si>
  <si>
    <t xml:space="preserve">Tushi Devi </t>
  </si>
  <si>
    <t>Madhu Yadav</t>
  </si>
  <si>
    <t xml:space="preserve">Bimal Mahto </t>
  </si>
  <si>
    <t xml:space="preserve">Bechan Kumar </t>
  </si>
  <si>
    <t xml:space="preserve">Ramasakhi Devi </t>
  </si>
  <si>
    <t xml:space="preserve">Guddi Devi </t>
  </si>
  <si>
    <t xml:space="preserve">Champa Kumari </t>
  </si>
  <si>
    <t>Baldeo Singh</t>
  </si>
  <si>
    <t xml:space="preserve">Ravi Shankar Kumar </t>
  </si>
  <si>
    <t xml:space="preserve">Ram Krishna Dinkar </t>
  </si>
  <si>
    <t xml:space="preserve">Nisha Singh </t>
  </si>
  <si>
    <t xml:space="preserve">Kabita Kumari </t>
  </si>
  <si>
    <t xml:space="preserve">Tinku Devi </t>
  </si>
  <si>
    <t xml:space="preserve">Krishnandan Ray </t>
  </si>
  <si>
    <t xml:space="preserve">Archna Devi </t>
  </si>
  <si>
    <t xml:space="preserve">Nandu ray </t>
  </si>
  <si>
    <t>Jhanardhan Yadav</t>
  </si>
  <si>
    <t xml:space="preserve">Lallu Kumar </t>
  </si>
  <si>
    <t>Jayajan Yadav</t>
  </si>
  <si>
    <t xml:space="preserve">Pankaj Kumar Jha </t>
  </si>
  <si>
    <t xml:space="preserve">Chandradev Yadav </t>
  </si>
  <si>
    <t>Dhanajay Singh</t>
  </si>
  <si>
    <t xml:space="preserve">Gudiya devi </t>
  </si>
  <si>
    <t xml:space="preserve">Kajo Devi </t>
  </si>
  <si>
    <t>Madan Saw</t>
  </si>
  <si>
    <t xml:space="preserve">Pabiya Devi </t>
  </si>
  <si>
    <t xml:space="preserve">Dinesh Tiwari </t>
  </si>
  <si>
    <t xml:space="preserve">Mehendra Mahto </t>
  </si>
  <si>
    <t xml:space="preserve">Kusum Kumari </t>
  </si>
  <si>
    <t xml:space="preserve">Kumi Devi </t>
  </si>
  <si>
    <t xml:space="preserve">Virda Devi </t>
  </si>
  <si>
    <t>Pyarelal Yadav</t>
  </si>
  <si>
    <t>jay nandan Yadav</t>
  </si>
  <si>
    <t>Dineshwar Yadav</t>
  </si>
  <si>
    <t>Kaniklal Singh</t>
  </si>
  <si>
    <t>Sohan Yadav</t>
  </si>
  <si>
    <t xml:space="preserve">Deen Bandhu Nirala </t>
  </si>
  <si>
    <t>Kanoj yadav</t>
  </si>
  <si>
    <t xml:space="preserve">Shusil Kumar </t>
  </si>
  <si>
    <t xml:space="preserve">Dano Devi </t>
  </si>
  <si>
    <t xml:space="preserve">Krishna Kanhaiya </t>
  </si>
  <si>
    <t xml:space="preserve">Guriya Dev </t>
  </si>
  <si>
    <t xml:space="preserve">Guria Devi </t>
  </si>
  <si>
    <t xml:space="preserve">Shyama devi </t>
  </si>
  <si>
    <t>Balvir Singh</t>
  </si>
  <si>
    <t xml:space="preserve">Anarwa Devi </t>
  </si>
  <si>
    <t xml:space="preserve">Ashish Ranjan </t>
  </si>
  <si>
    <t>Sajan Yadav</t>
  </si>
  <si>
    <t xml:space="preserve">Bavita Devi </t>
  </si>
  <si>
    <t xml:space="preserve">Mausami Devi </t>
  </si>
  <si>
    <t xml:space="preserve">Sachin Kumar Paswan </t>
  </si>
  <si>
    <t xml:space="preserve">Umashankar Mahto </t>
  </si>
  <si>
    <t xml:space="preserve">Sahiba Devi </t>
  </si>
  <si>
    <t xml:space="preserve">Sanjana devi </t>
  </si>
  <si>
    <t>Basuki Yadav</t>
  </si>
  <si>
    <t>Kripali Singh</t>
  </si>
  <si>
    <t>Rampravesh Kumar Singh</t>
  </si>
  <si>
    <t xml:space="preserve">Pampam Kumari </t>
  </si>
  <si>
    <t xml:space="preserve">Seema devi </t>
  </si>
  <si>
    <t xml:space="preserve">Sakina Devi </t>
  </si>
  <si>
    <t xml:space="preserve">Rajesh Pathak </t>
  </si>
  <si>
    <t>Jangeahadur Yadav</t>
  </si>
  <si>
    <t xml:space="preserve">Tano Yadav </t>
  </si>
  <si>
    <t xml:space="preserve">Nishu Devi </t>
  </si>
  <si>
    <t xml:space="preserve">Sohagi Devi </t>
  </si>
  <si>
    <t>Naveen Saw</t>
  </si>
  <si>
    <t xml:space="preserve">Khesari Yadav </t>
  </si>
  <si>
    <t xml:space="preserve">Gobind Kumar </t>
  </si>
  <si>
    <t xml:space="preserve">Sundari Devi </t>
  </si>
  <si>
    <t>Madar Yadav</t>
  </si>
  <si>
    <t>Ravi Shankar Yadav</t>
  </si>
  <si>
    <t>Chandradip Yadav</t>
  </si>
  <si>
    <t xml:space="preserve">Kashinath Paswan </t>
  </si>
  <si>
    <t xml:space="preserve">Santosh Mahto </t>
  </si>
  <si>
    <t>Gyan Shankar Singh</t>
  </si>
  <si>
    <t xml:space="preserve">Byasat Mandal </t>
  </si>
  <si>
    <t>Rohit Kumar Singh</t>
  </si>
  <si>
    <t>Sumit Ranjan Singh</t>
  </si>
  <si>
    <t xml:space="preserve">Rudo Devi </t>
  </si>
  <si>
    <t xml:space="preserve">Laxminiya Devi </t>
  </si>
  <si>
    <t xml:space="preserve">Sandhya Devi </t>
  </si>
  <si>
    <t xml:space="preserve">Dular Kumar </t>
  </si>
  <si>
    <t xml:space="preserve">Sangam Devi </t>
  </si>
  <si>
    <t xml:space="preserve">upendra Mahto </t>
  </si>
  <si>
    <t xml:space="preserve">pritam Kumar </t>
  </si>
  <si>
    <t xml:space="preserve">Bhuneswar Mandal </t>
  </si>
  <si>
    <t xml:space="preserve">Sunaina devi </t>
  </si>
  <si>
    <t xml:space="preserve">Prabhu Kumar </t>
  </si>
  <si>
    <t xml:space="preserve">Mamata Devi </t>
  </si>
  <si>
    <t xml:space="preserve">Jotish Kumar </t>
  </si>
  <si>
    <t xml:space="preserve">Anupi Devi </t>
  </si>
  <si>
    <t xml:space="preserve">Mukund Traders </t>
  </si>
  <si>
    <t xml:space="preserve">Jagat Mahto </t>
  </si>
  <si>
    <t xml:space="preserve">Jagataran Devi </t>
  </si>
  <si>
    <t xml:space="preserve">Ram Nandan Mahto </t>
  </si>
  <si>
    <t>Prasiddha Singh</t>
  </si>
  <si>
    <t>Ras Behari Yadav</t>
  </si>
  <si>
    <t>Nirmal Yadav</t>
  </si>
  <si>
    <t xml:space="preserve">Shreya Kumari </t>
  </si>
  <si>
    <t xml:space="preserve">Raghuvar Ram </t>
  </si>
  <si>
    <t xml:space="preserve">Thakur Kumar </t>
  </si>
  <si>
    <t>Raju yadav</t>
  </si>
  <si>
    <t xml:space="preserve">Akhilesh Sharma </t>
  </si>
  <si>
    <t xml:space="preserve">jyoti Kumari </t>
  </si>
  <si>
    <t>Umakant Yadav</t>
  </si>
  <si>
    <t xml:space="preserve">Tamya Devi </t>
  </si>
  <si>
    <t xml:space="preserve">Manorma Devi </t>
  </si>
  <si>
    <t>Amirak Yadav</t>
  </si>
  <si>
    <t xml:space="preserve">Kabiya Devi </t>
  </si>
  <si>
    <t xml:space="preserve">Chandrama Devi </t>
  </si>
  <si>
    <t xml:space="preserve">Rajeshwar Kumar </t>
  </si>
  <si>
    <t xml:space="preserve">Mohammad Jubair Alam </t>
  </si>
  <si>
    <t xml:space="preserve">Rajo Devi </t>
  </si>
  <si>
    <t xml:space="preserve">Aruna devi </t>
  </si>
  <si>
    <t xml:space="preserve">Satyendra Kumar Rai </t>
  </si>
  <si>
    <t xml:space="preserve">Lalan Kumar Sharma </t>
  </si>
  <si>
    <t xml:space="preserve">Giriraj Anand </t>
  </si>
  <si>
    <t xml:space="preserve">Ashok Kumar Dayal </t>
  </si>
  <si>
    <t>Tara kant Singh</t>
  </si>
  <si>
    <t>Ratan Kumar Singh</t>
  </si>
  <si>
    <t>Ishwar Yadav</t>
  </si>
  <si>
    <t xml:space="preserve">Neelam Kumari </t>
  </si>
  <si>
    <t xml:space="preserve">Rimpu Kumar Mishra </t>
  </si>
  <si>
    <t>Kuleshr Yadav</t>
  </si>
  <si>
    <t xml:space="preserve">Minta Devi </t>
  </si>
  <si>
    <t>Hardev Yadav</t>
  </si>
  <si>
    <t xml:space="preserve">Dhanasyam Sharma </t>
  </si>
  <si>
    <t xml:space="preserve">Shyampari Devi </t>
  </si>
  <si>
    <t>Laley Yadav</t>
  </si>
  <si>
    <t xml:space="preserve">Vano Devi </t>
  </si>
  <si>
    <t xml:space="preserve">Chandrakishor Thakur </t>
  </si>
  <si>
    <t xml:space="preserve">Saniya Devi </t>
  </si>
  <si>
    <t xml:space="preserve">Jivachhi Devi </t>
  </si>
  <si>
    <t>Pinku Das</t>
  </si>
  <si>
    <t xml:space="preserve">Ramprasad Ray </t>
  </si>
  <si>
    <t>Lalan Kumar Yadav</t>
  </si>
  <si>
    <t>Janaki Yadav</t>
  </si>
  <si>
    <t xml:space="preserve">Sakun Devi </t>
  </si>
  <si>
    <t>Bannu yadav</t>
  </si>
  <si>
    <t>Vishwa mitra Singh</t>
  </si>
  <si>
    <t xml:space="preserve">Lalan Ram </t>
  </si>
  <si>
    <t xml:space="preserve">Azali Devi </t>
  </si>
  <si>
    <t xml:space="preserve">Lalamuni Devi </t>
  </si>
  <si>
    <t>Amit Kumar yadav</t>
  </si>
  <si>
    <t>Sarita Srivastava</t>
  </si>
  <si>
    <t>Vishwa Nath Yadav</t>
  </si>
  <si>
    <t xml:space="preserve">Harsh Singh </t>
  </si>
  <si>
    <t xml:space="preserve">Manaki Devi </t>
  </si>
  <si>
    <t xml:space="preserve">Gayanti devi </t>
  </si>
  <si>
    <t>AIRTEL PAYMENTS BANK</t>
  </si>
  <si>
    <t>ANDHARA BANK</t>
  </si>
  <si>
    <t xml:space="preserve">Bihar Garmin Bank </t>
  </si>
  <si>
    <t>India Post Payment Bank</t>
  </si>
  <si>
    <t xml:space="preserve">Union Bank of India </t>
  </si>
  <si>
    <t>MOHDINAGAR</t>
  </si>
  <si>
    <t>BANK OF MAHARASHTRA</t>
  </si>
  <si>
    <t>United Bank Of India</t>
  </si>
  <si>
    <t>UCo Bank</t>
  </si>
  <si>
    <t>The Begusarai Central Co-Oprative</t>
  </si>
  <si>
    <t>Allahbad Bank</t>
  </si>
  <si>
    <t>Fino bank</t>
  </si>
  <si>
    <t>ICICI bank</t>
  </si>
  <si>
    <t>Kotak Mahindra Bank</t>
  </si>
  <si>
    <t>The Bhagalpur Central Co-Operative Bank Ltd</t>
  </si>
  <si>
    <t>Ujjivan small Finance Bank</t>
  </si>
  <si>
    <t xml:space="preserve">Canara bank </t>
  </si>
  <si>
    <t xml:space="preserve">Bandhan bank </t>
  </si>
  <si>
    <t xml:space="preserve">BANK OF INDIA </t>
  </si>
  <si>
    <t>uco Bank</t>
  </si>
  <si>
    <t>Indian Overseas Bank</t>
  </si>
  <si>
    <t xml:space="preserve">Bharat Indusind Bank </t>
  </si>
  <si>
    <t>bank Of india</t>
  </si>
  <si>
    <t>Central Bank</t>
  </si>
  <si>
    <t xml:space="preserve">Bank Of Baroda </t>
  </si>
  <si>
    <t xml:space="preserve">Federal Bank </t>
  </si>
  <si>
    <t xml:space="preserve">Insian Overseas bank </t>
  </si>
  <si>
    <t>Indian Bank /Allahabad</t>
  </si>
  <si>
    <t xml:space="preserve">Utkarsh  bank </t>
  </si>
  <si>
    <t xml:space="preserve">SBI-kisok banking </t>
  </si>
  <si>
    <t>Madhya Bihar Gramin Bank</t>
  </si>
  <si>
    <t xml:space="preserve">Dakshin Bihar Garmin Bank </t>
  </si>
  <si>
    <t>Madhya Bihar Gramin bank</t>
  </si>
  <si>
    <t xml:space="preserve">Central Bank of India </t>
  </si>
  <si>
    <t xml:space="preserve">Fino Payment Bank </t>
  </si>
  <si>
    <t>Utkarsh small Finance Bank</t>
  </si>
  <si>
    <t xml:space="preserve">Indian Bank  </t>
  </si>
  <si>
    <t xml:space="preserve">India post payment bank </t>
  </si>
  <si>
    <t xml:space="preserve">Indian bank/Allahabad </t>
  </si>
  <si>
    <t xml:space="preserve">Bank Of Indian </t>
  </si>
  <si>
    <t xml:space="preserve">Indian bank </t>
  </si>
  <si>
    <t xml:space="preserve">Madhya Bihar Gramin Bank </t>
  </si>
  <si>
    <t>50100154317303</t>
  </si>
  <si>
    <t>50100168491992</t>
  </si>
  <si>
    <t>50100154881086</t>
  </si>
  <si>
    <t>50100154884362</t>
  </si>
  <si>
    <t>50100197156409</t>
  </si>
  <si>
    <t>50100155781661</t>
  </si>
  <si>
    <t>50100154880991</t>
  </si>
  <si>
    <t>50100245358022</t>
  </si>
  <si>
    <t>50100219844443</t>
  </si>
  <si>
    <t>50100191605145</t>
  </si>
  <si>
    <t>50100280448742</t>
  </si>
  <si>
    <t>50100191606697</t>
  </si>
  <si>
    <t>50100196021895</t>
  </si>
  <si>
    <t>7294007620</t>
  </si>
  <si>
    <t>9939048704</t>
  </si>
  <si>
    <t>9060114687</t>
  </si>
  <si>
    <t>50100196491576</t>
  </si>
  <si>
    <t>9801436741</t>
  </si>
  <si>
    <t>50100155585397</t>
  </si>
  <si>
    <t>7634016906</t>
  </si>
  <si>
    <t>39208651915</t>
  </si>
  <si>
    <t>9572352946</t>
  </si>
  <si>
    <t>37101342039</t>
  </si>
  <si>
    <t>50100162028426</t>
  </si>
  <si>
    <t>50100196018062</t>
  </si>
  <si>
    <t>50100251904931</t>
  </si>
  <si>
    <t>9523655865</t>
  </si>
  <si>
    <t>7368906672</t>
  </si>
  <si>
    <t>50100155585680</t>
  </si>
  <si>
    <t>9631366478</t>
  </si>
  <si>
    <t>50100164032252</t>
  </si>
  <si>
    <t>8252073565</t>
  </si>
  <si>
    <t>9973265381</t>
  </si>
  <si>
    <t>50100270745522</t>
  </si>
  <si>
    <t>9572245260</t>
  </si>
  <si>
    <t>9006846849</t>
  </si>
  <si>
    <t>6205303498</t>
  </si>
  <si>
    <t>9631491729</t>
  </si>
  <si>
    <t>7840864419</t>
  </si>
  <si>
    <t>50100463512225</t>
  </si>
  <si>
    <t>8228886548</t>
  </si>
  <si>
    <t>9973687985</t>
  </si>
  <si>
    <t>50100180745763</t>
  </si>
  <si>
    <t>50100206311393</t>
  </si>
  <si>
    <t>50100180746918</t>
  </si>
  <si>
    <t>50100180746944</t>
  </si>
  <si>
    <t>50100228751450</t>
  </si>
  <si>
    <t>50100219908578</t>
  </si>
  <si>
    <t>50100180746575</t>
  </si>
  <si>
    <t>50100254653807</t>
  </si>
  <si>
    <t>50100321743975</t>
  </si>
  <si>
    <t>50100325807161</t>
  </si>
  <si>
    <t>50100206232042</t>
  </si>
  <si>
    <t>7488385426</t>
  </si>
  <si>
    <t>7488338850</t>
  </si>
  <si>
    <t>7542945186</t>
  </si>
  <si>
    <t>9931729755</t>
  </si>
  <si>
    <t>9801590084</t>
  </si>
  <si>
    <t>8298720758</t>
  </si>
  <si>
    <t>9110997796</t>
  </si>
  <si>
    <t>7781903820</t>
  </si>
  <si>
    <t>9771531602</t>
  </si>
  <si>
    <t>9771513393</t>
  </si>
  <si>
    <t>8294689949</t>
  </si>
  <si>
    <t>8084593309</t>
  </si>
  <si>
    <t>9199896293</t>
  </si>
  <si>
    <t>8051982768</t>
  </si>
  <si>
    <t>7903668762</t>
  </si>
  <si>
    <t>8084257655</t>
  </si>
  <si>
    <t>6203394117</t>
  </si>
  <si>
    <t>6201244529</t>
  </si>
  <si>
    <t>6202322535</t>
  </si>
  <si>
    <t>9304072418</t>
  </si>
  <si>
    <t>7352207608</t>
  </si>
  <si>
    <t>8709150401</t>
  </si>
  <si>
    <t>9798924763</t>
  </si>
  <si>
    <t>8709929601</t>
  </si>
  <si>
    <t>7019582575</t>
  </si>
  <si>
    <t>6299353787</t>
  </si>
  <si>
    <t>6207881054</t>
  </si>
  <si>
    <t>6360780196</t>
  </si>
  <si>
    <t>8340743314</t>
  </si>
  <si>
    <t>9065719512</t>
  </si>
  <si>
    <t>7367876868</t>
  </si>
  <si>
    <t>9708454501</t>
  </si>
  <si>
    <t>8521141155</t>
  </si>
  <si>
    <t>6397708338</t>
  </si>
  <si>
    <t>7563841299</t>
  </si>
  <si>
    <t>6204876205</t>
  </si>
  <si>
    <t>9905979118</t>
  </si>
  <si>
    <t>497010510002060</t>
  </si>
  <si>
    <t>497010100005426</t>
  </si>
  <si>
    <t>3970854854</t>
  </si>
  <si>
    <t>4590101004625</t>
  </si>
  <si>
    <t>1000471010004004</t>
  </si>
  <si>
    <t>7827317466</t>
  </si>
  <si>
    <t>37176374891</t>
  </si>
  <si>
    <t>50100345888503</t>
  </si>
  <si>
    <t>50100155781062</t>
  </si>
  <si>
    <t>463910110014731</t>
  </si>
  <si>
    <t>9955586944</t>
  </si>
  <si>
    <t>8084069126</t>
  </si>
  <si>
    <t>8271194388</t>
  </si>
  <si>
    <t>50100196719617</t>
  </si>
  <si>
    <t>31071897530</t>
  </si>
  <si>
    <t>463918210001081</t>
  </si>
  <si>
    <t>7250160138</t>
  </si>
  <si>
    <t>7079074503</t>
  </si>
  <si>
    <t>9955668731</t>
  </si>
  <si>
    <t>8651400275</t>
  </si>
  <si>
    <t>9973397726</t>
  </si>
  <si>
    <t>7255035431</t>
  </si>
  <si>
    <t>50100226184809</t>
  </si>
  <si>
    <t>8294407725</t>
  </si>
  <si>
    <t>50100155585411</t>
  </si>
  <si>
    <t>9155241855</t>
  </si>
  <si>
    <t>50100196717611</t>
  </si>
  <si>
    <t>9973624992</t>
  </si>
  <si>
    <t>50100155585740</t>
  </si>
  <si>
    <t>9973886761</t>
  </si>
  <si>
    <t>9546097315</t>
  </si>
  <si>
    <t>12430110046432</t>
  </si>
  <si>
    <t>9334176975</t>
  </si>
  <si>
    <t>50100155781480</t>
  </si>
  <si>
    <t>8882632485</t>
  </si>
  <si>
    <t>12430100260495</t>
  </si>
  <si>
    <t>7091335093</t>
  </si>
  <si>
    <t>8521265202</t>
  </si>
  <si>
    <t>8936852082</t>
  </si>
  <si>
    <t>7258086449</t>
  </si>
  <si>
    <t>8809585337</t>
  </si>
  <si>
    <t>7545891254</t>
  </si>
  <si>
    <t>8757929916</t>
  </si>
  <si>
    <t>50100317943339</t>
  </si>
  <si>
    <t>50100462184474</t>
  </si>
  <si>
    <t>50100155585625</t>
  </si>
  <si>
    <t>7061258104</t>
  </si>
  <si>
    <t>7759905726</t>
  </si>
  <si>
    <t>7258086639</t>
  </si>
  <si>
    <t>8651849088</t>
  </si>
  <si>
    <t>50100345891128</t>
  </si>
  <si>
    <t>9006114431</t>
  </si>
  <si>
    <t>9798947197</t>
  </si>
  <si>
    <t>7763920530</t>
  </si>
  <si>
    <t>50100318386751</t>
  </si>
  <si>
    <t>50100155585230</t>
  </si>
  <si>
    <t>9546865240</t>
  </si>
  <si>
    <t>9709610826</t>
  </si>
  <si>
    <t>50100196718070</t>
  </si>
  <si>
    <t>50100201518282</t>
  </si>
  <si>
    <t>50100318387600</t>
  </si>
  <si>
    <t>9934345690</t>
  </si>
  <si>
    <t>7091654124</t>
  </si>
  <si>
    <t>50100214256080</t>
  </si>
  <si>
    <t>31307156235</t>
  </si>
  <si>
    <t>6354329422</t>
  </si>
  <si>
    <t>50100196717867</t>
  </si>
  <si>
    <t>9334156433</t>
  </si>
  <si>
    <t>50100345895383</t>
  </si>
  <si>
    <t>34362059529</t>
  </si>
  <si>
    <t>7367883532</t>
  </si>
  <si>
    <t>9508302490</t>
  </si>
  <si>
    <t>9508957165</t>
  </si>
  <si>
    <t>7764063573</t>
  </si>
  <si>
    <t>50100196021830</t>
  </si>
  <si>
    <t>8406895654</t>
  </si>
  <si>
    <t>50100310062618</t>
  </si>
  <si>
    <t>6287572320</t>
  </si>
  <si>
    <t>9572795978</t>
  </si>
  <si>
    <t>8809546493</t>
  </si>
  <si>
    <t>8920812819</t>
  </si>
  <si>
    <t>9313087175</t>
  </si>
  <si>
    <t>8084263175</t>
  </si>
  <si>
    <t>32807561316</t>
  </si>
  <si>
    <t>7282853934</t>
  </si>
  <si>
    <t>463910110016069</t>
  </si>
  <si>
    <t>9148046477</t>
  </si>
  <si>
    <t>463918210000775</t>
  </si>
  <si>
    <t>9006726585</t>
  </si>
  <si>
    <t>50100472429450</t>
  </si>
  <si>
    <t>7368815378</t>
  </si>
  <si>
    <t>36610712464</t>
  </si>
  <si>
    <t>699702010006238</t>
  </si>
  <si>
    <t>36610711970</t>
  </si>
  <si>
    <t>8757670689</t>
  </si>
  <si>
    <t>463918210010343</t>
  </si>
  <si>
    <t>50100317942323</t>
  </si>
  <si>
    <t>50100196509329</t>
  </si>
  <si>
    <t>50100155843761</t>
  </si>
  <si>
    <t>463910110006876</t>
  </si>
  <si>
    <t>9304411331</t>
  </si>
  <si>
    <t>8228946106</t>
  </si>
  <si>
    <t>8228939787</t>
  </si>
  <si>
    <t>7033981746</t>
  </si>
  <si>
    <t>463918210001259</t>
  </si>
  <si>
    <t>8877233138</t>
  </si>
  <si>
    <t>38192333696</t>
  </si>
  <si>
    <t>9771385686</t>
  </si>
  <si>
    <t>38223542803</t>
  </si>
  <si>
    <t>38001175605</t>
  </si>
  <si>
    <t>9065770394</t>
  </si>
  <si>
    <t>6201821673</t>
  </si>
  <si>
    <t>9102505532</t>
  </si>
  <si>
    <t>7070952946</t>
  </si>
  <si>
    <t>3813046724</t>
  </si>
  <si>
    <t>11434647793</t>
  </si>
  <si>
    <t>38926278408</t>
  </si>
  <si>
    <t>50100345282137</t>
  </si>
  <si>
    <t>463918210000835</t>
  </si>
  <si>
    <t>12430110060407</t>
  </si>
  <si>
    <t>50100461813374</t>
  </si>
  <si>
    <t>50100250095860</t>
  </si>
  <si>
    <t>463910110009561</t>
  </si>
  <si>
    <t>39282183152</t>
  </si>
  <si>
    <t>9801927576</t>
  </si>
  <si>
    <t>39273457977</t>
  </si>
  <si>
    <t>31908840575</t>
  </si>
  <si>
    <t>39130131005472</t>
  </si>
  <si>
    <t>39294150166</t>
  </si>
  <si>
    <t>7367004851</t>
  </si>
  <si>
    <t>50100155585549</t>
  </si>
  <si>
    <t>50100196506626</t>
  </si>
  <si>
    <t>50100196509622</t>
  </si>
  <si>
    <t>7250687426</t>
  </si>
  <si>
    <t>463910510001817</t>
  </si>
  <si>
    <t>36456335737</t>
  </si>
  <si>
    <t>38990666549</t>
  </si>
  <si>
    <t>1000871010002432</t>
  </si>
  <si>
    <t>38557196860</t>
  </si>
  <si>
    <t>0782010473521</t>
  </si>
  <si>
    <t>50100154881301</t>
  </si>
  <si>
    <t>50100324982608</t>
  </si>
  <si>
    <t>50100274446320</t>
  </si>
  <si>
    <t>50100276922895</t>
  </si>
  <si>
    <t>50100154317470</t>
  </si>
  <si>
    <t>50100379055562</t>
  </si>
  <si>
    <t>50100191605247</t>
  </si>
  <si>
    <t>36331263059</t>
  </si>
  <si>
    <t>11773058041</t>
  </si>
  <si>
    <t>39230100002381</t>
  </si>
  <si>
    <t>20331727123</t>
  </si>
  <si>
    <t>677102120005257</t>
  </si>
  <si>
    <t>1000471030163058</t>
  </si>
  <si>
    <t>1000471030120167</t>
  </si>
  <si>
    <t>36664554797</t>
  </si>
  <si>
    <t>50100214257198</t>
  </si>
  <si>
    <t>50100158345044</t>
  </si>
  <si>
    <t>30759812712</t>
  </si>
  <si>
    <t>60376533987</t>
  </si>
  <si>
    <t>699702010014786</t>
  </si>
  <si>
    <t>9572611835</t>
  </si>
  <si>
    <t>32582210520</t>
  </si>
  <si>
    <t>38914595657</t>
  </si>
  <si>
    <t>699702010005228</t>
  </si>
  <si>
    <t>35079141191</t>
  </si>
  <si>
    <t>50100346468771</t>
  </si>
  <si>
    <t>463918210000756</t>
  </si>
  <si>
    <t>463910110014701</t>
  </si>
  <si>
    <t>1000531030115514</t>
  </si>
  <si>
    <t>1000531030046351</t>
  </si>
  <si>
    <t>1001571030082755</t>
  </si>
  <si>
    <t>35144538819</t>
  </si>
  <si>
    <t>36935400091</t>
  </si>
  <si>
    <t>9525005195</t>
  </si>
  <si>
    <t>32160110114356</t>
  </si>
  <si>
    <t>463910110003946</t>
  </si>
  <si>
    <t>50100168493907</t>
  </si>
  <si>
    <t>428602010005407</t>
  </si>
  <si>
    <t>50100259283353</t>
  </si>
  <si>
    <t>50100155781342</t>
  </si>
  <si>
    <t>50100154317062</t>
  </si>
  <si>
    <t>50100154317342</t>
  </si>
  <si>
    <t>50100404710120</t>
  </si>
  <si>
    <t>50100466504834</t>
  </si>
  <si>
    <t>50100461813602</t>
  </si>
  <si>
    <t>50100461810224</t>
  </si>
  <si>
    <t>50100462348040</t>
  </si>
  <si>
    <t>50100463602647</t>
  </si>
  <si>
    <t>50100462348181</t>
  </si>
  <si>
    <t>9608112266</t>
  </si>
  <si>
    <t>8092093496</t>
  </si>
  <si>
    <t>8969093383</t>
  </si>
  <si>
    <t>50100469118803</t>
  </si>
  <si>
    <t>50100466936999</t>
  </si>
  <si>
    <t>38639702742</t>
  </si>
  <si>
    <t>44580100003210</t>
  </si>
  <si>
    <t>20205384495</t>
  </si>
  <si>
    <t>12490110088210</t>
  </si>
  <si>
    <t>44588100011598</t>
  </si>
  <si>
    <t>44588100016536</t>
  </si>
  <si>
    <t>007210243282</t>
  </si>
  <si>
    <t>007210028025</t>
  </si>
  <si>
    <t>11829521975</t>
  </si>
  <si>
    <t>9546902691</t>
  </si>
  <si>
    <t>12470101105104</t>
  </si>
  <si>
    <t>9334134983</t>
  </si>
  <si>
    <t>7250004729</t>
  </si>
  <si>
    <t>8651739311</t>
  </si>
  <si>
    <t>50100206231368</t>
  </si>
  <si>
    <t>12120100006264</t>
  </si>
  <si>
    <t>12120110050224</t>
  </si>
  <si>
    <t>50100220293880</t>
  </si>
  <si>
    <t>8541830628</t>
  </si>
  <si>
    <t>50100469181963</t>
  </si>
  <si>
    <t>15750100501749</t>
  </si>
  <si>
    <t>35927398645</t>
  </si>
  <si>
    <t>7209000100083204</t>
  </si>
  <si>
    <t>2996031677</t>
  </si>
  <si>
    <t>2996031688</t>
  </si>
  <si>
    <t>000534001102029</t>
  </si>
  <si>
    <t>007210010520</t>
  </si>
  <si>
    <t>1000931030202238</t>
  </si>
  <si>
    <t>15152191037494</t>
  </si>
  <si>
    <t>1000931030037823</t>
  </si>
  <si>
    <t>50100427207471</t>
  </si>
  <si>
    <t>34620249868</t>
  </si>
  <si>
    <t>38415938603</t>
  </si>
  <si>
    <t>468310110006906</t>
  </si>
  <si>
    <t>6404001700027621</t>
  </si>
  <si>
    <t>50100355229442</t>
  </si>
  <si>
    <t>21810110035337</t>
  </si>
  <si>
    <t>1037010344050</t>
  </si>
  <si>
    <t>1037010333818</t>
  </si>
  <si>
    <t>36060100000828</t>
  </si>
  <si>
    <t>36060110020369</t>
  </si>
  <si>
    <t>12473211094708</t>
  </si>
  <si>
    <t>12470101103209</t>
  </si>
  <si>
    <t>50100421164087</t>
  </si>
  <si>
    <t>12470110017791</t>
  </si>
  <si>
    <t>31090100002210</t>
  </si>
  <si>
    <t>31310100001341</t>
  </si>
  <si>
    <t>9312000100007643</t>
  </si>
  <si>
    <t>1690001700081151</t>
  </si>
  <si>
    <t>36027558572</t>
  </si>
  <si>
    <t>1000471030106819</t>
  </si>
  <si>
    <t>36465132873</t>
  </si>
  <si>
    <t>39750110088512</t>
  </si>
  <si>
    <t>33017329840</t>
  </si>
  <si>
    <t>3939509088</t>
  </si>
  <si>
    <t>3933054943</t>
  </si>
  <si>
    <t>36619455510</t>
  </si>
  <si>
    <t>3386352688</t>
  </si>
  <si>
    <t>1000471030094703</t>
  </si>
  <si>
    <t>38527905987</t>
  </si>
  <si>
    <t>1000471030020672</t>
  </si>
  <si>
    <t>1000471030163065</t>
  </si>
  <si>
    <t>21810110021699</t>
  </si>
  <si>
    <t>11781524897</t>
  </si>
  <si>
    <t>6404000100149917</t>
  </si>
  <si>
    <t>21813211038788</t>
  </si>
  <si>
    <t>50160000089715</t>
  </si>
  <si>
    <t>6404001700026756</t>
  </si>
  <si>
    <t>468310110008438</t>
  </si>
  <si>
    <t>52480100001978</t>
  </si>
  <si>
    <t>35949369786</t>
  </si>
  <si>
    <t>35866054724</t>
  </si>
  <si>
    <t>35052322756</t>
  </si>
  <si>
    <t>11797280501</t>
  </si>
  <si>
    <t>1000471030163652</t>
  </si>
  <si>
    <t>917010015303118</t>
  </si>
  <si>
    <t>4047818274</t>
  </si>
  <si>
    <t>39530100004601</t>
  </si>
  <si>
    <t>39190131009668</t>
  </si>
  <si>
    <t>29050100018350</t>
  </si>
  <si>
    <t>21810110071021</t>
  </si>
  <si>
    <t>52488100019508</t>
  </si>
  <si>
    <t>52488100018957</t>
  </si>
  <si>
    <t>50100471054618</t>
  </si>
  <si>
    <t>34002820316</t>
  </si>
  <si>
    <t>38663755128</t>
  </si>
  <si>
    <t>36599455971</t>
  </si>
  <si>
    <t>31515075915</t>
  </si>
  <si>
    <t>59137345137</t>
  </si>
  <si>
    <t>33746629005</t>
  </si>
  <si>
    <t>33466754307</t>
  </si>
  <si>
    <t>33496243910</t>
  </si>
  <si>
    <t>39380700000040</t>
  </si>
  <si>
    <t>38346279624</t>
  </si>
  <si>
    <t>11838825496</t>
  </si>
  <si>
    <t>497018210005415</t>
  </si>
  <si>
    <t>39780110040008</t>
  </si>
  <si>
    <t>3324583380</t>
  </si>
  <si>
    <t>30788533461</t>
  </si>
  <si>
    <t>3524684449</t>
  </si>
  <si>
    <t>3524686582</t>
  </si>
  <si>
    <t>3403465550</t>
  </si>
  <si>
    <t>2268312488</t>
  </si>
  <si>
    <t>917010041070725</t>
  </si>
  <si>
    <t>36160110119306</t>
  </si>
  <si>
    <t>36160110126663</t>
  </si>
  <si>
    <t>36160110014492</t>
  </si>
  <si>
    <t>36120110027140</t>
  </si>
  <si>
    <t>36120110067573</t>
  </si>
  <si>
    <t>34711198183</t>
  </si>
  <si>
    <t>36120100004013</t>
  </si>
  <si>
    <t>463910110003292</t>
  </si>
  <si>
    <t>36240110021474</t>
  </si>
  <si>
    <t>463910110013663</t>
  </si>
  <si>
    <t>463910110005855</t>
  </si>
  <si>
    <t>463918210009319</t>
  </si>
  <si>
    <t>36120110035714</t>
  </si>
  <si>
    <t>36120100001726</t>
  </si>
  <si>
    <t>36120110053914</t>
  </si>
  <si>
    <t>463910110003877</t>
  </si>
  <si>
    <t>463910110013519</t>
  </si>
  <si>
    <t>36120131016770</t>
  </si>
  <si>
    <t>50100201520438</t>
  </si>
  <si>
    <t>463918210001372</t>
  </si>
  <si>
    <t>37112452674</t>
  </si>
  <si>
    <t>38051390384</t>
  </si>
  <si>
    <t>32120110069429</t>
  </si>
  <si>
    <t>32120110071017</t>
  </si>
  <si>
    <t>008910022237</t>
  </si>
  <si>
    <t>50100404022478</t>
  </si>
  <si>
    <t>50100325788852</t>
  </si>
  <si>
    <t>50100292990708</t>
  </si>
  <si>
    <t>461502120009464</t>
  </si>
  <si>
    <t>20362458073</t>
  </si>
  <si>
    <t>20157761682</t>
  </si>
  <si>
    <t>50100180744326</t>
  </si>
  <si>
    <t>50100321093556</t>
  </si>
  <si>
    <t>1037010223089</t>
  </si>
  <si>
    <t>1037010221528</t>
  </si>
  <si>
    <t>1037010101692</t>
  </si>
  <si>
    <t>1001471030048614</t>
  </si>
  <si>
    <t>1001471010001833</t>
  </si>
  <si>
    <t>15152122007293</t>
  </si>
  <si>
    <t>50100427181144</t>
  </si>
  <si>
    <t>50100419407308</t>
  </si>
  <si>
    <t>50100445594321</t>
  </si>
  <si>
    <t>50100461610422</t>
  </si>
  <si>
    <t>12470101100769</t>
  </si>
  <si>
    <t>6207272787</t>
  </si>
  <si>
    <t>50100275972611</t>
  </si>
  <si>
    <t>50100466497654</t>
  </si>
  <si>
    <t>50100337710261</t>
  </si>
  <si>
    <t>50100466494237</t>
  </si>
  <si>
    <t>50100424726669</t>
  </si>
  <si>
    <t>50100466498503</t>
  </si>
  <si>
    <t>37100700004924</t>
  </si>
  <si>
    <t>37100100006114</t>
  </si>
  <si>
    <t>31529975320</t>
  </si>
  <si>
    <t>37100110045702</t>
  </si>
  <si>
    <t>12490110067680</t>
  </si>
  <si>
    <t>59095307536</t>
  </si>
  <si>
    <t>370502010969613</t>
  </si>
  <si>
    <t>35736324384</t>
  </si>
  <si>
    <t>59137763947</t>
  </si>
  <si>
    <t>59160615640</t>
  </si>
  <si>
    <t>35910717297</t>
  </si>
  <si>
    <t>32448919472</t>
  </si>
  <si>
    <t>50110945548</t>
  </si>
  <si>
    <t>33541411364</t>
  </si>
  <si>
    <t>59076955489</t>
  </si>
  <si>
    <t>35736324157</t>
  </si>
  <si>
    <t>370502010975894</t>
  </si>
  <si>
    <t>31560110051344</t>
  </si>
  <si>
    <t>50278368601</t>
  </si>
  <si>
    <t>370502120012693</t>
  </si>
  <si>
    <t>37253619542</t>
  </si>
  <si>
    <t>50100480684502</t>
  </si>
  <si>
    <t>50100480034003</t>
  </si>
  <si>
    <t>50100480684413</t>
  </si>
  <si>
    <t>38363962850</t>
  </si>
  <si>
    <t>12120110107898</t>
  </si>
  <si>
    <t>12120110074145</t>
  </si>
  <si>
    <t>12120110086995</t>
  </si>
  <si>
    <t>12120110004432</t>
  </si>
  <si>
    <t>36240110030427</t>
  </si>
  <si>
    <t>35945129341</t>
  </si>
  <si>
    <t>11434724430</t>
  </si>
  <si>
    <t>59172259314</t>
  </si>
  <si>
    <t>36219856661</t>
  </si>
  <si>
    <t>7631643021</t>
  </si>
  <si>
    <t>33746626729</t>
  </si>
  <si>
    <t>35340700011864</t>
  </si>
  <si>
    <t>36160110052368</t>
  </si>
  <si>
    <t>35384486037</t>
  </si>
  <si>
    <t>36160110014720</t>
  </si>
  <si>
    <t>36350110007306</t>
  </si>
  <si>
    <t>44588100005301</t>
  </si>
  <si>
    <t>458910110008206</t>
  </si>
  <si>
    <t>11756295334</t>
  </si>
  <si>
    <t>39180100002935</t>
  </si>
  <si>
    <t>39180110057390</t>
  </si>
  <si>
    <t>50200000764635</t>
  </si>
  <si>
    <t>50200014122669</t>
  </si>
  <si>
    <t>497010100005810</t>
  </si>
  <si>
    <t>3991089853</t>
  </si>
  <si>
    <t>55138100008544</t>
  </si>
  <si>
    <t>497010110010568</t>
  </si>
  <si>
    <t>497018210011604</t>
  </si>
  <si>
    <t>497018210013667</t>
  </si>
  <si>
    <t>1690000100162929</t>
  </si>
  <si>
    <t>32300110029698</t>
  </si>
  <si>
    <t>32300110004640</t>
  </si>
  <si>
    <t>32300110065344</t>
  </si>
  <si>
    <t>36076263228</t>
  </si>
  <si>
    <t>39098589297</t>
  </si>
  <si>
    <t>1000471030041950</t>
  </si>
  <si>
    <t>4590108001091</t>
  </si>
  <si>
    <t>20057956528</t>
  </si>
  <si>
    <t>9470046357</t>
  </si>
  <si>
    <t>34711145200</t>
  </si>
  <si>
    <t>1000471010004069</t>
  </si>
  <si>
    <t>35575478427</t>
  </si>
  <si>
    <t>1000471030138841</t>
  </si>
  <si>
    <t>35689712448</t>
  </si>
  <si>
    <t>37978893237</t>
  </si>
  <si>
    <t>35800256001</t>
  </si>
  <si>
    <t>3290457020</t>
  </si>
  <si>
    <t>2268269962</t>
  </si>
  <si>
    <t>3097261436</t>
  </si>
  <si>
    <t>35052323953</t>
  </si>
  <si>
    <t>35340700011929</t>
  </si>
  <si>
    <t>59188971538</t>
  </si>
  <si>
    <t>50100480684478</t>
  </si>
  <si>
    <t>50100482005579</t>
  </si>
  <si>
    <t>50100480684669</t>
  </si>
  <si>
    <t>9771530242</t>
  </si>
  <si>
    <t>36190464503</t>
  </si>
  <si>
    <t>12430110058794</t>
  </si>
  <si>
    <t>12120100004806</t>
  </si>
  <si>
    <t>0782010626118</t>
  </si>
  <si>
    <t>39530110111867</t>
  </si>
  <si>
    <t>35864427338</t>
  </si>
  <si>
    <t>33647143406</t>
  </si>
  <si>
    <t>36217911434</t>
  </si>
  <si>
    <t>36295481962</t>
  </si>
  <si>
    <t>39530110092056</t>
  </si>
  <si>
    <t>50100427186133</t>
  </si>
  <si>
    <t>50100416120140</t>
  </si>
  <si>
    <t>7626832801</t>
  </si>
  <si>
    <t>7901966095</t>
  </si>
  <si>
    <t>8813101000758</t>
  </si>
  <si>
    <t>31150110024514</t>
  </si>
  <si>
    <t>31150131066926</t>
  </si>
  <si>
    <t>3136108004712</t>
  </si>
  <si>
    <t>8813101002661</t>
  </si>
  <si>
    <t>8813101000529</t>
  </si>
  <si>
    <t>8813108004733</t>
  </si>
  <si>
    <t>31150110069641</t>
  </si>
  <si>
    <t>31150131380598</t>
  </si>
  <si>
    <t>624502120003590</t>
  </si>
  <si>
    <t>31150131067056</t>
  </si>
  <si>
    <t>11765715509</t>
  </si>
  <si>
    <t>1001571030056398</t>
  </si>
  <si>
    <t>1000531030075221</t>
  </si>
  <si>
    <t>1000531030120013</t>
  </si>
  <si>
    <t>8813108001073</t>
  </si>
  <si>
    <t>8813101000036</t>
  </si>
  <si>
    <t>8813108001224</t>
  </si>
  <si>
    <t>8813101001961</t>
  </si>
  <si>
    <t>31023932186</t>
  </si>
  <si>
    <t>20230918687</t>
  </si>
  <si>
    <t>31130110003711</t>
  </si>
  <si>
    <t>31130110084437</t>
  </si>
  <si>
    <t>31130700019743</t>
  </si>
  <si>
    <t>31130110035459</t>
  </si>
  <si>
    <t>008510090594</t>
  </si>
  <si>
    <t>38980018158</t>
  </si>
  <si>
    <t>3936000100306760</t>
  </si>
  <si>
    <t>11809626664</t>
  </si>
  <si>
    <t>35181777105</t>
  </si>
  <si>
    <t>34906786616</t>
  </si>
  <si>
    <t>31564823386</t>
  </si>
  <si>
    <t>36625300769</t>
  </si>
  <si>
    <t>36625300522</t>
  </si>
  <si>
    <t>36068144541</t>
  </si>
  <si>
    <t>11664771126</t>
  </si>
  <si>
    <t>32956729370</t>
  </si>
  <si>
    <t>11657481527</t>
  </si>
  <si>
    <t>8340483269</t>
  </si>
  <si>
    <t>8252069398</t>
  </si>
  <si>
    <t>9643205277</t>
  </si>
  <si>
    <t>8298791046</t>
  </si>
  <si>
    <t>463910110016935</t>
  </si>
  <si>
    <t>50100482004817</t>
  </si>
  <si>
    <t>50100421133871</t>
  </si>
  <si>
    <t>36180110031763</t>
  </si>
  <si>
    <t>463910110014668</t>
  </si>
  <si>
    <t>36120110036342</t>
  </si>
  <si>
    <t>50100417548663</t>
  </si>
  <si>
    <t>50100445827746</t>
  </si>
  <si>
    <t>39534535317</t>
  </si>
  <si>
    <t>1971598279</t>
  </si>
  <si>
    <t>3602312370</t>
  </si>
  <si>
    <t>30575779021</t>
  </si>
  <si>
    <t>39380131002827</t>
  </si>
  <si>
    <t>38080940404</t>
  </si>
  <si>
    <t>34540468266</t>
  </si>
  <si>
    <t>33179219571</t>
  </si>
  <si>
    <t>50100461522061</t>
  </si>
  <si>
    <t>11459191875</t>
  </si>
  <si>
    <t>39510100001079</t>
  </si>
  <si>
    <t>39510110049319</t>
  </si>
  <si>
    <t>39510131045323</t>
  </si>
  <si>
    <t>36300851705</t>
  </si>
  <si>
    <t>40015863076</t>
  </si>
  <si>
    <t>009510198001</t>
  </si>
  <si>
    <t>009510308231</t>
  </si>
  <si>
    <t>6404001700001681</t>
  </si>
  <si>
    <t>009510284373</t>
  </si>
  <si>
    <t>3205329974</t>
  </si>
  <si>
    <t>009510247124</t>
  </si>
  <si>
    <t>50100470436923</t>
  </si>
  <si>
    <t>34093951546</t>
  </si>
  <si>
    <t>35542311748</t>
  </si>
  <si>
    <t>461610100004338</t>
  </si>
  <si>
    <t>50100469181901</t>
  </si>
  <si>
    <t>30533079607</t>
  </si>
  <si>
    <t>50180000807568</t>
  </si>
  <si>
    <t>1001471030063846</t>
  </si>
  <si>
    <t>37039770642</t>
  </si>
  <si>
    <t>39014660113</t>
  </si>
  <si>
    <t>34797699202</t>
  </si>
  <si>
    <t>9310588506</t>
  </si>
  <si>
    <t>08953211000877</t>
  </si>
  <si>
    <t>08953211100508</t>
  </si>
  <si>
    <t>12120110013595</t>
  </si>
  <si>
    <t>50100421164035</t>
  </si>
  <si>
    <t>50100033842851</t>
  </si>
  <si>
    <t>50100482695961</t>
  </si>
  <si>
    <t>50100482645211</t>
  </si>
  <si>
    <t>50100482648651</t>
  </si>
  <si>
    <t>50100483893157</t>
  </si>
  <si>
    <t>50100482709882</t>
  </si>
  <si>
    <t>50100482907649</t>
  </si>
  <si>
    <t>50100482641481</t>
  </si>
  <si>
    <t>50100482697747</t>
  </si>
  <si>
    <t>32020110094355</t>
  </si>
  <si>
    <t>50100484408105</t>
  </si>
  <si>
    <t>12120100004977</t>
  </si>
  <si>
    <t>8294322761</t>
  </si>
  <si>
    <t>50100473591191</t>
  </si>
  <si>
    <t>36041808683</t>
  </si>
  <si>
    <t>50100482695524</t>
  </si>
  <si>
    <t>6093101004482</t>
  </si>
  <si>
    <t>8862820503</t>
  </si>
  <si>
    <t>3341853369</t>
  </si>
  <si>
    <t>12490110077993</t>
  </si>
  <si>
    <t>35560664588</t>
  </si>
  <si>
    <t>37845607001</t>
  </si>
  <si>
    <t>50100482648358</t>
  </si>
  <si>
    <t>33687445274</t>
  </si>
  <si>
    <t>6207631113</t>
  </si>
  <si>
    <t>1087367459</t>
  </si>
  <si>
    <t>11809613984</t>
  </si>
  <si>
    <t>34534488678</t>
  </si>
  <si>
    <t>32346155262</t>
  </si>
  <si>
    <t>008510088342</t>
  </si>
  <si>
    <t>008510090595</t>
  </si>
  <si>
    <t>20321516953</t>
  </si>
  <si>
    <t>31130110073653</t>
  </si>
  <si>
    <t>31160700002741</t>
  </si>
  <si>
    <t>31130131384261</t>
  </si>
  <si>
    <t>31220110106863</t>
  </si>
  <si>
    <t>34360110018887</t>
  </si>
  <si>
    <t>8813108001373</t>
  </si>
  <si>
    <t>8813108004373</t>
  </si>
  <si>
    <t>8813101000190</t>
  </si>
  <si>
    <t>31150110014951</t>
  </si>
  <si>
    <t>13600110014561</t>
  </si>
  <si>
    <t>13600100003128</t>
  </si>
  <si>
    <t>13600100000723</t>
  </si>
  <si>
    <t>13600110005248</t>
  </si>
  <si>
    <t>13600110018859</t>
  </si>
  <si>
    <t>38050110151184</t>
  </si>
  <si>
    <t>13600110012253</t>
  </si>
  <si>
    <t>13600110012703</t>
  </si>
  <si>
    <t>13600100002371</t>
  </si>
  <si>
    <t>13600110043622</t>
  </si>
  <si>
    <t>1106000100045154</t>
  </si>
  <si>
    <t>37958840324</t>
  </si>
  <si>
    <t>007010159240</t>
  </si>
  <si>
    <t>007010136964</t>
  </si>
  <si>
    <t>007010142740</t>
  </si>
  <si>
    <t>36612601671</t>
  </si>
  <si>
    <t>1106000100086382</t>
  </si>
  <si>
    <t>32316247343</t>
  </si>
  <si>
    <t>34281185486</t>
  </si>
  <si>
    <t>1106000100080953</t>
  </si>
  <si>
    <t>36165386397</t>
  </si>
  <si>
    <t>1106000100086577</t>
  </si>
  <si>
    <t>11829511162</t>
  </si>
  <si>
    <t>3515757261</t>
  </si>
  <si>
    <t>3262748274</t>
  </si>
  <si>
    <t>44588100021247</t>
  </si>
  <si>
    <t>0963010003940</t>
  </si>
  <si>
    <t>007210242821</t>
  </si>
  <si>
    <t>3043000100105962</t>
  </si>
  <si>
    <t>3454828561</t>
  </si>
  <si>
    <t>36350110017985</t>
  </si>
  <si>
    <t>40015736660</t>
  </si>
  <si>
    <t>50100440223719</t>
  </si>
  <si>
    <t>39570110013536</t>
  </si>
  <si>
    <t>50100419407538</t>
  </si>
  <si>
    <t>36536137316</t>
  </si>
  <si>
    <t>38899960523</t>
  </si>
  <si>
    <t>007910105396</t>
  </si>
  <si>
    <t>32855145866</t>
  </si>
  <si>
    <t>35372884098</t>
  </si>
  <si>
    <t>110030177869</t>
  </si>
  <si>
    <t>31292505097</t>
  </si>
  <si>
    <t>40465178861</t>
  </si>
  <si>
    <t>50100417594507</t>
  </si>
  <si>
    <t>497018210008886</t>
  </si>
  <si>
    <t>38400608853</t>
  </si>
  <si>
    <t>36365104714</t>
  </si>
  <si>
    <t>497010110010252</t>
  </si>
  <si>
    <t>497018210011126</t>
  </si>
  <si>
    <t>9006736352</t>
  </si>
  <si>
    <t>7479584218</t>
  </si>
  <si>
    <t>50100488428169</t>
  </si>
  <si>
    <t>260701503188</t>
  </si>
  <si>
    <t>9955583007</t>
  </si>
  <si>
    <t>7766853335</t>
  </si>
  <si>
    <t>9771710373</t>
  </si>
  <si>
    <t>9199018257</t>
  </si>
  <si>
    <t>9006535199</t>
  </si>
  <si>
    <t>50100159566750</t>
  </si>
  <si>
    <t>36240110121153</t>
  </si>
  <si>
    <t>20265481273</t>
  </si>
  <si>
    <t>0036001700177220</t>
  </si>
  <si>
    <t>50100473582663</t>
  </si>
  <si>
    <t>50100466497822</t>
  </si>
  <si>
    <t>50100483893986</t>
  </si>
  <si>
    <t>6093108000817</t>
  </si>
  <si>
    <t>185810100065563</t>
  </si>
  <si>
    <t>34159265307</t>
  </si>
  <si>
    <t>39090110007078</t>
  </si>
  <si>
    <t>50100409041029</t>
  </si>
  <si>
    <t>39092100000136</t>
  </si>
  <si>
    <t>35740603767</t>
  </si>
  <si>
    <t>9245903503</t>
  </si>
  <si>
    <t>497010510000511</t>
  </si>
  <si>
    <t>34667795519</t>
  </si>
  <si>
    <t>32607564983</t>
  </si>
  <si>
    <t>35929247151</t>
  </si>
  <si>
    <t>33460846782</t>
  </si>
  <si>
    <t>31099342280</t>
  </si>
  <si>
    <t>52488100024411</t>
  </si>
  <si>
    <t>52488100019790</t>
  </si>
  <si>
    <t>35104280388</t>
  </si>
  <si>
    <t>52488100019915</t>
  </si>
  <si>
    <t>35490996373</t>
  </si>
  <si>
    <t>50100317714981</t>
  </si>
  <si>
    <t>484110110016832</t>
  </si>
  <si>
    <t>11809659000</t>
  </si>
  <si>
    <t>31130110041210</t>
  </si>
  <si>
    <t>11809625956</t>
  </si>
  <si>
    <t>35545706200</t>
  </si>
  <si>
    <t>34797660648</t>
  </si>
  <si>
    <t>30430100002842</t>
  </si>
  <si>
    <t>34417527465</t>
  </si>
  <si>
    <t>08953210600419</t>
  </si>
  <si>
    <t>50200020149760</t>
  </si>
  <si>
    <t>08950110028490</t>
  </si>
  <si>
    <t>9351987308</t>
  </si>
  <si>
    <t>12470101103354</t>
  </si>
  <si>
    <t>12473211084563</t>
  </si>
  <si>
    <t>9006059183</t>
  </si>
  <si>
    <t>6200770218</t>
  </si>
  <si>
    <t>13603211003748</t>
  </si>
  <si>
    <t>50100491834338</t>
  </si>
  <si>
    <t>35952367150</t>
  </si>
  <si>
    <t>38114176678</t>
  </si>
  <si>
    <t>30773824163</t>
  </si>
  <si>
    <t>31120131029109</t>
  </si>
  <si>
    <t>30839228180</t>
  </si>
  <si>
    <t>31120110025638</t>
  </si>
  <si>
    <t>38173062208</t>
  </si>
  <si>
    <t>11316838658</t>
  </si>
  <si>
    <t>31000562016</t>
  </si>
  <si>
    <t>11316919775</t>
  </si>
  <si>
    <t>6405001500003798</t>
  </si>
  <si>
    <t>50100034387489</t>
  </si>
  <si>
    <t>37100110058362</t>
  </si>
  <si>
    <t>37100131086451</t>
  </si>
  <si>
    <t>37100700000725</t>
  </si>
  <si>
    <t>37100110066972</t>
  </si>
  <si>
    <t>08950110034712</t>
  </si>
  <si>
    <t>50100180746714</t>
  </si>
  <si>
    <t>000434001101690</t>
  </si>
  <si>
    <t>11829465272</t>
  </si>
  <si>
    <t>37671455134</t>
  </si>
  <si>
    <t>50100479995557</t>
  </si>
  <si>
    <t>50100480021554</t>
  </si>
  <si>
    <t>35722600690</t>
  </si>
  <si>
    <t>11657396651</t>
  </si>
  <si>
    <t>2310326459</t>
  </si>
  <si>
    <t>4048870469</t>
  </si>
  <si>
    <t>3967719435</t>
  </si>
  <si>
    <t>31130110112888</t>
  </si>
  <si>
    <t>31150131066702</t>
  </si>
  <si>
    <t>31150110015127</t>
  </si>
  <si>
    <t>36160110051916</t>
  </si>
  <si>
    <t>581410110002987</t>
  </si>
  <si>
    <t>8813101000343</t>
  </si>
  <si>
    <t>31081951473</t>
  </si>
  <si>
    <t>36160100000174</t>
  </si>
  <si>
    <t>8407819563</t>
  </si>
  <si>
    <t>7673044328</t>
  </si>
  <si>
    <t>33086711590</t>
  </si>
  <si>
    <t>009510041755</t>
  </si>
  <si>
    <t>36103674127</t>
  </si>
  <si>
    <t>6737886644</t>
  </si>
  <si>
    <t>35756195885</t>
  </si>
  <si>
    <t>34719218772</t>
  </si>
  <si>
    <t>32508591840</t>
  </si>
  <si>
    <t>1690000100062207</t>
  </si>
  <si>
    <t>6339101001365</t>
  </si>
  <si>
    <t>30813633095</t>
  </si>
  <si>
    <t>7369030251</t>
  </si>
  <si>
    <t>180801503723</t>
  </si>
  <si>
    <t>9262385851</t>
  </si>
  <si>
    <t>7781965845</t>
  </si>
  <si>
    <t>7319662371</t>
  </si>
  <si>
    <t>9801214393</t>
  </si>
  <si>
    <t>6239987184</t>
  </si>
  <si>
    <t>8051909715</t>
  </si>
  <si>
    <t>39293238361</t>
  </si>
  <si>
    <t>8252345312</t>
  </si>
  <si>
    <t>699702010011686</t>
  </si>
  <si>
    <t>32783906899</t>
  </si>
  <si>
    <t>39510131071386</t>
  </si>
  <si>
    <t>39510700004593</t>
  </si>
  <si>
    <t>21810110081761</t>
  </si>
  <si>
    <t>21813211020899</t>
  </si>
  <si>
    <t>31090131012289</t>
  </si>
  <si>
    <t>7295918283</t>
  </si>
  <si>
    <t>9534890736</t>
  </si>
  <si>
    <t>8969907126</t>
  </si>
  <si>
    <t>33616572443</t>
  </si>
  <si>
    <t>9631079815</t>
  </si>
  <si>
    <t>9315198117</t>
  </si>
  <si>
    <t>7047861653</t>
  </si>
  <si>
    <t>9939351941</t>
  </si>
  <si>
    <t>36160131013527</t>
  </si>
  <si>
    <t>33473752389</t>
  </si>
  <si>
    <t>50100482005582</t>
  </si>
  <si>
    <t>38993832903</t>
  </si>
  <si>
    <t>36120110067555</t>
  </si>
  <si>
    <t>36270110037563</t>
  </si>
  <si>
    <t>36270110052748</t>
  </si>
  <si>
    <t>12710210001202</t>
  </si>
  <si>
    <t>12710100002564</t>
  </si>
  <si>
    <t>12710110073605</t>
  </si>
  <si>
    <t>12713211000662</t>
  </si>
  <si>
    <t>12710100047005</t>
  </si>
  <si>
    <t>12710110072240</t>
  </si>
  <si>
    <t>006910047177</t>
  </si>
  <si>
    <t>12120100006399</t>
  </si>
  <si>
    <t>08953210606045</t>
  </si>
  <si>
    <t>12120100003771</t>
  </si>
  <si>
    <t>12120100002885</t>
  </si>
  <si>
    <t>40370050187</t>
  </si>
  <si>
    <t>12120110032053</t>
  </si>
  <si>
    <t>12120110069059</t>
  </si>
  <si>
    <t>463910110021312</t>
  </si>
  <si>
    <t>37749693193</t>
  </si>
  <si>
    <t>461402010755003</t>
  </si>
  <si>
    <t>921010040745207</t>
  </si>
  <si>
    <t>39500131379447</t>
  </si>
  <si>
    <t>1690001700106687</t>
  </si>
  <si>
    <t>36376724043</t>
  </si>
  <si>
    <t>3934564034</t>
  </si>
  <si>
    <t>39130131002099</t>
  </si>
  <si>
    <t>3724820577</t>
  </si>
  <si>
    <t>39130700025558</t>
  </si>
  <si>
    <t>1000531010006306</t>
  </si>
  <si>
    <t>50100208923842</t>
  </si>
  <si>
    <t>50100205471752</t>
  </si>
  <si>
    <t>50100295456100</t>
  </si>
  <si>
    <t>50100500203161</t>
  </si>
  <si>
    <t>50100294404539</t>
  </si>
  <si>
    <t>50100495426200</t>
  </si>
  <si>
    <t>583710110004245</t>
  </si>
  <si>
    <t>04820110080986</t>
  </si>
  <si>
    <t>7644925760</t>
  </si>
  <si>
    <t>110034341024</t>
  </si>
  <si>
    <t>4590101008581</t>
  </si>
  <si>
    <t>110030686436</t>
  </si>
  <si>
    <t>20144091169</t>
  </si>
  <si>
    <t>1000471030148260</t>
  </si>
  <si>
    <t>6207327074</t>
  </si>
  <si>
    <t>007910096257</t>
  </si>
  <si>
    <t>36498007626</t>
  </si>
  <si>
    <t>50100445833137</t>
  </si>
  <si>
    <t>50100416604479</t>
  </si>
  <si>
    <t>497010310000194</t>
  </si>
  <si>
    <t>50100417959782</t>
  </si>
  <si>
    <t>373802010892228</t>
  </si>
  <si>
    <t>3506106365</t>
  </si>
  <si>
    <t>0989101025074</t>
  </si>
  <si>
    <t>497010100005143</t>
  </si>
  <si>
    <t>477010100001194</t>
  </si>
  <si>
    <t>9801467259</t>
  </si>
  <si>
    <t>39780110073112</t>
  </si>
  <si>
    <t>30885638544</t>
  </si>
  <si>
    <t>50100417547982</t>
  </si>
  <si>
    <t>50100417472023</t>
  </si>
  <si>
    <t>009510012659</t>
  </si>
  <si>
    <t>1055010400176</t>
  </si>
  <si>
    <t>32936237940</t>
  </si>
  <si>
    <t>50100417546200</t>
  </si>
  <si>
    <t>6404000100133934</t>
  </si>
  <si>
    <t>50100497124583</t>
  </si>
  <si>
    <t>6404000100052060</t>
  </si>
  <si>
    <t>39570110030199</t>
  </si>
  <si>
    <t>33664162087</t>
  </si>
  <si>
    <t>009510097501</t>
  </si>
  <si>
    <t>50100467948358</t>
  </si>
  <si>
    <t>461502120001835</t>
  </si>
  <si>
    <t>50100424662830</t>
  </si>
  <si>
    <t>50100489004564</t>
  </si>
  <si>
    <t>583718210001965</t>
  </si>
  <si>
    <t>36839349407</t>
  </si>
  <si>
    <t>08950100004321</t>
  </si>
  <si>
    <t>5748108000669</t>
  </si>
  <si>
    <t>32679071110</t>
  </si>
  <si>
    <t>008910011698</t>
  </si>
  <si>
    <t>32020110050050</t>
  </si>
  <si>
    <t>33386818397</t>
  </si>
  <si>
    <t>40617108780</t>
  </si>
  <si>
    <t>6405000100004824</t>
  </si>
  <si>
    <t>1078104000064813</t>
  </si>
  <si>
    <t>1089400333</t>
  </si>
  <si>
    <t>6207040853</t>
  </si>
  <si>
    <t>36270110036591</t>
  </si>
  <si>
    <t>36270110007931</t>
  </si>
  <si>
    <t>36270110028501</t>
  </si>
  <si>
    <t>36270110016393</t>
  </si>
  <si>
    <t>36270110037031</t>
  </si>
  <si>
    <t>12710110007181</t>
  </si>
  <si>
    <t>52610100005213</t>
  </si>
  <si>
    <t>22025321401</t>
  </si>
  <si>
    <t>35052323249</t>
  </si>
  <si>
    <t>36086616207</t>
  </si>
  <si>
    <t>33796591784</t>
  </si>
  <si>
    <t>9341411553</t>
  </si>
  <si>
    <t>37953806955</t>
  </si>
  <si>
    <t>7667865621</t>
  </si>
  <si>
    <t>50100277871941</t>
  </si>
  <si>
    <t>3136108004714</t>
  </si>
  <si>
    <t>8813101001888</t>
  </si>
  <si>
    <t>8813101001966</t>
  </si>
  <si>
    <t>8813110000001</t>
  </si>
  <si>
    <t>8813101002655</t>
  </si>
  <si>
    <t>31150131063352</t>
  </si>
  <si>
    <t>8813108000854</t>
  </si>
  <si>
    <t>8813101001088</t>
  </si>
  <si>
    <t>8813101000013</t>
  </si>
  <si>
    <t>007010079859</t>
  </si>
  <si>
    <t>50100492163094</t>
  </si>
  <si>
    <t>50100492163220</t>
  </si>
  <si>
    <t>50100492163387</t>
  </si>
  <si>
    <t>50100492356476</t>
  </si>
  <si>
    <t>35040619401</t>
  </si>
  <si>
    <t>50100488168092</t>
  </si>
  <si>
    <t>007010158994</t>
  </si>
  <si>
    <t>50100488427512</t>
  </si>
  <si>
    <t>50100488936588</t>
  </si>
  <si>
    <t>50100488422941</t>
  </si>
  <si>
    <t>36029463494</t>
  </si>
  <si>
    <t>50100488423141</t>
  </si>
  <si>
    <t>50100488274684</t>
  </si>
  <si>
    <t>50100488272398</t>
  </si>
  <si>
    <t>50100488302641</t>
  </si>
  <si>
    <t>50100488936651</t>
  </si>
  <si>
    <t>50100485859197</t>
  </si>
  <si>
    <t>50100485811741</t>
  </si>
  <si>
    <t>50100492166485</t>
  </si>
  <si>
    <t>007910045106</t>
  </si>
  <si>
    <t>8877355442</t>
  </si>
  <si>
    <t>32160110123600</t>
  </si>
  <si>
    <t>39308374924</t>
  </si>
  <si>
    <t>7739864521</t>
  </si>
  <si>
    <t>699702120003309</t>
  </si>
  <si>
    <t>50100155780632</t>
  </si>
  <si>
    <t>7488927206</t>
  </si>
  <si>
    <t>463910510002087</t>
  </si>
  <si>
    <t>8603623064</t>
  </si>
  <si>
    <t>39117263029</t>
  </si>
  <si>
    <t>9631929245</t>
  </si>
  <si>
    <t>33226479446</t>
  </si>
  <si>
    <t>50100489789373</t>
  </si>
  <si>
    <t>50100490645055</t>
  </si>
  <si>
    <t>50100489776757</t>
  </si>
  <si>
    <t>1492001700025146</t>
  </si>
  <si>
    <t>1492001700082008</t>
  </si>
  <si>
    <t>50100489766449</t>
  </si>
  <si>
    <t>1492001700025155</t>
  </si>
  <si>
    <t>50100490661353</t>
  </si>
  <si>
    <t>50100490656099</t>
  </si>
  <si>
    <t>37958840335</t>
  </si>
  <si>
    <t>38651909693</t>
  </si>
  <si>
    <t>1106001700107655</t>
  </si>
  <si>
    <t>37201038024</t>
  </si>
  <si>
    <t>36696490007</t>
  </si>
  <si>
    <t>6405000100038801</t>
  </si>
  <si>
    <t>32020110109062</t>
  </si>
  <si>
    <t>32020110076906</t>
  </si>
  <si>
    <t>6405000100079783</t>
  </si>
  <si>
    <t>27720110007280</t>
  </si>
  <si>
    <t>32020110121071</t>
  </si>
  <si>
    <t>6405000100000215</t>
  </si>
  <si>
    <t>32020110167574</t>
  </si>
  <si>
    <t>6405000100006859</t>
  </si>
  <si>
    <t>6160001700054758</t>
  </si>
  <si>
    <t>32020100012808</t>
  </si>
  <si>
    <t>6405000100026754</t>
  </si>
  <si>
    <t>6405001500028922</t>
  </si>
  <si>
    <t>6160001700037919</t>
  </si>
  <si>
    <t>3969948634</t>
  </si>
  <si>
    <t>39750110015905</t>
  </si>
  <si>
    <t>185810100068913</t>
  </si>
  <si>
    <t>0782010261586</t>
  </si>
  <si>
    <t>39530700012552</t>
  </si>
  <si>
    <t>39750110042422</t>
  </si>
  <si>
    <t>55143577612</t>
  </si>
  <si>
    <t>39530131037283</t>
  </si>
  <si>
    <t>39530131035884</t>
  </si>
  <si>
    <t>185810100153910</t>
  </si>
  <si>
    <t>39090110032656</t>
  </si>
  <si>
    <t>39710110005753</t>
  </si>
  <si>
    <t>39510110019840</t>
  </si>
  <si>
    <t>39510100004223</t>
  </si>
  <si>
    <t>35589806566</t>
  </si>
  <si>
    <t>36727171678</t>
  </si>
  <si>
    <t>35047157471</t>
  </si>
  <si>
    <t>50100440494818</t>
  </si>
  <si>
    <t>39090131042539</t>
  </si>
  <si>
    <t>39090100002062</t>
  </si>
  <si>
    <t>31170700002788</t>
  </si>
  <si>
    <t>31170110002660</t>
  </si>
  <si>
    <t>36886598662</t>
  </si>
  <si>
    <t>31170700000370</t>
  </si>
  <si>
    <t>31170110032957</t>
  </si>
  <si>
    <t>37113832315</t>
  </si>
  <si>
    <t>31170110031639</t>
  </si>
  <si>
    <t>35724830724</t>
  </si>
  <si>
    <t>3936000100296782</t>
  </si>
  <si>
    <t>38977332387</t>
  </si>
  <si>
    <t>39044551084</t>
  </si>
  <si>
    <t>464718210002971</t>
  </si>
  <si>
    <t>31170100000670</t>
  </si>
  <si>
    <t>31170110002547</t>
  </si>
  <si>
    <t>38260024783</t>
  </si>
  <si>
    <t>39283739970</t>
  </si>
  <si>
    <t>39297129313</t>
  </si>
  <si>
    <t>35623190981</t>
  </si>
  <si>
    <t>34922737239</t>
  </si>
  <si>
    <t>31170110022923</t>
  </si>
  <si>
    <t>35570638975</t>
  </si>
  <si>
    <t>31170110016612</t>
  </si>
  <si>
    <t>31170110016427</t>
  </si>
  <si>
    <t>008510074877</t>
  </si>
  <si>
    <t>31140131111418</t>
  </si>
  <si>
    <t>31140131093756</t>
  </si>
  <si>
    <t>31140110052818</t>
  </si>
  <si>
    <t>31140110091419</t>
  </si>
  <si>
    <t>008510102149</t>
  </si>
  <si>
    <t>31140110053154</t>
  </si>
  <si>
    <t>31140131177377</t>
  </si>
  <si>
    <t>31140131142017</t>
  </si>
  <si>
    <t>31140110067096</t>
  </si>
  <si>
    <t>31140131129881</t>
  </si>
  <si>
    <t>37100110010265</t>
  </si>
  <si>
    <t>36240110119085</t>
  </si>
  <si>
    <t>36120110009522</t>
  </si>
  <si>
    <t>36240110118897</t>
  </si>
  <si>
    <t>36120110028167</t>
  </si>
  <si>
    <t>36110100003036</t>
  </si>
  <si>
    <t>36120131022451</t>
  </si>
  <si>
    <t>40395841456</t>
  </si>
  <si>
    <t>08953211136576</t>
  </si>
  <si>
    <t>16363211058960</t>
  </si>
  <si>
    <t>35767010665</t>
  </si>
  <si>
    <t>31200110009935</t>
  </si>
  <si>
    <t>31200110051800</t>
  </si>
  <si>
    <t>37166785859</t>
  </si>
  <si>
    <t>38464924773</t>
  </si>
  <si>
    <t>31200110034113</t>
  </si>
  <si>
    <t>31200110033479</t>
  </si>
  <si>
    <t>35531257089</t>
  </si>
  <si>
    <t>31200110040965</t>
  </si>
  <si>
    <t>31200110022233</t>
  </si>
  <si>
    <t>31200110006309</t>
  </si>
  <si>
    <t>31200100000351</t>
  </si>
  <si>
    <t>36544842545</t>
  </si>
  <si>
    <t>31200110005265</t>
  </si>
  <si>
    <t>31200110025018</t>
  </si>
  <si>
    <t>34629014087</t>
  </si>
  <si>
    <t>31090110000639</t>
  </si>
  <si>
    <t>32449315094</t>
  </si>
  <si>
    <t>52480100000692</t>
  </si>
  <si>
    <t>39680110038951</t>
  </si>
  <si>
    <t>484110110001567</t>
  </si>
  <si>
    <t>39380100000086</t>
  </si>
  <si>
    <t>52488100006404</t>
  </si>
  <si>
    <t>52480100005503</t>
  </si>
  <si>
    <t>20378667918</t>
  </si>
  <si>
    <t>32538715400</t>
  </si>
  <si>
    <t>677302130000021</t>
  </si>
  <si>
    <t>3557110010051890</t>
  </si>
  <si>
    <t>8676817814</t>
  </si>
  <si>
    <t>50100410282452</t>
  </si>
  <si>
    <t>50100416124379</t>
  </si>
  <si>
    <t>50100410697981</t>
  </si>
  <si>
    <t>35495192584</t>
  </si>
  <si>
    <t>39090110028626</t>
  </si>
  <si>
    <t>35257034379</t>
  </si>
  <si>
    <t>6404000100038802</t>
  </si>
  <si>
    <t>39510131054952</t>
  </si>
  <si>
    <t>50100467910710</t>
  </si>
  <si>
    <t>50100469193362</t>
  </si>
  <si>
    <t>50100472412848</t>
  </si>
  <si>
    <t>50100469204399</t>
  </si>
  <si>
    <t>50100467902371</t>
  </si>
  <si>
    <t>34673557407</t>
  </si>
  <si>
    <t>50100469263892</t>
  </si>
  <si>
    <t>50100467904430</t>
  </si>
  <si>
    <t>479102130000606</t>
  </si>
  <si>
    <t>50100467945642</t>
  </si>
  <si>
    <t>50100470152984</t>
  </si>
  <si>
    <t>50100469196444</t>
  </si>
  <si>
    <t>04010110060735</t>
  </si>
  <si>
    <t>50100180742409</t>
  </si>
  <si>
    <t>428602120011702</t>
  </si>
  <si>
    <t>428602010003751</t>
  </si>
  <si>
    <t>428602010009212</t>
  </si>
  <si>
    <t>50100197389189</t>
  </si>
  <si>
    <t>50100506817788</t>
  </si>
  <si>
    <t>7990437493</t>
  </si>
  <si>
    <t>50100155780616</t>
  </si>
  <si>
    <t>8287703272</t>
  </si>
  <si>
    <t>50100196021961</t>
  </si>
  <si>
    <t>428602120006991</t>
  </si>
  <si>
    <t>428602120003893</t>
  </si>
  <si>
    <t>36180110072928</t>
  </si>
  <si>
    <t>11829489135</t>
  </si>
  <si>
    <t>31180110048505</t>
  </si>
  <si>
    <t>31180100002976</t>
  </si>
  <si>
    <t>6745000100030503</t>
  </si>
  <si>
    <t>35610231902</t>
  </si>
  <si>
    <t>37100700017973</t>
  </si>
  <si>
    <t>33331443748</t>
  </si>
  <si>
    <t>39023377949</t>
  </si>
  <si>
    <t>260701501166</t>
  </si>
  <si>
    <t>08953211142386</t>
  </si>
  <si>
    <t>5748108000052</t>
  </si>
  <si>
    <t>37100131167384</t>
  </si>
  <si>
    <t>6405000100031589</t>
  </si>
  <si>
    <t>8969981010</t>
  </si>
  <si>
    <t>36290110012342</t>
  </si>
  <si>
    <t>36290110019859</t>
  </si>
  <si>
    <t>39100110003308</t>
  </si>
  <si>
    <t>50190023724659</t>
  </si>
  <si>
    <t>37865711100</t>
  </si>
  <si>
    <t>39525911894</t>
  </si>
  <si>
    <t>38682003480</t>
  </si>
  <si>
    <t>39100110005654</t>
  </si>
  <si>
    <t>4033200809</t>
  </si>
  <si>
    <t>50100196508391</t>
  </si>
  <si>
    <t>50100250187778</t>
  </si>
  <si>
    <t>7542902167</t>
  </si>
  <si>
    <t>38356852824</t>
  </si>
  <si>
    <t>35031519259</t>
  </si>
  <si>
    <t>07293211061458</t>
  </si>
  <si>
    <t>59115417393</t>
  </si>
  <si>
    <t>07290100007071</t>
  </si>
  <si>
    <t>3217527009</t>
  </si>
  <si>
    <t>12323211056584</t>
  </si>
  <si>
    <t>38461668971</t>
  </si>
  <si>
    <t>16360110043004</t>
  </si>
  <si>
    <t>31050110028307</t>
  </si>
  <si>
    <t>35385429656</t>
  </si>
  <si>
    <t>31050110035176</t>
  </si>
  <si>
    <t>35908772660</t>
  </si>
  <si>
    <t>20363167763</t>
  </si>
  <si>
    <t>31274988053</t>
  </si>
  <si>
    <t>31050100000788</t>
  </si>
  <si>
    <t>31050110161503</t>
  </si>
  <si>
    <t>6745000100005723</t>
  </si>
  <si>
    <t>6745000100063389</t>
  </si>
  <si>
    <t>16360110024621</t>
  </si>
  <si>
    <t>16360110024652</t>
  </si>
  <si>
    <t>6745000100012002</t>
  </si>
  <si>
    <t>3936000100199018</t>
  </si>
  <si>
    <t>04010100018605</t>
  </si>
  <si>
    <t>6745000100053425</t>
  </si>
  <si>
    <t>6404000100059586</t>
  </si>
  <si>
    <t>39330110084817</t>
  </si>
  <si>
    <t>484110100008099</t>
  </si>
  <si>
    <t>39090131042380</t>
  </si>
  <si>
    <t>40534977219</t>
  </si>
  <si>
    <t>1067038897</t>
  </si>
  <si>
    <t>11930110031391</t>
  </si>
  <si>
    <t>50100202901106</t>
  </si>
  <si>
    <t>12320110004722</t>
  </si>
  <si>
    <t>50100202904128</t>
  </si>
  <si>
    <t>50100202900461</t>
  </si>
  <si>
    <t>31140100002496</t>
  </si>
  <si>
    <t>50100168493870</t>
  </si>
  <si>
    <t>9801672249</t>
  </si>
  <si>
    <t>8603047348</t>
  </si>
  <si>
    <t>04823211190585</t>
  </si>
  <si>
    <t>50100484425304</t>
  </si>
  <si>
    <t>04820100025339</t>
  </si>
  <si>
    <t>5748108000059</t>
  </si>
  <si>
    <t>27680110064924</t>
  </si>
  <si>
    <t>50100271443370</t>
  </si>
  <si>
    <t>428602010012691</t>
  </si>
  <si>
    <t>428602010009222</t>
  </si>
  <si>
    <t>007910197051</t>
  </si>
  <si>
    <t>007910246342</t>
  </si>
  <si>
    <t>007910246341</t>
  </si>
  <si>
    <t>007910246339</t>
  </si>
  <si>
    <t>40836654116</t>
  </si>
  <si>
    <t>36120110013855</t>
  </si>
  <si>
    <t>20064589150</t>
  </si>
  <si>
    <t>8491075244</t>
  </si>
  <si>
    <t>8877516886</t>
  </si>
  <si>
    <t>37816463108</t>
  </si>
  <si>
    <t>04280100012960</t>
  </si>
  <si>
    <t>32010100010929</t>
  </si>
  <si>
    <t>32300110008235</t>
  </si>
  <si>
    <t>32300110093833</t>
  </si>
  <si>
    <t>31180131029970</t>
  </si>
  <si>
    <t>34196568997</t>
  </si>
  <si>
    <t>9312000100016272</t>
  </si>
  <si>
    <t>38493281500</t>
  </si>
  <si>
    <t>6489000100021326</t>
  </si>
  <si>
    <t>6489001700066542</t>
  </si>
  <si>
    <t>37731232937</t>
  </si>
  <si>
    <t>35987185829</t>
  </si>
  <si>
    <t>6489001700078796</t>
  </si>
  <si>
    <t>6489001700016626</t>
  </si>
  <si>
    <t>6489001700052099</t>
  </si>
  <si>
    <t>31090100000516</t>
  </si>
  <si>
    <t>6489000100035611</t>
  </si>
  <si>
    <t>12430110003374</t>
  </si>
  <si>
    <t>34659567456</t>
  </si>
  <si>
    <t>677102010012992</t>
  </si>
  <si>
    <t>39380100003144</t>
  </si>
  <si>
    <t>1037010167307</t>
  </si>
  <si>
    <t>39330700014690</t>
  </si>
  <si>
    <t>415002120006231</t>
  </si>
  <si>
    <t>39570100002862</t>
  </si>
  <si>
    <t>009510207188</t>
  </si>
  <si>
    <t>39570100002819</t>
  </si>
  <si>
    <t>39570100002998</t>
  </si>
  <si>
    <t>3811860339</t>
  </si>
  <si>
    <t>50100440223528</t>
  </si>
  <si>
    <t>50100461613138</t>
  </si>
  <si>
    <t>39570100000998</t>
  </si>
  <si>
    <t>50100410698270</t>
  </si>
  <si>
    <t>50100409040996</t>
  </si>
  <si>
    <t>35257031389</t>
  </si>
  <si>
    <t>35555797560</t>
  </si>
  <si>
    <t>463918210000956</t>
  </si>
  <si>
    <t>463910110007243</t>
  </si>
  <si>
    <t>39166642645</t>
  </si>
  <si>
    <t>37129808237</t>
  </si>
  <si>
    <t>20359388154</t>
  </si>
  <si>
    <t>12430110097663</t>
  </si>
  <si>
    <t>38349738847</t>
  </si>
  <si>
    <t>7497061718</t>
  </si>
  <si>
    <t>38398371301</t>
  </si>
  <si>
    <t>463910410001734</t>
  </si>
  <si>
    <t>37868853039</t>
  </si>
  <si>
    <t>12473211048244</t>
  </si>
  <si>
    <t>50100155780464</t>
  </si>
  <si>
    <t>37272028579</t>
  </si>
  <si>
    <t>50100158080831</t>
  </si>
  <si>
    <t>36128435272</t>
  </si>
  <si>
    <t>12430100001554</t>
  </si>
  <si>
    <t>6299665934</t>
  </si>
  <si>
    <t>9507985815</t>
  </si>
  <si>
    <t>33069036068</t>
  </si>
  <si>
    <t>50100214256844</t>
  </si>
  <si>
    <t>38213643246</t>
  </si>
  <si>
    <t>35967344738</t>
  </si>
  <si>
    <t>463918210002102</t>
  </si>
  <si>
    <t>12430110020753</t>
  </si>
  <si>
    <t>11829525801</t>
  </si>
  <si>
    <t>8287081537</t>
  </si>
  <si>
    <t>9693547945</t>
  </si>
  <si>
    <t>7667787188</t>
  </si>
  <si>
    <t>7488710573</t>
  </si>
  <si>
    <t>37658804591</t>
  </si>
  <si>
    <t>50100418436999</t>
  </si>
  <si>
    <t>50100418412894</t>
  </si>
  <si>
    <t>50100418438239</t>
  </si>
  <si>
    <t>50100419685988</t>
  </si>
  <si>
    <t>50100418437950</t>
  </si>
  <si>
    <t>37129808533</t>
  </si>
  <si>
    <t>37147826458</t>
  </si>
  <si>
    <t>37293918760</t>
  </si>
  <si>
    <t>9973202233</t>
  </si>
  <si>
    <t>32429877670</t>
  </si>
  <si>
    <t>50100309609650</t>
  </si>
  <si>
    <t>699702010010205</t>
  </si>
  <si>
    <t>8051116554</t>
  </si>
  <si>
    <t>9534272434</t>
  </si>
  <si>
    <t>7631237523</t>
  </si>
  <si>
    <t>9006739142</t>
  </si>
  <si>
    <t>9801453266</t>
  </si>
  <si>
    <t>38121252224</t>
  </si>
  <si>
    <t>12430110094723</t>
  </si>
  <si>
    <t>50100155781250</t>
  </si>
  <si>
    <t>50100154317316</t>
  </si>
  <si>
    <t>50100427145734</t>
  </si>
  <si>
    <t>50100427144807</t>
  </si>
  <si>
    <t>50100426678700</t>
  </si>
  <si>
    <t>50100154317421</t>
  </si>
  <si>
    <t>04010100022792</t>
  </si>
  <si>
    <t>04010110048009</t>
  </si>
  <si>
    <t>7739525135</t>
  </si>
  <si>
    <t>463910110015184</t>
  </si>
  <si>
    <t>463910110015299</t>
  </si>
  <si>
    <t>12470101106419</t>
  </si>
  <si>
    <t>699702010013165</t>
  </si>
  <si>
    <t>37101341603</t>
  </si>
  <si>
    <t>50100155780184</t>
  </si>
  <si>
    <t>463918210000793</t>
  </si>
  <si>
    <t>36228807792</t>
  </si>
  <si>
    <t>50100418913413</t>
  </si>
  <si>
    <t>50100419110384</t>
  </si>
  <si>
    <t>50100417313751</t>
  </si>
  <si>
    <t>50100410703365</t>
  </si>
  <si>
    <t>50100410697327</t>
  </si>
  <si>
    <t>50100409041170</t>
  </si>
  <si>
    <t>9312000100008101</t>
  </si>
  <si>
    <t>581710110006308</t>
  </si>
  <si>
    <t>479102010004061</t>
  </si>
  <si>
    <t>50100417958204</t>
  </si>
  <si>
    <t>39030110004909</t>
  </si>
  <si>
    <t>50100416590101</t>
  </si>
  <si>
    <t>50100410698780</t>
  </si>
  <si>
    <t>37101342051</t>
  </si>
  <si>
    <t>8541047461</t>
  </si>
  <si>
    <t>463910110013197</t>
  </si>
  <si>
    <t>33679209961</t>
  </si>
  <si>
    <t>463918210000934</t>
  </si>
  <si>
    <t>38717532168</t>
  </si>
  <si>
    <t>5748101000515</t>
  </si>
  <si>
    <t>38158320338</t>
  </si>
  <si>
    <t>699702010000200</t>
  </si>
  <si>
    <t>8052405803</t>
  </si>
  <si>
    <t>39130700017237</t>
  </si>
  <si>
    <t>08953211034957</t>
  </si>
  <si>
    <t>50100400387046</t>
  </si>
  <si>
    <t>50100191605336</t>
  </si>
  <si>
    <t>50100400542717</t>
  </si>
  <si>
    <t>50100191775047</t>
  </si>
  <si>
    <t>50100400308007</t>
  </si>
  <si>
    <t>08953211034445</t>
  </si>
  <si>
    <t>12120110094518</t>
  </si>
  <si>
    <t>7739642259</t>
  </si>
  <si>
    <t>8298628444</t>
  </si>
  <si>
    <t>8292786231</t>
  </si>
  <si>
    <t>9304639433</t>
  </si>
  <si>
    <t>6201565192</t>
  </si>
  <si>
    <t>7488067731</t>
  </si>
  <si>
    <t>9939660409</t>
  </si>
  <si>
    <t>8797623356</t>
  </si>
  <si>
    <t>9934803940</t>
  </si>
  <si>
    <t>9693117763</t>
  </si>
  <si>
    <t>50100196368552</t>
  </si>
  <si>
    <t>50100196479379</t>
  </si>
  <si>
    <t>50100390673310</t>
  </si>
  <si>
    <t>50100339883558</t>
  </si>
  <si>
    <t>9771708733</t>
  </si>
  <si>
    <t>50100206310911</t>
  </si>
  <si>
    <t>8969829853</t>
  </si>
  <si>
    <t>9065759600</t>
  </si>
  <si>
    <t>9955209663</t>
  </si>
  <si>
    <t>9771414166</t>
  </si>
  <si>
    <t>8521112911</t>
  </si>
  <si>
    <t>50100440300837</t>
  </si>
  <si>
    <t>50100259645784</t>
  </si>
  <si>
    <t>11459270532</t>
  </si>
  <si>
    <t>39520110076216</t>
  </si>
  <si>
    <t>39520110030560</t>
  </si>
  <si>
    <t>699702010012278</t>
  </si>
  <si>
    <t>50100196716532</t>
  </si>
  <si>
    <t>50100465243765</t>
  </si>
  <si>
    <t>8298728902</t>
  </si>
  <si>
    <t>9334636615</t>
  </si>
  <si>
    <t>8252585189</t>
  </si>
  <si>
    <t>9097361429</t>
  </si>
  <si>
    <t>7631830197</t>
  </si>
  <si>
    <t>7250363648</t>
  </si>
  <si>
    <t>9572396868</t>
  </si>
  <si>
    <t>7479476158</t>
  </si>
  <si>
    <t>9162844830</t>
  </si>
  <si>
    <t>9709701502</t>
  </si>
  <si>
    <t>32461415639</t>
  </si>
  <si>
    <t>1000471030006706</t>
  </si>
  <si>
    <t>38493642886</t>
  </si>
  <si>
    <t>009510278381</t>
  </si>
  <si>
    <t>11459232097</t>
  </si>
  <si>
    <t>20346433668</t>
  </si>
  <si>
    <t>6158000100011845</t>
  </si>
  <si>
    <t>7033930778</t>
  </si>
  <si>
    <t>32020110119146</t>
  </si>
  <si>
    <t>31751406030</t>
  </si>
  <si>
    <t>37100100006224</t>
  </si>
  <si>
    <t>30801845413</t>
  </si>
  <si>
    <t>479102010016691</t>
  </si>
  <si>
    <t>9312000100007801</t>
  </si>
  <si>
    <t>35316122547</t>
  </si>
  <si>
    <t>6745000100025617</t>
  </si>
  <si>
    <t>35016963023</t>
  </si>
  <si>
    <t>35545909426</t>
  </si>
  <si>
    <t>31180131380174</t>
  </si>
  <si>
    <t>31180110075952</t>
  </si>
  <si>
    <t>34484994688</t>
  </si>
  <si>
    <t>32100110040682</t>
  </si>
  <si>
    <t>08953211188360</t>
  </si>
  <si>
    <t>34417529304</t>
  </si>
  <si>
    <t>006910015484</t>
  </si>
  <si>
    <t>15980110025017</t>
  </si>
  <si>
    <t>15980110024249</t>
  </si>
  <si>
    <t>1878010088974</t>
  </si>
  <si>
    <t>31236866324</t>
  </si>
  <si>
    <t>39001576575</t>
  </si>
  <si>
    <t>254310100075940</t>
  </si>
  <si>
    <t>254310100003703</t>
  </si>
  <si>
    <t>15980110019849</t>
  </si>
  <si>
    <t>15980110021408</t>
  </si>
  <si>
    <t>254310100086973</t>
  </si>
  <si>
    <t>15980110049006</t>
  </si>
  <si>
    <t>15980110035658</t>
  </si>
  <si>
    <t>254310100043835</t>
  </si>
  <si>
    <t>254310100062353</t>
  </si>
  <si>
    <t>462410110001112</t>
  </si>
  <si>
    <t>15980110027516</t>
  </si>
  <si>
    <t>38570577418</t>
  </si>
  <si>
    <t>36017174257</t>
  </si>
  <si>
    <t>39675739159</t>
  </si>
  <si>
    <t>31090131012845</t>
  </si>
  <si>
    <t>20162611519</t>
  </si>
  <si>
    <t>20128554880</t>
  </si>
  <si>
    <t>04010100023480</t>
  </si>
  <si>
    <t>32300110087249</t>
  </si>
  <si>
    <t>124901000015772</t>
  </si>
  <si>
    <t>32300110004053</t>
  </si>
  <si>
    <t>31090100001851</t>
  </si>
  <si>
    <t>39090100005115</t>
  </si>
  <si>
    <t>39090131065068</t>
  </si>
  <si>
    <t>20445261264</t>
  </si>
  <si>
    <t>7033953318</t>
  </si>
  <si>
    <t>30690268242</t>
  </si>
  <si>
    <t>15980110019627</t>
  </si>
  <si>
    <t>15980110026533</t>
  </si>
  <si>
    <t>15980110042076</t>
  </si>
  <si>
    <t>15980110042465</t>
  </si>
  <si>
    <t>15980110009710</t>
  </si>
  <si>
    <t>4931000100068950</t>
  </si>
  <si>
    <t>15980110043158</t>
  </si>
  <si>
    <t>35320110070735</t>
  </si>
  <si>
    <t>15980110044933</t>
  </si>
  <si>
    <t>15980110001172</t>
  </si>
  <si>
    <t>36017174086</t>
  </si>
  <si>
    <t>37081739146</t>
  </si>
  <si>
    <t>15983211002260</t>
  </si>
  <si>
    <t>343301000001721</t>
  </si>
  <si>
    <t>38951052503</t>
  </si>
  <si>
    <t>35699584558</t>
  </si>
  <si>
    <t>32684874020</t>
  </si>
  <si>
    <t>15980100002782</t>
  </si>
  <si>
    <t>14940100004614</t>
  </si>
  <si>
    <t>15980110020272</t>
  </si>
  <si>
    <t>696402010008016</t>
  </si>
  <si>
    <t>34206459991</t>
  </si>
  <si>
    <t>1690001700073347</t>
  </si>
  <si>
    <t>31050110160926</t>
  </si>
  <si>
    <t>5102818492</t>
  </si>
  <si>
    <t>581710310000124</t>
  </si>
  <si>
    <t>7842000100058775</t>
  </si>
  <si>
    <t>35597625081</t>
  </si>
  <si>
    <t>12188100010070</t>
  </si>
  <si>
    <t>12188100008588</t>
  </si>
  <si>
    <t>12188100015731</t>
  </si>
  <si>
    <t>12180100009654</t>
  </si>
  <si>
    <t>12188100010050</t>
  </si>
  <si>
    <t>12188100013290</t>
  </si>
  <si>
    <t>12188100010047</t>
  </si>
  <si>
    <t>33182399782</t>
  </si>
  <si>
    <t>009510287312</t>
  </si>
  <si>
    <t>468310110020970</t>
  </si>
  <si>
    <t>52488100002531</t>
  </si>
  <si>
    <t>40830341017</t>
  </si>
  <si>
    <t>50100356738343</t>
  </si>
  <si>
    <t>39030110004046</t>
  </si>
  <si>
    <t>39710110017639</t>
  </si>
  <si>
    <t>50100446253112</t>
  </si>
  <si>
    <t>1878010043519</t>
  </si>
  <si>
    <t>15980110004531</t>
  </si>
  <si>
    <t>15980110038628</t>
  </si>
  <si>
    <t>36619439938</t>
  </si>
  <si>
    <t>20406685428</t>
  </si>
  <si>
    <t>50150083720645</t>
  </si>
  <si>
    <t>36737354638</t>
  </si>
  <si>
    <t>15983211002796</t>
  </si>
  <si>
    <t>36425445782</t>
  </si>
  <si>
    <t>40792058619</t>
  </si>
  <si>
    <t>15983211006008</t>
  </si>
  <si>
    <t>15980110029633</t>
  </si>
  <si>
    <t>50930100001429</t>
  </si>
  <si>
    <t>15980110042533</t>
  </si>
  <si>
    <t>254312010000352</t>
  </si>
  <si>
    <t>15980110014073</t>
  </si>
  <si>
    <t>343301000001801</t>
  </si>
  <si>
    <t>36895859080</t>
  </si>
  <si>
    <t>08953211111481</t>
  </si>
  <si>
    <t>12188100014312</t>
  </si>
  <si>
    <t>12188100016720</t>
  </si>
  <si>
    <t>12188100010662</t>
  </si>
  <si>
    <t>12188100009111</t>
  </si>
  <si>
    <t>30495480181</t>
  </si>
  <si>
    <t>36079520422</t>
  </si>
  <si>
    <t>1353104000016278</t>
  </si>
  <si>
    <t>32404312641</t>
  </si>
  <si>
    <t>2244000100063332</t>
  </si>
  <si>
    <t>008510047188</t>
  </si>
  <si>
    <t>461610110007941</t>
  </si>
  <si>
    <t>35260100006245</t>
  </si>
  <si>
    <t>15983211006947</t>
  </si>
  <si>
    <t>254310100004614</t>
  </si>
  <si>
    <t>15980110035429</t>
  </si>
  <si>
    <t>15980110021644</t>
  </si>
  <si>
    <t>15980110024904</t>
  </si>
  <si>
    <t>50100536547896</t>
  </si>
  <si>
    <t>14940110000748</t>
  </si>
  <si>
    <t>35801759876</t>
  </si>
  <si>
    <t>15980110038123</t>
  </si>
  <si>
    <t>15980110023839</t>
  </si>
  <si>
    <t>254310100004526</t>
  </si>
  <si>
    <t>36694907704</t>
  </si>
  <si>
    <t>35317448525</t>
  </si>
  <si>
    <t>1878010092445</t>
  </si>
  <si>
    <t>15980110037096</t>
  </si>
  <si>
    <t>15980110021521</t>
  </si>
  <si>
    <t>30572493669</t>
  </si>
  <si>
    <t>36092971966</t>
  </si>
  <si>
    <t>36082664674</t>
  </si>
  <si>
    <t>254310100047956</t>
  </si>
  <si>
    <t>254310100023983</t>
  </si>
  <si>
    <t>8678884480</t>
  </si>
  <si>
    <t>39020131041592</t>
  </si>
  <si>
    <t>32020110087124</t>
  </si>
  <si>
    <t>27720110034842</t>
  </si>
  <si>
    <t>254310100072572</t>
  </si>
  <si>
    <t>922010016483565</t>
  </si>
  <si>
    <t>922010016456246</t>
  </si>
  <si>
    <t>12188100018683</t>
  </si>
  <si>
    <t>922010016564570</t>
  </si>
  <si>
    <t>31210100001697</t>
  </si>
  <si>
    <t>31210110129275</t>
  </si>
  <si>
    <t>38359386507</t>
  </si>
  <si>
    <t>31210110127080</t>
  </si>
  <si>
    <t>31210110016302</t>
  </si>
  <si>
    <t>35854075747</t>
  </si>
  <si>
    <t>31210110131469</t>
  </si>
  <si>
    <t>38820373354</t>
  </si>
  <si>
    <t>31210110070461</t>
  </si>
  <si>
    <t>31210110025142</t>
  </si>
  <si>
    <t>89848100000823</t>
  </si>
  <si>
    <t>36731069432</t>
  </si>
  <si>
    <t>2066104000020998</t>
  </si>
  <si>
    <t>33230577388</t>
  </si>
  <si>
    <t>31310100000460</t>
  </si>
  <si>
    <t>31210110050193</t>
  </si>
  <si>
    <t>31210110136402</t>
  </si>
  <si>
    <t>31210110118996</t>
  </si>
  <si>
    <t>31210110124638</t>
  </si>
  <si>
    <t>31210110034414</t>
  </si>
  <si>
    <t>31210110049267</t>
  </si>
  <si>
    <t>464718210003455</t>
  </si>
  <si>
    <t>583610110017193</t>
  </si>
  <si>
    <t>36292483779</t>
  </si>
  <si>
    <t>3991779325</t>
  </si>
  <si>
    <t>1000531030079113</t>
  </si>
  <si>
    <t>3900856569</t>
  </si>
  <si>
    <t>1000531030096264</t>
  </si>
  <si>
    <t>2282941893</t>
  </si>
  <si>
    <t>35417405188</t>
  </si>
  <si>
    <t>39090110027441</t>
  </si>
  <si>
    <t>30878206793</t>
  </si>
  <si>
    <t>34805178589</t>
  </si>
  <si>
    <t>39090110029573</t>
  </si>
  <si>
    <t>50100410700573</t>
  </si>
  <si>
    <t>50100410696110</t>
  </si>
  <si>
    <t>31627230240</t>
  </si>
  <si>
    <t>36959838479</t>
  </si>
  <si>
    <t>35017925510</t>
  </si>
  <si>
    <t>35157805474</t>
  </si>
  <si>
    <t>31860439141</t>
  </si>
  <si>
    <t>1055010275453</t>
  </si>
  <si>
    <t>04280100008737</t>
  </si>
  <si>
    <t>31050100009475</t>
  </si>
  <si>
    <t>7842000100010979</t>
  </si>
  <si>
    <t>31210110138833</t>
  </si>
  <si>
    <t>6489001700120327</t>
  </si>
  <si>
    <t>6489000100006415</t>
  </si>
  <si>
    <t>6489001700025730</t>
  </si>
  <si>
    <t>6489000100047555</t>
  </si>
  <si>
    <t>6489000100058719</t>
  </si>
  <si>
    <t>6489001700112726</t>
  </si>
  <si>
    <t>6489001700087925</t>
  </si>
  <si>
    <t>6489000100051460</t>
  </si>
  <si>
    <t>6489000100050799</t>
  </si>
  <si>
    <t>6489000100010427</t>
  </si>
  <si>
    <t>6489000100036416</t>
  </si>
  <si>
    <t>6489000100052104</t>
  </si>
  <si>
    <t>36214271382</t>
  </si>
  <si>
    <t>6489000100041162</t>
  </si>
  <si>
    <t>6489001700023866</t>
  </si>
  <si>
    <t>6489001700104204</t>
  </si>
  <si>
    <t>6489000100031527</t>
  </si>
  <si>
    <t>6489000100035356</t>
  </si>
  <si>
    <t>31210110138406</t>
  </si>
  <si>
    <t>6489001700099638</t>
  </si>
  <si>
    <t>6489001700001989</t>
  </si>
  <si>
    <t>6489000100000235</t>
  </si>
  <si>
    <t>6489001700098286</t>
  </si>
  <si>
    <t>36160100001230</t>
  </si>
  <si>
    <t>11220100006362</t>
  </si>
  <si>
    <t>21140100011943</t>
  </si>
  <si>
    <t>11773084093</t>
  </si>
  <si>
    <t>31200110033293</t>
  </si>
  <si>
    <t>04010100023400</t>
  </si>
  <si>
    <t>36074324581</t>
  </si>
  <si>
    <t>31200700003671</t>
  </si>
  <si>
    <t>31200110003810</t>
  </si>
  <si>
    <t>31200100000648</t>
  </si>
  <si>
    <t>31200110013086</t>
  </si>
  <si>
    <t>6745000100044135</t>
  </si>
  <si>
    <t>3936000400204481</t>
  </si>
  <si>
    <t>31200110031161</t>
  </si>
  <si>
    <t>31200100000634</t>
  </si>
  <si>
    <t>31200110025568</t>
  </si>
  <si>
    <t>04010110031063</t>
  </si>
  <si>
    <t>31200110023348</t>
  </si>
  <si>
    <t>31200110033673</t>
  </si>
  <si>
    <t>38555964155</t>
  </si>
  <si>
    <t>38849669623</t>
  </si>
  <si>
    <t>31200110038438</t>
  </si>
  <si>
    <t>31200110034715</t>
  </si>
  <si>
    <t>16363211026808</t>
  </si>
  <si>
    <t>31200110001083</t>
  </si>
  <si>
    <t>31200100000446</t>
  </si>
  <si>
    <t>35065604180</t>
  </si>
  <si>
    <t>31200110003650</t>
  </si>
  <si>
    <t>35569240979</t>
  </si>
  <si>
    <t>31200110029917</t>
  </si>
  <si>
    <t>31200110039640</t>
  </si>
  <si>
    <t>31200110007122</t>
  </si>
  <si>
    <t>04010100007847</t>
  </si>
  <si>
    <t>04010100025036</t>
  </si>
  <si>
    <t>31200110003964</t>
  </si>
  <si>
    <t>6489000100030731</t>
  </si>
  <si>
    <t>6489000100054731</t>
  </si>
  <si>
    <t>6489001500014499</t>
  </si>
  <si>
    <t>6489001700025776</t>
  </si>
  <si>
    <t>36533125439</t>
  </si>
  <si>
    <t>6489000100050072</t>
  </si>
  <si>
    <t>7482016931</t>
  </si>
  <si>
    <t>32100100005665</t>
  </si>
  <si>
    <t>37100131110178</t>
  </si>
  <si>
    <t>37100110036634</t>
  </si>
  <si>
    <t>40851583960</t>
  </si>
  <si>
    <t>37100100002326</t>
  </si>
  <si>
    <t>5748108000033</t>
  </si>
  <si>
    <t>33671044257</t>
  </si>
  <si>
    <t>08950100010102</t>
  </si>
  <si>
    <t>5748108000563</t>
  </si>
  <si>
    <t>6204675645</t>
  </si>
  <si>
    <t>37147827452</t>
  </si>
  <si>
    <t>31655001168</t>
  </si>
  <si>
    <t>9939973672</t>
  </si>
  <si>
    <t>000434001006507</t>
  </si>
  <si>
    <t>39090131067643</t>
  </si>
  <si>
    <t>1000471030006850</t>
  </si>
  <si>
    <t>4590101006352</t>
  </si>
  <si>
    <t>39383874576</t>
  </si>
  <si>
    <t>31823715312</t>
  </si>
  <si>
    <t>39090131379427</t>
  </si>
  <si>
    <t>464718210003254</t>
  </si>
  <si>
    <t>33995452371</t>
  </si>
  <si>
    <t>6489000100010843</t>
  </si>
  <si>
    <t>36561585959</t>
  </si>
  <si>
    <t>6489000100013497</t>
  </si>
  <si>
    <t>008510075833</t>
  </si>
  <si>
    <t>6489001700039292</t>
  </si>
  <si>
    <t>33826391762</t>
  </si>
  <si>
    <t>2244001700017954</t>
  </si>
  <si>
    <t>2244000100082674</t>
  </si>
  <si>
    <t>1353104000068730</t>
  </si>
  <si>
    <t>31674819126</t>
  </si>
  <si>
    <t>11535800338</t>
  </si>
  <si>
    <t>31130110039774</t>
  </si>
  <si>
    <t>31140131178359</t>
  </si>
  <si>
    <t>12632413001771</t>
  </si>
  <si>
    <t>39570110040196</t>
  </si>
  <si>
    <t>52488100008786</t>
  </si>
  <si>
    <t>36050359178</t>
  </si>
  <si>
    <t>162912010000340</t>
  </si>
  <si>
    <t>35592910492</t>
  </si>
  <si>
    <t>100127194641</t>
  </si>
  <si>
    <t>100127193880</t>
  </si>
  <si>
    <t>15980110026410</t>
  </si>
  <si>
    <t>15980100001704</t>
  </si>
  <si>
    <t>39180100002687</t>
  </si>
  <si>
    <t>39180100000349</t>
  </si>
  <si>
    <t>35563383628</t>
  </si>
  <si>
    <t>36000869031</t>
  </si>
  <si>
    <t>1105000100138222</t>
  </si>
  <si>
    <t>50100476207607</t>
  </si>
  <si>
    <t>347302010009113</t>
  </si>
  <si>
    <t>08953210605446</t>
  </si>
  <si>
    <t>38205346220</t>
  </si>
  <si>
    <t>08953210602697</t>
  </si>
  <si>
    <t>006910115806</t>
  </si>
  <si>
    <t>581710110010683</t>
  </si>
  <si>
    <t>33578714071</t>
  </si>
  <si>
    <t>36180700009022</t>
  </si>
  <si>
    <t>52480100003767</t>
  </si>
  <si>
    <t>38417286815</t>
  </si>
  <si>
    <t>30614486750</t>
  </si>
  <si>
    <t>920010005139109</t>
  </si>
  <si>
    <t>30459516699</t>
  </si>
  <si>
    <t>0325001700059446</t>
  </si>
  <si>
    <t>922010018162204</t>
  </si>
  <si>
    <t>6489001500005741</t>
  </si>
  <si>
    <t>6489000100044585</t>
  </si>
  <si>
    <t>36373142808</t>
  </si>
  <si>
    <t>6489001700057979</t>
  </si>
  <si>
    <t>6489001500006458</t>
  </si>
  <si>
    <t>6489000100016564</t>
  </si>
  <si>
    <t>6489000100001216</t>
  </si>
  <si>
    <t>31310110011626</t>
  </si>
  <si>
    <t>37882675657</t>
  </si>
  <si>
    <t>32396216284</t>
  </si>
  <si>
    <t>6489001700098976</t>
  </si>
  <si>
    <t>6489001700040933</t>
  </si>
  <si>
    <t>6489001700049095</t>
  </si>
  <si>
    <t>40493025162</t>
  </si>
  <si>
    <t>3288101002733</t>
  </si>
  <si>
    <t>35469046125</t>
  </si>
  <si>
    <t>6489000100054652</t>
  </si>
  <si>
    <t>462410110000651</t>
  </si>
  <si>
    <t>34075779359</t>
  </si>
  <si>
    <t>11068168512</t>
  </si>
  <si>
    <t>15980100001194</t>
  </si>
  <si>
    <t>50100197392908</t>
  </si>
  <si>
    <t>35972676041</t>
  </si>
  <si>
    <t>31751225544</t>
  </si>
  <si>
    <t>33618459539</t>
  </si>
  <si>
    <t>39090131048544</t>
  </si>
  <si>
    <t>39330700008204</t>
  </si>
  <si>
    <t>1037010221719</t>
  </si>
  <si>
    <t>35720788377</t>
  </si>
  <si>
    <t>33020922959</t>
  </si>
  <si>
    <t>13763211099246</t>
  </si>
  <si>
    <t>39869827401</t>
  </si>
  <si>
    <t>11664774489</t>
  </si>
  <si>
    <t>13763211020318</t>
  </si>
  <si>
    <t>13763211003700</t>
  </si>
  <si>
    <t>35427280664</t>
  </si>
  <si>
    <t>8813101000001</t>
  </si>
  <si>
    <t>008510011206</t>
  </si>
  <si>
    <t>31140110011389</t>
  </si>
  <si>
    <t>34934783431</t>
  </si>
  <si>
    <t>36447150962</t>
  </si>
  <si>
    <t>36120110046677</t>
  </si>
  <si>
    <t>1105000100064196</t>
  </si>
  <si>
    <t>34928167125</t>
  </si>
  <si>
    <t>15753211007982</t>
  </si>
  <si>
    <t>11068194406</t>
  </si>
  <si>
    <t>254310100063158</t>
  </si>
  <si>
    <t>35387595338</t>
  </si>
  <si>
    <t>35387595361</t>
  </si>
  <si>
    <t>32027522725</t>
  </si>
  <si>
    <t>35361094909</t>
  </si>
  <si>
    <t>38995151478</t>
  </si>
  <si>
    <t>38914327291</t>
  </si>
  <si>
    <t>15750100502557</t>
  </si>
  <si>
    <t>1105001700000463</t>
  </si>
  <si>
    <t>36085303691</t>
  </si>
  <si>
    <t>007010175935</t>
  </si>
  <si>
    <t>1105001700053809</t>
  </si>
  <si>
    <t>33150885780</t>
  </si>
  <si>
    <t>50100216732834</t>
  </si>
  <si>
    <t>38220700005818</t>
  </si>
  <si>
    <t>38220110043485</t>
  </si>
  <si>
    <t>38220110043652</t>
  </si>
  <si>
    <t>32605335047</t>
  </si>
  <si>
    <t>35040779215</t>
  </si>
  <si>
    <t>1106001700109121</t>
  </si>
  <si>
    <t>5750108001059</t>
  </si>
  <si>
    <t>35368950397</t>
  </si>
  <si>
    <t>1106000100061727</t>
  </si>
  <si>
    <t>6489001700032174</t>
  </si>
  <si>
    <t>6489000100005805</t>
  </si>
  <si>
    <t>36373143299</t>
  </si>
  <si>
    <t>6489001700022210</t>
  </si>
  <si>
    <t>11316904394</t>
  </si>
  <si>
    <t>6489001700042551</t>
  </si>
  <si>
    <t>6489000100003506</t>
  </si>
  <si>
    <t>6489000100032182</t>
  </si>
  <si>
    <t>008510084508</t>
  </si>
  <si>
    <t>3936000100201322</t>
  </si>
  <si>
    <t>36914990389</t>
  </si>
  <si>
    <t>6489001700040012</t>
  </si>
  <si>
    <t>6489001700064003</t>
  </si>
  <si>
    <t>6489000100053617</t>
  </si>
  <si>
    <t>31220110064558</t>
  </si>
  <si>
    <t>31261700003317</t>
  </si>
  <si>
    <t>40724947348</t>
  </si>
  <si>
    <t>40349353452</t>
  </si>
  <si>
    <t>31220110067005</t>
  </si>
  <si>
    <t>31010110072946</t>
  </si>
  <si>
    <t>3116490027</t>
  </si>
  <si>
    <t>31260110101868</t>
  </si>
  <si>
    <t>464710110002012</t>
  </si>
  <si>
    <t>31260110122702</t>
  </si>
  <si>
    <t>31260110124959</t>
  </si>
  <si>
    <t>50100471023000</t>
  </si>
  <si>
    <t>50100469118868</t>
  </si>
  <si>
    <t>50100469115043</t>
  </si>
  <si>
    <t>50100468997281</t>
  </si>
  <si>
    <t>50100470437110</t>
  </si>
  <si>
    <t>50100476207162</t>
  </si>
  <si>
    <t>50100476207790</t>
  </si>
  <si>
    <t>50100476207610</t>
  </si>
  <si>
    <t>50100470761910</t>
  </si>
  <si>
    <t>50100469070050</t>
  </si>
  <si>
    <t>50100469118193</t>
  </si>
  <si>
    <t>50100470436936</t>
  </si>
  <si>
    <t>50100476206834</t>
  </si>
  <si>
    <t>50100469811638</t>
  </si>
  <si>
    <t>50100470436452</t>
  </si>
  <si>
    <t>50100470767201</t>
  </si>
  <si>
    <t>50100470436235</t>
  </si>
  <si>
    <t>50100469127357</t>
  </si>
  <si>
    <t>38220110050713</t>
  </si>
  <si>
    <t>1105000100053330</t>
  </si>
  <si>
    <t>009510106609</t>
  </si>
  <si>
    <t>008510032681</t>
  </si>
  <si>
    <t>6489001700110287</t>
  </si>
  <si>
    <t>008510046411</t>
  </si>
  <si>
    <t>15750110036525</t>
  </si>
  <si>
    <t>15750110024294</t>
  </si>
  <si>
    <t>15750110059661</t>
  </si>
  <si>
    <t>15750110061589</t>
  </si>
  <si>
    <t>15750100502173</t>
  </si>
  <si>
    <t>15750110042373</t>
  </si>
  <si>
    <t>50247827313</t>
  </si>
  <si>
    <t>15750110061183</t>
  </si>
  <si>
    <t>15753211002802</t>
  </si>
  <si>
    <t>15750100502330</t>
  </si>
  <si>
    <t>15750110083864</t>
  </si>
  <si>
    <t>15753211009429</t>
  </si>
  <si>
    <t>15750500800108</t>
  </si>
  <si>
    <t>15750110042809</t>
  </si>
  <si>
    <t>15753211009016</t>
  </si>
  <si>
    <t>15753211011187</t>
  </si>
  <si>
    <t>15750110076026</t>
  </si>
  <si>
    <t>15750110084052</t>
  </si>
  <si>
    <t>15750100501649</t>
  </si>
  <si>
    <t>11082172291</t>
  </si>
  <si>
    <t>15750110032343</t>
  </si>
  <si>
    <t>15750110001639</t>
  </si>
  <si>
    <t>15750100502732</t>
  </si>
  <si>
    <t>15750100501809</t>
  </si>
  <si>
    <t>15750110002308</t>
  </si>
  <si>
    <t>15753211004783</t>
  </si>
  <si>
    <t>15750100502891</t>
  </si>
  <si>
    <t>15750110048948</t>
  </si>
  <si>
    <t>15750110002698</t>
  </si>
  <si>
    <t>34837539551</t>
  </si>
  <si>
    <t>1105001700116285</t>
  </si>
  <si>
    <t>0325000100174528</t>
  </si>
  <si>
    <t>35320110025355</t>
  </si>
  <si>
    <t>1536104000015880</t>
  </si>
  <si>
    <t>30537559726</t>
  </si>
  <si>
    <t>35320110055417</t>
  </si>
  <si>
    <t>11474219806</t>
  </si>
  <si>
    <t>15980110025833</t>
  </si>
  <si>
    <t>1878010061409</t>
  </si>
  <si>
    <t>15980110030455</t>
  </si>
  <si>
    <t>35549063637</t>
  </si>
  <si>
    <t>31636924431</t>
  </si>
  <si>
    <t>15980110010112</t>
  </si>
  <si>
    <t>31310110011848</t>
  </si>
  <si>
    <t>6489000100005258</t>
  </si>
  <si>
    <t>6489001700025518</t>
  </si>
  <si>
    <t>31180110098689</t>
  </si>
  <si>
    <t>31180700027348</t>
  </si>
  <si>
    <t>37847790808</t>
  </si>
  <si>
    <t>31200110004084</t>
  </si>
  <si>
    <t>31200110069465</t>
  </si>
  <si>
    <t>31200110051527</t>
  </si>
  <si>
    <t>35446658930</t>
  </si>
  <si>
    <t>31200100000038</t>
  </si>
  <si>
    <t>36180955810</t>
  </si>
  <si>
    <t>31200110070957</t>
  </si>
  <si>
    <t>36701644080</t>
  </si>
  <si>
    <t>34723604657</t>
  </si>
  <si>
    <t>31200100000050</t>
  </si>
  <si>
    <t>6489000100016023</t>
  </si>
  <si>
    <t>3936000100181392</t>
  </si>
  <si>
    <t>6489000100029814</t>
  </si>
  <si>
    <t>6489001700107414</t>
  </si>
  <si>
    <t>31180100004202</t>
  </si>
  <si>
    <t>38051390340</t>
  </si>
  <si>
    <t>30988106646</t>
  </si>
  <si>
    <t>32481761005</t>
  </si>
  <si>
    <t>32165274943</t>
  </si>
  <si>
    <t>15750110001516</t>
  </si>
  <si>
    <t>1157101037533</t>
  </si>
  <si>
    <t>921010031806346</t>
  </si>
  <si>
    <t>464718210001979</t>
  </si>
  <si>
    <t>31220110014863</t>
  </si>
  <si>
    <t>31260110029944</t>
  </si>
  <si>
    <t>35418544392</t>
  </si>
  <si>
    <t>3129395297</t>
  </si>
  <si>
    <t>34852372761</t>
  </si>
  <si>
    <t>34619157812</t>
  </si>
  <si>
    <t>32329612914</t>
  </si>
  <si>
    <t>38520158963</t>
  </si>
  <si>
    <t>31010100006152</t>
  </si>
  <si>
    <t>016310110005166</t>
  </si>
  <si>
    <t>008510049968</t>
  </si>
  <si>
    <t>31130110098458</t>
  </si>
  <si>
    <t>35270355976</t>
  </si>
  <si>
    <t>35182683045</t>
  </si>
  <si>
    <t>3936001700025644</t>
  </si>
  <si>
    <t>3936000100264996</t>
  </si>
  <si>
    <t>009710025765</t>
  </si>
  <si>
    <t>31130110104135</t>
  </si>
  <si>
    <t>6489000100027302</t>
  </si>
  <si>
    <t>6489000100057686</t>
  </si>
  <si>
    <t>6489000100004383</t>
  </si>
  <si>
    <t>31210110054968</t>
  </si>
  <si>
    <t>624502010008176</t>
  </si>
  <si>
    <t>31310110020828</t>
  </si>
  <si>
    <t>36698197507</t>
  </si>
  <si>
    <t>6489000100040181</t>
  </si>
  <si>
    <t>31210110069304</t>
  </si>
  <si>
    <t>6489001700099470</t>
  </si>
  <si>
    <t>17558100006088</t>
  </si>
  <si>
    <t>6489001700008450</t>
  </si>
  <si>
    <t>6489000100040923</t>
  </si>
  <si>
    <t>50100516819198</t>
  </si>
  <si>
    <t>50100517779272</t>
  </si>
  <si>
    <t>50100517784717</t>
  </si>
  <si>
    <t>50100517779322</t>
  </si>
  <si>
    <t>50100517802091</t>
  </si>
  <si>
    <t>50100517796971</t>
  </si>
  <si>
    <t>50100516761346</t>
  </si>
  <si>
    <t>50100516761409</t>
  </si>
  <si>
    <t>15980110035047</t>
  </si>
  <si>
    <t>32136906003</t>
  </si>
  <si>
    <t>6404000100136296</t>
  </si>
  <si>
    <t>007210019561</t>
  </si>
  <si>
    <t>11829491235</t>
  </si>
  <si>
    <t>11829525914</t>
  </si>
  <si>
    <t>08950110043387</t>
  </si>
  <si>
    <t>12473211022220</t>
  </si>
  <si>
    <t>12470110058503</t>
  </si>
  <si>
    <t>460010110006843</t>
  </si>
  <si>
    <t>38300110072362</t>
  </si>
  <si>
    <t>460018210000656</t>
  </si>
  <si>
    <t>460010110006640</t>
  </si>
  <si>
    <t>460010510001018</t>
  </si>
  <si>
    <t>460018210000842</t>
  </si>
  <si>
    <t>460010110008492</t>
  </si>
  <si>
    <t>15983211005902</t>
  </si>
  <si>
    <t>13630100004520</t>
  </si>
  <si>
    <t>13630110016435</t>
  </si>
  <si>
    <t>38250110082794</t>
  </si>
  <si>
    <t>38250110028714</t>
  </si>
  <si>
    <t>13630110040867</t>
  </si>
  <si>
    <t>11882926229</t>
  </si>
  <si>
    <t>008010096736</t>
  </si>
  <si>
    <t>37881963384</t>
  </si>
  <si>
    <t>581410110009298</t>
  </si>
  <si>
    <t>464710110007557</t>
  </si>
  <si>
    <t>3936008800019340</t>
  </si>
  <si>
    <t>31261700000609</t>
  </si>
  <si>
    <t>32826589329</t>
  </si>
  <si>
    <t>1536104000116107</t>
  </si>
  <si>
    <t>1105000100082554</t>
  </si>
  <si>
    <t>1105000100112747</t>
  </si>
  <si>
    <t>1105000100060701</t>
  </si>
  <si>
    <t>38220110077826</t>
  </si>
  <si>
    <t>1105000100100247</t>
  </si>
  <si>
    <t>0070100808781</t>
  </si>
  <si>
    <t>14990100501946</t>
  </si>
  <si>
    <t>36046238037</t>
  </si>
  <si>
    <t>14990110081600</t>
  </si>
  <si>
    <t>14990110002438</t>
  </si>
  <si>
    <t>14990100501226</t>
  </si>
  <si>
    <t>14990110051078</t>
  </si>
  <si>
    <t>14990110078143</t>
  </si>
  <si>
    <t>14993211025122</t>
  </si>
  <si>
    <t>14990110081679</t>
  </si>
  <si>
    <t>14993211001850</t>
  </si>
  <si>
    <t>14990110012208</t>
  </si>
  <si>
    <t>14990110027202</t>
  </si>
  <si>
    <t>14990110047736</t>
  </si>
  <si>
    <t>14990110049181</t>
  </si>
  <si>
    <t>14990110042274</t>
  </si>
  <si>
    <t>35615953956</t>
  </si>
  <si>
    <t>14990110064788</t>
  </si>
  <si>
    <t>14990110006993</t>
  </si>
  <si>
    <t>14990110034095</t>
  </si>
  <si>
    <t>14990100502356</t>
  </si>
  <si>
    <t>38110110092834</t>
  </si>
  <si>
    <t>14993211032359</t>
  </si>
  <si>
    <t>14990110022993</t>
  </si>
  <si>
    <t>581710110007429</t>
  </si>
  <si>
    <t>6745000100050437</t>
  </si>
  <si>
    <t>6745000100029695</t>
  </si>
  <si>
    <t>04013211016922</t>
  </si>
  <si>
    <t>37113400689</t>
  </si>
  <si>
    <t>581710110011424</t>
  </si>
  <si>
    <t>03680110057643</t>
  </si>
  <si>
    <t>6489001700025998</t>
  </si>
  <si>
    <t>31310110010450</t>
  </si>
  <si>
    <t>6489001500012109</t>
  </si>
  <si>
    <t>32300110016773</t>
  </si>
  <si>
    <t>20355902132</t>
  </si>
  <si>
    <t>32300110016764</t>
  </si>
  <si>
    <t>32300110036254</t>
  </si>
  <si>
    <t>32300110073042</t>
  </si>
  <si>
    <t>32300110005005</t>
  </si>
  <si>
    <t>008910071714</t>
  </si>
  <si>
    <t>1781000100072454</t>
  </si>
  <si>
    <t>38707236524</t>
  </si>
  <si>
    <t>313310100009804</t>
  </si>
  <si>
    <t>35331864455</t>
  </si>
  <si>
    <t>1105001700019221</t>
  </si>
  <si>
    <t>1077104000004343</t>
  </si>
  <si>
    <t>13600110049426</t>
  </si>
  <si>
    <t>13600110011492</t>
  </si>
  <si>
    <t>27850110060346</t>
  </si>
  <si>
    <t>13600110004524</t>
  </si>
  <si>
    <t>4931001700014923</t>
  </si>
  <si>
    <t>14990110090374</t>
  </si>
  <si>
    <t>14990110004746</t>
  </si>
  <si>
    <t>15750110011973</t>
  </si>
  <si>
    <t>15750110001462</t>
  </si>
  <si>
    <t>15750100502646</t>
  </si>
  <si>
    <t>15750110073438</t>
  </si>
  <si>
    <t>15753211005735</t>
  </si>
  <si>
    <t>15750100502238</t>
  </si>
  <si>
    <t>009510031805</t>
  </si>
  <si>
    <t>100134164828</t>
  </si>
  <si>
    <t>39510110022385</t>
  </si>
  <si>
    <t>39510100002995</t>
  </si>
  <si>
    <t>50100417546466</t>
  </si>
  <si>
    <t>50100417424492</t>
  </si>
  <si>
    <t>497010110001946</t>
  </si>
  <si>
    <t>50100417539855</t>
  </si>
  <si>
    <t>497010100002158</t>
  </si>
  <si>
    <t>50100417959160</t>
  </si>
  <si>
    <t>35257851483</t>
  </si>
  <si>
    <t>6489000100039185</t>
  </si>
  <si>
    <t>37301937754</t>
  </si>
  <si>
    <t>10923833258</t>
  </si>
  <si>
    <t>6489001700006230</t>
  </si>
  <si>
    <t>6489000100022422</t>
  </si>
  <si>
    <t>50100575000543</t>
  </si>
  <si>
    <t>6489000100033303</t>
  </si>
  <si>
    <t>36533125235</t>
  </si>
  <si>
    <t>6489001700037850</t>
  </si>
  <si>
    <t>36097166161</t>
  </si>
  <si>
    <t>6489000100034773</t>
  </si>
  <si>
    <t>6489000100034612</t>
  </si>
  <si>
    <t>38516070958</t>
  </si>
  <si>
    <t>37749487056</t>
  </si>
  <si>
    <t>6489000100050221</t>
  </si>
  <si>
    <t>6489001700006966</t>
  </si>
  <si>
    <t>6489000100001465</t>
  </si>
  <si>
    <t>6489000100053893</t>
  </si>
  <si>
    <t>6489001700005329</t>
  </si>
  <si>
    <t>6489000100054643</t>
  </si>
  <si>
    <t>6489000100010986</t>
  </si>
  <si>
    <t>6489000100019233</t>
  </si>
  <si>
    <t>6489000100000192</t>
  </si>
  <si>
    <t>31210110133913</t>
  </si>
  <si>
    <t>6489001700038488</t>
  </si>
  <si>
    <t>40376780482</t>
  </si>
  <si>
    <t>31130110071549</t>
  </si>
  <si>
    <t>30803913914</t>
  </si>
  <si>
    <t>31130700007513</t>
  </si>
  <si>
    <t>38943510429</t>
  </si>
  <si>
    <t>38934466071</t>
  </si>
  <si>
    <t>40257669924</t>
  </si>
  <si>
    <t>33714228580</t>
  </si>
  <si>
    <t>581410110003846</t>
  </si>
  <si>
    <t>34270110901248</t>
  </si>
  <si>
    <t>581410510000083</t>
  </si>
  <si>
    <t>34587558703</t>
  </si>
  <si>
    <t>30584141624</t>
  </si>
  <si>
    <t>581410110002985</t>
  </si>
  <si>
    <t>6489001500002559</t>
  </si>
  <si>
    <t>36533172581</t>
  </si>
  <si>
    <t>6489000100042408</t>
  </si>
  <si>
    <t>6489001500022081</t>
  </si>
  <si>
    <t>31030110047117</t>
  </si>
  <si>
    <t>6489001700036505</t>
  </si>
  <si>
    <t>39090131039618</t>
  </si>
  <si>
    <t>39090110003490</t>
  </si>
  <si>
    <t>3467714139</t>
  </si>
  <si>
    <t>39050110050102</t>
  </si>
  <si>
    <t>33188013873</t>
  </si>
  <si>
    <t>39570100003880</t>
  </si>
  <si>
    <t>39570110062709</t>
  </si>
  <si>
    <t>009510341963</t>
  </si>
  <si>
    <t>35532198778</t>
  </si>
  <si>
    <t>009510101634</t>
  </si>
  <si>
    <t>009510147656</t>
  </si>
  <si>
    <t>39570100000761</t>
  </si>
  <si>
    <t>39570110056212</t>
  </si>
  <si>
    <t>39570100001952</t>
  </si>
  <si>
    <t>009510043496</t>
  </si>
  <si>
    <t>39570110026433</t>
  </si>
  <si>
    <t>39570700002800</t>
  </si>
  <si>
    <t>009510101044</t>
  </si>
  <si>
    <t>254310100083277</t>
  </si>
  <si>
    <t>007010199467</t>
  </si>
  <si>
    <t>31094040363</t>
  </si>
  <si>
    <t>35257032156</t>
  </si>
  <si>
    <t>6489000100041454</t>
  </si>
  <si>
    <t>31090110057716</t>
  </si>
  <si>
    <t>254312010000387</t>
  </si>
  <si>
    <t>50100523295066</t>
  </si>
  <si>
    <t>50100516751676</t>
  </si>
  <si>
    <t>50100516776491</t>
  </si>
  <si>
    <t>50100516776515</t>
  </si>
  <si>
    <t>31200700009505</t>
  </si>
  <si>
    <t>31200700009211</t>
  </si>
  <si>
    <t>31200110011811</t>
  </si>
  <si>
    <t>31200110005951</t>
  </si>
  <si>
    <t>35908771848</t>
  </si>
  <si>
    <t>31200700005429</t>
  </si>
  <si>
    <t>31200110071752</t>
  </si>
  <si>
    <t>31200110033026</t>
  </si>
  <si>
    <t>31200100000569</t>
  </si>
  <si>
    <t>31200110006033</t>
  </si>
  <si>
    <t>31200110017055</t>
  </si>
  <si>
    <t>31200110028130</t>
  </si>
  <si>
    <t>13633295563292</t>
  </si>
  <si>
    <t>32143794059</t>
  </si>
  <si>
    <t>13630100003468</t>
  </si>
  <si>
    <t>39030100004083</t>
  </si>
  <si>
    <t>38992468842</t>
  </si>
  <si>
    <t>31171500000075</t>
  </si>
  <si>
    <t>36234059815</t>
  </si>
  <si>
    <t>31130700022272</t>
  </si>
  <si>
    <t>38741466535</t>
  </si>
  <si>
    <t>30907490707</t>
  </si>
  <si>
    <t>34939677790</t>
  </si>
  <si>
    <t>008510047324</t>
  </si>
  <si>
    <t>699702010007514</t>
  </si>
  <si>
    <t>9801093938</t>
  </si>
  <si>
    <t>38907981356</t>
  </si>
  <si>
    <t>37631385070</t>
  </si>
  <si>
    <t>37641562037</t>
  </si>
  <si>
    <t>30684131408</t>
  </si>
  <si>
    <t>13630100000717</t>
  </si>
  <si>
    <t>13630110042489</t>
  </si>
  <si>
    <t>35057174824</t>
  </si>
  <si>
    <t>52488100001499</t>
  </si>
  <si>
    <t>009510112768</t>
  </si>
  <si>
    <t>39200110044819</t>
  </si>
  <si>
    <t>7004610445</t>
  </si>
  <si>
    <t>008010055369</t>
  </si>
  <si>
    <t>31140110024240</t>
  </si>
  <si>
    <t>008010130761</t>
  </si>
  <si>
    <t>1688001700032460</t>
  </si>
  <si>
    <t>34270110024879</t>
  </si>
  <si>
    <t>008010130343</t>
  </si>
  <si>
    <t>00000031580875196</t>
  </si>
  <si>
    <t>38774588523</t>
  </si>
  <si>
    <t>08950100004443</t>
  </si>
  <si>
    <t>006910011191</t>
  </si>
  <si>
    <t>15750110079232</t>
  </si>
  <si>
    <t>33787508865</t>
  </si>
  <si>
    <t>13710110004098</t>
  </si>
  <si>
    <t>13710110069424</t>
  </si>
  <si>
    <t>35828631528</t>
  </si>
  <si>
    <t>13713211008781</t>
  </si>
  <si>
    <t>007010023056</t>
  </si>
  <si>
    <t>13710100002516</t>
  </si>
  <si>
    <t>39570131005313</t>
  </si>
  <si>
    <t>33460892514</t>
  </si>
  <si>
    <t>15750510007594</t>
  </si>
  <si>
    <t>15750510011164</t>
  </si>
  <si>
    <t>15750100501921</t>
  </si>
  <si>
    <t>15750100502910</t>
  </si>
  <si>
    <t>15750110079010</t>
  </si>
  <si>
    <t>00000030826845958</t>
  </si>
  <si>
    <t>15750110080870</t>
  </si>
  <si>
    <t>15750110025260</t>
  </si>
  <si>
    <t>15750110032305</t>
  </si>
  <si>
    <t>15750110042878</t>
  </si>
  <si>
    <t>32020100002047</t>
  </si>
  <si>
    <t>922010010690101</t>
  </si>
  <si>
    <t>13713211008798</t>
  </si>
  <si>
    <t>34284162840</t>
  </si>
  <si>
    <t>15750110005347</t>
  </si>
  <si>
    <t>6489000100014025</t>
  </si>
  <si>
    <t>6489001700108325</t>
  </si>
  <si>
    <t>6489001700126190</t>
  </si>
  <si>
    <t>9199813480</t>
  </si>
  <si>
    <t>8409658601</t>
  </si>
  <si>
    <t>8084385821</t>
  </si>
  <si>
    <t>38590777424</t>
  </si>
  <si>
    <t>36091876008</t>
  </si>
  <si>
    <t>1106000100083482</t>
  </si>
  <si>
    <t>1105000100071628</t>
  </si>
  <si>
    <t xml:space="preserve">479102120004045                                                                                                                  </t>
  </si>
  <si>
    <t>35026849717</t>
  </si>
  <si>
    <t>6489001700037638</t>
  </si>
  <si>
    <t>15750110083239</t>
  </si>
  <si>
    <t>6489000100040969</t>
  </si>
  <si>
    <t>6489000100062156</t>
  </si>
  <si>
    <t>50100523178157</t>
  </si>
  <si>
    <t>50100522813280</t>
  </si>
  <si>
    <t>8051621362</t>
  </si>
  <si>
    <t>8810350856</t>
  </si>
  <si>
    <t>7349971515</t>
  </si>
  <si>
    <t>8252745046</t>
  </si>
  <si>
    <t>9835431279</t>
  </si>
  <si>
    <t>8080270624</t>
  </si>
  <si>
    <t>8409059384</t>
  </si>
  <si>
    <t>460010110012704</t>
  </si>
  <si>
    <t>460010510000359</t>
  </si>
  <si>
    <t>460010100015769</t>
  </si>
  <si>
    <t>31708461979</t>
  </si>
  <si>
    <t>30438100026984</t>
  </si>
  <si>
    <t>581410110005513</t>
  </si>
  <si>
    <t>921010049020837</t>
  </si>
  <si>
    <t>35493961767</t>
  </si>
  <si>
    <t>3559926976</t>
  </si>
  <si>
    <t>39100100004209</t>
  </si>
  <si>
    <t>13710100000812</t>
  </si>
  <si>
    <t>31160110032726</t>
  </si>
  <si>
    <t>11316369344</t>
  </si>
  <si>
    <t>31161500000440</t>
  </si>
  <si>
    <t>31160110054746</t>
  </si>
  <si>
    <t>31160110054214</t>
  </si>
  <si>
    <t>31160100000799</t>
  </si>
  <si>
    <t>31160131376705</t>
  </si>
  <si>
    <t>31160100001488</t>
  </si>
  <si>
    <t>31160100000206</t>
  </si>
  <si>
    <t>38316167665</t>
  </si>
  <si>
    <t>6489001700026687</t>
  </si>
  <si>
    <t>6489000100008079</t>
  </si>
  <si>
    <t>6489001700127311</t>
  </si>
  <si>
    <t>6489001700049420</t>
  </si>
  <si>
    <t>31310110050582</t>
  </si>
  <si>
    <t>6489000100029081</t>
  </si>
  <si>
    <t>6404000100053546</t>
  </si>
  <si>
    <t>3558110010053694</t>
  </si>
  <si>
    <t>3558110010053697</t>
  </si>
  <si>
    <t>3558110010053691</t>
  </si>
  <si>
    <t>4565101007797</t>
  </si>
  <si>
    <t>3558110010053689</t>
  </si>
  <si>
    <t>3558110010053690</t>
  </si>
  <si>
    <t>29050100022052</t>
  </si>
  <si>
    <t>3558110010053688</t>
  </si>
  <si>
    <t>3558110060053696</t>
  </si>
  <si>
    <t>313310100005118</t>
  </si>
  <si>
    <t>6489000100024305</t>
  </si>
  <si>
    <t>10903950645</t>
  </si>
  <si>
    <t>34916124866</t>
  </si>
  <si>
    <t>36379539658</t>
  </si>
  <si>
    <t>4039000100190908</t>
  </si>
  <si>
    <t>8579987316</t>
  </si>
  <si>
    <t>3558110010053707</t>
  </si>
  <si>
    <t>3558110010053702</t>
  </si>
  <si>
    <t>3558110010053703</t>
  </si>
  <si>
    <t>39530110045438</t>
  </si>
  <si>
    <t>6489001700006647</t>
  </si>
  <si>
    <t>6489001700008566</t>
  </si>
  <si>
    <t>38749983204</t>
  </si>
  <si>
    <t>36935398784</t>
  </si>
  <si>
    <t>36719930092</t>
  </si>
  <si>
    <t>1878010081944</t>
  </si>
  <si>
    <t>33214817506</t>
  </si>
  <si>
    <t>13600100002351</t>
  </si>
  <si>
    <t>13600100001653</t>
  </si>
  <si>
    <t>36013982349</t>
  </si>
  <si>
    <t>35989459914</t>
  </si>
  <si>
    <t>254310100047938</t>
  </si>
  <si>
    <t>254310100060203</t>
  </si>
  <si>
    <t>50938100003612</t>
  </si>
  <si>
    <t>33687713981</t>
  </si>
  <si>
    <t>33869274083</t>
  </si>
  <si>
    <t>35505008655</t>
  </si>
  <si>
    <t>1878010093505</t>
  </si>
  <si>
    <t>35320700003676</t>
  </si>
  <si>
    <t>35320110075350</t>
  </si>
  <si>
    <t>30316140460</t>
  </si>
  <si>
    <t>254310100072697</t>
  </si>
  <si>
    <t>34942201885</t>
  </si>
  <si>
    <t>35274315678</t>
  </si>
  <si>
    <t>18562191014147</t>
  </si>
  <si>
    <t>6489000100028286</t>
  </si>
  <si>
    <t>15750110031520</t>
  </si>
  <si>
    <t>15750100502651</t>
  </si>
  <si>
    <t>14990110040768</t>
  </si>
  <si>
    <t>14990110078235</t>
  </si>
  <si>
    <t>04010100019189</t>
  </si>
  <si>
    <t>31200700002616</t>
  </si>
  <si>
    <t>31200110053817</t>
  </si>
  <si>
    <t>31200110061728</t>
  </si>
  <si>
    <t>16360110015940</t>
  </si>
  <si>
    <t>31200110078357</t>
  </si>
  <si>
    <t>31200110069951</t>
  </si>
  <si>
    <t>31200100000192</t>
  </si>
  <si>
    <t>39510110053093</t>
  </si>
  <si>
    <t>3558110010053662</t>
  </si>
  <si>
    <t>35086044653</t>
  </si>
  <si>
    <t>31800697294</t>
  </si>
  <si>
    <t>04280110022207</t>
  </si>
  <si>
    <t>32010100008651</t>
  </si>
  <si>
    <t>50210022761384</t>
  </si>
  <si>
    <t>50158883914</t>
  </si>
  <si>
    <t>50100522804192</t>
  </si>
  <si>
    <t>37709149705</t>
  </si>
  <si>
    <t>31983495426</t>
  </si>
  <si>
    <t>9263230316</t>
  </si>
  <si>
    <t>9525397784</t>
  </si>
  <si>
    <t>9128530780</t>
  </si>
  <si>
    <t>14990110011409</t>
  </si>
  <si>
    <t>14990110043264</t>
  </si>
  <si>
    <t>14990110098400</t>
  </si>
  <si>
    <t>35664104904</t>
  </si>
  <si>
    <t>39278221640</t>
  </si>
  <si>
    <t>34345381300</t>
  </si>
  <si>
    <t>15152191028546</t>
  </si>
  <si>
    <t>31160110014331</t>
  </si>
  <si>
    <t>31160110066963</t>
  </si>
  <si>
    <t>31160100000482</t>
  </si>
  <si>
    <t>31130131175190</t>
  </si>
  <si>
    <t>31130131026682</t>
  </si>
  <si>
    <t>464710110006919</t>
  </si>
  <si>
    <t>31160110044697</t>
  </si>
  <si>
    <t>008510077759</t>
  </si>
  <si>
    <t>35499649730</t>
  </si>
  <si>
    <t>20120970655</t>
  </si>
  <si>
    <t>31160110044703</t>
  </si>
  <si>
    <t>20176527629</t>
  </si>
  <si>
    <t>31130131179390</t>
  </si>
  <si>
    <t>31130110039419</t>
  </si>
  <si>
    <t>008510085207</t>
  </si>
  <si>
    <t>31130131187047</t>
  </si>
  <si>
    <t>39225302180</t>
  </si>
  <si>
    <t>008510029014</t>
  </si>
  <si>
    <t>3936001700070617</t>
  </si>
  <si>
    <t>6489000100034870</t>
  </si>
  <si>
    <t>6489001500006494</t>
  </si>
  <si>
    <t>7250609505</t>
  </si>
  <si>
    <t>7549199616</t>
  </si>
  <si>
    <t>27720110012086</t>
  </si>
  <si>
    <t>32020110101875</t>
  </si>
  <si>
    <t>1129104000004381</t>
  </si>
  <si>
    <t>31120110090216</t>
  </si>
  <si>
    <t>30438100016670</t>
  </si>
  <si>
    <t>11316880860</t>
  </si>
  <si>
    <t>31784401817</t>
  </si>
  <si>
    <t>11316846921</t>
  </si>
  <si>
    <t>33161822434</t>
  </si>
  <si>
    <t>30438100016715</t>
  </si>
  <si>
    <t>33116934005</t>
  </si>
  <si>
    <t>30438100016742</t>
  </si>
  <si>
    <t>32512251774</t>
  </si>
  <si>
    <t>34391298097</t>
  </si>
  <si>
    <t>37101341932</t>
  </si>
  <si>
    <t>12433211024804</t>
  </si>
  <si>
    <t>38398100010757</t>
  </si>
  <si>
    <t>40578090782</t>
  </si>
  <si>
    <t>38996996481</t>
  </si>
  <si>
    <t>31285046585</t>
  </si>
  <si>
    <t>31200100000497</t>
  </si>
  <si>
    <t>31200110022215</t>
  </si>
  <si>
    <t>31200110035945</t>
  </si>
  <si>
    <t>31200110065584</t>
  </si>
  <si>
    <t>31200110005449</t>
  </si>
  <si>
    <t>31200110027955</t>
  </si>
  <si>
    <t>497018210009892</t>
  </si>
  <si>
    <t>497010110001853</t>
  </si>
  <si>
    <t>497010510002423</t>
  </si>
  <si>
    <t>324222010000505</t>
  </si>
  <si>
    <t>497018210005225</t>
  </si>
  <si>
    <t>3408220637</t>
  </si>
  <si>
    <t>3504000100426366</t>
  </si>
  <si>
    <t>497018210009899</t>
  </si>
  <si>
    <t>497018210004154</t>
  </si>
  <si>
    <t>3936001700087680</t>
  </si>
  <si>
    <t>008510107848</t>
  </si>
  <si>
    <t>20390801039</t>
  </si>
  <si>
    <t>008510061375</t>
  </si>
  <si>
    <t>37868315400</t>
  </si>
  <si>
    <t>6678000100075161</t>
  </si>
  <si>
    <t>38398100010778</t>
  </si>
  <si>
    <t>15753211008699</t>
  </si>
  <si>
    <t>6160001700032978</t>
  </si>
  <si>
    <t>11316914846</t>
  </si>
  <si>
    <t>3936000400220629</t>
  </si>
  <si>
    <t>460010110007673</t>
  </si>
  <si>
    <t>39957037717</t>
  </si>
  <si>
    <t>39795254666</t>
  </si>
  <si>
    <t>7482000100042244</t>
  </si>
  <si>
    <t>3226562724</t>
  </si>
  <si>
    <t>39050131033854</t>
  </si>
  <si>
    <t>009510251572</t>
  </si>
  <si>
    <t>14990110020371</t>
  </si>
  <si>
    <t>15750100502064</t>
  </si>
  <si>
    <t>1724134322</t>
  </si>
  <si>
    <t>15750100502901</t>
  </si>
  <si>
    <t>768202120001779</t>
  </si>
  <si>
    <t>30215519565</t>
  </si>
  <si>
    <t>15753211003977</t>
  </si>
  <si>
    <t>15750110022559</t>
  </si>
  <si>
    <t>15750110005392</t>
  </si>
  <si>
    <t>15750100501462</t>
  </si>
  <si>
    <t>37930028946</t>
  </si>
  <si>
    <t>6489001500025200</t>
  </si>
  <si>
    <t>39310110007467</t>
  </si>
  <si>
    <t>50100535170281</t>
  </si>
  <si>
    <t>50100417959743</t>
  </si>
  <si>
    <t>52480100002002</t>
  </si>
  <si>
    <t>50100535332233</t>
  </si>
  <si>
    <t>009510338046</t>
  </si>
  <si>
    <t>39090700009658</t>
  </si>
  <si>
    <t>36168282895</t>
  </si>
  <si>
    <t>36043836346</t>
  </si>
  <si>
    <t>699702010012051</t>
  </si>
  <si>
    <t>8521892469</t>
  </si>
  <si>
    <t>11657477203</t>
  </si>
  <si>
    <t>008510029404</t>
  </si>
  <si>
    <t>6489000100051488</t>
  </si>
  <si>
    <t>6489001700111356</t>
  </si>
  <si>
    <t>6489001700046964</t>
  </si>
  <si>
    <t>6489001700051647</t>
  </si>
  <si>
    <t>6489000100038742</t>
  </si>
  <si>
    <t>6489001700098949</t>
  </si>
  <si>
    <t>6489001700104824</t>
  </si>
  <si>
    <t>36097170257</t>
  </si>
  <si>
    <t>31310700002166</t>
  </si>
  <si>
    <t>6489001700084937</t>
  </si>
  <si>
    <t>35604150190</t>
  </si>
  <si>
    <t>36124855451</t>
  </si>
  <si>
    <t>6489001700086069</t>
  </si>
  <si>
    <t>6489001700113196</t>
  </si>
  <si>
    <t>6489001700050329</t>
  </si>
  <si>
    <t>6489001700024379</t>
  </si>
  <si>
    <t>6489001700102507</t>
  </si>
  <si>
    <t>6489001700099045</t>
  </si>
  <si>
    <t>6489001700110807</t>
  </si>
  <si>
    <t>6489000100042374</t>
  </si>
  <si>
    <t>36572758239</t>
  </si>
  <si>
    <t>6489001700032660</t>
  </si>
  <si>
    <t>15980110011072</t>
  </si>
  <si>
    <t>1105001700100707</t>
  </si>
  <si>
    <t>1105001700151154</t>
  </si>
  <si>
    <t>15750100502163</t>
  </si>
  <si>
    <t>38526614264</t>
  </si>
  <si>
    <t>15753211002468</t>
  </si>
  <si>
    <t>02390100014681</t>
  </si>
  <si>
    <t>38837519274</t>
  </si>
  <si>
    <t>13710100000858</t>
  </si>
  <si>
    <t>1105000100027229</t>
  </si>
  <si>
    <t>38220110072186</t>
  </si>
  <si>
    <t>30466124922</t>
  </si>
  <si>
    <t>1105001700100415</t>
  </si>
  <si>
    <t>35387876216</t>
  </si>
  <si>
    <t>31558154490</t>
  </si>
  <si>
    <t>35432347760</t>
  </si>
  <si>
    <t>41058688288</t>
  </si>
  <si>
    <t>32876788188</t>
  </si>
  <si>
    <t>6489001500014505</t>
  </si>
  <si>
    <t>11316395080</t>
  </si>
  <si>
    <t>20392829779</t>
  </si>
  <si>
    <t>31130131203513</t>
  </si>
  <si>
    <t>34916646088</t>
  </si>
  <si>
    <t>008510027259</t>
  </si>
  <si>
    <t>31130131210914</t>
  </si>
  <si>
    <t>30438100037505</t>
  </si>
  <si>
    <t>31160100000041</t>
  </si>
  <si>
    <t>31160110029449</t>
  </si>
  <si>
    <t>007010119384</t>
  </si>
  <si>
    <t>14990110076873</t>
  </si>
  <si>
    <t>14990100503575</t>
  </si>
  <si>
    <t>110500KU00000047</t>
  </si>
  <si>
    <t>6489001700053885</t>
  </si>
  <si>
    <t>31243653088</t>
  </si>
  <si>
    <t>32300110034724</t>
  </si>
  <si>
    <t>6207056205</t>
  </si>
  <si>
    <t>1105001700107816</t>
  </si>
  <si>
    <t>40025701023</t>
  </si>
  <si>
    <t>32480351384</t>
  </si>
  <si>
    <t>6489000100001030</t>
  </si>
  <si>
    <t>6489001700074879</t>
  </si>
  <si>
    <t>6489001500001860</t>
  </si>
  <si>
    <t>36220882122</t>
  </si>
  <si>
    <t>35763948708</t>
  </si>
  <si>
    <t>34757562569</t>
  </si>
  <si>
    <t>460010110007646</t>
  </si>
  <si>
    <t>460010110008894</t>
  </si>
  <si>
    <t>460010110006854</t>
  </si>
  <si>
    <t>460010110004589</t>
  </si>
  <si>
    <t>460010110001272</t>
  </si>
  <si>
    <t>460010110006782</t>
  </si>
  <si>
    <t>110037505617</t>
  </si>
  <si>
    <t>460010110010295</t>
  </si>
  <si>
    <t>460010610000217</t>
  </si>
  <si>
    <t>460010110011124</t>
  </si>
  <si>
    <t>460010110006795</t>
  </si>
  <si>
    <t>33259626937</t>
  </si>
  <si>
    <t>39180131008513</t>
  </si>
  <si>
    <t>37059987211</t>
  </si>
  <si>
    <t>009510359918</t>
  </si>
  <si>
    <t>37100131168614</t>
  </si>
  <si>
    <t>006910115280</t>
  </si>
  <si>
    <t>7633937889</t>
  </si>
  <si>
    <t>9123186836</t>
  </si>
  <si>
    <t>8809464570</t>
  </si>
  <si>
    <t>6489001700037823</t>
  </si>
  <si>
    <t>36365774575</t>
  </si>
  <si>
    <t>6489001700000962</t>
  </si>
  <si>
    <t>20108948128</t>
  </si>
  <si>
    <t>6489000100045317</t>
  </si>
  <si>
    <t>36438420885</t>
  </si>
  <si>
    <t>18562413000679</t>
  </si>
  <si>
    <t>6489001700046858</t>
  </si>
  <si>
    <t>20108945855</t>
  </si>
  <si>
    <t>30647172234</t>
  </si>
  <si>
    <t>20216597423</t>
  </si>
  <si>
    <t>008010183381</t>
  </si>
  <si>
    <t>008010183018</t>
  </si>
  <si>
    <t>38030110106283</t>
  </si>
  <si>
    <t>20407247121</t>
  </si>
  <si>
    <t>04920100009422</t>
  </si>
  <si>
    <t>04920100000974</t>
  </si>
  <si>
    <t>13600110005798</t>
  </si>
  <si>
    <t>13600100000240</t>
  </si>
  <si>
    <t>37160110027520</t>
  </si>
  <si>
    <t>50210002372059</t>
  </si>
  <si>
    <t>15750110034347</t>
  </si>
  <si>
    <t>35320110018708</t>
  </si>
  <si>
    <t>35320110033831</t>
  </si>
  <si>
    <t>39971869159</t>
  </si>
  <si>
    <t>32094149807</t>
  </si>
  <si>
    <t>34858927492</t>
  </si>
  <si>
    <t>343301000001648</t>
  </si>
  <si>
    <t>1000531030122567</t>
  </si>
  <si>
    <t>50100519660843</t>
  </si>
  <si>
    <t>50100519659996</t>
  </si>
  <si>
    <t>31150700006158</t>
  </si>
  <si>
    <t>8813101001779</t>
  </si>
  <si>
    <t>581410110003117</t>
  </si>
  <si>
    <t>581411610000225</t>
  </si>
  <si>
    <t>31130110009928</t>
  </si>
  <si>
    <t>33420643484</t>
  </si>
  <si>
    <t>8813101002072</t>
  </si>
  <si>
    <t>20250237274</t>
  </si>
  <si>
    <t>463910510002322</t>
  </si>
  <si>
    <t>36935398376</t>
  </si>
  <si>
    <t>6489001700050143</t>
  </si>
  <si>
    <t>695202010006435</t>
  </si>
  <si>
    <t>13633295576599</t>
  </si>
  <si>
    <t>04923211046271</t>
  </si>
  <si>
    <t>04923291190223</t>
  </si>
  <si>
    <t>34304445218</t>
  </si>
  <si>
    <t>583910110006940</t>
  </si>
  <si>
    <t>31010100003413</t>
  </si>
  <si>
    <t>31210100001923</t>
  </si>
  <si>
    <t>6489001700102659</t>
  </si>
  <si>
    <t>11316892480</t>
  </si>
  <si>
    <t>20179935778</t>
  </si>
  <si>
    <t>11664773383</t>
  </si>
  <si>
    <t>33737487231</t>
  </si>
  <si>
    <t>33501671078</t>
  </si>
  <si>
    <t>31160110047834</t>
  </si>
  <si>
    <t>31160110010636</t>
  </si>
  <si>
    <t>27720110049600</t>
  </si>
  <si>
    <t>20187088300</t>
  </si>
  <si>
    <t>39570100003494</t>
  </si>
  <si>
    <t>39570110013721</t>
  </si>
  <si>
    <t>497018210013133</t>
  </si>
  <si>
    <t>497010100003951</t>
  </si>
  <si>
    <t>39570100003185</t>
  </si>
  <si>
    <t>324222010000491</t>
  </si>
  <si>
    <t>6404000100173695</t>
  </si>
  <si>
    <t>31805715006</t>
  </si>
  <si>
    <t>52480100001101</t>
  </si>
  <si>
    <t>29050100022069</t>
  </si>
  <si>
    <t>1077104000026248</t>
  </si>
  <si>
    <t>9661924855</t>
  </si>
  <si>
    <t>36091876133</t>
  </si>
  <si>
    <t>8102480210</t>
  </si>
  <si>
    <t>31220700004934</t>
  </si>
  <si>
    <t>9631928904</t>
  </si>
  <si>
    <t>12470101102004</t>
  </si>
  <si>
    <t>8757211278</t>
  </si>
  <si>
    <t>37268347310</t>
  </si>
  <si>
    <t>31140110092922</t>
  </si>
  <si>
    <t>008510113640</t>
  </si>
  <si>
    <t>008510011013</t>
  </si>
  <si>
    <t>35017669474</t>
  </si>
  <si>
    <t>31220110019813</t>
  </si>
  <si>
    <t>15750110061466</t>
  </si>
  <si>
    <t>33846944534</t>
  </si>
  <si>
    <t>22523572630</t>
  </si>
  <si>
    <t>50100545257393</t>
  </si>
  <si>
    <t>31541236167</t>
  </si>
  <si>
    <t>6489000100054467</t>
  </si>
  <si>
    <t>6489001700034260</t>
  </si>
  <si>
    <t>31310110057309</t>
  </si>
  <si>
    <t>52488100021750</t>
  </si>
  <si>
    <t>31150700007162</t>
  </si>
  <si>
    <t>50200018364013</t>
  </si>
  <si>
    <t>14990110030486</t>
  </si>
  <si>
    <t>14990110028995</t>
  </si>
  <si>
    <t>007010208380</t>
  </si>
  <si>
    <t>007010207265</t>
  </si>
  <si>
    <t>35320110045696</t>
  </si>
  <si>
    <t>50938100000276</t>
  </si>
  <si>
    <t>35512981436</t>
  </si>
  <si>
    <t>35539658833</t>
  </si>
  <si>
    <t>254310100050817</t>
  </si>
  <si>
    <t>1878010067935</t>
  </si>
  <si>
    <t>35555813471</t>
  </si>
  <si>
    <t>14940110078297</t>
  </si>
  <si>
    <t>32798078039</t>
  </si>
  <si>
    <t>35650871069</t>
  </si>
  <si>
    <t>35260110009843</t>
  </si>
  <si>
    <t>30316353831</t>
  </si>
  <si>
    <t>008510029731</t>
  </si>
  <si>
    <t>31160131036167</t>
  </si>
  <si>
    <t>31200110034122</t>
  </si>
  <si>
    <t>31200110043430</t>
  </si>
  <si>
    <t>35463128742</t>
  </si>
  <si>
    <t>31200100000024</t>
  </si>
  <si>
    <t>31200110024879</t>
  </si>
  <si>
    <t>31200110000879</t>
  </si>
  <si>
    <t>31200110041043</t>
  </si>
  <si>
    <t>31200700009998</t>
  </si>
  <si>
    <t>31200110027007</t>
  </si>
  <si>
    <t>40447409529</t>
  </si>
  <si>
    <t>31200700007855</t>
  </si>
  <si>
    <t>39285290296</t>
  </si>
  <si>
    <t>21140100012580</t>
  </si>
  <si>
    <t>39090131057016</t>
  </si>
  <si>
    <t>39090100002306</t>
  </si>
  <si>
    <t>50100543873512</t>
  </si>
  <si>
    <t>30679638120</t>
  </si>
  <si>
    <t>20234286370</t>
  </si>
  <si>
    <t>32001350151</t>
  </si>
  <si>
    <t>31200110055161</t>
  </si>
  <si>
    <t>31200700004422</t>
  </si>
  <si>
    <t>30438100026385</t>
  </si>
  <si>
    <t>30438100000908</t>
  </si>
  <si>
    <t>38496344955</t>
  </si>
  <si>
    <t>31140110051873</t>
  </si>
  <si>
    <t>008510011150</t>
  </si>
  <si>
    <t>31140110081494</t>
  </si>
  <si>
    <t>31310110013068</t>
  </si>
  <si>
    <t>31220110068651</t>
  </si>
  <si>
    <t>31220110015349</t>
  </si>
  <si>
    <t>31260110044493</t>
  </si>
  <si>
    <t>15750110038826</t>
  </si>
  <si>
    <t>497010100000529</t>
  </si>
  <si>
    <t>497010100004930</t>
  </si>
  <si>
    <t>30923482595</t>
  </si>
  <si>
    <t>39570110032115</t>
  </si>
  <si>
    <t>1683010008006</t>
  </si>
  <si>
    <t>34448047765</t>
  </si>
  <si>
    <t>13603211077589</t>
  </si>
  <si>
    <t>13600110006184</t>
  </si>
  <si>
    <t>008510029403</t>
  </si>
  <si>
    <t>699702010009717</t>
  </si>
  <si>
    <t>12430100006042</t>
  </si>
  <si>
    <t>8863040506</t>
  </si>
  <si>
    <t>463918210003139</t>
  </si>
  <si>
    <t>13630110108604</t>
  </si>
  <si>
    <t>13630110040669</t>
  </si>
  <si>
    <t>13633211075332</t>
  </si>
  <si>
    <t>50100492153412</t>
  </si>
  <si>
    <t>007010209644</t>
  </si>
  <si>
    <t>536702120001910</t>
  </si>
  <si>
    <t>39987886520</t>
  </si>
  <si>
    <t>36292250799</t>
  </si>
  <si>
    <t>31110700009047</t>
  </si>
  <si>
    <t>31110131072928</t>
  </si>
  <si>
    <t>31110131217259</t>
  </si>
  <si>
    <t>31110131174211</t>
  </si>
  <si>
    <t>34697316305</t>
  </si>
  <si>
    <t>40735164079</t>
  </si>
  <si>
    <t>31110131022121</t>
  </si>
  <si>
    <t>31110131019721</t>
  </si>
  <si>
    <t>32694819498</t>
  </si>
  <si>
    <t>33561413493</t>
  </si>
  <si>
    <t>20430823684</t>
  </si>
  <si>
    <t>31110131019713</t>
  </si>
  <si>
    <t>40052527867</t>
  </si>
  <si>
    <t>31110131161259</t>
  </si>
  <si>
    <t>34607475667</t>
  </si>
  <si>
    <t>11535719334</t>
  </si>
  <si>
    <t>31110131060998</t>
  </si>
  <si>
    <t>30802316931</t>
  </si>
  <si>
    <t>6489001700005356</t>
  </si>
  <si>
    <t>6486407156</t>
  </si>
  <si>
    <t>6489000100042763</t>
  </si>
  <si>
    <t>36383735512</t>
  </si>
  <si>
    <t>30438100037098</t>
  </si>
  <si>
    <t>39307272458</t>
  </si>
  <si>
    <t>50200005221881</t>
  </si>
  <si>
    <t>31100110075305</t>
  </si>
  <si>
    <t>31110131072704</t>
  </si>
  <si>
    <t>14990110036105</t>
  </si>
  <si>
    <t>007010147669</t>
  </si>
  <si>
    <t>14990110022085</t>
  </si>
  <si>
    <t>254310100061804</t>
  </si>
  <si>
    <t>35571409036</t>
  </si>
  <si>
    <t>35260100002061</t>
  </si>
  <si>
    <t>34881470345</t>
  </si>
  <si>
    <t>35260700016717</t>
  </si>
  <si>
    <t>50938100001825</t>
  </si>
  <si>
    <t>254310100011906</t>
  </si>
  <si>
    <t>254310100051533</t>
  </si>
  <si>
    <t>33766204192</t>
  </si>
  <si>
    <t>460018210001035</t>
  </si>
  <si>
    <t>38300110134361</t>
  </si>
  <si>
    <t>31987244831</t>
  </si>
  <si>
    <t>37100131153764</t>
  </si>
  <si>
    <t>38930837733</t>
  </si>
  <si>
    <t>39898017912</t>
  </si>
  <si>
    <t>38460473131</t>
  </si>
  <si>
    <t>31140110074704</t>
  </si>
  <si>
    <t>3936001700080270</t>
  </si>
  <si>
    <t>31140110065034</t>
  </si>
  <si>
    <t>30438100039743</t>
  </si>
  <si>
    <t>31140110045784</t>
  </si>
  <si>
    <t>31140700013689</t>
  </si>
  <si>
    <t>008510010982</t>
  </si>
  <si>
    <t>30438100000261</t>
  </si>
  <si>
    <t>31220110005821</t>
  </si>
  <si>
    <t>41156380589</t>
  </si>
  <si>
    <t>41292717813</t>
  </si>
  <si>
    <t>41167477761</t>
  </si>
  <si>
    <t>41167344061</t>
  </si>
  <si>
    <t>41167201395</t>
  </si>
  <si>
    <t>41167427131</t>
  </si>
  <si>
    <t>34318990438</t>
  </si>
  <si>
    <t>31091994732</t>
  </si>
  <si>
    <t>41170554720</t>
  </si>
  <si>
    <t>14990110078822</t>
  </si>
  <si>
    <t>14990110071915</t>
  </si>
  <si>
    <t>14990110043271</t>
  </si>
  <si>
    <t>14993211023685</t>
  </si>
  <si>
    <t>14990110069363</t>
  </si>
  <si>
    <t>14940110050828</t>
  </si>
  <si>
    <t>35320700000699</t>
  </si>
  <si>
    <t>006910058484</t>
  </si>
  <si>
    <t>8797604767</t>
  </si>
  <si>
    <t>50100534549352</t>
  </si>
  <si>
    <t>15980110031001</t>
  </si>
  <si>
    <t>1536104000109581</t>
  </si>
  <si>
    <t>50100534626760</t>
  </si>
  <si>
    <t>35320110017277</t>
  </si>
  <si>
    <t>15750110061596</t>
  </si>
  <si>
    <t>15750110058077</t>
  </si>
  <si>
    <t>15750110098219</t>
  </si>
  <si>
    <t>15750110053539</t>
  </si>
  <si>
    <t>69890100038144</t>
  </si>
  <si>
    <t>69890700012576</t>
  </si>
  <si>
    <t>38608314687</t>
  </si>
  <si>
    <t>7237000100052395</t>
  </si>
  <si>
    <t>38150798516</t>
  </si>
  <si>
    <t>39717986783</t>
  </si>
  <si>
    <t>50300928219</t>
  </si>
  <si>
    <t>50200010394024</t>
  </si>
  <si>
    <t>37195357374</t>
  </si>
  <si>
    <t>50199737249</t>
  </si>
  <si>
    <t>59105684654</t>
  </si>
  <si>
    <t>40801960075</t>
  </si>
  <si>
    <t>70310700065137</t>
  </si>
  <si>
    <t>70310700013255</t>
  </si>
  <si>
    <t>70310700060794</t>
  </si>
  <si>
    <t>70310700055206</t>
  </si>
  <si>
    <t>70310700072842</t>
  </si>
  <si>
    <t>6481000100012539</t>
  </si>
  <si>
    <t>74880700012539</t>
  </si>
  <si>
    <t>6481001700024298</t>
  </si>
  <si>
    <t>1547001700069741</t>
  </si>
  <si>
    <t>6481000100014209</t>
  </si>
  <si>
    <t>36315290005</t>
  </si>
  <si>
    <t>59124636164</t>
  </si>
  <si>
    <t>70640100110169</t>
  </si>
  <si>
    <t>70640700054339</t>
  </si>
  <si>
    <t>35716321398</t>
  </si>
  <si>
    <t>1547000100164696</t>
  </si>
  <si>
    <t>38128051143</t>
  </si>
  <si>
    <t>1547001700032862</t>
  </si>
  <si>
    <t>1547000100119207</t>
  </si>
  <si>
    <t>1547000100209564</t>
  </si>
  <si>
    <t>1547001700006649</t>
  </si>
  <si>
    <t>70790101080309</t>
  </si>
  <si>
    <t>1311000100085365</t>
  </si>
  <si>
    <t>20972751780</t>
  </si>
  <si>
    <t>69890700019465</t>
  </si>
  <si>
    <t>34026828761</t>
  </si>
  <si>
    <t>17970100004082</t>
  </si>
  <si>
    <t>50100220118324</t>
  </si>
  <si>
    <t>17973211019596</t>
  </si>
  <si>
    <t>69890100035050</t>
  </si>
  <si>
    <t>1547001700044414</t>
  </si>
  <si>
    <t>6481000100050201</t>
  </si>
  <si>
    <t>70640100023803</t>
  </si>
  <si>
    <t>70640700104531</t>
  </si>
  <si>
    <t>1547001700067424</t>
  </si>
  <si>
    <t>70310700007382</t>
  </si>
  <si>
    <t>70310100076476</t>
  </si>
  <si>
    <t>34078698490</t>
  </si>
  <si>
    <t>70310700055525</t>
  </si>
  <si>
    <t>70310700062073</t>
  </si>
  <si>
    <t>70311500014758</t>
  </si>
  <si>
    <t>70310100039879</t>
  </si>
  <si>
    <t>70310700069930</t>
  </si>
  <si>
    <t>31208100047653</t>
  </si>
  <si>
    <t>1831108012562</t>
  </si>
  <si>
    <t>31208100045340</t>
  </si>
  <si>
    <t>639002120007496</t>
  </si>
  <si>
    <t>31208100036713</t>
  </si>
  <si>
    <t>460510110000676</t>
  </si>
  <si>
    <t>34649853541</t>
  </si>
  <si>
    <t>1831108008674</t>
  </si>
  <si>
    <t>33705342587</t>
  </si>
  <si>
    <t>74330100006587</t>
  </si>
  <si>
    <t>31208100027086</t>
  </si>
  <si>
    <t>70620700030535</t>
  </si>
  <si>
    <t>460918210003642</t>
  </si>
  <si>
    <t>35388474083</t>
  </si>
  <si>
    <t>35959425038</t>
  </si>
  <si>
    <t>1419101032109</t>
  </si>
  <si>
    <t>31208100042307</t>
  </si>
  <si>
    <t>69890100000770</t>
  </si>
  <si>
    <t>0152000101880468</t>
  </si>
  <si>
    <t>38955886852</t>
  </si>
  <si>
    <t>1311000100108749</t>
  </si>
  <si>
    <t>1419101031485</t>
  </si>
  <si>
    <t>70790700013200</t>
  </si>
  <si>
    <t>20972750254</t>
  </si>
  <si>
    <t>70790100083898</t>
  </si>
  <si>
    <t>38608312828</t>
  </si>
  <si>
    <t>1311000100189364</t>
  </si>
  <si>
    <t>6481000100058416</t>
  </si>
  <si>
    <t>70640700065627</t>
  </si>
  <si>
    <t>31208100006569</t>
  </si>
  <si>
    <t>1311000100108651</t>
  </si>
  <si>
    <t>20335082123</t>
  </si>
  <si>
    <t>3698708336</t>
  </si>
  <si>
    <t>69890700019473</t>
  </si>
  <si>
    <t>70310700047359</t>
  </si>
  <si>
    <t>70310700020644</t>
  </si>
  <si>
    <t>70640100091071</t>
  </si>
  <si>
    <t>70640700080468</t>
  </si>
  <si>
    <t>921010002037711</t>
  </si>
  <si>
    <t>6481000100024622</t>
  </si>
  <si>
    <t>39410373343</t>
  </si>
  <si>
    <t>59152963562</t>
  </si>
  <si>
    <t>36128331975</t>
  </si>
  <si>
    <t>70640100198732</t>
  </si>
  <si>
    <t>70640100155490</t>
  </si>
  <si>
    <t>15142282001524</t>
  </si>
  <si>
    <t>50445306338</t>
  </si>
  <si>
    <t>1547001500010455</t>
  </si>
  <si>
    <t>1547000100045306</t>
  </si>
  <si>
    <t>1547000100115380</t>
  </si>
  <si>
    <t>1547001700004216</t>
  </si>
  <si>
    <t>36375034731</t>
  </si>
  <si>
    <t>1547000100139016</t>
  </si>
  <si>
    <t>1311000100062948</t>
  </si>
  <si>
    <t>22365632318</t>
  </si>
  <si>
    <t>35545056374</t>
  </si>
  <si>
    <t>70640700071390</t>
  </si>
  <si>
    <t>69890700003497</t>
  </si>
  <si>
    <t>69890700001976</t>
  </si>
  <si>
    <t>69890100043717</t>
  </si>
  <si>
    <t>38095390917</t>
  </si>
  <si>
    <t>9835930355</t>
  </si>
  <si>
    <t>70310700005612</t>
  </si>
  <si>
    <t>70070700007022</t>
  </si>
  <si>
    <t>45508100009809</t>
  </si>
  <si>
    <t>45508100016617</t>
  </si>
  <si>
    <t>45508100011526</t>
  </si>
  <si>
    <t>15142191003360</t>
  </si>
  <si>
    <t>45508100008581</t>
  </si>
  <si>
    <t>1311000300054585</t>
  </si>
  <si>
    <t>50276454163</t>
  </si>
  <si>
    <t>0152000401868436</t>
  </si>
  <si>
    <t>33325612682</t>
  </si>
  <si>
    <t>70790101024166</t>
  </si>
  <si>
    <t>1311001700220121</t>
  </si>
  <si>
    <t>59122252602</t>
  </si>
  <si>
    <t>59133798851</t>
  </si>
  <si>
    <t>70641500039117</t>
  </si>
  <si>
    <t>1311000100123678</t>
  </si>
  <si>
    <t>70070700011791</t>
  </si>
  <si>
    <t>69890100002292</t>
  </si>
  <si>
    <t>1547000100116097</t>
  </si>
  <si>
    <t>1311000100068261</t>
  </si>
  <si>
    <t>45508100024413</t>
  </si>
  <si>
    <t>31208100012339</t>
  </si>
  <si>
    <t>69890100036581</t>
  </si>
  <si>
    <t>1311001700177449</t>
  </si>
  <si>
    <t>70310100071644</t>
  </si>
  <si>
    <t>70070100062251</t>
  </si>
  <si>
    <t>70071500011736</t>
  </si>
  <si>
    <t>1831108013372</t>
  </si>
  <si>
    <t>74690700032204</t>
  </si>
  <si>
    <t>74690100004393</t>
  </si>
  <si>
    <t>1547000100207681</t>
  </si>
  <si>
    <t>74690700008887</t>
  </si>
  <si>
    <t>1547000100135630</t>
  </si>
  <si>
    <t>74540100040964</t>
  </si>
  <si>
    <t>74540100042274</t>
  </si>
  <si>
    <t>74541700004965</t>
  </si>
  <si>
    <t>74540700005390</t>
  </si>
  <si>
    <t>1547000100162449</t>
  </si>
  <si>
    <t>70070100033452</t>
  </si>
  <si>
    <t>70070100028609</t>
  </si>
  <si>
    <t>31208100038302</t>
  </si>
  <si>
    <t>45508100011473</t>
  </si>
  <si>
    <t>20342534581</t>
  </si>
  <si>
    <t>74691700013899</t>
  </si>
  <si>
    <t>35823071705</t>
  </si>
  <si>
    <t>69890700016598</t>
  </si>
  <si>
    <t>1419108029084</t>
  </si>
  <si>
    <t>45508100010056</t>
  </si>
  <si>
    <t>35398836361</t>
  </si>
  <si>
    <t>59151335754</t>
  </si>
  <si>
    <t>1311001700057895</t>
  </si>
  <si>
    <t>1012001700026259</t>
  </si>
  <si>
    <t>1012001700056940</t>
  </si>
  <si>
    <t>74690700029033</t>
  </si>
  <si>
    <t>15890100124855</t>
  </si>
  <si>
    <t>70641700006788</t>
  </si>
  <si>
    <t>1012000100090581</t>
  </si>
  <si>
    <t>32637630385</t>
  </si>
  <si>
    <t>31208100037964</t>
  </si>
  <si>
    <t>17970110046845</t>
  </si>
  <si>
    <t>69890700017330</t>
  </si>
  <si>
    <t>70280100105248</t>
  </si>
  <si>
    <t>74691500001278</t>
  </si>
  <si>
    <t>20972806163</t>
  </si>
  <si>
    <t>33369639737</t>
  </si>
  <si>
    <t>70620100094964</t>
  </si>
  <si>
    <t>74691700010184</t>
  </si>
  <si>
    <t>70070100002663</t>
  </si>
  <si>
    <t>70640700100094</t>
  </si>
  <si>
    <t>6481000100038476</t>
  </si>
  <si>
    <t>20972754612</t>
  </si>
  <si>
    <t>1012000100079542</t>
  </si>
  <si>
    <t>1311000100052215</t>
  </si>
  <si>
    <t>69890100026201</t>
  </si>
  <si>
    <t>17970510005682</t>
  </si>
  <si>
    <t>31054950211</t>
  </si>
  <si>
    <t>460510410002471</t>
  </si>
  <si>
    <t>69890100030286</t>
  </si>
  <si>
    <t>69890100001840</t>
  </si>
  <si>
    <t>36134485770</t>
  </si>
  <si>
    <t>70280100049137</t>
  </si>
  <si>
    <t>69890100007288</t>
  </si>
  <si>
    <t>1547001700044131</t>
  </si>
  <si>
    <t>6481000100018816</t>
  </si>
  <si>
    <t>0899000100185502</t>
  </si>
  <si>
    <t>70640700012397</t>
  </si>
  <si>
    <t>70640700045890</t>
  </si>
  <si>
    <t>6481001700002636</t>
  </si>
  <si>
    <t>70640100077594</t>
  </si>
  <si>
    <t>1547001700030475</t>
  </si>
  <si>
    <t>1547000100145354</t>
  </si>
  <si>
    <t>70640700081360</t>
  </si>
  <si>
    <t>1547001700044256</t>
  </si>
  <si>
    <t>6399294377</t>
  </si>
  <si>
    <t>70640700070425</t>
  </si>
  <si>
    <t>1547001700044104</t>
  </si>
  <si>
    <t>70640700030117</t>
  </si>
  <si>
    <t>22365580505</t>
  </si>
  <si>
    <t>36420800128</t>
  </si>
  <si>
    <t>34548391055</t>
  </si>
  <si>
    <t>22365620721</t>
  </si>
  <si>
    <t>1311001700231862</t>
  </si>
  <si>
    <t>36940984588</t>
  </si>
  <si>
    <t>38208345019</t>
  </si>
  <si>
    <t>50182537090</t>
  </si>
  <si>
    <t>7237001700007183</t>
  </si>
  <si>
    <t>36924877996</t>
  </si>
  <si>
    <t>36910317962</t>
  </si>
  <si>
    <t>38718504763</t>
  </si>
  <si>
    <t>22365613395</t>
  </si>
  <si>
    <t>70310700018782</t>
  </si>
  <si>
    <t>70310100063991</t>
  </si>
  <si>
    <t>70310700046518</t>
  </si>
  <si>
    <t>70310700043690</t>
  </si>
  <si>
    <t>70310700055932</t>
  </si>
  <si>
    <t>70310700006569</t>
  </si>
  <si>
    <t>70310700038731</t>
  </si>
  <si>
    <t>70310700031914</t>
  </si>
  <si>
    <t>70310100065856</t>
  </si>
  <si>
    <t>1012000100178814</t>
  </si>
  <si>
    <t>70310700026709</t>
  </si>
  <si>
    <t>32879050103</t>
  </si>
  <si>
    <t>70640700009263</t>
  </si>
  <si>
    <t>6481000100035910</t>
  </si>
  <si>
    <t>1547000100135278</t>
  </si>
  <si>
    <t>1547001700041897</t>
  </si>
  <si>
    <t>6481001700055207</t>
  </si>
  <si>
    <t>6481001700024270</t>
  </si>
  <si>
    <t>70640700017152</t>
  </si>
  <si>
    <t>70640100086574</t>
  </si>
  <si>
    <t>6481000100013778</t>
  </si>
  <si>
    <t>6481000100020103</t>
  </si>
  <si>
    <t>6481000100012788</t>
  </si>
  <si>
    <t>6481001700035498</t>
  </si>
  <si>
    <t>70640700017198</t>
  </si>
  <si>
    <t>1547001700041851</t>
  </si>
  <si>
    <t>6481001700024322</t>
  </si>
  <si>
    <t>6481000100000710</t>
  </si>
  <si>
    <t>70640100106908</t>
  </si>
  <si>
    <t>36846349631</t>
  </si>
  <si>
    <t>39297237851</t>
  </si>
  <si>
    <t>39145440450</t>
  </si>
  <si>
    <t>70640700052447</t>
  </si>
  <si>
    <t>70641700024751</t>
  </si>
  <si>
    <t>38776829502</t>
  </si>
  <si>
    <t>70640100106458</t>
  </si>
  <si>
    <t>70640700126162</t>
  </si>
  <si>
    <t>35769324284</t>
  </si>
  <si>
    <t>70640100076106</t>
  </si>
  <si>
    <t>20136545572</t>
  </si>
  <si>
    <t>33081313414</t>
  </si>
  <si>
    <t>1547000100023650</t>
  </si>
  <si>
    <t>38584279712</t>
  </si>
  <si>
    <t>1547001700018862</t>
  </si>
  <si>
    <t>1547000100147583</t>
  </si>
  <si>
    <t>1547000100214238</t>
  </si>
  <si>
    <t>1547001700033153</t>
  </si>
  <si>
    <t>1547000100028017</t>
  </si>
  <si>
    <t>1547001700004599</t>
  </si>
  <si>
    <t>1547000100005904</t>
  </si>
  <si>
    <t>1547000100128579</t>
  </si>
  <si>
    <t>35876215647</t>
  </si>
  <si>
    <t>1547001700025358</t>
  </si>
  <si>
    <t>1547001700065763</t>
  </si>
  <si>
    <t>1547001700032871</t>
  </si>
  <si>
    <t>3624110010051748</t>
  </si>
  <si>
    <t>1547001500025864</t>
  </si>
  <si>
    <t>45500100006316</t>
  </si>
  <si>
    <t>1547000100147945</t>
  </si>
  <si>
    <t>50334630282</t>
  </si>
  <si>
    <t>50262054896</t>
  </si>
  <si>
    <t>70791500008689</t>
  </si>
  <si>
    <t>50242640090</t>
  </si>
  <si>
    <t>50191467698</t>
  </si>
  <si>
    <t>59133863902</t>
  </si>
  <si>
    <t>59188659234</t>
  </si>
  <si>
    <t>50262063968</t>
  </si>
  <si>
    <t>50279725552</t>
  </si>
  <si>
    <t>50111808782</t>
  </si>
  <si>
    <t>50275014812</t>
  </si>
  <si>
    <t>35425124221</t>
  </si>
  <si>
    <t>60223324260</t>
  </si>
  <si>
    <t>1311000100180895</t>
  </si>
  <si>
    <t>50279417989</t>
  </si>
  <si>
    <t>33816914695</t>
  </si>
  <si>
    <t>20972788290</t>
  </si>
  <si>
    <t>70790700080017</t>
  </si>
  <si>
    <t>70790700031181</t>
  </si>
  <si>
    <t>50395232643</t>
  </si>
  <si>
    <t>1311000100183290</t>
  </si>
  <si>
    <t>50210031664658</t>
  </si>
  <si>
    <t>50013494775</t>
  </si>
  <si>
    <t>17970100003639</t>
  </si>
  <si>
    <t>50074700822</t>
  </si>
  <si>
    <t>17970110032688</t>
  </si>
  <si>
    <t>37223440286</t>
  </si>
  <si>
    <t>1597010079602</t>
  </si>
  <si>
    <t>17973211019985</t>
  </si>
  <si>
    <t>17973211019398</t>
  </si>
  <si>
    <t>70640100063731</t>
  </si>
  <si>
    <t>70640100070166</t>
  </si>
  <si>
    <t>1547000100188854</t>
  </si>
  <si>
    <t>1547000100215398</t>
  </si>
  <si>
    <t>6481001700017863</t>
  </si>
  <si>
    <t>6481000100014865</t>
  </si>
  <si>
    <t>50050027634</t>
  </si>
  <si>
    <t>70640100114518</t>
  </si>
  <si>
    <t>1547000100130167</t>
  </si>
  <si>
    <t>1547001700044122</t>
  </si>
  <si>
    <t>1547001700051645</t>
  </si>
  <si>
    <t>1547001700067938</t>
  </si>
  <si>
    <t>34096293228</t>
  </si>
  <si>
    <t>1547001700043415</t>
  </si>
  <si>
    <t>1547001700031313</t>
  </si>
  <si>
    <t>70640100211640</t>
  </si>
  <si>
    <t>70790100065537</t>
  </si>
  <si>
    <t>1547001700021848</t>
  </si>
  <si>
    <t>577302010007332</t>
  </si>
  <si>
    <t>70640100108216</t>
  </si>
  <si>
    <t>45508100031158</t>
  </si>
  <si>
    <t>6481000100003777</t>
  </si>
  <si>
    <t>70640100121402</t>
  </si>
  <si>
    <t>1547000100167356</t>
  </si>
  <si>
    <t>70640100147570</t>
  </si>
  <si>
    <t>70640700100881</t>
  </si>
  <si>
    <t>70640100118426</t>
  </si>
  <si>
    <t>70310700066532</t>
  </si>
  <si>
    <t>70311500014633</t>
  </si>
  <si>
    <t>70310700004871</t>
  </si>
  <si>
    <t>70310100045977</t>
  </si>
  <si>
    <t>70310700011813</t>
  </si>
  <si>
    <t>36055619226</t>
  </si>
  <si>
    <t>2692000100086655</t>
  </si>
  <si>
    <t>34545916690</t>
  </si>
  <si>
    <t>39660230150</t>
  </si>
  <si>
    <t>1419108029031</t>
  </si>
  <si>
    <t>1831108009016</t>
  </si>
  <si>
    <t>31208100039859</t>
  </si>
  <si>
    <t>31208100032949</t>
  </si>
  <si>
    <t>70310100031530</t>
  </si>
  <si>
    <t>1012000100131530</t>
  </si>
  <si>
    <t>70310100040015</t>
  </si>
  <si>
    <t>70640100091017</t>
  </si>
  <si>
    <t>45508100015885</t>
  </si>
  <si>
    <t>45508100024663</t>
  </si>
  <si>
    <t>20972738894</t>
  </si>
  <si>
    <t>70310700056126</t>
  </si>
  <si>
    <t>70310700020741</t>
  </si>
  <si>
    <t>45508100015565</t>
  </si>
  <si>
    <t>1547000100166700</t>
  </si>
  <si>
    <t>1547000100172482</t>
  </si>
  <si>
    <t>1311001700234823</t>
  </si>
  <si>
    <t>22365600589</t>
  </si>
  <si>
    <t>37137796988</t>
  </si>
  <si>
    <t>9939764534</t>
  </si>
  <si>
    <t>50254838291</t>
  </si>
  <si>
    <t>047801000062496</t>
  </si>
  <si>
    <t>36467628799</t>
  </si>
  <si>
    <t>69890700012901</t>
  </si>
  <si>
    <t>70310700005728</t>
  </si>
  <si>
    <t>59173344141</t>
  </si>
  <si>
    <t>37138033505</t>
  </si>
  <si>
    <t>69890700015877</t>
  </si>
  <si>
    <t>1311000100139527</t>
  </si>
  <si>
    <t>1311001700049018</t>
  </si>
  <si>
    <t>1311001700125048</t>
  </si>
  <si>
    <t>45508100030911</t>
  </si>
  <si>
    <t>6481001500002234</t>
  </si>
  <si>
    <t>1012000100138612</t>
  </si>
  <si>
    <t>70070100050413</t>
  </si>
  <si>
    <t>33443439631</t>
  </si>
  <si>
    <t>1012000100031931</t>
  </si>
  <si>
    <t>45508100037296</t>
  </si>
  <si>
    <t>1547000100068787</t>
  </si>
  <si>
    <t>70620700054674</t>
  </si>
  <si>
    <t>1012001700098353</t>
  </si>
  <si>
    <t>1012000100027497</t>
  </si>
  <si>
    <t>1012000100137206</t>
  </si>
  <si>
    <t>30577606567</t>
  </si>
  <si>
    <t>70620700038603</t>
  </si>
  <si>
    <t>59152463275</t>
  </si>
  <si>
    <t>74690700045732</t>
  </si>
  <si>
    <t>1311000100182583</t>
  </si>
  <si>
    <t>50278542660</t>
  </si>
  <si>
    <t>69910100001515</t>
  </si>
  <si>
    <t>31208100003012</t>
  </si>
  <si>
    <t>70311700060366</t>
  </si>
  <si>
    <t>70310100073509</t>
  </si>
  <si>
    <t>1012000100133662</t>
  </si>
  <si>
    <t>31208100044440</t>
  </si>
  <si>
    <t>74330100006107</t>
  </si>
  <si>
    <t>461218210006650</t>
  </si>
  <si>
    <t>3391332007</t>
  </si>
  <si>
    <t>3877001700080463</t>
  </si>
  <si>
    <t>69911500003200</t>
  </si>
  <si>
    <t xml:space="preserve">39116110482 </t>
  </si>
  <si>
    <t>74330100007230</t>
  </si>
  <si>
    <t>3877000100009322</t>
  </si>
  <si>
    <t>69910100001870</t>
  </si>
  <si>
    <t>31208100044301</t>
  </si>
  <si>
    <t>31208100027140</t>
  </si>
  <si>
    <t>31208100029903</t>
  </si>
  <si>
    <t>31208100037856</t>
  </si>
  <si>
    <t>74331700012831</t>
  </si>
  <si>
    <t>69910100019288</t>
  </si>
  <si>
    <t>1419101030342</t>
  </si>
  <si>
    <t>50336151559</t>
  </si>
  <si>
    <t>50388043654</t>
  </si>
  <si>
    <t>69910700010333</t>
  </si>
  <si>
    <t>31200100018132</t>
  </si>
  <si>
    <t>74690700043624</t>
  </si>
  <si>
    <t>30573940186</t>
  </si>
  <si>
    <t>69910700014155</t>
  </si>
  <si>
    <t>0152001700141602</t>
  </si>
  <si>
    <t>35074292248</t>
  </si>
  <si>
    <t>69910700013949</t>
  </si>
  <si>
    <t>69910700007788</t>
  </si>
  <si>
    <t>1311000100070390</t>
  </si>
  <si>
    <t>1547000100120708</t>
  </si>
  <si>
    <t>70640100210075</t>
  </si>
  <si>
    <t>70640100215336</t>
  </si>
  <si>
    <t>70640700135458</t>
  </si>
  <si>
    <t>70640700078551</t>
  </si>
  <si>
    <t>31200100019948</t>
  </si>
  <si>
    <t>70070100046748</t>
  </si>
  <si>
    <t>59111925162</t>
  </si>
  <si>
    <t>31208100028513</t>
  </si>
  <si>
    <t>31208100043953</t>
  </si>
  <si>
    <t>1012000100052332</t>
  </si>
  <si>
    <t>74690700040366</t>
  </si>
  <si>
    <t>22365594245</t>
  </si>
  <si>
    <t>70640700044998</t>
  </si>
  <si>
    <t>70640700076526</t>
  </si>
  <si>
    <t>74540100041715</t>
  </si>
  <si>
    <t>70640700074689</t>
  </si>
  <si>
    <t>31208100038440</t>
  </si>
  <si>
    <t>1311000100090932</t>
  </si>
  <si>
    <t>1311000100090871</t>
  </si>
  <si>
    <t>1012001700104768</t>
  </si>
  <si>
    <t>30924018278</t>
  </si>
  <si>
    <t>1012000100088027</t>
  </si>
  <si>
    <t>1012001700090856</t>
  </si>
  <si>
    <t>74540700010468</t>
  </si>
  <si>
    <t>69890700017071</t>
  </si>
  <si>
    <t>36894497450</t>
  </si>
  <si>
    <t>36027716959</t>
  </si>
  <si>
    <t>74540700005424</t>
  </si>
  <si>
    <t>1012000100184587</t>
  </si>
  <si>
    <t>69910700001164</t>
  </si>
  <si>
    <t>1597010079930</t>
  </si>
  <si>
    <t>34735496169</t>
  </si>
  <si>
    <t>0152001700059053</t>
  </si>
  <si>
    <t>0152001700118279</t>
  </si>
  <si>
    <t>1012000100094949</t>
  </si>
  <si>
    <t>70310100054799</t>
  </si>
  <si>
    <t>70310700064823</t>
  </si>
  <si>
    <t>70640100160003</t>
  </si>
  <si>
    <t>70640700069836</t>
  </si>
  <si>
    <t>70640100190420</t>
  </si>
  <si>
    <t>70640100124162</t>
  </si>
  <si>
    <t>35630780119</t>
  </si>
  <si>
    <t>74690700004650</t>
  </si>
  <si>
    <t>1012000100080177</t>
  </si>
  <si>
    <t>1012001700005120</t>
  </si>
  <si>
    <t>1012000100142688</t>
  </si>
  <si>
    <t>639002010007747</t>
  </si>
  <si>
    <t>1831101003371</t>
  </si>
  <si>
    <t>69910100013196</t>
  </si>
  <si>
    <t>31208100046306</t>
  </si>
  <si>
    <t>460510510000950</t>
  </si>
  <si>
    <t>31208100002502</t>
  </si>
  <si>
    <t>31208100047917</t>
  </si>
  <si>
    <t>31208100034205</t>
  </si>
  <si>
    <t>639002120013029</t>
  </si>
  <si>
    <t>70310100079319</t>
  </si>
  <si>
    <t>20085740225</t>
  </si>
  <si>
    <t>70640700072593</t>
  </si>
  <si>
    <t>45508100037299</t>
  </si>
  <si>
    <t>3972809934</t>
  </si>
  <si>
    <t>31208100014602</t>
  </si>
  <si>
    <t>31208100026847</t>
  </si>
  <si>
    <t>3877001700062573</t>
  </si>
  <si>
    <t>5145434709</t>
  </si>
  <si>
    <t>59071971303</t>
  </si>
  <si>
    <t>70790400000031</t>
  </si>
  <si>
    <t>59125993908</t>
  </si>
  <si>
    <t>32219583623</t>
  </si>
  <si>
    <t>50316135086</t>
  </si>
  <si>
    <t>70310700071137</t>
  </si>
  <si>
    <t>1012000100078631</t>
  </si>
  <si>
    <t>1012000100100512</t>
  </si>
  <si>
    <t>70310700060101</t>
  </si>
  <si>
    <t>1547001500008485</t>
  </si>
  <si>
    <t>31208100007651</t>
  </si>
  <si>
    <t>70070100047154</t>
  </si>
  <si>
    <t>74691700000796</t>
  </si>
  <si>
    <t>32647684556</t>
  </si>
  <si>
    <t>639002120013185</t>
  </si>
  <si>
    <t>31208100019579</t>
  </si>
  <si>
    <t>639002120001474</t>
  </si>
  <si>
    <t>31208100036637</t>
  </si>
  <si>
    <t>1012000100033522</t>
  </si>
  <si>
    <t>639002120008170</t>
  </si>
  <si>
    <t>31208100029970</t>
  </si>
  <si>
    <t>31208100035579</t>
  </si>
  <si>
    <t>1012000100130850</t>
  </si>
  <si>
    <t>61230310856</t>
  </si>
  <si>
    <t>74690700046100</t>
  </si>
  <si>
    <t>70310100001827</t>
  </si>
  <si>
    <t>70640100007239</t>
  </si>
  <si>
    <t>17973211017158</t>
  </si>
  <si>
    <t>69890100035485</t>
  </si>
  <si>
    <t>460510410002472</t>
  </si>
  <si>
    <t>69890100039302</t>
  </si>
  <si>
    <t>69890700016458</t>
  </si>
  <si>
    <t>34659894508</t>
  </si>
  <si>
    <t>1058010000000695</t>
  </si>
  <si>
    <t>45508100030087</t>
  </si>
  <si>
    <t>461210110007748</t>
  </si>
  <si>
    <t>34828318657</t>
  </si>
  <si>
    <t>35110995434</t>
  </si>
  <si>
    <t>33013024900</t>
  </si>
  <si>
    <t>70310700068721</t>
  </si>
  <si>
    <t>639002120011837</t>
  </si>
  <si>
    <t>35782223755</t>
  </si>
  <si>
    <t>70640100108058</t>
  </si>
  <si>
    <t>1547000100139937</t>
  </si>
  <si>
    <t>70070100053623</t>
  </si>
  <si>
    <t>35796062926</t>
  </si>
  <si>
    <t>45508100011410</t>
  </si>
  <si>
    <t>45508100010979</t>
  </si>
  <si>
    <t>15142191017343</t>
  </si>
  <si>
    <t>0152000101932901</t>
  </si>
  <si>
    <t>70370100093774</t>
  </si>
  <si>
    <t>40252350222</t>
  </si>
  <si>
    <t>1831101005247</t>
  </si>
  <si>
    <t>1012000100143687</t>
  </si>
  <si>
    <t>1012000100134449</t>
  </si>
  <si>
    <t>21320110036365</t>
  </si>
  <si>
    <t>1547001700004474</t>
  </si>
  <si>
    <t>32914327251</t>
  </si>
  <si>
    <t>70310700005162</t>
  </si>
  <si>
    <t>1311001700217109</t>
  </si>
  <si>
    <t>1012001500007902</t>
  </si>
  <si>
    <t>31208100005094</t>
  </si>
  <si>
    <t>36843423465</t>
  </si>
  <si>
    <t>59096995983</t>
  </si>
  <si>
    <t>31208100023588</t>
  </si>
  <si>
    <t>6481001700037627</t>
  </si>
  <si>
    <t>20972744592</t>
  </si>
  <si>
    <t>1311000100189498</t>
  </si>
  <si>
    <t>32501523593</t>
  </si>
  <si>
    <t>70370100168948</t>
  </si>
  <si>
    <t>45508100020374</t>
  </si>
  <si>
    <t>32637630782</t>
  </si>
  <si>
    <t>50269109314</t>
  </si>
  <si>
    <t>31208100029759</t>
  </si>
  <si>
    <t>1012000100077243</t>
  </si>
  <si>
    <t>70790100072829</t>
  </si>
  <si>
    <t>20138508533</t>
  </si>
  <si>
    <t>70640100125897</t>
  </si>
  <si>
    <t>70640700031602</t>
  </si>
  <si>
    <t>35415497819</t>
  </si>
  <si>
    <t>1012000100065637</t>
  </si>
  <si>
    <t>69911700002038</t>
  </si>
  <si>
    <t>35527539625</t>
  </si>
  <si>
    <t>40304346049</t>
  </si>
  <si>
    <t>1311000100077755</t>
  </si>
  <si>
    <t>74691700004783</t>
  </si>
  <si>
    <t>1012001700021023</t>
  </si>
  <si>
    <t>1012001700093817</t>
  </si>
  <si>
    <t>1012000100153125</t>
  </si>
  <si>
    <t>30401298407</t>
  </si>
  <si>
    <t>69910100020409</t>
  </si>
  <si>
    <t>460710110004460</t>
  </si>
  <si>
    <t>70310700058391</t>
  </si>
  <si>
    <t>1547000100104728</t>
  </si>
  <si>
    <t>1012001700147514</t>
  </si>
  <si>
    <t>70790700097157</t>
  </si>
  <si>
    <t>36446194718</t>
  </si>
  <si>
    <t>69890700010550</t>
  </si>
  <si>
    <t>69890100022506</t>
  </si>
  <si>
    <t>69890100016347</t>
  </si>
  <si>
    <t>3877000100122854</t>
  </si>
  <si>
    <t>165001505019</t>
  </si>
  <si>
    <t>69500100003963</t>
  </si>
  <si>
    <t>70640700046604</t>
  </si>
  <si>
    <t>6481001500001475</t>
  </si>
  <si>
    <t>460918210003640</t>
  </si>
  <si>
    <t>1547000100168407</t>
  </si>
  <si>
    <t>34356573269</t>
  </si>
  <si>
    <t>45508100019334</t>
  </si>
  <si>
    <t>45508100012892</t>
  </si>
  <si>
    <t>1012000100191277</t>
  </si>
  <si>
    <t>1012001700080965</t>
  </si>
  <si>
    <t>40580565346</t>
  </si>
  <si>
    <t>39670474638</t>
  </si>
  <si>
    <t>1012000100195501</t>
  </si>
  <si>
    <t>461218210007749</t>
  </si>
  <si>
    <t>20477572056</t>
  </si>
  <si>
    <t>33643104200</t>
  </si>
  <si>
    <t>1012000100070064</t>
  </si>
  <si>
    <t>70790100064820</t>
  </si>
  <si>
    <t>50182581164</t>
  </si>
  <si>
    <t>35769324273</t>
  </si>
  <si>
    <t>70640100171896</t>
  </si>
  <si>
    <t>6481001700060449</t>
  </si>
  <si>
    <t>1012000100146958</t>
  </si>
  <si>
    <t>31208100035810</t>
  </si>
  <si>
    <t>30634218244</t>
  </si>
  <si>
    <t>74691700001892</t>
  </si>
  <si>
    <t>74691700008956</t>
  </si>
  <si>
    <t>38463701882</t>
  </si>
  <si>
    <t>74690100019955</t>
  </si>
  <si>
    <t>35595999183</t>
  </si>
  <si>
    <t>36282893222</t>
  </si>
  <si>
    <t>639002120013641</t>
  </si>
  <si>
    <t>36085993297</t>
  </si>
  <si>
    <t>1547001700002537</t>
  </si>
  <si>
    <t>70310700020149</t>
  </si>
  <si>
    <t>70310700030100</t>
  </si>
  <si>
    <t>1012000100077395</t>
  </si>
  <si>
    <t>45508100012614</t>
  </si>
  <si>
    <t>33667713420</t>
  </si>
  <si>
    <t>33215486729</t>
  </si>
  <si>
    <t>30406123383</t>
  </si>
  <si>
    <t>36720605401</t>
  </si>
  <si>
    <t>45508100006274</t>
  </si>
  <si>
    <t>69500700000163</t>
  </si>
  <si>
    <t>34443559869</t>
  </si>
  <si>
    <t>45508100021052</t>
  </si>
  <si>
    <t>1012000100076077</t>
  </si>
  <si>
    <t>1012000100143845</t>
  </si>
  <si>
    <t>36559052901</t>
  </si>
  <si>
    <t>70310700012511</t>
  </si>
  <si>
    <t>59166683229</t>
  </si>
  <si>
    <t>38332370451</t>
  </si>
  <si>
    <t>1012000100193503</t>
  </si>
  <si>
    <t>75290100015879</t>
  </si>
  <si>
    <t>1012000100171574</t>
  </si>
  <si>
    <t>75290100018690</t>
  </si>
  <si>
    <t>75290100006958</t>
  </si>
  <si>
    <t>100128608338</t>
  </si>
  <si>
    <t>59126077247</t>
  </si>
  <si>
    <t>5012312777-6</t>
  </si>
  <si>
    <t>31208100010458</t>
  </si>
  <si>
    <t>8533101006615</t>
  </si>
  <si>
    <t>1012000100114320</t>
  </si>
  <si>
    <t>8533101005218</t>
  </si>
  <si>
    <t>70790700072814</t>
  </si>
  <si>
    <t>1311000100104707</t>
  </si>
  <si>
    <t>70641700007705</t>
  </si>
  <si>
    <t>70640100158752</t>
  </si>
  <si>
    <t>70640700050838</t>
  </si>
  <si>
    <t>1012000100086773</t>
  </si>
  <si>
    <t>6481000100039509</t>
  </si>
  <si>
    <t>6481001700069325</t>
  </si>
  <si>
    <t>6481001700026010</t>
  </si>
  <si>
    <t>6481000100014607</t>
  </si>
  <si>
    <t>6481000100027665</t>
  </si>
  <si>
    <t>6481001700036585</t>
  </si>
  <si>
    <t>460710110001407</t>
  </si>
  <si>
    <t>1012001700035202</t>
  </si>
  <si>
    <t>75290700006808</t>
  </si>
  <si>
    <t>7645039955</t>
  </si>
  <si>
    <t>1311000100145351</t>
  </si>
  <si>
    <t>6481000100001830</t>
  </si>
  <si>
    <t>6481000100015828</t>
  </si>
  <si>
    <t>6481001500005028</t>
  </si>
  <si>
    <t>40131777615</t>
  </si>
  <si>
    <t>70640700021173</t>
  </si>
  <si>
    <t>45508100018219</t>
  </si>
  <si>
    <t>31208100034317</t>
  </si>
  <si>
    <t>31208100028958</t>
  </si>
  <si>
    <t>70640100112404</t>
  </si>
  <si>
    <t>1012000100083882</t>
  </si>
  <si>
    <t>1012001700070490</t>
  </si>
  <si>
    <t>31208100034609</t>
  </si>
  <si>
    <t>39532241217</t>
  </si>
  <si>
    <t>45508100036795</t>
  </si>
  <si>
    <t>6481000100048312</t>
  </si>
  <si>
    <t>6481000100042646</t>
  </si>
  <si>
    <t>6481001500004357</t>
  </si>
  <si>
    <t>70070100057267</t>
  </si>
  <si>
    <t>1311001700091136</t>
  </si>
  <si>
    <t>6481001700024243</t>
  </si>
  <si>
    <t>33497605347</t>
  </si>
  <si>
    <t>8579876411</t>
  </si>
  <si>
    <t>1311001700190936</t>
  </si>
  <si>
    <t>1311001700236043</t>
  </si>
  <si>
    <t>1311000100138768</t>
  </si>
  <si>
    <t>1311000100154429</t>
  </si>
  <si>
    <t>34436515059</t>
  </si>
  <si>
    <t>31208100032175</t>
  </si>
  <si>
    <t>461218210009405</t>
  </si>
  <si>
    <t>6481001700024289</t>
  </si>
  <si>
    <t>1012000100077225</t>
  </si>
  <si>
    <t>1012001700052069</t>
  </si>
  <si>
    <t>6481000100023942</t>
  </si>
  <si>
    <t>50143255353</t>
  </si>
  <si>
    <t>6481001700066212</t>
  </si>
  <si>
    <t>1311001500091013</t>
  </si>
  <si>
    <t>1311001700144265</t>
  </si>
  <si>
    <t>6481000100013440</t>
  </si>
  <si>
    <t>100161188910</t>
  </si>
  <si>
    <t>639002120013320</t>
  </si>
  <si>
    <t>34430190102</t>
  </si>
  <si>
    <t>11747950316</t>
  </si>
  <si>
    <t>1311001500097886</t>
  </si>
  <si>
    <t>33058626129</t>
  </si>
  <si>
    <t>31208100038754</t>
  </si>
  <si>
    <t>1012000100070763</t>
  </si>
  <si>
    <t>39379832338</t>
  </si>
  <si>
    <t>3877000100000183</t>
  </si>
  <si>
    <t>1311000100150159</t>
  </si>
  <si>
    <t>31208100007700</t>
  </si>
  <si>
    <t>20260666608</t>
  </si>
  <si>
    <t>1311000100098882</t>
  </si>
  <si>
    <t>1831101011333</t>
  </si>
  <si>
    <t>75290100003261</t>
  </si>
  <si>
    <t>35077985896</t>
  </si>
  <si>
    <t>20325270378</t>
  </si>
  <si>
    <t>460710110000123</t>
  </si>
  <si>
    <t>50128978563</t>
  </si>
  <si>
    <t>461218210010146</t>
  </si>
  <si>
    <t>70310700045032</t>
  </si>
  <si>
    <t>70310700066893</t>
  </si>
  <si>
    <t>14990110012758</t>
  </si>
  <si>
    <t>14990110040331</t>
  </si>
  <si>
    <t>38230131002436</t>
  </si>
  <si>
    <t>13600110010860</t>
  </si>
  <si>
    <t>1095070994</t>
  </si>
  <si>
    <t>14940110019740</t>
  </si>
  <si>
    <t>36013982543</t>
  </si>
  <si>
    <t>40646231594</t>
  </si>
  <si>
    <t>35260700004113</t>
  </si>
  <si>
    <t>36082664119</t>
  </si>
  <si>
    <t>254310100049051</t>
  </si>
  <si>
    <t>35539658957</t>
  </si>
  <si>
    <t>50938100005111</t>
  </si>
  <si>
    <t>14940110074503</t>
  </si>
  <si>
    <t>34881470877</t>
  </si>
  <si>
    <t>467210110013370</t>
  </si>
  <si>
    <t>007910276505</t>
  </si>
  <si>
    <t>6489000100046875</t>
  </si>
  <si>
    <t>40425136522</t>
  </si>
  <si>
    <t>6489001700006346</t>
  </si>
  <si>
    <t>6489001700101313</t>
  </si>
  <si>
    <t>04933211001416</t>
  </si>
  <si>
    <t>31110131020000</t>
  </si>
  <si>
    <t>31110131173916</t>
  </si>
  <si>
    <t>31110131020117</t>
  </si>
  <si>
    <t>1105001700100761</t>
  </si>
  <si>
    <t>15753211015338</t>
  </si>
  <si>
    <t>50938100002545</t>
  </si>
  <si>
    <t>254310100054354</t>
  </si>
  <si>
    <t>254310100088193</t>
  </si>
  <si>
    <t>254310100049486</t>
  </si>
  <si>
    <t>254310100053832</t>
  </si>
  <si>
    <t>33800020580</t>
  </si>
  <si>
    <t>15980110046210</t>
  </si>
  <si>
    <t>38300110060710</t>
  </si>
  <si>
    <t>35690458599</t>
  </si>
  <si>
    <t>32630665268</t>
  </si>
  <si>
    <t>35919000941</t>
  </si>
  <si>
    <t>463918210001152</t>
  </si>
  <si>
    <t>463918210002485</t>
  </si>
  <si>
    <t>132701506441</t>
  </si>
  <si>
    <t>31110131121501</t>
  </si>
  <si>
    <t>31110131174328</t>
  </si>
  <si>
    <t>31110131023327</t>
  </si>
  <si>
    <t>37078907628</t>
  </si>
  <si>
    <t>3936001700094705</t>
  </si>
  <si>
    <t>38206302145</t>
  </si>
  <si>
    <t>31140110020563</t>
  </si>
  <si>
    <t>31260110011422</t>
  </si>
  <si>
    <t>33276549621</t>
  </si>
  <si>
    <t>36610712340</t>
  </si>
  <si>
    <t>463918210004975</t>
  </si>
  <si>
    <t>31200700006573</t>
  </si>
  <si>
    <t>36468827679</t>
  </si>
  <si>
    <t>35767010632</t>
  </si>
  <si>
    <t>31200110041876</t>
  </si>
  <si>
    <t>31120110097741</t>
  </si>
  <si>
    <t>36561585960</t>
  </si>
  <si>
    <t>6489001700037285</t>
  </si>
  <si>
    <t>34526240080</t>
  </si>
  <si>
    <t>008510063538</t>
  </si>
  <si>
    <t>6489000100027764</t>
  </si>
  <si>
    <t>6489001700118793</t>
  </si>
  <si>
    <t>6489000100059541</t>
  </si>
  <si>
    <t>31310110010593</t>
  </si>
  <si>
    <t>6405000100070685</t>
  </si>
  <si>
    <t>30993745836</t>
  </si>
  <si>
    <t>32020700003793</t>
  </si>
  <si>
    <t>584010110013951</t>
  </si>
  <si>
    <t>007210301637</t>
  </si>
  <si>
    <t>32203118267</t>
  </si>
  <si>
    <t>38230110035361</t>
  </si>
  <si>
    <t>007010071812</t>
  </si>
  <si>
    <t>584010110005772</t>
  </si>
  <si>
    <t>35523572442</t>
  </si>
  <si>
    <t>35520843938</t>
  </si>
  <si>
    <t>50284133400</t>
  </si>
  <si>
    <t>254310100007198</t>
  </si>
  <si>
    <t>35523572645</t>
  </si>
  <si>
    <t>12430100007427</t>
  </si>
  <si>
    <t>8579934988</t>
  </si>
  <si>
    <t>9876116011</t>
  </si>
  <si>
    <t>50100534515676</t>
  </si>
  <si>
    <t>39090110053224</t>
  </si>
  <si>
    <t>50190031564828</t>
  </si>
  <si>
    <t>38398100010907</t>
  </si>
  <si>
    <t>15750110003541</t>
  </si>
  <si>
    <t>543302120006387</t>
  </si>
  <si>
    <t>33708630173</t>
  </si>
  <si>
    <t>5748108000007</t>
  </si>
  <si>
    <t>37100100004661</t>
  </si>
  <si>
    <t>35260110015525</t>
  </si>
  <si>
    <t>1878010069881</t>
  </si>
  <si>
    <t>50938100005158</t>
  </si>
  <si>
    <t>15980100002981</t>
  </si>
  <si>
    <t>35011853403</t>
  </si>
  <si>
    <t>31110131021982</t>
  </si>
  <si>
    <t>31110131021883</t>
  </si>
  <si>
    <t>497010110001037</t>
  </si>
  <si>
    <t>497018210008629</t>
  </si>
  <si>
    <t>31449120817</t>
  </si>
  <si>
    <t>009510213117</t>
  </si>
  <si>
    <t>39570100003779</t>
  </si>
  <si>
    <t>39285353361</t>
  </si>
  <si>
    <t>497010100006003</t>
  </si>
  <si>
    <t>497010410000805</t>
  </si>
  <si>
    <t>497010110010085</t>
  </si>
  <si>
    <t>36184440547</t>
  </si>
  <si>
    <t>06230100015297</t>
  </si>
  <si>
    <t>35032643140</t>
  </si>
  <si>
    <t>35898551207</t>
  </si>
  <si>
    <t>009710015503</t>
  </si>
  <si>
    <t>30438100038341</t>
  </si>
  <si>
    <t>36100701392</t>
  </si>
  <si>
    <t>008510107931</t>
  </si>
  <si>
    <t>008510005996</t>
  </si>
  <si>
    <t>39538327879</t>
  </si>
  <si>
    <t>15750110054062</t>
  </si>
  <si>
    <t>471210100018051</t>
  </si>
  <si>
    <t>15750110005323</t>
  </si>
  <si>
    <t>6481000100037811</t>
  </si>
  <si>
    <t>39391750232</t>
  </si>
  <si>
    <t>1547000100121169</t>
  </si>
  <si>
    <t>0152000102000245</t>
  </si>
  <si>
    <t>45508100019928</t>
  </si>
  <si>
    <t>34034586865</t>
  </si>
  <si>
    <t>75291500004425</t>
  </si>
  <si>
    <t>75290100015745</t>
  </si>
  <si>
    <t>34303015740</t>
  </si>
  <si>
    <t>36075246204</t>
  </si>
  <si>
    <t>70640100113829</t>
  </si>
  <si>
    <t>1311000100145333</t>
  </si>
  <si>
    <t>74690100014611</t>
  </si>
  <si>
    <t>33081313549</t>
  </si>
  <si>
    <t>6354359078</t>
  </si>
  <si>
    <t>74690700046607</t>
  </si>
  <si>
    <t>7491096187</t>
  </si>
  <si>
    <t>74690100009404</t>
  </si>
  <si>
    <t>45508100018226</t>
  </si>
  <si>
    <t>70640700098254</t>
  </si>
  <si>
    <t>11828516659</t>
  </si>
  <si>
    <t>639002120011399</t>
  </si>
  <si>
    <t>1012001700037723</t>
  </si>
  <si>
    <t>1012000100118265</t>
  </si>
  <si>
    <t>69891700000741</t>
  </si>
  <si>
    <t>70310700004464</t>
  </si>
  <si>
    <t>3102538282</t>
  </si>
  <si>
    <t>20165802740</t>
  </si>
  <si>
    <t>1547001700020405</t>
  </si>
  <si>
    <t>1547000100188605</t>
  </si>
  <si>
    <t>70620700054135</t>
  </si>
  <si>
    <t>639002120011727</t>
  </si>
  <si>
    <t>5188549131</t>
  </si>
  <si>
    <t>7930000100026062</t>
  </si>
  <si>
    <t>1012000100139879</t>
  </si>
  <si>
    <t>1012000100079205</t>
  </si>
  <si>
    <t>3967007154</t>
  </si>
  <si>
    <t>31208100036821</t>
  </si>
  <si>
    <t>922010026484082</t>
  </si>
  <si>
    <t>32042522329</t>
  </si>
  <si>
    <t>45508100027136</t>
  </si>
  <si>
    <t>34209173259</t>
  </si>
  <si>
    <t>1547000300009904</t>
  </si>
  <si>
    <t>69910700010166</t>
  </si>
  <si>
    <t>70310700035008</t>
  </si>
  <si>
    <t>1311000100089787</t>
  </si>
  <si>
    <t>9931647203</t>
  </si>
  <si>
    <t>8521350204</t>
  </si>
  <si>
    <t>40655719873</t>
  </si>
  <si>
    <t>6481000100031871</t>
  </si>
  <si>
    <t>50100408496232</t>
  </si>
  <si>
    <t>70640700040196</t>
  </si>
  <si>
    <t>100160666068</t>
  </si>
  <si>
    <t>460710110001616</t>
  </si>
  <si>
    <t>238101000001858</t>
  </si>
  <si>
    <t>460710110001273</t>
  </si>
  <si>
    <t>460710110000013</t>
  </si>
  <si>
    <t>460710110001166</t>
  </si>
  <si>
    <t>100131829546</t>
  </si>
  <si>
    <t>79890100002679</t>
  </si>
  <si>
    <t>1012001700023702</t>
  </si>
  <si>
    <t>1311000100125597</t>
  </si>
  <si>
    <t>50062983133</t>
  </si>
  <si>
    <t>37093163655</t>
  </si>
  <si>
    <t>34377281682</t>
  </si>
  <si>
    <t>75290100027092</t>
  </si>
  <si>
    <t>37093162573</t>
  </si>
  <si>
    <t>35860722483</t>
  </si>
  <si>
    <t>1311000100061745</t>
  </si>
  <si>
    <t>1547000100147194</t>
  </si>
  <si>
    <t>1547000100030544</t>
  </si>
  <si>
    <t>1547000100057912</t>
  </si>
  <si>
    <t>8292577580</t>
  </si>
  <si>
    <t>17973211017318</t>
  </si>
  <si>
    <t>59094208015</t>
  </si>
  <si>
    <t>1311000100096291</t>
  </si>
  <si>
    <t>1311001700244255</t>
  </si>
  <si>
    <t>1012000100086162</t>
  </si>
  <si>
    <t>70640100109349</t>
  </si>
  <si>
    <t>34234322077</t>
  </si>
  <si>
    <t>31208100028253</t>
  </si>
  <si>
    <t>59087217370</t>
  </si>
  <si>
    <t>23810100005336</t>
  </si>
  <si>
    <t>3624110010052538</t>
  </si>
  <si>
    <t>74690100001581</t>
  </si>
  <si>
    <t>74691700013190</t>
  </si>
  <si>
    <t>31208100044474</t>
  </si>
  <si>
    <t>50100539216908</t>
  </si>
  <si>
    <t>36096773110</t>
  </si>
  <si>
    <t>38110110060330</t>
  </si>
  <si>
    <t>35320110044280</t>
  </si>
  <si>
    <t>35320110083270</t>
  </si>
  <si>
    <t>254310100049732</t>
  </si>
  <si>
    <t>254310100050598</t>
  </si>
  <si>
    <t>14990110083000</t>
  </si>
  <si>
    <t>14990110082935</t>
  </si>
  <si>
    <t>14990110071427</t>
  </si>
  <si>
    <t>14993211009658</t>
  </si>
  <si>
    <t>14990110043257</t>
  </si>
  <si>
    <t>14990100503764</t>
  </si>
  <si>
    <t>14990110025857</t>
  </si>
  <si>
    <t>14990110000656</t>
  </si>
  <si>
    <t>29083211006718</t>
  </si>
  <si>
    <t>11610722909</t>
  </si>
  <si>
    <t>460010110001466</t>
  </si>
  <si>
    <t>464910310000325</t>
  </si>
  <si>
    <t>32020100007327</t>
  </si>
  <si>
    <t>50100024130692</t>
  </si>
  <si>
    <t>35539658684</t>
  </si>
  <si>
    <t>36067940429</t>
  </si>
  <si>
    <t>34898988244</t>
  </si>
  <si>
    <t>50082166989</t>
  </si>
  <si>
    <t>14940110060391</t>
  </si>
  <si>
    <t>50100549533993</t>
  </si>
  <si>
    <t>50100549531043</t>
  </si>
  <si>
    <t>50100549526616</t>
  </si>
  <si>
    <t>13630110042915</t>
  </si>
  <si>
    <t>6481000100031279</t>
  </si>
  <si>
    <t>1311000100162002</t>
  </si>
  <si>
    <t>39021092310</t>
  </si>
  <si>
    <t>1012000100146587</t>
  </si>
  <si>
    <t>1012001700006493</t>
  </si>
  <si>
    <t>1012001100000080</t>
  </si>
  <si>
    <t>58530100005650</t>
  </si>
  <si>
    <t>1058019525728444</t>
  </si>
  <si>
    <t>1012000100147009</t>
  </si>
  <si>
    <t>31208100028364</t>
  </si>
  <si>
    <t>45508100028025</t>
  </si>
  <si>
    <t>45508100026975</t>
  </si>
  <si>
    <t>70070100035706</t>
  </si>
  <si>
    <t>35138587729</t>
  </si>
  <si>
    <t>31200100009498</t>
  </si>
  <si>
    <t>69911500011368</t>
  </si>
  <si>
    <t>008510105331</t>
  </si>
  <si>
    <t>008510085203</t>
  </si>
  <si>
    <t>20067199510</t>
  </si>
  <si>
    <t>30438100037832</t>
  </si>
  <si>
    <t>23503211022213</t>
  </si>
  <si>
    <t>008510010743</t>
  </si>
  <si>
    <t>31140700003120</t>
  </si>
  <si>
    <t>14990110061367</t>
  </si>
  <si>
    <t>6489000100062518</t>
  </si>
  <si>
    <t>6489000100006275</t>
  </si>
  <si>
    <t>6489000100000536</t>
  </si>
  <si>
    <t>40912613061</t>
  </si>
  <si>
    <t>35708421030</t>
  </si>
  <si>
    <t>35805071615</t>
  </si>
  <si>
    <t>36903741313</t>
  </si>
  <si>
    <t>6489001700133242</t>
  </si>
  <si>
    <t>6489000100001076</t>
  </si>
  <si>
    <t>14940110005408</t>
  </si>
  <si>
    <t>35010100005579</t>
  </si>
  <si>
    <t>50938100006148</t>
  </si>
  <si>
    <t>9534448585</t>
  </si>
  <si>
    <t>35369144671</t>
  </si>
  <si>
    <t>14990110057711</t>
  </si>
  <si>
    <t>14990110042427</t>
  </si>
  <si>
    <t>007010185799</t>
  </si>
  <si>
    <t>36110110088381</t>
  </si>
  <si>
    <t>50100548146428</t>
  </si>
  <si>
    <t>9525446612</t>
  </si>
  <si>
    <t>50100548327179</t>
  </si>
  <si>
    <t>50100548145948</t>
  </si>
  <si>
    <t>9973401561</t>
  </si>
  <si>
    <t>12120110047941</t>
  </si>
  <si>
    <t>497010410000466</t>
  </si>
  <si>
    <t>0782010109889</t>
  </si>
  <si>
    <t>32711781320</t>
  </si>
  <si>
    <t>39180110055772</t>
  </si>
  <si>
    <t>35980842373</t>
  </si>
  <si>
    <t>39030100004496</t>
  </si>
  <si>
    <t>50100547728242</t>
  </si>
  <si>
    <t>38824630128</t>
  </si>
  <si>
    <t>35934722506</t>
  </si>
  <si>
    <t>39090100004285</t>
  </si>
  <si>
    <t>35086043739</t>
  </si>
  <si>
    <t>15750100502392</t>
  </si>
  <si>
    <t>15750100500335</t>
  </si>
  <si>
    <t>39510131000757</t>
  </si>
  <si>
    <t>0782010309998</t>
  </si>
  <si>
    <t>11756312792</t>
  </si>
  <si>
    <t>36922101744</t>
  </si>
  <si>
    <t>32881254614</t>
  </si>
  <si>
    <t>52488100007124</t>
  </si>
  <si>
    <t>254310100038897</t>
  </si>
  <si>
    <t>15750110017654</t>
  </si>
  <si>
    <t>699702010013345</t>
  </si>
  <si>
    <t>50100390498922</t>
  </si>
  <si>
    <t>006910132613</t>
  </si>
  <si>
    <t>37100110087674</t>
  </si>
  <si>
    <t>31140110070461</t>
  </si>
  <si>
    <t>3936001700079663</t>
  </si>
  <si>
    <t>31220110007153</t>
  </si>
  <si>
    <t>008510115163</t>
  </si>
  <si>
    <t>31220110074254</t>
  </si>
  <si>
    <t>3936001700094918</t>
  </si>
  <si>
    <t>31220110067184</t>
  </si>
  <si>
    <t>31130131175174</t>
  </si>
  <si>
    <t>008510031008</t>
  </si>
  <si>
    <t>1547000100195492</t>
  </si>
  <si>
    <t>1012000100023659</t>
  </si>
  <si>
    <t>69890100018178</t>
  </si>
  <si>
    <t>460710510003311</t>
  </si>
  <si>
    <t>7008975322</t>
  </si>
  <si>
    <t>45508100035698</t>
  </si>
  <si>
    <t>1547001500003639</t>
  </si>
  <si>
    <t>74330100016058</t>
  </si>
  <si>
    <t>461218210010652</t>
  </si>
  <si>
    <t>69890100034617</t>
  </si>
  <si>
    <t>69890100014969</t>
  </si>
  <si>
    <t>69890100003501</t>
  </si>
  <si>
    <t>1311000100166798</t>
  </si>
  <si>
    <t>1311000100120228</t>
  </si>
  <si>
    <t>70070700008085</t>
  </si>
  <si>
    <t>69911500011076</t>
  </si>
  <si>
    <t>35763753967</t>
  </si>
  <si>
    <t>70640100066260</t>
  </si>
  <si>
    <t>1547000100089328</t>
  </si>
  <si>
    <t>1012000100110449</t>
  </si>
  <si>
    <t>1012000100082528</t>
  </si>
  <si>
    <t>1012000100049505</t>
  </si>
  <si>
    <t>31208100029737</t>
  </si>
  <si>
    <t>31208100020255</t>
  </si>
  <si>
    <t>238101000001843</t>
  </si>
  <si>
    <t>31208100036550</t>
  </si>
  <si>
    <t>36828223862</t>
  </si>
  <si>
    <t>70070700000824</t>
  </si>
  <si>
    <t>1831108009417</t>
  </si>
  <si>
    <t>38781002869</t>
  </si>
  <si>
    <t>6489001700114511</t>
  </si>
  <si>
    <t>36698197267</t>
  </si>
  <si>
    <t>50100553531787</t>
  </si>
  <si>
    <t>39453291664</t>
  </si>
  <si>
    <t>50100546252420</t>
  </si>
  <si>
    <t>50100545257482</t>
  </si>
  <si>
    <t>50100544830282</t>
  </si>
  <si>
    <t>14990110052631</t>
  </si>
  <si>
    <t>14990110032657</t>
  </si>
  <si>
    <t>14990110080030</t>
  </si>
  <si>
    <t>35954096254</t>
  </si>
  <si>
    <t>464718210005182</t>
  </si>
  <si>
    <t>6489000100054698</t>
  </si>
  <si>
    <t>37275166516</t>
  </si>
  <si>
    <t>31200110040813</t>
  </si>
  <si>
    <t>04010100020172</t>
  </si>
  <si>
    <t>31200700010781</t>
  </si>
  <si>
    <t>31200700008665</t>
  </si>
  <si>
    <t>461218210007614</t>
  </si>
  <si>
    <t>31208100036021</t>
  </si>
  <si>
    <t>36563880395</t>
  </si>
  <si>
    <t>1012000100087842</t>
  </si>
  <si>
    <t>1012000100091225</t>
  </si>
  <si>
    <t>0152000101905314</t>
  </si>
  <si>
    <t>45508100023536</t>
  </si>
  <si>
    <t>9931770303</t>
  </si>
  <si>
    <t>7764091767</t>
  </si>
  <si>
    <t>0152000101893222</t>
  </si>
  <si>
    <t>1012000100156052</t>
  </si>
  <si>
    <t>69890100041846</t>
  </si>
  <si>
    <t>31208100046287</t>
  </si>
  <si>
    <t>45508100025248</t>
  </si>
  <si>
    <t>45508100037850</t>
  </si>
  <si>
    <t>639002120005895</t>
  </si>
  <si>
    <t>50117605902</t>
  </si>
  <si>
    <t>50343978352</t>
  </si>
  <si>
    <t>1597010095938</t>
  </si>
  <si>
    <t>1012000100111697</t>
  </si>
  <si>
    <t>1419108029158</t>
  </si>
  <si>
    <t>31208100015816</t>
  </si>
  <si>
    <t>31208100040791</t>
  </si>
  <si>
    <t>41097264115</t>
  </si>
  <si>
    <t>460710100003924</t>
  </si>
  <si>
    <t>69910100005548</t>
  </si>
  <si>
    <t>1012001700165334</t>
  </si>
  <si>
    <t>9155544864</t>
  </si>
  <si>
    <t>9304170853</t>
  </si>
  <si>
    <t>38548434127</t>
  </si>
  <si>
    <t>35777333957</t>
  </si>
  <si>
    <t>39458877754</t>
  </si>
  <si>
    <t>1547001700002582</t>
  </si>
  <si>
    <t>38756047277</t>
  </si>
  <si>
    <t>6481000100049180</t>
  </si>
  <si>
    <t>38542943174</t>
  </si>
  <si>
    <t>100177090979</t>
  </si>
  <si>
    <t>460710110005859</t>
  </si>
  <si>
    <t>6481000100023915</t>
  </si>
  <si>
    <t>36145321897</t>
  </si>
  <si>
    <t>6481000100029733</t>
  </si>
  <si>
    <t>1547000100165367</t>
  </si>
  <si>
    <t>6481000100020680</t>
  </si>
  <si>
    <t>1012000100164723</t>
  </si>
  <si>
    <t>69910100005566</t>
  </si>
  <si>
    <t>70310700075434</t>
  </si>
  <si>
    <t>1012000100130027</t>
  </si>
  <si>
    <t>1012000100167757</t>
  </si>
  <si>
    <t>1012000100173396</t>
  </si>
  <si>
    <t>1012001700017589</t>
  </si>
  <si>
    <t>70790700039420</t>
  </si>
  <si>
    <t>11828532036</t>
  </si>
  <si>
    <t>460710100002955</t>
  </si>
  <si>
    <t>08428100002786</t>
  </si>
  <si>
    <t>31208100034014</t>
  </si>
  <si>
    <t>1012000100174809</t>
  </si>
  <si>
    <t>30870970224</t>
  </si>
  <si>
    <t>34254667267</t>
  </si>
  <si>
    <t>1012001500012601</t>
  </si>
  <si>
    <t>70070100046100</t>
  </si>
  <si>
    <t>70071500002271</t>
  </si>
  <si>
    <t>45508100016333</t>
  </si>
  <si>
    <t>70071700046554</t>
  </si>
  <si>
    <t>639002120013980</t>
  </si>
  <si>
    <t>6481000100037051</t>
  </si>
  <si>
    <t>1547000100174383</t>
  </si>
  <si>
    <t>39015440823</t>
  </si>
  <si>
    <t>6481001700008621</t>
  </si>
  <si>
    <t>6481001500006203</t>
  </si>
  <si>
    <t>6481001700003918</t>
  </si>
  <si>
    <t>6481000100043414</t>
  </si>
  <si>
    <t>1547000100188766</t>
  </si>
  <si>
    <t>37067978933</t>
  </si>
  <si>
    <t>1419101029143</t>
  </si>
  <si>
    <t>45508100016571</t>
  </si>
  <si>
    <t>7004648177</t>
  </si>
  <si>
    <t>9334458665</t>
  </si>
  <si>
    <t>20177973380</t>
  </si>
  <si>
    <t>31208100035495</t>
  </si>
  <si>
    <t>31208100028533</t>
  </si>
  <si>
    <t>37145429588</t>
  </si>
  <si>
    <t>6489000100041065</t>
  </si>
  <si>
    <t>6489000100001924</t>
  </si>
  <si>
    <t>31110131023681</t>
  </si>
  <si>
    <t>31110131150542</t>
  </si>
  <si>
    <t>31120100001893</t>
  </si>
  <si>
    <t>15750110021217</t>
  </si>
  <si>
    <t>008510089674</t>
  </si>
  <si>
    <t>14993211029700</t>
  </si>
  <si>
    <t>34990479728</t>
  </si>
  <si>
    <t>461402010752545</t>
  </si>
  <si>
    <t>31593007725</t>
  </si>
  <si>
    <t>13600110058442</t>
  </si>
  <si>
    <t>009710025762</t>
  </si>
  <si>
    <t>31130700008420</t>
  </si>
  <si>
    <t>007910081081</t>
  </si>
  <si>
    <t>35978339270</t>
  </si>
  <si>
    <t>2310417019</t>
  </si>
  <si>
    <t>31130100001977</t>
  </si>
  <si>
    <t>32122713824</t>
  </si>
  <si>
    <t>32612332060</t>
  </si>
  <si>
    <t>20170837973</t>
  </si>
  <si>
    <t>254310100058156</t>
  </si>
  <si>
    <t>35320100005501</t>
  </si>
  <si>
    <t>37248224970</t>
  </si>
  <si>
    <t>13763211099239</t>
  </si>
  <si>
    <t>34308160204</t>
  </si>
  <si>
    <t>13763211020301</t>
  </si>
  <si>
    <t>35291096674</t>
  </si>
  <si>
    <t>6489001700108413</t>
  </si>
  <si>
    <t>6489000100062943</t>
  </si>
  <si>
    <t>6489001500006476</t>
  </si>
  <si>
    <t>34659566463</t>
  </si>
  <si>
    <t>9693720845</t>
  </si>
  <si>
    <t>50100212924800</t>
  </si>
  <si>
    <t>7061183453</t>
  </si>
  <si>
    <t>8709132054</t>
  </si>
  <si>
    <t>31110131023160</t>
  </si>
  <si>
    <t>31110131020174</t>
  </si>
  <si>
    <t>70071500014919</t>
  </si>
  <si>
    <t>31208100019132</t>
  </si>
  <si>
    <t>33370506350</t>
  </si>
  <si>
    <t>1012000100063879</t>
  </si>
  <si>
    <t>1012000100120747</t>
  </si>
  <si>
    <t>1012000100077599</t>
  </si>
  <si>
    <t>1012000100149681</t>
  </si>
  <si>
    <t>1012001700119450</t>
  </si>
  <si>
    <t>31208100039099</t>
  </si>
  <si>
    <t>70640100078061</t>
  </si>
  <si>
    <t>9153636848</t>
  </si>
  <si>
    <t>460510110008824</t>
  </si>
  <si>
    <t>639002010008851</t>
  </si>
  <si>
    <t>39139720445</t>
  </si>
  <si>
    <t>31285052157</t>
  </si>
  <si>
    <t>33405576195</t>
  </si>
  <si>
    <t>45500100000807</t>
  </si>
  <si>
    <t>31208100035618</t>
  </si>
  <si>
    <t>31110131060980</t>
  </si>
  <si>
    <t>6200698132</t>
  </si>
  <si>
    <t>6481000100047793</t>
  </si>
  <si>
    <t>32852849707</t>
  </si>
  <si>
    <t>45508100032314</t>
  </si>
  <si>
    <t>45508100018474</t>
  </si>
  <si>
    <t>70640700011440</t>
  </si>
  <si>
    <t>6481001700004087</t>
  </si>
  <si>
    <t>6481001700009444</t>
  </si>
  <si>
    <t>6481001700056057</t>
  </si>
  <si>
    <t>56548100002638</t>
  </si>
  <si>
    <t>11239426129</t>
  </si>
  <si>
    <t>639002120005975</t>
  </si>
  <si>
    <t>6481000100009018</t>
  </si>
  <si>
    <t>74691700015231</t>
  </si>
  <si>
    <t>460710100001686</t>
  </si>
  <si>
    <t>1419108027140</t>
  </si>
  <si>
    <t>69890100019070</t>
  </si>
  <si>
    <t>1012001700080202</t>
  </si>
  <si>
    <t>38884054209</t>
  </si>
  <si>
    <t>04010100023317</t>
  </si>
  <si>
    <t>33008675971</t>
  </si>
  <si>
    <t>50100561451280</t>
  </si>
  <si>
    <t>50100197156362</t>
  </si>
  <si>
    <t>7903175305</t>
  </si>
  <si>
    <t>463910110018233</t>
  </si>
  <si>
    <t>50938100004518</t>
  </si>
  <si>
    <t>32020110110341</t>
  </si>
  <si>
    <t>20359388472</t>
  </si>
  <si>
    <t>31130100000634</t>
  </si>
  <si>
    <t>254310100058952</t>
  </si>
  <si>
    <t>36437758723</t>
  </si>
  <si>
    <t>39432125726</t>
  </si>
  <si>
    <t>39729650169</t>
  </si>
  <si>
    <t>30715281419</t>
  </si>
  <si>
    <t>6207283030</t>
  </si>
  <si>
    <t>14940110010044</t>
  </si>
  <si>
    <t>34870924712</t>
  </si>
  <si>
    <t>14940110074404</t>
  </si>
  <si>
    <t>35320110075004</t>
  </si>
  <si>
    <t>35320110018841</t>
  </si>
  <si>
    <t>31200100000005</t>
  </si>
  <si>
    <t>6202427774</t>
  </si>
  <si>
    <t>50100417960990</t>
  </si>
  <si>
    <t>69910100013576</t>
  </si>
  <si>
    <t>36415414336</t>
  </si>
  <si>
    <t>36214695222</t>
  </si>
  <si>
    <t>70620700053198</t>
  </si>
  <si>
    <t>1547000100123468</t>
  </si>
  <si>
    <t>1547000100080424</t>
  </si>
  <si>
    <t>31208100007477</t>
  </si>
  <si>
    <t>70640700031107</t>
  </si>
  <si>
    <t>1547000100094977</t>
  </si>
  <si>
    <t>1547001500001871</t>
  </si>
  <si>
    <t>31208100041441</t>
  </si>
  <si>
    <t>3877001700094767</t>
  </si>
  <si>
    <t>99980115557931</t>
  </si>
  <si>
    <t>9835466317</t>
  </si>
  <si>
    <t>34325500377</t>
  </si>
  <si>
    <t>460910110008030</t>
  </si>
  <si>
    <t>36449233916</t>
  </si>
  <si>
    <t>69911500005615</t>
  </si>
  <si>
    <t>45508100016166</t>
  </si>
  <si>
    <t>7237000100005883</t>
  </si>
  <si>
    <t>70640700012625</t>
  </si>
  <si>
    <t>20339041750</t>
  </si>
  <si>
    <t>34076554039</t>
  </si>
  <si>
    <t>1831108011435</t>
  </si>
  <si>
    <t>461218210006942</t>
  </si>
  <si>
    <t>30391390613</t>
  </si>
  <si>
    <t>461210100003751</t>
  </si>
  <si>
    <t>461210110003913</t>
  </si>
  <si>
    <t>461210510001683</t>
  </si>
  <si>
    <t>08953211050926</t>
  </si>
  <si>
    <t>37100110095895</t>
  </si>
  <si>
    <t>08950110008997</t>
  </si>
  <si>
    <t>37000368617</t>
  </si>
  <si>
    <t>40869750672</t>
  </si>
  <si>
    <t>38300110133722</t>
  </si>
  <si>
    <t>12470110003466</t>
  </si>
  <si>
    <t>38576188858</t>
  </si>
  <si>
    <t>31176837866</t>
  </si>
  <si>
    <t>31110131072167</t>
  </si>
  <si>
    <t>31110131121808</t>
  </si>
  <si>
    <t>31110131161598</t>
  </si>
  <si>
    <t>33986588518</t>
  </si>
  <si>
    <t>39510131017025</t>
  </si>
  <si>
    <t>33564832477</t>
  </si>
  <si>
    <t>3264239128</t>
  </si>
  <si>
    <t>35796357320</t>
  </si>
  <si>
    <t>11707235622</t>
  </si>
  <si>
    <t>11707255990</t>
  </si>
  <si>
    <t>007010070883</t>
  </si>
  <si>
    <t>32199895869</t>
  </si>
  <si>
    <t>30864255136</t>
  </si>
  <si>
    <t>38220110012713</t>
  </si>
  <si>
    <t>6405001500007642</t>
  </si>
  <si>
    <t>31110131012528</t>
  </si>
  <si>
    <t>6489001700073898</t>
  </si>
  <si>
    <t>6489001700115185</t>
  </si>
  <si>
    <t>8813101002625</t>
  </si>
  <si>
    <t>31160100000093</t>
  </si>
  <si>
    <t>31260110028547</t>
  </si>
  <si>
    <t>468310110006706</t>
  </si>
  <si>
    <t>497010100005521</t>
  </si>
  <si>
    <t>35575481305</t>
  </si>
  <si>
    <t>468310110022505</t>
  </si>
  <si>
    <t>34190559546</t>
  </si>
  <si>
    <t>52488100002769</t>
  </si>
  <si>
    <t>39030110013554</t>
  </si>
  <si>
    <t>35392675524</t>
  </si>
  <si>
    <t>52488100017243</t>
  </si>
  <si>
    <t>50100548934891</t>
  </si>
  <si>
    <t>50100550617479</t>
  </si>
  <si>
    <t>32349477683</t>
  </si>
  <si>
    <t>468310110013057</t>
  </si>
  <si>
    <t>39570110015172</t>
  </si>
  <si>
    <t>463918210006148</t>
  </si>
  <si>
    <t>8920403473</t>
  </si>
  <si>
    <t>12473211087243</t>
  </si>
  <si>
    <t>39025974273</t>
  </si>
  <si>
    <t>34659566837</t>
  </si>
  <si>
    <t>37100700002786</t>
  </si>
  <si>
    <t>699702010015912</t>
  </si>
  <si>
    <t>14990100501918</t>
  </si>
  <si>
    <t>14990110057384</t>
  </si>
  <si>
    <t>14990100502657</t>
  </si>
  <si>
    <t>14990100502797</t>
  </si>
  <si>
    <t>14940110014271</t>
  </si>
  <si>
    <t>30430100018336</t>
  </si>
  <si>
    <t>35960956327</t>
  </si>
  <si>
    <t>31110131023566</t>
  </si>
  <si>
    <t>32156118076</t>
  </si>
  <si>
    <t>13630110018682</t>
  </si>
  <si>
    <t>1012000100024560</t>
  </si>
  <si>
    <t>1012000100180800</t>
  </si>
  <si>
    <t>11533779861</t>
  </si>
  <si>
    <t>1012001700108782</t>
  </si>
  <si>
    <t>6481000100018135</t>
  </si>
  <si>
    <t>6481001700061323</t>
  </si>
  <si>
    <t>1547000100028567</t>
  </si>
  <si>
    <t>6481000100017844</t>
  </si>
  <si>
    <t>6481000100027850</t>
  </si>
  <si>
    <t>6481001700051858</t>
  </si>
  <si>
    <t>6481001700018756</t>
  </si>
  <si>
    <t>17970110053843</t>
  </si>
  <si>
    <t>1547001700029123</t>
  </si>
  <si>
    <t>6306253894</t>
  </si>
  <si>
    <t>74691700005296</t>
  </si>
  <si>
    <t>31023536319</t>
  </si>
  <si>
    <t>1597200100007190</t>
  </si>
  <si>
    <t>460718210002261</t>
  </si>
  <si>
    <t>6481000100012007</t>
  </si>
  <si>
    <t>6207295877</t>
  </si>
  <si>
    <t>31130399389</t>
  </si>
  <si>
    <t>0152000102000838</t>
  </si>
  <si>
    <t>70371700118519</t>
  </si>
  <si>
    <t>15142191017473</t>
  </si>
  <si>
    <t>69891500006392</t>
  </si>
  <si>
    <t>0152000102022690</t>
  </si>
  <si>
    <t>51111640505</t>
  </si>
  <si>
    <t>1012001500015130</t>
  </si>
  <si>
    <t>70640700037101</t>
  </si>
  <si>
    <t>1012001700086862</t>
  </si>
  <si>
    <t>1012000100176551</t>
  </si>
  <si>
    <t>70640700037147</t>
  </si>
  <si>
    <t>70640100162904</t>
  </si>
  <si>
    <t>11082222846</t>
  </si>
  <si>
    <t>36873017899</t>
  </si>
  <si>
    <t>3186413141</t>
  </si>
  <si>
    <t>11765645358</t>
  </si>
  <si>
    <t>009510365303</t>
  </si>
  <si>
    <t>14990110022054</t>
  </si>
  <si>
    <t>14990110081648</t>
  </si>
  <si>
    <t>14990110095959</t>
  </si>
  <si>
    <t>14990110098851</t>
  </si>
  <si>
    <t>35606616966</t>
  </si>
  <si>
    <t>254310100050109</t>
  </si>
  <si>
    <t>6489001700097737</t>
  </si>
  <si>
    <t>6489001700101377</t>
  </si>
  <si>
    <t>6489001700109078</t>
  </si>
  <si>
    <t>74690100000055</t>
  </si>
  <si>
    <t>1012000100153082</t>
  </si>
  <si>
    <t>59161087538</t>
  </si>
  <si>
    <t>7091184239</t>
  </si>
  <si>
    <t>36101406079</t>
  </si>
  <si>
    <t>70640100159706</t>
  </si>
  <si>
    <t>461218210008337</t>
  </si>
  <si>
    <t>461218210006516</t>
  </si>
  <si>
    <t>461210110001338</t>
  </si>
  <si>
    <t>33929928510</t>
  </si>
  <si>
    <t>32843151307</t>
  </si>
  <si>
    <t>38070110036865</t>
  </si>
  <si>
    <t>19260110021361</t>
  </si>
  <si>
    <t>14940110019221</t>
  </si>
  <si>
    <t>15750100502371</t>
  </si>
  <si>
    <t>463918210005699</t>
  </si>
  <si>
    <t>3936001700076824</t>
  </si>
  <si>
    <t>3936001700099375</t>
  </si>
  <si>
    <t>008510011156</t>
  </si>
  <si>
    <t>3288101006933</t>
  </si>
  <si>
    <t>34601982855</t>
  </si>
  <si>
    <t>31220700005884</t>
  </si>
  <si>
    <t>39004447865</t>
  </si>
  <si>
    <t>31110131197717</t>
  </si>
  <si>
    <t>39570131003623</t>
  </si>
  <si>
    <t>34934782799</t>
  </si>
  <si>
    <t>39090131380190</t>
  </si>
  <si>
    <t>50100417703646</t>
  </si>
  <si>
    <t>39100110008389</t>
  </si>
  <si>
    <t>39100100002472</t>
  </si>
  <si>
    <t>009510295605</t>
  </si>
  <si>
    <t>6489000100051178</t>
  </si>
  <si>
    <t>31200100017481</t>
  </si>
  <si>
    <t>35789294844</t>
  </si>
  <si>
    <t>6481001700057524</t>
  </si>
  <si>
    <t>70370100071268</t>
  </si>
  <si>
    <t>461218210010021</t>
  </si>
  <si>
    <t>461210100000408</t>
  </si>
  <si>
    <t>007410036653</t>
  </si>
  <si>
    <t>20116428320</t>
  </si>
  <si>
    <t>39410380486</t>
  </si>
  <si>
    <t>70070100022739</t>
  </si>
  <si>
    <t>1635101700000156</t>
  </si>
  <si>
    <t>31208100037771</t>
  </si>
  <si>
    <t>461210110007023</t>
  </si>
  <si>
    <t>461210110006874</t>
  </si>
  <si>
    <t>1547000100159135</t>
  </si>
  <si>
    <t>50200069976867</t>
  </si>
  <si>
    <t>50100559912442</t>
  </si>
  <si>
    <t>536702010015566</t>
  </si>
  <si>
    <t>15750110040348</t>
  </si>
  <si>
    <t>8769775902</t>
  </si>
  <si>
    <t>04820110082959</t>
  </si>
  <si>
    <t>39419805389</t>
  </si>
  <si>
    <t>38086215370</t>
  </si>
  <si>
    <t>50100550616361</t>
  </si>
  <si>
    <t>50100552834241</t>
  </si>
  <si>
    <t>50100552834649</t>
  </si>
  <si>
    <t>50100550500581</t>
  </si>
  <si>
    <t>50100546241477</t>
  </si>
  <si>
    <t>50100546263770</t>
  </si>
  <si>
    <t>50100546241501</t>
  </si>
  <si>
    <t>50100550616542</t>
  </si>
  <si>
    <t>50100550745775</t>
  </si>
  <si>
    <t>1878010090243</t>
  </si>
  <si>
    <t>50100546264323</t>
  </si>
  <si>
    <t>50100545258179</t>
  </si>
  <si>
    <t>50100545258166</t>
  </si>
  <si>
    <t>50100554976173</t>
  </si>
  <si>
    <t>254310100048247</t>
  </si>
  <si>
    <t>37100447167</t>
  </si>
  <si>
    <t>30623225572</t>
  </si>
  <si>
    <t>39133759162</t>
  </si>
  <si>
    <t>34471341667</t>
  </si>
  <si>
    <t>39367183908</t>
  </si>
  <si>
    <t>36576080064</t>
  </si>
  <si>
    <t>32539640340</t>
  </si>
  <si>
    <t>31101611030</t>
  </si>
  <si>
    <t>32151332877</t>
  </si>
  <si>
    <t>12208100012006</t>
  </si>
  <si>
    <t>20953736208</t>
  </si>
  <si>
    <t>1419101010393</t>
  </si>
  <si>
    <t>1012000300035209</t>
  </si>
  <si>
    <t>1012000100091021</t>
  </si>
  <si>
    <t>1012000100132326</t>
  </si>
  <si>
    <t>70640100161808</t>
  </si>
  <si>
    <t>6481000100052865</t>
  </si>
  <si>
    <t>0152000100042584</t>
  </si>
  <si>
    <t>38786588154</t>
  </si>
  <si>
    <t>461210110006982</t>
  </si>
  <si>
    <t>461210110003771</t>
  </si>
  <si>
    <t>460710510000872</t>
  </si>
  <si>
    <t>32355742044</t>
  </si>
  <si>
    <t>59151991852</t>
  </si>
  <si>
    <t>70640100151476</t>
  </si>
  <si>
    <t>70370100234201</t>
  </si>
  <si>
    <t>36152777351</t>
  </si>
  <si>
    <t>37011570293</t>
  </si>
  <si>
    <t>70230100155080</t>
  </si>
  <si>
    <t>100136264304</t>
  </si>
  <si>
    <t>460710110004746</t>
  </si>
  <si>
    <t>6191462702</t>
  </si>
  <si>
    <t>35788640626</t>
  </si>
  <si>
    <t>45508100017136</t>
  </si>
  <si>
    <t>37869939095</t>
  </si>
  <si>
    <t>1012000100193488</t>
  </si>
  <si>
    <t>70310100066095</t>
  </si>
  <si>
    <t>1012001700105907</t>
  </si>
  <si>
    <t>34896493219</t>
  </si>
  <si>
    <t>75290100030034</t>
  </si>
  <si>
    <t>69890700021680</t>
  </si>
  <si>
    <t>31208100009467</t>
  </si>
  <si>
    <t>639002120013568</t>
  </si>
  <si>
    <t>1311001700230641</t>
  </si>
  <si>
    <t>110069521051</t>
  </si>
  <si>
    <t>639002120006205</t>
  </si>
  <si>
    <t>31208100037410</t>
  </si>
  <si>
    <t>1831108009178</t>
  </si>
  <si>
    <t>1012001500011790</t>
  </si>
  <si>
    <t>1012000100089275</t>
  </si>
  <si>
    <t>000334001100987</t>
  </si>
  <si>
    <t>08953211182276</t>
  </si>
  <si>
    <t>36727903772</t>
  </si>
  <si>
    <t>699702010008167</t>
  </si>
  <si>
    <t>6489001500006546</t>
  </si>
  <si>
    <t>6489000100017916</t>
  </si>
  <si>
    <t>6489001700081772</t>
  </si>
  <si>
    <t>05663211056904</t>
  </si>
  <si>
    <t>6489000100058065</t>
  </si>
  <si>
    <t>31110131180895</t>
  </si>
  <si>
    <t>536702120001832</t>
  </si>
  <si>
    <t>536702120001824</t>
  </si>
  <si>
    <t>50100029479234</t>
  </si>
  <si>
    <t>27680110034729</t>
  </si>
  <si>
    <t>34196839448</t>
  </si>
  <si>
    <t>23503211024248</t>
  </si>
  <si>
    <t>008510010752</t>
  </si>
  <si>
    <t>30438100019454</t>
  </si>
  <si>
    <t>008510010651</t>
  </si>
  <si>
    <t>36431419695</t>
  </si>
  <si>
    <t>464710110000749</t>
  </si>
  <si>
    <t>31130110036528</t>
  </si>
  <si>
    <t>35835951855</t>
  </si>
  <si>
    <t>31140110036908</t>
  </si>
  <si>
    <t>1105000100049869</t>
  </si>
  <si>
    <t>39102445175</t>
  </si>
  <si>
    <t>8877351669</t>
  </si>
  <si>
    <t>36940991903</t>
  </si>
  <si>
    <t>36160110085861</t>
  </si>
  <si>
    <t>2258001700111440</t>
  </si>
  <si>
    <t>33416277604</t>
  </si>
  <si>
    <t>34876624588</t>
  </si>
  <si>
    <t>1648000100029263</t>
  </si>
  <si>
    <t>1648001700042894</t>
  </si>
  <si>
    <t>1648001700058673</t>
  </si>
  <si>
    <t>1648000100029467</t>
  </si>
  <si>
    <t>1648000100050236</t>
  </si>
  <si>
    <t>1648001700042982</t>
  </si>
  <si>
    <t>1648000100032461</t>
  </si>
  <si>
    <t>31140110046631</t>
  </si>
  <si>
    <t>30438100038012</t>
  </si>
  <si>
    <t>31160131012028</t>
  </si>
  <si>
    <t>6489001700097232</t>
  </si>
  <si>
    <t>6489000100005179</t>
  </si>
  <si>
    <t>3936000100233862</t>
  </si>
  <si>
    <t>464718210001975</t>
  </si>
  <si>
    <t>31220110091154</t>
  </si>
  <si>
    <t>38275668053</t>
  </si>
  <si>
    <t>13630110065891</t>
  </si>
  <si>
    <t>39570131002021</t>
  </si>
  <si>
    <t>009510197206</t>
  </si>
  <si>
    <t>39942781289</t>
  </si>
  <si>
    <t>1648000100063744</t>
  </si>
  <si>
    <t>1648001700045208</t>
  </si>
  <si>
    <t>1648000100100319</t>
  </si>
  <si>
    <t>1648001700061589</t>
  </si>
  <si>
    <t>1648000100052687</t>
  </si>
  <si>
    <t>1648001700047622</t>
  </si>
  <si>
    <t>1648001700098079</t>
  </si>
  <si>
    <t>581418210002966</t>
  </si>
  <si>
    <t>31130110087276</t>
  </si>
  <si>
    <t>31260110080015</t>
  </si>
  <si>
    <t>31130131376430</t>
  </si>
  <si>
    <t>699702010006239</t>
  </si>
  <si>
    <t>35432477132</t>
  </si>
  <si>
    <t>50100575023964</t>
  </si>
  <si>
    <t>581710110002416</t>
  </si>
  <si>
    <t>31240110029351</t>
  </si>
  <si>
    <t>04010110080085</t>
  </si>
  <si>
    <t>31240110013341</t>
  </si>
  <si>
    <t>6745000100020630</t>
  </si>
  <si>
    <t>31208100020775</t>
  </si>
  <si>
    <t>639002120008361</t>
  </si>
  <si>
    <t>461218210002196</t>
  </si>
  <si>
    <t>6481001700030466</t>
  </si>
  <si>
    <t>31208100040596</t>
  </si>
  <si>
    <t>639002120014907</t>
  </si>
  <si>
    <t>1012000100075917</t>
  </si>
  <si>
    <t>0152001700106575</t>
  </si>
  <si>
    <t>1012000100186789</t>
  </si>
  <si>
    <t>1311000100088575</t>
  </si>
  <si>
    <t>1311000100167061</t>
  </si>
  <si>
    <t>38309837936</t>
  </si>
  <si>
    <t>1012000100137464</t>
  </si>
  <si>
    <t>21320100000395</t>
  </si>
  <si>
    <t>6481001700014714</t>
  </si>
  <si>
    <t>461218210007110</t>
  </si>
  <si>
    <t>0152000101900294</t>
  </si>
  <si>
    <t>20396208941</t>
  </si>
  <si>
    <t>6481001700066939</t>
  </si>
  <si>
    <t>11828517223</t>
  </si>
  <si>
    <t>31208100047508</t>
  </si>
  <si>
    <t>1831101010192</t>
  </si>
  <si>
    <t>31208100043960</t>
  </si>
  <si>
    <t>69901700001555</t>
  </si>
  <si>
    <t>31184638805</t>
  </si>
  <si>
    <t>45508100022962</t>
  </si>
  <si>
    <t>45508100037668</t>
  </si>
  <si>
    <t>45508100010200</t>
  </si>
  <si>
    <t>45508100030782</t>
  </si>
  <si>
    <t>32681954114</t>
  </si>
  <si>
    <t>6489001700098879</t>
  </si>
  <si>
    <t>7514000100066978</t>
  </si>
  <si>
    <t>50100545245205</t>
  </si>
  <si>
    <t>50100545633274</t>
  </si>
  <si>
    <t>50100545007032</t>
  </si>
  <si>
    <t>479102120002544</t>
  </si>
  <si>
    <t>479102010006399</t>
  </si>
  <si>
    <t>479102130000043</t>
  </si>
  <si>
    <t>479102010015194</t>
  </si>
  <si>
    <t>479102010006413</t>
  </si>
  <si>
    <t>479102010006290</t>
  </si>
  <si>
    <t>38555951497</t>
  </si>
  <si>
    <t>31220110080769</t>
  </si>
  <si>
    <t>1012000100138481</t>
  </si>
  <si>
    <t>460710110002672</t>
  </si>
  <si>
    <t>50394314175</t>
  </si>
  <si>
    <t>1547001700075159</t>
  </si>
  <si>
    <t>0152000102007512</t>
  </si>
  <si>
    <t>70640100031060</t>
  </si>
  <si>
    <t>74690700005677</t>
  </si>
  <si>
    <t>74690100003127</t>
  </si>
  <si>
    <t>110041580752</t>
  </si>
  <si>
    <t>70071500020886</t>
  </si>
  <si>
    <t>1012000100189227</t>
  </si>
  <si>
    <t>1012000300052589</t>
  </si>
  <si>
    <t>31208100037515</t>
  </si>
  <si>
    <t>36216760642</t>
  </si>
  <si>
    <t>31208100040354</t>
  </si>
  <si>
    <t>238101000001894</t>
  </si>
  <si>
    <t>50028842569</t>
  </si>
  <si>
    <t>31208100037055</t>
  </si>
  <si>
    <t>31208100044422</t>
  </si>
  <si>
    <t>31208100049264</t>
  </si>
  <si>
    <t>35065153135</t>
  </si>
  <si>
    <t>70230700057192</t>
  </si>
  <si>
    <t>460710110004906</t>
  </si>
  <si>
    <t>6481001700040074</t>
  </si>
  <si>
    <t>70230100160231</t>
  </si>
  <si>
    <t>70230700058792</t>
  </si>
  <si>
    <t>6481000100058656</t>
  </si>
  <si>
    <t>31200100023282</t>
  </si>
  <si>
    <t>639002120015066</t>
  </si>
  <si>
    <t>1547000100134279</t>
  </si>
  <si>
    <t>1547000100010531</t>
  </si>
  <si>
    <t>70620700056006</t>
  </si>
  <si>
    <t>45500100001710</t>
  </si>
  <si>
    <t>1012000100089840</t>
  </si>
  <si>
    <t>6481001700067770</t>
  </si>
  <si>
    <t>6481000100006686</t>
  </si>
  <si>
    <t>1012000100173402</t>
  </si>
  <si>
    <t>75290700003704</t>
  </si>
  <si>
    <t>30940995071</t>
  </si>
  <si>
    <t>75290700006297</t>
  </si>
  <si>
    <t>1012001700048145</t>
  </si>
  <si>
    <t>1012000100019063</t>
  </si>
  <si>
    <t>74690100019890</t>
  </si>
  <si>
    <t>1012000100191435</t>
  </si>
  <si>
    <t>31190532934</t>
  </si>
  <si>
    <t>33151733928</t>
  </si>
  <si>
    <t>1012000100153639</t>
  </si>
  <si>
    <t>31553221894</t>
  </si>
  <si>
    <t>460710110000931</t>
  </si>
  <si>
    <t>460710110005592</t>
  </si>
  <si>
    <t>70310700004808</t>
  </si>
  <si>
    <t>31208100032079</t>
  </si>
  <si>
    <t>6481000100007241</t>
  </si>
  <si>
    <t>6481000100024127</t>
  </si>
  <si>
    <t>1012000100130151</t>
  </si>
  <si>
    <t>36458620494</t>
  </si>
  <si>
    <t>7079038633</t>
  </si>
  <si>
    <t>35339083279</t>
  </si>
  <si>
    <t>33602087917</t>
  </si>
  <si>
    <t>31110131186033</t>
  </si>
  <si>
    <t>3022000100056056</t>
  </si>
  <si>
    <t>30360149094</t>
  </si>
  <si>
    <t>1648001700070505</t>
  </si>
  <si>
    <t>1648001700044485</t>
  </si>
  <si>
    <t>008510111948</t>
  </si>
  <si>
    <t>31220700005426</t>
  </si>
  <si>
    <t>34406028785</t>
  </si>
  <si>
    <t>36010957642</t>
  </si>
  <si>
    <t>50100548098187</t>
  </si>
  <si>
    <t>50100546422074</t>
  </si>
  <si>
    <t>1648001700075786</t>
  </si>
  <si>
    <t>1648000100065520</t>
  </si>
  <si>
    <t>1648001700044500</t>
  </si>
  <si>
    <t>1683010043494</t>
  </si>
  <si>
    <t>479102010012876</t>
  </si>
  <si>
    <t>32630034504</t>
  </si>
  <si>
    <t>31110131020232</t>
  </si>
  <si>
    <t>31110131190266</t>
  </si>
  <si>
    <t>86410100006909</t>
  </si>
  <si>
    <t>35257032292</t>
  </si>
  <si>
    <t>50210015337688</t>
  </si>
  <si>
    <t>38539721565</t>
  </si>
  <si>
    <t>1648000100090377</t>
  </si>
  <si>
    <t>36077261424</t>
  </si>
  <si>
    <t>05670110037577</t>
  </si>
  <si>
    <t>31110700012092</t>
  </si>
  <si>
    <t>6489001700133330</t>
  </si>
  <si>
    <t>31966267842</t>
  </si>
  <si>
    <t>31060131085638</t>
  </si>
  <si>
    <t>31060100005905</t>
  </si>
  <si>
    <t>31060100000208</t>
  </si>
  <si>
    <t>33506249266</t>
  </si>
  <si>
    <t>3936000100256456</t>
  </si>
  <si>
    <t>31220700011083</t>
  </si>
  <si>
    <t>38298818887</t>
  </si>
  <si>
    <t>50100492163233</t>
  </si>
  <si>
    <t>1648000100075086</t>
  </si>
  <si>
    <t>1648000100070027</t>
  </si>
  <si>
    <t>3361108002782</t>
  </si>
  <si>
    <t>50100561838903</t>
  </si>
  <si>
    <t>50100561541035</t>
  </si>
  <si>
    <t>50100576404480</t>
  </si>
  <si>
    <t>50100579672030</t>
  </si>
  <si>
    <t>40903676951</t>
  </si>
  <si>
    <t>1105000100132060</t>
  </si>
  <si>
    <t>1012000100058275</t>
  </si>
  <si>
    <t>31053034721</t>
  </si>
  <si>
    <t>70370700036445</t>
  </si>
  <si>
    <t>1012001700140991</t>
  </si>
  <si>
    <t>31208100047623</t>
  </si>
  <si>
    <t>37164475022</t>
  </si>
  <si>
    <t>31208100037256</t>
  </si>
  <si>
    <t>31559216287</t>
  </si>
  <si>
    <t>45508100027089</t>
  </si>
  <si>
    <t>6481000100028558</t>
  </si>
  <si>
    <t>34990492127</t>
  </si>
  <si>
    <t>39570700001543</t>
  </si>
  <si>
    <t>70080100157728</t>
  </si>
  <si>
    <t>110111504355</t>
  </si>
  <si>
    <t>1157000100108035</t>
  </si>
  <si>
    <t>32888268993</t>
  </si>
  <si>
    <t>1157001700060732</t>
  </si>
  <si>
    <t>38270110013819</t>
  </si>
  <si>
    <t>20407279550</t>
  </si>
  <si>
    <t>33210290479</t>
  </si>
  <si>
    <t>38180100004037</t>
  </si>
  <si>
    <t>32350110013013</t>
  </si>
  <si>
    <t>30466643959</t>
  </si>
  <si>
    <t>32350110013004</t>
  </si>
  <si>
    <t>32350110008372</t>
  </si>
  <si>
    <t>12470110000830</t>
  </si>
  <si>
    <t>12470101103871</t>
  </si>
  <si>
    <t>12120110038604</t>
  </si>
  <si>
    <t>581410110005032</t>
  </si>
  <si>
    <t>581410110001465</t>
  </si>
  <si>
    <t>581418210000639</t>
  </si>
  <si>
    <t>581410110001499</t>
  </si>
  <si>
    <t>581418210001186</t>
  </si>
  <si>
    <t>581418210000136</t>
  </si>
  <si>
    <t>581410110001549</t>
  </si>
  <si>
    <t>581418210000145</t>
  </si>
  <si>
    <t>581410110001018</t>
  </si>
  <si>
    <t>1688001700041565</t>
  </si>
  <si>
    <t>38554326555</t>
  </si>
  <si>
    <t>624502120009863</t>
  </si>
  <si>
    <t>35507148295</t>
  </si>
  <si>
    <t>581410110001611</t>
  </si>
  <si>
    <t>50220004939130</t>
  </si>
  <si>
    <t>581410110003124</t>
  </si>
  <si>
    <t>581410110009641</t>
  </si>
  <si>
    <t>32680517800</t>
  </si>
  <si>
    <t>34050131176617</t>
  </si>
  <si>
    <t>008010148239</t>
  </si>
  <si>
    <t>31130131210609</t>
  </si>
  <si>
    <t>31130131198747</t>
  </si>
  <si>
    <t>38298819289</t>
  </si>
  <si>
    <t>12208100015694</t>
  </si>
  <si>
    <t>35527165524</t>
  </si>
  <si>
    <t>32306045664</t>
  </si>
  <si>
    <t>6489001700046238</t>
  </si>
  <si>
    <t>31270110100250</t>
  </si>
  <si>
    <t>41588311807</t>
  </si>
  <si>
    <t>461402010761287</t>
  </si>
  <si>
    <t>32350110045164</t>
  </si>
  <si>
    <t>32350110045544</t>
  </si>
  <si>
    <t>35511569772</t>
  </si>
  <si>
    <t>468310110022880</t>
  </si>
  <si>
    <t>6404001700057330</t>
  </si>
  <si>
    <t>415002120008760</t>
  </si>
  <si>
    <t>34544036082</t>
  </si>
  <si>
    <t>6404001700088002</t>
  </si>
  <si>
    <t>11781537839</t>
  </si>
  <si>
    <t>922010040104829</t>
  </si>
  <si>
    <t>21810100000332</t>
  </si>
  <si>
    <t>31861001935</t>
  </si>
  <si>
    <t>701102010000734</t>
  </si>
  <si>
    <t>1105001700008694</t>
  </si>
  <si>
    <t>1105000100081971</t>
  </si>
  <si>
    <t>1105000100056902</t>
  </si>
  <si>
    <t>36384016857</t>
  </si>
  <si>
    <t>59175893994</t>
  </si>
  <si>
    <t>50412055257</t>
  </si>
  <si>
    <t>38641484377</t>
  </si>
  <si>
    <t>40943380809</t>
  </si>
  <si>
    <t>35179930534</t>
  </si>
  <si>
    <t>31751416378</t>
  </si>
  <si>
    <t>370502010969253</t>
  </si>
  <si>
    <t>32357166576</t>
  </si>
  <si>
    <t>13593295565405</t>
  </si>
  <si>
    <t>13590110044902</t>
  </si>
  <si>
    <t>35890398732</t>
  </si>
  <si>
    <t>13590110022351</t>
  </si>
  <si>
    <t>38200131016257</t>
  </si>
  <si>
    <t>11220110049587</t>
  </si>
  <si>
    <t>52610100006995</t>
  </si>
  <si>
    <t>32350110021483</t>
  </si>
  <si>
    <t>13003211163442</t>
  </si>
  <si>
    <t>13003211168102</t>
  </si>
  <si>
    <t>38250110086792</t>
  </si>
  <si>
    <t>34699663834</t>
  </si>
  <si>
    <t>34270110076359</t>
  </si>
  <si>
    <t>1688001700011768</t>
  </si>
  <si>
    <t>581410110005884</t>
  </si>
  <si>
    <t>008010079322</t>
  </si>
  <si>
    <t>13593295562875</t>
  </si>
  <si>
    <t>14670110054338</t>
  </si>
  <si>
    <t>11263295565074</t>
  </si>
  <si>
    <t>11260110110348</t>
  </si>
  <si>
    <t>11263211022411</t>
  </si>
  <si>
    <t>38204502747</t>
  </si>
  <si>
    <t>21148100032514</t>
  </si>
  <si>
    <t>35854101598</t>
  </si>
  <si>
    <t>36086565205</t>
  </si>
  <si>
    <t>462410110005632</t>
  </si>
  <si>
    <t>2288001700042857</t>
  </si>
  <si>
    <t>007010049250</t>
  </si>
  <si>
    <t>37636602160</t>
  </si>
  <si>
    <t>35317536760</t>
  </si>
  <si>
    <t>2288000100206391</t>
  </si>
  <si>
    <t>2288001700131353</t>
  </si>
  <si>
    <t>2268771848</t>
  </si>
  <si>
    <t>2288000100144967</t>
  </si>
  <si>
    <t>7354219350</t>
  </si>
  <si>
    <t>35340110018869</t>
  </si>
  <si>
    <t>14910100002752</t>
  </si>
  <si>
    <t>32350110003575</t>
  </si>
  <si>
    <t>32350110044493</t>
  </si>
  <si>
    <t>32120110028103</t>
  </si>
  <si>
    <t>583710110009222</t>
  </si>
  <si>
    <t>04823211003571</t>
  </si>
  <si>
    <t>50100569236246</t>
  </si>
  <si>
    <t>468310110005245</t>
  </si>
  <si>
    <t>36454801316</t>
  </si>
  <si>
    <t>36153483521</t>
  </si>
  <si>
    <t>38777156714</t>
  </si>
  <si>
    <t>16370110035511</t>
  </si>
  <si>
    <t>32160131015640</t>
  </si>
  <si>
    <t>36839307557</t>
  </si>
  <si>
    <t>16373211086147</t>
  </si>
  <si>
    <t>37963683512</t>
  </si>
  <si>
    <t>41531013396</t>
  </si>
  <si>
    <t>38349902615</t>
  </si>
  <si>
    <t>463910110016526</t>
  </si>
  <si>
    <t>12470110047453</t>
  </si>
  <si>
    <t>31620440210</t>
  </si>
  <si>
    <t>583718210002971</t>
  </si>
  <si>
    <t>461402010761343</t>
  </si>
  <si>
    <t>32350110012670</t>
  </si>
  <si>
    <t>31741932917</t>
  </si>
  <si>
    <t>464610100002486</t>
  </si>
  <si>
    <t>31130131186841</t>
  </si>
  <si>
    <t>31130131000364</t>
  </si>
  <si>
    <t>31130131072124</t>
  </si>
  <si>
    <t>31060131081587</t>
  </si>
  <si>
    <t>31060100007864</t>
  </si>
  <si>
    <t>12120110047309</t>
  </si>
  <si>
    <t>12470101105667</t>
  </si>
  <si>
    <t>12470110049877</t>
  </si>
  <si>
    <t>12470101106253</t>
  </si>
  <si>
    <t>12470110018248</t>
  </si>
  <si>
    <t>16373211019152</t>
  </si>
  <si>
    <t>35240700003233</t>
  </si>
  <si>
    <t>36379665538</t>
  </si>
  <si>
    <t>33847993625</t>
  </si>
  <si>
    <t>59163390654</t>
  </si>
  <si>
    <t>50076632101</t>
  </si>
  <si>
    <t>37163406886</t>
  </si>
  <si>
    <t>34628812022</t>
  </si>
  <si>
    <t>75290100020358</t>
  </si>
  <si>
    <t>1012000100047932</t>
  </si>
  <si>
    <t>31645489258</t>
  </si>
  <si>
    <t>40680769798</t>
  </si>
  <si>
    <t>1831108013246</t>
  </si>
  <si>
    <t>38737759968</t>
  </si>
  <si>
    <t>0508201700000436</t>
  </si>
  <si>
    <t>30179267388</t>
  </si>
  <si>
    <t>70620700057703</t>
  </si>
  <si>
    <t>36379665719</t>
  </si>
  <si>
    <t>15750110053652</t>
  </si>
  <si>
    <t>1648001700016710</t>
  </si>
  <si>
    <t>1648001700042131</t>
  </si>
  <si>
    <t>1648000100032258</t>
  </si>
  <si>
    <t>1648001700115206</t>
  </si>
  <si>
    <t>1648001700048931</t>
  </si>
  <si>
    <t>1648000100099402</t>
  </si>
  <si>
    <t>1648001700060100</t>
  </si>
  <si>
    <t>31020131169774</t>
  </si>
  <si>
    <t>31020131157456</t>
  </si>
  <si>
    <t>30977129623</t>
  </si>
  <si>
    <t>32118634697</t>
  </si>
  <si>
    <t>36059239104</t>
  </si>
  <si>
    <t>31020100005180</t>
  </si>
  <si>
    <t>31020100002652</t>
  </si>
  <si>
    <t>31020110077419</t>
  </si>
  <si>
    <t>34039839392</t>
  </si>
  <si>
    <t>40816782936</t>
  </si>
  <si>
    <t>1648001700136953</t>
  </si>
  <si>
    <t>34240948924</t>
  </si>
  <si>
    <t>31020131134802</t>
  </si>
  <si>
    <t>31020100004156</t>
  </si>
  <si>
    <t>1648001700131505</t>
  </si>
  <si>
    <t>38535899304</t>
  </si>
  <si>
    <t>31020131138274</t>
  </si>
  <si>
    <t>11535777964</t>
  </si>
  <si>
    <t>34241152377</t>
  </si>
  <si>
    <t>39975950830</t>
  </si>
  <si>
    <t>05663211169574</t>
  </si>
  <si>
    <t>05663211086444</t>
  </si>
  <si>
    <t>008510048443</t>
  </si>
  <si>
    <t>35404820696</t>
  </si>
  <si>
    <t>31120110064460</t>
  </si>
  <si>
    <t>32684628439</t>
  </si>
  <si>
    <t>34429620335</t>
  </si>
  <si>
    <t>33816537206</t>
  </si>
  <si>
    <t>31110131147043</t>
  </si>
  <si>
    <t>34088456583</t>
  </si>
  <si>
    <t>35931494912</t>
  </si>
  <si>
    <t>40816480946</t>
  </si>
  <si>
    <t>17970110033388</t>
  </si>
  <si>
    <t>17970110016619</t>
  </si>
  <si>
    <t>69910100021073</t>
  </si>
  <si>
    <t>70071500004932</t>
  </si>
  <si>
    <t>21148100024086</t>
  </si>
  <si>
    <t>21148100004348</t>
  </si>
  <si>
    <t>11260110013472</t>
  </si>
  <si>
    <t>12470101105858</t>
  </si>
  <si>
    <t>12470110010600</t>
  </si>
  <si>
    <t>12470110003473</t>
  </si>
  <si>
    <t>12470101105689</t>
  </si>
  <si>
    <t>12473211087984</t>
  </si>
  <si>
    <t>12470101101599</t>
  </si>
  <si>
    <t>5213260803</t>
  </si>
  <si>
    <t>31160700009304</t>
  </si>
  <si>
    <t>581418210000203</t>
  </si>
  <si>
    <t>1648001700140707</t>
  </si>
  <si>
    <t>1012000100077340</t>
  </si>
  <si>
    <t>1012001700023225</t>
  </si>
  <si>
    <t>1012000100033823</t>
  </si>
  <si>
    <t>1012001700075592</t>
  </si>
  <si>
    <t>35097462135</t>
  </si>
  <si>
    <t>1648000100097200</t>
  </si>
  <si>
    <t>3329201239</t>
  </si>
  <si>
    <t>370502010971693</t>
  </si>
  <si>
    <t>370502120014739</t>
  </si>
  <si>
    <t>35807853476</t>
  </si>
  <si>
    <t>380702010015487</t>
  </si>
  <si>
    <t>38899886901</t>
  </si>
  <si>
    <t>38270110030719</t>
  </si>
  <si>
    <t>14990100502276</t>
  </si>
  <si>
    <t>35340700000242</t>
  </si>
  <si>
    <t>35340110007269</t>
  </si>
  <si>
    <t>14673295564106</t>
  </si>
  <si>
    <t>6406000100022951</t>
  </si>
  <si>
    <t>31240110011893</t>
  </si>
  <si>
    <t>33575825058</t>
  </si>
  <si>
    <t>31110700005475</t>
  </si>
  <si>
    <t>6005001700080030</t>
  </si>
  <si>
    <t>45508100013120</t>
  </si>
  <si>
    <t>460910100006908</t>
  </si>
  <si>
    <t>50522119546</t>
  </si>
  <si>
    <t>31210110143011</t>
  </si>
  <si>
    <t>36081367832</t>
  </si>
  <si>
    <t>11882869633</t>
  </si>
  <si>
    <t>38186544072</t>
  </si>
  <si>
    <t>39336548072</t>
  </si>
  <si>
    <t>11882882815</t>
  </si>
  <si>
    <t>40273890956</t>
  </si>
  <si>
    <t>39451052184</t>
  </si>
  <si>
    <t>1648001700099005</t>
  </si>
  <si>
    <t>1648001700029343</t>
  </si>
  <si>
    <t>1649000100058769</t>
  </si>
  <si>
    <t>35555866332</t>
  </si>
  <si>
    <t>13003211032649</t>
  </si>
  <si>
    <t>1012000100136395</t>
  </si>
  <si>
    <t>1012000100162716</t>
  </si>
  <si>
    <t>1012000100096901</t>
  </si>
  <si>
    <t>1012000100059070</t>
  </si>
  <si>
    <t>31110131023301</t>
  </si>
  <si>
    <t>31210700002563</t>
  </si>
  <si>
    <t>31310110010502</t>
  </si>
  <si>
    <t>37654927823</t>
  </si>
  <si>
    <t>581410110008691</t>
  </si>
  <si>
    <t>39351995611</t>
  </si>
  <si>
    <t>34380110010399</t>
  </si>
  <si>
    <t>34380110000514</t>
  </si>
  <si>
    <t>34380110014571</t>
  </si>
  <si>
    <t>7739006768</t>
  </si>
  <si>
    <t>007210325818</t>
  </si>
  <si>
    <t>35280131163252</t>
  </si>
  <si>
    <t>12490110049051</t>
  </si>
  <si>
    <t>12490110030677</t>
  </si>
  <si>
    <t>12490100002573</t>
  </si>
  <si>
    <t>50100610498519</t>
  </si>
  <si>
    <t>41302698417</t>
  </si>
  <si>
    <t>3936000100261740</t>
  </si>
  <si>
    <t>38508222596</t>
  </si>
  <si>
    <t>1012000100099564</t>
  </si>
  <si>
    <t>39389953305</t>
  </si>
  <si>
    <t>1648001700045864</t>
  </si>
  <si>
    <t>32350110015905</t>
  </si>
  <si>
    <t>583711610000248</t>
  </si>
  <si>
    <t>32350131001605</t>
  </si>
  <si>
    <t>24690110066935</t>
  </si>
  <si>
    <t>38270110058919</t>
  </si>
  <si>
    <t>38270110024213</t>
  </si>
  <si>
    <t>35229907099</t>
  </si>
  <si>
    <t>34907295163</t>
  </si>
  <si>
    <t>1648000100068952</t>
  </si>
  <si>
    <t>1648001700045800</t>
  </si>
  <si>
    <t>1648001700131277</t>
  </si>
  <si>
    <t>624302010010463</t>
  </si>
  <si>
    <t>1648001700054233</t>
  </si>
  <si>
    <t>1648001700141186</t>
  </si>
  <si>
    <t>05660110053409</t>
  </si>
  <si>
    <t>34876239109</t>
  </si>
  <si>
    <t>8721108002917</t>
  </si>
  <si>
    <t>1676001700037336</t>
  </si>
  <si>
    <t>05663211099796</t>
  </si>
  <si>
    <t>31120110068989</t>
  </si>
  <si>
    <t>11535722187</t>
  </si>
  <si>
    <t>31100110042468</t>
  </si>
  <si>
    <t>3022001700005923</t>
  </si>
  <si>
    <t>30455608881</t>
  </si>
  <si>
    <t>34889882181</t>
  </si>
  <si>
    <t>30442040492</t>
  </si>
  <si>
    <t>31220110090711</t>
  </si>
  <si>
    <t>38289779674</t>
  </si>
  <si>
    <t>31140131116383</t>
  </si>
  <si>
    <t>31769348227</t>
  </si>
  <si>
    <t>1688000100086798</t>
  </si>
  <si>
    <t>11882952396</t>
  </si>
  <si>
    <t>0636001700006368</t>
  </si>
  <si>
    <t>1547001500025688</t>
  </si>
  <si>
    <t>6481000100028415</t>
  </si>
  <si>
    <t>7239000100107167</t>
  </si>
  <si>
    <t>100158503481</t>
  </si>
  <si>
    <t>460710110006124</t>
  </si>
  <si>
    <t>1012001500015565</t>
  </si>
  <si>
    <t>1012000100046304</t>
  </si>
  <si>
    <t>75290100017497</t>
  </si>
  <si>
    <t>1012000100118007</t>
  </si>
  <si>
    <t>1012001700163567</t>
  </si>
  <si>
    <t>70280100096463</t>
  </si>
  <si>
    <t>3624110010052688</t>
  </si>
  <si>
    <t>20964286438</t>
  </si>
  <si>
    <t>12490110081860</t>
  </si>
  <si>
    <t>370502010976722</t>
  </si>
  <si>
    <t>370502010010081</t>
  </si>
  <si>
    <t>33135427616</t>
  </si>
  <si>
    <t>370502120014139</t>
  </si>
  <si>
    <t>40777077095</t>
  </si>
  <si>
    <t>41234594322</t>
  </si>
  <si>
    <t>6489001700003996</t>
  </si>
  <si>
    <t>6489000100064552</t>
  </si>
  <si>
    <t>37114022604</t>
  </si>
  <si>
    <t>36533222057</t>
  </si>
  <si>
    <t>6489001700075823</t>
  </si>
  <si>
    <t>6489000100064224</t>
  </si>
  <si>
    <t>6489000100064561</t>
  </si>
  <si>
    <t>31311500001913</t>
  </si>
  <si>
    <t>33246626091</t>
  </si>
  <si>
    <t>30762985792</t>
  </si>
  <si>
    <t>3936000400216918</t>
  </si>
  <si>
    <t>31016521890</t>
  </si>
  <si>
    <t>39336545729</t>
  </si>
  <si>
    <t>15970110024898</t>
  </si>
  <si>
    <t>13590100003999</t>
  </si>
  <si>
    <t>13630110054352</t>
  </si>
  <si>
    <t>52470100007644</t>
  </si>
  <si>
    <t>31090110028486</t>
  </si>
  <si>
    <t>35904044512</t>
  </si>
  <si>
    <t>38219931419</t>
  </si>
  <si>
    <t>69890100005509</t>
  </si>
  <si>
    <t>1311001700092986</t>
  </si>
  <si>
    <t>69890100013997</t>
  </si>
  <si>
    <t>34889179798</t>
  </si>
  <si>
    <t>36783256488</t>
  </si>
  <si>
    <t>32793947110</t>
  </si>
  <si>
    <t>16370110016022</t>
  </si>
  <si>
    <t>32159589916</t>
  </si>
  <si>
    <t>3288101006490</t>
  </si>
  <si>
    <t>32350110003599</t>
  </si>
  <si>
    <t>32350110028228</t>
  </si>
  <si>
    <t>32350131002694</t>
  </si>
  <si>
    <t>52610100007221</t>
  </si>
  <si>
    <t>460310110008583</t>
  </si>
  <si>
    <t>11707264461</t>
  </si>
  <si>
    <t>9497000100049261</t>
  </si>
  <si>
    <t>27680110052914</t>
  </si>
  <si>
    <t>33837743407</t>
  </si>
  <si>
    <t>33993032288</t>
  </si>
  <si>
    <t>6489001500014301</t>
  </si>
  <si>
    <t>31059288433</t>
  </si>
  <si>
    <t>05663211028314</t>
  </si>
  <si>
    <t>37225401039</t>
  </si>
  <si>
    <t>1648000100027308</t>
  </si>
  <si>
    <t>30430100018505</t>
  </si>
  <si>
    <t>32160131055919</t>
  </si>
  <si>
    <t>463918210002067</t>
  </si>
  <si>
    <t>50100044246672</t>
  </si>
  <si>
    <t>1648001700025745</t>
  </si>
  <si>
    <t>36062717316</t>
  </si>
  <si>
    <t>35330110000505</t>
  </si>
  <si>
    <t>35330110007900</t>
  </si>
  <si>
    <t>35280110027229</t>
  </si>
  <si>
    <t>6489000100053848</t>
  </si>
  <si>
    <t>6489000100027153</t>
  </si>
  <si>
    <t>6489001700069363</t>
  </si>
  <si>
    <t>69910100019756</t>
  </si>
  <si>
    <t>69910100001393</t>
  </si>
  <si>
    <t>1012001700021555</t>
  </si>
  <si>
    <t>35775206818</t>
  </si>
  <si>
    <t>35951293007</t>
  </si>
  <si>
    <t>36056061949</t>
  </si>
  <si>
    <t>464618210003287</t>
  </si>
  <si>
    <t>33058337375</t>
  </si>
  <si>
    <t>34332090337</t>
  </si>
  <si>
    <t>20199290883</t>
  </si>
  <si>
    <t>34429620084</t>
  </si>
  <si>
    <t>35006706872</t>
  </si>
  <si>
    <t>30807639980</t>
  </si>
  <si>
    <t>37941986827</t>
  </si>
  <si>
    <t>40404977784</t>
  </si>
  <si>
    <t>36707547783</t>
  </si>
  <si>
    <t>35523777347</t>
  </si>
  <si>
    <t>35330110019619</t>
  </si>
  <si>
    <t>17970110033265</t>
  </si>
  <si>
    <t>450910610000049</t>
  </si>
  <si>
    <t>922010022123323</t>
  </si>
  <si>
    <t>16373211150893</t>
  </si>
  <si>
    <t>31563211004400</t>
  </si>
  <si>
    <t>31563211004042</t>
  </si>
  <si>
    <t>31563211004011</t>
  </si>
  <si>
    <t>31563211004417</t>
  </si>
  <si>
    <t>31183787519</t>
  </si>
  <si>
    <t>35599032917</t>
  </si>
  <si>
    <t>34252215586</t>
  </si>
  <si>
    <t>31150110021517</t>
  </si>
  <si>
    <t>3288101002679</t>
  </si>
  <si>
    <t>31150110058724</t>
  </si>
  <si>
    <t>38400110104482</t>
  </si>
  <si>
    <t>14673211003823</t>
  </si>
  <si>
    <t>32278873313</t>
  </si>
  <si>
    <t>34296385535</t>
  </si>
  <si>
    <t>31200100008950</t>
  </si>
  <si>
    <t>479102010009831</t>
  </si>
  <si>
    <t>11657374434</t>
  </si>
  <si>
    <t>6260174668</t>
  </si>
  <si>
    <t>1831108009858</t>
  </si>
  <si>
    <t>31208100044800</t>
  </si>
  <si>
    <t>460910110007106</t>
  </si>
  <si>
    <t>1748101012648</t>
  </si>
  <si>
    <t>460710100000360</t>
  </si>
  <si>
    <t>12470110004678</t>
  </si>
  <si>
    <t>12473211015567</t>
  </si>
  <si>
    <t>12470101105129</t>
  </si>
  <si>
    <t>12473211011293</t>
  </si>
  <si>
    <t>14673211156772</t>
  </si>
  <si>
    <t>31097461492</t>
  </si>
  <si>
    <t>36041817665</t>
  </si>
  <si>
    <t>32350110012810</t>
  </si>
  <si>
    <t>34564845489</t>
  </si>
  <si>
    <t>583710110004885</t>
  </si>
  <si>
    <t>583710510004288</t>
  </si>
  <si>
    <t>38217757464</t>
  </si>
  <si>
    <t>33947886098</t>
  </si>
  <si>
    <t>1648000100074917</t>
  </si>
  <si>
    <t>39390920488</t>
  </si>
  <si>
    <t>6489001700009185</t>
  </si>
  <si>
    <t>36086869848</t>
  </si>
  <si>
    <t>37100110055338</t>
  </si>
  <si>
    <t>37100700017825</t>
  </si>
  <si>
    <t>31563211004394</t>
  </si>
  <si>
    <t>31563211004608</t>
  </si>
  <si>
    <t>370502010006292</t>
  </si>
  <si>
    <t>370502010007357</t>
  </si>
  <si>
    <t>701102010009933</t>
  </si>
  <si>
    <t>370502120021865</t>
  </si>
  <si>
    <t>35330700011289</t>
  </si>
  <si>
    <t>370502120003614</t>
  </si>
  <si>
    <t>35340110052361</t>
  </si>
  <si>
    <t>31773337911</t>
  </si>
  <si>
    <t>370502010010075</t>
  </si>
  <si>
    <t>11474247992</t>
  </si>
  <si>
    <t>35220110062152</t>
  </si>
  <si>
    <t>370502010967831</t>
  </si>
  <si>
    <t>39067066885</t>
  </si>
  <si>
    <t>370502120007209</t>
  </si>
  <si>
    <t>6334001700003607</t>
  </si>
  <si>
    <t>37954644958</t>
  </si>
  <si>
    <t>33205273187</t>
  </si>
  <si>
    <t>27680110105719</t>
  </si>
  <si>
    <t>31110100002202</t>
  </si>
  <si>
    <t>35885213116</t>
  </si>
  <si>
    <t>36093020136</t>
  </si>
  <si>
    <t>34030110097459</t>
  </si>
  <si>
    <t>36093019824</t>
  </si>
  <si>
    <t>36155234403</t>
  </si>
  <si>
    <t>35603420910</t>
  </si>
  <si>
    <t>36597219786</t>
  </si>
  <si>
    <t>36597219822</t>
  </si>
  <si>
    <t>34486333727</t>
  </si>
  <si>
    <t>36520558207</t>
  </si>
  <si>
    <t>32090131022140</t>
  </si>
  <si>
    <t>37008856299</t>
  </si>
  <si>
    <t>1547000100090591</t>
  </si>
  <si>
    <t>70640700056814</t>
  </si>
  <si>
    <t>70640100148490</t>
  </si>
  <si>
    <t>70640700057141</t>
  </si>
  <si>
    <t>70640100161154</t>
  </si>
  <si>
    <t>7268753685</t>
  </si>
  <si>
    <t>32362564004</t>
  </si>
  <si>
    <t>59047983589</t>
  </si>
  <si>
    <t>581418210000205</t>
  </si>
  <si>
    <t>35967344658</t>
  </si>
  <si>
    <t>39235910844</t>
  </si>
  <si>
    <t>38816222449</t>
  </si>
  <si>
    <t>923010004619515</t>
  </si>
  <si>
    <t>70640700018744</t>
  </si>
  <si>
    <t>09990110090169</t>
  </si>
  <si>
    <t>31010700007771</t>
  </si>
  <si>
    <t>30654754348</t>
  </si>
  <si>
    <t>464610110002962</t>
  </si>
  <si>
    <t>38697615443</t>
  </si>
  <si>
    <t>35559683832</t>
  </si>
  <si>
    <t>6489001700016529</t>
  </si>
  <si>
    <t>6489001700029976</t>
  </si>
  <si>
    <t>6489001700068221</t>
  </si>
  <si>
    <t>6489001700101988</t>
  </si>
  <si>
    <t>6489001700020072</t>
  </si>
  <si>
    <t>6489001700056998</t>
  </si>
  <si>
    <t>6489000100041296</t>
  </si>
  <si>
    <t>6489001700056262</t>
  </si>
  <si>
    <t>30438100029730</t>
  </si>
  <si>
    <t>31310110002646</t>
  </si>
  <si>
    <t>6489001700045372</t>
  </si>
  <si>
    <t>1648001700141636</t>
  </si>
  <si>
    <t>31240110026859</t>
  </si>
  <si>
    <t>05663211140764</t>
  </si>
  <si>
    <t>32090100000481</t>
  </si>
  <si>
    <t>32090110057080</t>
  </si>
  <si>
    <t>32864668003</t>
  </si>
  <si>
    <t>370502010976772</t>
  </si>
  <si>
    <t>370502120023020</t>
  </si>
  <si>
    <t>370502010005785</t>
  </si>
  <si>
    <t>20190245023</t>
  </si>
  <si>
    <t>6489001700047547</t>
  </si>
  <si>
    <t>11316867996</t>
  </si>
  <si>
    <t>6489001700040650</t>
  </si>
  <si>
    <t>31310110010539</t>
  </si>
  <si>
    <t>6489001700042542</t>
  </si>
  <si>
    <t>11316451648</t>
  </si>
  <si>
    <t>41138996600</t>
  </si>
  <si>
    <t>581411610000433</t>
  </si>
  <si>
    <t>370502120018885</t>
  </si>
  <si>
    <t>35330110033150</t>
  </si>
  <si>
    <t>36146970839</t>
  </si>
  <si>
    <t>35280131072453</t>
  </si>
  <si>
    <t>370502010969866</t>
  </si>
  <si>
    <t>6489000100027144</t>
  </si>
  <si>
    <t>35708268808</t>
  </si>
  <si>
    <t>11316482496</t>
  </si>
  <si>
    <t>1648001700060058</t>
  </si>
  <si>
    <t>1648000100113058</t>
  </si>
  <si>
    <t>35579540992</t>
  </si>
  <si>
    <t>1597200100012501</t>
  </si>
  <si>
    <t>70280700012526</t>
  </si>
  <si>
    <t>70280700071218</t>
  </si>
  <si>
    <t>1012000100023941</t>
  </si>
  <si>
    <t>1012000100147425</t>
  </si>
  <si>
    <t>41920427384</t>
  </si>
  <si>
    <t>461218210006976</t>
  </si>
  <si>
    <t>9060376516</t>
  </si>
  <si>
    <t>37210986931</t>
  </si>
  <si>
    <t>6489001700137266</t>
  </si>
  <si>
    <t>32160131388895</t>
  </si>
  <si>
    <t>16373211072935</t>
  </si>
  <si>
    <t>12470101103057</t>
  </si>
  <si>
    <t>1648000100089937</t>
  </si>
  <si>
    <t>36520558285</t>
  </si>
  <si>
    <t>45508100012258</t>
  </si>
  <si>
    <t>6005001700032848</t>
  </si>
  <si>
    <t>45508100015772</t>
  </si>
  <si>
    <t>45508100013124</t>
  </si>
  <si>
    <t>1748101007543</t>
  </si>
  <si>
    <t>1748108010792</t>
  </si>
  <si>
    <t>70700100113167</t>
  </si>
  <si>
    <t>33140879880</t>
  </si>
  <si>
    <t>33096758504</t>
  </si>
  <si>
    <t>34974876341</t>
  </si>
  <si>
    <t>1648001700047783</t>
  </si>
  <si>
    <t>1648000100093471</t>
  </si>
  <si>
    <t>31120100005143</t>
  </si>
  <si>
    <t>6489001700056183</t>
  </si>
  <si>
    <t>6489001700027011</t>
  </si>
  <si>
    <t>6489001700064386</t>
  </si>
  <si>
    <t>6489001700013355</t>
  </si>
  <si>
    <t>6489001700039104</t>
  </si>
  <si>
    <t>34270110072089</t>
  </si>
  <si>
    <t>1648000100084464</t>
  </si>
  <si>
    <t>001434001100793</t>
  </si>
  <si>
    <t>6489000100016856</t>
  </si>
  <si>
    <t>31110131078636</t>
  </si>
  <si>
    <t>6489001700116874</t>
  </si>
  <si>
    <t>50100598892794</t>
  </si>
  <si>
    <t>35378405678</t>
  </si>
  <si>
    <t>31519030844</t>
  </si>
  <si>
    <t>38100110146173</t>
  </si>
  <si>
    <t>14673211009580</t>
  </si>
  <si>
    <t>14673211015048</t>
  </si>
  <si>
    <t>14673211138419</t>
  </si>
  <si>
    <t>11260100008665</t>
  </si>
  <si>
    <t>14913211007050</t>
  </si>
  <si>
    <t>2288001700059945</t>
  </si>
  <si>
    <t>30450337437</t>
  </si>
  <si>
    <t>36933880567</t>
  </si>
  <si>
    <t>05663211114062</t>
  </si>
  <si>
    <t>13003210802987</t>
  </si>
  <si>
    <t>13630100008329</t>
  </si>
  <si>
    <t>38250110037998</t>
  </si>
  <si>
    <t>38250110071789</t>
  </si>
  <si>
    <t>13590110032763</t>
  </si>
  <si>
    <t>15970110098202</t>
  </si>
  <si>
    <t>15970100004483</t>
  </si>
  <si>
    <t>15970110122525</t>
  </si>
  <si>
    <t>6005001700050923</t>
  </si>
  <si>
    <t>6005001700069602</t>
  </si>
  <si>
    <t>6005001700034086</t>
  </si>
  <si>
    <t>31575911203</t>
  </si>
  <si>
    <t>34213875016</t>
  </si>
  <si>
    <t>238101000007312</t>
  </si>
  <si>
    <t>6489000100064695</t>
  </si>
  <si>
    <t>6489000100064710</t>
  </si>
  <si>
    <t>6489001700045886</t>
  </si>
  <si>
    <t>6489001700130360</t>
  </si>
  <si>
    <t>35157804968</t>
  </si>
  <si>
    <t>32350110022118</t>
  </si>
  <si>
    <t>110070451152</t>
  </si>
  <si>
    <t>32350110002912</t>
  </si>
  <si>
    <t>32350110017116</t>
  </si>
  <si>
    <t>32350110004039</t>
  </si>
  <si>
    <t>50100575326396</t>
  </si>
  <si>
    <t>16373211026631</t>
  </si>
  <si>
    <t>32100110084376</t>
  </si>
  <si>
    <t>16373211134732</t>
  </si>
  <si>
    <t>34417528877</t>
  </si>
  <si>
    <t>32160131010435</t>
  </si>
  <si>
    <t>41786541575</t>
  </si>
  <si>
    <t>37129909777</t>
  </si>
  <si>
    <t>1012000100139949</t>
  </si>
  <si>
    <t>1012001700035798</t>
  </si>
  <si>
    <t>33310102994</t>
  </si>
  <si>
    <t>38614960655</t>
  </si>
  <si>
    <t>74690100011058</t>
  </si>
  <si>
    <t>460918210003936</t>
  </si>
  <si>
    <t>70310100075464</t>
  </si>
  <si>
    <t>1691076145</t>
  </si>
  <si>
    <t>581418210001187</t>
  </si>
  <si>
    <t>479102130000529</t>
  </si>
  <si>
    <t>479102010014453</t>
  </si>
  <si>
    <t>16373211143420</t>
  </si>
  <si>
    <t>35845961827</t>
  </si>
  <si>
    <t>1648000100045410</t>
  </si>
  <si>
    <t>37248198041</t>
  </si>
  <si>
    <t>12473211046394</t>
  </si>
  <si>
    <t>12470110057315</t>
  </si>
  <si>
    <t>12473211028000</t>
  </si>
  <si>
    <t>12473211028741</t>
  </si>
  <si>
    <t>36241500002033</t>
  </si>
  <si>
    <t>20155858576</t>
  </si>
  <si>
    <t>12470101102444</t>
  </si>
  <si>
    <t>31927144768</t>
  </si>
  <si>
    <t>461218210007566</t>
  </si>
  <si>
    <t>1748101011724</t>
  </si>
  <si>
    <t>460910100000943</t>
  </si>
  <si>
    <t>30864307083</t>
  </si>
  <si>
    <t>31210100002023</t>
  </si>
  <si>
    <t>34450275935</t>
  </si>
  <si>
    <t>1648000100072928</t>
  </si>
  <si>
    <t>1648001700038943</t>
  </si>
  <si>
    <t>37242217175</t>
  </si>
  <si>
    <t>39220110042918</t>
  </si>
  <si>
    <t>31631381523</t>
  </si>
  <si>
    <t>34794702978</t>
  </si>
  <si>
    <t>50170006510461</t>
  </si>
  <si>
    <t>39220100000527</t>
  </si>
  <si>
    <t>1648000100093189</t>
  </si>
  <si>
    <t>9334789768</t>
  </si>
  <si>
    <t>32090110038623</t>
  </si>
  <si>
    <t>39216185670</t>
  </si>
  <si>
    <t>45508100015891</t>
  </si>
  <si>
    <t>460910510001687</t>
  </si>
  <si>
    <t>460910100008229</t>
  </si>
  <si>
    <t>370502010964302</t>
  </si>
  <si>
    <t>370502120024528</t>
  </si>
  <si>
    <t>370502120026349</t>
  </si>
  <si>
    <t>1648001700043802</t>
  </si>
  <si>
    <t>15870100102257</t>
  </si>
  <si>
    <t>13593211002574</t>
  </si>
  <si>
    <t>13593295564060</t>
  </si>
  <si>
    <t>13630110106082</t>
  </si>
  <si>
    <t>34608370628</t>
  </si>
  <si>
    <t>35055902529</t>
  </si>
  <si>
    <t>7764999063</t>
  </si>
  <si>
    <t>9153345041</t>
  </si>
  <si>
    <t>32100100003610</t>
  </si>
  <si>
    <t>21148100015663</t>
  </si>
  <si>
    <t>21140100010113</t>
  </si>
  <si>
    <t>21140100012297</t>
  </si>
  <si>
    <t>24690110083376</t>
  </si>
  <si>
    <t>33120739835</t>
  </si>
  <si>
    <t>6489001700111505</t>
  </si>
  <si>
    <t>50190037518772</t>
  </si>
  <si>
    <t>31110131096687</t>
  </si>
  <si>
    <t>370502010987082</t>
  </si>
  <si>
    <t>35330110017745</t>
  </si>
  <si>
    <t>370502120015404</t>
  </si>
  <si>
    <t>32884043291</t>
  </si>
  <si>
    <t>370502120002369</t>
  </si>
  <si>
    <t>59121086778</t>
  </si>
  <si>
    <t>22025370276</t>
  </si>
  <si>
    <t>7027955382</t>
  </si>
  <si>
    <t>41051405297</t>
  </si>
  <si>
    <t>59144686394</t>
  </si>
  <si>
    <t>50296351425</t>
  </si>
  <si>
    <t>12473211050773</t>
  </si>
  <si>
    <t>12470110011560</t>
  </si>
  <si>
    <t>12470101105206</t>
  </si>
  <si>
    <t>12473211021520</t>
  </si>
  <si>
    <t>70621700078903</t>
  </si>
  <si>
    <t>59143557846</t>
  </si>
  <si>
    <t>70690100070161</t>
  </si>
  <si>
    <t>59119585171</t>
  </si>
  <si>
    <t>70690100069855</t>
  </si>
  <si>
    <t>35846349620</t>
  </si>
  <si>
    <t>35418982165</t>
  </si>
  <si>
    <t>3558110010053361</t>
  </si>
  <si>
    <t>35967179411</t>
  </si>
  <si>
    <t>31020110158497</t>
  </si>
  <si>
    <t>31060131000371</t>
  </si>
  <si>
    <t>38763112762</t>
  </si>
  <si>
    <t>1547000100127932</t>
  </si>
  <si>
    <t>36061515898</t>
  </si>
  <si>
    <t>497410110005811</t>
  </si>
  <si>
    <t>38130700019780</t>
  </si>
  <si>
    <t>11260110034880</t>
  </si>
  <si>
    <t>11260110176092</t>
  </si>
  <si>
    <t>14673210800076</t>
  </si>
  <si>
    <t>110120383836</t>
  </si>
  <si>
    <t>14673210801108</t>
  </si>
  <si>
    <t>0152000101924902</t>
  </si>
  <si>
    <t>30877881395</t>
  </si>
  <si>
    <t>6489001700014017</t>
  </si>
  <si>
    <t>12493211024682</t>
  </si>
  <si>
    <t>36067831169</t>
  </si>
  <si>
    <t>38856985094</t>
  </si>
  <si>
    <t>34302547313</t>
  </si>
  <si>
    <t>31120110079189</t>
  </si>
  <si>
    <t>31671880615</t>
  </si>
  <si>
    <t>36200869545</t>
  </si>
  <si>
    <t>460510100013280</t>
  </si>
  <si>
    <t>32350110045739</t>
  </si>
  <si>
    <t>36041817881</t>
  </si>
  <si>
    <t>464618210002435</t>
  </si>
  <si>
    <t>31891585925</t>
  </si>
  <si>
    <t>35171848376</t>
  </si>
  <si>
    <t>32060110115087</t>
  </si>
  <si>
    <t>35018211481</t>
  </si>
  <si>
    <t>32060110096706</t>
  </si>
  <si>
    <t>34938018262</t>
  </si>
  <si>
    <t>36791271213</t>
  </si>
  <si>
    <t>33025450334</t>
  </si>
  <si>
    <t>39033322943</t>
  </si>
  <si>
    <t>31985456360</t>
  </si>
  <si>
    <t>34711601707</t>
  </si>
  <si>
    <t>20257330004</t>
  </si>
  <si>
    <t>35780377263</t>
  </si>
  <si>
    <t>31020100012150</t>
  </si>
  <si>
    <t>6489001700030769</t>
  </si>
  <si>
    <t>6489000100017925</t>
  </si>
  <si>
    <t>6489000400000746</t>
  </si>
  <si>
    <t>6489001700068285</t>
  </si>
  <si>
    <t>59082191751</t>
  </si>
  <si>
    <t>370502010979359</t>
  </si>
  <si>
    <t>38770783683</t>
  </si>
  <si>
    <t>59137757082</t>
  </si>
  <si>
    <t>33578497623</t>
  </si>
  <si>
    <t>35340110013466</t>
  </si>
  <si>
    <t>9497000100036391</t>
  </si>
  <si>
    <t>16373211024415</t>
  </si>
  <si>
    <t>32350110010955</t>
  </si>
  <si>
    <t>16373211024651</t>
  </si>
  <si>
    <t>461402120010221</t>
  </si>
  <si>
    <t>33733972854</t>
  </si>
  <si>
    <t>16373211023289</t>
  </si>
  <si>
    <t>32671320699</t>
  </si>
  <si>
    <t>9497000100053149</t>
  </si>
  <si>
    <t>36132126289</t>
  </si>
  <si>
    <t>16370110005460</t>
  </si>
  <si>
    <t>16373211049883</t>
  </si>
  <si>
    <t>16370110090794</t>
  </si>
  <si>
    <t>16370110076651</t>
  </si>
  <si>
    <t>16370110073346</t>
  </si>
  <si>
    <t>16373211013204</t>
  </si>
  <si>
    <t>04820110070567</t>
  </si>
  <si>
    <t>16370110076491</t>
  </si>
  <si>
    <t>04823211089919</t>
  </si>
  <si>
    <t>04823211176022</t>
  </si>
  <si>
    <t>6489000100048989</t>
  </si>
  <si>
    <t>6481000100011664</t>
  </si>
  <si>
    <t>7427245856</t>
  </si>
  <si>
    <t>3936000100204374</t>
  </si>
  <si>
    <t>14990110046753</t>
  </si>
  <si>
    <t>11664777059</t>
  </si>
  <si>
    <t>370502010002668</t>
  </si>
  <si>
    <t>9312000100008527</t>
  </si>
  <si>
    <t>31090100000360</t>
  </si>
  <si>
    <t>39216186425</t>
  </si>
  <si>
    <t>12470101105257</t>
  </si>
  <si>
    <t>12470110007945</t>
  </si>
  <si>
    <t>33598525319</t>
  </si>
  <si>
    <t>9497001700002944</t>
  </si>
  <si>
    <t>699702010007467</t>
  </si>
  <si>
    <t>36110131043775</t>
  </si>
  <si>
    <t>11657452608</t>
  </si>
  <si>
    <t>12433211014119</t>
  </si>
  <si>
    <t>35603365946</t>
  </si>
  <si>
    <t>31486337190</t>
  </si>
  <si>
    <t>14673210800065</t>
  </si>
  <si>
    <t>34387453196</t>
  </si>
  <si>
    <t>30994860857</t>
  </si>
  <si>
    <t>12473211040774</t>
  </si>
  <si>
    <t>12470110011966</t>
  </si>
  <si>
    <t>12470101103826</t>
  </si>
  <si>
    <t>12473210600335</t>
  </si>
  <si>
    <t>12470101105438</t>
  </si>
  <si>
    <t>7838000100018659</t>
  </si>
  <si>
    <t>001434001002139</t>
  </si>
  <si>
    <t>31110700008725</t>
  </si>
  <si>
    <t>33917865904</t>
  </si>
  <si>
    <t>31110131102683</t>
  </si>
  <si>
    <t>31110131102790</t>
  </si>
  <si>
    <t>34911445241</t>
  </si>
  <si>
    <t>31110131220469</t>
  </si>
  <si>
    <t>1691027325</t>
  </si>
  <si>
    <t>31347058729</t>
  </si>
  <si>
    <t>34165985453</t>
  </si>
  <si>
    <t>36110131014586</t>
  </si>
  <si>
    <t>31010110018221</t>
  </si>
  <si>
    <t>1648000100062462</t>
  </si>
  <si>
    <t>132701507619</t>
  </si>
  <si>
    <t>36625339855</t>
  </si>
  <si>
    <t>31200110048514</t>
  </si>
  <si>
    <t>35957776644</t>
  </si>
  <si>
    <t>464618210001639</t>
  </si>
  <si>
    <t>256901001758</t>
  </si>
  <si>
    <t>31402450001</t>
  </si>
  <si>
    <t>41176331662</t>
  </si>
  <si>
    <t>3894326647</t>
  </si>
  <si>
    <t>6489001700068249</t>
  </si>
  <si>
    <t>6489000100041287</t>
  </si>
  <si>
    <t>31020131127418</t>
  </si>
  <si>
    <t>1648000100058043</t>
  </si>
  <si>
    <t>370502010965260</t>
  </si>
  <si>
    <t>11474045860</t>
  </si>
  <si>
    <t>35902432700</t>
  </si>
  <si>
    <t>35340110014182</t>
  </si>
  <si>
    <t>31287092686</t>
  </si>
  <si>
    <t>370502010980712</t>
  </si>
  <si>
    <t>35280131086537</t>
  </si>
  <si>
    <t>6481000100043681</t>
  </si>
  <si>
    <t>36724939156</t>
  </si>
  <si>
    <t>35527539239</t>
  </si>
  <si>
    <t>1748108011278</t>
  </si>
  <si>
    <t>583110110017715</t>
  </si>
  <si>
    <t>583110110008903</t>
  </si>
  <si>
    <t>677002010000768</t>
  </si>
  <si>
    <t>701102010009990</t>
  </si>
  <si>
    <t>36478828626</t>
  </si>
  <si>
    <t>38034106609</t>
  </si>
  <si>
    <t>32090110063504</t>
  </si>
  <si>
    <t>32090100002158</t>
  </si>
  <si>
    <t>30438100022016</t>
  </si>
  <si>
    <t>30438100036718</t>
  </si>
  <si>
    <t>35935253519</t>
  </si>
  <si>
    <t>37913700015</t>
  </si>
  <si>
    <t>624502010009567</t>
  </si>
  <si>
    <t>31110700013226</t>
  </si>
  <si>
    <t>31120110913226</t>
  </si>
  <si>
    <t>33911008423</t>
  </si>
  <si>
    <t>37100131377591</t>
  </si>
  <si>
    <t>04820100021803</t>
  </si>
  <si>
    <t>1649000100048382</t>
  </si>
  <si>
    <t>31020700001839</t>
  </si>
  <si>
    <t>32122836143</t>
  </si>
  <si>
    <t>50900100006854</t>
  </si>
  <si>
    <t>37604365929</t>
  </si>
  <si>
    <t>35997023241</t>
  </si>
  <si>
    <t>11787567278</t>
  </si>
  <si>
    <t>31030110016773</t>
  </si>
  <si>
    <t>6489000100064923</t>
  </si>
  <si>
    <t>6489000100064598</t>
  </si>
  <si>
    <t>3599932304</t>
  </si>
  <si>
    <t>37131645266</t>
  </si>
  <si>
    <t>1105000100038377</t>
  </si>
  <si>
    <t>38301717913</t>
  </si>
  <si>
    <t>38050110025993</t>
  </si>
  <si>
    <t>36027336795</t>
  </si>
  <si>
    <t>7150849097</t>
  </si>
  <si>
    <t>37177975336</t>
  </si>
  <si>
    <t>30901287612</t>
  </si>
  <si>
    <t>50100051299570</t>
  </si>
  <si>
    <t>36110131014651</t>
  </si>
  <si>
    <t>11657458407</t>
  </si>
  <si>
    <t>463910110010612</t>
  </si>
  <si>
    <t>3828157698</t>
  </si>
  <si>
    <t>31020110067449</t>
  </si>
  <si>
    <t>32090110076997</t>
  </si>
  <si>
    <t>31100100000495</t>
  </si>
  <si>
    <t>32167206084</t>
  </si>
  <si>
    <t>34302548522</t>
  </si>
  <si>
    <t>31120110903379</t>
  </si>
  <si>
    <t>34256316261</t>
  </si>
  <si>
    <t>460710510003797</t>
  </si>
  <si>
    <t>624502120014917</t>
  </si>
  <si>
    <t>30438100029681</t>
  </si>
  <si>
    <t>31210110015570</t>
  </si>
  <si>
    <t>11316431870</t>
  </si>
  <si>
    <t>6489001700059667</t>
  </si>
  <si>
    <t>6489001700068364</t>
  </si>
  <si>
    <t>32160131056438</t>
  </si>
  <si>
    <t>0737000100177951</t>
  </si>
  <si>
    <t>37862510166</t>
  </si>
  <si>
    <t>1648001700054358</t>
  </si>
  <si>
    <t>35290858499</t>
  </si>
  <si>
    <t>1648000100053695</t>
  </si>
  <si>
    <t>463918210001853</t>
  </si>
  <si>
    <t>12470110041987</t>
  </si>
  <si>
    <t>12473211024248</t>
  </si>
  <si>
    <t>32160131032397</t>
  </si>
  <si>
    <t>39324300634</t>
  </si>
  <si>
    <t>38530415386</t>
  </si>
  <si>
    <t>27680110053720</t>
  </si>
  <si>
    <t>36240110112482</t>
  </si>
  <si>
    <t>36120110022066</t>
  </si>
  <si>
    <t>12430100006396</t>
  </si>
  <si>
    <t>463918210006541</t>
  </si>
  <si>
    <t>36120100000573</t>
  </si>
  <si>
    <t>50100497083984</t>
  </si>
  <si>
    <t>464618210002211</t>
  </si>
  <si>
    <t>11263211060994</t>
  </si>
  <si>
    <t>11263211018155</t>
  </si>
  <si>
    <t>11260100012024</t>
  </si>
  <si>
    <t>50417094701</t>
  </si>
  <si>
    <t>6657823060</t>
  </si>
  <si>
    <t>4575108002455</t>
  </si>
  <si>
    <t>38231858056</t>
  </si>
  <si>
    <t>460918210003251</t>
  </si>
  <si>
    <t>460918210002385</t>
  </si>
  <si>
    <t>59122303147</t>
  </si>
  <si>
    <t>50287369104</t>
  </si>
  <si>
    <t>1012001700043159</t>
  </si>
  <si>
    <t>1012000100013333</t>
  </si>
  <si>
    <t>70070700006111</t>
  </si>
  <si>
    <t>70070100049833</t>
  </si>
  <si>
    <t>35698874282</t>
  </si>
  <si>
    <t>70640100144324</t>
  </si>
  <si>
    <t>70790101017917</t>
  </si>
  <si>
    <t>69910700001775</t>
  </si>
  <si>
    <t>1648000100060640</t>
  </si>
  <si>
    <t>13590110159064</t>
  </si>
  <si>
    <t>13630110037119</t>
  </si>
  <si>
    <t>13630110028308</t>
  </si>
  <si>
    <t>13003211101253</t>
  </si>
  <si>
    <t>50160008316381</t>
  </si>
  <si>
    <t>16373211091363</t>
  </si>
  <si>
    <t>32751106028</t>
  </si>
  <si>
    <t>39339492148</t>
  </si>
  <si>
    <t>32923336117</t>
  </si>
  <si>
    <t>27720110021057</t>
  </si>
  <si>
    <t>6745000100059696</t>
  </si>
  <si>
    <t>31210110045225</t>
  </si>
  <si>
    <t>6489001700136814</t>
  </si>
  <si>
    <t>6489001700075124</t>
  </si>
  <si>
    <t>6489001700136771</t>
  </si>
  <si>
    <t>6489001700109281</t>
  </si>
  <si>
    <t>581418210000270</t>
  </si>
  <si>
    <t>32090110076641</t>
  </si>
  <si>
    <t>21320110033517</t>
  </si>
  <si>
    <t>6160001500028579</t>
  </si>
  <si>
    <t>31200100023982</t>
  </si>
  <si>
    <t>1597010074759</t>
  </si>
  <si>
    <t>31208100005549</t>
  </si>
  <si>
    <t>31120110910588</t>
  </si>
  <si>
    <t>05660110034101</t>
  </si>
  <si>
    <t>05663211174615</t>
  </si>
  <si>
    <t>31391188701</t>
  </si>
  <si>
    <t>33605782204</t>
  </si>
  <si>
    <t>35280131231893</t>
  </si>
  <si>
    <t>70640700051679</t>
  </si>
  <si>
    <t>70640100196497</t>
  </si>
  <si>
    <t>32505267294</t>
  </si>
  <si>
    <t>11533840908</t>
  </si>
  <si>
    <t>45508100032271</t>
  </si>
  <si>
    <t>35995840517</t>
  </si>
  <si>
    <t>70700700055630</t>
  </si>
  <si>
    <t>45508100027257</t>
  </si>
  <si>
    <t>456610110005745</t>
  </si>
  <si>
    <t>6481001500012888</t>
  </si>
  <si>
    <t>12470101101727</t>
  </si>
  <si>
    <t>32540226163</t>
  </si>
  <si>
    <t>36815061520</t>
  </si>
  <si>
    <t>699702010004691</t>
  </si>
  <si>
    <t>35280110005708</t>
  </si>
  <si>
    <t>41927174866</t>
  </si>
  <si>
    <t>20181028393</t>
  </si>
  <si>
    <t>12470101106992</t>
  </si>
  <si>
    <t>36758924071</t>
  </si>
  <si>
    <t>32224211761</t>
  </si>
  <si>
    <t>31110100002043</t>
  </si>
  <si>
    <t>31110131064727</t>
  </si>
  <si>
    <t>497010510001949</t>
  </si>
  <si>
    <t>50100485414034</t>
  </si>
  <si>
    <t>497010110006413</t>
  </si>
  <si>
    <t>1648001700051166</t>
  </si>
  <si>
    <t>35425134932</t>
  </si>
  <si>
    <t>370502010983387</t>
  </si>
  <si>
    <t>70620700029548</t>
  </si>
  <si>
    <t>70700100170065</t>
  </si>
  <si>
    <t>2413119000861</t>
  </si>
  <si>
    <t>1748101009943</t>
  </si>
  <si>
    <t>30614963382</t>
  </si>
  <si>
    <t>1012000100202096</t>
  </si>
  <si>
    <t>1012000100137358</t>
  </si>
  <si>
    <t>30340110071038</t>
  </si>
  <si>
    <t>38354446972</t>
  </si>
  <si>
    <t>31241532065</t>
  </si>
  <si>
    <t>1648000100064877</t>
  </si>
  <si>
    <t>32260110083933</t>
  </si>
  <si>
    <t>461402010754342</t>
  </si>
  <si>
    <t>04823211153788</t>
  </si>
  <si>
    <t>16370101103820</t>
  </si>
  <si>
    <t>16373211168270</t>
  </si>
  <si>
    <t>32190131038557</t>
  </si>
  <si>
    <t>12470101101698</t>
  </si>
  <si>
    <t>12470101106611</t>
  </si>
  <si>
    <t>12470110056707</t>
  </si>
  <si>
    <t>05663211016748</t>
  </si>
  <si>
    <t>11535785080</t>
  </si>
  <si>
    <t>38935640017</t>
  </si>
  <si>
    <t>460710100002496</t>
  </si>
  <si>
    <t>370502010979855</t>
  </si>
  <si>
    <t>370502010977669</t>
  </si>
  <si>
    <t>1688000100116282</t>
  </si>
  <si>
    <t>38644534803</t>
  </si>
  <si>
    <t>1012001700043450</t>
  </si>
  <si>
    <t>31208100047747</t>
  </si>
  <si>
    <t>1012001700082121</t>
  </si>
  <si>
    <t>6795957970</t>
  </si>
  <si>
    <t>1547001700032905</t>
  </si>
  <si>
    <t>37273833506</t>
  </si>
  <si>
    <t>32090110081485</t>
  </si>
  <si>
    <t>14990110062869</t>
  </si>
  <si>
    <t>24690110067031</t>
  </si>
  <si>
    <t>32770832842</t>
  </si>
  <si>
    <t>11260110011508</t>
  </si>
  <si>
    <t>11260100009742</t>
  </si>
  <si>
    <t>14673211006817</t>
  </si>
  <si>
    <t>11263295582180</t>
  </si>
  <si>
    <t>32160131020996</t>
  </si>
  <si>
    <t>27680110057575</t>
  </si>
  <si>
    <t>32160131019980</t>
  </si>
  <si>
    <t>38596169669</t>
  </si>
  <si>
    <t>31387634129</t>
  </si>
  <si>
    <t>32612257274</t>
  </si>
  <si>
    <t>699702010008834</t>
  </si>
  <si>
    <t>1282016206471367</t>
  </si>
  <si>
    <t>12433211047070</t>
  </si>
  <si>
    <t>16370110006627</t>
  </si>
  <si>
    <t>04823211141693</t>
  </si>
  <si>
    <t>38716289714</t>
  </si>
  <si>
    <t>32350110024037</t>
  </si>
  <si>
    <t>33613668785</t>
  </si>
  <si>
    <t>32350700000791</t>
  </si>
  <si>
    <t>36710940145</t>
  </si>
  <si>
    <t>4575101001358</t>
  </si>
  <si>
    <t>36702027098</t>
  </si>
  <si>
    <t>36702027156</t>
  </si>
  <si>
    <t>37012639508</t>
  </si>
  <si>
    <t>36702027145</t>
  </si>
  <si>
    <t>35576998218</t>
  </si>
  <si>
    <t>36120110011228</t>
  </si>
  <si>
    <t>20453626964</t>
  </si>
  <si>
    <t>31300110036768</t>
  </si>
  <si>
    <t>30860122798</t>
  </si>
  <si>
    <t>38147828312</t>
  </si>
  <si>
    <t>40374456050</t>
  </si>
  <si>
    <t>31110131109936</t>
  </si>
  <si>
    <t>33929189146</t>
  </si>
  <si>
    <t>37654927765</t>
  </si>
  <si>
    <t>6489001700130643</t>
  </si>
  <si>
    <t>31020110179744</t>
  </si>
  <si>
    <t>6405001500021080</t>
  </si>
  <si>
    <t>31020110124102</t>
  </si>
  <si>
    <t>1648001700029440</t>
  </si>
  <si>
    <t>6489001700115875</t>
  </si>
  <si>
    <t>30658679251</t>
  </si>
  <si>
    <t>31310110016357</t>
  </si>
  <si>
    <t>6489001700029912</t>
  </si>
  <si>
    <t>6489001700045521</t>
  </si>
  <si>
    <t>36817791612</t>
  </si>
  <si>
    <t>31270265264</t>
  </si>
  <si>
    <t>34469528923</t>
  </si>
  <si>
    <t>39570110058821</t>
  </si>
  <si>
    <t>34695887510</t>
  </si>
  <si>
    <t>3986943135</t>
  </si>
  <si>
    <t>36240110021049</t>
  </si>
  <si>
    <t>16370110076309</t>
  </si>
  <si>
    <t>17970100002342</t>
  </si>
  <si>
    <t>79890100002383</t>
  </si>
  <si>
    <t>30985383465</t>
  </si>
  <si>
    <t>75280100035399</t>
  </si>
  <si>
    <t>14990110007211</t>
  </si>
  <si>
    <t>12120110053126</t>
  </si>
  <si>
    <t>12470101106492</t>
  </si>
  <si>
    <t>12473211090113</t>
  </si>
  <si>
    <t>15970110006719</t>
  </si>
  <si>
    <t>38250110039808</t>
  </si>
  <si>
    <t>38250110006675</t>
  </si>
  <si>
    <t>38250110039464</t>
  </si>
  <si>
    <t>31110131140667</t>
  </si>
  <si>
    <t>12470101104473</t>
  </si>
  <si>
    <t>37100131169364</t>
  </si>
  <si>
    <t>16370110068502</t>
  </si>
  <si>
    <t>16373211022121</t>
  </si>
  <si>
    <t>36839307411</t>
  </si>
  <si>
    <t>370502120027145</t>
  </si>
  <si>
    <t>370502120001456</t>
  </si>
  <si>
    <t>31862006320</t>
  </si>
  <si>
    <t>12470110041307</t>
  </si>
  <si>
    <t>6489001700138326</t>
  </si>
  <si>
    <t>33179891689</t>
  </si>
  <si>
    <t>50100467620219</t>
  </si>
  <si>
    <t>479102010017013</t>
  </si>
  <si>
    <t>16373211122487</t>
  </si>
  <si>
    <t>16373211041528</t>
  </si>
  <si>
    <t>32627676832</t>
  </si>
  <si>
    <t>31130110088336</t>
  </si>
  <si>
    <t>31130110087610</t>
  </si>
  <si>
    <t>31130100000776</t>
  </si>
  <si>
    <t>624502120006451</t>
  </si>
  <si>
    <t>581411610000188</t>
  </si>
  <si>
    <t>699702010012764</t>
  </si>
  <si>
    <t>12473211045328</t>
  </si>
  <si>
    <t>12470110025826</t>
  </si>
  <si>
    <t>12470110004548</t>
  </si>
  <si>
    <t>12473211046127</t>
  </si>
  <si>
    <t>12470101103607</t>
  </si>
  <si>
    <t>370502010962583</t>
  </si>
  <si>
    <t>370502010973871</t>
  </si>
  <si>
    <t>35240100010758</t>
  </si>
  <si>
    <t>370502010963889</t>
  </si>
  <si>
    <t>370502010963816</t>
  </si>
  <si>
    <t>639002120017355</t>
  </si>
  <si>
    <t>1547001500010400</t>
  </si>
  <si>
    <t>1012000100080186</t>
  </si>
  <si>
    <t>50238329352</t>
  </si>
  <si>
    <t>460918210003483</t>
  </si>
  <si>
    <t>74331500003453</t>
  </si>
  <si>
    <t>32350110011981</t>
  </si>
  <si>
    <t>32350110041247</t>
  </si>
  <si>
    <t>35961401535</t>
  </si>
  <si>
    <t>32350110005746</t>
  </si>
  <si>
    <t>32350110045951</t>
  </si>
  <si>
    <t>32090700008863</t>
  </si>
  <si>
    <t>39090131380034</t>
  </si>
  <si>
    <t>11809653938</t>
  </si>
  <si>
    <t>38691026677</t>
  </si>
  <si>
    <t>41505470784</t>
  </si>
  <si>
    <t>6489000100054838</t>
  </si>
  <si>
    <t>1105001700039012</t>
  </si>
  <si>
    <t>1105000100144126</t>
  </si>
  <si>
    <t>27723211010937</t>
  </si>
  <si>
    <t>34492021551</t>
  </si>
  <si>
    <t>1648001700094426</t>
  </si>
  <si>
    <t>38250110075138</t>
  </si>
  <si>
    <t>13633211003793</t>
  </si>
  <si>
    <t>1036010150743</t>
  </si>
  <si>
    <t>13590110156087</t>
  </si>
  <si>
    <t>13590110018989</t>
  </si>
  <si>
    <t>2167104000053987</t>
  </si>
  <si>
    <t>20483388683</t>
  </si>
  <si>
    <t>11707196817</t>
  </si>
  <si>
    <t>10522471621</t>
  </si>
  <si>
    <t>35615952997</t>
  </si>
  <si>
    <t>370502010010261</t>
  </si>
  <si>
    <t>4590101008916</t>
  </si>
  <si>
    <t>4590101003750</t>
  </si>
  <si>
    <t>08950110030318</t>
  </si>
  <si>
    <t>32020100012855</t>
  </si>
  <si>
    <t>38199616066</t>
  </si>
  <si>
    <t>464718210001978</t>
  </si>
  <si>
    <t>31220110019655</t>
  </si>
  <si>
    <t>6489001700112346</t>
  </si>
  <si>
    <t>38372702357</t>
  </si>
  <si>
    <t>7456920053</t>
  </si>
  <si>
    <t>59116840476</t>
  </si>
  <si>
    <t>35620437004</t>
  </si>
  <si>
    <t>14990100503835</t>
  </si>
  <si>
    <t>35446195050</t>
  </si>
  <si>
    <t>38260700031707</t>
  </si>
  <si>
    <t>38770850710</t>
  </si>
  <si>
    <t>34459049678</t>
  </si>
  <si>
    <t>31240110030940</t>
  </si>
  <si>
    <t>6405000100049773</t>
  </si>
  <si>
    <t>35240700040565</t>
  </si>
  <si>
    <t>370502120025867</t>
  </si>
  <si>
    <t>33420658887</t>
  </si>
  <si>
    <t>370502120014536</t>
  </si>
  <si>
    <t>370502120020837</t>
  </si>
  <si>
    <t>370502120000292</t>
  </si>
  <si>
    <t>370502120002120</t>
  </si>
  <si>
    <t>31961889915</t>
  </si>
  <si>
    <t>370502120016785</t>
  </si>
  <si>
    <t>370502120012662</t>
  </si>
  <si>
    <t>35017925951</t>
  </si>
  <si>
    <t>13753211159360</t>
  </si>
  <si>
    <t>1008081030220188</t>
  </si>
  <si>
    <t>11535772525</t>
  </si>
  <si>
    <t>31120110085029</t>
  </si>
  <si>
    <t>08953211133742</t>
  </si>
  <si>
    <t>40803803699</t>
  </si>
  <si>
    <t>50100321532072</t>
  </si>
  <si>
    <t>1055010199452</t>
  </si>
  <si>
    <t>32090700008944</t>
  </si>
  <si>
    <t>32204331069</t>
  </si>
  <si>
    <t>32090110050980</t>
  </si>
  <si>
    <t>6489000100040950</t>
  </si>
  <si>
    <t>6489000100063687</t>
  </si>
  <si>
    <t>6489001700138496</t>
  </si>
  <si>
    <t>6489000100042648</t>
  </si>
  <si>
    <t>1648001700114784</t>
  </si>
  <si>
    <t>11474030727</t>
  </si>
  <si>
    <t>462410110004531</t>
  </si>
  <si>
    <t>583110110019398</t>
  </si>
  <si>
    <t>32882081579</t>
  </si>
  <si>
    <t>461402010758292</t>
  </si>
  <si>
    <t>36702027134</t>
  </si>
  <si>
    <t>32095383619</t>
  </si>
  <si>
    <t>38350386549</t>
  </si>
  <si>
    <t>34747330471</t>
  </si>
  <si>
    <t>31100110073051</t>
  </si>
  <si>
    <t>31110131046773</t>
  </si>
  <si>
    <t>460910110002610</t>
  </si>
  <si>
    <t>460910100007697</t>
  </si>
  <si>
    <t>74690700005084</t>
  </si>
  <si>
    <t>1012000100107940</t>
  </si>
  <si>
    <t>1012000100036079</t>
  </si>
  <si>
    <t>100190055504</t>
  </si>
  <si>
    <t>6481000100004387</t>
  </si>
  <si>
    <t>1648001700027938</t>
  </si>
  <si>
    <t>1648000100108904</t>
  </si>
  <si>
    <t>39503447007</t>
  </si>
  <si>
    <t>464710510001427</t>
  </si>
  <si>
    <t>1648000100108986</t>
  </si>
  <si>
    <t>31020110045119</t>
  </si>
  <si>
    <t>464718210003461</t>
  </si>
  <si>
    <t>1648001500004951</t>
  </si>
  <si>
    <t>1648000100084455</t>
  </si>
  <si>
    <t>1648000100045155</t>
  </si>
  <si>
    <t>39570100003644</t>
  </si>
  <si>
    <t>370502120022972</t>
  </si>
  <si>
    <t>370502010054563</t>
  </si>
  <si>
    <t>300502011006457</t>
  </si>
  <si>
    <t>32090100002851</t>
  </si>
  <si>
    <t>31010131391009</t>
  </si>
  <si>
    <t>1648000100032319</t>
  </si>
  <si>
    <t>1648001700041169</t>
  </si>
  <si>
    <t>31080110089876</t>
  </si>
  <si>
    <t>31080100001160</t>
  </si>
  <si>
    <t>31080110040789</t>
  </si>
  <si>
    <t>34918530401</t>
  </si>
  <si>
    <t>39090131039824</t>
  </si>
  <si>
    <t>6489001700074444</t>
  </si>
  <si>
    <t>6489001700134038</t>
  </si>
  <si>
    <t>6489000100040437</t>
  </si>
  <si>
    <t>6489001700058774</t>
  </si>
  <si>
    <t>6489001700077034</t>
  </si>
  <si>
    <t>420201500732</t>
  </si>
  <si>
    <t>2288001700052924</t>
  </si>
  <si>
    <t>461402010761527</t>
  </si>
  <si>
    <t>583710110003894</t>
  </si>
  <si>
    <t>52618100000763</t>
  </si>
  <si>
    <t>6093101005101</t>
  </si>
  <si>
    <t>583710110006919</t>
  </si>
  <si>
    <t>461502120006433</t>
  </si>
  <si>
    <t>34933459348</t>
  </si>
  <si>
    <t>04820110063255</t>
  </si>
  <si>
    <t>9497001700010394</t>
  </si>
  <si>
    <t>04820100021740</t>
  </si>
  <si>
    <t>6093101003420</t>
  </si>
  <si>
    <t>9497001700018615</t>
  </si>
  <si>
    <t>9497001700018606</t>
  </si>
  <si>
    <t>9497001700018262</t>
  </si>
  <si>
    <t>32090110054995</t>
  </si>
  <si>
    <t>464618210003194</t>
  </si>
  <si>
    <t>38689116294</t>
  </si>
  <si>
    <t>16373211086888</t>
  </si>
  <si>
    <t>39449039621</t>
  </si>
  <si>
    <t>32100110094294</t>
  </si>
  <si>
    <t>27680110104132</t>
  </si>
  <si>
    <t>27683211022732</t>
  </si>
  <si>
    <t>41315594865</t>
  </si>
  <si>
    <t>6489001700138575</t>
  </si>
  <si>
    <t>32751920833</t>
  </si>
  <si>
    <t>1058018252585795</t>
  </si>
  <si>
    <t>17970110020791</t>
  </si>
  <si>
    <t>69890700023039</t>
  </si>
  <si>
    <t>1831108009738</t>
  </si>
  <si>
    <t>17973211000778</t>
  </si>
  <si>
    <t>31523698534</t>
  </si>
  <si>
    <t>31208100016311</t>
  </si>
  <si>
    <t>639002120017388</t>
  </si>
  <si>
    <t>12473211006183</t>
  </si>
  <si>
    <t>12470101104627</t>
  </si>
  <si>
    <t>12470101103078</t>
  </si>
  <si>
    <t>32147079501</t>
  </si>
  <si>
    <t>31110131200479</t>
  </si>
  <si>
    <t>31040100001362</t>
  </si>
  <si>
    <t>31170110028990</t>
  </si>
  <si>
    <t>31170700007291</t>
  </si>
  <si>
    <t>31170700007488</t>
  </si>
  <si>
    <t>31170110052836</t>
  </si>
  <si>
    <t>915010051779654</t>
  </si>
  <si>
    <t>31170700004101</t>
  </si>
  <si>
    <t>31170100000473</t>
  </si>
  <si>
    <t>36093020545</t>
  </si>
  <si>
    <t>14990110070451</t>
  </si>
  <si>
    <t>32160110062170</t>
  </si>
  <si>
    <t>31020110171809</t>
  </si>
  <si>
    <t>31090663675</t>
  </si>
  <si>
    <t>31020110090094</t>
  </si>
  <si>
    <t>5178449253</t>
  </si>
  <si>
    <t>39027417540</t>
  </si>
  <si>
    <t>1648001700117985</t>
  </si>
  <si>
    <t>1648000100075998</t>
  </si>
  <si>
    <t>1648001700100383</t>
  </si>
  <si>
    <t>60246973085</t>
  </si>
  <si>
    <t>1648001700061206</t>
  </si>
  <si>
    <t>16373211011064</t>
  </si>
  <si>
    <t>16373211009245</t>
  </si>
  <si>
    <t>32843047545</t>
  </si>
  <si>
    <t>32596002546</t>
  </si>
  <si>
    <t>38659848144</t>
  </si>
  <si>
    <t>12470110006399</t>
  </si>
  <si>
    <t>12973211035558</t>
  </si>
  <si>
    <t>12470101104526</t>
  </si>
  <si>
    <t>32160100002325</t>
  </si>
  <si>
    <t>9497000100046705</t>
  </si>
  <si>
    <t>11657371342</t>
  </si>
  <si>
    <t>12473211063360</t>
  </si>
  <si>
    <t>27680110004036</t>
  </si>
  <si>
    <t>39293912752</t>
  </si>
  <si>
    <t>32100100005362</t>
  </si>
  <si>
    <t>16373211090366</t>
  </si>
  <si>
    <t>39062646884</t>
  </si>
  <si>
    <t>50230010028698</t>
  </si>
  <si>
    <t>27680110051276</t>
  </si>
  <si>
    <t>12120100006464</t>
  </si>
  <si>
    <t>11657357077</t>
  </si>
  <si>
    <t>32197006033</t>
  </si>
  <si>
    <t>08953211058083</t>
  </si>
  <si>
    <t>08953211133131</t>
  </si>
  <si>
    <t>32745947582</t>
  </si>
  <si>
    <t>6489000100020567</t>
  </si>
  <si>
    <t>6489000100064482</t>
  </si>
  <si>
    <t>1649001700106959</t>
  </si>
  <si>
    <t>1648000100085357</t>
  </si>
  <si>
    <t>30825570141</t>
  </si>
  <si>
    <t>1648001700006342</t>
  </si>
  <si>
    <t>31020131116460</t>
  </si>
  <si>
    <t>1648000100076933</t>
  </si>
  <si>
    <t>1648001700001268</t>
  </si>
  <si>
    <t>1648001700132975</t>
  </si>
  <si>
    <t>3936000100292078</t>
  </si>
  <si>
    <t>37221667378</t>
  </si>
  <si>
    <t>31020100006849</t>
  </si>
  <si>
    <t>1917108007424</t>
  </si>
  <si>
    <t>35125266416</t>
  </si>
  <si>
    <t>34806944566</t>
  </si>
  <si>
    <t>38682140698</t>
  </si>
  <si>
    <t>40644995245</t>
  </si>
  <si>
    <t>59185208591</t>
  </si>
  <si>
    <t>21010100011983</t>
  </si>
  <si>
    <t>38300110061533</t>
  </si>
  <si>
    <t>38989778881</t>
  </si>
  <si>
    <t>1648000100111102</t>
  </si>
  <si>
    <t>31020110148936</t>
  </si>
  <si>
    <t>456618210004781</t>
  </si>
  <si>
    <t>460918210005062</t>
  </si>
  <si>
    <t>38883048774</t>
  </si>
  <si>
    <t>30993127999</t>
  </si>
  <si>
    <t>1648001700103548</t>
  </si>
  <si>
    <t>464618210003790</t>
  </si>
  <si>
    <t>15980100001543</t>
  </si>
  <si>
    <t>32160110070036</t>
  </si>
  <si>
    <t>35550404122</t>
  </si>
  <si>
    <t>33221453285</t>
  </si>
  <si>
    <t>32160131378728</t>
  </si>
  <si>
    <t>32160131026936</t>
  </si>
  <si>
    <t>12120110038260</t>
  </si>
  <si>
    <t>12473211016922</t>
  </si>
  <si>
    <t>05660110028056</t>
  </si>
  <si>
    <t>08950100071452</t>
  </si>
  <si>
    <t>9497000100016962</t>
  </si>
  <si>
    <t>41718869108</t>
  </si>
  <si>
    <t>35040140098</t>
  </si>
  <si>
    <t>35330100000963</t>
  </si>
  <si>
    <t>370502010008522</t>
  </si>
  <si>
    <t>35280131105188</t>
  </si>
  <si>
    <t>1648000100071451</t>
  </si>
  <si>
    <t>40790809851</t>
  </si>
  <si>
    <t>38291679064</t>
  </si>
  <si>
    <t>41995427025</t>
  </si>
  <si>
    <t>1648001700138021</t>
  </si>
  <si>
    <t>1648001700138030</t>
  </si>
  <si>
    <t>1648001700014907</t>
  </si>
  <si>
    <t>1648001700139853</t>
  </si>
  <si>
    <t>41975397988</t>
  </si>
  <si>
    <t>31080100001861</t>
  </si>
  <si>
    <t>20123464689</t>
  </si>
  <si>
    <t>31080110029351</t>
  </si>
  <si>
    <t>70311700061392</t>
  </si>
  <si>
    <t>70310700047890</t>
  </si>
  <si>
    <t>70310100002880</t>
  </si>
  <si>
    <t>70310100034476</t>
  </si>
  <si>
    <t>70310700008187</t>
  </si>
  <si>
    <t>70310700021281</t>
  </si>
  <si>
    <t>70310700040763</t>
  </si>
  <si>
    <t>20344428775</t>
  </si>
  <si>
    <t>45508100013691</t>
  </si>
  <si>
    <t>461402120009926</t>
  </si>
  <si>
    <t>32968893155</t>
  </si>
  <si>
    <t>3704007788</t>
  </si>
  <si>
    <t>31080110091570</t>
  </si>
  <si>
    <t>31080131022415</t>
  </si>
  <si>
    <t>31191156708</t>
  </si>
  <si>
    <t>20378385967</t>
  </si>
  <si>
    <t>1648001700031579</t>
  </si>
  <si>
    <t>38959979980</t>
  </si>
  <si>
    <t>30768939283</t>
  </si>
  <si>
    <t>35284798811</t>
  </si>
  <si>
    <t>40722927606</t>
  </si>
  <si>
    <t>30918721359</t>
  </si>
  <si>
    <t>31231137443</t>
  </si>
  <si>
    <t>33283164868</t>
  </si>
  <si>
    <t>38948315560</t>
  </si>
  <si>
    <t>1648001700052819</t>
  </si>
  <si>
    <t>1648001700107748</t>
  </si>
  <si>
    <t>31020110076094</t>
  </si>
  <si>
    <t>1648001700009039</t>
  </si>
  <si>
    <t>31200110024435</t>
  </si>
  <si>
    <t>6745000100018237</t>
  </si>
  <si>
    <t>34039842952</t>
  </si>
  <si>
    <t>5214770460</t>
  </si>
  <si>
    <t>31622507752</t>
  </si>
  <si>
    <t>699702010009987</t>
  </si>
  <si>
    <t>699702010002139</t>
  </si>
  <si>
    <t>14673295576902</t>
  </si>
  <si>
    <t>24690110029411</t>
  </si>
  <si>
    <t>39900110015260</t>
  </si>
  <si>
    <t>39430131005906</t>
  </si>
  <si>
    <t>11263211223405</t>
  </si>
  <si>
    <t>2167104000016481</t>
  </si>
  <si>
    <t>15970110098806</t>
  </si>
  <si>
    <t>15970110131213</t>
  </si>
  <si>
    <t>15970110135723</t>
  </si>
  <si>
    <t>32405750729</t>
  </si>
  <si>
    <t>38541284542</t>
  </si>
  <si>
    <t>464618210002405</t>
  </si>
  <si>
    <t>20369402838</t>
  </si>
  <si>
    <t>39324005287</t>
  </si>
  <si>
    <t>6489001700136762</t>
  </si>
  <si>
    <t>33984142634</t>
  </si>
  <si>
    <t>1648000100060622</t>
  </si>
  <si>
    <t>68660100020819</t>
  </si>
  <si>
    <t>35772978469</t>
  </si>
  <si>
    <t>36049347688</t>
  </si>
  <si>
    <t>70790700092767</t>
  </si>
  <si>
    <t>36087127204</t>
  </si>
  <si>
    <t>460910110006792</t>
  </si>
  <si>
    <t>460918210005162</t>
  </si>
  <si>
    <t>20138508500</t>
  </si>
  <si>
    <t>35698874237</t>
  </si>
  <si>
    <t>38384461178</t>
  </si>
  <si>
    <t>238101000000557</t>
  </si>
  <si>
    <t>74540100038080</t>
  </si>
  <si>
    <t>70070100066141</t>
  </si>
  <si>
    <t>70070100026498</t>
  </si>
  <si>
    <t>27680110096734</t>
  </si>
  <si>
    <t>34811106855</t>
  </si>
  <si>
    <t>11657435999</t>
  </si>
  <si>
    <t>32160100003920</t>
  </si>
  <si>
    <t>12433211046257</t>
  </si>
  <si>
    <t>699702010002683</t>
  </si>
  <si>
    <t>27680110035054</t>
  </si>
  <si>
    <t>3804640209</t>
  </si>
  <si>
    <t>23503211054580</t>
  </si>
  <si>
    <t>30438100001104</t>
  </si>
  <si>
    <t>464718210004680</t>
  </si>
  <si>
    <t>281610100005190</t>
  </si>
  <si>
    <t>1688000100060745</t>
  </si>
  <si>
    <t>32054212711</t>
  </si>
  <si>
    <t>36597218727</t>
  </si>
  <si>
    <t>581410110002363</t>
  </si>
  <si>
    <t>38130100001219</t>
  </si>
  <si>
    <t>100200922369</t>
  </si>
  <si>
    <t>35076192784</t>
  </si>
  <si>
    <t>11260110123553</t>
  </si>
  <si>
    <t>38120131063747</t>
  </si>
  <si>
    <t>370502010969157</t>
  </si>
  <si>
    <t>370502010965771</t>
  </si>
  <si>
    <t>22025356966</t>
  </si>
  <si>
    <t>37941958073</t>
  </si>
  <si>
    <t>1649001700058113</t>
  </si>
  <si>
    <t>464618210000328</t>
  </si>
  <si>
    <t>370502010986055</t>
  </si>
  <si>
    <t>370502010010769</t>
  </si>
  <si>
    <t>33074458267</t>
  </si>
  <si>
    <t>36283302161</t>
  </si>
  <si>
    <t>41278290367</t>
  </si>
  <si>
    <t>38508349545</t>
  </si>
  <si>
    <t>12470110017333</t>
  </si>
  <si>
    <t>39498700369</t>
  </si>
  <si>
    <t>31852429213</t>
  </si>
  <si>
    <t>40940692141</t>
  </si>
  <si>
    <t>36119154054</t>
  </si>
  <si>
    <t>1648000100044086</t>
  </si>
  <si>
    <t>6481000100065692</t>
  </si>
  <si>
    <t>39966952169</t>
  </si>
  <si>
    <t>39900110025902</t>
  </si>
  <si>
    <t>32090700002694</t>
  </si>
  <si>
    <t>464618210002312</t>
  </si>
  <si>
    <t>32090131032219</t>
  </si>
  <si>
    <t>32090110067254</t>
  </si>
  <si>
    <t>1648000100082563</t>
  </si>
  <si>
    <t>1648001700042946</t>
  </si>
  <si>
    <t>1648001700056675</t>
  </si>
  <si>
    <t>1648001700132920</t>
  </si>
  <si>
    <t>1648001700066760</t>
  </si>
  <si>
    <t>1648000100079684</t>
  </si>
  <si>
    <t>1648000100111935</t>
  </si>
  <si>
    <t>36404578272</t>
  </si>
  <si>
    <t>1648000100023241</t>
  </si>
  <si>
    <t>1648001700124976</t>
  </si>
  <si>
    <t>3210558931</t>
  </si>
  <si>
    <t>1648001700006555</t>
  </si>
  <si>
    <t>1648000100117726</t>
  </si>
  <si>
    <t>463918210001710</t>
  </si>
  <si>
    <t>33471267215</t>
  </si>
  <si>
    <t>32160110091455</t>
  </si>
  <si>
    <t>32160131042339</t>
  </si>
  <si>
    <t>35132760473</t>
  </si>
  <si>
    <t>32260110032212</t>
  </si>
  <si>
    <t>36016779978</t>
  </si>
  <si>
    <t>100132214266</t>
  </si>
  <si>
    <t>14673211102946</t>
  </si>
  <si>
    <t>14670110011478</t>
  </si>
  <si>
    <t>20413309726</t>
  </si>
  <si>
    <t>39570100001334</t>
  </si>
  <si>
    <t>14990100502172</t>
  </si>
  <si>
    <t>1648001700016206</t>
  </si>
  <si>
    <t>1648001700109463</t>
  </si>
  <si>
    <t>1648001700018666</t>
  </si>
  <si>
    <t>1648000100068226</t>
  </si>
  <si>
    <t>34228451748</t>
  </si>
  <si>
    <t>1648001700021411</t>
  </si>
  <si>
    <t>2324553873</t>
  </si>
  <si>
    <t>38812926379</t>
  </si>
  <si>
    <t>1648001700125364</t>
  </si>
  <si>
    <t>35327390386</t>
  </si>
  <si>
    <t>6489001500007758</t>
  </si>
  <si>
    <t>6489000100047999</t>
  </si>
  <si>
    <t>20464717667</t>
  </si>
  <si>
    <t>6489001700034729</t>
  </si>
  <si>
    <t>74340100042946</t>
  </si>
  <si>
    <t>1012000300079762</t>
  </si>
  <si>
    <t>75290700005313</t>
  </si>
  <si>
    <t>1648000100063373</t>
  </si>
  <si>
    <t>21320110006122</t>
  </si>
  <si>
    <t>461210110004576</t>
  </si>
  <si>
    <t>70640100217118</t>
  </si>
  <si>
    <t>460910100000733</t>
  </si>
  <si>
    <t>460910110003423</t>
  </si>
  <si>
    <t>460910110003253</t>
  </si>
  <si>
    <t>460918210003655</t>
  </si>
  <si>
    <t>460918210003838</t>
  </si>
  <si>
    <t>460910510003089</t>
  </si>
  <si>
    <t>460918210004445</t>
  </si>
  <si>
    <t>27680110069677</t>
  </si>
  <si>
    <t>35297204529</t>
  </si>
  <si>
    <t>39900110007856</t>
  </si>
  <si>
    <t>35580279434</t>
  </si>
  <si>
    <t>34304561958</t>
  </si>
  <si>
    <t>39430131007043</t>
  </si>
  <si>
    <t>1648001700042645</t>
  </si>
  <si>
    <t>479102010014511</t>
  </si>
  <si>
    <t>1648001700001259</t>
  </si>
  <si>
    <t>20398185498</t>
  </si>
  <si>
    <t>1648000100072690</t>
  </si>
  <si>
    <t>39044569976</t>
  </si>
  <si>
    <t>17990100041294</t>
  </si>
  <si>
    <t>38084124777</t>
  </si>
  <si>
    <t>HDFC0002108</t>
  </si>
  <si>
    <t>CBIN0281795</t>
  </si>
  <si>
    <t>SBIN0007071</t>
  </si>
  <si>
    <t>SBIN0008135</t>
  </si>
  <si>
    <t>SBIN0003615</t>
  </si>
  <si>
    <t>CBIN0284773</t>
  </si>
  <si>
    <t>IDIB000P194</t>
  </si>
  <si>
    <t>SBIN0016986</t>
  </si>
  <si>
    <t xml:space="preserve">CBIN0R10001 </t>
  </si>
  <si>
    <t>BKID0004974</t>
  </si>
  <si>
    <t>SBIN0030244</t>
  </si>
  <si>
    <t>SBIN0003042</t>
  </si>
  <si>
    <t>SBIN0001953</t>
  </si>
  <si>
    <t>HDFC0000775</t>
  </si>
  <si>
    <t>SBIN0015583</t>
  </si>
  <si>
    <t>PUNB0720900</t>
  </si>
  <si>
    <t>PUNB0151510</t>
  </si>
  <si>
    <t>UCBA0002181</t>
  </si>
  <si>
    <t>PUNB0103720</t>
  </si>
  <si>
    <t>SBIN0008885</t>
  </si>
  <si>
    <t>PUNB0169000</t>
  </si>
  <si>
    <t>UTIB0002066</t>
  </si>
  <si>
    <t>CBIN0284102</t>
  </si>
  <si>
    <t>BKID0004589</t>
  </si>
  <si>
    <t>UTIB0001665</t>
  </si>
  <si>
    <t>UBIN0546151</t>
  </si>
  <si>
    <t>SBIN0012532</t>
  </si>
  <si>
    <t>BKID0005836</t>
  </si>
  <si>
    <t>UCBA0003156</t>
  </si>
  <si>
    <t>SBIN0006084</t>
  </si>
  <si>
    <t>BDBL0001196</t>
  </si>
  <si>
    <t>BARB0GOLARO</t>
  </si>
  <si>
    <t>CBIN0281865</t>
  </si>
  <si>
    <t>SBIN0010352</t>
  </si>
  <si>
    <t>SBIN0015593</t>
  </si>
  <si>
    <t>CNRB0003136</t>
  </si>
  <si>
    <t>BKID0004539</t>
  </si>
  <si>
    <t>CBIN0281487</t>
  </si>
  <si>
    <t>SBIN0015586</t>
  </si>
  <si>
    <t>SBIN0018038</t>
  </si>
  <si>
    <t>CBIN0284875</t>
  </si>
  <si>
    <t>ICIC0002607</t>
  </si>
  <si>
    <t>PUNB0003600</t>
  </si>
  <si>
    <t>KKBK0005615</t>
  </si>
  <si>
    <t>IBKL0721BCC</t>
  </si>
  <si>
    <t>CNRB0006339</t>
  </si>
  <si>
    <t>ICIC0001808</t>
  </si>
  <si>
    <t>FINO0001048</t>
  </si>
  <si>
    <t>UBIN0537381</t>
  </si>
  <si>
    <t>CNRB0000989</t>
  </si>
  <si>
    <t>PUNB0105520</t>
  </si>
  <si>
    <t>CNRB0005748</t>
  </si>
  <si>
    <t>SBIN0008162</t>
  </si>
  <si>
    <t>IBKL0001078</t>
  </si>
  <si>
    <t>SBIN0002899</t>
  </si>
  <si>
    <t>PUNB0616000</t>
  </si>
  <si>
    <t>UCBA0001636</t>
  </si>
  <si>
    <t>SBIN0008454</t>
  </si>
  <si>
    <t>HDFC0003677</t>
  </si>
  <si>
    <t>SBIN0010768</t>
  </si>
  <si>
    <t>UCBA0000729</t>
  </si>
  <si>
    <t>SBIN0061450</t>
  </si>
  <si>
    <t>SBIN0001132</t>
  </si>
  <si>
    <t>UCBA0000428</t>
  </si>
  <si>
    <t>HDFC00002895</t>
  </si>
  <si>
    <t>HDFC00002114</t>
  </si>
  <si>
    <t>PUNB0615800</t>
  </si>
  <si>
    <t>SBIN0009234</t>
  </si>
  <si>
    <t>IBOA0001249</t>
  </si>
  <si>
    <t>PUNB0493100</t>
  </si>
  <si>
    <t>IOBA0003433</t>
  </si>
  <si>
    <t>UBIN0569640</t>
  </si>
  <si>
    <t>BDBL0001157</t>
  </si>
  <si>
    <t>SBIN0017168</t>
  </si>
  <si>
    <t>IBKL0001353</t>
  </si>
  <si>
    <t>PUNB0224400</t>
  </si>
  <si>
    <t>BARB0UJMLON</t>
  </si>
  <si>
    <t>PUNB0032500</t>
  </si>
  <si>
    <t>IBKL0001536</t>
  </si>
  <si>
    <t>PUNB0126310</t>
  </si>
  <si>
    <t>UBIN0816299</t>
  </si>
  <si>
    <t>SBIN0000135</t>
  </si>
  <si>
    <t>UCBA0001376</t>
  </si>
  <si>
    <t>IDIB000M662</t>
  </si>
  <si>
    <t>BKID0000163</t>
  </si>
  <si>
    <t>BARB0BALESH</t>
  </si>
  <si>
    <t>SBIN0002964</t>
  </si>
  <si>
    <t>UCBA0000368</t>
  </si>
  <si>
    <t>SBIN0000241</t>
  </si>
  <si>
    <t>UBIN0831336</t>
  </si>
  <si>
    <t>SBIN0006908</t>
  </si>
  <si>
    <t>UTIB0002752</t>
  </si>
  <si>
    <t>SBIN0006562</t>
  </si>
  <si>
    <t>ANDB0002543</t>
  </si>
  <si>
    <t>SBIN0006617</t>
  </si>
  <si>
    <t>UCBA0001371</t>
  </si>
  <si>
    <t>UTIB0001445</t>
  </si>
  <si>
    <t>PUNB0403900</t>
  </si>
  <si>
    <t>PUNB0185610</t>
  </si>
  <si>
    <t>BDBL0001110</t>
  </si>
  <si>
    <t>IDIB000T549</t>
  </si>
  <si>
    <t>FINO0001298</t>
  </si>
  <si>
    <t>SBIN0010354</t>
  </si>
  <si>
    <t>BARB0MUNGER</t>
  </si>
  <si>
    <t>UBIN0932426</t>
  </si>
  <si>
    <t>CBIN0281474</t>
  </si>
  <si>
    <t>PUNB0350400</t>
  </si>
  <si>
    <t>PUNB0667800</t>
  </si>
  <si>
    <t>PUNB0748200</t>
  </si>
  <si>
    <t>UCBA0000239</t>
  </si>
  <si>
    <t>SBIN0018428</t>
  </si>
  <si>
    <t>UBIN0569526</t>
  </si>
  <si>
    <t>PUNB0168320</t>
  </si>
  <si>
    <t>BDBL0001286</t>
  </si>
  <si>
    <t>SBIN0014244</t>
  </si>
  <si>
    <t>FDRL0001589</t>
  </si>
  <si>
    <t>PUNB0089900</t>
  </si>
  <si>
    <t>IDIB000B069</t>
  </si>
  <si>
    <t>SBIN0002973</t>
  </si>
  <si>
    <t>UBIN0557731</t>
  </si>
  <si>
    <t xml:space="preserve"> PUNB0154700</t>
  </si>
  <si>
    <t>PUNB0600700</t>
  </si>
  <si>
    <t>IOBA0000478</t>
  </si>
  <si>
    <t>SBIN0000017</t>
  </si>
  <si>
    <t>UTKS0001058</t>
  </si>
  <si>
    <t>SBIN0001213</t>
  </si>
  <si>
    <t>ICIC0001650</t>
  </si>
  <si>
    <t>BKID0004672</t>
  </si>
  <si>
    <t>SBIN0006837</t>
  </si>
  <si>
    <t>BARB0CURZON</t>
  </si>
  <si>
    <t>BKID0004712</t>
  </si>
  <si>
    <t>BKID0004649</t>
  </si>
  <si>
    <t>BARB0GUNJAN</t>
  </si>
  <si>
    <t>SBIN0005996</t>
  </si>
  <si>
    <t>SBIN0005429</t>
  </si>
  <si>
    <t>BARB0INDPAN</t>
  </si>
  <si>
    <t>BARB0TALBHA</t>
  </si>
  <si>
    <t>FDRL0001395</t>
  </si>
  <si>
    <t>SBIN0002902</t>
  </si>
  <si>
    <t>SBIN0002517</t>
  </si>
  <si>
    <t>SBIN0006081</t>
  </si>
  <si>
    <t>SBIN0008395</t>
  </si>
  <si>
    <t>BARB0DBSAMA</t>
  </si>
  <si>
    <t>UCBA0000567</t>
  </si>
  <si>
    <t>CNRB0003361</t>
  </si>
  <si>
    <t>UBIN0818232</t>
  </si>
  <si>
    <t>BKID0006045</t>
  </si>
  <si>
    <t>SBIN0016505</t>
  </si>
  <si>
    <t>UCBA0001491</t>
  </si>
  <si>
    <t>PUNB0050820</t>
  </si>
  <si>
    <t>UBIN0562432</t>
  </si>
  <si>
    <t>PUNB0723900</t>
  </si>
  <si>
    <t>IDIB000N556</t>
  </si>
  <si>
    <t>BKID0004603</t>
  </si>
  <si>
    <t>BKID0004509</t>
  </si>
  <si>
    <t>UTIB0004174</t>
  </si>
  <si>
    <t>SBIN0005331</t>
  </si>
  <si>
    <t>SBIN0001496</t>
  </si>
  <si>
    <t>IDIB000M525</t>
  </si>
  <si>
    <t>PUNB0783800</t>
  </si>
  <si>
    <t>BARB0ROSERA</t>
  </si>
  <si>
    <t>CNRB0004515</t>
  </si>
  <si>
    <t>PUNB0159710</t>
  </si>
  <si>
    <t>SBIN0002611</t>
  </si>
  <si>
    <t>CNRB0002413</t>
  </si>
  <si>
    <t>UTKS0001282</t>
  </si>
  <si>
    <t>CBIN0282962</t>
  </si>
  <si>
    <t>UCBA0001375</t>
  </si>
  <si>
    <t>ICIC0004202</t>
  </si>
  <si>
    <t>MAHB0001312</t>
  </si>
  <si>
    <t>UCBA0001297</t>
  </si>
  <si>
    <t>CNRB0001917</t>
  </si>
  <si>
    <t>SBIN0019036</t>
  </si>
  <si>
    <t>UBIN0828165</t>
  </si>
  <si>
    <t>SBIN0000127</t>
  </si>
  <si>
    <t>SBIN0003601</t>
  </si>
  <si>
    <t>UCBA0001799</t>
  </si>
  <si>
    <t xml:space="preserve">Ishwar Mandal </t>
  </si>
  <si>
    <t>lalit Kumar Singh</t>
  </si>
  <si>
    <t>Chaturbhuj Mandal</t>
  </si>
  <si>
    <t xml:space="preserve">Bajari Sah </t>
  </si>
  <si>
    <t>Gauri yadav</t>
  </si>
  <si>
    <t xml:space="preserve">Ayodhya Sharma </t>
  </si>
  <si>
    <t>suresh Ray</t>
  </si>
  <si>
    <t>Prabhu Narayan Choudhary</t>
  </si>
  <si>
    <t>Sitabi Mandal</t>
  </si>
  <si>
    <t>Bhuvaneshwar Singh</t>
  </si>
  <si>
    <t>Naresh mandal</t>
  </si>
  <si>
    <t>Anandi Prasad Singh</t>
  </si>
  <si>
    <t>Chhedi Mandal</t>
  </si>
  <si>
    <t xml:space="preserve">chandradeo prasad ray </t>
  </si>
  <si>
    <t xml:space="preserve">Bindeshwan prasad singh </t>
  </si>
  <si>
    <t xml:space="preserve">mangal prasad singh </t>
  </si>
  <si>
    <t xml:space="preserve">Nawal Kishor Roy </t>
  </si>
  <si>
    <t>Vishnudev Singh</t>
  </si>
  <si>
    <t>Fanindra Bilari sharma</t>
  </si>
  <si>
    <t>Budhadev Sharma</t>
  </si>
  <si>
    <t>Pasupati Sharma</t>
  </si>
  <si>
    <t>ranjit Kumar</t>
  </si>
  <si>
    <t>Ranjan kumar Singh</t>
  </si>
  <si>
    <t>sudhakar Singh</t>
  </si>
  <si>
    <t>Ghanshyam Prasad Singh</t>
  </si>
  <si>
    <t>Sarjan Prasad Singh</t>
  </si>
  <si>
    <t>Sanoj yadav</t>
  </si>
  <si>
    <t>Brahamdev yadav</t>
  </si>
  <si>
    <t>Bhudev yadav</t>
  </si>
  <si>
    <t>Devi prasad Singh</t>
  </si>
  <si>
    <t>Ranglal Bind</t>
  </si>
  <si>
    <t>Ramswarth Singh</t>
  </si>
  <si>
    <t>Ramashary Roy</t>
  </si>
  <si>
    <t>Ramashrya Ray</t>
  </si>
  <si>
    <t>Bittu Ray</t>
  </si>
  <si>
    <t>Lakshman Singh</t>
  </si>
  <si>
    <t>Sural singh</t>
  </si>
  <si>
    <t>Bhikhrai Sah</t>
  </si>
  <si>
    <t>Jitan Ray</t>
  </si>
  <si>
    <t>Subhas Ray</t>
  </si>
  <si>
    <t>Hareram Ray</t>
  </si>
  <si>
    <t>Manoj ray</t>
  </si>
  <si>
    <t>Jhagru Ray</t>
  </si>
  <si>
    <t>B.J.Choubye</t>
  </si>
  <si>
    <t>Niru Sah</t>
  </si>
  <si>
    <t>Kishor Sah</t>
  </si>
  <si>
    <t>Jaudish Prasad Yadav</t>
  </si>
  <si>
    <t>Bhudev prasad Singh</t>
  </si>
  <si>
    <t>Late Bhadur yadav</t>
  </si>
  <si>
    <t xml:space="preserve">Khiru Yadav </t>
  </si>
  <si>
    <t>Bishnadhar Ray</t>
  </si>
  <si>
    <t>Shyamnandan Chaudhari</t>
  </si>
  <si>
    <t>Tirthanand Ray</t>
  </si>
  <si>
    <t>Krishna nandan singh</t>
  </si>
  <si>
    <t>Kishun das</t>
  </si>
  <si>
    <t>Bhikhari paswan</t>
  </si>
  <si>
    <t>Munshi Das</t>
  </si>
  <si>
    <t>Ram shrekh singh</t>
  </si>
  <si>
    <t>Devendra Paswan</t>
  </si>
  <si>
    <t>Fuleswar Singh</t>
  </si>
  <si>
    <t>Sri Kant Singh</t>
  </si>
  <si>
    <t>Vishanu Raj</t>
  </si>
  <si>
    <t>Mishri Ray</t>
  </si>
  <si>
    <t xml:space="preserve">Arjun Singh </t>
  </si>
  <si>
    <t>Ajay Chaudhary</t>
  </si>
  <si>
    <t>Ravi Raushan Kumar</t>
  </si>
  <si>
    <t>Lalbahadur Singh</t>
  </si>
  <si>
    <t>Ayodhya Yadav</t>
  </si>
  <si>
    <t>Sunendra Kumar Mahto</t>
  </si>
  <si>
    <t>Pramod Manjhi</t>
  </si>
  <si>
    <t>Rajendra Manjhi</t>
  </si>
  <si>
    <t>Bhaisadhari Singh</t>
  </si>
  <si>
    <t>Arvind mandal</t>
  </si>
  <si>
    <t>Sudesh Ray</t>
  </si>
  <si>
    <t>Kamlesh Ray</t>
  </si>
  <si>
    <t>Ramji Singh</t>
  </si>
  <si>
    <t>Jagdeesh Mahto</t>
  </si>
  <si>
    <t>Deewakar Prasad Yadav</t>
  </si>
  <si>
    <t>Nathuni Ray</t>
  </si>
  <si>
    <t>Chulhay Sharma</t>
  </si>
  <si>
    <t>Bipin Pandit</t>
  </si>
  <si>
    <t>Mahendra Mandal</t>
  </si>
  <si>
    <t>Basdev Mandal</t>
  </si>
  <si>
    <t>saudagar Mandal</t>
  </si>
  <si>
    <t>Chamaklal Singh</t>
  </si>
  <si>
    <t>Rupam Mandal</t>
  </si>
  <si>
    <t>Abhikant Kumar</t>
  </si>
  <si>
    <t>Gagan Sahni</t>
  </si>
  <si>
    <t>Krishan Kumar Panday</t>
  </si>
  <si>
    <t>Girish Kumar Pandey</t>
  </si>
  <si>
    <t>Yogendra Pandey</t>
  </si>
  <si>
    <t>Chandan Kumar ray</t>
  </si>
  <si>
    <t>Nandan Kumar Ray</t>
  </si>
  <si>
    <t>Arjun ray</t>
  </si>
  <si>
    <t>Arjun Ray</t>
  </si>
  <si>
    <t>Adhik Singh</t>
  </si>
  <si>
    <t>Ramswarup Singh</t>
  </si>
  <si>
    <t>Baigan Das</t>
  </si>
  <si>
    <t>jagdish Singh</t>
  </si>
  <si>
    <t>Angand Shrma</t>
  </si>
  <si>
    <t>Awadh Kishor Sharma</t>
  </si>
  <si>
    <t>Sachdanand Sharma</t>
  </si>
  <si>
    <t>Pankaj kumar Sharma</t>
  </si>
  <si>
    <t>Suman Mandal</t>
  </si>
  <si>
    <t>Chulhay Mandal</t>
  </si>
  <si>
    <t>Tarni Mahato</t>
  </si>
  <si>
    <t>Bindeshwan Modi</t>
  </si>
  <si>
    <t>Shankar das</t>
  </si>
  <si>
    <t>Mahadeo Singh</t>
  </si>
  <si>
    <t>Dev Narayan Bind</t>
  </si>
  <si>
    <t>Rambaran Bind</t>
  </si>
  <si>
    <t>Peeyush Ranjan</t>
  </si>
  <si>
    <t>Ganauri Yadav</t>
  </si>
  <si>
    <t>Dhannu Yadav</t>
  </si>
  <si>
    <t>Siseshwar Yadav</t>
  </si>
  <si>
    <t>Suvash Yadav</t>
  </si>
  <si>
    <t>Bhumi Yadav</t>
  </si>
  <si>
    <t>Gajblas Yadav</t>
  </si>
  <si>
    <t>Gangu Sah</t>
  </si>
  <si>
    <t>Vidiyanand Yadav</t>
  </si>
  <si>
    <t>Kampi Yadav</t>
  </si>
  <si>
    <t>Musharu Ray</t>
  </si>
  <si>
    <t>Rampravesh Ray</t>
  </si>
  <si>
    <t>Musharu Yadav</t>
  </si>
  <si>
    <t>Musai Ray</t>
  </si>
  <si>
    <t>Bali Ram Ray</t>
  </si>
  <si>
    <t>Bail Ram ray</t>
  </si>
  <si>
    <t>Anju Kumar Singh</t>
  </si>
  <si>
    <t>Ganga Ray</t>
  </si>
  <si>
    <t>Jagdish prasad Singh</t>
  </si>
  <si>
    <t>Rajender yadav</t>
  </si>
  <si>
    <t>Kishun Manjhi</t>
  </si>
  <si>
    <t>Trarni Yadav</t>
  </si>
  <si>
    <t>kailu yadav</t>
  </si>
  <si>
    <t>Siheshwar Yadav</t>
  </si>
  <si>
    <t>Ratan Yadav</t>
  </si>
  <si>
    <t>Dipnarayan Singh</t>
  </si>
  <si>
    <t>Braj Kishor Singh</t>
  </si>
  <si>
    <t>Mahipal Singh</t>
  </si>
  <si>
    <t>Mani Prasad Singh</t>
  </si>
  <si>
    <t>Kant Lal Singh</t>
  </si>
  <si>
    <t xml:space="preserve">Mahendra singh </t>
  </si>
  <si>
    <t>Soukhi Singh</t>
  </si>
  <si>
    <t>Maheswar Singh</t>
  </si>
  <si>
    <t>Dashrath Singh</t>
  </si>
  <si>
    <t>Ram Swarath Singh</t>
  </si>
  <si>
    <t>Ram Swarth Singh</t>
  </si>
  <si>
    <t>Bhujay mandal</t>
  </si>
  <si>
    <t>Sahdev Singh</t>
  </si>
  <si>
    <t xml:space="preserve">Vakil Mandal </t>
  </si>
  <si>
    <t>Boudhu Mandal</t>
  </si>
  <si>
    <t>Mlthilesh Singh</t>
  </si>
  <si>
    <t>Late Brahmdeo Singh</t>
  </si>
  <si>
    <t>Fulendra Singh</t>
  </si>
  <si>
    <t>Diwakar Singh</t>
  </si>
  <si>
    <t>Gorelal Mandal</t>
  </si>
  <si>
    <t>Ashiklal Singh</t>
  </si>
  <si>
    <t>Ajay sah</t>
  </si>
  <si>
    <t>Sumukhlal Choudhary</t>
  </si>
  <si>
    <t>Sinanath Choudhary</t>
  </si>
  <si>
    <t>Krishna Yadav</t>
  </si>
  <si>
    <t>Arvind choudhary</t>
  </si>
  <si>
    <t>Yogenadra Yadav</t>
  </si>
  <si>
    <t>Sikendra Mandal</t>
  </si>
  <si>
    <t xml:space="preserve">Rubi Mandal </t>
  </si>
  <si>
    <t>Bhola Prasad singh</t>
  </si>
  <si>
    <t>Shiv Nandan Singh</t>
  </si>
  <si>
    <t>Udit narayan Singh</t>
  </si>
  <si>
    <t>Mithu Singh</t>
  </si>
  <si>
    <t>Angad Mistri</t>
  </si>
  <si>
    <t>Ramakant mahto</t>
  </si>
  <si>
    <t>Baldev Ray</t>
  </si>
  <si>
    <t>Binod kumar</t>
  </si>
  <si>
    <t>Sri Lali Singh</t>
  </si>
  <si>
    <t>Muneshwar Singh</t>
  </si>
  <si>
    <t>Shyam Prasad Singh</t>
  </si>
  <si>
    <t>Brahamdev singh</t>
  </si>
  <si>
    <t>Lali Singh</t>
  </si>
  <si>
    <t xml:space="preserve">Shiv Shankar Mahto </t>
  </si>
  <si>
    <t>Ram Swarth Ray</t>
  </si>
  <si>
    <t>Pankaj kumar Thakur</t>
  </si>
  <si>
    <t>Satya Narayan Thakur</t>
  </si>
  <si>
    <t>Yogendra Thakur</t>
  </si>
  <si>
    <t>Munna Choudhary</t>
  </si>
  <si>
    <t>Anarjeet Kumar Choudhary</t>
  </si>
  <si>
    <t>Nanku Choudhary</t>
  </si>
  <si>
    <t>Pankaj Kumar choudhary</t>
  </si>
  <si>
    <t>Sineshwar Choudhary</t>
  </si>
  <si>
    <t>Navin Kumar</t>
  </si>
  <si>
    <t>Lakhindar Chaudhary</t>
  </si>
  <si>
    <t>Shivchandra Chaudhary</t>
  </si>
  <si>
    <t>Dev Prasad Chaudhary</t>
  </si>
  <si>
    <t>Satynarayan Ray</t>
  </si>
  <si>
    <t>Laldhari Ray</t>
  </si>
  <si>
    <t>Rajesh Sah</t>
  </si>
  <si>
    <t>Prameshwar Rai</t>
  </si>
  <si>
    <t>Rajdev Jha</t>
  </si>
  <si>
    <t>Shiv Shankar Ray</t>
  </si>
  <si>
    <t>Dashrath Mandal</t>
  </si>
  <si>
    <t>Dhiraj Thakur</t>
  </si>
  <si>
    <t>Anik Mandal</t>
  </si>
  <si>
    <t>Bhum Yadav</t>
  </si>
  <si>
    <t>Battan Mandal</t>
  </si>
  <si>
    <t>Rana Singh</t>
  </si>
  <si>
    <t>Ram Anuj Singh</t>
  </si>
  <si>
    <t>Ram Sagar Singh</t>
  </si>
  <si>
    <t>Brajesh Prasad Singh</t>
  </si>
  <si>
    <t>Krishnamohan Singh</t>
  </si>
  <si>
    <t>Shiv Nath Singh</t>
  </si>
  <si>
    <t>Ram Sagar Ray</t>
  </si>
  <si>
    <t>Nibhash Ray</t>
  </si>
  <si>
    <t>Upendra Paswan</t>
  </si>
  <si>
    <t>Vrahmadev Ram</t>
  </si>
  <si>
    <t xml:space="preserve">Let Ramabhaju Yadav </t>
  </si>
  <si>
    <t>Kishori yadav</t>
  </si>
  <si>
    <t>Saryug Yadav</t>
  </si>
  <si>
    <t>Ram Varan Ray</t>
  </si>
  <si>
    <t>Kapildeo Ray</t>
  </si>
  <si>
    <t>Eknath Das</t>
  </si>
  <si>
    <t>Jalandhar Yadav</t>
  </si>
  <si>
    <t>Baaldeo Singh</t>
  </si>
  <si>
    <t>Mathura Yadav</t>
  </si>
  <si>
    <t>kali Yadav</t>
  </si>
  <si>
    <t>Late Bundi Yadav</t>
  </si>
  <si>
    <t>Rampyare Yadav</t>
  </si>
  <si>
    <t>Ram Chandra Singh</t>
  </si>
  <si>
    <t>Ram Lakhan Singh</t>
  </si>
  <si>
    <t>Krishndev Singh</t>
  </si>
  <si>
    <t>Krishnadev Singh</t>
  </si>
  <si>
    <t>Jay Prakash Mahto</t>
  </si>
  <si>
    <t>Sachchidanand Singh</t>
  </si>
  <si>
    <t>Ghanshyam Paswan</t>
  </si>
  <si>
    <t>Ramswap singh</t>
  </si>
  <si>
    <t>Dilip Pandit</t>
  </si>
  <si>
    <t>Lalo Yadav</t>
  </si>
  <si>
    <t>Late Sukhdev Yadav</t>
  </si>
  <si>
    <t>kisun singh</t>
  </si>
  <si>
    <t>Bibhakar Prasad Singh</t>
  </si>
  <si>
    <t>Suresh sah</t>
  </si>
  <si>
    <t>Vibhishan Kumar</t>
  </si>
  <si>
    <t>Banarasi Mandal</t>
  </si>
  <si>
    <t>Ayodhya Mandal</t>
  </si>
  <si>
    <t>Ramcharan Sah</t>
  </si>
  <si>
    <t>Madho Prasad Yadav</t>
  </si>
  <si>
    <t>Kumar Vipin Sharma</t>
  </si>
  <si>
    <t>Shambhu Nath Choudhary</t>
  </si>
  <si>
    <t>Dinesh ray</t>
  </si>
  <si>
    <t>Umesh Ray</t>
  </si>
  <si>
    <t>Musahar roy</t>
  </si>
  <si>
    <t>Umesh ray</t>
  </si>
  <si>
    <t>Ram Prasad ray</t>
  </si>
  <si>
    <t>Vijay Kumar Mahto</t>
  </si>
  <si>
    <t>Baidhnath Paswan</t>
  </si>
  <si>
    <t>Dharmendra Singh</t>
  </si>
  <si>
    <t>Asik Ram</t>
  </si>
  <si>
    <t>kesho Ray</t>
  </si>
  <si>
    <t>Manik Lal Ray</t>
  </si>
  <si>
    <t>Anil Kumar Mahto</t>
  </si>
  <si>
    <t>Shshikant jha</t>
  </si>
  <si>
    <t>Vijay Chaudhary</t>
  </si>
  <si>
    <t>Balkrishan Jha</t>
  </si>
  <si>
    <t>Ram Shresjh Mahto</t>
  </si>
  <si>
    <t>Awadhesh Thakur</t>
  </si>
  <si>
    <t>Lakshman Thakur</t>
  </si>
  <si>
    <t>Sanichar Sah</t>
  </si>
  <si>
    <t>Keshave Karjee</t>
  </si>
  <si>
    <t>Rameshvr Yadav</t>
  </si>
  <si>
    <t>Shailendra Singh</t>
  </si>
  <si>
    <t>Rabin Singh</t>
  </si>
  <si>
    <t>Harilal Choudhary</t>
  </si>
  <si>
    <t>Avdhesh Jha</t>
  </si>
  <si>
    <t>Dharmendra Ray</t>
  </si>
  <si>
    <t>saroj Kumar</t>
  </si>
  <si>
    <t xml:space="preserve">Ashok Kumar   </t>
  </si>
  <si>
    <t>madhukar Kumar</t>
  </si>
  <si>
    <t>Indrdev yadav</t>
  </si>
  <si>
    <t>Abhik yadav</t>
  </si>
  <si>
    <t>Mani Prasad Yadav</t>
  </si>
  <si>
    <t>Chandramani Pr Gupta</t>
  </si>
  <si>
    <t>Ramashry Choudhary</t>
  </si>
  <si>
    <t>Rajiv Ranjan</t>
  </si>
  <si>
    <t>Sanjeet Prasad Singh</t>
  </si>
  <si>
    <t>Amrit Kumar Mandal</t>
  </si>
  <si>
    <t>Bechan Thakur</t>
  </si>
  <si>
    <t>Kshatriya Paswan</t>
  </si>
  <si>
    <t>Bachauli Yadav</t>
  </si>
  <si>
    <t>Karu Singh</t>
  </si>
  <si>
    <t>Basudev Prasad Yadav</t>
  </si>
  <si>
    <t>Putul Yadav</t>
  </si>
  <si>
    <t>Satydev Choudhary</t>
  </si>
  <si>
    <t>Awdesh Ray</t>
  </si>
  <si>
    <t>Binod Roy</t>
  </si>
  <si>
    <t>Chandrmani Prasad Gupta</t>
  </si>
  <si>
    <t>Maheswar mandal</t>
  </si>
  <si>
    <t>Madho Mandal</t>
  </si>
  <si>
    <t>Laet Palo Singh</t>
  </si>
  <si>
    <t>Arvind Tati</t>
  </si>
  <si>
    <t>Sudhir Prasad Sharma</t>
  </si>
  <si>
    <t>Shree Yadav</t>
  </si>
  <si>
    <t>Dayananda Yadav</t>
  </si>
  <si>
    <t>Radho Yadav</t>
  </si>
  <si>
    <t>Kishun Yadav</t>
  </si>
  <si>
    <t>Sunil Ray</t>
  </si>
  <si>
    <t>Munshi Ram</t>
  </si>
  <si>
    <t>Ram Naresh Prasad Singh</t>
  </si>
  <si>
    <t>Balgovind singh</t>
  </si>
  <si>
    <t>Rambali Sah</t>
  </si>
  <si>
    <t>Binod Prasad Singh</t>
  </si>
  <si>
    <t>Shankar Yadav</t>
  </si>
  <si>
    <t>Ramfal Singh</t>
  </si>
  <si>
    <t>Manoj Tanti</t>
  </si>
  <si>
    <t>Suresh Shw</t>
  </si>
  <si>
    <t>Jitrndra singh</t>
  </si>
  <si>
    <t>Kanchan Kumar</t>
  </si>
  <si>
    <t>Radha Singh</t>
  </si>
  <si>
    <t>Nepal Singh</t>
  </si>
  <si>
    <t>Ram Vilas Saw</t>
  </si>
  <si>
    <t>Manibhushan Singh</t>
  </si>
  <si>
    <t>Ram Shresht Singh</t>
  </si>
  <si>
    <t>Ram Uday Saw</t>
  </si>
  <si>
    <t>Rajeev Ranjan Sharma</t>
  </si>
  <si>
    <t>Late Rasiklal Singh</t>
  </si>
  <si>
    <t>Negeshwar Choudhary</t>
  </si>
  <si>
    <t>Viganeshwar Prasad Singh</t>
  </si>
  <si>
    <t>Mod Narayan Singh</t>
  </si>
  <si>
    <t>Vindeshbari Singh</t>
  </si>
  <si>
    <t>Chandradev Yadav</t>
  </si>
  <si>
    <t>Yaswant Ray</t>
  </si>
  <si>
    <t>Bhola ram</t>
  </si>
  <si>
    <t>Avadhlal ray</t>
  </si>
  <si>
    <t>Lshwari Ram</t>
  </si>
  <si>
    <t>Nagendra Nath Jha</t>
  </si>
  <si>
    <t>Suresh Kumar</t>
  </si>
  <si>
    <t>Ramlagan Ray</t>
  </si>
  <si>
    <t>Yogi Ray</t>
  </si>
  <si>
    <t>Vishawnath Chaudhary</t>
  </si>
  <si>
    <t>Devendra Chaudhary</t>
  </si>
  <si>
    <t>Devendra Jha</t>
  </si>
  <si>
    <t>Tuna Ray</t>
  </si>
  <si>
    <t>Raj Kumar Mahto</t>
  </si>
  <si>
    <t>Surendra Jha</t>
  </si>
  <si>
    <t>Girish Prasad Singh</t>
  </si>
  <si>
    <t>prasant kumar</t>
  </si>
  <si>
    <t>Monu Paswan</t>
  </si>
  <si>
    <t>Guhanli Rajak</t>
  </si>
  <si>
    <t>Ram Balak Sharma</t>
  </si>
  <si>
    <t>Tara Prasad Singh</t>
  </si>
  <si>
    <t>Sushil Mandal</t>
  </si>
  <si>
    <t>Chandu Mandal</t>
  </si>
  <si>
    <t>Nageshwar Yadav</t>
  </si>
  <si>
    <t>Bachan Yadav</t>
  </si>
  <si>
    <t>Bhuto kumar</t>
  </si>
  <si>
    <t>Srikant Singh</t>
  </si>
  <si>
    <t>Shashi Shekhar Prasad</t>
  </si>
  <si>
    <t>Chandrabhushan Mishra</t>
  </si>
  <si>
    <t>Challu sah</t>
  </si>
  <si>
    <t>Ghuran Yadav</t>
  </si>
  <si>
    <t>Sugo yadav</t>
  </si>
  <si>
    <t xml:space="preserve">vijay kumar  </t>
  </si>
  <si>
    <t>Chandradeo Singh</t>
  </si>
  <si>
    <t>Ramlobhit Raut</t>
  </si>
  <si>
    <t>Kisundev Sah</t>
  </si>
  <si>
    <t>Sanjay jha</t>
  </si>
  <si>
    <t>Ram Lalueen Ray</t>
  </si>
  <si>
    <t>Ram Lavlin Ray</t>
  </si>
  <si>
    <t>Vipat Mahato</t>
  </si>
  <si>
    <t>Bodhan Sah</t>
  </si>
  <si>
    <t>Baleshwar Mahto</t>
  </si>
  <si>
    <t>Umesh Sah</t>
  </si>
  <si>
    <t>Sita ram Mahto</t>
  </si>
  <si>
    <t>Jageshwar Paswan</t>
  </si>
  <si>
    <t>Suresh ray</t>
  </si>
  <si>
    <t>Rambabu Ray</t>
  </si>
  <si>
    <t>Shiv Kumar Ray</t>
  </si>
  <si>
    <t>Shyam Sundar Singh</t>
  </si>
  <si>
    <t>Amar Paswan</t>
  </si>
  <si>
    <t>Dinesh Paswan</t>
  </si>
  <si>
    <t>Prasidha Singh</t>
  </si>
  <si>
    <t>Sita Ram Saw</t>
  </si>
  <si>
    <t>Ramvilash Yadav</t>
  </si>
  <si>
    <t>Anup Singh</t>
  </si>
  <si>
    <t>Munilal Sharma</t>
  </si>
  <si>
    <t>pramod Chaudhari</t>
  </si>
  <si>
    <t>Chakradhar prasad Singh</t>
  </si>
  <si>
    <t>Nityanand Singh</t>
  </si>
  <si>
    <t>Dasharath  Mandal</t>
  </si>
  <si>
    <t>Jichchho Mandal</t>
  </si>
  <si>
    <t xml:space="preserve">Sahendra Prasad Singh </t>
  </si>
  <si>
    <t>Radhe Tiwari</t>
  </si>
  <si>
    <t>Sukhdeo sah</t>
  </si>
  <si>
    <t>Santlal Mahto</t>
  </si>
  <si>
    <t>Jagdish Mahto</t>
  </si>
  <si>
    <t>Devi Yadav</t>
  </si>
  <si>
    <t>Vakil Mahto</t>
  </si>
  <si>
    <t>Ramkisun Singh</t>
  </si>
  <si>
    <t>Kanhu Mahto</t>
  </si>
  <si>
    <t>Indradev Singh</t>
  </si>
  <si>
    <t>jawahar Thakur</t>
  </si>
  <si>
    <t>Chanaramani Pr Gupta</t>
  </si>
  <si>
    <t>Nandu Kumar singh</t>
  </si>
  <si>
    <t>Prmod singh</t>
  </si>
  <si>
    <t>Huro Singh</t>
  </si>
  <si>
    <t>Nand kumar Singh</t>
  </si>
  <si>
    <t>Gopi Yadav</t>
  </si>
  <si>
    <t>Uday Sharma</t>
  </si>
  <si>
    <t>Radheshyam Sharma</t>
  </si>
  <si>
    <t>Arun Kumar Sharma</t>
  </si>
  <si>
    <t>Rajesh mandal</t>
  </si>
  <si>
    <t>Ramesh shankar Jha</t>
  </si>
  <si>
    <t>Pulish Ray</t>
  </si>
  <si>
    <t>Krishun Kumar</t>
  </si>
  <si>
    <t>pulia Ray</t>
  </si>
  <si>
    <t>Brahamdev Ram</t>
  </si>
  <si>
    <t>Lito Yadav</t>
  </si>
  <si>
    <t>Chandra Dev Roy</t>
  </si>
  <si>
    <t>Dayananda singh</t>
  </si>
  <si>
    <t xml:space="preserve">Umesh kumar  </t>
  </si>
  <si>
    <t>Yogendra Kumar</t>
  </si>
  <si>
    <t>Sukhdev Mahto</t>
  </si>
  <si>
    <t>Rambali Ray</t>
  </si>
  <si>
    <t>Tapeshwar Ray</t>
  </si>
  <si>
    <t>Santosh Raut</t>
  </si>
  <si>
    <t>Vishwanath Ray</t>
  </si>
  <si>
    <t>Maheshwar raut</t>
  </si>
  <si>
    <t>Ram Baran Ray</t>
  </si>
  <si>
    <t>Nisibi Ray</t>
  </si>
  <si>
    <t>Daroga Sah</t>
  </si>
  <si>
    <t>Santosh nirala</t>
  </si>
  <si>
    <t>Vodhan Mandal</t>
  </si>
  <si>
    <t>Ganauraj Mandal</t>
  </si>
  <si>
    <t>Bhuneshwar Sah</t>
  </si>
  <si>
    <t>Sundar Mandal</t>
  </si>
  <si>
    <t>Budhay Mandal</t>
  </si>
  <si>
    <t>umesh Mandal</t>
  </si>
  <si>
    <t>Ramjee Bind</t>
  </si>
  <si>
    <t>Karu Mandal</t>
  </si>
  <si>
    <t>Madan Mohan singh</t>
  </si>
  <si>
    <t>Sant Kumar singh</t>
  </si>
  <si>
    <t>Ram Sudhir Kumar</t>
  </si>
  <si>
    <t>Jageshwar Singh</t>
  </si>
  <si>
    <t>Lakhan Lal Tanti</t>
  </si>
  <si>
    <t>Sudhir Kumar singh</t>
  </si>
  <si>
    <t>Janrdhan Mandal</t>
  </si>
  <si>
    <t>Pankaj yadav</t>
  </si>
  <si>
    <t>Brahmdev Singh</t>
  </si>
  <si>
    <t>Basuder tanti</t>
  </si>
  <si>
    <t>Narad Pal</t>
  </si>
  <si>
    <t>Rana Ranjendra singh</t>
  </si>
  <si>
    <t>Rajo Singh</t>
  </si>
  <si>
    <t>Ramrakshi Mishra</t>
  </si>
  <si>
    <t>Ajay Mandal</t>
  </si>
  <si>
    <t>Shatrughan Singh</t>
  </si>
  <si>
    <t>Sitaram paswan</t>
  </si>
  <si>
    <t>Jitan Mandal</t>
  </si>
  <si>
    <t>Nand Kishor yadav</t>
  </si>
  <si>
    <t>Chandi Mandal</t>
  </si>
  <si>
    <t>Shambhu Mandal</t>
  </si>
  <si>
    <t>Wakil Mandal</t>
  </si>
  <si>
    <t>Arvind Mandal</t>
  </si>
  <si>
    <t>Vinod Mandal</t>
  </si>
  <si>
    <t>Jagat Ram singh</t>
  </si>
  <si>
    <t>Shankar Mandal</t>
  </si>
  <si>
    <t>Bhuwneshwar mandal</t>
  </si>
  <si>
    <t>Basuki Das</t>
  </si>
  <si>
    <t>Narayan mandal</t>
  </si>
  <si>
    <t>Chandeswar Ray</t>
  </si>
  <si>
    <t>kumod Kumar Bharti</t>
  </si>
  <si>
    <t>Jay jay Ram Ray</t>
  </si>
  <si>
    <t>Surya Ray</t>
  </si>
  <si>
    <t>vinod yadav</t>
  </si>
  <si>
    <t>Sadanand yadav</t>
  </si>
  <si>
    <t>Dipani yadav</t>
  </si>
  <si>
    <t>Vidyanand yadav</t>
  </si>
  <si>
    <t>Mastram Singh</t>
  </si>
  <si>
    <t>Asharfi yadav</t>
  </si>
  <si>
    <t>vindeshwari Yadav</t>
  </si>
  <si>
    <t>Gopal yadav</t>
  </si>
  <si>
    <t>Bambam Yadav</t>
  </si>
  <si>
    <t>Ashok Chaudhary</t>
  </si>
  <si>
    <t>lalhit Chaudhari</t>
  </si>
  <si>
    <t>Maheshvar chaudhary</t>
  </si>
  <si>
    <t>Harjit Chaudhary</t>
  </si>
  <si>
    <t>Sundeshwar chaudhary</t>
  </si>
  <si>
    <t>Devendra Kumar</t>
  </si>
  <si>
    <t>Rajiv Kumar Ray</t>
  </si>
  <si>
    <t>Pannu Ray</t>
  </si>
  <si>
    <t>Devnarayan ray</t>
  </si>
  <si>
    <t>Ramlaulin ray</t>
  </si>
  <si>
    <t>Rajesh Kumar Ray</t>
  </si>
  <si>
    <t>Ram lauleen ray</t>
  </si>
  <si>
    <t>mahesh Singh</t>
  </si>
  <si>
    <t xml:space="preserve">Ramprakash Singh </t>
  </si>
  <si>
    <t xml:space="preserve">Okhari Paswan </t>
  </si>
  <si>
    <t>Suryadev Pandey</t>
  </si>
  <si>
    <t>Radhe Shayam singh</t>
  </si>
  <si>
    <t>Raghuvir Mahto</t>
  </si>
  <si>
    <t>Santosh mahto</t>
  </si>
  <si>
    <t>Dhodhai Mahto</t>
  </si>
  <si>
    <t>Ganesh Mahto</t>
  </si>
  <si>
    <t>Ramsubhag Mahto</t>
  </si>
  <si>
    <t>Ram Bilas Mahto</t>
  </si>
  <si>
    <t>Laxmi Sah</t>
  </si>
  <si>
    <t>Fudani Ray</t>
  </si>
  <si>
    <t xml:space="preserve">Srup Ram </t>
  </si>
  <si>
    <t>Vidyanath Ray</t>
  </si>
  <si>
    <t>Hito Ram</t>
  </si>
  <si>
    <t>Ganga Prasad yadav</t>
  </si>
  <si>
    <t>Naval Kishor yadav</t>
  </si>
  <si>
    <t>Binodi Yadav</t>
  </si>
  <si>
    <t>bal Krishan Sharama</t>
  </si>
  <si>
    <t>Uday yadav</t>
  </si>
  <si>
    <t>Mekeshawri Singh</t>
  </si>
  <si>
    <t>sanjay kumar Singh</t>
  </si>
  <si>
    <t>Shyam Kishor Singh</t>
  </si>
  <si>
    <t>Bishnudev Mandal</t>
  </si>
  <si>
    <t>Nageshwar Chaudhary</t>
  </si>
  <si>
    <t>Balkrishn Paswan</t>
  </si>
  <si>
    <t>Manoranjan Singh</t>
  </si>
  <si>
    <t>Parmanand singh</t>
  </si>
  <si>
    <t>Shridev Yadav</t>
  </si>
  <si>
    <t>Suresh prasad Sinha</t>
  </si>
  <si>
    <t>Dashrath Prasad singh</t>
  </si>
  <si>
    <t>maheshwari Pr Singh</t>
  </si>
  <si>
    <t>Jay Kant Pr yadav</t>
  </si>
  <si>
    <t>Ramakant Pr Singh</t>
  </si>
  <si>
    <t>Sanjay Prasad Singh</t>
  </si>
  <si>
    <t>Bachcho Singh</t>
  </si>
  <si>
    <t>Ganga Pr Yadav</t>
  </si>
  <si>
    <t>Sudho Sharma</t>
  </si>
  <si>
    <t>Siyaram mandal</t>
  </si>
  <si>
    <t>late Rohin Mandal</t>
  </si>
  <si>
    <t>late Shanik Mandal</t>
  </si>
  <si>
    <t>Narenda Sharma</t>
  </si>
  <si>
    <t>Avadesh Sharma</t>
  </si>
  <si>
    <t>Vijay Sharma</t>
  </si>
  <si>
    <t>Bibhuti Mistry</t>
  </si>
  <si>
    <t>Bablal yadav</t>
  </si>
  <si>
    <t>Ramswarup Yadav</t>
  </si>
  <si>
    <t>Chhathu Ram</t>
  </si>
  <si>
    <t>Mahadev Yadav</t>
  </si>
  <si>
    <t>Maho yadav</t>
  </si>
  <si>
    <t>Ganauri yadav</t>
  </si>
  <si>
    <t>Shree Raj Kumar Chaudhary</t>
  </si>
  <si>
    <t>Bhola Chaudhary</t>
  </si>
  <si>
    <t>Ram Sagar Chaudhary</t>
  </si>
  <si>
    <t>Fuio yadav</t>
  </si>
  <si>
    <t>Phulo Yadav</t>
  </si>
  <si>
    <t>Lakshmi sah</t>
  </si>
  <si>
    <t>Jag Nandan  Yadav</t>
  </si>
  <si>
    <t>Prayag Sah</t>
  </si>
  <si>
    <t>Sita Ram yadav</t>
  </si>
  <si>
    <t>Ramdev sah</t>
  </si>
  <si>
    <t>Brahamdev Prasad yadav</t>
  </si>
  <si>
    <t>Sadhu yadav</t>
  </si>
  <si>
    <t>Aniruddha Kumar yadav</t>
  </si>
  <si>
    <t>Krishna Kumar Chaudhary</t>
  </si>
  <si>
    <t>Ramkripal Singh</t>
  </si>
  <si>
    <t>Ram Surat Singh</t>
  </si>
  <si>
    <t xml:space="preserve">Sanjay Kumar  </t>
  </si>
  <si>
    <t>Arun Kumar Sah</t>
  </si>
  <si>
    <t>Bhuvneshwar Chaudhary</t>
  </si>
  <si>
    <t>Subhuklal yadav</t>
  </si>
  <si>
    <t>Natheshwar Singh</t>
  </si>
  <si>
    <t>Punitlal Singh</t>
  </si>
  <si>
    <t>Akhilesh Kumar</t>
  </si>
  <si>
    <t>Anil Kumar Das</t>
  </si>
  <si>
    <t>Poshan Prasad Singh</t>
  </si>
  <si>
    <t>Rajendra Prasad Yadav</t>
  </si>
  <si>
    <t>Rajendra prasad yadav</t>
  </si>
  <si>
    <t>Basudev yadav</t>
  </si>
  <si>
    <t>Ravipriya Suman</t>
  </si>
  <si>
    <t>Triveni Yadav</t>
  </si>
  <si>
    <t>Kshatri yadav</t>
  </si>
  <si>
    <t>Sudhir Kumar Singh</t>
  </si>
  <si>
    <t>jitendra Kumar</t>
  </si>
  <si>
    <t>Sadhu Singh</t>
  </si>
  <si>
    <t xml:space="preserve">Sri Ram Chaudhary </t>
  </si>
  <si>
    <t>Rajiv Prasad Singh</t>
  </si>
  <si>
    <t xml:space="preserve">Shiv nandan Prasad </t>
  </si>
  <si>
    <t>Maheshwar Yadav</t>
  </si>
  <si>
    <t>Ramsevak chaudhary</t>
  </si>
  <si>
    <t>Virendra Prasad Singh</t>
  </si>
  <si>
    <t>Shivnandan Chaudhary</t>
  </si>
  <si>
    <t>Kaushal Kishor Sharma</t>
  </si>
  <si>
    <t>Podin Sharma</t>
  </si>
  <si>
    <t>Durga prasad  Singh</t>
  </si>
  <si>
    <t>Vipat das</t>
  </si>
  <si>
    <t>Ramurah Singh</t>
  </si>
  <si>
    <t>Viranjan Kumar</t>
  </si>
  <si>
    <t>Nand kishor Ray</t>
  </si>
  <si>
    <t>Jagdev Ray</t>
  </si>
  <si>
    <t xml:space="preserve">Rabindra Prasad </t>
  </si>
  <si>
    <t>Chandrika prasad ray</t>
  </si>
  <si>
    <t>Santa Lal Singh</t>
  </si>
  <si>
    <t>Surendra prasad Singh</t>
  </si>
  <si>
    <t>Jhapasi Sada</t>
  </si>
  <si>
    <t>Shital Prasad</t>
  </si>
  <si>
    <t>Naresh Ray</t>
  </si>
  <si>
    <t>Rambalak Ray</t>
  </si>
  <si>
    <t>Ram Pravesh Ray</t>
  </si>
  <si>
    <t>Ramashis Yadav</t>
  </si>
  <si>
    <t>paro yadav</t>
  </si>
  <si>
    <t>Shiv Balak yadav</t>
  </si>
  <si>
    <t>Bejo Yadav</t>
  </si>
  <si>
    <t>Balo Yadav</t>
  </si>
  <si>
    <t>Mehash yadav</t>
  </si>
  <si>
    <t>Ramsharan yadav</t>
  </si>
  <si>
    <t>Shivanandan Yadav</t>
  </si>
  <si>
    <t>Shukkar Yadav</t>
  </si>
  <si>
    <t>Ramesvar Yadav</t>
  </si>
  <si>
    <t>Anup yadav</t>
  </si>
  <si>
    <t>Mahendra yadav</t>
  </si>
  <si>
    <t>kaylash Yadav</t>
  </si>
  <si>
    <t>Kanmal Yadav</t>
  </si>
  <si>
    <t>Ranjay Kumar Yadav</t>
  </si>
  <si>
    <t>Basant yadav</t>
  </si>
  <si>
    <t>Shiv Valak Yadav</t>
  </si>
  <si>
    <t>kashee yadav</t>
  </si>
  <si>
    <t>Sulendra yadav</t>
  </si>
  <si>
    <t>Late Katiman Yadav</t>
  </si>
  <si>
    <t>Kameshwar Yadav</t>
  </si>
  <si>
    <t>Kallash Yadav</t>
  </si>
  <si>
    <t>Chandrika Manjhi</t>
  </si>
  <si>
    <t>Ramrup Singh</t>
  </si>
  <si>
    <t>Mahendra Narayan Singh</t>
  </si>
  <si>
    <t>Rajanish singh</t>
  </si>
  <si>
    <t>Tuntun Kumar Singh</t>
  </si>
  <si>
    <t>Raghunanda Singh</t>
  </si>
  <si>
    <t>Saryu  Prasad singh</t>
  </si>
  <si>
    <t>Manoj mandal</t>
  </si>
  <si>
    <t>Sanjeet Kumar Sharma</t>
  </si>
  <si>
    <t>Shaligram Yadav</t>
  </si>
  <si>
    <t>Maheshwar Prasad Singh</t>
  </si>
  <si>
    <t>Lalan yadav</t>
  </si>
  <si>
    <t>Bholi Mandal</t>
  </si>
  <si>
    <t>Madari mahto</t>
  </si>
  <si>
    <t>Kesho Mahto</t>
  </si>
  <si>
    <t>Pankaj Thakur</t>
  </si>
  <si>
    <t>Ramchandra Mahto</t>
  </si>
  <si>
    <t>Shatrudhan Mahto</t>
  </si>
  <si>
    <t>Mantu mahto</t>
  </si>
  <si>
    <t>Kailash Mahto</t>
  </si>
  <si>
    <t>Bhola Mahto</t>
  </si>
  <si>
    <t>Kamleshwari Mahto</t>
  </si>
  <si>
    <t>Suraj mahto</t>
  </si>
  <si>
    <t>Arjun Prasad mahto</t>
  </si>
  <si>
    <t>Sudhir Mandal</t>
  </si>
  <si>
    <t>Luti Mahto</t>
  </si>
  <si>
    <t>Nandan mahto</t>
  </si>
  <si>
    <t>Maheshwar Mahto</t>
  </si>
  <si>
    <t>Suren Mahto</t>
  </si>
  <si>
    <t>Vinod Prasad Yadav</t>
  </si>
  <si>
    <t>Ramchandra Ray</t>
  </si>
  <si>
    <t>Ram Ratan Ray</t>
  </si>
  <si>
    <t>Shatrudhna Ray</t>
  </si>
  <si>
    <t>Sita ram ray</t>
  </si>
  <si>
    <t xml:space="preserve">Bhola Pandit </t>
  </si>
  <si>
    <t xml:space="preserve">Sushil kant Jha </t>
  </si>
  <si>
    <t xml:space="preserve">Shyama kant Jha </t>
  </si>
  <si>
    <t xml:space="preserve">Shyam Shankar jha </t>
  </si>
  <si>
    <t>Aklu Singh</t>
  </si>
  <si>
    <t>Gango Rai</t>
  </si>
  <si>
    <t>Gago Ray</t>
  </si>
  <si>
    <t>Ramkishun Mahto</t>
  </si>
  <si>
    <t>Arun sah</t>
  </si>
  <si>
    <t xml:space="preserve">surendra Sharma </t>
  </si>
  <si>
    <t>Ram Swarth sah</t>
  </si>
  <si>
    <t>Shiv Kant Devi</t>
  </si>
  <si>
    <t>Bhasho Singh</t>
  </si>
  <si>
    <t>Shiv Kumar</t>
  </si>
  <si>
    <t>Hajari Singh</t>
  </si>
  <si>
    <t>Chano Singh</t>
  </si>
  <si>
    <t>Ramachandra  Singh</t>
  </si>
  <si>
    <t>Ramachandra Singh</t>
  </si>
  <si>
    <t>Manohar Sharma</t>
  </si>
  <si>
    <t>Pashupati Sharma</t>
  </si>
  <si>
    <t>Nageshwar Singh</t>
  </si>
  <si>
    <t>Bindeshwari Singh</t>
  </si>
  <si>
    <t>Ramdas Singh</t>
  </si>
  <si>
    <t xml:space="preserve">Amrendra sharma </t>
  </si>
  <si>
    <t>Govind Singh</t>
  </si>
  <si>
    <t>Shivnarayan Singh</t>
  </si>
  <si>
    <t>Jay Ram Singh</t>
  </si>
  <si>
    <t>Videshi Sah</t>
  </si>
  <si>
    <t>Ramparavesh Singh</t>
  </si>
  <si>
    <t>Ayodhaya Prasad Singh</t>
  </si>
  <si>
    <t>Ramagya Singh</t>
  </si>
  <si>
    <t>Suresh Prasad Singh</t>
  </si>
  <si>
    <t>Maleshwari Singh</t>
  </si>
  <si>
    <t>Arvind Prasad Singh</t>
  </si>
  <si>
    <t>Ranjan Prasad Singh</t>
  </si>
  <si>
    <t>Vidhya prasad Singh</t>
  </si>
  <si>
    <t>Nageshwar  Singh</t>
  </si>
  <si>
    <t>Mohan Mandal</t>
  </si>
  <si>
    <t xml:space="preserve">Brahmdev Prasad </t>
  </si>
  <si>
    <t>Mukesh Kumar Gupta</t>
  </si>
  <si>
    <t>Santosh yadav</t>
  </si>
  <si>
    <t xml:space="preserve">Ganga Vishnu Jha </t>
  </si>
  <si>
    <t>satya Narayan Singh</t>
  </si>
  <si>
    <t>Santosh Jha</t>
  </si>
  <si>
    <t>Vikram Kumar Singh</t>
  </si>
  <si>
    <t>Ram Bahadur Sah</t>
  </si>
  <si>
    <t xml:space="preserve">Shobha Kant Jha </t>
  </si>
  <si>
    <t>Ram Bilash Chaudhary</t>
  </si>
  <si>
    <t>Siyaram Roy</t>
  </si>
  <si>
    <t>Bhola prasad singh</t>
  </si>
  <si>
    <t xml:space="preserve">Ram balak Mishra </t>
  </si>
  <si>
    <t>Ram prakash Mishra</t>
  </si>
  <si>
    <t>Bhagwat Mishra</t>
  </si>
  <si>
    <t>Amal Kishor singh</t>
  </si>
  <si>
    <t>Shubhendu Bhasker</t>
  </si>
  <si>
    <t>Pramod mahto</t>
  </si>
  <si>
    <t>Jagdish mahto</t>
  </si>
  <si>
    <t>Kailash mahto</t>
  </si>
  <si>
    <t>Krishnandan mahto</t>
  </si>
  <si>
    <t>Ramlakhan mehta</t>
  </si>
  <si>
    <t>Fudo mahto</t>
  </si>
  <si>
    <t>Bhola ray</t>
  </si>
  <si>
    <t>Ajay kumar Singh</t>
  </si>
  <si>
    <t>Uchit Singh</t>
  </si>
  <si>
    <t>Girbal mahto</t>
  </si>
  <si>
    <t xml:space="preserve">Diva kant Jha </t>
  </si>
  <si>
    <t>Sujeet Kumar Ray</t>
  </si>
  <si>
    <t>Kundan Singh</t>
  </si>
  <si>
    <t>Harinandan singh</t>
  </si>
  <si>
    <t>Anup Dev Singh</t>
  </si>
  <si>
    <t>Yugal kisdhor Singh</t>
  </si>
  <si>
    <t>Late Arun ray</t>
  </si>
  <si>
    <t>Mahesh Yadav</t>
  </si>
  <si>
    <t>Nare Yadav</t>
  </si>
  <si>
    <t>Prabhash Kumar Singh</t>
  </si>
  <si>
    <t>Ganga Mandal</t>
  </si>
  <si>
    <t>Mahipal Prasad Singh</t>
  </si>
  <si>
    <t>Kanchan Kumar sanghai</t>
  </si>
  <si>
    <t>Ajay gupta</t>
  </si>
  <si>
    <t>Rama Kant Prasad Singh</t>
  </si>
  <si>
    <t>Amresh Kumar</t>
  </si>
  <si>
    <t>Manjay Kumar Ray</t>
  </si>
  <si>
    <t>Ramesh Ray</t>
  </si>
  <si>
    <t>Murari Kumar</t>
  </si>
  <si>
    <t>Naresh Misra</t>
  </si>
  <si>
    <t>Banwari kumar</t>
  </si>
  <si>
    <t>Mahendra thakur</t>
  </si>
  <si>
    <t>Bibhuti bhushan Thakur</t>
  </si>
  <si>
    <t>Achho Kunwar</t>
  </si>
  <si>
    <t>Pankaj thakur</t>
  </si>
  <si>
    <t>Angad Singh</t>
  </si>
  <si>
    <t>Ramsumiran Singh</t>
  </si>
  <si>
    <t>Naval kishor Singh</t>
  </si>
  <si>
    <t>Ram Uday Singh</t>
  </si>
  <si>
    <t>Visho Singh</t>
  </si>
  <si>
    <t>Kaushal Singh</t>
  </si>
  <si>
    <t>Dulo Paswas</t>
  </si>
  <si>
    <t>Garib Paswas</t>
  </si>
  <si>
    <t>Krishana Nandan Yadav</t>
  </si>
  <si>
    <t>Parmod Yadav</t>
  </si>
  <si>
    <t>Ram Sarobar Singh</t>
  </si>
  <si>
    <t>Ranjan kumar</t>
  </si>
  <si>
    <t>Amresh Singh</t>
  </si>
  <si>
    <t>Devendra Prasad Singh</t>
  </si>
  <si>
    <t xml:space="preserve">Babaji jha </t>
  </si>
  <si>
    <t>Dinesh Mahto</t>
  </si>
  <si>
    <t>Vijay Kishor jha</t>
  </si>
  <si>
    <t>Phulo Ram</t>
  </si>
  <si>
    <t>Fulo Ram</t>
  </si>
  <si>
    <t>Darik rai</t>
  </si>
  <si>
    <t>Bhajan Ray</t>
  </si>
  <si>
    <t>Ramakant Ray</t>
  </si>
  <si>
    <t>Suresh Prasad Yadav</t>
  </si>
  <si>
    <t>Dashrath Prasad Ray</t>
  </si>
  <si>
    <t>Bahadur Ray</t>
  </si>
  <si>
    <t>Chalitar Sah</t>
  </si>
  <si>
    <t>Shital Sah</t>
  </si>
  <si>
    <t>Shakal Ray</t>
  </si>
  <si>
    <t>Ramnaresh singh</t>
  </si>
  <si>
    <t>Chhote lal Singh</t>
  </si>
  <si>
    <t>Anajani Kumar Choudhary</t>
  </si>
  <si>
    <t>Babulal sah</t>
  </si>
  <si>
    <t>Satish chaudhary</t>
  </si>
  <si>
    <t>Rajniti Singh</t>
  </si>
  <si>
    <t>Bahadur Roy</t>
  </si>
  <si>
    <t>Kartik Yadav</t>
  </si>
  <si>
    <t>Jaynandan Pandit</t>
  </si>
  <si>
    <t>Palakdhari Singh</t>
  </si>
  <si>
    <t xml:space="preserve">Rajaram Paswan </t>
  </si>
  <si>
    <t>Feko Mandal</t>
  </si>
  <si>
    <t>Yogendra Ram</t>
  </si>
  <si>
    <t>Ramrekha Prasad Singh</t>
  </si>
  <si>
    <t>Mohan Prasad Singh</t>
  </si>
  <si>
    <t>Maya Ray</t>
  </si>
  <si>
    <t>Har Ballabh Ray</t>
  </si>
  <si>
    <t xml:space="preserve">Ranjit Chaudhary </t>
  </si>
  <si>
    <t>Shiyaram Roy</t>
  </si>
  <si>
    <t>Harnath Singh</t>
  </si>
  <si>
    <t>Jijchhu Chaudhary</t>
  </si>
  <si>
    <t>Bhuto Roy</t>
  </si>
  <si>
    <t>Ramanand Ray</t>
  </si>
  <si>
    <t>Ashok Kumar</t>
  </si>
  <si>
    <t>Chouro Ray</t>
  </si>
  <si>
    <t>Bharat Chaudhary</t>
  </si>
  <si>
    <t>Anil Kumar Chaudhary</t>
  </si>
  <si>
    <t>Sachindra Roy</t>
  </si>
  <si>
    <t>Satyanand Ray</t>
  </si>
  <si>
    <t>Arun Chaudhary</t>
  </si>
  <si>
    <t>Mathura yadav</t>
  </si>
  <si>
    <t>Jantari yadav</t>
  </si>
  <si>
    <t>karu yadav</t>
  </si>
  <si>
    <t>Mohan Mahto</t>
  </si>
  <si>
    <t>Nawal Kishor Mishra</t>
  </si>
  <si>
    <t>Valeshavar yadav</t>
  </si>
  <si>
    <t>Pappu Ram</t>
  </si>
  <si>
    <t>Devendra Sah</t>
  </si>
  <si>
    <t>Mahendra Roy</t>
  </si>
  <si>
    <t>Babulal Singh</t>
  </si>
  <si>
    <t>Bhart Mandal</t>
  </si>
  <si>
    <t>Sudhir Choudhari</t>
  </si>
  <si>
    <t>Pita Sato Chaudhari</t>
  </si>
  <si>
    <t>Kailash Roy</t>
  </si>
  <si>
    <t xml:space="preserve">Manoj Roy </t>
  </si>
  <si>
    <t>Parmanand Chaudhari</t>
  </si>
  <si>
    <t>Lukho Devi</t>
  </si>
  <si>
    <t>Sachidanand Chaudhari</t>
  </si>
  <si>
    <t>Rajeev Chaudhary</t>
  </si>
  <si>
    <t>Rajendra Ray</t>
  </si>
  <si>
    <t>Vakil prasad Singh</t>
  </si>
  <si>
    <t>Thakur Chaudhary</t>
  </si>
  <si>
    <t>Baijnath Jha</t>
  </si>
  <si>
    <t>Late Ram ratan Chaudhari</t>
  </si>
  <si>
    <t>Godo Choudhari</t>
  </si>
  <si>
    <t>Bachandeo Chaudhary</t>
  </si>
  <si>
    <t>Gautam Kumar Chaudhari</t>
  </si>
  <si>
    <t>Bechan Raut</t>
  </si>
  <si>
    <t xml:space="preserve">Vindeshwar Paswan </t>
  </si>
  <si>
    <t>Sanichar Mahto</t>
  </si>
  <si>
    <t>Mahabeer Mahto</t>
  </si>
  <si>
    <t>Suresh Prasad singh</t>
  </si>
  <si>
    <t>Shukhdeo Prasad Singh</t>
  </si>
  <si>
    <t>Chaliter Singh</t>
  </si>
  <si>
    <t xml:space="preserve">Dinesh Jha </t>
  </si>
  <si>
    <t xml:space="preserve">Ram Bharosh Jha </t>
  </si>
  <si>
    <t>Chulhai mahto</t>
  </si>
  <si>
    <t>Mahesh Mahto</t>
  </si>
  <si>
    <t>Saryug Sah</t>
  </si>
  <si>
    <t>Mehi Singh</t>
  </si>
  <si>
    <t>Ram Nath Mahto</t>
  </si>
  <si>
    <t>Tribeni Tiwari</t>
  </si>
  <si>
    <t xml:space="preserve">Mlthilesh Misra </t>
  </si>
  <si>
    <t>Chandrashekhar Chaudhary</t>
  </si>
  <si>
    <t>Amrendra Chaudhary</t>
  </si>
  <si>
    <t>Harinadan Chaudhary</t>
  </si>
  <si>
    <t>Arvind Chaudhary</t>
  </si>
  <si>
    <t>Ashok Choudhary</t>
  </si>
  <si>
    <t>Abadhkishor choudhari</t>
  </si>
  <si>
    <t>Krishana Murari Chaudhary</t>
  </si>
  <si>
    <t>Banarasi Singh</t>
  </si>
  <si>
    <t>Sujeet Choudhary</t>
  </si>
  <si>
    <t>Sudhir Ray</t>
  </si>
  <si>
    <t>Shivan ray</t>
  </si>
  <si>
    <t xml:space="preserve">Madhu Kant Jha </t>
  </si>
  <si>
    <t>Lale Ram</t>
  </si>
  <si>
    <t>sunil Kumar</t>
  </si>
  <si>
    <t>Ramsidh Singh</t>
  </si>
  <si>
    <t>Mundrika Singh</t>
  </si>
  <si>
    <t>Ghuto Yadav</t>
  </si>
  <si>
    <t>Shiv Shankar Prasad Singh</t>
  </si>
  <si>
    <t>Ghutar Ray</t>
  </si>
  <si>
    <t>Shankar Chaudhari</t>
  </si>
  <si>
    <t>Abadh kishor choudhari</t>
  </si>
  <si>
    <t xml:space="preserve">Bhupendra Chaudhary </t>
  </si>
  <si>
    <t>Bhaso Singh</t>
  </si>
  <si>
    <t>Ganga Singh</t>
  </si>
  <si>
    <t>Ambika Ray</t>
  </si>
  <si>
    <t>Subodh ray</t>
  </si>
  <si>
    <t>Rajpati Ray</t>
  </si>
  <si>
    <t>Late Chhotan Ray</t>
  </si>
  <si>
    <t>Binod Chaudhary</t>
  </si>
  <si>
    <t>Shiv Nandan Chaudhari</t>
  </si>
  <si>
    <t>Sankar Mandal</t>
  </si>
  <si>
    <t>kesho das</t>
  </si>
  <si>
    <t>Mahendra choudhary</t>
  </si>
  <si>
    <t>Rajendar Ray</t>
  </si>
  <si>
    <t>Ramudit Ray</t>
  </si>
  <si>
    <t>Fulo Choudhari</t>
  </si>
  <si>
    <t>Mahadev Singh</t>
  </si>
  <si>
    <t>Shivnath Ray</t>
  </si>
  <si>
    <t>Lalo Roy</t>
  </si>
  <si>
    <t>Trishuldhari Prasad Singh</t>
  </si>
  <si>
    <t>Nandkishor Prasad Singh</t>
  </si>
  <si>
    <t>Rajvallabh Prasad Singh</t>
  </si>
  <si>
    <t>Shahi Singh</t>
  </si>
  <si>
    <t>Pancha Singh</t>
  </si>
  <si>
    <t>Mahindra Yadav</t>
  </si>
  <si>
    <t>Rajvallabh Singh</t>
  </si>
  <si>
    <t>Ramtahal yadav</t>
  </si>
  <si>
    <t>Bachchu Yadav</t>
  </si>
  <si>
    <t>Balamiki Singh</t>
  </si>
  <si>
    <t>Shivadani Singh</t>
  </si>
  <si>
    <t>Vindesvari Singh</t>
  </si>
  <si>
    <t xml:space="preserve">Indrajit Kumar </t>
  </si>
  <si>
    <t>Ram Pravesh</t>
  </si>
  <si>
    <t>Bilat Das</t>
  </si>
  <si>
    <t>Dharvindra Ray</t>
  </si>
  <si>
    <t>Anand yadav</t>
  </si>
  <si>
    <t xml:space="preserve">Devender Kumar Thakur </t>
  </si>
  <si>
    <t>Jathu Ray</t>
  </si>
  <si>
    <t xml:space="preserve">Sudhir Kumar Gupta </t>
  </si>
  <si>
    <t>Ganga Prasad Sah</t>
  </si>
  <si>
    <t>Musaharu Ray</t>
  </si>
  <si>
    <t>Vmesh singh</t>
  </si>
  <si>
    <t>Ranjit Kumar Ray</t>
  </si>
  <si>
    <t xml:space="preserve">Laxman Ray </t>
  </si>
  <si>
    <t>Janak Kishore Singh</t>
  </si>
  <si>
    <t xml:space="preserve">Ram Narayan mahto </t>
  </si>
  <si>
    <t>Chatradhari Mahto</t>
  </si>
  <si>
    <t xml:space="preserve">Laddu Paswan </t>
  </si>
  <si>
    <t>Basant singh</t>
  </si>
  <si>
    <t xml:space="preserve">Krishnadan Sharma </t>
  </si>
  <si>
    <t>Suraj Singh</t>
  </si>
  <si>
    <t>Karu singh</t>
  </si>
  <si>
    <t>Basant Ram</t>
  </si>
  <si>
    <t>Bhatu Singh</t>
  </si>
  <si>
    <t>Nagendar Singh</t>
  </si>
  <si>
    <t>Chhatish Singh</t>
  </si>
  <si>
    <t xml:space="preserve">Ramanand Sharma </t>
  </si>
  <si>
    <t>Ram Singh</t>
  </si>
  <si>
    <t>Vasant Singh</t>
  </si>
  <si>
    <t xml:space="preserve">Naresh Ram </t>
  </si>
  <si>
    <t xml:space="preserve">Narayan Sharma </t>
  </si>
  <si>
    <t>Munni Yadav</t>
  </si>
  <si>
    <t>Maheshwar Narayan Sinfg</t>
  </si>
  <si>
    <t>Upendr Mahto</t>
  </si>
  <si>
    <t>Jagaranath Mahto</t>
  </si>
  <si>
    <t>Govardhan Mahto</t>
  </si>
  <si>
    <t>Hirdy Paswan</t>
  </si>
  <si>
    <t>Bahadur Mandal</t>
  </si>
  <si>
    <t>Dharmpal Gupta</t>
  </si>
  <si>
    <t>Sahdi Mahto</t>
  </si>
  <si>
    <t>Jawahar Mahto</t>
  </si>
  <si>
    <t>Kagesh Mahto</t>
  </si>
  <si>
    <t>sanjay Mahto</t>
  </si>
  <si>
    <t>Manoj Mahto</t>
  </si>
  <si>
    <t>Pradip Mandal</t>
  </si>
  <si>
    <t>Bikhari Mahto</t>
  </si>
  <si>
    <t>Hardev Mandal</t>
  </si>
  <si>
    <t xml:space="preserve">Dilip Mandal </t>
  </si>
  <si>
    <t>Ramprasad Mahto</t>
  </si>
  <si>
    <t>Jagtar Mahto</t>
  </si>
  <si>
    <t>Devnath mahto</t>
  </si>
  <si>
    <t>Kisun Mahto</t>
  </si>
  <si>
    <t>Varun Mahto</t>
  </si>
  <si>
    <t>Subodh mahto</t>
  </si>
  <si>
    <t>Saryug Mandal</t>
  </si>
  <si>
    <t>Kuldip Mahto</t>
  </si>
  <si>
    <t>Manish Mahto</t>
  </si>
  <si>
    <t>Brhamdev Mahto</t>
  </si>
  <si>
    <t>Prakash Mahto</t>
  </si>
  <si>
    <t>Salesh Kumar Mahto</t>
  </si>
  <si>
    <t>Ladu Mahto</t>
  </si>
  <si>
    <t>Shridhar Sharma</t>
  </si>
  <si>
    <t xml:space="preserve">Mantu Sharma </t>
  </si>
  <si>
    <t xml:space="preserve">Baro Ram </t>
  </si>
  <si>
    <t>Uday Shankar Singh</t>
  </si>
  <si>
    <t>Kare lal yadav</t>
  </si>
  <si>
    <t>Bhola mandal</t>
  </si>
  <si>
    <t>Dipnadan Singh</t>
  </si>
  <si>
    <t>Bimal Kumar Jha</t>
  </si>
  <si>
    <t>Gopal Prasad Singh</t>
  </si>
  <si>
    <t>Asho Mandal</t>
  </si>
  <si>
    <t>Warun Kumar Singh</t>
  </si>
  <si>
    <t>Barun Kumar singh</t>
  </si>
  <si>
    <t>Digambar Prasad Singh</t>
  </si>
  <si>
    <t>Narendra Kumar singh</t>
  </si>
  <si>
    <t xml:space="preserve">Manoj Madhukar </t>
  </si>
  <si>
    <t>Chandar Mandal</t>
  </si>
  <si>
    <t>Jaideo Mishra</t>
  </si>
  <si>
    <t>Vindhyachai Singh</t>
  </si>
  <si>
    <t>Rajindar Ray</t>
  </si>
  <si>
    <t>Nagendra ray</t>
  </si>
  <si>
    <t>Raj Kumar Das</t>
  </si>
  <si>
    <t>Mithilesh Kumar Gupta</t>
  </si>
  <si>
    <t>Vilash Mandal</t>
  </si>
  <si>
    <t>Ram Nagina Singh</t>
  </si>
  <si>
    <t>Arjun singh</t>
  </si>
  <si>
    <t>Ravindae Singh</t>
  </si>
  <si>
    <t>Yadunandan Singh</t>
  </si>
  <si>
    <t>Uino Singh</t>
  </si>
  <si>
    <t>Mahesh singh</t>
  </si>
  <si>
    <t>Haribans Singh</t>
  </si>
  <si>
    <t>vangali singh</t>
  </si>
  <si>
    <t>Rambalk Singh</t>
  </si>
  <si>
    <t>Arvind Kumar Roy</t>
  </si>
  <si>
    <t xml:space="preserve">Dinesh Ram </t>
  </si>
  <si>
    <t>Dukhran Ray</t>
  </si>
  <si>
    <t xml:space="preserve">Rajendra Manjhi </t>
  </si>
  <si>
    <t xml:space="preserve">Sunil ray </t>
  </si>
  <si>
    <t xml:space="preserve">Arvind Ray </t>
  </si>
  <si>
    <t>Ram Parvesh Ray</t>
  </si>
  <si>
    <t xml:space="preserve">Sury Narayan Sharma </t>
  </si>
  <si>
    <t xml:space="preserve">Genhari Ray </t>
  </si>
  <si>
    <t xml:space="preserve">Arun Ray </t>
  </si>
  <si>
    <t xml:space="preserve">Arun ray </t>
  </si>
  <si>
    <t xml:space="preserve">Roshan kumar </t>
  </si>
  <si>
    <t>Nand kishor Singh</t>
  </si>
  <si>
    <t xml:space="preserve">Puran Ram </t>
  </si>
  <si>
    <t>Shyam Mandal</t>
  </si>
  <si>
    <t xml:space="preserve">Pankaj Kumar Yadav </t>
  </si>
  <si>
    <t>Prakash Kumar Singh</t>
  </si>
  <si>
    <t xml:space="preserve">Mritunjay jha </t>
  </si>
  <si>
    <t xml:space="preserve">Paro mandal </t>
  </si>
  <si>
    <t>Jawahar Yadav</t>
  </si>
  <si>
    <t>Mahendra mandal Singh</t>
  </si>
  <si>
    <t xml:space="preserve">Sonelal ray </t>
  </si>
  <si>
    <t xml:space="preserve">Shankar Ray </t>
  </si>
  <si>
    <t xml:space="preserve">kaushal Kihor Chaudhary </t>
  </si>
  <si>
    <t xml:space="preserve">Sanjay Ray </t>
  </si>
  <si>
    <t xml:space="preserve">Rambhajan Bind </t>
  </si>
  <si>
    <t xml:space="preserve">Ranjeet Bind </t>
  </si>
  <si>
    <t xml:space="preserve">saital ram </t>
  </si>
  <si>
    <t>Ramdev singh</t>
  </si>
  <si>
    <t>Suryadev singh</t>
  </si>
  <si>
    <t>Rampadarath Singh</t>
  </si>
  <si>
    <t>Bisunadev Singh</t>
  </si>
  <si>
    <t xml:space="preserve">Nago Ram </t>
  </si>
  <si>
    <t>Mangan Singh</t>
  </si>
  <si>
    <t>Mahendra singh</t>
  </si>
  <si>
    <t xml:space="preserve">suresh paswan </t>
  </si>
  <si>
    <t>Palak Dhari Singh</t>
  </si>
  <si>
    <t>Rama Sankar Singh</t>
  </si>
  <si>
    <t xml:space="preserve">Nibash Sharma </t>
  </si>
  <si>
    <t>Chandrashekhar Jha</t>
  </si>
  <si>
    <t xml:space="preserve">jyotish Chaudhary </t>
  </si>
  <si>
    <t>Devnandan Singh</t>
  </si>
  <si>
    <t>Shambunath Singh</t>
  </si>
  <si>
    <t xml:space="preserve">Mritunjay Paswan </t>
  </si>
  <si>
    <t xml:space="preserve">Naresh Mandal </t>
  </si>
  <si>
    <t>Pramod Sah</t>
  </si>
  <si>
    <t xml:space="preserve">Ram Lonin Yadav </t>
  </si>
  <si>
    <t>Ram Baran tanti</t>
  </si>
  <si>
    <t xml:space="preserve">Vinod Tanti </t>
  </si>
  <si>
    <t xml:space="preserve">Ajo Tanti </t>
  </si>
  <si>
    <t xml:space="preserve">Amod tanti </t>
  </si>
  <si>
    <t xml:space="preserve">Mogal Tanti </t>
  </si>
  <si>
    <t xml:space="preserve">Sitaram </t>
  </si>
  <si>
    <t xml:space="preserve">Guddu Ray </t>
  </si>
  <si>
    <t xml:space="preserve">Shrawan Kumar Ray </t>
  </si>
  <si>
    <t xml:space="preserve">Naresh Jha </t>
  </si>
  <si>
    <t>Ramikbal Singh</t>
  </si>
  <si>
    <t>Jatadhari Singh</t>
  </si>
  <si>
    <t xml:space="preserve">Ramji Jha </t>
  </si>
  <si>
    <t xml:space="preserve">Ragho Choudhary </t>
  </si>
  <si>
    <t xml:space="preserve">RamSebak chaudhary </t>
  </si>
  <si>
    <t xml:space="preserve">Ranjit Choudhary </t>
  </si>
  <si>
    <t xml:space="preserve">Rambilash Chaudhary </t>
  </si>
  <si>
    <t xml:space="preserve">Vijay Pathak </t>
  </si>
  <si>
    <t>Pramod Narayan Singh</t>
  </si>
  <si>
    <t>Rajneti Singh</t>
  </si>
  <si>
    <t>Ganesh prasad Singh</t>
  </si>
  <si>
    <t>Rajendar Prasad Singh</t>
  </si>
  <si>
    <t>Pramod Narayan singh</t>
  </si>
  <si>
    <t xml:space="preserve">Khakhar Rajak </t>
  </si>
  <si>
    <t xml:space="preserve">Naresh Rajak </t>
  </si>
  <si>
    <t>Heera Singh</t>
  </si>
  <si>
    <t>Shiv Nandan singh</t>
  </si>
  <si>
    <t>Gaukaran Singh</t>
  </si>
  <si>
    <t>Ramdeo Singh</t>
  </si>
  <si>
    <t xml:space="preserve">Baban Kumar </t>
  </si>
  <si>
    <t xml:space="preserve">Hereram Mahto </t>
  </si>
  <si>
    <t>Sato Singh</t>
  </si>
  <si>
    <t xml:space="preserve">Raj Kumar Sharma </t>
  </si>
  <si>
    <t xml:space="preserve">Vande Sharma </t>
  </si>
  <si>
    <t xml:space="preserve">Subodh mahto </t>
  </si>
  <si>
    <t xml:space="preserve"> lalan Singh</t>
  </si>
  <si>
    <t xml:space="preserve">Gokhalesh Kumar </t>
  </si>
  <si>
    <t>vinod Singh</t>
  </si>
  <si>
    <t xml:space="preserve">Ram Naresh Yadav </t>
  </si>
  <si>
    <t>Bikash Yadav</t>
  </si>
  <si>
    <t xml:space="preserve">Rajeswari Yadav </t>
  </si>
  <si>
    <t>Sadashiv Yadav</t>
  </si>
  <si>
    <t>Surendar Yadav</t>
  </si>
  <si>
    <t>Charitr Yadav</t>
  </si>
  <si>
    <t xml:space="preserve">haricharan Yadav </t>
  </si>
  <si>
    <t>Kirani Yadav</t>
  </si>
  <si>
    <t>Prasiddh Yadav</t>
  </si>
  <si>
    <t>Kapil Yadav</t>
  </si>
  <si>
    <t xml:space="preserve">kishori Yadav </t>
  </si>
  <si>
    <t>Rajaeshwari Yadav</t>
  </si>
  <si>
    <t>Bhuvneshvar Singh</t>
  </si>
  <si>
    <t>Ram Subhag Singh</t>
  </si>
  <si>
    <t>Devo Singh</t>
  </si>
  <si>
    <t>Kapil Dev Singh</t>
  </si>
  <si>
    <t>Jayanath kuvar</t>
  </si>
  <si>
    <t>Ran Bahadur Singh</t>
  </si>
  <si>
    <t>Ramdev Singh</t>
  </si>
  <si>
    <t>Shyam sunder singh</t>
  </si>
  <si>
    <t>Sauki Kuvar</t>
  </si>
  <si>
    <t>Masudan Singh</t>
  </si>
  <si>
    <t>sujeet Choudhary</t>
  </si>
  <si>
    <t>Gangotri Singh</t>
  </si>
  <si>
    <t>Jagdish Singh</t>
  </si>
  <si>
    <t xml:space="preserve">Ajit Kumar Mahto </t>
  </si>
  <si>
    <t xml:space="preserve">Visho sharma </t>
  </si>
  <si>
    <t xml:space="preserve">Rajesh Mahto </t>
  </si>
  <si>
    <t xml:space="preserve">Natho Sah </t>
  </si>
  <si>
    <t>Raghu nath Prasad Singh</t>
  </si>
  <si>
    <t xml:space="preserve">Chato Yadav </t>
  </si>
  <si>
    <t xml:space="preserve">Niraj pandit </t>
  </si>
  <si>
    <t xml:space="preserve">Vijay yadav </t>
  </si>
  <si>
    <t xml:space="preserve">Chandrdev Yadav </t>
  </si>
  <si>
    <t>Suryasekhar Singh</t>
  </si>
  <si>
    <t>Sintu singh</t>
  </si>
  <si>
    <t>Bhairab Singh</t>
  </si>
  <si>
    <t xml:space="preserve">Ram Balak Roy </t>
  </si>
  <si>
    <t xml:space="preserve">Pango yadav </t>
  </si>
  <si>
    <t>Barhan Singh</t>
  </si>
  <si>
    <t xml:space="preserve">Ramanuj Rai </t>
  </si>
  <si>
    <t xml:space="preserve">Bhola Rai </t>
  </si>
  <si>
    <t xml:space="preserve">Laddulal Yadav </t>
  </si>
  <si>
    <t xml:space="preserve">Ramshankar Mishra </t>
  </si>
  <si>
    <t xml:space="preserve">Sudama Jha </t>
  </si>
  <si>
    <t xml:space="preserve">Dom mahto </t>
  </si>
  <si>
    <t xml:space="preserve">Ram sevak Sah </t>
  </si>
  <si>
    <t xml:space="preserve">Ramji Sah </t>
  </si>
  <si>
    <t xml:space="preserve">Gono Yadav </t>
  </si>
  <si>
    <t xml:space="preserve">Lauchai sah </t>
  </si>
  <si>
    <t>koushal kishor Singh</t>
  </si>
  <si>
    <t xml:space="preserve">Vidynand Chaudhary </t>
  </si>
  <si>
    <t xml:space="preserve">Parmanand Chaudhary </t>
  </si>
  <si>
    <t>Ravindra Chaudhary</t>
  </si>
  <si>
    <t xml:space="preserve">Fulchandra Ray </t>
  </si>
  <si>
    <t xml:space="preserve">lalo Prasad Yadav </t>
  </si>
  <si>
    <t xml:space="preserve">Ranjeet Ray </t>
  </si>
  <si>
    <t xml:space="preserve">Hari Shankar Chaudhary </t>
  </si>
  <si>
    <t xml:space="preserve">Silo Chaudhary </t>
  </si>
  <si>
    <t xml:space="preserve">Ajay Shankar Chaudhary </t>
  </si>
  <si>
    <t xml:space="preserve">Suresh mandal </t>
  </si>
  <si>
    <t xml:space="preserve">Ram Nawal chaudhary </t>
  </si>
  <si>
    <t>Arjun prasad singh</t>
  </si>
  <si>
    <t>Banarsi Singh</t>
  </si>
  <si>
    <t>Sumangal Prasad Singh</t>
  </si>
  <si>
    <t>kamali Mahto</t>
  </si>
  <si>
    <t xml:space="preserve">sachchida mahto </t>
  </si>
  <si>
    <t xml:space="preserve">Rajesh mahto </t>
  </si>
  <si>
    <t xml:space="preserve">Sanjiv Mahto </t>
  </si>
  <si>
    <t xml:space="preserve">Dhodhal Mahto </t>
  </si>
  <si>
    <t>Kapildev Singh</t>
  </si>
  <si>
    <t>Shyam singh</t>
  </si>
  <si>
    <t>Krishna nandan Singh</t>
  </si>
  <si>
    <t>Ayodhya Singh</t>
  </si>
  <si>
    <t>Kishan Mohan Singh</t>
  </si>
  <si>
    <t>Mishri Singh</t>
  </si>
  <si>
    <t>Yamuna Singh</t>
  </si>
  <si>
    <t>Nunubabu Singh</t>
  </si>
  <si>
    <t>Meghan singh</t>
  </si>
  <si>
    <t>Baiju Yadav</t>
  </si>
  <si>
    <t>Veni Yadav</t>
  </si>
  <si>
    <t xml:space="preserve">Umesh Yadav </t>
  </si>
  <si>
    <t>Parmanand Singh</t>
  </si>
  <si>
    <t>Brajnadan Singh</t>
  </si>
  <si>
    <t xml:space="preserve">Madan Mistri </t>
  </si>
  <si>
    <t>Divesh Kumar singh</t>
  </si>
  <si>
    <t>Sauri Shankar singh</t>
  </si>
  <si>
    <t>Nandan Singh</t>
  </si>
  <si>
    <t>Manohar singh</t>
  </si>
  <si>
    <t>Naveen Prasad Singh</t>
  </si>
  <si>
    <t>Kamal Prasad Singh</t>
  </si>
  <si>
    <t xml:space="preserve">Umesh ram </t>
  </si>
  <si>
    <t xml:space="preserve">Kamal Yadav </t>
  </si>
  <si>
    <t xml:space="preserve">Vinod Yadav </t>
  </si>
  <si>
    <t>Ramasish Yadav</t>
  </si>
  <si>
    <t xml:space="preserve">Etvari Yadav </t>
  </si>
  <si>
    <t xml:space="preserve">Dukhi Yadav </t>
  </si>
  <si>
    <t xml:space="preserve">Doray Mahto </t>
  </si>
  <si>
    <t xml:space="preserve">Ram Lal Yadav </t>
  </si>
  <si>
    <t xml:space="preserve">Rampayre yadav </t>
  </si>
  <si>
    <t xml:space="preserve">Rajnish kumar </t>
  </si>
  <si>
    <t xml:space="preserve">Arun sharma </t>
  </si>
  <si>
    <t>Ramkhelawan Singh</t>
  </si>
  <si>
    <t>Suryu Singh</t>
  </si>
  <si>
    <t xml:space="preserve">Ramashish sharma </t>
  </si>
  <si>
    <t xml:space="preserve">Surendra Sharma </t>
  </si>
  <si>
    <t xml:space="preserve">Bhuwneshwar Sharma </t>
  </si>
  <si>
    <t>Mantun Singh</t>
  </si>
  <si>
    <t>Harivansh  Singh</t>
  </si>
  <si>
    <t>jaru Singh</t>
  </si>
  <si>
    <t>Ashok Prasad Singh</t>
  </si>
  <si>
    <t>Napali Singh</t>
  </si>
  <si>
    <t xml:space="preserve">Pumpum Kumar </t>
  </si>
  <si>
    <t>Lalmani Singh</t>
  </si>
  <si>
    <t>Asharfi Yadav</t>
  </si>
  <si>
    <t xml:space="preserve">Kishor chaudhary </t>
  </si>
  <si>
    <t xml:space="preserve">Lakshmi Narayan </t>
  </si>
  <si>
    <t xml:space="preserve">Hariballabh Thakur </t>
  </si>
  <si>
    <t xml:space="preserve">Hiridaynaran Sharma </t>
  </si>
  <si>
    <t xml:space="preserve">Premlal Sah </t>
  </si>
  <si>
    <t xml:space="preserve">Ramavatar Sharma </t>
  </si>
  <si>
    <t xml:space="preserve">Sujit paswan </t>
  </si>
  <si>
    <t xml:space="preserve">Ganauri Sah </t>
  </si>
  <si>
    <t>Rambaran yadav</t>
  </si>
  <si>
    <t xml:space="preserve">Rahashray Yadav </t>
  </si>
  <si>
    <t xml:space="preserve">Ram Balak </t>
  </si>
  <si>
    <t>Babulal</t>
  </si>
  <si>
    <t xml:space="preserve">Ram sagar Yadav </t>
  </si>
  <si>
    <t>Ram Varan Yadav</t>
  </si>
  <si>
    <t>Devnadan singh</t>
  </si>
  <si>
    <t>Ram singh</t>
  </si>
  <si>
    <t xml:space="preserve">Dramendra Tanti </t>
  </si>
  <si>
    <t xml:space="preserve">MD.Harish </t>
  </si>
  <si>
    <t xml:space="preserve">Avbdhesh Kumar </t>
  </si>
  <si>
    <t>Chamru singh</t>
  </si>
  <si>
    <t>Ramblak singh</t>
  </si>
  <si>
    <t>Ras Bihari Singh</t>
  </si>
  <si>
    <t>Naro singh</t>
  </si>
  <si>
    <t>Ranjan singh</t>
  </si>
  <si>
    <t>lalan yadav</t>
  </si>
  <si>
    <t>Umesh malakar</t>
  </si>
  <si>
    <t>Ram Chandra kunwar</t>
  </si>
  <si>
    <t xml:space="preserve">Suchindra Ray </t>
  </si>
  <si>
    <t xml:space="preserve">Mirtyunjay Kumar </t>
  </si>
  <si>
    <t>Ramkeshwar Singh</t>
  </si>
  <si>
    <t>Ramsagar Singh</t>
  </si>
  <si>
    <t xml:space="preserve">Ganish Dube </t>
  </si>
  <si>
    <t>Baiji Singh</t>
  </si>
  <si>
    <t>Marakandey Singh</t>
  </si>
  <si>
    <t>Bramdev yadav</t>
  </si>
  <si>
    <t xml:space="preserve">Joti kapar </t>
  </si>
  <si>
    <t>Shivnarayan Yadav</t>
  </si>
  <si>
    <t>Jageshwar Yadav</t>
  </si>
  <si>
    <t>Shikari Yadav</t>
  </si>
  <si>
    <t xml:space="preserve"> Vipin yadav</t>
  </si>
  <si>
    <t xml:space="preserve">Bipi Yadav </t>
  </si>
  <si>
    <t xml:space="preserve">Rauish kumar </t>
  </si>
  <si>
    <t>Gato yadav</t>
  </si>
  <si>
    <t>Bhupendra Prasad yadav</t>
  </si>
  <si>
    <t>Shiv Narayan yadav</t>
  </si>
  <si>
    <t xml:space="preserve">Raghvendra Kumar Bhartendu </t>
  </si>
  <si>
    <t>subo Kaper</t>
  </si>
  <si>
    <t>Rammurati Singh</t>
  </si>
  <si>
    <t>Vindo Singh</t>
  </si>
  <si>
    <t xml:space="preserve">Prajapati Jha </t>
  </si>
  <si>
    <t>sanoj Singh</t>
  </si>
  <si>
    <t>Bhato singh</t>
  </si>
  <si>
    <t xml:space="preserve">Ramjivan Ray </t>
  </si>
  <si>
    <t>Pandit Ray</t>
  </si>
  <si>
    <t xml:space="preserve">Bhagwan Ray </t>
  </si>
  <si>
    <t xml:space="preserve">Late Ramjeevan Ray </t>
  </si>
  <si>
    <t>Ram ashish Singh</t>
  </si>
  <si>
    <t>Bhagya Naryan singh</t>
  </si>
  <si>
    <t>Devki nandan Singh</t>
  </si>
  <si>
    <t>Ram Charita singh</t>
  </si>
  <si>
    <t xml:space="preserve">Kailu ray </t>
  </si>
  <si>
    <t>Ram Kumar singh</t>
  </si>
  <si>
    <t>Banarshi Singh</t>
  </si>
  <si>
    <t>Naresh Prasad yadav</t>
  </si>
  <si>
    <t>Jay Kishor Yadav</t>
  </si>
  <si>
    <t xml:space="preserve">Ganga Ram </t>
  </si>
  <si>
    <t xml:space="preserve">Ganga Ram ray </t>
  </si>
  <si>
    <t>Avadhesh Singh</t>
  </si>
  <si>
    <t xml:space="preserve">Chandra mauli Rai </t>
  </si>
  <si>
    <t>Naval Kishor Singh</t>
  </si>
  <si>
    <t xml:space="preserve">Baleshvar rai </t>
  </si>
  <si>
    <t xml:space="preserve">Rampratap sah </t>
  </si>
  <si>
    <t xml:space="preserve">Sanjay Kumar Sah </t>
  </si>
  <si>
    <t xml:space="preserve">Ramswarth Mahto </t>
  </si>
  <si>
    <t xml:space="preserve">Ram lakhan mahto </t>
  </si>
  <si>
    <t xml:space="preserve">Jamun Ray </t>
  </si>
  <si>
    <t xml:space="preserve">Umesh rai </t>
  </si>
  <si>
    <t xml:space="preserve">Hari Narayan Ray </t>
  </si>
  <si>
    <t xml:space="preserve">Late Raj Narayan Rai </t>
  </si>
  <si>
    <t xml:space="preserve">Davnarayan Ray </t>
  </si>
  <si>
    <t xml:space="preserve">Sikandar Yadav </t>
  </si>
  <si>
    <t xml:space="preserve">Anandi sharma </t>
  </si>
  <si>
    <t xml:space="preserve">Babulal Pandit </t>
  </si>
  <si>
    <t xml:space="preserve">Tulsi pandit </t>
  </si>
  <si>
    <t xml:space="preserve">jangi sharma </t>
  </si>
  <si>
    <t xml:space="preserve">Arjun Sharma </t>
  </si>
  <si>
    <t xml:space="preserve">Ram Kishor Sharma </t>
  </si>
  <si>
    <t xml:space="preserve">Ranjeet Sharma </t>
  </si>
  <si>
    <t>Krishannandan Sharma</t>
  </si>
  <si>
    <t xml:space="preserve">Bhado mahto </t>
  </si>
  <si>
    <t xml:space="preserve">Lakhan Pandit </t>
  </si>
  <si>
    <t xml:space="preserve">Raghunath Sharma </t>
  </si>
  <si>
    <t xml:space="preserve">Dharmendra Sharma </t>
  </si>
  <si>
    <t xml:space="preserve">Rambalk Sharma </t>
  </si>
  <si>
    <t xml:space="preserve">Ramashrey Sharma </t>
  </si>
  <si>
    <t>Kamo Singh</t>
  </si>
  <si>
    <t>Harivansh Singh</t>
  </si>
  <si>
    <t xml:space="preserve">Avedhesh Sharma </t>
  </si>
  <si>
    <t>Ramsewak Singh</t>
  </si>
  <si>
    <t>Tarni Singh</t>
  </si>
  <si>
    <t>Raghbendra Prasad Singh</t>
  </si>
  <si>
    <t xml:space="preserve">Arvind Thakur </t>
  </si>
  <si>
    <t xml:space="preserve">Adhik Mahto </t>
  </si>
  <si>
    <t>Bilash Yadav</t>
  </si>
  <si>
    <t>Kesho Yadav</t>
  </si>
  <si>
    <t xml:space="preserve">Jayram Paswan </t>
  </si>
  <si>
    <t>late Chulhan saw</t>
  </si>
  <si>
    <t>Beasar Yadav</t>
  </si>
  <si>
    <t>Bishundev yadav</t>
  </si>
  <si>
    <t>Kuldeep Yadav</t>
  </si>
  <si>
    <t>Rajo Yadav</t>
  </si>
  <si>
    <t>Santoshi Singh</t>
  </si>
  <si>
    <t>Shivdani singh</t>
  </si>
  <si>
    <t xml:space="preserve">kamo manjhi </t>
  </si>
  <si>
    <t>Kisundeo Singh</t>
  </si>
  <si>
    <t xml:space="preserve">Sudheer sharma </t>
  </si>
  <si>
    <t xml:space="preserve">saryu sharma </t>
  </si>
  <si>
    <t>Prem shankar prasad Singh</t>
  </si>
  <si>
    <t xml:space="preserve">Sanjay sahani </t>
  </si>
  <si>
    <t>Jagdish Roy</t>
  </si>
  <si>
    <t xml:space="preserve">Jatahu sah </t>
  </si>
  <si>
    <t>Jagdish Rai</t>
  </si>
  <si>
    <t xml:space="preserve">Jagdish Ray </t>
  </si>
  <si>
    <t xml:space="preserve">Ramlal Ray </t>
  </si>
  <si>
    <t xml:space="preserve">Nagender Ray </t>
  </si>
  <si>
    <t xml:space="preserve">Shyam Sunder Roy </t>
  </si>
  <si>
    <t xml:space="preserve">Ram Kisun Rai </t>
  </si>
  <si>
    <t>Vishnudev Yadav</t>
  </si>
  <si>
    <t xml:space="preserve">Lakshman Ray </t>
  </si>
  <si>
    <t xml:space="preserve">Laxman Rai </t>
  </si>
  <si>
    <t xml:space="preserve">Bahadur Ray </t>
  </si>
  <si>
    <t xml:space="preserve">Rambali Ray </t>
  </si>
  <si>
    <t xml:space="preserve">Manjaylal Ray </t>
  </si>
  <si>
    <t xml:space="preserve">Shyam sunder Ray </t>
  </si>
  <si>
    <t xml:space="preserve">Bindeshwar Prasad </t>
  </si>
  <si>
    <t xml:space="preserve">Vijay Kumar Chaudhary </t>
  </si>
  <si>
    <t>Shyam Nandan Singh</t>
  </si>
  <si>
    <t xml:space="preserve">Hari Har Jha </t>
  </si>
  <si>
    <t>Santu singh</t>
  </si>
  <si>
    <t>Bado Singh</t>
  </si>
  <si>
    <t>Shunil Singh</t>
  </si>
  <si>
    <t xml:space="preserve">Amresh Chaudhary </t>
  </si>
  <si>
    <t xml:space="preserve">Pankaj Kumar Nirala </t>
  </si>
  <si>
    <t>Chandan singh</t>
  </si>
  <si>
    <t xml:space="preserve">Mantu yadav </t>
  </si>
  <si>
    <t xml:space="preserve">Late Phakir Mahto </t>
  </si>
  <si>
    <t>Tilakdhari Mahto</t>
  </si>
  <si>
    <t xml:space="preserve">jagadish mahto </t>
  </si>
  <si>
    <t xml:space="preserve">Uday Mahto </t>
  </si>
  <si>
    <t xml:space="preserve">Bahadur mahto </t>
  </si>
  <si>
    <t xml:space="preserve">Videshi Mahto </t>
  </si>
  <si>
    <t xml:space="preserve">Nirdhan Mahto </t>
  </si>
  <si>
    <t xml:space="preserve">Lakhpatiya Mahto </t>
  </si>
  <si>
    <t xml:space="preserve">dhodhay Chaudhary </t>
  </si>
  <si>
    <t xml:space="preserve">Abdul Hafij </t>
  </si>
  <si>
    <t xml:space="preserve">Bharosi Sahni </t>
  </si>
  <si>
    <t xml:space="preserve">Chandlal Sha </t>
  </si>
  <si>
    <t xml:space="preserve">Chulhaie paswan </t>
  </si>
  <si>
    <t>Rampal Yadav</t>
  </si>
  <si>
    <t xml:space="preserve">jaleshwar Yadav </t>
  </si>
  <si>
    <t xml:space="preserve">Asadesh Yadav </t>
  </si>
  <si>
    <t xml:space="preserve">Doman Yadav </t>
  </si>
  <si>
    <t>pramod Kumar singh</t>
  </si>
  <si>
    <t>Mahendra Prasad Mandal</t>
  </si>
  <si>
    <t>kamleshwari Singh</t>
  </si>
  <si>
    <t>Jokhan singh</t>
  </si>
  <si>
    <t xml:space="preserve">Ramkishun Chaudhary </t>
  </si>
  <si>
    <t xml:space="preserve">Parsnat Kushvaha </t>
  </si>
  <si>
    <t>Pukal Das</t>
  </si>
  <si>
    <t xml:space="preserve">Darbhangi Ray </t>
  </si>
  <si>
    <t xml:space="preserve">Lal Babu Mahto </t>
  </si>
  <si>
    <t xml:space="preserve">Genalal mandal </t>
  </si>
  <si>
    <t>Harvansh Singh</t>
  </si>
  <si>
    <t>Mathura Singh</t>
  </si>
  <si>
    <t>Naro Singh</t>
  </si>
  <si>
    <t>Nunulal Singh</t>
  </si>
  <si>
    <t>Shiv Sankar Singh</t>
  </si>
  <si>
    <t>Promad Singh</t>
  </si>
  <si>
    <t xml:space="preserve">Abniruddh Jha </t>
  </si>
  <si>
    <t xml:space="preserve">Abdesh Ray </t>
  </si>
  <si>
    <t>Saligram Singh</t>
  </si>
  <si>
    <t xml:space="preserve">Om narayan Prasad </t>
  </si>
  <si>
    <t xml:space="preserve">Brajesh Rpshan </t>
  </si>
  <si>
    <t xml:space="preserve">Durga Kumar </t>
  </si>
  <si>
    <t xml:space="preserve">Siya Ram Sah </t>
  </si>
  <si>
    <t>Umesh Prasad Singh</t>
  </si>
  <si>
    <t xml:space="preserve">Dhajo Rai </t>
  </si>
  <si>
    <t>Ram Krishna singh</t>
  </si>
  <si>
    <t>Radha krishina Singh</t>
  </si>
  <si>
    <t>Suray Skekhar Singh</t>
  </si>
  <si>
    <t>Amul Kumar</t>
  </si>
  <si>
    <t xml:space="preserve">Kaushal Yadav </t>
  </si>
  <si>
    <t>Sachidanad Singh</t>
  </si>
  <si>
    <t>Syam sundar singh</t>
  </si>
  <si>
    <t xml:space="preserve">Dori yadav </t>
  </si>
  <si>
    <t xml:space="preserve">Ramdhani Thakur </t>
  </si>
  <si>
    <t>Pappu singh</t>
  </si>
  <si>
    <t xml:space="preserve">Ram Pravesh Das </t>
  </si>
  <si>
    <t xml:space="preserve">Vinod kumar </t>
  </si>
  <si>
    <t>Ghanshym singh</t>
  </si>
  <si>
    <t xml:space="preserve">Ambika Pandey </t>
  </si>
  <si>
    <t>Natho Yadav</t>
  </si>
  <si>
    <t>Adhiklal Singh</t>
  </si>
  <si>
    <t xml:space="preserve">Bahadur Mandal </t>
  </si>
  <si>
    <t>Indushekhar Prasad singh</t>
  </si>
  <si>
    <t>Lakhan Lal Singh</t>
  </si>
  <si>
    <t xml:space="preserve">Sateshwar Rajak </t>
  </si>
  <si>
    <t xml:space="preserve">Vijay Mahto </t>
  </si>
  <si>
    <t>Shyamasundar Singh</t>
  </si>
  <si>
    <t>Bhago Saw</t>
  </si>
  <si>
    <t>Adhiklal yadav</t>
  </si>
  <si>
    <t>Baldev Singh</t>
  </si>
  <si>
    <t>Bouku das</t>
  </si>
  <si>
    <t>Satynarayan singh</t>
  </si>
  <si>
    <t xml:space="preserve">Jai Dev chaudhary </t>
  </si>
  <si>
    <t xml:space="preserve">Raghunandan Chaudhary </t>
  </si>
  <si>
    <t xml:space="preserve">Navalkishor Chaudhary </t>
  </si>
  <si>
    <t xml:space="preserve">Rajeev kumar </t>
  </si>
  <si>
    <t xml:space="preserve">Vinod yadav </t>
  </si>
  <si>
    <t>ram Prasad Yadav</t>
  </si>
  <si>
    <t>Asharphi Yadav</t>
  </si>
  <si>
    <t>jagnarayan Singh</t>
  </si>
  <si>
    <t xml:space="preserve">Hreandra Thakur </t>
  </si>
  <si>
    <t>Jagdeesh Singh</t>
  </si>
  <si>
    <t xml:space="preserve">Late Ram Prit Jha </t>
  </si>
  <si>
    <t>Hare Ram Prasad Singh</t>
  </si>
  <si>
    <t xml:space="preserve">Pappu Panday </t>
  </si>
  <si>
    <t xml:space="preserve">Ramcharan Mahto </t>
  </si>
  <si>
    <t>Krishna Murari Pandey</t>
  </si>
  <si>
    <t xml:space="preserve">Harihar Sharma </t>
  </si>
  <si>
    <t>Ram balk singh</t>
  </si>
  <si>
    <t>Rama Shish Singh</t>
  </si>
  <si>
    <t xml:space="preserve">Chintavan Mahto </t>
  </si>
  <si>
    <t>Shyam Dev Singh</t>
  </si>
  <si>
    <t xml:space="preserve">Kishori Pandit </t>
  </si>
  <si>
    <t>Satish Singh</t>
  </si>
  <si>
    <t xml:space="preserve">Bachhu Ram </t>
  </si>
  <si>
    <t xml:space="preserve">Sanjiv Kumar  </t>
  </si>
  <si>
    <t xml:space="preserve">Charitra Yadav </t>
  </si>
  <si>
    <t xml:space="preserve">Kailash Prasad  </t>
  </si>
  <si>
    <t>Divakar Prasad yadav</t>
  </si>
  <si>
    <t>Madhukar Prasad Yadav</t>
  </si>
  <si>
    <t xml:space="preserve">Sudhakar Prasad Yadav </t>
  </si>
  <si>
    <t>Niranjan Yadav</t>
  </si>
  <si>
    <t>Brijnandan Singh</t>
  </si>
  <si>
    <t xml:space="preserve">Jagdab Paswan </t>
  </si>
  <si>
    <t xml:space="preserve">Upendra Kumar Ram </t>
  </si>
  <si>
    <t>Ram Jee Singh</t>
  </si>
  <si>
    <t xml:space="preserve">Ram Ashish Sah </t>
  </si>
  <si>
    <t xml:space="preserve">Rajendra Ray </t>
  </si>
  <si>
    <t xml:space="preserve">Lakhindar Saw </t>
  </si>
  <si>
    <t xml:space="preserve">Kameswar Pandit </t>
  </si>
  <si>
    <t>Sugriv singh</t>
  </si>
  <si>
    <t xml:space="preserve">Ramu mandal </t>
  </si>
  <si>
    <t xml:space="preserve">Naresh Chaudhary </t>
  </si>
  <si>
    <t xml:space="preserve">Mahendra Tanti </t>
  </si>
  <si>
    <t>Ram Bhushan singh</t>
  </si>
  <si>
    <t>Nanha Prasad Singh</t>
  </si>
  <si>
    <t xml:space="preserve">Sulendra Yadav </t>
  </si>
  <si>
    <t>Navalkishor Yadav</t>
  </si>
  <si>
    <t>Barhmadeo Yadav</t>
  </si>
  <si>
    <t>Dhiraj Yadav</t>
  </si>
  <si>
    <t>Ram Pukar Yadav</t>
  </si>
  <si>
    <t>Parbhu Sahni yadav</t>
  </si>
  <si>
    <t>Jay Jay Ram Yadav</t>
  </si>
  <si>
    <t>sakichandra Sharma</t>
  </si>
  <si>
    <t>lalan Prasad Yadav</t>
  </si>
  <si>
    <t>Ramchaittra Yadav</t>
  </si>
  <si>
    <t xml:space="preserve">Chintu sharma </t>
  </si>
  <si>
    <t>Shiv Nandan Prasad Yadav</t>
  </si>
  <si>
    <t>Dhiri Yadav</t>
  </si>
  <si>
    <t xml:space="preserve">Raj kumar Sharma </t>
  </si>
  <si>
    <t xml:space="preserve">Rakesh Kumar Ray </t>
  </si>
  <si>
    <t>lalan singh</t>
  </si>
  <si>
    <t xml:space="preserve">Ishwari Sharma </t>
  </si>
  <si>
    <t>Bramhdev Narayan Roy</t>
  </si>
  <si>
    <t xml:space="preserve">Ashok Mishra </t>
  </si>
  <si>
    <t>Sito yadav</t>
  </si>
  <si>
    <t xml:space="preserve">Dako Mahto </t>
  </si>
  <si>
    <t xml:space="preserve">Sukar mandal </t>
  </si>
  <si>
    <t xml:space="preserve">narayan Mahto </t>
  </si>
  <si>
    <t xml:space="preserve">Ramdhan Mahto </t>
  </si>
  <si>
    <t xml:space="preserve">Sudhir mahto </t>
  </si>
  <si>
    <t xml:space="preserve">Hareram kumar </t>
  </si>
  <si>
    <t>Madan Prasad Mehta</t>
  </si>
  <si>
    <t xml:space="preserve">Umesh mandal </t>
  </si>
  <si>
    <t xml:space="preserve">Shatrudhan Ray </t>
  </si>
  <si>
    <t xml:space="preserve">Dilip Sah </t>
  </si>
  <si>
    <t>Ram Pukar Jha</t>
  </si>
  <si>
    <t xml:space="preserve">Radheshyam Kunwar </t>
  </si>
  <si>
    <t xml:space="preserve">Satya narayan Thakur </t>
  </si>
  <si>
    <t xml:space="preserve">Bhagban Ray </t>
  </si>
  <si>
    <t xml:space="preserve">Chhotan roy </t>
  </si>
  <si>
    <t>Randhir Kumar Yadav</t>
  </si>
  <si>
    <t>Mustaque Alam</t>
  </si>
  <si>
    <t>Chhitish Prasad Singh</t>
  </si>
  <si>
    <t xml:space="preserve">Mahendra Yadav </t>
  </si>
  <si>
    <t>Jata dhari Singh</t>
  </si>
  <si>
    <t>Bishundev Singh</t>
  </si>
  <si>
    <t xml:space="preserve">Krishan Kumar </t>
  </si>
  <si>
    <t xml:space="preserve">Rajive Raj </t>
  </si>
  <si>
    <t>Bhrmdev Yadav</t>
  </si>
  <si>
    <t>Anurddha Yadav</t>
  </si>
  <si>
    <t xml:space="preserve">chandan Kumar Jha </t>
  </si>
  <si>
    <t xml:space="preserve">Awadhesh Jha </t>
  </si>
  <si>
    <t xml:space="preserve">Rajdeo Ray </t>
  </si>
  <si>
    <t>Krishna dev singh</t>
  </si>
  <si>
    <t>Ramkant Singh</t>
  </si>
  <si>
    <t>Babban Singh</t>
  </si>
  <si>
    <t>Niraj Kumar singh</t>
  </si>
  <si>
    <t>Sadhu singh</t>
  </si>
  <si>
    <t>Nepali Singh</t>
  </si>
  <si>
    <t>Akhchhelal Singh</t>
  </si>
  <si>
    <t xml:space="preserve">Tejo Mandal </t>
  </si>
  <si>
    <t>Shankar Prasad singh</t>
  </si>
  <si>
    <t>Vivekanand Singh</t>
  </si>
  <si>
    <t>Mahavir Prasad singh</t>
  </si>
  <si>
    <t>Bihari Yadav</t>
  </si>
  <si>
    <t xml:space="preserve">Giraja Thakur </t>
  </si>
  <si>
    <t>Vairav singh</t>
  </si>
  <si>
    <t>Ram swaroop Thakur</t>
  </si>
  <si>
    <t>Janardhen Singh</t>
  </si>
  <si>
    <t xml:space="preserve">Ganga Thakur </t>
  </si>
  <si>
    <t>Mani Singh</t>
  </si>
  <si>
    <t>Anirudh Singh</t>
  </si>
  <si>
    <t>Krishnandan singh</t>
  </si>
  <si>
    <t xml:space="preserve">Anil mandal </t>
  </si>
  <si>
    <t>Devanand Mandal</t>
  </si>
  <si>
    <t xml:space="preserve">yogendra thakur </t>
  </si>
  <si>
    <t xml:space="preserve">Arun mahto </t>
  </si>
  <si>
    <t xml:space="preserve">Shri Umakant Mishra </t>
  </si>
  <si>
    <t>Chitradhari Mehta</t>
  </si>
  <si>
    <t>Ayodhya mahto</t>
  </si>
  <si>
    <t xml:space="preserve">Vakil Mahto </t>
  </si>
  <si>
    <t>Fagu Mahto</t>
  </si>
  <si>
    <t xml:space="preserve">Maheshwar Mahto </t>
  </si>
  <si>
    <t>Mahendra Mahto</t>
  </si>
  <si>
    <t xml:space="preserve">Brijnandan Thakur </t>
  </si>
  <si>
    <t xml:space="preserve">Ramnath Thakur </t>
  </si>
  <si>
    <t xml:space="preserve">Vidyasagar Thakur </t>
  </si>
  <si>
    <t xml:space="preserve">Ram Ishwar thakur </t>
  </si>
  <si>
    <t xml:space="preserve">Jamun Thakur </t>
  </si>
  <si>
    <t xml:space="preserve">Ram Brichh Thakur </t>
  </si>
  <si>
    <t xml:space="preserve">Ram Naresh Thakur </t>
  </si>
  <si>
    <t xml:space="preserve">Niranjan Mahto </t>
  </si>
  <si>
    <t>Nikhed Yadav</t>
  </si>
  <si>
    <t xml:space="preserve">Sridhar Prasad </t>
  </si>
  <si>
    <t>Ramlakhan Saw</t>
  </si>
  <si>
    <t>narayan Prasad</t>
  </si>
  <si>
    <t xml:space="preserve">Ranveer Kumar </t>
  </si>
  <si>
    <t xml:space="preserve">Gaurishankar Thakur </t>
  </si>
  <si>
    <t>Harekrishana Sharma</t>
  </si>
  <si>
    <t xml:space="preserve">Amarjeet kumar </t>
  </si>
  <si>
    <t xml:space="preserve">Ashok Kumar Mahto </t>
  </si>
  <si>
    <t>Murlidhar Prasad Yadav</t>
  </si>
  <si>
    <t xml:space="preserve">Ram Charitra Pandit </t>
  </si>
  <si>
    <t>Shyam Sunder Singh</t>
  </si>
  <si>
    <t>Raj Kishor singh</t>
  </si>
  <si>
    <t>Bharat Prasad Singh</t>
  </si>
  <si>
    <t>Dhanik  Yadav</t>
  </si>
  <si>
    <t xml:space="preserve">Ramanuj singh </t>
  </si>
  <si>
    <t xml:space="preserve">Prameshwar Ray </t>
  </si>
  <si>
    <t xml:space="preserve">Shatrudhan Majhi </t>
  </si>
  <si>
    <t xml:space="preserve">Vinda Sah </t>
  </si>
  <si>
    <t xml:space="preserve">Ramcharan Sah </t>
  </si>
  <si>
    <t xml:space="preserve">Karu Sharma </t>
  </si>
  <si>
    <t xml:space="preserve">Uday mandal </t>
  </si>
  <si>
    <t xml:space="preserve">Mohan sah </t>
  </si>
  <si>
    <t xml:space="preserve">naresh Sah </t>
  </si>
  <si>
    <t xml:space="preserve">Rital Bhagat </t>
  </si>
  <si>
    <t xml:space="preserve">Bhavichhan Ray </t>
  </si>
  <si>
    <t>Jalaghari yadav</t>
  </si>
  <si>
    <t xml:space="preserve">Ashok Ray </t>
  </si>
  <si>
    <t xml:space="preserve">Prayag Ray </t>
  </si>
  <si>
    <t xml:space="preserve">Ghuro thakur </t>
  </si>
  <si>
    <t xml:space="preserve">Triveni Bhagat </t>
  </si>
  <si>
    <t xml:space="preserve">Sato Devi </t>
  </si>
  <si>
    <t xml:space="preserve">Shravan ray </t>
  </si>
  <si>
    <t xml:space="preserve">Pappu ray </t>
  </si>
  <si>
    <t>Mahangi Devi</t>
  </si>
  <si>
    <t xml:space="preserve">Vishwnath mistri </t>
  </si>
  <si>
    <t xml:space="preserve">Basvdeo Bhagat </t>
  </si>
  <si>
    <t xml:space="preserve">Ramashwar ray </t>
  </si>
  <si>
    <t>Jamun Malakar</t>
  </si>
  <si>
    <t xml:space="preserve">Kusho Mahato </t>
  </si>
  <si>
    <t xml:space="preserve">Ram Khilon Tanti </t>
  </si>
  <si>
    <t>Mahindar Sharma</t>
  </si>
  <si>
    <t xml:space="preserve">Dukhran Pathak </t>
  </si>
  <si>
    <t>Rambalak singh</t>
  </si>
  <si>
    <t>Ramanandan Mahto</t>
  </si>
  <si>
    <t xml:space="preserve">Mantun Tanthi </t>
  </si>
  <si>
    <t xml:space="preserve">Harikant Jha </t>
  </si>
  <si>
    <t>Budhan Mahto</t>
  </si>
  <si>
    <t>Muso Malakar</t>
  </si>
  <si>
    <t xml:space="preserve">Bipin Thakur </t>
  </si>
  <si>
    <t>kamal Nayan prasad singh</t>
  </si>
  <si>
    <t xml:space="preserve">Rajeshwar Sharma </t>
  </si>
  <si>
    <t>Shiyaram Sharma</t>
  </si>
  <si>
    <t xml:space="preserve">Anandi Sharma </t>
  </si>
  <si>
    <t>Pandev singh</t>
  </si>
  <si>
    <t xml:space="preserve">Rabindra pandey </t>
  </si>
  <si>
    <t xml:space="preserve">Dhaneshwar Sharma </t>
  </si>
  <si>
    <t xml:space="preserve">Devaki mahato </t>
  </si>
  <si>
    <t>Ram Yadav</t>
  </si>
  <si>
    <t xml:space="preserve">Bikash kumar </t>
  </si>
  <si>
    <t xml:space="preserve">Ravindr mishra </t>
  </si>
  <si>
    <t xml:space="preserve">Binod Mahto </t>
  </si>
  <si>
    <t xml:space="preserve">Ramuday sharma </t>
  </si>
  <si>
    <t xml:space="preserve">Baleswar Thakur </t>
  </si>
  <si>
    <t>Budhan Mandal</t>
  </si>
  <si>
    <t xml:space="preserve">Ritu Raj Kumar </t>
  </si>
  <si>
    <t xml:space="preserve">hari Prasad Chaudhary </t>
  </si>
  <si>
    <t xml:space="preserve">virchandra ray </t>
  </si>
  <si>
    <t>Muktayar prasad singh</t>
  </si>
  <si>
    <t xml:space="preserve">Arjun das </t>
  </si>
  <si>
    <t>Mrityunjay singh</t>
  </si>
  <si>
    <t>Umesh singh</t>
  </si>
  <si>
    <t>Amresh singh</t>
  </si>
  <si>
    <t>Ganesh singh</t>
  </si>
  <si>
    <t>Dina Singh</t>
  </si>
  <si>
    <t>Chandan Kumar singh</t>
  </si>
  <si>
    <t>Radhe singh</t>
  </si>
  <si>
    <t xml:space="preserve">Ram Sewak Chaudhary </t>
  </si>
  <si>
    <t xml:space="preserve">Sunil Kumar Rajak </t>
  </si>
  <si>
    <t xml:space="preserve">Musai Roy </t>
  </si>
  <si>
    <t>Shligram Singh</t>
  </si>
  <si>
    <t>Adhiklal singh</t>
  </si>
  <si>
    <t>Rajkumar yadav</t>
  </si>
  <si>
    <t>Vishwnath Prasad singh</t>
  </si>
  <si>
    <t>Chunchun Prasad Singh</t>
  </si>
  <si>
    <t xml:space="preserve">Bilas ram </t>
  </si>
  <si>
    <t xml:space="preserve">Mannu Paswan </t>
  </si>
  <si>
    <t xml:space="preserve">Bano Ram </t>
  </si>
  <si>
    <t xml:space="preserve">Ganesh Paswan </t>
  </si>
  <si>
    <t>kumod singh</t>
  </si>
  <si>
    <t>Ram uday singh</t>
  </si>
  <si>
    <t>Ramswarath singh</t>
  </si>
  <si>
    <t>Gopal singh</t>
  </si>
  <si>
    <t>Sushil Pawan</t>
  </si>
  <si>
    <t xml:space="preserve">Ayodhya Thakur </t>
  </si>
  <si>
    <t>Raghunandna singh</t>
  </si>
  <si>
    <t xml:space="preserve">Ram Swewak Chaudhary </t>
  </si>
  <si>
    <t xml:space="preserve">Ram Prit Chaudhary </t>
  </si>
  <si>
    <t xml:space="preserve">Ram Udgar Chaudhari </t>
  </si>
  <si>
    <t xml:space="preserve">Ram Saran Tanti </t>
  </si>
  <si>
    <t>suresh Prasad singh</t>
  </si>
  <si>
    <t xml:space="preserve">Ramdev Mahto </t>
  </si>
  <si>
    <t>Shyam sundar singh</t>
  </si>
  <si>
    <t>pankaj Kumar Singh</t>
  </si>
  <si>
    <t>kameshwar narayan Singh</t>
  </si>
  <si>
    <t>Bisani yadav</t>
  </si>
  <si>
    <t>Ramcharitra Yadav</t>
  </si>
  <si>
    <t>Rammailkiyat Singh</t>
  </si>
  <si>
    <t>Mogal Prasad Yadav</t>
  </si>
  <si>
    <t>Bhumi Mochi</t>
  </si>
  <si>
    <t xml:space="preserve">Harindra Ray </t>
  </si>
  <si>
    <t xml:space="preserve">Jageshawar paswan </t>
  </si>
  <si>
    <t>Santosh Ray</t>
  </si>
  <si>
    <t>lito Yadav</t>
  </si>
  <si>
    <t>Hari Shakar singh</t>
  </si>
  <si>
    <t>Bholeshwar Sharma</t>
  </si>
  <si>
    <t xml:space="preserve">Dinesh sharma </t>
  </si>
  <si>
    <t xml:space="preserve">Satyanarayan Ray </t>
  </si>
  <si>
    <t>Umesh yadav</t>
  </si>
  <si>
    <t xml:space="preserve">Mohan Mandal </t>
  </si>
  <si>
    <t>Chandra Shekhar Yadav</t>
  </si>
  <si>
    <t>Sushil Singh</t>
  </si>
  <si>
    <t>Janardhar Chaudhari</t>
  </si>
  <si>
    <t xml:space="preserve">Ganesh Chaudhary </t>
  </si>
  <si>
    <t>Ram Sharan singh</t>
  </si>
  <si>
    <t xml:space="preserve">Vijay kumar Chaudhary </t>
  </si>
  <si>
    <t>Tulo Yadav</t>
  </si>
  <si>
    <t>Ramchandar Singh</t>
  </si>
  <si>
    <t>Uday Kumar singh</t>
  </si>
  <si>
    <t>Chando singh</t>
  </si>
  <si>
    <t>Narayan Yadav</t>
  </si>
  <si>
    <t>Jantari Yadav</t>
  </si>
  <si>
    <t xml:space="preserve">Sukhdev Ray </t>
  </si>
  <si>
    <t xml:space="preserve">Pramod Kumar Ram </t>
  </si>
  <si>
    <t>Ramishwar Singh</t>
  </si>
  <si>
    <t xml:space="preserve">Ramsagar Thakur </t>
  </si>
  <si>
    <t xml:space="preserve">Baleshwar Ray </t>
  </si>
  <si>
    <t xml:space="preserve">Dinesh Thakur </t>
  </si>
  <si>
    <t xml:space="preserve">Asharfi Ray </t>
  </si>
  <si>
    <t xml:space="preserve">Suresh Baitha </t>
  </si>
  <si>
    <t xml:space="preserve">Hare Krishna Ray </t>
  </si>
  <si>
    <t>Amar Kishor Singh</t>
  </si>
  <si>
    <t>Subodh Prasad Singh</t>
  </si>
  <si>
    <t xml:space="preserve">Hareram Mandal </t>
  </si>
  <si>
    <t xml:space="preserve">Triloki Mandal </t>
  </si>
  <si>
    <t>Umesh Kumar singh</t>
  </si>
  <si>
    <t xml:space="preserve">Chandi Mandal </t>
  </si>
  <si>
    <t>Pattu Yadav</t>
  </si>
  <si>
    <t>Jagedev Saw</t>
  </si>
  <si>
    <t>Paryag Yadav</t>
  </si>
  <si>
    <t>Gauri Sankar singh</t>
  </si>
  <si>
    <t xml:space="preserve">Bhushan sah </t>
  </si>
  <si>
    <t>late Bhuneshwar Singh</t>
  </si>
  <si>
    <t>Amarendra kumar Singh</t>
  </si>
  <si>
    <t>Bipin singh</t>
  </si>
  <si>
    <t>sankar singh</t>
  </si>
  <si>
    <t>Ram Kishan Singh</t>
  </si>
  <si>
    <t>Nepo Yadav</t>
  </si>
  <si>
    <t>Rambhajo yadav</t>
  </si>
  <si>
    <t xml:space="preserve">Santosh kumar </t>
  </si>
  <si>
    <t xml:space="preserve">Shakaldeo Chaudhary </t>
  </si>
  <si>
    <t>Ram Joti Kapar</t>
  </si>
  <si>
    <t>Udeshar Yadav</t>
  </si>
  <si>
    <t>Devendra yadav</t>
  </si>
  <si>
    <t>Ajay Kumar singh</t>
  </si>
  <si>
    <t>Ako Yadav</t>
  </si>
  <si>
    <t>Vansraj Yadav</t>
  </si>
  <si>
    <t>Sintu yadav</t>
  </si>
  <si>
    <t>jagdish Yadav</t>
  </si>
  <si>
    <t>Bindeshwari Yadav</t>
  </si>
  <si>
    <t>Vindeshwari Yadav</t>
  </si>
  <si>
    <t>Gholat Yadav</t>
  </si>
  <si>
    <t>Ravin Yadav</t>
  </si>
  <si>
    <t>Chandra Dev Yadav</t>
  </si>
  <si>
    <t xml:space="preserve">Ashish Mandal </t>
  </si>
  <si>
    <t xml:space="preserve">Upendra Mahto </t>
  </si>
  <si>
    <t xml:space="preserve">Gopal mahto </t>
  </si>
  <si>
    <t xml:space="preserve">Yogrndra Mahto </t>
  </si>
  <si>
    <t xml:space="preserve">vinod mahto </t>
  </si>
  <si>
    <t xml:space="preserve">Prahalad mahto </t>
  </si>
  <si>
    <t>Bhakur Mahto</t>
  </si>
  <si>
    <t xml:space="preserve">Shanka Mahto </t>
  </si>
  <si>
    <t xml:space="preserve">Sitaram Tanti </t>
  </si>
  <si>
    <t>Baban Mahto</t>
  </si>
  <si>
    <t>Kedar Mahto</t>
  </si>
  <si>
    <t xml:space="preserve">Gopal Bhushan </t>
  </si>
  <si>
    <t xml:space="preserve">Jaybabu Ray </t>
  </si>
  <si>
    <t xml:space="preserve">Rajesh Raman </t>
  </si>
  <si>
    <t xml:space="preserve">Jaleshwar Sahni </t>
  </si>
  <si>
    <t>Nathuni Singh</t>
  </si>
  <si>
    <t xml:space="preserve">Natho Ray </t>
  </si>
  <si>
    <t>Kamalahayan Singh</t>
  </si>
  <si>
    <t xml:space="preserve">Janki Mahto </t>
  </si>
  <si>
    <t>kumod Mandal</t>
  </si>
  <si>
    <t>Shitlal Yadav</t>
  </si>
  <si>
    <t>Gyani Yadav</t>
  </si>
  <si>
    <t>panchanand Singh</t>
  </si>
  <si>
    <t>Devr Yadav</t>
  </si>
  <si>
    <t>Guleswar Yadav</t>
  </si>
  <si>
    <t xml:space="preserve">Dharmjay Kumar </t>
  </si>
  <si>
    <t>Ranji Yadav</t>
  </si>
  <si>
    <t>Vishwanath yadav</t>
  </si>
  <si>
    <t>Meghu yadav</t>
  </si>
  <si>
    <t>Late Bino Singh</t>
  </si>
  <si>
    <t xml:space="preserve">Chandeshwar Mahto </t>
  </si>
  <si>
    <t xml:space="preserve">Md Abul </t>
  </si>
  <si>
    <t xml:space="preserve">Kaitash Ray </t>
  </si>
  <si>
    <t>Ram Pukar Prasad</t>
  </si>
  <si>
    <t xml:space="preserve">Nakul Mandal </t>
  </si>
  <si>
    <t xml:space="preserve">Shambhu Paswan </t>
  </si>
  <si>
    <t>Yadunandan Prasad Singh</t>
  </si>
  <si>
    <t>Guneshwar Singh</t>
  </si>
  <si>
    <t xml:space="preserve">Chandrav chaudhary </t>
  </si>
  <si>
    <t>Fagu Yadav</t>
  </si>
  <si>
    <t xml:space="preserve">Mahendra Sah </t>
  </si>
  <si>
    <t>Nathuni Mandal</t>
  </si>
  <si>
    <t>Amol singh</t>
  </si>
  <si>
    <t>Vishwarram Singh</t>
  </si>
  <si>
    <t>Puna Singh</t>
  </si>
  <si>
    <t>Shaitendra Singh</t>
  </si>
  <si>
    <t>Saturadhan Singh</t>
  </si>
  <si>
    <t>Sachchida Prasad Singh</t>
  </si>
  <si>
    <t xml:space="preserve">Sidheswar Pandey </t>
  </si>
  <si>
    <t xml:space="preserve">Dodi Paswan </t>
  </si>
  <si>
    <t>Rajendra singh</t>
  </si>
  <si>
    <t xml:space="preserve">Jayakishor Pandit </t>
  </si>
  <si>
    <t>Tony Yadav</t>
  </si>
  <si>
    <t>Fucho Singh</t>
  </si>
  <si>
    <t>Devendra singh</t>
  </si>
  <si>
    <t>Devandra Singh</t>
  </si>
  <si>
    <t>Partap Yadav</t>
  </si>
  <si>
    <t xml:space="preserve">Ramchndra Paswan </t>
  </si>
  <si>
    <t xml:space="preserve">Ramesh Paswan </t>
  </si>
  <si>
    <t>Daroga Yadav</t>
  </si>
  <si>
    <t>Sagar Yadav</t>
  </si>
  <si>
    <t>Subhas Yadav</t>
  </si>
  <si>
    <t>Bhuneshwar Yadav</t>
  </si>
  <si>
    <t>Rudal Yadav</t>
  </si>
  <si>
    <t>Dhana Yadav</t>
  </si>
  <si>
    <t>Bankeya Yadav</t>
  </si>
  <si>
    <t>Nand Lal Yadav</t>
  </si>
  <si>
    <t>Krishanandan Yadav</t>
  </si>
  <si>
    <t>Bholi Mishra</t>
  </si>
  <si>
    <t xml:space="preserve">Paswan Ram </t>
  </si>
  <si>
    <t>Jay Krishna Singh</t>
  </si>
  <si>
    <t xml:space="preserve">Kallash Mandal </t>
  </si>
  <si>
    <t>shyam Sundar singh</t>
  </si>
  <si>
    <t>Visundev yadav</t>
  </si>
  <si>
    <t>Jagdesh yadav</t>
  </si>
  <si>
    <t>jamula Yadav</t>
  </si>
  <si>
    <t>Santu Yadav</t>
  </si>
  <si>
    <t>Prakash yadav</t>
  </si>
  <si>
    <t>Abdhesh Yadav</t>
  </si>
  <si>
    <t>Shashi Singh</t>
  </si>
  <si>
    <t>Gangotri Prasad Singh</t>
  </si>
  <si>
    <t>Sagar Singh</t>
  </si>
  <si>
    <t>Anant Jha</t>
  </si>
  <si>
    <t>Garibniwash Singh</t>
  </si>
  <si>
    <t>Abhay kishor Yadav</t>
  </si>
  <si>
    <t>Sububal Kumar Yadav</t>
  </si>
  <si>
    <t>Vimal kumar Yadav</t>
  </si>
  <si>
    <t>Dhanik yadav</t>
  </si>
  <si>
    <t>Mahaveer yadav</t>
  </si>
  <si>
    <t>Paramanand Yadav</t>
  </si>
  <si>
    <t>Chandan PrasadSingh</t>
  </si>
  <si>
    <t xml:space="preserve">Ramswarup mandal </t>
  </si>
  <si>
    <t xml:space="preserve">Ramsagar ray </t>
  </si>
  <si>
    <t>Fulena Yadav</t>
  </si>
  <si>
    <t xml:space="preserve">Vijay Shankar Chaudhary </t>
  </si>
  <si>
    <t>rampravesh Singh</t>
  </si>
  <si>
    <t xml:space="preserve">Hari Shankar ray </t>
  </si>
  <si>
    <t xml:space="preserve">Bhusan Sah </t>
  </si>
  <si>
    <t>Sato Yadav</t>
  </si>
  <si>
    <t>Balbir yadav</t>
  </si>
  <si>
    <t>Ramjyoti Kapar</t>
  </si>
  <si>
    <t xml:space="preserve">Ramotar Chaudhary </t>
  </si>
  <si>
    <t>Dharanidhar Yadav</t>
  </si>
  <si>
    <t>Sivan Yadav</t>
  </si>
  <si>
    <t>Brahamdev Yadav</t>
  </si>
  <si>
    <t>Ramchandra Yadav</t>
  </si>
  <si>
    <t>Larangi Yadav</t>
  </si>
  <si>
    <t>Sanjiv Yadav</t>
  </si>
  <si>
    <t>Gorelal Singh</t>
  </si>
  <si>
    <t xml:space="preserve">Bido Ram </t>
  </si>
  <si>
    <t>Bachuchu Singh</t>
  </si>
  <si>
    <t>Baldev singh</t>
  </si>
  <si>
    <t xml:space="preserve">Bachan Paswan </t>
  </si>
  <si>
    <t xml:space="preserve">Karelal Tanti </t>
  </si>
  <si>
    <t>Shrvan Yadav</t>
  </si>
  <si>
    <t xml:space="preserve">Giro Yadav </t>
  </si>
  <si>
    <t>Bhuneshwer yadav</t>
  </si>
  <si>
    <t>Chhotan Yadav</t>
  </si>
  <si>
    <t>Arjun yadav</t>
  </si>
  <si>
    <t>Ramsewak Yadav</t>
  </si>
  <si>
    <t xml:space="preserve">Prem sagar Roy </t>
  </si>
  <si>
    <t>Ramdeep Prasad yadav</t>
  </si>
  <si>
    <t>Jai Jai Ram yadav</t>
  </si>
  <si>
    <t>Jagannath Mandal</t>
  </si>
  <si>
    <t>Berashi Yadav</t>
  </si>
  <si>
    <t>Ramanugrah Singh</t>
  </si>
  <si>
    <t xml:space="preserve">Dodo Paswan </t>
  </si>
  <si>
    <t>karu singh</t>
  </si>
  <si>
    <t>Chando Yadav</t>
  </si>
  <si>
    <t>Vishundev singh</t>
  </si>
  <si>
    <t>Shital Yadav</t>
  </si>
  <si>
    <t>Dhobi Yadav</t>
  </si>
  <si>
    <t xml:space="preserve">shamnkar Sharma </t>
  </si>
  <si>
    <t xml:space="preserve">Ram Kishun Chaudhary </t>
  </si>
  <si>
    <t>Berasi yadav</t>
  </si>
  <si>
    <t xml:space="preserve">Ramchairta Mahto </t>
  </si>
  <si>
    <t xml:space="preserve">Laddu Mahto </t>
  </si>
  <si>
    <t xml:space="preserve">Sarju Pandit </t>
  </si>
  <si>
    <t>Ramkisun singh</t>
  </si>
  <si>
    <t>Ram Kisun singh</t>
  </si>
  <si>
    <t xml:space="preserve">Punit Sharma </t>
  </si>
  <si>
    <t>Ram Pardarath Singh</t>
  </si>
  <si>
    <t xml:space="preserve">Praveen Sharma </t>
  </si>
  <si>
    <t xml:space="preserve">Vipat Sharma </t>
  </si>
  <si>
    <t xml:space="preserve">Raghuvir moli </t>
  </si>
  <si>
    <t>Shree Prasad Singh</t>
  </si>
  <si>
    <t>Manish Singh</t>
  </si>
  <si>
    <t>Niranjan Prasad Singh</t>
  </si>
  <si>
    <t>Hari ballabh Mishra</t>
  </si>
  <si>
    <t>Radhakant Singh</t>
  </si>
  <si>
    <t>Sikendra Yadav</t>
  </si>
  <si>
    <t>Bhagata Yadav</t>
  </si>
  <si>
    <t>Chandwali yadav</t>
  </si>
  <si>
    <t>Chandeshwari Yadav</t>
  </si>
  <si>
    <t>Etvari Yadav</t>
  </si>
  <si>
    <t xml:space="preserve">Jageshwar mandal </t>
  </si>
  <si>
    <t>Sudhir Yadav</t>
  </si>
  <si>
    <t xml:space="preserve">Chalhay Mandal </t>
  </si>
  <si>
    <t>Baleshwar singh</t>
  </si>
  <si>
    <t xml:space="preserve">Madhukant Thakur </t>
  </si>
  <si>
    <t>Ram Swarup Singh</t>
  </si>
  <si>
    <t xml:space="preserve">Dhanik sah </t>
  </si>
  <si>
    <t>Pran Mohan Singh</t>
  </si>
  <si>
    <t xml:space="preserve">Sanjay paswan </t>
  </si>
  <si>
    <t>Rajneeti Yadav</t>
  </si>
  <si>
    <t>Jay prakash Yadav</t>
  </si>
  <si>
    <t>Jhako yadav</t>
  </si>
  <si>
    <t>sadan Singh</t>
  </si>
  <si>
    <t>Dayanand singh</t>
  </si>
  <si>
    <t>Kameshwar mahto</t>
  </si>
  <si>
    <t xml:space="preserve">Rajbali ray </t>
  </si>
  <si>
    <t>Shivchandra ray</t>
  </si>
  <si>
    <t xml:space="preserve">sita ram ray </t>
  </si>
  <si>
    <t>Karu ray</t>
  </si>
  <si>
    <t xml:space="preserve">Dev narayan ray </t>
  </si>
  <si>
    <t xml:space="preserve">Fulo ray </t>
  </si>
  <si>
    <t xml:space="preserve">Rambahadur ray </t>
  </si>
  <si>
    <t xml:space="preserve">shambhu Ray </t>
  </si>
  <si>
    <t xml:space="preserve">Asarfi Mistri </t>
  </si>
  <si>
    <t xml:space="preserve">Dukhan Mandal </t>
  </si>
  <si>
    <t>Biran Yadav</t>
  </si>
  <si>
    <t>Ravindra nath yadav</t>
  </si>
  <si>
    <t>Prabhu Saw</t>
  </si>
  <si>
    <t>Parmeshwar yadav</t>
  </si>
  <si>
    <t xml:space="preserve">Sulo Singh </t>
  </si>
  <si>
    <t>Lukhi yadav</t>
  </si>
  <si>
    <t>Ramcharttra Rai</t>
  </si>
  <si>
    <t>Sunil Yasav</t>
  </si>
  <si>
    <t>Gojo Prasad yadav</t>
  </si>
  <si>
    <t>Daho yadav</t>
  </si>
  <si>
    <t>Sandeep Yadav</t>
  </si>
  <si>
    <t>rameshwar prasad yadav</t>
  </si>
  <si>
    <t>Rameshwar Yadav</t>
  </si>
  <si>
    <t>Moti yadav</t>
  </si>
  <si>
    <t xml:space="preserve">brahmdev Kapar </t>
  </si>
  <si>
    <t>Ashok yadav</t>
  </si>
  <si>
    <t>Shatrughan Yadav</t>
  </si>
  <si>
    <t>Vivishan Yadav</t>
  </si>
  <si>
    <t>Mahendra Prasad Yadav</t>
  </si>
  <si>
    <t>Stya Ram Singh</t>
  </si>
  <si>
    <t>Munni singh</t>
  </si>
  <si>
    <t>Ramasish Singh</t>
  </si>
  <si>
    <t xml:space="preserve">Dhaneshwar Prasad Gupta </t>
  </si>
  <si>
    <t xml:space="preserve">Bipin Chaudhary </t>
  </si>
  <si>
    <t>Shree Kant singh</t>
  </si>
  <si>
    <t>chander Dev yadav</t>
  </si>
  <si>
    <t>Kapiladev yadav</t>
  </si>
  <si>
    <t>Bhagatu Yadav</t>
  </si>
  <si>
    <t>lalan Yadav</t>
  </si>
  <si>
    <t xml:space="preserve">Ramlakhan Mehta </t>
  </si>
  <si>
    <t xml:space="preserve">Vindeshwari Mandal </t>
  </si>
  <si>
    <t xml:space="preserve">Shubhendu Bhasker </t>
  </si>
  <si>
    <t xml:space="preserve">Rajkumar Sah </t>
  </si>
  <si>
    <t xml:space="preserve">Anil Mandal </t>
  </si>
  <si>
    <t>Pyare Yadav</t>
  </si>
  <si>
    <t>shahdev Prasad Yadav</t>
  </si>
  <si>
    <t xml:space="preserve">Umesh yadav </t>
  </si>
  <si>
    <t xml:space="preserve">Vinod saw </t>
  </si>
  <si>
    <t>Bino Yadav</t>
  </si>
  <si>
    <t>Chirayan Yadav</t>
  </si>
  <si>
    <t>lutan Yadav</t>
  </si>
  <si>
    <t>Bhullu Yadav</t>
  </si>
  <si>
    <t xml:space="preserve">Mahesh kumar </t>
  </si>
  <si>
    <t xml:space="preserve">Jogi Ram </t>
  </si>
  <si>
    <t>Jairam Singh</t>
  </si>
  <si>
    <t xml:space="preserve">Garib Paswan </t>
  </si>
  <si>
    <t>Susheel Yadav</t>
  </si>
  <si>
    <t xml:space="preserve">Ramnath ray </t>
  </si>
  <si>
    <t xml:space="preserve">Jagdish Malakar </t>
  </si>
  <si>
    <t>Mahesh Kumar Singh</t>
  </si>
  <si>
    <t>Sukhdev Singh</t>
  </si>
  <si>
    <t>Surendar Singh</t>
  </si>
  <si>
    <t>Komal Yadav</t>
  </si>
  <si>
    <t>Chotelal Yadav</t>
  </si>
  <si>
    <t>Nothani Yadav</t>
  </si>
  <si>
    <t>Darshan Prasad Singh</t>
  </si>
  <si>
    <t xml:space="preserve">Faydari Sav </t>
  </si>
  <si>
    <t>NirajYadav</t>
  </si>
  <si>
    <t xml:space="preserve">Bhruv Yadav </t>
  </si>
  <si>
    <t xml:space="preserve">Nirmal Ray </t>
  </si>
  <si>
    <t xml:space="preserve">Prabhanand Kumar Manjhi </t>
  </si>
  <si>
    <t>Nirpesh singh</t>
  </si>
  <si>
    <t xml:space="preserve">Sanjay Roy </t>
  </si>
  <si>
    <t>Pramod Kumar singh</t>
  </si>
  <si>
    <t>Anuj Singh</t>
  </si>
  <si>
    <t>Maini Yadav</t>
  </si>
  <si>
    <t>Chand kishor Singh</t>
  </si>
  <si>
    <t>Manibhushan Prasad singh</t>
  </si>
  <si>
    <t>Kantlal singh</t>
  </si>
  <si>
    <t xml:space="preserve">Dileep ram </t>
  </si>
  <si>
    <t xml:space="preserve">Shambhu Das </t>
  </si>
  <si>
    <t xml:space="preserve">Ram Kumar sahni </t>
  </si>
  <si>
    <t>Musafir Singh</t>
  </si>
  <si>
    <t xml:space="preserve">Upendra ray </t>
  </si>
  <si>
    <t>lal Bahadur Singh</t>
  </si>
  <si>
    <t xml:space="preserve">Hriday sah </t>
  </si>
  <si>
    <t xml:space="preserve">Shiv Kumar Mahto </t>
  </si>
  <si>
    <t xml:space="preserve">Tula Sharma </t>
  </si>
  <si>
    <t xml:space="preserve">Harekrishana Rai </t>
  </si>
  <si>
    <t xml:space="preserve">Surya narayan mahto </t>
  </si>
  <si>
    <t xml:space="preserve">Nagendra Ram </t>
  </si>
  <si>
    <t>Pashupatti Singh</t>
  </si>
  <si>
    <t xml:space="preserve">Ram Kumar  </t>
  </si>
  <si>
    <t>Baikunth Prasad Singh</t>
  </si>
  <si>
    <t>Vimal Kumar Jha</t>
  </si>
  <si>
    <t>Ranjib Prasad Singh</t>
  </si>
  <si>
    <t>Rambilash Yadav</t>
  </si>
  <si>
    <t>Ram Chandra Yadav</t>
  </si>
  <si>
    <t>Sudo Yadav</t>
  </si>
  <si>
    <t xml:space="preserve">Jagdish Yadav </t>
  </si>
  <si>
    <t xml:space="preserve">Ramsagar Sharma </t>
  </si>
  <si>
    <t xml:space="preserve">Tipu Sharma </t>
  </si>
  <si>
    <t>lalo Singh</t>
  </si>
  <si>
    <t>Sunder Saw</t>
  </si>
  <si>
    <t xml:space="preserve">Gaurv Kumar </t>
  </si>
  <si>
    <t>Vidya Yadav</t>
  </si>
  <si>
    <t>Thamman Yadav</t>
  </si>
  <si>
    <t>Sham Kishor Singh</t>
  </si>
  <si>
    <t xml:space="preserve">Satyanarayan Thakur </t>
  </si>
  <si>
    <t xml:space="preserve">Rajiv Sharma </t>
  </si>
  <si>
    <t xml:space="preserve">Baliram Ray </t>
  </si>
  <si>
    <t xml:space="preserve">Sanjeev Kumar Rana </t>
  </si>
  <si>
    <t>Panchu Yadav</t>
  </si>
  <si>
    <t>Trishul Prasad yadav</t>
  </si>
  <si>
    <t xml:space="preserve">Ram Sagar Chaudhary </t>
  </si>
  <si>
    <t xml:space="preserve">Yogendra mandal </t>
  </si>
  <si>
    <t xml:space="preserve">Ravi Raj Kumar </t>
  </si>
  <si>
    <t xml:space="preserve">sagar Mahto </t>
  </si>
  <si>
    <t xml:space="preserve">Nathuni mahto </t>
  </si>
  <si>
    <t xml:space="preserve">Ramdev Paswan </t>
  </si>
  <si>
    <t xml:space="preserve">Lalan paswan </t>
  </si>
  <si>
    <t xml:space="preserve">Vipin pandey </t>
  </si>
  <si>
    <t xml:space="preserve">Chalo Mahto </t>
  </si>
  <si>
    <t xml:space="preserve">Narayan mahto </t>
  </si>
  <si>
    <t xml:space="preserve">Jhari Mahto </t>
  </si>
  <si>
    <t xml:space="preserve">Ramdhani Mahto </t>
  </si>
  <si>
    <t xml:space="preserve">Doman saw </t>
  </si>
  <si>
    <t xml:space="preserve">Balmiki modi </t>
  </si>
  <si>
    <t>Girabal Singh</t>
  </si>
  <si>
    <t>Valmiki Singh</t>
  </si>
  <si>
    <t>Sakal dev Yadav</t>
  </si>
  <si>
    <t>Munshi yadav</t>
  </si>
  <si>
    <t xml:space="preserve">krishna Thakur </t>
  </si>
  <si>
    <t>Anuruddha Yadav</t>
  </si>
  <si>
    <t xml:space="preserve">Bindeshwari Pandit </t>
  </si>
  <si>
    <t>singheshwar Yadav</t>
  </si>
  <si>
    <t>Dasharath saw</t>
  </si>
  <si>
    <t xml:space="preserve">Baidhenath sahni </t>
  </si>
  <si>
    <t xml:space="preserve">Sukhadev Sahani </t>
  </si>
  <si>
    <t xml:space="preserve">Jindar Sahani </t>
  </si>
  <si>
    <t>Dhano mahto</t>
  </si>
  <si>
    <t xml:space="preserve">Sukhdev mandal </t>
  </si>
  <si>
    <t xml:space="preserve">Rado mandal </t>
  </si>
  <si>
    <t>Ramshakal Yadav</t>
  </si>
  <si>
    <t xml:space="preserve">Kharo saha </t>
  </si>
  <si>
    <t xml:space="preserve">Amarjit Tanti </t>
  </si>
  <si>
    <t xml:space="preserve">Arjun Thakur </t>
  </si>
  <si>
    <t>Yogindra singh</t>
  </si>
  <si>
    <t xml:space="preserve">Krishna Paswan </t>
  </si>
  <si>
    <t xml:space="preserve">Shri kant Sharma </t>
  </si>
  <si>
    <t xml:space="preserve">Arjun Kumar </t>
  </si>
  <si>
    <t xml:space="preserve">Methelish Sharma </t>
  </si>
  <si>
    <t xml:space="preserve">sahdev Tanti </t>
  </si>
  <si>
    <t>Girish Singh</t>
  </si>
  <si>
    <t xml:space="preserve">Aitwari Ram </t>
  </si>
  <si>
    <t xml:space="preserve">Phirangi Paswan </t>
  </si>
  <si>
    <t xml:space="preserve">Shatrudhan Paswan </t>
  </si>
  <si>
    <t xml:space="preserve">Pradip mahto </t>
  </si>
  <si>
    <t xml:space="preserve">Ranjit Mandal </t>
  </si>
  <si>
    <t xml:space="preserve">Rajendar Chaoudhary </t>
  </si>
  <si>
    <t xml:space="preserve">Santosh sagar </t>
  </si>
  <si>
    <t xml:space="preserve">Ram Ahlad bharti </t>
  </si>
  <si>
    <t>Sulendra Yadav</t>
  </si>
  <si>
    <t xml:space="preserve">Ramdev chaudhary </t>
  </si>
  <si>
    <t xml:space="preserve">Visuri mahto </t>
  </si>
  <si>
    <t>Chalitar Yadav</t>
  </si>
  <si>
    <t>Machhakki Yadav</t>
  </si>
  <si>
    <t>Sukhadev Singh</t>
  </si>
  <si>
    <t>Surendra Prasad singh</t>
  </si>
  <si>
    <t xml:space="preserve">Rajiv Mandal </t>
  </si>
  <si>
    <t>Dunilal Yadav</t>
  </si>
  <si>
    <t>Sukhdeo Yadav</t>
  </si>
  <si>
    <t>Sokhi Yadav</t>
  </si>
  <si>
    <t xml:space="preserve">kampu Mandal </t>
  </si>
  <si>
    <t>Arun Sharma</t>
  </si>
  <si>
    <t xml:space="preserve">maheshwar Ray </t>
  </si>
  <si>
    <t>Vibhishan Das</t>
  </si>
  <si>
    <t>Lalan Prasad singh</t>
  </si>
  <si>
    <t xml:space="preserve">Umal Harijan </t>
  </si>
  <si>
    <t xml:space="preserve">Kampani Tanti </t>
  </si>
  <si>
    <t xml:space="preserve">Parashuram Mandal </t>
  </si>
  <si>
    <t>Achutanand singh</t>
  </si>
  <si>
    <t>Bramdev Singh</t>
  </si>
  <si>
    <t>Gita Prasad singh</t>
  </si>
  <si>
    <t xml:space="preserve">Ganga Prasad ray </t>
  </si>
  <si>
    <t xml:space="preserve">Lakhan Mahto </t>
  </si>
  <si>
    <t xml:space="preserve">Baidyanath Ray </t>
  </si>
  <si>
    <t xml:space="preserve">Budhan ray </t>
  </si>
  <si>
    <t xml:space="preserve">Ramkishor Sah </t>
  </si>
  <si>
    <t>Khijju Yadav</t>
  </si>
  <si>
    <t>Babu Saheb Yadav</t>
  </si>
  <si>
    <t>Sri Ram Shankar singh</t>
  </si>
  <si>
    <t xml:space="preserve">Kishun Sah </t>
  </si>
  <si>
    <t>Ram pravesh yadav</t>
  </si>
  <si>
    <t xml:space="preserve">Akash kumar </t>
  </si>
  <si>
    <t>Ramsawrup Singh</t>
  </si>
  <si>
    <t>Akhileshwar Yadav</t>
  </si>
  <si>
    <t>Shiunarayan Saw</t>
  </si>
  <si>
    <t>Triloki Singh</t>
  </si>
  <si>
    <t>Feku Saw</t>
  </si>
  <si>
    <t>Baso Yadav</t>
  </si>
  <si>
    <t xml:space="preserve">Ramakant rai </t>
  </si>
  <si>
    <t xml:space="preserve">Sone Ram </t>
  </si>
  <si>
    <t xml:space="preserve">Kamal Ray </t>
  </si>
  <si>
    <t xml:space="preserve">Pradeep Narayan Ray </t>
  </si>
  <si>
    <t xml:space="preserve">Sanjay Mahto </t>
  </si>
  <si>
    <t xml:space="preserve">laddu Lal Mahto </t>
  </si>
  <si>
    <t>Jeevach Das</t>
  </si>
  <si>
    <t>Narayan singh</t>
  </si>
  <si>
    <t xml:space="preserve">Chunchun Sahni </t>
  </si>
  <si>
    <t xml:space="preserve">Ramdhari Ray </t>
  </si>
  <si>
    <t xml:space="preserve">Ganga Ray </t>
  </si>
  <si>
    <t xml:space="preserve">Fudni Ray </t>
  </si>
  <si>
    <t>Kailash Prasad singh</t>
  </si>
  <si>
    <t>Ram Sumran Singh</t>
  </si>
  <si>
    <t xml:space="preserve">Sukhdev Tanti </t>
  </si>
  <si>
    <t xml:space="preserve">Dhaneshwar Mandal </t>
  </si>
  <si>
    <t>Vikram Yadav</t>
  </si>
  <si>
    <t>Mandal Yadav</t>
  </si>
  <si>
    <t>Ponchu yadav</t>
  </si>
  <si>
    <t>karelal Yadav</t>
  </si>
  <si>
    <t xml:space="preserve">kameswar paswan </t>
  </si>
  <si>
    <t>Nawal kishor Singh</t>
  </si>
  <si>
    <t>Sundardip singh</t>
  </si>
  <si>
    <t>Ramcharittar Singh</t>
  </si>
  <si>
    <t>Krish Mandan Singh</t>
  </si>
  <si>
    <t>Kamal Nayan singh</t>
  </si>
  <si>
    <t xml:space="preserve">Phulchan Kumar </t>
  </si>
  <si>
    <t>Shivnandan singh</t>
  </si>
  <si>
    <t xml:space="preserve">Butan Ray </t>
  </si>
  <si>
    <t xml:space="preserve">Pramod kumar Ray </t>
  </si>
  <si>
    <t xml:space="preserve">Pudina Kumar </t>
  </si>
  <si>
    <t xml:space="preserve">Dilip Yadav </t>
  </si>
  <si>
    <t>Kanti yadav</t>
  </si>
  <si>
    <t>Gaurakh yadav</t>
  </si>
  <si>
    <t>Payag Yadav</t>
  </si>
  <si>
    <t xml:space="preserve">Tikan Bhagat </t>
  </si>
  <si>
    <t xml:space="preserve">Wakil mahto </t>
  </si>
  <si>
    <t xml:space="preserve">Gopal Jha </t>
  </si>
  <si>
    <t>Vidhyanad Singh</t>
  </si>
  <si>
    <t xml:space="preserve">Dhiraj kumar </t>
  </si>
  <si>
    <t>Jai Prakash Yadav</t>
  </si>
  <si>
    <t xml:space="preserve">kamal kishor Rai </t>
  </si>
  <si>
    <t>Balmiki Singh</t>
  </si>
  <si>
    <t>Manik yadav</t>
  </si>
  <si>
    <t>Lukhad yadav</t>
  </si>
  <si>
    <t>Bablu saw</t>
  </si>
  <si>
    <t>Hakru Yadav</t>
  </si>
  <si>
    <t>Ram Chandra saw</t>
  </si>
  <si>
    <t xml:space="preserve">Raghunath Ray </t>
  </si>
  <si>
    <t xml:space="preserve">Updesh kunwar </t>
  </si>
  <si>
    <t xml:space="preserve">Ram Narayan sah </t>
  </si>
  <si>
    <t xml:space="preserve">Jagdip giri </t>
  </si>
  <si>
    <t xml:space="preserve">Rampat Ray </t>
  </si>
  <si>
    <t>Krishna Kumar Sahni</t>
  </si>
  <si>
    <t>Mangni Singh</t>
  </si>
  <si>
    <t>Sachindra Singh</t>
  </si>
  <si>
    <t>Late Rambali Ray</t>
  </si>
  <si>
    <t>Lutan Yadav</t>
  </si>
  <si>
    <t>Ramchandra Jha</t>
  </si>
  <si>
    <t>Sudhir Prasad singh</t>
  </si>
  <si>
    <t xml:space="preserve">Rambhajliu Chaudhary </t>
  </si>
  <si>
    <t xml:space="preserve">Vinodanand Mandal </t>
  </si>
  <si>
    <t>Kaushal Kishor Pandey</t>
  </si>
  <si>
    <t>Vijay Sah</t>
  </si>
  <si>
    <t>Ram Bharosh Mahto</t>
  </si>
  <si>
    <t>Ramesh Prasad singh</t>
  </si>
  <si>
    <t>Negeshwar Singh</t>
  </si>
  <si>
    <t>Dhruv Kumar singh</t>
  </si>
  <si>
    <t>Chandrashekhar Pandey</t>
  </si>
  <si>
    <t>Bulan sahani</t>
  </si>
  <si>
    <t xml:space="preserve">jago Mandal </t>
  </si>
  <si>
    <t>Parasnath Singh</t>
  </si>
  <si>
    <t>Ram Maya Singh</t>
  </si>
  <si>
    <t>Benkateshwar Prasad singh</t>
  </si>
  <si>
    <t>bhrahmdev Yadav</t>
  </si>
  <si>
    <t>Prasadi Yadav</t>
  </si>
  <si>
    <t xml:space="preserve">Ramuilash Ram </t>
  </si>
  <si>
    <t xml:space="preserve">Jayjay Ram </t>
  </si>
  <si>
    <t>Bisnudev yadav</t>
  </si>
  <si>
    <t>vishun dev Yadav</t>
  </si>
  <si>
    <t xml:space="preserve">babulal ram </t>
  </si>
  <si>
    <t xml:space="preserve">nunulal Ram </t>
  </si>
  <si>
    <t>Nawalal Singh</t>
  </si>
  <si>
    <t xml:space="preserve">Singo Chaudhary </t>
  </si>
  <si>
    <t xml:space="preserve">Dhanajay Kumar </t>
  </si>
  <si>
    <t>Sanjit Singh</t>
  </si>
  <si>
    <t>Karjanand Singh</t>
  </si>
  <si>
    <t>Ramcharitra Singh</t>
  </si>
  <si>
    <t xml:space="preserve">Munshi mandal </t>
  </si>
  <si>
    <t>Bhaglu Yadav</t>
  </si>
  <si>
    <t>mantu Yadav</t>
  </si>
  <si>
    <t>shrikant Singh</t>
  </si>
  <si>
    <t>Lakhman Singh</t>
  </si>
  <si>
    <t>Dwarika Yadav</t>
  </si>
  <si>
    <t>Anik yadav</t>
  </si>
  <si>
    <t>Karan Yadav</t>
  </si>
  <si>
    <t xml:space="preserve">Laljee Sharma </t>
  </si>
  <si>
    <t xml:space="preserve">Mahadev Manjhi </t>
  </si>
  <si>
    <t>Shayam Sundra Yadav</t>
  </si>
  <si>
    <t>Sita singh</t>
  </si>
  <si>
    <t xml:space="preserve">Ram Vilas Sah </t>
  </si>
  <si>
    <t xml:space="preserve">Bideo Rai </t>
  </si>
  <si>
    <t>Mahanand Singh</t>
  </si>
  <si>
    <t>Ugai Yadav</t>
  </si>
  <si>
    <t>Khedi Yadav</t>
  </si>
  <si>
    <t>Dhanraj Yadav</t>
  </si>
  <si>
    <t>Ramesar Yadav</t>
  </si>
  <si>
    <t xml:space="preserve">Bilo Yadav </t>
  </si>
  <si>
    <t>Shree Gayan Yadav</t>
  </si>
  <si>
    <t>Sahdeo Yadav</t>
  </si>
  <si>
    <t>Virendra Prasad</t>
  </si>
  <si>
    <t>Banka singh</t>
  </si>
  <si>
    <t xml:space="preserve">Mitho Ram </t>
  </si>
  <si>
    <t>Santan Singh</t>
  </si>
  <si>
    <t>lalit Singh</t>
  </si>
  <si>
    <t xml:space="preserve">Santu Kumar </t>
  </si>
  <si>
    <t>Jainarayan Singh</t>
  </si>
  <si>
    <t>Dilip Saw</t>
  </si>
  <si>
    <t xml:space="preserve">Girish Prasad </t>
  </si>
  <si>
    <t xml:space="preserve">Vijay Kumar Sah </t>
  </si>
  <si>
    <t xml:space="preserve">Devi ray </t>
  </si>
  <si>
    <t xml:space="preserve">Umesh Sah </t>
  </si>
  <si>
    <t>Anil kumar Yadav</t>
  </si>
  <si>
    <t>Yamuna Yadav</t>
  </si>
  <si>
    <t>Shundar Singh</t>
  </si>
  <si>
    <t xml:space="preserve">Jeevan Kumar Sharma </t>
  </si>
  <si>
    <t>ram Prakash Singh</t>
  </si>
  <si>
    <t xml:space="preserve">Vishwanath Mandal </t>
  </si>
  <si>
    <t xml:space="preserve">Andrud Paswan </t>
  </si>
  <si>
    <t xml:space="preserve">shivnandan Das </t>
  </si>
  <si>
    <t xml:space="preserve">Ram Baran Tanti </t>
  </si>
  <si>
    <t xml:space="preserve">kaleshavar Mahto </t>
  </si>
  <si>
    <t xml:space="preserve">saudagar mandal </t>
  </si>
  <si>
    <t xml:space="preserve">Naval Kishor </t>
  </si>
  <si>
    <t xml:space="preserve">Ravindra Prasad Kushwaha </t>
  </si>
  <si>
    <t xml:space="preserve">late Deepan Ray </t>
  </si>
  <si>
    <t xml:space="preserve">Ram Kishor Ray </t>
  </si>
  <si>
    <t xml:space="preserve">Late Amarnath Roy </t>
  </si>
  <si>
    <t>Chadi Saw</t>
  </si>
  <si>
    <t xml:space="preserve">Kamo Ram </t>
  </si>
  <si>
    <t xml:space="preserve">Ramkhelwan mahto </t>
  </si>
  <si>
    <t xml:space="preserve">Rajendra Paswan </t>
  </si>
  <si>
    <t xml:space="preserve">Ramcharitar saw </t>
  </si>
  <si>
    <t xml:space="preserve">Ranjit saw </t>
  </si>
  <si>
    <t xml:space="preserve">Devki Mahto </t>
  </si>
  <si>
    <t xml:space="preserve">Jitan Mahto </t>
  </si>
  <si>
    <t>Vasant Saw</t>
  </si>
  <si>
    <t>Tanik Saw</t>
  </si>
  <si>
    <t>Manoj singh</t>
  </si>
  <si>
    <t>Sarobar Singh</t>
  </si>
  <si>
    <t>krishna Prasad Singh</t>
  </si>
  <si>
    <t>Rajeshwar Singh</t>
  </si>
  <si>
    <t xml:space="preserve">mahendra Thakur </t>
  </si>
  <si>
    <t xml:space="preserve">Gigal Mandal </t>
  </si>
  <si>
    <t xml:space="preserve">jay Prakash Matho </t>
  </si>
  <si>
    <t>Dhaneshwar yadav</t>
  </si>
  <si>
    <t xml:space="preserve">Niddu Kumar </t>
  </si>
  <si>
    <t xml:space="preserve">Bablu Harijan </t>
  </si>
  <si>
    <t xml:space="preserve">Sahadev Paswan </t>
  </si>
  <si>
    <t>Horakhit Singh</t>
  </si>
  <si>
    <t>Jogi Yadav</t>
  </si>
  <si>
    <t>suresh yadav</t>
  </si>
  <si>
    <t xml:space="preserve">Ravindra Thakur </t>
  </si>
  <si>
    <t xml:space="preserve">Ramkumar Thakur </t>
  </si>
  <si>
    <t xml:space="preserve">Ram Balak Paswan </t>
  </si>
  <si>
    <t xml:space="preserve">Pameshwar mahto </t>
  </si>
  <si>
    <t xml:space="preserve">Naresh mahto </t>
  </si>
  <si>
    <t xml:space="preserve">Baun mahto </t>
  </si>
  <si>
    <t xml:space="preserve">Rajbali Sah </t>
  </si>
  <si>
    <t xml:space="preserve">Bharat Bhushan </t>
  </si>
  <si>
    <t>sanjay Kumar Jha</t>
  </si>
  <si>
    <t>Pokhi yadav</t>
  </si>
  <si>
    <t>Suryadev Yadav</t>
  </si>
  <si>
    <t>Arjun Saw</t>
  </si>
  <si>
    <t xml:space="preserve">Raypura mahto </t>
  </si>
  <si>
    <t>Anant Saw</t>
  </si>
  <si>
    <t xml:space="preserve">Prakash paswan </t>
  </si>
  <si>
    <t xml:space="preserve">Deelip kumar Ray </t>
  </si>
  <si>
    <t xml:space="preserve">Ramdev Sah </t>
  </si>
  <si>
    <t>Rameswar Yadav</t>
  </si>
  <si>
    <t>Santu Saw</t>
  </si>
  <si>
    <t xml:space="preserve">Lakshmi Sah </t>
  </si>
  <si>
    <t xml:space="preserve">Nageshwar Mandal </t>
  </si>
  <si>
    <t xml:space="preserve">Ramanand Paswan </t>
  </si>
  <si>
    <t>Mahendra saw</t>
  </si>
  <si>
    <t xml:space="preserve">Chotelal ram </t>
  </si>
  <si>
    <t xml:space="preserve">Domi Mahto </t>
  </si>
  <si>
    <t>Haridrwari Prasad singh</t>
  </si>
  <si>
    <t xml:space="preserve">Jahuri mahto </t>
  </si>
  <si>
    <t xml:space="preserve">Jaypal Sharma </t>
  </si>
  <si>
    <t xml:space="preserve">Parmod Mistri </t>
  </si>
  <si>
    <t xml:space="preserve">Ramvilash Paswan </t>
  </si>
  <si>
    <t xml:space="preserve">Ramswarnath Chaudhary </t>
  </si>
  <si>
    <t xml:space="preserve">Rajesh </t>
  </si>
  <si>
    <t xml:space="preserve">Nisu Kumar </t>
  </si>
  <si>
    <t>Ganesh Shankar singh</t>
  </si>
  <si>
    <t xml:space="preserve">Jairam Thakur </t>
  </si>
  <si>
    <t xml:space="preserve">Kuldip mandal </t>
  </si>
  <si>
    <t xml:space="preserve">Rajendra Mandal </t>
  </si>
  <si>
    <t>Wakil Singh</t>
  </si>
  <si>
    <t>Pago Yadav</t>
  </si>
  <si>
    <t xml:space="preserve">Late Kailash mandal </t>
  </si>
  <si>
    <t xml:space="preserve">Yogendra Mandal </t>
  </si>
  <si>
    <t xml:space="preserve">Late Upendra Mandal </t>
  </si>
  <si>
    <t xml:space="preserve">Anil Kumar Patel </t>
  </si>
  <si>
    <t xml:space="preserve">Subhash Mandal </t>
  </si>
  <si>
    <t xml:space="preserve">Dinesh mandal </t>
  </si>
  <si>
    <t xml:space="preserve">Budhu Mandal </t>
  </si>
  <si>
    <t xml:space="preserve">Karu mandal </t>
  </si>
  <si>
    <t xml:space="preserve">Sudhir Mandal </t>
  </si>
  <si>
    <t xml:space="preserve">Sadanand Mandal </t>
  </si>
  <si>
    <t xml:space="preserve">Yogendra Prasad Mandal </t>
  </si>
  <si>
    <t xml:space="preserve">Dukhan Yadav </t>
  </si>
  <si>
    <t xml:space="preserve">Ram Bhagat </t>
  </si>
  <si>
    <t>Guneshwar Mandal</t>
  </si>
  <si>
    <t xml:space="preserve">Vauku Sah </t>
  </si>
  <si>
    <t xml:space="preserve">Ghokay Mandal </t>
  </si>
  <si>
    <t xml:space="preserve">Ranvir Yadav </t>
  </si>
  <si>
    <t xml:space="preserve">Mantu Yadav </t>
  </si>
  <si>
    <t xml:space="preserve">Devi Mandal </t>
  </si>
  <si>
    <t xml:space="preserve">Buddhu Mandal </t>
  </si>
  <si>
    <t xml:space="preserve">Bamabam Rajak </t>
  </si>
  <si>
    <t xml:space="preserve">Pramod Manjhi </t>
  </si>
  <si>
    <t xml:space="preserve">Sanichar Sah </t>
  </si>
  <si>
    <t xml:space="preserve">Radho Paswan </t>
  </si>
  <si>
    <t>Jaynarayan Singh</t>
  </si>
  <si>
    <t xml:space="preserve">Mirdul Kumar </t>
  </si>
  <si>
    <t>Vimal Yadav</t>
  </si>
  <si>
    <t>Shrlutan Yadav</t>
  </si>
  <si>
    <t xml:space="preserve">Laxaman Ram </t>
  </si>
  <si>
    <t xml:space="preserve">Shivdal pal </t>
  </si>
  <si>
    <t>Pitambar Pathak</t>
  </si>
  <si>
    <t>Awdhesh Singh</t>
  </si>
  <si>
    <t>Kismat Singh</t>
  </si>
  <si>
    <t xml:space="preserve">Ishwar Dyal Rai </t>
  </si>
  <si>
    <t>Pashupati Yadav</t>
  </si>
  <si>
    <t xml:space="preserve">Sarya Ram </t>
  </si>
  <si>
    <t xml:space="preserve">Rash Bihari Gond </t>
  </si>
  <si>
    <t>Tarkeshwar Prasad</t>
  </si>
  <si>
    <t xml:space="preserve">Jitendra Sahni </t>
  </si>
  <si>
    <t xml:space="preserve">Rohan Paswn </t>
  </si>
  <si>
    <t xml:space="preserve">Amarjit Paswan </t>
  </si>
  <si>
    <t>Ram Chhabi Singh</t>
  </si>
  <si>
    <t>Sarjan Saw</t>
  </si>
  <si>
    <t xml:space="preserve">Chandan Mahto </t>
  </si>
  <si>
    <t xml:space="preserve">Bhim Mahto </t>
  </si>
  <si>
    <t xml:space="preserve">Bejanath Mahto </t>
  </si>
  <si>
    <t>Ramchandra Saw</t>
  </si>
  <si>
    <t xml:space="preserve">Sunil Paswan </t>
  </si>
  <si>
    <t xml:space="preserve">Ishwar Paswan </t>
  </si>
  <si>
    <t xml:space="preserve">Kailu Mahto </t>
  </si>
  <si>
    <t xml:space="preserve">Akhilesh mandal </t>
  </si>
  <si>
    <t>Yugeshwar Singh</t>
  </si>
  <si>
    <t xml:space="preserve">Raj Kumar mahto </t>
  </si>
  <si>
    <t xml:space="preserve">Ajay Kumar Nirala </t>
  </si>
  <si>
    <t xml:space="preserve">Ganesh Sah </t>
  </si>
  <si>
    <t xml:space="preserve">Motilal Hajam </t>
  </si>
  <si>
    <t>Bhagwan Sah</t>
  </si>
  <si>
    <t>Anil Kumar Yadav</t>
  </si>
  <si>
    <t>Naoteshwar Prasad Jha</t>
  </si>
  <si>
    <t>shankar Prasad Yadav</t>
  </si>
  <si>
    <t xml:space="preserve">Bhaso Thakur </t>
  </si>
  <si>
    <t xml:space="preserve">Doman Mahto </t>
  </si>
  <si>
    <t xml:space="preserve">Singho Ram </t>
  </si>
  <si>
    <t xml:space="preserve">Rama kant Pandit </t>
  </si>
  <si>
    <t xml:space="preserve">Narayan mandal </t>
  </si>
  <si>
    <t>sanjit singh</t>
  </si>
  <si>
    <t>Damo Singh</t>
  </si>
  <si>
    <t xml:space="preserve">Gholtan Mandal </t>
  </si>
  <si>
    <t>Bado singh</t>
  </si>
  <si>
    <t>Deshbhandhu Singh</t>
  </si>
  <si>
    <t xml:space="preserve">Bashishtha Narayan Sharma </t>
  </si>
  <si>
    <t xml:space="preserve">Bhadur Mandal </t>
  </si>
  <si>
    <t>Pratap Yadav</t>
  </si>
  <si>
    <t>Jhari Yadav</t>
  </si>
  <si>
    <t xml:space="preserve">Ambika Modi </t>
  </si>
  <si>
    <t xml:space="preserve">Uma Mahto </t>
  </si>
  <si>
    <t>Arvindra Singh</t>
  </si>
  <si>
    <t>Uday Narayan Singh</t>
  </si>
  <si>
    <t xml:space="preserve">Upendar Mahto </t>
  </si>
  <si>
    <t xml:space="preserve">Rameshwar Mahto </t>
  </si>
  <si>
    <t>Anandi Saw</t>
  </si>
  <si>
    <t xml:space="preserve">Bhavaneshwar Ray </t>
  </si>
  <si>
    <t>Prakash Saw</t>
  </si>
  <si>
    <t xml:space="preserve">Saltu Ray </t>
  </si>
  <si>
    <t xml:space="preserve">Musho Mahto </t>
  </si>
  <si>
    <t xml:space="preserve">Rameshwar Sharma </t>
  </si>
  <si>
    <t xml:space="preserve">Murani ray </t>
  </si>
  <si>
    <t xml:space="preserve">Ramanuj raju </t>
  </si>
  <si>
    <t xml:space="preserve">Jitendra Prasad Gupta </t>
  </si>
  <si>
    <t xml:space="preserve">Batho Ray </t>
  </si>
  <si>
    <t>Wakil Yadav</t>
  </si>
  <si>
    <t>Shanbhu Yadav</t>
  </si>
  <si>
    <t>Nehal Mahto</t>
  </si>
  <si>
    <t xml:space="preserve">Nageshwar Paswan </t>
  </si>
  <si>
    <t xml:space="preserve">Ajay Mahto </t>
  </si>
  <si>
    <t xml:space="preserve">Ram Shekhar Kumar </t>
  </si>
  <si>
    <t xml:space="preserve">Ram Kishor Mishra </t>
  </si>
  <si>
    <t>Ritesh Kumar</t>
  </si>
  <si>
    <t xml:space="preserve">Rajo Sah </t>
  </si>
  <si>
    <t xml:space="preserve">Ramashray Pandey </t>
  </si>
  <si>
    <t>Mishri Yadav</t>
  </si>
  <si>
    <t>Ramlal yadav</t>
  </si>
  <si>
    <t>Ramanugran Singh</t>
  </si>
  <si>
    <t>Vidhya Singh</t>
  </si>
  <si>
    <t>Shivdani Singh</t>
  </si>
  <si>
    <t xml:space="preserve">Nikhedi ray </t>
  </si>
  <si>
    <t xml:space="preserve">Krishna Thakur </t>
  </si>
  <si>
    <t xml:space="preserve">Lalan Thakur </t>
  </si>
  <si>
    <t xml:space="preserve">Narayan Bhagat </t>
  </si>
  <si>
    <t>Nemu Yadav</t>
  </si>
  <si>
    <t xml:space="preserve">Janardhan Mahto </t>
  </si>
  <si>
    <t xml:space="preserve">Janeshar Mahto </t>
  </si>
  <si>
    <t xml:space="preserve">Birju Paswan </t>
  </si>
  <si>
    <t xml:space="preserve">Mahindra Paswan </t>
  </si>
  <si>
    <t xml:space="preserve">Kapil Paswan </t>
  </si>
  <si>
    <t xml:space="preserve">Ramashish Paswan </t>
  </si>
  <si>
    <t xml:space="preserve">Bhawan Saw </t>
  </si>
  <si>
    <t xml:space="preserve">Dowarika Mahto </t>
  </si>
  <si>
    <t xml:space="preserve">Sanjay Paswan </t>
  </si>
  <si>
    <t xml:space="preserve">Arjun Paswan </t>
  </si>
  <si>
    <t>Lukho Mahto</t>
  </si>
  <si>
    <t xml:space="preserve">Jagdev Mahto </t>
  </si>
  <si>
    <t xml:space="preserve">Singeshwar Mahto </t>
  </si>
  <si>
    <t xml:space="preserve">Bhujangi Sah </t>
  </si>
  <si>
    <t xml:space="preserve">Sadanand Mahto </t>
  </si>
  <si>
    <t xml:space="preserve">Indeshwari Mahto </t>
  </si>
  <si>
    <t>Ram Bajju Singh</t>
  </si>
  <si>
    <t>Shyamli Singh</t>
  </si>
  <si>
    <t xml:space="preserve">Bano Ray </t>
  </si>
  <si>
    <t xml:space="preserve">Ram Ishwar Tanti </t>
  </si>
  <si>
    <t xml:space="preserve">Palo Mahto </t>
  </si>
  <si>
    <t xml:space="preserve">Anik Paswan </t>
  </si>
  <si>
    <t xml:space="preserve">Dhobi Mistri </t>
  </si>
  <si>
    <t xml:space="preserve">Surendra Saw </t>
  </si>
  <si>
    <t xml:space="preserve">Shree Mahto </t>
  </si>
  <si>
    <t>Jugal Mahto</t>
  </si>
  <si>
    <t xml:space="preserve">Chandar Mahto </t>
  </si>
  <si>
    <t xml:space="preserve">Ram Kumar Mishra </t>
  </si>
  <si>
    <t>Bindeswari Yadav</t>
  </si>
  <si>
    <t xml:space="preserve">Bhado Mandal </t>
  </si>
  <si>
    <t xml:space="preserve">Chulay Mandal </t>
  </si>
  <si>
    <t xml:space="preserve">Bhagwat Mandal </t>
  </si>
  <si>
    <t>Sudhil Yadav</t>
  </si>
  <si>
    <t>Prameshwari Yadav</t>
  </si>
  <si>
    <t xml:space="preserve">Sitaram Thakur </t>
  </si>
  <si>
    <t xml:space="preserve">Mastk Kumar Mandal </t>
  </si>
  <si>
    <t>Brijkishor Singh</t>
  </si>
  <si>
    <t>Digan Yadav</t>
  </si>
  <si>
    <t>Daso Yadav</t>
  </si>
  <si>
    <t>Chanchal Singh</t>
  </si>
  <si>
    <t xml:space="preserve">Akal Mistri </t>
  </si>
  <si>
    <t xml:space="preserve">Jago Mahto </t>
  </si>
  <si>
    <t>Saryug Singh</t>
  </si>
  <si>
    <t xml:space="preserve">Avadhesh Sharma </t>
  </si>
  <si>
    <t>Vishun Yadav</t>
  </si>
  <si>
    <t>Bhagawti Bhagat</t>
  </si>
  <si>
    <t>Dharmendra Turha</t>
  </si>
  <si>
    <t xml:space="preserve">Gulab Chaudhary </t>
  </si>
  <si>
    <t xml:space="preserve">Chhathu </t>
  </si>
  <si>
    <t>Krishna God</t>
  </si>
  <si>
    <t>Tuntun Yadav</t>
  </si>
  <si>
    <t xml:space="preserve">Dilip Rai </t>
  </si>
  <si>
    <t xml:space="preserve">Lalan Sharma </t>
  </si>
  <si>
    <t>Ramsubhit Yadav</t>
  </si>
  <si>
    <t xml:space="preserve">Binod Kumar Sah </t>
  </si>
  <si>
    <t>Vindeshvan Singh</t>
  </si>
  <si>
    <t>Ramchartra Singh</t>
  </si>
  <si>
    <t xml:space="preserve">Vishnu Mahto </t>
  </si>
  <si>
    <t xml:space="preserve">Lalan Bhagat </t>
  </si>
  <si>
    <t xml:space="preserve">Dilip Chaudhary </t>
  </si>
  <si>
    <t xml:space="preserve">Raghuvir Modi </t>
  </si>
  <si>
    <t>Shivleshwar Singh</t>
  </si>
  <si>
    <t xml:space="preserve">Shiv Shankar Pal </t>
  </si>
  <si>
    <t xml:space="preserve">Dhaniram Paswan </t>
  </si>
  <si>
    <t xml:space="preserve">Lalan Rai </t>
  </si>
  <si>
    <t xml:space="preserve">Garo Mahto </t>
  </si>
  <si>
    <t>Vidhya Prasad Singh</t>
  </si>
  <si>
    <t xml:space="preserve">Jitendra Rai </t>
  </si>
  <si>
    <t xml:space="preserve">Gorakh Mallah </t>
  </si>
  <si>
    <t xml:space="preserve">Shiv Jee Nat </t>
  </si>
  <si>
    <t>Ram Bihari Singh</t>
  </si>
  <si>
    <t>Banshidhar Lal</t>
  </si>
  <si>
    <t xml:space="preserve">Akshay Dhobi </t>
  </si>
  <si>
    <t>Sachhitanand Singh</t>
  </si>
  <si>
    <t xml:space="preserve">Kapilmuni Kumhar </t>
  </si>
  <si>
    <t xml:space="preserve">Baij nath yadav </t>
  </si>
  <si>
    <t>Rangila Yadav</t>
  </si>
  <si>
    <t xml:space="preserve">Durga Chauhan </t>
  </si>
  <si>
    <t xml:space="preserve">Kanhaiya Mallah </t>
  </si>
  <si>
    <t xml:space="preserve">Ram Chandra Chaudhary </t>
  </si>
  <si>
    <t xml:space="preserve">Nasrudin Ansari </t>
  </si>
  <si>
    <t xml:space="preserve">Sukhari Sah </t>
  </si>
  <si>
    <t>Ghura yadav</t>
  </si>
  <si>
    <t xml:space="preserve">Sukhram ram </t>
  </si>
  <si>
    <t xml:space="preserve">ramswarup Mandal </t>
  </si>
  <si>
    <t>Jay Prakash singh</t>
  </si>
  <si>
    <t>Ramanugrah singh</t>
  </si>
  <si>
    <t>Shyam Narayan Yadav</t>
  </si>
  <si>
    <t>Hira Lal Prasad</t>
  </si>
  <si>
    <t xml:space="preserve">Shriram Mishra </t>
  </si>
  <si>
    <t xml:space="preserve">Shri Ram mishra </t>
  </si>
  <si>
    <t xml:space="preserve">Bharat Ray </t>
  </si>
  <si>
    <t xml:space="preserve">Ram Avtar Rai </t>
  </si>
  <si>
    <t xml:space="preserve">Vijay Paswan </t>
  </si>
  <si>
    <t xml:space="preserve">Rampal Ram </t>
  </si>
  <si>
    <t xml:space="preserve">Shivjagat Ram </t>
  </si>
  <si>
    <t xml:space="preserve">Upendra Ray </t>
  </si>
  <si>
    <t xml:space="preserve">Kundan Chaudhary </t>
  </si>
  <si>
    <t>Prabhunarayan Chaudhary</t>
  </si>
  <si>
    <t xml:space="preserve">Vishwajeet Chaudhary </t>
  </si>
  <si>
    <t xml:space="preserve">Nitesh Chaudhary </t>
  </si>
  <si>
    <t xml:space="preserve">Divakar Chaudhary </t>
  </si>
  <si>
    <t xml:space="preserve">Chandramauli Chaudhary </t>
  </si>
  <si>
    <t xml:space="preserve">Mannu Mistry </t>
  </si>
  <si>
    <t xml:space="preserve">Shivshankar Sharma </t>
  </si>
  <si>
    <t>Mithun Dev Yadav</t>
  </si>
  <si>
    <t>Kalar Yadav</t>
  </si>
  <si>
    <t xml:space="preserve">Amardeep Kumar </t>
  </si>
  <si>
    <t xml:space="preserve">Atwari Mahto </t>
  </si>
  <si>
    <t xml:space="preserve">Banarasi Mali </t>
  </si>
  <si>
    <t>Gono Prasad Yadav</t>
  </si>
  <si>
    <t xml:space="preserve">Indrajeet ray </t>
  </si>
  <si>
    <t>Jagdambi Singh</t>
  </si>
  <si>
    <t xml:space="preserve">Rameshwar Pandit </t>
  </si>
  <si>
    <t xml:space="preserve">Ramater Tanti </t>
  </si>
  <si>
    <t xml:space="preserve">Sikandar Kumar </t>
  </si>
  <si>
    <t>Anil Das</t>
  </si>
  <si>
    <t xml:space="preserve">Mantun ram </t>
  </si>
  <si>
    <t>Sabhapati Singh</t>
  </si>
  <si>
    <t xml:space="preserve">Shatrughan ray </t>
  </si>
  <si>
    <t xml:space="preserve">Shivji Chaudhary </t>
  </si>
  <si>
    <t>Rajnikant Yadav</t>
  </si>
  <si>
    <t xml:space="preserve">Omprakash Kahar </t>
  </si>
  <si>
    <t>Sudeshwar Singh</t>
  </si>
  <si>
    <t>Gobind Prasad</t>
  </si>
  <si>
    <t>Rama shankar Singh</t>
  </si>
  <si>
    <t>Uday Pratap singh</t>
  </si>
  <si>
    <t xml:space="preserve">lalan Gond </t>
  </si>
  <si>
    <t xml:space="preserve">Surya Bhar </t>
  </si>
  <si>
    <t xml:space="preserve">Santosh Kumar Rai </t>
  </si>
  <si>
    <t xml:space="preserve">Ramesh Chaudhary </t>
  </si>
  <si>
    <t xml:space="preserve">Bisarjan Prasad </t>
  </si>
  <si>
    <t>Motichand singh</t>
  </si>
  <si>
    <t>naval Kishor singh</t>
  </si>
  <si>
    <t>Chandrashekhar Singh</t>
  </si>
  <si>
    <t xml:space="preserve">Ram Dular Pandey </t>
  </si>
  <si>
    <t xml:space="preserve">vijay Kumar Rai </t>
  </si>
  <si>
    <t>Abhay narayan singh</t>
  </si>
  <si>
    <t>Brijkshor yadav</t>
  </si>
  <si>
    <t>Bhagirathi yadav</t>
  </si>
  <si>
    <t xml:space="preserve">sanjay Kunwar </t>
  </si>
  <si>
    <t xml:space="preserve">Hira Pasawan </t>
  </si>
  <si>
    <t xml:space="preserve">Kishun Mahto </t>
  </si>
  <si>
    <t>mahendra Yadav</t>
  </si>
  <si>
    <t>Rajo yadav</t>
  </si>
  <si>
    <t xml:space="preserve">Lalan kumar </t>
  </si>
  <si>
    <t>Rajesh kumar Singh</t>
  </si>
  <si>
    <t>Baban Gop</t>
  </si>
  <si>
    <t xml:space="preserve">Ram Ganesh mandal </t>
  </si>
  <si>
    <t>hareram yadav</t>
  </si>
  <si>
    <t xml:space="preserve">Gobind Sah </t>
  </si>
  <si>
    <t xml:space="preserve">Jhamlal Paswan </t>
  </si>
  <si>
    <t>Mosahab Singh</t>
  </si>
  <si>
    <t xml:space="preserve">Munilal Gond </t>
  </si>
  <si>
    <t xml:space="preserve">Shree Gaya ray </t>
  </si>
  <si>
    <t>Harinandan Singh</t>
  </si>
  <si>
    <t xml:space="preserve">Amresh Mhto </t>
  </si>
  <si>
    <t xml:space="preserve">Bishnudeo Mahto </t>
  </si>
  <si>
    <t xml:space="preserve">shyamdev ram </t>
  </si>
  <si>
    <t xml:space="preserve">Sanjay Kunwar </t>
  </si>
  <si>
    <t xml:space="preserve">Brahamadev saw </t>
  </si>
  <si>
    <t>Mithi Yadav</t>
  </si>
  <si>
    <t>Baikunth Singh</t>
  </si>
  <si>
    <t xml:space="preserve">Kishori Thakur </t>
  </si>
  <si>
    <t xml:space="preserve">Ghanshyam Mahto </t>
  </si>
  <si>
    <t xml:space="preserve">Tilo Ray </t>
  </si>
  <si>
    <t xml:space="preserve">Ramu Mahto </t>
  </si>
  <si>
    <t xml:space="preserve">Ajay Paswan </t>
  </si>
  <si>
    <t xml:space="preserve">Ramswarup Paswan </t>
  </si>
  <si>
    <t xml:space="preserve">Ramgrish Ray </t>
  </si>
  <si>
    <t xml:space="preserve">Mahendra Paswan </t>
  </si>
  <si>
    <t>Sarangdhar Prasad singh</t>
  </si>
  <si>
    <t>shambhunath Singh</t>
  </si>
  <si>
    <t>Bhagawan Singh</t>
  </si>
  <si>
    <t xml:space="preserve">Asharfi Chaudhary </t>
  </si>
  <si>
    <t xml:space="preserve">Krishundev Mahto </t>
  </si>
  <si>
    <t xml:space="preserve">Kamleshwari Mahto </t>
  </si>
  <si>
    <t xml:space="preserve">Mahavir Tanti </t>
  </si>
  <si>
    <t>sidheshwar Upadhayay</t>
  </si>
  <si>
    <t>Damri yadav</t>
  </si>
  <si>
    <t xml:space="preserve">Sukhan Kahnwar </t>
  </si>
  <si>
    <t xml:space="preserve">kamleshwari Mandal </t>
  </si>
  <si>
    <t xml:space="preserve">Shambhu Mahto </t>
  </si>
  <si>
    <t xml:space="preserve">Suray kumar rai </t>
  </si>
  <si>
    <t xml:space="preserve">Shyam Narayan pandey </t>
  </si>
  <si>
    <t xml:space="preserve">Basudev Rai </t>
  </si>
  <si>
    <t xml:space="preserve">Kapildev Rai </t>
  </si>
  <si>
    <t xml:space="preserve">Mahaveer Tanti </t>
  </si>
  <si>
    <t xml:space="preserve">Manoj Tanti </t>
  </si>
  <si>
    <t xml:space="preserve">Dharmvir Tanti </t>
  </si>
  <si>
    <t xml:space="preserve">Munsi Tanti </t>
  </si>
  <si>
    <t xml:space="preserve">Rambaran tanti </t>
  </si>
  <si>
    <t xml:space="preserve">Nmunsi Tanti </t>
  </si>
  <si>
    <t xml:space="preserve">Shiv Tanti </t>
  </si>
  <si>
    <t xml:space="preserve">Shendra Gond </t>
  </si>
  <si>
    <t>Lutan Sharma</t>
  </si>
  <si>
    <t>ramanand Singh</t>
  </si>
  <si>
    <t xml:space="preserve">Yadunanad mahto </t>
  </si>
  <si>
    <t xml:space="preserve">Rajkumar Mahto </t>
  </si>
  <si>
    <t xml:space="preserve">Shayamsundar Paswan </t>
  </si>
  <si>
    <t xml:space="preserve">Nageshwar Prasad </t>
  </si>
  <si>
    <t xml:space="preserve">Sanjay Saw </t>
  </si>
  <si>
    <t xml:space="preserve">Ramvyas Ojha </t>
  </si>
  <si>
    <t>Satrudhan Prasad Singh</t>
  </si>
  <si>
    <t xml:space="preserve">Lalan Kumar mishra </t>
  </si>
  <si>
    <t xml:space="preserve">Sitaram chaudhary </t>
  </si>
  <si>
    <t xml:space="preserve">Ramchandra Thakur </t>
  </si>
  <si>
    <t xml:space="preserve">kamleshwar Mandal </t>
  </si>
  <si>
    <t xml:space="preserve">Bhushan Mandal </t>
  </si>
  <si>
    <t xml:space="preserve">Jay Prakash Sharma </t>
  </si>
  <si>
    <t>Kameshwari Prasad Singh</t>
  </si>
  <si>
    <t>Bhalrav Lal Singh</t>
  </si>
  <si>
    <t xml:space="preserve">Rameshwar Yadav </t>
  </si>
  <si>
    <t xml:space="preserve">Banke Mahto </t>
  </si>
  <si>
    <t>Kamaleshwar Singh</t>
  </si>
  <si>
    <t xml:space="preserve">Tileshwar kohar </t>
  </si>
  <si>
    <t xml:space="preserve">Mahendra kohar </t>
  </si>
  <si>
    <t xml:space="preserve">Arbind Kamkar </t>
  </si>
  <si>
    <t xml:space="preserve">shripati Mallh </t>
  </si>
  <si>
    <t xml:space="preserve">pappu Prasad </t>
  </si>
  <si>
    <t>Mahabir Singh</t>
  </si>
  <si>
    <t xml:space="preserve">vilas Prasad </t>
  </si>
  <si>
    <t xml:space="preserve">kedar sah </t>
  </si>
  <si>
    <t xml:space="preserve">Alamgir Dhobi </t>
  </si>
  <si>
    <t>Ramlagan Singh</t>
  </si>
  <si>
    <t>Vishwamitra Yadav</t>
  </si>
  <si>
    <t>Brij Bihari Singh</t>
  </si>
  <si>
    <t xml:space="preserve">Lakshman Yadav </t>
  </si>
  <si>
    <t>Narad muni yadav</t>
  </si>
  <si>
    <t xml:space="preserve">Ranjan ray </t>
  </si>
  <si>
    <t xml:space="preserve">Surendra Ray </t>
  </si>
  <si>
    <t xml:space="preserve">Ramesh ray </t>
  </si>
  <si>
    <t xml:space="preserve">lolo Ray </t>
  </si>
  <si>
    <t>Ramashankar Singh</t>
  </si>
  <si>
    <t xml:space="preserve">Gangeshwar Thakur </t>
  </si>
  <si>
    <t>Vishwa nath singh</t>
  </si>
  <si>
    <t xml:space="preserve">Brij Kishor Yadav </t>
  </si>
  <si>
    <t xml:space="preserve">Sanjay Ojha </t>
  </si>
  <si>
    <t xml:space="preserve">Jainul Ansari </t>
  </si>
  <si>
    <t>Jawahar Mishra</t>
  </si>
  <si>
    <t xml:space="preserve">Gopalji Yadav </t>
  </si>
  <si>
    <t xml:space="preserve">Amit Kumar ojha </t>
  </si>
  <si>
    <t xml:space="preserve">Munna Pandey </t>
  </si>
  <si>
    <t>Uday shankar Yadav</t>
  </si>
  <si>
    <t xml:space="preserve">Satendra Tiwari </t>
  </si>
  <si>
    <t xml:space="preserve">Nardev mahto </t>
  </si>
  <si>
    <t xml:space="preserve">Ramjee Yadav </t>
  </si>
  <si>
    <t xml:space="preserve">Kilash mahto </t>
  </si>
  <si>
    <t xml:space="preserve">Sidheshwar Mahto </t>
  </si>
  <si>
    <t xml:space="preserve">Ram Briksh Tiwari </t>
  </si>
  <si>
    <t xml:space="preserve">Janardan Prasad </t>
  </si>
  <si>
    <t xml:space="preserve">Dhurendhar Paswan </t>
  </si>
  <si>
    <t xml:space="preserve">Daroga Yadav </t>
  </si>
  <si>
    <t>Brahamdeo Singh</t>
  </si>
  <si>
    <t xml:space="preserve">Lalan Mishra </t>
  </si>
  <si>
    <t xml:space="preserve">Ram Prasad Mandal </t>
  </si>
  <si>
    <t>Mukhram  Singh</t>
  </si>
  <si>
    <t xml:space="preserve">Shyamsundar Mahto </t>
  </si>
  <si>
    <t>Chhatradhari yadav</t>
  </si>
  <si>
    <t xml:space="preserve">Motilal Yadav </t>
  </si>
  <si>
    <t xml:space="preserve">Hareram Paswan </t>
  </si>
  <si>
    <t>Rishimuni Singh</t>
  </si>
  <si>
    <t>Lakshman Bin</t>
  </si>
  <si>
    <t xml:space="preserve">Yamuna Pandey </t>
  </si>
  <si>
    <t xml:space="preserve">Hareram Kunwar </t>
  </si>
  <si>
    <t xml:space="preserve">Ravindra  </t>
  </si>
  <si>
    <t xml:space="preserve">Barak Chauhan </t>
  </si>
  <si>
    <t xml:space="preserve">Banarasi Rajak </t>
  </si>
  <si>
    <t xml:space="preserve">Julmi Ray </t>
  </si>
  <si>
    <t>Vmesh Singh</t>
  </si>
  <si>
    <t xml:space="preserve">Sitaram Saw </t>
  </si>
  <si>
    <t>Tukan Yadav</t>
  </si>
  <si>
    <t xml:space="preserve">Ram Bhajju Paswan </t>
  </si>
  <si>
    <t xml:space="preserve">Shyam Paswan </t>
  </si>
  <si>
    <t xml:space="preserve">Sofl Ray </t>
  </si>
  <si>
    <t xml:space="preserve">Ramroop Mandal </t>
  </si>
  <si>
    <t>Kapil dev Singh</t>
  </si>
  <si>
    <t xml:space="preserve">Bilash Tiwari </t>
  </si>
  <si>
    <t xml:space="preserve">Jaleem yadav </t>
  </si>
  <si>
    <t>Hardev singh</t>
  </si>
  <si>
    <t>Ramashish singh</t>
  </si>
  <si>
    <t>Nanhak Yadav</t>
  </si>
  <si>
    <t xml:space="preserve">Shri ram yadav </t>
  </si>
  <si>
    <t xml:space="preserve">sahdev prasad </t>
  </si>
  <si>
    <t xml:space="preserve">Ganesh gunjan </t>
  </si>
  <si>
    <t xml:space="preserve">Chandodeo Singh </t>
  </si>
  <si>
    <t>Swaraj Prasad Singh</t>
  </si>
  <si>
    <t>Bishnudev singh</t>
  </si>
  <si>
    <t>Vinod prasad Yadav</t>
  </si>
  <si>
    <t>Sahdev Ram</t>
  </si>
  <si>
    <t xml:space="preserve">Ramjeevan Ray </t>
  </si>
  <si>
    <t>Ghurkun mandal</t>
  </si>
  <si>
    <t xml:space="preserve">Mundnka Paswan </t>
  </si>
  <si>
    <t xml:space="preserve">Harikant Mahto </t>
  </si>
  <si>
    <t xml:space="preserve">Shiv Chandra ray </t>
  </si>
  <si>
    <t xml:space="preserve">Nagdev Ray </t>
  </si>
  <si>
    <t>Rameshwar Prasad Singh</t>
  </si>
  <si>
    <t xml:space="preserve">Sher Bahadur rai </t>
  </si>
  <si>
    <t>Sidhi Rai</t>
  </si>
  <si>
    <t xml:space="preserve">Bhagwan Thakur </t>
  </si>
  <si>
    <t xml:space="preserve">Pashuram Yadav </t>
  </si>
  <si>
    <t xml:space="preserve">Lalan Kurmi </t>
  </si>
  <si>
    <t xml:space="preserve">Ram Singasan Thakur </t>
  </si>
  <si>
    <t xml:space="preserve">Dhurandra Malah </t>
  </si>
  <si>
    <t>Chandramani yadav</t>
  </si>
  <si>
    <t xml:space="preserve">Ambika Thakur </t>
  </si>
  <si>
    <t xml:space="preserve">Munsi Lal Mahto </t>
  </si>
  <si>
    <t xml:space="preserve">Ram Chandra Roy </t>
  </si>
  <si>
    <t>Niketan Singh</t>
  </si>
  <si>
    <t xml:space="preserve">Suresh rai </t>
  </si>
  <si>
    <t xml:space="preserve">Kishuni Roy </t>
  </si>
  <si>
    <t xml:space="preserve">Shri Saw </t>
  </si>
  <si>
    <t xml:space="preserve">Jageshwar Sahni </t>
  </si>
  <si>
    <t xml:space="preserve">Krishna Prasad </t>
  </si>
  <si>
    <t>Gayo saw</t>
  </si>
  <si>
    <t xml:space="preserve">Chhotan ray </t>
  </si>
  <si>
    <t xml:space="preserve">Kamdev Mahto </t>
  </si>
  <si>
    <t>jageshwar Yadav</t>
  </si>
  <si>
    <t>Ramswarup yadav</t>
  </si>
  <si>
    <t xml:space="preserve">Chhatu Sharma </t>
  </si>
  <si>
    <t xml:space="preserve">Asitya Rai </t>
  </si>
  <si>
    <t xml:space="preserve">Maheshwar Mandal </t>
  </si>
  <si>
    <t>Kedar Prasad singh</t>
  </si>
  <si>
    <t xml:space="preserve">Ramvinod Ray </t>
  </si>
  <si>
    <t>Ramchandra ray</t>
  </si>
  <si>
    <t>Dwarika yadav</t>
  </si>
  <si>
    <t>sagar Singh</t>
  </si>
  <si>
    <t>Hirday Singh</t>
  </si>
  <si>
    <t xml:space="preserve">Naryan ram </t>
  </si>
  <si>
    <t xml:space="preserve">Ramanand Prasad </t>
  </si>
  <si>
    <t>Krishnnanand Singh</t>
  </si>
  <si>
    <t>Sabit Singh</t>
  </si>
  <si>
    <t xml:space="preserve">Ramchandra Mahto </t>
  </si>
  <si>
    <t>Vikram Singh</t>
  </si>
  <si>
    <t xml:space="preserve">Rayendra Mandal </t>
  </si>
  <si>
    <t xml:space="preserve">Amit kumar </t>
  </si>
  <si>
    <t xml:space="preserve">Babu Lal </t>
  </si>
  <si>
    <t>Ashok singh</t>
  </si>
  <si>
    <t>Mana Yadav</t>
  </si>
  <si>
    <t xml:space="preserve">Jawahar Ray </t>
  </si>
  <si>
    <t xml:space="preserve">Chhedi Bhar </t>
  </si>
  <si>
    <t>jitan Singh</t>
  </si>
  <si>
    <t xml:space="preserve">Shriram Gond </t>
  </si>
  <si>
    <t xml:space="preserve">Sinhasan Pandey </t>
  </si>
  <si>
    <t xml:space="preserve">Kali Prasad Ojha </t>
  </si>
  <si>
    <t xml:space="preserve">Gulab Ansari </t>
  </si>
  <si>
    <t xml:space="preserve">Vijay Shankar Ojha </t>
  </si>
  <si>
    <t>Chhatelal Yadav</t>
  </si>
  <si>
    <t xml:space="preserve">Asin Hasmi </t>
  </si>
  <si>
    <t xml:space="preserve">Anant Yadav </t>
  </si>
  <si>
    <t>Dinanath Singh</t>
  </si>
  <si>
    <t xml:space="preserve">Baban Turaha </t>
  </si>
  <si>
    <t>Dhukhi Yadav</t>
  </si>
  <si>
    <t>Ayodhya yadav</t>
  </si>
  <si>
    <t xml:space="preserve">Srikant Jha </t>
  </si>
  <si>
    <t>Suman Singh</t>
  </si>
  <si>
    <t xml:space="preserve">Birbal Ram </t>
  </si>
  <si>
    <t xml:space="preserve">Jagnarayan Yadav </t>
  </si>
  <si>
    <t>Dhanjee Yadav</t>
  </si>
  <si>
    <t>Dharmnath Yadav</t>
  </si>
  <si>
    <t>Lorik Yadav</t>
  </si>
  <si>
    <t xml:space="preserve">Dago Pandit </t>
  </si>
  <si>
    <t xml:space="preserve">Ganesh Harilan </t>
  </si>
  <si>
    <t>Ambica Yadav</t>
  </si>
  <si>
    <t>Shekho Yadav</t>
  </si>
  <si>
    <t xml:space="preserve">Mithlesh Paswan </t>
  </si>
  <si>
    <t xml:space="preserve">Hareram Thakur </t>
  </si>
  <si>
    <t xml:space="preserve">Rambalak Paswan </t>
  </si>
  <si>
    <t>Jagdish Saw</t>
  </si>
  <si>
    <t xml:space="preserve">Chotu Paswan </t>
  </si>
  <si>
    <t xml:space="preserve">Yugal Paswan </t>
  </si>
  <si>
    <t xml:space="preserve">Ramutar Saw </t>
  </si>
  <si>
    <t xml:space="preserve">Gaya Paswan </t>
  </si>
  <si>
    <t>Krishna Kumar Singh</t>
  </si>
  <si>
    <t xml:space="preserve">Tribhauan Bhar </t>
  </si>
  <si>
    <t xml:space="preserve">Aradhesh Paswan </t>
  </si>
  <si>
    <t>Usho Yadav</t>
  </si>
  <si>
    <t xml:space="preserve">Pankaj Kumar Battha </t>
  </si>
  <si>
    <t>Suresh Prasad yadav</t>
  </si>
  <si>
    <t xml:space="preserve">Babulal Saw </t>
  </si>
  <si>
    <t>Yumuna Singh</t>
  </si>
  <si>
    <t xml:space="preserve">Radho Pandit </t>
  </si>
  <si>
    <t>Tuntun Singh</t>
  </si>
  <si>
    <t xml:space="preserve">Krishna Mistri </t>
  </si>
  <si>
    <t>Roshan Singh</t>
  </si>
  <si>
    <t xml:space="preserve">Nathuni Mahto </t>
  </si>
  <si>
    <t xml:space="preserve">Bhim Rai </t>
  </si>
  <si>
    <t>Ramnat Singh</t>
  </si>
  <si>
    <t xml:space="preserve">Buchan Ojha </t>
  </si>
  <si>
    <t>Nand Lal Tiwari</t>
  </si>
  <si>
    <t>Suresh Kumar Singh</t>
  </si>
  <si>
    <t xml:space="preserve">Mukteshwar Ojha </t>
  </si>
  <si>
    <t xml:space="preserve">Shobhakant Jha </t>
  </si>
  <si>
    <t>Khiran Tanti</t>
  </si>
  <si>
    <t xml:space="preserve">Eto Mandal </t>
  </si>
  <si>
    <t xml:space="preserve">Krishan mandal </t>
  </si>
  <si>
    <t xml:space="preserve">Siyaram Sharma </t>
  </si>
  <si>
    <t>Hari yadav</t>
  </si>
  <si>
    <t xml:space="preserve">Bhagirath Sharma </t>
  </si>
  <si>
    <t>Rambali Yadav</t>
  </si>
  <si>
    <t xml:space="preserve">Bangili Paswan </t>
  </si>
  <si>
    <t>Joru Yadav</t>
  </si>
  <si>
    <t>Pyare Mandal</t>
  </si>
  <si>
    <t xml:space="preserve">Rajkumar roy </t>
  </si>
  <si>
    <t>Ghanshyam yadav</t>
  </si>
  <si>
    <t>satan ram</t>
  </si>
  <si>
    <t>Dhobi mahto</t>
  </si>
  <si>
    <t xml:space="preserve">Arjun Saw </t>
  </si>
  <si>
    <t>Munnilal Ram</t>
  </si>
  <si>
    <t>Prameshwar singh</t>
  </si>
  <si>
    <t>Ratnesh kumar</t>
  </si>
  <si>
    <t>Bundi yadav</t>
  </si>
  <si>
    <t>ramarcha singh</t>
  </si>
  <si>
    <t>Arun madol</t>
  </si>
  <si>
    <t>ramswrup</t>
  </si>
  <si>
    <t xml:space="preserve">Ramdas malakar </t>
  </si>
  <si>
    <t xml:space="preserve">Ram das Malakar </t>
  </si>
  <si>
    <t>sauphi yadav</t>
  </si>
  <si>
    <t>Ramarwj Singh</t>
  </si>
  <si>
    <t>pranpati jaiswal</t>
  </si>
  <si>
    <t>natun das</t>
  </si>
  <si>
    <t>gammir yadav</t>
  </si>
  <si>
    <t>gopal singh</t>
  </si>
  <si>
    <t>okil singh</t>
  </si>
  <si>
    <t>satyanarayan singh</t>
  </si>
  <si>
    <t xml:space="preserve">vijay Kumar </t>
  </si>
  <si>
    <t>vijay singh</t>
  </si>
  <si>
    <t>Ram sewak kumar</t>
  </si>
  <si>
    <t>suresh singh</t>
  </si>
  <si>
    <t>vishnudev singh</t>
  </si>
  <si>
    <t>munna kumar</t>
  </si>
  <si>
    <t>dina singh</t>
  </si>
  <si>
    <t>kedar singh</t>
  </si>
  <si>
    <t>balmiki singh</t>
  </si>
  <si>
    <t>ritesh kumar</t>
  </si>
  <si>
    <t>Amirkk Shaw</t>
  </si>
  <si>
    <t>Bodhu paswan</t>
  </si>
  <si>
    <t>Gupteshwar shah</t>
  </si>
  <si>
    <t>Chandrabhusan singh</t>
  </si>
  <si>
    <t>garvidas singh</t>
  </si>
  <si>
    <t>Madan pandey</t>
  </si>
  <si>
    <t>Bhattu yadav</t>
  </si>
  <si>
    <t>Ram vilash mahto</t>
  </si>
  <si>
    <t>ramparit mahto</t>
  </si>
  <si>
    <t>ram gyan mahto</t>
  </si>
  <si>
    <t>sito sah</t>
  </si>
  <si>
    <t xml:space="preserve">binod kumar </t>
  </si>
  <si>
    <t>Rajaram das</t>
  </si>
  <si>
    <t>balaram mahto</t>
  </si>
  <si>
    <t>Chhabbu mahto</t>
  </si>
  <si>
    <t>Anil mahto</t>
  </si>
  <si>
    <t>janardan prasad</t>
  </si>
  <si>
    <t>radheyshyam</t>
  </si>
  <si>
    <t xml:space="preserve">medani </t>
  </si>
  <si>
    <t>Subhodh singh</t>
  </si>
  <si>
    <t>prasidh singh</t>
  </si>
  <si>
    <t xml:space="preserve">chhote lal </t>
  </si>
  <si>
    <t>sidheswar mahto</t>
  </si>
  <si>
    <t>fulendar mahto</t>
  </si>
  <si>
    <t>bajrangi mahto</t>
  </si>
  <si>
    <t>wakil yadav</t>
  </si>
  <si>
    <t>vikesh kumar</t>
  </si>
  <si>
    <t>ram udas mahto</t>
  </si>
  <si>
    <t>subhan dhodi</t>
  </si>
  <si>
    <t>pramod kumar</t>
  </si>
  <si>
    <t>kuval Mahto</t>
  </si>
  <si>
    <t>mahaveer mahto</t>
  </si>
  <si>
    <t>gajo singh</t>
  </si>
  <si>
    <t>Karaynandan singh</t>
  </si>
  <si>
    <t>sitaram shaw</t>
  </si>
  <si>
    <t>ramswarup singh</t>
  </si>
  <si>
    <t>dhiraj paswan</t>
  </si>
  <si>
    <t>medini yadav</t>
  </si>
  <si>
    <t>shyam mondal</t>
  </si>
  <si>
    <t>murat paswan</t>
  </si>
  <si>
    <t>mukesh paswan</t>
  </si>
  <si>
    <t xml:space="preserve">rambajju paswan </t>
  </si>
  <si>
    <t>raja ram yadav</t>
  </si>
  <si>
    <t>Shakti yadav</t>
  </si>
  <si>
    <t>kamal yadav</t>
  </si>
  <si>
    <t>brijesh roy</t>
  </si>
  <si>
    <t>Himansu shekar</t>
  </si>
  <si>
    <t>shivon yadav</t>
  </si>
  <si>
    <t>ram sukh churasai</t>
  </si>
  <si>
    <t>Adhik yadav</t>
  </si>
  <si>
    <t>ram babu yadav</t>
  </si>
  <si>
    <t>chandra bhusan pandey</t>
  </si>
  <si>
    <t xml:space="preserve">Kamo Paswan </t>
  </si>
  <si>
    <t xml:space="preserve">Shiv Saw </t>
  </si>
  <si>
    <t xml:space="preserve">Abdheshlal Sharma </t>
  </si>
  <si>
    <t xml:space="preserve">Ram Chandra Ray </t>
  </si>
  <si>
    <t>Siya Singh</t>
  </si>
  <si>
    <t xml:space="preserve">Ranjit Ram </t>
  </si>
  <si>
    <t xml:space="preserve">Chalitra Ram </t>
  </si>
  <si>
    <t xml:space="preserve">Ramanand Ram </t>
  </si>
  <si>
    <t xml:space="preserve">Rohit Ram </t>
  </si>
  <si>
    <t xml:space="preserve">Fudo Ram </t>
  </si>
  <si>
    <t xml:space="preserve">Inrdev Ram </t>
  </si>
  <si>
    <t xml:space="preserve">Upendra Saw </t>
  </si>
  <si>
    <t xml:space="preserve">Motilal Ram </t>
  </si>
  <si>
    <t xml:space="preserve">Chhotelal Chandranshi </t>
  </si>
  <si>
    <t xml:space="preserve">Ramparsadi mahto </t>
  </si>
  <si>
    <t xml:space="preserve">barmeshwar Kumar </t>
  </si>
  <si>
    <t xml:space="preserve">Sahwan Ansari </t>
  </si>
  <si>
    <t xml:space="preserve">Ranjeet Paswan </t>
  </si>
  <si>
    <t>Mutan Yadav</t>
  </si>
  <si>
    <t>Brajbhushan Singh</t>
  </si>
  <si>
    <t xml:space="preserve">Balmiki Mahto </t>
  </si>
  <si>
    <t xml:space="preserve">Niranjan Chaudahary </t>
  </si>
  <si>
    <t xml:space="preserve">Ramadhar Sharma </t>
  </si>
  <si>
    <t xml:space="preserve">Anil Kumar Chaudhary </t>
  </si>
  <si>
    <t xml:space="preserve">Ramashish Sharma </t>
  </si>
  <si>
    <t xml:space="preserve">lakhan chaudhary </t>
  </si>
  <si>
    <t xml:space="preserve">Ramashray Chaudhary </t>
  </si>
  <si>
    <t xml:space="preserve">Indradev Chaudhary </t>
  </si>
  <si>
    <t xml:space="preserve">Sunil mahto </t>
  </si>
  <si>
    <t xml:space="preserve">Sita ram Mahto </t>
  </si>
  <si>
    <t xml:space="preserve">Haricharan Paswan </t>
  </si>
  <si>
    <t xml:space="preserve">Ranjan Paswan </t>
  </si>
  <si>
    <t xml:space="preserve">Ram Bali Paswan </t>
  </si>
  <si>
    <t xml:space="preserve">Ram Lakhan Paswan </t>
  </si>
  <si>
    <t xml:space="preserve">Shiv Chandra Paswan </t>
  </si>
  <si>
    <t xml:space="preserve">Jitendra Paswan </t>
  </si>
  <si>
    <t xml:space="preserve">Himanshu Shekaer </t>
  </si>
  <si>
    <t>Motilal Singh</t>
  </si>
  <si>
    <t>Satan Singh</t>
  </si>
  <si>
    <t>Mashudan yadav</t>
  </si>
  <si>
    <t xml:space="preserve">Suresh Sharma </t>
  </si>
  <si>
    <t xml:space="preserve">Shivjee Kumar </t>
  </si>
  <si>
    <t xml:space="preserve">Vishamabhar Mahto </t>
  </si>
  <si>
    <t xml:space="preserve">Sushil Sharma </t>
  </si>
  <si>
    <t>Chandradeo Prasad Singh</t>
  </si>
  <si>
    <t>Nawal Singh</t>
  </si>
  <si>
    <t xml:space="preserve">Abdhesh Paswan </t>
  </si>
  <si>
    <t xml:space="preserve">Shambhu Mandal </t>
  </si>
  <si>
    <t>Rajo Saw</t>
  </si>
  <si>
    <t xml:space="preserve">Bhim Mandal </t>
  </si>
  <si>
    <t>Sado Singh</t>
  </si>
  <si>
    <t xml:space="preserve">Ravshan Kumar </t>
  </si>
  <si>
    <t>Bablu Saw</t>
  </si>
  <si>
    <t xml:space="preserve">Rajendra ravidas </t>
  </si>
  <si>
    <t xml:space="preserve">Valdev Paswan </t>
  </si>
  <si>
    <t xml:space="preserve">Jalo Mahto </t>
  </si>
  <si>
    <t>Brajesh Singh</t>
  </si>
  <si>
    <t xml:space="preserve">Subhash Kushwaha </t>
  </si>
  <si>
    <t>Dhanjay Pandit</t>
  </si>
  <si>
    <t xml:space="preserve">Ganesh tanti </t>
  </si>
  <si>
    <t xml:space="preserve">Bajrangi Mandal </t>
  </si>
  <si>
    <t xml:space="preserve">karu Ray </t>
  </si>
  <si>
    <t xml:space="preserve">sadan Mahto </t>
  </si>
  <si>
    <t xml:space="preserve">Ramotar mahto </t>
  </si>
  <si>
    <t xml:space="preserve">Kamal Nayan Mahto </t>
  </si>
  <si>
    <t>Harichandan Singh</t>
  </si>
  <si>
    <t>Bharosi Singh</t>
  </si>
  <si>
    <t>Mannu Yadav</t>
  </si>
  <si>
    <t>jagamath Singh</t>
  </si>
  <si>
    <t xml:space="preserve">Barhama Nand Ojha </t>
  </si>
  <si>
    <t>Brhmdev Singh</t>
  </si>
  <si>
    <t xml:space="preserve">Sonu Kushwaha </t>
  </si>
  <si>
    <t xml:space="preserve">Binod Kumar Mishra </t>
  </si>
  <si>
    <t>Lalji Yadav</t>
  </si>
  <si>
    <t xml:space="preserve">Ramashankar ram </t>
  </si>
  <si>
    <t>Parsuram Singh</t>
  </si>
  <si>
    <t>Kamaldev Singh</t>
  </si>
  <si>
    <t xml:space="preserve">Bhagwan Sharma </t>
  </si>
  <si>
    <t xml:space="preserve">Hanuman Mahto </t>
  </si>
  <si>
    <t>Chandadeo Singh</t>
  </si>
  <si>
    <t xml:space="preserve">Garwadhan Mahto </t>
  </si>
  <si>
    <t xml:space="preserve">Ramashray Hajam </t>
  </si>
  <si>
    <t>Bajo saw</t>
  </si>
  <si>
    <t xml:space="preserve">Satish Ray </t>
  </si>
  <si>
    <t xml:space="preserve">Ranjit paswan </t>
  </si>
  <si>
    <t xml:space="preserve">balram jha </t>
  </si>
  <si>
    <t xml:space="preserve">Chamru mahto </t>
  </si>
  <si>
    <t xml:space="preserve">Bambam mandal </t>
  </si>
  <si>
    <t xml:space="preserve">Kishun mahto </t>
  </si>
  <si>
    <t xml:space="preserve">kanhiya Kumar </t>
  </si>
  <si>
    <t>Mangani Singh</t>
  </si>
  <si>
    <t xml:space="preserve">Ravishankar Mandal </t>
  </si>
  <si>
    <t xml:space="preserve">Chotelal Mahto </t>
  </si>
  <si>
    <t>Radharaman Singh</t>
  </si>
  <si>
    <t>Guhan singh</t>
  </si>
  <si>
    <t>Parash Nath Sinngh</t>
  </si>
  <si>
    <t>Umesh Chandra Singh</t>
  </si>
  <si>
    <t xml:space="preserve">Raghu Thakur </t>
  </si>
  <si>
    <t>Ramswrup Yadav</t>
  </si>
  <si>
    <t>Santu yadav</t>
  </si>
  <si>
    <t xml:space="preserve">Bidu Kumar </t>
  </si>
  <si>
    <t>Yugal Kishor Singh</t>
  </si>
  <si>
    <t xml:space="preserve">Gonu Saw </t>
  </si>
  <si>
    <t>Gita Prasad Singh</t>
  </si>
  <si>
    <t>Rajeshwri Singh</t>
  </si>
  <si>
    <t xml:space="preserve">Anil Thakur </t>
  </si>
  <si>
    <t xml:space="preserve">Kedar Mahto </t>
  </si>
  <si>
    <t>Kallashpati Mahto</t>
  </si>
  <si>
    <t xml:space="preserve">Sarobar Thakur </t>
  </si>
  <si>
    <t xml:space="preserve">Khopadi Saw </t>
  </si>
  <si>
    <t xml:space="preserve">Tulishi Mahto </t>
  </si>
  <si>
    <t xml:space="preserve">Meghu Mahto </t>
  </si>
  <si>
    <t xml:space="preserve">Bajo Pandit </t>
  </si>
  <si>
    <t xml:space="preserve">Tatar Mahto </t>
  </si>
  <si>
    <t>Avadh Singh</t>
  </si>
  <si>
    <t xml:space="preserve">Ramanand Ray </t>
  </si>
  <si>
    <t>Haradev yadav</t>
  </si>
  <si>
    <t>Ramcharit Singh</t>
  </si>
  <si>
    <t xml:space="preserve">bangai Chaudhary </t>
  </si>
  <si>
    <t xml:space="preserve">Bacha Mohan Chaudhary </t>
  </si>
  <si>
    <t>Vishwmitra Singh</t>
  </si>
  <si>
    <t>Jayram Sah</t>
  </si>
  <si>
    <t xml:space="preserve">Nami Kohar </t>
  </si>
  <si>
    <t>Ramnarayam pandey</t>
  </si>
  <si>
    <t xml:space="preserve">Ghanshyam Bhagat </t>
  </si>
  <si>
    <t xml:space="preserve">Gyani Bhagat </t>
  </si>
  <si>
    <t xml:space="preserve">Ramchandra Bhagat </t>
  </si>
  <si>
    <t xml:space="preserve">Vijay Bhagat </t>
  </si>
  <si>
    <t xml:space="preserve">Chandradev Bhagat </t>
  </si>
  <si>
    <t xml:space="preserve">Batesar Bhagat </t>
  </si>
  <si>
    <t xml:space="preserve">Isho Bhagat </t>
  </si>
  <si>
    <t>Nidhi Singh</t>
  </si>
  <si>
    <t>Shwaraj Singh</t>
  </si>
  <si>
    <t>Aashirvadi Singh</t>
  </si>
  <si>
    <t xml:space="preserve">Pavan Thakur </t>
  </si>
  <si>
    <t xml:space="preserve">sanjay Ram </t>
  </si>
  <si>
    <t>Dashany Yadav</t>
  </si>
  <si>
    <t xml:space="preserve">Gulabchand Paswan </t>
  </si>
  <si>
    <t xml:space="preserve">Shambhu Tanti </t>
  </si>
  <si>
    <t xml:space="preserve">Mallu Paswan </t>
  </si>
  <si>
    <t xml:space="preserve">Arjun Bhagat </t>
  </si>
  <si>
    <t xml:space="preserve">Raghu Nath Mahto </t>
  </si>
  <si>
    <t xml:space="preserve">Garho mahto </t>
  </si>
  <si>
    <t xml:space="preserve">Ranvir Kumar Paswan </t>
  </si>
  <si>
    <t>Master Yadav</t>
  </si>
  <si>
    <t>Moti Singh</t>
  </si>
  <si>
    <t>Ramgahan Yadav</t>
  </si>
  <si>
    <t>Krishna Bihari Singh</t>
  </si>
  <si>
    <t xml:space="preserve">Tejbahadur Singh </t>
  </si>
  <si>
    <t>Sri Bhagwan Mahto</t>
  </si>
  <si>
    <t xml:space="preserve">Ram Madan Chaudhary </t>
  </si>
  <si>
    <t xml:space="preserve">Praduman Mahto </t>
  </si>
  <si>
    <t>Rajeshweri Singh</t>
  </si>
  <si>
    <t>Fulaina Singh</t>
  </si>
  <si>
    <t xml:space="preserve">Sanjit Paswan </t>
  </si>
  <si>
    <t>Jagarnath Singh</t>
  </si>
  <si>
    <t xml:space="preserve">Brahma Deo Mishra </t>
  </si>
  <si>
    <t>Upendra Sharma</t>
  </si>
  <si>
    <t>Vasrapan Singh</t>
  </si>
  <si>
    <t>Kashinath Singh</t>
  </si>
  <si>
    <t xml:space="preserve">Vilash Tiwari </t>
  </si>
  <si>
    <t xml:space="preserve">Thakur Ji Tiwari </t>
  </si>
  <si>
    <t>Raj kumar Ojha</t>
  </si>
  <si>
    <t>Late Shiv Dayal Yadav</t>
  </si>
  <si>
    <t>Brahmdeo Singh</t>
  </si>
  <si>
    <t xml:space="preserve">Shiv Bachan raj Bhar </t>
  </si>
  <si>
    <t>Bhagwan Prasad Singh</t>
  </si>
  <si>
    <t>Styndra Yadav</t>
  </si>
  <si>
    <t xml:space="preserve">Rajahari Ram </t>
  </si>
  <si>
    <t>Chandrika yadav</t>
  </si>
  <si>
    <t>Tukar Singh</t>
  </si>
  <si>
    <t xml:space="preserve">Hareram Yadav </t>
  </si>
  <si>
    <t>Baldev Rawani</t>
  </si>
  <si>
    <t>Virendra singh</t>
  </si>
  <si>
    <t>Nandi Yadav</t>
  </si>
  <si>
    <t xml:space="preserve">Vijay Kumar mahto </t>
  </si>
  <si>
    <t xml:space="preserve">Shiv Pujan Ram </t>
  </si>
  <si>
    <t>Dasai Yadav</t>
  </si>
  <si>
    <t>Sukhvilas Singh</t>
  </si>
  <si>
    <t xml:space="preserve">kedan Chauhan </t>
  </si>
  <si>
    <t xml:space="preserve">Upendra Chauhan </t>
  </si>
  <si>
    <t xml:space="preserve">Chandrajeet Chauhan </t>
  </si>
  <si>
    <t>Rambhawan Singh</t>
  </si>
  <si>
    <t>Sita ram Singh</t>
  </si>
  <si>
    <t>Chhotak Singh</t>
  </si>
  <si>
    <t>Hirdyanand Singh</t>
  </si>
  <si>
    <t xml:space="preserve">Harishankar chauhan </t>
  </si>
  <si>
    <t>Rajeshwar singh</t>
  </si>
  <si>
    <t xml:space="preserve">Vishuwarith Gond </t>
  </si>
  <si>
    <t xml:space="preserve">Shiv Bilash Pandey </t>
  </si>
  <si>
    <t xml:space="preserve">Ram Pravesh Pandey </t>
  </si>
  <si>
    <t>Awdhesh Kumar Yadav</t>
  </si>
  <si>
    <t xml:space="preserve">santosh </t>
  </si>
  <si>
    <t xml:space="preserve">Manohar Pradhan </t>
  </si>
  <si>
    <t>Ganesh yadav</t>
  </si>
  <si>
    <t>Dhanuki Yadav</t>
  </si>
  <si>
    <t xml:space="preserve">Tribhuvan Sharma </t>
  </si>
  <si>
    <t xml:space="preserve">Ravindra mandal </t>
  </si>
  <si>
    <t>Sukho Saw</t>
  </si>
  <si>
    <t>Pran mohan Singh</t>
  </si>
  <si>
    <t xml:space="preserve">Sundar Sahni </t>
  </si>
  <si>
    <t xml:space="preserve">Ram Kumar Chaurasia </t>
  </si>
  <si>
    <t xml:space="preserve">Pappu Sahni </t>
  </si>
  <si>
    <t xml:space="preserve">Jay Jay Ram Sahni </t>
  </si>
  <si>
    <t xml:space="preserve">Shyam Kishor Mahto </t>
  </si>
  <si>
    <t xml:space="preserve">Nemchandar Rai </t>
  </si>
  <si>
    <t xml:space="preserve">Ashok kumar Roy </t>
  </si>
  <si>
    <t xml:space="preserve">Umesh ray </t>
  </si>
  <si>
    <t xml:space="preserve">Kuldip Ray </t>
  </si>
  <si>
    <t xml:space="preserve">Ramjinish ray </t>
  </si>
  <si>
    <t xml:space="preserve">Ramchandra Ray </t>
  </si>
  <si>
    <t xml:space="preserve">Ramsakal ray </t>
  </si>
  <si>
    <t xml:space="preserve">Ramjee Ray </t>
  </si>
  <si>
    <t xml:space="preserve">Ram Ahlad mahto </t>
  </si>
  <si>
    <t xml:space="preserve">Laddu sah </t>
  </si>
  <si>
    <t>Sri Bhagwan yadav</t>
  </si>
  <si>
    <t xml:space="preserve">Jangi (jayanti) Thakur </t>
  </si>
  <si>
    <t xml:space="preserve">Krishna Deo Thakur </t>
  </si>
  <si>
    <t>Ambika Singh</t>
  </si>
  <si>
    <t xml:space="preserve">Niraj Mahto </t>
  </si>
  <si>
    <t>Sarovar Singh</t>
  </si>
  <si>
    <t xml:space="preserve">ramdev Paswan </t>
  </si>
  <si>
    <t xml:space="preserve">Putush Kumar </t>
  </si>
  <si>
    <t>jago singh</t>
  </si>
  <si>
    <t xml:space="preserve">Sikesh Kumar </t>
  </si>
  <si>
    <t>pappu Singh</t>
  </si>
  <si>
    <t>Baidhnath Singh</t>
  </si>
  <si>
    <t xml:space="preserve">umesh Chandra Sharma </t>
  </si>
  <si>
    <t xml:space="preserve">Mangal Sharma </t>
  </si>
  <si>
    <t xml:space="preserve">ramkishor Sharma </t>
  </si>
  <si>
    <t>Ramnivas Singh</t>
  </si>
  <si>
    <t>Girija Singh</t>
  </si>
  <si>
    <t>Ramjappu Singh</t>
  </si>
  <si>
    <t>visheshwar yadav</t>
  </si>
  <si>
    <t xml:space="preserve">late Rajgrihi Pandey </t>
  </si>
  <si>
    <t xml:space="preserve">Kamal Pandey </t>
  </si>
  <si>
    <t>Sobh nath Yadav</t>
  </si>
  <si>
    <t>Rajbhushan Yadav</t>
  </si>
  <si>
    <t>Radheshyam yadav</t>
  </si>
  <si>
    <t xml:space="preserve">Late ram Pravesh pandey </t>
  </si>
  <si>
    <t xml:space="preserve">Dev Nath Ojha </t>
  </si>
  <si>
    <t>Bishnu Yadav</t>
  </si>
  <si>
    <t>Ram ekbal Singh</t>
  </si>
  <si>
    <t xml:space="preserve">Dharmendra Jabab </t>
  </si>
  <si>
    <t xml:space="preserve">Awdhesh Kumar </t>
  </si>
  <si>
    <t xml:space="preserve">Shankar Dayal Kushwaha </t>
  </si>
  <si>
    <t xml:space="preserve">vishwanatt Tiwari </t>
  </si>
  <si>
    <t xml:space="preserve">Pashapati Ram </t>
  </si>
  <si>
    <t xml:space="preserve">Preman rai </t>
  </si>
  <si>
    <t>Ramlotan singh</t>
  </si>
  <si>
    <t xml:space="preserve">Daroga pandey </t>
  </si>
  <si>
    <t xml:space="preserve">Suresh Kamkar </t>
  </si>
  <si>
    <t xml:space="preserve">Umashankar Sah </t>
  </si>
  <si>
    <t xml:space="preserve">Mukteshwar Pandey </t>
  </si>
  <si>
    <t>Vishvnath Prasad</t>
  </si>
  <si>
    <t xml:space="preserve">Vijay shankar Pandey </t>
  </si>
  <si>
    <t xml:space="preserve">Shashi Bhushan pandey </t>
  </si>
  <si>
    <t xml:space="preserve">Durgesh pandey </t>
  </si>
  <si>
    <t xml:space="preserve">Prithibinath pandey </t>
  </si>
  <si>
    <t>RamTapeshwar Singh</t>
  </si>
  <si>
    <t>Sitendra Kumar Singh</t>
  </si>
  <si>
    <t>Rampati Singh</t>
  </si>
  <si>
    <t>Bijay Singh</t>
  </si>
  <si>
    <t xml:space="preserve">Naket Bhagat </t>
  </si>
  <si>
    <t xml:space="preserve">sudhir Kumar </t>
  </si>
  <si>
    <t xml:space="preserve">Padarath Paswan </t>
  </si>
  <si>
    <t xml:space="preserve">Gulshan saw </t>
  </si>
  <si>
    <t>Arun Prasad Singh</t>
  </si>
  <si>
    <t>Ramadhin Singh</t>
  </si>
  <si>
    <t>Ramamurti Singh</t>
  </si>
  <si>
    <t>Shri Kumar Singh</t>
  </si>
  <si>
    <t>Ramanandan Singh</t>
  </si>
  <si>
    <t xml:space="preserve">Lakshi Ravidas </t>
  </si>
  <si>
    <t xml:space="preserve">Bela Ravidas </t>
  </si>
  <si>
    <t xml:space="preserve">Munshi Mahto </t>
  </si>
  <si>
    <t xml:space="preserve">Luruk Bhagat </t>
  </si>
  <si>
    <t xml:space="preserve">Bhothu Roy </t>
  </si>
  <si>
    <t>Bhulo Yadav</t>
  </si>
  <si>
    <t xml:space="preserve">Chhatari Chaudhary </t>
  </si>
  <si>
    <t>Umandra Singh</t>
  </si>
  <si>
    <t xml:space="preserve">Pathlu mandal </t>
  </si>
  <si>
    <t>Suryan yadav</t>
  </si>
  <si>
    <t xml:space="preserve">Deepnarayan Pandey </t>
  </si>
  <si>
    <t xml:space="preserve">Chhothu Ram </t>
  </si>
  <si>
    <t xml:space="preserve">Ramsinghasan Ray </t>
  </si>
  <si>
    <t xml:space="preserve">Lakha Raj </t>
  </si>
  <si>
    <t xml:space="preserve">Balmukand ray </t>
  </si>
  <si>
    <t xml:space="preserve">Saryu Ray </t>
  </si>
  <si>
    <t xml:space="preserve">Triveni ray </t>
  </si>
  <si>
    <t xml:space="preserve">Khedan Dusadh </t>
  </si>
  <si>
    <t>Rajbihari yadav</t>
  </si>
  <si>
    <t xml:space="preserve">Bhim mahto </t>
  </si>
  <si>
    <t>Virendra yadav</t>
  </si>
  <si>
    <t>Kripal yadav</t>
  </si>
  <si>
    <t>harihar yadav</t>
  </si>
  <si>
    <t>Ramashankar Yadav</t>
  </si>
  <si>
    <t>Dharmdev yadav</t>
  </si>
  <si>
    <t>Dwarika Singh</t>
  </si>
  <si>
    <t xml:space="preserve">Rajkumar Pandit </t>
  </si>
  <si>
    <t xml:space="preserve">Jivrail Mila </t>
  </si>
  <si>
    <t xml:space="preserve">Suresh Chaudhary </t>
  </si>
  <si>
    <t xml:space="preserve">Shivmuni malah </t>
  </si>
  <si>
    <t xml:space="preserve">lalji Prasad </t>
  </si>
  <si>
    <t xml:space="preserve">Sudama Chauhan </t>
  </si>
  <si>
    <t xml:space="preserve">Bachan lal </t>
  </si>
  <si>
    <t xml:space="preserve">Idrish Ansari </t>
  </si>
  <si>
    <t>Bharat singh</t>
  </si>
  <si>
    <t>Saroj yadav</t>
  </si>
  <si>
    <t>Dharampal yadav</t>
  </si>
  <si>
    <t>Bhadai yadav</t>
  </si>
  <si>
    <t>barsati Yadav</t>
  </si>
  <si>
    <t>Shahendra Yadav</t>
  </si>
  <si>
    <t>Shmeshwar Yadav</t>
  </si>
  <si>
    <t>Rajadhari Yadav</t>
  </si>
  <si>
    <t>Birendra Yadav</t>
  </si>
  <si>
    <t>Shiv Bhukhan Yadav</t>
  </si>
  <si>
    <t xml:space="preserve">Karu mahto </t>
  </si>
  <si>
    <t xml:space="preserve">Gaya mahto </t>
  </si>
  <si>
    <t xml:space="preserve">Manohar Mahto </t>
  </si>
  <si>
    <t xml:space="preserve">Leelanand Roy </t>
  </si>
  <si>
    <t xml:space="preserve">Shivshankar sah </t>
  </si>
  <si>
    <t>Ramadheen Singh</t>
  </si>
  <si>
    <t>Haro Singh</t>
  </si>
  <si>
    <t>Kedar singh</t>
  </si>
  <si>
    <t>shankar Prasad singh</t>
  </si>
  <si>
    <t>Ramanuj  Singh</t>
  </si>
  <si>
    <t xml:space="preserve">Shyamkishor Mahto </t>
  </si>
  <si>
    <t>Singhesar Singh</t>
  </si>
  <si>
    <t>jay Prakash yadav</t>
  </si>
  <si>
    <t xml:space="preserve">Bulbul Mahto </t>
  </si>
  <si>
    <t xml:space="preserve">Biro Mahto </t>
  </si>
  <si>
    <t xml:space="preserve">Ramashis Kumar </t>
  </si>
  <si>
    <t xml:space="preserve">Lashkari Paswan </t>
  </si>
  <si>
    <t xml:space="preserve">Chhabu Mahto </t>
  </si>
  <si>
    <t xml:space="preserve">Rajeshwar sah </t>
  </si>
  <si>
    <t>Shri Narayan Singh</t>
  </si>
  <si>
    <t xml:space="preserve">Natun koiri </t>
  </si>
  <si>
    <t xml:space="preserve">Babah paswan </t>
  </si>
  <si>
    <t xml:space="preserve">Gagdish Mahto </t>
  </si>
  <si>
    <t xml:space="preserve">Chando mahto </t>
  </si>
  <si>
    <t xml:space="preserve">Ramjeewan Sahni </t>
  </si>
  <si>
    <t xml:space="preserve">Rambharosh Tanti </t>
  </si>
  <si>
    <t xml:space="preserve">Laddu Lal Tanti </t>
  </si>
  <si>
    <t xml:space="preserve">Bijalavati Devi </t>
  </si>
  <si>
    <t xml:space="preserve">Gorakhnath ram </t>
  </si>
  <si>
    <t xml:space="preserve">Lalan Ojha </t>
  </si>
  <si>
    <t xml:space="preserve">Ganga Dayal Rai </t>
  </si>
  <si>
    <t>Lal Bahudur Singh</t>
  </si>
  <si>
    <t xml:space="preserve">kapil Muni Rai </t>
  </si>
  <si>
    <t xml:space="preserve">Jagbahadur Ray </t>
  </si>
  <si>
    <t>Gaya Singh</t>
  </si>
  <si>
    <t>Paju Singh</t>
  </si>
  <si>
    <t>Mahabir Yadav</t>
  </si>
  <si>
    <t>Sakal Dip Prasad Singh</t>
  </si>
  <si>
    <t>Chandan Prasad Singh</t>
  </si>
  <si>
    <t>Raghbendra Singh</t>
  </si>
  <si>
    <t>Sankar Singh</t>
  </si>
  <si>
    <t>Parshuram Prasad Singh</t>
  </si>
  <si>
    <t>Kedar nath Singh</t>
  </si>
  <si>
    <t>Ram Ganesh singh</t>
  </si>
  <si>
    <t xml:space="preserve">Ramvarn Sahani </t>
  </si>
  <si>
    <t xml:space="preserve">Dasharath Bhagat </t>
  </si>
  <si>
    <t>Ram Bharosa Singh</t>
  </si>
  <si>
    <t>Saryug singh</t>
  </si>
  <si>
    <t>Aklu yadav</t>
  </si>
  <si>
    <t xml:space="preserve">Musaharu Mandal </t>
  </si>
  <si>
    <t>Baldev Yadav</t>
  </si>
  <si>
    <t>Mushi yadav</t>
  </si>
  <si>
    <t xml:space="preserve">Bhuto Mandal </t>
  </si>
  <si>
    <t>Vidaya Yadav</t>
  </si>
  <si>
    <t>Jagttar mahto</t>
  </si>
  <si>
    <t xml:space="preserve">Nerash Prasad </t>
  </si>
  <si>
    <t xml:space="preserve">Ramkhelawan Mahto </t>
  </si>
  <si>
    <t>Rampragas Singh</t>
  </si>
  <si>
    <t>Harihar Singh</t>
  </si>
  <si>
    <t>Rash Bihari Singh</t>
  </si>
  <si>
    <t>Shankar Dayal Singh</t>
  </si>
  <si>
    <t xml:space="preserve">mutan Mahto </t>
  </si>
  <si>
    <t>Akhilesh Kumar Singh</t>
  </si>
  <si>
    <t>Nagendra singh</t>
  </si>
  <si>
    <t>Gorishankar Singh</t>
  </si>
  <si>
    <t>Baisakhi yadav</t>
  </si>
  <si>
    <t xml:space="preserve">Bishewar Kumar </t>
  </si>
  <si>
    <t>Shivan Yadav</t>
  </si>
  <si>
    <t xml:space="preserve">Bailram ray </t>
  </si>
  <si>
    <t xml:space="preserve">Sunil Ram </t>
  </si>
  <si>
    <t xml:space="preserve">Kipaldev Sahani </t>
  </si>
  <si>
    <t xml:space="preserve">vailu Mahto </t>
  </si>
  <si>
    <t xml:space="preserve">sachidanand Anand </t>
  </si>
  <si>
    <t xml:space="preserve">Naresh mishra </t>
  </si>
  <si>
    <t xml:space="preserve">chandra Bhushan Mishra </t>
  </si>
  <si>
    <t xml:space="preserve">Pawan Mishra </t>
  </si>
  <si>
    <t xml:space="preserve">Shri Dayanand Sharma </t>
  </si>
  <si>
    <t xml:space="preserve">Ratneswr mandal </t>
  </si>
  <si>
    <t xml:space="preserve">Mukti Nath Thakur </t>
  </si>
  <si>
    <t xml:space="preserve">Sundal Mandal </t>
  </si>
  <si>
    <t xml:space="preserve">Mahadev pandit </t>
  </si>
  <si>
    <t>Dilip Prasad Singh</t>
  </si>
  <si>
    <t>Mahendra Mohan Singh</t>
  </si>
  <si>
    <t>Sohan Saw</t>
  </si>
  <si>
    <t>Rajeshwar Prasad Yadav</t>
  </si>
  <si>
    <t>Anand Singh</t>
  </si>
  <si>
    <t xml:space="preserve">Bholi Yadav </t>
  </si>
  <si>
    <t>Nandjee Yadav</t>
  </si>
  <si>
    <t>Gaurishankar Yadav</t>
  </si>
  <si>
    <t xml:space="preserve">mahendra Kohar </t>
  </si>
  <si>
    <t>Radha krishan Sungh</t>
  </si>
  <si>
    <t xml:space="preserve">kedar Sah </t>
  </si>
  <si>
    <t>kashi nath Yadav</t>
  </si>
  <si>
    <t>Jiut Singh</t>
  </si>
  <si>
    <t xml:space="preserve">Hawaldas Pandey </t>
  </si>
  <si>
    <t>radheshyam yadav</t>
  </si>
  <si>
    <t>Girja Shankar Yadav</t>
  </si>
  <si>
    <t>Ramayan yadav</t>
  </si>
  <si>
    <t>Girija Shankar Yadav</t>
  </si>
  <si>
    <t>Dasharath yadav</t>
  </si>
  <si>
    <t>Jagbali Yadav</t>
  </si>
  <si>
    <t>Dilip yadav</t>
  </si>
  <si>
    <t>Girija Shankar Singh</t>
  </si>
  <si>
    <t>ganesh Yadav</t>
  </si>
  <si>
    <t>Hridananda Singh</t>
  </si>
  <si>
    <t>Vrijnandan Singh</t>
  </si>
  <si>
    <t>Ram Dev Yadav</t>
  </si>
  <si>
    <t xml:space="preserve">Rakesh Ojha </t>
  </si>
  <si>
    <t xml:space="preserve">Tarkeshwar Ojha </t>
  </si>
  <si>
    <t xml:space="preserve">Hareram rai </t>
  </si>
  <si>
    <t xml:space="preserve">Abhay Narayan Ray </t>
  </si>
  <si>
    <t xml:space="preserve">Samapati Ray </t>
  </si>
  <si>
    <t>Shri Kishun yadav</t>
  </si>
  <si>
    <t>Sharda Singh</t>
  </si>
  <si>
    <t xml:space="preserve">Pappu Paswan </t>
  </si>
  <si>
    <t xml:space="preserve">Arun Mishra </t>
  </si>
  <si>
    <t xml:space="preserve">Pankaj Kumar Mishra </t>
  </si>
  <si>
    <t>Bhum Singh</t>
  </si>
  <si>
    <t xml:space="preserve">Binay Kumar Jha </t>
  </si>
  <si>
    <t xml:space="preserve">Upendra Paswan </t>
  </si>
  <si>
    <t xml:space="preserve">Chunchun Mandal </t>
  </si>
  <si>
    <t xml:space="preserve">Mithun Tati </t>
  </si>
  <si>
    <t>Babula Singh</t>
  </si>
  <si>
    <t xml:space="preserve">Shyamakant Thakur </t>
  </si>
  <si>
    <t xml:space="preserve">Harigyan Mandal </t>
  </si>
  <si>
    <t xml:space="preserve">Bhutattha Mandal </t>
  </si>
  <si>
    <t>Kanti Prasad Singh</t>
  </si>
  <si>
    <t xml:space="preserve">Jank Mahto </t>
  </si>
  <si>
    <t xml:space="preserve">Madan Ram </t>
  </si>
  <si>
    <t>vijay Yadav</t>
  </si>
  <si>
    <t xml:space="preserve">Ramashish Gop </t>
  </si>
  <si>
    <t xml:space="preserve">Ramashray Ram </t>
  </si>
  <si>
    <t>Suga Yadav</t>
  </si>
  <si>
    <t xml:space="preserve">Badri Ram </t>
  </si>
  <si>
    <t xml:space="preserve">Ramu Ray </t>
  </si>
  <si>
    <t xml:space="preserve">Brahmdev Kapar </t>
  </si>
  <si>
    <t>Mithun Yadav</t>
  </si>
  <si>
    <t>Moti Prasad Yadav</t>
  </si>
  <si>
    <t>Dhina Yadav</t>
  </si>
  <si>
    <t>Sunil Prasad Yadav</t>
  </si>
  <si>
    <t xml:space="preserve">Radhe Ray </t>
  </si>
  <si>
    <t xml:space="preserve">Vishnu dev Sharma </t>
  </si>
  <si>
    <t xml:space="preserve">Ramchandhra Chaurasiya </t>
  </si>
  <si>
    <t xml:space="preserve">Singheswar mahto </t>
  </si>
  <si>
    <t>Shatrudhan Yadav</t>
  </si>
  <si>
    <t>Law Kumar Yadav</t>
  </si>
  <si>
    <t xml:space="preserve">Shankar Prasad  </t>
  </si>
  <si>
    <t xml:space="preserve">Anil Sahu </t>
  </si>
  <si>
    <t xml:space="preserve">Birda Ram </t>
  </si>
  <si>
    <t xml:space="preserve">Damodar Ram </t>
  </si>
  <si>
    <t>Nanji Yadav</t>
  </si>
  <si>
    <t>Jitan Yadav</t>
  </si>
  <si>
    <t xml:space="preserve">Sujo Kapar </t>
  </si>
  <si>
    <t xml:space="preserve">Kaushal Kishor Chaudhary </t>
  </si>
  <si>
    <t xml:space="preserve">Basuki Chaudhary </t>
  </si>
  <si>
    <t xml:space="preserve">koushal Kishor Chaudhary </t>
  </si>
  <si>
    <t xml:space="preserve">Arvind Chaudhary </t>
  </si>
  <si>
    <t>Minti Yadav</t>
  </si>
  <si>
    <t xml:space="preserve">Akhan Ram </t>
  </si>
  <si>
    <t xml:space="preserve">Saral Gond </t>
  </si>
  <si>
    <t>Srinath Singh</t>
  </si>
  <si>
    <t xml:space="preserve">Musa Dafali </t>
  </si>
  <si>
    <t>Raghupati Singh</t>
  </si>
  <si>
    <t>Ram Bilash Singh</t>
  </si>
  <si>
    <t xml:space="preserve">Sukhal roy </t>
  </si>
  <si>
    <t xml:space="preserve">Amarnath mahto </t>
  </si>
  <si>
    <t>Vinod Kumar Yadav</t>
  </si>
  <si>
    <t xml:space="preserve">Vageshwar Sharma </t>
  </si>
  <si>
    <t xml:space="preserve">Madan Mahto </t>
  </si>
  <si>
    <t>Ghura Yadav</t>
  </si>
  <si>
    <t xml:space="preserve">Jagdish Pandey </t>
  </si>
  <si>
    <t>Braj Kishor Prasad Singh</t>
  </si>
  <si>
    <t xml:space="preserve">Roshan mandal </t>
  </si>
  <si>
    <t>Sevak Singh</t>
  </si>
  <si>
    <t xml:space="preserve">Dukhi Paswan </t>
  </si>
  <si>
    <t>Kantu singh</t>
  </si>
  <si>
    <t>Ramnivas Yadav</t>
  </si>
  <si>
    <t xml:space="preserve">Radha Prasad </t>
  </si>
  <si>
    <t xml:space="preserve">Om Prakash Chauhan </t>
  </si>
  <si>
    <t>Bir Bahadur singh</t>
  </si>
  <si>
    <t xml:space="preserve">Devender Chaudhary </t>
  </si>
  <si>
    <t xml:space="preserve">Bedehi Shapan Kumar </t>
  </si>
  <si>
    <t xml:space="preserve">Rajendra thakur </t>
  </si>
  <si>
    <t>Usay Shankar Upadhayay</t>
  </si>
  <si>
    <t>Vaudhu Mahto</t>
  </si>
  <si>
    <t>Jayram yadav</t>
  </si>
  <si>
    <t xml:space="preserve">Ratan Ram </t>
  </si>
  <si>
    <t xml:space="preserve">Rishi Mandal </t>
  </si>
  <si>
    <t xml:space="preserve">Botal Mandal </t>
  </si>
  <si>
    <t>Harikant Singh</t>
  </si>
  <si>
    <t xml:space="preserve">Viku mahto </t>
  </si>
  <si>
    <t xml:space="preserve">Ramlal mahto </t>
  </si>
  <si>
    <t xml:space="preserve">Laxman Mahto </t>
  </si>
  <si>
    <t xml:space="preserve">Ramdhani ram </t>
  </si>
  <si>
    <t>Vishwanath Yadav</t>
  </si>
  <si>
    <t>Dashardh Yadav</t>
  </si>
  <si>
    <t>Sri nivash Yadav</t>
  </si>
  <si>
    <t xml:space="preserve">Krishna Chaudhary </t>
  </si>
  <si>
    <t xml:space="preserve">uttam Ray </t>
  </si>
  <si>
    <t xml:space="preserve">Jagdish Mahto </t>
  </si>
  <si>
    <t xml:space="preserve">Srinivash Kumar </t>
  </si>
  <si>
    <t>Ram prakash Singh</t>
  </si>
  <si>
    <t xml:space="preserve">Dahan Mahto </t>
  </si>
  <si>
    <t xml:space="preserve">Sitaram Sharma </t>
  </si>
  <si>
    <t xml:space="preserve">Vashudev mandal </t>
  </si>
  <si>
    <t xml:space="preserve">Nitish kumar </t>
  </si>
  <si>
    <t xml:space="preserve">Bharesh Kumar </t>
  </si>
  <si>
    <t xml:space="preserve">Ram Charan Mandal </t>
  </si>
  <si>
    <t xml:space="preserve">Bala Sah </t>
  </si>
  <si>
    <t xml:space="preserve">Bishnu Mandal </t>
  </si>
  <si>
    <t xml:space="preserve">Uday Mandal </t>
  </si>
  <si>
    <t xml:space="preserve">Dahagi Sharma </t>
  </si>
  <si>
    <t xml:space="preserve">Tapeshwar Mandal </t>
  </si>
  <si>
    <t>Jamun Prasad Singh</t>
  </si>
  <si>
    <t xml:space="preserve">Shiv Charan mandal </t>
  </si>
  <si>
    <t xml:space="preserve">Chandi mandal </t>
  </si>
  <si>
    <t>Viraj Das</t>
  </si>
  <si>
    <t xml:space="preserve">Bhudev Mahto </t>
  </si>
  <si>
    <t>Heman Yadav</t>
  </si>
  <si>
    <t xml:space="preserve">Ram Pravesh Thakur </t>
  </si>
  <si>
    <t>Bhartu Singh</t>
  </si>
  <si>
    <t xml:space="preserve">Sugriv Ram </t>
  </si>
  <si>
    <t xml:space="preserve">Kashi nath Pathak </t>
  </si>
  <si>
    <t xml:space="preserve">Shiv Kumar Mishra </t>
  </si>
  <si>
    <t>Laxman Yadav</t>
  </si>
  <si>
    <t>Raja ram Singh</t>
  </si>
  <si>
    <t xml:space="preserve">Shiv Nath </t>
  </si>
  <si>
    <t xml:space="preserve">Mantu Prasad </t>
  </si>
  <si>
    <t>munna Yadav</t>
  </si>
  <si>
    <t>Chamak lal Singh</t>
  </si>
  <si>
    <t xml:space="preserve">Baidhnath mandal </t>
  </si>
  <si>
    <t>Devanand Singh</t>
  </si>
  <si>
    <t>arvind Singh</t>
  </si>
  <si>
    <t xml:space="preserve">Ram Chandra Mandal </t>
  </si>
  <si>
    <t>Domal Singh</t>
  </si>
  <si>
    <t xml:space="preserve">Dwarika Chaudhary </t>
  </si>
  <si>
    <t>Boku Yadav</t>
  </si>
  <si>
    <t xml:space="preserve">Ramavtar Mishra </t>
  </si>
  <si>
    <t xml:space="preserve">Dhanjay Mandal </t>
  </si>
  <si>
    <t xml:space="preserve">shalo Mandal </t>
  </si>
  <si>
    <t>Sogarath Singh</t>
  </si>
  <si>
    <t>Late Jaydev Singh</t>
  </si>
  <si>
    <t>Bulbul Singh</t>
  </si>
  <si>
    <t xml:space="preserve">Sonelal Rajak </t>
  </si>
  <si>
    <t xml:space="preserve">Bhola Thakur </t>
  </si>
  <si>
    <t xml:space="preserve">Buchchi Rajak </t>
  </si>
  <si>
    <t xml:space="preserve">Ramswarup Roy </t>
  </si>
  <si>
    <t>Panna Rajak</t>
  </si>
  <si>
    <t>Shukar Yadav</t>
  </si>
  <si>
    <t xml:space="preserve">Sukhvindra Kumar </t>
  </si>
  <si>
    <t>Rampayar Singh</t>
  </si>
  <si>
    <t>Surju Yadav</t>
  </si>
  <si>
    <t xml:space="preserve">Vasudev Ray </t>
  </si>
  <si>
    <t xml:space="preserve">Tapsi Ray </t>
  </si>
  <si>
    <t>Karu Prasad Singh</t>
  </si>
  <si>
    <t>Panchananda Siingh</t>
  </si>
  <si>
    <t>Bhupendra Yadav</t>
  </si>
  <si>
    <t xml:space="preserve">Rajendra Prasad </t>
  </si>
  <si>
    <t>Satyendra Yadav</t>
  </si>
  <si>
    <t xml:space="preserve">Prabhas Kumar </t>
  </si>
  <si>
    <t xml:space="preserve">Nand Ojha </t>
  </si>
  <si>
    <t>Makharu Yadav</t>
  </si>
  <si>
    <t xml:space="preserve">Surat Kumar </t>
  </si>
  <si>
    <t>Ugal Kishor Yadav</t>
  </si>
  <si>
    <t>Rishi dev Yadav</t>
  </si>
  <si>
    <t xml:space="preserve">Dovarika Ram </t>
  </si>
  <si>
    <t xml:space="preserve">Ramdhaju Paswan </t>
  </si>
  <si>
    <t xml:space="preserve">Bindu Ram </t>
  </si>
  <si>
    <t xml:space="preserve">Sriram Paswan </t>
  </si>
  <si>
    <t>Naval Yadav</t>
  </si>
  <si>
    <t xml:space="preserve">Vilash Mahto </t>
  </si>
  <si>
    <t>Susil Yadav</t>
  </si>
  <si>
    <t xml:space="preserve">Hira Paswan </t>
  </si>
  <si>
    <t>Vasudev Yadav</t>
  </si>
  <si>
    <t>kirandev Singh</t>
  </si>
  <si>
    <t>Rameswar Singh</t>
  </si>
  <si>
    <t>Uma Singh</t>
  </si>
  <si>
    <t>Bajrangi Prasad Singh</t>
  </si>
  <si>
    <t xml:space="preserve">Prmod Ray </t>
  </si>
  <si>
    <t>Brameshwar yadav</t>
  </si>
  <si>
    <t>Chandrama Yadav</t>
  </si>
  <si>
    <t>Nand Bihari Singh</t>
  </si>
  <si>
    <t>Prshuram Singh</t>
  </si>
  <si>
    <t xml:space="preserve">Krisnkant Sharma </t>
  </si>
  <si>
    <t xml:space="preserve">MunniLal Mallah </t>
  </si>
  <si>
    <t>Ramudar Singh</t>
  </si>
  <si>
    <t>Vishendara Yadav</t>
  </si>
  <si>
    <t>Kalika Prasad Singh</t>
  </si>
  <si>
    <t>Gopal Prasad Yadav</t>
  </si>
  <si>
    <t xml:space="preserve">Khajo ray </t>
  </si>
  <si>
    <t xml:space="preserve">Mohan Das </t>
  </si>
  <si>
    <t xml:space="preserve">Ako Kapar </t>
  </si>
  <si>
    <t xml:space="preserve">Chhatri Ray </t>
  </si>
  <si>
    <t xml:space="preserve">Ganesh Ray </t>
  </si>
  <si>
    <t xml:space="preserve">Suvo Bhagat </t>
  </si>
  <si>
    <t xml:space="preserve">Bhulu Bhagat </t>
  </si>
  <si>
    <t>Jego yadav</t>
  </si>
  <si>
    <t>Rabesh Yadav</t>
  </si>
  <si>
    <t>Yugal kishor Yadav</t>
  </si>
  <si>
    <t>Tarni Yadav</t>
  </si>
  <si>
    <t>Parvakar Yadav</t>
  </si>
  <si>
    <t>Prithivinath Singh</t>
  </si>
  <si>
    <t>Medi Singh</t>
  </si>
  <si>
    <t>Sanjeeb Kumar Singh</t>
  </si>
  <si>
    <t>Subodh Narayan Singh</t>
  </si>
  <si>
    <t xml:space="preserve">Tiso Mochi </t>
  </si>
  <si>
    <t>Ramkelawan Yadav</t>
  </si>
  <si>
    <t>Mato Yadav</t>
  </si>
  <si>
    <t>Dani Yadav</t>
  </si>
  <si>
    <t>Shivandar Yadav</t>
  </si>
  <si>
    <t>Praddeep Yadav</t>
  </si>
  <si>
    <t xml:space="preserve">jagadhar Chaudhary </t>
  </si>
  <si>
    <t xml:space="preserve">Ram manoj Chaudhary </t>
  </si>
  <si>
    <t xml:space="preserve">Nandlal Baitha </t>
  </si>
  <si>
    <t xml:space="preserve">Fulena Ray </t>
  </si>
  <si>
    <t xml:space="preserve">Gangotari Chaudhary </t>
  </si>
  <si>
    <t xml:space="preserve">Yogendra Chaudhary </t>
  </si>
  <si>
    <t xml:space="preserve">Laxmi Sah </t>
  </si>
  <si>
    <t xml:space="preserve">Malik Paswan </t>
  </si>
  <si>
    <t>Chandrama Singh</t>
  </si>
  <si>
    <t>Ras Bihari yadav</t>
  </si>
  <si>
    <t>Sarau Yadav</t>
  </si>
  <si>
    <t xml:space="preserve">Bashropan Sah </t>
  </si>
  <si>
    <t>Bechu Yadav</t>
  </si>
  <si>
    <t xml:space="preserve">Rajnath Sah </t>
  </si>
  <si>
    <t>Haridwar Singh</t>
  </si>
  <si>
    <t>Ram Bihari Yadav</t>
  </si>
  <si>
    <t>Kamesh Singh</t>
  </si>
  <si>
    <t>janardan Singh</t>
  </si>
  <si>
    <t>Late Bharat Rai</t>
  </si>
  <si>
    <t xml:space="preserve">Praduman Mishra </t>
  </si>
  <si>
    <t xml:space="preserve">Kamlesh Rai </t>
  </si>
  <si>
    <t>Manajar Yadav</t>
  </si>
  <si>
    <t>Manejar Yadav</t>
  </si>
  <si>
    <t xml:space="preserve">Nagina Paswan </t>
  </si>
  <si>
    <t>Vrijanandan Yadav</t>
  </si>
  <si>
    <t xml:space="preserve">Parmeshar Pandit </t>
  </si>
  <si>
    <t>Indrdev Yadav</t>
  </si>
  <si>
    <t>Sita ram Yadav</t>
  </si>
  <si>
    <t>Javan Singh</t>
  </si>
  <si>
    <t>Ramakeshwar Singh</t>
  </si>
  <si>
    <t xml:space="preserve">Mushah Ram </t>
  </si>
  <si>
    <t xml:space="preserve">Jaylal Mahto </t>
  </si>
  <si>
    <t xml:space="preserve">Krishnakumar Paswan </t>
  </si>
  <si>
    <t xml:space="preserve">Ghamshym Bhagat </t>
  </si>
  <si>
    <t>Pathalu Yadav</t>
  </si>
  <si>
    <t>Ram Charan Yadav</t>
  </si>
  <si>
    <t>Pankaj Kumar singh</t>
  </si>
  <si>
    <t>Arjun Kumar Singh</t>
  </si>
  <si>
    <t xml:space="preserve">Karelal Paswan </t>
  </si>
  <si>
    <t xml:space="preserve">Shadan mandal </t>
  </si>
  <si>
    <t>Brajnath Singh</t>
  </si>
  <si>
    <t xml:space="preserve">Indrajit Bhagat </t>
  </si>
  <si>
    <t xml:space="preserve">Ram prit Ray </t>
  </si>
  <si>
    <t xml:space="preserve">Bhola Mahto </t>
  </si>
  <si>
    <t>Ram Sevak Yadav</t>
  </si>
  <si>
    <t>Gulten Yadav</t>
  </si>
  <si>
    <t xml:space="preserve">Ganiahi Paswan </t>
  </si>
  <si>
    <t xml:space="preserve">Maheshwar Paswan </t>
  </si>
  <si>
    <t xml:space="preserve">Arvind Paswan </t>
  </si>
  <si>
    <t>Baijnath Yadav</t>
  </si>
  <si>
    <t xml:space="preserve">Naresh paswan </t>
  </si>
  <si>
    <t xml:space="preserve">Vakil Paswan </t>
  </si>
  <si>
    <t xml:space="preserve">Singho Mahto </t>
  </si>
  <si>
    <t xml:space="preserve">Chetharu Mahto </t>
  </si>
  <si>
    <t xml:space="preserve">Awdhesh Pandey </t>
  </si>
  <si>
    <t xml:space="preserve">Nand Kishor Chaurasiya </t>
  </si>
  <si>
    <t xml:space="preserve">Nageshwar Tanti </t>
  </si>
  <si>
    <t xml:space="preserve">Hari Nandan Mahto </t>
  </si>
  <si>
    <t xml:space="preserve">Md Ramzanl </t>
  </si>
  <si>
    <t xml:space="preserve">Md Akram </t>
  </si>
  <si>
    <t xml:space="preserve">Rang Bahadur Sah </t>
  </si>
  <si>
    <t>Manejar Singh</t>
  </si>
  <si>
    <t>Parma Yadav</t>
  </si>
  <si>
    <t>Mahaveer Yadav</t>
  </si>
  <si>
    <t>Saho Saw</t>
  </si>
  <si>
    <t>Anupnarayan Singh</t>
  </si>
  <si>
    <t>Udit Narayan Singh</t>
  </si>
  <si>
    <t>Narayan Mahto</t>
  </si>
  <si>
    <t xml:space="preserve">Radhe Das </t>
  </si>
  <si>
    <t>Ram Ashish Das</t>
  </si>
  <si>
    <t>Kapo Yadav</t>
  </si>
  <si>
    <t xml:space="preserve">Ajit Sharma </t>
  </si>
  <si>
    <t>Sri Ram Singh</t>
  </si>
  <si>
    <t xml:space="preserve">Shravan Kumar Chauhan </t>
  </si>
  <si>
    <t>Rambhuvan Singh</t>
  </si>
  <si>
    <t xml:space="preserve">Markandey Pathak </t>
  </si>
  <si>
    <t xml:space="preserve">Somar Paswan </t>
  </si>
  <si>
    <t xml:space="preserve">Keiash Ray </t>
  </si>
  <si>
    <t>Ranjit Paswan</t>
  </si>
  <si>
    <t xml:space="preserve">Jageshwar Mandal </t>
  </si>
  <si>
    <t>Katiman Yadav</t>
  </si>
  <si>
    <t>Prayag yadav</t>
  </si>
  <si>
    <t>Jangali Singh</t>
  </si>
  <si>
    <t xml:space="preserve">Ram Binod Chaudhary </t>
  </si>
  <si>
    <t>Ramnarayan Chairasiya</t>
  </si>
  <si>
    <t xml:space="preserve">Ram Vinod Chahrasiya </t>
  </si>
  <si>
    <t xml:space="preserve">Dharmendra Chahrasiya </t>
  </si>
  <si>
    <t>Aklu Das</t>
  </si>
  <si>
    <t xml:space="preserve">Vindeshwari Ray </t>
  </si>
  <si>
    <t xml:space="preserve">Pawan Paswan </t>
  </si>
  <si>
    <t xml:space="preserve">Kishan Prasad Mahto </t>
  </si>
  <si>
    <t>Mahesh Prasad Ray</t>
  </si>
  <si>
    <t xml:space="preserve">Shiv Nandan Ray </t>
  </si>
  <si>
    <t xml:space="preserve">Surya narayan Sah </t>
  </si>
  <si>
    <t>Shyam Yadav</t>
  </si>
  <si>
    <t>Rajesh Das</t>
  </si>
  <si>
    <t xml:space="preserve">Bhajan Ram </t>
  </si>
  <si>
    <t xml:space="preserve">Ramdeo Chaudhary </t>
  </si>
  <si>
    <t>Mahendra Prasad Singh</t>
  </si>
  <si>
    <t>Shiy Bahadur Singh</t>
  </si>
  <si>
    <t xml:space="preserve">Brahamdev Rai </t>
  </si>
  <si>
    <t xml:space="preserve">Shiv Jatan Ray </t>
  </si>
  <si>
    <t xml:space="preserve">Ramashray rai </t>
  </si>
  <si>
    <t>Dahar Das</t>
  </si>
  <si>
    <t>Oharakh Das</t>
  </si>
  <si>
    <t>Ramsevak Yadav</t>
  </si>
  <si>
    <t xml:space="preserve">Vibhash Paswan </t>
  </si>
  <si>
    <t xml:space="preserve">Maniu mandal </t>
  </si>
  <si>
    <t xml:space="preserve">Chandar Paswan </t>
  </si>
  <si>
    <t>Guruprasad Singh</t>
  </si>
  <si>
    <t xml:space="preserve">Chunchun Sharma </t>
  </si>
  <si>
    <t xml:space="preserve">Upendra Bind </t>
  </si>
  <si>
    <t xml:space="preserve">Borahan Pandit </t>
  </si>
  <si>
    <t>Sri Jageshwar Yadav</t>
  </si>
  <si>
    <t xml:space="preserve">Vineshwar Mahto </t>
  </si>
  <si>
    <t xml:space="preserve">Ramaudagar Mahto </t>
  </si>
  <si>
    <t xml:space="preserve">Chamru Mahto </t>
  </si>
  <si>
    <t xml:space="preserve">Rambadan Mahto </t>
  </si>
  <si>
    <t xml:space="preserve">Prmod Mahto </t>
  </si>
  <si>
    <t xml:space="preserve">Jhulo Ray </t>
  </si>
  <si>
    <t>Yougi Singh</t>
  </si>
  <si>
    <t>Rambabu Singh</t>
  </si>
  <si>
    <t xml:space="preserve">Bindeshwar Tanti </t>
  </si>
  <si>
    <t xml:space="preserve">Bhuneshwar Modi </t>
  </si>
  <si>
    <t>Banarasi Prasad Yadav</t>
  </si>
  <si>
    <t xml:space="preserve">Gangadhar Prasad </t>
  </si>
  <si>
    <t xml:space="preserve">Sarupi Rai </t>
  </si>
  <si>
    <t xml:space="preserve">Rameshwar Mandal </t>
  </si>
  <si>
    <t>Gharbharan Singh</t>
  </si>
  <si>
    <t xml:space="preserve">Rajkumar Rai </t>
  </si>
  <si>
    <t>Gautam Singh</t>
  </si>
  <si>
    <t xml:space="preserve">Dinanath Paswan </t>
  </si>
  <si>
    <t xml:space="preserve">Birbal Prasad </t>
  </si>
  <si>
    <t>Teju Singh</t>
  </si>
  <si>
    <t>Chandeshwar Singh</t>
  </si>
  <si>
    <t>Dani Singh</t>
  </si>
  <si>
    <t>Hira Singh</t>
  </si>
  <si>
    <t>Bhimal Yadav</t>
  </si>
  <si>
    <t>Kamleshwar Prasad Singh</t>
  </si>
  <si>
    <t xml:space="preserve">Kalika Pandey </t>
  </si>
  <si>
    <t xml:space="preserve">Baliram Prasad sah </t>
  </si>
  <si>
    <t xml:space="preserve">Surendra Pathak </t>
  </si>
  <si>
    <t>Shivnandan Yadav</t>
  </si>
  <si>
    <t>Sitaram yadav</t>
  </si>
  <si>
    <t>Upendra Narayan Singh</t>
  </si>
  <si>
    <t>Sudhier Singh</t>
  </si>
  <si>
    <t>Sanjiv Singh</t>
  </si>
  <si>
    <t>Giri Prasad Yadav</t>
  </si>
  <si>
    <t>Uday Kumar Yadav</t>
  </si>
  <si>
    <t>Dipati Yadav</t>
  </si>
  <si>
    <t>Nihora Yadav</t>
  </si>
  <si>
    <t>Shri Vrindanand Yadav</t>
  </si>
  <si>
    <t>Nanda Kumar Yadav</t>
  </si>
  <si>
    <t>Paras Yadav</t>
  </si>
  <si>
    <t>Dahari Yadav</t>
  </si>
  <si>
    <t xml:space="preserve">Raju Rajbhar </t>
  </si>
  <si>
    <t xml:space="preserve">Baban kohar </t>
  </si>
  <si>
    <t>Masudan Yadav</t>
  </si>
  <si>
    <t xml:space="preserve">Ramkeshwar Chauhan </t>
  </si>
  <si>
    <t xml:space="preserve">Bajinathi Ray </t>
  </si>
  <si>
    <t xml:space="preserve">Sahadev Mahto </t>
  </si>
  <si>
    <t>sukhdeo Singh</t>
  </si>
  <si>
    <t>Ramswarup Saw</t>
  </si>
  <si>
    <t xml:space="preserve">Raghunath Mahto </t>
  </si>
  <si>
    <t xml:space="preserve">Shrvan mahto </t>
  </si>
  <si>
    <t xml:space="preserve">Dawrick Mahto </t>
  </si>
  <si>
    <t xml:space="preserve">Mantu Saw </t>
  </si>
  <si>
    <t>Hari Yadav</t>
  </si>
  <si>
    <t>Uma Yadav</t>
  </si>
  <si>
    <t>Shiv Bihari Yadav</t>
  </si>
  <si>
    <t xml:space="preserve">Jagatanand Ram </t>
  </si>
  <si>
    <t>Bangali Yadav</t>
  </si>
  <si>
    <t xml:space="preserve">Yadunath Dubey </t>
  </si>
  <si>
    <t xml:space="preserve">Omprakash Mahto </t>
  </si>
  <si>
    <t xml:space="preserve">Jagnarayan Upadhaya </t>
  </si>
  <si>
    <t>Traweni Yadav</t>
  </si>
  <si>
    <t xml:space="preserve">Soshan Mahto </t>
  </si>
  <si>
    <t xml:space="preserve">Kapiladev Mahto </t>
  </si>
  <si>
    <t xml:space="preserve">Vijay Kumar Mahto </t>
  </si>
  <si>
    <t xml:space="preserve">Md Taslim </t>
  </si>
  <si>
    <t>Shaymlal yadav</t>
  </si>
  <si>
    <t xml:space="preserve">Haro Mahto </t>
  </si>
  <si>
    <t xml:space="preserve">Shiv Mandal </t>
  </si>
  <si>
    <t>Maharaj Singh</t>
  </si>
  <si>
    <t xml:space="preserve">Rajendra Nath Yadav </t>
  </si>
  <si>
    <t xml:space="preserve">Atal Bihari Ojha </t>
  </si>
  <si>
    <t>Manohar Yadav</t>
  </si>
  <si>
    <t>jogi Saw</t>
  </si>
  <si>
    <t>Raja Singh</t>
  </si>
  <si>
    <t xml:space="preserve">Vindu mahto </t>
  </si>
  <si>
    <t xml:space="preserve">Kusho Bhagat </t>
  </si>
  <si>
    <t xml:space="preserve">Ramji Ram </t>
  </si>
  <si>
    <t>Naval singh</t>
  </si>
  <si>
    <t xml:space="preserve">Dhobi Mahto </t>
  </si>
  <si>
    <t>Mesho Yadav</t>
  </si>
  <si>
    <t xml:space="preserve">Basudeo Tanti </t>
  </si>
  <si>
    <t>Sahankar singh</t>
  </si>
  <si>
    <t>Narsingh Singh</t>
  </si>
  <si>
    <t>Nanda Singh</t>
  </si>
  <si>
    <t xml:space="preserve">Baudhu Jha </t>
  </si>
  <si>
    <t xml:space="preserve">Bindeshwar Jha </t>
  </si>
  <si>
    <t xml:space="preserve">Ramkishun </t>
  </si>
  <si>
    <t>nande Singh</t>
  </si>
  <si>
    <t xml:space="preserve">Pappu Ray </t>
  </si>
  <si>
    <t>ganga Prasad Yadav</t>
  </si>
  <si>
    <t>Bhagirath Yadav</t>
  </si>
  <si>
    <t>Ramprit Yadav</t>
  </si>
  <si>
    <t xml:space="preserve">Kanhaiya Lal Paswan </t>
  </si>
  <si>
    <t xml:space="preserve">Bhubneshwar Mahto </t>
  </si>
  <si>
    <t>Chhathu Ray</t>
  </si>
  <si>
    <t xml:space="preserve">Kisundev  Sah </t>
  </si>
  <si>
    <t>Gulab Singh</t>
  </si>
  <si>
    <t>Ambaka Singh</t>
  </si>
  <si>
    <t xml:space="preserve">Gorelal Paswan </t>
  </si>
  <si>
    <t>Radho Singh</t>
  </si>
  <si>
    <t xml:space="preserve">Badho Chaudhary </t>
  </si>
  <si>
    <t>Kali yadav</t>
  </si>
  <si>
    <t>Katigan yadav</t>
  </si>
  <si>
    <t>Hiro Yadav</t>
  </si>
  <si>
    <t xml:space="preserve">mahendra mahto </t>
  </si>
  <si>
    <t xml:space="preserve">Pramod mamdal </t>
  </si>
  <si>
    <t xml:space="preserve">Nepo Pandit </t>
  </si>
  <si>
    <t xml:space="preserve">Md Munidin </t>
  </si>
  <si>
    <t xml:space="preserve">Shyam Kishor </t>
  </si>
  <si>
    <t xml:space="preserve">Sandeep Jha </t>
  </si>
  <si>
    <t xml:space="preserve">Vishun Dev das </t>
  </si>
  <si>
    <t xml:space="preserve">balram Ray </t>
  </si>
  <si>
    <t xml:space="preserve">Narayan Mahto </t>
  </si>
  <si>
    <t>Saryug Prasad Singh</t>
  </si>
  <si>
    <t>Saruyug Prasad Singh</t>
  </si>
  <si>
    <t>Vidya Prasad Yadav</t>
  </si>
  <si>
    <t xml:space="preserve">Baka Mandal </t>
  </si>
  <si>
    <t>Triveni yadav</t>
  </si>
  <si>
    <t xml:space="preserve">Rambran Vishwash </t>
  </si>
  <si>
    <t>Bateshwar Singh</t>
  </si>
  <si>
    <t>Kamleshwari Singh</t>
  </si>
  <si>
    <t>Dayaram Chaudharyn</t>
  </si>
  <si>
    <t xml:space="preserve">Rajeev Ranjan Paswan </t>
  </si>
  <si>
    <t xml:space="preserve">Ramswarup Chaudhary </t>
  </si>
  <si>
    <t xml:space="preserve">Sukhdev Paswan </t>
  </si>
  <si>
    <t>Suraj Paswan</t>
  </si>
  <si>
    <t xml:space="preserve">Jagdish Paswan </t>
  </si>
  <si>
    <t xml:space="preserve">Ramakant Sangahi </t>
  </si>
  <si>
    <t>Bhago Singh</t>
  </si>
  <si>
    <t xml:space="preserve">Sanjay Rajak </t>
  </si>
  <si>
    <t xml:space="preserve">Chhatish Thakur </t>
  </si>
  <si>
    <t xml:space="preserve">Ravi Shankar Pandit </t>
  </si>
  <si>
    <t xml:space="preserve">Shankar sah </t>
  </si>
  <si>
    <t xml:space="preserve">Jito Sah </t>
  </si>
  <si>
    <t xml:space="preserve">Arun Sah </t>
  </si>
  <si>
    <t xml:space="preserve">muneshwar Sah </t>
  </si>
  <si>
    <t xml:space="preserve">Jalim Sah </t>
  </si>
  <si>
    <t xml:space="preserve">Siyaram Suman </t>
  </si>
  <si>
    <t xml:space="preserve">Manku mandal </t>
  </si>
  <si>
    <t xml:space="preserve">Ramchandra mandal </t>
  </si>
  <si>
    <t xml:space="preserve">Brahamdev Mandal </t>
  </si>
  <si>
    <t>Raj Kishor mandal</t>
  </si>
  <si>
    <t>Gulo Singh</t>
  </si>
  <si>
    <t xml:space="preserve">Ramdeo Gupta </t>
  </si>
  <si>
    <t>Sundar yadav</t>
  </si>
  <si>
    <t xml:space="preserve">Pramod Mandal </t>
  </si>
  <si>
    <t>Radhe Shyam Singh</t>
  </si>
  <si>
    <t xml:space="preserve">Santosh Paswan </t>
  </si>
  <si>
    <t>Balmukund Singh</t>
  </si>
  <si>
    <t>Goverdhan Singh</t>
  </si>
  <si>
    <t>Lalit Yadav</t>
  </si>
  <si>
    <t>Asarfi Yadav</t>
  </si>
  <si>
    <t>Parmanand yadav</t>
  </si>
  <si>
    <t>Medo Yadav</t>
  </si>
  <si>
    <t>Yugal Yadav</t>
  </si>
  <si>
    <t xml:space="preserve">Jai Prakash Mandal </t>
  </si>
  <si>
    <t xml:space="preserve">Puran Das </t>
  </si>
  <si>
    <t>Bahski das</t>
  </si>
  <si>
    <t>Atwari Yadav</t>
  </si>
  <si>
    <t xml:space="preserve">Rajesh Chaudhary </t>
  </si>
  <si>
    <t>Manoj Kr Singh</t>
  </si>
  <si>
    <t xml:space="preserve">Balmiki Sharma </t>
  </si>
  <si>
    <t xml:space="preserve">Bleshwar Prasad </t>
  </si>
  <si>
    <t xml:space="preserve">Brijesh Sriwastaw </t>
  </si>
  <si>
    <t xml:space="preserve">Sudhama Paswan </t>
  </si>
  <si>
    <t xml:space="preserve">lalan Ojha </t>
  </si>
  <si>
    <t>hari Shankar Singh</t>
  </si>
  <si>
    <t xml:space="preserve">Amit Kumar Ojha </t>
  </si>
  <si>
    <t>Ramprakash Mahto</t>
  </si>
  <si>
    <t xml:space="preserve">Jay Jay Ram Mahto </t>
  </si>
  <si>
    <t xml:space="preserve">Rajaram Mahto </t>
  </si>
  <si>
    <t xml:space="preserve">Babulal Mahto </t>
  </si>
  <si>
    <t>Nand Kumar Singh</t>
  </si>
  <si>
    <t xml:space="preserve">Satnarayan mahto </t>
  </si>
  <si>
    <t xml:space="preserve">Pampal Mahto </t>
  </si>
  <si>
    <t>Fucho Yadav</t>
  </si>
  <si>
    <t>Late Fulena yadav</t>
  </si>
  <si>
    <t>ram Uday Yadav</t>
  </si>
  <si>
    <t>Fulena yadav</t>
  </si>
  <si>
    <t>Navin Yadav</t>
  </si>
  <si>
    <t xml:space="preserve">Baleshwar Sah </t>
  </si>
  <si>
    <t xml:space="preserve">Shiv mandal </t>
  </si>
  <si>
    <t xml:space="preserve">Kunal Kumar Mahto </t>
  </si>
  <si>
    <t xml:space="preserve">Lalit mahto </t>
  </si>
  <si>
    <t xml:space="preserve">Gangu mahto </t>
  </si>
  <si>
    <t xml:space="preserve">Vishnudev Mahto </t>
  </si>
  <si>
    <t xml:space="preserve">jagdish mahto </t>
  </si>
  <si>
    <t xml:space="preserve">Lakhan mahto </t>
  </si>
  <si>
    <t xml:space="preserve">Ram Kumar Mahto </t>
  </si>
  <si>
    <t xml:space="preserve">Ram Badan mahto </t>
  </si>
  <si>
    <t xml:space="preserve">Ram Prit Mahto </t>
  </si>
  <si>
    <t xml:space="preserve">Pradip Paswan </t>
  </si>
  <si>
    <t>Ram Prakash singh</t>
  </si>
  <si>
    <t>Jharu Singh</t>
  </si>
  <si>
    <t>Seetaram Singh</t>
  </si>
  <si>
    <t>Raja Yadav</t>
  </si>
  <si>
    <t xml:space="preserve">Amarjit Kumar </t>
  </si>
  <si>
    <t xml:space="preserve">Sanjit yadav </t>
  </si>
  <si>
    <t>Baidhnath Yadav</t>
  </si>
  <si>
    <t>Vaiju Yadav</t>
  </si>
  <si>
    <t>Ramjeevan Singh</t>
  </si>
  <si>
    <t xml:space="preserve">Heval Mahto </t>
  </si>
  <si>
    <t xml:space="preserve">Shivandan Rai </t>
  </si>
  <si>
    <t>Loohari Yadav</t>
  </si>
  <si>
    <t>Ramvalak Singh</t>
  </si>
  <si>
    <t xml:space="preserve">Rambalesh Sharma </t>
  </si>
  <si>
    <t xml:space="preserve">Bhupendra Kumar Ojha </t>
  </si>
  <si>
    <t>Tarbhanand Yadav</t>
  </si>
  <si>
    <t xml:space="preserve">Vishnu dev Jha </t>
  </si>
  <si>
    <t xml:space="preserve">Ramsagar Rai </t>
  </si>
  <si>
    <t>Ramdev Prasad Singh</t>
  </si>
  <si>
    <t>Ganaun Singh</t>
  </si>
  <si>
    <t>Paramand Singh</t>
  </si>
  <si>
    <t xml:space="preserve">Hrishandar Mahto </t>
  </si>
  <si>
    <t>ShivJatan Yadav</t>
  </si>
  <si>
    <t>Rajiv Kumar Yadav</t>
  </si>
  <si>
    <t xml:space="preserve">Rakesh Raman </t>
  </si>
  <si>
    <t>Amod Kumar Singh</t>
  </si>
  <si>
    <t>Kusho Yadav</t>
  </si>
  <si>
    <t>Akal Yadav</t>
  </si>
  <si>
    <t xml:space="preserve">Bhola Paswan </t>
  </si>
  <si>
    <t xml:space="preserve">Ambika Kumar </t>
  </si>
  <si>
    <t xml:space="preserve">Sharen Paswan </t>
  </si>
  <si>
    <t xml:space="preserve">Arvind Gupta </t>
  </si>
  <si>
    <t>Sheobalak Yadav</t>
  </si>
  <si>
    <t>Balmukund Yadav</t>
  </si>
  <si>
    <t xml:space="preserve">Sukar Mahto </t>
  </si>
  <si>
    <t xml:space="preserve">Jogendra Ram </t>
  </si>
  <si>
    <t xml:space="preserve">Ravindranath Mishra </t>
  </si>
  <si>
    <t xml:space="preserve">Bal Chandra Ram </t>
  </si>
  <si>
    <t>Dayashankar Yadav</t>
  </si>
  <si>
    <t xml:space="preserve">Kiran Shankar Ojha </t>
  </si>
  <si>
    <t>Satyanarayan Ojha</t>
  </si>
  <si>
    <t xml:space="preserve">Gori Mallah </t>
  </si>
  <si>
    <t xml:space="preserve">Ram Vilash Chaudhary </t>
  </si>
  <si>
    <t xml:space="preserve">Lalji Kushwaha </t>
  </si>
  <si>
    <t>Shivshankar Singh</t>
  </si>
  <si>
    <t xml:space="preserve">suresh Ram </t>
  </si>
  <si>
    <t xml:space="preserve">Sundar Mahto </t>
  </si>
  <si>
    <t xml:space="preserve">Banjali Saw </t>
  </si>
  <si>
    <t xml:space="preserve">Naveen Chaudhary </t>
  </si>
  <si>
    <t xml:space="preserve">Daya Ram Chaudhary </t>
  </si>
  <si>
    <t xml:space="preserve">Shinath Paswan </t>
  </si>
  <si>
    <t>Subhit Yadav</t>
  </si>
  <si>
    <t>Pradip Yadav</t>
  </si>
  <si>
    <t xml:space="preserve">Ram Bharosha Maharaha </t>
  </si>
  <si>
    <t>Sharvan Saw</t>
  </si>
  <si>
    <t xml:space="preserve">Sochan Bishwas </t>
  </si>
  <si>
    <t>Darogi Yadav</t>
  </si>
  <si>
    <t>Shyamla Lal</t>
  </si>
  <si>
    <t>Abhy narayan Singh</t>
  </si>
  <si>
    <t>Shree Nivas Singh</t>
  </si>
  <si>
    <t>Radhey Sharma</t>
  </si>
  <si>
    <t>Devi Singh</t>
  </si>
  <si>
    <t>Sachitanand Yadav</t>
  </si>
  <si>
    <t>Schidanand Yadav</t>
  </si>
  <si>
    <t xml:space="preserve">Ghuran Mahto </t>
  </si>
  <si>
    <t xml:space="preserve">Susheel Verma </t>
  </si>
  <si>
    <t>Ramlagan Chaudhary</t>
  </si>
  <si>
    <t xml:space="preserve">Ajit kumar Chaudhary </t>
  </si>
  <si>
    <t xml:space="preserve">Bhuvneshwari Mahto </t>
  </si>
  <si>
    <t xml:space="preserve"> Rameshwar Singh</t>
  </si>
  <si>
    <t>Parsadi Yadav</t>
  </si>
  <si>
    <t>Parvesh Singh</t>
  </si>
  <si>
    <t>Titu Yadav</t>
  </si>
  <si>
    <t>Ramkhelaban Yadav</t>
  </si>
  <si>
    <t xml:space="preserve">Latalu Mahto </t>
  </si>
  <si>
    <t xml:space="preserve">Chakan Mistri </t>
  </si>
  <si>
    <t xml:space="preserve">Pravesh Kumar </t>
  </si>
  <si>
    <t>Nand Kumar Yadav</t>
  </si>
  <si>
    <t>Guddu Yadav</t>
  </si>
  <si>
    <t xml:space="preserve">Jago Yadav </t>
  </si>
  <si>
    <t>Deep Narayan Yadav</t>
  </si>
  <si>
    <t>Dhneshwar Yadav</t>
  </si>
  <si>
    <t>Fakira yadav</t>
  </si>
  <si>
    <t>Sobhan Yadav</t>
  </si>
  <si>
    <t xml:space="preserve">Pramod Ray </t>
  </si>
  <si>
    <t>ram Bharosa Singh</t>
  </si>
  <si>
    <t>Lawleswar Singh</t>
  </si>
  <si>
    <t>Bihari Singh</t>
  </si>
  <si>
    <t>Bhola Kunwar</t>
  </si>
  <si>
    <t xml:space="preserve">Ratn Shankar Kumar </t>
  </si>
  <si>
    <t xml:space="preserve">Subhas Chandra Sharma </t>
  </si>
  <si>
    <t xml:space="preserve">Valmike Chaudhary </t>
  </si>
  <si>
    <t xml:space="preserve">Pankaj Chaudhary </t>
  </si>
  <si>
    <t xml:space="preserve">Maheshwari Sharma </t>
  </si>
  <si>
    <t>Sachchidanand Das</t>
  </si>
  <si>
    <t>Umashankar Yadav</t>
  </si>
  <si>
    <t>Rambalk Yadav</t>
  </si>
  <si>
    <t>Badri Yadav</t>
  </si>
  <si>
    <t>Gulab Yadav</t>
  </si>
  <si>
    <t>Kamlu Yadav</t>
  </si>
  <si>
    <t>Fuleshwar Yadav</t>
  </si>
  <si>
    <t>Sudama Yadav</t>
  </si>
  <si>
    <t>Bhaso Yadav</t>
  </si>
  <si>
    <t>lakhan yadav</t>
  </si>
  <si>
    <t>Ramkhilawan Yadav</t>
  </si>
  <si>
    <t xml:space="preserve">Parbhu Mahto </t>
  </si>
  <si>
    <t>Dhathuri Yadav</t>
  </si>
  <si>
    <t>Bhola yadav</t>
  </si>
  <si>
    <t>Nunulal Yadav</t>
  </si>
  <si>
    <t xml:space="preserve">Nagmani Sah </t>
  </si>
  <si>
    <t xml:space="preserve">Vijo Paswan </t>
  </si>
  <si>
    <t xml:space="preserve">Mistri Paswan </t>
  </si>
  <si>
    <t xml:space="preserve">Satyanarayan Mahto </t>
  </si>
  <si>
    <t xml:space="preserve">Sant Kumar </t>
  </si>
  <si>
    <t xml:space="preserve">Late Kedar Kunwar </t>
  </si>
  <si>
    <t xml:space="preserve">Prem Prakash Dubey </t>
  </si>
  <si>
    <t>Bhikhari Prasad Yadav</t>
  </si>
  <si>
    <t xml:space="preserve">Abhay Kumar  </t>
  </si>
  <si>
    <t>Nepal Yadav</t>
  </si>
  <si>
    <t>Sudhanshu Kr Yadav</t>
  </si>
  <si>
    <t>Kaleshawar Das</t>
  </si>
  <si>
    <t xml:space="preserve">Ramsigar Sharma </t>
  </si>
  <si>
    <t>Shankar Das</t>
  </si>
  <si>
    <t xml:space="preserve">Shatrudha Paswan </t>
  </si>
  <si>
    <t>Manoj Das</t>
  </si>
  <si>
    <t>Shiv Chand Yadav</t>
  </si>
  <si>
    <t xml:space="preserve">Ramvali Paswan </t>
  </si>
  <si>
    <t>Shashibhushan Singh</t>
  </si>
  <si>
    <t>Ranbir Singh</t>
  </si>
  <si>
    <t>Vamavam Singh</t>
  </si>
  <si>
    <t xml:space="preserve">Brahmdev Thakur </t>
  </si>
  <si>
    <t xml:space="preserve">Ramayan Rai </t>
  </si>
  <si>
    <t xml:space="preserve">Sohan Bishwas </t>
  </si>
  <si>
    <t>Chamirak Yadav</t>
  </si>
  <si>
    <t>Bhairo Singh</t>
  </si>
  <si>
    <t xml:space="preserve">Awdhesh Mahto </t>
  </si>
  <si>
    <t xml:space="preserve">Gore Lal Chaudhary </t>
  </si>
  <si>
    <t>Pulakit Singh</t>
  </si>
  <si>
    <t>Ramacharitra Yadav</t>
  </si>
  <si>
    <t xml:space="preserve">Chhatri Bishwas </t>
  </si>
  <si>
    <t xml:space="preserve">Krisha Mohan Bishwas </t>
  </si>
  <si>
    <t>Chandrabhanu Bishwas</t>
  </si>
  <si>
    <t>Shalendra Prasad Singh</t>
  </si>
  <si>
    <t xml:space="preserve">Shri Shyam Narayan Ojha </t>
  </si>
  <si>
    <t>Gauri Shankar Yadav</t>
  </si>
  <si>
    <t>Parsuram Yadav</t>
  </si>
  <si>
    <t>Ram Kalyan Singh</t>
  </si>
  <si>
    <t>Jagnarayan Singh</t>
  </si>
  <si>
    <t xml:space="preserve">Raj kumar Tiwari </t>
  </si>
  <si>
    <t>Gupateshwar Singh</t>
  </si>
  <si>
    <t xml:space="preserve">Ram Dayal Chaudhary </t>
  </si>
  <si>
    <t xml:space="preserve">Ramprakash Ojha </t>
  </si>
  <si>
    <t>Manoj Rai</t>
  </si>
  <si>
    <t xml:space="preserve">Bharat Ojha </t>
  </si>
  <si>
    <t xml:space="preserve">Atulya Ojha </t>
  </si>
  <si>
    <t xml:space="preserve">Dinesh Chaudhary </t>
  </si>
  <si>
    <t>Shambhu Priyadarshi</t>
  </si>
  <si>
    <t xml:space="preserve">Avdhesh Chaudhary </t>
  </si>
  <si>
    <t xml:space="preserve">Bhola Chaudhary </t>
  </si>
  <si>
    <t xml:space="preserve">Braamdev Chaudhary </t>
  </si>
  <si>
    <t xml:space="preserve">Raj kishor Chaudhary </t>
  </si>
  <si>
    <t>Bacchu Singh</t>
  </si>
  <si>
    <t xml:space="preserve">Dharmerndra Kumar </t>
  </si>
  <si>
    <t>Shyamlal Yadav</t>
  </si>
  <si>
    <t>Birendra Prasad Singh</t>
  </si>
  <si>
    <t>Sita Ram Yadav</t>
  </si>
  <si>
    <t xml:space="preserve">Suchit Mahto </t>
  </si>
  <si>
    <t xml:space="preserve">Eto Bhagat </t>
  </si>
  <si>
    <t xml:space="preserve">Hira Mahto </t>
  </si>
  <si>
    <t xml:space="preserve">Panjabi Dadhi </t>
  </si>
  <si>
    <t>Balmukand Singh</t>
  </si>
  <si>
    <t xml:space="preserve">Ramvirichh Dhandhi </t>
  </si>
  <si>
    <t xml:space="preserve">Sambhu Dhadi </t>
  </si>
  <si>
    <t xml:space="preserve">Mantu kumar </t>
  </si>
  <si>
    <t xml:space="preserve">Javahar Manzi </t>
  </si>
  <si>
    <t xml:space="preserve">Ramadhin Prasad </t>
  </si>
  <si>
    <t xml:space="preserve">Darabari Dhadhi </t>
  </si>
  <si>
    <t xml:space="preserve">Ishwar Ram </t>
  </si>
  <si>
    <t xml:space="preserve">Ramkeshar Mahto </t>
  </si>
  <si>
    <t>Sudhir Saw</t>
  </si>
  <si>
    <t>Diwakar Yadav</t>
  </si>
  <si>
    <t xml:space="preserve">Satyjeet Kumar Sharma </t>
  </si>
  <si>
    <t>Kamal Kumar Singh</t>
  </si>
  <si>
    <t>Modharayan Singh</t>
  </si>
  <si>
    <t>Kartik Singh</t>
  </si>
  <si>
    <t>Tarni Prasad Singh</t>
  </si>
  <si>
    <t>Bodh Narayan Singh</t>
  </si>
  <si>
    <t>Laxmi Yadav</t>
  </si>
  <si>
    <t>Nepal yadav</t>
  </si>
  <si>
    <t>Ramprakash Yadav</t>
  </si>
  <si>
    <t xml:space="preserve">Fulo Mahto </t>
  </si>
  <si>
    <t xml:space="preserve">Mahindra Bharti </t>
  </si>
  <si>
    <t>Sarjit Yadav</t>
  </si>
  <si>
    <t xml:space="preserve">Yugal Ram </t>
  </si>
  <si>
    <t>chando Yadav</t>
  </si>
  <si>
    <t>Sevak Das</t>
  </si>
  <si>
    <t xml:space="preserve">Ramakant Ray </t>
  </si>
  <si>
    <t xml:space="preserve">Ramswarup Mahto </t>
  </si>
  <si>
    <t xml:space="preserve">Rajesh Kumar Yadav </t>
  </si>
  <si>
    <t>Bharat yadav</t>
  </si>
  <si>
    <t xml:space="preserve">Virendra Mahto </t>
  </si>
  <si>
    <t xml:space="preserve">Raj kishor Rajak </t>
  </si>
  <si>
    <t>Dwarika Prasad Singh</t>
  </si>
  <si>
    <t>Sunil Mandal</t>
  </si>
  <si>
    <t>Ram Pratap Singh</t>
  </si>
  <si>
    <t xml:space="preserve">Gopal Mahto </t>
  </si>
  <si>
    <t xml:space="preserve">Ramji Paswan </t>
  </si>
  <si>
    <t>Madan Das</t>
  </si>
  <si>
    <t xml:space="preserve">Laxmi Paswan </t>
  </si>
  <si>
    <t xml:space="preserve">Ashish Kumar Thakur </t>
  </si>
  <si>
    <t>Bijal Yadav</t>
  </si>
  <si>
    <t>Ram Aadhar Yadav</t>
  </si>
  <si>
    <t>Dhukhan yadav</t>
  </si>
  <si>
    <t>Shyam yadav</t>
  </si>
  <si>
    <t xml:space="preserve">Dorik Das </t>
  </si>
  <si>
    <t xml:space="preserve">Ujagar Paswan </t>
  </si>
  <si>
    <t>Devnarayan Yadav</t>
  </si>
  <si>
    <t>Ashok Das</t>
  </si>
  <si>
    <t>Guneshwar Das</t>
  </si>
  <si>
    <t xml:space="preserve">Sudil Das </t>
  </si>
  <si>
    <t>Ramashish Das</t>
  </si>
  <si>
    <t xml:space="preserve">Jadhi Mahto </t>
  </si>
  <si>
    <t xml:space="preserve">Sukhdev mahto </t>
  </si>
  <si>
    <t xml:space="preserve">Md Sidik </t>
  </si>
  <si>
    <t xml:space="preserve">Md Esamul </t>
  </si>
  <si>
    <t xml:space="preserve">Rambabu Gupta </t>
  </si>
  <si>
    <t xml:space="preserve">Ramashankar Kahar </t>
  </si>
  <si>
    <t>Shyambali Yadav</t>
  </si>
  <si>
    <t xml:space="preserve">Jagarnath Rai </t>
  </si>
  <si>
    <t xml:space="preserve">Amawash Paswan </t>
  </si>
  <si>
    <t>Kishun Vin</t>
  </si>
  <si>
    <t xml:space="preserve">Sharwan Tanti </t>
  </si>
  <si>
    <t>Shri Yadav</t>
  </si>
  <si>
    <t xml:space="preserve">Mishri Ram </t>
  </si>
  <si>
    <t>Pramod Das</t>
  </si>
  <si>
    <t>Bindeshwari Prasad Yadav</t>
  </si>
  <si>
    <t>Vidha Prasad Yadav</t>
  </si>
  <si>
    <t xml:space="preserve">Meghan Sah </t>
  </si>
  <si>
    <t>Naresh Saw</t>
  </si>
  <si>
    <t>Rupsingh Yadav</t>
  </si>
  <si>
    <t xml:space="preserve">Gupteshwar Rai </t>
  </si>
  <si>
    <t xml:space="preserve">Murli Manohar </t>
  </si>
  <si>
    <t xml:space="preserve">Kedarnath Jha </t>
  </si>
  <si>
    <t xml:space="preserve">Shriram Chaudhary </t>
  </si>
  <si>
    <t xml:space="preserve">Rasho Paswan </t>
  </si>
  <si>
    <t xml:space="preserve">Narayan Prasad </t>
  </si>
  <si>
    <t xml:space="preserve">Bipin Mahto </t>
  </si>
  <si>
    <t xml:space="preserve">Laxmi mahto </t>
  </si>
  <si>
    <t xml:space="preserve">Avichhan Mahto </t>
  </si>
  <si>
    <t xml:space="preserve">Vakil mahto </t>
  </si>
  <si>
    <t>Varun Kumar Singh</t>
  </si>
  <si>
    <t xml:space="preserve">Bihari Chaudhary </t>
  </si>
  <si>
    <t xml:space="preserve">Medani Ravidas </t>
  </si>
  <si>
    <t xml:space="preserve">Prakash Kumar </t>
  </si>
  <si>
    <t>Budhi Ram Yadav</t>
  </si>
  <si>
    <t>Vijendra Kumar Yadav</t>
  </si>
  <si>
    <t>Parmeshwar Yadav</t>
  </si>
  <si>
    <t xml:space="preserve">Mothri Sanagahi </t>
  </si>
  <si>
    <t xml:space="preserve">Kuso Mahto </t>
  </si>
  <si>
    <t xml:space="preserve">Rajo Chaudhary </t>
  </si>
  <si>
    <t xml:space="preserve">Angadh Paswan </t>
  </si>
  <si>
    <t>Banakesh Yadav</t>
  </si>
  <si>
    <t xml:space="preserve">Shiv Bachan noniya </t>
  </si>
  <si>
    <t xml:space="preserve">Gorakh Nath Kunwar </t>
  </si>
  <si>
    <t xml:space="preserve">Ganga Prasad </t>
  </si>
  <si>
    <t xml:space="preserve">Bhola Ram </t>
  </si>
  <si>
    <t>Jay Kishor Singh</t>
  </si>
  <si>
    <t xml:space="preserve">Shayam Narayan Kumar </t>
  </si>
  <si>
    <t xml:space="preserve">Ram Ballam Mahto </t>
  </si>
  <si>
    <t xml:space="preserve">Satan Sahani </t>
  </si>
  <si>
    <t xml:space="preserve">Brahmdev Paswan </t>
  </si>
  <si>
    <t>Puneet Narayan Singh</t>
  </si>
  <si>
    <t>Nvab Yadav</t>
  </si>
  <si>
    <t>Rijay Singh</t>
  </si>
  <si>
    <t xml:space="preserve">Ramayash Ram </t>
  </si>
  <si>
    <t>Sipahi Chaudhary</t>
  </si>
  <si>
    <t>kuldeep Singh</t>
  </si>
  <si>
    <t>Ramcharan Singh</t>
  </si>
  <si>
    <t>Sharda Prasad Singh</t>
  </si>
  <si>
    <t>Satynarayan yadav</t>
  </si>
  <si>
    <t>Siya Ram yadav</t>
  </si>
  <si>
    <t>Pavitar yadav</t>
  </si>
  <si>
    <t>Ram Kishun Yadav</t>
  </si>
  <si>
    <t>Parmanand Saw</t>
  </si>
  <si>
    <t xml:space="preserve">Amuk Mahto </t>
  </si>
  <si>
    <t xml:space="preserve">Billo Ram </t>
  </si>
  <si>
    <t>Ramtahal Yadav</t>
  </si>
  <si>
    <t xml:space="preserve">Ramtari Mahto </t>
  </si>
  <si>
    <t xml:space="preserve">Dilip Ray </t>
  </si>
  <si>
    <t>sikendra yadav</t>
  </si>
  <si>
    <t xml:space="preserve">Anik Rajak </t>
  </si>
  <si>
    <t xml:space="preserve">Laxmi Kumar </t>
  </si>
  <si>
    <t xml:space="preserve">Giro Bind </t>
  </si>
  <si>
    <t>Shankar Prasad Yadav</t>
  </si>
  <si>
    <t>Ganpat Yadav</t>
  </si>
  <si>
    <t>Ram Badai Bin</t>
  </si>
  <si>
    <t xml:space="preserve">Vishwnath Ram </t>
  </si>
  <si>
    <t xml:space="preserve">Indradev Ray </t>
  </si>
  <si>
    <t xml:space="preserve">Balister Ray </t>
  </si>
  <si>
    <t xml:space="preserve">Kailash Ray </t>
  </si>
  <si>
    <t xml:space="preserve">Dipnarayan Singh </t>
  </si>
  <si>
    <t>Ramashish Kumar Singh</t>
  </si>
  <si>
    <t xml:space="preserve">Prabhash Chandra Mishra </t>
  </si>
  <si>
    <t xml:space="preserve">Late Suresh Mishra </t>
  </si>
  <si>
    <t xml:space="preserve">Maheshwar Mishra </t>
  </si>
  <si>
    <t>Late Nath Mishra</t>
  </si>
  <si>
    <t xml:space="preserve">Late Bachchekant Jha </t>
  </si>
  <si>
    <t>Bishuni Yadav</t>
  </si>
  <si>
    <t>Ucheshwar Singh</t>
  </si>
  <si>
    <t xml:space="preserve">Uma Prasad </t>
  </si>
  <si>
    <t xml:space="preserve">Kumar Gauroav </t>
  </si>
  <si>
    <t>Dashrath yadav</t>
  </si>
  <si>
    <t>Chandeshwari yadav</t>
  </si>
  <si>
    <t xml:space="preserve">Ravikant </t>
  </si>
  <si>
    <t>Sahdev yadav</t>
  </si>
  <si>
    <t>Bhagwati Yadav</t>
  </si>
  <si>
    <t>Chulhay Yadav</t>
  </si>
  <si>
    <t>Tanku Yadav</t>
  </si>
  <si>
    <t>Sikandra Yadav</t>
  </si>
  <si>
    <t>Dev Sharan Prasad yadav</t>
  </si>
  <si>
    <t xml:space="preserve">Sanjiv Kumar Tiwari </t>
  </si>
  <si>
    <t xml:space="preserve">Munni Chaudhary </t>
  </si>
  <si>
    <t xml:space="preserve">Ravindra Mishra </t>
  </si>
  <si>
    <t xml:space="preserve">Shyam Chaudhary </t>
  </si>
  <si>
    <t>Kailash yadav</t>
  </si>
  <si>
    <t xml:space="preserve">Dukho Yadav </t>
  </si>
  <si>
    <t xml:space="preserve">Goury Datta Sharma </t>
  </si>
  <si>
    <t xml:space="preserve">Krishna Bilash Jha </t>
  </si>
  <si>
    <t xml:space="preserve">Vanka Mandal </t>
  </si>
  <si>
    <t xml:space="preserve">Manoranjan mahto </t>
  </si>
  <si>
    <t xml:space="preserve">Mangal Mandal </t>
  </si>
  <si>
    <t xml:space="preserve">Nago Paswan </t>
  </si>
  <si>
    <t>Harinath Singh</t>
  </si>
  <si>
    <t>Biro Prasad Yadav</t>
  </si>
  <si>
    <t xml:space="preserve">Pramanand Bhagat </t>
  </si>
  <si>
    <t xml:space="preserve">Sitaram Bhagat </t>
  </si>
  <si>
    <t>Chandan Das</t>
  </si>
  <si>
    <t xml:space="preserve">Ram Vinod Mahto </t>
  </si>
  <si>
    <t xml:space="preserve">Achchhelal Paswan </t>
  </si>
  <si>
    <t>Saudi Singh</t>
  </si>
  <si>
    <t>Shivshankar Yadav</t>
  </si>
  <si>
    <t>Siyaram Singh</t>
  </si>
  <si>
    <t xml:space="preserve">Rajdhan Ray </t>
  </si>
  <si>
    <t xml:space="preserve">Manoj Chauhan </t>
  </si>
  <si>
    <t xml:space="preserve">Sunil Chaudhary </t>
  </si>
  <si>
    <t xml:space="preserve">Mahesh Chaudhary </t>
  </si>
  <si>
    <t xml:space="preserve">Upendra Chaudhary </t>
  </si>
  <si>
    <t xml:space="preserve">Bilash Chaudhary </t>
  </si>
  <si>
    <t xml:space="preserve">Palo Chaudhary </t>
  </si>
  <si>
    <t xml:space="preserve">Chunchun Paswan </t>
  </si>
  <si>
    <t>Abhiram Singh</t>
  </si>
  <si>
    <t xml:space="preserve">Dev narayan Chaudhary </t>
  </si>
  <si>
    <t xml:space="preserve">Narsingh Ram </t>
  </si>
  <si>
    <t xml:space="preserve">Badri Sah </t>
  </si>
  <si>
    <t>Jaykant Singh</t>
  </si>
  <si>
    <t xml:space="preserve">Abhinandan Sah </t>
  </si>
  <si>
    <t xml:space="preserve">Arun Thakur </t>
  </si>
  <si>
    <t xml:space="preserve">Manoj Thakur </t>
  </si>
  <si>
    <t xml:space="preserve">Basudev Sah </t>
  </si>
  <si>
    <t xml:space="preserve">Jyotish Kumar Sharma </t>
  </si>
  <si>
    <t xml:space="preserve">Himanshu Mandal </t>
  </si>
  <si>
    <t xml:space="preserve">Vijay mandal </t>
  </si>
  <si>
    <t xml:space="preserve">Sadanand Sharma </t>
  </si>
  <si>
    <t xml:space="preserve">fekan Mandal </t>
  </si>
  <si>
    <t xml:space="preserve">Brhamdev Prasad Mandal </t>
  </si>
  <si>
    <t xml:space="preserve">Parmod Thakur </t>
  </si>
  <si>
    <t xml:space="preserve">Vawan Mahto </t>
  </si>
  <si>
    <t>Sanjay mandal</t>
  </si>
  <si>
    <t xml:space="preserve">Siyaram Kumar </t>
  </si>
  <si>
    <t xml:space="preserve">Vinay Mahto </t>
  </si>
  <si>
    <t xml:space="preserve">Paras Paswan </t>
  </si>
  <si>
    <t xml:space="preserve">Darogi Paswan </t>
  </si>
  <si>
    <t xml:space="preserve">Shivo Ray </t>
  </si>
  <si>
    <t>Tuni Yadav</t>
  </si>
  <si>
    <t>Bishundev Yadav</t>
  </si>
  <si>
    <t>Janaklal Das</t>
  </si>
  <si>
    <t xml:space="preserve">Lakari Ray </t>
  </si>
  <si>
    <t xml:space="preserve">Ramnandan Ray </t>
  </si>
  <si>
    <t xml:space="preserve">Mahendra Poodar </t>
  </si>
  <si>
    <t>Chhathu Yadav</t>
  </si>
  <si>
    <t>Kamdani Yadav</t>
  </si>
  <si>
    <t>Svrup Yadav</t>
  </si>
  <si>
    <t>Rajeshwari Yadav</t>
  </si>
  <si>
    <t xml:space="preserve">Vishundev Mahto </t>
  </si>
  <si>
    <t>Rabbi Yadav</t>
  </si>
  <si>
    <t>Nandu Kumar Yadav</t>
  </si>
  <si>
    <t>Ram Sajjan Yadav</t>
  </si>
  <si>
    <t xml:space="preserve">Sanichar Mahto </t>
  </si>
  <si>
    <t xml:space="preserve">Hari Prasad Chaudhary </t>
  </si>
  <si>
    <t xml:space="preserve">Mithlesh Roy </t>
  </si>
  <si>
    <t xml:space="preserve">Indrajeet Kumar </t>
  </si>
  <si>
    <t xml:space="preserve">Tarni Kumar </t>
  </si>
  <si>
    <t xml:space="preserve">Tarun Kumar </t>
  </si>
  <si>
    <t>Avadh Kishor Yadav</t>
  </si>
  <si>
    <t xml:space="preserve">Madan mohan Gopal </t>
  </si>
  <si>
    <t>Amika yadav</t>
  </si>
  <si>
    <t xml:space="preserve">Vishnu Paswan </t>
  </si>
  <si>
    <t>Naresh Das</t>
  </si>
  <si>
    <t xml:space="preserve">Ramratan Sahani </t>
  </si>
  <si>
    <t xml:space="preserve">Jiyaul Hak </t>
  </si>
  <si>
    <t xml:space="preserve">Nand Kishor Sah </t>
  </si>
  <si>
    <t xml:space="preserve">Ramchandra Paswan </t>
  </si>
  <si>
    <t xml:space="preserve">Muntun Paswan </t>
  </si>
  <si>
    <t xml:space="preserve">Visheshwar Mahto </t>
  </si>
  <si>
    <t>Krishnandana Singh</t>
  </si>
  <si>
    <t xml:space="preserve">Sharwan Ray </t>
  </si>
  <si>
    <t xml:space="preserve">Ram Swarup Sharma </t>
  </si>
  <si>
    <t>Bijay Kumar Singh</t>
  </si>
  <si>
    <t>Sureman Yadav</t>
  </si>
  <si>
    <t xml:space="preserve">Nagendra Sharma </t>
  </si>
  <si>
    <t xml:space="preserve">Amarkanth Sharma </t>
  </si>
  <si>
    <t xml:space="preserve">Ganesh  Mahto </t>
  </si>
  <si>
    <t xml:space="preserve">Hirlal Mahto </t>
  </si>
  <si>
    <t xml:space="preserve">chandra Bhushan Mahto </t>
  </si>
  <si>
    <t>Rajaram Saw</t>
  </si>
  <si>
    <t xml:space="preserve">Mukesh mandal </t>
  </si>
  <si>
    <t>Khopari Singh</t>
  </si>
  <si>
    <t xml:space="preserve">Lutan Mahto </t>
  </si>
  <si>
    <t>Shadev Prasad Yadav</t>
  </si>
  <si>
    <t>Jogmohan Singh</t>
  </si>
  <si>
    <t>Kapil dev Yadav</t>
  </si>
  <si>
    <t>Raghbir Yadav</t>
  </si>
  <si>
    <t xml:space="preserve">Saryanrayan Mahto </t>
  </si>
  <si>
    <t xml:space="preserve">Achhelal Mahto </t>
  </si>
  <si>
    <t xml:space="preserve">Dhanushdhari Mahto </t>
  </si>
  <si>
    <t xml:space="preserve">Mithhu Mahto </t>
  </si>
  <si>
    <t xml:space="preserve">Ramprvesh Mahto </t>
  </si>
  <si>
    <t xml:space="preserve">Sukhdev Prasad </t>
  </si>
  <si>
    <t>vijay kumar</t>
  </si>
  <si>
    <t>Parshu Ram Singh</t>
  </si>
  <si>
    <t>Punit Singh</t>
  </si>
  <si>
    <t xml:space="preserve">Vasu Deo Jha </t>
  </si>
  <si>
    <t xml:space="preserve">Manchun Kumar </t>
  </si>
  <si>
    <t>Mantu Kumar Singh</t>
  </si>
  <si>
    <t xml:space="preserve">Abhay Chaudhary </t>
  </si>
  <si>
    <t xml:space="preserve">Randir Mahto </t>
  </si>
  <si>
    <t>Pawan Kumar Yadav</t>
  </si>
  <si>
    <t>Manu Yadav</t>
  </si>
  <si>
    <t xml:space="preserve">Thakur Sah </t>
  </si>
  <si>
    <t>Taniklal Yadav</t>
  </si>
  <si>
    <t xml:space="preserve">Sushil Maharana </t>
  </si>
  <si>
    <t>Dipnarayan yadav</t>
  </si>
  <si>
    <t>Vidhanand Singh</t>
  </si>
  <si>
    <t xml:space="preserve">Tun Tun Rajak </t>
  </si>
  <si>
    <t xml:space="preserve">Rajendra Sah </t>
  </si>
  <si>
    <t>Devan Singh</t>
  </si>
  <si>
    <t xml:space="preserve">Ram Balak Sah </t>
  </si>
  <si>
    <t>jyut Yadav</t>
  </si>
  <si>
    <t xml:space="preserve">Bachanji Ojha </t>
  </si>
  <si>
    <t xml:space="preserve">Chandan Rajak </t>
  </si>
  <si>
    <t>Thakur Yadav</t>
  </si>
  <si>
    <t>Puna yadav</t>
  </si>
  <si>
    <t>Nasivar Yadav</t>
  </si>
  <si>
    <t>Bachandev Yadav</t>
  </si>
  <si>
    <t xml:space="preserve">Babu Chaudhary </t>
  </si>
  <si>
    <t xml:space="preserve">Shri Chaudhary </t>
  </si>
  <si>
    <t>Timbhan Das</t>
  </si>
  <si>
    <t xml:space="preserve">Shivesh Kumar </t>
  </si>
  <si>
    <t xml:space="preserve">Suresh ram </t>
  </si>
  <si>
    <t xml:space="preserve">Gajo mahto </t>
  </si>
  <si>
    <t xml:space="preserve">Mohar Mahto </t>
  </si>
  <si>
    <t xml:space="preserve">Harikant Thakur </t>
  </si>
  <si>
    <t xml:space="preserve">Rambriksh Mahto </t>
  </si>
  <si>
    <t>Tanuklal Yadav</t>
  </si>
  <si>
    <t xml:space="preserve">Bhgirath Kumar </t>
  </si>
  <si>
    <t>Gobind Yadav</t>
  </si>
  <si>
    <t xml:space="preserve">Rajiv Kumar Ranjan </t>
  </si>
  <si>
    <t>Mushaharu yadav</t>
  </si>
  <si>
    <t>Vibhishan yadav</t>
  </si>
  <si>
    <t xml:space="preserve">Ambika Chaudhary </t>
  </si>
  <si>
    <t xml:space="preserve">Ramdev Chaudhary </t>
  </si>
  <si>
    <t xml:space="preserve">Ramashankar Ray </t>
  </si>
  <si>
    <t>Sakindar Singh</t>
  </si>
  <si>
    <t xml:space="preserve">Baleshwar Mahto </t>
  </si>
  <si>
    <t>Hare Krishna Das</t>
  </si>
  <si>
    <t>Arbind yadav</t>
  </si>
  <si>
    <t>Bishnu Deo Yadav</t>
  </si>
  <si>
    <t xml:space="preserve">Jayjayram Kumar </t>
  </si>
  <si>
    <t xml:space="preserve">Ranjit Tanti </t>
  </si>
  <si>
    <t xml:space="preserve">Harihar Tanti </t>
  </si>
  <si>
    <t>Narendra Kumar Das</t>
  </si>
  <si>
    <t xml:space="preserve">Radha Shyam Kumar </t>
  </si>
  <si>
    <t xml:space="preserve">Ramanaresh Chaudhary </t>
  </si>
  <si>
    <t xml:space="preserve">Baijnath Sah </t>
  </si>
  <si>
    <t xml:space="preserve">Amlesh Thakur </t>
  </si>
  <si>
    <t xml:space="preserve">Ram Jamun Thakur </t>
  </si>
  <si>
    <t>Ganga Pratap Singh</t>
  </si>
  <si>
    <t xml:space="preserve">Moti Ram </t>
  </si>
  <si>
    <t xml:space="preserve">Nageshar Pandit </t>
  </si>
  <si>
    <t>Raj Kishore Singh</t>
  </si>
  <si>
    <t xml:space="preserve">Ramvriksh Sharma </t>
  </si>
  <si>
    <t xml:space="preserve">Ramswap Ray </t>
  </si>
  <si>
    <t>Andhi Yadav</t>
  </si>
  <si>
    <t>Batoran Singh</t>
  </si>
  <si>
    <t xml:space="preserve">Rammurti Kumar </t>
  </si>
  <si>
    <t xml:space="preserve">Sitaram mahto </t>
  </si>
  <si>
    <t xml:space="preserve">Ram Jatan Chaudhary </t>
  </si>
  <si>
    <t>Banarashi Yadav</t>
  </si>
  <si>
    <t xml:space="preserve">Sanjay Singh </t>
  </si>
  <si>
    <t>Bodhan yadav</t>
  </si>
  <si>
    <t xml:space="preserve">Makeshwar Kumar </t>
  </si>
  <si>
    <t>Raghunandan Yadav</t>
  </si>
  <si>
    <t>Mantun das</t>
  </si>
  <si>
    <t>Ramphal Das</t>
  </si>
  <si>
    <t xml:space="preserve">Ram Bachan Tanti </t>
  </si>
  <si>
    <t xml:space="preserve">Ramotar Mahto </t>
  </si>
  <si>
    <t xml:space="preserve">Chauvu Ram </t>
  </si>
  <si>
    <t xml:space="preserve">Ram Bilash Sharma </t>
  </si>
  <si>
    <t xml:space="preserve">Padamraj Sharma </t>
  </si>
  <si>
    <t xml:space="preserve">Baldev Ray </t>
  </si>
  <si>
    <t xml:space="preserve">Mahesh Sharma </t>
  </si>
  <si>
    <t xml:space="preserve">Ajay Kumar Roy </t>
  </si>
  <si>
    <t xml:space="preserve">Jay Deo Shah </t>
  </si>
  <si>
    <t xml:space="preserve">Jamun Sharma </t>
  </si>
  <si>
    <t xml:space="preserve">Sitaram Ram </t>
  </si>
  <si>
    <t xml:space="preserve">Jainuddin Ansari </t>
  </si>
  <si>
    <t xml:space="preserve">Drigopal Koiri </t>
  </si>
  <si>
    <t xml:space="preserve">Brijanandan Chaudhary </t>
  </si>
  <si>
    <t xml:space="preserve">Nandji Ojha </t>
  </si>
  <si>
    <t xml:space="preserve">Baban Ram </t>
  </si>
  <si>
    <t xml:space="preserve">Ram Ratan Mahto </t>
  </si>
  <si>
    <t xml:space="preserve">Sunil Tanti </t>
  </si>
  <si>
    <t xml:space="preserve">Bangal Mandal </t>
  </si>
  <si>
    <t>Laturi Singh</t>
  </si>
  <si>
    <t>Saryug Prasad Yadav</t>
  </si>
  <si>
    <t xml:space="preserve">Prem Chandra Mahto </t>
  </si>
  <si>
    <t xml:space="preserve">Md Rasal </t>
  </si>
  <si>
    <t xml:space="preserve">Ravindra Mahto </t>
  </si>
  <si>
    <t xml:space="preserve">Bisundev Mahto </t>
  </si>
  <si>
    <t xml:space="preserve">Kanchan Mahto </t>
  </si>
  <si>
    <t xml:space="preserve">Ramratan mahto </t>
  </si>
  <si>
    <t xml:space="preserve">Shatrughan Pandit </t>
  </si>
  <si>
    <t xml:space="preserve">Jaikishan Kumar </t>
  </si>
  <si>
    <t xml:space="preserve">Shiv Narayan Tiwari </t>
  </si>
  <si>
    <t xml:space="preserve">Ganga Narayan Chaudhary </t>
  </si>
  <si>
    <t xml:space="preserve">Vijay Pandit </t>
  </si>
  <si>
    <t xml:space="preserve">Kuldip Paswan </t>
  </si>
  <si>
    <t>Harilal Singh</t>
  </si>
  <si>
    <t xml:space="preserve">Bhavichhan Mahto </t>
  </si>
  <si>
    <t xml:space="preserve">Ram Govind Mahto </t>
  </si>
  <si>
    <t xml:space="preserve">Tilakeshwar Mahto </t>
  </si>
  <si>
    <t xml:space="preserve">Ramnarayan Mahto </t>
  </si>
  <si>
    <t>Rup Narayan Singh</t>
  </si>
  <si>
    <t>Nasib Singh</t>
  </si>
  <si>
    <t xml:space="preserve">Senti Kumar </t>
  </si>
  <si>
    <t>Salendra Singh</t>
  </si>
  <si>
    <t xml:space="preserve">julus Mandal </t>
  </si>
  <si>
    <t>Ram Rekha Singh</t>
  </si>
  <si>
    <t>Sachchu Yadav</t>
  </si>
  <si>
    <t>Manik Prasad Singh</t>
  </si>
  <si>
    <t>Panchand Singh</t>
  </si>
  <si>
    <t xml:space="preserve">Mahendra Manjhi </t>
  </si>
  <si>
    <t>Eshwar Prasad Singh</t>
  </si>
  <si>
    <t>Sreendan Singh</t>
  </si>
  <si>
    <t xml:space="preserve">Sunil Mahto </t>
  </si>
  <si>
    <t xml:space="preserve">Dhruv Rajak </t>
  </si>
  <si>
    <t>Bultus Singh</t>
  </si>
  <si>
    <t>Ambika yadav</t>
  </si>
  <si>
    <t>Girija Yadav</t>
  </si>
  <si>
    <t>Fulachchhi Yadav</t>
  </si>
  <si>
    <t xml:space="preserve">Subodh Sah </t>
  </si>
  <si>
    <t xml:space="preserve">Chadnarayan Pandit </t>
  </si>
  <si>
    <t xml:space="preserve">Radhunanand Mahto </t>
  </si>
  <si>
    <t xml:space="preserve">Ramlakhan yadav </t>
  </si>
  <si>
    <t xml:space="preserve">Kasmiri Paswan </t>
  </si>
  <si>
    <t xml:space="preserve">Ramsigason Chaudhary </t>
  </si>
  <si>
    <t xml:space="preserve">Shankar Rai </t>
  </si>
  <si>
    <t xml:space="preserve">Upendra Pandey </t>
  </si>
  <si>
    <t xml:space="preserve">Adityanath Pandey </t>
  </si>
  <si>
    <t xml:space="preserve">Mammal Paswan </t>
  </si>
  <si>
    <t>Anil Prasad Singh</t>
  </si>
  <si>
    <t xml:space="preserve">Bal Govind Sah </t>
  </si>
  <si>
    <t>Satendra Prasad</t>
  </si>
  <si>
    <t xml:space="preserve">Late Tanuklal pandit </t>
  </si>
  <si>
    <t>Triveni Singh</t>
  </si>
  <si>
    <t xml:space="preserve">Anandi Prasad Chaurasia </t>
  </si>
  <si>
    <t>Awadhesh Yadav</t>
  </si>
  <si>
    <t>Gajabadan Yadav</t>
  </si>
  <si>
    <t>Kamlesh Yadav</t>
  </si>
  <si>
    <t>Prem Singh</t>
  </si>
  <si>
    <t xml:space="preserve">Jitu Thakur </t>
  </si>
  <si>
    <t>Narasingh Singh</t>
  </si>
  <si>
    <t>Gulli Yadav</t>
  </si>
  <si>
    <t xml:space="preserve">Mohan Yadav </t>
  </si>
  <si>
    <t>sonelal Yadav</t>
  </si>
  <si>
    <t>Ramblam Singh</t>
  </si>
  <si>
    <t>Kaidar Singh</t>
  </si>
  <si>
    <t xml:space="preserve">Sikandar Prasad Mahto </t>
  </si>
  <si>
    <t xml:space="preserve">Prasadi Mahto </t>
  </si>
  <si>
    <t xml:space="preserve">Suresh Pandit </t>
  </si>
  <si>
    <t xml:space="preserve">Manoj Mahto </t>
  </si>
  <si>
    <t xml:space="preserve">Bhagwat Thakur </t>
  </si>
  <si>
    <t xml:space="preserve">Suraj Saw </t>
  </si>
  <si>
    <t xml:space="preserve">Lukhar Rajak </t>
  </si>
  <si>
    <t xml:space="preserve">chhotu Kumar </t>
  </si>
  <si>
    <t xml:space="preserve">Indradev Paswan </t>
  </si>
  <si>
    <t xml:space="preserve">Hridayanand Talwa </t>
  </si>
  <si>
    <t xml:space="preserve">Ratan Lal Sah </t>
  </si>
  <si>
    <t>Shiv Sagar Singh</t>
  </si>
  <si>
    <t>Bhagrathi Yadav</t>
  </si>
  <si>
    <t>Balshwar Yadav</t>
  </si>
  <si>
    <t xml:space="preserve">Salendra Kumar </t>
  </si>
  <si>
    <t>Bande Singh</t>
  </si>
  <si>
    <t>Shiv Dhari Yadav</t>
  </si>
  <si>
    <t>Somaru Yadav</t>
  </si>
  <si>
    <t xml:space="preserve">mohan Chaudhary </t>
  </si>
  <si>
    <t xml:space="preserve">Rajdev Pandey </t>
  </si>
  <si>
    <t>Ramotar Yadav</t>
  </si>
  <si>
    <t>jhuna Yadav</t>
  </si>
  <si>
    <t xml:space="preserve">Prakash Thakur </t>
  </si>
  <si>
    <t xml:space="preserve">Muno Sah </t>
  </si>
  <si>
    <t xml:space="preserve">Munchan Thakur </t>
  </si>
  <si>
    <t>Kodalal Yadav</t>
  </si>
  <si>
    <t xml:space="preserve">Om Prakash mahto </t>
  </si>
  <si>
    <t xml:space="preserve">Pokhan Paswan </t>
  </si>
  <si>
    <t>paltu yadav</t>
  </si>
  <si>
    <t>Surya Narayan Yadav</t>
  </si>
  <si>
    <t xml:space="preserve">Amarjit Mahto </t>
  </si>
  <si>
    <t>Jaykumar Singh</t>
  </si>
  <si>
    <t xml:space="preserve">Babua mahto </t>
  </si>
  <si>
    <t xml:space="preserve">Ranjit Paswan </t>
  </si>
  <si>
    <t>Geeta Singh</t>
  </si>
  <si>
    <t xml:space="preserve">Ramprasad Chaurasiya </t>
  </si>
  <si>
    <t xml:space="preserve">Dharmendra Mahto </t>
  </si>
  <si>
    <t xml:space="preserve">Rajesh Prasad </t>
  </si>
  <si>
    <t xml:space="preserve">Mato Prasad </t>
  </si>
  <si>
    <t>Shiv Shankar Saw</t>
  </si>
  <si>
    <t>Haricharan Yadav</t>
  </si>
  <si>
    <t>Ram sudhist Singh</t>
  </si>
  <si>
    <t xml:space="preserve">chandra Bhushan Pathak </t>
  </si>
  <si>
    <t xml:space="preserve">Satendra Chaudhary </t>
  </si>
  <si>
    <t xml:space="preserve">Hari Kant Gond </t>
  </si>
  <si>
    <t xml:space="preserve">Rang Bahadur </t>
  </si>
  <si>
    <t>chathu Yadav</t>
  </si>
  <si>
    <t>Latan Yadav</t>
  </si>
  <si>
    <t xml:space="preserve">Valdev Mahto </t>
  </si>
  <si>
    <t xml:space="preserve">Belu Ravidas </t>
  </si>
  <si>
    <t>Chaman Singh</t>
  </si>
  <si>
    <t>Nagina Singh</t>
  </si>
  <si>
    <t>Chandra Kishor singh</t>
  </si>
  <si>
    <t>Lalbihari Yadav</t>
  </si>
  <si>
    <t xml:space="preserve">Thakur Mistri </t>
  </si>
  <si>
    <t xml:space="preserve">Gore Lal Mandal </t>
  </si>
  <si>
    <t>Ashok Kumar yadav</t>
  </si>
  <si>
    <t>Dasharath Yadav</t>
  </si>
  <si>
    <t xml:space="preserve">Ramawadh rai </t>
  </si>
  <si>
    <t xml:space="preserve">Brahmdeo Paswan </t>
  </si>
  <si>
    <t>Avdhesh Yadav</t>
  </si>
  <si>
    <t xml:space="preserve">Mahesh Rajak </t>
  </si>
  <si>
    <t xml:space="preserve">satish Kumar </t>
  </si>
  <si>
    <t xml:space="preserve">Fulo Paswan </t>
  </si>
  <si>
    <t xml:space="preserve">Laksahmikant Jha </t>
  </si>
  <si>
    <t xml:space="preserve">Navin Tanti </t>
  </si>
  <si>
    <t>Triloki Yadav</t>
  </si>
  <si>
    <t xml:space="preserve">Satynarayan Thakur </t>
  </si>
  <si>
    <t>Fakira Yadav</t>
  </si>
  <si>
    <t xml:space="preserve">Batohi Ram </t>
  </si>
  <si>
    <t xml:space="preserve">Dilip Ram </t>
  </si>
  <si>
    <t>Harangi Saw</t>
  </si>
  <si>
    <t xml:space="preserve">Ashok Mistri </t>
  </si>
  <si>
    <t xml:space="preserve">Manoj Rajak </t>
  </si>
  <si>
    <t>Dhina Saw</t>
  </si>
  <si>
    <t>kishor Saw</t>
  </si>
  <si>
    <t>Gayanand Yadav</t>
  </si>
  <si>
    <t>Lakshmi yadav</t>
  </si>
  <si>
    <t xml:space="preserve">Anandi Tanti </t>
  </si>
  <si>
    <t xml:space="preserve">sikendra Kumar </t>
  </si>
  <si>
    <t xml:space="preserve">Khiru Prasad </t>
  </si>
  <si>
    <t>Ganga Saw</t>
  </si>
  <si>
    <t>Sidhe Shwar Ojha</t>
  </si>
  <si>
    <t xml:space="preserve">Satya dev Ojha </t>
  </si>
  <si>
    <t>Bachani Yadav</t>
  </si>
  <si>
    <t xml:space="preserve">Vishwarnath Sahu </t>
  </si>
  <si>
    <t xml:space="preserve">Saiyendra Pandey </t>
  </si>
  <si>
    <t>Vishwanath Singh</t>
  </si>
  <si>
    <t xml:space="preserve">Suroj Noniya </t>
  </si>
  <si>
    <t xml:space="preserve">Bali Bhar </t>
  </si>
  <si>
    <t xml:space="preserve">Basudev Chobey </t>
  </si>
  <si>
    <t>Ram Pravesh Yadav</t>
  </si>
  <si>
    <t xml:space="preserve">Kanta prasad Roy </t>
  </si>
  <si>
    <t xml:space="preserve">Nandkishor Mandal </t>
  </si>
  <si>
    <t>Bibhishan Prasad Yadav</t>
  </si>
  <si>
    <t>Upendra narayan Yadav</t>
  </si>
  <si>
    <t xml:space="preserve">Shatrughna Kumar </t>
  </si>
  <si>
    <t xml:space="preserve">Bajo mistri </t>
  </si>
  <si>
    <t>Khalo Yadav</t>
  </si>
  <si>
    <t>Mohan Saw</t>
  </si>
  <si>
    <t>Nunulal yadav</t>
  </si>
  <si>
    <t xml:space="preserve">Bhagi rajak </t>
  </si>
  <si>
    <t>Shivbalak Yadav</t>
  </si>
  <si>
    <t xml:space="preserve">Shivnandan mandal </t>
  </si>
  <si>
    <t>Jay Prakash Ram</t>
  </si>
  <si>
    <t xml:space="preserve">Ashok Prasad </t>
  </si>
  <si>
    <t xml:space="preserve">kali Charan Mahto </t>
  </si>
  <si>
    <t xml:space="preserve">Naresh Prasad </t>
  </si>
  <si>
    <t>Yogi Singh</t>
  </si>
  <si>
    <t xml:space="preserve">Lalbabu Paswan </t>
  </si>
  <si>
    <t xml:space="preserve">Ajay Kumar Rai </t>
  </si>
  <si>
    <t xml:space="preserve">Rajesh Pandit </t>
  </si>
  <si>
    <t xml:space="preserve">Musan Tanti </t>
  </si>
  <si>
    <t xml:space="preserve">Sakartali Miya </t>
  </si>
  <si>
    <t xml:space="preserve">Ram Vilash Mishra </t>
  </si>
  <si>
    <t>Joythiesh Yadav</t>
  </si>
  <si>
    <t>Munni mandal</t>
  </si>
  <si>
    <t>Jitan Singh</t>
  </si>
  <si>
    <t>Dhuro Yadav</t>
  </si>
  <si>
    <t xml:space="preserve">Valmiki Chaudhary </t>
  </si>
  <si>
    <t>Suchindra Yadav</t>
  </si>
  <si>
    <t>Krishndev Yadav</t>
  </si>
  <si>
    <t>Dashrath Prasad Singh</t>
  </si>
  <si>
    <t>Nakul Singh</t>
  </si>
  <si>
    <t xml:space="preserve">Heeto Thakur </t>
  </si>
  <si>
    <t>Hament Kumar Yadav</t>
  </si>
  <si>
    <t>Hiraday Narayan Yadav</t>
  </si>
  <si>
    <t>Shital Prasad Singh</t>
  </si>
  <si>
    <t>Baldev Prasad Singh</t>
  </si>
  <si>
    <t>Navin Saw</t>
  </si>
  <si>
    <t>Bhuneshwar Singh</t>
  </si>
  <si>
    <t xml:space="preserve">Awadhesh ram </t>
  </si>
  <si>
    <t xml:space="preserve">Yogendra Mahto </t>
  </si>
  <si>
    <t xml:space="preserve">Ganesh Thakur </t>
  </si>
  <si>
    <t xml:space="preserve">Shakaldev Thakur </t>
  </si>
  <si>
    <t>Jhojhay Yadav</t>
  </si>
  <si>
    <t xml:space="preserve">Yogendra Saw </t>
  </si>
  <si>
    <t xml:space="preserve">Sato Mahto </t>
  </si>
  <si>
    <t xml:space="preserve">Rajendra Ram </t>
  </si>
  <si>
    <t>Jaykar yadav</t>
  </si>
  <si>
    <t>Uttam Prasad Singh</t>
  </si>
  <si>
    <t xml:space="preserve">Ranglal Sah </t>
  </si>
  <si>
    <t>Kisor Sangani</t>
  </si>
  <si>
    <t xml:space="preserve">Sukesh Tanti </t>
  </si>
  <si>
    <t>Tirwani Singh</t>
  </si>
  <si>
    <t xml:space="preserve">Sasikant Chaudhary </t>
  </si>
  <si>
    <t xml:space="preserve">Rohit Dhandhi </t>
  </si>
  <si>
    <t xml:space="preserve">Chandrarehekhar Mahto </t>
  </si>
  <si>
    <t xml:space="preserve">Rambilash Dhari </t>
  </si>
  <si>
    <t>Dharnidhar Singh</t>
  </si>
  <si>
    <t xml:space="preserve">Lalit Mahto </t>
  </si>
  <si>
    <t xml:space="preserve">Babu Prasad Mahto </t>
  </si>
  <si>
    <t xml:space="preserve">Girailal Bind </t>
  </si>
  <si>
    <t>Angraha Yadav</t>
  </si>
  <si>
    <t>Kader Singh</t>
  </si>
  <si>
    <t xml:space="preserve">Ramlakhan Prasad </t>
  </si>
  <si>
    <t xml:space="preserve">Uma Shankar Kushwaha </t>
  </si>
  <si>
    <t>Shashi Bhushan Singh</t>
  </si>
  <si>
    <t xml:space="preserve">Basuki Tanti </t>
  </si>
  <si>
    <t>Kameshwar Prasad Singh</t>
  </si>
  <si>
    <t>Chakardhar Singh</t>
  </si>
  <si>
    <t>Subuklal Singh</t>
  </si>
  <si>
    <t xml:space="preserve">Devaki Das </t>
  </si>
  <si>
    <t xml:space="preserve">Mhendra Ram </t>
  </si>
  <si>
    <t>Maan Singh</t>
  </si>
  <si>
    <t xml:space="preserve">Arun Paswan </t>
  </si>
  <si>
    <t>Vijay yadav</t>
  </si>
  <si>
    <t xml:space="preserve">Ganori Ram </t>
  </si>
  <si>
    <t xml:space="preserve">Kishor Sangam </t>
  </si>
  <si>
    <t xml:space="preserve">Prafulchandra Sharma </t>
  </si>
  <si>
    <t>kailash yadav</t>
  </si>
  <si>
    <t>Baleshwar Mishra</t>
  </si>
  <si>
    <t xml:space="preserve">Indradeo Pathak </t>
  </si>
  <si>
    <t xml:space="preserve">Chhlto Mandal </t>
  </si>
  <si>
    <t xml:space="preserve">Charlie Arya </t>
  </si>
  <si>
    <t xml:space="preserve">Saligram mandal </t>
  </si>
  <si>
    <t xml:space="preserve">Munilal Mandal </t>
  </si>
  <si>
    <t>Indu Bhushan Singh</t>
  </si>
  <si>
    <t xml:space="preserve">Hareram Sha </t>
  </si>
  <si>
    <t xml:space="preserve">Sanjay Kumar Chaudhary </t>
  </si>
  <si>
    <t>Subhash singh</t>
  </si>
  <si>
    <t xml:space="preserve">Sanjay Sah </t>
  </si>
  <si>
    <t>Bhagwat Yadav</t>
  </si>
  <si>
    <t>Kishor Yadav</t>
  </si>
  <si>
    <t xml:space="preserve">Siyaram Singh </t>
  </si>
  <si>
    <t>Lalan Saw</t>
  </si>
  <si>
    <t xml:space="preserve">Ajit ram </t>
  </si>
  <si>
    <t>Yamuna Saw</t>
  </si>
  <si>
    <t xml:space="preserve">Suryadev Ram </t>
  </si>
  <si>
    <t xml:space="preserve">Ramsawarup Prasad </t>
  </si>
  <si>
    <t xml:space="preserve">Ramdev Mandal </t>
  </si>
  <si>
    <t xml:space="preserve">Rajesh Das </t>
  </si>
  <si>
    <t>Awadh Yadav</t>
  </si>
  <si>
    <t xml:space="preserve">Ramdas Kumar </t>
  </si>
  <si>
    <t xml:space="preserve">Vishwanath Ray </t>
  </si>
  <si>
    <t xml:space="preserve">Shivji Rai </t>
  </si>
  <si>
    <t xml:space="preserve">Bhim Paswan </t>
  </si>
  <si>
    <t xml:space="preserve">Vimalesh Ram </t>
  </si>
  <si>
    <t xml:space="preserve">Birendra Kharwar </t>
  </si>
  <si>
    <t xml:space="preserve">Sitaram Pandey </t>
  </si>
  <si>
    <t xml:space="preserve">Kedar Nath Rai </t>
  </si>
  <si>
    <t>Sakaldip Yadav</t>
  </si>
  <si>
    <t xml:space="preserve">Anjani Kumar Pandey </t>
  </si>
  <si>
    <t xml:space="preserve">Amarjeet Mahto </t>
  </si>
  <si>
    <t>Etwari Prasad Yadav</t>
  </si>
  <si>
    <t>Adhiklal Yadav</t>
  </si>
  <si>
    <t>Surya Narayan Singh</t>
  </si>
  <si>
    <t>Markandey Prasad Singh</t>
  </si>
  <si>
    <t xml:space="preserve">Upendra Ram </t>
  </si>
  <si>
    <t>Gulabi Yadav</t>
  </si>
  <si>
    <t>Dwarik</t>
  </si>
  <si>
    <t xml:space="preserve">Pramod Mahto </t>
  </si>
  <si>
    <t xml:space="preserve">Nago Mandal </t>
  </si>
  <si>
    <t>Dhanik Prasad Yadav</t>
  </si>
  <si>
    <t xml:space="preserve">Manohar Pandit </t>
  </si>
  <si>
    <t xml:space="preserve">Sunil Pandit </t>
  </si>
  <si>
    <t>Sichand Yadav</t>
  </si>
  <si>
    <t xml:space="preserve">Triveni Ray </t>
  </si>
  <si>
    <t xml:space="preserve">kapildev Bhagat </t>
  </si>
  <si>
    <t xml:space="preserve">Ranjay Kumar </t>
  </si>
  <si>
    <t>Kamli Yadav</t>
  </si>
  <si>
    <t>Ram Pravish Yadav</t>
  </si>
  <si>
    <t>Vakhori yadav</t>
  </si>
  <si>
    <t xml:space="preserve">Sahdev tanti </t>
  </si>
  <si>
    <t>Mantu yadav</t>
  </si>
  <si>
    <t xml:space="preserve">Vishwanath kunwar </t>
  </si>
  <si>
    <t xml:space="preserve">Banaras mahto </t>
  </si>
  <si>
    <t xml:space="preserve">Pappu Pandit </t>
  </si>
  <si>
    <t xml:space="preserve">lallan ji </t>
  </si>
  <si>
    <t xml:space="preserve">Munna Kanu </t>
  </si>
  <si>
    <t>Bishundhari Singh</t>
  </si>
  <si>
    <t xml:space="preserve">Sonu Gond </t>
  </si>
  <si>
    <t xml:space="preserve">Mangal Ray </t>
  </si>
  <si>
    <t xml:space="preserve">jawahar yadav </t>
  </si>
  <si>
    <t>Dulo Yadav</t>
  </si>
  <si>
    <t>Shiv Bachu Yadav</t>
  </si>
  <si>
    <t>Pintu Yadav</t>
  </si>
  <si>
    <t>Ramraj Yadav</t>
  </si>
  <si>
    <t>Hemakant Singh</t>
  </si>
  <si>
    <t>Pavan Yadav</t>
  </si>
  <si>
    <t xml:space="preserve">Ananidi ray </t>
  </si>
  <si>
    <t xml:space="preserve">Shyamlal Ray </t>
  </si>
  <si>
    <t xml:space="preserve">Satynarayan Yadav </t>
  </si>
  <si>
    <t xml:space="preserve">Bavdhu ray </t>
  </si>
  <si>
    <t xml:space="preserve">Naresh Ravat </t>
  </si>
  <si>
    <t>Banarshi Yadav</t>
  </si>
  <si>
    <t xml:space="preserve">Pawan Ray </t>
  </si>
  <si>
    <t>Bahor Das</t>
  </si>
  <si>
    <t xml:space="preserve">Moluru Mahto </t>
  </si>
  <si>
    <t>Mehi Yadav</t>
  </si>
  <si>
    <t xml:space="preserve">Gena Mahto </t>
  </si>
  <si>
    <t>Sundar Lal Rajak</t>
  </si>
  <si>
    <t xml:space="preserve">Prem Mahto </t>
  </si>
  <si>
    <t xml:space="preserve">Ayodhya Mahto </t>
  </si>
  <si>
    <t xml:space="preserve">Pankaj Das </t>
  </si>
  <si>
    <t xml:space="preserve">Sanjeev Das </t>
  </si>
  <si>
    <t xml:space="preserve">Bhutu Ray </t>
  </si>
  <si>
    <t>Raj Bali Singh</t>
  </si>
  <si>
    <t xml:space="preserve">Vinod Tiwari </t>
  </si>
  <si>
    <t>Surya Kumar Yadav</t>
  </si>
  <si>
    <t>pintu Yadav</t>
  </si>
  <si>
    <t xml:space="preserve">Manoj sharma </t>
  </si>
  <si>
    <t xml:space="preserve">Bharat Chauhan </t>
  </si>
  <si>
    <t xml:space="preserve">Sito Ray </t>
  </si>
  <si>
    <t>Madhusudan Yadav</t>
  </si>
  <si>
    <t>Pratap Narayan Singh</t>
  </si>
  <si>
    <t xml:space="preserve">Rakesh Ranjan </t>
  </si>
  <si>
    <t>Bedo Das</t>
  </si>
  <si>
    <t>Rasik Singh</t>
  </si>
  <si>
    <t>Jayahar Yadav</t>
  </si>
  <si>
    <t xml:space="preserve">Dharnidhar Bind </t>
  </si>
  <si>
    <t xml:space="preserve">Kailash Sah </t>
  </si>
  <si>
    <t xml:space="preserve">Ram Dat Chaudhary </t>
  </si>
  <si>
    <t>Mukti yadav</t>
  </si>
  <si>
    <t xml:space="preserve">Saroj Ram </t>
  </si>
  <si>
    <t xml:space="preserve">Kapil Ram </t>
  </si>
  <si>
    <t xml:space="preserve">Dhajadhari Rai </t>
  </si>
  <si>
    <t xml:space="preserve">Raghu Ram </t>
  </si>
  <si>
    <t xml:space="preserve">Shivnandan Mahto </t>
  </si>
  <si>
    <t xml:space="preserve">Ashok thakur </t>
  </si>
  <si>
    <t>Suvitlal Singh</t>
  </si>
  <si>
    <t xml:space="preserve">Radheshyam Paswan </t>
  </si>
  <si>
    <t>Ramalakhan Singh</t>
  </si>
  <si>
    <t>kapildeo Yadav</t>
  </si>
  <si>
    <t xml:space="preserve">Ram Svrup Prasad </t>
  </si>
  <si>
    <t>Vikrma Singh</t>
  </si>
  <si>
    <t xml:space="preserve">Seetaram Rajak </t>
  </si>
  <si>
    <t xml:space="preserve">Narattam Niraj </t>
  </si>
  <si>
    <t xml:space="preserve">Gulo Bhagat </t>
  </si>
  <si>
    <t xml:space="preserve">Bhuneshwar Thakur </t>
  </si>
  <si>
    <t>jay Ram yadav</t>
  </si>
  <si>
    <t xml:space="preserve">Shivji Yadav </t>
  </si>
  <si>
    <t>Murari Yadav</t>
  </si>
  <si>
    <t xml:space="preserve">Ramkrishan Mahto </t>
  </si>
  <si>
    <t xml:space="preserve">Thithar Mahto </t>
  </si>
  <si>
    <t xml:space="preserve">Sonu Yadav </t>
  </si>
  <si>
    <t>Hereram Yadav</t>
  </si>
  <si>
    <t>Goda yadav</t>
  </si>
  <si>
    <t>Bablu Das</t>
  </si>
  <si>
    <t>Pulikit Singh</t>
  </si>
  <si>
    <t xml:space="preserve">Baiju Modi </t>
  </si>
  <si>
    <t xml:space="preserve">Ram Vinay Tanti </t>
  </si>
  <si>
    <t xml:space="preserve">Bhulu Tanti </t>
  </si>
  <si>
    <t xml:space="preserve">Ranjeet Mahto </t>
  </si>
  <si>
    <t xml:space="preserve">Avadesh Mahto </t>
  </si>
  <si>
    <t xml:space="preserve">Varahamdev Paswan </t>
  </si>
  <si>
    <t xml:space="preserve">Kamta Mishra </t>
  </si>
  <si>
    <t>Ramsunit Yada</t>
  </si>
  <si>
    <t>Sureshwar Prasad Singh</t>
  </si>
  <si>
    <t>Mahavir Singh</t>
  </si>
  <si>
    <t>Budhan Singh</t>
  </si>
  <si>
    <t xml:space="preserve">Kelash Sah </t>
  </si>
  <si>
    <t xml:space="preserve">Bipin Paswan </t>
  </si>
  <si>
    <t xml:space="preserve">Naresh Pandit </t>
  </si>
  <si>
    <t xml:space="preserve">Bhaudur Mandal </t>
  </si>
  <si>
    <t xml:space="preserve">Jalandher Prasad Mandal </t>
  </si>
  <si>
    <t xml:space="preserve">Chhotelal Mandal </t>
  </si>
  <si>
    <t xml:space="preserve">Ranjeet Kumar Paswan </t>
  </si>
  <si>
    <t xml:space="preserve">Rakesh Kumar Paswan </t>
  </si>
  <si>
    <t>kamal Prasad Singh</t>
  </si>
  <si>
    <t xml:space="preserve">Suryashekhar Ray </t>
  </si>
  <si>
    <t xml:space="preserve">Bansi Dusadh </t>
  </si>
  <si>
    <t>Ram Sundar Yadav</t>
  </si>
  <si>
    <t xml:space="preserve">Mukhteshwar Thakur </t>
  </si>
  <si>
    <t xml:space="preserve">birendra Chaudhary </t>
  </si>
  <si>
    <t xml:space="preserve">Baijnath Sahani </t>
  </si>
  <si>
    <t>Ram Anuj bhandari</t>
  </si>
  <si>
    <t>Nandlal Singh</t>
  </si>
  <si>
    <t xml:space="preserve">Shrinandan Mandal </t>
  </si>
  <si>
    <t xml:space="preserve">Jumna Yadav </t>
  </si>
  <si>
    <t xml:space="preserve">Rambabu Mahto </t>
  </si>
  <si>
    <t xml:space="preserve">Jivachh Prasad </t>
  </si>
  <si>
    <t>Chamru Yadav</t>
  </si>
  <si>
    <t>Dhadhai Singh</t>
  </si>
  <si>
    <t>Rambilas Sada</t>
  </si>
  <si>
    <t>Ram Ekabal Singh</t>
  </si>
  <si>
    <t>Laxmi Singh</t>
  </si>
  <si>
    <t xml:space="preserve">Ram Narayan Sah </t>
  </si>
  <si>
    <t xml:space="preserve">Mahendra Sharama </t>
  </si>
  <si>
    <t xml:space="preserve">Nakat Paswan </t>
  </si>
  <si>
    <t xml:space="preserve">Rambriksh Paswan </t>
  </si>
  <si>
    <t>Bhupendar Yadav</t>
  </si>
  <si>
    <t>Giro Yadav</t>
  </si>
  <si>
    <t>Jamadar Prasad Yadav</t>
  </si>
  <si>
    <t xml:space="preserve">Bipin Sharma </t>
  </si>
  <si>
    <t>Bhavesh Yadav</t>
  </si>
  <si>
    <t>Satyadev Singh</t>
  </si>
  <si>
    <t xml:space="preserve">Kusheshwar Bhagat </t>
  </si>
  <si>
    <t>Shamnhu Singh</t>
  </si>
  <si>
    <t>Jhakhd Singh</t>
  </si>
  <si>
    <t xml:space="preserve">Nityanand Das </t>
  </si>
  <si>
    <t xml:space="preserve">Kamleshiry Tiwari </t>
  </si>
  <si>
    <t xml:space="preserve">Gopal Saran </t>
  </si>
  <si>
    <t>Randhir Yadav</t>
  </si>
  <si>
    <t>Bikram Yadav</t>
  </si>
  <si>
    <t>Mishri yadav</t>
  </si>
  <si>
    <t>Dharamdev Bind</t>
  </si>
  <si>
    <t xml:space="preserve">kariman Bind </t>
  </si>
  <si>
    <t xml:space="preserve">Jagdish Bind </t>
  </si>
  <si>
    <t xml:space="preserve">Raghu Paswan </t>
  </si>
  <si>
    <t xml:space="preserve">Bhagarti Bind </t>
  </si>
  <si>
    <t>Vinay yadav</t>
  </si>
  <si>
    <t>Tetar Yadav</t>
  </si>
  <si>
    <t>Ballu Yadav</t>
  </si>
  <si>
    <t>Shakhi Chandra Bind</t>
  </si>
  <si>
    <t>Chandor Singh</t>
  </si>
  <si>
    <t xml:space="preserve">Ramsagar Gond </t>
  </si>
  <si>
    <t>Barmeshwar Yadav</t>
  </si>
  <si>
    <t>Singho Das</t>
  </si>
  <si>
    <t>Bhairav Singh</t>
  </si>
  <si>
    <t>Shiv Shankar Prasad Yadav</t>
  </si>
  <si>
    <t xml:space="preserve">Banarasi Paswan </t>
  </si>
  <si>
    <t xml:space="preserve">Gorelal mandal </t>
  </si>
  <si>
    <t xml:space="preserve">Sahdev Mandal </t>
  </si>
  <si>
    <t>Ishwar Prasad Singh</t>
  </si>
  <si>
    <t xml:space="preserve">Anil Manhto </t>
  </si>
  <si>
    <t xml:space="preserve">Raja Ram Sahani </t>
  </si>
  <si>
    <t>Rajeev Ranjan Singh</t>
  </si>
  <si>
    <t xml:space="preserve">Janardhan Paswan </t>
  </si>
  <si>
    <t xml:space="preserve">Sanjay Mandal </t>
  </si>
  <si>
    <t xml:space="preserve">Bodh Narayan Jha </t>
  </si>
  <si>
    <t xml:space="preserve">Bagaru Harijan </t>
  </si>
  <si>
    <t>Sunil Prasad Singh</t>
  </si>
  <si>
    <t>Mantu Saw</t>
  </si>
  <si>
    <t xml:space="preserve">Ballu Ram </t>
  </si>
  <si>
    <t xml:space="preserve">NAKET Rajak </t>
  </si>
  <si>
    <t>Dhanuahdhari Mahto</t>
  </si>
  <si>
    <t xml:space="preserve">Saran Mahto </t>
  </si>
  <si>
    <t xml:space="preserve">Chamari Mistri </t>
  </si>
  <si>
    <t xml:space="preserve">Puna Yadav </t>
  </si>
  <si>
    <t xml:space="preserve">Kapali Yadav </t>
  </si>
  <si>
    <t xml:space="preserve">Anandi Mahto </t>
  </si>
  <si>
    <t xml:space="preserve">Makkhan Paswan </t>
  </si>
  <si>
    <t>Chatriy Yadav</t>
  </si>
  <si>
    <t>Sakhichandra mahto</t>
  </si>
  <si>
    <t xml:space="preserve">lalan Mandal </t>
  </si>
  <si>
    <t>Lutan Singh</t>
  </si>
  <si>
    <t>Gita Ray</t>
  </si>
  <si>
    <t xml:space="preserve">Gopi Yadav </t>
  </si>
  <si>
    <t xml:space="preserve">Jay Kishor Das </t>
  </si>
  <si>
    <t xml:space="preserve">Jayprakash Sah </t>
  </si>
  <si>
    <t xml:space="preserve">Sri Ram Das </t>
  </si>
  <si>
    <t>Mahabir Prasad Singh</t>
  </si>
  <si>
    <t>Vajarangi Singh</t>
  </si>
  <si>
    <t xml:space="preserve">Bato Mandal </t>
  </si>
  <si>
    <t xml:space="preserve">Phagun Yadav </t>
  </si>
  <si>
    <t xml:space="preserve">Hareram chaudhary </t>
  </si>
  <si>
    <t xml:space="preserve">Buchul Ram </t>
  </si>
  <si>
    <t xml:space="preserve">Bhramdeao Prasad </t>
  </si>
  <si>
    <t>Naresh Mohan Singh</t>
  </si>
  <si>
    <t xml:space="preserve">Brhamdev Prasad  </t>
  </si>
  <si>
    <t xml:space="preserve">Janardan Chaudhary </t>
  </si>
  <si>
    <t xml:space="preserve">Devendra Kumar Dev </t>
  </si>
  <si>
    <t xml:space="preserve">Bhola Sah </t>
  </si>
  <si>
    <t xml:space="preserve">Asharfi Sah </t>
  </si>
  <si>
    <t xml:space="preserve">Chiranjiv Mishra </t>
  </si>
  <si>
    <t xml:space="preserve">Jitnarayan Thakur </t>
  </si>
  <si>
    <t xml:space="preserve">Banti Mandal </t>
  </si>
  <si>
    <t>Jagadish Yadav</t>
  </si>
  <si>
    <t>Wakil Saw</t>
  </si>
  <si>
    <t>Shreekant Singh</t>
  </si>
  <si>
    <t>Yashvant Singh</t>
  </si>
  <si>
    <t xml:space="preserve">Ramvinod Mahto </t>
  </si>
  <si>
    <t xml:space="preserve">Jivachha Ray </t>
  </si>
  <si>
    <t xml:space="preserve">Shivnandan mahto </t>
  </si>
  <si>
    <t>Saudagar Yadav</t>
  </si>
  <si>
    <t>Nabal Yadav</t>
  </si>
  <si>
    <t>Rajnih Singh</t>
  </si>
  <si>
    <t xml:space="preserve">Yadunandan Jha </t>
  </si>
  <si>
    <t xml:space="preserve">Maturi Paswan </t>
  </si>
  <si>
    <t xml:space="preserve">kishori Sah </t>
  </si>
  <si>
    <t xml:space="preserve">Sachin sah </t>
  </si>
  <si>
    <t>Akhileshwari Singh</t>
  </si>
  <si>
    <t>basudev Singh</t>
  </si>
  <si>
    <t xml:space="preserve">Dharmendra Rajak </t>
  </si>
  <si>
    <t xml:space="preserve">Kamleshwari mahto </t>
  </si>
  <si>
    <t xml:space="preserve">Lalan Devi </t>
  </si>
  <si>
    <t xml:space="preserve">jitendra Ram </t>
  </si>
  <si>
    <t xml:space="preserve">Ramkhelavan Mahto </t>
  </si>
  <si>
    <t xml:space="preserve">Moti Pal </t>
  </si>
  <si>
    <t>Chandrdev Singh</t>
  </si>
  <si>
    <t>Ramrup Yadav</t>
  </si>
  <si>
    <t xml:space="preserve">Shankar mahto </t>
  </si>
  <si>
    <t>Nilesh Kumar Yadav</t>
  </si>
  <si>
    <t>Ashik Yadav</t>
  </si>
  <si>
    <t>Zigo Yadav</t>
  </si>
  <si>
    <t>Sakaldeep Yadav</t>
  </si>
  <si>
    <t>Banarasi Yadav</t>
  </si>
  <si>
    <t>Saraug Yadav</t>
  </si>
  <si>
    <t xml:space="preserve">Bandhu mandal </t>
  </si>
  <si>
    <t xml:space="preserve">Akhileshwar Bind </t>
  </si>
  <si>
    <t>Doman Singh</t>
  </si>
  <si>
    <t>Kapildev Yadav</t>
  </si>
  <si>
    <t xml:space="preserve">Shivnarayan Thakur </t>
  </si>
  <si>
    <t xml:space="preserve">Shyam Sunder  </t>
  </si>
  <si>
    <t xml:space="preserve">Virendra Thakur </t>
  </si>
  <si>
    <t xml:space="preserve">Mahendra Kunwar </t>
  </si>
  <si>
    <t xml:space="preserve">Raj Kumar Yadav </t>
  </si>
  <si>
    <t xml:space="preserve">Pramod Kumar Mahto </t>
  </si>
  <si>
    <t>Ram Shakha Singh</t>
  </si>
  <si>
    <t>Rajeev Singh</t>
  </si>
  <si>
    <t xml:space="preserve">Ghanshyam Bind </t>
  </si>
  <si>
    <t xml:space="preserve">Deep Narayan Ram </t>
  </si>
  <si>
    <t>Kashinath Yadav</t>
  </si>
  <si>
    <t>Gujur Gop</t>
  </si>
  <si>
    <t xml:space="preserve">Kashi Nath Chaudhari </t>
  </si>
  <si>
    <t>Sachutanand Singh</t>
  </si>
  <si>
    <t xml:space="preserve">Ram Ekwal Gond </t>
  </si>
  <si>
    <t xml:space="preserve">Rishi Muni Thakur </t>
  </si>
  <si>
    <t xml:space="preserve">Shambhu Noniya </t>
  </si>
  <si>
    <t xml:space="preserve">Sumeshwar Ram </t>
  </si>
  <si>
    <t>Kripa Yadav</t>
  </si>
  <si>
    <t xml:space="preserve">jay Ram Chaurasiya </t>
  </si>
  <si>
    <t>Shiv Nandar Singh</t>
  </si>
  <si>
    <t>Biro Prasad Singh</t>
  </si>
  <si>
    <t xml:space="preserve">Amrit Raj </t>
  </si>
  <si>
    <t>Avdesh Singh</t>
  </si>
  <si>
    <t>Devottam Kumar Singh</t>
  </si>
  <si>
    <t>Anjani Kumar Singh</t>
  </si>
  <si>
    <t>Janaman Singh</t>
  </si>
  <si>
    <t xml:space="preserve">Daroga Mahto </t>
  </si>
  <si>
    <t xml:space="preserve">Rambhajju Kumar </t>
  </si>
  <si>
    <t>Ranjay Singh</t>
  </si>
  <si>
    <t xml:space="preserve">Vishwanath Mahto </t>
  </si>
  <si>
    <t xml:space="preserve">Ravindra Mali </t>
  </si>
  <si>
    <t>Gariban Yadav</t>
  </si>
  <si>
    <t xml:space="preserve">Devpujan Koiri </t>
  </si>
  <si>
    <t xml:space="preserve">Ramaprasad Mishra </t>
  </si>
  <si>
    <t xml:space="preserve">Lalan Chaudhari </t>
  </si>
  <si>
    <t xml:space="preserve">Hareram Bari </t>
  </si>
  <si>
    <t>Nirbhay Kumar Singh</t>
  </si>
  <si>
    <t xml:space="preserve">Jawahar Mahto </t>
  </si>
  <si>
    <t>Akshay Kumar Yadav</t>
  </si>
  <si>
    <t>Bhagirath Saw</t>
  </si>
  <si>
    <t xml:space="preserve">Jitan Paswan </t>
  </si>
  <si>
    <t xml:space="preserve">Palakdhari Mandal </t>
  </si>
  <si>
    <t>veser Yadav</t>
  </si>
  <si>
    <t>Amar Singh</t>
  </si>
  <si>
    <t xml:space="preserve">Ram Bahadur Ray </t>
  </si>
  <si>
    <t>Vishnu Yadav</t>
  </si>
  <si>
    <t>Yadunandan Das</t>
  </si>
  <si>
    <t xml:space="preserve">Suresh Chaudhari </t>
  </si>
  <si>
    <t>Bhairo Yadav</t>
  </si>
  <si>
    <t>Mohan yadav</t>
  </si>
  <si>
    <t>Opi Yadav</t>
  </si>
  <si>
    <t>Mangal Prasad Singh</t>
  </si>
  <si>
    <t>Gaivi Yadav</t>
  </si>
  <si>
    <t>Mohammad Imtiyaz</t>
  </si>
  <si>
    <t>Shiv Charan Singh</t>
  </si>
  <si>
    <t xml:space="preserve">Raju Rajak </t>
  </si>
  <si>
    <t>Hajari Saw</t>
  </si>
  <si>
    <t xml:space="preserve">Shivnarayan Sah </t>
  </si>
  <si>
    <t>Bindeshwari Das</t>
  </si>
  <si>
    <t xml:space="preserve">Shri kant Ray </t>
  </si>
  <si>
    <t xml:space="preserve">Ram Babu </t>
  </si>
  <si>
    <t>Jawahal Singh</t>
  </si>
  <si>
    <t xml:space="preserve">Jagnarayan Prasad </t>
  </si>
  <si>
    <t>Balaslar Singh</t>
  </si>
  <si>
    <t xml:space="preserve">Naresh Mahto </t>
  </si>
  <si>
    <t>Harihar Prasad Yadav</t>
  </si>
  <si>
    <t>Shyamdev Yadav</t>
  </si>
  <si>
    <t xml:space="preserve">Ram Uday Yadav </t>
  </si>
  <si>
    <t xml:space="preserve">Vishnudev Rajak </t>
  </si>
  <si>
    <t xml:space="preserve">Md Barik </t>
  </si>
  <si>
    <t>Bindodi Yadav</t>
  </si>
  <si>
    <t xml:space="preserve">Ramdas Bishwas </t>
  </si>
  <si>
    <t xml:space="preserve">Girish Mandal </t>
  </si>
  <si>
    <t>Ramswrup Singh</t>
  </si>
  <si>
    <t xml:space="preserve">Nitynand Kumar </t>
  </si>
  <si>
    <t xml:space="preserve">Bhagwan Mandal </t>
  </si>
  <si>
    <t xml:space="preserve">Chhotu Bind </t>
  </si>
  <si>
    <t xml:space="preserve">Chandrashekhar Bind </t>
  </si>
  <si>
    <t>Balmuknd Yadav</t>
  </si>
  <si>
    <t xml:space="preserve">Vakil Manjhi </t>
  </si>
  <si>
    <t xml:space="preserve">Mahesh Manjhi </t>
  </si>
  <si>
    <t xml:space="preserve">Prashuram Sahni </t>
  </si>
  <si>
    <t>Jaiket Kumar Singh</t>
  </si>
  <si>
    <t>Jhunjhun Singh</t>
  </si>
  <si>
    <t xml:space="preserve">Lakshman ram </t>
  </si>
  <si>
    <t xml:space="preserve">Sukhdeo Mahto </t>
  </si>
  <si>
    <t xml:space="preserve">Mantu Mahto </t>
  </si>
  <si>
    <t xml:space="preserve">Bhagirath Prasad </t>
  </si>
  <si>
    <t xml:space="preserve">Bilo Ram </t>
  </si>
  <si>
    <t xml:space="preserve">Banarsi Paswan </t>
  </si>
  <si>
    <t>Ram sube Yadav</t>
  </si>
  <si>
    <t>Sitalal Yadav</t>
  </si>
  <si>
    <t>Tempu Yadav</t>
  </si>
  <si>
    <t>Avadhesh Yadav</t>
  </si>
  <si>
    <t>Shiv Roy</t>
  </si>
  <si>
    <t xml:space="preserve">Ayo Mistri </t>
  </si>
  <si>
    <t>Chunni Yadav</t>
  </si>
  <si>
    <t>Niras Singh</t>
  </si>
  <si>
    <t xml:space="preserve">Ram Sajeevan Ray </t>
  </si>
  <si>
    <t xml:space="preserve">Gauri Sahu </t>
  </si>
  <si>
    <t xml:space="preserve">Jokhu Pal </t>
  </si>
  <si>
    <t>Vindeshwari Prasad Singh</t>
  </si>
  <si>
    <t xml:space="preserve">Lalana Kumar </t>
  </si>
  <si>
    <t xml:space="preserve">Saryug Mandal </t>
  </si>
  <si>
    <t>Mado Singh</t>
  </si>
  <si>
    <t xml:space="preserve">Arun Kumar Mahto </t>
  </si>
  <si>
    <t xml:space="preserve">Binod Ray </t>
  </si>
  <si>
    <t>Dhodhai Das</t>
  </si>
  <si>
    <t xml:space="preserve">Gudri Rajak </t>
  </si>
  <si>
    <t>Devi Prasad Singh</t>
  </si>
  <si>
    <t xml:space="preserve">Ramdev Poddar </t>
  </si>
  <si>
    <t>Jaykaran Yadav</t>
  </si>
  <si>
    <t>Siro Yadav</t>
  </si>
  <si>
    <t>Rajgir Vishwas</t>
  </si>
  <si>
    <t>Antram Yadav</t>
  </si>
  <si>
    <t>Supindra Yadav</t>
  </si>
  <si>
    <t>Daho Yadav</t>
  </si>
  <si>
    <t>Sito Yadav</t>
  </si>
  <si>
    <t>Lachho Yadav</t>
  </si>
  <si>
    <t xml:space="preserve">Fantush Paswan </t>
  </si>
  <si>
    <t>Kamalkant Singh</t>
  </si>
  <si>
    <t xml:space="preserve">Ravindra Matho </t>
  </si>
  <si>
    <t xml:space="preserve">Kedar Paswan </t>
  </si>
  <si>
    <t xml:space="preserve">Sumitlal sharma </t>
  </si>
  <si>
    <t>Rajniti das</t>
  </si>
  <si>
    <t xml:space="preserve">Pinku Paswan </t>
  </si>
  <si>
    <t xml:space="preserve">Ajiji Ansari </t>
  </si>
  <si>
    <t xml:space="preserve">Shyam Narayan Pandey </t>
  </si>
  <si>
    <t xml:space="preserve">Shublaal Rai </t>
  </si>
  <si>
    <t xml:space="preserve">Subedr Yadav </t>
  </si>
  <si>
    <t xml:space="preserve">Kailash Paswan </t>
  </si>
  <si>
    <t xml:space="preserve">Chhotan Rajak </t>
  </si>
  <si>
    <t xml:space="preserve">Dablu Paswan </t>
  </si>
  <si>
    <t xml:space="preserve">Dilip Kumar Ram </t>
  </si>
  <si>
    <t xml:space="preserve">Dharichhan Ram </t>
  </si>
  <si>
    <t xml:space="preserve">Amod Kumar </t>
  </si>
  <si>
    <t xml:space="preserve">Anik Pal </t>
  </si>
  <si>
    <t xml:space="preserve">Chhatrapti Pal </t>
  </si>
  <si>
    <t>yogender Prasad Yadav</t>
  </si>
  <si>
    <t xml:space="preserve">Tuna Ram </t>
  </si>
  <si>
    <t xml:space="preserve">Ram Rup Mahto </t>
  </si>
  <si>
    <t>vinod Das</t>
  </si>
  <si>
    <t xml:space="preserve">Ram Sagar Mahto </t>
  </si>
  <si>
    <t xml:space="preserve">Chandan Tanti </t>
  </si>
  <si>
    <t xml:space="preserve">Aajo tanti </t>
  </si>
  <si>
    <t xml:space="preserve">Rambachchan Tanti </t>
  </si>
  <si>
    <t>Girja Prasad Singh</t>
  </si>
  <si>
    <t>Dinkar Prasad Yadav</t>
  </si>
  <si>
    <t>Lals Amarnath Singh</t>
  </si>
  <si>
    <t xml:space="preserve">Panda Jha </t>
  </si>
  <si>
    <t>Tunni lal</t>
  </si>
  <si>
    <t>Parmamamd Singh</t>
  </si>
  <si>
    <t xml:space="preserve">Phukar Mandal </t>
  </si>
  <si>
    <t xml:space="preserve">jalim Sah </t>
  </si>
  <si>
    <t xml:space="preserve">Meni Mandal </t>
  </si>
  <si>
    <t xml:space="preserve">Sarupi Ray </t>
  </si>
  <si>
    <t xml:space="preserve">Dorik Sah </t>
  </si>
  <si>
    <t xml:space="preserve">Mithilesh Jha </t>
  </si>
  <si>
    <t xml:space="preserve">Mantu Das </t>
  </si>
  <si>
    <t>Ramrup Das</t>
  </si>
  <si>
    <t xml:space="preserve">Triloki Prasad Gupta </t>
  </si>
  <si>
    <t xml:space="preserve">Pavan Sharma </t>
  </si>
  <si>
    <t>Sukhadeo Yadav</t>
  </si>
  <si>
    <t xml:space="preserve">Prakash Das </t>
  </si>
  <si>
    <t xml:space="preserve">Amarjeet Ray </t>
  </si>
  <si>
    <t xml:space="preserve">Vinay Sharma </t>
  </si>
  <si>
    <t xml:space="preserve">Saryug Sahni </t>
  </si>
  <si>
    <t xml:space="preserve">Surendra Sah </t>
  </si>
  <si>
    <t>Vipatlal Yadav</t>
  </si>
  <si>
    <t xml:space="preserve">Santosh Kumar Sharma </t>
  </si>
  <si>
    <t>Suchindra Singh</t>
  </si>
  <si>
    <t>Anjay Singh</t>
  </si>
  <si>
    <t xml:space="preserve">Ramesh Chandra </t>
  </si>
  <si>
    <t xml:space="preserve">Satan Ram </t>
  </si>
  <si>
    <t>Devnath Yadav</t>
  </si>
  <si>
    <t>Hridaya Yadav</t>
  </si>
  <si>
    <t xml:space="preserve">Dadari Koiri </t>
  </si>
  <si>
    <t>Tulsi Singh</t>
  </si>
  <si>
    <t xml:space="preserve">Sadar Ram </t>
  </si>
  <si>
    <t>Saryu Yadav</t>
  </si>
  <si>
    <t>Nageshwar yadav</t>
  </si>
  <si>
    <t>Ramsawarup Yadav</t>
  </si>
  <si>
    <t>Videshi Yadav</t>
  </si>
  <si>
    <t>Jagdev Yadav</t>
  </si>
  <si>
    <t>Haro Yadav</t>
  </si>
  <si>
    <t xml:space="preserve">Sidheshwar Kumar </t>
  </si>
  <si>
    <t xml:space="preserve">Ram Pukar ray </t>
  </si>
  <si>
    <t xml:space="preserve">Barhamdev Tanti </t>
  </si>
  <si>
    <t xml:space="preserve">Sushil Mishra </t>
  </si>
  <si>
    <t>Zuna Yadav</t>
  </si>
  <si>
    <t xml:space="preserve">Shambhu Saw </t>
  </si>
  <si>
    <t>Jago yadav</t>
  </si>
  <si>
    <t xml:space="preserve">Ganauri mahto </t>
  </si>
  <si>
    <t xml:space="preserve">Naresh Kumar </t>
  </si>
  <si>
    <t>jairam Singh</t>
  </si>
  <si>
    <t xml:space="preserve">Muna kumar </t>
  </si>
  <si>
    <t xml:space="preserve">jay Jay Ram Mahto </t>
  </si>
  <si>
    <t xml:space="preserve">Aradal Paswan </t>
  </si>
  <si>
    <t>Shukdev Singh</t>
  </si>
  <si>
    <t>Sudin Prasad Singh</t>
  </si>
  <si>
    <t>Anirudh Prasad Singh</t>
  </si>
  <si>
    <t>Babalu Yadav</t>
  </si>
  <si>
    <t>vivek Yadav</t>
  </si>
  <si>
    <t xml:space="preserve">Bishnudev Ray </t>
  </si>
  <si>
    <t xml:space="preserve">Vishnudev Ray </t>
  </si>
  <si>
    <t xml:space="preserve">Golu ray </t>
  </si>
  <si>
    <t xml:space="preserve">Dhirendra Ray </t>
  </si>
  <si>
    <t xml:space="preserve">Balmiki Ray </t>
  </si>
  <si>
    <t xml:space="preserve">Pramod Shanker Jha </t>
  </si>
  <si>
    <t xml:space="preserve">Paras Dhobi </t>
  </si>
  <si>
    <t>Dukhan Singh</t>
  </si>
  <si>
    <t xml:space="preserve">Shankar Prasad </t>
  </si>
  <si>
    <t>Gajadhar Yadav</t>
  </si>
  <si>
    <t>Inderjit Singh</t>
  </si>
  <si>
    <t xml:space="preserve">Jhuna Kharwar </t>
  </si>
  <si>
    <t>Mahesh Prasad Singh</t>
  </si>
  <si>
    <t>Yogendra Kumar Singh</t>
  </si>
  <si>
    <t xml:space="preserve">Arjun Sah </t>
  </si>
  <si>
    <t xml:space="preserve">Rampratap Paswan </t>
  </si>
  <si>
    <t xml:space="preserve">Kundan Pandit </t>
  </si>
  <si>
    <t>Odhuri Saw</t>
  </si>
  <si>
    <t>Late Amrit Saw</t>
  </si>
  <si>
    <t xml:space="preserve">Sanjay ram </t>
  </si>
  <si>
    <t xml:space="preserve">Parnod Dhadhi </t>
  </si>
  <si>
    <t xml:space="preserve">Sudhir Tiwari </t>
  </si>
  <si>
    <t xml:space="preserve">Rohan Mahto </t>
  </si>
  <si>
    <t>Medo yadav</t>
  </si>
  <si>
    <t>Tuntun yadav</t>
  </si>
  <si>
    <t>Sidheshwar Yadav</t>
  </si>
  <si>
    <t>Nakeshwar yadav</t>
  </si>
  <si>
    <t>Dheneshwar Yadav</t>
  </si>
  <si>
    <t>Jay nandan yadav</t>
  </si>
  <si>
    <t xml:space="preserve">Baleshwar Prasad </t>
  </si>
  <si>
    <t>Chandrashekhar Saw</t>
  </si>
  <si>
    <t>Panjabi Yadav</t>
  </si>
  <si>
    <t>Nankeshwar Yadav</t>
  </si>
  <si>
    <t>Ajablal Yadav</t>
  </si>
  <si>
    <t>Lal Mohan Singh</t>
  </si>
  <si>
    <t>Chaneshwar Yadav</t>
  </si>
  <si>
    <t>Bijay yadav</t>
  </si>
  <si>
    <t>Kitabi yadav</t>
  </si>
  <si>
    <t>Anuplal Singh</t>
  </si>
  <si>
    <t>Nawalkishor Singh</t>
  </si>
  <si>
    <t>Laturi Yadav</t>
  </si>
  <si>
    <t>Khabju Das</t>
  </si>
  <si>
    <t xml:space="preserve">Ramswarup ray </t>
  </si>
  <si>
    <t>Mahesh Saw</t>
  </si>
  <si>
    <t xml:space="preserve">Bhiukan Kumar </t>
  </si>
  <si>
    <t>Jangli Yadav</t>
  </si>
  <si>
    <t>Digo Yadav</t>
  </si>
  <si>
    <t>pago Yadav</t>
  </si>
  <si>
    <t xml:space="preserve">Dashrath Yadav </t>
  </si>
  <si>
    <t>Veeran Yadav</t>
  </si>
  <si>
    <t>Khiru Yadav</t>
  </si>
  <si>
    <t>kundan Yadav</t>
  </si>
  <si>
    <t>Bulo Singh</t>
  </si>
  <si>
    <t>Sibnandan Yadav</t>
  </si>
  <si>
    <t xml:space="preserve">Lalan Rawani </t>
  </si>
  <si>
    <t xml:space="preserve">Shivan mahto </t>
  </si>
  <si>
    <t xml:space="preserve">Vimal Mahto </t>
  </si>
  <si>
    <t>Shushil Peasad Singh</t>
  </si>
  <si>
    <t>Bhikhari yadav</t>
  </si>
  <si>
    <t>Ram Prasad Yadav</t>
  </si>
  <si>
    <t>Dhirendra Yadav</t>
  </si>
  <si>
    <t>Bhangi Singh</t>
  </si>
  <si>
    <t>Sahendra Singh</t>
  </si>
  <si>
    <t>Pritam Kumar Singh</t>
  </si>
  <si>
    <t>Arun Saw</t>
  </si>
  <si>
    <t xml:space="preserve">Sona Kumar </t>
  </si>
  <si>
    <t xml:space="preserve">Bhola Pathak </t>
  </si>
  <si>
    <t>Sakaldev yadav</t>
  </si>
  <si>
    <t>Sahdev Prasad Yadav</t>
  </si>
  <si>
    <t>Rambachchan Yadav</t>
  </si>
  <si>
    <t>Chandrshekhar Saw</t>
  </si>
  <si>
    <t>Chunkeshwar Yadav</t>
  </si>
  <si>
    <t>chavila Yadav</t>
  </si>
  <si>
    <t>Bhkhari Yadav</t>
  </si>
  <si>
    <t>Krishna Bihari Yadav</t>
  </si>
  <si>
    <t>Bujhu Yadav</t>
  </si>
  <si>
    <t>Ravi Shankar yadav</t>
  </si>
  <si>
    <t>Daya Shankar Yadav</t>
  </si>
  <si>
    <t xml:space="preserve">Hiraman Paswan </t>
  </si>
  <si>
    <t xml:space="preserve">Babua Mahto </t>
  </si>
  <si>
    <t>Chandrakishor Singh</t>
  </si>
  <si>
    <t xml:space="preserve">Pawan Mandal </t>
  </si>
  <si>
    <t xml:space="preserve">Shankar Mistri </t>
  </si>
  <si>
    <t xml:space="preserve">Jaliya mahto </t>
  </si>
  <si>
    <t>Sanjay Saw</t>
  </si>
  <si>
    <t xml:space="preserve">Umesh mahto </t>
  </si>
  <si>
    <t xml:space="preserve">Dukhi Mahto </t>
  </si>
  <si>
    <t>Niraj Jha</t>
  </si>
  <si>
    <t>Rampadarath Yadav</t>
  </si>
  <si>
    <t xml:space="preserve">Harakhit Thakur </t>
  </si>
  <si>
    <t>Raushan Yadav</t>
  </si>
  <si>
    <t xml:space="preserve">Chhati Mandal </t>
  </si>
  <si>
    <t xml:space="preserve">Fuchan Ram </t>
  </si>
  <si>
    <t>Kamal Kishor Yadav</t>
  </si>
  <si>
    <t xml:space="preserve">Chandar Deo Paswan </t>
  </si>
  <si>
    <t>Ram Dayal Singh</t>
  </si>
  <si>
    <t xml:space="preserve">Ram dayal mahto </t>
  </si>
  <si>
    <t xml:space="preserve">Sikendra mahto </t>
  </si>
  <si>
    <t xml:space="preserve">Phurti mahto </t>
  </si>
  <si>
    <t xml:space="preserve">Harilal Mahto </t>
  </si>
  <si>
    <t xml:space="preserve">Moti mahto </t>
  </si>
  <si>
    <t>Bramadev Singh</t>
  </si>
  <si>
    <t>Yadu Yadav</t>
  </si>
  <si>
    <t>Rasbihari Yadav</t>
  </si>
  <si>
    <t>Ram nagina Yadav</t>
  </si>
  <si>
    <t>Ras Bihari Yadav</t>
  </si>
  <si>
    <t>Kisun Yadav</t>
  </si>
  <si>
    <t xml:space="preserve">Shymala Lal </t>
  </si>
  <si>
    <t xml:space="preserve">Shiv Kumar Sinha </t>
  </si>
  <si>
    <t xml:space="preserve">Sigashan Thakur </t>
  </si>
  <si>
    <t xml:space="preserve">Khijan Ram </t>
  </si>
  <si>
    <t xml:space="preserve">Ranjan Nat </t>
  </si>
  <si>
    <t xml:space="preserve">Rameshwar Kumar </t>
  </si>
  <si>
    <t>Sriram Yadav</t>
  </si>
  <si>
    <t xml:space="preserve">Shri Kishun Sharma </t>
  </si>
  <si>
    <t xml:space="preserve">Sunil maharana </t>
  </si>
  <si>
    <t>Chatur Bhuj Yadav</t>
  </si>
  <si>
    <t xml:space="preserve">Nepali Rajak </t>
  </si>
  <si>
    <t>Fucto Yadav</t>
  </si>
  <si>
    <t>Angad Prasad Singh</t>
  </si>
  <si>
    <t>Veju Yadav</t>
  </si>
  <si>
    <t>Cholitra Yadav</t>
  </si>
  <si>
    <t xml:space="preserve">Ramprvesh mahto </t>
  </si>
  <si>
    <t xml:space="preserve">Anant Prasad </t>
  </si>
  <si>
    <t>Sachchidand Yadav</t>
  </si>
  <si>
    <t xml:space="preserve">Mohammad Hamid </t>
  </si>
  <si>
    <t xml:space="preserve">Gangu Mahto </t>
  </si>
  <si>
    <t xml:space="preserve">Jogender Mahto </t>
  </si>
  <si>
    <t xml:space="preserve">Surendar Kumar </t>
  </si>
  <si>
    <t xml:space="preserve">Vishnuder Ram </t>
  </si>
  <si>
    <t xml:space="preserve">Sri Kailash Rai </t>
  </si>
  <si>
    <t xml:space="preserve">Ravindra Chaudhari </t>
  </si>
  <si>
    <t xml:space="preserve">Nandan Mishra </t>
  </si>
  <si>
    <t xml:space="preserve">Dhanshar Tiwari </t>
  </si>
  <si>
    <t>Sunder Singh</t>
  </si>
  <si>
    <t>Baishakhi Yadav</t>
  </si>
  <si>
    <t xml:space="preserve">Shashikant Mandal </t>
  </si>
  <si>
    <t xml:space="preserve">Kuldip Sharma </t>
  </si>
  <si>
    <t xml:space="preserve">Rajesh Sharma </t>
  </si>
  <si>
    <t>Rajeev Droliya</t>
  </si>
  <si>
    <t xml:space="preserve">Lakhan Lal Mandal </t>
  </si>
  <si>
    <t>Hakim Yadav</t>
  </si>
  <si>
    <t>Nakeshwar Saw</t>
  </si>
  <si>
    <t>Sukar Yadav</t>
  </si>
  <si>
    <t xml:space="preserve">Ramdeo Mahto </t>
  </si>
  <si>
    <t xml:space="preserve">Manoj Kumar Mahto </t>
  </si>
  <si>
    <t xml:space="preserve">Mushaaru Mahto </t>
  </si>
  <si>
    <t xml:space="preserve">Ganesh Mishra </t>
  </si>
  <si>
    <t xml:space="preserve">Sudhir Pandit </t>
  </si>
  <si>
    <t>Mukadev Yadav</t>
  </si>
  <si>
    <t xml:space="preserve">Kishori Das </t>
  </si>
  <si>
    <t>Doman yadav</t>
  </si>
  <si>
    <t>Hasho Yadav</t>
  </si>
  <si>
    <t>Gita Yadav</t>
  </si>
  <si>
    <t xml:space="preserve">Jhari Thakur </t>
  </si>
  <si>
    <t>Jagarnath Yadav</t>
  </si>
  <si>
    <t xml:space="preserve">Sakichan Thakur </t>
  </si>
  <si>
    <t xml:space="preserve">Ramnandan Sahani </t>
  </si>
  <si>
    <t xml:space="preserve">Indradeo Paswan </t>
  </si>
  <si>
    <t xml:space="preserve">Ravindra Das </t>
  </si>
  <si>
    <t>China Yadav</t>
  </si>
  <si>
    <t>Vishundev Yadav</t>
  </si>
  <si>
    <t>Budhu Yadav</t>
  </si>
  <si>
    <t>Gulli Singh</t>
  </si>
  <si>
    <t>Prithwiraj Singh</t>
  </si>
  <si>
    <t xml:space="preserve">Ramashary Bhagat </t>
  </si>
  <si>
    <t>Vasdeo Singh</t>
  </si>
  <si>
    <t xml:space="preserve">Kalpati Ram </t>
  </si>
  <si>
    <t xml:space="preserve">Mohan noniya </t>
  </si>
  <si>
    <t>Avadh Kishor Singh</t>
  </si>
  <si>
    <t>Pavindar Yadav</t>
  </si>
  <si>
    <t xml:space="preserve">Murari Prasad </t>
  </si>
  <si>
    <t>Krishnanand Lal</t>
  </si>
  <si>
    <t>Ramdhari Yadav</t>
  </si>
  <si>
    <t>Jawahar lal Yadav</t>
  </si>
  <si>
    <t>Narjeet Singh</t>
  </si>
  <si>
    <t>Nagendra yadav</t>
  </si>
  <si>
    <t xml:space="preserve">Pavandev Sharma </t>
  </si>
  <si>
    <t xml:space="preserve">kamali Mahto </t>
  </si>
  <si>
    <t xml:space="preserve">Ramprakash Mahto </t>
  </si>
  <si>
    <t xml:space="preserve">Nandan kumar </t>
  </si>
  <si>
    <t>Ishvar Yadav</t>
  </si>
  <si>
    <t>Rameshwar yadav</t>
  </si>
  <si>
    <t>Ranjeet Kumar Singh</t>
  </si>
  <si>
    <t>Poshan Kumar Singh</t>
  </si>
  <si>
    <t>01</t>
  </si>
  <si>
    <t>02</t>
  </si>
  <si>
    <t>03</t>
  </si>
  <si>
    <t>04</t>
  </si>
  <si>
    <t>05</t>
  </si>
  <si>
    <t>06</t>
  </si>
  <si>
    <t>1019</t>
  </si>
  <si>
    <t>1020</t>
  </si>
  <si>
    <t>1021</t>
  </si>
  <si>
    <t>1023</t>
  </si>
  <si>
    <t>1024</t>
  </si>
  <si>
    <t>1025</t>
  </si>
  <si>
    <t>1026</t>
  </si>
  <si>
    <t>1027</t>
  </si>
  <si>
    <t>1029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</si>
  <si>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</si>
  <si>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</si>
  <si>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</si>
  <si>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</si>
  <si>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</si>
  <si>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</si>
  <si>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</si>
  <si>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</si>
  <si>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</si>
  <si>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</si>
  <si>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</si>
  <si>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</si>
  <si>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</si>
  <si>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</si>
  <si>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</si>
  <si>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RMC Code : 1028</t>
  </si>
  <si>
    <t>RMC Code : 1030</t>
  </si>
  <si>
    <t>RMC Code : 1032</t>
  </si>
  <si>
    <t>RMC Code : 1034</t>
  </si>
  <si>
    <t>RMC Code : 1165</t>
  </si>
  <si>
    <t>RMC Code : 8025</t>
  </si>
  <si>
    <t>RMC Code : 8063</t>
  </si>
  <si>
    <t>RMC Code : 4023</t>
  </si>
  <si>
    <t>RMC Code : 4036</t>
  </si>
  <si>
    <t>RMC Code : 4039</t>
  </si>
  <si>
    <t>RMC Code : 4080</t>
  </si>
  <si>
    <t>RMC Code : 4094</t>
  </si>
  <si>
    <t>RMC Code : 5027</t>
  </si>
  <si>
    <t>RMC Code : 7101</t>
  </si>
  <si>
    <t>RMC Code : 0006</t>
  </si>
  <si>
    <t>RMC Code : 0033</t>
  </si>
  <si>
    <t>RMC Code : 0056</t>
  </si>
  <si>
    <t>RMC Code : 0091</t>
  </si>
  <si>
    <t>RMC Code : 0115</t>
  </si>
  <si>
    <t>RMC Code : 0118</t>
  </si>
  <si>
    <t>RMC Code : 5046</t>
  </si>
  <si>
    <t>RMC Code : 7014</t>
  </si>
  <si>
    <t>RMC Code : 7022</t>
  </si>
  <si>
    <t>RMC Code : 7031</t>
  </si>
  <si>
    <t>RMC Code : 7070</t>
  </si>
  <si>
    <t>RMC Code : 7078</t>
  </si>
  <si>
    <t>RMC Code : 7088</t>
  </si>
  <si>
    <t>RMC Code : 8538</t>
  </si>
  <si>
    <t>RMC Code : 9508</t>
  </si>
  <si>
    <t>RMC Code : 9510</t>
  </si>
  <si>
    <t>RMC Code : 9511</t>
  </si>
  <si>
    <t>MCC</t>
  </si>
  <si>
    <t>9409</t>
  </si>
  <si>
    <t>9410</t>
  </si>
  <si>
    <t>Gomukh Garhpura-1</t>
  </si>
  <si>
    <t>Vamvam Singh</t>
  </si>
  <si>
    <t>24690110006061</t>
  </si>
  <si>
    <t>24690110064078</t>
  </si>
  <si>
    <t>1280</t>
  </si>
  <si>
    <t>1281</t>
  </si>
  <si>
    <t>PANCHMAHALA</t>
  </si>
  <si>
    <t>GADHTOLA</t>
  </si>
  <si>
    <t>2244000100038062</t>
  </si>
  <si>
    <t>05663211080121</t>
  </si>
  <si>
    <t>Ramnandan Yadav</t>
  </si>
  <si>
    <t>9693105632</t>
  </si>
  <si>
    <t>Ravi Yadav</t>
  </si>
  <si>
    <t>8210435394</t>
  </si>
  <si>
    <t>6026069378</t>
  </si>
  <si>
    <t>30452104842</t>
  </si>
  <si>
    <t>6299237070</t>
  </si>
  <si>
    <t>6993863633</t>
  </si>
  <si>
    <t>Krishnandan Yadav (Chetan Tola)</t>
  </si>
  <si>
    <t>9939694677</t>
  </si>
  <si>
    <t>Hari Om Deelip</t>
  </si>
  <si>
    <t>9065974245</t>
  </si>
  <si>
    <t>5141</t>
  </si>
  <si>
    <t>37810783611</t>
  </si>
  <si>
    <t>1276</t>
  </si>
  <si>
    <t>1278</t>
  </si>
  <si>
    <t>BALHAPUR</t>
  </si>
  <si>
    <t>DHARAMPUR</t>
  </si>
  <si>
    <t>1649001700075387</t>
  </si>
  <si>
    <t>31020110067847</t>
  </si>
  <si>
    <t>Ram Kumar</t>
  </si>
  <si>
    <t>9122001528</t>
  </si>
  <si>
    <t>8809799679</t>
  </si>
  <si>
    <t>Mundan Kumar</t>
  </si>
  <si>
    <t>6200739017</t>
  </si>
  <si>
    <t>31250110048347</t>
  </si>
  <si>
    <t>Pankaj Paswan</t>
  </si>
  <si>
    <t>9508656217</t>
  </si>
  <si>
    <t>1781000100037585</t>
  </si>
  <si>
    <t>9182</t>
  </si>
  <si>
    <t>9183</t>
  </si>
  <si>
    <t>GOMUKH PIDHAULI</t>
  </si>
  <si>
    <t>20449832098</t>
  </si>
  <si>
    <t>34236487764</t>
  </si>
  <si>
    <t>2901454129</t>
  </si>
  <si>
    <t>CBIN0283945</t>
  </si>
  <si>
    <t>0048010200882</t>
  </si>
  <si>
    <t>Vipin Kumar Ray</t>
  </si>
  <si>
    <t>9608746624</t>
  </si>
  <si>
    <t>31880011463</t>
  </si>
  <si>
    <t>Smit Chaudhary</t>
  </si>
  <si>
    <t>6201892433</t>
  </si>
  <si>
    <t>Ramvaran Yadav</t>
  </si>
  <si>
    <t>9570636048</t>
  </si>
  <si>
    <t>8405062802</t>
  </si>
  <si>
    <t>Central Of India</t>
  </si>
  <si>
    <t>9534570244</t>
  </si>
  <si>
    <t>6206502706</t>
  </si>
  <si>
    <t>3265726959</t>
  </si>
  <si>
    <t>Surendra Kumar</t>
  </si>
  <si>
    <t>7779868817</t>
  </si>
  <si>
    <t>6205477591</t>
  </si>
  <si>
    <t>7492096990</t>
  </si>
  <si>
    <t>Chandra Yadav</t>
  </si>
  <si>
    <t>9801428015</t>
  </si>
  <si>
    <t>0048010100986</t>
  </si>
  <si>
    <t>7808444323</t>
  </si>
  <si>
    <t>33352580814</t>
  </si>
  <si>
    <t>Sanjeev Teghra</t>
  </si>
  <si>
    <t>8002454710</t>
  </si>
  <si>
    <t>1289</t>
  </si>
  <si>
    <t>REWAI</t>
  </si>
  <si>
    <t>581410510000434</t>
  </si>
  <si>
    <t>2057</t>
  </si>
  <si>
    <t>2058</t>
  </si>
  <si>
    <t>2059</t>
  </si>
  <si>
    <t>2061</t>
  </si>
  <si>
    <t>2062</t>
  </si>
  <si>
    <t>2063</t>
  </si>
  <si>
    <t>2064</t>
  </si>
  <si>
    <t>Gomukh Ghataho</t>
  </si>
  <si>
    <t>34496634836</t>
  </si>
  <si>
    <t>39100110062019</t>
  </si>
  <si>
    <t>10230005797356</t>
  </si>
  <si>
    <t>Bishwanath Prasad</t>
  </si>
  <si>
    <t>7654115901</t>
  </si>
  <si>
    <t>UJJIVAN SMALL FINANCE BANK</t>
  </si>
  <si>
    <t>Navalkishor Kumar</t>
  </si>
  <si>
    <t>8877495620</t>
  </si>
  <si>
    <t>Amarjeet Kumar Singh</t>
  </si>
  <si>
    <t>6280757853</t>
  </si>
  <si>
    <t>9709327741</t>
  </si>
  <si>
    <t>1763</t>
  </si>
  <si>
    <t>1764</t>
  </si>
  <si>
    <t>Birnama</t>
  </si>
  <si>
    <t>50100426672642</t>
  </si>
  <si>
    <t>6201991881</t>
  </si>
  <si>
    <t>Vikash Kumar Ray</t>
  </si>
  <si>
    <t>9931232008</t>
  </si>
  <si>
    <t>3945162503</t>
  </si>
  <si>
    <t>CBIN0282576</t>
  </si>
  <si>
    <t>7765934465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</si>
  <si>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</si>
  <si>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</si>
  <si>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</si>
  <si>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</si>
  <si>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</si>
  <si>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</si>
  <si>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</si>
  <si>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</si>
  <si>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</si>
  <si>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Gomukh Rahthua</t>
  </si>
  <si>
    <t>Gomukh Athar</t>
  </si>
  <si>
    <t>Gomukh Garani</t>
  </si>
  <si>
    <t>Gomukh Ekauna dera</t>
  </si>
  <si>
    <t>Gomukh Naat</t>
  </si>
  <si>
    <t>Dhirendra Singh</t>
  </si>
  <si>
    <t>6005000100145673</t>
  </si>
  <si>
    <t>1748101003959</t>
  </si>
  <si>
    <t>Canra Bank</t>
  </si>
  <si>
    <t>00000077089206429</t>
  </si>
  <si>
    <t>CRGB0000209</t>
  </si>
  <si>
    <t>70080100054180</t>
  </si>
  <si>
    <t>Amardip Singh</t>
  </si>
  <si>
    <t>20209993537</t>
  </si>
  <si>
    <t>11533835761</t>
  </si>
  <si>
    <t>6481000100049542</t>
  </si>
  <si>
    <t>96910100001801</t>
  </si>
  <si>
    <t>456618210011645</t>
  </si>
  <si>
    <t>Madhy bihar Gramin Bank</t>
  </si>
  <si>
    <t>9031697759</t>
  </si>
  <si>
    <t>9171270295</t>
  </si>
  <si>
    <t>Chhattisgarh Rajya Gramin Bank</t>
  </si>
  <si>
    <t>Sujeet Kumar Mishra</t>
  </si>
  <si>
    <t>8294161776</t>
  </si>
  <si>
    <t>8809853551</t>
  </si>
  <si>
    <t>9022718556</t>
  </si>
  <si>
    <t>BMC Code : 0015</t>
  </si>
  <si>
    <t>9411</t>
  </si>
  <si>
    <t>9412</t>
  </si>
  <si>
    <t>9413</t>
  </si>
  <si>
    <t>9414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</si>
  <si>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</si>
  <si>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</si>
  <si>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</si>
  <si>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</si>
  <si>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</si>
  <si>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</si>
  <si>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</si>
  <si>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</si>
  <si>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</si>
  <si>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</si>
  <si>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</si>
  <si>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</si>
  <si>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</si>
  <si>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</si>
  <si>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</si>
  <si>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</si>
  <si>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</si>
  <si>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</si>
  <si>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</si>
  <si>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</si>
  <si>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</si>
  <si>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</si>
  <si>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</si>
  <si>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</si>
  <si>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1765</t>
  </si>
  <si>
    <t>1767</t>
  </si>
  <si>
    <t>1768</t>
  </si>
  <si>
    <t>2493</t>
  </si>
  <si>
    <t>2494</t>
  </si>
  <si>
    <t>2495</t>
  </si>
  <si>
    <t>2496</t>
  </si>
  <si>
    <t>2497</t>
  </si>
  <si>
    <t>1247</t>
  </si>
  <si>
    <t>1248</t>
  </si>
  <si>
    <t>KHUSHAL-TOLA</t>
  </si>
  <si>
    <t>8604</t>
  </si>
  <si>
    <t>8605</t>
  </si>
  <si>
    <t>Gomukh Gamghatta</t>
  </si>
  <si>
    <t>456302010001207</t>
  </si>
  <si>
    <t>30425989757</t>
  </si>
  <si>
    <t>1250</t>
  </si>
  <si>
    <t>1251</t>
  </si>
  <si>
    <t>SHARMA</t>
  </si>
  <si>
    <t>915010029497883</t>
  </si>
  <si>
    <t>6160000100022235</t>
  </si>
  <si>
    <t>8501</t>
  </si>
  <si>
    <t>MSK MPG BADI LAGAR</t>
  </si>
  <si>
    <t>8558</t>
  </si>
  <si>
    <t>SHRIRAMPUR THUTHI GOMUKH</t>
  </si>
  <si>
    <t>Guddu Kumar Singh</t>
  </si>
  <si>
    <t>2470</t>
  </si>
  <si>
    <t>Chunni Dera</t>
  </si>
  <si>
    <t>RMC Code : 2428</t>
  </si>
  <si>
    <t>DOC</t>
  </si>
  <si>
    <t>1051</t>
  </si>
  <si>
    <t>Direct</t>
  </si>
  <si>
    <t>00171</t>
  </si>
  <si>
    <t>0406</t>
  </si>
  <si>
    <t>0407</t>
  </si>
  <si>
    <t>0411</t>
  </si>
  <si>
    <t>0408</t>
  </si>
  <si>
    <t>0409</t>
  </si>
  <si>
    <t>0413</t>
  </si>
  <si>
    <t>0412</t>
  </si>
  <si>
    <t>0414</t>
  </si>
  <si>
    <t>0415</t>
  </si>
  <si>
    <t>0416</t>
  </si>
  <si>
    <t>0417</t>
  </si>
  <si>
    <t>0419</t>
  </si>
  <si>
    <t>0420</t>
  </si>
  <si>
    <t>0418</t>
  </si>
  <si>
    <t>0421</t>
  </si>
  <si>
    <t xml:space="preserve">Raj Kumar Paswan </t>
  </si>
  <si>
    <t xml:space="preserve">Dilkhush Kumar </t>
  </si>
  <si>
    <t>Ghanshyam Singh</t>
  </si>
  <si>
    <t xml:space="preserve">Ramashish Kumar </t>
  </si>
  <si>
    <t xml:space="preserve">Vikash Kumar Ray </t>
  </si>
  <si>
    <t>Chandani Devi</t>
  </si>
  <si>
    <t>Madan Kumar Singh</t>
  </si>
  <si>
    <t xml:space="preserve">Kaniaiya Kumar </t>
  </si>
  <si>
    <t>Vinay Singh</t>
  </si>
  <si>
    <t>Anjan Chourasia</t>
  </si>
  <si>
    <t>Chano Yadav</t>
  </si>
  <si>
    <t xml:space="preserve">Vishw Bharti </t>
  </si>
  <si>
    <t xml:space="preserve">Chitranjan Kumar </t>
  </si>
  <si>
    <t xml:space="preserve">Khushaboo Devi </t>
  </si>
  <si>
    <t>Shiv Balak Singh</t>
  </si>
  <si>
    <t xml:space="preserve">Sadhana Devi </t>
  </si>
  <si>
    <t xml:space="preserve">Ramakant Pandey </t>
  </si>
  <si>
    <t>Sadhu Sharma</t>
  </si>
  <si>
    <t xml:space="preserve">Chandrakant Pandey </t>
  </si>
  <si>
    <t xml:space="preserve">Uday Shankar </t>
  </si>
  <si>
    <t xml:space="preserve">Mina Kumari </t>
  </si>
  <si>
    <t xml:space="preserve">Rajo Manjhi </t>
  </si>
  <si>
    <t xml:space="preserve">Adhin Mandal </t>
  </si>
  <si>
    <t xml:space="preserve">Jaykant Kumar </t>
  </si>
  <si>
    <t xml:space="preserve">Lagani Devi </t>
  </si>
  <si>
    <t xml:space="preserve">Prithviraj Kumar </t>
  </si>
  <si>
    <t>Jhalo Devi</t>
  </si>
  <si>
    <t xml:space="preserve">Binod Ram </t>
  </si>
  <si>
    <t xml:space="preserve">Vino Mahto </t>
  </si>
  <si>
    <t xml:space="preserve">Rajendra Kunwar </t>
  </si>
  <si>
    <t xml:space="preserve">Bandana Devi </t>
  </si>
  <si>
    <t xml:space="preserve">Gori Ram </t>
  </si>
  <si>
    <t>Krishnakant Singh</t>
  </si>
  <si>
    <t xml:space="preserve">Kamlesh Kumar </t>
  </si>
  <si>
    <t xml:space="preserve">Pankaj Kumar Mandal </t>
  </si>
  <si>
    <t xml:space="preserve">Madhu Priya </t>
  </si>
  <si>
    <t xml:space="preserve">Manjuli Devi </t>
  </si>
  <si>
    <t>Sunita yadav</t>
  </si>
  <si>
    <t xml:space="preserve">Bhukhni devi </t>
  </si>
  <si>
    <t xml:space="preserve">Dhiraj Kumar Rajak </t>
  </si>
  <si>
    <t>Ganpati Yadav</t>
  </si>
  <si>
    <t xml:space="preserve">Shakaldev Sah </t>
  </si>
  <si>
    <t xml:space="preserve">Vipin Kumar Yadav </t>
  </si>
  <si>
    <t xml:space="preserve">Anaman Kumari </t>
  </si>
  <si>
    <t xml:space="preserve">Raj Kumar  </t>
  </si>
  <si>
    <t xml:space="preserve">Roshni Devi </t>
  </si>
  <si>
    <t xml:space="preserve">Mukund Mahto </t>
  </si>
  <si>
    <t xml:space="preserve">Kishundev Mahto </t>
  </si>
  <si>
    <t xml:space="preserve">Puinkesh Kumar </t>
  </si>
  <si>
    <t xml:space="preserve">Dhanjee Yadav </t>
  </si>
  <si>
    <t xml:space="preserve">Rudra Kumar </t>
  </si>
  <si>
    <t>Swati Singh</t>
  </si>
  <si>
    <t xml:space="preserve">Lalmati Devi </t>
  </si>
  <si>
    <t xml:space="preserve">Kaushalya devi </t>
  </si>
  <si>
    <t>Kartik Saw</t>
  </si>
  <si>
    <t xml:space="preserve">Sanju Kumari </t>
  </si>
  <si>
    <t xml:space="preserve">Pushpa devi </t>
  </si>
  <si>
    <t xml:space="preserve">Shashi Ranjan Kumar </t>
  </si>
  <si>
    <t xml:space="preserve">Dhami devi </t>
  </si>
  <si>
    <t xml:space="preserve">Pankaj Kumar Sahu </t>
  </si>
  <si>
    <t xml:space="preserve">Khushub Kumari </t>
  </si>
  <si>
    <t xml:space="preserve">Kismat Kumar </t>
  </si>
  <si>
    <t>Ajay Kumar Roy</t>
  </si>
  <si>
    <t xml:space="preserve">Sujita devi </t>
  </si>
  <si>
    <t xml:space="preserve">Dilip Kumar Mahto </t>
  </si>
  <si>
    <t xml:space="preserve">Roushan raj </t>
  </si>
  <si>
    <t xml:space="preserve">Kuna Devi </t>
  </si>
  <si>
    <t xml:space="preserve">Ankush Kumar </t>
  </si>
  <si>
    <t xml:space="preserve">Gulari Devi </t>
  </si>
  <si>
    <t xml:space="preserve">Sri Vandan Prasad </t>
  </si>
  <si>
    <t xml:space="preserve">Manju Varma </t>
  </si>
  <si>
    <t xml:space="preserve">Harinandan Kumar </t>
  </si>
  <si>
    <t xml:space="preserve">Anuradha Devi </t>
  </si>
  <si>
    <t xml:space="preserve">pankaj das </t>
  </si>
  <si>
    <t xml:space="preserve">Sneha kumari </t>
  </si>
  <si>
    <t xml:space="preserve">Mangali devi </t>
  </si>
  <si>
    <t>Ram Narayan Sahu</t>
  </si>
  <si>
    <t xml:space="preserve">Nirmal Pandit </t>
  </si>
  <si>
    <t xml:space="preserve">Rubi Khatun </t>
  </si>
  <si>
    <t xml:space="preserve">Chetu Mahto </t>
  </si>
  <si>
    <t xml:space="preserve">Reshma Kumari </t>
  </si>
  <si>
    <t xml:space="preserve">Sweeti Kumari </t>
  </si>
  <si>
    <t xml:space="preserve">Simpa Devi </t>
  </si>
  <si>
    <t xml:space="preserve">Kamdev ray </t>
  </si>
  <si>
    <t xml:space="preserve">sonali Kumari </t>
  </si>
  <si>
    <t xml:space="preserve">Shanichari Devi </t>
  </si>
  <si>
    <t xml:space="preserve">Shashi Chaudhari </t>
  </si>
  <si>
    <t xml:space="preserve">Pinku Devi </t>
  </si>
  <si>
    <t xml:space="preserve">Bholo Devi </t>
  </si>
  <si>
    <t xml:space="preserve">jogi Saw </t>
  </si>
  <si>
    <t xml:space="preserve">Ramashankar Pandey </t>
  </si>
  <si>
    <t xml:space="preserve">Kalpana devi </t>
  </si>
  <si>
    <t xml:space="preserve">Funi Devi </t>
  </si>
  <si>
    <t xml:space="preserve">Ranjna devi </t>
  </si>
  <si>
    <t xml:space="preserve">Sulakha Devi </t>
  </si>
  <si>
    <t xml:space="preserve">Kush Kumar </t>
  </si>
  <si>
    <t xml:space="preserve">kutubuddin </t>
  </si>
  <si>
    <t>Fulan Singh</t>
  </si>
  <si>
    <t xml:space="preserve">Hemanti Devi </t>
  </si>
  <si>
    <t xml:space="preserve">Amar Jeet Dubey </t>
  </si>
  <si>
    <t xml:space="preserve">Dhanu Kumar Chaudhary </t>
  </si>
  <si>
    <t xml:space="preserve">Vidyawati Devi </t>
  </si>
  <si>
    <t xml:space="preserve">Girija Devi </t>
  </si>
  <si>
    <t xml:space="preserve">Dabblu Mishra </t>
  </si>
  <si>
    <t xml:space="preserve">Manjula Devi </t>
  </si>
  <si>
    <t>Nevalal Singh</t>
  </si>
  <si>
    <t xml:space="preserve">vagho Ray </t>
  </si>
  <si>
    <t>Pramod Ram</t>
  </si>
  <si>
    <t>Timan Yadav</t>
  </si>
  <si>
    <t xml:space="preserve">Sharmila devi </t>
  </si>
  <si>
    <t>Visuni Yadav</t>
  </si>
  <si>
    <t xml:space="preserve">Dhaneshwar Paswan </t>
  </si>
  <si>
    <t>Ramotar Singh</t>
  </si>
  <si>
    <t xml:space="preserve">Sarbesh Kumar </t>
  </si>
  <si>
    <t xml:space="preserve">Mithan Kumar </t>
  </si>
  <si>
    <t>Raja Ram Singh</t>
  </si>
  <si>
    <t xml:space="preserve">Milan Kumar </t>
  </si>
  <si>
    <t>Rajesh Chaurasiya</t>
  </si>
  <si>
    <t>Balmkund Yadav</t>
  </si>
  <si>
    <t xml:space="preserve">Shatravdhan Bhagat </t>
  </si>
  <si>
    <t xml:space="preserve">Amarendra Kumar </t>
  </si>
  <si>
    <t xml:space="preserve">Ashtosh Kumar </t>
  </si>
  <si>
    <t xml:space="preserve">Ram Sundar Mahto </t>
  </si>
  <si>
    <t xml:space="preserve">Pavan Devi </t>
  </si>
  <si>
    <t xml:space="preserve">Rabu Kumari </t>
  </si>
  <si>
    <t xml:space="preserve">Mithalesh Devi </t>
  </si>
  <si>
    <t xml:space="preserve">Manita Devi </t>
  </si>
  <si>
    <t xml:space="preserve">Nagina Yadav </t>
  </si>
  <si>
    <t xml:space="preserve">kundan Kumar </t>
  </si>
  <si>
    <t xml:space="preserve">Dipak Paswan </t>
  </si>
  <si>
    <t xml:space="preserve">Priyanshu Ojha </t>
  </si>
  <si>
    <t xml:space="preserve">Pancham Kumari </t>
  </si>
  <si>
    <t xml:space="preserve">Bhutu Das </t>
  </si>
  <si>
    <t xml:space="preserve">Minu Kumari </t>
  </si>
  <si>
    <t xml:space="preserve">Lata Devi </t>
  </si>
  <si>
    <t>Medi Yadav</t>
  </si>
  <si>
    <t>Siyasaran Yadav</t>
  </si>
  <si>
    <t>Sumesh Kumar Yadav</t>
  </si>
  <si>
    <t xml:space="preserve">Chhotu Mandal </t>
  </si>
  <si>
    <t>Ajablal Singh</t>
  </si>
  <si>
    <t>Devnandan Yadav</t>
  </si>
  <si>
    <t xml:space="preserve">Prtima Kumari </t>
  </si>
  <si>
    <t xml:space="preserve">Kamil Devi </t>
  </si>
  <si>
    <t xml:space="preserve">Sheela Devi </t>
  </si>
  <si>
    <t xml:space="preserve">Nilu Kumari </t>
  </si>
  <si>
    <t xml:space="preserve">Reshma Khatoon </t>
  </si>
  <si>
    <t xml:space="preserve">Anchhi Devi </t>
  </si>
  <si>
    <t xml:space="preserve">Bishakha Devi </t>
  </si>
  <si>
    <t>Nresh Yadav</t>
  </si>
  <si>
    <t xml:space="preserve">Ram Prakash Kumar </t>
  </si>
  <si>
    <t xml:space="preserve">Visho Mandal </t>
  </si>
  <si>
    <t xml:space="preserve">Chandan Kumar Pandey </t>
  </si>
  <si>
    <t>Ravi Bhushan Yadav</t>
  </si>
  <si>
    <t xml:space="preserve">Subhavati Devi </t>
  </si>
  <si>
    <t xml:space="preserve">Titali devi </t>
  </si>
  <si>
    <t xml:space="preserve">Roushani Kumari </t>
  </si>
  <si>
    <t>Mukund Kumar Singh</t>
  </si>
  <si>
    <t xml:space="preserve">Daiji Devi </t>
  </si>
  <si>
    <t>Dipnarayan Yadav</t>
  </si>
  <si>
    <t xml:space="preserve">Gamgam Devi </t>
  </si>
  <si>
    <t xml:space="preserve">Brbi Devi </t>
  </si>
  <si>
    <t>Shivabalak Yadav</t>
  </si>
  <si>
    <t xml:space="preserve">Rampukar Kumar </t>
  </si>
  <si>
    <t>Prem Kumar Chaurasia</t>
  </si>
  <si>
    <t>janardan Yadav</t>
  </si>
  <si>
    <t xml:space="preserve">Hirani Devi </t>
  </si>
  <si>
    <t xml:space="preserve">Sourav Kumar </t>
  </si>
  <si>
    <t>Bunil Yadav</t>
  </si>
  <si>
    <t>Arjun Kumar Yadav</t>
  </si>
  <si>
    <t xml:space="preserve">Dashami Devi </t>
  </si>
  <si>
    <t xml:space="preserve">Ekmi Devi </t>
  </si>
  <si>
    <t xml:space="preserve">Gidiya Devi </t>
  </si>
  <si>
    <t xml:space="preserve">Kabutri Devi </t>
  </si>
  <si>
    <t>Bhup Narayan Singh</t>
  </si>
  <si>
    <t>Pram Kumar Yadav</t>
  </si>
  <si>
    <t>Jainandan Yadav</t>
  </si>
  <si>
    <t xml:space="preserve">Mahajari Devi </t>
  </si>
  <si>
    <t xml:space="preserve">Aajad Kumar </t>
  </si>
  <si>
    <t>Shyam dev Yadav</t>
  </si>
  <si>
    <t xml:space="preserve">Domi Ray </t>
  </si>
  <si>
    <t xml:space="preserve">Ganouri Sharma </t>
  </si>
  <si>
    <t xml:space="preserve">Lalu Kumar Sah </t>
  </si>
  <si>
    <t xml:space="preserve">Aruna Devi </t>
  </si>
  <si>
    <t xml:space="preserve">Manijial Devi </t>
  </si>
  <si>
    <t xml:space="preserve">Soyan Devi </t>
  </si>
  <si>
    <t>Vidhyanand Yadav</t>
  </si>
  <si>
    <t xml:space="preserve">Sri Bhagwan Kunwar </t>
  </si>
  <si>
    <t xml:space="preserve">Deepak Yadav </t>
  </si>
  <si>
    <t>Jitendra Kumar Upadhayay</t>
  </si>
  <si>
    <t xml:space="preserve">Ramsunder Kumar </t>
  </si>
  <si>
    <t xml:space="preserve">Md Shekh Umar </t>
  </si>
  <si>
    <t xml:space="preserve">Sanjeev Kumar Sah </t>
  </si>
  <si>
    <t xml:space="preserve">Suresh Paswan </t>
  </si>
  <si>
    <t xml:space="preserve">Ramakant mahto </t>
  </si>
  <si>
    <t xml:space="preserve">Devnandan Mandal </t>
  </si>
  <si>
    <t xml:space="preserve">Kiro Mandal </t>
  </si>
  <si>
    <t xml:space="preserve">Minu Devi </t>
  </si>
  <si>
    <t xml:space="preserve">Dularchan Kumar </t>
  </si>
  <si>
    <t xml:space="preserve">Prawin Kumar </t>
  </si>
  <si>
    <t>Ramabriksh Yadav</t>
  </si>
  <si>
    <t xml:space="preserve">Sampat Devi </t>
  </si>
  <si>
    <t xml:space="preserve">Ajnash Devi </t>
  </si>
  <si>
    <t xml:space="preserve">Bijay Bhaskar Reddy </t>
  </si>
  <si>
    <t xml:space="preserve">Sajani Devi </t>
  </si>
  <si>
    <t>Singheshwar Yadav</t>
  </si>
  <si>
    <t xml:space="preserve">Vakil Vind </t>
  </si>
  <si>
    <t xml:space="preserve">Mano Kumar </t>
  </si>
  <si>
    <t xml:space="preserve">Navlesh Kumar </t>
  </si>
  <si>
    <t xml:space="preserve">Elva Devi </t>
  </si>
  <si>
    <t xml:space="preserve">Fulochand Mandal </t>
  </si>
  <si>
    <t xml:space="preserve">Ashok mandal </t>
  </si>
  <si>
    <t xml:space="preserve">Naman Kumar </t>
  </si>
  <si>
    <t>Raghuber Prasad Singh</t>
  </si>
  <si>
    <t xml:space="preserve">Kailash Kumar </t>
  </si>
  <si>
    <t>Phulmita Dev</t>
  </si>
  <si>
    <t xml:space="preserve">Parmohan kumar </t>
  </si>
  <si>
    <t xml:space="preserve">Bharat Bind </t>
  </si>
  <si>
    <t xml:space="preserve">Tilki devi </t>
  </si>
  <si>
    <t xml:space="preserve">Srikant Kumar </t>
  </si>
  <si>
    <t>Barun Yadav</t>
  </si>
  <si>
    <t xml:space="preserve">Uchit Yadav </t>
  </si>
  <si>
    <t xml:space="preserve">Md Ali Ahmad </t>
  </si>
  <si>
    <t xml:space="preserve">Hasmtun Khatun </t>
  </si>
  <si>
    <t xml:space="preserve">Rudhal Dhadhi </t>
  </si>
  <si>
    <t xml:space="preserve">Koshilya Devi </t>
  </si>
  <si>
    <t xml:space="preserve">Lalpadi Devi </t>
  </si>
  <si>
    <t xml:space="preserve">Bal Mukund Ram </t>
  </si>
  <si>
    <t xml:space="preserve">BabanRam </t>
  </si>
  <si>
    <t xml:space="preserve">Rinkee Kumari </t>
  </si>
  <si>
    <t xml:space="preserve">Bivishan Ray </t>
  </si>
  <si>
    <t xml:space="preserve">Rajnish Ray </t>
  </si>
  <si>
    <t xml:space="preserve">Sagar Prasad </t>
  </si>
  <si>
    <t>Darshn Yadav</t>
  </si>
  <si>
    <t xml:space="preserve">Madhuree Devi </t>
  </si>
  <si>
    <t>Bachchu Singh</t>
  </si>
  <si>
    <t xml:space="preserve">Bibhuti Das </t>
  </si>
  <si>
    <t>Sobhnarayan Yadav</t>
  </si>
  <si>
    <t xml:space="preserve">Joyti Devi </t>
  </si>
  <si>
    <t xml:space="preserve">Thakuri Dusadh </t>
  </si>
  <si>
    <t xml:space="preserve">Dharmbeer Kumar </t>
  </si>
  <si>
    <t>Chhotalal Singh</t>
  </si>
  <si>
    <t>Dimesh Singh</t>
  </si>
  <si>
    <t xml:space="preserve">Sani Devi </t>
  </si>
  <si>
    <t xml:space="preserve">Manju Manju </t>
  </si>
  <si>
    <t xml:space="preserve">Rupa Kumari </t>
  </si>
  <si>
    <t xml:space="preserve">Pallavi Kumari </t>
  </si>
  <si>
    <t>Kampani Yadav</t>
  </si>
  <si>
    <t>Methalesh Yadav</t>
  </si>
  <si>
    <t xml:space="preserve">Surendra tatava </t>
  </si>
  <si>
    <t xml:space="preserve">Rajkumar Devi </t>
  </si>
  <si>
    <t>Keshori Yadav</t>
  </si>
  <si>
    <t xml:space="preserve">Nimasa Devi </t>
  </si>
  <si>
    <t xml:space="preserve">Niva Kumari </t>
  </si>
  <si>
    <t xml:space="preserve">Indrajeet Mahto </t>
  </si>
  <si>
    <t xml:space="preserve">Bhullu Mahto </t>
  </si>
  <si>
    <t xml:space="preserve">Raushani Kumari </t>
  </si>
  <si>
    <t>Nanulal Yadav</t>
  </si>
  <si>
    <t xml:space="preserve">Ramskhiya devi </t>
  </si>
  <si>
    <t>kailash Prasad Singh</t>
  </si>
  <si>
    <t xml:space="preserve">Sawitri Devi </t>
  </si>
  <si>
    <t xml:space="preserve">Madhuban Kumar </t>
  </si>
  <si>
    <t>Shyamo Devi</t>
  </si>
  <si>
    <t xml:space="preserve">Laltu Kumar </t>
  </si>
  <si>
    <t xml:space="preserve">Kapildev Mahto </t>
  </si>
  <si>
    <t xml:space="preserve">Lakshman Ram </t>
  </si>
  <si>
    <t xml:space="preserve">Jalandhar Kumar </t>
  </si>
  <si>
    <t xml:space="preserve">Roshan Pswan </t>
  </si>
  <si>
    <t xml:space="preserve">Baukoo Tanti </t>
  </si>
  <si>
    <t>Dhano Devi</t>
  </si>
  <si>
    <t>Manorma Devi</t>
  </si>
  <si>
    <t xml:space="preserve">Yadu Ram </t>
  </si>
  <si>
    <t>Lakshmi Devi</t>
  </si>
  <si>
    <t xml:space="preserve">Balkishan Ram </t>
  </si>
  <si>
    <t>Ganga Dhari Yadav</t>
  </si>
  <si>
    <t xml:space="preserve">Panvati Devi </t>
  </si>
  <si>
    <t>Abha Devi</t>
  </si>
  <si>
    <t>Janardhan Singh</t>
  </si>
  <si>
    <t xml:space="preserve">Ramsagar Mahto </t>
  </si>
  <si>
    <t xml:space="preserve">Chandrika devi </t>
  </si>
  <si>
    <t xml:space="preserve">Rajesh Tanti </t>
  </si>
  <si>
    <t xml:space="preserve">Sanjeevt Kumar Mahto </t>
  </si>
  <si>
    <t xml:space="preserve">Mukesh Kumar Mahto </t>
  </si>
  <si>
    <t xml:space="preserve">Manikant Pathak </t>
  </si>
  <si>
    <t xml:space="preserve">Kamihi kumari </t>
  </si>
  <si>
    <t xml:space="preserve">Rajo ram </t>
  </si>
  <si>
    <t>Adhik Kumar Yadav</t>
  </si>
  <si>
    <t>Parameshwar yadav</t>
  </si>
  <si>
    <t xml:space="preserve">Sheela devi </t>
  </si>
  <si>
    <t>Charitar Yadav</t>
  </si>
  <si>
    <t xml:space="preserve">Fulakumari devi </t>
  </si>
  <si>
    <t xml:space="preserve">Jitendra Kumar  </t>
  </si>
  <si>
    <t>Ranjan Kumar Yadav</t>
  </si>
  <si>
    <t>Maruan Yadav</t>
  </si>
  <si>
    <t xml:space="preserve">Sulochana devi </t>
  </si>
  <si>
    <t xml:space="preserve">Pavan Kumar </t>
  </si>
  <si>
    <t xml:space="preserve">Devendra Kumar </t>
  </si>
  <si>
    <t xml:space="preserve">Kadamiya Devi </t>
  </si>
  <si>
    <t xml:space="preserve">Sukhiya Devi </t>
  </si>
  <si>
    <t xml:space="preserve">Palatu Ray </t>
  </si>
  <si>
    <t xml:space="preserve">Manohar Rai </t>
  </si>
  <si>
    <t xml:space="preserve">Madhumala Devi </t>
  </si>
  <si>
    <t xml:space="preserve">Sameer Kumar </t>
  </si>
  <si>
    <t xml:space="preserve">Brhamdev Mahto </t>
  </si>
  <si>
    <t xml:space="preserve">Arvinda Kumar </t>
  </si>
  <si>
    <t xml:space="preserve">Dhanvati Devi </t>
  </si>
  <si>
    <t xml:space="preserve">Baudha Dhadhi </t>
  </si>
  <si>
    <t xml:space="preserve">Bhim Kumar </t>
  </si>
  <si>
    <t xml:space="preserve">Awadhesh Kumar </t>
  </si>
  <si>
    <t>Dharmraj Singh</t>
  </si>
  <si>
    <t xml:space="preserve">Ashish Raj </t>
  </si>
  <si>
    <t>Virada Yadav</t>
  </si>
  <si>
    <t xml:space="preserve">Rajesh Singh </t>
  </si>
  <si>
    <t xml:space="preserve">Shashima Devi </t>
  </si>
  <si>
    <t xml:space="preserve">Pandav Kumar </t>
  </si>
  <si>
    <t>Indra Dev Yadav</t>
  </si>
  <si>
    <t>Birendra Kumar Singh</t>
  </si>
  <si>
    <t>Krishana Yadav</t>
  </si>
  <si>
    <t xml:space="preserve">Dhamendra Kumar </t>
  </si>
  <si>
    <t xml:space="preserve">Vishundev Ram </t>
  </si>
  <si>
    <t>Babu Lal Yadav</t>
  </si>
  <si>
    <t xml:space="preserve">Gopesh Kumar </t>
  </si>
  <si>
    <t xml:space="preserve">Kumari Kamini </t>
  </si>
  <si>
    <t xml:space="preserve">Shoshan Tanti </t>
  </si>
  <si>
    <t xml:space="preserve">Vinod Kumar Chaudhary </t>
  </si>
  <si>
    <t>Sonu Yadav</t>
  </si>
  <si>
    <t xml:space="preserve">Neeraj Kumar Giri </t>
  </si>
  <si>
    <t xml:space="preserve">Anish Kumar </t>
  </si>
  <si>
    <t xml:space="preserve">Om Prakash </t>
  </si>
  <si>
    <t xml:space="preserve">Kanchan Pandey </t>
  </si>
  <si>
    <t xml:space="preserve">Laxman Badshah </t>
  </si>
  <si>
    <t xml:space="preserve">Ribha Devi </t>
  </si>
  <si>
    <t xml:space="preserve">Dharmandra Kumar </t>
  </si>
  <si>
    <t xml:space="preserve">Shubhankar Kumar </t>
  </si>
  <si>
    <t xml:space="preserve">Rampravesh Bind </t>
  </si>
  <si>
    <t xml:space="preserve">Nandita Devi </t>
  </si>
  <si>
    <t xml:space="preserve">Sagam Devi </t>
  </si>
  <si>
    <t>Ravish Kant Yadav</t>
  </si>
  <si>
    <t xml:space="preserve">Jago Devi </t>
  </si>
  <si>
    <t xml:space="preserve">Sonelal Kumar </t>
  </si>
  <si>
    <t>Sarsati Devi</t>
  </si>
  <si>
    <t xml:space="preserve">Chuchun Devi </t>
  </si>
  <si>
    <t xml:space="preserve">Sushila Ram </t>
  </si>
  <si>
    <t xml:space="preserve">Soma Devi </t>
  </si>
  <si>
    <t xml:space="preserve">Birendra Kumar  </t>
  </si>
  <si>
    <t xml:space="preserve">Vineeta Devi </t>
  </si>
  <si>
    <t xml:space="preserve">Ramli Devi </t>
  </si>
  <si>
    <t>Kapil Deo Yadav</t>
  </si>
  <si>
    <t xml:space="preserve">Sanjeev Kumar Ray </t>
  </si>
  <si>
    <t xml:space="preserve">Umada Devi </t>
  </si>
  <si>
    <t xml:space="preserve">Bakil Paswan </t>
  </si>
  <si>
    <t xml:space="preserve">Ashwanikant Pandey </t>
  </si>
  <si>
    <t>Shivbhajan Yadav</t>
  </si>
  <si>
    <t xml:space="preserve">Shesnath Chaudhary </t>
  </si>
  <si>
    <t xml:space="preserve">Dwarika Kumar </t>
  </si>
  <si>
    <t xml:space="preserve">Kundan Pandey </t>
  </si>
  <si>
    <t xml:space="preserve">Ram Sagar </t>
  </si>
  <si>
    <t xml:space="preserve">Narendra Kumar </t>
  </si>
  <si>
    <t>Satyapal Singh</t>
  </si>
  <si>
    <t xml:space="preserve">Jaychand Kumar </t>
  </si>
  <si>
    <t xml:space="preserve">Balmaki Paswan </t>
  </si>
  <si>
    <t xml:space="preserve">Rampuka paswan </t>
  </si>
  <si>
    <t xml:space="preserve">Aman Kumar Chaudhary </t>
  </si>
  <si>
    <t xml:space="preserve">Hilajharo Devi </t>
  </si>
  <si>
    <t>Upendra Kumar Singh</t>
  </si>
  <si>
    <t xml:space="preserve">Praween Kumar </t>
  </si>
  <si>
    <t>Ramkishan Prasad Singh</t>
  </si>
  <si>
    <t>Payare Yadav</t>
  </si>
  <si>
    <t xml:space="preserve">Suvodh Paswan </t>
  </si>
  <si>
    <t>Subuklal Yadav</t>
  </si>
  <si>
    <t xml:space="preserve">Lilam Devi </t>
  </si>
  <si>
    <t>Satendra Yadav</t>
  </si>
  <si>
    <t xml:space="preserve">Chanamuni devi </t>
  </si>
  <si>
    <t>Ranjit Kumar Yadav</t>
  </si>
  <si>
    <t xml:space="preserve">Sarsawati Devi </t>
  </si>
  <si>
    <t>Ayush Singh</t>
  </si>
  <si>
    <t>Banke Bihari Yadav</t>
  </si>
  <si>
    <t xml:space="preserve">Fuleswari Devi </t>
  </si>
  <si>
    <t xml:space="preserve">Udhari Ray </t>
  </si>
  <si>
    <t>Satyandra Yadav</t>
  </si>
  <si>
    <t xml:space="preserve">jamila Ansari </t>
  </si>
  <si>
    <t xml:space="preserve">Shairi Ali </t>
  </si>
  <si>
    <t xml:space="preserve">Ali Hasan Ansari </t>
  </si>
  <si>
    <t xml:space="preserve">Santosh Kumar Kushwaha </t>
  </si>
  <si>
    <t xml:space="preserve">Kamaseswari Bind </t>
  </si>
  <si>
    <t>Meera Yadav</t>
  </si>
  <si>
    <t xml:space="preserve">Lekha Devi </t>
  </si>
  <si>
    <t>Rampravesh Saw</t>
  </si>
  <si>
    <t xml:space="preserve">Shivshankar Kumar </t>
  </si>
  <si>
    <t xml:space="preserve">Sakunma Devi </t>
  </si>
  <si>
    <t xml:space="preserve">Jawahar Saw </t>
  </si>
  <si>
    <t xml:space="preserve">MSK Mpg Rehua </t>
  </si>
  <si>
    <t xml:space="preserve">Subin Kumar </t>
  </si>
  <si>
    <t xml:space="preserve">Harash Kumar </t>
  </si>
  <si>
    <t xml:space="preserve">Bal Krishna Kumar </t>
  </si>
  <si>
    <t xml:space="preserve">Sudha Kumari </t>
  </si>
  <si>
    <t xml:space="preserve">Srikant Ram </t>
  </si>
  <si>
    <t xml:space="preserve">Manish Kumar Chaudhary </t>
  </si>
  <si>
    <t xml:space="preserve">Karan Kumar </t>
  </si>
  <si>
    <t xml:space="preserve">Bhagiya Devi </t>
  </si>
  <si>
    <t xml:space="preserve">Vijay Ram </t>
  </si>
  <si>
    <t xml:space="preserve">Kundan Kumar Sharma </t>
  </si>
  <si>
    <t xml:space="preserve">Ganita devi </t>
  </si>
  <si>
    <t xml:space="preserve">Bhukhli Devi </t>
  </si>
  <si>
    <t xml:space="preserve">Devanand Goswami </t>
  </si>
  <si>
    <t>Pachchu Yadav</t>
  </si>
  <si>
    <t>Lalan Prasad Yadav</t>
  </si>
  <si>
    <t xml:space="preserve">Durga Devi </t>
  </si>
  <si>
    <t xml:space="preserve">Kranti Kumari </t>
  </si>
  <si>
    <t xml:space="preserve">Ram Sagar Yadav </t>
  </si>
  <si>
    <t xml:space="preserve">Kamia Devi </t>
  </si>
  <si>
    <t>Mulayam Singh</t>
  </si>
  <si>
    <t xml:space="preserve">Mohan Ram </t>
  </si>
  <si>
    <t>Lavkush Yadav</t>
  </si>
  <si>
    <t xml:space="preserve">Sandhya kumari </t>
  </si>
  <si>
    <t xml:space="preserve">Davlatiya Devi </t>
  </si>
  <si>
    <t>Jaiki Kumar Yadav</t>
  </si>
  <si>
    <t xml:space="preserve">Jayamanti Devi </t>
  </si>
  <si>
    <t>Mukdev Yadav</t>
  </si>
  <si>
    <t>Jagdambi Yadav</t>
  </si>
  <si>
    <t>Dileep Yadav</t>
  </si>
  <si>
    <t xml:space="preserve">Sulekha Kant </t>
  </si>
  <si>
    <t xml:space="preserve">Ramakant Chaudhary </t>
  </si>
  <si>
    <t xml:space="preserve">Bibi Halima Khatun </t>
  </si>
  <si>
    <t xml:space="preserve">Runi Devi </t>
  </si>
  <si>
    <t xml:space="preserve">Suman Bharti </t>
  </si>
  <si>
    <t xml:space="preserve">Chatur Devi </t>
  </si>
  <si>
    <t xml:space="preserve">Sanoj Yadav </t>
  </si>
  <si>
    <t xml:space="preserve">Sujo Devi </t>
  </si>
  <si>
    <t xml:space="preserve">Jagati Devi </t>
  </si>
  <si>
    <t xml:space="preserve">Ranbir Kumar </t>
  </si>
  <si>
    <t>Rahul Kumar Yadav</t>
  </si>
  <si>
    <t xml:space="preserve">Siyaram Chouhan </t>
  </si>
  <si>
    <t xml:space="preserve">Umashankar Kumar </t>
  </si>
  <si>
    <t xml:space="preserve">Manindar Kumar </t>
  </si>
  <si>
    <t>Vivek Yadav</t>
  </si>
  <si>
    <t xml:space="preserve">Ram Chandra Mahto </t>
  </si>
  <si>
    <t xml:space="preserve">Rampari Devi </t>
  </si>
  <si>
    <t xml:space="preserve">Ram Pyari Devi </t>
  </si>
  <si>
    <t xml:space="preserve">Munar Devi </t>
  </si>
  <si>
    <t>Vibhishan Singh</t>
  </si>
  <si>
    <t xml:space="preserve">Rubi Sinha </t>
  </si>
  <si>
    <t xml:space="preserve">Vivek kumari </t>
  </si>
  <si>
    <t>Kumari Asha Singh</t>
  </si>
  <si>
    <t>Jay Krishna Yadav</t>
  </si>
  <si>
    <t>Sanil Singh</t>
  </si>
  <si>
    <t>Nagenora Yadav</t>
  </si>
  <si>
    <t>Swaminath Yadav</t>
  </si>
  <si>
    <t xml:space="preserve">Sunari Devi </t>
  </si>
  <si>
    <t xml:space="preserve">Bangali Ray </t>
  </si>
  <si>
    <t xml:space="preserve">Dhirender Kumar </t>
  </si>
  <si>
    <t xml:space="preserve">Kameshar Saw </t>
  </si>
  <si>
    <t xml:space="preserve">Vadho Yadav </t>
  </si>
  <si>
    <t xml:space="preserve">Sudama Kumar </t>
  </si>
  <si>
    <t xml:space="preserve">Tulsi Kumari </t>
  </si>
  <si>
    <t xml:space="preserve">Chhathu Kumar </t>
  </si>
  <si>
    <t>Kumar Yadav</t>
  </si>
  <si>
    <t xml:space="preserve">Chandrika Ram </t>
  </si>
  <si>
    <t xml:space="preserve">Shobhnath Paswan </t>
  </si>
  <si>
    <t xml:space="preserve">Ramkumari Devi </t>
  </si>
  <si>
    <t xml:space="preserve">Mohammad Syaz Khan </t>
  </si>
  <si>
    <t>Garudev Singh</t>
  </si>
  <si>
    <t xml:space="preserve">Nirmal Kumar Ray </t>
  </si>
  <si>
    <t>Sriganesh Singh</t>
  </si>
  <si>
    <t>Gohan Yadav</t>
  </si>
  <si>
    <t xml:space="preserve">Biro Devi </t>
  </si>
  <si>
    <t>Vilash Yadav</t>
  </si>
  <si>
    <t>Pranav Kumar Singh</t>
  </si>
  <si>
    <t xml:space="preserve">Vakil Ansari </t>
  </si>
  <si>
    <t xml:space="preserve">Mitto Mandal </t>
  </si>
  <si>
    <t>Kundan Yadav</t>
  </si>
  <si>
    <t xml:space="preserve">Ranu Devi </t>
  </si>
  <si>
    <t xml:space="preserve">Binita Kumari </t>
  </si>
  <si>
    <t xml:space="preserve">Fulchan Devi </t>
  </si>
  <si>
    <t xml:space="preserve">Sunana Kumari </t>
  </si>
  <si>
    <t>Radhamohan Yadav</t>
  </si>
  <si>
    <t xml:space="preserve">Mansoor Ansari </t>
  </si>
  <si>
    <t>Dharm Raj</t>
  </si>
  <si>
    <t xml:space="preserve">Saradha Devi </t>
  </si>
  <si>
    <t xml:space="preserve">Pradip Mahto </t>
  </si>
  <si>
    <t xml:space="preserve">Balmiki Thakur </t>
  </si>
  <si>
    <t xml:space="preserve">Balram mahto </t>
  </si>
  <si>
    <t xml:space="preserve">Ramvilash Kumar </t>
  </si>
  <si>
    <t xml:space="preserve">Shukunta Devi </t>
  </si>
  <si>
    <t xml:space="preserve">Ramashray Bhagat </t>
  </si>
  <si>
    <t xml:space="preserve">Sumanti Devi </t>
  </si>
  <si>
    <t xml:space="preserve">Dalgir Bind </t>
  </si>
  <si>
    <t xml:space="preserve">Prabhakar Chaudhary </t>
  </si>
  <si>
    <t xml:space="preserve">Dhari Devi </t>
  </si>
  <si>
    <t xml:space="preserve">Nikhil Kumar </t>
  </si>
  <si>
    <t xml:space="preserve">Hare Krishna Kumar </t>
  </si>
  <si>
    <t xml:space="preserve">Devata Kumari </t>
  </si>
  <si>
    <t>Shudarshan Singh</t>
  </si>
  <si>
    <t>Sarvin Yadav</t>
  </si>
  <si>
    <t xml:space="preserve">Kabutari Devi </t>
  </si>
  <si>
    <t xml:space="preserve">Uttam Kumar </t>
  </si>
  <si>
    <t xml:space="preserve">Jajal Kumar </t>
  </si>
  <si>
    <t>Rambadan Yadav</t>
  </si>
  <si>
    <t xml:space="preserve">Sushila Kumari </t>
  </si>
  <si>
    <t xml:space="preserve">Devendra Tanti </t>
  </si>
  <si>
    <t xml:space="preserve">Udgar Bhagat </t>
  </si>
  <si>
    <t xml:space="preserve">Ramnandan Bhagat </t>
  </si>
  <si>
    <t>Vikki Yadav</t>
  </si>
  <si>
    <t xml:space="preserve">Saneh lata Bharti </t>
  </si>
  <si>
    <t xml:space="preserve">Mu Kamla Kunwar </t>
  </si>
  <si>
    <t xml:space="preserve">Beene Lal </t>
  </si>
  <si>
    <t>Awadh Bihari Yadav</t>
  </si>
  <si>
    <t xml:space="preserve">Sarda Devi </t>
  </si>
  <si>
    <t xml:space="preserve">Samudri Devi </t>
  </si>
  <si>
    <t>Dev Nath Singh</t>
  </si>
  <si>
    <t xml:space="preserve">Pawan Kumar Das </t>
  </si>
  <si>
    <t xml:space="preserve">Mithilish Devi </t>
  </si>
  <si>
    <t xml:space="preserve">Nanki Devi </t>
  </si>
  <si>
    <t xml:space="preserve">Ahiliya Devi </t>
  </si>
  <si>
    <t>Ameer Yadav</t>
  </si>
  <si>
    <t>Heerlal Sahu</t>
  </si>
  <si>
    <t xml:space="preserve">Gudu Nut </t>
  </si>
  <si>
    <t>Bhudol Yadav</t>
  </si>
  <si>
    <t>Chopal yadav</t>
  </si>
  <si>
    <t>Doragi yadav</t>
  </si>
  <si>
    <t xml:space="preserve">Sangeeta Devi </t>
  </si>
  <si>
    <t>Pramod Kumar Yadav</t>
  </si>
  <si>
    <t>Ghaneshyam Yadav</t>
  </si>
  <si>
    <t xml:space="preserve">Ahisya Devi </t>
  </si>
  <si>
    <t>Surendra Gop</t>
  </si>
  <si>
    <t xml:space="preserve">Kailas Devi </t>
  </si>
  <si>
    <t xml:space="preserve">Dhurendra Kumar </t>
  </si>
  <si>
    <t xml:space="preserve">Pankaj Kumar Pandit </t>
  </si>
  <si>
    <t xml:space="preserve">Rajiv Kumar Sahani </t>
  </si>
  <si>
    <t xml:space="preserve">Shivdayal Kumar </t>
  </si>
  <si>
    <t xml:space="preserve">Subash Chamar </t>
  </si>
  <si>
    <t xml:space="preserve">Pannalal Pal </t>
  </si>
  <si>
    <t xml:space="preserve">Mukesh Pal </t>
  </si>
  <si>
    <t xml:space="preserve">Chunmun Pal </t>
  </si>
  <si>
    <t xml:space="preserve">Fucho Chaudhary </t>
  </si>
  <si>
    <t xml:space="preserve">Sakuntla Devi </t>
  </si>
  <si>
    <t xml:space="preserve">Umesh Das </t>
  </si>
  <si>
    <t>Rajnish Kumar Singh</t>
  </si>
  <si>
    <t xml:space="preserve">Kumar Sanu </t>
  </si>
  <si>
    <t xml:space="preserve">Sunila Devi </t>
  </si>
  <si>
    <t xml:space="preserve">Ratan Dev Kumar </t>
  </si>
  <si>
    <t xml:space="preserve">Jayram Kumar </t>
  </si>
  <si>
    <t xml:space="preserve">Ganita Devi </t>
  </si>
  <si>
    <t xml:space="preserve">Soti mahto </t>
  </si>
  <si>
    <t>Shiv Yadav</t>
  </si>
  <si>
    <t xml:space="preserve">Lallu Prasad </t>
  </si>
  <si>
    <t xml:space="preserve">Pavitra Devi </t>
  </si>
  <si>
    <t xml:space="preserve">Shekhar Prasad </t>
  </si>
  <si>
    <t xml:space="preserve">Bhago Devi </t>
  </si>
  <si>
    <t xml:space="preserve">Manohar Mandal </t>
  </si>
  <si>
    <t>Lucho Yadav</t>
  </si>
  <si>
    <t xml:space="preserve">Anorva Devi </t>
  </si>
  <si>
    <t xml:space="preserve">Kalyan Devi </t>
  </si>
  <si>
    <t xml:space="preserve">Raj Prakash </t>
  </si>
  <si>
    <t xml:space="preserve">Lushi Devi </t>
  </si>
  <si>
    <t>Indrajit Yadav</t>
  </si>
  <si>
    <t xml:space="preserve">Savish Kumar </t>
  </si>
  <si>
    <t xml:space="preserve">Prem Prakash </t>
  </si>
  <si>
    <t xml:space="preserve">Trilokinath Chaudhary </t>
  </si>
  <si>
    <t xml:space="preserve">Sunshma Devi </t>
  </si>
  <si>
    <t xml:space="preserve">Radhamohan Ram </t>
  </si>
  <si>
    <t xml:space="preserve">Jay Prakash Ray </t>
  </si>
  <si>
    <t xml:space="preserve">Bachkalia Devi </t>
  </si>
  <si>
    <t xml:space="preserve">Vishvanath Paswan </t>
  </si>
  <si>
    <t xml:space="preserve">Muni Lal </t>
  </si>
  <si>
    <t xml:space="preserve">Auodhya Mahto </t>
  </si>
  <si>
    <t>Gayandev Yadav</t>
  </si>
  <si>
    <t xml:space="preserve">Soni Kumar </t>
  </si>
  <si>
    <t xml:space="preserve">Bhagirath Paswan </t>
  </si>
  <si>
    <t xml:space="preserve">Prmila Devi </t>
  </si>
  <si>
    <t>Wakil Prasad Singh</t>
  </si>
  <si>
    <t>Jeet Singh</t>
  </si>
  <si>
    <t>Shreya Singh</t>
  </si>
  <si>
    <t xml:space="preserve">Rampukar Rai </t>
  </si>
  <si>
    <t xml:space="preserve">Bhama Devi </t>
  </si>
  <si>
    <t xml:space="preserve">Pratap Kumar Jha </t>
  </si>
  <si>
    <t xml:space="preserve">Suraj Kant Dubay </t>
  </si>
  <si>
    <t xml:space="preserve">Guruchran Kumar </t>
  </si>
  <si>
    <t xml:space="preserve">Santu Mahto </t>
  </si>
  <si>
    <t xml:space="preserve">Manoj Pandey </t>
  </si>
  <si>
    <t>Ramudgar Yadav</t>
  </si>
  <si>
    <t xml:space="preserve">Viram Devi </t>
  </si>
  <si>
    <t xml:space="preserve">Sambhu Kumar </t>
  </si>
  <si>
    <t xml:space="preserve">Ram Sewak Ray </t>
  </si>
  <si>
    <t xml:space="preserve">Kapo Sahoo </t>
  </si>
  <si>
    <t>Phoolo Yadav</t>
  </si>
  <si>
    <t>Moaili Singh</t>
  </si>
  <si>
    <t xml:space="preserve">Lali Yadav </t>
  </si>
  <si>
    <t>Avadh Bihari Singh</t>
  </si>
  <si>
    <t xml:space="preserve">Kargil Kumar </t>
  </si>
  <si>
    <t xml:space="preserve">Sarojani Devi </t>
  </si>
  <si>
    <t xml:space="preserve">Anandi Paswan </t>
  </si>
  <si>
    <t xml:space="preserve">Kriti Kumari </t>
  </si>
  <si>
    <t xml:space="preserve">Janardan Pandey </t>
  </si>
  <si>
    <t>Valbodh Singh</t>
  </si>
  <si>
    <t xml:space="preserve">Tila Devi </t>
  </si>
  <si>
    <t>Birbal Kumar Singh</t>
  </si>
  <si>
    <t xml:space="preserve">Manisha Devi </t>
  </si>
  <si>
    <t>Ramsarn Yadav</t>
  </si>
  <si>
    <t>50100197390381</t>
  </si>
  <si>
    <t>12473211080794</t>
  </si>
  <si>
    <t>463910110015829</t>
  </si>
  <si>
    <t>5660100009676</t>
  </si>
  <si>
    <t>31120100002226</t>
  </si>
  <si>
    <t>31120700016010</t>
  </si>
  <si>
    <t>8080813200749</t>
  </si>
  <si>
    <t>05663211053477</t>
  </si>
  <si>
    <t>31120110016001</t>
  </si>
  <si>
    <t>05660110000793</t>
  </si>
  <si>
    <t>05663211138259</t>
  </si>
  <si>
    <t>11535749686</t>
  </si>
  <si>
    <t>38274560729</t>
  </si>
  <si>
    <t>39072084149</t>
  </si>
  <si>
    <t>3936001700010493</t>
  </si>
  <si>
    <t>30438100026815</t>
  </si>
  <si>
    <t>41142123492</t>
  </si>
  <si>
    <t>31140110043069</t>
  </si>
  <si>
    <t>31140110086329</t>
  </si>
  <si>
    <t>34563838381</t>
  </si>
  <si>
    <t>30438100001535</t>
  </si>
  <si>
    <t>31140700005506</t>
  </si>
  <si>
    <t>3936001700119411</t>
  </si>
  <si>
    <t>36770680060</t>
  </si>
  <si>
    <t>3936000100276437</t>
  </si>
  <si>
    <t>31170100004710</t>
  </si>
  <si>
    <t>36770679940</t>
  </si>
  <si>
    <t>38533866857</t>
  </si>
  <si>
    <t>35170131074742</t>
  </si>
  <si>
    <t>32413331607</t>
  </si>
  <si>
    <t>05663211051374</t>
  </si>
  <si>
    <t>30410763699</t>
  </si>
  <si>
    <t>05663211159698</t>
  </si>
  <si>
    <t>38372963035</t>
  </si>
  <si>
    <t>31140110073459</t>
  </si>
  <si>
    <t>31140110102814</t>
  </si>
  <si>
    <t>40080137953</t>
  </si>
  <si>
    <t>916010038674384</t>
  </si>
  <si>
    <t>31140110049559</t>
  </si>
  <si>
    <t>639002120005721</t>
  </si>
  <si>
    <t>37053169100</t>
  </si>
  <si>
    <t>3936001700101227</t>
  </si>
  <si>
    <t>23503211067085</t>
  </si>
  <si>
    <t>456302120000224</t>
  </si>
  <si>
    <t>41812576191</t>
  </si>
  <si>
    <t>1648000100066699</t>
  </si>
  <si>
    <t>1648000100107631</t>
  </si>
  <si>
    <t>1648000100096089</t>
  </si>
  <si>
    <t>1648001700096600</t>
  </si>
  <si>
    <t>1648000100076368</t>
  </si>
  <si>
    <t>1648000100052793</t>
  </si>
  <si>
    <t>1648001700115534</t>
  </si>
  <si>
    <t>1649001700065052</t>
  </si>
  <si>
    <t>1648001700138757</t>
  </si>
  <si>
    <t>04823211191773</t>
  </si>
  <si>
    <t>34969865224</t>
  </si>
  <si>
    <t>37008306925</t>
  </si>
  <si>
    <t>464618210003631</t>
  </si>
  <si>
    <t>464610100008699</t>
  </si>
  <si>
    <t>36613104408</t>
  </si>
  <si>
    <t>32090700007549</t>
  </si>
  <si>
    <t>464610510005377</t>
  </si>
  <si>
    <t>30595748001</t>
  </si>
  <si>
    <t>1676001700051017</t>
  </si>
  <si>
    <t>05663211162261</t>
  </si>
  <si>
    <t>35967347105</t>
  </si>
  <si>
    <t>34963359519</t>
  </si>
  <si>
    <t>13630100005096</t>
  </si>
  <si>
    <t>13590100007671</t>
  </si>
  <si>
    <t>1547000100141279</t>
  </si>
  <si>
    <t>38980742604</t>
  </si>
  <si>
    <t>1547000100219899</t>
  </si>
  <si>
    <t>32160131058939</t>
  </si>
  <si>
    <t>32160131059887</t>
  </si>
  <si>
    <t>27680110011607</t>
  </si>
  <si>
    <t>32160110114479</t>
  </si>
  <si>
    <t>32260110032595</t>
  </si>
  <si>
    <t>32160110065140</t>
  </si>
  <si>
    <t>463910110017201</t>
  </si>
  <si>
    <t>30425967777</t>
  </si>
  <si>
    <t>16370101102301</t>
  </si>
  <si>
    <t>50100196508606</t>
  </si>
  <si>
    <t>36120110023269</t>
  </si>
  <si>
    <t>14990110048849</t>
  </si>
  <si>
    <t>14990110048863</t>
  </si>
  <si>
    <t>7514001700033713</t>
  </si>
  <si>
    <t>6489001700055908</t>
  </si>
  <si>
    <t>35623193290</t>
  </si>
  <si>
    <t>6093101001564</t>
  </si>
  <si>
    <t>461402010761582</t>
  </si>
  <si>
    <t>461402010748714</t>
  </si>
  <si>
    <t>461402010761581</t>
  </si>
  <si>
    <t>32835350696</t>
  </si>
  <si>
    <t>16370110005927</t>
  </si>
  <si>
    <t>16370101107042</t>
  </si>
  <si>
    <t>27680110051900</t>
  </si>
  <si>
    <t>32100110077923</t>
  </si>
  <si>
    <t>31096788827</t>
  </si>
  <si>
    <t>32320854622</t>
  </si>
  <si>
    <t>35541708938</t>
  </si>
  <si>
    <t>32649851345</t>
  </si>
  <si>
    <t>27680110051214</t>
  </si>
  <si>
    <t>1282010000003039</t>
  </si>
  <si>
    <t>38260700039112</t>
  </si>
  <si>
    <t>11263295565910</t>
  </si>
  <si>
    <t>11263295565922</t>
  </si>
  <si>
    <t>41398234361</t>
  </si>
  <si>
    <t>32350110007795</t>
  </si>
  <si>
    <t>34757753701</t>
  </si>
  <si>
    <t>32350110007498</t>
  </si>
  <si>
    <t>04820110052723</t>
  </si>
  <si>
    <t>14990110057391</t>
  </si>
  <si>
    <t>35260110016010</t>
  </si>
  <si>
    <t>14990100502120</t>
  </si>
  <si>
    <t>464610110011316</t>
  </si>
  <si>
    <t>32090700005694</t>
  </si>
  <si>
    <t>32090700009266</t>
  </si>
  <si>
    <t>31080700007807</t>
  </si>
  <si>
    <t>20484419066</t>
  </si>
  <si>
    <t>370502120023102</t>
  </si>
  <si>
    <t>100200414345</t>
  </si>
  <si>
    <t>38872033431</t>
  </si>
  <si>
    <t>35280131248111</t>
  </si>
  <si>
    <t>35330110001151</t>
  </si>
  <si>
    <t>38134560243</t>
  </si>
  <si>
    <t>35573362902</t>
  </si>
  <si>
    <t>37183565741</t>
  </si>
  <si>
    <t>35497334845</t>
  </si>
  <si>
    <t>31534275571</t>
  </si>
  <si>
    <t>11462439360</t>
  </si>
  <si>
    <t>1012001700104704</t>
  </si>
  <si>
    <t>1012001700077873</t>
  </si>
  <si>
    <t>1012000100200724</t>
  </si>
  <si>
    <t>70230100160611</t>
  </si>
  <si>
    <t>74690700008869</t>
  </si>
  <si>
    <t>74691700000820</t>
  </si>
  <si>
    <t>1012000100087417</t>
  </si>
  <si>
    <t>31080100001231</t>
  </si>
  <si>
    <t>35954090693</t>
  </si>
  <si>
    <t>34416614779</t>
  </si>
  <si>
    <t>38459515508</t>
  </si>
  <si>
    <t>38995515438</t>
  </si>
  <si>
    <t>39430700020493</t>
  </si>
  <si>
    <t>50100426676259</t>
  </si>
  <si>
    <t>4590108000715</t>
  </si>
  <si>
    <t>39273096587</t>
  </si>
  <si>
    <t>32160110045863</t>
  </si>
  <si>
    <t>35832342246</t>
  </si>
  <si>
    <t>38516090501</t>
  </si>
  <si>
    <t>6489001700070040</t>
  </si>
  <si>
    <t>39151763121</t>
  </si>
  <si>
    <t>34194364939</t>
  </si>
  <si>
    <t>32050110041876</t>
  </si>
  <si>
    <t>316901000001617</t>
  </si>
  <si>
    <t>12433211043119</t>
  </si>
  <si>
    <t>31030284622</t>
  </si>
  <si>
    <t>26003211002192</t>
  </si>
  <si>
    <t>699702010012226</t>
  </si>
  <si>
    <t>35498409674</t>
  </si>
  <si>
    <t>04920100017134</t>
  </si>
  <si>
    <t>38461436155</t>
  </si>
  <si>
    <t>415002120007940</t>
  </si>
  <si>
    <t>32060110124591</t>
  </si>
  <si>
    <t>36045378949</t>
  </si>
  <si>
    <t>36460993188</t>
  </si>
  <si>
    <t>34954656023</t>
  </si>
  <si>
    <t>32160110083632</t>
  </si>
  <si>
    <t>38519327868</t>
  </si>
  <si>
    <t>16370101102225</t>
  </si>
  <si>
    <t>31030110035431</t>
  </si>
  <si>
    <t>36093020374</t>
  </si>
  <si>
    <t>2288000100196960</t>
  </si>
  <si>
    <t>11462438800</t>
  </si>
  <si>
    <t>39900110014562</t>
  </si>
  <si>
    <t>37761408272</t>
  </si>
  <si>
    <t>42035975475</t>
  </si>
  <si>
    <t>1648000100044138</t>
  </si>
  <si>
    <t>7354222624</t>
  </si>
  <si>
    <t>20190242781</t>
  </si>
  <si>
    <t>31771573304</t>
  </si>
  <si>
    <t>370502010972781</t>
  </si>
  <si>
    <t>460510410000157</t>
  </si>
  <si>
    <t>17973211014850</t>
  </si>
  <si>
    <t>370502010967706</t>
  </si>
  <si>
    <t>370502010964124</t>
  </si>
  <si>
    <t>370502010009225</t>
  </si>
  <si>
    <t>34398664738</t>
  </si>
  <si>
    <t>32586465575</t>
  </si>
  <si>
    <t>1648001700020962</t>
  </si>
  <si>
    <t>39627963304</t>
  </si>
  <si>
    <t>1648001700050811</t>
  </si>
  <si>
    <t>1691010843</t>
  </si>
  <si>
    <t>1648001700031940</t>
  </si>
  <si>
    <t>1648000100056212</t>
  </si>
  <si>
    <t>1648000100073671</t>
  </si>
  <si>
    <t>18562342001686</t>
  </si>
  <si>
    <t>31080700009125</t>
  </si>
  <si>
    <t>31080110059006</t>
  </si>
  <si>
    <t>12470110046876</t>
  </si>
  <si>
    <t>32160131040838</t>
  </si>
  <si>
    <t>37033907096</t>
  </si>
  <si>
    <t>35505010813</t>
  </si>
  <si>
    <t>27683211016410</t>
  </si>
  <si>
    <t>32854850925</t>
  </si>
  <si>
    <t>16373211137504</t>
  </si>
  <si>
    <t>38927802003</t>
  </si>
  <si>
    <t>30438100026942</t>
  </si>
  <si>
    <t>11316452154</t>
  </si>
  <si>
    <t>31140700008785</t>
  </si>
  <si>
    <t>23503211041344</t>
  </si>
  <si>
    <t>23503211021452</t>
  </si>
  <si>
    <t>5199101000659</t>
  </si>
  <si>
    <t>31140100002845</t>
  </si>
  <si>
    <t>583110110019463</t>
  </si>
  <si>
    <t>35150700021162</t>
  </si>
  <si>
    <t>30721190985</t>
  </si>
  <si>
    <t>31110140003598</t>
  </si>
  <si>
    <t>38173062399</t>
  </si>
  <si>
    <t>33872067366</t>
  </si>
  <si>
    <t>463918210003088</t>
  </si>
  <si>
    <t>37232518899</t>
  </si>
  <si>
    <t>463918210006021</t>
  </si>
  <si>
    <t>36460992980</t>
  </si>
  <si>
    <t>36460993031</t>
  </si>
  <si>
    <t>35629456165</t>
  </si>
  <si>
    <t>37053283006</t>
  </si>
  <si>
    <t>31310110054001</t>
  </si>
  <si>
    <t>460710100002973</t>
  </si>
  <si>
    <t>34811373242</t>
  </si>
  <si>
    <t>8252987817</t>
  </si>
  <si>
    <t>27680110090893</t>
  </si>
  <si>
    <t>32100131022847</t>
  </si>
  <si>
    <t>35336229576</t>
  </si>
  <si>
    <t>254310100080395</t>
  </si>
  <si>
    <t>31080100000574</t>
  </si>
  <si>
    <t>1648001700092783</t>
  </si>
  <si>
    <t>1648001700056806</t>
  </si>
  <si>
    <t>31080110025188</t>
  </si>
  <si>
    <t>1648001700107580</t>
  </si>
  <si>
    <t>39443830905</t>
  </si>
  <si>
    <t>31020110008785</t>
  </si>
  <si>
    <t>40012799545</t>
  </si>
  <si>
    <t>69890700001897</t>
  </si>
  <si>
    <t>460918210004161</t>
  </si>
  <si>
    <t>41635845421</t>
  </si>
  <si>
    <t>59115420167</t>
  </si>
  <si>
    <t>70690100074538</t>
  </si>
  <si>
    <t>70690100091395</t>
  </si>
  <si>
    <t>32262403673</t>
  </si>
  <si>
    <t>59097491849</t>
  </si>
  <si>
    <t>69911700002506</t>
  </si>
  <si>
    <t>69910100003504</t>
  </si>
  <si>
    <t>50231794203</t>
  </si>
  <si>
    <t>6489001700073278</t>
  </si>
  <si>
    <t>6489001700042898</t>
  </si>
  <si>
    <t>50539854380</t>
  </si>
  <si>
    <t>35280110021049</t>
  </si>
  <si>
    <t>32090700001455</t>
  </si>
  <si>
    <t>464610110014067</t>
  </si>
  <si>
    <t>464610110015226</t>
  </si>
  <si>
    <t>38925315181</t>
  </si>
  <si>
    <t>38250700010930</t>
  </si>
  <si>
    <t>35580963221</t>
  </si>
  <si>
    <t>04920110114612</t>
  </si>
  <si>
    <t>461402120008005</t>
  </si>
  <si>
    <t>33832682153</t>
  </si>
  <si>
    <t>1648001700027503</t>
  </si>
  <si>
    <t>6489001700059719</t>
  </si>
  <si>
    <t>31210700001907</t>
  </si>
  <si>
    <t>6489001700084690</t>
  </si>
  <si>
    <t>6489001700105300</t>
  </si>
  <si>
    <t>1105000100075581</t>
  </si>
  <si>
    <t>39480529287</t>
  </si>
  <si>
    <t>31020110099013</t>
  </si>
  <si>
    <t>1648001700029307</t>
  </si>
  <si>
    <t>1648001700039012</t>
  </si>
  <si>
    <t>1648001700038420</t>
  </si>
  <si>
    <t>1648001700026407</t>
  </si>
  <si>
    <t>1648001700047400</t>
  </si>
  <si>
    <t>37100110094063</t>
  </si>
  <si>
    <t>0048000300125612</t>
  </si>
  <si>
    <t>12470101105258</t>
  </si>
  <si>
    <t>12473211033806</t>
  </si>
  <si>
    <t>12470110013106</t>
  </si>
  <si>
    <t>12470101100700</t>
  </si>
  <si>
    <t>11434633406</t>
  </si>
  <si>
    <t>699702010010181</t>
  </si>
  <si>
    <t>699702010010271</t>
  </si>
  <si>
    <t>11657365168</t>
  </si>
  <si>
    <t>35429984942</t>
  </si>
  <si>
    <t>41397819192</t>
  </si>
  <si>
    <t>30903396414</t>
  </si>
  <si>
    <t>461402010754621</t>
  </si>
  <si>
    <t>461402120003495</t>
  </si>
  <si>
    <t>37039544206</t>
  </si>
  <si>
    <t>36612967568</t>
  </si>
  <si>
    <t>464618210003642</t>
  </si>
  <si>
    <t>36520558310</t>
  </si>
  <si>
    <t>0737000103217689</t>
  </si>
  <si>
    <t>460710110001075</t>
  </si>
  <si>
    <t>460710510003316</t>
  </si>
  <si>
    <t>1648001700136722</t>
  </si>
  <si>
    <t>31020110093046</t>
  </si>
  <si>
    <t>1648001700039517</t>
  </si>
  <si>
    <t>35570050870</t>
  </si>
  <si>
    <t>31999263032</t>
  </si>
  <si>
    <t>30438100038667</t>
  </si>
  <si>
    <t>6489001700045406</t>
  </si>
  <si>
    <t>70280700068004</t>
  </si>
  <si>
    <t>41069501106</t>
  </si>
  <si>
    <t>39900100013408</t>
  </si>
  <si>
    <t>30978481916</t>
  </si>
  <si>
    <t>70080700000266</t>
  </si>
  <si>
    <t>09993211038481</t>
  </si>
  <si>
    <t>11263295561968</t>
  </si>
  <si>
    <t>6404001700029489</t>
  </si>
  <si>
    <t>6405000100038102</t>
  </si>
  <si>
    <t>1648000100053729</t>
  </si>
  <si>
    <t>34576415043</t>
  </si>
  <si>
    <t>1648001700134803</t>
  </si>
  <si>
    <t>001434001100686</t>
  </si>
  <si>
    <t>36062711096</t>
  </si>
  <si>
    <t>35104119034</t>
  </si>
  <si>
    <t>35030168072</t>
  </si>
  <si>
    <t>20153551751</t>
  </si>
  <si>
    <t>1648001700000250</t>
  </si>
  <si>
    <t>699702120002664</t>
  </si>
  <si>
    <t>463910110016157</t>
  </si>
  <si>
    <t>14990110037348</t>
  </si>
  <si>
    <t>6481001700014307</t>
  </si>
  <si>
    <t>6481001500009088</t>
  </si>
  <si>
    <t>34471355783</t>
  </si>
  <si>
    <t>1648001700115914</t>
  </si>
  <si>
    <t>1648000100079578</t>
  </si>
  <si>
    <t>1648001700037616</t>
  </si>
  <si>
    <t>32160110098096</t>
  </si>
  <si>
    <t>463918210002402</t>
  </si>
  <si>
    <t>32320798224</t>
  </si>
  <si>
    <t>32892057168</t>
  </si>
  <si>
    <t>35755136477</t>
  </si>
  <si>
    <t>32160131042628</t>
  </si>
  <si>
    <t>31617795587</t>
  </si>
  <si>
    <t>35087867086</t>
  </si>
  <si>
    <t>36101781776</t>
  </si>
  <si>
    <t>39366796041</t>
  </si>
  <si>
    <t>39104918447</t>
  </si>
  <si>
    <t>36003739383</t>
  </si>
  <si>
    <t>14673211007661</t>
  </si>
  <si>
    <t>09990110085370</t>
  </si>
  <si>
    <t>14673211046677</t>
  </si>
  <si>
    <t>20342676322</t>
  </si>
  <si>
    <t>08953211031253</t>
  </si>
  <si>
    <t>34857965520</t>
  </si>
  <si>
    <t>33153444776</t>
  </si>
  <si>
    <t>32090110077464</t>
  </si>
  <si>
    <t>32090131022413</t>
  </si>
  <si>
    <t>464618210002635</t>
  </si>
  <si>
    <t>16373211041856</t>
  </si>
  <si>
    <t>32090110077206</t>
  </si>
  <si>
    <t>464618210003568</t>
  </si>
  <si>
    <t>36045380357</t>
  </si>
  <si>
    <t>33373986978</t>
  </si>
  <si>
    <t>6489001700139097</t>
  </si>
  <si>
    <t>6489001700062263</t>
  </si>
  <si>
    <t>16373211025825</t>
  </si>
  <si>
    <t>35403574627</t>
  </si>
  <si>
    <t>32350110040983</t>
  </si>
  <si>
    <t>16370110081594</t>
  </si>
  <si>
    <t>16373211013082</t>
  </si>
  <si>
    <t>36207464156</t>
  </si>
  <si>
    <t>27680110054017</t>
  </si>
  <si>
    <t>16370110056479</t>
  </si>
  <si>
    <t>31020110034645</t>
  </si>
  <si>
    <t>639002120015868</t>
  </si>
  <si>
    <t>7323826085</t>
  </si>
  <si>
    <t>74691700003997</t>
  </si>
  <si>
    <t>1012001700187822</t>
  </si>
  <si>
    <t>276410410001024</t>
  </si>
  <si>
    <t>39171698169</t>
  </si>
  <si>
    <t>1648001700029556</t>
  </si>
  <si>
    <t>14673295563056</t>
  </si>
  <si>
    <t>35757351379</t>
  </si>
  <si>
    <t>2401000100022161</t>
  </si>
  <si>
    <t>70070100063916</t>
  </si>
  <si>
    <t>1648001700078464</t>
  </si>
  <si>
    <t>1648000100057956</t>
  </si>
  <si>
    <t>37100110009010</t>
  </si>
  <si>
    <t>37100700001137</t>
  </si>
  <si>
    <t>1648000100062152</t>
  </si>
  <si>
    <t>42141130141</t>
  </si>
  <si>
    <t>1648001700101629</t>
  </si>
  <si>
    <t>1648000100063382</t>
  </si>
  <si>
    <t>1648000100086976</t>
  </si>
  <si>
    <t>1547000100109015</t>
  </si>
  <si>
    <t>35280131086552</t>
  </si>
  <si>
    <t>59080107522</t>
  </si>
  <si>
    <t>39100110058946</t>
  </si>
  <si>
    <t>1055010103644</t>
  </si>
  <si>
    <t>32090131025069</t>
  </si>
  <si>
    <t>36612968335</t>
  </si>
  <si>
    <t>32091500002303</t>
  </si>
  <si>
    <t>0737001700082296</t>
  </si>
  <si>
    <t>238201502606</t>
  </si>
  <si>
    <t>1547001700015625</t>
  </si>
  <si>
    <t>37680210066</t>
  </si>
  <si>
    <t>36214695324</t>
  </si>
  <si>
    <t>70640700079268</t>
  </si>
  <si>
    <t>32020700004919</t>
  </si>
  <si>
    <t>699702010012840</t>
  </si>
  <si>
    <t>35280131073097</t>
  </si>
  <si>
    <t>699702010005013</t>
  </si>
  <si>
    <t>699702010012137</t>
  </si>
  <si>
    <t>27680110011928</t>
  </si>
  <si>
    <t>34978941557</t>
  </si>
  <si>
    <t>39220110023038</t>
  </si>
  <si>
    <t>31714208216</t>
  </si>
  <si>
    <t>11787637985</t>
  </si>
  <si>
    <t>36079580255</t>
  </si>
  <si>
    <t>34307212508</t>
  </si>
  <si>
    <t>42127765352</t>
  </si>
  <si>
    <t>22357095154</t>
  </si>
  <si>
    <t>36016815998</t>
  </si>
  <si>
    <t>6489001700030750</t>
  </si>
  <si>
    <t>16373211162834</t>
  </si>
  <si>
    <t>37680176623</t>
  </si>
  <si>
    <t>16373211034162</t>
  </si>
  <si>
    <t>36369349875</t>
  </si>
  <si>
    <t>45500100006471</t>
  </si>
  <si>
    <t>31130700009966</t>
  </si>
  <si>
    <t>34573831021</t>
  </si>
  <si>
    <t>464718210001050</t>
  </si>
  <si>
    <t>34975001128</t>
  </si>
  <si>
    <t>35603420841</t>
  </si>
  <si>
    <t>1648000100075776</t>
  </si>
  <si>
    <t>1648001700050945</t>
  </si>
  <si>
    <t>2167104000001205</t>
  </si>
  <si>
    <t>2167104000017222</t>
  </si>
  <si>
    <t>32239078672</t>
  </si>
  <si>
    <t>1648001700106475</t>
  </si>
  <si>
    <t>50100029028502</t>
  </si>
  <si>
    <t>1648001700006458</t>
  </si>
  <si>
    <t>1648001700008261</t>
  </si>
  <si>
    <t>32090110043847</t>
  </si>
  <si>
    <t>36499965758</t>
  </si>
  <si>
    <t>32362364708</t>
  </si>
  <si>
    <t>32350110025841</t>
  </si>
  <si>
    <t>464610510004383</t>
  </si>
  <si>
    <t>31921968678</t>
  </si>
  <si>
    <t>59146440879</t>
  </si>
  <si>
    <t>31582887644</t>
  </si>
  <si>
    <t>1012001700169057</t>
  </si>
  <si>
    <t>25100100025405</t>
  </si>
  <si>
    <t>35061420866</t>
  </si>
  <si>
    <t>59111097501</t>
  </si>
  <si>
    <t>578810110001104</t>
  </si>
  <si>
    <t>35288011038</t>
  </si>
  <si>
    <t>38100110080370</t>
  </si>
  <si>
    <t>6489000100065074</t>
  </si>
  <si>
    <t>34169820600</t>
  </si>
  <si>
    <t>31137163335</t>
  </si>
  <si>
    <t>36380502691</t>
  </si>
  <si>
    <t>35322912059</t>
  </si>
  <si>
    <t>39335982465</t>
  </si>
  <si>
    <t>32851786315</t>
  </si>
  <si>
    <t>14990110037683</t>
  </si>
  <si>
    <t>14990110032183</t>
  </si>
  <si>
    <t>14990110054116</t>
  </si>
  <si>
    <t>32274277382</t>
  </si>
  <si>
    <t>45500100001994</t>
  </si>
  <si>
    <t>16373211091714</t>
  </si>
  <si>
    <t>32160131014387</t>
  </si>
  <si>
    <t>1648001700001754</t>
  </si>
  <si>
    <t>50190027664312</t>
  </si>
  <si>
    <t>16373211117704</t>
  </si>
  <si>
    <t>30356164472</t>
  </si>
  <si>
    <t>38753378858</t>
  </si>
  <si>
    <t>50100575323029</t>
  </si>
  <si>
    <t>50100295188152</t>
  </si>
  <si>
    <t>12490100005940</t>
  </si>
  <si>
    <t>12490110004654</t>
  </si>
  <si>
    <t>12490110010518</t>
  </si>
  <si>
    <t>38015118802</t>
  </si>
  <si>
    <t>36459396742</t>
  </si>
  <si>
    <t>35978269766</t>
  </si>
  <si>
    <t>12490110084526</t>
  </si>
  <si>
    <t>1008081030125780</t>
  </si>
  <si>
    <t>37915429381</t>
  </si>
  <si>
    <t>37915428026</t>
  </si>
  <si>
    <t>1008081030105201</t>
  </si>
  <si>
    <t>701102120010772</t>
  </si>
  <si>
    <t>36107955273</t>
  </si>
  <si>
    <t>461210510000612</t>
  </si>
  <si>
    <t>1547000100118174</t>
  </si>
  <si>
    <t>11535717360</t>
  </si>
  <si>
    <t>0771104000055921</t>
  </si>
  <si>
    <t>05663211154952</t>
  </si>
  <si>
    <t>41780431443</t>
  </si>
  <si>
    <t>6481001700066391</t>
  </si>
  <si>
    <t>4913000100027568</t>
  </si>
  <si>
    <t>41971913862</t>
  </si>
  <si>
    <t>1648001700081334</t>
  </si>
  <si>
    <t>35959689002</t>
  </si>
  <si>
    <t>3561874253</t>
  </si>
  <si>
    <t>41604463298</t>
  </si>
  <si>
    <t>11263211022787</t>
  </si>
  <si>
    <t>14670100603664</t>
  </si>
  <si>
    <t>31932265356</t>
  </si>
  <si>
    <t>11842840452</t>
  </si>
  <si>
    <t>39900100001007</t>
  </si>
  <si>
    <t>12493211064985</t>
  </si>
  <si>
    <t>30828248188</t>
  </si>
  <si>
    <t>12490110005194</t>
  </si>
  <si>
    <t>12490110056806</t>
  </si>
  <si>
    <t>12493211025160</t>
  </si>
  <si>
    <t>12490110008164</t>
  </si>
  <si>
    <t>36600011822</t>
  </si>
  <si>
    <t>12493211041108</t>
  </si>
  <si>
    <t>625230110000059</t>
  </si>
  <si>
    <t>35951020742</t>
  </si>
  <si>
    <t>6489001700046229</t>
  </si>
  <si>
    <t>31300110039330</t>
  </si>
  <si>
    <t>31310110063434</t>
  </si>
  <si>
    <t>6489000100064419</t>
  </si>
  <si>
    <t>6489001700047006</t>
  </si>
  <si>
    <t>36817852861</t>
  </si>
  <si>
    <t>14673295576643</t>
  </si>
  <si>
    <t>14673295574659</t>
  </si>
  <si>
    <t>463610110001542</t>
  </si>
  <si>
    <t>35509748041</t>
  </si>
  <si>
    <t>699702010010966</t>
  </si>
  <si>
    <t>27680110068168</t>
  </si>
  <si>
    <t>1648000100041751</t>
  </si>
  <si>
    <t>1648000100045377</t>
  </si>
  <si>
    <t>1648000100054959</t>
  </si>
  <si>
    <t>31020100004495</t>
  </si>
  <si>
    <t>3936000100290052</t>
  </si>
  <si>
    <t>31020110121095</t>
  </si>
  <si>
    <t>30825568938</t>
  </si>
  <si>
    <t>36205677348</t>
  </si>
  <si>
    <t>1648001700039289</t>
  </si>
  <si>
    <t>460910110004961</t>
  </si>
  <si>
    <t>460710100000521</t>
  </si>
  <si>
    <t>31020110076517</t>
  </si>
  <si>
    <t>39136681792</t>
  </si>
  <si>
    <t>485518210006742</t>
  </si>
  <si>
    <t>3936001700010271</t>
  </si>
  <si>
    <t>12490110087213</t>
  </si>
  <si>
    <t>35850611853</t>
  </si>
  <si>
    <t>12493211004660</t>
  </si>
  <si>
    <t>34298730477</t>
  </si>
  <si>
    <t>37993874179</t>
  </si>
  <si>
    <t>36815416677</t>
  </si>
  <si>
    <t>3936000100335197</t>
  </si>
  <si>
    <t>39903561361</t>
  </si>
  <si>
    <t>20446390254</t>
  </si>
  <si>
    <t>1648001700019036</t>
  </si>
  <si>
    <t>1648001700130959</t>
  </si>
  <si>
    <t>35091708029</t>
  </si>
  <si>
    <t>37100100000954</t>
  </si>
  <si>
    <t>13593295561592</t>
  </si>
  <si>
    <t>2167104000021526</t>
  </si>
  <si>
    <t>0182101017432</t>
  </si>
  <si>
    <t>38020131006672</t>
  </si>
  <si>
    <t>33150879196</t>
  </si>
  <si>
    <t>35222751025</t>
  </si>
  <si>
    <t>1648001700137703</t>
  </si>
  <si>
    <t>31020110063850</t>
  </si>
  <si>
    <t>35115092289</t>
  </si>
  <si>
    <t>38445011006</t>
  </si>
  <si>
    <t>699702010012021</t>
  </si>
  <si>
    <t>36903446590</t>
  </si>
  <si>
    <t>27680110032138</t>
  </si>
  <si>
    <t>41367884317</t>
  </si>
  <si>
    <t>1648000100084145</t>
  </si>
  <si>
    <t>33369738160</t>
  </si>
  <si>
    <t>32100131015984</t>
  </si>
  <si>
    <t>38470577423</t>
  </si>
  <si>
    <t>182310100046601</t>
  </si>
  <si>
    <t>35247775682</t>
  </si>
  <si>
    <t>38020110019789</t>
  </si>
  <si>
    <t>31170110023560</t>
  </si>
  <si>
    <t>31170110033725</t>
  </si>
  <si>
    <t>31170110036236</t>
  </si>
  <si>
    <t>31170110036953</t>
  </si>
  <si>
    <t>31170110038669</t>
  </si>
  <si>
    <t>31120110086815</t>
  </si>
  <si>
    <t>30888409247</t>
  </si>
  <si>
    <t>34966042054</t>
  </si>
  <si>
    <t>31643887513</t>
  </si>
  <si>
    <t>1676001700092193</t>
  </si>
  <si>
    <t>75540100023179</t>
  </si>
  <si>
    <t>6481001700039652</t>
  </si>
  <si>
    <t>6481001700056482</t>
  </si>
  <si>
    <t>30759954042</t>
  </si>
  <si>
    <t>69890100001910</t>
  </si>
  <si>
    <t>5442541815</t>
  </si>
  <si>
    <t>36043831202</t>
  </si>
  <si>
    <t>8235766971</t>
  </si>
  <si>
    <t>9608843995</t>
  </si>
  <si>
    <t>14990110068571</t>
  </si>
  <si>
    <t>31060100004367</t>
  </si>
  <si>
    <t>1648001700042690</t>
  </si>
  <si>
    <t>1648001700113129</t>
  </si>
  <si>
    <t>1648001700068485</t>
  </si>
  <si>
    <t>1648001700002513</t>
  </si>
  <si>
    <t>28780110065778</t>
  </si>
  <si>
    <t>39478481283</t>
  </si>
  <si>
    <t>37100110055143</t>
  </si>
  <si>
    <t>581410110009614</t>
  </si>
  <si>
    <t>32160110055268</t>
  </si>
  <si>
    <t>464618210004414</t>
  </si>
  <si>
    <t>32090110072034</t>
  </si>
  <si>
    <t>38090699271</t>
  </si>
  <si>
    <t>50100628037082</t>
  </si>
  <si>
    <t>31310110006378</t>
  </si>
  <si>
    <t>31120110035501</t>
  </si>
  <si>
    <t>1648000100071071</t>
  </si>
  <si>
    <t>1648000100057451</t>
  </si>
  <si>
    <t>35536376328</t>
  </si>
  <si>
    <t>460910110004917</t>
  </si>
  <si>
    <t>35794829057</t>
  </si>
  <si>
    <t>37100700018279</t>
  </si>
  <si>
    <t>1012000100188334</t>
  </si>
  <si>
    <t>1012001700026693</t>
  </si>
  <si>
    <t>17973211001034</t>
  </si>
  <si>
    <t>41467131629</t>
  </si>
  <si>
    <t>3877001700031643</t>
  </si>
  <si>
    <t>34772534941</t>
  </si>
  <si>
    <t>69910100005089</t>
  </si>
  <si>
    <t>460710100003249</t>
  </si>
  <si>
    <t>69890100017595</t>
  </si>
  <si>
    <t>36421976817</t>
  </si>
  <si>
    <t>41630786353</t>
  </si>
  <si>
    <t>31160110027098</t>
  </si>
  <si>
    <t>8813108002512</t>
  </si>
  <si>
    <t>6489001700032138</t>
  </si>
  <si>
    <t>35028337116</t>
  </si>
  <si>
    <t>18562413001758</t>
  </si>
  <si>
    <t>04010110085417</t>
  </si>
  <si>
    <t>40962974040</t>
  </si>
  <si>
    <t>31010100008366</t>
  </si>
  <si>
    <t>23503211049005</t>
  </si>
  <si>
    <t>14990110015919</t>
  </si>
  <si>
    <t>41598923602</t>
  </si>
  <si>
    <t>14990110077306</t>
  </si>
  <si>
    <t>14990110097519</t>
  </si>
  <si>
    <t>456618210010207</t>
  </si>
  <si>
    <t>36999381720</t>
  </si>
  <si>
    <t>36618542006</t>
  </si>
  <si>
    <t>6005000100132101</t>
  </si>
  <si>
    <t>3943001700021994</t>
  </si>
  <si>
    <t>6005000100166223</t>
  </si>
  <si>
    <t>456610110010320</t>
  </si>
  <si>
    <t>456618210008440</t>
  </si>
  <si>
    <t>1748101011887</t>
  </si>
  <si>
    <t>36612967987</t>
  </si>
  <si>
    <t>70640100219145</t>
  </si>
  <si>
    <t>70640700092904</t>
  </si>
  <si>
    <t>35198776690</t>
  </si>
  <si>
    <t>41611731443</t>
  </si>
  <si>
    <t>1157000100055447</t>
  </si>
  <si>
    <t>36060131049035</t>
  </si>
  <si>
    <t>9497000100015510</t>
  </si>
  <si>
    <t>12470101103009</t>
  </si>
  <si>
    <t>4005638926</t>
  </si>
  <si>
    <t>41127456873</t>
  </si>
  <si>
    <t>34739193148</t>
  </si>
  <si>
    <t>1649001700065025</t>
  </si>
  <si>
    <t>08950110065150</t>
  </si>
  <si>
    <t>70640700068633</t>
  </si>
  <si>
    <t>70641500000381</t>
  </si>
  <si>
    <t>70640100163240</t>
  </si>
  <si>
    <t>35898378752</t>
  </si>
  <si>
    <t>24690110133620</t>
  </si>
  <si>
    <t>39090700014795</t>
  </si>
  <si>
    <t>11462440296</t>
  </si>
  <si>
    <t>2268756944</t>
  </si>
  <si>
    <t>1648000100094869</t>
  </si>
  <si>
    <t>1648001500007189</t>
  </si>
  <si>
    <t>1648001700042405</t>
  </si>
  <si>
    <t>1648000100062286</t>
  </si>
  <si>
    <t>1648000100065238</t>
  </si>
  <si>
    <t>31110100001016</t>
  </si>
  <si>
    <t>31120100002134</t>
  </si>
  <si>
    <t>31110131155178</t>
  </si>
  <si>
    <t>31110100002717</t>
  </si>
  <si>
    <t>31120110008730</t>
  </si>
  <si>
    <t>32937252538</t>
  </si>
  <si>
    <t>36610716491</t>
  </si>
  <si>
    <t>38253140324</t>
  </si>
  <si>
    <t>74691700002129</t>
  </si>
  <si>
    <t>38384599479</t>
  </si>
  <si>
    <t>38260100002632</t>
  </si>
  <si>
    <t>2288001700050254</t>
  </si>
  <si>
    <t>2257100100001375</t>
  </si>
  <si>
    <t>11787607508</t>
  </si>
  <si>
    <t>1648000100090234</t>
  </si>
  <si>
    <t>31110140005914</t>
  </si>
  <si>
    <t>31020110117692</t>
  </si>
  <si>
    <t>1648001700144572</t>
  </si>
  <si>
    <t>1648001700074918</t>
  </si>
  <si>
    <t>32497615433</t>
  </si>
  <si>
    <t>04820100022921</t>
  </si>
  <si>
    <t>35576998241</t>
  </si>
  <si>
    <t>38683630148</t>
  </si>
  <si>
    <t>32547583005</t>
  </si>
  <si>
    <t>39997651187</t>
  </si>
  <si>
    <t>69890100041803</t>
  </si>
  <si>
    <t>6489000100057075</t>
  </si>
  <si>
    <t>15980110028995</t>
  </si>
  <si>
    <t>13593295567102</t>
  </si>
  <si>
    <t>41978217246</t>
  </si>
  <si>
    <t>13590110074442</t>
  </si>
  <si>
    <t>13590110005934</t>
  </si>
  <si>
    <t>13630110082270</t>
  </si>
  <si>
    <t>36023623558</t>
  </si>
  <si>
    <t>35075656909</t>
  </si>
  <si>
    <t>12470101105526</t>
  </si>
  <si>
    <t>12470101103264</t>
  </si>
  <si>
    <t>16373211160168</t>
  </si>
  <si>
    <t>27680110004432</t>
  </si>
  <si>
    <t>32160131042503</t>
  </si>
  <si>
    <t>35015296956</t>
  </si>
  <si>
    <t>31208100047316</t>
  </si>
  <si>
    <t>70620700046043</t>
  </si>
  <si>
    <t>460518210010618</t>
  </si>
  <si>
    <t>11415967456</t>
  </si>
  <si>
    <t>38100110144919</t>
  </si>
  <si>
    <t>11416004912</t>
  </si>
  <si>
    <t>36918866405</t>
  </si>
  <si>
    <t>8721108007828</t>
  </si>
  <si>
    <t>31100110201325</t>
  </si>
  <si>
    <t>35017199042</t>
  </si>
  <si>
    <t>1649001700017329</t>
  </si>
  <si>
    <t>35559812098</t>
  </si>
  <si>
    <t>34922195455</t>
  </si>
  <si>
    <t>1649001700012786</t>
  </si>
  <si>
    <t>34733183374</t>
  </si>
  <si>
    <t>31020110174794</t>
  </si>
  <si>
    <t>1649001700012768</t>
  </si>
  <si>
    <t>110098843411</t>
  </si>
  <si>
    <t>31020110122221</t>
  </si>
  <si>
    <t>1649001700061418</t>
  </si>
  <si>
    <t>11316450361</t>
  </si>
  <si>
    <t>1648001700109278</t>
  </si>
  <si>
    <t>1649001700078065</t>
  </si>
  <si>
    <t>1649001700071725</t>
  </si>
  <si>
    <t>1649001700012698</t>
  </si>
  <si>
    <t>41459895040</t>
  </si>
  <si>
    <t>34181600178</t>
  </si>
  <si>
    <t>31020110093879</t>
  </si>
  <si>
    <t>1649001700031329</t>
  </si>
  <si>
    <t>31020100001368</t>
  </si>
  <si>
    <t>31020131151251</t>
  </si>
  <si>
    <t>1649001700064266</t>
  </si>
  <si>
    <t>1648001700047792</t>
  </si>
  <si>
    <t>1648001700079791</t>
  </si>
  <si>
    <t>1648001700018851</t>
  </si>
  <si>
    <t>1648001700134380</t>
  </si>
  <si>
    <t>35065097724</t>
  </si>
  <si>
    <t>1648000100103006</t>
  </si>
  <si>
    <t>1648000100067670</t>
  </si>
  <si>
    <t>1648000100084534</t>
  </si>
  <si>
    <t>1648001700027150</t>
  </si>
  <si>
    <t>1648000100061472</t>
  </si>
  <si>
    <t>32524067791</t>
  </si>
  <si>
    <t>35533784308</t>
  </si>
  <si>
    <t>31100110047913</t>
  </si>
  <si>
    <t>50103029374</t>
  </si>
  <si>
    <t>35150674682</t>
  </si>
  <si>
    <t>639002120007636</t>
  </si>
  <si>
    <t>460710110000461</t>
  </si>
  <si>
    <t>35649853271</t>
  </si>
  <si>
    <t>36049961280</t>
  </si>
  <si>
    <t>42088406042</t>
  </si>
  <si>
    <t>38054860280</t>
  </si>
  <si>
    <t>12470110015841</t>
  </si>
  <si>
    <t>16370101102941</t>
  </si>
  <si>
    <t>16373211138990</t>
  </si>
  <si>
    <t>31170700008174</t>
  </si>
  <si>
    <t>31170700006783</t>
  </si>
  <si>
    <t>31170110037439</t>
  </si>
  <si>
    <t>31170700008840</t>
  </si>
  <si>
    <t>31170700008859</t>
  </si>
  <si>
    <t>31170110046464</t>
  </si>
  <si>
    <t>581410110009397</t>
  </si>
  <si>
    <t>36093020125</t>
  </si>
  <si>
    <t>1688000100118536</t>
  </si>
  <si>
    <t>1688001700017896</t>
  </si>
  <si>
    <t>581418210000101</t>
  </si>
  <si>
    <t>34270700023588</t>
  </si>
  <si>
    <t>581410110003993</t>
  </si>
  <si>
    <t>31779409711</t>
  </si>
  <si>
    <t>1648001700089239</t>
  </si>
  <si>
    <t>70080100047825</t>
  </si>
  <si>
    <t>70080100098926</t>
  </si>
  <si>
    <t>460918210003896</t>
  </si>
  <si>
    <t>70700100087714</t>
  </si>
  <si>
    <t>456618210001652</t>
  </si>
  <si>
    <t>460910110000373</t>
  </si>
  <si>
    <t>74331700003651</t>
  </si>
  <si>
    <t>38100110140867</t>
  </si>
  <si>
    <t>38100110033196</t>
  </si>
  <si>
    <t>38100110119382</t>
  </si>
  <si>
    <t>11263211270980</t>
  </si>
  <si>
    <t>35995455559</t>
  </si>
  <si>
    <t>14990110005996</t>
  </si>
  <si>
    <t>32100100009294</t>
  </si>
  <si>
    <t>41554821964</t>
  </si>
  <si>
    <t>35690147492</t>
  </si>
  <si>
    <t>31010100008369</t>
  </si>
  <si>
    <t>1648000100118169</t>
  </si>
  <si>
    <t>1648001700014934</t>
  </si>
  <si>
    <t>38897081760</t>
  </si>
  <si>
    <t>1648001700042265</t>
  </si>
  <si>
    <t>1648001700027983</t>
  </si>
  <si>
    <t>1648000100036980</t>
  </si>
  <si>
    <t>2244000100059162</t>
  </si>
  <si>
    <t>2244001700068189</t>
  </si>
  <si>
    <t>1353104000015297</t>
  </si>
  <si>
    <t>2244001700032500</t>
  </si>
  <si>
    <t>2244000100046627</t>
  </si>
  <si>
    <t>2244001700003755</t>
  </si>
  <si>
    <t>370502010967864</t>
  </si>
  <si>
    <t>36747957475</t>
  </si>
  <si>
    <t>460518210003991</t>
  </si>
  <si>
    <t>4045766542</t>
  </si>
  <si>
    <t>5367430021</t>
  </si>
  <si>
    <t>52480100005322</t>
  </si>
  <si>
    <t>74331500003426</t>
  </si>
  <si>
    <t>218701504844</t>
  </si>
  <si>
    <t>1311001700242691</t>
  </si>
  <si>
    <t>31208100003005</t>
  </si>
  <si>
    <t>31208100006058</t>
  </si>
  <si>
    <t>32251983428</t>
  </si>
  <si>
    <t>699702120003412</t>
  </si>
  <si>
    <t>12430110053706</t>
  </si>
  <si>
    <t>32160110007184</t>
  </si>
  <si>
    <t>32160131028114</t>
  </si>
  <si>
    <t>32100100006504</t>
  </si>
  <si>
    <t>36562195924</t>
  </si>
  <si>
    <t>32160110064354</t>
  </si>
  <si>
    <t>32160131021234</t>
  </si>
  <si>
    <t>08953211028000</t>
  </si>
  <si>
    <t>31300700000804</t>
  </si>
  <si>
    <t>6489001700139741</t>
  </si>
  <si>
    <t>11263295562515</t>
  </si>
  <si>
    <t>36126394994</t>
  </si>
  <si>
    <t>38784230666</t>
  </si>
  <si>
    <t>0737001700049486</t>
  </si>
  <si>
    <t>32090131035536</t>
  </si>
  <si>
    <t>33673789298</t>
  </si>
  <si>
    <t>30844048508</t>
  </si>
  <si>
    <t>31120110072159</t>
  </si>
  <si>
    <t>31130131004036</t>
  </si>
  <si>
    <t>31130131068528</t>
  </si>
  <si>
    <t>32456721493</t>
  </si>
  <si>
    <t>372802120011723</t>
  </si>
  <si>
    <t>31130131179853</t>
  </si>
  <si>
    <t>31130131156927</t>
  </si>
  <si>
    <t>31130131087460</t>
  </si>
  <si>
    <t>31130100001838</t>
  </si>
  <si>
    <t>30438100000154</t>
  </si>
  <si>
    <t>31140110082837</t>
  </si>
  <si>
    <t>6489000100066222</t>
  </si>
  <si>
    <t>41207693187</t>
  </si>
  <si>
    <t>69910700001304</t>
  </si>
  <si>
    <t>34621229818</t>
  </si>
  <si>
    <t>12430110062913</t>
  </si>
  <si>
    <t>12473211061892</t>
  </si>
  <si>
    <t>1648000100027186</t>
  </si>
  <si>
    <t>1648001700104501</t>
  </si>
  <si>
    <t>1648001700101896</t>
  </si>
  <si>
    <t>1648000100104689</t>
  </si>
  <si>
    <t>18562413001541</t>
  </si>
  <si>
    <t>14990110100110</t>
  </si>
  <si>
    <t>463910110013808</t>
  </si>
  <si>
    <t>300502011012633</t>
  </si>
  <si>
    <t>370502120020163</t>
  </si>
  <si>
    <t>1648000100050634</t>
  </si>
  <si>
    <t>1648000100075244</t>
  </si>
  <si>
    <t>923010014120351</t>
  </si>
  <si>
    <t>30438100032382</t>
  </si>
  <si>
    <t>11260110032794</t>
  </si>
  <si>
    <t>14673211148562</t>
  </si>
  <si>
    <t>14673211194705</t>
  </si>
  <si>
    <t>74330100011372</t>
  </si>
  <si>
    <t>1419101027681</t>
  </si>
  <si>
    <t>1012001700091679</t>
  </si>
  <si>
    <t>70620700060380</t>
  </si>
  <si>
    <t>1547001500011287</t>
  </si>
  <si>
    <t>6481001500000926</t>
  </si>
  <si>
    <t>45500100007694</t>
  </si>
  <si>
    <t>5448011949</t>
  </si>
  <si>
    <t>30623981866</t>
  </si>
  <si>
    <t>1648001700065983</t>
  </si>
  <si>
    <t>11316448411</t>
  </si>
  <si>
    <t>38020131013330</t>
  </si>
  <si>
    <t>461610100003263</t>
  </si>
  <si>
    <t>34178061752</t>
  </si>
  <si>
    <t>31695913407</t>
  </si>
  <si>
    <t>35939629568</t>
  </si>
  <si>
    <t>1547000100222705</t>
  </si>
  <si>
    <t>1012000100191480</t>
  </si>
  <si>
    <t>75290100027262</t>
  </si>
  <si>
    <t>33390489363</t>
  </si>
  <si>
    <t>639002120015732</t>
  </si>
  <si>
    <t>581710110010293</t>
  </si>
  <si>
    <t>11316446934</t>
  </si>
  <si>
    <t>6489001700139884</t>
  </si>
  <si>
    <t>31110131123234</t>
  </si>
  <si>
    <t>39051429634</t>
  </si>
  <si>
    <t>31020110037970</t>
  </si>
  <si>
    <t>04823211245650</t>
  </si>
  <si>
    <t>32060110144742</t>
  </si>
  <si>
    <t>31100131030711</t>
  </si>
  <si>
    <t>31120110909938</t>
  </si>
  <si>
    <t>42176738841</t>
  </si>
  <si>
    <t>38771599912</t>
  </si>
  <si>
    <t>6489001700050073</t>
  </si>
  <si>
    <t>31595641355</t>
  </si>
  <si>
    <t>14990110094853</t>
  </si>
  <si>
    <t>32010110120487</t>
  </si>
  <si>
    <t>23500110092194</t>
  </si>
  <si>
    <t>727002010005285</t>
  </si>
  <si>
    <t>31110131145997</t>
  </si>
  <si>
    <t>581410110007828</t>
  </si>
  <si>
    <t>36093019868</t>
  </si>
  <si>
    <t>35795813375</t>
  </si>
  <si>
    <t>34567221070</t>
  </si>
  <si>
    <t>30439100030449</t>
  </si>
  <si>
    <t>1648000100064460</t>
  </si>
  <si>
    <t>1648001700042450</t>
  </si>
  <si>
    <t>1648001700044290</t>
  </si>
  <si>
    <t>31020100013734</t>
  </si>
  <si>
    <t>1648000100110389</t>
  </si>
  <si>
    <t>5447582971</t>
  </si>
  <si>
    <t>3877001700114041</t>
  </si>
  <si>
    <t>35794836961</t>
  </si>
  <si>
    <t>45508100033529</t>
  </si>
  <si>
    <t>639002120017666</t>
  </si>
  <si>
    <t>1648000100078223</t>
  </si>
  <si>
    <t>70371500041394</t>
  </si>
  <si>
    <t>461218210007485</t>
  </si>
  <si>
    <t>461218210001302</t>
  </si>
  <si>
    <t>59068956415</t>
  </si>
  <si>
    <t>70630100126932</t>
  </si>
  <si>
    <t>6483001700079409</t>
  </si>
  <si>
    <t>36138551900</t>
  </si>
  <si>
    <t>461218210007672</t>
  </si>
  <si>
    <t>12473211044994</t>
  </si>
  <si>
    <t>12470101103918</t>
  </si>
  <si>
    <t>12470110002889</t>
  </si>
  <si>
    <t>11657339375</t>
  </si>
  <si>
    <t>32975832091</t>
  </si>
  <si>
    <t>27680110079102</t>
  </si>
  <si>
    <t>12470110032251</t>
  </si>
  <si>
    <t>20177093433</t>
  </si>
  <si>
    <t>3936001700088096</t>
  </si>
  <si>
    <t>1648001700116700</t>
  </si>
  <si>
    <t>38485746396</t>
  </si>
  <si>
    <t>35486639704</t>
  </si>
  <si>
    <t>31100700004351</t>
  </si>
  <si>
    <t>41260933636</t>
  </si>
  <si>
    <t>11535787713</t>
  </si>
  <si>
    <t>31231092772</t>
  </si>
  <si>
    <t>1759000100092820</t>
  </si>
  <si>
    <t>36513763918</t>
  </si>
  <si>
    <t>07551930006994</t>
  </si>
  <si>
    <t>13803294763929</t>
  </si>
  <si>
    <t>31778170488</t>
  </si>
  <si>
    <t>13593295577876</t>
  </si>
  <si>
    <t>4575101002438</t>
  </si>
  <si>
    <t>13630110128961</t>
  </si>
  <si>
    <t>460910100006794</t>
  </si>
  <si>
    <t>1012000100199570</t>
  </si>
  <si>
    <t>1012000100191091</t>
  </si>
  <si>
    <t>1648000100034089</t>
  </si>
  <si>
    <t>20216596065</t>
  </si>
  <si>
    <t>31020700001477</t>
  </si>
  <si>
    <t>41909161326</t>
  </si>
  <si>
    <t>38220110057178</t>
  </si>
  <si>
    <t>35418744685</t>
  </si>
  <si>
    <t>36242168803</t>
  </si>
  <si>
    <t>39381390462</t>
  </si>
  <si>
    <t>581410110002152</t>
  </si>
  <si>
    <t>1105001700119875</t>
  </si>
  <si>
    <t>3950974049</t>
  </si>
  <si>
    <t>2288001700058955</t>
  </si>
  <si>
    <t>14673295575409</t>
  </si>
  <si>
    <t>094610510001260</t>
  </si>
  <si>
    <t>32843151169</t>
  </si>
  <si>
    <t>36504804265</t>
  </si>
  <si>
    <t>1831101010279</t>
  </si>
  <si>
    <t>70310700020088</t>
  </si>
  <si>
    <t>38858512536</t>
  </si>
  <si>
    <t>1649001700032364</t>
  </si>
  <si>
    <t>30430100004866</t>
  </si>
  <si>
    <t>30438100027375</t>
  </si>
  <si>
    <t>31020110076465</t>
  </si>
  <si>
    <t>35021899683</t>
  </si>
  <si>
    <t>1648001700049134</t>
  </si>
  <si>
    <t>1649001700077570</t>
  </si>
  <si>
    <t>31020110159678</t>
  </si>
  <si>
    <t>31020131074412</t>
  </si>
  <si>
    <t>38730353272</t>
  </si>
  <si>
    <t>1648000100075518</t>
  </si>
  <si>
    <t>1648000100081041</t>
  </si>
  <si>
    <t>30438100037427</t>
  </si>
  <si>
    <t>70370100142393</t>
  </si>
  <si>
    <t>461218210001313</t>
  </si>
  <si>
    <t>4005640367</t>
  </si>
  <si>
    <t>1105000100056443</t>
  </si>
  <si>
    <t>7707043142</t>
  </si>
  <si>
    <t>8084677663</t>
  </si>
  <si>
    <t>9939608543</t>
  </si>
  <si>
    <t>7488933513</t>
  </si>
  <si>
    <t>9525589085</t>
  </si>
  <si>
    <t>8581010431</t>
  </si>
  <si>
    <t>8521135823</t>
  </si>
  <si>
    <t>7360816710</t>
  </si>
  <si>
    <t>8873971524</t>
  </si>
  <si>
    <t>8873964363</t>
  </si>
  <si>
    <t>1831101008302</t>
  </si>
  <si>
    <t>1649001700067290</t>
  </si>
  <si>
    <t>1649001700055587</t>
  </si>
  <si>
    <t>30340110019559</t>
  </si>
  <si>
    <t>464618210001537</t>
  </si>
  <si>
    <t>0737001700008564</t>
  </si>
  <si>
    <t>1547001700006986</t>
  </si>
  <si>
    <t>461218210000002</t>
  </si>
  <si>
    <t>35023072708</t>
  </si>
  <si>
    <t>1648001700032824</t>
  </si>
  <si>
    <t>31020110155199</t>
  </si>
  <si>
    <t>1648000100002859</t>
  </si>
  <si>
    <t>41485628914</t>
  </si>
  <si>
    <t>33024275044</t>
  </si>
  <si>
    <t>1648000100072821</t>
  </si>
  <si>
    <t>1648001700064373</t>
  </si>
  <si>
    <t>34303199497</t>
  </si>
  <si>
    <t>31020110142441</t>
  </si>
  <si>
    <t>40546997174</t>
  </si>
  <si>
    <t>32020700000462</t>
  </si>
  <si>
    <t>31020100002510</t>
  </si>
  <si>
    <t>16370110024737</t>
  </si>
  <si>
    <t>04823211136811</t>
  </si>
  <si>
    <t>16370110067659</t>
  </si>
  <si>
    <t>27683211007296</t>
  </si>
  <si>
    <t>32160100001577</t>
  </si>
  <si>
    <t>30370752002</t>
  </si>
  <si>
    <t>16373211028178</t>
  </si>
  <si>
    <t>14990100501287</t>
  </si>
  <si>
    <t>32060110164757</t>
  </si>
  <si>
    <t>34471290950</t>
  </si>
  <si>
    <t>31100110064637</t>
  </si>
  <si>
    <t>7842001700013755</t>
  </si>
  <si>
    <t>6160001500014026</t>
  </si>
  <si>
    <t>31698140476</t>
  </si>
  <si>
    <t>624502010000878</t>
  </si>
  <si>
    <t>31050110081883</t>
  </si>
  <si>
    <t>37807421849</t>
  </si>
  <si>
    <t>38188860856</t>
  </si>
  <si>
    <t>1648001700013272</t>
  </si>
  <si>
    <t>36096243729</t>
  </si>
  <si>
    <t>31169858808</t>
  </si>
  <si>
    <t>460710510003262</t>
  </si>
  <si>
    <t>460710510000494</t>
  </si>
  <si>
    <t>20306758523</t>
  </si>
  <si>
    <t>38847148342</t>
  </si>
  <si>
    <t>41368294826</t>
  </si>
  <si>
    <t>40521350524</t>
  </si>
  <si>
    <t>34428311179</t>
  </si>
  <si>
    <t>05660100011601</t>
  </si>
  <si>
    <t>34554389082</t>
  </si>
  <si>
    <t>32812341511</t>
  </si>
  <si>
    <t>05663211146032</t>
  </si>
  <si>
    <t>1305010000001241</t>
  </si>
  <si>
    <t>32553716266</t>
  </si>
  <si>
    <t>31120110908257</t>
  </si>
  <si>
    <t>35515031956</t>
  </si>
  <si>
    <t>36597219639</t>
  </si>
  <si>
    <t>1688001700030912</t>
  </si>
  <si>
    <t>6489001700137983</t>
  </si>
  <si>
    <t>6489001700043602</t>
  </si>
  <si>
    <t>39331165209</t>
  </si>
  <si>
    <t>6489001700140011</t>
  </si>
  <si>
    <t>6489001700140020</t>
  </si>
  <si>
    <t>6489001700139413</t>
  </si>
  <si>
    <t>6489001700095386</t>
  </si>
  <si>
    <t>460718210001779</t>
  </si>
  <si>
    <t>0737000103110702</t>
  </si>
  <si>
    <t>32160110064813</t>
  </si>
  <si>
    <t>699702010011223</t>
  </si>
  <si>
    <t>12433211049517</t>
  </si>
  <si>
    <t>16373211034650</t>
  </si>
  <si>
    <t>38774591308</t>
  </si>
  <si>
    <t>31310110044697</t>
  </si>
  <si>
    <t>17970110026014</t>
  </si>
  <si>
    <t>74691700001926</t>
  </si>
  <si>
    <t>74690100008593</t>
  </si>
  <si>
    <t>461218210009322</t>
  </si>
  <si>
    <t>1648001700042210</t>
  </si>
  <si>
    <t>1649001700032443</t>
  </si>
  <si>
    <t>50456954922</t>
  </si>
  <si>
    <t>4590101005327</t>
  </si>
  <si>
    <t>30485199906</t>
  </si>
  <si>
    <t>460518210006559</t>
  </si>
  <si>
    <t>6489001700140002</t>
  </si>
  <si>
    <t>1012001700008190</t>
  </si>
  <si>
    <t>1012001700192709</t>
  </si>
  <si>
    <t>426810110008406</t>
  </si>
  <si>
    <t>59124728589</t>
  </si>
  <si>
    <t>1547000100160867</t>
  </si>
  <si>
    <t>1648001700100295</t>
  </si>
  <si>
    <t>1648001700022207</t>
  </si>
  <si>
    <t>31020100001867</t>
  </si>
  <si>
    <t>1648000100073158</t>
  </si>
  <si>
    <t>30438100028532</t>
  </si>
  <si>
    <t>1648001700007536</t>
  </si>
  <si>
    <t>35570643328</t>
  </si>
  <si>
    <t>39431557962</t>
  </si>
  <si>
    <t>0152001700165648</t>
  </si>
  <si>
    <t>1419101026446</t>
  </si>
  <si>
    <t>1012001700112314</t>
  </si>
  <si>
    <t>70701700128577</t>
  </si>
  <si>
    <t>456618210002642</t>
  </si>
  <si>
    <t>70700100183679</t>
  </si>
  <si>
    <t>6005001700026078</t>
  </si>
  <si>
    <t>45508100035011</t>
  </si>
  <si>
    <t>45508100020869</t>
  </si>
  <si>
    <t>70700100156278</t>
  </si>
  <si>
    <t>70700100122305</t>
  </si>
  <si>
    <t>45508100017406</t>
  </si>
  <si>
    <t>70700100156223</t>
  </si>
  <si>
    <t>456610110005094</t>
  </si>
  <si>
    <t>70700700053401</t>
  </si>
  <si>
    <t>70700100152908</t>
  </si>
  <si>
    <t>1748108008952</t>
  </si>
  <si>
    <t>70700100151820</t>
  </si>
  <si>
    <t>1748108009777</t>
  </si>
  <si>
    <t>6005001700020153</t>
  </si>
  <si>
    <t>70700700058786</t>
  </si>
  <si>
    <t>70700100151796</t>
  </si>
  <si>
    <t>70700100125852</t>
  </si>
  <si>
    <t>70700100151750</t>
  </si>
  <si>
    <t>36192698870</t>
  </si>
  <si>
    <t>27680110001134</t>
  </si>
  <si>
    <t>38349292687</t>
  </si>
  <si>
    <t>16373211047582</t>
  </si>
  <si>
    <t>16373211023036</t>
  </si>
  <si>
    <t>16373211126140</t>
  </si>
  <si>
    <t>16370210000342</t>
  </si>
  <si>
    <t>39646146119</t>
  </si>
  <si>
    <t>14673211093954</t>
  </si>
  <si>
    <t>50900100001199</t>
  </si>
  <si>
    <t>38256734620</t>
  </si>
  <si>
    <t>14673211137689</t>
  </si>
  <si>
    <t>37165768200</t>
  </si>
  <si>
    <t>50100633313931</t>
  </si>
  <si>
    <t>14990110038147</t>
  </si>
  <si>
    <t>461210100001731</t>
  </si>
  <si>
    <t>36900543222</t>
  </si>
  <si>
    <t>624502010011612</t>
  </si>
  <si>
    <t>35502523545</t>
  </si>
  <si>
    <t>2244001700036117</t>
  </si>
  <si>
    <t>31110140010071</t>
  </si>
  <si>
    <t>8721108003457</t>
  </si>
  <si>
    <t>35465146099</t>
  </si>
  <si>
    <t>41530158026</t>
  </si>
  <si>
    <t>11535799150</t>
  </si>
  <si>
    <t>35030167374</t>
  </si>
  <si>
    <t>20325068008</t>
  </si>
  <si>
    <t>36409174172</t>
  </si>
  <si>
    <t>36754023693</t>
  </si>
  <si>
    <t>37100131378658</t>
  </si>
  <si>
    <t>35885085647</t>
  </si>
  <si>
    <t>38360110001953</t>
  </si>
  <si>
    <t>30438100035186</t>
  </si>
  <si>
    <t>41841120984</t>
  </si>
  <si>
    <t>36066066481</t>
  </si>
  <si>
    <t>35721468540</t>
  </si>
  <si>
    <t>70280100108917</t>
  </si>
  <si>
    <t>36101405826</t>
  </si>
  <si>
    <t>7070447651</t>
  </si>
  <si>
    <t>8252106048</t>
  </si>
  <si>
    <t>35816958729</t>
  </si>
  <si>
    <t>9497001700013805</t>
  </si>
  <si>
    <t>370502010986486</t>
  </si>
  <si>
    <t>370502010974781</t>
  </si>
  <si>
    <t>370502010974752</t>
  </si>
  <si>
    <t>1648001700138483</t>
  </si>
  <si>
    <t>1648001700100338</t>
  </si>
  <si>
    <t>1648000100101992</t>
  </si>
  <si>
    <t>34343740635</t>
  </si>
  <si>
    <t>34471291251</t>
  </si>
  <si>
    <t>31110140000182</t>
  </si>
  <si>
    <t>32090131030143</t>
  </si>
  <si>
    <t>32090700001260</t>
  </si>
  <si>
    <t>69890100039930</t>
  </si>
  <si>
    <t>69890700011081</t>
  </si>
  <si>
    <t>31140110100167</t>
  </si>
  <si>
    <t>464710510001059</t>
  </si>
  <si>
    <t>23503211077091</t>
  </si>
  <si>
    <t>31140700017129</t>
  </si>
  <si>
    <t>31140700002744</t>
  </si>
  <si>
    <t>31010131386641</t>
  </si>
  <si>
    <t>1648001500010912</t>
  </si>
  <si>
    <t>1648000100060817</t>
  </si>
  <si>
    <t>1648000100075156</t>
  </si>
  <si>
    <t>50289295887</t>
  </si>
  <si>
    <t>497010410000644</t>
  </si>
  <si>
    <t>36062710365</t>
  </si>
  <si>
    <t>31120100000879</t>
  </si>
  <si>
    <t>31120110062541</t>
  </si>
  <si>
    <t>32876830448</t>
  </si>
  <si>
    <t>34212736695</t>
  </si>
  <si>
    <t>38346670562</t>
  </si>
  <si>
    <t>1012000100012981</t>
  </si>
  <si>
    <t>45508100019702</t>
  </si>
  <si>
    <t>70640100009079</t>
  </si>
  <si>
    <t>20280178911</t>
  </si>
  <si>
    <t>30981999759</t>
  </si>
  <si>
    <t>36215784393</t>
  </si>
  <si>
    <t>36322804761</t>
  </si>
  <si>
    <t>36698212969</t>
  </si>
  <si>
    <t>33738167242</t>
  </si>
  <si>
    <t>16373211112129</t>
  </si>
  <si>
    <t>16373211078296</t>
  </si>
  <si>
    <t>36100018258</t>
  </si>
  <si>
    <t>32160100003418</t>
  </si>
  <si>
    <t>31120700009253</t>
  </si>
  <si>
    <t>38414601127</t>
  </si>
  <si>
    <t>34673442464</t>
  </si>
  <si>
    <t>699702010007796</t>
  </si>
  <si>
    <t>699702010006824</t>
  </si>
  <si>
    <t>12430110069172</t>
  </si>
  <si>
    <t>3644187439</t>
  </si>
  <si>
    <t>3548395006</t>
  </si>
  <si>
    <t>40071816325</t>
  </si>
  <si>
    <t>3212225809</t>
  </si>
  <si>
    <t>1105001700020087</t>
  </si>
  <si>
    <t>35330110017578</t>
  </si>
  <si>
    <t>370502010004803</t>
  </si>
  <si>
    <t>30430100018500</t>
  </si>
  <si>
    <t>370502010976525</t>
  </si>
  <si>
    <t>1648001700073478</t>
  </si>
  <si>
    <t>1648001700111282</t>
  </si>
  <si>
    <t>1648001500010019</t>
  </si>
  <si>
    <t>20412897707</t>
  </si>
  <si>
    <t>1648000100067050</t>
  </si>
  <si>
    <t>31020110109284</t>
  </si>
  <si>
    <t>1012000100171875</t>
  </si>
  <si>
    <t>38544355680</t>
  </si>
  <si>
    <t>70230100149098</t>
  </si>
  <si>
    <t>69890100050764</t>
  </si>
  <si>
    <t>8226939013</t>
  </si>
  <si>
    <t>39440110035033</t>
  </si>
  <si>
    <t>34691965639</t>
  </si>
  <si>
    <t>12470110013243</t>
  </si>
  <si>
    <t>12473211066095</t>
  </si>
  <si>
    <t>12470110036389</t>
  </si>
  <si>
    <t>6489001700050727</t>
  </si>
  <si>
    <t>36087330226</t>
  </si>
  <si>
    <t>6489000100058393</t>
  </si>
  <si>
    <t>1012001700095754</t>
  </si>
  <si>
    <t>70700100134805</t>
  </si>
  <si>
    <t>32758303541</t>
  </si>
  <si>
    <t>6005001700020922</t>
  </si>
  <si>
    <t>69891500002147</t>
  </si>
  <si>
    <t>38251198026</t>
  </si>
  <si>
    <t>35440566611</t>
  </si>
  <si>
    <t>34554380704</t>
  </si>
  <si>
    <t>39486119072</t>
  </si>
  <si>
    <t>3936000100194077</t>
  </si>
  <si>
    <t>9576261322</t>
  </si>
  <si>
    <t>45508100015490</t>
  </si>
  <si>
    <t>6005001700077142</t>
  </si>
  <si>
    <t>1012001700166847</t>
  </si>
  <si>
    <t>70280700087874</t>
  </si>
  <si>
    <t>1012001700121066</t>
  </si>
  <si>
    <t>74690700006454</t>
  </si>
  <si>
    <t>1421001700009825</t>
  </si>
  <si>
    <t>70700100153864</t>
  </si>
  <si>
    <t>31208100037780</t>
  </si>
  <si>
    <t>461402010761741</t>
  </si>
  <si>
    <t>31030110020819</t>
  </si>
  <si>
    <t>31110131167231</t>
  </si>
  <si>
    <t>59089347318</t>
  </si>
  <si>
    <t>33262955208</t>
  </si>
  <si>
    <t>42227254956</t>
  </si>
  <si>
    <t>461210110005785</t>
  </si>
  <si>
    <t>1012001700117249</t>
  </si>
  <si>
    <t>461218210010268</t>
  </si>
  <si>
    <t>30966841487</t>
  </si>
  <si>
    <t>34983675268</t>
  </si>
  <si>
    <t>34775604985</t>
  </si>
  <si>
    <t>13633211022541</t>
  </si>
  <si>
    <t>35502109293</t>
  </si>
  <si>
    <t>13633295561059</t>
  </si>
  <si>
    <t>13633211100478</t>
  </si>
  <si>
    <t>3548110010051294</t>
  </si>
  <si>
    <t>15750110002445</t>
  </si>
  <si>
    <t>33466429128</t>
  </si>
  <si>
    <t>38360110065672</t>
  </si>
  <si>
    <t>36513817730</t>
  </si>
  <si>
    <t>0737000103178469</t>
  </si>
  <si>
    <t>31130700020199</t>
  </si>
  <si>
    <t>31130131001511</t>
  </si>
  <si>
    <t>372802120042485</t>
  </si>
  <si>
    <t>008510118419</t>
  </si>
  <si>
    <t>008510126919</t>
  </si>
  <si>
    <t>1648000100098263</t>
  </si>
  <si>
    <t>1648001700087912</t>
  </si>
  <si>
    <t>38152669498</t>
  </si>
  <si>
    <t>35792652024</t>
  </si>
  <si>
    <t>1648001700036291</t>
  </si>
  <si>
    <t>639002010005751</t>
  </si>
  <si>
    <t>1419101002653</t>
  </si>
  <si>
    <t>35527539499</t>
  </si>
  <si>
    <t>50228858731</t>
  </si>
  <si>
    <t>456618210003563</t>
  </si>
  <si>
    <t>70700700053395</t>
  </si>
  <si>
    <t>461218210006541</t>
  </si>
  <si>
    <t>1648000100028495</t>
  </si>
  <si>
    <t>0737000103148060</t>
  </si>
  <si>
    <t>0737001700023761</t>
  </si>
  <si>
    <t>37938557316</t>
  </si>
  <si>
    <t>37337299470</t>
  </si>
  <si>
    <t>0737000103265321</t>
  </si>
  <si>
    <t>36915587594</t>
  </si>
  <si>
    <t>36915587617</t>
  </si>
  <si>
    <t>37913890210</t>
  </si>
  <si>
    <t>32060100004014</t>
  </si>
  <si>
    <t>0737001700035289</t>
  </si>
  <si>
    <t>37913888994</t>
  </si>
  <si>
    <t>33224724775</t>
  </si>
  <si>
    <t>0737000100191270</t>
  </si>
  <si>
    <t>0737000103214141</t>
  </si>
  <si>
    <t>32060110054269</t>
  </si>
  <si>
    <t>36791276663</t>
  </si>
  <si>
    <t>38487957600</t>
  </si>
  <si>
    <t>35570641036</t>
  </si>
  <si>
    <t>1649001700075156</t>
  </si>
  <si>
    <t>30438100025949</t>
  </si>
  <si>
    <t>36204816318</t>
  </si>
  <si>
    <t>31020110138598</t>
  </si>
  <si>
    <t>31020110160780</t>
  </si>
  <si>
    <t>1648000100099794</t>
  </si>
  <si>
    <t>34488908989</t>
  </si>
  <si>
    <t>1157101015427</t>
  </si>
  <si>
    <t>4590101002080</t>
  </si>
  <si>
    <t>4590108000428</t>
  </si>
  <si>
    <t>4590101002069</t>
  </si>
  <si>
    <t>4590101003274</t>
  </si>
  <si>
    <t>70640700045401</t>
  </si>
  <si>
    <t>36719024861</t>
  </si>
  <si>
    <t>70640700046206</t>
  </si>
  <si>
    <t>34702718422</t>
  </si>
  <si>
    <t>1748108009959</t>
  </si>
  <si>
    <t>45508100012735</t>
  </si>
  <si>
    <t>70700700060454</t>
  </si>
  <si>
    <t>1648000100110060</t>
  </si>
  <si>
    <t>35606637771</t>
  </si>
  <si>
    <t>38020131005260</t>
  </si>
  <si>
    <t>2167104000014915</t>
  </si>
  <si>
    <t>13003211151067</t>
  </si>
  <si>
    <t>38200100006729</t>
  </si>
  <si>
    <t>13630110029022</t>
  </si>
  <si>
    <t>38377873703</t>
  </si>
  <si>
    <t>38287699496</t>
  </si>
  <si>
    <t>39336485906</t>
  </si>
  <si>
    <t>34668841261</t>
  </si>
  <si>
    <t>42109258912</t>
  </si>
  <si>
    <t>33071433696</t>
  </si>
  <si>
    <t>1648001700045679</t>
  </si>
  <si>
    <t>1012000100181793</t>
  </si>
  <si>
    <t>35028347964</t>
  </si>
  <si>
    <t>34994638007</t>
  </si>
  <si>
    <t>6796608951</t>
  </si>
  <si>
    <t>33673560597</t>
  </si>
  <si>
    <t>39570100003345</t>
  </si>
  <si>
    <t>31020110157537</t>
  </si>
  <si>
    <t>20226908596</t>
  </si>
  <si>
    <t>699702120000620</t>
  </si>
  <si>
    <t>37179603648</t>
  </si>
  <si>
    <t>12470101102165</t>
  </si>
  <si>
    <t>12473211023050</t>
  </si>
  <si>
    <t>12470110013687</t>
  </si>
  <si>
    <t>69910100019172</t>
  </si>
  <si>
    <t>69910700015437</t>
  </si>
  <si>
    <t>33846075232</t>
  </si>
  <si>
    <t>32085024492</t>
  </si>
  <si>
    <t>7033950057</t>
  </si>
  <si>
    <t>70280100046778</t>
  </si>
  <si>
    <t>70280100096700</t>
  </si>
  <si>
    <t>70280700080993</t>
  </si>
  <si>
    <t>69890100042710</t>
  </si>
  <si>
    <t>639002120012492</t>
  </si>
  <si>
    <t>70280100116498</t>
  </si>
  <si>
    <t>70280100078908</t>
  </si>
  <si>
    <t>639002120015077</t>
  </si>
  <si>
    <t>35954828644</t>
  </si>
  <si>
    <t>35336222173</t>
  </si>
  <si>
    <t>32572727323</t>
  </si>
  <si>
    <t>32085024742</t>
  </si>
  <si>
    <t>37079919349</t>
  </si>
  <si>
    <t>699702010007680</t>
  </si>
  <si>
    <t>12433211049814</t>
  </si>
  <si>
    <t>699702010012148</t>
  </si>
  <si>
    <t>699702010008312</t>
  </si>
  <si>
    <t>8340535175</t>
  </si>
  <si>
    <t>36010024514</t>
  </si>
  <si>
    <t>1676001700036887</t>
  </si>
  <si>
    <t>20345335946</t>
  </si>
  <si>
    <t>40412760477</t>
  </si>
  <si>
    <t>2244001700026916</t>
  </si>
  <si>
    <t>34582930428</t>
  </si>
  <si>
    <t>36010024412</t>
  </si>
  <si>
    <t>11535754482</t>
  </si>
  <si>
    <t>38100700001587</t>
  </si>
  <si>
    <t>11787604880</t>
  </si>
  <si>
    <t>50360895420</t>
  </si>
  <si>
    <t>36165508599</t>
  </si>
  <si>
    <t>39495557366</t>
  </si>
  <si>
    <t>31208100046969</t>
  </si>
  <si>
    <t>69910100019552</t>
  </si>
  <si>
    <t>69910100011523</t>
  </si>
  <si>
    <t>6481001700015014</t>
  </si>
  <si>
    <t>6481000100004509</t>
  </si>
  <si>
    <t>6481001700016165</t>
  </si>
  <si>
    <t>31020110041797</t>
  </si>
  <si>
    <t>1648000100068606</t>
  </si>
  <si>
    <t>35046149314</t>
  </si>
  <si>
    <t>31143016790</t>
  </si>
  <si>
    <t>1648000100051271</t>
  </si>
  <si>
    <t>1012000100103801</t>
  </si>
  <si>
    <t>1012001700200442</t>
  </si>
  <si>
    <t>6489001700074462</t>
  </si>
  <si>
    <t>31110131023384</t>
  </si>
  <si>
    <t>6489001700041932</t>
  </si>
  <si>
    <t>36074260615</t>
  </si>
  <si>
    <t>36915071874</t>
  </si>
  <si>
    <t>17973211008095</t>
  </si>
  <si>
    <t>70280100077501</t>
  </si>
  <si>
    <t>639002120018202</t>
  </si>
  <si>
    <t>7930000100012403</t>
  </si>
  <si>
    <t>69890100003237</t>
  </si>
  <si>
    <t>70640100218993</t>
  </si>
  <si>
    <t>69890700007855</t>
  </si>
  <si>
    <t>7079011049</t>
  </si>
  <si>
    <t>1105337186</t>
  </si>
  <si>
    <t>7321847897</t>
  </si>
  <si>
    <t>456618210003036</t>
  </si>
  <si>
    <t>45508100017147</t>
  </si>
  <si>
    <t>35977102593</t>
  </si>
  <si>
    <t>0737001700119259</t>
  </si>
  <si>
    <t>2401000100075534</t>
  </si>
  <si>
    <t>32090110083988</t>
  </si>
  <si>
    <t>32090700006003</t>
  </si>
  <si>
    <t>40734660432</t>
  </si>
  <si>
    <t>31020110035431</t>
  </si>
  <si>
    <t>3845558633</t>
  </si>
  <si>
    <t>31020110033062</t>
  </si>
  <si>
    <t>31020110075192</t>
  </si>
  <si>
    <t>35394384179</t>
  </si>
  <si>
    <t>23503211073697</t>
  </si>
  <si>
    <t>31020110033026</t>
  </si>
  <si>
    <t>583711610000208</t>
  </si>
  <si>
    <t>37012639575</t>
  </si>
  <si>
    <t>30862782186</t>
  </si>
  <si>
    <t>38511293711</t>
  </si>
  <si>
    <t>69911700000116</t>
  </si>
  <si>
    <t>69910700001845</t>
  </si>
  <si>
    <t>34658048227</t>
  </si>
  <si>
    <t>17970110018569</t>
  </si>
  <si>
    <t>39090100004871</t>
  </si>
  <si>
    <t>50100545707869</t>
  </si>
  <si>
    <t>39090131070100</t>
  </si>
  <si>
    <t>41289338852</t>
  </si>
  <si>
    <t>624502120014926</t>
  </si>
  <si>
    <t>31020131080070</t>
  </si>
  <si>
    <t>34910656477</t>
  </si>
  <si>
    <t>32161854713</t>
  </si>
  <si>
    <t>31020100001366</t>
  </si>
  <si>
    <t>1419108025498</t>
  </si>
  <si>
    <t>37100110020013</t>
  </si>
  <si>
    <t>35898241467</t>
  </si>
  <si>
    <t>463910110007363</t>
  </si>
  <si>
    <t>32160110087063</t>
  </si>
  <si>
    <t>36828201859</t>
  </si>
  <si>
    <t>12473211084150</t>
  </si>
  <si>
    <t>1688000100067836</t>
  </si>
  <si>
    <t>37002632286</t>
  </si>
  <si>
    <t>70640700010229</t>
  </si>
  <si>
    <t>110141297798</t>
  </si>
  <si>
    <t>14673211026587</t>
  </si>
  <si>
    <t>463918210001891</t>
  </si>
  <si>
    <t>1648000100090058</t>
  </si>
  <si>
    <t>1648000100085922</t>
  </si>
  <si>
    <t>479102130000517</t>
  </si>
  <si>
    <t>35782783423</t>
  </si>
  <si>
    <t>1971558598</t>
  </si>
  <si>
    <t>6481000100048589</t>
  </si>
  <si>
    <t>6481000100025700</t>
  </si>
  <si>
    <t>1012000100080876</t>
  </si>
  <si>
    <t>38098845818</t>
  </si>
  <si>
    <t>36128232432</t>
  </si>
  <si>
    <t>31486337043</t>
  </si>
  <si>
    <t>41548345391</t>
  </si>
  <si>
    <t>34515969387</t>
  </si>
  <si>
    <t>34961433202</t>
  </si>
  <si>
    <t>32186666492</t>
  </si>
  <si>
    <t>31100110047667</t>
  </si>
  <si>
    <t>2244001700064846</t>
  </si>
  <si>
    <t>2244001700009865</t>
  </si>
  <si>
    <t>31020110163248</t>
  </si>
  <si>
    <t>1648001700118841</t>
  </si>
  <si>
    <t>1648001700019106</t>
  </si>
  <si>
    <t>1648000100071169</t>
  </si>
  <si>
    <t>1691068248</t>
  </si>
  <si>
    <t>20446391441</t>
  </si>
  <si>
    <t>31020110020420</t>
  </si>
  <si>
    <t>34485317366</t>
  </si>
  <si>
    <t>624502120012996</t>
  </si>
  <si>
    <t>39995035931</t>
  </si>
  <si>
    <t>11809617763</t>
  </si>
  <si>
    <t>1547000100106823</t>
  </si>
  <si>
    <t>1547001500031360</t>
  </si>
  <si>
    <t>30438100000884</t>
  </si>
  <si>
    <t>23503211078135</t>
  </si>
  <si>
    <t>15750110056912</t>
  </si>
  <si>
    <t>30590999172</t>
  </si>
  <si>
    <t>1648001500008142</t>
  </si>
  <si>
    <t>05663211154877</t>
  </si>
  <si>
    <t>05663211040569</t>
  </si>
  <si>
    <t>31120131059387</t>
  </si>
  <si>
    <t>31208100029103</t>
  </si>
  <si>
    <t>460710100001319</t>
  </si>
  <si>
    <t>36074262657</t>
  </si>
  <si>
    <t>35282100000330</t>
  </si>
  <si>
    <t>30859936119</t>
  </si>
  <si>
    <t>32120110035875</t>
  </si>
  <si>
    <t>32350110016232</t>
  </si>
  <si>
    <t>6489001700126093</t>
  </si>
  <si>
    <t>BKID0006252</t>
  </si>
  <si>
    <t>SBIN0008700</t>
  </si>
  <si>
    <t>SBIN00002916</t>
  </si>
  <si>
    <t>SBIN0001157</t>
  </si>
  <si>
    <t>IDIB000K651</t>
  </si>
  <si>
    <t>IOBA0003169</t>
  </si>
  <si>
    <t>UCBA0002600</t>
  </si>
  <si>
    <t>CNRB0005199</t>
  </si>
  <si>
    <t>PUNB0004800</t>
  </si>
  <si>
    <t>SBIN0003073</t>
  </si>
  <si>
    <t>BKID0002764</t>
  </si>
  <si>
    <t>PUNB0240100</t>
  </si>
  <si>
    <t>ICIC0002382</t>
  </si>
  <si>
    <t>BARB0BALLUX</t>
  </si>
  <si>
    <t>SBIN0008015</t>
  </si>
  <si>
    <t>IBKL0000771</t>
  </si>
  <si>
    <t>SBIN0004850</t>
  </si>
  <si>
    <t>PUNB0491300</t>
  </si>
  <si>
    <t>SBIN0010790</t>
  </si>
  <si>
    <t>BKID0004855</t>
  </si>
  <si>
    <t>SBIN0006588</t>
  </si>
  <si>
    <t>SBIN0003002</t>
  </si>
  <si>
    <t>UCBA0002878</t>
  </si>
  <si>
    <t>SBIN0008480</t>
  </si>
  <si>
    <t>PUNB0394300</t>
  </si>
  <si>
    <t>PUNB0225710</t>
  </si>
  <si>
    <t>ICIC0002187</t>
  </si>
  <si>
    <t>UBIN0537284</t>
  </si>
  <si>
    <t>UBIN0572705</t>
  </si>
  <si>
    <t>BKID0000946</t>
  </si>
  <si>
    <t>CBIN0282460</t>
  </si>
  <si>
    <t>UTKS0001305</t>
  </si>
  <si>
    <t>BKID0004268</t>
  </si>
  <si>
    <t>SBIN0003580</t>
  </si>
  <si>
    <t>SBIN0002938</t>
  </si>
  <si>
    <t>SBIN0001240</t>
  </si>
  <si>
    <t>PUNB0142100</t>
  </si>
  <si>
    <t>UJVN0003548</t>
  </si>
  <si>
    <t>SBIN0010079</t>
  </si>
  <si>
    <t>CBIN0284386</t>
  </si>
  <si>
    <t xml:space="preserve">Jagdambaarthik Seva Nidhi Limited </t>
  </si>
  <si>
    <t>HDFC Bank Ltd</t>
  </si>
  <si>
    <t xml:space="preserve">Airtel Payment Bank </t>
  </si>
  <si>
    <t>Utkarsh Small Finance Bank Ltd</t>
  </si>
  <si>
    <t xml:space="preserve">Bank OF India </t>
  </si>
  <si>
    <t xml:space="preserve">Bihar </t>
  </si>
  <si>
    <t xml:space="preserve">India Post Payment Bank </t>
  </si>
  <si>
    <t>Tarachand Singh</t>
  </si>
  <si>
    <t>Prabhesh Yadav</t>
  </si>
  <si>
    <t>Rajnadan Singh</t>
  </si>
  <si>
    <t xml:space="preserve">Mukleshwar Prasad </t>
  </si>
  <si>
    <t>Chotu Singh</t>
  </si>
  <si>
    <t xml:space="preserve">Adhin mandal </t>
  </si>
  <si>
    <t xml:space="preserve">Goshayan Chourasia </t>
  </si>
  <si>
    <t xml:space="preserve">Ramnath Yadav </t>
  </si>
  <si>
    <t>Bishnudeo Singh</t>
  </si>
  <si>
    <t xml:space="preserve">Bipin Kumar  </t>
  </si>
  <si>
    <t xml:space="preserve">Yugal Chaudhary </t>
  </si>
  <si>
    <t>Krishndan Singh</t>
  </si>
  <si>
    <t xml:space="preserve">Sunil Pandey </t>
  </si>
  <si>
    <t>Ravi Shankar Prasad Singh</t>
  </si>
  <si>
    <t xml:space="preserve">Murari Chaudhary </t>
  </si>
  <si>
    <t>Vishal Singh</t>
  </si>
  <si>
    <t>Ramvichitr Yadav</t>
  </si>
  <si>
    <t>Ram Vichitra Yadav</t>
  </si>
  <si>
    <t xml:space="preserve">Anjan Chaurasiya </t>
  </si>
  <si>
    <t xml:space="preserve">Kaliash Chaursiya </t>
  </si>
  <si>
    <t>Rajo singh</t>
  </si>
  <si>
    <t xml:space="preserve">Tulsi Pandey </t>
  </si>
  <si>
    <t>Pramod Kumar</t>
  </si>
  <si>
    <t>Shyam Sunder Pandey</t>
  </si>
  <si>
    <t xml:space="preserve">Durgesh Chaudhary </t>
  </si>
  <si>
    <t xml:space="preserve">Prakash kumar </t>
  </si>
  <si>
    <t>Akshay lal Yadav</t>
  </si>
  <si>
    <t>Dayaram Singh</t>
  </si>
  <si>
    <t xml:space="preserve">Jhingan manjhi </t>
  </si>
  <si>
    <t xml:space="preserve">Tilak Mandal </t>
  </si>
  <si>
    <t xml:space="preserve">Rajo Mandal </t>
  </si>
  <si>
    <t>Vechan Yadav</t>
  </si>
  <si>
    <t>Phulchan Yadav</t>
  </si>
  <si>
    <t>Vhandrashekhar Yadav</t>
  </si>
  <si>
    <t>Andi Yadav</t>
  </si>
  <si>
    <t xml:space="preserve">Baiju Mahto </t>
  </si>
  <si>
    <t xml:space="preserve">Ramjatan ram </t>
  </si>
  <si>
    <t>Devki Singh</t>
  </si>
  <si>
    <t xml:space="preserve">Babulal Ram </t>
  </si>
  <si>
    <t xml:space="preserve">Jamuna Mahto </t>
  </si>
  <si>
    <t xml:space="preserve">Dilip Das </t>
  </si>
  <si>
    <t xml:space="preserve">Kedar Kunwar </t>
  </si>
  <si>
    <t xml:space="preserve">Antu Ram </t>
  </si>
  <si>
    <t xml:space="preserve">Rahul Kumar Ram </t>
  </si>
  <si>
    <t>Ghutar Singh</t>
  </si>
  <si>
    <t>Kamalesh Kumar Singh</t>
  </si>
  <si>
    <t xml:space="preserve">Arjun Mandal </t>
  </si>
  <si>
    <t>Dinkar Yadav</t>
  </si>
  <si>
    <t xml:space="preserve">Daresh Ray </t>
  </si>
  <si>
    <t xml:space="preserve">Arjun ray </t>
  </si>
  <si>
    <t>Narsingh Prasad Singh</t>
  </si>
  <si>
    <t>Vchit Yadav</t>
  </si>
  <si>
    <t>Janardhan Yadav</t>
  </si>
  <si>
    <t>Muneshwar Yadav</t>
  </si>
  <si>
    <t>Bharemdev Yadav</t>
  </si>
  <si>
    <t>Ramjit Yadav</t>
  </si>
  <si>
    <t>Sanjeev Kumar Yadav</t>
  </si>
  <si>
    <t xml:space="preserve">Vinay Rajak </t>
  </si>
  <si>
    <t xml:space="preserve">Dhananjay Rajak </t>
  </si>
  <si>
    <t>Gorakh Yadav</t>
  </si>
  <si>
    <t xml:space="preserve">Jhingal sah </t>
  </si>
  <si>
    <t>Bhrosi Yadav</t>
  </si>
  <si>
    <t>Bhangi Yadav</t>
  </si>
  <si>
    <t xml:space="preserve">Krishnadev Sharma </t>
  </si>
  <si>
    <t>Chandrshekhar Yadav</t>
  </si>
  <si>
    <t xml:space="preserve">Rambahadur mahto </t>
  </si>
  <si>
    <t xml:space="preserve">Kailash mahto </t>
  </si>
  <si>
    <t xml:space="preserve">janardan mahto </t>
  </si>
  <si>
    <t xml:space="preserve">Hredaya Ram </t>
  </si>
  <si>
    <t xml:space="preserve">Satya Narayan Singh </t>
  </si>
  <si>
    <t>Ramkishun Saw</t>
  </si>
  <si>
    <t>Amin Singh</t>
  </si>
  <si>
    <t xml:space="preserve">Amit Ranjan </t>
  </si>
  <si>
    <t xml:space="preserve">Ram Lakhan Mahto </t>
  </si>
  <si>
    <t xml:space="preserve">Abhimanuy Ray </t>
  </si>
  <si>
    <t xml:space="preserve">Khopri mandal </t>
  </si>
  <si>
    <t>Rabindra Yadav</t>
  </si>
  <si>
    <t xml:space="preserve">Arvind Kumar Mandal </t>
  </si>
  <si>
    <t xml:space="preserve">Kapo Sahu </t>
  </si>
  <si>
    <t xml:space="preserve">Awdhesh Kumar Roy </t>
  </si>
  <si>
    <t>Vijay Saw</t>
  </si>
  <si>
    <t>Kanhaiya Kumar Singh</t>
  </si>
  <si>
    <t>Satya narayan Roy</t>
  </si>
  <si>
    <t xml:space="preserve">Biraju Mahto </t>
  </si>
  <si>
    <t xml:space="preserve">Nirsan Mahto </t>
  </si>
  <si>
    <t xml:space="preserve">Deepak Kumar Mahto </t>
  </si>
  <si>
    <t xml:space="preserve">Anuplal Mandal </t>
  </si>
  <si>
    <t xml:space="preserve">Kamleshwari Kumar </t>
  </si>
  <si>
    <t xml:space="preserve">Gopi Pandit </t>
  </si>
  <si>
    <t xml:space="preserve">Madan Prasad </t>
  </si>
  <si>
    <t xml:space="preserve">Ram Pravesh Mahto </t>
  </si>
  <si>
    <t>Ram Sewak Prasad Singh</t>
  </si>
  <si>
    <t>Rambhajan Singh</t>
  </si>
  <si>
    <t>Shri Nivas Yadav</t>
  </si>
  <si>
    <t xml:space="preserve">Bhagirath Das </t>
  </si>
  <si>
    <t xml:space="preserve">Jay Krishana Pandit </t>
  </si>
  <si>
    <t xml:space="preserve">Bateshwar Mandal </t>
  </si>
  <si>
    <t xml:space="preserve">Prameshwar Mandal </t>
  </si>
  <si>
    <t xml:space="preserve">Chandradev Pandit </t>
  </si>
  <si>
    <t xml:space="preserve">Nandkishor Sahu </t>
  </si>
  <si>
    <t xml:space="preserve">Hirdi Sah </t>
  </si>
  <si>
    <t xml:space="preserve">Kare Sah </t>
  </si>
  <si>
    <t xml:space="preserve">Ramdhwani Pandit </t>
  </si>
  <si>
    <t xml:space="preserve">Kayum Khan </t>
  </si>
  <si>
    <t>Raso Yadav</t>
  </si>
  <si>
    <t>Baini Yadav</t>
  </si>
  <si>
    <t xml:space="preserve">kalo Mandal </t>
  </si>
  <si>
    <t xml:space="preserve">Mahendra Das </t>
  </si>
  <si>
    <t>Shibu Yadav</t>
  </si>
  <si>
    <t xml:space="preserve">Rito Mistri </t>
  </si>
  <si>
    <t xml:space="preserve">Surendra mahto </t>
  </si>
  <si>
    <t xml:space="preserve">Malik Yadav </t>
  </si>
  <si>
    <t xml:space="preserve">Kaleshwar Ray </t>
  </si>
  <si>
    <t>Ramsaran Yadav</t>
  </si>
  <si>
    <t>Sarju Singh</t>
  </si>
  <si>
    <t>Bhado Yadav</t>
  </si>
  <si>
    <t xml:space="preserve">Fusan Majhi </t>
  </si>
  <si>
    <t>Rajan Singh</t>
  </si>
  <si>
    <t xml:space="preserve">krishnnandan Chaudhari </t>
  </si>
  <si>
    <t>Manoranjan Kushvaha</t>
  </si>
  <si>
    <t xml:space="preserve">Ramakant Jha </t>
  </si>
  <si>
    <t>Kashi Yadav</t>
  </si>
  <si>
    <t xml:space="preserve">Ram Raja Pandit </t>
  </si>
  <si>
    <t xml:space="preserve">Bale mandal </t>
  </si>
  <si>
    <t>Dallu Yadav</t>
  </si>
  <si>
    <t>Nakul Yadav</t>
  </si>
  <si>
    <t xml:space="preserve">Hari Bol Mandal </t>
  </si>
  <si>
    <t xml:space="preserve">Gautam Rai </t>
  </si>
  <si>
    <t>Charitra Saw</t>
  </si>
  <si>
    <t xml:space="preserve">Vidyanath Pandey </t>
  </si>
  <si>
    <t xml:space="preserve">Ashok Sahu </t>
  </si>
  <si>
    <t xml:space="preserve">Vijay Kumar Yadav </t>
  </si>
  <si>
    <t xml:space="preserve">Gauri Yadav </t>
  </si>
  <si>
    <t xml:space="preserve">Ganoryi Ray </t>
  </si>
  <si>
    <t>jay Ram Yadav</t>
  </si>
  <si>
    <t xml:space="preserve">Mathura Ray </t>
  </si>
  <si>
    <t>Munilal Yadav</t>
  </si>
  <si>
    <t>Dilkhush Yadav</t>
  </si>
  <si>
    <t>Vodhan Yadav</t>
  </si>
  <si>
    <t xml:space="preserve">Devki Yadav </t>
  </si>
  <si>
    <t xml:space="preserve">Haqik Ansari </t>
  </si>
  <si>
    <t xml:space="preserve">Omkar Bhar </t>
  </si>
  <si>
    <t>Kishor Singh</t>
  </si>
  <si>
    <t>Jagat Narayan Singh</t>
  </si>
  <si>
    <t>Pancham Singh</t>
  </si>
  <si>
    <t xml:space="preserve">Shyam Bihari Dubey </t>
  </si>
  <si>
    <t>Raghuveer Singh</t>
  </si>
  <si>
    <t xml:space="preserve">Bhuar rai </t>
  </si>
  <si>
    <t>Chandshekhar Singh</t>
  </si>
  <si>
    <t xml:space="preserve">Susheel Mishra </t>
  </si>
  <si>
    <t xml:space="preserve">yugal Pandit </t>
  </si>
  <si>
    <t>Mukhalal Yadav</t>
  </si>
  <si>
    <t>Rampravesh Das</t>
  </si>
  <si>
    <t xml:space="preserve">Ramashish Chaurasia </t>
  </si>
  <si>
    <t>Tribhuban Prasad Singh</t>
  </si>
  <si>
    <t xml:space="preserve">Bablu Rai </t>
  </si>
  <si>
    <t>Ramator Yadav</t>
  </si>
  <si>
    <t xml:space="preserve">Naresh ray </t>
  </si>
  <si>
    <t xml:space="preserve">Jmuna ray </t>
  </si>
  <si>
    <t xml:space="preserve">Shakal Ram </t>
  </si>
  <si>
    <t xml:space="preserve">Ambuj ram </t>
  </si>
  <si>
    <t>Brajkishor Singh</t>
  </si>
  <si>
    <t xml:space="preserve">Mainu Paswan </t>
  </si>
  <si>
    <t xml:space="preserve">raj Kishor Mahto </t>
  </si>
  <si>
    <t xml:space="preserve">Govardhan mandal </t>
  </si>
  <si>
    <t>Binay Prasad Singh</t>
  </si>
  <si>
    <t>Jugal Yadav</t>
  </si>
  <si>
    <t xml:space="preserve">Bhupendra Kumar Yadav </t>
  </si>
  <si>
    <t>Shatruhan Singh</t>
  </si>
  <si>
    <t xml:space="preserve">Jeevan Mandal </t>
  </si>
  <si>
    <t xml:space="preserve">Ramvilash Mandal </t>
  </si>
  <si>
    <t>Latu Prasad Yadav</t>
  </si>
  <si>
    <t>Bhagwan Prasad Yadav</t>
  </si>
  <si>
    <t xml:space="preserve">Vrijbhusan  chaurasiya </t>
  </si>
  <si>
    <t>Brij Bihari Yadav</t>
  </si>
  <si>
    <t>Karu Yadav</t>
  </si>
  <si>
    <t>Sewak Yadav</t>
  </si>
  <si>
    <t>Mahavir Yadav</t>
  </si>
  <si>
    <t xml:space="preserve">Bhola Bhagat </t>
  </si>
  <si>
    <t xml:space="preserve">Kalicharan Prasad </t>
  </si>
  <si>
    <t>Yougendra Singh</t>
  </si>
  <si>
    <t xml:space="preserve">Bauelal Mahto </t>
  </si>
  <si>
    <t>Nandan Yadav</t>
  </si>
  <si>
    <t xml:space="preserve">Pardip Kumar Mahto </t>
  </si>
  <si>
    <t xml:space="preserve">Jitendra Chaudhary </t>
  </si>
  <si>
    <t xml:space="preserve">Karn Paswan </t>
  </si>
  <si>
    <t xml:space="preserve">Ramgulam Mahto </t>
  </si>
  <si>
    <t xml:space="preserve">Anil Paswan </t>
  </si>
  <si>
    <t>Ram Gulam Yadav</t>
  </si>
  <si>
    <t>Nandu Prasad Singh</t>
  </si>
  <si>
    <t xml:space="preserve">Shivan Mandal </t>
  </si>
  <si>
    <t xml:space="preserve">Arjun Ray </t>
  </si>
  <si>
    <t xml:space="preserve">Ramniwas Paswan </t>
  </si>
  <si>
    <t xml:space="preserve">Jugal Kishor </t>
  </si>
  <si>
    <t xml:space="preserve">Brijkishor Ray </t>
  </si>
  <si>
    <t>Daro Yadav</t>
  </si>
  <si>
    <t xml:space="preserve">Gendhari Das </t>
  </si>
  <si>
    <t xml:space="preserve">Digaanbar </t>
  </si>
  <si>
    <t>Haribansh Yadav</t>
  </si>
  <si>
    <t xml:space="preserve">Tinku Mandal </t>
  </si>
  <si>
    <t xml:space="preserve">Bhuso Bind </t>
  </si>
  <si>
    <t xml:space="preserve">Raj Kumar Mahto </t>
  </si>
  <si>
    <t>vijendra Yadav</t>
  </si>
  <si>
    <t xml:space="preserve">Pandav Das </t>
  </si>
  <si>
    <t xml:space="preserve">Tlibul mandal </t>
  </si>
  <si>
    <t>Vihari Yadav</t>
  </si>
  <si>
    <t>Bodh Narayan Yadav</t>
  </si>
  <si>
    <t>Chalish Yadav</t>
  </si>
  <si>
    <t xml:space="preserve">Sudhir Paswan </t>
  </si>
  <si>
    <t>Mathua Yadav</t>
  </si>
  <si>
    <t xml:space="preserve">Virendra Saha </t>
  </si>
  <si>
    <t>Ranju Yadav</t>
  </si>
  <si>
    <t xml:space="preserve">Dayalu Bind </t>
  </si>
  <si>
    <t xml:space="preserve">Md Israfil </t>
  </si>
  <si>
    <t>Salendra Yadav</t>
  </si>
  <si>
    <t xml:space="preserve">Mokatar Kohar </t>
  </si>
  <si>
    <t xml:space="preserve">Lalu Yadav </t>
  </si>
  <si>
    <t>Subhash Chandra Singh</t>
  </si>
  <si>
    <t xml:space="preserve">Matlu Das </t>
  </si>
  <si>
    <t xml:space="preserve">Ganga Mahto </t>
  </si>
  <si>
    <t>Dev Raj Singh</t>
  </si>
  <si>
    <t xml:space="preserve">Sahdev Paswan </t>
  </si>
  <si>
    <t>Banshidhar Singh</t>
  </si>
  <si>
    <t xml:space="preserve">Anandi Yadav </t>
  </si>
  <si>
    <t xml:space="preserve">Uma Singh </t>
  </si>
  <si>
    <t xml:space="preserve">Bhumi Mandal </t>
  </si>
  <si>
    <t>Rambhadur Singh</t>
  </si>
  <si>
    <t xml:space="preserve">Rajendra Das </t>
  </si>
  <si>
    <t xml:space="preserve">Vishwanath Pandey </t>
  </si>
  <si>
    <t>Piyari Yadav</t>
  </si>
  <si>
    <t>Bhutai Yadav</t>
  </si>
  <si>
    <t xml:space="preserve">Jagat Thakur </t>
  </si>
  <si>
    <t>Vinesh Prasad Singh</t>
  </si>
  <si>
    <t>Pevendra Singh</t>
  </si>
  <si>
    <t>Sumesh Kumar Singh</t>
  </si>
  <si>
    <t>Ghuram Yadav</t>
  </si>
  <si>
    <t xml:space="preserve">Chandershekhar Mahto </t>
  </si>
  <si>
    <t>Shavan Mahto</t>
  </si>
  <si>
    <t xml:space="preserve">Daya Shankar Ray </t>
  </si>
  <si>
    <t xml:space="preserve">Sampati Mandal </t>
  </si>
  <si>
    <t xml:space="preserve">Sichan Ray </t>
  </si>
  <si>
    <t xml:space="preserve">Viseshwar Mandal </t>
  </si>
  <si>
    <t>Shushil Prasad Singh</t>
  </si>
  <si>
    <t xml:space="preserve">Gulo Ram </t>
  </si>
  <si>
    <t>Tuso Yadav</t>
  </si>
  <si>
    <t xml:space="preserve">Chhataki Das </t>
  </si>
  <si>
    <t xml:space="preserve">Devan Mahto </t>
  </si>
  <si>
    <t>Bodhan Chaurasia</t>
  </si>
  <si>
    <t>Krishanadev Singh</t>
  </si>
  <si>
    <t>Hansraj Yadav</t>
  </si>
  <si>
    <t xml:space="preserve">Mirtyujay Rajak </t>
  </si>
  <si>
    <t xml:space="preserve">Ranjeet Chaudhary </t>
  </si>
  <si>
    <t>Charitra yadav</t>
  </si>
  <si>
    <t xml:space="preserve">Esapertor Ray </t>
  </si>
  <si>
    <t>Dhupan Yadav</t>
  </si>
  <si>
    <t>ShivShankar yadav</t>
  </si>
  <si>
    <t xml:space="preserve">Ravindra das </t>
  </si>
  <si>
    <t xml:space="preserve">Jaldhari Paswan </t>
  </si>
  <si>
    <t xml:space="preserve">Sonu Mandal </t>
  </si>
  <si>
    <t>Vimal Singh</t>
  </si>
  <si>
    <t xml:space="preserve">Yogi Paswan </t>
  </si>
  <si>
    <t>Chhedilal Prasad Yadav</t>
  </si>
  <si>
    <t>Naval Kishor Yadav</t>
  </si>
  <si>
    <t>Rishi Narayan Singh</t>
  </si>
  <si>
    <t>Ramjanam Yadav</t>
  </si>
  <si>
    <t>Kamo Yadav</t>
  </si>
  <si>
    <t xml:space="preserve">Thakur Ray </t>
  </si>
  <si>
    <t xml:space="preserve">Kampo Ray </t>
  </si>
  <si>
    <t xml:space="preserve">Mishri Sharma </t>
  </si>
  <si>
    <t xml:space="preserve">Yamun Sharma </t>
  </si>
  <si>
    <t xml:space="preserve">Dhanik Sah </t>
  </si>
  <si>
    <t xml:space="preserve">Virendra Mandal </t>
  </si>
  <si>
    <t xml:space="preserve">Chicho Sharma </t>
  </si>
  <si>
    <t xml:space="preserve">Shankar Sharma </t>
  </si>
  <si>
    <t xml:space="preserve">Chuno Sharma </t>
  </si>
  <si>
    <t xml:space="preserve">Bijal Sharma </t>
  </si>
  <si>
    <t xml:space="preserve">Dayanand Sharma </t>
  </si>
  <si>
    <t xml:space="preserve">Guneshwar Sharma </t>
  </si>
  <si>
    <t xml:space="preserve">Snehi Rai </t>
  </si>
  <si>
    <t xml:space="preserve">Rasbihari Kunwar </t>
  </si>
  <si>
    <t>Gudar Singh</t>
  </si>
  <si>
    <t>Bhirung Yadav</t>
  </si>
  <si>
    <t>Raghubar Yadav</t>
  </si>
  <si>
    <t xml:space="preserve">Bhishwa nath Upadhayay </t>
  </si>
  <si>
    <t>kari Yadav</t>
  </si>
  <si>
    <t xml:space="preserve">Md Usmaan </t>
  </si>
  <si>
    <t>Pulena Singh</t>
  </si>
  <si>
    <t>Shaigram Yadav</t>
  </si>
  <si>
    <t>Viyash Yadav</t>
  </si>
  <si>
    <t>Bijli Yadav</t>
  </si>
  <si>
    <t>makeshwar Yadav</t>
  </si>
  <si>
    <t>Ramprakash Das</t>
  </si>
  <si>
    <t xml:space="preserve">Manikant mahto </t>
  </si>
  <si>
    <t xml:space="preserve">Ram Japo Prasad </t>
  </si>
  <si>
    <t xml:space="preserve">Kesho Mandal </t>
  </si>
  <si>
    <t xml:space="preserve">Arun Sharma </t>
  </si>
  <si>
    <t>Mitilesh Yadav</t>
  </si>
  <si>
    <t xml:space="preserve">Mantun Sharma </t>
  </si>
  <si>
    <t xml:space="preserve">Krishnadev Mandal </t>
  </si>
  <si>
    <t xml:space="preserve">Maheshwar Sharma </t>
  </si>
  <si>
    <t xml:space="preserve">Bhola Ray </t>
  </si>
  <si>
    <t>Bajrang Yadav</t>
  </si>
  <si>
    <t xml:space="preserve">Visheshwar Sallani </t>
  </si>
  <si>
    <t>Khelavan Yadav</t>
  </si>
  <si>
    <t xml:space="preserve">Mintu Ray </t>
  </si>
  <si>
    <t xml:space="preserve">Anandi Ray </t>
  </si>
  <si>
    <t>jalo Yadav</t>
  </si>
  <si>
    <t xml:space="preserve">Adel Vind </t>
  </si>
  <si>
    <t xml:space="preserve">Kopi Mandal </t>
  </si>
  <si>
    <t>Hirdyanand Yadav</t>
  </si>
  <si>
    <t>Shobhi Yadav</t>
  </si>
  <si>
    <t xml:space="preserve">Munni Sharma </t>
  </si>
  <si>
    <t xml:space="preserve">Naresh Sharma </t>
  </si>
  <si>
    <t xml:space="preserve">Bhula Mandal </t>
  </si>
  <si>
    <t>Suneel Yadav</t>
  </si>
  <si>
    <t xml:space="preserve">Rambriksh Singh </t>
  </si>
  <si>
    <t>Shukdev Yadav</t>
  </si>
  <si>
    <t>laddu Yadav</t>
  </si>
  <si>
    <t>Vimal Kishor Singh</t>
  </si>
  <si>
    <t xml:space="preserve">Ganga Sagar das </t>
  </si>
  <si>
    <t xml:space="preserve">Chandra Shekr Sahu </t>
  </si>
  <si>
    <t>Rajdev Yadav</t>
  </si>
  <si>
    <t>Madhuli Yadav</t>
  </si>
  <si>
    <t>Hiraman Bind</t>
  </si>
  <si>
    <t>Nandkumar Yadav</t>
  </si>
  <si>
    <t xml:space="preserve">Sanjeev Mahto </t>
  </si>
  <si>
    <t>Jhuna Yadav</t>
  </si>
  <si>
    <t xml:space="preserve">Pramod Singh </t>
  </si>
  <si>
    <t xml:space="preserve">Pulish Kumar </t>
  </si>
  <si>
    <t xml:space="preserve">Md Rizwan </t>
  </si>
  <si>
    <t xml:space="preserve">Mohammad Kaushar </t>
  </si>
  <si>
    <t xml:space="preserve">Ram Udgar mahto </t>
  </si>
  <si>
    <t xml:space="preserve">Atvart Dhadhi </t>
  </si>
  <si>
    <t xml:space="preserve">Ramvilash Mahto </t>
  </si>
  <si>
    <t xml:space="preserve">Upendra Dhart </t>
  </si>
  <si>
    <t xml:space="preserve">Bhagwan Dhari </t>
  </si>
  <si>
    <t xml:space="preserve">Parmeshwar Mahto </t>
  </si>
  <si>
    <t xml:space="preserve">Voddhhan Mahto </t>
  </si>
  <si>
    <t>Kedar Saw</t>
  </si>
  <si>
    <t xml:space="preserve">Ramanand ram </t>
  </si>
  <si>
    <t xml:space="preserve">Sanjay Ram </t>
  </si>
  <si>
    <t xml:space="preserve">Shadev Ram </t>
  </si>
  <si>
    <t>Sudhan Yadav</t>
  </si>
  <si>
    <t xml:space="preserve">Bihari Sharma </t>
  </si>
  <si>
    <t>Bibhuti Kumar Singh</t>
  </si>
  <si>
    <t xml:space="preserve">Chandradev ray </t>
  </si>
  <si>
    <t xml:space="preserve">Vibhishan Ray </t>
  </si>
  <si>
    <t xml:space="preserve">Alakhdev Ray </t>
  </si>
  <si>
    <t>Tikam Yadav</t>
  </si>
  <si>
    <t>Dioman Yadav</t>
  </si>
  <si>
    <t xml:space="preserve">Subhash kumar </t>
  </si>
  <si>
    <t>Makho Yadav</t>
  </si>
  <si>
    <t>Chaturi Yadav</t>
  </si>
  <si>
    <t>Giraval Singh</t>
  </si>
  <si>
    <t xml:space="preserve">Tilo Yadav </t>
  </si>
  <si>
    <t xml:space="preserve">Udhari Mahto </t>
  </si>
  <si>
    <t>Amod Singh</t>
  </si>
  <si>
    <t xml:space="preserve">Gouri Das </t>
  </si>
  <si>
    <t xml:space="preserve">Upemdra Chaudhary </t>
  </si>
  <si>
    <t>Kamala Yadav</t>
  </si>
  <si>
    <t>Papan Yadav</t>
  </si>
  <si>
    <t xml:space="preserve">Nathuni Dusadh </t>
  </si>
  <si>
    <t xml:space="preserve">Saryu Ram </t>
  </si>
  <si>
    <t>Ganpati Singh</t>
  </si>
  <si>
    <t>Vino yadav</t>
  </si>
  <si>
    <t>Rambrich Singh</t>
  </si>
  <si>
    <t xml:space="preserve">Pramod Paswan </t>
  </si>
  <si>
    <t xml:space="preserve">Kamhaiya Kumar </t>
  </si>
  <si>
    <t>Harinandan Yadav</t>
  </si>
  <si>
    <t>Rajiv Yadav</t>
  </si>
  <si>
    <t xml:space="preserve">Ramvinay Kumar </t>
  </si>
  <si>
    <t>Fakir Yadav</t>
  </si>
  <si>
    <t>lal Bihari Yadav</t>
  </si>
  <si>
    <t>Dashrath Tatava</t>
  </si>
  <si>
    <t>Pradeep Kumar Yadav</t>
  </si>
  <si>
    <t>Gambher yadav</t>
  </si>
  <si>
    <t xml:space="preserve">Vimlesh Pandey </t>
  </si>
  <si>
    <t xml:space="preserve">Rajendra Pandey </t>
  </si>
  <si>
    <t xml:space="preserve">Kalu Mahto </t>
  </si>
  <si>
    <t xml:space="preserve">Bhusan Mahto </t>
  </si>
  <si>
    <t>Laxman mahto</t>
  </si>
  <si>
    <t>Sundar Singh</t>
  </si>
  <si>
    <t xml:space="preserve">Munna Singh </t>
  </si>
  <si>
    <t xml:space="preserve">Pachhu Yadav </t>
  </si>
  <si>
    <t>Pradeep Singh</t>
  </si>
  <si>
    <t xml:space="preserve">Ramashray Chaurasiya </t>
  </si>
  <si>
    <t>Kishun Singh</t>
  </si>
  <si>
    <t xml:space="preserve">Baban Mallah </t>
  </si>
  <si>
    <t xml:space="preserve">Shankar Dayal Kohar </t>
  </si>
  <si>
    <t xml:space="preserve">Laxman Prajapati </t>
  </si>
  <si>
    <t xml:space="preserve">Santosh Sah </t>
  </si>
  <si>
    <t xml:space="preserve">Ramoutar Mahto </t>
  </si>
  <si>
    <t xml:space="preserve">Ramdayal Mahto </t>
  </si>
  <si>
    <t xml:space="preserve">Saryug Paswan </t>
  </si>
  <si>
    <t>Gobind Tanti</t>
  </si>
  <si>
    <t>Sidha Singh</t>
  </si>
  <si>
    <t>Vilayti Saw</t>
  </si>
  <si>
    <t xml:space="preserve">Ramdayal Saw </t>
  </si>
  <si>
    <t>Liliteshwar Prasad</t>
  </si>
  <si>
    <t xml:space="preserve">Jhakhri Ram </t>
  </si>
  <si>
    <t>Uchit Kumar</t>
  </si>
  <si>
    <t>Devmuni Ram</t>
  </si>
  <si>
    <t>Chandmuni Yadav</t>
  </si>
  <si>
    <t>Shambhu Paswan</t>
  </si>
  <si>
    <t xml:space="preserve">Vasudev Paswan </t>
  </si>
  <si>
    <t>Ram Bhajit Yadav</t>
  </si>
  <si>
    <t xml:space="preserve">Ganga Dhari Yadav </t>
  </si>
  <si>
    <t xml:space="preserve">Jay Ram Yadav </t>
  </si>
  <si>
    <t>Amarendra Singh</t>
  </si>
  <si>
    <t xml:space="preserve">Sanjay Prasad Keshari </t>
  </si>
  <si>
    <t>Anjay Kumar Singh</t>
  </si>
  <si>
    <t>Chatradhan Singh</t>
  </si>
  <si>
    <t xml:space="preserve">Prameshwar mahto </t>
  </si>
  <si>
    <t xml:space="preserve">Vindeshwari Mahto </t>
  </si>
  <si>
    <t xml:space="preserve">Bhuneshwar tanti </t>
  </si>
  <si>
    <t xml:space="preserve">Gajendra Prasad mahto </t>
  </si>
  <si>
    <t xml:space="preserve">Mahadev Prasad Mandal </t>
  </si>
  <si>
    <t xml:space="preserve">Shukkar Paswan </t>
  </si>
  <si>
    <t xml:space="preserve">Dinesh Baitha </t>
  </si>
  <si>
    <t>Fito Yadav</t>
  </si>
  <si>
    <t>janardan yadav</t>
  </si>
  <si>
    <t>Gorakh Nath Yadav</t>
  </si>
  <si>
    <t>Matilal Singh</t>
  </si>
  <si>
    <t xml:space="preserve">Hiranjan Pathak </t>
  </si>
  <si>
    <t xml:space="preserve">Guhan Ram </t>
  </si>
  <si>
    <t xml:space="preserve">Sardari Ram </t>
  </si>
  <si>
    <t>Shivkumar Singh</t>
  </si>
  <si>
    <t>jagadish Yadav</t>
  </si>
  <si>
    <t>Kheeru yadav</t>
  </si>
  <si>
    <t>Bhaso yadav</t>
  </si>
  <si>
    <t>Khublal yadav</t>
  </si>
  <si>
    <t>Moho yadav</t>
  </si>
  <si>
    <t>Pagal Yadav</t>
  </si>
  <si>
    <t xml:space="preserve">SatiYadav </t>
  </si>
  <si>
    <t>Dhruwan Yadav</t>
  </si>
  <si>
    <t>Jaleswar Yadav</t>
  </si>
  <si>
    <t>Ramdas yadav</t>
  </si>
  <si>
    <t>Ladu Yadav</t>
  </si>
  <si>
    <t>Sahadeb Yadav</t>
  </si>
  <si>
    <t>Yugal yadav</t>
  </si>
  <si>
    <t>Rajkumar Yadav</t>
  </si>
  <si>
    <t>Prayag Yadav</t>
  </si>
  <si>
    <t xml:space="preserve">Kailash Mahto </t>
  </si>
  <si>
    <t>okil Yadav</t>
  </si>
  <si>
    <t>Ramautar Yadav</t>
  </si>
  <si>
    <t xml:space="preserve">Jagarnath Mahto </t>
  </si>
  <si>
    <t xml:space="preserve">Bablu Thakur </t>
  </si>
  <si>
    <t xml:space="preserve">Dharmendra Rai </t>
  </si>
  <si>
    <t xml:space="preserve">Premnath Rai </t>
  </si>
  <si>
    <t xml:space="preserve">Sanjay Kushvaha </t>
  </si>
  <si>
    <t xml:space="preserve">Bhola Dhari </t>
  </si>
  <si>
    <t xml:space="preserve">Lakhan Dhadhi </t>
  </si>
  <si>
    <t>Biraj Das</t>
  </si>
  <si>
    <t xml:space="preserve">Badho Mahto </t>
  </si>
  <si>
    <t>Ramasankar Singh</t>
  </si>
  <si>
    <t>Raj Mohan Yadav</t>
  </si>
  <si>
    <t xml:space="preserve">Bhari Paswan </t>
  </si>
  <si>
    <t>Mahindra Singh</t>
  </si>
  <si>
    <t>Jogindar Yadav</t>
  </si>
  <si>
    <t>Bishnudev Yadav</t>
  </si>
  <si>
    <t>Hisabi yadav</t>
  </si>
  <si>
    <t>Alakhdeo Singh</t>
  </si>
  <si>
    <t xml:space="preserve">Ram Charan Tanti </t>
  </si>
  <si>
    <t xml:space="preserve">Kedar Chaudhary </t>
  </si>
  <si>
    <t>Hirday Narayan Yadav</t>
  </si>
  <si>
    <t xml:space="preserve">Munna Kumar Ram </t>
  </si>
  <si>
    <t xml:space="preserve">Jagdish Giri </t>
  </si>
  <si>
    <t>Subedar Yadav</t>
  </si>
  <si>
    <t>Parash Nath Yadav</t>
  </si>
  <si>
    <t xml:space="preserve">Sudhashankar Pandey </t>
  </si>
  <si>
    <t xml:space="preserve">Badshah Rajbhar </t>
  </si>
  <si>
    <t xml:space="preserve">Rajeev Kumar Pathak </t>
  </si>
  <si>
    <t>Dilip Kumar Yadav</t>
  </si>
  <si>
    <t xml:space="preserve">Suraj Bind </t>
  </si>
  <si>
    <t>Avdhesh Kumar Singh</t>
  </si>
  <si>
    <t>Tuneshwar Yadav</t>
  </si>
  <si>
    <t xml:space="preserve">Pramod Harjian </t>
  </si>
  <si>
    <t>Siko Yadav</t>
  </si>
  <si>
    <t xml:space="preserve">Rambilash Das </t>
  </si>
  <si>
    <t>Ramvilas Yadav</t>
  </si>
  <si>
    <t xml:space="preserve">Bimal Kumar </t>
  </si>
  <si>
    <t xml:space="preserve">Harof Mahto </t>
  </si>
  <si>
    <t>Chakravarti Yadav</t>
  </si>
  <si>
    <t xml:space="preserve">Sakindar Mahto </t>
  </si>
  <si>
    <t xml:space="preserve">Akhilesh mahto </t>
  </si>
  <si>
    <t>Latlu Yadav</t>
  </si>
  <si>
    <t>Sager Singh</t>
  </si>
  <si>
    <t>Ramsagar Yadav</t>
  </si>
  <si>
    <t>Ramasankar Yadav</t>
  </si>
  <si>
    <t xml:space="preserve">Videshi Paswan </t>
  </si>
  <si>
    <t xml:space="preserve">Yasvant Kumar </t>
  </si>
  <si>
    <t>Ishawar Yadav</t>
  </si>
  <si>
    <t>pokhi Yadav</t>
  </si>
  <si>
    <t>Nunu lal Singh</t>
  </si>
  <si>
    <t xml:space="preserve">Amail Ray </t>
  </si>
  <si>
    <t xml:space="preserve">Chedi Ray </t>
  </si>
  <si>
    <t>Yogi Yadav</t>
  </si>
  <si>
    <t xml:space="preserve">Fakaru Paswan </t>
  </si>
  <si>
    <t xml:space="preserve">Mahavir Paswan </t>
  </si>
  <si>
    <t xml:space="preserve">Baban Pandey </t>
  </si>
  <si>
    <t xml:space="preserve">Harimohan Chaudhary </t>
  </si>
  <si>
    <t xml:space="preserve">Shivjee Pandey </t>
  </si>
  <si>
    <t>Shivbhikhi Singh</t>
  </si>
  <si>
    <t xml:space="preserve">Bachhu Mandal </t>
  </si>
  <si>
    <t xml:space="preserve">Balram Paswan </t>
  </si>
  <si>
    <t xml:space="preserve">Shiv narayan paswan </t>
  </si>
  <si>
    <t xml:space="preserve">Pankaj Paswan </t>
  </si>
  <si>
    <t xml:space="preserve">Ram Babu Paswan </t>
  </si>
  <si>
    <t xml:space="preserve">Ram Dev Paswan </t>
  </si>
  <si>
    <t xml:space="preserve">Prahlad Chaudhary </t>
  </si>
  <si>
    <t xml:space="preserve">Madan Chaudhary </t>
  </si>
  <si>
    <t xml:space="preserve">Shri Nivash Mahto </t>
  </si>
  <si>
    <t>Chandarbali Singh</t>
  </si>
  <si>
    <t>Amarnath Yadav</t>
  </si>
  <si>
    <t xml:space="preserve">Ram Rijhan Bhagat </t>
  </si>
  <si>
    <t xml:space="preserve">Puran Bhagat </t>
  </si>
  <si>
    <t>Vaso Yadav</t>
  </si>
  <si>
    <t xml:space="preserve">kaleshwar Paswan </t>
  </si>
  <si>
    <t>Vivekanand Yadav</t>
  </si>
  <si>
    <t xml:space="preserve">Radhe Mahto </t>
  </si>
  <si>
    <t xml:space="preserve">Jangali Ram </t>
  </si>
  <si>
    <t>Dullu Yadav</t>
  </si>
  <si>
    <t>Saho Yadav</t>
  </si>
  <si>
    <t xml:space="preserve">Bulaki mahto </t>
  </si>
  <si>
    <t xml:space="preserve">Narendra Mahto </t>
  </si>
  <si>
    <t xml:space="preserve">kampani Saw </t>
  </si>
  <si>
    <t>Prasidh Singh</t>
  </si>
  <si>
    <t xml:space="preserve">Gopal Kumar Modi </t>
  </si>
  <si>
    <t xml:space="preserve">Roshan Paswan </t>
  </si>
  <si>
    <t>Radha Mohan Yadav</t>
  </si>
  <si>
    <t>Ayodhaya yadav</t>
  </si>
  <si>
    <t>Darshan Yadav</t>
  </si>
  <si>
    <t>Ishawar Singh</t>
  </si>
  <si>
    <t xml:space="preserve">Basant Ray </t>
  </si>
  <si>
    <t>Shukhdev Yadav</t>
  </si>
  <si>
    <t xml:space="preserve">Asalam Ansari </t>
  </si>
  <si>
    <t>Abdul latiph Ansari</t>
  </si>
  <si>
    <t xml:space="preserve">Gauri Paswan </t>
  </si>
  <si>
    <t>Nand Kishor bind</t>
  </si>
  <si>
    <t xml:space="preserve">Yadunandan Yadav </t>
  </si>
  <si>
    <t xml:space="preserve">Ramaji Yadav </t>
  </si>
  <si>
    <t xml:space="preserve">Manoj Ravidas </t>
  </si>
  <si>
    <t>Satrughan Yadav</t>
  </si>
  <si>
    <t>Siya Saw</t>
  </si>
  <si>
    <t xml:space="preserve">Daso Saw </t>
  </si>
  <si>
    <t>Krityanand Yadav</t>
  </si>
  <si>
    <t>Ramasharay Singh</t>
  </si>
  <si>
    <t>Suvin Singh</t>
  </si>
  <si>
    <t xml:space="preserve">Keso Kumar </t>
  </si>
  <si>
    <t>Shankar Ram</t>
  </si>
  <si>
    <t xml:space="preserve">Parmod Chaudhary </t>
  </si>
  <si>
    <t xml:space="preserve">Baldeo Yadav </t>
  </si>
  <si>
    <t xml:space="preserve">Prasadi Ram </t>
  </si>
  <si>
    <t>Barmdev Yadav</t>
  </si>
  <si>
    <t>Ram Vishun Singh</t>
  </si>
  <si>
    <t>Ram Sahay Yadav</t>
  </si>
  <si>
    <t xml:space="preserve">Krish Nandan Mahto </t>
  </si>
  <si>
    <t xml:space="preserve">Sarup ram </t>
  </si>
  <si>
    <t xml:space="preserve">Bachu Mistri </t>
  </si>
  <si>
    <t xml:space="preserve">Gyanchdra Kumar </t>
  </si>
  <si>
    <t xml:space="preserve">Shyam Nandan Mahto </t>
  </si>
  <si>
    <t xml:space="preserve">Tapo Ram </t>
  </si>
  <si>
    <t xml:space="preserve">Surya Singhj Samhar </t>
  </si>
  <si>
    <t>Ramekbal Singh</t>
  </si>
  <si>
    <t xml:space="preserve">Ram Bilash </t>
  </si>
  <si>
    <t xml:space="preserve">Vakil Yadav </t>
  </si>
  <si>
    <t xml:space="preserve">Subhod Mandal </t>
  </si>
  <si>
    <t>Manoj Saw</t>
  </si>
  <si>
    <t>upendra Yadav</t>
  </si>
  <si>
    <t>Nakat Yadav</t>
  </si>
  <si>
    <t xml:space="preserve">Sundar Kumar </t>
  </si>
  <si>
    <t>Jahardan Prasad Singh</t>
  </si>
  <si>
    <t xml:space="preserve">Bholi Ram </t>
  </si>
  <si>
    <t>Jay Bhagwan Yadav</t>
  </si>
  <si>
    <t>Jay Nath Yadav</t>
  </si>
  <si>
    <t>Kopendra Yadav</t>
  </si>
  <si>
    <t>Jagga Yadav</t>
  </si>
  <si>
    <t>Bodhan Yadav</t>
  </si>
  <si>
    <t xml:space="preserve">Ganouri Pandit </t>
  </si>
  <si>
    <t>Nathuni Yadav</t>
  </si>
  <si>
    <t xml:space="preserve">Navin Ram </t>
  </si>
  <si>
    <t xml:space="preserve">Sukhdev Prasad Yadav </t>
  </si>
  <si>
    <t>Rajeel Yadav</t>
  </si>
  <si>
    <t xml:space="preserve">lakshmi kant </t>
  </si>
  <si>
    <t>Dashrath Saw</t>
  </si>
  <si>
    <t xml:space="preserve">Ramashary Chaudhary </t>
  </si>
  <si>
    <t>Rameshwar Prasad Yadav</t>
  </si>
  <si>
    <t xml:space="preserve">Samshul </t>
  </si>
  <si>
    <t xml:space="preserve">Ramchandra Bind </t>
  </si>
  <si>
    <t>Pachu Yadav</t>
  </si>
  <si>
    <t xml:space="preserve">Turanti Pandit </t>
  </si>
  <si>
    <t xml:space="preserve">Bhim Ram </t>
  </si>
  <si>
    <t xml:space="preserve">Rajiv Mahto </t>
  </si>
  <si>
    <t>Arvind Mahto</t>
  </si>
  <si>
    <t xml:space="preserve">Murari Mahto </t>
  </si>
  <si>
    <t xml:space="preserve">Triveni mahto </t>
  </si>
  <si>
    <t xml:space="preserve">Mahendra Prasad Mahto </t>
  </si>
  <si>
    <t xml:space="preserve">Kiro Ram </t>
  </si>
  <si>
    <t>Kunwar Singh</t>
  </si>
  <si>
    <t xml:space="preserve">Harendra Ray </t>
  </si>
  <si>
    <t>Jangali Yadav</t>
  </si>
  <si>
    <t xml:space="preserve">Ramprasad Chouhan </t>
  </si>
  <si>
    <t xml:space="preserve">Hajo Kumar </t>
  </si>
  <si>
    <t xml:space="preserve">Dhani Chandra Tanti </t>
  </si>
  <si>
    <t xml:space="preserve">Bino Yadav </t>
  </si>
  <si>
    <t xml:space="preserve">Doman mahto </t>
  </si>
  <si>
    <t xml:space="preserve">Paras Ram </t>
  </si>
  <si>
    <t xml:space="preserve">Ram Kishun Yadav </t>
  </si>
  <si>
    <t xml:space="preserve">Gopal Ram </t>
  </si>
  <si>
    <t xml:space="preserve">Babu Lal Sharma </t>
  </si>
  <si>
    <t>Nago Yadav</t>
  </si>
  <si>
    <t>Batoram Yadav</t>
  </si>
  <si>
    <t>Deelip Yadav</t>
  </si>
  <si>
    <t xml:space="preserve">Nandlal Khushwaha </t>
  </si>
  <si>
    <t>Aghori Singh</t>
  </si>
  <si>
    <t>Lakhpati Yadav</t>
  </si>
  <si>
    <t xml:space="preserve">Santan Ram </t>
  </si>
  <si>
    <t xml:space="preserve">Haridwar Yadav </t>
  </si>
  <si>
    <t>Sulo Yadav</t>
  </si>
  <si>
    <t xml:space="preserve">Amresh Ram </t>
  </si>
  <si>
    <t>Dewan Yadav</t>
  </si>
  <si>
    <t xml:space="preserve">Vinod Pandey </t>
  </si>
  <si>
    <t>Rameushar Singh</t>
  </si>
  <si>
    <t>Ranjay Singh Yadav</t>
  </si>
  <si>
    <t xml:space="preserve">Brameshwar Ray </t>
  </si>
  <si>
    <t xml:space="preserve">Mohit Yadav </t>
  </si>
  <si>
    <t>Mogal saw</t>
  </si>
  <si>
    <t>Degan Yadav</t>
  </si>
  <si>
    <t>Gita Prasad Yadav</t>
  </si>
  <si>
    <t xml:space="preserve">Mohan Pandit </t>
  </si>
  <si>
    <t>Nivas Singh</t>
  </si>
  <si>
    <t>Sugriv Yadav</t>
  </si>
  <si>
    <t xml:space="preserve">Jagal </t>
  </si>
  <si>
    <t xml:space="preserve">Vinod Kushwaha </t>
  </si>
  <si>
    <t xml:space="preserve">Manoj Kushwaha </t>
  </si>
  <si>
    <t xml:space="preserve">Lakshaman Koiri </t>
  </si>
  <si>
    <t>ShivShankar Yadav</t>
  </si>
  <si>
    <t xml:space="preserve">Mehee Ram </t>
  </si>
  <si>
    <t xml:space="preserve">Mukhtar Ram </t>
  </si>
  <si>
    <t xml:space="preserve">Wakil Ram </t>
  </si>
  <si>
    <t xml:space="preserve">Lalmehar Paswan </t>
  </si>
  <si>
    <t xml:space="preserve">Dhanjee Kohar </t>
  </si>
  <si>
    <t xml:space="preserve">Narayan Kohar </t>
  </si>
  <si>
    <t xml:space="preserve">Thakur Prasad Sonar </t>
  </si>
  <si>
    <t xml:space="preserve">Shreeram Mahto </t>
  </si>
  <si>
    <t xml:space="preserve">Ramjee Mahto </t>
  </si>
  <si>
    <t xml:space="preserve">Shyam Bihari Mahto </t>
  </si>
  <si>
    <t xml:space="preserve">Rameshwar Ram </t>
  </si>
  <si>
    <t xml:space="preserve">Shekh Sikadar </t>
  </si>
  <si>
    <t>Mushy Singh</t>
  </si>
  <si>
    <t xml:space="preserve">Tanalal Bind </t>
  </si>
  <si>
    <t>Khushi lal Yadav</t>
  </si>
  <si>
    <t xml:space="preserve">Komal Kumar </t>
  </si>
  <si>
    <t>Endramohan Yadav</t>
  </si>
  <si>
    <t xml:space="preserve">Jhari Lal Ray </t>
  </si>
  <si>
    <t>Sadhoocharan Singh</t>
  </si>
  <si>
    <t>Makoran Yadav</t>
  </si>
  <si>
    <t xml:space="preserve">Chutkun Ram </t>
  </si>
  <si>
    <t>Ramashis Singh</t>
  </si>
  <si>
    <t>Hajo Yadav</t>
  </si>
  <si>
    <t xml:space="preserve">Vasuki Ram </t>
  </si>
  <si>
    <t>Karu Das</t>
  </si>
  <si>
    <t xml:space="preserve">Lalan Shah </t>
  </si>
  <si>
    <t xml:space="preserve">Vatesar Paswan </t>
  </si>
  <si>
    <t>Madhuban Yadav</t>
  </si>
  <si>
    <t xml:space="preserve">Jaduri Mandal </t>
  </si>
  <si>
    <t>Kamleshwari Yadav</t>
  </si>
  <si>
    <t xml:space="preserve">Ashok Modi </t>
  </si>
  <si>
    <t xml:space="preserve">Basudev Mahto </t>
  </si>
  <si>
    <t>Suresh Ram</t>
  </si>
  <si>
    <t>Sriniwas Yadav</t>
  </si>
  <si>
    <t xml:space="preserve">Nasaruddin Ansari </t>
  </si>
  <si>
    <t xml:space="preserve">Puna Pandey </t>
  </si>
  <si>
    <t xml:space="preserve">Dipak Mahto </t>
  </si>
  <si>
    <t>Hingo Yadav</t>
  </si>
  <si>
    <t xml:space="preserve">Krishnand Thakur </t>
  </si>
  <si>
    <t xml:space="preserve">Babalu Kumar </t>
  </si>
  <si>
    <t>Sunil Kumar Yadav</t>
  </si>
  <si>
    <t xml:space="preserve">Ramo Mahto </t>
  </si>
  <si>
    <t xml:space="preserve">Baleshwar Sharma </t>
  </si>
  <si>
    <t xml:space="preserve">Arvind Mahto </t>
  </si>
  <si>
    <t xml:space="preserve">Bhim Chaudhary </t>
  </si>
  <si>
    <t>Bhagwati Singh</t>
  </si>
  <si>
    <t xml:space="preserve">Anirchand Ram </t>
  </si>
  <si>
    <t xml:space="preserve">Jivan Mandal </t>
  </si>
  <si>
    <t xml:space="preserve">Pitambar Mahto </t>
  </si>
  <si>
    <t xml:space="preserve">Hari mahto </t>
  </si>
  <si>
    <t>Badho Yadav</t>
  </si>
  <si>
    <t xml:space="preserve">Chaturi Bind </t>
  </si>
  <si>
    <t xml:space="preserve">Bindeshwari Chaudhary </t>
  </si>
  <si>
    <t>Bipin Prasad Yadav</t>
  </si>
  <si>
    <t xml:space="preserve">Vinod Ojha </t>
  </si>
  <si>
    <t xml:space="preserve">Domi Mandal </t>
  </si>
  <si>
    <t xml:space="preserve">Bal Kishna Kumar </t>
  </si>
  <si>
    <t xml:space="preserve">Bal Kishan Kumar </t>
  </si>
  <si>
    <t xml:space="preserve">Pramod Kumar  </t>
  </si>
  <si>
    <t xml:space="preserve">Hiralal Jaiswal </t>
  </si>
  <si>
    <t>Suvash Prasad Singh</t>
  </si>
  <si>
    <t>Kanta Singh</t>
  </si>
  <si>
    <t>Tikhi Yadav</t>
  </si>
  <si>
    <t xml:space="preserve">Sri Khant Yadav </t>
  </si>
  <si>
    <t xml:space="preserve">Abhisek Kumar </t>
  </si>
  <si>
    <t>Meghu Yadav</t>
  </si>
  <si>
    <t>Salik Yadav</t>
  </si>
  <si>
    <t xml:space="preserve">Niba lal </t>
  </si>
  <si>
    <t xml:space="preserve">Jenardan Rajak </t>
  </si>
  <si>
    <t xml:space="preserve">Raju Sahani </t>
  </si>
  <si>
    <t xml:space="preserve">Basudev tanti </t>
  </si>
  <si>
    <t>Brahmdev Das</t>
  </si>
  <si>
    <t>Kamleshwari Prasad Singh</t>
  </si>
  <si>
    <t xml:space="preserve">Dukhi Bhagat </t>
  </si>
  <si>
    <t xml:space="preserve">Dhuki Bhagat </t>
  </si>
  <si>
    <t xml:space="preserve">Rahul Ranjan </t>
  </si>
  <si>
    <t>Bashishth Singh</t>
  </si>
  <si>
    <t xml:space="preserve">Dinesh Kushuabha </t>
  </si>
  <si>
    <t>Shivji Yadav</t>
  </si>
  <si>
    <t xml:space="preserve">Ravi Bhushan </t>
  </si>
  <si>
    <t xml:space="preserve">Kashi Kanu </t>
  </si>
  <si>
    <t>Haresh Yadav</t>
  </si>
  <si>
    <t>Bashdev Yadav</t>
  </si>
  <si>
    <t>Vijay Shankar Yadav</t>
  </si>
  <si>
    <t xml:space="preserve">Sita Ram </t>
  </si>
  <si>
    <t xml:space="preserve">Uttam Mandal </t>
  </si>
  <si>
    <t xml:space="preserve">Avadhesh Mandal </t>
  </si>
  <si>
    <t xml:space="preserve">Manik Chaudhary </t>
  </si>
  <si>
    <t xml:space="preserve">Mantu Devi </t>
  </si>
  <si>
    <t>Ram Nath Singh</t>
  </si>
  <si>
    <t>Ramasingar Singh</t>
  </si>
  <si>
    <t xml:space="preserve">Rambriksh Das </t>
  </si>
  <si>
    <t>Somar Yadav</t>
  </si>
  <si>
    <t>Vasu Yadav</t>
  </si>
  <si>
    <t>Praves Yadav</t>
  </si>
  <si>
    <t>Katigan Yadav</t>
  </si>
  <si>
    <t>Bilesi Yadav</t>
  </si>
  <si>
    <t xml:space="preserve">Nandkishor Kumar </t>
  </si>
  <si>
    <t xml:space="preserve">Ramkishun Paswan </t>
  </si>
  <si>
    <t xml:space="preserve">Hiralal Sah </t>
  </si>
  <si>
    <t xml:space="preserve">Suba Jaiswal </t>
  </si>
  <si>
    <t>Jhanjhat Nut</t>
  </si>
  <si>
    <t>Dadan Singh</t>
  </si>
  <si>
    <t>Gupeteshwar Singh</t>
  </si>
  <si>
    <t>Shiv nandan yadav</t>
  </si>
  <si>
    <t>Fulchan yadav</t>
  </si>
  <si>
    <t>Jeevan Yadav</t>
  </si>
  <si>
    <t xml:space="preserve">Kapil Dev Prasad </t>
  </si>
  <si>
    <t>Ledhu Yadav</t>
  </si>
  <si>
    <t xml:space="preserve">Hemu Gop </t>
  </si>
  <si>
    <t>Pritiwi Yadav</t>
  </si>
  <si>
    <t>Punit Yadav</t>
  </si>
  <si>
    <t xml:space="preserve">Bangali Pandit </t>
  </si>
  <si>
    <t xml:space="preserve">Ramjash Sahani </t>
  </si>
  <si>
    <t xml:space="preserve">Jaykumar Sahani </t>
  </si>
  <si>
    <t xml:space="preserve">Surat Chamar </t>
  </si>
  <si>
    <t>Bhagwan Ram</t>
  </si>
  <si>
    <t xml:space="preserve">Shiv Balak Rai </t>
  </si>
  <si>
    <t xml:space="preserve">Ramgahan Pal </t>
  </si>
  <si>
    <t xml:space="preserve">Ramakant Pal </t>
  </si>
  <si>
    <t xml:space="preserve">Bhola Pal </t>
  </si>
  <si>
    <t>Shamalal Yadav</t>
  </si>
  <si>
    <t xml:space="preserve">Musahar Chaudhary </t>
  </si>
  <si>
    <t>Shivanandan Singh</t>
  </si>
  <si>
    <t>Sankar Yadav</t>
  </si>
  <si>
    <t>Duniyalal Das</t>
  </si>
  <si>
    <t>Sudhindra Yadav</t>
  </si>
  <si>
    <t>Banarsi yadav</t>
  </si>
  <si>
    <t>Chhote Prasad Singh</t>
  </si>
  <si>
    <t xml:space="preserve">Lalo Ram </t>
  </si>
  <si>
    <t>Chandrika Prasad Singh</t>
  </si>
  <si>
    <t xml:space="preserve">Punit Mahto </t>
  </si>
  <si>
    <t>Chhedi Singh</t>
  </si>
  <si>
    <t xml:space="preserve">Dharamendra Chauhan </t>
  </si>
  <si>
    <t>Ajabalal Singh</t>
  </si>
  <si>
    <t>Tapo Yadav</t>
  </si>
  <si>
    <t xml:space="preserve">Devnath Gond </t>
  </si>
  <si>
    <t>Rampati Yadav</t>
  </si>
  <si>
    <t>Jagtmba Singh</t>
  </si>
  <si>
    <t>Sri Niwash Yadav</t>
  </si>
  <si>
    <t xml:space="preserve">Rajnarayan Ram </t>
  </si>
  <si>
    <t>Preman Yadav</t>
  </si>
  <si>
    <t>Nawal Yadav</t>
  </si>
  <si>
    <t xml:space="preserve">Chailay Mandal </t>
  </si>
  <si>
    <t xml:space="preserve">Devanand Mandal </t>
  </si>
  <si>
    <t>Kulo Yadav</t>
  </si>
  <si>
    <t xml:space="preserve">Bilash Ram </t>
  </si>
  <si>
    <t xml:space="preserve">Bijo Sahani </t>
  </si>
  <si>
    <t xml:space="preserve">Arvind Sahu </t>
  </si>
  <si>
    <t>Akhleshwar Yadav</t>
  </si>
  <si>
    <t xml:space="preserve">Subal Chaudhary </t>
  </si>
  <si>
    <t>Bhawani Yadav</t>
  </si>
  <si>
    <t>Ramtanam Yadav</t>
  </si>
  <si>
    <t>Phuleshwar Yadav</t>
  </si>
  <si>
    <t xml:space="preserve">Lalji Ojha </t>
  </si>
  <si>
    <t>Sayam Yadav</t>
  </si>
  <si>
    <t>Jaydev Yadav</t>
  </si>
  <si>
    <t xml:space="preserve">Sita Nath Chaudhary </t>
  </si>
  <si>
    <t xml:space="preserve">Barameshwar Dubey </t>
  </si>
  <si>
    <t xml:space="preserve">Jitendra Ray </t>
  </si>
  <si>
    <t>Nakat Singh</t>
  </si>
  <si>
    <t xml:space="preserve">Sohan Paswan </t>
  </si>
  <si>
    <t xml:space="preserve">Chandan Roy </t>
  </si>
  <si>
    <t>Kasi Yadav</t>
  </si>
  <si>
    <t xml:space="preserve">Garjan Ram </t>
  </si>
  <si>
    <t>Sayam Narayan Singh</t>
  </si>
  <si>
    <t xml:space="preserve">Yamuna Ray </t>
  </si>
  <si>
    <t xml:space="preserve">Shivji Ram </t>
  </si>
  <si>
    <t xml:space="preserve">Baijnath Paswan </t>
  </si>
  <si>
    <t xml:space="preserve">Laxman Kohar </t>
  </si>
  <si>
    <t xml:space="preserve">Lalabihari Mahto </t>
  </si>
  <si>
    <t xml:space="preserve">Dasarth Prasad </t>
  </si>
  <si>
    <t>jaylal Yadav</t>
  </si>
  <si>
    <t xml:space="preserve">Subelal Bind </t>
  </si>
  <si>
    <t xml:space="preserve">Ayodhya Paswan </t>
  </si>
  <si>
    <t xml:space="preserve">Mahesh Bind </t>
  </si>
  <si>
    <t>Dasarth Yadav</t>
  </si>
  <si>
    <t>NirajKumar Singh</t>
  </si>
  <si>
    <t xml:space="preserve">Sukh Vilash Chauhan </t>
  </si>
  <si>
    <t>Sai Ram Yadav</t>
  </si>
  <si>
    <t>Vir Vahadur Yadav</t>
  </si>
  <si>
    <t xml:space="preserve">Buelel Rai </t>
  </si>
  <si>
    <t xml:space="preserve">Bhajan Roy </t>
  </si>
  <si>
    <t>Batan Yadav</t>
  </si>
  <si>
    <t>Rupan Yadav</t>
  </si>
  <si>
    <t xml:space="preserve">Subodh Chandra Jha </t>
  </si>
  <si>
    <t xml:space="preserve">Shashi Kant Dubay </t>
  </si>
  <si>
    <t xml:space="preserve">Amod Harijan </t>
  </si>
  <si>
    <t>Shatrushan Singh</t>
  </si>
  <si>
    <t xml:space="preserve">Ramrup mahto </t>
  </si>
  <si>
    <t xml:space="preserve">Ramjee Pandey </t>
  </si>
  <si>
    <t xml:space="preserve">Ramnath Mahto </t>
  </si>
  <si>
    <t>Hirol Yadav</t>
  </si>
  <si>
    <t>Sudhir Sing</t>
  </si>
  <si>
    <t xml:space="preserve">Ramarijhan Bhagat </t>
  </si>
  <si>
    <t xml:space="preserve">Ram Nandan rai </t>
  </si>
  <si>
    <t xml:space="preserve">raj Kumar Gond </t>
  </si>
  <si>
    <t xml:space="preserve">Masaheb Chaudhary </t>
  </si>
  <si>
    <t>Ram Shankar Yadav</t>
  </si>
  <si>
    <t>Daya Ram Sahoo</t>
  </si>
  <si>
    <t>Lakhan Singh</t>
  </si>
  <si>
    <t>Harakh Yadav</t>
  </si>
  <si>
    <t xml:space="preserve">Jagdish Prasad </t>
  </si>
  <si>
    <t>Sovan Yadav</t>
  </si>
  <si>
    <t xml:space="preserve">Ram Sharan Paswan </t>
  </si>
  <si>
    <t xml:space="preserve">Parivram Kunwar </t>
  </si>
  <si>
    <t>Anand Kumar Yadav</t>
  </si>
  <si>
    <t>Habbu Singh</t>
  </si>
  <si>
    <t>Ramnath Singh</t>
  </si>
  <si>
    <t xml:space="preserve">Singhshwar Paswan </t>
  </si>
  <si>
    <t>Shivdhyan Singh</t>
  </si>
  <si>
    <t xml:space="preserve">Shivmuni Pandey </t>
  </si>
  <si>
    <t xml:space="preserve">Wakil Sharma </t>
  </si>
  <si>
    <t>Munilal Singh</t>
  </si>
  <si>
    <t>Uchit Narayan Singh</t>
  </si>
  <si>
    <t>ID</t>
  </si>
  <si>
    <t>New Farmer Code</t>
  </si>
  <si>
    <t>9415</t>
  </si>
  <si>
    <t>Gomukh Dunahi</t>
  </si>
  <si>
    <t>41892988214</t>
  </si>
  <si>
    <t>9416</t>
  </si>
  <si>
    <t>Gomukh Rajaur</t>
  </si>
  <si>
    <t>Mahesh Prasad Yadav</t>
  </si>
  <si>
    <t>38100110125413</t>
  </si>
  <si>
    <t>9418</t>
  </si>
  <si>
    <t>Gomukh Badiya Semri</t>
  </si>
  <si>
    <t>38040110073963</t>
  </si>
  <si>
    <t>9425</t>
  </si>
  <si>
    <t>52928100001664</t>
  </si>
  <si>
    <t>BARB0BITHAN</t>
  </si>
  <si>
    <t>Old</t>
  </si>
  <si>
    <t>New</t>
  </si>
  <si>
    <t>1308</t>
  </si>
  <si>
    <t>KANHARPUR-2</t>
  </si>
  <si>
    <t>1309</t>
  </si>
  <si>
    <t>BASAUNA</t>
  </si>
  <si>
    <t>7619258642</t>
  </si>
  <si>
    <t>1310</t>
  </si>
  <si>
    <t>GANGA-SARAI</t>
  </si>
  <si>
    <t>20210301114</t>
  </si>
  <si>
    <t>1311</t>
  </si>
  <si>
    <t>DUKH-HARAN TOLA</t>
  </si>
  <si>
    <t>32075541468</t>
  </si>
  <si>
    <t>Bank of Maharashtra</t>
  </si>
  <si>
    <t>MAHB0002231</t>
  </si>
  <si>
    <t>5151</t>
  </si>
  <si>
    <t>SRIRAMPUR</t>
  </si>
  <si>
    <t>12713211069669</t>
  </si>
  <si>
    <t>5152</t>
  </si>
  <si>
    <t>PAIN</t>
  </si>
  <si>
    <t>36120110063629</t>
  </si>
  <si>
    <t>5153</t>
  </si>
  <si>
    <t>MOTICHAK</t>
  </si>
  <si>
    <t>36120110064150</t>
  </si>
  <si>
    <t>5154</t>
  </si>
  <si>
    <t>NASOPUR</t>
  </si>
  <si>
    <t>36120100003100</t>
  </si>
  <si>
    <t>5155</t>
  </si>
  <si>
    <t>MIRATTHI</t>
  </si>
  <si>
    <t>25990210001080</t>
  </si>
  <si>
    <t>UCBA0002599</t>
  </si>
  <si>
    <t>5156</t>
  </si>
  <si>
    <t>GANGAPUR</t>
  </si>
  <si>
    <t>699702010003369</t>
  </si>
  <si>
    <t>5157</t>
  </si>
  <si>
    <t>DAULATPUR</t>
  </si>
  <si>
    <t>37000367828</t>
  </si>
  <si>
    <t>5158</t>
  </si>
  <si>
    <t>MOHADDIPUR</t>
  </si>
  <si>
    <t>12470110038635</t>
  </si>
  <si>
    <t>1312</t>
  </si>
  <si>
    <t>MALIYA</t>
  </si>
  <si>
    <t>34691418870</t>
  </si>
  <si>
    <t>1313</t>
  </si>
  <si>
    <t>MAHULIYA</t>
  </si>
  <si>
    <t>41561222849</t>
  </si>
  <si>
    <t>1316</t>
  </si>
  <si>
    <t>BASUACHAK</t>
  </si>
  <si>
    <t>1649000100033609</t>
  </si>
  <si>
    <t xml:space="preserve">Ankesh Kumar </t>
  </si>
  <si>
    <t>8642</t>
  </si>
  <si>
    <t>Gomukh Basudevpur</t>
  </si>
  <si>
    <t>6334000100020975</t>
  </si>
  <si>
    <t>8644</t>
  </si>
  <si>
    <t>Gomukh Babu chackla</t>
  </si>
  <si>
    <t>35731811689</t>
  </si>
  <si>
    <t>8645</t>
  </si>
  <si>
    <t>Gomukh Fudkichak</t>
  </si>
  <si>
    <t>714010110001872</t>
  </si>
  <si>
    <t>BKID0007140</t>
  </si>
  <si>
    <t>8649</t>
  </si>
  <si>
    <t>Gomukh Bishauni</t>
  </si>
  <si>
    <t>41719229543</t>
  </si>
  <si>
    <t>8650</t>
  </si>
  <si>
    <t>Gomukh Tehay</t>
  </si>
  <si>
    <t>370502120010458</t>
  </si>
  <si>
    <t>8651</t>
  </si>
  <si>
    <t>Gomukh Arariya ward No 9</t>
  </si>
  <si>
    <t>6119101002945</t>
  </si>
  <si>
    <t>8647</t>
  </si>
  <si>
    <t>Gomukh Devari</t>
  </si>
  <si>
    <t>37935938532</t>
  </si>
  <si>
    <t>9200</t>
  </si>
  <si>
    <t>GOMUKH BHIKHAM CHAK</t>
  </si>
  <si>
    <t>04920110123300</t>
  </si>
  <si>
    <t>9201</t>
  </si>
  <si>
    <t>GOMUKH RANI 3</t>
  </si>
  <si>
    <t>15940110019863</t>
  </si>
  <si>
    <t>9202</t>
  </si>
  <si>
    <t>GOMUKH DOHTA MUKHTIYARPUR</t>
  </si>
  <si>
    <t>13003211044376</t>
  </si>
  <si>
    <t>9204</t>
  </si>
  <si>
    <t>Gomukh Mehdauli</t>
  </si>
  <si>
    <t>03381050006161</t>
  </si>
  <si>
    <t>HDFC0000338</t>
  </si>
  <si>
    <t>9205</t>
  </si>
  <si>
    <t>Gomukh Ramchandarpur</t>
  </si>
  <si>
    <t>20407233605</t>
  </si>
  <si>
    <t>9207</t>
  </si>
  <si>
    <t>GOMUKH NONPUR</t>
  </si>
  <si>
    <t xml:space="preserve">Parmanand mahto </t>
  </si>
  <si>
    <t>38330477113</t>
  </si>
  <si>
    <t>9208</t>
  </si>
  <si>
    <t>GOMUKH FATEHA</t>
  </si>
  <si>
    <t>50100639850450</t>
  </si>
  <si>
    <t>1303</t>
  </si>
  <si>
    <t>BAKHIYA</t>
  </si>
  <si>
    <t>39643276753</t>
  </si>
  <si>
    <t>1304</t>
  </si>
  <si>
    <t>JALAY</t>
  </si>
  <si>
    <t>581410110012002</t>
  </si>
  <si>
    <t>1305</t>
  </si>
  <si>
    <t>MANJOS</t>
  </si>
  <si>
    <t>581410110012010</t>
  </si>
  <si>
    <t>1306</t>
  </si>
  <si>
    <t>RATA</t>
  </si>
  <si>
    <t>31130110026123</t>
  </si>
  <si>
    <t>1307</t>
  </si>
  <si>
    <t>35701776090</t>
  </si>
  <si>
    <t>9798</t>
  </si>
  <si>
    <t>Gomukh Prashant nagar</t>
  </si>
  <si>
    <t>9799</t>
  </si>
  <si>
    <t>Gomukh Maniappa</t>
  </si>
  <si>
    <t>40148919029</t>
  </si>
  <si>
    <t>SBIN0018599</t>
  </si>
  <si>
    <t>9800</t>
  </si>
  <si>
    <t>Gomukh Sonapur</t>
  </si>
  <si>
    <t>99925000000055</t>
  </si>
  <si>
    <t>9804</t>
  </si>
  <si>
    <t>Gomukh Barkhandi 2</t>
  </si>
  <si>
    <t>9805</t>
  </si>
  <si>
    <t>Gomukh Sahibpur</t>
  </si>
  <si>
    <t>9807</t>
  </si>
  <si>
    <t xml:space="preserve">Gomukh Shadipur </t>
  </si>
  <si>
    <t>50100658739267</t>
  </si>
  <si>
    <t>HDFC0002698</t>
  </si>
  <si>
    <t>2065</t>
  </si>
  <si>
    <t>Narenpur</t>
  </si>
  <si>
    <t>2066</t>
  </si>
  <si>
    <t>Mordiba</t>
  </si>
  <si>
    <t>497010100003925</t>
  </si>
  <si>
    <t>BOI</t>
  </si>
  <si>
    <t>2067</t>
  </si>
  <si>
    <t>39090131391427</t>
  </si>
  <si>
    <t>2068</t>
  </si>
  <si>
    <t>Baruna Rasalpur</t>
  </si>
  <si>
    <t>39180110033868</t>
  </si>
  <si>
    <t>2069</t>
  </si>
  <si>
    <t>Siura</t>
  </si>
  <si>
    <t>920010059445038</t>
  </si>
  <si>
    <t>UTIB0004245</t>
  </si>
  <si>
    <t>2070</t>
  </si>
  <si>
    <t>Sahpur Barar</t>
  </si>
  <si>
    <t>Vivek Prasad Singh</t>
  </si>
  <si>
    <t>2071</t>
  </si>
  <si>
    <t>Kursaha</t>
  </si>
  <si>
    <t>Mohaddinagar</t>
  </si>
  <si>
    <t>2072</t>
  </si>
  <si>
    <t>Dasahara-Mukesh</t>
  </si>
  <si>
    <t>39750110113557</t>
  </si>
  <si>
    <t>2073</t>
  </si>
  <si>
    <t xml:space="preserve">Balthara-Preeti </t>
  </si>
  <si>
    <t>39160131057037</t>
  </si>
  <si>
    <t>1770</t>
  </si>
  <si>
    <t>Mahipura</t>
  </si>
  <si>
    <t>1771</t>
  </si>
  <si>
    <t>Jahangipur Salkhanni</t>
  </si>
  <si>
    <t>5193255485</t>
  </si>
  <si>
    <t>1772</t>
  </si>
  <si>
    <t>Sekhpura</t>
  </si>
  <si>
    <t>1067104000221405</t>
  </si>
  <si>
    <t>2498</t>
  </si>
  <si>
    <t>Gomukh Rampur </t>
  </si>
  <si>
    <t>70520100178045</t>
  </si>
  <si>
    <t>2500</t>
  </si>
  <si>
    <t>Gomukh Khekhsi</t>
  </si>
  <si>
    <t>31200100014267</t>
  </si>
  <si>
    <t>2501</t>
  </si>
  <si>
    <t>Gomukh Basaon</t>
  </si>
  <si>
    <t>7058176239</t>
  </si>
  <si>
    <t>2503</t>
  </si>
  <si>
    <t>74540100044129</t>
  </si>
  <si>
    <t>2504</t>
  </si>
  <si>
    <t>Gomukh Harpur South</t>
  </si>
  <si>
    <t>460510110012324</t>
  </si>
  <si>
    <t>2505</t>
  </si>
  <si>
    <t>Gomukh East Harpur</t>
  </si>
  <si>
    <t>70420700007555</t>
  </si>
  <si>
    <t>2506</t>
  </si>
  <si>
    <t>Gomukh Basudhar</t>
  </si>
  <si>
    <t>Veer Bahadur Yadav</t>
  </si>
  <si>
    <t>50100597984415</t>
  </si>
  <si>
    <t>HDFC0003994</t>
  </si>
  <si>
    <t>2510</t>
  </si>
  <si>
    <t>Gomukh Purushotampur</t>
  </si>
  <si>
    <t>70820100157067</t>
  </si>
  <si>
    <t>2516</t>
  </si>
  <si>
    <t>Gomukh Murar</t>
  </si>
  <si>
    <t>1635102100000177</t>
  </si>
  <si>
    <t>1288</t>
  </si>
  <si>
    <t>8612</t>
  </si>
  <si>
    <t>1285</t>
  </si>
  <si>
    <t>1286</t>
  </si>
  <si>
    <t>9795</t>
  </si>
  <si>
    <t>8615</t>
  </si>
  <si>
    <t>1283</t>
  </si>
  <si>
    <t>1284</t>
  </si>
  <si>
    <t>1287</t>
  </si>
  <si>
    <t>1290</t>
  </si>
  <si>
    <t>8614</t>
  </si>
  <si>
    <t>9784</t>
  </si>
  <si>
    <t>9794</t>
  </si>
  <si>
    <t>8618</t>
  </si>
  <si>
    <t>9184</t>
  </si>
  <si>
    <t>9797</t>
  </si>
  <si>
    <t>2492</t>
  </si>
  <si>
    <t>9773</t>
  </si>
  <si>
    <t>9760</t>
  </si>
  <si>
    <t>8613</t>
  </si>
  <si>
    <t>8617</t>
  </si>
  <si>
    <t>1759</t>
  </si>
  <si>
    <t>LAHUARA</t>
  </si>
  <si>
    <t>Gomukh Dumariya Khurd</t>
  </si>
  <si>
    <t>GOVIND-BIGHA</t>
  </si>
  <si>
    <t>MALPUR</t>
  </si>
  <si>
    <t>Gomukh Fatehpur</t>
  </si>
  <si>
    <t>Gomukh choti Lagar</t>
  </si>
  <si>
    <t>Bhabhuar</t>
  </si>
  <si>
    <t>SAMBHO</t>
  </si>
  <si>
    <t>ABGIL HUSSAINA-2</t>
  </si>
  <si>
    <t>NOMA</t>
  </si>
  <si>
    <t>TAAL-SHAHARSHA</t>
  </si>
  <si>
    <t>Henha</t>
  </si>
  <si>
    <t>KHEVSAR</t>
  </si>
  <si>
    <t>BHATTA</t>
  </si>
  <si>
    <t>MSK NAWAGADHI MPG</t>
  </si>
  <si>
    <t>Gomukh karna</t>
  </si>
  <si>
    <t>LAUNA</t>
  </si>
  <si>
    <t>Gomukh Aguwani</t>
  </si>
  <si>
    <t>Gomukh Rampur</t>
  </si>
  <si>
    <t>Gomukh Kalyanpur</t>
  </si>
  <si>
    <t>Gomukh Badi Lagar</t>
  </si>
  <si>
    <t>Gomukh malpa dakshin</t>
  </si>
  <si>
    <t>Gomukh Rani</t>
  </si>
  <si>
    <t>Gomukh Navtol</t>
  </si>
  <si>
    <t>RAMNATHPUR</t>
  </si>
  <si>
    <t>Gomukh Kutlupur</t>
  </si>
  <si>
    <t>Gomukh Armoli-2</t>
  </si>
  <si>
    <t>Chamatha</t>
  </si>
  <si>
    <t>Gomukh Andaha</t>
  </si>
  <si>
    <t>Bithalpur</t>
  </si>
  <si>
    <t>BATTA RAMPUR</t>
  </si>
  <si>
    <t>OM SAMITI KUMARPUR KATAHARA</t>
  </si>
  <si>
    <t>MUSKIPUR</t>
  </si>
  <si>
    <t>LAKHOCHAK</t>
  </si>
  <si>
    <t>Harnaha</t>
  </si>
  <si>
    <t>Gomukh Fatepur</t>
  </si>
  <si>
    <t>Gomukh Mohanpur 1</t>
  </si>
  <si>
    <t xml:space="preserve">GOMUKH Mathar </t>
  </si>
  <si>
    <t>Gomukh English tola</t>
  </si>
  <si>
    <t>Gomukh KIRANPUR</t>
  </si>
  <si>
    <t>Gomukh Sanha Pachhim</t>
  </si>
  <si>
    <t>Gomukh Diyarapipariya</t>
  </si>
  <si>
    <t xml:space="preserve">Gomukh Jawahi </t>
  </si>
  <si>
    <t>Gomukh Nauranga</t>
  </si>
  <si>
    <t>SALAUNJA</t>
  </si>
  <si>
    <t>UDHADIH</t>
  </si>
  <si>
    <t>Gomukh Gehuni</t>
  </si>
  <si>
    <t>Gomukh Jagdar</t>
  </si>
  <si>
    <t>DIYARA PIPARIYA-THANA</t>
  </si>
  <si>
    <t>Rahimpur Pachkhutti</t>
  </si>
  <si>
    <t>Gomukh Kabela</t>
  </si>
  <si>
    <t>MAHDMADPUR</t>
  </si>
  <si>
    <t>Gomukh Devdha</t>
  </si>
  <si>
    <t xml:space="preserve">Goumukh Samastipur </t>
  </si>
  <si>
    <t>Gomukh navlolya</t>
  </si>
  <si>
    <t>Gomukh Shitalrampur</t>
  </si>
  <si>
    <t>Gomukh Badiya</t>
  </si>
  <si>
    <t>Gomukh Raipur</t>
  </si>
  <si>
    <t>MSK MPG KHUDIA</t>
  </si>
  <si>
    <t>Gomukh Bela</t>
  </si>
  <si>
    <t>Gomukh Kederabad</t>
  </si>
  <si>
    <t>0422</t>
  </si>
  <si>
    <t>0423</t>
  </si>
  <si>
    <t>0337</t>
  </si>
  <si>
    <t>Dhupendra Yadav</t>
  </si>
  <si>
    <t>Kailash Kumar Singh</t>
  </si>
  <si>
    <t>Viranja Devi</t>
  </si>
  <si>
    <t>Krishnadev Yadav</t>
  </si>
  <si>
    <t>Shalindra Yadav</t>
  </si>
  <si>
    <t>Mirtunjay Kumar Singh</t>
  </si>
  <si>
    <t xml:space="preserve">Arabila Devi </t>
  </si>
  <si>
    <t xml:space="preserve">Budhan Devi </t>
  </si>
  <si>
    <t>Satyendra Kumar Singh</t>
  </si>
  <si>
    <t>Nandkishor Kumar Singh</t>
  </si>
  <si>
    <t xml:space="preserve">Sugo Devi </t>
  </si>
  <si>
    <t xml:space="preserve">Ludo Tanti </t>
  </si>
  <si>
    <t xml:space="preserve">Mahesh Mandal </t>
  </si>
  <si>
    <t xml:space="preserve">Chhotan Kumar </t>
  </si>
  <si>
    <t xml:space="preserve">Shristi Kumari </t>
  </si>
  <si>
    <t xml:space="preserve">Megha Kumari </t>
  </si>
  <si>
    <t xml:space="preserve">Madhvi Devi </t>
  </si>
  <si>
    <t xml:space="preserve">Priyam Devi </t>
  </si>
  <si>
    <t xml:space="preserve">Chitranjan Kumar Thakur </t>
  </si>
  <si>
    <t xml:space="preserve">Binod Bhagat </t>
  </si>
  <si>
    <t xml:space="preserve">Ravindra Kumar Thakur </t>
  </si>
  <si>
    <t xml:space="preserve">Pradeep Kumar </t>
  </si>
  <si>
    <t xml:space="preserve">Madan Kumar </t>
  </si>
  <si>
    <t xml:space="preserve">Ranjna Devi </t>
  </si>
  <si>
    <t xml:space="preserve">Gato Devi </t>
  </si>
  <si>
    <t xml:space="preserve">Sanjo Devi </t>
  </si>
  <si>
    <t xml:space="preserve">Sarswati devi </t>
  </si>
  <si>
    <t>Murlidhar Yadav</t>
  </si>
  <si>
    <t xml:space="preserve">Rajo Yadav </t>
  </si>
  <si>
    <t>Rajballv Singh</t>
  </si>
  <si>
    <t xml:space="preserve">Kunj Bihari </t>
  </si>
  <si>
    <t xml:space="preserve">Nepali Yadav </t>
  </si>
  <si>
    <t xml:space="preserve">Ganesh Gop </t>
  </si>
  <si>
    <t xml:space="preserve">Balashwari Devi </t>
  </si>
  <si>
    <t xml:space="preserve">Ishwar Mahto </t>
  </si>
  <si>
    <t xml:space="preserve">Ramvaran Dharhi </t>
  </si>
  <si>
    <t>Surender Singh</t>
  </si>
  <si>
    <t xml:space="preserve">Utra Devi </t>
  </si>
  <si>
    <t xml:space="preserve">Santalal Mahto </t>
  </si>
  <si>
    <t xml:space="preserve">Subhankar Kumar </t>
  </si>
  <si>
    <t xml:space="preserve">Vijendra Kumar </t>
  </si>
  <si>
    <t xml:space="preserve">Rajwati Devi </t>
  </si>
  <si>
    <t xml:space="preserve">Kran Kumar </t>
  </si>
  <si>
    <t xml:space="preserve">Satyadev Pandey </t>
  </si>
  <si>
    <t xml:space="preserve">Vandna Kumari </t>
  </si>
  <si>
    <t xml:space="preserve">Rabnti Devi </t>
  </si>
  <si>
    <t>Katingan Yadav</t>
  </si>
  <si>
    <t xml:space="preserve">Kailash Devi </t>
  </si>
  <si>
    <t>Ram Swaroup Yadav</t>
  </si>
  <si>
    <t xml:space="preserve">Ramkali Devi </t>
  </si>
  <si>
    <t xml:space="preserve">Kundani Devi </t>
  </si>
  <si>
    <t xml:space="preserve">Pachiya Devi </t>
  </si>
  <si>
    <t xml:space="preserve">Chunchun Kumar </t>
  </si>
  <si>
    <t xml:space="preserve">Santi Devi </t>
  </si>
  <si>
    <t>Nathe Yadav</t>
  </si>
  <si>
    <t xml:space="preserve">Muni devi </t>
  </si>
  <si>
    <t xml:space="preserve">Dilip Kumar Pal </t>
  </si>
  <si>
    <t xml:space="preserve">Abinash Paswan </t>
  </si>
  <si>
    <t xml:space="preserve">Nand Lal Mahto </t>
  </si>
  <si>
    <t xml:space="preserve">Daro devi </t>
  </si>
  <si>
    <t xml:space="preserve">Nina Devi </t>
  </si>
  <si>
    <t>Mintu Kumar Singh</t>
  </si>
  <si>
    <t xml:space="preserve">Ram Sevak Kumar </t>
  </si>
  <si>
    <t xml:space="preserve">Vidhan Chandra Bharti </t>
  </si>
  <si>
    <t xml:space="preserve">Jagdamb Mahto </t>
  </si>
  <si>
    <t xml:space="preserve">Shukkal Ray </t>
  </si>
  <si>
    <t>Shambhusharam Yadav</t>
  </si>
  <si>
    <t xml:space="preserve">Raunak Raj </t>
  </si>
  <si>
    <t xml:space="preserve">Anand Raj </t>
  </si>
  <si>
    <t xml:space="preserve">Mantu Thakur </t>
  </si>
  <si>
    <t xml:space="preserve">Ramvinay Ray </t>
  </si>
  <si>
    <t xml:space="preserve">Nandan Kumar Ray </t>
  </si>
  <si>
    <t xml:space="preserve">Abhiram Devl </t>
  </si>
  <si>
    <t xml:space="preserve">Virendra Chaudhary </t>
  </si>
  <si>
    <t>Muskan Singh</t>
  </si>
  <si>
    <t xml:space="preserve">Chandravati Devi </t>
  </si>
  <si>
    <t xml:space="preserve">Bikram Kumar </t>
  </si>
  <si>
    <t xml:space="preserve">Amar Rai </t>
  </si>
  <si>
    <t xml:space="preserve">Mejar Jitendra Kumar </t>
  </si>
  <si>
    <t xml:space="preserve">Dhani Devi </t>
  </si>
  <si>
    <t>Bijo Yadav</t>
  </si>
  <si>
    <t xml:space="preserve">Chaila Kumar </t>
  </si>
  <si>
    <t xml:space="preserve">Ramchlitar Mahto </t>
  </si>
  <si>
    <t xml:space="preserve">Kundan Kumar  </t>
  </si>
  <si>
    <t xml:space="preserve">Parshant Kumar </t>
  </si>
  <si>
    <t xml:space="preserve">Teto Devi </t>
  </si>
  <si>
    <t xml:space="preserve">Vinod Mahto </t>
  </si>
  <si>
    <t xml:space="preserve">Samarekha Devi </t>
  </si>
  <si>
    <t xml:space="preserve">Mukund Thakur </t>
  </si>
  <si>
    <t xml:space="preserve">Barun Kumar </t>
  </si>
  <si>
    <t xml:space="preserve">Navin Paswan </t>
  </si>
  <si>
    <t>Chotan Yadav</t>
  </si>
  <si>
    <t xml:space="preserve">Ramda devi </t>
  </si>
  <si>
    <t>Lutan yadav</t>
  </si>
  <si>
    <t>Karav Yadav</t>
  </si>
  <si>
    <t>Mulo Yadav</t>
  </si>
  <si>
    <t xml:space="preserve">Mintu Devi </t>
  </si>
  <si>
    <t>Indu Yadav</t>
  </si>
  <si>
    <t>Ram Bilash Yadav</t>
  </si>
  <si>
    <t>Rana Yadav</t>
  </si>
  <si>
    <t>Divakar Yadav</t>
  </si>
  <si>
    <t xml:space="preserve">Manikant Kumar </t>
  </si>
  <si>
    <t xml:space="preserve">Puham devi </t>
  </si>
  <si>
    <t xml:space="preserve">Sitho Bhagat </t>
  </si>
  <si>
    <t xml:space="preserve">Chandri Devi </t>
  </si>
  <si>
    <t>Parbhu Nath Singh</t>
  </si>
  <si>
    <t xml:space="preserve">Jitendar Prasad </t>
  </si>
  <si>
    <t xml:space="preserve">Parmod Kumar </t>
  </si>
  <si>
    <t xml:space="preserve">Radheshyam Singh </t>
  </si>
  <si>
    <t>Ranglal Yadav</t>
  </si>
  <si>
    <t>Paritosh Kumar Yadav</t>
  </si>
  <si>
    <t xml:space="preserve">Abhijeet Kumar </t>
  </si>
  <si>
    <t>Balmiki yadav</t>
  </si>
  <si>
    <t>Jairam Yadav</t>
  </si>
  <si>
    <t>Shambhu Ray</t>
  </si>
  <si>
    <t xml:space="preserve">Shriman Kumar </t>
  </si>
  <si>
    <t>Gopal Ram</t>
  </si>
  <si>
    <t xml:space="preserve">Dilip Saw </t>
  </si>
  <si>
    <t xml:space="preserve">Lilta Devi </t>
  </si>
  <si>
    <t xml:space="preserve">Bhasho Devi </t>
  </si>
  <si>
    <t xml:space="preserve">Ruku Devi </t>
  </si>
  <si>
    <t xml:space="preserve">Jagdeesh Mahto </t>
  </si>
  <si>
    <t xml:space="preserve">Vidyanand Shivam </t>
  </si>
  <si>
    <t xml:space="preserve">Ranbir Kumar Rana </t>
  </si>
  <si>
    <t>Shashikant Prasad Yadav</t>
  </si>
  <si>
    <t xml:space="preserve">Dharm Kumar </t>
  </si>
  <si>
    <t xml:space="preserve">Chhotelal Kumar </t>
  </si>
  <si>
    <t xml:space="preserve">Amrendra Tiwari </t>
  </si>
  <si>
    <t xml:space="preserve">Sukahti Devi </t>
  </si>
  <si>
    <t>Paduman Yadav</t>
  </si>
  <si>
    <t xml:space="preserve">Ramnivah Ram </t>
  </si>
  <si>
    <t xml:space="preserve">Goldan Kuamr </t>
  </si>
  <si>
    <t>Sukindra Singh</t>
  </si>
  <si>
    <t xml:space="preserve">Ghanshyam Kumar </t>
  </si>
  <si>
    <t xml:space="preserve">Rama Shankar Ray </t>
  </si>
  <si>
    <t xml:space="preserve">Julee Devi </t>
  </si>
  <si>
    <t xml:space="preserve">Pratima Kumari </t>
  </si>
  <si>
    <t xml:space="preserve">Sunena Devi </t>
  </si>
  <si>
    <t xml:space="preserve">Kaliash Noniyan </t>
  </si>
  <si>
    <t>Vimlesh Yadav</t>
  </si>
  <si>
    <t xml:space="preserve">Ramdhir Kumar </t>
  </si>
  <si>
    <t xml:space="preserve">Bishekha Devi </t>
  </si>
  <si>
    <t xml:space="preserve">Manu Kumar </t>
  </si>
  <si>
    <t xml:space="preserve">Dina Kumar </t>
  </si>
  <si>
    <t xml:space="preserve">Tikanath Jha </t>
  </si>
  <si>
    <t xml:space="preserve">Madhav Kumar Jha </t>
  </si>
  <si>
    <t xml:space="preserve">Mundrika mahto </t>
  </si>
  <si>
    <t xml:space="preserve">Sakaldeo Mahto </t>
  </si>
  <si>
    <t xml:space="preserve">Ramjhari Devi </t>
  </si>
  <si>
    <t>Chandrachur Singh</t>
  </si>
  <si>
    <t xml:space="preserve">Abhinav Kumar </t>
  </si>
  <si>
    <t xml:space="preserve">Ankunsh Kumar </t>
  </si>
  <si>
    <t>Varsha Kumari</t>
  </si>
  <si>
    <t xml:space="preserve">Beby Devi </t>
  </si>
  <si>
    <t xml:space="preserve">Dharmveer Kumar Raman </t>
  </si>
  <si>
    <t xml:space="preserve">Ranvir Kumar Raman </t>
  </si>
  <si>
    <t xml:space="preserve">Vikarama Pal </t>
  </si>
  <si>
    <t xml:space="preserve">Surendra Pal </t>
  </si>
  <si>
    <t xml:space="preserve">Inarawati Devi </t>
  </si>
  <si>
    <t xml:space="preserve">Vikash kumar </t>
  </si>
  <si>
    <t>Dharmbir Kumar Singh</t>
  </si>
  <si>
    <t xml:space="preserve">Sambhu Chaudhary </t>
  </si>
  <si>
    <t xml:space="preserve">Vidha devi </t>
  </si>
  <si>
    <t xml:space="preserve">Reshmi devi </t>
  </si>
  <si>
    <t>Ramaautar Yadav</t>
  </si>
  <si>
    <t xml:space="preserve">Prahlad kumar </t>
  </si>
  <si>
    <t>Janak Bhadur Singh</t>
  </si>
  <si>
    <t xml:space="preserve">Anuradha Kumari </t>
  </si>
  <si>
    <t xml:space="preserve">Adityi devi </t>
  </si>
  <si>
    <t xml:space="preserve">Rajeev Kumar Ranjan </t>
  </si>
  <si>
    <t xml:space="preserve">Tusiya Devi </t>
  </si>
  <si>
    <t xml:space="preserve">Devki Devi </t>
  </si>
  <si>
    <t xml:space="preserve">Sanjay Jha </t>
  </si>
  <si>
    <t xml:space="preserve">jay Mala Devi </t>
  </si>
  <si>
    <t xml:space="preserve">Rabo Kumar </t>
  </si>
  <si>
    <t xml:space="preserve">Shanam Kumari </t>
  </si>
  <si>
    <t xml:space="preserve">Chandav Kumar </t>
  </si>
  <si>
    <t xml:space="preserve">Brahamdav Ray </t>
  </si>
  <si>
    <t xml:space="preserve">Bhagdev Ray </t>
  </si>
  <si>
    <t xml:space="preserve">Lily Roy </t>
  </si>
  <si>
    <t xml:space="preserve">Kundan Kumar Ray </t>
  </si>
  <si>
    <t xml:space="preserve">Anil Kumar Roy </t>
  </si>
  <si>
    <t xml:space="preserve">Ramabahadur Ray </t>
  </si>
  <si>
    <t xml:space="preserve">Ramsagar Ray </t>
  </si>
  <si>
    <t xml:space="preserve">Murti Devi </t>
  </si>
  <si>
    <t xml:space="preserve">Vikash Kumar ray </t>
  </si>
  <si>
    <t xml:space="preserve">Dinesh Kumar Ray </t>
  </si>
  <si>
    <t xml:space="preserve">Manoj Kumar Chaudhary </t>
  </si>
  <si>
    <t xml:space="preserve">Brij Mohan ray </t>
  </si>
  <si>
    <t>Nagina Yadav</t>
  </si>
  <si>
    <t>Viranchi Yadav</t>
  </si>
  <si>
    <t xml:space="preserve">Rahul Raj </t>
  </si>
  <si>
    <t>Ramgulam Singh</t>
  </si>
  <si>
    <t xml:space="preserve">Varti Devi </t>
  </si>
  <si>
    <t xml:space="preserve">Virender Chauhan </t>
  </si>
  <si>
    <t xml:space="preserve">Anshu Devi </t>
  </si>
  <si>
    <t>Devnandan Prasad Singh</t>
  </si>
  <si>
    <t>Bhadur Prasad Singh</t>
  </si>
  <si>
    <t>Anu Priya Singh</t>
  </si>
  <si>
    <t>Naveen Singgh</t>
  </si>
  <si>
    <t xml:space="preserve">Fuliya Devi </t>
  </si>
  <si>
    <t xml:space="preserve">Sbhishek Kumar </t>
  </si>
  <si>
    <t xml:space="preserve">Ragini Devi </t>
  </si>
  <si>
    <t>Krishnkant Singh</t>
  </si>
  <si>
    <t>Shiv Mangal Yadav</t>
  </si>
  <si>
    <t xml:space="preserve">Usha Kumari </t>
  </si>
  <si>
    <t xml:space="preserve">Sukhari Bhar </t>
  </si>
  <si>
    <t>Shivbalk Yadav</t>
  </si>
  <si>
    <t xml:space="preserve">Ramswarath Mahto </t>
  </si>
  <si>
    <t xml:space="preserve">Laxmi Das </t>
  </si>
  <si>
    <t xml:space="preserve">Ramagya Mahto </t>
  </si>
  <si>
    <t xml:space="preserve">Ram Karani devi </t>
  </si>
  <si>
    <t xml:space="preserve">Brahamdeo Paswan </t>
  </si>
  <si>
    <t xml:space="preserve">Chandawati Devi </t>
  </si>
  <si>
    <t xml:space="preserve">Ram Manoj Kumar </t>
  </si>
  <si>
    <t>Pucho Yadav</t>
  </si>
  <si>
    <t>Shiv Sankar Chaudhari</t>
  </si>
  <si>
    <t xml:space="preserve">Ram Mohan Ray </t>
  </si>
  <si>
    <t xml:space="preserve">Rubia devi </t>
  </si>
  <si>
    <t xml:space="preserve">Kundan Kumar Sahani </t>
  </si>
  <si>
    <t xml:space="preserve">Bhushan Ray </t>
  </si>
  <si>
    <t xml:space="preserve">Neetu Kumari </t>
  </si>
  <si>
    <t>Kanchan Yadav</t>
  </si>
  <si>
    <t xml:space="preserve">Ram Byas Kunhar </t>
  </si>
  <si>
    <t>Goldi Kumari</t>
  </si>
  <si>
    <t>Ramu Yadav</t>
  </si>
  <si>
    <t xml:space="preserve">Krantu Devi </t>
  </si>
  <si>
    <t xml:space="preserve">Rashma Devi </t>
  </si>
  <si>
    <t xml:space="preserve">Shubodh Kumar </t>
  </si>
  <si>
    <t xml:space="preserve">Sundri Devi </t>
  </si>
  <si>
    <t>krishana ji Yadav</t>
  </si>
  <si>
    <t>Kunjlal Ram</t>
  </si>
  <si>
    <t xml:space="preserve">Ravindra Kumar  </t>
  </si>
  <si>
    <t xml:space="preserve">Ram Naresh Jha </t>
  </si>
  <si>
    <t xml:space="preserve">Munchun Kumari </t>
  </si>
  <si>
    <t>Dolly Kumari</t>
  </si>
  <si>
    <t xml:space="preserve">Sura Kumar Mishra </t>
  </si>
  <si>
    <t xml:space="preserve">Ajesh Kumar </t>
  </si>
  <si>
    <t xml:space="preserve">Jagbali Kumar </t>
  </si>
  <si>
    <t xml:space="preserve">Samundri Devi </t>
  </si>
  <si>
    <t>Govind Yadav</t>
  </si>
  <si>
    <t>Gopali Yadav</t>
  </si>
  <si>
    <t xml:space="preserve">Shekhar Mahto </t>
  </si>
  <si>
    <t xml:space="preserve">Panpatiya Devi </t>
  </si>
  <si>
    <t xml:space="preserve">Aditya Mishra </t>
  </si>
  <si>
    <t xml:space="preserve">Shashikant Paswan </t>
  </si>
  <si>
    <t xml:space="preserve">Kanhaiya Pandey </t>
  </si>
  <si>
    <t xml:space="preserve">Etvariya Devi </t>
  </si>
  <si>
    <t xml:space="preserve">Jatadhari yadav </t>
  </si>
  <si>
    <t xml:space="preserve">Chaneswar Paswan </t>
  </si>
  <si>
    <t>Subash Yadav</t>
  </si>
  <si>
    <t>Shivendra Singh</t>
  </si>
  <si>
    <t xml:space="preserve">Bajrangi Kumar </t>
  </si>
  <si>
    <t>Karamveer Kumar</t>
  </si>
  <si>
    <t>Iswar Yadav</t>
  </si>
  <si>
    <t xml:space="preserve">Kundan Yadav </t>
  </si>
  <si>
    <t xml:space="preserve">Vinita Devi </t>
  </si>
  <si>
    <t xml:space="preserve">Ranjana Mahto </t>
  </si>
  <si>
    <t>Brahmdeo Mahto</t>
  </si>
  <si>
    <t xml:space="preserve">Mahadev Mahto </t>
  </si>
  <si>
    <t>Medni Yadav</t>
  </si>
  <si>
    <t xml:space="preserve">Pappu Ram </t>
  </si>
  <si>
    <t xml:space="preserve">Ramjatan Mandal </t>
  </si>
  <si>
    <t xml:space="preserve">Bateshwar Chaudhary </t>
  </si>
  <si>
    <t xml:space="preserve">Sumrit Kumar </t>
  </si>
  <si>
    <t xml:space="preserve">Devvrat Kumar </t>
  </si>
  <si>
    <t>Ramhit Yadav</t>
  </si>
  <si>
    <t>Amin Yadav</t>
  </si>
  <si>
    <t xml:space="preserve">Aarti Bharti </t>
  </si>
  <si>
    <t xml:space="preserve">Dilo Mandal </t>
  </si>
  <si>
    <t xml:space="preserve">Dezi Devi </t>
  </si>
  <si>
    <t>Nand Ji Yadav</t>
  </si>
  <si>
    <t>Kachcha Lal Yadav</t>
  </si>
  <si>
    <t xml:space="preserve">Arhishekh Kumar </t>
  </si>
  <si>
    <t>Mithilesh Kumar Yadav</t>
  </si>
  <si>
    <t xml:space="preserve">Ramnaresh Ray </t>
  </si>
  <si>
    <t xml:space="preserve">Kali Devi </t>
  </si>
  <si>
    <t xml:space="preserve">Sonma Devi </t>
  </si>
  <si>
    <t>Bharath Yadav</t>
  </si>
  <si>
    <t xml:space="preserve">Pralima Devi </t>
  </si>
  <si>
    <t>Amir Singh</t>
  </si>
  <si>
    <t xml:space="preserve">Shampari Devi </t>
  </si>
  <si>
    <t>Chandra Sekhar Singh</t>
  </si>
  <si>
    <t xml:space="preserve">Uchit Ray </t>
  </si>
  <si>
    <t xml:space="preserve">Kamal Rai </t>
  </si>
  <si>
    <t xml:space="preserve">Chandan Sah </t>
  </si>
  <si>
    <t xml:space="preserve">Ram Pravas </t>
  </si>
  <si>
    <t xml:space="preserve">Prisi Kumari </t>
  </si>
  <si>
    <t xml:space="preserve">Jyoti Priya </t>
  </si>
  <si>
    <t xml:space="preserve">Rajeev Kumar Gupta </t>
  </si>
  <si>
    <t xml:space="preserve">Sarni Devi </t>
  </si>
  <si>
    <t xml:space="preserve">Bebi Bharti </t>
  </si>
  <si>
    <t xml:space="preserve">Phula Devi </t>
  </si>
  <si>
    <t xml:space="preserve">Niketan Kumar </t>
  </si>
  <si>
    <t xml:space="preserve">Sonali Priya </t>
  </si>
  <si>
    <t xml:space="preserve">Amar Pasi </t>
  </si>
  <si>
    <t xml:space="preserve">Somi Kumari </t>
  </si>
  <si>
    <t xml:space="preserve">Ramashankar Choubby </t>
  </si>
  <si>
    <t xml:space="preserve">Amita Pandey </t>
  </si>
  <si>
    <t xml:space="preserve">Vidhawati Devi </t>
  </si>
  <si>
    <t xml:space="preserve">Ramaashish Bhagat </t>
  </si>
  <si>
    <t>Goranath Singh</t>
  </si>
  <si>
    <t xml:space="preserve">Deepu Ahir </t>
  </si>
  <si>
    <t xml:space="preserve">Dharmbnra Kumar </t>
  </si>
  <si>
    <t xml:space="preserve">Damini Devi </t>
  </si>
  <si>
    <t xml:space="preserve">Ramji Rai </t>
  </si>
  <si>
    <t>Lalababu Yadav</t>
  </si>
  <si>
    <t>Shashikant Yadav</t>
  </si>
  <si>
    <t xml:space="preserve">Mina Yadav </t>
  </si>
  <si>
    <t xml:space="preserve">Lakh Muniya Devi </t>
  </si>
  <si>
    <t>Ram Niwash singh</t>
  </si>
  <si>
    <t xml:space="preserve">Chandan Kumar Bharti </t>
  </si>
  <si>
    <t xml:space="preserve">Dinesh Kumar Rai </t>
  </si>
  <si>
    <t xml:space="preserve">Bholiya Devi </t>
  </si>
  <si>
    <t xml:space="preserve">Vijay Sahani </t>
  </si>
  <si>
    <t xml:space="preserve">Rajlya devi </t>
  </si>
  <si>
    <t xml:space="preserve">Ajit Kumar  </t>
  </si>
  <si>
    <t xml:space="preserve">lalita Devi </t>
  </si>
  <si>
    <t xml:space="preserve">Parmanand Ray </t>
  </si>
  <si>
    <t xml:space="preserve">Shivani Devi </t>
  </si>
  <si>
    <t xml:space="preserve">Ganga Kumar </t>
  </si>
  <si>
    <t xml:space="preserve">Pheku Das </t>
  </si>
  <si>
    <t xml:space="preserve">Radhe mahto </t>
  </si>
  <si>
    <t xml:space="preserve">Dharamveer Kumar </t>
  </si>
  <si>
    <t>Fula Devi</t>
  </si>
  <si>
    <t xml:space="preserve">Sulba Devi </t>
  </si>
  <si>
    <t xml:space="preserve">Parbati Devi </t>
  </si>
  <si>
    <t xml:space="preserve">Sugiya Devi </t>
  </si>
  <si>
    <t>Pravesh Yadav</t>
  </si>
  <si>
    <t>Jayprakash Yadav</t>
  </si>
  <si>
    <t xml:space="preserve">Kumar Gaurav </t>
  </si>
  <si>
    <t xml:space="preserve">Bira Kumar </t>
  </si>
  <si>
    <t xml:space="preserve">Omkar Singh </t>
  </si>
  <si>
    <t xml:space="preserve">Khusbu Devi </t>
  </si>
  <si>
    <t xml:space="preserve">Chhatish Kumar </t>
  </si>
  <si>
    <t xml:space="preserve">Samri Devi </t>
  </si>
  <si>
    <t xml:space="preserve">Aadit Kumar </t>
  </si>
  <si>
    <t xml:space="preserve">Ashok Kumar Kushwaha </t>
  </si>
  <si>
    <t>Danodar Saw</t>
  </si>
  <si>
    <t xml:space="preserve">mahadev Prasad </t>
  </si>
  <si>
    <t xml:space="preserve">Bachchu Tanti </t>
  </si>
  <si>
    <t xml:space="preserve">Jeevan Kumar </t>
  </si>
  <si>
    <t xml:space="preserve">Gautam Yadav </t>
  </si>
  <si>
    <t xml:space="preserve">Babita Bharti </t>
  </si>
  <si>
    <t xml:space="preserve">Suhag Devi </t>
  </si>
  <si>
    <t>Ravi Kumar Yadav</t>
  </si>
  <si>
    <t xml:space="preserve">Prabhakar Kumar </t>
  </si>
  <si>
    <t xml:space="preserve">jalim Miyan </t>
  </si>
  <si>
    <t xml:space="preserve">Bhekhari Ray </t>
  </si>
  <si>
    <t xml:space="preserve">Pampam Kumar </t>
  </si>
  <si>
    <t xml:space="preserve">Bhim Noniya </t>
  </si>
  <si>
    <t xml:space="preserve">Sakuhi Devi </t>
  </si>
  <si>
    <t xml:space="preserve">Dular Chandra Kumar </t>
  </si>
  <si>
    <t xml:space="preserve">Bablee Kumari </t>
  </si>
  <si>
    <t xml:space="preserve">Indradev Prasad </t>
  </si>
  <si>
    <t xml:space="preserve">Bhuttu Mandal </t>
  </si>
  <si>
    <t xml:space="preserve">Ranjoo Devi </t>
  </si>
  <si>
    <t xml:space="preserve">Md Malik Usuf </t>
  </si>
  <si>
    <t>Bindeswar Yadav</t>
  </si>
  <si>
    <t xml:space="preserve">Saheb Kumar </t>
  </si>
  <si>
    <t xml:space="preserve">Rama Padarath </t>
  </si>
  <si>
    <t xml:space="preserve">Lukhadi Devi </t>
  </si>
  <si>
    <t xml:space="preserve">Sabo Devi </t>
  </si>
  <si>
    <t xml:space="preserve">Charitar Mahto </t>
  </si>
  <si>
    <t xml:space="preserve">Rocky Kumar Ranjan </t>
  </si>
  <si>
    <t>jayram Yadav</t>
  </si>
  <si>
    <t>Bulli Yadav</t>
  </si>
  <si>
    <t xml:space="preserve">Subodah Mandal </t>
  </si>
  <si>
    <t xml:space="preserve">Kumari Sonali </t>
  </si>
  <si>
    <t xml:space="preserve">Vishnu Mishra </t>
  </si>
  <si>
    <t xml:space="preserve">Shard Kumar </t>
  </si>
  <si>
    <t xml:space="preserve">Gorelal Kumar </t>
  </si>
  <si>
    <t xml:space="preserve">Lal Babu Paswan </t>
  </si>
  <si>
    <t xml:space="preserve">Bhasho Bhagat </t>
  </si>
  <si>
    <t xml:space="preserve">Samir Kumar </t>
  </si>
  <si>
    <t>Manikant Kumar Singh</t>
  </si>
  <si>
    <t xml:space="preserve">Kadambari Devi </t>
  </si>
  <si>
    <t xml:space="preserve">Vidiyo Kumar </t>
  </si>
  <si>
    <t xml:space="preserve">Lalji Choubey </t>
  </si>
  <si>
    <t xml:space="preserve">Pyari Devi </t>
  </si>
  <si>
    <t>Bhola Kumar Yadav</t>
  </si>
  <si>
    <t xml:space="preserve">Surati Devi </t>
  </si>
  <si>
    <t xml:space="preserve">Lichhchhiya Devi </t>
  </si>
  <si>
    <t xml:space="preserve">Fulena Devi </t>
  </si>
  <si>
    <t xml:space="preserve">Mohni Devi </t>
  </si>
  <si>
    <t>Gyan Prakash Singh</t>
  </si>
  <si>
    <t>Ram Awadh Singh</t>
  </si>
  <si>
    <t>Avinash Singh</t>
  </si>
  <si>
    <t>Ananta Singh</t>
  </si>
  <si>
    <t>Rajaram Kumar Singh</t>
  </si>
  <si>
    <t>Alok Ranjan Singh</t>
  </si>
  <si>
    <t xml:space="preserve">Daymanti Devi </t>
  </si>
  <si>
    <t xml:space="preserve">Swraj Devi </t>
  </si>
  <si>
    <t xml:space="preserve">Krishan Devi </t>
  </si>
  <si>
    <t>Sila Devi</t>
  </si>
  <si>
    <t xml:space="preserve">Lovely Devi </t>
  </si>
  <si>
    <t>Sanoj Singh</t>
  </si>
  <si>
    <t xml:space="preserve">Ram Pravesh Chaudhary </t>
  </si>
  <si>
    <t>Rambachan Yadav</t>
  </si>
  <si>
    <t xml:space="preserve">Rina Kumari </t>
  </si>
  <si>
    <t xml:space="preserve">Sobha devi </t>
  </si>
  <si>
    <t xml:space="preserve">Pramlata Devi </t>
  </si>
  <si>
    <t xml:space="preserve">Ramdhin Bind </t>
  </si>
  <si>
    <t xml:space="preserve">Raju Chouhan </t>
  </si>
  <si>
    <t xml:space="preserve">Rajesh Thakur </t>
  </si>
  <si>
    <t xml:space="preserve">Sanlata Devi </t>
  </si>
  <si>
    <t>Subhash Kumar Yadav</t>
  </si>
  <si>
    <t xml:space="preserve">Parjha Devi </t>
  </si>
  <si>
    <t xml:space="preserve">Pankaj Jha </t>
  </si>
  <si>
    <t xml:space="preserve">Susama Kumari </t>
  </si>
  <si>
    <t xml:space="preserve">Zugeshwar Thakur </t>
  </si>
  <si>
    <t xml:space="preserve">Satrudhan Kumar </t>
  </si>
  <si>
    <t xml:space="preserve">Sivcharan Mahto </t>
  </si>
  <si>
    <t xml:space="preserve">Karan Raj </t>
  </si>
  <si>
    <t>Abhishek Raj</t>
  </si>
  <si>
    <t>Shiyam Kumar</t>
  </si>
  <si>
    <t xml:space="preserve">Lal Padi Devi </t>
  </si>
  <si>
    <t xml:space="preserve">Gautam Ram </t>
  </si>
  <si>
    <t xml:space="preserve">Sajan Devi </t>
  </si>
  <si>
    <t xml:space="preserve">Laganiya devi </t>
  </si>
  <si>
    <t xml:space="preserve">Umesh Ojha </t>
  </si>
  <si>
    <t xml:space="preserve">Kaushik Kumar </t>
  </si>
  <si>
    <t xml:space="preserve">Alakh Niranjan Ojha </t>
  </si>
  <si>
    <t xml:space="preserve">Shailesh Kumar Ojha </t>
  </si>
  <si>
    <t xml:space="preserve">Vikkee Kumar </t>
  </si>
  <si>
    <t xml:space="preserve">Rajana devi </t>
  </si>
  <si>
    <t>Rudal Singh</t>
  </si>
  <si>
    <t xml:space="preserve">Sigheshwar Prasad Sah </t>
  </si>
  <si>
    <t xml:space="preserve">Karyanand Sharma </t>
  </si>
  <si>
    <t>Rishav Kumar Singh</t>
  </si>
  <si>
    <t>Vishal Kumar Singh</t>
  </si>
  <si>
    <t xml:space="preserve">Manoj Chouhan </t>
  </si>
  <si>
    <t xml:space="preserve">Amrit Varsha Kumari </t>
  </si>
  <si>
    <t xml:space="preserve">Sumita Devi </t>
  </si>
  <si>
    <t xml:space="preserve">Sakinder Kumar </t>
  </si>
  <si>
    <t xml:space="preserve">Khajava Devi </t>
  </si>
  <si>
    <t xml:space="preserve">Akhlesh Kumar </t>
  </si>
  <si>
    <t xml:space="preserve">Birju Kumar </t>
  </si>
  <si>
    <t>Bhuvaneshwar Yadav</t>
  </si>
  <si>
    <t xml:space="preserve">Krishana kumar </t>
  </si>
  <si>
    <t>Bhikari Yadav</t>
  </si>
  <si>
    <t xml:space="preserve">Beli Devi </t>
  </si>
  <si>
    <t>Pravin Yadav</t>
  </si>
  <si>
    <t xml:space="preserve">Balaji Kumar </t>
  </si>
  <si>
    <t xml:space="preserve">Sashi Bhushan kumar </t>
  </si>
  <si>
    <t>Pavan Kumar Yadav</t>
  </si>
  <si>
    <t xml:space="preserve">Nagina Mahto </t>
  </si>
  <si>
    <t>Ramprasad Saw</t>
  </si>
  <si>
    <t xml:space="preserve">Khusboo Devi </t>
  </si>
  <si>
    <t>Shakal Deo Yadav</t>
  </si>
  <si>
    <t xml:space="preserve">Jayrani devi </t>
  </si>
  <si>
    <t>Ram Jiwan Singh</t>
  </si>
  <si>
    <t>Sitavi Yadav</t>
  </si>
  <si>
    <t>Ritik Roushan Singh</t>
  </si>
  <si>
    <t>Bhimshanker Singh</t>
  </si>
  <si>
    <t xml:space="preserve">Ajansiya Devi </t>
  </si>
  <si>
    <t xml:space="preserve">Mahesh Mochi </t>
  </si>
  <si>
    <t xml:space="preserve">Kishor Mahto </t>
  </si>
  <si>
    <t xml:space="preserve">Annu Devi </t>
  </si>
  <si>
    <t xml:space="preserve">Banti Kumari </t>
  </si>
  <si>
    <t xml:space="preserve">lachhimya Devi </t>
  </si>
  <si>
    <t xml:space="preserve">Ramchandra Dhadhi </t>
  </si>
  <si>
    <t xml:space="preserve">Bisundev mahto </t>
  </si>
  <si>
    <t xml:space="preserve">Krishna Yadav </t>
  </si>
  <si>
    <t xml:space="preserve">Ramjapu Mahto </t>
  </si>
  <si>
    <t xml:space="preserve">Shaili Devi </t>
  </si>
  <si>
    <t xml:space="preserve">Sadhu Chaudhary </t>
  </si>
  <si>
    <t>Ritik Kumar Singh</t>
  </si>
  <si>
    <t xml:space="preserve">Ghanshyam Ojha </t>
  </si>
  <si>
    <t>Vanaarshi Yadav</t>
  </si>
  <si>
    <t xml:space="preserve">Vasiya Devi </t>
  </si>
  <si>
    <t xml:space="preserve">Shankar Saw </t>
  </si>
  <si>
    <t xml:space="preserve">Bijali Kumari </t>
  </si>
  <si>
    <t xml:space="preserve">Pakesh Kumar Panjan </t>
  </si>
  <si>
    <t xml:space="preserve">Sonali Kumari </t>
  </si>
  <si>
    <t>Dhuri Singh</t>
  </si>
  <si>
    <t>Hari Singh</t>
  </si>
  <si>
    <t xml:space="preserve">Chanda Kumari </t>
  </si>
  <si>
    <t xml:space="preserve">Uglesh Kumar </t>
  </si>
  <si>
    <t xml:space="preserve">Sulo Devi </t>
  </si>
  <si>
    <t xml:space="preserve">Siya devi </t>
  </si>
  <si>
    <t xml:space="preserve">Biran Mandal </t>
  </si>
  <si>
    <t xml:space="preserve">Dilkush Kumar </t>
  </si>
  <si>
    <t xml:space="preserve">Smita Devi </t>
  </si>
  <si>
    <t xml:space="preserve">Vikash Ojha </t>
  </si>
  <si>
    <t xml:space="preserve">Chandrashekhar Ray </t>
  </si>
  <si>
    <t xml:space="preserve">Kalindi Devi </t>
  </si>
  <si>
    <t xml:space="preserve">Rishiraj Kumar </t>
  </si>
  <si>
    <t xml:space="preserve">Haresh Kumar </t>
  </si>
  <si>
    <t xml:space="preserve">Krishna Kumar Thakur </t>
  </si>
  <si>
    <t xml:space="preserve">Suman Kumar Suman </t>
  </si>
  <si>
    <t xml:space="preserve">Amlesh Kumar </t>
  </si>
  <si>
    <t xml:space="preserve">Puto Devi </t>
  </si>
  <si>
    <t xml:space="preserve">Ravi Ranjan Kumar </t>
  </si>
  <si>
    <t xml:space="preserve">Pariya Devi </t>
  </si>
  <si>
    <t xml:space="preserve">Raju Chaudhary </t>
  </si>
  <si>
    <t>Anirudha Singh</t>
  </si>
  <si>
    <t xml:space="preserve">Maharani Dairy </t>
  </si>
  <si>
    <t>Shrinath Singh</t>
  </si>
  <si>
    <t xml:space="preserve">Sashikant Kumar </t>
  </si>
  <si>
    <t xml:space="preserve">Anjani Kumar Azad </t>
  </si>
  <si>
    <t xml:space="preserve">Birendra Pandit </t>
  </si>
  <si>
    <t xml:space="preserve">joyti Kumari </t>
  </si>
  <si>
    <t xml:space="preserve">Hareram Pathak </t>
  </si>
  <si>
    <t xml:space="preserve">Subha Devi </t>
  </si>
  <si>
    <t xml:space="preserve">Ram Subhag Ray </t>
  </si>
  <si>
    <t xml:space="preserve">Yogendra Sahni </t>
  </si>
  <si>
    <t xml:space="preserve">Asit Ranjan </t>
  </si>
  <si>
    <t xml:space="preserve">Dharamendra Kumar </t>
  </si>
  <si>
    <t xml:space="preserve">Kari Ray </t>
  </si>
  <si>
    <t xml:space="preserve">Zarata Devi </t>
  </si>
  <si>
    <t xml:space="preserve">Saurabh Kumar Mishra </t>
  </si>
  <si>
    <t xml:space="preserve">Rekha rani </t>
  </si>
  <si>
    <t xml:space="preserve">Sujil Kumar </t>
  </si>
  <si>
    <t xml:space="preserve">Yasoda Devi </t>
  </si>
  <si>
    <t>Bisho Yadav</t>
  </si>
  <si>
    <t xml:space="preserve">Dipu Kumar </t>
  </si>
  <si>
    <t>Nandlal Saw</t>
  </si>
  <si>
    <t>Ramnarayan Singh</t>
  </si>
  <si>
    <t>Ajit Kumar Yadav</t>
  </si>
  <si>
    <t xml:space="preserve">Ruvesh Kumar </t>
  </si>
  <si>
    <t xml:space="preserve">Mili Kumari </t>
  </si>
  <si>
    <t xml:space="preserve">Devrani Devi </t>
  </si>
  <si>
    <t>Lattu Yadav</t>
  </si>
  <si>
    <t>Beni Yadav</t>
  </si>
  <si>
    <t xml:space="preserve">Fuleshwar yadav </t>
  </si>
  <si>
    <t xml:space="preserve">Gangoli Devi </t>
  </si>
  <si>
    <t xml:space="preserve">Shiv Nath Sahani </t>
  </si>
  <si>
    <t xml:space="preserve">Arvind Kumar Ray </t>
  </si>
  <si>
    <t>Manik Yadav</t>
  </si>
  <si>
    <t xml:space="preserve">Daulati Devi </t>
  </si>
  <si>
    <t xml:space="preserve">Pato Devi </t>
  </si>
  <si>
    <t xml:space="preserve">Sonu Kumar Tiwari </t>
  </si>
  <si>
    <t xml:space="preserve">Ajay Gupta </t>
  </si>
  <si>
    <t xml:space="preserve">Bhola rajak </t>
  </si>
  <si>
    <t>Ram Nandan Yadav</t>
  </si>
  <si>
    <t xml:space="preserve">Molu Kumar </t>
  </si>
  <si>
    <t xml:space="preserve">Gunja Devi </t>
  </si>
  <si>
    <t xml:space="preserve">Chotu Kumar </t>
  </si>
  <si>
    <t>Hriday Prasad Singh</t>
  </si>
  <si>
    <t xml:space="preserve">Nripendra Ram </t>
  </si>
  <si>
    <t xml:space="preserve">Prtima Devi </t>
  </si>
  <si>
    <t xml:space="preserve">Uday Pal </t>
  </si>
  <si>
    <t xml:space="preserve">Shardha Devi </t>
  </si>
  <si>
    <t xml:space="preserve">Samdev Paswan </t>
  </si>
  <si>
    <t xml:space="preserve">Munna Pal </t>
  </si>
  <si>
    <t xml:space="preserve">Badelal Mahto </t>
  </si>
  <si>
    <t xml:space="preserve">Hare Ram Sah </t>
  </si>
  <si>
    <t xml:space="preserve">Nandlal Kumar </t>
  </si>
  <si>
    <t>Sarjan Singh</t>
  </si>
  <si>
    <t xml:space="preserve">Chhathau Kumar </t>
  </si>
  <si>
    <t xml:space="preserve">Kancho Devi </t>
  </si>
  <si>
    <t>Anup Yadav</t>
  </si>
  <si>
    <t xml:space="preserve">Sakuni Devi </t>
  </si>
  <si>
    <t xml:space="preserve">Rahul Yadav </t>
  </si>
  <si>
    <t xml:space="preserve">Ramswarup Ray </t>
  </si>
  <si>
    <t xml:space="preserve">Birendra Bishwas </t>
  </si>
  <si>
    <t>Balgovind Yadav</t>
  </si>
  <si>
    <t xml:space="preserve">Tuni Devi </t>
  </si>
  <si>
    <t xml:space="preserve">Gangiya Devi </t>
  </si>
  <si>
    <t xml:space="preserve">Umesh Kumar Ray </t>
  </si>
  <si>
    <t xml:space="preserve">Shyam Sundar Sharma </t>
  </si>
  <si>
    <t>Srikrishan Rai</t>
  </si>
  <si>
    <t xml:space="preserve">Dukhit Miyan </t>
  </si>
  <si>
    <t xml:space="preserve">Suradev Kumar </t>
  </si>
  <si>
    <t xml:space="preserve">Rajesh Kumar Deo </t>
  </si>
  <si>
    <t xml:space="preserve">Gauttam Kumar </t>
  </si>
  <si>
    <t xml:space="preserve">Amresh Kumar </t>
  </si>
  <si>
    <t xml:space="preserve">Shusila Devi </t>
  </si>
  <si>
    <t xml:space="preserve">Pratyam Kumar </t>
  </si>
  <si>
    <t xml:space="preserve">Jaymani Kumar </t>
  </si>
  <si>
    <t xml:space="preserve">kaikayi Devi </t>
  </si>
  <si>
    <t xml:space="preserve">Merwa Devi </t>
  </si>
  <si>
    <t xml:space="preserve">Kaushalaya Devi </t>
  </si>
  <si>
    <t xml:space="preserve">Shyam Mahto </t>
  </si>
  <si>
    <t xml:space="preserve">Shoshila Devi </t>
  </si>
  <si>
    <t>Masudan Saw</t>
  </si>
  <si>
    <t xml:space="preserve">Ratiya Devi </t>
  </si>
  <si>
    <t>Parasadi Saw</t>
  </si>
  <si>
    <t xml:space="preserve">Dinkar Kumar </t>
  </si>
  <si>
    <t xml:space="preserve">Lavali Devi </t>
  </si>
  <si>
    <t xml:space="preserve">Premalala Devi </t>
  </si>
  <si>
    <t>Chamaru Yadav</t>
  </si>
  <si>
    <t xml:space="preserve">Kushu ram </t>
  </si>
  <si>
    <t xml:space="preserve">Radhi Bhagat </t>
  </si>
  <si>
    <t xml:space="preserve">Ramadhar Harjian </t>
  </si>
  <si>
    <t>Mithalesh Saw</t>
  </si>
  <si>
    <t>Nandji Yadav</t>
  </si>
  <si>
    <t>Bhulan Yadav</t>
  </si>
  <si>
    <t xml:space="preserve">Umashankar Kanu </t>
  </si>
  <si>
    <t xml:space="preserve">Chanchal Kumari </t>
  </si>
  <si>
    <t xml:space="preserve">Shailo Devi </t>
  </si>
  <si>
    <t xml:space="preserve">Rakhi Raman </t>
  </si>
  <si>
    <t>Mithi Kumari</t>
  </si>
  <si>
    <t xml:space="preserve">laxmi Devi </t>
  </si>
  <si>
    <t xml:space="preserve">Suresh Mishra </t>
  </si>
  <si>
    <t>Bandan Kumar Singh</t>
  </si>
  <si>
    <t xml:space="preserve">Marni Devi </t>
  </si>
  <si>
    <t xml:space="preserve">Rajesh Ranjan </t>
  </si>
  <si>
    <t>Chandra Prakash Singh</t>
  </si>
  <si>
    <t xml:space="preserve">Pardip Kumar </t>
  </si>
  <si>
    <t xml:space="preserve">Rohiti Devi </t>
  </si>
  <si>
    <t xml:space="preserve">Rumali Devi </t>
  </si>
  <si>
    <t xml:space="preserve">Ram Prasad Kumar </t>
  </si>
  <si>
    <t xml:space="preserve">Rabo Devi </t>
  </si>
  <si>
    <t>Gauri Kumari</t>
  </si>
  <si>
    <t xml:space="preserve">Puspesh Kumar </t>
  </si>
  <si>
    <t>Sujeet Yadav</t>
  </si>
  <si>
    <t xml:space="preserve">Sakal Yadav </t>
  </si>
  <si>
    <t>Dhanushdhari Singh</t>
  </si>
  <si>
    <t xml:space="preserve">Sajan Kumari </t>
  </si>
  <si>
    <t xml:space="preserve">Ganita Kumari </t>
  </si>
  <si>
    <t xml:space="preserve">Shalini Devi </t>
  </si>
  <si>
    <t xml:space="preserve">Umashankar Rai </t>
  </si>
  <si>
    <t>Shivmandir Yadav</t>
  </si>
  <si>
    <t xml:space="preserve">Rajeev Ranjan Kumar </t>
  </si>
  <si>
    <t xml:space="preserve">Jalim Miya </t>
  </si>
  <si>
    <t xml:space="preserve">ram Kumar Ray </t>
  </si>
  <si>
    <t xml:space="preserve">Amar Kant Ray </t>
  </si>
  <si>
    <t xml:space="preserve">Fulpari Devi </t>
  </si>
  <si>
    <t xml:space="preserve">Bangali Mahto </t>
  </si>
  <si>
    <t xml:space="preserve">Shivchan Kumar </t>
  </si>
  <si>
    <t xml:space="preserve">Aarti Kumari </t>
  </si>
  <si>
    <t xml:space="preserve">Bhulur Devi </t>
  </si>
  <si>
    <t xml:space="preserve">Bhullu Kunvar </t>
  </si>
  <si>
    <t xml:space="preserve">Vindeshwari Kunvar </t>
  </si>
  <si>
    <t xml:space="preserve">Vishal Nat </t>
  </si>
  <si>
    <t>Ramita Devi</t>
  </si>
  <si>
    <t xml:space="preserve">Chhotak Pal </t>
  </si>
  <si>
    <t xml:space="preserve">Umravati Devi </t>
  </si>
  <si>
    <t>Gobind Kumar Yadav</t>
  </si>
  <si>
    <t xml:space="preserve">Sankar Mishra </t>
  </si>
  <si>
    <t xml:space="preserve">Kaliya Devi </t>
  </si>
  <si>
    <t xml:space="preserve">Monika Bharti </t>
  </si>
  <si>
    <t xml:space="preserve">Mantun Kumar Sahni </t>
  </si>
  <si>
    <t xml:space="preserve">Asturan Devi </t>
  </si>
  <si>
    <t>Nikesh Yadav</t>
  </si>
  <si>
    <t xml:space="preserve">Kamo Saw </t>
  </si>
  <si>
    <t xml:space="preserve">Dharmendra Paswan </t>
  </si>
  <si>
    <t xml:space="preserve">Hina Devi </t>
  </si>
  <si>
    <t xml:space="preserve">Shima Devi </t>
  </si>
  <si>
    <t xml:space="preserve">Nogiya Devi </t>
  </si>
  <si>
    <t xml:space="preserve">Kalicharan Kumar </t>
  </si>
  <si>
    <t xml:space="preserve">Abhaykant Mishra </t>
  </si>
  <si>
    <t xml:space="preserve">Ranku Kumari </t>
  </si>
  <si>
    <t>Jayalal Yadav</t>
  </si>
  <si>
    <t xml:space="preserve">Mahabir Prasad </t>
  </si>
  <si>
    <t xml:space="preserve">Narsingh Ray </t>
  </si>
  <si>
    <t xml:space="preserve">Balbir Kumar </t>
  </si>
  <si>
    <t xml:space="preserve">Shibu Yadav </t>
  </si>
  <si>
    <t>Rudradev Singh</t>
  </si>
  <si>
    <t xml:space="preserve">Amresh Kumar Rai </t>
  </si>
  <si>
    <t>Vidhyanand Singh</t>
  </si>
  <si>
    <t xml:space="preserve">Satya Narayan Bhar </t>
  </si>
  <si>
    <t xml:space="preserve">Pradeep Kumar Pandey </t>
  </si>
  <si>
    <t xml:space="preserve">Arpan Rai </t>
  </si>
  <si>
    <t xml:space="preserve">Munataj Hasmi </t>
  </si>
  <si>
    <t xml:space="preserve">Sonu Kumar  </t>
  </si>
  <si>
    <t xml:space="preserve">Chandrajeet Kumar </t>
  </si>
  <si>
    <t xml:space="preserve">Dharmawati Devi </t>
  </si>
  <si>
    <t>Bishunjee Yadav</t>
  </si>
  <si>
    <t xml:space="preserve">Jagmoti Devi </t>
  </si>
  <si>
    <t xml:space="preserve">China Devi </t>
  </si>
  <si>
    <t xml:space="preserve">Raj Kishor Ray </t>
  </si>
  <si>
    <t xml:space="preserve">Raja Ram Sah </t>
  </si>
  <si>
    <t xml:space="preserve">Jairam Kumar </t>
  </si>
  <si>
    <t xml:space="preserve">Susheela Devi </t>
  </si>
  <si>
    <t>Mitilesh Singh</t>
  </si>
  <si>
    <t xml:space="preserve">Laxman Kumar </t>
  </si>
  <si>
    <t xml:space="preserve">Surendra Kunwar </t>
  </si>
  <si>
    <t xml:space="preserve">Nepal Chaudhary </t>
  </si>
  <si>
    <t xml:space="preserve">Ganga Sagar Chaudhary </t>
  </si>
  <si>
    <t xml:space="preserve">Dharmendra Prasad </t>
  </si>
  <si>
    <t xml:space="preserve">Ram Sakhi Devi </t>
  </si>
  <si>
    <t xml:space="preserve">Subodh Chaudhary </t>
  </si>
  <si>
    <t xml:space="preserve">Chadrashekhar Kumar </t>
  </si>
  <si>
    <t xml:space="preserve">Kuran Devi </t>
  </si>
  <si>
    <t>Visundev Yadav</t>
  </si>
  <si>
    <t xml:space="preserve">Asarfi Mahto </t>
  </si>
  <si>
    <t xml:space="preserve">Charitra Paswan </t>
  </si>
  <si>
    <t xml:space="preserve">Ayush Kumar </t>
  </si>
  <si>
    <t>Gokhul Yadav</t>
  </si>
  <si>
    <t xml:space="preserve">Rishikesh Raj </t>
  </si>
  <si>
    <t xml:space="preserve">Bhuvali Ram </t>
  </si>
  <si>
    <t>Mutur Singh</t>
  </si>
  <si>
    <t xml:space="preserve">Neeraj Kumar </t>
  </si>
  <si>
    <t xml:space="preserve">Ranju Kumari </t>
  </si>
  <si>
    <t>Rikkey Kumar Yadav</t>
  </si>
  <si>
    <t xml:space="preserve">Tanki Devi </t>
  </si>
  <si>
    <t>Chhavila Yadav</t>
  </si>
  <si>
    <t>Amrendra Yadav</t>
  </si>
  <si>
    <t>Khiro Yadav</t>
  </si>
  <si>
    <t xml:space="preserve">Kantlal Mandal </t>
  </si>
  <si>
    <t xml:space="preserve">Nikki Devi </t>
  </si>
  <si>
    <t>Lala Ravishankar Singh</t>
  </si>
  <si>
    <t>Dharmveer Yadav</t>
  </si>
  <si>
    <t xml:space="preserve">Ravi Raushan Kumar </t>
  </si>
  <si>
    <t xml:space="preserve">Naresh Thakur </t>
  </si>
  <si>
    <t xml:space="preserve">Deo Kumar </t>
  </si>
  <si>
    <t>Satrughna Prasad Yadav</t>
  </si>
  <si>
    <t>Kangres Yadav</t>
  </si>
  <si>
    <t xml:space="preserve">Siti Kumari </t>
  </si>
  <si>
    <t>Rajkvsar Yadav</t>
  </si>
  <si>
    <t xml:space="preserve">Amaresh Kumar </t>
  </si>
  <si>
    <t xml:space="preserve">Rambriksh Kumar </t>
  </si>
  <si>
    <t xml:space="preserve">Sudheer Kumar </t>
  </si>
  <si>
    <t xml:space="preserve">Krishna Rai </t>
  </si>
  <si>
    <t xml:space="preserve">Surbhi Kumari </t>
  </si>
  <si>
    <t xml:space="preserve">Tapu Kumar </t>
  </si>
  <si>
    <t>Surendra Kumar Singh</t>
  </si>
  <si>
    <t xml:space="preserve">Dhanji Kumar Sharma </t>
  </si>
  <si>
    <t xml:space="preserve">Indiradeo Ram </t>
  </si>
  <si>
    <t xml:space="preserve">Rajni Kant Kumar </t>
  </si>
  <si>
    <t xml:space="preserve">Chandasi Kumar </t>
  </si>
  <si>
    <t>Lalgee Yadav</t>
  </si>
  <si>
    <t xml:space="preserve">Nabin Chaurasiya </t>
  </si>
  <si>
    <t xml:space="preserve">Shivdani Paswan </t>
  </si>
  <si>
    <t xml:space="preserve">Niranjan Paswan </t>
  </si>
  <si>
    <t>Vashudev Yadav</t>
  </si>
  <si>
    <t xml:space="preserve">Kirat Paswan </t>
  </si>
  <si>
    <t>Ram khelawan Singh</t>
  </si>
  <si>
    <t>Ram kishun Singh</t>
  </si>
  <si>
    <t xml:space="preserve">Shivkumar Paswan </t>
  </si>
  <si>
    <t>Krishna Ballav</t>
  </si>
  <si>
    <t>Jaykant Yadav</t>
  </si>
  <si>
    <t>Nityanand Yadav</t>
  </si>
  <si>
    <t>Anik Kumar Singh</t>
  </si>
  <si>
    <t xml:space="preserve">Kitar Tanti </t>
  </si>
  <si>
    <t xml:space="preserve">Mano Mandal </t>
  </si>
  <si>
    <t xml:space="preserve">Kantu Mandal </t>
  </si>
  <si>
    <t>Kalicharan Yadav</t>
  </si>
  <si>
    <t xml:space="preserve">Trishul Jha </t>
  </si>
  <si>
    <t xml:space="preserve">Ajay Mishra </t>
  </si>
  <si>
    <t xml:space="preserve">Ramshran Mishra </t>
  </si>
  <si>
    <t xml:space="preserve">Kampani Thakur </t>
  </si>
  <si>
    <t>Ramnand Yadav</t>
  </si>
  <si>
    <t xml:space="preserve">Uday Mishra </t>
  </si>
  <si>
    <t>Vibhishan Yadav</t>
  </si>
  <si>
    <t>Kaliman Yadav</t>
  </si>
  <si>
    <t xml:space="preserve">Polo Chaudhary </t>
  </si>
  <si>
    <t>Sahadev Prasad Yadav</t>
  </si>
  <si>
    <t xml:space="preserve">Harendra Kamkar </t>
  </si>
  <si>
    <t xml:space="preserve">Kanhaiya Ram </t>
  </si>
  <si>
    <t xml:space="preserve">Sita Ram Bhagat </t>
  </si>
  <si>
    <t xml:space="preserve">Rajendra Roy </t>
  </si>
  <si>
    <t xml:space="preserve">Nitynand Nishra </t>
  </si>
  <si>
    <t xml:space="preserve">Mangal Thakur </t>
  </si>
  <si>
    <t xml:space="preserve">Rampravesh Mahto </t>
  </si>
  <si>
    <t>Jatashankar Singh</t>
  </si>
  <si>
    <t xml:space="preserve">Akkal Yadav </t>
  </si>
  <si>
    <t>Chaturbhut Yadav</t>
  </si>
  <si>
    <t>Akleshwer Yadav</t>
  </si>
  <si>
    <t xml:space="preserve">Shashi Bhushan Pant </t>
  </si>
  <si>
    <t>Lalmuni Yadav</t>
  </si>
  <si>
    <t>Huro Yadav</t>
  </si>
  <si>
    <t xml:space="preserve">Kartik Thakur </t>
  </si>
  <si>
    <t xml:space="preserve">Roshan Ray </t>
  </si>
  <si>
    <t xml:space="preserve">Mahabir Yadav </t>
  </si>
  <si>
    <t>Ram Haresh Singh</t>
  </si>
  <si>
    <t xml:space="preserve">Ramavilas Tanti </t>
  </si>
  <si>
    <t xml:space="preserve">Chando Mahto </t>
  </si>
  <si>
    <t xml:space="preserve">Viko Gop </t>
  </si>
  <si>
    <t>Saryug Mahto</t>
  </si>
  <si>
    <t xml:space="preserve">Medni Dharhi </t>
  </si>
  <si>
    <t xml:space="preserve">Shambhu Dhadhi </t>
  </si>
  <si>
    <t xml:space="preserve">Hajari Mahto </t>
  </si>
  <si>
    <t xml:space="preserve">Harinath Mahto </t>
  </si>
  <si>
    <t xml:space="preserve">Ramkishun mahto </t>
  </si>
  <si>
    <t xml:space="preserve">Amrrendra Mahto </t>
  </si>
  <si>
    <t xml:space="preserve">Santlal Mahto </t>
  </si>
  <si>
    <t xml:space="preserve">Tuntun Roy </t>
  </si>
  <si>
    <t xml:space="preserve">Jay Pukar Noniya </t>
  </si>
  <si>
    <t xml:space="preserve">Kashmiri Paswan </t>
  </si>
  <si>
    <t>Damri Yadav</t>
  </si>
  <si>
    <t>Rajnath Yadav</t>
  </si>
  <si>
    <t xml:space="preserve">Bhuneshwar Nath Pandey </t>
  </si>
  <si>
    <t xml:space="preserve">Raju Kamkar </t>
  </si>
  <si>
    <t xml:space="preserve">Avadh Kishori </t>
  </si>
  <si>
    <t xml:space="preserve">Sonelal Paswan </t>
  </si>
  <si>
    <t>Chhatho Singh</t>
  </si>
  <si>
    <t>Chhatish Das</t>
  </si>
  <si>
    <t xml:space="preserve">Manikant Sah </t>
  </si>
  <si>
    <t xml:space="preserve">Bajrangi Mahto </t>
  </si>
  <si>
    <t xml:space="preserve">Sujit Mandal </t>
  </si>
  <si>
    <t xml:space="preserve">Bhikhen Paswan </t>
  </si>
  <si>
    <t>Mohain yadav</t>
  </si>
  <si>
    <t>Basudev Yadav</t>
  </si>
  <si>
    <t xml:space="preserve">Rajesh Ram </t>
  </si>
  <si>
    <t xml:space="preserve">Madan Bhagat </t>
  </si>
  <si>
    <t xml:space="preserve">Rambilash Ray </t>
  </si>
  <si>
    <t xml:space="preserve">Marjadi Mandal </t>
  </si>
  <si>
    <t xml:space="preserve">Bhawesh Kumar </t>
  </si>
  <si>
    <t>Agam Prasad Singh</t>
  </si>
  <si>
    <t xml:space="preserve">Narayan Pandit </t>
  </si>
  <si>
    <t xml:space="preserve">Shree Bhagwan Pal </t>
  </si>
  <si>
    <t>kanhaiya Yadav</t>
  </si>
  <si>
    <t xml:space="preserve">Shivjee Paswan </t>
  </si>
  <si>
    <t xml:space="preserve">Lalan Mahto </t>
  </si>
  <si>
    <t xml:space="preserve">Raju Mishra </t>
  </si>
  <si>
    <t xml:space="preserve">Ramnary mahto </t>
  </si>
  <si>
    <t>Shambhu yadav</t>
  </si>
  <si>
    <t xml:space="preserve">Basu das </t>
  </si>
  <si>
    <t xml:space="preserve">Ghultu Mandal </t>
  </si>
  <si>
    <t>Ram Charit Singh</t>
  </si>
  <si>
    <t xml:space="preserve">Bhagwan Mahto </t>
  </si>
  <si>
    <t xml:space="preserve">Dukha Ray </t>
  </si>
  <si>
    <t xml:space="preserve">Devendra Prasad Sah </t>
  </si>
  <si>
    <t xml:space="preserve">Harjnandan ray </t>
  </si>
  <si>
    <t xml:space="preserve">Ramdev Thakur </t>
  </si>
  <si>
    <t xml:space="preserve">Sri Kant Mishra </t>
  </si>
  <si>
    <t xml:space="preserve">Netlal Ray </t>
  </si>
  <si>
    <t>Rameshwer Yadav</t>
  </si>
  <si>
    <t xml:space="preserve">Ashok Kumar Moshra </t>
  </si>
  <si>
    <t xml:space="preserve">Alagu Chaudhary </t>
  </si>
  <si>
    <t>Madhudan Yadav</t>
  </si>
  <si>
    <t xml:space="preserve">Sudin Kumar </t>
  </si>
  <si>
    <t xml:space="preserve">Pramod Rai </t>
  </si>
  <si>
    <t xml:space="preserve">Late Suman Kumar </t>
  </si>
  <si>
    <t>Nawal Kishor Yadav</t>
  </si>
  <si>
    <t xml:space="preserve">Rajendra Prasad mandal </t>
  </si>
  <si>
    <t>Munna Bind</t>
  </si>
  <si>
    <t>Thandu Yadav</t>
  </si>
  <si>
    <t xml:space="preserve">Arjun Bind </t>
  </si>
  <si>
    <t xml:space="preserve">Brahamdev Bind </t>
  </si>
  <si>
    <t xml:space="preserve">KapilDev Mahto </t>
  </si>
  <si>
    <t xml:space="preserve">Ram Kumar mahto </t>
  </si>
  <si>
    <t xml:space="preserve">Dayanand Prasad </t>
  </si>
  <si>
    <t xml:space="preserve">Rajniti Thakur </t>
  </si>
  <si>
    <t xml:space="preserve">Jay Jay Ram Paswan </t>
  </si>
  <si>
    <t xml:space="preserve">Chunilal Mahto </t>
  </si>
  <si>
    <t xml:space="preserve">Viso Sada </t>
  </si>
  <si>
    <t xml:space="preserve">Dhaneshar Mahto </t>
  </si>
  <si>
    <t>Nageshwar Prasad Singh</t>
  </si>
  <si>
    <t xml:space="preserve">Naresh Bind </t>
  </si>
  <si>
    <t>Rambaran Yadav</t>
  </si>
  <si>
    <t xml:space="preserve">Radho Bind </t>
  </si>
  <si>
    <t xml:space="preserve">Suklldev Paswan </t>
  </si>
  <si>
    <t xml:space="preserve">Sahdev Ram </t>
  </si>
  <si>
    <t>Ramkishun Yadav</t>
  </si>
  <si>
    <t>Bashu yadav</t>
  </si>
  <si>
    <t>Shivvalak yadav</t>
  </si>
  <si>
    <t>Bandhu Yadav</t>
  </si>
  <si>
    <t>Shiv Bachan Yadav</t>
  </si>
  <si>
    <t>Shivvekbal Yadav</t>
  </si>
  <si>
    <t>Gobind Singh</t>
  </si>
  <si>
    <t xml:space="preserve">jago Yadav </t>
  </si>
  <si>
    <t xml:space="preserve">Babu Lal Yadav </t>
  </si>
  <si>
    <t xml:space="preserve">Bambam Yadav </t>
  </si>
  <si>
    <t>Baudhi Yadav</t>
  </si>
  <si>
    <t>Chitranjan Yadav</t>
  </si>
  <si>
    <t xml:space="preserve">Sharandev Ray </t>
  </si>
  <si>
    <t xml:space="preserve">Ajay Kumar Thakur </t>
  </si>
  <si>
    <t xml:space="preserve">Pravin Kumar Ray </t>
  </si>
  <si>
    <t>kamleshwari Yadav</t>
  </si>
  <si>
    <t>Gorak Prasad Yadav</t>
  </si>
  <si>
    <t>Bhaso Prasad Yadav</t>
  </si>
  <si>
    <t>Karu Saw</t>
  </si>
  <si>
    <t xml:space="preserve">Pyare Tanti </t>
  </si>
  <si>
    <t xml:space="preserve">kapo Paswan </t>
  </si>
  <si>
    <t>Tarri Yadav</t>
  </si>
  <si>
    <t>Rupesh yadav</t>
  </si>
  <si>
    <t>Bhutu Sada</t>
  </si>
  <si>
    <t xml:space="preserve">Yogendra Prasad </t>
  </si>
  <si>
    <t xml:space="preserve">Umesh Sahni </t>
  </si>
  <si>
    <t>Premshankar Singh</t>
  </si>
  <si>
    <t xml:space="preserve">Lalan Prasad Sha </t>
  </si>
  <si>
    <t>Shiv Dayal Singh</t>
  </si>
  <si>
    <t>Biresh Sriwastaw</t>
  </si>
  <si>
    <t xml:space="preserve">Chhathu Kumhar </t>
  </si>
  <si>
    <t>Vedanand Singh</t>
  </si>
  <si>
    <t xml:space="preserve">Ram chandra Mahto </t>
  </si>
  <si>
    <t xml:space="preserve">Daro Mahto </t>
  </si>
  <si>
    <t>Shri Krishna Yadav</t>
  </si>
  <si>
    <t xml:space="preserve">Kishun Ray </t>
  </si>
  <si>
    <t xml:space="preserve">Nandan Baitha </t>
  </si>
  <si>
    <t xml:space="preserve">Shantibhushan Prasd ray </t>
  </si>
  <si>
    <t xml:space="preserve">Sankar ray </t>
  </si>
  <si>
    <t>Suraj Chela Yadav</t>
  </si>
  <si>
    <t xml:space="preserve">Avadhesh Ram </t>
  </si>
  <si>
    <t xml:space="preserve">Indradev Yadav </t>
  </si>
  <si>
    <t>Bateshwar Prasad Yadav</t>
  </si>
  <si>
    <t xml:space="preserve">Ganga Rai Sharma </t>
  </si>
  <si>
    <t xml:space="preserve">Ram Khelawan Ram </t>
  </si>
  <si>
    <t xml:space="preserve">Surendra Mistri </t>
  </si>
  <si>
    <t>Fantush Yadav</t>
  </si>
  <si>
    <t>Sadan Yadav</t>
  </si>
  <si>
    <t>Pavan Saw</t>
  </si>
  <si>
    <t>Vindi Saw</t>
  </si>
  <si>
    <t>Rambadah Singh</t>
  </si>
  <si>
    <t>Dhokal Saw</t>
  </si>
  <si>
    <t xml:space="preserve">Ghanshyam Paswan </t>
  </si>
  <si>
    <t xml:space="preserve">Sri Mahto </t>
  </si>
  <si>
    <t xml:space="preserve">Manohar Ram </t>
  </si>
  <si>
    <t>Mukesh Nut</t>
  </si>
  <si>
    <t>Surendra Prasad Yadav</t>
  </si>
  <si>
    <t xml:space="preserve">Ram Lalit Mahto </t>
  </si>
  <si>
    <t>Butai Yadav</t>
  </si>
  <si>
    <t>Vinay Yadav</t>
  </si>
  <si>
    <t>Thakur Prasad Yadav</t>
  </si>
  <si>
    <t xml:space="preserve">Bharat Bhushan Pandit </t>
  </si>
  <si>
    <t>Rajbadan Yadav</t>
  </si>
  <si>
    <t>Prasidh Yadav</t>
  </si>
  <si>
    <t>Basdev Yadav</t>
  </si>
  <si>
    <t xml:space="preserve">Rajendra Pathak </t>
  </si>
  <si>
    <t xml:space="preserve">Shashibhushan Tiwari </t>
  </si>
  <si>
    <t xml:space="preserve">Chintu Kahar </t>
  </si>
  <si>
    <t>Muna Yadav</t>
  </si>
  <si>
    <t xml:space="preserve">Shiv Mohar Ram </t>
  </si>
  <si>
    <t>Boda Yadav</t>
  </si>
  <si>
    <t xml:space="preserve">Brij Kumar Ram </t>
  </si>
  <si>
    <t>Shyam Sundra Singh</t>
  </si>
  <si>
    <t>Rambharosa Singh</t>
  </si>
  <si>
    <t>Vino Singh</t>
  </si>
  <si>
    <t xml:space="preserve">Sato Mishra </t>
  </si>
  <si>
    <t>Kallu Singh</t>
  </si>
  <si>
    <t xml:space="preserve">Sarvadanand Ray </t>
  </si>
  <si>
    <t xml:space="preserve">Ramanand ray </t>
  </si>
  <si>
    <t xml:space="preserve">jay Krishn Kumar </t>
  </si>
  <si>
    <t xml:space="preserve">Kaushal Kisor Kumar </t>
  </si>
  <si>
    <t xml:space="preserve">Karmveer Kumar </t>
  </si>
  <si>
    <t xml:space="preserve">Madhav Prasad </t>
  </si>
  <si>
    <t>Rukhad Yadav</t>
  </si>
  <si>
    <t>Sampti Yadav</t>
  </si>
  <si>
    <t xml:space="preserve">Jagdish Noniya </t>
  </si>
  <si>
    <t>Ramsahay Yadav</t>
  </si>
  <si>
    <t>kesho Yadav</t>
  </si>
  <si>
    <t>Shivdani Yadav</t>
  </si>
  <si>
    <t>janaki Yadav</t>
  </si>
  <si>
    <t xml:space="preserve">Mangal Yadav </t>
  </si>
  <si>
    <t xml:space="preserve">Uma kant Mahto </t>
  </si>
  <si>
    <t xml:space="preserve">Ranjit Sahani </t>
  </si>
  <si>
    <t xml:space="preserve">Basdev Sahani </t>
  </si>
  <si>
    <t>Domee mahto</t>
  </si>
  <si>
    <t xml:space="preserve">Chandradev Paswan </t>
  </si>
  <si>
    <t xml:space="preserve">Paleshwar Ray </t>
  </si>
  <si>
    <t xml:space="preserve">Ramji Ray </t>
  </si>
  <si>
    <t>Sree Krishna Singh</t>
  </si>
  <si>
    <t>Dhako Saw</t>
  </si>
  <si>
    <t xml:space="preserve">Vishnudev Jha </t>
  </si>
  <si>
    <t xml:space="preserve">Vishnu Dev Jha </t>
  </si>
  <si>
    <t xml:space="preserve">Shyam Kumar Jha </t>
  </si>
  <si>
    <t xml:space="preserve">Ruplal Mahto </t>
  </si>
  <si>
    <t xml:space="preserve">chela Mahto </t>
  </si>
  <si>
    <t>Viso Singh</t>
  </si>
  <si>
    <t xml:space="preserve">Bharat Saw </t>
  </si>
  <si>
    <t xml:space="preserve">Sri Kumar </t>
  </si>
  <si>
    <t>Ramjag Singh</t>
  </si>
  <si>
    <t>Vishundev Singh</t>
  </si>
  <si>
    <t xml:space="preserve">umesh Mishra </t>
  </si>
  <si>
    <t>Madho Singh</t>
  </si>
  <si>
    <t xml:space="preserve">Banvari Mandal </t>
  </si>
  <si>
    <t>Ramratan Prasad Yadav</t>
  </si>
  <si>
    <t>Suchit Yadav</t>
  </si>
  <si>
    <t xml:space="preserve">Ram Chandra Paswan </t>
  </si>
  <si>
    <t xml:space="preserve">Narender Ram </t>
  </si>
  <si>
    <t xml:space="preserve">Vishun Pawan </t>
  </si>
  <si>
    <t xml:space="preserve">Jagdev Pal </t>
  </si>
  <si>
    <t xml:space="preserve">Ramaji Pal </t>
  </si>
  <si>
    <t>Nanhu Yadav</t>
  </si>
  <si>
    <t>Hiranand Yadav</t>
  </si>
  <si>
    <t xml:space="preserve">Tarkeshwar Chaudhary </t>
  </si>
  <si>
    <t xml:space="preserve">Neshwar Mahto </t>
  </si>
  <si>
    <t>Sukhan Yadav</t>
  </si>
  <si>
    <t>Kitar Singh</t>
  </si>
  <si>
    <t>koko Singh</t>
  </si>
  <si>
    <t xml:space="preserve">Hariyr Chaudhary </t>
  </si>
  <si>
    <t xml:space="preserve">Rajendra Rai </t>
  </si>
  <si>
    <t>Rohan Yadav</t>
  </si>
  <si>
    <t>Mithlesh yadav</t>
  </si>
  <si>
    <t xml:space="preserve">Rampukar Yadav </t>
  </si>
  <si>
    <t>Pamchanand Singh</t>
  </si>
  <si>
    <t>Hargailri Singh</t>
  </si>
  <si>
    <t>kapildev Singh</t>
  </si>
  <si>
    <t>Chhatri  Yadav</t>
  </si>
  <si>
    <t xml:space="preserve">Dhruv Kumari </t>
  </si>
  <si>
    <t xml:space="preserve">Bindeswari Prasad </t>
  </si>
  <si>
    <t>Pandhu Yadav</t>
  </si>
  <si>
    <t>Sikkandar yadav</t>
  </si>
  <si>
    <t xml:space="preserve">Ramnarayan Jha </t>
  </si>
  <si>
    <t xml:space="preserve">Ramshankar jha </t>
  </si>
  <si>
    <t xml:space="preserve">Jaykant Jha </t>
  </si>
  <si>
    <t xml:space="preserve">Sakhichandra Sharma </t>
  </si>
  <si>
    <t xml:space="preserve">Moti Mandal </t>
  </si>
  <si>
    <t>Ram Ashish Singh</t>
  </si>
  <si>
    <t xml:space="preserve">Ram Kalyan Kunwar </t>
  </si>
  <si>
    <t>Upendar Narayan Singh</t>
  </si>
  <si>
    <t xml:space="preserve">Braham Deo Roy </t>
  </si>
  <si>
    <t xml:space="preserve">Ramvrichh Ray </t>
  </si>
  <si>
    <t xml:space="preserve">Rajo Ray </t>
  </si>
  <si>
    <t xml:space="preserve">Chaitira Ray </t>
  </si>
  <si>
    <t xml:space="preserve">Brahadeo Ray </t>
  </si>
  <si>
    <t xml:space="preserve">Krishna Roy </t>
  </si>
  <si>
    <t xml:space="preserve">Chaturi Ray </t>
  </si>
  <si>
    <t xml:space="preserve">Chaaturi Ray </t>
  </si>
  <si>
    <t xml:space="preserve">Chamru Das </t>
  </si>
  <si>
    <t xml:space="preserve">Shiv Shankar Chaudhary </t>
  </si>
  <si>
    <t xml:space="preserve">Kameshwar Ray </t>
  </si>
  <si>
    <t>hari Prasad Yadav</t>
  </si>
  <si>
    <t xml:space="preserve">Navinit Ray </t>
  </si>
  <si>
    <t>Vibhadar Yadav</t>
  </si>
  <si>
    <t>latan Yadav</t>
  </si>
  <si>
    <t>Rambali Singh</t>
  </si>
  <si>
    <t>Satrudhan Singh</t>
  </si>
  <si>
    <t>Fulena Singh</t>
  </si>
  <si>
    <t>Kaltu Singh</t>
  </si>
  <si>
    <t xml:space="preserve">Kamishwari Chauhan </t>
  </si>
  <si>
    <t>Kapuri Prasad Singh</t>
  </si>
  <si>
    <t>Ajit Prasad Singh</t>
  </si>
  <si>
    <t>Vikas Singh</t>
  </si>
  <si>
    <t>Jkameshwar Singh</t>
  </si>
  <si>
    <t xml:space="preserve">Surendra Pandit </t>
  </si>
  <si>
    <t>Late Raja Kumar Singh</t>
  </si>
  <si>
    <t xml:space="preserve">Joasar Mahto </t>
  </si>
  <si>
    <t>Sidheswar Singh</t>
  </si>
  <si>
    <t>Natuni Singh</t>
  </si>
  <si>
    <t xml:space="preserve">Shri Shiv Jee </t>
  </si>
  <si>
    <t>Radhakrishan Singh</t>
  </si>
  <si>
    <t xml:space="preserve">Rupesh Tanti </t>
  </si>
  <si>
    <t>Yugal Singh</t>
  </si>
  <si>
    <t>Ram Bachan Yadav</t>
  </si>
  <si>
    <t xml:space="preserve">Bhakola Bhar </t>
  </si>
  <si>
    <t>Ghautu yadav</t>
  </si>
  <si>
    <t>Sarobor Yadav</t>
  </si>
  <si>
    <t>Akleshwar Singh</t>
  </si>
  <si>
    <t xml:space="preserve">Shankar Das </t>
  </si>
  <si>
    <t>Sachin Saw</t>
  </si>
  <si>
    <t xml:space="preserve">Bhado Mahto </t>
  </si>
  <si>
    <t>Vimal Kumar Singh</t>
  </si>
  <si>
    <t xml:space="preserve">Gauri Ram </t>
  </si>
  <si>
    <t xml:space="preserve">Lakshman Pasi </t>
  </si>
  <si>
    <t xml:space="preserve">Ram Nandan Sah </t>
  </si>
  <si>
    <t>Bhumi Singh</t>
  </si>
  <si>
    <t xml:space="preserve">Ramaswar Das </t>
  </si>
  <si>
    <t xml:space="preserve">Shaukhi Mahto </t>
  </si>
  <si>
    <t xml:space="preserve">Nunu Babu Paswan </t>
  </si>
  <si>
    <t xml:space="preserve">Bhopal Paswan </t>
  </si>
  <si>
    <t xml:space="preserve">Radheshyam Mahto </t>
  </si>
  <si>
    <t xml:space="preserve">Parmanand Paswan </t>
  </si>
  <si>
    <t xml:space="preserve">Daso ray </t>
  </si>
  <si>
    <t xml:space="preserve">Dwarika Mandal </t>
  </si>
  <si>
    <t xml:space="preserve">Jay Jay Ram  </t>
  </si>
  <si>
    <t xml:space="preserve">Sujeet Kumar Varma </t>
  </si>
  <si>
    <t>Shilechan Yadav</t>
  </si>
  <si>
    <t>Rameshwar Chaudhari</t>
  </si>
  <si>
    <t xml:space="preserve">Laxman Sahani </t>
  </si>
  <si>
    <t xml:space="preserve">Pasupati Ray </t>
  </si>
  <si>
    <t xml:space="preserve">Ramishwar Ray </t>
  </si>
  <si>
    <t xml:space="preserve">Jagadish Mandal </t>
  </si>
  <si>
    <t xml:space="preserve">Shyam Sundar Pandit </t>
  </si>
  <si>
    <t xml:space="preserve">Nunulal Mandal </t>
  </si>
  <si>
    <t xml:space="preserve">Girendra Kumar </t>
  </si>
  <si>
    <t xml:space="preserve">Trloki Chaudhary </t>
  </si>
  <si>
    <t xml:space="preserve">Bhuneshwar Kunhar </t>
  </si>
  <si>
    <t>Ramkeshwar Yadav</t>
  </si>
  <si>
    <t xml:space="preserve">Sudama Sharma </t>
  </si>
  <si>
    <t>Bhagirathi Yadav</t>
  </si>
  <si>
    <t>Sarju Yadav</t>
  </si>
  <si>
    <t>Jato Yadav</t>
  </si>
  <si>
    <t xml:space="preserve">Pyare lal Noniya </t>
  </si>
  <si>
    <t>Sukhari Yadav</t>
  </si>
  <si>
    <t xml:space="preserve">Bhikhari Chamar </t>
  </si>
  <si>
    <t>Ram Vinod Mahto</t>
  </si>
  <si>
    <t xml:space="preserve">Virendra Prasad </t>
  </si>
  <si>
    <t>Bahadur Jha</t>
  </si>
  <si>
    <t xml:space="preserve">Jivachho Jha </t>
  </si>
  <si>
    <t xml:space="preserve">Ram Kumar Jha </t>
  </si>
  <si>
    <t xml:space="preserve">Mukesh Kumar Rai </t>
  </si>
  <si>
    <t xml:space="preserve">Ramadhar Jha </t>
  </si>
  <si>
    <t xml:space="preserve">Sunil Kumar Ray </t>
  </si>
  <si>
    <t>Rajo Rai</t>
  </si>
  <si>
    <t xml:space="preserve">Gupteshwar Mishra </t>
  </si>
  <si>
    <t xml:space="preserve">Moti Chand Chaudhary </t>
  </si>
  <si>
    <t>Shiv Prasad Yadav</t>
  </si>
  <si>
    <t>Roteshwar Singh</t>
  </si>
  <si>
    <t>Jay Kumar Singh</t>
  </si>
  <si>
    <t xml:space="preserve">Thakur Mandal </t>
  </si>
  <si>
    <t xml:space="preserve">Pintu Sah </t>
  </si>
  <si>
    <t>Gajendra Singh</t>
  </si>
  <si>
    <t>Vaijanath Yadav</t>
  </si>
  <si>
    <t>Nandbihari Yadav</t>
  </si>
  <si>
    <t>Shobhan Yadav</t>
  </si>
  <si>
    <t xml:space="preserve">Bilo Ray </t>
  </si>
  <si>
    <t>Arun Prasad Yadav</t>
  </si>
  <si>
    <t>Kamleswer Yadav</t>
  </si>
  <si>
    <t>kamleswari Yadav</t>
  </si>
  <si>
    <t>Chandrika Singh</t>
  </si>
  <si>
    <t xml:space="preserve">Chuhan Paswan </t>
  </si>
  <si>
    <t xml:space="preserve">Gauna Mahto </t>
  </si>
  <si>
    <t xml:space="preserve">Kirat Mahto </t>
  </si>
  <si>
    <t xml:space="preserve">Shivwat Paswan </t>
  </si>
  <si>
    <t>Sukinsaw Saw</t>
  </si>
  <si>
    <t xml:space="preserve">Ilaichi Mahto </t>
  </si>
  <si>
    <t xml:space="preserve">Rambalak Prasad </t>
  </si>
  <si>
    <t xml:space="preserve">Tunni Lal Sharama </t>
  </si>
  <si>
    <t xml:space="preserve">Chhatish Manjhi </t>
  </si>
  <si>
    <t>Siddhnath Yadav</t>
  </si>
  <si>
    <t>Vidya Bhushan Mishra</t>
  </si>
  <si>
    <t xml:space="preserve">Baban Paswan </t>
  </si>
  <si>
    <t xml:space="preserve">Sitram Teli </t>
  </si>
  <si>
    <t xml:space="preserve">Ramnarayan Ray </t>
  </si>
  <si>
    <t xml:space="preserve">Sriman Pandey </t>
  </si>
  <si>
    <t>Chandramohan Yadav</t>
  </si>
  <si>
    <t xml:space="preserve">Shyam Kumar Pandey </t>
  </si>
  <si>
    <t>Avadh Bihari Yadav</t>
  </si>
  <si>
    <t>Amabas Yadav</t>
  </si>
  <si>
    <t xml:space="preserve">Shiv Yadav </t>
  </si>
  <si>
    <t>Murali Prasad Yadav</t>
  </si>
  <si>
    <t xml:space="preserve">Uchit Paswan </t>
  </si>
  <si>
    <t>Nang Yadav</t>
  </si>
  <si>
    <t>Vodhan Singh</t>
  </si>
  <si>
    <t xml:space="preserve">Rampravesh Pandit </t>
  </si>
  <si>
    <t>Ramriji Yadav</t>
  </si>
  <si>
    <t xml:space="preserve">Narsinh Singh </t>
  </si>
  <si>
    <t xml:space="preserve">Pravin Mahto </t>
  </si>
  <si>
    <t xml:space="preserve">Siyaram Mahto </t>
  </si>
  <si>
    <t>Ramo Mahto</t>
  </si>
  <si>
    <t xml:space="preserve">Bramdev Mahto </t>
  </si>
  <si>
    <t xml:space="preserve">Saukhi Mahto </t>
  </si>
  <si>
    <t>Ojha Yadav</t>
  </si>
  <si>
    <t xml:space="preserve">Pannu Bind </t>
  </si>
  <si>
    <t>Bichho Prasad</t>
  </si>
  <si>
    <t>Hridyanand Ji</t>
  </si>
  <si>
    <t>Bir Bahadur Yadav</t>
  </si>
  <si>
    <t>Mukhtar Singh</t>
  </si>
  <si>
    <t>Sidheshwar Singh</t>
  </si>
  <si>
    <t>Raj Kishor Prasad Singh</t>
  </si>
  <si>
    <t>Adya Prasad Singh</t>
  </si>
  <si>
    <t xml:space="preserve">Chun Chun Mandal </t>
  </si>
  <si>
    <t xml:space="preserve">Bodhu Chaudhary </t>
  </si>
  <si>
    <t xml:space="preserve">Balbul Chaudhary </t>
  </si>
  <si>
    <t xml:space="preserve">Mithun Mandal </t>
  </si>
  <si>
    <t>Niwas Kumar Singh</t>
  </si>
  <si>
    <t>Tarkeshwar Yadav</t>
  </si>
  <si>
    <t xml:space="preserve">Dinesh Pandit </t>
  </si>
  <si>
    <t>Lakhanlal Yadav</t>
  </si>
  <si>
    <t>Baiju Singh</t>
  </si>
  <si>
    <t>Dasho Yadav</t>
  </si>
  <si>
    <t>Ram Swarup Yadav</t>
  </si>
  <si>
    <t>Janrdhan Yadav</t>
  </si>
  <si>
    <t>Bhotho Singh</t>
  </si>
  <si>
    <t>Visheshwar Singh</t>
  </si>
  <si>
    <t xml:space="preserve">Ramapal Ray </t>
  </si>
  <si>
    <t xml:space="preserve">Rajandra Sahani </t>
  </si>
  <si>
    <t xml:space="preserve">Dhanraj Rai </t>
  </si>
  <si>
    <t xml:space="preserve">Rajdev Sah </t>
  </si>
  <si>
    <t xml:space="preserve">Siya Ram Chourasiya </t>
  </si>
  <si>
    <t>Sarvan Yadav</t>
  </si>
  <si>
    <t>Palakadhari Singh</t>
  </si>
  <si>
    <t xml:space="preserve">Gorelal Shahu </t>
  </si>
  <si>
    <t>Tun Tun Yadav</t>
  </si>
  <si>
    <t xml:space="preserve">Nandkishor Sah </t>
  </si>
  <si>
    <t xml:space="preserve">Shyam Sundra Sah </t>
  </si>
  <si>
    <t xml:space="preserve">Ram Uachan Tanti </t>
  </si>
  <si>
    <t xml:space="preserve">Narayan Paswan </t>
  </si>
  <si>
    <t xml:space="preserve">Vindeshwari Paswan </t>
  </si>
  <si>
    <t xml:space="preserve">Vinod Pandit </t>
  </si>
  <si>
    <t>Shambhu Sharan Yadav</t>
  </si>
  <si>
    <t>Misari Yadav</t>
  </si>
  <si>
    <t xml:space="preserve">Chritra Bind </t>
  </si>
  <si>
    <t xml:space="preserve">Nagina Pasi </t>
  </si>
  <si>
    <t xml:space="preserve">Om Prakash Ray </t>
  </si>
  <si>
    <t>Aadhbihari Choubby</t>
  </si>
  <si>
    <t xml:space="preserve">Jay Shankar Pandey </t>
  </si>
  <si>
    <t>Satyendra Singh</t>
  </si>
  <si>
    <t>Lalji Singh</t>
  </si>
  <si>
    <t>Sardar Bhagat</t>
  </si>
  <si>
    <t>Ram Badan Singh</t>
  </si>
  <si>
    <t xml:space="preserve">Tufani Ahir </t>
  </si>
  <si>
    <t xml:space="preserve">Rajaram Kumar </t>
  </si>
  <si>
    <t>Lakshmi Yadav</t>
  </si>
  <si>
    <t xml:space="preserve">Ishwar Dayal Rai </t>
  </si>
  <si>
    <t>Denesh Yadav</t>
  </si>
  <si>
    <t xml:space="preserve">Jagmohan Mahto </t>
  </si>
  <si>
    <t xml:space="preserve">Ram Jatan Rai </t>
  </si>
  <si>
    <t>Kari Yadav</t>
  </si>
  <si>
    <t xml:space="preserve">Laxmi Sahani </t>
  </si>
  <si>
    <t xml:space="preserve">Rampukar Sahani </t>
  </si>
  <si>
    <t xml:space="preserve">Komlesh Paswan </t>
  </si>
  <si>
    <t>Jagdish Narayan Singh</t>
  </si>
  <si>
    <t xml:space="preserve">Anadi Ray </t>
  </si>
  <si>
    <t xml:space="preserve">Santosh Jalswal </t>
  </si>
  <si>
    <t xml:space="preserve">Krishana Murari Chaudhary </t>
  </si>
  <si>
    <t>Ramuday Yadav</t>
  </si>
  <si>
    <t xml:space="preserve">Rampravesh Sado </t>
  </si>
  <si>
    <t xml:space="preserve">Satyanarayan Sahu </t>
  </si>
  <si>
    <t>Babaji Das</t>
  </si>
  <si>
    <t xml:space="preserve">Makeshwar Mahto </t>
  </si>
  <si>
    <t xml:space="preserve">Kameshwar Mahto </t>
  </si>
  <si>
    <t>Krishandev Singh</t>
  </si>
  <si>
    <t>Biso Yadav</t>
  </si>
  <si>
    <t xml:space="preserve">Julum Ray </t>
  </si>
  <si>
    <t xml:space="preserve">Manoj Sha </t>
  </si>
  <si>
    <t>Jogari Yadav</t>
  </si>
  <si>
    <t xml:space="preserve">Jagarnath Sah </t>
  </si>
  <si>
    <t>Monshi Yadav</t>
  </si>
  <si>
    <t>Haldhar Singh</t>
  </si>
  <si>
    <t xml:space="preserve">Rinku Ray </t>
  </si>
  <si>
    <t xml:space="preserve">Ghuran Sahni </t>
  </si>
  <si>
    <t>Moti lal Singh</t>
  </si>
  <si>
    <t xml:space="preserve">Ram Narayan Pandey </t>
  </si>
  <si>
    <t>Chotharu Saw</t>
  </si>
  <si>
    <t>Ramaswarup Prasad</t>
  </si>
  <si>
    <t xml:space="preserve">Ram Tanti </t>
  </si>
  <si>
    <t>Tilak Yadav</t>
  </si>
  <si>
    <t xml:space="preserve">Kapileshwar Mahto </t>
  </si>
  <si>
    <t xml:space="preserve">Ramudesh Ray </t>
  </si>
  <si>
    <t>Rash Bihari Yadav</t>
  </si>
  <si>
    <t>Sudhri Yadav</t>
  </si>
  <si>
    <t xml:space="preserve">Gaffar Niyan </t>
  </si>
  <si>
    <t>Shreeniwas Yadav</t>
  </si>
  <si>
    <t xml:space="preserve">Aditya Ray </t>
  </si>
  <si>
    <t xml:space="preserve">Ramanuj Kumar </t>
  </si>
  <si>
    <t xml:space="preserve">Kumod  Kumar </t>
  </si>
  <si>
    <t xml:space="preserve">Parshadi Noniya </t>
  </si>
  <si>
    <t>Hirday Narayan Singh</t>
  </si>
  <si>
    <t xml:space="preserve">Jaykant Mishra </t>
  </si>
  <si>
    <t xml:space="preserve">Upendra Prasad </t>
  </si>
  <si>
    <t xml:space="preserve">Kamal Kumar Kamal </t>
  </si>
  <si>
    <t xml:space="preserve">Getan Prasad </t>
  </si>
  <si>
    <t>Ramsamuj Singh</t>
  </si>
  <si>
    <t xml:space="preserve">Garib Tanti </t>
  </si>
  <si>
    <t xml:space="preserve">Sanju Mandal </t>
  </si>
  <si>
    <t xml:space="preserve">Prmeshwari Mandal </t>
  </si>
  <si>
    <t xml:space="preserve">Jhalo Mandal </t>
  </si>
  <si>
    <t xml:space="preserve">Ram Sundar Paswan </t>
  </si>
  <si>
    <t xml:space="preserve">Sahodar Ray </t>
  </si>
  <si>
    <t>Indranarayan Yadav</t>
  </si>
  <si>
    <t>lakshaman Yadav</t>
  </si>
  <si>
    <t>Phudan Yadav</t>
  </si>
  <si>
    <t>Brajdev Das</t>
  </si>
  <si>
    <t>Hiralal Singh</t>
  </si>
  <si>
    <t>Sodagar Yadav</t>
  </si>
  <si>
    <t>Padarath Yadav</t>
  </si>
  <si>
    <t xml:space="preserve">Abdul Lalil </t>
  </si>
  <si>
    <t xml:space="preserve">Dwarik Mahto </t>
  </si>
  <si>
    <t>Heto Yadav</t>
  </si>
  <si>
    <t>Chandra shekhar Yadav</t>
  </si>
  <si>
    <t>Anandi Singh</t>
  </si>
  <si>
    <t xml:space="preserve">Shiv Ram </t>
  </si>
  <si>
    <t xml:space="preserve">Bhatu Mahto </t>
  </si>
  <si>
    <t xml:space="preserve">Hulo Yadav </t>
  </si>
  <si>
    <t>Azad Prasad Yadav</t>
  </si>
  <si>
    <t>Rajeshwar Yadav</t>
  </si>
  <si>
    <t>Jibo Yadav</t>
  </si>
  <si>
    <t xml:space="preserve">Tanaklal Mandal </t>
  </si>
  <si>
    <t>Gupt Yadav</t>
  </si>
  <si>
    <t xml:space="preserve">Abhay Kant Mishra </t>
  </si>
  <si>
    <t>Kangresh Yadav</t>
  </si>
  <si>
    <t xml:space="preserve">Chakradhar Prasad </t>
  </si>
  <si>
    <t xml:space="preserve">Yugal Mahto </t>
  </si>
  <si>
    <t xml:space="preserve">Bhagawan Chaudhary </t>
  </si>
  <si>
    <t xml:space="preserve">Maha Paswan </t>
  </si>
  <si>
    <t>Panna Lal Singh</t>
  </si>
  <si>
    <t xml:space="preserve">Paro Bhagat </t>
  </si>
  <si>
    <t xml:space="preserve">Prameshwar Ram </t>
  </si>
  <si>
    <t xml:space="preserve">Upendra Prasad Mandal </t>
  </si>
  <si>
    <t>Baleshwar Prasad Singh</t>
  </si>
  <si>
    <t xml:space="preserve">Jermani Prasad </t>
  </si>
  <si>
    <t>Makuni Yadav</t>
  </si>
  <si>
    <t>Shiv Yogi</t>
  </si>
  <si>
    <t xml:space="preserve">Ramanand Kumar </t>
  </si>
  <si>
    <t>Gangasagar Yadav</t>
  </si>
  <si>
    <t>Chhabu Yadav</t>
  </si>
  <si>
    <t xml:space="preserve">Karu Mandal </t>
  </si>
  <si>
    <t xml:space="preserve">Shaudhran Bind </t>
  </si>
  <si>
    <t>Keshaw Yadav</t>
  </si>
  <si>
    <t xml:space="preserve">Vidya Sagar </t>
  </si>
  <si>
    <t>Prasad Yadav</t>
  </si>
  <si>
    <t>Ino Yadav</t>
  </si>
  <si>
    <t xml:space="preserve">Parmod Bind </t>
  </si>
  <si>
    <t xml:space="preserve">Sabudan Mahto </t>
  </si>
  <si>
    <t xml:space="preserve">Panjabi Mahto </t>
  </si>
  <si>
    <t xml:space="preserve">Suraj Paswan </t>
  </si>
  <si>
    <t xml:space="preserve">Raghu Sahni </t>
  </si>
  <si>
    <t xml:space="preserve">Sorendra Ray </t>
  </si>
  <si>
    <t>Guput Singh</t>
  </si>
  <si>
    <t>Gorkh Yadav</t>
  </si>
  <si>
    <t>Tripit Singh</t>
  </si>
  <si>
    <t>Ramvasant Singh</t>
  </si>
  <si>
    <t>Ram Uchit Singh</t>
  </si>
  <si>
    <t>krishna Mohan Singh</t>
  </si>
  <si>
    <t xml:space="preserve">Ramjivan Sharan Shahi </t>
  </si>
  <si>
    <t>Krishnavallabh Prasad Singh</t>
  </si>
  <si>
    <t xml:space="preserve">Mahendra Thakur </t>
  </si>
  <si>
    <t>Fanulal Yadav</t>
  </si>
  <si>
    <t xml:space="preserve">Naval Bind Ramsir </t>
  </si>
  <si>
    <t>Ganesh Tanti</t>
  </si>
  <si>
    <t>Kisheri Singh</t>
  </si>
  <si>
    <t xml:space="preserve">Chandan Kumari </t>
  </si>
  <si>
    <t xml:space="preserve">Ram Pravesh Mandal </t>
  </si>
  <si>
    <t xml:space="preserve">Shanaj Kushwaha </t>
  </si>
  <si>
    <t xml:space="preserve">Ram Nath Chaudhary </t>
  </si>
  <si>
    <t>jitendra Yadav</t>
  </si>
  <si>
    <t xml:space="preserve">Sashi Bhushan Kumar </t>
  </si>
  <si>
    <t xml:space="preserve">Ranjit Mistri </t>
  </si>
  <si>
    <t>Baleshar Yadav</t>
  </si>
  <si>
    <t>Payag Singh</t>
  </si>
  <si>
    <t xml:space="preserve">Subash Chouhan </t>
  </si>
  <si>
    <t xml:space="preserve">Shivparasan Thakur </t>
  </si>
  <si>
    <t xml:space="preserve">Rajahansh Mandal </t>
  </si>
  <si>
    <t xml:space="preserve">jageshwar Mandal </t>
  </si>
  <si>
    <t>Brahamdev Prasad Singh</t>
  </si>
  <si>
    <t>Baijanath Yadav</t>
  </si>
  <si>
    <t xml:space="preserve">Baramdev Mahto </t>
  </si>
  <si>
    <t xml:space="preserve">Birendra Jha </t>
  </si>
  <si>
    <t xml:space="preserve">Basant Thakur </t>
  </si>
  <si>
    <t xml:space="preserve">Ram Mahto </t>
  </si>
  <si>
    <t>Vishun Dev Singh</t>
  </si>
  <si>
    <t xml:space="preserve">Devi mahto </t>
  </si>
  <si>
    <t xml:space="preserve">Sharan Mahto </t>
  </si>
  <si>
    <t xml:space="preserve">Fuleshwar Mahto </t>
  </si>
  <si>
    <t xml:space="preserve">Nageshwar Pandit </t>
  </si>
  <si>
    <t xml:space="preserve">Dasrath Mahto </t>
  </si>
  <si>
    <t xml:space="preserve">Debu Ram </t>
  </si>
  <si>
    <t xml:space="preserve">Jasodhar Mishra </t>
  </si>
  <si>
    <t xml:space="preserve">Buchun Mandal </t>
  </si>
  <si>
    <t>Veer bahadur Yadav</t>
  </si>
  <si>
    <t xml:space="preserve">Saudagar Ojha </t>
  </si>
  <si>
    <t xml:space="preserve">Ram Prakash Tanti </t>
  </si>
  <si>
    <t>Chhatulal Yadav</t>
  </si>
  <si>
    <t xml:space="preserve">Shankar Baghwan Dubey </t>
  </si>
  <si>
    <t xml:space="preserve">Saru Ojha </t>
  </si>
  <si>
    <t xml:space="preserve">Alakh Niranajan Ojha </t>
  </si>
  <si>
    <t>Khakho Singh</t>
  </si>
  <si>
    <t>Lakshmi Kant Nirla</t>
  </si>
  <si>
    <t xml:space="preserve">Kamleshwari Sah </t>
  </si>
  <si>
    <t xml:space="preserve">Shiv Nandan Sah </t>
  </si>
  <si>
    <t>Dharmendra Saw</t>
  </si>
  <si>
    <t xml:space="preserve">Lakhan Sharma </t>
  </si>
  <si>
    <t xml:space="preserve">Dilip Paswan </t>
  </si>
  <si>
    <t xml:space="preserve">Tuna Chouhan </t>
  </si>
  <si>
    <t xml:space="preserve">Aadity Kumar </t>
  </si>
  <si>
    <t>Khublal Yadav</t>
  </si>
  <si>
    <t>Samar Yadav</t>
  </si>
  <si>
    <t>Palat Yadav</t>
  </si>
  <si>
    <t>Musharan Yadav</t>
  </si>
  <si>
    <t>Faudari Yadav</t>
  </si>
  <si>
    <t>Vanali Yadav</t>
  </si>
  <si>
    <t xml:space="preserve">Bichho Yadav </t>
  </si>
  <si>
    <t>Chetan yadav</t>
  </si>
  <si>
    <t xml:space="preserve">Ishwar mahto </t>
  </si>
  <si>
    <t xml:space="preserve">Bacchu Mahto </t>
  </si>
  <si>
    <t>Bideshi Yadav</t>
  </si>
  <si>
    <t>Brahamadev yadav</t>
  </si>
  <si>
    <t>lalo Yadav</t>
  </si>
  <si>
    <t>Gangu Saw</t>
  </si>
  <si>
    <t xml:space="preserve">Sanjiv Jha </t>
  </si>
  <si>
    <t>Viram Singh</t>
  </si>
  <si>
    <t>Nepaali Yadav</t>
  </si>
  <si>
    <t>Pyare Singh</t>
  </si>
  <si>
    <t>Raghu Yadav</t>
  </si>
  <si>
    <t xml:space="preserve">Dhamendra Sharma </t>
  </si>
  <si>
    <t>Ram Bachan Singh</t>
  </si>
  <si>
    <t xml:space="preserve">Guddu Paswan </t>
  </si>
  <si>
    <t xml:space="preserve">Alakh Mahto </t>
  </si>
  <si>
    <t xml:space="preserve">Dharam Mahto </t>
  </si>
  <si>
    <t xml:space="preserve">Mishri Mochi </t>
  </si>
  <si>
    <t xml:space="preserve">Mauji Ravidas </t>
  </si>
  <si>
    <t xml:space="preserve">Botal Dhadhi </t>
  </si>
  <si>
    <t xml:space="preserve">Jhumak mahto </t>
  </si>
  <si>
    <t xml:space="preserve">Karu Dhadhi </t>
  </si>
  <si>
    <t>Buddhu Yadav</t>
  </si>
  <si>
    <t xml:space="preserve">Sarayug Mahto </t>
  </si>
  <si>
    <t>kaleshwar Yadav</t>
  </si>
  <si>
    <t>Akhilesh Singh</t>
  </si>
  <si>
    <t>Lagan Singh</t>
  </si>
  <si>
    <t xml:space="preserve">Anil Sah </t>
  </si>
  <si>
    <t xml:space="preserve">Suresh Rai </t>
  </si>
  <si>
    <t>Jagdish Ojha</t>
  </si>
  <si>
    <t xml:space="preserve">Vadho Mahto </t>
  </si>
  <si>
    <t xml:space="preserve">Janardan Yadav </t>
  </si>
  <si>
    <t>Gongu Yadav</t>
  </si>
  <si>
    <t>Sarvish Saw</t>
  </si>
  <si>
    <t xml:space="preserve">Sarun Kumar </t>
  </si>
  <si>
    <t xml:space="preserve">Ram Dular Tiwari </t>
  </si>
  <si>
    <t xml:space="preserve">Fulchand Mandal </t>
  </si>
  <si>
    <t>Subod Yadav</t>
  </si>
  <si>
    <t>Nasivar Singh</t>
  </si>
  <si>
    <t xml:space="preserve">Ajay Sah </t>
  </si>
  <si>
    <t xml:space="preserve">Domoli Mandal </t>
  </si>
  <si>
    <t xml:space="preserve">Nathe mandal </t>
  </si>
  <si>
    <t xml:space="preserve">Bhudeb Mandal </t>
  </si>
  <si>
    <t>Manish Yadav</t>
  </si>
  <si>
    <t xml:space="preserve">Makhan Tamoli </t>
  </si>
  <si>
    <t xml:space="preserve">Sarbind Prasad </t>
  </si>
  <si>
    <t xml:space="preserve">Ram Prit Ray </t>
  </si>
  <si>
    <t xml:space="preserve">Pulket ray </t>
  </si>
  <si>
    <t xml:space="preserve">Dhanek Lal Ray </t>
  </si>
  <si>
    <t>ram Sagar Singh</t>
  </si>
  <si>
    <t xml:space="preserve">Natwar Lal </t>
  </si>
  <si>
    <t>Kashi Singh</t>
  </si>
  <si>
    <t xml:space="preserve">Kartik Prasad Kumar </t>
  </si>
  <si>
    <t>Rudal Prasad Singh</t>
  </si>
  <si>
    <t xml:space="preserve">Chatish Tanti </t>
  </si>
  <si>
    <t>Uttam Singh</t>
  </si>
  <si>
    <t xml:space="preserve">Gaya Thakur </t>
  </si>
  <si>
    <t xml:space="preserve">Dhramendra Chauhon </t>
  </si>
  <si>
    <t xml:space="preserve">Bhim Thakur </t>
  </si>
  <si>
    <t>Yatu Yadav</t>
  </si>
  <si>
    <t>Sudarshan Singh</t>
  </si>
  <si>
    <t xml:space="preserve">Ashok Pandit </t>
  </si>
  <si>
    <t>Santoshi Yadav</t>
  </si>
  <si>
    <t>Ram Ahlad Yadav</t>
  </si>
  <si>
    <t>Ramlalit Yadav</t>
  </si>
  <si>
    <t>Hareman Yadav</t>
  </si>
  <si>
    <t xml:space="preserve">Mutan Chaudhary </t>
  </si>
  <si>
    <t xml:space="preserve">Ramlagan mandal </t>
  </si>
  <si>
    <t>Biresh Yadav</t>
  </si>
  <si>
    <t>Livar Singh</t>
  </si>
  <si>
    <t xml:space="preserve">Upendra Tripathi </t>
  </si>
  <si>
    <t>Brijhandan Singh</t>
  </si>
  <si>
    <t xml:space="preserve">Subhash Kumar  </t>
  </si>
  <si>
    <t xml:space="preserve">Avadhesh Pandey </t>
  </si>
  <si>
    <t>Krishandeo Singh</t>
  </si>
  <si>
    <t>Yogesh Prasad Yadav</t>
  </si>
  <si>
    <t xml:space="preserve">Shiv ji Pandit </t>
  </si>
  <si>
    <t xml:space="preserve">Binod Kushwaha </t>
  </si>
  <si>
    <t xml:space="preserve">Devmuni Pathak </t>
  </si>
  <si>
    <t xml:space="preserve">Dipu Ram </t>
  </si>
  <si>
    <t xml:space="preserve">Ram Sundar Ray </t>
  </si>
  <si>
    <t xml:space="preserve">Bangali Sahni </t>
  </si>
  <si>
    <t xml:space="preserve">Viru Devi </t>
  </si>
  <si>
    <t>Tarani Yadav</t>
  </si>
  <si>
    <t xml:space="preserve">Rabindra Singh </t>
  </si>
  <si>
    <t xml:space="preserve">Dablu Pandit </t>
  </si>
  <si>
    <t>Chunchun Yadav</t>
  </si>
  <si>
    <t xml:space="preserve">Devendra Prasad </t>
  </si>
  <si>
    <t xml:space="preserve">Ramvriksh Rai </t>
  </si>
  <si>
    <t xml:space="preserve">Sukhram Ray </t>
  </si>
  <si>
    <t xml:space="preserve">Deepnarayan Ray </t>
  </si>
  <si>
    <t>Ramswrup yadav</t>
  </si>
  <si>
    <t xml:space="preserve">Parshuram Pandit </t>
  </si>
  <si>
    <t>Lachi Yadav</t>
  </si>
  <si>
    <t xml:space="preserve">Radhe Manjhi </t>
  </si>
  <si>
    <t xml:space="preserve">Lallan Ji Mishra </t>
  </si>
  <si>
    <t xml:space="preserve">Ram Sudin Mahto </t>
  </si>
  <si>
    <t>Sakaldeo Singh</t>
  </si>
  <si>
    <t>Jagis Yadav</t>
  </si>
  <si>
    <t>Suchit Saw</t>
  </si>
  <si>
    <t>Marwari Yadav</t>
  </si>
  <si>
    <t>Dhuki Yadav</t>
  </si>
  <si>
    <t xml:space="preserve">Gulo Saw </t>
  </si>
  <si>
    <t xml:space="preserve">Krishnanadan Ray </t>
  </si>
  <si>
    <t>Davki Singh</t>
  </si>
  <si>
    <t>Munmun Singh</t>
  </si>
  <si>
    <t>Sadan Prasad Singh</t>
  </si>
  <si>
    <t>Kamal Kishor Singh</t>
  </si>
  <si>
    <t xml:space="preserve">Rajbali Ray </t>
  </si>
  <si>
    <t xml:space="preserve">Rajesh Kunwar </t>
  </si>
  <si>
    <t>Gur Sahay Yadav</t>
  </si>
  <si>
    <t>Mano yadav</t>
  </si>
  <si>
    <t>jago Yadav</t>
  </si>
  <si>
    <t xml:space="preserve">Sipu Paswan </t>
  </si>
  <si>
    <t>Dulo yadav</t>
  </si>
  <si>
    <t xml:space="preserve">Nago Sahani </t>
  </si>
  <si>
    <t xml:space="preserve">Ram Udjar Ray </t>
  </si>
  <si>
    <t xml:space="preserve">Vinod Das </t>
  </si>
  <si>
    <t xml:space="preserve">Eashwar Sahani </t>
  </si>
  <si>
    <t xml:space="preserve">Bhagalu Sah </t>
  </si>
  <si>
    <t>Kant Lal Yadav</t>
  </si>
  <si>
    <t xml:space="preserve">Ramraj Sharma </t>
  </si>
  <si>
    <t>Harkhu Yadav</t>
  </si>
  <si>
    <t>Nakeshwar Yadav</t>
  </si>
  <si>
    <t>Neman Yadav</t>
  </si>
  <si>
    <t>Govardhan Yadav</t>
  </si>
  <si>
    <t xml:space="preserve">Ashok Tiwari </t>
  </si>
  <si>
    <t xml:space="preserve">Dadan Prasad Gupta </t>
  </si>
  <si>
    <t xml:space="preserve">Fagu Rajak </t>
  </si>
  <si>
    <t>Sighashwar Yadav</t>
  </si>
  <si>
    <t xml:space="preserve">Sanjay Chaudhary </t>
  </si>
  <si>
    <t>lal Singh</t>
  </si>
  <si>
    <t>Chitranjan Prasad Singh</t>
  </si>
  <si>
    <t>Mukesh Prasad Singh</t>
  </si>
  <si>
    <t>Sri Khajanchi Yadav</t>
  </si>
  <si>
    <t>Sukdev Prasad Singh</t>
  </si>
  <si>
    <t>Lucho Singh</t>
  </si>
  <si>
    <t xml:space="preserve">raj Kishor ray </t>
  </si>
  <si>
    <t xml:space="preserve">Bindeshwari Ram </t>
  </si>
  <si>
    <t xml:space="preserve">Mangal Mahto </t>
  </si>
  <si>
    <t xml:space="preserve">Jagdish Thakur </t>
  </si>
  <si>
    <t xml:space="preserve">Ramasarup Manjhi </t>
  </si>
  <si>
    <t xml:space="preserve">Visundev Pal </t>
  </si>
  <si>
    <t>Satyanayan yadav</t>
  </si>
  <si>
    <t xml:space="preserve">Ballabh Pal </t>
  </si>
  <si>
    <t xml:space="preserve">Balkeshwar Paswan </t>
  </si>
  <si>
    <t xml:space="preserve">Shiv Govind Bhagat </t>
  </si>
  <si>
    <t xml:space="preserve">Srikant Mahto </t>
  </si>
  <si>
    <t xml:space="preserve">Ram Bilash Sah </t>
  </si>
  <si>
    <t>Bishnudev Singh</t>
  </si>
  <si>
    <t xml:space="preserve">Ram Pratap Mahto </t>
  </si>
  <si>
    <t xml:space="preserve">Naresh Mishra </t>
  </si>
  <si>
    <t xml:space="preserve">Ram Prasad Kuhhar </t>
  </si>
  <si>
    <t xml:space="preserve">Krishna Pandit </t>
  </si>
  <si>
    <t>Bikesh Yadav</t>
  </si>
  <si>
    <t xml:space="preserve">Niranjan das </t>
  </si>
  <si>
    <t xml:space="preserve">Dukha ray </t>
  </si>
  <si>
    <t xml:space="preserve">Shukkai Ray </t>
  </si>
  <si>
    <t xml:space="preserve">Arvind ray </t>
  </si>
  <si>
    <t xml:space="preserve">Keshaw ray </t>
  </si>
  <si>
    <t>Dhuri Prasad Yadav</t>
  </si>
  <si>
    <t xml:space="preserve">Ram Pratap Bishwas </t>
  </si>
  <si>
    <t xml:space="preserve">Ajay Vishwas </t>
  </si>
  <si>
    <t xml:space="preserve">Ripuram </t>
  </si>
  <si>
    <t xml:space="preserve">Kalika Prasad </t>
  </si>
  <si>
    <t xml:space="preserve">Paras Ray </t>
  </si>
  <si>
    <t xml:space="preserve">Rajendra Sharma </t>
  </si>
  <si>
    <t xml:space="preserve">Ramshish Rai </t>
  </si>
  <si>
    <t xml:space="preserve">Gaffur Miyan </t>
  </si>
  <si>
    <t xml:space="preserve">Narsing Mandal </t>
  </si>
  <si>
    <t xml:space="preserve">Mahendra Poddar </t>
  </si>
  <si>
    <t xml:space="preserve">Arvind Mandal </t>
  </si>
  <si>
    <t>Golti Singh</t>
  </si>
  <si>
    <t>Sachihidnand Singh</t>
  </si>
  <si>
    <t>Govardhan Singh</t>
  </si>
  <si>
    <t xml:space="preserve">Radha Kant Sah </t>
  </si>
  <si>
    <t xml:space="preserve">Ganga Dyal Rai </t>
  </si>
  <si>
    <t xml:space="preserve">Kuldeep Mahto </t>
  </si>
  <si>
    <t>Pawan Kumar Singh</t>
  </si>
  <si>
    <t>Satynarayan Singh</t>
  </si>
  <si>
    <t>Doulat Yadav</t>
  </si>
  <si>
    <t>Gurudev Yadav</t>
  </si>
  <si>
    <t xml:space="preserve">Nikhedi Mahto </t>
  </si>
  <si>
    <t xml:space="preserve">Krishan Mahto </t>
  </si>
  <si>
    <t>Durga Saw</t>
  </si>
  <si>
    <t xml:space="preserve">Ram Dev mahto </t>
  </si>
  <si>
    <t>Bhagurath Saw</t>
  </si>
  <si>
    <t>Kanshal Singh</t>
  </si>
  <si>
    <t xml:space="preserve">Bhola Kumar </t>
  </si>
  <si>
    <t>Wake Singh</t>
  </si>
  <si>
    <t>Sachchadanand Singh</t>
  </si>
  <si>
    <t>Pramesvar Yadav</t>
  </si>
  <si>
    <t>Aasho Yadav</t>
  </si>
  <si>
    <t>Ramchandra Prasad Singh</t>
  </si>
  <si>
    <t>Jatru Saw</t>
  </si>
  <si>
    <t>Makhan yadav</t>
  </si>
  <si>
    <t xml:space="preserve">Jitan ram </t>
  </si>
  <si>
    <t xml:space="preserve">Mahindra Mandal </t>
  </si>
  <si>
    <t xml:space="preserve">Rajaram Tanti </t>
  </si>
  <si>
    <t xml:space="preserve">Kripali Bhagat </t>
  </si>
  <si>
    <t>Sukheam Singh</t>
  </si>
  <si>
    <t xml:space="preserve">Yogendra Thakur </t>
  </si>
  <si>
    <t xml:space="preserve">Ramdhani Ram </t>
  </si>
  <si>
    <t>Bhola Saw</t>
  </si>
  <si>
    <t>Bulo Yadav</t>
  </si>
  <si>
    <t>Rigan Yadav</t>
  </si>
  <si>
    <t xml:space="preserve">Lalbabu Ray </t>
  </si>
  <si>
    <t>Bishnu Singh</t>
  </si>
  <si>
    <t xml:space="preserve">Tejnarayan Yadav </t>
  </si>
  <si>
    <t xml:space="preserve">Radha Krishna Kanu </t>
  </si>
  <si>
    <t xml:space="preserve">Harendra Ram </t>
  </si>
  <si>
    <t>Jang Bahdur Yadav</t>
  </si>
  <si>
    <t xml:space="preserve">Gauri Shankar Sah </t>
  </si>
  <si>
    <t xml:space="preserve">Sudarshan Prasad Sah </t>
  </si>
  <si>
    <t xml:space="preserve">Jitendra Sah </t>
  </si>
  <si>
    <t xml:space="preserve">Rajkishor Ray </t>
  </si>
  <si>
    <t xml:space="preserve">Shesh Nath Mandal </t>
  </si>
  <si>
    <t>Ragunandan Singh</t>
  </si>
  <si>
    <t>Surya Narayan Prasad Yadav</t>
  </si>
  <si>
    <t xml:space="preserve">Rajender Sarma </t>
  </si>
  <si>
    <t>Rajivali Kunvar</t>
  </si>
  <si>
    <t xml:space="preserve">Basudev Mishra </t>
  </si>
  <si>
    <t>Ram Bharosha Singh</t>
  </si>
  <si>
    <t>Sudin Yadav</t>
  </si>
  <si>
    <t>Ram Lagan Singh</t>
  </si>
  <si>
    <t>Ramudgar Singh</t>
  </si>
  <si>
    <t xml:space="preserve">Vivek Mahto </t>
  </si>
  <si>
    <t xml:space="preserve">Prarmanand mahto </t>
  </si>
  <si>
    <t>Bachchan Saw</t>
  </si>
  <si>
    <t xml:space="preserve">Murari mahto </t>
  </si>
  <si>
    <t>Vishundhari Yadav</t>
  </si>
  <si>
    <t>Birender Singh</t>
  </si>
  <si>
    <t>Sidheshwar Kumar</t>
  </si>
  <si>
    <t xml:space="preserve">Satynarayan Paswan </t>
  </si>
  <si>
    <t xml:space="preserve">Sadashiv Prasad </t>
  </si>
  <si>
    <t xml:space="preserve">Suresh Manjhi </t>
  </si>
  <si>
    <t>Rewat Yadav</t>
  </si>
  <si>
    <t>Litu Yadav</t>
  </si>
  <si>
    <t>Satynarayan Yadav</t>
  </si>
  <si>
    <t>Abhinandan Kumar Yadav</t>
  </si>
  <si>
    <t>Vibhas Singh</t>
  </si>
  <si>
    <t xml:space="preserve">Ramgati Rai </t>
  </si>
  <si>
    <t>Bramha Yadav</t>
  </si>
  <si>
    <t xml:space="preserve">Bhalanath Chaudhary </t>
  </si>
  <si>
    <t xml:space="preserve">gafar Miya </t>
  </si>
  <si>
    <t xml:space="preserve">Niranjan Kumar Ray </t>
  </si>
  <si>
    <t xml:space="preserve">Ramashray ray </t>
  </si>
  <si>
    <t>Ramasharay ray</t>
  </si>
  <si>
    <t xml:space="preserve"> Ramashray ray </t>
  </si>
  <si>
    <t xml:space="preserve">Ram Chandra ray </t>
  </si>
  <si>
    <t xml:space="preserve">Shyam Sundar Ray </t>
  </si>
  <si>
    <t xml:space="preserve">Ram Kumar Ray </t>
  </si>
  <si>
    <t xml:space="preserve">Kalicharan mahto </t>
  </si>
  <si>
    <t>Hulas Yadav</t>
  </si>
  <si>
    <t>Janki yadav</t>
  </si>
  <si>
    <t>Dhano Yadav</t>
  </si>
  <si>
    <t xml:space="preserve">Rudal Mahto </t>
  </si>
  <si>
    <t xml:space="preserve">Ram Prakash Tali </t>
  </si>
  <si>
    <t>Shiv Ji Yadav</t>
  </si>
  <si>
    <t xml:space="preserve">Amarjit Sharma </t>
  </si>
  <si>
    <t xml:space="preserve">Dashrath Rajak </t>
  </si>
  <si>
    <t>Asheshwar Yadav</t>
  </si>
  <si>
    <t xml:space="preserve">Arun Kunvar </t>
  </si>
  <si>
    <t xml:space="preserve">Sukhdev Kunvar </t>
  </si>
  <si>
    <t xml:space="preserve">Guddu Nat </t>
  </si>
  <si>
    <t xml:space="preserve">Shivjee Bhagat </t>
  </si>
  <si>
    <t xml:space="preserve">Jimadar Paswan </t>
  </si>
  <si>
    <t xml:space="preserve">Sanjay Pal </t>
  </si>
  <si>
    <t xml:space="preserve">Nandlal Pal </t>
  </si>
  <si>
    <t>Sri Bhagawan Yadav</t>
  </si>
  <si>
    <t>Sri Bhagan Yadav</t>
  </si>
  <si>
    <t xml:space="preserve">Ganga Vishun Mishra </t>
  </si>
  <si>
    <t xml:space="preserve">Samsay Sahni </t>
  </si>
  <si>
    <t xml:space="preserve">Natho Sahni </t>
  </si>
  <si>
    <t xml:space="preserve">Vijay Kumar Ray </t>
  </si>
  <si>
    <t xml:space="preserve">Sundesh Sah </t>
  </si>
  <si>
    <t xml:space="preserve">Shivshankar Sahni </t>
  </si>
  <si>
    <t>Uday Narayan Yadav</t>
  </si>
  <si>
    <t>kishun Yadav</t>
  </si>
  <si>
    <t>Shrikant Singh</t>
  </si>
  <si>
    <t>Gandhori Saw</t>
  </si>
  <si>
    <t xml:space="preserve">Nakho Paswan </t>
  </si>
  <si>
    <t>Shivkumar Yadav</t>
  </si>
  <si>
    <t>Bhavisha Yadav</t>
  </si>
  <si>
    <t xml:space="preserve">Manikant Mishra </t>
  </si>
  <si>
    <t>Shrichan Yadav</t>
  </si>
  <si>
    <t>Hari Narayan Yadav</t>
  </si>
  <si>
    <t xml:space="preserve">Chamru Ray </t>
  </si>
  <si>
    <t xml:space="preserve">Ram Narayan Ray </t>
  </si>
  <si>
    <t>Tirbeni Yadav</t>
  </si>
  <si>
    <t xml:space="preserve">Rampravesh Chaudhary </t>
  </si>
  <si>
    <t xml:space="preserve">Sino Sah </t>
  </si>
  <si>
    <t>Bablu Kumar Singh</t>
  </si>
  <si>
    <t xml:space="preserve">Fucho Saw </t>
  </si>
  <si>
    <t>Fauji Singh</t>
  </si>
  <si>
    <t xml:space="preserve">Lalo Mahto </t>
  </si>
  <si>
    <t>Ramkhelavan Singh</t>
  </si>
  <si>
    <t xml:space="preserve">Auodhya Rai </t>
  </si>
  <si>
    <t xml:space="preserve">Devraj Ram </t>
  </si>
  <si>
    <t xml:space="preserve">kanhaiya Bhar </t>
  </si>
  <si>
    <t xml:space="preserve">Omkar Nath Pandey </t>
  </si>
  <si>
    <t xml:space="preserve">Hareram Pandey </t>
  </si>
  <si>
    <t xml:space="preserve">Jai Prakash Rai </t>
  </si>
  <si>
    <t>Ramanand Prasad Singh</t>
  </si>
  <si>
    <t xml:space="preserve">Teju Miyan </t>
  </si>
  <si>
    <t>Shree Bhagwan Singh</t>
  </si>
  <si>
    <t>Vibhuti Kumar Singh</t>
  </si>
  <si>
    <t>Ram Darsh Singh</t>
  </si>
  <si>
    <t>Keshnath Yadav</t>
  </si>
  <si>
    <t xml:space="preserve">Manoj Sharma </t>
  </si>
  <si>
    <t>Dhanpat Yadav</t>
  </si>
  <si>
    <t>Yugeshwar Yadav</t>
  </si>
  <si>
    <t>Ram Kishor Yadav</t>
  </si>
  <si>
    <t xml:space="preserve">Chandrabali Ray </t>
  </si>
  <si>
    <t xml:space="preserve">Arun Prasad Chaudhary </t>
  </si>
  <si>
    <t xml:space="preserve">Bishuni Sahani </t>
  </si>
  <si>
    <t>Ram Sajivan Singh</t>
  </si>
  <si>
    <t>Ramasasis Singh</t>
  </si>
  <si>
    <t xml:space="preserve">Chuman Ray </t>
  </si>
  <si>
    <t xml:space="preserve">Sevak Knwar </t>
  </si>
  <si>
    <t>Randheer Kumar Singh</t>
  </si>
  <si>
    <t xml:space="preserve">Suraj Chaudhary </t>
  </si>
  <si>
    <t xml:space="preserve">Bayasi Chaudhary </t>
  </si>
  <si>
    <t>ram Prakash Mahto</t>
  </si>
  <si>
    <t>Shibhu Baitha</t>
  </si>
  <si>
    <t>Shyam Sunder Yadav</t>
  </si>
  <si>
    <t xml:space="preserve">Koshal Kishor Mishra </t>
  </si>
  <si>
    <t xml:space="preserve">Chand Shekhar Chhourasiya </t>
  </si>
  <si>
    <t xml:space="preserve">Ranjit Mahto </t>
  </si>
  <si>
    <t>Khelo Yadav</t>
  </si>
  <si>
    <t xml:space="preserve">Darshan Mahto </t>
  </si>
  <si>
    <t>Dhananhay Yadav</t>
  </si>
  <si>
    <t xml:space="preserve">Hari Paswan </t>
  </si>
  <si>
    <t>Dhruv Yadav</t>
  </si>
  <si>
    <t xml:space="preserve">Vasadev Yadav </t>
  </si>
  <si>
    <t>Vajdhnath Singh</t>
  </si>
  <si>
    <t xml:space="preserve">Bijul Ram </t>
  </si>
  <si>
    <t>Ramuday Singh</t>
  </si>
  <si>
    <t>Cham Yadav</t>
  </si>
  <si>
    <t>Dhanik Yadav</t>
  </si>
  <si>
    <t>Amlesh Yadav</t>
  </si>
  <si>
    <t>Fulo Yadav</t>
  </si>
  <si>
    <t>Ramadev Yadav</t>
  </si>
  <si>
    <t>Sahendar Prasad Yadav</t>
  </si>
  <si>
    <t>Gholti Yadav</t>
  </si>
  <si>
    <t>Niraj Yadav</t>
  </si>
  <si>
    <t>Nage Prasad Yadav</t>
  </si>
  <si>
    <t>Gaibi Yadav</t>
  </si>
  <si>
    <t xml:space="preserve">Manni Mandal </t>
  </si>
  <si>
    <t xml:space="preserve">Bablu Mandal </t>
  </si>
  <si>
    <t>Radha Raman Singh</t>
  </si>
  <si>
    <t xml:space="preserve">Rambhajan Saw </t>
  </si>
  <si>
    <t xml:space="preserve">Nityanand Chaudhary </t>
  </si>
  <si>
    <t xml:space="preserve">Guddu Chaudhary </t>
  </si>
  <si>
    <t xml:space="preserve">Gharnighar Jha </t>
  </si>
  <si>
    <t xml:space="preserve">Pujan Sharma </t>
  </si>
  <si>
    <t xml:space="preserve">Ramji Thakur </t>
  </si>
  <si>
    <t xml:space="preserve">Shree Hanuman Dutt Pandey </t>
  </si>
  <si>
    <t xml:space="preserve">Raghunath Chaudhary </t>
  </si>
  <si>
    <t xml:space="preserve">Hari Narayan Pandey </t>
  </si>
  <si>
    <t>Bhuvneshwar Yadav</t>
  </si>
  <si>
    <t xml:space="preserve">Vachan Malakar </t>
  </si>
  <si>
    <t>Vilo Yadav</t>
  </si>
  <si>
    <t>Dularchand Yadav</t>
  </si>
  <si>
    <t xml:space="preserve">Ram Girik Rai </t>
  </si>
  <si>
    <t xml:space="preserve">Ramgirish Mahto </t>
  </si>
  <si>
    <t>Surjnarayan Yadav</t>
  </si>
  <si>
    <t xml:space="preserve">Chandr Shekhar Ray </t>
  </si>
  <si>
    <t xml:space="preserve">Bhushan Kumar Ray </t>
  </si>
  <si>
    <t xml:space="preserve">Lal Babu Ray </t>
  </si>
  <si>
    <t xml:space="preserve">Anil Rai </t>
  </si>
  <si>
    <t xml:space="preserve">Tridev Pal </t>
  </si>
  <si>
    <t>Sidhi Singh</t>
  </si>
  <si>
    <t xml:space="preserve">Ramesh Ram </t>
  </si>
  <si>
    <t>Indu Dayal Singh</t>
  </si>
  <si>
    <t xml:space="preserve">Sahish Bhusan Jha </t>
  </si>
  <si>
    <t xml:space="preserve">Ramdeo Ram </t>
  </si>
  <si>
    <t>Chhanguri Yadav</t>
  </si>
  <si>
    <t>Adhya Yadav</t>
  </si>
  <si>
    <t xml:space="preserve">Vikash Raj </t>
  </si>
  <si>
    <t xml:space="preserve">Kotak Bank </t>
  </si>
  <si>
    <t xml:space="preserve">State Bank of india </t>
  </si>
  <si>
    <t xml:space="preserve">State Bank Of Bank </t>
  </si>
  <si>
    <t xml:space="preserve">The Bhagalpur Central Co-Operative Bank </t>
  </si>
  <si>
    <t xml:space="preserve">Union Bank Of India </t>
  </si>
  <si>
    <t xml:space="preserve">State bank Of india </t>
  </si>
  <si>
    <t xml:space="preserve">Indusland Bank </t>
  </si>
  <si>
    <t xml:space="preserve">India Post Pyment Bank </t>
  </si>
  <si>
    <t xml:space="preserve">Union bank Of India </t>
  </si>
  <si>
    <t>70080100100768</t>
  </si>
  <si>
    <t>2703000100398043</t>
  </si>
  <si>
    <t>74690700003590</t>
  </si>
  <si>
    <t>6481000100043201</t>
  </si>
  <si>
    <t>901012730</t>
  </si>
  <si>
    <t>624502120015204</t>
  </si>
  <si>
    <t>624502120005528</t>
  </si>
  <si>
    <t>11809660898</t>
  </si>
  <si>
    <t>33987483592</t>
  </si>
  <si>
    <t>464710110007985</t>
  </si>
  <si>
    <t>35506618004</t>
  </si>
  <si>
    <t>33702158488</t>
  </si>
  <si>
    <t>36533027770</t>
  </si>
  <si>
    <t>624502120004476</t>
  </si>
  <si>
    <t>35233566460</t>
  </si>
  <si>
    <t>34714530151</t>
  </si>
  <si>
    <t>31150110063212</t>
  </si>
  <si>
    <t>464718210001987</t>
  </si>
  <si>
    <t>3288101007029</t>
  </si>
  <si>
    <t>42190504018</t>
  </si>
  <si>
    <t>37015065538</t>
  </si>
  <si>
    <t>34070726458</t>
  </si>
  <si>
    <t>34343047505</t>
  </si>
  <si>
    <t>370502010978899</t>
  </si>
  <si>
    <t>31715935499</t>
  </si>
  <si>
    <t>31563211005681</t>
  </si>
  <si>
    <t>370502120006409</t>
  </si>
  <si>
    <t>583710110007337</t>
  </si>
  <si>
    <t>32350110027627</t>
  </si>
  <si>
    <t>32350110021243</t>
  </si>
  <si>
    <t>31210110059583</t>
  </si>
  <si>
    <t>31310110046765</t>
  </si>
  <si>
    <t>23503211047742</t>
  </si>
  <si>
    <t>7264734951</t>
  </si>
  <si>
    <t>33909015842</t>
  </si>
  <si>
    <t>23500110041802</t>
  </si>
  <si>
    <t>1648001700057948</t>
  </si>
  <si>
    <t>3936000400210455</t>
  </si>
  <si>
    <t>31140131095793</t>
  </si>
  <si>
    <t>59113212343</t>
  </si>
  <si>
    <t>50283170067</t>
  </si>
  <si>
    <t>50253122348</t>
  </si>
  <si>
    <t>59105552320</t>
  </si>
  <si>
    <t>9312000100028754</t>
  </si>
  <si>
    <t>50210007915052</t>
  </si>
  <si>
    <t>32090110056771</t>
  </si>
  <si>
    <t>37956045816</t>
  </si>
  <si>
    <t>38834754890</t>
  </si>
  <si>
    <t>35280100000228</t>
  </si>
  <si>
    <t>6489001700137965</t>
  </si>
  <si>
    <t>31210700004604</t>
  </si>
  <si>
    <t>40824260920</t>
  </si>
  <si>
    <t>370502010963985</t>
  </si>
  <si>
    <t>370502120011763</t>
  </si>
  <si>
    <t>50281229152</t>
  </si>
  <si>
    <t>70280700097608</t>
  </si>
  <si>
    <t>15750110005972</t>
  </si>
  <si>
    <t>1781001700009264</t>
  </si>
  <si>
    <t>35697502394</t>
  </si>
  <si>
    <t>50192046963</t>
  </si>
  <si>
    <t>50272485265</t>
  </si>
  <si>
    <t>370502120011529</t>
  </si>
  <si>
    <t>40409396829</t>
  </si>
  <si>
    <t>32920903033</t>
  </si>
  <si>
    <t>32350131001563</t>
  </si>
  <si>
    <t>1648001700021703</t>
  </si>
  <si>
    <t>32160110013192</t>
  </si>
  <si>
    <t>50170009320387</t>
  </si>
  <si>
    <t>16370110013465</t>
  </si>
  <si>
    <t>35292252433</t>
  </si>
  <si>
    <t>35937762783</t>
  </si>
  <si>
    <t>34322442635</t>
  </si>
  <si>
    <t>27680110112182</t>
  </si>
  <si>
    <t>33140106332</t>
  </si>
  <si>
    <t>37979470538</t>
  </si>
  <si>
    <t>31010110125574</t>
  </si>
  <si>
    <t>14990110075661</t>
  </si>
  <si>
    <t>35509031103</t>
  </si>
  <si>
    <t>50441461468</t>
  </si>
  <si>
    <t>31150110066343</t>
  </si>
  <si>
    <t>34528965605</t>
  </si>
  <si>
    <t>31130700024283</t>
  </si>
  <si>
    <t>31150110046543</t>
  </si>
  <si>
    <t>31130110009881</t>
  </si>
  <si>
    <t>31130700004670</t>
  </si>
  <si>
    <t>31130131149179</t>
  </si>
  <si>
    <t>36093020012</t>
  </si>
  <si>
    <t>38973170791</t>
  </si>
  <si>
    <t>581418210003931</t>
  </si>
  <si>
    <t>31170700009510</t>
  </si>
  <si>
    <t>31170110026071</t>
  </si>
  <si>
    <t>31170110006798</t>
  </si>
  <si>
    <t>31170100001221</t>
  </si>
  <si>
    <t>31170100008058</t>
  </si>
  <si>
    <t>31170700007828</t>
  </si>
  <si>
    <t>1157000100055988</t>
  </si>
  <si>
    <t>1157001700028772</t>
  </si>
  <si>
    <t>1157000100099496</t>
  </si>
  <si>
    <t>35952463467</t>
  </si>
  <si>
    <t>35427264574</t>
  </si>
  <si>
    <t>14990110062470</t>
  </si>
  <si>
    <t>14993211033677</t>
  </si>
  <si>
    <t>14990110045220</t>
  </si>
  <si>
    <t>14990110022504</t>
  </si>
  <si>
    <t>343301000050209</t>
  </si>
  <si>
    <t>39791978445</t>
  </si>
  <si>
    <t>20433929702</t>
  </si>
  <si>
    <t>40525743816</t>
  </si>
  <si>
    <t>1012001700129174</t>
  </si>
  <si>
    <t>1012001700002336</t>
  </si>
  <si>
    <t>74690700048936</t>
  </si>
  <si>
    <t>1635101700003007</t>
  </si>
  <si>
    <t>3473586708</t>
  </si>
  <si>
    <t>17970110047873</t>
  </si>
  <si>
    <t>32065669876</t>
  </si>
  <si>
    <t>20470186147</t>
  </si>
  <si>
    <t>38629177677</t>
  </si>
  <si>
    <t>370502010051891</t>
  </si>
  <si>
    <t>31110140007674</t>
  </si>
  <si>
    <t>31210110110723</t>
  </si>
  <si>
    <t>31210100000984</t>
  </si>
  <si>
    <t>1688000100030948</t>
  </si>
  <si>
    <t>372802011006376</t>
  </si>
  <si>
    <t>1688000100127905</t>
  </si>
  <si>
    <t>1688000100030878</t>
  </si>
  <si>
    <t>1688000100036872</t>
  </si>
  <si>
    <t>34270700025238</t>
  </si>
  <si>
    <t>1648001700048153</t>
  </si>
  <si>
    <t>1648001700042043</t>
  </si>
  <si>
    <t>31310110008198</t>
  </si>
  <si>
    <t>6489001700140419</t>
  </si>
  <si>
    <t>6745000100081154</t>
  </si>
  <si>
    <t>6489000100066718</t>
  </si>
  <si>
    <t>1781001700072923</t>
  </si>
  <si>
    <t>37194360795</t>
  </si>
  <si>
    <t>27720110031872</t>
  </si>
  <si>
    <t>32020110096061</t>
  </si>
  <si>
    <t>38590628938</t>
  </si>
  <si>
    <t>699702010011475</t>
  </si>
  <si>
    <t>36892265613</t>
  </si>
  <si>
    <t>6334001700001317</t>
  </si>
  <si>
    <t>31737444304</t>
  </si>
  <si>
    <t>30438100032450</t>
  </si>
  <si>
    <t>31060131041011</t>
  </si>
  <si>
    <t>1781000100029771</t>
  </si>
  <si>
    <t>70700100101418</t>
  </si>
  <si>
    <t>45508100038959</t>
  </si>
  <si>
    <t>456618210006789</t>
  </si>
  <si>
    <t>1748101010313</t>
  </si>
  <si>
    <t>70630100161883</t>
  </si>
  <si>
    <t>32569792897</t>
  </si>
  <si>
    <t>35567823055</t>
  </si>
  <si>
    <t>38990867597</t>
  </si>
  <si>
    <t>32160110113151</t>
  </si>
  <si>
    <t>16373211113133</t>
  </si>
  <si>
    <t>370502010007724</t>
  </si>
  <si>
    <t>370502010010319</t>
  </si>
  <si>
    <t>31901845978</t>
  </si>
  <si>
    <t>370502010052041</t>
  </si>
  <si>
    <t>39324324135</t>
  </si>
  <si>
    <t>624502010002895</t>
  </si>
  <si>
    <t>31210110012926</t>
  </si>
  <si>
    <t>20412893666</t>
  </si>
  <si>
    <t>35954090820</t>
  </si>
  <si>
    <t>1492000100075308</t>
  </si>
  <si>
    <t>11664788517</t>
  </si>
  <si>
    <t>27398100012027</t>
  </si>
  <si>
    <t>6334000100017528</t>
  </si>
  <si>
    <t>59094079064</t>
  </si>
  <si>
    <t>370502010010669</t>
  </si>
  <si>
    <t>50110557645</t>
  </si>
  <si>
    <t>22028554342</t>
  </si>
  <si>
    <t>50421616791</t>
  </si>
  <si>
    <t>59189512223</t>
  </si>
  <si>
    <t>50162602667</t>
  </si>
  <si>
    <t>39443636862</t>
  </si>
  <si>
    <t>6481000100027188</t>
  </si>
  <si>
    <t>370502120027295</t>
  </si>
  <si>
    <t>1514101700018010</t>
  </si>
  <si>
    <t>1547000100216254</t>
  </si>
  <si>
    <t>1012001700122490</t>
  </si>
  <si>
    <t>74690700000622</t>
  </si>
  <si>
    <t>1648000100024657</t>
  </si>
  <si>
    <t>1781000100084273</t>
  </si>
  <si>
    <t>1781001700099896</t>
  </si>
  <si>
    <t>1781001700065932</t>
  </si>
  <si>
    <t>581718210007328</t>
  </si>
  <si>
    <t>11415989999</t>
  </si>
  <si>
    <t>36431255657</t>
  </si>
  <si>
    <t>33588666986</t>
  </si>
  <si>
    <t>370502120007594</t>
  </si>
  <si>
    <t>13593295578325</t>
  </si>
  <si>
    <t>2167104000038979</t>
  </si>
  <si>
    <t>38020131020079</t>
  </si>
  <si>
    <t>15943211057468</t>
  </si>
  <si>
    <t>13003210804583</t>
  </si>
  <si>
    <t>3504000100507005</t>
  </si>
  <si>
    <t>1157001700065056</t>
  </si>
  <si>
    <t>32527029967</t>
  </si>
  <si>
    <t>1648001700012820</t>
  </si>
  <si>
    <t>1648001700141821</t>
  </si>
  <si>
    <t>32160131059259</t>
  </si>
  <si>
    <t>36366340365</t>
  </si>
  <si>
    <t>2244000100077867</t>
  </si>
  <si>
    <t>31300110038641</t>
  </si>
  <si>
    <t>42333780794</t>
  </si>
  <si>
    <t>38196231396</t>
  </si>
  <si>
    <t>1649001700111775</t>
  </si>
  <si>
    <t>38514392902</t>
  </si>
  <si>
    <t>1648000100050449</t>
  </si>
  <si>
    <t>1648000100108843</t>
  </si>
  <si>
    <t>1648000100083474</t>
  </si>
  <si>
    <t>1648001700066113</t>
  </si>
  <si>
    <t>31020110179232</t>
  </si>
  <si>
    <t>38931430988</t>
  </si>
  <si>
    <t>1012000100194502</t>
  </si>
  <si>
    <t>70310700025904</t>
  </si>
  <si>
    <t>70310700039059</t>
  </si>
  <si>
    <t>460718210001991</t>
  </si>
  <si>
    <t>460710100002749</t>
  </si>
  <si>
    <t>36094927110</t>
  </si>
  <si>
    <t>1781001700030714</t>
  </si>
  <si>
    <t>1648001700076402</t>
  </si>
  <si>
    <t>1648000100042291</t>
  </si>
  <si>
    <t>35773727764</t>
  </si>
  <si>
    <t>370502010967278</t>
  </si>
  <si>
    <t>370502010976964</t>
  </si>
  <si>
    <t>33640922568</t>
  </si>
  <si>
    <t>370502010978001</t>
  </si>
  <si>
    <t>32660978457</t>
  </si>
  <si>
    <t>31563211007517</t>
  </si>
  <si>
    <t>37247804939</t>
  </si>
  <si>
    <t>35620941386</t>
  </si>
  <si>
    <t>14990100503548</t>
  </si>
  <si>
    <t>14993211026853</t>
  </si>
  <si>
    <t>14990110002711</t>
  </si>
  <si>
    <t>35743765909</t>
  </si>
  <si>
    <t>35743765921</t>
  </si>
  <si>
    <t>1157000100100778</t>
  </si>
  <si>
    <t>1648000100084747</t>
  </si>
  <si>
    <t>31210110151160</t>
  </si>
  <si>
    <t>6489001700139194</t>
  </si>
  <si>
    <t>008510105684</t>
  </si>
  <si>
    <t>31210110083252</t>
  </si>
  <si>
    <t>35515365232</t>
  </si>
  <si>
    <t>37059735070</t>
  </si>
  <si>
    <t>32819397341</t>
  </si>
  <si>
    <t>41437825680</t>
  </si>
  <si>
    <t>35066171685</t>
  </si>
  <si>
    <t>34916126342</t>
  </si>
  <si>
    <t>34909569304</t>
  </si>
  <si>
    <t>35576786633</t>
  </si>
  <si>
    <t>11535796546</t>
  </si>
  <si>
    <t>1846573208</t>
  </si>
  <si>
    <t>461402010006081</t>
  </si>
  <si>
    <t>461402010761564</t>
  </si>
  <si>
    <t>1547000100125785</t>
  </si>
  <si>
    <t>8252045327</t>
  </si>
  <si>
    <t>70640100113120</t>
  </si>
  <si>
    <t>6405001700044548</t>
  </si>
  <si>
    <t>05663211183808</t>
  </si>
  <si>
    <t>34878795620</t>
  </si>
  <si>
    <t>05663211183235</t>
  </si>
  <si>
    <t>34738001708</t>
  </si>
  <si>
    <t>639002120018022</t>
  </si>
  <si>
    <t>639002120017732</t>
  </si>
  <si>
    <t>1012001700099422</t>
  </si>
  <si>
    <t>1648001700007040</t>
  </si>
  <si>
    <t>32558179199</t>
  </si>
  <si>
    <t>11838793052</t>
  </si>
  <si>
    <t>39510110045164</t>
  </si>
  <si>
    <t>1157101039442</t>
  </si>
  <si>
    <t>37039900811</t>
  </si>
  <si>
    <t>20257226603</t>
  </si>
  <si>
    <t>238101000008331</t>
  </si>
  <si>
    <t>460710110005309</t>
  </si>
  <si>
    <t>460710110005595</t>
  </si>
  <si>
    <t>12470110041840</t>
  </si>
  <si>
    <t>12470110038666</t>
  </si>
  <si>
    <t>12473211073512</t>
  </si>
  <si>
    <t>12470101104824</t>
  </si>
  <si>
    <t>13630100007202</t>
  </si>
  <si>
    <t>41292721240</t>
  </si>
  <si>
    <t>31120110100267</t>
  </si>
  <si>
    <t>32189311865</t>
  </si>
  <si>
    <t>38225912772</t>
  </si>
  <si>
    <t>31120110042990</t>
  </si>
  <si>
    <t>36062716481</t>
  </si>
  <si>
    <t>32090131036109</t>
  </si>
  <si>
    <t>1649001700114958</t>
  </si>
  <si>
    <t>31130110016171</t>
  </si>
  <si>
    <t>1781001700080232</t>
  </si>
  <si>
    <t>31150110052207</t>
  </si>
  <si>
    <t>35237276255</t>
  </si>
  <si>
    <t>31130700013133</t>
  </si>
  <si>
    <t>31130131136804</t>
  </si>
  <si>
    <t>32225874761</t>
  </si>
  <si>
    <t>31130110077923</t>
  </si>
  <si>
    <t>581418210000274</t>
  </si>
  <si>
    <t>38220620262</t>
  </si>
  <si>
    <t>31160700009649</t>
  </si>
  <si>
    <t>5217176858</t>
  </si>
  <si>
    <t>463918210001139</t>
  </si>
  <si>
    <t>009510251920</t>
  </si>
  <si>
    <t>110144597280</t>
  </si>
  <si>
    <t>70641700020223</t>
  </si>
  <si>
    <t>14990110089927</t>
  </si>
  <si>
    <t>14990110013274</t>
  </si>
  <si>
    <t>39100110063610</t>
  </si>
  <si>
    <t>11415978411</t>
  </si>
  <si>
    <t>70640700072867</t>
  </si>
  <si>
    <t>14990110012949</t>
  </si>
  <si>
    <t>16370110050699</t>
  </si>
  <si>
    <t>16370110033753</t>
  </si>
  <si>
    <t>16370110073773</t>
  </si>
  <si>
    <t>583710110004866</t>
  </si>
  <si>
    <t>16373211083160</t>
  </si>
  <si>
    <t>36168282884</t>
  </si>
  <si>
    <t>1648001700020740</t>
  </si>
  <si>
    <t>1648001700136607</t>
  </si>
  <si>
    <t>1648001700001374</t>
  </si>
  <si>
    <t>1648000100068059</t>
  </si>
  <si>
    <t>40844078457</t>
  </si>
  <si>
    <t>1649001700080024</t>
  </si>
  <si>
    <t>31250100001542</t>
  </si>
  <si>
    <t>04013211119241</t>
  </si>
  <si>
    <t>1648001700045943</t>
  </si>
  <si>
    <t>9973843949</t>
  </si>
  <si>
    <t>4193101001867</t>
  </si>
  <si>
    <t>42196257325</t>
  </si>
  <si>
    <t>70070700017199</t>
  </si>
  <si>
    <t>45508100028101</t>
  </si>
  <si>
    <t>70070700000116</t>
  </si>
  <si>
    <t>7608708898</t>
  </si>
  <si>
    <t>70080100153900</t>
  </si>
  <si>
    <t>70520100176339</t>
  </si>
  <si>
    <t>70080100096502</t>
  </si>
  <si>
    <t>70080100150073</t>
  </si>
  <si>
    <t>31200100016162</t>
  </si>
  <si>
    <t>1748108011487</t>
  </si>
  <si>
    <t>460910110001910</t>
  </si>
  <si>
    <t>456618210006103</t>
  </si>
  <si>
    <t>6489001700132067</t>
  </si>
  <si>
    <t>6489001700056004</t>
  </si>
  <si>
    <t>6489001700068674</t>
  </si>
  <si>
    <t>31210110107341</t>
  </si>
  <si>
    <t>6489001700068799</t>
  </si>
  <si>
    <t>6489001700027084</t>
  </si>
  <si>
    <t>6489001700101809</t>
  </si>
  <si>
    <t>6489001700068665</t>
  </si>
  <si>
    <t>6489001700034321</t>
  </si>
  <si>
    <t>6489001700068771</t>
  </si>
  <si>
    <t>6489001700042393</t>
  </si>
  <si>
    <t>40813307000</t>
  </si>
  <si>
    <t>31563211007654</t>
  </si>
  <si>
    <t>59159731023</t>
  </si>
  <si>
    <t>59169580311</t>
  </si>
  <si>
    <t>370502120001432</t>
  </si>
  <si>
    <t>370502010009210</t>
  </si>
  <si>
    <t>380702010032047</t>
  </si>
  <si>
    <t>677002120001777</t>
  </si>
  <si>
    <t>31220110013341</t>
  </si>
  <si>
    <t>31020110074634</t>
  </si>
  <si>
    <t>31220110085205</t>
  </si>
  <si>
    <t>34547513189</t>
  </si>
  <si>
    <t>31220110001762</t>
  </si>
  <si>
    <t>1688001700094734</t>
  </si>
  <si>
    <t>372802120028156</t>
  </si>
  <si>
    <t>1688001700094859</t>
  </si>
  <si>
    <t>1688000100096971</t>
  </si>
  <si>
    <t>1688000100106355</t>
  </si>
  <si>
    <t>372802120029612</t>
  </si>
  <si>
    <t>461402010761561</t>
  </si>
  <si>
    <t>6093108000505</t>
  </si>
  <si>
    <t>1648001700044014</t>
  </si>
  <si>
    <t>11842847390</t>
  </si>
  <si>
    <t>39737923332</t>
  </si>
  <si>
    <t>14670110046128</t>
  </si>
  <si>
    <t>14670110057193</t>
  </si>
  <si>
    <t>2288000100227385</t>
  </si>
  <si>
    <t>27680110068731</t>
  </si>
  <si>
    <t>27683211014720</t>
  </si>
  <si>
    <t>16373211159742</t>
  </si>
  <si>
    <t>37607631638</t>
  </si>
  <si>
    <t>40760028705</t>
  </si>
  <si>
    <t>6209212645</t>
  </si>
  <si>
    <t>461210100004083</t>
  </si>
  <si>
    <t>6356000100003741</t>
  </si>
  <si>
    <t>39810700006574</t>
  </si>
  <si>
    <t>39810110008211</t>
  </si>
  <si>
    <t>10454721147</t>
  </si>
  <si>
    <t>11459283745</t>
  </si>
  <si>
    <t>31323877338</t>
  </si>
  <si>
    <t>30888395573</t>
  </si>
  <si>
    <t>41016630338</t>
  </si>
  <si>
    <t>05663211141150</t>
  </si>
  <si>
    <t>11535719174</t>
  </si>
  <si>
    <t>31110131159840</t>
  </si>
  <si>
    <t>05663211048930</t>
  </si>
  <si>
    <t>36094930495</t>
  </si>
  <si>
    <t>6489001700051090</t>
  </si>
  <si>
    <t>37301937721</t>
  </si>
  <si>
    <t>6489001700047875</t>
  </si>
  <si>
    <t>6489001700068832</t>
  </si>
  <si>
    <t>6489000100040589</t>
  </si>
  <si>
    <t>6489000100062758</t>
  </si>
  <si>
    <t>6489001700068805</t>
  </si>
  <si>
    <t>6489001700060797</t>
  </si>
  <si>
    <t>6489000100041339</t>
  </si>
  <si>
    <t>40826268735</t>
  </si>
  <si>
    <t>38594769454</t>
  </si>
  <si>
    <t>31208100042339</t>
  </si>
  <si>
    <t>456610110000721</t>
  </si>
  <si>
    <t>50258053911</t>
  </si>
  <si>
    <t>41980688528</t>
  </si>
  <si>
    <t>31110140010586</t>
  </si>
  <si>
    <t>35625804572</t>
  </si>
  <si>
    <t>30652851106</t>
  </si>
  <si>
    <t>21935236959</t>
  </si>
  <si>
    <t>59123403038</t>
  </si>
  <si>
    <t>69910100022207</t>
  </si>
  <si>
    <t>1012001700166643</t>
  </si>
  <si>
    <t>75290100004701</t>
  </si>
  <si>
    <t>1012000100181669</t>
  </si>
  <si>
    <t>31208100038993</t>
  </si>
  <si>
    <t>1748108008934</t>
  </si>
  <si>
    <t>6005000100105462</t>
  </si>
  <si>
    <t>36186068335</t>
  </si>
  <si>
    <t>32154659867</t>
  </si>
  <si>
    <t>34861362731</t>
  </si>
  <si>
    <t>45508100036531</t>
  </si>
  <si>
    <t>70280700030364</t>
  </si>
  <si>
    <t>39900110022428</t>
  </si>
  <si>
    <t>24690110071021</t>
  </si>
  <si>
    <t>38260110062790</t>
  </si>
  <si>
    <t>39900110015783</t>
  </si>
  <si>
    <t>32303048114</t>
  </si>
  <si>
    <t>6489000100039954</t>
  </si>
  <si>
    <t>6489000100036832</t>
  </si>
  <si>
    <t>6489001700026535</t>
  </si>
  <si>
    <t>31140100000528</t>
  </si>
  <si>
    <t>3936000100181240</t>
  </si>
  <si>
    <t>30438100000444</t>
  </si>
  <si>
    <t>30438100027061</t>
  </si>
  <si>
    <t>40900359821</t>
  </si>
  <si>
    <t>1688000100059749</t>
  </si>
  <si>
    <t>1688001700105418</t>
  </si>
  <si>
    <t>1688001700095991</t>
  </si>
  <si>
    <t>1688001700103951</t>
  </si>
  <si>
    <t>1688001700117033</t>
  </si>
  <si>
    <t>1688001700089468</t>
  </si>
  <si>
    <t>20425876883</t>
  </si>
  <si>
    <t>37741885974</t>
  </si>
  <si>
    <t>31020110077774</t>
  </si>
  <si>
    <t>38259133069</t>
  </si>
  <si>
    <t>1648000100113030</t>
  </si>
  <si>
    <t>32350131001811</t>
  </si>
  <si>
    <t>52610100008114</t>
  </si>
  <si>
    <t>32350110033363</t>
  </si>
  <si>
    <t>35413490724</t>
  </si>
  <si>
    <t>1547001700067284</t>
  </si>
  <si>
    <t>32160110091950</t>
  </si>
  <si>
    <t>9497000100022501</t>
  </si>
  <si>
    <t>27683211023579</t>
  </si>
  <si>
    <t>27680110108000</t>
  </si>
  <si>
    <t>27680110108925</t>
  </si>
  <si>
    <t>33940278621</t>
  </si>
  <si>
    <t>32401030613</t>
  </si>
  <si>
    <t>32160131039855</t>
  </si>
  <si>
    <t>35937762772</t>
  </si>
  <si>
    <t>38133654429</t>
  </si>
  <si>
    <t>39810110043157</t>
  </si>
  <si>
    <t>39810110038818</t>
  </si>
  <si>
    <t>39200100006046</t>
  </si>
  <si>
    <t>50092111950</t>
  </si>
  <si>
    <t>31567120845</t>
  </si>
  <si>
    <t>254312010000652</t>
  </si>
  <si>
    <t>41996515284</t>
  </si>
  <si>
    <t>254310100069064</t>
  </si>
  <si>
    <t>584010110011498</t>
  </si>
  <si>
    <t>1492000100080665</t>
  </si>
  <si>
    <t>33229221585</t>
  </si>
  <si>
    <t>39470100000534</t>
  </si>
  <si>
    <t>39480100005151</t>
  </si>
  <si>
    <t>4009477292</t>
  </si>
  <si>
    <t>39470110059103</t>
  </si>
  <si>
    <t>2316170743</t>
  </si>
  <si>
    <t>3811595675</t>
  </si>
  <si>
    <t>39590131005220</t>
  </si>
  <si>
    <t>32351121246</t>
  </si>
  <si>
    <t>39180110062453</t>
  </si>
  <si>
    <t>39180100006189</t>
  </si>
  <si>
    <t>39180131005006</t>
  </si>
  <si>
    <t>39180110048842</t>
  </si>
  <si>
    <t>36427001583</t>
  </si>
  <si>
    <t>39180110062736</t>
  </si>
  <si>
    <t>39180100001335</t>
  </si>
  <si>
    <t>50230021172062</t>
  </si>
  <si>
    <t>36190781725</t>
  </si>
  <si>
    <t>6489001700063369</t>
  </si>
  <si>
    <t>31130131378395</t>
  </si>
  <si>
    <t>31130110065423</t>
  </si>
  <si>
    <t>11657427648</t>
  </si>
  <si>
    <t>6489000100062350</t>
  </si>
  <si>
    <t>6489001700114104</t>
  </si>
  <si>
    <t>6489001700114335</t>
  </si>
  <si>
    <t>6489001700068656</t>
  </si>
  <si>
    <t>31210110010821</t>
  </si>
  <si>
    <t>6489001700068610</t>
  </si>
  <si>
    <t>12473211089209</t>
  </si>
  <si>
    <t>33004547965</t>
  </si>
  <si>
    <t>37100100004188</t>
  </si>
  <si>
    <t>12473211012122</t>
  </si>
  <si>
    <t>12470110028490</t>
  </si>
  <si>
    <t>12470110026687</t>
  </si>
  <si>
    <t>34050131390730</t>
  </si>
  <si>
    <t>34759202809</t>
  </si>
  <si>
    <t>37245207265</t>
  </si>
  <si>
    <t>33323002780</t>
  </si>
  <si>
    <t>50200023388428</t>
  </si>
  <si>
    <t>11882865356</t>
  </si>
  <si>
    <t>581410110003009</t>
  </si>
  <si>
    <t>461218210004403</t>
  </si>
  <si>
    <t>461218210010534</t>
  </si>
  <si>
    <t>461210110003022</t>
  </si>
  <si>
    <t>1648000100101187</t>
  </si>
  <si>
    <t>34315419525</t>
  </si>
  <si>
    <t>1648001700045907</t>
  </si>
  <si>
    <t>1648001700085756</t>
  </si>
  <si>
    <t>35280110025726</t>
  </si>
  <si>
    <t>50100462183610</t>
  </si>
  <si>
    <t>460710100000147</t>
  </si>
  <si>
    <t>460710110003215</t>
  </si>
  <si>
    <t>460710100001346</t>
  </si>
  <si>
    <t>45508100016064</t>
  </si>
  <si>
    <t>36523612640</t>
  </si>
  <si>
    <t>6489001700138098</t>
  </si>
  <si>
    <t>6489001700004825</t>
  </si>
  <si>
    <t>1105000100139966</t>
  </si>
  <si>
    <t>50074288535</t>
  </si>
  <si>
    <t>36592865076</t>
  </si>
  <si>
    <t>41214496170</t>
  </si>
  <si>
    <t>32440480952</t>
  </si>
  <si>
    <t>35123807743</t>
  </si>
  <si>
    <t>36128563123</t>
  </si>
  <si>
    <t>05660110032053</t>
  </si>
  <si>
    <t>8721108009482</t>
  </si>
  <si>
    <t>70370700082842</t>
  </si>
  <si>
    <t>14990110090763</t>
  </si>
  <si>
    <t>14993211007807</t>
  </si>
  <si>
    <t>34311372907</t>
  </si>
  <si>
    <t>1105000100131858</t>
  </si>
  <si>
    <t>000134001004093</t>
  </si>
  <si>
    <t>2219001700008378</t>
  </si>
  <si>
    <t>31205799204</t>
  </si>
  <si>
    <t>38250700003824</t>
  </si>
  <si>
    <t>38250700007145</t>
  </si>
  <si>
    <t>12208100018302</t>
  </si>
  <si>
    <t>33711005655</t>
  </si>
  <si>
    <t>11707222748</t>
  </si>
  <si>
    <t>38270700005476</t>
  </si>
  <si>
    <t>38270110003148</t>
  </si>
  <si>
    <t>1514101700020185</t>
  </si>
  <si>
    <t>6489001700050745</t>
  </si>
  <si>
    <t>6489001700084900</t>
  </si>
  <si>
    <t>31210110059228</t>
  </si>
  <si>
    <t>31210110019141</t>
  </si>
  <si>
    <t>36695640726</t>
  </si>
  <si>
    <t>24693211021933</t>
  </si>
  <si>
    <t>38180110046817</t>
  </si>
  <si>
    <t>31020100001210</t>
  </si>
  <si>
    <t>34472260185</t>
  </si>
  <si>
    <t>42218841672</t>
  </si>
  <si>
    <t>39530700011971</t>
  </si>
  <si>
    <t>39530131022106</t>
  </si>
  <si>
    <t>35740106448</t>
  </si>
  <si>
    <t>39162100000411</t>
  </si>
  <si>
    <t>27398100005672</t>
  </si>
  <si>
    <t>20483388741</t>
  </si>
  <si>
    <t>38879031460</t>
  </si>
  <si>
    <t>31110131088031</t>
  </si>
  <si>
    <t>33597321178</t>
  </si>
  <si>
    <t>34190189255</t>
  </si>
  <si>
    <t>35254374965</t>
  </si>
  <si>
    <t>50100641675065</t>
  </si>
  <si>
    <t>1648000100101859</t>
  </si>
  <si>
    <t>70640700011361</t>
  </si>
  <si>
    <t>70640700128125</t>
  </si>
  <si>
    <t>70641500041905</t>
  </si>
  <si>
    <t>3877000100114934</t>
  </si>
  <si>
    <t>639002120012978</t>
  </si>
  <si>
    <t>461218210008197</t>
  </si>
  <si>
    <t>1688001700000993</t>
  </si>
  <si>
    <t>1688000100113470</t>
  </si>
  <si>
    <t>1688000100097138</t>
  </si>
  <si>
    <t>1688001700094983</t>
  </si>
  <si>
    <t>34789360702</t>
  </si>
  <si>
    <t>31220110027937</t>
  </si>
  <si>
    <t>36170063854</t>
  </si>
  <si>
    <t>31220110052049</t>
  </si>
  <si>
    <t>31220110050324</t>
  </si>
  <si>
    <t>31220110013952</t>
  </si>
  <si>
    <t>34430139860</t>
  </si>
  <si>
    <t>35446293353</t>
  </si>
  <si>
    <t>34469953572</t>
  </si>
  <si>
    <t>38803633598</t>
  </si>
  <si>
    <t>31160131056868</t>
  </si>
  <si>
    <t>70071700048224</t>
  </si>
  <si>
    <t>33902584419</t>
  </si>
  <si>
    <t>923010015238051</t>
  </si>
  <si>
    <t>6404000100150791</t>
  </si>
  <si>
    <t>50100665051210</t>
  </si>
  <si>
    <t>30012696410</t>
  </si>
  <si>
    <t>39810110025726</t>
  </si>
  <si>
    <t>39810110067908</t>
  </si>
  <si>
    <t>55138100013097</t>
  </si>
  <si>
    <t>39810110003599</t>
  </si>
  <si>
    <t>37914273864</t>
  </si>
  <si>
    <t>497010510001882</t>
  </si>
  <si>
    <t>497018210014260</t>
  </si>
  <si>
    <t>9246342295</t>
  </si>
  <si>
    <t>70700100141744</t>
  </si>
  <si>
    <t>70700100179795</t>
  </si>
  <si>
    <t>639002120006869</t>
  </si>
  <si>
    <t>2370001700083216</t>
  </si>
  <si>
    <t>38303372645</t>
  </si>
  <si>
    <t>32885498454</t>
  </si>
  <si>
    <t>35984492232</t>
  </si>
  <si>
    <t>11657462435</t>
  </si>
  <si>
    <t>1648000100100878</t>
  </si>
  <si>
    <t>1648001700105847</t>
  </si>
  <si>
    <t>1648001700030826</t>
  </si>
  <si>
    <t>1649001700110235</t>
  </si>
  <si>
    <t>1648001700028867</t>
  </si>
  <si>
    <t>1648001700144369</t>
  </si>
  <si>
    <t>36082664517</t>
  </si>
  <si>
    <t>35545388720</t>
  </si>
  <si>
    <t>15980110013700</t>
  </si>
  <si>
    <t>34921305754</t>
  </si>
  <si>
    <t>3936000100248970</t>
  </si>
  <si>
    <t>31130110059228</t>
  </si>
  <si>
    <t>38755015326</t>
  </si>
  <si>
    <t>36068635947</t>
  </si>
  <si>
    <t>34295742715</t>
  </si>
  <si>
    <t>38222690353</t>
  </si>
  <si>
    <t>31811827495</t>
  </si>
  <si>
    <t>40587973143</t>
  </si>
  <si>
    <t>38671776839</t>
  </si>
  <si>
    <t>11535806715</t>
  </si>
  <si>
    <t>18562413001002</t>
  </si>
  <si>
    <t>624502120002969</t>
  </si>
  <si>
    <t>624502120002666</t>
  </si>
  <si>
    <t>04823211110170</t>
  </si>
  <si>
    <t>69890100003963</t>
  </si>
  <si>
    <t>69890100017993</t>
  </si>
  <si>
    <t>1311000100108660</t>
  </si>
  <si>
    <t>41432150198</t>
  </si>
  <si>
    <t>39020438077</t>
  </si>
  <si>
    <t>6400668027</t>
  </si>
  <si>
    <t>38135472855</t>
  </si>
  <si>
    <t>110033375235</t>
  </si>
  <si>
    <t>1012001700090865</t>
  </si>
  <si>
    <t>74340100033521</t>
  </si>
  <si>
    <t>33122490854</t>
  </si>
  <si>
    <t>35284752208</t>
  </si>
  <si>
    <t>370502010986747</t>
  </si>
  <si>
    <t>14990110038161</t>
  </si>
  <si>
    <t>05663211138860</t>
  </si>
  <si>
    <t>20369403116</t>
  </si>
  <si>
    <t>05663211154280</t>
  </si>
  <si>
    <t>30954915646</t>
  </si>
  <si>
    <t>11535797834</t>
  </si>
  <si>
    <t>35931487440</t>
  </si>
  <si>
    <t>31080110051785</t>
  </si>
  <si>
    <t>20132601785</t>
  </si>
  <si>
    <t>31080700010529</t>
  </si>
  <si>
    <t>581410110002676</t>
  </si>
  <si>
    <t>581410110004491</t>
  </si>
  <si>
    <t>31130700029587</t>
  </si>
  <si>
    <t>3936000400216839</t>
  </si>
  <si>
    <t>1648001500003846</t>
  </si>
  <si>
    <t>34577019218</t>
  </si>
  <si>
    <t>11809628957</t>
  </si>
  <si>
    <t>31130100000429</t>
  </si>
  <si>
    <t>1648000100073255</t>
  </si>
  <si>
    <t>1648001700129944</t>
  </si>
  <si>
    <t>39090131392466</t>
  </si>
  <si>
    <t>1648000100108913</t>
  </si>
  <si>
    <t>1648001700027497</t>
  </si>
  <si>
    <t>35796759846</t>
  </si>
  <si>
    <t>08950110088210</t>
  </si>
  <si>
    <t>922010004786155</t>
  </si>
  <si>
    <t>6006001700108449</t>
  </si>
  <si>
    <t>699702010001317</t>
  </si>
  <si>
    <t>699702010014055</t>
  </si>
  <si>
    <t>699702010005305</t>
  </si>
  <si>
    <t>699702010011119</t>
  </si>
  <si>
    <t>699702010002542</t>
  </si>
  <si>
    <t>699702010014377</t>
  </si>
  <si>
    <t>12710110051818</t>
  </si>
  <si>
    <t>36270110077561</t>
  </si>
  <si>
    <t>36270110017301</t>
  </si>
  <si>
    <t>12713211061779</t>
  </si>
  <si>
    <t>36270110077589</t>
  </si>
  <si>
    <t>12713211036319</t>
  </si>
  <si>
    <t>36270110055824</t>
  </si>
  <si>
    <t>1781001700020762</t>
  </si>
  <si>
    <t>36094926762</t>
  </si>
  <si>
    <t>34945928953</t>
  </si>
  <si>
    <t>31090110126854</t>
  </si>
  <si>
    <t>461402010761550</t>
  </si>
  <si>
    <t>36594267711</t>
  </si>
  <si>
    <t>32599862362</t>
  </si>
  <si>
    <t>20461218323</t>
  </si>
  <si>
    <t>461402120000884</t>
  </si>
  <si>
    <t>35550404698</t>
  </si>
  <si>
    <t>16373211019619</t>
  </si>
  <si>
    <t>1012001700071365</t>
  </si>
  <si>
    <t>1012000100185610</t>
  </si>
  <si>
    <t>1012000100151534</t>
  </si>
  <si>
    <t>1012001700052476</t>
  </si>
  <si>
    <t>1012001700198907</t>
  </si>
  <si>
    <t>35846349642</t>
  </si>
  <si>
    <t>1012000100091438</t>
  </si>
  <si>
    <t>70311500026717</t>
  </si>
  <si>
    <t>100192480014</t>
  </si>
  <si>
    <t>36612967353</t>
  </si>
  <si>
    <t>464618210002929</t>
  </si>
  <si>
    <t>34957033627</t>
  </si>
  <si>
    <t>31110131081226</t>
  </si>
  <si>
    <t>6489001700022821</t>
  </si>
  <si>
    <t>36401100107</t>
  </si>
  <si>
    <t>31220510002615</t>
  </si>
  <si>
    <t>31220110103176</t>
  </si>
  <si>
    <t>11809635385</t>
  </si>
  <si>
    <t>31220110024268</t>
  </si>
  <si>
    <t>31220110011185</t>
  </si>
  <si>
    <t>20431656327</t>
  </si>
  <si>
    <t>1691027347</t>
  </si>
  <si>
    <t>31140110108847</t>
  </si>
  <si>
    <t>31140110092621</t>
  </si>
  <si>
    <t>31150110060127</t>
  </si>
  <si>
    <t>30714613130</t>
  </si>
  <si>
    <t>31130110077631</t>
  </si>
  <si>
    <t>31150110047524</t>
  </si>
  <si>
    <t>11708035542</t>
  </si>
  <si>
    <t>50100508287877</t>
  </si>
  <si>
    <t>13630110107492</t>
  </si>
  <si>
    <t>13630110000984</t>
  </si>
  <si>
    <t>14940110009499</t>
  </si>
  <si>
    <t>1688001700125069</t>
  </si>
  <si>
    <t>1688001500005664</t>
  </si>
  <si>
    <t>34030131377495</t>
  </si>
  <si>
    <t>581410110012004</t>
  </si>
  <si>
    <t>1688000100115858</t>
  </si>
  <si>
    <t>39090849197</t>
  </si>
  <si>
    <t>50100574255496</t>
  </si>
  <si>
    <t>36923453752</t>
  </si>
  <si>
    <t>34741537596</t>
  </si>
  <si>
    <t>699702120000538</t>
  </si>
  <si>
    <t>16373211022671</t>
  </si>
  <si>
    <t>32854849669</t>
  </si>
  <si>
    <t>463910110009940</t>
  </si>
  <si>
    <t>463910110010116</t>
  </si>
  <si>
    <t>583710510001207</t>
  </si>
  <si>
    <t>461402120010407</t>
  </si>
  <si>
    <t>16370110099810</t>
  </si>
  <si>
    <t>13590110089187</t>
  </si>
  <si>
    <t>30877982019</t>
  </si>
  <si>
    <t>39685153765</t>
  </si>
  <si>
    <t>20469562059</t>
  </si>
  <si>
    <t>11708048608</t>
  </si>
  <si>
    <t>1106001700082420</t>
  </si>
  <si>
    <t>42407247457</t>
  </si>
  <si>
    <t>20359390810</t>
  </si>
  <si>
    <t>38952608163</t>
  </si>
  <si>
    <t>1648001700012699</t>
  </si>
  <si>
    <t>70080700032623</t>
  </si>
  <si>
    <t>33312905923</t>
  </si>
  <si>
    <t>05663211185154</t>
  </si>
  <si>
    <t>1648001700073238</t>
  </si>
  <si>
    <t>20972814302</t>
  </si>
  <si>
    <t>33369823283</t>
  </si>
  <si>
    <t>7903125154</t>
  </si>
  <si>
    <t>7930000100017125</t>
  </si>
  <si>
    <t>12040100025417</t>
  </si>
  <si>
    <t>50100667525021</t>
  </si>
  <si>
    <t>31208100031569</t>
  </si>
  <si>
    <t>31208100047786</t>
  </si>
  <si>
    <t>31208100020320</t>
  </si>
  <si>
    <t>1831108013440</t>
  </si>
  <si>
    <t>79890100006709</t>
  </si>
  <si>
    <t>41922524320</t>
  </si>
  <si>
    <t>1012001700104236</t>
  </si>
  <si>
    <t>1012001700138987</t>
  </si>
  <si>
    <t>1012000100198650</t>
  </si>
  <si>
    <t>1012001700181448</t>
  </si>
  <si>
    <t>36817266173</t>
  </si>
  <si>
    <t>6489001700136577</t>
  </si>
  <si>
    <t>6489001700141010</t>
  </si>
  <si>
    <t>1831101009953</t>
  </si>
  <si>
    <t>36612761567</t>
  </si>
  <si>
    <t>6483001700073821</t>
  </si>
  <si>
    <t>70700100136511</t>
  </si>
  <si>
    <t>70700100055344</t>
  </si>
  <si>
    <t>1012001700060457</t>
  </si>
  <si>
    <t>1012001700062288</t>
  </si>
  <si>
    <t>74690100002818</t>
  </si>
  <si>
    <t>74690700044000</t>
  </si>
  <si>
    <t>456618210004230</t>
  </si>
  <si>
    <t>460910100003176</t>
  </si>
  <si>
    <t>460910100006802</t>
  </si>
  <si>
    <t>70700100159567</t>
  </si>
  <si>
    <t>36221037422</t>
  </si>
  <si>
    <t>34486628950</t>
  </si>
  <si>
    <t>41809014839</t>
  </si>
  <si>
    <t>38030100002568</t>
  </si>
  <si>
    <t>32097611432</t>
  </si>
  <si>
    <t>15943211026730</t>
  </si>
  <si>
    <t>35986206228</t>
  </si>
  <si>
    <t>2282919379</t>
  </si>
  <si>
    <t>009510259946</t>
  </si>
  <si>
    <t>97060100005871</t>
  </si>
  <si>
    <t>497010110002272</t>
  </si>
  <si>
    <t>20162417196</t>
  </si>
  <si>
    <t>497010100006239</t>
  </si>
  <si>
    <t>497010110000951</t>
  </si>
  <si>
    <t>497010100004778</t>
  </si>
  <si>
    <t>34777169620</t>
  </si>
  <si>
    <t>35603647852</t>
  </si>
  <si>
    <t>35375573985</t>
  </si>
  <si>
    <t>34596064268</t>
  </si>
  <si>
    <t>14673295574691</t>
  </si>
  <si>
    <t>36193762529</t>
  </si>
  <si>
    <t>14673210800107</t>
  </si>
  <si>
    <t>38100110087151</t>
  </si>
  <si>
    <t>36061753026</t>
  </si>
  <si>
    <t>1688001700105348</t>
  </si>
  <si>
    <t>34020700016853</t>
  </si>
  <si>
    <t>34252243466</t>
  </si>
  <si>
    <t>2066104000006644</t>
  </si>
  <si>
    <t>42410363375</t>
  </si>
  <si>
    <t>33340492874</t>
  </si>
  <si>
    <t>31206323597</t>
  </si>
  <si>
    <t>31310110011909</t>
  </si>
  <si>
    <t>31210110028398</t>
  </si>
  <si>
    <t>37094979310</t>
  </si>
  <si>
    <t>34030110077631</t>
  </si>
  <si>
    <t>31220700018657</t>
  </si>
  <si>
    <t>31220110033655</t>
  </si>
  <si>
    <t>04920110034040</t>
  </si>
  <si>
    <t>38030131155916</t>
  </si>
  <si>
    <t>21320110010372</t>
  </si>
  <si>
    <t>35789204270</t>
  </si>
  <si>
    <t>31210110011200</t>
  </si>
  <si>
    <t>70640700085755</t>
  </si>
  <si>
    <t>0737000103148015</t>
  </si>
  <si>
    <t>30343211012955</t>
  </si>
  <si>
    <t>33392914489</t>
  </si>
  <si>
    <t>36915588622</t>
  </si>
  <si>
    <t>30343211045533</t>
  </si>
  <si>
    <t>36915587797</t>
  </si>
  <si>
    <t>0737001700026014</t>
  </si>
  <si>
    <t>32060110152655</t>
  </si>
  <si>
    <t>1648001700078738</t>
  </si>
  <si>
    <t>1012000100128280</t>
  </si>
  <si>
    <t>1012000100103050</t>
  </si>
  <si>
    <t>70620100112974</t>
  </si>
  <si>
    <t>1547001500035409</t>
  </si>
  <si>
    <t>08950100004429</t>
  </si>
  <si>
    <t>35649502709</t>
  </si>
  <si>
    <t>1781001700069983</t>
  </si>
  <si>
    <t>1648000100058177</t>
  </si>
  <si>
    <t>41116814482</t>
  </si>
  <si>
    <t>20395294910</t>
  </si>
  <si>
    <t>6404001700036337</t>
  </si>
  <si>
    <t>39090131066025</t>
  </si>
  <si>
    <t>460710100002007</t>
  </si>
  <si>
    <t>1139001500002576</t>
  </si>
  <si>
    <t>1688000100119289</t>
  </si>
  <si>
    <t>35603420716</t>
  </si>
  <si>
    <t>1688001700117088</t>
  </si>
  <si>
    <t>34534495299</t>
  </si>
  <si>
    <t>31220110042051</t>
  </si>
  <si>
    <t>31170110002417</t>
  </si>
  <si>
    <t>38734901578</t>
  </si>
  <si>
    <t>0266104000045641</t>
  </si>
  <si>
    <t>30437150683</t>
  </si>
  <si>
    <t>24693211033639</t>
  </si>
  <si>
    <t>1648000100087124</t>
  </si>
  <si>
    <t>110152388551</t>
  </si>
  <si>
    <t>70371500031078</t>
  </si>
  <si>
    <t>50180024973541</t>
  </si>
  <si>
    <t>370502010970319</t>
  </si>
  <si>
    <t>6489001700139866</t>
  </si>
  <si>
    <t>6489000100046097</t>
  </si>
  <si>
    <t>624502010011723</t>
  </si>
  <si>
    <t>45508100024627</t>
  </si>
  <si>
    <t>6483000100096964</t>
  </si>
  <si>
    <t>45508100013284</t>
  </si>
  <si>
    <t>37920593002</t>
  </si>
  <si>
    <t>1648001700127450</t>
  </si>
  <si>
    <t>69890100006669</t>
  </si>
  <si>
    <t>15508100023992</t>
  </si>
  <si>
    <t>45508100038432</t>
  </si>
  <si>
    <t>70700100080146</t>
  </si>
  <si>
    <t>74330100034422</t>
  </si>
  <si>
    <t>008510098891</t>
  </si>
  <si>
    <t>35946269559</t>
  </si>
  <si>
    <t>0737000103261787</t>
  </si>
  <si>
    <t>37929980446</t>
  </si>
  <si>
    <t>31130110032771</t>
  </si>
  <si>
    <t>31130700010452</t>
  </si>
  <si>
    <t>464710110006141</t>
  </si>
  <si>
    <t>6413668535</t>
  </si>
  <si>
    <t>30692751375</t>
  </si>
  <si>
    <t>34671338329</t>
  </si>
  <si>
    <t>1688001700116885</t>
  </si>
  <si>
    <t>34270700018827</t>
  </si>
  <si>
    <t>34050131176419</t>
  </si>
  <si>
    <t>31563211004905</t>
  </si>
  <si>
    <t>33359513341</t>
  </si>
  <si>
    <t>50343159297</t>
  </si>
  <si>
    <t>677002010007447</t>
  </si>
  <si>
    <t>34483759099</t>
  </si>
  <si>
    <t>31210110028370</t>
  </si>
  <si>
    <t>31210110009560</t>
  </si>
  <si>
    <t>31310100000451</t>
  </si>
  <si>
    <t>1648000100100638</t>
  </si>
  <si>
    <t>1648000100096487</t>
  </si>
  <si>
    <t>1648001700059575</t>
  </si>
  <si>
    <t>1648001700046544</t>
  </si>
  <si>
    <t>35086043808</t>
  </si>
  <si>
    <t>009510476909</t>
  </si>
  <si>
    <t>24690110144640</t>
  </si>
  <si>
    <t>35795645569</t>
  </si>
  <si>
    <t>50200026460840</t>
  </si>
  <si>
    <t>36075963297</t>
  </si>
  <si>
    <t>35798291773</t>
  </si>
  <si>
    <t>13633295563150</t>
  </si>
  <si>
    <t>13630110135112</t>
  </si>
  <si>
    <t>70070100045554</t>
  </si>
  <si>
    <t>1012000100061260</t>
  </si>
  <si>
    <t>69910700012386</t>
  </si>
  <si>
    <t>42422037280</t>
  </si>
  <si>
    <t>11535786232</t>
  </si>
  <si>
    <t>2244001700040925</t>
  </si>
  <si>
    <t>31100110201361</t>
  </si>
  <si>
    <t>31121500000484</t>
  </si>
  <si>
    <t>32350110003773</t>
  </si>
  <si>
    <t>11882868801</t>
  </si>
  <si>
    <t>31130700022639</t>
  </si>
  <si>
    <t>31130131194910</t>
  </si>
  <si>
    <t>31130131208033</t>
  </si>
  <si>
    <t>31130131006726</t>
  </si>
  <si>
    <t>50100296592982</t>
  </si>
  <si>
    <t>42422692364</t>
  </si>
  <si>
    <t>3288108000131</t>
  </si>
  <si>
    <t>31140700021266</t>
  </si>
  <si>
    <t>36093020410</t>
  </si>
  <si>
    <t>581410110009551</t>
  </si>
  <si>
    <t>10200001733154</t>
  </si>
  <si>
    <t>1688001700105481</t>
  </si>
  <si>
    <t>50150043727797</t>
  </si>
  <si>
    <t>699702120004955</t>
  </si>
  <si>
    <t>12430110060339</t>
  </si>
  <si>
    <t>699702010012277</t>
  </si>
  <si>
    <t>35391899884</t>
  </si>
  <si>
    <t>12433211034254</t>
  </si>
  <si>
    <t>35395026053</t>
  </si>
  <si>
    <t>12470110003817</t>
  </si>
  <si>
    <t>16370110007259</t>
  </si>
  <si>
    <t>16373211060543</t>
  </si>
  <si>
    <t>11809659099</t>
  </si>
  <si>
    <t>31130131378650</t>
  </si>
  <si>
    <t>31130110102995</t>
  </si>
  <si>
    <t>31130131178467</t>
  </si>
  <si>
    <t>0152001700166513</t>
  </si>
  <si>
    <t>9142074886</t>
  </si>
  <si>
    <t>37100131085214</t>
  </si>
  <si>
    <t>31020110014881</t>
  </si>
  <si>
    <t>35229309907</t>
  </si>
  <si>
    <t>008510081168</t>
  </si>
  <si>
    <t>31020110039783</t>
  </si>
  <si>
    <t>37624396035</t>
  </si>
  <si>
    <t>699702010000714</t>
  </si>
  <si>
    <t>37000369097</t>
  </si>
  <si>
    <t>39199498384</t>
  </si>
  <si>
    <t>463918210011371</t>
  </si>
  <si>
    <t>36120100000558</t>
  </si>
  <si>
    <t>34417060329</t>
  </si>
  <si>
    <t>36120131011979</t>
  </si>
  <si>
    <t>36120110033822</t>
  </si>
  <si>
    <t>463918210008437</t>
  </si>
  <si>
    <t>70591500006984</t>
  </si>
  <si>
    <t>1012001700053369</t>
  </si>
  <si>
    <t>1116000100101880</t>
  </si>
  <si>
    <t>30438100032971</t>
  </si>
  <si>
    <t>1648000100038270</t>
  </si>
  <si>
    <t>1648000100073060</t>
  </si>
  <si>
    <t>1012001700189343</t>
  </si>
  <si>
    <t>5367548590</t>
  </si>
  <si>
    <t>1648001700112786</t>
  </si>
  <si>
    <t>70700100131109</t>
  </si>
  <si>
    <t>3829553894</t>
  </si>
  <si>
    <t>1648001700107252</t>
  </si>
  <si>
    <t>11415962456</t>
  </si>
  <si>
    <t>35579531829</t>
  </si>
  <si>
    <t>1648000100056513</t>
  </si>
  <si>
    <t>31020110172486</t>
  </si>
  <si>
    <t>35792651881</t>
  </si>
  <si>
    <t>31020100004260</t>
  </si>
  <si>
    <t>31020131138035</t>
  </si>
  <si>
    <t>1649001700030931</t>
  </si>
  <si>
    <t>372802120001334</t>
  </si>
  <si>
    <t>36240110090492</t>
  </si>
  <si>
    <t>31110131163115</t>
  </si>
  <si>
    <t>31120100002111</t>
  </si>
  <si>
    <t>39413258308</t>
  </si>
  <si>
    <t>35417407425</t>
  </si>
  <si>
    <t>31701840273</t>
  </si>
  <si>
    <t>3270012335</t>
  </si>
  <si>
    <t>20267224776</t>
  </si>
  <si>
    <t>1648000100075800</t>
  </si>
  <si>
    <t>31100100001506</t>
  </si>
  <si>
    <t>31100700000374</t>
  </si>
  <si>
    <t>05663211135845</t>
  </si>
  <si>
    <t>34840318446</t>
  </si>
  <si>
    <t>31100110086356</t>
  </si>
  <si>
    <t>36895829747</t>
  </si>
  <si>
    <t>20441390849</t>
  </si>
  <si>
    <t>34179237183</t>
  </si>
  <si>
    <t>31120110089663</t>
  </si>
  <si>
    <t>35487109899</t>
  </si>
  <si>
    <t>33584731418</t>
  </si>
  <si>
    <t>41766949917</t>
  </si>
  <si>
    <t>52888100012516</t>
  </si>
  <si>
    <t>36029705399</t>
  </si>
  <si>
    <t>32181901421</t>
  </si>
  <si>
    <t>1648000100087957</t>
  </si>
  <si>
    <t>1648001700084632</t>
  </si>
  <si>
    <t>1648001700060465</t>
  </si>
  <si>
    <t>6489000100062891</t>
  </si>
  <si>
    <t>6489000100067203</t>
  </si>
  <si>
    <t>41923838369</t>
  </si>
  <si>
    <t>1648000100097918</t>
  </si>
  <si>
    <t>70700100166558</t>
  </si>
  <si>
    <t>1012001700025649</t>
  </si>
  <si>
    <t>1648000100102201</t>
  </si>
  <si>
    <t>3816674597</t>
  </si>
  <si>
    <t>20176862292</t>
  </si>
  <si>
    <t>32100110030171</t>
  </si>
  <si>
    <t>27683211007388</t>
  </si>
  <si>
    <t>16373211025924</t>
  </si>
  <si>
    <t>16370110050453</t>
  </si>
  <si>
    <t>16370110068762</t>
  </si>
  <si>
    <t>70640100212957</t>
  </si>
  <si>
    <t>007410059144</t>
  </si>
  <si>
    <t>34890284369</t>
  </si>
  <si>
    <t>35279840737</t>
  </si>
  <si>
    <t>27680110104743</t>
  </si>
  <si>
    <t>20305370650</t>
  </si>
  <si>
    <t>000334001001882</t>
  </si>
  <si>
    <t>70150100121744</t>
  </si>
  <si>
    <t>31130700018763</t>
  </si>
  <si>
    <t>31140700018559</t>
  </si>
  <si>
    <t>31220110106726</t>
  </si>
  <si>
    <t>370502120016389</t>
  </si>
  <si>
    <t>31220110086453</t>
  </si>
  <si>
    <t>11809634438</t>
  </si>
  <si>
    <t>31150110056896</t>
  </si>
  <si>
    <t>38408845479</t>
  </si>
  <si>
    <t>31252416477</t>
  </si>
  <si>
    <t>624502120010976</t>
  </si>
  <si>
    <t>31130700001434</t>
  </si>
  <si>
    <t>34974582227</t>
  </si>
  <si>
    <t>35447034147</t>
  </si>
  <si>
    <t>41821981109</t>
  </si>
  <si>
    <t>31220110080778</t>
  </si>
  <si>
    <t>581418210000341</t>
  </si>
  <si>
    <t>34208227323</t>
  </si>
  <si>
    <t>581410110008678</t>
  </si>
  <si>
    <t>35424213974</t>
  </si>
  <si>
    <t>30582887175</t>
  </si>
  <si>
    <t>20112968326</t>
  </si>
  <si>
    <t>16373211035930</t>
  </si>
  <si>
    <t>3818368420</t>
  </si>
  <si>
    <t>37109346024</t>
  </si>
  <si>
    <t>100192446591</t>
  </si>
  <si>
    <t>13590110077559</t>
  </si>
  <si>
    <t>38771499124</t>
  </si>
  <si>
    <t>1012000100140866</t>
  </si>
  <si>
    <t>37061728865</t>
  </si>
  <si>
    <t>7239000100022903</t>
  </si>
  <si>
    <t>7239000100104823</t>
  </si>
  <si>
    <t>50100539427066</t>
  </si>
  <si>
    <t>31010110112000</t>
  </si>
  <si>
    <t>583710110000693</t>
  </si>
  <si>
    <t>32722453396</t>
  </si>
  <si>
    <t>35220131184064</t>
  </si>
  <si>
    <t>380702010003327</t>
  </si>
  <si>
    <t>380702010038278</t>
  </si>
  <si>
    <t>1648000100074810</t>
  </si>
  <si>
    <t>1648000100021243</t>
  </si>
  <si>
    <t>37881039826</t>
  </si>
  <si>
    <t>35574219418</t>
  </si>
  <si>
    <t>5268129285</t>
  </si>
  <si>
    <t>133601005583</t>
  </si>
  <si>
    <t>70640700036421</t>
  </si>
  <si>
    <t>20446392343</t>
  </si>
  <si>
    <t>3685772125</t>
  </si>
  <si>
    <t>14993211006848</t>
  </si>
  <si>
    <t>31020131075666</t>
  </si>
  <si>
    <t>1649001700069465</t>
  </si>
  <si>
    <t>624502120013394</t>
  </si>
  <si>
    <t>31020131084924</t>
  </si>
  <si>
    <t>1649001700064992</t>
  </si>
  <si>
    <t>1649000100073980</t>
  </si>
  <si>
    <t>1649001700027964</t>
  </si>
  <si>
    <t>35536376849</t>
  </si>
  <si>
    <t>1649001700065885</t>
  </si>
  <si>
    <t>1649001700100575</t>
  </si>
  <si>
    <t>39015437026</t>
  </si>
  <si>
    <t>1649000100032132</t>
  </si>
  <si>
    <t>35001849169</t>
  </si>
  <si>
    <t>1649000100052987</t>
  </si>
  <si>
    <t>30438100027165</t>
  </si>
  <si>
    <t>35569347254</t>
  </si>
  <si>
    <t>31020110102940</t>
  </si>
  <si>
    <t>1649000100061994</t>
  </si>
  <si>
    <t>39956043846</t>
  </si>
  <si>
    <t>1649001700086231</t>
  </si>
  <si>
    <t>1649001700097839</t>
  </si>
  <si>
    <t>31020110176835</t>
  </si>
  <si>
    <t>35022590039</t>
  </si>
  <si>
    <t>1649001700100779</t>
  </si>
  <si>
    <t>1649001700037059</t>
  </si>
  <si>
    <t>1649000100055434</t>
  </si>
  <si>
    <t>624502120013532</t>
  </si>
  <si>
    <t>624502120012477</t>
  </si>
  <si>
    <t>1649000100067466</t>
  </si>
  <si>
    <t>1649000100019007</t>
  </si>
  <si>
    <t>31310110024815</t>
  </si>
  <si>
    <t>6489001700122088</t>
  </si>
  <si>
    <t>6489000100066994</t>
  </si>
  <si>
    <t>6489001700057890</t>
  </si>
  <si>
    <t>31170100000197</t>
  </si>
  <si>
    <t>20149093274</t>
  </si>
  <si>
    <t>5272153904</t>
  </si>
  <si>
    <t>1012001700083625</t>
  </si>
  <si>
    <t>11134015210</t>
  </si>
  <si>
    <t>1648000100075077</t>
  </si>
  <si>
    <t>1781001700025271</t>
  </si>
  <si>
    <t>70280700045047</t>
  </si>
  <si>
    <t>31208100022240</t>
  </si>
  <si>
    <t>110085352796</t>
  </si>
  <si>
    <t>17970110015599</t>
  </si>
  <si>
    <t>3877000100110178</t>
  </si>
  <si>
    <t>69890100030134</t>
  </si>
  <si>
    <t>31110100000580</t>
  </si>
  <si>
    <t>32389345311</t>
  </si>
  <si>
    <t>33903766849</t>
  </si>
  <si>
    <t>34891993501</t>
  </si>
  <si>
    <t>39502097797</t>
  </si>
  <si>
    <t>42259126981</t>
  </si>
  <si>
    <t>39090131065555</t>
  </si>
  <si>
    <t>39020700054269</t>
  </si>
  <si>
    <t>36175233745</t>
  </si>
  <si>
    <t>31170100003323</t>
  </si>
  <si>
    <t>31170700009901</t>
  </si>
  <si>
    <t>31170700009898</t>
  </si>
  <si>
    <t>31170100001874</t>
  </si>
  <si>
    <t>31170100000898</t>
  </si>
  <si>
    <t>31170700009987</t>
  </si>
  <si>
    <t>11316477633</t>
  </si>
  <si>
    <t>35045192587</t>
  </si>
  <si>
    <t>583010110003113</t>
  </si>
  <si>
    <t>32090110077020</t>
  </si>
  <si>
    <t>37121728224</t>
  </si>
  <si>
    <t>464610510005422</t>
  </si>
  <si>
    <t>36714592035</t>
  </si>
  <si>
    <t>04820100017902</t>
  </si>
  <si>
    <t>70640700128117</t>
  </si>
  <si>
    <t>20290455192</t>
  </si>
  <si>
    <t>74690700007620</t>
  </si>
  <si>
    <t>1012000100107506</t>
  </si>
  <si>
    <t>1012001700191506</t>
  </si>
  <si>
    <t>6481000100001928</t>
  </si>
  <si>
    <t>31020110038340</t>
  </si>
  <si>
    <t>31020110158244</t>
  </si>
  <si>
    <t>38648601335</t>
  </si>
  <si>
    <t>31398639475</t>
  </si>
  <si>
    <t>31020100002325</t>
  </si>
  <si>
    <t>31020131034283</t>
  </si>
  <si>
    <t>6745000100057139</t>
  </si>
  <si>
    <t>36811698789</t>
  </si>
  <si>
    <t>6489001700120406</t>
  </si>
  <si>
    <t>31110131055337</t>
  </si>
  <si>
    <t>254310100056750</t>
  </si>
  <si>
    <t>32400110023250</t>
  </si>
  <si>
    <t>16373211025788</t>
  </si>
  <si>
    <t>7337453277</t>
  </si>
  <si>
    <t>461402120008393</t>
  </si>
  <si>
    <t>39089680700</t>
  </si>
  <si>
    <t>461402010752468</t>
  </si>
  <si>
    <t>461402120002430</t>
  </si>
  <si>
    <t>38862468932</t>
  </si>
  <si>
    <t>0737000103207600</t>
  </si>
  <si>
    <t>30343211012696</t>
  </si>
  <si>
    <t>0737001700090019</t>
  </si>
  <si>
    <t>42188565259</t>
  </si>
  <si>
    <t>36610711834</t>
  </si>
  <si>
    <t>39166785923</t>
  </si>
  <si>
    <t>39245452972</t>
  </si>
  <si>
    <t>36252798855</t>
  </si>
  <si>
    <t>36430651605</t>
  </si>
  <si>
    <t>36771367272</t>
  </si>
  <si>
    <t>35320110037448</t>
  </si>
  <si>
    <t>7155867964</t>
  </si>
  <si>
    <t>35260700008895</t>
  </si>
  <si>
    <t>1648000100071284</t>
  </si>
  <si>
    <t>1648000100068703</t>
  </si>
  <si>
    <t>914010009840750</t>
  </si>
  <si>
    <t>7514000100008536</t>
  </si>
  <si>
    <t>38867559052</t>
  </si>
  <si>
    <t>50200019338766</t>
  </si>
  <si>
    <t>55138100014397</t>
  </si>
  <si>
    <t>34232684472</t>
  </si>
  <si>
    <t>31020110123211</t>
  </si>
  <si>
    <t>31020131118367</t>
  </si>
  <si>
    <t>11016511814</t>
  </si>
  <si>
    <t>32350131001860</t>
  </si>
  <si>
    <t>32350110016171</t>
  </si>
  <si>
    <t>36569873370</t>
  </si>
  <si>
    <t>32350110012519</t>
  </si>
  <si>
    <t>32350700001419</t>
  </si>
  <si>
    <t>31210110042413</t>
  </si>
  <si>
    <t>70280700016027</t>
  </si>
  <si>
    <t>460510110011607</t>
  </si>
  <si>
    <t>69910100020751</t>
  </si>
  <si>
    <t>6262612933</t>
  </si>
  <si>
    <t>3877001700119675</t>
  </si>
  <si>
    <t>1649000100054806</t>
  </si>
  <si>
    <t>39719069946</t>
  </si>
  <si>
    <t>20400067802</t>
  </si>
  <si>
    <t>39985665263</t>
  </si>
  <si>
    <t>50100308236910</t>
  </si>
  <si>
    <t>32447043664</t>
  </si>
  <si>
    <t>1649001700065609</t>
  </si>
  <si>
    <t>42397732961</t>
  </si>
  <si>
    <t>30438100035416</t>
  </si>
  <si>
    <t>35217758746</t>
  </si>
  <si>
    <t>700402120018679</t>
  </si>
  <si>
    <t>0782201700073450</t>
  </si>
  <si>
    <t>0782201700067802</t>
  </si>
  <si>
    <t>20396190192</t>
  </si>
  <si>
    <t>32350131010136</t>
  </si>
  <si>
    <t>32350110008754</t>
  </si>
  <si>
    <t>461402010754852</t>
  </si>
  <si>
    <t>32350110006415</t>
  </si>
  <si>
    <t>000634001000836</t>
  </si>
  <si>
    <t>74690100002483</t>
  </si>
  <si>
    <t>74690100016992</t>
  </si>
  <si>
    <t>20260565791</t>
  </si>
  <si>
    <t>50532455622</t>
  </si>
  <si>
    <t>31110100001979</t>
  </si>
  <si>
    <t>31150382009</t>
  </si>
  <si>
    <t>50311723979</t>
  </si>
  <si>
    <t>7239000100103480</t>
  </si>
  <si>
    <t>69911500014277</t>
  </si>
  <si>
    <t>35618579178</t>
  </si>
  <si>
    <t>31130700005014</t>
  </si>
  <si>
    <t>30898565523</t>
  </si>
  <si>
    <t>11809654206</t>
  </si>
  <si>
    <t>32339010609</t>
  </si>
  <si>
    <t>31130110032133</t>
  </si>
  <si>
    <t>32192654412</t>
  </si>
  <si>
    <t>42420488735</t>
  </si>
  <si>
    <t>3022001700009831</t>
  </si>
  <si>
    <t>31160110005555</t>
  </si>
  <si>
    <t>31160110030241</t>
  </si>
  <si>
    <t>31160110030393</t>
  </si>
  <si>
    <t>34674933084</t>
  </si>
  <si>
    <t>05660100009367</t>
  </si>
  <si>
    <t>41511613853</t>
  </si>
  <si>
    <t>6405000100040772</t>
  </si>
  <si>
    <t>30805290805</t>
  </si>
  <si>
    <t>50200088258075</t>
  </si>
  <si>
    <t>7360537238</t>
  </si>
  <si>
    <t>460710110003047</t>
  </si>
  <si>
    <t>1676001700042897</t>
  </si>
  <si>
    <t>584010510001160</t>
  </si>
  <si>
    <t>3735857425</t>
  </si>
  <si>
    <t>39100110039312</t>
  </si>
  <si>
    <t>35550404224</t>
  </si>
  <si>
    <t>27680110093252</t>
  </si>
  <si>
    <t>27683211018353</t>
  </si>
  <si>
    <t>42257308849</t>
  </si>
  <si>
    <t>11657349055</t>
  </si>
  <si>
    <t>11657377402</t>
  </si>
  <si>
    <t>36460991931</t>
  </si>
  <si>
    <t>32090700011341</t>
  </si>
  <si>
    <t>35807574855</t>
  </si>
  <si>
    <t>464618210004372</t>
  </si>
  <si>
    <t>36110110084604</t>
  </si>
  <si>
    <t>36240110111836</t>
  </si>
  <si>
    <t>5748101000527</t>
  </si>
  <si>
    <t>31020110033017</t>
  </si>
  <si>
    <t>31020110030278</t>
  </si>
  <si>
    <t>41857297853</t>
  </si>
  <si>
    <t>04920110039014</t>
  </si>
  <si>
    <t>50190032553161</t>
  </si>
  <si>
    <t>11220110071649</t>
  </si>
  <si>
    <t>11223211056126</t>
  </si>
  <si>
    <t>04920110097069</t>
  </si>
  <si>
    <t>35255623414</t>
  </si>
  <si>
    <t>30804392773</t>
  </si>
  <si>
    <t>1688000100097314</t>
  </si>
  <si>
    <t>1688000100113869</t>
  </si>
  <si>
    <t>3190001300006993</t>
  </si>
  <si>
    <t>69420100023337</t>
  </si>
  <si>
    <t>6404000100130061</t>
  </si>
  <si>
    <t>35648961968</t>
  </si>
  <si>
    <t>30497929623</t>
  </si>
  <si>
    <t>30438100030901</t>
  </si>
  <si>
    <t>1648001700048676</t>
  </si>
  <si>
    <t>1648001700049569</t>
  </si>
  <si>
    <t>31020110037192</t>
  </si>
  <si>
    <t>30438100023203</t>
  </si>
  <si>
    <t>39084426227</t>
  </si>
  <si>
    <t>008510110776</t>
  </si>
  <si>
    <t>31020110070595</t>
  </si>
  <si>
    <t>35003380455</t>
  </si>
  <si>
    <t>1649001700093505</t>
  </si>
  <si>
    <t>1649001700073820</t>
  </si>
  <si>
    <t>1649000100026043</t>
  </si>
  <si>
    <t>39440816235</t>
  </si>
  <si>
    <t>31110131158099</t>
  </si>
  <si>
    <t>31120110022677</t>
  </si>
  <si>
    <t>6508732479</t>
  </si>
  <si>
    <t>40464649108</t>
  </si>
  <si>
    <t>370502010987921</t>
  </si>
  <si>
    <t>70280100110383</t>
  </si>
  <si>
    <t>7930000100037846</t>
  </si>
  <si>
    <t>6489000100065533</t>
  </si>
  <si>
    <t>6489000100032164</t>
  </si>
  <si>
    <t>36908208038</t>
  </si>
  <si>
    <t>6489001700084928</t>
  </si>
  <si>
    <t>31210110028486</t>
  </si>
  <si>
    <t>2996877891</t>
  </si>
  <si>
    <t>2996441539</t>
  </si>
  <si>
    <t>1649001700053020</t>
  </si>
  <si>
    <t>624502120013395</t>
  </si>
  <si>
    <t>34080131386551</t>
  </si>
  <si>
    <t>1649001700074698</t>
  </si>
  <si>
    <t>1649000100109414</t>
  </si>
  <si>
    <t>31020131075583</t>
  </si>
  <si>
    <t>40457101591</t>
  </si>
  <si>
    <t>1649000100081396</t>
  </si>
  <si>
    <t>31020131104730</t>
  </si>
  <si>
    <t>31100700008101</t>
  </si>
  <si>
    <t>38739781006</t>
  </si>
  <si>
    <t>31100131030703</t>
  </si>
  <si>
    <t>36704011042</t>
  </si>
  <si>
    <t>34960779331</t>
  </si>
  <si>
    <t>1649000100044720</t>
  </si>
  <si>
    <t>1649000100046357</t>
  </si>
  <si>
    <t>31020110103169</t>
  </si>
  <si>
    <t>31120700015863</t>
  </si>
  <si>
    <t>497010110007476</t>
  </si>
  <si>
    <t>35157806091</t>
  </si>
  <si>
    <t>39090100004301</t>
  </si>
  <si>
    <t>39090700011397</t>
  </si>
  <si>
    <t>39090110021793</t>
  </si>
  <si>
    <t>20457899654</t>
  </si>
  <si>
    <t>1781001700100721</t>
  </si>
  <si>
    <t>42440136573</t>
  </si>
  <si>
    <t>30448089136</t>
  </si>
  <si>
    <t>1648001700099713</t>
  </si>
  <si>
    <t>1648001700067237</t>
  </si>
  <si>
    <t>31020110126939</t>
  </si>
  <si>
    <t>1648001700077429</t>
  </si>
  <si>
    <t>34651020003</t>
  </si>
  <si>
    <t>1649001700062301</t>
  </si>
  <si>
    <t>1649000100050712</t>
  </si>
  <si>
    <t>1649001700098388</t>
  </si>
  <si>
    <t>30438100037587</t>
  </si>
  <si>
    <t>74350700047846</t>
  </si>
  <si>
    <t>74350700023528</t>
  </si>
  <si>
    <t>639002010006186</t>
  </si>
  <si>
    <t>34338953298</t>
  </si>
  <si>
    <t>001434001002203</t>
  </si>
  <si>
    <t>581718210006398</t>
  </si>
  <si>
    <t>35545946673</t>
  </si>
  <si>
    <t>42108510327</t>
  </si>
  <si>
    <t>1649001700060932</t>
  </si>
  <si>
    <t>008510054505</t>
  </si>
  <si>
    <t>254312010000819</t>
  </si>
  <si>
    <t>75290700007649</t>
  </si>
  <si>
    <t>1012000100182783</t>
  </si>
  <si>
    <t>1012000100170335</t>
  </si>
  <si>
    <t>1012000100136906</t>
  </si>
  <si>
    <t>50100074567642</t>
  </si>
  <si>
    <t>32020700002967</t>
  </si>
  <si>
    <t>32010110104173</t>
  </si>
  <si>
    <t>9497000100052441</t>
  </si>
  <si>
    <t>583710510000088</t>
  </si>
  <si>
    <t>0782010173568</t>
  </si>
  <si>
    <t>1492001700115719</t>
  </si>
  <si>
    <t>36706162078</t>
  </si>
  <si>
    <t>11707194071</t>
  </si>
  <si>
    <t>38693386458</t>
  </si>
  <si>
    <t>37141048755</t>
  </si>
  <si>
    <t>34899877407</t>
  </si>
  <si>
    <t>59153969143</t>
  </si>
  <si>
    <t>1748101005401</t>
  </si>
  <si>
    <t>45508100011625</t>
  </si>
  <si>
    <t>70700100126824</t>
  </si>
  <si>
    <t>6483001700062205</t>
  </si>
  <si>
    <t>34228868159</t>
  </si>
  <si>
    <t>39498289744</t>
  </si>
  <si>
    <t>34088525377</t>
  </si>
  <si>
    <t>31100100000320</t>
  </si>
  <si>
    <t>05663211090816</t>
  </si>
  <si>
    <t>41038745967</t>
  </si>
  <si>
    <t>2244000100059126</t>
  </si>
  <si>
    <t>6489001700136009</t>
  </si>
  <si>
    <t>31210110174864</t>
  </si>
  <si>
    <t>38728017553</t>
  </si>
  <si>
    <t>69910100011073</t>
  </si>
  <si>
    <t>6489001700141108</t>
  </si>
  <si>
    <t>31050110091996</t>
  </si>
  <si>
    <t>699702120004977</t>
  </si>
  <si>
    <t>922010046887319</t>
  </si>
  <si>
    <t>33731567032</t>
  </si>
  <si>
    <t>639002010006163</t>
  </si>
  <si>
    <t>40708493017</t>
  </si>
  <si>
    <t>32090110038553</t>
  </si>
  <si>
    <t>464618210000331</t>
  </si>
  <si>
    <t>32090700001048</t>
  </si>
  <si>
    <t>32090100003964</t>
  </si>
  <si>
    <t>461402120008660</t>
  </si>
  <si>
    <t>9199141283</t>
  </si>
  <si>
    <t>16373211164135</t>
  </si>
  <si>
    <t>36120100002639</t>
  </si>
  <si>
    <t>36120110054773</t>
  </si>
  <si>
    <t>36120110057734</t>
  </si>
  <si>
    <t>463910110006088</t>
  </si>
  <si>
    <t>35014924213</t>
  </si>
  <si>
    <t>52610100007488</t>
  </si>
  <si>
    <t>27680110095010</t>
  </si>
  <si>
    <t>36619746564</t>
  </si>
  <si>
    <t>461502120001682</t>
  </si>
  <si>
    <t>50100180746552</t>
  </si>
  <si>
    <t>3805964878</t>
  </si>
  <si>
    <t>41312295020</t>
  </si>
  <si>
    <t>461218210007357</t>
  </si>
  <si>
    <t>22357098213</t>
  </si>
  <si>
    <t>0152000101941468</t>
  </si>
  <si>
    <t>12200100040950</t>
  </si>
  <si>
    <t>39900100002473</t>
  </si>
  <si>
    <t>35588059488</t>
  </si>
  <si>
    <t>1105001700132964</t>
  </si>
  <si>
    <t>39090131380344</t>
  </si>
  <si>
    <t>69890100006429</t>
  </si>
  <si>
    <t>9497000100002226</t>
  </si>
  <si>
    <t>12430110055908</t>
  </si>
  <si>
    <t>260701504340</t>
  </si>
  <si>
    <t>42374121267</t>
  </si>
  <si>
    <t>370502010987147</t>
  </si>
  <si>
    <t>37031123592</t>
  </si>
  <si>
    <t>370502010966998</t>
  </si>
  <si>
    <t>370502010054111</t>
  </si>
  <si>
    <t>59112373377</t>
  </si>
  <si>
    <t>34999038616</t>
  </si>
  <si>
    <t>31166130156</t>
  </si>
  <si>
    <t>370502010983366</t>
  </si>
  <si>
    <t>370502120001925</t>
  </si>
  <si>
    <t>6334001700003449</t>
  </si>
  <si>
    <t>370502010052177</t>
  </si>
  <si>
    <t>1688000100081650</t>
  </si>
  <si>
    <t>1688000100126614</t>
  </si>
  <si>
    <t>1688000100084736</t>
  </si>
  <si>
    <t>1688001700095229</t>
  </si>
  <si>
    <t>1688001700133059</t>
  </si>
  <si>
    <t>1688000100132466</t>
  </si>
  <si>
    <t>1688000100119580</t>
  </si>
  <si>
    <t>1688000100073350</t>
  </si>
  <si>
    <t>1688001700089787</t>
  </si>
  <si>
    <t>31120700019737</t>
  </si>
  <si>
    <t>42122626233</t>
  </si>
  <si>
    <t>34823925746</t>
  </si>
  <si>
    <t>31120131057845</t>
  </si>
  <si>
    <t>34624833657</t>
  </si>
  <si>
    <t>05660110060834</t>
  </si>
  <si>
    <t>36150325963</t>
  </si>
  <si>
    <t>33042339392</t>
  </si>
  <si>
    <t>35171438959</t>
  </si>
  <si>
    <t>31100110200201</t>
  </si>
  <si>
    <t>30438100001052</t>
  </si>
  <si>
    <t>35431322270</t>
  </si>
  <si>
    <t>30430100014563</t>
  </si>
  <si>
    <t>38323829791</t>
  </si>
  <si>
    <t>35796732937</t>
  </si>
  <si>
    <t>31130700039930</t>
  </si>
  <si>
    <t>31150110028653</t>
  </si>
  <si>
    <t>31150110030685</t>
  </si>
  <si>
    <t>1688001700019751</t>
  </si>
  <si>
    <t>1649001700064929</t>
  </si>
  <si>
    <t>1649001700070090</t>
  </si>
  <si>
    <t>38500922800</t>
  </si>
  <si>
    <t>31020100009317</t>
  </si>
  <si>
    <t>6489000100002923</t>
  </si>
  <si>
    <t>31110131058612</t>
  </si>
  <si>
    <t>31575252919</t>
  </si>
  <si>
    <t>38551632511</t>
  </si>
  <si>
    <t>31210700004809</t>
  </si>
  <si>
    <t>36016821424</t>
  </si>
  <si>
    <t>6489001700027783</t>
  </si>
  <si>
    <t>6489001700100439</t>
  </si>
  <si>
    <t>6489000100062572</t>
  </si>
  <si>
    <t>6489001700025332</t>
  </si>
  <si>
    <t>6489000100017767</t>
  </si>
  <si>
    <t>35748445022</t>
  </si>
  <si>
    <t>31892434747</t>
  </si>
  <si>
    <t>50938100000468</t>
  </si>
  <si>
    <t>254312010000315</t>
  </si>
  <si>
    <t>14940110074411</t>
  </si>
  <si>
    <t>7265190168</t>
  </si>
  <si>
    <t>41242444694</t>
  </si>
  <si>
    <t>35220131216999</t>
  </si>
  <si>
    <t>1649000100049868</t>
  </si>
  <si>
    <t>70640100171498</t>
  </si>
  <si>
    <t>22395275132</t>
  </si>
  <si>
    <t>6481001700009754</t>
  </si>
  <si>
    <t>6481001700034860</t>
  </si>
  <si>
    <t>6481001700063631</t>
  </si>
  <si>
    <t>31208100031454</t>
  </si>
  <si>
    <t>1547000100198639</t>
  </si>
  <si>
    <t>74690700003457</t>
  </si>
  <si>
    <t>69500700004319</t>
  </si>
  <si>
    <t>74232250022391</t>
  </si>
  <si>
    <t>41909078346</t>
  </si>
  <si>
    <t>39090700016615</t>
  </si>
  <si>
    <t>39090131043552</t>
  </si>
  <si>
    <t>185812120000387</t>
  </si>
  <si>
    <t>38591415737</t>
  </si>
  <si>
    <t>464610100000006</t>
  </si>
  <si>
    <t>38574256185</t>
  </si>
  <si>
    <t>583718210002635</t>
  </si>
  <si>
    <t>20157761795</t>
  </si>
  <si>
    <t>30740508097</t>
  </si>
  <si>
    <t>1105001700001798</t>
  </si>
  <si>
    <t>3132124050</t>
  </si>
  <si>
    <t>3130096995</t>
  </si>
  <si>
    <t>13000100504331</t>
  </si>
  <si>
    <t>13003210803438</t>
  </si>
  <si>
    <t>13630110117552</t>
  </si>
  <si>
    <t>13000100503849</t>
  </si>
  <si>
    <t>35320680312</t>
  </si>
  <si>
    <t>12093211098683</t>
  </si>
  <si>
    <t>12090110017920</t>
  </si>
  <si>
    <t>38484293695</t>
  </si>
  <si>
    <t>35954193489</t>
  </si>
  <si>
    <t>32985438060</t>
  </si>
  <si>
    <t>42013767052</t>
  </si>
  <si>
    <t>31120700018722</t>
  </si>
  <si>
    <t>31100110201468</t>
  </si>
  <si>
    <t>35387306608</t>
  </si>
  <si>
    <t>1649001700057123</t>
  </si>
  <si>
    <t>1649001700076298</t>
  </si>
  <si>
    <t>1649000100059999</t>
  </si>
  <si>
    <t>1648000100006891</t>
  </si>
  <si>
    <t>3514110022</t>
  </si>
  <si>
    <t>1648001700027284</t>
  </si>
  <si>
    <t>41783997132</t>
  </si>
  <si>
    <t>31020110042538</t>
  </si>
  <si>
    <t>35351290064</t>
  </si>
  <si>
    <t>31140131153998</t>
  </si>
  <si>
    <t>31020100013165</t>
  </si>
  <si>
    <t>1649001700060835</t>
  </si>
  <si>
    <t>0737001700038976</t>
  </si>
  <si>
    <t>05673211056201</t>
  </si>
  <si>
    <t>32090131030704</t>
  </si>
  <si>
    <t>461402120002387</t>
  </si>
  <si>
    <t>32350110001953</t>
  </si>
  <si>
    <t>32350110033691</t>
  </si>
  <si>
    <t>14990110100387</t>
  </si>
  <si>
    <t>14990110085554</t>
  </si>
  <si>
    <t>14990110094785</t>
  </si>
  <si>
    <t>1492001700022015</t>
  </si>
  <si>
    <t>1492001700082734</t>
  </si>
  <si>
    <t>1514101700011442</t>
  </si>
  <si>
    <t>461218210006453</t>
  </si>
  <si>
    <t>21320100001917</t>
  </si>
  <si>
    <t>4193101002202</t>
  </si>
  <si>
    <t>1106622318</t>
  </si>
  <si>
    <t>6481001500017652</t>
  </si>
  <si>
    <t>38200110158930</t>
  </si>
  <si>
    <t>04923291192250</t>
  </si>
  <si>
    <t>04923211076148</t>
  </si>
  <si>
    <t>35746167984</t>
  </si>
  <si>
    <t>11220110051696</t>
  </si>
  <si>
    <t>04920110023723</t>
  </si>
  <si>
    <t>11220110089941</t>
  </si>
  <si>
    <t>04920110120675</t>
  </si>
  <si>
    <t>04920110076309</t>
  </si>
  <si>
    <t>04923211012719</t>
  </si>
  <si>
    <t>38785511839</t>
  </si>
  <si>
    <t>1688000100085717</t>
  </si>
  <si>
    <t>581411610000304</t>
  </si>
  <si>
    <t>34846531017</t>
  </si>
  <si>
    <t>1688001700095131</t>
  </si>
  <si>
    <t>1688001700109496</t>
  </si>
  <si>
    <t>1688000100082622</t>
  </si>
  <si>
    <t>1688001700015436</t>
  </si>
  <si>
    <t>1688000100137337</t>
  </si>
  <si>
    <t>38212441820</t>
  </si>
  <si>
    <t>13590110163887</t>
  </si>
  <si>
    <t>13590110164129</t>
  </si>
  <si>
    <t>39314818014</t>
  </si>
  <si>
    <t>14673210800130</t>
  </si>
  <si>
    <t>11260110012093</t>
  </si>
  <si>
    <t>04930100010426</t>
  </si>
  <si>
    <t>39900110022774</t>
  </si>
  <si>
    <t>12330110094730</t>
  </si>
  <si>
    <t>12333211042389</t>
  </si>
  <si>
    <t>38330110075721</t>
  </si>
  <si>
    <t>20407245952</t>
  </si>
  <si>
    <t>3356175420</t>
  </si>
  <si>
    <t>2901452643</t>
  </si>
  <si>
    <t>923010030282091</t>
  </si>
  <si>
    <t>36614121183</t>
  </si>
  <si>
    <t>70700100158328</t>
  </si>
  <si>
    <t>30290100014270</t>
  </si>
  <si>
    <t>1748101012115</t>
  </si>
  <si>
    <t>59152815413</t>
  </si>
  <si>
    <t>7079192590</t>
  </si>
  <si>
    <t>639002010005202</t>
  </si>
  <si>
    <t>1311000100133471</t>
  </si>
  <si>
    <t>70280700070823</t>
  </si>
  <si>
    <t>009510433923</t>
  </si>
  <si>
    <t>39090110037235</t>
  </si>
  <si>
    <t>39090100004557</t>
  </si>
  <si>
    <t>41676756836</t>
  </si>
  <si>
    <t>39100100002688</t>
  </si>
  <si>
    <t>009510052854</t>
  </si>
  <si>
    <t>1648000100087364</t>
  </si>
  <si>
    <t>70640100159344</t>
  </si>
  <si>
    <t>6481000100056144</t>
  </si>
  <si>
    <t>1547001700074840</t>
  </si>
  <si>
    <t>6481000100044981</t>
  </si>
  <si>
    <t>74690100018237</t>
  </si>
  <si>
    <t>31030131022741</t>
  </si>
  <si>
    <t>31110131072316</t>
  </si>
  <si>
    <t>39144149722</t>
  </si>
  <si>
    <t>6489001700066269</t>
  </si>
  <si>
    <t>40251880546</t>
  </si>
  <si>
    <t>38950401396</t>
  </si>
  <si>
    <t>464710110006403</t>
  </si>
  <si>
    <t>34436100688</t>
  </si>
  <si>
    <t>31140110101052</t>
  </si>
  <si>
    <t>1649001700065672</t>
  </si>
  <si>
    <t>50220022385152</t>
  </si>
  <si>
    <t>3524070006615</t>
  </si>
  <si>
    <t>462418210001876</t>
  </si>
  <si>
    <t>35220131162094</t>
  </si>
  <si>
    <t>6489001700141612</t>
  </si>
  <si>
    <t>6489001700031555</t>
  </si>
  <si>
    <t>11082197409</t>
  </si>
  <si>
    <t>15750110089996</t>
  </si>
  <si>
    <t>32884803301</t>
  </si>
  <si>
    <t>38030110096043</t>
  </si>
  <si>
    <t>11220100010610</t>
  </si>
  <si>
    <t>11220110078594</t>
  </si>
  <si>
    <t>32985606127</t>
  </si>
  <si>
    <t>59196548794</t>
  </si>
  <si>
    <t>39090100003406</t>
  </si>
  <si>
    <t>35170131392805</t>
  </si>
  <si>
    <t>34987694538</t>
  </si>
  <si>
    <t>35425163317</t>
  </si>
  <si>
    <t>31110110030278</t>
  </si>
  <si>
    <t>40714244462</t>
  </si>
  <si>
    <t>32160110106528</t>
  </si>
  <si>
    <t>6489000100004310</t>
  </si>
  <si>
    <t>6489000100004116</t>
  </si>
  <si>
    <t>639002120017731</t>
  </si>
  <si>
    <t>17970110003107</t>
  </si>
  <si>
    <t>70420100084884</t>
  </si>
  <si>
    <t>7239000100014232</t>
  </si>
  <si>
    <t>42471823130</t>
  </si>
  <si>
    <t>238101000001734</t>
  </si>
  <si>
    <t>20169659706</t>
  </si>
  <si>
    <t>04823211141648</t>
  </si>
  <si>
    <t>70821500010589</t>
  </si>
  <si>
    <t>70820700016690</t>
  </si>
  <si>
    <t>42254015721</t>
  </si>
  <si>
    <t>8533108002303</t>
  </si>
  <si>
    <t>110125221146</t>
  </si>
  <si>
    <t>1635100100000386</t>
  </si>
  <si>
    <t>6006000100115077</t>
  </si>
  <si>
    <t>16352121006357</t>
  </si>
  <si>
    <t>08953211133438</t>
  </si>
  <si>
    <t>36270131002403</t>
  </si>
  <si>
    <t>100180764607</t>
  </si>
  <si>
    <t>639002010007354</t>
  </si>
  <si>
    <t>41363110607</t>
  </si>
  <si>
    <t>70420700030364</t>
  </si>
  <si>
    <t>6399639211</t>
  </si>
  <si>
    <t>70420700030355</t>
  </si>
  <si>
    <t>0885104000122849</t>
  </si>
  <si>
    <t>50100041390556</t>
  </si>
  <si>
    <t>50268173249</t>
  </si>
  <si>
    <t>52880100008748</t>
  </si>
  <si>
    <t>35959688791</t>
  </si>
  <si>
    <t>42502296085</t>
  </si>
  <si>
    <t>11787620198</t>
  </si>
  <si>
    <t>11787588299</t>
  </si>
  <si>
    <t>3434280787</t>
  </si>
  <si>
    <t>34506934831</t>
  </si>
  <si>
    <t>40930232083</t>
  </si>
  <si>
    <t>36384077195</t>
  </si>
  <si>
    <t>370502010983624</t>
  </si>
  <si>
    <t>7597544257</t>
  </si>
  <si>
    <t>04823211169772</t>
  </si>
  <si>
    <t>20345913075</t>
  </si>
  <si>
    <t>12330110041321</t>
  </si>
  <si>
    <t>13630110060117</t>
  </si>
  <si>
    <t>13630110096017</t>
  </si>
  <si>
    <t>13003211109211</t>
  </si>
  <si>
    <t>04920110117743</t>
  </si>
  <si>
    <t>38030700003367</t>
  </si>
  <si>
    <t>11223211026884</t>
  </si>
  <si>
    <t>007010149302</t>
  </si>
  <si>
    <t>20407248432</t>
  </si>
  <si>
    <t>1547000100045333</t>
  </si>
  <si>
    <t>41072237714</t>
  </si>
  <si>
    <t>39510700012882</t>
  </si>
  <si>
    <t>39660100001359</t>
  </si>
  <si>
    <t>52610100005492</t>
  </si>
  <si>
    <t>3524110010050579</t>
  </si>
  <si>
    <t>59076866521</t>
  </si>
  <si>
    <t>583110110011737</t>
  </si>
  <si>
    <t>50160006402044</t>
  </si>
  <si>
    <t>5214813860</t>
  </si>
  <si>
    <t>581410110007612</t>
  </si>
  <si>
    <t>5298551892</t>
  </si>
  <si>
    <t>41271588188</t>
  </si>
  <si>
    <t>42478180576</t>
  </si>
  <si>
    <t>40691357625</t>
  </si>
  <si>
    <t>32408613713</t>
  </si>
  <si>
    <t>31130131034694</t>
  </si>
  <si>
    <t>31220110065016</t>
  </si>
  <si>
    <t>32196667700</t>
  </si>
  <si>
    <t>31140131160316</t>
  </si>
  <si>
    <t>40358347709</t>
  </si>
  <si>
    <t>1648001700146941</t>
  </si>
  <si>
    <t>1648001700044926</t>
  </si>
  <si>
    <t>31020700001954</t>
  </si>
  <si>
    <t>31020131023476</t>
  </si>
  <si>
    <t>1648001500014103</t>
  </si>
  <si>
    <t>31907148336</t>
  </si>
  <si>
    <t>7239000100057750</t>
  </si>
  <si>
    <t>31020110018595</t>
  </si>
  <si>
    <t>37713180897</t>
  </si>
  <si>
    <t>12433211049258</t>
  </si>
  <si>
    <t>16373211013150</t>
  </si>
  <si>
    <t>699702010016696</t>
  </si>
  <si>
    <t>36240110103473</t>
  </si>
  <si>
    <t>36110110054889</t>
  </si>
  <si>
    <t>16373211157014</t>
  </si>
  <si>
    <t>12713211039525</t>
  </si>
  <si>
    <t>35915052984</t>
  </si>
  <si>
    <t>36120100002736</t>
  </si>
  <si>
    <t>36120110056762</t>
  </si>
  <si>
    <t>36120110011006</t>
  </si>
  <si>
    <t>36120100002381</t>
  </si>
  <si>
    <t>31354301391</t>
  </si>
  <si>
    <t>37248197966</t>
  </si>
  <si>
    <t>32100100003721</t>
  </si>
  <si>
    <t>6489001700125085</t>
  </si>
  <si>
    <t>37266955159</t>
  </si>
  <si>
    <t>12713211026624</t>
  </si>
  <si>
    <t>12713211006534</t>
  </si>
  <si>
    <t>39142575015</t>
  </si>
  <si>
    <t>12710110074329</t>
  </si>
  <si>
    <t>35527219640</t>
  </si>
  <si>
    <t>3524110010050649</t>
  </si>
  <si>
    <t>16373211030720</t>
  </si>
  <si>
    <t>50100474921343</t>
  </si>
  <si>
    <t>15750110084922</t>
  </si>
  <si>
    <t>6489000100063988</t>
  </si>
  <si>
    <t>36714602680</t>
  </si>
  <si>
    <t>35859757689</t>
  </si>
  <si>
    <t>1648000100116019</t>
  </si>
  <si>
    <t>38884741292</t>
  </si>
  <si>
    <t>1012000100007039</t>
  </si>
  <si>
    <t>1012000100192267</t>
  </si>
  <si>
    <t>1012001500008549</t>
  </si>
  <si>
    <t>50200014071083</t>
  </si>
  <si>
    <t>11657478456</t>
  </si>
  <si>
    <t>648900170007367</t>
  </si>
  <si>
    <t>370502120010480</t>
  </si>
  <si>
    <t>50489405511</t>
  </si>
  <si>
    <t>584010110001795</t>
  </si>
  <si>
    <t>1157000100118883</t>
  </si>
  <si>
    <t>38752041938</t>
  </si>
  <si>
    <t>33474739763</t>
  </si>
  <si>
    <t>12333211005278</t>
  </si>
  <si>
    <t>12330110091135</t>
  </si>
  <si>
    <t>12330110059920</t>
  </si>
  <si>
    <t>11220110038222</t>
  </si>
  <si>
    <t>38030110508123</t>
  </si>
  <si>
    <t>11223295561141</t>
  </si>
  <si>
    <t>007010241169</t>
  </si>
  <si>
    <t>38280100016405</t>
  </si>
  <si>
    <t>70640100197326</t>
  </si>
  <si>
    <t>70820100164012</t>
  </si>
  <si>
    <t>70820100134482</t>
  </si>
  <si>
    <t>3624110010050573</t>
  </si>
  <si>
    <t>70820100146140</t>
  </si>
  <si>
    <t>70820100078436</t>
  </si>
  <si>
    <t>923010023138659</t>
  </si>
  <si>
    <t>11535782590</t>
  </si>
  <si>
    <t>36127320759</t>
  </si>
  <si>
    <t>36120700011959</t>
  </si>
  <si>
    <t>36120110051323</t>
  </si>
  <si>
    <t>36120110065830</t>
  </si>
  <si>
    <t>36120131021811</t>
  </si>
  <si>
    <t>42499056253</t>
  </si>
  <si>
    <t>IDIB000I541</t>
  </si>
  <si>
    <t>SBIN0004554</t>
  </si>
  <si>
    <t>SBIN0011192</t>
  </si>
  <si>
    <t>BARB0BEGUEC</t>
  </si>
  <si>
    <t>PUNB0635600</t>
  </si>
  <si>
    <t>IBKL0001067</t>
  </si>
  <si>
    <t>PUNB0221900</t>
  </si>
  <si>
    <t>PUNB0237000</t>
  </si>
  <si>
    <t>SBIN0008009</t>
  </si>
  <si>
    <t>UTIB0001902</t>
  </si>
  <si>
    <t>BARB0ARRAHX</t>
  </si>
  <si>
    <t>BARB0DBJITW</t>
  </si>
  <si>
    <t>IBKL0000266</t>
  </si>
  <si>
    <t>BDBL0001696</t>
  </si>
  <si>
    <t>SBIN0006609</t>
  </si>
  <si>
    <t>SBIN0008003</t>
  </si>
  <si>
    <t>PUNB0111600</t>
  </si>
  <si>
    <t>BARB0HARPUR</t>
  </si>
  <si>
    <t>HDFC0009244</t>
  </si>
  <si>
    <t>UBIN0538078</t>
  </si>
  <si>
    <t>SBIN0012585</t>
  </si>
  <si>
    <t>ICIC0001336</t>
  </si>
  <si>
    <t>SBIN0018973</t>
  </si>
  <si>
    <t>CBIN0282535</t>
  </si>
  <si>
    <t>BKID0005830</t>
  </si>
  <si>
    <t>IDIB000K267</t>
  </si>
  <si>
    <t>UTIB0000009</t>
  </si>
  <si>
    <t>SBIN0000037</t>
  </si>
  <si>
    <t>HDFC0003338</t>
  </si>
  <si>
    <t>UBIN0570044</t>
  </si>
  <si>
    <t>UBIN0546146</t>
  </si>
  <si>
    <t>IBKL0065SDC</t>
  </si>
  <si>
    <t>SBIN0002089</t>
  </si>
  <si>
    <t xml:space="preserve">BARB0SANSAR </t>
  </si>
  <si>
    <t>IDIB000K220</t>
  </si>
  <si>
    <t>UCBA0001233</t>
  </si>
  <si>
    <t>UTIB0000052</t>
  </si>
  <si>
    <t>BARB0DLFGUR</t>
  </si>
  <si>
    <t>SBIN0001709</t>
  </si>
  <si>
    <t>IBKL0000885</t>
  </si>
  <si>
    <t>FINO0001422</t>
  </si>
  <si>
    <t>MANSI</t>
  </si>
  <si>
    <t>MAHESHKUT</t>
  </si>
  <si>
    <t>Dhirendra Sharma</t>
  </si>
  <si>
    <t>1775</t>
  </si>
  <si>
    <t>1776</t>
  </si>
  <si>
    <t>1777</t>
  </si>
  <si>
    <t>1778</t>
  </si>
  <si>
    <t>1779</t>
  </si>
  <si>
    <t>Kamtaul</t>
  </si>
  <si>
    <t>Songar</t>
  </si>
  <si>
    <t>Chakpahar</t>
  </si>
  <si>
    <t>Rampur Maheshpur</t>
  </si>
  <si>
    <t>Naua Chak</t>
  </si>
  <si>
    <t>Kamtaul,Tajpur,Samastipur</t>
  </si>
  <si>
    <t>Songar,Madhopur Digharua,Samastipur</t>
  </si>
  <si>
    <t>Chakpahar,Samastipur</t>
  </si>
  <si>
    <t>Rampur Maheshpur,Morwa,Samastipur</t>
  </si>
  <si>
    <t>Naua Chak,Bhagatpur,Samastipur</t>
  </si>
  <si>
    <t>Amrensh Mahto</t>
  </si>
  <si>
    <t>Dila Mahto</t>
  </si>
  <si>
    <t>50100598129702</t>
  </si>
  <si>
    <t>3557110180000223</t>
  </si>
  <si>
    <t>Ujjivan Small Finance Bank</t>
  </si>
  <si>
    <t>Rajgir Ray</t>
  </si>
  <si>
    <t>9335000100032280</t>
  </si>
  <si>
    <t>PUNB0933500</t>
  </si>
  <si>
    <t>Tajpur</t>
  </si>
  <si>
    <t>Sanjay Kumar Ray</t>
  </si>
  <si>
    <t>Yugal Ray</t>
  </si>
  <si>
    <t>75332200001920</t>
  </si>
  <si>
    <t>Syndicate Bank</t>
  </si>
  <si>
    <t>SYNB0007533</t>
  </si>
  <si>
    <t>Isdev Ray</t>
  </si>
  <si>
    <t>3557110010053440</t>
  </si>
  <si>
    <t>Kulharia Agriculture Producer Company Limited</t>
  </si>
  <si>
    <t>Gomukh Dhakaich</t>
  </si>
  <si>
    <t>Gomukh Bicchu ka Dera</t>
  </si>
  <si>
    <t>Neeraj kumar Pandey</t>
  </si>
  <si>
    <t>Rambol kumar Yadav</t>
  </si>
  <si>
    <t>UTIB0001816</t>
  </si>
  <si>
    <t>70310100072050</t>
  </si>
  <si>
    <t>42707692780</t>
  </si>
  <si>
    <t>GOMUKH THATHA</t>
  </si>
  <si>
    <t>GOMUKH GARHIYA</t>
  </si>
  <si>
    <t>BALBIR KUMAR VEERU</t>
  </si>
  <si>
    <t>NIGAM KUMARI</t>
  </si>
  <si>
    <t>SOHAN PRASAD YADAV</t>
  </si>
  <si>
    <t>W/O NILESH KUMAR</t>
  </si>
  <si>
    <t>40069897795</t>
  </si>
  <si>
    <t>701102010010508</t>
  </si>
  <si>
    <t>CHANDRABHUSHAN</t>
  </si>
  <si>
    <t>GOMUKH MARANCHI</t>
  </si>
  <si>
    <t>WARD NO 6 MARANCHI KHURD BEGUSARAI MARANCHI KALAN BIHAR 851111</t>
  </si>
  <si>
    <t>MRITUNJAY KUMAR</t>
  </si>
  <si>
    <t>DEVNITI ISHWAR</t>
  </si>
  <si>
    <t>20261429578</t>
  </si>
  <si>
    <t>SUMIT KUMAR</t>
  </si>
  <si>
    <t>Suratpur</t>
  </si>
  <si>
    <t>Ballochak</t>
  </si>
  <si>
    <t>Bangaraha</t>
  </si>
  <si>
    <t>Suratpur,Chatauna,Samastipur</t>
  </si>
  <si>
    <t>Ballochak,Dalsingsarai,Samastipur</t>
  </si>
  <si>
    <t>Amritpur,Songar,Samastipur</t>
  </si>
  <si>
    <t>Maheshpur,Tajpur,Samastipur</t>
  </si>
  <si>
    <t>Godhiyaro,Tajpur,Samastipur</t>
  </si>
  <si>
    <t>Hareram Mahto</t>
  </si>
  <si>
    <t>Visheshwar Mahto</t>
  </si>
  <si>
    <t>497010100003737</t>
  </si>
  <si>
    <t>Kewasjagir</t>
  </si>
  <si>
    <t>Angarghat</t>
  </si>
  <si>
    <t>Bipendra mahto</t>
  </si>
  <si>
    <t>16262413002209</t>
  </si>
  <si>
    <t>PUNB0162610</t>
  </si>
  <si>
    <t>Ram Naresh Ray</t>
  </si>
  <si>
    <t>5020047952101</t>
  </si>
  <si>
    <t xml:space="preserve">HDFC </t>
  </si>
  <si>
    <t>Chamtha</t>
  </si>
  <si>
    <t>Amritpur Benua</t>
  </si>
  <si>
    <t>Maheshpur</t>
  </si>
  <si>
    <t>Godhiyari</t>
  </si>
  <si>
    <t>Badal Kumar</t>
  </si>
  <si>
    <t>Subhash Thakur</t>
  </si>
  <si>
    <t>761802010005880</t>
  </si>
  <si>
    <t>UBIN0576182</t>
  </si>
  <si>
    <t>Sukesh Kumar Shukla</t>
  </si>
  <si>
    <t>Ram Surat Shukla</t>
  </si>
  <si>
    <t>75332200001819</t>
  </si>
  <si>
    <t>CNRB0017533</t>
  </si>
  <si>
    <t>Gauri Shankar Ray</t>
  </si>
  <si>
    <t>Bhubaneshwar Ray</t>
  </si>
  <si>
    <t>41527508200</t>
  </si>
  <si>
    <t>Salkhanni</t>
  </si>
  <si>
    <t>Rupasbaj</t>
  </si>
  <si>
    <t>Khajautiya</t>
  </si>
  <si>
    <t>Salkhanni,Mukhtiyarpur,Samastipur,Bihar</t>
  </si>
  <si>
    <t>Khairpur,Rupasbaj,Begusarai,Bihar</t>
  </si>
  <si>
    <t>Khajautiya,Sultanpur Ghataho,Samastipur,Bihar</t>
  </si>
  <si>
    <t>Krishna Gopal Ray</t>
  </si>
  <si>
    <t>Dilip Ray</t>
  </si>
  <si>
    <t>6404000100176498</t>
  </si>
  <si>
    <t>Arti Kumari</t>
  </si>
  <si>
    <t>50100216782551</t>
  </si>
  <si>
    <t>Deepak Kumar Chaudhary</t>
  </si>
  <si>
    <t>Sajjan Chaudhary</t>
  </si>
  <si>
    <t>37140502473</t>
  </si>
  <si>
    <t>Bhagwatpur</t>
  </si>
  <si>
    <t>Rampur Khairi</t>
  </si>
  <si>
    <t>Hussainipur Gobindpur</t>
  </si>
  <si>
    <t>Naua Chak,Bhagwatpur,Sarairanjan,Samastipur</t>
  </si>
  <si>
    <t>Rampur Khairi,Pohiari,Vaishali,Bihar</t>
  </si>
  <si>
    <t>Hussainipur Gobindpur,Vaishali,Bihar</t>
  </si>
  <si>
    <t>Nutan Kumari</t>
  </si>
  <si>
    <t>Bhagy Narayan Ray</t>
  </si>
  <si>
    <t>32240417411</t>
  </si>
  <si>
    <t>Tajpur Morwa</t>
  </si>
  <si>
    <t>Dayanand Kumar</t>
  </si>
  <si>
    <t>Mohan Ray</t>
  </si>
  <si>
    <t>42738634867</t>
  </si>
  <si>
    <t>SBIN00012562</t>
  </si>
  <si>
    <t>Dhamon</t>
  </si>
  <si>
    <t>Raviraj Kumar</t>
  </si>
  <si>
    <t>Lal Bahadur Ray</t>
  </si>
  <si>
    <t>3436749442</t>
  </si>
  <si>
    <t>Sivansipur</t>
  </si>
  <si>
    <t>Sivainsipur, Mohaddinagar, Samastipur, Bihar</t>
  </si>
  <si>
    <t>Saravjeet Kumar</t>
  </si>
  <si>
    <t>Rampravesh Roy</t>
  </si>
  <si>
    <t>50190037668669</t>
  </si>
  <si>
    <t>Indirect</t>
  </si>
  <si>
    <t>Nirbhar Agro Farmers Producer Com.Ltd</t>
  </si>
  <si>
    <t>Bhojpur Jaddi Farmers Producer Com. Ltd</t>
  </si>
  <si>
    <t>Vill-Parasi,Panchayat-Unwash,Post-Unwash,Block-Itahri,Distt-Buxer,Pin-802123</t>
  </si>
  <si>
    <t>Vill-Purana bhojpur,Post-Purana bhojpur,Block-Dumraon,Distt-Buxer,Pin-802133</t>
  </si>
  <si>
    <t>Ravi Prakash Upadhya</t>
  </si>
  <si>
    <t>Ram jee upadhya</t>
  </si>
  <si>
    <t>Jalwashi</t>
  </si>
  <si>
    <t>Ramakant Gupta</t>
  </si>
  <si>
    <t>Laxman Prasad</t>
  </si>
  <si>
    <t>7643960312</t>
  </si>
  <si>
    <t>Saroj</t>
  </si>
  <si>
    <t>1163</t>
  </si>
  <si>
    <t>ADARSH LAXMIPUR-2</t>
  </si>
  <si>
    <t>VILL-lALDIYARA,P.S-KHUTATA,DISTT-LAKHISARAI</t>
  </si>
  <si>
    <t>Beachan Singh</t>
  </si>
  <si>
    <t>Aniruddh Singh</t>
  </si>
  <si>
    <t>60477916874</t>
  </si>
  <si>
    <t>Gomukh Purushotampur sunil</t>
  </si>
  <si>
    <t>Gomukh Bithalpur Anup Raj</t>
  </si>
  <si>
    <t>Vill-Purushotampur,Panchayat-Unwash,Post-Unwash,Block-Itahri,Distt-Buxer,Pin-802123</t>
  </si>
  <si>
    <t>Vill-Bithalpur,Panchayat-Baruna,Post-Baruna,Block-Buxar,Distt-Buxer,Pin-802119</t>
  </si>
  <si>
    <t>Raj Kumar singh</t>
  </si>
  <si>
    <t>Itahari</t>
  </si>
  <si>
    <t>Anup Raj</t>
  </si>
  <si>
    <t>578818210000825</t>
  </si>
  <si>
    <t>Vill-Kulharia,Panchayat-Jagdishpur,Post-Kulharia,Block-Buxar,Distt-Buxer,Pin-802116</t>
  </si>
  <si>
    <t>Vill-Bichhu ka Dera,Post-Barka Rajpur,Block-Simri,Distt-Buxer,Pin-802113</t>
  </si>
  <si>
    <t>20-07-2000</t>
  </si>
  <si>
    <t>Vill-Dhakaich,Post-Dhakaich,Block-Simari,Distt-Buxer,Pin-802133</t>
  </si>
  <si>
    <t>Krishna Pandey</t>
  </si>
  <si>
    <t>Dhakaich</t>
  </si>
  <si>
    <t>Chakki</t>
  </si>
  <si>
    <t>7239000100068970</t>
  </si>
  <si>
    <t>AASARFI DWARIKA AGRICULTURE PRODUCER COMPANY LTD BHADA</t>
  </si>
  <si>
    <t>Vill-Bhada,Panchayat-Barahi,Post-Bhada,Block-Bramhpur,Distt-Buxer,Pin-802134</t>
  </si>
  <si>
    <t>Rajesh kumar pandey</t>
  </si>
  <si>
    <t>Ram narayan pandey</t>
  </si>
  <si>
    <t>42364125333</t>
  </si>
  <si>
    <t>Bramhpur</t>
  </si>
  <si>
    <t>Saroj Kumar</t>
  </si>
  <si>
    <t>Koransarai</t>
  </si>
  <si>
    <t>Gomukh Gopal Dera Dharmendra</t>
  </si>
  <si>
    <t>Vill-Gopal Dera,Panchayat-Chilahari,Post-Bhojpur,Block-Dumraon,Distt-Buxer,Pin-802133</t>
  </si>
  <si>
    <t>Dharmendra Kumar</t>
  </si>
  <si>
    <t>HDFC</t>
  </si>
  <si>
    <t>HDFC0005848</t>
  </si>
  <si>
    <t>50100680737929</t>
  </si>
  <si>
    <t>VILL-PURANIDIH,P.O-PURANIDIH AKBARPUR,P.S-SAMBHO,DISTT-BEGUSARAI</t>
  </si>
  <si>
    <t>VILL-NISTA,P.O-PAWAI,P.S-SURAJGARHA,DISTT-LAKHISARAI</t>
  </si>
  <si>
    <t>PURANIDIH-3</t>
  </si>
  <si>
    <t>NISTA</t>
  </si>
  <si>
    <t>KESHAV KUMAR</t>
  </si>
  <si>
    <t>1781000100088181</t>
  </si>
  <si>
    <t>SALHA-SAIDPUR</t>
  </si>
  <si>
    <t>UMAKANT</t>
  </si>
  <si>
    <t>AKHA</t>
  </si>
  <si>
    <t>KAJU KUMARI</t>
  </si>
  <si>
    <t>NEERAJ KUMAR</t>
  </si>
  <si>
    <t>479102010017752</t>
  </si>
  <si>
    <t>UBINO547913</t>
  </si>
  <si>
    <t>ALINAGAR</t>
  </si>
  <si>
    <t>MANO</t>
  </si>
  <si>
    <t>AJIT KUMAR</t>
  </si>
  <si>
    <t>Gomukh Chhapra</t>
  </si>
  <si>
    <t>Gomukh Mathila Ka dera</t>
  </si>
  <si>
    <t>Gomukh Kajipura Chandan</t>
  </si>
  <si>
    <t>Gomukh Nagarpura Atal</t>
  </si>
  <si>
    <t>Vill-Chhapra,Panchayat-Barari,Post-Bhada,Block-Bramhpur,Distt-Buxer,Pin-802134</t>
  </si>
  <si>
    <t>Vill-Mathila Ka dera,Panchayat-Mathila,Post-Mathila,Block-Dumraon,Distt-Buxer,Pin-802126</t>
  </si>
  <si>
    <t>Vill-Kajipura,Panchayat-Dumari,Post-Dumari,Block-Simari,Distt-Buxer,Pin-802120</t>
  </si>
  <si>
    <t>Vill-Paigambarpur,Panchayat-Paigambarpur,Post-Badkasinghpura,,Block-Simari,Distt-Buxer,Pin-802120</t>
  </si>
  <si>
    <t>Shiv Mangal singh</t>
  </si>
  <si>
    <t>70810700037524</t>
  </si>
  <si>
    <t>MBGB</t>
  </si>
  <si>
    <t>Sonbarsa</t>
  </si>
  <si>
    <t>Lal Babu singh</t>
  </si>
  <si>
    <t>30897211767</t>
  </si>
  <si>
    <t>Koran Sarai</t>
  </si>
  <si>
    <t>Ali Hasan Anshari</t>
  </si>
  <si>
    <t>42141721361</t>
  </si>
  <si>
    <t>Simari</t>
  </si>
  <si>
    <t>Dumari</t>
  </si>
  <si>
    <t>Atal bihari Pandey</t>
  </si>
  <si>
    <t>Ramadhar Pandey</t>
  </si>
  <si>
    <t>1547000100051060</t>
  </si>
  <si>
    <t>Dabhaich-Anil</t>
  </si>
  <si>
    <t>Rampur-Pappu</t>
  </si>
  <si>
    <t>Nauachak-Rupesh</t>
  </si>
  <si>
    <t>Bahadurpur-Santosh</t>
  </si>
  <si>
    <t>Kancha-Prabhat</t>
  </si>
  <si>
    <t>Jhakhra-Rambilash</t>
  </si>
  <si>
    <t>Ramchandrapur-Navlendu</t>
  </si>
  <si>
    <t>Dabhaich,Patepur,Vaishali</t>
  </si>
  <si>
    <t>Rajkha Rampur,Rampur,Samastipur</t>
  </si>
  <si>
    <t>Nauachak,Bhagwatpur,Samastipur</t>
  </si>
  <si>
    <t>Jhakhra,Sarairanjan,Samastipur</t>
  </si>
  <si>
    <t>Ramchandrapur,Sarairanjan,Samastipur</t>
  </si>
  <si>
    <t>Anil Kuar</t>
  </si>
  <si>
    <t>Mithlesh Ray</t>
  </si>
  <si>
    <t>41497800233</t>
  </si>
  <si>
    <t>Dabhaich</t>
  </si>
  <si>
    <t>Pappu Kumar</t>
  </si>
  <si>
    <t>Sanjeev Ray</t>
  </si>
  <si>
    <t>50100558507668</t>
  </si>
  <si>
    <t>Rupesh Kumar Ray</t>
  </si>
  <si>
    <t>Bihari Ray</t>
  </si>
  <si>
    <t>38261945455</t>
  </si>
  <si>
    <t>Choudhary Mahto</t>
  </si>
  <si>
    <t>39440100000105</t>
  </si>
  <si>
    <t>DBGB</t>
  </si>
  <si>
    <t>Sarairanjan</t>
  </si>
  <si>
    <t>Mahathi</t>
  </si>
  <si>
    <t>NabalenduNarayan Singh</t>
  </si>
  <si>
    <t>Rukminish Nandan Narayan Singh</t>
  </si>
  <si>
    <t>39050131052353</t>
  </si>
  <si>
    <t>Kancha,Samastipur</t>
  </si>
  <si>
    <t>Ram Bilash Thakur</t>
  </si>
  <si>
    <t>110178081591</t>
  </si>
  <si>
    <t>Canera Bank</t>
  </si>
  <si>
    <t>CNRB0006583</t>
  </si>
  <si>
    <t>Kancha</t>
  </si>
  <si>
    <t>Ghataho</t>
  </si>
  <si>
    <t>Gannor Ray</t>
  </si>
  <si>
    <t>32988788680</t>
  </si>
  <si>
    <t>3P Network</t>
  </si>
  <si>
    <t>BMC Code : 0025</t>
  </si>
  <si>
    <t>1052</t>
  </si>
  <si>
    <t>3P</t>
  </si>
  <si>
    <t>3p Network</t>
  </si>
  <si>
    <t>Nova Bihar Dairy</t>
  </si>
  <si>
    <t>Gomukh Lauwalagam</t>
  </si>
  <si>
    <t>Village-Jayrampur tola,Post-Lauwalagam,Panchayat-Lauwalagam,Block-Chausa,Dist-Madhepura,Pin-852213</t>
  </si>
  <si>
    <t>Shyam kumar</t>
  </si>
  <si>
    <t>Subodh Roy</t>
  </si>
  <si>
    <t>920010031416331</t>
  </si>
  <si>
    <t>Brajesh Kumar</t>
  </si>
  <si>
    <t>Gomukh Haiwatpur</t>
  </si>
  <si>
    <t>Gomukh Meghaul</t>
  </si>
  <si>
    <t>Gomukh Dudhpura</t>
  </si>
  <si>
    <t>Haiwatpur, Koria, Begusarai</t>
  </si>
  <si>
    <t>Ward no. 5, Meghaul, Begusarai, 848202</t>
  </si>
  <si>
    <t>Ward no. 5, Dudhpura, Samastipur, Bihar</t>
  </si>
  <si>
    <t>Shanti Kumari</t>
  </si>
  <si>
    <t>W/O Amit Prasad</t>
  </si>
  <si>
    <t>Yugdev Yadav</t>
  </si>
  <si>
    <t>42979044329</t>
  </si>
  <si>
    <t>11787606219</t>
  </si>
  <si>
    <t>Manjhaul</t>
  </si>
  <si>
    <t>Khodabandpur</t>
  </si>
  <si>
    <t>Mangalgarh</t>
  </si>
  <si>
    <t>Garhpura</t>
  </si>
  <si>
    <t>Garhpura-Paroria</t>
  </si>
  <si>
    <t>09990110090459</t>
  </si>
  <si>
    <t>Approved By</t>
  </si>
  <si>
    <t>Jayant Sir</t>
  </si>
  <si>
    <t>Manish Sir</t>
  </si>
  <si>
    <t>Chakpahar East</t>
  </si>
  <si>
    <t>Chakpahar,Chakpahar,Samastipur</t>
  </si>
  <si>
    <t>Babulal Ray</t>
  </si>
  <si>
    <t>9335000100032651</t>
  </si>
  <si>
    <t>Manika Tol</t>
  </si>
  <si>
    <t>Praveen Kumar Choudhary</t>
  </si>
  <si>
    <t>Kailash Chaudhary</t>
  </si>
  <si>
    <t>1055010171212</t>
  </si>
  <si>
    <t>Narghoghi</t>
  </si>
  <si>
    <t>Manika,Balasanpur,Akhtoyarpur,Samastipur</t>
  </si>
  <si>
    <t>Ramasevak Ray</t>
  </si>
  <si>
    <t>101202</t>
  </si>
  <si>
    <t>101304</t>
  </si>
  <si>
    <t xml:space="preserve">GOMUKH SADANANDPUR 2 </t>
  </si>
  <si>
    <t>GRAM SADANANDPUR BEGUSARAI BIHAR 851211</t>
  </si>
  <si>
    <t>SHIVAM SINGH</t>
  </si>
  <si>
    <t>KRISHNA DEV SINGH</t>
  </si>
  <si>
    <t>50200058989083</t>
  </si>
  <si>
    <t>HDFC0003956</t>
  </si>
  <si>
    <t>BEGUSARAI</t>
  </si>
  <si>
    <t>BITTU KUMAR</t>
  </si>
  <si>
    <t>BISHANPUR</t>
  </si>
  <si>
    <t>101103</t>
  </si>
  <si>
    <t>GOMUKH BARUHAN</t>
  </si>
  <si>
    <t>GOMUKH KURUTHIYA</t>
  </si>
  <si>
    <t>Baruhan,Baruhan,Brahmpur,Buxar</t>
  </si>
  <si>
    <t>Kuruthiyan,Bhadwar,Buxar</t>
  </si>
  <si>
    <t>Raju Kumar</t>
  </si>
  <si>
    <t>Ajay kumar singh</t>
  </si>
  <si>
    <t>Krishna choudhary</t>
  </si>
  <si>
    <t>20215315703</t>
  </si>
  <si>
    <t>Brahmpur</t>
  </si>
  <si>
    <t>3512101002742</t>
  </si>
  <si>
    <t>CANNARA BANK</t>
  </si>
  <si>
    <t>CNRB000351</t>
  </si>
  <si>
    <t>Noamundi</t>
  </si>
  <si>
    <t>101408</t>
  </si>
  <si>
    <t>Diwan singh</t>
  </si>
  <si>
    <t>Aguwani</t>
  </si>
  <si>
    <t>Gomukh Buddhnagar</t>
  </si>
  <si>
    <t>Gomukh Krochaka Dudhela</t>
  </si>
  <si>
    <t>Gomukh Chhoti telauchh</t>
  </si>
  <si>
    <t>At Buddhnagar, Po Bharkhand ,Thana Parbatta ,Jilla Khagaria 853203</t>
  </si>
  <si>
    <t>At Korchakka, Panchayat Saurh  , Post Sathish Nagar , Dist Khagaria 853203</t>
  </si>
  <si>
    <t>At Chhoti Telauchh ,panchayat ,Telauachh, Post Pipra ,Khagaria ,851201</t>
  </si>
  <si>
    <t>Sentoo Kumar</t>
  </si>
  <si>
    <t>Sajeevan Kumar</t>
  </si>
  <si>
    <t>Jageshwar Sah</t>
  </si>
  <si>
    <t>Naval kishor singh</t>
  </si>
  <si>
    <t>Shashidhar Prasad</t>
  </si>
  <si>
    <t>308006880469</t>
  </si>
  <si>
    <t>50100672652293</t>
  </si>
  <si>
    <t>Khagaria</t>
  </si>
  <si>
    <t>50100199732187</t>
  </si>
  <si>
    <t>Pawan Kumar</t>
  </si>
  <si>
    <t>Gomukh Kamla Kund</t>
  </si>
  <si>
    <t>Gomukh Kashimpur</t>
  </si>
  <si>
    <t>Gomukh Dimha</t>
  </si>
  <si>
    <t>Gomukh Gopalpur</t>
  </si>
  <si>
    <t>At Kamla kund , Bhagalpur  853204</t>
  </si>
  <si>
    <t>At Kashimpur Kadua thana Parspur Dist Bhagalpur 853204</t>
  </si>
  <si>
    <t>At Dimha ward No 6 thana Gopalpur   Dist Bhagalpur 853204</t>
  </si>
  <si>
    <t>At  Gosaigaoun thana gopalpur Dist Bhagalpur 852654</t>
  </si>
  <si>
    <t>Khagesh Prasad Singh</t>
  </si>
  <si>
    <t>Thakur Singh</t>
  </si>
  <si>
    <t>Late Madani Prasad Singh</t>
  </si>
  <si>
    <t>Maheshwar  Yadav</t>
  </si>
  <si>
    <t>Pakra (Naugachhia)</t>
  </si>
  <si>
    <t>Kadwa Kashimpur</t>
  </si>
  <si>
    <t>Naugachhia Bazar</t>
  </si>
  <si>
    <t>PUNB</t>
  </si>
  <si>
    <t>PUNB0187720</t>
  </si>
  <si>
    <t>32737798481</t>
  </si>
  <si>
    <t>34959765300</t>
  </si>
  <si>
    <t>42721586093</t>
  </si>
  <si>
    <t>1877200100009289</t>
  </si>
  <si>
    <t>101001</t>
  </si>
  <si>
    <t>104801</t>
  </si>
  <si>
    <t>Gomukh Bhith-02</t>
  </si>
  <si>
    <t>Pansalla-02</t>
  </si>
  <si>
    <t>Amit Kumar-Manjhaul</t>
  </si>
  <si>
    <t>Chandan Dairy</t>
  </si>
  <si>
    <t>Ward No. 13,Bhith, Begusarai</t>
  </si>
  <si>
    <t>Pansalla, Pansalla, Begusarai</t>
  </si>
  <si>
    <t>Manjhaul-02, Manjhaul, Cheria Bariarpur, Begusarai</t>
  </si>
  <si>
    <t>Ward no. 11, Bagraha,Ahilwara, Samastipur</t>
  </si>
  <si>
    <t>Dharmveer Kumar</t>
  </si>
  <si>
    <t>Sujeet Kumar Sahni</t>
  </si>
  <si>
    <t>15970110117729</t>
  </si>
  <si>
    <t xml:space="preserve">UCO Bank </t>
  </si>
  <si>
    <t>Muzaffara</t>
  </si>
  <si>
    <t>11260110061558</t>
  </si>
  <si>
    <t>Chaurahi</t>
  </si>
  <si>
    <t>Begusarai Central Cooperative Bank</t>
  </si>
  <si>
    <t>24690210002100</t>
  </si>
  <si>
    <t>734001001022</t>
  </si>
  <si>
    <t>Shivchandra Sah</t>
  </si>
  <si>
    <t>Suresh Sahni</t>
  </si>
  <si>
    <t>Ram Babu Singh</t>
  </si>
  <si>
    <t>Jayanarayan Yadav</t>
  </si>
  <si>
    <t>GOMUKH RACHIHAI PURANA TOLA</t>
  </si>
  <si>
    <t>GOMUKH CHIRANJIVIPUR</t>
  </si>
  <si>
    <t>RACHIYAHI PURANA TOLA RAMDIRI-4 ,MATIHANI,BEGUSARAIBIHAR 851134</t>
  </si>
  <si>
    <t>WARD NO 7 CHIRANJIPUR SHAHPUR BEGUSRARAI BIHAR 851111</t>
  </si>
  <si>
    <t>SANJU DEVI</t>
  </si>
  <si>
    <t>GHANSHYAM YADAV</t>
  </si>
  <si>
    <t>AJIT RAY</t>
  </si>
  <si>
    <t>RAM BHAROSE YADAV</t>
  </si>
  <si>
    <t>DAKSHIN BIHAR GRAMIN BANK</t>
  </si>
  <si>
    <t>PUNBOMBGB06</t>
  </si>
  <si>
    <t>RACHIYAHI</t>
  </si>
  <si>
    <t>VIDYAPATI</t>
  </si>
  <si>
    <t>38290110035158</t>
  </si>
  <si>
    <t>34146852185</t>
  </si>
  <si>
    <t>MUKESH KUMAR</t>
  </si>
  <si>
    <t>BIHAT</t>
  </si>
  <si>
    <t>100801</t>
  </si>
  <si>
    <t>BACHWARA</t>
  </si>
  <si>
    <t>100802</t>
  </si>
  <si>
    <t>GOMUKH SONAPUR</t>
  </si>
  <si>
    <t>GOMUKH INIYAR</t>
  </si>
  <si>
    <t>GOMUKH SANHA NAYATOLA</t>
  </si>
  <si>
    <t>GOMUKH BHEEM TOLA</t>
  </si>
  <si>
    <t>GOMUKH BANARASI TOLA</t>
  </si>
  <si>
    <t>GRAM SONAPUR DISTRICT BEGUSRAI BIHAR</t>
  </si>
  <si>
    <t>MAZANPUR POKHARA BEGUSARAI DANAULI PHULWARIA BIHAR 851211</t>
  </si>
  <si>
    <t>SANHA NAYATOLA,BAKHADDA BEGUSARAI S KAMAL BIHAR 851217</t>
  </si>
  <si>
    <t>BAHAIYA RAM REY TOLA TIKARAMPUR BASODEVPUR MUNGER 811202</t>
  </si>
  <si>
    <t>BANARASI RAY TOLA TIKARAMPUR BASODEVPUR MUNGER 811202</t>
  </si>
  <si>
    <t>BRAJ KISHOR SINGH</t>
  </si>
  <si>
    <t>VIKASH KUMAR</t>
  </si>
  <si>
    <t>ASHA DEVI</t>
  </si>
  <si>
    <t>RANBIR YADAV</t>
  </si>
  <si>
    <t>DIPESH KUMAR YADAV</t>
  </si>
  <si>
    <t>RAM NATH SINGH</t>
  </si>
  <si>
    <t>SHIV NATH SINGH</t>
  </si>
  <si>
    <t>NABAL KISHOR SINGH</t>
  </si>
  <si>
    <t>TAPSI YADAV</t>
  </si>
  <si>
    <t>UCHESHWAR YADAV</t>
  </si>
  <si>
    <t>PUNB0132400</t>
  </si>
  <si>
    <t xml:space="preserve"> BALIA</t>
  </si>
  <si>
    <t>MUGER</t>
  </si>
  <si>
    <t>1683010191210</t>
  </si>
  <si>
    <t>28780110043028</t>
  </si>
  <si>
    <t>38390100015089</t>
  </si>
  <si>
    <t>NAVNEET KUMAR</t>
  </si>
  <si>
    <t>MATIHANI</t>
  </si>
  <si>
    <t>101102</t>
  </si>
  <si>
    <t>MATHAR</t>
  </si>
  <si>
    <t>101104</t>
  </si>
  <si>
    <t>38050110122276</t>
  </si>
  <si>
    <t>1324002100013199</t>
  </si>
  <si>
    <t>100103</t>
  </si>
  <si>
    <t>100101</t>
  </si>
  <si>
    <t>SABIKPUR</t>
  </si>
  <si>
    <t>CHETAN-TOLA-KHUTHA</t>
  </si>
  <si>
    <t>VILL-SABIKPUR,P.O-SABIKPUR,P.S-LAKHISARAI,DISTT-LAKHISARAI</t>
  </si>
  <si>
    <t>VILL-CHETAN TOLA,P.O-KHUTHA,P.S-BARHIYA,DISTT-LAKHISARAI</t>
  </si>
  <si>
    <t>RAMADHAR SINGH</t>
  </si>
  <si>
    <t>RAMASHISH SINGH</t>
  </si>
  <si>
    <t>RAMBALAK SINGH</t>
  </si>
  <si>
    <t>31210110031790</t>
  </si>
  <si>
    <t>VIDYAPITH,LAKHISARAI</t>
  </si>
  <si>
    <t>41970435465</t>
  </si>
  <si>
    <t>GAUTAM KUMAR</t>
  </si>
  <si>
    <t>NANDNAMA-2</t>
  </si>
  <si>
    <t>VILL-NANDNAMA,P.O-NANDNAMA,P.S-TETHARHAT,DISTT-LAKHISARAI</t>
  </si>
  <si>
    <t>HARE KRISHNA KUMAR</t>
  </si>
  <si>
    <t>SANJAY SINGH</t>
  </si>
  <si>
    <t>35702726479</t>
  </si>
  <si>
    <t>RAMGARH CHOWK</t>
  </si>
  <si>
    <t>SHINGARPUR</t>
  </si>
  <si>
    <t>VILL-SHINGARPUR,P.O-SAHUR,P.S-SURAJGARHA,DISTT-LAKHISARAI</t>
  </si>
  <si>
    <t>PRITAM KUMAR</t>
  </si>
  <si>
    <t>MOHAN SINGH</t>
  </si>
  <si>
    <t>SAHUR</t>
  </si>
  <si>
    <t>RAM KUNAL KUMAR</t>
  </si>
  <si>
    <t>CHANAN</t>
  </si>
  <si>
    <t>RANGAUN</t>
  </si>
  <si>
    <t>GONAI</t>
  </si>
  <si>
    <t>SHIKARITOLA</t>
  </si>
  <si>
    <t>VILL-RANGAUN,P.O-TARAPUR,P.S-TARAPUR</t>
  </si>
  <si>
    <t>VILL-GONAI,P.O-GONAI,P.S-KHAGAROUR,DISTT-MUNGER</t>
  </si>
  <si>
    <t>VILL-SHIKARITOLA,P.O-MOKILPUR,P.S-SHAHKHUND,DISTT-BHAGALPUR</t>
  </si>
  <si>
    <t>KUMAR AVINASH</t>
  </si>
  <si>
    <t>BIPIN BIHARI SINGH</t>
  </si>
  <si>
    <t>34256611824</t>
  </si>
  <si>
    <t>TARAPUR</t>
  </si>
  <si>
    <t>TINKU KUMAR</t>
  </si>
  <si>
    <t>32090110074847</t>
  </si>
  <si>
    <t xml:space="preserve"> BIHAR GRAMIN BANK</t>
  </si>
  <si>
    <t>MUZZAFARGUNJ</t>
  </si>
  <si>
    <t>AMMAIYA</t>
  </si>
  <si>
    <t>PRAMOD KUMAR</t>
  </si>
  <si>
    <t>KRISHNA RAI</t>
  </si>
  <si>
    <t>36091076590</t>
  </si>
  <si>
    <t>PANCHRUKHHI</t>
  </si>
  <si>
    <t>TILAKPUR</t>
  </si>
  <si>
    <t>15873211016830</t>
  </si>
  <si>
    <t>PALAKDHARI SINGH</t>
  </si>
  <si>
    <t>100304</t>
  </si>
  <si>
    <t>100301</t>
  </si>
  <si>
    <t>100302</t>
  </si>
  <si>
    <t>100202</t>
  </si>
  <si>
    <t>100604</t>
  </si>
  <si>
    <t>100904</t>
  </si>
  <si>
    <t>BASUHAR</t>
  </si>
  <si>
    <t>VILL-BASUHAR,P.O-URAIN,P.S-KAJRA,DISTT-LAKHISARAI</t>
  </si>
  <si>
    <t>ANKIT KUMAR</t>
  </si>
  <si>
    <t>RAMPRAKASH YADAV</t>
  </si>
  <si>
    <t>50100501681653</t>
  </si>
  <si>
    <t>HDFC0000090</t>
  </si>
  <si>
    <t>HARAYANA</t>
  </si>
  <si>
    <t>100603</t>
  </si>
  <si>
    <t>Gomukh Bhadwar</t>
  </si>
  <si>
    <t>Gomukh Ekrashi Sadabriksh</t>
  </si>
  <si>
    <t>Vill-Bhadwar,Panchayat-Bhadwar,Post-Bhadwar,Block-Bramhpur,Distt-Buxar,Pin-802134</t>
  </si>
  <si>
    <t>Vill-Ekarashi,Panchayat-Ekrashi,Post-Bagen,Block-Bramhpur,Distt-Buxar,Pin-802134</t>
  </si>
  <si>
    <t>Sadabriksh Kumar</t>
  </si>
  <si>
    <t>Styanand Singh</t>
  </si>
  <si>
    <t>Hirdya Singh</t>
  </si>
  <si>
    <t>6483000100066185</t>
  </si>
  <si>
    <t>Ekrashi</t>
  </si>
  <si>
    <t>6483002100001151</t>
  </si>
  <si>
    <t>New-Bhada</t>
  </si>
  <si>
    <t>Gomukh Paguraha</t>
  </si>
  <si>
    <t>Gomukh Dharampur</t>
  </si>
  <si>
    <t>Ward no. 3, Paguraha, Kuriawan, Begusarai</t>
  </si>
  <si>
    <t>Dharampur, Begusarai</t>
  </si>
  <si>
    <t>38167744234</t>
  </si>
  <si>
    <t>33739601259</t>
  </si>
  <si>
    <t>Bikrampur</t>
  </si>
  <si>
    <t>Birpur Route</t>
  </si>
  <si>
    <t>Gomukh Kukurha</t>
  </si>
  <si>
    <t>Gomukh Mahila</t>
  </si>
  <si>
    <t>Gomukh Keshopur Surendra</t>
  </si>
  <si>
    <t>Jai Mata di Milk collection &amp; Chilling Center</t>
  </si>
  <si>
    <t>Vill-Kukurha,Panchayat-Kukurha,Post-Kukurha,Block-Itahari,Distt-Buxar,Pin-802123</t>
  </si>
  <si>
    <t>Vill-Mahila,Panchayat-Mahila,Post-Mahila,Block-Itahari,Distt-Buxar,Pin-802123</t>
  </si>
  <si>
    <t>Vill-Keshavpur,Panchayat-Keshavpur,Post-Keshavpur,Block-Simari,Distt-Buxar,Pin-802113</t>
  </si>
  <si>
    <t>Vill-Salempur,Panchayat-Salempur,Post-Salempur,Block-Barauli,Distt-Gopalganj,Pin-841405</t>
  </si>
  <si>
    <t>Murali Chaudhary</t>
  </si>
  <si>
    <t>Papu Kumar Singh</t>
  </si>
  <si>
    <t>Surendra Kumar Yadav</t>
  </si>
  <si>
    <t>Rajan kumar Jaiswal</t>
  </si>
  <si>
    <t>Baban Chaudhary</t>
  </si>
  <si>
    <t>Shivanand Yadav</t>
  </si>
  <si>
    <t>Ram Ayodhya Prasad</t>
  </si>
  <si>
    <t>2370000100115295</t>
  </si>
  <si>
    <t>Kukurha</t>
  </si>
  <si>
    <t>42845366337</t>
  </si>
  <si>
    <t>34684276728</t>
  </si>
  <si>
    <t>450420110000657</t>
  </si>
  <si>
    <t>BKID0004504</t>
  </si>
  <si>
    <t>Gopalganj</t>
  </si>
  <si>
    <t>Dhirendra Kumar Sharma</t>
  </si>
  <si>
    <t>101407</t>
  </si>
  <si>
    <t>101405</t>
  </si>
  <si>
    <t>Gomukh Durgapur</t>
  </si>
  <si>
    <t>Gomukh Barkhandi tol</t>
  </si>
  <si>
    <t>Gomukh Jagdishmandal tol</t>
  </si>
  <si>
    <t>Gomukh Shakarpura</t>
  </si>
  <si>
    <t>PRIYANSHU KUMAR</t>
  </si>
  <si>
    <t>WARD NO 7 DURGAPUR KHAGARIA BIHAR 851204</t>
  </si>
  <si>
    <t xml:space="preserve">WARD NO 17 BARKHANDI TOLA MATHAR RAHIMPUR KHAGARIA 851204 </t>
  </si>
  <si>
    <t>jagdishmandal tola tikarampur basodeovpur munger bihar 811202</t>
  </si>
  <si>
    <t>WARD NO 14 RANI SHAKARPURA KHAGARIA BIHAR 851204</t>
  </si>
  <si>
    <t>SIKENDRA RAJA JAAN MANSI KHAGARIA BIHAR 851214</t>
  </si>
  <si>
    <t>WARD NO 2 SAMSIPUR DIYARA BEGUSRAI BIHAR 851111</t>
  </si>
  <si>
    <t>DHAKJARI GOVINDPUR AHIYARPUR MANSURCHAK BEGUSARAI BIHAR 851111</t>
  </si>
  <si>
    <t>SUJIT KUMAR</t>
  </si>
  <si>
    <t>ANNU KUMAR</t>
  </si>
  <si>
    <t>MAHESH KUMAR</t>
  </si>
  <si>
    <t>RAJ KUMAR</t>
  </si>
  <si>
    <t>CHUNCHUN YADAV</t>
  </si>
  <si>
    <t>SIYARAM YADAV</t>
  </si>
  <si>
    <t>UPENDRA YADAV</t>
  </si>
  <si>
    <t>ANANDI MAHTO</t>
  </si>
  <si>
    <t>SIKENDRA PRASAD</t>
  </si>
  <si>
    <t>42247693047</t>
  </si>
  <si>
    <t>32364931619</t>
  </si>
  <si>
    <t>757502010000221</t>
  </si>
  <si>
    <t>28780110100028</t>
  </si>
  <si>
    <t>UBIN0575755</t>
  </si>
  <si>
    <t>RANI SHAKARPURA</t>
  </si>
  <si>
    <t>PAWAN RAY</t>
  </si>
  <si>
    <t>Gomukh Ahiyarpur</t>
  </si>
  <si>
    <t>MIKKI DEVI</t>
  </si>
  <si>
    <t>RADHEY RAY</t>
  </si>
  <si>
    <t>ASHOK KUMAR JHA</t>
  </si>
  <si>
    <t>37473076841</t>
  </si>
  <si>
    <t>38210110110723</t>
  </si>
  <si>
    <t>MUKHESH</t>
  </si>
  <si>
    <t>-</t>
  </si>
  <si>
    <t>43196449452</t>
  </si>
  <si>
    <t>101105</t>
  </si>
  <si>
    <t>Musapur Bichla Tol-Prashant</t>
  </si>
  <si>
    <t>Desu Balo Tol</t>
  </si>
  <si>
    <t>Beri</t>
  </si>
  <si>
    <t>Mahmmadipur</t>
  </si>
  <si>
    <t>Musapur,Musapur,Samastipur</t>
  </si>
  <si>
    <t>Desua,Desusa,Samastipur</t>
  </si>
  <si>
    <t>Beri,Beri,Patori</t>
  </si>
  <si>
    <t>Mahmmadipur,Bocha,Samastipur</t>
  </si>
  <si>
    <t>Pavan Ray</t>
  </si>
  <si>
    <t>Bhola Ray</t>
  </si>
  <si>
    <t>902801010000004</t>
  </si>
  <si>
    <t>UBIN0590282</t>
  </si>
  <si>
    <t>Ram Yatan Ray</t>
  </si>
  <si>
    <t>34204426515</t>
  </si>
  <si>
    <t>Jitwarpur Chouth</t>
  </si>
  <si>
    <t>Saryun Ray</t>
  </si>
  <si>
    <t>50100734364757</t>
  </si>
  <si>
    <t>Goa</t>
  </si>
  <si>
    <t>Nago Ray</t>
  </si>
  <si>
    <t>923010046523876</t>
  </si>
  <si>
    <t>Surajpur-Krishn</t>
  </si>
  <si>
    <t>Chakpahar Bichla Tol-Sanjay</t>
  </si>
  <si>
    <t>Chaksikandar East</t>
  </si>
  <si>
    <t>Surajpur,Sarangpur,Samastipur</t>
  </si>
  <si>
    <t>Chaksikandar,Chaksikandar,Samastipur</t>
  </si>
  <si>
    <t>Krishn Kanhaiya</t>
  </si>
  <si>
    <t>Bhavanand Jha</t>
  </si>
  <si>
    <t>31708950562</t>
  </si>
  <si>
    <t>Harikant Ray</t>
  </si>
  <si>
    <t>38197076085</t>
  </si>
  <si>
    <t>SBIN0012557</t>
  </si>
  <si>
    <t>Rupesh Raj</t>
  </si>
  <si>
    <t>75302010010295</t>
  </si>
  <si>
    <t>CNRB0017530</t>
  </si>
  <si>
    <t>Kasba Ahar</t>
  </si>
  <si>
    <t>Sakaldip Roy</t>
  </si>
  <si>
    <t>101205</t>
  </si>
  <si>
    <t>101201</t>
  </si>
  <si>
    <t>101204</t>
  </si>
  <si>
    <t>101303</t>
  </si>
  <si>
    <t>Gomukh Banswar</t>
  </si>
  <si>
    <t>Gomukh Sikraul lakh</t>
  </si>
  <si>
    <t>Gomukh Dumari Deepak</t>
  </si>
  <si>
    <t>Vill-Banswar,Panchayat-Raghunathpur,Post-Raghunathpur,Block-Bramhpur,Distt-Buxar,Pin-802134</t>
  </si>
  <si>
    <t>Vill-Sikraul lakh,Panchayat-Sikraul,Post-Sikraul lakh,Block-Nava nagar,Distt-Buxar,Pin-802129</t>
  </si>
  <si>
    <t>Vill-Dumari,Panchayat-Dumari,Post-Dumari,Block-Simari,Distt-Buxar,Pin-802120</t>
  </si>
  <si>
    <t>Anand Jaiswal</t>
  </si>
  <si>
    <t>Narayan Jaiswal</t>
  </si>
  <si>
    <t>Bhardwaj Kumar</t>
  </si>
  <si>
    <t>42949477392</t>
  </si>
  <si>
    <t>1547001700029859</t>
  </si>
  <si>
    <t>Koran sarai</t>
  </si>
  <si>
    <t>101401</t>
  </si>
  <si>
    <t>101406</t>
  </si>
  <si>
    <t>Rosera-Rajesh</t>
  </si>
  <si>
    <t>Simri-Rupesh</t>
  </si>
  <si>
    <t>Rosera,Samastipur,Bihar</t>
  </si>
  <si>
    <t>Simri,Simri,Samastipur,Bihar</t>
  </si>
  <si>
    <t>Rajesh Kumar Khemka</t>
  </si>
  <si>
    <t>Rupesh Kumar</t>
  </si>
  <si>
    <t>Santosh Kumar Khemka</t>
  </si>
  <si>
    <t>Ram Bahadur Ray</t>
  </si>
  <si>
    <t>497410110006823</t>
  </si>
  <si>
    <t>Rosera</t>
  </si>
  <si>
    <t>120027489497</t>
  </si>
  <si>
    <t>Hirpur-Amit</t>
  </si>
  <si>
    <t>Vishnupatti-Shi</t>
  </si>
  <si>
    <t>Hirpur,Jandaha,Vaishali</t>
  </si>
  <si>
    <t>Vishnupatti,Vaishali</t>
  </si>
  <si>
    <t>Shi Kumar</t>
  </si>
  <si>
    <t>43254346213</t>
  </si>
  <si>
    <t>Chandheswar Chaudhary</t>
  </si>
  <si>
    <t>15152193000212</t>
  </si>
  <si>
    <t>101301</t>
  </si>
  <si>
    <t>Gomukh Navadera Prem</t>
  </si>
  <si>
    <t>Gomukh Atami Surya</t>
  </si>
  <si>
    <t>Vill-Purana bhojpur,Panchayat-Navadera,Post-Bhojpur kadim,Block-Dumraon,Distt-Buxar,Pin-802133</t>
  </si>
  <si>
    <t>Vill-Atimi,Panchayat-Atimi,Post-Atimi,Block-Navanagr,Distt-Buxar,Pin-802129</t>
  </si>
  <si>
    <t>Prem Kumar</t>
  </si>
  <si>
    <t>70690700043548</t>
  </si>
  <si>
    <t>Dakshin Gramin Bank</t>
  </si>
  <si>
    <t>Purna bhojpur</t>
  </si>
  <si>
    <t>2703000100329195</t>
  </si>
  <si>
    <t>Navanagar</t>
  </si>
  <si>
    <t>Ali hasan</t>
  </si>
  <si>
    <t>BHANDAR</t>
  </si>
  <si>
    <t>VILL-BHANDAR,P.O-SANGARMPUR,P.S-CHANAN,DISTT-LAKHISARAI</t>
  </si>
  <si>
    <t>KAMESHWAR YADAV</t>
  </si>
  <si>
    <t>35792651687</t>
  </si>
  <si>
    <t>Gomukh Mahdipur</t>
  </si>
  <si>
    <t>Gomukh Ganga nagar</t>
  </si>
  <si>
    <t>Gomukh govind Pur</t>
  </si>
  <si>
    <t>Gomukh Birpur Nayagaun</t>
  </si>
  <si>
    <t xml:space="preserve">At Mahddipur Ward No 1 thana Pasraha post Mahddipur </t>
  </si>
  <si>
    <t>At ganganagar kadwa post ;- khairpur</t>
  </si>
  <si>
    <t>Govindour maheshkhuth khagaria gogari bihar 851213</t>
  </si>
  <si>
    <t>At Birpur Nayagaon , Panchayat - Dariya pur bhelwa , Post - Nayagaon , PS- Parbatta , District - Khagaria . 851215</t>
  </si>
  <si>
    <t>Guddu Kumar</t>
  </si>
  <si>
    <t>Sujit Kumar</t>
  </si>
  <si>
    <t>Maheshwar  Prasad Singh</t>
  </si>
  <si>
    <t>Rambalak Ram</t>
  </si>
  <si>
    <t>PramandaYadav</t>
  </si>
  <si>
    <t>Tuna Singh</t>
  </si>
  <si>
    <t>Sondiha</t>
  </si>
  <si>
    <t>44588100022314</t>
  </si>
  <si>
    <t>BARB0VJKODK</t>
  </si>
  <si>
    <t>khairpur</t>
  </si>
  <si>
    <t>39871518013</t>
  </si>
  <si>
    <t>15280100046508</t>
  </si>
  <si>
    <t>Federal Bank</t>
  </si>
  <si>
    <t>FEBL0001528</t>
  </si>
  <si>
    <t>Gorgow</t>
  </si>
  <si>
    <t>33489163849</t>
  </si>
  <si>
    <t>Bandhara</t>
  </si>
  <si>
    <t>Kabela</t>
  </si>
  <si>
    <t>101003</t>
  </si>
  <si>
    <t>101002</t>
  </si>
  <si>
    <t>Gomukh Sondiha</t>
  </si>
  <si>
    <t>At Sondiha thana Pasraha Sondiha Block Gogri jila Khagaria</t>
  </si>
  <si>
    <t>Chandrashekhar Kumar</t>
  </si>
  <si>
    <t>Indan Bank</t>
  </si>
  <si>
    <t>Mahdipur</t>
  </si>
  <si>
    <t>22025337206</t>
  </si>
  <si>
    <t>Paban Kumar</t>
  </si>
  <si>
    <t>RAJ BHARDWAJ</t>
  </si>
  <si>
    <t>WARD NO 8 BARAUNI 2, BARAUNI BEGUSARAI BIHAR 851113</t>
  </si>
  <si>
    <t>WARD NO 1 GAURA 01 GOURA BEGUSARAI BIHAR 851113</t>
  </si>
  <si>
    <t>RAM NANDAN YADAV</t>
  </si>
  <si>
    <t>BANARSHI YADAV</t>
  </si>
  <si>
    <t>SANJAY KUMAR CHAUDHARY</t>
  </si>
  <si>
    <t>48010120871</t>
  </si>
  <si>
    <t>BARAUNI</t>
  </si>
  <si>
    <t>GOURA</t>
  </si>
  <si>
    <t>BARIYAHI</t>
  </si>
  <si>
    <t>100803</t>
  </si>
  <si>
    <t>Kursaha East</t>
  </si>
  <si>
    <t>Kursaha,Mohaddinagar,Samastipur</t>
  </si>
  <si>
    <t>Rajnish Sharma</t>
  </si>
  <si>
    <t>Sudhir Sharma</t>
  </si>
  <si>
    <t>185812010001924</t>
  </si>
  <si>
    <t>Dagarua,Bisambharpur ailoth,Samastipur</t>
  </si>
  <si>
    <t>Chakmilki,Jandaha,Vaishali</t>
  </si>
  <si>
    <t>Adalpur,Mahua,Vaishali</t>
  </si>
  <si>
    <t>Baliya,Rahika,Madhubani</t>
  </si>
  <si>
    <t>39620100003595</t>
  </si>
  <si>
    <t>Ailoth</t>
  </si>
  <si>
    <t>Surya Prakash</t>
  </si>
  <si>
    <t>Gangeswari Ray</t>
  </si>
  <si>
    <t>4590201000023</t>
  </si>
  <si>
    <t>Bipul Kumar</t>
  </si>
  <si>
    <t>Anil Kumar Shukla</t>
  </si>
  <si>
    <t>110041528486</t>
  </si>
  <si>
    <t>CNRB0009208</t>
  </si>
  <si>
    <t>Pinki Mishra</t>
  </si>
  <si>
    <t>Samir Mishra</t>
  </si>
  <si>
    <t>159122688709</t>
  </si>
  <si>
    <t>Indusland Bank</t>
  </si>
  <si>
    <t>INDB0000884</t>
  </si>
  <si>
    <t>Head Load</t>
  </si>
  <si>
    <t>Dagarua</t>
  </si>
  <si>
    <t>Chakmilki</t>
  </si>
  <si>
    <t>Adalpur</t>
  </si>
  <si>
    <t>Pinki Enterprises</t>
  </si>
  <si>
    <t>101203</t>
  </si>
  <si>
    <t>101302</t>
  </si>
  <si>
    <t>Gomukh Sharmatola Sahuri</t>
  </si>
  <si>
    <t>Bakhri- Rajaram Mahto</t>
  </si>
  <si>
    <t xml:space="preserve">Sahuri, Ward no. 08, Sahuri, Begusarai </t>
  </si>
  <si>
    <t>Madhua, Ghaghra Bakhri, Ghaghra, Begusarai</t>
  </si>
  <si>
    <t>Rajaram Mahto</t>
  </si>
  <si>
    <t>Parbhu Mahto</t>
  </si>
  <si>
    <t>Udaysankar Sharma</t>
  </si>
  <si>
    <t>38020100000534</t>
  </si>
  <si>
    <t>Babhanganwan</t>
  </si>
  <si>
    <t>14910100003014</t>
  </si>
  <si>
    <t>Gangraho</t>
  </si>
  <si>
    <t>Rishu Raj</t>
  </si>
  <si>
    <t>Paroria</t>
  </si>
  <si>
    <t>100102</t>
  </si>
  <si>
    <t>Sangat- Sanjeev Kumar</t>
  </si>
  <si>
    <t>Pustakalay Chowk Manjhaul- Amit Kumar</t>
  </si>
  <si>
    <t>Ward no. 10, Manjhaul-2, Manjhaul, Begusarai</t>
  </si>
  <si>
    <t>Near Pustakalay Chowk, Manjhaul-01, Manjhaul, Begusarai</t>
  </si>
  <si>
    <t>Binod Prashad Singh</t>
  </si>
  <si>
    <t>11602848785</t>
  </si>
  <si>
    <t>ADB Manjhaul</t>
  </si>
  <si>
    <t>11990110025918</t>
  </si>
  <si>
    <t>UCBA0001199</t>
  </si>
  <si>
    <t>Gomukh Bararhi</t>
  </si>
  <si>
    <t>Gomukh Dullahpur Niyajipur</t>
  </si>
  <si>
    <t>Gomukh Dafadihari</t>
  </si>
  <si>
    <t>Gomukh Lodhash Puja</t>
  </si>
  <si>
    <t>Gomukh Badki Basauli Omprakash</t>
  </si>
  <si>
    <t>Vill-Bararhi,Panchayat-Bhadwar,Post-Bhadwar,Block-Bramhpur,Distt-Buxar,Pin-802134</t>
  </si>
  <si>
    <t>Vill-Niyajipur,Panchayat-Niyajipur,Post-Niyajipur,Block-Simari,Distt-Buxar,Pin-802131</t>
  </si>
  <si>
    <t>Vill-Dafadihari,Panchayat-Babuganj english,Post-Sikraul lock,Block-Navanagar,Distt-Buxar,Pin-802129</t>
  </si>
  <si>
    <t>Vill-Lodhash,Panchayat-Vikram english,Post-Nihalpur ,Block-Itahari,Distt-Buxar,Pin-802117</t>
  </si>
  <si>
    <t>Vill-Badaki Basauli,Panchayat-Badaki Basauli,Post-Badaki Basauli,Block-Buxar,Distt-Buxar,Pin-802119</t>
  </si>
  <si>
    <t>Ashutosh Kumar Pathak</t>
  </si>
  <si>
    <t>Rasabihari Singh</t>
  </si>
  <si>
    <t>Omprkash Singh</t>
  </si>
  <si>
    <t>Vijay Shankar Pathak</t>
  </si>
  <si>
    <t>Shreenath Singh</t>
  </si>
  <si>
    <t>75540100025910</t>
  </si>
  <si>
    <t>Bagen</t>
  </si>
  <si>
    <t>43039151821</t>
  </si>
  <si>
    <t>Niyazipur</t>
  </si>
  <si>
    <t>2703000100144983</t>
  </si>
  <si>
    <t>Sikraullak</t>
  </si>
  <si>
    <t>70340100197453</t>
  </si>
  <si>
    <t>41873900025</t>
  </si>
  <si>
    <t>Lodhash</t>
  </si>
  <si>
    <t>101404</t>
  </si>
  <si>
    <t>101402</t>
  </si>
  <si>
    <t>Pappu kr singh</t>
  </si>
  <si>
    <t>Gomukh Paharpur</t>
  </si>
  <si>
    <t>Gomukh Badkagaon</t>
  </si>
  <si>
    <t>Gomukh Basaon Kalan</t>
  </si>
  <si>
    <t>Gomukh Mangolpur</t>
  </si>
  <si>
    <t>Vill-Paharpur,Panchayat-Basaon Kala,Post-Jigina,Block-Itahari,Distt-Buxar,Pin-802129</t>
  </si>
  <si>
    <t>Vill-Badkagaon,Panchayat-Badkagaon,Post-Badkagaon,Block-Itahari,Distt-Buxar,Pin-802123</t>
  </si>
  <si>
    <t>Vill-Basaon Kalan,Panchayat-Basaon Kalan,Post-Basaon Kalan,Block-Nava nagar,Distt-Buxar,Pin-802129</t>
  </si>
  <si>
    <t>Vill-Mangolpur,Panchayat-Basaon Kalan,Post-Baikunthpur,Block-Itahri,Distt-Buxar,Pin-802123</t>
  </si>
  <si>
    <t>Arvindra pal</t>
  </si>
  <si>
    <t>Suraj Prakash Chaudhary</t>
  </si>
  <si>
    <t>Arjun Pal</t>
  </si>
  <si>
    <t>Ram Pravesh Chaudhary</t>
  </si>
  <si>
    <t>Manbharan singh</t>
  </si>
  <si>
    <t>Shiv Shankar singh</t>
  </si>
  <si>
    <t>2692000100059095</t>
  </si>
  <si>
    <t>PUNB0269200</t>
  </si>
  <si>
    <t>2692000100124074</t>
  </si>
  <si>
    <t>33716544241</t>
  </si>
  <si>
    <t>Baswan kalan</t>
  </si>
  <si>
    <t>2692000100132000</t>
  </si>
  <si>
    <t>LAXMIPUR</t>
  </si>
  <si>
    <t>VILL-GARH LAXMIPUR, P.O.-LACHHMIPUR,P.S.-BARAHIYA,DIST-LAKHISARAI</t>
  </si>
  <si>
    <t>DOLI DEVI</t>
  </si>
  <si>
    <t>MOTI SINGH</t>
  </si>
  <si>
    <t>31110131150765</t>
  </si>
  <si>
    <t>PUNB0MBG806</t>
  </si>
  <si>
    <t>MAHESPUR</t>
  </si>
  <si>
    <t>VILL-JAGAN SAIDPUR, P.O- AKBARPUR,P.S.- SHAMHO,DIST-BEGUSARAI</t>
  </si>
  <si>
    <t>VILL-MAHESPUR,P.O.-MANANPUR,P.S.-CHANAN,DIST-LAKHISARAI</t>
  </si>
  <si>
    <t>LALAN KUMAR</t>
  </si>
  <si>
    <t>313312010001047</t>
  </si>
  <si>
    <t>UBIN</t>
  </si>
  <si>
    <t>BIJULIYA</t>
  </si>
  <si>
    <t>UMAKANTH</t>
  </si>
  <si>
    <t>BIDESHI YADAV</t>
  </si>
  <si>
    <t>AKHARPURA</t>
  </si>
  <si>
    <t>41532980980</t>
  </si>
  <si>
    <t>JAGAN SAIDPUR</t>
  </si>
  <si>
    <t>Gomukh Bhadsari Dera</t>
  </si>
  <si>
    <t>Vill-Bhadsari,Panchayat-Bhadwar,Post-Bhada,Block-Bramhpur,Distt-Buxar,Pin-802134</t>
  </si>
  <si>
    <t>6483000100132833</t>
  </si>
  <si>
    <t>RAMDIH Ajit Kumar</t>
  </si>
  <si>
    <t>VILL-RAMDIH,PO-CHITOUNI,DIST-JAMUI,PINCODE-811315</t>
  </si>
  <si>
    <t>DASHARATH YADAV</t>
  </si>
  <si>
    <t>581410110004510</t>
  </si>
  <si>
    <t>SIKANDARA</t>
  </si>
  <si>
    <t>SIKANDRA</t>
  </si>
  <si>
    <t>Gomukh Vishnupur Purbi</t>
  </si>
  <si>
    <t xml:space="preserve">Basudevpur </t>
  </si>
  <si>
    <t xml:space="preserve">At + Post -Vishnupur , Panchita Ward No 2 </t>
  </si>
  <si>
    <t xml:space="preserve">At Vasdevpur Post - Jamalpur </t>
  </si>
  <si>
    <t>Sitaram Prasad Singh</t>
  </si>
  <si>
    <t xml:space="preserve">Suresh Yadav </t>
  </si>
  <si>
    <t>35170131378054</t>
  </si>
  <si>
    <t>Bihar gramin bank</t>
  </si>
  <si>
    <t>Fudkichak</t>
  </si>
  <si>
    <t>20335997731</t>
  </si>
  <si>
    <t xml:space="preserve">Kabela </t>
  </si>
  <si>
    <t>Gomukh Lawalagam Purbi</t>
  </si>
  <si>
    <t>At + Post -Lawalagam word No 4 Laualagaon</t>
  </si>
  <si>
    <t>Kishor Kumar Sharma</t>
  </si>
  <si>
    <t>Devnarayn Sharma</t>
  </si>
  <si>
    <t>1081111130000063</t>
  </si>
  <si>
    <t xml:space="preserve">Central bank </t>
  </si>
  <si>
    <t>Laualagam</t>
  </si>
  <si>
    <t>Gomukh singhpur balahpur</t>
  </si>
  <si>
    <t>Singhpur Balahpur begusarai balahpur Bihar 851129</t>
  </si>
  <si>
    <t>HANSPUR</t>
  </si>
  <si>
    <t>Navneet</t>
  </si>
  <si>
    <t>Gomukh Orapkhurd Chandrashekhar</t>
  </si>
  <si>
    <t>Vill-Orapkhurd,Panchayat-Babuganj english,Post-Basawkala,Block-Navanagar,Distt-Buxar,Pin-802129</t>
  </si>
  <si>
    <t>Chandrasekhar Singh</t>
  </si>
  <si>
    <t>7390019209</t>
  </si>
  <si>
    <t>Bikram ganj</t>
  </si>
  <si>
    <t>Gomukh Dhanipur</t>
  </si>
  <si>
    <t>Vill-badkasinghpura,,Distt-Buxar,Pin-802129</t>
  </si>
  <si>
    <t>Vijay Kumar Ojha</t>
  </si>
  <si>
    <t>Ramkripal Ojha</t>
  </si>
  <si>
    <t>6481000100048</t>
  </si>
  <si>
    <t>JHAGRAHA</t>
  </si>
  <si>
    <t>AKHA KURHA</t>
  </si>
  <si>
    <t>VILL-JHAGRAHA, POST-AKBARPUR BARAARI -1, PS-SHAMHO,DIST-BEGUSARAI,PINCODE-851129</t>
  </si>
  <si>
    <t>GOLU KUMAR</t>
  </si>
  <si>
    <t>GANESHI YADAV</t>
  </si>
  <si>
    <t>NAVIN YADAV</t>
  </si>
  <si>
    <t>31332010001080</t>
  </si>
  <si>
    <t xml:space="preserve">UMAKANT </t>
  </si>
  <si>
    <t>NARAYANPUR</t>
  </si>
  <si>
    <t>VILL-NARAYANPUR,POST-RAMGARH,PS-RAMGARCHAK,DIST-LAKHISARAI,PINCODE-811311</t>
  </si>
  <si>
    <t>PRABHAT KUMAR</t>
  </si>
  <si>
    <t>DINESH YADAV</t>
  </si>
  <si>
    <t>3288101000832</t>
  </si>
  <si>
    <t>HANSRAJ</t>
  </si>
  <si>
    <t>Gomukh Garhi Bisanpur</t>
  </si>
  <si>
    <t>Bagaraha-Gopal Yadav</t>
  </si>
  <si>
    <t>Ward no. 06, Garhi Bisanpur,Samastipur</t>
  </si>
  <si>
    <t>Bagaraha,  ward no. 11, Ahilwara</t>
  </si>
  <si>
    <t>Ramuday Ranjan</t>
  </si>
  <si>
    <t>30634963956</t>
  </si>
  <si>
    <t>Hasanpur</t>
  </si>
  <si>
    <t>30624256826</t>
  </si>
  <si>
    <t xml:space="preserve">Kumbhi </t>
  </si>
  <si>
    <t>Gomukh Babhuar Ashok</t>
  </si>
  <si>
    <t>Vill-Babhuar,Panchayat-Khanita,Post-Khanita,Block-Buxar,Distt-Buxar,Pin-802123</t>
  </si>
  <si>
    <t>Raghunath Yadav</t>
  </si>
  <si>
    <t>Ashok kumar Yadav</t>
  </si>
  <si>
    <t>Gomukh Amarpur</t>
  </si>
  <si>
    <t>Prashant kumar</t>
  </si>
  <si>
    <t>Amarpur , amarpur begusarai 851118</t>
  </si>
  <si>
    <t>ward no 10 akashpur rachiyahi begusarai bihar 851134</t>
  </si>
  <si>
    <t>Ajay Rai</t>
  </si>
  <si>
    <t>rajeev singh</t>
  </si>
  <si>
    <t>uco bank</t>
  </si>
  <si>
    <t>UCBA0001234</t>
  </si>
  <si>
    <t>AMARPUR</t>
  </si>
  <si>
    <t>canara bank</t>
  </si>
  <si>
    <t>12340100009040</t>
  </si>
  <si>
    <t>110097690942</t>
  </si>
  <si>
    <t>MUKESH</t>
  </si>
  <si>
    <t>Mithilanchal Agro producer company limited</t>
  </si>
  <si>
    <t>Sukmar Pur,Sisipur,Darbhanga</t>
  </si>
  <si>
    <t>2289002100003629</t>
  </si>
  <si>
    <t>PUNB0228900</t>
  </si>
  <si>
    <t>sitaghat</t>
  </si>
  <si>
    <t>Vill-Kant,,Distt-Buxar,Pin-802129</t>
  </si>
  <si>
    <t>Vill-Maddah,,Distt-Buxar,Pin-802129</t>
  </si>
  <si>
    <t>Jaynath yadav</t>
  </si>
  <si>
    <t>Manojy Yadav</t>
  </si>
  <si>
    <t>Gomukh Rakshanagar_tola</t>
  </si>
  <si>
    <t>1748101012033</t>
  </si>
  <si>
    <t>kaithi</t>
  </si>
  <si>
    <t xml:space="preserve">Gomukh Mahada Mirtunjay </t>
  </si>
  <si>
    <t>Mirtunjay Kumar</t>
  </si>
  <si>
    <t>50100762128250</t>
  </si>
  <si>
    <t>WARD NO 7 TIKARAMPUR, TIKARAMPUR ,MUNGER BIHAR</t>
  </si>
  <si>
    <t>41628284473</t>
  </si>
  <si>
    <t>JANKIDIH</t>
  </si>
  <si>
    <t>BASMATIYA</t>
  </si>
  <si>
    <t>VILL-JANKIDIH, POST-JANKIDIH,PS-CHANAN,DIST-LAKHISARAI,PINCODE-811310</t>
  </si>
  <si>
    <t>VILL-BASMATIYA,POST-SAHUL,PS-KIUL,DIST-LAKHISARAI,PINCODE-811310</t>
  </si>
  <si>
    <t>LORIK YADAV</t>
  </si>
  <si>
    <t>SUMIT RAJ</t>
  </si>
  <si>
    <t>DURGA YADAV</t>
  </si>
  <si>
    <t>RAJENDRA YADAV</t>
  </si>
  <si>
    <t>31020131006729</t>
  </si>
  <si>
    <t>BIHAR GRAMIN BANK</t>
  </si>
  <si>
    <t>JAMKIDIH</t>
  </si>
  <si>
    <t>1648000100108418</t>
  </si>
  <si>
    <t>KUNAL</t>
  </si>
  <si>
    <t>Gomukh Nadaon</t>
  </si>
  <si>
    <t>Gomukh Bimhnath Girdhar Baraw</t>
  </si>
  <si>
    <t>Vill-Nadaon,Panchayat-BhadwarNadaon,Post-Buxar,Block-Buxar,Distt-Buxar,Pin-802103</t>
  </si>
  <si>
    <t>Vill-Boxa,Panchayat-Boxa,Post-Boxa,Block-Buxar,Distt-Buxar,Pin-802103</t>
  </si>
  <si>
    <t>Vill-Giridhar Baraw,Panchayat-Giridhar Baraw,Post-Giridhar baraw,Block-Navanagar,Distt-Buxar,Pin-802127</t>
  </si>
  <si>
    <t>Gomukh Boxa Manoj</t>
  </si>
  <si>
    <t>Abhisekh Dubey</t>
  </si>
  <si>
    <t>Bhim Mahto</t>
  </si>
  <si>
    <t>Sanjay Dubey</t>
  </si>
  <si>
    <t>Jagnarayan Mahto</t>
  </si>
  <si>
    <t>1831108013276</t>
  </si>
  <si>
    <t>Nadaon</t>
  </si>
  <si>
    <t>6006000100135770</t>
  </si>
  <si>
    <t>Chaugai</t>
  </si>
  <si>
    <t>1597010012360</t>
  </si>
  <si>
    <t>Gomukh Gudaar</t>
  </si>
  <si>
    <t>Gomukh Barkurwa</t>
  </si>
  <si>
    <t>Gudaar, Ward No. 7, Shitalrampur, Mauji Harisingh, Garhpura</t>
  </si>
  <si>
    <t>Barkurwa, Ward no. 7, Garhpura, Begusarai</t>
  </si>
  <si>
    <t>Savita Kumari</t>
  </si>
  <si>
    <t>Laxmi Devi</t>
  </si>
  <si>
    <t>2288000100136409</t>
  </si>
  <si>
    <t>Bakhri</t>
  </si>
  <si>
    <t>38100110055347</t>
  </si>
  <si>
    <t>Gomukh Koniya</t>
  </si>
  <si>
    <t>GOMUKH ROHUA</t>
  </si>
  <si>
    <t>GOMUKH LAXMIPUR</t>
  </si>
  <si>
    <t>CHANDAN KUMAR SHARMA</t>
  </si>
  <si>
    <t>WARD NO 2 KONIYA, KONIYA, KHAGARIA SUMHA BIHAR 848201</t>
  </si>
  <si>
    <t>WARD NO 5 ROHUA SAHEBPUR KAMAL BEGUSARAI 851217</t>
  </si>
  <si>
    <t>GRAM LAXMIPUR POST NIRPUR KHAGARIA BIHAR 851201</t>
  </si>
  <si>
    <t>NAURANGA KASIMPUR SADIPUR BEGUSARRAI 851211</t>
  </si>
  <si>
    <t>MANOJ KUMAR SAH</t>
  </si>
  <si>
    <t>SARSWATI DEVI</t>
  </si>
  <si>
    <t>UMESH YADAV</t>
  </si>
  <si>
    <t xml:space="preserve">RAMPUKAR SAH </t>
  </si>
  <si>
    <t>KULO SINGH</t>
  </si>
  <si>
    <t>BAKIYA</t>
  </si>
  <si>
    <t>MUNGER</t>
  </si>
  <si>
    <t>NIRPUR</t>
  </si>
  <si>
    <t>3662408663</t>
  </si>
  <si>
    <t>50100519087978</t>
  </si>
  <si>
    <t>677002010004873</t>
  </si>
  <si>
    <t>38050210000471</t>
  </si>
  <si>
    <t>DANDARI</t>
  </si>
  <si>
    <t>101101</t>
  </si>
  <si>
    <t>PUNADIH</t>
  </si>
  <si>
    <t>VILL-PUNADIH,POST-KAJRA,BLOCK-DHARAHRA,THANA-KAJRA,DIST-LAKHISARAI,PINCODE-811309</t>
  </si>
  <si>
    <t>PRIYANKA KUMARI</t>
  </si>
  <si>
    <t>KANHAIYA</t>
  </si>
  <si>
    <t>37716705325</t>
  </si>
  <si>
    <t>AWADH COMPLEX</t>
  </si>
  <si>
    <t>BAIKUNTHPUR</t>
  </si>
  <si>
    <t>KAITHA</t>
  </si>
  <si>
    <t>MIRATHI 2</t>
  </si>
  <si>
    <t>DORAI</t>
  </si>
  <si>
    <t>VILL-BAIKANPUR,POST-GANGAPUR,PANCHAYAT-SULTANGANJ,WARD-25,THANA-SULTANGANJ,DIST-BHAGALPUR,PINCODE-813213</t>
  </si>
  <si>
    <t>VILL-KAITHA,POST-BELSIRA,PANCHAYAT-KAITHA,WARD-08,BLOCK-FULIDUMAR,THANA-FULIDUMAR,DIST-BANKA,PINCODE-813101</t>
  </si>
  <si>
    <t>VILL- MIRATHI-02, POST-MIRATHI,PANCHAYAT-MIRATHI,WARD-03,BLOCK- SULTANGANJ,DIST-BHAGALPUR,PINCODE-813213</t>
  </si>
  <si>
    <t>vill-khaira dorai, post-khaira,ps-Haweli Kharagpur,Dist-Munger,Pincode-811213</t>
  </si>
  <si>
    <t>SANJEEV KUMAR</t>
  </si>
  <si>
    <t>RAMPUJAN KUMAR</t>
  </si>
  <si>
    <t>Sangita Kumari</t>
  </si>
  <si>
    <t>LAKHAN LAL SHAH</t>
  </si>
  <si>
    <t>KATIMAN YADAV</t>
  </si>
  <si>
    <t>PRAMOD KUMAR YADAV</t>
  </si>
  <si>
    <t>MOJAL SINGH</t>
  </si>
  <si>
    <t>30987169915</t>
  </si>
  <si>
    <t>SULTANGANJ</t>
  </si>
  <si>
    <t>2268613032</t>
  </si>
  <si>
    <t>CBIN0282016</t>
  </si>
  <si>
    <t>KUMARPUR</t>
  </si>
  <si>
    <t>463910410000004</t>
  </si>
  <si>
    <t>04823211003359</t>
  </si>
  <si>
    <t>TINKU</t>
  </si>
  <si>
    <t>BABUL</t>
  </si>
  <si>
    <t>MOHANPUR</t>
  </si>
  <si>
    <t>GOMUKH BACHOTA</t>
  </si>
  <si>
    <t>GOMUKH CHATAR</t>
  </si>
  <si>
    <t>GOMUKH ICHARUA</t>
  </si>
  <si>
    <t>GOMUKH BATHNAMA</t>
  </si>
  <si>
    <t>GOMUKH TILAK NAGAR</t>
  </si>
  <si>
    <t>WARD NO 14 BACHAUTA , BACHAUTA KHAGARIA BIHAR 851204</t>
  </si>
  <si>
    <t>WARD NO 8 BADHCHATAR KHAGARIA DAKGHAR BIHAR 851204</t>
  </si>
  <si>
    <t>WARD NO 9 ICHARUA KHAGARIA AMBA BIHAR 848203</t>
  </si>
  <si>
    <t>WARD NO 12 RAUN KHAGARIA BIHAR 848203</t>
  </si>
  <si>
    <t>WARD NO 20 TILAK NAGAR AMBAICHARUA KHAGARIA BIHAR 848203</t>
  </si>
  <si>
    <t>RANJEET KUMAR</t>
  </si>
  <si>
    <t>VIJAY KUMAR</t>
  </si>
  <si>
    <t>RAM RATAN PRASAD SINGH</t>
  </si>
  <si>
    <t>RAJ KUMAR RAJESH</t>
  </si>
  <si>
    <t>MRITUNJAY SHARMA</t>
  </si>
  <si>
    <t>MAHENDRA YADAV</t>
  </si>
  <si>
    <t>RADHE SINGH</t>
  </si>
  <si>
    <t>RAMDEV PRRASAD SINGH</t>
  </si>
  <si>
    <t>DAROGI YADAV</t>
  </si>
  <si>
    <t>CHATRAPATI SHARMA</t>
  </si>
  <si>
    <t>SBIN0015727</t>
  </si>
  <si>
    <t>BACHAUTA</t>
  </si>
  <si>
    <t>KHAGARA</t>
  </si>
  <si>
    <t>INDIAN OVERSEAS BANK</t>
  </si>
  <si>
    <t>33624846508</t>
  </si>
  <si>
    <t>33706585835</t>
  </si>
  <si>
    <t>5526876869</t>
  </si>
  <si>
    <t>343301000001453</t>
  </si>
  <si>
    <t>676802010004784</t>
  </si>
  <si>
    <t>Gomukh Chanwath niraml</t>
  </si>
  <si>
    <t>Gomukh chhapra baradhi Anil</t>
  </si>
  <si>
    <t>Vill-Chanwath,Panchayat-Chanwath,Post-Chanwath,Block-Navanagar,Distt-Buxar,Pin-802125</t>
  </si>
  <si>
    <t>Vill-Barathi tola Chhapra,Panchayat-Chhapra,Post-Raghunathpur,Block-Bramhpur,Distt-Buxar,Pin-802134</t>
  </si>
  <si>
    <t>Niraml singh</t>
  </si>
  <si>
    <t>Anil kumar singh</t>
  </si>
  <si>
    <t>Ramjeet singh</t>
  </si>
  <si>
    <t>6006000100136715</t>
  </si>
  <si>
    <t>6483000100083526</t>
  </si>
  <si>
    <t>Gomukh Barauni 3</t>
  </si>
  <si>
    <t>ward no 10 bariyarpur barauni 3 begusarai bihar 851113</t>
  </si>
  <si>
    <t>REETA KUMARI</t>
  </si>
  <si>
    <t>W/O RAM VINAY KUMAR</t>
  </si>
  <si>
    <t>39495116478</t>
  </si>
  <si>
    <t>Gomukh Akaha</t>
  </si>
  <si>
    <t>Salempur</t>
  </si>
  <si>
    <t>Vishnupur Kowahi</t>
  </si>
  <si>
    <t>Nauachak-Pankaj</t>
  </si>
  <si>
    <t>Jitwarpur-Manisha</t>
  </si>
  <si>
    <t>Akaha,Visanpur,Samastipur</t>
  </si>
  <si>
    <t>Salempur,Vaishali</t>
  </si>
  <si>
    <t>Vishnupur kowahi</t>
  </si>
  <si>
    <t>Nauachak,Bhagwatpur</t>
  </si>
  <si>
    <t>Jitwarpur,Samastipur</t>
  </si>
  <si>
    <t>Rangita Devi</t>
  </si>
  <si>
    <t>Ratnesh Ray</t>
  </si>
  <si>
    <t>Manisha Kumari</t>
  </si>
  <si>
    <t>Arun kumar chaudhary</t>
  </si>
  <si>
    <t>Ram Pulish Ray</t>
  </si>
  <si>
    <t>Sipahilal Ray</t>
  </si>
  <si>
    <t>Vishwajeet Kumar</t>
  </si>
  <si>
    <t>31603659016</t>
  </si>
  <si>
    <t>UJIYARPUR</t>
  </si>
  <si>
    <t>35597270502</t>
  </si>
  <si>
    <t>5666569621</t>
  </si>
  <si>
    <t>Patepur</t>
  </si>
  <si>
    <t>BGB</t>
  </si>
  <si>
    <t>Mahisari</t>
  </si>
  <si>
    <t>40025426396</t>
  </si>
  <si>
    <t>39570110023418</t>
  </si>
  <si>
    <t>Tabhka,Samastipur</t>
  </si>
  <si>
    <t>Kewasnijamat,Samastipur,Samastipur</t>
  </si>
  <si>
    <t>Aditya Kumr Chaudhary</t>
  </si>
  <si>
    <t>Nand dev chaudhary</t>
  </si>
  <si>
    <t>468318210009588</t>
  </si>
  <si>
    <t>Dalsinsarai</t>
  </si>
  <si>
    <t>Mantosh Kumar</t>
  </si>
  <si>
    <t>Rajesh Kumar Giri</t>
  </si>
  <si>
    <t>497010510000539</t>
  </si>
  <si>
    <t>Kewas Nijamat</t>
  </si>
  <si>
    <t>Gomukh Jhaura Tabhka</t>
  </si>
  <si>
    <t>CNRB0004683</t>
  </si>
  <si>
    <t>Gomukh Kewasnijamat</t>
  </si>
  <si>
    <t>Vill-Khewali,Panchayat-Khewali,Post-Arion,Block-Chaugai,Distt-Buxar,Pin-802119</t>
  </si>
  <si>
    <t>Gomukh Khewali Satyendra</t>
  </si>
  <si>
    <t>Satyendra Kr Singh</t>
  </si>
  <si>
    <t>6006000100095775</t>
  </si>
  <si>
    <t>Araria Purbi</t>
  </si>
  <si>
    <t>At  Aadhresh nagar post ghogha</t>
  </si>
  <si>
    <t xml:space="preserve"> At araria post balha thana parbatta</t>
  </si>
  <si>
    <t>Rupesh kumar</t>
  </si>
  <si>
    <t>Salesh kumar yadav</t>
  </si>
  <si>
    <t>Sunil Kumar yYadaav</t>
  </si>
  <si>
    <t>50100696319492</t>
  </si>
  <si>
    <t>Talikamanjhi</t>
  </si>
  <si>
    <t>Pipra latif</t>
  </si>
  <si>
    <t>HDFC0003957</t>
  </si>
  <si>
    <t>38085883122</t>
  </si>
  <si>
    <t>100701</t>
  </si>
  <si>
    <t>Sonma- Khushilal Yadav</t>
  </si>
  <si>
    <t>Baraipura Dairy</t>
  </si>
  <si>
    <t>Ward No. 1, Badiya, Semri, Sonma</t>
  </si>
  <si>
    <t>Ward no. 39, Chanakya Nagar, Bishunpur, Banduar</t>
  </si>
  <si>
    <t>Khushilal Yadav</t>
  </si>
  <si>
    <t>Abadh Kishor Singh</t>
  </si>
  <si>
    <t>38040131046510</t>
  </si>
  <si>
    <t>Bakhri Bazar</t>
  </si>
  <si>
    <t>20408305401</t>
  </si>
  <si>
    <t>ADB Begusarai</t>
  </si>
  <si>
    <t>Repura-Anita</t>
  </si>
  <si>
    <t>Repura,Rampur Sikandar</t>
  </si>
  <si>
    <t>Anita Kumari</t>
  </si>
  <si>
    <t>Ranjeet Ray</t>
  </si>
  <si>
    <t>31620568886</t>
  </si>
  <si>
    <t>PAIJUNA</t>
  </si>
  <si>
    <t>PAHLADPUR</t>
  </si>
  <si>
    <t>REHUA RK</t>
  </si>
  <si>
    <t>vill-paijna,post-paijna,block-GOSWARI,DIST-LAKHISARAI,PINCODE-8033302</t>
  </si>
  <si>
    <t>VILL-VILASH YADAV,POST-PAHLADPUR,BLOCK-GHOSWARI,DIST-PATNA,PINCODE-803302</t>
  </si>
  <si>
    <t>VILL-REHUA,POST-REHUA,DIST-LAKHISARAI,PINCIDE-811310</t>
  </si>
  <si>
    <t>SURAJKUMAR</t>
  </si>
  <si>
    <t>VILASH YADAV</t>
  </si>
  <si>
    <t>pawan kumar</t>
  </si>
  <si>
    <t>CHANDESWAR YADAV</t>
  </si>
  <si>
    <t>suraj yadav</t>
  </si>
  <si>
    <t>ashok yadav</t>
  </si>
  <si>
    <t>39132123616</t>
  </si>
  <si>
    <t>GHOSWARI</t>
  </si>
  <si>
    <t>1290001700067739</t>
  </si>
  <si>
    <t>PUNB012900</t>
  </si>
  <si>
    <t>PRAHLADPUR</t>
  </si>
  <si>
    <t>dakshin bihar gramin bank</t>
  </si>
  <si>
    <t>PUNB0MBGBD6</t>
  </si>
  <si>
    <t>PRASHANTH KUMAR</t>
  </si>
  <si>
    <t>Gomukh Pokhraha</t>
  </si>
  <si>
    <t>Gomukh Koransarai</t>
  </si>
  <si>
    <t>Vill-Pokharaha,Panchayat-Pokhraha,Post-Pokhraha,Block-Bramhpur,Distt-Buxar,Pin-802134</t>
  </si>
  <si>
    <t>Vill-Koransarai,Panchayat-Koransarai,Post-Koransarai,Block-Buxar,Distt-Buxar,Pin-802126</t>
  </si>
  <si>
    <t>Dhurvan Yadav</t>
  </si>
  <si>
    <t>Saroj Paswan</t>
  </si>
  <si>
    <t>Laxman Paswan</t>
  </si>
  <si>
    <t>501035497286</t>
  </si>
  <si>
    <t>NSDL Payment Bank</t>
  </si>
  <si>
    <t>NSPB0000002</t>
  </si>
  <si>
    <t>Mumbai</t>
  </si>
  <si>
    <t>6006001700019776</t>
  </si>
  <si>
    <t>Gomukh Gauchhari</t>
  </si>
  <si>
    <t>Telouch</t>
  </si>
  <si>
    <t>At gauchhari post gopalpur ward no 3</t>
  </si>
  <si>
    <t>At Chhoti Telouch post pipra</t>
  </si>
  <si>
    <t>Khagesh Kumar</t>
  </si>
  <si>
    <t>sanjeevan kumar</t>
  </si>
  <si>
    <t>Kanak lal parsad</t>
  </si>
  <si>
    <t xml:space="preserve">Shashidhar parsad </t>
  </si>
  <si>
    <t>456302010008381</t>
  </si>
  <si>
    <t>UBI</t>
  </si>
  <si>
    <t>Gopalpur</t>
  </si>
  <si>
    <t>Khagariya</t>
  </si>
  <si>
    <t>Dhobina basa</t>
  </si>
  <si>
    <t xml:space="preserve">At Dhobinya basa ward no 10 </t>
  </si>
  <si>
    <t>Bhawani yadav</t>
  </si>
  <si>
    <t>12490110084397</t>
  </si>
  <si>
    <t>Dholbazza bazar</t>
  </si>
  <si>
    <t>Gomukh Sirdulpur 2</t>
  </si>
  <si>
    <t>Sirdulpur Patori</t>
  </si>
  <si>
    <t>Umesh Kumar Gupta</t>
  </si>
  <si>
    <t>1690000100335622</t>
  </si>
  <si>
    <t>Sirdulpur</t>
  </si>
  <si>
    <t>Chitraur VLC</t>
  </si>
  <si>
    <t>KAHARTOLI, CHITNOR,BEGUSARAI,CHITRAUR BIHAR 851129</t>
  </si>
  <si>
    <t>NAVAL KISHOR SINGH</t>
  </si>
  <si>
    <t>HASANPUR</t>
  </si>
  <si>
    <t>36113891695</t>
  </si>
  <si>
    <t>NAVNEET</t>
  </si>
  <si>
    <t>CHANDAN YADAV</t>
  </si>
  <si>
    <t>WARD NO 2 BARAUNI 2 BIHAAR 851113</t>
  </si>
  <si>
    <t>SIMAPAR WARD NO 11 GODHNA NAWADA MAJNUPUR BEGUSARAI BIHAR 851111</t>
  </si>
  <si>
    <t>WARD NO 11 CHAKKA PAR CHAKKA BEGUSARAI BACHWARA BIHAR 851111</t>
  </si>
  <si>
    <t>WARD NO 9 NAGAR PANCHAYAT TEGHRA TEGHRA BEGUSARAI BIHAR 851133</t>
  </si>
  <si>
    <t>RAM PRAKASH YADAV</t>
  </si>
  <si>
    <t>DHANIK YADAV</t>
  </si>
  <si>
    <t>MAHAVIR YADAV</t>
  </si>
  <si>
    <t>W/O LULAN RAY</t>
  </si>
  <si>
    <t>TEGHRA</t>
  </si>
  <si>
    <t>RANI</t>
  </si>
  <si>
    <t>20418683722</t>
  </si>
  <si>
    <t>10902046345</t>
  </si>
  <si>
    <t>15940110040515</t>
  </si>
  <si>
    <t>42364887585</t>
  </si>
  <si>
    <t>TILATHI</t>
  </si>
  <si>
    <t>BANNUBAGICHA</t>
  </si>
  <si>
    <t>WHACHAUKI</t>
  </si>
  <si>
    <t>VILL-AKHA KURHA,POST-SS BRARI,PS-SHAMHO,DIST - BEGUSARAI,PINCODE-851129</t>
  </si>
  <si>
    <t>VILL-TILATHI,PO-SHAMHO,PS-SHAMHIO,BLOCK-SHAMHO,DIST-LAKHISARAI,PINCODE-811106</t>
  </si>
  <si>
    <t>VILL-BANNUBAGICHA,PO-BANNUBAGICHA,PS-BANNUBAGICHA,PINCODE-811310,DIST-LAKHISARAI</t>
  </si>
  <si>
    <t>VILL-WHACHAUKI,PO-RASALPUR,THANA-HEMJAPUR,BLOCK-DHARHRA,PIN-811202,DIST-MUNGER</t>
  </si>
  <si>
    <t>JITENDRA KUMAR</t>
  </si>
  <si>
    <t>KAMLESH KUMAR</t>
  </si>
  <si>
    <t>VIRAT KUMAR</t>
  </si>
  <si>
    <t>JAGDISH MAHTO</t>
  </si>
  <si>
    <t>RAMOTAR BIND</t>
  </si>
  <si>
    <t>ASHOK KUMAR</t>
  </si>
  <si>
    <t>SLHA SAIDPUR</t>
  </si>
  <si>
    <t>1781000100046617</t>
  </si>
  <si>
    <t>43533583600</t>
  </si>
  <si>
    <t>MANANPUR</t>
  </si>
  <si>
    <t>MEDNICHAUKI</t>
  </si>
  <si>
    <t>7842000100025640</t>
  </si>
  <si>
    <t>KUNALKUMAR</t>
  </si>
  <si>
    <t xml:space="preserve">TILAHTTI </t>
  </si>
  <si>
    <t>DHANHA ROUTE</t>
  </si>
  <si>
    <t>100601</t>
  </si>
  <si>
    <t>100602</t>
  </si>
  <si>
    <t>GAHILSTHAN</t>
  </si>
  <si>
    <t xml:space="preserve">RAVIRAJ </t>
  </si>
  <si>
    <t>VILL-GAHILSTHAN KURHA,PO-SHAMHO,PS-SHAMHO,BLOCK-SHAMHO,DIST-BEGUSARAI,PINCODE-811106</t>
  </si>
  <si>
    <t>VILL-AKHA KURHA,PO-SHAMHO,PS-SHAMHO,BLOCK-SHAMHO,DIST-BEGUSARAI,PINCODE-811106</t>
  </si>
  <si>
    <t>JAGDISH YADAV</t>
  </si>
  <si>
    <t>RAVIRAJ YADAV</t>
  </si>
  <si>
    <t>DULLILAL YADAV</t>
  </si>
  <si>
    <t>VILLO YADAV</t>
  </si>
  <si>
    <t>31440337023</t>
  </si>
  <si>
    <t>SURYGADA</t>
  </si>
  <si>
    <t>581710110012040</t>
  </si>
  <si>
    <t>Gomukh Gangapur</t>
  </si>
  <si>
    <t>Gomukh Chak Dakshin</t>
  </si>
  <si>
    <t>Korbagha Gangapur,Laguniya,Samastipur</t>
  </si>
  <si>
    <t>Repura,Samastipur</t>
  </si>
  <si>
    <t>Raghunath Mahato</t>
  </si>
  <si>
    <t>Baiju Sah</t>
  </si>
  <si>
    <t>Rajnarayan Ray</t>
  </si>
  <si>
    <t>39770110042237</t>
  </si>
  <si>
    <t>Laguniya</t>
  </si>
  <si>
    <t>43338706207</t>
  </si>
  <si>
    <t>35425278238</t>
  </si>
  <si>
    <t>Gomukh Mohanpur</t>
  </si>
  <si>
    <t>Gomukh Bingama</t>
  </si>
  <si>
    <t>Mohanpur,Boriya</t>
  </si>
  <si>
    <t>Jalalpur , Bingama,Bhaghara,Samastipur 848506</t>
  </si>
  <si>
    <t>Balbant Kumar</t>
  </si>
  <si>
    <t>Ravi Shankar Prasad Mahto</t>
  </si>
  <si>
    <t>Ram Suhawan Mahato</t>
  </si>
  <si>
    <t>414702010091286</t>
  </si>
  <si>
    <t>UBIN0541478</t>
  </si>
  <si>
    <t>Singhiya Ghat</t>
  </si>
  <si>
    <t>Upendra Mahato</t>
  </si>
  <si>
    <t>11765682107</t>
  </si>
  <si>
    <t>state bank of india</t>
  </si>
  <si>
    <t>JALALPUR</t>
  </si>
  <si>
    <t>GOMUKH BIJULIYA</t>
  </si>
  <si>
    <t>GOMUKH WESTOL</t>
  </si>
  <si>
    <t>GOMUKH AKHA 2</t>
  </si>
  <si>
    <t>GOMUKH  SALHA</t>
  </si>
  <si>
    <t>VILL-HEMARPUR BIJULIYA,PO-BIJULIYA,BLOCK-BIJULIYA,DIST-BEGUSARAI,PINCODE-851129</t>
  </si>
  <si>
    <t>VILL-AKHAKURHA, PO-DADWALI,PS-SHAMHO,BLOCK-SHAMHO,DIST-BEGUSARAI , PINCODE-851129</t>
  </si>
  <si>
    <t>VILL-AKHA KURHA, PO-DADWRARI,PO-SHAMHO,BLOCK-SHAMHO,DIST-BEGUSARAI,PINCODE-851129</t>
  </si>
  <si>
    <t>CHANDAN KUMAR</t>
  </si>
  <si>
    <t>ANIL KUMAR YADAV</t>
  </si>
  <si>
    <t>ARUN CHAUDHARI</t>
  </si>
  <si>
    <t>NARESH YADAV</t>
  </si>
  <si>
    <t>BHARAT YADAV</t>
  </si>
  <si>
    <t>1781000100056766</t>
  </si>
  <si>
    <t>SALHA SAIDPUR</t>
  </si>
  <si>
    <t>42132170877</t>
  </si>
  <si>
    <t>34289024882</t>
  </si>
  <si>
    <t>581710110010924</t>
  </si>
  <si>
    <t>BKI</t>
  </si>
  <si>
    <t xml:space="preserve">Gomukh Mathuradera Upendra </t>
  </si>
  <si>
    <t>Vill-Mathuradera,Panchayat-Chakki,Post-Chakki,Block-Chakki,Distt-Buxar,Pin-802120</t>
  </si>
  <si>
    <t>Upendra Kr Yadav</t>
  </si>
  <si>
    <t>Bhorik Yadav</t>
  </si>
  <si>
    <t>Arak</t>
  </si>
  <si>
    <t>101403</t>
  </si>
  <si>
    <t>Gomukh Dalsagar Pachhim</t>
  </si>
  <si>
    <t>Vill-Dalsagar,Panchayat-Dalsagar,Post-Dalsagar,Block-Buxar,Distt-Buxar,Pin-802116</t>
  </si>
  <si>
    <t>Satyendra Paswan</t>
  </si>
  <si>
    <t>70280700064424</t>
  </si>
  <si>
    <t>Churamanpur</t>
  </si>
  <si>
    <t>Gomukh Mathila</t>
  </si>
  <si>
    <t>Gomukh Jigina</t>
  </si>
  <si>
    <t>Gomukh Kuwan</t>
  </si>
  <si>
    <t>Vill-Mathila,Panchayat-Mathila,Post-Mathila,Block-Dumraon,Distt-Buxar,Pin-802126</t>
  </si>
  <si>
    <t>Vill-Jigina,Panchayat-Basawkala,Post-Jigina,Block-Itahri,Distt-Buxar,Pin-802129</t>
  </si>
  <si>
    <t>Vill-Kuwan,Panchayat-Kaithi,Post-Kaithi,Block-Bramhpur,Distt-Buxar,Pin-802134</t>
  </si>
  <si>
    <t>Vishal Kumar</t>
  </si>
  <si>
    <t>Vikrmaditya gupta</t>
  </si>
  <si>
    <t>Satyendra singh</t>
  </si>
  <si>
    <t>7423506493</t>
  </si>
  <si>
    <t>Indian bank</t>
  </si>
  <si>
    <t>IDIB00017659</t>
  </si>
  <si>
    <t>Mathila</t>
  </si>
  <si>
    <t>69581500005344</t>
  </si>
  <si>
    <t>Dakshin Bihar gramin Bank</t>
  </si>
  <si>
    <t>Basaw</t>
  </si>
  <si>
    <t>6005000100107743</t>
  </si>
  <si>
    <t>Sikraul luck</t>
  </si>
  <si>
    <t>Kathi</t>
  </si>
  <si>
    <t>Gomukh Badkagaon Yamunatola</t>
  </si>
  <si>
    <t>Vill-Badkgaon yamunatola,Panchayat-Badkgaon,Post-Badkagaon,Block-Itahri,Distt-Buxar,Pin-802123</t>
  </si>
  <si>
    <t>Rajesh Kumar Yadav</t>
  </si>
  <si>
    <t>Shiv pratap Yadav</t>
  </si>
  <si>
    <t>923010059923694</t>
  </si>
  <si>
    <t>Gomukh Thebhay B</t>
  </si>
  <si>
    <t>Gomukh kolwara</t>
  </si>
  <si>
    <t>Gomukh Kaithi</t>
  </si>
  <si>
    <t>Gomukh Bandehra</t>
  </si>
  <si>
    <t>Gram thebhay post Kolwara Thana Parbatta Kalwara</t>
  </si>
  <si>
    <t>Ward no 17 Kalwara Khagaria</t>
  </si>
  <si>
    <t>Ward no 06  Village Navtoliya Post saraiya Borne Khagaria</t>
  </si>
  <si>
    <t xml:space="preserve">At Bishouni thana /block Parbatta Khagaria </t>
  </si>
  <si>
    <t>Ward 10 Bundehra Khagaria</t>
  </si>
  <si>
    <t>Gaurav Kumar</t>
  </si>
  <si>
    <t>Nishant Kumar</t>
  </si>
  <si>
    <t>Khushi Kumari</t>
  </si>
  <si>
    <t>Savitri Kumari</t>
  </si>
  <si>
    <t>Niranjan kumar Mandal</t>
  </si>
  <si>
    <t>Munilal Mandal</t>
  </si>
  <si>
    <t>Mahendra Prasad</t>
  </si>
  <si>
    <t>Parjapati Kumar</t>
  </si>
  <si>
    <t>922010002402109</t>
  </si>
  <si>
    <t>Naugachiya</t>
  </si>
  <si>
    <t>380702010034716</t>
  </si>
  <si>
    <t>Chautham</t>
  </si>
  <si>
    <t>12510110043516</t>
  </si>
  <si>
    <t>UCBA0001251</t>
  </si>
  <si>
    <t>Baisa</t>
  </si>
  <si>
    <t>38083737387</t>
  </si>
  <si>
    <t>37018481192</t>
  </si>
  <si>
    <t>Jay Krishna Kumar</t>
  </si>
  <si>
    <t xml:space="preserve">Gomukh Bishouni Purbi </t>
  </si>
  <si>
    <t>Gomukh Rahempur</t>
  </si>
  <si>
    <t>Gomukh Baisa</t>
  </si>
  <si>
    <t>Gram Temtha po/thana parbatta</t>
  </si>
  <si>
    <t xml:space="preserve">Gram Baisa post Baisa thana parbatta Baisa khagaria </t>
  </si>
  <si>
    <t>Dayanand yadav</t>
  </si>
  <si>
    <t>Jaldhar kumar yadav</t>
  </si>
  <si>
    <t>545902010011555</t>
  </si>
  <si>
    <t>UBIN0554596</t>
  </si>
  <si>
    <t>31558734935</t>
  </si>
  <si>
    <t>Brijesh Kumar</t>
  </si>
  <si>
    <t>Gomukh Shreepur madhay</t>
  </si>
  <si>
    <t>shripur po maniamore naugauchia bhagalpur</t>
  </si>
  <si>
    <t>Munnu Mandal</t>
  </si>
  <si>
    <t>3043001700038814</t>
  </si>
  <si>
    <t>Naugauchia</t>
  </si>
  <si>
    <t>RAGHUNATHPUR</t>
  </si>
  <si>
    <t>VILL-RAGUNATHPIUR,FLAT NO-108,TOWER CSUPERTECH ECO VILLAGE 2,NEAR CHAR MURTI CHAUK SECTOR-16B,GREATER NOIDA WEST,UP,PIN-201307</t>
  </si>
  <si>
    <t>DHANANJAY KUMAR YADAV</t>
  </si>
  <si>
    <t>FULESHWAR PRASAD YADAV</t>
  </si>
  <si>
    <t>345201500405</t>
  </si>
  <si>
    <t>ICIC</t>
  </si>
  <si>
    <t>ICIC0003452</t>
  </si>
  <si>
    <t>GAUR CITY</t>
  </si>
  <si>
    <t>GOMUKH NAWDURGA</t>
  </si>
  <si>
    <t>GOMUKH BABABARHAM</t>
  </si>
  <si>
    <t>GOMUKH BHAGWATI STHAN</t>
  </si>
  <si>
    <t>VILL-AKHA,PO-SSBRARI,Ps-shamho,block-shamho,DIST-BEGUSARAI,PINCODE-851129</t>
  </si>
  <si>
    <t>VILL-TOTHA,PO-SS BRARI, PS-SHAMBHO, DIST-BEGUSARAI,PINCODE-851129</t>
  </si>
  <si>
    <t>VILL-GAHILSTHAN2,PO-SHAMHO,DIST-BEGUSARAI,PS-SHAMHO,PINCODE-851129</t>
  </si>
  <si>
    <t>VILL-NOWTOLIA,PO-PAHARPUR,DIST-LAKHISARAI,PS-MEDNICHAUKI,PINCODE-811106</t>
  </si>
  <si>
    <t>HARERAM YADAV</t>
  </si>
  <si>
    <t>SUJIT RAJ</t>
  </si>
  <si>
    <t>SITARAM YADAV</t>
  </si>
  <si>
    <t>39700835583</t>
  </si>
  <si>
    <t>MANOJ YADAV</t>
  </si>
  <si>
    <t>581710110013491</t>
  </si>
  <si>
    <t>ARUN YADAV</t>
  </si>
  <si>
    <t>33606977654</t>
  </si>
  <si>
    <t>SBIN00012593</t>
  </si>
  <si>
    <t>DIRENDRA PRASAD YADAV</t>
  </si>
  <si>
    <t>42199321582</t>
  </si>
  <si>
    <t>SBI0012593</t>
  </si>
  <si>
    <t>OM PRAKASH</t>
  </si>
  <si>
    <t>GOMUKH NAWTOLIYA(OM PRAKASH)</t>
  </si>
  <si>
    <t>Gomukh Raipur Buzurg</t>
  </si>
  <si>
    <t>Gomukh Bochaha</t>
  </si>
  <si>
    <t>Gomukh Terganj</t>
  </si>
  <si>
    <t>Ward no -12,raipur Buzurg ,Samastipur 848505</t>
  </si>
  <si>
    <t>Ward no-5,Harpur Bochaha,Samastipur 848503</t>
  </si>
  <si>
    <t>Gram-Bhograjpur Dashara,Mohiuddin Nagar ,848501</t>
  </si>
  <si>
    <t>Chandan kumar Chaudhary</t>
  </si>
  <si>
    <t>Radhakant Chaudhri</t>
  </si>
  <si>
    <t>39180100003921</t>
  </si>
  <si>
    <t>PUNB0MGB06</t>
  </si>
  <si>
    <t>RAIPUR BUZURG</t>
  </si>
  <si>
    <t>Sopendr Ray</t>
  </si>
  <si>
    <t>Radhe Ray</t>
  </si>
  <si>
    <t>11838807839</t>
  </si>
  <si>
    <t>VIDYAPATI NAGAR</t>
  </si>
  <si>
    <t>Munna Kumar</t>
  </si>
  <si>
    <t>Tapeshwar Roy</t>
  </si>
  <si>
    <t>723102120009168</t>
  </si>
  <si>
    <t>union bank of india</t>
  </si>
  <si>
    <t>MOHIUDDIN NAGAR</t>
  </si>
  <si>
    <t>Gomukh Chapra</t>
  </si>
  <si>
    <t>Vishanpur Beri,Mohiuddin Nagar,Samastipur ,Bihar,848501</t>
  </si>
  <si>
    <t>Rajan Ray</t>
  </si>
  <si>
    <t>Saryug Ray</t>
  </si>
  <si>
    <t>36069030789</t>
  </si>
  <si>
    <t>Gomukh Morwa Mohanpur</t>
  </si>
  <si>
    <t>Ward no-12, Morwa mohanpur,Samastipur,Bihar,848121</t>
  </si>
  <si>
    <t>NAVEEN KUMAR</t>
  </si>
  <si>
    <t>RAMUDESH RAY</t>
  </si>
  <si>
    <t>38221447457</t>
  </si>
  <si>
    <t>MORWA</t>
  </si>
  <si>
    <t>GOMUKH KAMATHAN</t>
  </si>
  <si>
    <t>GOMUKH RON</t>
  </si>
  <si>
    <t>WARD NO 19 KAMATHAN AMBAICHARUA KHAGARIA BIHAR 848203</t>
  </si>
  <si>
    <t>BATHNAHA BATHNAHA RAN KHAGARIA 848203</t>
  </si>
  <si>
    <t>JEETENDRA KUMAR</t>
  </si>
  <si>
    <t>DEVENDRA SAH</t>
  </si>
  <si>
    <t>CHANDRADEV YADAV</t>
  </si>
  <si>
    <t>23980100023985</t>
  </si>
  <si>
    <t>35110131378923</t>
  </si>
  <si>
    <t>BARBOAMBAIC</t>
  </si>
  <si>
    <t>PUNBOMB9B06</t>
  </si>
  <si>
    <t>ALAULI</t>
  </si>
  <si>
    <t>SAHSI</t>
  </si>
  <si>
    <t>Gomukh Bramhpur</t>
  </si>
  <si>
    <t>Gomukh Garhtakhurd</t>
  </si>
  <si>
    <t>Gomukh Rajpur Naurang Rai Dera</t>
  </si>
  <si>
    <t>Vill-Bramhpur pchhim,Panchayat-Bramhpur,Post-Bramhpur,Block-Bramhpur,Distt-Buxar,Pin-802112</t>
  </si>
  <si>
    <t>Vill-Rajpur Navrang rai dera,Panchayat-Niyajipur,Post-Niyajipur,Block-Simari,Distt-Buxar,Pin-802131</t>
  </si>
  <si>
    <t>Mohit Kumar Yadav</t>
  </si>
  <si>
    <t>Bablu Rai</t>
  </si>
  <si>
    <t>Nami Yadav</t>
  </si>
  <si>
    <t>Surydev Rai</t>
  </si>
  <si>
    <t>6005000100189251</t>
  </si>
  <si>
    <t>6481000100059336</t>
  </si>
  <si>
    <t>Badkasinghpura</t>
  </si>
  <si>
    <t>Abhisekh kumar</t>
  </si>
  <si>
    <t>Gomukh Salarpur East</t>
  </si>
  <si>
    <t xml:space="preserve">Gram+ Post ward 14 simana tola gram salarpur </t>
  </si>
  <si>
    <t>Yasoda Kumari</t>
  </si>
  <si>
    <t>Wife Of Chitranjan kumar</t>
  </si>
  <si>
    <t>463010110013837</t>
  </si>
  <si>
    <t>BKID0004630</t>
  </si>
  <si>
    <t>Bhawanipur</t>
  </si>
  <si>
    <t>Gomukh Kamala Kund Babu Tola</t>
  </si>
  <si>
    <t>Gram + Post Kamalakund Babultola post tintanga thana Gopalpur</t>
  </si>
  <si>
    <t>Badal kumar</t>
  </si>
  <si>
    <t>Tintaga</t>
  </si>
  <si>
    <t>42648653430</t>
  </si>
  <si>
    <t>Gomukh Jhangara B</t>
  </si>
  <si>
    <t>Gomukh Sondiha Uttri</t>
  </si>
  <si>
    <t>Gomukh Adawari</t>
  </si>
  <si>
    <t>Gomukh Bharso</t>
  </si>
  <si>
    <t>Gram + Post jhangara thana pasraha Bihar</t>
  </si>
  <si>
    <t>Gram+ Post Sondiha ward 13</t>
  </si>
  <si>
    <t xml:space="preserve">word No 12 kesav nagar </t>
  </si>
  <si>
    <t xml:space="preserve">At Bharso parbatta </t>
  </si>
  <si>
    <t>Kanchan Kumari</t>
  </si>
  <si>
    <t>Ritu Rajani</t>
  </si>
  <si>
    <t>Kishor Kumar Choudhary</t>
  </si>
  <si>
    <t>Ram Balak kumar</t>
  </si>
  <si>
    <t>Wife Of Rajiesh kumar</t>
  </si>
  <si>
    <t>Janardan yadav</t>
  </si>
  <si>
    <t>Upender Choudhary</t>
  </si>
  <si>
    <t>300502011009069</t>
  </si>
  <si>
    <t>Gogri</t>
  </si>
  <si>
    <t xml:space="preserve">PIPRA </t>
  </si>
  <si>
    <t>008310071214</t>
  </si>
  <si>
    <t>IPOS</t>
  </si>
  <si>
    <t>Bharso</t>
  </si>
  <si>
    <t>7634943456</t>
  </si>
  <si>
    <t>36061073244</t>
  </si>
  <si>
    <t>BELLORI</t>
  </si>
  <si>
    <t>NAWKADIH</t>
  </si>
  <si>
    <t>CHOTAHA</t>
  </si>
  <si>
    <t xml:space="preserve">KHARAGWADA </t>
  </si>
  <si>
    <t>UFFAPUR</t>
  </si>
  <si>
    <t>VILL-BILLORI,PO- BILLORI,BLOCK-LAKHISARAI,PS-LAKHISARAI,PINCODE-811311</t>
  </si>
  <si>
    <t>VILL-NAWKADIH,PO-MATHURAPUR,BLOCK-SIKANDRA,PS-SIKENDRA,DIST-JAMUI,PINCODE-811315</t>
  </si>
  <si>
    <t>VILL-CHOTHA, PO-PARSAMA,BLOCK-LAKHISARAI,PS-RAMGARH CHAUK,DIST-LAKHISARAIPINCODE-811311</t>
  </si>
  <si>
    <t>VILL-KHSRAGWADA,PO-SHARMA,BLOCK-LAKHISARAI,PS-RAMGARH CHAUK,DIST-LAKHISARAI,PINCODE-811311</t>
  </si>
  <si>
    <t>VILL-UFFAPUR,PO-BILLORI,BLOCK-LAKHISARAI,PS-LAKHISARAI,PINCODE-811311</t>
  </si>
  <si>
    <t>RANJEET KUMAR YADAV</t>
  </si>
  <si>
    <t>ARVIND YADAV</t>
  </si>
  <si>
    <t>PULKIT KUMAR YADAV</t>
  </si>
  <si>
    <t>KUNDAN KUMAR</t>
  </si>
  <si>
    <t>KESO YADAV</t>
  </si>
  <si>
    <t>MUNSHI YADAV</t>
  </si>
  <si>
    <t>KRISHN YADAV</t>
  </si>
  <si>
    <t>SHANKAR YADAV</t>
  </si>
  <si>
    <t>DINGER YADAV</t>
  </si>
  <si>
    <t>464710110006533</t>
  </si>
  <si>
    <t>38210239335</t>
  </si>
  <si>
    <t>20445030734</t>
  </si>
  <si>
    <t>RAMGARH CHAUK</t>
  </si>
  <si>
    <t>31220110085667</t>
  </si>
  <si>
    <t>2066104000055806</t>
  </si>
  <si>
    <t xml:space="preserve">IDBI </t>
  </si>
  <si>
    <t>LAKHISARAI NEW BAZAR</t>
  </si>
  <si>
    <t>PARSAMAROUTE</t>
  </si>
  <si>
    <t>100901</t>
  </si>
  <si>
    <t>Gomukh Mashariya</t>
  </si>
  <si>
    <t>Vill-Mashariya,Panchayat-Mashariya,Post-Chaugai,Block-Chaugai,Distt-Buxar,Pin-802115</t>
  </si>
  <si>
    <t>Sudarshan Yadav</t>
  </si>
  <si>
    <t>6006001700026554</t>
  </si>
  <si>
    <t>SANGRAMPUR</t>
  </si>
  <si>
    <t>GOMUKH SAIDPURA</t>
  </si>
  <si>
    <t>GOMUKH JHAGRAHA</t>
  </si>
  <si>
    <t>VILL-SANGRAMPUR,PO-SANGRAMPUR,BLOCK-MANANPUR,DIST-LAKHISARAI,PINCODE-811310</t>
  </si>
  <si>
    <t>VILL-SAIDPURA,POST-ALINAGAR,BLOCK-PIPARIYA,PS-SUAJGADA,DIST-LAKHISARAI,PINCODE-811106</t>
  </si>
  <si>
    <t>VILL-JHAGRAHA,PO-SHAMHO,PS-SHAMHO,BLOCK-SHAMHO,DIST-BEGUSARAI,PINCODE-851129</t>
  </si>
  <si>
    <t>PUSPA KUMARI</t>
  </si>
  <si>
    <t>AVINASH KUMAR</t>
  </si>
  <si>
    <t>CHAILA KUMAR</t>
  </si>
  <si>
    <t>JAICHANDYADAV</t>
  </si>
  <si>
    <t>RADHARAMAN SINGH</t>
  </si>
  <si>
    <t>ARJUNBIND</t>
  </si>
  <si>
    <t>40917340722</t>
  </si>
  <si>
    <t>MANANPUR BAZAR</t>
  </si>
  <si>
    <t>9312000100003717</t>
  </si>
  <si>
    <t>PUNB0931250</t>
  </si>
  <si>
    <t>SALHASAIDPURA</t>
  </si>
  <si>
    <t>Kamla- Amarjeet</t>
  </si>
  <si>
    <t>Rakesh Dairy</t>
  </si>
  <si>
    <t>Ward no. 13, Kamla, Kamalpur, Manjhaul, Begusarai</t>
  </si>
  <si>
    <t>Ward No. 05, Ratauli, Binodpur, Begusarai</t>
  </si>
  <si>
    <t>Ram Sah</t>
  </si>
  <si>
    <t>Lalu Prasad Yadav</t>
  </si>
  <si>
    <t>41573073005</t>
  </si>
  <si>
    <t>Barauni Refinery Township</t>
  </si>
  <si>
    <t>32756753253</t>
  </si>
  <si>
    <t>Gomukh Basawkala Sudhir kumar</t>
  </si>
  <si>
    <t>Vill-Basawkala,Panchayat-Basawkala,Post-Basaw,Block-Itahari,Distt-Buxar,Pin-802129</t>
  </si>
  <si>
    <t>Vidy Bachan Singh</t>
  </si>
  <si>
    <t>41956983259</t>
  </si>
  <si>
    <t>Gomukh Amarpur paschim</t>
  </si>
  <si>
    <t>AMARPUR , AMARPUR, BEGUSARAI BIHAR 851118</t>
  </si>
  <si>
    <t>BABLU RAI</t>
  </si>
  <si>
    <t>SHYAMNANDAN RAI</t>
  </si>
  <si>
    <t>31873761909</t>
  </si>
  <si>
    <t>SUMIT</t>
  </si>
  <si>
    <t>Gomukh Thatha Purvi</t>
  </si>
  <si>
    <t>Gomukh rahimpur dakshin</t>
  </si>
  <si>
    <t>Gomukh pansalva</t>
  </si>
  <si>
    <t>PURVI THATA KHAGARIA BIHAR 851214</t>
  </si>
  <si>
    <t>HUNUMAN MANDIR, RAHIMPUR CHARKHUTTI WARD NO 14 KHAGARIA BIHAR 851204</t>
  </si>
  <si>
    <t>WARD NO 10 POST PANSALVA KHAGARIA DUMRI BIHAR 852161</t>
  </si>
  <si>
    <t>ILACHI DEVI</t>
  </si>
  <si>
    <t xml:space="preserve">KASHISH </t>
  </si>
  <si>
    <t>SOLJAR KUMAR</t>
  </si>
  <si>
    <t>W/O VISION PRASAD</t>
  </si>
  <si>
    <t xml:space="preserve">W/O ANAND SANTOSH </t>
  </si>
  <si>
    <t>SUNIL YADAV</t>
  </si>
  <si>
    <t>PUNB0126210</t>
  </si>
  <si>
    <t>BHAGALPUR</t>
  </si>
  <si>
    <t>CHAUTHAM</t>
  </si>
  <si>
    <t>1262100100002360</t>
  </si>
  <si>
    <t>380702010039719</t>
  </si>
  <si>
    <t>35190110072478</t>
  </si>
  <si>
    <t>Gomukh Sawna</t>
  </si>
  <si>
    <t>Gomukh Kaudesari</t>
  </si>
  <si>
    <t>Vill-Sawna,Panchayat-Harpur jaipur,Post-Jigna,Block-Itahari,Distt-Buxar,Pin-802129</t>
  </si>
  <si>
    <t>Vill-Kaudesari,Panchayat-Basawkala,Post-Girdharpur,Block-Itahari,Distt-Buxar,Pin-802129</t>
  </si>
  <si>
    <t>Ravi Singh</t>
  </si>
  <si>
    <t>Sri Mala singh</t>
  </si>
  <si>
    <t>Ram ganesh singh</t>
  </si>
  <si>
    <t>7239000100076658</t>
  </si>
  <si>
    <t>69580100010714</t>
  </si>
  <si>
    <t>Basawkala</t>
  </si>
  <si>
    <t>101409</t>
  </si>
  <si>
    <t>Kalyanpur</t>
  </si>
  <si>
    <t>BMC Code : 0026</t>
  </si>
  <si>
    <t>1053</t>
  </si>
  <si>
    <t>Gomukh Dahivar kothiya</t>
  </si>
  <si>
    <t>Vill-Dahivar,Panchayat-Sonbarsa,Post-Dahivar,Block-Buxar,Distt-Buxar,Pin-802101</t>
  </si>
  <si>
    <t>Sandhya Mishra</t>
  </si>
  <si>
    <t>1597010106504</t>
  </si>
  <si>
    <t>Gomukh CHANDAULI</t>
  </si>
  <si>
    <t>GOMUKH HATHA</t>
  </si>
  <si>
    <t>GOMUKH VADEYA</t>
  </si>
  <si>
    <t>GOMUKH GORAI</t>
  </si>
  <si>
    <t>GOMUKH CHANDPURA</t>
  </si>
  <si>
    <t>GOMUKH BARGAMA</t>
  </si>
  <si>
    <t>VILL-CHANDAULI,PO-MUNNI BENGRI</t>
  </si>
  <si>
    <t>VILL- HATHA,BANDRA,MUZAFFARPUR</t>
  </si>
  <si>
    <t>VILL- VADEYA,SUSTA,GAYGHAT,MUZAFFARPUR</t>
  </si>
  <si>
    <t>VILL-GORAI,BALHA,SAMASTIPUR</t>
  </si>
  <si>
    <t>VILL- CHANDPURA,BANDRA,MUZAFFARPUR</t>
  </si>
  <si>
    <t>Gram +PO-BARGAMA,MALINAGAR,KALYANPUR</t>
  </si>
  <si>
    <t>LALU KUMAR</t>
  </si>
  <si>
    <t>DHARMENDRA KUMAR</t>
  </si>
  <si>
    <t>NUTAN DEVI</t>
  </si>
  <si>
    <t>VINAY KUMAR THAKUR</t>
  </si>
  <si>
    <t>GHANSYAM KUMAR</t>
  </si>
  <si>
    <t>KISHORI RAY</t>
  </si>
  <si>
    <t>KAREE RAY</t>
  </si>
  <si>
    <t>W/O-AJAY SINGH</t>
  </si>
  <si>
    <t>VINDESHWAR THAKUR</t>
  </si>
  <si>
    <t>VIJAY RAY</t>
  </si>
  <si>
    <t>RAJENDRA THAKUR</t>
  </si>
  <si>
    <t>4746000100184685</t>
  </si>
  <si>
    <t>PUNB0474600</t>
  </si>
  <si>
    <t>UPC COLLEGE PUSA</t>
  </si>
  <si>
    <t>RAMJEEVAN KUMAR</t>
  </si>
  <si>
    <t>4746000100118062</t>
  </si>
  <si>
    <t>3890777604</t>
  </si>
  <si>
    <t>CBIN0284969</t>
  </si>
  <si>
    <t>JARANG</t>
  </si>
  <si>
    <t>75312210002566</t>
  </si>
  <si>
    <t>CNRB0017531</t>
  </si>
  <si>
    <t>IARI PUSA</t>
  </si>
  <si>
    <t>43662634220</t>
  </si>
  <si>
    <t>SBIN0008393</t>
  </si>
  <si>
    <t>KANTA</t>
  </si>
  <si>
    <t>4746000100174679</t>
  </si>
  <si>
    <t>HATTHA</t>
  </si>
  <si>
    <t>105301</t>
  </si>
  <si>
    <t>Gomukh Patepur</t>
  </si>
  <si>
    <t>Khajuri,Patepur</t>
  </si>
  <si>
    <t>Satyendra Kumar</t>
  </si>
  <si>
    <t>Lal Bbau Ray</t>
  </si>
  <si>
    <t>9335000100023884</t>
  </si>
  <si>
    <t>Gomukh Patsara</t>
  </si>
  <si>
    <t>Patsara,Bandra,Muzaffarpur</t>
  </si>
  <si>
    <t>Hattha,Bandra,Muzaffarpur</t>
  </si>
  <si>
    <t>Sadhu Rai</t>
  </si>
  <si>
    <t>Saryug Rai</t>
  </si>
  <si>
    <t>52460100002609</t>
  </si>
  <si>
    <t>BOB</t>
  </si>
  <si>
    <t>BARB0PIRAPU</t>
  </si>
  <si>
    <t>Pirapur</t>
  </si>
  <si>
    <t>Mukund Kumar</t>
  </si>
  <si>
    <t>Vijay Thakur</t>
  </si>
  <si>
    <t>1000441030005587</t>
  </si>
  <si>
    <t>UBGB</t>
  </si>
  <si>
    <t>Matlupur</t>
  </si>
  <si>
    <t>Gomukh Gograha Tola</t>
  </si>
  <si>
    <t>Gomukh Singhiya</t>
  </si>
  <si>
    <t xml:space="preserve">Gomukh BALHA </t>
  </si>
  <si>
    <t>Gomukh SOMNAHA</t>
  </si>
  <si>
    <t>Gomukh GORAI East</t>
  </si>
  <si>
    <t>Gomukh Chandsarai Purvi</t>
  </si>
  <si>
    <t>Gomukh Akowahi Purvi Tol</t>
  </si>
  <si>
    <t>Gomukh Nipur</t>
  </si>
  <si>
    <t>WARDNO-14,BALHA JAI NARAYAN,SAMASTIPUR,BIHAR-848125</t>
  </si>
  <si>
    <t>WARD NO-10,SOMNAHA,MIRZANAGAR,SAMATIPUR,BIHAR-848125</t>
  </si>
  <si>
    <t>WARD NO-4,GORAI,BALHAJAINARAIN,SAMASTIPUR,BIHAR-848125</t>
  </si>
  <si>
    <t>CHANDSARAI, JANDAHA,DIST-VAISHALI,BIHAR-844505</t>
  </si>
  <si>
    <t>VILL- BISHUNPUR KUAHI URF BAHLEMPUR,</t>
  </si>
  <si>
    <t>VILL- CHAKBERI SAL,PO-KUMARBAJITPUR</t>
  </si>
  <si>
    <t>ward no- 14,Singhia khurd,Samastipur,Bihar-848113</t>
  </si>
  <si>
    <t>SAMASTIPUR</t>
  </si>
  <si>
    <t>AJIT KUMAR RAY</t>
  </si>
  <si>
    <t>RAM BALLAVE RAY</t>
  </si>
  <si>
    <t>75342250000762</t>
  </si>
  <si>
    <t>CNRB0017534</t>
  </si>
  <si>
    <t>BALHA PUSA</t>
  </si>
  <si>
    <t>RANDHEER KUMAR</t>
  </si>
  <si>
    <t>DHARMADEV SINGH</t>
  </si>
  <si>
    <t>1693000100196006</t>
  </si>
  <si>
    <t>PUNB0169300</t>
  </si>
  <si>
    <t>MIRZANAGAR</t>
  </si>
  <si>
    <t>DHARAMVEER KUMAR</t>
  </si>
  <si>
    <t>50100558103430</t>
  </si>
  <si>
    <t>HDFC BANK</t>
  </si>
  <si>
    <t>PANKAJ KUMAR</t>
  </si>
  <si>
    <t>RAM SAGAR CHAUDHARI</t>
  </si>
  <si>
    <t>15152191011005</t>
  </si>
  <si>
    <t>JANDAHA</t>
  </si>
  <si>
    <t>AWDHESH RAY</t>
  </si>
  <si>
    <t>924010067244780</t>
  </si>
  <si>
    <t>AXIS BANK</t>
  </si>
  <si>
    <t>MAHUA</t>
  </si>
  <si>
    <t>VIJAY KUMAR RAY</t>
  </si>
  <si>
    <t>NAND LAL RAY</t>
  </si>
  <si>
    <t>625220110000182</t>
  </si>
  <si>
    <t>PATEPUR</t>
  </si>
  <si>
    <t>Gomukh Kalyanpur 2</t>
  </si>
  <si>
    <t>Gomukh Namapur 2</t>
  </si>
  <si>
    <t>Kalyanpur,Kalyanpur,Samastipur,Bihar</t>
  </si>
  <si>
    <t>Namapur,Namapur,Samastipur,Bihar</t>
  </si>
  <si>
    <t>Vivekanand Ray</t>
  </si>
  <si>
    <t>Ram Dayal Ray</t>
  </si>
  <si>
    <t>38736471417</t>
  </si>
  <si>
    <t>SBIN0002954</t>
  </si>
  <si>
    <t>Ramjeevan Kumar</t>
  </si>
  <si>
    <t>Uday Kumar Ray</t>
  </si>
  <si>
    <t>Shankar Ray</t>
  </si>
  <si>
    <t>575810110013532</t>
  </si>
  <si>
    <t>BKID0005758</t>
  </si>
  <si>
    <t>Gomukh Pachkhutti Jorabarpur</t>
  </si>
  <si>
    <t>Gomukh Saraiya</t>
  </si>
  <si>
    <t>Gomukh Aguwani Farakia</t>
  </si>
  <si>
    <t>At-Pachkhutti,post-Jorabarpur,Ps-parbatta,pin-851215</t>
  </si>
  <si>
    <t>Gram-Navtolia,post-Saraiya, ps-pipra,dis-khagaria,pin-851201</t>
  </si>
  <si>
    <t>s/o-Anil prasad Singh,wad-12,Gram/po-Aguwani,ps-Parbatta,Dis-Khagaria,Pin-851216</t>
  </si>
  <si>
    <t>Rohit kumar singh</t>
  </si>
  <si>
    <t>S/O-Lakhan Lal Thakur</t>
  </si>
  <si>
    <t>Anil prasad Singh</t>
  </si>
  <si>
    <t>S.B.I</t>
  </si>
  <si>
    <t>Chutham</t>
  </si>
  <si>
    <t>S.B.i</t>
  </si>
  <si>
    <t>Pawan kumar</t>
  </si>
  <si>
    <t>38458259554</t>
  </si>
  <si>
    <t>Gomukh Bhorkat</t>
  </si>
  <si>
    <t>Bhorkat,pasraha, Khagaria</t>
  </si>
  <si>
    <t>Sulo Mandal</t>
  </si>
  <si>
    <t>Botal Mandal</t>
  </si>
  <si>
    <t>42509861007</t>
  </si>
  <si>
    <t>Sondhia</t>
  </si>
  <si>
    <t>Gomukh Surha</t>
  </si>
  <si>
    <t>Gomukh Goha-02</t>
  </si>
  <si>
    <t>Gomukh Chandpura Neema</t>
  </si>
  <si>
    <t>Gomukh Cheria Bariarpur</t>
  </si>
  <si>
    <t>Gomukh Rahul Nagar</t>
  </si>
  <si>
    <t>Surha Basantpur, Gajpati, Hasanpur, Samastipur, Bihar</t>
  </si>
  <si>
    <t>Ward No. 4, Goha, Samastipur, Bihar</t>
  </si>
  <si>
    <t xml:space="preserve">Ward no. 14, Chandpura, Neema, Begusarai </t>
  </si>
  <si>
    <t>Cheriabariyarpur, Ward no. 15, Cheria Bariarpur, Begusarai, Bihar</t>
  </si>
  <si>
    <t>Ward No. 13, Rahul Nagar, Korai, Begusarai</t>
  </si>
  <si>
    <t>Kamal Kumar</t>
  </si>
  <si>
    <t>Sitaram Mahto</t>
  </si>
  <si>
    <t>Buchchi Yadav</t>
  </si>
  <si>
    <t>Ramsawroop Mahto</t>
  </si>
  <si>
    <t>Ramsumar Mahto</t>
  </si>
  <si>
    <t>32524044388</t>
  </si>
  <si>
    <t>39430100002392</t>
  </si>
  <si>
    <t>13740100103024</t>
  </si>
  <si>
    <t>30760257298</t>
  </si>
  <si>
    <t>11415968356</t>
  </si>
  <si>
    <t>UCBA0001374</t>
  </si>
  <si>
    <t>Chandpura</t>
  </si>
  <si>
    <t>Gomukh Madhopur</t>
  </si>
  <si>
    <t>Gomukh Kalyanpur East</t>
  </si>
  <si>
    <t>Madhopur,Bhuwal,Samastipur</t>
  </si>
  <si>
    <t>Kalyanpur,Kalyanpur</t>
  </si>
  <si>
    <t>Radha Kumari</t>
  </si>
  <si>
    <t>Avdhesh Kumar</t>
  </si>
  <si>
    <t>5496471558</t>
  </si>
  <si>
    <t>CBIN0281799</t>
  </si>
  <si>
    <t>Harpur Tara</t>
  </si>
  <si>
    <t>Kamlesh Roy</t>
  </si>
  <si>
    <t>Mahabir Roy</t>
  </si>
  <si>
    <t>28770110036167</t>
  </si>
  <si>
    <t>UCBA0002877</t>
  </si>
  <si>
    <t>Kalyampur</t>
  </si>
  <si>
    <t>GOMUKH KHARHAT</t>
  </si>
  <si>
    <t>GOMUKH MORKAHI</t>
  </si>
  <si>
    <t>PARBHABATI KUMARI</t>
  </si>
  <si>
    <t>PUNAM KUMARI</t>
  </si>
  <si>
    <t>WARD NO 11 KISAAN BHAWAN KHARHATBEGUSARAI BIHAR 851217</t>
  </si>
  <si>
    <t>HARIPUR HARPUR KHAGARIA BIHAR 848203</t>
  </si>
  <si>
    <t xml:space="preserve">W/O LOKESH </t>
  </si>
  <si>
    <t>C/O SHATRUDHAN MAHTO</t>
  </si>
  <si>
    <t>PANCHVEER</t>
  </si>
  <si>
    <t>38712449286</t>
  </si>
  <si>
    <t>40904543782</t>
  </si>
  <si>
    <t>BITTU</t>
  </si>
  <si>
    <t>Gomukh Bazidpur</t>
  </si>
  <si>
    <t>Gomukh Belsandi</t>
  </si>
  <si>
    <t>Bazidpur,Samastipur</t>
  </si>
  <si>
    <t>Belsandi,Kalyampur,Samastipur</t>
  </si>
  <si>
    <t>Sapan Kumar</t>
  </si>
  <si>
    <t>19460200000162</t>
  </si>
  <si>
    <t>BARB0RANITO</t>
  </si>
  <si>
    <t>Ranipur Tol</t>
  </si>
  <si>
    <t>Kameshwar ray</t>
  </si>
  <si>
    <t>33056779439</t>
  </si>
  <si>
    <t>Balraam Kumar</t>
  </si>
  <si>
    <t>Gomukh Namapur Ward 8</t>
  </si>
  <si>
    <t>Gomukh Bhagwanpur</t>
  </si>
  <si>
    <t>Gomukh Gorai Ward 4</t>
  </si>
  <si>
    <t>Namapur,Kalyanpur</t>
  </si>
  <si>
    <t>Bhagwanpur,Janardhanpur,Samastipur</t>
  </si>
  <si>
    <t>Gorai,Kalyanpur,Samastipur</t>
  </si>
  <si>
    <t>Sanjeet Kumar</t>
  </si>
  <si>
    <t>Mukesh Ray</t>
  </si>
  <si>
    <t>Dhananjay Kumar</t>
  </si>
  <si>
    <t>Hari Kisan ray</t>
  </si>
  <si>
    <t>Ram surat Ray</t>
  </si>
  <si>
    <t>CNRB0005019</t>
  </si>
  <si>
    <t>Minwalinagar</t>
  </si>
  <si>
    <t>50100692002794</t>
  </si>
  <si>
    <t>5019101002856</t>
  </si>
  <si>
    <t>39318541089</t>
  </si>
  <si>
    <t>Gomukh Subhash Chowk</t>
  </si>
  <si>
    <t>Gomukh Sherpur Narsari East</t>
  </si>
  <si>
    <t>Gomukh Nauachak East</t>
  </si>
  <si>
    <t>Subhash chowk,Sarairanjan,Samastipur</t>
  </si>
  <si>
    <t>Sherpurnarsari,Samastipur</t>
  </si>
  <si>
    <t>Nauachak,Musrigharari,Samastipur</t>
  </si>
  <si>
    <t>Rajeev Kumar ray</t>
  </si>
  <si>
    <t>902802010001218</t>
  </si>
  <si>
    <t>Girdhari Jha</t>
  </si>
  <si>
    <t>Gonu Jha</t>
  </si>
  <si>
    <t>35940100370</t>
  </si>
  <si>
    <t>Mithlesh Kumar</t>
  </si>
  <si>
    <t>4166023072</t>
  </si>
  <si>
    <t>Gomukh SUBHANIPUR EAST</t>
  </si>
  <si>
    <t>GOMUKH JALALPUR</t>
  </si>
  <si>
    <t>SUBHANIPUR,VIDHYAPATI NAGAR,DIST-SAMASTIPUR,BIHAR-848503</t>
  </si>
  <si>
    <t>JALALPUR,BHAGHARA,SAMASTIPUR,BIHAR,848506</t>
  </si>
  <si>
    <t>Ram Tahal Roy</t>
  </si>
  <si>
    <t>484118210001230</t>
  </si>
  <si>
    <t>MOW-BAZIDPUR</t>
  </si>
  <si>
    <t>KAMESHWAR PRASAD SHARMA</t>
  </si>
  <si>
    <t>SARYUG THAKUR</t>
  </si>
  <si>
    <t>11765601692</t>
  </si>
  <si>
    <t xml:space="preserve"> Gomukh Nauranga</t>
  </si>
  <si>
    <t xml:space="preserve">Vill-Keshav nagar , Po - Pipra , Thana -Chautham , Dist  - Khagaria , Pin - 851201 </t>
  </si>
  <si>
    <t>Nirpur</t>
  </si>
  <si>
    <t>BANGAMA</t>
  </si>
  <si>
    <t>VILL-BANGAMA,POST-RAM CHORITRE MAIDAN,PS-HARPUR,BLOCK-TATIABOMBOS,PINCODE-811213,DIST-MUNGER</t>
  </si>
  <si>
    <t>35760384208</t>
  </si>
  <si>
    <t>KHARAGPUR</t>
  </si>
  <si>
    <t>VILL-KORIYA,POST-SADOV,BLOCK-KHARAGPUR,PS-HAWELIKHARAGPUR,PINCODE-811213</t>
  </si>
  <si>
    <t>KORIYA</t>
  </si>
  <si>
    <t>SINTU KUMAR</t>
  </si>
  <si>
    <t>SUBHASH PRASAD YADAV</t>
  </si>
  <si>
    <t>9497000100068796</t>
  </si>
  <si>
    <t>babul</t>
  </si>
  <si>
    <t>CHANNAYA</t>
  </si>
  <si>
    <t>GOMUKH BHAWANIPUR</t>
  </si>
  <si>
    <t>vill-chananya,post-alinagar,block-alinagar,ps-Surajgada,pincode-811106</t>
  </si>
  <si>
    <t>VILL-BHAWANIPUR,POST-DIGRI,PS-SURAJGADA,BLOCK-SURAJGADA,DIST-LAKHISARAI,PINCODE-811106</t>
  </si>
  <si>
    <t>MUKESH  KUMAR</t>
  </si>
  <si>
    <t>42724420396</t>
  </si>
  <si>
    <t>SURAJGADA</t>
  </si>
  <si>
    <t>kunal</t>
  </si>
  <si>
    <t>31298326657</t>
  </si>
  <si>
    <t>umakant</t>
  </si>
  <si>
    <t>RAMTA KUMARI</t>
  </si>
  <si>
    <t>Sentu kumar</t>
  </si>
  <si>
    <t>Gaya prasad mahto</t>
  </si>
  <si>
    <t>GOMUKH Malinagar</t>
  </si>
  <si>
    <t>Malinagar,samastipur</t>
  </si>
  <si>
    <t>38071526245</t>
  </si>
  <si>
    <t>SBIN0018040</t>
  </si>
  <si>
    <t>Pusa Farm</t>
  </si>
  <si>
    <t>Balram Kumar</t>
  </si>
  <si>
    <t>NEW KARARI PIPARIYA</t>
  </si>
  <si>
    <t>Vill-Diayara pipariya, post-Pipariya, block-Pipariya, Dist-lakhisarai, ps-pipariya, pincode-811302</t>
  </si>
  <si>
    <t>VIJAY PRASAD SINGH</t>
  </si>
  <si>
    <t>9113345842</t>
  </si>
  <si>
    <t>6489000100020503</t>
  </si>
  <si>
    <t>PIPARIYA</t>
  </si>
  <si>
    <t>GAUTAM</t>
  </si>
  <si>
    <t>VILL-RAVIRAY TOLA,PS-NAYA RAMNAGAR,PO-FAIRDA,BLOCK-JAMALPUR,PINCODE-811201, DIST-MUNGER</t>
  </si>
  <si>
    <t>VILL-CHASMASKAN, PO-SURAJGADA, PS- SURAJGADA, BLOC-SURAJGADA, DIST-LAKHISARAI,PIN-811106</t>
  </si>
  <si>
    <t>DHARAMBIR KUMAR</t>
  </si>
  <si>
    <t>RAMSAGAR RAI</t>
  </si>
  <si>
    <t>50100128164211</t>
  </si>
  <si>
    <t>SUSHIL KUMAR</t>
  </si>
  <si>
    <t>KAMO YADAV</t>
  </si>
  <si>
    <t>36547966623</t>
  </si>
  <si>
    <t xml:space="preserve">GOMUKH RAVI RAY TOLA </t>
  </si>
  <si>
    <t>GOMUKH CHASMASKAN</t>
  </si>
  <si>
    <t>GOMUKH Jitwariya</t>
  </si>
  <si>
    <t>Gomukh Kharsand</t>
  </si>
  <si>
    <t>Jitwariya,samastipur</t>
  </si>
  <si>
    <t>Kharsandh,Samastipur</t>
  </si>
  <si>
    <t>Ajay Kumar mahto</t>
  </si>
  <si>
    <t>Satyanaraya Mahto</t>
  </si>
  <si>
    <t>38402352728</t>
  </si>
  <si>
    <t>Jitendra Ray</t>
  </si>
  <si>
    <t>578018210000859</t>
  </si>
  <si>
    <t>Gomukh Bharatkhand Purbi</t>
  </si>
  <si>
    <t>Gomukh Malpa Dhutauli VLC</t>
  </si>
  <si>
    <t xml:space="preserve">Village +Post - Bharatkhand , PS- Bharatkhand , Thana-Parbatta,District - Khagaria, Pin-853203 , </t>
  </si>
  <si>
    <t>Vill+po - Malpa Dhutauli, PS - Chautham ,District - Khagaria , Pin-851201</t>
  </si>
  <si>
    <t>Yugeshwar Kumar</t>
  </si>
  <si>
    <t>SONDIHA</t>
  </si>
  <si>
    <t>39575668351</t>
  </si>
  <si>
    <t>Jaykrishna kumar</t>
  </si>
  <si>
    <t>Gomukh Bhagli Basha</t>
  </si>
  <si>
    <t>Gomukh Gosain Gaon</t>
  </si>
  <si>
    <t>Gomukh Dharahara</t>
  </si>
  <si>
    <t>Gomukh Dhoriya Dadpur -VLC</t>
  </si>
  <si>
    <t>Vill-Khagra, po-Shahu parbatta, Wad- 13,Dis-Bhagalpur pin-853204</t>
  </si>
  <si>
    <t>ViLL+po-Gosygow gow, Ps-Gopalpur,wad-11,pin-853204,Dis-Bhagalpur</t>
  </si>
  <si>
    <t xml:space="preserve">Village +Post - Dharahara , PS- Gopalpur , District - Bhagalpur, Pin-853204 , </t>
  </si>
  <si>
    <t>vill-Dhoriya Dadpur, po-Lokmanpur,PS-Kharik,Dis-Bhagalpur pin-853202</t>
  </si>
  <si>
    <t>Dhananjay kumar</t>
  </si>
  <si>
    <t>Shaurabh kumar</t>
  </si>
  <si>
    <t>Abdhesh mandal</t>
  </si>
  <si>
    <t>Bhabesh kumar</t>
  </si>
  <si>
    <t>745002010005921</t>
  </si>
  <si>
    <t>SBIN0017134</t>
  </si>
  <si>
    <t>463010110003492</t>
  </si>
  <si>
    <t>Tetri</t>
  </si>
  <si>
    <t>Gomukh Pakrail Vijay Nagar VLC</t>
  </si>
  <si>
    <t>Village - Madhya Borani, Post -Kaithi, PS - Chautham ,District - Khagaria , Pin-851201</t>
  </si>
  <si>
    <t>Nitish kumar Nirala</t>
  </si>
  <si>
    <t>Fodari Singh</t>
  </si>
  <si>
    <t>38282479736</t>
  </si>
  <si>
    <t>Beldaur</t>
  </si>
  <si>
    <t>3043001700062042</t>
  </si>
  <si>
    <t>458910110003526</t>
  </si>
  <si>
    <t>GOMUKH SIHMA 2</t>
  </si>
  <si>
    <t>GOMUKH FATEHA SALEMPUR</t>
  </si>
  <si>
    <t>SIHMA SIHMA BARARI BEGUSARAI BIHAR 851129</t>
  </si>
  <si>
    <t>WARD NO 10 FATEHA SALEMPUR,FATEHA BEGUSARAI BIHAR 851111</t>
  </si>
  <si>
    <t>AJIT KUMAR MISHRA</t>
  </si>
  <si>
    <t>BITTU KUMAR RAY</t>
  </si>
  <si>
    <t>SURESH MISHRA</t>
  </si>
  <si>
    <t>DHANJAY RAY</t>
  </si>
  <si>
    <t>KKBK0005619</t>
  </si>
  <si>
    <t>FATEHA</t>
  </si>
  <si>
    <t>9911909488</t>
  </si>
  <si>
    <t>12330110074077</t>
  </si>
  <si>
    <t>RAMESH KUMAR</t>
  </si>
  <si>
    <t>ABHINAV KUMAR</t>
  </si>
  <si>
    <t>RAUSHAN SINGH</t>
  </si>
  <si>
    <t>DIVYANSHU KUMAR SINGH</t>
  </si>
  <si>
    <t>GOMUKH HANSPUR</t>
  </si>
  <si>
    <t>GOMUKH NAYAGAON 2</t>
  </si>
  <si>
    <t>GOMUKH ALOLI</t>
  </si>
  <si>
    <t>HANSPUR HANSPUR BEGUSARAI BIHAR 851129</t>
  </si>
  <si>
    <t>NAYAGAON PO CHITTRAUR NAYAGAON BEGUSARAI BIHAR 851129</t>
  </si>
  <si>
    <t>WARD NO 4 DAKSHIN ALAULI KHAGARIA BIHAR 848203</t>
  </si>
  <si>
    <t>RAM UDAY SINGH</t>
  </si>
  <si>
    <t>RAJNISH KUMAR SINGH</t>
  </si>
  <si>
    <t>20412920103</t>
  </si>
  <si>
    <t>31934841318</t>
  </si>
  <si>
    <t>582610110007503</t>
  </si>
  <si>
    <t>BKID0005826</t>
  </si>
  <si>
    <t>GOMUKH SONVARSA</t>
  </si>
  <si>
    <t>GOMUKH LABHGAON</t>
  </si>
  <si>
    <t>GOMUKH TATRABAD</t>
  </si>
  <si>
    <t>GOMUKH KASBA DIYARA</t>
  </si>
  <si>
    <t>WARD NO 3 SONWARSHA DIYARA BEGUSARAI BIHAR 851211</t>
  </si>
  <si>
    <t>WARD NO 4 LABHGAUN, LABHGAON KHAGARIA BIHAR 851204</t>
  </si>
  <si>
    <t>WARD NO 11 TETRABAD CHANDPURA KHAGARIA 851204</t>
  </si>
  <si>
    <t>TETRABAD CHANDPURA TETRABAD KHAGARIA 851204</t>
  </si>
  <si>
    <t>WARD NO 5 KASBA DIYARA PARMANAND PUR BEGUSARAI BIHAR 851211</t>
  </si>
  <si>
    <t xml:space="preserve">RAHUL KUMAR </t>
  </si>
  <si>
    <t xml:space="preserve">ANIL YADAV </t>
  </si>
  <si>
    <t xml:space="preserve">RAJEEV KUMAR </t>
  </si>
  <si>
    <t>SONU KUMAR</t>
  </si>
  <si>
    <t>PARMANAND YADAV</t>
  </si>
  <si>
    <t>GOPAL KRISHNA SINGH</t>
  </si>
  <si>
    <t>BAINUTH YADAV</t>
  </si>
  <si>
    <t>RAJPATI YADAV</t>
  </si>
  <si>
    <t>SULENDRA YADAV</t>
  </si>
  <si>
    <t>1106000100098527</t>
  </si>
  <si>
    <t>536702010007802</t>
  </si>
  <si>
    <t>42129758728</t>
  </si>
  <si>
    <t>33373763316</t>
  </si>
  <si>
    <t>SBIN0015750</t>
  </si>
  <si>
    <t>RATHPUR</t>
  </si>
  <si>
    <t>JALKAURA</t>
  </si>
  <si>
    <t>1106000100090826</t>
  </si>
  <si>
    <t>Belsandi</t>
  </si>
  <si>
    <t>Barhetta</t>
  </si>
  <si>
    <t>Belsandi Samastipur Bihar, 848302</t>
  </si>
  <si>
    <t>Berhetta Kurba Samastipur Bihar 848302</t>
  </si>
  <si>
    <t>Ramnath Ray</t>
  </si>
  <si>
    <t>39094273946</t>
  </si>
  <si>
    <t>Manoj Kumar Ray</t>
  </si>
  <si>
    <t>35584997973</t>
  </si>
  <si>
    <t>GOMUKH Chiranjipur</t>
  </si>
  <si>
    <t>Chiranjipur,Samastipur</t>
  </si>
  <si>
    <t>Ajeet Kumar Singh</t>
  </si>
  <si>
    <t>36617787456</t>
  </si>
  <si>
    <t>Dalsingsarari</t>
  </si>
  <si>
    <t>Gomukh Saidpur</t>
  </si>
  <si>
    <t>Saidpur Dumra,Patepur</t>
  </si>
  <si>
    <t>Shivdeni Ray</t>
  </si>
  <si>
    <t>2305036108</t>
  </si>
  <si>
    <t>Gomukh Bagraha-01</t>
  </si>
  <si>
    <t>Gomukh Maida Babhangama</t>
  </si>
  <si>
    <t>Birpur-Amarjeet Yadav</t>
  </si>
  <si>
    <t>Bagraha, Ward No. 12, Ahilwara, Samastipur</t>
  </si>
  <si>
    <t>Maida Babhangama, Babhangama, Begusarai</t>
  </si>
  <si>
    <t>Birpur Paschim, Birpur, Begusarai</t>
  </si>
  <si>
    <t>WO: Arunabh Kundan</t>
  </si>
  <si>
    <t>34219660990</t>
  </si>
  <si>
    <t>40976222471</t>
  </si>
  <si>
    <t>20364481180</t>
  </si>
  <si>
    <t>Barauni Industrial Estate</t>
  </si>
  <si>
    <t>Gomukh Bhusawar</t>
  </si>
  <si>
    <t>Bhuswar,Samastipur</t>
  </si>
  <si>
    <t>11773114698</t>
  </si>
  <si>
    <t>Bibhutipur</t>
  </si>
  <si>
    <t>Gomukh Kolwara</t>
  </si>
  <si>
    <t>Gomukh Loharkha</t>
  </si>
  <si>
    <t>Gomukh Belsandi East</t>
  </si>
  <si>
    <t>Gomukh Belsandi West Tola</t>
  </si>
  <si>
    <t>Kolwara,Bandra,Muzaffarpur</t>
  </si>
  <si>
    <t>Chakki,Gighat,Muzaffarpur</t>
  </si>
  <si>
    <t>Belsandi,Samastipur</t>
  </si>
  <si>
    <t>Bilas Ray</t>
  </si>
  <si>
    <t>14432413001251</t>
  </si>
  <si>
    <t>PUNB0144310</t>
  </si>
  <si>
    <t>Sarfudinpur</t>
  </si>
  <si>
    <t>Rajlal Ray</t>
  </si>
  <si>
    <t>61480100002728</t>
  </si>
  <si>
    <t>BARB0UCPUSA</t>
  </si>
  <si>
    <t>PUSA</t>
  </si>
  <si>
    <t>Kameswar Ray</t>
  </si>
  <si>
    <t>36409315343</t>
  </si>
  <si>
    <t>Seema Devi</t>
  </si>
  <si>
    <t>Pancham Ray</t>
  </si>
  <si>
    <t>37619757342</t>
  </si>
  <si>
    <t>Gopalpur,Kalyanpur</t>
  </si>
  <si>
    <t>Surendra ray</t>
  </si>
  <si>
    <t>Lakshi Ray</t>
  </si>
  <si>
    <t>575810110008700</t>
  </si>
  <si>
    <t>Gomukh Bramhpur Pachhimtola</t>
  </si>
  <si>
    <t>Vill-Bramhpur,Panchayat-Bramhpur,Post-Bramhpur,Block-Bramhpur,Distt-Buxar,Pin-802112</t>
  </si>
  <si>
    <t>456610110000376</t>
  </si>
  <si>
    <t>Gomukh Mahda</t>
  </si>
  <si>
    <t>Vill-Mahdah,Panchayat-Mahdah,Post-Mahdah,Block-Buxar,Distt-Buxar,Pin-802103</t>
  </si>
  <si>
    <t>Manoj kumar Yadav</t>
  </si>
  <si>
    <t>Gomukh Tulsipur jamunia VLC</t>
  </si>
  <si>
    <t xml:space="preserve">Village +Post - Tulsiput , PS- Kharik , Thana-Kharik,District - Bhagalpur, Pin-853202 , </t>
  </si>
  <si>
    <t>Nikhil Anand</t>
  </si>
  <si>
    <t>Gopal roy</t>
  </si>
  <si>
    <t>12320110053225</t>
  </si>
  <si>
    <t>Tulsipur jamunia</t>
  </si>
  <si>
    <t>Gomukh Pakrail Shirnia VLC</t>
  </si>
  <si>
    <t>Vill+po - Pakail Shirnia, PS - Maheshkhut ,District - Khagaria , Pin-851213</t>
  </si>
  <si>
    <t>Subhash Prasad Yadav</t>
  </si>
  <si>
    <t>GOMUKH GEHUNI 2</t>
  </si>
  <si>
    <t>WARD NO 2GEHUNI BEGUSARAI BIHAR 851111</t>
  </si>
  <si>
    <t>RANJAY SINGH</t>
  </si>
  <si>
    <t>13630100003476</t>
  </si>
  <si>
    <t>BANWARIPUR</t>
  </si>
  <si>
    <t>Gomukh Bharav</t>
  </si>
  <si>
    <t>Gomukh Harpur</t>
  </si>
  <si>
    <t>Gomukh Fulhatta</t>
  </si>
  <si>
    <t>Gomukh Birauli Khurd</t>
  </si>
  <si>
    <t>Bharav,Kanaujar,Samastipur</t>
  </si>
  <si>
    <t>Harpur,Pusa,Samastipur</t>
  </si>
  <si>
    <t>Fulhatta,Kanojar,Samastipur</t>
  </si>
  <si>
    <t>Birauli Khurd,Birauli,Samastipur</t>
  </si>
  <si>
    <t>Ishvar Kumar</t>
  </si>
  <si>
    <t>Anil Kumar Sharma</t>
  </si>
  <si>
    <t>Ramakant Paswan</t>
  </si>
  <si>
    <t>Rajkishor Pandey</t>
  </si>
  <si>
    <t>Yogendra Ray</t>
  </si>
  <si>
    <t>Ganga Prasad Sharma</t>
  </si>
  <si>
    <t>Ramjatan paswan</t>
  </si>
  <si>
    <t>Satyadev Pandey</t>
  </si>
  <si>
    <t>6097101002993</t>
  </si>
  <si>
    <t>CNRB0006097</t>
  </si>
  <si>
    <t>Madanpur Shivnagar</t>
  </si>
  <si>
    <t>1671535672</t>
  </si>
  <si>
    <t>CBIN0281033</t>
  </si>
  <si>
    <t>4746000100233228</t>
  </si>
  <si>
    <t>30642386150</t>
  </si>
  <si>
    <t>ac</t>
  </si>
  <si>
    <t>Gomukh Chhatauna East</t>
  </si>
  <si>
    <t>Gomukh Mou Diyara</t>
  </si>
  <si>
    <t>Chhatauna Samastipur</t>
  </si>
  <si>
    <t>Mou Diyara,Vidhyapati Nagar,Samastipur</t>
  </si>
  <si>
    <t>Laxmi Mahto</t>
  </si>
  <si>
    <t>34872756212</t>
  </si>
  <si>
    <t>Jitwarpur</t>
  </si>
  <si>
    <t>Ashok Ray</t>
  </si>
  <si>
    <t>Bishnudev Ray</t>
  </si>
  <si>
    <t>484130110000009</t>
  </si>
  <si>
    <t>Mou Bazidpur</t>
  </si>
  <si>
    <t>Gomukh Khanjapur Bangali Tola</t>
  </si>
  <si>
    <t>Gomukh Shobhaipura</t>
  </si>
  <si>
    <t>Ward No. 1, Khanjhanpur, Begusarai</t>
  </si>
  <si>
    <t>Shobhaipura, Hasanpur, Samastipur</t>
  </si>
  <si>
    <t>Kumari Asha Varma</t>
  </si>
  <si>
    <t>WO: Ram Kumar Varma</t>
  </si>
  <si>
    <t>110137714858</t>
  </si>
  <si>
    <t>Korjana</t>
  </si>
  <si>
    <t>41480699300</t>
  </si>
  <si>
    <t>Hasanpur Road</t>
  </si>
  <si>
    <t>GOMUKH KAJITOLA</t>
  </si>
  <si>
    <t>RAMDEV TOLA</t>
  </si>
  <si>
    <t>GOMUKH SALEMPUR</t>
  </si>
  <si>
    <t>VILL-KAJITOLA,po-surajgada,ps-surajgada,block-surajgada,dist-Lakhisarai,pincode-811106</t>
  </si>
  <si>
    <t>VILL-RAMDEV TOLA,PO-SHAMHO,PS-SHAMHO,DIST-BEGUSARAI,PINCODE-851129</t>
  </si>
  <si>
    <t>VILL-PURANA SALEMPUR,PO-SURAJGADA,BLOCK-SURAJGADA,DIST-LAKHISARAI,PINCODE-811106</t>
  </si>
  <si>
    <t>VILL-KHAIRA,POST-KHAIRA,WARD NO-15,LAKHISARAI,PINCODE-811309</t>
  </si>
  <si>
    <t>RAJKUMAR YADAV</t>
  </si>
  <si>
    <t>SAJAN KUMAR</t>
  </si>
  <si>
    <t>SUDHIR YADAV</t>
  </si>
  <si>
    <t>KAILASH YADAV</t>
  </si>
  <si>
    <t>581710110012110</t>
  </si>
  <si>
    <t>PRAMOD YADAV</t>
  </si>
  <si>
    <t>41728219873</t>
  </si>
  <si>
    <t>CHANDRA YADAV</t>
  </si>
  <si>
    <t>6745000100058244</t>
  </si>
  <si>
    <t>624502010010128</t>
  </si>
  <si>
    <t>SAITHNAN</t>
  </si>
  <si>
    <t>BIHRAURA</t>
  </si>
  <si>
    <t>VILL-SAITHNA,POST-SAITHNA,BLOCK-HALSI,DIST-LAKHISARAI,PINCODE-811311</t>
  </si>
  <si>
    <t>VILL-BIHRAURA,POST-MAHSONA,PS-RAMGARH CHAUK,DIST-LAKHISARAI,PINCODE-811311</t>
  </si>
  <si>
    <t>AMARNATH KASYAP</t>
  </si>
  <si>
    <t>ANIL KUMAR SINGH</t>
  </si>
  <si>
    <t>35545627908</t>
  </si>
  <si>
    <t>120001113615</t>
  </si>
  <si>
    <t>MANISH</t>
  </si>
  <si>
    <t>701102010004952</t>
  </si>
  <si>
    <t>Union bank</t>
  </si>
  <si>
    <t>GOMUKH BADIL TOL</t>
  </si>
  <si>
    <t>GOMUKH TRIBHUVAN TOLA</t>
  </si>
  <si>
    <t>GOMUKH SANTOSHPUL</t>
  </si>
  <si>
    <t>GOMUKH AHUNA</t>
  </si>
  <si>
    <t>GOMUKH SAURAYDIH</t>
  </si>
  <si>
    <t>GOMUKH SHADIPUR</t>
  </si>
  <si>
    <t>GOMUKH ASHRAPHA DIYARA</t>
  </si>
  <si>
    <t>WARD NO 8 DHUSMURI BISHANPUR BADILTOLA KHAGARIA BIHAR 851204</t>
  </si>
  <si>
    <t>WARD NO 3 TRIBHUVANTOLA DHUSMURI KHAGARIA 851204</t>
  </si>
  <si>
    <t>WARD NO 9 BADHCHATAR KHAGARIA ALAULI BIHAR 851204</t>
  </si>
  <si>
    <t>DHUSMURI BISHANPUR AHUNA KHAGARIA BIHAR 851204</t>
  </si>
  <si>
    <t>SAURAYDIH BHADAS KHAGARIA BIHAR 851204</t>
  </si>
  <si>
    <t>KASIMPUR SADIPUR BEGUSARAI BIHAR 851211</t>
  </si>
  <si>
    <t>ASHARFA DIYARA SHADIPUR BEGUSARAI BIHAR 851211</t>
  </si>
  <si>
    <t>MADAN KUMAR TANTI</t>
  </si>
  <si>
    <t>SANJIV KUMAR</t>
  </si>
  <si>
    <t>RAHUL SHARMA</t>
  </si>
  <si>
    <t>NITESH KUMAR RAY</t>
  </si>
  <si>
    <t>NITISH KUMAR HITLAR</t>
  </si>
  <si>
    <t>SIKENDRA YADAV</t>
  </si>
  <si>
    <t>BINDESHWARI TANTI</t>
  </si>
  <si>
    <t>RAJO YADAV</t>
  </si>
  <si>
    <t>RAVINDRA SHARMA</t>
  </si>
  <si>
    <t>RAMJI PR SINGH</t>
  </si>
  <si>
    <t>RAMANAND RAY</t>
  </si>
  <si>
    <t>RADHIKA RAMAN PRASAD</t>
  </si>
  <si>
    <t>3539283531</t>
  </si>
  <si>
    <t>BISHWANTGANJ</t>
  </si>
  <si>
    <t>35010700021995</t>
  </si>
  <si>
    <t>43171789838</t>
  </si>
  <si>
    <t>254310100004599</t>
  </si>
  <si>
    <t>ANDHRA BANK</t>
  </si>
  <si>
    <t>462410110001734</t>
  </si>
  <si>
    <t>110003245985</t>
  </si>
  <si>
    <t>38050110065292</t>
  </si>
  <si>
    <t>LAKHMINIA</t>
  </si>
  <si>
    <t>GOMUKH MALHIPUR</t>
  </si>
  <si>
    <t>WARD NO 13 KASHA SEMARIA BEGUSARAI BIHAR 851126</t>
  </si>
  <si>
    <t>PAPPU KUMAR</t>
  </si>
  <si>
    <t>VIMAL YADAV</t>
  </si>
  <si>
    <t>MALHIPUR</t>
  </si>
  <si>
    <t>38300131009507</t>
  </si>
  <si>
    <t>GOMUKH SHUMBHA</t>
  </si>
  <si>
    <t>GOMUKH BAGINGAMA</t>
  </si>
  <si>
    <t>GOMUKH SANJHOTI</t>
  </si>
  <si>
    <t>GOMUKH MANIAPPA</t>
  </si>
  <si>
    <t>WARD NO 9 SHUMBHA SUMMHA KHAGARIA BIHAR 848201</t>
  </si>
  <si>
    <t>WARD NO 3 BABHANGAMA KHAGARIA BIHAR 851204</t>
  </si>
  <si>
    <t>SANJHAUTI GORIYAMI KHAGARIA BIHAR 848203</t>
  </si>
  <si>
    <t>WARD NO 4 MANIAPPA BEGUSARAI BIHAR 851129</t>
  </si>
  <si>
    <t>KHUSHBU KUMARI</t>
  </si>
  <si>
    <t>SANATAN KUMAR</t>
  </si>
  <si>
    <t>GOPESH KUMAR</t>
  </si>
  <si>
    <t>NANDU SINGH</t>
  </si>
  <si>
    <t>W/O NAVEEN KUMAR</t>
  </si>
  <si>
    <t>MAKESHWAR MANDAL</t>
  </si>
  <si>
    <t>KAILASH KUNWAR</t>
  </si>
  <si>
    <t>INDIAN BANK</t>
  </si>
  <si>
    <t>BHABAULI</t>
  </si>
  <si>
    <t>6968626706</t>
  </si>
  <si>
    <t>20412452791</t>
  </si>
  <si>
    <t>582610110001093</t>
  </si>
  <si>
    <t>20395297069</t>
  </si>
  <si>
    <t>Gomukh Hayaghat</t>
  </si>
  <si>
    <t>Gomukh Janardhanpur</t>
  </si>
  <si>
    <t>Gomukh Bedauliya</t>
  </si>
  <si>
    <t>Gomukh Thahara</t>
  </si>
  <si>
    <t>Gomukh Khanua</t>
  </si>
  <si>
    <t>Hayaghat,Samastipur</t>
  </si>
  <si>
    <t>Bhagwanpur,Samastipur</t>
  </si>
  <si>
    <t>Bedauliya,Samastipur</t>
  </si>
  <si>
    <t>Gopalpur,Samastipur</t>
  </si>
  <si>
    <t>Khanua,Samastipur</t>
  </si>
  <si>
    <t>Raman Kumar Ray</t>
  </si>
  <si>
    <t>Agindra Ray</t>
  </si>
  <si>
    <t>464201010001491</t>
  </si>
  <si>
    <t>UBIN0546429</t>
  </si>
  <si>
    <t>Kishanpurbaikunkth</t>
  </si>
  <si>
    <t>Sikandar Kumar Rai</t>
  </si>
  <si>
    <t>Surendra Rai</t>
  </si>
  <si>
    <t>20232678824</t>
  </si>
  <si>
    <t>Ravi Shankar Sah</t>
  </si>
  <si>
    <t>19460100005168</t>
  </si>
  <si>
    <t>Ranitol</t>
  </si>
  <si>
    <t>Vivek Kumar</t>
  </si>
  <si>
    <t>Krishndev Ray</t>
  </si>
  <si>
    <t>3178929379</t>
  </si>
  <si>
    <t>CBIN0282536</t>
  </si>
  <si>
    <t>WAINI</t>
  </si>
  <si>
    <t>Jiwan Ray</t>
  </si>
  <si>
    <t>30886531869</t>
  </si>
  <si>
    <t>Gomukh Milki</t>
  </si>
  <si>
    <t>Gomukh Kharaiya Sultanpur</t>
  </si>
  <si>
    <t>Ward No. 24, Bihat, Milki, Khemkaranpur Tola, Begusarai</t>
  </si>
  <si>
    <t>Ward No. 2, Bakhatpur, Sultanpur, Kharaiya, Begusarai</t>
  </si>
  <si>
    <t>Ram Prakash Yadav</t>
  </si>
  <si>
    <t>WO: Raj Kumar</t>
  </si>
  <si>
    <t>31360598087</t>
  </si>
  <si>
    <t>Bihat Chandni Chowk</t>
  </si>
  <si>
    <t>38320110034520</t>
  </si>
  <si>
    <t>Paprour</t>
  </si>
  <si>
    <t>Gomukh Ramgardh Dera</t>
  </si>
  <si>
    <t>Gomukh Bharkhar</t>
  </si>
  <si>
    <t>Vill-Ramgardh dera,Panchayat-Nimej,Post-Bramhpur,Block-Bramhpur,Distt-Buxar,Pin-802112</t>
  </si>
  <si>
    <t>Vill-pchhim tola Bharkhar,Panchayat-Kant,Post-Raghunathpur,Block-Bramhpur,Distt-Buxar,Pin-802134</t>
  </si>
  <si>
    <t>Vill-Rampur,Panchayat-Rampur,Post-Rampur,Block-kesath,Distt-Buxar,Pin-802127</t>
  </si>
  <si>
    <t>Jaikrishna Singh</t>
  </si>
  <si>
    <t>Mina devi</t>
  </si>
  <si>
    <t>Kameshawar Yadav</t>
  </si>
  <si>
    <t>Manbahl singh</t>
  </si>
  <si>
    <t>Kameshawar Prasad</t>
  </si>
  <si>
    <t>35266106685</t>
  </si>
  <si>
    <t>11533802101</t>
  </si>
  <si>
    <t>1635100100013821</t>
  </si>
  <si>
    <t>Murar</t>
  </si>
  <si>
    <t>Gomukh KritSagar</t>
  </si>
  <si>
    <t>Vill-Krit Sagar,Panchayat-Yogiya,Post-yogiya,Block-Bramhpur,Distt-Buxar,Pin-802111</t>
  </si>
  <si>
    <t>59093576170</t>
  </si>
  <si>
    <t>Gomukh Nabtolia Latra</t>
  </si>
  <si>
    <t xml:space="preserve">Gomukh Borba Naya tola </t>
  </si>
  <si>
    <t>Village +Post - Navtolia Latra , PS- Gopalpur , Thana-Gopalpur,District - Bhagalpur, Pin-853204 .</t>
  </si>
  <si>
    <t>Vill -Naya Tola Borba ,po-Khagra, PS - Shahu Parbatta ,District - Bhagalpur , Pin-853204.</t>
  </si>
  <si>
    <t>ABHISHEK KUMAR</t>
  </si>
  <si>
    <t>BINOD MANDAL</t>
  </si>
  <si>
    <t>Awadhesh Prasad Singh</t>
  </si>
  <si>
    <t>Sonelal Mandal</t>
  </si>
  <si>
    <t>43705480850</t>
  </si>
  <si>
    <t>Naugachia</t>
  </si>
  <si>
    <t>12510110021644</t>
  </si>
  <si>
    <t>Sahu Parbatta</t>
  </si>
  <si>
    <t xml:space="preserve"> Gomukh Godhiyasi Nayagow VLC</t>
  </si>
  <si>
    <t>Vill/Post-Godhiyasi , Nayagow , PS - Parbatta , Panchayat - Jorabarpur , Dis - Khagaria , Pin - 851215.</t>
  </si>
  <si>
    <t>34668806598</t>
  </si>
  <si>
    <t>Gomukh Gogri</t>
  </si>
  <si>
    <t xml:space="preserve">Vill-Athsaiya , Po - Harinmar , Thana -Harinmar Binda Dira , Dis - Munger , Pin - 811211 </t>
  </si>
  <si>
    <t>Rajkumar Paswan</t>
  </si>
  <si>
    <t>Ramni Paswan</t>
  </si>
  <si>
    <t>300502010010315</t>
  </si>
  <si>
    <t>Gomukh Nawada</t>
  </si>
  <si>
    <t>Gomukh Mohanpur - VLC</t>
  </si>
  <si>
    <t>VIll-Chhoti Alalapur , Po - Radhopur , Thana - Chhoti Parbatta , Dis - Bhagalpur, Pin - 853202</t>
  </si>
  <si>
    <t>vill + po - Mohanpur Paschim tola , PS - Rupauli , PIN - 853204 , DIS - Purnia ,  ( BIHAR )</t>
  </si>
  <si>
    <t>Pankaj kumar Bharti</t>
  </si>
  <si>
    <t>Khagesh Mandal</t>
  </si>
  <si>
    <t>31785226605</t>
  </si>
  <si>
    <t>Kharik Bzar</t>
  </si>
  <si>
    <t>GOMUKH D SANJHAUTI</t>
  </si>
  <si>
    <t>GOMUKH KASAHA</t>
  </si>
  <si>
    <t>GOMUKH KAMALPUR</t>
  </si>
  <si>
    <t>DIH SANJHAUTI GORIYAMI KHAGARIA BIHAR 848203</t>
  </si>
  <si>
    <t xml:space="preserve"> KASHA SEMARIA BEGUSARAI BIHAR 851126</t>
  </si>
  <si>
    <t>KAMALPUR PARMANANDPUR BEGUSARAI BALIA BIHAR</t>
  </si>
  <si>
    <t>RUPAK KUMAR</t>
  </si>
  <si>
    <t>RANJEET SINGH</t>
  </si>
  <si>
    <t>SHREE RAM SINGH</t>
  </si>
  <si>
    <t>NAGENDAR YADAV</t>
  </si>
  <si>
    <t>YOGENDRA SINGH</t>
  </si>
  <si>
    <t>27850110026182</t>
  </si>
  <si>
    <t>462410110016940</t>
  </si>
  <si>
    <t>460010110012663</t>
  </si>
  <si>
    <t>Gomukh Hiralalpur</t>
  </si>
  <si>
    <t>Gomukh Malipur</t>
  </si>
  <si>
    <t>Gomukh Jatmalpur</t>
  </si>
  <si>
    <t>Gomukh Punas</t>
  </si>
  <si>
    <t>Gomukh Bandra</t>
  </si>
  <si>
    <t>Malipur,Samastipur</t>
  </si>
  <si>
    <t>Jatmalpur,Samastipur</t>
  </si>
  <si>
    <t>Punas,Samastipur</t>
  </si>
  <si>
    <t>Bandra,Muzaffarpur</t>
  </si>
  <si>
    <t>Ramnath Rai</t>
  </si>
  <si>
    <t>Ramnarayan ray</t>
  </si>
  <si>
    <t>33350120711</t>
  </si>
  <si>
    <t>Rakesh Kumar Ray</t>
  </si>
  <si>
    <t>Shambu Ray</t>
  </si>
  <si>
    <t>38848900971</t>
  </si>
  <si>
    <t>Tun Tun Ray</t>
  </si>
  <si>
    <t>32545470402</t>
  </si>
  <si>
    <t>SBIN0002955</t>
  </si>
  <si>
    <t>Devnarayan Ray</t>
  </si>
  <si>
    <t>3557110010051048</t>
  </si>
  <si>
    <t>UJFB</t>
  </si>
  <si>
    <t>Gomukh Basadiya East</t>
  </si>
  <si>
    <t>Gomukh Karhatti</t>
  </si>
  <si>
    <t>Basadhiya,Samastipur</t>
  </si>
  <si>
    <t>Karhatti,Bisanpurkowahi</t>
  </si>
  <si>
    <t>43315769378</t>
  </si>
  <si>
    <t>1525010000001383</t>
  </si>
  <si>
    <t>USFB</t>
  </si>
  <si>
    <t>UTKS0001525</t>
  </si>
  <si>
    <t>Gomukh Navdera Jaipraksh</t>
  </si>
  <si>
    <t>Vill-Navadera,Panchayat-Navdera,Post-Puranabhojpur,Block-Dumraon,Distt-Buxar,Pin-802133</t>
  </si>
  <si>
    <t>Jai prakash</t>
  </si>
  <si>
    <t>Saryu singh</t>
  </si>
  <si>
    <t>70690700058065</t>
  </si>
  <si>
    <t>Dakishan Bihar Gramin bank</t>
  </si>
  <si>
    <t>110233298956</t>
  </si>
  <si>
    <t>Gomukh Dighra</t>
  </si>
  <si>
    <t>Loharkha,Muzaffarpur</t>
  </si>
  <si>
    <t>Dighra,Samastipur</t>
  </si>
  <si>
    <t>Jitu Ray</t>
  </si>
  <si>
    <t>4746000100181581</t>
  </si>
  <si>
    <t>Pusa</t>
  </si>
  <si>
    <t>Sanjay Kumar Sharma</t>
  </si>
  <si>
    <t>Morsand chowk</t>
  </si>
  <si>
    <t>Gomukh Gaopur Bhagwatpur</t>
  </si>
  <si>
    <t>Gaopur,Samastipur</t>
  </si>
  <si>
    <t>Jawahar Ray</t>
  </si>
  <si>
    <t>Ram Dular Roy</t>
  </si>
  <si>
    <t>32430061477</t>
  </si>
  <si>
    <t>Gomukh Sahu Tol</t>
  </si>
  <si>
    <t>Bela Megh,Samastipur</t>
  </si>
  <si>
    <t>Rajnandni Shreshtha</t>
  </si>
  <si>
    <t>Anandi Sah</t>
  </si>
  <si>
    <t>41310543994</t>
  </si>
  <si>
    <t>1693000100189547</t>
  </si>
  <si>
    <t>Gomukh Suraundha</t>
  </si>
  <si>
    <t>Gomukh Semra Nandpur</t>
  </si>
  <si>
    <t>Vill-Suraundha,Panchayat-Suraundha,Post-Badki Basauli,Block-Dumraon,Distt-Buxar,Pin-802129</t>
  </si>
  <si>
    <t>Lallu tiwari</t>
  </si>
  <si>
    <t>70030100103593</t>
  </si>
  <si>
    <t>GOMUKH SHAMHO 2</t>
  </si>
  <si>
    <t>GOMUKH Gopalpur</t>
  </si>
  <si>
    <t>VILL-SHAMHO,POST-DODWARI,PS-SHAMHO,DIST-BEGUSARAI,BLOCK-AKHA KURHA,PINCODE-851106</t>
  </si>
  <si>
    <t>vill-Gopalpur,Post- Nandpur,PS-SURAJGADA,DIST-LAKHISARI,PINCODE-811106</t>
  </si>
  <si>
    <t>NAWAL KISHOR SINGH</t>
  </si>
  <si>
    <t>BIPIN SINGH</t>
  </si>
  <si>
    <t>40750857213</t>
  </si>
  <si>
    <t>39917027399</t>
  </si>
  <si>
    <t>LADHAUNA</t>
  </si>
  <si>
    <t>VILL-LADHAUNA,POST-BIJULIYA,PS-SHAMHO,BLOCK-SHAMHO,DIST-BEGUSARAI,PINCODE-</t>
  </si>
  <si>
    <t>BHAVESH PATHAK</t>
  </si>
  <si>
    <t>GANESH PATHAK</t>
  </si>
  <si>
    <t>313310100006056</t>
  </si>
  <si>
    <t>SHIJHORI</t>
  </si>
  <si>
    <t>VILL-SIJHORI,POST-SIJHORI,PANCHAYAT-SHIJHORI, PS-SIKANDRA,DIST-JMUI,PINCODE-811315</t>
  </si>
  <si>
    <t>RANJAN KUMAR SHARMA</t>
  </si>
  <si>
    <t>LAKHAN SHARMA</t>
  </si>
  <si>
    <t>6560000100052898</t>
  </si>
  <si>
    <t>GOMUKH DHUSMURI BISHANPUR</t>
  </si>
  <si>
    <t>GOMUKH ANANDPUR PARAS</t>
  </si>
  <si>
    <t>GOMUKH BISHANPUR</t>
  </si>
  <si>
    <t>GOMUKH BISHANPUR 2</t>
  </si>
  <si>
    <t>SAHEB KUMAR</t>
  </si>
  <si>
    <t>PARTIMA DEVI</t>
  </si>
  <si>
    <t>DAYA DEVI</t>
  </si>
  <si>
    <t>PRASHANT PAHARPUR</t>
  </si>
  <si>
    <t>DHUSMURI BISHANPUR KHAGARIA BIHAR 851204</t>
  </si>
  <si>
    <t>WARD NO 4 ANANDPUR PARAS KHAGARIA BIHAR 848203</t>
  </si>
  <si>
    <t>WARD NO 17 BISHUNPUR KHAGARIA BIHAR 851204</t>
  </si>
  <si>
    <t>WARD NO 12  DHUSMURI BISHANPUR KHAGARIA BIHAR 851204</t>
  </si>
  <si>
    <t>WARD NO 4 LALDIYARA PARMANANDPUR BEGUSARAI BIHAR 851211</t>
  </si>
  <si>
    <t>LALDIYARA PARMANANDPUR BEGUSARAI BIHAR 851211</t>
  </si>
  <si>
    <t>WARD NO 1 HETAMPUR MIRZAPUR BIHAR 851211</t>
  </si>
  <si>
    <t>WARD NO 8 PAHARPUR BALIA BEGUSARAI851211</t>
  </si>
  <si>
    <t>VIKASH KUMAR SHARMA</t>
  </si>
  <si>
    <t>DHRUB KUMAR</t>
  </si>
  <si>
    <t>PRADEEP KU. SHAH</t>
  </si>
  <si>
    <t>PRASHANT KUMAR</t>
  </si>
  <si>
    <t>RANJEET YADAV</t>
  </si>
  <si>
    <t>VISHNU DEV SHAH</t>
  </si>
  <si>
    <t>JANARDAN SHARMA</t>
  </si>
  <si>
    <t>W/O  LALOO YADAV</t>
  </si>
  <si>
    <t>W/O SANJAY YADAV</t>
  </si>
  <si>
    <t>UDAY MAHTO</t>
  </si>
  <si>
    <t>917010052327500</t>
  </si>
  <si>
    <t>UTIB0002844</t>
  </si>
  <si>
    <t>23980100021980</t>
  </si>
  <si>
    <t>BARB0AMBAIC</t>
  </si>
  <si>
    <t>5601724221</t>
  </si>
  <si>
    <t>41916552141</t>
  </si>
  <si>
    <t>BHABHANGAMA</t>
  </si>
  <si>
    <t>38050131030453</t>
  </si>
  <si>
    <t>DAKSHIN BIHAR GRAIN BANK</t>
  </si>
  <si>
    <t>1106000100072644</t>
  </si>
  <si>
    <t>38050110067458</t>
  </si>
  <si>
    <t>RAJENDRA SHARMA</t>
  </si>
  <si>
    <t>1106000100071964</t>
  </si>
  <si>
    <t>Belsandi 3</t>
  </si>
  <si>
    <t>Basuwari</t>
  </si>
  <si>
    <t>Belsandi,Samastipur ,Bihar-848302</t>
  </si>
  <si>
    <t>Basuwari,Bandra,Muzaffarpur</t>
  </si>
  <si>
    <t>Mikki Ray</t>
  </si>
  <si>
    <t>42536650786</t>
  </si>
  <si>
    <t>Arun Kumar Ray</t>
  </si>
  <si>
    <t>Sakindar Ray</t>
  </si>
  <si>
    <t>4746000100174554</t>
  </si>
  <si>
    <t>Gomukh Jatmalpur Dhab</t>
  </si>
  <si>
    <t>Gomukh Jhahuri</t>
  </si>
  <si>
    <t>Jhahuri,Samastipur ,Bihar-848102</t>
  </si>
  <si>
    <t>Laldev ray</t>
  </si>
  <si>
    <t>Tanuk Ray</t>
  </si>
  <si>
    <t>41655248793</t>
  </si>
  <si>
    <t>Manish Kumar Roy</t>
  </si>
  <si>
    <t>Tuntun Roy</t>
  </si>
  <si>
    <t>40065842322923</t>
  </si>
  <si>
    <t>CBIN0282545</t>
  </si>
  <si>
    <t>Hanuman Nagar</t>
  </si>
  <si>
    <t>SHAYAM Babu Kumar</t>
  </si>
  <si>
    <t>Raj Kumar Thakur</t>
  </si>
  <si>
    <t>3504000100562826</t>
  </si>
  <si>
    <t>Warishnagar</t>
  </si>
  <si>
    <t>Gomukh Fajilpur</t>
  </si>
  <si>
    <t>Ward no. 06, Fajilpur, Begusarai</t>
  </si>
  <si>
    <t>Ward no. 3, Rampur, Nagar Panchayat,Bakhri, Begusarai</t>
  </si>
  <si>
    <t>Indra Kumari</t>
  </si>
  <si>
    <t>Hariom Kumar</t>
  </si>
  <si>
    <t>WO: Vishwajeet Kumar</t>
  </si>
  <si>
    <t>13590110133897</t>
  </si>
  <si>
    <t>38040110087799</t>
  </si>
  <si>
    <t>Gomukh Ataon</t>
  </si>
  <si>
    <t>Vill-Ataon,Panchayat-Ataon,Post-Ataon,Block-Dumraon,Distt-Buxar,Pin-802119</t>
  </si>
  <si>
    <t>456310110001982</t>
  </si>
  <si>
    <t>BKID0004563</t>
  </si>
  <si>
    <t>Kasia</t>
  </si>
  <si>
    <t>GOMUKH GHAMARIYA</t>
  </si>
  <si>
    <t>GOMUKH MEGHAUMA</t>
  </si>
  <si>
    <t>GOUKH SIRSIYA</t>
  </si>
  <si>
    <t>GOMUKH AURA</t>
  </si>
  <si>
    <t>GOMUKH BEHORBA</t>
  </si>
  <si>
    <t>GOMUKH SONAPUR BHARAT</t>
  </si>
  <si>
    <t>GOMUKH SAIDPUR SAMASTIPUR</t>
  </si>
  <si>
    <t>GOMUKH BARIYARPUR</t>
  </si>
  <si>
    <t>WARD NO 2 GHAMARIYA POST SAHARBANNI KHAGARIA BIHAR 848203</t>
  </si>
  <si>
    <t>WARD NO 17 MEGHAUNA KAHAGARIA BIHAR 848203</t>
  </si>
  <si>
    <t>WARD NO 8 THANA ALAULISANO KHAR KHAGARIA BIHAR 848203</t>
  </si>
  <si>
    <t>WARD NO 22 MAIN ROAD ORA ALAULI MEGHAUNA KHAGARIA</t>
  </si>
  <si>
    <t>WARD NO 22 ORA MEGHAUNA KHAGARIA BIHAR 848203</t>
  </si>
  <si>
    <t>SONAPUR HANSPUR MATIHANI BEGUSARAI BIHAR 851129</t>
  </si>
  <si>
    <t xml:space="preserve">WARD NO 3 SAMASTIPUR SAIDPUR TOLA S KAMAL BEGUSARAI </t>
  </si>
  <si>
    <t>BARIYARPUR RAHATPUR BALLIA BEGUSARAI 851211</t>
  </si>
  <si>
    <t>BHUSHAN KUMAR</t>
  </si>
  <si>
    <t>VIKLESH SAH</t>
  </si>
  <si>
    <t xml:space="preserve">BHARAT YADAV </t>
  </si>
  <si>
    <t>VIJAY PRAKASH</t>
  </si>
  <si>
    <t>RAUSHAN KUMAR</t>
  </si>
  <si>
    <t>NITISH KUMAR CHAUDHARY</t>
  </si>
  <si>
    <t>JAWAHAR YADAV</t>
  </si>
  <si>
    <t>GAJENDRA PRASAD YADAV</t>
  </si>
  <si>
    <t>PREMCHANDRA SAH</t>
  </si>
  <si>
    <t>MAHESHWAR YADAV</t>
  </si>
  <si>
    <t>RAMPUKAR SINGH</t>
  </si>
  <si>
    <t>RAJ KISHOR SINGH</t>
  </si>
  <si>
    <t>JOYPTINDRA CHAUDHARY</t>
  </si>
  <si>
    <t>52540100006308</t>
  </si>
  <si>
    <t>6642000100031840</t>
  </si>
  <si>
    <t>50100265601581</t>
  </si>
  <si>
    <t>34267299468</t>
  </si>
  <si>
    <t>1106001700111737</t>
  </si>
  <si>
    <t>PUNB0664200</t>
  </si>
  <si>
    <t>SANOKHAR</t>
  </si>
  <si>
    <t>MEGHAUNA</t>
  </si>
  <si>
    <t>HDFC000755</t>
  </si>
  <si>
    <t>AMIT</t>
  </si>
  <si>
    <t>Bihat - Sonu Kumar</t>
  </si>
  <si>
    <t>Rasalpur - Durgesh Kumar</t>
  </si>
  <si>
    <t>Rani Dovhiya - Rajendra Yadav</t>
  </si>
  <si>
    <t>Panchwati Chowk - Ghanshyan Kumar Ray</t>
  </si>
  <si>
    <t>Ward No. 21 , Bihat Begusarai Bihat 851135</t>
  </si>
  <si>
    <t>Ward No. 12 , Rasalpur Begusarai Rasalpur 851112</t>
  </si>
  <si>
    <t>Ward No. 09, Rani 2  , Rani Begusarai 851111</t>
  </si>
  <si>
    <t>Ward No. 10, NH - 28 .Rani 03 Rani, Begusarai 851111</t>
  </si>
  <si>
    <t>Durgesh Kumar</t>
  </si>
  <si>
    <t>Ghanshyan Kumar Ray</t>
  </si>
  <si>
    <t>Dilchandra</t>
  </si>
  <si>
    <t>Ajay Choudhary</t>
  </si>
  <si>
    <t>Ramraji Yadav</t>
  </si>
  <si>
    <t>Ram Prakash Ray</t>
  </si>
  <si>
    <t>21010100014180</t>
  </si>
  <si>
    <t>Zeromile</t>
  </si>
  <si>
    <t>39693694217</t>
  </si>
  <si>
    <t>15940110062272</t>
  </si>
  <si>
    <t>38280110009812</t>
  </si>
  <si>
    <t xml:space="preserve">Sumit </t>
  </si>
  <si>
    <t>Mukhesh</t>
  </si>
  <si>
    <t>Gomukh Bandehra Purbi</t>
  </si>
  <si>
    <t>Vill-po -Bandehra, Thana -Pasraha , Dis - khagaria ,(bihar) Pin - 851212</t>
  </si>
  <si>
    <t>Manish kumar Bharti</t>
  </si>
  <si>
    <t>33369639283</t>
  </si>
  <si>
    <t>Pawan kuarr</t>
  </si>
  <si>
    <t>Maheshkhuut</t>
  </si>
  <si>
    <t>Gomukh Tila tol</t>
  </si>
  <si>
    <t>Vill-Tila tol po - keshavnagar, Thana - Chutham Pipra , Wad No - 7, Dis - khagaria ,(bihar) Pin - 851201,</t>
  </si>
  <si>
    <t>Ravindra kumar Singh</t>
  </si>
  <si>
    <t>35220110037420</t>
  </si>
  <si>
    <t>UCBA</t>
  </si>
  <si>
    <t>PIPRA</t>
  </si>
  <si>
    <t>Brajesh kumar</t>
  </si>
  <si>
    <t>6642000100071188</t>
  </si>
  <si>
    <t>6642000100036219</t>
  </si>
  <si>
    <t>BARB0SANOKH</t>
  </si>
  <si>
    <t>6642000100071142</t>
  </si>
  <si>
    <t>Vill-Semra,Panchayat-Gayghat,Post-Balua,Block-Bramhpur,Distt-Buxar,Pin-802130</t>
  </si>
  <si>
    <t>Munna Kumar Yadav</t>
  </si>
  <si>
    <t>35442865940</t>
  </si>
  <si>
    <t xml:space="preserve">Gomukh Mukhiyadera </t>
  </si>
  <si>
    <t>Gomukh Laxman Dera</t>
  </si>
  <si>
    <t>Gumukh Gayghat</t>
  </si>
  <si>
    <t>Gomukh Shivpur</t>
  </si>
  <si>
    <t>Vill-Rangidera,Panchayat-Chakki,Post-Chakki,Block-Chakki,Distt-Buxar,Pin-802120</t>
  </si>
  <si>
    <t>Vill-Laxmandera,Panchayat-Chakki,Post-Chakki,Block-Chakki,Distt-Buxar,Pin-802120</t>
  </si>
  <si>
    <t>Vill-Gayghat,Panchayat-Gayghat,Post-Gayghat,Block-Bramhpur,Distt-Buxar,Pin-802130</t>
  </si>
  <si>
    <t>Vill-Shivpur,Panchayat-Rampur,Post-Shivpur,Block-Keshath,Distt-Buxar,Pin-802125</t>
  </si>
  <si>
    <t>Babloo Kumar</t>
  </si>
  <si>
    <t>Guddu Kumar Yadav</t>
  </si>
  <si>
    <t>Shivkamal Yadav</t>
  </si>
  <si>
    <t>923010063375436</t>
  </si>
  <si>
    <t>1012001700215718</t>
  </si>
  <si>
    <t>Ara</t>
  </si>
  <si>
    <t>1635100100016457</t>
  </si>
  <si>
    <t>Gomukh Dina Chakla vlc</t>
  </si>
  <si>
    <t>Vill-Dina chakla,Post-Dina chakla,Block-Gogri,Distt-Khagariar,Pin-851212</t>
  </si>
  <si>
    <t>35150131379204</t>
  </si>
  <si>
    <t>Pasraha</t>
  </si>
  <si>
    <t>GOMUKH KATEHAR</t>
  </si>
  <si>
    <t>Vill-Katehar,Post-Surajgarha,Block-Surajgarha,Distt-lakhisarai,Pin-811106</t>
  </si>
  <si>
    <t>6745000100064652</t>
  </si>
  <si>
    <t>Surajgadha</t>
  </si>
  <si>
    <t>Suddh Dairy</t>
  </si>
  <si>
    <t>Bazidpur Meari,Samastipur</t>
  </si>
  <si>
    <t>476805500254</t>
  </si>
  <si>
    <t>ICICI Bank</t>
  </si>
  <si>
    <t>ICIC0004768</t>
  </si>
  <si>
    <t>Gomukh Totha</t>
  </si>
  <si>
    <t>Vill-Nayakurha,Post-Dodwari,Block-Shamo,Distt-Begusarai</t>
  </si>
  <si>
    <t>42213018992</t>
  </si>
  <si>
    <t>Gomukh Chautham(Mithun kumar VLC)</t>
  </si>
  <si>
    <t>Vill - Nabtolia,po- Saraiya Borne, Thana - Pashraha,PS-Chautham, Wad No - 06, Dis - khagaria ,(bihar) Pin-851201</t>
  </si>
  <si>
    <t>Mithun kumar</t>
  </si>
  <si>
    <t>Mahendra prasad varma</t>
  </si>
  <si>
    <t>380701010213369</t>
  </si>
  <si>
    <t>Gomukh Pirauna</t>
  </si>
  <si>
    <t>Parra- Nagendra Kumar</t>
  </si>
  <si>
    <t>Pirauna, Fajilpur, Begusarai</t>
  </si>
  <si>
    <t>Parra Manth, Parra, Saraunja, Begusarai</t>
  </si>
  <si>
    <t>Angad Kumar</t>
  </si>
  <si>
    <t>Nagendra Kumar</t>
  </si>
  <si>
    <t>Vashishth Prasad Singh</t>
  </si>
  <si>
    <t>41119482372</t>
  </si>
  <si>
    <t>Bishwanath Nagar</t>
  </si>
  <si>
    <t>42880346680</t>
  </si>
  <si>
    <t>Gomukh Sihi</t>
  </si>
  <si>
    <t>Sihi, Sohi, Ahilwar, Samastipur</t>
  </si>
  <si>
    <t>44005328553</t>
  </si>
  <si>
    <t>Gomukh Balaha East</t>
  </si>
  <si>
    <t>Gomukh PARAN</t>
  </si>
  <si>
    <t>Gorai, Ward no-4,Balaha,Kalayanpur</t>
  </si>
  <si>
    <t>JAGDISH PARAN,KALAYANPUR,SAMASTIPUR</t>
  </si>
  <si>
    <t>Satyajit Kumar</t>
  </si>
  <si>
    <t>Priyanshu Kumar</t>
  </si>
  <si>
    <t>Hukumdev Ray</t>
  </si>
  <si>
    <t>42664519371</t>
  </si>
  <si>
    <t>kalayanpur</t>
  </si>
  <si>
    <t>42367725417</t>
  </si>
  <si>
    <t>Ramjeevan kumar</t>
  </si>
  <si>
    <t>GOMUKH TARA</t>
  </si>
  <si>
    <t>SUPAUL TARIYA,RASULPUR,VAISHALI</t>
  </si>
  <si>
    <t>ARUN KUMAR</t>
  </si>
  <si>
    <t>MAHENDRA RAY</t>
  </si>
  <si>
    <t>7322000100123836</t>
  </si>
  <si>
    <t>PUNB0732200</t>
  </si>
  <si>
    <t>MAHUA SINGH RAE</t>
  </si>
  <si>
    <t>Gomukh Mordiwa East</t>
  </si>
  <si>
    <t>Mordiwa,Samastipur</t>
  </si>
  <si>
    <t>Mukesh Kumar Ray</t>
  </si>
  <si>
    <t>42987502201</t>
  </si>
  <si>
    <t>Krishna Dairy</t>
  </si>
  <si>
    <t>105201</t>
  </si>
  <si>
    <t>Vill-Garhatakhurd Panchayat-Jogiya,Post-Brmhpur,Block-Bramhpur,Distt-Buxar,Pin-802130</t>
  </si>
  <si>
    <t>6005000100145965</t>
  </si>
  <si>
    <t>GOMUKH SAHARBANNI</t>
  </si>
  <si>
    <t>GOMUKH PHULTAURA</t>
  </si>
  <si>
    <t>AMNI VLC</t>
  </si>
  <si>
    <t>WARD NO 13 SAHARBANNI KHAGARIA BIHAR 848203</t>
  </si>
  <si>
    <t>WARD NO 4 PHULTAURA SAHARBANNI BIHAR 848203</t>
  </si>
  <si>
    <t>WARD NO 4 CHAMAR TOLI AMNI KHAGARIA BIHAR 851214</t>
  </si>
  <si>
    <t>MANTUN KUMAR</t>
  </si>
  <si>
    <t>SANJULA DEVI</t>
  </si>
  <si>
    <t>RAMUDGAR YADAV</t>
  </si>
  <si>
    <t>W/O LALIT YADAV</t>
  </si>
  <si>
    <t>GANESH PRASAD SINGH</t>
  </si>
  <si>
    <t>52548100001407</t>
  </si>
  <si>
    <t>BARBOSANOKH</t>
  </si>
  <si>
    <t>35070700037505</t>
  </si>
  <si>
    <t>SAKARPURA</t>
  </si>
  <si>
    <t>3291108001355</t>
  </si>
  <si>
    <t>CNRB0003291</t>
  </si>
  <si>
    <t>GOMUKH HANUMAN NAGAR</t>
  </si>
  <si>
    <t>WARD NO-5,ANDAUR,HANUMAN NAGAR,SAMASTIPUR</t>
  </si>
  <si>
    <t>SAROJ DEVI</t>
  </si>
  <si>
    <t>SUMAN KUMAR JHA</t>
  </si>
  <si>
    <t>3178884949</t>
  </si>
  <si>
    <t>MADUDABAAD</t>
  </si>
  <si>
    <t>GOMUKH HARPUR W-13</t>
  </si>
  <si>
    <t>GOMUKH MADHURAPUR</t>
  </si>
  <si>
    <t>GOMUKH MILKI</t>
  </si>
  <si>
    <t>Gomukh Ratwara</t>
  </si>
  <si>
    <t>WARD NO-13,HARPUR,PUSA,SAMASTIPUR</t>
  </si>
  <si>
    <t>MADHURAPUR TARA,SAMASTIPUR,BIHAR,848302</t>
  </si>
  <si>
    <t>MILKI,SAMASTIPUR,BIHAR,848302</t>
  </si>
  <si>
    <t>Ratwara,Bandra,Samastipur</t>
  </si>
  <si>
    <t>SHAMBHU KUMAR</t>
  </si>
  <si>
    <t>UPENDRA PRASAD SINGH</t>
  </si>
  <si>
    <t>31190100000576</t>
  </si>
  <si>
    <t>MUNNA KUMAR SINGH</t>
  </si>
  <si>
    <t>RAMJEE SINGH</t>
  </si>
  <si>
    <t>3780216340</t>
  </si>
  <si>
    <t>MADHURAPUR TARA</t>
  </si>
  <si>
    <t>RANI KUMARI</t>
  </si>
  <si>
    <t>28770110030486</t>
  </si>
  <si>
    <t>UCO</t>
  </si>
  <si>
    <t>KALAYANPUR</t>
  </si>
  <si>
    <t>Vijay Pathak</t>
  </si>
  <si>
    <t>20200085591171</t>
  </si>
  <si>
    <t>Balram kumar</t>
  </si>
  <si>
    <t>GOMUKH MINAPUR</t>
  </si>
  <si>
    <t>TETRI VLC</t>
  </si>
  <si>
    <t>MINAPUR POST SAFAPUR BLOCK MATIHANI BEGUSARAI BIHAR 851129</t>
  </si>
  <si>
    <t>WARD NO12 TETRI BEGUSARAI BIHAR 851211</t>
  </si>
  <si>
    <t>ROSHAN KUMAR</t>
  </si>
  <si>
    <t>BIBNANDU KUMAR</t>
  </si>
  <si>
    <t>SHIVDANI SINGH</t>
  </si>
  <si>
    <t>38220110014243</t>
  </si>
  <si>
    <t>BAGDOV</t>
  </si>
  <si>
    <t>38975601069</t>
  </si>
  <si>
    <t>Gomukh Belamegh</t>
  </si>
  <si>
    <t>Belamegh,Samastipur,Bihar</t>
  </si>
  <si>
    <t>Hemant Ray</t>
  </si>
  <si>
    <t>40492887489</t>
  </si>
  <si>
    <t>Ujiyarpur</t>
  </si>
  <si>
    <t>Gomukh Fulhara</t>
  </si>
  <si>
    <t>Gomukh Ranitola</t>
  </si>
  <si>
    <t>Fulhara,Samastipur ,Bihar-848302</t>
  </si>
  <si>
    <t>Madhopur Bajitpur Samastipur ,Bihar-848302</t>
  </si>
  <si>
    <t>Sanu Kumar</t>
  </si>
  <si>
    <t>Bablu Kumar</t>
  </si>
  <si>
    <t>575810110013823</t>
  </si>
  <si>
    <t xml:space="preserve">Kalayanpur </t>
  </si>
  <si>
    <t>Balram Kymar</t>
  </si>
  <si>
    <t>Prince Kumar</t>
  </si>
  <si>
    <t>Ramdev Ray</t>
  </si>
  <si>
    <t>19460100008697</t>
  </si>
  <si>
    <t>Rani Tol</t>
  </si>
  <si>
    <t>Gomukh Koilawar Roma Bharti</t>
  </si>
  <si>
    <t>Vill-Chhihattar,Panchayat-Chhihtaar,Post-Maner,Block-Maner,Distt-Patna,Pin-801108</t>
  </si>
  <si>
    <t>379233000000032</t>
  </si>
  <si>
    <t>Indion overceis Bank</t>
  </si>
  <si>
    <t>IOBA0003792</t>
  </si>
  <si>
    <t>Haspur</t>
  </si>
  <si>
    <t>Roma Bharti</t>
  </si>
  <si>
    <t>Barauni Bariyarpur</t>
  </si>
  <si>
    <t>Kaji Rasalpur</t>
  </si>
  <si>
    <t>Jaynagar</t>
  </si>
  <si>
    <t>Bariyarpur Barauni 3 Begusari 851113</t>
  </si>
  <si>
    <t>Near By 15 no Railway gate,Raghunandanpur Begusarai 851133</t>
  </si>
  <si>
    <t>Amarpur Begusarai Barauni 851118</t>
  </si>
  <si>
    <t>Ajay Kumar Chaudhary</t>
  </si>
  <si>
    <t>Vikram Kumar Rai</t>
  </si>
  <si>
    <t>Ramashray Roy</t>
  </si>
  <si>
    <t>Rajnarayan Choudhary</t>
  </si>
  <si>
    <t>Shanker Rai</t>
  </si>
  <si>
    <t>50100666142904</t>
  </si>
  <si>
    <t>584110310000100</t>
  </si>
  <si>
    <t>BKID0005841</t>
  </si>
  <si>
    <t>12343211000488</t>
  </si>
  <si>
    <t>Dalsirigsarai</t>
  </si>
  <si>
    <t>Baro</t>
  </si>
  <si>
    <t>Amba-2</t>
  </si>
  <si>
    <t>Fateha - Anil Yadav</t>
  </si>
  <si>
    <t>Ward no. 13 ,Amba Amwa urf khaje jahanpur Begusarai 851112</t>
  </si>
  <si>
    <t>Ward no. 06, Fateha , Bachwara, Begusarai 851111</t>
  </si>
  <si>
    <t>Vindu Devi</t>
  </si>
  <si>
    <t>1036010223201</t>
  </si>
  <si>
    <t>Punjab Natinol Bank</t>
  </si>
  <si>
    <t>Alapur</t>
  </si>
  <si>
    <t>29050100004994</t>
  </si>
  <si>
    <t>BARB0DAlSIN</t>
  </si>
  <si>
    <t>PIPARPATI</t>
  </si>
  <si>
    <t>VILL-PIPARPATI,POST-SHAMHO,PS-SHAMHO,BLOCK-SHAMHO,DIST-BEGUSARAI</t>
  </si>
  <si>
    <t>KOMAL KUMARI</t>
  </si>
  <si>
    <t>NIRAJ KUMAR</t>
  </si>
  <si>
    <t>16360110026649</t>
  </si>
  <si>
    <t>SALEMPUR</t>
  </si>
  <si>
    <t>GOWAR NAGAR</t>
  </si>
  <si>
    <t>VILL-GOHARNAGAR,POST-SIKANDRA,DIST-JMUI,PINCODE-811315, PS-LACHUAR</t>
  </si>
  <si>
    <t>RAM PRAVESH YADAV</t>
  </si>
  <si>
    <t>DIPU YADAV</t>
  </si>
  <si>
    <t>33971776121</t>
  </si>
  <si>
    <t>Saket Sir</t>
  </si>
  <si>
    <t>Text</t>
  </si>
  <si>
    <t>Gomukh Chakki Janardan Yadav</t>
  </si>
  <si>
    <t>Vill-Laxman dera,Panchayat-Chakki,Post-Chakki,Block-Chakki,Distt-Buxar,Pin-802120</t>
  </si>
  <si>
    <t>Rikhudev Yadav</t>
  </si>
  <si>
    <t>74540100039362</t>
  </si>
  <si>
    <t>Gomukh Ramaiya</t>
  </si>
  <si>
    <t>Ramaiya,Samastipur</t>
  </si>
  <si>
    <t>Lakshmi Ray</t>
  </si>
  <si>
    <t>3121747125</t>
  </si>
  <si>
    <t>Gomukh Rajwara</t>
  </si>
  <si>
    <t>Gomukh Karhatiya Bujurg</t>
  </si>
  <si>
    <t>Rajwara,Chakpahar,Tajpur,Samastipur</t>
  </si>
  <si>
    <t>Karhatiya Bujurg,Patepur,Vaishali</t>
  </si>
  <si>
    <t>Mohit Ray</t>
  </si>
  <si>
    <t>41099819510</t>
  </si>
  <si>
    <t>Dinesh Kumar</t>
  </si>
  <si>
    <t>Ramanand Mahto</t>
  </si>
  <si>
    <t>007910131059</t>
  </si>
  <si>
    <t>Indian Postal Bank</t>
  </si>
  <si>
    <t>Vaishali</t>
  </si>
  <si>
    <t>GOMUKH Gopalpur Thahara</t>
  </si>
  <si>
    <t>Gomukh Malinagar East</t>
  </si>
  <si>
    <t>Gopalpur Thahara,Gopalpur,Samastipur</t>
  </si>
  <si>
    <t>Malinagar,Samastipur</t>
  </si>
  <si>
    <t>Ramchandra Das</t>
  </si>
  <si>
    <t>0469000101338096</t>
  </si>
  <si>
    <t>PUNB0046900</t>
  </si>
  <si>
    <t>Waini Pusa</t>
  </si>
  <si>
    <t>Navin Kumar verma</t>
  </si>
  <si>
    <t>Nageshwar Verma</t>
  </si>
  <si>
    <t>4746000100138163</t>
  </si>
  <si>
    <t>GOMUKH JAGMAGLA</t>
  </si>
  <si>
    <t>GOMUKH RASALPUR</t>
  </si>
  <si>
    <t>VILL-Akaha,POST-SHAMHO,PS-SHAMHO,BLOCK-SHAMHO,DIST-BEGUSARAI</t>
  </si>
  <si>
    <t>Harakrishna Yadav</t>
  </si>
  <si>
    <t>581710110006585</t>
  </si>
  <si>
    <t>Vill-Rasalpur,Post-Amarpur,Block-Surajgarha,Distt-lakhisarai,Pin-811106</t>
  </si>
  <si>
    <t>Kamlishry Yadav</t>
  </si>
  <si>
    <t>31280110054816</t>
  </si>
  <si>
    <t>Rasalpur</t>
  </si>
  <si>
    <t>Alauli</t>
  </si>
  <si>
    <t>BMC Code : 0027</t>
  </si>
  <si>
    <t>1054</t>
  </si>
  <si>
    <t>RAVISH KUMAR</t>
  </si>
  <si>
    <t>POST SANJHAUTI GORIYAMI ALAULI KHAGARIA</t>
  </si>
  <si>
    <t>NARENDRA KUMAR</t>
  </si>
  <si>
    <t>23980100011309</t>
  </si>
  <si>
    <t>42636795854</t>
  </si>
  <si>
    <t>Shumbha</t>
  </si>
  <si>
    <t>105401</t>
  </si>
  <si>
    <t>GOMUKH ANANDPUR PARAS 2</t>
  </si>
  <si>
    <t>GOMUKH SHYAM GHARARI</t>
  </si>
  <si>
    <t>ANANDPUR PARAS KHAGARIA BIHAR 848203</t>
  </si>
  <si>
    <t>SHYAMGHARARI ANANPUR MARAN KHAGARIA BIHAR 848203</t>
  </si>
  <si>
    <t>JIWAN JYOTI KUMAR</t>
  </si>
  <si>
    <t>RAVI KUMAR</t>
  </si>
  <si>
    <t>RAJ KUMAR YADAV</t>
  </si>
  <si>
    <t>BABLOO RAY</t>
  </si>
  <si>
    <t>23980100021979</t>
  </si>
  <si>
    <t>35070700066971</t>
  </si>
  <si>
    <t>GOMUKH Singhiya ward 11</t>
  </si>
  <si>
    <t>Singhiya,Samastipur</t>
  </si>
  <si>
    <t>Virendra Ray</t>
  </si>
  <si>
    <t>Surendra Kumar Ray</t>
  </si>
  <si>
    <t>4003053530</t>
  </si>
  <si>
    <t>Madhurapur Tara</t>
  </si>
  <si>
    <t>Gomukh Giridhar Baraw</t>
  </si>
  <si>
    <t>Vill-Giridhar Baraw,Panchayat-Giridhar Baraw,Post-Giridhar Baraw,Block-Navanagar,Distt-Buxar,Pin-802127</t>
  </si>
  <si>
    <t>Baleshawarnath singh</t>
  </si>
  <si>
    <t>Baidynath singh</t>
  </si>
  <si>
    <t>74550100031637</t>
  </si>
  <si>
    <t>Gomukh Munichak</t>
  </si>
  <si>
    <t>Badiya-Bharti Devi</t>
  </si>
  <si>
    <t>Munichak, Muzaffara, Begusarai</t>
  </si>
  <si>
    <t>Badiya, Ghagra, Bakhri, Begusarai</t>
  </si>
  <si>
    <t>Bharti Devi</t>
  </si>
  <si>
    <t>WO: Bijay Rai</t>
  </si>
  <si>
    <t>2167104000041201</t>
  </si>
  <si>
    <t>IDBI</t>
  </si>
  <si>
    <t>Saraunja</t>
  </si>
  <si>
    <t>5328370611</t>
  </si>
  <si>
    <t>Gomukh Basahi</t>
  </si>
  <si>
    <t xml:space="preserve">Gomukh Karor </t>
  </si>
  <si>
    <t>Ram Bilash Yadav- Chandpura</t>
  </si>
  <si>
    <t>Ward no. 6, Basahi, Begusarai</t>
  </si>
  <si>
    <t>Khanjapur, Cheria Bariarpur, Begusarai</t>
  </si>
  <si>
    <t>Chandpura, Dandari, Meha, Begusarai</t>
  </si>
  <si>
    <t>Ram Prakash Mahto</t>
  </si>
  <si>
    <t>Ram Niranjan Kumar</t>
  </si>
  <si>
    <t>Yadu Mahto</t>
  </si>
  <si>
    <t>Jagadish Mahto</t>
  </si>
  <si>
    <t>Ram Badan Yadav</t>
  </si>
  <si>
    <t>14670110065860</t>
  </si>
  <si>
    <t>Akora</t>
  </si>
  <si>
    <t>36470182827</t>
  </si>
  <si>
    <t>Katermala</t>
  </si>
  <si>
    <t>13760510028742</t>
  </si>
  <si>
    <t>GOMUKH GADBANNI</t>
  </si>
  <si>
    <t>GOMUKH AMBA</t>
  </si>
  <si>
    <t>GOMUKH GORIYAMI</t>
  </si>
  <si>
    <t>WARD NO 1 GADBANNI HATHWAN ALAULI KHAGARIA 848203</t>
  </si>
  <si>
    <t>AMBA ICHARUA KHAGARIA ALAULI BIHAR 848203</t>
  </si>
  <si>
    <t>SANJHAUTI GORIYAMI ALAULI KHAGARIA BIHAR 848203</t>
  </si>
  <si>
    <t>SUNITA KUMARI</t>
  </si>
  <si>
    <t>NAVAJOT KUMAR</t>
  </si>
  <si>
    <t>PAGLU YADAV</t>
  </si>
  <si>
    <t>W/O BAIJNATH KUMAR</t>
  </si>
  <si>
    <t>RAMSUGRIV SAH</t>
  </si>
  <si>
    <t>FADRU YADAV</t>
  </si>
  <si>
    <t>36377717342</t>
  </si>
  <si>
    <t>462410110005782</t>
  </si>
  <si>
    <t>35090700024442</t>
  </si>
  <si>
    <t>Gomukh Tiyar</t>
  </si>
  <si>
    <t>Gomukh Rajpur</t>
  </si>
  <si>
    <t>Vill-Tiyar,Panchayat-Tiyar,Post-Tiyar,Block-Bihiya,Distt-Bhojpur,Pin-802134</t>
  </si>
  <si>
    <t>Vill-Rajpur,Panchayat-Pokhraha,Post-Raghunathpur,Block-Bramhpur,Distt-Buxar,Pin-802134</t>
  </si>
  <si>
    <t>Sushil Kumar</t>
  </si>
  <si>
    <t>Dhirendra Thakur</t>
  </si>
  <si>
    <t>Bhagwan Thakur</t>
  </si>
  <si>
    <t>3285131002159</t>
  </si>
  <si>
    <t>CNRB0003285</t>
  </si>
  <si>
    <t>Dabaspet</t>
  </si>
  <si>
    <t>1748101011324</t>
  </si>
  <si>
    <t>Dhirendra</t>
  </si>
  <si>
    <t>Gomukh Gangauli Dubha</t>
  </si>
  <si>
    <t>Vill-Gangauli,Panchayat-Dubha,Post-Niyazipur,Block-Simari,Distt-BUxar,Pin-802131</t>
  </si>
  <si>
    <t>Rajesh Kumar Thakur</t>
  </si>
  <si>
    <t>74690700051945</t>
  </si>
  <si>
    <t>Rani Panchwati</t>
  </si>
  <si>
    <t>Near N H -28 Rani 03 ,Ward No.- 10 Rani Begusarai, Pin -851111</t>
  </si>
  <si>
    <t>Ghanshyam Kumar Ray</t>
  </si>
  <si>
    <t>33860007525</t>
  </si>
  <si>
    <t>Bachwara</t>
  </si>
  <si>
    <t>Bihat - Chakballi</t>
  </si>
  <si>
    <t>Ward No. 25, Bihat, Begusarai Bihat Pin :- 851135</t>
  </si>
  <si>
    <t>38070210000444</t>
  </si>
  <si>
    <t>Bihat</t>
  </si>
  <si>
    <t>1080551030014824</t>
  </si>
  <si>
    <t>CBIN0810001</t>
  </si>
  <si>
    <t>Tiyar A2 Milk Producer Company Limited</t>
  </si>
  <si>
    <t>Vivekanand Thakur</t>
  </si>
  <si>
    <t>Shiv Kumar Thakur</t>
  </si>
  <si>
    <t>41617829636</t>
  </si>
  <si>
    <t>Arah</t>
  </si>
  <si>
    <t>GOMUKH NIKASPUR</t>
  </si>
  <si>
    <t>NAUACHAUK W-04</t>
  </si>
  <si>
    <t>Mirzapur,Nikaspur, Nisfi,SAMASTIPUR, PIN-848121</t>
  </si>
  <si>
    <t>Ward no-4, NAUACHAUK,Bhagwatpur, Samastipur, Pin-848127</t>
  </si>
  <si>
    <t>Dharmendra Sahni</t>
  </si>
  <si>
    <t>Ramlobhit Sahni</t>
  </si>
  <si>
    <t>31840252666</t>
  </si>
  <si>
    <t>Manoj Kumar Rai</t>
  </si>
  <si>
    <t>38832268994</t>
  </si>
  <si>
    <t>NAUACHAUK</t>
  </si>
  <si>
    <t>GOMUKH MANIYARPUR</t>
  </si>
  <si>
    <t>GOMUKH DIGHRA W-6</t>
  </si>
  <si>
    <t>Maniyarpur, Somnaha, Kalayanpur,SAMASTIPUR, PIN-842125</t>
  </si>
  <si>
    <t>Ward -06, Dighara,samstipur,Bihar,PIN-848115</t>
  </si>
  <si>
    <t>KUMARI ANJULA</t>
  </si>
  <si>
    <t>4028127358</t>
  </si>
  <si>
    <t>Nil Kamal</t>
  </si>
  <si>
    <t>Nawal Kishor Singh</t>
  </si>
  <si>
    <t>110223604738</t>
  </si>
  <si>
    <t>SBIN0000010</t>
  </si>
  <si>
    <t>BASUDEOPUR</t>
  </si>
  <si>
    <t>Basudeopur,SAMASTIPUR, PIN-848102</t>
  </si>
  <si>
    <t>Satish Prasad</t>
  </si>
  <si>
    <t>009510383178</t>
  </si>
  <si>
    <t>Indian Post Office</t>
  </si>
  <si>
    <t>Gomukh Ranjit Yadav VLC</t>
  </si>
  <si>
    <t>Gomukh Gulshan kumar VLC</t>
  </si>
  <si>
    <t>Gomukh Sunni kumar VLC</t>
  </si>
  <si>
    <t>Gomukh Vishal kumar VLC</t>
  </si>
  <si>
    <t>Gomukh English Lagar</t>
  </si>
  <si>
    <t>Gomukh Prem Nagar</t>
  </si>
  <si>
    <t>Gomukh purani tola</t>
  </si>
  <si>
    <t>Vill+Po - Jhauwabahiyar , Thana - Harinmar ,Wad No - 10 ,  Dis - Munger,(bihar) Pin-811211</t>
  </si>
  <si>
    <t>AT+PO - Jhauwabahiyar  , Ps -Harinmar , dis - Munger , Wad - 11 Bihar , Pin - 811211</t>
  </si>
  <si>
    <t>Vill+Po - Dumaria khurd , Thana - Parbatta , Wad No - 04, Dis - khagaria ,(bihar) Pin-851215</t>
  </si>
  <si>
    <t>AT- English lagar , PO- Bari lagar , ps -Parbatta dis - khagaria ,Bihar , Pin - 851216</t>
  </si>
  <si>
    <t>AT+PO - Jhauwabahiyar  , Ps -Harinmar , dis - Munger ,  Bihar , Pin - 811211</t>
  </si>
  <si>
    <t>vill+Po - Jhauwabahiyar , Thana - Harinmar  ,  Dis - Munger,(bihar) Pin-811211</t>
  </si>
  <si>
    <t>Sunni Kumar</t>
  </si>
  <si>
    <t>Vishal kumar</t>
  </si>
  <si>
    <t>Sikandar Mandal</t>
  </si>
  <si>
    <t>Bhikhari Mandal</t>
  </si>
  <si>
    <t>S/O-Mukti Yadav</t>
  </si>
  <si>
    <t>S/O-Kinodi Yadav</t>
  </si>
  <si>
    <t>S/O - Vinod yadav</t>
  </si>
  <si>
    <t>S/O-Yogendra Yadav</t>
  </si>
  <si>
    <t>S/O - Vindeswari Mandal</t>
  </si>
  <si>
    <t>S/O - Singho Mandal</t>
  </si>
  <si>
    <t>32070131028156</t>
  </si>
  <si>
    <t>Panjab National Bank</t>
  </si>
  <si>
    <t>31560110066898</t>
  </si>
  <si>
    <t>Gogri Jamalpur</t>
  </si>
  <si>
    <t>37830071621</t>
  </si>
  <si>
    <t>Jamalpur Gogri</t>
  </si>
  <si>
    <t>370502120023238</t>
  </si>
  <si>
    <t>39187323372</t>
  </si>
  <si>
    <t>20200049824579</t>
  </si>
  <si>
    <t>Gomukh Pandeypur</t>
  </si>
  <si>
    <t>Vill-Thori Pandeypur,Panchayat-Murar,Post-Murar,Block-Chaugain,Distt-Buxar,Pin-802127</t>
  </si>
  <si>
    <t>Jaynat Kumar Gupta</t>
  </si>
  <si>
    <t>Shiv Kumar Shah</t>
  </si>
  <si>
    <t>70260700118706</t>
  </si>
  <si>
    <t>GOMUKH MANIKA EAST</t>
  </si>
  <si>
    <t>MANIKA EAST,DHARAMPUR,SARAIRANJAN,SAMASTIPUR848127</t>
  </si>
  <si>
    <t>KAMLU MAHTO</t>
  </si>
  <si>
    <t>41231047780</t>
  </si>
  <si>
    <t>B ALLOTH</t>
  </si>
  <si>
    <t>GOMUKH BANDRA W-6</t>
  </si>
  <si>
    <t>BELSANDI RAJO</t>
  </si>
  <si>
    <t>BELSANDI W-9</t>
  </si>
  <si>
    <t>W-6, Bandra,Muzaffarpur,Bihar,843115</t>
  </si>
  <si>
    <t>BELSANDI ,SAMASTIPUR,BIHAR,PIN-848302</t>
  </si>
  <si>
    <t>W-9,BELSANDI,BARHETA,SAMASTIPUR,BIHAR,848302</t>
  </si>
  <si>
    <t>SURENDRA JHA</t>
  </si>
  <si>
    <t>KEDAR JHA</t>
  </si>
  <si>
    <t>RAJO RAY</t>
  </si>
  <si>
    <t>RAM NARAYAN RAY</t>
  </si>
  <si>
    <t>SHYAM BABU SAH</t>
  </si>
  <si>
    <t>KHELADI SAH</t>
  </si>
  <si>
    <t>52460100001022</t>
  </si>
  <si>
    <t>PIRAPUR</t>
  </si>
  <si>
    <t>38635753509</t>
  </si>
  <si>
    <t>41315105402</t>
  </si>
  <si>
    <t>BALRAM KUMAR</t>
  </si>
  <si>
    <t>PACHRUKHI</t>
  </si>
  <si>
    <t>ORABAGICHA</t>
  </si>
  <si>
    <t>KHAJURIYA</t>
  </si>
  <si>
    <t>ADALPUR</t>
  </si>
  <si>
    <t>NAYA SALEMPUR</t>
  </si>
  <si>
    <t>VILL-PACHRUKHI,POST-DASRATHPUR,PS-DHARHRA,PINCODE-811212,BLOCK-DHARHRA,DIST-MUNGER</t>
  </si>
  <si>
    <t>VILL-0RABAGICHA, POST-DHARHRA,PS-DHARHRA,DIST-MUNGER</t>
  </si>
  <si>
    <t>VILL-KHAJURIA,PO-GHATWARI,PS-LAREYATAR,DIST-MUNGER</t>
  </si>
  <si>
    <t>VILL-ADALPUR,PO-AMARI,PS-DHARHRA,DIST-MUNGER</t>
  </si>
  <si>
    <t>VILL-SALEMPUR,POST-SURAJGADA,DIST-LAKHISARAI</t>
  </si>
  <si>
    <t>ARVIND JHA</t>
  </si>
  <si>
    <t>CHANDRANANAD JHA</t>
  </si>
  <si>
    <t>32050100007822</t>
  </si>
  <si>
    <t>35215785735</t>
  </si>
  <si>
    <t>SBIN0016662</t>
  </si>
  <si>
    <t>NIRANJAN KUMAR</t>
  </si>
  <si>
    <t>JAISHANKAR SIGH</t>
  </si>
  <si>
    <t>09550110045091</t>
  </si>
  <si>
    <t>UCBA0000955</t>
  </si>
  <si>
    <t>JULI DEVI</t>
  </si>
  <si>
    <t>UDAY PRASADYADAV</t>
  </si>
  <si>
    <t>09553211040569</t>
  </si>
  <si>
    <t>RAJIV KUMAR</t>
  </si>
  <si>
    <t>VINDESHWARI SIGH</t>
  </si>
  <si>
    <t>16360110016664</t>
  </si>
  <si>
    <t>ETWA</t>
  </si>
  <si>
    <t>DHARHRA</t>
  </si>
  <si>
    <t>Khajuria </t>
  </si>
  <si>
    <t>100605</t>
  </si>
  <si>
    <t>GOURI DEVI</t>
  </si>
  <si>
    <t>HARLACHAK</t>
  </si>
  <si>
    <t>KHIRDIH</t>
  </si>
  <si>
    <t>VILL-HARLACHAK,POST-BATH,PANCHAYAT-NAYAGAON,DIST-BHAGALPUR</t>
  </si>
  <si>
    <t>VILL-KHIRDIH,POST-KENDUA,BLOCK-HARLACHAK,DIST-MUNGER</t>
  </si>
  <si>
    <t>MUKESH KUMAR ROY</t>
  </si>
  <si>
    <t>BIDHAN VHANDRA ROY</t>
  </si>
  <si>
    <t>INDRA DEV PRASAD YADAV</t>
  </si>
  <si>
    <t>32090110021605</t>
  </si>
  <si>
    <t>MUJAPHARGANI</t>
  </si>
  <si>
    <t>31020894617</t>
  </si>
  <si>
    <t xml:space="preserve">Jangli tol vlc </t>
  </si>
  <si>
    <t>JANGLI MANDAL TOLA WARD 13 KHAGARIA 851204</t>
  </si>
  <si>
    <t>INDAL YADAV</t>
  </si>
  <si>
    <t>536702010010375</t>
  </si>
  <si>
    <t>IMADPUR</t>
  </si>
  <si>
    <t>W-4,IMADPUR,MURDEWA,SAMASTIPUR,BIHAR-848134</t>
  </si>
  <si>
    <t>PRAMOD KUMAR ROY</t>
  </si>
  <si>
    <t>RAMASHARAY ROY</t>
  </si>
  <si>
    <t>35317217393</t>
  </si>
  <si>
    <t>JITWARPUR CHOUTH</t>
  </si>
  <si>
    <t>MITHUN KUMAR</t>
  </si>
  <si>
    <t>GOMUKH PARAN 2</t>
  </si>
  <si>
    <t>GOMUKH KHARAGPUR</t>
  </si>
  <si>
    <t>KAMARGAMA</t>
  </si>
  <si>
    <t>BELSANDI DIH</t>
  </si>
  <si>
    <t>SHRINATH PARAN,JAGDISH PARAN,SAMASTIPUR,BIHAR,848302</t>
  </si>
  <si>
    <t>KHARAGPUR,SAKRIMAN,SUKHWARA,MUZAFFARPUR,BIHAR-843115</t>
  </si>
  <si>
    <t>KAMARGAMA,JATHMALPUR,SAASTIPUR,BIHAR-847301</t>
  </si>
  <si>
    <t>BELSANDIH,SAMASIPUR,BIHAR-848302</t>
  </si>
  <si>
    <t>RANJIT KUMAR</t>
  </si>
  <si>
    <t>HARISHCHANDRA SAHNI</t>
  </si>
  <si>
    <t>39850110000499</t>
  </si>
  <si>
    <t>JADU PARAN</t>
  </si>
  <si>
    <t>ANIL RAY</t>
  </si>
  <si>
    <t>U P C COLLEGE PUSA</t>
  </si>
  <si>
    <t>AJEET KUMAR</t>
  </si>
  <si>
    <t>575810110010570</t>
  </si>
  <si>
    <t>GEETA DEVI</t>
  </si>
  <si>
    <t>RAM BABU RAY</t>
  </si>
  <si>
    <t>4007220102</t>
  </si>
  <si>
    <t>CBIN0281807</t>
  </si>
  <si>
    <t>BIRSINGPUR</t>
  </si>
  <si>
    <t>4746000100143651</t>
  </si>
  <si>
    <t>GOMUKH PARRI</t>
  </si>
  <si>
    <t>GOMUKH BHIKHARI GHAT</t>
  </si>
  <si>
    <t xml:space="preserve">DILKHUSH KUMAR </t>
  </si>
  <si>
    <t>WARD NO 2 BUDWA PARRI KHAGARIA BIHAR 848203</t>
  </si>
  <si>
    <t>WARD NO 8 BHIKHARIGHAT KHAGARIA BIHAR 848203</t>
  </si>
  <si>
    <t>HANSPUR HANSPUR MATIHANI BEGUSARAI 851129</t>
  </si>
  <si>
    <t>VIJAY YADAV</t>
  </si>
  <si>
    <t>KRISHNANANDAN YADAV</t>
  </si>
  <si>
    <t>DILKHUSH KUMAR</t>
  </si>
  <si>
    <t>MAHANTHI YADAV</t>
  </si>
  <si>
    <t>GANGA RAM YADAV</t>
  </si>
  <si>
    <t>35110131159408</t>
  </si>
  <si>
    <t>1105001700107773</t>
  </si>
  <si>
    <t>Gomukh Uttardahan</t>
  </si>
  <si>
    <t>Vill-Uttardahan,Panchayat-Uttrdahan,Post-Manudehari,Block-Jagdishpur,Distt-Bhojpur,Pin-802158</t>
  </si>
  <si>
    <t>Hari kishun Yadav</t>
  </si>
  <si>
    <t>6003001700223242</t>
  </si>
  <si>
    <t>PUNB0600300</t>
  </si>
  <si>
    <t>Jagdishpur</t>
  </si>
  <si>
    <t>Dhirendra Kr Sharma</t>
  </si>
  <si>
    <t>Manjhaul-03</t>
  </si>
  <si>
    <t>NH-31, Keshawe, Keasba, Begusarai</t>
  </si>
  <si>
    <t>Rajesh Kumar Jha</t>
  </si>
  <si>
    <t>Madhu Sudan Jha</t>
  </si>
  <si>
    <t>50200016268983</t>
  </si>
  <si>
    <t>Harhar Mahadev Chowk</t>
  </si>
  <si>
    <t>Gomukh BAWANGHAT</t>
  </si>
  <si>
    <t>BAWANGHAT,BALAGHAT,BHARATHPUR,VAISHALI,BIHAR-844126</t>
  </si>
  <si>
    <t>HARISHCHANDRA RAY</t>
  </si>
  <si>
    <t>JAIMANGAL RAY</t>
  </si>
  <si>
    <t>38211661904</t>
  </si>
  <si>
    <t>GOMUKH BALAHA W-9</t>
  </si>
  <si>
    <t>Gomukh NAMAPUR East</t>
  </si>
  <si>
    <t>BALHA,JAI NARAEN,SAMASTIPUR,BIHAR,848125</t>
  </si>
  <si>
    <t>NAMAPUR,SAMASTIPUR,BIHAR,848125</t>
  </si>
  <si>
    <t>VALESHWAR ROY</t>
  </si>
  <si>
    <t>LAKSHMI NARAYAN ROY</t>
  </si>
  <si>
    <t>75342250005130</t>
  </si>
  <si>
    <t>SHANKAR RAY</t>
  </si>
  <si>
    <t>32407596605</t>
  </si>
  <si>
    <t>BMC Code : 0028</t>
  </si>
  <si>
    <t>1055</t>
  </si>
  <si>
    <t>BMC Code : 0029</t>
  </si>
  <si>
    <t>1056</t>
  </si>
  <si>
    <t>Jayvir Kumar</t>
  </si>
  <si>
    <t>Rajkishore Yadav</t>
  </si>
  <si>
    <t>Jalkaura VLC</t>
  </si>
  <si>
    <t>Ward No. 1, Alouli, Khagaria, Bihar</t>
  </si>
  <si>
    <t>Alauli, Khagaria, Bihar</t>
  </si>
  <si>
    <t>Ward No. 18, Tharuatola, Alauli, Khagaria</t>
  </si>
  <si>
    <t>ward no 11 tetrabad khagaria chandpura bihar 851204</t>
  </si>
  <si>
    <t>Raj Kishore Yadav</t>
  </si>
  <si>
    <t>Navod yadav</t>
  </si>
  <si>
    <t>Udit narayan yadav</t>
  </si>
  <si>
    <t>000235001100008</t>
  </si>
  <si>
    <t>40666974660</t>
  </si>
  <si>
    <t>Khagaria Central Cooperative Bank</t>
  </si>
  <si>
    <t>IBKL01077KD</t>
  </si>
  <si>
    <t>Balahpur, Begusarai, Bihar</t>
  </si>
  <si>
    <t>Singhpur, Balahpur, Matihani, Begusarai</t>
  </si>
  <si>
    <t xml:space="preserve"> 62054 32781</t>
  </si>
  <si>
    <t xml:space="preserve"> 95707 44131</t>
  </si>
  <si>
    <t>Khalthu Yadav</t>
  </si>
  <si>
    <t>Hanspur</t>
  </si>
  <si>
    <t>36319100827</t>
  </si>
  <si>
    <t>36328774896</t>
  </si>
  <si>
    <t>000235001100007</t>
  </si>
  <si>
    <t>000234001102668</t>
  </si>
  <si>
    <t>Mohanpur- Mukesh Kumar</t>
  </si>
  <si>
    <t>Haiwatpur- Vikas Chandra Rai</t>
  </si>
  <si>
    <t>Bambam- Badiya</t>
  </si>
  <si>
    <t>Morkahi- Bablu Yadav</t>
  </si>
  <si>
    <t>Bari Kewal- Jitendra Kumar</t>
  </si>
  <si>
    <t>Gomukh Sawantpur</t>
  </si>
  <si>
    <t>Gomukh Arjun Tola</t>
  </si>
  <si>
    <t>Mohanpur, Begusarai, Bihar</t>
  </si>
  <si>
    <t>Ward no. 7, Haiwatpur, Begusarai</t>
  </si>
  <si>
    <t>Badiya, Ward No. 1,Madanpur, Ghagra, Begusarai</t>
  </si>
  <si>
    <t>Morkahi, Sihma, Samastipur, Bihar</t>
  </si>
  <si>
    <t>Bari Kewal, Kuriawan, Rajaur, Begusarai</t>
  </si>
  <si>
    <t>Ward no. 3, Babhan Toli, Sawantpur, Khanjapur, Begusarai</t>
  </si>
  <si>
    <t>Arjuntol, Shripur, Begusarai</t>
  </si>
  <si>
    <t>Vikas Chandra Rai</t>
  </si>
  <si>
    <t>Abhimanyu Kumar</t>
  </si>
  <si>
    <t>Roshan Kumar</t>
  </si>
  <si>
    <t>Bhagwan Raj Singh</t>
  </si>
  <si>
    <t>Subhas Chandra Rai</t>
  </si>
  <si>
    <t>Mangal Mukhiya</t>
  </si>
  <si>
    <t>Fulo Mahto</t>
  </si>
  <si>
    <t>2379059302</t>
  </si>
  <si>
    <t>CBIN0282448</t>
  </si>
  <si>
    <t xml:space="preserve">Begusarai </t>
  </si>
  <si>
    <t>UTIB0000642</t>
  </si>
  <si>
    <t>36978164960</t>
  </si>
  <si>
    <t>02390110130582</t>
  </si>
  <si>
    <t>2288000100223316</t>
  </si>
  <si>
    <t>42535208668</t>
  </si>
  <si>
    <t>39853986479</t>
  </si>
  <si>
    <t>924010064134378</t>
  </si>
  <si>
    <t>MANO 2</t>
  </si>
  <si>
    <t>VILL-MANO , POST-CHANDANPURA,BLCOK-SURAJGADA,DIST-LAKHISARAI</t>
  </si>
  <si>
    <t>KRISHNANDAN SIGH</t>
  </si>
  <si>
    <t>31090100004789</t>
  </si>
  <si>
    <t>GRAMIN BANK</t>
  </si>
  <si>
    <t>KRAUTA</t>
  </si>
  <si>
    <t>KHEVSAR2</t>
  </si>
  <si>
    <t>VILL-KRAUTA,POST-LAKHISARAI,PS-LAKHISARAI,BLOCK-LAKHISARAI,DIST-LAKHISARAI</t>
  </si>
  <si>
    <t>VILL-KHEVSAR , POST-SHIJHORI,DIST-JAMUI</t>
  </si>
  <si>
    <t>MANOJ KUMAR MAHTO</t>
  </si>
  <si>
    <t>BANWARI MAHTO</t>
  </si>
  <si>
    <t>30430100002227</t>
  </si>
  <si>
    <t>SARYUG YADAV</t>
  </si>
  <si>
    <t>1688000100097165</t>
  </si>
  <si>
    <t>GOMUKH CHOWKI 2</t>
  </si>
  <si>
    <t>GOMUKH MOHABA</t>
  </si>
  <si>
    <t>WARD NO 12 CHAUKI BEGUSARAI BIHAR</t>
  </si>
  <si>
    <t>MOHABBA KALYANPUR MAHIPATOL BEGUSARAI BIHAR 851211</t>
  </si>
  <si>
    <t>AVHDHESH KUMAR MAHTO</t>
  </si>
  <si>
    <t>SURYANARYAN MAHTO</t>
  </si>
  <si>
    <t>42804362137</t>
  </si>
  <si>
    <t>CHOWKI</t>
  </si>
  <si>
    <t>36436270760</t>
  </si>
  <si>
    <t>Sibutol- Naya Tola</t>
  </si>
  <si>
    <t>Rupnagar-Umesh</t>
  </si>
  <si>
    <t>Shibutol , Ward No. 14 , PO- Nawada rani 02 Rani Begusarai 851111</t>
  </si>
  <si>
    <t>Rupnagar, Semaria Simaria Ghat, begusarai barauni Pin 851126</t>
  </si>
  <si>
    <t>Bhutan Yadav</t>
  </si>
  <si>
    <t>31060580035</t>
  </si>
  <si>
    <t>SBIN0006370</t>
  </si>
  <si>
    <t>Chamta Ghat</t>
  </si>
  <si>
    <t>3387360541</t>
  </si>
  <si>
    <t>Sumit</t>
  </si>
  <si>
    <t>Champanagar</t>
  </si>
  <si>
    <t>vill-champanagar,post-lay,ps-kajra,dist-lakhisarai</t>
  </si>
  <si>
    <t>CHOTTU KUMAR</t>
  </si>
  <si>
    <t>CHANDRIKA YADAV</t>
  </si>
  <si>
    <t>31080110060321</t>
  </si>
  <si>
    <t>Jangle jhakra</t>
  </si>
  <si>
    <t>Vill-jakhra,post-kadrachak,ps-shambhuganj,banka</t>
  </si>
  <si>
    <t>MUKESH KUMAR CHAUDHARI</t>
  </si>
  <si>
    <t>UPENDRA CHAUDHARI</t>
  </si>
  <si>
    <t>35182097470</t>
  </si>
  <si>
    <t>SHAMBHUGANJ</t>
  </si>
  <si>
    <t>Gomukh MANIYAR EAST</t>
  </si>
  <si>
    <t>Pankaj Kumar Sah</t>
  </si>
  <si>
    <t>Devnandan Sah</t>
  </si>
  <si>
    <t>39480110002899</t>
  </si>
  <si>
    <t>Mahmaddipur</t>
  </si>
  <si>
    <t>maniyar,mahmadipur,samastipur,Bihar-848502</t>
  </si>
  <si>
    <t>Davaichh,Mahua,Vaishali</t>
  </si>
  <si>
    <t>35603159955</t>
  </si>
  <si>
    <t>DABAICH</t>
  </si>
  <si>
    <t>GOMUKH Madanpur W-3</t>
  </si>
  <si>
    <t>W-3,Madanpur,Hajpurva karua,Samastipur,Bihar-848125</t>
  </si>
  <si>
    <t>Himanshu Shekhar Jha</t>
  </si>
  <si>
    <t>Satyanarayan Jha</t>
  </si>
  <si>
    <t>6097101001171</t>
  </si>
  <si>
    <t>Dadpur</t>
  </si>
  <si>
    <t>Vaishnawi Dairy</t>
  </si>
  <si>
    <t>Barauni-Shubhash</t>
  </si>
  <si>
    <t>Hareram Chaudhary , Dadpur , Begusarai Pin:- 851133</t>
  </si>
  <si>
    <t>Ward no.- 05, Arwa, PO:- Bachwara, Dist :- Begusarai Bihar 851111</t>
  </si>
  <si>
    <t>Ward No. 8 , Barauni 02 , Barauni , Begusarai, Bihar 851113</t>
  </si>
  <si>
    <t>Ram Krishna Kaiv</t>
  </si>
  <si>
    <t>Shubhash Kumar</t>
  </si>
  <si>
    <t>Hareram Chaudhary</t>
  </si>
  <si>
    <t>Sukhdev Kaiv</t>
  </si>
  <si>
    <t>Aamol Yadav</t>
  </si>
  <si>
    <t>5525222603</t>
  </si>
  <si>
    <t>31614530408</t>
  </si>
  <si>
    <t>40972860905</t>
  </si>
  <si>
    <t>PACHAM</t>
  </si>
  <si>
    <t>BANSIPUR</t>
  </si>
  <si>
    <t>GODIH</t>
  </si>
  <si>
    <t>SINGARPUR</t>
  </si>
  <si>
    <t>Vill-ramnagar,post-Bannubagicha, ps-bannubagicha,dist-lakhisarai</t>
  </si>
  <si>
    <t>VILL-PACHAM,POST-PACHAM,BLOCK-CHANAN,DIST-LAKHISARAI</t>
  </si>
  <si>
    <t>VILL-BANSIPUR,POST-PACGHAM,PS-KIUL,DIST-LAKHISARAI</t>
  </si>
  <si>
    <t>vill-Goddih,post-Kiul,ps-Gurdih,dist-lakhisarai</t>
  </si>
  <si>
    <t>vill-Sitarampur,post-Sahur,ps-Surajgadha,dist-lakhisarai</t>
  </si>
  <si>
    <t>RAM DYAL YADAV</t>
  </si>
  <si>
    <t>7870410195</t>
  </si>
  <si>
    <t>7870410196</t>
  </si>
  <si>
    <t>8104126303</t>
  </si>
  <si>
    <t>yogesh sharma</t>
  </si>
  <si>
    <t>PRABHU YADAV</t>
  </si>
  <si>
    <t>Bhola Ram</t>
  </si>
  <si>
    <t>31010110029290</t>
  </si>
  <si>
    <t>30727480589</t>
  </si>
  <si>
    <t>464710110009280</t>
  </si>
  <si>
    <t>30430100004375</t>
  </si>
  <si>
    <t>9312000100016096</t>
  </si>
  <si>
    <t>PRASHANTJ</t>
  </si>
  <si>
    <t>100206</t>
  </si>
  <si>
    <t>Gomukh Davaichh</t>
  </si>
  <si>
    <t>SANHA VLC</t>
  </si>
  <si>
    <t>MOHANPUR VLC</t>
  </si>
  <si>
    <t>SAFAPUR VLC</t>
  </si>
  <si>
    <t>SANTOSH BALAHPUR VLC</t>
  </si>
  <si>
    <t>SANHA NAYATOLA BAKHADDA BEGUSARAI BIHAR 851217</t>
  </si>
  <si>
    <t>MOHANPUR SHALIGRAM 851217 BIHAR</t>
  </si>
  <si>
    <t>SAFAPUR WARD NO 5 SAFAPUR BEGUSARAI 851129</t>
  </si>
  <si>
    <t>BALAHPUR 1 BALAHPUR NAYAGAON BIHAR 851129</t>
  </si>
  <si>
    <t>BIKAS KUMAR</t>
  </si>
  <si>
    <t>CHANDRIKA PRASAD RAI</t>
  </si>
  <si>
    <t xml:space="preserve">SANTOSH KUMAR </t>
  </si>
  <si>
    <t>NAND KISHOR SAH</t>
  </si>
  <si>
    <t>RAJENDRA PRASAD YADAV</t>
  </si>
  <si>
    <t>RATO YADAV</t>
  </si>
  <si>
    <t>RAMBALAK YADAV</t>
  </si>
  <si>
    <t>38180110065946</t>
  </si>
  <si>
    <t>30102582218</t>
  </si>
  <si>
    <t>SBIN0001502</t>
  </si>
  <si>
    <t>40775976764</t>
  </si>
  <si>
    <t>LAKHO</t>
  </si>
  <si>
    <t>DARIAPUR</t>
  </si>
  <si>
    <t>BHADAS VLC</t>
  </si>
  <si>
    <t>SUNIL KUMAR VLC</t>
  </si>
  <si>
    <t>SOUTH BADAS KHAGARIA BIHAR 851204</t>
  </si>
  <si>
    <t>WARD NO 5 ALAULI KHAGARIA BIHAR 848203</t>
  </si>
  <si>
    <t>WAKIL YADAV</t>
  </si>
  <si>
    <t xml:space="preserve">SUNIL YADAV </t>
  </si>
  <si>
    <t>POLO YADAV</t>
  </si>
  <si>
    <t>POSHO YADAV</t>
  </si>
  <si>
    <t>105402</t>
  </si>
  <si>
    <t>1105001700081024</t>
  </si>
  <si>
    <t>Gomukh Semra Gayghat ramashankar</t>
  </si>
  <si>
    <t>Rama shankar Pandey</t>
  </si>
  <si>
    <t>Mohan Pandey</t>
  </si>
  <si>
    <t>11533738745</t>
  </si>
  <si>
    <t>Bansipur</t>
  </si>
  <si>
    <t>Balahpur-Anil Yadav</t>
  </si>
  <si>
    <t>Balahpur , Ward No. 8 Balahpur Begusarai , Bihar 851129</t>
  </si>
  <si>
    <t>18880110077221</t>
  </si>
  <si>
    <t>UCBA0001888</t>
  </si>
  <si>
    <t>Nagarpalika Begusarai</t>
  </si>
  <si>
    <t>105501</t>
  </si>
  <si>
    <t>Ramesh</t>
  </si>
  <si>
    <t>Gomukh Jagdishpur</t>
  </si>
  <si>
    <t>Vill-Jagdishpur,Panchayat-Jalwashi,Post-Mahdah,Block-Itahari,Distt-Buxar,Pin-802103</t>
  </si>
  <si>
    <t>Ajay Kumar Tiwari</t>
  </si>
  <si>
    <t>Sri Ramayan Tiwari</t>
  </si>
  <si>
    <t>3450717137</t>
  </si>
  <si>
    <t>Central bank of india</t>
  </si>
  <si>
    <t>GOMUKH BENHER</t>
  </si>
  <si>
    <t>GOMUKH LADORA</t>
  </si>
  <si>
    <t>GOMUKH SAHSI</t>
  </si>
  <si>
    <t>Gomukh chikni</t>
  </si>
  <si>
    <t>GOMUKH BUDWA</t>
  </si>
  <si>
    <t>GOMUKH GANGIYA</t>
  </si>
  <si>
    <t>WARD NO 8 KHUTAHA MORKAHI BENHER KHAGARIA BIHAR 851204</t>
  </si>
  <si>
    <t>WATD NO 19 THANA ALAULI RAUN KHAGARIA ALAULI BIHAR 848203</t>
  </si>
  <si>
    <t>WARD NO 9 PANPIWI SAHSI KHAGARIA BIHAR 848203</t>
  </si>
  <si>
    <t>WARD NO 1 SAHARBANNI SAHARBANNI KHAGARIA 848204</t>
  </si>
  <si>
    <t>BUDWA KHAGARIA BIHAR 848203</t>
  </si>
  <si>
    <t>WARD NO 11 GANGIYA TETRABAD KHAGARIA 851204</t>
  </si>
  <si>
    <t>RITESH KUMAR</t>
  </si>
  <si>
    <t>RAM PRAMOD YADAV</t>
  </si>
  <si>
    <t>SANJIT YADAV</t>
  </si>
  <si>
    <t>LAKSHMI YADAV</t>
  </si>
  <si>
    <t>ABHISHEK KUMAR ANNAND</t>
  </si>
  <si>
    <t>SHYAMRAJ KUMAR</t>
  </si>
  <si>
    <t>HARI NARAYAN YADAV</t>
  </si>
  <si>
    <t>VEER BAHADUR YADAV</t>
  </si>
  <si>
    <t>RAJ PATI YADAV</t>
  </si>
  <si>
    <t>7203266518</t>
  </si>
  <si>
    <t>44160691188</t>
  </si>
  <si>
    <t>52888100011466</t>
  </si>
  <si>
    <t>35070131377542</t>
  </si>
  <si>
    <t>6642000100044850</t>
  </si>
  <si>
    <t>32046797130</t>
  </si>
  <si>
    <t>GOMUKH JANGLITOL</t>
  </si>
  <si>
    <t>WARD NO 15 BARKHANDI TOLA MATHAR KHAGARIA 851204</t>
  </si>
  <si>
    <t>DHARVIN KUMAR</t>
  </si>
  <si>
    <t xml:space="preserve">BIJAY PRASAD YADAV </t>
  </si>
  <si>
    <t>Gomukh chakwari tola</t>
  </si>
  <si>
    <t>ward no 18 SAHEBPUR KAMAL BEGUSARAI BIHAR 851217</t>
  </si>
  <si>
    <t>SUMAN KUMAR</t>
  </si>
  <si>
    <t>NAGESHWAR PRASAD YADAV</t>
  </si>
  <si>
    <t>15980110051955</t>
  </si>
  <si>
    <t>RAHIMPUR</t>
  </si>
  <si>
    <t>924010008372868</t>
  </si>
  <si>
    <t>UTIB0005239</t>
  </si>
  <si>
    <t>S KAMAL</t>
  </si>
  <si>
    <t>Maisna- Mamta Devi</t>
  </si>
  <si>
    <t>Pahsara- Abhay Kumar</t>
  </si>
  <si>
    <t>Maida- Ram Kumar</t>
  </si>
  <si>
    <t>Gomukh Bhitiyarahi</t>
  </si>
  <si>
    <t>Gomukh Gandhinagar</t>
  </si>
  <si>
    <t>Ward No.-3, Maisna, Garhpura, Begusarai</t>
  </si>
  <si>
    <t>Bhagwanpur, Dakshin Tola,Begusarai</t>
  </si>
  <si>
    <t>Ward No.3, Mehda Shahpur, Begusarai</t>
  </si>
  <si>
    <t>Ward no. 1, Bhitiyarahi, Khanjapur, Begusarai</t>
  </si>
  <si>
    <t>Ward no. 4, Gandhinagar, Gamharia, Begusarai</t>
  </si>
  <si>
    <t>Abhay Kumar</t>
  </si>
  <si>
    <t>Aman Raj</t>
  </si>
  <si>
    <t>Devesh Yadav</t>
  </si>
  <si>
    <t>Ramnandan Mahto</t>
  </si>
  <si>
    <t>Kamo Mahto</t>
  </si>
  <si>
    <t>38100700006045</t>
  </si>
  <si>
    <t>80160200000053</t>
  </si>
  <si>
    <t>BARB0VJBHAB</t>
  </si>
  <si>
    <t>Babhangawan</t>
  </si>
  <si>
    <t>32782011913</t>
  </si>
  <si>
    <t>43098196205</t>
  </si>
  <si>
    <t>80160100003959</t>
  </si>
  <si>
    <t>Sitarampur</t>
  </si>
  <si>
    <t>so kamo mahto, ward no.10 sitarampur ramdiri 4 Rachiyahi</t>
  </si>
  <si>
    <t>Lalit Kumar</t>
  </si>
  <si>
    <t>27263211033813</t>
  </si>
  <si>
    <t>UCBA0002726</t>
  </si>
  <si>
    <t>Ulao</t>
  </si>
  <si>
    <t>Gomukh Abhirampur VLC</t>
  </si>
  <si>
    <t>Gomukh Borba Mahil  VLC</t>
  </si>
  <si>
    <t>Village +Post - Laulagam Abhirampur , Block - Madhepur , Panchayat Laulagam  Pin  852213-,District - Madhepura</t>
  </si>
  <si>
    <t>Vill - Pratapnagar ,Post -  Kadwa  , Panchayat -Pratapnagar - Block Naugachhia  , District - Bhagalpur  , Pin-853204</t>
  </si>
  <si>
    <t>Mahil Rai</t>
  </si>
  <si>
    <t>Vishun Prasad Yadav</t>
  </si>
  <si>
    <t>Haldhar Rai</t>
  </si>
  <si>
    <t>31160956325</t>
  </si>
  <si>
    <t>SBIN0012641</t>
  </si>
  <si>
    <t>Chausa</t>
  </si>
  <si>
    <t>36090100007103</t>
  </si>
  <si>
    <t>Naugachhia</t>
  </si>
  <si>
    <t>Amit Kumar Mishra</t>
  </si>
  <si>
    <t>GOMUKH Kisanpur Tabhka</t>
  </si>
  <si>
    <t>Gomukh Mahmaddipur East</t>
  </si>
  <si>
    <t>Tabhka,tabhka,Samastipur</t>
  </si>
  <si>
    <t>Mahmaddipur,Samastipur</t>
  </si>
  <si>
    <t>Braj Kishor Chaudhary</t>
  </si>
  <si>
    <t>31879293133</t>
  </si>
  <si>
    <t>Ram Pukar Ray</t>
  </si>
  <si>
    <t>Shivanand Ray</t>
  </si>
  <si>
    <t>39480131074442</t>
  </si>
  <si>
    <t>Gomukh Akhtiyarpur</t>
  </si>
  <si>
    <t>Akhtiyarpur,Samastipur</t>
  </si>
  <si>
    <t>Morwa Mohanpur,Samastipur</t>
  </si>
  <si>
    <t>Satyam Kumar</t>
  </si>
  <si>
    <t>Vijay ray</t>
  </si>
  <si>
    <t>42804455385</t>
  </si>
  <si>
    <t>Rishi Kumar</t>
  </si>
  <si>
    <t>Ramudesh Ray</t>
  </si>
  <si>
    <t>72360100012490</t>
  </si>
  <si>
    <t>BARB0VJSAMA</t>
  </si>
  <si>
    <t>Gomukh Namapur East (08)</t>
  </si>
  <si>
    <t>Nandkishore Ray</t>
  </si>
  <si>
    <t>Chameshi</t>
  </si>
  <si>
    <t>39110131004162</t>
  </si>
  <si>
    <t>KATAHRA</t>
  </si>
  <si>
    <t>VILL-KATAHRA NISHRA,POST-KATAHRA,PS-SULTANGANJ,DIST-BHAGALPUR</t>
  </si>
  <si>
    <t>SANJIV KUMAR YADAV</t>
  </si>
  <si>
    <t>YOGENDRA YADAV</t>
  </si>
  <si>
    <t>7837000100050063</t>
  </si>
  <si>
    <t>SULATANJGANJ</t>
  </si>
  <si>
    <t>GOMUKH PRATAPUR</t>
  </si>
  <si>
    <t>VILL-PRATAPUR,POST-PRATAPUR,DIST-LAKHISARAI</t>
  </si>
  <si>
    <t>GOPAL YADAV</t>
  </si>
  <si>
    <t>BIHARI YADAV</t>
  </si>
  <si>
    <t>43630150085</t>
  </si>
  <si>
    <t>Gomukh Aure Bikrampur</t>
  </si>
  <si>
    <t>Manjhaul- Gulshan Kumar</t>
  </si>
  <si>
    <t>Ward No. 13,Aure, Bikrampur, Khanjapur, Begusarai</t>
  </si>
  <si>
    <t>Ward No. 4, Manjhaul, Begusarai</t>
  </si>
  <si>
    <t>Rajgir Yadav</t>
  </si>
  <si>
    <t>Gulshan Kumar</t>
  </si>
  <si>
    <t>Vijay Shankar Prasad Singh</t>
  </si>
  <si>
    <t>38670528048</t>
  </si>
  <si>
    <t>38140100004110</t>
  </si>
  <si>
    <t>Gomukh Gogri VLC</t>
  </si>
  <si>
    <t>Vill+Po - Gogri , Thana - Gogri Wad no- 04 , Dist- Khagaria,  Dis - Munger,(bihar) Pin-811211</t>
  </si>
  <si>
    <t>Raj kumar paswan</t>
  </si>
  <si>
    <t>Ramni paswan</t>
  </si>
  <si>
    <t>Gomukh Pansalwa</t>
  </si>
  <si>
    <t>Gomukh kanauli</t>
  </si>
  <si>
    <t>AT+PO -Pansalwa  , Ps - Beldaur , dis - khagaria , Wad - 13 , Bihar , Pin - 852161</t>
  </si>
  <si>
    <t>Vill - SHREENAGAR BARAHRA , PO- Patel nagar nagar Varra, Thana - Chautham , Dist- Khagaria , (bihar) Pin-851201</t>
  </si>
  <si>
    <t>Rani kumari</t>
  </si>
  <si>
    <t>Chameli kumari</t>
  </si>
  <si>
    <t>W/O -Bhushan kumar singh</t>
  </si>
  <si>
    <t xml:space="preserve">W/O -Gautam kumar </t>
  </si>
  <si>
    <t>484902010017308</t>
  </si>
  <si>
    <t>UBIN0548499</t>
  </si>
  <si>
    <t>Pinagra</t>
  </si>
  <si>
    <t>380702010039316</t>
  </si>
  <si>
    <t>105601</t>
  </si>
  <si>
    <t>20422895811</t>
  </si>
  <si>
    <t>Hiratol VLC</t>
  </si>
  <si>
    <t>WARD NO 2 HIRATOL RAGHUNATH PUR BARARI BEGUSARAI BIHAR 851217</t>
  </si>
  <si>
    <t>KUMAR PANKAJ</t>
  </si>
  <si>
    <t>CHANDRADEV PRASAD YADAV</t>
  </si>
  <si>
    <t>20407282406</t>
  </si>
  <si>
    <t>RAHUL KUMAR VLC</t>
  </si>
  <si>
    <t>MILAN KUMAR</t>
  </si>
  <si>
    <t>BARUN YADAV</t>
  </si>
  <si>
    <t>Saharbanni vlc</t>
  </si>
  <si>
    <t>WARD NO 2 SIRIPUR SUKMARPUR DARBHANGA BIHAR 848213</t>
  </si>
  <si>
    <t>ANANDPUR MARAN KHAGARIA BIHAR 848203</t>
  </si>
  <si>
    <t>WARD NO 13 ALAULI KHAGARIA BIHAR 848203</t>
  </si>
  <si>
    <t>ward no 13 saharbanni khagaria bihar 848203</t>
  </si>
  <si>
    <t>RAHUL KUMAR YADAV</t>
  </si>
  <si>
    <t>Sudhir kumar</t>
  </si>
  <si>
    <t>ramanand yadav</t>
  </si>
  <si>
    <t>MADHUBANI</t>
  </si>
  <si>
    <t>23980100011428</t>
  </si>
  <si>
    <t>000235001100009</t>
  </si>
  <si>
    <t>6642000100036220</t>
  </si>
  <si>
    <t>pnb</t>
  </si>
  <si>
    <t>meghauna</t>
  </si>
  <si>
    <t>000234001102946</t>
  </si>
  <si>
    <t>Khaira Manjhaul</t>
  </si>
  <si>
    <t>Mehda Shahpur</t>
  </si>
  <si>
    <t>Ward No. 1, Khaora, Manjhaul, Begusarai</t>
  </si>
  <si>
    <t xml:space="preserve">Near Middle School, Mehda Shahpur, Ward no. 9, Shahpur, Begusarai </t>
  </si>
  <si>
    <t>Abhinav Kumar Singh</t>
  </si>
  <si>
    <t>Nand Kishore Singh</t>
  </si>
  <si>
    <t>38142100000019</t>
  </si>
  <si>
    <t>1691000100035178</t>
  </si>
  <si>
    <t>Upendra Choudhary , Hajipur , Pipra Devas , Barauni</t>
  </si>
  <si>
    <t>Rajeshwar Chaudhari , Ward No. 11 , Dahia , Begusarai , Bihar-851112</t>
  </si>
  <si>
    <t>Vijay Kumar Choudhary</t>
  </si>
  <si>
    <t>Jay Shankar Chaudhri</t>
  </si>
  <si>
    <t>Upendra Choudhary</t>
  </si>
  <si>
    <t>Rajeshwar Chaudhari</t>
  </si>
  <si>
    <t>38242100000221</t>
  </si>
  <si>
    <t>Rajwara</t>
  </si>
  <si>
    <t>39534487907</t>
  </si>
  <si>
    <t>Barauni Fertilizer Township</t>
  </si>
  <si>
    <t>Gomukh Rajan Madhabpur Vlc</t>
  </si>
  <si>
    <t>Vill+Po - Madhabpur , Thana - Madhabpur , Dist- Khagaria,(bihar) Pin-851215</t>
  </si>
  <si>
    <t>370502010985840</t>
  </si>
  <si>
    <t>8248000100060281</t>
  </si>
  <si>
    <t>Gomukh Sondiha jay prakash VLC</t>
  </si>
  <si>
    <t>Village +Post -Sondiha , Block - Gogri , p.s - Pasraha Panchayat -Sondiha  Pin-  851212-,District - Khagaria</t>
  </si>
  <si>
    <t>jay prakash singh</t>
  </si>
  <si>
    <t>baldev singh</t>
  </si>
  <si>
    <t>30200029723</t>
  </si>
  <si>
    <t>sbi</t>
  </si>
  <si>
    <t>VILL-ADARSHPULL PAR,POST-ADARSH LAXMIPUR,PS-BARHAIYA,DIST-LAKHISARAI</t>
  </si>
  <si>
    <t>ADARSH PULPAR</t>
  </si>
  <si>
    <t>UDAY YADAV</t>
  </si>
  <si>
    <t>GANGU YADAV</t>
  </si>
  <si>
    <t>34342960403</t>
  </si>
  <si>
    <t>BARHAIYA</t>
  </si>
  <si>
    <t>100204</t>
  </si>
  <si>
    <t>PRATAPUR</t>
  </si>
  <si>
    <t>VILL-PRATAPUR,POST-BELLORI, WARD-12,PS-SHAMBHUGANJ,DIST-BANKA</t>
  </si>
  <si>
    <t>RISHAV KUMAR</t>
  </si>
  <si>
    <t>40695190397</t>
  </si>
  <si>
    <t>Malhipur Bisanpur</t>
  </si>
  <si>
    <t>Fulkia Brahamsthan Tarapur Diyara , Bariyarpur Di</t>
  </si>
  <si>
    <t>Barun Singh</t>
  </si>
  <si>
    <t>34981817897</t>
  </si>
  <si>
    <t>GOMUKH Kalaunjar</t>
  </si>
  <si>
    <t>Jitwariya W-11</t>
  </si>
  <si>
    <t>Pastara Lakshman</t>
  </si>
  <si>
    <t>Kalaunjar,SAMASTIPUR,BIHAR,848125</t>
  </si>
  <si>
    <t>Jitwariya W-11 Samastipur, Bihar,- 848302</t>
  </si>
  <si>
    <t>Pastara,Muzaffarpur,Bihar-843115</t>
  </si>
  <si>
    <t>Ajeet KUMAR</t>
  </si>
  <si>
    <t>Shankar Kumar Sah</t>
  </si>
  <si>
    <t>110250477914</t>
  </si>
  <si>
    <t>Balha</t>
  </si>
  <si>
    <t>Chandan Kumar Ray</t>
  </si>
  <si>
    <t>Umesh Prasad Ray</t>
  </si>
  <si>
    <t>30617548499</t>
  </si>
  <si>
    <t xml:space="preserve">SBI Bank </t>
  </si>
  <si>
    <t>Lakshman Ray</t>
  </si>
  <si>
    <t>Doman Ray</t>
  </si>
  <si>
    <t>37876688847</t>
  </si>
  <si>
    <t>LOSDHANI</t>
  </si>
  <si>
    <t>VILL-LOSDHANI,PO-PIRI BAZAR,PS-PIRI BAZAR,BLOCK-SURAJGADA</t>
  </si>
  <si>
    <t>RINKU DEVI</t>
  </si>
  <si>
    <t>RAMVILASH YADAV</t>
  </si>
  <si>
    <t>06560110009895</t>
  </si>
  <si>
    <t>PIRI BAZAR</t>
  </si>
  <si>
    <t>MAHMADPUR VL</t>
  </si>
  <si>
    <t>PRATAPUR P</t>
  </si>
  <si>
    <t>VILL-MAHMADPUR,POST-BALDIH,DIST -JMUI</t>
  </si>
  <si>
    <t>VILL-KIRANPUR,POST-KIRANPUR,THANA-KIRANPUR</t>
  </si>
  <si>
    <t>SUBHENDU BHASKAR</t>
  </si>
  <si>
    <t>BINI YADAV</t>
  </si>
  <si>
    <t>RAMLAKHAN MEHTA</t>
  </si>
  <si>
    <t>34060131396262</t>
  </si>
  <si>
    <t>MIRJAGANJ</t>
  </si>
  <si>
    <t>31058700000419</t>
  </si>
  <si>
    <t>Gomukh yadav tol kanauli</t>
  </si>
  <si>
    <t>Gomukh Baltara</t>
  </si>
  <si>
    <t>Gomukh Hardia</t>
  </si>
  <si>
    <t>Village +Post -Nawada , Block - Gogri , p.s - Chautham , Pin-  851201 , District - Khagaria</t>
  </si>
  <si>
    <t>village +Post -kanhauli , Block - chautham , p.s - Chautham , Pin-  851201 , District - Khagaria</t>
  </si>
  <si>
    <t>village +Post -Baltara Agrahan , Block - chautham , p.s - Chautham , Pin-  851201 , District - Khagaria</t>
  </si>
  <si>
    <t>village  -Hardiya , po - Balha , Block - chautham , p.s - Chautham , Pin-  851220 , District - Khagaria</t>
  </si>
  <si>
    <t>Manichan kumar</t>
  </si>
  <si>
    <t>Raj kumar</t>
  </si>
  <si>
    <t>Prince kumar</t>
  </si>
  <si>
    <t>Ranjeet  Yadav</t>
  </si>
  <si>
    <t>Prahlad singh</t>
  </si>
  <si>
    <t>Abhay Yadav</t>
  </si>
  <si>
    <t>380702010033386</t>
  </si>
  <si>
    <t>35310110041089</t>
  </si>
  <si>
    <t>380702010034602</t>
  </si>
  <si>
    <t>35250110099882</t>
  </si>
  <si>
    <t>Balha Bazar</t>
  </si>
  <si>
    <t>Bagraha Hasanpur</t>
  </si>
  <si>
    <t>Bagraha, Ahilwara, Hasanpur, Samastipur</t>
  </si>
  <si>
    <t>31609288475</t>
  </si>
  <si>
    <t xml:space="preserve">Hasanpur Road </t>
  </si>
  <si>
    <t>GOMUKH DADHIYA-2</t>
  </si>
  <si>
    <t>GOMUKH PREMNAGAR</t>
  </si>
  <si>
    <t>Dadhiya,Belsandi,Kalayanpur,SAMASTIPUR,BIHAR,848302</t>
  </si>
  <si>
    <t>Premnagar,Tepari,Bandra,Muzaffarpur,bihar,843115</t>
  </si>
  <si>
    <t>RAVINDRA RAY</t>
  </si>
  <si>
    <t>CHANDESHWAR RAY</t>
  </si>
  <si>
    <t>28770110157756</t>
  </si>
  <si>
    <t>ASHOK RAY</t>
  </si>
  <si>
    <t>RAMAVRIKSHA RAY</t>
  </si>
  <si>
    <t>37131153488</t>
  </si>
  <si>
    <t>IARI PUSA FARM</t>
  </si>
  <si>
    <t>Gomukh Basantpur</t>
  </si>
  <si>
    <t>Gomukh Sakrauli</t>
  </si>
  <si>
    <t>Ward no. 2, Surha Basantpur, Gajpati, Samastipur</t>
  </si>
  <si>
    <t>Ward no. 3, Sakrauli, Begusarai</t>
  </si>
  <si>
    <t>Punam Kumari</t>
  </si>
  <si>
    <t>Pushpak Kumar Ranjan</t>
  </si>
  <si>
    <t>41602408636</t>
  </si>
  <si>
    <t>14670110047187</t>
  </si>
  <si>
    <t>GOMUKH AMBA ICHARUA</t>
  </si>
  <si>
    <t>RAJAURA VLC</t>
  </si>
  <si>
    <t>WARD NO 8 ICHARUA ALAULI BIHAR 848203</t>
  </si>
  <si>
    <t>WARD NO 6 POST BISHANPUR BEGUSARAI BIHAR 851204</t>
  </si>
  <si>
    <t>SUNITA DEVI</t>
  </si>
  <si>
    <t>DAYANAND YADAV</t>
  </si>
  <si>
    <t>WO SUNIL KUMAR</t>
  </si>
  <si>
    <t>RAMRATAN YADAV</t>
  </si>
  <si>
    <t>42495943197</t>
  </si>
  <si>
    <t>SONHAULI</t>
  </si>
  <si>
    <t>31822686812</t>
  </si>
  <si>
    <t>Mokhtiyarpur</t>
  </si>
  <si>
    <t>Ward- 10 , Motiyarpur Begusarai Bihar 851133</t>
  </si>
  <si>
    <t>13000110033913</t>
  </si>
  <si>
    <t>Sanjat</t>
  </si>
  <si>
    <t>Gomukh Akalupur Dera</t>
  </si>
  <si>
    <t>Village-Akalupur,Panchayat-Nandan,Post-Hariyan,Block-Dumraon,Distt-Buxar,Pin-802119</t>
  </si>
  <si>
    <t>15142191008730</t>
  </si>
  <si>
    <t>Oriental Bank of Commerce</t>
  </si>
  <si>
    <t>ORBC0101514</t>
  </si>
  <si>
    <t>Rudauli</t>
  </si>
  <si>
    <t>Ward No. 9 , Rudauli , Begusarai , Bihar Pin - 851111</t>
  </si>
  <si>
    <t>Rajivranjan Kumar</t>
  </si>
  <si>
    <t>38030110032717</t>
  </si>
  <si>
    <t>Bihar gramin Bank</t>
  </si>
  <si>
    <t>Gomukh Bramha</t>
  </si>
  <si>
    <t>Gomukh Bhelauri</t>
  </si>
  <si>
    <t>Gomukh Baltara Mithlesh</t>
  </si>
  <si>
    <t>AT-Bramha , po - Balha , ps - Chautham , wad - 02 , Dis - khagaria ,Pin - 851220</t>
  </si>
  <si>
    <t>AT - Baltara , po - Fulbaria , ps - Gogri , Dis - Khagaria , pin - 851201</t>
  </si>
  <si>
    <t>Ramakant yadav</t>
  </si>
  <si>
    <t>Mithlesh kumar</t>
  </si>
  <si>
    <t>parmeshwar singh</t>
  </si>
  <si>
    <t>35591463806</t>
  </si>
  <si>
    <t>Dakshin bihar gramin bank</t>
  </si>
  <si>
    <t>Pipra</t>
  </si>
  <si>
    <t>380701010213342</t>
  </si>
  <si>
    <t>KARHARIA V</t>
  </si>
  <si>
    <t>VILL-KARHARIYA, POST-</t>
  </si>
  <si>
    <t>RAJKUMAR</t>
  </si>
  <si>
    <t>40141399720</t>
  </si>
  <si>
    <t xml:space="preserve">DHIRA  </t>
  </si>
  <si>
    <t>VILL-DHIRA,POST-DHIRA,BLOCK-HALSI,DIST-LAKHISARAI</t>
  </si>
  <si>
    <t>50220016968123</t>
  </si>
  <si>
    <t>BANDHAN BANK</t>
  </si>
  <si>
    <t>BUDHAN SINGH</t>
  </si>
  <si>
    <t>Gomukh Bakulaha pati</t>
  </si>
  <si>
    <t>Gomukh Nagpura</t>
  </si>
  <si>
    <t>Village-Bakulhha Patti,Panchayat-Simari,Post-Simari,Block-Simari,Distt-Buxar,Pin-802135</t>
  </si>
  <si>
    <t>Village-Nagpura,Panchayat-Balihar,Post-Nagpura,Block-Simari,Distt-Buxar,Pin-802118</t>
  </si>
  <si>
    <t>Omprakash Prasad</t>
  </si>
  <si>
    <t>Savitri devi</t>
  </si>
  <si>
    <t>Late Ram Narayan singh</t>
  </si>
  <si>
    <t>W/0o Vinod Kr Chaubey</t>
  </si>
  <si>
    <t>59180441576</t>
  </si>
  <si>
    <t>1311001700228336</t>
  </si>
  <si>
    <t>Balihar</t>
  </si>
  <si>
    <t>YUVRAJ</t>
  </si>
  <si>
    <t>Gomukh Morkahi</t>
  </si>
  <si>
    <t>Hasanpur-2</t>
  </si>
  <si>
    <t>Morkahi, Ward no.8, Sihma</t>
  </si>
  <si>
    <t>Ward no. 6, Hasanpur, Deorhi</t>
  </si>
  <si>
    <t>Sanjay Kumar Sangam</t>
  </si>
  <si>
    <t>Jagwali Yadav</t>
  </si>
  <si>
    <t>Ramnarayan Yadav</t>
  </si>
  <si>
    <t>35429884267</t>
  </si>
  <si>
    <t>SBIN0006017</t>
  </si>
  <si>
    <t>Salaha</t>
  </si>
  <si>
    <t>38697528413</t>
  </si>
  <si>
    <t>Mauji</t>
  </si>
  <si>
    <t>GOMUKH MAHGAMA</t>
  </si>
  <si>
    <t>GOMUKH BAGALWA</t>
  </si>
  <si>
    <t>VILL-MAHGAMA, GHATWARI,PS-LARAYATAL,DIST-MUNGER</t>
  </si>
  <si>
    <t>VILL-BAGALWA,POST-BAGALWA,PS-LARYATALL,MUNGER,8112212</t>
  </si>
  <si>
    <t>MITHLESH KUMAR</t>
  </si>
  <si>
    <t>AMRESH KUMAR</t>
  </si>
  <si>
    <t>33399333928</t>
  </si>
  <si>
    <t>1917101007506</t>
  </si>
  <si>
    <t>TARNI YADAV</t>
  </si>
  <si>
    <t>G WOLIPUR</t>
  </si>
  <si>
    <t>REHUA 3</t>
  </si>
  <si>
    <t>VILL-OLIPUR,POST-MOHANPUR,PS-PIPARIYA,</t>
  </si>
  <si>
    <t>VILL-REHUA, POST-REHUA, PS-LAKHISARAI</t>
  </si>
  <si>
    <t>SAKET BIHARI</t>
  </si>
  <si>
    <t>RAMPUR</t>
  </si>
  <si>
    <t>VIDYAPITH</t>
  </si>
  <si>
    <t>RAMNARESH SINGH</t>
  </si>
  <si>
    <t>RAJBALLABH SINGH</t>
  </si>
  <si>
    <t>SUBODH SINGH</t>
  </si>
  <si>
    <t xml:space="preserve">Gomukh Raghunathpur 2 </t>
  </si>
  <si>
    <t>MEGHAUNA VLC</t>
  </si>
  <si>
    <t>HATHWAN VLC</t>
  </si>
  <si>
    <t>WARD NO 9 RAGHUNATHPUR KARARI BEGUSARAI BIHAR 851217</t>
  </si>
  <si>
    <t>WARD NO 22 ORA MEGHAUNA KHAGARIA 848203</t>
  </si>
  <si>
    <t>GRAM HATHWAN THANA ALAULI KHAGARIA BIHAR 848203</t>
  </si>
  <si>
    <t>TUNTUN KUMAR</t>
  </si>
  <si>
    <t>JAILESH BHARATI</t>
  </si>
  <si>
    <t>KAILASH KUMAR</t>
  </si>
  <si>
    <t>BIKASH YADAV</t>
  </si>
  <si>
    <t>WO SUBHASH</t>
  </si>
  <si>
    <t>SATYANARAYAN KEWAT</t>
  </si>
  <si>
    <t>000235001100010</t>
  </si>
  <si>
    <t>KDCCB</t>
  </si>
  <si>
    <t>14993211052340</t>
  </si>
  <si>
    <t>52540100002802</t>
  </si>
  <si>
    <t>GOMUKH BARBIGHI</t>
  </si>
  <si>
    <t>BARBIGHII BADI BALIYA HUSENA BALLIA BIHAR 851211</t>
  </si>
  <si>
    <t>RAM UDAY MAHTO</t>
  </si>
  <si>
    <t>584010110014253</t>
  </si>
  <si>
    <t>BALLIA BAZAR</t>
  </si>
  <si>
    <t>GOMUKH KHUTUHA</t>
  </si>
  <si>
    <t>WARD NO 12 MAHAVIR MANDIR KHUTUHA KHAGARIA BIHAR 851205</t>
  </si>
  <si>
    <t>DIPAK KUMAR SAH</t>
  </si>
  <si>
    <t>20459484581</t>
  </si>
  <si>
    <t>BMC Code : 0030</t>
  </si>
  <si>
    <t>Warisnagar</t>
  </si>
  <si>
    <t>1057</t>
  </si>
  <si>
    <t>Karian</t>
  </si>
  <si>
    <t>Sadipur</t>
  </si>
  <si>
    <t>Teghara</t>
  </si>
  <si>
    <t>Ranjitpur</t>
  </si>
  <si>
    <t>Khanpur</t>
  </si>
  <si>
    <t>Chaka</t>
  </si>
  <si>
    <t>Basantpur</t>
  </si>
  <si>
    <t>Chakoti</t>
  </si>
  <si>
    <t>Nathudawar</t>
  </si>
  <si>
    <t>Karian, Samastipur, Bihar</t>
  </si>
  <si>
    <t>Sadipur Ghat, Khanpur, Samastipur, Bihar</t>
  </si>
  <si>
    <t>Tegraha, Sadipurghat, Samastipur, Bihar</t>
  </si>
  <si>
    <t>Ranjitpur, Samastipur, Bihar</t>
  </si>
  <si>
    <t>Khanpur, Samastipur, Bihar</t>
  </si>
  <si>
    <t>Hariyabad Chakka, Samastipur, Bihar</t>
  </si>
  <si>
    <t>Basantpur, Samastipur, Bihar</t>
  </si>
  <si>
    <t>Chakoti, Ilmasnagar, Samastipur, Bihar</t>
  </si>
  <si>
    <t>Nathudawar, Samastipur, Bihar</t>
  </si>
  <si>
    <t>SHIV NARAYAN YADV</t>
  </si>
  <si>
    <t>JITENDRA KR MISHRA</t>
  </si>
  <si>
    <t>RAMNATH RAY</t>
  </si>
  <si>
    <t>SAURAV KUMAR</t>
  </si>
  <si>
    <t>VIPIN KUMAR</t>
  </si>
  <si>
    <t>PUSHPAM KUMAR</t>
  </si>
  <si>
    <t>PREMKANT YADAV</t>
  </si>
  <si>
    <t>DAMODAR MISHRA</t>
  </si>
  <si>
    <t>SAROJ KR. CHOUDHARI</t>
  </si>
  <si>
    <t>FULESHWAR RAY</t>
  </si>
  <si>
    <t>VINOD ROY</t>
  </si>
  <si>
    <t>SHIV NARYAN MAHTO</t>
  </si>
  <si>
    <t>DHIRENJHARA KUMAR</t>
  </si>
  <si>
    <t>SANJAY KUMAR SINGH</t>
  </si>
  <si>
    <t>ABHAY KUMAR</t>
  </si>
  <si>
    <t>33646793568</t>
  </si>
  <si>
    <t>ROSERA</t>
  </si>
  <si>
    <t>009510416230</t>
  </si>
  <si>
    <t>INDIA POST BANK</t>
  </si>
  <si>
    <t>SADIPUR</t>
  </si>
  <si>
    <t>3571294770</t>
  </si>
  <si>
    <t>CENTRAL BANK</t>
  </si>
  <si>
    <t>CBIN0281794</t>
  </si>
  <si>
    <t>KHANPUR</t>
  </si>
  <si>
    <t>30827739211</t>
  </si>
  <si>
    <t>ADB SAMASTIPUR</t>
  </si>
  <si>
    <t>50100352358633</t>
  </si>
  <si>
    <t>MOHANPUR ROAD</t>
  </si>
  <si>
    <t>484010110011688</t>
  </si>
  <si>
    <t>BKID0004840</t>
  </si>
  <si>
    <t>000134001110089</t>
  </si>
  <si>
    <t>IDBI BANK</t>
  </si>
  <si>
    <t>40716505728</t>
  </si>
  <si>
    <t>SBIN0006388</t>
  </si>
  <si>
    <t>MATHURAPUR</t>
  </si>
  <si>
    <t>Gautam Jha</t>
  </si>
  <si>
    <t>105701</t>
  </si>
  <si>
    <t>GOMUKH GORNAGAR</t>
  </si>
  <si>
    <t>GOMUKH JITWARIYA W-6</t>
  </si>
  <si>
    <t>GOMUKH SUSTA</t>
  </si>
  <si>
    <t>KARUA W-17</t>
  </si>
  <si>
    <t>CHAK HAJI</t>
  </si>
  <si>
    <t>DIH LAHI</t>
  </si>
  <si>
    <t>KHANPUR SOBHA</t>
  </si>
  <si>
    <t>BHATGAMA W-5</t>
  </si>
  <si>
    <t>GOMUKH BIBHUTIPUR</t>
  </si>
  <si>
    <t>GOMUKH PATHAKTOL</t>
  </si>
  <si>
    <t>JANARDANPUR,SINGHIA,KALYANPURCHOWK,SAMASTIPUR,BIHAR,848302</t>
  </si>
  <si>
    <t>JITWARIA W-6,KALAYANPUR,SAMASTIPUR,BIHAR,848302</t>
  </si>
  <si>
    <t>SUSTA,MUZAFFARPUR,BIHAR,847107</t>
  </si>
  <si>
    <t>W-17,KARUA,HAJPURWA,SAMASTIPUR,BIHAR,848125</t>
  </si>
  <si>
    <t>CHAK HAJI,SAMASTIPUR,BIHAR,848115</t>
  </si>
  <si>
    <t>DIH LAHI,DARBHANGA,BIHAR,846003</t>
  </si>
  <si>
    <t>KHANPUR,SAMASTIPUR,BIHAR,848117</t>
  </si>
  <si>
    <t>AMRITA DEVI</t>
  </si>
  <si>
    <t>TARUN KUMAR</t>
  </si>
  <si>
    <t>DEEP NARAYAN MAHTO</t>
  </si>
  <si>
    <t>SANJEET KUMAR</t>
  </si>
  <si>
    <t>RAMESH YADAV</t>
  </si>
  <si>
    <t>SOBHA KUMARI</t>
  </si>
  <si>
    <t>AKHILESH RAY</t>
  </si>
  <si>
    <t>VIPIN RAY</t>
  </si>
  <si>
    <t>575810110006039</t>
  </si>
  <si>
    <t>AJAY KUMAR MAHTO</t>
  </si>
  <si>
    <t>39150700003170</t>
  </si>
  <si>
    <t>KAPAL RAY</t>
  </si>
  <si>
    <t>41125307027</t>
  </si>
  <si>
    <t>MANRUP MAHTO</t>
  </si>
  <si>
    <t>2259331499</t>
  </si>
  <si>
    <t>RAM LOCHAN SINGH</t>
  </si>
  <si>
    <t>5028100000682</t>
  </si>
  <si>
    <t>BARB0CHAKHA</t>
  </si>
  <si>
    <t>BIJENDRA YADAV</t>
  </si>
  <si>
    <t>3387425987</t>
  </si>
  <si>
    <t>GANESH SINGH</t>
  </si>
  <si>
    <t>578018210014659</t>
  </si>
  <si>
    <t>MAHESHWAR RAY</t>
  </si>
  <si>
    <t>919010093307651</t>
  </si>
  <si>
    <t>AXIS</t>
  </si>
  <si>
    <t xml:space="preserve">SARVESH KUMAR </t>
  </si>
  <si>
    <t>PRAPHUL PRASAD SINGH</t>
  </si>
  <si>
    <t>38990773061</t>
  </si>
  <si>
    <t>CHANDAN KUMAR PATHAK</t>
  </si>
  <si>
    <t>KEDARNATH PATHAK</t>
  </si>
  <si>
    <t>5248050000050</t>
  </si>
  <si>
    <t>MADHURAPUR</t>
  </si>
  <si>
    <t>CHAKHAJI</t>
  </si>
  <si>
    <t>W-11,BIBHUTIPUR,SAMASTIPUR,BIHAR-848211</t>
  </si>
  <si>
    <t>PATHAKTOL,BHAJANGAMA,SAMASTIPUR,BIHAR,848503</t>
  </si>
  <si>
    <t>BIBHUTIPUR</t>
  </si>
  <si>
    <t>HARSANKARPUR</t>
  </si>
  <si>
    <t>BHATGAMA W-5,DALSINGHSARAI,BIHAR,848117</t>
  </si>
  <si>
    <t>Purnahi</t>
  </si>
  <si>
    <t>Balahi</t>
  </si>
  <si>
    <t>Purnahi, Samastipur, Bihar</t>
  </si>
  <si>
    <t>Balahi, Samastipur, Biahr</t>
  </si>
  <si>
    <t>Sangita devi</t>
  </si>
  <si>
    <t>Gutam Jha</t>
  </si>
  <si>
    <t>Sundhir kumar</t>
  </si>
  <si>
    <t>Almas Nagar</t>
  </si>
  <si>
    <t>38400287351</t>
  </si>
  <si>
    <t>3842823946</t>
  </si>
  <si>
    <t>Gumukh Chunnidera</t>
  </si>
  <si>
    <t>Village-Laxmandera,Panchayat-Chakki,Post-Chakki,Block-Chakki,Distt-Buxar,Pin-802120</t>
  </si>
  <si>
    <t>Ritesh Kr Yadav</t>
  </si>
  <si>
    <t>41604521706</t>
  </si>
  <si>
    <t>Gomukh Alauli 2</t>
  </si>
  <si>
    <t>GOMUKH JWALAPUR</t>
  </si>
  <si>
    <t>GOMUKH MOHANPUR</t>
  </si>
  <si>
    <t>GOMUKH MATHURAPUR</t>
  </si>
  <si>
    <t>GOMUKH ID KHAIRIDIH</t>
  </si>
  <si>
    <t>GOMUKH ID ALAULI</t>
  </si>
  <si>
    <t>WARD NO 1 ALAULI KHAGARIA 848203</t>
  </si>
  <si>
    <t>WARD NO 23 JWALAPUR MEGHAUNA KHAGARIA 848203</t>
  </si>
  <si>
    <t>WARD NO 2 MOHANPUR KHUDTA KHAGARIA 851205</t>
  </si>
  <si>
    <t>WARD NO 15 NAVTOLIYA MATHURAPUR KHAGARIA BIHAR 851204</t>
  </si>
  <si>
    <t>WARD NO 6 KHAIRIDIH KHAGARIA BIHAR 851205</t>
  </si>
  <si>
    <t>WARD NO 2 ALAULI KHAGARIA BIHAR 848203</t>
  </si>
  <si>
    <t>SULEKHA DEVI</t>
  </si>
  <si>
    <t>MONA KUMARI</t>
  </si>
  <si>
    <t>UDAY KUMAR SINGH</t>
  </si>
  <si>
    <t>BIPAT YADAV</t>
  </si>
  <si>
    <t>WO RUDAL YADAV</t>
  </si>
  <si>
    <t>SAJJAN SAH</t>
  </si>
  <si>
    <t>PATEL CHAURASIYA</t>
  </si>
  <si>
    <t>YOUGENDRA SINGH</t>
  </si>
  <si>
    <t>RAMNANDI YADAV</t>
  </si>
  <si>
    <t>343301000007661</t>
  </si>
  <si>
    <t>43056979160</t>
  </si>
  <si>
    <t>536702010018488</t>
  </si>
  <si>
    <t>5047385381</t>
  </si>
  <si>
    <t>41525931438</t>
  </si>
  <si>
    <t>30595301358</t>
  </si>
  <si>
    <t>PURBI CHASMASKAN</t>
  </si>
  <si>
    <t>VILL-Chak maskan,POST-Surajgarha,PS-Surajgarha,Lakhisarai,811106</t>
  </si>
  <si>
    <t>Sofi Yadav</t>
  </si>
  <si>
    <t>31367339819</t>
  </si>
  <si>
    <t>GOMUKH LARYATAL</t>
  </si>
  <si>
    <t>VILL-LARYATAL,POST-BAGALWA,PS-LARYATAL,BLOCK-DHARHRA,MUNGER</t>
  </si>
  <si>
    <t>VILL-CHANDANPURA,POST-CHANDANPURA,LAKHISARAI</t>
  </si>
  <si>
    <t>VIRENDRA KUMAR</t>
  </si>
  <si>
    <t>BISNUDEV YADAV</t>
  </si>
  <si>
    <t>PRAMOD SIGH</t>
  </si>
  <si>
    <t>8107575517</t>
  </si>
  <si>
    <t>GHATWARI</t>
  </si>
  <si>
    <t>9312000100037761</t>
  </si>
  <si>
    <t>BICHWAY</t>
  </si>
  <si>
    <t>VILL-BICHWAY,POST-BICHWAY,PS-KIUL,BLOCK-MANANPUR</t>
  </si>
  <si>
    <t>VIVEK KUMAR</t>
  </si>
  <si>
    <t>BABULAL</t>
  </si>
  <si>
    <t>001334001102265</t>
  </si>
  <si>
    <t>MUNGER CENTRAL BANK CO OPERATIVE</t>
  </si>
  <si>
    <t>Raghunathpur</t>
  </si>
  <si>
    <t>Raghunathpur, Samastipur, Bihar</t>
  </si>
  <si>
    <t>Saurav kumar</t>
  </si>
  <si>
    <t>Sunil Kumar Ray</t>
  </si>
  <si>
    <t>SBIN0005435</t>
  </si>
  <si>
    <t>Kishanpur</t>
  </si>
  <si>
    <t>40276687839</t>
  </si>
  <si>
    <t>IDIB000G559</t>
  </si>
  <si>
    <t>GOMUKH SAMASPUR</t>
  </si>
  <si>
    <t>GOMUKH ID MATHAR</t>
  </si>
  <si>
    <t>WARD NO 3 SAMASPUR MAHESHKUNT KHAGARIA 851213</t>
  </si>
  <si>
    <t>WARD NO 10 MATHAR RAHIMPUR DAXIXNI KHAGARIA 851204</t>
  </si>
  <si>
    <t>SUJAL KUMAR</t>
  </si>
  <si>
    <t>KUNAL CHAUDHARY</t>
  </si>
  <si>
    <t>ARJUN YADAV</t>
  </si>
  <si>
    <t>21538100007793</t>
  </si>
  <si>
    <t>BANNI</t>
  </si>
  <si>
    <t>14943211018537</t>
  </si>
  <si>
    <t>GOMUKH NAVTOLIYA</t>
  </si>
  <si>
    <t>GOMUKH GOVINDPUR</t>
  </si>
  <si>
    <t>WARD NO 2 NAVTOLIYA GOVINDPUR BEGUSARAI BIHAR 851204</t>
  </si>
  <si>
    <t>WARD NO 9 BISHANPUR AHOK BEGUSARAI 851204</t>
  </si>
  <si>
    <t>GAURAV KUMAR</t>
  </si>
  <si>
    <t>LALAN KUMAR YADAV</t>
  </si>
  <si>
    <t>CHATISH YADAV</t>
  </si>
  <si>
    <t>ANUL YADAV</t>
  </si>
  <si>
    <t>008310200021</t>
  </si>
  <si>
    <t>INDIA POST PAYMENT BANK</t>
  </si>
  <si>
    <t>BARB0BANNIX</t>
  </si>
  <si>
    <t>008310039111</t>
  </si>
  <si>
    <t>Gomukh Shobhaipura 02</t>
  </si>
  <si>
    <t>Gomukh Tinkona</t>
  </si>
  <si>
    <t>Sakrauli 02</t>
  </si>
  <si>
    <t>Ward no. 15, Shobhaipura, Hasanpur, Samastipur</t>
  </si>
  <si>
    <t>Ward No. 07, Tinkona, Sahuri, Begusarai</t>
  </si>
  <si>
    <t>Sakrauli, Ward no. 4, Begusarai, Meghauna</t>
  </si>
  <si>
    <t>Md. Ahad</t>
  </si>
  <si>
    <t>Md. Hamid</t>
  </si>
  <si>
    <t>52920100015117</t>
  </si>
  <si>
    <t>Bithan</t>
  </si>
  <si>
    <t>41145008851</t>
  </si>
  <si>
    <t>Sahuri</t>
  </si>
  <si>
    <t>110267912540</t>
  </si>
  <si>
    <t>1058</t>
  </si>
  <si>
    <t>BMC Code : 0031</t>
  </si>
  <si>
    <t>Mahuli</t>
  </si>
  <si>
    <t>Sakhwa Ghat</t>
  </si>
  <si>
    <t>Lerja Ghat</t>
  </si>
  <si>
    <t>Mahuli Samatipur Bihar 848205</t>
  </si>
  <si>
    <t>Sakhwaghat Samastipur , Sakhwa 848207</t>
  </si>
  <si>
    <t>Ward no.8 Parkoliya Larjha , belsandi 848207</t>
  </si>
  <si>
    <t>Arvind kumar Akela</t>
  </si>
  <si>
    <t>Paltan Yadav</t>
  </si>
  <si>
    <t>Ram Vinay Yadav</t>
  </si>
  <si>
    <t>Ram Padarth Yadav</t>
  </si>
  <si>
    <t>30889873221</t>
  </si>
  <si>
    <t>35023100170</t>
  </si>
  <si>
    <t>SBIN0016985</t>
  </si>
  <si>
    <t>40779161544</t>
  </si>
  <si>
    <t>Bitthan</t>
  </si>
  <si>
    <t>Ghanshyam</t>
  </si>
  <si>
    <t>Sakwaghat</t>
  </si>
  <si>
    <t>105801</t>
  </si>
  <si>
    <t>Bagdobh</t>
  </si>
  <si>
    <t>Baghdov begusarai bihar 851129</t>
  </si>
  <si>
    <t>11664630561</t>
  </si>
  <si>
    <t>GOMUKH MURTUZAPUR EAST</t>
  </si>
  <si>
    <t>Repura Kundan</t>
  </si>
  <si>
    <t>Mutujapur, Mahipura, Jandaha, Vaishali, Bihar, 844505</t>
  </si>
  <si>
    <t>Repura, Patepur, Bardiha, Turki, Vaishali, Bihar, 843110</t>
  </si>
  <si>
    <t>Chandeshwar Kumar Ray</t>
  </si>
  <si>
    <t>1157101027300</t>
  </si>
  <si>
    <t>Harprasad Bishunpur</t>
  </si>
  <si>
    <t>Baiju Ray</t>
  </si>
  <si>
    <t>42204950197</t>
  </si>
  <si>
    <t>Dabaich</t>
  </si>
  <si>
    <t>GOMUKH TOKE</t>
  </si>
  <si>
    <t>GOMUKH SHIVNAGAR</t>
  </si>
  <si>
    <t>susta toke, susta, Muzaffarpur, Bihar, Bihar, 847107</t>
  </si>
  <si>
    <t>Shivnagar, Tepari,Bandra,Muzaffarpur,bihar,843115</t>
  </si>
  <si>
    <t>Radhika Prasad Yadav</t>
  </si>
  <si>
    <t>925010012926926</t>
  </si>
  <si>
    <t>UTIB0002003</t>
  </si>
  <si>
    <t>Majithi</t>
  </si>
  <si>
    <t>Sajan Kumar</t>
  </si>
  <si>
    <t>Bhikhari Ray</t>
  </si>
  <si>
    <t>110149015053</t>
  </si>
  <si>
    <t>GOMUKH BHITAKITA</t>
  </si>
  <si>
    <t>VILL-BHITAKITA,POST-LARAYATAL,POST-DHARHARA,DIST-MUNGER</t>
  </si>
  <si>
    <t>NARAYAN P. YADAV</t>
  </si>
  <si>
    <t>33927943052</t>
  </si>
  <si>
    <t>SAROJ KUMAR</t>
  </si>
  <si>
    <t>GOMUKH BAKHITIYARPUR</t>
  </si>
  <si>
    <t>W-6,BHAKHITIYARPUR,MALINAGAR,SAMASTIPUR,BIHAR,848125</t>
  </si>
  <si>
    <t>MADHUSUDHAN CHOUDHARY</t>
  </si>
  <si>
    <t>2259343369</t>
  </si>
  <si>
    <t>Baghopur 2</t>
  </si>
  <si>
    <t xml:space="preserve">Baghopur </t>
  </si>
  <si>
    <t>Sadipur Bathnaha</t>
  </si>
  <si>
    <t>Baghopur, Samastipur, Bihar</t>
  </si>
  <si>
    <t>Shadipur Bathaha, Sadipur, samastipur, Bihar</t>
  </si>
  <si>
    <t>Baijnath Ray</t>
  </si>
  <si>
    <t>CBIN0281800</t>
  </si>
  <si>
    <t>110229406591</t>
  </si>
  <si>
    <t>CNRB0004572</t>
  </si>
  <si>
    <t>5275958746</t>
  </si>
  <si>
    <t>Nayatol</t>
  </si>
  <si>
    <t>Samsa</t>
  </si>
  <si>
    <t>Dahiya</t>
  </si>
  <si>
    <t>Nayatol Ward No. 13 Nayatol Begusarai 851128</t>
  </si>
  <si>
    <t>36 Samsa Begusarai Samsa Bihar 851128</t>
  </si>
  <si>
    <t>Ward no. 8 Dahia Begusarai Bihar 851112</t>
  </si>
  <si>
    <t>Gopal Choudhary</t>
  </si>
  <si>
    <t>Kapildeo Choudhary</t>
  </si>
  <si>
    <t>Sambhunath Jha</t>
  </si>
  <si>
    <t>Upendranath Ray</t>
  </si>
  <si>
    <t>11220510009994</t>
  </si>
  <si>
    <t>Mansoorchak</t>
  </si>
  <si>
    <t>39114632150</t>
  </si>
  <si>
    <t>0520202100000440</t>
  </si>
  <si>
    <t>Punbaj National Bank</t>
  </si>
  <si>
    <t>BHagwanpur</t>
  </si>
  <si>
    <t>Gomukh Musapur West</t>
  </si>
  <si>
    <t>Jitendra Kuamr Sah</t>
  </si>
  <si>
    <t>Virendra Sah</t>
  </si>
  <si>
    <t>120033267826</t>
  </si>
  <si>
    <t>Canara bank</t>
  </si>
  <si>
    <t>Musapur,Samastipur</t>
  </si>
  <si>
    <t>Gomukh Baaghi</t>
  </si>
  <si>
    <t>Gomukh Gangapur East</t>
  </si>
  <si>
    <t>Baghi,Samastipur</t>
  </si>
  <si>
    <t>Gangapur,Samastipur</t>
  </si>
  <si>
    <t>Vimlesh Kumar</t>
  </si>
  <si>
    <t>6600760319</t>
  </si>
  <si>
    <t>IDIB000B185</t>
  </si>
  <si>
    <t>BAGHI</t>
  </si>
  <si>
    <t>Ravindra Kumar</t>
  </si>
  <si>
    <t>20448918397</t>
  </si>
  <si>
    <t>Paroriya</t>
  </si>
  <si>
    <t>Sathmalpur, Samastipur, Bihar</t>
  </si>
  <si>
    <t>Bhikhan Yadav</t>
  </si>
  <si>
    <t>5465207499</t>
  </si>
  <si>
    <t>Phulwarya</t>
  </si>
  <si>
    <t>Barauni Bagusarai Bihar 851112</t>
  </si>
  <si>
    <t>MD. Irshad Hannan</t>
  </si>
  <si>
    <t>Hannan</t>
  </si>
  <si>
    <t>5799836448</t>
  </si>
  <si>
    <t>Patiya</t>
  </si>
  <si>
    <t>Garadip Yadav , Bargaon Ward No. 7 Samastipur Hasanpur Bihar 848205</t>
  </si>
  <si>
    <t>Mala Devi</t>
  </si>
  <si>
    <t>Gardeep Yadav</t>
  </si>
  <si>
    <t>31614503677</t>
  </si>
  <si>
    <t>Gomukh vlc wad 11 ( pansalwa)</t>
  </si>
  <si>
    <t>Gomukh Ashatol paharpur</t>
  </si>
  <si>
    <t>Gomukh Kharawa</t>
  </si>
  <si>
    <t>Gomukh Fulbaria</t>
  </si>
  <si>
    <t>Gomukh Thatha Basa</t>
  </si>
  <si>
    <t>Gomukh Patel Nagar</t>
  </si>
  <si>
    <t>Gomukh Pachout</t>
  </si>
  <si>
    <t>Gomukh Telihar</t>
  </si>
  <si>
    <t>Gomukh telihar uttari</t>
  </si>
  <si>
    <t>Gomukh pansalba ward no 05</t>
  </si>
  <si>
    <t>Gomukh Mungeria Tol Pakrail vlc</t>
  </si>
  <si>
    <t>Village +Post -Asha tol paharpur , Block - narayanpur, p.s - narayanpur , Pin-  853203 , District - bhagalpur</t>
  </si>
  <si>
    <t>village -kharawa, po -birwas , Block - gogri, p.s - pasraha , Pin-  851212 , District - Khagaria</t>
  </si>
  <si>
    <t>village +Post -Fulbaria  , Block - chautham , p.s - Chautham , Pin-  851201 , District - Khagaria</t>
  </si>
  <si>
    <t>AT-Naradpur , po - Dumri , ps - Beldaur , wad - 04 , Dis - khagaria ,Pin - 852161</t>
  </si>
  <si>
    <t>AT-Patel Nagar , po - Borna , ps - Chautham  , Dis - khagaria ,Pin - 851220</t>
  </si>
  <si>
    <t>AT- Pachout , po - Dhrhi , ps - Chutham , dis - khagaria ,pin -852161</t>
  </si>
  <si>
    <t>Village +Post -Telihar , Block -Beldaur, p.s - Beldaur , Wad-11, Pin-  852161 , District -Khagaria</t>
  </si>
  <si>
    <t>Village +Post -Telihar , Block -Beldaur, p.s - Beldaur ,Wad-4, Pin-  852161 , District -Khagaria</t>
  </si>
  <si>
    <t>village +Post -Pansalwa  , Block - Beldaur, p.s - BELDAUR ,Wad - 5, Pin-  8852161 , District - Khagaria</t>
  </si>
  <si>
    <t>village +Post -Pansalwa  , Block - Beldaur, p.s - BELDAUR ,Wad - 11, Pin-  8852161 , District - Khagaria</t>
  </si>
  <si>
    <t>vill + po -Pakrail mungeria tol  , Panchayat - Pakrail , Block - chautham , pin - 851213 , dis - Khagaria</t>
  </si>
  <si>
    <t>Nandkishor sharma</t>
  </si>
  <si>
    <t>Daulat kumari</t>
  </si>
  <si>
    <t>shanjay yadav</t>
  </si>
  <si>
    <t>chhatish kumar</t>
  </si>
  <si>
    <t>Bikash kumar</t>
  </si>
  <si>
    <t>Nitish kumar</t>
  </si>
  <si>
    <t>Ajit kumar</t>
  </si>
  <si>
    <t>Sonu kumar</t>
  </si>
  <si>
    <t>kapildev sharma</t>
  </si>
  <si>
    <t>Raghunandan sharma</t>
  </si>
  <si>
    <t>GIRISH KUMAR</t>
  </si>
  <si>
    <t>saligram yadav</t>
  </si>
  <si>
    <t>Anirudhd singh</t>
  </si>
  <si>
    <t>jogi singh</t>
  </si>
  <si>
    <t>Sulen singh</t>
  </si>
  <si>
    <t>Gulo singh</t>
  </si>
  <si>
    <t>Ranjeet yadav</t>
  </si>
  <si>
    <t>007210060892</t>
  </si>
  <si>
    <t>indian post bank</t>
  </si>
  <si>
    <t>008310105569</t>
  </si>
  <si>
    <t>birwas</t>
  </si>
  <si>
    <t>701102010001074</t>
  </si>
  <si>
    <t>3513070003762</t>
  </si>
  <si>
    <t>USHRAHA</t>
  </si>
  <si>
    <t>380702010035969</t>
  </si>
  <si>
    <t>484902010008843</t>
  </si>
  <si>
    <t>38424123408</t>
  </si>
  <si>
    <t>254310100072217</t>
  </si>
  <si>
    <t>380702010034633</t>
  </si>
  <si>
    <t>41626127580</t>
  </si>
  <si>
    <t>Pansalwa</t>
  </si>
  <si>
    <t>Pakrail</t>
  </si>
  <si>
    <t>MANOHARPUR</t>
  </si>
  <si>
    <t>VILL-MANOHARPUR,POST-SADAIBIGHA,DIST-LAKHISARAI</t>
  </si>
  <si>
    <t>SHIVAM KUMAR</t>
  </si>
  <si>
    <t>9065268837</t>
  </si>
  <si>
    <t>AIRTEL PAYMENT</t>
  </si>
  <si>
    <t>BALADEV ITAHARI</t>
  </si>
  <si>
    <t>VILL-BALADEV ITAHARI,POST-FULLIMAR,BLOCK-FULLIDUMAR,DIST-BANKA</t>
  </si>
  <si>
    <t>GUDLESH KUMAR</t>
  </si>
  <si>
    <t>DEVENDRA PRASAD YADAV</t>
  </si>
  <si>
    <t>13673210632706</t>
  </si>
  <si>
    <t>UCBA0001367</t>
  </si>
  <si>
    <t>FULLIDUMR</t>
  </si>
  <si>
    <t>BOUDHNAGAR</t>
  </si>
  <si>
    <t>vill-boudhnagar,post-nandnama,panchayat-nandnama,dist-lakhisarai</t>
  </si>
  <si>
    <t>RAVI KANT SHEKHAR SINGH</t>
  </si>
  <si>
    <t>RABHAKAR SINGH</t>
  </si>
  <si>
    <t>3936000100045683</t>
  </si>
  <si>
    <t>Dewanpur</t>
  </si>
  <si>
    <t>Dewanpur, Samastipur, Bihar</t>
  </si>
  <si>
    <t>5428081321</t>
  </si>
  <si>
    <t>Gohi</t>
  </si>
  <si>
    <t>Matua</t>
  </si>
  <si>
    <t>Ratni Chouk</t>
  </si>
  <si>
    <t>Balahi 2</t>
  </si>
  <si>
    <t>Chandauli</t>
  </si>
  <si>
    <t>Nakta</t>
  </si>
  <si>
    <t>Gulabi Choak</t>
  </si>
  <si>
    <t>Gohi, Samastipur, Bihar</t>
  </si>
  <si>
    <t>Matua,Warisnagar, samstipur, Bihar</t>
  </si>
  <si>
    <t>Ranti Chouk, Samastiur, Bihar</t>
  </si>
  <si>
    <t>Balahi, Wasirnagar, Samstipur, Bihar</t>
  </si>
  <si>
    <t>Chandauli, Samastipur, Bihar</t>
  </si>
  <si>
    <t>Nakta Darampur, Samsatipur, Bihar</t>
  </si>
  <si>
    <t>Gulab chouk,Chakoti, Samastipur, Bihar</t>
  </si>
  <si>
    <t>Sita Ram Thakur</t>
  </si>
  <si>
    <t>Badynath Thakur</t>
  </si>
  <si>
    <t>50100788839587</t>
  </si>
  <si>
    <t>HDFC0006867</t>
  </si>
  <si>
    <t>Dharbanga</t>
  </si>
  <si>
    <t>Shiv Shankar Kumar</t>
  </si>
  <si>
    <t>39640110015233</t>
  </si>
  <si>
    <t>Laxmi Rai</t>
  </si>
  <si>
    <t>35446725567</t>
  </si>
  <si>
    <t>Sbi</t>
  </si>
  <si>
    <t>Rubi Kumar</t>
  </si>
  <si>
    <t>Radha kant Prasad</t>
  </si>
  <si>
    <t>39890700026295</t>
  </si>
  <si>
    <t>Dakshin Bihar Gramin bank</t>
  </si>
  <si>
    <t>Warsinagar</t>
  </si>
  <si>
    <t>Baijanath Rai</t>
  </si>
  <si>
    <t>31285944884</t>
  </si>
  <si>
    <t>Ram Jappu Rai</t>
  </si>
  <si>
    <t>38793997214</t>
  </si>
  <si>
    <t>Mathurapur</t>
  </si>
  <si>
    <t>Sanjay kr Singh</t>
  </si>
  <si>
    <t>Central Bank of india</t>
  </si>
  <si>
    <t>Almasnagar</t>
  </si>
  <si>
    <t>Raguvansh Kumar Rai</t>
  </si>
  <si>
    <t>2315661132</t>
  </si>
  <si>
    <t xml:space="preserve">Gomukh Bhagwanpur East </t>
  </si>
  <si>
    <t>Gomukh Harpur West</t>
  </si>
  <si>
    <t>BHAGWANPUR,JANARDANPUR,SAMASTIPUR,BIHAR,848302</t>
  </si>
  <si>
    <t>W-08,HARPUR PUSA,SAMASTIPUR,BIHAR,848125</t>
  </si>
  <si>
    <t>AMARJEET KUMAR</t>
  </si>
  <si>
    <t>RAMBABU RAY</t>
  </si>
  <si>
    <t>RAKESH KUMAR RAY</t>
  </si>
  <si>
    <t>35584997995</t>
  </si>
  <si>
    <t>1263100100015808</t>
  </si>
  <si>
    <t>Sandeep Kumar</t>
  </si>
  <si>
    <t>41457869656</t>
  </si>
  <si>
    <t>GOMUKH KODAND</t>
  </si>
  <si>
    <t>vill-kodanda,post-kodanda,dist-bhagalpur</t>
  </si>
  <si>
    <t>Akash kumar singh</t>
  </si>
  <si>
    <t>Ajay singh</t>
  </si>
  <si>
    <t>50100754621488</t>
  </si>
  <si>
    <t>hdfc</t>
  </si>
  <si>
    <t>HDFC0004615</t>
  </si>
  <si>
    <t>GOMUKH KOYLO</t>
  </si>
  <si>
    <t>Vill-koylo, post-banglwa, dharhra, munger</t>
  </si>
  <si>
    <t>vikash kumar</t>
  </si>
  <si>
    <t>ravi yadav</t>
  </si>
  <si>
    <t>925010016953780</t>
  </si>
  <si>
    <t>axis bank</t>
  </si>
  <si>
    <t>UTIB0003249</t>
  </si>
  <si>
    <t>Gumukh Chakaura rohit</t>
  </si>
  <si>
    <t>Gumukk JP Dera</t>
  </si>
  <si>
    <t>Gumukk Bikrampur</t>
  </si>
  <si>
    <t>Village-Chakaura,Panchayat-Athar,Post-Athar,Block-Navanagar,Distt-Buxar,Pin-802126</t>
  </si>
  <si>
    <t>Village-JP Dera,Panchayat-Chakki,Post-Chakki,Block-Chakki,Distt-Buxar,Pin-802120</t>
  </si>
  <si>
    <t>Village-Bikrampur,Panchayat-Tiyar,Post-Kamriyaon,Block-Behiya,Distt-Bhojpur,Pin-802183</t>
  </si>
  <si>
    <t>Rahul Kumar singh</t>
  </si>
  <si>
    <t>Bhagwan singh</t>
  </si>
  <si>
    <t>Sant Kr Singh</t>
  </si>
  <si>
    <t>70080100138974</t>
  </si>
  <si>
    <t>1012001700129590</t>
  </si>
  <si>
    <t>40220500000279</t>
  </si>
  <si>
    <t>BARB0BEHEAX</t>
  </si>
  <si>
    <t>Behia</t>
  </si>
  <si>
    <t>RANJAN KUMAR</t>
  </si>
  <si>
    <t>Dandari-2</t>
  </si>
  <si>
    <t>Barkhanditol</t>
  </si>
  <si>
    <t xml:space="preserve"> Ward No. 10 tetri begusarai Bihar 851211</t>
  </si>
  <si>
    <t>Dandari Begusarai 851211</t>
  </si>
  <si>
    <t>Barkhanditola ward no.16 851204</t>
  </si>
  <si>
    <t>Aajul Devi</t>
  </si>
  <si>
    <t>Shiv Shanker Yadav</t>
  </si>
  <si>
    <t>35603711692</t>
  </si>
  <si>
    <t>Ballia</t>
  </si>
  <si>
    <t>41271731071</t>
  </si>
  <si>
    <t>35582788383</t>
  </si>
  <si>
    <t>Raju</t>
  </si>
  <si>
    <t>Bittu</t>
  </si>
  <si>
    <t>Ward 04 Ballia Tulsitol Paharpur 851211</t>
  </si>
  <si>
    <t>Arati Kumari</t>
  </si>
  <si>
    <t>38110110086213</t>
  </si>
  <si>
    <t>Daksin Bihar Gramin Bank</t>
  </si>
  <si>
    <t>Kurha</t>
  </si>
  <si>
    <t>Tulsitol</t>
  </si>
  <si>
    <t>Kasiya</t>
  </si>
  <si>
    <t>Kasya Sasan Hasanpur 848205</t>
  </si>
  <si>
    <t>40914460554</t>
  </si>
  <si>
    <t>PAHALANPUR</t>
  </si>
  <si>
    <t>TETARIYA</t>
  </si>
  <si>
    <t>VILL-PAHALANPUR,POST-PARARIA,PS-SHAMBHUGANJ,DIST-BANKA</t>
  </si>
  <si>
    <t>VILL-TETARIYA,POST-DARIYAPUR,PS-GANGTA,DIST-MUNGER</t>
  </si>
  <si>
    <t>BHAWESH KUMAR SINGH</t>
  </si>
  <si>
    <t>GUNJAN KUMAR</t>
  </si>
  <si>
    <t>RAMBILASH MANDAL</t>
  </si>
  <si>
    <t>RASHIK YADAV</t>
  </si>
  <si>
    <t>35554077280</t>
  </si>
  <si>
    <t>40854299952</t>
  </si>
  <si>
    <t>DARIYAPUR</t>
  </si>
  <si>
    <t>SINGHOL</t>
  </si>
  <si>
    <t>VILL-SINGHOL,POST-BANNUBAGICHA,PS-BANNUBAGICHA,DIST-LAKHISARAI</t>
  </si>
  <si>
    <t>SURENDRA YADAV</t>
  </si>
  <si>
    <t>1648000100097954</t>
  </si>
  <si>
    <t>Satmalpur</t>
  </si>
  <si>
    <t>Chhatnesar</t>
  </si>
  <si>
    <t>Ward 6 , Satmalpur, Samastipur, Bihar</t>
  </si>
  <si>
    <t>Ward 6, Chatnesar, Samastipur, Bihar</t>
  </si>
  <si>
    <t>Shyam Sundar</t>
  </si>
  <si>
    <t>31605220317</t>
  </si>
  <si>
    <t>Sunil Kuamar</t>
  </si>
  <si>
    <t>Jagdish</t>
  </si>
  <si>
    <t>30877814000</t>
  </si>
  <si>
    <t>Shri Bhairav Laxmipur</t>
  </si>
  <si>
    <t>Akopur Ward No. 3 Goaplpur 848202</t>
  </si>
  <si>
    <t>Sharmila Devi</t>
  </si>
  <si>
    <t>Krisna Kumar ray</t>
  </si>
  <si>
    <t>39327846513</t>
  </si>
  <si>
    <t>Maghaul</t>
  </si>
  <si>
    <t>Goapl</t>
  </si>
  <si>
    <t>Chigri</t>
  </si>
  <si>
    <t>Belshandi</t>
  </si>
  <si>
    <t>Chigri Ward No. 10 Dharbhanga 848213</t>
  </si>
  <si>
    <t>Belshandi Samistipur 848207</t>
  </si>
  <si>
    <t>Netu Kumari</t>
  </si>
  <si>
    <t>Tarakant Yadav</t>
  </si>
  <si>
    <t>2289001700479649</t>
  </si>
  <si>
    <t>Satighat</t>
  </si>
  <si>
    <t>BEISANDI</t>
  </si>
  <si>
    <t>43664294701</t>
  </si>
  <si>
    <t>Janglitol</t>
  </si>
  <si>
    <t>Ward 12 Mathar 811202</t>
  </si>
  <si>
    <t>Ravinder yadav</t>
  </si>
  <si>
    <t xml:space="preserve">Jagambi yadav </t>
  </si>
  <si>
    <t>919525055306</t>
  </si>
  <si>
    <t>Khagria</t>
  </si>
  <si>
    <t>Gaura</t>
  </si>
  <si>
    <t>Gaura 1 Gaura Begusarai 851113</t>
  </si>
  <si>
    <t>Naveen Kumar Ray</t>
  </si>
  <si>
    <t>Ghanshyam Ray</t>
  </si>
  <si>
    <t>3275447997</t>
  </si>
  <si>
    <t>GOMUKH DADHIYA RAMKRISHANPUR</t>
  </si>
  <si>
    <t>W-14,DADHIYA,RAMKRISHANPUR,CHHATAUNA,SAMASTIPUR,BIHAR-848134</t>
  </si>
  <si>
    <t>Sudarshan kumar</t>
  </si>
  <si>
    <t>GOMUKH BHARJA</t>
  </si>
  <si>
    <t>GOMUKH NAWABGANJ</t>
  </si>
  <si>
    <t>GOMUKH BATHUA</t>
  </si>
  <si>
    <t>Gomukh Somnaha Naya Tola</t>
  </si>
  <si>
    <t>Bharja,Sormar,kalyanpur,BIHAR,848125</t>
  </si>
  <si>
    <t>Nawabganj,Chakmahsi,Kalayanpur,Samastipur,Bihar, 848302</t>
  </si>
  <si>
    <t>W-2,Bishunpur Bathua,Samastipur,Bihar,848115</t>
  </si>
  <si>
    <t>Somnaha Naya Tola,Samastipur</t>
  </si>
  <si>
    <t>Pravin Kumar</t>
  </si>
  <si>
    <t>5693241699</t>
  </si>
  <si>
    <t>Pavan Kumar Mahto</t>
  </si>
  <si>
    <t>Sidheshwar Mahto</t>
  </si>
  <si>
    <t>575810110009709</t>
  </si>
  <si>
    <t>Butan Pandit</t>
  </si>
  <si>
    <t>40266598054</t>
  </si>
  <si>
    <t>State bank of India</t>
  </si>
  <si>
    <t>TAJPUR MORWA</t>
  </si>
  <si>
    <t>Ramdhari Singh</t>
  </si>
  <si>
    <t>75342250018383</t>
  </si>
  <si>
    <t>Juganoo Kumar</t>
  </si>
  <si>
    <t>Chhatis Singh</t>
  </si>
  <si>
    <t>23350110075043</t>
  </si>
  <si>
    <t>UCBA0002335</t>
  </si>
  <si>
    <t>Bariyarpur</t>
  </si>
  <si>
    <t>Chhatnesar 2</t>
  </si>
  <si>
    <t>Hajpurwa</t>
  </si>
  <si>
    <t>Shekhopur</t>
  </si>
  <si>
    <t>Dharampur</t>
  </si>
  <si>
    <t>Pauriya 2</t>
  </si>
  <si>
    <t>Bariyarpur, Samastipur, Bihar</t>
  </si>
  <si>
    <t>Ward no 2, Hajpurwa, Samastipur, Bihar</t>
  </si>
  <si>
    <t>Shekhopur, Warisnagar, Samastipur, Bihar</t>
  </si>
  <si>
    <t>Dharampur, Samasitpur, Bihar</t>
  </si>
  <si>
    <t>Pauriya, Warisnagar, Samastipur, Bihar</t>
  </si>
  <si>
    <t>Dilip Kumar Ram</t>
  </si>
  <si>
    <t>Kailash Kumar</t>
  </si>
  <si>
    <t>464202010369131</t>
  </si>
  <si>
    <t>Pradeep Kumar</t>
  </si>
  <si>
    <t>Chandeshwar Ray</t>
  </si>
  <si>
    <t>3504000100549588</t>
  </si>
  <si>
    <t>PUNB0150400</t>
  </si>
  <si>
    <t>Sushma Bharti</t>
  </si>
  <si>
    <t>Kaushal Pandey</t>
  </si>
  <si>
    <t>IDIB000K112</t>
  </si>
  <si>
    <t>Kussaiya</t>
  </si>
  <si>
    <t>Sita Kumari</t>
  </si>
  <si>
    <t>Raghuvansh Ray</t>
  </si>
  <si>
    <t>5340703941</t>
  </si>
  <si>
    <t>Vilat Yadav</t>
  </si>
  <si>
    <t>41651659252</t>
  </si>
  <si>
    <t>SBIN0000062</t>
  </si>
  <si>
    <t>Dharbhanga</t>
  </si>
  <si>
    <t>006768126824</t>
  </si>
  <si>
    <t>923010050872494</t>
  </si>
  <si>
    <t>SURJICHAK</t>
  </si>
  <si>
    <t>VILL-SURJICHAK,POST-RAMNAGAR,PS-PIPARIYA,DIST-LAKHISARAI</t>
  </si>
  <si>
    <t>DAYANAND KUMAR</t>
  </si>
  <si>
    <t>AJABLAL CHAUDHARI</t>
  </si>
  <si>
    <t>921010033563656</t>
  </si>
  <si>
    <t>SAIDPUR</t>
  </si>
  <si>
    <t>VILL-SADPUR,POST-PACHRUKHI,PS-SHAHKUND,PINCODE-813108</t>
  </si>
  <si>
    <t>RAMBRAN YADAV</t>
  </si>
  <si>
    <t>12970110077597</t>
  </si>
  <si>
    <t>GOMUKH OJONTOLA</t>
  </si>
  <si>
    <t>VILL-WAJANTOLA,POST-SHAMHO,BLOCK-SHAMHO,DIST-BEGUSARAI</t>
  </si>
  <si>
    <t>DARO YADAV</t>
  </si>
  <si>
    <t>Gumukh Dada Baba ka Dera Gaya Ji</t>
  </si>
  <si>
    <t>Village-Dada Baba Ka Dera,Panchayat-Niyajipur,Post-Niyajipur,Block-Simari,Distt-Buxar,Pin-802131</t>
  </si>
  <si>
    <t>Gaya Jee Pathak</t>
  </si>
  <si>
    <t>Budhali Pathak</t>
  </si>
  <si>
    <t>70790101078711</t>
  </si>
  <si>
    <t>Amar yadav</t>
  </si>
  <si>
    <t>Zeromile-VLC</t>
  </si>
  <si>
    <t>Nipania-VLC</t>
  </si>
  <si>
    <t>Gorai</t>
  </si>
  <si>
    <t>Bihat Zero Mile 851135</t>
  </si>
  <si>
    <t>Nipania Barauni Teghra Begusarai 851112</t>
  </si>
  <si>
    <t>Ward No.11 Garaigaon Gobindpur Begusarai 851128</t>
  </si>
  <si>
    <t>Pallavi Kumari</t>
  </si>
  <si>
    <t>Rajesh Jha</t>
  </si>
  <si>
    <t>Sobha Jha</t>
  </si>
  <si>
    <t>20407258279</t>
  </si>
  <si>
    <t>Thakari Chak</t>
  </si>
  <si>
    <t>50100282884968</t>
  </si>
  <si>
    <t>HDFC0009338</t>
  </si>
  <si>
    <t>38210100000861</t>
  </si>
  <si>
    <t>Satha</t>
  </si>
  <si>
    <t>Bisunpur</t>
  </si>
  <si>
    <t>Chauki-VLC</t>
  </si>
  <si>
    <t>Ward No 05 Bisunpur Begusarai 851211</t>
  </si>
  <si>
    <t>Ward No. 11 Sahebpur Kamal Chauki 851217</t>
  </si>
  <si>
    <t>Kundan Kumar Dipanshu</t>
  </si>
  <si>
    <t>33902335790</t>
  </si>
  <si>
    <t>35383410079</t>
  </si>
  <si>
    <t>Panchuoor</t>
  </si>
  <si>
    <t>Ujjawal</t>
  </si>
  <si>
    <t>Baliar</t>
  </si>
  <si>
    <t>Belshandi-2</t>
  </si>
  <si>
    <t>Ward no.5 , Baliar Hasanpur samistipur Bihar 848206</t>
  </si>
  <si>
    <t>Ward No. 10 Belshandi Samistipur Bihar 848207</t>
  </si>
  <si>
    <t>Rajo Devi</t>
  </si>
  <si>
    <t>Saurabh Raj</t>
  </si>
  <si>
    <t>Daya Shanker Yadav</t>
  </si>
  <si>
    <t>38854062215</t>
  </si>
  <si>
    <t>Khurunda</t>
  </si>
  <si>
    <t>52920100011708</t>
  </si>
  <si>
    <t>Rajneeti Singh</t>
  </si>
  <si>
    <t>Jugo Prasad</t>
  </si>
  <si>
    <t>923010000691661</t>
  </si>
  <si>
    <t>Aajad Kumar</t>
  </si>
  <si>
    <t>52880100002369</t>
  </si>
  <si>
    <t>Akash Raj</t>
  </si>
  <si>
    <t>Baso Matho</t>
  </si>
  <si>
    <t>462418210016698</t>
  </si>
  <si>
    <t>VLC Dhushmuri Bishanpur</t>
  </si>
  <si>
    <t>VLC Govindpur</t>
  </si>
  <si>
    <t>Village +Post -Dhusmuri Bishanpur , Panchayat - Babhangawa, Block - Khagaria, p.s -khagaria , Pin-  851204 , District - khagaria</t>
  </si>
  <si>
    <t>village - Govindpur, po -Bishanpur , Panchayat - bishanpur , Block - khagaria , p.s -khagaria , Pin-  851204 , District - Khagaria</t>
  </si>
  <si>
    <t>Puneet yadav</t>
  </si>
  <si>
    <t>KAMLESHRI YADAV</t>
  </si>
  <si>
    <t>Satrohan yadav</t>
  </si>
  <si>
    <t>3970849673</t>
  </si>
  <si>
    <t>BISHWANTGANG</t>
  </si>
  <si>
    <t>20418028741</t>
  </si>
  <si>
    <t>Khagaria Bazar</t>
  </si>
  <si>
    <t>AMIT NARAYAN</t>
  </si>
  <si>
    <t>AMIT MISRA</t>
  </si>
  <si>
    <t>Gomukh Bhavnathpur</t>
  </si>
  <si>
    <t>vill-bhawnathpur,post-akbarnagar,panchayat-kheriya</t>
  </si>
  <si>
    <t>ANJANI DEVI</t>
  </si>
  <si>
    <t>UDAY SINGH</t>
  </si>
  <si>
    <t>GOMUKH GERUA</t>
  </si>
  <si>
    <t>VILL-KHAIRMA,POST-GERUA,DIST-LAKHISARAI</t>
  </si>
  <si>
    <t>BILAYATI SINGH</t>
  </si>
  <si>
    <t>31140110020439</t>
  </si>
  <si>
    <t>Chatnesar Pachiam</t>
  </si>
  <si>
    <t>Kothiya</t>
  </si>
  <si>
    <t>Satmalpur Tarri</t>
  </si>
  <si>
    <t>Chatnesar, Warisnagar, Bihar</t>
  </si>
  <si>
    <t>Warisnagar, Samastipur, Bihar</t>
  </si>
  <si>
    <t>Satmapur, Warisnagar, bihar</t>
  </si>
  <si>
    <t>Chanda Kumari</t>
  </si>
  <si>
    <t>Babu Nayak</t>
  </si>
  <si>
    <t>Bidesh Ray</t>
  </si>
  <si>
    <t>38332915715</t>
  </si>
  <si>
    <t>373802010898464</t>
  </si>
  <si>
    <t>3504000100568635</t>
  </si>
  <si>
    <t>Shambarth Mishra</t>
  </si>
  <si>
    <t>Gumukh Orap Khurd</t>
  </si>
  <si>
    <t>Gomukh Ekauna Dera Yogindra</t>
  </si>
  <si>
    <t>Gomukh Daunpura Manendra</t>
  </si>
  <si>
    <t>Village-Orapkhurd,Panchayat-Basawkala,Post-Basawkala,Block-Navanagar,Distt-Buxar,Pin-802129</t>
  </si>
  <si>
    <t>Village-Ekauna dera,Panchayat-Niyajipur,Post-Niyajipur,Block-Simari,Distt-Buxar,Pin-802131</t>
  </si>
  <si>
    <t>Village-Daunpura,Panchayat-Daunpura,Post-Daunpura,Block-Simari,Distt-Buxar,Pin-802135</t>
  </si>
  <si>
    <t>NandJee Singh</t>
  </si>
  <si>
    <t>Rajaram singh</t>
  </si>
  <si>
    <t>Yogindra Yadav</t>
  </si>
  <si>
    <t>Manendra Kumar Yadav</t>
  </si>
  <si>
    <t>Laxman yadav</t>
  </si>
  <si>
    <t>007410081212</t>
  </si>
  <si>
    <t>India Post Bank</t>
  </si>
  <si>
    <t>6481001700050381</t>
  </si>
  <si>
    <t>Barkasinghpura</t>
  </si>
  <si>
    <t>43972784046</t>
  </si>
  <si>
    <t>Sri ram singh</t>
  </si>
  <si>
    <t>GOMUKH Saatha</t>
  </si>
  <si>
    <t>Saatha,Dalsingsarai</t>
  </si>
  <si>
    <t>Vijay Kumar Ray</t>
  </si>
  <si>
    <t>38210110025258</t>
  </si>
  <si>
    <t>Gomukh Suapakar</t>
  </si>
  <si>
    <t>GOMUKH Laguniya</t>
  </si>
  <si>
    <t>Suapakar,Rupauli Bujurg,Samastipur</t>
  </si>
  <si>
    <t>Lguniya raghu kanth,Samastipur</t>
  </si>
  <si>
    <t>Rishav Kumar</t>
  </si>
  <si>
    <t>Brahamdev Ray</t>
  </si>
  <si>
    <t>31190100019255</t>
  </si>
  <si>
    <t>TAZAPUR</t>
  </si>
  <si>
    <t>Nitu Kumari</t>
  </si>
  <si>
    <t>Amarjit kumar</t>
  </si>
  <si>
    <t>599210110010196</t>
  </si>
  <si>
    <t>BKID0005992</t>
  </si>
  <si>
    <t>HARPURAILOTH</t>
  </si>
  <si>
    <t>Mukhtiyarpur</t>
  </si>
  <si>
    <t>Ward-16 Mokhtiyarpur Begusarai Bihar 851133</t>
  </si>
  <si>
    <t>Niva Kumari</t>
  </si>
  <si>
    <t>Ramjinish Kumar</t>
  </si>
  <si>
    <t>4933211041542</t>
  </si>
  <si>
    <t>Bheria Bariyarpur</t>
  </si>
  <si>
    <t>Hardia</t>
  </si>
  <si>
    <t>Pachveer</t>
  </si>
  <si>
    <t>Hardia Mahpatol Begusarai Mahipatol Bihar</t>
  </si>
  <si>
    <t>Ward -3 Near Manrega Bhawan Samistipur Saidpur tola begusarai 851217</t>
  </si>
  <si>
    <t>Dharamdev Singh</t>
  </si>
  <si>
    <t>Raj Kisor Singh</t>
  </si>
  <si>
    <t>IOB</t>
  </si>
  <si>
    <t>IOBA0002379</t>
  </si>
  <si>
    <t>Chauki</t>
  </si>
  <si>
    <t>Gokhle Nagar</t>
  </si>
  <si>
    <t>Gokhle Nagar Bisanpur Tajpur Begusarai 851211</t>
  </si>
  <si>
    <t>Ramranjan Kumar</t>
  </si>
  <si>
    <t>Kaari Kumar</t>
  </si>
  <si>
    <t>584010110008503</t>
  </si>
  <si>
    <t>Ballia Bazar</t>
  </si>
  <si>
    <t>Mukesh</t>
  </si>
  <si>
    <t>Godah</t>
  </si>
  <si>
    <t>Kurban</t>
  </si>
  <si>
    <t>Ballahpur</t>
  </si>
  <si>
    <t>Ward no.10 , Godah Sakhwa Samistipur Bihar 848207</t>
  </si>
  <si>
    <t>Kurwan kurwan Samistipur 848206</t>
  </si>
  <si>
    <t>Ward No.14 Ballahpur Bhatwan Samistipur 848206</t>
  </si>
  <si>
    <t>Panchu Sahu</t>
  </si>
  <si>
    <t>Kumari Kushboo</t>
  </si>
  <si>
    <t>Ram Khelaban Sahu</t>
  </si>
  <si>
    <t xml:space="preserve">Mukesh Kumar yadav </t>
  </si>
  <si>
    <t>Sanji Yadav</t>
  </si>
  <si>
    <t>36083069866</t>
  </si>
  <si>
    <t>Kokni</t>
  </si>
  <si>
    <t>30848178678</t>
  </si>
  <si>
    <t>35530917570</t>
  </si>
  <si>
    <t>Khurban</t>
  </si>
  <si>
    <t>237901000008594</t>
  </si>
  <si>
    <t>1157000100133402</t>
  </si>
  <si>
    <t>Gumukh Mathiyapur</t>
  </si>
  <si>
    <t>Gomukh Raghunathpur Dasrath</t>
  </si>
  <si>
    <t>Village-Mathiyapur,Panchayat-Kaithi,Post-Kaithi,Block-Bramhpur,Distt-Buxar,Pin-802134</t>
  </si>
  <si>
    <t>Village-Raghunathpur,Panchayat-Raghunathpur,Post-Raghunathpur,Block-Bramhpur,Distt-Buxar,Pin-802134</t>
  </si>
  <si>
    <t>Rajkapil singh</t>
  </si>
  <si>
    <t>Dasrath prasad</t>
  </si>
  <si>
    <t>Shubh dayal Singh</t>
  </si>
  <si>
    <t>Shivjee Kumar</t>
  </si>
  <si>
    <t>1748101000943</t>
  </si>
  <si>
    <t>Cnra abnk</t>
  </si>
  <si>
    <t>kaithi raghunathpur</t>
  </si>
  <si>
    <t>Dhirendra sharma</t>
  </si>
  <si>
    <t>MOHADDINGAR</t>
  </si>
  <si>
    <t>PACHAUTA</t>
  </si>
  <si>
    <t>VILL-MOHADDINGAR,POST-MOHADDINGAR,BLOCK-HALSI,LAKHISARAI</t>
  </si>
  <si>
    <t>VILL-KUROTA,PANCHAYAT-BELLORI,DIST-LAKHISARAI</t>
  </si>
  <si>
    <t>RANJIT RJAK</t>
  </si>
  <si>
    <t>RANVIR KUMAR</t>
  </si>
  <si>
    <t>NATHUNI RJAK</t>
  </si>
  <si>
    <t>BASET YADAV</t>
  </si>
  <si>
    <t>11809634223</t>
  </si>
  <si>
    <t>464710110012453</t>
  </si>
  <si>
    <t>KHUDDIBAN SHIVNAGAR</t>
  </si>
  <si>
    <t>GOMUKH JHAPANI</t>
  </si>
  <si>
    <t>VILL-SHIVNAGAR,POST-PIRI BAZAR,BLOCK-SURAJGADA,DIST-LAKHISARAI</t>
  </si>
  <si>
    <t>VILL-JHAPANI,POST-ABGIL,PS-MEDNICHAUKI,DIST-LAKHISARAI</t>
  </si>
  <si>
    <t>AMAN KUMAR</t>
  </si>
  <si>
    <t>nileh kumar</t>
  </si>
  <si>
    <t>chandradev mahto</t>
  </si>
  <si>
    <t>43464015908</t>
  </si>
  <si>
    <t>ABHAIPUR</t>
  </si>
  <si>
    <t>6745000100040184</t>
  </si>
  <si>
    <t>Gomukh Bari chak Gogri</t>
  </si>
  <si>
    <t>village - Bari Chak , po - Gogri , Block - Gogri, p.s - Gogri, Pin-  851202 , District - Khagaria</t>
  </si>
  <si>
    <t>Gopal kumar</t>
  </si>
  <si>
    <t>31560110061985</t>
  </si>
  <si>
    <t>Gopalpur </t>
  </si>
  <si>
    <t>BMC Code : 0032</t>
  </si>
  <si>
    <t>1059</t>
  </si>
  <si>
    <t>Gomukh Pachgachhia vlc</t>
  </si>
  <si>
    <t>village - kadwa tola, po - pachgachhia , Block - Naugachhia, p.s - Naugachhia, Pin-  853204 , District - Bhagalpur</t>
  </si>
  <si>
    <t>36350110035714</t>
  </si>
  <si>
    <t>Gramin Bank</t>
  </si>
  <si>
    <t>PRATAP NAGAR</t>
  </si>
  <si>
    <t>Devanand kumar</t>
  </si>
  <si>
    <t xml:space="preserve">Gomukh Paharpur Jilebya </t>
  </si>
  <si>
    <t>Gomukh Simana Basa</t>
  </si>
  <si>
    <t>Gomukh Ranjeet Kumar vlc</t>
  </si>
  <si>
    <t>Gomukh Debka vlc</t>
  </si>
  <si>
    <t>Village +Post - paharpur jilebya , Block - narayanpur, p.s - narayanpur , Pin-  853203 , District - bhagalpur</t>
  </si>
  <si>
    <t>village - Simana Basa, po - Pansalwa , Block - Beldaur, p.s - Beldaur, Pin-  852161 , District - Khagaria</t>
  </si>
  <si>
    <t>village +Post -Pansalwa  , Block - Beldaur , p.s- Beldaur , Wad-10, Pin-  8522161 , District - Khagaria</t>
  </si>
  <si>
    <t>village -Debka , po - Kaithi , Block - Chautham, p.s - Chautham, Pin-  851201 , District - Khagaria</t>
  </si>
  <si>
    <t>Sonelal Sah</t>
  </si>
  <si>
    <t>Ranjeet kumar</t>
  </si>
  <si>
    <t>Janardan Sah</t>
  </si>
  <si>
    <t>Jawahar Singh</t>
  </si>
  <si>
    <t>Satrudhan prasad singh</t>
  </si>
  <si>
    <t>34593256103</t>
  </si>
  <si>
    <t>SIHPUR MADHRAPUR</t>
  </si>
  <si>
    <t>42846999347</t>
  </si>
  <si>
    <t>Telihar</t>
  </si>
  <si>
    <t>35130100001276</t>
  </si>
  <si>
    <t>P.N.B</t>
  </si>
  <si>
    <t>40517428385</t>
  </si>
  <si>
    <t>MISHRBIGHA</t>
  </si>
  <si>
    <t>DIGHOI</t>
  </si>
  <si>
    <t>BANGHI PYAR</t>
  </si>
  <si>
    <t>DHANURI</t>
  </si>
  <si>
    <t>VILL-MISHRBIGHA,POST-AMRATH THANA, DIST-JAMUI</t>
  </si>
  <si>
    <t>VILL-DIGHOI,POST-DAULATPUR, PS-JAMUI,DIST-JAMUUI</t>
  </si>
  <si>
    <t>VILL-BANGHIPYAR,POST-MALYAPUR,PS-BARHAT,DIST-JAMUI</t>
  </si>
  <si>
    <t>VILL-PRATAPUR,POST-DAND, PA-JAMUI,DIST-JAMUI</t>
  </si>
  <si>
    <t>VILL-DHANAURI,POST-DHANURI, DIST-LAKHAISARAI</t>
  </si>
  <si>
    <t>BARBIR YADAV</t>
  </si>
  <si>
    <t>JAI PRAKASH YADAV</t>
  </si>
  <si>
    <t>PRAVEEN KUMAR</t>
  </si>
  <si>
    <t>PRAMOD PANDE</t>
  </si>
  <si>
    <t>39145615626</t>
  </si>
  <si>
    <t>372802010010543</t>
  </si>
  <si>
    <t>JAMUI</t>
  </si>
  <si>
    <t>LALAN YADAV</t>
  </si>
  <si>
    <t>34110110063346</t>
  </si>
  <si>
    <t>BARHAT</t>
  </si>
  <si>
    <t>3746580582</t>
  </si>
  <si>
    <t>31090100001802</t>
  </si>
  <si>
    <t>105901</t>
  </si>
  <si>
    <t>Kusheshwer Panday</t>
  </si>
  <si>
    <t>MANTU Kumar YADAV</t>
  </si>
  <si>
    <t>YADU YADAV</t>
  </si>
  <si>
    <t>Gomukh Dullahpur Dayashankar</t>
  </si>
  <si>
    <t>Gomukh Nagpura Anjit</t>
  </si>
  <si>
    <t>Village-Dullahpur,Panchayat-Dullahpur,Post-Dullahpur,Block-Simari,Distt-Buxar,Pin-802118</t>
  </si>
  <si>
    <t>Village-Nagpura,Panchayat-Nagpura,Post-Dullahpur,Block-Simari,Distt-Buxar,Pin-802118</t>
  </si>
  <si>
    <t>Dayashankar singh</t>
  </si>
  <si>
    <t>Arjit Kr Yadav</t>
  </si>
  <si>
    <t>69890100050217</t>
  </si>
  <si>
    <t>1311001700073893</t>
  </si>
  <si>
    <t>Hajpurwa Pachim</t>
  </si>
  <si>
    <t>Kadarchak</t>
  </si>
  <si>
    <t>Hajpurwa, Samastipur, Bihar</t>
  </si>
  <si>
    <t>Satmalpur, Samastipur, Bihar</t>
  </si>
  <si>
    <t>Kamalesh</t>
  </si>
  <si>
    <t>Ramadular</t>
  </si>
  <si>
    <t>7284068191</t>
  </si>
  <si>
    <t>Kussiya</t>
  </si>
  <si>
    <t>34555173649</t>
  </si>
  <si>
    <t>Ram Lakhan Yadav</t>
  </si>
  <si>
    <t>5555101852</t>
  </si>
  <si>
    <t>AlmasNagar</t>
  </si>
  <si>
    <t>Mohan Kumar Yadav</t>
  </si>
  <si>
    <t>Kisan dairy</t>
  </si>
  <si>
    <t>P.Pur Halai, Samastipur, Bihar</t>
  </si>
  <si>
    <t>Nagina Ray</t>
  </si>
  <si>
    <t>2311201005856</t>
  </si>
  <si>
    <t>CNRB0002311</t>
  </si>
  <si>
    <t>Gomukh Bingama West</t>
  </si>
  <si>
    <t>Gomukh Simri Ward 4</t>
  </si>
  <si>
    <t>Bingama,Jalalpur,Mohanpur,Samastipur,Bihar-848506</t>
  </si>
  <si>
    <t>Simri,Simri,Samastipur</t>
  </si>
  <si>
    <t>Kumari Kavita</t>
  </si>
  <si>
    <t>Gajendra Kumar</t>
  </si>
  <si>
    <t>39750110024639</t>
  </si>
  <si>
    <t>Bingama</t>
  </si>
  <si>
    <t>SBIN0065033</t>
  </si>
  <si>
    <t>43952489442</t>
  </si>
  <si>
    <t>GOMUKH MAHINDWARA</t>
  </si>
  <si>
    <t>W-8,Mahindwara,Dedpura,Vaishali,Bihar-844505</t>
  </si>
  <si>
    <t>Masudan Ray</t>
  </si>
  <si>
    <t>15152612000831</t>
  </si>
  <si>
    <t>GOMUKH CHAKKI</t>
  </si>
  <si>
    <t>GOMUKH LAKSHMAN NAGAR</t>
  </si>
  <si>
    <t>GOMUKH KOTHIYA</t>
  </si>
  <si>
    <t>Chakki,Susta,Muzaffarpur,Bihar-847107</t>
  </si>
  <si>
    <t>Lakshman nagar,PO-Sarfuddinpur,Muzaffarpur,Bihar-843118</t>
  </si>
  <si>
    <t>Kudhwa Tole,Kurhwa,Samastipur,Bihar-848302</t>
  </si>
  <si>
    <t>Rajeev Kumar Yadav</t>
  </si>
  <si>
    <t>32851020907</t>
  </si>
  <si>
    <t>Gani Kumar</t>
  </si>
  <si>
    <t>Ramkaran Ray</t>
  </si>
  <si>
    <t>922010022334400</t>
  </si>
  <si>
    <t>Rajvati Devi</t>
  </si>
  <si>
    <t>39080131097329</t>
  </si>
  <si>
    <t>Janardhanpur</t>
  </si>
  <si>
    <t>50280200000230</t>
  </si>
  <si>
    <t>Shashi Sharma</t>
  </si>
  <si>
    <t>36086622108</t>
  </si>
  <si>
    <t>34579419500</t>
  </si>
  <si>
    <t>Gomukh Beldra</t>
  </si>
  <si>
    <t>Gomukh Chandanpura</t>
  </si>
  <si>
    <t>VILL-BELDRA,POST-DARIYAPUR,PS-GANGTA,DIST-MUNGER</t>
  </si>
  <si>
    <t>Vill-chandanpura, post-lagma, block-tetia,munger</t>
  </si>
  <si>
    <t>RAMBALAK KUMAR</t>
  </si>
  <si>
    <t>SUSHIL YADAV</t>
  </si>
  <si>
    <t>2401001700136005</t>
  </si>
  <si>
    <t>RAMANKABA</t>
  </si>
  <si>
    <t>BABAUL</t>
  </si>
  <si>
    <t>2401001700135389</t>
  </si>
  <si>
    <t>Gomukh Khatha</t>
  </si>
  <si>
    <t>Village +Post - Khatha + Gadhmohni, Gauchhari , Block - Gogri, p.s - Gogri , Pin-  851203 , District-Khagaria</t>
  </si>
  <si>
    <t>Dhiraj  Kumar</t>
  </si>
  <si>
    <t>Rupan Singh</t>
  </si>
  <si>
    <t>456302010010105</t>
  </si>
  <si>
    <t>Gochhari</t>
  </si>
  <si>
    <t>Gomukh Darhi Mor</t>
  </si>
  <si>
    <t>Gomukh Balaur</t>
  </si>
  <si>
    <t>Village -Gobindpur , PO - Nabtoliya,Panchayat-Gobindpur, Block-S Kamal, p.s - S Kamal , Pin-  851204 , District-Begusarai</t>
  </si>
  <si>
    <t>Village - Balaur,  po- Rasounk,  , Block - khagaria, p.s - khagaria , Pin-  851205, District-Khagaria</t>
  </si>
  <si>
    <t>Arti kumar</t>
  </si>
  <si>
    <t>Ramakant</t>
  </si>
  <si>
    <t>Ramanad yadav</t>
  </si>
  <si>
    <t>20412453386</t>
  </si>
  <si>
    <t>35320110061728</t>
  </si>
  <si>
    <t>Panjab National bank</t>
  </si>
  <si>
    <t>Amit Misra</t>
  </si>
  <si>
    <t>Amit Narayan</t>
  </si>
  <si>
    <t>Gomukh Azad Nagar</t>
  </si>
  <si>
    <t>vill-Azad Nagar,po- Rohiyama, PS-Beldaur, Block - Beldaur, Dis- khagaria , 852161</t>
  </si>
  <si>
    <t>Phulo SINGH</t>
  </si>
  <si>
    <t>484902010020968</t>
  </si>
  <si>
    <t>44257089525</t>
  </si>
  <si>
    <t>GOMUKH BALTHARA</t>
  </si>
  <si>
    <t>GOMUKH BANGHARA</t>
  </si>
  <si>
    <t>Balthara,Chaksaho,Samastipur,Bihar,848504</t>
  </si>
  <si>
    <t>Banghara,Bahadurpur,Sultanpur Ghataho,Samastipur,Bihar-848114</t>
  </si>
  <si>
    <t>Vinod Kumar Roy</t>
  </si>
  <si>
    <t>Vaidyanath Roy</t>
  </si>
  <si>
    <t>6111084711</t>
  </si>
  <si>
    <t>PATORI</t>
  </si>
  <si>
    <t>Dharam Veer Das</t>
  </si>
  <si>
    <t>Phekan Das</t>
  </si>
  <si>
    <t>3558110010050935</t>
  </si>
  <si>
    <t>Ujjivan Smallfin bank</t>
  </si>
  <si>
    <t>GOMUKH JHAHURI</t>
  </si>
  <si>
    <t>Jhahuri,Birsinghpur,Samastipur,Bihar,848102</t>
  </si>
  <si>
    <t>Yugal Kapar</t>
  </si>
  <si>
    <t>3411361404</t>
  </si>
  <si>
    <t>Goapalpur</t>
  </si>
  <si>
    <t>Gopalpur Begusarai Bihar 848202</t>
  </si>
  <si>
    <t>Ramasharay Sahni</t>
  </si>
  <si>
    <t>917010066431804</t>
  </si>
  <si>
    <t>Sugnamor</t>
  </si>
  <si>
    <t>Gopal</t>
  </si>
  <si>
    <t>Barkhaditol-3</t>
  </si>
  <si>
    <t>Mohabba-2</t>
  </si>
  <si>
    <t>Ward No.16 Barkhanditol 851204</t>
  </si>
  <si>
    <t>Mahabba tola par Dandari Begusarai 851211</t>
  </si>
  <si>
    <t>Chotu Kumar</t>
  </si>
  <si>
    <t>Pinki Kumari</t>
  </si>
  <si>
    <t>Sumant Kumar</t>
  </si>
  <si>
    <t>536702010021647</t>
  </si>
  <si>
    <t>Khaigria</t>
  </si>
  <si>
    <t>11660280766</t>
  </si>
  <si>
    <t>Ujjwal</t>
  </si>
  <si>
    <t>Laxmipur-VLC</t>
  </si>
  <si>
    <t>Gijri - VLC</t>
  </si>
  <si>
    <t>Laxmipur-2 VLC</t>
  </si>
  <si>
    <t>Ahilwar</t>
  </si>
  <si>
    <t>Paridah</t>
  </si>
  <si>
    <t>Pansalla</t>
  </si>
  <si>
    <t>Ward No. 6 Laxmipur Dahuri Samistipur 848205</t>
  </si>
  <si>
    <t>Ward no.11 Gijri ahilwar samistipur 848205</t>
  </si>
  <si>
    <t>Marachi Inderpat Samistipur Hasanpur 848205</t>
  </si>
  <si>
    <t>Dehudi Laxmipur Ward no.6 Samistipur 848205</t>
  </si>
  <si>
    <t>Ahilwar Hasanpur 848205</t>
  </si>
  <si>
    <t>Paridah Ward no.7 Hasanpur Suger Mill Samistipur 848205</t>
  </si>
  <si>
    <t>Ward No. 11 Pansalla Begusarai 848202</t>
  </si>
  <si>
    <t>Dilip Kr. Yadav</t>
  </si>
  <si>
    <t>Photo Yadav</t>
  </si>
  <si>
    <t>Badri Mahto</t>
  </si>
  <si>
    <t>Rajniti Devi</t>
  </si>
  <si>
    <t>Brahmedev Yadav</t>
  </si>
  <si>
    <t>Jaymangal Mahto</t>
  </si>
  <si>
    <t>Bilat Yadav</t>
  </si>
  <si>
    <t>Mouji</t>
  </si>
  <si>
    <t>42935011882</t>
  </si>
  <si>
    <t>31027770082</t>
  </si>
  <si>
    <t>31416538640</t>
  </si>
  <si>
    <t>35497441712</t>
  </si>
  <si>
    <t>Marachi Indrapat</t>
  </si>
  <si>
    <t>37028589488</t>
  </si>
  <si>
    <t>11263295563107</t>
  </si>
  <si>
    <t>Chhaurahi</t>
  </si>
  <si>
    <t>Ghanshyan</t>
  </si>
  <si>
    <t>Sujit</t>
  </si>
  <si>
    <t>Ravin Kr Ravi</t>
  </si>
  <si>
    <t>Anik Kumar</t>
  </si>
  <si>
    <t>East Champaran,Bakarpur Jagat, Bihar</t>
  </si>
  <si>
    <t>Mahendra Rai</t>
  </si>
  <si>
    <t>20391463780</t>
  </si>
  <si>
    <t>SBIN0002953</t>
  </si>
  <si>
    <t>Kalayanpur</t>
  </si>
  <si>
    <t>Abhinash</t>
  </si>
  <si>
    <t>Gomukh Usri</t>
  </si>
  <si>
    <t>Gomukh Hathwan - 2</t>
  </si>
  <si>
    <t>Village -Usri , PO- Usri , Pnchayat - Usri , Block - Kusheswar Asthan , p.s- Kusheshwar asthan , Pin-  848213  , District-Darbhanga</t>
  </si>
  <si>
    <t>Village - Satghatta , PO- Hathwan  , Pnchayat - Hathwan , Block - Alauli , p.s- Alauli , Pin-  848203  , District-Khagaria</t>
  </si>
  <si>
    <t>Sohan kumar yadav</t>
  </si>
  <si>
    <t>Darigi Yadav</t>
  </si>
  <si>
    <t>809200100008529</t>
  </si>
  <si>
    <t>6642000100027619</t>
  </si>
  <si>
    <t>PUNB0080920</t>
  </si>
  <si>
    <t>kusheshwar Asthan</t>
  </si>
  <si>
    <t>Meghauna</t>
  </si>
  <si>
    <t>1012001500016573</t>
  </si>
  <si>
    <t>CBIN0281796</t>
  </si>
  <si>
    <t>RAHUA</t>
  </si>
  <si>
    <t>5878999288</t>
  </si>
  <si>
    <t>3956034577</t>
  </si>
  <si>
    <t>GOMUKH GANGAKINARE</t>
  </si>
  <si>
    <t>VILL-KURHA,POST-SHAMHO,DIST-BEGUSARAI</t>
  </si>
  <si>
    <t>MIKEL KUMAR</t>
  </si>
  <si>
    <t>BINOD YADAV</t>
  </si>
  <si>
    <t>008510166167</t>
  </si>
  <si>
    <t>INDIANPOST</t>
  </si>
  <si>
    <t>SHAMHO</t>
  </si>
  <si>
    <t>Gomukh Champa</t>
  </si>
  <si>
    <t>GOMUKH DAKRA</t>
  </si>
  <si>
    <t>Vill-AURE,POST-AURE, THANA-RAMGARH CHAUK,DIST-LAKHISARAI</t>
  </si>
  <si>
    <t>SUDHEER SINGH</t>
  </si>
  <si>
    <t>44622900000310</t>
  </si>
  <si>
    <t>DCB BANK</t>
  </si>
  <si>
    <t>DCBL0000215</t>
  </si>
  <si>
    <t>KHAIRI</t>
  </si>
  <si>
    <t>PAPPU SINGH</t>
  </si>
  <si>
    <t>41010371387</t>
  </si>
  <si>
    <t>Behiya</t>
  </si>
  <si>
    <t>BMC Code : 0033</t>
  </si>
  <si>
    <t>1060</t>
  </si>
  <si>
    <t>Bhojpur</t>
  </si>
  <si>
    <t>Baijnath ojha</t>
  </si>
  <si>
    <t>106001</t>
  </si>
  <si>
    <t>Gomukh Karisath</t>
  </si>
  <si>
    <t>Gomukh Ama</t>
  </si>
  <si>
    <t>Gomukh Chanda</t>
  </si>
  <si>
    <t>Gomukh Pawat</t>
  </si>
  <si>
    <t>Gomukh Barja</t>
  </si>
  <si>
    <t>Gomukh Charghat</t>
  </si>
  <si>
    <t>Gomukh Navadih</t>
  </si>
  <si>
    <t>Village-Karisath,Panchayat-Karisath,Post-Karisath,Block-Udwant Nagar,Distt-Bhojpur,Pin-802157</t>
  </si>
  <si>
    <t>Village-Ama,Panchayat-Karisath,Post-Karisath,Block-Udwant Nagar,Distt-Bhojpur,Pin-802157</t>
  </si>
  <si>
    <t>Village-Chanda,Panchayat-Dhamar,Post-Gajrajganj,Block-Ara,Distt-Bhojpur,Pin-802157</t>
  </si>
  <si>
    <t>Village-Pawat,Panchayat-Agarsanda,Post-Bahera,Block-Ara,Distt-Bhojpur,Pin-802156</t>
  </si>
  <si>
    <t>Village-Barja,Panchayat-Barja,Post-Barja,Block-Ara,Distt-Bhojpur,Pin-802351</t>
  </si>
  <si>
    <t>Village-Charghat,Panchayat-Karja,Post-Charghat,Block-Shahpur,Distt-Bhojpur,Pin-802166</t>
  </si>
  <si>
    <t>Village-Navadih,Panchayat-Pipra Jagdish,Post-Sandaur,Block-Behea,Distt-Bhojpur,Pin-802154</t>
  </si>
  <si>
    <t>Sumit Kumar singh</t>
  </si>
  <si>
    <t>Rahul Kr Tiwari</t>
  </si>
  <si>
    <t>Amrendra Ojha</t>
  </si>
  <si>
    <t>Ramranjan Yadav</t>
  </si>
  <si>
    <t>Naval Kishore</t>
  </si>
  <si>
    <t>Ramashankar Tiwari</t>
  </si>
  <si>
    <t>Yamuna Prasad Yadav</t>
  </si>
  <si>
    <t>50100394352683</t>
  </si>
  <si>
    <t>HDFC0004322</t>
  </si>
  <si>
    <t>50100817881210</t>
  </si>
  <si>
    <t>40589452925</t>
  </si>
  <si>
    <t>SBIN0006286</t>
  </si>
  <si>
    <t>Benwaliya</t>
  </si>
  <si>
    <t>42754974972</t>
  </si>
  <si>
    <t>33192850918</t>
  </si>
  <si>
    <t>762302010003004</t>
  </si>
  <si>
    <t>UBIN0576239</t>
  </si>
  <si>
    <t>Behea</t>
  </si>
  <si>
    <t>Badal Mandal</t>
  </si>
  <si>
    <t>Karisath</t>
  </si>
  <si>
    <t>35422458995</t>
  </si>
  <si>
    <t>Hanuman Ray</t>
  </si>
  <si>
    <t>1724101012953</t>
  </si>
  <si>
    <t>CNRB0001724</t>
  </si>
  <si>
    <t>Raini</t>
  </si>
  <si>
    <t>Raini, Ilmasnagar, Samastipur</t>
  </si>
  <si>
    <t>Awadesh Kumar</t>
  </si>
  <si>
    <t>Narayan Das</t>
  </si>
  <si>
    <t>3808272046</t>
  </si>
  <si>
    <t>Belsandi Dihtola</t>
  </si>
  <si>
    <t>Belsandi,Kalayanpur,Samastipur,Bihar,848302</t>
  </si>
  <si>
    <t>Geeta Devi</t>
  </si>
  <si>
    <t>Rambabu Rai</t>
  </si>
  <si>
    <t>1217017703936617</t>
  </si>
  <si>
    <t>Utkarsh Small fin Bank</t>
  </si>
  <si>
    <t>UTKS0001217</t>
  </si>
  <si>
    <t>Dholi</t>
  </si>
  <si>
    <t>Gomukh Lakshman dera Raja</t>
  </si>
  <si>
    <t>Gomukh Lalsingh dera Raju</t>
  </si>
  <si>
    <t>Village-Lakshmandera ,Panchayat-Chakki,Post-Chakki,Block-Chakki,Distt-Buxar,Pin-802120</t>
  </si>
  <si>
    <t>Village-Lalsingh dera,Panchayat-Lalsinghdera,Post-lalsinghdera,Block-Simari,Distt-Buxar,Pin-802131</t>
  </si>
  <si>
    <t>Chhedi yadav</t>
  </si>
  <si>
    <t>1012001700169127</t>
  </si>
  <si>
    <t>Arakh</t>
  </si>
  <si>
    <t>20200086740127</t>
  </si>
  <si>
    <t>Gomukh Ramdihra</t>
  </si>
  <si>
    <t>Gomukh Bara</t>
  </si>
  <si>
    <t>Gumukh Salempur</t>
  </si>
  <si>
    <t>Gumukh Sobhitola</t>
  </si>
  <si>
    <t>Village-Ramdihra,Panchayat-Jhuwan belwania,Post-Belwania,Block-Shahpur,Distt-Bhojpur,Pin-802351</t>
  </si>
  <si>
    <t>Village-Bara,Panchayat-Pipra ,Post-Kharauni,Block-Bihiya,Distt-Bhojpur,Pin-802166</t>
  </si>
  <si>
    <t>Village-Salempur,Panchayat-Ijhahri ,Post-Salempur,Block-Ara,Distt-Bhojpur,Pin-802351</t>
  </si>
  <si>
    <t>Village-Sobhitola,Panchayat-Sobhitola ,Post-Shahpur,Block-Shahpur,Distt-Bhojpur,Pin-802165</t>
  </si>
  <si>
    <t>Pratima Kumari</t>
  </si>
  <si>
    <t>Jitendra Rai</t>
  </si>
  <si>
    <t>Vikrant dubey</t>
  </si>
  <si>
    <t>Bimla devi</t>
  </si>
  <si>
    <t>W/o Harkishun Yadav</t>
  </si>
  <si>
    <t>Kameshwar Rai</t>
  </si>
  <si>
    <t>Ram umed dubey</t>
  </si>
  <si>
    <t>W/o Sri kant gwala</t>
  </si>
  <si>
    <t>1110010232913</t>
  </si>
  <si>
    <t>PUNB0111020</t>
  </si>
  <si>
    <t>Bihiya</t>
  </si>
  <si>
    <t>69220700002200</t>
  </si>
  <si>
    <t>Bara</t>
  </si>
  <si>
    <t>70760700105819</t>
  </si>
  <si>
    <t>44460167729</t>
  </si>
  <si>
    <t>SBIN0012609</t>
  </si>
  <si>
    <t>Shahpur</t>
  </si>
  <si>
    <t>GADIBISANPUR</t>
  </si>
  <si>
    <t>VILL-GARHI BISANPUR,POST-KIUL,PS-KIUL,LAKHISARAI</t>
  </si>
  <si>
    <t>SUSHANSHU KUMAR</t>
  </si>
  <si>
    <t>DAYANAND P YADAV</t>
  </si>
  <si>
    <t>43711993739</t>
  </si>
  <si>
    <t>BARIYARPUR</t>
  </si>
  <si>
    <t>MASUDAN</t>
  </si>
  <si>
    <t>VILL-BARIYARPUR,PO-PIRI BAZAR,DIST-LAKHISARAI</t>
  </si>
  <si>
    <t>VILL-MASUDAN,PO-ABHAIPUR,DIST-LAKHISARAI</t>
  </si>
  <si>
    <t>PRINCE K SINHA</t>
  </si>
  <si>
    <t>PAWAN K SINHA</t>
  </si>
  <si>
    <t>581710110012301</t>
  </si>
  <si>
    <t>RAUNAK KUMAR</t>
  </si>
  <si>
    <t>31070110049160</t>
  </si>
  <si>
    <t>TIYAY</t>
  </si>
  <si>
    <t>VILL-TIYAY,POST-CHEWARA, PS-KRANDE,SHEKPURA</t>
  </si>
  <si>
    <t>AKHILESH MAHTO</t>
  </si>
  <si>
    <t>CHAMRU MAHTO</t>
  </si>
  <si>
    <t>3136108008204</t>
  </si>
  <si>
    <t>RAMGARH</t>
  </si>
  <si>
    <t>GOPALPUR</t>
  </si>
  <si>
    <t>NARMDA</t>
  </si>
  <si>
    <t>LAKHANPUR</t>
  </si>
  <si>
    <t>AMRATH</t>
  </si>
  <si>
    <t>VILL-SANJIV KUMAR, POST-SHAMHO, DIST-BEGUSARAI</t>
  </si>
  <si>
    <t>VILL-LAXMIPUR,POST-SINGCHAK, DIST-LAKHISARAI</t>
  </si>
  <si>
    <t>VILL-NARMADA,POST-DUND,DIST-JAMUI</t>
  </si>
  <si>
    <t>VILL-LAKHANPUR,POST-GOPALPUR,DIST-JAMUI</t>
  </si>
  <si>
    <t>VILL-AMRATH,POST-AMRATH, PS-JAMUI</t>
  </si>
  <si>
    <t>NARAYAN SINGH</t>
  </si>
  <si>
    <t>04010110067215</t>
  </si>
  <si>
    <t>LT. MEWA LAL</t>
  </si>
  <si>
    <t>NITHISHKUMAR</t>
  </si>
  <si>
    <t>2944101010061</t>
  </si>
  <si>
    <t>CNRB0002944</t>
  </si>
  <si>
    <t>BASANT RAWAT</t>
  </si>
  <si>
    <t>2944101005756</t>
  </si>
  <si>
    <t>35220700043347</t>
  </si>
  <si>
    <t>Narhan Singhiya</t>
  </si>
  <si>
    <t>Narhan Singhiya, Bibhutipur, Bihar</t>
  </si>
  <si>
    <t>Sabitri Kumari</t>
  </si>
  <si>
    <t>24450100021825</t>
  </si>
  <si>
    <t>BARB0MUZRAM</t>
  </si>
  <si>
    <t>Rambagh</t>
  </si>
  <si>
    <t>1061</t>
  </si>
  <si>
    <t>BMC Code : 0034</t>
  </si>
  <si>
    <t xml:space="preserve">Mahua </t>
  </si>
  <si>
    <t>GOMUKH BHATOLIYA</t>
  </si>
  <si>
    <t>GOMUKH CHEHRAKALA</t>
  </si>
  <si>
    <t>GOMUKH KHAJECHAND</t>
  </si>
  <si>
    <t>GOMUKH PAHARPUR</t>
  </si>
  <si>
    <t>GOMUKH PREMRAJ</t>
  </si>
  <si>
    <t>GOMUKH MAGURAHI</t>
  </si>
  <si>
    <t>GOMUKH GANGATI</t>
  </si>
  <si>
    <t>W-12,Sehan,Bhatoliya,Vaishali,Bihar,844112</t>
  </si>
  <si>
    <t>Chehrakalan,Vaishali,Bihar,844122</t>
  </si>
  <si>
    <t>Khajechand chhapra,goraul,Begham patti,Vaishali,Bihar,844112</t>
  </si>
  <si>
    <t>Salempur Dumaria,Vaishali,Bihar,844122</t>
  </si>
  <si>
    <t>Paharpur,Karhatia Buzurg,Bihar,844122</t>
  </si>
  <si>
    <t>Narangi,sarsikan,mahua,vaishali,Bihar,844122</t>
  </si>
  <si>
    <t>Magurahi,Vaishali,Bihar,844122</t>
  </si>
  <si>
    <t>Karhatiya buzurg,Vaishali,Bihar,844122</t>
  </si>
  <si>
    <t>41250100000195</t>
  </si>
  <si>
    <t>Sehan</t>
  </si>
  <si>
    <t>Mahendra Ray</t>
  </si>
  <si>
    <t>5245181956</t>
  </si>
  <si>
    <t>Chehrakalan</t>
  </si>
  <si>
    <t>Ravindra Ray</t>
  </si>
  <si>
    <t>7322000100173451</t>
  </si>
  <si>
    <t>Punjab national bank</t>
  </si>
  <si>
    <t>Mahua singh RAE</t>
  </si>
  <si>
    <t>Manjay Kumar</t>
  </si>
  <si>
    <t>Misrilal Ray</t>
  </si>
  <si>
    <t>50100306565052</t>
  </si>
  <si>
    <t>HDFC0000235</t>
  </si>
  <si>
    <t>Boring Road Patna</t>
  </si>
  <si>
    <t>Kavir Lal Ray</t>
  </si>
  <si>
    <t>3708797895</t>
  </si>
  <si>
    <t>7322001700282300</t>
  </si>
  <si>
    <t>Chandrakala Devi</t>
  </si>
  <si>
    <t>Ashok Kumar Ray</t>
  </si>
  <si>
    <t>923010002935567</t>
  </si>
  <si>
    <t>Axis bank Ltd</t>
  </si>
  <si>
    <t>Rishikesh Kumar</t>
  </si>
  <si>
    <t>20367282535</t>
  </si>
  <si>
    <t>Salempur Dumaria</t>
  </si>
  <si>
    <t>Chapra</t>
  </si>
  <si>
    <t>106101</t>
  </si>
  <si>
    <t>Ramgarh Kaimur</t>
  </si>
  <si>
    <t>BMC Code : 0035</t>
  </si>
  <si>
    <t>1062</t>
  </si>
  <si>
    <t>GOMUKH BHASINGPUR</t>
  </si>
  <si>
    <t>W-10,Bochaha,Samastipur,Bihar,848503</t>
  </si>
  <si>
    <t>Mani Kumar Singh</t>
  </si>
  <si>
    <t>38918643439</t>
  </si>
  <si>
    <t>Mohiuddinnagar</t>
  </si>
  <si>
    <t>GOMUKH MISHRAULIA</t>
  </si>
  <si>
    <t>GOMUKH CHAKIRDI</t>
  </si>
  <si>
    <t>Mishraulia,Adalpur,Vishali,Bihar,844126</t>
  </si>
  <si>
    <t>W-7,Chakirdi,Jawja,Mahnar,Vaishali,Bihar,844505</t>
  </si>
  <si>
    <t>Vinay Kumar</t>
  </si>
  <si>
    <t>Ganaur Ray</t>
  </si>
  <si>
    <t>925010053557891</t>
  </si>
  <si>
    <t>UTIB0005990</t>
  </si>
  <si>
    <t>Kamini kumari</t>
  </si>
  <si>
    <t>Bhusan Kumar Singh</t>
  </si>
  <si>
    <t>3934742178</t>
  </si>
  <si>
    <t>CBIN0283119</t>
  </si>
  <si>
    <t>Pohyar</t>
  </si>
  <si>
    <t>Rahua</t>
  </si>
  <si>
    <t>Sobhan</t>
  </si>
  <si>
    <t>Rahua Warisnagar, Samastipur, Bihar</t>
  </si>
  <si>
    <t>Sobhan Basantpur, Samastipur, Bihar</t>
  </si>
  <si>
    <t>Sujeet kumar Jha</t>
  </si>
  <si>
    <t>Ram Chandra</t>
  </si>
  <si>
    <t>3876380812</t>
  </si>
  <si>
    <t>Dhirandra Kumar</t>
  </si>
  <si>
    <t>Jay Naryan</t>
  </si>
  <si>
    <t>30954703969</t>
  </si>
  <si>
    <t>Kashipur</t>
  </si>
  <si>
    <t>Gomukh Purani Hrdia</t>
  </si>
  <si>
    <t>Gomukh Uttari Hardia</t>
  </si>
  <si>
    <t>Gomukh Murli</t>
  </si>
  <si>
    <t>Gomukh Soharba</t>
  </si>
  <si>
    <t>Village -Hardia , PO- Balha , Gadhmohni , Pnchayat - Balha , Block - Chautham , p.s Chautham , Pin-  851220  , District-Khagaria</t>
  </si>
  <si>
    <t>Village - Murli,  po- Pachauth,  , Block - Beldaur, p.s - Beldaur , Panchayat- Pacauth Pin-  852161 , District-Khagaria</t>
  </si>
  <si>
    <t xml:space="preserve">vill-Soharba , po- Shishw ,pachayat - Shishwa ,  Block - Chautham , Dis- khagaria , Pin - 851214 </t>
  </si>
  <si>
    <t>Rinku devi</t>
  </si>
  <si>
    <t>Bibhakar Yadav</t>
  </si>
  <si>
    <t>Kunal yadav</t>
  </si>
  <si>
    <t>Sajoy yadav</t>
  </si>
  <si>
    <t>Amol Singh</t>
  </si>
  <si>
    <t>35250131018012</t>
  </si>
  <si>
    <t>Mansi</t>
  </si>
  <si>
    <t>35487579990</t>
  </si>
  <si>
    <t>380702010025242</t>
  </si>
  <si>
    <t>Gomukh Bhorkanth purbi</t>
  </si>
  <si>
    <t>Village - Bhorkarth , PO- Kolwara ,  Pnchayat - Kolwara , Block - Parbatta , p.s - Parbatta , Pin-  851216 , District-Khagaria</t>
  </si>
  <si>
    <t>Anandi Prasad Mandal</t>
  </si>
  <si>
    <t>30648101919</t>
  </si>
  <si>
    <t>SBIN003790</t>
  </si>
  <si>
    <t>Gomukh Khutha VLC</t>
  </si>
  <si>
    <t>Village - Khutaha , Pin-  811302 , District-lakhisarai</t>
  </si>
  <si>
    <t>Niraj Kumar</t>
  </si>
  <si>
    <t>Shiv Shanker Prasad</t>
  </si>
  <si>
    <t>lakhisarai</t>
  </si>
  <si>
    <t>Gomukh Nirpur Keshv Nagar</t>
  </si>
  <si>
    <t>vill-Patraha , po- Keshav Nagar ,pachayat - Nirpur ,  Block - Chautham , Dis- khagaria , Pin - 851201</t>
  </si>
  <si>
    <t>Ram Bharosh Singh</t>
  </si>
  <si>
    <t>42015335019</t>
  </si>
  <si>
    <t>GOMUKH Khanpatti</t>
  </si>
  <si>
    <t>GOMUKH Bhagwatpur</t>
  </si>
  <si>
    <t>GOMUKH JIRWARA</t>
  </si>
  <si>
    <t>GOMUKH RUSULPUR</t>
  </si>
  <si>
    <t>GOMUKH Karhatiya</t>
  </si>
  <si>
    <t>GOMUKH JHIKTAHI</t>
  </si>
  <si>
    <t>GOMUKH Karhatiya Bujurg</t>
  </si>
  <si>
    <t>GOMUKH Karhatiya East</t>
  </si>
  <si>
    <t>Khanpatti,Mahua</t>
  </si>
  <si>
    <t>Bhagwatpur,Mahua</t>
  </si>
  <si>
    <t>Jirwara,Mahua,Vaishali</t>
  </si>
  <si>
    <t>Rusulpur,Gangati,Vaishali</t>
  </si>
  <si>
    <t>Karhatiya,Vaishali</t>
  </si>
  <si>
    <t>JHIKTAHI,MADHAUL</t>
  </si>
  <si>
    <t>Birendra Ray</t>
  </si>
  <si>
    <t>Brahmdev Ray</t>
  </si>
  <si>
    <t>Pappu kumar Ray</t>
  </si>
  <si>
    <t>Ramswarth Ray</t>
  </si>
  <si>
    <t>Anil Kumar Ray</t>
  </si>
  <si>
    <t>Bhagwat Ray</t>
  </si>
  <si>
    <t>Kunal Ray</t>
  </si>
  <si>
    <t>Haribilash Ray</t>
  </si>
  <si>
    <t>44790100007984</t>
  </si>
  <si>
    <t>BARB0MAHUAX</t>
  </si>
  <si>
    <t>44790100006146</t>
  </si>
  <si>
    <t>CNRB0004571</t>
  </si>
  <si>
    <t>5920014386</t>
  </si>
  <si>
    <t>Chehra Kalan</t>
  </si>
  <si>
    <t>34138672805</t>
  </si>
  <si>
    <t>1001631030120747</t>
  </si>
  <si>
    <t>BGM</t>
  </si>
  <si>
    <t>32405632922</t>
  </si>
  <si>
    <t>Sumerganj</t>
  </si>
  <si>
    <t>000336032100084</t>
  </si>
  <si>
    <t>VDC Bank</t>
  </si>
  <si>
    <t>IBKL0724VDC</t>
  </si>
  <si>
    <t>4571101009913</t>
  </si>
  <si>
    <t>Gomukh jitendra Yadav vlc</t>
  </si>
  <si>
    <t>Gomukh Ratan Yadav vlc</t>
  </si>
  <si>
    <t>Village +Post -Temtha , Panchayat - Temtha, Block - parbatta, p.s -khagaria , Pin-  851216 , District - khagaria</t>
  </si>
  <si>
    <t>village - Salarpur, po - Bharso , Panchayat - BHARSO , Block - Parbatta , p.s-Parbatta , Pin-  851216 , District - Khagaria</t>
  </si>
  <si>
    <t>Ratan kumar yadav</t>
  </si>
  <si>
    <t>kamali yadav</t>
  </si>
  <si>
    <t>35282100000438</t>
  </si>
  <si>
    <t>Dakshin bihar Gramin Bank</t>
  </si>
  <si>
    <t>35760160414</t>
  </si>
  <si>
    <t>Gomukh Rudauli-02</t>
  </si>
  <si>
    <t>Gomukh Jhamatia</t>
  </si>
  <si>
    <t>Gomukh Puranatol Raichiahi</t>
  </si>
  <si>
    <t>Gomukh Bihat Jagirtola</t>
  </si>
  <si>
    <t>Rudauli, Bachwara, Begusarai</t>
  </si>
  <si>
    <t>Jhamatiya, Bachwara, Begusarai</t>
  </si>
  <si>
    <t xml:space="preserve">Ward no. 02, Purana tola, Raichiahi, Begusarai </t>
  </si>
  <si>
    <t>Ward no. 26, Jagir Tola, Bihat Nagar Parishad, Bihat</t>
  </si>
  <si>
    <t>Gopal Kumwar</t>
  </si>
  <si>
    <t>Ajit Rai</t>
  </si>
  <si>
    <t>Vina Devi</t>
  </si>
  <si>
    <t>Ram Sagar Kumwar</t>
  </si>
  <si>
    <t>Ram Badan Rai</t>
  </si>
  <si>
    <t>Devkant Jha</t>
  </si>
  <si>
    <t>110145637227</t>
  </si>
  <si>
    <t>43454232594</t>
  </si>
  <si>
    <t>38290110004084</t>
  </si>
  <si>
    <t>Raichiahi</t>
  </si>
  <si>
    <t>39126341101</t>
  </si>
  <si>
    <t>Chandni Chowk</t>
  </si>
  <si>
    <t>Navneet Kumar</t>
  </si>
  <si>
    <t>Gomukh Mirjapur Bari</t>
  </si>
  <si>
    <t>Mirjapur, Bari Ballia, Hussaina, Begusarai</t>
  </si>
  <si>
    <t>Hira Kumar</t>
  </si>
  <si>
    <t>Ramdev Bhagat</t>
  </si>
  <si>
    <t>584010110001962</t>
  </si>
  <si>
    <t>Gomukh Matihani</t>
  </si>
  <si>
    <t>Matihani, Begusarai</t>
  </si>
  <si>
    <t>Nirmala Devi</t>
  </si>
  <si>
    <t>NavalKishore Kr. Singh</t>
  </si>
  <si>
    <t>22523516982</t>
  </si>
  <si>
    <t>CNRB0017535</t>
  </si>
  <si>
    <t>Gomukh Kabela vlc</t>
  </si>
  <si>
    <t>Village +Post -kabela , Panchayat - kabela, Block - parbatta, p.s -khagaria , Pin-  851215 , District - khagaria</t>
  </si>
  <si>
    <t>Shivam kumar</t>
  </si>
  <si>
    <t>sunil kumar</t>
  </si>
  <si>
    <t>39722433695</t>
  </si>
  <si>
    <t>Gomukh Pansalwa Wad-10 vlc</t>
  </si>
  <si>
    <t>Gomukh Thuthi vlc</t>
  </si>
  <si>
    <t>Gomukh Nawadai vlc</t>
  </si>
  <si>
    <t>village - Pansalwa, po - Pansalwa, Panchayat - Dumri , Block - Beldaur , p.s-Beldaur , Pin-  852161, District - Khagaria</t>
  </si>
  <si>
    <t>village - Thuthi, po - Thuthi, Panchayat - Thuthi , Block - Chutham, p.s-Chutham , Pin-  851214, District - Khagaria</t>
  </si>
  <si>
    <t>village - Nawada, po - Nawada, Panchayat - Chautham , Block - Chutham, p.s-Chutham , Pin-  851201, District - Khagaria</t>
  </si>
  <si>
    <t>Jyoti Kumari</t>
  </si>
  <si>
    <t>Sukhi Devi</t>
  </si>
  <si>
    <t>kunal yadav</t>
  </si>
  <si>
    <t>Chandrashekhar Sah</t>
  </si>
  <si>
    <t>484902010016102</t>
  </si>
  <si>
    <t>380702120000864</t>
  </si>
  <si>
    <t>380702010038490</t>
  </si>
  <si>
    <t>MOKKARI</t>
  </si>
  <si>
    <t>RAJOPUR</t>
  </si>
  <si>
    <t>KOLAWARI</t>
  </si>
  <si>
    <t>Mokkari, Devra, Hasanpur, Samastipur Bihar</t>
  </si>
  <si>
    <t>Rajopur,Ajni, Begusarai, Bihar</t>
  </si>
  <si>
    <t xml:space="preserve">ward. n. 10, Kolawari, Sihma, Samastipur, Bihar </t>
  </si>
  <si>
    <t xml:space="preserve">Sanjeev Kumar Yadav </t>
  </si>
  <si>
    <t xml:space="preserve">Shyam Yadav </t>
  </si>
  <si>
    <t xml:space="preserve">Samastipur </t>
  </si>
  <si>
    <t xml:space="preserve">Hasanpur </t>
  </si>
  <si>
    <t>Dorik Yadav</t>
  </si>
  <si>
    <t>1170070719</t>
  </si>
  <si>
    <t xml:space="preserve">Ghanshyam Yadav </t>
  </si>
  <si>
    <t>Dagrua</t>
  </si>
  <si>
    <t>Buzurgdoar</t>
  </si>
  <si>
    <t>Patpara</t>
  </si>
  <si>
    <t>Dagrua, Samastipur, Bihar</t>
  </si>
  <si>
    <t>Buzurgdoar, Samastipur, Bihar</t>
  </si>
  <si>
    <t>Patpara, Samastipur, Bihar</t>
  </si>
  <si>
    <t>Sujay Kumar</t>
  </si>
  <si>
    <t xml:space="preserve">Ram Sakha </t>
  </si>
  <si>
    <t>6775080334</t>
  </si>
  <si>
    <t>IDIB000S170</t>
  </si>
  <si>
    <t>Kapil Dev</t>
  </si>
  <si>
    <t>Siya Sharan</t>
  </si>
  <si>
    <t>36413852826</t>
  </si>
  <si>
    <t>Buzurgdwar</t>
  </si>
  <si>
    <t>Ram Prasad Mahto</t>
  </si>
  <si>
    <t>Jitu Mahato</t>
  </si>
  <si>
    <t>922010037579517</t>
  </si>
  <si>
    <t>Niraj</t>
  </si>
  <si>
    <t>UTIB0001408</t>
  </si>
  <si>
    <t>Gomukh Mehda Shahpur</t>
  </si>
  <si>
    <t>Ward no. 09, Near Middle School, Mehda Shahpur</t>
  </si>
  <si>
    <t>Aryan</t>
  </si>
  <si>
    <t>Abhinav Kumar</t>
  </si>
  <si>
    <t>44103107418</t>
  </si>
  <si>
    <t>Ward no. 18, Fatehapur Samastipur, S. Kamal, Begusarai</t>
  </si>
  <si>
    <t>38219847164</t>
  </si>
  <si>
    <t>Panchveer</t>
  </si>
  <si>
    <t>Dariyapur</t>
  </si>
  <si>
    <t>Dariyapur, Hanspur, Matihani</t>
  </si>
  <si>
    <t>Dablu Yadav</t>
  </si>
  <si>
    <t>GOMUKH Bhagwatpur East</t>
  </si>
  <si>
    <t>Bhagwatpur,Morwa,Samastipur,842127</t>
  </si>
  <si>
    <t>Kalpana Devi</t>
  </si>
  <si>
    <t>Vijay Kumar Thakur</t>
  </si>
  <si>
    <t>32444400586</t>
  </si>
  <si>
    <t>Sohan Narayan Farmer Dairy producer company Ltd</t>
  </si>
  <si>
    <t>Village- Narahi,Ballia,Narhi,Uttar Pradesh,277502</t>
  </si>
  <si>
    <t>Namo Narayan Rai</t>
  </si>
  <si>
    <t>Maheshwar Rai</t>
  </si>
  <si>
    <t>5183246879</t>
  </si>
  <si>
    <t>CBIN0282571</t>
  </si>
  <si>
    <t>GOMUKH Gopalpur Ward 1</t>
  </si>
  <si>
    <t>GOMUKH Keotsa</t>
  </si>
  <si>
    <t>Gomukh Namapur East</t>
  </si>
  <si>
    <t>Gopalpur,Kalyanpur,Samastipur,Bihar,848102</t>
  </si>
  <si>
    <t>Keotsa,Bandra,Muzaffarpur,Bihar,843115</t>
  </si>
  <si>
    <t>Narauli,Musahari,Muzaffarpur,Bihar,843119</t>
  </si>
  <si>
    <t>Chandrabhushan kumar</t>
  </si>
  <si>
    <t>Brahmedev Mahto</t>
  </si>
  <si>
    <t>28770110082140</t>
  </si>
  <si>
    <t>Rambharosh kumar</t>
  </si>
  <si>
    <t>5457202105</t>
  </si>
  <si>
    <t>Ganaur Pandit</t>
  </si>
  <si>
    <t>44260100009739</t>
  </si>
  <si>
    <t>BARB0MUSHAH</t>
  </si>
  <si>
    <t>Mushari</t>
  </si>
  <si>
    <t>VLC Sunil Khas</t>
  </si>
  <si>
    <t>Village - Khas , PO- Hathwan  , Pnchayat - Hathwan , Block - Alauli , p.s- Alauli , Pin-  848203  , District-Khagaria</t>
  </si>
  <si>
    <t>Ramachanda Yadav</t>
  </si>
  <si>
    <t>6642001700011488</t>
  </si>
  <si>
    <t>Ramesh Kumar</t>
  </si>
  <si>
    <t>BMC Code : 0036</t>
  </si>
  <si>
    <t>1063</t>
  </si>
  <si>
    <t>Motipur</t>
  </si>
  <si>
    <t>106301</t>
  </si>
  <si>
    <t>Madhuvan</t>
  </si>
  <si>
    <t>Karua</t>
  </si>
  <si>
    <t>Erout</t>
  </si>
  <si>
    <t>Murli</t>
  </si>
  <si>
    <t>Pitha Dobhi</t>
  </si>
  <si>
    <t>Muradpur</t>
  </si>
  <si>
    <t>Mahespur</t>
  </si>
  <si>
    <t>Raj Nagar</t>
  </si>
  <si>
    <t>Nauapokhar</t>
  </si>
  <si>
    <t>Erout 2</t>
  </si>
  <si>
    <t>Parsuram</t>
  </si>
  <si>
    <t>Gudarghat</t>
  </si>
  <si>
    <t>Madhuvan, Khanpur, Samastipur, Bihar</t>
  </si>
  <si>
    <t>Karua, Bisanpur Abhi , Samastipur, Bihar</t>
  </si>
  <si>
    <t>Erout, Jahangirpur, Samaastipur, Bihar</t>
  </si>
  <si>
    <t>Murli, Motipur, Samastipur, Bihar</t>
  </si>
  <si>
    <t>Pitha Dobhi, Motipur, Samastipur, Bihar</t>
  </si>
  <si>
    <t>Muradpur, Rosera, Samastipur, Bihar</t>
  </si>
  <si>
    <t>Mahespur, Motipur, Samastipur, Bihar</t>
  </si>
  <si>
    <t>Gudarghat, Khanpur, Samastipur, Bihar</t>
  </si>
  <si>
    <t>Nauapokhar, Ballipur, Samastipur, Bihar</t>
  </si>
  <si>
    <t>Parsuram, Bandhar, Samastipur, Bihar</t>
  </si>
  <si>
    <t>Sachin Kumar</t>
  </si>
  <si>
    <t>Ram Vinay Ray</t>
  </si>
  <si>
    <t>3512680266</t>
  </si>
  <si>
    <t>Indra Dev Ray</t>
  </si>
  <si>
    <t>Ram Sohag Ray</t>
  </si>
  <si>
    <t>414702010089327</t>
  </si>
  <si>
    <t>Singhiaghat</t>
  </si>
  <si>
    <t>6406001700023784</t>
  </si>
  <si>
    <t>Rosera Ghat</t>
  </si>
  <si>
    <t>Jay lal Yadav</t>
  </si>
  <si>
    <t>39420100000402</t>
  </si>
  <si>
    <t>Garami bank</t>
  </si>
  <si>
    <t>Digambar Paswan</t>
  </si>
  <si>
    <t>Horil Paswan</t>
  </si>
  <si>
    <t>36415695825</t>
  </si>
  <si>
    <t>Vinda Prasad Singh</t>
  </si>
  <si>
    <t>30717420021</t>
  </si>
  <si>
    <t>Chunchun Kumari</t>
  </si>
  <si>
    <t>Biraj Kumar</t>
  </si>
  <si>
    <t>700402120013684</t>
  </si>
  <si>
    <t>Sanjay Kuamr</t>
  </si>
  <si>
    <t>31246501291</t>
  </si>
  <si>
    <t>SBIN0003600</t>
  </si>
  <si>
    <t>Braj Kishore Yadav</t>
  </si>
  <si>
    <t>5199784252</t>
  </si>
  <si>
    <t>Ilmasnagar</t>
  </si>
  <si>
    <t>Vikas Kumar</t>
  </si>
  <si>
    <t>6406000100109667</t>
  </si>
  <si>
    <t>Ram Deo Sah</t>
  </si>
  <si>
    <t>43558457167</t>
  </si>
  <si>
    <t>SBIN0018035</t>
  </si>
  <si>
    <t>Shivaji Nagar</t>
  </si>
  <si>
    <t>Shiv Shankar Mahto</t>
  </si>
  <si>
    <t>Ram Sagar</t>
  </si>
  <si>
    <t>923010069838168</t>
  </si>
  <si>
    <t>GOMUKH Bheraukhara</t>
  </si>
  <si>
    <t>GOMUKH SUPOLTARIYA</t>
  </si>
  <si>
    <t>GOMUKH Shravanapatti</t>
  </si>
  <si>
    <t>GOMUKH Jilwara</t>
  </si>
  <si>
    <t>GOMUKH KHANPATTI EAST</t>
  </si>
  <si>
    <t>Bheraukhara,Begham Patti,Vaishali,Bihar,844112</t>
  </si>
  <si>
    <t>Supoltariya, rusulpur fateh,Vaishali,Bihar,844122</t>
  </si>
  <si>
    <t>Shravanapatti,Rasulpur fateh,Vaishali,Bihar,844112</t>
  </si>
  <si>
    <t>Khanpatti,Rasulpur fateh,Mahua,Vaishali,Bihar,844122</t>
  </si>
  <si>
    <t>Khanpatti,Rasulpur fatah,mahua,vaishali,Bihar,844122</t>
  </si>
  <si>
    <t>Shobha Kumari</t>
  </si>
  <si>
    <t>SBIN0015344</t>
  </si>
  <si>
    <t>Mahanth Maniyari</t>
  </si>
  <si>
    <t>Sunil kumar Ray</t>
  </si>
  <si>
    <t>1864047700</t>
  </si>
  <si>
    <t>CBIN0281036</t>
  </si>
  <si>
    <t>Indradev prasad</t>
  </si>
  <si>
    <t>35494891016</t>
  </si>
  <si>
    <t>Anil kumar Ray</t>
  </si>
  <si>
    <t>Suman Saurav</t>
  </si>
  <si>
    <t>3956648067</t>
  </si>
  <si>
    <t>42240209642</t>
  </si>
  <si>
    <t>7322001700010139</t>
  </si>
  <si>
    <t>GOMUKH Chakhale dad</t>
  </si>
  <si>
    <t>W-13,chakahledad,khajuri,samastipur,Bihar,844505</t>
  </si>
  <si>
    <t>Rampraman Mahto</t>
  </si>
  <si>
    <t>43470341999</t>
  </si>
  <si>
    <t>NARGHOGHI</t>
  </si>
  <si>
    <t>GOMUKH Waini</t>
  </si>
  <si>
    <t>GOMUKH SAKARI</t>
  </si>
  <si>
    <t>W-9,Bhagwatpur waini,gangapur,Samastipur,Bihar,848131</t>
  </si>
  <si>
    <t>Chandrapura,Bandra,Muzaffarpur,Bihar,843115</t>
  </si>
  <si>
    <t>Krishna Kishore Roy</t>
  </si>
  <si>
    <t>Bramdeo Roy</t>
  </si>
  <si>
    <t>3178898000</t>
  </si>
  <si>
    <t>Central bank of India</t>
  </si>
  <si>
    <t>41509011216</t>
  </si>
  <si>
    <t>Kanta</t>
  </si>
  <si>
    <t>MALDAH</t>
  </si>
  <si>
    <t>Maldah, Surhabasantpur,  Hasanpur, Samastipur Bihar</t>
  </si>
  <si>
    <t>Avdhesh singh</t>
  </si>
  <si>
    <t>37216035617</t>
  </si>
  <si>
    <t>Anil Kumar Varma</t>
  </si>
  <si>
    <t>Binod Prasad</t>
  </si>
  <si>
    <t>460510410001428</t>
  </si>
  <si>
    <t>6005000100200800</t>
  </si>
  <si>
    <t>Gomukh Madhabpur Purbi vlc</t>
  </si>
  <si>
    <t>village + po - Madhabpur, Panchayat - Madhabpur , Block - Parbatta ,  Pin-  851215, District - Khagaria</t>
  </si>
  <si>
    <t>Manoj kumar</t>
  </si>
  <si>
    <t>40409541574</t>
  </si>
  <si>
    <t xml:space="preserve">Gomukh Arion Govind </t>
  </si>
  <si>
    <t>Village-Arion,Panchayat-Arion ,Post-Arion,Block-Dumraon,Distt-Buxar,Pin-802119</t>
  </si>
  <si>
    <t>Govind Kr Singh</t>
  </si>
  <si>
    <t>0152000101883021</t>
  </si>
  <si>
    <t>Sriram</t>
  </si>
  <si>
    <t>Bihat-Gududaspur</t>
  </si>
  <si>
    <t>Bihat Nagar parishad Gurudaspur tola Near Badi Durga Mandir ward no.18</t>
  </si>
  <si>
    <t>Ward No.26 Bihat Begusarai</t>
  </si>
  <si>
    <t>Nirala Kumar</t>
  </si>
  <si>
    <t>Chandev Prasad Singh</t>
  </si>
  <si>
    <t>32776009854</t>
  </si>
  <si>
    <t>2101010009145</t>
  </si>
  <si>
    <t>Mathar-3</t>
  </si>
  <si>
    <t>Ahoghat</t>
  </si>
  <si>
    <t>Ward No. 12 Mathar Rahimpur Khagria 851204</t>
  </si>
  <si>
    <t>Ward-2 Aahok ghat Bishunpur Ahok Begusarai</t>
  </si>
  <si>
    <t>Praveen Kumar</t>
  </si>
  <si>
    <t>Goda Yadav</t>
  </si>
  <si>
    <t>25431102000009</t>
  </si>
  <si>
    <t>1157001700183640</t>
  </si>
  <si>
    <t>Ahokghat</t>
  </si>
  <si>
    <t>Gumukh Niyajipur Nakchhedi pathak dera</t>
  </si>
  <si>
    <t>Village-Niyajipur Nakchhedi pathak dera,Panchayat-Niyajipur Post-Niyajipur,Block-Semari,Distt-Buxar,Pin-802131</t>
  </si>
  <si>
    <t>Santosh Kumar Pathak</t>
  </si>
  <si>
    <t>Bramhdev Pathak</t>
  </si>
  <si>
    <t>74690700013281</t>
  </si>
  <si>
    <t>gramin bank</t>
  </si>
  <si>
    <t>Gomukh Rupauli Buzurg</t>
  </si>
  <si>
    <t>W-10,Sarairanjan,Rupauli Buzurg,Samastipur,Bihar,848132</t>
  </si>
  <si>
    <t>Sahdeyo Roy</t>
  </si>
  <si>
    <t>599230150000044</t>
  </si>
  <si>
    <t>Harpurailoth</t>
  </si>
  <si>
    <t>GOMUKH DHOBGAMA</t>
  </si>
  <si>
    <t>W-2,Dhobgama,Kalayanpur,Samastipur,Bihar,848125</t>
  </si>
  <si>
    <t>Prithwi Raj Thakur</t>
  </si>
  <si>
    <t>Baliram Thakur</t>
  </si>
  <si>
    <t>75322200000646</t>
  </si>
  <si>
    <t>CNRB0017532</t>
  </si>
  <si>
    <t>Dhobgama</t>
  </si>
  <si>
    <t>GOMUKH ABBUCHAK</t>
  </si>
  <si>
    <t>Gomukh Husena</t>
  </si>
  <si>
    <t>Abbuchak,Vaishali,Sarmaspura,Bihar,844126</t>
  </si>
  <si>
    <t>Vajitpur husena,Korigawn,Vaishali,Bihar,844114</t>
  </si>
  <si>
    <t>Raghunath Ray</t>
  </si>
  <si>
    <t>1001521010002050</t>
  </si>
  <si>
    <t>Survind Kumar</t>
  </si>
  <si>
    <t>Vishnudev Prasad</t>
  </si>
  <si>
    <t>43296678524</t>
  </si>
  <si>
    <t>SBIN0010775</t>
  </si>
  <si>
    <t>BHAGWANPUR</t>
  </si>
  <si>
    <t>PUTERIA</t>
  </si>
  <si>
    <t>LAKHAPUR</t>
  </si>
  <si>
    <t>vill-puteria, post-amrath,ps-jamui, dist-jamui</t>
  </si>
  <si>
    <t>VILL-LAKHAPUR,POST-KAKAN,DIST-JAMUI</t>
  </si>
  <si>
    <t>VILL-BARIYARPUR,POST-MALYPUR,BLOCK-BARHAT</t>
  </si>
  <si>
    <t>rishu kumar</t>
  </si>
  <si>
    <t>rajendra singh</t>
  </si>
  <si>
    <t>GAHARABARWATA</t>
  </si>
  <si>
    <t>SUBHASH YADAV</t>
  </si>
  <si>
    <t>44875600674</t>
  </si>
  <si>
    <t>UPENDRA K NIRALA</t>
  </si>
  <si>
    <t>GANESH YADAV</t>
  </si>
  <si>
    <t>30828119015</t>
  </si>
  <si>
    <t>50394385158</t>
  </si>
  <si>
    <t>IDIB000A515</t>
  </si>
  <si>
    <t>38447571544</t>
  </si>
  <si>
    <t>Gumukh Basawkala Dahpura Tola</t>
  </si>
  <si>
    <t>Village-Basawkala Dahpura Tola,Panchayat-Basawkala post-Basawkala,Block-Navanagar,Distt-Buxar,Pin-802129</t>
  </si>
  <si>
    <t>Tileshwar Singh</t>
  </si>
  <si>
    <t>Paras singh</t>
  </si>
  <si>
    <t>7239000100084383</t>
  </si>
  <si>
    <t>Singhia BMC</t>
  </si>
  <si>
    <t>BMC Code : 0037</t>
  </si>
  <si>
    <t>1064</t>
  </si>
  <si>
    <t xml:space="preserve">DUMRA </t>
  </si>
  <si>
    <t>DIHA</t>
  </si>
  <si>
    <t>BALHA</t>
  </si>
  <si>
    <t>BHARIHAR</t>
  </si>
  <si>
    <t>BARA</t>
  </si>
  <si>
    <t>KABILASHI</t>
  </si>
  <si>
    <t>SULTANPUR</t>
  </si>
  <si>
    <t>Dumra ,Hardiya, Samastipur,Bihar 848209</t>
  </si>
  <si>
    <t>Vishnupur Diha, Singhia ,Samastipur, Bihar 848209</t>
  </si>
  <si>
    <t>BALHA, Darbhanga Bihar 948213</t>
  </si>
  <si>
    <t>Bharihar Basudeva, Samastipur, Bihar 848209</t>
  </si>
  <si>
    <t>Bara Sonamoni, Sonsa , Samastipur Bihar 848209</t>
  </si>
  <si>
    <t>Kabilashi,  bishunpur kevthar, Samastipur Bihar 848206</t>
  </si>
  <si>
    <t>Sultanpur, Darbhanga, Bihar-848213</t>
  </si>
  <si>
    <t>Suneel Sahu</t>
  </si>
  <si>
    <t>35134424292</t>
  </si>
  <si>
    <t>Singhia</t>
  </si>
  <si>
    <t>Mukesh kumar</t>
  </si>
  <si>
    <t>Angaj Kumar Sahani</t>
  </si>
  <si>
    <t>Bechan Sahani</t>
  </si>
  <si>
    <t>923010023344951</t>
  </si>
  <si>
    <t>UTIB0000387</t>
  </si>
  <si>
    <t>Patna</t>
  </si>
  <si>
    <t>PUNB0933000</t>
  </si>
  <si>
    <t xml:space="preserve">Singhia </t>
  </si>
  <si>
    <t>Dhanik Sahu</t>
  </si>
  <si>
    <t>9330001700208414</t>
  </si>
  <si>
    <t xml:space="preserve">Ratan Bala devi </t>
  </si>
  <si>
    <t xml:space="preserve">Sanjeet Kumar Yadav </t>
  </si>
  <si>
    <t>39880100007425</t>
  </si>
  <si>
    <t>Fulbabu Kumar</t>
  </si>
  <si>
    <t>Ramdyal Yadav</t>
  </si>
  <si>
    <t>Avishek singh</t>
  </si>
  <si>
    <t>2289000100087690</t>
  </si>
  <si>
    <t>satighat</t>
  </si>
  <si>
    <t>avishek singh</t>
  </si>
  <si>
    <t>32377252599</t>
  </si>
  <si>
    <t>106401</t>
  </si>
  <si>
    <t>Ward no-8 ramdiri laberchak ramdiri begusarai</t>
  </si>
  <si>
    <t>Mayank Kumar</t>
  </si>
  <si>
    <t>satish kumar</t>
  </si>
  <si>
    <t>60567246012</t>
  </si>
  <si>
    <t>BOM</t>
  </si>
  <si>
    <t>MAHB0002647</t>
  </si>
  <si>
    <t>kali Asthan</t>
  </si>
  <si>
    <t>Mathar-4</t>
  </si>
  <si>
    <t>Ward no. 16 mathar rahimpur khagria bihar 851204</t>
  </si>
  <si>
    <t>sunil yadav</t>
  </si>
  <si>
    <t>Jalalpur</t>
  </si>
  <si>
    <t>Chhitraur matihani begusarai bihar 851129</t>
  </si>
  <si>
    <t>Sikander kumar</t>
  </si>
  <si>
    <t>sajjan yadav</t>
  </si>
  <si>
    <t>15750110045565</t>
  </si>
  <si>
    <t>Khorampur</t>
  </si>
  <si>
    <t>Labharchak-2</t>
  </si>
  <si>
    <t>Ram Janm singh</t>
  </si>
  <si>
    <t>21320100000746</t>
  </si>
  <si>
    <t>Bachhwara BMC</t>
  </si>
  <si>
    <t>BMC Code : 0038</t>
  </si>
  <si>
    <t>1065</t>
  </si>
  <si>
    <t>Gomukh Vijaiya</t>
  </si>
  <si>
    <t>Gomukh Hawaspur</t>
  </si>
  <si>
    <t>Gomukh Gangauli</t>
  </si>
  <si>
    <t>Gomukh KARRAKH</t>
  </si>
  <si>
    <t>Gomukh MAKDAMPUR</t>
  </si>
  <si>
    <t>Vijaiya,Mansurchak,Begusarai</t>
  </si>
  <si>
    <t>HAWASPUR,MASURCHAK, BEGUSARAI</t>
  </si>
  <si>
    <t>GANGAULI,MANDA,BIBHUTIPUR,SAMSTIPUR</t>
  </si>
  <si>
    <t>KARRAKH,BIBHUTIPUR,SAMASTIPUR</t>
  </si>
  <si>
    <t>MAKDAMPUR,SHAMSA,BEGUSARAI</t>
  </si>
  <si>
    <t>RAKESH KUMAR YADAV</t>
  </si>
  <si>
    <t>KRISHNA KUMAR</t>
  </si>
  <si>
    <t>ABHISEK KUMAR CHAUDHARY</t>
  </si>
  <si>
    <t>MANKESH KUMAR</t>
  </si>
  <si>
    <t>RAM PRAKASH MAHTO</t>
  </si>
  <si>
    <t>RAMASISH CHUDHARY</t>
  </si>
  <si>
    <t>RAM NANDAN MAHTO</t>
  </si>
  <si>
    <t>STYANARAYAN KAIB</t>
  </si>
  <si>
    <t>11220110091142</t>
  </si>
  <si>
    <t>MANSURCHAK</t>
  </si>
  <si>
    <t>11220110074770</t>
  </si>
  <si>
    <t>39230110056832</t>
  </si>
  <si>
    <t>SAKHMOHAN</t>
  </si>
  <si>
    <t>13000110101926</t>
  </si>
  <si>
    <t>SANJAT</t>
  </si>
  <si>
    <t>9229000100020595</t>
  </si>
  <si>
    <t>PUNB0922900</t>
  </si>
  <si>
    <t>DANIYALPUR</t>
  </si>
  <si>
    <t>Nishu Nirala</t>
  </si>
  <si>
    <t>Bachhwara</t>
  </si>
  <si>
    <t>106501</t>
  </si>
  <si>
    <t>ASHWINI KUMAR SINGH</t>
  </si>
  <si>
    <t>RAJNISH KUMAR</t>
  </si>
  <si>
    <t>RANJAY KUMAR</t>
  </si>
  <si>
    <t>RAM MILAN YADAV</t>
  </si>
  <si>
    <t>MANDA,SAMASTIPUR</t>
  </si>
  <si>
    <t>KASHTOLI,SHAMSA, BEGUSARAI</t>
  </si>
  <si>
    <t>HAWASPUR,MANSUR CHAK,BEGUSARAI</t>
  </si>
  <si>
    <t>DIYANATPUR,PATAILIYA,SAMASTIPUR</t>
  </si>
  <si>
    <t>MANDA</t>
  </si>
  <si>
    <t>KASHTOLI</t>
  </si>
  <si>
    <t>HAWASPUR</t>
  </si>
  <si>
    <t>DIYANATPUR</t>
  </si>
  <si>
    <t>BIBHUTI NARAYAN SINGH</t>
  </si>
  <si>
    <t>HEMANT SINGH</t>
  </si>
  <si>
    <t>BRAHM DEV MAHTO</t>
  </si>
  <si>
    <t>RAM CHANDRA YADAV</t>
  </si>
  <si>
    <t>50100545134937</t>
  </si>
  <si>
    <t>YASHWANT NAGAR</t>
  </si>
  <si>
    <t>38440110099960</t>
  </si>
  <si>
    <t>DAKSHIN Bihar Gramin Bank</t>
  </si>
  <si>
    <t>CHHABILAPUR</t>
  </si>
  <si>
    <t>11773085495</t>
  </si>
  <si>
    <t>6404000100061660</t>
  </si>
  <si>
    <t>Kamopur</t>
  </si>
  <si>
    <t>Mannipur</t>
  </si>
  <si>
    <t>Kishanpura</t>
  </si>
  <si>
    <t>Kamopur, Samastipur, Bihar</t>
  </si>
  <si>
    <t>Mannipur, Samastipur, Bihar</t>
  </si>
  <si>
    <t>Kussaiya, Samastipur, Bihar</t>
  </si>
  <si>
    <t>Kishanpura, Samastipur, Bihar</t>
  </si>
  <si>
    <t>Ram Kumari Devi</t>
  </si>
  <si>
    <t>39060100003200</t>
  </si>
  <si>
    <t>Jitendra Prasad</t>
  </si>
  <si>
    <t>40525801938</t>
  </si>
  <si>
    <t>Kanchan Ray</t>
  </si>
  <si>
    <t>6598057123</t>
  </si>
  <si>
    <t>Shankar Rai</t>
  </si>
  <si>
    <t>911010030023798</t>
  </si>
  <si>
    <t>Gumukh Khajuriya</t>
  </si>
  <si>
    <t>Gomukh Chhotaki hardiya</t>
  </si>
  <si>
    <t>Village-Khajuriya ,Panchayat-Khajuriya post-Khajuriya,Block-Khajuriya,Distt-Bhojpur,Pin-802156</t>
  </si>
  <si>
    <t>Village-Chhotaki Hardiya ,Panchayat-Hardiya post-Hardiya,Block-Jagdishpur,Distt-Bhojpur,Pin-802152</t>
  </si>
  <si>
    <t>Abhimanyu Kumar Singh</t>
  </si>
  <si>
    <t>Dularchandra Singh</t>
  </si>
  <si>
    <t>Lalan singh</t>
  </si>
  <si>
    <t>ARA</t>
  </si>
  <si>
    <t>70160100141483</t>
  </si>
  <si>
    <t>32466106421</t>
  </si>
  <si>
    <t>Kunal Kumar</t>
  </si>
  <si>
    <t>38378539134</t>
  </si>
  <si>
    <t>Shishu Kumar</t>
  </si>
  <si>
    <t>Murari yadav</t>
  </si>
  <si>
    <t>380702010036455</t>
  </si>
  <si>
    <t>Gumukh Dhamar Ajit</t>
  </si>
  <si>
    <t>Village-Dhamar ,Panchayat-Dhamar post-Dhamar,Block-Ara,Distt-Bhojpur,Pin-802156</t>
  </si>
  <si>
    <t>Ajit Kr Singh</t>
  </si>
  <si>
    <t>Devendra kr singh</t>
  </si>
  <si>
    <t>70320700074352</t>
  </si>
  <si>
    <t>Dhamar</t>
  </si>
  <si>
    <t>Siripur Gohar</t>
  </si>
  <si>
    <t>Sedukha</t>
  </si>
  <si>
    <t>Maheshwara</t>
  </si>
  <si>
    <t>Madhuban 2</t>
  </si>
  <si>
    <t>Yadav Jee</t>
  </si>
  <si>
    <t>Durgaashtan 2</t>
  </si>
  <si>
    <t xml:space="preserve">Durgaashtan </t>
  </si>
  <si>
    <t>Purandahi</t>
  </si>
  <si>
    <t>Siripur gohar, Samastipur, Bihar</t>
  </si>
  <si>
    <t>Sadukha, Samastipur, Bihar</t>
  </si>
  <si>
    <t>Maheshwara, Samastipur, Bihar</t>
  </si>
  <si>
    <t>Madhuban, Khanpur, Bihar</t>
  </si>
  <si>
    <t>Arout, Samastipur, Bihar</t>
  </si>
  <si>
    <t>Jahangirpur,Arout, Samastipur, Bihar</t>
  </si>
  <si>
    <t>Purandahi, Samastipur, Bihar</t>
  </si>
  <si>
    <t>Khusbhu Devi</t>
  </si>
  <si>
    <t>Suman Ji Jha</t>
  </si>
  <si>
    <t>42548123904</t>
  </si>
  <si>
    <t>Shivajinagar</t>
  </si>
  <si>
    <t>Sujeet Kumar Mahto</t>
  </si>
  <si>
    <t>Baghopur</t>
  </si>
  <si>
    <t>Kamal Kishore Singh</t>
  </si>
  <si>
    <t>Ugresh Singh</t>
  </si>
  <si>
    <t>50100601765538</t>
  </si>
  <si>
    <t>Jai Mala Kumari</t>
  </si>
  <si>
    <t>36183839198</t>
  </si>
  <si>
    <t>Suman Jee Yadav</t>
  </si>
  <si>
    <t>Laddu lal Yadav</t>
  </si>
  <si>
    <t>Domi Mandal</t>
  </si>
  <si>
    <t>50900100001410</t>
  </si>
  <si>
    <t>Gomukh Kavi ranjan vlc</t>
  </si>
  <si>
    <t>village + po - UsriHathwan, Panchayat - Usri , Block - Gogri ,  Pin-  851202, District - Khagaria</t>
  </si>
  <si>
    <t>Kabi Ranjan Kumar</t>
  </si>
  <si>
    <t>Indradeo Prasad</t>
  </si>
  <si>
    <t>40079568021</t>
  </si>
  <si>
    <t xml:space="preserve">Gomukh Hathwan </t>
  </si>
  <si>
    <t>Gomukh Bekhari Ghat-2</t>
  </si>
  <si>
    <t>village + po - Hathwan, Panchayat - Hathwan , Block - Alauli ,  Pin-  848203, District - Khagaria</t>
  </si>
  <si>
    <t>village + po - Bhikhari Ghat, Panchayat - Bhikharighat , Block - Alauli ,  Pin-  848203, District - Khagaria</t>
  </si>
  <si>
    <t>Pravin kumar</t>
  </si>
  <si>
    <t>vimla devi</t>
  </si>
  <si>
    <t>Rajkishor yadav</t>
  </si>
  <si>
    <t>6642001700005276</t>
  </si>
  <si>
    <t>35110100005136</t>
  </si>
  <si>
    <t>Sahsi</t>
  </si>
  <si>
    <t>Gomukh Kharra Basa</t>
  </si>
  <si>
    <t>Gomukh Soharba Purvi</t>
  </si>
  <si>
    <t>Gommukh khushbu kumari vlc</t>
  </si>
  <si>
    <t>village-kharra Basa, Panchayat - Rohiyama , Block - Beldaur ,  Pin-  852161, District - Khagaria</t>
  </si>
  <si>
    <t>village-Bangalia,po-Rohiyar Panchayat - Rohiyar , Block -Mansi  ,  Pin-  851214, District - Khagaria</t>
  </si>
  <si>
    <t>village-Soharba ,po-Sarsava, Panchayat - Sarsawa , Block -Mansi  ,  Pin-  851214, District - Khagaria</t>
  </si>
  <si>
    <t>village-Laxmipur ,po-Nirpur, Panchayat - Nirpur , Block -Chautham,  Pin-  851201, District - Khagaria,</t>
  </si>
  <si>
    <t>Village +Post -Pansalwa , Panchayat - Pansalwa, Wad- 13, Block - beldaur, p.s -khagaria , Pin-  852161 , District - khagaria</t>
  </si>
  <si>
    <t>Rajeev kumar</t>
  </si>
  <si>
    <t>Khushbu kumari</t>
  </si>
  <si>
    <t>Chandra Mani</t>
  </si>
  <si>
    <t>Sujit Yadav</t>
  </si>
  <si>
    <t>Kundan Prasad Yadav</t>
  </si>
  <si>
    <t>w/o-Shibam kumar</t>
  </si>
  <si>
    <t>484902120000317</t>
  </si>
  <si>
    <t>35250700030339</t>
  </si>
  <si>
    <t>583210110001261</t>
  </si>
  <si>
    <t>Bakiyarpur</t>
  </si>
  <si>
    <t>677002010007510</t>
  </si>
  <si>
    <t>38181424523</t>
  </si>
  <si>
    <t>Gomukh Laxmipur vlc</t>
  </si>
  <si>
    <t>Gomukh Bangalia</t>
  </si>
  <si>
    <t>BKID0005832</t>
  </si>
  <si>
    <t>39410110031754</t>
  </si>
  <si>
    <t>50900100007936</t>
  </si>
  <si>
    <t>6406000100056639</t>
  </si>
  <si>
    <t>42984593474</t>
  </si>
  <si>
    <t>GOMUKH BHUSKOUL</t>
  </si>
  <si>
    <t>GOMUKH BIRSINGHPUR</t>
  </si>
  <si>
    <t>W-5,Harpur,Pusa,Samastipur, Bihar</t>
  </si>
  <si>
    <t>W-9,Birsinghpur,Basudeopur,Samastipur,Bihar,848102</t>
  </si>
  <si>
    <t>Subodh Mahto</t>
  </si>
  <si>
    <t>Ramasish Mahto</t>
  </si>
  <si>
    <t>75322200014631</t>
  </si>
  <si>
    <t>Nandlal Ray</t>
  </si>
  <si>
    <t>4587101003641</t>
  </si>
  <si>
    <t>CNRB0004587</t>
  </si>
  <si>
    <t>Balbhadrapur Khajuri</t>
  </si>
  <si>
    <t>GOMUKH KAILA JALALPUR</t>
  </si>
  <si>
    <t>Gomukh Dumari</t>
  </si>
  <si>
    <t>Gomukh Jhitkahi East</t>
  </si>
  <si>
    <t>W-10,Kaila Jalalpur,Salempur dumaria,Vaishali,Bihar,844122</t>
  </si>
  <si>
    <t>Kaila Jalalpur,Salempur dumariya,Vaishali,Bihar,844122</t>
  </si>
  <si>
    <t>Jhitkahi,Mahua,Vaishali</t>
  </si>
  <si>
    <t>sumerganj</t>
  </si>
  <si>
    <t>Harinarayan Ray</t>
  </si>
  <si>
    <t>44790100014401</t>
  </si>
  <si>
    <t>Vir Chand Ray</t>
  </si>
  <si>
    <t>Dhannu Ray</t>
  </si>
  <si>
    <t>007910022611</t>
  </si>
  <si>
    <t>Indian Post</t>
  </si>
  <si>
    <t>Jhitkahi</t>
  </si>
  <si>
    <t>20240262576</t>
  </si>
  <si>
    <t>Sakh Mohan</t>
  </si>
  <si>
    <t>Sakh Mohan, Begusarai</t>
  </si>
  <si>
    <t>256901501811</t>
  </si>
  <si>
    <t>ICICI</t>
  </si>
  <si>
    <t>Tedha</t>
  </si>
  <si>
    <t>Kanu Bisanpur</t>
  </si>
  <si>
    <t>Jagdishpur, Samastipur, Bihar</t>
  </si>
  <si>
    <t>Tedha Masina, Samastipur</t>
  </si>
  <si>
    <t>Kanu Bishunpur, Ilmasnagar, Bihar</t>
  </si>
  <si>
    <t>Ramsakhi Devi</t>
  </si>
  <si>
    <t>Umesh Prasad</t>
  </si>
  <si>
    <t>4849446982</t>
  </si>
  <si>
    <t xml:space="preserve">Kotak </t>
  </si>
  <si>
    <t>Lalit Mahto</t>
  </si>
  <si>
    <t>Sarupi Mahto</t>
  </si>
  <si>
    <t>3109828146</t>
  </si>
  <si>
    <t>39730700042421</t>
  </si>
  <si>
    <t>KARANCHI</t>
  </si>
  <si>
    <t>MARTHUA</t>
  </si>
  <si>
    <t xml:space="preserve">GARHPURA </t>
  </si>
  <si>
    <t>KOKANI</t>
  </si>
  <si>
    <t xml:space="preserve">DURGAPUR </t>
  </si>
  <si>
    <t>Girdharpur</t>
  </si>
  <si>
    <t>Yogidih VLC</t>
  </si>
  <si>
    <t>Shankar Dairy</t>
  </si>
  <si>
    <t>Harerampur vlc</t>
  </si>
  <si>
    <t>SOUNT VLC</t>
  </si>
  <si>
    <t>HARAKHPURA VLC</t>
  </si>
  <si>
    <t>Karanchi, Bithan, Samastipur,Bihar 848207</t>
  </si>
  <si>
    <t>Marthua, Bithan ,Samastipur, Bihar 848207</t>
  </si>
  <si>
    <t>Garhpura, Garhpura, Begusarai Bihar 848204</t>
  </si>
  <si>
    <t>Kokni, Hasanpur, Samastipur Bihar 848205</t>
  </si>
  <si>
    <t>Mahuli,Hasanpur, Samastipur,Bihar 848205</t>
  </si>
  <si>
    <t>Chandauli,Bithan,Samastipur, Bihar,848207</t>
  </si>
  <si>
    <t>Girdharpur,Hasnpur,Samastipur, Bihar,848205</t>
  </si>
  <si>
    <t>Yogidih Bariyarpur purbi  Begusarai Bihar 848202</t>
  </si>
  <si>
    <t>Ward N. 10 Badi Kothiya, Kothiya, Khagadiya, Bihar 851204</t>
  </si>
  <si>
    <t>Harerampur, Ajni, Chhaurahi, Begusarai,Bihar 848204</t>
  </si>
  <si>
    <t>Chhorahi,Chhaurahi, Begusarai, Bihar 848202</t>
  </si>
  <si>
    <t>Harakhpura, korai, Garhpura, Begusarai Bihar 848204</t>
  </si>
  <si>
    <t>Sharvan Kumar</t>
  </si>
  <si>
    <t>52928100005282</t>
  </si>
  <si>
    <t>Sandhaya Devi</t>
  </si>
  <si>
    <t>38040110071886</t>
  </si>
  <si>
    <t>Rajkumari Devi</t>
  </si>
  <si>
    <t>Jayjayram Yadav</t>
  </si>
  <si>
    <t xml:space="preserve">Garhpura </t>
  </si>
  <si>
    <t xml:space="preserve">Mahendra Mahato </t>
  </si>
  <si>
    <t xml:space="preserve">Jagdev Mahato </t>
  </si>
  <si>
    <t xml:space="preserve">Sujit yadav </t>
  </si>
  <si>
    <t>Deepak kumar</t>
  </si>
  <si>
    <t>Devi lal Yadav</t>
  </si>
  <si>
    <t>Sujit yadav</t>
  </si>
  <si>
    <t>Prabhat kumar</t>
  </si>
  <si>
    <t>Arun kumar</t>
  </si>
  <si>
    <t>Anandi Mahto</t>
  </si>
  <si>
    <t>Manoj kumar yadav</t>
  </si>
  <si>
    <t>Bramhdev yadav</t>
  </si>
  <si>
    <t>09993211131427</t>
  </si>
  <si>
    <t>UCOB</t>
  </si>
  <si>
    <t>Khodawantpur</t>
  </si>
  <si>
    <t>Bachhauta</t>
  </si>
  <si>
    <t>Ramsuman Ray</t>
  </si>
  <si>
    <t>50210007163776</t>
  </si>
  <si>
    <t>Domi Yadav</t>
  </si>
  <si>
    <t xml:space="preserve">Ram Bahadur Yadav </t>
  </si>
  <si>
    <t>11263211094494</t>
  </si>
  <si>
    <t>Ram Kumar Ray</t>
  </si>
  <si>
    <t>38100110144421</t>
  </si>
  <si>
    <t>Jibachha yadav</t>
  </si>
  <si>
    <t>Baidyanath Yadav</t>
  </si>
  <si>
    <t>Sunita devi</t>
  </si>
  <si>
    <t xml:space="preserve">Aditya Bishwas </t>
  </si>
  <si>
    <t>BHUSNA</t>
  </si>
  <si>
    <t>SUKUMARPUR</t>
  </si>
  <si>
    <t>SISAUNA VLC</t>
  </si>
  <si>
    <t>Bhusna ,Bari,Singhia Samastipur, Bihar,848209</t>
  </si>
  <si>
    <t>Sukumarpur, Satighat , Kusheshwar sthan, Darbhanga Bihar 848213</t>
  </si>
  <si>
    <t>Sisauna, Kusheshwar Sthan, Darbhanga,Bihar 848213</t>
  </si>
  <si>
    <t>Nadai, Nadai, Kusheshwar Sthan, Darbhanga Bihar 848213</t>
  </si>
  <si>
    <t>Tilak yadav</t>
  </si>
  <si>
    <t>9330000100095381</t>
  </si>
  <si>
    <t xml:space="preserve">Mukesh yadav </t>
  </si>
  <si>
    <t>2289000100015310</t>
  </si>
  <si>
    <t xml:space="preserve">Satighat </t>
  </si>
  <si>
    <t>Ram Sudhari Yadav</t>
  </si>
  <si>
    <t>CBIN0283059</t>
  </si>
  <si>
    <t xml:space="preserve">Dharampur </t>
  </si>
  <si>
    <t>Mukesh yadav</t>
  </si>
  <si>
    <t xml:space="preserve">Amarji Bishwas </t>
  </si>
  <si>
    <t>110286556423</t>
  </si>
  <si>
    <t xml:space="preserve">CANARA BANK </t>
  </si>
  <si>
    <t>CNRB0008448</t>
  </si>
  <si>
    <t>Biraul</t>
  </si>
  <si>
    <t xml:space="preserve">Avishek singh </t>
  </si>
  <si>
    <t>36049446952</t>
  </si>
  <si>
    <t>35997138071</t>
  </si>
  <si>
    <t>37963807856</t>
  </si>
  <si>
    <t>36146676816</t>
  </si>
  <si>
    <t>38771640486</t>
  </si>
  <si>
    <t>32906898757</t>
  </si>
  <si>
    <t>3399302358</t>
  </si>
  <si>
    <t>Gomukh Rajakpur</t>
  </si>
  <si>
    <t>Gomukh Chakka</t>
  </si>
  <si>
    <t>Gamharia</t>
  </si>
  <si>
    <t>Ward no. 16, Akaha, Gamharia, Begusarai</t>
  </si>
  <si>
    <t>Ward no. 10, Rajakpur, Begusarai</t>
  </si>
  <si>
    <t>Ward no. 05, Mohanpur, Begusarai</t>
  </si>
  <si>
    <t>Ward no. 05, Chhatauna, Chakka, Begusarai</t>
  </si>
  <si>
    <t xml:space="preserve">Ward no. 04, Gandhinagar, Gamharia, Begusarai </t>
  </si>
  <si>
    <t xml:space="preserve">Rampriya Yadav </t>
  </si>
  <si>
    <t>Pran Paswan</t>
  </si>
  <si>
    <t>Lal Kishore Paswan</t>
  </si>
  <si>
    <t>Saudagar paswan</t>
  </si>
  <si>
    <t>Girdhari Paswan</t>
  </si>
  <si>
    <t>Dev Narayan Mahto</t>
  </si>
  <si>
    <t>5934425154</t>
  </si>
  <si>
    <t xml:space="preserve">Central bank of India </t>
  </si>
  <si>
    <t>1156001700217522</t>
  </si>
  <si>
    <t>PUNB0115600</t>
  </si>
  <si>
    <t>Naokothi</t>
  </si>
  <si>
    <t>34241243980</t>
  </si>
  <si>
    <t xml:space="preserve">Makhachak </t>
  </si>
  <si>
    <t>3286761025</t>
  </si>
  <si>
    <t>CBIN0282362</t>
  </si>
  <si>
    <t>Chhatauna</t>
  </si>
  <si>
    <t>919010041246405</t>
  </si>
  <si>
    <t>UTIB0004241</t>
  </si>
  <si>
    <t>Rajaur</t>
  </si>
  <si>
    <t>HIRDANBIGHA</t>
  </si>
  <si>
    <t>VILL-JAITPUR,BLOCK-BARHAIYA,DIST-LAKHISARAI</t>
  </si>
  <si>
    <t>41473805933</t>
  </si>
  <si>
    <t>prashanth</t>
  </si>
  <si>
    <t>BANOULI</t>
  </si>
  <si>
    <t>DARIYAPUR R</t>
  </si>
  <si>
    <t>MUZAFFARGANJ</t>
  </si>
  <si>
    <t>SARHA</t>
  </si>
  <si>
    <t>KUSUMBHA</t>
  </si>
  <si>
    <t>Gomukh RUDAPE</t>
  </si>
  <si>
    <t>VILL-BANOULI,POST-RAJADIH,DIST-MUNGER</t>
  </si>
  <si>
    <t>VILL-DARIYAPUR,POST-DARIYAPUR,DIST-MUNGER</t>
  </si>
  <si>
    <t>VILL-MUZAFFARGANJ,POST-RATIATHA,DIST-MUNGER</t>
  </si>
  <si>
    <t>VILL-SARHA,POST-KAPSONA,PANCHAYAT-BELTHI,PS-SHAHKUND</t>
  </si>
  <si>
    <t>VILL-KUSUMBHA,POST-DARIYAPUR,DIST-MUNGER</t>
  </si>
  <si>
    <t>VILL-RUDAPE,POST-SHAMBHUGANG,DIST-BHAGALPUR</t>
  </si>
  <si>
    <t>CHOTYELAL YADAV</t>
  </si>
  <si>
    <t>464610100008926</t>
  </si>
  <si>
    <t>H.KHARAGPUR</t>
  </si>
  <si>
    <t>SAKINDRA KUMAR</t>
  </si>
  <si>
    <t>CHEDI YADAV</t>
  </si>
  <si>
    <t>2401001700110283</t>
  </si>
  <si>
    <t>RAMANKABAD</t>
  </si>
  <si>
    <t>MONI KUMARI</t>
  </si>
  <si>
    <t>DILIP KUMAR</t>
  </si>
  <si>
    <t>32160110081324</t>
  </si>
  <si>
    <t>MASUMGANJ</t>
  </si>
  <si>
    <t>PRAVIN KUMAR YADAV</t>
  </si>
  <si>
    <t>GITA PRASAD YADAV</t>
  </si>
  <si>
    <t>428602010013160</t>
  </si>
  <si>
    <t>KIRANPUR</t>
  </si>
  <si>
    <t>RAJVEER KUMAR</t>
  </si>
  <si>
    <t>SURENDRA SHARMA</t>
  </si>
  <si>
    <t>35560508845</t>
  </si>
  <si>
    <t>UTTAM KUMAR PANDEY</t>
  </si>
  <si>
    <t>MAESH PANDEY</t>
  </si>
  <si>
    <t>08953210601828</t>
  </si>
  <si>
    <t>BANKA</t>
  </si>
  <si>
    <t>BILLO 2</t>
  </si>
  <si>
    <t>NAWADIH 2</t>
  </si>
  <si>
    <t>VILL-BILLO,POST-BILLO,DIST-LAKHISARAI</t>
  </si>
  <si>
    <t>VILL-NAWADIH,POST-MTHURAPUR,DIST-JAMUI</t>
  </si>
  <si>
    <t>SHASHIKANT KUMAR</t>
  </si>
  <si>
    <t>ASHOK MAHTO</t>
  </si>
  <si>
    <t>RAGARH CHAUK</t>
  </si>
  <si>
    <t>YADUNANDAN PRASAD</t>
  </si>
  <si>
    <t>GURU SAHAY YADAV</t>
  </si>
  <si>
    <t>581410110001302</t>
  </si>
  <si>
    <t>BAGWANA</t>
  </si>
  <si>
    <t>REWATA</t>
  </si>
  <si>
    <t>VILL-BAGWANA,POST-AMRATH,DIST-JAMUI</t>
  </si>
  <si>
    <t>VILL-REWTA,POST-GOPALPUR,DIST-LAKHISARAI</t>
  </si>
  <si>
    <t>PINTU KUMAR</t>
  </si>
  <si>
    <t>SHYAM YADAV</t>
  </si>
  <si>
    <t>40298302457</t>
  </si>
  <si>
    <t>DHEERAJ KUMAR</t>
  </si>
  <si>
    <t>RAJNANDAN YADAV</t>
  </si>
  <si>
    <t>1649001700076438</t>
  </si>
  <si>
    <t>SINGHIA KHURD</t>
  </si>
  <si>
    <t>SUDIST KUMAR</t>
  </si>
  <si>
    <t>Shivshanker Singh</t>
  </si>
  <si>
    <t>00000034133847170</t>
  </si>
  <si>
    <t>SINGHIA KHURD,Birauli,Samas,Samastipur</t>
  </si>
  <si>
    <t>GOMUKH UPHRAUL</t>
  </si>
  <si>
    <t>GOMUKH SHERPUR</t>
  </si>
  <si>
    <t>GOMUKH SADAPUR MAHUA</t>
  </si>
  <si>
    <t>GOMUKH SHAPUR CHAKUMAR</t>
  </si>
  <si>
    <t>GOMUKH PANSALA</t>
  </si>
  <si>
    <t>GOMUKH KUSIYARI</t>
  </si>
  <si>
    <t>GOMUKH MOHIDINPUR</t>
  </si>
  <si>
    <t>GOMUKH PACHAI</t>
  </si>
  <si>
    <t>GOMUKH GARAHI</t>
  </si>
  <si>
    <t>GOMUKH BAIKUNTHPUR</t>
  </si>
  <si>
    <t>GOMUKH SEKHPURA</t>
  </si>
  <si>
    <t>GOMUKH BAHASHI</t>
  </si>
  <si>
    <t>GOMUKH BAKHRI</t>
  </si>
  <si>
    <t>VIIL+POST UPHRAUL,PS- DESARI,VAISHALI ,BIHAR</t>
  </si>
  <si>
    <t>VILL-SHERPIUR POST - DHADUA VAISHALI BIHAR</t>
  </si>
  <si>
    <t>SADAPUR,MAHUA , VAISHALI , BIHAR</t>
  </si>
  <si>
    <t>SHAPUR CHAKUMAR, LAXMIPUR,VAISHALI,BIHAR</t>
  </si>
  <si>
    <t>WARD-NO8,BAIKUMTHPUR,RAJAPAKAR,VAISHALI BIHAR</t>
  </si>
  <si>
    <t>ALAMPUR,KUSIARI,BIDUPUR RS VAISHALI BIHAR</t>
  </si>
  <si>
    <t>BIDUPUR RS , MOHIDINPUR,VAISHALI BILHAR</t>
  </si>
  <si>
    <t>WARD-NO5,BASARA,VAISHALI BIHAR</t>
  </si>
  <si>
    <t>MAHIDINPUR GARAHI MUKUNPUR GARAHI, VAISHALI , BIHAR</t>
  </si>
  <si>
    <t>BAIKUNTHPUR,RAJAPAKAR, VAISHALI , BIHAR</t>
  </si>
  <si>
    <t>SHEKHPURA,VAISHALI,HAJIPUR</t>
  </si>
  <si>
    <t>VILL-BAHSHI SAIDPUR, POST -  VAISHALI BIHAR</t>
  </si>
  <si>
    <t xml:space="preserve">VILL-BAKHARI BARAI, POST -  BAKHARI </t>
  </si>
  <si>
    <t>CHUNNU KUMAR</t>
  </si>
  <si>
    <t>KAILASH RAY</t>
  </si>
  <si>
    <t>520101262901702</t>
  </si>
  <si>
    <t>UBIN0933449</t>
  </si>
  <si>
    <t>UPHRAUL</t>
  </si>
  <si>
    <t>INDRAJIT</t>
  </si>
  <si>
    <t>PAWAN KUMAR RAY</t>
  </si>
  <si>
    <t>BAIJU RAY</t>
  </si>
  <si>
    <t>578410110000446</t>
  </si>
  <si>
    <t>BKID0005784</t>
  </si>
  <si>
    <t>DESARI</t>
  </si>
  <si>
    <t>BINDESHWAR RAY</t>
  </si>
  <si>
    <t>20449174944</t>
  </si>
  <si>
    <t>POOJA DEVI</t>
  </si>
  <si>
    <t>RAJESH SINGH</t>
  </si>
  <si>
    <t>28798100005472</t>
  </si>
  <si>
    <t>BARB0TIRUBS</t>
  </si>
  <si>
    <t>TIRUPUR</t>
  </si>
  <si>
    <t>MANTUN RAY</t>
  </si>
  <si>
    <t>28841059580</t>
  </si>
  <si>
    <t>UBIN0565253</t>
  </si>
  <si>
    <t>MITHLESH RAY</t>
  </si>
  <si>
    <t>RAM LAGAN RAY</t>
  </si>
  <si>
    <t>74122200014000</t>
  </si>
  <si>
    <t>CNRB0017412</t>
  </si>
  <si>
    <t>BAHUARA</t>
  </si>
  <si>
    <t>42970520783</t>
  </si>
  <si>
    <t>SBIN0014293</t>
  </si>
  <si>
    <t>BIDUPUR</t>
  </si>
  <si>
    <t>MINU KUMARI</t>
  </si>
  <si>
    <t>44148007910</t>
  </si>
  <si>
    <t>YOGENDRA RAY</t>
  </si>
  <si>
    <t>SHIVJI RAY</t>
  </si>
  <si>
    <t>41710561996</t>
  </si>
  <si>
    <t>SBIN0002932</t>
  </si>
  <si>
    <t>TULSI MAHATO</t>
  </si>
  <si>
    <t>288410100001273</t>
  </si>
  <si>
    <t>UBIN0828840</t>
  </si>
  <si>
    <t>13743211042365</t>
  </si>
  <si>
    <t>CHANDPURA</t>
  </si>
  <si>
    <t>334422010002003</t>
  </si>
  <si>
    <t>OKIL KUMAR</t>
  </si>
  <si>
    <t>MAHTAB LAL RAY</t>
  </si>
  <si>
    <t>5494531453</t>
  </si>
  <si>
    <t>CANTRAL BANK OF INDIA</t>
  </si>
  <si>
    <t>CBIN0282921</t>
  </si>
  <si>
    <t>GOMUKH BAJITPUR</t>
  </si>
  <si>
    <t>GOMUKH RUSULPUR GANGATI</t>
  </si>
  <si>
    <t>BAJITPUR,RUSULPUR,VAISHALI</t>
  </si>
  <si>
    <t>RUSULPUR,VAISHALI</t>
  </si>
  <si>
    <t>SIMA KUMARI</t>
  </si>
  <si>
    <t>AMOD KUMAR</t>
  </si>
  <si>
    <t>5758925246</t>
  </si>
  <si>
    <t>CBIN0282467</t>
  </si>
  <si>
    <t>AMOL KUMAR</t>
  </si>
  <si>
    <t>NARESH RAY</t>
  </si>
  <si>
    <t>34785578076</t>
  </si>
  <si>
    <t>HARPUR HARDAS</t>
  </si>
  <si>
    <t>Gomukh Meghaul-02</t>
  </si>
  <si>
    <t>Gomukh Meida</t>
  </si>
  <si>
    <t xml:space="preserve">Ward no. 5, Meghaul, Begusarai </t>
  </si>
  <si>
    <t>Ward no. 18, Gurdaspur, Meida, Begusarai</t>
  </si>
  <si>
    <t>Krishna Narayan Singh</t>
  </si>
  <si>
    <t>Ramakamt Singh</t>
  </si>
  <si>
    <t>09990110053102</t>
  </si>
  <si>
    <t>29080110085004</t>
  </si>
  <si>
    <t>Chandni Chowk, Bihat</t>
  </si>
  <si>
    <t>Bachhwara -2</t>
  </si>
  <si>
    <t>Samsipur Diyara , Bacchwara Begusarai 851111</t>
  </si>
  <si>
    <t>Awishkar Kumar</t>
  </si>
  <si>
    <t>Shiv Shanker Kumar</t>
  </si>
  <si>
    <t>44074981546</t>
  </si>
  <si>
    <t>Bacchwara</t>
  </si>
  <si>
    <t>Farid Nagar</t>
  </si>
  <si>
    <t>Sadpur-2</t>
  </si>
  <si>
    <t>Phulmalik</t>
  </si>
  <si>
    <t>Ward No.9 Farid Nagar Husena Begusarai 851211</t>
  </si>
  <si>
    <t>Ward No. 8 Sadpur, Begusarai Sahebpur Kamal Bihar 851211</t>
  </si>
  <si>
    <t>Ward -3 Phulmalik Begusarai 851217</t>
  </si>
  <si>
    <t>Jay Kumar Yadav</t>
  </si>
  <si>
    <t>35399970225</t>
  </si>
  <si>
    <t>34599006020</t>
  </si>
  <si>
    <t>20363142852</t>
  </si>
  <si>
    <t>Lakhminia</t>
  </si>
  <si>
    <t>Saidpur</t>
  </si>
  <si>
    <t>Saidpur Sonapur Matihani 851129</t>
  </si>
  <si>
    <t>Ayush Kumar</t>
  </si>
  <si>
    <t>15753211010876</t>
  </si>
  <si>
    <t>Gomukh Lagar Wad-13 vlc</t>
  </si>
  <si>
    <t>Gomukh Manish vlc</t>
  </si>
  <si>
    <t>Gomukh parbatta vlc</t>
  </si>
  <si>
    <t>Village +Post -Lagar , Panchayat - Lagar, Block - Parbatta, p.s -Parbatta , Pin-  851216 , District - khagaria</t>
  </si>
  <si>
    <t>village -Temtha , po -Temtha , Panchayat - Temtha , Block - Parbatta , p.s -parbatta , Pin-  851216 , District - Khagaria</t>
  </si>
  <si>
    <t>Village-laldiyara Post -khutha , Panchayat - khutha, Block - barahiya, p.s -Pipariya , Pin-  811302 , District - lakhisari</t>
  </si>
  <si>
    <t>Village-Alauli Post -Alauli , Panchayat - Alauli, Block - Alauli, p.s -Alauli , Pin-  843203 , District - khagaria</t>
  </si>
  <si>
    <t>Village-Gobindpur. Post -Rajaura , Panchayat - Rajaura, Block - S.Kamal, p.s -S.Kamal , Pin-851204 dis-begusarai.</t>
  </si>
  <si>
    <t>Rupali kumari</t>
  </si>
  <si>
    <t>niraj kumar</t>
  </si>
  <si>
    <t>370502120020087</t>
  </si>
  <si>
    <t>U.B.I</t>
  </si>
  <si>
    <t>37287680541</t>
  </si>
  <si>
    <t>60571414345</t>
  </si>
  <si>
    <t>Maharashtra</t>
  </si>
  <si>
    <t>Lakhisari</t>
  </si>
  <si>
    <t>Gomukh Rahul VLC</t>
  </si>
  <si>
    <t>Gomukh Sachin VLC</t>
  </si>
  <si>
    <t>Dharbendra pd yadav</t>
  </si>
  <si>
    <t>23980100024195</t>
  </si>
  <si>
    <t>44480088887</t>
  </si>
  <si>
    <t>sbI</t>
  </si>
  <si>
    <t>Raini 2</t>
  </si>
  <si>
    <t>Hasauli</t>
  </si>
  <si>
    <t>Kusiya 2</t>
  </si>
  <si>
    <t>Raini, Samastipur, Bihar</t>
  </si>
  <si>
    <t>Hasauli, Rampur kusahia Bihar</t>
  </si>
  <si>
    <t>Rampur Kushia, Samastipur, Bihar</t>
  </si>
  <si>
    <t>Rama Nand Chaudhary</t>
  </si>
  <si>
    <t xml:space="preserve">Lal Bihari </t>
  </si>
  <si>
    <t>50210026645844</t>
  </si>
  <si>
    <t>Abhishek Bharti</t>
  </si>
  <si>
    <t>Yogendra Mahto</t>
  </si>
  <si>
    <t>4587101000517</t>
  </si>
  <si>
    <t>Neetu Kumari</t>
  </si>
  <si>
    <t>Ravindra kumar</t>
  </si>
  <si>
    <t>7188234058</t>
  </si>
  <si>
    <t>BMC Code : 0039</t>
  </si>
  <si>
    <t>1066</t>
  </si>
  <si>
    <t>Gaighat</t>
  </si>
  <si>
    <t>106601</t>
  </si>
  <si>
    <t>GOMUKH CHATAUNA W-2</t>
  </si>
  <si>
    <t>GOMUKH TEERA JATMALPUR</t>
  </si>
  <si>
    <t>GOMUKH CHATAUNA W-1</t>
  </si>
  <si>
    <t>GOMUKH GOBARSITTHA</t>
  </si>
  <si>
    <t>GOMUKH UGHRA</t>
  </si>
  <si>
    <t>GOMUKH BALUAHA</t>
  </si>
  <si>
    <t>GOMUKH DHAB WEST</t>
  </si>
  <si>
    <t>GOMUKH KAMARGAMA WEST</t>
  </si>
  <si>
    <t>GOMUKH JATMALPUR WEST</t>
  </si>
  <si>
    <t>GOMUKH HAYAGHAT WEST</t>
  </si>
  <si>
    <t>GOMUKH GHOGHARAHA</t>
  </si>
  <si>
    <t>Chatauna,Neam,Narsara,Hanumannagar,Darbhanga,Bihar,846003</t>
  </si>
  <si>
    <t>Teera,jatmalpur,Kalyanpur,Samastipur,Bihar,847301</t>
  </si>
  <si>
    <t>Neam,chatauna,Darbhanga,Bihar,846003</t>
  </si>
  <si>
    <t>Gobarsittha,kharsand,samastipur,Bihar,847301</t>
  </si>
  <si>
    <t>Ughara,Rupauli ghat,Darbhanga,Bihar,846003</t>
  </si>
  <si>
    <t>Baluaha,Gobarsittha,samastipur,Bihar,847301</t>
  </si>
  <si>
    <t>W-2,Jatmalpur,Tira,Kalyanpur,Bihar,847301</t>
  </si>
  <si>
    <t>Kamargamma, Teera,Kalyanpur,Samastipur,Bihar,847301</t>
  </si>
  <si>
    <t>Jatmalpur dhab,Tira,Samastipur,Bihar,847301</t>
  </si>
  <si>
    <t>Rustampur,Darbhanga,Bihar,847301</t>
  </si>
  <si>
    <t>Ghoghraha,Belsandi,Kalyanpur,Samastipur,Bihar,</t>
  </si>
  <si>
    <t>20329056123</t>
  </si>
  <si>
    <t>SBIN0018045</t>
  </si>
  <si>
    <t>Bishunpuri</t>
  </si>
  <si>
    <t>Hayaghat</t>
  </si>
  <si>
    <t>Kamindra Ray</t>
  </si>
  <si>
    <t>36147198361</t>
  </si>
  <si>
    <t>3411489913</t>
  </si>
  <si>
    <t>Hanuman nagar</t>
  </si>
  <si>
    <t>Pravin Kumar Ray</t>
  </si>
  <si>
    <t>38115607232</t>
  </si>
  <si>
    <t>Rakesh Kumar Thakur</t>
  </si>
  <si>
    <t>Mahendra Thakur</t>
  </si>
  <si>
    <t>3383860729</t>
  </si>
  <si>
    <t>Ram naresh Ray</t>
  </si>
  <si>
    <t>Brahmadev Ray</t>
  </si>
  <si>
    <t>39080100004662</t>
  </si>
  <si>
    <t>Gobarsitta</t>
  </si>
  <si>
    <t>Sukhdev Ray</t>
  </si>
  <si>
    <t>485010110013822</t>
  </si>
  <si>
    <t>BKID0004850</t>
  </si>
  <si>
    <t>Darbhanga</t>
  </si>
  <si>
    <t>Saroj Rai</t>
  </si>
  <si>
    <t>575818210001085</t>
  </si>
  <si>
    <t>Sanjeev Kumar Mahto</t>
  </si>
  <si>
    <t>Dilip Mahto</t>
  </si>
  <si>
    <t>32496087412</t>
  </si>
  <si>
    <t>Suman Kumar Ray</t>
  </si>
  <si>
    <t>Ramvilash ray</t>
  </si>
  <si>
    <t>578018210003906</t>
  </si>
  <si>
    <t>BKID0005780</t>
  </si>
  <si>
    <t>Chandanpatti</t>
  </si>
  <si>
    <t>Shankar Mishra</t>
  </si>
  <si>
    <t>Tejnarayan Mishra</t>
  </si>
  <si>
    <t>32394494967</t>
  </si>
  <si>
    <t>Ranjan Ray</t>
  </si>
  <si>
    <t>3253058586</t>
  </si>
  <si>
    <t>GOMUKH PANAPUR</t>
  </si>
  <si>
    <t>GOMUKH BISANPUR SAID</t>
  </si>
  <si>
    <t>Mohiuddinpur,Bidupur,Vaishali,Bihar844502</t>
  </si>
  <si>
    <t>Raju Ray</t>
  </si>
  <si>
    <t>5901572638</t>
  </si>
  <si>
    <t>CBIN0284772</t>
  </si>
  <si>
    <t>Rahimapur</t>
  </si>
  <si>
    <t>W-13,Bishanpur said,Bakarpur,Vaishali,Bihar,844115</t>
  </si>
  <si>
    <t>Arvind Ray</t>
  </si>
  <si>
    <t>Hiralal Ray</t>
  </si>
  <si>
    <t>5435142526</t>
  </si>
  <si>
    <t>Bakarpur</t>
  </si>
  <si>
    <t>Tara Chowk</t>
  </si>
  <si>
    <t>Ward no. 13, Tara, Bariyarpur Paschim, Begusarai</t>
  </si>
  <si>
    <t>Gangaram Yadav</t>
  </si>
  <si>
    <t>Khodawandpur</t>
  </si>
  <si>
    <t>38400100034292</t>
  </si>
  <si>
    <t>GOMUKH SHISHWANNI</t>
  </si>
  <si>
    <t>GOMUKH LOKDHANI</t>
  </si>
  <si>
    <t>VILL-SONVERSA,POST+BLOCK+PS-SHAMHO.</t>
  </si>
  <si>
    <t xml:space="preserve">VILL-LOSDHANI,POST-LOSDHANI,DIST-LAKHISARAI, </t>
  </si>
  <si>
    <t>KUNDAN YADAV</t>
  </si>
  <si>
    <t>RAMNANDAN YADAV</t>
  </si>
  <si>
    <t>1781000100072384</t>
  </si>
  <si>
    <t>31190110021076</t>
  </si>
  <si>
    <t>Gomukh Manda</t>
  </si>
  <si>
    <t>Fateha</t>
  </si>
  <si>
    <t>manda,bibhutipur,samstipur</t>
  </si>
  <si>
    <t>Fateha,Bachhwara,Begusarai</t>
  </si>
  <si>
    <t>Satyam kumar</t>
  </si>
  <si>
    <t>31637059371</t>
  </si>
  <si>
    <t>41561469955</t>
  </si>
  <si>
    <t>BACHHWARA</t>
  </si>
  <si>
    <t>Bakri,Musrigharari,Samastipur</t>
  </si>
  <si>
    <t>Sahdev Ray</t>
  </si>
  <si>
    <t>1067104000188395</t>
  </si>
  <si>
    <t>GOMUKH BABA CHAUK</t>
  </si>
  <si>
    <t>GOMUKH KHARIKA</t>
  </si>
  <si>
    <t>GOMUKH KALYANPUR</t>
  </si>
  <si>
    <t>GOMUKH SARMASTPUR</t>
  </si>
  <si>
    <t>GOMUKH BALUAR</t>
  </si>
  <si>
    <t>W-12,bakarpur,vaishali, Bihar,844115</t>
  </si>
  <si>
    <t>Kalyanpur,Vaishali,Bihar,844115</t>
  </si>
  <si>
    <t>Kalyanpur WEST,Vaishali,Bihar,844115</t>
  </si>
  <si>
    <t>Govindpur,Jhakhraha,Chaksikandar,Vaishali,Bihar,844115</t>
  </si>
  <si>
    <t>W-13,Sarmastpur,Vaishali,Bihar</t>
  </si>
  <si>
    <t>W-11, Sahdei Buzurg,Vaishali,Bihar</t>
  </si>
  <si>
    <t>Jaychand Ray</t>
  </si>
  <si>
    <t>Braj nandan Ray</t>
  </si>
  <si>
    <t>11441387085</t>
  </si>
  <si>
    <t>SBIN0002933</t>
  </si>
  <si>
    <t>Desari</t>
  </si>
  <si>
    <t>Ram shobhit Ray</t>
  </si>
  <si>
    <t>42205311944</t>
  </si>
  <si>
    <t>SBIN0063841</t>
  </si>
  <si>
    <t>Fatikwara</t>
  </si>
  <si>
    <t>Basdeo Prasad Yadav</t>
  </si>
  <si>
    <t>6256000100031062</t>
  </si>
  <si>
    <t>PUNB0625600</t>
  </si>
  <si>
    <t>Raghuvir Ray</t>
  </si>
  <si>
    <t>91270200001222</t>
  </si>
  <si>
    <t>BARB0DBRAND</t>
  </si>
  <si>
    <t>RANDAHA</t>
  </si>
  <si>
    <t>Ram Janam Ray</t>
  </si>
  <si>
    <t>Khoksa Buzurg</t>
  </si>
  <si>
    <t>Dhaneshwar Ray</t>
  </si>
  <si>
    <t>20100079698642</t>
  </si>
  <si>
    <t>Mahnar</t>
  </si>
  <si>
    <t>GOMUKH MORWARA</t>
  </si>
  <si>
    <t>GOMUKH SABAUL</t>
  </si>
  <si>
    <t>GOMUKH NIYAMCHAKHAIDAR</t>
  </si>
  <si>
    <t>GOMUKH JATMAPUR WARD 1</t>
  </si>
  <si>
    <t>Morwara,kharsand,Gobarsitha,Samastipur,Bihar,847301</t>
  </si>
  <si>
    <t>Balha,Sabul,Jatmalpur,Kalyanpur</t>
  </si>
  <si>
    <t>Nima chakhaidar,Jatmalpur</t>
  </si>
  <si>
    <t>Jatmalpur,Kalyanpur,Samastipur</t>
  </si>
  <si>
    <t>575810110015204</t>
  </si>
  <si>
    <t>Prince/Lalbabu</t>
  </si>
  <si>
    <t>Ram Nath Yadav</t>
  </si>
  <si>
    <t>923010051854644</t>
  </si>
  <si>
    <t>UTIB0005276</t>
  </si>
  <si>
    <t>Airport Darbhanga</t>
  </si>
  <si>
    <t>Prince Raj</t>
  </si>
  <si>
    <t>Govind Kumar</t>
  </si>
  <si>
    <t>Shiv Prasad Ray</t>
  </si>
  <si>
    <t>924010011148669</t>
  </si>
  <si>
    <t>36572288625</t>
  </si>
  <si>
    <t>3127727373</t>
  </si>
  <si>
    <t>BDBL0001955</t>
  </si>
  <si>
    <t>Nand Kishor Kumar</t>
  </si>
  <si>
    <t>Village +Post - Bari malia , Block - Gpgri, P S  -Gogri  , Pin-  851203 , District - Khagaria</t>
  </si>
  <si>
    <t>Nand Kishor kumar</t>
  </si>
  <si>
    <t>Upendra Mandal</t>
  </si>
  <si>
    <t>Jamlpur gogri</t>
  </si>
  <si>
    <t>GOMUKH BOHLA</t>
  </si>
  <si>
    <t>VILL-ABHAIPUR,POST-ABHAIYPUR,PS-ABHAIPUR,DIST-LAKHISARAI</t>
  </si>
  <si>
    <t>PAPPU YADAV</t>
  </si>
  <si>
    <t>BRAHMDEV YADAV</t>
  </si>
  <si>
    <t>06560110079256</t>
  </si>
  <si>
    <t>SAWAN KHAIRMA</t>
  </si>
  <si>
    <t>Vill-sawan khairma, POST-SAWAN KHAIRMA,DIST-LAKHHISAREAI</t>
  </si>
  <si>
    <t>MOTI YADAV</t>
  </si>
  <si>
    <t>3936001700103076</t>
  </si>
  <si>
    <t>GOMUKH DAND</t>
  </si>
  <si>
    <t>VILL-PRATAPUR,POST-DAND, DIST-JAMUI</t>
  </si>
  <si>
    <t>BALESHWAR YADAV</t>
  </si>
  <si>
    <t>89910100027950</t>
  </si>
  <si>
    <t>BARB0JEMUIX</t>
  </si>
  <si>
    <t>UCBA0000065</t>
  </si>
  <si>
    <t>Babupur</t>
  </si>
  <si>
    <t>Rahua 2</t>
  </si>
  <si>
    <t>Madhopur</t>
  </si>
  <si>
    <t>Bhadoghat</t>
  </si>
  <si>
    <t>Babupur, Samastipur Bihar</t>
  </si>
  <si>
    <t>Rahua, Samastipur, Bihar</t>
  </si>
  <si>
    <t>Madhopur, Samastipur, Bihar</t>
  </si>
  <si>
    <t>Bhagoghat, Samastipur, Bihar</t>
  </si>
  <si>
    <t>Shiv Chandra Ray</t>
  </si>
  <si>
    <t>Ram Valit Ray</t>
  </si>
  <si>
    <t>38143342791</t>
  </si>
  <si>
    <t>Kisanpura</t>
  </si>
  <si>
    <t>Nidhi kumari</t>
  </si>
  <si>
    <t>Sumit kumar</t>
  </si>
  <si>
    <t>Ramasudin Ray</t>
  </si>
  <si>
    <t>464202010369437</t>
  </si>
  <si>
    <t>Nagendra Ray</t>
  </si>
  <si>
    <t>Munar Ray</t>
  </si>
  <si>
    <t>464202010382376</t>
  </si>
  <si>
    <t>GOMUKH GHOSRAWAN</t>
  </si>
  <si>
    <t>GOMUKH BANDRA W-9</t>
  </si>
  <si>
    <t>GOMUKH DHROOVGAMA W-12</t>
  </si>
  <si>
    <t>Ghosrama,ghosrama,Muzaffarpur,Bihar,843115</t>
  </si>
  <si>
    <t>Bandra W-9, Muzaffarpur, Bihar ,843115</t>
  </si>
  <si>
    <t>Dhroovgama W-12,Malinagar,Samastipur,Bihar,848125</t>
  </si>
  <si>
    <t>Ramashankar Jha</t>
  </si>
  <si>
    <t>Naval Kishor Jha</t>
  </si>
  <si>
    <t>8246280064</t>
  </si>
  <si>
    <t>KKBK0004618</t>
  </si>
  <si>
    <t>JASOLA,DELHI</t>
  </si>
  <si>
    <t>Lalbabu Pandit</t>
  </si>
  <si>
    <t>110298755101</t>
  </si>
  <si>
    <t>canara Bank</t>
  </si>
  <si>
    <t>Pusa IARI Campus</t>
  </si>
  <si>
    <t>Ragini Kumari</t>
  </si>
  <si>
    <t>Malinagar pusa</t>
  </si>
  <si>
    <t>GOMUKH HARPUR RAJESH</t>
  </si>
  <si>
    <t>GOMUKH SANICHAR HATT</t>
  </si>
  <si>
    <t>GOMUKH SAHARIYA</t>
  </si>
  <si>
    <t>GOMUKH PHULPURA</t>
  </si>
  <si>
    <t>Shahpur Chak Umar,Laxmipur,Vaishali,Bhar,844504</t>
  </si>
  <si>
    <t>Uphraul,desari,Vaishali,Bihar,844504</t>
  </si>
  <si>
    <t>W-5,Shahriya,Sahdei Buzurg,Vaishali,Bihar,844509</t>
  </si>
  <si>
    <t>Chaksikandar,Phulpura,Vaishali,Bihar,844115</t>
  </si>
  <si>
    <t>Rajesh Ray</t>
  </si>
  <si>
    <t>Ram Balak Ray</t>
  </si>
  <si>
    <t>Indrajeet kumar</t>
  </si>
  <si>
    <t>Nilam Kumari</t>
  </si>
  <si>
    <t>Chunnu Kumar</t>
  </si>
  <si>
    <t>SBIN0014295</t>
  </si>
  <si>
    <t>Rajapakar</t>
  </si>
  <si>
    <t>Keshnath Ray</t>
  </si>
  <si>
    <t>45064946607</t>
  </si>
  <si>
    <t>20314876857</t>
  </si>
  <si>
    <t>41611130929</t>
  </si>
  <si>
    <t>39153327274</t>
  </si>
  <si>
    <t>GOMUKH JATMALPUR</t>
  </si>
  <si>
    <t>GOMUKH PURUSHOTTAMPUR</t>
  </si>
  <si>
    <t>GOMUKH PURUSHOTTAMPUR WEST</t>
  </si>
  <si>
    <t>GOMUKH NIMA CHAKHAIDER</t>
  </si>
  <si>
    <t>Jatmalpur,Kalyanpur,Samastipur,Bihar,847301</t>
  </si>
  <si>
    <t>Purushottampur,Janardanpur,Samastipur,Bihar,848302</t>
  </si>
  <si>
    <t>Purushottampur WEST,Janardanpur,Samastipur,Bihar,848302</t>
  </si>
  <si>
    <t>Nimachak Haider,Janardanpur,Samastipur,Bihar,848302</t>
  </si>
  <si>
    <t>Ramlala Ray</t>
  </si>
  <si>
    <t>Hanumannagar</t>
  </si>
  <si>
    <t>Najmul Nisha</t>
  </si>
  <si>
    <t>Md Asgar</t>
  </si>
  <si>
    <t>Jindar Ray</t>
  </si>
  <si>
    <t>Dharmendra Kumar Roy</t>
  </si>
  <si>
    <t>Ramdyal Roy</t>
  </si>
  <si>
    <t>5312805360</t>
  </si>
  <si>
    <t>28770110023105</t>
  </si>
  <si>
    <t>31532031841</t>
  </si>
  <si>
    <t>34142819345</t>
  </si>
  <si>
    <t>Chak</t>
  </si>
  <si>
    <t>Ward no.14 Chhitraur Begusarai 851129</t>
  </si>
  <si>
    <t>461610110013738</t>
  </si>
  <si>
    <t>39350700039118</t>
  </si>
  <si>
    <t>Om Prakash jaiswal</t>
  </si>
  <si>
    <t>Sitaram Choudhary</t>
  </si>
  <si>
    <t>092401005485</t>
  </si>
  <si>
    <t>ICIC bank</t>
  </si>
  <si>
    <t>ICIC0000924</t>
  </si>
  <si>
    <t>Ekdara</t>
  </si>
  <si>
    <t>Ekdara, Ward no- 11, Samastipur,Bihar</t>
  </si>
  <si>
    <t>Sambhav kumar</t>
  </si>
  <si>
    <t>50100547945371</t>
  </si>
  <si>
    <t>GOMUKH KAMTAUL</t>
  </si>
  <si>
    <t>GOMUKH BATHUA W-9</t>
  </si>
  <si>
    <t>Kamtaul,Madhopur,Dighrua,Samastipur,Bihar,848122</t>
  </si>
  <si>
    <t>W-9,Bathua buzurg,Samastipur,Bihar,848127</t>
  </si>
  <si>
    <t>Rishiraj Kumar</t>
  </si>
  <si>
    <t>Virendra Kumar</t>
  </si>
  <si>
    <t>27843211022145</t>
  </si>
  <si>
    <t>UCBA0002784</t>
  </si>
  <si>
    <t>Ankit Raj</t>
  </si>
  <si>
    <t>5249744579</t>
  </si>
  <si>
    <t>Kotak mahindra bank</t>
  </si>
  <si>
    <t>Gomukh Barhetta</t>
  </si>
  <si>
    <t>Barhetta,Samastipur,Bihar</t>
  </si>
  <si>
    <t>Ram Babu Sah</t>
  </si>
  <si>
    <t>Khelari sah</t>
  </si>
  <si>
    <t>3751114558</t>
  </si>
  <si>
    <t>Hanmuan Nagar</t>
  </si>
  <si>
    <t>GOMUKH  MANORATHPUR</t>
  </si>
  <si>
    <t>GOMUKH BHADOGHAT</t>
  </si>
  <si>
    <t>W-2,Manorathpur,Simaria bhindi,Samastipur,Bihar,847301</t>
  </si>
  <si>
    <t>W-4,Basantpur,Warishnagar,Samastipur,Bihar,848133</t>
  </si>
  <si>
    <t>W-7,Baluaha,Gobarsitha,kalyanpur,Samastipur,Bihar,847301</t>
  </si>
  <si>
    <t>Muktapur</t>
  </si>
  <si>
    <t>Munnar Ray</t>
  </si>
  <si>
    <t>39308572358</t>
  </si>
  <si>
    <t>Basantpur Raman</t>
  </si>
  <si>
    <t>Ramavtar Ray</t>
  </si>
  <si>
    <t>110090839290</t>
  </si>
  <si>
    <t>20239835043</t>
  </si>
  <si>
    <t>GOMUKH TAJPUR BUZURG</t>
  </si>
  <si>
    <t>GOMUKH PAITRAPUR</t>
  </si>
  <si>
    <t>GOMUKH JAI MATA DI MILK CENTER</t>
  </si>
  <si>
    <t>GOMUKH RAJAPAKAR</t>
  </si>
  <si>
    <t>Tajpur buzurg, bishunpur,mahua,vaishali,bihar,844116</t>
  </si>
  <si>
    <t>Paitrapur, post- Gaurihar, panchyat- Khaliknagar,Muzaffarpur</t>
  </si>
  <si>
    <t>Baikunth pur, Rajapakar,Baikunthpur Mahua 844124</t>
  </si>
  <si>
    <t>Rajapakar, Panchyat-Rajapakar, Mahua, Vaishali 844124</t>
  </si>
  <si>
    <t>Harihar Ray</t>
  </si>
  <si>
    <t>31197279532</t>
  </si>
  <si>
    <t>5936362712</t>
  </si>
  <si>
    <t>CBIN0281802</t>
  </si>
  <si>
    <t>Jagdeeshpur</t>
  </si>
  <si>
    <t>Mantun Ray</t>
  </si>
  <si>
    <t>38685091340</t>
  </si>
  <si>
    <t>34898852676</t>
  </si>
  <si>
    <t>Gomukh KAIDRABAD</t>
  </si>
  <si>
    <t>Gomukh BACHHWARA</t>
  </si>
  <si>
    <t>Gomukh KASTOLI</t>
  </si>
  <si>
    <t>VIJAIYA</t>
  </si>
  <si>
    <t>NAVTOL,AGAPUR,MANSURCHAK,BEGUSARAI</t>
  </si>
  <si>
    <t>KAIDRABAD,BHAGBANPUR,BEGUSARAI</t>
  </si>
  <si>
    <t>BACHHWARA,BEGUSARAI</t>
  </si>
  <si>
    <t>H/S:-MUKESH CHAUDHARY</t>
  </si>
  <si>
    <t>43008158710</t>
  </si>
  <si>
    <t>MANSHURCHAK</t>
  </si>
  <si>
    <t>RUPESH KUMAR</t>
  </si>
  <si>
    <t>VIJAY KUMAR CHOUDHARY</t>
  </si>
  <si>
    <t>RAM SEVAK CHOUDHARY</t>
  </si>
  <si>
    <t>SANJIT MAHTO</t>
  </si>
  <si>
    <t>RAGHUNATH MAHTO</t>
  </si>
  <si>
    <t>38440110085498</t>
  </si>
  <si>
    <t>11220110131305</t>
  </si>
  <si>
    <t>Gomukh NAVTOL</t>
  </si>
  <si>
    <t>464201010001184</t>
  </si>
  <si>
    <t>KHUTAHA DIH C</t>
  </si>
  <si>
    <t>VILL-CHETAN TOLA,P.O-KHUTHA,P.S-BARHIYA,DIST-LAKHISARAI,PINCODE 811310</t>
  </si>
  <si>
    <t>SHANKAR K SINGH</t>
  </si>
  <si>
    <t>173401000006031</t>
  </si>
  <si>
    <t>INDIAN OVERSEASE BANK</t>
  </si>
  <si>
    <t>IOBA0001734</t>
  </si>
  <si>
    <t>DELHI</t>
  </si>
  <si>
    <t>VILL-KIRANPUR,POST-KIRANPUR,THANA-MAIDNICHAUKI,DIST-LAKHISARAI</t>
  </si>
  <si>
    <t>ANIL YADAV</t>
  </si>
  <si>
    <t>BINDESHAWARI YADAV</t>
  </si>
  <si>
    <t>31050100014514</t>
  </si>
  <si>
    <t>MAIDNICHAUKI</t>
  </si>
  <si>
    <t>Gomukh Salarpur Aarun vlc</t>
  </si>
  <si>
    <t>Village-Salarpur, Post -Bharso, Panchayat - Salarpur, Block - Parbatta, p.s -Parbatta , Pin-  851216 , District - Khagaria</t>
  </si>
  <si>
    <t>Gomukh Saraiya wad -5 vlc</t>
  </si>
  <si>
    <t>Gomukh Baltara wad-2 vlc</t>
  </si>
  <si>
    <t>Village +Post -Saraiya , Panchayat - Saraiya , Block - Chautham, p.s -Chautham , Pin- 851201 , District - khagaria</t>
  </si>
  <si>
    <t>village -Bltara , po -Baltara , Panchayat - Temtha , Block -Gogri , p.s -Gogri , Pin-  851201 , District - Khagaria</t>
  </si>
  <si>
    <t>Bidyanand kumar</t>
  </si>
  <si>
    <t>Nitiesh kumar</t>
  </si>
  <si>
    <t>11654863406</t>
  </si>
  <si>
    <t>35036152250</t>
  </si>
  <si>
    <t>GANPATI DAIRY</t>
  </si>
  <si>
    <t>FHARCHHIBAN</t>
  </si>
  <si>
    <t>SONAVATI DEVI</t>
  </si>
  <si>
    <t>H/S:-GORISANKAR MAHTO</t>
  </si>
  <si>
    <t>SIYA RAM CHAUDHARY</t>
  </si>
  <si>
    <t>Gobindpur,Ahiyarpur,Begusarai</t>
  </si>
  <si>
    <t>37121235068</t>
  </si>
  <si>
    <t>Dhannajay Kunwar</t>
  </si>
  <si>
    <t>Bramheshawar Kunwar</t>
  </si>
  <si>
    <t>6005001700082740</t>
  </si>
  <si>
    <t>GOMUKH  JATMALPUR DHAB</t>
  </si>
  <si>
    <t>Jatmalpur dhab,Samastipur,Bihar,847301</t>
  </si>
  <si>
    <t>Ajay Kumar Ray</t>
  </si>
  <si>
    <t>3990764193</t>
  </si>
  <si>
    <t>Fatepur</t>
  </si>
  <si>
    <t>Gudarghat Nitish</t>
  </si>
  <si>
    <t>Fatehpur, Rosera, Bihar</t>
  </si>
  <si>
    <t>Ward No 2, Motipur, Bihar</t>
  </si>
  <si>
    <t>Gudarghat, Siripur Gohar, Samastipur</t>
  </si>
  <si>
    <t>Krishn Kumar</t>
  </si>
  <si>
    <t>Jawahar Prasad</t>
  </si>
  <si>
    <t>50100545134032</t>
  </si>
  <si>
    <t>HDFC0005308</t>
  </si>
  <si>
    <t>Ghuran das</t>
  </si>
  <si>
    <t>36184997212</t>
  </si>
  <si>
    <t>Nitish Kumae</t>
  </si>
  <si>
    <t>Laxam Parsad</t>
  </si>
  <si>
    <t>39060110078427</t>
  </si>
  <si>
    <t>Garamin Bank</t>
  </si>
  <si>
    <t>Govindpur Khajuri</t>
  </si>
  <si>
    <t>Gangapur</t>
  </si>
  <si>
    <t>Govindpur Khajuri, Kishanpur, Samastipur</t>
  </si>
  <si>
    <t>Gangapur, Kishanpur, Samastipur</t>
  </si>
  <si>
    <t>4587101003661</t>
  </si>
  <si>
    <t>Balbharapur</t>
  </si>
  <si>
    <t>Nunu Ray</t>
  </si>
  <si>
    <t>Rambalihari Ray</t>
  </si>
  <si>
    <t>595290417</t>
  </si>
  <si>
    <t>Gomukh Shailesh Yadav vlc</t>
  </si>
  <si>
    <t>Village +Post - Fudkichak , Block - Gpgri, P S  -Gogri  , Pin-  851203 , District - Khagaria</t>
  </si>
  <si>
    <t>Shailesh Yadav</t>
  </si>
  <si>
    <t>Bauku Yadav</t>
  </si>
  <si>
    <t>35170110052368</t>
  </si>
  <si>
    <t>Gomukh Manjesh kumar temtha karari</t>
  </si>
  <si>
    <t>Village +Post - Temtha , Block - Parbatta, P S  -Parbatta  , Pin-  851216 , District - Khagaria</t>
  </si>
  <si>
    <t>Manjesh kumar</t>
  </si>
  <si>
    <t>43418241194</t>
  </si>
  <si>
    <t>GomukhSimari Bakulha Patti</t>
  </si>
  <si>
    <t>Village-Simari Bakulhha Patti,Panchayat-Simari,Post-Simari,Block-Simari,Distt-Buxar,Pin-802135</t>
  </si>
  <si>
    <t>Abhimanu kumar prasad</t>
  </si>
  <si>
    <t>Jai Prakash prasad</t>
  </si>
  <si>
    <t>70790700109980</t>
  </si>
  <si>
    <t>Gramin bank</t>
  </si>
  <si>
    <t>Rishikesh Rai</t>
  </si>
  <si>
    <t xml:space="preserve">Sastiri Nagar </t>
  </si>
  <si>
    <t>Farid Nagar Badi Baliya Uttari, Husena, Begusarai, Baliya, Bihar, 851211</t>
  </si>
  <si>
    <t>Ramnath Sah</t>
  </si>
  <si>
    <t>Satendra Saah</t>
  </si>
  <si>
    <t>33600966761</t>
  </si>
  <si>
    <t xml:space="preserve">Lakhminia </t>
  </si>
  <si>
    <t>Manmana Dhala</t>
  </si>
  <si>
    <t>Mahendarpur 2</t>
  </si>
  <si>
    <t>Ward no-5, Naya Gao Chhitraur Begusarai, Bihar, 851129</t>
  </si>
  <si>
    <t>Ward no -13, Mahendarpur, Begusarai Bihar 851129</t>
  </si>
  <si>
    <t xml:space="preserve">Jiya kumari </t>
  </si>
  <si>
    <t>30358312023</t>
  </si>
  <si>
    <t>44913612841</t>
  </si>
  <si>
    <t>Gomukh Khutauna</t>
  </si>
  <si>
    <t>Gomukh Bathnaha VLC</t>
  </si>
  <si>
    <t>Gomukh Chikne VLC</t>
  </si>
  <si>
    <t>Village +Post - Khutauna , Block - Bithan, P S  -Bithan  , Pin-  848207 , District - Samastipur</t>
  </si>
  <si>
    <t>Village-Bathnaha, Post- Roun,  Block - Alauli ,P S  -Alauli  , Pin-  848203 , District - Khagaria</t>
  </si>
  <si>
    <t>Village- Chikne, Post- Saharbanni , Block - Alauli, P S  -Alauli  , Pin-  848203 , District - Khagaria</t>
  </si>
  <si>
    <t>Mukhilal Yadav</t>
  </si>
  <si>
    <t>W/O- Kuldeep Yadav</t>
  </si>
  <si>
    <t>3291101003075</t>
  </si>
  <si>
    <t>6642001700077688</t>
  </si>
  <si>
    <t>6642001700007195</t>
  </si>
  <si>
    <t>GOMUKH SAIDPUR</t>
  </si>
  <si>
    <t>GOMUKH NEW GANGAJAL</t>
  </si>
  <si>
    <t>Vill- Bahasi Saidpur, Jandha vaishali,bihar,844504</t>
  </si>
  <si>
    <t>SARMASPUR, BIDUPUR,HAJIPUR,844502</t>
  </si>
  <si>
    <t>923010003575803</t>
  </si>
  <si>
    <t>RAM JANAM RAY</t>
  </si>
  <si>
    <t>3333195727</t>
  </si>
  <si>
    <t>RAHIMAPUR</t>
  </si>
  <si>
    <t>04920110133378</t>
  </si>
  <si>
    <t>KAIDRABAD -1</t>
  </si>
  <si>
    <t>MASLIMPUR</t>
  </si>
  <si>
    <t>Gomukh BHAWANIPUR</t>
  </si>
  <si>
    <t>Gomukh DAMODARPUR</t>
  </si>
  <si>
    <t>AMAN DAIRY</t>
  </si>
  <si>
    <t>MASLIMPUR,RAGHOPUR,BIBHUTIPUR,SAMSTIPUR</t>
  </si>
  <si>
    <t>BHAWANIPUR,MANSURCHAK,BEGUSARAI</t>
  </si>
  <si>
    <t>DAMODARPUR,MANDA,BIBHUTIPUR,SAMASTIPUR</t>
  </si>
  <si>
    <t>MONDA ,BIBHUTIPUR,SAMASTIPUR</t>
  </si>
  <si>
    <t>MAHENDRA PRASHAD SINGH</t>
  </si>
  <si>
    <t>45211123394</t>
  </si>
  <si>
    <t>RAJENDRA MISHRA</t>
  </si>
  <si>
    <t>007010155233</t>
  </si>
  <si>
    <t>IPPB</t>
  </si>
  <si>
    <t>RAGHOPUR</t>
  </si>
  <si>
    <t>CHANDRA SHEKHAR AZAD</t>
  </si>
  <si>
    <t>NIRAS PASWAN</t>
  </si>
  <si>
    <t>382101310240</t>
  </si>
  <si>
    <t>VIKRAM KUMAR</t>
  </si>
  <si>
    <t>VINDESHWAR MAHTO</t>
  </si>
  <si>
    <t>BARB0SURAUL</t>
  </si>
  <si>
    <t>SANNY KUMAR</t>
  </si>
  <si>
    <t>SUNIL RAY</t>
  </si>
  <si>
    <t>11220110180686</t>
  </si>
  <si>
    <t>57270100000058</t>
  </si>
  <si>
    <t>Khokasaha</t>
  </si>
  <si>
    <t>Madhopur 2</t>
  </si>
  <si>
    <t>Khokasaha, Samastipur, Biahr</t>
  </si>
  <si>
    <t>Ward No 09, Madhopur, Samastipur, Bihar</t>
  </si>
  <si>
    <t>Ram Babu Mahto</t>
  </si>
  <si>
    <t>Ramnath Mahto</t>
  </si>
  <si>
    <t>50200069812764</t>
  </si>
  <si>
    <t>Munmun Kumar</t>
  </si>
  <si>
    <t>677102010015623</t>
  </si>
  <si>
    <t>Aalampur</t>
  </si>
  <si>
    <t>Gomukh Baijnathpur</t>
  </si>
  <si>
    <t>Village-Baijnathpur,Panchayat-Rampur,Post-Shivpur,Block-Keshath,Distt-Buxar,Pin-802125</t>
  </si>
  <si>
    <t>Suraj Tiwari</t>
  </si>
  <si>
    <t>Narendra Tiwari</t>
  </si>
  <si>
    <t>600600010013</t>
  </si>
  <si>
    <t>Gomukh Suremanpur</t>
  </si>
  <si>
    <t>Gomukh Lachhutola</t>
  </si>
  <si>
    <t>Village-Suremanpur,Panchayat-Lachhutola,Post-Lachhutola,Block-Sahpur,Distt-Bhojpur,Pin-802351</t>
  </si>
  <si>
    <t>Village-Lachhutola,Panchayat-Lachhutola,Post-Lachhutola,Block-Sahpur,Distt-Bhojpur,Pin-802351</t>
  </si>
  <si>
    <t>Anil Rai</t>
  </si>
  <si>
    <t>Paramhans Rai</t>
  </si>
  <si>
    <t>1929000100109842</t>
  </si>
  <si>
    <t>PUNB0192900</t>
  </si>
  <si>
    <t>Manu kr Dubey</t>
  </si>
  <si>
    <t>Jitesh kumar Yadav</t>
  </si>
  <si>
    <t>Late Kawaldhari Yadav</t>
  </si>
  <si>
    <t>75140100008439</t>
  </si>
  <si>
    <t>Belwaniya</t>
  </si>
  <si>
    <t>Gomukh Simri</t>
  </si>
  <si>
    <t>Simri,Samastipur,Bihar,848503</t>
  </si>
  <si>
    <t>ABD Dalsingsarari</t>
  </si>
  <si>
    <t>30814065675</t>
  </si>
  <si>
    <t>GOMUKH MIRJAPUR NISFI</t>
  </si>
  <si>
    <t>GOMUKH ARNIA W-12</t>
  </si>
  <si>
    <t>Mirjapur Nisfi,Nikaspur,Samastipur,Bihar,848121</t>
  </si>
  <si>
    <t>Arnia W-12,Jandaha,Vaishali,Bihar,844505</t>
  </si>
  <si>
    <t>Sheel Kumar</t>
  </si>
  <si>
    <t>Naresh Paswan</t>
  </si>
  <si>
    <t>761802010014899</t>
  </si>
  <si>
    <t>Anand Kumar Singh</t>
  </si>
  <si>
    <t>925010053576326</t>
  </si>
  <si>
    <t>AMI Dairy</t>
  </si>
  <si>
    <t>Singhiya,Samastipur,Bihar</t>
  </si>
  <si>
    <t>Manoj Kumar Roy</t>
  </si>
  <si>
    <t>TEJO Roy</t>
  </si>
  <si>
    <t>GOMUKH  DAGHRAUL</t>
  </si>
  <si>
    <t>GOMUKH RUPAULI</t>
  </si>
  <si>
    <t>GOMUKH CHHATAUNA W-1</t>
  </si>
  <si>
    <t>GOMUKH VISHANPUR MORO</t>
  </si>
  <si>
    <t>GOMUKH BHAGWANPUR</t>
  </si>
  <si>
    <t>GOMUKH JATMALPUR DHAB-3</t>
  </si>
  <si>
    <t>GOMUKH CHHATAUNA EAST</t>
  </si>
  <si>
    <t>daghraul,Rupauli ghat,Darbhanga,Bihar,846003</t>
  </si>
  <si>
    <t>W-03,Rupauli,Darbhanga,Bihar,846003</t>
  </si>
  <si>
    <t>Chhatauna,Neam,Darbhanga,Bihar,846003</t>
  </si>
  <si>
    <t>W-02,Vishanpur Moro,Darbhanga,Bihar,847106</t>
  </si>
  <si>
    <t>Bhagwanpur,Janardanpur,Kalyanpur,Bihar,848302</t>
  </si>
  <si>
    <t>jatmalpur teera,Kalyanpur,Samastipur,Bihar,847301</t>
  </si>
  <si>
    <t>Morwara,Gobarsitha,Kharsand,Samastipur,Bihar,847301</t>
  </si>
  <si>
    <t>Nand Kishor Roy</t>
  </si>
  <si>
    <t>2316085031</t>
  </si>
  <si>
    <t>Prince</t>
  </si>
  <si>
    <t>Radha Krishna Chaudhary</t>
  </si>
  <si>
    <t>Bhannu Chaudhary</t>
  </si>
  <si>
    <t>485010110013823</t>
  </si>
  <si>
    <t>Laheriasarai</t>
  </si>
  <si>
    <t>Chintu Kumar</t>
  </si>
  <si>
    <t>Chethru Yadav</t>
  </si>
  <si>
    <t>923010070468815</t>
  </si>
  <si>
    <t>Kamalesh Ray</t>
  </si>
  <si>
    <t>Dev Sunder Devi</t>
  </si>
  <si>
    <t>Tuntun Ray</t>
  </si>
  <si>
    <t>39080110058195</t>
  </si>
  <si>
    <t>Bihar Gramin  Bank</t>
  </si>
  <si>
    <t>Ram Sakal Rai</t>
  </si>
  <si>
    <t>Anutha Rai</t>
  </si>
  <si>
    <t>Jawahar Kumar</t>
  </si>
  <si>
    <t>Braj Kishor Ray</t>
  </si>
  <si>
    <t>39080110011334</t>
  </si>
  <si>
    <t>Bhati chauk</t>
  </si>
  <si>
    <t>Sathi Devi</t>
  </si>
  <si>
    <t>Abdesh Yadav</t>
  </si>
  <si>
    <t>35542641507</t>
  </si>
  <si>
    <t>BISHUNPUR</t>
  </si>
  <si>
    <t>3999988081</t>
  </si>
  <si>
    <t>3570715075</t>
  </si>
  <si>
    <t>922020011475304</t>
  </si>
  <si>
    <t>UTIB0000658</t>
  </si>
  <si>
    <t>20100079919832</t>
  </si>
  <si>
    <t>60577887112</t>
  </si>
  <si>
    <t>Bhatandi</t>
  </si>
  <si>
    <t>Haripur</t>
  </si>
  <si>
    <t>Jakhar</t>
  </si>
  <si>
    <t>Kajidumra</t>
  </si>
  <si>
    <t>Dhattha</t>
  </si>
  <si>
    <t>Chharapati</t>
  </si>
  <si>
    <t>Dhattha 2</t>
  </si>
  <si>
    <t>Bhoraha</t>
  </si>
  <si>
    <t>Dharha</t>
  </si>
  <si>
    <t>Shivnagar</t>
  </si>
  <si>
    <t>Baritha</t>
  </si>
  <si>
    <t>Tolapur Erout</t>
  </si>
  <si>
    <t>Sunil Erout</t>
  </si>
  <si>
    <t>Ward No. 10 , Bhatandi, Samastipur</t>
  </si>
  <si>
    <t>Ward No 9, Haripur, Bihrha, Samastipur</t>
  </si>
  <si>
    <t>Jakhar, Samastipur, Bihar</t>
  </si>
  <si>
    <t>Kajidumra, Rajaur, Rosera, Bihar</t>
  </si>
  <si>
    <t>Ward No 1, Dhattha, Rosera,Samastipur</t>
  </si>
  <si>
    <t>Chharapati , Dharampur, Samastipur</t>
  </si>
  <si>
    <t>Jandaha, Jakahr, Rosera, Samastipur</t>
  </si>
  <si>
    <t>Dhattha, Rosera, Samastipur</t>
  </si>
  <si>
    <t>Bhoraha, Bharwara, Samastipur</t>
  </si>
  <si>
    <t>Ward No 09, Dharha, Rosera, Samastipur</t>
  </si>
  <si>
    <t>Shivnagar, Karian, Samastipur</t>
  </si>
  <si>
    <t>Ward No 12, Baritha, Devanpur, Samastipur</t>
  </si>
  <si>
    <t>Hahijha Tol, Arout, Samastipur</t>
  </si>
  <si>
    <t>Ward No 4, Jahangripur, Samastipur</t>
  </si>
  <si>
    <t>Brahmadeo</t>
  </si>
  <si>
    <t>5863954867</t>
  </si>
  <si>
    <t>CBIN0281801</t>
  </si>
  <si>
    <t>Birha</t>
  </si>
  <si>
    <t>Gouri Yadav</t>
  </si>
  <si>
    <t>Hare Krishun</t>
  </si>
  <si>
    <t>50908100020707</t>
  </si>
  <si>
    <t>Dharmbir Yadav</t>
  </si>
  <si>
    <t>35546053350</t>
  </si>
  <si>
    <t>SBIN0011358</t>
  </si>
  <si>
    <t>Shaimar Bagh</t>
  </si>
  <si>
    <t>Siya Ram Yadav</t>
  </si>
  <si>
    <t>Ram Chalitar</t>
  </si>
  <si>
    <t>30341800846</t>
  </si>
  <si>
    <t>50900100003353</t>
  </si>
  <si>
    <t>Bulan Yadav</t>
  </si>
  <si>
    <t>50900100010819</t>
  </si>
  <si>
    <t>4572101003601</t>
  </si>
  <si>
    <t>Neti Yadav</t>
  </si>
  <si>
    <t>3933932250</t>
  </si>
  <si>
    <t>Om Narayan Ray</t>
  </si>
  <si>
    <t>50900100006642</t>
  </si>
  <si>
    <t>39070110040947</t>
  </si>
  <si>
    <t>Shambhu kumar</t>
  </si>
  <si>
    <t>50900100008840</t>
  </si>
  <si>
    <t xml:space="preserve">Arun kumar  </t>
  </si>
  <si>
    <t>50900100006843</t>
  </si>
  <si>
    <t>37063778654</t>
  </si>
  <si>
    <t>Jhakhar</t>
  </si>
  <si>
    <t>106302</t>
  </si>
  <si>
    <t>BHARAUL</t>
  </si>
  <si>
    <t>Gomukh TAJPUR</t>
  </si>
  <si>
    <t>Gomukh CHANDOR</t>
  </si>
  <si>
    <t>Gomukh BADHIYA</t>
  </si>
  <si>
    <t>BHARAUL,AGAPUR,BEGUSARAI,851128</t>
  </si>
  <si>
    <t>TAJPUR,BHAGBANPUR,BEGUSARAI,851120</t>
  </si>
  <si>
    <t>CHANDOUR,BHAGWANPUR,BEGUSARAI,851133</t>
  </si>
  <si>
    <t>BADHIYA,BHAGWANPUR,BEGUSARAI,851120</t>
  </si>
  <si>
    <t>UTAM KUMAR ISHWAR</t>
  </si>
  <si>
    <t>BADRI NARAYAN ISHWAR</t>
  </si>
  <si>
    <t>42931622091</t>
  </si>
  <si>
    <t>SURESH CHOUDHARY</t>
  </si>
  <si>
    <t>BRAHMDEO CHOUDHARY</t>
  </si>
  <si>
    <t>0520208700000163</t>
  </si>
  <si>
    <t>13630110039755</t>
  </si>
  <si>
    <t>KRISHANA KUMAR MAHTO</t>
  </si>
  <si>
    <t>DEVNANDAN MAHTO</t>
  </si>
  <si>
    <t>0520010101669</t>
  </si>
  <si>
    <t>SURYAN NARYAN SINGH</t>
  </si>
  <si>
    <t>Gomukh Banjhudera</t>
  </si>
  <si>
    <t>Village-Banjhudera,Panchayat-Nandan,Post-Nandan,Block-Dumraon,Distt-Buxar,Pin-802119</t>
  </si>
  <si>
    <t>Dhupendra Kumar</t>
  </si>
  <si>
    <t>UTIB0000030</t>
  </si>
  <si>
    <t>Jubilee Hills Hydrabad</t>
  </si>
  <si>
    <t>92201001208</t>
  </si>
  <si>
    <t>Kadarchak 2</t>
  </si>
  <si>
    <t>Madhopur Dih</t>
  </si>
  <si>
    <t>Alampur</t>
  </si>
  <si>
    <t>Satmalpur Pachim</t>
  </si>
  <si>
    <t>Ganopur</t>
  </si>
  <si>
    <t>Kadarchak, satmalpur, Samastipur, Bihar</t>
  </si>
  <si>
    <t>Madhopur, Kishanpura, Samastipur, Bihar</t>
  </si>
  <si>
    <t>Alampur, smastipur, bihar</t>
  </si>
  <si>
    <t>Ward No 1, Satmalpur, Bihar</t>
  </si>
  <si>
    <t>Priti kumari</t>
  </si>
  <si>
    <t>Ghanshayam kumar</t>
  </si>
  <si>
    <t>464202120005791</t>
  </si>
  <si>
    <t>Madopur</t>
  </si>
  <si>
    <t>35427726063</t>
  </si>
  <si>
    <t>3836713567</t>
  </si>
  <si>
    <t>Central bank</t>
  </si>
  <si>
    <t>Ganor Yadav</t>
  </si>
  <si>
    <t>373802120014979</t>
  </si>
  <si>
    <t>3504001700145550</t>
  </si>
  <si>
    <t>43614657030</t>
  </si>
  <si>
    <t>GOMUKH MANSURPUR HALAIYA</t>
  </si>
  <si>
    <t>GOMUKH RASULPUR</t>
  </si>
  <si>
    <t>GOMUKH RANDAHA</t>
  </si>
  <si>
    <t>GOMUKH DAYALPUR</t>
  </si>
  <si>
    <t>GOMUKH BAHJRANGI</t>
  </si>
  <si>
    <t>GOMUKH CHANDSARAI</t>
  </si>
  <si>
    <t>GOMUKH KARNAUTI</t>
  </si>
  <si>
    <t>GOMUKH SIRDILPUR</t>
  </si>
  <si>
    <t>GOMUKH PYAREPUR</t>
  </si>
  <si>
    <t>GOMUKH CHAKARAM</t>
  </si>
  <si>
    <t>GOMUKH JITENDRA</t>
  </si>
  <si>
    <t>SHAHPUR KHURD, MANSURPUR HALAIYA,VAISHALI, BIHAR,844112</t>
  </si>
  <si>
    <t>RASULPUR,BAKSAWAN,CHEHRAKALA,VAISHALI,BIHAR,844112</t>
  </si>
  <si>
    <t>vill-Randaha, Post-Balatar, PS Rajapakar, Vaishali,844502</t>
  </si>
  <si>
    <t>Randaha, Vaishali,844502</t>
  </si>
  <si>
    <t>Baikunthpur, rajapakar,vaishali, 844124</t>
  </si>
  <si>
    <t>Chandsarai, post- chandsarai,jandaha vaishali</t>
  </si>
  <si>
    <t>Karnauti, Mahnar, vaishali, 844501</t>
  </si>
  <si>
    <t>Vill- Sirdilpur, wardno.7, patori, samastipur</t>
  </si>
  <si>
    <t>Pyarepur,Bahadurpur,patori, Samastipur</t>
  </si>
  <si>
    <t>Bishunpur paharpur, Bhadurpur,Shahpur Hundi,Samastipur,848504</t>
  </si>
  <si>
    <t>Rariyahi, Kumaia Anchan,Morwa Samastipur</t>
  </si>
  <si>
    <t>ARVIND RAY</t>
  </si>
  <si>
    <t>3939633298</t>
  </si>
  <si>
    <t>CHEHRAKALAN</t>
  </si>
  <si>
    <t>Birendra kumar</t>
  </si>
  <si>
    <t>Kameshwar Ray</t>
  </si>
  <si>
    <t>33960548960</t>
  </si>
  <si>
    <t>Saroj Kumar Ray</t>
  </si>
  <si>
    <t>Jayram Ray</t>
  </si>
  <si>
    <t>10878035951</t>
  </si>
  <si>
    <t>SBIN0003684</t>
  </si>
  <si>
    <t>Shubhas chowk</t>
  </si>
  <si>
    <t>W/o Ajay Kumar</t>
  </si>
  <si>
    <t>91278100000057</t>
  </si>
  <si>
    <t>Randaha</t>
  </si>
  <si>
    <t>Bajrang Kumar</t>
  </si>
  <si>
    <t>33355195875</t>
  </si>
  <si>
    <t>SBIN</t>
  </si>
  <si>
    <t>Rajnish kumar</t>
  </si>
  <si>
    <t>Ram pravesh ray</t>
  </si>
  <si>
    <t>1515101700007169</t>
  </si>
  <si>
    <t>Ratandip patel</t>
  </si>
  <si>
    <t>15152193000162</t>
  </si>
  <si>
    <t>Damodar Roy</t>
  </si>
  <si>
    <t>1834100100020723</t>
  </si>
  <si>
    <t>PUNB0183410</t>
  </si>
  <si>
    <t>Chaksalem</t>
  </si>
  <si>
    <t>Ram babu roy</t>
  </si>
  <si>
    <t>Ram Bali Roy</t>
  </si>
  <si>
    <t>1690000100320912</t>
  </si>
  <si>
    <t>Sirdilpur</t>
  </si>
  <si>
    <t>Sunita Devi</t>
  </si>
  <si>
    <t>Ram Sevak Roy</t>
  </si>
  <si>
    <t>6186715219</t>
  </si>
  <si>
    <t>Patori Chandan complex</t>
  </si>
  <si>
    <t>Ramsagar shah</t>
  </si>
  <si>
    <t>36557321366</t>
  </si>
  <si>
    <t>PATORY</t>
  </si>
  <si>
    <t>Avishek Singh</t>
  </si>
  <si>
    <t>Sarvodaya dairy</t>
  </si>
  <si>
    <t>368533000000002</t>
  </si>
  <si>
    <t>IOBA0003685</t>
  </si>
  <si>
    <t>Bihta</t>
  </si>
  <si>
    <t>Village +Post - Chakmunije, Block -Doghra  , Pin-  801112 , District - Patna</t>
  </si>
  <si>
    <t>Shamar kasha</t>
  </si>
  <si>
    <t>ward 13 kasha semaria Begusarai Bihar 851126</t>
  </si>
  <si>
    <t>vimal yadav</t>
  </si>
  <si>
    <t>460010110014464</t>
  </si>
  <si>
    <t>Thermal</t>
  </si>
  <si>
    <t>Hatidah dih ward no 12 hathidah buzurg bihar 803301</t>
  </si>
  <si>
    <t>sarwajit kumar</t>
  </si>
  <si>
    <t>Banarshi yadav</t>
  </si>
  <si>
    <t>50200111407417</t>
  </si>
  <si>
    <t>HDFC0002607</t>
  </si>
  <si>
    <t>mokamesh</t>
  </si>
  <si>
    <t>Badalpura</t>
  </si>
  <si>
    <t>Badalpura matihani mirzapur bandaur Begusarai Bihar 851129</t>
  </si>
  <si>
    <t>Mahendar singh</t>
  </si>
  <si>
    <t>50430898057</t>
  </si>
  <si>
    <t>TOTAHA</t>
  </si>
  <si>
    <t>VILL-TOTAHA, POST-SS BRARI, SHMHO, BEGUSARAI</t>
  </si>
  <si>
    <t>34956694748</t>
  </si>
  <si>
    <t>GOMUKH RAMPUR</t>
  </si>
  <si>
    <t>GOMUKH SHISHWANI</t>
  </si>
  <si>
    <t>VILL-RAMPUR, Post-Paharapur, PS-MEDNICHAUKI</t>
  </si>
  <si>
    <t>VILL-SHISHWANI,POST-SS BARARAI,PS-SHAMHO</t>
  </si>
  <si>
    <t>BIBHISHAN KUMAR</t>
  </si>
  <si>
    <t>LADDU LAL YADAV</t>
  </si>
  <si>
    <t>KIRAN DEVI</t>
  </si>
  <si>
    <t>311801010031198</t>
  </si>
  <si>
    <t>1856101700057544</t>
  </si>
  <si>
    <t>MIRCHA</t>
  </si>
  <si>
    <t>VILL-MIRCHA,POST-PATHAKCHAK,PS-SIKANDRA PINCODE-811310</t>
  </si>
  <si>
    <t>INDRADEV YADAV</t>
  </si>
  <si>
    <t>LATARMI YADAV</t>
  </si>
  <si>
    <t>7109810898</t>
  </si>
  <si>
    <t>AGAHARABAWATA</t>
  </si>
  <si>
    <t>GOMUKH CHAKABDUL</t>
  </si>
  <si>
    <t>GOMUKH SHAHPUR TOI</t>
  </si>
  <si>
    <t>GOMUKH SUPAYAN</t>
  </si>
  <si>
    <t>Rasulpur,Mahuwa,Vaishali,844122</t>
  </si>
  <si>
    <t>Ward No. 1, Bajidpur Madhual,Vaishali,844507</t>
  </si>
  <si>
    <t>Shahpur Toi, Vashali,Bihar,844509</t>
  </si>
  <si>
    <t>Subain, Bakhari Supayan,Vaishali, Bihar,844504</t>
  </si>
  <si>
    <t>Pooja kumari</t>
  </si>
  <si>
    <t>Bindeshwar Singh</t>
  </si>
  <si>
    <t>5993297040</t>
  </si>
  <si>
    <t>CBIN</t>
  </si>
  <si>
    <t>POHYAR</t>
  </si>
  <si>
    <t>W/o Rajkumar Ray</t>
  </si>
  <si>
    <t>1313019708659460</t>
  </si>
  <si>
    <t>Utkarsh Small Finance bank</t>
  </si>
  <si>
    <t>UTKS0001313</t>
  </si>
  <si>
    <t>MAHNAR</t>
  </si>
  <si>
    <t>Naresh Rai</t>
  </si>
  <si>
    <t>921010051373594</t>
  </si>
  <si>
    <t>KUARI BUZUARG</t>
  </si>
  <si>
    <t>Hariwansh Ray</t>
  </si>
  <si>
    <t>42515260928</t>
  </si>
  <si>
    <t>Fatepur 2</t>
  </si>
  <si>
    <t>6406001500008143</t>
  </si>
  <si>
    <t>04920110099674</t>
  </si>
  <si>
    <t>Shivram</t>
  </si>
  <si>
    <t>Sonupur</t>
  </si>
  <si>
    <t>Lakashmipur</t>
  </si>
  <si>
    <t>Jahangirpur</t>
  </si>
  <si>
    <t>Tolapur Durgasthan</t>
  </si>
  <si>
    <t>Shivram, rahiar kochi, Samastipur</t>
  </si>
  <si>
    <t>Sonupur, Jahangirpur, Samastipur, Bihar</t>
  </si>
  <si>
    <t>Lakashmipur, Rosera, Samastipur, Bihar</t>
  </si>
  <si>
    <t>Hahijha tol, Jahangirpur, Samastipur, Bihar</t>
  </si>
  <si>
    <t>9330001700019841</t>
  </si>
  <si>
    <t>5214768269</t>
  </si>
  <si>
    <t>Anil Mahto</t>
  </si>
  <si>
    <t>3998021229</t>
  </si>
  <si>
    <t>Mashina</t>
  </si>
  <si>
    <t>Laltun Yadav</t>
  </si>
  <si>
    <t>42040700058</t>
  </si>
  <si>
    <t>Krishan kumar</t>
  </si>
  <si>
    <t>Ram Balak</t>
  </si>
  <si>
    <t>44865677606</t>
  </si>
  <si>
    <t>Gomukh Mahisari</t>
  </si>
  <si>
    <t>Mahisari,Samastipur</t>
  </si>
  <si>
    <t>Rambharosh yadav</t>
  </si>
  <si>
    <t>Balchand Rai</t>
  </si>
  <si>
    <t>Chaita</t>
  </si>
  <si>
    <t>Mithun</t>
  </si>
  <si>
    <t>41106375205</t>
  </si>
  <si>
    <t>Gomukh Simra</t>
  </si>
  <si>
    <t>Simra,Bandra</t>
  </si>
  <si>
    <t>Lalita kumari</t>
  </si>
  <si>
    <t>52460100002036</t>
  </si>
  <si>
    <t xml:space="preserve">Balram </t>
  </si>
  <si>
    <t>GOMUKH  RUPAULI GHAT</t>
  </si>
  <si>
    <t>GOMUKH MALIPUR</t>
  </si>
  <si>
    <t>W-7, Rupauli,Darbhanga,Bihar,846003</t>
  </si>
  <si>
    <t>W-1,Malipur,Samastipur,Bihar,847301</t>
  </si>
  <si>
    <t>W-11,Bhagwanpur,Samastipur,Bihar,848302</t>
  </si>
  <si>
    <t>Lalan kumar Rai</t>
  </si>
  <si>
    <t>Nageshwar Rai</t>
  </si>
  <si>
    <t>37983058801</t>
  </si>
  <si>
    <t>Bishunpur</t>
  </si>
  <si>
    <t>Saanjay Ray</t>
  </si>
  <si>
    <t>5351299071</t>
  </si>
  <si>
    <t>CBIN0282384</t>
  </si>
  <si>
    <t>Rukanpura</t>
  </si>
  <si>
    <t>Vijay Kumar</t>
  </si>
  <si>
    <t>Heman Ray</t>
  </si>
  <si>
    <t>Barheta</t>
  </si>
  <si>
    <t>38356198573</t>
  </si>
  <si>
    <t>Gomukh Banni</t>
  </si>
  <si>
    <t>Village - Jagu Nagar , Po- Babu Nagar, Block - Gpgri, P S  -Gogri  , Pin-  851214 , District - Khagaria</t>
  </si>
  <si>
    <t>Dheeraj Kumar</t>
  </si>
  <si>
    <t>Vakil Prasad Varma</t>
  </si>
  <si>
    <t>21530100000397</t>
  </si>
  <si>
    <t>Banni Babu Bagich</t>
  </si>
  <si>
    <t>Village - Koila , Po- Piparpati, Block - Gpgri, P S  -Gogri  , Pin-  851212 , District - Khagaria</t>
  </si>
  <si>
    <t>Dharnidhar Kumar</t>
  </si>
  <si>
    <t>50220009813821</t>
  </si>
  <si>
    <t>Gogri jamalpur</t>
  </si>
  <si>
    <t>Gomukh koila</t>
  </si>
  <si>
    <t>50900200000374</t>
  </si>
  <si>
    <t>bakk of baroda</t>
  </si>
  <si>
    <t>Bijendra Prasad Yadav</t>
  </si>
  <si>
    <t>38807605602</t>
  </si>
  <si>
    <t>RaJu kumar(MOR)</t>
  </si>
  <si>
    <t>Ac/change</t>
  </si>
  <si>
    <t>GOMUKH SURYANSH</t>
  </si>
  <si>
    <t>GOMUKH RAJAPAKAR PURBI</t>
  </si>
  <si>
    <t>Ward No. 12, Rajapakar, Vaishali, Bihar,844124</t>
  </si>
  <si>
    <t>Ward No. 08, Rajapakar purbi, Vaishali,Bihar,844124</t>
  </si>
  <si>
    <t>Ward No. 16, Village- Saidpur, Bllandpur, Vaishali, 844116</t>
  </si>
  <si>
    <t>Vikas Ranjan</t>
  </si>
  <si>
    <t>923010069742715</t>
  </si>
  <si>
    <t>UTIB0002068</t>
  </si>
  <si>
    <t>Basudevpur</t>
  </si>
  <si>
    <t>Parikshan Ray</t>
  </si>
  <si>
    <t>0285101027145</t>
  </si>
  <si>
    <t>CNRB0000285</t>
  </si>
  <si>
    <t>Lakhindra Rai</t>
  </si>
  <si>
    <t>3794152516</t>
  </si>
  <si>
    <t>CBIN0282447</t>
  </si>
  <si>
    <t>Ranipokhar</t>
  </si>
  <si>
    <t>1649001700177780</t>
  </si>
  <si>
    <t>PRAMILA DEVI</t>
  </si>
  <si>
    <t>1649000100074140</t>
  </si>
  <si>
    <t>GOMUKH  DIHLAHI 2</t>
  </si>
  <si>
    <t>GOMUKH Dharampur</t>
  </si>
  <si>
    <t>Dihlahi,Darbhanga</t>
  </si>
  <si>
    <t>Dharampur,Muzaffarpur</t>
  </si>
  <si>
    <t>Sonu Kumar Nirala</t>
  </si>
  <si>
    <t>20430603352</t>
  </si>
  <si>
    <t>BISANPUR</t>
  </si>
  <si>
    <t>Nand Kishore Rai</t>
  </si>
  <si>
    <t>Lakhan Rai</t>
  </si>
  <si>
    <t>52910200000255</t>
  </si>
  <si>
    <t>Bob</t>
  </si>
  <si>
    <t>BARB0HARMUZ</t>
  </si>
  <si>
    <t>Harpur</t>
  </si>
  <si>
    <t>Gomukh Sakh Mohan</t>
  </si>
  <si>
    <t>Sakh Mohan,BIBHUTIPUR,SAMASTIPUR</t>
  </si>
  <si>
    <t>MUMARI PD SINGH</t>
  </si>
  <si>
    <t>33602612111</t>
  </si>
  <si>
    <t>Gomukh Jailakh Abhiman</t>
  </si>
  <si>
    <t>Gomukh Pokhara</t>
  </si>
  <si>
    <t>Gomukh Chhilkauri</t>
  </si>
  <si>
    <t>Gomukh Machhara</t>
  </si>
  <si>
    <t>Gomukh Gidhha</t>
  </si>
  <si>
    <t>Gomukh Ahok</t>
  </si>
  <si>
    <t>Gomukh Shyam Ghorai</t>
  </si>
  <si>
    <t>Ahok VLC</t>
  </si>
  <si>
    <t>Budhaura VLC</t>
  </si>
  <si>
    <t>Budhaura VLC 2</t>
  </si>
  <si>
    <t>Gomukh Piparpatitola</t>
  </si>
  <si>
    <t>Machhara VLC</t>
  </si>
  <si>
    <t>Village- Jailakh Abhiman, Post- Sakarpura, Block- Bakhari, Dist-Begusarai, pin- 848203</t>
  </si>
  <si>
    <t>Village-Pokhara, Post- Bahadurpur, Block- Alauli, Dist- Khagaria, Pin-848203</t>
  </si>
  <si>
    <t>Village- Chhilkauri, Post- Bahadurpur, Block- Alauli,Dist- Khagaria, Pin- 848203</t>
  </si>
  <si>
    <t>Village- Machhara, Post- Chhilkauri, Block- Alauli, Dist- Khagaria, Pin- 848203</t>
  </si>
  <si>
    <t>Village-Gidha, Post- Sahsi, Block- Alauli, Dist- Khagaria, pin- 848203</t>
  </si>
  <si>
    <t>Village- Ahok, Post- Rajaura, Block- S Kamal, Dist-Begusarai, Pin- 851204</t>
  </si>
  <si>
    <t>Village-Shayam Ghorai, Post- Prash, Block- Alauli,Dist- Khagaria, Pin- 848203</t>
  </si>
  <si>
    <t>Village-Budhaura, Post- Budhaura, Block- Alauli,Dist- Khagaria, Pin -848203</t>
  </si>
  <si>
    <t>Village-Manikchak Ukhararua, Post- Budhaura, Block- Alauli, Dist- Khagaria, Pin -848203</t>
  </si>
  <si>
    <t>Village- Piparpatitola Machhara, Post- Machhara, Block- Alauli, Dist-khagaria, pin- 848203</t>
  </si>
  <si>
    <t>Village-Machhara, Post- Machhara, Block- Alauli, Dist- Khagaria, Pin-848203</t>
  </si>
  <si>
    <t>Pandav Kumar</t>
  </si>
  <si>
    <t>Chhotu Kumar</t>
  </si>
  <si>
    <t>Kaurav Kumar</t>
  </si>
  <si>
    <t>Mahesh Paswan</t>
  </si>
  <si>
    <t>Ramsevak Sah</t>
  </si>
  <si>
    <t>Ganesh Kumar</t>
  </si>
  <si>
    <t>Satyanarayan Yadav</t>
  </si>
  <si>
    <t>Rajender Yadav</t>
  </si>
  <si>
    <t>Pam Pukar Yadav</t>
  </si>
  <si>
    <t>Uday Paswan</t>
  </si>
  <si>
    <t>Faudar Sah</t>
  </si>
  <si>
    <t>Basudev Singh</t>
  </si>
  <si>
    <t>W/o- Rahul Yadav</t>
  </si>
  <si>
    <t>100200874354</t>
  </si>
  <si>
    <t>52888100002011</t>
  </si>
  <si>
    <t>35110131154268</t>
  </si>
  <si>
    <t>50200082062962</t>
  </si>
  <si>
    <t>23980200000184</t>
  </si>
  <si>
    <t>30474528834</t>
  </si>
  <si>
    <t>32854983581</t>
  </si>
  <si>
    <t>35080110065423</t>
  </si>
  <si>
    <t>41181012582</t>
  </si>
  <si>
    <t>38370110060039</t>
  </si>
  <si>
    <t>SBIN0002900</t>
  </si>
  <si>
    <t>Bakhari</t>
  </si>
  <si>
    <t>IppB Budhaura</t>
  </si>
  <si>
    <t>Harpur Branch</t>
  </si>
  <si>
    <t>DBGB Sahshi</t>
  </si>
  <si>
    <t>Shakarpura</t>
  </si>
  <si>
    <t>Bahadurpur</t>
  </si>
  <si>
    <t>Sakarpura</t>
  </si>
  <si>
    <t>Murrari Kumar</t>
  </si>
  <si>
    <t>2288000100239593</t>
  </si>
  <si>
    <t>007010113643</t>
  </si>
  <si>
    <t>Ganga Dairy</t>
  </si>
  <si>
    <t>Village-Khaspur,Panchayat-Maner,Post-Khaspur,Block-Maner,Distt-Patna,Pin-801502</t>
  </si>
  <si>
    <t>Dharmendra Rai</t>
  </si>
  <si>
    <t>3149002100002219</t>
  </si>
  <si>
    <t>PUNB0314900</t>
  </si>
  <si>
    <t>sherpur patna</t>
  </si>
  <si>
    <t>Indusind Bank</t>
  </si>
  <si>
    <t>Indian Post Payment Bank</t>
  </si>
  <si>
    <t>38200700008224</t>
  </si>
  <si>
    <t>GOMUKH GAHILSTHAN</t>
  </si>
  <si>
    <t>VILL-GAHILSTHAN,POST-SHAMHO,BEGUSARAI</t>
  </si>
  <si>
    <t>RAMPUKAR YADAV</t>
  </si>
  <si>
    <t>JANARDAN YADAV</t>
  </si>
  <si>
    <t>36543451585</t>
  </si>
  <si>
    <t>Kamla Nagar</t>
  </si>
  <si>
    <t>Ward no. 13, Kamla Nagar, Manjhaul, Begusarai</t>
  </si>
  <si>
    <t>45009978351</t>
  </si>
  <si>
    <t>Gomukh Baliyar</t>
  </si>
  <si>
    <t>Gomukh Kurban</t>
  </si>
  <si>
    <t>Gomukh Shibotar</t>
  </si>
  <si>
    <t>Ladaura Pipra</t>
  </si>
  <si>
    <t>Ward no. 05, Baliyar, Bhatwan, Hasanpur</t>
  </si>
  <si>
    <t>Ward no. 07, Kurban, Chigri, Darbhanga</t>
  </si>
  <si>
    <t>Ward no. 08, Shibotar, Atapur, Nauraj, Samastipur</t>
  </si>
  <si>
    <t>Ward no. 14, Ladaura, Pipra</t>
  </si>
  <si>
    <t>Chote Yadav</t>
  </si>
  <si>
    <t>Gulat Yadav</t>
  </si>
  <si>
    <t>41639836433</t>
  </si>
  <si>
    <t>Hasanpur Bazar</t>
  </si>
  <si>
    <t>39430131387646</t>
  </si>
  <si>
    <t>42575520535</t>
  </si>
  <si>
    <t>52888100021031</t>
  </si>
  <si>
    <t xml:space="preserve">Ghanshyam </t>
  </si>
  <si>
    <t>Sihma, Begusarai</t>
  </si>
  <si>
    <t xml:space="preserve">Begusarai Dairy </t>
  </si>
  <si>
    <t>3548120250000290</t>
  </si>
  <si>
    <t>Lalu Nagar -Lakho, Begusarai</t>
  </si>
  <si>
    <t>Raja Dumai,Lakho,Begusarai</t>
  </si>
  <si>
    <t>Mukesh Kumar Yadav</t>
  </si>
  <si>
    <t>38560432714</t>
  </si>
  <si>
    <t>SbI</t>
  </si>
  <si>
    <t>Lakho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</si>
</sst>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sz val="12"/>
      <color rgb="FF222222"/>
      <name val="Arial"/>
      <family val="2"/>
    </font>
    <font>
      <b/>
      <sz val="11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8"/>
      </top>
      <bottom/>
      <diagonal/>
    </border>
  </borders>
  <cellStyleXfs count="2">
    <xf numFmtId="0" fontId="0" fillId="0" borderId="0"/>
    <xf numFmtId="0" fontId="4" fillId="0" borderId="0"/>
  </cellStyleXfs>
  <cellXfs count="76">
    <xf numFmtId="0" fontId="0" fillId="0" borderId="0" xfId="0"/>
    <xf numFmtId="0" fontId="2" fillId="0" borderId="0" xfId="0" applyFont="1"/>
    <xf numFmtId="0" fontId="0" fillId="0" borderId="4" xfId="0" applyBorder="1"/>
    <xf numFmtId="20" fontId="0" fillId="0" borderId="4" xfId="0" applyNumberForma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1" fillId="0" borderId="0" xfId="0" applyFont="1"/>
    <xf numFmtId="0" fontId="0" fillId="0" borderId="5" xfId="0" applyBorder="1"/>
    <xf numFmtId="14" fontId="0" fillId="0" borderId="4" xfId="0" applyNumberFormat="1" applyBorder="1"/>
    <xf numFmtId="14" fontId="0" fillId="0" borderId="5" xfId="0" applyNumberFormat="1" applyBorder="1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4" xfId="0" quotePrefix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quotePrefix="1" applyBorder="1" applyAlignment="1">
      <alignment horizontal="center"/>
    </xf>
    <xf numFmtId="0" fontId="0" fillId="0" borderId="8" xfId="0" quotePrefix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2" borderId="5" xfId="0" applyFont="1" applyFill="1" applyBorder="1"/>
    <xf numFmtId="0" fontId="3" fillId="2" borderId="5" xfId="0" applyFont="1" applyFill="1" applyBorder="1" applyAlignment="1">
      <alignment horizontal="center"/>
    </xf>
    <xf numFmtId="0" fontId="0" fillId="3" borderId="5" xfId="0" applyFill="1" applyBorder="1"/>
    <xf numFmtId="0" fontId="1" fillId="0" borderId="5" xfId="0" applyFont="1" applyBorder="1"/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5" xfId="0" quotePrefix="1" applyBorder="1" applyAlignment="1">
      <alignment horizontal="center"/>
    </xf>
    <xf numFmtId="0" fontId="0" fillId="4" borderId="5" xfId="0" quotePrefix="1" applyFill="1" applyBorder="1" applyAlignment="1">
      <alignment horizontal="center"/>
    </xf>
    <xf numFmtId="0" fontId="1" fillId="4" borderId="5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0" xfId="0" applyBorder="1"/>
    <xf numFmtId="1" fontId="0" fillId="0" borderId="4" xfId="0" applyNumberFormat="1" applyBorder="1"/>
    <xf numFmtId="0" fontId="1" fillId="0" borderId="5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0" fillId="0" borderId="5" xfId="0" quotePrefix="1" applyBorder="1"/>
    <xf numFmtId="49" fontId="0" fillId="0" borderId="5" xfId="0" applyNumberFormat="1" applyBorder="1"/>
    <xf numFmtId="0" fontId="1" fillId="4" borderId="11" xfId="0" applyFont="1" applyFill="1" applyBorder="1" applyAlignment="1">
      <alignment horizontal="center"/>
    </xf>
    <xf numFmtId="0" fontId="0" fillId="4" borderId="4" xfId="0" quotePrefix="1" applyFill="1" applyBorder="1" applyAlignment="1">
      <alignment horizontal="center"/>
    </xf>
    <xf numFmtId="0" fontId="0" fillId="5" borderId="5" xfId="0" quotePrefix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0" borderId="0" xfId="0" quotePrefix="1"/>
    <xf numFmtId="0" fontId="0" fillId="0" borderId="0" xfId="0" quotePrefix="1" applyAlignment="1">
      <alignment horizontal="center"/>
    </xf>
    <xf numFmtId="0" fontId="1" fillId="7" borderId="5" xfId="0" applyFont="1" applyFill="1" applyBorder="1" applyAlignment="1">
      <alignment horizontal="center" vertical="center"/>
    </xf>
    <xf numFmtId="0" fontId="0" fillId="7" borderId="5" xfId="0" applyFill="1" applyBorder="1"/>
    <xf numFmtId="0" fontId="1" fillId="0" borderId="5" xfId="0" applyFont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0" fillId="4" borderId="5" xfId="0" applyFill="1" applyBorder="1" applyAlignment="1">
      <alignment horizontal="center" wrapText="1"/>
    </xf>
    <xf numFmtId="0" fontId="1" fillId="4" borderId="5" xfId="0" applyFont="1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7" borderId="4" xfId="0" applyFill="1" applyBorder="1"/>
    <xf numFmtId="0" fontId="0" fillId="0" borderId="4" xfId="0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7" borderId="10" xfId="0" applyFill="1" applyBorder="1"/>
    <xf numFmtId="0" fontId="0" fillId="4" borderId="10" xfId="0" quotePrefix="1" applyFill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14" fontId="3" fillId="2" borderId="5" xfId="0" applyNumberFormat="1" applyFont="1" applyFill="1" applyBorder="1"/>
    <xf numFmtId="14" fontId="0" fillId="0" borderId="0" xfId="0" applyNumberFormat="1"/>
    <xf numFmtId="0" fontId="1" fillId="0" borderId="5" xfId="0" applyFont="1" applyBorder="1" applyAlignment="1">
      <alignment horizontal="left" vertical="center"/>
    </xf>
    <xf numFmtId="0" fontId="0" fillId="0" borderId="5" xfId="0" applyBorder="1" applyAlignment="1">
      <alignment horizontal="left"/>
    </xf>
    <xf numFmtId="49" fontId="0" fillId="0" borderId="5" xfId="0" applyNumberFormat="1" applyBorder="1" applyAlignment="1">
      <alignment horizontal="center"/>
    </xf>
    <xf numFmtId="49" fontId="0" fillId="6" borderId="5" xfId="0" applyNumberFormat="1" applyFill="1" applyBorder="1" applyAlignment="1">
      <alignment horizontal="center"/>
    </xf>
    <xf numFmtId="0" fontId="3" fillId="2" borderId="9" xfId="0" applyFont="1" applyFill="1" applyBorder="1"/>
    <xf numFmtId="0" fontId="0" fillId="0" borderId="8" xfId="0" applyBorder="1" applyAlignment="1">
      <alignment horizontal="center"/>
    </xf>
    <xf numFmtId="14" fontId="0" fillId="0" borderId="12" xfId="0" applyNumberFormat="1" applyBorder="1"/>
    <xf numFmtId="0" fontId="0" fillId="0" borderId="13" xfId="0" applyBorder="1"/>
    <xf numFmtId="0" fontId="0" fillId="0" borderId="5" xfId="0" applyBorder="1" applyAlignment="1">
      <alignment horizontal="center" vertical="center"/>
    </xf>
    <xf numFmtId="0" fontId="0" fillId="4" borderId="5" xfId="0" applyFill="1" applyBorder="1"/>
    <xf numFmtId="0" fontId="8" fillId="0" borderId="0" xfId="0" applyFont="1"/>
    <xf numFmtId="0" fontId="9" fillId="0" borderId="0" xfId="0" applyFont="1"/>
  </cellXfs>
  <cellStyles count="2">
    <cellStyle name="Normal" xfId="0" builtinId="0"/>
    <cellStyle name="Normal 2" xfId="1" xr:uid="{00000000-0005-0000-0000-000001000000}"/>
  </cellStyles>
  <dxfs count="23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9"/>
  <sheetViews>
    <sheetView workbookViewId="0">
      <selection activeCell="F5" activeCellId="1" sqref="D5 F5"/>
    </sheetView>
  </sheetViews>
  <sheetFormatPr defaultRowHeight="15" x14ac:dyDescent="0.25"/>
  <cols>
    <col min="2" max="2" width="11.28515625" bestFit="1" customWidth="1"/>
    <col min="3" max="3" width="15.85546875" bestFit="1" customWidth="1"/>
    <col min="4" max="4" width="26.5703125" bestFit="1" customWidth="1"/>
    <col min="5" max="5" width="24.7109375" bestFit="1" customWidth="1"/>
    <col min="6" max="6" width="29.7109375" bestFit="1" customWidth="1"/>
  </cols>
  <sheetData>
    <row r="2" spans="1:6" x14ac:dyDescent="0.25">
      <c r="B2" s="43" t="s">
        <v>1461</v>
      </c>
      <c r="C2" s="43" t="s">
        <v>3</v>
      </c>
      <c r="D2" s="43" t="s">
        <v>102</v>
      </c>
      <c r="E2" s="43" t="s">
        <v>53</v>
      </c>
      <c r="F2" s="43" t="s">
        <v>75</v>
      </c>
    </row>
    <row r="3" spans="1:6" x14ac:dyDescent="0.25">
      <c r="B3" s="29" t="s">
        <v>7490</v>
      </c>
      <c r="C3" s="29" t="s">
        <v>1464</v>
      </c>
      <c r="D3" s="29" t="s">
        <v>7488</v>
      </c>
      <c r="E3" s="29" t="s">
        <v>1462</v>
      </c>
      <c r="F3" s="29" t="s">
        <v>7492</v>
      </c>
    </row>
    <row r="4" spans="1:6" x14ac:dyDescent="0.25">
      <c r="B4" s="29" t="s">
        <v>43</v>
      </c>
      <c r="C4" s="29" t="s">
        <v>7491</v>
      </c>
      <c r="D4" s="29" t="s">
        <v>7734</v>
      </c>
      <c r="E4" s="29" t="s">
        <v>7487</v>
      </c>
      <c r="F4" s="29" t="s">
        <v>7493</v>
      </c>
    </row>
    <row r="5" spans="1:6" x14ac:dyDescent="0.25">
      <c r="B5" s="30">
        <v>1</v>
      </c>
      <c r="C5" s="30" t="s">
        <v>7489</v>
      </c>
      <c r="D5" s="31" t="str">
        <f>C5&amp;"001"</f>
        <v>1001001</v>
      </c>
      <c r="E5" s="30" t="str">
        <f>C5&amp;"01"</f>
        <v>100101</v>
      </c>
      <c r="F5" s="30" t="str">
        <f>D5&amp;"XXXX"</f>
        <v>1001001XXXX</v>
      </c>
    </row>
    <row r="6" spans="1:6" x14ac:dyDescent="0.25">
      <c r="C6" s="44"/>
    </row>
    <row r="7" spans="1:6" x14ac:dyDescent="0.25">
      <c r="A7" s="10"/>
      <c r="B7" s="45"/>
      <c r="C7" s="45"/>
    </row>
    <row r="8" spans="1:6" x14ac:dyDescent="0.25">
      <c r="A8" s="10"/>
      <c r="B8" s="10"/>
      <c r="C8" s="45"/>
    </row>
    <row r="9" spans="1:6" x14ac:dyDescent="0.25">
      <c r="A9" s="10"/>
      <c r="C9" s="4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78"/>
  <sheetViews>
    <sheetView topLeftCell="A2" zoomScale="80" zoomScaleNormal="80" workbookViewId="0">
      <pane xSplit="6" ySplit="1" topLeftCell="G66" activePane="bottomRight" state="frozen"/>
      <selection activeCell="A2" sqref="A2"/>
      <selection pane="topRight" activeCell="G2" sqref="G2"/>
      <selection pane="bottomLeft" activeCell="A3" sqref="A3"/>
      <selection pane="bottomRight" activeCell="B68" sqref="B68"/>
    </sheetView>
  </sheetViews>
  <sheetFormatPr defaultRowHeight="15" x14ac:dyDescent="0.25"/>
  <cols>
    <col min="1" max="1" width="7.28515625" customWidth="1"/>
    <col min="2" max="2" width="17.5703125" customWidth="1"/>
    <col min="3" max="3" width="19.7109375" bestFit="1" customWidth="1"/>
    <col min="4" max="4" width="15.42578125" bestFit="1" customWidth="1"/>
    <col min="5" max="5" width="14.140625" bestFit="1" customWidth="1"/>
    <col min="6" max="6" width="8" customWidth="1"/>
    <col min="7" max="7" width="24.28515625" customWidth="1"/>
    <col min="8" max="8" width="8.7109375" customWidth="1"/>
    <col min="9" max="9" width="21.5703125" bestFit="1" customWidth="1"/>
    <col min="10" max="10" width="23" style="10" bestFit="1" customWidth="1"/>
    <col min="11" max="11" width="12.7109375" bestFit="1" customWidth="1"/>
    <col min="12" max="12" width="22.28515625" style="10" bestFit="1" customWidth="1"/>
    <col min="13" max="13" width="11" bestFit="1" customWidth="1"/>
    <col min="14" max="14" width="20.7109375" bestFit="1" customWidth="1"/>
    <col min="15" max="15" width="17.7109375" bestFit="1" customWidth="1"/>
    <col min="16" max="16" width="14.5703125" bestFit="1" customWidth="1"/>
    <col min="17" max="19" width="14.5703125" style="10" bestFit="1" customWidth="1"/>
    <col min="20" max="20" width="20.28515625" bestFit="1" customWidth="1"/>
    <col min="21" max="21" width="6.42578125" bestFit="1" customWidth="1"/>
  </cols>
  <sheetData>
    <row r="1" spans="1:21" x14ac:dyDescent="0.25">
      <c r="B1" s="20" t="s">
        <v>41</v>
      </c>
      <c r="C1" s="6"/>
      <c r="D1" s="6"/>
      <c r="E1" s="6"/>
      <c r="F1" s="6"/>
    </row>
    <row r="2" spans="1:21" x14ac:dyDescent="0.25">
      <c r="A2" s="48" t="s">
        <v>43</v>
      </c>
      <c r="B2" s="48" t="s">
        <v>2</v>
      </c>
      <c r="C2" s="48" t="s">
        <v>72</v>
      </c>
      <c r="D2" s="49" t="s">
        <v>23180</v>
      </c>
      <c r="E2" s="50" t="s">
        <v>1465</v>
      </c>
      <c r="F2" s="50" t="s">
        <v>63</v>
      </c>
      <c r="G2" s="48" t="s">
        <v>30</v>
      </c>
      <c r="H2" s="48" t="s">
        <v>31</v>
      </c>
      <c r="I2" s="48" t="s">
        <v>32</v>
      </c>
      <c r="J2" s="48" t="s">
        <v>33</v>
      </c>
      <c r="K2" s="48" t="s">
        <v>34</v>
      </c>
      <c r="L2" s="48" t="s">
        <v>35</v>
      </c>
      <c r="M2" s="48" t="s">
        <v>25</v>
      </c>
      <c r="N2" s="48" t="s">
        <v>26</v>
      </c>
      <c r="O2" s="48" t="s">
        <v>27</v>
      </c>
      <c r="P2" s="48" t="s">
        <v>28</v>
      </c>
      <c r="Q2" s="48" t="s">
        <v>36</v>
      </c>
      <c r="R2" s="48" t="s">
        <v>37</v>
      </c>
      <c r="S2" s="48" t="s">
        <v>38</v>
      </c>
      <c r="T2" s="48" t="s">
        <v>39</v>
      </c>
      <c r="U2" s="48" t="s">
        <v>40</v>
      </c>
    </row>
    <row r="3" spans="1:21" x14ac:dyDescent="0.25">
      <c r="A3" s="7" t="s">
        <v>58</v>
      </c>
      <c r="B3" s="7" t="s">
        <v>1453</v>
      </c>
      <c r="C3" s="29" t="s">
        <v>644</v>
      </c>
      <c r="D3" s="47" t="s">
        <v>644</v>
      </c>
      <c r="E3" s="31" t="s">
        <v>7489</v>
      </c>
      <c r="F3" s="31" t="s">
        <v>7733</v>
      </c>
      <c r="G3" s="7" t="s">
        <v>1636</v>
      </c>
      <c r="H3" s="7" t="s">
        <v>58</v>
      </c>
      <c r="I3" s="7" t="s">
        <v>1455</v>
      </c>
      <c r="J3" s="55">
        <v>7004176432</v>
      </c>
      <c r="K3" s="7" t="s">
        <v>1455</v>
      </c>
      <c r="L3" s="29">
        <f>J3</f>
        <v>7004176432</v>
      </c>
      <c r="M3" s="7" t="s">
        <v>838</v>
      </c>
      <c r="N3" s="7" t="s">
        <v>1648</v>
      </c>
      <c r="O3" s="7" t="s">
        <v>990</v>
      </c>
      <c r="P3" s="7" t="s">
        <v>989</v>
      </c>
      <c r="Q3" s="29">
        <v>5000</v>
      </c>
      <c r="R3" s="29" t="s">
        <v>1649</v>
      </c>
      <c r="S3" s="29" t="s">
        <v>1649</v>
      </c>
      <c r="T3" s="7" t="s">
        <v>1455</v>
      </c>
      <c r="U3" s="7" t="s">
        <v>1459</v>
      </c>
    </row>
    <row r="4" spans="1:21" x14ac:dyDescent="0.25">
      <c r="A4" s="7" t="s">
        <v>58</v>
      </c>
      <c r="B4" s="7" t="s">
        <v>1452</v>
      </c>
      <c r="C4" s="29" t="s">
        <v>645</v>
      </c>
      <c r="D4" s="47" t="s">
        <v>645</v>
      </c>
      <c r="E4" s="31" t="s">
        <v>7494</v>
      </c>
      <c r="F4" s="31" t="s">
        <v>7733</v>
      </c>
      <c r="G4" s="7" t="s">
        <v>1637</v>
      </c>
      <c r="H4" s="7" t="s">
        <v>58</v>
      </c>
      <c r="I4" s="7" t="s">
        <v>763</v>
      </c>
      <c r="J4" s="55">
        <v>8298681512</v>
      </c>
      <c r="K4" s="7" t="s">
        <v>1650</v>
      </c>
      <c r="L4" s="29">
        <v>8298681512</v>
      </c>
      <c r="M4" s="7" t="s">
        <v>1659</v>
      </c>
      <c r="N4" s="7" t="s">
        <v>1651</v>
      </c>
      <c r="O4" s="7" t="s">
        <v>757</v>
      </c>
      <c r="P4" s="7" t="s">
        <v>822</v>
      </c>
      <c r="Q4" s="29">
        <v>5000</v>
      </c>
      <c r="R4" s="29">
        <v>2000</v>
      </c>
      <c r="S4" s="29" t="s">
        <v>1530</v>
      </c>
      <c r="T4" s="7" t="s">
        <v>763</v>
      </c>
      <c r="U4" s="7" t="s">
        <v>1459</v>
      </c>
    </row>
    <row r="5" spans="1:21" x14ac:dyDescent="0.25">
      <c r="A5" s="7" t="s">
        <v>58</v>
      </c>
      <c r="B5" s="7" t="s">
        <v>1448</v>
      </c>
      <c r="C5" s="29" t="s">
        <v>646</v>
      </c>
      <c r="D5" s="47" t="s">
        <v>646</v>
      </c>
      <c r="E5" s="31" t="s">
        <v>7495</v>
      </c>
      <c r="F5" s="31" t="s">
        <v>7733</v>
      </c>
      <c r="G5" s="7" t="s">
        <v>1638</v>
      </c>
      <c r="H5" s="7" t="s">
        <v>58</v>
      </c>
      <c r="I5" s="7" t="s">
        <v>763</v>
      </c>
      <c r="J5" s="55">
        <v>8298681512</v>
      </c>
      <c r="K5" s="7" t="s">
        <v>1650</v>
      </c>
      <c r="L5" s="29">
        <v>8298681512</v>
      </c>
      <c r="M5" s="7" t="s">
        <v>1659</v>
      </c>
      <c r="N5" s="7" t="s">
        <v>1651</v>
      </c>
      <c r="O5" s="7" t="s">
        <v>757</v>
      </c>
      <c r="P5" s="7" t="s">
        <v>822</v>
      </c>
      <c r="Q5" s="29">
        <v>5000</v>
      </c>
      <c r="R5" s="29">
        <v>2000</v>
      </c>
      <c r="S5" s="29" t="s">
        <v>1530</v>
      </c>
      <c r="T5" s="7" t="s">
        <v>763</v>
      </c>
      <c r="U5" s="7" t="s">
        <v>1459</v>
      </c>
    </row>
    <row r="6" spans="1:21" x14ac:dyDescent="0.25">
      <c r="A6" s="7" t="s">
        <v>58</v>
      </c>
      <c r="B6" s="7" t="s">
        <v>1451</v>
      </c>
      <c r="C6" s="29" t="s">
        <v>647</v>
      </c>
      <c r="D6" s="47" t="s">
        <v>647</v>
      </c>
      <c r="E6" s="31" t="s">
        <v>7496</v>
      </c>
      <c r="F6" s="31" t="s">
        <v>7733</v>
      </c>
      <c r="G6" s="7" t="s">
        <v>1456</v>
      </c>
      <c r="H6" s="7" t="s">
        <v>58</v>
      </c>
      <c r="I6" s="7" t="s">
        <v>1456</v>
      </c>
      <c r="J6" s="55" t="s">
        <v>1652</v>
      </c>
      <c r="K6" s="7" t="s">
        <v>1456</v>
      </c>
      <c r="L6" s="29" t="s">
        <v>1652</v>
      </c>
      <c r="M6" s="7" t="s">
        <v>1530</v>
      </c>
      <c r="N6" s="7" t="s">
        <v>1530</v>
      </c>
      <c r="O6" s="7" t="s">
        <v>1530</v>
      </c>
      <c r="P6" s="7" t="s">
        <v>1530</v>
      </c>
      <c r="Q6" s="29">
        <v>2000</v>
      </c>
      <c r="R6" s="29" t="s">
        <v>1530</v>
      </c>
      <c r="S6" s="29" t="s">
        <v>1530</v>
      </c>
      <c r="T6" s="7" t="s">
        <v>1456</v>
      </c>
      <c r="U6" s="7" t="s">
        <v>1459</v>
      </c>
    </row>
    <row r="7" spans="1:21" x14ac:dyDescent="0.25">
      <c r="A7" s="7" t="s">
        <v>58</v>
      </c>
      <c r="B7" s="7" t="s">
        <v>59</v>
      </c>
      <c r="C7" s="29" t="s">
        <v>648</v>
      </c>
      <c r="D7" s="47" t="s">
        <v>648</v>
      </c>
      <c r="E7" s="31" t="s">
        <v>7497</v>
      </c>
      <c r="F7" s="31" t="s">
        <v>7733</v>
      </c>
      <c r="G7" s="7" t="s">
        <v>1639</v>
      </c>
      <c r="H7" s="7" t="s">
        <v>58</v>
      </c>
      <c r="I7" s="7" t="s">
        <v>1455</v>
      </c>
      <c r="J7" s="55">
        <v>7004176432</v>
      </c>
      <c r="K7" s="7" t="s">
        <v>1455</v>
      </c>
      <c r="L7" s="29">
        <f>J7</f>
        <v>7004176432</v>
      </c>
      <c r="M7" s="7" t="s">
        <v>838</v>
      </c>
      <c r="N7" s="7" t="s">
        <v>1648</v>
      </c>
      <c r="O7" s="7" t="s">
        <v>990</v>
      </c>
      <c r="P7" s="7" t="s">
        <v>989</v>
      </c>
      <c r="Q7" s="29">
        <v>5000</v>
      </c>
      <c r="R7" s="29" t="s">
        <v>1649</v>
      </c>
      <c r="S7" s="29" t="s">
        <v>1649</v>
      </c>
      <c r="T7" s="7" t="s">
        <v>1455</v>
      </c>
      <c r="U7" s="7" t="s">
        <v>1459</v>
      </c>
    </row>
    <row r="8" spans="1:21" x14ac:dyDescent="0.25">
      <c r="A8" s="7" t="s">
        <v>58</v>
      </c>
      <c r="B8" s="7" t="s">
        <v>666</v>
      </c>
      <c r="C8" s="29" t="s">
        <v>649</v>
      </c>
      <c r="D8" s="47" t="s">
        <v>649</v>
      </c>
      <c r="E8" s="31" t="s">
        <v>7498</v>
      </c>
      <c r="F8" s="31" t="s">
        <v>7733</v>
      </c>
      <c r="G8" s="7" t="s">
        <v>1640</v>
      </c>
      <c r="H8" s="7" t="s">
        <v>58</v>
      </c>
      <c r="I8" s="7" t="s">
        <v>1288</v>
      </c>
      <c r="J8" s="55" t="s">
        <v>1653</v>
      </c>
      <c r="K8" s="7" t="s">
        <v>1288</v>
      </c>
      <c r="L8" s="29" t="s">
        <v>1653</v>
      </c>
      <c r="M8" s="7" t="s">
        <v>727</v>
      </c>
      <c r="N8" s="7" t="s">
        <v>1658</v>
      </c>
      <c r="O8" s="7" t="s">
        <v>906</v>
      </c>
      <c r="P8" s="7" t="s">
        <v>804</v>
      </c>
      <c r="Q8" s="29">
        <v>5000</v>
      </c>
      <c r="R8" s="29">
        <v>2000</v>
      </c>
      <c r="S8" s="29" t="s">
        <v>1530</v>
      </c>
      <c r="T8" s="7" t="s">
        <v>1288</v>
      </c>
      <c r="U8" s="7" t="s">
        <v>1459</v>
      </c>
    </row>
    <row r="9" spans="1:21" x14ac:dyDescent="0.25">
      <c r="A9" s="7" t="s">
        <v>58</v>
      </c>
      <c r="B9" s="7" t="s">
        <v>7668</v>
      </c>
      <c r="C9" s="29" t="s">
        <v>650</v>
      </c>
      <c r="D9" s="47" t="s">
        <v>650</v>
      </c>
      <c r="E9" s="31" t="s">
        <v>7499</v>
      </c>
      <c r="F9" s="31" t="s">
        <v>7733</v>
      </c>
      <c r="G9" s="7" t="s">
        <v>1641</v>
      </c>
      <c r="H9" s="7" t="s">
        <v>58</v>
      </c>
      <c r="I9" s="7" t="s">
        <v>236</v>
      </c>
      <c r="J9" s="55">
        <v>9110950521</v>
      </c>
      <c r="K9" s="7" t="s">
        <v>1654</v>
      </c>
      <c r="L9" s="29">
        <v>9110950521</v>
      </c>
      <c r="M9" s="7" t="s">
        <v>1008</v>
      </c>
      <c r="N9" s="7">
        <v>3182104680</v>
      </c>
      <c r="O9" s="7" t="s">
        <v>1657</v>
      </c>
      <c r="P9" s="7" t="s">
        <v>953</v>
      </c>
      <c r="Q9" s="29">
        <v>2000</v>
      </c>
      <c r="R9" s="29" t="s">
        <v>1530</v>
      </c>
      <c r="S9" s="29" t="s">
        <v>1530</v>
      </c>
      <c r="T9" s="7" t="s">
        <v>236</v>
      </c>
      <c r="U9" s="7" t="s">
        <v>1459</v>
      </c>
    </row>
    <row r="10" spans="1:21" x14ac:dyDescent="0.25">
      <c r="A10" s="7" t="s">
        <v>58</v>
      </c>
      <c r="B10" s="7" t="s">
        <v>667</v>
      </c>
      <c r="C10" s="29" t="s">
        <v>651</v>
      </c>
      <c r="D10" s="47" t="s">
        <v>651</v>
      </c>
      <c r="E10" s="31" t="s">
        <v>7500</v>
      </c>
      <c r="F10" s="31" t="s">
        <v>7733</v>
      </c>
      <c r="G10" s="7" t="s">
        <v>1642</v>
      </c>
      <c r="H10" s="7" t="s">
        <v>58</v>
      </c>
      <c r="I10" s="7" t="s">
        <v>1457</v>
      </c>
      <c r="J10" s="55">
        <v>9113108485</v>
      </c>
      <c r="K10" s="7" t="s">
        <v>1655</v>
      </c>
      <c r="L10" s="29">
        <v>9113108485</v>
      </c>
      <c r="M10" s="7" t="s">
        <v>923</v>
      </c>
      <c r="N10" s="7" t="s">
        <v>1656</v>
      </c>
      <c r="O10" s="7" t="s">
        <v>995</v>
      </c>
      <c r="P10" s="7" t="s">
        <v>927</v>
      </c>
      <c r="Q10" s="29">
        <v>5000</v>
      </c>
      <c r="R10" s="29">
        <v>2000</v>
      </c>
      <c r="S10" s="29" t="s">
        <v>1530</v>
      </c>
      <c r="T10" s="7" t="s">
        <v>1457</v>
      </c>
      <c r="U10" s="7" t="s">
        <v>1459</v>
      </c>
    </row>
    <row r="11" spans="1:21" x14ac:dyDescent="0.25">
      <c r="A11" s="7" t="s">
        <v>58</v>
      </c>
      <c r="B11" s="7" t="s">
        <v>665</v>
      </c>
      <c r="C11" s="29" t="s">
        <v>652</v>
      </c>
      <c r="D11" s="47" t="s">
        <v>652</v>
      </c>
      <c r="E11" s="31" t="s">
        <v>7501</v>
      </c>
      <c r="F11" s="31" t="s">
        <v>7733</v>
      </c>
      <c r="G11" s="7" t="s">
        <v>1643</v>
      </c>
      <c r="H11" s="7" t="s">
        <v>58</v>
      </c>
      <c r="I11" s="7" t="s">
        <v>1458</v>
      </c>
      <c r="J11" s="55">
        <v>8877443654</v>
      </c>
      <c r="K11" s="7" t="s">
        <v>1660</v>
      </c>
      <c r="L11" s="29">
        <v>8877443654</v>
      </c>
      <c r="M11" s="7" t="s">
        <v>727</v>
      </c>
      <c r="N11" s="7" t="s">
        <v>1661</v>
      </c>
      <c r="O11" s="7" t="s">
        <v>698</v>
      </c>
      <c r="P11" s="7" t="s">
        <v>1662</v>
      </c>
      <c r="Q11" s="29">
        <v>5000</v>
      </c>
      <c r="R11" s="29">
        <v>2000</v>
      </c>
      <c r="S11" s="29" t="s">
        <v>1530</v>
      </c>
      <c r="T11" s="7" t="s">
        <v>1458</v>
      </c>
      <c r="U11" s="7" t="s">
        <v>1459</v>
      </c>
    </row>
    <row r="12" spans="1:21" x14ac:dyDescent="0.25">
      <c r="A12" s="7" t="s">
        <v>58</v>
      </c>
      <c r="B12" s="7" t="s">
        <v>966</v>
      </c>
      <c r="C12" s="29" t="s">
        <v>23320</v>
      </c>
      <c r="D12" s="47" t="s">
        <v>23320</v>
      </c>
      <c r="E12" s="31" t="s">
        <v>7502</v>
      </c>
      <c r="F12" s="31" t="s">
        <v>7733</v>
      </c>
      <c r="G12" s="7" t="s">
        <v>1639</v>
      </c>
      <c r="H12" s="7" t="s">
        <v>58</v>
      </c>
      <c r="I12" s="7" t="s">
        <v>1455</v>
      </c>
      <c r="J12" s="55">
        <v>7004176432</v>
      </c>
      <c r="K12" s="7" t="s">
        <v>1455</v>
      </c>
      <c r="L12" s="29">
        <f>J12</f>
        <v>7004176432</v>
      </c>
      <c r="M12" s="7" t="s">
        <v>838</v>
      </c>
      <c r="N12" s="7" t="s">
        <v>1648</v>
      </c>
      <c r="O12" s="7" t="s">
        <v>990</v>
      </c>
      <c r="P12" s="7" t="s">
        <v>989</v>
      </c>
      <c r="Q12" s="29">
        <v>5000</v>
      </c>
      <c r="R12" s="29" t="s">
        <v>1649</v>
      </c>
      <c r="S12" s="29" t="s">
        <v>1649</v>
      </c>
      <c r="T12" s="7" t="s">
        <v>1455</v>
      </c>
      <c r="U12" s="7" t="s">
        <v>1459</v>
      </c>
    </row>
    <row r="13" spans="1:21" x14ac:dyDescent="0.25">
      <c r="A13" s="7" t="s">
        <v>58</v>
      </c>
      <c r="B13" s="7" t="s">
        <v>1450</v>
      </c>
      <c r="C13" s="29" t="s">
        <v>653</v>
      </c>
      <c r="D13" s="47" t="s">
        <v>653</v>
      </c>
      <c r="E13" s="31" t="s">
        <v>7503</v>
      </c>
      <c r="F13" s="31" t="s">
        <v>7733</v>
      </c>
      <c r="G13" s="7" t="s">
        <v>1644</v>
      </c>
      <c r="H13" s="7" t="s">
        <v>58</v>
      </c>
      <c r="I13" s="7" t="s">
        <v>1455</v>
      </c>
      <c r="J13" s="55">
        <v>7004176432</v>
      </c>
      <c r="K13" s="7" t="s">
        <v>1455</v>
      </c>
      <c r="L13" s="29">
        <f t="shared" ref="L13:L16" si="0">J13</f>
        <v>7004176432</v>
      </c>
      <c r="M13" s="7" t="s">
        <v>838</v>
      </c>
      <c r="N13" s="7" t="s">
        <v>1648</v>
      </c>
      <c r="O13" s="7" t="s">
        <v>990</v>
      </c>
      <c r="P13" s="7" t="s">
        <v>989</v>
      </c>
      <c r="Q13" s="29">
        <v>10000</v>
      </c>
      <c r="R13" s="29">
        <v>2000</v>
      </c>
      <c r="S13" s="29" t="s">
        <v>1649</v>
      </c>
      <c r="T13" s="7" t="s">
        <v>1455</v>
      </c>
      <c r="U13" s="7" t="s">
        <v>1459</v>
      </c>
    </row>
    <row r="14" spans="1:21" x14ac:dyDescent="0.25">
      <c r="A14" s="7" t="s">
        <v>58</v>
      </c>
      <c r="B14" s="7" t="s">
        <v>1449</v>
      </c>
      <c r="C14" s="29" t="s">
        <v>654</v>
      </c>
      <c r="D14" s="47" t="s">
        <v>654</v>
      </c>
      <c r="E14" s="31" t="s">
        <v>7504</v>
      </c>
      <c r="F14" s="31" t="s">
        <v>7733</v>
      </c>
      <c r="G14" s="7" t="s">
        <v>1645</v>
      </c>
      <c r="H14" s="7" t="s">
        <v>58</v>
      </c>
      <c r="I14" s="7" t="s">
        <v>1455</v>
      </c>
      <c r="J14" s="55">
        <v>7004176432</v>
      </c>
      <c r="K14" s="7" t="s">
        <v>1455</v>
      </c>
      <c r="L14" s="29">
        <f t="shared" si="0"/>
        <v>7004176432</v>
      </c>
      <c r="M14" s="7" t="s">
        <v>838</v>
      </c>
      <c r="N14" s="7" t="s">
        <v>1648</v>
      </c>
      <c r="O14" s="7" t="s">
        <v>990</v>
      </c>
      <c r="P14" s="7" t="s">
        <v>989</v>
      </c>
      <c r="Q14" s="29">
        <v>5000</v>
      </c>
      <c r="R14" s="29" t="s">
        <v>1649</v>
      </c>
      <c r="S14" s="29" t="s">
        <v>1649</v>
      </c>
      <c r="T14" s="7" t="s">
        <v>1455</v>
      </c>
      <c r="U14" s="7" t="s">
        <v>1459</v>
      </c>
    </row>
    <row r="15" spans="1:21" x14ac:dyDescent="0.25">
      <c r="A15" s="7" t="s">
        <v>58</v>
      </c>
      <c r="B15" s="7" t="s">
        <v>669</v>
      </c>
      <c r="C15" s="29" t="s">
        <v>655</v>
      </c>
      <c r="D15" s="47" t="s">
        <v>655</v>
      </c>
      <c r="E15" s="31" t="s">
        <v>7505</v>
      </c>
      <c r="F15" s="31" t="s">
        <v>7733</v>
      </c>
      <c r="G15" s="7" t="s">
        <v>1646</v>
      </c>
      <c r="H15" s="7" t="s">
        <v>58</v>
      </c>
      <c r="I15" s="7" t="s">
        <v>1455</v>
      </c>
      <c r="J15" s="55">
        <v>7004176432</v>
      </c>
      <c r="K15" s="7" t="s">
        <v>1455</v>
      </c>
      <c r="L15" s="29">
        <f t="shared" si="0"/>
        <v>7004176432</v>
      </c>
      <c r="M15" s="7" t="s">
        <v>838</v>
      </c>
      <c r="N15" s="7" t="s">
        <v>1648</v>
      </c>
      <c r="O15" s="7" t="s">
        <v>990</v>
      </c>
      <c r="P15" s="7" t="s">
        <v>989</v>
      </c>
      <c r="Q15" s="29">
        <v>5000</v>
      </c>
      <c r="R15" s="29">
        <v>2000</v>
      </c>
      <c r="S15" s="29" t="s">
        <v>1649</v>
      </c>
      <c r="T15" s="7" t="s">
        <v>1455</v>
      </c>
      <c r="U15" s="7" t="s">
        <v>1459</v>
      </c>
    </row>
    <row r="16" spans="1:21" ht="15.75" thickBot="1" x14ac:dyDescent="0.3">
      <c r="A16" s="34" t="s">
        <v>58</v>
      </c>
      <c r="B16" s="34" t="s">
        <v>1325</v>
      </c>
      <c r="C16" s="58" t="s">
        <v>656</v>
      </c>
      <c r="D16" s="59" t="s">
        <v>656</v>
      </c>
      <c r="E16" s="31" t="s">
        <v>7506</v>
      </c>
      <c r="F16" s="60" t="s">
        <v>7733</v>
      </c>
      <c r="G16" s="34" t="s">
        <v>1647</v>
      </c>
      <c r="H16" s="34" t="s">
        <v>58</v>
      </c>
      <c r="I16" s="34" t="s">
        <v>1455</v>
      </c>
      <c r="J16" s="61">
        <v>7004176432</v>
      </c>
      <c r="K16" s="34" t="s">
        <v>1455</v>
      </c>
      <c r="L16" s="58">
        <f t="shared" si="0"/>
        <v>7004176432</v>
      </c>
      <c r="M16" s="34" t="s">
        <v>838</v>
      </c>
      <c r="N16" s="34" t="s">
        <v>1648</v>
      </c>
      <c r="O16" s="34" t="s">
        <v>990</v>
      </c>
      <c r="P16" s="34" t="s">
        <v>989</v>
      </c>
      <c r="Q16" s="58">
        <v>5000</v>
      </c>
      <c r="R16" s="58">
        <v>2000</v>
      </c>
      <c r="S16" s="58" t="s">
        <v>1649</v>
      </c>
      <c r="T16" s="34" t="s">
        <v>1455</v>
      </c>
      <c r="U16" s="34" t="s">
        <v>1459</v>
      </c>
    </row>
    <row r="17" spans="1:21" x14ac:dyDescent="0.25">
      <c r="A17" s="2" t="s">
        <v>58</v>
      </c>
      <c r="B17" s="2" t="s">
        <v>110</v>
      </c>
      <c r="C17" s="33" t="s">
        <v>23149</v>
      </c>
      <c r="D17" s="56" t="s">
        <v>645</v>
      </c>
      <c r="E17" s="31" t="s">
        <v>7507</v>
      </c>
      <c r="F17" s="41" t="s">
        <v>64</v>
      </c>
      <c r="G17" s="2" t="str">
        <f>B17</f>
        <v>WALIPUR-4</v>
      </c>
      <c r="H17" s="2" t="s">
        <v>58</v>
      </c>
      <c r="I17" s="2" t="s">
        <v>739</v>
      </c>
      <c r="J17" s="57" t="s">
        <v>740</v>
      </c>
      <c r="K17" s="2" t="str">
        <f>I17</f>
        <v xml:space="preserve">Papu Yadav </v>
      </c>
      <c r="L17" s="33" t="s">
        <v>740</v>
      </c>
      <c r="M17" s="2" t="s">
        <v>734</v>
      </c>
      <c r="N17" s="2" t="s">
        <v>741</v>
      </c>
      <c r="O17" s="2" t="s">
        <v>736</v>
      </c>
      <c r="P17" s="2" t="s">
        <v>735</v>
      </c>
      <c r="Q17" s="33">
        <v>1000</v>
      </c>
      <c r="R17" s="33" t="s">
        <v>1460</v>
      </c>
      <c r="S17" s="33" t="s">
        <v>1460</v>
      </c>
      <c r="T17" s="2" t="str">
        <f>K17</f>
        <v xml:space="preserve">Papu Yadav </v>
      </c>
      <c r="U17" s="2" t="s">
        <v>1459</v>
      </c>
    </row>
    <row r="18" spans="1:21" x14ac:dyDescent="0.25">
      <c r="A18" s="7" t="s">
        <v>58</v>
      </c>
      <c r="B18" s="7" t="s">
        <v>111</v>
      </c>
      <c r="C18" s="29" t="s">
        <v>23150</v>
      </c>
      <c r="D18" s="56" t="s">
        <v>645</v>
      </c>
      <c r="E18" s="31" t="s">
        <v>7508</v>
      </c>
      <c r="F18" s="31" t="s">
        <v>64</v>
      </c>
      <c r="G18" s="7" t="str">
        <f t="shared" ref="G18:G52" si="1">B18</f>
        <v>REHUA</v>
      </c>
      <c r="H18" s="7" t="str">
        <f t="shared" ref="H18:H68" si="2">H17</f>
        <v>Bihar</v>
      </c>
      <c r="I18" s="7" t="s">
        <v>742</v>
      </c>
      <c r="J18" s="55" t="s">
        <v>744</v>
      </c>
      <c r="K18" s="7" t="str">
        <f t="shared" ref="K18:K52" si="3">I18</f>
        <v xml:space="preserve">Shubodh Singh </v>
      </c>
      <c r="L18" s="29" t="s">
        <v>744</v>
      </c>
      <c r="M18" s="7" t="s">
        <v>746</v>
      </c>
      <c r="N18" s="7" t="s">
        <v>745</v>
      </c>
      <c r="O18" s="7" t="s">
        <v>748</v>
      </c>
      <c r="P18" s="7" t="s">
        <v>747</v>
      </c>
      <c r="Q18" s="29">
        <v>1000</v>
      </c>
      <c r="R18" s="29" t="s">
        <v>1460</v>
      </c>
      <c r="S18" s="29" t="s">
        <v>1460</v>
      </c>
      <c r="T18" s="7" t="str">
        <f t="shared" ref="T18:T52" si="4">K18</f>
        <v xml:space="preserve">Shubodh Singh </v>
      </c>
      <c r="U18" s="7" t="s">
        <v>1459</v>
      </c>
    </row>
    <row r="19" spans="1:21" x14ac:dyDescent="0.25">
      <c r="A19" s="7" t="s">
        <v>58</v>
      </c>
      <c r="B19" s="7" t="s">
        <v>7563</v>
      </c>
      <c r="C19" s="29" t="s">
        <v>23151</v>
      </c>
      <c r="D19" s="56" t="s">
        <v>645</v>
      </c>
      <c r="E19" s="31" t="s">
        <v>7509</v>
      </c>
      <c r="F19" s="31" t="s">
        <v>64</v>
      </c>
      <c r="G19" s="7" t="str">
        <f t="shared" si="1"/>
        <v xml:space="preserve">ADARSH LAKSHMIPUR                                                                                   </v>
      </c>
      <c r="H19" s="7" t="str">
        <f t="shared" si="2"/>
        <v>Bihar</v>
      </c>
      <c r="I19" s="7" t="s">
        <v>6469</v>
      </c>
      <c r="J19" s="55" t="s">
        <v>7584</v>
      </c>
      <c r="K19" s="7" t="str">
        <f t="shared" si="3"/>
        <v xml:space="preserve">Ashok Yadav </v>
      </c>
      <c r="L19" s="29" t="s">
        <v>7584</v>
      </c>
      <c r="M19" s="7" t="s">
        <v>746</v>
      </c>
      <c r="N19" s="7" t="s">
        <v>7585</v>
      </c>
      <c r="O19" s="7" t="s">
        <v>748</v>
      </c>
      <c r="P19" s="7" t="s">
        <v>747</v>
      </c>
      <c r="Q19" s="29">
        <v>1000</v>
      </c>
      <c r="R19" s="29" t="s">
        <v>1460</v>
      </c>
      <c r="S19" s="29" t="s">
        <v>1460</v>
      </c>
      <c r="T19" s="7" t="str">
        <f t="shared" si="4"/>
        <v xml:space="preserve">Ashok Yadav </v>
      </c>
      <c r="U19" s="7" t="s">
        <v>1459</v>
      </c>
    </row>
    <row r="20" spans="1:21" x14ac:dyDescent="0.25">
      <c r="A20" s="7" t="s">
        <v>58</v>
      </c>
      <c r="B20" s="7" t="s">
        <v>113</v>
      </c>
      <c r="C20" s="29" t="s">
        <v>23152</v>
      </c>
      <c r="D20" s="56" t="s">
        <v>645</v>
      </c>
      <c r="E20" s="31" t="s">
        <v>7510</v>
      </c>
      <c r="F20" s="31" t="s">
        <v>64</v>
      </c>
      <c r="G20" s="7" t="str">
        <f t="shared" si="1"/>
        <v>Gaachhi tola</v>
      </c>
      <c r="H20" s="7" t="str">
        <f t="shared" si="2"/>
        <v>Bihar</v>
      </c>
      <c r="I20" s="7" t="s">
        <v>752</v>
      </c>
      <c r="J20" s="55" t="s">
        <v>753</v>
      </c>
      <c r="K20" s="7" t="str">
        <f t="shared" si="3"/>
        <v xml:space="preserve">Niraj Kumar </v>
      </c>
      <c r="L20" s="29" t="s">
        <v>753</v>
      </c>
      <c r="M20" s="7" t="s">
        <v>755</v>
      </c>
      <c r="N20" s="7" t="s">
        <v>754</v>
      </c>
      <c r="O20" s="7" t="s">
        <v>757</v>
      </c>
      <c r="P20" s="7" t="s">
        <v>756</v>
      </c>
      <c r="Q20" s="29">
        <v>1000</v>
      </c>
      <c r="R20" s="29" t="s">
        <v>1460</v>
      </c>
      <c r="S20" s="29" t="s">
        <v>1460</v>
      </c>
      <c r="T20" s="7" t="str">
        <f t="shared" si="4"/>
        <v xml:space="preserve">Niraj Kumar </v>
      </c>
      <c r="U20" s="7" t="s">
        <v>1459</v>
      </c>
    </row>
    <row r="21" spans="1:21" x14ac:dyDescent="0.25">
      <c r="A21" s="7" t="s">
        <v>58</v>
      </c>
      <c r="B21" s="7" t="s">
        <v>114</v>
      </c>
      <c r="C21" s="29" t="s">
        <v>23153</v>
      </c>
      <c r="D21" s="56" t="s">
        <v>645</v>
      </c>
      <c r="E21" s="31" t="s">
        <v>23125</v>
      </c>
      <c r="F21" s="31" t="s">
        <v>64</v>
      </c>
      <c r="G21" s="7" t="str">
        <f t="shared" si="1"/>
        <v>GOMUKH WALIPUR</v>
      </c>
      <c r="H21" s="7" t="str">
        <f t="shared" si="2"/>
        <v>Bihar</v>
      </c>
      <c r="I21" s="7" t="s">
        <v>759</v>
      </c>
      <c r="J21" s="55" t="s">
        <v>761</v>
      </c>
      <c r="K21" s="7" t="str">
        <f t="shared" si="3"/>
        <v xml:space="preserve">Saket Bihari </v>
      </c>
      <c r="L21" s="29" t="s">
        <v>761</v>
      </c>
      <c r="M21" s="7" t="s">
        <v>746</v>
      </c>
      <c r="N21" s="7" t="s">
        <v>762</v>
      </c>
      <c r="O21" s="7" t="s">
        <v>748</v>
      </c>
      <c r="P21" s="7" t="s">
        <v>747</v>
      </c>
      <c r="Q21" s="29">
        <v>1000</v>
      </c>
      <c r="R21" s="29" t="s">
        <v>1460</v>
      </c>
      <c r="S21" s="29" t="s">
        <v>1460</v>
      </c>
      <c r="T21" s="7" t="str">
        <f t="shared" si="4"/>
        <v xml:space="preserve">Saket Bihari </v>
      </c>
      <c r="U21" s="7" t="s">
        <v>1459</v>
      </c>
    </row>
    <row r="22" spans="1:21" x14ac:dyDescent="0.25">
      <c r="A22" s="7" t="s">
        <v>58</v>
      </c>
      <c r="B22" s="7" t="s">
        <v>139</v>
      </c>
      <c r="C22" s="29" t="s">
        <v>23154</v>
      </c>
      <c r="D22" s="56" t="s">
        <v>645</v>
      </c>
      <c r="E22" s="31" t="s">
        <v>23126</v>
      </c>
      <c r="F22" s="31" t="s">
        <v>64</v>
      </c>
      <c r="G22" s="7" t="str">
        <f t="shared" si="1"/>
        <v>SHIVNAR-2</v>
      </c>
      <c r="H22" s="7" t="str">
        <f t="shared" si="2"/>
        <v>Bihar</v>
      </c>
      <c r="I22" s="7" t="s">
        <v>823</v>
      </c>
      <c r="J22" s="55">
        <v>8935911924</v>
      </c>
      <c r="K22" s="7" t="str">
        <f t="shared" si="3"/>
        <v>Chandan Singh</v>
      </c>
      <c r="L22" s="29">
        <v>8935911924</v>
      </c>
      <c r="M22" s="7" t="s">
        <v>814</v>
      </c>
      <c r="N22" s="7" t="s">
        <v>824</v>
      </c>
      <c r="O22" s="7" t="s">
        <v>826</v>
      </c>
      <c r="P22" s="7" t="s">
        <v>825</v>
      </c>
      <c r="Q22" s="29">
        <v>1000</v>
      </c>
      <c r="R22" s="29" t="s">
        <v>1460</v>
      </c>
      <c r="S22" s="29" t="s">
        <v>1460</v>
      </c>
      <c r="T22" s="7" t="str">
        <f t="shared" si="4"/>
        <v>Chandan Singh</v>
      </c>
      <c r="U22" s="7" t="s">
        <v>1459</v>
      </c>
    </row>
    <row r="23" spans="1:21" x14ac:dyDescent="0.25">
      <c r="A23" s="7" t="s">
        <v>58</v>
      </c>
      <c r="B23" s="7" t="s">
        <v>140</v>
      </c>
      <c r="C23" s="29" t="s">
        <v>23155</v>
      </c>
      <c r="D23" s="56" t="s">
        <v>645</v>
      </c>
      <c r="E23" s="31" t="s">
        <v>23127</v>
      </c>
      <c r="F23" s="31" t="s">
        <v>64</v>
      </c>
      <c r="G23" s="7" t="str">
        <f t="shared" si="1"/>
        <v>CHAWKI DAFA DUMRA</v>
      </c>
      <c r="H23" s="7" t="str">
        <f t="shared" si="2"/>
        <v>Bihar</v>
      </c>
      <c r="I23" s="7" t="s">
        <v>828</v>
      </c>
      <c r="J23" s="55">
        <v>9572088246</v>
      </c>
      <c r="K23" s="7" t="str">
        <f t="shared" si="3"/>
        <v>Sanjeev Singh</v>
      </c>
      <c r="L23" s="29">
        <v>9572088246</v>
      </c>
      <c r="M23" s="7" t="s">
        <v>734</v>
      </c>
      <c r="N23" s="7" t="s">
        <v>830</v>
      </c>
      <c r="O23" s="7" t="s">
        <v>832</v>
      </c>
      <c r="P23" s="7" t="s">
        <v>831</v>
      </c>
      <c r="Q23" s="29">
        <v>1000</v>
      </c>
      <c r="R23" s="29" t="s">
        <v>1460</v>
      </c>
      <c r="S23" s="29" t="s">
        <v>1460</v>
      </c>
      <c r="T23" s="7" t="str">
        <f t="shared" si="4"/>
        <v>Sanjeev Singh</v>
      </c>
      <c r="U23" s="7" t="s">
        <v>1459</v>
      </c>
    </row>
    <row r="24" spans="1:21" x14ac:dyDescent="0.25">
      <c r="A24" s="7" t="s">
        <v>58</v>
      </c>
      <c r="B24" s="7" t="s">
        <v>141</v>
      </c>
      <c r="C24" s="29" t="s">
        <v>23156</v>
      </c>
      <c r="D24" s="56" t="s">
        <v>646</v>
      </c>
      <c r="E24" s="31" t="s">
        <v>312</v>
      </c>
      <c r="F24" s="31" t="s">
        <v>64</v>
      </c>
      <c r="G24" s="7" t="str">
        <f t="shared" si="1"/>
        <v>VISHWASHPUR</v>
      </c>
      <c r="H24" s="7" t="str">
        <f t="shared" si="2"/>
        <v>Bihar</v>
      </c>
      <c r="I24" s="7" t="s">
        <v>836</v>
      </c>
      <c r="J24" s="55">
        <v>8298910551</v>
      </c>
      <c r="K24" s="7" t="str">
        <f t="shared" si="3"/>
        <v>Balkrishna Sharma</v>
      </c>
      <c r="L24" s="29">
        <v>8298910551</v>
      </c>
      <c r="M24" s="7" t="s">
        <v>838</v>
      </c>
      <c r="N24" s="7" t="s">
        <v>837</v>
      </c>
      <c r="O24" s="7" t="s">
        <v>840</v>
      </c>
      <c r="P24" s="7" t="s">
        <v>839</v>
      </c>
      <c r="Q24" s="29">
        <v>1000</v>
      </c>
      <c r="R24" s="29" t="s">
        <v>1460</v>
      </c>
      <c r="S24" s="29" t="s">
        <v>1460</v>
      </c>
      <c r="T24" s="7" t="str">
        <f t="shared" si="4"/>
        <v>Balkrishna Sharma</v>
      </c>
      <c r="U24" s="7" t="s">
        <v>1459</v>
      </c>
    </row>
    <row r="25" spans="1:21" x14ac:dyDescent="0.25">
      <c r="A25" s="7" t="s">
        <v>58</v>
      </c>
      <c r="B25" s="7" t="s">
        <v>143</v>
      </c>
      <c r="C25" s="29" t="s">
        <v>23157</v>
      </c>
      <c r="D25" s="56" t="s">
        <v>646</v>
      </c>
      <c r="E25" s="31" t="s">
        <v>23128</v>
      </c>
      <c r="F25" s="31" t="s">
        <v>64</v>
      </c>
      <c r="G25" s="7" t="str">
        <f t="shared" si="1"/>
        <v>KHARIYA</v>
      </c>
      <c r="H25" s="7" t="str">
        <f t="shared" si="2"/>
        <v>Bihar</v>
      </c>
      <c r="I25" s="7" t="s">
        <v>844</v>
      </c>
      <c r="J25" s="55">
        <v>8521112911</v>
      </c>
      <c r="K25" s="7" t="str">
        <f t="shared" si="3"/>
        <v>Rinku Kumar</v>
      </c>
      <c r="L25" s="29">
        <v>8521112911</v>
      </c>
      <c r="M25" s="7" t="s">
        <v>750</v>
      </c>
      <c r="N25" s="7" t="s">
        <v>845</v>
      </c>
      <c r="O25" s="7" t="s">
        <v>842</v>
      </c>
      <c r="P25" s="7" t="s">
        <v>841</v>
      </c>
      <c r="Q25" s="29">
        <v>1000</v>
      </c>
      <c r="R25" s="29" t="s">
        <v>1460</v>
      </c>
      <c r="S25" s="29" t="s">
        <v>1460</v>
      </c>
      <c r="T25" s="7" t="str">
        <f t="shared" si="4"/>
        <v>Rinku Kumar</v>
      </c>
      <c r="U25" s="7" t="s">
        <v>1459</v>
      </c>
    </row>
    <row r="26" spans="1:21" x14ac:dyDescent="0.25">
      <c r="A26" s="7" t="s">
        <v>58</v>
      </c>
      <c r="B26" s="7" t="s">
        <v>144</v>
      </c>
      <c r="C26" s="29" t="s">
        <v>23158</v>
      </c>
      <c r="D26" s="56" t="s">
        <v>646</v>
      </c>
      <c r="E26" s="31" t="s">
        <v>23129</v>
      </c>
      <c r="F26" s="31" t="s">
        <v>64</v>
      </c>
      <c r="G26" s="7" t="str">
        <f t="shared" si="1"/>
        <v>KUMARPUIR KATHARA</v>
      </c>
      <c r="H26" s="7" t="str">
        <f t="shared" si="2"/>
        <v>Bihar</v>
      </c>
      <c r="I26" s="7" t="s">
        <v>846</v>
      </c>
      <c r="J26" s="55">
        <v>9006475690</v>
      </c>
      <c r="K26" s="7" t="str">
        <f t="shared" si="3"/>
        <v>Sudhanshu Singh</v>
      </c>
      <c r="L26" s="29">
        <v>9006475690</v>
      </c>
      <c r="M26" s="7" t="s">
        <v>838</v>
      </c>
      <c r="N26" s="7" t="s">
        <v>847</v>
      </c>
      <c r="O26" s="7" t="s">
        <v>840</v>
      </c>
      <c r="P26" s="7" t="s">
        <v>839</v>
      </c>
      <c r="Q26" s="29">
        <v>1000</v>
      </c>
      <c r="R26" s="29" t="s">
        <v>1460</v>
      </c>
      <c r="S26" s="29" t="s">
        <v>1460</v>
      </c>
      <c r="T26" s="7" t="str">
        <f t="shared" si="4"/>
        <v>Sudhanshu Singh</v>
      </c>
      <c r="U26" s="7" t="s">
        <v>1459</v>
      </c>
    </row>
    <row r="27" spans="1:21" x14ac:dyDescent="0.25">
      <c r="A27" s="7" t="s">
        <v>58</v>
      </c>
      <c r="B27" s="7" t="s">
        <v>145</v>
      </c>
      <c r="C27" s="29" t="s">
        <v>23159</v>
      </c>
      <c r="D27" s="56" t="s">
        <v>646</v>
      </c>
      <c r="E27" s="31" t="s">
        <v>23130</v>
      </c>
      <c r="F27" s="31" t="s">
        <v>64</v>
      </c>
      <c r="G27" s="7" t="str">
        <f t="shared" si="1"/>
        <v>KUDHIYA MPG</v>
      </c>
      <c r="H27" s="7" t="str">
        <f t="shared" si="2"/>
        <v>Bihar</v>
      </c>
      <c r="I27" s="7" t="s">
        <v>850</v>
      </c>
      <c r="J27" s="55">
        <v>8292786040</v>
      </c>
      <c r="K27" s="7" t="str">
        <f t="shared" si="3"/>
        <v>Davesh Kumar</v>
      </c>
      <c r="L27" s="29">
        <v>8292786040</v>
      </c>
      <c r="M27" s="7" t="s">
        <v>838</v>
      </c>
      <c r="N27" s="7" t="s">
        <v>851</v>
      </c>
      <c r="O27" s="7" t="s">
        <v>840</v>
      </c>
      <c r="P27" s="7" t="s">
        <v>839</v>
      </c>
      <c r="Q27" s="29">
        <v>1000</v>
      </c>
      <c r="R27" s="29" t="s">
        <v>1460</v>
      </c>
      <c r="S27" s="29" t="s">
        <v>1460</v>
      </c>
      <c r="T27" s="7" t="str">
        <f t="shared" si="4"/>
        <v>Davesh Kumar</v>
      </c>
      <c r="U27" s="7" t="s">
        <v>1459</v>
      </c>
    </row>
    <row r="28" spans="1:21" x14ac:dyDescent="0.25">
      <c r="A28" s="7" t="s">
        <v>58</v>
      </c>
      <c r="B28" s="7" t="s">
        <v>146</v>
      </c>
      <c r="C28" s="29" t="s">
        <v>23160</v>
      </c>
      <c r="D28" s="56" t="s">
        <v>646</v>
      </c>
      <c r="E28" s="31" t="s">
        <v>23131</v>
      </c>
      <c r="F28" s="31" t="s">
        <v>64</v>
      </c>
      <c r="G28" s="7" t="str">
        <f t="shared" si="1"/>
        <v>SHAHJADPUR MPG</v>
      </c>
      <c r="H28" s="7" t="str">
        <f t="shared" si="2"/>
        <v>Bihar</v>
      </c>
      <c r="I28" s="7" t="s">
        <v>856</v>
      </c>
      <c r="J28" s="55">
        <v>9934008772</v>
      </c>
      <c r="K28" s="7" t="str">
        <f t="shared" si="3"/>
        <v>Nirpesh Singh</v>
      </c>
      <c r="L28" s="29">
        <v>9934008772</v>
      </c>
      <c r="M28" s="7" t="s">
        <v>746</v>
      </c>
      <c r="N28" s="7" t="s">
        <v>857</v>
      </c>
      <c r="O28" s="7" t="s">
        <v>748</v>
      </c>
      <c r="P28" s="7" t="s">
        <v>747</v>
      </c>
      <c r="Q28" s="29">
        <v>1000</v>
      </c>
      <c r="R28" s="29" t="s">
        <v>1460</v>
      </c>
      <c r="S28" s="29" t="s">
        <v>1460</v>
      </c>
      <c r="T28" s="7" t="str">
        <f t="shared" si="4"/>
        <v>Nirpesh Singh</v>
      </c>
      <c r="U28" s="7" t="s">
        <v>1459</v>
      </c>
    </row>
    <row r="29" spans="1:21" x14ac:dyDescent="0.25">
      <c r="A29" s="7" t="s">
        <v>58</v>
      </c>
      <c r="B29" s="7" t="s">
        <v>147</v>
      </c>
      <c r="C29" s="29" t="s">
        <v>23161</v>
      </c>
      <c r="D29" s="56" t="s">
        <v>646</v>
      </c>
      <c r="E29" s="31" t="s">
        <v>23132</v>
      </c>
      <c r="F29" s="31" t="s">
        <v>64</v>
      </c>
      <c r="G29" s="7" t="str">
        <f t="shared" si="1"/>
        <v>KHARAYA</v>
      </c>
      <c r="H29" s="7" t="str">
        <f t="shared" si="2"/>
        <v>Bihar</v>
      </c>
      <c r="I29" s="7" t="s">
        <v>859</v>
      </c>
      <c r="J29" s="55">
        <v>9709633563</v>
      </c>
      <c r="K29" s="7" t="str">
        <f t="shared" si="3"/>
        <v>Uday Singh</v>
      </c>
      <c r="L29" s="29">
        <v>9709633563</v>
      </c>
      <c r="M29" s="7" t="s">
        <v>750</v>
      </c>
      <c r="N29" s="7" t="s">
        <v>860</v>
      </c>
      <c r="O29" s="7" t="s">
        <v>862</v>
      </c>
      <c r="P29" s="7" t="s">
        <v>861</v>
      </c>
      <c r="Q29" s="29">
        <v>1000</v>
      </c>
      <c r="R29" s="29" t="s">
        <v>1460</v>
      </c>
      <c r="S29" s="29" t="s">
        <v>1460</v>
      </c>
      <c r="T29" s="7" t="str">
        <f t="shared" si="4"/>
        <v>Uday Singh</v>
      </c>
      <c r="U29" s="7" t="s">
        <v>1459</v>
      </c>
    </row>
    <row r="30" spans="1:21" x14ac:dyDescent="0.25">
      <c r="A30" s="7" t="s">
        <v>58</v>
      </c>
      <c r="B30" s="7" t="s">
        <v>163</v>
      </c>
      <c r="C30" s="29" t="s">
        <v>23162</v>
      </c>
      <c r="D30" s="56" t="s">
        <v>648</v>
      </c>
      <c r="E30" s="31" t="s">
        <v>313</v>
      </c>
      <c r="F30" s="31" t="s">
        <v>64</v>
      </c>
      <c r="G30" s="7" t="str">
        <f t="shared" si="1"/>
        <v>Pachgachiya Tola</v>
      </c>
      <c r="H30" s="7" t="str">
        <f t="shared" si="2"/>
        <v>Bihar</v>
      </c>
      <c r="I30" s="7" t="s">
        <v>892</v>
      </c>
      <c r="J30" s="55">
        <v>9931098422</v>
      </c>
      <c r="K30" s="7" t="str">
        <f t="shared" si="3"/>
        <v>Anil Kumar Singh</v>
      </c>
      <c r="L30" s="29">
        <v>9931098422</v>
      </c>
      <c r="M30" s="7" t="s">
        <v>858</v>
      </c>
      <c r="N30" s="7" t="s">
        <v>893</v>
      </c>
      <c r="O30" s="7" t="s">
        <v>749</v>
      </c>
      <c r="P30" s="7" t="s">
        <v>747</v>
      </c>
      <c r="Q30" s="29">
        <v>1000</v>
      </c>
      <c r="R30" s="29" t="s">
        <v>1460</v>
      </c>
      <c r="S30" s="29" t="s">
        <v>1460</v>
      </c>
      <c r="T30" s="7" t="str">
        <f t="shared" si="4"/>
        <v>Anil Kumar Singh</v>
      </c>
      <c r="U30" s="7" t="s">
        <v>1459</v>
      </c>
    </row>
    <row r="31" spans="1:21" x14ac:dyDescent="0.25">
      <c r="A31" s="7" t="s">
        <v>58</v>
      </c>
      <c r="B31" s="7" t="s">
        <v>164</v>
      </c>
      <c r="C31" s="29" t="s">
        <v>23163</v>
      </c>
      <c r="D31" s="56" t="s">
        <v>649</v>
      </c>
      <c r="E31" s="31" t="s">
        <v>23133</v>
      </c>
      <c r="F31" s="31" t="s">
        <v>64</v>
      </c>
      <c r="G31" s="7" t="str">
        <f t="shared" si="1"/>
        <v>FARDA - 3</v>
      </c>
      <c r="H31" s="7" t="str">
        <f t="shared" si="2"/>
        <v>Bihar</v>
      </c>
      <c r="I31" s="7" t="s">
        <v>895</v>
      </c>
      <c r="J31" s="55">
        <v>9507082150</v>
      </c>
      <c r="K31" s="7" t="str">
        <f t="shared" si="3"/>
        <v>Pankaj Kumar Thakur</v>
      </c>
      <c r="L31" s="29">
        <v>9507082150</v>
      </c>
      <c r="M31" s="7" t="s">
        <v>746</v>
      </c>
      <c r="N31" s="7" t="s">
        <v>896</v>
      </c>
      <c r="O31" s="7" t="s">
        <v>748</v>
      </c>
      <c r="P31" s="7" t="s">
        <v>747</v>
      </c>
      <c r="Q31" s="29">
        <v>1000</v>
      </c>
      <c r="R31" s="29" t="s">
        <v>1460</v>
      </c>
      <c r="S31" s="29" t="s">
        <v>1460</v>
      </c>
      <c r="T31" s="7" t="str">
        <f t="shared" si="4"/>
        <v>Pankaj Kumar Thakur</v>
      </c>
      <c r="U31" s="7" t="s">
        <v>1459</v>
      </c>
    </row>
    <row r="32" spans="1:21" x14ac:dyDescent="0.25">
      <c r="A32" s="7" t="s">
        <v>58</v>
      </c>
      <c r="B32" s="7" t="s">
        <v>165</v>
      </c>
      <c r="C32" s="29" t="s">
        <v>23164</v>
      </c>
      <c r="D32" s="56" t="s">
        <v>649</v>
      </c>
      <c r="E32" s="31" t="s">
        <v>314</v>
      </c>
      <c r="F32" s="31" t="s">
        <v>64</v>
      </c>
      <c r="G32" s="7" t="str">
        <f t="shared" si="1"/>
        <v>CHANDANPURA</v>
      </c>
      <c r="H32" s="7" t="str">
        <f t="shared" si="2"/>
        <v>Bihar</v>
      </c>
      <c r="I32" s="7" t="s">
        <v>898</v>
      </c>
      <c r="J32" s="55">
        <v>7050165761</v>
      </c>
      <c r="K32" s="7" t="str">
        <f t="shared" si="3"/>
        <v>Dharmraj Kumar</v>
      </c>
      <c r="L32" s="29">
        <v>7050165761</v>
      </c>
      <c r="M32" s="7" t="s">
        <v>746</v>
      </c>
      <c r="N32" s="7" t="s">
        <v>899</v>
      </c>
      <c r="O32" s="7" t="s">
        <v>748</v>
      </c>
      <c r="P32" s="7" t="s">
        <v>747</v>
      </c>
      <c r="Q32" s="29">
        <v>1000</v>
      </c>
      <c r="R32" s="29" t="s">
        <v>1460</v>
      </c>
      <c r="S32" s="29" t="s">
        <v>1460</v>
      </c>
      <c r="T32" s="7" t="str">
        <f t="shared" si="4"/>
        <v>Dharmraj Kumar</v>
      </c>
      <c r="U32" s="7" t="s">
        <v>1459</v>
      </c>
    </row>
    <row r="33" spans="1:21" x14ac:dyDescent="0.25">
      <c r="A33" s="7" t="s">
        <v>58</v>
      </c>
      <c r="B33" s="7" t="s">
        <v>166</v>
      </c>
      <c r="C33" s="29" t="s">
        <v>23165</v>
      </c>
      <c r="D33" s="56" t="s">
        <v>649</v>
      </c>
      <c r="E33" s="31" t="s">
        <v>315</v>
      </c>
      <c r="F33" s="31" t="s">
        <v>64</v>
      </c>
      <c r="G33" s="7" t="str">
        <f t="shared" si="1"/>
        <v>MANIKPUR</v>
      </c>
      <c r="H33" s="7" t="str">
        <f t="shared" si="2"/>
        <v>Bihar</v>
      </c>
      <c r="I33" s="7" t="s">
        <v>902</v>
      </c>
      <c r="J33" s="55">
        <v>7488720757</v>
      </c>
      <c r="K33" s="7" t="str">
        <f t="shared" si="3"/>
        <v>Ashok Mahto</v>
      </c>
      <c r="L33" s="29">
        <v>7488720757</v>
      </c>
      <c r="M33" s="7" t="s">
        <v>746</v>
      </c>
      <c r="N33" s="7" t="s">
        <v>903</v>
      </c>
      <c r="O33" s="7" t="s">
        <v>748</v>
      </c>
      <c r="P33" s="7" t="s">
        <v>747</v>
      </c>
      <c r="Q33" s="29">
        <v>1000</v>
      </c>
      <c r="R33" s="29" t="s">
        <v>1460</v>
      </c>
      <c r="S33" s="29" t="s">
        <v>1460</v>
      </c>
      <c r="T33" s="7" t="str">
        <f t="shared" si="4"/>
        <v>Ashok Mahto</v>
      </c>
      <c r="U33" s="7" t="s">
        <v>1459</v>
      </c>
    </row>
    <row r="34" spans="1:21" x14ac:dyDescent="0.25">
      <c r="A34" s="7" t="s">
        <v>58</v>
      </c>
      <c r="B34" s="7" t="s">
        <v>167</v>
      </c>
      <c r="C34" s="29" t="s">
        <v>23166</v>
      </c>
      <c r="D34" s="56" t="s">
        <v>649</v>
      </c>
      <c r="E34" s="31" t="s">
        <v>7524</v>
      </c>
      <c r="F34" s="31" t="s">
        <v>64</v>
      </c>
      <c r="G34" s="7" t="str">
        <f t="shared" si="1"/>
        <v>JAKARPURA</v>
      </c>
      <c r="H34" s="7" t="str">
        <f t="shared" si="2"/>
        <v>Bihar</v>
      </c>
      <c r="I34" s="7" t="s">
        <v>907</v>
      </c>
      <c r="J34" s="55">
        <v>8271241914</v>
      </c>
      <c r="K34" s="7" t="str">
        <f t="shared" si="3"/>
        <v>Deebakar Singh</v>
      </c>
      <c r="L34" s="29">
        <v>8271241914</v>
      </c>
      <c r="M34" s="7" t="s">
        <v>734</v>
      </c>
      <c r="N34" s="7" t="s">
        <v>908</v>
      </c>
      <c r="O34" s="7" t="s">
        <v>910</v>
      </c>
      <c r="P34" s="7" t="s">
        <v>909</v>
      </c>
      <c r="Q34" s="29">
        <v>1000</v>
      </c>
      <c r="R34" s="29" t="s">
        <v>1460</v>
      </c>
      <c r="S34" s="29" t="s">
        <v>1460</v>
      </c>
      <c r="T34" s="7" t="str">
        <f t="shared" si="4"/>
        <v>Deebakar Singh</v>
      </c>
      <c r="U34" s="7" t="s">
        <v>1459</v>
      </c>
    </row>
    <row r="35" spans="1:21" x14ac:dyDescent="0.25">
      <c r="A35" s="7" t="s">
        <v>58</v>
      </c>
      <c r="B35" s="7" t="s">
        <v>168</v>
      </c>
      <c r="C35" s="29" t="s">
        <v>23167</v>
      </c>
      <c r="D35" s="56" t="s">
        <v>649</v>
      </c>
      <c r="E35" s="31" t="s">
        <v>316</v>
      </c>
      <c r="F35" s="31" t="s">
        <v>64</v>
      </c>
      <c r="G35" s="7" t="str">
        <f t="shared" si="1"/>
        <v>KISHANPUR</v>
      </c>
      <c r="H35" s="7" t="str">
        <f t="shared" si="2"/>
        <v>Bihar</v>
      </c>
      <c r="I35" s="7" t="s">
        <v>915</v>
      </c>
      <c r="J35" s="55">
        <v>7366962781</v>
      </c>
      <c r="K35" s="7" t="str">
        <f t="shared" si="3"/>
        <v>SHUBHENDU BHASKAR</v>
      </c>
      <c r="L35" s="29">
        <v>7366962781</v>
      </c>
      <c r="M35" s="7" t="s">
        <v>746</v>
      </c>
      <c r="N35" s="7" t="s">
        <v>916</v>
      </c>
      <c r="O35" s="7" t="s">
        <v>748</v>
      </c>
      <c r="P35" s="7" t="s">
        <v>747</v>
      </c>
      <c r="Q35" s="29">
        <v>1000</v>
      </c>
      <c r="R35" s="29" t="s">
        <v>1460</v>
      </c>
      <c r="S35" s="29" t="s">
        <v>1460</v>
      </c>
      <c r="T35" s="7" t="str">
        <f t="shared" si="4"/>
        <v>SHUBHENDU BHASKAR</v>
      </c>
      <c r="U35" s="7" t="s">
        <v>1459</v>
      </c>
    </row>
    <row r="36" spans="1:21" x14ac:dyDescent="0.25">
      <c r="A36" s="7" t="s">
        <v>58</v>
      </c>
      <c r="B36" s="7" t="s">
        <v>169</v>
      </c>
      <c r="C36" s="29" t="s">
        <v>23168</v>
      </c>
      <c r="D36" s="56" t="s">
        <v>649</v>
      </c>
      <c r="E36" s="31" t="s">
        <v>317</v>
      </c>
      <c r="F36" s="31" t="s">
        <v>64</v>
      </c>
      <c r="G36" s="7" t="str">
        <f t="shared" si="1"/>
        <v>NANDPUR</v>
      </c>
      <c r="H36" s="7" t="str">
        <f t="shared" si="2"/>
        <v>Bihar</v>
      </c>
      <c r="I36" s="7" t="s">
        <v>919</v>
      </c>
      <c r="J36" s="55">
        <v>6287372900</v>
      </c>
      <c r="K36" s="7" t="str">
        <f t="shared" si="3"/>
        <v>Ashok Singh</v>
      </c>
      <c r="L36" s="29">
        <v>6287372900</v>
      </c>
      <c r="M36" s="7" t="s">
        <v>734</v>
      </c>
      <c r="N36" s="7" t="s">
        <v>920</v>
      </c>
      <c r="O36" s="7" t="s">
        <v>910</v>
      </c>
      <c r="P36" s="7" t="s">
        <v>909</v>
      </c>
      <c r="Q36" s="29">
        <v>1000</v>
      </c>
      <c r="R36" s="29" t="s">
        <v>1460</v>
      </c>
      <c r="S36" s="29" t="s">
        <v>1460</v>
      </c>
      <c r="T36" s="7" t="str">
        <f t="shared" si="4"/>
        <v>Ashok Singh</v>
      </c>
      <c r="U36" s="7" t="s">
        <v>1459</v>
      </c>
    </row>
    <row r="37" spans="1:21" x14ac:dyDescent="0.25">
      <c r="A37" s="7" t="s">
        <v>58</v>
      </c>
      <c r="B37" s="7" t="s">
        <v>175</v>
      </c>
      <c r="C37" s="29" t="s">
        <v>23169</v>
      </c>
      <c r="D37" s="56" t="s">
        <v>649</v>
      </c>
      <c r="E37" s="31" t="s">
        <v>23134</v>
      </c>
      <c r="F37" s="31" t="s">
        <v>64</v>
      </c>
      <c r="G37" s="7" t="str">
        <f t="shared" si="1"/>
        <v>NOWAGADHI</v>
      </c>
      <c r="H37" s="7" t="str">
        <f t="shared" si="2"/>
        <v>Bihar</v>
      </c>
      <c r="I37" s="7" t="s">
        <v>936</v>
      </c>
      <c r="J37" s="55">
        <v>9955524132</v>
      </c>
      <c r="K37" s="7" t="str">
        <f t="shared" si="3"/>
        <v>Rajeev Ranjan</v>
      </c>
      <c r="L37" s="29">
        <v>9955524132</v>
      </c>
      <c r="M37" s="7" t="s">
        <v>838</v>
      </c>
      <c r="N37" s="7" t="s">
        <v>937</v>
      </c>
      <c r="O37" s="7" t="s">
        <v>939</v>
      </c>
      <c r="P37" s="7" t="s">
        <v>938</v>
      </c>
      <c r="Q37" s="29">
        <v>1000</v>
      </c>
      <c r="R37" s="29" t="s">
        <v>1460</v>
      </c>
      <c r="S37" s="29" t="s">
        <v>1460</v>
      </c>
      <c r="T37" s="7" t="str">
        <f t="shared" si="4"/>
        <v>Rajeev Ranjan</v>
      </c>
      <c r="U37" s="7" t="s">
        <v>1459</v>
      </c>
    </row>
    <row r="38" spans="1:21" x14ac:dyDescent="0.25">
      <c r="A38" s="7" t="s">
        <v>58</v>
      </c>
      <c r="B38" s="7" t="s">
        <v>211</v>
      </c>
      <c r="C38" s="29" t="s">
        <v>23170</v>
      </c>
      <c r="D38" s="56" t="s">
        <v>648</v>
      </c>
      <c r="E38" s="31" t="s">
        <v>23135</v>
      </c>
      <c r="F38" s="31" t="s">
        <v>64</v>
      </c>
      <c r="G38" s="7" t="str">
        <f t="shared" si="1"/>
        <v>MAHADAT PUR 2</v>
      </c>
      <c r="H38" s="7" t="str">
        <f t="shared" si="2"/>
        <v>Bihar</v>
      </c>
      <c r="I38" s="7" t="s">
        <v>1098</v>
      </c>
      <c r="J38" s="55" t="s">
        <v>1099</v>
      </c>
      <c r="K38" s="7" t="str">
        <f t="shared" si="3"/>
        <v xml:space="preserve">Sunil KR </v>
      </c>
      <c r="L38" s="29" t="s">
        <v>1099</v>
      </c>
      <c r="M38" s="7" t="s">
        <v>838</v>
      </c>
      <c r="N38" s="7" t="s">
        <v>1100</v>
      </c>
      <c r="O38" s="7" t="s">
        <v>1101</v>
      </c>
      <c r="P38" s="7" t="s">
        <v>997</v>
      </c>
      <c r="Q38" s="29">
        <v>1000</v>
      </c>
      <c r="R38" s="29" t="s">
        <v>1460</v>
      </c>
      <c r="S38" s="29" t="s">
        <v>1460</v>
      </c>
      <c r="T38" s="7" t="str">
        <f t="shared" si="4"/>
        <v xml:space="preserve">Sunil KR </v>
      </c>
      <c r="U38" s="7" t="s">
        <v>1459</v>
      </c>
    </row>
    <row r="39" spans="1:21" x14ac:dyDescent="0.25">
      <c r="A39" s="7" t="s">
        <v>58</v>
      </c>
      <c r="B39" s="7" t="s">
        <v>212</v>
      </c>
      <c r="C39" s="29" t="s">
        <v>23171</v>
      </c>
      <c r="D39" s="56" t="s">
        <v>648</v>
      </c>
      <c r="E39" s="31" t="s">
        <v>23136</v>
      </c>
      <c r="F39" s="31" t="s">
        <v>64</v>
      </c>
      <c r="G39" s="7" t="str">
        <f t="shared" si="1"/>
        <v>KATHELA TOLA TELDHI</v>
      </c>
      <c r="H39" s="7" t="str">
        <f t="shared" si="2"/>
        <v>Bihar</v>
      </c>
      <c r="I39" s="7" t="s">
        <v>1102</v>
      </c>
      <c r="J39" s="55" t="s">
        <v>1103</v>
      </c>
      <c r="K39" s="7" t="str">
        <f t="shared" si="3"/>
        <v>Prem Krishan Murari</v>
      </c>
      <c r="L39" s="29" t="s">
        <v>1103</v>
      </c>
      <c r="M39" s="7" t="s">
        <v>746</v>
      </c>
      <c r="N39" s="7" t="s">
        <v>1104</v>
      </c>
      <c r="O39" s="7" t="s">
        <v>748</v>
      </c>
      <c r="P39" s="7" t="s">
        <v>747</v>
      </c>
      <c r="Q39" s="29">
        <v>1000</v>
      </c>
      <c r="R39" s="29" t="s">
        <v>1460</v>
      </c>
      <c r="S39" s="29" t="s">
        <v>1460</v>
      </c>
      <c r="T39" s="7" t="str">
        <f t="shared" si="4"/>
        <v>Prem Krishan Murari</v>
      </c>
      <c r="U39" s="7" t="s">
        <v>1459</v>
      </c>
    </row>
    <row r="40" spans="1:21" x14ac:dyDescent="0.25">
      <c r="A40" s="7" t="s">
        <v>58</v>
      </c>
      <c r="B40" s="7" t="s">
        <v>213</v>
      </c>
      <c r="C40" s="29" t="s">
        <v>23172</v>
      </c>
      <c r="D40" s="56" t="s">
        <v>648</v>
      </c>
      <c r="E40" s="31" t="s">
        <v>23137</v>
      </c>
      <c r="F40" s="31" t="s">
        <v>64</v>
      </c>
      <c r="G40" s="7" t="str">
        <f t="shared" si="1"/>
        <v>SONBARSHA 1</v>
      </c>
      <c r="H40" s="7" t="str">
        <f t="shared" si="2"/>
        <v>Bihar</v>
      </c>
      <c r="I40" s="7" t="s">
        <v>1105</v>
      </c>
      <c r="J40" s="55" t="s">
        <v>1106</v>
      </c>
      <c r="K40" s="7" t="str">
        <f t="shared" si="3"/>
        <v xml:space="preserve">Mani Kant Kumar </v>
      </c>
      <c r="L40" s="29" t="s">
        <v>1106</v>
      </c>
      <c r="M40" s="7" t="s">
        <v>755</v>
      </c>
      <c r="N40" s="7" t="s">
        <v>1107</v>
      </c>
      <c r="O40" s="7" t="s">
        <v>1109</v>
      </c>
      <c r="P40" s="7" t="s">
        <v>1108</v>
      </c>
      <c r="Q40" s="29">
        <v>1000</v>
      </c>
      <c r="R40" s="29" t="s">
        <v>1460</v>
      </c>
      <c r="S40" s="29" t="s">
        <v>1460</v>
      </c>
      <c r="T40" s="7" t="str">
        <f t="shared" si="4"/>
        <v xml:space="preserve">Mani Kant Kumar </v>
      </c>
      <c r="U40" s="7" t="s">
        <v>1459</v>
      </c>
    </row>
    <row r="41" spans="1:21" x14ac:dyDescent="0.25">
      <c r="A41" s="7" t="s">
        <v>58</v>
      </c>
      <c r="B41" s="7" t="s">
        <v>214</v>
      </c>
      <c r="C41" s="29" t="s">
        <v>23173</v>
      </c>
      <c r="D41" s="56" t="s">
        <v>648</v>
      </c>
      <c r="E41" s="31" t="s">
        <v>23138</v>
      </c>
      <c r="F41" s="31" t="s">
        <v>64</v>
      </c>
      <c r="G41" s="7" t="str">
        <f t="shared" si="1"/>
        <v>GANOUL</v>
      </c>
      <c r="H41" s="7" t="str">
        <f t="shared" si="2"/>
        <v>Bihar</v>
      </c>
      <c r="I41" s="7" t="s">
        <v>1110</v>
      </c>
      <c r="J41" s="55" t="s">
        <v>1111</v>
      </c>
      <c r="K41" s="7" t="str">
        <f t="shared" si="3"/>
        <v xml:space="preserve">Ram Pravesh Mishra </v>
      </c>
      <c r="L41" s="29" t="s">
        <v>1111</v>
      </c>
      <c r="M41" s="7" t="s">
        <v>746</v>
      </c>
      <c r="N41" s="7" t="s">
        <v>1112</v>
      </c>
      <c r="O41" s="7" t="s">
        <v>748</v>
      </c>
      <c r="P41" s="7" t="s">
        <v>747</v>
      </c>
      <c r="Q41" s="29">
        <v>1000</v>
      </c>
      <c r="R41" s="29" t="s">
        <v>1460</v>
      </c>
      <c r="S41" s="29" t="s">
        <v>1460</v>
      </c>
      <c r="T41" s="7" t="str">
        <f t="shared" si="4"/>
        <v xml:space="preserve">Ram Pravesh Mishra </v>
      </c>
      <c r="U41" s="7" t="s">
        <v>1459</v>
      </c>
    </row>
    <row r="42" spans="1:21" x14ac:dyDescent="0.25">
      <c r="A42" s="7" t="s">
        <v>58</v>
      </c>
      <c r="B42" s="7" t="s">
        <v>215</v>
      </c>
      <c r="C42" s="29" t="s">
        <v>23174</v>
      </c>
      <c r="D42" s="56" t="s">
        <v>648</v>
      </c>
      <c r="E42" s="31" t="s">
        <v>23139</v>
      </c>
      <c r="F42" s="31" t="s">
        <v>64</v>
      </c>
      <c r="G42" s="7" t="str">
        <f t="shared" si="1"/>
        <v>Gauripur</v>
      </c>
      <c r="H42" s="7" t="str">
        <f t="shared" si="2"/>
        <v>Bihar</v>
      </c>
      <c r="I42" s="7" t="s">
        <v>1113</v>
      </c>
      <c r="J42" s="55" t="s">
        <v>1114</v>
      </c>
      <c r="K42" s="7" t="str">
        <f t="shared" si="3"/>
        <v xml:space="preserve">Chandan Kumar </v>
      </c>
      <c r="L42" s="29" t="s">
        <v>1114</v>
      </c>
      <c r="M42" s="7" t="s">
        <v>872</v>
      </c>
      <c r="N42" s="7" t="s">
        <v>1115</v>
      </c>
      <c r="O42" s="7" t="s">
        <v>1117</v>
      </c>
      <c r="P42" s="7" t="s">
        <v>1116</v>
      </c>
      <c r="Q42" s="29">
        <v>1000</v>
      </c>
      <c r="R42" s="29" t="s">
        <v>1460</v>
      </c>
      <c r="S42" s="29" t="s">
        <v>1460</v>
      </c>
      <c r="T42" s="7" t="str">
        <f t="shared" si="4"/>
        <v xml:space="preserve">Chandan Kumar </v>
      </c>
      <c r="U42" s="7" t="s">
        <v>1459</v>
      </c>
    </row>
    <row r="43" spans="1:21" x14ac:dyDescent="0.25">
      <c r="A43" s="7" t="s">
        <v>58</v>
      </c>
      <c r="B43" s="7" t="s">
        <v>216</v>
      </c>
      <c r="C43" s="29" t="s">
        <v>23175</v>
      </c>
      <c r="D43" s="56" t="s">
        <v>648</v>
      </c>
      <c r="E43" s="31" t="s">
        <v>23140</v>
      </c>
      <c r="F43" s="31" t="s">
        <v>64</v>
      </c>
      <c r="G43" s="7" t="str">
        <f t="shared" si="1"/>
        <v>Bhramarpur</v>
      </c>
      <c r="H43" s="7" t="str">
        <f t="shared" si="2"/>
        <v>Bihar</v>
      </c>
      <c r="I43" s="7" t="s">
        <v>1118</v>
      </c>
      <c r="J43" s="55" t="s">
        <v>1119</v>
      </c>
      <c r="K43" s="7" t="str">
        <f t="shared" si="3"/>
        <v xml:space="preserve">Chandan Kumar Singh </v>
      </c>
      <c r="L43" s="29" t="s">
        <v>1119</v>
      </c>
      <c r="M43" s="7" t="s">
        <v>1121</v>
      </c>
      <c r="N43" s="7" t="s">
        <v>1120</v>
      </c>
      <c r="O43" s="7" t="s">
        <v>1123</v>
      </c>
      <c r="P43" s="7" t="s">
        <v>1122</v>
      </c>
      <c r="Q43" s="29">
        <v>1000</v>
      </c>
      <c r="R43" s="29" t="s">
        <v>1460</v>
      </c>
      <c r="S43" s="29" t="s">
        <v>1460</v>
      </c>
      <c r="T43" s="7" t="str">
        <f t="shared" si="4"/>
        <v xml:space="preserve">Chandan Kumar Singh </v>
      </c>
      <c r="U43" s="7" t="s">
        <v>1459</v>
      </c>
    </row>
    <row r="44" spans="1:21" x14ac:dyDescent="0.25">
      <c r="A44" s="7" t="s">
        <v>58</v>
      </c>
      <c r="B44" s="7" t="s">
        <v>217</v>
      </c>
      <c r="C44" s="29" t="s">
        <v>23176</v>
      </c>
      <c r="D44" s="56" t="s">
        <v>650</v>
      </c>
      <c r="E44" s="31" t="s">
        <v>23141</v>
      </c>
      <c r="F44" s="31" t="s">
        <v>64</v>
      </c>
      <c r="G44" s="7" t="str">
        <f t="shared" si="1"/>
        <v>Bhaurkatha</v>
      </c>
      <c r="H44" s="7" t="str">
        <f t="shared" si="2"/>
        <v>Bihar</v>
      </c>
      <c r="I44" s="7" t="s">
        <v>1124</v>
      </c>
      <c r="J44" s="55" t="s">
        <v>1125</v>
      </c>
      <c r="K44" s="7" t="str">
        <f t="shared" si="3"/>
        <v xml:space="preserve">Shayam Kumar </v>
      </c>
      <c r="L44" s="29" t="s">
        <v>1125</v>
      </c>
      <c r="M44" s="7" t="s">
        <v>838</v>
      </c>
      <c r="N44" s="7" t="s">
        <v>1126</v>
      </c>
      <c r="O44" s="7" t="s">
        <v>1101</v>
      </c>
      <c r="P44" s="7" t="s">
        <v>997</v>
      </c>
      <c r="Q44" s="29">
        <v>1000</v>
      </c>
      <c r="R44" s="29" t="s">
        <v>1460</v>
      </c>
      <c r="S44" s="29" t="s">
        <v>1460</v>
      </c>
      <c r="T44" s="7" t="str">
        <f t="shared" si="4"/>
        <v xml:space="preserve">Shayam Kumar </v>
      </c>
      <c r="U44" s="7" t="s">
        <v>1459</v>
      </c>
    </row>
    <row r="45" spans="1:21" x14ac:dyDescent="0.25">
      <c r="A45" s="7" t="s">
        <v>58</v>
      </c>
      <c r="B45" s="7" t="s">
        <v>194</v>
      </c>
      <c r="C45" s="29" t="s">
        <v>23177</v>
      </c>
      <c r="D45" s="56" t="s">
        <v>653</v>
      </c>
      <c r="E45" s="31" t="s">
        <v>23142</v>
      </c>
      <c r="F45" s="31" t="s">
        <v>64</v>
      </c>
      <c r="G45" s="7" t="str">
        <f t="shared" si="1"/>
        <v>Gomukh Bariyarpur</v>
      </c>
      <c r="H45" s="7" t="str">
        <f t="shared" si="2"/>
        <v>Bihar</v>
      </c>
      <c r="I45" s="7" t="s">
        <v>978</v>
      </c>
      <c r="J45" s="55">
        <v>6204970098</v>
      </c>
      <c r="K45" s="7" t="str">
        <f t="shared" si="3"/>
        <v>Rohit Kumar</v>
      </c>
      <c r="L45" s="29">
        <v>6204970098</v>
      </c>
      <c r="M45" s="7" t="s">
        <v>734</v>
      </c>
      <c r="N45" s="7" t="s">
        <v>1130</v>
      </c>
      <c r="O45" s="7" t="s">
        <v>1132</v>
      </c>
      <c r="P45" s="7" t="s">
        <v>1131</v>
      </c>
      <c r="Q45" s="29">
        <v>1000</v>
      </c>
      <c r="R45" s="29" t="s">
        <v>1460</v>
      </c>
      <c r="S45" s="29" t="s">
        <v>1460</v>
      </c>
      <c r="T45" s="7" t="str">
        <f t="shared" si="4"/>
        <v>Rohit Kumar</v>
      </c>
      <c r="U45" s="7" t="s">
        <v>1459</v>
      </c>
    </row>
    <row r="46" spans="1:21" x14ac:dyDescent="0.25">
      <c r="A46" s="7" t="s">
        <v>58</v>
      </c>
      <c r="B46" s="7" t="s">
        <v>219</v>
      </c>
      <c r="C46" s="29" t="s">
        <v>23178</v>
      </c>
      <c r="D46" s="56" t="s">
        <v>653</v>
      </c>
      <c r="E46" s="31" t="s">
        <v>23143</v>
      </c>
      <c r="F46" s="31" t="s">
        <v>64</v>
      </c>
      <c r="G46" s="7" t="str">
        <f t="shared" si="1"/>
        <v>Gomukh Sadananpur</v>
      </c>
      <c r="H46" s="7" t="str">
        <f t="shared" si="2"/>
        <v>Bihar</v>
      </c>
      <c r="I46" s="7" t="s">
        <v>1133</v>
      </c>
      <c r="J46" s="55">
        <v>7360907669</v>
      </c>
      <c r="K46" s="7" t="str">
        <f t="shared" si="3"/>
        <v>Ramadhar singh</v>
      </c>
      <c r="L46" s="29">
        <v>7360907669</v>
      </c>
      <c r="M46" s="7" t="s">
        <v>672</v>
      </c>
      <c r="N46" s="7" t="s">
        <v>7723</v>
      </c>
      <c r="O46" s="7" t="s">
        <v>1135</v>
      </c>
      <c r="P46" s="7" t="s">
        <v>1134</v>
      </c>
      <c r="Q46" s="29">
        <v>1000</v>
      </c>
      <c r="R46" s="29" t="s">
        <v>1460</v>
      </c>
      <c r="S46" s="29" t="s">
        <v>1460</v>
      </c>
      <c r="T46" s="7" t="str">
        <f t="shared" si="4"/>
        <v>Ramadhar singh</v>
      </c>
      <c r="U46" s="7" t="s">
        <v>1459</v>
      </c>
    </row>
    <row r="47" spans="1:21" x14ac:dyDescent="0.25">
      <c r="A47" s="7" t="s">
        <v>58</v>
      </c>
      <c r="B47" s="7" t="s">
        <v>220</v>
      </c>
      <c r="C47" s="29" t="s">
        <v>23179</v>
      </c>
      <c r="D47" s="56" t="s">
        <v>653</v>
      </c>
      <c r="E47" s="31" t="s">
        <v>23144</v>
      </c>
      <c r="F47" s="31" t="s">
        <v>64</v>
      </c>
      <c r="G47" s="7" t="str">
        <f t="shared" si="1"/>
        <v>BHADAPUR</v>
      </c>
      <c r="H47" s="7" t="str">
        <f t="shared" si="2"/>
        <v>Bihar</v>
      </c>
      <c r="I47" s="7" t="s">
        <v>1136</v>
      </c>
      <c r="J47" s="55">
        <v>7549404694</v>
      </c>
      <c r="K47" s="7" t="str">
        <f t="shared" si="3"/>
        <v>Ravi Preya Suman</v>
      </c>
      <c r="L47" s="29">
        <v>7549404694</v>
      </c>
      <c r="M47" s="7" t="s">
        <v>746</v>
      </c>
      <c r="N47" s="7" t="s">
        <v>1138</v>
      </c>
      <c r="O47" s="7" t="s">
        <v>748</v>
      </c>
      <c r="P47" s="7" t="s">
        <v>747</v>
      </c>
      <c r="Q47" s="29">
        <v>1000</v>
      </c>
      <c r="R47" s="29" t="s">
        <v>1460</v>
      </c>
      <c r="S47" s="29" t="s">
        <v>1460</v>
      </c>
      <c r="T47" s="7" t="str">
        <f t="shared" si="4"/>
        <v>Ravi Preya Suman</v>
      </c>
      <c r="U47" s="7" t="s">
        <v>1459</v>
      </c>
    </row>
    <row r="48" spans="1:21" x14ac:dyDescent="0.25">
      <c r="A48" s="7" t="s">
        <v>58</v>
      </c>
      <c r="B48" s="7" t="s">
        <v>276</v>
      </c>
      <c r="C48" s="29" t="s">
        <v>657</v>
      </c>
      <c r="D48" s="56" t="s">
        <v>646</v>
      </c>
      <c r="E48" s="31" t="s">
        <v>23145</v>
      </c>
      <c r="F48" s="31" t="s">
        <v>64</v>
      </c>
      <c r="G48" s="7" t="str">
        <f t="shared" si="1"/>
        <v>TILAKPUR  2</v>
      </c>
      <c r="H48" s="7" t="str">
        <f t="shared" si="2"/>
        <v>Bihar</v>
      </c>
      <c r="I48" s="7" t="s">
        <v>1426</v>
      </c>
      <c r="J48" s="55">
        <v>7004558905</v>
      </c>
      <c r="K48" s="7" t="str">
        <f t="shared" si="3"/>
        <v>Angad Sharma</v>
      </c>
      <c r="L48" s="29">
        <v>7004558905</v>
      </c>
      <c r="M48" s="7" t="s">
        <v>746</v>
      </c>
      <c r="N48" s="7" t="s">
        <v>1427</v>
      </c>
      <c r="O48" s="7" t="s">
        <v>748</v>
      </c>
      <c r="P48" s="7" t="s">
        <v>747</v>
      </c>
      <c r="Q48" s="29">
        <v>1000</v>
      </c>
      <c r="R48" s="29" t="s">
        <v>1460</v>
      </c>
      <c r="S48" s="29" t="s">
        <v>1460</v>
      </c>
      <c r="T48" s="7" t="str">
        <f t="shared" si="4"/>
        <v>Angad Sharma</v>
      </c>
      <c r="U48" s="7" t="s">
        <v>1459</v>
      </c>
    </row>
    <row r="49" spans="1:21" x14ac:dyDescent="0.25">
      <c r="A49" s="7" t="s">
        <v>58</v>
      </c>
      <c r="B49" s="7" t="s">
        <v>277</v>
      </c>
      <c r="C49" s="29" t="s">
        <v>658</v>
      </c>
      <c r="D49" s="56" t="s">
        <v>648</v>
      </c>
      <c r="E49" s="31" t="s">
        <v>23146</v>
      </c>
      <c r="F49" s="31" t="s">
        <v>64</v>
      </c>
      <c r="G49" s="7" t="str">
        <f t="shared" si="1"/>
        <v>BAGARI</v>
      </c>
      <c r="H49" s="7" t="str">
        <f t="shared" si="2"/>
        <v>Bihar</v>
      </c>
      <c r="I49" s="7" t="s">
        <v>1432</v>
      </c>
      <c r="J49" s="55">
        <v>7631571016</v>
      </c>
      <c r="K49" s="7" t="str">
        <f t="shared" si="3"/>
        <v>Kishan Kumar</v>
      </c>
      <c r="L49" s="29">
        <v>7631571016</v>
      </c>
      <c r="M49" s="7" t="s">
        <v>746</v>
      </c>
      <c r="N49" s="7" t="s">
        <v>1433</v>
      </c>
      <c r="O49" s="7" t="s">
        <v>749</v>
      </c>
      <c r="P49" s="7" t="s">
        <v>747</v>
      </c>
      <c r="Q49" s="29">
        <v>1000</v>
      </c>
      <c r="R49" s="29" t="s">
        <v>1460</v>
      </c>
      <c r="S49" s="29" t="s">
        <v>1460</v>
      </c>
      <c r="T49" s="7" t="str">
        <f t="shared" si="4"/>
        <v>Kishan Kumar</v>
      </c>
      <c r="U49" s="7" t="s">
        <v>1459</v>
      </c>
    </row>
    <row r="50" spans="1:21" x14ac:dyDescent="0.25">
      <c r="A50" s="7" t="s">
        <v>58</v>
      </c>
      <c r="B50" s="7" t="s">
        <v>279</v>
      </c>
      <c r="C50" s="29" t="s">
        <v>659</v>
      </c>
      <c r="D50" s="56" t="s">
        <v>648</v>
      </c>
      <c r="E50" s="31" t="s">
        <v>23147</v>
      </c>
      <c r="F50" s="31" t="s">
        <v>64</v>
      </c>
      <c r="G50" s="7" t="str">
        <f t="shared" si="1"/>
        <v>Pakra</v>
      </c>
      <c r="H50" s="7" t="str">
        <f t="shared" si="2"/>
        <v>Bihar</v>
      </c>
      <c r="I50" s="7" t="s">
        <v>730</v>
      </c>
      <c r="J50" s="55">
        <v>9386433143</v>
      </c>
      <c r="K50" s="7" t="str">
        <f t="shared" si="3"/>
        <v>Mukesh Kumar</v>
      </c>
      <c r="L50" s="29">
        <v>9386433143</v>
      </c>
      <c r="M50" s="7" t="s">
        <v>734</v>
      </c>
      <c r="N50" s="7" t="s">
        <v>1435</v>
      </c>
      <c r="O50" s="7" t="s">
        <v>1437</v>
      </c>
      <c r="P50" s="7" t="s">
        <v>1436</v>
      </c>
      <c r="Q50" s="29">
        <v>1000</v>
      </c>
      <c r="R50" s="29" t="s">
        <v>1460</v>
      </c>
      <c r="S50" s="29" t="s">
        <v>1460</v>
      </c>
      <c r="T50" s="7" t="str">
        <f t="shared" si="4"/>
        <v>Mukesh Kumar</v>
      </c>
      <c r="U50" s="7" t="s">
        <v>1459</v>
      </c>
    </row>
    <row r="51" spans="1:21" x14ac:dyDescent="0.25">
      <c r="A51" s="7" t="s">
        <v>58</v>
      </c>
      <c r="B51" s="7" t="s">
        <v>280</v>
      </c>
      <c r="C51" s="29" t="s">
        <v>660</v>
      </c>
      <c r="D51" s="56" t="s">
        <v>648</v>
      </c>
      <c r="E51" s="31" t="s">
        <v>23148</v>
      </c>
      <c r="F51" s="31" t="s">
        <v>64</v>
      </c>
      <c r="G51" s="7" t="str">
        <f t="shared" si="1"/>
        <v>CHHOTI LAGAR</v>
      </c>
      <c r="H51" s="7" t="str">
        <f t="shared" si="2"/>
        <v>Bihar</v>
      </c>
      <c r="I51" s="7" t="s">
        <v>1401</v>
      </c>
      <c r="J51" s="55">
        <v>8294929759</v>
      </c>
      <c r="K51" s="7" t="str">
        <f t="shared" si="3"/>
        <v>Chandan Kumar Yadav</v>
      </c>
      <c r="L51" s="29">
        <v>8294929759</v>
      </c>
      <c r="M51" s="7" t="s">
        <v>679</v>
      </c>
      <c r="N51" s="7" t="s">
        <v>1443</v>
      </c>
      <c r="O51" s="7" t="s">
        <v>966</v>
      </c>
      <c r="P51" s="7" t="s">
        <v>971</v>
      </c>
      <c r="Q51" s="29">
        <v>1000</v>
      </c>
      <c r="R51" s="29" t="s">
        <v>1460</v>
      </c>
      <c r="S51" s="29" t="s">
        <v>1460</v>
      </c>
      <c r="T51" s="7" t="str">
        <f t="shared" si="4"/>
        <v>Chandan Kumar Yadav</v>
      </c>
      <c r="U51" s="7" t="s">
        <v>1459</v>
      </c>
    </row>
    <row r="52" spans="1:21" x14ac:dyDescent="0.25">
      <c r="A52" s="7" t="s">
        <v>58</v>
      </c>
      <c r="B52" s="7" t="s">
        <v>281</v>
      </c>
      <c r="C52" s="29" t="s">
        <v>661</v>
      </c>
      <c r="D52" s="56" t="s">
        <v>646</v>
      </c>
      <c r="E52" s="31" t="s">
        <v>437</v>
      </c>
      <c r="F52" s="31" t="s">
        <v>64</v>
      </c>
      <c r="G52" s="7" t="str">
        <f t="shared" si="1"/>
        <v>KUNTHA M</v>
      </c>
      <c r="H52" s="7" t="str">
        <f t="shared" si="2"/>
        <v>Bihar</v>
      </c>
      <c r="I52" s="7" t="s">
        <v>1446</v>
      </c>
      <c r="J52" s="55">
        <v>8678075792</v>
      </c>
      <c r="K52" s="7" t="str">
        <f t="shared" si="3"/>
        <v>Lusi Kumari</v>
      </c>
      <c r="L52" s="29">
        <v>8678075792</v>
      </c>
      <c r="M52" s="7" t="s">
        <v>838</v>
      </c>
      <c r="N52" s="7" t="s">
        <v>1447</v>
      </c>
      <c r="O52" s="7" t="s">
        <v>840</v>
      </c>
      <c r="P52" s="7" t="s">
        <v>839</v>
      </c>
      <c r="Q52" s="29">
        <v>1000</v>
      </c>
      <c r="R52" s="29" t="s">
        <v>1460</v>
      </c>
      <c r="S52" s="29" t="s">
        <v>1460</v>
      </c>
      <c r="T52" s="7" t="str">
        <f t="shared" si="4"/>
        <v>Lusi Kumari</v>
      </c>
      <c r="U52" s="7" t="s">
        <v>1459</v>
      </c>
    </row>
    <row r="53" spans="1:21" x14ac:dyDescent="0.25">
      <c r="A53" s="7" t="s">
        <v>58</v>
      </c>
      <c r="B53" s="7" t="s">
        <v>250</v>
      </c>
      <c r="C53" s="29" t="s">
        <v>23377</v>
      </c>
      <c r="D53" s="56" t="s">
        <v>656</v>
      </c>
      <c r="E53" s="31" t="s">
        <v>23379</v>
      </c>
      <c r="F53" s="31" t="s">
        <v>64</v>
      </c>
      <c r="G53" s="7" t="str">
        <f t="shared" ref="G53" si="5">B53</f>
        <v>ARAK</v>
      </c>
      <c r="H53" s="7" t="str">
        <f t="shared" si="2"/>
        <v>Bihar</v>
      </c>
      <c r="I53" s="7" t="s">
        <v>1347</v>
      </c>
      <c r="J53" s="55">
        <v>8789757009</v>
      </c>
      <c r="K53" s="7" t="s">
        <v>1347</v>
      </c>
      <c r="L53" s="55">
        <v>8789757009</v>
      </c>
      <c r="M53" s="7" t="s">
        <v>1349</v>
      </c>
      <c r="N53" s="7" t="s">
        <v>1348</v>
      </c>
      <c r="O53" s="7" t="s">
        <v>1325</v>
      </c>
      <c r="P53" s="7" t="s">
        <v>1328</v>
      </c>
      <c r="Q53" s="29">
        <v>1000</v>
      </c>
      <c r="R53" s="29" t="s">
        <v>1460</v>
      </c>
      <c r="S53" s="29" t="s">
        <v>1460</v>
      </c>
      <c r="T53" s="7" t="str">
        <f t="shared" ref="T53" si="6">K53</f>
        <v>CHANDAN KUMAR SINGH</v>
      </c>
      <c r="U53" s="7" t="s">
        <v>1459</v>
      </c>
    </row>
    <row r="54" spans="1:21" x14ac:dyDescent="0.25">
      <c r="A54" s="7" t="s">
        <v>58</v>
      </c>
      <c r="B54" s="7" t="s">
        <v>30580</v>
      </c>
      <c r="C54" s="29" t="s">
        <v>30581</v>
      </c>
      <c r="D54" s="56" t="s">
        <v>30581</v>
      </c>
      <c r="E54" s="31" t="s">
        <v>30582</v>
      </c>
      <c r="F54" s="31" t="s">
        <v>30583</v>
      </c>
      <c r="G54" s="7" t="str">
        <f t="shared" ref="G54" si="7">B54</f>
        <v>3P Network</v>
      </c>
      <c r="H54" s="7" t="str">
        <f t="shared" si="2"/>
        <v>Bihar</v>
      </c>
      <c r="I54" s="7" t="s">
        <v>30584</v>
      </c>
      <c r="J54" s="55"/>
      <c r="K54" s="7" t="s">
        <v>30584</v>
      </c>
      <c r="L54" s="55"/>
      <c r="M54" s="7"/>
      <c r="N54" s="7"/>
      <c r="O54" s="7"/>
      <c r="P54" s="7"/>
      <c r="Q54" s="29">
        <v>5000</v>
      </c>
      <c r="R54" s="29" t="s">
        <v>1649</v>
      </c>
      <c r="S54" s="29" t="s">
        <v>1649</v>
      </c>
      <c r="T54" s="7" t="str">
        <f t="shared" ref="T54" si="8">K54</f>
        <v>3p Network</v>
      </c>
      <c r="U54" s="7" t="s">
        <v>1459</v>
      </c>
    </row>
    <row r="55" spans="1:21" ht="15.75" thickBot="1" x14ac:dyDescent="0.3">
      <c r="A55" s="7" t="s">
        <v>58</v>
      </c>
      <c r="B55" s="7" t="s">
        <v>31912</v>
      </c>
      <c r="C55" s="29" t="s">
        <v>31913</v>
      </c>
      <c r="D55" s="56" t="s">
        <v>31913</v>
      </c>
      <c r="E55" s="31" t="s">
        <v>31914</v>
      </c>
      <c r="F55" s="31" t="s">
        <v>7733</v>
      </c>
      <c r="G55" s="7" t="str">
        <f t="shared" ref="G55" si="9">B55</f>
        <v>Kalyanpur</v>
      </c>
      <c r="H55" s="7" t="str">
        <f t="shared" si="2"/>
        <v>Bihar</v>
      </c>
      <c r="I55" s="7" t="s">
        <v>1455</v>
      </c>
      <c r="J55" s="55">
        <v>7004176432</v>
      </c>
      <c r="K55" s="7" t="s">
        <v>1455</v>
      </c>
      <c r="L55" s="58">
        <f t="shared" ref="L55:L56" si="10">J55</f>
        <v>7004176432</v>
      </c>
      <c r="M55" s="7" t="s">
        <v>838</v>
      </c>
      <c r="N55" s="7" t="s">
        <v>1648</v>
      </c>
      <c r="O55" s="7" t="s">
        <v>990</v>
      </c>
      <c r="P55" s="7" t="s">
        <v>989</v>
      </c>
      <c r="Q55" s="29">
        <v>5000</v>
      </c>
      <c r="R55" s="29" t="s">
        <v>1649</v>
      </c>
      <c r="S55" s="29" t="s">
        <v>1649</v>
      </c>
      <c r="T55" s="7" t="str">
        <f t="shared" ref="T55" si="11">K55</f>
        <v>Daya Society</v>
      </c>
      <c r="U55" s="7" t="s">
        <v>1459</v>
      </c>
    </row>
    <row r="56" spans="1:21" ht="15.75" thickBot="1" x14ac:dyDescent="0.3">
      <c r="A56" s="7" t="s">
        <v>58</v>
      </c>
      <c r="B56" s="7" t="s">
        <v>33071</v>
      </c>
      <c r="C56" s="29" t="s">
        <v>33072</v>
      </c>
      <c r="D56" s="56" t="s">
        <v>33072</v>
      </c>
      <c r="E56" s="31" t="s">
        <v>33073</v>
      </c>
      <c r="F56" s="31" t="s">
        <v>7733</v>
      </c>
      <c r="G56" s="7" t="str">
        <f t="shared" ref="G56" si="12">B56</f>
        <v>Alauli</v>
      </c>
      <c r="H56" s="7" t="str">
        <f t="shared" si="2"/>
        <v>Bihar</v>
      </c>
      <c r="I56" s="7" t="s">
        <v>1455</v>
      </c>
      <c r="J56" s="55">
        <v>7004176432</v>
      </c>
      <c r="K56" s="7" t="s">
        <v>1455</v>
      </c>
      <c r="L56" s="58">
        <f t="shared" si="10"/>
        <v>7004176432</v>
      </c>
      <c r="M56" s="7" t="s">
        <v>838</v>
      </c>
      <c r="N56" s="7" t="s">
        <v>1648</v>
      </c>
      <c r="O56" s="7" t="s">
        <v>990</v>
      </c>
      <c r="P56" s="7" t="s">
        <v>989</v>
      </c>
      <c r="Q56" s="29">
        <v>5000</v>
      </c>
      <c r="R56" s="29" t="s">
        <v>1649</v>
      </c>
      <c r="S56" s="29" t="s">
        <v>1649</v>
      </c>
      <c r="T56" s="7" t="str">
        <f t="shared" ref="T56" si="13">K56</f>
        <v>Daya Society</v>
      </c>
      <c r="U56" s="7" t="s">
        <v>1459</v>
      </c>
    </row>
    <row r="57" spans="1:21" ht="15.75" thickBot="1" x14ac:dyDescent="0.3">
      <c r="A57" s="7" t="s">
        <v>58</v>
      </c>
      <c r="B57" s="7" t="s">
        <v>1493</v>
      </c>
      <c r="C57" s="29" t="s">
        <v>33372</v>
      </c>
      <c r="D57" s="56" t="s">
        <v>33372</v>
      </c>
      <c r="E57" s="31" t="s">
        <v>33373</v>
      </c>
      <c r="F57" s="31" t="s">
        <v>7733</v>
      </c>
      <c r="G57" s="7" t="s">
        <v>1493</v>
      </c>
      <c r="H57" s="7" t="str">
        <f t="shared" si="2"/>
        <v>Bihar</v>
      </c>
      <c r="I57" s="7" t="s">
        <v>1455</v>
      </c>
      <c r="J57" s="55">
        <v>7004176432</v>
      </c>
      <c r="K57" s="7" t="s">
        <v>1455</v>
      </c>
      <c r="L57" s="58">
        <f t="shared" ref="L57" si="14">J57</f>
        <v>7004176432</v>
      </c>
      <c r="M57" s="7" t="s">
        <v>838</v>
      </c>
      <c r="N57" s="7" t="s">
        <v>1648</v>
      </c>
      <c r="O57" s="7" t="s">
        <v>990</v>
      </c>
      <c r="P57" s="7" t="s">
        <v>989</v>
      </c>
      <c r="Q57" s="29">
        <v>5000</v>
      </c>
      <c r="R57" s="29" t="s">
        <v>1649</v>
      </c>
      <c r="S57" s="29" t="s">
        <v>1649</v>
      </c>
      <c r="T57" s="7" t="str">
        <f t="shared" ref="T57" si="15">K57</f>
        <v>Daya Society</v>
      </c>
      <c r="U57" s="7" t="s">
        <v>1459</v>
      </c>
    </row>
    <row r="58" spans="1:21" ht="15.75" thickBot="1" x14ac:dyDescent="0.3">
      <c r="A58" s="7" t="s">
        <v>58</v>
      </c>
      <c r="B58" s="7" t="s">
        <v>31670</v>
      </c>
      <c r="C58" s="29" t="s">
        <v>33374</v>
      </c>
      <c r="D58" s="56" t="s">
        <v>33374</v>
      </c>
      <c r="E58" s="31" t="s">
        <v>33375</v>
      </c>
      <c r="F58" s="31" t="s">
        <v>64</v>
      </c>
      <c r="G58" s="7" t="s">
        <v>31670</v>
      </c>
      <c r="H58" s="7" t="str">
        <f t="shared" si="2"/>
        <v>Bihar</v>
      </c>
      <c r="I58" s="7" t="s">
        <v>32870</v>
      </c>
      <c r="J58" s="55">
        <v>9199091466</v>
      </c>
      <c r="K58" s="7" t="s">
        <v>32870</v>
      </c>
      <c r="L58" s="58">
        <v>9199091466</v>
      </c>
      <c r="M58" s="7" t="s">
        <v>952</v>
      </c>
      <c r="N58" s="7" t="s">
        <v>32872</v>
      </c>
      <c r="O58" s="7" t="s">
        <v>31670</v>
      </c>
      <c r="P58" s="7" t="s">
        <v>30305</v>
      </c>
      <c r="Q58" s="29">
        <v>1000</v>
      </c>
      <c r="R58" s="29" t="s">
        <v>1460</v>
      </c>
      <c r="S58" s="29" t="s">
        <v>1460</v>
      </c>
      <c r="T58" s="7" t="s">
        <v>32870</v>
      </c>
      <c r="U58" s="7" t="s">
        <v>1459</v>
      </c>
    </row>
    <row r="59" spans="1:21" ht="15.75" thickBot="1" x14ac:dyDescent="0.3">
      <c r="A59" s="7" t="s">
        <v>58</v>
      </c>
      <c r="B59" s="7" t="s">
        <v>33973</v>
      </c>
      <c r="C59" s="29" t="s">
        <v>33972</v>
      </c>
      <c r="D59" s="56" t="s">
        <v>33972</v>
      </c>
      <c r="E59" s="31" t="s">
        <v>33974</v>
      </c>
      <c r="F59" s="31" t="s">
        <v>7733</v>
      </c>
      <c r="G59" s="7" t="s">
        <v>33973</v>
      </c>
      <c r="H59" s="7" t="str">
        <f t="shared" si="2"/>
        <v>Bihar</v>
      </c>
      <c r="I59" s="7" t="s">
        <v>1455</v>
      </c>
      <c r="J59" s="55">
        <v>7654813524</v>
      </c>
      <c r="K59" s="7" t="s">
        <v>1455</v>
      </c>
      <c r="L59" s="58">
        <f t="shared" ref="L59" si="16">J59</f>
        <v>7654813524</v>
      </c>
      <c r="M59" s="7" t="s">
        <v>838</v>
      </c>
      <c r="N59" s="7" t="s">
        <v>1648</v>
      </c>
      <c r="O59" s="7" t="s">
        <v>990</v>
      </c>
      <c r="P59" s="7" t="s">
        <v>989</v>
      </c>
      <c r="Q59" s="29">
        <v>5000</v>
      </c>
      <c r="R59" s="29" t="s">
        <v>1649</v>
      </c>
      <c r="S59" s="29" t="s">
        <v>1649</v>
      </c>
      <c r="T59" s="7" t="str">
        <f t="shared" ref="T59" si="17">K59</f>
        <v>Daya Society</v>
      </c>
      <c r="U59" s="7" t="s">
        <v>1459</v>
      </c>
    </row>
    <row r="60" spans="1:21" ht="15.75" thickBot="1" x14ac:dyDescent="0.3">
      <c r="A60" s="7" t="s">
        <v>58</v>
      </c>
      <c r="B60" s="7" t="s">
        <v>31222</v>
      </c>
      <c r="C60" s="29" t="s">
        <v>34189</v>
      </c>
      <c r="D60" s="56" t="s">
        <v>34189</v>
      </c>
      <c r="E60" s="31" t="s">
        <v>34188</v>
      </c>
      <c r="F60" s="31" t="s">
        <v>7733</v>
      </c>
      <c r="G60" s="7" t="s">
        <v>31222</v>
      </c>
      <c r="H60" s="7" t="str">
        <f t="shared" si="2"/>
        <v>Bihar</v>
      </c>
      <c r="I60" s="7" t="s">
        <v>1455</v>
      </c>
      <c r="J60" s="55">
        <v>7654813524</v>
      </c>
      <c r="K60" s="7" t="s">
        <v>1455</v>
      </c>
      <c r="L60" s="58">
        <f t="shared" ref="L60" si="18">J60</f>
        <v>7654813524</v>
      </c>
      <c r="M60" s="7" t="s">
        <v>838</v>
      </c>
      <c r="N60" s="7" t="s">
        <v>1648</v>
      </c>
      <c r="O60" s="7" t="s">
        <v>990</v>
      </c>
      <c r="P60" s="7" t="s">
        <v>989</v>
      </c>
      <c r="Q60" s="29">
        <v>5000</v>
      </c>
      <c r="R60" s="29" t="s">
        <v>1649</v>
      </c>
      <c r="S60" s="29" t="s">
        <v>1649</v>
      </c>
      <c r="T60" s="7" t="str">
        <f t="shared" ref="T60" si="19">K60</f>
        <v>Daya Society</v>
      </c>
      <c r="U60" s="7" t="s">
        <v>1459</v>
      </c>
    </row>
    <row r="61" spans="1:21" x14ac:dyDescent="0.25">
      <c r="A61" s="7" t="s">
        <v>58</v>
      </c>
      <c r="B61" s="7" t="s">
        <v>34785</v>
      </c>
      <c r="C61" s="29" t="s">
        <v>34786</v>
      </c>
      <c r="D61" s="56" t="s">
        <v>34786</v>
      </c>
      <c r="E61" s="31" t="s">
        <v>34787</v>
      </c>
      <c r="F61" s="31" t="s">
        <v>64</v>
      </c>
      <c r="G61" s="7" t="s">
        <v>34785</v>
      </c>
      <c r="H61" s="7" t="str">
        <f t="shared" si="2"/>
        <v>Bihar</v>
      </c>
      <c r="I61" s="7" t="s">
        <v>1288</v>
      </c>
      <c r="J61" s="55" t="s">
        <v>1653</v>
      </c>
      <c r="K61" s="7" t="s">
        <v>1288</v>
      </c>
      <c r="L61" s="29" t="s">
        <v>1653</v>
      </c>
      <c r="M61" s="7" t="s">
        <v>727</v>
      </c>
      <c r="N61" s="7" t="s">
        <v>1658</v>
      </c>
      <c r="O61" s="7" t="s">
        <v>906</v>
      </c>
      <c r="P61" s="7" t="s">
        <v>804</v>
      </c>
      <c r="Q61" s="29">
        <v>1000</v>
      </c>
      <c r="R61" s="29">
        <v>2000</v>
      </c>
      <c r="S61" s="29" t="s">
        <v>1530</v>
      </c>
      <c r="T61" s="7" t="s">
        <v>1288</v>
      </c>
      <c r="U61" s="7" t="s">
        <v>1459</v>
      </c>
    </row>
    <row r="62" spans="1:21" ht="15.75" thickBot="1" x14ac:dyDescent="0.3">
      <c r="A62" s="7" t="s">
        <v>58</v>
      </c>
      <c r="B62" s="7" t="s">
        <v>35035</v>
      </c>
      <c r="C62" s="29" t="s">
        <v>35036</v>
      </c>
      <c r="D62" s="56" t="s">
        <v>35036</v>
      </c>
      <c r="E62" s="31" t="s">
        <v>35037</v>
      </c>
      <c r="F62" s="31" t="s">
        <v>7733</v>
      </c>
      <c r="G62" s="7" t="s">
        <v>35038</v>
      </c>
      <c r="H62" s="7" t="str">
        <f t="shared" si="2"/>
        <v>Bihar</v>
      </c>
      <c r="I62" s="7" t="s">
        <v>1455</v>
      </c>
      <c r="J62" s="55">
        <v>7654813524</v>
      </c>
      <c r="K62" s="7" t="s">
        <v>1455</v>
      </c>
      <c r="L62" s="58">
        <f t="shared" ref="L62" si="20">J62</f>
        <v>7654813524</v>
      </c>
      <c r="M62" s="7" t="s">
        <v>838</v>
      </c>
      <c r="N62" s="7" t="s">
        <v>1648</v>
      </c>
      <c r="O62" s="7" t="s">
        <v>990</v>
      </c>
      <c r="P62" s="7" t="s">
        <v>989</v>
      </c>
      <c r="Q62" s="29">
        <v>5000</v>
      </c>
      <c r="R62" s="29" t="s">
        <v>1649</v>
      </c>
      <c r="S62" s="29" t="s">
        <v>1649</v>
      </c>
      <c r="T62" s="7" t="str">
        <f t="shared" ref="T62" si="21">K62</f>
        <v>Daya Society</v>
      </c>
      <c r="U62" s="7" t="s">
        <v>1459</v>
      </c>
    </row>
    <row r="63" spans="1:21" ht="15.75" thickBot="1" x14ac:dyDescent="0.3">
      <c r="A63" s="7" t="s">
        <v>58</v>
      </c>
      <c r="B63" s="7" t="s">
        <v>35171</v>
      </c>
      <c r="C63" s="29" t="s">
        <v>35170</v>
      </c>
      <c r="D63" s="56" t="s">
        <v>35170</v>
      </c>
      <c r="E63" s="31" t="s">
        <v>35169</v>
      </c>
      <c r="F63" s="31" t="s">
        <v>7733</v>
      </c>
      <c r="G63" s="7" t="s">
        <v>35038</v>
      </c>
      <c r="H63" s="7" t="str">
        <f t="shared" si="2"/>
        <v>Bihar</v>
      </c>
      <c r="I63" s="7" t="s">
        <v>1455</v>
      </c>
      <c r="J63" s="55">
        <v>7654813524</v>
      </c>
      <c r="K63" s="7" t="s">
        <v>1455</v>
      </c>
      <c r="L63" s="58">
        <f t="shared" ref="L63" si="22">J63</f>
        <v>7654813524</v>
      </c>
      <c r="M63" s="7" t="s">
        <v>838</v>
      </c>
      <c r="N63" s="7" t="s">
        <v>1648</v>
      </c>
      <c r="O63" s="7" t="s">
        <v>990</v>
      </c>
      <c r="P63" s="7" t="s">
        <v>989</v>
      </c>
      <c r="Q63" s="29">
        <v>5000</v>
      </c>
      <c r="R63" s="29" t="s">
        <v>1649</v>
      </c>
      <c r="S63" s="29" t="s">
        <v>1649</v>
      </c>
      <c r="T63" s="7" t="str">
        <f t="shared" ref="T63" si="23">K63</f>
        <v>Daya Society</v>
      </c>
      <c r="U63" s="7" t="s">
        <v>1459</v>
      </c>
    </row>
    <row r="64" spans="1:21" ht="15.75" thickBot="1" x14ac:dyDescent="0.3">
      <c r="A64" s="7" t="s">
        <v>58</v>
      </c>
      <c r="B64" s="7" t="s">
        <v>35213</v>
      </c>
      <c r="C64" s="29" t="s">
        <v>35214</v>
      </c>
      <c r="D64" s="56" t="s">
        <v>35214</v>
      </c>
      <c r="E64" s="31" t="s">
        <v>35215</v>
      </c>
      <c r="F64" s="31" t="s">
        <v>7733</v>
      </c>
      <c r="G64" s="7" t="s">
        <v>35213</v>
      </c>
      <c r="H64" s="7" t="str">
        <f t="shared" si="2"/>
        <v>Bihar</v>
      </c>
      <c r="I64" s="7" t="s">
        <v>1455</v>
      </c>
      <c r="J64" s="55">
        <v>7654813524</v>
      </c>
      <c r="K64" s="7" t="s">
        <v>1455</v>
      </c>
      <c r="L64" s="58">
        <f t="shared" ref="L64" si="24">J64</f>
        <v>7654813524</v>
      </c>
      <c r="M64" s="7" t="s">
        <v>838</v>
      </c>
      <c r="N64" s="7" t="s">
        <v>1648</v>
      </c>
      <c r="O64" s="7" t="s">
        <v>990</v>
      </c>
      <c r="P64" s="7" t="s">
        <v>989</v>
      </c>
      <c r="Q64" s="29">
        <v>5000</v>
      </c>
      <c r="R64" s="29" t="s">
        <v>1649</v>
      </c>
      <c r="S64" s="29" t="s">
        <v>1649</v>
      </c>
      <c r="T64" s="7" t="str">
        <f t="shared" ref="T64" si="25">K64</f>
        <v>Daya Society</v>
      </c>
      <c r="U64" s="7" t="s">
        <v>1459</v>
      </c>
    </row>
    <row r="65" spans="1:21" ht="15.75" thickBot="1" x14ac:dyDescent="0.3">
      <c r="A65" s="7" t="s">
        <v>58</v>
      </c>
      <c r="B65" s="7" t="s">
        <v>30971</v>
      </c>
      <c r="C65" s="29" t="s">
        <v>35445</v>
      </c>
      <c r="D65" s="56" t="s">
        <v>35445</v>
      </c>
      <c r="E65" s="31" t="s">
        <v>35446</v>
      </c>
      <c r="F65" s="31" t="s">
        <v>7733</v>
      </c>
      <c r="G65" s="7" t="s">
        <v>30971</v>
      </c>
      <c r="H65" s="7" t="str">
        <f t="shared" si="2"/>
        <v>Bihar</v>
      </c>
      <c r="I65" s="7" t="s">
        <v>1455</v>
      </c>
      <c r="J65" s="55">
        <v>7654813524</v>
      </c>
      <c r="K65" s="7" t="s">
        <v>1455</v>
      </c>
      <c r="L65" s="58">
        <f t="shared" ref="L65" si="26">J65</f>
        <v>7654813524</v>
      </c>
      <c r="M65" s="7" t="s">
        <v>838</v>
      </c>
      <c r="N65" s="7" t="s">
        <v>1648</v>
      </c>
      <c r="O65" s="7" t="s">
        <v>990</v>
      </c>
      <c r="P65" s="7" t="s">
        <v>989</v>
      </c>
      <c r="Q65" s="29">
        <v>5000</v>
      </c>
      <c r="R65" s="29" t="s">
        <v>1649</v>
      </c>
      <c r="S65" s="29" t="s">
        <v>1649</v>
      </c>
      <c r="T65" s="7" t="str">
        <f t="shared" ref="T65" si="27">K65</f>
        <v>Daya Society</v>
      </c>
      <c r="U65" s="7" t="s">
        <v>1459</v>
      </c>
    </row>
    <row r="66" spans="1:21" ht="15.75" thickBot="1" x14ac:dyDescent="0.3">
      <c r="A66" s="7" t="s">
        <v>58</v>
      </c>
      <c r="B66" s="7" t="s">
        <v>35627</v>
      </c>
      <c r="C66" s="29" t="s">
        <v>35628</v>
      </c>
      <c r="D66" s="56" t="s">
        <v>35628</v>
      </c>
      <c r="E66" s="31" t="s">
        <v>35629</v>
      </c>
      <c r="F66" s="31" t="s">
        <v>7733</v>
      </c>
      <c r="G66" s="7" t="s">
        <v>35627</v>
      </c>
      <c r="H66" s="7" t="str">
        <f t="shared" si="2"/>
        <v>Bihar</v>
      </c>
      <c r="I66" s="7" t="s">
        <v>1455</v>
      </c>
      <c r="J66" s="55">
        <v>7654813524</v>
      </c>
      <c r="K66" s="7" t="s">
        <v>1455</v>
      </c>
      <c r="L66" s="58">
        <f t="shared" ref="L66" si="28">J66</f>
        <v>7654813524</v>
      </c>
      <c r="M66" s="7" t="s">
        <v>838</v>
      </c>
      <c r="N66" s="7" t="s">
        <v>1648</v>
      </c>
      <c r="O66" s="7" t="s">
        <v>990</v>
      </c>
      <c r="P66" s="7" t="s">
        <v>989</v>
      </c>
      <c r="Q66" s="29">
        <v>5000</v>
      </c>
      <c r="R66" s="29" t="s">
        <v>1649</v>
      </c>
      <c r="S66" s="29" t="s">
        <v>1649</v>
      </c>
      <c r="T66" s="7" t="str">
        <f t="shared" ref="T66" si="29">K66</f>
        <v>Daya Society</v>
      </c>
      <c r="U66" s="7" t="s">
        <v>1459</v>
      </c>
    </row>
    <row r="67" spans="1:21" ht="15.75" thickBot="1" x14ac:dyDescent="0.3">
      <c r="A67" s="7" t="s">
        <v>58</v>
      </c>
      <c r="B67" s="7" t="s">
        <v>35687</v>
      </c>
      <c r="C67" s="29" t="s">
        <v>35688</v>
      </c>
      <c r="D67" s="56" t="s">
        <v>35688</v>
      </c>
      <c r="E67" s="31" t="s">
        <v>35689</v>
      </c>
      <c r="F67" s="31" t="s">
        <v>7733</v>
      </c>
      <c r="G67" s="7" t="s">
        <v>35687</v>
      </c>
      <c r="H67" s="7" t="str">
        <f t="shared" si="2"/>
        <v>Bihar</v>
      </c>
      <c r="I67" s="7" t="s">
        <v>1455</v>
      </c>
      <c r="J67" s="55">
        <v>7654813524</v>
      </c>
      <c r="K67" s="7" t="s">
        <v>1455</v>
      </c>
      <c r="L67" s="58">
        <f t="shared" ref="L67" si="30">J67</f>
        <v>7654813524</v>
      </c>
      <c r="M67" s="7" t="s">
        <v>838</v>
      </c>
      <c r="N67" s="7" t="s">
        <v>1648</v>
      </c>
      <c r="O67" s="7" t="s">
        <v>990</v>
      </c>
      <c r="P67" s="7" t="s">
        <v>989</v>
      </c>
      <c r="Q67" s="29">
        <v>5000</v>
      </c>
      <c r="R67" s="29" t="s">
        <v>1649</v>
      </c>
      <c r="S67" s="29" t="s">
        <v>1649</v>
      </c>
      <c r="T67" s="7" t="str">
        <f t="shared" ref="T67" si="31">K67</f>
        <v>Daya Society</v>
      </c>
      <c r="U67" s="7" t="s">
        <v>1459</v>
      </c>
    </row>
    <row r="68" spans="1:21" ht="15.75" thickBot="1" x14ac:dyDescent="0.3">
      <c r="A68" s="7" t="s">
        <v>58</v>
      </c>
      <c r="B68" s="7" t="s">
        <v>36223</v>
      </c>
      <c r="C68" s="29" t="s">
        <v>36221</v>
      </c>
      <c r="D68" s="56" t="s">
        <v>36221</v>
      </c>
      <c r="E68" s="31" t="s">
        <v>36222</v>
      </c>
      <c r="F68" s="31" t="s">
        <v>7733</v>
      </c>
      <c r="G68" s="7" t="s">
        <v>36223</v>
      </c>
      <c r="H68" s="7" t="str">
        <f t="shared" si="2"/>
        <v>Bihar</v>
      </c>
      <c r="I68" s="7" t="s">
        <v>1455</v>
      </c>
      <c r="J68" s="55">
        <v>7654813524</v>
      </c>
      <c r="K68" s="7" t="s">
        <v>1455</v>
      </c>
      <c r="L68" s="58">
        <f t="shared" ref="L68" si="32">J68</f>
        <v>7654813524</v>
      </c>
      <c r="M68" s="7" t="s">
        <v>838</v>
      </c>
      <c r="N68" s="7" t="s">
        <v>1648</v>
      </c>
      <c r="O68" s="7" t="s">
        <v>990</v>
      </c>
      <c r="P68" s="7" t="s">
        <v>989</v>
      </c>
      <c r="Q68" s="29">
        <v>5000</v>
      </c>
      <c r="R68" s="29" t="s">
        <v>1649</v>
      </c>
      <c r="S68" s="29" t="s">
        <v>1649</v>
      </c>
      <c r="T68" s="7" t="str">
        <f t="shared" ref="T68" si="33">K68</f>
        <v>Daya Society</v>
      </c>
      <c r="U68" s="7" t="s">
        <v>1459</v>
      </c>
    </row>
    <row r="78" spans="1:21" ht="15.75" x14ac:dyDescent="0.25">
      <c r="C78" s="74" t="s">
        <v>36223</v>
      </c>
    </row>
  </sheetData>
  <autoFilter ref="A2:U57" xr:uid="{00000000-0009-0000-0000-000001000000}"/>
  <phoneticPr fontId="7" type="noConversion"/>
  <conditionalFormatting sqref="I1:I11 I13:I1048576">
    <cfRule type="duplicateValues" dxfId="231" priority="13"/>
  </conditionalFormatting>
  <conditionalFormatting sqref="I12">
    <cfRule type="duplicateValues" dxfId="230" priority="10"/>
  </conditionalFormatting>
  <conditionalFormatting sqref="K53">
    <cfRule type="duplicateValues" dxfId="229" priority="8"/>
  </conditionalFormatting>
  <conditionalFormatting sqref="K54:K58">
    <cfRule type="duplicateValues" dxfId="228" priority="7"/>
  </conditionalFormatting>
  <conditionalFormatting sqref="K59:K60">
    <cfRule type="duplicateValues" dxfId="227" priority="5"/>
  </conditionalFormatting>
  <conditionalFormatting sqref="K62:K68">
    <cfRule type="duplicateValues" dxfId="226" priority="1"/>
  </conditionalFormatting>
  <conditionalFormatting sqref="N1:N11 N13:N54 N58 N61 N69:N1048576">
    <cfRule type="duplicateValues" dxfId="225" priority="14"/>
  </conditionalFormatting>
  <conditionalFormatting sqref="N12">
    <cfRule type="duplicateValues" dxfId="224" priority="11"/>
  </conditionalFormatting>
  <conditionalFormatting sqref="N55:N60">
    <cfRule type="duplicateValues" dxfId="223" priority="6"/>
  </conditionalFormatting>
  <conditionalFormatting sqref="N62:N68">
    <cfRule type="duplicateValues" dxfId="222" priority="2"/>
  </conditionalFormatting>
  <conditionalFormatting sqref="T3:T11 T13:T16">
    <cfRule type="duplicateValues" dxfId="221" priority="12"/>
  </conditionalFormatting>
  <conditionalFormatting sqref="T12">
    <cfRule type="duplicateValues" dxfId="220" priority="9"/>
  </conditionalFormatting>
  <conditionalFormatting sqref="T61">
    <cfRule type="duplicateValues" dxfId="219" priority="4"/>
  </conditionalFormatting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A1336"/>
  <sheetViews>
    <sheetView tabSelected="1" zoomScale="80" zoomScaleNormal="80" workbookViewId="0">
      <pane xSplit="4" ySplit="2" topLeftCell="E3" activePane="bottomRight" state="frozen"/>
      <selection pane="topRight" activeCell="D1" sqref="D1"/>
      <selection pane="bottomLeft" activeCell="A3" sqref="A3"/>
      <selection pane="bottomRight" activeCell="P1346" sqref="P1346"/>
    </sheetView>
  </sheetViews>
  <sheetFormatPr defaultColWidth="8.85546875" defaultRowHeight="15" x14ac:dyDescent="0.25"/>
  <cols>
    <col min="1" max="1" width="7.5703125" customWidth="1"/>
    <col min="2" max="2" width="7.28515625" customWidth="1"/>
    <col min="3" max="3" width="15.42578125" customWidth="1"/>
    <col min="4" max="4" width="24.28515625" customWidth="1"/>
    <col min="5" max="5" width="16.7109375" customWidth="1"/>
    <col min="6" max="8" width="10.28515625" customWidth="1"/>
    <col min="9" max="9" width="13.85546875" customWidth="1"/>
    <col min="10" max="10" width="11.28515625" hidden="1" customWidth="1"/>
    <col min="11" max="11" width="12.85546875" customWidth="1"/>
    <col min="12" max="12" width="32.28515625" customWidth="1"/>
    <col min="13" max="13" width="20.7109375" customWidth="1"/>
    <col min="14" max="14" width="11" customWidth="1"/>
    <col min="15" max="15" width="19.28515625" customWidth="1"/>
    <col min="16" max="16" width="12.42578125" customWidth="1"/>
    <col min="17" max="17" width="21.28515625" customWidth="1"/>
    <col min="18" max="18" width="14.28515625" style="10" customWidth="1"/>
    <col min="19" max="19" width="20.7109375" customWidth="1"/>
    <col min="20" max="20" width="17.5703125" customWidth="1"/>
    <col min="21" max="21" width="14.5703125" customWidth="1"/>
    <col min="22" max="22" width="12.7109375" customWidth="1"/>
    <col min="23" max="23" width="16.28515625" customWidth="1"/>
    <col min="24" max="24" width="10.7109375" customWidth="1"/>
    <col min="25" max="25" width="11.28515625" customWidth="1"/>
    <col min="26" max="28" width="8.85546875" customWidth="1"/>
  </cols>
  <sheetData>
    <row r="1" spans="1:25" x14ac:dyDescent="0.25">
      <c r="A1" s="6" t="s">
        <v>42</v>
      </c>
      <c r="I1" s="10" t="s">
        <v>7735</v>
      </c>
    </row>
    <row r="2" spans="1:25" ht="30" x14ac:dyDescent="0.25">
      <c r="A2" s="27" t="s">
        <v>16</v>
      </c>
      <c r="B2" s="27" t="s">
        <v>43</v>
      </c>
      <c r="C2" s="27" t="s">
        <v>30609</v>
      </c>
      <c r="D2" s="27" t="s">
        <v>44</v>
      </c>
      <c r="E2" s="27" t="s">
        <v>23378</v>
      </c>
      <c r="F2" s="46" t="s">
        <v>7511</v>
      </c>
      <c r="G2" s="27"/>
      <c r="H2" s="27"/>
      <c r="I2" s="32" t="s">
        <v>1476</v>
      </c>
      <c r="J2" s="27" t="s">
        <v>62</v>
      </c>
      <c r="K2" s="27" t="s">
        <v>7486</v>
      </c>
      <c r="L2" s="64" t="s">
        <v>30</v>
      </c>
      <c r="M2" s="27" t="s">
        <v>45</v>
      </c>
      <c r="N2" s="52" t="s">
        <v>1465</v>
      </c>
      <c r="O2" s="27" t="s">
        <v>46</v>
      </c>
      <c r="P2" s="28" t="s">
        <v>47</v>
      </c>
      <c r="Q2" s="27" t="s">
        <v>48</v>
      </c>
      <c r="R2" s="27" t="s">
        <v>49</v>
      </c>
      <c r="S2" s="27" t="s">
        <v>26</v>
      </c>
      <c r="T2" s="27" t="s">
        <v>25</v>
      </c>
      <c r="U2" s="27" t="s">
        <v>28</v>
      </c>
      <c r="V2" s="27" t="s">
        <v>50</v>
      </c>
      <c r="W2" s="27" t="s">
        <v>51</v>
      </c>
      <c r="X2" s="27" t="s">
        <v>52</v>
      </c>
      <c r="Y2" s="27" t="s">
        <v>53</v>
      </c>
    </row>
    <row r="3" spans="1:25" hidden="1" x14ac:dyDescent="0.25">
      <c r="A3" s="29">
        <v>1</v>
      </c>
      <c r="B3" s="7" t="s">
        <v>58</v>
      </c>
      <c r="C3" s="30" t="s">
        <v>30610</v>
      </c>
      <c r="D3" s="7" t="s">
        <v>30592</v>
      </c>
      <c r="E3" s="9">
        <v>45450</v>
      </c>
      <c r="F3" s="47" t="s">
        <v>26454</v>
      </c>
      <c r="G3" s="30">
        <v>73</v>
      </c>
      <c r="H3" s="30" t="str">
        <f>TEXT(G3,"0000")</f>
        <v>0073</v>
      </c>
      <c r="I3" s="31" t="str">
        <f>CONCATENATE(N3,H3)</f>
        <v>10010073</v>
      </c>
      <c r="J3" s="30"/>
      <c r="K3" s="42" t="s">
        <v>23380</v>
      </c>
      <c r="L3" s="65" t="s">
        <v>30595</v>
      </c>
      <c r="M3" s="29" t="s">
        <v>644</v>
      </c>
      <c r="N3" s="51" t="str">
        <f>VLOOKUP(M3,'BMC Master'!$C$3:$E$100,3,0)</f>
        <v>1001</v>
      </c>
      <c r="O3" s="7" t="s">
        <v>1890</v>
      </c>
      <c r="P3" s="9">
        <v>27941</v>
      </c>
      <c r="Q3" s="7" t="s">
        <v>1306</v>
      </c>
      <c r="R3" s="29">
        <v>7549435287</v>
      </c>
      <c r="S3" s="7" t="s">
        <v>30601</v>
      </c>
      <c r="T3" s="7" t="s">
        <v>679</v>
      </c>
      <c r="U3" s="7" t="s">
        <v>6696</v>
      </c>
      <c r="V3" s="7" t="s">
        <v>30603</v>
      </c>
      <c r="W3" s="7" t="s">
        <v>1183</v>
      </c>
      <c r="X3" s="7" t="s">
        <v>706</v>
      </c>
      <c r="Y3" s="7">
        <v>3</v>
      </c>
    </row>
    <row r="4" spans="1:25" hidden="1" x14ac:dyDescent="0.25">
      <c r="A4" s="29"/>
      <c r="B4" s="7" t="s">
        <v>58</v>
      </c>
      <c r="C4" s="30" t="s">
        <v>30610</v>
      </c>
      <c r="D4" s="7" t="s">
        <v>30593</v>
      </c>
      <c r="E4" s="9">
        <v>45450</v>
      </c>
      <c r="F4" s="47" t="s">
        <v>26454</v>
      </c>
      <c r="G4" s="30">
        <v>74</v>
      </c>
      <c r="H4" s="30" t="str">
        <f t="shared" ref="H4:H5" si="0">TEXT(G4,"0000")</f>
        <v>0074</v>
      </c>
      <c r="I4" s="31" t="str">
        <f t="shared" ref="I4:I5" si="1">CONCATENATE(N4,H4)</f>
        <v>10010074</v>
      </c>
      <c r="J4" s="30"/>
      <c r="K4" s="42" t="s">
        <v>23380</v>
      </c>
      <c r="L4" s="65" t="s">
        <v>30596</v>
      </c>
      <c r="M4" s="29" t="s">
        <v>644</v>
      </c>
      <c r="N4" s="51" t="str">
        <f>VLOOKUP(M4,'BMC Master'!$C$3:$E$100,3,0)</f>
        <v>1001</v>
      </c>
      <c r="O4" s="7" t="s">
        <v>30598</v>
      </c>
      <c r="P4" s="9">
        <v>28126</v>
      </c>
      <c r="Q4" s="7" t="s">
        <v>30599</v>
      </c>
      <c r="R4" s="29">
        <v>9534887216</v>
      </c>
      <c r="S4" s="38" t="s">
        <v>30608</v>
      </c>
      <c r="T4" s="7" t="s">
        <v>672</v>
      </c>
      <c r="U4" s="7" t="s">
        <v>6283</v>
      </c>
      <c r="V4" s="7" t="s">
        <v>30604</v>
      </c>
      <c r="W4" s="7" t="s">
        <v>1183</v>
      </c>
      <c r="X4" s="7" t="s">
        <v>30606</v>
      </c>
      <c r="Y4" s="7">
        <v>1</v>
      </c>
    </row>
    <row r="5" spans="1:25" hidden="1" x14ac:dyDescent="0.25">
      <c r="A5" s="29"/>
      <c r="B5" s="7" t="s">
        <v>58</v>
      </c>
      <c r="C5" s="30" t="s">
        <v>30610</v>
      </c>
      <c r="D5" s="7" t="s">
        <v>30594</v>
      </c>
      <c r="E5" s="9">
        <v>45450</v>
      </c>
      <c r="F5" s="47" t="s">
        <v>26454</v>
      </c>
      <c r="G5" s="30">
        <v>75</v>
      </c>
      <c r="H5" s="30" t="str">
        <f t="shared" si="0"/>
        <v>0075</v>
      </c>
      <c r="I5" s="31" t="str">
        <f t="shared" si="1"/>
        <v>10010075</v>
      </c>
      <c r="J5" s="30"/>
      <c r="K5" s="42" t="s">
        <v>23380</v>
      </c>
      <c r="L5" s="65" t="s">
        <v>30597</v>
      </c>
      <c r="M5" s="29" t="s">
        <v>644</v>
      </c>
      <c r="N5" s="51" t="str">
        <f>VLOOKUP(M5,'BMC Master'!$C$3:$E$100,3,0)</f>
        <v>1001</v>
      </c>
      <c r="O5" s="7" t="s">
        <v>23769</v>
      </c>
      <c r="P5" s="9">
        <v>29963</v>
      </c>
      <c r="Q5" s="7" t="s">
        <v>30600</v>
      </c>
      <c r="R5" s="29">
        <v>6201132827</v>
      </c>
      <c r="S5" s="7" t="s">
        <v>30602</v>
      </c>
      <c r="T5" s="7" t="s">
        <v>679</v>
      </c>
      <c r="U5" s="7" t="s">
        <v>7576</v>
      </c>
      <c r="V5" s="7" t="s">
        <v>30605</v>
      </c>
      <c r="W5" s="7" t="s">
        <v>4887</v>
      </c>
      <c r="X5" s="7" t="s">
        <v>30607</v>
      </c>
      <c r="Y5" s="7">
        <v>2</v>
      </c>
    </row>
    <row r="6" spans="1:25" hidden="1" x14ac:dyDescent="0.25">
      <c r="A6" s="29"/>
      <c r="B6" s="7" t="s">
        <v>58</v>
      </c>
      <c r="C6" s="30" t="s">
        <v>30610</v>
      </c>
      <c r="D6" s="7" t="s">
        <v>30690</v>
      </c>
      <c r="E6" s="9">
        <v>45469</v>
      </c>
      <c r="F6" s="47" t="s">
        <v>26454</v>
      </c>
      <c r="G6" s="30">
        <v>76</v>
      </c>
      <c r="H6" s="30" t="str">
        <f t="shared" ref="H6:H9" si="2">TEXT(G6,"0000")</f>
        <v>0076</v>
      </c>
      <c r="I6" s="31" t="str">
        <f t="shared" ref="I6:I9" si="3">CONCATENATE(N6,H6)</f>
        <v>10010076</v>
      </c>
      <c r="J6" s="30"/>
      <c r="K6" s="42" t="s">
        <v>23380</v>
      </c>
      <c r="L6" s="65" t="s">
        <v>30694</v>
      </c>
      <c r="M6" s="29" t="s">
        <v>644</v>
      </c>
      <c r="N6" s="51" t="str">
        <f>VLOOKUP(M6,'BMC Master'!$C$3:$E$100,3,0)</f>
        <v>1001</v>
      </c>
      <c r="O6" s="7" t="s">
        <v>30698</v>
      </c>
      <c r="P6" s="9">
        <v>35431</v>
      </c>
      <c r="Q6" s="7" t="s">
        <v>30708</v>
      </c>
      <c r="R6" s="29">
        <v>7808020360</v>
      </c>
      <c r="S6" s="7" t="s">
        <v>30700</v>
      </c>
      <c r="T6" s="7" t="s">
        <v>30701</v>
      </c>
      <c r="U6" s="7" t="s">
        <v>6317</v>
      </c>
      <c r="V6" s="7" t="s">
        <v>30702</v>
      </c>
      <c r="W6" s="7" t="s">
        <v>4887</v>
      </c>
      <c r="X6" s="7" t="s">
        <v>706</v>
      </c>
      <c r="Y6" s="7" t="s">
        <v>30764</v>
      </c>
    </row>
    <row r="7" spans="1:25" hidden="1" x14ac:dyDescent="0.25">
      <c r="A7" s="29"/>
      <c r="B7" s="7" t="s">
        <v>58</v>
      </c>
      <c r="C7" s="30" t="s">
        <v>30610</v>
      </c>
      <c r="D7" s="7" t="s">
        <v>30691</v>
      </c>
      <c r="E7" s="9">
        <v>45469</v>
      </c>
      <c r="F7" s="47" t="s">
        <v>26454</v>
      </c>
      <c r="G7" s="30">
        <v>77</v>
      </c>
      <c r="H7" s="30" t="str">
        <f t="shared" si="2"/>
        <v>0077</v>
      </c>
      <c r="I7" s="31" t="str">
        <f t="shared" si="3"/>
        <v>10010077</v>
      </c>
      <c r="J7" s="30"/>
      <c r="K7" s="42" t="s">
        <v>30455</v>
      </c>
      <c r="L7" s="65" t="s">
        <v>30695</v>
      </c>
      <c r="M7" s="29" t="s">
        <v>644</v>
      </c>
      <c r="N7" s="51" t="str">
        <f>VLOOKUP(M7,'BMC Master'!$C$3:$E$100,3,0)</f>
        <v>1001</v>
      </c>
      <c r="O7" s="7" t="s">
        <v>30699</v>
      </c>
      <c r="P7" s="9">
        <v>33739</v>
      </c>
      <c r="Q7" s="7" t="s">
        <v>30709</v>
      </c>
      <c r="R7" s="29">
        <v>8051102195</v>
      </c>
      <c r="S7" s="7" t="s">
        <v>30703</v>
      </c>
      <c r="T7" s="7" t="s">
        <v>30701</v>
      </c>
      <c r="U7" s="7" t="s">
        <v>682</v>
      </c>
      <c r="V7" s="7" t="s">
        <v>30704</v>
      </c>
      <c r="W7" s="7" t="s">
        <v>4887</v>
      </c>
      <c r="X7" s="7" t="s">
        <v>30606</v>
      </c>
      <c r="Y7" s="7" t="s">
        <v>30765</v>
      </c>
    </row>
    <row r="8" spans="1:25" hidden="1" x14ac:dyDescent="0.25">
      <c r="A8" s="29"/>
      <c r="B8" s="7" t="s">
        <v>58</v>
      </c>
      <c r="C8" s="30" t="s">
        <v>30610</v>
      </c>
      <c r="D8" s="7" t="s">
        <v>30692</v>
      </c>
      <c r="E8" s="9">
        <v>45469</v>
      </c>
      <c r="F8" s="47" t="s">
        <v>26454</v>
      </c>
      <c r="G8" s="30">
        <v>78</v>
      </c>
      <c r="H8" s="30" t="str">
        <f t="shared" si="2"/>
        <v>0078</v>
      </c>
      <c r="I8" s="31" t="str">
        <f t="shared" si="3"/>
        <v>10010078</v>
      </c>
      <c r="J8" s="30"/>
      <c r="K8" s="42" t="s">
        <v>30455</v>
      </c>
      <c r="L8" s="65" t="s">
        <v>30696</v>
      </c>
      <c r="M8" s="29" t="s">
        <v>644</v>
      </c>
      <c r="N8" s="51" t="str">
        <f>VLOOKUP(M8,'BMC Master'!$C$3:$E$100,3,0)</f>
        <v>1001</v>
      </c>
      <c r="O8" s="7" t="s">
        <v>980</v>
      </c>
      <c r="P8" s="9">
        <v>27030</v>
      </c>
      <c r="Q8" s="7" t="s">
        <v>30710</v>
      </c>
      <c r="R8" s="29">
        <v>9608617997</v>
      </c>
      <c r="S8" s="38" t="s">
        <v>30707</v>
      </c>
      <c r="T8" s="7" t="s">
        <v>30705</v>
      </c>
      <c r="U8" s="7" t="s">
        <v>5517</v>
      </c>
      <c r="V8" s="7" t="s">
        <v>30603</v>
      </c>
      <c r="W8" s="7" t="s">
        <v>1183</v>
      </c>
      <c r="X8" s="7" t="s">
        <v>30606</v>
      </c>
      <c r="Y8" s="7" t="s">
        <v>30765</v>
      </c>
    </row>
    <row r="9" spans="1:25" hidden="1" x14ac:dyDescent="0.25">
      <c r="A9" s="29"/>
      <c r="B9" s="7" t="s">
        <v>58</v>
      </c>
      <c r="C9" s="30" t="s">
        <v>30610</v>
      </c>
      <c r="D9" s="7" t="s">
        <v>30693</v>
      </c>
      <c r="E9" s="9">
        <v>45469</v>
      </c>
      <c r="F9" s="47" t="s">
        <v>26454</v>
      </c>
      <c r="G9" s="30">
        <v>79</v>
      </c>
      <c r="H9" s="30" t="str">
        <f t="shared" si="2"/>
        <v>0079</v>
      </c>
      <c r="I9" s="31" t="str">
        <f t="shared" si="3"/>
        <v>10010079</v>
      </c>
      <c r="J9" s="30"/>
      <c r="K9" s="42" t="s">
        <v>30455</v>
      </c>
      <c r="L9" s="65" t="s">
        <v>30697</v>
      </c>
      <c r="M9" s="29" t="s">
        <v>644</v>
      </c>
      <c r="N9" s="51" t="str">
        <f>VLOOKUP(M9,'BMC Master'!$C$3:$E$100,3,0)</f>
        <v>1001</v>
      </c>
      <c r="O9" s="7" t="s">
        <v>926</v>
      </c>
      <c r="P9" s="9">
        <v>34252</v>
      </c>
      <c r="Q9" s="7" t="s">
        <v>30711</v>
      </c>
      <c r="R9" s="29">
        <v>9031975695</v>
      </c>
      <c r="S9" s="7" t="s">
        <v>30706</v>
      </c>
      <c r="T9" s="7" t="s">
        <v>672</v>
      </c>
      <c r="U9" s="7" t="s">
        <v>693</v>
      </c>
      <c r="V9" s="7" t="s">
        <v>30606</v>
      </c>
      <c r="W9" s="7" t="s">
        <v>4887</v>
      </c>
      <c r="X9" s="7" t="s">
        <v>30606</v>
      </c>
      <c r="Y9" s="7" t="s">
        <v>30765</v>
      </c>
    </row>
    <row r="10" spans="1:25" hidden="1" x14ac:dyDescent="0.25">
      <c r="A10" s="29"/>
      <c r="B10" s="7" t="s">
        <v>58</v>
      </c>
      <c r="C10" s="30" t="s">
        <v>30610</v>
      </c>
      <c r="D10" s="7" t="s">
        <v>30837</v>
      </c>
      <c r="E10" s="9">
        <v>45499</v>
      </c>
      <c r="F10" s="47" t="s">
        <v>26454</v>
      </c>
      <c r="G10" s="30">
        <f t="shared" ref="G10:G11" si="4">IF(M10=M9,G9+1,1)</f>
        <v>80</v>
      </c>
      <c r="H10" s="30" t="str">
        <f t="shared" ref="H10:H11" si="5">TEXT(G10,"0000")</f>
        <v>0080</v>
      </c>
      <c r="I10" s="31" t="str">
        <f t="shared" ref="I10:I11" si="6">CONCATENATE(N10,H10)</f>
        <v>10010080</v>
      </c>
      <c r="J10" s="30"/>
      <c r="K10" s="42" t="s">
        <v>23380</v>
      </c>
      <c r="L10" s="65" t="s">
        <v>30839</v>
      </c>
      <c r="M10" s="29" t="s">
        <v>644</v>
      </c>
      <c r="N10" s="51" t="str">
        <f>VLOOKUP(M10,'BMC Master'!$C$3:$E$100,3,0)</f>
        <v>1001</v>
      </c>
      <c r="O10" s="7" t="s">
        <v>723</v>
      </c>
      <c r="P10" s="9">
        <v>36802</v>
      </c>
      <c r="Q10" s="7" t="s">
        <v>1440</v>
      </c>
      <c r="R10" s="29">
        <v>9113187070</v>
      </c>
      <c r="S10" s="7" t="s">
        <v>30841</v>
      </c>
      <c r="T10" s="7" t="s">
        <v>679</v>
      </c>
      <c r="U10" s="7" t="s">
        <v>680</v>
      </c>
      <c r="V10" s="7" t="s">
        <v>30606</v>
      </c>
      <c r="W10" s="7" t="s">
        <v>1183</v>
      </c>
      <c r="X10" s="7" t="s">
        <v>30606</v>
      </c>
      <c r="Y10" s="7" t="s">
        <v>30765</v>
      </c>
    </row>
    <row r="11" spans="1:25" hidden="1" x14ac:dyDescent="0.25">
      <c r="A11" s="29"/>
      <c r="B11" s="7" t="s">
        <v>58</v>
      </c>
      <c r="C11" s="30" t="s">
        <v>30610</v>
      </c>
      <c r="D11" s="7" t="s">
        <v>30838</v>
      </c>
      <c r="E11" s="9">
        <v>45499</v>
      </c>
      <c r="F11" s="47" t="s">
        <v>26454</v>
      </c>
      <c r="G11" s="30">
        <f t="shared" si="4"/>
        <v>81</v>
      </c>
      <c r="H11" s="30" t="str">
        <f t="shared" si="5"/>
        <v>0081</v>
      </c>
      <c r="I11" s="31" t="str">
        <f t="shared" si="6"/>
        <v>10010081</v>
      </c>
      <c r="J11" s="30"/>
      <c r="K11" s="42" t="s">
        <v>23380</v>
      </c>
      <c r="L11" s="65" t="s">
        <v>30840</v>
      </c>
      <c r="M11" s="29" t="s">
        <v>644</v>
      </c>
      <c r="N11" s="51" t="str">
        <f>VLOOKUP(M11,'BMC Master'!$C$3:$E$100,3,0)</f>
        <v>1001</v>
      </c>
      <c r="O11" s="7" t="s">
        <v>18971</v>
      </c>
      <c r="P11" s="9">
        <v>24473</v>
      </c>
      <c r="Q11" s="7" t="s">
        <v>26423</v>
      </c>
      <c r="R11" s="29">
        <v>8936846745</v>
      </c>
      <c r="S11" s="7" t="s">
        <v>30842</v>
      </c>
      <c r="T11" s="7" t="s">
        <v>679</v>
      </c>
      <c r="U11" s="7" t="s">
        <v>6274</v>
      </c>
      <c r="V11" s="7" t="s">
        <v>30843</v>
      </c>
      <c r="W11" s="7" t="s">
        <v>1183</v>
      </c>
      <c r="X11" s="7" t="s">
        <v>30844</v>
      </c>
      <c r="Y11" s="7" t="s">
        <v>30764</v>
      </c>
    </row>
    <row r="12" spans="1:25" hidden="1" x14ac:dyDescent="0.25">
      <c r="A12" s="29"/>
      <c r="B12" s="7" t="s">
        <v>58</v>
      </c>
      <c r="C12" s="30" t="s">
        <v>30610</v>
      </c>
      <c r="D12" s="7" t="s">
        <v>31073</v>
      </c>
      <c r="E12" s="9">
        <v>45566</v>
      </c>
      <c r="F12" s="47" t="s">
        <v>26454</v>
      </c>
      <c r="G12" s="30">
        <f t="shared" ref="G12:G15" si="7">IF(M12=M11,G11+1,1)</f>
        <v>82</v>
      </c>
      <c r="H12" s="30" t="str">
        <f t="shared" ref="H12:H15" si="8">TEXT(G12,"0000")</f>
        <v>0082</v>
      </c>
      <c r="I12" s="31" t="str">
        <f t="shared" ref="I12:I15" si="9">CONCATENATE(N12,H12)</f>
        <v>10010082</v>
      </c>
      <c r="J12" s="30"/>
      <c r="K12" s="42" t="s">
        <v>23380</v>
      </c>
      <c r="L12" s="65" t="s">
        <v>31075</v>
      </c>
      <c r="M12" s="29" t="s">
        <v>644</v>
      </c>
      <c r="N12" s="51" t="str">
        <f>VLOOKUP(M12,'BMC Master'!$C$3:$E$100,3,0)</f>
        <v>1001</v>
      </c>
      <c r="O12" s="7" t="s">
        <v>1407</v>
      </c>
      <c r="P12" s="9">
        <v>29952</v>
      </c>
      <c r="Q12" s="7" t="s">
        <v>31079</v>
      </c>
      <c r="R12" s="29">
        <v>7634894581</v>
      </c>
      <c r="S12" s="7" t="s">
        <v>31080</v>
      </c>
      <c r="T12" s="7" t="s">
        <v>923</v>
      </c>
      <c r="U12" s="7" t="s">
        <v>747</v>
      </c>
      <c r="V12" s="7" t="s">
        <v>31081</v>
      </c>
      <c r="W12" s="7" t="s">
        <v>31084</v>
      </c>
      <c r="X12" s="7" t="s">
        <v>706</v>
      </c>
      <c r="Y12" s="7" t="s">
        <v>30764</v>
      </c>
    </row>
    <row r="13" spans="1:25" hidden="1" x14ac:dyDescent="0.25">
      <c r="A13" s="29"/>
      <c r="B13" s="7" t="s">
        <v>58</v>
      </c>
      <c r="C13" s="30" t="s">
        <v>30610</v>
      </c>
      <c r="D13" s="7" t="s">
        <v>31074</v>
      </c>
      <c r="E13" s="9">
        <v>45566</v>
      </c>
      <c r="F13" s="47" t="s">
        <v>26454</v>
      </c>
      <c r="G13" s="30">
        <f t="shared" si="7"/>
        <v>83</v>
      </c>
      <c r="H13" s="30" t="str">
        <f t="shared" si="8"/>
        <v>0083</v>
      </c>
      <c r="I13" s="31" t="str">
        <f t="shared" si="9"/>
        <v>10010083</v>
      </c>
      <c r="J13" s="30"/>
      <c r="K13" s="42" t="s">
        <v>30455</v>
      </c>
      <c r="L13" s="65" t="s">
        <v>31076</v>
      </c>
      <c r="M13" s="29" t="s">
        <v>644</v>
      </c>
      <c r="N13" s="51" t="str">
        <f>VLOOKUP(M13,'BMC Master'!$C$3:$E$100,3,0)</f>
        <v>1001</v>
      </c>
      <c r="O13" s="7" t="s">
        <v>31077</v>
      </c>
      <c r="P13" s="9">
        <v>27760</v>
      </c>
      <c r="Q13" s="7" t="s">
        <v>31078</v>
      </c>
      <c r="R13" s="29">
        <v>9155339445</v>
      </c>
      <c r="S13" s="7" t="s">
        <v>31082</v>
      </c>
      <c r="T13" s="7" t="s">
        <v>30701</v>
      </c>
      <c r="U13" s="7" t="s">
        <v>17850</v>
      </c>
      <c r="V13" s="7" t="s">
        <v>31083</v>
      </c>
      <c r="W13" s="7" t="s">
        <v>4887</v>
      </c>
      <c r="X13" s="7" t="s">
        <v>31085</v>
      </c>
      <c r="Y13" s="7" t="s">
        <v>31086</v>
      </c>
    </row>
    <row r="14" spans="1:25" hidden="1" x14ac:dyDescent="0.25">
      <c r="A14" s="29"/>
      <c r="B14" s="7" t="s">
        <v>58</v>
      </c>
      <c r="C14" s="30" t="s">
        <v>30610</v>
      </c>
      <c r="D14" s="7" t="s">
        <v>31087</v>
      </c>
      <c r="E14" s="9">
        <v>45566</v>
      </c>
      <c r="F14" s="47" t="s">
        <v>26454</v>
      </c>
      <c r="G14" s="30">
        <f t="shared" si="7"/>
        <v>84</v>
      </c>
      <c r="H14" s="30" t="str">
        <f t="shared" si="8"/>
        <v>0084</v>
      </c>
      <c r="I14" s="31" t="str">
        <f t="shared" si="9"/>
        <v>10010084</v>
      </c>
      <c r="J14" s="30"/>
      <c r="K14" s="42" t="s">
        <v>30455</v>
      </c>
      <c r="L14" s="65" t="s">
        <v>31089</v>
      </c>
      <c r="M14" s="29" t="s">
        <v>644</v>
      </c>
      <c r="N14" s="51" t="str">
        <f>VLOOKUP(M14,'BMC Master'!$C$3:$E$100,3,0)</f>
        <v>1001</v>
      </c>
      <c r="O14" s="7" t="s">
        <v>7697</v>
      </c>
      <c r="P14" s="9">
        <v>28550</v>
      </c>
      <c r="Q14" s="7" t="s">
        <v>31091</v>
      </c>
      <c r="R14" s="29">
        <v>7549528547</v>
      </c>
      <c r="S14" s="7" t="s">
        <v>31092</v>
      </c>
      <c r="T14" s="7" t="s">
        <v>727</v>
      </c>
      <c r="U14" s="7" t="s">
        <v>6696</v>
      </c>
      <c r="V14" s="7" t="s">
        <v>31093</v>
      </c>
      <c r="W14" s="7" t="s">
        <v>31084</v>
      </c>
      <c r="X14" s="7" t="s">
        <v>30844</v>
      </c>
      <c r="Y14" s="7" t="s">
        <v>30764</v>
      </c>
    </row>
    <row r="15" spans="1:25" hidden="1" x14ac:dyDescent="0.25">
      <c r="A15" s="29"/>
      <c r="B15" s="7" t="s">
        <v>58</v>
      </c>
      <c r="C15" s="30" t="s">
        <v>30610</v>
      </c>
      <c r="D15" s="7" t="s">
        <v>31088</v>
      </c>
      <c r="E15" s="9">
        <v>45566</v>
      </c>
      <c r="F15" s="47" t="s">
        <v>26454</v>
      </c>
      <c r="G15" s="30">
        <f t="shared" si="7"/>
        <v>85</v>
      </c>
      <c r="H15" s="30" t="str">
        <f t="shared" si="8"/>
        <v>0085</v>
      </c>
      <c r="I15" s="31" t="str">
        <f t="shared" si="9"/>
        <v>10010085</v>
      </c>
      <c r="J15" s="30"/>
      <c r="K15" s="42" t="s">
        <v>30455</v>
      </c>
      <c r="L15" s="65" t="s">
        <v>31090</v>
      </c>
      <c r="M15" s="29" t="s">
        <v>644</v>
      </c>
      <c r="N15" s="51" t="str">
        <f>VLOOKUP(M15,'BMC Master'!$C$3:$E$100,3,0)</f>
        <v>1001</v>
      </c>
      <c r="O15" s="7" t="s">
        <v>980</v>
      </c>
      <c r="P15" s="9">
        <v>33608</v>
      </c>
      <c r="Q15" s="7" t="s">
        <v>22946</v>
      </c>
      <c r="R15" s="29">
        <v>9570916452</v>
      </c>
      <c r="S15" s="7" t="s">
        <v>31094</v>
      </c>
      <c r="T15" s="7" t="s">
        <v>672</v>
      </c>
      <c r="U15" s="7" t="s">
        <v>31095</v>
      </c>
      <c r="V15" s="7" t="s">
        <v>30603</v>
      </c>
      <c r="W15" s="7" t="s">
        <v>31084</v>
      </c>
      <c r="X15" s="7" t="s">
        <v>30844</v>
      </c>
      <c r="Y15" s="7" t="s">
        <v>30764</v>
      </c>
    </row>
    <row r="16" spans="1:25" hidden="1" x14ac:dyDescent="0.25">
      <c r="A16" s="29"/>
      <c r="B16" s="7" t="s">
        <v>58</v>
      </c>
      <c r="C16" s="30" t="s">
        <v>30610</v>
      </c>
      <c r="D16" s="7" t="s">
        <v>31216</v>
      </c>
      <c r="E16" s="9">
        <v>45596</v>
      </c>
      <c r="F16" s="47" t="s">
        <v>26454</v>
      </c>
      <c r="G16" s="30">
        <f t="shared" ref="G16:G17" si="10">IF(M16=M15,G15+1,1)</f>
        <v>86</v>
      </c>
      <c r="H16" s="30" t="str">
        <f t="shared" ref="H16:H17" si="11">TEXT(G16,"0000")</f>
        <v>0086</v>
      </c>
      <c r="I16" s="31" t="str">
        <f t="shared" ref="I16:I17" si="12">CONCATENATE(N16,H16)</f>
        <v>10010086</v>
      </c>
      <c r="J16" s="30"/>
      <c r="K16" s="42" t="s">
        <v>23380</v>
      </c>
      <c r="L16" s="65" t="s">
        <v>31218</v>
      </c>
      <c r="M16" s="29" t="s">
        <v>644</v>
      </c>
      <c r="N16" s="51" t="str">
        <f>VLOOKUP(M16,'BMC Master'!$C$3:$E$100,3,0)</f>
        <v>1001</v>
      </c>
      <c r="O16" s="7" t="s">
        <v>31220</v>
      </c>
      <c r="P16" s="9">
        <v>29077</v>
      </c>
      <c r="Q16" s="7" t="s">
        <v>1524</v>
      </c>
      <c r="R16" s="29">
        <v>9818426802</v>
      </c>
      <c r="S16" s="7" t="s">
        <v>31221</v>
      </c>
      <c r="T16" s="7" t="s">
        <v>679</v>
      </c>
      <c r="U16" s="7" t="s">
        <v>6262</v>
      </c>
      <c r="V16" s="7" t="s">
        <v>31222</v>
      </c>
      <c r="W16" s="7" t="s">
        <v>1183</v>
      </c>
      <c r="X16" s="7" t="s">
        <v>1496</v>
      </c>
      <c r="Y16" s="7" t="s">
        <v>30765</v>
      </c>
    </row>
    <row r="17" spans="1:25" hidden="1" x14ac:dyDescent="0.25">
      <c r="A17" s="29"/>
      <c r="B17" s="7" t="s">
        <v>58</v>
      </c>
      <c r="C17" s="30" t="s">
        <v>30610</v>
      </c>
      <c r="D17" s="7" t="s">
        <v>31217</v>
      </c>
      <c r="E17" s="9">
        <v>45596</v>
      </c>
      <c r="F17" s="47" t="s">
        <v>26454</v>
      </c>
      <c r="G17" s="30">
        <f t="shared" si="10"/>
        <v>87</v>
      </c>
      <c r="H17" s="30" t="str">
        <f t="shared" si="11"/>
        <v>0087</v>
      </c>
      <c r="I17" s="31" t="str">
        <f t="shared" si="12"/>
        <v>10010087</v>
      </c>
      <c r="J17" s="30"/>
      <c r="K17" s="42" t="s">
        <v>30455</v>
      </c>
      <c r="L17" s="65" t="s">
        <v>31219</v>
      </c>
      <c r="M17" s="29" t="s">
        <v>644</v>
      </c>
      <c r="N17" s="51" t="str">
        <f>VLOOKUP(M17,'BMC Master'!$C$3:$E$100,3,0)</f>
        <v>1001</v>
      </c>
      <c r="O17" s="7" t="s">
        <v>5596</v>
      </c>
      <c r="P17" s="9">
        <v>19360</v>
      </c>
      <c r="Q17" s="7" t="s">
        <v>26030</v>
      </c>
      <c r="R17" s="29">
        <v>7857839214</v>
      </c>
      <c r="S17" s="7" t="s">
        <v>31223</v>
      </c>
      <c r="T17" s="7" t="s">
        <v>679</v>
      </c>
      <c r="U17" s="7" t="s">
        <v>6262</v>
      </c>
      <c r="V17" s="7" t="s">
        <v>31222</v>
      </c>
      <c r="W17" s="7" t="s">
        <v>4887</v>
      </c>
      <c r="X17" s="7" t="s">
        <v>31224</v>
      </c>
      <c r="Y17" s="7" t="s">
        <v>30765</v>
      </c>
    </row>
    <row r="18" spans="1:25" hidden="1" x14ac:dyDescent="0.25">
      <c r="A18" s="29"/>
      <c r="B18" s="7" t="s">
        <v>58</v>
      </c>
      <c r="C18" s="30" t="s">
        <v>30610</v>
      </c>
      <c r="D18" s="7" t="s">
        <v>31287</v>
      </c>
      <c r="E18" s="9">
        <v>45619</v>
      </c>
      <c r="F18" s="47" t="s">
        <v>26454</v>
      </c>
      <c r="G18" s="30">
        <f t="shared" ref="G18:G19" si="13">IF(M18=M17,G17+1,1)</f>
        <v>88</v>
      </c>
      <c r="H18" s="30" t="str">
        <f t="shared" ref="H18:H19" si="14">TEXT(G18,"0000")</f>
        <v>0088</v>
      </c>
      <c r="I18" s="31" t="str">
        <f t="shared" ref="I18:I19" si="15">CONCATENATE(N18,H18)</f>
        <v>10010088</v>
      </c>
      <c r="J18" s="30"/>
      <c r="K18" s="42" t="s">
        <v>23380</v>
      </c>
      <c r="L18" s="65" t="s">
        <v>31289</v>
      </c>
      <c r="M18" s="29" t="s">
        <v>644</v>
      </c>
      <c r="N18" s="51" t="str">
        <f>VLOOKUP(M18,'BMC Master'!$C$3:$E$100,3,0)</f>
        <v>1001</v>
      </c>
      <c r="O18" s="7" t="s">
        <v>31291</v>
      </c>
      <c r="P18" s="9">
        <v>34717</v>
      </c>
      <c r="Q18" s="7" t="s">
        <v>1072</v>
      </c>
      <c r="R18" s="29">
        <v>7645082681</v>
      </c>
      <c r="S18" s="7" t="s">
        <v>31293</v>
      </c>
      <c r="T18" s="7" t="s">
        <v>934</v>
      </c>
      <c r="U18" s="7" t="s">
        <v>6241</v>
      </c>
      <c r="V18" s="7" t="s">
        <v>31294</v>
      </c>
      <c r="W18" s="7" t="s">
        <v>1183</v>
      </c>
      <c r="X18" s="7" t="s">
        <v>31224</v>
      </c>
      <c r="Y18" s="7" t="s">
        <v>30765</v>
      </c>
    </row>
    <row r="19" spans="1:25" hidden="1" x14ac:dyDescent="0.25">
      <c r="A19" s="29"/>
      <c r="B19" s="7" t="s">
        <v>58</v>
      </c>
      <c r="C19" s="30" t="s">
        <v>30610</v>
      </c>
      <c r="D19" s="7" t="s">
        <v>31288</v>
      </c>
      <c r="E19" s="9">
        <v>45619</v>
      </c>
      <c r="F19" s="47" t="s">
        <v>26454</v>
      </c>
      <c r="G19" s="30">
        <f t="shared" si="13"/>
        <v>89</v>
      </c>
      <c r="H19" s="30" t="str">
        <f t="shared" si="14"/>
        <v>0089</v>
      </c>
      <c r="I19" s="31" t="str">
        <f t="shared" si="15"/>
        <v>10010089</v>
      </c>
      <c r="J19" s="30"/>
      <c r="K19" s="42" t="s">
        <v>23380</v>
      </c>
      <c r="L19" s="65" t="s">
        <v>31290</v>
      </c>
      <c r="M19" s="29" t="s">
        <v>644</v>
      </c>
      <c r="N19" s="51" t="str">
        <f>VLOOKUP(M19,'BMC Master'!$C$3:$E$100,3,0)</f>
        <v>1001</v>
      </c>
      <c r="O19" s="7" t="s">
        <v>31292</v>
      </c>
      <c r="P19" s="9">
        <v>29587</v>
      </c>
      <c r="Q19" s="7" t="s">
        <v>1025</v>
      </c>
      <c r="R19" s="29">
        <v>9570260022</v>
      </c>
      <c r="S19" s="7" t="s">
        <v>31295</v>
      </c>
      <c r="T19" s="7" t="s">
        <v>923</v>
      </c>
      <c r="U19" s="7" t="s">
        <v>747</v>
      </c>
      <c r="V19" s="7" t="s">
        <v>30606</v>
      </c>
      <c r="W19" s="7" t="s">
        <v>4887</v>
      </c>
      <c r="X19" s="7" t="s">
        <v>31224</v>
      </c>
      <c r="Y19" s="7" t="s">
        <v>30765</v>
      </c>
    </row>
    <row r="20" spans="1:25" hidden="1" x14ac:dyDescent="0.25">
      <c r="A20" s="29"/>
      <c r="B20" s="7" t="s">
        <v>58</v>
      </c>
      <c r="C20" s="30" t="s">
        <v>30610</v>
      </c>
      <c r="D20" s="7" t="s">
        <v>31447</v>
      </c>
      <c r="E20" s="9">
        <v>45637</v>
      </c>
      <c r="F20" s="47" t="s">
        <v>26454</v>
      </c>
      <c r="G20" s="30">
        <f t="shared" ref="G20:G21" si="16">IF(M20=M19,G19+1,1)</f>
        <v>90</v>
      </c>
      <c r="H20" s="30" t="str">
        <f t="shared" ref="H20:H21" si="17">TEXT(G20,"0000")</f>
        <v>0090</v>
      </c>
      <c r="I20" s="31" t="str">
        <f t="shared" ref="I20:I21" si="18">CONCATENATE(N20,H20)</f>
        <v>10010090</v>
      </c>
      <c r="J20" s="30"/>
      <c r="K20" s="42" t="s">
        <v>30455</v>
      </c>
      <c r="L20" s="65" t="s">
        <v>31449</v>
      </c>
      <c r="M20" s="29" t="s">
        <v>644</v>
      </c>
      <c r="N20" s="51" t="str">
        <f>VLOOKUP(M20,'BMC Master'!$C$3:$E$100,3,0)</f>
        <v>1001</v>
      </c>
      <c r="O20" s="7" t="s">
        <v>31451</v>
      </c>
      <c r="P20" s="9">
        <v>28491</v>
      </c>
      <c r="Q20" s="7" t="s">
        <v>23893</v>
      </c>
      <c r="R20" s="29">
        <v>9878428919</v>
      </c>
      <c r="S20" s="7" t="s">
        <v>31453</v>
      </c>
      <c r="T20" s="7" t="s">
        <v>923</v>
      </c>
      <c r="U20" s="7" t="s">
        <v>30721</v>
      </c>
      <c r="V20" s="7" t="s">
        <v>31454</v>
      </c>
      <c r="W20" s="7" t="s">
        <v>1183</v>
      </c>
      <c r="X20" s="7" t="s">
        <v>31224</v>
      </c>
      <c r="Y20" s="7" t="s">
        <v>30765</v>
      </c>
    </row>
    <row r="21" spans="1:25" hidden="1" x14ac:dyDescent="0.25">
      <c r="A21" s="29"/>
      <c r="B21" s="7" t="s">
        <v>58</v>
      </c>
      <c r="C21" s="30" t="s">
        <v>30610</v>
      </c>
      <c r="D21" s="7" t="s">
        <v>31448</v>
      </c>
      <c r="E21" s="9">
        <v>45637</v>
      </c>
      <c r="F21" s="47" t="s">
        <v>26454</v>
      </c>
      <c r="G21" s="30">
        <f t="shared" si="16"/>
        <v>91</v>
      </c>
      <c r="H21" s="30" t="str">
        <f t="shared" si="17"/>
        <v>0091</v>
      </c>
      <c r="I21" s="31" t="str">
        <f t="shared" si="18"/>
        <v>10010091</v>
      </c>
      <c r="J21" s="30"/>
      <c r="K21" s="42" t="s">
        <v>30455</v>
      </c>
      <c r="L21" s="65" t="s">
        <v>31450</v>
      </c>
      <c r="M21" s="29" t="s">
        <v>644</v>
      </c>
      <c r="N21" s="51" t="str">
        <f>VLOOKUP(M21,'BMC Master'!$C$3:$E$100,3,0)</f>
        <v>1001</v>
      </c>
      <c r="O21" s="7" t="s">
        <v>8202</v>
      </c>
      <c r="P21" s="9">
        <v>37531</v>
      </c>
      <c r="Q21" s="7" t="s">
        <v>31452</v>
      </c>
      <c r="R21" s="29">
        <v>7368097388</v>
      </c>
      <c r="S21" s="7" t="s">
        <v>31455</v>
      </c>
      <c r="T21" s="7" t="s">
        <v>727</v>
      </c>
      <c r="U21" s="7" t="s">
        <v>2561</v>
      </c>
      <c r="V21" s="7" t="s">
        <v>31456</v>
      </c>
      <c r="W21" s="7" t="s">
        <v>1183</v>
      </c>
      <c r="X21" s="7" t="s">
        <v>31224</v>
      </c>
      <c r="Y21" s="7" t="s">
        <v>30765</v>
      </c>
    </row>
    <row r="22" spans="1:25" hidden="1" x14ac:dyDescent="0.25">
      <c r="A22" s="29"/>
      <c r="B22" s="7" t="s">
        <v>58</v>
      </c>
      <c r="C22" s="30" t="s">
        <v>30610</v>
      </c>
      <c r="D22" s="7" t="s">
        <v>31864</v>
      </c>
      <c r="E22" s="9">
        <v>45684</v>
      </c>
      <c r="F22" s="47" t="s">
        <v>26454</v>
      </c>
      <c r="G22" s="30">
        <f t="shared" ref="G22:G23" si="19">IF(M22=M21,G21+1,1)</f>
        <v>92</v>
      </c>
      <c r="H22" s="30" t="str">
        <f t="shared" ref="H22:H23" si="20">TEXT(G22,"0000")</f>
        <v>0092</v>
      </c>
      <c r="I22" s="31" t="str">
        <f t="shared" ref="I22:I23" si="21">CONCATENATE(N22,H22)</f>
        <v>10010092</v>
      </c>
      <c r="J22" s="30"/>
      <c r="K22" s="42" t="s">
        <v>30455</v>
      </c>
      <c r="L22" s="65" t="s">
        <v>31866</v>
      </c>
      <c r="M22" s="29" t="s">
        <v>644</v>
      </c>
      <c r="N22" s="51" t="str">
        <f>VLOOKUP(M22,'BMC Master'!$C$3:$E$100,3,0)</f>
        <v>1001</v>
      </c>
      <c r="O22" s="7" t="s">
        <v>9889</v>
      </c>
      <c r="P22" s="9">
        <v>32143</v>
      </c>
      <c r="Q22" s="7" t="s">
        <v>31868</v>
      </c>
      <c r="R22" s="29">
        <v>7361923978</v>
      </c>
      <c r="S22" s="38" t="s">
        <v>31872</v>
      </c>
      <c r="T22" s="7" t="s">
        <v>679</v>
      </c>
      <c r="U22" s="7" t="s">
        <v>6696</v>
      </c>
      <c r="V22" s="7" t="s">
        <v>30603</v>
      </c>
      <c r="W22" s="7" t="s">
        <v>31084</v>
      </c>
      <c r="X22" s="7" t="s">
        <v>30844</v>
      </c>
      <c r="Y22" s="7" t="s">
        <v>30764</v>
      </c>
    </row>
    <row r="23" spans="1:25" hidden="1" x14ac:dyDescent="0.25">
      <c r="A23" s="29"/>
      <c r="B23" s="7" t="s">
        <v>58</v>
      </c>
      <c r="C23" s="30" t="s">
        <v>30610</v>
      </c>
      <c r="D23" s="7" t="s">
        <v>31865</v>
      </c>
      <c r="E23" s="9">
        <v>45684</v>
      </c>
      <c r="F23" s="47" t="s">
        <v>26454</v>
      </c>
      <c r="G23" s="30">
        <f t="shared" si="19"/>
        <v>93</v>
      </c>
      <c r="H23" s="30" t="str">
        <f t="shared" si="20"/>
        <v>0093</v>
      </c>
      <c r="I23" s="31" t="str">
        <f t="shared" si="21"/>
        <v>10010093</v>
      </c>
      <c r="J23" s="30"/>
      <c r="K23" s="42" t="s">
        <v>30455</v>
      </c>
      <c r="L23" s="65" t="s">
        <v>31867</v>
      </c>
      <c r="M23" s="29" t="s">
        <v>644</v>
      </c>
      <c r="N23" s="51" t="str">
        <f>VLOOKUP(M23,'BMC Master'!$C$3:$E$100,3,0)</f>
        <v>1001</v>
      </c>
      <c r="O23" s="7" t="s">
        <v>5903</v>
      </c>
      <c r="P23" s="9">
        <v>28856</v>
      </c>
      <c r="Q23" s="7" t="s">
        <v>31869</v>
      </c>
      <c r="R23" s="29">
        <v>9608634392</v>
      </c>
      <c r="S23" s="7" t="s">
        <v>31870</v>
      </c>
      <c r="T23" s="7" t="s">
        <v>679</v>
      </c>
      <c r="U23" s="7" t="s">
        <v>715</v>
      </c>
      <c r="V23" s="7" t="s">
        <v>31871</v>
      </c>
      <c r="W23" s="7" t="s">
        <v>31084</v>
      </c>
      <c r="X23" s="7" t="s">
        <v>30844</v>
      </c>
      <c r="Y23" s="7" t="s">
        <v>30764</v>
      </c>
    </row>
    <row r="24" spans="1:25" hidden="1" x14ac:dyDescent="0.25">
      <c r="A24" s="29"/>
      <c r="B24" s="7" t="s">
        <v>58</v>
      </c>
      <c r="C24" s="30" t="s">
        <v>30610</v>
      </c>
      <c r="D24" s="7" t="s">
        <v>32052</v>
      </c>
      <c r="E24" s="9">
        <v>45696</v>
      </c>
      <c r="F24" s="47" t="s">
        <v>26454</v>
      </c>
      <c r="G24" s="30">
        <f t="shared" ref="G24:G28" si="22">IF(M24=M23,G23+1,1)</f>
        <v>94</v>
      </c>
      <c r="H24" s="30" t="str">
        <f t="shared" ref="H24:H28" si="23">TEXT(G24,"0000")</f>
        <v>0094</v>
      </c>
      <c r="I24" s="31" t="str">
        <f t="shared" ref="I24:I28" si="24">CONCATENATE(N24,H24)</f>
        <v>10010094</v>
      </c>
      <c r="J24" s="30"/>
      <c r="K24" s="42" t="s">
        <v>23380</v>
      </c>
      <c r="L24" s="65" t="s">
        <v>32057</v>
      </c>
      <c r="M24" s="29" t="s">
        <v>644</v>
      </c>
      <c r="N24" s="51" t="str">
        <f>VLOOKUP(M24,'BMC Master'!$C$3:$E$100,3,0)</f>
        <v>1001</v>
      </c>
      <c r="O24" s="7" t="s">
        <v>914</v>
      </c>
      <c r="P24" s="9">
        <v>34704</v>
      </c>
      <c r="Q24" s="7" t="s">
        <v>32064</v>
      </c>
      <c r="R24" s="29">
        <v>8877368331</v>
      </c>
      <c r="S24" s="7" t="s">
        <v>32067</v>
      </c>
      <c r="T24" s="7" t="s">
        <v>679</v>
      </c>
      <c r="U24" s="7" t="s">
        <v>6266</v>
      </c>
      <c r="V24" s="7" t="s">
        <v>31222</v>
      </c>
      <c r="W24" s="7" t="s">
        <v>1183</v>
      </c>
      <c r="X24" s="7" t="s">
        <v>31224</v>
      </c>
      <c r="Y24" s="7" t="s">
        <v>30765</v>
      </c>
    </row>
    <row r="25" spans="1:25" hidden="1" x14ac:dyDescent="0.25">
      <c r="A25" s="29"/>
      <c r="B25" s="7" t="s">
        <v>58</v>
      </c>
      <c r="C25" s="30" t="s">
        <v>30610</v>
      </c>
      <c r="D25" s="7" t="s">
        <v>32053</v>
      </c>
      <c r="E25" s="9">
        <v>45696</v>
      </c>
      <c r="F25" s="47" t="s">
        <v>26454</v>
      </c>
      <c r="G25" s="30">
        <f t="shared" si="22"/>
        <v>95</v>
      </c>
      <c r="H25" s="30" t="str">
        <f t="shared" si="23"/>
        <v>0095</v>
      </c>
      <c r="I25" s="31" t="str">
        <f t="shared" si="24"/>
        <v>10010095</v>
      </c>
      <c r="J25" s="30"/>
      <c r="K25" s="42" t="s">
        <v>23380</v>
      </c>
      <c r="L25" s="65" t="s">
        <v>32058</v>
      </c>
      <c r="M25" s="29" t="s">
        <v>644</v>
      </c>
      <c r="N25" s="51" t="str">
        <f>VLOOKUP(M25,'BMC Master'!$C$3:$E$100,3,0)</f>
        <v>1001</v>
      </c>
      <c r="O25" s="7" t="s">
        <v>32062</v>
      </c>
      <c r="P25" s="9">
        <v>34356</v>
      </c>
      <c r="Q25" s="7" t="s">
        <v>32065</v>
      </c>
      <c r="R25" s="29">
        <v>9931643607</v>
      </c>
      <c r="S25" s="7" t="s">
        <v>32068</v>
      </c>
      <c r="T25" s="7" t="s">
        <v>923</v>
      </c>
      <c r="U25" s="7" t="s">
        <v>30721</v>
      </c>
      <c r="V25" s="7" t="s">
        <v>31222</v>
      </c>
      <c r="W25" s="7" t="s">
        <v>1183</v>
      </c>
      <c r="X25" s="7" t="s">
        <v>31224</v>
      </c>
      <c r="Y25" s="7" t="s">
        <v>30765</v>
      </c>
    </row>
    <row r="26" spans="1:25" hidden="1" x14ac:dyDescent="0.25">
      <c r="A26" s="29"/>
      <c r="B26" s="7" t="s">
        <v>58</v>
      </c>
      <c r="C26" s="30" t="s">
        <v>30610</v>
      </c>
      <c r="D26" s="7" t="s">
        <v>32054</v>
      </c>
      <c r="E26" s="9">
        <v>45696</v>
      </c>
      <c r="F26" s="47" t="s">
        <v>26454</v>
      </c>
      <c r="G26" s="30">
        <f t="shared" si="22"/>
        <v>96</v>
      </c>
      <c r="H26" s="30" t="str">
        <f t="shared" si="23"/>
        <v>0096</v>
      </c>
      <c r="I26" s="31" t="str">
        <f t="shared" si="24"/>
        <v>10010096</v>
      </c>
      <c r="J26" s="30"/>
      <c r="K26" s="42" t="s">
        <v>23380</v>
      </c>
      <c r="L26" s="65" t="s">
        <v>32059</v>
      </c>
      <c r="M26" s="29" t="s">
        <v>644</v>
      </c>
      <c r="N26" s="51" t="str">
        <f>VLOOKUP(M26,'BMC Master'!$C$3:$E$100,3,0)</f>
        <v>1001</v>
      </c>
      <c r="O26" s="7" t="s">
        <v>1272</v>
      </c>
      <c r="P26" s="9">
        <v>30182</v>
      </c>
      <c r="Q26" s="7" t="s">
        <v>738</v>
      </c>
      <c r="R26" s="29">
        <v>6205536174</v>
      </c>
      <c r="S26" s="7" t="s">
        <v>32069</v>
      </c>
      <c r="T26" s="7" t="s">
        <v>672</v>
      </c>
      <c r="U26" s="7" t="s">
        <v>32072</v>
      </c>
      <c r="V26" s="7" t="s">
        <v>32073</v>
      </c>
      <c r="W26" s="7" t="s">
        <v>31084</v>
      </c>
      <c r="X26" s="7" t="s">
        <v>30844</v>
      </c>
      <c r="Y26" s="7" t="s">
        <v>30764</v>
      </c>
    </row>
    <row r="27" spans="1:25" hidden="1" x14ac:dyDescent="0.25">
      <c r="A27" s="29"/>
      <c r="B27" s="7" t="s">
        <v>58</v>
      </c>
      <c r="C27" s="30" t="s">
        <v>30610</v>
      </c>
      <c r="D27" s="7" t="s">
        <v>32055</v>
      </c>
      <c r="E27" s="9">
        <v>45696</v>
      </c>
      <c r="F27" s="47" t="s">
        <v>26454</v>
      </c>
      <c r="G27" s="30">
        <f t="shared" si="22"/>
        <v>97</v>
      </c>
      <c r="H27" s="30" t="str">
        <f t="shared" si="23"/>
        <v>0097</v>
      </c>
      <c r="I27" s="31" t="str">
        <f t="shared" si="24"/>
        <v>10010097</v>
      </c>
      <c r="J27" s="30"/>
      <c r="K27" s="42" t="s">
        <v>23380</v>
      </c>
      <c r="L27" s="65" t="s">
        <v>32060</v>
      </c>
      <c r="M27" s="29" t="s">
        <v>644</v>
      </c>
      <c r="N27" s="51" t="str">
        <f>VLOOKUP(M27,'BMC Master'!$C$3:$E$100,3,0)</f>
        <v>1001</v>
      </c>
      <c r="O27" s="7" t="s">
        <v>3329</v>
      </c>
      <c r="P27" s="9">
        <v>28854</v>
      </c>
      <c r="Q27" s="7" t="s">
        <v>8459</v>
      </c>
      <c r="R27" s="29">
        <v>8709328153</v>
      </c>
      <c r="S27" s="7" t="s">
        <v>32070</v>
      </c>
      <c r="T27" s="7" t="s">
        <v>679</v>
      </c>
      <c r="U27" s="7" t="s">
        <v>6274</v>
      </c>
      <c r="V27" s="7" t="s">
        <v>30843</v>
      </c>
      <c r="W27" s="7" t="s">
        <v>31084</v>
      </c>
      <c r="X27" s="7" t="s">
        <v>30844</v>
      </c>
      <c r="Y27" s="7" t="s">
        <v>30764</v>
      </c>
    </row>
    <row r="28" spans="1:25" hidden="1" x14ac:dyDescent="0.25">
      <c r="A28" s="29"/>
      <c r="B28" s="7" t="s">
        <v>58</v>
      </c>
      <c r="C28" s="30" t="s">
        <v>30610</v>
      </c>
      <c r="D28" s="7" t="s">
        <v>32056</v>
      </c>
      <c r="E28" s="9">
        <v>45696</v>
      </c>
      <c r="F28" s="47" t="s">
        <v>26454</v>
      </c>
      <c r="G28" s="30">
        <f t="shared" si="22"/>
        <v>98</v>
      </c>
      <c r="H28" s="30" t="str">
        <f t="shared" si="23"/>
        <v>0098</v>
      </c>
      <c r="I28" s="31" t="str">
        <f t="shared" si="24"/>
        <v>10010098</v>
      </c>
      <c r="J28" s="30"/>
      <c r="K28" s="42" t="s">
        <v>23380</v>
      </c>
      <c r="L28" s="65" t="s">
        <v>32061</v>
      </c>
      <c r="M28" s="29" t="s">
        <v>644</v>
      </c>
      <c r="N28" s="51" t="str">
        <f>VLOOKUP(M28,'BMC Master'!$C$3:$E$100,3,0)</f>
        <v>1001</v>
      </c>
      <c r="O28" s="7" t="s">
        <v>32063</v>
      </c>
      <c r="P28" s="9">
        <v>27760</v>
      </c>
      <c r="Q28" s="7" t="s">
        <v>32066</v>
      </c>
      <c r="R28" s="29">
        <v>9534572575</v>
      </c>
      <c r="S28" s="38" t="s">
        <v>32071</v>
      </c>
      <c r="T28" s="7" t="s">
        <v>679</v>
      </c>
      <c r="U28" s="7" t="s">
        <v>680</v>
      </c>
      <c r="V28" s="7" t="s">
        <v>30606</v>
      </c>
      <c r="W28" s="7" t="s">
        <v>1183</v>
      </c>
      <c r="X28" s="7" t="s">
        <v>31224</v>
      </c>
      <c r="Y28" s="7" t="s">
        <v>30765</v>
      </c>
    </row>
    <row r="29" spans="1:25" hidden="1" x14ac:dyDescent="0.25">
      <c r="A29" s="29"/>
      <c r="B29" s="7" t="s">
        <v>58</v>
      </c>
      <c r="C29" s="30" t="s">
        <v>30610</v>
      </c>
      <c r="D29" s="7" t="s">
        <v>32311</v>
      </c>
      <c r="E29" s="9">
        <v>45719</v>
      </c>
      <c r="F29" s="47" t="s">
        <v>26454</v>
      </c>
      <c r="G29" s="30">
        <f t="shared" ref="G29:G31" si="25">IF(M29=M28,G28+1,1)</f>
        <v>99</v>
      </c>
      <c r="H29" s="30" t="str">
        <f t="shared" ref="H29:H31" si="26">TEXT(G29,"0000")</f>
        <v>0099</v>
      </c>
      <c r="I29" s="31" t="str">
        <f t="shared" ref="I29:I31" si="27">CONCATENATE(N29,H29)</f>
        <v>10010099</v>
      </c>
      <c r="J29" s="30"/>
      <c r="K29" s="42" t="s">
        <v>23380</v>
      </c>
      <c r="L29" s="65" t="s">
        <v>32314</v>
      </c>
      <c r="M29" s="29" t="s">
        <v>644</v>
      </c>
      <c r="N29" s="51" t="str">
        <f>VLOOKUP(M29,'BMC Master'!$C$3:$E$100,3,0)</f>
        <v>1001</v>
      </c>
      <c r="O29" s="7" t="s">
        <v>26301</v>
      </c>
      <c r="P29" s="9">
        <v>20455</v>
      </c>
      <c r="Q29" s="7" t="s">
        <v>28377</v>
      </c>
      <c r="R29" s="29">
        <v>9709661962</v>
      </c>
      <c r="S29" s="38" t="s">
        <v>32318</v>
      </c>
      <c r="T29" s="7" t="s">
        <v>679</v>
      </c>
      <c r="U29" s="7" t="s">
        <v>6262</v>
      </c>
      <c r="V29" s="7" t="s">
        <v>31222</v>
      </c>
      <c r="W29" s="7" t="s">
        <v>1183</v>
      </c>
      <c r="X29" s="7" t="s">
        <v>31224</v>
      </c>
      <c r="Y29" s="7" t="s">
        <v>30765</v>
      </c>
    </row>
    <row r="30" spans="1:25" hidden="1" x14ac:dyDescent="0.25">
      <c r="A30" s="29"/>
      <c r="B30" s="7" t="s">
        <v>58</v>
      </c>
      <c r="C30" s="30" t="s">
        <v>30610</v>
      </c>
      <c r="D30" s="7" t="s">
        <v>32312</v>
      </c>
      <c r="E30" s="9">
        <v>45719</v>
      </c>
      <c r="F30" s="47" t="s">
        <v>26454</v>
      </c>
      <c r="G30" s="30">
        <f t="shared" si="25"/>
        <v>100</v>
      </c>
      <c r="H30" s="30" t="str">
        <f t="shared" si="26"/>
        <v>0100</v>
      </c>
      <c r="I30" s="31" t="str">
        <f t="shared" si="27"/>
        <v>10010100</v>
      </c>
      <c r="J30" s="30"/>
      <c r="K30" s="42" t="s">
        <v>23380</v>
      </c>
      <c r="L30" s="65" t="s">
        <v>32315</v>
      </c>
      <c r="M30" s="29" t="s">
        <v>644</v>
      </c>
      <c r="N30" s="51" t="str">
        <f>VLOOKUP(M30,'BMC Master'!$C$3:$E$100,3,0)</f>
        <v>1001</v>
      </c>
      <c r="O30" s="7" t="s">
        <v>1407</v>
      </c>
      <c r="P30" s="9">
        <v>31413</v>
      </c>
      <c r="Q30" s="7" t="s">
        <v>32317</v>
      </c>
      <c r="R30" s="29">
        <v>9570807681</v>
      </c>
      <c r="S30" s="38" t="s">
        <v>32319</v>
      </c>
      <c r="T30" s="7" t="s">
        <v>679</v>
      </c>
      <c r="U30" s="7" t="s">
        <v>3486</v>
      </c>
      <c r="V30" s="7" t="s">
        <v>32321</v>
      </c>
      <c r="W30" s="7" t="s">
        <v>1183</v>
      </c>
      <c r="X30" s="7" t="s">
        <v>30844</v>
      </c>
      <c r="Y30" s="7" t="s">
        <v>30764</v>
      </c>
    </row>
    <row r="31" spans="1:25" hidden="1" x14ac:dyDescent="0.25">
      <c r="A31" s="29"/>
      <c r="B31" s="7" t="s">
        <v>58</v>
      </c>
      <c r="C31" s="30" t="s">
        <v>30610</v>
      </c>
      <c r="D31" s="7" t="s">
        <v>32313</v>
      </c>
      <c r="E31" s="9">
        <v>45719</v>
      </c>
      <c r="F31" s="47" t="s">
        <v>26454</v>
      </c>
      <c r="G31" s="30">
        <f t="shared" si="25"/>
        <v>101</v>
      </c>
      <c r="H31" s="30" t="str">
        <f t="shared" si="26"/>
        <v>0101</v>
      </c>
      <c r="I31" s="31" t="str">
        <f t="shared" si="27"/>
        <v>10010101</v>
      </c>
      <c r="J31" s="30"/>
      <c r="K31" s="42" t="s">
        <v>30455</v>
      </c>
      <c r="L31" s="65" t="s">
        <v>32316</v>
      </c>
      <c r="M31" s="29" t="s">
        <v>644</v>
      </c>
      <c r="N31" s="51" t="str">
        <f>VLOOKUP(M31,'BMC Master'!$C$3:$E$100,3,0)</f>
        <v>1001</v>
      </c>
      <c r="O31" s="7" t="s">
        <v>9889</v>
      </c>
      <c r="P31" s="9">
        <v>27760</v>
      </c>
      <c r="Q31" s="7" t="s">
        <v>18205</v>
      </c>
      <c r="R31" s="29">
        <v>7631364015</v>
      </c>
      <c r="S31" s="38" t="s">
        <v>32320</v>
      </c>
      <c r="T31" s="7" t="s">
        <v>679</v>
      </c>
      <c r="U31" s="7" t="s">
        <v>2561</v>
      </c>
      <c r="V31" s="7" t="s">
        <v>31456</v>
      </c>
      <c r="W31" s="7" t="s">
        <v>1183</v>
      </c>
      <c r="X31" s="7" t="s">
        <v>30844</v>
      </c>
      <c r="Y31" s="7" t="s">
        <v>30764</v>
      </c>
    </row>
    <row r="32" spans="1:25" hidden="1" x14ac:dyDescent="0.25">
      <c r="A32" s="29"/>
      <c r="B32" s="7" t="s">
        <v>58</v>
      </c>
      <c r="C32" s="30" t="s">
        <v>30610</v>
      </c>
      <c r="D32" s="7" t="s">
        <v>32405</v>
      </c>
      <c r="E32" s="9">
        <v>45734</v>
      </c>
      <c r="F32" s="47" t="s">
        <v>26454</v>
      </c>
      <c r="G32" s="30">
        <f t="shared" ref="G32:G33" si="28">IF(M32=M31,G31+1,1)</f>
        <v>102</v>
      </c>
      <c r="H32" s="30" t="str">
        <f t="shared" ref="H32:H33" si="29">TEXT(G32,"0000")</f>
        <v>0102</v>
      </c>
      <c r="I32" s="31" t="str">
        <f t="shared" ref="I32:I33" si="30">CONCATENATE(N32,H32)</f>
        <v>10010102</v>
      </c>
      <c r="J32" s="30"/>
      <c r="K32" s="42" t="s">
        <v>23380</v>
      </c>
      <c r="L32" s="65" t="s">
        <v>32407</v>
      </c>
      <c r="M32" s="29" t="s">
        <v>644</v>
      </c>
      <c r="N32" s="51" t="str">
        <f>VLOOKUP(M32,'BMC Master'!$C$3:$E$100,3,0)</f>
        <v>1001</v>
      </c>
      <c r="O32" s="7" t="s">
        <v>32409</v>
      </c>
      <c r="P32" s="9">
        <v>33974</v>
      </c>
      <c r="Q32" s="7" t="s">
        <v>32410</v>
      </c>
      <c r="R32" s="29">
        <v>9931061141</v>
      </c>
      <c r="S32" s="38" t="s">
        <v>32411</v>
      </c>
      <c r="T32" s="7" t="s">
        <v>1224</v>
      </c>
      <c r="U32" s="7" t="s">
        <v>721</v>
      </c>
      <c r="V32" s="7" t="s">
        <v>32412</v>
      </c>
      <c r="W32" s="7" t="s">
        <v>1183</v>
      </c>
      <c r="X32" s="7" t="s">
        <v>30844</v>
      </c>
      <c r="Y32" s="7" t="s">
        <v>30764</v>
      </c>
    </row>
    <row r="33" spans="1:25" hidden="1" x14ac:dyDescent="0.25">
      <c r="A33" s="29"/>
      <c r="B33" s="7" t="s">
        <v>58</v>
      </c>
      <c r="C33" s="30" t="s">
        <v>30610</v>
      </c>
      <c r="D33" s="7" t="s">
        <v>32406</v>
      </c>
      <c r="E33" s="9">
        <v>45734</v>
      </c>
      <c r="F33" s="47" t="s">
        <v>26454</v>
      </c>
      <c r="G33" s="30">
        <f t="shared" si="28"/>
        <v>103</v>
      </c>
      <c r="H33" s="30" t="str">
        <f t="shared" si="29"/>
        <v>0103</v>
      </c>
      <c r="I33" s="31" t="str">
        <f t="shared" si="30"/>
        <v>10010103</v>
      </c>
      <c r="J33" s="30"/>
      <c r="K33" s="42" t="s">
        <v>23380</v>
      </c>
      <c r="L33" s="65" t="s">
        <v>32408</v>
      </c>
      <c r="M33" s="29" t="s">
        <v>644</v>
      </c>
      <c r="N33" s="51" t="str">
        <f>VLOOKUP(M33,'BMC Master'!$C$3:$E$100,3,0)</f>
        <v>1001</v>
      </c>
      <c r="O33" s="7" t="s">
        <v>1308</v>
      </c>
      <c r="P33" s="9">
        <v>36093</v>
      </c>
      <c r="Q33" s="7" t="s">
        <v>11000</v>
      </c>
      <c r="R33" s="29">
        <v>7631449122</v>
      </c>
      <c r="S33" s="38" t="s">
        <v>32413</v>
      </c>
      <c r="T33" s="7" t="s">
        <v>679</v>
      </c>
      <c r="U33" s="7" t="s">
        <v>6262</v>
      </c>
      <c r="V33" s="7" t="s">
        <v>32414</v>
      </c>
      <c r="W33" s="7" t="s">
        <v>1183</v>
      </c>
      <c r="X33" s="7" t="s">
        <v>31224</v>
      </c>
      <c r="Y33" s="7" t="s">
        <v>30765</v>
      </c>
    </row>
    <row r="34" spans="1:25" hidden="1" x14ac:dyDescent="0.25">
      <c r="A34" s="29"/>
      <c r="B34" s="7" t="s">
        <v>58</v>
      </c>
      <c r="C34" s="30" t="s">
        <v>30610</v>
      </c>
      <c r="D34" s="7" t="s">
        <v>32534</v>
      </c>
      <c r="E34" s="9">
        <v>45737</v>
      </c>
      <c r="F34" s="47" t="s">
        <v>26454</v>
      </c>
      <c r="G34" s="30">
        <f t="shared" ref="G34:G35" si="31">IF(M34=M33,G33+1,1)</f>
        <v>104</v>
      </c>
      <c r="H34" s="30" t="str">
        <f t="shared" ref="H34:H35" si="32">TEXT(G34,"0000")</f>
        <v>0104</v>
      </c>
      <c r="I34" s="31" t="str">
        <f t="shared" ref="I34:I35" si="33">CONCATENATE(N34,H34)</f>
        <v>10010104</v>
      </c>
      <c r="J34" s="30"/>
      <c r="K34" s="42" t="s">
        <v>23380</v>
      </c>
      <c r="L34" s="65" t="s">
        <v>32536</v>
      </c>
      <c r="M34" s="29" t="s">
        <v>644</v>
      </c>
      <c r="N34" s="51" t="str">
        <f>VLOOKUP(M34,'BMC Master'!$C$3:$E$100,3,0)</f>
        <v>1001</v>
      </c>
      <c r="O34" s="7" t="s">
        <v>31647</v>
      </c>
      <c r="P34" s="9">
        <v>31778</v>
      </c>
      <c r="Q34" s="7" t="s">
        <v>32538</v>
      </c>
      <c r="R34" s="29">
        <v>9709089223</v>
      </c>
      <c r="S34" s="38" t="s">
        <v>32540</v>
      </c>
      <c r="T34" s="7" t="s">
        <v>679</v>
      </c>
      <c r="U34" s="7" t="s">
        <v>3592</v>
      </c>
      <c r="V34" s="7" t="s">
        <v>32541</v>
      </c>
      <c r="W34" s="7" t="s">
        <v>1183</v>
      </c>
      <c r="X34" s="7" t="s">
        <v>30844</v>
      </c>
      <c r="Y34" s="7" t="s">
        <v>30764</v>
      </c>
    </row>
    <row r="35" spans="1:25" hidden="1" x14ac:dyDescent="0.25">
      <c r="A35" s="29"/>
      <c r="B35" s="7" t="s">
        <v>58</v>
      </c>
      <c r="C35" s="30" t="s">
        <v>30610</v>
      </c>
      <c r="D35" s="7" t="s">
        <v>32535</v>
      </c>
      <c r="E35" s="9">
        <v>45737</v>
      </c>
      <c r="F35" s="47" t="s">
        <v>26454</v>
      </c>
      <c r="G35" s="30">
        <f t="shared" si="31"/>
        <v>105</v>
      </c>
      <c r="H35" s="30" t="str">
        <f t="shared" si="32"/>
        <v>0105</v>
      </c>
      <c r="I35" s="31" t="str">
        <f t="shared" si="33"/>
        <v>10010105</v>
      </c>
      <c r="J35" s="30"/>
      <c r="K35" s="42" t="s">
        <v>23380</v>
      </c>
      <c r="L35" s="65" t="s">
        <v>32537</v>
      </c>
      <c r="M35" s="29" t="s">
        <v>644</v>
      </c>
      <c r="N35" s="51" t="str">
        <f>VLOOKUP(M35,'BMC Master'!$C$3:$E$100,3,0)</f>
        <v>1001</v>
      </c>
      <c r="O35" s="7" t="s">
        <v>8298</v>
      </c>
      <c r="P35" s="9">
        <v>29221</v>
      </c>
      <c r="Q35" s="7" t="s">
        <v>32539</v>
      </c>
      <c r="R35" s="29">
        <v>9304943488</v>
      </c>
      <c r="S35" s="38" t="s">
        <v>32542</v>
      </c>
      <c r="T35" s="7" t="s">
        <v>923</v>
      </c>
      <c r="U35" s="7" t="s">
        <v>747</v>
      </c>
      <c r="V35" s="7" t="s">
        <v>32543</v>
      </c>
      <c r="W35" s="7" t="s">
        <v>1183</v>
      </c>
      <c r="X35" s="7" t="s">
        <v>30844</v>
      </c>
      <c r="Y35" s="7" t="s">
        <v>30764</v>
      </c>
    </row>
    <row r="36" spans="1:25" hidden="1" x14ac:dyDescent="0.25">
      <c r="A36" s="29"/>
      <c r="B36" s="7" t="s">
        <v>58</v>
      </c>
      <c r="C36" s="30" t="s">
        <v>30611</v>
      </c>
      <c r="D36" s="7" t="s">
        <v>32744</v>
      </c>
      <c r="E36" s="9">
        <v>45761</v>
      </c>
      <c r="F36" s="47" t="s">
        <v>26454</v>
      </c>
      <c r="G36" s="30">
        <f t="shared" ref="G36:G37" si="34">IF(M36=M35,G35+1,1)</f>
        <v>106</v>
      </c>
      <c r="H36" s="30" t="str">
        <f t="shared" ref="H36:H37" si="35">TEXT(G36,"0000")</f>
        <v>0106</v>
      </c>
      <c r="I36" s="31" t="str">
        <f t="shared" ref="I36:I37" si="36">CONCATENATE(N36,H36)</f>
        <v>10010106</v>
      </c>
      <c r="J36" s="30"/>
      <c r="K36" s="42" t="s">
        <v>23380</v>
      </c>
      <c r="L36" s="65" t="s">
        <v>32745</v>
      </c>
      <c r="M36" s="29" t="s">
        <v>644</v>
      </c>
      <c r="N36" s="51" t="str">
        <f>VLOOKUP(M36,'BMC Master'!$C$3:$E$100,3,0)</f>
        <v>1001</v>
      </c>
      <c r="O36" s="7" t="s">
        <v>32747</v>
      </c>
      <c r="P36" s="9">
        <v>35828</v>
      </c>
      <c r="Q36" s="7" t="s">
        <v>32748</v>
      </c>
      <c r="R36" s="29">
        <v>8604032999</v>
      </c>
      <c r="S36" s="38" t="s">
        <v>32750</v>
      </c>
      <c r="T36" s="7" t="s">
        <v>672</v>
      </c>
      <c r="U36" s="7" t="s">
        <v>705</v>
      </c>
      <c r="V36" s="7" t="s">
        <v>706</v>
      </c>
      <c r="W36" s="7" t="s">
        <v>1183</v>
      </c>
      <c r="X36" s="7" t="s">
        <v>30844</v>
      </c>
      <c r="Y36" s="7" t="s">
        <v>30764</v>
      </c>
    </row>
    <row r="37" spans="1:25" hidden="1" x14ac:dyDescent="0.25">
      <c r="A37" s="29"/>
      <c r="B37" s="7" t="s">
        <v>58</v>
      </c>
      <c r="C37" s="30" t="s">
        <v>30611</v>
      </c>
      <c r="D37" s="7" t="s">
        <v>26682</v>
      </c>
      <c r="E37" s="9">
        <v>45761</v>
      </c>
      <c r="F37" s="47" t="s">
        <v>26454</v>
      </c>
      <c r="G37" s="30">
        <f t="shared" si="34"/>
        <v>107</v>
      </c>
      <c r="H37" s="30" t="str">
        <f t="shared" si="35"/>
        <v>0107</v>
      </c>
      <c r="I37" s="31" t="str">
        <f t="shared" si="36"/>
        <v>10010107</v>
      </c>
      <c r="J37" s="30"/>
      <c r="K37" s="42" t="s">
        <v>23380</v>
      </c>
      <c r="L37" s="65" t="s">
        <v>32746</v>
      </c>
      <c r="M37" s="29" t="s">
        <v>644</v>
      </c>
      <c r="N37" s="51" t="str">
        <f>VLOOKUP(M37,'BMC Master'!$C$3:$E$100,3,0)</f>
        <v>1001</v>
      </c>
      <c r="O37" s="7" t="s">
        <v>8635</v>
      </c>
      <c r="P37" s="9">
        <v>36161</v>
      </c>
      <c r="Q37" s="7" t="s">
        <v>32749</v>
      </c>
      <c r="R37" s="29">
        <v>7808358698</v>
      </c>
      <c r="S37" s="38" t="s">
        <v>32751</v>
      </c>
      <c r="T37" s="7" t="s">
        <v>923</v>
      </c>
      <c r="U37" s="7" t="s">
        <v>747</v>
      </c>
      <c r="V37" s="7" t="s">
        <v>31294</v>
      </c>
      <c r="W37" s="7" t="s">
        <v>1183</v>
      </c>
      <c r="X37" s="7" t="s">
        <v>31224</v>
      </c>
      <c r="Y37" s="7" t="s">
        <v>30765</v>
      </c>
    </row>
    <row r="38" spans="1:25" hidden="1" x14ac:dyDescent="0.25">
      <c r="A38" s="29"/>
      <c r="B38" s="7" t="s">
        <v>58</v>
      </c>
      <c r="C38" s="30" t="s">
        <v>30610</v>
      </c>
      <c r="D38" s="7" t="s">
        <v>32873</v>
      </c>
      <c r="E38" s="9">
        <v>45771</v>
      </c>
      <c r="F38" s="47" t="s">
        <v>26454</v>
      </c>
      <c r="G38" s="30">
        <f t="shared" ref="G38:G40" si="37">IF(M38=M37,G37+1,1)</f>
        <v>108</v>
      </c>
      <c r="H38" s="30" t="str">
        <f t="shared" ref="H38:H40" si="38">TEXT(G38,"0000")</f>
        <v>0108</v>
      </c>
      <c r="I38" s="31" t="str">
        <f t="shared" ref="I38:I40" si="39">CONCATENATE(N38,H38)</f>
        <v>10010108</v>
      </c>
      <c r="J38" s="30"/>
      <c r="K38" s="42" t="s">
        <v>23380</v>
      </c>
      <c r="L38" s="65" t="s">
        <v>32875</v>
      </c>
      <c r="M38" s="29" t="s">
        <v>644</v>
      </c>
      <c r="N38" s="51" t="str">
        <f>VLOOKUP(M38,'BMC Master'!$C$3:$E$100,3,0)</f>
        <v>1001</v>
      </c>
      <c r="O38" s="7" t="s">
        <v>32877</v>
      </c>
      <c r="P38" s="9">
        <v>37132</v>
      </c>
      <c r="Q38" s="7" t="s">
        <v>19195</v>
      </c>
      <c r="R38" s="29">
        <v>7992409809</v>
      </c>
      <c r="S38" s="38" t="s">
        <v>32880</v>
      </c>
      <c r="T38" s="7" t="s">
        <v>679</v>
      </c>
      <c r="U38" s="7" t="s">
        <v>2561</v>
      </c>
      <c r="V38" s="7" t="s">
        <v>32881</v>
      </c>
      <c r="W38" s="7" t="s">
        <v>1183</v>
      </c>
      <c r="X38" s="7" t="s">
        <v>30844</v>
      </c>
      <c r="Y38" s="7" t="s">
        <v>30764</v>
      </c>
    </row>
    <row r="39" spans="1:25" hidden="1" x14ac:dyDescent="0.25">
      <c r="A39" s="29"/>
      <c r="B39" s="7" t="s">
        <v>58</v>
      </c>
      <c r="C39" s="30" t="s">
        <v>30610</v>
      </c>
      <c r="D39" s="7" t="s">
        <v>32874</v>
      </c>
      <c r="E39" s="9">
        <v>45771</v>
      </c>
      <c r="F39" s="47" t="s">
        <v>26454</v>
      </c>
      <c r="G39" s="30">
        <f t="shared" si="37"/>
        <v>109</v>
      </c>
      <c r="H39" s="30" t="str">
        <f t="shared" si="38"/>
        <v>0109</v>
      </c>
      <c r="I39" s="31" t="str">
        <f t="shared" si="39"/>
        <v>10010109</v>
      </c>
      <c r="J39" s="30"/>
      <c r="K39" s="42" t="s">
        <v>30455</v>
      </c>
      <c r="L39" s="65" t="s">
        <v>32876</v>
      </c>
      <c r="M39" s="29" t="s">
        <v>644</v>
      </c>
      <c r="N39" s="51" t="str">
        <f>VLOOKUP(M39,'BMC Master'!$C$3:$E$100,3,0)</f>
        <v>1001</v>
      </c>
      <c r="O39" s="7" t="s">
        <v>32878</v>
      </c>
      <c r="P39" s="9">
        <v>38727</v>
      </c>
      <c r="Q39" s="7" t="s">
        <v>32879</v>
      </c>
      <c r="R39" s="29">
        <v>9934726319</v>
      </c>
      <c r="S39" s="38" t="s">
        <v>32882</v>
      </c>
      <c r="T39" s="7" t="s">
        <v>679</v>
      </c>
      <c r="U39" s="7" t="s">
        <v>2561</v>
      </c>
      <c r="V39" s="7" t="s">
        <v>32881</v>
      </c>
      <c r="W39" s="7" t="s">
        <v>1183</v>
      </c>
      <c r="X39" s="7" t="s">
        <v>30844</v>
      </c>
      <c r="Y39" s="7" t="s">
        <v>30764</v>
      </c>
    </row>
    <row r="40" spans="1:25" hidden="1" x14ac:dyDescent="0.25">
      <c r="A40" s="29"/>
      <c r="B40" s="7" t="s">
        <v>58</v>
      </c>
      <c r="C40" s="30" t="s">
        <v>30610</v>
      </c>
      <c r="D40" s="7" t="s">
        <v>32883</v>
      </c>
      <c r="E40" s="9">
        <v>45771</v>
      </c>
      <c r="F40" s="47" t="s">
        <v>26454</v>
      </c>
      <c r="G40" s="30">
        <f t="shared" si="37"/>
        <v>110</v>
      </c>
      <c r="H40" s="30" t="str">
        <f t="shared" si="38"/>
        <v>0110</v>
      </c>
      <c r="I40" s="31" t="str">
        <f t="shared" si="39"/>
        <v>10010110</v>
      </c>
      <c r="J40" s="30"/>
      <c r="K40" s="42" t="s">
        <v>23380</v>
      </c>
      <c r="L40" s="65" t="s">
        <v>32884</v>
      </c>
      <c r="M40" s="29" t="s">
        <v>644</v>
      </c>
      <c r="N40" s="51" t="str">
        <f>VLOOKUP(M40,'BMC Master'!$C$3:$E$100,3,0)</f>
        <v>1001</v>
      </c>
      <c r="O40" s="7" t="s">
        <v>30499</v>
      </c>
      <c r="P40" s="9">
        <v>31048</v>
      </c>
      <c r="Q40" s="7" t="s">
        <v>4071</v>
      </c>
      <c r="R40" s="29">
        <v>8295835764</v>
      </c>
      <c r="S40" s="38" t="s">
        <v>32885</v>
      </c>
      <c r="T40" s="7" t="s">
        <v>679</v>
      </c>
      <c r="U40" s="7" t="s">
        <v>6262</v>
      </c>
      <c r="V40" s="7" t="s">
        <v>32881</v>
      </c>
      <c r="W40" s="7" t="s">
        <v>1183</v>
      </c>
      <c r="X40" s="7" t="s">
        <v>31224</v>
      </c>
      <c r="Y40" s="7" t="s">
        <v>30765</v>
      </c>
    </row>
    <row r="41" spans="1:25" hidden="1" x14ac:dyDescent="0.25">
      <c r="A41" s="29"/>
      <c r="B41" s="7" t="s">
        <v>58</v>
      </c>
      <c r="C41" s="30" t="s">
        <v>30610</v>
      </c>
      <c r="D41" s="7" t="s">
        <v>33102</v>
      </c>
      <c r="E41" s="9">
        <v>45794</v>
      </c>
      <c r="F41" s="47" t="s">
        <v>26454</v>
      </c>
      <c r="G41" s="30">
        <f t="shared" ref="G41:G42" si="40">IF(M41=M40,G40+1,1)</f>
        <v>111</v>
      </c>
      <c r="H41" s="30" t="str">
        <f t="shared" ref="H41:H42" si="41">TEXT(G41,"0000")</f>
        <v>0111</v>
      </c>
      <c r="I41" s="31" t="str">
        <f t="shared" ref="I41:I42" si="42">CONCATENATE(N41,H41)</f>
        <v>10010111</v>
      </c>
      <c r="J41" s="30"/>
      <c r="K41" s="42" t="s">
        <v>23380</v>
      </c>
      <c r="L41" s="65" t="s">
        <v>33104</v>
      </c>
      <c r="M41" s="29" t="s">
        <v>644</v>
      </c>
      <c r="N41" s="51" t="str">
        <f>VLOOKUP(M41,'BMC Master'!$C$3:$E$100,3,0)</f>
        <v>1001</v>
      </c>
      <c r="O41" s="7" t="s">
        <v>8399</v>
      </c>
      <c r="P41" s="9">
        <v>30682</v>
      </c>
      <c r="Q41" s="7" t="s">
        <v>33107</v>
      </c>
      <c r="R41" s="29">
        <v>6201794511</v>
      </c>
      <c r="S41" s="38" t="s">
        <v>33108</v>
      </c>
      <c r="T41" s="7" t="s">
        <v>33109</v>
      </c>
      <c r="U41" s="7" t="s">
        <v>710</v>
      </c>
      <c r="V41" s="7" t="s">
        <v>33110</v>
      </c>
      <c r="W41" s="7" t="s">
        <v>1183</v>
      </c>
      <c r="X41" s="7" t="s">
        <v>30844</v>
      </c>
      <c r="Y41" s="7" t="s">
        <v>30764</v>
      </c>
    </row>
    <row r="42" spans="1:25" hidden="1" x14ac:dyDescent="0.25">
      <c r="A42" s="29"/>
      <c r="B42" s="7" t="s">
        <v>58</v>
      </c>
      <c r="C42" s="30" t="s">
        <v>30610</v>
      </c>
      <c r="D42" s="7" t="s">
        <v>33103</v>
      </c>
      <c r="E42" s="9">
        <v>45794</v>
      </c>
      <c r="F42" s="47" t="s">
        <v>26454</v>
      </c>
      <c r="G42" s="30">
        <f t="shared" si="40"/>
        <v>112</v>
      </c>
      <c r="H42" s="30" t="str">
        <f t="shared" si="41"/>
        <v>0112</v>
      </c>
      <c r="I42" s="31" t="str">
        <f t="shared" si="42"/>
        <v>10010112</v>
      </c>
      <c r="J42" s="30"/>
      <c r="K42" s="42" t="s">
        <v>30455</v>
      </c>
      <c r="L42" s="65" t="s">
        <v>33105</v>
      </c>
      <c r="M42" s="29" t="s">
        <v>644</v>
      </c>
      <c r="N42" s="51" t="str">
        <f>VLOOKUP(M42,'BMC Master'!$C$3:$E$100,3,0)</f>
        <v>1001</v>
      </c>
      <c r="O42" s="7" t="s">
        <v>33106</v>
      </c>
      <c r="P42" s="9">
        <v>33604</v>
      </c>
      <c r="Q42" s="7" t="s">
        <v>5366</v>
      </c>
      <c r="R42" s="29">
        <v>8102891781</v>
      </c>
      <c r="S42" s="38" t="s">
        <v>33111</v>
      </c>
      <c r="T42" s="7" t="s">
        <v>1230</v>
      </c>
      <c r="U42" s="7" t="s">
        <v>6094</v>
      </c>
      <c r="V42" s="7" t="s">
        <v>31454</v>
      </c>
      <c r="W42" s="7" t="s">
        <v>1183</v>
      </c>
      <c r="X42" s="7" t="s">
        <v>31224</v>
      </c>
      <c r="Y42" s="7" t="s">
        <v>30765</v>
      </c>
    </row>
    <row r="43" spans="1:25" hidden="1" x14ac:dyDescent="0.25">
      <c r="A43" s="29"/>
      <c r="B43" s="7" t="s">
        <v>58</v>
      </c>
      <c r="C43" s="30" t="s">
        <v>30610</v>
      </c>
      <c r="D43" s="7" t="s">
        <v>33112</v>
      </c>
      <c r="E43" s="9">
        <v>45794</v>
      </c>
      <c r="F43" s="47" t="s">
        <v>26454</v>
      </c>
      <c r="G43" s="30">
        <f t="shared" ref="G43:G45" si="43">IF(M43=M42,G42+1,1)</f>
        <v>113</v>
      </c>
      <c r="H43" s="30" t="str">
        <f t="shared" ref="H43:H45" si="44">TEXT(G43,"0000")</f>
        <v>0113</v>
      </c>
      <c r="I43" s="31" t="str">
        <f t="shared" ref="I43:I45" si="45">CONCATENATE(N43,H43)</f>
        <v>10010113</v>
      </c>
      <c r="J43" s="30"/>
      <c r="K43" s="42" t="s">
        <v>23380</v>
      </c>
      <c r="L43" s="65" t="s">
        <v>33115</v>
      </c>
      <c r="M43" s="29" t="s">
        <v>644</v>
      </c>
      <c r="N43" s="51" t="str">
        <f>VLOOKUP(M43,'BMC Master'!$C$3:$E$100,3,0)</f>
        <v>1001</v>
      </c>
      <c r="O43" s="7" t="s">
        <v>33118</v>
      </c>
      <c r="P43" s="9">
        <v>28126</v>
      </c>
      <c r="Q43" s="7" t="s">
        <v>33120</v>
      </c>
      <c r="R43" s="29">
        <v>9504394895</v>
      </c>
      <c r="S43" s="38" t="s">
        <v>33123</v>
      </c>
      <c r="T43" s="7" t="s">
        <v>672</v>
      </c>
      <c r="U43" s="7" t="s">
        <v>5504</v>
      </c>
      <c r="V43" s="7" t="s">
        <v>33124</v>
      </c>
      <c r="W43" s="7" t="s">
        <v>8538</v>
      </c>
      <c r="X43" s="7" t="s">
        <v>30844</v>
      </c>
      <c r="Y43" s="7" t="s">
        <v>30764</v>
      </c>
    </row>
    <row r="44" spans="1:25" hidden="1" x14ac:dyDescent="0.25">
      <c r="A44" s="29"/>
      <c r="B44" s="7" t="s">
        <v>58</v>
      </c>
      <c r="C44" s="30" t="s">
        <v>30610</v>
      </c>
      <c r="D44" s="7" t="s">
        <v>33113</v>
      </c>
      <c r="E44" s="9">
        <v>45794</v>
      </c>
      <c r="F44" s="47" t="s">
        <v>26454</v>
      </c>
      <c r="G44" s="30">
        <f t="shared" si="43"/>
        <v>114</v>
      </c>
      <c r="H44" s="30" t="str">
        <f t="shared" si="44"/>
        <v>0114</v>
      </c>
      <c r="I44" s="31" t="str">
        <f t="shared" si="45"/>
        <v>10010114</v>
      </c>
      <c r="J44" s="30"/>
      <c r="K44" s="42" t="s">
        <v>23380</v>
      </c>
      <c r="L44" s="65" t="s">
        <v>33116</v>
      </c>
      <c r="M44" s="29" t="s">
        <v>644</v>
      </c>
      <c r="N44" s="51" t="str">
        <f>VLOOKUP(M44,'BMC Master'!$C$3:$E$100,3,0)</f>
        <v>1001</v>
      </c>
      <c r="O44" s="7" t="s">
        <v>33119</v>
      </c>
      <c r="P44" s="9">
        <v>30909</v>
      </c>
      <c r="Q44" s="7" t="s">
        <v>33121</v>
      </c>
      <c r="R44" s="29">
        <v>8789170338</v>
      </c>
      <c r="S44" s="38" t="s">
        <v>33125</v>
      </c>
      <c r="T44" s="7" t="s">
        <v>679</v>
      </c>
      <c r="U44" s="7" t="s">
        <v>6274</v>
      </c>
      <c r="V44" s="7" t="s">
        <v>30843</v>
      </c>
      <c r="W44" s="7" t="s">
        <v>8538</v>
      </c>
      <c r="X44" s="7" t="s">
        <v>30844</v>
      </c>
      <c r="Y44" s="7" t="s">
        <v>30764</v>
      </c>
    </row>
    <row r="45" spans="1:25" hidden="1" x14ac:dyDescent="0.25">
      <c r="A45" s="29"/>
      <c r="B45" s="7" t="s">
        <v>58</v>
      </c>
      <c r="C45" s="30" t="s">
        <v>30610</v>
      </c>
      <c r="D45" s="7" t="s">
        <v>33114</v>
      </c>
      <c r="E45" s="9">
        <v>45794</v>
      </c>
      <c r="F45" s="47" t="s">
        <v>26454</v>
      </c>
      <c r="G45" s="30">
        <f t="shared" si="43"/>
        <v>115</v>
      </c>
      <c r="H45" s="30" t="str">
        <f t="shared" si="44"/>
        <v>0115</v>
      </c>
      <c r="I45" s="31" t="str">
        <f t="shared" si="45"/>
        <v>10010115</v>
      </c>
      <c r="J45" s="30"/>
      <c r="K45" s="42" t="s">
        <v>30455</v>
      </c>
      <c r="L45" s="65" t="s">
        <v>33117</v>
      </c>
      <c r="M45" s="29" t="s">
        <v>644</v>
      </c>
      <c r="N45" s="51" t="str">
        <f>VLOOKUP(M45,'BMC Master'!$C$3:$E$100,3,0)</f>
        <v>1001</v>
      </c>
      <c r="O45" s="7" t="s">
        <v>26826</v>
      </c>
      <c r="P45" s="9">
        <v>23754</v>
      </c>
      <c r="Q45" s="7" t="s">
        <v>33122</v>
      </c>
      <c r="R45" s="29">
        <v>9939462914</v>
      </c>
      <c r="S45" s="38" t="s">
        <v>33127</v>
      </c>
      <c r="T45" s="7" t="s">
        <v>672</v>
      </c>
      <c r="U45" s="7" t="s">
        <v>17784</v>
      </c>
      <c r="V45" s="7" t="s">
        <v>33126</v>
      </c>
      <c r="W45" s="7" t="s">
        <v>8538</v>
      </c>
      <c r="X45" s="7" t="s">
        <v>30844</v>
      </c>
      <c r="Y45" s="7" t="s">
        <v>30764</v>
      </c>
    </row>
    <row r="46" spans="1:25" hidden="1" x14ac:dyDescent="0.25">
      <c r="A46" s="29"/>
      <c r="B46" s="7" t="s">
        <v>58</v>
      </c>
      <c r="C46" s="30" t="s">
        <v>30610</v>
      </c>
      <c r="D46" s="7" t="s">
        <v>33400</v>
      </c>
      <c r="E46" s="9">
        <v>45839</v>
      </c>
      <c r="F46" s="47" t="s">
        <v>26454</v>
      </c>
      <c r="G46" s="30">
        <f t="shared" ref="G46:G52" si="46">IF(M46=M45,G45+1,1)</f>
        <v>116</v>
      </c>
      <c r="H46" s="30" t="str">
        <f t="shared" ref="H46:H52" si="47">TEXT(G46,"0000")</f>
        <v>0116</v>
      </c>
      <c r="I46" s="31" t="str">
        <f t="shared" ref="I46:I52" si="48">CONCATENATE(N46,H46)</f>
        <v>10010116</v>
      </c>
      <c r="J46" s="30"/>
      <c r="K46" s="42" t="s">
        <v>30455</v>
      </c>
      <c r="L46" s="65" t="s">
        <v>33407</v>
      </c>
      <c r="M46" s="29" t="s">
        <v>644</v>
      </c>
      <c r="N46" s="51" t="str">
        <f>VLOOKUP(M46,'BMC Master'!$C$3:$E$100,3,0)</f>
        <v>1001</v>
      </c>
      <c r="O46" s="7" t="s">
        <v>730</v>
      </c>
      <c r="P46" s="9">
        <v>28585</v>
      </c>
      <c r="Q46" s="7" t="s">
        <v>33417</v>
      </c>
      <c r="R46" s="29">
        <v>9955035381</v>
      </c>
      <c r="S46" s="38" t="s">
        <v>33421</v>
      </c>
      <c r="T46" s="7" t="s">
        <v>1008</v>
      </c>
      <c r="U46" s="7" t="s">
        <v>33422</v>
      </c>
      <c r="V46" s="7" t="s">
        <v>663</v>
      </c>
      <c r="W46" s="7" t="s">
        <v>8538</v>
      </c>
      <c r="X46" s="7" t="s">
        <v>30844</v>
      </c>
      <c r="Y46" s="7" t="s">
        <v>30764</v>
      </c>
    </row>
    <row r="47" spans="1:25" hidden="1" x14ac:dyDescent="0.25">
      <c r="A47" s="29"/>
      <c r="B47" s="7" t="s">
        <v>58</v>
      </c>
      <c r="C47" s="30" t="s">
        <v>30610</v>
      </c>
      <c r="D47" s="7" t="s">
        <v>33401</v>
      </c>
      <c r="E47" s="9">
        <v>45839</v>
      </c>
      <c r="F47" s="47" t="s">
        <v>26454</v>
      </c>
      <c r="G47" s="30">
        <f t="shared" si="46"/>
        <v>117</v>
      </c>
      <c r="H47" s="30" t="str">
        <f t="shared" si="47"/>
        <v>0117</v>
      </c>
      <c r="I47" s="31" t="str">
        <f t="shared" si="48"/>
        <v>10010117</v>
      </c>
      <c r="J47" s="30"/>
      <c r="K47" s="42" t="s">
        <v>30455</v>
      </c>
      <c r="L47" s="65" t="s">
        <v>33408</v>
      </c>
      <c r="M47" s="29" t="s">
        <v>644</v>
      </c>
      <c r="N47" s="51" t="str">
        <f>VLOOKUP(M47,'BMC Master'!$C$3:$E$100,3,0)</f>
        <v>1001</v>
      </c>
      <c r="O47" s="7" t="s">
        <v>33414</v>
      </c>
      <c r="P47" s="9">
        <v>30327</v>
      </c>
      <c r="Q47" s="7" t="s">
        <v>33418</v>
      </c>
      <c r="R47" s="29">
        <v>7808442926</v>
      </c>
      <c r="S47" s="38" t="s">
        <v>33426</v>
      </c>
      <c r="T47" s="7" t="s">
        <v>672</v>
      </c>
      <c r="U47" s="7" t="s">
        <v>17811</v>
      </c>
      <c r="V47" s="7" t="s">
        <v>33423</v>
      </c>
      <c r="W47" s="7" t="s">
        <v>8538</v>
      </c>
      <c r="X47" s="7" t="s">
        <v>30844</v>
      </c>
      <c r="Y47" s="7" t="s">
        <v>30764</v>
      </c>
    </row>
    <row r="48" spans="1:25" hidden="1" x14ac:dyDescent="0.25">
      <c r="A48" s="29"/>
      <c r="B48" s="7" t="s">
        <v>58</v>
      </c>
      <c r="C48" s="30" t="s">
        <v>30610</v>
      </c>
      <c r="D48" s="7" t="s">
        <v>33402</v>
      </c>
      <c r="E48" s="9">
        <v>45839</v>
      </c>
      <c r="F48" s="47" t="s">
        <v>26454</v>
      </c>
      <c r="G48" s="30">
        <f t="shared" si="46"/>
        <v>118</v>
      </c>
      <c r="H48" s="30" t="str">
        <f t="shared" si="47"/>
        <v>0118</v>
      </c>
      <c r="I48" s="31" t="str">
        <f t="shared" si="48"/>
        <v>10010118</v>
      </c>
      <c r="J48" s="30"/>
      <c r="K48" s="42" t="s">
        <v>30455</v>
      </c>
      <c r="L48" s="65" t="s">
        <v>33409</v>
      </c>
      <c r="M48" s="29" t="s">
        <v>644</v>
      </c>
      <c r="N48" s="51" t="str">
        <f>VLOOKUP(M48,'BMC Master'!$C$3:$E$100,3,0)</f>
        <v>1001</v>
      </c>
      <c r="O48" s="7" t="s">
        <v>8529</v>
      </c>
      <c r="P48" s="9">
        <v>37853</v>
      </c>
      <c r="Q48" s="7" t="s">
        <v>33419</v>
      </c>
      <c r="R48" s="29">
        <v>6299526589</v>
      </c>
      <c r="S48" s="38" t="s">
        <v>33427</v>
      </c>
      <c r="T48" s="7" t="s">
        <v>934</v>
      </c>
      <c r="U48" s="7" t="s">
        <v>6241</v>
      </c>
      <c r="V48" s="7" t="s">
        <v>31294</v>
      </c>
      <c r="W48" s="7" t="s">
        <v>1183</v>
      </c>
      <c r="X48" s="7" t="s">
        <v>31224</v>
      </c>
      <c r="Y48" s="7" t="s">
        <v>30765</v>
      </c>
    </row>
    <row r="49" spans="1:25" hidden="1" x14ac:dyDescent="0.25">
      <c r="A49" s="29"/>
      <c r="B49" s="7" t="s">
        <v>58</v>
      </c>
      <c r="C49" s="30" t="s">
        <v>30610</v>
      </c>
      <c r="D49" s="7" t="s">
        <v>33403</v>
      </c>
      <c r="E49" s="9">
        <v>45839</v>
      </c>
      <c r="F49" s="47" t="s">
        <v>26454</v>
      </c>
      <c r="G49" s="30">
        <f t="shared" si="46"/>
        <v>119</v>
      </c>
      <c r="H49" s="30" t="str">
        <f t="shared" si="47"/>
        <v>0119</v>
      </c>
      <c r="I49" s="31" t="str">
        <f t="shared" si="48"/>
        <v>10010119</v>
      </c>
      <c r="J49" s="30"/>
      <c r="K49" s="42" t="s">
        <v>30455</v>
      </c>
      <c r="L49" s="65" t="s">
        <v>33410</v>
      </c>
      <c r="M49" s="29" t="s">
        <v>644</v>
      </c>
      <c r="N49" s="51" t="str">
        <f>VLOOKUP(M49,'BMC Master'!$C$3:$E$100,3,0)</f>
        <v>1001</v>
      </c>
      <c r="O49" s="7" t="s">
        <v>6175</v>
      </c>
      <c r="P49" s="9">
        <v>32874</v>
      </c>
      <c r="Q49" s="7" t="s">
        <v>32064</v>
      </c>
      <c r="R49" s="29">
        <v>9135616379</v>
      </c>
      <c r="S49" s="38" t="s">
        <v>33428</v>
      </c>
      <c r="T49" s="7" t="s">
        <v>679</v>
      </c>
      <c r="U49" s="7" t="s">
        <v>6266</v>
      </c>
      <c r="V49" s="7" t="s">
        <v>31222</v>
      </c>
      <c r="W49" s="7" t="s">
        <v>1183</v>
      </c>
      <c r="X49" s="7" t="s">
        <v>31224</v>
      </c>
      <c r="Y49" s="7" t="s">
        <v>30765</v>
      </c>
    </row>
    <row r="50" spans="1:25" hidden="1" x14ac:dyDescent="0.25">
      <c r="A50" s="29"/>
      <c r="B50" s="7" t="s">
        <v>58</v>
      </c>
      <c r="C50" s="30" t="s">
        <v>30610</v>
      </c>
      <c r="D50" s="7" t="s">
        <v>33404</v>
      </c>
      <c r="E50" s="9">
        <v>45839</v>
      </c>
      <c r="F50" s="47" t="s">
        <v>26454</v>
      </c>
      <c r="G50" s="30">
        <f t="shared" si="46"/>
        <v>120</v>
      </c>
      <c r="H50" s="30" t="str">
        <f t="shared" si="47"/>
        <v>0120</v>
      </c>
      <c r="I50" s="31" t="str">
        <f t="shared" si="48"/>
        <v>10010120</v>
      </c>
      <c r="J50" s="30"/>
      <c r="K50" s="42" t="s">
        <v>30455</v>
      </c>
      <c r="L50" s="65" t="s">
        <v>33411</v>
      </c>
      <c r="M50" s="29" t="s">
        <v>644</v>
      </c>
      <c r="N50" s="51" t="str">
        <f>VLOOKUP(M50,'BMC Master'!$C$3:$E$100,3,0)</f>
        <v>1001</v>
      </c>
      <c r="O50" s="7" t="s">
        <v>833</v>
      </c>
      <c r="P50" s="9">
        <v>34335</v>
      </c>
      <c r="Q50" s="7" t="s">
        <v>28378</v>
      </c>
      <c r="R50" s="29">
        <v>8651113433</v>
      </c>
      <c r="S50" s="38" t="s">
        <v>33429</v>
      </c>
      <c r="T50" s="7" t="s">
        <v>679</v>
      </c>
      <c r="U50" s="7" t="s">
        <v>680</v>
      </c>
      <c r="V50" s="7" t="s">
        <v>30606</v>
      </c>
      <c r="W50" s="7" t="s">
        <v>1183</v>
      </c>
      <c r="X50" s="7" t="s">
        <v>31224</v>
      </c>
      <c r="Y50" s="7" t="s">
        <v>30765</v>
      </c>
    </row>
    <row r="51" spans="1:25" hidden="1" x14ac:dyDescent="0.25">
      <c r="A51" s="29"/>
      <c r="B51" s="7" t="s">
        <v>58</v>
      </c>
      <c r="C51" s="30" t="s">
        <v>30610</v>
      </c>
      <c r="D51" s="7" t="s">
        <v>33405</v>
      </c>
      <c r="E51" s="9">
        <v>45839</v>
      </c>
      <c r="F51" s="47" t="s">
        <v>26454</v>
      </c>
      <c r="G51" s="30">
        <f t="shared" si="46"/>
        <v>121</v>
      </c>
      <c r="H51" s="30" t="str">
        <f t="shared" si="47"/>
        <v>0121</v>
      </c>
      <c r="I51" s="31" t="str">
        <f t="shared" si="48"/>
        <v>10010121</v>
      </c>
      <c r="J51" s="30"/>
      <c r="K51" s="42" t="s">
        <v>23380</v>
      </c>
      <c r="L51" s="65" t="s">
        <v>33412</v>
      </c>
      <c r="M51" s="29" t="s">
        <v>644</v>
      </c>
      <c r="N51" s="51" t="str">
        <f>VLOOKUP(M51,'BMC Master'!$C$3:$E$100,3,0)</f>
        <v>1001</v>
      </c>
      <c r="O51" s="7" t="s">
        <v>33415</v>
      </c>
      <c r="P51" s="9">
        <v>33585</v>
      </c>
      <c r="Q51" s="7" t="s">
        <v>20263</v>
      </c>
      <c r="R51" s="29">
        <v>7488453073</v>
      </c>
      <c r="S51" s="38" t="s">
        <v>33430</v>
      </c>
      <c r="T51" s="7" t="s">
        <v>1251</v>
      </c>
      <c r="U51" s="7" t="s">
        <v>33424</v>
      </c>
      <c r="V51" s="7" t="s">
        <v>701</v>
      </c>
      <c r="W51" s="7" t="s">
        <v>8538</v>
      </c>
      <c r="X51" s="7" t="s">
        <v>31085</v>
      </c>
      <c r="Y51" s="7" t="s">
        <v>31086</v>
      </c>
    </row>
    <row r="52" spans="1:25" hidden="1" x14ac:dyDescent="0.25">
      <c r="A52" s="29"/>
      <c r="B52" s="7" t="s">
        <v>58</v>
      </c>
      <c r="C52" s="30" t="s">
        <v>30610</v>
      </c>
      <c r="D52" s="7" t="s">
        <v>33406</v>
      </c>
      <c r="E52" s="9">
        <v>45839</v>
      </c>
      <c r="F52" s="47" t="s">
        <v>26454</v>
      </c>
      <c r="G52" s="30">
        <f t="shared" si="46"/>
        <v>122</v>
      </c>
      <c r="H52" s="30" t="str">
        <f t="shared" si="47"/>
        <v>0122</v>
      </c>
      <c r="I52" s="31" t="str">
        <f t="shared" si="48"/>
        <v>10010122</v>
      </c>
      <c r="J52" s="30"/>
      <c r="K52" s="42" t="s">
        <v>23380</v>
      </c>
      <c r="L52" s="65" t="s">
        <v>33413</v>
      </c>
      <c r="M52" s="29" t="s">
        <v>644</v>
      </c>
      <c r="N52" s="51" t="str">
        <f>VLOOKUP(M52,'BMC Master'!$C$3:$E$100,3,0)</f>
        <v>1001</v>
      </c>
      <c r="O52" s="7" t="s">
        <v>33416</v>
      </c>
      <c r="P52" s="9">
        <v>33378</v>
      </c>
      <c r="Q52" s="7" t="s">
        <v>33420</v>
      </c>
      <c r="R52" s="29">
        <v>8877222800</v>
      </c>
      <c r="S52" s="38" t="s">
        <v>33425</v>
      </c>
      <c r="T52" s="7" t="s">
        <v>679</v>
      </c>
      <c r="U52" s="7" t="s">
        <v>6274</v>
      </c>
      <c r="V52" s="7" t="s">
        <v>30843</v>
      </c>
      <c r="W52" s="7" t="s">
        <v>8538</v>
      </c>
      <c r="X52" s="7" t="s">
        <v>31085</v>
      </c>
      <c r="Y52" s="7" t="s">
        <v>31086</v>
      </c>
    </row>
    <row r="53" spans="1:25" hidden="1" x14ac:dyDescent="0.25">
      <c r="A53" s="29"/>
      <c r="B53" s="7" t="s">
        <v>58</v>
      </c>
      <c r="C53" s="30" t="s">
        <v>30610</v>
      </c>
      <c r="D53" s="7" t="s">
        <v>33616</v>
      </c>
      <c r="E53" s="9">
        <v>45864</v>
      </c>
      <c r="F53" s="47" t="s">
        <v>26454</v>
      </c>
      <c r="G53" s="30">
        <f t="shared" ref="G53:G57" si="49">IF(M53=M52,G52+1,1)</f>
        <v>123</v>
      </c>
      <c r="H53" s="30" t="str">
        <f t="shared" ref="H53:H57" si="50">TEXT(G53,"0000")</f>
        <v>0123</v>
      </c>
      <c r="I53" s="31" t="str">
        <f t="shared" ref="I53:I57" si="51">CONCATENATE(N53,H53)</f>
        <v>10010123</v>
      </c>
      <c r="J53" s="30"/>
      <c r="K53" s="42" t="s">
        <v>30455</v>
      </c>
      <c r="L53" s="65" t="s">
        <v>33621</v>
      </c>
      <c r="M53" s="29" t="s">
        <v>644</v>
      </c>
      <c r="N53" s="51" t="str">
        <f>VLOOKUP(M53,'BMC Master'!$C$3:$E$100,3,0)</f>
        <v>1001</v>
      </c>
      <c r="O53" s="7" t="s">
        <v>8225</v>
      </c>
      <c r="P53" s="9">
        <v>31778</v>
      </c>
      <c r="Q53" s="7" t="s">
        <v>33628</v>
      </c>
      <c r="R53" s="29">
        <v>9015966109</v>
      </c>
      <c r="S53" s="38" t="s">
        <v>33631</v>
      </c>
      <c r="T53" s="7" t="s">
        <v>719</v>
      </c>
      <c r="U53" s="7" t="s">
        <v>747</v>
      </c>
      <c r="V53" s="7" t="s">
        <v>30606</v>
      </c>
      <c r="W53" s="7" t="s">
        <v>1183</v>
      </c>
      <c r="X53" s="7" t="s">
        <v>31085</v>
      </c>
      <c r="Y53" s="7" t="s">
        <v>31086</v>
      </c>
    </row>
    <row r="54" spans="1:25" hidden="1" x14ac:dyDescent="0.25">
      <c r="A54" s="29"/>
      <c r="B54" s="7" t="s">
        <v>58</v>
      </c>
      <c r="C54" s="30" t="s">
        <v>30610</v>
      </c>
      <c r="D54" s="7" t="s">
        <v>33617</v>
      </c>
      <c r="E54" s="9">
        <v>45864</v>
      </c>
      <c r="F54" s="47" t="s">
        <v>26454</v>
      </c>
      <c r="G54" s="30">
        <f t="shared" si="49"/>
        <v>124</v>
      </c>
      <c r="H54" s="30" t="str">
        <f t="shared" si="50"/>
        <v>0124</v>
      </c>
      <c r="I54" s="31" t="str">
        <f t="shared" si="51"/>
        <v>10010124</v>
      </c>
      <c r="J54" s="30"/>
      <c r="K54" s="42" t="s">
        <v>30455</v>
      </c>
      <c r="L54" s="65" t="s">
        <v>33622</v>
      </c>
      <c r="M54" s="29" t="s">
        <v>644</v>
      </c>
      <c r="N54" s="51" t="str">
        <f>VLOOKUP(M54,'BMC Master'!$C$3:$E$100,3,0)</f>
        <v>1001</v>
      </c>
      <c r="O54" s="7" t="s">
        <v>33626</v>
      </c>
      <c r="P54" s="9">
        <v>30682</v>
      </c>
      <c r="Q54" s="7" t="s">
        <v>5163</v>
      </c>
      <c r="R54" s="29">
        <v>7782046033</v>
      </c>
      <c r="S54" s="38" t="s">
        <v>33632</v>
      </c>
      <c r="T54" s="7" t="s">
        <v>1089</v>
      </c>
      <c r="U54" s="7" t="s">
        <v>33633</v>
      </c>
      <c r="V54" s="7" t="s">
        <v>33634</v>
      </c>
      <c r="W54" s="7" t="s">
        <v>8538</v>
      </c>
      <c r="X54" s="7" t="s">
        <v>30844</v>
      </c>
      <c r="Y54" s="7" t="s">
        <v>30764</v>
      </c>
    </row>
    <row r="55" spans="1:25" hidden="1" x14ac:dyDescent="0.25">
      <c r="A55" s="29"/>
      <c r="B55" s="7" t="s">
        <v>58</v>
      </c>
      <c r="C55" s="30" t="s">
        <v>30610</v>
      </c>
      <c r="D55" s="7" t="s">
        <v>33618</v>
      </c>
      <c r="E55" s="9">
        <v>45864</v>
      </c>
      <c r="F55" s="47" t="s">
        <v>26454</v>
      </c>
      <c r="G55" s="30">
        <f t="shared" si="49"/>
        <v>125</v>
      </c>
      <c r="H55" s="30" t="str">
        <f t="shared" si="50"/>
        <v>0125</v>
      </c>
      <c r="I55" s="31" t="str">
        <f t="shared" si="51"/>
        <v>10010125</v>
      </c>
      <c r="J55" s="30"/>
      <c r="K55" s="42" t="s">
        <v>30455</v>
      </c>
      <c r="L55" s="65" t="s">
        <v>33623</v>
      </c>
      <c r="M55" s="29" t="s">
        <v>644</v>
      </c>
      <c r="N55" s="51" t="str">
        <f>VLOOKUP(M55,'BMC Master'!$C$3:$E$100,3,0)</f>
        <v>1001</v>
      </c>
      <c r="O55" s="7" t="s">
        <v>23213</v>
      </c>
      <c r="P55" s="9">
        <v>32660</v>
      </c>
      <c r="Q55" s="7" t="s">
        <v>19692</v>
      </c>
      <c r="R55" s="29">
        <v>9576730448</v>
      </c>
      <c r="S55" s="38" t="s">
        <v>33635</v>
      </c>
      <c r="T55" s="7" t="s">
        <v>679</v>
      </c>
      <c r="U55" s="7" t="s">
        <v>6696</v>
      </c>
      <c r="V55" s="7" t="s">
        <v>30603</v>
      </c>
      <c r="W55" s="7" t="s">
        <v>8538</v>
      </c>
      <c r="X55" s="7" t="s">
        <v>31085</v>
      </c>
      <c r="Y55" s="7" t="s">
        <v>31086</v>
      </c>
    </row>
    <row r="56" spans="1:25" hidden="1" x14ac:dyDescent="0.25">
      <c r="A56" s="29"/>
      <c r="B56" s="7" t="s">
        <v>58</v>
      </c>
      <c r="C56" s="30" t="s">
        <v>30610</v>
      </c>
      <c r="D56" s="7" t="s">
        <v>33619</v>
      </c>
      <c r="E56" s="9">
        <v>45864</v>
      </c>
      <c r="F56" s="47" t="s">
        <v>26454</v>
      </c>
      <c r="G56" s="30">
        <f t="shared" si="49"/>
        <v>126</v>
      </c>
      <c r="H56" s="30" t="str">
        <f t="shared" si="50"/>
        <v>0126</v>
      </c>
      <c r="I56" s="31" t="str">
        <f t="shared" si="51"/>
        <v>10010126</v>
      </c>
      <c r="J56" s="30"/>
      <c r="K56" s="42" t="s">
        <v>23380</v>
      </c>
      <c r="L56" s="65" t="s">
        <v>33624</v>
      </c>
      <c r="M56" s="29" t="s">
        <v>644</v>
      </c>
      <c r="N56" s="51" t="str">
        <f>VLOOKUP(M56,'BMC Master'!$C$3:$E$100,3,0)</f>
        <v>1001</v>
      </c>
      <c r="O56" s="7" t="s">
        <v>33627</v>
      </c>
      <c r="P56" s="9">
        <v>37170</v>
      </c>
      <c r="Q56" s="7" t="s">
        <v>902</v>
      </c>
      <c r="R56" s="29">
        <v>9451525536</v>
      </c>
      <c r="S56" s="38" t="s">
        <v>33636</v>
      </c>
      <c r="T56" s="7" t="s">
        <v>679</v>
      </c>
      <c r="U56" s="7" t="s">
        <v>6274</v>
      </c>
      <c r="V56" s="7" t="s">
        <v>30843</v>
      </c>
      <c r="W56" s="7" t="s">
        <v>8538</v>
      </c>
      <c r="X56" s="7" t="s">
        <v>31085</v>
      </c>
      <c r="Y56" s="7" t="s">
        <v>31086</v>
      </c>
    </row>
    <row r="57" spans="1:25" hidden="1" x14ac:dyDescent="0.25">
      <c r="A57" s="29"/>
      <c r="B57" s="7" t="s">
        <v>58</v>
      </c>
      <c r="C57" s="30" t="s">
        <v>30610</v>
      </c>
      <c r="D57" s="7" t="s">
        <v>33620</v>
      </c>
      <c r="E57" s="9">
        <v>45864</v>
      </c>
      <c r="F57" s="47" t="s">
        <v>26454</v>
      </c>
      <c r="G57" s="30">
        <f t="shared" si="49"/>
        <v>127</v>
      </c>
      <c r="H57" s="30" t="str">
        <f t="shared" si="50"/>
        <v>0127</v>
      </c>
      <c r="I57" s="31" t="str">
        <f t="shared" si="51"/>
        <v>10010127</v>
      </c>
      <c r="J57" s="30"/>
      <c r="K57" s="42" t="s">
        <v>23380</v>
      </c>
      <c r="L57" s="65" t="s">
        <v>33625</v>
      </c>
      <c r="M57" s="29" t="s">
        <v>644</v>
      </c>
      <c r="N57" s="51" t="str">
        <f>VLOOKUP(M57,'BMC Master'!$C$3:$E$100,3,0)</f>
        <v>1001</v>
      </c>
      <c r="O57" s="7" t="s">
        <v>8538</v>
      </c>
      <c r="P57" s="9">
        <v>37556</v>
      </c>
      <c r="Q57" s="7" t="s">
        <v>33629</v>
      </c>
      <c r="R57" s="29">
        <v>6207354762</v>
      </c>
      <c r="S57" s="38" t="s">
        <v>33637</v>
      </c>
      <c r="T57" s="7" t="s">
        <v>1089</v>
      </c>
      <c r="U57" s="7" t="s">
        <v>33633</v>
      </c>
      <c r="V57" s="7" t="s">
        <v>33634</v>
      </c>
      <c r="W57" s="7" t="s">
        <v>1183</v>
      </c>
      <c r="X57" s="7" t="s">
        <v>31085</v>
      </c>
      <c r="Y57" s="7" t="s">
        <v>31086</v>
      </c>
    </row>
    <row r="58" spans="1:25" hidden="1" x14ac:dyDescent="0.25">
      <c r="A58" s="29"/>
      <c r="B58" s="7" t="s">
        <v>58</v>
      </c>
      <c r="C58" s="30" t="s">
        <v>30610</v>
      </c>
      <c r="D58" s="7" t="s">
        <v>33691</v>
      </c>
      <c r="E58" s="9">
        <v>45868</v>
      </c>
      <c r="F58" s="47" t="s">
        <v>26454</v>
      </c>
      <c r="G58" s="30">
        <f t="shared" ref="G58:G59" si="52">IF(M58=M57,G57+1,1)</f>
        <v>128</v>
      </c>
      <c r="H58" s="30" t="str">
        <f t="shared" ref="H58:H59" si="53">TEXT(G58,"0000")</f>
        <v>0128</v>
      </c>
      <c r="I58" s="31" t="str">
        <f t="shared" ref="I58:I59" si="54">CONCATENATE(N58,H58)</f>
        <v>10010128</v>
      </c>
      <c r="J58" s="30"/>
      <c r="K58" s="42" t="s">
        <v>23380</v>
      </c>
      <c r="L58" s="65" t="s">
        <v>33693</v>
      </c>
      <c r="M58" s="29" t="s">
        <v>644</v>
      </c>
      <c r="N58" s="51" t="str">
        <f>VLOOKUP(M58,'BMC Master'!$C$3:$E$100,3,0)</f>
        <v>1001</v>
      </c>
      <c r="O58" s="7" t="s">
        <v>33695</v>
      </c>
      <c r="P58" s="9">
        <v>29539</v>
      </c>
      <c r="Q58" s="7" t="s">
        <v>4193</v>
      </c>
      <c r="R58" s="29">
        <v>9304493958</v>
      </c>
      <c r="S58" s="38" t="s">
        <v>33698</v>
      </c>
      <c r="T58" s="7" t="s">
        <v>679</v>
      </c>
      <c r="U58" s="7" t="s">
        <v>6274</v>
      </c>
      <c r="V58" s="7" t="s">
        <v>30843</v>
      </c>
      <c r="W58" s="7" t="s">
        <v>8538</v>
      </c>
      <c r="X58" s="7" t="s">
        <v>31085</v>
      </c>
      <c r="Y58" s="7" t="s">
        <v>31086</v>
      </c>
    </row>
    <row r="59" spans="1:25" hidden="1" x14ac:dyDescent="0.25">
      <c r="A59" s="29"/>
      <c r="B59" s="7" t="s">
        <v>58</v>
      </c>
      <c r="C59" s="30" t="s">
        <v>30610</v>
      </c>
      <c r="D59" s="7" t="s">
        <v>33692</v>
      </c>
      <c r="E59" s="9">
        <v>45868</v>
      </c>
      <c r="F59" s="47" t="s">
        <v>26454</v>
      </c>
      <c r="G59" s="30">
        <f t="shared" si="52"/>
        <v>129</v>
      </c>
      <c r="H59" s="30" t="str">
        <f t="shared" si="53"/>
        <v>0129</v>
      </c>
      <c r="I59" s="31" t="str">
        <f t="shared" si="54"/>
        <v>10010129</v>
      </c>
      <c r="J59" s="30"/>
      <c r="K59" s="42" t="s">
        <v>30455</v>
      </c>
      <c r="L59" s="65" t="s">
        <v>33694</v>
      </c>
      <c r="M59" s="29" t="s">
        <v>644</v>
      </c>
      <c r="N59" s="51" t="str">
        <f>VLOOKUP(M59,'BMC Master'!$C$3:$E$100,3,0)</f>
        <v>1001</v>
      </c>
      <c r="O59" s="7" t="s">
        <v>33696</v>
      </c>
      <c r="P59" s="9">
        <v>32143</v>
      </c>
      <c r="Q59" s="7" t="s">
        <v>33697</v>
      </c>
      <c r="R59" s="29">
        <v>6203031938</v>
      </c>
      <c r="S59" s="38" t="s">
        <v>33699</v>
      </c>
      <c r="T59" s="7" t="s">
        <v>719</v>
      </c>
      <c r="U59" s="7" t="s">
        <v>747</v>
      </c>
      <c r="V59" s="7" t="s">
        <v>30603</v>
      </c>
      <c r="W59" s="7" t="s">
        <v>8538</v>
      </c>
      <c r="X59" s="7" t="s">
        <v>31085</v>
      </c>
      <c r="Y59" s="7" t="s">
        <v>31086</v>
      </c>
    </row>
    <row r="60" spans="1:25" hidden="1" x14ac:dyDescent="0.25">
      <c r="A60" s="29"/>
      <c r="B60" s="7" t="s">
        <v>58</v>
      </c>
      <c r="C60" s="30" t="s">
        <v>30610</v>
      </c>
      <c r="D60" s="7" t="s">
        <v>33741</v>
      </c>
      <c r="E60" s="9">
        <v>45875</v>
      </c>
      <c r="F60" s="47" t="s">
        <v>26454</v>
      </c>
      <c r="G60" s="30">
        <f t="shared" ref="G60:G61" si="55">IF(M60=M59,G59+1,1)</f>
        <v>130</v>
      </c>
      <c r="H60" s="30" t="str">
        <f t="shared" ref="H60:H61" si="56">TEXT(G60,"0000")</f>
        <v>0130</v>
      </c>
      <c r="I60" s="31" t="str">
        <f t="shared" ref="I60:I61" si="57">CONCATENATE(N60,H60)</f>
        <v>10010130</v>
      </c>
      <c r="J60" s="30"/>
      <c r="K60" s="42" t="s">
        <v>30455</v>
      </c>
      <c r="L60" s="65" t="s">
        <v>33743</v>
      </c>
      <c r="M60" s="29" t="s">
        <v>644</v>
      </c>
      <c r="N60" s="51" t="str">
        <f>VLOOKUP(M60,'BMC Master'!$C$3:$E$100,3,0)</f>
        <v>1001</v>
      </c>
      <c r="O60" s="7" t="s">
        <v>25758</v>
      </c>
      <c r="P60" s="9">
        <v>31943</v>
      </c>
      <c r="Q60" s="7" t="s">
        <v>1163</v>
      </c>
      <c r="R60" s="29">
        <v>8434094412</v>
      </c>
      <c r="S60" s="38" t="s">
        <v>33747</v>
      </c>
      <c r="T60" s="7" t="s">
        <v>923</v>
      </c>
      <c r="U60" s="7" t="s">
        <v>747</v>
      </c>
      <c r="V60" s="7" t="s">
        <v>30603</v>
      </c>
      <c r="W60" s="7" t="s">
        <v>8538</v>
      </c>
      <c r="X60" s="7" t="s">
        <v>31085</v>
      </c>
      <c r="Y60" s="7" t="s">
        <v>31086</v>
      </c>
    </row>
    <row r="61" spans="1:25" hidden="1" x14ac:dyDescent="0.25">
      <c r="A61" s="29"/>
      <c r="B61" s="7" t="s">
        <v>58</v>
      </c>
      <c r="C61" s="30" t="s">
        <v>30610</v>
      </c>
      <c r="D61" s="7" t="s">
        <v>33742</v>
      </c>
      <c r="E61" s="9">
        <v>45875</v>
      </c>
      <c r="F61" s="47" t="s">
        <v>26454</v>
      </c>
      <c r="G61" s="30">
        <f t="shared" si="55"/>
        <v>131</v>
      </c>
      <c r="H61" s="30" t="str">
        <f t="shared" si="56"/>
        <v>0131</v>
      </c>
      <c r="I61" s="31" t="str">
        <f t="shared" si="57"/>
        <v>10010131</v>
      </c>
      <c r="J61" s="30"/>
      <c r="K61" s="42" t="s">
        <v>30455</v>
      </c>
      <c r="L61" s="65" t="s">
        <v>33744</v>
      </c>
      <c r="M61" s="29" t="s">
        <v>644</v>
      </c>
      <c r="N61" s="51" t="str">
        <f>VLOOKUP(M61,'BMC Master'!$C$3:$E$100,3,0)</f>
        <v>1001</v>
      </c>
      <c r="O61" s="7" t="s">
        <v>33745</v>
      </c>
      <c r="P61" s="9">
        <v>28856</v>
      </c>
      <c r="Q61" s="7" t="s">
        <v>33746</v>
      </c>
      <c r="R61" s="29">
        <v>6207918842</v>
      </c>
      <c r="S61" s="38" t="s">
        <v>33748</v>
      </c>
      <c r="T61" s="7" t="s">
        <v>934</v>
      </c>
      <c r="U61" s="7" t="s">
        <v>30751</v>
      </c>
      <c r="V61" s="7" t="s">
        <v>33423</v>
      </c>
      <c r="W61" s="7" t="s">
        <v>1183</v>
      </c>
      <c r="X61" s="7" t="s">
        <v>31085</v>
      </c>
      <c r="Y61" s="7" t="s">
        <v>31086</v>
      </c>
    </row>
    <row r="62" spans="1:25" hidden="1" x14ac:dyDescent="0.25">
      <c r="A62" s="29"/>
      <c r="B62" s="7" t="s">
        <v>58</v>
      </c>
      <c r="C62" s="30" t="s">
        <v>30610</v>
      </c>
      <c r="D62" s="7" t="s">
        <v>33835</v>
      </c>
      <c r="E62" s="9">
        <v>45891</v>
      </c>
      <c r="F62" s="47" t="s">
        <v>26454</v>
      </c>
      <c r="G62" s="30">
        <f t="shared" ref="G62" si="58">IF(M62=M61,G61+1,1)</f>
        <v>132</v>
      </c>
      <c r="H62" s="30" t="str">
        <f t="shared" ref="H62" si="59">TEXT(G62,"0000")</f>
        <v>0132</v>
      </c>
      <c r="I62" s="31" t="str">
        <f t="shared" ref="I62" si="60">CONCATENATE(N62,H62)</f>
        <v>10010132</v>
      </c>
      <c r="J62" s="30"/>
      <c r="K62" s="42" t="s">
        <v>30455</v>
      </c>
      <c r="L62" s="65" t="s">
        <v>33836</v>
      </c>
      <c r="M62" s="29" t="s">
        <v>644</v>
      </c>
      <c r="N62" s="51" t="str">
        <f>VLOOKUP(M62,'BMC Master'!$C$3:$E$100,3,0)</f>
        <v>1001</v>
      </c>
      <c r="O62" s="7" t="s">
        <v>2122</v>
      </c>
      <c r="P62" s="9">
        <v>26665</v>
      </c>
      <c r="Q62" s="7" t="s">
        <v>6322</v>
      </c>
      <c r="R62" s="29">
        <v>9263840489</v>
      </c>
      <c r="S62" s="38" t="s">
        <v>33837</v>
      </c>
      <c r="T62" s="7" t="s">
        <v>679</v>
      </c>
      <c r="U62" s="7" t="s">
        <v>6262</v>
      </c>
      <c r="V62" s="7" t="s">
        <v>33838</v>
      </c>
      <c r="W62" s="7" t="s">
        <v>1183</v>
      </c>
      <c r="X62" s="7" t="s">
        <v>31224</v>
      </c>
      <c r="Y62" s="7" t="s">
        <v>30765</v>
      </c>
    </row>
    <row r="63" spans="1:25" hidden="1" x14ac:dyDescent="0.25">
      <c r="A63" s="29"/>
      <c r="B63" s="7" t="s">
        <v>58</v>
      </c>
      <c r="C63" s="30" t="s">
        <v>30610</v>
      </c>
      <c r="D63" s="7" t="s">
        <v>33850</v>
      </c>
      <c r="E63" s="9">
        <v>45897</v>
      </c>
      <c r="F63" s="47" t="s">
        <v>26454</v>
      </c>
      <c r="G63" s="30">
        <f t="shared" ref="G63:G64" si="61">IF(M63=M62,G62+1,1)</f>
        <v>133</v>
      </c>
      <c r="H63" s="30" t="str">
        <f t="shared" ref="H63:H64" si="62">TEXT(G63,"0000")</f>
        <v>0133</v>
      </c>
      <c r="I63" s="31" t="str">
        <f t="shared" ref="I63:I64" si="63">CONCATENATE(N63,H63)</f>
        <v>10010133</v>
      </c>
      <c r="J63" s="30"/>
      <c r="K63" s="42" t="s">
        <v>23380</v>
      </c>
      <c r="L63" s="65" t="s">
        <v>33852</v>
      </c>
      <c r="M63" s="29" t="s">
        <v>644</v>
      </c>
      <c r="N63" s="51" t="str">
        <f>VLOOKUP(M63,'BMC Master'!$C$3:$E$100,3,0)</f>
        <v>1001</v>
      </c>
      <c r="O63" s="7" t="s">
        <v>978</v>
      </c>
      <c r="P63" s="9">
        <v>36361</v>
      </c>
      <c r="Q63" s="7" t="s">
        <v>22914</v>
      </c>
      <c r="R63" s="29">
        <v>8298174550</v>
      </c>
      <c r="S63" s="38" t="s">
        <v>33856</v>
      </c>
      <c r="T63" s="7" t="s">
        <v>727</v>
      </c>
      <c r="U63" s="7" t="s">
        <v>6262</v>
      </c>
      <c r="V63" s="7" t="s">
        <v>32414</v>
      </c>
      <c r="W63" s="7" t="s">
        <v>1183</v>
      </c>
      <c r="X63" s="7" t="s">
        <v>31224</v>
      </c>
      <c r="Y63" s="7" t="s">
        <v>30765</v>
      </c>
    </row>
    <row r="64" spans="1:25" hidden="1" x14ac:dyDescent="0.25">
      <c r="A64" s="29"/>
      <c r="B64" s="7" t="s">
        <v>58</v>
      </c>
      <c r="C64" s="30" t="s">
        <v>30610</v>
      </c>
      <c r="D64" s="7" t="s">
        <v>33851</v>
      </c>
      <c r="E64" s="9">
        <v>45897</v>
      </c>
      <c r="F64" s="47" t="s">
        <v>26454</v>
      </c>
      <c r="G64" s="30">
        <f t="shared" si="61"/>
        <v>134</v>
      </c>
      <c r="H64" s="30" t="str">
        <f t="shared" si="62"/>
        <v>0134</v>
      </c>
      <c r="I64" s="31" t="str">
        <f t="shared" si="63"/>
        <v>10010134</v>
      </c>
      <c r="J64" s="30"/>
      <c r="K64" s="42" t="s">
        <v>23380</v>
      </c>
      <c r="L64" s="65" t="s">
        <v>33853</v>
      </c>
      <c r="M64" s="29" t="s">
        <v>644</v>
      </c>
      <c r="N64" s="51" t="str">
        <f>VLOOKUP(M64,'BMC Master'!$C$3:$E$100,3,0)</f>
        <v>1001</v>
      </c>
      <c r="O64" s="7" t="s">
        <v>33854</v>
      </c>
      <c r="P64" s="9">
        <v>33031</v>
      </c>
      <c r="Q64" s="7" t="s">
        <v>33855</v>
      </c>
      <c r="R64" s="29">
        <v>6207204023</v>
      </c>
      <c r="S64" s="38" t="s">
        <v>33857</v>
      </c>
      <c r="T64" s="7" t="s">
        <v>672</v>
      </c>
      <c r="U64" s="7" t="s">
        <v>5504</v>
      </c>
      <c r="V64" s="7" t="s">
        <v>33124</v>
      </c>
      <c r="W64" s="7" t="s">
        <v>8538</v>
      </c>
      <c r="X64" s="7" t="s">
        <v>31085</v>
      </c>
      <c r="Y64" s="7" t="s">
        <v>31086</v>
      </c>
    </row>
    <row r="65" spans="1:25" hidden="1" x14ac:dyDescent="0.25">
      <c r="A65" s="29"/>
      <c r="B65" s="7" t="s">
        <v>58</v>
      </c>
      <c r="C65" s="30" t="s">
        <v>30610</v>
      </c>
      <c r="D65" s="7" t="s">
        <v>33916</v>
      </c>
      <c r="E65" s="9">
        <v>45909</v>
      </c>
      <c r="F65" s="47" t="s">
        <v>26454</v>
      </c>
      <c r="G65" s="30">
        <f t="shared" ref="G65:G66" si="64">IF(M65=M64,G64+1,1)</f>
        <v>135</v>
      </c>
      <c r="H65" s="30" t="str">
        <f t="shared" ref="H65:H66" si="65">TEXT(G65,"0000")</f>
        <v>0135</v>
      </c>
      <c r="I65" s="31" t="str">
        <f t="shared" ref="I65:I66" si="66">CONCATENATE(N65,H65)</f>
        <v>10010135</v>
      </c>
      <c r="J65" s="30"/>
      <c r="K65" s="42" t="s">
        <v>23380</v>
      </c>
      <c r="L65" s="65" t="s">
        <v>33918</v>
      </c>
      <c r="M65" s="29" t="s">
        <v>644</v>
      </c>
      <c r="N65" s="51" t="str">
        <f>VLOOKUP(M65,'BMC Master'!$C$3:$E$100,3,0)</f>
        <v>1001</v>
      </c>
      <c r="O65" s="7" t="s">
        <v>33920</v>
      </c>
      <c r="P65" s="9">
        <v>36936</v>
      </c>
      <c r="Q65" s="7" t="s">
        <v>33921</v>
      </c>
      <c r="R65" s="29">
        <v>6205277563</v>
      </c>
      <c r="S65" s="38" t="s">
        <v>33923</v>
      </c>
      <c r="T65" s="7" t="s">
        <v>679</v>
      </c>
      <c r="U65" s="7" t="s">
        <v>33924</v>
      </c>
      <c r="V65" s="7" t="s">
        <v>33925</v>
      </c>
      <c r="W65" s="7" t="s">
        <v>1183</v>
      </c>
      <c r="X65" s="7" t="s">
        <v>31224</v>
      </c>
      <c r="Y65" s="7" t="s">
        <v>30765</v>
      </c>
    </row>
    <row r="66" spans="1:25" hidden="1" x14ac:dyDescent="0.25">
      <c r="A66" s="29"/>
      <c r="B66" s="7" t="s">
        <v>58</v>
      </c>
      <c r="C66" s="30" t="s">
        <v>30610</v>
      </c>
      <c r="D66" s="7" t="s">
        <v>33917</v>
      </c>
      <c r="E66" s="9">
        <v>45909</v>
      </c>
      <c r="F66" s="47" t="s">
        <v>26454</v>
      </c>
      <c r="G66" s="30">
        <f t="shared" si="64"/>
        <v>136</v>
      </c>
      <c r="H66" s="30" t="str">
        <f t="shared" si="65"/>
        <v>0136</v>
      </c>
      <c r="I66" s="31" t="str">
        <f t="shared" si="66"/>
        <v>10010136</v>
      </c>
      <c r="J66" s="30"/>
      <c r="K66" s="42" t="s">
        <v>30455</v>
      </c>
      <c r="L66" s="65" t="s">
        <v>33919</v>
      </c>
      <c r="M66" s="29" t="s">
        <v>644</v>
      </c>
      <c r="N66" s="51" t="str">
        <f>VLOOKUP(M66,'BMC Master'!$C$3:$E$100,3,0)</f>
        <v>1001</v>
      </c>
      <c r="O66" s="7" t="s">
        <v>26058</v>
      </c>
      <c r="P66" s="9">
        <v>27395</v>
      </c>
      <c r="Q66" s="7" t="s">
        <v>33922</v>
      </c>
      <c r="R66" s="29">
        <v>9534811406</v>
      </c>
      <c r="S66" s="38" t="s">
        <v>33926</v>
      </c>
      <c r="T66" s="7" t="s">
        <v>679</v>
      </c>
      <c r="U66" s="7" t="s">
        <v>6262</v>
      </c>
      <c r="V66" s="7" t="s">
        <v>33927</v>
      </c>
      <c r="W66" s="7" t="s">
        <v>1183</v>
      </c>
      <c r="X66" s="7" t="s">
        <v>31224</v>
      </c>
      <c r="Y66" s="7" t="s">
        <v>30765</v>
      </c>
    </row>
    <row r="67" spans="1:25" hidden="1" x14ac:dyDescent="0.25">
      <c r="A67" s="29"/>
      <c r="B67" s="7" t="s">
        <v>58</v>
      </c>
      <c r="C67" s="30" t="s">
        <v>30610</v>
      </c>
      <c r="D67" s="7" t="s">
        <v>34175</v>
      </c>
      <c r="E67" s="9">
        <v>45936</v>
      </c>
      <c r="F67" s="47" t="s">
        <v>26454</v>
      </c>
      <c r="G67" s="30">
        <f t="shared" ref="G67:G69" si="67">IF(M67=M66,G66+1,1)</f>
        <v>137</v>
      </c>
      <c r="H67" s="30" t="str">
        <f t="shared" ref="H67:H69" si="68">TEXT(G67,"0000")</f>
        <v>0137</v>
      </c>
      <c r="I67" s="31" t="str">
        <f t="shared" ref="I67:I69" si="69">CONCATENATE(N67,H67)</f>
        <v>10010137</v>
      </c>
      <c r="J67" s="30"/>
      <c r="K67" s="42" t="s">
        <v>23380</v>
      </c>
      <c r="L67" s="65" t="s">
        <v>34178</v>
      </c>
      <c r="M67" s="29" t="s">
        <v>644</v>
      </c>
      <c r="N67" s="51" t="str">
        <f>VLOOKUP(M67,'BMC Master'!$C$3:$E$100,3,0)</f>
        <v>1001</v>
      </c>
      <c r="O67" s="7" t="s">
        <v>8737</v>
      </c>
      <c r="P67" s="9">
        <v>37067</v>
      </c>
      <c r="Q67" s="7" t="s">
        <v>8406</v>
      </c>
      <c r="R67" s="29">
        <v>7070949600</v>
      </c>
      <c r="S67" s="38" t="s">
        <v>34183</v>
      </c>
      <c r="T67" s="7" t="s">
        <v>1089</v>
      </c>
      <c r="U67" s="7" t="s">
        <v>26452</v>
      </c>
      <c r="V67" s="7" t="s">
        <v>34184</v>
      </c>
      <c r="W67" s="7" t="s">
        <v>1183</v>
      </c>
      <c r="X67" s="7" t="s">
        <v>31224</v>
      </c>
      <c r="Y67" s="7" t="s">
        <v>30765</v>
      </c>
    </row>
    <row r="68" spans="1:25" hidden="1" x14ac:dyDescent="0.25">
      <c r="A68" s="29"/>
      <c r="B68" s="7" t="s">
        <v>58</v>
      </c>
      <c r="C68" s="30" t="s">
        <v>30610</v>
      </c>
      <c r="D68" s="7" t="s">
        <v>34176</v>
      </c>
      <c r="E68" s="9">
        <v>45936</v>
      </c>
      <c r="F68" s="47" t="s">
        <v>26454</v>
      </c>
      <c r="G68" s="30">
        <f t="shared" si="67"/>
        <v>138</v>
      </c>
      <c r="H68" s="30" t="str">
        <f t="shared" si="68"/>
        <v>0138</v>
      </c>
      <c r="I68" s="31" t="str">
        <f t="shared" si="69"/>
        <v>10010138</v>
      </c>
      <c r="J68" s="30"/>
      <c r="K68" s="42" t="s">
        <v>23380</v>
      </c>
      <c r="L68" s="65" t="s">
        <v>34179</v>
      </c>
      <c r="M68" s="29" t="s">
        <v>644</v>
      </c>
      <c r="N68" s="51" t="str">
        <f>VLOOKUP(M68,'BMC Master'!$C$3:$E$100,3,0)</f>
        <v>1001</v>
      </c>
      <c r="O68" s="7" t="s">
        <v>34181</v>
      </c>
      <c r="P68" s="9">
        <v>27760</v>
      </c>
      <c r="Q68" s="7" t="s">
        <v>34182</v>
      </c>
      <c r="R68" s="29">
        <v>6206790473</v>
      </c>
      <c r="S68" s="38" t="s">
        <v>34185</v>
      </c>
      <c r="T68" s="7" t="s">
        <v>679</v>
      </c>
      <c r="U68" s="7" t="s">
        <v>3486</v>
      </c>
      <c r="V68" s="7" t="s">
        <v>34186</v>
      </c>
      <c r="W68" s="7" t="s">
        <v>1183</v>
      </c>
      <c r="X68" s="7" t="s">
        <v>30844</v>
      </c>
      <c r="Y68" s="7" t="s">
        <v>30764</v>
      </c>
    </row>
    <row r="69" spans="1:25" hidden="1" x14ac:dyDescent="0.25">
      <c r="A69" s="29"/>
      <c r="B69" s="7" t="s">
        <v>58</v>
      </c>
      <c r="C69" s="30" t="s">
        <v>30610</v>
      </c>
      <c r="D69" s="7" t="s">
        <v>34177</v>
      </c>
      <c r="E69" s="9">
        <v>45936</v>
      </c>
      <c r="F69" s="47" t="s">
        <v>26454</v>
      </c>
      <c r="G69" s="30">
        <f t="shared" si="67"/>
        <v>139</v>
      </c>
      <c r="H69" s="30" t="str">
        <f t="shared" si="68"/>
        <v>0139</v>
      </c>
      <c r="I69" s="31" t="str">
        <f t="shared" si="69"/>
        <v>10010139</v>
      </c>
      <c r="J69" s="30"/>
      <c r="K69" s="42" t="s">
        <v>30455</v>
      </c>
      <c r="L69" s="65" t="s">
        <v>34180</v>
      </c>
      <c r="M69" s="29" t="s">
        <v>644</v>
      </c>
      <c r="N69" s="51" t="str">
        <f>VLOOKUP(M69,'BMC Master'!$C$3:$E$100,3,0)</f>
        <v>1001</v>
      </c>
      <c r="O69" s="7" t="s">
        <v>1245</v>
      </c>
      <c r="P69" s="9">
        <v>33970</v>
      </c>
      <c r="Q69" s="7" t="s">
        <v>7264</v>
      </c>
      <c r="R69" s="29">
        <v>9798106744</v>
      </c>
      <c r="S69" s="38" t="s">
        <v>34187</v>
      </c>
      <c r="T69" s="7" t="s">
        <v>1224</v>
      </c>
      <c r="U69" s="7" t="s">
        <v>721</v>
      </c>
      <c r="V69" s="7" t="s">
        <v>32412</v>
      </c>
      <c r="W69" s="7" t="s">
        <v>8538</v>
      </c>
      <c r="X69" s="7" t="s">
        <v>31085</v>
      </c>
      <c r="Y69" s="7" t="s">
        <v>31086</v>
      </c>
    </row>
    <row r="70" spans="1:25" hidden="1" x14ac:dyDescent="0.25">
      <c r="A70" s="29"/>
      <c r="B70" s="7" t="s">
        <v>58</v>
      </c>
      <c r="C70" s="30" t="s">
        <v>30610</v>
      </c>
      <c r="D70" s="7" t="s">
        <v>34496</v>
      </c>
      <c r="E70" s="9">
        <v>45986</v>
      </c>
      <c r="F70" s="47" t="s">
        <v>26454</v>
      </c>
      <c r="G70" s="30">
        <f t="shared" ref="G70" si="70">IF(M70=M69,G69+1,1)</f>
        <v>140</v>
      </c>
      <c r="H70" s="30" t="str">
        <f t="shared" ref="H70" si="71">TEXT(G70,"0000")</f>
        <v>0140</v>
      </c>
      <c r="I70" s="31" t="str">
        <f t="shared" ref="I70" si="72">CONCATENATE(N70,H70)</f>
        <v>10010140</v>
      </c>
      <c r="J70" s="30"/>
      <c r="K70" s="42" t="s">
        <v>23380</v>
      </c>
      <c r="L70" s="65" t="s">
        <v>34497</v>
      </c>
      <c r="M70" s="29" t="s">
        <v>644</v>
      </c>
      <c r="N70" s="51" t="str">
        <f>VLOOKUP(M70,'BMC Master'!$C$3:$E$100,3,0)</f>
        <v>1001</v>
      </c>
      <c r="O70" s="7" t="s">
        <v>34498</v>
      </c>
      <c r="P70" s="9">
        <v>26665</v>
      </c>
      <c r="Q70" s="7" t="s">
        <v>34499</v>
      </c>
      <c r="R70" s="29">
        <v>8298712528</v>
      </c>
      <c r="S70" s="38" t="s">
        <v>34500</v>
      </c>
      <c r="T70" s="7" t="s">
        <v>679</v>
      </c>
      <c r="U70" s="7" t="s">
        <v>6274</v>
      </c>
      <c r="V70" s="7" t="s">
        <v>34501</v>
      </c>
      <c r="W70" s="7" t="s">
        <v>34502</v>
      </c>
      <c r="X70" s="7" t="s">
        <v>31224</v>
      </c>
      <c r="Y70" s="7" t="s">
        <v>30765</v>
      </c>
    </row>
    <row r="71" spans="1:25" hidden="1" x14ac:dyDescent="0.25">
      <c r="A71" s="29"/>
      <c r="B71" s="7" t="s">
        <v>58</v>
      </c>
      <c r="C71" s="30" t="s">
        <v>30610</v>
      </c>
      <c r="D71" s="7" t="s">
        <v>34946</v>
      </c>
      <c r="E71" s="9">
        <v>46030</v>
      </c>
      <c r="F71" s="47" t="s">
        <v>26454</v>
      </c>
      <c r="G71" s="30">
        <f t="shared" ref="G71" si="73">IF(M71=M70,G70+1,1)</f>
        <v>141</v>
      </c>
      <c r="H71" s="30" t="str">
        <f t="shared" ref="H71" si="74">TEXT(G71,"0000")</f>
        <v>0141</v>
      </c>
      <c r="I71" s="31" t="str">
        <f t="shared" ref="I71" si="75">CONCATENATE(N71,H71)</f>
        <v>10010141</v>
      </c>
      <c r="J71" s="30"/>
      <c r="K71" s="42" t="s">
        <v>23380</v>
      </c>
      <c r="L71" s="65" t="s">
        <v>34947</v>
      </c>
      <c r="M71" s="29" t="s">
        <v>644</v>
      </c>
      <c r="N71" s="51" t="str">
        <f>VLOOKUP(M71,'BMC Master'!$C$3:$E$100,3,0)</f>
        <v>1001</v>
      </c>
      <c r="O71" s="7" t="s">
        <v>34994</v>
      </c>
      <c r="P71" s="9">
        <v>34747</v>
      </c>
      <c r="Q71" s="7" t="s">
        <v>34948</v>
      </c>
      <c r="R71" s="29">
        <v>9709841602</v>
      </c>
      <c r="S71" s="38" t="s">
        <v>34949</v>
      </c>
      <c r="T71" s="7" t="s">
        <v>1251</v>
      </c>
      <c r="U71" s="7" t="s">
        <v>6680</v>
      </c>
      <c r="V71" s="7" t="s">
        <v>34950</v>
      </c>
      <c r="W71" s="7" t="s">
        <v>34951</v>
      </c>
      <c r="X71" s="7" t="s">
        <v>31085</v>
      </c>
      <c r="Y71" s="7" t="s">
        <v>31086</v>
      </c>
    </row>
    <row r="72" spans="1:25" hidden="1" x14ac:dyDescent="0.25">
      <c r="A72" s="29"/>
      <c r="B72" s="7" t="s">
        <v>58</v>
      </c>
      <c r="C72" s="30" t="s">
        <v>30610</v>
      </c>
      <c r="D72" s="7" t="s">
        <v>35403</v>
      </c>
      <c r="E72" s="9">
        <v>46066</v>
      </c>
      <c r="F72" s="47" t="s">
        <v>26454</v>
      </c>
      <c r="G72" s="30">
        <f t="shared" ref="G72" si="76">IF(M72=M71,G71+1,1)</f>
        <v>142</v>
      </c>
      <c r="H72" s="30" t="str">
        <f t="shared" ref="H72" si="77">TEXT(G72,"0000")</f>
        <v>0142</v>
      </c>
      <c r="I72" s="31" t="str">
        <f t="shared" ref="I72" si="78">CONCATENATE(N72,H72)</f>
        <v>10010142</v>
      </c>
      <c r="J72" s="30"/>
      <c r="K72" s="42" t="s">
        <v>23380</v>
      </c>
      <c r="L72" s="65" t="s">
        <v>35404</v>
      </c>
      <c r="M72" s="29" t="s">
        <v>644</v>
      </c>
      <c r="N72" s="51" t="str">
        <f>VLOOKUP(M72,'BMC Master'!$C$3:$E$100,3,0)</f>
        <v>1001</v>
      </c>
      <c r="O72" s="7" t="s">
        <v>35405</v>
      </c>
      <c r="P72" s="9">
        <v>38429</v>
      </c>
      <c r="Q72" s="7" t="s">
        <v>35406</v>
      </c>
      <c r="R72" s="29">
        <v>8271775736</v>
      </c>
      <c r="S72" s="38" t="s">
        <v>35407</v>
      </c>
      <c r="T72" s="7" t="s">
        <v>679</v>
      </c>
      <c r="U72" s="7" t="s">
        <v>6696</v>
      </c>
      <c r="V72" s="7" t="s">
        <v>30603</v>
      </c>
      <c r="W72" s="7" t="s">
        <v>8538</v>
      </c>
      <c r="X72" s="7" t="s">
        <v>31085</v>
      </c>
      <c r="Y72" s="7" t="s">
        <v>31086</v>
      </c>
    </row>
    <row r="73" spans="1:25" hidden="1" x14ac:dyDescent="0.25">
      <c r="A73" s="29"/>
      <c r="B73" s="7" t="s">
        <v>58</v>
      </c>
      <c r="C73" s="30" t="s">
        <v>30610</v>
      </c>
      <c r="D73" s="7" t="s">
        <v>31392</v>
      </c>
      <c r="E73" s="9">
        <v>46107</v>
      </c>
      <c r="F73" s="47" t="s">
        <v>26454</v>
      </c>
      <c r="G73" s="30">
        <f t="shared" ref="G73:G77" si="79">IF(M73=M72,G72+1,1)</f>
        <v>143</v>
      </c>
      <c r="H73" s="30" t="str">
        <f t="shared" ref="H73:H77" si="80">TEXT(G73,"0000")</f>
        <v>0143</v>
      </c>
      <c r="I73" s="31" t="str">
        <f t="shared" ref="I73:I77" si="81">CONCATENATE(N73,H73)</f>
        <v>10010143</v>
      </c>
      <c r="J73" s="30"/>
      <c r="K73" s="42" t="s">
        <v>23380</v>
      </c>
      <c r="L73" s="65" t="s">
        <v>35983</v>
      </c>
      <c r="M73" s="29" t="s">
        <v>644</v>
      </c>
      <c r="N73" s="51" t="str">
        <f>VLOOKUP(M73,'BMC Master'!$C$3:$E$100,3,0)</f>
        <v>1001</v>
      </c>
      <c r="O73" s="7" t="s">
        <v>35988</v>
      </c>
      <c r="P73" s="9">
        <v>32265</v>
      </c>
      <c r="Q73" s="7" t="s">
        <v>3257</v>
      </c>
      <c r="R73" s="29">
        <v>9931927342</v>
      </c>
      <c r="S73" s="38" t="s">
        <v>35994</v>
      </c>
      <c r="T73" s="7" t="s">
        <v>35995</v>
      </c>
      <c r="U73" s="7" t="s">
        <v>6094</v>
      </c>
      <c r="V73" s="7" t="s">
        <v>31294</v>
      </c>
      <c r="W73" s="7" t="s">
        <v>1183</v>
      </c>
      <c r="X73" s="7" t="s">
        <v>30844</v>
      </c>
      <c r="Y73" s="7" t="s">
        <v>30764</v>
      </c>
    </row>
    <row r="74" spans="1:25" hidden="1" x14ac:dyDescent="0.25">
      <c r="A74" s="29"/>
      <c r="B74" s="7" t="s">
        <v>58</v>
      </c>
      <c r="C74" s="30" t="s">
        <v>30610</v>
      </c>
      <c r="D74" s="7" t="s">
        <v>35980</v>
      </c>
      <c r="E74" s="9">
        <v>46107</v>
      </c>
      <c r="F74" s="47" t="s">
        <v>26454</v>
      </c>
      <c r="G74" s="30">
        <f t="shared" si="79"/>
        <v>144</v>
      </c>
      <c r="H74" s="30" t="str">
        <f t="shared" si="80"/>
        <v>0144</v>
      </c>
      <c r="I74" s="31" t="str">
        <f t="shared" si="81"/>
        <v>10010144</v>
      </c>
      <c r="J74" s="30"/>
      <c r="K74" s="42" t="s">
        <v>23380</v>
      </c>
      <c r="L74" s="65" t="s">
        <v>35984</v>
      </c>
      <c r="M74" s="29" t="s">
        <v>644</v>
      </c>
      <c r="N74" s="51" t="str">
        <f>VLOOKUP(M74,'BMC Master'!$C$3:$E$100,3,0)</f>
        <v>1001</v>
      </c>
      <c r="O74" s="7" t="s">
        <v>35989</v>
      </c>
      <c r="P74" s="9">
        <v>25204</v>
      </c>
      <c r="Q74" s="7" t="s">
        <v>35991</v>
      </c>
      <c r="R74" s="29">
        <v>6202175157</v>
      </c>
      <c r="S74" s="38" t="s">
        <v>35996</v>
      </c>
      <c r="T74" s="7" t="s">
        <v>1424</v>
      </c>
      <c r="U74" s="7" t="s">
        <v>35997</v>
      </c>
      <c r="V74" s="7" t="s">
        <v>35998</v>
      </c>
      <c r="W74" s="7" t="s">
        <v>1183</v>
      </c>
      <c r="X74" s="7" t="s">
        <v>30844</v>
      </c>
      <c r="Y74" s="7" t="s">
        <v>30764</v>
      </c>
    </row>
    <row r="75" spans="1:25" hidden="1" x14ac:dyDescent="0.25">
      <c r="A75" s="29"/>
      <c r="B75" s="7" t="s">
        <v>58</v>
      </c>
      <c r="C75" s="30" t="s">
        <v>30610</v>
      </c>
      <c r="D75" s="7" t="s">
        <v>31583</v>
      </c>
      <c r="E75" s="9">
        <v>46107</v>
      </c>
      <c r="F75" s="47" t="s">
        <v>26454</v>
      </c>
      <c r="G75" s="30">
        <f t="shared" si="79"/>
        <v>145</v>
      </c>
      <c r="H75" s="30" t="str">
        <f t="shared" si="80"/>
        <v>0145</v>
      </c>
      <c r="I75" s="31" t="str">
        <f t="shared" si="81"/>
        <v>10010145</v>
      </c>
      <c r="J75" s="30"/>
      <c r="K75" s="42" t="s">
        <v>23380</v>
      </c>
      <c r="L75" s="65" t="s">
        <v>35985</v>
      </c>
      <c r="M75" s="29" t="s">
        <v>644</v>
      </c>
      <c r="N75" s="51" t="str">
        <f>VLOOKUP(M75,'BMC Master'!$C$3:$E$100,3,0)</f>
        <v>1001</v>
      </c>
      <c r="O75" s="7" t="s">
        <v>980</v>
      </c>
      <c r="P75" s="9">
        <v>31756</v>
      </c>
      <c r="Q75" s="7" t="s">
        <v>33746</v>
      </c>
      <c r="R75" s="29">
        <v>9572303745</v>
      </c>
      <c r="S75" s="38" t="s">
        <v>35999</v>
      </c>
      <c r="T75" s="7" t="s">
        <v>4724</v>
      </c>
      <c r="U75" s="7" t="s">
        <v>17849</v>
      </c>
      <c r="V75" s="7" t="s">
        <v>36000</v>
      </c>
      <c r="W75" s="7" t="s">
        <v>1183</v>
      </c>
      <c r="X75" s="7" t="s">
        <v>30844</v>
      </c>
      <c r="Y75" s="7" t="s">
        <v>30764</v>
      </c>
    </row>
    <row r="76" spans="1:25" hidden="1" x14ac:dyDescent="0.25">
      <c r="A76" s="29"/>
      <c r="B76" s="7" t="s">
        <v>58</v>
      </c>
      <c r="C76" s="30" t="s">
        <v>30610</v>
      </c>
      <c r="D76" s="7" t="s">
        <v>35981</v>
      </c>
      <c r="E76" s="9">
        <v>46107</v>
      </c>
      <c r="F76" s="47" t="s">
        <v>26454</v>
      </c>
      <c r="G76" s="30">
        <f t="shared" si="79"/>
        <v>146</v>
      </c>
      <c r="H76" s="30" t="str">
        <f t="shared" si="80"/>
        <v>0146</v>
      </c>
      <c r="I76" s="31" t="str">
        <f t="shared" si="81"/>
        <v>10010146</v>
      </c>
      <c r="J76" s="30"/>
      <c r="K76" s="42" t="s">
        <v>23380</v>
      </c>
      <c r="L76" s="65" t="s">
        <v>35986</v>
      </c>
      <c r="M76" s="29" t="s">
        <v>644</v>
      </c>
      <c r="N76" s="51" t="str">
        <f>VLOOKUP(M76,'BMC Master'!$C$3:$E$100,3,0)</f>
        <v>1001</v>
      </c>
      <c r="O76" s="7" t="s">
        <v>35990</v>
      </c>
      <c r="P76" s="9">
        <v>32874</v>
      </c>
      <c r="Q76" s="7" t="s">
        <v>35992</v>
      </c>
      <c r="R76" s="29">
        <v>9534936563</v>
      </c>
      <c r="S76" s="38" t="s">
        <v>36001</v>
      </c>
      <c r="T76" s="7" t="s">
        <v>11528</v>
      </c>
      <c r="U76" s="7" t="s">
        <v>36002</v>
      </c>
      <c r="V76" s="7" t="s">
        <v>36003</v>
      </c>
      <c r="W76" s="7" t="s">
        <v>1183</v>
      </c>
      <c r="X76" s="7" t="s">
        <v>30844</v>
      </c>
      <c r="Y76" s="7" t="s">
        <v>30764</v>
      </c>
    </row>
    <row r="77" spans="1:25" hidden="1" x14ac:dyDescent="0.25">
      <c r="A77" s="29"/>
      <c r="B77" s="7" t="s">
        <v>58</v>
      </c>
      <c r="C77" s="30" t="s">
        <v>30610</v>
      </c>
      <c r="D77" s="7" t="s">
        <v>35982</v>
      </c>
      <c r="E77" s="9">
        <v>46107</v>
      </c>
      <c r="F77" s="47" t="s">
        <v>26454</v>
      </c>
      <c r="G77" s="30">
        <f t="shared" si="79"/>
        <v>147</v>
      </c>
      <c r="H77" s="30" t="str">
        <f t="shared" si="80"/>
        <v>0147</v>
      </c>
      <c r="I77" s="31" t="str">
        <f t="shared" si="81"/>
        <v>10010147</v>
      </c>
      <c r="J77" s="30"/>
      <c r="K77" s="42" t="s">
        <v>30455</v>
      </c>
      <c r="L77" s="65" t="s">
        <v>35987</v>
      </c>
      <c r="M77" s="29" t="s">
        <v>644</v>
      </c>
      <c r="N77" s="51" t="str">
        <f>VLOOKUP(M77,'BMC Master'!$C$3:$E$100,3,0)</f>
        <v>1001</v>
      </c>
      <c r="O77" s="7" t="s">
        <v>34281</v>
      </c>
      <c r="P77" s="9">
        <v>32509</v>
      </c>
      <c r="Q77" s="7" t="s">
        <v>35993</v>
      </c>
      <c r="R77" s="29">
        <v>7667275637</v>
      </c>
      <c r="S77" s="38" t="s">
        <v>36004</v>
      </c>
      <c r="T77" s="7" t="s">
        <v>2611</v>
      </c>
      <c r="U77" s="7" t="s">
        <v>36005</v>
      </c>
      <c r="V77" s="7" t="s">
        <v>36006</v>
      </c>
      <c r="W77" s="7" t="s">
        <v>1183</v>
      </c>
      <c r="X77" s="7" t="s">
        <v>30844</v>
      </c>
      <c r="Y77" s="7" t="s">
        <v>30764</v>
      </c>
    </row>
    <row r="78" spans="1:25" hidden="1" x14ac:dyDescent="0.25">
      <c r="A78" s="29"/>
      <c r="B78" s="7" t="s">
        <v>58</v>
      </c>
      <c r="C78" s="30" t="s">
        <v>30610</v>
      </c>
      <c r="D78" s="7" t="s">
        <v>36154</v>
      </c>
      <c r="E78" s="9">
        <v>46109</v>
      </c>
      <c r="F78" s="47" t="s">
        <v>26454</v>
      </c>
      <c r="G78" s="30">
        <f t="shared" ref="G78:G79" si="82">IF(M78=M77,G77+1,1)</f>
        <v>148</v>
      </c>
      <c r="H78" s="30" t="str">
        <f t="shared" ref="H78:H79" si="83">TEXT(G78,"0000")</f>
        <v>0148</v>
      </c>
      <c r="I78" s="31" t="str">
        <f t="shared" ref="I78:I79" si="84">CONCATENATE(N78,H78)</f>
        <v>10010148</v>
      </c>
      <c r="J78" s="30"/>
      <c r="K78" s="42" t="s">
        <v>23380</v>
      </c>
      <c r="L78" s="65" t="s">
        <v>36156</v>
      </c>
      <c r="M78" s="29" t="s">
        <v>644</v>
      </c>
      <c r="N78" s="51" t="str">
        <f>VLOOKUP(M78,'BMC Master'!$C$3:$E$100,3,0)</f>
        <v>1001</v>
      </c>
      <c r="O78" s="7" t="s">
        <v>986</v>
      </c>
      <c r="P78" s="9">
        <v>28888</v>
      </c>
      <c r="Q78" s="7" t="s">
        <v>36158</v>
      </c>
      <c r="R78" s="29">
        <v>9934463708</v>
      </c>
      <c r="S78" s="38" t="s">
        <v>36160</v>
      </c>
      <c r="T78" s="7" t="s">
        <v>672</v>
      </c>
      <c r="U78" s="7" t="s">
        <v>6283</v>
      </c>
      <c r="V78" s="7" t="s">
        <v>30604</v>
      </c>
      <c r="W78" s="7" t="s">
        <v>1183</v>
      </c>
      <c r="X78" s="7" t="s">
        <v>30844</v>
      </c>
      <c r="Y78" s="7" t="s">
        <v>30764</v>
      </c>
    </row>
    <row r="79" spans="1:25" hidden="1" x14ac:dyDescent="0.25">
      <c r="A79" s="29"/>
      <c r="B79" s="7" t="s">
        <v>58</v>
      </c>
      <c r="C79" s="30" t="s">
        <v>30610</v>
      </c>
      <c r="D79" s="7" t="s">
        <v>36155</v>
      </c>
      <c r="E79" s="9">
        <v>46109</v>
      </c>
      <c r="F79" s="47" t="s">
        <v>26454</v>
      </c>
      <c r="G79" s="30">
        <f t="shared" si="82"/>
        <v>149</v>
      </c>
      <c r="H79" s="30" t="str">
        <f t="shared" si="83"/>
        <v>0149</v>
      </c>
      <c r="I79" s="31" t="str">
        <f t="shared" si="84"/>
        <v>10010149</v>
      </c>
      <c r="J79" s="30"/>
      <c r="K79" s="42" t="s">
        <v>23380</v>
      </c>
      <c r="L79" s="65" t="s">
        <v>36157</v>
      </c>
      <c r="M79" s="29" t="s">
        <v>644</v>
      </c>
      <c r="N79" s="51" t="str">
        <f>VLOOKUP(M79,'BMC Master'!$C$3:$E$100,3,0)</f>
        <v>1001</v>
      </c>
      <c r="O79" s="7" t="s">
        <v>986</v>
      </c>
      <c r="P79" s="9">
        <v>32874</v>
      </c>
      <c r="Q79" s="7" t="s">
        <v>36159</v>
      </c>
      <c r="R79" s="29">
        <v>7667171699</v>
      </c>
      <c r="S79" s="38" t="s">
        <v>36161</v>
      </c>
      <c r="T79" s="7" t="s">
        <v>672</v>
      </c>
      <c r="U79" s="7" t="s">
        <v>1038</v>
      </c>
      <c r="V79" s="7" t="s">
        <v>36162</v>
      </c>
      <c r="W79" s="7" t="s">
        <v>1183</v>
      </c>
      <c r="X79" s="7" t="s">
        <v>30844</v>
      </c>
      <c r="Y79" s="7" t="s">
        <v>30764</v>
      </c>
    </row>
    <row r="80" spans="1:25" hidden="1" x14ac:dyDescent="0.25">
      <c r="A80" s="29"/>
      <c r="B80" s="7" t="s">
        <v>58</v>
      </c>
      <c r="C80" s="30" t="s">
        <v>30610</v>
      </c>
      <c r="D80" s="7" t="s">
        <v>36295</v>
      </c>
      <c r="E80" s="9">
        <v>46116</v>
      </c>
      <c r="F80" s="47" t="s">
        <v>26454</v>
      </c>
      <c r="G80" s="30">
        <f t="shared" ref="G80" si="85">IF(M80=M79,G79+1,1)</f>
        <v>150</v>
      </c>
      <c r="H80" s="30" t="str">
        <f t="shared" ref="H80" si="86">TEXT(G80,"0000")</f>
        <v>0150</v>
      </c>
      <c r="I80" s="31" t="str">
        <f t="shared" ref="I80" si="87">CONCATENATE(N80,H80)</f>
        <v>10010150</v>
      </c>
      <c r="J80" s="30"/>
      <c r="K80" s="42" t="s">
        <v>30455</v>
      </c>
      <c r="L80" s="65" t="s">
        <v>36296</v>
      </c>
      <c r="M80" s="29" t="s">
        <v>644</v>
      </c>
      <c r="N80" s="51" t="str">
        <f>VLOOKUP(M80,'BMC Master'!$C$3:$E$100,3,0)</f>
        <v>1001</v>
      </c>
      <c r="O80" s="7" t="s">
        <v>730</v>
      </c>
      <c r="P80" s="9">
        <v>34102</v>
      </c>
      <c r="Q80" s="7" t="s">
        <v>36297</v>
      </c>
      <c r="R80" s="29">
        <v>7979954959</v>
      </c>
      <c r="S80" s="38" t="s">
        <v>36299</v>
      </c>
      <c r="T80" s="7" t="s">
        <v>923</v>
      </c>
      <c r="U80" s="7" t="s">
        <v>747</v>
      </c>
      <c r="V80" s="7" t="s">
        <v>36298</v>
      </c>
      <c r="W80" s="7" t="s">
        <v>1183</v>
      </c>
      <c r="X80" s="7" t="s">
        <v>30844</v>
      </c>
      <c r="Y80" s="7" t="s">
        <v>30764</v>
      </c>
    </row>
    <row r="81" spans="1:25" hidden="1" x14ac:dyDescent="0.25">
      <c r="A81" s="29"/>
      <c r="B81" s="7" t="s">
        <v>58</v>
      </c>
      <c r="C81" s="30" t="s">
        <v>30610</v>
      </c>
      <c r="D81" s="7" t="s">
        <v>37165</v>
      </c>
      <c r="E81" s="9">
        <v>46226</v>
      </c>
      <c r="F81" s="47" t="s">
        <v>26454</v>
      </c>
      <c r="G81" s="30">
        <f t="shared" ref="G81" si="88">IF(M81=M80,G80+1,1)</f>
        <v>151</v>
      </c>
      <c r="H81" s="30" t="str">
        <f t="shared" ref="H81" si="89">TEXT(G81,"0000")</f>
        <v>0151</v>
      </c>
      <c r="I81" s="31" t="str">
        <f t="shared" ref="I81" si="90">CONCATENATE(N81,H81)</f>
        <v>10010151</v>
      </c>
      <c r="J81" s="30"/>
      <c r="K81" s="42" t="s">
        <v>30455</v>
      </c>
      <c r="L81" s="65" t="s">
        <v>37166</v>
      </c>
      <c r="M81" s="29" t="s">
        <v>644</v>
      </c>
      <c r="N81" s="51" t="str">
        <f>VLOOKUP(M81,'BMC Master'!$C$3:$E$100,3,0)</f>
        <v>1001</v>
      </c>
      <c r="O81" s="7" t="s">
        <v>702</v>
      </c>
      <c r="P81" s="9">
        <v>35856</v>
      </c>
      <c r="Q81" s="7" t="s">
        <v>31868</v>
      </c>
      <c r="R81" s="29">
        <v>9905691497</v>
      </c>
      <c r="S81" s="38" t="s">
        <v>37167</v>
      </c>
      <c r="T81" s="7" t="s">
        <v>727</v>
      </c>
      <c r="U81" s="7" t="s">
        <v>6696</v>
      </c>
      <c r="V81" s="7" t="s">
        <v>30603</v>
      </c>
      <c r="W81" s="7" t="s">
        <v>1183</v>
      </c>
      <c r="X81" s="7" t="s">
        <v>30844</v>
      </c>
      <c r="Y81" s="7" t="s">
        <v>30764</v>
      </c>
    </row>
    <row r="82" spans="1:25" hidden="1" x14ac:dyDescent="0.25">
      <c r="A82" s="29">
        <f>A3+1</f>
        <v>2</v>
      </c>
      <c r="B82" s="7" t="s">
        <v>58</v>
      </c>
      <c r="C82" s="30" t="s">
        <v>30610</v>
      </c>
      <c r="D82" s="7" t="s">
        <v>30468</v>
      </c>
      <c r="E82" s="9">
        <v>45423</v>
      </c>
      <c r="F82" s="47" t="s">
        <v>26454</v>
      </c>
      <c r="G82" s="30">
        <v>67</v>
      </c>
      <c r="H82" s="30" t="str">
        <f t="shared" ref="H82" si="91">TEXT(G82,"0000")</f>
        <v>0067</v>
      </c>
      <c r="I82" s="31" t="str">
        <f t="shared" ref="I82" si="92">CONCATENATE(N82,H82)</f>
        <v>10020067</v>
      </c>
      <c r="J82" s="30" t="s">
        <v>30467</v>
      </c>
      <c r="K82" s="42" t="s">
        <v>30455</v>
      </c>
      <c r="L82" s="65" t="s">
        <v>30469</v>
      </c>
      <c r="M82" s="29" t="s">
        <v>645</v>
      </c>
      <c r="N82" s="51" t="str">
        <f>VLOOKUP(M82,'BMC Master'!$C$3:$E$100,3,0)</f>
        <v>1002</v>
      </c>
      <c r="O82" s="7" t="s">
        <v>30470</v>
      </c>
      <c r="P82" s="9">
        <v>27030</v>
      </c>
      <c r="Q82" s="7" t="s">
        <v>30471</v>
      </c>
      <c r="R82" s="29">
        <v>7488828958</v>
      </c>
      <c r="S82" s="38" t="s">
        <v>30472</v>
      </c>
      <c r="T82" s="7" t="s">
        <v>26466</v>
      </c>
      <c r="U82" s="7" t="s">
        <v>26467</v>
      </c>
      <c r="V82" s="7" t="s">
        <v>765</v>
      </c>
      <c r="W82" s="7" t="s">
        <v>9928</v>
      </c>
      <c r="X82" s="7" t="s">
        <v>31085</v>
      </c>
      <c r="Y82" s="7" t="s">
        <v>31086</v>
      </c>
    </row>
    <row r="83" spans="1:25" hidden="1" x14ac:dyDescent="0.25">
      <c r="A83" s="29"/>
      <c r="B83" s="7" t="s">
        <v>58</v>
      </c>
      <c r="C83" s="30" t="s">
        <v>30610</v>
      </c>
      <c r="D83" s="7" t="s">
        <v>30766</v>
      </c>
      <c r="E83" s="9">
        <v>45477</v>
      </c>
      <c r="F83" s="47" t="s">
        <v>26454</v>
      </c>
      <c r="G83" s="30">
        <v>68</v>
      </c>
      <c r="H83" s="30" t="str">
        <f t="shared" ref="H83" si="93">TEXT(G83,"0000")</f>
        <v>0068</v>
      </c>
      <c r="I83" s="31" t="str">
        <f t="shared" ref="I83" si="94">CONCATENATE(N83,H83)</f>
        <v>10020068</v>
      </c>
      <c r="J83" s="30"/>
      <c r="K83" s="42" t="s">
        <v>23380</v>
      </c>
      <c r="L83" s="65" t="s">
        <v>30768</v>
      </c>
      <c r="M83" s="29" t="s">
        <v>645</v>
      </c>
      <c r="N83" s="51" t="str">
        <f>VLOOKUP(M83,'BMC Master'!$C$3:$E$100,3,0)</f>
        <v>1002</v>
      </c>
      <c r="O83" s="7" t="s">
        <v>30742</v>
      </c>
      <c r="P83" s="9">
        <v>34769</v>
      </c>
      <c r="Q83" s="7" t="s">
        <v>30771</v>
      </c>
      <c r="R83" s="29">
        <v>7764922168</v>
      </c>
      <c r="S83" s="38" t="s">
        <v>30773</v>
      </c>
      <c r="T83" s="7" t="s">
        <v>30720</v>
      </c>
      <c r="U83" s="7" t="s">
        <v>747</v>
      </c>
      <c r="V83" s="7" t="s">
        <v>30774</v>
      </c>
      <c r="W83" s="7" t="s">
        <v>30776</v>
      </c>
      <c r="X83" s="7" t="s">
        <v>30766</v>
      </c>
      <c r="Y83" s="7" t="s">
        <v>30815</v>
      </c>
    </row>
    <row r="84" spans="1:25" hidden="1" x14ac:dyDescent="0.25">
      <c r="A84" s="29">
        <f>A82+1</f>
        <v>3</v>
      </c>
      <c r="B84" s="7" t="s">
        <v>58</v>
      </c>
      <c r="C84" s="30" t="s">
        <v>30610</v>
      </c>
      <c r="D84" s="7" t="s">
        <v>30767</v>
      </c>
      <c r="E84" s="9">
        <v>45477</v>
      </c>
      <c r="F84" s="47" t="s">
        <v>26454</v>
      </c>
      <c r="G84" s="30">
        <v>69</v>
      </c>
      <c r="H84" s="30" t="str">
        <f t="shared" ref="H84" si="95">TEXT(G84,"0000")</f>
        <v>0069</v>
      </c>
      <c r="I84" s="31" t="str">
        <f t="shared" ref="I84" si="96">CONCATENATE(N84,H84)</f>
        <v>10020069</v>
      </c>
      <c r="J84" s="30"/>
      <c r="K84" s="42" t="s">
        <v>23380</v>
      </c>
      <c r="L84" s="65" t="s">
        <v>30769</v>
      </c>
      <c r="M84" s="29" t="s">
        <v>645</v>
      </c>
      <c r="N84" s="51" t="str">
        <f>VLOOKUP(M84,'BMC Master'!$C$3:$E$100,3,0)</f>
        <v>1002</v>
      </c>
      <c r="O84" s="7" t="s">
        <v>30770</v>
      </c>
      <c r="P84" s="9">
        <v>28169</v>
      </c>
      <c r="Q84" s="7" t="s">
        <v>30772</v>
      </c>
      <c r="R84" s="29">
        <v>9661211265</v>
      </c>
      <c r="S84" s="38" t="s">
        <v>30775</v>
      </c>
      <c r="T84" s="7" t="s">
        <v>679</v>
      </c>
      <c r="U84" s="7" t="s">
        <v>767</v>
      </c>
      <c r="V84" s="7" t="s">
        <v>757</v>
      </c>
      <c r="W84" s="7" t="s">
        <v>30776</v>
      </c>
      <c r="X84" s="7" t="s">
        <v>30766</v>
      </c>
      <c r="Y84" s="7" t="s">
        <v>30815</v>
      </c>
    </row>
    <row r="85" spans="1:25" hidden="1" x14ac:dyDescent="0.25">
      <c r="A85" s="29"/>
      <c r="B85" s="7" t="s">
        <v>58</v>
      </c>
      <c r="C85" s="30" t="s">
        <v>30610</v>
      </c>
      <c r="D85" s="7" t="s">
        <v>31143</v>
      </c>
      <c r="E85" s="9">
        <v>45573</v>
      </c>
      <c r="F85" s="47" t="s">
        <v>26454</v>
      </c>
      <c r="G85" s="30">
        <v>70</v>
      </c>
      <c r="H85" s="30" t="str">
        <f t="shared" ref="H85" si="97">TEXT(G85,"0000")</f>
        <v>0070</v>
      </c>
      <c r="I85" s="31" t="str">
        <f t="shared" ref="I85" si="98">CONCATENATE(N85,H85)</f>
        <v>10020070</v>
      </c>
      <c r="J85" s="30"/>
      <c r="K85" s="42" t="s">
        <v>23380</v>
      </c>
      <c r="L85" s="65" t="s">
        <v>31144</v>
      </c>
      <c r="M85" s="29" t="s">
        <v>645</v>
      </c>
      <c r="N85" s="51" t="str">
        <f>VLOOKUP(M85,'BMC Master'!$C$3:$E$100,3,0)</f>
        <v>1002</v>
      </c>
      <c r="O85" s="7" t="s">
        <v>31145</v>
      </c>
      <c r="P85" s="9">
        <v>32874</v>
      </c>
      <c r="Q85" s="7" t="s">
        <v>31146</v>
      </c>
      <c r="R85" s="29">
        <v>8409231693</v>
      </c>
      <c r="S85" s="38" t="s">
        <v>31147</v>
      </c>
      <c r="T85" s="7" t="s">
        <v>30720</v>
      </c>
      <c r="U85" s="7" t="s">
        <v>31148</v>
      </c>
      <c r="V85" s="7" t="s">
        <v>757</v>
      </c>
      <c r="W85" s="7" t="s">
        <v>30776</v>
      </c>
      <c r="X85" s="7" t="s">
        <v>30766</v>
      </c>
      <c r="Y85" s="7" t="s">
        <v>30815</v>
      </c>
    </row>
    <row r="86" spans="1:25" hidden="1" x14ac:dyDescent="0.25">
      <c r="A86" s="29"/>
      <c r="B86" s="7" t="s">
        <v>58</v>
      </c>
      <c r="C86" s="30" t="s">
        <v>30610</v>
      </c>
      <c r="D86" s="7" t="s">
        <v>31462</v>
      </c>
      <c r="E86" s="9">
        <v>45638</v>
      </c>
      <c r="F86" s="47" t="s">
        <v>26454</v>
      </c>
      <c r="G86" s="30">
        <v>71</v>
      </c>
      <c r="H86" s="30" t="str">
        <f t="shared" ref="H86:H88" si="99">TEXT(G86,"0000")</f>
        <v>0071</v>
      </c>
      <c r="I86" s="31" t="str">
        <f t="shared" ref="I86:I88" si="100">CONCATENATE(N86,H86)</f>
        <v>10020071</v>
      </c>
      <c r="J86" s="30"/>
      <c r="K86" s="42" t="s">
        <v>30455</v>
      </c>
      <c r="L86" s="65" t="s">
        <v>31465</v>
      </c>
      <c r="M86" s="29" t="s">
        <v>645</v>
      </c>
      <c r="N86" s="51" t="str">
        <f>VLOOKUP(M86,'BMC Master'!$C$3:$E$100,3,0)</f>
        <v>1002</v>
      </c>
      <c r="O86" s="7" t="s">
        <v>31468</v>
      </c>
      <c r="P86" s="9">
        <v>33239</v>
      </c>
      <c r="Q86" s="7" t="s">
        <v>31471</v>
      </c>
      <c r="R86" s="29">
        <v>7091926955</v>
      </c>
      <c r="S86" s="38" t="s">
        <v>31474</v>
      </c>
      <c r="T86" s="7" t="s">
        <v>679</v>
      </c>
      <c r="U86" s="7" t="s">
        <v>30306</v>
      </c>
      <c r="V86" s="7" t="s">
        <v>31475</v>
      </c>
      <c r="W86" s="7" t="s">
        <v>31481</v>
      </c>
      <c r="X86" s="7" t="s">
        <v>30766</v>
      </c>
      <c r="Y86" s="7" t="s">
        <v>30815</v>
      </c>
    </row>
    <row r="87" spans="1:25" hidden="1" x14ac:dyDescent="0.25">
      <c r="A87" s="29"/>
      <c r="B87" s="7" t="s">
        <v>58</v>
      </c>
      <c r="C87" s="30" t="s">
        <v>30610</v>
      </c>
      <c r="D87" s="7" t="s">
        <v>31463</v>
      </c>
      <c r="E87" s="9">
        <v>45638</v>
      </c>
      <c r="F87" s="47" t="s">
        <v>26454</v>
      </c>
      <c r="G87" s="30">
        <v>72</v>
      </c>
      <c r="H87" s="30" t="str">
        <f t="shared" si="99"/>
        <v>0072</v>
      </c>
      <c r="I87" s="31" t="str">
        <f t="shared" si="100"/>
        <v>10020072</v>
      </c>
      <c r="J87" s="30"/>
      <c r="K87" s="42" t="s">
        <v>30455</v>
      </c>
      <c r="L87" s="65" t="s">
        <v>31466</v>
      </c>
      <c r="M87" s="29" t="s">
        <v>645</v>
      </c>
      <c r="N87" s="51" t="str">
        <f>VLOOKUP(M87,'BMC Master'!$C$3:$E$100,3,0)</f>
        <v>1002</v>
      </c>
      <c r="O87" s="7" t="s">
        <v>31469</v>
      </c>
      <c r="P87" s="9">
        <v>32509</v>
      </c>
      <c r="Q87" s="7" t="s">
        <v>31472</v>
      </c>
      <c r="R87" s="29">
        <v>9771033438</v>
      </c>
      <c r="S87" s="38" t="s">
        <v>31476</v>
      </c>
      <c r="T87" s="7" t="s">
        <v>934</v>
      </c>
      <c r="U87" s="7" t="s">
        <v>31477</v>
      </c>
      <c r="V87" s="7" t="s">
        <v>31478</v>
      </c>
      <c r="W87" s="7" t="s">
        <v>31481</v>
      </c>
      <c r="X87" s="7" t="s">
        <v>30766</v>
      </c>
      <c r="Y87" s="7" t="s">
        <v>30815</v>
      </c>
    </row>
    <row r="88" spans="1:25" hidden="1" x14ac:dyDescent="0.25">
      <c r="A88" s="29"/>
      <c r="B88" s="7" t="s">
        <v>58</v>
      </c>
      <c r="C88" s="30" t="s">
        <v>30610</v>
      </c>
      <c r="D88" s="7" t="s">
        <v>31464</v>
      </c>
      <c r="E88" s="9">
        <v>45638</v>
      </c>
      <c r="F88" s="47" t="s">
        <v>26454</v>
      </c>
      <c r="G88" s="30">
        <v>73</v>
      </c>
      <c r="H88" s="30" t="str">
        <f t="shared" si="99"/>
        <v>0073</v>
      </c>
      <c r="I88" s="31" t="str">
        <f t="shared" si="100"/>
        <v>10020073</v>
      </c>
      <c r="J88" s="30"/>
      <c r="K88" s="42" t="s">
        <v>30455</v>
      </c>
      <c r="L88" s="65" t="s">
        <v>31467</v>
      </c>
      <c r="M88" s="29" t="s">
        <v>645</v>
      </c>
      <c r="N88" s="51" t="str">
        <f>VLOOKUP(M88,'BMC Master'!$C$3:$E$100,3,0)</f>
        <v>1002</v>
      </c>
      <c r="O88" s="7" t="s">
        <v>31470</v>
      </c>
      <c r="P88" s="9">
        <v>36474</v>
      </c>
      <c r="Q88" s="7" t="s">
        <v>31473</v>
      </c>
      <c r="R88" s="29">
        <v>7352417205</v>
      </c>
      <c r="S88" s="38" t="s">
        <v>13106</v>
      </c>
      <c r="T88" s="7" t="s">
        <v>31479</v>
      </c>
      <c r="U88" s="7" t="s">
        <v>31480</v>
      </c>
      <c r="V88" s="7" t="s">
        <v>111</v>
      </c>
      <c r="W88" s="7" t="s">
        <v>30776</v>
      </c>
      <c r="X88" s="7" t="s">
        <v>30766</v>
      </c>
      <c r="Y88" s="7" t="s">
        <v>30815</v>
      </c>
    </row>
    <row r="89" spans="1:25" hidden="1" x14ac:dyDescent="0.25">
      <c r="A89" s="29"/>
      <c r="B89" s="7" t="s">
        <v>58</v>
      </c>
      <c r="C89" s="30" t="s">
        <v>30610</v>
      </c>
      <c r="D89" s="7" t="s">
        <v>32182</v>
      </c>
      <c r="E89" s="9">
        <v>45706</v>
      </c>
      <c r="F89" s="47" t="s">
        <v>26454</v>
      </c>
      <c r="G89" s="30">
        <v>74</v>
      </c>
      <c r="H89" s="30" t="str">
        <f t="shared" ref="H89" si="101">TEXT(G89,"0000")</f>
        <v>0074</v>
      </c>
      <c r="I89" s="31" t="str">
        <f t="shared" ref="I89" si="102">CONCATENATE(N89,H89)</f>
        <v>10020074</v>
      </c>
      <c r="J89" s="30"/>
      <c r="K89" s="42" t="s">
        <v>23380</v>
      </c>
      <c r="L89" s="65" t="s">
        <v>32183</v>
      </c>
      <c r="M89" s="29" t="s">
        <v>645</v>
      </c>
      <c r="N89" s="51" t="str">
        <f>VLOOKUP(M89,'BMC Master'!$C$3:$E$100,3,0)</f>
        <v>1002</v>
      </c>
      <c r="O89" s="7" t="s">
        <v>8085</v>
      </c>
      <c r="P89" s="9">
        <v>31052</v>
      </c>
      <c r="Q89" s="7" t="s">
        <v>32184</v>
      </c>
      <c r="R89" s="29" t="s">
        <v>32185</v>
      </c>
      <c r="S89" s="38" t="s">
        <v>32186</v>
      </c>
      <c r="T89" s="7" t="s">
        <v>934</v>
      </c>
      <c r="U89" s="7" t="s">
        <v>735</v>
      </c>
      <c r="V89" s="7" t="s">
        <v>32187</v>
      </c>
      <c r="W89" s="7" t="s">
        <v>32188</v>
      </c>
      <c r="X89" s="7" t="s">
        <v>30766</v>
      </c>
      <c r="Y89" s="7" t="s">
        <v>30815</v>
      </c>
    </row>
    <row r="90" spans="1:25" hidden="1" x14ac:dyDescent="0.25">
      <c r="A90" s="29"/>
      <c r="B90" s="7" t="s">
        <v>58</v>
      </c>
      <c r="C90" s="30" t="s">
        <v>30610</v>
      </c>
      <c r="D90" s="7" t="s">
        <v>203</v>
      </c>
      <c r="E90" s="9">
        <v>45852</v>
      </c>
      <c r="F90" s="47" t="s">
        <v>26454</v>
      </c>
      <c r="G90" s="30">
        <v>75</v>
      </c>
      <c r="H90" s="30" t="str">
        <f t="shared" ref="H90:H94" si="103">TEXT(G90,"0000")</f>
        <v>0075</v>
      </c>
      <c r="I90" s="31" t="str">
        <f t="shared" ref="I90:I94" si="104">CONCATENATE(N90,H90)</f>
        <v>10020075</v>
      </c>
      <c r="J90" s="30"/>
      <c r="K90" s="42" t="s">
        <v>23380</v>
      </c>
      <c r="L90" s="65" t="s">
        <v>33507</v>
      </c>
      <c r="M90" s="29" t="s">
        <v>645</v>
      </c>
      <c r="N90" s="51" t="str">
        <f>VLOOKUP(M90,'BMC Master'!$C$3:$E$100,3,0)</f>
        <v>1002</v>
      </c>
      <c r="O90" s="7" t="s">
        <v>8702</v>
      </c>
      <c r="P90" s="9">
        <v>35496</v>
      </c>
      <c r="Q90" s="7" t="s">
        <v>33516</v>
      </c>
      <c r="R90" s="29" t="s">
        <v>33513</v>
      </c>
      <c r="S90" s="38" t="s">
        <v>33519</v>
      </c>
      <c r="T90" s="7" t="s">
        <v>33435</v>
      </c>
      <c r="U90" s="7" t="s">
        <v>747</v>
      </c>
      <c r="V90" s="7" t="s">
        <v>757</v>
      </c>
      <c r="W90" s="7" t="s">
        <v>31271</v>
      </c>
      <c r="X90" s="7" t="s">
        <v>33562</v>
      </c>
      <c r="Y90" s="7" t="s">
        <v>33525</v>
      </c>
    </row>
    <row r="91" spans="1:25" hidden="1" x14ac:dyDescent="0.25">
      <c r="A91" s="29"/>
      <c r="B91" s="7" t="s">
        <v>58</v>
      </c>
      <c r="C91" s="30" t="s">
        <v>30610</v>
      </c>
      <c r="D91" s="7" t="s">
        <v>33503</v>
      </c>
      <c r="E91" s="9">
        <v>45852</v>
      </c>
      <c r="F91" s="47" t="s">
        <v>26454</v>
      </c>
      <c r="G91" s="30">
        <v>76</v>
      </c>
      <c r="H91" s="30" t="str">
        <f t="shared" si="103"/>
        <v>0076</v>
      </c>
      <c r="I91" s="31" t="str">
        <f t="shared" si="104"/>
        <v>10020076</v>
      </c>
      <c r="J91" s="30"/>
      <c r="K91" s="42" t="s">
        <v>23380</v>
      </c>
      <c r="L91" s="65" t="s">
        <v>33508</v>
      </c>
      <c r="M91" s="29" t="s">
        <v>645</v>
      </c>
      <c r="N91" s="51" t="str">
        <f>VLOOKUP(M91,'BMC Master'!$C$3:$E$100,3,0)</f>
        <v>1002</v>
      </c>
      <c r="O91" s="7" t="s">
        <v>33512</v>
      </c>
      <c r="P91" s="9">
        <v>27795</v>
      </c>
      <c r="Q91" s="7" t="s">
        <v>33517</v>
      </c>
      <c r="R91" s="29" t="s">
        <v>33514</v>
      </c>
      <c r="S91" s="38" t="s">
        <v>33520</v>
      </c>
      <c r="T91" s="7" t="s">
        <v>679</v>
      </c>
      <c r="U91" s="7" t="s">
        <v>767</v>
      </c>
      <c r="V91" s="7" t="s">
        <v>757</v>
      </c>
      <c r="W91" s="7" t="s">
        <v>31271</v>
      </c>
      <c r="X91" s="7" t="s">
        <v>33562</v>
      </c>
      <c r="Y91" s="7" t="s">
        <v>33525</v>
      </c>
    </row>
    <row r="92" spans="1:25" hidden="1" x14ac:dyDescent="0.25">
      <c r="A92" s="29"/>
      <c r="B92" s="7" t="s">
        <v>58</v>
      </c>
      <c r="C92" s="30" t="s">
        <v>30610</v>
      </c>
      <c r="D92" s="7" t="s">
        <v>33504</v>
      </c>
      <c r="E92" s="9">
        <v>45852</v>
      </c>
      <c r="F92" s="47" t="s">
        <v>26454</v>
      </c>
      <c r="G92" s="30">
        <v>77</v>
      </c>
      <c r="H92" s="30" t="str">
        <f t="shared" si="103"/>
        <v>0077</v>
      </c>
      <c r="I92" s="31" t="str">
        <f t="shared" si="104"/>
        <v>10020077</v>
      </c>
      <c r="J92" s="30"/>
      <c r="K92" s="42" t="s">
        <v>23380</v>
      </c>
      <c r="L92" s="65" t="s">
        <v>33509</v>
      </c>
      <c r="M92" s="29" t="s">
        <v>645</v>
      </c>
      <c r="N92" s="51" t="str">
        <f>VLOOKUP(M92,'BMC Master'!$C$3:$E$100,3,0)</f>
        <v>1002</v>
      </c>
      <c r="O92" s="7" t="s">
        <v>30726</v>
      </c>
      <c r="P92" s="9">
        <v>35961</v>
      </c>
      <c r="Q92" s="7" t="s">
        <v>33087</v>
      </c>
      <c r="R92" s="29" t="s">
        <v>33515</v>
      </c>
      <c r="S92" s="38" t="s">
        <v>33521</v>
      </c>
      <c r="T92" s="7" t="s">
        <v>26584</v>
      </c>
      <c r="U92" s="7" t="s">
        <v>1061</v>
      </c>
      <c r="V92" s="7" t="s">
        <v>757</v>
      </c>
      <c r="W92" s="7" t="s">
        <v>31271</v>
      </c>
      <c r="X92" s="7" t="s">
        <v>33562</v>
      </c>
      <c r="Y92" s="7" t="s">
        <v>33525</v>
      </c>
    </row>
    <row r="93" spans="1:25" hidden="1" x14ac:dyDescent="0.25">
      <c r="A93" s="29"/>
      <c r="B93" s="7" t="s">
        <v>58</v>
      </c>
      <c r="C93" s="30" t="s">
        <v>30610</v>
      </c>
      <c r="D93" s="7" t="s">
        <v>33505</v>
      </c>
      <c r="E93" s="9">
        <v>45852</v>
      </c>
      <c r="F93" s="47" t="s">
        <v>26454</v>
      </c>
      <c r="G93" s="30">
        <v>78</v>
      </c>
      <c r="H93" s="30" t="str">
        <f t="shared" si="103"/>
        <v>0078</v>
      </c>
      <c r="I93" s="31" t="str">
        <f t="shared" si="104"/>
        <v>10020078</v>
      </c>
      <c r="J93" s="30"/>
      <c r="K93" s="42" t="s">
        <v>23380</v>
      </c>
      <c r="L93" s="65" t="s">
        <v>33510</v>
      </c>
      <c r="M93" s="29" t="s">
        <v>645</v>
      </c>
      <c r="N93" s="51" t="str">
        <f>VLOOKUP(M93,'BMC Master'!$C$3:$E$100,3,0)</f>
        <v>1002</v>
      </c>
      <c r="O93" s="7" t="s">
        <v>702</v>
      </c>
      <c r="P93" s="9">
        <v>31954</v>
      </c>
      <c r="Q93" s="7" t="s">
        <v>33518</v>
      </c>
      <c r="R93" s="29">
        <v>8804360388</v>
      </c>
      <c r="S93" s="38" t="s">
        <v>33522</v>
      </c>
      <c r="T93" s="7" t="s">
        <v>26584</v>
      </c>
      <c r="U93" s="7" t="s">
        <v>1061</v>
      </c>
      <c r="V93" s="7" t="s">
        <v>757</v>
      </c>
      <c r="W93" s="7" t="s">
        <v>33524</v>
      </c>
      <c r="X93" s="7" t="s">
        <v>33562</v>
      </c>
      <c r="Y93" s="7" t="s">
        <v>33525</v>
      </c>
    </row>
    <row r="94" spans="1:25" hidden="1" x14ac:dyDescent="0.25">
      <c r="A94" s="29"/>
      <c r="B94" s="7" t="s">
        <v>58</v>
      </c>
      <c r="C94" s="30" t="s">
        <v>30610</v>
      </c>
      <c r="D94" s="7" t="s">
        <v>33506</v>
      </c>
      <c r="E94" s="9">
        <v>45852</v>
      </c>
      <c r="F94" s="47" t="s">
        <v>26454</v>
      </c>
      <c r="G94" s="30">
        <v>79</v>
      </c>
      <c r="H94" s="30" t="str">
        <f t="shared" si="103"/>
        <v>0079</v>
      </c>
      <c r="I94" s="31" t="str">
        <f t="shared" si="104"/>
        <v>10020079</v>
      </c>
      <c r="J94" s="30"/>
      <c r="K94" s="42" t="s">
        <v>23380</v>
      </c>
      <c r="L94" s="65" t="s">
        <v>33511</v>
      </c>
      <c r="M94" s="29" t="s">
        <v>645</v>
      </c>
      <c r="N94" s="51" t="str">
        <f>VLOOKUP(M94,'BMC Master'!$C$3:$E$100,3,0)</f>
        <v>1002</v>
      </c>
      <c r="O94" s="7" t="s">
        <v>1158</v>
      </c>
      <c r="P94" s="9">
        <v>31700</v>
      </c>
      <c r="Q94" s="7" t="s">
        <v>8946</v>
      </c>
      <c r="R94" s="29">
        <v>9113404461</v>
      </c>
      <c r="S94" s="38" t="s">
        <v>33523</v>
      </c>
      <c r="T94" s="7" t="s">
        <v>934</v>
      </c>
      <c r="U94" s="7" t="s">
        <v>5222</v>
      </c>
      <c r="V94" s="7" t="s">
        <v>757</v>
      </c>
      <c r="W94" s="7" t="s">
        <v>33524</v>
      </c>
      <c r="X94" s="7" t="s">
        <v>33562</v>
      </c>
      <c r="Y94" s="7" t="s">
        <v>33525</v>
      </c>
    </row>
    <row r="95" spans="1:25" hidden="1" x14ac:dyDescent="0.25">
      <c r="A95" s="29"/>
      <c r="B95" s="7" t="s">
        <v>58</v>
      </c>
      <c r="C95" s="30" t="s">
        <v>30610</v>
      </c>
      <c r="D95" s="7" t="s">
        <v>33770</v>
      </c>
      <c r="E95" s="9">
        <v>45882</v>
      </c>
      <c r="F95" s="47" t="s">
        <v>26454</v>
      </c>
      <c r="G95" s="30">
        <v>80</v>
      </c>
      <c r="H95" s="30" t="str">
        <f t="shared" ref="H95" si="105">TEXT(G95,"0000")</f>
        <v>0080</v>
      </c>
      <c r="I95" s="31" t="str">
        <f t="shared" ref="I95" si="106">CONCATENATE(N95,H95)</f>
        <v>10020080</v>
      </c>
      <c r="J95" s="30"/>
      <c r="K95" s="42" t="s">
        <v>23380</v>
      </c>
      <c r="L95" s="65" t="s">
        <v>33769</v>
      </c>
      <c r="M95" s="29" t="s">
        <v>645</v>
      </c>
      <c r="N95" s="51" t="str">
        <f>VLOOKUP(M95,'BMC Master'!$C$3:$E$100,3,0)</f>
        <v>1002</v>
      </c>
      <c r="O95" s="7" t="s">
        <v>33771</v>
      </c>
      <c r="P95" s="9">
        <v>27395</v>
      </c>
      <c r="Q95" s="7" t="s">
        <v>33772</v>
      </c>
      <c r="R95" s="29">
        <v>8102487776</v>
      </c>
      <c r="S95" s="38" t="s">
        <v>33773</v>
      </c>
      <c r="T95" s="7" t="s">
        <v>679</v>
      </c>
      <c r="U95" s="7" t="s">
        <v>774</v>
      </c>
      <c r="V95" s="7" t="s">
        <v>33774</v>
      </c>
      <c r="W95" s="7" t="s">
        <v>32188</v>
      </c>
      <c r="X95" s="7" t="s">
        <v>33774</v>
      </c>
      <c r="Y95" s="7" t="s">
        <v>33775</v>
      </c>
    </row>
    <row r="96" spans="1:25" hidden="1" x14ac:dyDescent="0.25">
      <c r="A96" s="29"/>
      <c r="B96" s="7" t="s">
        <v>58</v>
      </c>
      <c r="C96" s="30" t="s">
        <v>30610</v>
      </c>
      <c r="D96" s="7" t="s">
        <v>33937</v>
      </c>
      <c r="E96" s="9">
        <v>45909</v>
      </c>
      <c r="F96" s="47" t="s">
        <v>26454</v>
      </c>
      <c r="G96" s="30">
        <v>81</v>
      </c>
      <c r="H96" s="30" t="str">
        <f t="shared" ref="H96:H97" si="107">TEXT(G96,"0000")</f>
        <v>0081</v>
      </c>
      <c r="I96" s="31" t="str">
        <f t="shared" ref="I96:I97" si="108">CONCATENATE(N96,H96)</f>
        <v>10020081</v>
      </c>
      <c r="J96" s="30"/>
      <c r="K96" s="42" t="s">
        <v>30455</v>
      </c>
      <c r="L96" s="65" t="s">
        <v>33939</v>
      </c>
      <c r="M96" s="29" t="s">
        <v>645</v>
      </c>
      <c r="N96" s="51" t="str">
        <f>VLOOKUP(M96,'BMC Master'!$C$3:$E$100,3,0)</f>
        <v>1002</v>
      </c>
      <c r="O96" s="7" t="s">
        <v>33941</v>
      </c>
      <c r="P96" s="9">
        <v>33239</v>
      </c>
      <c r="Q96" s="7" t="s">
        <v>33944</v>
      </c>
      <c r="R96" s="29">
        <v>9765432454</v>
      </c>
      <c r="S96" s="38" t="s">
        <v>12768</v>
      </c>
      <c r="T96" s="7" t="s">
        <v>934</v>
      </c>
      <c r="U96" s="7" t="s">
        <v>5222</v>
      </c>
      <c r="V96" s="7" t="s">
        <v>33942</v>
      </c>
      <c r="W96" s="7" t="s">
        <v>32188</v>
      </c>
      <c r="X96" s="7" t="s">
        <v>30766</v>
      </c>
      <c r="Y96" s="7" t="s">
        <v>30815</v>
      </c>
    </row>
    <row r="97" spans="1:25" hidden="1" x14ac:dyDescent="0.25">
      <c r="A97" s="29"/>
      <c r="B97" s="7" t="s">
        <v>58</v>
      </c>
      <c r="C97" s="30" t="s">
        <v>30610</v>
      </c>
      <c r="D97" s="7" t="s">
        <v>33938</v>
      </c>
      <c r="E97" s="9">
        <v>45909</v>
      </c>
      <c r="F97" s="47" t="s">
        <v>26454</v>
      </c>
      <c r="G97" s="30">
        <v>82</v>
      </c>
      <c r="H97" s="30" t="str">
        <f t="shared" si="107"/>
        <v>0082</v>
      </c>
      <c r="I97" s="31" t="str">
        <f t="shared" si="108"/>
        <v>10020082</v>
      </c>
      <c r="J97" s="30"/>
      <c r="K97" s="42" t="s">
        <v>30455</v>
      </c>
      <c r="L97" s="65" t="s">
        <v>33940</v>
      </c>
      <c r="M97" s="29" t="s">
        <v>645</v>
      </c>
      <c r="N97" s="51" t="str">
        <f>VLOOKUP(M97,'BMC Master'!$C$3:$E$100,3,0)</f>
        <v>1002</v>
      </c>
      <c r="O97" s="7" t="s">
        <v>33946</v>
      </c>
      <c r="P97" s="9">
        <v>28581</v>
      </c>
      <c r="Q97" s="7" t="s">
        <v>33945</v>
      </c>
      <c r="R97" s="29">
        <v>7899876767</v>
      </c>
      <c r="S97" s="38" t="s">
        <v>745</v>
      </c>
      <c r="T97" s="7" t="s">
        <v>30720</v>
      </c>
      <c r="U97" s="7" t="s">
        <v>747</v>
      </c>
      <c r="V97" s="7" t="s">
        <v>33943</v>
      </c>
      <c r="W97" s="7" t="s">
        <v>32188</v>
      </c>
      <c r="X97" s="7" t="s">
        <v>30766</v>
      </c>
      <c r="Y97" s="7" t="s">
        <v>30815</v>
      </c>
    </row>
    <row r="98" spans="1:25" hidden="1" x14ac:dyDescent="0.25">
      <c r="A98" s="29"/>
      <c r="B98" s="7" t="s">
        <v>58</v>
      </c>
      <c r="C98" s="30" t="s">
        <v>30610</v>
      </c>
      <c r="D98" s="7" t="s">
        <v>34139</v>
      </c>
      <c r="E98" s="9">
        <v>45926</v>
      </c>
      <c r="F98" s="47" t="s">
        <v>26454</v>
      </c>
      <c r="G98" s="30">
        <v>83</v>
      </c>
      <c r="H98" s="30" t="str">
        <f t="shared" ref="H98" si="109">TEXT(G98,"0000")</f>
        <v>0083</v>
      </c>
      <c r="I98" s="31" t="str">
        <f t="shared" ref="I98" si="110">CONCATENATE(N98,H98)</f>
        <v>10020083</v>
      </c>
      <c r="J98" s="30"/>
      <c r="K98" s="42" t="s">
        <v>23380</v>
      </c>
      <c r="L98" s="65" t="s">
        <v>34140</v>
      </c>
      <c r="M98" s="29" t="s">
        <v>645</v>
      </c>
      <c r="N98" s="51" t="str">
        <f>VLOOKUP(M98,'BMC Master'!$C$3:$E$100,3,0)</f>
        <v>1002</v>
      </c>
      <c r="O98" s="7" t="s">
        <v>34141</v>
      </c>
      <c r="P98" s="9">
        <v>28045</v>
      </c>
      <c r="Q98" s="7" t="s">
        <v>34142</v>
      </c>
      <c r="R98" s="29">
        <v>9798832127</v>
      </c>
      <c r="S98" s="38" t="s">
        <v>34143</v>
      </c>
      <c r="T98" s="7" t="s">
        <v>34144</v>
      </c>
      <c r="U98" s="7" t="s">
        <v>800</v>
      </c>
      <c r="V98" s="7" t="s">
        <v>757</v>
      </c>
      <c r="W98" s="7" t="s">
        <v>33524</v>
      </c>
      <c r="X98" s="7" t="s">
        <v>33562</v>
      </c>
      <c r="Y98" s="7" t="s">
        <v>33525</v>
      </c>
    </row>
    <row r="99" spans="1:25" hidden="1" x14ac:dyDescent="0.25">
      <c r="A99" s="29"/>
      <c r="B99" s="7" t="s">
        <v>58</v>
      </c>
      <c r="C99" s="30" t="s">
        <v>30610</v>
      </c>
      <c r="D99" s="7" t="s">
        <v>34351</v>
      </c>
      <c r="E99" s="9">
        <v>45961</v>
      </c>
      <c r="F99" s="47" t="s">
        <v>26454</v>
      </c>
      <c r="G99" s="30">
        <v>84</v>
      </c>
      <c r="H99" s="30" t="str">
        <f t="shared" ref="H99" si="111">TEXT(G99,"0000")</f>
        <v>0084</v>
      </c>
      <c r="I99" s="31" t="str">
        <f t="shared" ref="I99" si="112">CONCATENATE(N99,H99)</f>
        <v>10020084</v>
      </c>
      <c r="J99" s="30"/>
      <c r="K99" s="42" t="s">
        <v>23380</v>
      </c>
      <c r="L99" s="65" t="s">
        <v>34352</v>
      </c>
      <c r="M99" s="29" t="s">
        <v>645</v>
      </c>
      <c r="N99" s="51" t="str">
        <f>VLOOKUP(M99,'BMC Master'!$C$3:$E$100,3,0)</f>
        <v>1002</v>
      </c>
      <c r="O99" s="7" t="s">
        <v>34353</v>
      </c>
      <c r="P99" s="9">
        <v>39087</v>
      </c>
      <c r="Q99" s="7" t="s">
        <v>33318</v>
      </c>
      <c r="R99" s="29">
        <v>9065268837</v>
      </c>
      <c r="S99" s="38" t="s">
        <v>34354</v>
      </c>
      <c r="T99" s="7" t="s">
        <v>34355</v>
      </c>
      <c r="U99" s="7" t="s">
        <v>784</v>
      </c>
      <c r="V99" s="7" t="s">
        <v>34351</v>
      </c>
      <c r="W99" s="7" t="s">
        <v>33524</v>
      </c>
      <c r="X99" s="7" t="s">
        <v>33562</v>
      </c>
      <c r="Y99" s="7" t="s">
        <v>33525</v>
      </c>
    </row>
    <row r="100" spans="1:25" hidden="1" x14ac:dyDescent="0.25">
      <c r="A100" s="29"/>
      <c r="B100" s="7" t="s">
        <v>58</v>
      </c>
      <c r="C100" s="30" t="s">
        <v>30610</v>
      </c>
      <c r="D100" s="7" t="s">
        <v>34581</v>
      </c>
      <c r="E100" s="9">
        <v>46000</v>
      </c>
      <c r="F100" s="47" t="s">
        <v>26454</v>
      </c>
      <c r="G100" s="30">
        <v>85</v>
      </c>
      <c r="H100" s="30" t="str">
        <f t="shared" ref="H100" si="113">TEXT(G100,"0000")</f>
        <v>0085</v>
      </c>
      <c r="I100" s="31" t="str">
        <f t="shared" ref="I100" si="114">CONCATENATE(N100,H100)</f>
        <v>10020085</v>
      </c>
      <c r="J100" s="30"/>
      <c r="K100" s="42" t="s">
        <v>23380</v>
      </c>
      <c r="L100" s="65" t="s">
        <v>34582</v>
      </c>
      <c r="M100" s="29" t="s">
        <v>645</v>
      </c>
      <c r="N100" s="51" t="str">
        <f>VLOOKUP(M100,'BMC Master'!$C$3:$E$100,3,0)</f>
        <v>1002</v>
      </c>
      <c r="O100" s="7" t="s">
        <v>34583</v>
      </c>
      <c r="P100" s="9">
        <v>35930</v>
      </c>
      <c r="Q100" s="7" t="s">
        <v>34584</v>
      </c>
      <c r="R100" s="29">
        <v>9113753945</v>
      </c>
      <c r="S100" s="38" t="s">
        <v>34585</v>
      </c>
      <c r="T100" s="7" t="s">
        <v>32013</v>
      </c>
      <c r="U100" s="7" t="s">
        <v>17793</v>
      </c>
      <c r="V100" s="7" t="s">
        <v>757</v>
      </c>
      <c r="W100" s="7" t="s">
        <v>32188</v>
      </c>
      <c r="X100" s="7" t="s">
        <v>30766</v>
      </c>
      <c r="Y100" s="7" t="s">
        <v>30815</v>
      </c>
    </row>
    <row r="101" spans="1:25" hidden="1" x14ac:dyDescent="0.25">
      <c r="A101" s="29"/>
      <c r="B101" s="7" t="s">
        <v>58</v>
      </c>
      <c r="C101" s="30" t="s">
        <v>30610</v>
      </c>
      <c r="D101" s="7" t="s">
        <v>35125</v>
      </c>
      <c r="E101" s="9">
        <v>46043</v>
      </c>
      <c r="F101" s="47" t="s">
        <v>26454</v>
      </c>
      <c r="G101" s="30">
        <v>86</v>
      </c>
      <c r="H101" s="30" t="str">
        <f t="shared" ref="H101" si="115">TEXT(G101,"0000")</f>
        <v>0086</v>
      </c>
      <c r="I101" s="31" t="str">
        <f t="shared" ref="I101" si="116">CONCATENATE(N101,H101)</f>
        <v>10020086</v>
      </c>
      <c r="J101" s="30"/>
      <c r="K101" s="42" t="s">
        <v>23380</v>
      </c>
      <c r="L101" s="65" t="s">
        <v>35126</v>
      </c>
      <c r="M101" s="29" t="s">
        <v>645</v>
      </c>
      <c r="N101" s="51" t="str">
        <f>VLOOKUP(M101,'BMC Master'!$C$3:$E$100,3,0)</f>
        <v>1002</v>
      </c>
      <c r="O101" s="7" t="s">
        <v>35127</v>
      </c>
      <c r="P101" s="9">
        <v>29614</v>
      </c>
      <c r="Q101" s="7" t="s">
        <v>35128</v>
      </c>
      <c r="R101" s="29">
        <v>7017635172</v>
      </c>
      <c r="S101" s="38" t="s">
        <v>35129</v>
      </c>
      <c r="T101" s="7" t="s">
        <v>679</v>
      </c>
      <c r="U101" s="7" t="s">
        <v>767</v>
      </c>
      <c r="V101" s="7" t="s">
        <v>757</v>
      </c>
      <c r="W101" s="7" t="s">
        <v>32188</v>
      </c>
      <c r="X101" s="7" t="s">
        <v>33562</v>
      </c>
      <c r="Y101" s="7" t="s">
        <v>33525</v>
      </c>
    </row>
    <row r="102" spans="1:25" hidden="1" x14ac:dyDescent="0.25">
      <c r="A102" s="29"/>
      <c r="B102" s="7" t="s">
        <v>58</v>
      </c>
      <c r="C102" s="30" t="s">
        <v>30610</v>
      </c>
      <c r="D102" s="7" t="s">
        <v>36007</v>
      </c>
      <c r="E102" s="9">
        <v>46107</v>
      </c>
      <c r="F102" s="47" t="s">
        <v>26454</v>
      </c>
      <c r="G102" s="30">
        <v>87</v>
      </c>
      <c r="H102" s="30" t="str">
        <f t="shared" ref="H102" si="117">TEXT(G102,"0000")</f>
        <v>0087</v>
      </c>
      <c r="I102" s="31" t="str">
        <f t="shared" ref="I102" si="118">CONCATENATE(N102,H102)</f>
        <v>10020087</v>
      </c>
      <c r="J102" s="30"/>
      <c r="K102" s="42" t="s">
        <v>23380</v>
      </c>
      <c r="L102" s="65" t="s">
        <v>36008</v>
      </c>
      <c r="M102" s="29" t="s">
        <v>645</v>
      </c>
      <c r="N102" s="51" t="str">
        <f>VLOOKUP(M102,'BMC Master'!$C$3:$E$100,3,0)</f>
        <v>1002</v>
      </c>
      <c r="O102" s="7" t="s">
        <v>34353</v>
      </c>
      <c r="P102" s="9">
        <v>38248</v>
      </c>
      <c r="Q102" s="7" t="s">
        <v>8003</v>
      </c>
      <c r="R102" s="29">
        <v>9693730149</v>
      </c>
      <c r="S102" s="38" t="s">
        <v>36009</v>
      </c>
      <c r="T102" s="7" t="s">
        <v>679</v>
      </c>
      <c r="U102" s="7" t="s">
        <v>774</v>
      </c>
      <c r="V102" s="7" t="s">
        <v>33774</v>
      </c>
      <c r="W102" s="7" t="s">
        <v>36010</v>
      </c>
      <c r="X102" s="7" t="s">
        <v>33562</v>
      </c>
      <c r="Y102" s="7" t="s">
        <v>33525</v>
      </c>
    </row>
    <row r="103" spans="1:25" hidden="1" x14ac:dyDescent="0.25">
      <c r="A103" s="29"/>
      <c r="B103" s="7" t="s">
        <v>58</v>
      </c>
      <c r="C103" s="30" t="s">
        <v>30610</v>
      </c>
      <c r="D103" s="7" t="s">
        <v>36544</v>
      </c>
      <c r="E103" s="9">
        <v>46164</v>
      </c>
      <c r="F103" s="47" t="s">
        <v>26454</v>
      </c>
      <c r="G103" s="30">
        <v>88</v>
      </c>
      <c r="H103" s="30" t="str">
        <f t="shared" ref="H103" si="119">TEXT(G103,"0000")</f>
        <v>0088</v>
      </c>
      <c r="I103" s="31" t="str">
        <f t="shared" ref="I103" si="120">CONCATENATE(N103,H103)</f>
        <v>10020088</v>
      </c>
      <c r="J103" s="30"/>
      <c r="K103" s="42" t="s">
        <v>23380</v>
      </c>
      <c r="L103" s="65" t="s">
        <v>36545</v>
      </c>
      <c r="M103" s="29" t="s">
        <v>645</v>
      </c>
      <c r="N103" s="51" t="str">
        <f>VLOOKUP(M103,'BMC Master'!$C$3:$E$100,3,0)</f>
        <v>1002</v>
      </c>
      <c r="O103" s="7" t="s">
        <v>181</v>
      </c>
      <c r="P103" s="9">
        <v>35794</v>
      </c>
      <c r="Q103" s="7" t="s">
        <v>36546</v>
      </c>
      <c r="R103" s="29">
        <v>6206312431</v>
      </c>
      <c r="S103" s="38" t="s">
        <v>36547</v>
      </c>
      <c r="T103" s="7" t="s">
        <v>36548</v>
      </c>
      <c r="U103" s="7" t="s">
        <v>36549</v>
      </c>
      <c r="V103" s="7" t="s">
        <v>36550</v>
      </c>
      <c r="W103" s="7" t="s">
        <v>32188</v>
      </c>
      <c r="X103" s="7" t="s">
        <v>30766</v>
      </c>
      <c r="Y103" s="7" t="s">
        <v>30815</v>
      </c>
    </row>
    <row r="104" spans="1:25" hidden="1" x14ac:dyDescent="0.25">
      <c r="A104" s="29">
        <f>A84+1</f>
        <v>4</v>
      </c>
      <c r="B104" s="7" t="s">
        <v>58</v>
      </c>
      <c r="C104" s="30" t="s">
        <v>30610</v>
      </c>
      <c r="D104" s="7" t="s">
        <v>30790</v>
      </c>
      <c r="E104" s="9">
        <v>45477</v>
      </c>
      <c r="F104" s="47" t="s">
        <v>26454</v>
      </c>
      <c r="G104" s="30">
        <v>62</v>
      </c>
      <c r="H104" s="30" t="str">
        <f t="shared" ref="H104:H134" si="121">TEXT(G104,"0000")</f>
        <v>0062</v>
      </c>
      <c r="I104" s="31" t="str">
        <f t="shared" ref="I104:I134" si="122">CONCATENATE(N104,H104)</f>
        <v>10030062</v>
      </c>
      <c r="J104" s="30"/>
      <c r="K104" s="42" t="s">
        <v>23380</v>
      </c>
      <c r="L104" s="65" t="s">
        <v>30793</v>
      </c>
      <c r="M104" s="29" t="s">
        <v>646</v>
      </c>
      <c r="N104" s="51" t="str">
        <f>VLOOKUP(M104,'BMC Master'!$C$3:$E$100,3,0)</f>
        <v>1003</v>
      </c>
      <c r="O104" s="7" t="s">
        <v>30796</v>
      </c>
      <c r="P104" s="9">
        <v>35045</v>
      </c>
      <c r="Q104" s="7" t="s">
        <v>30797</v>
      </c>
      <c r="R104" s="29">
        <v>6200446459</v>
      </c>
      <c r="S104" s="7" t="s">
        <v>30798</v>
      </c>
      <c r="T104" s="7" t="s">
        <v>679</v>
      </c>
      <c r="U104" s="7" t="s">
        <v>881</v>
      </c>
      <c r="V104" s="7" t="s">
        <v>30799</v>
      </c>
      <c r="W104" s="7" t="s">
        <v>30800</v>
      </c>
      <c r="X104" s="7" t="s">
        <v>30799</v>
      </c>
      <c r="Y104" s="7" t="s">
        <v>30812</v>
      </c>
    </row>
    <row r="105" spans="1:25" hidden="1" x14ac:dyDescent="0.25">
      <c r="A105" s="29"/>
      <c r="B105" s="7" t="s">
        <v>58</v>
      </c>
      <c r="C105" s="30" t="s">
        <v>30610</v>
      </c>
      <c r="D105" s="7" t="s">
        <v>30791</v>
      </c>
      <c r="E105" s="9">
        <v>45477</v>
      </c>
      <c r="F105" s="47" t="s">
        <v>26454</v>
      </c>
      <c r="G105" s="30">
        <v>63</v>
      </c>
      <c r="H105" s="30" t="str">
        <f t="shared" ref="H105:H106" si="123">TEXT(G105,"0000")</f>
        <v>0063</v>
      </c>
      <c r="I105" s="31" t="str">
        <f t="shared" ref="I105:I106" si="124">CONCATENATE(N105,H105)</f>
        <v>10030063</v>
      </c>
      <c r="J105" s="30"/>
      <c r="K105" s="42" t="s">
        <v>23380</v>
      </c>
      <c r="L105" s="65" t="s">
        <v>30794</v>
      </c>
      <c r="M105" s="29" t="s">
        <v>646</v>
      </c>
      <c r="N105" s="51" t="str">
        <f>VLOOKUP(M105,'BMC Master'!$C$3:$E$100,3,0)</f>
        <v>1003</v>
      </c>
      <c r="O105" s="7" t="s">
        <v>8086</v>
      </c>
      <c r="P105" s="9">
        <v>33363</v>
      </c>
      <c r="Q105" s="7" t="s">
        <v>30811</v>
      </c>
      <c r="R105" s="29">
        <v>7091691919</v>
      </c>
      <c r="S105" s="38" t="s">
        <v>30801</v>
      </c>
      <c r="T105" s="7" t="s">
        <v>30802</v>
      </c>
      <c r="U105" s="7" t="s">
        <v>30721</v>
      </c>
      <c r="V105" s="7" t="s">
        <v>30803</v>
      </c>
      <c r="W105" s="7" t="s">
        <v>30800</v>
      </c>
      <c r="X105" s="7" t="s">
        <v>30804</v>
      </c>
      <c r="Y105" s="7" t="s">
        <v>30813</v>
      </c>
    </row>
    <row r="106" spans="1:25" hidden="1" x14ac:dyDescent="0.25">
      <c r="A106" s="29"/>
      <c r="B106" s="7" t="s">
        <v>58</v>
      </c>
      <c r="C106" s="30" t="s">
        <v>30610</v>
      </c>
      <c r="D106" s="7" t="s">
        <v>30792</v>
      </c>
      <c r="E106" s="9">
        <v>45477</v>
      </c>
      <c r="F106" s="47" t="s">
        <v>26454</v>
      </c>
      <c r="G106" s="30">
        <v>64</v>
      </c>
      <c r="H106" s="30" t="str">
        <f t="shared" si="123"/>
        <v>0064</v>
      </c>
      <c r="I106" s="31" t="str">
        <f t="shared" si="124"/>
        <v>10030064</v>
      </c>
      <c r="J106" s="30"/>
      <c r="K106" s="42" t="s">
        <v>23380</v>
      </c>
      <c r="L106" s="65" t="s">
        <v>30795</v>
      </c>
      <c r="M106" s="29" t="s">
        <v>646</v>
      </c>
      <c r="N106" s="51" t="str">
        <f>VLOOKUP(M106,'BMC Master'!$C$3:$E$100,3,0)</f>
        <v>1003</v>
      </c>
      <c r="O106" s="7" t="s">
        <v>30805</v>
      </c>
      <c r="P106" s="9">
        <v>31778</v>
      </c>
      <c r="Q106" s="7" t="s">
        <v>30806</v>
      </c>
      <c r="R106" s="29">
        <v>6201732147</v>
      </c>
      <c r="S106" s="7" t="s">
        <v>30807</v>
      </c>
      <c r="T106" s="7" t="s">
        <v>679</v>
      </c>
      <c r="U106" s="7" t="s">
        <v>4879</v>
      </c>
      <c r="V106" s="7" t="s">
        <v>30808</v>
      </c>
      <c r="W106" s="7" t="s">
        <v>30800</v>
      </c>
      <c r="X106" s="7" t="s">
        <v>30809</v>
      </c>
      <c r="Y106" s="7" t="s">
        <v>30814</v>
      </c>
    </row>
    <row r="107" spans="1:25" hidden="1" x14ac:dyDescent="0.25">
      <c r="A107" s="29"/>
      <c r="B107" s="7" t="s">
        <v>58</v>
      </c>
      <c r="C107" s="30" t="s">
        <v>30610</v>
      </c>
      <c r="D107" s="7" t="s">
        <v>31324</v>
      </c>
      <c r="E107" s="9">
        <v>45622</v>
      </c>
      <c r="F107" s="47" t="s">
        <v>26454</v>
      </c>
      <c r="G107" s="30">
        <v>65</v>
      </c>
      <c r="H107" s="30" t="str">
        <f t="shared" ref="H107:H110" si="125">TEXT(G107,"0000")</f>
        <v>0065</v>
      </c>
      <c r="I107" s="31" t="str">
        <f t="shared" ref="I107:I110" si="126">CONCATENATE(N107,H107)</f>
        <v>10030065</v>
      </c>
      <c r="J107" s="30"/>
      <c r="K107" s="42" t="s">
        <v>23380</v>
      </c>
      <c r="L107" s="65" t="s">
        <v>31328</v>
      </c>
      <c r="M107" s="29" t="s">
        <v>646</v>
      </c>
      <c r="N107" s="51" t="str">
        <f>VLOOKUP(M107,'BMC Master'!$C$3:$E$100,3,0)</f>
        <v>1003</v>
      </c>
      <c r="O107" s="7" t="s">
        <v>31332</v>
      </c>
      <c r="P107" s="9">
        <v>30742</v>
      </c>
      <c r="Q107" s="7" t="s">
        <v>31335</v>
      </c>
      <c r="R107" s="29">
        <v>7549362660</v>
      </c>
      <c r="S107" s="7" t="s">
        <v>31339</v>
      </c>
      <c r="T107" s="7" t="s">
        <v>798</v>
      </c>
      <c r="U107" s="7" t="s">
        <v>1968</v>
      </c>
      <c r="V107" s="7" t="s">
        <v>31340</v>
      </c>
      <c r="W107" s="7" t="s">
        <v>31346</v>
      </c>
      <c r="X107" s="7" t="s">
        <v>26469</v>
      </c>
      <c r="Y107" s="7" t="s">
        <v>30813</v>
      </c>
    </row>
    <row r="108" spans="1:25" hidden="1" x14ac:dyDescent="0.25">
      <c r="A108" s="29"/>
      <c r="B108" s="7" t="s">
        <v>58</v>
      </c>
      <c r="C108" s="30" t="s">
        <v>30610</v>
      </c>
      <c r="D108" s="7" t="s">
        <v>31325</v>
      </c>
      <c r="E108" s="9">
        <v>45622</v>
      </c>
      <c r="F108" s="47" t="s">
        <v>26454</v>
      </c>
      <c r="G108" s="30">
        <v>66</v>
      </c>
      <c r="H108" s="30" t="str">
        <f t="shared" si="125"/>
        <v>0066</v>
      </c>
      <c r="I108" s="31" t="str">
        <f t="shared" si="126"/>
        <v>10030066</v>
      </c>
      <c r="J108" s="30"/>
      <c r="K108" s="42" t="s">
        <v>23380</v>
      </c>
      <c r="L108" s="65" t="s">
        <v>31329</v>
      </c>
      <c r="M108" s="29" t="s">
        <v>646</v>
      </c>
      <c r="N108" s="51" t="str">
        <f>VLOOKUP(M108,'BMC Master'!$C$3:$E$100,3,0)</f>
        <v>1003</v>
      </c>
      <c r="O108" s="7" t="s">
        <v>30776</v>
      </c>
      <c r="P108" s="9">
        <v>33710</v>
      </c>
      <c r="Q108" s="7" t="s">
        <v>31336</v>
      </c>
      <c r="R108" s="29">
        <v>7091136803</v>
      </c>
      <c r="S108" s="7" t="s">
        <v>31341</v>
      </c>
      <c r="T108" s="7" t="s">
        <v>872</v>
      </c>
      <c r="U108" s="7" t="s">
        <v>31342</v>
      </c>
      <c r="V108" s="7" t="s">
        <v>31343</v>
      </c>
      <c r="W108" s="7" t="s">
        <v>31346</v>
      </c>
      <c r="X108" s="7" t="s">
        <v>31348</v>
      </c>
      <c r="Y108" s="7" t="s">
        <v>30813</v>
      </c>
    </row>
    <row r="109" spans="1:25" hidden="1" x14ac:dyDescent="0.25">
      <c r="A109" s="29"/>
      <c r="B109" s="7" t="s">
        <v>58</v>
      </c>
      <c r="C109" s="30" t="s">
        <v>30610</v>
      </c>
      <c r="D109" s="7" t="s">
        <v>31326</v>
      </c>
      <c r="E109" s="9">
        <v>45622</v>
      </c>
      <c r="F109" s="47" t="s">
        <v>26454</v>
      </c>
      <c r="G109" s="30">
        <v>67</v>
      </c>
      <c r="H109" s="30" t="str">
        <f t="shared" si="125"/>
        <v>0067</v>
      </c>
      <c r="I109" s="31" t="str">
        <f t="shared" si="126"/>
        <v>10030067</v>
      </c>
      <c r="J109" s="30"/>
      <c r="K109" s="42" t="s">
        <v>23380</v>
      </c>
      <c r="L109" s="65" t="s">
        <v>31330</v>
      </c>
      <c r="M109" s="29" t="s">
        <v>646</v>
      </c>
      <c r="N109" s="51" t="str">
        <f>VLOOKUP(M109,'BMC Master'!$C$3:$E$100,3,0)</f>
        <v>1003</v>
      </c>
      <c r="O109" s="7" t="s">
        <v>31333</v>
      </c>
      <c r="P109" s="9">
        <v>34442</v>
      </c>
      <c r="Q109" s="7" t="s">
        <v>31337</v>
      </c>
      <c r="R109" s="29">
        <v>7645080263</v>
      </c>
      <c r="S109" s="7" t="s">
        <v>31344</v>
      </c>
      <c r="T109" s="7" t="s">
        <v>26584</v>
      </c>
      <c r="U109" s="7" t="s">
        <v>1962</v>
      </c>
      <c r="V109" s="7" t="s">
        <v>31340</v>
      </c>
      <c r="W109" s="7" t="s">
        <v>31347</v>
      </c>
      <c r="X109" s="7" t="s">
        <v>26469</v>
      </c>
      <c r="Y109" s="7" t="s">
        <v>30813</v>
      </c>
    </row>
    <row r="110" spans="1:25" hidden="1" x14ac:dyDescent="0.25">
      <c r="A110" s="29"/>
      <c r="B110" s="7" t="s">
        <v>58</v>
      </c>
      <c r="C110" s="30" t="s">
        <v>30610</v>
      </c>
      <c r="D110" s="7" t="s">
        <v>31327</v>
      </c>
      <c r="E110" s="9">
        <v>45622</v>
      </c>
      <c r="F110" s="47" t="s">
        <v>26454</v>
      </c>
      <c r="G110" s="30">
        <v>68</v>
      </c>
      <c r="H110" s="30" t="str">
        <f t="shared" si="125"/>
        <v>0068</v>
      </c>
      <c r="I110" s="31" t="str">
        <f t="shared" si="126"/>
        <v>10030068</v>
      </c>
      <c r="J110" s="30"/>
      <c r="K110" s="42" t="s">
        <v>23380</v>
      </c>
      <c r="L110" s="65" t="s">
        <v>31331</v>
      </c>
      <c r="M110" s="29" t="s">
        <v>646</v>
      </c>
      <c r="N110" s="51" t="str">
        <f>VLOOKUP(M110,'BMC Master'!$C$3:$E$100,3,0)</f>
        <v>1003</v>
      </c>
      <c r="O110" s="7" t="s">
        <v>31334</v>
      </c>
      <c r="P110" s="9">
        <v>35348</v>
      </c>
      <c r="Q110" s="7" t="s">
        <v>31338</v>
      </c>
      <c r="R110" s="29">
        <v>7631283573</v>
      </c>
      <c r="S110" s="7" t="s">
        <v>31345</v>
      </c>
      <c r="T110" s="7" t="s">
        <v>672</v>
      </c>
      <c r="U110" s="7" t="s">
        <v>877</v>
      </c>
      <c r="V110" s="7" t="s">
        <v>30799</v>
      </c>
      <c r="W110" s="7" t="s">
        <v>31347</v>
      </c>
      <c r="X110" s="7" t="s">
        <v>30799</v>
      </c>
      <c r="Y110" s="7" t="s">
        <v>30812</v>
      </c>
    </row>
    <row r="111" spans="1:25" hidden="1" x14ac:dyDescent="0.25">
      <c r="A111" s="29"/>
      <c r="B111" s="7" t="s">
        <v>58</v>
      </c>
      <c r="C111" s="30" t="s">
        <v>30610</v>
      </c>
      <c r="D111" s="7" t="s">
        <v>31693</v>
      </c>
      <c r="E111" s="9">
        <v>45654</v>
      </c>
      <c r="F111" s="47" t="s">
        <v>26454</v>
      </c>
      <c r="G111" s="30">
        <v>69</v>
      </c>
      <c r="H111" s="30" t="str">
        <f t="shared" ref="H111" si="127">TEXT(G111,"0000")</f>
        <v>0069</v>
      </c>
      <c r="I111" s="31" t="str">
        <f t="shared" ref="I111" si="128">CONCATENATE(N111,H111)</f>
        <v>10030069</v>
      </c>
      <c r="J111" s="30"/>
      <c r="K111" s="42" t="s">
        <v>23380</v>
      </c>
      <c r="L111" s="65" t="s">
        <v>31694</v>
      </c>
      <c r="M111" s="29" t="s">
        <v>646</v>
      </c>
      <c r="N111" s="51" t="str">
        <f>VLOOKUP(M111,'BMC Master'!$C$3:$E$100,3,0)</f>
        <v>1003</v>
      </c>
      <c r="O111" s="7" t="s">
        <v>31695</v>
      </c>
      <c r="P111" s="9">
        <v>30352</v>
      </c>
      <c r="Q111" s="7" t="s">
        <v>31696</v>
      </c>
      <c r="R111" s="29">
        <v>9650006571</v>
      </c>
      <c r="S111" s="7" t="s">
        <v>31697</v>
      </c>
      <c r="T111" s="7" t="s">
        <v>31698</v>
      </c>
      <c r="U111" s="7" t="s">
        <v>31699</v>
      </c>
      <c r="V111" s="7" t="s">
        <v>31700</v>
      </c>
      <c r="W111" s="7" t="s">
        <v>31347</v>
      </c>
      <c r="X111" s="7" t="s">
        <v>26469</v>
      </c>
      <c r="Y111" s="7" t="s">
        <v>30813</v>
      </c>
    </row>
    <row r="112" spans="1:25" hidden="1" x14ac:dyDescent="0.25">
      <c r="A112" s="29"/>
      <c r="B112" s="7" t="s">
        <v>58</v>
      </c>
      <c r="C112" s="30" t="s">
        <v>30610</v>
      </c>
      <c r="D112" s="7" t="s">
        <v>32153</v>
      </c>
      <c r="E112" s="9">
        <v>45706</v>
      </c>
      <c r="F112" s="47" t="s">
        <v>26454</v>
      </c>
      <c r="G112" s="30">
        <v>70</v>
      </c>
      <c r="H112" s="30" t="str">
        <f t="shared" ref="H112" si="129">TEXT(G112,"0000")</f>
        <v>0070</v>
      </c>
      <c r="I112" s="31" t="str">
        <f t="shared" ref="I112" si="130">CONCATENATE(N112,H112)</f>
        <v>10030070</v>
      </c>
      <c r="J112" s="30"/>
      <c r="K112" s="42" t="s">
        <v>23380</v>
      </c>
      <c r="L112" s="65" t="s">
        <v>32154</v>
      </c>
      <c r="M112" s="29" t="s">
        <v>646</v>
      </c>
      <c r="N112" s="51" t="str">
        <f>VLOOKUP(M112,'BMC Master'!$C$3:$E$100,3,0)</f>
        <v>1003</v>
      </c>
      <c r="O112" s="7" t="s">
        <v>8056</v>
      </c>
      <c r="P112" s="9">
        <v>32874</v>
      </c>
      <c r="Q112" s="7" t="s">
        <v>31712</v>
      </c>
      <c r="R112" s="29">
        <v>9341977117</v>
      </c>
      <c r="S112" s="7" t="s">
        <v>32155</v>
      </c>
      <c r="T112" s="7" t="s">
        <v>679</v>
      </c>
      <c r="U112" s="7" t="s">
        <v>875</v>
      </c>
      <c r="V112" s="7" t="s">
        <v>32156</v>
      </c>
      <c r="W112" s="7" t="s">
        <v>31346</v>
      </c>
      <c r="X112" s="7" t="s">
        <v>30799</v>
      </c>
      <c r="Y112" s="7" t="s">
        <v>30812</v>
      </c>
    </row>
    <row r="113" spans="1:25" hidden="1" x14ac:dyDescent="0.25">
      <c r="A113" s="29"/>
      <c r="B113" s="7" t="s">
        <v>58</v>
      </c>
      <c r="C113" s="30" t="s">
        <v>30610</v>
      </c>
      <c r="D113" s="7" t="s">
        <v>32158</v>
      </c>
      <c r="E113" s="9">
        <v>45706</v>
      </c>
      <c r="F113" s="47" t="s">
        <v>26454</v>
      </c>
      <c r="G113" s="30">
        <v>71</v>
      </c>
      <c r="H113" s="30" t="str">
        <f t="shared" ref="H113" si="131">TEXT(G113,"0000")</f>
        <v>0071</v>
      </c>
      <c r="I113" s="31" t="str">
        <f t="shared" ref="I113" si="132">CONCATENATE(N113,H113)</f>
        <v>10030071</v>
      </c>
      <c r="J113" s="30"/>
      <c r="K113" s="42" t="s">
        <v>23380</v>
      </c>
      <c r="L113" s="65" t="s">
        <v>32157</v>
      </c>
      <c r="M113" s="29" t="s">
        <v>646</v>
      </c>
      <c r="N113" s="51" t="str">
        <f>VLOOKUP(M113,'BMC Master'!$C$3:$E$100,3,0)</f>
        <v>1003</v>
      </c>
      <c r="O113" s="7" t="s">
        <v>32159</v>
      </c>
      <c r="P113" s="9">
        <v>33604</v>
      </c>
      <c r="Q113" s="7" t="s">
        <v>32160</v>
      </c>
      <c r="R113" s="29">
        <v>7480981389</v>
      </c>
      <c r="S113" s="38" t="s">
        <v>32161</v>
      </c>
      <c r="T113" s="7" t="s">
        <v>934</v>
      </c>
      <c r="U113" s="7" t="s">
        <v>5836</v>
      </c>
      <c r="V113" s="7" t="s">
        <v>864</v>
      </c>
      <c r="W113" s="7" t="s">
        <v>32162</v>
      </c>
      <c r="X113" s="7" t="s">
        <v>30809</v>
      </c>
      <c r="Y113" s="7" t="s">
        <v>30814</v>
      </c>
    </row>
    <row r="114" spans="1:25" hidden="1" x14ac:dyDescent="0.25">
      <c r="A114" s="29"/>
      <c r="B114" s="7" t="s">
        <v>58</v>
      </c>
      <c r="C114" s="30" t="s">
        <v>30610</v>
      </c>
      <c r="D114" s="7" t="s">
        <v>33289</v>
      </c>
      <c r="E114" s="9">
        <v>45827</v>
      </c>
      <c r="F114" s="47" t="s">
        <v>26454</v>
      </c>
      <c r="G114" s="30">
        <v>72</v>
      </c>
      <c r="H114" s="30" t="str">
        <f t="shared" ref="H114:H115" si="133">TEXT(G114,"0000")</f>
        <v>0072</v>
      </c>
      <c r="I114" s="31" t="str">
        <f t="shared" ref="I114:I115" si="134">CONCATENATE(N114,H114)</f>
        <v>10030072</v>
      </c>
      <c r="J114" s="30"/>
      <c r="K114" s="42" t="s">
        <v>23380</v>
      </c>
      <c r="L114" s="65" t="s">
        <v>33291</v>
      </c>
      <c r="M114" s="29" t="s">
        <v>646</v>
      </c>
      <c r="N114" s="51" t="str">
        <f>VLOOKUP(M114,'BMC Master'!$C$3:$E$100,3,0)</f>
        <v>1003</v>
      </c>
      <c r="O114" s="7" t="s">
        <v>33293</v>
      </c>
      <c r="P114" s="9">
        <v>25204</v>
      </c>
      <c r="Q114" s="7" t="s">
        <v>33294</v>
      </c>
      <c r="R114" s="29">
        <v>9431881901</v>
      </c>
      <c r="S114" s="38" t="s">
        <v>33298</v>
      </c>
      <c r="T114" s="7" t="s">
        <v>679</v>
      </c>
      <c r="U114" s="7" t="s">
        <v>2571</v>
      </c>
      <c r="V114" s="7" t="s">
        <v>864</v>
      </c>
      <c r="W114" s="7" t="s">
        <v>31347</v>
      </c>
      <c r="X114" s="7" t="s">
        <v>30804</v>
      </c>
      <c r="Y114" s="7" t="s">
        <v>30813</v>
      </c>
    </row>
    <row r="115" spans="1:25" hidden="1" x14ac:dyDescent="0.25">
      <c r="A115" s="29"/>
      <c r="B115" s="7" t="s">
        <v>58</v>
      </c>
      <c r="C115" s="30" t="s">
        <v>30610</v>
      </c>
      <c r="D115" s="7" t="s">
        <v>33290</v>
      </c>
      <c r="E115" s="9">
        <v>45827</v>
      </c>
      <c r="F115" s="47" t="s">
        <v>26454</v>
      </c>
      <c r="G115" s="30">
        <v>73</v>
      </c>
      <c r="H115" s="30" t="str">
        <f t="shared" si="133"/>
        <v>0073</v>
      </c>
      <c r="I115" s="31" t="str">
        <f t="shared" si="134"/>
        <v>10030073</v>
      </c>
      <c r="J115" s="30"/>
      <c r="K115" s="42" t="s">
        <v>23380</v>
      </c>
      <c r="L115" s="65" t="s">
        <v>33292</v>
      </c>
      <c r="M115" s="29" t="s">
        <v>646</v>
      </c>
      <c r="N115" s="51" t="str">
        <f>VLOOKUP(M115,'BMC Master'!$C$3:$E$100,3,0)</f>
        <v>1003</v>
      </c>
      <c r="O115" s="7" t="s">
        <v>30518</v>
      </c>
      <c r="P115" s="9">
        <v>34642</v>
      </c>
      <c r="Q115" s="7" t="s">
        <v>33295</v>
      </c>
      <c r="R115" s="29">
        <v>7079734964</v>
      </c>
      <c r="S115" s="38" t="s">
        <v>33296</v>
      </c>
      <c r="T115" s="7" t="s">
        <v>31268</v>
      </c>
      <c r="U115" s="7" t="s">
        <v>747</v>
      </c>
      <c r="V115" s="7" t="s">
        <v>33297</v>
      </c>
      <c r="W115" s="7" t="s">
        <v>31347</v>
      </c>
      <c r="X115" s="7" t="s">
        <v>30804</v>
      </c>
      <c r="Y115" s="7" t="s">
        <v>30813</v>
      </c>
    </row>
    <row r="116" spans="1:25" hidden="1" x14ac:dyDescent="0.25">
      <c r="A116" s="29"/>
      <c r="B116" s="7" t="s">
        <v>58</v>
      </c>
      <c r="C116" s="30" t="s">
        <v>30610</v>
      </c>
      <c r="D116" s="7" t="s">
        <v>33469</v>
      </c>
      <c r="E116" s="9">
        <v>45868</v>
      </c>
      <c r="F116" s="47" t="s">
        <v>26454</v>
      </c>
      <c r="G116" s="30">
        <v>74</v>
      </c>
      <c r="H116" s="30" t="str">
        <f t="shared" ref="H116" si="135">TEXT(G116,"0000")</f>
        <v>0074</v>
      </c>
      <c r="I116" s="31" t="str">
        <f t="shared" ref="I116" si="136">CONCATENATE(N116,H116)</f>
        <v>10030074</v>
      </c>
      <c r="J116" s="30"/>
      <c r="K116" s="42" t="s">
        <v>23380</v>
      </c>
      <c r="L116" s="65" t="s">
        <v>33470</v>
      </c>
      <c r="M116" s="29" t="s">
        <v>646</v>
      </c>
      <c r="N116" s="51" t="str">
        <f>VLOOKUP(M116,'BMC Master'!$C$3:$E$100,3,0)</f>
        <v>1003</v>
      </c>
      <c r="O116" s="7" t="s">
        <v>33471</v>
      </c>
      <c r="P116" s="9">
        <v>28462</v>
      </c>
      <c r="Q116" s="7" t="s">
        <v>33472</v>
      </c>
      <c r="R116" s="29">
        <v>7631222407</v>
      </c>
      <c r="S116" s="38" t="s">
        <v>33473</v>
      </c>
      <c r="T116" s="7" t="s">
        <v>679</v>
      </c>
      <c r="U116" s="7" t="s">
        <v>868</v>
      </c>
      <c r="V116" s="7" t="s">
        <v>33474</v>
      </c>
      <c r="W116" s="7" t="s">
        <v>31346</v>
      </c>
      <c r="X116" s="7" t="s">
        <v>30804</v>
      </c>
      <c r="Y116" s="7" t="s">
        <v>30813</v>
      </c>
    </row>
    <row r="117" spans="1:25" hidden="1" x14ac:dyDescent="0.25">
      <c r="A117" s="29"/>
      <c r="B117" s="7" t="s">
        <v>58</v>
      </c>
      <c r="C117" s="30" t="s">
        <v>30610</v>
      </c>
      <c r="D117" s="7" t="s">
        <v>33680</v>
      </c>
      <c r="E117" s="9">
        <v>45868</v>
      </c>
      <c r="F117" s="47" t="s">
        <v>26454</v>
      </c>
      <c r="G117" s="30">
        <v>75</v>
      </c>
      <c r="H117" s="30" t="str">
        <f t="shared" ref="H117" si="137">TEXT(G117,"0000")</f>
        <v>0075</v>
      </c>
      <c r="I117" s="31" t="str">
        <f t="shared" ref="I117" si="138">CONCATENATE(N117,H117)</f>
        <v>10030075</v>
      </c>
      <c r="J117" s="30"/>
      <c r="K117" s="42" t="s">
        <v>23380</v>
      </c>
      <c r="L117" s="65" t="s">
        <v>33681</v>
      </c>
      <c r="M117" s="29" t="s">
        <v>646</v>
      </c>
      <c r="N117" s="51" t="str">
        <f>VLOOKUP(M117,'BMC Master'!$C$3:$E$100,3,0)</f>
        <v>1003</v>
      </c>
      <c r="O117" s="7" t="s">
        <v>33682</v>
      </c>
      <c r="P117" s="9">
        <v>31758</v>
      </c>
      <c r="Q117" s="7" t="s">
        <v>33683</v>
      </c>
      <c r="R117" s="29">
        <v>620363647</v>
      </c>
      <c r="S117" s="38" t="s">
        <v>33684</v>
      </c>
      <c r="T117" s="7" t="s">
        <v>934</v>
      </c>
      <c r="U117" s="7" t="s">
        <v>7079</v>
      </c>
      <c r="V117" s="7" t="s">
        <v>33685</v>
      </c>
      <c r="W117" s="7" t="s">
        <v>31347</v>
      </c>
      <c r="X117" s="7" t="s">
        <v>30804</v>
      </c>
      <c r="Y117" s="7" t="s">
        <v>30813</v>
      </c>
    </row>
    <row r="118" spans="1:25" hidden="1" x14ac:dyDescent="0.25">
      <c r="A118" s="29"/>
      <c r="B118" s="7" t="s">
        <v>58</v>
      </c>
      <c r="C118" s="30" t="s">
        <v>30610</v>
      </c>
      <c r="D118" s="7" t="s">
        <v>33776</v>
      </c>
      <c r="E118" s="9">
        <v>45882</v>
      </c>
      <c r="F118" s="47" t="s">
        <v>26454</v>
      </c>
      <c r="G118" s="30">
        <v>76</v>
      </c>
      <c r="H118" s="30" t="str">
        <f t="shared" ref="H118" si="139">TEXT(G118,"0000")</f>
        <v>0076</v>
      </c>
      <c r="I118" s="31" t="str">
        <f t="shared" ref="I118" si="140">CONCATENATE(N118,H118)</f>
        <v>10030076</v>
      </c>
      <c r="J118" s="30"/>
      <c r="K118" s="42" t="s">
        <v>23380</v>
      </c>
      <c r="L118" s="65" t="s">
        <v>33777</v>
      </c>
      <c r="M118" s="29" t="s">
        <v>646</v>
      </c>
      <c r="N118" s="51" t="str">
        <f>VLOOKUP(M118,'BMC Master'!$C$3:$E$100,3,0)</f>
        <v>1003</v>
      </c>
      <c r="O118" s="7" t="s">
        <v>33778</v>
      </c>
      <c r="P118" s="9">
        <v>37980</v>
      </c>
      <c r="Q118" s="7" t="s">
        <v>8044</v>
      </c>
      <c r="R118" s="29">
        <v>6299628998</v>
      </c>
      <c r="S118" s="38" t="s">
        <v>33779</v>
      </c>
      <c r="T118" s="7" t="s">
        <v>679</v>
      </c>
      <c r="U118" s="7" t="s">
        <v>868</v>
      </c>
      <c r="V118" s="7" t="s">
        <v>33474</v>
      </c>
      <c r="W118" s="7" t="s">
        <v>31346</v>
      </c>
      <c r="X118" s="7" t="s">
        <v>30809</v>
      </c>
      <c r="Y118" s="7" t="s">
        <v>30814</v>
      </c>
    </row>
    <row r="119" spans="1:25" hidden="1" x14ac:dyDescent="0.25">
      <c r="A119" s="29"/>
      <c r="B119" s="7" t="s">
        <v>58</v>
      </c>
      <c r="C119" s="30" t="s">
        <v>30610</v>
      </c>
      <c r="D119" s="7" t="s">
        <v>33895</v>
      </c>
      <c r="E119" s="9">
        <v>45904</v>
      </c>
      <c r="F119" s="47" t="s">
        <v>26454</v>
      </c>
      <c r="G119" s="30">
        <v>77</v>
      </c>
      <c r="H119" s="30" t="str">
        <f t="shared" ref="H119" si="141">TEXT(G119,"0000")</f>
        <v>0077</v>
      </c>
      <c r="I119" s="31" t="str">
        <f t="shared" ref="I119" si="142">CONCATENATE(N119,H119)</f>
        <v>10030077</v>
      </c>
      <c r="J119" s="30"/>
      <c r="K119" s="42" t="s">
        <v>30455</v>
      </c>
      <c r="L119" s="65" t="s">
        <v>33896</v>
      </c>
      <c r="M119" s="29" t="s">
        <v>646</v>
      </c>
      <c r="N119" s="51" t="str">
        <f>VLOOKUP(M119,'BMC Master'!$C$3:$E$100,3,0)</f>
        <v>1003</v>
      </c>
      <c r="O119" s="7" t="s">
        <v>33915</v>
      </c>
      <c r="P119" s="9">
        <v>38612</v>
      </c>
      <c r="Q119" s="7" t="s">
        <v>33897</v>
      </c>
      <c r="R119" s="29">
        <v>7634840677</v>
      </c>
      <c r="S119" s="38" t="s">
        <v>33898</v>
      </c>
      <c r="T119" s="7" t="s">
        <v>679</v>
      </c>
      <c r="U119" s="7" t="s">
        <v>30313</v>
      </c>
      <c r="V119" s="7" t="s">
        <v>31896</v>
      </c>
      <c r="W119" s="7" t="s">
        <v>31346</v>
      </c>
      <c r="X119" s="7" t="s">
        <v>30809</v>
      </c>
      <c r="Y119" s="7" t="s">
        <v>30814</v>
      </c>
    </row>
    <row r="120" spans="1:25" hidden="1" x14ac:dyDescent="0.25">
      <c r="A120" s="29"/>
      <c r="B120" s="7" t="s">
        <v>58</v>
      </c>
      <c r="C120" s="30" t="s">
        <v>30610</v>
      </c>
      <c r="D120" s="7" t="s">
        <v>34356</v>
      </c>
      <c r="E120" s="9">
        <v>45961</v>
      </c>
      <c r="F120" s="47" t="s">
        <v>26454</v>
      </c>
      <c r="G120" s="30">
        <v>78</v>
      </c>
      <c r="H120" s="30" t="str">
        <f t="shared" ref="H120" si="143">TEXT(G120,"0000")</f>
        <v>0078</v>
      </c>
      <c r="I120" s="31" t="str">
        <f t="shared" ref="I120" si="144">CONCATENATE(N120,H120)</f>
        <v>10030078</v>
      </c>
      <c r="J120" s="30"/>
      <c r="K120" s="42" t="s">
        <v>23380</v>
      </c>
      <c r="L120" s="65" t="s">
        <v>34357</v>
      </c>
      <c r="M120" s="29" t="s">
        <v>646</v>
      </c>
      <c r="N120" s="51" t="str">
        <f>VLOOKUP(M120,'BMC Master'!$C$3:$E$100,3,0)</f>
        <v>1003</v>
      </c>
      <c r="O120" s="7" t="s">
        <v>34358</v>
      </c>
      <c r="P120" s="9">
        <v>33947</v>
      </c>
      <c r="Q120" s="7" t="s">
        <v>34359</v>
      </c>
      <c r="R120" s="29">
        <v>7631337377</v>
      </c>
      <c r="S120" s="38" t="s">
        <v>34360</v>
      </c>
      <c r="T120" s="7" t="s">
        <v>750</v>
      </c>
      <c r="U120" s="7" t="s">
        <v>34361</v>
      </c>
      <c r="V120" s="7" t="s">
        <v>34362</v>
      </c>
      <c r="W120" s="7" t="s">
        <v>31346</v>
      </c>
      <c r="X120" s="7" t="s">
        <v>30804</v>
      </c>
      <c r="Y120" s="7" t="s">
        <v>30813</v>
      </c>
    </row>
    <row r="121" spans="1:25" hidden="1" x14ac:dyDescent="0.25">
      <c r="A121" s="29"/>
      <c r="B121" s="7" t="s">
        <v>58</v>
      </c>
      <c r="C121" s="30" t="s">
        <v>30610</v>
      </c>
      <c r="D121" s="7" t="s">
        <v>34421</v>
      </c>
      <c r="E121" s="9">
        <v>45976</v>
      </c>
      <c r="F121" s="47" t="s">
        <v>26454</v>
      </c>
      <c r="G121" s="30">
        <v>79</v>
      </c>
      <c r="H121" s="30" t="str">
        <f t="shared" ref="H121" si="145">TEXT(G121,"0000")</f>
        <v>0079</v>
      </c>
      <c r="I121" s="31" t="str">
        <f t="shared" ref="I121" si="146">CONCATENATE(N121,H121)</f>
        <v>10030079</v>
      </c>
      <c r="J121" s="30"/>
      <c r="K121" s="42" t="s">
        <v>30455</v>
      </c>
      <c r="L121" s="65" t="s">
        <v>34422</v>
      </c>
      <c r="M121" s="29" t="s">
        <v>646</v>
      </c>
      <c r="N121" s="51" t="str">
        <f>VLOOKUP(M121,'BMC Master'!$C$3:$E$100,3,0)</f>
        <v>1003</v>
      </c>
      <c r="O121" s="7" t="s">
        <v>34423</v>
      </c>
      <c r="P121" s="9">
        <v>36892</v>
      </c>
      <c r="Q121" s="7" t="s">
        <v>34424</v>
      </c>
      <c r="R121" s="29">
        <v>7295050068</v>
      </c>
      <c r="S121" s="38" t="s">
        <v>34425</v>
      </c>
      <c r="T121" s="7" t="s">
        <v>34426</v>
      </c>
      <c r="U121" s="7" t="s">
        <v>34427</v>
      </c>
      <c r="V121" s="7" t="s">
        <v>31896</v>
      </c>
      <c r="W121" s="7" t="s">
        <v>31346</v>
      </c>
      <c r="X121" s="7" t="s">
        <v>30809</v>
      </c>
      <c r="Y121" s="7" t="s">
        <v>30814</v>
      </c>
    </row>
    <row r="122" spans="1:25" hidden="1" x14ac:dyDescent="0.25">
      <c r="A122" s="29"/>
      <c r="B122" s="7" t="s">
        <v>58</v>
      </c>
      <c r="C122" s="30" t="s">
        <v>30610</v>
      </c>
      <c r="D122" s="7" t="s">
        <v>34472</v>
      </c>
      <c r="E122" s="9">
        <v>45980</v>
      </c>
      <c r="F122" s="47" t="s">
        <v>26454</v>
      </c>
      <c r="G122" s="30">
        <v>80</v>
      </c>
      <c r="H122" s="30" t="str">
        <f t="shared" ref="H122:H123" si="147">TEXT(G122,"0000")</f>
        <v>0080</v>
      </c>
      <c r="I122" s="31" t="str">
        <f t="shared" ref="I122:I123" si="148">CONCATENATE(N122,H122)</f>
        <v>10030080</v>
      </c>
      <c r="J122" s="30"/>
      <c r="K122" s="42" t="s">
        <v>23380</v>
      </c>
      <c r="L122" s="65" t="s">
        <v>34474</v>
      </c>
      <c r="M122" s="29" t="s">
        <v>646</v>
      </c>
      <c r="N122" s="51" t="str">
        <f>VLOOKUP(M122,'BMC Master'!$C$3:$E$100,3,0)</f>
        <v>1003</v>
      </c>
      <c r="O122" s="7" t="s">
        <v>34476</v>
      </c>
      <c r="P122" s="9">
        <v>34257</v>
      </c>
      <c r="Q122" s="7" t="s">
        <v>34478</v>
      </c>
      <c r="R122" s="29">
        <v>9546351286</v>
      </c>
      <c r="S122" s="38" t="s">
        <v>34480</v>
      </c>
      <c r="T122" s="7" t="s">
        <v>33768</v>
      </c>
      <c r="U122" s="7" t="s">
        <v>2571</v>
      </c>
      <c r="V122" s="7" t="s">
        <v>864</v>
      </c>
      <c r="W122" s="7" t="s">
        <v>31347</v>
      </c>
      <c r="X122" s="7" t="s">
        <v>31348</v>
      </c>
      <c r="Y122" s="7" t="s">
        <v>30813</v>
      </c>
    </row>
    <row r="123" spans="1:25" hidden="1" x14ac:dyDescent="0.25">
      <c r="A123" s="29"/>
      <c r="B123" s="7" t="s">
        <v>58</v>
      </c>
      <c r="C123" s="30" t="s">
        <v>30610</v>
      </c>
      <c r="D123" s="7" t="s">
        <v>34473</v>
      </c>
      <c r="E123" s="9">
        <v>45980</v>
      </c>
      <c r="F123" s="47" t="s">
        <v>26454</v>
      </c>
      <c r="G123" s="30">
        <v>81</v>
      </c>
      <c r="H123" s="30" t="str">
        <f t="shared" si="147"/>
        <v>0081</v>
      </c>
      <c r="I123" s="31" t="str">
        <f t="shared" si="148"/>
        <v>10030081</v>
      </c>
      <c r="J123" s="30"/>
      <c r="K123" s="42" t="s">
        <v>30455</v>
      </c>
      <c r="L123" s="65" t="s">
        <v>34475</v>
      </c>
      <c r="M123" s="29" t="s">
        <v>646</v>
      </c>
      <c r="N123" s="51" t="str">
        <f>VLOOKUP(M123,'BMC Master'!$C$3:$E$100,3,0)</f>
        <v>1003</v>
      </c>
      <c r="O123" s="7" t="s">
        <v>34477</v>
      </c>
      <c r="P123" s="9">
        <v>37255</v>
      </c>
      <c r="Q123" s="7" t="s">
        <v>34479</v>
      </c>
      <c r="R123" s="29">
        <v>9024613197</v>
      </c>
      <c r="S123" s="38" t="s">
        <v>34481</v>
      </c>
      <c r="T123" s="7" t="s">
        <v>679</v>
      </c>
      <c r="U123" s="7" t="s">
        <v>875</v>
      </c>
      <c r="V123" s="7" t="s">
        <v>34482</v>
      </c>
      <c r="W123" s="7" t="s">
        <v>31347</v>
      </c>
      <c r="X123" s="7" t="s">
        <v>30799</v>
      </c>
      <c r="Y123" s="7" t="s">
        <v>30812</v>
      </c>
    </row>
    <row r="124" spans="1:25" hidden="1" x14ac:dyDescent="0.25">
      <c r="A124" s="29"/>
      <c r="B124" s="7" t="s">
        <v>58</v>
      </c>
      <c r="C124" s="30" t="s">
        <v>30610</v>
      </c>
      <c r="D124" s="7" t="s">
        <v>34586</v>
      </c>
      <c r="E124" s="9">
        <v>46000</v>
      </c>
      <c r="F124" s="47" t="s">
        <v>26454</v>
      </c>
      <c r="G124" s="30">
        <v>82</v>
      </c>
      <c r="H124" s="30" t="str">
        <f t="shared" ref="H124" si="149">TEXT(G124,"0000")</f>
        <v>0082</v>
      </c>
      <c r="I124" s="31" t="str">
        <f t="shared" ref="I124" si="150">CONCATENATE(N124,H124)</f>
        <v>10030082</v>
      </c>
      <c r="J124" s="30"/>
      <c r="K124" s="42" t="s">
        <v>23380</v>
      </c>
      <c r="L124" s="65" t="s">
        <v>34587</v>
      </c>
      <c r="M124" s="29" t="s">
        <v>646</v>
      </c>
      <c r="N124" s="51" t="str">
        <f>VLOOKUP(M124,'BMC Master'!$C$3:$E$100,3,0)</f>
        <v>1003</v>
      </c>
      <c r="O124" s="7" t="s">
        <v>34588</v>
      </c>
      <c r="P124" s="9">
        <v>33977</v>
      </c>
      <c r="Q124" s="7" t="s">
        <v>30887</v>
      </c>
      <c r="R124" s="29">
        <v>6202078377</v>
      </c>
      <c r="S124" s="38" t="s">
        <v>34589</v>
      </c>
      <c r="T124" s="7" t="s">
        <v>750</v>
      </c>
      <c r="U124" s="7" t="s">
        <v>17872</v>
      </c>
      <c r="V124" s="7" t="s">
        <v>33259</v>
      </c>
      <c r="W124" s="7" t="s">
        <v>31346</v>
      </c>
      <c r="X124" s="7" t="s">
        <v>26469</v>
      </c>
      <c r="Y124" s="7" t="s">
        <v>30813</v>
      </c>
    </row>
    <row r="125" spans="1:25" hidden="1" x14ac:dyDescent="0.25">
      <c r="A125" s="29"/>
      <c r="B125" s="7" t="s">
        <v>58</v>
      </c>
      <c r="C125" s="30" t="s">
        <v>30610</v>
      </c>
      <c r="D125" s="7" t="s">
        <v>34654</v>
      </c>
      <c r="E125" s="9">
        <v>46006</v>
      </c>
      <c r="F125" s="47" t="s">
        <v>26454</v>
      </c>
      <c r="G125" s="30">
        <v>83</v>
      </c>
      <c r="H125" s="30" t="str">
        <f t="shared" ref="H125" si="151">TEXT(G125,"0000")</f>
        <v>0083</v>
      </c>
      <c r="I125" s="31" t="str">
        <f t="shared" ref="I125" si="152">CONCATENATE(N125,H125)</f>
        <v>10030083</v>
      </c>
      <c r="J125" s="30"/>
      <c r="K125" s="42" t="s">
        <v>30455</v>
      </c>
      <c r="L125" s="65" t="s">
        <v>34655</v>
      </c>
      <c r="M125" s="29" t="s">
        <v>646</v>
      </c>
      <c r="N125" s="51" t="str">
        <f>VLOOKUP(M125,'BMC Master'!$C$3:$E$100,3,0)</f>
        <v>1003</v>
      </c>
      <c r="O125" s="7" t="s">
        <v>34656</v>
      </c>
      <c r="P125" s="9">
        <v>31413</v>
      </c>
      <c r="Q125" s="7" t="s">
        <v>34657</v>
      </c>
      <c r="R125" s="29">
        <v>7061979933</v>
      </c>
      <c r="S125" s="38" t="s">
        <v>12381</v>
      </c>
      <c r="T125" s="7" t="s">
        <v>30565</v>
      </c>
      <c r="U125" s="7" t="s">
        <v>747</v>
      </c>
      <c r="V125" s="7" t="s">
        <v>862</v>
      </c>
      <c r="W125" s="7" t="s">
        <v>31347</v>
      </c>
      <c r="X125" s="7" t="s">
        <v>30804</v>
      </c>
      <c r="Y125" s="7" t="s">
        <v>30813</v>
      </c>
    </row>
    <row r="126" spans="1:25" hidden="1" x14ac:dyDescent="0.25">
      <c r="A126" s="29"/>
      <c r="B126" s="7" t="s">
        <v>58</v>
      </c>
      <c r="C126" s="30" t="s">
        <v>30610</v>
      </c>
      <c r="D126" s="7" t="s">
        <v>34897</v>
      </c>
      <c r="E126" s="9">
        <v>46025</v>
      </c>
      <c r="F126" s="47" t="s">
        <v>26454</v>
      </c>
      <c r="G126" s="30">
        <v>84</v>
      </c>
      <c r="H126" s="30" t="str">
        <f t="shared" ref="H126:H127" si="153">TEXT(G126,"0000")</f>
        <v>0084</v>
      </c>
      <c r="I126" s="31" t="str">
        <f t="shared" ref="I126:I127" si="154">CONCATENATE(N126,H126)</f>
        <v>10030084</v>
      </c>
      <c r="J126" s="30"/>
      <c r="K126" s="42" t="s">
        <v>23380</v>
      </c>
      <c r="L126" s="65" t="s">
        <v>34899</v>
      </c>
      <c r="M126" s="29" t="s">
        <v>646</v>
      </c>
      <c r="N126" s="51" t="str">
        <f>VLOOKUP(M126,'BMC Master'!$C$3:$E$100,3,0)</f>
        <v>1003</v>
      </c>
      <c r="O126" s="7" t="s">
        <v>34901</v>
      </c>
      <c r="P126" s="9">
        <v>39217</v>
      </c>
      <c r="Q126" s="7" t="s">
        <v>34902</v>
      </c>
      <c r="R126" s="29">
        <v>8298863422</v>
      </c>
      <c r="S126" s="38" t="s">
        <v>34903</v>
      </c>
      <c r="T126" s="7" t="s">
        <v>934</v>
      </c>
      <c r="U126" s="7" t="s">
        <v>25550</v>
      </c>
      <c r="V126" s="7" t="s">
        <v>34904</v>
      </c>
      <c r="W126" s="7" t="s">
        <v>34905</v>
      </c>
      <c r="X126" s="7" t="s">
        <v>30799</v>
      </c>
      <c r="Y126" s="7" t="s">
        <v>30812</v>
      </c>
    </row>
    <row r="127" spans="1:25" hidden="1" x14ac:dyDescent="0.25">
      <c r="A127" s="29"/>
      <c r="B127" s="7" t="s">
        <v>58</v>
      </c>
      <c r="C127" s="30" t="s">
        <v>30610</v>
      </c>
      <c r="D127" s="7" t="s">
        <v>34898</v>
      </c>
      <c r="E127" s="9">
        <v>46025</v>
      </c>
      <c r="F127" s="47" t="s">
        <v>26454</v>
      </c>
      <c r="G127" s="30">
        <v>85</v>
      </c>
      <c r="H127" s="30" t="str">
        <f t="shared" si="153"/>
        <v>0085</v>
      </c>
      <c r="I127" s="31" t="str">
        <f t="shared" si="154"/>
        <v>10030085</v>
      </c>
      <c r="J127" s="30"/>
      <c r="K127" s="42" t="s">
        <v>23380</v>
      </c>
      <c r="L127" s="65" t="s">
        <v>34900</v>
      </c>
      <c r="M127" s="29" t="s">
        <v>646</v>
      </c>
      <c r="N127" s="51" t="str">
        <f>VLOOKUP(M127,'BMC Master'!$C$3:$E$100,3,0)</f>
        <v>1003</v>
      </c>
      <c r="O127" s="7" t="s">
        <v>33281</v>
      </c>
      <c r="P127" s="9">
        <v>35411</v>
      </c>
      <c r="Q127" s="7" t="s">
        <v>18607</v>
      </c>
      <c r="R127" s="29">
        <v>9065268837</v>
      </c>
      <c r="S127" s="38" t="s">
        <v>34906</v>
      </c>
      <c r="T127" s="7" t="s">
        <v>934</v>
      </c>
      <c r="U127" s="7" t="s">
        <v>25550</v>
      </c>
      <c r="V127" s="7" t="s">
        <v>34904</v>
      </c>
      <c r="W127" s="7" t="s">
        <v>31346</v>
      </c>
      <c r="X127" s="7" t="s">
        <v>30799</v>
      </c>
      <c r="Y127" s="7" t="s">
        <v>30812</v>
      </c>
    </row>
    <row r="128" spans="1:25" hidden="1" x14ac:dyDescent="0.25">
      <c r="A128" s="29"/>
      <c r="B128" s="7" t="s">
        <v>58</v>
      </c>
      <c r="C128" s="30" t="s">
        <v>30610</v>
      </c>
      <c r="D128" s="7" t="s">
        <v>36011</v>
      </c>
      <c r="E128" s="9">
        <v>46107</v>
      </c>
      <c r="F128" s="47" t="s">
        <v>26454</v>
      </c>
      <c r="G128" s="30">
        <v>86</v>
      </c>
      <c r="H128" s="30" t="str">
        <f t="shared" ref="H128:H133" si="155">TEXT(G128,"0000")</f>
        <v>0086</v>
      </c>
      <c r="I128" s="31" t="str">
        <f t="shared" ref="I128:I133" si="156">CONCATENATE(N128,H128)</f>
        <v>10030086</v>
      </c>
      <c r="J128" s="30"/>
      <c r="K128" s="42" t="s">
        <v>23380</v>
      </c>
      <c r="L128" s="65" t="s">
        <v>36017</v>
      </c>
      <c r="M128" s="29" t="s">
        <v>646</v>
      </c>
      <c r="N128" s="51" t="str">
        <f>VLOOKUP(M128,'BMC Master'!$C$3:$E$100,3,0)</f>
        <v>1003</v>
      </c>
      <c r="O128" s="7" t="s">
        <v>30726</v>
      </c>
      <c r="P128" s="9">
        <v>28615</v>
      </c>
      <c r="Q128" s="7" t="s">
        <v>36023</v>
      </c>
      <c r="R128" s="29">
        <v>9931853843</v>
      </c>
      <c r="S128" s="38" t="s">
        <v>36024</v>
      </c>
      <c r="T128" s="7" t="s">
        <v>26584</v>
      </c>
      <c r="U128" s="7" t="s">
        <v>5383</v>
      </c>
      <c r="V128" s="7" t="s">
        <v>36025</v>
      </c>
      <c r="W128" s="7" t="s">
        <v>31347</v>
      </c>
      <c r="X128" s="7" t="s">
        <v>30799</v>
      </c>
      <c r="Y128" s="7" t="s">
        <v>30812</v>
      </c>
    </row>
    <row r="129" spans="1:25" hidden="1" x14ac:dyDescent="0.25">
      <c r="A129" s="29"/>
      <c r="B129" s="7" t="s">
        <v>58</v>
      </c>
      <c r="C129" s="30" t="s">
        <v>30610</v>
      </c>
      <c r="D129" s="7" t="s">
        <v>36012</v>
      </c>
      <c r="E129" s="9">
        <v>46107</v>
      </c>
      <c r="F129" s="47" t="s">
        <v>26454</v>
      </c>
      <c r="G129" s="30">
        <v>87</v>
      </c>
      <c r="H129" s="30" t="str">
        <f t="shared" si="155"/>
        <v>0087</v>
      </c>
      <c r="I129" s="31" t="str">
        <f t="shared" si="156"/>
        <v>10030087</v>
      </c>
      <c r="J129" s="30"/>
      <c r="K129" s="42" t="s">
        <v>23380</v>
      </c>
      <c r="L129" s="65" t="s">
        <v>36018</v>
      </c>
      <c r="M129" s="29" t="s">
        <v>646</v>
      </c>
      <c r="N129" s="51" t="str">
        <f>VLOOKUP(M129,'BMC Master'!$C$3:$E$100,3,0)</f>
        <v>1003</v>
      </c>
      <c r="O129" s="7" t="s">
        <v>36026</v>
      </c>
      <c r="P129" s="9">
        <v>28126</v>
      </c>
      <c r="Q129" s="7" t="s">
        <v>36027</v>
      </c>
      <c r="R129" s="29">
        <v>9229597432</v>
      </c>
      <c r="S129" s="38" t="s">
        <v>36028</v>
      </c>
      <c r="T129" s="7" t="s">
        <v>934</v>
      </c>
      <c r="U129" s="7" t="s">
        <v>25550</v>
      </c>
      <c r="V129" s="7" t="s">
        <v>36029</v>
      </c>
      <c r="W129" s="7" t="s">
        <v>31347</v>
      </c>
      <c r="X129" s="7" t="s">
        <v>30799</v>
      </c>
      <c r="Y129" s="7" t="s">
        <v>30812</v>
      </c>
    </row>
    <row r="130" spans="1:25" hidden="1" x14ac:dyDescent="0.25">
      <c r="A130" s="29"/>
      <c r="B130" s="7" t="s">
        <v>58</v>
      </c>
      <c r="C130" s="30" t="s">
        <v>30610</v>
      </c>
      <c r="D130" s="7" t="s">
        <v>36013</v>
      </c>
      <c r="E130" s="9">
        <v>46107</v>
      </c>
      <c r="F130" s="47" t="s">
        <v>26454</v>
      </c>
      <c r="G130" s="30">
        <v>88</v>
      </c>
      <c r="H130" s="30" t="str">
        <f t="shared" si="155"/>
        <v>0088</v>
      </c>
      <c r="I130" s="31" t="str">
        <f t="shared" si="156"/>
        <v>10030088</v>
      </c>
      <c r="J130" s="30"/>
      <c r="K130" s="42" t="s">
        <v>23380</v>
      </c>
      <c r="L130" s="65" t="s">
        <v>36019</v>
      </c>
      <c r="M130" s="29" t="s">
        <v>646</v>
      </c>
      <c r="N130" s="51" t="str">
        <f>VLOOKUP(M130,'BMC Master'!$C$3:$E$100,3,0)</f>
        <v>1003</v>
      </c>
      <c r="O130" s="7" t="s">
        <v>36030</v>
      </c>
      <c r="P130" s="9">
        <v>37092</v>
      </c>
      <c r="Q130" s="7" t="s">
        <v>36031</v>
      </c>
      <c r="R130" s="29">
        <v>8882959338</v>
      </c>
      <c r="S130" s="38" t="s">
        <v>36032</v>
      </c>
      <c r="T130" s="7" t="s">
        <v>934</v>
      </c>
      <c r="U130" s="7" t="s">
        <v>747</v>
      </c>
      <c r="V130" s="7" t="s">
        <v>36033</v>
      </c>
      <c r="W130" s="7" t="s">
        <v>31347</v>
      </c>
      <c r="X130" s="7" t="s">
        <v>30799</v>
      </c>
      <c r="Y130" s="7" t="s">
        <v>30812</v>
      </c>
    </row>
    <row r="131" spans="1:25" hidden="1" x14ac:dyDescent="0.25">
      <c r="A131" s="29"/>
      <c r="B131" s="7" t="s">
        <v>58</v>
      </c>
      <c r="C131" s="30" t="s">
        <v>30610</v>
      </c>
      <c r="D131" s="7" t="s">
        <v>36014</v>
      </c>
      <c r="E131" s="9">
        <v>46107</v>
      </c>
      <c r="F131" s="47" t="s">
        <v>26454</v>
      </c>
      <c r="G131" s="30">
        <v>89</v>
      </c>
      <c r="H131" s="30" t="str">
        <f t="shared" si="155"/>
        <v>0089</v>
      </c>
      <c r="I131" s="31" t="str">
        <f t="shared" si="156"/>
        <v>10030089</v>
      </c>
      <c r="J131" s="30"/>
      <c r="K131" s="42" t="s">
        <v>23380</v>
      </c>
      <c r="L131" s="65" t="s">
        <v>36020</v>
      </c>
      <c r="M131" s="29" t="s">
        <v>646</v>
      </c>
      <c r="N131" s="51" t="str">
        <f>VLOOKUP(M131,'BMC Master'!$C$3:$E$100,3,0)</f>
        <v>1003</v>
      </c>
      <c r="O131" s="7" t="s">
        <v>36034</v>
      </c>
      <c r="P131" s="9">
        <v>31413</v>
      </c>
      <c r="Q131" s="7" t="s">
        <v>36035</v>
      </c>
      <c r="R131" s="29">
        <v>8757109692</v>
      </c>
      <c r="S131" s="38" t="s">
        <v>36036</v>
      </c>
      <c r="T131" s="7" t="s">
        <v>32952</v>
      </c>
      <c r="U131" s="7" t="s">
        <v>4782</v>
      </c>
      <c r="V131" s="7" t="s">
        <v>36037</v>
      </c>
      <c r="W131" s="7" t="s">
        <v>31347</v>
      </c>
      <c r="X131" s="7" t="s">
        <v>30799</v>
      </c>
      <c r="Y131" s="7" t="s">
        <v>30812</v>
      </c>
    </row>
    <row r="132" spans="1:25" hidden="1" x14ac:dyDescent="0.25">
      <c r="A132" s="29"/>
      <c r="B132" s="7" t="s">
        <v>58</v>
      </c>
      <c r="C132" s="30" t="s">
        <v>30610</v>
      </c>
      <c r="D132" s="7" t="s">
        <v>36015</v>
      </c>
      <c r="E132" s="9">
        <v>46107</v>
      </c>
      <c r="F132" s="47" t="s">
        <v>26454</v>
      </c>
      <c r="G132" s="30">
        <v>90</v>
      </c>
      <c r="H132" s="30" t="str">
        <f t="shared" si="155"/>
        <v>0090</v>
      </c>
      <c r="I132" s="31" t="str">
        <f t="shared" si="156"/>
        <v>10030090</v>
      </c>
      <c r="J132" s="30"/>
      <c r="K132" s="42" t="s">
        <v>23380</v>
      </c>
      <c r="L132" s="65" t="s">
        <v>36021</v>
      </c>
      <c r="M132" s="29" t="s">
        <v>646</v>
      </c>
      <c r="N132" s="51" t="str">
        <f>VLOOKUP(M132,'BMC Master'!$C$3:$E$100,3,0)</f>
        <v>1003</v>
      </c>
      <c r="O132" s="7" t="s">
        <v>36038</v>
      </c>
      <c r="P132" s="9">
        <v>35795</v>
      </c>
      <c r="Q132" s="7" t="s">
        <v>36039</v>
      </c>
      <c r="R132" s="29">
        <v>6305567632</v>
      </c>
      <c r="S132" s="38" t="s">
        <v>36040</v>
      </c>
      <c r="T132" s="7" t="s">
        <v>679</v>
      </c>
      <c r="U132" s="7" t="s">
        <v>875</v>
      </c>
      <c r="V132" s="7" t="s">
        <v>36025</v>
      </c>
      <c r="W132" s="7" t="s">
        <v>31347</v>
      </c>
      <c r="X132" s="7" t="s">
        <v>30799</v>
      </c>
      <c r="Y132" s="7" t="s">
        <v>30812</v>
      </c>
    </row>
    <row r="133" spans="1:25" hidden="1" x14ac:dyDescent="0.25">
      <c r="A133" s="29"/>
      <c r="B133" s="7" t="s">
        <v>58</v>
      </c>
      <c r="C133" s="30" t="s">
        <v>30610</v>
      </c>
      <c r="D133" s="7" t="s">
        <v>36016</v>
      </c>
      <c r="E133" s="9">
        <v>46107</v>
      </c>
      <c r="F133" s="47" t="s">
        <v>26454</v>
      </c>
      <c r="G133" s="30">
        <v>91</v>
      </c>
      <c r="H133" s="30" t="str">
        <f t="shared" si="155"/>
        <v>0091</v>
      </c>
      <c r="I133" s="31" t="str">
        <f t="shared" si="156"/>
        <v>10030091</v>
      </c>
      <c r="J133" s="30"/>
      <c r="K133" s="42" t="s">
        <v>30455</v>
      </c>
      <c r="L133" s="65" t="s">
        <v>36022</v>
      </c>
      <c r="M133" s="29" t="s">
        <v>646</v>
      </c>
      <c r="N133" s="51" t="str">
        <f>VLOOKUP(M133,'BMC Master'!$C$3:$E$100,3,0)</f>
        <v>1003</v>
      </c>
      <c r="O133" s="7" t="s">
        <v>36041</v>
      </c>
      <c r="P133" s="9">
        <v>28542</v>
      </c>
      <c r="Q133" s="7" t="s">
        <v>36042</v>
      </c>
      <c r="R133" s="29">
        <v>9470896230</v>
      </c>
      <c r="S133" s="38" t="s">
        <v>36043</v>
      </c>
      <c r="T133" s="7" t="s">
        <v>32952</v>
      </c>
      <c r="U133" s="7" t="s">
        <v>1926</v>
      </c>
      <c r="V133" s="7" t="s">
        <v>36044</v>
      </c>
      <c r="W133" s="7" t="s">
        <v>31346</v>
      </c>
      <c r="X133" s="7" t="s">
        <v>30799</v>
      </c>
      <c r="Y133" s="7" t="s">
        <v>30812</v>
      </c>
    </row>
    <row r="134" spans="1:25" hidden="1" x14ac:dyDescent="0.25">
      <c r="A134" s="29">
        <f>A104+1</f>
        <v>5</v>
      </c>
      <c r="B134" s="7" t="s">
        <v>58</v>
      </c>
      <c r="C134" s="30" t="s">
        <v>30610</v>
      </c>
      <c r="D134" s="7" t="s">
        <v>30505</v>
      </c>
      <c r="E134" s="9">
        <v>45428</v>
      </c>
      <c r="F134" s="47" t="s">
        <v>26454</v>
      </c>
      <c r="G134" s="30">
        <v>65</v>
      </c>
      <c r="H134" s="30" t="str">
        <f t="shared" si="121"/>
        <v>0065</v>
      </c>
      <c r="I134" s="31" t="str">
        <f t="shared" si="122"/>
        <v>10060065</v>
      </c>
      <c r="J134" s="30"/>
      <c r="K134" s="42" t="s">
        <v>23380</v>
      </c>
      <c r="L134" s="65" t="s">
        <v>30503</v>
      </c>
      <c r="M134" s="29" t="s">
        <v>649</v>
      </c>
      <c r="N134" s="51" t="str">
        <f>VLOOKUP(M134,'BMC Master'!$C$3:$E$100,3,0)</f>
        <v>1006</v>
      </c>
      <c r="O134" s="7" t="s">
        <v>30507</v>
      </c>
      <c r="P134" s="9">
        <v>35497</v>
      </c>
      <c r="Q134" s="7" t="s">
        <v>30518</v>
      </c>
      <c r="R134" s="29">
        <v>6299704648</v>
      </c>
      <c r="S134" s="7" t="s">
        <v>30508</v>
      </c>
      <c r="T134" s="7" t="s">
        <v>934</v>
      </c>
      <c r="U134" s="7" t="s">
        <v>904</v>
      </c>
      <c r="V134" s="7" t="s">
        <v>30509</v>
      </c>
      <c r="W134" s="7" t="s">
        <v>30510</v>
      </c>
      <c r="X134" s="7" t="s">
        <v>30511</v>
      </c>
      <c r="Y134" s="7">
        <v>24</v>
      </c>
    </row>
    <row r="135" spans="1:25" hidden="1" x14ac:dyDescent="0.25">
      <c r="A135" s="29">
        <f t="shared" ref="A135:A616" si="157">A134+1</f>
        <v>6</v>
      </c>
      <c r="B135" s="7" t="s">
        <v>58</v>
      </c>
      <c r="C135" s="30" t="s">
        <v>30610</v>
      </c>
      <c r="D135" s="7" t="s">
        <v>30506</v>
      </c>
      <c r="E135" s="9">
        <v>45428</v>
      </c>
      <c r="F135" s="47" t="s">
        <v>26454</v>
      </c>
      <c r="G135" s="30">
        <f t="shared" ref="G135" si="158">IF(M135=M134,G134+1,1)</f>
        <v>66</v>
      </c>
      <c r="H135" s="30" t="str">
        <f t="shared" ref="H135" si="159">TEXT(G135,"0000")</f>
        <v>0066</v>
      </c>
      <c r="I135" s="31" t="str">
        <f t="shared" ref="I135" si="160">CONCATENATE(N135,H135)</f>
        <v>10060066</v>
      </c>
      <c r="J135" s="30"/>
      <c r="K135" s="42" t="s">
        <v>23380</v>
      </c>
      <c r="L135" s="65" t="s">
        <v>30504</v>
      </c>
      <c r="M135" s="29" t="s">
        <v>649</v>
      </c>
      <c r="N135" s="51" t="str">
        <f>VLOOKUP(M135,'BMC Master'!$C$3:$E$100,3,0)</f>
        <v>1006</v>
      </c>
      <c r="O135" s="7" t="s">
        <v>30512</v>
      </c>
      <c r="P135" s="9">
        <v>37289</v>
      </c>
      <c r="Q135" s="7" t="s">
        <v>30513</v>
      </c>
      <c r="R135" s="29">
        <v>6204715765</v>
      </c>
      <c r="S135" s="7" t="s">
        <v>30514</v>
      </c>
      <c r="T135" s="7" t="s">
        <v>1000</v>
      </c>
      <c r="U135" s="7" t="s">
        <v>30515</v>
      </c>
      <c r="V135" s="7" t="s">
        <v>30516</v>
      </c>
      <c r="W135" s="7" t="s">
        <v>30510</v>
      </c>
      <c r="X135" s="7" t="s">
        <v>30517</v>
      </c>
      <c r="Y135" s="7" t="s">
        <v>30825</v>
      </c>
    </row>
    <row r="136" spans="1:25" hidden="1" x14ac:dyDescent="0.25">
      <c r="A136" s="29"/>
      <c r="B136" s="7" t="s">
        <v>58</v>
      </c>
      <c r="C136" s="30" t="s">
        <v>30610</v>
      </c>
      <c r="D136" s="7" t="s">
        <v>30783</v>
      </c>
      <c r="E136" s="9">
        <v>45477</v>
      </c>
      <c r="F136" s="47" t="s">
        <v>26454</v>
      </c>
      <c r="G136" s="30">
        <f t="shared" ref="G136" si="161">IF(M136=M135,G135+1,1)</f>
        <v>67</v>
      </c>
      <c r="H136" s="30" t="str">
        <f t="shared" ref="H136" si="162">TEXT(G136,"0000")</f>
        <v>0067</v>
      </c>
      <c r="I136" s="31" t="str">
        <f t="shared" ref="I136" si="163">CONCATENATE(N136,H136)</f>
        <v>10060067</v>
      </c>
      <c r="J136" s="30"/>
      <c r="K136" s="42" t="s">
        <v>23380</v>
      </c>
      <c r="L136" s="65" t="s">
        <v>30784</v>
      </c>
      <c r="M136" s="29" t="s">
        <v>649</v>
      </c>
      <c r="N136" s="51" t="str">
        <f>VLOOKUP(M136,'BMC Master'!$C$3:$E$100,3,0)</f>
        <v>1006</v>
      </c>
      <c r="O136" s="7" t="s">
        <v>30785</v>
      </c>
      <c r="P136" s="9">
        <v>35782</v>
      </c>
      <c r="Q136" s="7" t="s">
        <v>30786</v>
      </c>
      <c r="R136" s="29">
        <v>9905537583</v>
      </c>
      <c r="S136" s="38" t="s">
        <v>30810</v>
      </c>
      <c r="T136" s="7" t="s">
        <v>750</v>
      </c>
      <c r="U136" s="7" t="s">
        <v>6810</v>
      </c>
      <c r="V136" s="7" t="s">
        <v>30787</v>
      </c>
      <c r="W136" s="7" t="s">
        <v>30788</v>
      </c>
      <c r="X136" s="7" t="s">
        <v>30789</v>
      </c>
      <c r="Y136" s="7" t="s">
        <v>30816</v>
      </c>
    </row>
    <row r="137" spans="1:25" hidden="1" x14ac:dyDescent="0.25">
      <c r="A137" s="29"/>
      <c r="B137" s="7" t="s">
        <v>58</v>
      </c>
      <c r="C137" s="30" t="s">
        <v>30610</v>
      </c>
      <c r="D137" s="7" t="s">
        <v>30818</v>
      </c>
      <c r="E137" s="9">
        <v>45481</v>
      </c>
      <c r="F137" s="47" t="s">
        <v>26454</v>
      </c>
      <c r="G137" s="30">
        <v>68</v>
      </c>
      <c r="H137" s="30" t="str">
        <f t="shared" ref="H137:H138" si="164">TEXT(G137,"0000")</f>
        <v>0068</v>
      </c>
      <c r="I137" s="31" t="str">
        <f t="shared" ref="I137:I138" si="165">CONCATENATE(N137,H137)</f>
        <v>10060068</v>
      </c>
      <c r="J137" s="30"/>
      <c r="K137" s="42" t="s">
        <v>23380</v>
      </c>
      <c r="L137" s="65" t="s">
        <v>30819</v>
      </c>
      <c r="M137" s="29" t="s">
        <v>649</v>
      </c>
      <c r="N137" s="51" t="str">
        <f>VLOOKUP(M137,'BMC Master'!$C$3:$E$100,3,0)</f>
        <v>1006</v>
      </c>
      <c r="O137" s="7" t="s">
        <v>30820</v>
      </c>
      <c r="P137" s="9">
        <v>36558</v>
      </c>
      <c r="Q137" s="7" t="s">
        <v>30821</v>
      </c>
      <c r="R137" s="29">
        <v>7903000912</v>
      </c>
      <c r="S137" s="38" t="s">
        <v>30822</v>
      </c>
      <c r="T137" s="7" t="s">
        <v>30500</v>
      </c>
      <c r="U137" s="7" t="s">
        <v>30823</v>
      </c>
      <c r="V137" s="7" t="s">
        <v>30824</v>
      </c>
      <c r="W137" s="7" t="s">
        <v>30510</v>
      </c>
      <c r="X137" s="7" t="s">
        <v>30517</v>
      </c>
      <c r="Y137" s="7" t="s">
        <v>30825</v>
      </c>
    </row>
    <row r="138" spans="1:25" hidden="1" x14ac:dyDescent="0.25">
      <c r="A138" s="29"/>
      <c r="B138" s="7" t="s">
        <v>58</v>
      </c>
      <c r="C138" s="30" t="s">
        <v>30610</v>
      </c>
      <c r="D138" s="7" t="s">
        <v>30993</v>
      </c>
      <c r="E138" s="9">
        <v>45544</v>
      </c>
      <c r="F138" s="47" t="s">
        <v>26454</v>
      </c>
      <c r="G138" s="30">
        <v>69</v>
      </c>
      <c r="H138" s="30" t="str">
        <f t="shared" si="164"/>
        <v>0069</v>
      </c>
      <c r="I138" s="31" t="str">
        <f t="shared" si="165"/>
        <v>10060069</v>
      </c>
      <c r="J138" s="30"/>
      <c r="K138" s="42" t="s">
        <v>23380</v>
      </c>
      <c r="L138" s="65" t="s">
        <v>30994</v>
      </c>
      <c r="M138" s="29" t="s">
        <v>649</v>
      </c>
      <c r="N138" s="51" t="str">
        <f>VLOOKUP(M138,'BMC Master'!$C$3:$E$100,3,0)</f>
        <v>1006</v>
      </c>
      <c r="O138" s="7" t="s">
        <v>1062</v>
      </c>
      <c r="P138" s="9">
        <v>37729</v>
      </c>
      <c r="Q138" s="7" t="s">
        <v>30995</v>
      </c>
      <c r="R138" s="29">
        <v>7759021498</v>
      </c>
      <c r="S138" s="38" t="s">
        <v>30996</v>
      </c>
      <c r="T138" s="7" t="s">
        <v>679</v>
      </c>
      <c r="U138" s="7" t="s">
        <v>3997</v>
      </c>
      <c r="V138" s="7" t="s">
        <v>757</v>
      </c>
      <c r="W138" s="7" t="s">
        <v>30788</v>
      </c>
      <c r="X138" s="7" t="s">
        <v>30789</v>
      </c>
      <c r="Y138" s="7" t="s">
        <v>30816</v>
      </c>
    </row>
    <row r="139" spans="1:25" hidden="1" x14ac:dyDescent="0.25">
      <c r="A139" s="29"/>
      <c r="B139" s="7" t="s">
        <v>58</v>
      </c>
      <c r="C139" s="30" t="s">
        <v>30610</v>
      </c>
      <c r="D139" s="7" t="s">
        <v>31160</v>
      </c>
      <c r="E139" s="9">
        <v>45573</v>
      </c>
      <c r="F139" s="47" t="s">
        <v>26454</v>
      </c>
      <c r="G139" s="30">
        <v>70</v>
      </c>
      <c r="H139" s="30" t="str">
        <f t="shared" ref="H139:H140" si="166">TEXT(G139,"0000")</f>
        <v>0070</v>
      </c>
      <c r="I139" s="31" t="str">
        <f t="shared" ref="I139:I140" si="167">CONCATENATE(N139,H139)</f>
        <v>10060070</v>
      </c>
      <c r="J139" s="30"/>
      <c r="K139" s="42" t="s">
        <v>23380</v>
      </c>
      <c r="L139" s="65" t="s">
        <v>31150</v>
      </c>
      <c r="M139" s="29" t="s">
        <v>649</v>
      </c>
      <c r="N139" s="51" t="str">
        <f>VLOOKUP(M139,'BMC Master'!$C$3:$E$100,3,0)</f>
        <v>1006</v>
      </c>
      <c r="O139" s="7" t="s">
        <v>31152</v>
      </c>
      <c r="P139" s="9">
        <v>35859</v>
      </c>
      <c r="Q139" s="7" t="s">
        <v>30995</v>
      </c>
      <c r="R139" s="29">
        <v>8083517523</v>
      </c>
      <c r="S139" s="38" t="s">
        <v>31153</v>
      </c>
      <c r="T139" s="7" t="s">
        <v>31154</v>
      </c>
      <c r="U139" s="7" t="s">
        <v>17791</v>
      </c>
      <c r="V139" s="7" t="s">
        <v>31155</v>
      </c>
      <c r="W139" s="7" t="s">
        <v>31156</v>
      </c>
      <c r="X139" s="7" t="s">
        <v>31158</v>
      </c>
      <c r="Y139" s="7" t="s">
        <v>30816</v>
      </c>
    </row>
    <row r="140" spans="1:25" hidden="1" x14ac:dyDescent="0.25">
      <c r="A140" s="29"/>
      <c r="B140" s="7" t="s">
        <v>58</v>
      </c>
      <c r="C140" s="30" t="s">
        <v>30610</v>
      </c>
      <c r="D140" s="7" t="s">
        <v>31149</v>
      </c>
      <c r="E140" s="9">
        <v>45573</v>
      </c>
      <c r="F140" s="47" t="s">
        <v>26454</v>
      </c>
      <c r="G140" s="30">
        <v>71</v>
      </c>
      <c r="H140" s="30" t="str">
        <f t="shared" si="166"/>
        <v>0071</v>
      </c>
      <c r="I140" s="31" t="str">
        <f t="shared" si="167"/>
        <v>10060071</v>
      </c>
      <c r="J140" s="30"/>
      <c r="K140" s="42" t="s">
        <v>23380</v>
      </c>
      <c r="L140" s="65" t="s">
        <v>31151</v>
      </c>
      <c r="M140" s="29" t="s">
        <v>649</v>
      </c>
      <c r="N140" s="51" t="str">
        <f>VLOOKUP(M140,'BMC Master'!$C$3:$E$100,3,0)</f>
        <v>1006</v>
      </c>
      <c r="O140" s="7" t="s">
        <v>30726</v>
      </c>
      <c r="P140" s="9">
        <v>34731</v>
      </c>
      <c r="Q140" s="7" t="s">
        <v>31157</v>
      </c>
      <c r="R140" s="29">
        <v>7488561001</v>
      </c>
      <c r="S140" s="38" t="s">
        <v>31159</v>
      </c>
      <c r="T140" s="7" t="s">
        <v>679</v>
      </c>
      <c r="U140" s="7" t="s">
        <v>767</v>
      </c>
      <c r="V140" s="7" t="s">
        <v>757</v>
      </c>
      <c r="W140" s="7" t="s">
        <v>30788</v>
      </c>
      <c r="X140" s="7" t="s">
        <v>30789</v>
      </c>
      <c r="Y140" s="7" t="s">
        <v>30816</v>
      </c>
    </row>
    <row r="141" spans="1:25" hidden="1" x14ac:dyDescent="0.25">
      <c r="A141" s="29"/>
      <c r="B141" s="7" t="s">
        <v>58</v>
      </c>
      <c r="C141" s="30" t="s">
        <v>30610</v>
      </c>
      <c r="D141" s="7" t="s">
        <v>31202</v>
      </c>
      <c r="E141" s="9">
        <v>45594</v>
      </c>
      <c r="F141" s="47" t="s">
        <v>26454</v>
      </c>
      <c r="G141" s="30">
        <v>72</v>
      </c>
      <c r="H141" s="30" t="str">
        <f t="shared" ref="H141" si="168">TEXT(G141,"0000")</f>
        <v>0072</v>
      </c>
      <c r="I141" s="31" t="str">
        <f t="shared" ref="I141" si="169">CONCATENATE(N141,H141)</f>
        <v>10060072</v>
      </c>
      <c r="J141" s="30"/>
      <c r="K141" s="42" t="s">
        <v>30455</v>
      </c>
      <c r="L141" s="65" t="s">
        <v>31204</v>
      </c>
      <c r="M141" s="29" t="s">
        <v>649</v>
      </c>
      <c r="N141" s="51" t="str">
        <f>VLOOKUP(M141,'BMC Master'!$C$3:$E$100,3,0)</f>
        <v>1006</v>
      </c>
      <c r="O141" s="7" t="s">
        <v>30726</v>
      </c>
      <c r="P141" s="9">
        <v>36814</v>
      </c>
      <c r="Q141" s="7" t="s">
        <v>31206</v>
      </c>
      <c r="R141" s="29">
        <v>8271923568</v>
      </c>
      <c r="S141" s="38" t="s">
        <v>31208</v>
      </c>
      <c r="T141" s="7" t="s">
        <v>1000</v>
      </c>
      <c r="U141" s="7" t="s">
        <v>17791</v>
      </c>
      <c r="V141" s="7" t="s">
        <v>31155</v>
      </c>
      <c r="W141" s="7" t="s">
        <v>31209</v>
      </c>
      <c r="X141" s="7" t="s">
        <v>31203</v>
      </c>
      <c r="Y141" s="7" t="s">
        <v>30816</v>
      </c>
    </row>
    <row r="142" spans="1:25" hidden="1" x14ac:dyDescent="0.25">
      <c r="A142" s="29"/>
      <c r="B142" s="7" t="s">
        <v>58</v>
      </c>
      <c r="C142" s="30" t="s">
        <v>30610</v>
      </c>
      <c r="D142" s="7" t="s">
        <v>31259</v>
      </c>
      <c r="E142" s="9">
        <v>45617</v>
      </c>
      <c r="F142" s="47" t="s">
        <v>26454</v>
      </c>
      <c r="G142" s="30">
        <v>73</v>
      </c>
      <c r="H142" s="30" t="str">
        <f t="shared" ref="H142:H143" si="170">TEXT(G142,"0000")</f>
        <v>0073</v>
      </c>
      <c r="I142" s="31" t="str">
        <f t="shared" ref="I142:I143" si="171">CONCATENATE(N142,H142)</f>
        <v>10060073</v>
      </c>
      <c r="J142" s="30"/>
      <c r="K142" s="42" t="s">
        <v>23380</v>
      </c>
      <c r="L142" s="65" t="s">
        <v>31261</v>
      </c>
      <c r="M142" s="29" t="s">
        <v>649</v>
      </c>
      <c r="N142" s="51" t="str">
        <f>VLOOKUP(M142,'BMC Master'!$C$3:$E$100,3,0)</f>
        <v>1006</v>
      </c>
      <c r="O142" s="7" t="s">
        <v>31263</v>
      </c>
      <c r="P142" s="9">
        <v>31778</v>
      </c>
      <c r="Q142" s="7" t="s">
        <v>31265</v>
      </c>
      <c r="R142" s="29">
        <v>8252156288</v>
      </c>
      <c r="S142" s="38" t="s">
        <v>31267</v>
      </c>
      <c r="T142" s="7" t="s">
        <v>31268</v>
      </c>
      <c r="U142" s="7" t="s">
        <v>927</v>
      </c>
      <c r="V142" s="7" t="s">
        <v>31269</v>
      </c>
      <c r="W142" s="7" t="s">
        <v>31271</v>
      </c>
      <c r="X142" s="7" t="s">
        <v>30789</v>
      </c>
      <c r="Y142" s="7" t="s">
        <v>30816</v>
      </c>
    </row>
    <row r="143" spans="1:25" hidden="1" x14ac:dyDescent="0.25">
      <c r="A143" s="29"/>
      <c r="B143" s="7" t="s">
        <v>58</v>
      </c>
      <c r="C143" s="30" t="s">
        <v>30610</v>
      </c>
      <c r="D143" s="7" t="s">
        <v>31260</v>
      </c>
      <c r="E143" s="9">
        <v>45617</v>
      </c>
      <c r="F143" s="47" t="s">
        <v>26454</v>
      </c>
      <c r="G143" s="30">
        <v>74</v>
      </c>
      <c r="H143" s="30" t="str">
        <f t="shared" si="170"/>
        <v>0074</v>
      </c>
      <c r="I143" s="31" t="str">
        <f t="shared" si="171"/>
        <v>10060074</v>
      </c>
      <c r="J143" s="30"/>
      <c r="K143" s="42" t="s">
        <v>23380</v>
      </c>
      <c r="L143" s="65" t="s">
        <v>31262</v>
      </c>
      <c r="M143" s="29" t="s">
        <v>649</v>
      </c>
      <c r="N143" s="51" t="str">
        <f>VLOOKUP(M143,'BMC Master'!$C$3:$E$100,3,0)</f>
        <v>1006</v>
      </c>
      <c r="O143" s="7" t="s">
        <v>31264</v>
      </c>
      <c r="P143" s="9">
        <v>34001</v>
      </c>
      <c r="Q143" s="7" t="s">
        <v>31266</v>
      </c>
      <c r="R143" s="29">
        <v>8210449652</v>
      </c>
      <c r="S143" s="38" t="s">
        <v>31270</v>
      </c>
      <c r="T143" s="7" t="s">
        <v>934</v>
      </c>
      <c r="U143" s="7" t="s">
        <v>935</v>
      </c>
      <c r="V143" s="7" t="s">
        <v>30809</v>
      </c>
      <c r="W143" s="7" t="s">
        <v>31271</v>
      </c>
      <c r="X143" s="7" t="s">
        <v>30789</v>
      </c>
      <c r="Y143" s="7" t="s">
        <v>30816</v>
      </c>
    </row>
    <row r="144" spans="1:25" hidden="1" x14ac:dyDescent="0.25">
      <c r="A144" s="29"/>
      <c r="B144" s="7" t="s">
        <v>58</v>
      </c>
      <c r="C144" s="30" t="s">
        <v>30610</v>
      </c>
      <c r="D144" s="7" t="s">
        <v>31318</v>
      </c>
      <c r="E144" s="9">
        <v>45622</v>
      </c>
      <c r="F144" s="47" t="s">
        <v>26454</v>
      </c>
      <c r="G144" s="30">
        <v>75</v>
      </c>
      <c r="H144" s="30" t="str">
        <f t="shared" ref="H144" si="172">TEXT(G144,"0000")</f>
        <v>0075</v>
      </c>
      <c r="I144" s="31" t="str">
        <f t="shared" ref="I144" si="173">CONCATENATE(N144,H144)</f>
        <v>10060075</v>
      </c>
      <c r="J144" s="30"/>
      <c r="K144" s="42" t="s">
        <v>23380</v>
      </c>
      <c r="L144" s="65" t="s">
        <v>31319</v>
      </c>
      <c r="M144" s="29" t="s">
        <v>649</v>
      </c>
      <c r="N144" s="51" t="str">
        <f>VLOOKUP(M144,'BMC Master'!$C$3:$E$100,3,0)</f>
        <v>1006</v>
      </c>
      <c r="O144" s="7" t="s">
        <v>31320</v>
      </c>
      <c r="P144" s="9">
        <v>34435</v>
      </c>
      <c r="Q144" s="7" t="s">
        <v>31321</v>
      </c>
      <c r="R144" s="29">
        <v>9693760807</v>
      </c>
      <c r="S144" s="38" t="s">
        <v>31322</v>
      </c>
      <c r="T144" s="7" t="s">
        <v>798</v>
      </c>
      <c r="U144" s="7" t="s">
        <v>767</v>
      </c>
      <c r="V144" s="7" t="s">
        <v>31323</v>
      </c>
      <c r="W144" s="7" t="s">
        <v>30510</v>
      </c>
      <c r="X144" s="7" t="s">
        <v>30517</v>
      </c>
      <c r="Y144" s="7" t="s">
        <v>30825</v>
      </c>
    </row>
    <row r="145" spans="1:25" hidden="1" x14ac:dyDescent="0.25">
      <c r="A145" s="29"/>
      <c r="B145" s="7" t="s">
        <v>58</v>
      </c>
      <c r="C145" s="30" t="s">
        <v>30610</v>
      </c>
      <c r="D145" s="7" t="s">
        <v>31203</v>
      </c>
      <c r="E145" s="9">
        <v>45646</v>
      </c>
      <c r="F145" s="47" t="s">
        <v>26454</v>
      </c>
      <c r="G145" s="30">
        <v>76</v>
      </c>
      <c r="H145" s="30" t="str">
        <f t="shared" ref="H145:H150" si="174">TEXT(G145,"0000")</f>
        <v>0076</v>
      </c>
      <c r="I145" s="31" t="str">
        <f t="shared" ref="I145:I150" si="175">CONCATENATE(N145,H145)</f>
        <v>10060076</v>
      </c>
      <c r="J145" s="30"/>
      <c r="K145" s="42" t="s">
        <v>23380</v>
      </c>
      <c r="L145" s="65" t="s">
        <v>31540</v>
      </c>
      <c r="M145" s="29" t="s">
        <v>649</v>
      </c>
      <c r="N145" s="51" t="str">
        <f>VLOOKUP(M145,'BMC Master'!$C$3:$E$100,3,0)</f>
        <v>1006</v>
      </c>
      <c r="O145" s="7" t="s">
        <v>31205</v>
      </c>
      <c r="P145" s="9">
        <v>38488</v>
      </c>
      <c r="Q145" s="7" t="s">
        <v>31207</v>
      </c>
      <c r="R145" s="29">
        <v>7631951655</v>
      </c>
      <c r="S145" s="38" t="s">
        <v>36869</v>
      </c>
      <c r="T145" s="7" t="s">
        <v>679</v>
      </c>
      <c r="U145" s="7" t="s">
        <v>804</v>
      </c>
      <c r="V145" s="7" t="s">
        <v>31550</v>
      </c>
      <c r="W145" s="7" t="s">
        <v>30510</v>
      </c>
      <c r="X145" s="7" t="s">
        <v>30517</v>
      </c>
      <c r="Y145" s="7" t="s">
        <v>30825</v>
      </c>
    </row>
    <row r="146" spans="1:25" hidden="1" x14ac:dyDescent="0.25">
      <c r="A146" s="29"/>
      <c r="B146" s="7" t="s">
        <v>58</v>
      </c>
      <c r="C146" s="30" t="s">
        <v>30610</v>
      </c>
      <c r="D146" s="7" t="s">
        <v>31537</v>
      </c>
      <c r="E146" s="9">
        <v>45646</v>
      </c>
      <c r="F146" s="47" t="s">
        <v>26454</v>
      </c>
      <c r="G146" s="30">
        <v>77</v>
      </c>
      <c r="H146" s="30" t="str">
        <f t="shared" si="174"/>
        <v>0077</v>
      </c>
      <c r="I146" s="31" t="str">
        <f t="shared" si="175"/>
        <v>10060077</v>
      </c>
      <c r="J146" s="30"/>
      <c r="K146" s="42" t="s">
        <v>23380</v>
      </c>
      <c r="L146" s="65" t="s">
        <v>31541</v>
      </c>
      <c r="M146" s="29" t="s">
        <v>649</v>
      </c>
      <c r="N146" s="51" t="str">
        <f>VLOOKUP(M146,'BMC Master'!$C$3:$E$100,3,0)</f>
        <v>1006</v>
      </c>
      <c r="O146" s="7" t="s">
        <v>31544</v>
      </c>
      <c r="P146" s="9">
        <v>34109</v>
      </c>
      <c r="Q146" s="7" t="s">
        <v>31547</v>
      </c>
      <c r="R146" s="29">
        <v>6206967505</v>
      </c>
      <c r="S146" s="38" t="s">
        <v>31551</v>
      </c>
      <c r="T146" s="7" t="s">
        <v>934</v>
      </c>
      <c r="U146" s="7" t="s">
        <v>904</v>
      </c>
      <c r="V146" s="7" t="s">
        <v>31550</v>
      </c>
      <c r="W146" s="7" t="s">
        <v>30510</v>
      </c>
      <c r="X146" s="7" t="s">
        <v>31557</v>
      </c>
      <c r="Y146" s="7" t="s">
        <v>31560</v>
      </c>
    </row>
    <row r="147" spans="1:25" hidden="1" x14ac:dyDescent="0.25">
      <c r="A147" s="29"/>
      <c r="B147" s="7" t="s">
        <v>58</v>
      </c>
      <c r="C147" s="30" t="s">
        <v>30610</v>
      </c>
      <c r="D147" s="7" t="s">
        <v>31538</v>
      </c>
      <c r="E147" s="9">
        <v>45646</v>
      </c>
      <c r="F147" s="47" t="s">
        <v>26454</v>
      </c>
      <c r="G147" s="30">
        <v>78</v>
      </c>
      <c r="H147" s="30" t="str">
        <f t="shared" si="174"/>
        <v>0078</v>
      </c>
      <c r="I147" s="31" t="str">
        <f t="shared" si="175"/>
        <v>10060078</v>
      </c>
      <c r="J147" s="30"/>
      <c r="K147" s="42" t="s">
        <v>23380</v>
      </c>
      <c r="L147" s="65" t="s">
        <v>31542</v>
      </c>
      <c r="M147" s="29" t="s">
        <v>649</v>
      </c>
      <c r="N147" s="51" t="str">
        <f>VLOOKUP(M147,'BMC Master'!$C$3:$E$100,3,0)</f>
        <v>1006</v>
      </c>
      <c r="O147" s="7" t="s">
        <v>31545</v>
      </c>
      <c r="P147" s="9">
        <v>35236</v>
      </c>
      <c r="Q147" s="7" t="s">
        <v>31548</v>
      </c>
      <c r="R147" s="29">
        <v>7484964549</v>
      </c>
      <c r="S147" s="38" t="s">
        <v>31552</v>
      </c>
      <c r="T147" s="7" t="s">
        <v>679</v>
      </c>
      <c r="U147" s="7" t="s">
        <v>3997</v>
      </c>
      <c r="V147" s="7" t="s">
        <v>31553</v>
      </c>
      <c r="W147" s="7" t="s">
        <v>31556</v>
      </c>
      <c r="X147" s="7" t="s">
        <v>30789</v>
      </c>
      <c r="Y147" s="7" t="s">
        <v>30816</v>
      </c>
    </row>
    <row r="148" spans="1:25" hidden="1" x14ac:dyDescent="0.25">
      <c r="A148" s="29"/>
      <c r="B148" s="7" t="s">
        <v>58</v>
      </c>
      <c r="C148" s="30" t="s">
        <v>30610</v>
      </c>
      <c r="D148" s="7" t="s">
        <v>31539</v>
      </c>
      <c r="E148" s="9">
        <v>45646</v>
      </c>
      <c r="F148" s="47" t="s">
        <v>26454</v>
      </c>
      <c r="G148" s="30">
        <v>79</v>
      </c>
      <c r="H148" s="30" t="str">
        <f t="shared" si="174"/>
        <v>0079</v>
      </c>
      <c r="I148" s="31" t="str">
        <f t="shared" si="175"/>
        <v>10060079</v>
      </c>
      <c r="J148" s="30"/>
      <c r="K148" s="42" t="s">
        <v>30455</v>
      </c>
      <c r="L148" s="65" t="s">
        <v>31543</v>
      </c>
      <c r="M148" s="29" t="s">
        <v>649</v>
      </c>
      <c r="N148" s="51" t="str">
        <f>VLOOKUP(M148,'BMC Master'!$C$3:$E$100,3,0)</f>
        <v>1006</v>
      </c>
      <c r="O148" s="7" t="s">
        <v>31546</v>
      </c>
      <c r="P148" s="9">
        <v>36623</v>
      </c>
      <c r="Q148" s="7" t="s">
        <v>31549</v>
      </c>
      <c r="R148" s="29">
        <v>8340367100</v>
      </c>
      <c r="S148" s="38" t="s">
        <v>31555</v>
      </c>
      <c r="T148" s="7" t="s">
        <v>934</v>
      </c>
      <c r="U148" s="7" t="s">
        <v>918</v>
      </c>
      <c r="V148" s="7" t="s">
        <v>31554</v>
      </c>
      <c r="W148" s="7" t="s">
        <v>30510</v>
      </c>
      <c r="X148" s="7" t="s">
        <v>31558</v>
      </c>
      <c r="Y148" s="7" t="s">
        <v>31559</v>
      </c>
    </row>
    <row r="149" spans="1:25" hidden="1" x14ac:dyDescent="0.25">
      <c r="A149" s="29"/>
      <c r="B149" s="7" t="s">
        <v>58</v>
      </c>
      <c r="C149" s="30" t="s">
        <v>30610</v>
      </c>
      <c r="D149" s="7" t="s">
        <v>31561</v>
      </c>
      <c r="E149" s="9">
        <v>45646</v>
      </c>
      <c r="F149" s="47" t="s">
        <v>26454</v>
      </c>
      <c r="G149" s="30">
        <v>80</v>
      </c>
      <c r="H149" s="30" t="str">
        <f t="shared" si="174"/>
        <v>0080</v>
      </c>
      <c r="I149" s="31" t="str">
        <f t="shared" si="175"/>
        <v>10060080</v>
      </c>
      <c r="J149" s="30"/>
      <c r="K149" s="42" t="s">
        <v>30455</v>
      </c>
      <c r="L149" s="65" t="s">
        <v>31563</v>
      </c>
      <c r="M149" s="29" t="s">
        <v>649</v>
      </c>
      <c r="N149" s="51" t="str">
        <f>VLOOKUP(M149,'BMC Master'!$C$3:$E$100,3,0)</f>
        <v>1006</v>
      </c>
      <c r="O149" s="7" t="s">
        <v>31565</v>
      </c>
      <c r="P149" s="9">
        <v>23012</v>
      </c>
      <c r="Q149" s="7" t="s">
        <v>31567</v>
      </c>
      <c r="R149" s="29">
        <v>8051096451</v>
      </c>
      <c r="S149" s="38" t="s">
        <v>31569</v>
      </c>
      <c r="T149" s="7" t="s">
        <v>679</v>
      </c>
      <c r="U149" s="7" t="s">
        <v>804</v>
      </c>
      <c r="V149" s="7" t="s">
        <v>31570</v>
      </c>
      <c r="W149" s="7" t="s">
        <v>30510</v>
      </c>
      <c r="X149" s="7" t="s">
        <v>31558</v>
      </c>
      <c r="Y149" s="7" t="s">
        <v>31559</v>
      </c>
    </row>
    <row r="150" spans="1:25" hidden="1" x14ac:dyDescent="0.25">
      <c r="A150" s="29"/>
      <c r="B150" s="7" t="s">
        <v>58</v>
      </c>
      <c r="C150" s="30" t="s">
        <v>30610</v>
      </c>
      <c r="D150" s="7" t="s">
        <v>31562</v>
      </c>
      <c r="E150" s="9">
        <v>45646</v>
      </c>
      <c r="F150" s="47" t="s">
        <v>26454</v>
      </c>
      <c r="G150" s="30">
        <v>81</v>
      </c>
      <c r="H150" s="30" t="str">
        <f t="shared" si="174"/>
        <v>0081</v>
      </c>
      <c r="I150" s="31" t="str">
        <f t="shared" si="175"/>
        <v>10060081</v>
      </c>
      <c r="J150" s="30"/>
      <c r="K150" s="42" t="s">
        <v>30455</v>
      </c>
      <c r="L150" s="65" t="s">
        <v>31564</v>
      </c>
      <c r="M150" s="29" t="s">
        <v>649</v>
      </c>
      <c r="N150" s="51" t="str">
        <f>VLOOKUP(M150,'BMC Master'!$C$3:$E$100,3,0)</f>
        <v>1006</v>
      </c>
      <c r="O150" s="7" t="s">
        <v>31566</v>
      </c>
      <c r="P150" s="9">
        <v>34398</v>
      </c>
      <c r="Q150" s="7" t="s">
        <v>31568</v>
      </c>
      <c r="R150" s="29">
        <v>9709912543</v>
      </c>
      <c r="S150" s="38" t="s">
        <v>31571</v>
      </c>
      <c r="T150" s="7" t="s">
        <v>26584</v>
      </c>
      <c r="U150" s="7" t="s">
        <v>905</v>
      </c>
      <c r="V150" s="7" t="s">
        <v>31570</v>
      </c>
      <c r="W150" s="7" t="s">
        <v>30510</v>
      </c>
      <c r="X150" s="7" t="s">
        <v>31558</v>
      </c>
      <c r="Y150" s="7" t="s">
        <v>31559</v>
      </c>
    </row>
    <row r="151" spans="1:25" hidden="1" x14ac:dyDescent="0.25">
      <c r="A151" s="29"/>
      <c r="B151" s="7" t="s">
        <v>58</v>
      </c>
      <c r="C151" s="30" t="s">
        <v>30610</v>
      </c>
      <c r="D151" s="7" t="s">
        <v>31597</v>
      </c>
      <c r="E151" s="9">
        <v>45650</v>
      </c>
      <c r="F151" s="47" t="s">
        <v>26454</v>
      </c>
      <c r="G151" s="30">
        <v>82</v>
      </c>
      <c r="H151" s="30" t="str">
        <f t="shared" ref="H151:H154" si="176">TEXT(G151,"0000")</f>
        <v>0082</v>
      </c>
      <c r="I151" s="31" t="str">
        <f t="shared" ref="I151:I154" si="177">CONCATENATE(N151,H151)</f>
        <v>10060082</v>
      </c>
      <c r="J151" s="30"/>
      <c r="K151" s="42" t="s">
        <v>30455</v>
      </c>
      <c r="L151" s="65" t="s">
        <v>31601</v>
      </c>
      <c r="M151" s="29" t="s">
        <v>649</v>
      </c>
      <c r="N151" s="51" t="str">
        <f>VLOOKUP(M151,'BMC Master'!$C$3:$E$100,3,0)</f>
        <v>1006</v>
      </c>
      <c r="O151" s="7" t="s">
        <v>31604</v>
      </c>
      <c r="P151" s="9">
        <v>32932</v>
      </c>
      <c r="Q151" s="7" t="s">
        <v>31606</v>
      </c>
      <c r="R151" s="29">
        <v>7903744448</v>
      </c>
      <c r="S151" s="38" t="s">
        <v>31609</v>
      </c>
      <c r="T151" s="7" t="s">
        <v>934</v>
      </c>
      <c r="U151" s="7" t="s">
        <v>904</v>
      </c>
      <c r="V151" s="7" t="s">
        <v>31610</v>
      </c>
      <c r="W151" s="7" t="s">
        <v>30510</v>
      </c>
      <c r="X151" s="7" t="s">
        <v>31558</v>
      </c>
      <c r="Y151" s="7" t="s">
        <v>31559</v>
      </c>
    </row>
    <row r="152" spans="1:25" hidden="1" x14ac:dyDescent="0.25">
      <c r="A152" s="29"/>
      <c r="B152" s="7" t="s">
        <v>58</v>
      </c>
      <c r="C152" s="30" t="s">
        <v>30610</v>
      </c>
      <c r="D152" s="7" t="s">
        <v>31598</v>
      </c>
      <c r="E152" s="9">
        <v>45650</v>
      </c>
      <c r="F152" s="47" t="s">
        <v>26454</v>
      </c>
      <c r="G152" s="30">
        <v>83</v>
      </c>
      <c r="H152" s="30" t="str">
        <f t="shared" si="176"/>
        <v>0083</v>
      </c>
      <c r="I152" s="31" t="str">
        <f t="shared" si="177"/>
        <v>10060083</v>
      </c>
      <c r="J152" s="30"/>
      <c r="K152" s="42" t="s">
        <v>30455</v>
      </c>
      <c r="L152" s="65" t="s">
        <v>31602</v>
      </c>
      <c r="M152" s="29" t="s">
        <v>649</v>
      </c>
      <c r="N152" s="51" t="str">
        <f>VLOOKUP(M152,'BMC Master'!$C$3:$E$100,3,0)</f>
        <v>1006</v>
      </c>
      <c r="O152" s="7" t="s">
        <v>7464</v>
      </c>
      <c r="P152" s="9">
        <v>31048</v>
      </c>
      <c r="Q152" s="7" t="s">
        <v>31607</v>
      </c>
      <c r="R152" s="29">
        <v>9504010006</v>
      </c>
      <c r="S152" s="38" t="s">
        <v>31611</v>
      </c>
      <c r="T152" s="7" t="s">
        <v>679</v>
      </c>
      <c r="U152" s="7" t="s">
        <v>804</v>
      </c>
      <c r="V152" s="7" t="s">
        <v>31570</v>
      </c>
      <c r="W152" s="7" t="s">
        <v>30510</v>
      </c>
      <c r="X152" s="7" t="s">
        <v>31558</v>
      </c>
      <c r="Y152" s="7" t="s">
        <v>31559</v>
      </c>
    </row>
    <row r="153" spans="1:25" hidden="1" x14ac:dyDescent="0.25">
      <c r="A153" s="29"/>
      <c r="B153" s="7" t="s">
        <v>58</v>
      </c>
      <c r="C153" s="30" t="s">
        <v>30610</v>
      </c>
      <c r="D153" s="7" t="s">
        <v>31599</v>
      </c>
      <c r="E153" s="9">
        <v>45650</v>
      </c>
      <c r="F153" s="47" t="s">
        <v>26454</v>
      </c>
      <c r="G153" s="30">
        <v>84</v>
      </c>
      <c r="H153" s="30" t="str">
        <f t="shared" si="176"/>
        <v>0084</v>
      </c>
      <c r="I153" s="31" t="str">
        <f t="shared" si="177"/>
        <v>10060084</v>
      </c>
      <c r="J153" s="30"/>
      <c r="K153" s="42" t="s">
        <v>30455</v>
      </c>
      <c r="L153" s="65" t="s">
        <v>31603</v>
      </c>
      <c r="M153" s="29" t="s">
        <v>649</v>
      </c>
      <c r="N153" s="51" t="str">
        <f>VLOOKUP(M153,'BMC Master'!$C$3:$E$100,3,0)</f>
        <v>1006</v>
      </c>
      <c r="O153" s="7" t="s">
        <v>31605</v>
      </c>
      <c r="P153" s="9">
        <v>27760</v>
      </c>
      <c r="Q153" s="7" t="s">
        <v>30888</v>
      </c>
      <c r="R153" s="29">
        <v>9631885598</v>
      </c>
      <c r="S153" s="38" t="s">
        <v>31612</v>
      </c>
      <c r="T153" s="7" t="s">
        <v>679</v>
      </c>
      <c r="U153" s="7" t="s">
        <v>804</v>
      </c>
      <c r="V153" s="7" t="s">
        <v>31570</v>
      </c>
      <c r="W153" s="7" t="s">
        <v>30510</v>
      </c>
      <c r="X153" s="7" t="s">
        <v>31558</v>
      </c>
      <c r="Y153" s="7" t="s">
        <v>31559</v>
      </c>
    </row>
    <row r="154" spans="1:25" hidden="1" x14ac:dyDescent="0.25">
      <c r="A154" s="29"/>
      <c r="B154" s="7" t="s">
        <v>58</v>
      </c>
      <c r="C154" s="30" t="s">
        <v>30610</v>
      </c>
      <c r="D154" s="7" t="s">
        <v>31600</v>
      </c>
      <c r="E154" s="9">
        <v>45650</v>
      </c>
      <c r="F154" s="47" t="s">
        <v>26454</v>
      </c>
      <c r="G154" s="30">
        <v>85</v>
      </c>
      <c r="H154" s="30" t="str">
        <f t="shared" si="176"/>
        <v>0085</v>
      </c>
      <c r="I154" s="31" t="str">
        <f t="shared" si="177"/>
        <v>10060085</v>
      </c>
      <c r="J154" s="30"/>
      <c r="K154" s="42" t="s">
        <v>30455</v>
      </c>
      <c r="L154" s="65" t="s">
        <v>31603</v>
      </c>
      <c r="M154" s="29" t="s">
        <v>649</v>
      </c>
      <c r="N154" s="51" t="str">
        <f>VLOOKUP(M154,'BMC Master'!$C$3:$E$100,3,0)</f>
        <v>1006</v>
      </c>
      <c r="O154" s="7" t="s">
        <v>8044</v>
      </c>
      <c r="P154" s="9">
        <v>33970</v>
      </c>
      <c r="Q154" s="7" t="s">
        <v>31608</v>
      </c>
      <c r="R154" s="29">
        <v>9334422593</v>
      </c>
      <c r="S154" s="38" t="s">
        <v>31613</v>
      </c>
      <c r="T154" s="7" t="s">
        <v>31614</v>
      </c>
      <c r="U154" s="7" t="s">
        <v>905</v>
      </c>
      <c r="V154" s="7" t="s">
        <v>31570</v>
      </c>
      <c r="W154" s="7" t="s">
        <v>30510</v>
      </c>
      <c r="X154" s="7" t="s">
        <v>31558</v>
      </c>
      <c r="Y154" s="7" t="s">
        <v>31559</v>
      </c>
    </row>
    <row r="155" spans="1:25" hidden="1" x14ac:dyDescent="0.25">
      <c r="A155" s="29"/>
      <c r="B155" s="7" t="s">
        <v>58</v>
      </c>
      <c r="C155" s="30" t="s">
        <v>30610</v>
      </c>
      <c r="D155" s="7" t="s">
        <v>31701</v>
      </c>
      <c r="E155" s="9">
        <v>45659</v>
      </c>
      <c r="F155" s="47" t="s">
        <v>26454</v>
      </c>
      <c r="G155" s="30">
        <v>86</v>
      </c>
      <c r="H155" s="30" t="str">
        <f t="shared" ref="H155:H158" si="178">TEXT(G155,"0000")</f>
        <v>0086</v>
      </c>
      <c r="I155" s="31" t="str">
        <f t="shared" ref="I155:I158" si="179">CONCATENATE(N155,H155)</f>
        <v>10060086</v>
      </c>
      <c r="J155" s="30"/>
      <c r="K155" s="42" t="s">
        <v>30455</v>
      </c>
      <c r="L155" s="65" t="s">
        <v>31704</v>
      </c>
      <c r="M155" s="29" t="s">
        <v>649</v>
      </c>
      <c r="N155" s="51" t="str">
        <f>VLOOKUP(M155,'BMC Master'!$C$3:$E$100,3,0)</f>
        <v>1006</v>
      </c>
      <c r="O155" s="7" t="s">
        <v>31708</v>
      </c>
      <c r="P155" s="9">
        <v>29221</v>
      </c>
      <c r="Q155" s="7" t="s">
        <v>31710</v>
      </c>
      <c r="R155" s="29">
        <v>7631169248</v>
      </c>
      <c r="S155" s="38" t="s">
        <v>31711</v>
      </c>
      <c r="T155" s="7" t="s">
        <v>679</v>
      </c>
      <c r="U155" s="7" t="s">
        <v>804</v>
      </c>
      <c r="V155" s="7" t="s">
        <v>31570</v>
      </c>
      <c r="W155" s="7" t="s">
        <v>30510</v>
      </c>
      <c r="X155" s="7" t="s">
        <v>30789</v>
      </c>
      <c r="Y155" s="7" t="s">
        <v>30816</v>
      </c>
    </row>
    <row r="156" spans="1:25" hidden="1" x14ac:dyDescent="0.25">
      <c r="A156" s="29"/>
      <c r="B156" s="7" t="s">
        <v>58</v>
      </c>
      <c r="C156" s="30" t="s">
        <v>30610</v>
      </c>
      <c r="D156" s="7" t="s">
        <v>31702</v>
      </c>
      <c r="E156" s="9">
        <v>45659</v>
      </c>
      <c r="F156" s="47" t="s">
        <v>26454</v>
      </c>
      <c r="G156" s="30">
        <v>87</v>
      </c>
      <c r="H156" s="30" t="str">
        <f t="shared" si="178"/>
        <v>0087</v>
      </c>
      <c r="I156" s="31" t="str">
        <f t="shared" si="179"/>
        <v>10060087</v>
      </c>
      <c r="J156" s="30"/>
      <c r="K156" s="42" t="s">
        <v>30455</v>
      </c>
      <c r="L156" s="65" t="s">
        <v>31705</v>
      </c>
      <c r="M156" s="29" t="s">
        <v>649</v>
      </c>
      <c r="N156" s="51" t="str">
        <f>VLOOKUP(M156,'BMC Master'!$C$3:$E$100,3,0)</f>
        <v>1006</v>
      </c>
      <c r="O156" s="7" t="s">
        <v>31709</v>
      </c>
      <c r="P156" s="9">
        <v>38313</v>
      </c>
      <c r="Q156" s="7" t="s">
        <v>31712</v>
      </c>
      <c r="R156" s="29">
        <v>9113446116</v>
      </c>
      <c r="S156" s="38" t="s">
        <v>31713</v>
      </c>
      <c r="T156" s="7" t="s">
        <v>31614</v>
      </c>
      <c r="U156" s="7" t="s">
        <v>905</v>
      </c>
      <c r="V156" s="7" t="s">
        <v>31570</v>
      </c>
      <c r="W156" s="7" t="s">
        <v>30510</v>
      </c>
      <c r="X156" s="7" t="s">
        <v>30789</v>
      </c>
      <c r="Y156" s="7" t="s">
        <v>30816</v>
      </c>
    </row>
    <row r="157" spans="1:25" hidden="1" x14ac:dyDescent="0.25">
      <c r="A157" s="29"/>
      <c r="B157" s="7" t="s">
        <v>58</v>
      </c>
      <c r="C157" s="30" t="s">
        <v>30610</v>
      </c>
      <c r="D157" s="7" t="s">
        <v>31703</v>
      </c>
      <c r="E157" s="9">
        <v>45659</v>
      </c>
      <c r="F157" s="47" t="s">
        <v>26454</v>
      </c>
      <c r="G157" s="30">
        <v>88</v>
      </c>
      <c r="H157" s="30" t="str">
        <f t="shared" si="178"/>
        <v>0088</v>
      </c>
      <c r="I157" s="31" t="str">
        <f t="shared" si="179"/>
        <v>10060088</v>
      </c>
      <c r="J157" s="30"/>
      <c r="K157" s="42" t="s">
        <v>30455</v>
      </c>
      <c r="L157" s="65" t="s">
        <v>31706</v>
      </c>
      <c r="M157" s="29" t="s">
        <v>649</v>
      </c>
      <c r="N157" s="51" t="str">
        <f>VLOOKUP(M157,'BMC Master'!$C$3:$E$100,3,0)</f>
        <v>1006</v>
      </c>
      <c r="O157" s="7" t="s">
        <v>31604</v>
      </c>
      <c r="P157" s="9">
        <v>32153</v>
      </c>
      <c r="Q157" s="7" t="s">
        <v>31714</v>
      </c>
      <c r="R157" s="29">
        <v>8051512770</v>
      </c>
      <c r="S157" s="38" t="s">
        <v>31715</v>
      </c>
      <c r="T157" s="7" t="s">
        <v>679</v>
      </c>
      <c r="U157" s="7" t="s">
        <v>31716</v>
      </c>
      <c r="V157" s="7" t="s">
        <v>31570</v>
      </c>
      <c r="W157" s="7" t="s">
        <v>30510</v>
      </c>
      <c r="X157" s="7" t="s">
        <v>30789</v>
      </c>
      <c r="Y157" s="7" t="s">
        <v>30816</v>
      </c>
    </row>
    <row r="158" spans="1:25" hidden="1" x14ac:dyDescent="0.25">
      <c r="A158" s="29"/>
      <c r="B158" s="7" t="s">
        <v>58</v>
      </c>
      <c r="C158" s="30" t="s">
        <v>30610</v>
      </c>
      <c r="D158" s="7" t="s">
        <v>31721</v>
      </c>
      <c r="E158" s="9">
        <v>45659</v>
      </c>
      <c r="F158" s="47" t="s">
        <v>26454</v>
      </c>
      <c r="G158" s="30">
        <v>89</v>
      </c>
      <c r="H158" s="30" t="str">
        <f t="shared" si="178"/>
        <v>0089</v>
      </c>
      <c r="I158" s="31" t="str">
        <f t="shared" si="179"/>
        <v>10060089</v>
      </c>
      <c r="J158" s="30"/>
      <c r="K158" s="42" t="s">
        <v>30455</v>
      </c>
      <c r="L158" s="65" t="s">
        <v>31707</v>
      </c>
      <c r="M158" s="29" t="s">
        <v>649</v>
      </c>
      <c r="N158" s="51" t="str">
        <f>VLOOKUP(M158,'BMC Master'!$C$3:$E$100,3,0)</f>
        <v>1006</v>
      </c>
      <c r="O158" s="7" t="s">
        <v>31720</v>
      </c>
      <c r="P158" s="9">
        <v>34823</v>
      </c>
      <c r="Q158" s="7" t="s">
        <v>31717</v>
      </c>
      <c r="R158" s="29">
        <v>6200272856</v>
      </c>
      <c r="S158" s="38" t="s">
        <v>31718</v>
      </c>
      <c r="T158" s="7" t="s">
        <v>679</v>
      </c>
      <c r="U158" s="7" t="s">
        <v>31719</v>
      </c>
      <c r="V158" s="7" t="s">
        <v>31570</v>
      </c>
      <c r="W158" s="7" t="s">
        <v>30510</v>
      </c>
      <c r="X158" s="7" t="s">
        <v>30789</v>
      </c>
      <c r="Y158" s="7" t="s">
        <v>30816</v>
      </c>
    </row>
    <row r="159" spans="1:25" hidden="1" x14ac:dyDescent="0.25">
      <c r="A159" s="29"/>
      <c r="B159" s="7" t="s">
        <v>58</v>
      </c>
      <c r="C159" s="30" t="s">
        <v>30610</v>
      </c>
      <c r="D159" s="7" t="s">
        <v>31847</v>
      </c>
      <c r="E159" s="9">
        <v>45684</v>
      </c>
      <c r="F159" s="47" t="s">
        <v>26454</v>
      </c>
      <c r="G159" s="30">
        <v>90</v>
      </c>
      <c r="H159" s="30" t="str">
        <f t="shared" ref="H159:H161" si="180">TEXT(G159,"0000")</f>
        <v>0090</v>
      </c>
      <c r="I159" s="31" t="str">
        <f t="shared" ref="I159:I161" si="181">CONCATENATE(N159,H159)</f>
        <v>10060090</v>
      </c>
      <c r="J159" s="30"/>
      <c r="K159" s="42" t="s">
        <v>23380</v>
      </c>
      <c r="L159" s="65" t="s">
        <v>31850</v>
      </c>
      <c r="M159" s="29" t="s">
        <v>649</v>
      </c>
      <c r="N159" s="51" t="str">
        <f>VLOOKUP(M159,'BMC Master'!$C$3:$E$100,3,0)</f>
        <v>1006</v>
      </c>
      <c r="O159" s="7" t="s">
        <v>31853</v>
      </c>
      <c r="P159" s="9">
        <v>27435</v>
      </c>
      <c r="Q159" s="7" t="s">
        <v>31856</v>
      </c>
      <c r="R159" s="29">
        <v>9572527532</v>
      </c>
      <c r="S159" s="38" t="s">
        <v>31859</v>
      </c>
      <c r="T159" s="7" t="s">
        <v>679</v>
      </c>
      <c r="U159" s="7" t="s">
        <v>3997</v>
      </c>
      <c r="V159" s="7" t="s">
        <v>31860</v>
      </c>
      <c r="W159" s="7" t="s">
        <v>31271</v>
      </c>
      <c r="X159" s="7" t="s">
        <v>30789</v>
      </c>
      <c r="Y159" s="7" t="s">
        <v>30816</v>
      </c>
    </row>
    <row r="160" spans="1:25" hidden="1" x14ac:dyDescent="0.25">
      <c r="A160" s="29"/>
      <c r="B160" s="7" t="s">
        <v>58</v>
      </c>
      <c r="C160" s="30" t="s">
        <v>30610</v>
      </c>
      <c r="D160" s="7" t="s">
        <v>31848</v>
      </c>
      <c r="E160" s="9">
        <v>45684</v>
      </c>
      <c r="F160" s="47" t="s">
        <v>26454</v>
      </c>
      <c r="G160" s="30">
        <v>91</v>
      </c>
      <c r="H160" s="30" t="str">
        <f t="shared" si="180"/>
        <v>0091</v>
      </c>
      <c r="I160" s="31" t="str">
        <f t="shared" si="181"/>
        <v>10060091</v>
      </c>
      <c r="J160" s="30"/>
      <c r="K160" s="42" t="s">
        <v>30455</v>
      </c>
      <c r="L160" s="65" t="s">
        <v>31851</v>
      </c>
      <c r="M160" s="29" t="s">
        <v>649</v>
      </c>
      <c r="N160" s="51" t="str">
        <f>VLOOKUP(M160,'BMC Master'!$C$3:$E$100,3,0)</f>
        <v>1006</v>
      </c>
      <c r="O160" s="7" t="s">
        <v>31854</v>
      </c>
      <c r="P160" s="9">
        <v>30866</v>
      </c>
      <c r="Q160" s="7" t="s">
        <v>31857</v>
      </c>
      <c r="R160" s="29">
        <v>8409037200</v>
      </c>
      <c r="S160" s="38" t="s">
        <v>31861</v>
      </c>
      <c r="T160" s="7" t="s">
        <v>934</v>
      </c>
      <c r="U160" s="7" t="s">
        <v>31862</v>
      </c>
      <c r="V160" s="7" t="s">
        <v>757</v>
      </c>
      <c r="W160" s="7" t="s">
        <v>30510</v>
      </c>
      <c r="X160" s="7" t="s">
        <v>30789</v>
      </c>
      <c r="Y160" s="7" t="s">
        <v>30816</v>
      </c>
    </row>
    <row r="161" spans="1:25" hidden="1" x14ac:dyDescent="0.25">
      <c r="A161" s="29"/>
      <c r="B161" s="7" t="s">
        <v>58</v>
      </c>
      <c r="C161" s="30" t="s">
        <v>30610</v>
      </c>
      <c r="D161" s="7" t="s">
        <v>31849</v>
      </c>
      <c r="E161" s="9">
        <v>45684</v>
      </c>
      <c r="F161" s="47" t="s">
        <v>26454</v>
      </c>
      <c r="G161" s="30">
        <v>92</v>
      </c>
      <c r="H161" s="30" t="str">
        <f t="shared" si="180"/>
        <v>0092</v>
      </c>
      <c r="I161" s="31" t="str">
        <f t="shared" si="181"/>
        <v>10060092</v>
      </c>
      <c r="J161" s="30"/>
      <c r="K161" s="42" t="s">
        <v>30455</v>
      </c>
      <c r="L161" s="65" t="s">
        <v>31852</v>
      </c>
      <c r="M161" s="29" t="s">
        <v>649</v>
      </c>
      <c r="N161" s="51" t="str">
        <f>VLOOKUP(M161,'BMC Master'!$C$3:$E$100,3,0)</f>
        <v>1006</v>
      </c>
      <c r="O161" s="7" t="s">
        <v>31855</v>
      </c>
      <c r="P161" s="9">
        <v>37622</v>
      </c>
      <c r="Q161" s="7" t="s">
        <v>31858</v>
      </c>
      <c r="R161" s="29">
        <v>8968886334</v>
      </c>
      <c r="S161" s="38" t="s">
        <v>28641</v>
      </c>
      <c r="T161" s="7" t="s">
        <v>934</v>
      </c>
      <c r="U161" s="7" t="s">
        <v>904</v>
      </c>
      <c r="V161" s="7" t="s">
        <v>31863</v>
      </c>
      <c r="W161" s="7" t="s">
        <v>30510</v>
      </c>
      <c r="X161" s="7" t="s">
        <v>31203</v>
      </c>
      <c r="Y161" s="7" t="s">
        <v>30816</v>
      </c>
    </row>
    <row r="162" spans="1:25" hidden="1" x14ac:dyDescent="0.25">
      <c r="A162" s="29"/>
      <c r="B162" s="7" t="s">
        <v>58</v>
      </c>
      <c r="C162" s="30" t="s">
        <v>30610</v>
      </c>
      <c r="D162" s="7" t="s">
        <v>32163</v>
      </c>
      <c r="E162" s="9">
        <v>45706</v>
      </c>
      <c r="F162" s="47" t="s">
        <v>26454</v>
      </c>
      <c r="G162" s="30">
        <v>93</v>
      </c>
      <c r="H162" s="30" t="str">
        <f t="shared" ref="H162:H163" si="182">TEXT(G162,"0000")</f>
        <v>0093</v>
      </c>
      <c r="I162" s="31" t="str">
        <f t="shared" ref="I162:I163" si="183">CONCATENATE(N162,H162)</f>
        <v>10060093</v>
      </c>
      <c r="J162" s="30"/>
      <c r="K162" s="42" t="s">
        <v>23380</v>
      </c>
      <c r="L162" s="65" t="s">
        <v>32165</v>
      </c>
      <c r="M162" s="29" t="s">
        <v>649</v>
      </c>
      <c r="N162" s="51" t="str">
        <f>VLOOKUP(M162,'BMC Master'!$C$3:$E$100,3,0)</f>
        <v>1006</v>
      </c>
      <c r="O162" s="7" t="s">
        <v>32173</v>
      </c>
      <c r="P162" s="9">
        <v>38731</v>
      </c>
      <c r="Q162" s="7" t="s">
        <v>32167</v>
      </c>
      <c r="R162" s="29">
        <v>8409037202</v>
      </c>
      <c r="S162" s="38" t="s">
        <v>32168</v>
      </c>
      <c r="T162" s="7" t="s">
        <v>679</v>
      </c>
      <c r="U162" s="7" t="s">
        <v>804</v>
      </c>
      <c r="V162" s="7" t="s">
        <v>32169</v>
      </c>
      <c r="W162" s="7" t="s">
        <v>32170</v>
      </c>
      <c r="X162" s="7" t="s">
        <v>30517</v>
      </c>
      <c r="Y162" s="7" t="s">
        <v>30825</v>
      </c>
    </row>
    <row r="163" spans="1:25" hidden="1" x14ac:dyDescent="0.25">
      <c r="A163" s="29"/>
      <c r="B163" s="7" t="s">
        <v>58</v>
      </c>
      <c r="C163" s="30" t="s">
        <v>30610</v>
      </c>
      <c r="D163" s="7" t="s">
        <v>32164</v>
      </c>
      <c r="E163" s="9">
        <v>45706</v>
      </c>
      <c r="F163" s="47" t="s">
        <v>26454</v>
      </c>
      <c r="G163" s="30">
        <v>94</v>
      </c>
      <c r="H163" s="30" t="str">
        <f t="shared" si="182"/>
        <v>0094</v>
      </c>
      <c r="I163" s="31" t="str">
        <f t="shared" si="183"/>
        <v>10060094</v>
      </c>
      <c r="J163" s="30"/>
      <c r="K163" s="42" t="s">
        <v>30455</v>
      </c>
      <c r="L163" s="65" t="s">
        <v>32166</v>
      </c>
      <c r="M163" s="29" t="s">
        <v>649</v>
      </c>
      <c r="N163" s="51" t="str">
        <f>VLOOKUP(M163,'BMC Master'!$C$3:$E$100,3,0)</f>
        <v>1006</v>
      </c>
      <c r="O163" s="7" t="s">
        <v>32174</v>
      </c>
      <c r="P163" s="9">
        <v>31171</v>
      </c>
      <c r="Q163" s="7" t="s">
        <v>32175</v>
      </c>
      <c r="R163" s="29">
        <v>7549523839</v>
      </c>
      <c r="S163" s="38" t="s">
        <v>32171</v>
      </c>
      <c r="T163" s="7" t="s">
        <v>679</v>
      </c>
      <c r="U163" s="7" t="s">
        <v>804</v>
      </c>
      <c r="V163" s="7" t="s">
        <v>32169</v>
      </c>
      <c r="W163" s="7" t="s">
        <v>32172</v>
      </c>
      <c r="X163" s="7" t="s">
        <v>30517</v>
      </c>
      <c r="Y163" s="7" t="s">
        <v>30825</v>
      </c>
    </row>
    <row r="164" spans="1:25" hidden="1" x14ac:dyDescent="0.25">
      <c r="A164" s="29"/>
      <c r="B164" s="7" t="s">
        <v>58</v>
      </c>
      <c r="C164" s="30" t="s">
        <v>30610</v>
      </c>
      <c r="D164" s="7" t="s">
        <v>32197</v>
      </c>
      <c r="E164" s="9">
        <v>45706</v>
      </c>
      <c r="F164" s="47" t="s">
        <v>26454</v>
      </c>
      <c r="G164" s="30">
        <v>95</v>
      </c>
      <c r="H164" s="30" t="str">
        <f t="shared" ref="H164:H165" si="184">TEXT(G164,"0000")</f>
        <v>0095</v>
      </c>
      <c r="I164" s="31" t="str">
        <f t="shared" ref="I164:I165" si="185">CONCATENATE(N164,H164)</f>
        <v>10060095</v>
      </c>
      <c r="J164" s="30"/>
      <c r="K164" s="42" t="s">
        <v>30455</v>
      </c>
      <c r="L164" s="65" t="s">
        <v>32189</v>
      </c>
      <c r="M164" s="29" t="s">
        <v>649</v>
      </c>
      <c r="N164" s="51" t="str">
        <f>VLOOKUP(M164,'BMC Master'!$C$3:$E$100,3,0)</f>
        <v>1006</v>
      </c>
      <c r="O164" s="7" t="s">
        <v>32191</v>
      </c>
      <c r="P164" s="9">
        <v>33882</v>
      </c>
      <c r="Q164" s="7" t="s">
        <v>32192</v>
      </c>
      <c r="R164" s="29">
        <v>7549523840</v>
      </c>
      <c r="S164" s="38" t="s">
        <v>32193</v>
      </c>
      <c r="T164" s="7" t="s">
        <v>30500</v>
      </c>
      <c r="U164" s="7" t="s">
        <v>938</v>
      </c>
      <c r="V164" s="7" t="s">
        <v>939</v>
      </c>
      <c r="W164" s="7" t="s">
        <v>30510</v>
      </c>
      <c r="X164" s="7" t="s">
        <v>30517</v>
      </c>
      <c r="Y164" s="7" t="s">
        <v>30825</v>
      </c>
    </row>
    <row r="165" spans="1:25" hidden="1" x14ac:dyDescent="0.25">
      <c r="A165" s="29"/>
      <c r="B165" s="7" t="s">
        <v>58</v>
      </c>
      <c r="C165" s="30" t="s">
        <v>30610</v>
      </c>
      <c r="D165" s="7" t="s">
        <v>32198</v>
      </c>
      <c r="E165" s="9">
        <v>45706</v>
      </c>
      <c r="F165" s="47" t="s">
        <v>26454</v>
      </c>
      <c r="G165" s="30">
        <v>96</v>
      </c>
      <c r="H165" s="30" t="str">
        <f t="shared" si="184"/>
        <v>0096</v>
      </c>
      <c r="I165" s="31" t="str">
        <f t="shared" si="185"/>
        <v>10060096</v>
      </c>
      <c r="J165" s="30"/>
      <c r="K165" s="42" t="s">
        <v>30455</v>
      </c>
      <c r="L165" s="65" t="s">
        <v>32190</v>
      </c>
      <c r="M165" s="29" t="s">
        <v>649</v>
      </c>
      <c r="N165" s="51" t="str">
        <f>VLOOKUP(M165,'BMC Master'!$C$3:$E$100,3,0)</f>
        <v>1006</v>
      </c>
      <c r="O165" s="7" t="s">
        <v>32194</v>
      </c>
      <c r="P165" s="9">
        <v>34707</v>
      </c>
      <c r="Q165" s="7" t="s">
        <v>32195</v>
      </c>
      <c r="R165" s="29">
        <v>8521026181</v>
      </c>
      <c r="S165" s="38" t="s">
        <v>32196</v>
      </c>
      <c r="T165" s="7" t="s">
        <v>679</v>
      </c>
      <c r="U165" s="7" t="s">
        <v>804</v>
      </c>
      <c r="V165" s="7" t="s">
        <v>32169</v>
      </c>
      <c r="W165" s="7" t="s">
        <v>30510</v>
      </c>
      <c r="X165" s="7" t="s">
        <v>30517</v>
      </c>
      <c r="Y165" s="7" t="s">
        <v>30825</v>
      </c>
    </row>
    <row r="166" spans="1:25" hidden="1" x14ac:dyDescent="0.25">
      <c r="A166" s="29"/>
      <c r="B166" s="7" t="s">
        <v>58</v>
      </c>
      <c r="C166" s="30" t="s">
        <v>30610</v>
      </c>
      <c r="D166" s="7" t="s">
        <v>32415</v>
      </c>
      <c r="E166" s="9">
        <v>45734</v>
      </c>
      <c r="F166" s="47" t="s">
        <v>26454</v>
      </c>
      <c r="G166" s="30">
        <v>97</v>
      </c>
      <c r="H166" s="30" t="str">
        <f t="shared" ref="H166:H169" si="186">TEXT(G166,"0000")</f>
        <v>0097</v>
      </c>
      <c r="I166" s="31" t="str">
        <f t="shared" ref="I166:I169" si="187">CONCATENATE(N166,H166)</f>
        <v>10060097</v>
      </c>
      <c r="J166" s="30"/>
      <c r="K166" s="42" t="s">
        <v>30455</v>
      </c>
      <c r="L166" s="65" t="s">
        <v>32418</v>
      </c>
      <c r="M166" s="29" t="s">
        <v>649</v>
      </c>
      <c r="N166" s="51" t="str">
        <f>VLOOKUP(M166,'BMC Master'!$C$3:$E$100,3,0)</f>
        <v>1006</v>
      </c>
      <c r="O166" s="7" t="s">
        <v>32422</v>
      </c>
      <c r="P166" s="9">
        <v>35224</v>
      </c>
      <c r="Q166" s="7" t="s">
        <v>32425</v>
      </c>
      <c r="R166" s="29">
        <v>9113852873</v>
      </c>
      <c r="S166" s="38" t="s">
        <v>32426</v>
      </c>
      <c r="T166" s="7" t="s">
        <v>26584</v>
      </c>
      <c r="U166" s="7" t="s">
        <v>905</v>
      </c>
      <c r="V166" s="7" t="s">
        <v>32169</v>
      </c>
      <c r="W166" s="7" t="s">
        <v>30510</v>
      </c>
      <c r="X166" s="7" t="s">
        <v>31203</v>
      </c>
      <c r="Y166" s="7" t="s">
        <v>30816</v>
      </c>
    </row>
    <row r="167" spans="1:25" hidden="1" x14ac:dyDescent="0.25">
      <c r="A167" s="29"/>
      <c r="B167" s="7" t="s">
        <v>58</v>
      </c>
      <c r="C167" s="30" t="s">
        <v>30610</v>
      </c>
      <c r="D167" s="7" t="s">
        <v>32416</v>
      </c>
      <c r="E167" s="9">
        <v>45734</v>
      </c>
      <c r="F167" s="47" t="s">
        <v>26454</v>
      </c>
      <c r="G167" s="30">
        <v>98</v>
      </c>
      <c r="H167" s="30" t="str">
        <f t="shared" si="186"/>
        <v>0098</v>
      </c>
      <c r="I167" s="31" t="str">
        <f t="shared" si="187"/>
        <v>10060098</v>
      </c>
      <c r="J167" s="30"/>
      <c r="K167" s="42" t="s">
        <v>23380</v>
      </c>
      <c r="L167" s="65" t="s">
        <v>32419</v>
      </c>
      <c r="M167" s="29" t="s">
        <v>649</v>
      </c>
      <c r="N167" s="51" t="str">
        <f>VLOOKUP(M167,'BMC Master'!$C$3:$E$100,3,0)</f>
        <v>1006</v>
      </c>
      <c r="O167" s="7" t="s">
        <v>768</v>
      </c>
      <c r="P167" s="9">
        <v>37998</v>
      </c>
      <c r="Q167" s="7" t="s">
        <v>32427</v>
      </c>
      <c r="R167" s="29">
        <v>9123411760</v>
      </c>
      <c r="S167" s="38" t="s">
        <v>32428</v>
      </c>
      <c r="T167" s="7" t="s">
        <v>679</v>
      </c>
      <c r="U167" s="7" t="s">
        <v>804</v>
      </c>
      <c r="V167" s="7" t="s">
        <v>32169</v>
      </c>
      <c r="W167" s="7" t="s">
        <v>30510</v>
      </c>
      <c r="X167" s="7" t="s">
        <v>31203</v>
      </c>
      <c r="Y167" s="7" t="s">
        <v>30816</v>
      </c>
    </row>
    <row r="168" spans="1:25" hidden="1" x14ac:dyDescent="0.25">
      <c r="A168" s="29"/>
      <c r="B168" s="7" t="s">
        <v>58</v>
      </c>
      <c r="C168" s="30" t="s">
        <v>30610</v>
      </c>
      <c r="D168" s="7" t="s">
        <v>32417</v>
      </c>
      <c r="E168" s="9">
        <v>45734</v>
      </c>
      <c r="F168" s="47" t="s">
        <v>26454</v>
      </c>
      <c r="G168" s="30">
        <v>99</v>
      </c>
      <c r="H168" s="30" t="str">
        <f t="shared" si="186"/>
        <v>0099</v>
      </c>
      <c r="I168" s="31" t="str">
        <f t="shared" si="187"/>
        <v>10060099</v>
      </c>
      <c r="J168" s="30"/>
      <c r="K168" s="42" t="s">
        <v>30455</v>
      </c>
      <c r="L168" s="65" t="s">
        <v>32420</v>
      </c>
      <c r="M168" s="29" t="s">
        <v>649</v>
      </c>
      <c r="N168" s="51" t="str">
        <f>VLOOKUP(M168,'BMC Master'!$C$3:$E$100,3,0)</f>
        <v>1006</v>
      </c>
      <c r="O168" s="7" t="s">
        <v>32423</v>
      </c>
      <c r="P168" s="9">
        <v>31413</v>
      </c>
      <c r="Q168" s="7" t="s">
        <v>32429</v>
      </c>
      <c r="R168" s="29">
        <v>8207632472</v>
      </c>
      <c r="S168" s="38" t="s">
        <v>32430</v>
      </c>
      <c r="T168" s="7" t="s">
        <v>934</v>
      </c>
      <c r="U168" s="7" t="s">
        <v>909</v>
      </c>
      <c r="V168" s="7" t="s">
        <v>32169</v>
      </c>
      <c r="W168" s="7" t="s">
        <v>30510</v>
      </c>
      <c r="X168" s="7" t="s">
        <v>30517</v>
      </c>
      <c r="Y168" s="7" t="s">
        <v>30825</v>
      </c>
    </row>
    <row r="169" spans="1:25" hidden="1" x14ac:dyDescent="0.25">
      <c r="A169" s="29"/>
      <c r="B169" s="7" t="s">
        <v>58</v>
      </c>
      <c r="C169" s="30" t="s">
        <v>30610</v>
      </c>
      <c r="D169" s="7" t="s">
        <v>153</v>
      </c>
      <c r="E169" s="9">
        <v>45734</v>
      </c>
      <c r="F169" s="47" t="s">
        <v>26454</v>
      </c>
      <c r="G169" s="30">
        <v>100</v>
      </c>
      <c r="H169" s="30" t="str">
        <f t="shared" si="186"/>
        <v>0100</v>
      </c>
      <c r="I169" s="31" t="str">
        <f t="shared" si="187"/>
        <v>10060100</v>
      </c>
      <c r="J169" s="30"/>
      <c r="K169" s="42" t="s">
        <v>23380</v>
      </c>
      <c r="L169" s="65" t="s">
        <v>32421</v>
      </c>
      <c r="M169" s="29" t="s">
        <v>649</v>
      </c>
      <c r="N169" s="51" t="str">
        <f>VLOOKUP(M169,'BMC Master'!$C$3:$E$100,3,0)</f>
        <v>1006</v>
      </c>
      <c r="O169" s="7" t="s">
        <v>32424</v>
      </c>
      <c r="P169" s="9">
        <v>30685</v>
      </c>
      <c r="Q169" s="7" t="s">
        <v>31367</v>
      </c>
      <c r="R169" s="29">
        <v>7295063497</v>
      </c>
      <c r="S169" s="38" t="s">
        <v>32431</v>
      </c>
      <c r="T169" s="7" t="s">
        <v>31503</v>
      </c>
      <c r="U169" s="7" t="s">
        <v>820</v>
      </c>
      <c r="V169" s="7" t="s">
        <v>757</v>
      </c>
      <c r="W169" s="7" t="s">
        <v>31271</v>
      </c>
      <c r="X169" s="7" t="s">
        <v>30517</v>
      </c>
      <c r="Y169" s="7" t="s">
        <v>30825</v>
      </c>
    </row>
    <row r="170" spans="1:25" hidden="1" x14ac:dyDescent="0.25">
      <c r="A170" s="29"/>
      <c r="B170" s="7" t="s">
        <v>58</v>
      </c>
      <c r="C170" s="30" t="s">
        <v>30610</v>
      </c>
      <c r="D170" s="7" t="s">
        <v>32663</v>
      </c>
      <c r="E170" s="9">
        <v>45748</v>
      </c>
      <c r="F170" s="47" t="s">
        <v>26454</v>
      </c>
      <c r="G170" s="30">
        <v>101</v>
      </c>
      <c r="H170" s="30" t="str">
        <f t="shared" ref="H170:H171" si="188">TEXT(G170,"0000")</f>
        <v>0101</v>
      </c>
      <c r="I170" s="31" t="str">
        <f t="shared" ref="I170:I171" si="189">CONCATENATE(N170,H170)</f>
        <v>10060101</v>
      </c>
      <c r="J170" s="30"/>
      <c r="K170" s="42" t="s">
        <v>30455</v>
      </c>
      <c r="L170" s="65" t="s">
        <v>32665</v>
      </c>
      <c r="M170" s="29" t="s">
        <v>649</v>
      </c>
      <c r="N170" s="51" t="str">
        <f>VLOOKUP(M170,'BMC Master'!$C$3:$E$100,3,0)</f>
        <v>1006</v>
      </c>
      <c r="O170" s="7" t="s">
        <v>30805</v>
      </c>
      <c r="P170" s="9">
        <v>26092</v>
      </c>
      <c r="Q170" s="7" t="s">
        <v>32667</v>
      </c>
      <c r="R170" s="29">
        <v>8651205807</v>
      </c>
      <c r="S170" s="38" t="s">
        <v>32669</v>
      </c>
      <c r="T170" s="7" t="s">
        <v>679</v>
      </c>
      <c r="U170" s="7" t="s">
        <v>804</v>
      </c>
      <c r="V170" s="7" t="s">
        <v>32169</v>
      </c>
      <c r="W170" s="7" t="s">
        <v>31156</v>
      </c>
      <c r="X170" s="7" t="s">
        <v>30517</v>
      </c>
      <c r="Y170" s="7" t="s">
        <v>30825</v>
      </c>
    </row>
    <row r="171" spans="1:25" hidden="1" x14ac:dyDescent="0.25">
      <c r="A171" s="29"/>
      <c r="B171" s="7" t="s">
        <v>58</v>
      </c>
      <c r="C171" s="30" t="s">
        <v>30610</v>
      </c>
      <c r="D171" s="7" t="s">
        <v>32664</v>
      </c>
      <c r="E171" s="9">
        <v>45748</v>
      </c>
      <c r="F171" s="47" t="s">
        <v>26454</v>
      </c>
      <c r="G171" s="30">
        <v>102</v>
      </c>
      <c r="H171" s="30" t="str">
        <f t="shared" si="188"/>
        <v>0102</v>
      </c>
      <c r="I171" s="31" t="str">
        <f t="shared" si="189"/>
        <v>10060102</v>
      </c>
      <c r="J171" s="30"/>
      <c r="K171" s="42" t="s">
        <v>30455</v>
      </c>
      <c r="L171" s="65" t="s">
        <v>32666</v>
      </c>
      <c r="M171" s="29" t="s">
        <v>649</v>
      </c>
      <c r="N171" s="51" t="str">
        <f>VLOOKUP(M171,'BMC Master'!$C$3:$E$100,3,0)</f>
        <v>1006</v>
      </c>
      <c r="O171" s="7" t="s">
        <v>733</v>
      </c>
      <c r="P171" s="9">
        <v>35648</v>
      </c>
      <c r="Q171" s="7" t="s">
        <v>32668</v>
      </c>
      <c r="R171" s="29">
        <v>9939426367</v>
      </c>
      <c r="S171" s="38" t="s">
        <v>32670</v>
      </c>
      <c r="T171" s="7" t="s">
        <v>679</v>
      </c>
      <c r="U171" s="7" t="s">
        <v>804</v>
      </c>
      <c r="V171" s="7" t="s">
        <v>32169</v>
      </c>
      <c r="W171" s="7" t="s">
        <v>31156</v>
      </c>
      <c r="X171" s="7" t="s">
        <v>30517</v>
      </c>
      <c r="Y171" s="7" t="s">
        <v>30825</v>
      </c>
    </row>
    <row r="172" spans="1:25" hidden="1" x14ac:dyDescent="0.25">
      <c r="A172" s="29"/>
      <c r="B172" s="7" t="s">
        <v>58</v>
      </c>
      <c r="C172" s="30" t="s">
        <v>30610</v>
      </c>
      <c r="D172" s="7" t="s">
        <v>32671</v>
      </c>
      <c r="E172" s="9">
        <v>45748</v>
      </c>
      <c r="F172" s="47" t="s">
        <v>26454</v>
      </c>
      <c r="G172" s="30">
        <v>103</v>
      </c>
      <c r="H172" s="30" t="str">
        <f t="shared" ref="H172" si="190">TEXT(G172,"0000")</f>
        <v>0103</v>
      </c>
      <c r="I172" s="31" t="str">
        <f t="shared" ref="I172" si="191">CONCATENATE(N172,H172)</f>
        <v>10060103</v>
      </c>
      <c r="J172" s="30"/>
      <c r="K172" s="42" t="s">
        <v>23380</v>
      </c>
      <c r="L172" s="65" t="s">
        <v>32672</v>
      </c>
      <c r="M172" s="29" t="s">
        <v>649</v>
      </c>
      <c r="N172" s="51" t="str">
        <f>VLOOKUP(M172,'BMC Master'!$C$3:$E$100,3,0)</f>
        <v>1006</v>
      </c>
      <c r="O172" s="7" t="s">
        <v>32673</v>
      </c>
      <c r="P172" s="9">
        <v>30317</v>
      </c>
      <c r="Q172" s="7" t="s">
        <v>32674</v>
      </c>
      <c r="R172" s="29">
        <v>8877035526</v>
      </c>
      <c r="S172" s="38" t="s">
        <v>32675</v>
      </c>
      <c r="T172" s="7" t="s">
        <v>31503</v>
      </c>
      <c r="U172" s="7" t="s">
        <v>17791</v>
      </c>
      <c r="V172" s="7" t="s">
        <v>31155</v>
      </c>
      <c r="W172" s="7" t="s">
        <v>30510</v>
      </c>
      <c r="X172" s="7" t="s">
        <v>31203</v>
      </c>
      <c r="Y172" s="7" t="s">
        <v>30816</v>
      </c>
    </row>
    <row r="173" spans="1:25" hidden="1" x14ac:dyDescent="0.25">
      <c r="A173" s="29"/>
      <c r="B173" s="7" t="s">
        <v>58</v>
      </c>
      <c r="C173" s="30" t="s">
        <v>30610</v>
      </c>
      <c r="D173" s="7" t="s">
        <v>32856</v>
      </c>
      <c r="E173" s="9">
        <v>45768</v>
      </c>
      <c r="F173" s="47" t="s">
        <v>26454</v>
      </c>
      <c r="G173" s="30">
        <v>104</v>
      </c>
      <c r="H173" s="30" t="str">
        <f t="shared" ref="H173:H174" si="192">TEXT(G173,"0000")</f>
        <v>0104</v>
      </c>
      <c r="I173" s="31" t="str">
        <f t="shared" ref="I173:I174" si="193">CONCATENATE(N173,H173)</f>
        <v>10060104</v>
      </c>
      <c r="J173" s="30"/>
      <c r="K173" s="42" t="s">
        <v>30455</v>
      </c>
      <c r="L173" s="65" t="s">
        <v>32857</v>
      </c>
      <c r="M173" s="29" t="s">
        <v>649</v>
      </c>
      <c r="N173" s="51" t="str">
        <f>VLOOKUP(M173,'BMC Master'!$C$3:$E$100,3,0)</f>
        <v>1006</v>
      </c>
      <c r="O173" s="7" t="s">
        <v>1308</v>
      </c>
      <c r="P173" s="9">
        <v>37320</v>
      </c>
      <c r="Q173" s="7" t="s">
        <v>23085</v>
      </c>
      <c r="R173" s="29">
        <v>9060342178</v>
      </c>
      <c r="S173" s="38" t="s">
        <v>32858</v>
      </c>
      <c r="T173" s="7" t="s">
        <v>934</v>
      </c>
      <c r="U173" s="7" t="s">
        <v>909</v>
      </c>
      <c r="V173" s="7" t="s">
        <v>32859</v>
      </c>
      <c r="W173" s="7" t="s">
        <v>30510</v>
      </c>
      <c r="X173" s="7" t="s">
        <v>31203</v>
      </c>
      <c r="Y173" s="7" t="s">
        <v>30816</v>
      </c>
    </row>
    <row r="174" spans="1:25" hidden="1" x14ac:dyDescent="0.25">
      <c r="A174" s="29"/>
      <c r="B174" s="7" t="s">
        <v>58</v>
      </c>
      <c r="C174" s="30" t="s">
        <v>30610</v>
      </c>
      <c r="D174" s="7" t="s">
        <v>32865</v>
      </c>
      <c r="E174" s="9">
        <v>45771</v>
      </c>
      <c r="F174" s="47" t="s">
        <v>26454</v>
      </c>
      <c r="G174" s="30">
        <v>105</v>
      </c>
      <c r="H174" s="30" t="str">
        <f t="shared" si="192"/>
        <v>0105</v>
      </c>
      <c r="I174" s="31" t="str">
        <f t="shared" si="193"/>
        <v>10060105</v>
      </c>
      <c r="J174" s="30"/>
      <c r="K174" s="42" t="s">
        <v>30455</v>
      </c>
      <c r="L174" s="65" t="s">
        <v>32866</v>
      </c>
      <c r="M174" s="29" t="s">
        <v>649</v>
      </c>
      <c r="N174" s="51" t="str">
        <f>VLOOKUP(M174,'BMC Master'!$C$3:$E$100,3,0)</f>
        <v>1006</v>
      </c>
      <c r="O174" s="7" t="s">
        <v>30776</v>
      </c>
      <c r="P174" s="9">
        <v>36022</v>
      </c>
      <c r="Q174" s="7" t="s">
        <v>31714</v>
      </c>
      <c r="R174" s="29">
        <v>8674924515</v>
      </c>
      <c r="S174" s="38" t="s">
        <v>32867</v>
      </c>
      <c r="T174" s="7" t="s">
        <v>679</v>
      </c>
      <c r="U174" s="7" t="s">
        <v>804</v>
      </c>
      <c r="V174" s="7" t="s">
        <v>32859</v>
      </c>
      <c r="W174" s="7" t="s">
        <v>30510</v>
      </c>
      <c r="X174" s="7" t="s">
        <v>31203</v>
      </c>
      <c r="Y174" s="7" t="s">
        <v>30816</v>
      </c>
    </row>
    <row r="175" spans="1:25" hidden="1" x14ac:dyDescent="0.25">
      <c r="A175" s="29"/>
      <c r="B175" s="7" t="s">
        <v>58</v>
      </c>
      <c r="C175" s="30" t="s">
        <v>30610</v>
      </c>
      <c r="D175" s="7" t="s">
        <v>33019</v>
      </c>
      <c r="E175" s="9">
        <v>45784</v>
      </c>
      <c r="F175" s="47" t="s">
        <v>26454</v>
      </c>
      <c r="G175" s="30">
        <v>106</v>
      </c>
      <c r="H175" s="30" t="str">
        <f t="shared" ref="H175" si="194">TEXT(G175,"0000")</f>
        <v>0106</v>
      </c>
      <c r="I175" s="31" t="str">
        <f t="shared" ref="I175" si="195">CONCATENATE(N175,H175)</f>
        <v>10060106</v>
      </c>
      <c r="J175" s="30"/>
      <c r="K175" s="42" t="s">
        <v>23380</v>
      </c>
      <c r="L175" s="65" t="s">
        <v>33020</v>
      </c>
      <c r="M175" s="29" t="s">
        <v>649</v>
      </c>
      <c r="N175" s="51" t="str">
        <f>VLOOKUP(M175,'BMC Master'!$C$3:$E$100,3,0)</f>
        <v>1006</v>
      </c>
      <c r="O175" s="7" t="s">
        <v>33021</v>
      </c>
      <c r="P175" s="9">
        <v>36842</v>
      </c>
      <c r="Q175" s="7" t="s">
        <v>33022</v>
      </c>
      <c r="R175" s="29">
        <v>9504366949</v>
      </c>
      <c r="S175" s="38" t="s">
        <v>33023</v>
      </c>
      <c r="T175" s="7" t="s">
        <v>750</v>
      </c>
      <c r="U175" s="7" t="s">
        <v>17758</v>
      </c>
      <c r="V175" s="7" t="s">
        <v>33024</v>
      </c>
      <c r="W175" s="7" t="s">
        <v>30510</v>
      </c>
      <c r="X175" s="7" t="s">
        <v>31558</v>
      </c>
      <c r="Y175" s="7" t="s">
        <v>31559</v>
      </c>
    </row>
    <row r="176" spans="1:25" hidden="1" x14ac:dyDescent="0.25">
      <c r="A176" s="29"/>
      <c r="B176" s="7" t="s">
        <v>58</v>
      </c>
      <c r="C176" s="30" t="s">
        <v>30610</v>
      </c>
      <c r="D176" s="7" t="s">
        <v>33062</v>
      </c>
      <c r="E176" s="9">
        <v>45790</v>
      </c>
      <c r="F176" s="47" t="s">
        <v>26454</v>
      </c>
      <c r="G176" s="30">
        <v>107</v>
      </c>
      <c r="H176" s="30" t="str">
        <f t="shared" ref="H176:H177" si="196">TEXT(G176,"0000")</f>
        <v>0107</v>
      </c>
      <c r="I176" s="31" t="str">
        <f t="shared" ref="I176:I177" si="197">CONCATENATE(N176,H176)</f>
        <v>10060107</v>
      </c>
      <c r="J176" s="30"/>
      <c r="K176" s="42" t="s">
        <v>30455</v>
      </c>
      <c r="L176" s="65" t="s">
        <v>33064</v>
      </c>
      <c r="M176" s="29" t="s">
        <v>649</v>
      </c>
      <c r="N176" s="51" t="str">
        <f>VLOOKUP(M176,'BMC Master'!$C$3:$E$100,3,0)</f>
        <v>1006</v>
      </c>
      <c r="O176" s="7" t="s">
        <v>33027</v>
      </c>
      <c r="P176" s="9">
        <v>23377</v>
      </c>
      <c r="Q176" s="7" t="s">
        <v>33065</v>
      </c>
      <c r="R176" s="29">
        <v>6205524762</v>
      </c>
      <c r="S176" s="38" t="s">
        <v>33066</v>
      </c>
      <c r="T176" s="7" t="s">
        <v>699</v>
      </c>
      <c r="U176" s="7" t="s">
        <v>905</v>
      </c>
      <c r="V176" s="7" t="s">
        <v>32859</v>
      </c>
      <c r="W176" s="7" t="s">
        <v>30510</v>
      </c>
      <c r="X176" s="7" t="s">
        <v>31203</v>
      </c>
      <c r="Y176" s="7" t="s">
        <v>30816</v>
      </c>
    </row>
    <row r="177" spans="1:25" hidden="1" x14ac:dyDescent="0.25">
      <c r="A177" s="29"/>
      <c r="B177" s="7" t="s">
        <v>58</v>
      </c>
      <c r="C177" s="30" t="s">
        <v>30610</v>
      </c>
      <c r="D177" s="7" t="s">
        <v>33063</v>
      </c>
      <c r="E177" s="9">
        <v>45790</v>
      </c>
      <c r="F177" s="47" t="s">
        <v>26454</v>
      </c>
      <c r="G177" s="30">
        <v>108</v>
      </c>
      <c r="H177" s="30" t="str">
        <f t="shared" si="196"/>
        <v>0108</v>
      </c>
      <c r="I177" s="31" t="str">
        <f t="shared" si="197"/>
        <v>10060108</v>
      </c>
      <c r="J177" s="30"/>
      <c r="K177" s="42" t="s">
        <v>30455</v>
      </c>
      <c r="L177" s="65" t="s">
        <v>33067</v>
      </c>
      <c r="M177" s="29" t="s">
        <v>649</v>
      </c>
      <c r="N177" s="51" t="str">
        <f>VLOOKUP(M177,'BMC Master'!$C$3:$E$100,3,0)</f>
        <v>1006</v>
      </c>
      <c r="O177" s="7" t="s">
        <v>26104</v>
      </c>
      <c r="P177" s="9">
        <v>30691</v>
      </c>
      <c r="Q177" s="7" t="s">
        <v>33068</v>
      </c>
      <c r="R177" s="29">
        <v>8083201055</v>
      </c>
      <c r="S177" s="38" t="s">
        <v>33069</v>
      </c>
      <c r="T177" s="7" t="s">
        <v>30720</v>
      </c>
      <c r="U177" s="7" t="s">
        <v>747</v>
      </c>
      <c r="V177" s="7" t="s">
        <v>33070</v>
      </c>
      <c r="W177" s="7" t="s">
        <v>30510</v>
      </c>
      <c r="X177" s="7" t="s">
        <v>31558</v>
      </c>
      <c r="Y177" s="7" t="s">
        <v>31559</v>
      </c>
    </row>
    <row r="178" spans="1:25" hidden="1" x14ac:dyDescent="0.25">
      <c r="A178" s="29"/>
      <c r="B178" s="7" t="s">
        <v>58</v>
      </c>
      <c r="C178" s="30" t="s">
        <v>30610</v>
      </c>
      <c r="D178" s="7" t="s">
        <v>33259</v>
      </c>
      <c r="E178" s="9">
        <v>45827</v>
      </c>
      <c r="F178" s="47" t="s">
        <v>26454</v>
      </c>
      <c r="G178" s="30">
        <v>109</v>
      </c>
      <c r="H178" s="30" t="str">
        <f t="shared" ref="H178:H182" si="198">TEXT(G178,"0000")</f>
        <v>0109</v>
      </c>
      <c r="I178" s="31" t="str">
        <f t="shared" ref="I178:I182" si="199">CONCATENATE(N178,H178)</f>
        <v>10060109</v>
      </c>
      <c r="J178" s="30"/>
      <c r="K178" s="42" t="s">
        <v>23380</v>
      </c>
      <c r="L178" s="65" t="s">
        <v>33264</v>
      </c>
      <c r="M178" s="29" t="s">
        <v>649</v>
      </c>
      <c r="N178" s="51" t="str">
        <f>VLOOKUP(M178,'BMC Master'!$C$3:$E$100,3,0)</f>
        <v>1006</v>
      </c>
      <c r="O178" s="7" t="s">
        <v>33269</v>
      </c>
      <c r="P178" s="9">
        <v>27030</v>
      </c>
      <c r="Q178" s="7" t="s">
        <v>33270</v>
      </c>
      <c r="R178" s="29">
        <v>7667068219</v>
      </c>
      <c r="S178" s="38" t="s">
        <v>33271</v>
      </c>
      <c r="T178" s="7" t="s">
        <v>934</v>
      </c>
      <c r="U178" s="7" t="s">
        <v>747</v>
      </c>
      <c r="V178" s="7" t="s">
        <v>33284</v>
      </c>
      <c r="W178" s="7" t="s">
        <v>30510</v>
      </c>
      <c r="X178" s="7" t="s">
        <v>33286</v>
      </c>
      <c r="Y178" s="7" t="s">
        <v>33287</v>
      </c>
    </row>
    <row r="179" spans="1:25" hidden="1" x14ac:dyDescent="0.25">
      <c r="A179" s="29"/>
      <c r="B179" s="7" t="s">
        <v>58</v>
      </c>
      <c r="C179" s="30" t="s">
        <v>30610</v>
      </c>
      <c r="D179" s="7" t="s">
        <v>33260</v>
      </c>
      <c r="E179" s="9">
        <v>45827</v>
      </c>
      <c r="F179" s="47" t="s">
        <v>26454</v>
      </c>
      <c r="G179" s="30">
        <v>110</v>
      </c>
      <c r="H179" s="30" t="str">
        <f t="shared" si="198"/>
        <v>0110</v>
      </c>
      <c r="I179" s="31" t="str">
        <f t="shared" si="199"/>
        <v>10060110</v>
      </c>
      <c r="J179" s="30"/>
      <c r="K179" s="42" t="s">
        <v>23380</v>
      </c>
      <c r="L179" s="65" t="s">
        <v>33265</v>
      </c>
      <c r="M179" s="29" t="s">
        <v>649</v>
      </c>
      <c r="N179" s="51" t="str">
        <f>VLOOKUP(M179,'BMC Master'!$C$3:$E$100,3,0)</f>
        <v>1006</v>
      </c>
      <c r="O179" s="7" t="s">
        <v>33288</v>
      </c>
      <c r="P179" s="9">
        <v>35431</v>
      </c>
      <c r="Q179" s="7" t="s">
        <v>31712</v>
      </c>
      <c r="R179" s="29">
        <v>9234721308</v>
      </c>
      <c r="S179" s="38" t="s">
        <v>33272</v>
      </c>
      <c r="T179" s="7" t="s">
        <v>679</v>
      </c>
      <c r="U179" s="7" t="s">
        <v>33273</v>
      </c>
      <c r="V179" s="7" t="s">
        <v>33285</v>
      </c>
      <c r="W179" s="7" t="s">
        <v>30510</v>
      </c>
      <c r="X179" s="7" t="s">
        <v>33286</v>
      </c>
      <c r="Y179" s="7" t="s">
        <v>33287</v>
      </c>
    </row>
    <row r="180" spans="1:25" hidden="1" x14ac:dyDescent="0.25">
      <c r="A180" s="29"/>
      <c r="B180" s="7" t="s">
        <v>58</v>
      </c>
      <c r="C180" s="30" t="s">
        <v>30610</v>
      </c>
      <c r="D180" s="7" t="s">
        <v>33261</v>
      </c>
      <c r="E180" s="9">
        <v>45827</v>
      </c>
      <c r="F180" s="47" t="s">
        <v>26454</v>
      </c>
      <c r="G180" s="30">
        <v>111</v>
      </c>
      <c r="H180" s="30" t="str">
        <f t="shared" si="198"/>
        <v>0111</v>
      </c>
      <c r="I180" s="31" t="str">
        <f t="shared" si="199"/>
        <v>10060111</v>
      </c>
      <c r="J180" s="30"/>
      <c r="K180" s="42" t="s">
        <v>23380</v>
      </c>
      <c r="L180" s="65" t="s">
        <v>33266</v>
      </c>
      <c r="M180" s="29" t="s">
        <v>649</v>
      </c>
      <c r="N180" s="51" t="str">
        <f>VLOOKUP(M180,'BMC Master'!$C$3:$E$100,3,0)</f>
        <v>1006</v>
      </c>
      <c r="O180" s="7" t="s">
        <v>33274</v>
      </c>
      <c r="P180" s="9">
        <v>34222</v>
      </c>
      <c r="Q180" s="7" t="s">
        <v>33275</v>
      </c>
      <c r="R180" s="29">
        <v>7250601641</v>
      </c>
      <c r="S180" s="38" t="s">
        <v>33276</v>
      </c>
      <c r="T180" s="7" t="s">
        <v>750</v>
      </c>
      <c r="U180" s="7" t="s">
        <v>33277</v>
      </c>
      <c r="V180" s="7" t="s">
        <v>33285</v>
      </c>
      <c r="W180" s="7" t="s">
        <v>30510</v>
      </c>
      <c r="X180" s="7" t="s">
        <v>33286</v>
      </c>
      <c r="Y180" s="7" t="s">
        <v>33287</v>
      </c>
    </row>
    <row r="181" spans="1:25" hidden="1" x14ac:dyDescent="0.25">
      <c r="A181" s="29"/>
      <c r="B181" s="7" t="s">
        <v>58</v>
      </c>
      <c r="C181" s="30" t="s">
        <v>30610</v>
      </c>
      <c r="D181" s="7" t="s">
        <v>33262</v>
      </c>
      <c r="E181" s="9">
        <v>45827</v>
      </c>
      <c r="F181" s="47" t="s">
        <v>26454</v>
      </c>
      <c r="G181" s="30">
        <v>112</v>
      </c>
      <c r="H181" s="30" t="str">
        <f t="shared" si="198"/>
        <v>0112</v>
      </c>
      <c r="I181" s="31" t="str">
        <f t="shared" si="199"/>
        <v>10060112</v>
      </c>
      <c r="J181" s="30"/>
      <c r="K181" s="42" t="s">
        <v>30455</v>
      </c>
      <c r="L181" s="65" t="s">
        <v>33267</v>
      </c>
      <c r="M181" s="29" t="s">
        <v>649</v>
      </c>
      <c r="N181" s="51" t="str">
        <f>VLOOKUP(M181,'BMC Master'!$C$3:$E$100,3,0)</f>
        <v>1006</v>
      </c>
      <c r="O181" s="7" t="s">
        <v>33278</v>
      </c>
      <c r="P181" s="9">
        <v>29285</v>
      </c>
      <c r="Q181" s="7" t="s">
        <v>33279</v>
      </c>
      <c r="R181" s="29">
        <v>9279335213</v>
      </c>
      <c r="S181" s="38" t="s">
        <v>33280</v>
      </c>
      <c r="T181" s="7" t="s">
        <v>750</v>
      </c>
      <c r="U181" s="7" t="s">
        <v>33277</v>
      </c>
      <c r="V181" s="7" t="s">
        <v>33285</v>
      </c>
      <c r="W181" s="7" t="s">
        <v>30510</v>
      </c>
      <c r="X181" s="7" t="s">
        <v>33286</v>
      </c>
      <c r="Y181" s="7" t="s">
        <v>33287</v>
      </c>
    </row>
    <row r="182" spans="1:25" hidden="1" x14ac:dyDescent="0.25">
      <c r="A182" s="29"/>
      <c r="B182" s="7" t="s">
        <v>58</v>
      </c>
      <c r="C182" s="30" t="s">
        <v>30610</v>
      </c>
      <c r="D182" s="7" t="s">
        <v>33263</v>
      </c>
      <c r="E182" s="9">
        <v>45827</v>
      </c>
      <c r="F182" s="47" t="s">
        <v>26454</v>
      </c>
      <c r="G182" s="30">
        <v>113</v>
      </c>
      <c r="H182" s="30" t="str">
        <f t="shared" si="198"/>
        <v>0113</v>
      </c>
      <c r="I182" s="31" t="str">
        <f t="shared" si="199"/>
        <v>10060113</v>
      </c>
      <c r="J182" s="30"/>
      <c r="K182" s="42" t="s">
        <v>30455</v>
      </c>
      <c r="L182" s="65" t="s">
        <v>33268</v>
      </c>
      <c r="M182" s="29" t="s">
        <v>649</v>
      </c>
      <c r="N182" s="51" t="str">
        <f>VLOOKUP(M182,'BMC Master'!$C$3:$E$100,3,0)</f>
        <v>1006</v>
      </c>
      <c r="O182" s="7" t="s">
        <v>33281</v>
      </c>
      <c r="P182" s="9">
        <v>35776</v>
      </c>
      <c r="Q182" s="7" t="s">
        <v>33282</v>
      </c>
      <c r="R182" s="29">
        <v>9852309030</v>
      </c>
      <c r="S182" s="38" t="s">
        <v>33283</v>
      </c>
      <c r="T182" s="7" t="s">
        <v>750</v>
      </c>
      <c r="U182" s="7" t="s">
        <v>17758</v>
      </c>
      <c r="V182" s="7" t="s">
        <v>33024</v>
      </c>
      <c r="W182" s="7" t="s">
        <v>30510</v>
      </c>
      <c r="X182" s="7" t="s">
        <v>33286</v>
      </c>
      <c r="Y182" s="7" t="s">
        <v>33287</v>
      </c>
    </row>
    <row r="183" spans="1:25" hidden="1" x14ac:dyDescent="0.25">
      <c r="A183" s="29"/>
      <c r="B183" s="7" t="s">
        <v>58</v>
      </c>
      <c r="C183" s="30" t="s">
        <v>30610</v>
      </c>
      <c r="D183" s="7" t="s">
        <v>33431</v>
      </c>
      <c r="E183" s="9">
        <v>45842</v>
      </c>
      <c r="F183" s="47" t="s">
        <v>26454</v>
      </c>
      <c r="G183" s="30">
        <v>114</v>
      </c>
      <c r="H183" s="30" t="str">
        <f t="shared" ref="H183" si="200">TEXT(G183,"0000")</f>
        <v>0114</v>
      </c>
      <c r="I183" s="31" t="str">
        <f t="shared" ref="I183" si="201">CONCATENATE(N183,H183)</f>
        <v>10060114</v>
      </c>
      <c r="J183" s="30"/>
      <c r="K183" s="42" t="s">
        <v>23380</v>
      </c>
      <c r="L183" s="65" t="s">
        <v>33432</v>
      </c>
      <c r="M183" s="29" t="s">
        <v>649</v>
      </c>
      <c r="N183" s="51" t="str">
        <f>VLOOKUP(M183,'BMC Master'!$C$3:$E$100,3,0)</f>
        <v>1006</v>
      </c>
      <c r="O183" s="7" t="s">
        <v>208</v>
      </c>
      <c r="P183" s="9">
        <v>28464</v>
      </c>
      <c r="Q183" s="7" t="s">
        <v>33433</v>
      </c>
      <c r="R183" s="29">
        <v>9798784103</v>
      </c>
      <c r="S183" s="38" t="s">
        <v>33434</v>
      </c>
      <c r="T183" s="7" t="s">
        <v>33435</v>
      </c>
      <c r="U183" s="7" t="s">
        <v>927</v>
      </c>
      <c r="V183" s="7" t="s">
        <v>30517</v>
      </c>
      <c r="W183" s="7" t="s">
        <v>30510</v>
      </c>
      <c r="X183" s="7" t="s">
        <v>30517</v>
      </c>
      <c r="Y183" s="7" t="s">
        <v>30825</v>
      </c>
    </row>
    <row r="184" spans="1:25" hidden="1" x14ac:dyDescent="0.25">
      <c r="A184" s="29"/>
      <c r="B184" s="7" t="s">
        <v>58</v>
      </c>
      <c r="C184" s="30" t="s">
        <v>30610</v>
      </c>
      <c r="D184" s="7" t="s">
        <v>33464</v>
      </c>
      <c r="E184" s="9">
        <v>45852</v>
      </c>
      <c r="F184" s="47" t="s">
        <v>26454</v>
      </c>
      <c r="G184" s="30">
        <v>115</v>
      </c>
      <c r="H184" s="30" t="str">
        <f t="shared" ref="H184" si="202">TEXT(G184,"0000")</f>
        <v>0115</v>
      </c>
      <c r="I184" s="31" t="str">
        <f t="shared" ref="I184" si="203">CONCATENATE(N184,H184)</f>
        <v>10060115</v>
      </c>
      <c r="J184" s="30"/>
      <c r="K184" s="42" t="s">
        <v>23380</v>
      </c>
      <c r="L184" s="65" t="s">
        <v>33465</v>
      </c>
      <c r="M184" s="29" t="s">
        <v>649</v>
      </c>
      <c r="N184" s="51" t="str">
        <f>VLOOKUP(M184,'BMC Master'!$C$3:$E$100,3,0)</f>
        <v>1006</v>
      </c>
      <c r="O184" s="7" t="s">
        <v>33466</v>
      </c>
      <c r="P184" s="9">
        <v>37735</v>
      </c>
      <c r="Q184" s="7" t="s">
        <v>33467</v>
      </c>
      <c r="R184" s="29">
        <v>9905708539</v>
      </c>
      <c r="S184" s="38" t="s">
        <v>33468</v>
      </c>
      <c r="T184" s="7" t="s">
        <v>31268</v>
      </c>
      <c r="U184" s="7" t="s">
        <v>946</v>
      </c>
      <c r="V184" s="7" t="s">
        <v>7661</v>
      </c>
      <c r="W184" s="7" t="s">
        <v>31156</v>
      </c>
      <c r="X184" s="7" t="s">
        <v>30517</v>
      </c>
      <c r="Y184" s="7" t="s">
        <v>30825</v>
      </c>
    </row>
    <row r="185" spans="1:25" hidden="1" x14ac:dyDescent="0.25">
      <c r="A185" s="29"/>
      <c r="B185" s="7" t="s">
        <v>58</v>
      </c>
      <c r="C185" s="30" t="s">
        <v>30610</v>
      </c>
      <c r="D185" s="7" t="s">
        <v>33801</v>
      </c>
      <c r="E185" s="9">
        <v>45890</v>
      </c>
      <c r="F185" s="47" t="s">
        <v>26454</v>
      </c>
      <c r="G185" s="30">
        <v>116</v>
      </c>
      <c r="H185" s="30" t="str">
        <f t="shared" ref="H185" si="204">TEXT(G185,"0000")</f>
        <v>0116</v>
      </c>
      <c r="I185" s="31" t="str">
        <f t="shared" ref="I185" si="205">CONCATENATE(N185,H185)</f>
        <v>10060116</v>
      </c>
      <c r="J185" s="30"/>
      <c r="K185" s="42" t="s">
        <v>23380</v>
      </c>
      <c r="L185" s="65" t="s">
        <v>33802</v>
      </c>
      <c r="M185" s="29" t="s">
        <v>649</v>
      </c>
      <c r="N185" s="51" t="str">
        <f>VLOOKUP(M185,'BMC Master'!$C$3:$E$100,3,0)</f>
        <v>1006</v>
      </c>
      <c r="O185" s="7" t="s">
        <v>33803</v>
      </c>
      <c r="P185" s="9">
        <v>29587</v>
      </c>
      <c r="Q185" s="7" t="s">
        <v>33804</v>
      </c>
      <c r="R185" s="29">
        <v>8210634651</v>
      </c>
      <c r="S185" s="38" t="s">
        <v>33805</v>
      </c>
      <c r="T185" s="7" t="s">
        <v>32952</v>
      </c>
      <c r="U185" s="7" t="s">
        <v>5703</v>
      </c>
      <c r="V185" s="7" t="s">
        <v>33806</v>
      </c>
      <c r="W185" s="7" t="s">
        <v>31156</v>
      </c>
      <c r="X185" s="7" t="s">
        <v>33286</v>
      </c>
      <c r="Y185" s="7" t="s">
        <v>33287</v>
      </c>
    </row>
    <row r="186" spans="1:25" hidden="1" x14ac:dyDescent="0.25">
      <c r="A186" s="29"/>
      <c r="B186" s="7" t="s">
        <v>58</v>
      </c>
      <c r="C186" s="30" t="s">
        <v>30610</v>
      </c>
      <c r="D186" s="7" t="s">
        <v>33928</v>
      </c>
      <c r="E186" s="9">
        <v>45909</v>
      </c>
      <c r="F186" s="47" t="s">
        <v>26454</v>
      </c>
      <c r="G186" s="30">
        <v>117</v>
      </c>
      <c r="H186" s="30" t="str">
        <f t="shared" ref="H186:H187" si="206">TEXT(G186,"0000")</f>
        <v>0117</v>
      </c>
      <c r="I186" s="31" t="str">
        <f t="shared" ref="I186:I187" si="207">CONCATENATE(N186,H186)</f>
        <v>10060117</v>
      </c>
      <c r="J186" s="30"/>
      <c r="K186" s="42" t="s">
        <v>30455</v>
      </c>
      <c r="L186" s="65" t="s">
        <v>33930</v>
      </c>
      <c r="M186" s="29" t="s">
        <v>649</v>
      </c>
      <c r="N186" s="51" t="str">
        <f>VLOOKUP(M186,'BMC Master'!$C$3:$E$100,3,0)</f>
        <v>1006</v>
      </c>
      <c r="O186" s="7" t="s">
        <v>33932</v>
      </c>
      <c r="P186" s="9">
        <v>35065</v>
      </c>
      <c r="Q186" s="7" t="s">
        <v>33936</v>
      </c>
      <c r="R186" s="29">
        <v>9199223563</v>
      </c>
      <c r="S186" s="38" t="s">
        <v>33934</v>
      </c>
      <c r="T186" s="7" t="s">
        <v>679</v>
      </c>
      <c r="U186" s="7" t="s">
        <v>33273</v>
      </c>
      <c r="V186" s="7" t="s">
        <v>33285</v>
      </c>
      <c r="W186" s="7" t="s">
        <v>31156</v>
      </c>
      <c r="X186" s="7" t="s">
        <v>33286</v>
      </c>
      <c r="Y186" s="7" t="s">
        <v>33287</v>
      </c>
    </row>
    <row r="187" spans="1:25" hidden="1" x14ac:dyDescent="0.25">
      <c r="A187" s="29"/>
      <c r="B187" s="7" t="s">
        <v>58</v>
      </c>
      <c r="C187" s="30" t="s">
        <v>30610</v>
      </c>
      <c r="D187" s="7" t="s">
        <v>33929</v>
      </c>
      <c r="E187" s="9">
        <v>45909</v>
      </c>
      <c r="F187" s="47" t="s">
        <v>26454</v>
      </c>
      <c r="G187" s="30">
        <v>118</v>
      </c>
      <c r="H187" s="30" t="str">
        <f t="shared" si="206"/>
        <v>0118</v>
      </c>
      <c r="I187" s="31" t="str">
        <f t="shared" si="207"/>
        <v>10060118</v>
      </c>
      <c r="J187" s="30"/>
      <c r="K187" s="42" t="s">
        <v>23380</v>
      </c>
      <c r="L187" s="65" t="s">
        <v>33931</v>
      </c>
      <c r="M187" s="29" t="s">
        <v>649</v>
      </c>
      <c r="N187" s="51" t="str">
        <f>VLOOKUP(M187,'BMC Master'!$C$3:$E$100,3,0)</f>
        <v>1006</v>
      </c>
      <c r="O187" s="7" t="s">
        <v>33933</v>
      </c>
      <c r="P187" s="9">
        <v>34470</v>
      </c>
      <c r="Q187" s="7" t="s">
        <v>32462</v>
      </c>
      <c r="R187" s="29">
        <v>9576888602</v>
      </c>
      <c r="S187" s="38" t="s">
        <v>33935</v>
      </c>
      <c r="T187" s="7" t="s">
        <v>1064</v>
      </c>
      <c r="U187" s="7" t="s">
        <v>17873</v>
      </c>
      <c r="V187" s="7" t="s">
        <v>33285</v>
      </c>
      <c r="W187" s="7" t="s">
        <v>31156</v>
      </c>
      <c r="X187" s="7" t="s">
        <v>33286</v>
      </c>
      <c r="Y187" s="7" t="s">
        <v>33287</v>
      </c>
    </row>
    <row r="188" spans="1:25" hidden="1" x14ac:dyDescent="0.25">
      <c r="A188" s="29"/>
      <c r="B188" s="7" t="s">
        <v>58</v>
      </c>
      <c r="C188" s="30" t="s">
        <v>30610</v>
      </c>
      <c r="D188" s="7" t="s">
        <v>34126</v>
      </c>
      <c r="E188" s="9">
        <v>45923</v>
      </c>
      <c r="F188" s="47" t="s">
        <v>26454</v>
      </c>
      <c r="G188" s="30">
        <v>119</v>
      </c>
      <c r="H188" s="30" t="str">
        <f t="shared" ref="H188" si="208">TEXT(G188,"0000")</f>
        <v>0119</v>
      </c>
      <c r="I188" s="31" t="str">
        <f t="shared" ref="I188" si="209">CONCATENATE(N188,H188)</f>
        <v>10060119</v>
      </c>
      <c r="J188" s="30"/>
      <c r="K188" s="42" t="s">
        <v>30455</v>
      </c>
      <c r="L188" s="65" t="s">
        <v>34127</v>
      </c>
      <c r="M188" s="29" t="s">
        <v>649</v>
      </c>
      <c r="N188" s="51" t="str">
        <f>VLOOKUP(M188,'BMC Master'!$C$3:$E$100,3,0)</f>
        <v>1006</v>
      </c>
      <c r="O188" s="7" t="s">
        <v>6688</v>
      </c>
      <c r="P188" s="9">
        <v>28856</v>
      </c>
      <c r="Q188" s="7" t="s">
        <v>34128</v>
      </c>
      <c r="R188" s="29">
        <v>9813060956</v>
      </c>
      <c r="S188" s="38" t="s">
        <v>34129</v>
      </c>
      <c r="T188" s="7" t="s">
        <v>679</v>
      </c>
      <c r="U188" s="7" t="s">
        <v>804</v>
      </c>
      <c r="V188" s="7" t="s">
        <v>1571</v>
      </c>
      <c r="W188" s="7" t="s">
        <v>31156</v>
      </c>
      <c r="X188" s="7" t="s">
        <v>33286</v>
      </c>
      <c r="Y188" s="7" t="s">
        <v>33287</v>
      </c>
    </row>
    <row r="189" spans="1:25" hidden="1" x14ac:dyDescent="0.25">
      <c r="A189" s="29"/>
      <c r="B189" s="7" t="s">
        <v>58</v>
      </c>
      <c r="C189" s="30" t="s">
        <v>30610</v>
      </c>
      <c r="D189" s="7" t="s">
        <v>34130</v>
      </c>
      <c r="E189" s="9">
        <v>45926</v>
      </c>
      <c r="F189" s="47" t="s">
        <v>26454</v>
      </c>
      <c r="G189" s="30">
        <v>120</v>
      </c>
      <c r="H189" s="30" t="str">
        <f t="shared" ref="H189:H190" si="210">TEXT(G189,"0000")</f>
        <v>0120</v>
      </c>
      <c r="I189" s="31" t="str">
        <f t="shared" ref="I189:I190" si="211">CONCATENATE(N189,H189)</f>
        <v>10060120</v>
      </c>
      <c r="J189" s="30"/>
      <c r="K189" s="42" t="s">
        <v>30455</v>
      </c>
      <c r="L189" s="65" t="s">
        <v>34131</v>
      </c>
      <c r="M189" s="29" t="s">
        <v>649</v>
      </c>
      <c r="N189" s="51" t="str">
        <f>VLOOKUP(M189,'BMC Master'!$C$3:$E$100,3,0)</f>
        <v>1006</v>
      </c>
      <c r="O189" s="7" t="s">
        <v>34133</v>
      </c>
      <c r="P189" s="9">
        <v>34428</v>
      </c>
      <c r="Q189" s="7" t="s">
        <v>34134</v>
      </c>
      <c r="R189" s="29">
        <v>9905811733</v>
      </c>
      <c r="S189" s="38" t="s">
        <v>34136</v>
      </c>
      <c r="T189" s="7" t="s">
        <v>33109</v>
      </c>
      <c r="U189" s="7" t="s">
        <v>34152</v>
      </c>
      <c r="V189" s="7" t="s">
        <v>34137</v>
      </c>
      <c r="W189" s="7" t="s">
        <v>31156</v>
      </c>
      <c r="X189" s="7" t="s">
        <v>33286</v>
      </c>
      <c r="Y189" s="7" t="s">
        <v>33287</v>
      </c>
    </row>
    <row r="190" spans="1:25" hidden="1" x14ac:dyDescent="0.25">
      <c r="A190" s="29"/>
      <c r="B190" s="7" t="s">
        <v>58</v>
      </c>
      <c r="C190" s="30" t="s">
        <v>30610</v>
      </c>
      <c r="D190" s="7" t="s">
        <v>165</v>
      </c>
      <c r="E190" s="9">
        <v>45926</v>
      </c>
      <c r="F190" s="47" t="s">
        <v>26454</v>
      </c>
      <c r="G190" s="30">
        <v>121</v>
      </c>
      <c r="H190" s="30" t="str">
        <f t="shared" si="210"/>
        <v>0121</v>
      </c>
      <c r="I190" s="31" t="str">
        <f t="shared" si="211"/>
        <v>10060121</v>
      </c>
      <c r="J190" s="30"/>
      <c r="K190" s="42" t="s">
        <v>23380</v>
      </c>
      <c r="L190" s="65" t="s">
        <v>34132</v>
      </c>
      <c r="M190" s="29" t="s">
        <v>649</v>
      </c>
      <c r="N190" s="51" t="str">
        <f>VLOOKUP(M190,'BMC Master'!$C$3:$E$100,3,0)</f>
        <v>1006</v>
      </c>
      <c r="O190" s="7" t="s">
        <v>31544</v>
      </c>
      <c r="P190" s="9">
        <v>30686</v>
      </c>
      <c r="Q190" s="7" t="s">
        <v>34135</v>
      </c>
      <c r="R190" s="29">
        <v>7004934761</v>
      </c>
      <c r="S190" s="38" t="s">
        <v>34138</v>
      </c>
      <c r="T190" s="7" t="s">
        <v>934</v>
      </c>
      <c r="U190" s="7" t="s">
        <v>5222</v>
      </c>
      <c r="V190" s="7" t="s">
        <v>33942</v>
      </c>
      <c r="W190" s="7" t="s">
        <v>31271</v>
      </c>
      <c r="X190" s="7" t="s">
        <v>33286</v>
      </c>
      <c r="Y190" s="7" t="s">
        <v>33287</v>
      </c>
    </row>
    <row r="191" spans="1:25" hidden="1" x14ac:dyDescent="0.25">
      <c r="A191" s="29"/>
      <c r="B191" s="7" t="s">
        <v>58</v>
      </c>
      <c r="C191" s="30" t="s">
        <v>30610</v>
      </c>
      <c r="D191" s="7" t="s">
        <v>34232</v>
      </c>
      <c r="E191" s="9">
        <v>45939</v>
      </c>
      <c r="F191" s="47" t="s">
        <v>26454</v>
      </c>
      <c r="G191" s="30">
        <v>122</v>
      </c>
      <c r="H191" s="30" t="str">
        <f t="shared" ref="H191" si="212">TEXT(G191,"0000")</f>
        <v>0122</v>
      </c>
      <c r="I191" s="31" t="str">
        <f t="shared" ref="I191" si="213">CONCATENATE(N191,H191)</f>
        <v>10060122</v>
      </c>
      <c r="J191" s="30"/>
      <c r="K191" s="42" t="s">
        <v>30455</v>
      </c>
      <c r="L191" s="65" t="s">
        <v>34233</v>
      </c>
      <c r="M191" s="29" t="s">
        <v>649</v>
      </c>
      <c r="N191" s="51" t="str">
        <f>VLOOKUP(M191,'BMC Master'!$C$3:$E$100,3,0)</f>
        <v>1006</v>
      </c>
      <c r="O191" s="7" t="s">
        <v>34236</v>
      </c>
      <c r="P191" s="9">
        <v>31079</v>
      </c>
      <c r="Q191" s="7" t="s">
        <v>34234</v>
      </c>
      <c r="R191" s="29">
        <v>6202001947</v>
      </c>
      <c r="S191" s="38" t="s">
        <v>34235</v>
      </c>
      <c r="T191" s="7" t="s">
        <v>679</v>
      </c>
      <c r="U191" s="7" t="s">
        <v>33273</v>
      </c>
      <c r="V191" s="7" t="s">
        <v>33285</v>
      </c>
      <c r="W191" s="7" t="s">
        <v>31156</v>
      </c>
      <c r="X191" s="7" t="s">
        <v>33286</v>
      </c>
      <c r="Y191" s="7" t="s">
        <v>33287</v>
      </c>
    </row>
    <row r="192" spans="1:25" hidden="1" x14ac:dyDescent="0.25">
      <c r="A192" s="29"/>
      <c r="B192" s="7" t="s">
        <v>58</v>
      </c>
      <c r="C192" s="30" t="s">
        <v>30610</v>
      </c>
      <c r="D192" s="7" t="s">
        <v>34428</v>
      </c>
      <c r="E192" s="9">
        <v>45976</v>
      </c>
      <c r="F192" s="47" t="s">
        <v>26454</v>
      </c>
      <c r="G192" s="30">
        <v>123</v>
      </c>
      <c r="H192" s="30" t="str">
        <f t="shared" ref="H192" si="214">TEXT(G192,"0000")</f>
        <v>0123</v>
      </c>
      <c r="I192" s="31" t="str">
        <f t="shared" ref="I192" si="215">CONCATENATE(N192,H192)</f>
        <v>10060123</v>
      </c>
      <c r="J192" s="30"/>
      <c r="K192" s="42" t="s">
        <v>30455</v>
      </c>
      <c r="L192" s="65" t="s">
        <v>34429</v>
      </c>
      <c r="M192" s="29" t="s">
        <v>649</v>
      </c>
      <c r="N192" s="51" t="str">
        <f>VLOOKUP(M192,'BMC Master'!$C$3:$E$100,3,0)</f>
        <v>1006</v>
      </c>
      <c r="O192" s="7" t="s">
        <v>34430</v>
      </c>
      <c r="P192" s="9">
        <v>38277</v>
      </c>
      <c r="Q192" s="7" t="s">
        <v>34431</v>
      </c>
      <c r="R192" s="29">
        <v>9341936308</v>
      </c>
      <c r="S192" s="38" t="s">
        <v>34432</v>
      </c>
      <c r="T192" s="7" t="s">
        <v>34433</v>
      </c>
      <c r="U192" s="7" t="s">
        <v>34434</v>
      </c>
      <c r="V192" s="7" t="s">
        <v>939</v>
      </c>
      <c r="W192" s="7" t="s">
        <v>31156</v>
      </c>
      <c r="X192" s="7" t="s">
        <v>33286</v>
      </c>
      <c r="Y192" s="7" t="s">
        <v>33287</v>
      </c>
    </row>
    <row r="193" spans="1:25" hidden="1" x14ac:dyDescent="0.25">
      <c r="A193" s="29"/>
      <c r="B193" s="7" t="s">
        <v>58</v>
      </c>
      <c r="C193" s="30" t="s">
        <v>30610</v>
      </c>
      <c r="D193" s="7" t="s">
        <v>34483</v>
      </c>
      <c r="E193" s="9">
        <v>45980</v>
      </c>
      <c r="F193" s="47" t="s">
        <v>26454</v>
      </c>
      <c r="G193" s="30">
        <v>124</v>
      </c>
      <c r="H193" s="30" t="str">
        <f t="shared" ref="H193" si="216">TEXT(G193,"0000")</f>
        <v>0124</v>
      </c>
      <c r="I193" s="31" t="str">
        <f t="shared" ref="I193" si="217">CONCATENATE(N193,H193)</f>
        <v>10060124</v>
      </c>
      <c r="J193" s="30"/>
      <c r="K193" s="42" t="s">
        <v>23380</v>
      </c>
      <c r="L193" s="65" t="s">
        <v>34484</v>
      </c>
      <c r="M193" s="29" t="s">
        <v>649</v>
      </c>
      <c r="N193" s="51" t="str">
        <f>VLOOKUP(M193,'BMC Master'!$C$3:$E$100,3,0)</f>
        <v>1006</v>
      </c>
      <c r="O193" s="7" t="s">
        <v>33803</v>
      </c>
      <c r="P193" s="9">
        <v>31778</v>
      </c>
      <c r="Q193" s="7" t="s">
        <v>34485</v>
      </c>
      <c r="R193" s="29">
        <v>9801434771</v>
      </c>
      <c r="S193" s="38" t="s">
        <v>34486</v>
      </c>
      <c r="T193" s="7" t="s">
        <v>934</v>
      </c>
      <c r="U193" s="7" t="s">
        <v>7595</v>
      </c>
      <c r="V193" s="7" t="s">
        <v>31553</v>
      </c>
      <c r="W193" s="7" t="s">
        <v>31271</v>
      </c>
      <c r="X193" s="7" t="s">
        <v>30789</v>
      </c>
      <c r="Y193" s="7" t="s">
        <v>30816</v>
      </c>
    </row>
    <row r="194" spans="1:25" hidden="1" x14ac:dyDescent="0.25">
      <c r="A194" s="29"/>
      <c r="B194" s="7" t="s">
        <v>58</v>
      </c>
      <c r="C194" s="30" t="s">
        <v>30610</v>
      </c>
      <c r="D194" s="7" t="s">
        <v>34590</v>
      </c>
      <c r="E194" s="9">
        <v>46000</v>
      </c>
      <c r="F194" s="47" t="s">
        <v>26454</v>
      </c>
      <c r="G194" s="30">
        <v>125</v>
      </c>
      <c r="H194" s="30" t="str">
        <f t="shared" ref="H194" si="218">TEXT(G194,"0000")</f>
        <v>0125</v>
      </c>
      <c r="I194" s="31" t="str">
        <f t="shared" ref="I194" si="219">CONCATENATE(N194,H194)</f>
        <v>10060125</v>
      </c>
      <c r="J194" s="30"/>
      <c r="K194" s="42" t="s">
        <v>30455</v>
      </c>
      <c r="L194" s="65" t="s">
        <v>34591</v>
      </c>
      <c r="M194" s="29" t="s">
        <v>649</v>
      </c>
      <c r="N194" s="51" t="str">
        <f>VLOOKUP(M194,'BMC Master'!$C$3:$E$100,3,0)</f>
        <v>1006</v>
      </c>
      <c r="O194" s="7" t="s">
        <v>33022</v>
      </c>
      <c r="P194" s="9">
        <v>36408</v>
      </c>
      <c r="Q194" s="7" t="s">
        <v>34592</v>
      </c>
      <c r="R194" s="29">
        <v>6204715765</v>
      </c>
      <c r="S194" s="38" t="s">
        <v>34896</v>
      </c>
      <c r="T194" s="7" t="s">
        <v>679</v>
      </c>
      <c r="U194" s="7" t="s">
        <v>804</v>
      </c>
      <c r="V194" s="7" t="s">
        <v>1571</v>
      </c>
      <c r="W194" s="7" t="s">
        <v>31156</v>
      </c>
      <c r="X194" s="7" t="s">
        <v>31203</v>
      </c>
      <c r="Y194" s="7" t="s">
        <v>30816</v>
      </c>
    </row>
    <row r="195" spans="1:25" hidden="1" x14ac:dyDescent="0.25">
      <c r="A195" s="29"/>
      <c r="B195" s="7" t="s">
        <v>58</v>
      </c>
      <c r="C195" s="30" t="s">
        <v>30610</v>
      </c>
      <c r="D195" s="7" t="s">
        <v>34771</v>
      </c>
      <c r="E195" s="9">
        <v>46015</v>
      </c>
      <c r="F195" s="47" t="s">
        <v>26454</v>
      </c>
      <c r="G195" s="30">
        <v>126</v>
      </c>
      <c r="H195" s="30" t="str">
        <f t="shared" ref="H195:H196" si="220">TEXT(G195,"0000")</f>
        <v>0126</v>
      </c>
      <c r="I195" s="31" t="str">
        <f t="shared" ref="I195:I196" si="221">CONCATENATE(N195,H195)</f>
        <v>10060126</v>
      </c>
      <c r="J195" s="30"/>
      <c r="K195" s="42" t="s">
        <v>23380</v>
      </c>
      <c r="L195" s="65" t="s">
        <v>34773</v>
      </c>
      <c r="M195" s="29" t="s">
        <v>649</v>
      </c>
      <c r="N195" s="51" t="str">
        <f>VLOOKUP(M195,'BMC Master'!$C$3:$E$100,3,0)</f>
        <v>1006</v>
      </c>
      <c r="O195" s="7" t="s">
        <v>34775</v>
      </c>
      <c r="P195" s="9">
        <v>36753</v>
      </c>
      <c r="Q195" s="7" t="s">
        <v>32425</v>
      </c>
      <c r="R195" s="29">
        <v>6204241223</v>
      </c>
      <c r="S195" s="38" t="s">
        <v>34778</v>
      </c>
      <c r="T195" s="7" t="s">
        <v>679</v>
      </c>
      <c r="U195" s="7" t="s">
        <v>3462</v>
      </c>
      <c r="V195" s="7" t="s">
        <v>34779</v>
      </c>
      <c r="W195" s="7" t="s">
        <v>31156</v>
      </c>
      <c r="X195" s="7" t="s">
        <v>33286</v>
      </c>
      <c r="Y195" s="7" t="s">
        <v>33287</v>
      </c>
    </row>
    <row r="196" spans="1:25" hidden="1" x14ac:dyDescent="0.25">
      <c r="A196" s="29"/>
      <c r="B196" s="7" t="s">
        <v>58</v>
      </c>
      <c r="C196" s="30" t="s">
        <v>30610</v>
      </c>
      <c r="D196" s="7" t="s">
        <v>34772</v>
      </c>
      <c r="E196" s="9">
        <v>46015</v>
      </c>
      <c r="F196" s="47" t="s">
        <v>26454</v>
      </c>
      <c r="G196" s="30">
        <v>127</v>
      </c>
      <c r="H196" s="30" t="str">
        <f t="shared" si="220"/>
        <v>0127</v>
      </c>
      <c r="I196" s="31" t="str">
        <f t="shared" si="221"/>
        <v>10060127</v>
      </c>
      <c r="J196" s="30"/>
      <c r="K196" s="42" t="s">
        <v>30455</v>
      </c>
      <c r="L196" s="65" t="s">
        <v>34774</v>
      </c>
      <c r="M196" s="29" t="s">
        <v>649</v>
      </c>
      <c r="N196" s="51" t="str">
        <f>VLOOKUP(M196,'BMC Master'!$C$3:$E$100,3,0)</f>
        <v>1006</v>
      </c>
      <c r="O196" s="7" t="s">
        <v>34776</v>
      </c>
      <c r="P196" s="9">
        <v>34335</v>
      </c>
      <c r="Q196" s="7" t="s">
        <v>34777</v>
      </c>
      <c r="R196" s="29">
        <v>9113314373</v>
      </c>
      <c r="S196" s="38" t="s">
        <v>34780</v>
      </c>
      <c r="T196" s="7" t="s">
        <v>33738</v>
      </c>
      <c r="U196" s="7" t="s">
        <v>909</v>
      </c>
      <c r="V196" s="7" t="s">
        <v>32169</v>
      </c>
      <c r="W196" s="7" t="s">
        <v>31156</v>
      </c>
      <c r="X196" s="7" t="s">
        <v>33286</v>
      </c>
      <c r="Y196" s="7" t="s">
        <v>33287</v>
      </c>
    </row>
    <row r="197" spans="1:25" hidden="1" x14ac:dyDescent="0.25">
      <c r="A197" s="29"/>
      <c r="B197" s="7" t="s">
        <v>58</v>
      </c>
      <c r="C197" s="30" t="s">
        <v>30610</v>
      </c>
      <c r="D197" s="7" t="s">
        <v>35018</v>
      </c>
      <c r="E197" s="9">
        <v>46038</v>
      </c>
      <c r="F197" s="47" t="s">
        <v>26454</v>
      </c>
      <c r="G197" s="30">
        <v>128</v>
      </c>
      <c r="H197" s="30" t="str">
        <f t="shared" ref="H197" si="222">TEXT(G197,"0000")</f>
        <v>0128</v>
      </c>
      <c r="I197" s="31" t="str">
        <f t="shared" ref="I197" si="223">CONCATENATE(N197,H197)</f>
        <v>10060128</v>
      </c>
      <c r="J197" s="30"/>
      <c r="K197" s="42" t="s">
        <v>30455</v>
      </c>
      <c r="L197" s="65" t="s">
        <v>35019</v>
      </c>
      <c r="M197" s="29" t="s">
        <v>649</v>
      </c>
      <c r="N197" s="51" t="str">
        <f>VLOOKUP(M197,'BMC Master'!$C$3:$E$100,3,0)</f>
        <v>1006</v>
      </c>
      <c r="O197" s="7" t="s">
        <v>35020</v>
      </c>
      <c r="P197" s="9">
        <v>38796</v>
      </c>
      <c r="Q197" s="7" t="s">
        <v>35021</v>
      </c>
      <c r="R197" s="29">
        <v>9279549902</v>
      </c>
      <c r="S197" s="38" t="s">
        <v>35022</v>
      </c>
      <c r="T197" s="7" t="s">
        <v>35023</v>
      </c>
      <c r="U197" s="7" t="s">
        <v>1078</v>
      </c>
      <c r="V197" s="7" t="s">
        <v>35024</v>
      </c>
      <c r="W197" s="7" t="s">
        <v>31156</v>
      </c>
      <c r="X197" s="7" t="s">
        <v>33286</v>
      </c>
      <c r="Y197" s="7" t="s">
        <v>33287</v>
      </c>
    </row>
    <row r="198" spans="1:25" hidden="1" x14ac:dyDescent="0.25">
      <c r="A198" s="29"/>
      <c r="B198" s="7" t="s">
        <v>58</v>
      </c>
      <c r="C198" s="30" t="s">
        <v>30610</v>
      </c>
      <c r="D198" s="7" t="s">
        <v>35130</v>
      </c>
      <c r="E198" s="9">
        <v>46043</v>
      </c>
      <c r="F198" s="47" t="s">
        <v>26454</v>
      </c>
      <c r="G198" s="30">
        <v>129</v>
      </c>
      <c r="H198" s="30" t="str">
        <f t="shared" ref="H198:H199" si="224">TEXT(G198,"0000")</f>
        <v>0129</v>
      </c>
      <c r="I198" s="31" t="str">
        <f t="shared" ref="I198:I199" si="225">CONCATENATE(N198,H198)</f>
        <v>10060129</v>
      </c>
      <c r="J198" s="30"/>
      <c r="K198" s="42" t="s">
        <v>23380</v>
      </c>
      <c r="L198" s="65" t="s">
        <v>35132</v>
      </c>
      <c r="M198" s="29" t="s">
        <v>649</v>
      </c>
      <c r="N198" s="51" t="str">
        <f>VLOOKUP(M198,'BMC Master'!$C$3:$E$100,3,0)</f>
        <v>1006</v>
      </c>
      <c r="O198" s="7" t="s">
        <v>35134</v>
      </c>
      <c r="P198" s="9">
        <v>36589</v>
      </c>
      <c r="Q198" s="7" t="s">
        <v>35135</v>
      </c>
      <c r="R198" s="29">
        <v>7546086110</v>
      </c>
      <c r="S198" s="38" t="s">
        <v>35136</v>
      </c>
      <c r="T198" s="7" t="s">
        <v>26584</v>
      </c>
      <c r="U198" s="7" t="s">
        <v>905</v>
      </c>
      <c r="V198" s="7" t="s">
        <v>32169</v>
      </c>
      <c r="W198" s="7" t="s">
        <v>31156</v>
      </c>
      <c r="X198" s="7" t="s">
        <v>33286</v>
      </c>
      <c r="Y198" s="7" t="s">
        <v>33287</v>
      </c>
    </row>
    <row r="199" spans="1:25" hidden="1" x14ac:dyDescent="0.25">
      <c r="A199" s="29"/>
      <c r="B199" s="7" t="s">
        <v>58</v>
      </c>
      <c r="C199" s="30" t="s">
        <v>30610</v>
      </c>
      <c r="D199" s="7" t="s">
        <v>35131</v>
      </c>
      <c r="E199" s="9">
        <v>46043</v>
      </c>
      <c r="F199" s="47" t="s">
        <v>26454</v>
      </c>
      <c r="G199" s="30">
        <v>130</v>
      </c>
      <c r="H199" s="30" t="str">
        <f t="shared" si="224"/>
        <v>0130</v>
      </c>
      <c r="I199" s="31" t="str">
        <f t="shared" si="225"/>
        <v>10060130</v>
      </c>
      <c r="J199" s="30"/>
      <c r="K199" s="42" t="s">
        <v>23380</v>
      </c>
      <c r="L199" s="65" t="s">
        <v>35133</v>
      </c>
      <c r="M199" s="29" t="s">
        <v>649</v>
      </c>
      <c r="N199" s="51" t="str">
        <f>VLOOKUP(M199,'BMC Master'!$C$3:$E$100,3,0)</f>
        <v>1006</v>
      </c>
      <c r="O199" s="7" t="s">
        <v>35137</v>
      </c>
      <c r="P199" s="9">
        <v>35798</v>
      </c>
      <c r="Q199" s="7" t="s">
        <v>30726</v>
      </c>
      <c r="R199" s="29">
        <v>8210698078</v>
      </c>
      <c r="S199" s="38" t="s">
        <v>35138</v>
      </c>
      <c r="T199" s="7" t="s">
        <v>934</v>
      </c>
      <c r="U199" s="7" t="s">
        <v>747</v>
      </c>
      <c r="V199" s="7" t="s">
        <v>34779</v>
      </c>
      <c r="W199" s="7" t="s">
        <v>31156</v>
      </c>
      <c r="X199" s="7" t="s">
        <v>33286</v>
      </c>
      <c r="Y199" s="7" t="s">
        <v>33287</v>
      </c>
    </row>
    <row r="200" spans="1:25" hidden="1" x14ac:dyDescent="0.25">
      <c r="A200" s="29"/>
      <c r="B200" s="7" t="s">
        <v>58</v>
      </c>
      <c r="C200" s="30" t="s">
        <v>30610</v>
      </c>
      <c r="D200" s="7" t="s">
        <v>36300</v>
      </c>
      <c r="E200" s="9">
        <v>46121</v>
      </c>
      <c r="F200" s="47" t="s">
        <v>26454</v>
      </c>
      <c r="G200" s="30">
        <v>131</v>
      </c>
      <c r="H200" s="30" t="str">
        <f t="shared" ref="H200:H201" si="226">TEXT(G200,"0000")</f>
        <v>0131</v>
      </c>
      <c r="I200" s="31" t="str">
        <f t="shared" ref="I200:I201" si="227">CONCATENATE(N200,H200)</f>
        <v>10060131</v>
      </c>
      <c r="J200" s="30"/>
      <c r="K200" s="42" t="s">
        <v>30455</v>
      </c>
      <c r="L200" s="65" t="s">
        <v>36302</v>
      </c>
      <c r="M200" s="29" t="s">
        <v>649</v>
      </c>
      <c r="N200" s="51" t="str">
        <f>VLOOKUP(M200,'BMC Master'!$C$3:$E$100,3,0)</f>
        <v>1006</v>
      </c>
      <c r="O200" s="7" t="s">
        <v>36304</v>
      </c>
      <c r="P200" s="9">
        <v>32874</v>
      </c>
      <c r="Q200" s="7" t="s">
        <v>36305</v>
      </c>
      <c r="R200" s="29">
        <v>6207800876</v>
      </c>
      <c r="S200" s="38" t="s">
        <v>36306</v>
      </c>
      <c r="T200" s="7" t="s">
        <v>934</v>
      </c>
      <c r="U200" s="7" t="s">
        <v>904</v>
      </c>
      <c r="V200" s="7" t="s">
        <v>34586</v>
      </c>
      <c r="W200" s="7" t="s">
        <v>31156</v>
      </c>
      <c r="X200" s="7" t="s">
        <v>31203</v>
      </c>
      <c r="Y200" s="7" t="s">
        <v>30816</v>
      </c>
    </row>
    <row r="201" spans="1:25" hidden="1" x14ac:dyDescent="0.25">
      <c r="A201" s="29"/>
      <c r="B201" s="7" t="s">
        <v>58</v>
      </c>
      <c r="C201" s="30" t="s">
        <v>30610</v>
      </c>
      <c r="D201" s="7" t="s">
        <v>36301</v>
      </c>
      <c r="E201" s="9">
        <v>46121</v>
      </c>
      <c r="F201" s="47" t="s">
        <v>26454</v>
      </c>
      <c r="G201" s="30">
        <v>132</v>
      </c>
      <c r="H201" s="30" t="str">
        <f t="shared" si="226"/>
        <v>0132</v>
      </c>
      <c r="I201" s="31" t="str">
        <f t="shared" si="227"/>
        <v>10060132</v>
      </c>
      <c r="J201" s="30"/>
      <c r="K201" s="42" t="s">
        <v>30455</v>
      </c>
      <c r="L201" s="65" t="s">
        <v>36303</v>
      </c>
      <c r="M201" s="29" t="s">
        <v>649</v>
      </c>
      <c r="N201" s="51" t="str">
        <f>VLOOKUP(M201,'BMC Master'!$C$3:$E$100,3,0)</f>
        <v>1006</v>
      </c>
      <c r="O201" s="7" t="s">
        <v>32943</v>
      </c>
      <c r="P201" s="9">
        <v>30854</v>
      </c>
      <c r="Q201" s="7" t="s">
        <v>7892</v>
      </c>
      <c r="R201" s="29">
        <v>9709566157</v>
      </c>
      <c r="S201" s="38" t="s">
        <v>36307</v>
      </c>
      <c r="T201" s="7" t="s">
        <v>934</v>
      </c>
      <c r="U201" s="7" t="s">
        <v>747</v>
      </c>
      <c r="V201" s="7" t="s">
        <v>33806</v>
      </c>
      <c r="W201" s="7" t="s">
        <v>31156</v>
      </c>
      <c r="X201" s="7" t="s">
        <v>33286</v>
      </c>
      <c r="Y201" s="7" t="s">
        <v>33287</v>
      </c>
    </row>
    <row r="202" spans="1:25" hidden="1" x14ac:dyDescent="0.25">
      <c r="A202" s="29"/>
      <c r="B202" s="7" t="s">
        <v>58</v>
      </c>
      <c r="C202" s="30" t="s">
        <v>30610</v>
      </c>
      <c r="D202" s="7" t="s">
        <v>36377</v>
      </c>
      <c r="E202" s="9">
        <v>46126</v>
      </c>
      <c r="F202" s="47" t="s">
        <v>26454</v>
      </c>
      <c r="G202" s="30">
        <v>133</v>
      </c>
      <c r="H202" s="30" t="str">
        <f t="shared" ref="H202" si="228">TEXT(G202,"0000")</f>
        <v>0133</v>
      </c>
      <c r="I202" s="31" t="str">
        <f t="shared" ref="I202" si="229">CONCATENATE(N202,H202)</f>
        <v>10060133</v>
      </c>
      <c r="J202" s="30"/>
      <c r="K202" s="42" t="s">
        <v>30455</v>
      </c>
      <c r="L202" s="65" t="s">
        <v>36378</v>
      </c>
      <c r="M202" s="29" t="s">
        <v>649</v>
      </c>
      <c r="N202" s="51" t="str">
        <f>VLOOKUP(M202,'BMC Master'!$C$3:$E$100,3,0)</f>
        <v>1006</v>
      </c>
      <c r="O202" s="7" t="s">
        <v>36379</v>
      </c>
      <c r="P202" s="9">
        <v>28491</v>
      </c>
      <c r="Q202" s="7" t="s">
        <v>36380</v>
      </c>
      <c r="R202" s="29">
        <v>9341461246</v>
      </c>
      <c r="S202" s="38" t="s">
        <v>36381</v>
      </c>
      <c r="T202" s="7" t="s">
        <v>750</v>
      </c>
      <c r="U202" s="7" t="s">
        <v>36391</v>
      </c>
      <c r="V202" s="7" t="s">
        <v>33806</v>
      </c>
      <c r="W202" s="7" t="s">
        <v>31156</v>
      </c>
      <c r="X202" s="7" t="s">
        <v>33286</v>
      </c>
      <c r="Y202" s="7" t="s">
        <v>33287</v>
      </c>
    </row>
    <row r="203" spans="1:25" hidden="1" x14ac:dyDescent="0.25">
      <c r="A203" s="29"/>
      <c r="B203" s="7" t="s">
        <v>58</v>
      </c>
      <c r="C203" s="30" t="s">
        <v>30610</v>
      </c>
      <c r="D203" s="7" t="s">
        <v>36037</v>
      </c>
      <c r="E203" s="9">
        <v>46164</v>
      </c>
      <c r="F203" s="47" t="s">
        <v>26454</v>
      </c>
      <c r="G203" s="30">
        <v>134</v>
      </c>
      <c r="H203" s="30" t="str">
        <f t="shared" ref="H203" si="230">TEXT(G203,"0000")</f>
        <v>0134</v>
      </c>
      <c r="I203" s="31" t="str">
        <f t="shared" ref="I203" si="231">CONCATENATE(N203,H203)</f>
        <v>10060134</v>
      </c>
      <c r="J203" s="30"/>
      <c r="K203" s="42" t="s">
        <v>30455</v>
      </c>
      <c r="L203" s="65" t="s">
        <v>36551</v>
      </c>
      <c r="M203" s="29" t="s">
        <v>649</v>
      </c>
      <c r="N203" s="51" t="str">
        <f>VLOOKUP(M203,'BMC Master'!$C$3:$E$100,3,0)</f>
        <v>1006</v>
      </c>
      <c r="O203" s="7" t="s">
        <v>36552</v>
      </c>
      <c r="P203" s="9">
        <v>35431</v>
      </c>
      <c r="Q203" s="7" t="s">
        <v>36553</v>
      </c>
      <c r="R203" s="29">
        <v>8539882219</v>
      </c>
      <c r="S203" s="38" t="s">
        <v>36554</v>
      </c>
      <c r="T203" s="7" t="s">
        <v>923</v>
      </c>
      <c r="U203" s="7" t="s">
        <v>747</v>
      </c>
      <c r="V203" s="7" t="s">
        <v>36555</v>
      </c>
      <c r="W203" s="7" t="s">
        <v>30510</v>
      </c>
      <c r="X203" s="7" t="s">
        <v>30517</v>
      </c>
      <c r="Y203" s="7" t="s">
        <v>30825</v>
      </c>
    </row>
    <row r="204" spans="1:25" hidden="1" x14ac:dyDescent="0.25">
      <c r="A204" s="29"/>
      <c r="B204" s="7" t="s">
        <v>58</v>
      </c>
      <c r="C204" s="30" t="s">
        <v>30610</v>
      </c>
      <c r="D204" s="7" t="s">
        <v>36950</v>
      </c>
      <c r="E204" s="9">
        <v>46204</v>
      </c>
      <c r="F204" s="47" t="s">
        <v>26454</v>
      </c>
      <c r="G204" s="30">
        <v>135</v>
      </c>
      <c r="H204" s="30" t="str">
        <f t="shared" ref="H204" si="232">TEXT(G204,"0000")</f>
        <v>0135</v>
      </c>
      <c r="I204" s="31" t="str">
        <f t="shared" ref="I204" si="233">CONCATENATE(N204,H204)</f>
        <v>10060135</v>
      </c>
      <c r="J204" s="30"/>
      <c r="K204" s="42" t="s">
        <v>23380</v>
      </c>
      <c r="L204" s="65" t="s">
        <v>36951</v>
      </c>
      <c r="M204" s="29" t="s">
        <v>649</v>
      </c>
      <c r="N204" s="51" t="str">
        <f>VLOOKUP(M204,'BMC Master'!$C$3:$E$100,3,0)</f>
        <v>1006</v>
      </c>
      <c r="O204" s="7" t="s">
        <v>32191</v>
      </c>
      <c r="P204" s="9">
        <v>34700</v>
      </c>
      <c r="Q204" s="7" t="s">
        <v>33541</v>
      </c>
      <c r="R204" s="29">
        <v>9234842270</v>
      </c>
      <c r="S204" s="38" t="s">
        <v>36952</v>
      </c>
      <c r="T204" s="7" t="s">
        <v>679</v>
      </c>
      <c r="U204" s="7" t="s">
        <v>804</v>
      </c>
      <c r="V204" s="7" t="s">
        <v>31570</v>
      </c>
      <c r="W204" s="7" t="s">
        <v>31544</v>
      </c>
      <c r="X204" s="7" t="s">
        <v>31203</v>
      </c>
      <c r="Y204" s="7" t="s">
        <v>30816</v>
      </c>
    </row>
    <row r="205" spans="1:25" hidden="1" x14ac:dyDescent="0.25">
      <c r="A205" s="29"/>
      <c r="B205" s="7" t="s">
        <v>58</v>
      </c>
      <c r="C205" s="30" t="s">
        <v>30610</v>
      </c>
      <c r="D205" s="7" t="s">
        <v>36953</v>
      </c>
      <c r="E205" s="9">
        <v>46204</v>
      </c>
      <c r="F205" s="47" t="s">
        <v>26454</v>
      </c>
      <c r="G205" s="30">
        <v>136</v>
      </c>
      <c r="H205" s="30" t="str">
        <f t="shared" ref="H205:H206" si="234">TEXT(G205,"0000")</f>
        <v>0136</v>
      </c>
      <c r="I205" s="31" t="str">
        <f t="shared" ref="I205:I206" si="235">CONCATENATE(N205,H205)</f>
        <v>10060136</v>
      </c>
      <c r="J205" s="30"/>
      <c r="K205" s="42" t="s">
        <v>30455</v>
      </c>
      <c r="L205" s="65" t="s">
        <v>36955</v>
      </c>
      <c r="M205" s="29" t="s">
        <v>649</v>
      </c>
      <c r="N205" s="51" t="str">
        <f>VLOOKUP(M205,'BMC Master'!$C$3:$E$100,3,0)</f>
        <v>1006</v>
      </c>
      <c r="O205" s="7" t="s">
        <v>36957</v>
      </c>
      <c r="P205" s="9">
        <v>26299</v>
      </c>
      <c r="Q205" s="7" t="s">
        <v>36958</v>
      </c>
      <c r="R205" s="29">
        <v>8102254120</v>
      </c>
      <c r="S205" s="38" t="s">
        <v>36961</v>
      </c>
      <c r="T205" s="7" t="s">
        <v>934</v>
      </c>
      <c r="U205" s="7" t="s">
        <v>17800</v>
      </c>
      <c r="V205" s="7" t="s">
        <v>757</v>
      </c>
      <c r="W205" s="7" t="s">
        <v>31156</v>
      </c>
      <c r="X205" s="7" t="s">
        <v>33286</v>
      </c>
      <c r="Y205" s="7" t="s">
        <v>33287</v>
      </c>
    </row>
    <row r="206" spans="1:25" hidden="1" x14ac:dyDescent="0.25">
      <c r="A206" s="29"/>
      <c r="B206" s="7" t="s">
        <v>58</v>
      </c>
      <c r="C206" s="30" t="s">
        <v>30610</v>
      </c>
      <c r="D206" s="7" t="s">
        <v>36954</v>
      </c>
      <c r="E206" s="9">
        <v>46204</v>
      </c>
      <c r="F206" s="47" t="s">
        <v>26454</v>
      </c>
      <c r="G206" s="30">
        <v>137</v>
      </c>
      <c r="H206" s="30" t="str">
        <f t="shared" si="234"/>
        <v>0137</v>
      </c>
      <c r="I206" s="31" t="str">
        <f t="shared" si="235"/>
        <v>10060137</v>
      </c>
      <c r="J206" s="30"/>
      <c r="K206" s="42" t="s">
        <v>30455</v>
      </c>
      <c r="L206" s="65" t="s">
        <v>36956</v>
      </c>
      <c r="M206" s="29" t="s">
        <v>649</v>
      </c>
      <c r="N206" s="51" t="str">
        <f>VLOOKUP(M206,'BMC Master'!$C$3:$E$100,3,0)</f>
        <v>1006</v>
      </c>
      <c r="O206" s="7" t="s">
        <v>36959</v>
      </c>
      <c r="P206" s="9">
        <v>32143</v>
      </c>
      <c r="Q206" s="7" t="s">
        <v>33863</v>
      </c>
      <c r="R206" s="29">
        <v>9430666914</v>
      </c>
      <c r="S206" s="38" t="s">
        <v>36960</v>
      </c>
      <c r="T206" s="7" t="s">
        <v>31414</v>
      </c>
      <c r="U206" s="7" t="s">
        <v>747</v>
      </c>
      <c r="V206" s="7" t="s">
        <v>31570</v>
      </c>
      <c r="W206" s="7" t="s">
        <v>31156</v>
      </c>
      <c r="X206" s="7" t="s">
        <v>30517</v>
      </c>
      <c r="Y206" s="7" t="s">
        <v>30825</v>
      </c>
    </row>
    <row r="207" spans="1:25" hidden="1" x14ac:dyDescent="0.25">
      <c r="A207" s="29"/>
      <c r="B207" s="7" t="s">
        <v>58</v>
      </c>
      <c r="C207" s="30" t="s">
        <v>30610</v>
      </c>
      <c r="D207" s="7" t="s">
        <v>37160</v>
      </c>
      <c r="E207" s="9">
        <v>46226</v>
      </c>
      <c r="F207" s="47" t="s">
        <v>26454</v>
      </c>
      <c r="G207" s="30">
        <v>138</v>
      </c>
      <c r="H207" s="30" t="str">
        <f t="shared" ref="H207" si="236">TEXT(G207,"0000")</f>
        <v>0138</v>
      </c>
      <c r="I207" s="31" t="str">
        <f t="shared" ref="I207" si="237">CONCATENATE(N207,H207)</f>
        <v>10060138</v>
      </c>
      <c r="J207" s="30"/>
      <c r="K207" s="42" t="s">
        <v>30455</v>
      </c>
      <c r="L207" s="65" t="s">
        <v>37161</v>
      </c>
      <c r="M207" s="29" t="s">
        <v>649</v>
      </c>
      <c r="N207" s="51" t="str">
        <f>VLOOKUP(M207,'BMC Master'!$C$3:$E$100,3,0)</f>
        <v>1006</v>
      </c>
      <c r="O207" s="7" t="s">
        <v>37162</v>
      </c>
      <c r="P207" s="9">
        <v>29221</v>
      </c>
      <c r="Q207" s="7" t="s">
        <v>37163</v>
      </c>
      <c r="R207" s="29">
        <v>7061820672</v>
      </c>
      <c r="S207" s="38" t="s">
        <v>37164</v>
      </c>
      <c r="T207" s="7" t="s">
        <v>36908</v>
      </c>
      <c r="U207" s="7" t="s">
        <v>804</v>
      </c>
      <c r="V207" s="7" t="s">
        <v>31570</v>
      </c>
      <c r="W207" s="7" t="s">
        <v>31156</v>
      </c>
      <c r="X207" s="7" t="s">
        <v>31203</v>
      </c>
      <c r="Y207" s="7" t="s">
        <v>30816</v>
      </c>
    </row>
    <row r="208" spans="1:25" hidden="1" x14ac:dyDescent="0.25">
      <c r="A208" s="29">
        <f>A135+1</f>
        <v>7</v>
      </c>
      <c r="B208" s="7" t="s">
        <v>58</v>
      </c>
      <c r="C208" s="30" t="s">
        <v>30610</v>
      </c>
      <c r="D208" s="7" t="s">
        <v>7668</v>
      </c>
      <c r="E208" s="9">
        <v>45635</v>
      </c>
      <c r="F208" s="47" t="s">
        <v>26454</v>
      </c>
      <c r="G208" s="30">
        <v>43</v>
      </c>
      <c r="H208" s="30" t="str">
        <f t="shared" ref="H208:H209" si="238">TEXT(G208,"0000")</f>
        <v>0043</v>
      </c>
      <c r="I208" s="31" t="str">
        <f t="shared" ref="I208:I211" si="239">CONCATENATE(N208,H208)</f>
        <v>10070043</v>
      </c>
      <c r="J208" s="30"/>
      <c r="K208" s="42" t="s">
        <v>30455</v>
      </c>
      <c r="L208" s="65" t="s">
        <v>31436</v>
      </c>
      <c r="M208" s="29" t="s">
        <v>650</v>
      </c>
      <c r="N208" s="51" t="str">
        <f>VLOOKUP(M208,'BMC Master'!$C$3:$E$100,3,0)</f>
        <v>1007</v>
      </c>
      <c r="O208" s="7" t="s">
        <v>8635</v>
      </c>
      <c r="P208" s="9">
        <v>37914</v>
      </c>
      <c r="Q208" s="7" t="s">
        <v>31439</v>
      </c>
      <c r="R208" s="29">
        <v>9798784133</v>
      </c>
      <c r="S208" s="7" t="s">
        <v>31441</v>
      </c>
      <c r="T208" s="7" t="s">
        <v>30500</v>
      </c>
      <c r="U208" s="7" t="s">
        <v>31444</v>
      </c>
      <c r="V208" s="7" t="s">
        <v>31442</v>
      </c>
      <c r="W208" s="7" t="s">
        <v>30591</v>
      </c>
      <c r="X208" s="7" t="s">
        <v>1454</v>
      </c>
      <c r="Y208" s="7" t="s">
        <v>31446</v>
      </c>
    </row>
    <row r="209" spans="1:25" hidden="1" x14ac:dyDescent="0.25">
      <c r="A209" s="29"/>
      <c r="B209" s="7" t="s">
        <v>58</v>
      </c>
      <c r="C209" s="30" t="s">
        <v>30610</v>
      </c>
      <c r="D209" s="7" t="s">
        <v>31435</v>
      </c>
      <c r="E209" s="9">
        <v>45635</v>
      </c>
      <c r="F209" s="47" t="s">
        <v>26454</v>
      </c>
      <c r="G209" s="30">
        <v>44</v>
      </c>
      <c r="H209" s="30" t="str">
        <f t="shared" si="238"/>
        <v>0044</v>
      </c>
      <c r="I209" s="31" t="str">
        <f t="shared" si="239"/>
        <v>10070044</v>
      </c>
      <c r="J209" s="17"/>
      <c r="K209" s="42" t="s">
        <v>30455</v>
      </c>
      <c r="L209" s="65" t="s">
        <v>31437</v>
      </c>
      <c r="M209" s="29" t="s">
        <v>650</v>
      </c>
      <c r="N209" s="51" t="str">
        <f>VLOOKUP(M209,'BMC Master'!$C$3:$E$100,3,0)</f>
        <v>1007</v>
      </c>
      <c r="O209" s="7" t="s">
        <v>31438</v>
      </c>
      <c r="P209" s="9">
        <v>34700</v>
      </c>
      <c r="Q209" s="7" t="s">
        <v>31440</v>
      </c>
      <c r="R209" s="29">
        <v>9949787710</v>
      </c>
      <c r="S209" s="7" t="s">
        <v>31445</v>
      </c>
      <c r="T209" s="7" t="s">
        <v>679</v>
      </c>
      <c r="U209" s="7" t="s">
        <v>959</v>
      </c>
      <c r="V209" s="7" t="s">
        <v>31443</v>
      </c>
      <c r="W209" s="7" t="s">
        <v>31031</v>
      </c>
      <c r="X209" s="7" t="s">
        <v>30650</v>
      </c>
      <c r="Y209" s="7" t="s">
        <v>31023</v>
      </c>
    </row>
    <row r="210" spans="1:25" hidden="1" x14ac:dyDescent="0.25">
      <c r="A210" s="29"/>
      <c r="B210" s="7" t="s">
        <v>58</v>
      </c>
      <c r="C210" s="30" t="s">
        <v>30610</v>
      </c>
      <c r="D210" s="7" t="s">
        <v>31494</v>
      </c>
      <c r="E210" s="9">
        <v>45643</v>
      </c>
      <c r="F210" s="47" t="s">
        <v>26454</v>
      </c>
      <c r="G210" s="30">
        <v>45</v>
      </c>
      <c r="H210" s="30" t="str">
        <f t="shared" ref="H210:H211" si="240">TEXT(G210,"0000")</f>
        <v>0045</v>
      </c>
      <c r="I210" s="31" t="str">
        <f t="shared" si="239"/>
        <v>10070045</v>
      </c>
      <c r="J210" s="17"/>
      <c r="K210" s="42" t="s">
        <v>23380</v>
      </c>
      <c r="L210" s="65" t="s">
        <v>31496</v>
      </c>
      <c r="M210" s="29" t="s">
        <v>650</v>
      </c>
      <c r="N210" s="51" t="str">
        <f>VLOOKUP(M210,'BMC Master'!$C$3:$E$100,3,0)</f>
        <v>1007</v>
      </c>
      <c r="O210" s="7" t="s">
        <v>31498</v>
      </c>
      <c r="P210" s="9">
        <v>28491</v>
      </c>
      <c r="Q210" s="7" t="s">
        <v>31500</v>
      </c>
      <c r="R210" s="29">
        <v>8084852614</v>
      </c>
      <c r="S210" s="7" t="s">
        <v>31502</v>
      </c>
      <c r="T210" s="7" t="s">
        <v>31503</v>
      </c>
      <c r="U210" s="7" t="s">
        <v>1005</v>
      </c>
      <c r="V210" s="7" t="s">
        <v>31504</v>
      </c>
      <c r="W210" s="7" t="s">
        <v>30591</v>
      </c>
      <c r="X210" s="7" t="s">
        <v>1454</v>
      </c>
      <c r="Y210" s="7" t="s">
        <v>31446</v>
      </c>
    </row>
    <row r="211" spans="1:25" hidden="1" x14ac:dyDescent="0.25">
      <c r="A211" s="29"/>
      <c r="B211" s="7" t="s">
        <v>58</v>
      </c>
      <c r="C211" s="30" t="s">
        <v>30610</v>
      </c>
      <c r="D211" s="7" t="s">
        <v>31495</v>
      </c>
      <c r="E211" s="9">
        <v>45643</v>
      </c>
      <c r="F211" s="47" t="s">
        <v>26454</v>
      </c>
      <c r="G211" s="30">
        <v>46</v>
      </c>
      <c r="H211" s="30" t="str">
        <f t="shared" si="240"/>
        <v>0046</v>
      </c>
      <c r="I211" s="31" t="str">
        <f t="shared" si="239"/>
        <v>10070046</v>
      </c>
      <c r="J211" s="17"/>
      <c r="K211" s="42" t="s">
        <v>23380</v>
      </c>
      <c r="L211" s="65" t="s">
        <v>31497</v>
      </c>
      <c r="M211" s="29" t="s">
        <v>650</v>
      </c>
      <c r="N211" s="51" t="str">
        <f>VLOOKUP(M211,'BMC Master'!$C$3:$E$100,3,0)</f>
        <v>1007</v>
      </c>
      <c r="O211" s="7" t="s">
        <v>31499</v>
      </c>
      <c r="P211" s="9">
        <v>37296</v>
      </c>
      <c r="Q211" s="7" t="s">
        <v>31501</v>
      </c>
      <c r="R211" s="29">
        <v>8434862985</v>
      </c>
      <c r="S211" s="7" t="s">
        <v>30663</v>
      </c>
      <c r="T211" s="7" t="s">
        <v>30500</v>
      </c>
      <c r="U211" s="7" t="s">
        <v>997</v>
      </c>
      <c r="V211" s="7" t="s">
        <v>31505</v>
      </c>
      <c r="W211" s="7" t="s">
        <v>31031</v>
      </c>
      <c r="X211" s="7" t="s">
        <v>1454</v>
      </c>
      <c r="Y211" s="7" t="s">
        <v>31446</v>
      </c>
    </row>
    <row r="212" spans="1:25" hidden="1" x14ac:dyDescent="0.25">
      <c r="A212" s="29"/>
      <c r="B212" s="7" t="s">
        <v>58</v>
      </c>
      <c r="C212" s="30" t="s">
        <v>30610</v>
      </c>
      <c r="D212" s="7" t="s">
        <v>31779</v>
      </c>
      <c r="E212" s="9">
        <v>45678</v>
      </c>
      <c r="F212" s="47" t="s">
        <v>26454</v>
      </c>
      <c r="G212" s="30">
        <v>47</v>
      </c>
      <c r="H212" s="30" t="str">
        <f t="shared" ref="H212" si="241">TEXT(G212,"0000")</f>
        <v>0047</v>
      </c>
      <c r="I212" s="31" t="str">
        <f t="shared" ref="I212" si="242">CONCATENATE(N212,H212)</f>
        <v>10070047</v>
      </c>
      <c r="J212" s="17"/>
      <c r="K212" s="42" t="s">
        <v>23380</v>
      </c>
      <c r="L212" s="65" t="s">
        <v>31780</v>
      </c>
      <c r="M212" s="29" t="s">
        <v>650</v>
      </c>
      <c r="N212" s="51" t="str">
        <f>VLOOKUP(M212,'BMC Master'!$C$3:$E$100,3,0)</f>
        <v>1007</v>
      </c>
      <c r="O212" s="7" t="s">
        <v>31781</v>
      </c>
      <c r="P212" s="9">
        <v>34335</v>
      </c>
      <c r="Q212" s="7" t="s">
        <v>31782</v>
      </c>
      <c r="R212" s="29">
        <v>8877410496</v>
      </c>
      <c r="S212" s="7" t="s">
        <v>31783</v>
      </c>
      <c r="T212" s="7" t="s">
        <v>699</v>
      </c>
      <c r="U212" s="7" t="s">
        <v>31784</v>
      </c>
      <c r="V212" s="7" t="s">
        <v>31785</v>
      </c>
      <c r="W212" s="7" t="s">
        <v>30666</v>
      </c>
      <c r="X212" s="7" t="s">
        <v>30650</v>
      </c>
      <c r="Y212" s="7" t="s">
        <v>31023</v>
      </c>
    </row>
    <row r="213" spans="1:25" hidden="1" x14ac:dyDescent="0.25">
      <c r="A213" s="29"/>
      <c r="B213" s="7" t="s">
        <v>58</v>
      </c>
      <c r="C213" s="30" t="s">
        <v>30610</v>
      </c>
      <c r="D213" s="7" t="s">
        <v>31791</v>
      </c>
      <c r="E213" s="9">
        <v>45678</v>
      </c>
      <c r="F213" s="47" t="s">
        <v>26454</v>
      </c>
      <c r="G213" s="30">
        <v>48</v>
      </c>
      <c r="H213" s="30" t="str">
        <f t="shared" ref="H213:H216" si="243">TEXT(G213,"0000")</f>
        <v>0048</v>
      </c>
      <c r="I213" s="31" t="str">
        <f t="shared" ref="I213:I216" si="244">CONCATENATE(N213,H213)</f>
        <v>10070048</v>
      </c>
      <c r="J213" s="17"/>
      <c r="K213" s="42" t="s">
        <v>23380</v>
      </c>
      <c r="L213" s="65" t="s">
        <v>31795</v>
      </c>
      <c r="M213" s="29" t="s">
        <v>650</v>
      </c>
      <c r="N213" s="51" t="str">
        <f>VLOOKUP(M213,'BMC Master'!$C$3:$E$100,3,0)</f>
        <v>1007</v>
      </c>
      <c r="O213" s="7" t="s">
        <v>8635</v>
      </c>
      <c r="P213" s="9">
        <v>37669</v>
      </c>
      <c r="Q213" s="7" t="s">
        <v>31802</v>
      </c>
      <c r="R213" s="29">
        <v>7320958587</v>
      </c>
      <c r="S213" s="38" t="s">
        <v>31812</v>
      </c>
      <c r="T213" s="7" t="s">
        <v>717</v>
      </c>
      <c r="U213" s="7" t="s">
        <v>6147</v>
      </c>
      <c r="V213" s="7" t="s">
        <v>31029</v>
      </c>
      <c r="W213" s="7" t="s">
        <v>30666</v>
      </c>
      <c r="X213" s="7" t="s">
        <v>1454</v>
      </c>
      <c r="Y213" s="7" t="s">
        <v>31446</v>
      </c>
    </row>
    <row r="214" spans="1:25" hidden="1" x14ac:dyDescent="0.25">
      <c r="A214" s="29"/>
      <c r="B214" s="7" t="s">
        <v>58</v>
      </c>
      <c r="C214" s="30" t="s">
        <v>30610</v>
      </c>
      <c r="D214" s="7" t="s">
        <v>31792</v>
      </c>
      <c r="E214" s="9">
        <v>45678</v>
      </c>
      <c r="F214" s="47" t="s">
        <v>26454</v>
      </c>
      <c r="G214" s="30">
        <v>49</v>
      </c>
      <c r="H214" s="30" t="str">
        <f t="shared" si="243"/>
        <v>0049</v>
      </c>
      <c r="I214" s="31" t="str">
        <f t="shared" si="244"/>
        <v>10070049</v>
      </c>
      <c r="J214" s="17"/>
      <c r="K214" s="42" t="s">
        <v>23380</v>
      </c>
      <c r="L214" s="65" t="s">
        <v>31796</v>
      </c>
      <c r="M214" s="29" t="s">
        <v>650</v>
      </c>
      <c r="N214" s="51" t="str">
        <f>VLOOKUP(M214,'BMC Master'!$C$3:$E$100,3,0)</f>
        <v>1007</v>
      </c>
      <c r="O214" s="7" t="s">
        <v>31799</v>
      </c>
      <c r="P214" s="9">
        <v>30720</v>
      </c>
      <c r="Q214" s="7" t="s">
        <v>31803</v>
      </c>
      <c r="R214" s="29">
        <v>8405018934</v>
      </c>
      <c r="S214" s="7" t="s">
        <v>31806</v>
      </c>
      <c r="T214" s="7" t="s">
        <v>31154</v>
      </c>
      <c r="U214" s="7" t="s">
        <v>983</v>
      </c>
      <c r="V214" s="7" t="s">
        <v>31807</v>
      </c>
      <c r="W214" s="7" t="s">
        <v>30666</v>
      </c>
      <c r="X214" s="7" t="s">
        <v>1454</v>
      </c>
      <c r="Y214" s="7" t="s">
        <v>31446</v>
      </c>
    </row>
    <row r="215" spans="1:25" hidden="1" x14ac:dyDescent="0.25">
      <c r="A215" s="29"/>
      <c r="B215" s="7" t="s">
        <v>58</v>
      </c>
      <c r="C215" s="30" t="s">
        <v>30610</v>
      </c>
      <c r="D215" s="7" t="s">
        <v>31793</v>
      </c>
      <c r="E215" s="9">
        <v>45678</v>
      </c>
      <c r="F215" s="47" t="s">
        <v>26454</v>
      </c>
      <c r="G215" s="30">
        <v>50</v>
      </c>
      <c r="H215" s="30" t="str">
        <f t="shared" si="243"/>
        <v>0050</v>
      </c>
      <c r="I215" s="31" t="str">
        <f t="shared" si="244"/>
        <v>10070050</v>
      </c>
      <c r="J215" s="17"/>
      <c r="K215" s="42" t="s">
        <v>23380</v>
      </c>
      <c r="L215" s="65" t="s">
        <v>31797</v>
      </c>
      <c r="M215" s="29" t="s">
        <v>650</v>
      </c>
      <c r="N215" s="51" t="str">
        <f>VLOOKUP(M215,'BMC Master'!$C$3:$E$100,3,0)</f>
        <v>1007</v>
      </c>
      <c r="O215" s="7" t="s">
        <v>31800</v>
      </c>
      <c r="P215" s="9">
        <v>32874</v>
      </c>
      <c r="Q215" s="7" t="s">
        <v>31804</v>
      </c>
      <c r="R215" s="29">
        <v>8404910759</v>
      </c>
      <c r="S215" s="38" t="s">
        <v>31813</v>
      </c>
      <c r="T215" s="7" t="s">
        <v>679</v>
      </c>
      <c r="U215" s="7" t="s">
        <v>957</v>
      </c>
      <c r="V215" s="7" t="s">
        <v>31808</v>
      </c>
      <c r="W215" s="7" t="s">
        <v>30666</v>
      </c>
      <c r="X215" s="7" t="s">
        <v>1454</v>
      </c>
      <c r="Y215" s="7" t="s">
        <v>31446</v>
      </c>
    </row>
    <row r="216" spans="1:25" hidden="1" x14ac:dyDescent="0.25">
      <c r="A216" s="29"/>
      <c r="B216" s="7" t="s">
        <v>58</v>
      </c>
      <c r="C216" s="30" t="s">
        <v>30610</v>
      </c>
      <c r="D216" s="7" t="s">
        <v>31794</v>
      </c>
      <c r="E216" s="9">
        <v>45678</v>
      </c>
      <c r="F216" s="47" t="s">
        <v>26454</v>
      </c>
      <c r="G216" s="30">
        <v>51</v>
      </c>
      <c r="H216" s="30" t="str">
        <f t="shared" si="243"/>
        <v>0051</v>
      </c>
      <c r="I216" s="31" t="str">
        <f t="shared" si="244"/>
        <v>10070051</v>
      </c>
      <c r="J216" s="17"/>
      <c r="K216" s="42" t="s">
        <v>30455</v>
      </c>
      <c r="L216" s="65" t="s">
        <v>31798</v>
      </c>
      <c r="M216" s="29" t="s">
        <v>650</v>
      </c>
      <c r="N216" s="51" t="str">
        <f>VLOOKUP(M216,'BMC Master'!$C$3:$E$100,3,0)</f>
        <v>1007</v>
      </c>
      <c r="O216" s="7" t="s">
        <v>31801</v>
      </c>
      <c r="P216" s="9">
        <v>24473</v>
      </c>
      <c r="Q216" s="7" t="s">
        <v>31805</v>
      </c>
      <c r="R216" s="29">
        <v>8294054421</v>
      </c>
      <c r="S216" s="7" t="s">
        <v>31809</v>
      </c>
      <c r="T216" s="7" t="s">
        <v>31810</v>
      </c>
      <c r="U216" s="7" t="s">
        <v>1078</v>
      </c>
      <c r="V216" s="7" t="s">
        <v>31811</v>
      </c>
      <c r="W216" s="7" t="s">
        <v>30666</v>
      </c>
      <c r="X216" s="7" t="s">
        <v>1454</v>
      </c>
      <c r="Y216" s="7" t="s">
        <v>31446</v>
      </c>
    </row>
    <row r="217" spans="1:25" hidden="1" x14ac:dyDescent="0.25">
      <c r="A217" s="29"/>
      <c r="B217" s="7" t="s">
        <v>58</v>
      </c>
      <c r="C217" s="30" t="s">
        <v>30610</v>
      </c>
      <c r="D217" s="7" t="s">
        <v>32032</v>
      </c>
      <c r="E217" s="9">
        <v>45694</v>
      </c>
      <c r="F217" s="47" t="s">
        <v>26454</v>
      </c>
      <c r="G217" s="30">
        <v>52</v>
      </c>
      <c r="H217" s="30" t="str">
        <f t="shared" ref="H217:H220" si="245">TEXT(G217,"0000")</f>
        <v>0052</v>
      </c>
      <c r="I217" s="31" t="str">
        <f t="shared" ref="I217:I220" si="246">CONCATENATE(N217,H217)</f>
        <v>10070052</v>
      </c>
      <c r="J217" s="17"/>
      <c r="K217" s="42" t="s">
        <v>23380</v>
      </c>
      <c r="L217" s="65" t="s">
        <v>32035</v>
      </c>
      <c r="M217" s="29" t="s">
        <v>650</v>
      </c>
      <c r="N217" s="51" t="str">
        <f>VLOOKUP(M217,'BMC Master'!$C$3:$E$100,3,0)</f>
        <v>1007</v>
      </c>
      <c r="O217" s="7" t="s">
        <v>8511</v>
      </c>
      <c r="P217" s="9">
        <v>31444</v>
      </c>
      <c r="Q217" s="7" t="s">
        <v>32039</v>
      </c>
      <c r="R217" s="29">
        <v>7549838477</v>
      </c>
      <c r="S217" s="38" t="s">
        <v>32045</v>
      </c>
      <c r="T217" s="7" t="s">
        <v>32041</v>
      </c>
      <c r="U217" s="7" t="s">
        <v>971</v>
      </c>
      <c r="V217" s="7" t="s">
        <v>966</v>
      </c>
      <c r="W217" s="7" t="s">
        <v>30591</v>
      </c>
      <c r="X217" s="7" t="s">
        <v>30650</v>
      </c>
      <c r="Y217" s="7" t="s">
        <v>31023</v>
      </c>
    </row>
    <row r="218" spans="1:25" hidden="1" x14ac:dyDescent="0.25">
      <c r="A218" s="29"/>
      <c r="B218" s="7" t="s">
        <v>58</v>
      </c>
      <c r="C218" s="30" t="s">
        <v>30610</v>
      </c>
      <c r="D218" s="7" t="s">
        <v>32033</v>
      </c>
      <c r="E218" s="9">
        <v>45694</v>
      </c>
      <c r="F218" s="47" t="s">
        <v>26454</v>
      </c>
      <c r="G218" s="30">
        <v>53</v>
      </c>
      <c r="H218" s="30" t="str">
        <f t="shared" si="245"/>
        <v>0053</v>
      </c>
      <c r="I218" s="31" t="str">
        <f t="shared" si="246"/>
        <v>10070053</v>
      </c>
      <c r="J218" s="17"/>
      <c r="K218" s="42" t="s">
        <v>30455</v>
      </c>
      <c r="L218" s="65" t="s">
        <v>32036</v>
      </c>
      <c r="M218" s="29" t="s">
        <v>650</v>
      </c>
      <c r="N218" s="51" t="str">
        <f>VLOOKUP(M218,'BMC Master'!$C$3:$E$100,3,0)</f>
        <v>1007</v>
      </c>
      <c r="O218" s="7" t="s">
        <v>34638</v>
      </c>
      <c r="P218" s="9">
        <v>34373</v>
      </c>
      <c r="Q218" s="7" t="s">
        <v>34639</v>
      </c>
      <c r="R218" s="29">
        <v>6204674632</v>
      </c>
      <c r="S218" s="38" t="s">
        <v>34640</v>
      </c>
      <c r="T218" s="7" t="s">
        <v>699</v>
      </c>
      <c r="U218" s="7" t="s">
        <v>1165</v>
      </c>
      <c r="V218" s="7" t="s">
        <v>32042</v>
      </c>
      <c r="W218" s="7" t="s">
        <v>30591</v>
      </c>
      <c r="X218" s="7" t="s">
        <v>30650</v>
      </c>
      <c r="Y218" s="7" t="s">
        <v>31023</v>
      </c>
    </row>
    <row r="219" spans="1:25" hidden="1" x14ac:dyDescent="0.25">
      <c r="A219" s="29"/>
      <c r="B219" s="7" t="s">
        <v>58</v>
      </c>
      <c r="C219" s="30" t="s">
        <v>30610</v>
      </c>
      <c r="D219" s="7" t="s">
        <v>32034</v>
      </c>
      <c r="E219" s="9">
        <v>45694</v>
      </c>
      <c r="F219" s="47" t="s">
        <v>26454</v>
      </c>
      <c r="G219" s="30">
        <v>54</v>
      </c>
      <c r="H219" s="30" t="str">
        <f t="shared" si="245"/>
        <v>0054</v>
      </c>
      <c r="I219" s="31" t="str">
        <f t="shared" si="246"/>
        <v>10070054</v>
      </c>
      <c r="J219" s="17"/>
      <c r="K219" s="42" t="s">
        <v>30455</v>
      </c>
      <c r="L219" s="65" t="s">
        <v>32037</v>
      </c>
      <c r="M219" s="29" t="s">
        <v>650</v>
      </c>
      <c r="N219" s="51" t="str">
        <f>VLOOKUP(M219,'BMC Master'!$C$3:$E$100,3,0)</f>
        <v>1007</v>
      </c>
      <c r="O219" s="7" t="s">
        <v>32038</v>
      </c>
      <c r="P219" s="9">
        <v>29253</v>
      </c>
      <c r="Q219" s="7" t="s">
        <v>32040</v>
      </c>
      <c r="R219" s="29">
        <v>9931416039</v>
      </c>
      <c r="S219" s="38" t="s">
        <v>17535</v>
      </c>
      <c r="T219" s="7" t="s">
        <v>32043</v>
      </c>
      <c r="U219" s="7" t="s">
        <v>971</v>
      </c>
      <c r="V219" s="7" t="s">
        <v>966</v>
      </c>
      <c r="W219" s="7" t="s">
        <v>32044</v>
      </c>
      <c r="X219" s="7" t="s">
        <v>30650</v>
      </c>
      <c r="Y219" s="7" t="s">
        <v>31023</v>
      </c>
    </row>
    <row r="220" spans="1:25" hidden="1" x14ac:dyDescent="0.25">
      <c r="A220" s="29"/>
      <c r="B220" s="7" t="s">
        <v>58</v>
      </c>
      <c r="C220" s="30" t="s">
        <v>30610</v>
      </c>
      <c r="D220" s="7" t="s">
        <v>32046</v>
      </c>
      <c r="E220" s="9">
        <v>45694</v>
      </c>
      <c r="F220" s="47" t="s">
        <v>26454</v>
      </c>
      <c r="G220" s="30">
        <v>55</v>
      </c>
      <c r="H220" s="30" t="str">
        <f t="shared" si="245"/>
        <v>0055</v>
      </c>
      <c r="I220" s="31" t="str">
        <f t="shared" si="246"/>
        <v>10070055</v>
      </c>
      <c r="J220" s="17"/>
      <c r="K220" s="42" t="s">
        <v>30455</v>
      </c>
      <c r="L220" s="65" t="s">
        <v>32047</v>
      </c>
      <c r="M220" s="29" t="s">
        <v>650</v>
      </c>
      <c r="N220" s="51" t="str">
        <f>VLOOKUP(M220,'BMC Master'!$C$3:$E$100,3,0)</f>
        <v>1007</v>
      </c>
      <c r="O220" s="7" t="s">
        <v>32048</v>
      </c>
      <c r="P220" s="9">
        <v>30682</v>
      </c>
      <c r="Q220" s="7" t="s">
        <v>32049</v>
      </c>
      <c r="R220" s="29">
        <v>9931416010</v>
      </c>
      <c r="S220" s="38" t="s">
        <v>32050</v>
      </c>
      <c r="T220" s="7" t="s">
        <v>32043</v>
      </c>
      <c r="U220" s="7" t="s">
        <v>977</v>
      </c>
      <c r="V220" s="7" t="s">
        <v>32051</v>
      </c>
      <c r="W220" s="7" t="s">
        <v>32044</v>
      </c>
      <c r="X220" s="7" t="s">
        <v>30650</v>
      </c>
      <c r="Y220" s="7" t="s">
        <v>31023</v>
      </c>
    </row>
    <row r="221" spans="1:25" hidden="1" x14ac:dyDescent="0.25">
      <c r="A221" s="29"/>
      <c r="B221" s="7" t="s">
        <v>58</v>
      </c>
      <c r="C221" s="30" t="s">
        <v>30610</v>
      </c>
      <c r="D221" s="7" t="s">
        <v>32150</v>
      </c>
      <c r="E221" s="9">
        <v>45705</v>
      </c>
      <c r="F221" s="47" t="s">
        <v>26454</v>
      </c>
      <c r="G221" s="30">
        <v>56</v>
      </c>
      <c r="H221" s="30" t="str">
        <f t="shared" ref="H221" si="247">TEXT(G221,"0000")</f>
        <v>0056</v>
      </c>
      <c r="I221" s="31" t="str">
        <f t="shared" ref="I221" si="248">CONCATENATE(N221,H221)</f>
        <v>10070056</v>
      </c>
      <c r="J221" s="17"/>
      <c r="K221" s="42" t="s">
        <v>30455</v>
      </c>
      <c r="L221" s="65" t="s">
        <v>32151</v>
      </c>
      <c r="M221" s="29" t="s">
        <v>650</v>
      </c>
      <c r="N221" s="51" t="str">
        <f>VLOOKUP(M221,'BMC Master'!$C$3:$E$100,3,0)</f>
        <v>1007</v>
      </c>
      <c r="O221" s="7" t="s">
        <v>35771</v>
      </c>
      <c r="P221" s="9">
        <v>28712</v>
      </c>
      <c r="Q221" s="7" t="s">
        <v>35772</v>
      </c>
      <c r="R221" s="29">
        <v>9262634283</v>
      </c>
      <c r="S221" s="38" t="s">
        <v>35773</v>
      </c>
      <c r="T221" s="7" t="s">
        <v>1808</v>
      </c>
      <c r="U221" s="7" t="s">
        <v>30305</v>
      </c>
      <c r="V221" s="7" t="s">
        <v>32152</v>
      </c>
      <c r="W221" s="7" t="s">
        <v>31687</v>
      </c>
      <c r="X221" s="7" t="s">
        <v>1454</v>
      </c>
      <c r="Y221" s="7" t="s">
        <v>31446</v>
      </c>
    </row>
    <row r="222" spans="1:25" hidden="1" x14ac:dyDescent="0.25">
      <c r="A222" s="29"/>
      <c r="B222" s="7" t="s">
        <v>58</v>
      </c>
      <c r="C222" s="30" t="s">
        <v>30610</v>
      </c>
      <c r="D222" s="7" t="s">
        <v>32208</v>
      </c>
      <c r="E222" s="9">
        <v>45708</v>
      </c>
      <c r="F222" s="47" t="s">
        <v>26454</v>
      </c>
      <c r="G222" s="30">
        <v>57</v>
      </c>
      <c r="H222" s="30" t="str">
        <f t="shared" ref="H222:H223" si="249">TEXT(G222,"0000")</f>
        <v>0057</v>
      </c>
      <c r="I222" s="31" t="str">
        <f t="shared" ref="I222:I223" si="250">CONCATENATE(N222,H222)</f>
        <v>10070057</v>
      </c>
      <c r="J222" s="17"/>
      <c r="K222" s="42" t="s">
        <v>23380</v>
      </c>
      <c r="L222" s="65" t="s">
        <v>32210</v>
      </c>
      <c r="M222" s="29" t="s">
        <v>650</v>
      </c>
      <c r="N222" s="51" t="str">
        <f>VLOOKUP(M222,'BMC Master'!$C$3:$E$100,3,0)</f>
        <v>1007</v>
      </c>
      <c r="O222" s="7" t="s">
        <v>32212</v>
      </c>
      <c r="P222" s="9">
        <v>35015</v>
      </c>
      <c r="Q222" s="7" t="s">
        <v>7264</v>
      </c>
      <c r="R222" s="29">
        <v>9199985413</v>
      </c>
      <c r="S222" s="38" t="s">
        <v>32214</v>
      </c>
      <c r="T222" s="7" t="s">
        <v>679</v>
      </c>
      <c r="U222" s="7" t="s">
        <v>977</v>
      </c>
      <c r="V222" s="7" t="s">
        <v>32213</v>
      </c>
      <c r="W222" s="7" t="s">
        <v>32215</v>
      </c>
      <c r="X222" s="7" t="s">
        <v>30650</v>
      </c>
      <c r="Y222" s="7" t="s">
        <v>31446</v>
      </c>
    </row>
    <row r="223" spans="1:25" hidden="1" x14ac:dyDescent="0.25">
      <c r="A223" s="29"/>
      <c r="B223" s="7" t="s">
        <v>58</v>
      </c>
      <c r="C223" s="30" t="s">
        <v>30610</v>
      </c>
      <c r="D223" s="7" t="s">
        <v>32209</v>
      </c>
      <c r="E223" s="9">
        <v>45708</v>
      </c>
      <c r="F223" s="47" t="s">
        <v>26454</v>
      </c>
      <c r="G223" s="30">
        <v>58</v>
      </c>
      <c r="H223" s="30" t="str">
        <f t="shared" si="249"/>
        <v>0058</v>
      </c>
      <c r="I223" s="31" t="str">
        <f t="shared" si="250"/>
        <v>10070058</v>
      </c>
      <c r="J223" s="17"/>
      <c r="K223" s="42" t="s">
        <v>30455</v>
      </c>
      <c r="L223" s="65" t="s">
        <v>32211</v>
      </c>
      <c r="M223" s="29" t="s">
        <v>650</v>
      </c>
      <c r="N223" s="51" t="str">
        <f>VLOOKUP(M223,'BMC Master'!$C$3:$E$100,3,0)</f>
        <v>1007</v>
      </c>
      <c r="O223" s="7" t="s">
        <v>8684</v>
      </c>
      <c r="P223" s="9">
        <v>35473</v>
      </c>
      <c r="Q223" s="7" t="s">
        <v>34634</v>
      </c>
      <c r="R223" s="29">
        <v>7079453905</v>
      </c>
      <c r="S223" s="38" t="s">
        <v>34635</v>
      </c>
      <c r="T223" s="7" t="s">
        <v>34433</v>
      </c>
      <c r="U223" s="7" t="s">
        <v>32708</v>
      </c>
      <c r="V223" s="7" t="s">
        <v>31505</v>
      </c>
      <c r="W223" s="7" t="s">
        <v>31687</v>
      </c>
      <c r="X223" s="7" t="s">
        <v>1454</v>
      </c>
      <c r="Y223" s="7" t="s">
        <v>31446</v>
      </c>
    </row>
    <row r="224" spans="1:25" hidden="1" x14ac:dyDescent="0.25">
      <c r="A224" s="29"/>
      <c r="B224" s="7" t="s">
        <v>58</v>
      </c>
      <c r="C224" s="30" t="s">
        <v>30610</v>
      </c>
      <c r="D224" s="7" t="s">
        <v>32232</v>
      </c>
      <c r="E224" s="9">
        <v>45708</v>
      </c>
      <c r="F224" s="47" t="s">
        <v>26454</v>
      </c>
      <c r="G224" s="30">
        <v>59</v>
      </c>
      <c r="H224" s="30" t="str">
        <f t="shared" ref="H224" si="251">TEXT(G224,"0000")</f>
        <v>0059</v>
      </c>
      <c r="I224" s="31" t="str">
        <f t="shared" ref="I224:I225" si="252">CONCATENATE(N224,H224)</f>
        <v>10070059</v>
      </c>
      <c r="J224" s="17"/>
      <c r="K224" s="42" t="s">
        <v>30455</v>
      </c>
      <c r="L224" s="65" t="s">
        <v>32233</v>
      </c>
      <c r="M224" s="29" t="s">
        <v>650</v>
      </c>
      <c r="N224" s="51" t="str">
        <f>VLOOKUP(M224,'BMC Master'!$C$3:$E$100,3,0)</f>
        <v>1007</v>
      </c>
      <c r="O224" s="7" t="s">
        <v>32234</v>
      </c>
      <c r="P224" s="9">
        <v>34638</v>
      </c>
      <c r="Q224" s="7" t="s">
        <v>32235</v>
      </c>
      <c r="R224" s="29">
        <v>8877205150</v>
      </c>
      <c r="S224" s="38" t="s">
        <v>32236</v>
      </c>
      <c r="T224" s="7" t="s">
        <v>679</v>
      </c>
      <c r="U224" s="7" t="s">
        <v>32229</v>
      </c>
      <c r="V224" s="7" t="s">
        <v>32237</v>
      </c>
      <c r="W224" s="7" t="s">
        <v>31687</v>
      </c>
      <c r="X224" s="7" t="s">
        <v>1454</v>
      </c>
      <c r="Y224" s="7" t="s">
        <v>31446</v>
      </c>
    </row>
    <row r="225" spans="1:25" hidden="1" x14ac:dyDescent="0.25">
      <c r="A225" s="29"/>
      <c r="B225" s="7" t="s">
        <v>58</v>
      </c>
      <c r="C225" s="30" t="s">
        <v>30610</v>
      </c>
      <c r="D225" s="7" t="s">
        <v>32362</v>
      </c>
      <c r="E225" s="9">
        <v>45734</v>
      </c>
      <c r="F225" s="47" t="s">
        <v>26454</v>
      </c>
      <c r="G225" s="30">
        <v>60</v>
      </c>
      <c r="H225" s="30" t="str">
        <f t="shared" ref="H225" si="253">TEXT(G225,"0000")</f>
        <v>0060</v>
      </c>
      <c r="I225" s="31" t="str">
        <f t="shared" si="252"/>
        <v>10070060</v>
      </c>
      <c r="J225" s="17"/>
      <c r="K225" s="42" t="s">
        <v>30455</v>
      </c>
      <c r="L225" s="65" t="s">
        <v>32363</v>
      </c>
      <c r="M225" s="29" t="s">
        <v>650</v>
      </c>
      <c r="N225" s="51" t="str">
        <f>VLOOKUP(M225,'BMC Master'!$C$3:$E$100,3,0)</f>
        <v>1007</v>
      </c>
      <c r="O225" s="7" t="s">
        <v>31006</v>
      </c>
      <c r="P225" s="9">
        <v>35097</v>
      </c>
      <c r="Q225" s="7" t="s">
        <v>32364</v>
      </c>
      <c r="R225" s="29">
        <v>7352398205</v>
      </c>
      <c r="S225" s="38" t="s">
        <v>32441</v>
      </c>
      <c r="T225" s="7" t="s">
        <v>32442</v>
      </c>
      <c r="U225" s="7" t="s">
        <v>1002</v>
      </c>
      <c r="V225" s="7" t="s">
        <v>1545</v>
      </c>
      <c r="W225" s="7" t="s">
        <v>32044</v>
      </c>
      <c r="X225" s="7" t="s">
        <v>1454</v>
      </c>
      <c r="Y225" s="7" t="s">
        <v>31446</v>
      </c>
    </row>
    <row r="226" spans="1:25" hidden="1" x14ac:dyDescent="0.25">
      <c r="A226" s="29"/>
      <c r="B226" s="7" t="s">
        <v>58</v>
      </c>
      <c r="C226" s="30" t="s">
        <v>30610</v>
      </c>
      <c r="D226" s="7" t="s">
        <v>32573</v>
      </c>
      <c r="E226" s="9">
        <v>45741</v>
      </c>
      <c r="F226" s="47" t="s">
        <v>26454</v>
      </c>
      <c r="G226" s="30">
        <v>61</v>
      </c>
      <c r="H226" s="30" t="str">
        <f t="shared" ref="H226" si="254">TEXT(G226,"0000")</f>
        <v>0061</v>
      </c>
      <c r="I226" s="31" t="str">
        <f t="shared" ref="I226" si="255">CONCATENATE(N226,H226)</f>
        <v>10070061</v>
      </c>
      <c r="J226" s="17"/>
      <c r="K226" s="42" t="s">
        <v>30455</v>
      </c>
      <c r="L226" s="65" t="s">
        <v>32574</v>
      </c>
      <c r="M226" s="29" t="s">
        <v>650</v>
      </c>
      <c r="N226" s="51" t="str">
        <f>VLOOKUP(M226,'BMC Master'!$C$3:$E$100,3,0)</f>
        <v>1007</v>
      </c>
      <c r="O226" s="7" t="s">
        <v>178</v>
      </c>
      <c r="P226" s="9">
        <v>30007</v>
      </c>
      <c r="Q226" s="7" t="s">
        <v>2923</v>
      </c>
      <c r="R226" s="29">
        <v>9835267778</v>
      </c>
      <c r="S226" s="38" t="s">
        <v>32575</v>
      </c>
      <c r="T226" s="7" t="s">
        <v>679</v>
      </c>
      <c r="U226" s="7" t="s">
        <v>971</v>
      </c>
      <c r="V226" s="7" t="s">
        <v>966</v>
      </c>
      <c r="W226" s="7" t="s">
        <v>32044</v>
      </c>
      <c r="X226" s="7" t="s">
        <v>1454</v>
      </c>
      <c r="Y226" s="7" t="s">
        <v>31446</v>
      </c>
    </row>
    <row r="227" spans="1:25" hidden="1" x14ac:dyDescent="0.25">
      <c r="A227" s="29"/>
      <c r="B227" s="7" t="s">
        <v>58</v>
      </c>
      <c r="C227" s="30" t="s">
        <v>30610</v>
      </c>
      <c r="D227" s="7" t="s">
        <v>32576</v>
      </c>
      <c r="E227" s="9">
        <v>45741</v>
      </c>
      <c r="F227" s="47" t="s">
        <v>26454</v>
      </c>
      <c r="G227" s="30">
        <v>62</v>
      </c>
      <c r="H227" s="30" t="str">
        <f t="shared" ref="H227" si="256">TEXT(G227,"0000")</f>
        <v>0062</v>
      </c>
      <c r="I227" s="31" t="str">
        <f t="shared" ref="I227" si="257">CONCATENATE(N227,H227)</f>
        <v>10070062</v>
      </c>
      <c r="J227" s="17"/>
      <c r="K227" s="42" t="s">
        <v>23380</v>
      </c>
      <c r="L227" s="65" t="s">
        <v>32577</v>
      </c>
      <c r="M227" s="29" t="s">
        <v>650</v>
      </c>
      <c r="N227" s="51" t="str">
        <f>VLOOKUP(M227,'BMC Master'!$C$3:$E$100,3,0)</f>
        <v>1007</v>
      </c>
      <c r="O227" s="7" t="s">
        <v>32578</v>
      </c>
      <c r="P227" s="9">
        <v>25569</v>
      </c>
      <c r="Q227" s="7" t="s">
        <v>32579</v>
      </c>
      <c r="R227" s="29">
        <v>8409951506</v>
      </c>
      <c r="S227" s="38" t="s">
        <v>32580</v>
      </c>
      <c r="T227" s="7" t="s">
        <v>1808</v>
      </c>
      <c r="U227" s="7" t="s">
        <v>983</v>
      </c>
      <c r="V227" s="7" t="s">
        <v>1539</v>
      </c>
      <c r="W227" s="7" t="s">
        <v>31687</v>
      </c>
      <c r="X227" s="7" t="s">
        <v>1454</v>
      </c>
      <c r="Y227" s="7" t="s">
        <v>31446</v>
      </c>
    </row>
    <row r="228" spans="1:25" hidden="1" x14ac:dyDescent="0.25">
      <c r="A228" s="29"/>
      <c r="B228" s="7" t="s">
        <v>58</v>
      </c>
      <c r="C228" s="30" t="s">
        <v>30610</v>
      </c>
      <c r="D228" s="7" t="s">
        <v>32817</v>
      </c>
      <c r="E228" s="9">
        <v>45765</v>
      </c>
      <c r="F228" s="47" t="s">
        <v>26454</v>
      </c>
      <c r="G228" s="30">
        <v>63</v>
      </c>
      <c r="H228" s="30" t="str">
        <f t="shared" ref="H228:H229" si="258">TEXT(G228,"0000")</f>
        <v>0063</v>
      </c>
      <c r="I228" s="31" t="str">
        <f t="shared" ref="I228:I229" si="259">CONCATENATE(N228,H228)</f>
        <v>10070063</v>
      </c>
      <c r="J228" s="17"/>
      <c r="K228" s="42" t="s">
        <v>23380</v>
      </c>
      <c r="L228" s="65" t="s">
        <v>32818</v>
      </c>
      <c r="M228" s="29" t="s">
        <v>650</v>
      </c>
      <c r="N228" s="51" t="str">
        <f>VLOOKUP(M228,'BMC Master'!$C$3:$E$100,3,0)</f>
        <v>1007</v>
      </c>
      <c r="O228" s="7" t="s">
        <v>32819</v>
      </c>
      <c r="P228" s="9">
        <v>33298</v>
      </c>
      <c r="Q228" s="7" t="s">
        <v>2770</v>
      </c>
      <c r="R228" s="29">
        <v>8051888251</v>
      </c>
      <c r="S228" s="38" t="s">
        <v>32820</v>
      </c>
      <c r="T228" s="7" t="s">
        <v>679</v>
      </c>
      <c r="U228" s="7" t="s">
        <v>977</v>
      </c>
      <c r="V228" s="7" t="s">
        <v>32213</v>
      </c>
      <c r="W228" s="7" t="s">
        <v>32821</v>
      </c>
      <c r="X228" s="7" t="s">
        <v>32822</v>
      </c>
      <c r="Y228" s="7" t="s">
        <v>31446</v>
      </c>
    </row>
    <row r="229" spans="1:25" hidden="1" x14ac:dyDescent="0.25">
      <c r="A229" s="29"/>
      <c r="B229" s="7" t="s">
        <v>58</v>
      </c>
      <c r="C229" s="30" t="s">
        <v>30610</v>
      </c>
      <c r="D229" s="7" t="s">
        <v>32823</v>
      </c>
      <c r="E229" s="9">
        <v>45765</v>
      </c>
      <c r="F229" s="47" t="s">
        <v>26454</v>
      </c>
      <c r="G229" s="30">
        <v>64</v>
      </c>
      <c r="H229" s="30" t="str">
        <f t="shared" si="258"/>
        <v>0064</v>
      </c>
      <c r="I229" s="31" t="str">
        <f t="shared" si="259"/>
        <v>10070064</v>
      </c>
      <c r="J229" s="17"/>
      <c r="K229" s="42" t="s">
        <v>23380</v>
      </c>
      <c r="L229" s="65" t="s">
        <v>32824</v>
      </c>
      <c r="M229" s="29" t="s">
        <v>650</v>
      </c>
      <c r="N229" s="51" t="str">
        <f>VLOOKUP(M229,'BMC Master'!$C$3:$E$100,3,0)</f>
        <v>1007</v>
      </c>
      <c r="O229" s="7" t="s">
        <v>32825</v>
      </c>
      <c r="P229" s="9">
        <v>31761</v>
      </c>
      <c r="Q229" s="7" t="s">
        <v>26423</v>
      </c>
      <c r="R229" s="29">
        <v>8877292357</v>
      </c>
      <c r="S229" s="38" t="s">
        <v>32826</v>
      </c>
      <c r="T229" s="7" t="s">
        <v>32827</v>
      </c>
      <c r="U229" s="7" t="s">
        <v>927</v>
      </c>
      <c r="V229" s="7" t="s">
        <v>32828</v>
      </c>
      <c r="W229" s="7" t="s">
        <v>32829</v>
      </c>
      <c r="X229" s="7" t="s">
        <v>32822</v>
      </c>
      <c r="Y229" s="7" t="s">
        <v>31446</v>
      </c>
    </row>
    <row r="230" spans="1:25" hidden="1" x14ac:dyDescent="0.25">
      <c r="A230" s="29"/>
      <c r="B230" s="7" t="s">
        <v>58</v>
      </c>
      <c r="C230" s="30" t="s">
        <v>30610</v>
      </c>
      <c r="D230" s="7" t="s">
        <v>32852</v>
      </c>
      <c r="E230" s="9">
        <v>45768</v>
      </c>
      <c r="F230" s="47" t="s">
        <v>26454</v>
      </c>
      <c r="G230" s="30">
        <v>65</v>
      </c>
      <c r="H230" s="30" t="str">
        <f t="shared" ref="H230" si="260">TEXT(G230,"0000")</f>
        <v>0065</v>
      </c>
      <c r="I230" s="31" t="str">
        <f t="shared" ref="I230" si="261">CONCATENATE(N230,H230)</f>
        <v>10070065</v>
      </c>
      <c r="J230" s="17"/>
      <c r="K230" s="42" t="s">
        <v>30455</v>
      </c>
      <c r="L230" s="65" t="s">
        <v>32853</v>
      </c>
      <c r="M230" s="29" t="s">
        <v>650</v>
      </c>
      <c r="N230" s="51" t="str">
        <f>VLOOKUP(M230,'BMC Master'!$C$3:$E$100,3,0)</f>
        <v>1007</v>
      </c>
      <c r="O230" s="7" t="s">
        <v>8444</v>
      </c>
      <c r="P230" s="9">
        <v>32509</v>
      </c>
      <c r="Q230" s="7" t="s">
        <v>7583</v>
      </c>
      <c r="R230" s="29">
        <v>8051794971</v>
      </c>
      <c r="S230" s="38" t="s">
        <v>32854</v>
      </c>
      <c r="T230" s="7" t="s">
        <v>30720</v>
      </c>
      <c r="U230" s="7" t="s">
        <v>747</v>
      </c>
      <c r="V230" s="7" t="s">
        <v>32855</v>
      </c>
      <c r="W230" s="7" t="s">
        <v>32829</v>
      </c>
      <c r="X230" s="7" t="s">
        <v>32822</v>
      </c>
      <c r="Y230" s="7" t="s">
        <v>31446</v>
      </c>
    </row>
    <row r="231" spans="1:25" hidden="1" x14ac:dyDescent="0.25">
      <c r="A231" s="29"/>
      <c r="B231" s="7" t="s">
        <v>58</v>
      </c>
      <c r="C231" s="30" t="s">
        <v>30610</v>
      </c>
      <c r="D231" s="7" t="s">
        <v>33200</v>
      </c>
      <c r="E231" s="9">
        <v>45814</v>
      </c>
      <c r="F231" s="47" t="s">
        <v>26454</v>
      </c>
      <c r="G231" s="30">
        <v>66</v>
      </c>
      <c r="H231" s="30" t="str">
        <f t="shared" ref="H231:H238" si="262">TEXT(G231,"0000")</f>
        <v>0066</v>
      </c>
      <c r="I231" s="31" t="str">
        <f t="shared" ref="I231:I238" si="263">CONCATENATE(N231,H231)</f>
        <v>10070066</v>
      </c>
      <c r="J231" s="17"/>
      <c r="K231" s="42" t="s">
        <v>30455</v>
      </c>
      <c r="L231" s="65" t="s">
        <v>33207</v>
      </c>
      <c r="M231" s="29" t="s">
        <v>650</v>
      </c>
      <c r="N231" s="51" t="str">
        <f>VLOOKUP(M231,'BMC Master'!$C$3:$E$100,3,0)</f>
        <v>1007</v>
      </c>
      <c r="O231" s="7" t="s">
        <v>7193</v>
      </c>
      <c r="P231" s="9">
        <v>30929</v>
      </c>
      <c r="Q231" s="7" t="s">
        <v>33217</v>
      </c>
      <c r="R231" s="29">
        <v>7870893394</v>
      </c>
      <c r="S231" s="38" t="s">
        <v>33223</v>
      </c>
      <c r="T231" s="7" t="s">
        <v>33224</v>
      </c>
      <c r="U231" s="7" t="s">
        <v>747</v>
      </c>
      <c r="V231" s="7" t="s">
        <v>31912</v>
      </c>
      <c r="W231" s="7" t="s">
        <v>32829</v>
      </c>
      <c r="X231" s="7" t="s">
        <v>32822</v>
      </c>
      <c r="Y231" s="7" t="s">
        <v>31446</v>
      </c>
    </row>
    <row r="232" spans="1:25" hidden="1" x14ac:dyDescent="0.25">
      <c r="A232" s="29"/>
      <c r="B232" s="7" t="s">
        <v>58</v>
      </c>
      <c r="C232" s="30" t="s">
        <v>30610</v>
      </c>
      <c r="D232" s="7" t="s">
        <v>33201</v>
      </c>
      <c r="E232" s="9">
        <v>45814</v>
      </c>
      <c r="F232" s="47" t="s">
        <v>26454</v>
      </c>
      <c r="G232" s="30">
        <v>67</v>
      </c>
      <c r="H232" s="30" t="str">
        <f t="shared" si="262"/>
        <v>0067</v>
      </c>
      <c r="I232" s="31" t="str">
        <f t="shared" si="263"/>
        <v>10070067</v>
      </c>
      <c r="J232" s="17"/>
      <c r="K232" s="42" t="s">
        <v>30455</v>
      </c>
      <c r="L232" s="65" t="s">
        <v>33208</v>
      </c>
      <c r="M232" s="29" t="s">
        <v>650</v>
      </c>
      <c r="N232" s="51" t="str">
        <f>VLOOKUP(M232,'BMC Master'!$C$3:$E$100,3,0)</f>
        <v>1007</v>
      </c>
      <c r="O232" s="7" t="s">
        <v>8792</v>
      </c>
      <c r="P232" s="9">
        <v>38072</v>
      </c>
      <c r="Q232" s="7" t="s">
        <v>33218</v>
      </c>
      <c r="R232" s="29">
        <v>7766961725</v>
      </c>
      <c r="S232" s="38" t="s">
        <v>33225</v>
      </c>
      <c r="T232" s="7" t="s">
        <v>99</v>
      </c>
      <c r="U232" s="7" t="s">
        <v>17730</v>
      </c>
      <c r="V232" s="7" t="s">
        <v>33226</v>
      </c>
      <c r="W232" s="7" t="s">
        <v>32829</v>
      </c>
      <c r="X232" s="7" t="s">
        <v>32822</v>
      </c>
      <c r="Y232" s="7" t="s">
        <v>31446</v>
      </c>
    </row>
    <row r="233" spans="1:25" hidden="1" x14ac:dyDescent="0.25">
      <c r="A233" s="29"/>
      <c r="B233" s="7" t="s">
        <v>58</v>
      </c>
      <c r="C233" s="30" t="s">
        <v>30610</v>
      </c>
      <c r="D233" s="7" t="s">
        <v>33202</v>
      </c>
      <c r="E233" s="9">
        <v>45814</v>
      </c>
      <c r="F233" s="47" t="s">
        <v>26454</v>
      </c>
      <c r="G233" s="30">
        <v>68</v>
      </c>
      <c r="H233" s="30" t="str">
        <f t="shared" si="262"/>
        <v>0068</v>
      </c>
      <c r="I233" s="31" t="str">
        <f t="shared" si="263"/>
        <v>10070068</v>
      </c>
      <c r="J233" s="17"/>
      <c r="K233" s="42" t="s">
        <v>30455</v>
      </c>
      <c r="L233" s="65" t="s">
        <v>33208</v>
      </c>
      <c r="M233" s="29" t="s">
        <v>650</v>
      </c>
      <c r="N233" s="51" t="str">
        <f>VLOOKUP(M233,'BMC Master'!$C$3:$E$100,3,0)</f>
        <v>1007</v>
      </c>
      <c r="O233" s="7" t="s">
        <v>33213</v>
      </c>
      <c r="P233" s="9">
        <v>36237</v>
      </c>
      <c r="Q233" s="7" t="s">
        <v>33219</v>
      </c>
      <c r="R233" s="29">
        <v>7282828380</v>
      </c>
      <c r="S233" s="38" t="s">
        <v>33227</v>
      </c>
      <c r="T233" s="7" t="s">
        <v>679</v>
      </c>
      <c r="U233" s="7" t="s">
        <v>6168</v>
      </c>
      <c r="V233" s="7" t="s">
        <v>33226</v>
      </c>
      <c r="W233" s="7" t="s">
        <v>32829</v>
      </c>
      <c r="X233" s="7" t="s">
        <v>32822</v>
      </c>
      <c r="Y233" s="7" t="s">
        <v>31446</v>
      </c>
    </row>
    <row r="234" spans="1:25" hidden="1" x14ac:dyDescent="0.25">
      <c r="A234" s="29"/>
      <c r="B234" s="7" t="s">
        <v>58</v>
      </c>
      <c r="C234" s="30" t="s">
        <v>30610</v>
      </c>
      <c r="D234" s="7" t="s">
        <v>33203</v>
      </c>
      <c r="E234" s="9">
        <v>45814</v>
      </c>
      <c r="F234" s="47" t="s">
        <v>26454</v>
      </c>
      <c r="G234" s="30">
        <v>69</v>
      </c>
      <c r="H234" s="30" t="str">
        <f t="shared" si="262"/>
        <v>0069</v>
      </c>
      <c r="I234" s="31" t="str">
        <f t="shared" si="263"/>
        <v>10070069</v>
      </c>
      <c r="J234" s="17"/>
      <c r="K234" s="42" t="s">
        <v>30455</v>
      </c>
      <c r="L234" s="65" t="s">
        <v>33209</v>
      </c>
      <c r="M234" s="29" t="s">
        <v>650</v>
      </c>
      <c r="N234" s="51" t="str">
        <f>VLOOKUP(M234,'BMC Master'!$C$3:$E$100,3,0)</f>
        <v>1007</v>
      </c>
      <c r="O234" s="7" t="s">
        <v>8890</v>
      </c>
      <c r="P234" s="9">
        <v>26299</v>
      </c>
      <c r="Q234" s="7" t="s">
        <v>34894</v>
      </c>
      <c r="R234" s="29">
        <v>8825223464</v>
      </c>
      <c r="S234" s="38" t="s">
        <v>34895</v>
      </c>
      <c r="T234" s="7" t="s">
        <v>679</v>
      </c>
      <c r="U234" s="7" t="s">
        <v>971</v>
      </c>
      <c r="V234" s="7" t="s">
        <v>33228</v>
      </c>
      <c r="W234" s="7" t="s">
        <v>32829</v>
      </c>
      <c r="X234" s="7" t="s">
        <v>32822</v>
      </c>
      <c r="Y234" s="7" t="s">
        <v>31446</v>
      </c>
    </row>
    <row r="235" spans="1:25" hidden="1" x14ac:dyDescent="0.25">
      <c r="A235" s="29"/>
      <c r="B235" s="7" t="s">
        <v>58</v>
      </c>
      <c r="C235" s="30" t="s">
        <v>30610</v>
      </c>
      <c r="D235" s="7" t="s">
        <v>33204</v>
      </c>
      <c r="E235" s="9">
        <v>45814</v>
      </c>
      <c r="F235" s="47" t="s">
        <v>26454</v>
      </c>
      <c r="G235" s="30">
        <v>70</v>
      </c>
      <c r="H235" s="30" t="str">
        <f t="shared" si="262"/>
        <v>0070</v>
      </c>
      <c r="I235" s="31" t="str">
        <f t="shared" si="263"/>
        <v>10070070</v>
      </c>
      <c r="J235" s="17"/>
      <c r="K235" s="42" t="s">
        <v>23380</v>
      </c>
      <c r="L235" s="65" t="s">
        <v>33210</v>
      </c>
      <c r="M235" s="29" t="s">
        <v>650</v>
      </c>
      <c r="N235" s="51" t="str">
        <f>VLOOKUP(M235,'BMC Master'!$C$3:$E$100,3,0)</f>
        <v>1007</v>
      </c>
      <c r="O235" s="7" t="s">
        <v>8398</v>
      </c>
      <c r="P235" s="9">
        <v>36911</v>
      </c>
      <c r="Q235" s="7" t="s">
        <v>33220</v>
      </c>
      <c r="R235" s="29">
        <v>7766961725</v>
      </c>
      <c r="S235" s="38" t="s">
        <v>33229</v>
      </c>
      <c r="T235" s="7" t="s">
        <v>819</v>
      </c>
      <c r="U235" s="7" t="s">
        <v>963</v>
      </c>
      <c r="V235" s="7" t="s">
        <v>966</v>
      </c>
      <c r="W235" s="7" t="s">
        <v>32829</v>
      </c>
      <c r="X235" s="7" t="s">
        <v>30650</v>
      </c>
      <c r="Y235" s="7" t="s">
        <v>31023</v>
      </c>
    </row>
    <row r="236" spans="1:25" hidden="1" x14ac:dyDescent="0.25">
      <c r="A236" s="29"/>
      <c r="B236" s="7" t="s">
        <v>58</v>
      </c>
      <c r="C236" s="30" t="s">
        <v>30610</v>
      </c>
      <c r="D236" s="7" t="s">
        <v>33205</v>
      </c>
      <c r="E236" s="9">
        <v>45814</v>
      </c>
      <c r="F236" s="47" t="s">
        <v>26454</v>
      </c>
      <c r="G236" s="30">
        <v>71</v>
      </c>
      <c r="H236" s="30" t="str">
        <f t="shared" si="262"/>
        <v>0071</v>
      </c>
      <c r="I236" s="31" t="str">
        <f t="shared" si="263"/>
        <v>10070071</v>
      </c>
      <c r="J236" s="17"/>
      <c r="K236" s="42" t="s">
        <v>23380</v>
      </c>
      <c r="L236" s="65" t="s">
        <v>33211</v>
      </c>
      <c r="M236" s="29" t="s">
        <v>650</v>
      </c>
      <c r="N236" s="51" t="str">
        <f>VLOOKUP(M236,'BMC Master'!$C$3:$E$100,3,0)</f>
        <v>1007</v>
      </c>
      <c r="O236" s="7" t="s">
        <v>33215</v>
      </c>
      <c r="P236" s="9">
        <v>35855</v>
      </c>
      <c r="Q236" s="7" t="s">
        <v>33221</v>
      </c>
      <c r="R236" s="29">
        <v>8102772608</v>
      </c>
      <c r="S236" s="38" t="s">
        <v>33230</v>
      </c>
      <c r="T236" s="7" t="s">
        <v>679</v>
      </c>
      <c r="U236" s="7" t="s">
        <v>6168</v>
      </c>
      <c r="V236" s="7" t="s">
        <v>33226</v>
      </c>
      <c r="W236" s="7" t="s">
        <v>32829</v>
      </c>
      <c r="X236" s="7" t="s">
        <v>32822</v>
      </c>
      <c r="Y236" s="7" t="s">
        <v>31446</v>
      </c>
    </row>
    <row r="237" spans="1:25" hidden="1" x14ac:dyDescent="0.25">
      <c r="A237" s="29"/>
      <c r="B237" s="7" t="s">
        <v>58</v>
      </c>
      <c r="C237" s="30" t="s">
        <v>30610</v>
      </c>
      <c r="D237" s="7" t="s">
        <v>33206</v>
      </c>
      <c r="E237" s="9">
        <v>45814</v>
      </c>
      <c r="F237" s="47" t="s">
        <v>26454</v>
      </c>
      <c r="G237" s="30">
        <v>72</v>
      </c>
      <c r="H237" s="30" t="str">
        <f t="shared" si="262"/>
        <v>0072</v>
      </c>
      <c r="I237" s="31" t="str">
        <f t="shared" si="263"/>
        <v>10070072</v>
      </c>
      <c r="J237" s="17"/>
      <c r="K237" s="42" t="s">
        <v>23380</v>
      </c>
      <c r="L237" s="65" t="s">
        <v>33212</v>
      </c>
      <c r="M237" s="29" t="s">
        <v>650</v>
      </c>
      <c r="N237" s="51" t="str">
        <f>VLOOKUP(M237,'BMC Master'!$C$3:$E$100,3,0)</f>
        <v>1007</v>
      </c>
      <c r="O237" s="7" t="s">
        <v>33216</v>
      </c>
      <c r="P237" s="9">
        <v>31048</v>
      </c>
      <c r="Q237" s="7" t="s">
        <v>33222</v>
      </c>
      <c r="R237" s="29">
        <v>9006906005</v>
      </c>
      <c r="S237" s="38" t="s">
        <v>33231</v>
      </c>
      <c r="T237" s="7" t="s">
        <v>675</v>
      </c>
      <c r="U237" s="7" t="s">
        <v>975</v>
      </c>
      <c r="V237" s="7" t="s">
        <v>33226</v>
      </c>
      <c r="W237" s="7" t="s">
        <v>32829</v>
      </c>
      <c r="X237" s="7" t="s">
        <v>32822</v>
      </c>
      <c r="Y237" s="7" t="s">
        <v>31446</v>
      </c>
    </row>
    <row r="238" spans="1:25" hidden="1" x14ac:dyDescent="0.25">
      <c r="A238" s="29">
        <v>1</v>
      </c>
      <c r="B238" s="7" t="s">
        <v>58</v>
      </c>
      <c r="C238" s="30" t="s">
        <v>30610</v>
      </c>
      <c r="D238" s="7" t="s">
        <v>32868</v>
      </c>
      <c r="E238" s="9">
        <v>45827</v>
      </c>
      <c r="F238" s="47" t="s">
        <v>26454</v>
      </c>
      <c r="G238" s="30">
        <v>73</v>
      </c>
      <c r="H238" s="30" t="str">
        <f t="shared" si="262"/>
        <v>0073</v>
      </c>
      <c r="I238" s="31" t="str">
        <f t="shared" si="263"/>
        <v>10070073</v>
      </c>
      <c r="J238" s="30"/>
      <c r="K238" s="42" t="s">
        <v>30455</v>
      </c>
      <c r="L238" s="65" t="s">
        <v>32869</v>
      </c>
      <c r="M238" s="29" t="s">
        <v>650</v>
      </c>
      <c r="N238" s="51" t="str">
        <f>VLOOKUP(M238,'BMC Master'!$C$3:$E$100,3,0)</f>
        <v>1007</v>
      </c>
      <c r="O238" s="7" t="s">
        <v>32870</v>
      </c>
      <c r="P238" s="9">
        <v>33616</v>
      </c>
      <c r="Q238" s="7" t="s">
        <v>32871</v>
      </c>
      <c r="R238" s="29">
        <v>6204674632</v>
      </c>
      <c r="S238" s="7" t="s">
        <v>32872</v>
      </c>
      <c r="T238" s="7" t="s">
        <v>952</v>
      </c>
      <c r="U238" s="7" t="s">
        <v>30305</v>
      </c>
      <c r="V238" s="7" t="s">
        <v>31670</v>
      </c>
      <c r="W238" s="7" t="s">
        <v>32829</v>
      </c>
      <c r="X238" s="7"/>
      <c r="Y238" s="7" t="s">
        <v>32909</v>
      </c>
    </row>
    <row r="239" spans="1:25" hidden="1" x14ac:dyDescent="0.25">
      <c r="A239" s="29"/>
      <c r="B239" s="7" t="s">
        <v>58</v>
      </c>
      <c r="C239" s="30" t="s">
        <v>30610</v>
      </c>
      <c r="D239" s="7" t="s">
        <v>33700</v>
      </c>
      <c r="E239" s="9">
        <v>45869</v>
      </c>
      <c r="F239" s="47" t="s">
        <v>26454</v>
      </c>
      <c r="G239" s="30">
        <v>74</v>
      </c>
      <c r="H239" s="30" t="str">
        <f t="shared" ref="H239" si="264">TEXT(G239,"0000")</f>
        <v>0074</v>
      </c>
      <c r="I239" s="31" t="str">
        <f t="shared" ref="I239" si="265">CONCATENATE(N239,H239)</f>
        <v>10070074</v>
      </c>
      <c r="J239" s="30"/>
      <c r="K239" s="42" t="s">
        <v>30455</v>
      </c>
      <c r="L239" s="65" t="s">
        <v>33701</v>
      </c>
      <c r="M239" s="29" t="s">
        <v>650</v>
      </c>
      <c r="N239" s="51" t="str">
        <f>VLOOKUP(M239,'BMC Master'!$C$3:$E$100,3,0)</f>
        <v>1007</v>
      </c>
      <c r="O239" s="7" t="s">
        <v>33702</v>
      </c>
      <c r="P239" s="9">
        <v>25569</v>
      </c>
      <c r="Q239" s="7" t="s">
        <v>33703</v>
      </c>
      <c r="R239" s="29">
        <v>7091874731</v>
      </c>
      <c r="S239" s="7" t="s">
        <v>32580</v>
      </c>
      <c r="T239" s="7" t="s">
        <v>31154</v>
      </c>
      <c r="U239" s="7" t="s">
        <v>983</v>
      </c>
      <c r="V239" s="7" t="s">
        <v>33226</v>
      </c>
      <c r="W239" s="7" t="s">
        <v>32829</v>
      </c>
      <c r="X239" s="7"/>
      <c r="Y239" s="7" t="s">
        <v>31446</v>
      </c>
    </row>
    <row r="240" spans="1:25" hidden="1" x14ac:dyDescent="0.25">
      <c r="A240" s="29"/>
      <c r="B240" s="7" t="s">
        <v>58</v>
      </c>
      <c r="C240" s="30" t="s">
        <v>30610</v>
      </c>
      <c r="D240" s="7" t="s">
        <v>33759</v>
      </c>
      <c r="E240" s="9">
        <v>45877</v>
      </c>
      <c r="F240" s="47" t="s">
        <v>26454</v>
      </c>
      <c r="G240" s="30">
        <v>75</v>
      </c>
      <c r="H240" s="30" t="str">
        <f t="shared" ref="H240" si="266">TEXT(G240,"0000")</f>
        <v>0075</v>
      </c>
      <c r="I240" s="31" t="str">
        <f t="shared" ref="I240" si="267">CONCATENATE(N240,H240)</f>
        <v>10070075</v>
      </c>
      <c r="J240" s="30"/>
      <c r="K240" s="42" t="s">
        <v>30455</v>
      </c>
      <c r="L240" s="65" t="s">
        <v>33760</v>
      </c>
      <c r="M240" s="29" t="s">
        <v>650</v>
      </c>
      <c r="N240" s="51" t="str">
        <f>VLOOKUP(M240,'BMC Master'!$C$3:$E$100,3,0)</f>
        <v>1007</v>
      </c>
      <c r="O240" s="7" t="s">
        <v>8408</v>
      </c>
      <c r="P240" s="9">
        <v>34535</v>
      </c>
      <c r="Q240" s="7" t="s">
        <v>19164</v>
      </c>
      <c r="R240" s="29">
        <v>7033730419</v>
      </c>
      <c r="S240" s="38" t="s">
        <v>33761</v>
      </c>
      <c r="T240" s="7" t="s">
        <v>952</v>
      </c>
      <c r="U240" s="7" t="s">
        <v>963</v>
      </c>
      <c r="V240" s="7" t="s">
        <v>966</v>
      </c>
      <c r="W240" s="7" t="s">
        <v>32829</v>
      </c>
      <c r="X240" s="7"/>
      <c r="Y240" s="7" t="s">
        <v>31446</v>
      </c>
    </row>
    <row r="241" spans="1:25" hidden="1" x14ac:dyDescent="0.25">
      <c r="A241" s="29"/>
      <c r="B241" s="7" t="s">
        <v>58</v>
      </c>
      <c r="C241" s="30" t="s">
        <v>30610</v>
      </c>
      <c r="D241" s="7" t="s">
        <v>33763</v>
      </c>
      <c r="E241" s="9">
        <v>45881</v>
      </c>
      <c r="F241" s="47" t="s">
        <v>26454</v>
      </c>
      <c r="G241" s="30">
        <v>76</v>
      </c>
      <c r="H241" s="30" t="str">
        <f t="shared" ref="H241" si="268">TEXT(G241,"0000")</f>
        <v>0076</v>
      </c>
      <c r="I241" s="31" t="str">
        <f t="shared" ref="I241" si="269">CONCATENATE(N241,H241)</f>
        <v>10070076</v>
      </c>
      <c r="J241" s="30"/>
      <c r="K241" s="42" t="s">
        <v>30455</v>
      </c>
      <c r="L241" s="65" t="s">
        <v>33764</v>
      </c>
      <c r="M241" s="29" t="s">
        <v>650</v>
      </c>
      <c r="N241" s="51" t="str">
        <f>VLOOKUP(M241,'BMC Master'!$C$3:$E$100,3,0)</f>
        <v>1007</v>
      </c>
      <c r="O241" s="7" t="s">
        <v>33765</v>
      </c>
      <c r="P241" s="9">
        <v>23377</v>
      </c>
      <c r="Q241" s="7" t="s">
        <v>33766</v>
      </c>
      <c r="R241" s="29">
        <v>7631924201</v>
      </c>
      <c r="S241" s="38" t="s">
        <v>33767</v>
      </c>
      <c r="T241" s="7" t="s">
        <v>33768</v>
      </c>
      <c r="U241" s="7" t="s">
        <v>977</v>
      </c>
      <c r="V241" s="7" t="s">
        <v>31011</v>
      </c>
      <c r="W241" s="7" t="s">
        <v>32829</v>
      </c>
      <c r="X241" s="7"/>
      <c r="Y241" s="7" t="s">
        <v>31446</v>
      </c>
    </row>
    <row r="242" spans="1:25" hidden="1" x14ac:dyDescent="0.25">
      <c r="A242" s="29"/>
      <c r="B242" s="7" t="s">
        <v>58</v>
      </c>
      <c r="C242" s="30" t="s">
        <v>30610</v>
      </c>
      <c r="D242" s="7" t="s">
        <v>34781</v>
      </c>
      <c r="E242" s="9">
        <v>46018</v>
      </c>
      <c r="F242" s="47" t="s">
        <v>26454</v>
      </c>
      <c r="G242" s="30">
        <v>77</v>
      </c>
      <c r="H242" s="30" t="str">
        <f t="shared" ref="H242" si="270">TEXT(G242,"0000")</f>
        <v>0077</v>
      </c>
      <c r="I242" s="31" t="str">
        <f t="shared" ref="I242" si="271">CONCATENATE(N242,H242)</f>
        <v>10070077</v>
      </c>
      <c r="J242" s="30"/>
      <c r="K242" s="42" t="s">
        <v>23380</v>
      </c>
      <c r="L242" s="65" t="s">
        <v>34782</v>
      </c>
      <c r="M242" s="29" t="s">
        <v>650</v>
      </c>
      <c r="N242" s="51" t="str">
        <f>VLOOKUP(M242,'BMC Master'!$C$3:$E$100,3,0)</f>
        <v>1007</v>
      </c>
      <c r="O242" s="7" t="s">
        <v>32870</v>
      </c>
      <c r="P242" s="9">
        <v>33970</v>
      </c>
      <c r="Q242" s="7" t="s">
        <v>34783</v>
      </c>
      <c r="R242" s="29">
        <v>9262632235</v>
      </c>
      <c r="S242" s="38" t="s">
        <v>34784</v>
      </c>
      <c r="T242" s="7" t="s">
        <v>31235</v>
      </c>
      <c r="U242" s="7" t="s">
        <v>17730</v>
      </c>
      <c r="V242" s="7" t="s">
        <v>31807</v>
      </c>
      <c r="W242" s="7" t="s">
        <v>32044</v>
      </c>
      <c r="X242" s="7" t="s">
        <v>30650</v>
      </c>
      <c r="Y242" s="7" t="s">
        <v>31023</v>
      </c>
    </row>
    <row r="243" spans="1:25" hidden="1" x14ac:dyDescent="0.25">
      <c r="A243" s="29"/>
      <c r="B243" s="7" t="s">
        <v>58</v>
      </c>
      <c r="C243" s="30" t="s">
        <v>30610</v>
      </c>
      <c r="D243" s="7" t="s">
        <v>34907</v>
      </c>
      <c r="E243" s="9">
        <v>46025</v>
      </c>
      <c r="F243" s="47" t="s">
        <v>26454</v>
      </c>
      <c r="G243" s="30">
        <v>78</v>
      </c>
      <c r="H243" s="30" t="str">
        <f t="shared" ref="H243" si="272">TEXT(G243,"0000")</f>
        <v>0078</v>
      </c>
      <c r="I243" s="31" t="str">
        <f t="shared" ref="I243" si="273">CONCATENATE(N243,H243)</f>
        <v>10070078</v>
      </c>
      <c r="J243" s="30"/>
      <c r="K243" s="42" t="s">
        <v>23380</v>
      </c>
      <c r="L243" s="65" t="s">
        <v>34908</v>
      </c>
      <c r="M243" s="29" t="s">
        <v>650</v>
      </c>
      <c r="N243" s="51" t="str">
        <f>VLOOKUP(M243,'BMC Master'!$C$3:$E$100,3,0)</f>
        <v>1007</v>
      </c>
      <c r="O243" s="7" t="s">
        <v>34909</v>
      </c>
      <c r="P243" s="9">
        <v>34739</v>
      </c>
      <c r="Q243" s="7" t="s">
        <v>34910</v>
      </c>
      <c r="R243" s="29">
        <v>9708092413</v>
      </c>
      <c r="S243" s="38" t="s">
        <v>34911</v>
      </c>
      <c r="T243" s="7" t="s">
        <v>32442</v>
      </c>
      <c r="U243" s="7" t="s">
        <v>1005</v>
      </c>
      <c r="V243" s="7" t="s">
        <v>34912</v>
      </c>
      <c r="W243" s="7" t="s">
        <v>32044</v>
      </c>
      <c r="X243" s="7" t="s">
        <v>1454</v>
      </c>
      <c r="Y243" s="7" t="s">
        <v>31446</v>
      </c>
    </row>
    <row r="244" spans="1:25" hidden="1" x14ac:dyDescent="0.25">
      <c r="A244" s="29"/>
      <c r="B244" s="7" t="s">
        <v>58</v>
      </c>
      <c r="C244" s="30" t="s">
        <v>30610</v>
      </c>
      <c r="D244" s="7" t="s">
        <v>36604</v>
      </c>
      <c r="E244" s="9">
        <v>46169</v>
      </c>
      <c r="F244" s="47" t="s">
        <v>26454</v>
      </c>
      <c r="G244" s="30">
        <v>79</v>
      </c>
      <c r="H244" s="30" t="str">
        <f t="shared" ref="H244" si="274">TEXT(G244,"0000")</f>
        <v>0079</v>
      </c>
      <c r="I244" s="31" t="str">
        <f t="shared" ref="I244" si="275">CONCATENATE(N244,H244)</f>
        <v>10070079</v>
      </c>
      <c r="J244" s="30"/>
      <c r="K244" s="42" t="s">
        <v>30455</v>
      </c>
      <c r="L244" s="65" t="s">
        <v>36605</v>
      </c>
      <c r="M244" s="29" t="s">
        <v>650</v>
      </c>
      <c r="N244" s="51" t="str">
        <f>VLOOKUP(M244,'BMC Master'!$C$3:$E$100,3,0)</f>
        <v>1007</v>
      </c>
      <c r="O244" s="7" t="s">
        <v>36606</v>
      </c>
      <c r="P244" s="9">
        <v>30682</v>
      </c>
      <c r="Q244" s="7" t="s">
        <v>36607</v>
      </c>
      <c r="R244" s="29">
        <v>7762031923</v>
      </c>
      <c r="S244" s="38" t="s">
        <v>36608</v>
      </c>
      <c r="T244" s="7" t="s">
        <v>923</v>
      </c>
      <c r="U244" s="7" t="s">
        <v>747</v>
      </c>
      <c r="V244" s="7" t="s">
        <v>31178</v>
      </c>
      <c r="W244" s="7" t="s">
        <v>32829</v>
      </c>
      <c r="X244" s="7" t="s">
        <v>30650</v>
      </c>
      <c r="Y244" s="7" t="s">
        <v>31446</v>
      </c>
    </row>
    <row r="245" spans="1:25" hidden="1" x14ac:dyDescent="0.25">
      <c r="A245" s="29"/>
      <c r="B245" s="7" t="s">
        <v>58</v>
      </c>
      <c r="C245" s="30" t="s">
        <v>30610</v>
      </c>
      <c r="D245" s="7" t="s">
        <v>37041</v>
      </c>
      <c r="E245" s="9">
        <v>46217</v>
      </c>
      <c r="F245" s="47" t="s">
        <v>26454</v>
      </c>
      <c r="G245" s="30">
        <v>80</v>
      </c>
      <c r="H245" s="30" t="str">
        <f t="shared" ref="H245" si="276">TEXT(G245,"0000")</f>
        <v>0080</v>
      </c>
      <c r="I245" s="31" t="str">
        <f t="shared" ref="I245" si="277">CONCATENATE(N245,H245)</f>
        <v>10070080</v>
      </c>
      <c r="J245" s="30"/>
      <c r="K245" s="42" t="s">
        <v>23380</v>
      </c>
      <c r="L245" s="65" t="s">
        <v>37042</v>
      </c>
      <c r="M245" s="29" t="s">
        <v>650</v>
      </c>
      <c r="N245" s="51" t="str">
        <f>VLOOKUP(M245,'BMC Master'!$C$3:$E$100,3,0)</f>
        <v>1007</v>
      </c>
      <c r="O245" s="7" t="s">
        <v>37043</v>
      </c>
      <c r="P245" s="9">
        <v>32396</v>
      </c>
      <c r="Q245" s="7" t="s">
        <v>37044</v>
      </c>
      <c r="R245" s="29">
        <v>9534909986</v>
      </c>
      <c r="S245" s="38" t="s">
        <v>37045</v>
      </c>
      <c r="T245" s="7" t="s">
        <v>1089</v>
      </c>
      <c r="U245" s="7" t="s">
        <v>34173</v>
      </c>
      <c r="V245" s="7" t="s">
        <v>37046</v>
      </c>
      <c r="W245" s="7" t="s">
        <v>32829</v>
      </c>
      <c r="X245" s="7" t="s">
        <v>30650</v>
      </c>
      <c r="Y245" s="7" t="s">
        <v>31446</v>
      </c>
    </row>
    <row r="246" spans="1:25" hidden="1" x14ac:dyDescent="0.25">
      <c r="A246" s="29">
        <f>A208+1</f>
        <v>8</v>
      </c>
      <c r="B246" s="7" t="s">
        <v>58</v>
      </c>
      <c r="C246" s="30" t="s">
        <v>30611</v>
      </c>
      <c r="D246" s="7" t="s">
        <v>30378</v>
      </c>
      <c r="E246" s="9">
        <v>45409</v>
      </c>
      <c r="F246" s="47" t="s">
        <v>26454</v>
      </c>
      <c r="G246" s="30">
        <v>70</v>
      </c>
      <c r="H246" s="30" t="str">
        <f t="shared" ref="H246" si="278">TEXT(G246,"0000")</f>
        <v>0070</v>
      </c>
      <c r="I246" s="31" t="str">
        <f t="shared" ref="I246" si="279">CONCATENATE(N246,H246)</f>
        <v>10080070</v>
      </c>
      <c r="J246" s="69"/>
      <c r="K246" s="42" t="s">
        <v>23380</v>
      </c>
      <c r="L246" s="65" t="s">
        <v>30379</v>
      </c>
      <c r="M246" s="29" t="s">
        <v>651</v>
      </c>
      <c r="N246" s="51" t="str">
        <f>VLOOKUP(M246,'BMC Master'!$C$3:$E$100,3,0)</f>
        <v>1008</v>
      </c>
      <c r="O246" s="7" t="s">
        <v>30380</v>
      </c>
      <c r="P246" s="9">
        <v>35107</v>
      </c>
      <c r="Q246" s="7" t="s">
        <v>30381</v>
      </c>
      <c r="R246" s="29">
        <v>6203585917</v>
      </c>
      <c r="S246" s="38" t="s">
        <v>30382</v>
      </c>
      <c r="T246" s="7" t="s">
        <v>679</v>
      </c>
      <c r="U246" s="7" t="s">
        <v>1022</v>
      </c>
      <c r="V246" s="7" t="s">
        <v>1196</v>
      </c>
      <c r="W246" s="7" t="s">
        <v>30383</v>
      </c>
      <c r="X246" s="7" t="s">
        <v>30727</v>
      </c>
      <c r="Y246" s="7" t="s">
        <v>30728</v>
      </c>
    </row>
    <row r="247" spans="1:25" hidden="1" x14ac:dyDescent="0.25">
      <c r="A247" s="29"/>
      <c r="B247" s="7" t="s">
        <v>58</v>
      </c>
      <c r="C247" s="30" t="s">
        <v>30610</v>
      </c>
      <c r="D247" s="7" t="s">
        <v>30712</v>
      </c>
      <c r="E247" s="9">
        <v>45470</v>
      </c>
      <c r="F247" s="47" t="s">
        <v>26454</v>
      </c>
      <c r="G247" s="30">
        <v>71</v>
      </c>
      <c r="H247" s="30" t="str">
        <f t="shared" ref="H247:H248" si="280">TEXT(G247,"0000")</f>
        <v>0071</v>
      </c>
      <c r="I247" s="31" t="str">
        <f t="shared" ref="I247:I248" si="281">CONCATENATE(N247,H247)</f>
        <v>10080071</v>
      </c>
      <c r="J247" s="69"/>
      <c r="K247" s="42" t="s">
        <v>23380</v>
      </c>
      <c r="L247" s="65" t="s">
        <v>30714</v>
      </c>
      <c r="M247" s="29" t="s">
        <v>651</v>
      </c>
      <c r="N247" s="51" t="str">
        <f>VLOOKUP(M247,'BMC Master'!$C$3:$E$100,3,0)</f>
        <v>1008</v>
      </c>
      <c r="O247" s="7" t="s">
        <v>30716</v>
      </c>
      <c r="P247" s="9">
        <v>32143</v>
      </c>
      <c r="Q247" s="7" t="s">
        <v>30718</v>
      </c>
      <c r="R247" s="29">
        <v>6200884919</v>
      </c>
      <c r="S247" s="38" t="s">
        <v>30724</v>
      </c>
      <c r="T247" s="7" t="s">
        <v>30720</v>
      </c>
      <c r="U247" s="7" t="s">
        <v>30721</v>
      </c>
      <c r="V247" s="7" t="s">
        <v>30722</v>
      </c>
      <c r="W247" s="7" t="s">
        <v>30726</v>
      </c>
      <c r="X247" s="7" t="s">
        <v>30727</v>
      </c>
      <c r="Y247" s="7" t="s">
        <v>30728</v>
      </c>
    </row>
    <row r="248" spans="1:25" hidden="1" x14ac:dyDescent="0.25">
      <c r="A248" s="29"/>
      <c r="B248" s="7" t="s">
        <v>58</v>
      </c>
      <c r="C248" s="30" t="s">
        <v>30610</v>
      </c>
      <c r="D248" s="7" t="s">
        <v>30713</v>
      </c>
      <c r="E248" s="9">
        <v>45470</v>
      </c>
      <c r="F248" s="47" t="s">
        <v>26454</v>
      </c>
      <c r="G248" s="30">
        <v>72</v>
      </c>
      <c r="H248" s="30" t="str">
        <f t="shared" si="280"/>
        <v>0072</v>
      </c>
      <c r="I248" s="31" t="str">
        <f t="shared" si="281"/>
        <v>10080072</v>
      </c>
      <c r="J248" s="69"/>
      <c r="K248" s="42" t="s">
        <v>23380</v>
      </c>
      <c r="L248" s="65" t="s">
        <v>30715</v>
      </c>
      <c r="M248" s="29" t="s">
        <v>651</v>
      </c>
      <c r="N248" s="51" t="str">
        <f>VLOOKUP(M248,'BMC Master'!$C$3:$E$100,3,0)</f>
        <v>1008</v>
      </c>
      <c r="O248" s="7" t="s">
        <v>30717</v>
      </c>
      <c r="P248" s="9">
        <v>28877</v>
      </c>
      <c r="Q248" s="7" t="s">
        <v>30719</v>
      </c>
      <c r="R248" s="29">
        <v>8051253113</v>
      </c>
      <c r="S248" s="38" t="s">
        <v>30725</v>
      </c>
      <c r="T248" s="7" t="s">
        <v>679</v>
      </c>
      <c r="U248" s="7" t="s">
        <v>6899</v>
      </c>
      <c r="V248" s="7" t="s">
        <v>30723</v>
      </c>
      <c r="W248" s="7" t="s">
        <v>30726</v>
      </c>
      <c r="X248" s="7" t="s">
        <v>30729</v>
      </c>
      <c r="Y248" s="7" t="s">
        <v>30730</v>
      </c>
    </row>
    <row r="249" spans="1:25" hidden="1" x14ac:dyDescent="0.25">
      <c r="A249" s="29"/>
      <c r="B249" s="7" t="s">
        <v>58</v>
      </c>
      <c r="C249" s="30" t="s">
        <v>30610</v>
      </c>
      <c r="D249" s="7" t="s">
        <v>30897</v>
      </c>
      <c r="E249" s="9">
        <v>45516</v>
      </c>
      <c r="F249" s="47" t="s">
        <v>26454</v>
      </c>
      <c r="G249" s="30">
        <v>73</v>
      </c>
      <c r="H249" s="30" t="str">
        <f t="shared" ref="H249:H250" si="282">TEXT(G249,"0000")</f>
        <v>0073</v>
      </c>
      <c r="I249" s="31" t="str">
        <f t="shared" ref="I249:I250" si="283">CONCATENATE(N249,H249)</f>
        <v>10080073</v>
      </c>
      <c r="J249" s="69"/>
      <c r="K249" s="42" t="s">
        <v>30455</v>
      </c>
      <c r="L249" s="65" t="s">
        <v>30880</v>
      </c>
      <c r="M249" s="29" t="s">
        <v>651</v>
      </c>
      <c r="N249" s="51" t="str">
        <f>VLOOKUP(M249,'BMC Master'!$C$3:$E$100,3,0)</f>
        <v>1008</v>
      </c>
      <c r="O249" s="7" t="s">
        <v>30897</v>
      </c>
      <c r="P249" s="9">
        <v>30311</v>
      </c>
      <c r="Q249" s="7" t="s">
        <v>30900</v>
      </c>
      <c r="R249" s="29">
        <v>9939268169</v>
      </c>
      <c r="S249" s="38" t="s">
        <v>30902</v>
      </c>
      <c r="T249" s="7" t="s">
        <v>679</v>
      </c>
      <c r="U249" s="7" t="s">
        <v>17812</v>
      </c>
      <c r="V249" s="7" t="s">
        <v>30729</v>
      </c>
      <c r="W249" s="7" t="s">
        <v>30904</v>
      </c>
      <c r="X249" s="7" t="s">
        <v>30905</v>
      </c>
      <c r="Y249" s="7" t="s">
        <v>30728</v>
      </c>
    </row>
    <row r="250" spans="1:25" hidden="1" x14ac:dyDescent="0.25">
      <c r="A250" s="29"/>
      <c r="B250" s="7" t="s">
        <v>58</v>
      </c>
      <c r="C250" s="30" t="s">
        <v>30610</v>
      </c>
      <c r="D250" s="7" t="s">
        <v>30898</v>
      </c>
      <c r="E250" s="9">
        <v>45516</v>
      </c>
      <c r="F250" s="47" t="s">
        <v>26454</v>
      </c>
      <c r="G250" s="30">
        <v>74</v>
      </c>
      <c r="H250" s="30" t="str">
        <f t="shared" si="282"/>
        <v>0074</v>
      </c>
      <c r="I250" s="31" t="str">
        <f t="shared" si="283"/>
        <v>10080074</v>
      </c>
      <c r="J250" s="69"/>
      <c r="K250" s="42" t="s">
        <v>23380</v>
      </c>
      <c r="L250" s="65" t="s">
        <v>30881</v>
      </c>
      <c r="M250" s="29" t="s">
        <v>651</v>
      </c>
      <c r="N250" s="51" t="str">
        <f>VLOOKUP(M250,'BMC Master'!$C$3:$E$100,3,0)</f>
        <v>1008</v>
      </c>
      <c r="O250" s="7" t="s">
        <v>30899</v>
      </c>
      <c r="P250" s="9">
        <v>29587</v>
      </c>
      <c r="Q250" s="7" t="s">
        <v>30901</v>
      </c>
      <c r="R250" s="29">
        <v>9304034669</v>
      </c>
      <c r="S250" s="38" t="s">
        <v>30903</v>
      </c>
      <c r="T250" s="7" t="s">
        <v>30720</v>
      </c>
      <c r="U250" s="7" t="s">
        <v>30721</v>
      </c>
      <c r="V250" s="7" t="s">
        <v>30631</v>
      </c>
      <c r="W250" s="7" t="s">
        <v>30904</v>
      </c>
      <c r="X250" s="7" t="s">
        <v>30729</v>
      </c>
      <c r="Y250" s="7" t="s">
        <v>30730</v>
      </c>
    </row>
    <row r="251" spans="1:25" hidden="1" x14ac:dyDescent="0.25">
      <c r="A251" s="29"/>
      <c r="B251" s="7" t="s">
        <v>58</v>
      </c>
      <c r="C251" s="30" t="s">
        <v>30610</v>
      </c>
      <c r="D251" s="7" t="s">
        <v>31035</v>
      </c>
      <c r="E251" s="9">
        <v>45593</v>
      </c>
      <c r="F251" s="47" t="s">
        <v>26454</v>
      </c>
      <c r="G251" s="30">
        <v>75</v>
      </c>
      <c r="H251" s="30" t="str">
        <f t="shared" ref="H251:H252" si="284">TEXT(G251,"0000")</f>
        <v>0075</v>
      </c>
      <c r="I251" s="31" t="str">
        <f t="shared" ref="I251:I252" si="285">CONCATENATE(N251,H251)</f>
        <v>10080075</v>
      </c>
      <c r="J251" s="69"/>
      <c r="K251" s="42" t="s">
        <v>30455</v>
      </c>
      <c r="L251" s="65" t="s">
        <v>31033</v>
      </c>
      <c r="M251" s="29" t="s">
        <v>651</v>
      </c>
      <c r="N251" s="51" t="str">
        <f>VLOOKUP(M251,'BMC Master'!$C$3:$E$100,3,0)</f>
        <v>1008</v>
      </c>
      <c r="O251" s="7" t="s">
        <v>31035</v>
      </c>
      <c r="P251" s="9">
        <v>24473</v>
      </c>
      <c r="Q251" s="7" t="s">
        <v>31036</v>
      </c>
      <c r="R251" s="29">
        <v>8405062802</v>
      </c>
      <c r="S251" s="38" t="s">
        <v>31038</v>
      </c>
      <c r="T251" s="7" t="s">
        <v>934</v>
      </c>
      <c r="U251" s="7" t="s">
        <v>17717</v>
      </c>
      <c r="V251" s="7" t="s">
        <v>31039</v>
      </c>
      <c r="W251" s="7" t="s">
        <v>30904</v>
      </c>
      <c r="X251" s="7" t="s">
        <v>30905</v>
      </c>
      <c r="Y251" s="7" t="s">
        <v>31042</v>
      </c>
    </row>
    <row r="252" spans="1:25" hidden="1" x14ac:dyDescent="0.25">
      <c r="A252" s="29"/>
      <c r="B252" s="7" t="s">
        <v>58</v>
      </c>
      <c r="C252" s="30" t="s">
        <v>30610</v>
      </c>
      <c r="D252" s="7" t="s">
        <v>31032</v>
      </c>
      <c r="E252" s="9">
        <v>45593</v>
      </c>
      <c r="F252" s="47" t="s">
        <v>26454</v>
      </c>
      <c r="G252" s="30">
        <v>76</v>
      </c>
      <c r="H252" s="30" t="str">
        <f t="shared" si="284"/>
        <v>0076</v>
      </c>
      <c r="I252" s="31" t="str">
        <f t="shared" si="285"/>
        <v>10080076</v>
      </c>
      <c r="J252" s="69"/>
      <c r="K252" s="42" t="s">
        <v>30455</v>
      </c>
      <c r="L252" s="65" t="s">
        <v>31034</v>
      </c>
      <c r="M252" s="29" t="s">
        <v>651</v>
      </c>
      <c r="N252" s="51" t="str">
        <f>VLOOKUP(M252,'BMC Master'!$C$3:$E$100,3,0)</f>
        <v>1008</v>
      </c>
      <c r="O252" s="7" t="s">
        <v>31032</v>
      </c>
      <c r="P252" s="9">
        <v>37349</v>
      </c>
      <c r="Q252" s="7" t="s">
        <v>31037</v>
      </c>
      <c r="R252" s="29">
        <v>9939268169</v>
      </c>
      <c r="S252" s="38" t="s">
        <v>1016</v>
      </c>
      <c r="T252" s="7" t="s">
        <v>1230</v>
      </c>
      <c r="U252" s="7" t="s">
        <v>1017</v>
      </c>
      <c r="V252" s="7" t="s">
        <v>31040</v>
      </c>
      <c r="W252" s="7" t="s">
        <v>30904</v>
      </c>
      <c r="X252" s="7" t="s">
        <v>31041</v>
      </c>
      <c r="Y252" s="7" t="s">
        <v>31042</v>
      </c>
    </row>
    <row r="253" spans="1:25" hidden="1" x14ac:dyDescent="0.25">
      <c r="A253" s="29"/>
      <c r="B253" s="7" t="s">
        <v>58</v>
      </c>
      <c r="C253" s="30" t="s">
        <v>30610</v>
      </c>
      <c r="D253" s="7" t="s">
        <v>31229</v>
      </c>
      <c r="E253" s="9">
        <v>45605</v>
      </c>
      <c r="F253" s="47" t="s">
        <v>26454</v>
      </c>
      <c r="G253" s="30">
        <v>77</v>
      </c>
      <c r="H253" s="30" t="str">
        <f t="shared" ref="H253:H254" si="286">TEXT(G253,"0000")</f>
        <v>0077</v>
      </c>
      <c r="I253" s="31" t="str">
        <f t="shared" ref="I253:I254" si="287">CONCATENATE(N253,H253)</f>
        <v>10080077</v>
      </c>
      <c r="J253" s="69"/>
      <c r="K253" s="42" t="s">
        <v>23380</v>
      </c>
      <c r="L253" s="65" t="s">
        <v>31231</v>
      </c>
      <c r="M253" s="29" t="s">
        <v>651</v>
      </c>
      <c r="N253" s="51" t="str">
        <f>VLOOKUP(M253,'BMC Master'!$C$3:$E$100,3,0)</f>
        <v>1008</v>
      </c>
      <c r="O253" s="7" t="s">
        <v>31233</v>
      </c>
      <c r="P253" s="9">
        <v>31709</v>
      </c>
      <c r="Q253" s="7" t="s">
        <v>20593</v>
      </c>
      <c r="R253" s="29">
        <v>9006408520</v>
      </c>
      <c r="S253" s="38" t="s">
        <v>31239</v>
      </c>
      <c r="T253" s="7" t="s">
        <v>31235</v>
      </c>
      <c r="U253" s="7" t="s">
        <v>31236</v>
      </c>
      <c r="V253" s="7" t="s">
        <v>31237</v>
      </c>
      <c r="W253" s="7" t="s">
        <v>31241</v>
      </c>
      <c r="X253" s="7" t="s">
        <v>30727</v>
      </c>
      <c r="Y253" s="7" t="s">
        <v>30728</v>
      </c>
    </row>
    <row r="254" spans="1:25" hidden="1" x14ac:dyDescent="0.25">
      <c r="A254" s="29"/>
      <c r="B254" s="7" t="s">
        <v>58</v>
      </c>
      <c r="C254" s="30" t="s">
        <v>30610</v>
      </c>
      <c r="D254" s="7" t="s">
        <v>31230</v>
      </c>
      <c r="E254" s="9">
        <v>45605</v>
      </c>
      <c r="F254" s="47" t="s">
        <v>26454</v>
      </c>
      <c r="G254" s="30">
        <v>78</v>
      </c>
      <c r="H254" s="30" t="str">
        <f t="shared" si="286"/>
        <v>0078</v>
      </c>
      <c r="I254" s="31" t="str">
        <f t="shared" si="287"/>
        <v>10080078</v>
      </c>
      <c r="J254" s="69"/>
      <c r="K254" s="42" t="s">
        <v>30455</v>
      </c>
      <c r="L254" s="65" t="s">
        <v>31232</v>
      </c>
      <c r="M254" s="29" t="s">
        <v>651</v>
      </c>
      <c r="N254" s="51" t="str">
        <f>VLOOKUP(M254,'BMC Master'!$C$3:$E$100,3,0)</f>
        <v>1008</v>
      </c>
      <c r="O254" s="7" t="s">
        <v>31230</v>
      </c>
      <c r="P254" s="9">
        <v>36312</v>
      </c>
      <c r="Q254" s="7" t="s">
        <v>31234</v>
      </c>
      <c r="R254" s="29">
        <v>6204555807</v>
      </c>
      <c r="S254" s="38" t="s">
        <v>31240</v>
      </c>
      <c r="T254" s="7" t="s">
        <v>31238</v>
      </c>
      <c r="U254" s="7" t="s">
        <v>7463</v>
      </c>
      <c r="V254" s="7" t="s">
        <v>30631</v>
      </c>
      <c r="W254" s="7" t="s">
        <v>30904</v>
      </c>
      <c r="X254" s="7" t="s">
        <v>30727</v>
      </c>
      <c r="Y254" s="7" t="s">
        <v>30728</v>
      </c>
    </row>
    <row r="255" spans="1:25" hidden="1" x14ac:dyDescent="0.25">
      <c r="A255" s="29"/>
      <c r="B255" s="7" t="s">
        <v>58</v>
      </c>
      <c r="C255" s="30" t="s">
        <v>30610</v>
      </c>
      <c r="D255" s="7" t="s">
        <v>31387</v>
      </c>
      <c r="E255" s="9">
        <v>45629</v>
      </c>
      <c r="F255" s="47" t="s">
        <v>26454</v>
      </c>
      <c r="G255" s="30">
        <v>79</v>
      </c>
      <c r="H255" s="30" t="str">
        <f t="shared" ref="H255" si="288">TEXT(G255,"0000")</f>
        <v>0079</v>
      </c>
      <c r="I255" s="31" t="str">
        <f t="shared" ref="I255" si="289">CONCATENATE(N255,H255)</f>
        <v>10080079</v>
      </c>
      <c r="J255" s="69"/>
      <c r="K255" s="42" t="s">
        <v>23380</v>
      </c>
      <c r="L255" s="65" t="s">
        <v>31388</v>
      </c>
      <c r="M255" s="29" t="s">
        <v>651</v>
      </c>
      <c r="N255" s="51" t="str">
        <f>VLOOKUP(M255,'BMC Master'!$C$3:$E$100,3,0)</f>
        <v>1008</v>
      </c>
      <c r="O255" s="7" t="s">
        <v>31389</v>
      </c>
      <c r="P255" s="9">
        <v>34700</v>
      </c>
      <c r="Q255" s="7" t="s">
        <v>31390</v>
      </c>
      <c r="R255" s="29">
        <v>9534572737</v>
      </c>
      <c r="S255" s="38" t="s">
        <v>31391</v>
      </c>
      <c r="T255" s="7" t="s">
        <v>679</v>
      </c>
      <c r="U255" s="7" t="s">
        <v>1662</v>
      </c>
      <c r="V255" s="7" t="s">
        <v>31039</v>
      </c>
      <c r="W255" s="7" t="s">
        <v>30377</v>
      </c>
      <c r="X255" s="7" t="s">
        <v>31041</v>
      </c>
      <c r="Y255" s="7" t="s">
        <v>31042</v>
      </c>
    </row>
    <row r="256" spans="1:25" hidden="1" x14ac:dyDescent="0.25">
      <c r="A256" s="29"/>
      <c r="B256" s="7" t="s">
        <v>58</v>
      </c>
      <c r="C256" s="30" t="s">
        <v>30610</v>
      </c>
      <c r="D256" s="7" t="s">
        <v>31522</v>
      </c>
      <c r="E256" s="9">
        <v>45643</v>
      </c>
      <c r="F256" s="47" t="s">
        <v>26454</v>
      </c>
      <c r="G256" s="30">
        <v>80</v>
      </c>
      <c r="H256" s="30" t="str">
        <f t="shared" ref="H256:H259" si="290">TEXT(G256,"0000")</f>
        <v>0080</v>
      </c>
      <c r="I256" s="31" t="str">
        <f t="shared" ref="I256:I259" si="291">CONCATENATE(N256,H256)</f>
        <v>10080080</v>
      </c>
      <c r="J256" s="69"/>
      <c r="K256" s="42" t="s">
        <v>30455</v>
      </c>
      <c r="L256" s="65" t="s">
        <v>31523</v>
      </c>
      <c r="M256" s="29" t="s">
        <v>651</v>
      </c>
      <c r="N256" s="51" t="str">
        <f>VLOOKUP(M256,'BMC Master'!$C$3:$E$100,3,0)</f>
        <v>1008</v>
      </c>
      <c r="O256" s="7" t="s">
        <v>31522</v>
      </c>
      <c r="P256" s="9">
        <v>31413</v>
      </c>
      <c r="Q256" s="7" t="s">
        <v>31527</v>
      </c>
      <c r="R256" s="29">
        <v>8409774724</v>
      </c>
      <c r="S256" s="38" t="s">
        <v>31533</v>
      </c>
      <c r="T256" s="7" t="s">
        <v>679</v>
      </c>
      <c r="U256" s="7" t="s">
        <v>1662</v>
      </c>
      <c r="V256" s="7" t="s">
        <v>31039</v>
      </c>
      <c r="W256" s="7" t="s">
        <v>30904</v>
      </c>
      <c r="X256" s="7" t="s">
        <v>30729</v>
      </c>
      <c r="Y256" s="7" t="s">
        <v>30730</v>
      </c>
    </row>
    <row r="257" spans="1:25" hidden="1" x14ac:dyDescent="0.25">
      <c r="A257" s="29"/>
      <c r="B257" s="7" t="s">
        <v>58</v>
      </c>
      <c r="C257" s="30" t="s">
        <v>30610</v>
      </c>
      <c r="D257" s="7" t="s">
        <v>813</v>
      </c>
      <c r="E257" s="9">
        <v>45643</v>
      </c>
      <c r="F257" s="47" t="s">
        <v>26454</v>
      </c>
      <c r="G257" s="30">
        <v>81</v>
      </c>
      <c r="H257" s="30" t="str">
        <f t="shared" si="290"/>
        <v>0081</v>
      </c>
      <c r="I257" s="31" t="str">
        <f t="shared" si="291"/>
        <v>10080081</v>
      </c>
      <c r="J257" s="69"/>
      <c r="K257" s="42" t="s">
        <v>30455</v>
      </c>
      <c r="L257" s="65" t="s">
        <v>31524</v>
      </c>
      <c r="M257" s="29" t="s">
        <v>651</v>
      </c>
      <c r="N257" s="51" t="str">
        <f>VLOOKUP(M257,'BMC Master'!$C$3:$E$100,3,0)</f>
        <v>1008</v>
      </c>
      <c r="O257" s="7" t="s">
        <v>813</v>
      </c>
      <c r="P257" s="9">
        <v>20090</v>
      </c>
      <c r="Q257" s="7" t="s">
        <v>31528</v>
      </c>
      <c r="R257" s="29">
        <v>9771077821</v>
      </c>
      <c r="S257" s="38" t="s">
        <v>31534</v>
      </c>
      <c r="T257" s="7" t="s">
        <v>679</v>
      </c>
      <c r="U257" s="7" t="s">
        <v>1012</v>
      </c>
      <c r="V257" s="7" t="s">
        <v>31531</v>
      </c>
      <c r="W257" s="7" t="s">
        <v>30904</v>
      </c>
      <c r="X257" s="7" t="s">
        <v>30729</v>
      </c>
      <c r="Y257" s="7" t="s">
        <v>30730</v>
      </c>
    </row>
    <row r="258" spans="1:25" hidden="1" x14ac:dyDescent="0.25">
      <c r="A258" s="29"/>
      <c r="B258" s="7" t="s">
        <v>58</v>
      </c>
      <c r="C258" s="30" t="s">
        <v>30610</v>
      </c>
      <c r="D258" s="7" t="s">
        <v>31213</v>
      </c>
      <c r="E258" s="9">
        <v>45643</v>
      </c>
      <c r="F258" s="47" t="s">
        <v>26454</v>
      </c>
      <c r="G258" s="30">
        <v>82</v>
      </c>
      <c r="H258" s="30" t="str">
        <f t="shared" si="290"/>
        <v>0082</v>
      </c>
      <c r="I258" s="31" t="str">
        <f t="shared" si="291"/>
        <v>10080082</v>
      </c>
      <c r="J258" s="69"/>
      <c r="K258" s="42" t="s">
        <v>30455</v>
      </c>
      <c r="L258" s="65" t="s">
        <v>31525</v>
      </c>
      <c r="M258" s="29" t="s">
        <v>651</v>
      </c>
      <c r="N258" s="51" t="str">
        <f>VLOOKUP(M258,'BMC Master'!$C$3:$E$100,3,0)</f>
        <v>1008</v>
      </c>
      <c r="O258" s="7" t="s">
        <v>31213</v>
      </c>
      <c r="P258" s="9">
        <v>25569</v>
      </c>
      <c r="Q258" s="7" t="s">
        <v>31529</v>
      </c>
      <c r="R258" s="29">
        <v>9973588217</v>
      </c>
      <c r="S258" s="38" t="s">
        <v>31535</v>
      </c>
      <c r="T258" s="7" t="s">
        <v>750</v>
      </c>
      <c r="U258" s="7" t="s">
        <v>1024</v>
      </c>
      <c r="V258" s="7" t="s">
        <v>31532</v>
      </c>
      <c r="W258" s="7" t="s">
        <v>30904</v>
      </c>
      <c r="X258" s="7" t="s">
        <v>30729</v>
      </c>
      <c r="Y258" s="7" t="s">
        <v>30730</v>
      </c>
    </row>
    <row r="259" spans="1:25" hidden="1" x14ac:dyDescent="0.25">
      <c r="A259" s="29"/>
      <c r="B259" s="7" t="s">
        <v>58</v>
      </c>
      <c r="C259" s="30" t="s">
        <v>30610</v>
      </c>
      <c r="D259" s="7" t="s">
        <v>8005</v>
      </c>
      <c r="E259" s="9">
        <v>45643</v>
      </c>
      <c r="F259" s="47" t="s">
        <v>26454</v>
      </c>
      <c r="G259" s="30">
        <v>83</v>
      </c>
      <c r="H259" s="30" t="str">
        <f t="shared" si="290"/>
        <v>0083</v>
      </c>
      <c r="I259" s="31" t="str">
        <f t="shared" si="291"/>
        <v>10080083</v>
      </c>
      <c r="J259" s="69"/>
      <c r="K259" s="42" t="s">
        <v>30455</v>
      </c>
      <c r="L259" s="65" t="s">
        <v>31526</v>
      </c>
      <c r="M259" s="29" t="s">
        <v>651</v>
      </c>
      <c r="N259" s="51" t="str">
        <f>VLOOKUP(M259,'BMC Master'!$C$3:$E$100,3,0)</f>
        <v>1008</v>
      </c>
      <c r="O259" s="7" t="s">
        <v>8005</v>
      </c>
      <c r="P259" s="9">
        <v>29221</v>
      </c>
      <c r="Q259" s="7" t="s">
        <v>31530</v>
      </c>
      <c r="R259" s="29">
        <v>9110074695</v>
      </c>
      <c r="S259" s="38" t="s">
        <v>31536</v>
      </c>
      <c r="T259" s="7" t="s">
        <v>679</v>
      </c>
      <c r="U259" s="7" t="s">
        <v>1012</v>
      </c>
      <c r="V259" s="7" t="s">
        <v>31531</v>
      </c>
      <c r="W259" s="7" t="s">
        <v>30904</v>
      </c>
      <c r="X259" s="7" t="s">
        <v>30729</v>
      </c>
      <c r="Y259" s="7" t="s">
        <v>30730</v>
      </c>
    </row>
    <row r="260" spans="1:25" hidden="1" x14ac:dyDescent="0.25">
      <c r="A260" s="29"/>
      <c r="B260" s="7" t="s">
        <v>58</v>
      </c>
      <c r="C260" s="30" t="s">
        <v>30610</v>
      </c>
      <c r="D260" s="7" t="s">
        <v>31877</v>
      </c>
      <c r="E260" s="9">
        <v>45685</v>
      </c>
      <c r="F260" s="47" t="s">
        <v>26454</v>
      </c>
      <c r="G260" s="30">
        <v>84</v>
      </c>
      <c r="H260" s="30" t="str">
        <f t="shared" ref="H260" si="292">TEXT(G260,"0000")</f>
        <v>0084</v>
      </c>
      <c r="I260" s="31" t="str">
        <f t="shared" ref="I260" si="293">CONCATENATE(N260,H260)</f>
        <v>10080084</v>
      </c>
      <c r="J260" s="69"/>
      <c r="K260" s="42" t="s">
        <v>23380</v>
      </c>
      <c r="L260" s="65" t="s">
        <v>31878</v>
      </c>
      <c r="M260" s="29" t="s">
        <v>651</v>
      </c>
      <c r="N260" s="51" t="str">
        <f>VLOOKUP(M260,'BMC Master'!$C$3:$E$100,3,0)</f>
        <v>1008</v>
      </c>
      <c r="O260" s="7" t="s">
        <v>31879</v>
      </c>
      <c r="P260" s="9">
        <v>29126</v>
      </c>
      <c r="Q260" s="7" t="s">
        <v>31880</v>
      </c>
      <c r="R260" s="29">
        <v>8002363100</v>
      </c>
      <c r="S260" s="38" t="s">
        <v>31881</v>
      </c>
      <c r="T260" s="7" t="s">
        <v>679</v>
      </c>
      <c r="U260" s="7" t="s">
        <v>1014</v>
      </c>
      <c r="V260" s="7" t="s">
        <v>31039</v>
      </c>
      <c r="W260" s="7" t="s">
        <v>31882</v>
      </c>
      <c r="X260" s="7" t="s">
        <v>30727</v>
      </c>
      <c r="Y260" s="7" t="s">
        <v>30728</v>
      </c>
    </row>
    <row r="261" spans="1:25" hidden="1" x14ac:dyDescent="0.25">
      <c r="A261" s="29"/>
      <c r="B261" s="7" t="s">
        <v>58</v>
      </c>
      <c r="C261" s="30" t="s">
        <v>30610</v>
      </c>
      <c r="D261" s="7" t="s">
        <v>32240</v>
      </c>
      <c r="E261" s="9">
        <v>45708</v>
      </c>
      <c r="F261" s="47" t="s">
        <v>26454</v>
      </c>
      <c r="G261" s="30">
        <v>85</v>
      </c>
      <c r="H261" s="30" t="str">
        <f t="shared" ref="H261:H262" si="294">TEXT(G261,"0000")</f>
        <v>0085</v>
      </c>
      <c r="I261" s="31" t="str">
        <f t="shared" ref="I261:I262" si="295">CONCATENATE(N261,H261)</f>
        <v>10080085</v>
      </c>
      <c r="J261" s="69"/>
      <c r="K261" s="42" t="s">
        <v>23380</v>
      </c>
      <c r="L261" s="65" t="s">
        <v>32242</v>
      </c>
      <c r="M261" s="29" t="s">
        <v>651</v>
      </c>
      <c r="N261" s="51" t="str">
        <f>VLOOKUP(M261,'BMC Master'!$C$3:$E$100,3,0)</f>
        <v>1008</v>
      </c>
      <c r="O261" s="7" t="s">
        <v>32244</v>
      </c>
      <c r="P261" s="9">
        <v>30608</v>
      </c>
      <c r="Q261" s="7" t="s">
        <v>32246</v>
      </c>
      <c r="R261" s="29">
        <v>6206107865</v>
      </c>
      <c r="S261" s="38" t="s">
        <v>32250</v>
      </c>
      <c r="T261" s="7" t="s">
        <v>7483</v>
      </c>
      <c r="U261" s="7" t="s">
        <v>32248</v>
      </c>
      <c r="V261" s="7" t="s">
        <v>30631</v>
      </c>
      <c r="W261" s="7" t="s">
        <v>32252</v>
      </c>
      <c r="X261" s="7" t="s">
        <v>30727</v>
      </c>
      <c r="Y261" s="7" t="s">
        <v>30728</v>
      </c>
    </row>
    <row r="262" spans="1:25" hidden="1" x14ac:dyDescent="0.25">
      <c r="A262" s="29"/>
      <c r="B262" s="7" t="s">
        <v>58</v>
      </c>
      <c r="C262" s="30" t="s">
        <v>30610</v>
      </c>
      <c r="D262" s="7" t="s">
        <v>32241</v>
      </c>
      <c r="E262" s="9">
        <v>45708</v>
      </c>
      <c r="F262" s="47" t="s">
        <v>26454</v>
      </c>
      <c r="G262" s="30">
        <v>86</v>
      </c>
      <c r="H262" s="30" t="str">
        <f t="shared" si="294"/>
        <v>0086</v>
      </c>
      <c r="I262" s="31" t="str">
        <f t="shared" si="295"/>
        <v>10080086</v>
      </c>
      <c r="J262" s="69"/>
      <c r="K262" s="42" t="s">
        <v>23380</v>
      </c>
      <c r="L262" s="65" t="s">
        <v>32243</v>
      </c>
      <c r="M262" s="29" t="s">
        <v>651</v>
      </c>
      <c r="N262" s="51" t="str">
        <f>VLOOKUP(M262,'BMC Master'!$C$3:$E$100,3,0)</f>
        <v>1008</v>
      </c>
      <c r="O262" s="7" t="s">
        <v>32245</v>
      </c>
      <c r="P262" s="9">
        <v>35368</v>
      </c>
      <c r="Q262" s="7" t="s">
        <v>32247</v>
      </c>
      <c r="R262" s="29">
        <v>7631461027</v>
      </c>
      <c r="S262" s="38" t="s">
        <v>32251</v>
      </c>
      <c r="T262" s="7" t="s">
        <v>750</v>
      </c>
      <c r="U262" s="7" t="s">
        <v>30321</v>
      </c>
      <c r="V262" s="7" t="s">
        <v>32249</v>
      </c>
      <c r="W262" s="7" t="s">
        <v>30904</v>
      </c>
      <c r="X262" s="7" t="s">
        <v>30729</v>
      </c>
      <c r="Y262" s="7" t="s">
        <v>30730</v>
      </c>
    </row>
    <row r="263" spans="1:25" hidden="1" x14ac:dyDescent="0.25">
      <c r="A263" s="29"/>
      <c r="B263" s="7" t="s">
        <v>58</v>
      </c>
      <c r="C263" s="30" t="s">
        <v>30610</v>
      </c>
      <c r="D263" s="7" t="s">
        <v>32365</v>
      </c>
      <c r="E263" s="9">
        <v>45734</v>
      </c>
      <c r="F263" s="47" t="s">
        <v>26454</v>
      </c>
      <c r="G263" s="30">
        <v>87</v>
      </c>
      <c r="H263" s="30" t="str">
        <f t="shared" ref="H263" si="296">TEXT(G263,"0000")</f>
        <v>0087</v>
      </c>
      <c r="I263" s="31" t="str">
        <f t="shared" ref="I263" si="297">CONCATENATE(N263,H263)</f>
        <v>10080087</v>
      </c>
      <c r="J263" s="69"/>
      <c r="K263" s="42" t="s">
        <v>23380</v>
      </c>
      <c r="L263" s="65" t="s">
        <v>32366</v>
      </c>
      <c r="M263" s="29" t="s">
        <v>651</v>
      </c>
      <c r="N263" s="51" t="str">
        <f>VLOOKUP(M263,'BMC Master'!$C$3:$E$100,3,0)</f>
        <v>1008</v>
      </c>
      <c r="O263" s="7" t="s">
        <v>32367</v>
      </c>
      <c r="P263" s="9">
        <v>28856</v>
      </c>
      <c r="Q263" s="7" t="s">
        <v>30786</v>
      </c>
      <c r="R263" s="29">
        <v>9473190261</v>
      </c>
      <c r="S263" s="38" t="s">
        <v>32368</v>
      </c>
      <c r="T263" s="7" t="s">
        <v>750</v>
      </c>
      <c r="U263" s="7" t="s">
        <v>1030</v>
      </c>
      <c r="V263" s="7" t="s">
        <v>32369</v>
      </c>
      <c r="W263" s="7" t="s">
        <v>30904</v>
      </c>
      <c r="X263" s="7" t="s">
        <v>30729</v>
      </c>
      <c r="Y263" s="7" t="s">
        <v>30730</v>
      </c>
    </row>
    <row r="264" spans="1:25" hidden="1" x14ac:dyDescent="0.25">
      <c r="A264" s="29"/>
      <c r="B264" s="7" t="s">
        <v>58</v>
      </c>
      <c r="C264" s="30" t="s">
        <v>30610</v>
      </c>
      <c r="D264" s="7" t="s">
        <v>32479</v>
      </c>
      <c r="E264" s="9">
        <v>45735</v>
      </c>
      <c r="F264" s="47" t="s">
        <v>26454</v>
      </c>
      <c r="G264" s="30">
        <v>88</v>
      </c>
      <c r="H264" s="30" t="str">
        <f t="shared" ref="H264" si="298">TEXT(G264,"0000")</f>
        <v>0088</v>
      </c>
      <c r="I264" s="31" t="str">
        <f t="shared" ref="I264" si="299">CONCATENATE(N264,H264)</f>
        <v>10080088</v>
      </c>
      <c r="J264" s="69"/>
      <c r="K264" s="42" t="s">
        <v>23380</v>
      </c>
      <c r="L264" s="65" t="s">
        <v>32480</v>
      </c>
      <c r="M264" s="29" t="s">
        <v>651</v>
      </c>
      <c r="N264" s="51" t="str">
        <f>VLOOKUP(M264,'BMC Master'!$C$3:$E$100,3,0)</f>
        <v>1008</v>
      </c>
      <c r="O264" s="7" t="s">
        <v>32481</v>
      </c>
      <c r="P264" s="9">
        <v>33623</v>
      </c>
      <c r="Q264" s="7" t="s">
        <v>32482</v>
      </c>
      <c r="R264" s="29">
        <v>7295979378</v>
      </c>
      <c r="S264" s="38" t="s">
        <v>32484</v>
      </c>
      <c r="T264" s="7" t="s">
        <v>30720</v>
      </c>
      <c r="U264" s="7" t="s">
        <v>747</v>
      </c>
      <c r="V264" s="7" t="s">
        <v>32483</v>
      </c>
      <c r="W264" s="7" t="s">
        <v>30904</v>
      </c>
      <c r="X264" s="7" t="s">
        <v>30727</v>
      </c>
      <c r="Y264" s="7" t="s">
        <v>30728</v>
      </c>
    </row>
    <row r="265" spans="1:25" hidden="1" x14ac:dyDescent="0.25">
      <c r="A265" s="29"/>
      <c r="B265" s="7" t="s">
        <v>58</v>
      </c>
      <c r="C265" s="30" t="s">
        <v>30610</v>
      </c>
      <c r="D265" s="7" t="s">
        <v>32796</v>
      </c>
      <c r="E265" s="9">
        <v>45765</v>
      </c>
      <c r="F265" s="47" t="s">
        <v>26454</v>
      </c>
      <c r="G265" s="30">
        <v>89</v>
      </c>
      <c r="H265" s="30" t="str">
        <f t="shared" ref="H265:H268" si="300">TEXT(G265,"0000")</f>
        <v>0089</v>
      </c>
      <c r="I265" s="31" t="str">
        <f t="shared" ref="I265:I268" si="301">CONCATENATE(N265,H265)</f>
        <v>10080089</v>
      </c>
      <c r="J265" s="69"/>
      <c r="K265" s="42" t="s">
        <v>30455</v>
      </c>
      <c r="L265" s="65" t="s">
        <v>32800</v>
      </c>
      <c r="M265" s="29" t="s">
        <v>651</v>
      </c>
      <c r="N265" s="51" t="str">
        <f>VLOOKUP(M265,'BMC Master'!$C$3:$E$100,3,0)</f>
        <v>1008</v>
      </c>
      <c r="O265" s="7" t="s">
        <v>181</v>
      </c>
      <c r="P265" s="9">
        <v>36526</v>
      </c>
      <c r="Q265" s="7" t="s">
        <v>32806</v>
      </c>
      <c r="R265" s="29">
        <v>6287766691</v>
      </c>
      <c r="S265" s="38" t="s">
        <v>32810</v>
      </c>
      <c r="T265" s="7" t="s">
        <v>1050</v>
      </c>
      <c r="U265" s="7" t="s">
        <v>6792</v>
      </c>
      <c r="V265" s="7" t="s">
        <v>32811</v>
      </c>
      <c r="W265" s="7" t="s">
        <v>32815</v>
      </c>
      <c r="X265" s="7" t="s">
        <v>30727</v>
      </c>
      <c r="Y265" s="7" t="s">
        <v>30728</v>
      </c>
    </row>
    <row r="266" spans="1:25" hidden="1" x14ac:dyDescent="0.25">
      <c r="A266" s="29"/>
      <c r="B266" s="7" t="s">
        <v>58</v>
      </c>
      <c r="C266" s="30" t="s">
        <v>30610</v>
      </c>
      <c r="D266" s="7" t="s">
        <v>32797</v>
      </c>
      <c r="E266" s="9">
        <v>45765</v>
      </c>
      <c r="F266" s="47" t="s">
        <v>26454</v>
      </c>
      <c r="G266" s="30">
        <v>90</v>
      </c>
      <c r="H266" s="30" t="str">
        <f t="shared" si="300"/>
        <v>0090</v>
      </c>
      <c r="I266" s="31" t="str">
        <f t="shared" si="301"/>
        <v>10080090</v>
      </c>
      <c r="J266" s="69"/>
      <c r="K266" s="42" t="s">
        <v>30455</v>
      </c>
      <c r="L266" s="65" t="s">
        <v>32801</v>
      </c>
      <c r="M266" s="29" t="s">
        <v>651</v>
      </c>
      <c r="N266" s="51" t="str">
        <f>VLOOKUP(M266,'BMC Master'!$C$3:$E$100,3,0)</f>
        <v>1008</v>
      </c>
      <c r="O266" s="7" t="s">
        <v>32804</v>
      </c>
      <c r="P266" s="9">
        <v>35445</v>
      </c>
      <c r="Q266" s="7" t="s">
        <v>32807</v>
      </c>
      <c r="R266" s="29">
        <v>6206520676</v>
      </c>
      <c r="S266" s="38" t="s">
        <v>32812</v>
      </c>
      <c r="T266" s="7" t="s">
        <v>727</v>
      </c>
      <c r="U266" s="7" t="s">
        <v>1662</v>
      </c>
      <c r="V266" s="7" t="s">
        <v>698</v>
      </c>
      <c r="W266" s="7" t="s">
        <v>32816</v>
      </c>
      <c r="X266" s="7" t="s">
        <v>31041</v>
      </c>
      <c r="Y266" s="7" t="s">
        <v>31042</v>
      </c>
    </row>
    <row r="267" spans="1:25" hidden="1" x14ac:dyDescent="0.25">
      <c r="A267" s="29"/>
      <c r="B267" s="7" t="s">
        <v>58</v>
      </c>
      <c r="C267" s="30" t="s">
        <v>30610</v>
      </c>
      <c r="D267" s="7" t="s">
        <v>32798</v>
      </c>
      <c r="E267" s="9">
        <v>45765</v>
      </c>
      <c r="F267" s="47" t="s">
        <v>26454</v>
      </c>
      <c r="G267" s="30">
        <v>91</v>
      </c>
      <c r="H267" s="30" t="str">
        <f t="shared" si="300"/>
        <v>0091</v>
      </c>
      <c r="I267" s="31" t="str">
        <f t="shared" si="301"/>
        <v>10080091</v>
      </c>
      <c r="J267" s="69"/>
      <c r="K267" s="42" t="s">
        <v>30455</v>
      </c>
      <c r="L267" s="65" t="s">
        <v>32802</v>
      </c>
      <c r="M267" s="29" t="s">
        <v>651</v>
      </c>
      <c r="N267" s="51" t="str">
        <f>VLOOKUP(M267,'BMC Master'!$C$3:$E$100,3,0)</f>
        <v>1008</v>
      </c>
      <c r="O267" s="7" t="s">
        <v>1137</v>
      </c>
      <c r="P267" s="9">
        <v>28996</v>
      </c>
      <c r="Q267" s="7" t="s">
        <v>32808</v>
      </c>
      <c r="R267" s="29">
        <v>7549734911</v>
      </c>
      <c r="S267" s="38" t="s">
        <v>32813</v>
      </c>
      <c r="T267" s="7" t="s">
        <v>672</v>
      </c>
      <c r="U267" s="7" t="s">
        <v>1024</v>
      </c>
      <c r="V267" s="7" t="s">
        <v>1498</v>
      </c>
      <c r="W267" s="7" t="s">
        <v>32816</v>
      </c>
      <c r="X267" s="7" t="s">
        <v>30729</v>
      </c>
      <c r="Y267" s="7" t="s">
        <v>30730</v>
      </c>
    </row>
    <row r="268" spans="1:25" hidden="1" x14ac:dyDescent="0.25">
      <c r="A268" s="29"/>
      <c r="B268" s="7" t="s">
        <v>58</v>
      </c>
      <c r="C268" s="30" t="s">
        <v>30610</v>
      </c>
      <c r="D268" s="7" t="s">
        <v>32799</v>
      </c>
      <c r="E268" s="9">
        <v>45765</v>
      </c>
      <c r="F268" s="47" t="s">
        <v>26454</v>
      </c>
      <c r="G268" s="30">
        <v>92</v>
      </c>
      <c r="H268" s="30" t="str">
        <f t="shared" si="300"/>
        <v>0092</v>
      </c>
      <c r="I268" s="31" t="str">
        <f t="shared" si="301"/>
        <v>10080092</v>
      </c>
      <c r="J268" s="69"/>
      <c r="K268" s="42" t="s">
        <v>30455</v>
      </c>
      <c r="L268" s="65" t="s">
        <v>32803</v>
      </c>
      <c r="M268" s="29" t="s">
        <v>651</v>
      </c>
      <c r="N268" s="51" t="str">
        <f>VLOOKUP(M268,'BMC Master'!$C$3:$E$100,3,0)</f>
        <v>1008</v>
      </c>
      <c r="O268" s="7" t="s">
        <v>32805</v>
      </c>
      <c r="P268" s="9">
        <v>31205</v>
      </c>
      <c r="Q268" s="7" t="s">
        <v>32809</v>
      </c>
      <c r="R268" s="29">
        <v>7631414672</v>
      </c>
      <c r="S268" s="38" t="s">
        <v>32814</v>
      </c>
      <c r="T268" s="7" t="s">
        <v>923</v>
      </c>
      <c r="U268" s="7" t="s">
        <v>747</v>
      </c>
      <c r="V268" s="7" t="s">
        <v>1498</v>
      </c>
      <c r="W268" s="7" t="s">
        <v>32815</v>
      </c>
      <c r="X268" s="7" t="s">
        <v>30729</v>
      </c>
      <c r="Y268" s="7" t="s">
        <v>30730</v>
      </c>
    </row>
    <row r="269" spans="1:25" hidden="1" x14ac:dyDescent="0.25">
      <c r="A269" s="29"/>
      <c r="B269" s="7" t="s">
        <v>58</v>
      </c>
      <c r="C269" s="30" t="s">
        <v>30610</v>
      </c>
      <c r="D269" s="7" t="s">
        <v>32992</v>
      </c>
      <c r="E269" s="9">
        <v>45783</v>
      </c>
      <c r="F269" s="47" t="s">
        <v>26454</v>
      </c>
      <c r="G269" s="30">
        <v>93</v>
      </c>
      <c r="H269" s="30" t="str">
        <f t="shared" ref="H269:H273" si="302">TEXT(G269,"0000")</f>
        <v>0093</v>
      </c>
      <c r="I269" s="31" t="str">
        <f t="shared" ref="I269:I273" si="303">CONCATENATE(N269,H269)</f>
        <v>10080093</v>
      </c>
      <c r="J269" s="69"/>
      <c r="K269" s="42" t="s">
        <v>23380</v>
      </c>
      <c r="L269" s="65" t="s">
        <v>32995</v>
      </c>
      <c r="M269" s="29" t="s">
        <v>651</v>
      </c>
      <c r="N269" s="51" t="str">
        <f>VLOOKUP(M269,'BMC Master'!$C$3:$E$100,3,0)</f>
        <v>1008</v>
      </c>
      <c r="O269" s="7" t="s">
        <v>8140</v>
      </c>
      <c r="P269" s="9">
        <v>32509</v>
      </c>
      <c r="Q269" s="7" t="s">
        <v>33000</v>
      </c>
      <c r="R269" s="29">
        <v>8709480363</v>
      </c>
      <c r="S269" s="38" t="s">
        <v>33003</v>
      </c>
      <c r="T269" s="7" t="s">
        <v>30500</v>
      </c>
      <c r="U269" s="7" t="s">
        <v>1215</v>
      </c>
      <c r="V269" s="7" t="s">
        <v>33007</v>
      </c>
      <c r="W269" s="7" t="s">
        <v>32815</v>
      </c>
      <c r="X269" s="7" t="s">
        <v>30729</v>
      </c>
      <c r="Y269" s="7" t="s">
        <v>30730</v>
      </c>
    </row>
    <row r="270" spans="1:25" hidden="1" x14ac:dyDescent="0.25">
      <c r="A270" s="29"/>
      <c r="B270" s="7" t="s">
        <v>58</v>
      </c>
      <c r="C270" s="30" t="s">
        <v>30610</v>
      </c>
      <c r="D270" s="7" t="s">
        <v>32993</v>
      </c>
      <c r="E270" s="9">
        <v>45783</v>
      </c>
      <c r="F270" s="47" t="s">
        <v>26454</v>
      </c>
      <c r="G270" s="30">
        <v>94</v>
      </c>
      <c r="H270" s="30" t="str">
        <f t="shared" si="302"/>
        <v>0094</v>
      </c>
      <c r="I270" s="31" t="str">
        <f t="shared" si="303"/>
        <v>10080094</v>
      </c>
      <c r="J270" s="69"/>
      <c r="K270" s="42" t="s">
        <v>23380</v>
      </c>
      <c r="L270" s="65" t="s">
        <v>32996</v>
      </c>
      <c r="M270" s="29" t="s">
        <v>651</v>
      </c>
      <c r="N270" s="51" t="str">
        <f>VLOOKUP(M270,'BMC Master'!$C$3:$E$100,3,0)</f>
        <v>1008</v>
      </c>
      <c r="O270" s="7" t="s">
        <v>32998</v>
      </c>
      <c r="P270" s="9">
        <v>29956</v>
      </c>
      <c r="Q270" s="7" t="s">
        <v>33001</v>
      </c>
      <c r="R270" s="29">
        <v>7903855840</v>
      </c>
      <c r="S270" s="38" t="s">
        <v>33004</v>
      </c>
      <c r="T270" s="7" t="s">
        <v>699</v>
      </c>
      <c r="U270" s="7" t="s">
        <v>33005</v>
      </c>
      <c r="V270" s="7" t="s">
        <v>698</v>
      </c>
      <c r="W270" s="7" t="s">
        <v>32815</v>
      </c>
      <c r="X270" s="7" t="s">
        <v>30729</v>
      </c>
      <c r="Y270" s="7" t="s">
        <v>30730</v>
      </c>
    </row>
    <row r="271" spans="1:25" hidden="1" x14ac:dyDescent="0.25">
      <c r="A271" s="29"/>
      <c r="B271" s="7" t="s">
        <v>58</v>
      </c>
      <c r="C271" s="30" t="s">
        <v>30610</v>
      </c>
      <c r="D271" s="7" t="s">
        <v>32994</v>
      </c>
      <c r="E271" s="9">
        <v>45783</v>
      </c>
      <c r="F271" s="47" t="s">
        <v>26454</v>
      </c>
      <c r="G271" s="30">
        <v>95</v>
      </c>
      <c r="H271" s="30" t="str">
        <f t="shared" si="302"/>
        <v>0095</v>
      </c>
      <c r="I271" s="31" t="str">
        <f t="shared" si="303"/>
        <v>10080095</v>
      </c>
      <c r="J271" s="69"/>
      <c r="K271" s="42" t="s">
        <v>23380</v>
      </c>
      <c r="L271" s="65" t="s">
        <v>32997</v>
      </c>
      <c r="M271" s="29" t="s">
        <v>651</v>
      </c>
      <c r="N271" s="51" t="str">
        <f>VLOOKUP(M271,'BMC Master'!$C$3:$E$100,3,0)</f>
        <v>1008</v>
      </c>
      <c r="O271" s="7" t="s">
        <v>32999</v>
      </c>
      <c r="P271" s="9">
        <v>34099</v>
      </c>
      <c r="Q271" s="7" t="s">
        <v>33002</v>
      </c>
      <c r="R271" s="29">
        <v>8709939089</v>
      </c>
      <c r="S271" s="38" t="s">
        <v>33006</v>
      </c>
      <c r="T271" s="7" t="s">
        <v>672</v>
      </c>
      <c r="U271" s="7" t="s">
        <v>31236</v>
      </c>
      <c r="V271" s="7" t="s">
        <v>33008</v>
      </c>
      <c r="W271" s="7" t="s">
        <v>31191</v>
      </c>
      <c r="X271" s="7" t="s">
        <v>30727</v>
      </c>
      <c r="Y271" s="7" t="s">
        <v>30728</v>
      </c>
    </row>
    <row r="272" spans="1:25" hidden="1" x14ac:dyDescent="0.25">
      <c r="A272" s="29"/>
      <c r="B272" s="7" t="s">
        <v>58</v>
      </c>
      <c r="C272" s="30" t="s">
        <v>30610</v>
      </c>
      <c r="D272" s="7" t="s">
        <v>33009</v>
      </c>
      <c r="E272" s="9">
        <v>45783</v>
      </c>
      <c r="F272" s="47" t="s">
        <v>26454</v>
      </c>
      <c r="G272" s="30">
        <v>96</v>
      </c>
      <c r="H272" s="30" t="str">
        <f t="shared" si="302"/>
        <v>0096</v>
      </c>
      <c r="I272" s="31" t="str">
        <f t="shared" si="303"/>
        <v>10080096</v>
      </c>
      <c r="J272" s="69"/>
      <c r="K272" s="42" t="s">
        <v>23380</v>
      </c>
      <c r="L272" s="65" t="s">
        <v>33011</v>
      </c>
      <c r="M272" s="29" t="s">
        <v>651</v>
      </c>
      <c r="N272" s="51" t="str">
        <f>VLOOKUP(M272,'BMC Master'!$C$3:$E$100,3,0)</f>
        <v>1008</v>
      </c>
      <c r="O272" s="7" t="s">
        <v>33013</v>
      </c>
      <c r="P272" s="9">
        <v>30682</v>
      </c>
      <c r="Q272" s="7" t="s">
        <v>7193</v>
      </c>
      <c r="R272" s="29">
        <v>9693860146</v>
      </c>
      <c r="S272" s="38" t="s">
        <v>33014</v>
      </c>
      <c r="T272" s="7" t="s">
        <v>33015</v>
      </c>
      <c r="U272" s="7" t="s">
        <v>6504</v>
      </c>
      <c r="V272" s="7" t="s">
        <v>33016</v>
      </c>
      <c r="W272" s="7" t="s">
        <v>32815</v>
      </c>
      <c r="X272" s="7" t="s">
        <v>31041</v>
      </c>
      <c r="Y272" s="7" t="s">
        <v>31042</v>
      </c>
    </row>
    <row r="273" spans="1:25" hidden="1" x14ac:dyDescent="0.25">
      <c r="A273" s="29"/>
      <c r="B273" s="7" t="s">
        <v>58</v>
      </c>
      <c r="C273" s="30" t="s">
        <v>30610</v>
      </c>
      <c r="D273" s="7" t="s">
        <v>33010</v>
      </c>
      <c r="E273" s="9">
        <v>45783</v>
      </c>
      <c r="F273" s="47" t="s">
        <v>26454</v>
      </c>
      <c r="G273" s="30">
        <v>97</v>
      </c>
      <c r="H273" s="30" t="str">
        <f t="shared" si="302"/>
        <v>0097</v>
      </c>
      <c r="I273" s="31" t="str">
        <f t="shared" si="303"/>
        <v>10080097</v>
      </c>
      <c r="J273" s="69"/>
      <c r="K273" s="42" t="s">
        <v>30455</v>
      </c>
      <c r="L273" s="65" t="s">
        <v>33012</v>
      </c>
      <c r="M273" s="29" t="s">
        <v>651</v>
      </c>
      <c r="N273" s="51" t="str">
        <f>VLOOKUP(M273,'BMC Master'!$C$3:$E$100,3,0)</f>
        <v>1008</v>
      </c>
      <c r="O273" s="7" t="s">
        <v>3380</v>
      </c>
      <c r="P273" s="9">
        <v>32874</v>
      </c>
      <c r="Q273" s="7" t="s">
        <v>28328</v>
      </c>
      <c r="R273" s="29">
        <v>9155525194</v>
      </c>
      <c r="S273" s="38" t="s">
        <v>33017</v>
      </c>
      <c r="T273" s="7" t="s">
        <v>1089</v>
      </c>
      <c r="U273" s="7" t="s">
        <v>33018</v>
      </c>
      <c r="V273" s="7" t="s">
        <v>33007</v>
      </c>
      <c r="W273" s="7" t="s">
        <v>32815</v>
      </c>
      <c r="X273" s="7" t="s">
        <v>30729</v>
      </c>
      <c r="Y273" s="7" t="s">
        <v>30730</v>
      </c>
    </row>
    <row r="274" spans="1:25" hidden="1" x14ac:dyDescent="0.25">
      <c r="A274" s="29"/>
      <c r="B274" s="7" t="s">
        <v>58</v>
      </c>
      <c r="C274" s="30" t="s">
        <v>30610</v>
      </c>
      <c r="D274" s="7" t="s">
        <v>33159</v>
      </c>
      <c r="E274" s="9">
        <v>45800</v>
      </c>
      <c r="F274" s="47" t="s">
        <v>26454</v>
      </c>
      <c r="G274" s="30">
        <v>98</v>
      </c>
      <c r="H274" s="30" t="str">
        <f t="shared" ref="H274:H275" si="304">TEXT(G274,"0000")</f>
        <v>0098</v>
      </c>
      <c r="I274" s="31" t="str">
        <f t="shared" ref="I274:I275" si="305">CONCATENATE(N274,H274)</f>
        <v>10080098</v>
      </c>
      <c r="J274" s="69"/>
      <c r="K274" s="42" t="s">
        <v>23380</v>
      </c>
      <c r="L274" s="65" t="s">
        <v>33160</v>
      </c>
      <c r="M274" s="29" t="s">
        <v>651</v>
      </c>
      <c r="N274" s="51" t="str">
        <f>VLOOKUP(M274,'BMC Master'!$C$3:$E$100,3,0)</f>
        <v>1008</v>
      </c>
      <c r="O274" s="7" t="s">
        <v>33161</v>
      </c>
      <c r="P274" s="9">
        <v>31205</v>
      </c>
      <c r="Q274" s="7" t="s">
        <v>32809</v>
      </c>
      <c r="R274" s="29">
        <v>7004333477</v>
      </c>
      <c r="S274" s="38" t="s">
        <v>33162</v>
      </c>
      <c r="T274" s="7" t="s">
        <v>773</v>
      </c>
      <c r="U274" s="7" t="s">
        <v>17812</v>
      </c>
      <c r="V274" s="7" t="s">
        <v>33163</v>
      </c>
      <c r="W274" s="7" t="s">
        <v>32815</v>
      </c>
      <c r="X274" s="7" t="s">
        <v>30729</v>
      </c>
      <c r="Y274" s="7" t="s">
        <v>30730</v>
      </c>
    </row>
    <row r="275" spans="1:25" hidden="1" x14ac:dyDescent="0.25">
      <c r="A275" s="29"/>
      <c r="B275" s="7" t="s">
        <v>58</v>
      </c>
      <c r="C275" s="30" t="s">
        <v>30610</v>
      </c>
      <c r="D275" s="7" t="s">
        <v>33164</v>
      </c>
      <c r="E275" s="9">
        <v>45800</v>
      </c>
      <c r="F275" s="47" t="s">
        <v>26454</v>
      </c>
      <c r="G275" s="30">
        <v>99</v>
      </c>
      <c r="H275" s="30" t="str">
        <f t="shared" si="304"/>
        <v>0099</v>
      </c>
      <c r="I275" s="31" t="str">
        <f t="shared" si="305"/>
        <v>10080099</v>
      </c>
      <c r="J275" s="69"/>
      <c r="K275" s="42" t="s">
        <v>23380</v>
      </c>
      <c r="L275" s="65" t="s">
        <v>33165</v>
      </c>
      <c r="M275" s="29" t="s">
        <v>651</v>
      </c>
      <c r="N275" s="51" t="str">
        <f>VLOOKUP(M275,'BMC Master'!$C$3:$E$100,3,0)</f>
        <v>1008</v>
      </c>
      <c r="O275" s="7" t="s">
        <v>1458</v>
      </c>
      <c r="P275" s="9">
        <v>30651</v>
      </c>
      <c r="Q275" s="7" t="s">
        <v>27746</v>
      </c>
      <c r="R275" s="29">
        <v>9934436171</v>
      </c>
      <c r="S275" s="38" t="s">
        <v>33166</v>
      </c>
      <c r="T275" s="7" t="s">
        <v>719</v>
      </c>
      <c r="U275" s="7" t="s">
        <v>747</v>
      </c>
      <c r="V275" s="7" t="s">
        <v>33167</v>
      </c>
      <c r="W275" s="7" t="s">
        <v>31191</v>
      </c>
      <c r="X275" s="7" t="s">
        <v>30727</v>
      </c>
      <c r="Y275" s="7" t="s">
        <v>30728</v>
      </c>
    </row>
    <row r="276" spans="1:25" hidden="1" x14ac:dyDescent="0.25">
      <c r="A276" s="29"/>
      <c r="B276" s="7" t="s">
        <v>58</v>
      </c>
      <c r="C276" s="30" t="s">
        <v>30610</v>
      </c>
      <c r="D276" s="7" t="s">
        <v>33454</v>
      </c>
      <c r="E276" s="9">
        <v>45842</v>
      </c>
      <c r="F276" s="47" t="s">
        <v>26454</v>
      </c>
      <c r="G276" s="30">
        <v>100</v>
      </c>
      <c r="H276" s="30" t="str">
        <f t="shared" ref="H276:H277" si="306">TEXT(G276,"0000")</f>
        <v>0100</v>
      </c>
      <c r="I276" s="31" t="str">
        <f t="shared" ref="I276:I277" si="307">CONCATENATE(N276,H276)</f>
        <v>10080100</v>
      </c>
      <c r="J276" s="69"/>
      <c r="K276" s="42" t="s">
        <v>23380</v>
      </c>
      <c r="L276" s="65" t="s">
        <v>33456</v>
      </c>
      <c r="M276" s="29" t="s">
        <v>651</v>
      </c>
      <c r="N276" s="51" t="str">
        <f>VLOOKUP(M276,'BMC Master'!$C$3:$E$100,3,0)</f>
        <v>1008</v>
      </c>
      <c r="O276" s="7" t="s">
        <v>4308</v>
      </c>
      <c r="P276" s="9">
        <v>35537</v>
      </c>
      <c r="Q276" s="7" t="s">
        <v>10278</v>
      </c>
      <c r="R276" s="29">
        <v>8271562260</v>
      </c>
      <c r="S276" s="38" t="s">
        <v>33459</v>
      </c>
      <c r="T276" s="7" t="s">
        <v>773</v>
      </c>
      <c r="U276" s="7" t="s">
        <v>33460</v>
      </c>
      <c r="V276" s="7" t="s">
        <v>33461</v>
      </c>
      <c r="W276" s="7" t="s">
        <v>33463</v>
      </c>
      <c r="X276" s="7" t="s">
        <v>30729</v>
      </c>
      <c r="Y276" s="7" t="s">
        <v>30730</v>
      </c>
    </row>
    <row r="277" spans="1:25" hidden="1" x14ac:dyDescent="0.25">
      <c r="A277" s="29"/>
      <c r="B277" s="7" t="s">
        <v>58</v>
      </c>
      <c r="C277" s="30" t="s">
        <v>30610</v>
      </c>
      <c r="D277" s="7" t="s">
        <v>33455</v>
      </c>
      <c r="E277" s="9">
        <v>45842</v>
      </c>
      <c r="F277" s="47" t="s">
        <v>26454</v>
      </c>
      <c r="G277" s="30">
        <v>101</v>
      </c>
      <c r="H277" s="30" t="str">
        <f t="shared" si="306"/>
        <v>0101</v>
      </c>
      <c r="I277" s="31" t="str">
        <f t="shared" si="307"/>
        <v>10080101</v>
      </c>
      <c r="J277" s="69"/>
      <c r="K277" s="42" t="s">
        <v>30455</v>
      </c>
      <c r="L277" s="65" t="s">
        <v>33457</v>
      </c>
      <c r="M277" s="29" t="s">
        <v>651</v>
      </c>
      <c r="N277" s="51" t="str">
        <f>VLOOKUP(M277,'BMC Master'!$C$3:$E$100,3,0)</f>
        <v>1008</v>
      </c>
      <c r="O277" s="7" t="s">
        <v>3966</v>
      </c>
      <c r="P277" s="9">
        <v>28223</v>
      </c>
      <c r="Q277" s="7" t="s">
        <v>33458</v>
      </c>
      <c r="R277" s="29">
        <v>9263497157</v>
      </c>
      <c r="S277" s="38" t="s">
        <v>33462</v>
      </c>
      <c r="T277" s="7" t="s">
        <v>1277</v>
      </c>
      <c r="U277" s="7" t="s">
        <v>3613</v>
      </c>
      <c r="V277" s="7" t="s">
        <v>667</v>
      </c>
      <c r="W277" s="7" t="s">
        <v>33463</v>
      </c>
      <c r="X277" s="7" t="s">
        <v>30727</v>
      </c>
      <c r="Y277" s="7" t="s">
        <v>30728</v>
      </c>
    </row>
    <row r="278" spans="1:25" hidden="1" x14ac:dyDescent="0.25">
      <c r="A278" s="29"/>
      <c r="B278" s="7" t="s">
        <v>58</v>
      </c>
      <c r="C278" s="30" t="s">
        <v>30610</v>
      </c>
      <c r="D278" s="7" t="s">
        <v>33489</v>
      </c>
      <c r="E278" s="9">
        <v>45850</v>
      </c>
      <c r="F278" s="47" t="s">
        <v>26454</v>
      </c>
      <c r="G278" s="30">
        <v>102</v>
      </c>
      <c r="H278" s="30" t="str">
        <f t="shared" ref="H278:H280" si="308">TEXT(G278,"0000")</f>
        <v>0102</v>
      </c>
      <c r="I278" s="31" t="str">
        <f t="shared" ref="I278:I280" si="309">CONCATENATE(N278,H278)</f>
        <v>10080102</v>
      </c>
      <c r="J278" s="69"/>
      <c r="K278" s="42" t="s">
        <v>23380</v>
      </c>
      <c r="L278" s="65" t="s">
        <v>33492</v>
      </c>
      <c r="M278" s="29" t="s">
        <v>651</v>
      </c>
      <c r="N278" s="51" t="str">
        <f>VLOOKUP(M278,'BMC Master'!$C$3:$E$100,3,0)</f>
        <v>1008</v>
      </c>
      <c r="O278" s="7" t="s">
        <v>980</v>
      </c>
      <c r="P278" s="9">
        <v>29987</v>
      </c>
      <c r="Q278" s="7" t="s">
        <v>33497</v>
      </c>
      <c r="R278" s="29">
        <v>9570991588</v>
      </c>
      <c r="S278" s="38" t="s">
        <v>33500</v>
      </c>
      <c r="T278" s="7" t="s">
        <v>1277</v>
      </c>
      <c r="U278" s="7" t="s">
        <v>1009</v>
      </c>
      <c r="V278" s="7" t="s">
        <v>667</v>
      </c>
      <c r="W278" s="7" t="s">
        <v>33463</v>
      </c>
      <c r="X278" s="7" t="s">
        <v>30729</v>
      </c>
      <c r="Y278" s="7" t="s">
        <v>30730</v>
      </c>
    </row>
    <row r="279" spans="1:25" hidden="1" x14ac:dyDescent="0.25">
      <c r="A279" s="29"/>
      <c r="B279" s="7" t="s">
        <v>58</v>
      </c>
      <c r="C279" s="30" t="s">
        <v>30610</v>
      </c>
      <c r="D279" s="7" t="s">
        <v>33490</v>
      </c>
      <c r="E279" s="9">
        <v>45850</v>
      </c>
      <c r="F279" s="47" t="s">
        <v>26454</v>
      </c>
      <c r="G279" s="30">
        <v>103</v>
      </c>
      <c r="H279" s="30" t="str">
        <f t="shared" si="308"/>
        <v>0103</v>
      </c>
      <c r="I279" s="31" t="str">
        <f t="shared" si="309"/>
        <v>10080103</v>
      </c>
      <c r="J279" s="69"/>
      <c r="K279" s="42" t="s">
        <v>30455</v>
      </c>
      <c r="L279" s="65" t="s">
        <v>33493</v>
      </c>
      <c r="M279" s="29" t="s">
        <v>651</v>
      </c>
      <c r="N279" s="51" t="str">
        <f>VLOOKUP(M279,'BMC Master'!$C$3:$E$100,3,0)</f>
        <v>1008</v>
      </c>
      <c r="O279" s="7" t="s">
        <v>33495</v>
      </c>
      <c r="P279" s="9">
        <v>28672</v>
      </c>
      <c r="Q279" s="7" t="s">
        <v>33498</v>
      </c>
      <c r="R279" s="29">
        <v>8198898970</v>
      </c>
      <c r="S279" s="38" t="s">
        <v>33501</v>
      </c>
      <c r="T279" s="7" t="s">
        <v>4644</v>
      </c>
      <c r="U279" s="7" t="s">
        <v>17812</v>
      </c>
      <c r="V279" s="7" t="s">
        <v>33163</v>
      </c>
      <c r="W279" s="7" t="s">
        <v>33463</v>
      </c>
      <c r="X279" s="7" t="s">
        <v>30727</v>
      </c>
      <c r="Y279" s="7" t="s">
        <v>30728</v>
      </c>
    </row>
    <row r="280" spans="1:25" hidden="1" x14ac:dyDescent="0.25">
      <c r="A280" s="29"/>
      <c r="B280" s="7" t="s">
        <v>58</v>
      </c>
      <c r="C280" s="30" t="s">
        <v>30610</v>
      </c>
      <c r="D280" s="7" t="s">
        <v>33491</v>
      </c>
      <c r="E280" s="9">
        <v>45850</v>
      </c>
      <c r="F280" s="47" t="s">
        <v>26454</v>
      </c>
      <c r="G280" s="30">
        <v>104</v>
      </c>
      <c r="H280" s="30" t="str">
        <f t="shared" si="308"/>
        <v>0104</v>
      </c>
      <c r="I280" s="31" t="str">
        <f t="shared" si="309"/>
        <v>10080104</v>
      </c>
      <c r="J280" s="69"/>
      <c r="K280" s="42" t="s">
        <v>30455</v>
      </c>
      <c r="L280" s="65" t="s">
        <v>33494</v>
      </c>
      <c r="M280" s="29" t="s">
        <v>651</v>
      </c>
      <c r="N280" s="51" t="str">
        <f>VLOOKUP(M280,'BMC Master'!$C$3:$E$100,3,0)</f>
        <v>1008</v>
      </c>
      <c r="O280" s="7" t="s">
        <v>33496</v>
      </c>
      <c r="P280" s="9">
        <v>36176</v>
      </c>
      <c r="Q280" s="7" t="s">
        <v>33499</v>
      </c>
      <c r="R280" s="29">
        <v>6202385295</v>
      </c>
      <c r="S280" s="38" t="s">
        <v>33502</v>
      </c>
      <c r="T280" s="7" t="s">
        <v>4644</v>
      </c>
      <c r="U280" s="7" t="s">
        <v>1662</v>
      </c>
      <c r="V280" s="7" t="s">
        <v>698</v>
      </c>
      <c r="W280" s="7" t="s">
        <v>33463</v>
      </c>
      <c r="X280" s="7" t="s">
        <v>30727</v>
      </c>
      <c r="Y280" s="7" t="s">
        <v>30728</v>
      </c>
    </row>
    <row r="281" spans="1:25" hidden="1" x14ac:dyDescent="0.25">
      <c r="A281" s="29"/>
      <c r="B281" s="7" t="s">
        <v>58</v>
      </c>
      <c r="C281" s="30" t="s">
        <v>30610</v>
      </c>
      <c r="D281" s="7" t="s">
        <v>33638</v>
      </c>
      <c r="E281" s="9">
        <v>45864</v>
      </c>
      <c r="F281" s="47" t="s">
        <v>26454</v>
      </c>
      <c r="G281" s="30">
        <v>105</v>
      </c>
      <c r="H281" s="30" t="str">
        <f t="shared" ref="H281" si="310">TEXT(G281,"0000")</f>
        <v>0105</v>
      </c>
      <c r="I281" s="31" t="str">
        <f t="shared" ref="I281" si="311">CONCATENATE(N281,H281)</f>
        <v>10080105</v>
      </c>
      <c r="J281" s="69"/>
      <c r="K281" s="42" t="s">
        <v>23380</v>
      </c>
      <c r="L281" s="65" t="s">
        <v>33639</v>
      </c>
      <c r="M281" s="29" t="s">
        <v>651</v>
      </c>
      <c r="N281" s="51" t="str">
        <f>VLOOKUP(M281,'BMC Master'!$C$3:$E$100,3,0)</f>
        <v>1008</v>
      </c>
      <c r="O281" s="7" t="s">
        <v>33640</v>
      </c>
      <c r="P281" s="9">
        <v>32874</v>
      </c>
      <c r="Q281" s="7" t="s">
        <v>33630</v>
      </c>
      <c r="R281" s="29">
        <v>6299659192</v>
      </c>
      <c r="S281" s="38" t="s">
        <v>33641</v>
      </c>
      <c r="T281" s="7" t="s">
        <v>672</v>
      </c>
      <c r="U281" s="7" t="s">
        <v>33642</v>
      </c>
      <c r="V281" s="7" t="s">
        <v>33643</v>
      </c>
      <c r="W281" s="7" t="s">
        <v>31191</v>
      </c>
      <c r="X281" s="7" t="s">
        <v>30727</v>
      </c>
      <c r="Y281" s="7" t="s">
        <v>30728</v>
      </c>
    </row>
    <row r="282" spans="1:25" hidden="1" x14ac:dyDescent="0.25">
      <c r="A282" s="29"/>
      <c r="B282" s="7" t="s">
        <v>58</v>
      </c>
      <c r="C282" s="30" t="s">
        <v>30610</v>
      </c>
      <c r="D282" s="7" t="s">
        <v>1597</v>
      </c>
      <c r="E282" s="9">
        <v>45875</v>
      </c>
      <c r="F282" s="47" t="s">
        <v>26454</v>
      </c>
      <c r="G282" s="30">
        <v>106</v>
      </c>
      <c r="H282" s="30" t="str">
        <f t="shared" ref="H282:H283" si="312">TEXT(G282,"0000")</f>
        <v>0106</v>
      </c>
      <c r="I282" s="31" t="str">
        <f t="shared" ref="I282:I283" si="313">CONCATENATE(N282,H282)</f>
        <v>10080106</v>
      </c>
      <c r="J282" s="69"/>
      <c r="K282" s="42" t="s">
        <v>23380</v>
      </c>
      <c r="L282" s="65" t="s">
        <v>33749</v>
      </c>
      <c r="M282" s="29" t="s">
        <v>651</v>
      </c>
      <c r="N282" s="51" t="str">
        <f>VLOOKUP(M282,'BMC Master'!$C$3:$E$100,3,0)</f>
        <v>1008</v>
      </c>
      <c r="O282" s="7" t="s">
        <v>33751</v>
      </c>
      <c r="P282" s="9">
        <v>31413</v>
      </c>
      <c r="Q282" s="7" t="s">
        <v>33753</v>
      </c>
      <c r="R282" s="29">
        <v>7563821238</v>
      </c>
      <c r="S282" s="38" t="s">
        <v>33755</v>
      </c>
      <c r="T282" s="7" t="s">
        <v>719</v>
      </c>
      <c r="U282" s="7" t="s">
        <v>747</v>
      </c>
      <c r="V282" s="7" t="s">
        <v>33756</v>
      </c>
      <c r="W282" s="7" t="s">
        <v>33463</v>
      </c>
      <c r="X282" s="7" t="s">
        <v>30727</v>
      </c>
      <c r="Y282" s="7" t="s">
        <v>30728</v>
      </c>
    </row>
    <row r="283" spans="1:25" hidden="1" x14ac:dyDescent="0.25">
      <c r="A283" s="29"/>
      <c r="B283" s="7" t="s">
        <v>58</v>
      </c>
      <c r="C283" s="30" t="s">
        <v>30610</v>
      </c>
      <c r="D283" s="7" t="s">
        <v>33070</v>
      </c>
      <c r="E283" s="9">
        <v>45875</v>
      </c>
      <c r="F283" s="47" t="s">
        <v>26454</v>
      </c>
      <c r="G283" s="30">
        <v>107</v>
      </c>
      <c r="H283" s="30" t="str">
        <f t="shared" si="312"/>
        <v>0107</v>
      </c>
      <c r="I283" s="31" t="str">
        <f t="shared" si="313"/>
        <v>10080107</v>
      </c>
      <c r="J283" s="69"/>
      <c r="K283" s="42" t="s">
        <v>30455</v>
      </c>
      <c r="L283" s="65" t="s">
        <v>33750</v>
      </c>
      <c r="M283" s="29" t="s">
        <v>651</v>
      </c>
      <c r="N283" s="51" t="str">
        <f>VLOOKUP(M283,'BMC Master'!$C$3:$E$100,3,0)</f>
        <v>1008</v>
      </c>
      <c r="O283" s="7" t="s">
        <v>33752</v>
      </c>
      <c r="P283" s="9">
        <v>30011</v>
      </c>
      <c r="Q283" s="7" t="s">
        <v>33754</v>
      </c>
      <c r="R283" s="29">
        <v>9771667861</v>
      </c>
      <c r="S283" s="38" t="s">
        <v>33757</v>
      </c>
      <c r="T283" s="7" t="s">
        <v>727</v>
      </c>
      <c r="U283" s="7" t="s">
        <v>1014</v>
      </c>
      <c r="V283" s="7" t="s">
        <v>33758</v>
      </c>
      <c r="W283" s="7" t="s">
        <v>33463</v>
      </c>
      <c r="X283" s="7" t="s">
        <v>30727</v>
      </c>
      <c r="Y283" s="7" t="s">
        <v>30728</v>
      </c>
    </row>
    <row r="284" spans="1:25" hidden="1" x14ac:dyDescent="0.25">
      <c r="A284" s="29"/>
      <c r="B284" s="7" t="s">
        <v>58</v>
      </c>
      <c r="C284" s="30" t="s">
        <v>30610</v>
      </c>
      <c r="D284" s="7" t="s">
        <v>33780</v>
      </c>
      <c r="E284" s="9">
        <v>45890</v>
      </c>
      <c r="F284" s="47" t="s">
        <v>26454</v>
      </c>
      <c r="G284" s="30">
        <v>108</v>
      </c>
      <c r="H284" s="30" t="str">
        <f t="shared" ref="H284" si="314">TEXT(G284,"0000")</f>
        <v>0108</v>
      </c>
      <c r="I284" s="31" t="str">
        <f t="shared" ref="I284" si="315">CONCATENATE(N284,H284)</f>
        <v>10080108</v>
      </c>
      <c r="J284" s="69"/>
      <c r="K284" s="42" t="s">
        <v>23380</v>
      </c>
      <c r="L284" s="65" t="s">
        <v>33781</v>
      </c>
      <c r="M284" s="29" t="s">
        <v>651</v>
      </c>
      <c r="N284" s="51" t="str">
        <f>VLOOKUP(M284,'BMC Master'!$C$3:$E$100,3,0)</f>
        <v>1008</v>
      </c>
      <c r="O284" s="7" t="s">
        <v>8909</v>
      </c>
      <c r="P284" s="9">
        <v>35481</v>
      </c>
      <c r="Q284" s="7" t="s">
        <v>33782</v>
      </c>
      <c r="R284" s="29">
        <v>7050821325</v>
      </c>
      <c r="S284" s="38" t="s">
        <v>33783</v>
      </c>
      <c r="T284" s="7" t="s">
        <v>727</v>
      </c>
      <c r="U284" s="7" t="s">
        <v>3592</v>
      </c>
      <c r="V284" s="7" t="s">
        <v>33167</v>
      </c>
      <c r="W284" s="7" t="s">
        <v>31191</v>
      </c>
      <c r="X284" s="7" t="s">
        <v>30727</v>
      </c>
      <c r="Y284" s="7" t="s">
        <v>30728</v>
      </c>
    </row>
    <row r="285" spans="1:25" hidden="1" x14ac:dyDescent="0.25">
      <c r="A285" s="29"/>
      <c r="B285" s="7" t="s">
        <v>58</v>
      </c>
      <c r="C285" s="30" t="s">
        <v>30610</v>
      </c>
      <c r="D285" s="7" t="s">
        <v>33869</v>
      </c>
      <c r="E285" s="9">
        <v>45897</v>
      </c>
      <c r="F285" s="47" t="s">
        <v>26454</v>
      </c>
      <c r="G285" s="30">
        <v>109</v>
      </c>
      <c r="H285" s="30" t="str">
        <f t="shared" ref="H285" si="316">TEXT(G285,"0000")</f>
        <v>0109</v>
      </c>
      <c r="I285" s="31" t="str">
        <f t="shared" ref="I285" si="317">CONCATENATE(N285,H285)</f>
        <v>10080109</v>
      </c>
      <c r="J285" s="69"/>
      <c r="K285" s="42" t="s">
        <v>30455</v>
      </c>
      <c r="L285" s="65" t="s">
        <v>33870</v>
      </c>
      <c r="M285" s="29" t="s">
        <v>651</v>
      </c>
      <c r="N285" s="51" t="str">
        <f>VLOOKUP(M285,'BMC Master'!$C$3:$E$100,3,0)</f>
        <v>1008</v>
      </c>
      <c r="O285" s="7" t="s">
        <v>8156</v>
      </c>
      <c r="P285" s="9">
        <v>31083</v>
      </c>
      <c r="Q285" s="7" t="s">
        <v>4071</v>
      </c>
      <c r="R285" s="29">
        <v>9431053638</v>
      </c>
      <c r="S285" s="38" t="s">
        <v>33871</v>
      </c>
      <c r="T285" s="7" t="s">
        <v>672</v>
      </c>
      <c r="U285" s="7" t="s">
        <v>6104</v>
      </c>
      <c r="V285" s="7" t="s">
        <v>33872</v>
      </c>
      <c r="W285" s="7" t="s">
        <v>33463</v>
      </c>
      <c r="X285" s="7" t="s">
        <v>31041</v>
      </c>
      <c r="Y285" s="7" t="s">
        <v>31042</v>
      </c>
    </row>
    <row r="286" spans="1:25" hidden="1" x14ac:dyDescent="0.25">
      <c r="A286" s="29"/>
      <c r="B286" s="7" t="s">
        <v>58</v>
      </c>
      <c r="C286" s="30" t="s">
        <v>30610</v>
      </c>
      <c r="D286" s="7" t="s">
        <v>33878</v>
      </c>
      <c r="E286" s="9">
        <v>45901</v>
      </c>
      <c r="F286" s="47" t="s">
        <v>26454</v>
      </c>
      <c r="G286" s="30">
        <v>110</v>
      </c>
      <c r="H286" s="30" t="str">
        <f t="shared" ref="H286" si="318">TEXT(G286,"0000")</f>
        <v>0110</v>
      </c>
      <c r="I286" s="31" t="str">
        <f t="shared" ref="I286" si="319">CONCATENATE(N286,H286)</f>
        <v>10080110</v>
      </c>
      <c r="J286" s="69"/>
      <c r="K286" s="42" t="s">
        <v>30455</v>
      </c>
      <c r="L286" s="65" t="s">
        <v>33879</v>
      </c>
      <c r="M286" s="29" t="s">
        <v>651</v>
      </c>
      <c r="N286" s="51" t="str">
        <f>VLOOKUP(M286,'BMC Master'!$C$3:$E$100,3,0)</f>
        <v>1008</v>
      </c>
      <c r="O286" s="7" t="s">
        <v>33880</v>
      </c>
      <c r="P286" s="9">
        <v>32509</v>
      </c>
      <c r="Q286" s="7" t="s">
        <v>3329</v>
      </c>
      <c r="R286" s="29">
        <v>8210146801</v>
      </c>
      <c r="S286" s="38" t="s">
        <v>33881</v>
      </c>
      <c r="T286" s="7" t="s">
        <v>33882</v>
      </c>
      <c r="U286" s="7" t="s">
        <v>747</v>
      </c>
      <c r="V286" s="7" t="s">
        <v>33163</v>
      </c>
      <c r="W286" s="7" t="s">
        <v>33463</v>
      </c>
      <c r="X286" s="7" t="s">
        <v>30729</v>
      </c>
      <c r="Y286" s="7" t="s">
        <v>30730</v>
      </c>
    </row>
    <row r="287" spans="1:25" hidden="1" x14ac:dyDescent="0.25">
      <c r="A287" s="29"/>
      <c r="B287" s="7" t="s">
        <v>58</v>
      </c>
      <c r="C287" s="30" t="s">
        <v>30610</v>
      </c>
      <c r="D287" s="7" t="s">
        <v>34251</v>
      </c>
      <c r="E287" s="9">
        <v>45940</v>
      </c>
      <c r="F287" s="47" t="s">
        <v>26454</v>
      </c>
      <c r="G287" s="30">
        <v>111</v>
      </c>
      <c r="H287" s="30" t="str">
        <f t="shared" ref="H287:H289" si="320">TEXT(G287,"0000")</f>
        <v>0111</v>
      </c>
      <c r="I287" s="31" t="str">
        <f t="shared" ref="I287:I289" si="321">CONCATENATE(N287,H287)</f>
        <v>10080111</v>
      </c>
      <c r="J287" s="69"/>
      <c r="K287" s="42" t="s">
        <v>30455</v>
      </c>
      <c r="L287" s="65" t="s">
        <v>34254</v>
      </c>
      <c r="M287" s="29" t="s">
        <v>651</v>
      </c>
      <c r="N287" s="51" t="str">
        <f>VLOOKUP(M287,'BMC Master'!$C$3:$E$100,3,0)</f>
        <v>1008</v>
      </c>
      <c r="O287" s="7" t="s">
        <v>34257</v>
      </c>
      <c r="P287" s="9">
        <v>26300</v>
      </c>
      <c r="Q287" s="7" t="s">
        <v>34258</v>
      </c>
      <c r="R287" s="29">
        <v>9771378836</v>
      </c>
      <c r="S287" s="38" t="s">
        <v>34261</v>
      </c>
      <c r="T287" s="7" t="s">
        <v>672</v>
      </c>
      <c r="U287" s="7" t="s">
        <v>1284</v>
      </c>
      <c r="V287" s="7" t="s">
        <v>34262</v>
      </c>
      <c r="W287" s="7" t="s">
        <v>33463</v>
      </c>
      <c r="X287" s="7" t="s">
        <v>30729</v>
      </c>
      <c r="Y287" s="7" t="s">
        <v>30730</v>
      </c>
    </row>
    <row r="288" spans="1:25" hidden="1" x14ac:dyDescent="0.25">
      <c r="A288" s="29"/>
      <c r="B288" s="7" t="s">
        <v>58</v>
      </c>
      <c r="C288" s="30" t="s">
        <v>30610</v>
      </c>
      <c r="D288" s="7" t="s">
        <v>34252</v>
      </c>
      <c r="E288" s="9">
        <v>45940</v>
      </c>
      <c r="F288" s="47" t="s">
        <v>26454</v>
      </c>
      <c r="G288" s="30">
        <v>112</v>
      </c>
      <c r="H288" s="30" t="str">
        <f t="shared" si="320"/>
        <v>0112</v>
      </c>
      <c r="I288" s="31" t="str">
        <f t="shared" si="321"/>
        <v>10080112</v>
      </c>
      <c r="J288" s="69"/>
      <c r="K288" s="42" t="s">
        <v>30455</v>
      </c>
      <c r="L288" s="65" t="s">
        <v>34255</v>
      </c>
      <c r="M288" s="29" t="s">
        <v>651</v>
      </c>
      <c r="N288" s="51" t="str">
        <f>VLOOKUP(M288,'BMC Master'!$C$3:$E$100,3,0)</f>
        <v>1008</v>
      </c>
      <c r="O288" s="7" t="s">
        <v>9002</v>
      </c>
      <c r="P288" s="9">
        <v>31823</v>
      </c>
      <c r="Q288" s="7" t="s">
        <v>34259</v>
      </c>
      <c r="R288" s="29">
        <v>9709575475</v>
      </c>
      <c r="S288" s="38" t="s">
        <v>34263</v>
      </c>
      <c r="T288" s="7" t="s">
        <v>727</v>
      </c>
      <c r="U288" s="7" t="s">
        <v>1022</v>
      </c>
      <c r="V288" s="7" t="s">
        <v>1295</v>
      </c>
      <c r="W288" s="7" t="s">
        <v>33463</v>
      </c>
      <c r="X288" s="7" t="s">
        <v>30729</v>
      </c>
      <c r="Y288" s="7" t="s">
        <v>30730</v>
      </c>
    </row>
    <row r="289" spans="1:25" hidden="1" x14ac:dyDescent="0.25">
      <c r="A289" s="29"/>
      <c r="B289" s="7" t="s">
        <v>58</v>
      </c>
      <c r="C289" s="30" t="s">
        <v>30610</v>
      </c>
      <c r="D289" s="7" t="s">
        <v>34253</v>
      </c>
      <c r="E289" s="9">
        <v>45940</v>
      </c>
      <c r="F289" s="47" t="s">
        <v>26454</v>
      </c>
      <c r="G289" s="30">
        <v>113</v>
      </c>
      <c r="H289" s="30" t="str">
        <f t="shared" si="320"/>
        <v>0113</v>
      </c>
      <c r="I289" s="31" t="str">
        <f t="shared" si="321"/>
        <v>10080113</v>
      </c>
      <c r="J289" s="69"/>
      <c r="K289" s="42" t="s">
        <v>30455</v>
      </c>
      <c r="L289" s="65" t="s">
        <v>34256</v>
      </c>
      <c r="M289" s="29" t="s">
        <v>651</v>
      </c>
      <c r="N289" s="51" t="str">
        <f>VLOOKUP(M289,'BMC Master'!$C$3:$E$100,3,0)</f>
        <v>1008</v>
      </c>
      <c r="O289" s="7" t="s">
        <v>2825</v>
      </c>
      <c r="P289" s="9">
        <v>28890</v>
      </c>
      <c r="Q289" s="7" t="s">
        <v>34260</v>
      </c>
      <c r="R289" s="29">
        <v>8051732829</v>
      </c>
      <c r="S289" s="38" t="s">
        <v>34264</v>
      </c>
      <c r="T289" s="7" t="s">
        <v>34265</v>
      </c>
      <c r="U289" s="7" t="s">
        <v>3666</v>
      </c>
      <c r="V289" s="7" t="s">
        <v>34266</v>
      </c>
      <c r="W289" s="7" t="s">
        <v>33463</v>
      </c>
      <c r="X289" s="7" t="s">
        <v>30729</v>
      </c>
      <c r="Y289" s="7" t="s">
        <v>30730</v>
      </c>
    </row>
    <row r="290" spans="1:25" hidden="1" x14ac:dyDescent="0.25">
      <c r="A290" s="29"/>
      <c r="B290" s="7" t="s">
        <v>58</v>
      </c>
      <c r="C290" s="30" t="s">
        <v>30610</v>
      </c>
      <c r="D290" s="7" t="s">
        <v>34287</v>
      </c>
      <c r="E290" s="9">
        <v>45961</v>
      </c>
      <c r="F290" s="47" t="s">
        <v>26454</v>
      </c>
      <c r="G290" s="30">
        <v>114</v>
      </c>
      <c r="H290" s="30" t="str">
        <f t="shared" ref="H290" si="322">TEXT(G290,"0000")</f>
        <v>0114</v>
      </c>
      <c r="I290" s="31" t="str">
        <f t="shared" ref="I290" si="323">CONCATENATE(N290,H290)</f>
        <v>10080114</v>
      </c>
      <c r="J290" s="69"/>
      <c r="K290" s="42" t="s">
        <v>23380</v>
      </c>
      <c r="L290" s="65" t="s">
        <v>34288</v>
      </c>
      <c r="M290" s="29" t="s">
        <v>651</v>
      </c>
      <c r="N290" s="51" t="str">
        <f>VLOOKUP(M290,'BMC Master'!$C$3:$E$100,3,0)</f>
        <v>1008</v>
      </c>
      <c r="O290" s="7" t="s">
        <v>34289</v>
      </c>
      <c r="P290" s="9">
        <v>30398</v>
      </c>
      <c r="Q290" s="7" t="s">
        <v>34290</v>
      </c>
      <c r="R290" s="29">
        <v>6201869234</v>
      </c>
      <c r="S290" s="38" t="s">
        <v>34291</v>
      </c>
      <c r="T290" s="7" t="s">
        <v>1277</v>
      </c>
      <c r="U290" s="7" t="s">
        <v>3613</v>
      </c>
      <c r="V290" s="7" t="s">
        <v>698</v>
      </c>
      <c r="W290" s="7" t="s">
        <v>33463</v>
      </c>
      <c r="X290" s="7" t="s">
        <v>30727</v>
      </c>
      <c r="Y290" s="7" t="s">
        <v>30728</v>
      </c>
    </row>
    <row r="291" spans="1:25" hidden="1" x14ac:dyDescent="0.25">
      <c r="A291" s="29"/>
      <c r="B291" s="7" t="s">
        <v>58</v>
      </c>
      <c r="C291" s="30" t="s">
        <v>30610</v>
      </c>
      <c r="D291" s="7" t="s">
        <v>34519</v>
      </c>
      <c r="E291" s="9">
        <v>45986</v>
      </c>
      <c r="F291" s="47" t="s">
        <v>26454</v>
      </c>
      <c r="G291" s="30">
        <v>115</v>
      </c>
      <c r="H291" s="30" t="str">
        <f t="shared" ref="H291" si="324">TEXT(G291,"0000")</f>
        <v>0115</v>
      </c>
      <c r="I291" s="31" t="str">
        <f t="shared" ref="I291" si="325">CONCATENATE(N291,H291)</f>
        <v>10080115</v>
      </c>
      <c r="J291" s="69"/>
      <c r="K291" s="42" t="s">
        <v>23380</v>
      </c>
      <c r="L291" s="65" t="s">
        <v>34520</v>
      </c>
      <c r="M291" s="29" t="s">
        <v>651</v>
      </c>
      <c r="N291" s="51" t="str">
        <f>VLOOKUP(M291,'BMC Master'!$C$3:$E$100,3,0)</f>
        <v>1008</v>
      </c>
      <c r="O291" s="7" t="s">
        <v>34521</v>
      </c>
      <c r="P291" s="9">
        <v>27947</v>
      </c>
      <c r="Q291" s="7" t="s">
        <v>34522</v>
      </c>
      <c r="R291" s="29">
        <v>9709395711</v>
      </c>
      <c r="S291" s="38" t="s">
        <v>34523</v>
      </c>
      <c r="T291" s="7" t="s">
        <v>1230</v>
      </c>
      <c r="U291" s="7" t="s">
        <v>1017</v>
      </c>
      <c r="V291" s="7" t="s">
        <v>34519</v>
      </c>
      <c r="W291" s="7" t="s">
        <v>33463</v>
      </c>
      <c r="X291" s="7" t="s">
        <v>30727</v>
      </c>
      <c r="Y291" s="7" t="s">
        <v>30728</v>
      </c>
    </row>
    <row r="292" spans="1:25" hidden="1" x14ac:dyDescent="0.25">
      <c r="A292" s="29"/>
      <c r="B292" s="7" t="s">
        <v>58</v>
      </c>
      <c r="C292" s="30" t="s">
        <v>30610</v>
      </c>
      <c r="D292" s="7" t="s">
        <v>34599</v>
      </c>
      <c r="E292" s="9">
        <v>46003</v>
      </c>
      <c r="F292" s="47" t="s">
        <v>26454</v>
      </c>
      <c r="G292" s="30">
        <v>116</v>
      </c>
      <c r="H292" s="30" t="str">
        <f t="shared" ref="H292:H293" si="326">TEXT(G292,"0000")</f>
        <v>0116</v>
      </c>
      <c r="I292" s="31" t="str">
        <f t="shared" ref="I292:I293" si="327">CONCATENATE(N292,H292)</f>
        <v>10080116</v>
      </c>
      <c r="J292" s="69"/>
      <c r="K292" s="42" t="s">
        <v>30455</v>
      </c>
      <c r="L292" s="65" t="s">
        <v>34602</v>
      </c>
      <c r="M292" s="29" t="s">
        <v>651</v>
      </c>
      <c r="N292" s="51" t="str">
        <f>VLOOKUP(M292,'BMC Master'!$C$3:$E$100,3,0)</f>
        <v>1008</v>
      </c>
      <c r="O292" s="7" t="s">
        <v>10902</v>
      </c>
      <c r="P292" s="9">
        <v>32212</v>
      </c>
      <c r="Q292" s="7" t="s">
        <v>34633</v>
      </c>
      <c r="R292" s="29">
        <v>9534520941</v>
      </c>
      <c r="S292" s="38" t="s">
        <v>34608</v>
      </c>
      <c r="T292" s="7" t="s">
        <v>679</v>
      </c>
      <c r="U292" s="7" t="s">
        <v>26567</v>
      </c>
      <c r="V292" s="7" t="s">
        <v>34609</v>
      </c>
      <c r="W292" s="7" t="s">
        <v>31191</v>
      </c>
      <c r="X292" s="7" t="s">
        <v>30727</v>
      </c>
      <c r="Y292" s="7" t="s">
        <v>30728</v>
      </c>
    </row>
    <row r="293" spans="1:25" hidden="1" x14ac:dyDescent="0.25">
      <c r="A293" s="29"/>
      <c r="B293" s="7" t="s">
        <v>58</v>
      </c>
      <c r="C293" s="30" t="s">
        <v>30610</v>
      </c>
      <c r="D293" s="7" t="s">
        <v>34600</v>
      </c>
      <c r="E293" s="9">
        <v>46003</v>
      </c>
      <c r="F293" s="47" t="s">
        <v>26454</v>
      </c>
      <c r="G293" s="30">
        <v>117</v>
      </c>
      <c r="H293" s="30" t="str">
        <f t="shared" si="326"/>
        <v>0117</v>
      </c>
      <c r="I293" s="31" t="str">
        <f t="shared" si="327"/>
        <v>10080117</v>
      </c>
      <c r="J293" s="69"/>
      <c r="K293" s="42" t="s">
        <v>30455</v>
      </c>
      <c r="L293" s="65" t="s">
        <v>34603</v>
      </c>
      <c r="M293" s="29" t="s">
        <v>651</v>
      </c>
      <c r="N293" s="51" t="str">
        <f>VLOOKUP(M293,'BMC Master'!$C$3:$E$100,3,0)</f>
        <v>1008</v>
      </c>
      <c r="O293" s="7" t="s">
        <v>34605</v>
      </c>
      <c r="P293" s="9">
        <v>35103</v>
      </c>
      <c r="Q293" s="7" t="s">
        <v>34606</v>
      </c>
      <c r="R293" s="29">
        <v>6203244004</v>
      </c>
      <c r="S293" s="38" t="s">
        <v>34610</v>
      </c>
      <c r="T293" s="7" t="s">
        <v>30500</v>
      </c>
      <c r="U293" s="7" t="s">
        <v>34611</v>
      </c>
      <c r="V293" s="7" t="s">
        <v>698</v>
      </c>
      <c r="W293" s="7" t="s">
        <v>33463</v>
      </c>
      <c r="X293" s="7" t="s">
        <v>30729</v>
      </c>
      <c r="Y293" s="7" t="s">
        <v>30730</v>
      </c>
    </row>
    <row r="294" spans="1:25" hidden="1" x14ac:dyDescent="0.25">
      <c r="A294" s="29"/>
      <c r="B294" s="7" t="s">
        <v>58</v>
      </c>
      <c r="C294" s="30" t="s">
        <v>30610</v>
      </c>
      <c r="D294" s="7" t="s">
        <v>34601</v>
      </c>
      <c r="E294" s="9">
        <v>46003</v>
      </c>
      <c r="F294" s="47" t="s">
        <v>26454</v>
      </c>
      <c r="G294" s="30">
        <v>118</v>
      </c>
      <c r="H294" s="30" t="str">
        <f t="shared" ref="H294" si="328">TEXT(G294,"0000")</f>
        <v>0118</v>
      </c>
      <c r="I294" s="31" t="str">
        <f t="shared" ref="I294" si="329">CONCATENATE(N294,H294)</f>
        <v>10080118</v>
      </c>
      <c r="J294" s="69"/>
      <c r="K294" s="42" t="s">
        <v>23380</v>
      </c>
      <c r="L294" s="65" t="s">
        <v>34604</v>
      </c>
      <c r="M294" s="29" t="s">
        <v>651</v>
      </c>
      <c r="N294" s="51" t="str">
        <f>VLOOKUP(M294,'BMC Master'!$C$3:$E$100,3,0)</f>
        <v>1008</v>
      </c>
      <c r="O294" s="7" t="s">
        <v>8113</v>
      </c>
      <c r="P294" s="9">
        <v>28856</v>
      </c>
      <c r="Q294" s="7" t="s">
        <v>34607</v>
      </c>
      <c r="R294" s="29">
        <v>9572315976</v>
      </c>
      <c r="S294" s="38" t="s">
        <v>34612</v>
      </c>
      <c r="T294" s="7" t="s">
        <v>934</v>
      </c>
      <c r="U294" s="7" t="s">
        <v>747</v>
      </c>
      <c r="V294" s="7" t="s">
        <v>34613</v>
      </c>
      <c r="W294" s="7" t="s">
        <v>33463</v>
      </c>
      <c r="X294" s="7" t="s">
        <v>30729</v>
      </c>
      <c r="Y294" s="7" t="s">
        <v>30730</v>
      </c>
    </row>
    <row r="295" spans="1:25" hidden="1" x14ac:dyDescent="0.25">
      <c r="A295" s="29"/>
      <c r="B295" s="7" t="s">
        <v>58</v>
      </c>
      <c r="C295" s="30" t="s">
        <v>30610</v>
      </c>
      <c r="D295" s="7" t="s">
        <v>34709</v>
      </c>
      <c r="E295" s="9">
        <v>46014</v>
      </c>
      <c r="F295" s="47" t="s">
        <v>26454</v>
      </c>
      <c r="G295" s="30">
        <v>119</v>
      </c>
      <c r="H295" s="30" t="str">
        <f t="shared" ref="H295" si="330">TEXT(G295,"0000")</f>
        <v>0119</v>
      </c>
      <c r="I295" s="31" t="str">
        <f t="shared" ref="I295" si="331">CONCATENATE(N295,H295)</f>
        <v>10080119</v>
      </c>
      <c r="J295" s="69"/>
      <c r="K295" s="42" t="s">
        <v>23380</v>
      </c>
      <c r="L295" s="65" t="s">
        <v>34710</v>
      </c>
      <c r="M295" s="29" t="s">
        <v>651</v>
      </c>
      <c r="N295" s="51" t="str">
        <f>VLOOKUP(M295,'BMC Master'!$C$3:$E$100,3,0)</f>
        <v>1008</v>
      </c>
      <c r="O295" s="7" t="s">
        <v>34711</v>
      </c>
      <c r="P295" s="9">
        <v>38027</v>
      </c>
      <c r="Q295" s="7" t="s">
        <v>34712</v>
      </c>
      <c r="R295" s="29">
        <v>6205758443</v>
      </c>
      <c r="S295" s="38" t="s">
        <v>34713</v>
      </c>
      <c r="T295" s="7" t="s">
        <v>99</v>
      </c>
      <c r="U295" s="7" t="s">
        <v>7721</v>
      </c>
      <c r="V295" s="7" t="s">
        <v>34714</v>
      </c>
      <c r="W295" s="7" t="s">
        <v>33463</v>
      </c>
      <c r="X295" s="7" t="s">
        <v>31041</v>
      </c>
      <c r="Y295" s="7" t="s">
        <v>31042</v>
      </c>
    </row>
    <row r="296" spans="1:25" hidden="1" x14ac:dyDescent="0.25">
      <c r="A296" s="29"/>
      <c r="B296" s="7" t="s">
        <v>58</v>
      </c>
      <c r="C296" s="30" t="s">
        <v>30610</v>
      </c>
      <c r="D296" s="7" t="s">
        <v>35321</v>
      </c>
      <c r="E296" s="9">
        <v>46060</v>
      </c>
      <c r="F296" s="47" t="s">
        <v>26454</v>
      </c>
      <c r="G296" s="30">
        <v>120</v>
      </c>
      <c r="H296" s="30" t="str">
        <f t="shared" ref="H296:H299" si="332">TEXT(G296,"0000")</f>
        <v>0120</v>
      </c>
      <c r="I296" s="31" t="str">
        <f t="shared" ref="I296:I299" si="333">CONCATENATE(N296,H296)</f>
        <v>10080120</v>
      </c>
      <c r="J296" s="69"/>
      <c r="K296" s="42" t="s">
        <v>23380</v>
      </c>
      <c r="L296" s="65" t="s">
        <v>35325</v>
      </c>
      <c r="M296" s="29" t="s">
        <v>651</v>
      </c>
      <c r="N296" s="51" t="str">
        <f>VLOOKUP(M296,'BMC Master'!$C$3:$E$100,3,0)</f>
        <v>1008</v>
      </c>
      <c r="O296" s="7" t="s">
        <v>1006</v>
      </c>
      <c r="P296" s="9">
        <v>27966</v>
      </c>
      <c r="Q296" s="7" t="s">
        <v>21968</v>
      </c>
      <c r="R296" s="29">
        <v>9810733240</v>
      </c>
      <c r="S296" s="38" t="s">
        <v>35335</v>
      </c>
      <c r="T296" s="7" t="s">
        <v>1224</v>
      </c>
      <c r="U296" s="7" t="s">
        <v>35352</v>
      </c>
      <c r="V296" s="7" t="s">
        <v>668</v>
      </c>
      <c r="W296" s="7" t="s">
        <v>9002</v>
      </c>
      <c r="X296" s="7" t="s">
        <v>31041</v>
      </c>
      <c r="Y296" s="7" t="s">
        <v>31042</v>
      </c>
    </row>
    <row r="297" spans="1:25" hidden="1" x14ac:dyDescent="0.25">
      <c r="A297" s="29"/>
      <c r="B297" s="7" t="s">
        <v>58</v>
      </c>
      <c r="C297" s="30" t="s">
        <v>30610</v>
      </c>
      <c r="D297" s="7" t="s">
        <v>35322</v>
      </c>
      <c r="E297" s="9">
        <v>46060</v>
      </c>
      <c r="F297" s="47" t="s">
        <v>26454</v>
      </c>
      <c r="G297" s="30">
        <v>121</v>
      </c>
      <c r="H297" s="30" t="str">
        <f t="shared" si="332"/>
        <v>0121</v>
      </c>
      <c r="I297" s="31" t="str">
        <f t="shared" si="333"/>
        <v>10080121</v>
      </c>
      <c r="J297" s="69"/>
      <c r="K297" s="42" t="s">
        <v>23380</v>
      </c>
      <c r="L297" s="65" t="s">
        <v>35326</v>
      </c>
      <c r="M297" s="29" t="s">
        <v>651</v>
      </c>
      <c r="N297" s="51" t="str">
        <f>VLOOKUP(M297,'BMC Master'!$C$3:$E$100,3,0)</f>
        <v>1008</v>
      </c>
      <c r="O297" s="7" t="s">
        <v>35329</v>
      </c>
      <c r="P297" s="9">
        <v>31048</v>
      </c>
      <c r="Q297" s="7" t="s">
        <v>35332</v>
      </c>
      <c r="R297" s="29">
        <v>7870674972</v>
      </c>
      <c r="S297" s="38" t="s">
        <v>35336</v>
      </c>
      <c r="T297" s="7" t="s">
        <v>679</v>
      </c>
      <c r="U297" s="7" t="s">
        <v>17812</v>
      </c>
      <c r="V297" s="7" t="s">
        <v>33163</v>
      </c>
      <c r="W297" s="7" t="s">
        <v>9002</v>
      </c>
      <c r="X297" s="7" t="s">
        <v>31041</v>
      </c>
      <c r="Y297" s="7" t="s">
        <v>31042</v>
      </c>
    </row>
    <row r="298" spans="1:25" hidden="1" x14ac:dyDescent="0.25">
      <c r="A298" s="29"/>
      <c r="B298" s="7" t="s">
        <v>58</v>
      </c>
      <c r="C298" s="30" t="s">
        <v>30610</v>
      </c>
      <c r="D298" s="7" t="s">
        <v>35323</v>
      </c>
      <c r="E298" s="9">
        <v>46060</v>
      </c>
      <c r="F298" s="47" t="s">
        <v>26454</v>
      </c>
      <c r="G298" s="30">
        <v>122</v>
      </c>
      <c r="H298" s="30" t="str">
        <f t="shared" si="332"/>
        <v>0122</v>
      </c>
      <c r="I298" s="31" t="str">
        <f t="shared" si="333"/>
        <v>10080122</v>
      </c>
      <c r="J298" s="69"/>
      <c r="K298" s="42" t="s">
        <v>23380</v>
      </c>
      <c r="L298" s="65" t="s">
        <v>35327</v>
      </c>
      <c r="M298" s="29" t="s">
        <v>651</v>
      </c>
      <c r="N298" s="51" t="str">
        <f>VLOOKUP(M298,'BMC Master'!$C$3:$E$100,3,0)</f>
        <v>1008</v>
      </c>
      <c r="O298" s="7" t="s">
        <v>35330</v>
      </c>
      <c r="P298" s="9">
        <v>29587</v>
      </c>
      <c r="Q298" s="7" t="s">
        <v>35333</v>
      </c>
      <c r="R298" s="29">
        <v>9570120961</v>
      </c>
      <c r="S298" s="38" t="s">
        <v>35337</v>
      </c>
      <c r="T298" s="7" t="s">
        <v>923</v>
      </c>
      <c r="U298" s="7" t="s">
        <v>747</v>
      </c>
      <c r="V298" s="7" t="s">
        <v>35338</v>
      </c>
      <c r="W298" s="7" t="s">
        <v>35341</v>
      </c>
      <c r="X298" s="7" t="s">
        <v>30727</v>
      </c>
      <c r="Y298" s="7" t="s">
        <v>30728</v>
      </c>
    </row>
    <row r="299" spans="1:25" hidden="1" x14ac:dyDescent="0.25">
      <c r="A299" s="29"/>
      <c r="B299" s="7" t="s">
        <v>58</v>
      </c>
      <c r="C299" s="30" t="s">
        <v>30610</v>
      </c>
      <c r="D299" s="7" t="s">
        <v>35324</v>
      </c>
      <c r="E299" s="9">
        <v>46060</v>
      </c>
      <c r="F299" s="47" t="s">
        <v>26454</v>
      </c>
      <c r="G299" s="30">
        <v>123</v>
      </c>
      <c r="H299" s="30" t="str">
        <f t="shared" si="332"/>
        <v>0123</v>
      </c>
      <c r="I299" s="31" t="str">
        <f t="shared" si="333"/>
        <v>10080123</v>
      </c>
      <c r="J299" s="69"/>
      <c r="K299" s="42" t="s">
        <v>23380</v>
      </c>
      <c r="L299" s="65" t="s">
        <v>35328</v>
      </c>
      <c r="M299" s="29" t="s">
        <v>651</v>
      </c>
      <c r="N299" s="51" t="str">
        <f>VLOOKUP(M299,'BMC Master'!$C$3:$E$100,3,0)</f>
        <v>1008</v>
      </c>
      <c r="O299" s="7" t="s">
        <v>35331</v>
      </c>
      <c r="P299" s="9">
        <v>29587</v>
      </c>
      <c r="Q299" s="7" t="s">
        <v>35334</v>
      </c>
      <c r="R299" s="29">
        <v>9570323707</v>
      </c>
      <c r="S299" s="38" t="s">
        <v>35339</v>
      </c>
      <c r="T299" s="7" t="s">
        <v>679</v>
      </c>
      <c r="U299" s="7" t="s">
        <v>3592</v>
      </c>
      <c r="V299" s="7" t="s">
        <v>35340</v>
      </c>
      <c r="W299" s="7" t="s">
        <v>35341</v>
      </c>
      <c r="X299" s="7" t="s">
        <v>30727</v>
      </c>
      <c r="Y299" s="7" t="s">
        <v>30728</v>
      </c>
    </row>
    <row r="300" spans="1:25" hidden="1" x14ac:dyDescent="0.25">
      <c r="A300" s="29"/>
      <c r="B300" s="7" t="s">
        <v>58</v>
      </c>
      <c r="C300" s="30" t="s">
        <v>30610</v>
      </c>
      <c r="D300" s="7" t="s">
        <v>35561</v>
      </c>
      <c r="E300" s="9">
        <v>46080</v>
      </c>
      <c r="F300" s="47" t="s">
        <v>26454</v>
      </c>
      <c r="G300" s="30">
        <v>124</v>
      </c>
      <c r="H300" s="30" t="str">
        <f t="shared" ref="H300:H301" si="334">TEXT(G300,"0000")</f>
        <v>0124</v>
      </c>
      <c r="I300" s="31" t="str">
        <f t="shared" ref="I300:I301" si="335">CONCATENATE(N300,H300)</f>
        <v>10080124</v>
      </c>
      <c r="J300" s="69"/>
      <c r="K300" s="42" t="s">
        <v>23380</v>
      </c>
      <c r="L300" s="65" t="s">
        <v>35562</v>
      </c>
      <c r="M300" s="29" t="s">
        <v>651</v>
      </c>
      <c r="N300" s="51" t="str">
        <f>VLOOKUP(M300,'BMC Master'!$C$3:$E$100,3,0)</f>
        <v>1008</v>
      </c>
      <c r="O300" s="7" t="s">
        <v>35564</v>
      </c>
      <c r="P300" s="9">
        <v>29253</v>
      </c>
      <c r="Q300" s="7" t="s">
        <v>35565</v>
      </c>
      <c r="R300" s="29">
        <v>8877372549</v>
      </c>
      <c r="S300" s="38" t="s">
        <v>35566</v>
      </c>
      <c r="T300" s="7" t="s">
        <v>679</v>
      </c>
      <c r="U300" s="7" t="s">
        <v>3592</v>
      </c>
      <c r="V300" s="7" t="s">
        <v>32541</v>
      </c>
      <c r="W300" s="7" t="s">
        <v>33463</v>
      </c>
      <c r="X300" s="7" t="s">
        <v>30727</v>
      </c>
      <c r="Y300" s="7" t="s">
        <v>30728</v>
      </c>
    </row>
    <row r="301" spans="1:25" hidden="1" x14ac:dyDescent="0.25">
      <c r="A301" s="29"/>
      <c r="B301" s="7" t="s">
        <v>58</v>
      </c>
      <c r="C301" s="30" t="s">
        <v>30610</v>
      </c>
      <c r="D301" s="7" t="s">
        <v>33167</v>
      </c>
      <c r="E301" s="9">
        <v>46080</v>
      </c>
      <c r="F301" s="47" t="s">
        <v>26454</v>
      </c>
      <c r="G301" s="30">
        <v>125</v>
      </c>
      <c r="H301" s="30" t="str">
        <f t="shared" si="334"/>
        <v>0125</v>
      </c>
      <c r="I301" s="31" t="str">
        <f t="shared" si="335"/>
        <v>10080125</v>
      </c>
      <c r="J301" s="69"/>
      <c r="K301" s="42" t="s">
        <v>23380</v>
      </c>
      <c r="L301" s="65" t="s">
        <v>35563</v>
      </c>
      <c r="M301" s="29" t="s">
        <v>651</v>
      </c>
      <c r="N301" s="51" t="str">
        <f>VLOOKUP(M301,'BMC Master'!$C$3:$E$100,3,0)</f>
        <v>1008</v>
      </c>
      <c r="O301" s="7" t="s">
        <v>35225</v>
      </c>
      <c r="P301" s="9">
        <v>29222</v>
      </c>
      <c r="Q301" s="7" t="s">
        <v>3599</v>
      </c>
      <c r="R301" s="29">
        <v>9973646765</v>
      </c>
      <c r="S301" s="38" t="s">
        <v>35567</v>
      </c>
      <c r="T301" s="7" t="s">
        <v>31970</v>
      </c>
      <c r="U301" s="7" t="s">
        <v>6792</v>
      </c>
      <c r="V301" s="7" t="s">
        <v>32811</v>
      </c>
      <c r="W301" s="7" t="s">
        <v>33463</v>
      </c>
      <c r="X301" s="7" t="s">
        <v>30727</v>
      </c>
      <c r="Y301" s="7" t="s">
        <v>30728</v>
      </c>
    </row>
    <row r="302" spans="1:25" hidden="1" x14ac:dyDescent="0.25">
      <c r="A302" s="29"/>
      <c r="B302" s="7" t="s">
        <v>58</v>
      </c>
      <c r="C302" s="30" t="s">
        <v>30610</v>
      </c>
      <c r="D302" s="7" t="s">
        <v>35684</v>
      </c>
      <c r="E302" s="9">
        <v>46088</v>
      </c>
      <c r="F302" s="47" t="s">
        <v>26454</v>
      </c>
      <c r="G302" s="30">
        <v>126</v>
      </c>
      <c r="H302" s="30" t="str">
        <f t="shared" ref="H302" si="336">TEXT(G302,"0000")</f>
        <v>0126</v>
      </c>
      <c r="I302" s="31" t="str">
        <f t="shared" ref="I302" si="337">CONCATENATE(N302,H302)</f>
        <v>10080126</v>
      </c>
      <c r="J302" s="69"/>
      <c r="K302" s="42" t="s">
        <v>23380</v>
      </c>
      <c r="L302" s="65" t="s">
        <v>35668</v>
      </c>
      <c r="M302" s="29" t="s">
        <v>651</v>
      </c>
      <c r="N302" s="51" t="str">
        <f>VLOOKUP(M302,'BMC Master'!$C$3:$E$100,3,0)</f>
        <v>1008</v>
      </c>
      <c r="O302" s="7" t="s">
        <v>35669</v>
      </c>
      <c r="P302" s="9">
        <v>39448</v>
      </c>
      <c r="Q302" s="7" t="s">
        <v>35670</v>
      </c>
      <c r="R302" s="29">
        <v>6202039152</v>
      </c>
      <c r="S302" s="38" t="s">
        <v>35671</v>
      </c>
      <c r="T302" s="7" t="s">
        <v>35672</v>
      </c>
      <c r="U302" s="7" t="s">
        <v>35673</v>
      </c>
      <c r="V302" s="7" t="s">
        <v>35674</v>
      </c>
      <c r="W302" s="7" t="s">
        <v>33463</v>
      </c>
      <c r="X302" s="7" t="s">
        <v>30727</v>
      </c>
      <c r="Y302" s="7" t="s">
        <v>30728</v>
      </c>
    </row>
    <row r="303" spans="1:25" hidden="1" x14ac:dyDescent="0.25">
      <c r="A303" s="29"/>
      <c r="B303" s="7" t="s">
        <v>58</v>
      </c>
      <c r="C303" s="30" t="s">
        <v>30610</v>
      </c>
      <c r="D303" s="7" t="s">
        <v>36163</v>
      </c>
      <c r="E303" s="9">
        <v>46111</v>
      </c>
      <c r="F303" s="47" t="s">
        <v>26454</v>
      </c>
      <c r="G303" s="30">
        <v>127</v>
      </c>
      <c r="H303" s="30" t="str">
        <f t="shared" ref="H303" si="338">TEXT(G303,"0000")</f>
        <v>0127</v>
      </c>
      <c r="I303" s="31" t="str">
        <f t="shared" ref="I303" si="339">CONCATENATE(N303,H303)</f>
        <v>10080127</v>
      </c>
      <c r="J303" s="69"/>
      <c r="K303" s="42" t="s">
        <v>23380</v>
      </c>
      <c r="L303" s="65" t="s">
        <v>36164</v>
      </c>
      <c r="M303" s="29" t="s">
        <v>651</v>
      </c>
      <c r="N303" s="51" t="str">
        <f>VLOOKUP(M303,'BMC Master'!$C$3:$E$100,3,0)</f>
        <v>1008</v>
      </c>
      <c r="O303" s="7" t="s">
        <v>36165</v>
      </c>
      <c r="P303" s="9">
        <v>38565</v>
      </c>
      <c r="Q303" s="7" t="s">
        <v>36166</v>
      </c>
      <c r="R303" s="29">
        <v>9199709455</v>
      </c>
      <c r="S303" s="38" t="s">
        <v>36167</v>
      </c>
      <c r="T303" s="7" t="s">
        <v>679</v>
      </c>
      <c r="U303" s="7" t="s">
        <v>17812</v>
      </c>
      <c r="V303" s="7" t="s">
        <v>36168</v>
      </c>
      <c r="W303" s="7" t="s">
        <v>33463</v>
      </c>
      <c r="X303" s="7" t="s">
        <v>31041</v>
      </c>
      <c r="Y303" s="7" t="s">
        <v>31042</v>
      </c>
    </row>
    <row r="304" spans="1:25" hidden="1" x14ac:dyDescent="0.25">
      <c r="A304" s="29"/>
      <c r="B304" s="7" t="s">
        <v>58</v>
      </c>
      <c r="C304" s="30" t="s">
        <v>30610</v>
      </c>
      <c r="D304" s="7" t="s">
        <v>36935</v>
      </c>
      <c r="E304" s="9">
        <v>46202</v>
      </c>
      <c r="F304" s="47" t="s">
        <v>26454</v>
      </c>
      <c r="G304" s="30">
        <v>128</v>
      </c>
      <c r="H304" s="30" t="str">
        <f t="shared" ref="H304" si="340">TEXT(G304,"0000")</f>
        <v>0128</v>
      </c>
      <c r="I304" s="31" t="str">
        <f t="shared" ref="I304" si="341">CONCATENATE(N304,H304)</f>
        <v>10080128</v>
      </c>
      <c r="J304" s="69"/>
      <c r="K304" s="42" t="s">
        <v>30455</v>
      </c>
      <c r="L304" s="65" t="s">
        <v>36936</v>
      </c>
      <c r="M304" s="29" t="s">
        <v>651</v>
      </c>
      <c r="N304" s="51" t="str">
        <f>VLOOKUP(M304,'BMC Master'!$C$3:$E$100,3,0)</f>
        <v>1008</v>
      </c>
      <c r="O304" s="7" t="s">
        <v>30557</v>
      </c>
      <c r="P304" s="9">
        <v>33623</v>
      </c>
      <c r="Q304" s="7" t="s">
        <v>36937</v>
      </c>
      <c r="R304" s="29">
        <v>8677034295</v>
      </c>
      <c r="S304" s="38" t="s">
        <v>36938</v>
      </c>
      <c r="T304" s="7" t="s">
        <v>26584</v>
      </c>
      <c r="U304" s="7" t="s">
        <v>1027</v>
      </c>
      <c r="V304" s="7" t="s">
        <v>36939</v>
      </c>
      <c r="W304" s="7" t="s">
        <v>31191</v>
      </c>
      <c r="X304" s="7" t="s">
        <v>30727</v>
      </c>
      <c r="Y304" s="7" t="s">
        <v>30728</v>
      </c>
    </row>
    <row r="305" spans="1:25" hidden="1" x14ac:dyDescent="0.25">
      <c r="A305" s="29">
        <f>A246+1</f>
        <v>9</v>
      </c>
      <c r="B305" s="7" t="s">
        <v>58</v>
      </c>
      <c r="C305" s="30" t="s">
        <v>30610</v>
      </c>
      <c r="D305" s="7" t="s">
        <v>30777</v>
      </c>
      <c r="E305" s="9">
        <v>45477</v>
      </c>
      <c r="F305" s="47" t="s">
        <v>26454</v>
      </c>
      <c r="G305" s="30">
        <v>54</v>
      </c>
      <c r="H305" s="30" t="str">
        <f t="shared" ref="H305" si="342">TEXT(G305,"0000")</f>
        <v>0054</v>
      </c>
      <c r="I305" s="31" t="str">
        <f t="shared" ref="I305" si="343">CONCATENATE(N305,H305)</f>
        <v>10090054</v>
      </c>
      <c r="J305" s="30"/>
      <c r="K305" s="42" t="s">
        <v>23380</v>
      </c>
      <c r="L305" s="65" t="s">
        <v>30778</v>
      </c>
      <c r="M305" s="29" t="s">
        <v>652</v>
      </c>
      <c r="N305" s="51" t="str">
        <f>VLOOKUP(M305,'BMC Master'!$C$3:$E$100,3,0)</f>
        <v>1009</v>
      </c>
      <c r="O305" s="7" t="s">
        <v>30779</v>
      </c>
      <c r="P305" s="9">
        <v>35809</v>
      </c>
      <c r="Q305" s="7" t="s">
        <v>30780</v>
      </c>
      <c r="R305" s="29">
        <v>7903481057</v>
      </c>
      <c r="S305" s="7" t="s">
        <v>30781</v>
      </c>
      <c r="T305" s="7" t="s">
        <v>679</v>
      </c>
      <c r="U305" s="7" t="s">
        <v>1080</v>
      </c>
      <c r="V305" s="7" t="s">
        <v>30782</v>
      </c>
      <c r="W305" s="7" t="s">
        <v>1062</v>
      </c>
      <c r="X305" s="7" t="s">
        <v>199</v>
      </c>
      <c r="Y305" s="7" t="s">
        <v>30817</v>
      </c>
    </row>
    <row r="306" spans="1:25" hidden="1" x14ac:dyDescent="0.25">
      <c r="A306" s="29"/>
      <c r="B306" s="7" t="s">
        <v>58</v>
      </c>
      <c r="C306" s="30" t="s">
        <v>30610</v>
      </c>
      <c r="D306" s="7" t="s">
        <v>31164</v>
      </c>
      <c r="E306" s="9">
        <v>45587</v>
      </c>
      <c r="F306" s="47" t="s">
        <v>26454</v>
      </c>
      <c r="G306" s="30">
        <f>IF(M306=M305,G305+1,1)</f>
        <v>55</v>
      </c>
      <c r="H306" s="30" t="str">
        <f t="shared" ref="H306" si="344">TEXT(G306,"0000")</f>
        <v>0055</v>
      </c>
      <c r="I306" s="31" t="str">
        <f t="shared" ref="I306" si="345">CONCATENATE(N306,H306)</f>
        <v>10090055</v>
      </c>
      <c r="J306" s="30"/>
      <c r="K306" s="42" t="s">
        <v>30455</v>
      </c>
      <c r="L306" s="65" t="s">
        <v>31165</v>
      </c>
      <c r="M306" s="29" t="s">
        <v>652</v>
      </c>
      <c r="N306" s="51" t="str">
        <f>VLOOKUP(M306,'BMC Master'!$C$3:$E$100,3,0)</f>
        <v>1009</v>
      </c>
      <c r="O306" s="7" t="s">
        <v>30518</v>
      </c>
      <c r="P306" s="9">
        <v>34612</v>
      </c>
      <c r="Q306" s="7" t="s">
        <v>31166</v>
      </c>
      <c r="R306" s="29">
        <v>9572082701</v>
      </c>
      <c r="S306" s="38" t="s">
        <v>31167</v>
      </c>
      <c r="T306" s="7" t="s">
        <v>26584</v>
      </c>
      <c r="U306" s="7" t="s">
        <v>1058</v>
      </c>
      <c r="V306" s="7" t="s">
        <v>31168</v>
      </c>
      <c r="W306" s="7" t="s">
        <v>1062</v>
      </c>
      <c r="X306" s="7" t="s">
        <v>31169</v>
      </c>
      <c r="Y306" s="7" t="s">
        <v>30817</v>
      </c>
    </row>
    <row r="307" spans="1:25" hidden="1" x14ac:dyDescent="0.25">
      <c r="A307" s="29"/>
      <c r="B307" s="7" t="s">
        <v>58</v>
      </c>
      <c r="C307" s="30" t="s">
        <v>30610</v>
      </c>
      <c r="D307" s="7" t="s">
        <v>31210</v>
      </c>
      <c r="E307" s="9">
        <v>45594</v>
      </c>
      <c r="F307" s="47" t="s">
        <v>26454</v>
      </c>
      <c r="G307" s="30">
        <f t="shared" ref="G307" si="346">IF(M307=M306,G306+1,1)</f>
        <v>56</v>
      </c>
      <c r="H307" s="30" t="str">
        <f t="shared" ref="H307" si="347">TEXT(G307,"0000")</f>
        <v>0056</v>
      </c>
      <c r="I307" s="31" t="str">
        <f t="shared" ref="I307" si="348">CONCATENATE(N307,H307)</f>
        <v>10090056</v>
      </c>
      <c r="J307" s="30"/>
      <c r="K307" s="42" t="s">
        <v>23380</v>
      </c>
      <c r="L307" s="65" t="s">
        <v>31211</v>
      </c>
      <c r="M307" s="29" t="s">
        <v>652</v>
      </c>
      <c r="N307" s="51" t="str">
        <f>VLOOKUP(M307,'BMC Master'!$C$3:$E$100,3,0)</f>
        <v>1009</v>
      </c>
      <c r="O307" s="7" t="s">
        <v>31212</v>
      </c>
      <c r="P307" s="9">
        <v>29342</v>
      </c>
      <c r="Q307" s="7" t="s">
        <v>31213</v>
      </c>
      <c r="R307" s="29">
        <v>9973487977</v>
      </c>
      <c r="S307" s="38" t="s">
        <v>31214</v>
      </c>
      <c r="T307" s="7" t="s">
        <v>1064</v>
      </c>
      <c r="U307" s="7" t="s">
        <v>1065</v>
      </c>
      <c r="V307" s="7" t="s">
        <v>757</v>
      </c>
      <c r="W307" s="7" t="s">
        <v>31215</v>
      </c>
      <c r="X307" s="7" t="s">
        <v>199</v>
      </c>
      <c r="Y307" s="7" t="s">
        <v>30817</v>
      </c>
    </row>
    <row r="308" spans="1:25" hidden="1" x14ac:dyDescent="0.25">
      <c r="A308" s="29"/>
      <c r="B308" s="7" t="s">
        <v>58</v>
      </c>
      <c r="C308" s="30" t="s">
        <v>30610</v>
      </c>
      <c r="D308" s="7" t="s">
        <v>31814</v>
      </c>
      <c r="E308" s="9">
        <v>45679</v>
      </c>
      <c r="F308" s="47" t="s">
        <v>26454</v>
      </c>
      <c r="G308" s="30">
        <f t="shared" ref="G308:G312" si="349">IF(M308=M307,G307+1,1)</f>
        <v>57</v>
      </c>
      <c r="H308" s="30" t="str">
        <f t="shared" ref="H308:H312" si="350">TEXT(G308,"0000")</f>
        <v>0057</v>
      </c>
      <c r="I308" s="31" t="str">
        <f t="shared" ref="I308:I312" si="351">CONCATENATE(N308,H308)</f>
        <v>10090057</v>
      </c>
      <c r="J308" s="30"/>
      <c r="K308" s="42" t="s">
        <v>23380</v>
      </c>
      <c r="L308" s="65" t="s">
        <v>31819</v>
      </c>
      <c r="M308" s="29" t="s">
        <v>652</v>
      </c>
      <c r="N308" s="51" t="str">
        <f>VLOOKUP(M308,'BMC Master'!$C$3:$E$100,3,0)</f>
        <v>1009</v>
      </c>
      <c r="O308" s="7" t="s">
        <v>31824</v>
      </c>
      <c r="P308" s="9">
        <v>30322</v>
      </c>
      <c r="Q308" s="7" t="s">
        <v>31828</v>
      </c>
      <c r="R308" s="29">
        <v>7739036729</v>
      </c>
      <c r="S308" s="38" t="s">
        <v>31833</v>
      </c>
      <c r="T308" s="7" t="s">
        <v>26584</v>
      </c>
      <c r="U308" s="7" t="s">
        <v>1061</v>
      </c>
      <c r="V308" s="7" t="s">
        <v>757</v>
      </c>
      <c r="W308" s="7" t="s">
        <v>1062</v>
      </c>
      <c r="X308" s="7" t="s">
        <v>31841</v>
      </c>
      <c r="Y308" s="7" t="s">
        <v>31842</v>
      </c>
    </row>
    <row r="309" spans="1:25" hidden="1" x14ac:dyDescent="0.25">
      <c r="A309" s="29"/>
      <c r="B309" s="7" t="s">
        <v>58</v>
      </c>
      <c r="C309" s="30" t="s">
        <v>30610</v>
      </c>
      <c r="D309" s="7" t="s">
        <v>31815</v>
      </c>
      <c r="E309" s="9">
        <v>45679</v>
      </c>
      <c r="F309" s="47" t="s">
        <v>26454</v>
      </c>
      <c r="G309" s="30">
        <f t="shared" si="349"/>
        <v>58</v>
      </c>
      <c r="H309" s="30" t="str">
        <f t="shared" si="350"/>
        <v>0058</v>
      </c>
      <c r="I309" s="31" t="str">
        <f t="shared" si="351"/>
        <v>10090058</v>
      </c>
      <c r="J309" s="30"/>
      <c r="K309" s="42" t="s">
        <v>23380</v>
      </c>
      <c r="L309" s="65" t="s">
        <v>31820</v>
      </c>
      <c r="M309" s="29" t="s">
        <v>652</v>
      </c>
      <c r="N309" s="51" t="str">
        <f>VLOOKUP(M309,'BMC Master'!$C$3:$E$100,3,0)</f>
        <v>1009</v>
      </c>
      <c r="O309" s="7" t="s">
        <v>31825</v>
      </c>
      <c r="P309" s="9">
        <v>38540</v>
      </c>
      <c r="Q309" s="7" t="s">
        <v>31829</v>
      </c>
      <c r="R309" s="29">
        <v>8521838981</v>
      </c>
      <c r="S309" s="38" t="s">
        <v>31834</v>
      </c>
      <c r="T309" s="7" t="s">
        <v>679</v>
      </c>
      <c r="U309" s="7" t="s">
        <v>3419</v>
      </c>
      <c r="V309" s="7" t="s">
        <v>31169</v>
      </c>
      <c r="W309" s="7" t="s">
        <v>1062</v>
      </c>
      <c r="X309" s="7" t="s">
        <v>31841</v>
      </c>
      <c r="Y309" s="7" t="s">
        <v>31842</v>
      </c>
    </row>
    <row r="310" spans="1:25" hidden="1" x14ac:dyDescent="0.25">
      <c r="A310" s="29"/>
      <c r="B310" s="7" t="s">
        <v>58</v>
      </c>
      <c r="C310" s="30" t="s">
        <v>30610</v>
      </c>
      <c r="D310" s="7" t="s">
        <v>31816</v>
      </c>
      <c r="E310" s="9">
        <v>45679</v>
      </c>
      <c r="F310" s="47" t="s">
        <v>26454</v>
      </c>
      <c r="G310" s="30">
        <f t="shared" si="349"/>
        <v>59</v>
      </c>
      <c r="H310" s="30" t="str">
        <f t="shared" si="350"/>
        <v>0059</v>
      </c>
      <c r="I310" s="31" t="str">
        <f t="shared" si="351"/>
        <v>10090059</v>
      </c>
      <c r="J310" s="30"/>
      <c r="K310" s="42" t="s">
        <v>23380</v>
      </c>
      <c r="L310" s="65" t="s">
        <v>31821</v>
      </c>
      <c r="M310" s="29" t="s">
        <v>652</v>
      </c>
      <c r="N310" s="51" t="str">
        <f>VLOOKUP(M310,'BMC Master'!$C$3:$E$100,3,0)</f>
        <v>1009</v>
      </c>
      <c r="O310" s="7" t="s">
        <v>31604</v>
      </c>
      <c r="P310" s="9">
        <v>34425</v>
      </c>
      <c r="Q310" s="7" t="s">
        <v>31830</v>
      </c>
      <c r="R310" s="29">
        <v>9155379132</v>
      </c>
      <c r="S310" s="38" t="s">
        <v>31835</v>
      </c>
      <c r="T310" s="7" t="s">
        <v>679</v>
      </c>
      <c r="U310" s="7" t="s">
        <v>1080</v>
      </c>
      <c r="V310" s="7" t="s">
        <v>31836</v>
      </c>
      <c r="W310" s="7" t="s">
        <v>1062</v>
      </c>
      <c r="X310" s="7" t="s">
        <v>31841</v>
      </c>
      <c r="Y310" s="7" t="s">
        <v>31842</v>
      </c>
    </row>
    <row r="311" spans="1:25" hidden="1" x14ac:dyDescent="0.25">
      <c r="A311" s="29"/>
      <c r="B311" s="7" t="s">
        <v>58</v>
      </c>
      <c r="C311" s="30" t="s">
        <v>30610</v>
      </c>
      <c r="D311" s="7" t="s">
        <v>31817</v>
      </c>
      <c r="E311" s="9">
        <v>45679</v>
      </c>
      <c r="F311" s="47" t="s">
        <v>26454</v>
      </c>
      <c r="G311" s="30">
        <f t="shared" si="349"/>
        <v>60</v>
      </c>
      <c r="H311" s="30" t="str">
        <f t="shared" si="350"/>
        <v>0060</v>
      </c>
      <c r="I311" s="31" t="str">
        <f t="shared" si="351"/>
        <v>10090060</v>
      </c>
      <c r="J311" s="30"/>
      <c r="K311" s="42" t="s">
        <v>23380</v>
      </c>
      <c r="L311" s="65" t="s">
        <v>31822</v>
      </c>
      <c r="M311" s="29" t="s">
        <v>652</v>
      </c>
      <c r="N311" s="51" t="str">
        <f>VLOOKUP(M311,'BMC Master'!$C$3:$E$100,3,0)</f>
        <v>1009</v>
      </c>
      <c r="O311" s="7" t="s">
        <v>31826</v>
      </c>
      <c r="P311" s="9">
        <v>30682</v>
      </c>
      <c r="Q311" s="7" t="s">
        <v>31831</v>
      </c>
      <c r="R311" s="29">
        <v>7635096231</v>
      </c>
      <c r="S311" s="38" t="s">
        <v>31837</v>
      </c>
      <c r="T311" s="7" t="s">
        <v>31479</v>
      </c>
      <c r="U311" s="7" t="s">
        <v>747</v>
      </c>
      <c r="V311" s="7" t="s">
        <v>31836</v>
      </c>
      <c r="W311" s="7" t="s">
        <v>1062</v>
      </c>
      <c r="X311" s="7" t="s">
        <v>31841</v>
      </c>
      <c r="Y311" s="7" t="s">
        <v>31842</v>
      </c>
    </row>
    <row r="312" spans="1:25" hidden="1" x14ac:dyDescent="0.25">
      <c r="A312" s="29"/>
      <c r="B312" s="7" t="s">
        <v>58</v>
      </c>
      <c r="C312" s="30" t="s">
        <v>30610</v>
      </c>
      <c r="D312" s="7" t="s">
        <v>31818</v>
      </c>
      <c r="E312" s="9">
        <v>45679</v>
      </c>
      <c r="F312" s="47" t="s">
        <v>26454</v>
      </c>
      <c r="G312" s="30">
        <f t="shared" si="349"/>
        <v>61</v>
      </c>
      <c r="H312" s="30" t="str">
        <f t="shared" si="350"/>
        <v>0061</v>
      </c>
      <c r="I312" s="31" t="str">
        <f t="shared" si="351"/>
        <v>10090061</v>
      </c>
      <c r="J312" s="30"/>
      <c r="K312" s="42" t="s">
        <v>23380</v>
      </c>
      <c r="L312" s="65" t="s">
        <v>31823</v>
      </c>
      <c r="M312" s="29" t="s">
        <v>652</v>
      </c>
      <c r="N312" s="51" t="str">
        <f>VLOOKUP(M312,'BMC Master'!$C$3:$E$100,3,0)</f>
        <v>1009</v>
      </c>
      <c r="O312" s="7" t="s">
        <v>31827</v>
      </c>
      <c r="P312" s="9">
        <v>36130</v>
      </c>
      <c r="Q312" s="7" t="s">
        <v>31832</v>
      </c>
      <c r="R312" s="29">
        <v>9693572126</v>
      </c>
      <c r="S312" s="38" t="s">
        <v>31838</v>
      </c>
      <c r="T312" s="7" t="s">
        <v>31839</v>
      </c>
      <c r="U312" s="7" t="s">
        <v>822</v>
      </c>
      <c r="V312" s="7" t="s">
        <v>31840</v>
      </c>
      <c r="W312" s="7" t="s">
        <v>31215</v>
      </c>
      <c r="X312" s="7" t="s">
        <v>31841</v>
      </c>
      <c r="Y312" s="7" t="s">
        <v>31842</v>
      </c>
    </row>
    <row r="313" spans="1:25" hidden="1" x14ac:dyDescent="0.25">
      <c r="A313" s="29"/>
      <c r="B313" s="7" t="s">
        <v>58</v>
      </c>
      <c r="C313" s="30" t="s">
        <v>30610</v>
      </c>
      <c r="D313" s="7" t="s">
        <v>32432</v>
      </c>
      <c r="E313" s="9">
        <v>45734</v>
      </c>
      <c r="F313" s="47" t="s">
        <v>26454</v>
      </c>
      <c r="G313" s="30">
        <f t="shared" ref="G313:G314" si="352">IF(M313=M312,G312+1,1)</f>
        <v>62</v>
      </c>
      <c r="H313" s="30" t="str">
        <f t="shared" ref="H313:H314" si="353">TEXT(G313,"0000")</f>
        <v>0062</v>
      </c>
      <c r="I313" s="31" t="str">
        <f t="shared" ref="I313:I314" si="354">CONCATENATE(N313,H313)</f>
        <v>10090062</v>
      </c>
      <c r="J313" s="30"/>
      <c r="K313" s="42" t="s">
        <v>23380</v>
      </c>
      <c r="L313" s="65" t="s">
        <v>32434</v>
      </c>
      <c r="M313" s="29" t="s">
        <v>652</v>
      </c>
      <c r="N313" s="51" t="str">
        <f>VLOOKUP(M313,'BMC Master'!$C$3:$E$100,3,0)</f>
        <v>1009</v>
      </c>
      <c r="O313" s="7" t="s">
        <v>32436</v>
      </c>
      <c r="P313" s="9">
        <v>33608</v>
      </c>
      <c r="Q313" s="7" t="s">
        <v>32437</v>
      </c>
      <c r="R313" s="29">
        <v>7991104224</v>
      </c>
      <c r="S313" s="38" t="s">
        <v>32438</v>
      </c>
      <c r="T313" s="7" t="s">
        <v>679</v>
      </c>
      <c r="U313" s="7" t="s">
        <v>1076</v>
      </c>
      <c r="V313" s="7" t="s">
        <v>1668</v>
      </c>
      <c r="W313" s="7" t="s">
        <v>32440</v>
      </c>
      <c r="X313" s="7" t="s">
        <v>31841</v>
      </c>
      <c r="Y313" s="7" t="s">
        <v>31842</v>
      </c>
    </row>
    <row r="314" spans="1:25" hidden="1" x14ac:dyDescent="0.25">
      <c r="A314" s="29"/>
      <c r="B314" s="7" t="s">
        <v>58</v>
      </c>
      <c r="C314" s="30" t="s">
        <v>30610</v>
      </c>
      <c r="D314" s="7" t="s">
        <v>32433</v>
      </c>
      <c r="E314" s="9">
        <v>45734</v>
      </c>
      <c r="F314" s="47" t="s">
        <v>26454</v>
      </c>
      <c r="G314" s="30">
        <f t="shared" si="352"/>
        <v>63</v>
      </c>
      <c r="H314" s="30" t="str">
        <f t="shared" si="353"/>
        <v>0063</v>
      </c>
      <c r="I314" s="31" t="str">
        <f t="shared" si="354"/>
        <v>10090063</v>
      </c>
      <c r="J314" s="30"/>
      <c r="K314" s="42" t="s">
        <v>23380</v>
      </c>
      <c r="L314" s="65" t="s">
        <v>32435</v>
      </c>
      <c r="M314" s="29" t="s">
        <v>652</v>
      </c>
      <c r="N314" s="51" t="str">
        <f>VLOOKUP(M314,'BMC Master'!$C$3:$E$100,3,0)</f>
        <v>1009</v>
      </c>
      <c r="O314" s="7" t="s">
        <v>31894</v>
      </c>
      <c r="P314" s="9">
        <v>28856</v>
      </c>
      <c r="Q314" s="7" t="s">
        <v>31266</v>
      </c>
      <c r="R314" s="29">
        <v>8789131464</v>
      </c>
      <c r="S314" s="38" t="s">
        <v>32439</v>
      </c>
      <c r="T314" s="7" t="s">
        <v>1064</v>
      </c>
      <c r="U314" s="7" t="s">
        <v>1065</v>
      </c>
      <c r="V314" s="7" t="s">
        <v>757</v>
      </c>
      <c r="W314" s="7" t="s">
        <v>31215</v>
      </c>
      <c r="X314" s="7" t="s">
        <v>31841</v>
      </c>
      <c r="Y314" s="7" t="s">
        <v>31842</v>
      </c>
    </row>
    <row r="315" spans="1:25" hidden="1" x14ac:dyDescent="0.25">
      <c r="A315" s="29"/>
      <c r="B315" s="7" t="s">
        <v>58</v>
      </c>
      <c r="C315" s="30" t="s">
        <v>30610</v>
      </c>
      <c r="D315" s="7" t="s">
        <v>32676</v>
      </c>
      <c r="E315" s="9">
        <v>45748</v>
      </c>
      <c r="F315" s="47" t="s">
        <v>26454</v>
      </c>
      <c r="G315" s="30">
        <f t="shared" ref="G315" si="355">IF(M315=M314,G314+1,1)</f>
        <v>64</v>
      </c>
      <c r="H315" s="30" t="str">
        <f t="shared" ref="H315" si="356">TEXT(G315,"0000")</f>
        <v>0064</v>
      </c>
      <c r="I315" s="31" t="str">
        <f t="shared" ref="I315" si="357">CONCATENATE(N315,H315)</f>
        <v>10090064</v>
      </c>
      <c r="J315" s="30"/>
      <c r="K315" s="42" t="s">
        <v>23380</v>
      </c>
      <c r="L315" s="65" t="s">
        <v>32677</v>
      </c>
      <c r="M315" s="29" t="s">
        <v>652</v>
      </c>
      <c r="N315" s="51" t="str">
        <f>VLOOKUP(M315,'BMC Master'!$C$3:$E$100,3,0)</f>
        <v>1009</v>
      </c>
      <c r="O315" s="7" t="s">
        <v>32678</v>
      </c>
      <c r="P315" s="9">
        <v>35446</v>
      </c>
      <c r="Q315" s="7" t="s">
        <v>32679</v>
      </c>
      <c r="R315" s="29">
        <v>7061352566</v>
      </c>
      <c r="S315" s="38" t="s">
        <v>32680</v>
      </c>
      <c r="T315" s="7" t="s">
        <v>934</v>
      </c>
      <c r="U315" s="7" t="s">
        <v>4083</v>
      </c>
      <c r="V315" s="7" t="s">
        <v>31169</v>
      </c>
      <c r="W315" s="7" t="s">
        <v>32440</v>
      </c>
      <c r="X315" s="7" t="s">
        <v>31841</v>
      </c>
      <c r="Y315" s="7" t="s">
        <v>31842</v>
      </c>
    </row>
    <row r="316" spans="1:25" hidden="1" x14ac:dyDescent="0.25">
      <c r="A316" s="29"/>
      <c r="B316" s="7" t="s">
        <v>58</v>
      </c>
      <c r="C316" s="30" t="s">
        <v>30610</v>
      </c>
      <c r="D316" s="7" t="s">
        <v>33025</v>
      </c>
      <c r="E316" s="9">
        <v>45784</v>
      </c>
      <c r="F316" s="47" t="s">
        <v>26454</v>
      </c>
      <c r="G316" s="30">
        <f t="shared" ref="G316" si="358">IF(M316=M315,G315+1,1)</f>
        <v>65</v>
      </c>
      <c r="H316" s="30" t="str">
        <f t="shared" ref="H316" si="359">TEXT(G316,"0000")</f>
        <v>0065</v>
      </c>
      <c r="I316" s="31" t="str">
        <f t="shared" ref="I316" si="360">CONCATENATE(N316,H316)</f>
        <v>10090065</v>
      </c>
      <c r="J316" s="30"/>
      <c r="K316" s="42" t="s">
        <v>23380</v>
      </c>
      <c r="L316" s="65" t="s">
        <v>33026</v>
      </c>
      <c r="M316" s="29" t="s">
        <v>652</v>
      </c>
      <c r="N316" s="51" t="str">
        <f>VLOOKUP(M316,'BMC Master'!$C$3:$E$100,3,0)</f>
        <v>1009</v>
      </c>
      <c r="O316" s="7" t="s">
        <v>33027</v>
      </c>
      <c r="P316" s="9">
        <v>32000</v>
      </c>
      <c r="Q316" s="7" t="s">
        <v>33028</v>
      </c>
      <c r="R316" s="29">
        <v>9709965750</v>
      </c>
      <c r="S316" s="38" t="s">
        <v>33029</v>
      </c>
      <c r="T316" s="7" t="s">
        <v>679</v>
      </c>
      <c r="U316" s="7" t="s">
        <v>3419</v>
      </c>
      <c r="V316" s="7" t="s">
        <v>31169</v>
      </c>
      <c r="W316" s="7" t="s">
        <v>32440</v>
      </c>
      <c r="X316" s="7" t="s">
        <v>31169</v>
      </c>
      <c r="Y316" s="7" t="s">
        <v>30817</v>
      </c>
    </row>
    <row r="317" spans="1:25" hidden="1" x14ac:dyDescent="0.25">
      <c r="A317" s="29"/>
      <c r="B317" s="7" t="s">
        <v>58</v>
      </c>
      <c r="C317" s="30" t="s">
        <v>30610</v>
      </c>
      <c r="D317" s="7" t="s">
        <v>33436</v>
      </c>
      <c r="E317" s="9">
        <v>45842</v>
      </c>
      <c r="F317" s="47" t="s">
        <v>26454</v>
      </c>
      <c r="G317" s="30">
        <f t="shared" ref="G317:G318" si="361">IF(M317=M316,G316+1,1)</f>
        <v>66</v>
      </c>
      <c r="H317" s="30" t="str">
        <f t="shared" ref="H317:H318" si="362">TEXT(G317,"0000")</f>
        <v>0066</v>
      </c>
      <c r="I317" s="31" t="str">
        <f t="shared" ref="I317:I318" si="363">CONCATENATE(N317,H317)</f>
        <v>10090066</v>
      </c>
      <c r="J317" s="30"/>
      <c r="K317" s="42" t="s">
        <v>23380</v>
      </c>
      <c r="L317" s="65" t="s">
        <v>33438</v>
      </c>
      <c r="M317" s="29" t="s">
        <v>652</v>
      </c>
      <c r="N317" s="51" t="str">
        <f>VLOOKUP(M317,'BMC Master'!$C$3:$E$100,3,0)</f>
        <v>1009</v>
      </c>
      <c r="O317" s="7" t="s">
        <v>33440</v>
      </c>
      <c r="P317" s="9">
        <v>28020</v>
      </c>
      <c r="Q317" s="7" t="s">
        <v>33441</v>
      </c>
      <c r="R317" s="29">
        <v>8340223931</v>
      </c>
      <c r="S317" s="38" t="s">
        <v>33442</v>
      </c>
      <c r="T317" s="7" t="s">
        <v>814</v>
      </c>
      <c r="U317" s="7" t="s">
        <v>815</v>
      </c>
      <c r="V317" s="7" t="s">
        <v>757</v>
      </c>
      <c r="W317" s="7" t="s">
        <v>31215</v>
      </c>
      <c r="X317" s="7" t="s">
        <v>31841</v>
      </c>
      <c r="Y317" s="7" t="s">
        <v>31842</v>
      </c>
    </row>
    <row r="318" spans="1:25" hidden="1" x14ac:dyDescent="0.25">
      <c r="A318" s="29"/>
      <c r="B318" s="7" t="s">
        <v>58</v>
      </c>
      <c r="C318" s="30" t="s">
        <v>30610</v>
      </c>
      <c r="D318" s="7" t="s">
        <v>33437</v>
      </c>
      <c r="E318" s="9">
        <v>45842</v>
      </c>
      <c r="F318" s="47" t="s">
        <v>26454</v>
      </c>
      <c r="G318" s="30">
        <f t="shared" si="361"/>
        <v>67</v>
      </c>
      <c r="H318" s="30" t="str">
        <f t="shared" si="362"/>
        <v>0067</v>
      </c>
      <c r="I318" s="31" t="str">
        <f t="shared" si="363"/>
        <v>10090067</v>
      </c>
      <c r="J318" s="30"/>
      <c r="K318" s="42" t="s">
        <v>23380</v>
      </c>
      <c r="L318" s="65" t="s">
        <v>33439</v>
      </c>
      <c r="M318" s="29" t="s">
        <v>652</v>
      </c>
      <c r="N318" s="51" t="str">
        <f>VLOOKUP(M318,'BMC Master'!$C$3:$E$100,3,0)</f>
        <v>1009</v>
      </c>
      <c r="O318" s="7" t="s">
        <v>31306</v>
      </c>
      <c r="P318" s="9">
        <v>31048</v>
      </c>
      <c r="Q318" s="7" t="s">
        <v>33443</v>
      </c>
      <c r="R318" s="29">
        <v>9304214641</v>
      </c>
      <c r="S318" s="38" t="s">
        <v>33444</v>
      </c>
      <c r="T318" s="7" t="s">
        <v>934</v>
      </c>
      <c r="U318" s="7" t="s">
        <v>4083</v>
      </c>
      <c r="V318" s="7" t="s">
        <v>32676</v>
      </c>
      <c r="W318" s="7" t="s">
        <v>32440</v>
      </c>
      <c r="X318" s="7" t="s">
        <v>31841</v>
      </c>
      <c r="Y318" s="7" t="s">
        <v>31842</v>
      </c>
    </row>
    <row r="319" spans="1:25" hidden="1" x14ac:dyDescent="0.25">
      <c r="A319" s="29"/>
      <c r="B319" s="7" t="s">
        <v>58</v>
      </c>
      <c r="C319" s="30" t="s">
        <v>30610</v>
      </c>
      <c r="D319" s="7" t="s">
        <v>33686</v>
      </c>
      <c r="E319" s="9">
        <v>45868</v>
      </c>
      <c r="F319" s="47" t="s">
        <v>26454</v>
      </c>
      <c r="G319" s="30">
        <f t="shared" ref="G319" si="364">IF(M319=M318,G318+1,1)</f>
        <v>68</v>
      </c>
      <c r="H319" s="30" t="str">
        <f t="shared" ref="H319" si="365">TEXT(G319,"0000")</f>
        <v>0068</v>
      </c>
      <c r="I319" s="31" t="str">
        <f t="shared" ref="I319" si="366">CONCATENATE(N319,H319)</f>
        <v>10090068</v>
      </c>
      <c r="J319" s="30"/>
      <c r="K319" s="42" t="s">
        <v>30455</v>
      </c>
      <c r="L319" s="65" t="s">
        <v>33687</v>
      </c>
      <c r="M319" s="29" t="s">
        <v>652</v>
      </c>
      <c r="N319" s="51" t="str">
        <f>VLOOKUP(M319,'BMC Master'!$C$3:$E$100,3,0)</f>
        <v>1009</v>
      </c>
      <c r="O319" s="7" t="s">
        <v>33688</v>
      </c>
      <c r="P319" s="9">
        <v>30317</v>
      </c>
      <c r="Q319" s="7" t="s">
        <v>33689</v>
      </c>
      <c r="R319" s="29">
        <v>8757986977</v>
      </c>
      <c r="S319" s="38" t="s">
        <v>33690</v>
      </c>
      <c r="T319" s="7" t="s">
        <v>679</v>
      </c>
      <c r="U319" s="7" t="s">
        <v>1076</v>
      </c>
      <c r="V319" s="7" t="s">
        <v>1668</v>
      </c>
      <c r="W319" s="7" t="s">
        <v>31215</v>
      </c>
      <c r="X319" s="7" t="s">
        <v>31841</v>
      </c>
      <c r="Y319" s="7" t="s">
        <v>31842</v>
      </c>
    </row>
    <row r="320" spans="1:25" hidden="1" x14ac:dyDescent="0.25">
      <c r="A320" s="29"/>
      <c r="B320" s="7" t="s">
        <v>58</v>
      </c>
      <c r="C320" s="30" t="s">
        <v>30610</v>
      </c>
      <c r="D320" s="7" t="s">
        <v>33807</v>
      </c>
      <c r="E320" s="9">
        <v>45890</v>
      </c>
      <c r="F320" s="47" t="s">
        <v>26454</v>
      </c>
      <c r="G320" s="30">
        <f t="shared" ref="G320:G321" si="367">IF(M320=M319,G319+1,1)</f>
        <v>69</v>
      </c>
      <c r="H320" s="30" t="str">
        <f t="shared" ref="H320:H321" si="368">TEXT(G320,"0000")</f>
        <v>0069</v>
      </c>
      <c r="I320" s="31" t="str">
        <f t="shared" ref="I320:I321" si="369">CONCATENATE(N320,H320)</f>
        <v>10090069</v>
      </c>
      <c r="J320" s="30"/>
      <c r="K320" s="42" t="s">
        <v>30455</v>
      </c>
      <c r="L320" s="65" t="s">
        <v>33809</v>
      </c>
      <c r="M320" s="29" t="s">
        <v>652</v>
      </c>
      <c r="N320" s="51" t="str">
        <f>VLOOKUP(M320,'BMC Master'!$C$3:$E$100,3,0)</f>
        <v>1009</v>
      </c>
      <c r="O320" s="7" t="s">
        <v>32899</v>
      </c>
      <c r="P320" s="9">
        <v>37987</v>
      </c>
      <c r="Q320" s="7" t="s">
        <v>33812</v>
      </c>
      <c r="R320" s="29">
        <v>9504393172</v>
      </c>
      <c r="S320" s="38" t="s">
        <v>33814</v>
      </c>
      <c r="T320" s="7" t="s">
        <v>31268</v>
      </c>
      <c r="U320" s="7" t="s">
        <v>747</v>
      </c>
      <c r="V320" s="7" t="s">
        <v>33815</v>
      </c>
      <c r="W320" s="7" t="s">
        <v>32440</v>
      </c>
      <c r="X320" s="7" t="s">
        <v>31841</v>
      </c>
      <c r="Y320" s="7" t="s">
        <v>31842</v>
      </c>
    </row>
    <row r="321" spans="1:25" hidden="1" x14ac:dyDescent="0.25">
      <c r="A321" s="29"/>
      <c r="B321" s="7" t="s">
        <v>58</v>
      </c>
      <c r="C321" s="30" t="s">
        <v>30610</v>
      </c>
      <c r="D321" s="7" t="s">
        <v>33808</v>
      </c>
      <c r="E321" s="9">
        <v>45890</v>
      </c>
      <c r="F321" s="47" t="s">
        <v>26454</v>
      </c>
      <c r="G321" s="30">
        <f t="shared" si="367"/>
        <v>70</v>
      </c>
      <c r="H321" s="30" t="str">
        <f t="shared" si="368"/>
        <v>0070</v>
      </c>
      <c r="I321" s="31" t="str">
        <f t="shared" si="369"/>
        <v>10090070</v>
      </c>
      <c r="J321" s="30"/>
      <c r="K321" s="42" t="s">
        <v>30455</v>
      </c>
      <c r="L321" s="65" t="s">
        <v>33810</v>
      </c>
      <c r="M321" s="29" t="s">
        <v>652</v>
      </c>
      <c r="N321" s="51" t="str">
        <f>VLOOKUP(M321,'BMC Master'!$C$3:$E$100,3,0)</f>
        <v>1009</v>
      </c>
      <c r="O321" s="7" t="s">
        <v>33811</v>
      </c>
      <c r="P321" s="9">
        <v>29565</v>
      </c>
      <c r="Q321" s="7" t="s">
        <v>33813</v>
      </c>
      <c r="R321" s="29">
        <v>9504393173</v>
      </c>
      <c r="S321" s="38" t="s">
        <v>33816</v>
      </c>
      <c r="T321" s="7" t="s">
        <v>30720</v>
      </c>
      <c r="U321" s="7" t="s">
        <v>747</v>
      </c>
      <c r="V321" s="7" t="s">
        <v>31554</v>
      </c>
      <c r="W321" s="7" t="s">
        <v>32440</v>
      </c>
      <c r="X321" s="7" t="s">
        <v>31841</v>
      </c>
      <c r="Y321" s="7" t="s">
        <v>31842</v>
      </c>
    </row>
    <row r="322" spans="1:25" hidden="1" x14ac:dyDescent="0.25">
      <c r="A322" s="29"/>
      <c r="B322" s="7" t="s">
        <v>58</v>
      </c>
      <c r="C322" s="30" t="s">
        <v>30610</v>
      </c>
      <c r="D322" s="7" t="s">
        <v>33899</v>
      </c>
      <c r="E322" s="9">
        <v>45904</v>
      </c>
      <c r="F322" s="47" t="s">
        <v>26454</v>
      </c>
      <c r="G322" s="30">
        <f t="shared" ref="G322" si="370">IF(M322=M321,G321+1,1)</f>
        <v>71</v>
      </c>
      <c r="H322" s="30" t="str">
        <f t="shared" ref="H322" si="371">TEXT(G322,"0000")</f>
        <v>0071</v>
      </c>
      <c r="I322" s="31" t="str">
        <f t="shared" ref="I322" si="372">CONCATENATE(N322,H322)</f>
        <v>10090071</v>
      </c>
      <c r="J322" s="30"/>
      <c r="K322" s="42" t="s">
        <v>30455</v>
      </c>
      <c r="L322" s="65" t="s">
        <v>33900</v>
      </c>
      <c r="M322" s="29" t="s">
        <v>652</v>
      </c>
      <c r="N322" s="51" t="str">
        <f>VLOOKUP(M322,'BMC Master'!$C$3:$E$100,3,0)</f>
        <v>1009</v>
      </c>
      <c r="O322" s="7" t="s">
        <v>31931</v>
      </c>
      <c r="P322" s="9">
        <v>33970</v>
      </c>
      <c r="Q322" s="7" t="s">
        <v>33903</v>
      </c>
      <c r="R322" s="29">
        <v>7857897856</v>
      </c>
      <c r="S322" s="38" t="s">
        <v>33901</v>
      </c>
      <c r="T322" s="7" t="s">
        <v>33902</v>
      </c>
      <c r="U322" s="7" t="s">
        <v>1087</v>
      </c>
      <c r="V322" s="7" t="s">
        <v>31169</v>
      </c>
      <c r="W322" s="7" t="s">
        <v>32440</v>
      </c>
      <c r="X322" s="7" t="s">
        <v>31841</v>
      </c>
      <c r="Y322" s="7" t="s">
        <v>31842</v>
      </c>
    </row>
    <row r="323" spans="1:25" hidden="1" x14ac:dyDescent="0.25">
      <c r="A323" s="29"/>
      <c r="B323" s="7" t="s">
        <v>58</v>
      </c>
      <c r="C323" s="30" t="s">
        <v>30610</v>
      </c>
      <c r="D323" s="7" t="s">
        <v>34363</v>
      </c>
      <c r="E323" s="9">
        <v>45961</v>
      </c>
      <c r="F323" s="47" t="s">
        <v>26454</v>
      </c>
      <c r="G323" s="30">
        <f t="shared" ref="G323" si="373">IF(M323=M322,G322+1,1)</f>
        <v>72</v>
      </c>
      <c r="H323" s="30" t="str">
        <f t="shared" ref="H323" si="374">TEXT(G323,"0000")</f>
        <v>0072</v>
      </c>
      <c r="I323" s="31" t="str">
        <f t="shared" ref="I323" si="375">CONCATENATE(N323,H323)</f>
        <v>10090072</v>
      </c>
      <c r="J323" s="30"/>
      <c r="K323" s="42" t="s">
        <v>23380</v>
      </c>
      <c r="L323" s="65" t="s">
        <v>34364</v>
      </c>
      <c r="M323" s="29" t="s">
        <v>652</v>
      </c>
      <c r="N323" s="51" t="str">
        <f>VLOOKUP(M323,'BMC Master'!$C$3:$E$100,3,0)</f>
        <v>1009</v>
      </c>
      <c r="O323" s="7" t="s">
        <v>34365</v>
      </c>
      <c r="P323" s="9">
        <v>27030</v>
      </c>
      <c r="Q323" s="7" t="s">
        <v>34366</v>
      </c>
      <c r="R323" s="29">
        <v>9110914238</v>
      </c>
      <c r="S323" s="38" t="s">
        <v>34367</v>
      </c>
      <c r="T323" s="7" t="s">
        <v>934</v>
      </c>
      <c r="U323" s="7" t="s">
        <v>792</v>
      </c>
      <c r="V323" s="7" t="s">
        <v>757</v>
      </c>
      <c r="W323" s="7" t="s">
        <v>31215</v>
      </c>
      <c r="X323" s="7" t="s">
        <v>31841</v>
      </c>
      <c r="Y323" s="7" t="s">
        <v>31842</v>
      </c>
    </row>
    <row r="324" spans="1:25" hidden="1" x14ac:dyDescent="0.25">
      <c r="A324" s="29"/>
      <c r="B324" s="7" t="s">
        <v>58</v>
      </c>
      <c r="C324" s="30" t="s">
        <v>30610</v>
      </c>
      <c r="D324" s="7" t="s">
        <v>34658</v>
      </c>
      <c r="E324" s="9">
        <v>46006</v>
      </c>
      <c r="F324" s="47" t="s">
        <v>26454</v>
      </c>
      <c r="G324" s="30">
        <f t="shared" ref="G324" si="376">IF(M324=M323,G323+1,1)</f>
        <v>73</v>
      </c>
      <c r="H324" s="30" t="str">
        <f t="shared" ref="H324" si="377">TEXT(G324,"0000")</f>
        <v>0073</v>
      </c>
      <c r="I324" s="31" t="str">
        <f t="shared" ref="I324" si="378">CONCATENATE(N324,H324)</f>
        <v>10090073</v>
      </c>
      <c r="J324" s="30"/>
      <c r="K324" s="42" t="s">
        <v>30455</v>
      </c>
      <c r="L324" s="65" t="s">
        <v>34659</v>
      </c>
      <c r="M324" s="29" t="s">
        <v>652</v>
      </c>
      <c r="N324" s="51" t="str">
        <f>VLOOKUP(M324,'BMC Master'!$C$3:$E$100,3,0)</f>
        <v>1009</v>
      </c>
      <c r="O324" s="7" t="s">
        <v>7885</v>
      </c>
      <c r="P324" s="9">
        <v>28491</v>
      </c>
      <c r="Q324" s="7" t="s">
        <v>34660</v>
      </c>
      <c r="R324" s="29">
        <v>7369800902</v>
      </c>
      <c r="S324" s="38" t="s">
        <v>34661</v>
      </c>
      <c r="T324" s="7" t="s">
        <v>31414</v>
      </c>
      <c r="U324" s="7" t="s">
        <v>747</v>
      </c>
      <c r="V324" s="7" t="s">
        <v>199</v>
      </c>
      <c r="W324" s="7" t="s">
        <v>31215</v>
      </c>
      <c r="X324" s="7" t="s">
        <v>31841</v>
      </c>
      <c r="Y324" s="7" t="s">
        <v>31842</v>
      </c>
    </row>
    <row r="325" spans="1:25" hidden="1" x14ac:dyDescent="0.25">
      <c r="A325" s="29"/>
      <c r="B325" s="7" t="s">
        <v>58</v>
      </c>
      <c r="C325" s="30" t="s">
        <v>30610</v>
      </c>
      <c r="D325" s="7" t="s">
        <v>34761</v>
      </c>
      <c r="E325" s="9">
        <v>46015</v>
      </c>
      <c r="F325" s="47" t="s">
        <v>26454</v>
      </c>
      <c r="G325" s="30">
        <f t="shared" ref="G325:G326" si="379">IF(M325=M324,G324+1,1)</f>
        <v>74</v>
      </c>
      <c r="H325" s="30" t="str">
        <f t="shared" ref="H325:H326" si="380">TEXT(G325,"0000")</f>
        <v>0074</v>
      </c>
      <c r="I325" s="31" t="str">
        <f t="shared" ref="I325:I326" si="381">CONCATENATE(N325,H325)</f>
        <v>10090074</v>
      </c>
      <c r="J325" s="30"/>
      <c r="K325" s="42" t="s">
        <v>23380</v>
      </c>
      <c r="L325" s="65" t="s">
        <v>34763</v>
      </c>
      <c r="M325" s="29" t="s">
        <v>652</v>
      </c>
      <c r="N325" s="51" t="str">
        <f>VLOOKUP(M325,'BMC Master'!$C$3:$E$100,3,0)</f>
        <v>1009</v>
      </c>
      <c r="O325" s="7" t="s">
        <v>34765</v>
      </c>
      <c r="P325" s="9">
        <v>29587</v>
      </c>
      <c r="Q325" s="7" t="s">
        <v>34767</v>
      </c>
      <c r="R325" s="29">
        <v>9661318245</v>
      </c>
      <c r="S325" s="38" t="s">
        <v>34769</v>
      </c>
      <c r="T325" s="7" t="s">
        <v>679</v>
      </c>
      <c r="U325" s="7" t="s">
        <v>1076</v>
      </c>
      <c r="V325" s="7" t="s">
        <v>1668</v>
      </c>
      <c r="W325" s="7" t="s">
        <v>32440</v>
      </c>
      <c r="X325" s="7" t="s">
        <v>199</v>
      </c>
      <c r="Y325" s="7" t="s">
        <v>30817</v>
      </c>
    </row>
    <row r="326" spans="1:25" hidden="1" x14ac:dyDescent="0.25">
      <c r="A326" s="29"/>
      <c r="B326" s="7" t="s">
        <v>58</v>
      </c>
      <c r="C326" s="30" t="s">
        <v>30610</v>
      </c>
      <c r="D326" s="7" t="s">
        <v>34762</v>
      </c>
      <c r="E326" s="9">
        <v>46015</v>
      </c>
      <c r="F326" s="47" t="s">
        <v>26454</v>
      </c>
      <c r="G326" s="30">
        <f t="shared" si="379"/>
        <v>75</v>
      </c>
      <c r="H326" s="30" t="str">
        <f t="shared" si="380"/>
        <v>0075</v>
      </c>
      <c r="I326" s="31" t="str">
        <f t="shared" si="381"/>
        <v>10090075</v>
      </c>
      <c r="J326" s="30"/>
      <c r="K326" s="42" t="s">
        <v>23380</v>
      </c>
      <c r="L326" s="65" t="s">
        <v>34764</v>
      </c>
      <c r="M326" s="29" t="s">
        <v>652</v>
      </c>
      <c r="N326" s="51" t="str">
        <f>VLOOKUP(M326,'BMC Master'!$C$3:$E$100,3,0)</f>
        <v>1009</v>
      </c>
      <c r="O326" s="7" t="s">
        <v>34766</v>
      </c>
      <c r="P326" s="9">
        <v>34439</v>
      </c>
      <c r="Q326" s="7" t="s">
        <v>34768</v>
      </c>
      <c r="R326" s="29">
        <v>8789010121</v>
      </c>
      <c r="S326" s="38" t="s">
        <v>34770</v>
      </c>
      <c r="T326" s="7" t="s">
        <v>26584</v>
      </c>
      <c r="U326" s="7" t="s">
        <v>1061</v>
      </c>
      <c r="V326" s="7" t="s">
        <v>757</v>
      </c>
      <c r="W326" s="7" t="s">
        <v>32440</v>
      </c>
      <c r="X326" s="7" t="s">
        <v>199</v>
      </c>
      <c r="Y326" s="7" t="s">
        <v>30817</v>
      </c>
    </row>
    <row r="327" spans="1:25" hidden="1" x14ac:dyDescent="0.25">
      <c r="A327" s="29"/>
      <c r="B327" s="7" t="s">
        <v>58</v>
      </c>
      <c r="C327" s="30" t="s">
        <v>30610</v>
      </c>
      <c r="D327" s="7" t="s">
        <v>35025</v>
      </c>
      <c r="E327" s="9">
        <v>46038</v>
      </c>
      <c r="F327" s="47" t="s">
        <v>26454</v>
      </c>
      <c r="G327" s="30">
        <f t="shared" ref="G327:G328" si="382">IF(M327=M326,G326+1,1)</f>
        <v>76</v>
      </c>
      <c r="H327" s="30" t="str">
        <f t="shared" ref="H327:H328" si="383">TEXT(G327,"0000")</f>
        <v>0076</v>
      </c>
      <c r="I327" s="31" t="str">
        <f t="shared" ref="I327:I328" si="384">CONCATENATE(N327,H327)</f>
        <v>10090076</v>
      </c>
      <c r="J327" s="30"/>
      <c r="K327" s="42" t="s">
        <v>30455</v>
      </c>
      <c r="L327" s="65" t="s">
        <v>35027</v>
      </c>
      <c r="M327" s="29" t="s">
        <v>652</v>
      </c>
      <c r="N327" s="51" t="str">
        <f>VLOOKUP(M327,'BMC Master'!$C$3:$E$100,3,0)</f>
        <v>1009</v>
      </c>
      <c r="O327" s="7" t="s">
        <v>1660</v>
      </c>
      <c r="P327" s="9">
        <v>31761</v>
      </c>
      <c r="Q327" s="7" t="s">
        <v>35028</v>
      </c>
      <c r="R327" s="29">
        <v>6200523717</v>
      </c>
      <c r="S327" s="38" t="s">
        <v>35029</v>
      </c>
      <c r="T327" s="7" t="s">
        <v>35030</v>
      </c>
      <c r="U327" s="7" t="s">
        <v>35031</v>
      </c>
      <c r="V327" s="7" t="s">
        <v>35032</v>
      </c>
      <c r="W327" s="7" t="s">
        <v>32440</v>
      </c>
      <c r="X327" s="7" t="s">
        <v>199</v>
      </c>
      <c r="Y327" s="7" t="s">
        <v>30817</v>
      </c>
    </row>
    <row r="328" spans="1:25" hidden="1" x14ac:dyDescent="0.25">
      <c r="A328" s="29"/>
      <c r="B328" s="7" t="s">
        <v>58</v>
      </c>
      <c r="C328" s="30" t="s">
        <v>30610</v>
      </c>
      <c r="D328" s="7" t="s">
        <v>35026</v>
      </c>
      <c r="E328" s="9">
        <v>46038</v>
      </c>
      <c r="F328" s="47" t="s">
        <v>26454</v>
      </c>
      <c r="G328" s="30">
        <f t="shared" si="382"/>
        <v>77</v>
      </c>
      <c r="H328" s="30" t="str">
        <f t="shared" si="383"/>
        <v>0077</v>
      </c>
      <c r="I328" s="31" t="str">
        <f t="shared" si="384"/>
        <v>10090077</v>
      </c>
      <c r="J328" s="30"/>
      <c r="K328" s="42" t="s">
        <v>30455</v>
      </c>
      <c r="L328" s="65" t="s">
        <v>35027</v>
      </c>
      <c r="M328" s="29" t="s">
        <v>652</v>
      </c>
      <c r="N328" s="51" t="str">
        <f>VLOOKUP(M328,'BMC Master'!$C$3:$E$100,3,0)</f>
        <v>1009</v>
      </c>
      <c r="O328" s="7" t="s">
        <v>33340</v>
      </c>
      <c r="P328" s="9">
        <v>38022</v>
      </c>
      <c r="Q328" s="7" t="s">
        <v>35033</v>
      </c>
      <c r="R328" s="29">
        <v>9955455149</v>
      </c>
      <c r="S328" s="38" t="s">
        <v>35034</v>
      </c>
      <c r="T328" s="7" t="s">
        <v>679</v>
      </c>
      <c r="U328" s="7" t="s">
        <v>767</v>
      </c>
      <c r="V328" s="7" t="s">
        <v>757</v>
      </c>
      <c r="W328" s="7" t="s">
        <v>32440</v>
      </c>
      <c r="X328" s="7" t="s">
        <v>199</v>
      </c>
      <c r="Y328" s="7" t="s">
        <v>30817</v>
      </c>
    </row>
    <row r="329" spans="1:25" hidden="1" x14ac:dyDescent="0.25">
      <c r="A329" s="29"/>
      <c r="B329" s="7" t="s">
        <v>58</v>
      </c>
      <c r="C329" s="30" t="s">
        <v>30610</v>
      </c>
      <c r="D329" s="7" t="s">
        <v>35139</v>
      </c>
      <c r="E329" s="9">
        <v>46043</v>
      </c>
      <c r="F329" s="47" t="s">
        <v>26454</v>
      </c>
      <c r="G329" s="30">
        <f t="shared" ref="G329" si="385">IF(M329=M328,G328+1,1)</f>
        <v>78</v>
      </c>
      <c r="H329" s="30" t="str">
        <f t="shared" ref="H329" si="386">TEXT(G329,"0000")</f>
        <v>0078</v>
      </c>
      <c r="I329" s="31" t="str">
        <f t="shared" ref="I329" si="387">CONCATENATE(N329,H329)</f>
        <v>10090078</v>
      </c>
      <c r="J329" s="30"/>
      <c r="K329" s="42" t="s">
        <v>23380</v>
      </c>
      <c r="L329" s="65" t="s">
        <v>35140</v>
      </c>
      <c r="M329" s="29" t="s">
        <v>652</v>
      </c>
      <c r="N329" s="51" t="str">
        <f>VLOOKUP(M329,'BMC Master'!$C$3:$E$100,3,0)</f>
        <v>1009</v>
      </c>
      <c r="O329" s="7" t="s">
        <v>35141</v>
      </c>
      <c r="P329" s="9">
        <v>26665</v>
      </c>
      <c r="Q329" s="7" t="s">
        <v>35142</v>
      </c>
      <c r="R329" s="29">
        <v>9199401068</v>
      </c>
      <c r="S329" s="38" t="s">
        <v>35143</v>
      </c>
      <c r="T329" s="7" t="s">
        <v>1064</v>
      </c>
      <c r="U329" s="7" t="s">
        <v>17737</v>
      </c>
      <c r="V329" s="7" t="s">
        <v>35144</v>
      </c>
      <c r="W329" s="7" t="s">
        <v>31215</v>
      </c>
      <c r="X329" s="7" t="s">
        <v>199</v>
      </c>
      <c r="Y329" s="7" t="s">
        <v>30817</v>
      </c>
    </row>
    <row r="330" spans="1:25" hidden="1" x14ac:dyDescent="0.25">
      <c r="A330" s="29"/>
      <c r="B330" s="7" t="s">
        <v>58</v>
      </c>
      <c r="C330" s="30" t="s">
        <v>30610</v>
      </c>
      <c r="D330" s="7" t="s">
        <v>36045</v>
      </c>
      <c r="E330" s="9">
        <v>46107</v>
      </c>
      <c r="F330" s="47" t="s">
        <v>26454</v>
      </c>
      <c r="G330" s="30">
        <f t="shared" ref="G330:G331" si="388">IF(M330=M329,G329+1,1)</f>
        <v>79</v>
      </c>
      <c r="H330" s="30" t="str">
        <f t="shared" ref="H330:H331" si="389">TEXT(G330,"0000")</f>
        <v>0079</v>
      </c>
      <c r="I330" s="31" t="str">
        <f t="shared" ref="I330:I331" si="390">CONCATENATE(N330,H330)</f>
        <v>10090079</v>
      </c>
      <c r="J330" s="30"/>
      <c r="K330" s="42" t="s">
        <v>23380</v>
      </c>
      <c r="L330" s="65" t="s">
        <v>36047</v>
      </c>
      <c r="M330" s="29" t="s">
        <v>652</v>
      </c>
      <c r="N330" s="51" t="str">
        <f>VLOOKUP(M330,'BMC Master'!$C$3:$E$100,3,0)</f>
        <v>1009</v>
      </c>
      <c r="O330" s="7" t="s">
        <v>36049</v>
      </c>
      <c r="P330" s="9">
        <v>37230</v>
      </c>
      <c r="Q330" s="7" t="s">
        <v>36050</v>
      </c>
      <c r="R330" s="29">
        <v>9608555941</v>
      </c>
      <c r="S330" s="38" t="s">
        <v>4656</v>
      </c>
      <c r="T330" s="7" t="s">
        <v>679</v>
      </c>
      <c r="U330" s="7" t="s">
        <v>1080</v>
      </c>
      <c r="V330" s="7" t="s">
        <v>36051</v>
      </c>
      <c r="W330" s="7" t="s">
        <v>31215</v>
      </c>
      <c r="X330" s="7" t="s">
        <v>31841</v>
      </c>
      <c r="Y330" s="7" t="s">
        <v>31842</v>
      </c>
    </row>
    <row r="331" spans="1:25" hidden="1" x14ac:dyDescent="0.25">
      <c r="A331" s="29"/>
      <c r="B331" s="7" t="s">
        <v>58</v>
      </c>
      <c r="C331" s="30" t="s">
        <v>30610</v>
      </c>
      <c r="D331" s="7" t="s">
        <v>36046</v>
      </c>
      <c r="E331" s="9">
        <v>46107</v>
      </c>
      <c r="F331" s="47" t="s">
        <v>26454</v>
      </c>
      <c r="G331" s="30">
        <f t="shared" si="388"/>
        <v>80</v>
      </c>
      <c r="H331" s="30" t="str">
        <f t="shared" si="389"/>
        <v>0080</v>
      </c>
      <c r="I331" s="31" t="str">
        <f t="shared" si="390"/>
        <v>10090080</v>
      </c>
      <c r="J331" s="30"/>
      <c r="K331" s="42" t="s">
        <v>23380</v>
      </c>
      <c r="L331" s="65" t="s">
        <v>36048</v>
      </c>
      <c r="M331" s="29" t="s">
        <v>652</v>
      </c>
      <c r="N331" s="51" t="str">
        <f>VLOOKUP(M331,'BMC Master'!$C$3:$E$100,3,0)</f>
        <v>1009</v>
      </c>
      <c r="O331" s="7" t="s">
        <v>36052</v>
      </c>
      <c r="P331" s="9">
        <v>27395</v>
      </c>
      <c r="Q331" s="7" t="s">
        <v>36053</v>
      </c>
      <c r="R331" s="29">
        <v>6201292749</v>
      </c>
      <c r="S331" s="38" t="s">
        <v>36054</v>
      </c>
      <c r="T331" s="7" t="s">
        <v>26584</v>
      </c>
      <c r="U331" s="7" t="s">
        <v>1058</v>
      </c>
      <c r="V331" s="7" t="s">
        <v>31169</v>
      </c>
      <c r="W331" s="7" t="s">
        <v>32440</v>
      </c>
      <c r="X331" s="7" t="s">
        <v>199</v>
      </c>
      <c r="Y331" s="7" t="s">
        <v>30817</v>
      </c>
    </row>
    <row r="332" spans="1:25" hidden="1" x14ac:dyDescent="0.25">
      <c r="A332" s="29"/>
      <c r="B332" s="7" t="s">
        <v>58</v>
      </c>
      <c r="C332" s="30" t="s">
        <v>30610</v>
      </c>
      <c r="D332" s="7" t="s">
        <v>36382</v>
      </c>
      <c r="E332" s="9">
        <v>46126</v>
      </c>
      <c r="F332" s="47" t="s">
        <v>26454</v>
      </c>
      <c r="G332" s="30">
        <f t="shared" ref="G332" si="391">IF(M332=M331,G331+1,1)</f>
        <v>81</v>
      </c>
      <c r="H332" s="30" t="str">
        <f t="shared" ref="H332" si="392">TEXT(G332,"0000")</f>
        <v>0081</v>
      </c>
      <c r="I332" s="31" t="str">
        <f t="shared" ref="I332" si="393">CONCATENATE(N332,H332)</f>
        <v>10090081</v>
      </c>
      <c r="J332" s="30"/>
      <c r="K332" s="42" t="s">
        <v>30455</v>
      </c>
      <c r="L332" s="65" t="s">
        <v>36383</v>
      </c>
      <c r="M332" s="29" t="s">
        <v>652</v>
      </c>
      <c r="N332" s="51" t="str">
        <f>VLOOKUP(M332,'BMC Master'!$C$3:$E$100,3,0)</f>
        <v>1009</v>
      </c>
      <c r="O332" s="7" t="s">
        <v>31831</v>
      </c>
      <c r="P332" s="9">
        <v>28919</v>
      </c>
      <c r="Q332" s="7" t="s">
        <v>36384</v>
      </c>
      <c r="R332" s="29">
        <v>9801650876</v>
      </c>
      <c r="S332" s="38" t="s">
        <v>36385</v>
      </c>
      <c r="T332" s="7" t="s">
        <v>934</v>
      </c>
      <c r="U332" s="7" t="s">
        <v>792</v>
      </c>
      <c r="V332" s="7" t="s">
        <v>757</v>
      </c>
      <c r="W332" s="7" t="s">
        <v>31215</v>
      </c>
      <c r="X332" s="7" t="s">
        <v>31169</v>
      </c>
      <c r="Y332" s="7" t="s">
        <v>30817</v>
      </c>
    </row>
    <row r="333" spans="1:25" hidden="1" x14ac:dyDescent="0.25">
      <c r="A333" s="29">
        <f>A305+1</f>
        <v>10</v>
      </c>
      <c r="B333" s="7" t="s">
        <v>58</v>
      </c>
      <c r="C333" s="30" t="s">
        <v>30610</v>
      </c>
      <c r="D333" s="7" t="s">
        <v>30651</v>
      </c>
      <c r="E333" s="9">
        <v>45468</v>
      </c>
      <c r="F333" s="47" t="s">
        <v>26454</v>
      </c>
      <c r="G333" s="30">
        <v>44</v>
      </c>
      <c r="H333" s="30" t="str">
        <f t="shared" ref="H333:H334" si="394">TEXT(G333,"0000")</f>
        <v>0044</v>
      </c>
      <c r="I333" s="31" t="str">
        <f t="shared" ref="I333:I334" si="395">CONCATENATE(N333,H333)</f>
        <v>10100044</v>
      </c>
      <c r="J333" s="30"/>
      <c r="K333" s="42" t="s">
        <v>30455</v>
      </c>
      <c r="L333" s="65" t="s">
        <v>30654</v>
      </c>
      <c r="M333" s="29" t="s">
        <v>23320</v>
      </c>
      <c r="N333" s="51" t="str">
        <f>VLOOKUP(M333,'BMC Master'!$C$3:$E$100,3,0)</f>
        <v>1010</v>
      </c>
      <c r="O333" s="7" t="s">
        <v>30657</v>
      </c>
      <c r="P333" s="9">
        <v>33318</v>
      </c>
      <c r="Q333" s="7" t="s">
        <v>30659</v>
      </c>
      <c r="R333" s="29">
        <v>6200724257</v>
      </c>
      <c r="S333" s="7" t="s">
        <v>30662</v>
      </c>
      <c r="T333" s="7" t="s">
        <v>679</v>
      </c>
      <c r="U333" s="7" t="s">
        <v>17761</v>
      </c>
      <c r="V333" s="7" t="s">
        <v>273</v>
      </c>
      <c r="W333" s="7" t="s">
        <v>980</v>
      </c>
      <c r="X333" s="7" t="s">
        <v>30650</v>
      </c>
      <c r="Y333" s="7" t="s">
        <v>30688</v>
      </c>
    </row>
    <row r="334" spans="1:25" hidden="1" x14ac:dyDescent="0.25">
      <c r="A334" s="29"/>
      <c r="B334" s="7" t="s">
        <v>58</v>
      </c>
      <c r="C334" s="30" t="s">
        <v>30610</v>
      </c>
      <c r="D334" s="7" t="s">
        <v>30652</v>
      </c>
      <c r="E334" s="9">
        <v>45468</v>
      </c>
      <c r="F334" s="47" t="s">
        <v>26454</v>
      </c>
      <c r="G334" s="30">
        <f t="shared" ref="G334" si="396">IF(M334=M333,G333+1,1)</f>
        <v>45</v>
      </c>
      <c r="H334" s="30" t="str">
        <f t="shared" si="394"/>
        <v>0045</v>
      </c>
      <c r="I334" s="31" t="str">
        <f t="shared" si="395"/>
        <v>10100045</v>
      </c>
      <c r="J334" s="30"/>
      <c r="K334" s="42" t="s">
        <v>23380</v>
      </c>
      <c r="L334" s="65" t="s">
        <v>30655</v>
      </c>
      <c r="M334" s="29" t="s">
        <v>23320</v>
      </c>
      <c r="N334" s="51" t="str">
        <f>VLOOKUP(M334,'BMC Master'!$C$3:$E$100,3,0)</f>
        <v>1010</v>
      </c>
      <c r="O334" s="7" t="s">
        <v>1308</v>
      </c>
      <c r="P334" s="9">
        <v>34455</v>
      </c>
      <c r="Q334" s="7" t="s">
        <v>30660</v>
      </c>
      <c r="R334" s="29">
        <v>9973440027</v>
      </c>
      <c r="S334" s="38" t="s">
        <v>30665</v>
      </c>
      <c r="T334" s="7" t="s">
        <v>30500</v>
      </c>
      <c r="U334" s="7" t="s">
        <v>2264</v>
      </c>
      <c r="V334" s="7" t="s">
        <v>1434</v>
      </c>
      <c r="W334" s="7" t="s">
        <v>980</v>
      </c>
      <c r="X334" s="7" t="s">
        <v>30650</v>
      </c>
      <c r="Y334" s="7" t="s">
        <v>30688</v>
      </c>
    </row>
    <row r="335" spans="1:25" hidden="1" x14ac:dyDescent="0.25">
      <c r="A335" s="29"/>
      <c r="B335" s="7" t="s">
        <v>58</v>
      </c>
      <c r="C335" s="30" t="s">
        <v>30610</v>
      </c>
      <c r="D335" s="7" t="s">
        <v>30653</v>
      </c>
      <c r="E335" s="9">
        <v>45468</v>
      </c>
      <c r="F335" s="47" t="s">
        <v>26454</v>
      </c>
      <c r="G335" s="30">
        <f t="shared" ref="G335" si="397">IF(M335=M334,G334+1,1)</f>
        <v>46</v>
      </c>
      <c r="H335" s="30" t="str">
        <f t="shared" ref="H335" si="398">TEXT(G335,"0000")</f>
        <v>0046</v>
      </c>
      <c r="I335" s="31" t="str">
        <f t="shared" ref="I335" si="399">CONCATENATE(N335,H335)</f>
        <v>10100046</v>
      </c>
      <c r="J335" s="30"/>
      <c r="K335" s="42" t="s">
        <v>23380</v>
      </c>
      <c r="L335" s="65" t="s">
        <v>30656</v>
      </c>
      <c r="M335" s="29" t="s">
        <v>23320</v>
      </c>
      <c r="N335" s="51" t="str">
        <f>VLOOKUP(M335,'BMC Master'!$C$3:$E$100,3,0)</f>
        <v>1010</v>
      </c>
      <c r="O335" s="7" t="s">
        <v>30658</v>
      </c>
      <c r="P335" s="9">
        <v>37296</v>
      </c>
      <c r="Q335" s="7" t="s">
        <v>30661</v>
      </c>
      <c r="R335" s="29">
        <v>8434862985</v>
      </c>
      <c r="S335" s="7" t="s">
        <v>30663</v>
      </c>
      <c r="T335" s="7" t="s">
        <v>30500</v>
      </c>
      <c r="U335" s="7" t="s">
        <v>997</v>
      </c>
      <c r="V335" s="7" t="s">
        <v>30664</v>
      </c>
      <c r="W335" s="7" t="s">
        <v>30666</v>
      </c>
      <c r="X335" s="7" t="s">
        <v>30650</v>
      </c>
      <c r="Y335" s="7" t="s">
        <v>30688</v>
      </c>
    </row>
    <row r="336" spans="1:25" hidden="1" x14ac:dyDescent="0.25">
      <c r="A336" s="29"/>
      <c r="B336" s="7" t="s">
        <v>58</v>
      </c>
      <c r="C336" s="30" t="s">
        <v>30610</v>
      </c>
      <c r="D336" s="7" t="s">
        <v>30997</v>
      </c>
      <c r="E336" s="9">
        <v>45547</v>
      </c>
      <c r="F336" s="47" t="s">
        <v>26454</v>
      </c>
      <c r="G336" s="30">
        <f t="shared" ref="G336:G339" si="400">IF(M336=M335,G335+1,1)</f>
        <v>47</v>
      </c>
      <c r="H336" s="30" t="str">
        <f t="shared" ref="H336:H339" si="401">TEXT(G336,"0000")</f>
        <v>0047</v>
      </c>
      <c r="I336" s="31" t="str">
        <f t="shared" ref="I336:I339" si="402">CONCATENATE(N336,H336)</f>
        <v>10100047</v>
      </c>
      <c r="J336" s="30"/>
      <c r="K336" s="42" t="s">
        <v>23380</v>
      </c>
      <c r="L336" s="65" t="s">
        <v>31001</v>
      </c>
      <c r="M336" s="29" t="s">
        <v>23320</v>
      </c>
      <c r="N336" s="51" t="str">
        <f>VLOOKUP(M336,'BMC Master'!$C$3:$E$100,3,0)</f>
        <v>1010</v>
      </c>
      <c r="O336" s="7" t="s">
        <v>1256</v>
      </c>
      <c r="P336" s="9">
        <v>30784</v>
      </c>
      <c r="Q336" s="7" t="s">
        <v>31007</v>
      </c>
      <c r="R336" s="29">
        <v>7061299646</v>
      </c>
      <c r="S336" s="38" t="s">
        <v>31020</v>
      </c>
      <c r="T336" s="7" t="s">
        <v>679</v>
      </c>
      <c r="U336" s="7" t="s">
        <v>977</v>
      </c>
      <c r="V336" s="7" t="s">
        <v>31011</v>
      </c>
      <c r="W336" s="7" t="s">
        <v>980</v>
      </c>
      <c r="X336" s="7" t="s">
        <v>31021</v>
      </c>
      <c r="Y336" s="7" t="s">
        <v>31023</v>
      </c>
    </row>
    <row r="337" spans="1:25" hidden="1" x14ac:dyDescent="0.25">
      <c r="A337" s="29"/>
      <c r="B337" s="7" t="s">
        <v>58</v>
      </c>
      <c r="C337" s="30" t="s">
        <v>30610</v>
      </c>
      <c r="D337" s="7" t="s">
        <v>30998</v>
      </c>
      <c r="E337" s="9">
        <v>45547</v>
      </c>
      <c r="F337" s="47" t="s">
        <v>26454</v>
      </c>
      <c r="G337" s="30">
        <f t="shared" si="400"/>
        <v>48</v>
      </c>
      <c r="H337" s="30" t="str">
        <f t="shared" si="401"/>
        <v>0048</v>
      </c>
      <c r="I337" s="31" t="str">
        <f t="shared" si="402"/>
        <v>10100048</v>
      </c>
      <c r="J337" s="30"/>
      <c r="K337" s="42" t="s">
        <v>23380</v>
      </c>
      <c r="L337" s="65" t="s">
        <v>31002</v>
      </c>
      <c r="M337" s="29" t="s">
        <v>23320</v>
      </c>
      <c r="N337" s="51" t="str">
        <f>VLOOKUP(M337,'BMC Master'!$C$3:$E$100,3,0)</f>
        <v>1010</v>
      </c>
      <c r="O337" s="7" t="s">
        <v>1514</v>
      </c>
      <c r="P337" s="9">
        <v>33970</v>
      </c>
      <c r="Q337" s="7" t="s">
        <v>31008</v>
      </c>
      <c r="R337" s="29">
        <v>9065625699</v>
      </c>
      <c r="S337" s="7" t="s">
        <v>31012</v>
      </c>
      <c r="T337" s="7" t="s">
        <v>1089</v>
      </c>
      <c r="U337" s="7" t="s">
        <v>31013</v>
      </c>
      <c r="V337" s="7" t="s">
        <v>31014</v>
      </c>
      <c r="W337" s="7" t="s">
        <v>30591</v>
      </c>
      <c r="X337" s="7" t="s">
        <v>279</v>
      </c>
      <c r="Y337" s="7" t="s">
        <v>30689</v>
      </c>
    </row>
    <row r="338" spans="1:25" hidden="1" x14ac:dyDescent="0.25">
      <c r="A338" s="29"/>
      <c r="B338" s="7" t="s">
        <v>58</v>
      </c>
      <c r="C338" s="30" t="s">
        <v>30610</v>
      </c>
      <c r="D338" s="7" t="s">
        <v>30999</v>
      </c>
      <c r="E338" s="9">
        <v>45547</v>
      </c>
      <c r="F338" s="47" t="s">
        <v>26454</v>
      </c>
      <c r="G338" s="30">
        <f t="shared" si="400"/>
        <v>49</v>
      </c>
      <c r="H338" s="30" t="str">
        <f t="shared" si="401"/>
        <v>0049</v>
      </c>
      <c r="I338" s="31" t="str">
        <f t="shared" si="402"/>
        <v>10100049</v>
      </c>
      <c r="J338" s="30"/>
      <c r="K338" s="42" t="s">
        <v>23380</v>
      </c>
      <c r="L338" s="65" t="s">
        <v>31003</v>
      </c>
      <c r="M338" s="29" t="s">
        <v>23320</v>
      </c>
      <c r="N338" s="51" t="str">
        <f>VLOOKUP(M338,'BMC Master'!$C$3:$E$100,3,0)</f>
        <v>1010</v>
      </c>
      <c r="O338" s="7" t="s">
        <v>31005</v>
      </c>
      <c r="P338" s="9">
        <v>37325</v>
      </c>
      <c r="Q338" s="7" t="s">
        <v>31009</v>
      </c>
      <c r="R338" s="29">
        <v>9142069647</v>
      </c>
      <c r="S338" s="7" t="s">
        <v>31015</v>
      </c>
      <c r="T338" s="7" t="s">
        <v>679</v>
      </c>
      <c r="U338" s="7" t="s">
        <v>957</v>
      </c>
      <c r="V338" s="7" t="s">
        <v>1454</v>
      </c>
      <c r="W338" s="7" t="s">
        <v>980</v>
      </c>
      <c r="X338" s="7" t="s">
        <v>31021</v>
      </c>
      <c r="Y338" s="7" t="s">
        <v>31023</v>
      </c>
    </row>
    <row r="339" spans="1:25" hidden="1" x14ac:dyDescent="0.25">
      <c r="A339" s="29"/>
      <c r="B339" s="7" t="s">
        <v>58</v>
      </c>
      <c r="C339" s="30" t="s">
        <v>30610</v>
      </c>
      <c r="D339" s="7" t="s">
        <v>31000</v>
      </c>
      <c r="E339" s="9">
        <v>45547</v>
      </c>
      <c r="F339" s="47" t="s">
        <v>26454</v>
      </c>
      <c r="G339" s="30">
        <f t="shared" si="400"/>
        <v>50</v>
      </c>
      <c r="H339" s="30" t="str">
        <f t="shared" si="401"/>
        <v>0050</v>
      </c>
      <c r="I339" s="31" t="str">
        <f t="shared" si="402"/>
        <v>10100050</v>
      </c>
      <c r="J339" s="30"/>
      <c r="K339" s="42" t="s">
        <v>23380</v>
      </c>
      <c r="L339" s="65" t="s">
        <v>31004</v>
      </c>
      <c r="M339" s="29" t="s">
        <v>23320</v>
      </c>
      <c r="N339" s="51" t="str">
        <f>VLOOKUP(M339,'BMC Master'!$C$3:$E$100,3,0)</f>
        <v>1010</v>
      </c>
      <c r="O339" s="7" t="s">
        <v>31006</v>
      </c>
      <c r="P339" s="9">
        <v>34337</v>
      </c>
      <c r="Q339" s="7" t="s">
        <v>31010</v>
      </c>
      <c r="R339" s="29">
        <v>6287974744</v>
      </c>
      <c r="S339" s="7" t="s">
        <v>31016</v>
      </c>
      <c r="T339" s="7" t="s">
        <v>31017</v>
      </c>
      <c r="U339" s="7" t="s">
        <v>31018</v>
      </c>
      <c r="V339" s="7" t="s">
        <v>31019</v>
      </c>
      <c r="W339" s="7" t="s">
        <v>980</v>
      </c>
      <c r="X339" s="7" t="s">
        <v>31022</v>
      </c>
      <c r="Y339" s="7" t="s">
        <v>31024</v>
      </c>
    </row>
    <row r="340" spans="1:25" hidden="1" x14ac:dyDescent="0.25">
      <c r="A340" s="29"/>
      <c r="B340" s="7" t="s">
        <v>58</v>
      </c>
      <c r="C340" s="30" t="s">
        <v>30610</v>
      </c>
      <c r="D340" s="7" t="s">
        <v>31025</v>
      </c>
      <c r="E340" s="9">
        <v>45549</v>
      </c>
      <c r="F340" s="47" t="s">
        <v>26454</v>
      </c>
      <c r="G340" s="30">
        <f t="shared" ref="G340" si="403">IF(M340=M339,G339+1,1)</f>
        <v>51</v>
      </c>
      <c r="H340" s="30" t="str">
        <f t="shared" ref="H340" si="404">TEXT(G340,"0000")</f>
        <v>0051</v>
      </c>
      <c r="I340" s="31" t="str">
        <f t="shared" ref="I340" si="405">CONCATENATE(N340,H340)</f>
        <v>10100051</v>
      </c>
      <c r="J340" s="30"/>
      <c r="K340" s="42" t="s">
        <v>23380</v>
      </c>
      <c r="L340" s="65" t="s">
        <v>31026</v>
      </c>
      <c r="M340" s="29" t="s">
        <v>23320</v>
      </c>
      <c r="N340" s="51" t="str">
        <f>VLOOKUP(M340,'BMC Master'!$C$3:$E$100,3,0)</f>
        <v>1010</v>
      </c>
      <c r="O340" s="7" t="s">
        <v>31027</v>
      </c>
      <c r="P340" s="9">
        <v>32146</v>
      </c>
      <c r="Q340" s="7" t="s">
        <v>22264</v>
      </c>
      <c r="R340" s="29">
        <v>6200084384</v>
      </c>
      <c r="S340" s="38" t="s">
        <v>31030</v>
      </c>
      <c r="T340" s="7" t="s">
        <v>31028</v>
      </c>
      <c r="U340" s="7" t="s">
        <v>6147</v>
      </c>
      <c r="V340" s="7" t="s">
        <v>31029</v>
      </c>
      <c r="W340" s="7" t="s">
        <v>31031</v>
      </c>
      <c r="X340" s="7" t="s">
        <v>31021</v>
      </c>
      <c r="Y340" s="7" t="s">
        <v>31023</v>
      </c>
    </row>
    <row r="341" spans="1:25" hidden="1" x14ac:dyDescent="0.25">
      <c r="A341" s="29"/>
      <c r="B341" s="7" t="s">
        <v>58</v>
      </c>
      <c r="C341" s="30" t="s">
        <v>30610</v>
      </c>
      <c r="D341" s="7" t="s">
        <v>31170</v>
      </c>
      <c r="E341" s="9">
        <v>45593</v>
      </c>
      <c r="F341" s="47" t="s">
        <v>26454</v>
      </c>
      <c r="G341" s="30">
        <f t="shared" ref="G341" si="406">IF(M341=M340,G340+1,1)</f>
        <v>52</v>
      </c>
      <c r="H341" s="30" t="str">
        <f t="shared" ref="H341" si="407">TEXT(G341,"0000")</f>
        <v>0052</v>
      </c>
      <c r="I341" s="31" t="str">
        <f t="shared" ref="I341" si="408">CONCATENATE(N341,H341)</f>
        <v>10100052</v>
      </c>
      <c r="J341" s="30"/>
      <c r="K341" s="42" t="s">
        <v>23380</v>
      </c>
      <c r="L341" s="65" t="s">
        <v>31172</v>
      </c>
      <c r="M341" s="29" t="s">
        <v>23320</v>
      </c>
      <c r="N341" s="51" t="str">
        <f>VLOOKUP(M341,'BMC Master'!$C$3:$E$100,3,0)</f>
        <v>1010</v>
      </c>
      <c r="O341" s="7" t="s">
        <v>914</v>
      </c>
      <c r="P341" s="9">
        <v>28044</v>
      </c>
      <c r="Q341" s="7" t="s">
        <v>31174</v>
      </c>
      <c r="R341" s="29">
        <v>9891262662</v>
      </c>
      <c r="S341" s="38" t="s">
        <v>31179</v>
      </c>
      <c r="T341" s="7" t="s">
        <v>679</v>
      </c>
      <c r="U341" s="7" t="s">
        <v>971</v>
      </c>
      <c r="V341" s="7" t="s">
        <v>966</v>
      </c>
      <c r="W341" s="7" t="s">
        <v>30591</v>
      </c>
      <c r="X341" s="7" t="s">
        <v>31180</v>
      </c>
      <c r="Y341" s="7" t="s">
        <v>31024</v>
      </c>
    </row>
    <row r="342" spans="1:25" hidden="1" x14ac:dyDescent="0.25">
      <c r="A342" s="29"/>
      <c r="B342" s="7" t="s">
        <v>58</v>
      </c>
      <c r="C342" s="30" t="s">
        <v>30610</v>
      </c>
      <c r="D342" s="7" t="s">
        <v>31171</v>
      </c>
      <c r="E342" s="9">
        <v>45593</v>
      </c>
      <c r="F342" s="47" t="s">
        <v>26454</v>
      </c>
      <c r="G342" s="30">
        <f t="shared" ref="G342" si="409">IF(M342=M341,G341+1,1)</f>
        <v>53</v>
      </c>
      <c r="H342" s="30" t="str">
        <f t="shared" ref="H342" si="410">TEXT(G342,"0000")</f>
        <v>0053</v>
      </c>
      <c r="I342" s="31" t="str">
        <f t="shared" ref="I342" si="411">CONCATENATE(N342,H342)</f>
        <v>10100053</v>
      </c>
      <c r="J342" s="30"/>
      <c r="K342" s="42" t="s">
        <v>30455</v>
      </c>
      <c r="L342" s="65" t="s">
        <v>31173</v>
      </c>
      <c r="M342" s="29" t="s">
        <v>23320</v>
      </c>
      <c r="N342" s="51" t="str">
        <f>VLOOKUP(M342,'BMC Master'!$C$3:$E$100,3,0)</f>
        <v>1010</v>
      </c>
      <c r="O342" s="7" t="s">
        <v>8201</v>
      </c>
      <c r="P342" s="9">
        <v>26299</v>
      </c>
      <c r="Q342" s="7" t="s">
        <v>31175</v>
      </c>
      <c r="R342" s="29">
        <v>9955861514</v>
      </c>
      <c r="S342" s="38" t="s">
        <v>31176</v>
      </c>
      <c r="T342" s="7" t="s">
        <v>31177</v>
      </c>
      <c r="U342" s="7" t="s">
        <v>747</v>
      </c>
      <c r="V342" s="7" t="s">
        <v>31178</v>
      </c>
      <c r="W342" s="7" t="s">
        <v>31031</v>
      </c>
      <c r="X342" s="7" t="s">
        <v>30650</v>
      </c>
      <c r="Y342" s="7" t="s">
        <v>30688</v>
      </c>
    </row>
    <row r="343" spans="1:25" hidden="1" x14ac:dyDescent="0.25">
      <c r="A343" s="29"/>
      <c r="B343" s="7" t="s">
        <v>58</v>
      </c>
      <c r="C343" s="30" t="s">
        <v>30610</v>
      </c>
      <c r="D343" s="7" t="s">
        <v>31650</v>
      </c>
      <c r="E343" s="9">
        <v>45653</v>
      </c>
      <c r="F343" s="47" t="s">
        <v>26454</v>
      </c>
      <c r="G343" s="30">
        <f t="shared" ref="G343:G347" si="412">IF(M343=M342,G342+1,1)</f>
        <v>54</v>
      </c>
      <c r="H343" s="30" t="str">
        <f t="shared" ref="H343:H347" si="413">TEXT(G343,"0000")</f>
        <v>0054</v>
      </c>
      <c r="I343" s="31" t="str">
        <f t="shared" ref="I343:I347" si="414">CONCATENATE(N343,H343)</f>
        <v>10100054</v>
      </c>
      <c r="J343" s="30"/>
      <c r="K343" s="42" t="s">
        <v>23380</v>
      </c>
      <c r="L343" s="65" t="s">
        <v>31654</v>
      </c>
      <c r="M343" s="29" t="s">
        <v>23320</v>
      </c>
      <c r="N343" s="51" t="str">
        <f>VLOOKUP(M343,'BMC Master'!$C$3:$E$100,3,0)</f>
        <v>1010</v>
      </c>
      <c r="O343" s="7" t="s">
        <v>31659</v>
      </c>
      <c r="P343" s="9">
        <v>37271</v>
      </c>
      <c r="Q343" s="7" t="s">
        <v>31663</v>
      </c>
      <c r="R343" s="29">
        <v>7858955413</v>
      </c>
      <c r="S343" s="38" t="s">
        <v>31667</v>
      </c>
      <c r="T343" s="7" t="s">
        <v>1251</v>
      </c>
      <c r="U343" s="7" t="s">
        <v>17726</v>
      </c>
      <c r="V343" s="7" t="s">
        <v>31668</v>
      </c>
      <c r="W343" s="7" t="s">
        <v>31676</v>
      </c>
      <c r="X343" s="7" t="s">
        <v>31021</v>
      </c>
      <c r="Y343" s="7" t="s">
        <v>31023</v>
      </c>
    </row>
    <row r="344" spans="1:25" hidden="1" x14ac:dyDescent="0.25">
      <c r="A344" s="29"/>
      <c r="B344" s="7" t="s">
        <v>58</v>
      </c>
      <c r="C344" s="30" t="s">
        <v>30610</v>
      </c>
      <c r="D344" s="7" t="s">
        <v>31651</v>
      </c>
      <c r="E344" s="9">
        <v>45653</v>
      </c>
      <c r="F344" s="47" t="s">
        <v>26454</v>
      </c>
      <c r="G344" s="30">
        <f t="shared" si="412"/>
        <v>55</v>
      </c>
      <c r="H344" s="30" t="str">
        <f t="shared" si="413"/>
        <v>0055</v>
      </c>
      <c r="I344" s="31" t="str">
        <f t="shared" si="414"/>
        <v>10100055</v>
      </c>
      <c r="J344" s="30"/>
      <c r="K344" s="42" t="s">
        <v>23380</v>
      </c>
      <c r="L344" s="65" t="s">
        <v>31655</v>
      </c>
      <c r="M344" s="29" t="s">
        <v>23320</v>
      </c>
      <c r="N344" s="51" t="str">
        <f>VLOOKUP(M344,'BMC Master'!$C$3:$E$100,3,0)</f>
        <v>1010</v>
      </c>
      <c r="O344" s="7" t="s">
        <v>31660</v>
      </c>
      <c r="P344" s="9">
        <v>36530</v>
      </c>
      <c r="Q344" s="7" t="s">
        <v>31664</v>
      </c>
      <c r="R344" s="29">
        <v>6204724810</v>
      </c>
      <c r="S344" s="38" t="s">
        <v>31674</v>
      </c>
      <c r="T344" s="7" t="s">
        <v>679</v>
      </c>
      <c r="U344" s="7" t="s">
        <v>977</v>
      </c>
      <c r="V344" s="7" t="s">
        <v>31011</v>
      </c>
      <c r="W344" s="7" t="s">
        <v>31676</v>
      </c>
      <c r="X344" s="7" t="s">
        <v>31021</v>
      </c>
      <c r="Y344" s="7" t="s">
        <v>31023</v>
      </c>
    </row>
    <row r="345" spans="1:25" hidden="1" x14ac:dyDescent="0.25">
      <c r="A345" s="29"/>
      <c r="B345" s="7" t="s">
        <v>58</v>
      </c>
      <c r="C345" s="30" t="s">
        <v>30610</v>
      </c>
      <c r="D345" s="7" t="s">
        <v>31652</v>
      </c>
      <c r="E345" s="9">
        <v>45653</v>
      </c>
      <c r="F345" s="47" t="s">
        <v>26454</v>
      </c>
      <c r="G345" s="30">
        <f t="shared" si="412"/>
        <v>56</v>
      </c>
      <c r="H345" s="30" t="str">
        <f t="shared" si="413"/>
        <v>0056</v>
      </c>
      <c r="I345" s="31" t="str">
        <f t="shared" si="414"/>
        <v>10100056</v>
      </c>
      <c r="J345" s="30"/>
      <c r="K345" s="42" t="s">
        <v>23380</v>
      </c>
      <c r="L345" s="65" t="s">
        <v>31656</v>
      </c>
      <c r="M345" s="29" t="s">
        <v>23320</v>
      </c>
      <c r="N345" s="51" t="str">
        <f>VLOOKUP(M345,'BMC Master'!$C$3:$E$100,3,0)</f>
        <v>1010</v>
      </c>
      <c r="O345" s="7" t="s">
        <v>180</v>
      </c>
      <c r="P345" s="9">
        <v>33606</v>
      </c>
      <c r="Q345" s="7" t="s">
        <v>31665</v>
      </c>
      <c r="R345" s="29">
        <v>6204674632</v>
      </c>
      <c r="S345" s="38" t="s">
        <v>31669</v>
      </c>
      <c r="T345" s="7" t="s">
        <v>31503</v>
      </c>
      <c r="U345" s="7" t="s">
        <v>30305</v>
      </c>
      <c r="V345" s="7" t="s">
        <v>31670</v>
      </c>
      <c r="W345" s="7" t="s">
        <v>30591</v>
      </c>
      <c r="X345" s="7" t="s">
        <v>31180</v>
      </c>
      <c r="Y345" s="7" t="s">
        <v>31024</v>
      </c>
    </row>
    <row r="346" spans="1:25" hidden="1" x14ac:dyDescent="0.25">
      <c r="A346" s="29"/>
      <c r="B346" s="7" t="s">
        <v>58</v>
      </c>
      <c r="C346" s="30" t="s">
        <v>30610</v>
      </c>
      <c r="D346" s="7" t="s">
        <v>31677</v>
      </c>
      <c r="E346" s="9">
        <v>45653</v>
      </c>
      <c r="F346" s="47" t="s">
        <v>26454</v>
      </c>
      <c r="G346" s="30">
        <f t="shared" si="412"/>
        <v>57</v>
      </c>
      <c r="H346" s="30" t="str">
        <f t="shared" si="413"/>
        <v>0057</v>
      </c>
      <c r="I346" s="31" t="str">
        <f t="shared" si="414"/>
        <v>10100057</v>
      </c>
      <c r="J346" s="30"/>
      <c r="K346" s="42" t="s">
        <v>30455</v>
      </c>
      <c r="L346" s="65" t="s">
        <v>31657</v>
      </c>
      <c r="M346" s="29" t="s">
        <v>23320</v>
      </c>
      <c r="N346" s="51" t="str">
        <f>VLOOKUP(M346,'BMC Master'!$C$3:$E$100,3,0)</f>
        <v>1010</v>
      </c>
      <c r="O346" s="7" t="s">
        <v>31661</v>
      </c>
      <c r="P346" s="9">
        <v>37790</v>
      </c>
      <c r="Q346" s="7" t="s">
        <v>31666</v>
      </c>
      <c r="R346" s="29">
        <v>7004473231</v>
      </c>
      <c r="S346" s="38" t="s">
        <v>31671</v>
      </c>
      <c r="T346" s="7" t="s">
        <v>99</v>
      </c>
      <c r="U346" s="7" t="s">
        <v>31672</v>
      </c>
      <c r="V346" s="7" t="s">
        <v>31668</v>
      </c>
      <c r="W346" s="7" t="s">
        <v>31031</v>
      </c>
      <c r="X346" s="7" t="s">
        <v>30650</v>
      </c>
      <c r="Y346" s="7" t="s">
        <v>30688</v>
      </c>
    </row>
    <row r="347" spans="1:25" hidden="1" x14ac:dyDescent="0.25">
      <c r="A347" s="29"/>
      <c r="B347" s="7" t="s">
        <v>58</v>
      </c>
      <c r="C347" s="30" t="s">
        <v>30610</v>
      </c>
      <c r="D347" s="7" t="s">
        <v>31653</v>
      </c>
      <c r="E347" s="9">
        <v>45653</v>
      </c>
      <c r="F347" s="47" t="s">
        <v>26454</v>
      </c>
      <c r="G347" s="30">
        <f t="shared" si="412"/>
        <v>58</v>
      </c>
      <c r="H347" s="30" t="str">
        <f t="shared" si="413"/>
        <v>0058</v>
      </c>
      <c r="I347" s="31" t="str">
        <f t="shared" si="414"/>
        <v>10100058</v>
      </c>
      <c r="J347" s="30"/>
      <c r="K347" s="42" t="s">
        <v>30455</v>
      </c>
      <c r="L347" s="65" t="s">
        <v>31658</v>
      </c>
      <c r="M347" s="29" t="s">
        <v>23320</v>
      </c>
      <c r="N347" s="51" t="str">
        <f>VLOOKUP(M347,'BMC Master'!$C$3:$E$100,3,0)</f>
        <v>1010</v>
      </c>
      <c r="O347" s="7" t="s">
        <v>31662</v>
      </c>
      <c r="P347" s="9">
        <v>38001</v>
      </c>
      <c r="Q347" s="7" t="s">
        <v>730</v>
      </c>
      <c r="R347" s="29">
        <v>6202845126</v>
      </c>
      <c r="S347" s="38" t="s">
        <v>31675</v>
      </c>
      <c r="T347" s="7" t="s">
        <v>679</v>
      </c>
      <c r="U347" s="7" t="s">
        <v>971</v>
      </c>
      <c r="V347" s="7" t="s">
        <v>31673</v>
      </c>
      <c r="W347" s="7" t="s">
        <v>30591</v>
      </c>
      <c r="X347" s="7" t="s">
        <v>31021</v>
      </c>
      <c r="Y347" s="7" t="s">
        <v>31023</v>
      </c>
    </row>
    <row r="348" spans="1:25" hidden="1" x14ac:dyDescent="0.25">
      <c r="A348" s="29"/>
      <c r="B348" s="7" t="s">
        <v>58</v>
      </c>
      <c r="C348" s="30" t="s">
        <v>30610</v>
      </c>
      <c r="D348" s="7" t="s">
        <v>31678</v>
      </c>
      <c r="E348" s="9">
        <v>45654</v>
      </c>
      <c r="F348" s="47" t="s">
        <v>26454</v>
      </c>
      <c r="G348" s="30">
        <f t="shared" ref="G348:G349" si="415">IF(M348=M347,G347+1,1)</f>
        <v>59</v>
      </c>
      <c r="H348" s="30" t="str">
        <f t="shared" ref="H348:H349" si="416">TEXT(G348,"0000")</f>
        <v>0059</v>
      </c>
      <c r="I348" s="31" t="str">
        <f t="shared" ref="I348:I349" si="417">CONCATENATE(N348,H348)</f>
        <v>10100059</v>
      </c>
      <c r="J348" s="30"/>
      <c r="K348" s="42" t="s">
        <v>30455</v>
      </c>
      <c r="L348" s="65" t="s">
        <v>31680</v>
      </c>
      <c r="M348" s="29" t="s">
        <v>23320</v>
      </c>
      <c r="N348" s="51" t="str">
        <f>VLOOKUP(M348,'BMC Master'!$C$3:$E$100,3,0)</f>
        <v>1010</v>
      </c>
      <c r="O348" s="7" t="s">
        <v>180</v>
      </c>
      <c r="P348" s="9">
        <v>31778</v>
      </c>
      <c r="Q348" s="7" t="s">
        <v>31682</v>
      </c>
      <c r="R348" s="29">
        <v>9284829648</v>
      </c>
      <c r="S348" s="38" t="s">
        <v>31684</v>
      </c>
      <c r="T348" s="7" t="s">
        <v>31503</v>
      </c>
      <c r="U348" s="7" t="s">
        <v>31685</v>
      </c>
      <c r="V348" s="7" t="s">
        <v>966</v>
      </c>
      <c r="W348" s="7" t="s">
        <v>30666</v>
      </c>
      <c r="X348" s="7" t="s">
        <v>30650</v>
      </c>
      <c r="Y348" s="7" t="s">
        <v>30688</v>
      </c>
    </row>
    <row r="349" spans="1:25" hidden="1" x14ac:dyDescent="0.25">
      <c r="A349" s="29"/>
      <c r="B349" s="7" t="s">
        <v>58</v>
      </c>
      <c r="C349" s="30" t="s">
        <v>30610</v>
      </c>
      <c r="D349" s="7" t="s">
        <v>31679</v>
      </c>
      <c r="E349" s="9">
        <v>45654</v>
      </c>
      <c r="F349" s="47" t="s">
        <v>26454</v>
      </c>
      <c r="G349" s="30">
        <f t="shared" si="415"/>
        <v>60</v>
      </c>
      <c r="H349" s="30" t="str">
        <f t="shared" si="416"/>
        <v>0060</v>
      </c>
      <c r="I349" s="31" t="str">
        <f t="shared" si="417"/>
        <v>10100060</v>
      </c>
      <c r="J349" s="30"/>
      <c r="K349" s="42" t="s">
        <v>23380</v>
      </c>
      <c r="L349" s="65" t="s">
        <v>31681</v>
      </c>
      <c r="M349" s="29" t="s">
        <v>23320</v>
      </c>
      <c r="N349" s="51" t="str">
        <f>VLOOKUP(M349,'BMC Master'!$C$3:$E$100,3,0)</f>
        <v>1010</v>
      </c>
      <c r="O349" s="7" t="s">
        <v>30591</v>
      </c>
      <c r="P349" s="9">
        <v>35034</v>
      </c>
      <c r="Q349" s="7" t="s">
        <v>31683</v>
      </c>
      <c r="R349" s="29">
        <v>9122071277</v>
      </c>
      <c r="S349" s="38" t="s">
        <v>31686</v>
      </c>
      <c r="T349" s="7" t="s">
        <v>679</v>
      </c>
      <c r="U349" s="7" t="s">
        <v>959</v>
      </c>
      <c r="V349" s="7" t="s">
        <v>31443</v>
      </c>
      <c r="W349" s="7" t="s">
        <v>31687</v>
      </c>
      <c r="X349" s="7" t="s">
        <v>31021</v>
      </c>
      <c r="Y349" s="7" t="s">
        <v>31023</v>
      </c>
    </row>
    <row r="350" spans="1:25" hidden="1" x14ac:dyDescent="0.25">
      <c r="A350" s="29"/>
      <c r="B350" s="7" t="s">
        <v>58</v>
      </c>
      <c r="C350" s="30" t="s">
        <v>30610</v>
      </c>
      <c r="D350" s="7" t="s">
        <v>35261</v>
      </c>
      <c r="E350" s="9">
        <v>46051</v>
      </c>
      <c r="F350" s="47" t="s">
        <v>26454</v>
      </c>
      <c r="G350" s="30">
        <f t="shared" ref="G350" si="418">IF(M350=M349,G349+1,1)</f>
        <v>61</v>
      </c>
      <c r="H350" s="30" t="str">
        <f t="shared" ref="H350" si="419">TEXT(G350,"0000")</f>
        <v>0061</v>
      </c>
      <c r="I350" s="31" t="str">
        <f t="shared" ref="I350" si="420">CONCATENATE(N350,H350)</f>
        <v>10100061</v>
      </c>
      <c r="J350" s="30"/>
      <c r="K350" s="42" t="s">
        <v>23380</v>
      </c>
      <c r="L350" s="65" t="s">
        <v>35262</v>
      </c>
      <c r="M350" s="29" t="s">
        <v>23320</v>
      </c>
      <c r="N350" s="51" t="str">
        <f>VLOOKUP(M350,'BMC Master'!$C$3:$E$100,3,0)</f>
        <v>1010</v>
      </c>
      <c r="O350" s="7" t="s">
        <v>9858</v>
      </c>
      <c r="P350" s="9">
        <v>27195</v>
      </c>
      <c r="Q350" s="7" t="s">
        <v>35263</v>
      </c>
      <c r="R350" s="29">
        <v>9534931625</v>
      </c>
      <c r="S350" s="38" t="s">
        <v>35264</v>
      </c>
      <c r="T350" s="7" t="s">
        <v>679</v>
      </c>
      <c r="U350" s="7" t="s">
        <v>35265</v>
      </c>
      <c r="V350" s="7" t="s">
        <v>1539</v>
      </c>
      <c r="W350" s="7" t="s">
        <v>30666</v>
      </c>
      <c r="X350" s="7" t="s">
        <v>31021</v>
      </c>
      <c r="Y350" s="7" t="s">
        <v>31023</v>
      </c>
    </row>
    <row r="351" spans="1:25" hidden="1" x14ac:dyDescent="0.25">
      <c r="A351" s="29"/>
      <c r="B351" s="7" t="s">
        <v>58</v>
      </c>
      <c r="C351" s="30" t="s">
        <v>30610</v>
      </c>
      <c r="D351" s="7" t="s">
        <v>35266</v>
      </c>
      <c r="E351" s="9">
        <v>46051</v>
      </c>
      <c r="F351" s="47" t="s">
        <v>26454</v>
      </c>
      <c r="G351" s="30">
        <f t="shared" ref="G351" si="421">IF(M351=M350,G350+1,1)</f>
        <v>62</v>
      </c>
      <c r="H351" s="30" t="str">
        <f t="shared" ref="H351" si="422">TEXT(G351,"0000")</f>
        <v>0062</v>
      </c>
      <c r="I351" s="31" t="str">
        <f t="shared" ref="I351" si="423">CONCATENATE(N351,H351)</f>
        <v>10100062</v>
      </c>
      <c r="J351" s="30"/>
      <c r="K351" s="42" t="s">
        <v>30455</v>
      </c>
      <c r="L351" s="65" t="s">
        <v>35267</v>
      </c>
      <c r="M351" s="29" t="s">
        <v>23320</v>
      </c>
      <c r="N351" s="51" t="str">
        <f>VLOOKUP(M351,'BMC Master'!$C$3:$E$100,3,0)</f>
        <v>1010</v>
      </c>
      <c r="O351" s="7" t="s">
        <v>35268</v>
      </c>
      <c r="P351" s="9">
        <v>35643</v>
      </c>
      <c r="Q351" s="7" t="s">
        <v>35269</v>
      </c>
      <c r="R351" s="29">
        <v>9304740972</v>
      </c>
      <c r="S351" s="38" t="s">
        <v>36767</v>
      </c>
      <c r="T351" s="7" t="s">
        <v>26466</v>
      </c>
      <c r="U351" s="7" t="s">
        <v>26467</v>
      </c>
      <c r="V351" s="7" t="s">
        <v>35270</v>
      </c>
      <c r="W351" s="7" t="s">
        <v>30666</v>
      </c>
      <c r="X351" s="7" t="s">
        <v>31021</v>
      </c>
      <c r="Y351" s="7" t="s">
        <v>31023</v>
      </c>
    </row>
    <row r="352" spans="1:25" hidden="1" x14ac:dyDescent="0.25">
      <c r="A352" s="29"/>
      <c r="B352" s="7" t="s">
        <v>58</v>
      </c>
      <c r="C352" s="30" t="s">
        <v>30610</v>
      </c>
      <c r="D352" s="7" t="s">
        <v>35312</v>
      </c>
      <c r="E352" s="9">
        <v>46058</v>
      </c>
      <c r="F352" s="47" t="s">
        <v>26454</v>
      </c>
      <c r="G352" s="30">
        <f t="shared" ref="G352:G353" si="424">IF(M352=M351,G351+1,1)</f>
        <v>63</v>
      </c>
      <c r="H352" s="30" t="str">
        <f t="shared" ref="H352:H353" si="425">TEXT(G352,"0000")</f>
        <v>0063</v>
      </c>
      <c r="I352" s="31" t="str">
        <f t="shared" ref="I352:I353" si="426">CONCATENATE(N352,H352)</f>
        <v>10100063</v>
      </c>
      <c r="J352" s="30"/>
      <c r="K352" s="42" t="s">
        <v>30455</v>
      </c>
      <c r="L352" s="65" t="s">
        <v>35314</v>
      </c>
      <c r="M352" s="29" t="s">
        <v>23320</v>
      </c>
      <c r="N352" s="51" t="str">
        <f>VLOOKUP(M352,'BMC Master'!$C$3:$E$100,3,0)</f>
        <v>1010</v>
      </c>
      <c r="O352" s="7" t="s">
        <v>28020</v>
      </c>
      <c r="P352" s="9">
        <v>20090</v>
      </c>
      <c r="Q352" s="7" t="s">
        <v>35317</v>
      </c>
      <c r="R352" s="29">
        <v>7050497484</v>
      </c>
      <c r="S352" s="38" t="s">
        <v>35318</v>
      </c>
      <c r="T352" s="7" t="s">
        <v>35319</v>
      </c>
      <c r="U352" s="7" t="s">
        <v>747</v>
      </c>
      <c r="V352" s="7" t="s">
        <v>966</v>
      </c>
      <c r="W352" s="7" t="s">
        <v>30666</v>
      </c>
      <c r="X352" s="7" t="s">
        <v>31021</v>
      </c>
      <c r="Y352" s="7" t="s">
        <v>31023</v>
      </c>
    </row>
    <row r="353" spans="1:25" hidden="1" x14ac:dyDescent="0.25">
      <c r="A353" s="29"/>
      <c r="B353" s="7" t="s">
        <v>58</v>
      </c>
      <c r="C353" s="30" t="s">
        <v>30610</v>
      </c>
      <c r="D353" s="7" t="s">
        <v>35313</v>
      </c>
      <c r="E353" s="9">
        <v>46058</v>
      </c>
      <c r="F353" s="47" t="s">
        <v>26454</v>
      </c>
      <c r="G353" s="30">
        <f t="shared" si="424"/>
        <v>64</v>
      </c>
      <c r="H353" s="30" t="str">
        <f t="shared" si="425"/>
        <v>0064</v>
      </c>
      <c r="I353" s="31" t="str">
        <f t="shared" si="426"/>
        <v>10100064</v>
      </c>
      <c r="J353" s="30"/>
      <c r="K353" s="42" t="s">
        <v>30455</v>
      </c>
      <c r="L353" s="65" t="s">
        <v>35315</v>
      </c>
      <c r="M353" s="29" t="s">
        <v>23320</v>
      </c>
      <c r="N353" s="51" t="str">
        <f>VLOOKUP(M353,'BMC Master'!$C$3:$E$100,3,0)</f>
        <v>1010</v>
      </c>
      <c r="O353" s="7" t="s">
        <v>35316</v>
      </c>
      <c r="P353" s="9">
        <v>37746</v>
      </c>
      <c r="Q353" s="7" t="s">
        <v>21360</v>
      </c>
      <c r="R353" s="29">
        <v>7261812559</v>
      </c>
      <c r="S353" s="38" t="s">
        <v>35320</v>
      </c>
      <c r="T353" s="7" t="s">
        <v>679</v>
      </c>
      <c r="U353" s="7" t="s">
        <v>971</v>
      </c>
      <c r="V353" s="7" t="s">
        <v>966</v>
      </c>
      <c r="W353" s="7" t="s">
        <v>30666</v>
      </c>
      <c r="X353" s="7" t="s">
        <v>31021</v>
      </c>
      <c r="Y353" s="7" t="s">
        <v>31023</v>
      </c>
    </row>
    <row r="354" spans="1:25" hidden="1" x14ac:dyDescent="0.25">
      <c r="A354" s="29"/>
      <c r="B354" s="7" t="s">
        <v>58</v>
      </c>
      <c r="C354" s="30" t="s">
        <v>30610</v>
      </c>
      <c r="D354" s="7" t="s">
        <v>35353</v>
      </c>
      <c r="E354" s="9">
        <v>46065</v>
      </c>
      <c r="F354" s="47" t="s">
        <v>26454</v>
      </c>
      <c r="G354" s="30">
        <f t="shared" ref="G354" si="427">IF(M354=M353,G353+1,1)</f>
        <v>65</v>
      </c>
      <c r="H354" s="30" t="str">
        <f t="shared" ref="H354" si="428">TEXT(G354,"0000")</f>
        <v>0065</v>
      </c>
      <c r="I354" s="31" t="str">
        <f t="shared" ref="I354" si="429">CONCATENATE(N354,H354)</f>
        <v>10100065</v>
      </c>
      <c r="J354" s="30"/>
      <c r="K354" s="42" t="s">
        <v>30455</v>
      </c>
      <c r="L354" s="65" t="s">
        <v>35354</v>
      </c>
      <c r="M354" s="29" t="s">
        <v>23320</v>
      </c>
      <c r="N354" s="51" t="str">
        <f>VLOOKUP(M354,'BMC Master'!$C$3:$E$100,3,0)</f>
        <v>1010</v>
      </c>
      <c r="O354" s="7" t="s">
        <v>35355</v>
      </c>
      <c r="P354" s="9">
        <v>35838</v>
      </c>
      <c r="Q354" s="7" t="s">
        <v>35356</v>
      </c>
      <c r="R354" s="29">
        <v>7488802226</v>
      </c>
      <c r="S354" s="38" t="s">
        <v>35357</v>
      </c>
      <c r="T354" s="7" t="s">
        <v>679</v>
      </c>
      <c r="U354" s="7" t="s">
        <v>971</v>
      </c>
      <c r="V354" s="7" t="s">
        <v>966</v>
      </c>
      <c r="W354" s="7" t="s">
        <v>30666</v>
      </c>
      <c r="X354" s="7" t="s">
        <v>31021</v>
      </c>
      <c r="Y354" s="7" t="s">
        <v>31023</v>
      </c>
    </row>
    <row r="355" spans="1:25" x14ac:dyDescent="0.25">
      <c r="A355" s="29" t="s">
        <v>37057</v>
      </c>
      <c r="B355" s="7" t="s">
        <v>58</v>
      </c>
      <c r="C355" s="30" t="s">
        <v>30610</v>
      </c>
      <c r="D355" s="7" t="s">
        <v>37056</v>
      </c>
      <c r="E355" s="9">
        <v>46078</v>
      </c>
      <c r="F355" s="47" t="s">
        <v>26454</v>
      </c>
      <c r="G355" s="30">
        <f t="shared" ref="G355:G356" si="430">IF(M355=M354,G354+1,1)</f>
        <v>66</v>
      </c>
      <c r="H355" s="30" t="str">
        <f t="shared" ref="H355:H356" si="431">TEXT(G355,"0000")</f>
        <v>0066</v>
      </c>
      <c r="I355" s="31" t="str">
        <f t="shared" ref="I355:I356" si="432">CONCATENATE(N355,H355)</f>
        <v>10100066</v>
      </c>
      <c r="J355" s="30"/>
      <c r="K355" s="42" t="s">
        <v>30455</v>
      </c>
      <c r="L355" s="65" t="s">
        <v>35314</v>
      </c>
      <c r="M355" s="29" t="s">
        <v>23320</v>
      </c>
      <c r="N355" s="51" t="str">
        <f>VLOOKUP(M355,'BMC Master'!$C$3:$E$100,3,0)</f>
        <v>1010</v>
      </c>
      <c r="O355" s="7" t="s">
        <v>30639</v>
      </c>
      <c r="P355" s="9">
        <v>35394</v>
      </c>
      <c r="Q355" s="7" t="s">
        <v>37054</v>
      </c>
      <c r="R355" s="29">
        <v>6204927129</v>
      </c>
      <c r="S355" s="38" t="s">
        <v>37055</v>
      </c>
      <c r="T355" s="7" t="s">
        <v>679</v>
      </c>
      <c r="U355" s="7" t="s">
        <v>971</v>
      </c>
      <c r="V355" s="7" t="s">
        <v>966</v>
      </c>
      <c r="W355" s="7" t="s">
        <v>32044</v>
      </c>
      <c r="X355" s="7" t="s">
        <v>31021</v>
      </c>
      <c r="Y355" s="7" t="s">
        <v>31023</v>
      </c>
    </row>
    <row r="356" spans="1:25" hidden="1" x14ac:dyDescent="0.25">
      <c r="A356" s="29"/>
      <c r="B356" s="7" t="s">
        <v>58</v>
      </c>
      <c r="C356" s="30" t="s">
        <v>30610</v>
      </c>
      <c r="D356" s="7" t="s">
        <v>35552</v>
      </c>
      <c r="E356" s="9">
        <v>46078</v>
      </c>
      <c r="F356" s="47" t="s">
        <v>26454</v>
      </c>
      <c r="G356" s="30">
        <f t="shared" si="430"/>
        <v>67</v>
      </c>
      <c r="H356" s="30" t="str">
        <f t="shared" si="431"/>
        <v>0067</v>
      </c>
      <c r="I356" s="31" t="str">
        <f t="shared" si="432"/>
        <v>10100067</v>
      </c>
      <c r="J356" s="30"/>
      <c r="K356" s="42" t="s">
        <v>30455</v>
      </c>
      <c r="L356" s="65" t="s">
        <v>35553</v>
      </c>
      <c r="M356" s="29" t="s">
        <v>23320</v>
      </c>
      <c r="N356" s="51" t="str">
        <f>VLOOKUP(M356,'BMC Master'!$C$3:$E$100,3,0)</f>
        <v>1010</v>
      </c>
      <c r="O356" s="7" t="s">
        <v>18803</v>
      </c>
      <c r="P356" s="9">
        <v>36296</v>
      </c>
      <c r="Q356" s="7" t="s">
        <v>35554</v>
      </c>
      <c r="R356" s="29">
        <v>7667300565</v>
      </c>
      <c r="S356" s="38" t="s">
        <v>35555</v>
      </c>
      <c r="T356" s="7" t="s">
        <v>679</v>
      </c>
      <c r="U356" s="7" t="s">
        <v>971</v>
      </c>
      <c r="V356" s="7" t="s">
        <v>966</v>
      </c>
      <c r="W356" s="7" t="s">
        <v>32829</v>
      </c>
      <c r="X356" s="7" t="s">
        <v>31021</v>
      </c>
      <c r="Y356" s="7" t="s">
        <v>31023</v>
      </c>
    </row>
    <row r="357" spans="1:25" hidden="1" x14ac:dyDescent="0.25">
      <c r="A357" s="29"/>
      <c r="B357" s="7" t="s">
        <v>58</v>
      </c>
      <c r="C357" s="30" t="s">
        <v>30610</v>
      </c>
      <c r="D357" s="7" t="s">
        <v>35810</v>
      </c>
      <c r="E357" s="9">
        <v>46099</v>
      </c>
      <c r="F357" s="47" t="s">
        <v>26454</v>
      </c>
      <c r="G357" s="30">
        <f t="shared" ref="G357" si="433">IF(M357=M356,G356+1,1)</f>
        <v>68</v>
      </c>
      <c r="H357" s="30" t="str">
        <f t="shared" ref="H357" si="434">TEXT(G357,"0000")</f>
        <v>0068</v>
      </c>
      <c r="I357" s="31" t="str">
        <f t="shared" ref="I357" si="435">CONCATENATE(N357,H357)</f>
        <v>10100068</v>
      </c>
      <c r="J357" s="30"/>
      <c r="K357" s="42" t="s">
        <v>30455</v>
      </c>
      <c r="L357" s="65" t="s">
        <v>35811</v>
      </c>
      <c r="M357" s="29" t="s">
        <v>23320</v>
      </c>
      <c r="N357" s="51" t="str">
        <f>VLOOKUP(M357,'BMC Master'!$C$3:$E$100,3,0)</f>
        <v>1010</v>
      </c>
      <c r="O357" s="7" t="s">
        <v>35812</v>
      </c>
      <c r="P357" s="9">
        <v>36296</v>
      </c>
      <c r="Q357" s="7" t="s">
        <v>35813</v>
      </c>
      <c r="R357" s="29">
        <v>8789695876</v>
      </c>
      <c r="S357" s="38" t="s">
        <v>35814</v>
      </c>
      <c r="T357" s="7" t="s">
        <v>679</v>
      </c>
      <c r="U357" s="7" t="s">
        <v>6168</v>
      </c>
      <c r="V357" s="7" t="s">
        <v>966</v>
      </c>
      <c r="W357" s="7" t="s">
        <v>32044</v>
      </c>
      <c r="X357" s="7" t="s">
        <v>31021</v>
      </c>
      <c r="Y357" s="7" t="s">
        <v>31023</v>
      </c>
    </row>
    <row r="358" spans="1:25" hidden="1" x14ac:dyDescent="0.25">
      <c r="A358" s="29"/>
      <c r="B358" s="7" t="s">
        <v>58</v>
      </c>
      <c r="C358" s="30" t="s">
        <v>30610</v>
      </c>
      <c r="D358" s="7" t="s">
        <v>36184</v>
      </c>
      <c r="E358" s="9">
        <v>46111</v>
      </c>
      <c r="F358" s="47" t="s">
        <v>26454</v>
      </c>
      <c r="G358" s="30">
        <f t="shared" ref="G358:G360" si="436">IF(M358=M357,G357+1,1)</f>
        <v>69</v>
      </c>
      <c r="H358" s="30" t="str">
        <f t="shared" ref="H358:H360" si="437">TEXT(G358,"0000")</f>
        <v>0069</v>
      </c>
      <c r="I358" s="31" t="str">
        <f t="shared" ref="I358:I360" si="438">CONCATENATE(N358,H358)</f>
        <v>10100069</v>
      </c>
      <c r="J358" s="30"/>
      <c r="K358" s="42" t="s">
        <v>30455</v>
      </c>
      <c r="L358" s="65" t="s">
        <v>36187</v>
      </c>
      <c r="M358" s="29" t="s">
        <v>23320</v>
      </c>
      <c r="N358" s="51" t="str">
        <f>VLOOKUP(M358,'BMC Master'!$C$3:$E$100,3,0)</f>
        <v>1010</v>
      </c>
      <c r="O358" s="7" t="s">
        <v>32981</v>
      </c>
      <c r="P358" s="9">
        <v>38156</v>
      </c>
      <c r="Q358" s="7" t="s">
        <v>1753</v>
      </c>
      <c r="R358" s="29">
        <v>9508430682</v>
      </c>
      <c r="S358" s="38" t="s">
        <v>36194</v>
      </c>
      <c r="T358" s="7" t="s">
        <v>36195</v>
      </c>
      <c r="U358" s="7" t="s">
        <v>963</v>
      </c>
      <c r="V358" s="7" t="s">
        <v>966</v>
      </c>
      <c r="W358" s="7" t="s">
        <v>32044</v>
      </c>
      <c r="X358" s="7" t="s">
        <v>31021</v>
      </c>
      <c r="Y358" s="7" t="s">
        <v>31023</v>
      </c>
    </row>
    <row r="359" spans="1:25" hidden="1" x14ac:dyDescent="0.25">
      <c r="A359" s="29"/>
      <c r="B359" s="7" t="s">
        <v>58</v>
      </c>
      <c r="C359" s="30" t="s">
        <v>30610</v>
      </c>
      <c r="D359" s="7" t="s">
        <v>36185</v>
      </c>
      <c r="E359" s="9">
        <v>46111</v>
      </c>
      <c r="F359" s="47" t="s">
        <v>26454</v>
      </c>
      <c r="G359" s="30">
        <f t="shared" si="436"/>
        <v>70</v>
      </c>
      <c r="H359" s="30" t="str">
        <f t="shared" si="437"/>
        <v>0070</v>
      </c>
      <c r="I359" s="31" t="str">
        <f t="shared" si="438"/>
        <v>10100070</v>
      </c>
      <c r="J359" s="30"/>
      <c r="K359" s="42" t="s">
        <v>30455</v>
      </c>
      <c r="L359" s="65" t="s">
        <v>36188</v>
      </c>
      <c r="M359" s="29" t="s">
        <v>23320</v>
      </c>
      <c r="N359" s="51" t="str">
        <f>VLOOKUP(M359,'BMC Master'!$C$3:$E$100,3,0)</f>
        <v>1010</v>
      </c>
      <c r="O359" s="7" t="s">
        <v>1018</v>
      </c>
      <c r="P359" s="9">
        <v>33735</v>
      </c>
      <c r="Q359" s="7" t="s">
        <v>30888</v>
      </c>
      <c r="R359" s="29">
        <v>9801783071</v>
      </c>
      <c r="S359" s="38" t="s">
        <v>36196</v>
      </c>
      <c r="T359" s="7" t="s">
        <v>679</v>
      </c>
      <c r="U359" s="7" t="s">
        <v>971</v>
      </c>
      <c r="V359" s="7" t="s">
        <v>966</v>
      </c>
      <c r="W359" s="7" t="s">
        <v>32044</v>
      </c>
      <c r="X359" s="7" t="s">
        <v>31021</v>
      </c>
      <c r="Y359" s="7" t="s">
        <v>31023</v>
      </c>
    </row>
    <row r="360" spans="1:25" hidden="1" x14ac:dyDescent="0.25">
      <c r="A360" s="29"/>
      <c r="B360" s="7" t="s">
        <v>58</v>
      </c>
      <c r="C360" s="30" t="s">
        <v>30610</v>
      </c>
      <c r="D360" s="7" t="s">
        <v>36186</v>
      </c>
      <c r="E360" s="9">
        <v>46111</v>
      </c>
      <c r="F360" s="47" t="s">
        <v>26454</v>
      </c>
      <c r="G360" s="30">
        <f t="shared" si="436"/>
        <v>71</v>
      </c>
      <c r="H360" s="30" t="str">
        <f t="shared" si="437"/>
        <v>0071</v>
      </c>
      <c r="I360" s="31" t="str">
        <f t="shared" si="438"/>
        <v>10100071</v>
      </c>
      <c r="J360" s="30"/>
      <c r="K360" s="42" t="s">
        <v>30455</v>
      </c>
      <c r="L360" s="65" t="s">
        <v>36189</v>
      </c>
      <c r="M360" s="29" t="s">
        <v>23320</v>
      </c>
      <c r="N360" s="51" t="str">
        <f>VLOOKUP(M360,'BMC Master'!$C$3:$E$100,3,0)</f>
        <v>1010</v>
      </c>
      <c r="O360" s="7" t="s">
        <v>36192</v>
      </c>
      <c r="P360" s="9">
        <v>37980</v>
      </c>
      <c r="Q360" s="7" t="s">
        <v>36193</v>
      </c>
      <c r="R360" s="29">
        <v>8102121748</v>
      </c>
      <c r="S360" s="38" t="s">
        <v>36197</v>
      </c>
      <c r="T360" s="7" t="s">
        <v>36198</v>
      </c>
      <c r="U360" s="7" t="s">
        <v>26467</v>
      </c>
      <c r="V360" s="7" t="s">
        <v>36199</v>
      </c>
      <c r="W360" s="7" t="s">
        <v>32044</v>
      </c>
      <c r="X360" s="7" t="s">
        <v>31021</v>
      </c>
      <c r="Y360" s="7" t="s">
        <v>31023</v>
      </c>
    </row>
    <row r="361" spans="1:25" hidden="1" x14ac:dyDescent="0.25">
      <c r="A361" s="29"/>
      <c r="B361" s="7" t="s">
        <v>58</v>
      </c>
      <c r="C361" s="30" t="s">
        <v>30610</v>
      </c>
      <c r="D361" s="7" t="s">
        <v>36556</v>
      </c>
      <c r="E361" s="9">
        <v>46164</v>
      </c>
      <c r="F361" s="47" t="s">
        <v>26454</v>
      </c>
      <c r="G361" s="30">
        <f t="shared" ref="G361" si="439">IF(M361=M360,G360+1,1)</f>
        <v>72</v>
      </c>
      <c r="H361" s="30" t="str">
        <f t="shared" ref="H361" si="440">TEXT(G361,"0000")</f>
        <v>0072</v>
      </c>
      <c r="I361" s="31" t="str">
        <f t="shared" ref="I361" si="441">CONCATENATE(N361,H361)</f>
        <v>10100072</v>
      </c>
      <c r="J361" s="30"/>
      <c r="K361" s="42" t="s">
        <v>30455</v>
      </c>
      <c r="L361" s="65" t="s">
        <v>36557</v>
      </c>
      <c r="M361" s="29" t="s">
        <v>23320</v>
      </c>
      <c r="N361" s="51" t="str">
        <f>VLOOKUP(M361,'BMC Master'!$C$3:$E$100,3,0)</f>
        <v>1010</v>
      </c>
      <c r="O361" s="7" t="s">
        <v>973</v>
      </c>
      <c r="P361" s="9">
        <v>34700</v>
      </c>
      <c r="Q361" s="7" t="s">
        <v>1211</v>
      </c>
      <c r="R361" s="29">
        <v>9113304178</v>
      </c>
      <c r="S361" s="38" t="s">
        <v>974</v>
      </c>
      <c r="T361" s="7" t="s">
        <v>675</v>
      </c>
      <c r="U361" s="7" t="s">
        <v>975</v>
      </c>
      <c r="V361" s="7" t="s">
        <v>33228</v>
      </c>
      <c r="W361" s="7" t="s">
        <v>32044</v>
      </c>
      <c r="X361" s="7" t="s">
        <v>31021</v>
      </c>
      <c r="Y361" s="7" t="s">
        <v>31023</v>
      </c>
    </row>
    <row r="362" spans="1:25" hidden="1" x14ac:dyDescent="0.25">
      <c r="A362" s="29"/>
      <c r="B362" s="7" t="s">
        <v>58</v>
      </c>
      <c r="C362" s="30" t="s">
        <v>30610</v>
      </c>
      <c r="D362" s="7" t="s">
        <v>36609</v>
      </c>
      <c r="E362" s="9">
        <v>46169</v>
      </c>
      <c r="F362" s="47" t="s">
        <v>26454</v>
      </c>
      <c r="G362" s="30">
        <f t="shared" ref="G362" si="442">IF(M362=M361,G361+1,1)</f>
        <v>73</v>
      </c>
      <c r="H362" s="30" t="str">
        <f t="shared" ref="H362" si="443">TEXT(G362,"0000")</f>
        <v>0073</v>
      </c>
      <c r="I362" s="31" t="str">
        <f t="shared" ref="I362" si="444">CONCATENATE(N362,H362)</f>
        <v>10100073</v>
      </c>
      <c r="J362" s="30"/>
      <c r="K362" s="42" t="s">
        <v>30455</v>
      </c>
      <c r="L362" s="65" t="s">
        <v>36610</v>
      </c>
      <c r="M362" s="29" t="s">
        <v>23320</v>
      </c>
      <c r="N362" s="51" t="str">
        <f>VLOOKUP(M362,'BMC Master'!$C$3:$E$100,3,0)</f>
        <v>1010</v>
      </c>
      <c r="O362" s="7" t="s">
        <v>36611</v>
      </c>
      <c r="P362" s="9">
        <v>35776</v>
      </c>
      <c r="Q362" s="7" t="s">
        <v>2622</v>
      </c>
      <c r="R362" s="29">
        <v>6205288145</v>
      </c>
      <c r="S362" s="38" t="s">
        <v>36612</v>
      </c>
      <c r="T362" s="7" t="s">
        <v>32041</v>
      </c>
      <c r="U362" s="7" t="s">
        <v>971</v>
      </c>
      <c r="V362" s="7" t="s">
        <v>966</v>
      </c>
      <c r="W362" s="7" t="s">
        <v>32044</v>
      </c>
      <c r="X362" s="7" t="s">
        <v>31021</v>
      </c>
      <c r="Y362" s="7" t="s">
        <v>31023</v>
      </c>
    </row>
    <row r="363" spans="1:25" hidden="1" x14ac:dyDescent="0.25">
      <c r="A363" s="29">
        <f>A333+1</f>
        <v>11</v>
      </c>
      <c r="B363" s="7" t="s">
        <v>58</v>
      </c>
      <c r="C363" s="30" t="s">
        <v>30611</v>
      </c>
      <c r="D363" s="7" t="s">
        <v>30369</v>
      </c>
      <c r="E363" s="9">
        <v>45409</v>
      </c>
      <c r="F363" s="47" t="s">
        <v>26454</v>
      </c>
      <c r="G363" s="30">
        <v>78</v>
      </c>
      <c r="H363" s="30" t="str">
        <f t="shared" ref="H363" si="445">TEXT(G363,"0000")</f>
        <v>0078</v>
      </c>
      <c r="I363" s="31" t="str">
        <f t="shared" ref="I363" si="446">CONCATENATE(N363,H363)</f>
        <v>10110078</v>
      </c>
      <c r="J363" s="30"/>
      <c r="K363" s="42" t="s">
        <v>23380</v>
      </c>
      <c r="L363" s="65" t="s">
        <v>36190</v>
      </c>
      <c r="M363" s="29" t="s">
        <v>653</v>
      </c>
      <c r="N363" s="51" t="str">
        <f>VLOOKUP(M363,'BMC Master'!$C$3:$E$100,3,0)</f>
        <v>1011</v>
      </c>
      <c r="O363" s="7" t="s">
        <v>30371</v>
      </c>
      <c r="P363" s="9">
        <v>31233</v>
      </c>
      <c r="Q363" s="7" t="s">
        <v>30373</v>
      </c>
      <c r="R363" s="29">
        <v>7544958400</v>
      </c>
      <c r="S363" s="7" t="s">
        <v>30375</v>
      </c>
      <c r="T363" s="7" t="s">
        <v>679</v>
      </c>
      <c r="U363" s="7" t="s">
        <v>7461</v>
      </c>
      <c r="V363" s="7" t="s">
        <v>30327</v>
      </c>
      <c r="W363" s="7" t="s">
        <v>30377</v>
      </c>
      <c r="X363" s="7"/>
      <c r="Y363" s="7"/>
    </row>
    <row r="364" spans="1:25" hidden="1" x14ac:dyDescent="0.25">
      <c r="A364" s="29">
        <f t="shared" si="157"/>
        <v>12</v>
      </c>
      <c r="B364" s="7" t="s">
        <v>58</v>
      </c>
      <c r="C364" s="30" t="s">
        <v>30611</v>
      </c>
      <c r="D364" s="7" t="s">
        <v>30370</v>
      </c>
      <c r="E364" s="9">
        <v>45409</v>
      </c>
      <c r="F364" s="47" t="s">
        <v>26454</v>
      </c>
      <c r="G364" s="30">
        <f t="shared" ref="G364:G370" si="447">IF(M364=M363,G363+1,1)</f>
        <v>79</v>
      </c>
      <c r="H364" s="30" t="str">
        <f t="shared" ref="H364:H370" si="448">TEXT(G364,"0000")</f>
        <v>0079</v>
      </c>
      <c r="I364" s="31" t="str">
        <f t="shared" ref="I364:I370" si="449">CONCATENATE(N364,H364)</f>
        <v>10110079</v>
      </c>
      <c r="J364" s="30"/>
      <c r="K364" s="42" t="s">
        <v>23380</v>
      </c>
      <c r="L364" s="65" t="s">
        <v>36191</v>
      </c>
      <c r="M364" s="29" t="s">
        <v>653</v>
      </c>
      <c r="N364" s="51" t="str">
        <f>VLOOKUP(M364,'BMC Master'!$C$3:$E$100,3,0)</f>
        <v>1011</v>
      </c>
      <c r="O364" s="7" t="s">
        <v>30372</v>
      </c>
      <c r="P364" s="9">
        <v>31048</v>
      </c>
      <c r="Q364" s="7" t="s">
        <v>30374</v>
      </c>
      <c r="R364" s="29">
        <v>8210888081</v>
      </c>
      <c r="S364" s="7" t="s">
        <v>30376</v>
      </c>
      <c r="T364" s="7" t="s">
        <v>819</v>
      </c>
      <c r="U364" s="7" t="s">
        <v>1002</v>
      </c>
      <c r="V364" s="7" t="s">
        <v>30328</v>
      </c>
      <c r="W364" s="7" t="s">
        <v>30377</v>
      </c>
      <c r="X364" s="7"/>
      <c r="Y364" s="7"/>
    </row>
    <row r="365" spans="1:25" hidden="1" x14ac:dyDescent="0.25">
      <c r="A365" s="29"/>
      <c r="B365" s="7" t="s">
        <v>58</v>
      </c>
      <c r="C365" s="30" t="s">
        <v>30610</v>
      </c>
      <c r="D365" s="7" t="s">
        <v>30625</v>
      </c>
      <c r="E365" s="70">
        <v>45456</v>
      </c>
      <c r="F365" s="47" t="s">
        <v>26454</v>
      </c>
      <c r="G365" s="30">
        <f t="shared" si="447"/>
        <v>80</v>
      </c>
      <c r="H365" s="30" t="str">
        <f t="shared" si="448"/>
        <v>0080</v>
      </c>
      <c r="I365" s="31" t="str">
        <f t="shared" si="449"/>
        <v>10110080</v>
      </c>
      <c r="J365" s="30"/>
      <c r="K365" s="42" t="s">
        <v>23380</v>
      </c>
      <c r="L365" s="65" t="s">
        <v>30626</v>
      </c>
      <c r="M365" s="29" t="s">
        <v>653</v>
      </c>
      <c r="N365" s="51" t="str">
        <f>VLOOKUP(M365,'BMC Master'!$C$3:$E$100,3,0)</f>
        <v>1011</v>
      </c>
      <c r="O365" s="7" t="s">
        <v>30627</v>
      </c>
      <c r="P365" s="9">
        <v>33455</v>
      </c>
      <c r="Q365" s="7" t="s">
        <v>30628</v>
      </c>
      <c r="R365" s="29">
        <v>8757629130</v>
      </c>
      <c r="S365" s="7" t="s">
        <v>30629</v>
      </c>
      <c r="T365" s="7" t="s">
        <v>30500</v>
      </c>
      <c r="U365" s="7" t="s">
        <v>30630</v>
      </c>
      <c r="V365" s="7" t="s">
        <v>30631</v>
      </c>
      <c r="W365" s="7" t="s">
        <v>30632</v>
      </c>
      <c r="X365" s="7" t="s">
        <v>30633</v>
      </c>
      <c r="Y365" s="7" t="s">
        <v>30634</v>
      </c>
    </row>
    <row r="366" spans="1:25" hidden="1" x14ac:dyDescent="0.25">
      <c r="A366" s="29"/>
      <c r="B366" s="7" t="s">
        <v>58</v>
      </c>
      <c r="C366" s="30" t="s">
        <v>30610</v>
      </c>
      <c r="D366" s="7" t="s">
        <v>30731</v>
      </c>
      <c r="E366" s="70">
        <v>45470</v>
      </c>
      <c r="F366" s="47" t="s">
        <v>26454</v>
      </c>
      <c r="G366" s="30">
        <f t="shared" si="447"/>
        <v>81</v>
      </c>
      <c r="H366" s="30" t="str">
        <f t="shared" si="448"/>
        <v>0081</v>
      </c>
      <c r="I366" s="31" t="str">
        <f t="shared" si="449"/>
        <v>10110081</v>
      </c>
      <c r="J366" s="30"/>
      <c r="K366" s="42" t="s">
        <v>23380</v>
      </c>
      <c r="L366" s="65" t="s">
        <v>30736</v>
      </c>
      <c r="M366" s="29" t="s">
        <v>653</v>
      </c>
      <c r="N366" s="51" t="str">
        <f>VLOOKUP(M366,'BMC Master'!$C$3:$E$100,3,0)</f>
        <v>1011</v>
      </c>
      <c r="O366" s="7" t="s">
        <v>30741</v>
      </c>
      <c r="P366" s="9">
        <v>27713</v>
      </c>
      <c r="Q366" s="7" t="s">
        <v>30746</v>
      </c>
      <c r="R366" s="29">
        <v>6299425118</v>
      </c>
      <c r="S366" s="7" t="s">
        <v>30763</v>
      </c>
      <c r="T366" s="7" t="s">
        <v>934</v>
      </c>
      <c r="U366" s="7" t="s">
        <v>30751</v>
      </c>
      <c r="V366" s="7" t="s">
        <v>30631</v>
      </c>
      <c r="W366" s="7" t="s">
        <v>30757</v>
      </c>
      <c r="X366" s="7" t="s">
        <v>30758</v>
      </c>
      <c r="Y366" s="7" t="s">
        <v>30634</v>
      </c>
    </row>
    <row r="367" spans="1:25" hidden="1" x14ac:dyDescent="0.25">
      <c r="A367" s="29"/>
      <c r="B367" s="7" t="s">
        <v>58</v>
      </c>
      <c r="C367" s="30" t="s">
        <v>30610</v>
      </c>
      <c r="D367" s="7" t="s">
        <v>30732</v>
      </c>
      <c r="E367" s="70">
        <v>45470</v>
      </c>
      <c r="F367" s="47" t="s">
        <v>26454</v>
      </c>
      <c r="G367" s="30">
        <f t="shared" si="447"/>
        <v>82</v>
      </c>
      <c r="H367" s="30" t="str">
        <f t="shared" si="448"/>
        <v>0082</v>
      </c>
      <c r="I367" s="31" t="str">
        <f t="shared" si="449"/>
        <v>10110082</v>
      </c>
      <c r="J367" s="30"/>
      <c r="K367" s="42" t="s">
        <v>23380</v>
      </c>
      <c r="L367" s="65" t="s">
        <v>30737</v>
      </c>
      <c r="M367" s="29" t="s">
        <v>653</v>
      </c>
      <c r="N367" s="51" t="str">
        <f>VLOOKUP(M367,'BMC Master'!$C$3:$E$100,3,0)</f>
        <v>1011</v>
      </c>
      <c r="O367" s="7" t="s">
        <v>30742</v>
      </c>
      <c r="P367" s="9">
        <v>34335</v>
      </c>
      <c r="Q367" s="7" t="s">
        <v>30747</v>
      </c>
      <c r="R367" s="29">
        <v>9534350854</v>
      </c>
      <c r="S367" s="7" t="s">
        <v>30754</v>
      </c>
      <c r="T367" s="7" t="s">
        <v>934</v>
      </c>
      <c r="U367" s="7" t="s">
        <v>17814</v>
      </c>
      <c r="V367" s="7" t="s">
        <v>30752</v>
      </c>
      <c r="W367" s="7" t="s">
        <v>30632</v>
      </c>
      <c r="X367" s="7" t="s">
        <v>30633</v>
      </c>
      <c r="Y367" s="7" t="s">
        <v>30759</v>
      </c>
    </row>
    <row r="368" spans="1:25" hidden="1" x14ac:dyDescent="0.25">
      <c r="A368" s="29"/>
      <c r="B368" s="7" t="s">
        <v>58</v>
      </c>
      <c r="C368" s="30" t="s">
        <v>30610</v>
      </c>
      <c r="D368" s="7" t="s">
        <v>30733</v>
      </c>
      <c r="E368" s="70">
        <v>45470</v>
      </c>
      <c r="F368" s="47" t="s">
        <v>26454</v>
      </c>
      <c r="G368" s="30">
        <f t="shared" si="447"/>
        <v>83</v>
      </c>
      <c r="H368" s="30" t="str">
        <f t="shared" si="448"/>
        <v>0083</v>
      </c>
      <c r="I368" s="31" t="str">
        <f t="shared" si="449"/>
        <v>10110083</v>
      </c>
      <c r="J368" s="30"/>
      <c r="K368" s="42" t="s">
        <v>23380</v>
      </c>
      <c r="L368" s="65" t="s">
        <v>30738</v>
      </c>
      <c r="M368" s="29" t="s">
        <v>653</v>
      </c>
      <c r="N368" s="51" t="str">
        <f>VLOOKUP(M368,'BMC Master'!$C$3:$E$100,3,0)</f>
        <v>1011</v>
      </c>
      <c r="O368" s="7" t="s">
        <v>30743</v>
      </c>
      <c r="P368" s="9">
        <v>25934</v>
      </c>
      <c r="Q368" s="7" t="s">
        <v>30748</v>
      </c>
      <c r="R368" s="29">
        <v>9263933299</v>
      </c>
      <c r="S368" s="7" t="s">
        <v>30762</v>
      </c>
      <c r="T368" s="7" t="s">
        <v>30720</v>
      </c>
      <c r="U368" s="7" t="s">
        <v>30721</v>
      </c>
      <c r="V368" s="7" t="s">
        <v>1677</v>
      </c>
      <c r="W368" s="7" t="s">
        <v>30632</v>
      </c>
      <c r="X368" s="7" t="s">
        <v>30633</v>
      </c>
      <c r="Y368" s="7" t="s">
        <v>30634</v>
      </c>
    </row>
    <row r="369" spans="1:25" hidden="1" x14ac:dyDescent="0.25">
      <c r="A369" s="29"/>
      <c r="B369" s="7" t="s">
        <v>58</v>
      </c>
      <c r="C369" s="30" t="s">
        <v>30610</v>
      </c>
      <c r="D369" s="7" t="s">
        <v>30734</v>
      </c>
      <c r="E369" s="70">
        <v>45470</v>
      </c>
      <c r="F369" s="47" t="s">
        <v>26454</v>
      </c>
      <c r="G369" s="30">
        <f t="shared" si="447"/>
        <v>84</v>
      </c>
      <c r="H369" s="30" t="str">
        <f t="shared" si="448"/>
        <v>0084</v>
      </c>
      <c r="I369" s="31" t="str">
        <f t="shared" si="449"/>
        <v>10110084</v>
      </c>
      <c r="J369" s="30"/>
      <c r="K369" s="42" t="s">
        <v>23380</v>
      </c>
      <c r="L369" s="65" t="s">
        <v>30739</v>
      </c>
      <c r="M369" s="29" t="s">
        <v>653</v>
      </c>
      <c r="N369" s="51" t="str">
        <f>VLOOKUP(M369,'BMC Master'!$C$3:$E$100,3,0)</f>
        <v>1011</v>
      </c>
      <c r="O369" s="7" t="s">
        <v>30744</v>
      </c>
      <c r="P369" s="9">
        <v>31048</v>
      </c>
      <c r="Q369" s="7" t="s">
        <v>30749</v>
      </c>
      <c r="R369" s="29">
        <v>8051800482</v>
      </c>
      <c r="S369" s="7" t="s">
        <v>30755</v>
      </c>
      <c r="T369" s="7" t="s">
        <v>750</v>
      </c>
      <c r="U369" s="7" t="s">
        <v>25561</v>
      </c>
      <c r="V369" s="7" t="s">
        <v>30327</v>
      </c>
      <c r="W369" s="7" t="s">
        <v>30377</v>
      </c>
      <c r="X369" s="7" t="s">
        <v>30760</v>
      </c>
      <c r="Y369" s="7" t="s">
        <v>30761</v>
      </c>
    </row>
    <row r="370" spans="1:25" hidden="1" x14ac:dyDescent="0.25">
      <c r="A370" s="29"/>
      <c r="B370" s="7" t="s">
        <v>58</v>
      </c>
      <c r="C370" s="30" t="s">
        <v>30610</v>
      </c>
      <c r="D370" s="7" t="s">
        <v>30735</v>
      </c>
      <c r="E370" s="70">
        <v>45470</v>
      </c>
      <c r="F370" s="47" t="s">
        <v>26454</v>
      </c>
      <c r="G370" s="30">
        <f t="shared" si="447"/>
        <v>85</v>
      </c>
      <c r="H370" s="30" t="str">
        <f t="shared" si="448"/>
        <v>0085</v>
      </c>
      <c r="I370" s="31" t="str">
        <f t="shared" si="449"/>
        <v>10110085</v>
      </c>
      <c r="J370" s="30"/>
      <c r="K370" s="42" t="s">
        <v>23380</v>
      </c>
      <c r="L370" s="65" t="s">
        <v>30740</v>
      </c>
      <c r="M370" s="29" t="s">
        <v>653</v>
      </c>
      <c r="N370" s="51" t="str">
        <f>VLOOKUP(M370,'BMC Master'!$C$3:$E$100,3,0)</f>
        <v>1011</v>
      </c>
      <c r="O370" s="7" t="s">
        <v>30745</v>
      </c>
      <c r="P370" s="9">
        <v>26299</v>
      </c>
      <c r="Q370" s="7" t="s">
        <v>30750</v>
      </c>
      <c r="R370" s="29">
        <v>7549941265</v>
      </c>
      <c r="S370" s="7" t="s">
        <v>30756</v>
      </c>
      <c r="T370" s="7" t="s">
        <v>814</v>
      </c>
      <c r="U370" s="7" t="s">
        <v>17805</v>
      </c>
      <c r="V370" s="7" t="s">
        <v>30753</v>
      </c>
      <c r="W370" s="7" t="s">
        <v>30377</v>
      </c>
      <c r="X370" s="7" t="s">
        <v>30760</v>
      </c>
      <c r="Y370" s="7" t="s">
        <v>30761</v>
      </c>
    </row>
    <row r="371" spans="1:25" hidden="1" x14ac:dyDescent="0.25">
      <c r="A371" s="29"/>
      <c r="B371" s="7" t="s">
        <v>58</v>
      </c>
      <c r="C371" s="30" t="s">
        <v>30610</v>
      </c>
      <c r="D371" s="7" t="s">
        <v>30870</v>
      </c>
      <c r="E371" s="70">
        <v>45516</v>
      </c>
      <c r="F371" s="47" t="s">
        <v>26454</v>
      </c>
      <c r="G371" s="30">
        <f t="shared" ref="G371:G376" si="450">IF(M371=M370,G370+1,1)</f>
        <v>86</v>
      </c>
      <c r="H371" s="30" t="str">
        <f t="shared" ref="H371:H376" si="451">TEXT(G371,"0000")</f>
        <v>0086</v>
      </c>
      <c r="I371" s="31" t="str">
        <f t="shared" ref="I371:I376" si="452">CONCATENATE(N371,H371)</f>
        <v>10110086</v>
      </c>
      <c r="J371" s="30"/>
      <c r="K371" s="42" t="s">
        <v>23380</v>
      </c>
      <c r="L371" s="65" t="s">
        <v>30875</v>
      </c>
      <c r="M371" s="29" t="s">
        <v>653</v>
      </c>
      <c r="N371" s="51" t="str">
        <f>VLOOKUP(M371,'BMC Master'!$C$3:$E$100,3,0)</f>
        <v>1011</v>
      </c>
      <c r="O371" s="7" t="s">
        <v>30882</v>
      </c>
      <c r="P371" s="9">
        <v>35558</v>
      </c>
      <c r="Q371" s="7" t="s">
        <v>30886</v>
      </c>
      <c r="R371" s="29">
        <v>9955844184</v>
      </c>
      <c r="S371" s="38" t="s">
        <v>30906</v>
      </c>
      <c r="T371" s="7" t="s">
        <v>679</v>
      </c>
      <c r="U371" s="7" t="s">
        <v>17788</v>
      </c>
      <c r="V371" s="7" t="s">
        <v>1101</v>
      </c>
      <c r="W371" s="7" t="s">
        <v>30377</v>
      </c>
      <c r="X371" s="7" t="s">
        <v>30327</v>
      </c>
      <c r="Y371" s="7" t="s">
        <v>30907</v>
      </c>
    </row>
    <row r="372" spans="1:25" hidden="1" x14ac:dyDescent="0.25">
      <c r="A372" s="29"/>
      <c r="B372" s="7" t="s">
        <v>58</v>
      </c>
      <c r="C372" s="30" t="s">
        <v>30610</v>
      </c>
      <c r="D372" s="7" t="s">
        <v>30871</v>
      </c>
      <c r="E372" s="70">
        <v>45516</v>
      </c>
      <c r="F372" s="47" t="s">
        <v>26454</v>
      </c>
      <c r="G372" s="30">
        <f t="shared" si="450"/>
        <v>87</v>
      </c>
      <c r="H372" s="30" t="str">
        <f t="shared" si="451"/>
        <v>0087</v>
      </c>
      <c r="I372" s="31" t="str">
        <f t="shared" si="452"/>
        <v>10110087</v>
      </c>
      <c r="J372" s="30"/>
      <c r="K372" s="42" t="s">
        <v>23380</v>
      </c>
      <c r="L372" s="65" t="s">
        <v>30876</v>
      </c>
      <c r="M372" s="29" t="s">
        <v>653</v>
      </c>
      <c r="N372" s="51" t="str">
        <f>VLOOKUP(M372,'BMC Master'!$C$3:$E$100,3,0)</f>
        <v>1011</v>
      </c>
      <c r="O372" s="7" t="s">
        <v>30883</v>
      </c>
      <c r="P372" s="9">
        <v>38431</v>
      </c>
      <c r="Q372" s="7" t="s">
        <v>30887</v>
      </c>
      <c r="R372" s="29">
        <v>7061014013</v>
      </c>
      <c r="S372" s="38" t="s">
        <v>30891</v>
      </c>
      <c r="T372" s="7" t="s">
        <v>679</v>
      </c>
      <c r="U372" s="7" t="s">
        <v>1170</v>
      </c>
      <c r="V372" s="7" t="s">
        <v>1101</v>
      </c>
      <c r="W372" s="7" t="s">
        <v>30377</v>
      </c>
      <c r="X372" s="7" t="s">
        <v>30760</v>
      </c>
      <c r="Y372" s="7" t="s">
        <v>30761</v>
      </c>
    </row>
    <row r="373" spans="1:25" hidden="1" x14ac:dyDescent="0.25">
      <c r="A373" s="29"/>
      <c r="B373" s="7" t="s">
        <v>58</v>
      </c>
      <c r="C373" s="30" t="s">
        <v>30610</v>
      </c>
      <c r="D373" s="7" t="s">
        <v>30872</v>
      </c>
      <c r="E373" s="70">
        <v>45516</v>
      </c>
      <c r="F373" s="47" t="s">
        <v>26454</v>
      </c>
      <c r="G373" s="30">
        <f t="shared" si="450"/>
        <v>88</v>
      </c>
      <c r="H373" s="30" t="str">
        <f t="shared" si="451"/>
        <v>0088</v>
      </c>
      <c r="I373" s="31" t="str">
        <f t="shared" si="452"/>
        <v>10110088</v>
      </c>
      <c r="J373" s="30"/>
      <c r="K373" s="42" t="s">
        <v>23380</v>
      </c>
      <c r="L373" s="65" t="s">
        <v>30877</v>
      </c>
      <c r="M373" s="29" t="s">
        <v>653</v>
      </c>
      <c r="N373" s="51" t="str">
        <f>VLOOKUP(M373,'BMC Master'!$C$3:$E$100,3,0)</f>
        <v>1011</v>
      </c>
      <c r="O373" s="7" t="s">
        <v>30884</v>
      </c>
      <c r="P373" s="9">
        <v>27395</v>
      </c>
      <c r="Q373" s="7" t="s">
        <v>30888</v>
      </c>
      <c r="R373" s="29">
        <v>6206069470</v>
      </c>
      <c r="S373" s="38" t="s">
        <v>30892</v>
      </c>
      <c r="T373" s="7" t="s">
        <v>679</v>
      </c>
      <c r="U373" s="7" t="s">
        <v>1188</v>
      </c>
      <c r="V373" s="7" t="s">
        <v>1101</v>
      </c>
      <c r="W373" s="7" t="s">
        <v>30377</v>
      </c>
      <c r="X373" s="7" t="s">
        <v>30760</v>
      </c>
      <c r="Y373" s="7" t="s">
        <v>30761</v>
      </c>
    </row>
    <row r="374" spans="1:25" hidden="1" x14ac:dyDescent="0.25">
      <c r="A374" s="29"/>
      <c r="B374" s="7" t="s">
        <v>58</v>
      </c>
      <c r="C374" s="30" t="s">
        <v>30610</v>
      </c>
      <c r="D374" s="7" t="s">
        <v>30873</v>
      </c>
      <c r="E374" s="70">
        <v>45516</v>
      </c>
      <c r="F374" s="47" t="s">
        <v>26454</v>
      </c>
      <c r="G374" s="30">
        <f t="shared" si="450"/>
        <v>89</v>
      </c>
      <c r="H374" s="30" t="str">
        <f t="shared" si="451"/>
        <v>0089</v>
      </c>
      <c r="I374" s="31" t="str">
        <f t="shared" si="452"/>
        <v>10110089</v>
      </c>
      <c r="J374" s="30"/>
      <c r="K374" s="42" t="s">
        <v>23380</v>
      </c>
      <c r="L374" s="65" t="s">
        <v>30878</v>
      </c>
      <c r="M374" s="29" t="s">
        <v>653</v>
      </c>
      <c r="N374" s="51" t="str">
        <f>VLOOKUP(M374,'BMC Master'!$C$3:$E$100,3,0)</f>
        <v>1011</v>
      </c>
      <c r="O374" s="7" t="s">
        <v>30885</v>
      </c>
      <c r="P374" s="9">
        <v>28926</v>
      </c>
      <c r="Q374" s="7" t="s">
        <v>30889</v>
      </c>
      <c r="R374" s="29">
        <v>7549303021</v>
      </c>
      <c r="S374" s="38" t="s">
        <v>30893</v>
      </c>
      <c r="T374" s="7" t="s">
        <v>819</v>
      </c>
      <c r="U374" s="7" t="s">
        <v>30895</v>
      </c>
      <c r="V374" s="7" t="s">
        <v>30896</v>
      </c>
      <c r="W374" s="7" t="s">
        <v>30632</v>
      </c>
      <c r="X374" s="7" t="s">
        <v>30633</v>
      </c>
      <c r="Y374" s="7" t="s">
        <v>30634</v>
      </c>
    </row>
    <row r="375" spans="1:25" hidden="1" x14ac:dyDescent="0.25">
      <c r="A375" s="29"/>
      <c r="B375" s="7" t="s">
        <v>58</v>
      </c>
      <c r="C375" s="30" t="s">
        <v>30610</v>
      </c>
      <c r="D375" s="7" t="s">
        <v>30874</v>
      </c>
      <c r="E375" s="70">
        <v>45516</v>
      </c>
      <c r="F375" s="47" t="s">
        <v>26454</v>
      </c>
      <c r="G375" s="30">
        <f t="shared" si="450"/>
        <v>90</v>
      </c>
      <c r="H375" s="30" t="str">
        <f t="shared" si="451"/>
        <v>0090</v>
      </c>
      <c r="I375" s="31" t="str">
        <f t="shared" si="452"/>
        <v>10110090</v>
      </c>
      <c r="J375" s="30"/>
      <c r="K375" s="42" t="s">
        <v>30455</v>
      </c>
      <c r="L375" s="65" t="s">
        <v>30879</v>
      </c>
      <c r="M375" s="29" t="s">
        <v>653</v>
      </c>
      <c r="N375" s="51" t="str">
        <f>VLOOKUP(M375,'BMC Master'!$C$3:$E$100,3,0)</f>
        <v>1011</v>
      </c>
      <c r="O375" s="7" t="s">
        <v>30874</v>
      </c>
      <c r="P375" s="9">
        <v>34731</v>
      </c>
      <c r="Q375" s="7" t="s">
        <v>30890</v>
      </c>
      <c r="R375" s="29">
        <v>9708719849</v>
      </c>
      <c r="S375" s="38" t="s">
        <v>30894</v>
      </c>
      <c r="T375" s="7" t="s">
        <v>750</v>
      </c>
      <c r="U375" s="7" t="s">
        <v>25561</v>
      </c>
      <c r="V375" s="7" t="s">
        <v>30327</v>
      </c>
      <c r="W375" s="7" t="s">
        <v>30377</v>
      </c>
      <c r="X375" s="7" t="s">
        <v>30327</v>
      </c>
      <c r="Y375" s="7" t="s">
        <v>30907</v>
      </c>
    </row>
    <row r="376" spans="1:25" hidden="1" x14ac:dyDescent="0.25">
      <c r="A376" s="29"/>
      <c r="B376" s="7" t="s">
        <v>58</v>
      </c>
      <c r="C376" s="30" t="s">
        <v>30610</v>
      </c>
      <c r="D376" s="7" t="s">
        <v>31188</v>
      </c>
      <c r="E376" s="70">
        <v>45593</v>
      </c>
      <c r="F376" s="47" t="s">
        <v>26454</v>
      </c>
      <c r="G376" s="30">
        <f t="shared" si="450"/>
        <v>91</v>
      </c>
      <c r="H376" s="30" t="str">
        <f t="shared" si="451"/>
        <v>0091</v>
      </c>
      <c r="I376" s="31" t="str">
        <f t="shared" si="452"/>
        <v>10110091</v>
      </c>
      <c r="J376" s="30"/>
      <c r="K376" s="42" t="s">
        <v>30455</v>
      </c>
      <c r="L376" s="65" t="s">
        <v>31189</v>
      </c>
      <c r="M376" s="29" t="s">
        <v>653</v>
      </c>
      <c r="N376" s="51" t="str">
        <f>VLOOKUP(M376,'BMC Master'!$C$3:$E$100,3,0)</f>
        <v>1011</v>
      </c>
      <c r="O376" s="7" t="s">
        <v>34419</v>
      </c>
      <c r="P376" s="9">
        <v>34020</v>
      </c>
      <c r="Q376" s="7" t="s">
        <v>23022</v>
      </c>
      <c r="R376" s="29">
        <v>8298467090</v>
      </c>
      <c r="S376" s="38" t="s">
        <v>34420</v>
      </c>
      <c r="T376" s="7" t="s">
        <v>679</v>
      </c>
      <c r="U376" s="7" t="s">
        <v>1019</v>
      </c>
      <c r="V376" s="7" t="s">
        <v>31190</v>
      </c>
      <c r="W376" s="7" t="s">
        <v>31191</v>
      </c>
      <c r="X376" s="7" t="s">
        <v>1493</v>
      </c>
      <c r="Y376" s="7" t="s">
        <v>30634</v>
      </c>
    </row>
    <row r="377" spans="1:25" hidden="1" x14ac:dyDescent="0.25">
      <c r="A377" s="29"/>
      <c r="B377" s="7" t="s">
        <v>58</v>
      </c>
      <c r="C377" s="30" t="s">
        <v>30610</v>
      </c>
      <c r="D377" s="7" t="s">
        <v>978</v>
      </c>
      <c r="E377" s="9">
        <v>45615</v>
      </c>
      <c r="F377" s="47" t="s">
        <v>26454</v>
      </c>
      <c r="G377" s="30">
        <f t="shared" ref="G377" si="453">IF(M377=M376,G376+1,1)</f>
        <v>92</v>
      </c>
      <c r="H377" s="30" t="str">
        <f t="shared" ref="H377" si="454">TEXT(G377,"0000")</f>
        <v>0092</v>
      </c>
      <c r="I377" s="31" t="str">
        <f t="shared" ref="I377" si="455">CONCATENATE(N377,H377)</f>
        <v>10110092</v>
      </c>
      <c r="J377" s="30"/>
      <c r="K377" s="42" t="s">
        <v>30455</v>
      </c>
      <c r="L377" s="65" t="s">
        <v>31257</v>
      </c>
      <c r="M377" s="29" t="s">
        <v>653</v>
      </c>
      <c r="N377" s="51" t="str">
        <f>VLOOKUP(M377,'BMC Master'!$C$3:$E$100,3,0)</f>
        <v>1011</v>
      </c>
      <c r="O377" s="7" t="s">
        <v>179</v>
      </c>
      <c r="P377" s="9">
        <v>37987</v>
      </c>
      <c r="Q377" s="7" t="s">
        <v>30884</v>
      </c>
      <c r="R377" s="29">
        <v>9708737378</v>
      </c>
      <c r="S377" s="38" t="s">
        <v>31258</v>
      </c>
      <c r="T377" s="7" t="s">
        <v>679</v>
      </c>
      <c r="U377" s="7" t="s">
        <v>7461</v>
      </c>
      <c r="V377" s="7" t="s">
        <v>30327</v>
      </c>
      <c r="W377" s="7" t="s">
        <v>30377</v>
      </c>
      <c r="X377" s="7" t="s">
        <v>30760</v>
      </c>
      <c r="Y377" s="7" t="s">
        <v>30761</v>
      </c>
    </row>
    <row r="378" spans="1:25" hidden="1" x14ac:dyDescent="0.25">
      <c r="A378" s="29"/>
      <c r="B378" s="7" t="s">
        <v>58</v>
      </c>
      <c r="C378" s="30" t="s">
        <v>30610</v>
      </c>
      <c r="D378" s="7" t="s">
        <v>31296</v>
      </c>
      <c r="E378" s="70">
        <v>45622</v>
      </c>
      <c r="F378" s="47" t="s">
        <v>26454</v>
      </c>
      <c r="G378" s="30">
        <f t="shared" ref="G378:G381" si="456">IF(M378=M377,G377+1,1)</f>
        <v>93</v>
      </c>
      <c r="H378" s="30" t="str">
        <f t="shared" ref="H378:H381" si="457">TEXT(G378,"0000")</f>
        <v>0093</v>
      </c>
      <c r="I378" s="31" t="str">
        <f t="shared" ref="I378:I381" si="458">CONCATENATE(N378,H378)</f>
        <v>10110093</v>
      </c>
      <c r="J378" s="30"/>
      <c r="K378" s="42" t="s">
        <v>23380</v>
      </c>
      <c r="L378" s="65" t="s">
        <v>31300</v>
      </c>
      <c r="M378" s="29" t="s">
        <v>653</v>
      </c>
      <c r="N378" s="51" t="str">
        <f>VLOOKUP(M378,'BMC Master'!$C$3:$E$100,3,0)</f>
        <v>1011</v>
      </c>
      <c r="O378" s="7" t="s">
        <v>206</v>
      </c>
      <c r="P378" s="9">
        <v>33988</v>
      </c>
      <c r="Q378" s="7" t="s">
        <v>31306</v>
      </c>
      <c r="R378" s="29">
        <v>7033196403</v>
      </c>
      <c r="S378" s="38" t="s">
        <v>31312</v>
      </c>
      <c r="T378" s="7" t="s">
        <v>1230</v>
      </c>
      <c r="U378" s="7" t="s">
        <v>6094</v>
      </c>
      <c r="V378" s="7" t="s">
        <v>31309</v>
      </c>
      <c r="W378" s="7" t="s">
        <v>30632</v>
      </c>
      <c r="X378" s="7" t="s">
        <v>31316</v>
      </c>
      <c r="Y378" s="38" t="s">
        <v>31317</v>
      </c>
    </row>
    <row r="379" spans="1:25" hidden="1" x14ac:dyDescent="0.25">
      <c r="A379" s="29"/>
      <c r="B379" s="7" t="s">
        <v>58</v>
      </c>
      <c r="C379" s="30" t="s">
        <v>30610</v>
      </c>
      <c r="D379" s="7" t="s">
        <v>31297</v>
      </c>
      <c r="E379" s="70">
        <v>45622</v>
      </c>
      <c r="F379" s="47" t="s">
        <v>26454</v>
      </c>
      <c r="G379" s="30">
        <f t="shared" si="456"/>
        <v>94</v>
      </c>
      <c r="H379" s="30" t="str">
        <f t="shared" si="457"/>
        <v>0094</v>
      </c>
      <c r="I379" s="31" t="str">
        <f t="shared" si="458"/>
        <v>10110094</v>
      </c>
      <c r="J379" s="30"/>
      <c r="K379" s="42" t="s">
        <v>23380</v>
      </c>
      <c r="L379" s="65" t="s">
        <v>31301</v>
      </c>
      <c r="M379" s="29" t="s">
        <v>653</v>
      </c>
      <c r="N379" s="51" t="str">
        <f>VLOOKUP(M379,'BMC Master'!$C$3:$E$100,3,0)</f>
        <v>1011</v>
      </c>
      <c r="O379" s="7" t="s">
        <v>31304</v>
      </c>
      <c r="P379" s="9">
        <v>29963</v>
      </c>
      <c r="Q379" s="7" t="s">
        <v>31307</v>
      </c>
      <c r="R379" s="29">
        <v>7549729151</v>
      </c>
      <c r="S379" s="38" t="s">
        <v>31313</v>
      </c>
      <c r="T379" s="7" t="s">
        <v>30500</v>
      </c>
      <c r="U379" s="7" t="s">
        <v>989</v>
      </c>
      <c r="V379" s="7" t="s">
        <v>31310</v>
      </c>
      <c r="W379" s="7" t="s">
        <v>30377</v>
      </c>
      <c r="X379" s="7" t="s">
        <v>30327</v>
      </c>
      <c r="Y379" s="7" t="s">
        <v>30761</v>
      </c>
    </row>
    <row r="380" spans="1:25" hidden="1" x14ac:dyDescent="0.25">
      <c r="A380" s="29"/>
      <c r="B380" s="7" t="s">
        <v>58</v>
      </c>
      <c r="C380" s="30" t="s">
        <v>30610</v>
      </c>
      <c r="D380" s="7" t="s">
        <v>31298</v>
      </c>
      <c r="E380" s="70">
        <v>45622</v>
      </c>
      <c r="F380" s="47" t="s">
        <v>26454</v>
      </c>
      <c r="G380" s="30">
        <f t="shared" si="456"/>
        <v>95</v>
      </c>
      <c r="H380" s="30" t="str">
        <f t="shared" si="457"/>
        <v>0095</v>
      </c>
      <c r="I380" s="31" t="str">
        <f t="shared" si="458"/>
        <v>10110095</v>
      </c>
      <c r="J380" s="30"/>
      <c r="K380" s="42" t="s">
        <v>23380</v>
      </c>
      <c r="L380" s="65" t="s">
        <v>31302</v>
      </c>
      <c r="M380" s="29" t="s">
        <v>653</v>
      </c>
      <c r="N380" s="51" t="str">
        <f>VLOOKUP(M380,'BMC Master'!$C$3:$E$100,3,0)</f>
        <v>1011</v>
      </c>
      <c r="O380" s="7" t="s">
        <v>31305</v>
      </c>
      <c r="P380" s="9">
        <v>29587</v>
      </c>
      <c r="Q380" s="7" t="s">
        <v>31308</v>
      </c>
      <c r="R380" s="29">
        <v>7549820420</v>
      </c>
      <c r="S380" s="38" t="s">
        <v>31314</v>
      </c>
      <c r="T380" s="7" t="s">
        <v>819</v>
      </c>
      <c r="U380" s="7" t="s">
        <v>954</v>
      </c>
      <c r="V380" s="7" t="s">
        <v>31311</v>
      </c>
      <c r="W380" s="7" t="s">
        <v>30377</v>
      </c>
      <c r="X380" s="7" t="s">
        <v>30327</v>
      </c>
      <c r="Y380" s="7" t="s">
        <v>30761</v>
      </c>
    </row>
    <row r="381" spans="1:25" hidden="1" x14ac:dyDescent="0.25">
      <c r="A381" s="29"/>
      <c r="B381" s="7" t="s">
        <v>58</v>
      </c>
      <c r="C381" s="30" t="s">
        <v>30610</v>
      </c>
      <c r="D381" s="7" t="s">
        <v>31299</v>
      </c>
      <c r="E381" s="70">
        <v>45622</v>
      </c>
      <c r="F381" s="47" t="s">
        <v>26454</v>
      </c>
      <c r="G381" s="30">
        <f t="shared" si="456"/>
        <v>96</v>
      </c>
      <c r="H381" s="30" t="str">
        <f t="shared" si="457"/>
        <v>0096</v>
      </c>
      <c r="I381" s="31" t="str">
        <f t="shared" si="458"/>
        <v>10110096</v>
      </c>
      <c r="J381" s="30"/>
      <c r="K381" s="42" t="s">
        <v>30455</v>
      </c>
      <c r="L381" s="65" t="s">
        <v>31303</v>
      </c>
      <c r="M381" s="29" t="s">
        <v>653</v>
      </c>
      <c r="N381" s="51" t="str">
        <f>VLOOKUP(M381,'BMC Master'!$C$3:$E$100,3,0)</f>
        <v>1011</v>
      </c>
      <c r="O381" s="7" t="s">
        <v>31299</v>
      </c>
      <c r="P381" s="9">
        <v>31787</v>
      </c>
      <c r="Q381" s="7" t="s">
        <v>8092</v>
      </c>
      <c r="R381" s="29">
        <v>8676967543</v>
      </c>
      <c r="S381" s="38" t="s">
        <v>31315</v>
      </c>
      <c r="T381" s="7" t="s">
        <v>30720</v>
      </c>
      <c r="U381" s="7" t="s">
        <v>747</v>
      </c>
      <c r="V381" s="7" t="s">
        <v>1677</v>
      </c>
      <c r="W381" s="7" t="s">
        <v>30632</v>
      </c>
      <c r="X381" s="7" t="s">
        <v>30633</v>
      </c>
      <c r="Y381" s="7" t="s">
        <v>30761</v>
      </c>
    </row>
    <row r="382" spans="1:25" hidden="1" x14ac:dyDescent="0.25">
      <c r="A382" s="29"/>
      <c r="B382" s="7" t="s">
        <v>58</v>
      </c>
      <c r="C382" s="30" t="s">
        <v>30610</v>
      </c>
      <c r="D382" s="7" t="s">
        <v>31349</v>
      </c>
      <c r="E382" s="70">
        <v>45624</v>
      </c>
      <c r="F382" s="47" t="s">
        <v>26454</v>
      </c>
      <c r="G382" s="30">
        <f t="shared" ref="G382:G386" si="459">IF(M382=M381,G381+1,1)</f>
        <v>97</v>
      </c>
      <c r="H382" s="30" t="str">
        <f t="shared" ref="H382:H386" si="460">TEXT(G382,"0000")</f>
        <v>0097</v>
      </c>
      <c r="I382" s="31" t="str">
        <f t="shared" ref="I382:I386" si="461">CONCATENATE(N382,H382)</f>
        <v>10110097</v>
      </c>
      <c r="J382" s="30"/>
      <c r="K382" s="42" t="s">
        <v>23380</v>
      </c>
      <c r="L382" s="65" t="s">
        <v>31354</v>
      </c>
      <c r="M382" s="29" t="s">
        <v>653</v>
      </c>
      <c r="N382" s="51" t="str">
        <f>VLOOKUP(M382,'BMC Master'!$C$3:$E$100,3,0)</f>
        <v>1011</v>
      </c>
      <c r="O382" s="7" t="s">
        <v>31359</v>
      </c>
      <c r="P382" s="9">
        <v>34933</v>
      </c>
      <c r="Q382" s="7" t="s">
        <v>31364</v>
      </c>
      <c r="R382" s="29">
        <v>8809300873</v>
      </c>
      <c r="S382" s="38" t="s">
        <v>31373</v>
      </c>
      <c r="T382" s="7" t="s">
        <v>679</v>
      </c>
      <c r="U382" s="7" t="s">
        <v>31369</v>
      </c>
      <c r="V382" s="7" t="s">
        <v>31370</v>
      </c>
      <c r="W382" s="7" t="s">
        <v>30377</v>
      </c>
      <c r="X382" s="7" t="s">
        <v>30327</v>
      </c>
      <c r="Y382" s="7" t="s">
        <v>30761</v>
      </c>
    </row>
    <row r="383" spans="1:25" hidden="1" x14ac:dyDescent="0.25">
      <c r="A383" s="29"/>
      <c r="B383" s="7" t="s">
        <v>58</v>
      </c>
      <c r="C383" s="30" t="s">
        <v>30610</v>
      </c>
      <c r="D383" s="7" t="s">
        <v>31350</v>
      </c>
      <c r="E383" s="70">
        <v>45624</v>
      </c>
      <c r="F383" s="47" t="s">
        <v>26454</v>
      </c>
      <c r="G383" s="30">
        <f t="shared" si="459"/>
        <v>98</v>
      </c>
      <c r="H383" s="30" t="str">
        <f t="shared" si="460"/>
        <v>0098</v>
      </c>
      <c r="I383" s="31" t="str">
        <f t="shared" si="461"/>
        <v>10110098</v>
      </c>
      <c r="J383" s="30"/>
      <c r="K383" s="42" t="s">
        <v>23380</v>
      </c>
      <c r="L383" s="65" t="s">
        <v>31355</v>
      </c>
      <c r="M383" s="29" t="s">
        <v>653</v>
      </c>
      <c r="N383" s="51" t="str">
        <f>VLOOKUP(M383,'BMC Master'!$C$3:$E$100,3,0)</f>
        <v>1011</v>
      </c>
      <c r="O383" s="7" t="s">
        <v>31360</v>
      </c>
      <c r="P383" s="9">
        <v>33093</v>
      </c>
      <c r="Q383" s="7" t="s">
        <v>31365</v>
      </c>
      <c r="R383" s="29">
        <v>7764878433</v>
      </c>
      <c r="S383" s="38" t="s">
        <v>31374</v>
      </c>
      <c r="T383" s="7" t="s">
        <v>679</v>
      </c>
      <c r="U383" s="7" t="s">
        <v>31369</v>
      </c>
      <c r="V383" s="7" t="s">
        <v>31370</v>
      </c>
      <c r="W383" s="7" t="s">
        <v>30377</v>
      </c>
      <c r="X383" s="7" t="s">
        <v>30327</v>
      </c>
      <c r="Y383" s="7" t="s">
        <v>30761</v>
      </c>
    </row>
    <row r="384" spans="1:25" hidden="1" x14ac:dyDescent="0.25">
      <c r="A384" s="29"/>
      <c r="B384" s="7" t="s">
        <v>58</v>
      </c>
      <c r="C384" s="30" t="s">
        <v>30610</v>
      </c>
      <c r="D384" s="7" t="s">
        <v>31351</v>
      </c>
      <c r="E384" s="70">
        <v>45624</v>
      </c>
      <c r="F384" s="47" t="s">
        <v>26454</v>
      </c>
      <c r="G384" s="30">
        <f t="shared" si="459"/>
        <v>99</v>
      </c>
      <c r="H384" s="30" t="str">
        <f t="shared" si="460"/>
        <v>0099</v>
      </c>
      <c r="I384" s="31" t="str">
        <f t="shared" si="461"/>
        <v>10110099</v>
      </c>
      <c r="J384" s="30"/>
      <c r="K384" s="42" t="s">
        <v>23380</v>
      </c>
      <c r="L384" s="65" t="s">
        <v>31356</v>
      </c>
      <c r="M384" s="29" t="s">
        <v>653</v>
      </c>
      <c r="N384" s="51" t="str">
        <f>VLOOKUP(M384,'BMC Master'!$C$3:$E$100,3,0)</f>
        <v>1011</v>
      </c>
      <c r="O384" s="7" t="s">
        <v>31361</v>
      </c>
      <c r="P384" s="9">
        <v>27893</v>
      </c>
      <c r="Q384" s="7" t="s">
        <v>31366</v>
      </c>
      <c r="R384" s="29">
        <v>8678086831</v>
      </c>
      <c r="S384" s="38" t="s">
        <v>31375</v>
      </c>
      <c r="T384" s="7" t="s">
        <v>1230</v>
      </c>
      <c r="U384" s="7" t="s">
        <v>5025</v>
      </c>
      <c r="V384" s="7" t="s">
        <v>31371</v>
      </c>
      <c r="W384" s="7" t="s">
        <v>30377</v>
      </c>
      <c r="X384" s="7" t="s">
        <v>30327</v>
      </c>
      <c r="Y384" s="7" t="s">
        <v>30761</v>
      </c>
    </row>
    <row r="385" spans="1:25" hidden="1" x14ac:dyDescent="0.25">
      <c r="A385" s="29"/>
      <c r="B385" s="7" t="s">
        <v>58</v>
      </c>
      <c r="C385" s="30" t="s">
        <v>30610</v>
      </c>
      <c r="D385" s="7" t="s">
        <v>31352</v>
      </c>
      <c r="E385" s="70">
        <v>45624</v>
      </c>
      <c r="F385" s="47" t="s">
        <v>26454</v>
      </c>
      <c r="G385" s="30">
        <f t="shared" si="459"/>
        <v>100</v>
      </c>
      <c r="H385" s="30" t="str">
        <f t="shared" si="460"/>
        <v>0100</v>
      </c>
      <c r="I385" s="31" t="str">
        <f t="shared" si="461"/>
        <v>10110100</v>
      </c>
      <c r="J385" s="30"/>
      <c r="K385" s="42" t="s">
        <v>23380</v>
      </c>
      <c r="L385" s="65" t="s">
        <v>31357</v>
      </c>
      <c r="M385" s="29" t="s">
        <v>653</v>
      </c>
      <c r="N385" s="51" t="str">
        <f>VLOOKUP(M385,'BMC Master'!$C$3:$E$100,3,0)</f>
        <v>1011</v>
      </c>
      <c r="O385" s="7" t="s">
        <v>31362</v>
      </c>
      <c r="P385" s="9">
        <v>20456</v>
      </c>
      <c r="Q385" s="7" t="s">
        <v>31367</v>
      </c>
      <c r="R385" s="29">
        <v>9430005152</v>
      </c>
      <c r="S385" s="38" t="s">
        <v>31376</v>
      </c>
      <c r="T385" s="7" t="s">
        <v>31372</v>
      </c>
      <c r="U385" s="7" t="s">
        <v>17772</v>
      </c>
      <c r="V385" s="7" t="s">
        <v>31371</v>
      </c>
      <c r="W385" s="7" t="s">
        <v>30377</v>
      </c>
      <c r="X385" s="7" t="s">
        <v>30327</v>
      </c>
      <c r="Y385" s="7" t="s">
        <v>30761</v>
      </c>
    </row>
    <row r="386" spans="1:25" hidden="1" x14ac:dyDescent="0.25">
      <c r="A386" s="29"/>
      <c r="B386" s="7" t="s">
        <v>58</v>
      </c>
      <c r="C386" s="30" t="s">
        <v>30610</v>
      </c>
      <c r="D386" s="7" t="s">
        <v>31353</v>
      </c>
      <c r="E386" s="70">
        <v>45624</v>
      </c>
      <c r="F386" s="47" t="s">
        <v>26454</v>
      </c>
      <c r="G386" s="30">
        <f t="shared" si="459"/>
        <v>101</v>
      </c>
      <c r="H386" s="30" t="str">
        <f t="shared" si="460"/>
        <v>0101</v>
      </c>
      <c r="I386" s="31" t="str">
        <f t="shared" si="461"/>
        <v>10110101</v>
      </c>
      <c r="J386" s="30"/>
      <c r="K386" s="42" t="s">
        <v>23380</v>
      </c>
      <c r="L386" s="65" t="s">
        <v>31358</v>
      </c>
      <c r="M386" s="29" t="s">
        <v>653</v>
      </c>
      <c r="N386" s="51" t="str">
        <f>VLOOKUP(M386,'BMC Master'!$C$3:$E$100,3,0)</f>
        <v>1011</v>
      </c>
      <c r="O386" s="7" t="s">
        <v>31363</v>
      </c>
      <c r="P386" s="9">
        <v>31778</v>
      </c>
      <c r="Q386" s="7" t="s">
        <v>31368</v>
      </c>
      <c r="R386" s="29">
        <v>7667364480</v>
      </c>
      <c r="S386" s="38" t="s">
        <v>31377</v>
      </c>
      <c r="T386" s="7" t="s">
        <v>819</v>
      </c>
      <c r="U386" s="7" t="s">
        <v>1143</v>
      </c>
      <c r="V386" s="7" t="s">
        <v>31371</v>
      </c>
      <c r="W386" s="7" t="s">
        <v>30377</v>
      </c>
      <c r="X386" s="7" t="s">
        <v>30633</v>
      </c>
      <c r="Y386" s="7" t="s">
        <v>30761</v>
      </c>
    </row>
    <row r="387" spans="1:25" hidden="1" x14ac:dyDescent="0.25">
      <c r="A387" s="29"/>
      <c r="B387" s="7" t="s">
        <v>58</v>
      </c>
      <c r="C387" s="30" t="s">
        <v>30610</v>
      </c>
      <c r="D387" s="7" t="s">
        <v>31516</v>
      </c>
      <c r="E387" s="70">
        <v>45643</v>
      </c>
      <c r="F387" s="47" t="s">
        <v>26454</v>
      </c>
      <c r="G387" s="30">
        <f t="shared" ref="G387" si="462">IF(M387=M386,G386+1,1)</f>
        <v>102</v>
      </c>
      <c r="H387" s="30" t="str">
        <f t="shared" ref="H387" si="463">TEXT(G387,"0000")</f>
        <v>0102</v>
      </c>
      <c r="I387" s="31" t="str">
        <f t="shared" ref="I387" si="464">CONCATENATE(N387,H387)</f>
        <v>10110102</v>
      </c>
      <c r="J387" s="30"/>
      <c r="K387" s="42" t="s">
        <v>30455</v>
      </c>
      <c r="L387" s="65" t="s">
        <v>31517</v>
      </c>
      <c r="M387" s="29" t="s">
        <v>653</v>
      </c>
      <c r="N387" s="51" t="str">
        <f>VLOOKUP(M387,'BMC Master'!$C$3:$E$100,3,0)</f>
        <v>1011</v>
      </c>
      <c r="O387" s="7" t="s">
        <v>1062</v>
      </c>
      <c r="P387" s="9">
        <v>33030</v>
      </c>
      <c r="Q387" s="7" t="s">
        <v>31518</v>
      </c>
      <c r="R387" s="29">
        <v>6207550817</v>
      </c>
      <c r="S387" s="38" t="s">
        <v>31520</v>
      </c>
      <c r="T387" s="7" t="s">
        <v>679</v>
      </c>
      <c r="U387" s="7" t="s">
        <v>1019</v>
      </c>
      <c r="V387" s="7" t="s">
        <v>31519</v>
      </c>
      <c r="W387" s="7" t="s">
        <v>31521</v>
      </c>
      <c r="X387" s="7" t="s">
        <v>30758</v>
      </c>
      <c r="Y387" s="7" t="s">
        <v>30759</v>
      </c>
    </row>
    <row r="388" spans="1:25" hidden="1" x14ac:dyDescent="0.25">
      <c r="A388" s="29"/>
      <c r="B388" s="7" t="s">
        <v>58</v>
      </c>
      <c r="C388" s="30" t="s">
        <v>30610</v>
      </c>
      <c r="D388" s="7" t="s">
        <v>31753</v>
      </c>
      <c r="E388" s="70">
        <v>45668</v>
      </c>
      <c r="F388" s="47" t="s">
        <v>26454</v>
      </c>
      <c r="G388" s="30">
        <f t="shared" ref="G388:G389" si="465">IF(M388=M387,G387+1,1)</f>
        <v>103</v>
      </c>
      <c r="H388" s="30" t="str">
        <f t="shared" ref="H388:H389" si="466">TEXT(G388,"0000")</f>
        <v>0103</v>
      </c>
      <c r="I388" s="31" t="str">
        <f t="shared" ref="I388:I389" si="467">CONCATENATE(N388,H388)</f>
        <v>10110103</v>
      </c>
      <c r="J388" s="30"/>
      <c r="K388" s="42" t="s">
        <v>23380</v>
      </c>
      <c r="L388" s="65" t="s">
        <v>31755</v>
      </c>
      <c r="M388" s="29" t="s">
        <v>653</v>
      </c>
      <c r="N388" s="51" t="str">
        <f>VLOOKUP(M388,'BMC Master'!$C$3:$E$100,3,0)</f>
        <v>1011</v>
      </c>
      <c r="O388" s="7" t="s">
        <v>31757</v>
      </c>
      <c r="P388" s="9">
        <v>33301</v>
      </c>
      <c r="Q388" s="7" t="s">
        <v>31758</v>
      </c>
      <c r="R388" s="29">
        <v>9709798518</v>
      </c>
      <c r="S388" s="38" t="s">
        <v>31760</v>
      </c>
      <c r="T388" s="7" t="s">
        <v>31970</v>
      </c>
      <c r="U388" s="7" t="s">
        <v>31762</v>
      </c>
      <c r="V388" s="7" t="s">
        <v>31764</v>
      </c>
      <c r="W388" s="7" t="s">
        <v>30377</v>
      </c>
      <c r="X388" s="7" t="s">
        <v>30327</v>
      </c>
      <c r="Y388" s="7" t="s">
        <v>30761</v>
      </c>
    </row>
    <row r="389" spans="1:25" hidden="1" x14ac:dyDescent="0.25">
      <c r="A389" s="29"/>
      <c r="B389" s="7" t="s">
        <v>58</v>
      </c>
      <c r="C389" s="30" t="s">
        <v>30610</v>
      </c>
      <c r="D389" s="7" t="s">
        <v>31754</v>
      </c>
      <c r="E389" s="70">
        <v>45668</v>
      </c>
      <c r="F389" s="47" t="s">
        <v>26454</v>
      </c>
      <c r="G389" s="30">
        <f t="shared" si="465"/>
        <v>104</v>
      </c>
      <c r="H389" s="30" t="str">
        <f t="shared" si="466"/>
        <v>0104</v>
      </c>
      <c r="I389" s="31" t="str">
        <f t="shared" si="467"/>
        <v>10110104</v>
      </c>
      <c r="J389" s="30"/>
      <c r="K389" s="42" t="s">
        <v>23380</v>
      </c>
      <c r="L389" s="65" t="s">
        <v>31756</v>
      </c>
      <c r="M389" s="29" t="s">
        <v>653</v>
      </c>
      <c r="N389" s="51" t="str">
        <f>VLOOKUP(M389,'BMC Master'!$C$3:$E$100,3,0)</f>
        <v>1011</v>
      </c>
      <c r="O389" s="7" t="s">
        <v>768</v>
      </c>
      <c r="P389" s="9">
        <v>36626</v>
      </c>
      <c r="Q389" s="7" t="s">
        <v>31759</v>
      </c>
      <c r="R389" s="29">
        <v>9608030841</v>
      </c>
      <c r="S389" s="38" t="s">
        <v>31761</v>
      </c>
      <c r="T389" s="7" t="s">
        <v>30720</v>
      </c>
      <c r="U389" s="7" t="s">
        <v>31763</v>
      </c>
      <c r="V389" s="7" t="s">
        <v>31765</v>
      </c>
      <c r="W389" s="7" t="s">
        <v>30377</v>
      </c>
      <c r="X389" s="7" t="s">
        <v>30327</v>
      </c>
      <c r="Y389" s="7" t="s">
        <v>30761</v>
      </c>
    </row>
    <row r="390" spans="1:25" hidden="1" x14ac:dyDescent="0.25">
      <c r="A390" s="29"/>
      <c r="B390" s="7" t="s">
        <v>58</v>
      </c>
      <c r="C390" s="30" t="s">
        <v>30610</v>
      </c>
      <c r="D390" s="7" t="s">
        <v>31883</v>
      </c>
      <c r="E390" s="70">
        <v>45685</v>
      </c>
      <c r="F390" s="47" t="s">
        <v>26454</v>
      </c>
      <c r="G390" s="30">
        <f t="shared" ref="G390:G392" si="468">IF(M390=M389,G389+1,1)</f>
        <v>105</v>
      </c>
      <c r="H390" s="30" t="str">
        <f t="shared" ref="H390:H392" si="469">TEXT(G390,"0000")</f>
        <v>0105</v>
      </c>
      <c r="I390" s="31" t="str">
        <f t="shared" ref="I390:I392" si="470">CONCATENATE(N390,H390)</f>
        <v>10110105</v>
      </c>
      <c r="J390" s="30"/>
      <c r="K390" s="42" t="s">
        <v>23380</v>
      </c>
      <c r="L390" s="65" t="s">
        <v>31886</v>
      </c>
      <c r="M390" s="29" t="s">
        <v>653</v>
      </c>
      <c r="N390" s="51" t="str">
        <f>VLOOKUP(M390,'BMC Master'!$C$3:$E$100,3,0)</f>
        <v>1011</v>
      </c>
      <c r="O390" s="7" t="s">
        <v>31889</v>
      </c>
      <c r="P390" s="9">
        <v>23743</v>
      </c>
      <c r="Q390" s="7" t="s">
        <v>31892</v>
      </c>
      <c r="R390" s="29">
        <v>7550619014</v>
      </c>
      <c r="S390" s="38" t="s">
        <v>31900</v>
      </c>
      <c r="T390" s="7" t="s">
        <v>31268</v>
      </c>
      <c r="U390" s="7" t="s">
        <v>30721</v>
      </c>
      <c r="V390" s="7" t="s">
        <v>30327</v>
      </c>
      <c r="W390" s="7" t="s">
        <v>30377</v>
      </c>
      <c r="X390" s="7" t="s">
        <v>30327</v>
      </c>
      <c r="Y390" s="7" t="s">
        <v>30761</v>
      </c>
    </row>
    <row r="391" spans="1:25" hidden="1" x14ac:dyDescent="0.25">
      <c r="A391" s="29"/>
      <c r="B391" s="7" t="s">
        <v>58</v>
      </c>
      <c r="C391" s="30" t="s">
        <v>30610</v>
      </c>
      <c r="D391" s="7" t="s">
        <v>31884</v>
      </c>
      <c r="E391" s="70">
        <v>45685</v>
      </c>
      <c r="F391" s="47" t="s">
        <v>26454</v>
      </c>
      <c r="G391" s="30">
        <f t="shared" si="468"/>
        <v>106</v>
      </c>
      <c r="H391" s="30" t="str">
        <f t="shared" si="469"/>
        <v>0106</v>
      </c>
      <c r="I391" s="31" t="str">
        <f t="shared" si="470"/>
        <v>10110106</v>
      </c>
      <c r="J391" s="30"/>
      <c r="K391" s="42" t="s">
        <v>23380</v>
      </c>
      <c r="L391" s="65" t="s">
        <v>31887</v>
      </c>
      <c r="M391" s="29" t="s">
        <v>653</v>
      </c>
      <c r="N391" s="51" t="str">
        <f>VLOOKUP(M391,'BMC Master'!$C$3:$E$100,3,0)</f>
        <v>1011</v>
      </c>
      <c r="O391" s="7" t="s">
        <v>31890</v>
      </c>
      <c r="P391" s="9">
        <v>35917</v>
      </c>
      <c r="Q391" s="7" t="s">
        <v>31893</v>
      </c>
      <c r="R391" s="29">
        <v>7542880079</v>
      </c>
      <c r="S391" s="38" t="s">
        <v>31898</v>
      </c>
      <c r="T391" s="7" t="s">
        <v>934</v>
      </c>
      <c r="U391" s="7" t="s">
        <v>31895</v>
      </c>
      <c r="V391" s="7" t="s">
        <v>31896</v>
      </c>
      <c r="W391" s="7" t="s">
        <v>30377</v>
      </c>
      <c r="X391" s="7" t="s">
        <v>30327</v>
      </c>
      <c r="Y391" s="7" t="s">
        <v>30761</v>
      </c>
    </row>
    <row r="392" spans="1:25" hidden="1" x14ac:dyDescent="0.25">
      <c r="A392" s="29"/>
      <c r="B392" s="7" t="s">
        <v>58</v>
      </c>
      <c r="C392" s="30" t="s">
        <v>30610</v>
      </c>
      <c r="D392" s="7" t="s">
        <v>31885</v>
      </c>
      <c r="E392" s="70">
        <v>45685</v>
      </c>
      <c r="F392" s="47" t="s">
        <v>26454</v>
      </c>
      <c r="G392" s="30">
        <f t="shared" si="468"/>
        <v>107</v>
      </c>
      <c r="H392" s="30" t="str">
        <f t="shared" si="469"/>
        <v>0107</v>
      </c>
      <c r="I392" s="31" t="str">
        <f t="shared" si="470"/>
        <v>10110107</v>
      </c>
      <c r="J392" s="30"/>
      <c r="K392" s="42" t="s">
        <v>23380</v>
      </c>
      <c r="L392" s="65" t="s">
        <v>31888</v>
      </c>
      <c r="M392" s="29" t="s">
        <v>653</v>
      </c>
      <c r="N392" s="51" t="str">
        <f>VLOOKUP(M392,'BMC Master'!$C$3:$E$100,3,0)</f>
        <v>1011</v>
      </c>
      <c r="O392" s="7" t="s">
        <v>31891</v>
      </c>
      <c r="P392" s="9">
        <v>38142</v>
      </c>
      <c r="Q392" s="7" t="s">
        <v>31894</v>
      </c>
      <c r="R392" s="29">
        <v>9153081202</v>
      </c>
      <c r="S392" s="38" t="s">
        <v>31899</v>
      </c>
      <c r="T392" s="7" t="s">
        <v>819</v>
      </c>
      <c r="U392" s="7" t="s">
        <v>30305</v>
      </c>
      <c r="V392" s="7" t="s">
        <v>31897</v>
      </c>
      <c r="W392" s="7" t="s">
        <v>30377</v>
      </c>
      <c r="X392" s="7" t="s">
        <v>30327</v>
      </c>
      <c r="Y392" s="7" t="s">
        <v>30761</v>
      </c>
    </row>
    <row r="393" spans="1:25" hidden="1" x14ac:dyDescent="0.25">
      <c r="A393" s="29"/>
      <c r="B393" s="7" t="s">
        <v>58</v>
      </c>
      <c r="C393" s="30" t="s">
        <v>30610</v>
      </c>
      <c r="D393" s="7" t="s">
        <v>32088</v>
      </c>
      <c r="E393" s="70">
        <v>45699</v>
      </c>
      <c r="F393" s="47" t="s">
        <v>26454</v>
      </c>
      <c r="G393" s="30">
        <f t="shared" ref="G393:G394" si="471">IF(M393=M392,G392+1,1)</f>
        <v>108</v>
      </c>
      <c r="H393" s="30" t="str">
        <f t="shared" ref="H393:H394" si="472">TEXT(G393,"0000")</f>
        <v>0108</v>
      </c>
      <c r="I393" s="31" t="str">
        <f t="shared" ref="I393:I394" si="473">CONCATENATE(N393,H393)</f>
        <v>10110108</v>
      </c>
      <c r="J393" s="30"/>
      <c r="K393" s="42" t="s">
        <v>23380</v>
      </c>
      <c r="L393" s="65" t="s">
        <v>32092</v>
      </c>
      <c r="M393" s="29" t="s">
        <v>653</v>
      </c>
      <c r="N393" s="51" t="str">
        <f>VLOOKUP(M393,'BMC Master'!$C$3:$E$100,3,0)</f>
        <v>1011</v>
      </c>
      <c r="O393" s="7" t="s">
        <v>32090</v>
      </c>
      <c r="P393" s="9">
        <v>29587</v>
      </c>
      <c r="Q393" s="7" t="s">
        <v>32094</v>
      </c>
      <c r="R393" s="29">
        <v>9534967917</v>
      </c>
      <c r="S393" s="38" t="s">
        <v>32097</v>
      </c>
      <c r="T393" s="7" t="s">
        <v>679</v>
      </c>
      <c r="U393" s="7" t="s">
        <v>1152</v>
      </c>
      <c r="V393" s="7" t="s">
        <v>32096</v>
      </c>
      <c r="W393" s="7" t="s">
        <v>32099</v>
      </c>
      <c r="X393" s="7" t="s">
        <v>30758</v>
      </c>
      <c r="Y393" s="7" t="s">
        <v>30759</v>
      </c>
    </row>
    <row r="394" spans="1:25" hidden="1" x14ac:dyDescent="0.25">
      <c r="A394" s="29"/>
      <c r="B394" s="7" t="s">
        <v>58</v>
      </c>
      <c r="C394" s="30" t="s">
        <v>30610</v>
      </c>
      <c r="D394" s="7" t="s">
        <v>32089</v>
      </c>
      <c r="E394" s="70">
        <v>45699</v>
      </c>
      <c r="F394" s="47" t="s">
        <v>26454</v>
      </c>
      <c r="G394" s="30">
        <f t="shared" si="471"/>
        <v>109</v>
      </c>
      <c r="H394" s="30" t="str">
        <f t="shared" si="472"/>
        <v>0109</v>
      </c>
      <c r="I394" s="31" t="str">
        <f t="shared" si="473"/>
        <v>10110109</v>
      </c>
      <c r="J394" s="30"/>
      <c r="K394" s="42" t="s">
        <v>23380</v>
      </c>
      <c r="L394" s="65" t="s">
        <v>32093</v>
      </c>
      <c r="M394" s="29" t="s">
        <v>653</v>
      </c>
      <c r="N394" s="51" t="str">
        <f>VLOOKUP(M394,'BMC Master'!$C$3:$E$100,3,0)</f>
        <v>1011</v>
      </c>
      <c r="O394" s="7" t="s">
        <v>32091</v>
      </c>
      <c r="P394" s="9">
        <v>36957</v>
      </c>
      <c r="Q394" s="7" t="s">
        <v>32095</v>
      </c>
      <c r="R394" s="29">
        <v>9122155235</v>
      </c>
      <c r="S394" s="38" t="s">
        <v>32098</v>
      </c>
      <c r="T394" s="7" t="s">
        <v>679</v>
      </c>
      <c r="U394" s="7" t="s">
        <v>1188</v>
      </c>
      <c r="V394" s="7" t="s">
        <v>1101</v>
      </c>
      <c r="W394" s="7" t="s">
        <v>32099</v>
      </c>
      <c r="X394" s="7" t="s">
        <v>30758</v>
      </c>
      <c r="Y394" s="7" t="s">
        <v>30759</v>
      </c>
    </row>
    <row r="395" spans="1:25" hidden="1" x14ac:dyDescent="0.25">
      <c r="A395" s="29"/>
      <c r="B395" s="7" t="s">
        <v>58</v>
      </c>
      <c r="C395" s="30" t="s">
        <v>30610</v>
      </c>
      <c r="D395" s="7" t="s">
        <v>32256</v>
      </c>
      <c r="E395" s="70">
        <v>45708</v>
      </c>
      <c r="F395" s="47" t="s">
        <v>26454</v>
      </c>
      <c r="G395" s="30">
        <f t="shared" ref="G395:G397" si="474">IF(M395=M394,G394+1,1)</f>
        <v>110</v>
      </c>
      <c r="H395" s="30" t="str">
        <f t="shared" ref="H395:H397" si="475">TEXT(G395,"0000")</f>
        <v>0110</v>
      </c>
      <c r="I395" s="31" t="str">
        <f t="shared" ref="I395:I397" si="476">CONCATENATE(N395,H395)</f>
        <v>10110110</v>
      </c>
      <c r="J395" s="30"/>
      <c r="K395" s="42" t="s">
        <v>23380</v>
      </c>
      <c r="L395" s="65" t="s">
        <v>32259</v>
      </c>
      <c r="M395" s="29" t="s">
        <v>653</v>
      </c>
      <c r="N395" s="51" t="str">
        <f>VLOOKUP(M395,'BMC Master'!$C$3:$E$100,3,0)</f>
        <v>1011</v>
      </c>
      <c r="O395" s="7" t="s">
        <v>32253</v>
      </c>
      <c r="P395" s="9">
        <v>31838</v>
      </c>
      <c r="Q395" s="7" t="s">
        <v>811</v>
      </c>
      <c r="R395" s="29">
        <v>9798013816</v>
      </c>
      <c r="S395" s="38" t="s">
        <v>32264</v>
      </c>
      <c r="T395" s="7" t="s">
        <v>679</v>
      </c>
      <c r="U395" s="7" t="s">
        <v>1019</v>
      </c>
      <c r="V395" s="7" t="s">
        <v>31190</v>
      </c>
      <c r="W395" s="7" t="s">
        <v>32252</v>
      </c>
      <c r="X395" s="7" t="s">
        <v>30758</v>
      </c>
      <c r="Y395" s="7" t="s">
        <v>30759</v>
      </c>
    </row>
    <row r="396" spans="1:25" hidden="1" x14ac:dyDescent="0.25">
      <c r="A396" s="29"/>
      <c r="B396" s="7" t="s">
        <v>58</v>
      </c>
      <c r="C396" s="30" t="s">
        <v>30610</v>
      </c>
      <c r="D396" s="7" t="s">
        <v>32257</v>
      </c>
      <c r="E396" s="70">
        <v>45708</v>
      </c>
      <c r="F396" s="47" t="s">
        <v>26454</v>
      </c>
      <c r="G396" s="30">
        <f t="shared" si="474"/>
        <v>111</v>
      </c>
      <c r="H396" s="30" t="str">
        <f t="shared" si="475"/>
        <v>0111</v>
      </c>
      <c r="I396" s="31" t="str">
        <f t="shared" si="476"/>
        <v>10110111</v>
      </c>
      <c r="J396" s="30"/>
      <c r="K396" s="42" t="s">
        <v>23380</v>
      </c>
      <c r="L396" s="65" t="s">
        <v>32260</v>
      </c>
      <c r="M396" s="29" t="s">
        <v>653</v>
      </c>
      <c r="N396" s="51" t="str">
        <f>VLOOKUP(M396,'BMC Master'!$C$3:$E$100,3,0)</f>
        <v>1011</v>
      </c>
      <c r="O396" s="7" t="s">
        <v>32254</v>
      </c>
      <c r="P396" s="9">
        <v>33431</v>
      </c>
      <c r="Q396" s="7" t="s">
        <v>32262</v>
      </c>
      <c r="R396" s="29">
        <v>6203663113</v>
      </c>
      <c r="S396" s="38" t="s">
        <v>32265</v>
      </c>
      <c r="T396" s="7" t="s">
        <v>679</v>
      </c>
      <c r="U396" s="7" t="s">
        <v>1019</v>
      </c>
      <c r="V396" s="7" t="s">
        <v>31190</v>
      </c>
      <c r="W396" s="7" t="s">
        <v>32252</v>
      </c>
      <c r="X396" s="7" t="s">
        <v>30758</v>
      </c>
      <c r="Y396" s="7" t="s">
        <v>30759</v>
      </c>
    </row>
    <row r="397" spans="1:25" hidden="1" x14ac:dyDescent="0.25">
      <c r="A397" s="29"/>
      <c r="B397" s="7" t="s">
        <v>58</v>
      </c>
      <c r="C397" s="30" t="s">
        <v>30610</v>
      </c>
      <c r="D397" s="7" t="s">
        <v>32258</v>
      </c>
      <c r="E397" s="70">
        <v>45708</v>
      </c>
      <c r="F397" s="47" t="s">
        <v>26454</v>
      </c>
      <c r="G397" s="30">
        <f t="shared" si="474"/>
        <v>112</v>
      </c>
      <c r="H397" s="30" t="str">
        <f t="shared" si="475"/>
        <v>0112</v>
      </c>
      <c r="I397" s="31" t="str">
        <f t="shared" si="476"/>
        <v>10110112</v>
      </c>
      <c r="J397" s="30"/>
      <c r="K397" s="42" t="s">
        <v>23380</v>
      </c>
      <c r="L397" s="65" t="s">
        <v>32261</v>
      </c>
      <c r="M397" s="29" t="s">
        <v>653</v>
      </c>
      <c r="N397" s="51" t="str">
        <f>VLOOKUP(M397,'BMC Master'!$C$3:$E$100,3,0)</f>
        <v>1011</v>
      </c>
      <c r="O397" s="7" t="s">
        <v>32255</v>
      </c>
      <c r="P397" s="9">
        <v>38398</v>
      </c>
      <c r="Q397" s="7" t="s">
        <v>32263</v>
      </c>
      <c r="R397" s="29">
        <v>6200388473</v>
      </c>
      <c r="S397" s="38" t="s">
        <v>32266</v>
      </c>
      <c r="T397" s="7" t="s">
        <v>26584</v>
      </c>
      <c r="U397" s="7" t="s">
        <v>32267</v>
      </c>
      <c r="V397" s="7" t="s">
        <v>31764</v>
      </c>
      <c r="W397" s="7" t="s">
        <v>30377</v>
      </c>
      <c r="X397" s="7" t="s">
        <v>30327</v>
      </c>
      <c r="Y397" s="7" t="s">
        <v>30761</v>
      </c>
    </row>
    <row r="398" spans="1:25" hidden="1" x14ac:dyDescent="0.25">
      <c r="A398" s="29"/>
      <c r="B398" s="7" t="s">
        <v>58</v>
      </c>
      <c r="C398" s="30" t="s">
        <v>30610</v>
      </c>
      <c r="D398" s="7" t="s">
        <v>32268</v>
      </c>
      <c r="E398" s="70">
        <v>45713</v>
      </c>
      <c r="F398" s="47" t="s">
        <v>26454</v>
      </c>
      <c r="G398" s="30">
        <f t="shared" ref="G398:G402" si="477">IF(M398=M397,G397+1,1)</f>
        <v>113</v>
      </c>
      <c r="H398" s="30" t="str">
        <f t="shared" ref="H398:H402" si="478">TEXT(G398,"0000")</f>
        <v>0113</v>
      </c>
      <c r="I398" s="31" t="str">
        <f t="shared" ref="I398:I402" si="479">CONCATENATE(N398,H398)</f>
        <v>10110113</v>
      </c>
      <c r="J398" s="30"/>
      <c r="K398" s="42" t="s">
        <v>23380</v>
      </c>
      <c r="L398" s="65" t="s">
        <v>32272</v>
      </c>
      <c r="M398" s="29" t="s">
        <v>653</v>
      </c>
      <c r="N398" s="51" t="str">
        <f>VLOOKUP(M398,'BMC Master'!$C$3:$E$100,3,0)</f>
        <v>1011</v>
      </c>
      <c r="O398" s="7" t="s">
        <v>32277</v>
      </c>
      <c r="P398" s="9">
        <v>36936</v>
      </c>
      <c r="Q398" s="7" t="s">
        <v>32281</v>
      </c>
      <c r="R398" s="29">
        <v>6205890827</v>
      </c>
      <c r="S398" s="38" t="s">
        <v>32293</v>
      </c>
      <c r="T398" s="7" t="s">
        <v>934</v>
      </c>
      <c r="U398" s="7" t="s">
        <v>1131</v>
      </c>
      <c r="V398" s="7" t="s">
        <v>32291</v>
      </c>
      <c r="W398" s="7" t="s">
        <v>32252</v>
      </c>
      <c r="X398" s="7" t="s">
        <v>30758</v>
      </c>
      <c r="Y398" s="7" t="s">
        <v>30759</v>
      </c>
    </row>
    <row r="399" spans="1:25" hidden="1" x14ac:dyDescent="0.25">
      <c r="A399" s="29"/>
      <c r="B399" s="7" t="s">
        <v>58</v>
      </c>
      <c r="C399" s="30" t="s">
        <v>30610</v>
      </c>
      <c r="D399" s="7" t="s">
        <v>32269</v>
      </c>
      <c r="E399" s="70">
        <v>45713</v>
      </c>
      <c r="F399" s="47" t="s">
        <v>26454</v>
      </c>
      <c r="G399" s="30">
        <f t="shared" si="477"/>
        <v>114</v>
      </c>
      <c r="H399" s="30" t="str">
        <f t="shared" si="478"/>
        <v>0114</v>
      </c>
      <c r="I399" s="31" t="str">
        <f t="shared" si="479"/>
        <v>10110114</v>
      </c>
      <c r="J399" s="30"/>
      <c r="K399" s="42" t="s">
        <v>23380</v>
      </c>
      <c r="L399" s="65" t="s">
        <v>32273</v>
      </c>
      <c r="M399" s="29" t="s">
        <v>653</v>
      </c>
      <c r="N399" s="51" t="str">
        <f>VLOOKUP(M399,'BMC Master'!$C$3:$E$100,3,0)</f>
        <v>1011</v>
      </c>
      <c r="O399" s="7" t="s">
        <v>7885</v>
      </c>
      <c r="P399" s="9">
        <v>27030</v>
      </c>
      <c r="Q399" s="7" t="s">
        <v>32282</v>
      </c>
      <c r="R399" s="29">
        <v>9934720616</v>
      </c>
      <c r="S399" s="38" t="s">
        <v>32287</v>
      </c>
      <c r="T399" s="7" t="s">
        <v>819</v>
      </c>
      <c r="U399" s="7" t="s">
        <v>1143</v>
      </c>
      <c r="V399" s="7" t="s">
        <v>1101</v>
      </c>
      <c r="W399" s="7" t="s">
        <v>30377</v>
      </c>
      <c r="X399" s="7" t="s">
        <v>30327</v>
      </c>
      <c r="Y399" s="7" t="s">
        <v>30761</v>
      </c>
    </row>
    <row r="400" spans="1:25" hidden="1" x14ac:dyDescent="0.25">
      <c r="A400" s="29"/>
      <c r="B400" s="7" t="s">
        <v>58</v>
      </c>
      <c r="C400" s="30" t="s">
        <v>30610</v>
      </c>
      <c r="D400" s="7" t="s">
        <v>32270</v>
      </c>
      <c r="E400" s="70">
        <v>45713</v>
      </c>
      <c r="F400" s="47" t="s">
        <v>26454</v>
      </c>
      <c r="G400" s="30">
        <f t="shared" si="477"/>
        <v>115</v>
      </c>
      <c r="H400" s="30" t="str">
        <f t="shared" si="478"/>
        <v>0115</v>
      </c>
      <c r="I400" s="31" t="str">
        <f t="shared" si="479"/>
        <v>10110115</v>
      </c>
      <c r="J400" s="30"/>
      <c r="K400" s="42" t="s">
        <v>23380</v>
      </c>
      <c r="L400" s="65" t="s">
        <v>32274</v>
      </c>
      <c r="M400" s="29" t="s">
        <v>653</v>
      </c>
      <c r="N400" s="51" t="str">
        <f>VLOOKUP(M400,'BMC Master'!$C$3:$E$100,3,0)</f>
        <v>1011</v>
      </c>
      <c r="O400" s="7" t="s">
        <v>32278</v>
      </c>
      <c r="P400" s="9">
        <v>28491</v>
      </c>
      <c r="Q400" s="7" t="s">
        <v>32283</v>
      </c>
      <c r="R400" s="29">
        <v>9060189087</v>
      </c>
      <c r="S400" s="38" t="s">
        <v>32288</v>
      </c>
      <c r="T400" s="7" t="s">
        <v>679</v>
      </c>
      <c r="U400" s="7" t="s">
        <v>32290</v>
      </c>
      <c r="V400" s="7" t="s">
        <v>32292</v>
      </c>
      <c r="W400" s="7" t="s">
        <v>30377</v>
      </c>
      <c r="X400" s="7" t="s">
        <v>30327</v>
      </c>
      <c r="Y400" s="7" t="s">
        <v>30761</v>
      </c>
    </row>
    <row r="401" spans="1:25" hidden="1" x14ac:dyDescent="0.25">
      <c r="A401" s="29"/>
      <c r="B401" s="7" t="s">
        <v>58</v>
      </c>
      <c r="C401" s="30" t="s">
        <v>30610</v>
      </c>
      <c r="D401" s="7" t="s">
        <v>31923</v>
      </c>
      <c r="E401" s="70">
        <v>45713</v>
      </c>
      <c r="F401" s="47" t="s">
        <v>26454</v>
      </c>
      <c r="G401" s="30">
        <f t="shared" si="477"/>
        <v>116</v>
      </c>
      <c r="H401" s="30" t="str">
        <f t="shared" si="478"/>
        <v>0116</v>
      </c>
      <c r="I401" s="31" t="str">
        <f t="shared" si="479"/>
        <v>10110116</v>
      </c>
      <c r="J401" s="30"/>
      <c r="K401" s="42" t="s">
        <v>23380</v>
      </c>
      <c r="L401" s="65" t="s">
        <v>32275</v>
      </c>
      <c r="M401" s="29" t="s">
        <v>653</v>
      </c>
      <c r="N401" s="51" t="str">
        <f>VLOOKUP(M401,'BMC Master'!$C$3:$E$100,3,0)</f>
        <v>1011</v>
      </c>
      <c r="O401" s="7" t="s">
        <v>32279</v>
      </c>
      <c r="P401" s="9">
        <v>34090</v>
      </c>
      <c r="Q401" s="7" t="s">
        <v>32284</v>
      </c>
      <c r="R401" s="29">
        <v>8447621781</v>
      </c>
      <c r="S401" s="38" t="s">
        <v>32289</v>
      </c>
      <c r="T401" s="7" t="s">
        <v>679</v>
      </c>
      <c r="U401" s="7" t="s">
        <v>32290</v>
      </c>
      <c r="V401" s="7" t="s">
        <v>32292</v>
      </c>
      <c r="W401" s="7" t="s">
        <v>30377</v>
      </c>
      <c r="X401" s="7" t="s">
        <v>30327</v>
      </c>
      <c r="Y401" s="7" t="s">
        <v>30761</v>
      </c>
    </row>
    <row r="402" spans="1:25" hidden="1" x14ac:dyDescent="0.25">
      <c r="A402" s="29"/>
      <c r="B402" s="7" t="s">
        <v>58</v>
      </c>
      <c r="C402" s="30" t="s">
        <v>30610</v>
      </c>
      <c r="D402" s="7" t="s">
        <v>32271</v>
      </c>
      <c r="E402" s="70">
        <v>45713</v>
      </c>
      <c r="F402" s="47" t="s">
        <v>26454</v>
      </c>
      <c r="G402" s="30">
        <f t="shared" si="477"/>
        <v>117</v>
      </c>
      <c r="H402" s="30" t="str">
        <f t="shared" si="478"/>
        <v>0117</v>
      </c>
      <c r="I402" s="31" t="str">
        <f t="shared" si="479"/>
        <v>10110117</v>
      </c>
      <c r="J402" s="30"/>
      <c r="K402" s="42" t="s">
        <v>23380</v>
      </c>
      <c r="L402" s="65" t="s">
        <v>32276</v>
      </c>
      <c r="M402" s="29" t="s">
        <v>653</v>
      </c>
      <c r="N402" s="51" t="str">
        <f>VLOOKUP(M402,'BMC Master'!$C$3:$E$100,3,0)</f>
        <v>1011</v>
      </c>
      <c r="O402" s="7" t="s">
        <v>32280</v>
      </c>
      <c r="P402" s="9">
        <v>37728</v>
      </c>
      <c r="Q402" s="7" t="s">
        <v>32285</v>
      </c>
      <c r="R402" s="29">
        <v>7759061276</v>
      </c>
      <c r="S402" s="38" t="s">
        <v>32286</v>
      </c>
      <c r="T402" s="7" t="s">
        <v>934</v>
      </c>
      <c r="U402" s="7" t="s">
        <v>1131</v>
      </c>
      <c r="V402" s="7" t="s">
        <v>32291</v>
      </c>
      <c r="W402" s="7" t="s">
        <v>32252</v>
      </c>
      <c r="X402" s="7" t="s">
        <v>30758</v>
      </c>
      <c r="Y402" s="7" t="s">
        <v>30759</v>
      </c>
    </row>
    <row r="403" spans="1:25" hidden="1" x14ac:dyDescent="0.25">
      <c r="A403" s="29"/>
      <c r="B403" s="7" t="s">
        <v>58</v>
      </c>
      <c r="C403" s="30" t="s">
        <v>30610</v>
      </c>
      <c r="D403" s="7" t="s">
        <v>32443</v>
      </c>
      <c r="E403" s="70">
        <v>45735</v>
      </c>
      <c r="F403" s="47" t="s">
        <v>26454</v>
      </c>
      <c r="G403" s="30">
        <f t="shared" ref="G403:G409" si="480">IF(M403=M402,G402+1,1)</f>
        <v>118</v>
      </c>
      <c r="H403" s="30" t="str">
        <f t="shared" ref="H403:H409" si="481">TEXT(G403,"0000")</f>
        <v>0118</v>
      </c>
      <c r="I403" s="31" t="str">
        <f t="shared" ref="I403:I409" si="482">CONCATENATE(N403,H403)</f>
        <v>10110118</v>
      </c>
      <c r="J403" s="30"/>
      <c r="K403" s="42" t="s">
        <v>23380</v>
      </c>
      <c r="L403" s="65" t="s">
        <v>32450</v>
      </c>
      <c r="M403" s="29" t="s">
        <v>653</v>
      </c>
      <c r="N403" s="51" t="str">
        <f>VLOOKUP(M403,'BMC Master'!$C$3:$E$100,3,0)</f>
        <v>1011</v>
      </c>
      <c r="O403" s="7" t="s">
        <v>31932</v>
      </c>
      <c r="P403" s="9">
        <v>35480</v>
      </c>
      <c r="Q403" s="7" t="s">
        <v>32462</v>
      </c>
      <c r="R403" s="29">
        <v>9534792640</v>
      </c>
      <c r="S403" s="38" t="s">
        <v>32469</v>
      </c>
      <c r="T403" s="7" t="s">
        <v>1230</v>
      </c>
      <c r="U403" s="7" t="s">
        <v>5025</v>
      </c>
      <c r="V403" s="7" t="s">
        <v>32470</v>
      </c>
      <c r="W403" s="7" t="s">
        <v>30377</v>
      </c>
      <c r="X403" s="7" t="s">
        <v>30758</v>
      </c>
      <c r="Y403" s="7" t="s">
        <v>30759</v>
      </c>
    </row>
    <row r="404" spans="1:25" hidden="1" x14ac:dyDescent="0.25">
      <c r="A404" s="29"/>
      <c r="B404" s="7" t="s">
        <v>58</v>
      </c>
      <c r="C404" s="30" t="s">
        <v>30610</v>
      </c>
      <c r="D404" s="7" t="s">
        <v>32444</v>
      </c>
      <c r="E404" s="70">
        <v>45735</v>
      </c>
      <c r="F404" s="47" t="s">
        <v>26454</v>
      </c>
      <c r="G404" s="30">
        <f t="shared" si="480"/>
        <v>119</v>
      </c>
      <c r="H404" s="30" t="str">
        <f t="shared" si="481"/>
        <v>0119</v>
      </c>
      <c r="I404" s="31" t="str">
        <f t="shared" si="482"/>
        <v>10110119</v>
      </c>
      <c r="J404" s="30"/>
      <c r="K404" s="42" t="s">
        <v>23380</v>
      </c>
      <c r="L404" s="65" t="s">
        <v>32451</v>
      </c>
      <c r="M404" s="29" t="s">
        <v>653</v>
      </c>
      <c r="N404" s="51" t="str">
        <f>VLOOKUP(M404,'BMC Master'!$C$3:$E$100,3,0)</f>
        <v>1011</v>
      </c>
      <c r="O404" s="7" t="s">
        <v>32457</v>
      </c>
      <c r="P404" s="9">
        <v>32633</v>
      </c>
      <c r="Q404" s="7" t="s">
        <v>32463</v>
      </c>
      <c r="R404" s="29">
        <v>7631787471</v>
      </c>
      <c r="S404" s="38" t="s">
        <v>32471</v>
      </c>
      <c r="T404" s="7" t="s">
        <v>31268</v>
      </c>
      <c r="U404" s="7" t="s">
        <v>747</v>
      </c>
      <c r="V404" s="7" t="s">
        <v>1101</v>
      </c>
      <c r="W404" s="7" t="s">
        <v>30377</v>
      </c>
      <c r="X404" s="7" t="s">
        <v>30758</v>
      </c>
      <c r="Y404" s="7" t="s">
        <v>30759</v>
      </c>
    </row>
    <row r="405" spans="1:25" hidden="1" x14ac:dyDescent="0.25">
      <c r="A405" s="29"/>
      <c r="B405" s="7" t="s">
        <v>58</v>
      </c>
      <c r="C405" s="30" t="s">
        <v>30610</v>
      </c>
      <c r="D405" s="7" t="s">
        <v>32445</v>
      </c>
      <c r="E405" s="70">
        <v>45735</v>
      </c>
      <c r="F405" s="47" t="s">
        <v>26454</v>
      </c>
      <c r="G405" s="30">
        <f t="shared" si="480"/>
        <v>120</v>
      </c>
      <c r="H405" s="30" t="str">
        <f t="shared" si="481"/>
        <v>0120</v>
      </c>
      <c r="I405" s="31" t="str">
        <f t="shared" si="482"/>
        <v>10110120</v>
      </c>
      <c r="J405" s="30"/>
      <c r="K405" s="42" t="s">
        <v>23380</v>
      </c>
      <c r="L405" s="65" t="s">
        <v>32452</v>
      </c>
      <c r="M405" s="29" t="s">
        <v>653</v>
      </c>
      <c r="N405" s="51" t="str">
        <f>VLOOKUP(M405,'BMC Master'!$C$3:$E$100,3,0)</f>
        <v>1011</v>
      </c>
      <c r="O405" s="7" t="s">
        <v>32458</v>
      </c>
      <c r="P405" s="9">
        <v>32874</v>
      </c>
      <c r="Q405" s="7" t="s">
        <v>32464</v>
      </c>
      <c r="R405" s="29">
        <v>9162937971</v>
      </c>
      <c r="S405" s="38" t="s">
        <v>32472</v>
      </c>
      <c r="T405" s="7" t="s">
        <v>679</v>
      </c>
      <c r="U405" s="7" t="s">
        <v>31369</v>
      </c>
      <c r="V405" s="7" t="s">
        <v>31370</v>
      </c>
      <c r="W405" s="7" t="s">
        <v>30377</v>
      </c>
      <c r="X405" s="7" t="s">
        <v>30758</v>
      </c>
      <c r="Y405" s="7" t="s">
        <v>30759</v>
      </c>
    </row>
    <row r="406" spans="1:25" hidden="1" x14ac:dyDescent="0.25">
      <c r="A406" s="29"/>
      <c r="B406" s="7" t="s">
        <v>58</v>
      </c>
      <c r="C406" s="30" t="s">
        <v>30610</v>
      </c>
      <c r="D406" s="7" t="s">
        <v>32446</v>
      </c>
      <c r="E406" s="70">
        <v>45735</v>
      </c>
      <c r="F406" s="47" t="s">
        <v>26454</v>
      </c>
      <c r="G406" s="30">
        <f t="shared" si="480"/>
        <v>121</v>
      </c>
      <c r="H406" s="30" t="str">
        <f t="shared" si="481"/>
        <v>0121</v>
      </c>
      <c r="I406" s="31" t="str">
        <f t="shared" si="482"/>
        <v>10110121</v>
      </c>
      <c r="J406" s="30"/>
      <c r="K406" s="42" t="s">
        <v>23380</v>
      </c>
      <c r="L406" s="65" t="s">
        <v>32453</v>
      </c>
      <c r="M406" s="29" t="s">
        <v>653</v>
      </c>
      <c r="N406" s="51" t="str">
        <f>VLOOKUP(M406,'BMC Master'!$C$3:$E$100,3,0)</f>
        <v>1011</v>
      </c>
      <c r="O406" s="7" t="s">
        <v>32459</v>
      </c>
      <c r="P406" s="9">
        <v>31048</v>
      </c>
      <c r="Q406" s="7" t="s">
        <v>32465</v>
      </c>
      <c r="R406" s="29">
        <v>8271795864</v>
      </c>
      <c r="S406" s="38" t="s">
        <v>32473</v>
      </c>
      <c r="T406" s="7" t="s">
        <v>32474</v>
      </c>
      <c r="U406" s="7" t="s">
        <v>17795</v>
      </c>
      <c r="V406" s="7" t="s">
        <v>1101</v>
      </c>
      <c r="W406" s="7" t="s">
        <v>30377</v>
      </c>
      <c r="X406" s="7" t="s">
        <v>30758</v>
      </c>
      <c r="Y406" s="7" t="s">
        <v>30759</v>
      </c>
    </row>
    <row r="407" spans="1:25" hidden="1" x14ac:dyDescent="0.25">
      <c r="A407" s="29"/>
      <c r="B407" s="7" t="s">
        <v>58</v>
      </c>
      <c r="C407" s="30" t="s">
        <v>30610</v>
      </c>
      <c r="D407" s="7" t="s">
        <v>32447</v>
      </c>
      <c r="E407" s="70">
        <v>45735</v>
      </c>
      <c r="F407" s="47" t="s">
        <v>26454</v>
      </c>
      <c r="G407" s="30">
        <f t="shared" si="480"/>
        <v>122</v>
      </c>
      <c r="H407" s="30" t="str">
        <f t="shared" si="481"/>
        <v>0122</v>
      </c>
      <c r="I407" s="31" t="str">
        <f t="shared" si="482"/>
        <v>10110122</v>
      </c>
      <c r="J407" s="30"/>
      <c r="K407" s="42" t="s">
        <v>23380</v>
      </c>
      <c r="L407" s="65" t="s">
        <v>32454</v>
      </c>
      <c r="M407" s="29" t="s">
        <v>653</v>
      </c>
      <c r="N407" s="51" t="str">
        <f>VLOOKUP(M407,'BMC Master'!$C$3:$E$100,3,0)</f>
        <v>1011</v>
      </c>
      <c r="O407" s="7" t="s">
        <v>207</v>
      </c>
      <c r="P407" s="9">
        <v>30247</v>
      </c>
      <c r="Q407" s="7" t="s">
        <v>32466</v>
      </c>
      <c r="R407" s="29">
        <v>8434543388</v>
      </c>
      <c r="S407" s="38" t="s">
        <v>32475</v>
      </c>
      <c r="T407" s="7" t="s">
        <v>26584</v>
      </c>
      <c r="U407" s="7" t="s">
        <v>1165</v>
      </c>
      <c r="V407" s="7" t="s">
        <v>1101</v>
      </c>
      <c r="W407" s="7" t="s">
        <v>30377</v>
      </c>
      <c r="X407" s="7" t="s">
        <v>30758</v>
      </c>
      <c r="Y407" s="7" t="s">
        <v>30759</v>
      </c>
    </row>
    <row r="408" spans="1:25" hidden="1" x14ac:dyDescent="0.25">
      <c r="A408" s="29"/>
      <c r="B408" s="7" t="s">
        <v>58</v>
      </c>
      <c r="C408" s="30" t="s">
        <v>30610</v>
      </c>
      <c r="D408" s="7" t="s">
        <v>32448</v>
      </c>
      <c r="E408" s="70">
        <v>45735</v>
      </c>
      <c r="F408" s="47" t="s">
        <v>26454</v>
      </c>
      <c r="G408" s="30">
        <f t="shared" si="480"/>
        <v>123</v>
      </c>
      <c r="H408" s="30" t="str">
        <f t="shared" si="481"/>
        <v>0123</v>
      </c>
      <c r="I408" s="31" t="str">
        <f t="shared" si="482"/>
        <v>10110123</v>
      </c>
      <c r="J408" s="30"/>
      <c r="K408" s="42" t="s">
        <v>23380</v>
      </c>
      <c r="L408" s="65" t="s">
        <v>32455</v>
      </c>
      <c r="M408" s="29" t="s">
        <v>653</v>
      </c>
      <c r="N408" s="51" t="str">
        <f>VLOOKUP(M408,'BMC Master'!$C$3:$E$100,3,0)</f>
        <v>1011</v>
      </c>
      <c r="O408" s="7" t="s">
        <v>32460</v>
      </c>
      <c r="P408" s="9">
        <v>31111</v>
      </c>
      <c r="Q408" s="7" t="s">
        <v>32467</v>
      </c>
      <c r="R408" s="29">
        <v>7667178967</v>
      </c>
      <c r="S408" s="38" t="s">
        <v>32476</v>
      </c>
      <c r="T408" s="7" t="s">
        <v>1064</v>
      </c>
      <c r="U408" s="7" t="s">
        <v>7418</v>
      </c>
      <c r="V408" s="7" t="s">
        <v>30631</v>
      </c>
      <c r="W408" s="7" t="s">
        <v>32252</v>
      </c>
      <c r="X408" s="7" t="s">
        <v>30758</v>
      </c>
      <c r="Y408" s="7" t="s">
        <v>30759</v>
      </c>
    </row>
    <row r="409" spans="1:25" hidden="1" x14ac:dyDescent="0.25">
      <c r="A409" s="29"/>
      <c r="B409" s="7" t="s">
        <v>58</v>
      </c>
      <c r="C409" s="30" t="s">
        <v>30610</v>
      </c>
      <c r="D409" s="7" t="s">
        <v>32449</v>
      </c>
      <c r="E409" s="70">
        <v>45735</v>
      </c>
      <c r="F409" s="47" t="s">
        <v>26454</v>
      </c>
      <c r="G409" s="30">
        <f t="shared" si="480"/>
        <v>124</v>
      </c>
      <c r="H409" s="30" t="str">
        <f t="shared" si="481"/>
        <v>0124</v>
      </c>
      <c r="I409" s="31" t="str">
        <f t="shared" si="482"/>
        <v>10110124</v>
      </c>
      <c r="J409" s="30"/>
      <c r="K409" s="42" t="s">
        <v>23380</v>
      </c>
      <c r="L409" s="65" t="s">
        <v>32456</v>
      </c>
      <c r="M409" s="29" t="s">
        <v>653</v>
      </c>
      <c r="N409" s="51" t="str">
        <f>VLOOKUP(M409,'BMC Master'!$C$3:$E$100,3,0)</f>
        <v>1011</v>
      </c>
      <c r="O409" s="7" t="s">
        <v>32461</v>
      </c>
      <c r="P409" s="9">
        <v>35796</v>
      </c>
      <c r="Q409" s="7" t="s">
        <v>32468</v>
      </c>
      <c r="R409" s="29">
        <v>8808408958</v>
      </c>
      <c r="S409" s="38" t="s">
        <v>32477</v>
      </c>
      <c r="T409" s="7" t="s">
        <v>31268</v>
      </c>
      <c r="U409" s="7" t="s">
        <v>747</v>
      </c>
      <c r="V409" s="7" t="s">
        <v>32478</v>
      </c>
      <c r="W409" s="7" t="s">
        <v>32252</v>
      </c>
      <c r="X409" s="7" t="s">
        <v>30758</v>
      </c>
      <c r="Y409" s="7" t="s">
        <v>30759</v>
      </c>
    </row>
    <row r="410" spans="1:25" hidden="1" x14ac:dyDescent="0.25">
      <c r="A410" s="29"/>
      <c r="B410" s="7" t="s">
        <v>58</v>
      </c>
      <c r="C410" s="30" t="s">
        <v>30610</v>
      </c>
      <c r="D410" s="7" t="s">
        <v>32485</v>
      </c>
      <c r="E410" s="70">
        <v>45737</v>
      </c>
      <c r="F410" s="47" t="s">
        <v>26454</v>
      </c>
      <c r="G410" s="30">
        <f t="shared" ref="G410:G413" si="483">IF(M410=M409,G409+1,1)</f>
        <v>125</v>
      </c>
      <c r="H410" s="30" t="str">
        <f t="shared" ref="H410:H413" si="484">TEXT(G410,"0000")</f>
        <v>0125</v>
      </c>
      <c r="I410" s="31" t="str">
        <f t="shared" ref="I410:I413" si="485">CONCATENATE(N410,H410)</f>
        <v>10110125</v>
      </c>
      <c r="J410" s="30"/>
      <c r="K410" s="42" t="s">
        <v>23380</v>
      </c>
      <c r="L410" s="65" t="s">
        <v>32489</v>
      </c>
      <c r="M410" s="29" t="s">
        <v>653</v>
      </c>
      <c r="N410" s="51" t="str">
        <f>VLOOKUP(M410,'BMC Master'!$C$3:$E$100,3,0)</f>
        <v>1011</v>
      </c>
      <c r="O410" s="7" t="s">
        <v>31827</v>
      </c>
      <c r="P410" s="9">
        <v>36999</v>
      </c>
      <c r="Q410" s="7" t="s">
        <v>32496</v>
      </c>
      <c r="R410" s="29">
        <v>8292810058</v>
      </c>
      <c r="S410" s="38" t="s">
        <v>32502</v>
      </c>
      <c r="T410" s="7" t="s">
        <v>32500</v>
      </c>
      <c r="U410" s="7" t="s">
        <v>30311</v>
      </c>
      <c r="V410" s="7" t="s">
        <v>1101</v>
      </c>
      <c r="W410" s="7" t="s">
        <v>30377</v>
      </c>
      <c r="X410" s="7" t="s">
        <v>30758</v>
      </c>
      <c r="Y410" s="7" t="s">
        <v>30759</v>
      </c>
    </row>
    <row r="411" spans="1:25" hidden="1" x14ac:dyDescent="0.25">
      <c r="A411" s="29"/>
      <c r="B411" s="7" t="s">
        <v>58</v>
      </c>
      <c r="C411" s="30" t="s">
        <v>30610</v>
      </c>
      <c r="D411" s="7" t="s">
        <v>32486</v>
      </c>
      <c r="E411" s="70">
        <v>45737</v>
      </c>
      <c r="F411" s="47" t="s">
        <v>26454</v>
      </c>
      <c r="G411" s="30">
        <f t="shared" si="483"/>
        <v>126</v>
      </c>
      <c r="H411" s="30" t="str">
        <f t="shared" si="484"/>
        <v>0126</v>
      </c>
      <c r="I411" s="31" t="str">
        <f t="shared" si="485"/>
        <v>10110126</v>
      </c>
      <c r="J411" s="30"/>
      <c r="K411" s="42" t="s">
        <v>23380</v>
      </c>
      <c r="L411" s="65" t="s">
        <v>32490</v>
      </c>
      <c r="M411" s="29" t="s">
        <v>653</v>
      </c>
      <c r="N411" s="51" t="str">
        <f>VLOOKUP(M411,'BMC Master'!$C$3:$E$100,3,0)</f>
        <v>1011</v>
      </c>
      <c r="O411" s="7" t="s">
        <v>32493</v>
      </c>
      <c r="P411" s="9">
        <v>34824</v>
      </c>
      <c r="Q411" s="7" t="s">
        <v>32497</v>
      </c>
      <c r="R411" s="29">
        <v>9097602325</v>
      </c>
      <c r="S411" s="38" t="s">
        <v>32503</v>
      </c>
      <c r="T411" s="7" t="s">
        <v>679</v>
      </c>
      <c r="U411" s="7" t="s">
        <v>32290</v>
      </c>
      <c r="V411" s="7" t="s">
        <v>32292</v>
      </c>
      <c r="W411" s="7" t="s">
        <v>30377</v>
      </c>
      <c r="X411" s="7" t="s">
        <v>30758</v>
      </c>
      <c r="Y411" s="7" t="s">
        <v>30759</v>
      </c>
    </row>
    <row r="412" spans="1:25" hidden="1" x14ac:dyDescent="0.25">
      <c r="A412" s="29"/>
      <c r="B412" s="7" t="s">
        <v>58</v>
      </c>
      <c r="C412" s="30" t="s">
        <v>30610</v>
      </c>
      <c r="D412" s="7" t="s">
        <v>32487</v>
      </c>
      <c r="E412" s="70">
        <v>45737</v>
      </c>
      <c r="F412" s="47" t="s">
        <v>26454</v>
      </c>
      <c r="G412" s="30">
        <f t="shared" si="483"/>
        <v>127</v>
      </c>
      <c r="H412" s="30" t="str">
        <f t="shared" si="484"/>
        <v>0127</v>
      </c>
      <c r="I412" s="31" t="str">
        <f t="shared" si="485"/>
        <v>10110127</v>
      </c>
      <c r="J412" s="30"/>
      <c r="K412" s="42" t="s">
        <v>23380</v>
      </c>
      <c r="L412" s="65" t="s">
        <v>32491</v>
      </c>
      <c r="M412" s="29" t="s">
        <v>653</v>
      </c>
      <c r="N412" s="51" t="str">
        <f>VLOOKUP(M412,'BMC Master'!$C$3:$E$100,3,0)</f>
        <v>1011</v>
      </c>
      <c r="O412" s="7" t="s">
        <v>32494</v>
      </c>
      <c r="P412" s="9">
        <v>33604</v>
      </c>
      <c r="Q412" s="7" t="s">
        <v>32498</v>
      </c>
      <c r="R412" s="29">
        <v>6206124603</v>
      </c>
      <c r="S412" s="38" t="s">
        <v>32504</v>
      </c>
      <c r="T412" s="7" t="s">
        <v>26584</v>
      </c>
      <c r="U412" s="7" t="s">
        <v>32267</v>
      </c>
      <c r="V412" s="7" t="s">
        <v>31764</v>
      </c>
      <c r="W412" s="7" t="s">
        <v>30377</v>
      </c>
      <c r="X412" s="7" t="s">
        <v>30758</v>
      </c>
      <c r="Y412" s="7" t="s">
        <v>30759</v>
      </c>
    </row>
    <row r="413" spans="1:25" hidden="1" x14ac:dyDescent="0.25">
      <c r="A413" s="29"/>
      <c r="B413" s="7" t="s">
        <v>58</v>
      </c>
      <c r="C413" s="30" t="s">
        <v>30610</v>
      </c>
      <c r="D413" s="7" t="s">
        <v>32488</v>
      </c>
      <c r="E413" s="70">
        <v>45737</v>
      </c>
      <c r="F413" s="47" t="s">
        <v>26454</v>
      </c>
      <c r="G413" s="30">
        <f t="shared" si="483"/>
        <v>128</v>
      </c>
      <c r="H413" s="30" t="str">
        <f t="shared" si="484"/>
        <v>0128</v>
      </c>
      <c r="I413" s="31" t="str">
        <f t="shared" si="485"/>
        <v>10110128</v>
      </c>
      <c r="J413" s="30"/>
      <c r="K413" s="42" t="s">
        <v>23380</v>
      </c>
      <c r="L413" s="65" t="s">
        <v>32492</v>
      </c>
      <c r="M413" s="29" t="s">
        <v>653</v>
      </c>
      <c r="N413" s="51" t="str">
        <f>VLOOKUP(M413,'BMC Master'!$C$3:$E$100,3,0)</f>
        <v>1011</v>
      </c>
      <c r="O413" s="7" t="s">
        <v>32495</v>
      </c>
      <c r="P413" s="9">
        <v>29564</v>
      </c>
      <c r="Q413" s="7" t="s">
        <v>32499</v>
      </c>
      <c r="R413" s="29">
        <v>6204908634</v>
      </c>
      <c r="S413" s="38" t="s">
        <v>32505</v>
      </c>
      <c r="T413" s="7" t="s">
        <v>679</v>
      </c>
      <c r="U413" s="7" t="s">
        <v>1139</v>
      </c>
      <c r="V413" s="7" t="s">
        <v>32501</v>
      </c>
      <c r="W413" s="7" t="s">
        <v>32252</v>
      </c>
      <c r="X413" s="7" t="s">
        <v>30758</v>
      </c>
      <c r="Y413" s="7" t="s">
        <v>30759</v>
      </c>
    </row>
    <row r="414" spans="1:25" hidden="1" x14ac:dyDescent="0.25">
      <c r="A414" s="29"/>
      <c r="B414" s="7" t="s">
        <v>58</v>
      </c>
      <c r="C414" s="30" t="s">
        <v>30610</v>
      </c>
      <c r="D414" s="7" t="s">
        <v>32589</v>
      </c>
      <c r="E414" s="70">
        <v>45741</v>
      </c>
      <c r="F414" s="47" t="s">
        <v>26454</v>
      </c>
      <c r="G414" s="30">
        <f t="shared" ref="G414:G416" si="486">IF(M414=M413,G413+1,1)</f>
        <v>129</v>
      </c>
      <c r="H414" s="30" t="str">
        <f t="shared" ref="H414:H416" si="487">TEXT(G414,"0000")</f>
        <v>0129</v>
      </c>
      <c r="I414" s="31" t="str">
        <f t="shared" ref="I414:I416" si="488">CONCATENATE(N414,H414)</f>
        <v>10110129</v>
      </c>
      <c r="J414" s="30"/>
      <c r="K414" s="42" t="s">
        <v>23380</v>
      </c>
      <c r="L414" s="65" t="s">
        <v>32592</v>
      </c>
      <c r="M414" s="29" t="s">
        <v>653</v>
      </c>
      <c r="N414" s="51" t="str">
        <f>VLOOKUP(M414,'BMC Master'!$C$3:$E$100,3,0)</f>
        <v>1011</v>
      </c>
      <c r="O414" s="7" t="s">
        <v>32481</v>
      </c>
      <c r="P414" s="9">
        <v>32968</v>
      </c>
      <c r="Q414" s="7" t="s">
        <v>32597</v>
      </c>
      <c r="R414" s="29">
        <v>9123466311</v>
      </c>
      <c r="S414" s="38" t="s">
        <v>32601</v>
      </c>
      <c r="T414" s="7" t="s">
        <v>26584</v>
      </c>
      <c r="U414" s="7" t="s">
        <v>1165</v>
      </c>
      <c r="V414" s="7" t="s">
        <v>1101</v>
      </c>
      <c r="W414" s="7" t="s">
        <v>30377</v>
      </c>
      <c r="X414" s="7" t="s">
        <v>30758</v>
      </c>
      <c r="Y414" s="7" t="s">
        <v>30759</v>
      </c>
    </row>
    <row r="415" spans="1:25" hidden="1" x14ac:dyDescent="0.25">
      <c r="A415" s="29"/>
      <c r="B415" s="7" t="s">
        <v>58</v>
      </c>
      <c r="C415" s="30" t="s">
        <v>30610</v>
      </c>
      <c r="D415" s="7" t="s">
        <v>32590</v>
      </c>
      <c r="E415" s="70">
        <v>45741</v>
      </c>
      <c r="F415" s="47" t="s">
        <v>26454</v>
      </c>
      <c r="G415" s="30">
        <f t="shared" si="486"/>
        <v>130</v>
      </c>
      <c r="H415" s="30" t="str">
        <f t="shared" si="487"/>
        <v>0130</v>
      </c>
      <c r="I415" s="31" t="str">
        <f t="shared" si="488"/>
        <v>10110130</v>
      </c>
      <c r="J415" s="30"/>
      <c r="K415" s="42" t="s">
        <v>23380</v>
      </c>
      <c r="L415" s="65" t="s">
        <v>32593</v>
      </c>
      <c r="M415" s="29" t="s">
        <v>653</v>
      </c>
      <c r="N415" s="51" t="str">
        <f>VLOOKUP(M415,'BMC Master'!$C$3:$E$100,3,0)</f>
        <v>1011</v>
      </c>
      <c r="O415" s="7" t="s">
        <v>32595</v>
      </c>
      <c r="P415" s="9">
        <v>37958</v>
      </c>
      <c r="Q415" s="7" t="s">
        <v>32598</v>
      </c>
      <c r="R415" s="29">
        <v>9199771080</v>
      </c>
      <c r="S415" s="38" t="s">
        <v>32602</v>
      </c>
      <c r="T415" s="7" t="s">
        <v>26584</v>
      </c>
      <c r="U415" s="7" t="s">
        <v>1027</v>
      </c>
      <c r="V415" s="7" t="s">
        <v>31039</v>
      </c>
      <c r="W415" s="7" t="s">
        <v>31241</v>
      </c>
      <c r="X415" s="7" t="s">
        <v>30758</v>
      </c>
      <c r="Y415" s="7" t="s">
        <v>30759</v>
      </c>
    </row>
    <row r="416" spans="1:25" hidden="1" x14ac:dyDescent="0.25">
      <c r="A416" s="29"/>
      <c r="B416" s="7" t="s">
        <v>58</v>
      </c>
      <c r="C416" s="30" t="s">
        <v>30610</v>
      </c>
      <c r="D416" s="7" t="s">
        <v>32591</v>
      </c>
      <c r="E416" s="70">
        <v>45741</v>
      </c>
      <c r="F416" s="47" t="s">
        <v>26454</v>
      </c>
      <c r="G416" s="30">
        <f t="shared" si="486"/>
        <v>131</v>
      </c>
      <c r="H416" s="30" t="str">
        <f t="shared" si="487"/>
        <v>0131</v>
      </c>
      <c r="I416" s="31" t="str">
        <f t="shared" si="488"/>
        <v>10110131</v>
      </c>
      <c r="J416" s="30"/>
      <c r="K416" s="42" t="s">
        <v>23380</v>
      </c>
      <c r="L416" s="65" t="s">
        <v>32594</v>
      </c>
      <c r="M416" s="29" t="s">
        <v>653</v>
      </c>
      <c r="N416" s="51" t="str">
        <f>VLOOKUP(M416,'BMC Master'!$C$3:$E$100,3,0)</f>
        <v>1011</v>
      </c>
      <c r="O416" s="7" t="s">
        <v>32596</v>
      </c>
      <c r="P416" s="9">
        <v>29952</v>
      </c>
      <c r="Q416" s="7" t="s">
        <v>32599</v>
      </c>
      <c r="R416" s="29">
        <v>9934218073</v>
      </c>
      <c r="S416" s="38" t="s">
        <v>32600</v>
      </c>
      <c r="T416" s="7" t="s">
        <v>750</v>
      </c>
      <c r="U416" s="7" t="s">
        <v>2138</v>
      </c>
      <c r="V416" s="7" t="s">
        <v>1677</v>
      </c>
      <c r="W416" s="7" t="s">
        <v>32252</v>
      </c>
      <c r="X416" s="7" t="s">
        <v>30758</v>
      </c>
      <c r="Y416" s="7" t="s">
        <v>30759</v>
      </c>
    </row>
    <row r="417" spans="1:25" hidden="1" x14ac:dyDescent="0.25">
      <c r="A417" s="29"/>
      <c r="B417" s="7" t="s">
        <v>58</v>
      </c>
      <c r="C417" s="30" t="s">
        <v>30610</v>
      </c>
      <c r="D417" s="7" t="s">
        <v>32681</v>
      </c>
      <c r="E417" s="70">
        <v>45749</v>
      </c>
      <c r="F417" s="47" t="s">
        <v>26454</v>
      </c>
      <c r="G417" s="30">
        <f t="shared" ref="G417:G424" si="489">IF(M417=M416,G416+1,1)</f>
        <v>132</v>
      </c>
      <c r="H417" s="30" t="str">
        <f t="shared" ref="H417:H424" si="490">TEXT(G417,"0000")</f>
        <v>0132</v>
      </c>
      <c r="I417" s="31" t="str">
        <f t="shared" ref="I417:I424" si="491">CONCATENATE(N417,H417)</f>
        <v>10110132</v>
      </c>
      <c r="J417" s="30"/>
      <c r="K417" s="42" t="s">
        <v>23380</v>
      </c>
      <c r="L417" s="65" t="s">
        <v>32689</v>
      </c>
      <c r="M417" s="29" t="s">
        <v>653</v>
      </c>
      <c r="N417" s="51" t="str">
        <f>VLOOKUP(M417,'BMC Master'!$C$3:$E$100,3,0)</f>
        <v>1011</v>
      </c>
      <c r="O417" s="7" t="s">
        <v>32697</v>
      </c>
      <c r="P417" s="9">
        <v>29952</v>
      </c>
      <c r="Q417" s="7" t="s">
        <v>32718</v>
      </c>
      <c r="R417" s="29">
        <v>7070024693</v>
      </c>
      <c r="S417" s="38" t="s">
        <v>32707</v>
      </c>
      <c r="T417" s="7" t="s">
        <v>32013</v>
      </c>
      <c r="U417" s="7" t="s">
        <v>32708</v>
      </c>
      <c r="V417" s="7" t="s">
        <v>1101</v>
      </c>
      <c r="W417" s="7" t="s">
        <v>30377</v>
      </c>
      <c r="X417" s="7" t="s">
        <v>30758</v>
      </c>
      <c r="Y417" s="7" t="s">
        <v>30759</v>
      </c>
    </row>
    <row r="418" spans="1:25" hidden="1" x14ac:dyDescent="0.25">
      <c r="A418" s="29"/>
      <c r="B418" s="7" t="s">
        <v>58</v>
      </c>
      <c r="C418" s="30" t="s">
        <v>30610</v>
      </c>
      <c r="D418" s="7" t="s">
        <v>32682</v>
      </c>
      <c r="E418" s="70">
        <v>45749</v>
      </c>
      <c r="F418" s="47" t="s">
        <v>26454</v>
      </c>
      <c r="G418" s="30">
        <f t="shared" si="489"/>
        <v>133</v>
      </c>
      <c r="H418" s="30" t="str">
        <f t="shared" si="490"/>
        <v>0133</v>
      </c>
      <c r="I418" s="31" t="str">
        <f t="shared" si="491"/>
        <v>10110133</v>
      </c>
      <c r="J418" s="30"/>
      <c r="K418" s="42" t="s">
        <v>23380</v>
      </c>
      <c r="L418" s="65" t="s">
        <v>32690</v>
      </c>
      <c r="M418" s="29" t="s">
        <v>653</v>
      </c>
      <c r="N418" s="51" t="str">
        <f>VLOOKUP(M418,'BMC Master'!$C$3:$E$100,3,0)</f>
        <v>1011</v>
      </c>
      <c r="O418" s="7" t="s">
        <v>32698</v>
      </c>
      <c r="P418" s="9">
        <v>37352</v>
      </c>
      <c r="Q418" s="7" t="s">
        <v>32701</v>
      </c>
      <c r="R418" s="29">
        <v>9123205510</v>
      </c>
      <c r="S418" s="38" t="s">
        <v>32709</v>
      </c>
      <c r="T418" s="7" t="s">
        <v>814</v>
      </c>
      <c r="U418" s="7" t="s">
        <v>32710</v>
      </c>
      <c r="V418" s="7" t="s">
        <v>31764</v>
      </c>
      <c r="W418" s="7" t="s">
        <v>30377</v>
      </c>
      <c r="X418" s="7" t="s">
        <v>30758</v>
      </c>
      <c r="Y418" s="7" t="s">
        <v>30759</v>
      </c>
    </row>
    <row r="419" spans="1:25" hidden="1" x14ac:dyDescent="0.25">
      <c r="A419" s="29"/>
      <c r="B419" s="7" t="s">
        <v>58</v>
      </c>
      <c r="C419" s="30" t="s">
        <v>30610</v>
      </c>
      <c r="D419" s="7" t="s">
        <v>32683</v>
      </c>
      <c r="E419" s="70">
        <v>45749</v>
      </c>
      <c r="F419" s="47" t="s">
        <v>26454</v>
      </c>
      <c r="G419" s="30">
        <f t="shared" si="489"/>
        <v>134</v>
      </c>
      <c r="H419" s="30" t="str">
        <f t="shared" si="490"/>
        <v>0134</v>
      </c>
      <c r="I419" s="31" t="str">
        <f t="shared" si="491"/>
        <v>10110134</v>
      </c>
      <c r="J419" s="30"/>
      <c r="K419" s="42" t="s">
        <v>23380</v>
      </c>
      <c r="L419" s="65" t="s">
        <v>32691</v>
      </c>
      <c r="M419" s="29" t="s">
        <v>653</v>
      </c>
      <c r="N419" s="51" t="str">
        <f>VLOOKUP(M419,'BMC Master'!$C$3:$E$100,3,0)</f>
        <v>1011</v>
      </c>
      <c r="O419" s="7" t="s">
        <v>32699</v>
      </c>
      <c r="P419" s="9">
        <v>29952</v>
      </c>
      <c r="Q419" s="7" t="s">
        <v>32702</v>
      </c>
      <c r="R419" s="29">
        <v>8757483322</v>
      </c>
      <c r="S419" s="38" t="s">
        <v>32711</v>
      </c>
      <c r="T419" s="7" t="s">
        <v>1230</v>
      </c>
      <c r="U419" s="7" t="s">
        <v>5025</v>
      </c>
      <c r="V419" s="7" t="s">
        <v>1101</v>
      </c>
      <c r="W419" s="7" t="s">
        <v>30377</v>
      </c>
      <c r="X419" s="7" t="s">
        <v>30758</v>
      </c>
      <c r="Y419" s="7" t="s">
        <v>30759</v>
      </c>
    </row>
    <row r="420" spans="1:25" hidden="1" x14ac:dyDescent="0.25">
      <c r="A420" s="29"/>
      <c r="B420" s="7" t="s">
        <v>58</v>
      </c>
      <c r="C420" s="30" t="s">
        <v>30610</v>
      </c>
      <c r="D420" s="7" t="s">
        <v>32684</v>
      </c>
      <c r="E420" s="70">
        <v>45749</v>
      </c>
      <c r="F420" s="47" t="s">
        <v>26454</v>
      </c>
      <c r="G420" s="30">
        <f t="shared" si="489"/>
        <v>135</v>
      </c>
      <c r="H420" s="30" t="str">
        <f t="shared" si="490"/>
        <v>0135</v>
      </c>
      <c r="I420" s="31" t="str">
        <f t="shared" si="491"/>
        <v>10110135</v>
      </c>
      <c r="J420" s="30"/>
      <c r="K420" s="42" t="s">
        <v>23380</v>
      </c>
      <c r="L420" s="65" t="s">
        <v>32692</v>
      </c>
      <c r="M420" s="29" t="s">
        <v>653</v>
      </c>
      <c r="N420" s="51" t="str">
        <f>VLOOKUP(M420,'BMC Master'!$C$3:$E$100,3,0)</f>
        <v>1011</v>
      </c>
      <c r="O420" s="7" t="s">
        <v>32458</v>
      </c>
      <c r="P420" s="9">
        <v>35065</v>
      </c>
      <c r="Q420" s="7" t="s">
        <v>32703</v>
      </c>
      <c r="R420" s="29">
        <v>7004581167</v>
      </c>
      <c r="S420" s="38" t="s">
        <v>32712</v>
      </c>
      <c r="T420" s="7" t="s">
        <v>679</v>
      </c>
      <c r="U420" s="7" t="s">
        <v>32290</v>
      </c>
      <c r="V420" s="7" t="s">
        <v>32713</v>
      </c>
      <c r="W420" s="7" t="s">
        <v>30377</v>
      </c>
      <c r="X420" s="7" t="s">
        <v>30758</v>
      </c>
      <c r="Y420" s="7" t="s">
        <v>30759</v>
      </c>
    </row>
    <row r="421" spans="1:25" hidden="1" x14ac:dyDescent="0.25">
      <c r="A421" s="29"/>
      <c r="B421" s="7" t="s">
        <v>58</v>
      </c>
      <c r="C421" s="30" t="s">
        <v>30610</v>
      </c>
      <c r="D421" s="7" t="s">
        <v>32685</v>
      </c>
      <c r="E421" s="70">
        <v>45749</v>
      </c>
      <c r="F421" s="47" t="s">
        <v>26454</v>
      </c>
      <c r="G421" s="30">
        <f t="shared" si="489"/>
        <v>136</v>
      </c>
      <c r="H421" s="30" t="str">
        <f t="shared" si="490"/>
        <v>0136</v>
      </c>
      <c r="I421" s="31" t="str">
        <f t="shared" si="491"/>
        <v>10110136</v>
      </c>
      <c r="J421" s="30"/>
      <c r="K421" s="42" t="s">
        <v>30455</v>
      </c>
      <c r="L421" s="65" t="s">
        <v>32693</v>
      </c>
      <c r="M421" s="29" t="s">
        <v>653</v>
      </c>
      <c r="N421" s="51" t="str">
        <f>VLOOKUP(M421,'BMC Master'!$C$3:$E$100,3,0)</f>
        <v>1011</v>
      </c>
      <c r="O421" s="7" t="s">
        <v>32685</v>
      </c>
      <c r="P421" s="9">
        <v>36000</v>
      </c>
      <c r="Q421" s="7" t="s">
        <v>31364</v>
      </c>
      <c r="R421" s="29">
        <v>7673020778</v>
      </c>
      <c r="S421" s="38" t="s">
        <v>32719</v>
      </c>
      <c r="T421" s="7" t="s">
        <v>934</v>
      </c>
      <c r="U421" s="7" t="s">
        <v>1131</v>
      </c>
      <c r="V421" s="7" t="s">
        <v>1677</v>
      </c>
      <c r="W421" s="7" t="s">
        <v>32252</v>
      </c>
      <c r="X421" s="7" t="s">
        <v>30758</v>
      </c>
      <c r="Y421" s="7" t="s">
        <v>30759</v>
      </c>
    </row>
    <row r="422" spans="1:25" hidden="1" x14ac:dyDescent="0.25">
      <c r="A422" s="29"/>
      <c r="B422" s="7" t="s">
        <v>58</v>
      </c>
      <c r="C422" s="30" t="s">
        <v>30610</v>
      </c>
      <c r="D422" s="7" t="s">
        <v>32686</v>
      </c>
      <c r="E422" s="70">
        <v>45749</v>
      </c>
      <c r="F422" s="47" t="s">
        <v>26454</v>
      </c>
      <c r="G422" s="30">
        <f t="shared" si="489"/>
        <v>137</v>
      </c>
      <c r="H422" s="30" t="str">
        <f t="shared" si="490"/>
        <v>0137</v>
      </c>
      <c r="I422" s="31" t="str">
        <f t="shared" si="491"/>
        <v>10110137</v>
      </c>
      <c r="J422" s="30"/>
      <c r="K422" s="42" t="s">
        <v>30455</v>
      </c>
      <c r="L422" s="65" t="s">
        <v>32694</v>
      </c>
      <c r="M422" s="29" t="s">
        <v>653</v>
      </c>
      <c r="N422" s="51" t="str">
        <f>VLOOKUP(M422,'BMC Master'!$C$3:$E$100,3,0)</f>
        <v>1011</v>
      </c>
      <c r="O422" s="7" t="s">
        <v>32686</v>
      </c>
      <c r="P422" s="9">
        <v>35431</v>
      </c>
      <c r="Q422" s="7" t="s">
        <v>32704</v>
      </c>
      <c r="R422" s="29">
        <v>8511274993</v>
      </c>
      <c r="S422" s="38" t="s">
        <v>32714</v>
      </c>
      <c r="T422" s="7" t="s">
        <v>32715</v>
      </c>
      <c r="U422" s="7" t="s">
        <v>747</v>
      </c>
      <c r="V422" s="7" t="s">
        <v>1677</v>
      </c>
      <c r="W422" s="7" t="s">
        <v>32252</v>
      </c>
      <c r="X422" s="7" t="s">
        <v>30758</v>
      </c>
      <c r="Y422" s="7" t="s">
        <v>30759</v>
      </c>
    </row>
    <row r="423" spans="1:25" hidden="1" x14ac:dyDescent="0.25">
      <c r="A423" s="29"/>
      <c r="B423" s="7" t="s">
        <v>58</v>
      </c>
      <c r="C423" s="30" t="s">
        <v>30610</v>
      </c>
      <c r="D423" s="7" t="s">
        <v>32687</v>
      </c>
      <c r="E423" s="70">
        <v>45749</v>
      </c>
      <c r="F423" s="47" t="s">
        <v>26454</v>
      </c>
      <c r="G423" s="30">
        <f t="shared" si="489"/>
        <v>138</v>
      </c>
      <c r="H423" s="30" t="str">
        <f t="shared" si="490"/>
        <v>0138</v>
      </c>
      <c r="I423" s="31" t="str">
        <f t="shared" si="491"/>
        <v>10110138</v>
      </c>
      <c r="J423" s="30"/>
      <c r="K423" s="42" t="s">
        <v>30455</v>
      </c>
      <c r="L423" s="65" t="s">
        <v>32695</v>
      </c>
      <c r="M423" s="29" t="s">
        <v>653</v>
      </c>
      <c r="N423" s="51" t="str">
        <f>VLOOKUP(M423,'BMC Master'!$C$3:$E$100,3,0)</f>
        <v>1011</v>
      </c>
      <c r="O423" s="7" t="s">
        <v>32687</v>
      </c>
      <c r="P423" s="9">
        <v>31048</v>
      </c>
      <c r="Q423" s="7" t="s">
        <v>32705</v>
      </c>
      <c r="R423" s="29">
        <v>8969028651</v>
      </c>
      <c r="S423" s="38" t="s">
        <v>32716</v>
      </c>
      <c r="T423" s="7" t="s">
        <v>934</v>
      </c>
      <c r="U423" s="7" t="s">
        <v>1131</v>
      </c>
      <c r="V423" s="7" t="s">
        <v>1677</v>
      </c>
      <c r="W423" s="7" t="s">
        <v>32252</v>
      </c>
      <c r="X423" s="7" t="s">
        <v>30758</v>
      </c>
      <c r="Y423" s="7" t="s">
        <v>30759</v>
      </c>
    </row>
    <row r="424" spans="1:25" hidden="1" x14ac:dyDescent="0.25">
      <c r="A424" s="29"/>
      <c r="B424" s="7" t="s">
        <v>58</v>
      </c>
      <c r="C424" s="30" t="s">
        <v>30610</v>
      </c>
      <c r="D424" s="7" t="s">
        <v>32688</v>
      </c>
      <c r="E424" s="70">
        <v>45749</v>
      </c>
      <c r="F424" s="47" t="s">
        <v>26454</v>
      </c>
      <c r="G424" s="30">
        <f t="shared" si="489"/>
        <v>139</v>
      </c>
      <c r="H424" s="30" t="str">
        <f t="shared" si="490"/>
        <v>0139</v>
      </c>
      <c r="I424" s="31" t="str">
        <f t="shared" si="491"/>
        <v>10110139</v>
      </c>
      <c r="J424" s="30"/>
      <c r="K424" s="42" t="s">
        <v>30455</v>
      </c>
      <c r="L424" s="65" t="s">
        <v>32696</v>
      </c>
      <c r="M424" s="29" t="s">
        <v>653</v>
      </c>
      <c r="N424" s="51" t="str">
        <f>VLOOKUP(M424,'BMC Master'!$C$3:$E$100,3,0)</f>
        <v>1011</v>
      </c>
      <c r="O424" s="7" t="s">
        <v>32700</v>
      </c>
      <c r="P424" s="9">
        <v>36384</v>
      </c>
      <c r="Q424" s="7" t="s">
        <v>32706</v>
      </c>
      <c r="R424" s="29">
        <v>6203834348</v>
      </c>
      <c r="S424" s="38" t="s">
        <v>32717</v>
      </c>
      <c r="T424" s="7" t="s">
        <v>32715</v>
      </c>
      <c r="U424" s="7" t="s">
        <v>747</v>
      </c>
      <c r="V424" s="7" t="s">
        <v>1677</v>
      </c>
      <c r="W424" s="7" t="s">
        <v>32252</v>
      </c>
      <c r="X424" s="7" t="s">
        <v>30758</v>
      </c>
      <c r="Y424" s="7" t="s">
        <v>30759</v>
      </c>
    </row>
    <row r="425" spans="1:25" hidden="1" x14ac:dyDescent="0.25">
      <c r="A425" s="29"/>
      <c r="B425" s="7" t="s">
        <v>58</v>
      </c>
      <c r="C425" s="30" t="s">
        <v>30610</v>
      </c>
      <c r="D425" s="7" t="s">
        <v>32757</v>
      </c>
      <c r="E425" s="70">
        <v>45765</v>
      </c>
      <c r="F425" s="47" t="s">
        <v>26454</v>
      </c>
      <c r="G425" s="30">
        <f t="shared" ref="G425:G432" si="492">IF(M425=M424,G424+1,1)</f>
        <v>140</v>
      </c>
      <c r="H425" s="30" t="str">
        <f t="shared" ref="H425:H432" si="493">TEXT(G425,"0000")</f>
        <v>0140</v>
      </c>
      <c r="I425" s="31" t="str">
        <f t="shared" ref="I425:I432" si="494">CONCATENATE(N425,H425)</f>
        <v>10110140</v>
      </c>
      <c r="J425" s="30"/>
      <c r="K425" s="42" t="s">
        <v>23380</v>
      </c>
      <c r="L425" s="65" t="s">
        <v>32765</v>
      </c>
      <c r="M425" s="29" t="s">
        <v>653</v>
      </c>
      <c r="N425" s="51" t="str">
        <f>VLOOKUP(M425,'BMC Master'!$C$3:$E$100,3,0)</f>
        <v>1011</v>
      </c>
      <c r="O425" s="7" t="s">
        <v>32773</v>
      </c>
      <c r="P425" s="9">
        <v>31048</v>
      </c>
      <c r="Q425" s="7" t="s">
        <v>32779</v>
      </c>
      <c r="R425" s="29">
        <v>9570352603</v>
      </c>
      <c r="S425" s="38" t="s">
        <v>32830</v>
      </c>
      <c r="T425" s="7" t="s">
        <v>934</v>
      </c>
      <c r="U425" s="7" t="s">
        <v>32791</v>
      </c>
      <c r="V425" s="7" t="s">
        <v>31764</v>
      </c>
      <c r="W425" s="7" t="s">
        <v>32795</v>
      </c>
      <c r="X425" s="7" t="s">
        <v>30758</v>
      </c>
      <c r="Y425" s="7" t="s">
        <v>30759</v>
      </c>
    </row>
    <row r="426" spans="1:25" hidden="1" x14ac:dyDescent="0.25">
      <c r="A426" s="29"/>
      <c r="B426" s="7" t="s">
        <v>58</v>
      </c>
      <c r="C426" s="30" t="s">
        <v>30610</v>
      </c>
      <c r="D426" s="7" t="s">
        <v>32758</v>
      </c>
      <c r="E426" s="70">
        <v>45765</v>
      </c>
      <c r="F426" s="47" t="s">
        <v>26454</v>
      </c>
      <c r="G426" s="30">
        <f t="shared" si="492"/>
        <v>141</v>
      </c>
      <c r="H426" s="30" t="str">
        <f t="shared" si="493"/>
        <v>0141</v>
      </c>
      <c r="I426" s="31" t="str">
        <f t="shared" si="494"/>
        <v>10110141</v>
      </c>
      <c r="J426" s="30"/>
      <c r="K426" s="42" t="s">
        <v>23380</v>
      </c>
      <c r="L426" s="65" t="s">
        <v>32766</v>
      </c>
      <c r="M426" s="29" t="s">
        <v>653</v>
      </c>
      <c r="N426" s="51" t="str">
        <f>VLOOKUP(M426,'BMC Master'!$C$3:$E$100,3,0)</f>
        <v>1011</v>
      </c>
      <c r="O426" s="7" t="s">
        <v>7627</v>
      </c>
      <c r="P426" s="9">
        <v>27146</v>
      </c>
      <c r="Q426" s="7" t="s">
        <v>32780</v>
      </c>
      <c r="R426" s="29">
        <v>9955661995</v>
      </c>
      <c r="S426" s="38" t="s">
        <v>32831</v>
      </c>
      <c r="T426" s="7" t="s">
        <v>934</v>
      </c>
      <c r="U426" s="7" t="s">
        <v>32791</v>
      </c>
      <c r="V426" s="7" t="s">
        <v>31764</v>
      </c>
      <c r="W426" s="7" t="s">
        <v>32795</v>
      </c>
      <c r="X426" s="7" t="s">
        <v>30758</v>
      </c>
      <c r="Y426" s="7" t="s">
        <v>30759</v>
      </c>
    </row>
    <row r="427" spans="1:25" hidden="1" x14ac:dyDescent="0.25">
      <c r="A427" s="29"/>
      <c r="B427" s="7" t="s">
        <v>58</v>
      </c>
      <c r="C427" s="30" t="s">
        <v>30610</v>
      </c>
      <c r="D427" s="7" t="s">
        <v>32759</v>
      </c>
      <c r="E427" s="70">
        <v>45765</v>
      </c>
      <c r="F427" s="47" t="s">
        <v>26454</v>
      </c>
      <c r="G427" s="30">
        <f t="shared" si="492"/>
        <v>142</v>
      </c>
      <c r="H427" s="30" t="str">
        <f t="shared" si="493"/>
        <v>0142</v>
      </c>
      <c r="I427" s="31" t="str">
        <f t="shared" si="494"/>
        <v>10110142</v>
      </c>
      <c r="J427" s="30"/>
      <c r="K427" s="42" t="s">
        <v>23380</v>
      </c>
      <c r="L427" s="65" t="s">
        <v>32767</v>
      </c>
      <c r="M427" s="29" t="s">
        <v>653</v>
      </c>
      <c r="N427" s="51" t="str">
        <f>VLOOKUP(M427,'BMC Master'!$C$3:$E$100,3,0)</f>
        <v>1011</v>
      </c>
      <c r="O427" s="7" t="s">
        <v>32774</v>
      </c>
      <c r="P427" s="9">
        <v>34700</v>
      </c>
      <c r="Q427" s="7" t="s">
        <v>32781</v>
      </c>
      <c r="R427" s="29">
        <v>6299886052</v>
      </c>
      <c r="S427" s="38" t="s">
        <v>32786</v>
      </c>
      <c r="T427" s="7" t="s">
        <v>31970</v>
      </c>
      <c r="U427" s="7" t="s">
        <v>32832</v>
      </c>
      <c r="V427" s="7" t="s">
        <v>32792</v>
      </c>
      <c r="W427" s="7" t="s">
        <v>32795</v>
      </c>
      <c r="X427" s="7" t="s">
        <v>30758</v>
      </c>
      <c r="Y427" s="7" t="s">
        <v>30759</v>
      </c>
    </row>
    <row r="428" spans="1:25" hidden="1" x14ac:dyDescent="0.25">
      <c r="A428" s="29"/>
      <c r="B428" s="7" t="s">
        <v>58</v>
      </c>
      <c r="C428" s="30" t="s">
        <v>30610</v>
      </c>
      <c r="D428" s="7" t="s">
        <v>32760</v>
      </c>
      <c r="E428" s="70">
        <v>45765</v>
      </c>
      <c r="F428" s="47" t="s">
        <v>26454</v>
      </c>
      <c r="G428" s="30">
        <f t="shared" si="492"/>
        <v>143</v>
      </c>
      <c r="H428" s="30" t="str">
        <f t="shared" si="493"/>
        <v>0143</v>
      </c>
      <c r="I428" s="31" t="str">
        <f t="shared" si="494"/>
        <v>10110143</v>
      </c>
      <c r="J428" s="30"/>
      <c r="K428" s="42" t="s">
        <v>23380</v>
      </c>
      <c r="L428" s="65" t="s">
        <v>32768</v>
      </c>
      <c r="M428" s="29" t="s">
        <v>653</v>
      </c>
      <c r="N428" s="51" t="str">
        <f>VLOOKUP(M428,'BMC Master'!$C$3:$E$100,3,0)</f>
        <v>1011</v>
      </c>
      <c r="O428" s="7" t="s">
        <v>8024</v>
      </c>
      <c r="P428" s="9">
        <v>32143</v>
      </c>
      <c r="Q428" s="7" t="s">
        <v>32782</v>
      </c>
      <c r="R428" s="29">
        <v>9262852952</v>
      </c>
      <c r="S428" s="38" t="s">
        <v>32787</v>
      </c>
      <c r="T428" s="7" t="s">
        <v>934</v>
      </c>
      <c r="U428" s="7" t="s">
        <v>32791</v>
      </c>
      <c r="V428" s="7" t="s">
        <v>32793</v>
      </c>
      <c r="W428" s="7" t="s">
        <v>32795</v>
      </c>
      <c r="X428" s="7" t="s">
        <v>30758</v>
      </c>
      <c r="Y428" s="7" t="s">
        <v>30759</v>
      </c>
    </row>
    <row r="429" spans="1:25" hidden="1" x14ac:dyDescent="0.25">
      <c r="A429" s="29"/>
      <c r="B429" s="7" t="s">
        <v>58</v>
      </c>
      <c r="C429" s="30" t="s">
        <v>30610</v>
      </c>
      <c r="D429" s="7" t="s">
        <v>32761</v>
      </c>
      <c r="E429" s="70">
        <v>45765</v>
      </c>
      <c r="F429" s="47" t="s">
        <v>26454</v>
      </c>
      <c r="G429" s="30">
        <f t="shared" si="492"/>
        <v>144</v>
      </c>
      <c r="H429" s="30" t="str">
        <f t="shared" si="493"/>
        <v>0144</v>
      </c>
      <c r="I429" s="31" t="str">
        <f t="shared" si="494"/>
        <v>10110144</v>
      </c>
      <c r="J429" s="30"/>
      <c r="K429" s="42" t="s">
        <v>23380</v>
      </c>
      <c r="L429" s="65" t="s">
        <v>32769</v>
      </c>
      <c r="M429" s="29" t="s">
        <v>653</v>
      </c>
      <c r="N429" s="51" t="str">
        <f>VLOOKUP(M429,'BMC Master'!$C$3:$E$100,3,0)</f>
        <v>1011</v>
      </c>
      <c r="O429" s="7" t="s">
        <v>32775</v>
      </c>
      <c r="P429" s="9">
        <v>28126</v>
      </c>
      <c r="Q429" s="7" t="s">
        <v>32782</v>
      </c>
      <c r="R429" s="29">
        <v>9153626624</v>
      </c>
      <c r="S429" s="38" t="s">
        <v>32833</v>
      </c>
      <c r="T429" s="7" t="s">
        <v>934</v>
      </c>
      <c r="U429" s="7" t="s">
        <v>32791</v>
      </c>
      <c r="V429" s="7" t="s">
        <v>32793</v>
      </c>
      <c r="W429" s="7" t="s">
        <v>32795</v>
      </c>
      <c r="X429" s="7" t="s">
        <v>30758</v>
      </c>
      <c r="Y429" s="7" t="s">
        <v>30759</v>
      </c>
    </row>
    <row r="430" spans="1:25" hidden="1" x14ac:dyDescent="0.25">
      <c r="A430" s="29"/>
      <c r="B430" s="7" t="s">
        <v>58</v>
      </c>
      <c r="C430" s="30" t="s">
        <v>30610</v>
      </c>
      <c r="D430" s="7" t="s">
        <v>32762</v>
      </c>
      <c r="E430" s="70">
        <v>45765</v>
      </c>
      <c r="F430" s="47" t="s">
        <v>26454</v>
      </c>
      <c r="G430" s="30">
        <f t="shared" si="492"/>
        <v>145</v>
      </c>
      <c r="H430" s="30" t="str">
        <f t="shared" si="493"/>
        <v>0145</v>
      </c>
      <c r="I430" s="31" t="str">
        <f t="shared" si="494"/>
        <v>10110145</v>
      </c>
      <c r="J430" s="30"/>
      <c r="K430" s="42" t="s">
        <v>23380</v>
      </c>
      <c r="L430" s="65" t="s">
        <v>32770</v>
      </c>
      <c r="M430" s="29" t="s">
        <v>653</v>
      </c>
      <c r="N430" s="51" t="str">
        <f>VLOOKUP(M430,'BMC Master'!$C$3:$E$100,3,0)</f>
        <v>1011</v>
      </c>
      <c r="O430" s="7" t="s">
        <v>32776</v>
      </c>
      <c r="P430" s="9">
        <v>27936</v>
      </c>
      <c r="Q430" s="7" t="s">
        <v>32783</v>
      </c>
      <c r="R430" s="29">
        <v>9142946260</v>
      </c>
      <c r="S430" s="38" t="s">
        <v>32788</v>
      </c>
      <c r="T430" s="7" t="s">
        <v>30500</v>
      </c>
      <c r="U430" s="7" t="s">
        <v>32794</v>
      </c>
      <c r="V430" s="7" t="s">
        <v>30631</v>
      </c>
      <c r="W430" s="7" t="s">
        <v>32252</v>
      </c>
      <c r="X430" s="7" t="s">
        <v>30758</v>
      </c>
      <c r="Y430" s="7" t="s">
        <v>30759</v>
      </c>
    </row>
    <row r="431" spans="1:25" hidden="1" x14ac:dyDescent="0.25">
      <c r="A431" s="29"/>
      <c r="B431" s="7" t="s">
        <v>58</v>
      </c>
      <c r="C431" s="30" t="s">
        <v>30610</v>
      </c>
      <c r="D431" s="7" t="s">
        <v>32763</v>
      </c>
      <c r="E431" s="70">
        <v>45765</v>
      </c>
      <c r="F431" s="47" t="s">
        <v>26454</v>
      </c>
      <c r="G431" s="30">
        <f t="shared" si="492"/>
        <v>146</v>
      </c>
      <c r="H431" s="30" t="str">
        <f t="shared" si="493"/>
        <v>0146</v>
      </c>
      <c r="I431" s="31" t="str">
        <f t="shared" si="494"/>
        <v>10110146</v>
      </c>
      <c r="J431" s="30"/>
      <c r="K431" s="42" t="s">
        <v>23380</v>
      </c>
      <c r="L431" s="65" t="s">
        <v>32771</v>
      </c>
      <c r="M431" s="29" t="s">
        <v>653</v>
      </c>
      <c r="N431" s="51" t="str">
        <f>VLOOKUP(M431,'BMC Master'!$C$3:$E$100,3,0)</f>
        <v>1011</v>
      </c>
      <c r="O431" s="7" t="s">
        <v>32777</v>
      </c>
      <c r="P431" s="9">
        <v>34278</v>
      </c>
      <c r="Q431" s="7" t="s">
        <v>32784</v>
      </c>
      <c r="R431" s="29">
        <v>8873816406</v>
      </c>
      <c r="S431" s="38" t="s">
        <v>32789</v>
      </c>
      <c r="T431" s="7" t="s">
        <v>679</v>
      </c>
      <c r="U431" s="7" t="s">
        <v>1152</v>
      </c>
      <c r="V431" s="7" t="s">
        <v>31993</v>
      </c>
      <c r="W431" s="7" t="s">
        <v>32099</v>
      </c>
      <c r="X431" s="7" t="s">
        <v>30758</v>
      </c>
      <c r="Y431" s="7" t="s">
        <v>30759</v>
      </c>
    </row>
    <row r="432" spans="1:25" hidden="1" x14ac:dyDescent="0.25">
      <c r="A432" s="29"/>
      <c r="B432" s="7" t="s">
        <v>58</v>
      </c>
      <c r="C432" s="30" t="s">
        <v>30610</v>
      </c>
      <c r="D432" s="7" t="s">
        <v>32764</v>
      </c>
      <c r="E432" s="70">
        <v>45765</v>
      </c>
      <c r="F432" s="47" t="s">
        <v>26454</v>
      </c>
      <c r="G432" s="30">
        <f t="shared" si="492"/>
        <v>147</v>
      </c>
      <c r="H432" s="30" t="str">
        <f t="shared" si="493"/>
        <v>0147</v>
      </c>
      <c r="I432" s="31" t="str">
        <f t="shared" si="494"/>
        <v>10110147</v>
      </c>
      <c r="J432" s="30"/>
      <c r="K432" s="42" t="s">
        <v>23380</v>
      </c>
      <c r="L432" s="65" t="s">
        <v>32772</v>
      </c>
      <c r="M432" s="29" t="s">
        <v>653</v>
      </c>
      <c r="N432" s="51" t="str">
        <f>VLOOKUP(M432,'BMC Master'!$C$3:$E$100,3,0)</f>
        <v>1011</v>
      </c>
      <c r="O432" s="7" t="s">
        <v>32778</v>
      </c>
      <c r="P432" s="9">
        <v>33970</v>
      </c>
      <c r="Q432" s="7" t="s">
        <v>32785</v>
      </c>
      <c r="R432" s="29">
        <v>8617890192</v>
      </c>
      <c r="S432" s="38" t="s">
        <v>32790</v>
      </c>
      <c r="T432" s="7" t="s">
        <v>934</v>
      </c>
      <c r="U432" s="7" t="s">
        <v>1131</v>
      </c>
      <c r="V432" s="7" t="s">
        <v>1132</v>
      </c>
      <c r="W432" s="7" t="s">
        <v>32252</v>
      </c>
      <c r="X432" s="7" t="s">
        <v>30758</v>
      </c>
      <c r="Y432" s="7" t="s">
        <v>30759</v>
      </c>
    </row>
    <row r="433" spans="1:25" hidden="1" x14ac:dyDescent="0.25">
      <c r="A433" s="29"/>
      <c r="B433" s="7" t="s">
        <v>58</v>
      </c>
      <c r="C433" s="30" t="s">
        <v>30610</v>
      </c>
      <c r="D433" s="7" t="s">
        <v>32912</v>
      </c>
      <c r="E433" s="70">
        <v>45775</v>
      </c>
      <c r="F433" s="47" t="s">
        <v>26454</v>
      </c>
      <c r="G433" s="30">
        <f t="shared" ref="G433:G435" si="495">IF(M433=M432,G432+1,1)</f>
        <v>148</v>
      </c>
      <c r="H433" s="30" t="str">
        <f t="shared" ref="H433:H435" si="496">TEXT(G433,"0000")</f>
        <v>0148</v>
      </c>
      <c r="I433" s="31" t="str">
        <f t="shared" ref="I433:I435" si="497">CONCATENATE(N433,H433)</f>
        <v>10110148</v>
      </c>
      <c r="J433" s="30"/>
      <c r="K433" s="42" t="s">
        <v>23380</v>
      </c>
      <c r="L433" s="65" t="s">
        <v>32915</v>
      </c>
      <c r="M433" s="29" t="s">
        <v>653</v>
      </c>
      <c r="N433" s="51" t="str">
        <f>VLOOKUP(M433,'BMC Master'!$C$3:$E$100,3,0)</f>
        <v>1011</v>
      </c>
      <c r="O433" s="7" t="s">
        <v>32918</v>
      </c>
      <c r="P433" s="9">
        <v>38944</v>
      </c>
      <c r="Q433" s="7" t="s">
        <v>32920</v>
      </c>
      <c r="R433" s="29">
        <v>7070802905</v>
      </c>
      <c r="S433" s="38" t="s">
        <v>32923</v>
      </c>
      <c r="T433" s="7" t="s">
        <v>31970</v>
      </c>
      <c r="U433" s="7" t="s">
        <v>32924</v>
      </c>
      <c r="V433" s="7" t="s">
        <v>31764</v>
      </c>
      <c r="W433" s="7" t="s">
        <v>32795</v>
      </c>
      <c r="X433" s="7" t="s">
        <v>30758</v>
      </c>
      <c r="Y433" s="7" t="s">
        <v>30759</v>
      </c>
    </row>
    <row r="434" spans="1:25" hidden="1" x14ac:dyDescent="0.25">
      <c r="A434" s="29"/>
      <c r="B434" s="7" t="s">
        <v>58</v>
      </c>
      <c r="C434" s="30" t="s">
        <v>30610</v>
      </c>
      <c r="D434" s="7" t="s">
        <v>32913</v>
      </c>
      <c r="E434" s="70">
        <v>45775</v>
      </c>
      <c r="F434" s="47" t="s">
        <v>26454</v>
      </c>
      <c r="G434" s="30">
        <f t="shared" si="495"/>
        <v>149</v>
      </c>
      <c r="H434" s="30" t="str">
        <f t="shared" si="496"/>
        <v>0149</v>
      </c>
      <c r="I434" s="31" t="str">
        <f t="shared" si="497"/>
        <v>10110149</v>
      </c>
      <c r="J434" s="30"/>
      <c r="K434" s="42" t="s">
        <v>23380</v>
      </c>
      <c r="L434" s="65" t="s">
        <v>32916</v>
      </c>
      <c r="M434" s="29" t="s">
        <v>653</v>
      </c>
      <c r="N434" s="51" t="str">
        <f>VLOOKUP(M434,'BMC Master'!$C$3:$E$100,3,0)</f>
        <v>1011</v>
      </c>
      <c r="O434" s="7" t="s">
        <v>32919</v>
      </c>
      <c r="P434" s="9">
        <v>32143</v>
      </c>
      <c r="Q434" s="7" t="s">
        <v>32921</v>
      </c>
      <c r="R434" s="29">
        <v>9931527256</v>
      </c>
      <c r="S434" s="38" t="s">
        <v>32925</v>
      </c>
      <c r="T434" s="7" t="s">
        <v>30720</v>
      </c>
      <c r="U434" s="7" t="s">
        <v>747</v>
      </c>
      <c r="V434" s="7" t="s">
        <v>32926</v>
      </c>
      <c r="W434" s="7" t="s">
        <v>32795</v>
      </c>
      <c r="X434" s="7" t="s">
        <v>30758</v>
      </c>
      <c r="Y434" s="7" t="s">
        <v>30759</v>
      </c>
    </row>
    <row r="435" spans="1:25" hidden="1" x14ac:dyDescent="0.25">
      <c r="A435" s="29"/>
      <c r="B435" s="7" t="s">
        <v>58</v>
      </c>
      <c r="C435" s="30" t="s">
        <v>30610</v>
      </c>
      <c r="D435" s="7" t="s">
        <v>32914</v>
      </c>
      <c r="E435" s="70">
        <v>45775</v>
      </c>
      <c r="F435" s="47" t="s">
        <v>26454</v>
      </c>
      <c r="G435" s="30">
        <f t="shared" si="495"/>
        <v>150</v>
      </c>
      <c r="H435" s="30" t="str">
        <f t="shared" si="496"/>
        <v>0150</v>
      </c>
      <c r="I435" s="31" t="str">
        <f t="shared" si="497"/>
        <v>10110150</v>
      </c>
      <c r="J435" s="30"/>
      <c r="K435" s="42" t="s">
        <v>30455</v>
      </c>
      <c r="L435" s="65" t="s">
        <v>32917</v>
      </c>
      <c r="M435" s="29" t="s">
        <v>653</v>
      </c>
      <c r="N435" s="51" t="str">
        <f>VLOOKUP(M435,'BMC Master'!$C$3:$E$100,3,0)</f>
        <v>1011</v>
      </c>
      <c r="O435" s="7" t="s">
        <v>806</v>
      </c>
      <c r="P435" s="9">
        <v>34367</v>
      </c>
      <c r="Q435" s="7" t="s">
        <v>32922</v>
      </c>
      <c r="R435" s="29">
        <v>9931527526</v>
      </c>
      <c r="S435" s="38" t="s">
        <v>32927</v>
      </c>
      <c r="T435" s="7" t="s">
        <v>1064</v>
      </c>
      <c r="U435" s="7" t="s">
        <v>32928</v>
      </c>
      <c r="V435" s="7" t="s">
        <v>1101</v>
      </c>
      <c r="W435" s="7" t="s">
        <v>30377</v>
      </c>
      <c r="X435" s="7" t="s">
        <v>30758</v>
      </c>
      <c r="Y435" s="7" t="s">
        <v>30759</v>
      </c>
    </row>
    <row r="436" spans="1:25" hidden="1" x14ac:dyDescent="0.25">
      <c r="A436" s="29"/>
      <c r="B436" s="7" t="s">
        <v>58</v>
      </c>
      <c r="C436" s="30" t="s">
        <v>30610</v>
      </c>
      <c r="D436" s="7" t="s">
        <v>32957</v>
      </c>
      <c r="E436" s="70">
        <v>45780</v>
      </c>
      <c r="F436" s="47" t="s">
        <v>26454</v>
      </c>
      <c r="G436" s="30">
        <f t="shared" ref="G436:G437" si="498">IF(M436=M435,G435+1,1)</f>
        <v>151</v>
      </c>
      <c r="H436" s="30" t="str">
        <f t="shared" ref="H436:H437" si="499">TEXT(G436,"0000")</f>
        <v>0151</v>
      </c>
      <c r="I436" s="31" t="str">
        <f t="shared" ref="I436:I437" si="500">CONCATENATE(N436,H436)</f>
        <v>10110151</v>
      </c>
      <c r="J436" s="30"/>
      <c r="K436" s="42" t="s">
        <v>23380</v>
      </c>
      <c r="L436" s="65" t="s">
        <v>32959</v>
      </c>
      <c r="M436" s="29" t="s">
        <v>653</v>
      </c>
      <c r="N436" s="51" t="str">
        <f>VLOOKUP(M436,'BMC Master'!$C$3:$E$100,3,0)</f>
        <v>1011</v>
      </c>
      <c r="O436" s="7" t="s">
        <v>32961</v>
      </c>
      <c r="P436" s="9">
        <v>33362</v>
      </c>
      <c r="Q436" s="7" t="s">
        <v>32963</v>
      </c>
      <c r="R436" s="29">
        <v>8709886616</v>
      </c>
      <c r="S436" s="38" t="s">
        <v>32964</v>
      </c>
      <c r="T436" s="7" t="s">
        <v>31268</v>
      </c>
      <c r="U436" s="7" t="s">
        <v>927</v>
      </c>
      <c r="V436" s="7" t="s">
        <v>32965</v>
      </c>
      <c r="W436" s="7" t="s">
        <v>32252</v>
      </c>
      <c r="X436" s="7" t="s">
        <v>30758</v>
      </c>
      <c r="Y436" s="7" t="s">
        <v>30759</v>
      </c>
    </row>
    <row r="437" spans="1:25" hidden="1" x14ac:dyDescent="0.25">
      <c r="A437" s="29"/>
      <c r="B437" s="7" t="s">
        <v>58</v>
      </c>
      <c r="C437" s="30" t="s">
        <v>30610</v>
      </c>
      <c r="D437" s="7" t="s">
        <v>32958</v>
      </c>
      <c r="E437" s="70">
        <v>45780</v>
      </c>
      <c r="F437" s="47" t="s">
        <v>26454</v>
      </c>
      <c r="G437" s="30">
        <f t="shared" si="498"/>
        <v>152</v>
      </c>
      <c r="H437" s="30" t="str">
        <f t="shared" si="499"/>
        <v>0152</v>
      </c>
      <c r="I437" s="31" t="str">
        <f t="shared" si="500"/>
        <v>10110152</v>
      </c>
      <c r="J437" s="30"/>
      <c r="K437" s="42" t="s">
        <v>30455</v>
      </c>
      <c r="L437" s="65" t="s">
        <v>32960</v>
      </c>
      <c r="M437" s="29" t="s">
        <v>653</v>
      </c>
      <c r="N437" s="51" t="str">
        <f>VLOOKUP(M437,'BMC Master'!$C$3:$E$100,3,0)</f>
        <v>1011</v>
      </c>
      <c r="O437" s="7" t="s">
        <v>32962</v>
      </c>
      <c r="P437" s="9">
        <v>37622</v>
      </c>
      <c r="Q437" s="7" t="s">
        <v>31213</v>
      </c>
      <c r="R437" s="29">
        <v>7858942298</v>
      </c>
      <c r="S437" s="38" t="s">
        <v>32966</v>
      </c>
      <c r="T437" s="7" t="s">
        <v>679</v>
      </c>
      <c r="U437" s="7" t="s">
        <v>1191</v>
      </c>
      <c r="V437" s="7" t="s">
        <v>1437</v>
      </c>
      <c r="W437" s="7" t="s">
        <v>30377</v>
      </c>
      <c r="X437" s="7" t="s">
        <v>30758</v>
      </c>
      <c r="Y437" s="7" t="s">
        <v>30759</v>
      </c>
    </row>
    <row r="438" spans="1:25" hidden="1" x14ac:dyDescent="0.25">
      <c r="A438" s="29"/>
      <c r="B438" s="7" t="s">
        <v>58</v>
      </c>
      <c r="C438" s="30" t="s">
        <v>30610</v>
      </c>
      <c r="D438" s="7" t="s">
        <v>33299</v>
      </c>
      <c r="E438" s="70">
        <v>45827</v>
      </c>
      <c r="F438" s="47" t="s">
        <v>26454</v>
      </c>
      <c r="G438" s="30">
        <f t="shared" ref="G438:G439" si="501">IF(M438=M437,G437+1,1)</f>
        <v>153</v>
      </c>
      <c r="H438" s="30" t="str">
        <f t="shared" ref="H438" si="502">TEXT(G438,"0000")</f>
        <v>0153</v>
      </c>
      <c r="I438" s="31" t="str">
        <f t="shared" ref="I438" si="503">CONCATENATE(N438,H438)</f>
        <v>10110153</v>
      </c>
      <c r="J438" s="30"/>
      <c r="K438" s="42" t="s">
        <v>30455</v>
      </c>
      <c r="L438" s="65" t="s">
        <v>33300</v>
      </c>
      <c r="M438" s="29" t="s">
        <v>653</v>
      </c>
      <c r="N438" s="51" t="str">
        <f>VLOOKUP(M438,'BMC Master'!$C$3:$E$100,3,0)</f>
        <v>1011</v>
      </c>
      <c r="O438" s="7" t="s">
        <v>33301</v>
      </c>
      <c r="P438" s="9">
        <v>31413</v>
      </c>
      <c r="Q438" s="7" t="s">
        <v>31364</v>
      </c>
      <c r="R438" s="29">
        <v>9771158835</v>
      </c>
      <c r="S438" s="38" t="s">
        <v>33302</v>
      </c>
      <c r="T438" s="7" t="s">
        <v>819</v>
      </c>
      <c r="U438" s="7" t="s">
        <v>1143</v>
      </c>
      <c r="V438" s="7" t="s">
        <v>1101</v>
      </c>
      <c r="W438" s="7" t="s">
        <v>32099</v>
      </c>
      <c r="X438" s="7" t="s">
        <v>30758</v>
      </c>
      <c r="Y438" s="7" t="s">
        <v>30759</v>
      </c>
    </row>
    <row r="439" spans="1:25" hidden="1" x14ac:dyDescent="0.25">
      <c r="A439" s="29"/>
      <c r="B439" s="7" t="s">
        <v>58</v>
      </c>
      <c r="C439" s="30" t="s">
        <v>33030</v>
      </c>
      <c r="D439" s="7" t="s">
        <v>33031</v>
      </c>
      <c r="E439" s="70">
        <v>45785</v>
      </c>
      <c r="F439" s="47" t="s">
        <v>26454</v>
      </c>
      <c r="G439" s="30">
        <f t="shared" si="501"/>
        <v>154</v>
      </c>
      <c r="H439" s="30" t="str">
        <f t="shared" ref="H439" si="504">TEXT(G439,"0000")</f>
        <v>0154</v>
      </c>
      <c r="I439" s="31" t="str">
        <f t="shared" ref="I439" si="505">CONCATENATE(N439,H439)</f>
        <v>10110154</v>
      </c>
      <c r="J439" s="30"/>
      <c r="K439" s="42" t="s">
        <v>30455</v>
      </c>
      <c r="L439" s="65"/>
      <c r="M439" s="29" t="s">
        <v>653</v>
      </c>
      <c r="N439" s="51" t="str">
        <f>VLOOKUP(M439,'BMC Master'!$C$3:$E$100,3,0)</f>
        <v>1011</v>
      </c>
      <c r="O439" s="7" t="s">
        <v>33031</v>
      </c>
      <c r="P439" s="9"/>
      <c r="Q439" s="7"/>
      <c r="R439" s="29">
        <v>9264427719</v>
      </c>
      <c r="S439" s="38"/>
      <c r="T439" s="7"/>
      <c r="U439" s="7"/>
      <c r="V439" s="7"/>
      <c r="W439" s="7"/>
      <c r="X439" s="7"/>
      <c r="Y439" s="7"/>
    </row>
    <row r="440" spans="1:25" hidden="1" x14ac:dyDescent="0.25">
      <c r="A440" s="29"/>
      <c r="B440" s="7" t="s">
        <v>58</v>
      </c>
      <c r="C440" s="30" t="s">
        <v>30610</v>
      </c>
      <c r="D440" s="7" t="s">
        <v>33334</v>
      </c>
      <c r="E440" s="9">
        <v>45832</v>
      </c>
      <c r="F440" s="47" t="s">
        <v>26454</v>
      </c>
      <c r="G440" s="30">
        <f t="shared" ref="G440" si="506">IF(M440=M439,G439+1,1)</f>
        <v>155</v>
      </c>
      <c r="H440" s="30" t="str">
        <f t="shared" ref="H440" si="507">TEXT(G440,"0000")</f>
        <v>0155</v>
      </c>
      <c r="I440" s="31" t="str">
        <f t="shared" ref="I440" si="508">CONCATENATE(N440,H440)</f>
        <v>10110155</v>
      </c>
      <c r="J440" s="30"/>
      <c r="K440" s="42" t="s">
        <v>30455</v>
      </c>
      <c r="L440" s="65" t="s">
        <v>33337</v>
      </c>
      <c r="M440" s="29" t="s">
        <v>653</v>
      </c>
      <c r="N440" s="51" t="str">
        <f>VLOOKUP(M440,'BMC Master'!$C$3:$E$100,3,0)</f>
        <v>1011</v>
      </c>
      <c r="O440" s="7" t="s">
        <v>33340</v>
      </c>
      <c r="P440" s="9">
        <v>35796</v>
      </c>
      <c r="Q440" s="7" t="s">
        <v>33342</v>
      </c>
      <c r="R440" s="29">
        <v>9234597289</v>
      </c>
      <c r="S440" s="38" t="s">
        <v>33344</v>
      </c>
      <c r="T440" s="7" t="s">
        <v>934</v>
      </c>
      <c r="U440" s="7" t="s">
        <v>2876</v>
      </c>
      <c r="V440" s="7" t="s">
        <v>31190</v>
      </c>
      <c r="W440" s="7" t="s">
        <v>32252</v>
      </c>
      <c r="X440" s="7" t="s">
        <v>30758</v>
      </c>
      <c r="Y440" s="7" t="s">
        <v>30759</v>
      </c>
    </row>
    <row r="441" spans="1:25" hidden="1" x14ac:dyDescent="0.25">
      <c r="A441" s="29"/>
      <c r="B441" s="7" t="s">
        <v>58</v>
      </c>
      <c r="C441" s="30" t="s">
        <v>30610</v>
      </c>
      <c r="D441" s="7" t="s">
        <v>32117</v>
      </c>
      <c r="E441" s="70">
        <v>45836</v>
      </c>
      <c r="F441" s="47" t="s">
        <v>26454</v>
      </c>
      <c r="G441" s="30">
        <f t="shared" ref="G441:G442" si="509">IF(M441=M440,G440+1,1)</f>
        <v>156</v>
      </c>
      <c r="H441" s="30" t="str">
        <f t="shared" ref="H441:H442" si="510">TEXT(G441,"0000")</f>
        <v>0156</v>
      </c>
      <c r="I441" s="31" t="str">
        <f t="shared" ref="I441:I442" si="511">CONCATENATE(N441,H441)</f>
        <v>10110156</v>
      </c>
      <c r="J441" s="30"/>
      <c r="K441" s="42" t="s">
        <v>30455</v>
      </c>
      <c r="L441" s="65" t="s">
        <v>33390</v>
      </c>
      <c r="M441" s="29" t="s">
        <v>653</v>
      </c>
      <c r="N441" s="51" t="str">
        <f>VLOOKUP(M441,'BMC Master'!$C$3:$E$100,3,0)</f>
        <v>1011</v>
      </c>
      <c r="O441" s="7" t="s">
        <v>32117</v>
      </c>
      <c r="P441" s="9">
        <v>31048</v>
      </c>
      <c r="Q441" s="7" t="s">
        <v>2770</v>
      </c>
      <c r="R441" s="29" t="s">
        <v>33392</v>
      </c>
      <c r="S441" s="38" t="s">
        <v>33396</v>
      </c>
      <c r="T441" s="7" t="s">
        <v>679</v>
      </c>
      <c r="U441" s="7" t="s">
        <v>7695</v>
      </c>
      <c r="V441" s="7" t="s">
        <v>33395</v>
      </c>
      <c r="W441" s="7" t="s">
        <v>730</v>
      </c>
      <c r="X441" s="7" t="s">
        <v>30758</v>
      </c>
      <c r="Y441" s="7" t="s">
        <v>30759</v>
      </c>
    </row>
    <row r="442" spans="1:25" hidden="1" x14ac:dyDescent="0.25">
      <c r="A442" s="29"/>
      <c r="B442" s="7" t="s">
        <v>58</v>
      </c>
      <c r="C442" s="30" t="s">
        <v>30610</v>
      </c>
      <c r="D442" s="7" t="s">
        <v>8882</v>
      </c>
      <c r="E442" s="70">
        <v>45836</v>
      </c>
      <c r="F442" s="47" t="s">
        <v>26454</v>
      </c>
      <c r="G442" s="30">
        <f t="shared" si="509"/>
        <v>157</v>
      </c>
      <c r="H442" s="30" t="str">
        <f t="shared" si="510"/>
        <v>0157</v>
      </c>
      <c r="I442" s="31" t="str">
        <f t="shared" si="511"/>
        <v>10110157</v>
      </c>
      <c r="J442" s="30"/>
      <c r="K442" s="42" t="s">
        <v>30455</v>
      </c>
      <c r="L442" s="65" t="s">
        <v>33391</v>
      </c>
      <c r="M442" s="29" t="s">
        <v>653</v>
      </c>
      <c r="N442" s="51" t="str">
        <f>VLOOKUP(M442,'BMC Master'!$C$3:$E$100,3,0)</f>
        <v>1011</v>
      </c>
      <c r="O442" s="7" t="s">
        <v>8882</v>
      </c>
      <c r="P442" s="9">
        <v>33330</v>
      </c>
      <c r="Q442" s="7" t="s">
        <v>33394</v>
      </c>
      <c r="R442" s="29" t="s">
        <v>33393</v>
      </c>
      <c r="S442" s="38" t="s">
        <v>33397</v>
      </c>
      <c r="T442" s="7" t="s">
        <v>679</v>
      </c>
      <c r="U442" s="7" t="s">
        <v>1019</v>
      </c>
      <c r="V442" s="7" t="s">
        <v>33395</v>
      </c>
      <c r="W442" s="7" t="s">
        <v>730</v>
      </c>
      <c r="X442" s="7" t="s">
        <v>30758</v>
      </c>
      <c r="Y442" s="7" t="s">
        <v>30759</v>
      </c>
    </row>
    <row r="443" spans="1:25" hidden="1" x14ac:dyDescent="0.25">
      <c r="A443" s="29"/>
      <c r="B443" s="7" t="s">
        <v>58</v>
      </c>
      <c r="C443" s="30" t="s">
        <v>30610</v>
      </c>
      <c r="D443" s="7" t="s">
        <v>33445</v>
      </c>
      <c r="E443" s="70">
        <v>45842</v>
      </c>
      <c r="F443" s="47" t="s">
        <v>26454</v>
      </c>
      <c r="G443" s="30">
        <f t="shared" ref="G443:G444" si="512">IF(M443=M442,G442+1,1)</f>
        <v>158</v>
      </c>
      <c r="H443" s="30" t="str">
        <f t="shared" ref="H443:H444" si="513">TEXT(G443,"0000")</f>
        <v>0158</v>
      </c>
      <c r="I443" s="31" t="str">
        <f t="shared" ref="I443:I444" si="514">CONCATENATE(N443,H443)</f>
        <v>10110158</v>
      </c>
      <c r="J443" s="30"/>
      <c r="K443" s="42" t="s">
        <v>23380</v>
      </c>
      <c r="L443" s="65" t="s">
        <v>33447</v>
      </c>
      <c r="M443" s="29" t="s">
        <v>653</v>
      </c>
      <c r="N443" s="51" t="str">
        <f>VLOOKUP(M443,'BMC Master'!$C$3:$E$100,3,0)</f>
        <v>1011</v>
      </c>
      <c r="O443" s="7" t="s">
        <v>768</v>
      </c>
      <c r="P443" s="9">
        <v>35197</v>
      </c>
      <c r="Q443" s="7" t="s">
        <v>33338</v>
      </c>
      <c r="R443" s="29">
        <v>9534880633</v>
      </c>
      <c r="S443" s="38" t="s">
        <v>33451</v>
      </c>
      <c r="T443" s="7" t="s">
        <v>679</v>
      </c>
      <c r="U443" s="7" t="s">
        <v>1149</v>
      </c>
      <c r="V443" s="7" t="s">
        <v>33452</v>
      </c>
      <c r="W443" s="7" t="s">
        <v>32099</v>
      </c>
      <c r="X443" s="7" t="s">
        <v>30650</v>
      </c>
      <c r="Y443" s="7" t="s">
        <v>30759</v>
      </c>
    </row>
    <row r="444" spans="1:25" hidden="1" x14ac:dyDescent="0.25">
      <c r="A444" s="29"/>
      <c r="B444" s="7" t="s">
        <v>58</v>
      </c>
      <c r="C444" s="30" t="s">
        <v>30610</v>
      </c>
      <c r="D444" s="7" t="s">
        <v>33446</v>
      </c>
      <c r="E444" s="70">
        <v>45842</v>
      </c>
      <c r="F444" s="47" t="s">
        <v>26454</v>
      </c>
      <c r="G444" s="30">
        <f t="shared" si="512"/>
        <v>159</v>
      </c>
      <c r="H444" s="30" t="str">
        <f t="shared" si="513"/>
        <v>0159</v>
      </c>
      <c r="I444" s="31" t="str">
        <f t="shared" si="514"/>
        <v>10110159</v>
      </c>
      <c r="J444" s="30"/>
      <c r="K444" s="42" t="s">
        <v>23380</v>
      </c>
      <c r="L444" s="65" t="s">
        <v>33448</v>
      </c>
      <c r="M444" s="29" t="s">
        <v>653</v>
      </c>
      <c r="N444" s="51" t="str">
        <f>VLOOKUP(M444,'BMC Master'!$C$3:$E$100,3,0)</f>
        <v>1011</v>
      </c>
      <c r="O444" s="7" t="s">
        <v>33449</v>
      </c>
      <c r="P444" s="9">
        <v>34335</v>
      </c>
      <c r="Q444" s="7" t="s">
        <v>33450</v>
      </c>
      <c r="R444" s="29">
        <v>7779880532</v>
      </c>
      <c r="S444" s="38" t="s">
        <v>33453</v>
      </c>
      <c r="T444" s="7" t="s">
        <v>679</v>
      </c>
      <c r="U444" s="7" t="s">
        <v>1097</v>
      </c>
      <c r="V444" s="7" t="s">
        <v>32478</v>
      </c>
      <c r="W444" s="7" t="s">
        <v>32099</v>
      </c>
      <c r="X444" s="7" t="s">
        <v>30650</v>
      </c>
      <c r="Y444" s="7" t="s">
        <v>30759</v>
      </c>
    </row>
    <row r="445" spans="1:25" hidden="1" x14ac:dyDescent="0.25">
      <c r="A445" s="29"/>
      <c r="B445" s="7" t="s">
        <v>58</v>
      </c>
      <c r="C445" s="30" t="s">
        <v>30610</v>
      </c>
      <c r="D445" s="7" t="s">
        <v>33527</v>
      </c>
      <c r="E445" s="70">
        <v>45856</v>
      </c>
      <c r="F445" s="47" t="s">
        <v>26454</v>
      </c>
      <c r="G445" s="30">
        <f t="shared" ref="G445:G448" si="515">IF(M445=M444,G444+1,1)</f>
        <v>160</v>
      </c>
      <c r="H445" s="30" t="str">
        <f t="shared" ref="H445:H448" si="516">TEXT(G445,"0000")</f>
        <v>0160</v>
      </c>
      <c r="I445" s="31" t="str">
        <f t="shared" ref="I445:I448" si="517">CONCATENATE(N445,H445)</f>
        <v>10110160</v>
      </c>
      <c r="J445" s="30"/>
      <c r="K445" s="42" t="s">
        <v>30455</v>
      </c>
      <c r="L445" s="65" t="s">
        <v>33531</v>
      </c>
      <c r="M445" s="29" t="s">
        <v>653</v>
      </c>
      <c r="N445" s="51" t="str">
        <f>VLOOKUP(M445,'BMC Master'!$C$3:$E$100,3,0)</f>
        <v>1011</v>
      </c>
      <c r="O445" s="7" t="s">
        <v>33535</v>
      </c>
      <c r="P445" s="9">
        <v>32874</v>
      </c>
      <c r="Q445" s="7" t="s">
        <v>33538</v>
      </c>
      <c r="R445" s="29">
        <v>9771684693</v>
      </c>
      <c r="S445" s="38" t="s">
        <v>33542</v>
      </c>
      <c r="T445" s="7" t="s">
        <v>30720</v>
      </c>
      <c r="U445" s="7" t="s">
        <v>747</v>
      </c>
      <c r="V445" s="7" t="s">
        <v>1677</v>
      </c>
      <c r="W445" s="7" t="s">
        <v>32099</v>
      </c>
      <c r="X445" s="7" t="s">
        <v>30633</v>
      </c>
      <c r="Y445" s="7" t="s">
        <v>30634</v>
      </c>
    </row>
    <row r="446" spans="1:25" hidden="1" x14ac:dyDescent="0.25">
      <c r="A446" s="29"/>
      <c r="B446" s="7" t="s">
        <v>58</v>
      </c>
      <c r="C446" s="30" t="s">
        <v>30610</v>
      </c>
      <c r="D446" s="7" t="s">
        <v>33528</v>
      </c>
      <c r="E446" s="70">
        <v>45856</v>
      </c>
      <c r="F446" s="47" t="s">
        <v>26454</v>
      </c>
      <c r="G446" s="30">
        <f t="shared" si="515"/>
        <v>161</v>
      </c>
      <c r="H446" s="30" t="str">
        <f t="shared" si="516"/>
        <v>0161</v>
      </c>
      <c r="I446" s="31" t="str">
        <f t="shared" si="517"/>
        <v>10110161</v>
      </c>
      <c r="J446" s="30"/>
      <c r="K446" s="42" t="s">
        <v>30455</v>
      </c>
      <c r="L446" s="65" t="s">
        <v>33532</v>
      </c>
      <c r="M446" s="29" t="s">
        <v>653</v>
      </c>
      <c r="N446" s="51" t="str">
        <f>VLOOKUP(M446,'BMC Master'!$C$3:$E$100,3,0)</f>
        <v>1011</v>
      </c>
      <c r="O446" s="7" t="s">
        <v>33536</v>
      </c>
      <c r="P446" s="9">
        <v>27093</v>
      </c>
      <c r="Q446" s="7" t="s">
        <v>33539</v>
      </c>
      <c r="R446" s="29">
        <v>8406033852</v>
      </c>
      <c r="S446" s="38" t="s">
        <v>33543</v>
      </c>
      <c r="T446" s="7" t="s">
        <v>679</v>
      </c>
      <c r="U446" s="7" t="s">
        <v>33544</v>
      </c>
      <c r="V446" s="7" t="s">
        <v>31039</v>
      </c>
      <c r="W446" s="7" t="s">
        <v>32099</v>
      </c>
      <c r="X446" s="7" t="s">
        <v>30760</v>
      </c>
      <c r="Y446" s="7" t="s">
        <v>30761</v>
      </c>
    </row>
    <row r="447" spans="1:25" hidden="1" x14ac:dyDescent="0.25">
      <c r="A447" s="29"/>
      <c r="B447" s="7" t="s">
        <v>58</v>
      </c>
      <c r="C447" s="30" t="s">
        <v>30610</v>
      </c>
      <c r="D447" s="7" t="s">
        <v>33529</v>
      </c>
      <c r="E447" s="70">
        <v>45856</v>
      </c>
      <c r="F447" s="47" t="s">
        <v>26454</v>
      </c>
      <c r="G447" s="30">
        <f t="shared" si="515"/>
        <v>162</v>
      </c>
      <c r="H447" s="30" t="str">
        <f t="shared" si="516"/>
        <v>0162</v>
      </c>
      <c r="I447" s="31" t="str">
        <f t="shared" si="517"/>
        <v>10110162</v>
      </c>
      <c r="J447" s="30"/>
      <c r="K447" s="42" t="s">
        <v>30455</v>
      </c>
      <c r="L447" s="65" t="s">
        <v>33533</v>
      </c>
      <c r="M447" s="29" t="s">
        <v>653</v>
      </c>
      <c r="N447" s="51" t="str">
        <f>VLOOKUP(M447,'BMC Master'!$C$3:$E$100,3,0)</f>
        <v>1011</v>
      </c>
      <c r="O447" s="7" t="s">
        <v>33340</v>
      </c>
      <c r="P447" s="9">
        <v>37350</v>
      </c>
      <c r="Q447" s="7" t="s">
        <v>33540</v>
      </c>
      <c r="R447" s="29">
        <v>7672899760</v>
      </c>
      <c r="S447" s="38" t="s">
        <v>33545</v>
      </c>
      <c r="T447" s="7" t="s">
        <v>679</v>
      </c>
      <c r="U447" s="7" t="s">
        <v>25540</v>
      </c>
      <c r="V447" s="7" t="s">
        <v>33546</v>
      </c>
      <c r="W447" s="7" t="s">
        <v>31241</v>
      </c>
      <c r="X447" s="7" t="s">
        <v>30650</v>
      </c>
      <c r="Y447" s="7" t="s">
        <v>30759</v>
      </c>
    </row>
    <row r="448" spans="1:25" hidden="1" x14ac:dyDescent="0.25">
      <c r="A448" s="29"/>
      <c r="B448" s="7" t="s">
        <v>58</v>
      </c>
      <c r="C448" s="30" t="s">
        <v>30610</v>
      </c>
      <c r="D448" s="7" t="s">
        <v>33530</v>
      </c>
      <c r="E448" s="70">
        <v>45856</v>
      </c>
      <c r="F448" s="47" t="s">
        <v>26454</v>
      </c>
      <c r="G448" s="30">
        <f t="shared" si="515"/>
        <v>163</v>
      </c>
      <c r="H448" s="30" t="str">
        <f t="shared" si="516"/>
        <v>0163</v>
      </c>
      <c r="I448" s="31" t="str">
        <f t="shared" si="517"/>
        <v>10110163</v>
      </c>
      <c r="J448" s="30"/>
      <c r="K448" s="42" t="s">
        <v>30455</v>
      </c>
      <c r="L448" s="65" t="s">
        <v>33534</v>
      </c>
      <c r="M448" s="29" t="s">
        <v>653</v>
      </c>
      <c r="N448" s="51" t="str">
        <f>VLOOKUP(M448,'BMC Master'!$C$3:$E$100,3,0)</f>
        <v>1011</v>
      </c>
      <c r="O448" s="7" t="s">
        <v>33537</v>
      </c>
      <c r="P448" s="9">
        <v>32570</v>
      </c>
      <c r="Q448" s="7" t="s">
        <v>33541</v>
      </c>
      <c r="R448" s="29">
        <v>8298666812</v>
      </c>
      <c r="S448" s="38" t="s">
        <v>33557</v>
      </c>
      <c r="T448" s="7" t="s">
        <v>934</v>
      </c>
      <c r="U448" s="7" t="s">
        <v>2876</v>
      </c>
      <c r="V448" s="7" t="s">
        <v>33547</v>
      </c>
      <c r="W448" s="7" t="s">
        <v>31241</v>
      </c>
      <c r="X448" s="7" t="s">
        <v>30650</v>
      </c>
      <c r="Y448" s="7" t="s">
        <v>30759</v>
      </c>
    </row>
    <row r="449" spans="1:25" hidden="1" x14ac:dyDescent="0.25">
      <c r="A449" s="29"/>
      <c r="B449" s="7" t="s">
        <v>58</v>
      </c>
      <c r="C449" s="30" t="s">
        <v>30610</v>
      </c>
      <c r="D449" s="7" t="s">
        <v>33603</v>
      </c>
      <c r="E449" s="70">
        <v>45864</v>
      </c>
      <c r="F449" s="47" t="s">
        <v>26454</v>
      </c>
      <c r="G449" s="30">
        <f t="shared" ref="G449:G450" si="518">IF(M449=M448,G448+1,1)</f>
        <v>164</v>
      </c>
      <c r="H449" s="30" t="str">
        <f t="shared" ref="H449:H450" si="519">TEXT(G449,"0000")</f>
        <v>0164</v>
      </c>
      <c r="I449" s="31" t="str">
        <f t="shared" ref="I449:I450" si="520">CONCATENATE(N449,H449)</f>
        <v>10110164</v>
      </c>
      <c r="J449" s="30"/>
      <c r="K449" s="42" t="s">
        <v>23380</v>
      </c>
      <c r="L449" s="65" t="s">
        <v>33604</v>
      </c>
      <c r="M449" s="29" t="s">
        <v>653</v>
      </c>
      <c r="N449" s="51" t="str">
        <f>VLOOKUP(M449,'BMC Master'!$C$3:$E$100,3,0)</f>
        <v>1011</v>
      </c>
      <c r="O449" s="7" t="s">
        <v>33605</v>
      </c>
      <c r="P449" s="9">
        <v>35494</v>
      </c>
      <c r="Q449" s="7" t="s">
        <v>33606</v>
      </c>
      <c r="R449" s="29">
        <v>7283027574</v>
      </c>
      <c r="S449" s="38" t="s">
        <v>33611</v>
      </c>
      <c r="T449" s="7" t="s">
        <v>750</v>
      </c>
      <c r="U449" s="7" t="s">
        <v>2355</v>
      </c>
      <c r="V449" s="7" t="s">
        <v>33612</v>
      </c>
      <c r="W449" s="7" t="s">
        <v>32099</v>
      </c>
      <c r="X449" s="7" t="s">
        <v>30650</v>
      </c>
      <c r="Y449" s="7" t="s">
        <v>30759</v>
      </c>
    </row>
    <row r="450" spans="1:25" hidden="1" x14ac:dyDescent="0.25">
      <c r="A450" s="29"/>
      <c r="B450" s="7" t="s">
        <v>58</v>
      </c>
      <c r="C450" s="30" t="s">
        <v>30610</v>
      </c>
      <c r="D450" s="7" t="s">
        <v>33607</v>
      </c>
      <c r="E450" s="70">
        <v>45864</v>
      </c>
      <c r="F450" s="47" t="s">
        <v>26454</v>
      </c>
      <c r="G450" s="30">
        <f t="shared" si="518"/>
        <v>165</v>
      </c>
      <c r="H450" s="30" t="str">
        <f t="shared" si="519"/>
        <v>0165</v>
      </c>
      <c r="I450" s="31" t="str">
        <f t="shared" si="520"/>
        <v>10110165</v>
      </c>
      <c r="J450" s="30"/>
      <c r="K450" s="42" t="s">
        <v>23380</v>
      </c>
      <c r="L450" s="65" t="s">
        <v>33608</v>
      </c>
      <c r="M450" s="29" t="s">
        <v>653</v>
      </c>
      <c r="N450" s="51" t="str">
        <f>VLOOKUP(M450,'BMC Master'!$C$3:$E$100,3,0)</f>
        <v>1011</v>
      </c>
      <c r="O450" s="7" t="s">
        <v>33609</v>
      </c>
      <c r="P450" s="9">
        <v>34308</v>
      </c>
      <c r="Q450" s="7" t="s">
        <v>33610</v>
      </c>
      <c r="R450" s="29">
        <v>9304993580</v>
      </c>
      <c r="S450" s="38" t="s">
        <v>33613</v>
      </c>
      <c r="T450" s="7" t="s">
        <v>32013</v>
      </c>
      <c r="U450" s="7" t="s">
        <v>33614</v>
      </c>
      <c r="V450" s="7" t="s">
        <v>33615</v>
      </c>
      <c r="W450" s="7" t="s">
        <v>32099</v>
      </c>
      <c r="X450" s="7" t="s">
        <v>30650</v>
      </c>
      <c r="Y450" s="7" t="s">
        <v>30759</v>
      </c>
    </row>
    <row r="451" spans="1:25" hidden="1" x14ac:dyDescent="0.25">
      <c r="A451" s="29"/>
      <c r="B451" s="7" t="s">
        <v>58</v>
      </c>
      <c r="C451" s="30" t="s">
        <v>30610</v>
      </c>
      <c r="D451" s="7" t="s">
        <v>33718</v>
      </c>
      <c r="E451" s="70">
        <v>45871</v>
      </c>
      <c r="F451" s="47" t="s">
        <v>26454</v>
      </c>
      <c r="G451" s="30">
        <f t="shared" ref="G451" si="521">IF(M451=M450,G450+1,1)</f>
        <v>166</v>
      </c>
      <c r="H451" s="30" t="str">
        <f t="shared" ref="H451" si="522">TEXT(G451,"0000")</f>
        <v>0166</v>
      </c>
      <c r="I451" s="31" t="str">
        <f t="shared" ref="I451" si="523">CONCATENATE(N451,H451)</f>
        <v>10110166</v>
      </c>
      <c r="J451" s="30"/>
      <c r="K451" s="42" t="s">
        <v>30455</v>
      </c>
      <c r="L451" s="65" t="s">
        <v>33719</v>
      </c>
      <c r="M451" s="29" t="s">
        <v>653</v>
      </c>
      <c r="N451" s="51" t="str">
        <f>VLOOKUP(M451,'BMC Master'!$C$3:$E$100,3,0)</f>
        <v>1011</v>
      </c>
      <c r="O451" s="7" t="s">
        <v>33720</v>
      </c>
      <c r="P451" s="9">
        <v>29567</v>
      </c>
      <c r="Q451" s="7" t="s">
        <v>33721</v>
      </c>
      <c r="R451" s="29">
        <v>9955855851</v>
      </c>
      <c r="S451" s="38" t="s">
        <v>33722</v>
      </c>
      <c r="T451" s="7" t="s">
        <v>679</v>
      </c>
      <c r="U451" s="7" t="s">
        <v>1097</v>
      </c>
      <c r="V451" s="7" t="s">
        <v>32478</v>
      </c>
      <c r="W451" s="7" t="s">
        <v>32099</v>
      </c>
      <c r="X451" s="7" t="s">
        <v>30650</v>
      </c>
      <c r="Y451" s="7" t="s">
        <v>30759</v>
      </c>
    </row>
    <row r="452" spans="1:25" hidden="1" x14ac:dyDescent="0.25">
      <c r="A452" s="29"/>
      <c r="B452" s="7" t="s">
        <v>58</v>
      </c>
      <c r="C452" s="30" t="s">
        <v>30610</v>
      </c>
      <c r="D452" s="7" t="s">
        <v>33947</v>
      </c>
      <c r="E452" s="70">
        <v>45909</v>
      </c>
      <c r="F452" s="47" t="s">
        <v>26454</v>
      </c>
      <c r="G452" s="30">
        <f t="shared" ref="G452" si="524">IF(M452=M451,G451+1,1)</f>
        <v>167</v>
      </c>
      <c r="H452" s="30" t="str">
        <f t="shared" ref="H452" si="525">TEXT(G452,"0000")</f>
        <v>0167</v>
      </c>
      <c r="I452" s="31" t="str">
        <f t="shared" ref="I452" si="526">CONCATENATE(N452,H452)</f>
        <v>10110167</v>
      </c>
      <c r="J452" s="30"/>
      <c r="K452" s="42" t="s">
        <v>23380</v>
      </c>
      <c r="L452" s="65" t="s">
        <v>33950</v>
      </c>
      <c r="M452" s="29" t="s">
        <v>653</v>
      </c>
      <c r="N452" s="51" t="str">
        <f>VLOOKUP(M452,'BMC Master'!$C$3:$E$100,3,0)</f>
        <v>1011</v>
      </c>
      <c r="O452" s="7" t="s">
        <v>33953</v>
      </c>
      <c r="P452" s="9">
        <v>35897</v>
      </c>
      <c r="Q452" s="7" t="s">
        <v>33956</v>
      </c>
      <c r="R452" s="29">
        <v>7631614034</v>
      </c>
      <c r="S452" s="38" t="s">
        <v>33961</v>
      </c>
      <c r="T452" s="7" t="s">
        <v>750</v>
      </c>
      <c r="U452" s="7" t="s">
        <v>1145</v>
      </c>
      <c r="V452" s="7" t="s">
        <v>31693</v>
      </c>
      <c r="W452" s="7" t="s">
        <v>32099</v>
      </c>
      <c r="X452" s="7" t="s">
        <v>30650</v>
      </c>
      <c r="Y452" s="7" t="s">
        <v>30759</v>
      </c>
    </row>
    <row r="453" spans="1:25" hidden="1" x14ac:dyDescent="0.25">
      <c r="A453" s="29"/>
      <c r="B453" s="7" t="s">
        <v>58</v>
      </c>
      <c r="C453" s="30" t="s">
        <v>30610</v>
      </c>
      <c r="D453" s="7" t="s">
        <v>33963</v>
      </c>
      <c r="E453" s="70">
        <v>45909</v>
      </c>
      <c r="F453" s="47" t="s">
        <v>26454</v>
      </c>
      <c r="G453" s="30">
        <f t="shared" ref="G453" si="527">IF(M453=M452,G452+1,1)</f>
        <v>168</v>
      </c>
      <c r="H453" s="30" t="str">
        <f t="shared" ref="H453" si="528">TEXT(G453,"0000")</f>
        <v>0168</v>
      </c>
      <c r="I453" s="31" t="str">
        <f t="shared" ref="I453" si="529">CONCATENATE(N453,H453)</f>
        <v>10110168</v>
      </c>
      <c r="J453" s="30"/>
      <c r="K453" s="42" t="s">
        <v>23380</v>
      </c>
      <c r="L453" s="65" t="s">
        <v>33964</v>
      </c>
      <c r="M453" s="29" t="s">
        <v>653</v>
      </c>
      <c r="N453" s="51" t="str">
        <f>VLOOKUP(M453,'BMC Master'!$C$3:$E$100,3,0)</f>
        <v>1011</v>
      </c>
      <c r="O453" s="7" t="s">
        <v>33609</v>
      </c>
      <c r="P453" s="9">
        <v>35947</v>
      </c>
      <c r="Q453" s="7" t="s">
        <v>33965</v>
      </c>
      <c r="R453" s="29">
        <v>6206120484</v>
      </c>
      <c r="S453" s="38" t="s">
        <v>33966</v>
      </c>
      <c r="T453" s="7" t="s">
        <v>26584</v>
      </c>
      <c r="U453" s="7" t="s">
        <v>1167</v>
      </c>
      <c r="V453" s="7" t="s">
        <v>33967</v>
      </c>
      <c r="W453" s="7" t="s">
        <v>32099</v>
      </c>
      <c r="X453" s="7" t="s">
        <v>30650</v>
      </c>
      <c r="Y453" s="7" t="s">
        <v>30759</v>
      </c>
    </row>
    <row r="454" spans="1:25" hidden="1" x14ac:dyDescent="0.25">
      <c r="A454" s="29"/>
      <c r="B454" s="7" t="s">
        <v>58</v>
      </c>
      <c r="C454" s="30" t="s">
        <v>30610</v>
      </c>
      <c r="D454" s="7" t="s">
        <v>34153</v>
      </c>
      <c r="E454" s="70">
        <v>45929</v>
      </c>
      <c r="F454" s="47" t="s">
        <v>26454</v>
      </c>
      <c r="G454" s="30">
        <f t="shared" ref="G454:G455" si="530">IF(M454=M453,G453+1,1)</f>
        <v>169</v>
      </c>
      <c r="H454" s="30" t="str">
        <f t="shared" ref="H454:H455" si="531">TEXT(G454,"0000")</f>
        <v>0169</v>
      </c>
      <c r="I454" s="31" t="str">
        <f t="shared" ref="I454:I455" si="532">CONCATENATE(N454,H454)</f>
        <v>10110169</v>
      </c>
      <c r="J454" s="30"/>
      <c r="K454" s="42" t="s">
        <v>23380</v>
      </c>
      <c r="L454" s="65" t="s">
        <v>34155</v>
      </c>
      <c r="M454" s="29" t="s">
        <v>653</v>
      </c>
      <c r="N454" s="51" t="str">
        <f>VLOOKUP(M454,'BMC Master'!$C$3:$E$100,3,0)</f>
        <v>1011</v>
      </c>
      <c r="O454" s="7" t="s">
        <v>34157</v>
      </c>
      <c r="P454" s="9">
        <v>38718</v>
      </c>
      <c r="Q454" s="7" t="s">
        <v>34158</v>
      </c>
      <c r="R454" s="29">
        <v>8002788689</v>
      </c>
      <c r="S454" s="38" t="s">
        <v>34160</v>
      </c>
      <c r="T454" s="7" t="s">
        <v>31970</v>
      </c>
      <c r="U454" s="7" t="s">
        <v>34173</v>
      </c>
      <c r="V454" s="7" t="s">
        <v>34161</v>
      </c>
      <c r="W454" s="7" t="s">
        <v>32099</v>
      </c>
      <c r="X454" s="7" t="s">
        <v>30650</v>
      </c>
      <c r="Y454" s="7" t="s">
        <v>30759</v>
      </c>
    </row>
    <row r="455" spans="1:25" hidden="1" x14ac:dyDescent="0.25">
      <c r="A455" s="29"/>
      <c r="B455" s="7" t="s">
        <v>58</v>
      </c>
      <c r="C455" s="30" t="s">
        <v>30610</v>
      </c>
      <c r="D455" s="7" t="s">
        <v>34154</v>
      </c>
      <c r="E455" s="70">
        <v>45929</v>
      </c>
      <c r="F455" s="47" t="s">
        <v>26454</v>
      </c>
      <c r="G455" s="30">
        <f t="shared" si="530"/>
        <v>170</v>
      </c>
      <c r="H455" s="30" t="str">
        <f t="shared" si="531"/>
        <v>0170</v>
      </c>
      <c r="I455" s="31" t="str">
        <f t="shared" si="532"/>
        <v>10110170</v>
      </c>
      <c r="J455" s="30"/>
      <c r="K455" s="42" t="s">
        <v>30455</v>
      </c>
      <c r="L455" s="65" t="s">
        <v>34156</v>
      </c>
      <c r="M455" s="29" t="s">
        <v>653</v>
      </c>
      <c r="N455" s="51" t="str">
        <f>VLOOKUP(M455,'BMC Master'!$C$3:$E$100,3,0)</f>
        <v>1011</v>
      </c>
      <c r="O455" s="7" t="s">
        <v>208</v>
      </c>
      <c r="P455" s="9">
        <v>35588</v>
      </c>
      <c r="Q455" s="7" t="s">
        <v>34159</v>
      </c>
      <c r="R455" s="29">
        <v>7301616510</v>
      </c>
      <c r="S455" s="38" t="s">
        <v>34162</v>
      </c>
      <c r="T455" s="7" t="s">
        <v>750</v>
      </c>
      <c r="U455" s="7" t="s">
        <v>2282</v>
      </c>
      <c r="V455" s="7" t="s">
        <v>1101</v>
      </c>
      <c r="W455" s="7" t="s">
        <v>32099</v>
      </c>
      <c r="X455" s="7" t="s">
        <v>30650</v>
      </c>
      <c r="Y455" s="7" t="s">
        <v>30759</v>
      </c>
    </row>
    <row r="456" spans="1:25" hidden="1" x14ac:dyDescent="0.25">
      <c r="A456" s="29"/>
      <c r="B456" s="7" t="s">
        <v>58</v>
      </c>
      <c r="C456" s="30" t="s">
        <v>30610</v>
      </c>
      <c r="D456" s="7" t="s">
        <v>32231</v>
      </c>
      <c r="E456" s="70">
        <v>45980</v>
      </c>
      <c r="F456" s="47" t="s">
        <v>26454</v>
      </c>
      <c r="G456" s="30">
        <f t="shared" ref="G456:G458" si="533">IF(M456=M455,G455+1,1)</f>
        <v>171</v>
      </c>
      <c r="H456" s="30" t="str">
        <f t="shared" ref="H456:H458" si="534">TEXT(G456,"0000")</f>
        <v>0171</v>
      </c>
      <c r="I456" s="31" t="str">
        <f t="shared" ref="I456:I458" si="535">CONCATENATE(N456,H456)</f>
        <v>10110171</v>
      </c>
      <c r="J456" s="30"/>
      <c r="K456" s="42" t="s">
        <v>23380</v>
      </c>
      <c r="L456" s="65" t="s">
        <v>34452</v>
      </c>
      <c r="M456" s="29" t="s">
        <v>653</v>
      </c>
      <c r="N456" s="51" t="str">
        <f>VLOOKUP(M456,'BMC Master'!$C$3:$E$100,3,0)</f>
        <v>1011</v>
      </c>
      <c r="O456" s="7" t="s">
        <v>34455</v>
      </c>
      <c r="P456" s="9">
        <v>30317</v>
      </c>
      <c r="Q456" s="7" t="s">
        <v>3966</v>
      </c>
      <c r="R456" s="29">
        <v>9279811959</v>
      </c>
      <c r="S456" s="38" t="s">
        <v>34457</v>
      </c>
      <c r="T456" s="7" t="s">
        <v>679</v>
      </c>
      <c r="U456" s="7" t="s">
        <v>1191</v>
      </c>
      <c r="V456" s="7" t="s">
        <v>34458</v>
      </c>
      <c r="W456" s="7" t="s">
        <v>34461</v>
      </c>
      <c r="X456" s="7" t="s">
        <v>222</v>
      </c>
      <c r="Y456" s="7" t="s">
        <v>31317</v>
      </c>
    </row>
    <row r="457" spans="1:25" hidden="1" x14ac:dyDescent="0.25">
      <c r="A457" s="29"/>
      <c r="B457" s="7" t="s">
        <v>58</v>
      </c>
      <c r="C457" s="30" t="s">
        <v>30610</v>
      </c>
      <c r="D457" s="7" t="s">
        <v>34450</v>
      </c>
      <c r="E457" s="70">
        <v>45980</v>
      </c>
      <c r="F457" s="47" t="s">
        <v>26454</v>
      </c>
      <c r="G457" s="30">
        <f t="shared" si="533"/>
        <v>172</v>
      </c>
      <c r="H457" s="30" t="str">
        <f t="shared" si="534"/>
        <v>0172</v>
      </c>
      <c r="I457" s="31" t="str">
        <f t="shared" si="535"/>
        <v>10110172</v>
      </c>
      <c r="J457" s="30"/>
      <c r="K457" s="42" t="s">
        <v>23380</v>
      </c>
      <c r="L457" s="65" t="s">
        <v>34453</v>
      </c>
      <c r="M457" s="29" t="s">
        <v>653</v>
      </c>
      <c r="N457" s="51" t="str">
        <f>VLOOKUP(M457,'BMC Master'!$C$3:$E$100,3,0)</f>
        <v>1011</v>
      </c>
      <c r="O457" s="7" t="s">
        <v>34456</v>
      </c>
      <c r="P457" s="9">
        <v>32143</v>
      </c>
      <c r="Q457" s="7" t="s">
        <v>4919</v>
      </c>
      <c r="R457" s="29">
        <v>8579022553</v>
      </c>
      <c r="S457" s="38" t="s">
        <v>34459</v>
      </c>
      <c r="T457" s="7" t="s">
        <v>679</v>
      </c>
      <c r="U457" s="7" t="s">
        <v>1191</v>
      </c>
      <c r="V457" s="7" t="s">
        <v>222</v>
      </c>
      <c r="W457" s="7" t="s">
        <v>34461</v>
      </c>
      <c r="X457" s="7" t="s">
        <v>222</v>
      </c>
      <c r="Y457" s="7" t="s">
        <v>31317</v>
      </c>
    </row>
    <row r="458" spans="1:25" hidden="1" x14ac:dyDescent="0.25">
      <c r="A458" s="29"/>
      <c r="B458" s="7" t="s">
        <v>58</v>
      </c>
      <c r="C458" s="30" t="s">
        <v>30610</v>
      </c>
      <c r="D458" s="7" t="s">
        <v>34451</v>
      </c>
      <c r="E458" s="70">
        <v>45980</v>
      </c>
      <c r="F458" s="47" t="s">
        <v>26454</v>
      </c>
      <c r="G458" s="30">
        <f t="shared" si="533"/>
        <v>173</v>
      </c>
      <c r="H458" s="30" t="str">
        <f t="shared" si="534"/>
        <v>0173</v>
      </c>
      <c r="I458" s="31" t="str">
        <f t="shared" si="535"/>
        <v>10110173</v>
      </c>
      <c r="J458" s="30"/>
      <c r="K458" s="42" t="s">
        <v>30455</v>
      </c>
      <c r="L458" s="65" t="s">
        <v>34454</v>
      </c>
      <c r="M458" s="29" t="s">
        <v>653</v>
      </c>
      <c r="N458" s="51" t="str">
        <f>VLOOKUP(M458,'BMC Master'!$C$3:$E$100,3,0)</f>
        <v>1011</v>
      </c>
      <c r="O458" s="7" t="s">
        <v>25723</v>
      </c>
      <c r="P458" s="9">
        <v>35504</v>
      </c>
      <c r="Q458" s="7" t="s">
        <v>2681</v>
      </c>
      <c r="R458" s="29">
        <v>7488023515</v>
      </c>
      <c r="S458" s="38" t="s">
        <v>34460</v>
      </c>
      <c r="T458" s="7" t="s">
        <v>679</v>
      </c>
      <c r="U458" s="7" t="s">
        <v>1170</v>
      </c>
      <c r="V458" s="7" t="s">
        <v>30664</v>
      </c>
      <c r="W458" s="7" t="s">
        <v>34462</v>
      </c>
      <c r="X458" s="7" t="s">
        <v>222</v>
      </c>
      <c r="Y458" s="7" t="s">
        <v>31317</v>
      </c>
    </row>
    <row r="459" spans="1:25" hidden="1" x14ac:dyDescent="0.25">
      <c r="A459" s="29"/>
      <c r="B459" s="7" t="s">
        <v>58</v>
      </c>
      <c r="C459" s="30" t="s">
        <v>30610</v>
      </c>
      <c r="D459" s="7" t="s">
        <v>34513</v>
      </c>
      <c r="E459" s="70">
        <v>45986</v>
      </c>
      <c r="F459" s="47" t="s">
        <v>26454</v>
      </c>
      <c r="G459" s="30">
        <f t="shared" ref="G459" si="536">IF(M459=M458,G458+1,1)</f>
        <v>174</v>
      </c>
      <c r="H459" s="30" t="str">
        <f t="shared" ref="H459" si="537">TEXT(G459,"0000")</f>
        <v>0174</v>
      </c>
      <c r="I459" s="31" t="str">
        <f t="shared" ref="I459" si="538">CONCATENATE(N459,H459)</f>
        <v>10110174</v>
      </c>
      <c r="J459" s="30"/>
      <c r="K459" s="42" t="s">
        <v>23380</v>
      </c>
      <c r="L459" s="65" t="s">
        <v>34514</v>
      </c>
      <c r="M459" s="29" t="s">
        <v>653</v>
      </c>
      <c r="N459" s="51" t="str">
        <f>VLOOKUP(M459,'BMC Master'!$C$3:$E$100,3,0)</f>
        <v>1011</v>
      </c>
      <c r="O459" s="7" t="s">
        <v>34515</v>
      </c>
      <c r="P459" s="9">
        <v>28491</v>
      </c>
      <c r="Q459" s="7" t="s">
        <v>34516</v>
      </c>
      <c r="R459" s="29">
        <v>9155621270</v>
      </c>
      <c r="S459" s="38" t="s">
        <v>34517</v>
      </c>
      <c r="T459" s="7" t="s">
        <v>1161</v>
      </c>
      <c r="U459" s="7" t="s">
        <v>1157</v>
      </c>
      <c r="V459" s="7" t="s">
        <v>34518</v>
      </c>
      <c r="W459" s="7" t="s">
        <v>33569</v>
      </c>
      <c r="X459" s="7" t="s">
        <v>222</v>
      </c>
      <c r="Y459" s="7" t="s">
        <v>31317</v>
      </c>
    </row>
    <row r="460" spans="1:25" hidden="1" x14ac:dyDescent="0.25">
      <c r="A460" s="29"/>
      <c r="B460" s="7" t="s">
        <v>58</v>
      </c>
      <c r="C460" s="30" t="s">
        <v>30610</v>
      </c>
      <c r="D460" s="7" t="s">
        <v>34614</v>
      </c>
      <c r="E460" s="70">
        <v>46003</v>
      </c>
      <c r="F460" s="47" t="s">
        <v>26454</v>
      </c>
      <c r="G460" s="30">
        <f t="shared" ref="G460:G461" si="539">IF(M460=M459,G459+1,1)</f>
        <v>175</v>
      </c>
      <c r="H460" s="30" t="str">
        <f t="shared" ref="H460:H461" si="540">TEXT(G460,"0000")</f>
        <v>0175</v>
      </c>
      <c r="I460" s="31" t="str">
        <f t="shared" ref="I460:I461" si="541">CONCATENATE(N460,H460)</f>
        <v>10110175</v>
      </c>
      <c r="J460" s="30"/>
      <c r="K460" s="42" t="s">
        <v>23380</v>
      </c>
      <c r="L460" s="65" t="s">
        <v>34616</v>
      </c>
      <c r="M460" s="29" t="s">
        <v>653</v>
      </c>
      <c r="N460" s="51" t="str">
        <f>VLOOKUP(M460,'BMC Master'!$C$3:$E$100,3,0)</f>
        <v>1011</v>
      </c>
      <c r="O460" s="7" t="s">
        <v>23672</v>
      </c>
      <c r="P460" s="9">
        <v>29587</v>
      </c>
      <c r="Q460" s="7" t="s">
        <v>9885</v>
      </c>
      <c r="R460" s="29">
        <v>8651660014</v>
      </c>
      <c r="S460" s="38" t="s">
        <v>34619</v>
      </c>
      <c r="T460" s="7" t="s">
        <v>679</v>
      </c>
      <c r="U460" s="7" t="s">
        <v>1191</v>
      </c>
      <c r="V460" s="7" t="s">
        <v>222</v>
      </c>
      <c r="W460" s="7" t="s">
        <v>34622</v>
      </c>
      <c r="X460" s="7" t="s">
        <v>222</v>
      </c>
      <c r="Y460" s="7" t="s">
        <v>31317</v>
      </c>
    </row>
    <row r="461" spans="1:25" hidden="1" x14ac:dyDescent="0.25">
      <c r="A461" s="29"/>
      <c r="B461" s="7" t="s">
        <v>58</v>
      </c>
      <c r="C461" s="30" t="s">
        <v>30610</v>
      </c>
      <c r="D461" s="7" t="s">
        <v>34615</v>
      </c>
      <c r="E461" s="70">
        <v>46003</v>
      </c>
      <c r="F461" s="47" t="s">
        <v>26454</v>
      </c>
      <c r="G461" s="30">
        <f t="shared" si="539"/>
        <v>176</v>
      </c>
      <c r="H461" s="30" t="str">
        <f t="shared" si="540"/>
        <v>0176</v>
      </c>
      <c r="I461" s="31" t="str">
        <f t="shared" si="541"/>
        <v>10110176</v>
      </c>
      <c r="J461" s="30"/>
      <c r="K461" s="42" t="s">
        <v>30455</v>
      </c>
      <c r="L461" s="65" t="s">
        <v>34617</v>
      </c>
      <c r="M461" s="29" t="s">
        <v>653</v>
      </c>
      <c r="N461" s="51" t="str">
        <f>VLOOKUP(M461,'BMC Master'!$C$3:$E$100,3,0)</f>
        <v>1011</v>
      </c>
      <c r="O461" s="7" t="s">
        <v>34618</v>
      </c>
      <c r="P461" s="9">
        <v>34344</v>
      </c>
      <c r="Q461" s="7" t="s">
        <v>3257</v>
      </c>
      <c r="R461" s="29">
        <v>9709395711</v>
      </c>
      <c r="S461" s="38" t="s">
        <v>34620</v>
      </c>
      <c r="T461" s="7" t="s">
        <v>679</v>
      </c>
      <c r="U461" s="7" t="s">
        <v>1152</v>
      </c>
      <c r="V461" s="7" t="s">
        <v>34621</v>
      </c>
      <c r="W461" s="7" t="s">
        <v>34462</v>
      </c>
      <c r="X461" s="7" t="s">
        <v>222</v>
      </c>
      <c r="Y461" s="7" t="s">
        <v>31317</v>
      </c>
    </row>
    <row r="462" spans="1:25" hidden="1" x14ac:dyDescent="0.25">
      <c r="A462" s="29"/>
      <c r="B462" s="7" t="s">
        <v>58</v>
      </c>
      <c r="C462" s="30" t="s">
        <v>30610</v>
      </c>
      <c r="D462" s="7" t="s">
        <v>34715</v>
      </c>
      <c r="E462" s="70">
        <v>46014</v>
      </c>
      <c r="F462" s="47" t="s">
        <v>26454</v>
      </c>
      <c r="G462" s="30">
        <f t="shared" ref="G462:G463" si="542">IF(M462=M461,G461+1,1)</f>
        <v>177</v>
      </c>
      <c r="H462" s="30" t="str">
        <f t="shared" ref="H462:H463" si="543">TEXT(G462,"0000")</f>
        <v>0177</v>
      </c>
      <c r="I462" s="31" t="str">
        <f t="shared" ref="I462:I463" si="544">CONCATENATE(N462,H462)</f>
        <v>10110177</v>
      </c>
      <c r="J462" s="30"/>
      <c r="K462" s="42" t="s">
        <v>23380</v>
      </c>
      <c r="L462" s="65" t="s">
        <v>34717</v>
      </c>
      <c r="M462" s="29" t="s">
        <v>653</v>
      </c>
      <c r="N462" s="51" t="str">
        <f>VLOOKUP(M462,'BMC Master'!$C$3:$E$100,3,0)</f>
        <v>1011</v>
      </c>
      <c r="O462" s="7" t="s">
        <v>956</v>
      </c>
      <c r="P462" s="9">
        <v>31853</v>
      </c>
      <c r="Q462" s="7" t="s">
        <v>34719</v>
      </c>
      <c r="R462" s="29">
        <v>9934869642</v>
      </c>
      <c r="S462" s="38" t="s">
        <v>34747</v>
      </c>
      <c r="T462" s="7" t="s">
        <v>34721</v>
      </c>
      <c r="U462" s="7" t="s">
        <v>34722</v>
      </c>
      <c r="V462" s="7" t="s">
        <v>701</v>
      </c>
      <c r="W462" s="7" t="s">
        <v>34461</v>
      </c>
      <c r="X462" s="7" t="s">
        <v>222</v>
      </c>
      <c r="Y462" s="7" t="s">
        <v>31317</v>
      </c>
    </row>
    <row r="463" spans="1:25" hidden="1" x14ac:dyDescent="0.25">
      <c r="A463" s="29"/>
      <c r="B463" s="7" t="s">
        <v>58</v>
      </c>
      <c r="C463" s="30" t="s">
        <v>30610</v>
      </c>
      <c r="D463" s="7" t="s">
        <v>34716</v>
      </c>
      <c r="E463" s="70">
        <v>46014</v>
      </c>
      <c r="F463" s="47" t="s">
        <v>26454</v>
      </c>
      <c r="G463" s="30">
        <f t="shared" si="542"/>
        <v>178</v>
      </c>
      <c r="H463" s="30" t="str">
        <f t="shared" si="543"/>
        <v>0178</v>
      </c>
      <c r="I463" s="31" t="str">
        <f t="shared" si="544"/>
        <v>10110178</v>
      </c>
      <c r="J463" s="30"/>
      <c r="K463" s="42" t="s">
        <v>30455</v>
      </c>
      <c r="L463" s="65" t="s">
        <v>34718</v>
      </c>
      <c r="M463" s="29" t="s">
        <v>653</v>
      </c>
      <c r="N463" s="51" t="str">
        <f>VLOOKUP(M463,'BMC Master'!$C$3:$E$100,3,0)</f>
        <v>1011</v>
      </c>
      <c r="O463" s="7" t="s">
        <v>6323</v>
      </c>
      <c r="P463" s="9">
        <v>34100</v>
      </c>
      <c r="Q463" s="7" t="s">
        <v>34720</v>
      </c>
      <c r="R463" s="29">
        <v>8873816406</v>
      </c>
      <c r="S463" s="38" t="s">
        <v>34748</v>
      </c>
      <c r="T463" s="7" t="s">
        <v>934</v>
      </c>
      <c r="U463" s="7" t="s">
        <v>1185</v>
      </c>
      <c r="V463" s="7" t="s">
        <v>34723</v>
      </c>
      <c r="W463" s="7" t="s">
        <v>34461</v>
      </c>
      <c r="X463" s="7" t="s">
        <v>222</v>
      </c>
      <c r="Y463" s="7" t="s">
        <v>31317</v>
      </c>
    </row>
    <row r="464" spans="1:25" hidden="1" x14ac:dyDescent="0.25">
      <c r="A464" s="29"/>
      <c r="B464" s="7" t="s">
        <v>58</v>
      </c>
      <c r="C464" s="30" t="s">
        <v>30610</v>
      </c>
      <c r="D464" s="7" t="s">
        <v>34952</v>
      </c>
      <c r="E464" s="70">
        <v>46030</v>
      </c>
      <c r="F464" s="47" t="s">
        <v>26454</v>
      </c>
      <c r="G464" s="30">
        <f t="shared" ref="G464:G465" si="545">IF(M464=M463,G463+1,1)</f>
        <v>179</v>
      </c>
      <c r="H464" s="30" t="str">
        <f t="shared" ref="H464:H465" si="546">TEXT(G464,"0000")</f>
        <v>0179</v>
      </c>
      <c r="I464" s="31" t="str">
        <f t="shared" ref="I464:I465" si="547">CONCATENATE(N464,H464)</f>
        <v>10110179</v>
      </c>
      <c r="J464" s="30"/>
      <c r="K464" s="42" t="s">
        <v>30455</v>
      </c>
      <c r="L464" s="65" t="s">
        <v>34954</v>
      </c>
      <c r="M464" s="29" t="s">
        <v>653</v>
      </c>
      <c r="N464" s="51" t="str">
        <f>VLOOKUP(M464,'BMC Master'!$C$3:$E$100,3,0)</f>
        <v>1011</v>
      </c>
      <c r="O464" s="7" t="s">
        <v>34956</v>
      </c>
      <c r="P464" s="9">
        <v>37749</v>
      </c>
      <c r="Q464" s="7" t="s">
        <v>5366</v>
      </c>
      <c r="R464" s="29">
        <v>9625621799</v>
      </c>
      <c r="S464" s="38" t="s">
        <v>34959</v>
      </c>
      <c r="T464" s="7" t="s">
        <v>952</v>
      </c>
      <c r="U464" s="7" t="s">
        <v>1143</v>
      </c>
      <c r="V464" s="7" t="s">
        <v>34960</v>
      </c>
      <c r="W464" s="7" t="s">
        <v>34462</v>
      </c>
      <c r="X464" s="7" t="s">
        <v>30760</v>
      </c>
      <c r="Y464" s="7" t="s">
        <v>30761</v>
      </c>
    </row>
    <row r="465" spans="1:25" hidden="1" x14ac:dyDescent="0.25">
      <c r="A465" s="29"/>
      <c r="B465" s="7" t="s">
        <v>58</v>
      </c>
      <c r="C465" s="30" t="s">
        <v>30610</v>
      </c>
      <c r="D465" s="7" t="s">
        <v>34953</v>
      </c>
      <c r="E465" s="70">
        <v>46030</v>
      </c>
      <c r="F465" s="47" t="s">
        <v>26454</v>
      </c>
      <c r="G465" s="30">
        <f t="shared" si="545"/>
        <v>180</v>
      </c>
      <c r="H465" s="30" t="str">
        <f t="shared" si="546"/>
        <v>0180</v>
      </c>
      <c r="I465" s="31" t="str">
        <f t="shared" si="547"/>
        <v>10110180</v>
      </c>
      <c r="J465" s="30"/>
      <c r="K465" s="42" t="s">
        <v>23380</v>
      </c>
      <c r="L465" s="65" t="s">
        <v>34955</v>
      </c>
      <c r="M465" s="29" t="s">
        <v>653</v>
      </c>
      <c r="N465" s="51" t="str">
        <f>VLOOKUP(M465,'BMC Master'!$C$3:$E$100,3,0)</f>
        <v>1011</v>
      </c>
      <c r="O465" s="7" t="s">
        <v>34957</v>
      </c>
      <c r="P465" s="9">
        <v>32283</v>
      </c>
      <c r="Q465" s="7" t="s">
        <v>34958</v>
      </c>
      <c r="R465" s="29">
        <v>8877561316</v>
      </c>
      <c r="S465" s="38" t="s">
        <v>34961</v>
      </c>
      <c r="T465" s="7" t="s">
        <v>679</v>
      </c>
      <c r="U465" s="7" t="s">
        <v>6893</v>
      </c>
      <c r="V465" s="7" t="s">
        <v>222</v>
      </c>
      <c r="W465" s="7" t="s">
        <v>34962</v>
      </c>
      <c r="X465" s="7" t="s">
        <v>222</v>
      </c>
      <c r="Y465" s="7" t="s">
        <v>31317</v>
      </c>
    </row>
    <row r="466" spans="1:25" hidden="1" x14ac:dyDescent="0.25">
      <c r="A466" s="29"/>
      <c r="B466" s="7" t="s">
        <v>58</v>
      </c>
      <c r="C466" s="30" t="s">
        <v>30610</v>
      </c>
      <c r="D466" s="7" t="s">
        <v>35342</v>
      </c>
      <c r="E466" s="9">
        <v>46060</v>
      </c>
      <c r="F466" s="47" t="s">
        <v>26454</v>
      </c>
      <c r="G466" s="30">
        <f t="shared" ref="G466" si="548">IF(M466=M465,G465+1,1)</f>
        <v>181</v>
      </c>
      <c r="H466" s="30" t="str">
        <f t="shared" ref="H466" si="549">TEXT(G466,"0000")</f>
        <v>0181</v>
      </c>
      <c r="I466" s="31" t="str">
        <f t="shared" ref="I466" si="550">CONCATENATE(N466,H466)</f>
        <v>10110181</v>
      </c>
      <c r="J466" s="30"/>
      <c r="K466" s="42" t="s">
        <v>23380</v>
      </c>
      <c r="L466" s="65" t="s">
        <v>35343</v>
      </c>
      <c r="M466" s="29" t="s">
        <v>653</v>
      </c>
      <c r="N466" s="51" t="str">
        <f>VLOOKUP(M466,'BMC Master'!$C$3:$E$100,3,0)</f>
        <v>1011</v>
      </c>
      <c r="O466" s="7" t="s">
        <v>35344</v>
      </c>
      <c r="P466" s="9">
        <v>31413</v>
      </c>
      <c r="Q466" s="7" t="s">
        <v>35345</v>
      </c>
      <c r="R466" s="29">
        <v>6200544389</v>
      </c>
      <c r="S466" s="38" t="s">
        <v>35346</v>
      </c>
      <c r="T466" s="7" t="s">
        <v>699</v>
      </c>
      <c r="U466" s="7" t="s">
        <v>1167</v>
      </c>
      <c r="V466" s="7" t="s">
        <v>34458</v>
      </c>
      <c r="W466" s="7" t="s">
        <v>34461</v>
      </c>
      <c r="X466" s="7" t="s">
        <v>222</v>
      </c>
      <c r="Y466" s="7" t="s">
        <v>31317</v>
      </c>
    </row>
    <row r="467" spans="1:25" hidden="1" x14ac:dyDescent="0.25">
      <c r="A467" s="29"/>
      <c r="B467" s="7" t="s">
        <v>58</v>
      </c>
      <c r="C467" s="30" t="s">
        <v>30610</v>
      </c>
      <c r="D467" s="7" t="s">
        <v>668</v>
      </c>
      <c r="E467" s="70">
        <v>46066</v>
      </c>
      <c r="F467" s="47" t="s">
        <v>26454</v>
      </c>
      <c r="G467" s="30">
        <f t="shared" ref="G467" si="551">IF(M467=M466,G466+1,1)</f>
        <v>182</v>
      </c>
      <c r="H467" s="30" t="str">
        <f t="shared" ref="H467" si="552">TEXT(G467,"0000")</f>
        <v>0182</v>
      </c>
      <c r="I467" s="31" t="str">
        <f t="shared" ref="I467" si="553">CONCATENATE(N467,H467)</f>
        <v>10110182</v>
      </c>
      <c r="J467" s="30"/>
      <c r="K467" s="42" t="s">
        <v>30455</v>
      </c>
      <c r="L467" s="65" t="s">
        <v>35408</v>
      </c>
      <c r="M467" s="29" t="s">
        <v>653</v>
      </c>
      <c r="N467" s="51" t="str">
        <f>VLOOKUP(M467,'BMC Master'!$C$3:$E$100,3,0)</f>
        <v>1011</v>
      </c>
      <c r="O467" s="7" t="s">
        <v>32181</v>
      </c>
      <c r="P467" s="9">
        <v>35568</v>
      </c>
      <c r="Q467" s="7" t="s">
        <v>18228</v>
      </c>
      <c r="R467" s="29">
        <v>6200544389</v>
      </c>
      <c r="S467" s="38" t="s">
        <v>35409</v>
      </c>
      <c r="T467" s="7" t="s">
        <v>679</v>
      </c>
      <c r="U467" s="7" t="s">
        <v>1152</v>
      </c>
      <c r="V467" s="7" t="s">
        <v>35410</v>
      </c>
      <c r="W467" s="7" t="s">
        <v>8140</v>
      </c>
      <c r="X467" s="7" t="s">
        <v>222</v>
      </c>
      <c r="Y467" s="7" t="s">
        <v>31317</v>
      </c>
    </row>
    <row r="468" spans="1:25" hidden="1" x14ac:dyDescent="0.25">
      <c r="A468" s="29"/>
      <c r="B468" s="7" t="s">
        <v>58</v>
      </c>
      <c r="C468" s="30" t="s">
        <v>30610</v>
      </c>
      <c r="D468" s="7" t="s">
        <v>35568</v>
      </c>
      <c r="E468" s="70">
        <v>46080</v>
      </c>
      <c r="F468" s="47" t="s">
        <v>26454</v>
      </c>
      <c r="G468" s="30">
        <f t="shared" ref="G468:G469" si="554">IF(M468=M467,G467+1,1)</f>
        <v>183</v>
      </c>
      <c r="H468" s="30" t="str">
        <f t="shared" ref="H468:H469" si="555">TEXT(G468,"0000")</f>
        <v>0183</v>
      </c>
      <c r="I468" s="31" t="str">
        <f t="shared" ref="I468:I469" si="556">CONCATENATE(N468,H468)</f>
        <v>10110183</v>
      </c>
      <c r="J468" s="30"/>
      <c r="K468" s="42" t="s">
        <v>30455</v>
      </c>
      <c r="L468" s="65" t="s">
        <v>35570</v>
      </c>
      <c r="M468" s="29" t="s">
        <v>653</v>
      </c>
      <c r="N468" s="51" t="str">
        <f>VLOOKUP(M468,'BMC Master'!$C$3:$E$100,3,0)</f>
        <v>1011</v>
      </c>
      <c r="O468" s="7" t="s">
        <v>8647</v>
      </c>
      <c r="P468" s="9">
        <v>31413</v>
      </c>
      <c r="Q468" s="7" t="s">
        <v>27310</v>
      </c>
      <c r="R468" s="29">
        <v>8002761893</v>
      </c>
      <c r="S468" s="38" t="s">
        <v>35574</v>
      </c>
      <c r="T468" s="7" t="s">
        <v>679</v>
      </c>
      <c r="U468" s="7" t="s">
        <v>1157</v>
      </c>
      <c r="V468" s="7" t="s">
        <v>34518</v>
      </c>
      <c r="W468" s="7" t="s">
        <v>8140</v>
      </c>
      <c r="X468" s="7" t="s">
        <v>30760</v>
      </c>
      <c r="Y468" s="7" t="s">
        <v>30761</v>
      </c>
    </row>
    <row r="469" spans="1:25" hidden="1" x14ac:dyDescent="0.25">
      <c r="A469" s="29"/>
      <c r="B469" s="7" t="s">
        <v>58</v>
      </c>
      <c r="C469" s="30" t="s">
        <v>30610</v>
      </c>
      <c r="D469" s="7" t="s">
        <v>35569</v>
      </c>
      <c r="E469" s="70">
        <v>46080</v>
      </c>
      <c r="F469" s="47" t="s">
        <v>26454</v>
      </c>
      <c r="G469" s="30">
        <f t="shared" si="554"/>
        <v>184</v>
      </c>
      <c r="H469" s="30" t="str">
        <f t="shared" si="555"/>
        <v>0184</v>
      </c>
      <c r="I469" s="31" t="str">
        <f t="shared" si="556"/>
        <v>10110184</v>
      </c>
      <c r="J469" s="30"/>
      <c r="K469" s="42" t="s">
        <v>30455</v>
      </c>
      <c r="L469" s="65" t="s">
        <v>35571</v>
      </c>
      <c r="M469" s="29" t="s">
        <v>653</v>
      </c>
      <c r="N469" s="51" t="str">
        <f>VLOOKUP(M469,'BMC Master'!$C$3:$E$100,3,0)</f>
        <v>1011</v>
      </c>
      <c r="O469" s="7" t="s">
        <v>35572</v>
      </c>
      <c r="P469" s="9">
        <v>36161</v>
      </c>
      <c r="Q469" s="7" t="s">
        <v>35573</v>
      </c>
      <c r="R469" s="29">
        <v>7294037396</v>
      </c>
      <c r="S469" s="38" t="s">
        <v>35575</v>
      </c>
      <c r="T469" s="7" t="s">
        <v>934</v>
      </c>
      <c r="U469" s="7" t="s">
        <v>1185</v>
      </c>
      <c r="V469" s="7" t="s">
        <v>35576</v>
      </c>
      <c r="W469" s="7" t="s">
        <v>8140</v>
      </c>
      <c r="X469" s="7" t="s">
        <v>30760</v>
      </c>
      <c r="Y469" s="7" t="s">
        <v>30761</v>
      </c>
    </row>
    <row r="470" spans="1:25" hidden="1" x14ac:dyDescent="0.25">
      <c r="A470" s="29"/>
      <c r="B470" s="7" t="s">
        <v>58</v>
      </c>
      <c r="C470" s="30" t="s">
        <v>30610</v>
      </c>
      <c r="D470" s="7" t="s">
        <v>35675</v>
      </c>
      <c r="E470" s="70">
        <v>46088</v>
      </c>
      <c r="F470" s="47" t="s">
        <v>26454</v>
      </c>
      <c r="G470" s="30">
        <f t="shared" ref="G470" si="557">IF(M470=M469,G469+1,1)</f>
        <v>185</v>
      </c>
      <c r="H470" s="30" t="str">
        <f t="shared" ref="H470" si="558">TEXT(G470,"0000")</f>
        <v>0185</v>
      </c>
      <c r="I470" s="31" t="str">
        <f t="shared" ref="I470" si="559">CONCATENATE(N470,H470)</f>
        <v>10110185</v>
      </c>
      <c r="J470" s="30"/>
      <c r="K470" s="42" t="s">
        <v>30455</v>
      </c>
      <c r="L470" s="65" t="s">
        <v>35676</v>
      </c>
      <c r="M470" s="29" t="s">
        <v>653</v>
      </c>
      <c r="N470" s="51" t="str">
        <f>VLOOKUP(M470,'BMC Master'!$C$3:$E$100,3,0)</f>
        <v>1011</v>
      </c>
      <c r="O470" s="7" t="s">
        <v>10235</v>
      </c>
      <c r="P470" s="9">
        <v>35796</v>
      </c>
      <c r="Q470" s="7" t="s">
        <v>35677</v>
      </c>
      <c r="R470" s="29">
        <v>7254947885</v>
      </c>
      <c r="S470" s="38" t="s">
        <v>15077</v>
      </c>
      <c r="T470" s="7" t="s">
        <v>679</v>
      </c>
      <c r="U470" s="7" t="s">
        <v>1170</v>
      </c>
      <c r="V470" s="7" t="s">
        <v>34518</v>
      </c>
      <c r="W470" s="7" t="s">
        <v>8140</v>
      </c>
      <c r="X470" s="7" t="s">
        <v>30760</v>
      </c>
      <c r="Y470" s="7" t="s">
        <v>30761</v>
      </c>
    </row>
    <row r="471" spans="1:25" hidden="1" x14ac:dyDescent="0.25">
      <c r="A471" s="29"/>
      <c r="B471" s="7" t="s">
        <v>58</v>
      </c>
      <c r="C471" s="30" t="s">
        <v>30610</v>
      </c>
      <c r="D471" s="7" t="s">
        <v>36169</v>
      </c>
      <c r="E471" s="70">
        <v>46111</v>
      </c>
      <c r="F471" s="47" t="s">
        <v>26454</v>
      </c>
      <c r="G471" s="30">
        <f t="shared" ref="G471:G473" si="560">IF(M471=M470,G470+1,1)</f>
        <v>186</v>
      </c>
      <c r="H471" s="30" t="str">
        <f t="shared" ref="H471:H473" si="561">TEXT(G471,"0000")</f>
        <v>0186</v>
      </c>
      <c r="I471" s="31" t="str">
        <f t="shared" ref="I471:I473" si="562">CONCATENATE(N471,H471)</f>
        <v>10110186</v>
      </c>
      <c r="J471" s="30"/>
      <c r="K471" s="42" t="s">
        <v>23380</v>
      </c>
      <c r="L471" s="65" t="s">
        <v>36172</v>
      </c>
      <c r="M471" s="29" t="s">
        <v>653</v>
      </c>
      <c r="N471" s="51" t="str">
        <f>VLOOKUP(M471,'BMC Master'!$C$3:$E$100,3,0)</f>
        <v>1011</v>
      </c>
      <c r="O471" s="7" t="s">
        <v>8529</v>
      </c>
      <c r="P471" s="9">
        <v>36707</v>
      </c>
      <c r="Q471" s="7" t="s">
        <v>36175</v>
      </c>
      <c r="R471" s="29">
        <v>8207755192</v>
      </c>
      <c r="S471" s="38" t="s">
        <v>36176</v>
      </c>
      <c r="T471" s="7" t="s">
        <v>679</v>
      </c>
      <c r="U471" s="7" t="s">
        <v>1096</v>
      </c>
      <c r="V471" s="7" t="s">
        <v>34458</v>
      </c>
      <c r="W471" s="7" t="s">
        <v>8140</v>
      </c>
      <c r="X471" s="7" t="s">
        <v>222</v>
      </c>
      <c r="Y471" s="7" t="s">
        <v>31317</v>
      </c>
    </row>
    <row r="472" spans="1:25" hidden="1" x14ac:dyDescent="0.25">
      <c r="A472" s="29"/>
      <c r="B472" s="7" t="s">
        <v>58</v>
      </c>
      <c r="C472" s="30" t="s">
        <v>30610</v>
      </c>
      <c r="D472" s="7" t="s">
        <v>36170</v>
      </c>
      <c r="E472" s="70">
        <v>46111</v>
      </c>
      <c r="F472" s="47" t="s">
        <v>26454</v>
      </c>
      <c r="G472" s="30">
        <f t="shared" si="560"/>
        <v>187</v>
      </c>
      <c r="H472" s="30" t="str">
        <f t="shared" si="561"/>
        <v>0187</v>
      </c>
      <c r="I472" s="31" t="str">
        <f t="shared" si="562"/>
        <v>10110187</v>
      </c>
      <c r="J472" s="30"/>
      <c r="K472" s="42" t="s">
        <v>23380</v>
      </c>
      <c r="L472" s="65" t="s">
        <v>36173</v>
      </c>
      <c r="M472" s="29" t="s">
        <v>653</v>
      </c>
      <c r="N472" s="51" t="str">
        <f>VLOOKUP(M472,'BMC Master'!$C$3:$E$100,3,0)</f>
        <v>1011</v>
      </c>
      <c r="O472" s="7" t="s">
        <v>8452</v>
      </c>
      <c r="P472" s="9">
        <v>33239</v>
      </c>
      <c r="Q472" s="7" t="s">
        <v>5903</v>
      </c>
      <c r="R472" s="29">
        <v>9570444713</v>
      </c>
      <c r="S472" s="38" t="s">
        <v>36177</v>
      </c>
      <c r="T472" s="7" t="s">
        <v>679</v>
      </c>
      <c r="U472" s="7" t="s">
        <v>1191</v>
      </c>
      <c r="V472" s="7" t="s">
        <v>222</v>
      </c>
      <c r="W472" s="7" t="s">
        <v>34461</v>
      </c>
      <c r="X472" s="7" t="s">
        <v>222</v>
      </c>
      <c r="Y472" s="7" t="s">
        <v>31317</v>
      </c>
    </row>
    <row r="473" spans="1:25" hidden="1" x14ac:dyDescent="0.25">
      <c r="A473" s="29"/>
      <c r="B473" s="7" t="s">
        <v>58</v>
      </c>
      <c r="C473" s="30" t="s">
        <v>30610</v>
      </c>
      <c r="D473" s="7" t="s">
        <v>36171</v>
      </c>
      <c r="E473" s="70">
        <v>46111</v>
      </c>
      <c r="F473" s="47" t="s">
        <v>26454</v>
      </c>
      <c r="G473" s="30">
        <f t="shared" si="560"/>
        <v>188</v>
      </c>
      <c r="H473" s="30" t="str">
        <f t="shared" si="561"/>
        <v>0188</v>
      </c>
      <c r="I473" s="31" t="str">
        <f t="shared" si="562"/>
        <v>10110188</v>
      </c>
      <c r="J473" s="30"/>
      <c r="K473" s="42" t="s">
        <v>30455</v>
      </c>
      <c r="L473" s="65" t="s">
        <v>36174</v>
      </c>
      <c r="M473" s="29" t="s">
        <v>653</v>
      </c>
      <c r="N473" s="51" t="str">
        <f>VLOOKUP(M473,'BMC Master'!$C$3:$E$100,3,0)</f>
        <v>1011</v>
      </c>
      <c r="O473" s="7" t="s">
        <v>730</v>
      </c>
      <c r="P473" s="9">
        <v>35431</v>
      </c>
      <c r="Q473" s="7" t="s">
        <v>26252</v>
      </c>
      <c r="R473" s="29">
        <v>7479672374</v>
      </c>
      <c r="S473" s="38" t="s">
        <v>36178</v>
      </c>
      <c r="T473" s="7" t="s">
        <v>679</v>
      </c>
      <c r="U473" s="7" t="s">
        <v>1096</v>
      </c>
      <c r="V473" s="7" t="s">
        <v>36179</v>
      </c>
      <c r="W473" s="7" t="s">
        <v>8140</v>
      </c>
      <c r="X473" s="7" t="s">
        <v>222</v>
      </c>
      <c r="Y473" s="7" t="s">
        <v>31317</v>
      </c>
    </row>
    <row r="474" spans="1:25" hidden="1" x14ac:dyDescent="0.25">
      <c r="A474" s="29"/>
      <c r="B474" s="7" t="s">
        <v>58</v>
      </c>
      <c r="C474" s="30" t="s">
        <v>30610</v>
      </c>
      <c r="D474" s="7" t="s">
        <v>36620</v>
      </c>
      <c r="E474" s="70">
        <v>46176</v>
      </c>
      <c r="F474" s="47" t="s">
        <v>26454</v>
      </c>
      <c r="G474" s="30">
        <f t="shared" ref="G474" si="563">IF(M474=M473,G473+1,1)</f>
        <v>189</v>
      </c>
      <c r="H474" s="30" t="str">
        <f t="shared" ref="H474" si="564">TEXT(G474,"0000")</f>
        <v>0189</v>
      </c>
      <c r="I474" s="31" t="str">
        <f t="shared" ref="I474" si="565">CONCATENATE(N474,H474)</f>
        <v>10110189</v>
      </c>
      <c r="J474" s="30"/>
      <c r="K474" s="42" t="s">
        <v>23380</v>
      </c>
      <c r="L474" s="65" t="s">
        <v>36621</v>
      </c>
      <c r="M474" s="29" t="s">
        <v>653</v>
      </c>
      <c r="N474" s="51" t="str">
        <f>VLOOKUP(M474,'BMC Master'!$C$3:$E$100,3,0)</f>
        <v>1011</v>
      </c>
      <c r="O474" s="7" t="s">
        <v>36622</v>
      </c>
      <c r="P474" s="9">
        <v>32143</v>
      </c>
      <c r="Q474" s="7" t="s">
        <v>36623</v>
      </c>
      <c r="R474" s="29">
        <v>7544821077</v>
      </c>
      <c r="S474" s="38" t="s">
        <v>36624</v>
      </c>
      <c r="T474" s="7" t="s">
        <v>679</v>
      </c>
      <c r="U474" s="7" t="s">
        <v>1096</v>
      </c>
      <c r="V474" s="7" t="s">
        <v>36625</v>
      </c>
      <c r="W474" s="7" t="s">
        <v>34461</v>
      </c>
      <c r="X474" s="7" t="s">
        <v>222</v>
      </c>
      <c r="Y474" s="7" t="s">
        <v>31317</v>
      </c>
    </row>
    <row r="475" spans="1:25" hidden="1" x14ac:dyDescent="0.25">
      <c r="A475" s="29"/>
      <c r="B475" s="7" t="s">
        <v>58</v>
      </c>
      <c r="C475" s="30" t="s">
        <v>30610</v>
      </c>
      <c r="D475" s="7" t="s">
        <v>1671</v>
      </c>
      <c r="E475" s="70">
        <v>46202</v>
      </c>
      <c r="F475" s="47" t="s">
        <v>26454</v>
      </c>
      <c r="G475" s="30">
        <f t="shared" ref="G475" si="566">IF(M475=M474,G474+1,1)</f>
        <v>190</v>
      </c>
      <c r="H475" s="30" t="str">
        <f t="shared" ref="H475" si="567">TEXT(G475,"0000")</f>
        <v>0190</v>
      </c>
      <c r="I475" s="31" t="str">
        <f t="shared" ref="I475" si="568">CONCATENATE(N475,H475)</f>
        <v>10110190</v>
      </c>
      <c r="J475" s="30"/>
      <c r="K475" s="42" t="s">
        <v>30455</v>
      </c>
      <c r="L475" s="65" t="s">
        <v>36940</v>
      </c>
      <c r="M475" s="29" t="s">
        <v>653</v>
      </c>
      <c r="N475" s="51" t="str">
        <f>VLOOKUP(M475,'BMC Master'!$C$3:$E$100,3,0)</f>
        <v>1011</v>
      </c>
      <c r="O475" s="7" t="s">
        <v>36941</v>
      </c>
      <c r="P475" s="9">
        <v>36326</v>
      </c>
      <c r="Q475" s="7" t="s">
        <v>36942</v>
      </c>
      <c r="R475" s="29">
        <v>7050980214</v>
      </c>
      <c r="S475" s="38" t="s">
        <v>36943</v>
      </c>
      <c r="T475" s="7" t="s">
        <v>30500</v>
      </c>
      <c r="U475" s="7" t="s">
        <v>36944</v>
      </c>
      <c r="V475" s="7" t="s">
        <v>36945</v>
      </c>
      <c r="W475" s="7" t="s">
        <v>8140</v>
      </c>
      <c r="X475" s="7" t="s">
        <v>222</v>
      </c>
      <c r="Y475" s="7" t="s">
        <v>31317</v>
      </c>
    </row>
    <row r="476" spans="1:25" hidden="1" x14ac:dyDescent="0.25">
      <c r="A476" s="29">
        <f>A364+1</f>
        <v>13</v>
      </c>
      <c r="B476" s="7" t="s">
        <v>58</v>
      </c>
      <c r="C476" s="30" t="s">
        <v>30610</v>
      </c>
      <c r="D476" s="7" t="s">
        <v>30384</v>
      </c>
      <c r="E476" s="70">
        <v>45408</v>
      </c>
      <c r="F476" s="47" t="s">
        <v>26454</v>
      </c>
      <c r="G476" s="30">
        <v>71</v>
      </c>
      <c r="H476" s="30" t="str">
        <f t="shared" ref="H476" si="569">TEXT(G476,"0000")</f>
        <v>0071</v>
      </c>
      <c r="I476" s="31" t="str">
        <f t="shared" ref="I476" si="570">CONCATENATE(N476,H476)</f>
        <v>10120071</v>
      </c>
      <c r="J476" s="30"/>
      <c r="K476" s="42" t="s">
        <v>23380</v>
      </c>
      <c r="L476" s="65" t="s">
        <v>30387</v>
      </c>
      <c r="M476" s="29" t="s">
        <v>654</v>
      </c>
      <c r="N476" s="51" t="str">
        <f>VLOOKUP(M476,'BMC Master'!$C$3:$E$100,3,0)</f>
        <v>1012</v>
      </c>
      <c r="O476" s="7" t="s">
        <v>30392</v>
      </c>
      <c r="P476" s="9">
        <v>29587</v>
      </c>
      <c r="Q476" s="7" t="s">
        <v>30393</v>
      </c>
      <c r="R476" s="29">
        <v>9199712181</v>
      </c>
      <c r="S476" s="7" t="s">
        <v>30394</v>
      </c>
      <c r="T476" s="7" t="s">
        <v>26584</v>
      </c>
      <c r="U476" s="7" t="s">
        <v>1221</v>
      </c>
      <c r="V476" s="7" t="s">
        <v>30395</v>
      </c>
      <c r="W476" s="7" t="s">
        <v>180</v>
      </c>
      <c r="X476" s="7" t="s">
        <v>30396</v>
      </c>
      <c r="Y476" s="7">
        <v>70</v>
      </c>
    </row>
    <row r="477" spans="1:25" hidden="1" x14ac:dyDescent="0.25">
      <c r="A477" s="29">
        <f t="shared" si="157"/>
        <v>14</v>
      </c>
      <c r="B477" s="7" t="s">
        <v>58</v>
      </c>
      <c r="C477" s="30" t="s">
        <v>30610</v>
      </c>
      <c r="D477" s="7" t="s">
        <v>30385</v>
      </c>
      <c r="E477" s="70">
        <v>45408</v>
      </c>
      <c r="F477" s="47" t="s">
        <v>26454</v>
      </c>
      <c r="G477" s="30">
        <f t="shared" ref="G477:G478" si="571">IF(M477=M476,G476+1,1)</f>
        <v>72</v>
      </c>
      <c r="H477" s="30" t="str">
        <f t="shared" ref="H477:H478" si="572">TEXT(G477,"0000")</f>
        <v>0072</v>
      </c>
      <c r="I477" s="31" t="str">
        <f t="shared" ref="I477:I478" si="573">CONCATENATE(N477,H477)</f>
        <v>10120072</v>
      </c>
      <c r="J477" s="30"/>
      <c r="K477" s="42" t="s">
        <v>23380</v>
      </c>
      <c r="L477" s="65" t="s">
        <v>30388</v>
      </c>
      <c r="M477" s="29" t="s">
        <v>654</v>
      </c>
      <c r="N477" s="51" t="str">
        <f>VLOOKUP(M477,'BMC Master'!$C$3:$E$100,3,0)</f>
        <v>1012</v>
      </c>
      <c r="O477" s="7" t="s">
        <v>2357</v>
      </c>
      <c r="P477" s="9">
        <v>30317</v>
      </c>
      <c r="Q477" s="7" t="s">
        <v>30397</v>
      </c>
      <c r="R477" s="29">
        <v>9334064398</v>
      </c>
      <c r="S477" s="7" t="s">
        <v>30398</v>
      </c>
      <c r="T477" s="7" t="s">
        <v>934</v>
      </c>
      <c r="U477" s="7" t="s">
        <v>30399</v>
      </c>
      <c r="V477" s="7" t="s">
        <v>1225</v>
      </c>
      <c r="W477" s="7" t="s">
        <v>180</v>
      </c>
      <c r="X477" s="7" t="s">
        <v>30396</v>
      </c>
      <c r="Y477" s="7">
        <v>70</v>
      </c>
    </row>
    <row r="478" spans="1:25" hidden="1" x14ac:dyDescent="0.25">
      <c r="A478" s="29">
        <f t="shared" si="157"/>
        <v>15</v>
      </c>
      <c r="B478" s="7" t="s">
        <v>58</v>
      </c>
      <c r="C478" s="30" t="s">
        <v>30610</v>
      </c>
      <c r="D478" s="7" t="s">
        <v>30386</v>
      </c>
      <c r="E478" s="70">
        <v>45408</v>
      </c>
      <c r="F478" s="47" t="s">
        <v>26454</v>
      </c>
      <c r="G478" s="30">
        <f t="shared" si="571"/>
        <v>73</v>
      </c>
      <c r="H478" s="30" t="str">
        <f t="shared" si="572"/>
        <v>0073</v>
      </c>
      <c r="I478" s="31" t="str">
        <f t="shared" si="573"/>
        <v>10120073</v>
      </c>
      <c r="J478" s="30"/>
      <c r="K478" s="42" t="s">
        <v>23380</v>
      </c>
      <c r="L478" s="65" t="s">
        <v>670</v>
      </c>
      <c r="M478" s="29" t="s">
        <v>654</v>
      </c>
      <c r="N478" s="51" t="str">
        <f>VLOOKUP(M478,'BMC Master'!$C$3:$E$100,3,0)</f>
        <v>1012</v>
      </c>
      <c r="O478" s="7" t="s">
        <v>1256</v>
      </c>
      <c r="P478" s="9">
        <v>35598</v>
      </c>
      <c r="Q478" s="7" t="s">
        <v>30400</v>
      </c>
      <c r="R478" s="29">
        <v>9570305388</v>
      </c>
      <c r="S478" s="7" t="s">
        <v>30401</v>
      </c>
      <c r="T478" s="7" t="s">
        <v>30402</v>
      </c>
      <c r="U478" s="7" t="s">
        <v>1215</v>
      </c>
      <c r="V478" s="7" t="s">
        <v>1225</v>
      </c>
      <c r="W478" s="7" t="s">
        <v>8763</v>
      </c>
      <c r="X478" s="7" t="s">
        <v>30403</v>
      </c>
      <c r="Y478" s="7">
        <v>79</v>
      </c>
    </row>
    <row r="479" spans="1:25" hidden="1" x14ac:dyDescent="0.25">
      <c r="A479" s="29">
        <f t="shared" si="157"/>
        <v>16</v>
      </c>
      <c r="B479" s="7" t="s">
        <v>58</v>
      </c>
      <c r="C479" s="30" t="s">
        <v>30610</v>
      </c>
      <c r="D479" s="7" t="s">
        <v>30418</v>
      </c>
      <c r="E479" s="70">
        <v>45414</v>
      </c>
      <c r="F479" s="47" t="s">
        <v>26454</v>
      </c>
      <c r="G479" s="30">
        <f t="shared" ref="G479:G482" si="574">IF(M479=M478,G478+1,1)</f>
        <v>74</v>
      </c>
      <c r="H479" s="30" t="str">
        <f t="shared" ref="H479:H481" si="575">TEXT(G479,"0000")</f>
        <v>0074</v>
      </c>
      <c r="I479" s="31" t="str">
        <f t="shared" ref="I479:I481" si="576">CONCATENATE(N479,H479)</f>
        <v>10120074</v>
      </c>
      <c r="J479" s="30"/>
      <c r="K479" s="42" t="s">
        <v>30455</v>
      </c>
      <c r="L479" s="65" t="s">
        <v>30421</v>
      </c>
      <c r="M479" s="29" t="s">
        <v>654</v>
      </c>
      <c r="N479" s="51" t="str">
        <f>VLOOKUP(M479,'BMC Master'!$C$3:$E$100,3,0)</f>
        <v>1012</v>
      </c>
      <c r="O479" s="7" t="s">
        <v>30424</v>
      </c>
      <c r="P479" s="9">
        <v>35066</v>
      </c>
      <c r="Q479" s="7" t="s">
        <v>30425</v>
      </c>
      <c r="R479" s="29">
        <v>7562012998</v>
      </c>
      <c r="S479" s="7" t="s">
        <v>30426</v>
      </c>
      <c r="T479" s="7" t="s">
        <v>934</v>
      </c>
      <c r="U479" s="7" t="s">
        <v>5096</v>
      </c>
      <c r="V479" s="7" t="s">
        <v>1225</v>
      </c>
      <c r="W479" s="7" t="s">
        <v>8763</v>
      </c>
      <c r="X479" s="7"/>
      <c r="Y479" s="7"/>
    </row>
    <row r="480" spans="1:25" hidden="1" x14ac:dyDescent="0.25">
      <c r="A480" s="29">
        <f t="shared" si="157"/>
        <v>17</v>
      </c>
      <c r="B480" s="7" t="s">
        <v>58</v>
      </c>
      <c r="C480" s="30" t="s">
        <v>30610</v>
      </c>
      <c r="D480" s="7" t="s">
        <v>30419</v>
      </c>
      <c r="E480" s="70">
        <v>45414</v>
      </c>
      <c r="F480" s="47" t="s">
        <v>26454</v>
      </c>
      <c r="G480" s="30">
        <f t="shared" si="574"/>
        <v>75</v>
      </c>
      <c r="H480" s="30" t="str">
        <f t="shared" si="575"/>
        <v>0075</v>
      </c>
      <c r="I480" s="31" t="str">
        <f t="shared" si="576"/>
        <v>10120075</v>
      </c>
      <c r="J480" s="30"/>
      <c r="K480" s="42" t="s">
        <v>30455</v>
      </c>
      <c r="L480" s="65" t="s">
        <v>30422</v>
      </c>
      <c r="M480" s="29" t="s">
        <v>654</v>
      </c>
      <c r="N480" s="51" t="str">
        <f>VLOOKUP(M480,'BMC Master'!$C$3:$E$100,3,0)</f>
        <v>1012</v>
      </c>
      <c r="O480" s="7" t="s">
        <v>30427</v>
      </c>
      <c r="P480" s="9">
        <v>33604</v>
      </c>
      <c r="Q480" s="7" t="s">
        <v>18443</v>
      </c>
      <c r="R480" s="29">
        <v>8825142381</v>
      </c>
      <c r="S480" s="7" t="s">
        <v>30428</v>
      </c>
      <c r="T480" s="7" t="s">
        <v>30402</v>
      </c>
      <c r="U480" s="7" t="s">
        <v>1215</v>
      </c>
      <c r="V480" s="7" t="s">
        <v>1225</v>
      </c>
      <c r="W480" s="7" t="s">
        <v>8763</v>
      </c>
      <c r="X480" s="7"/>
      <c r="Y480" s="7"/>
    </row>
    <row r="481" spans="1:25" hidden="1" x14ac:dyDescent="0.25">
      <c r="A481" s="29">
        <f t="shared" si="157"/>
        <v>18</v>
      </c>
      <c r="B481" s="7" t="s">
        <v>58</v>
      </c>
      <c r="C481" s="30" t="s">
        <v>30610</v>
      </c>
      <c r="D481" s="7" t="s">
        <v>30420</v>
      </c>
      <c r="E481" s="70">
        <v>45414</v>
      </c>
      <c r="F481" s="47" t="s">
        <v>26454</v>
      </c>
      <c r="G481" s="30">
        <f t="shared" si="574"/>
        <v>76</v>
      </c>
      <c r="H481" s="30" t="str">
        <f t="shared" si="575"/>
        <v>0076</v>
      </c>
      <c r="I481" s="31" t="str">
        <f t="shared" si="576"/>
        <v>10120076</v>
      </c>
      <c r="J481" s="30"/>
      <c r="K481" s="42" t="s">
        <v>30455</v>
      </c>
      <c r="L481" s="65" t="s">
        <v>30423</v>
      </c>
      <c r="M481" s="29" t="s">
        <v>654</v>
      </c>
      <c r="N481" s="51" t="str">
        <f>VLOOKUP(M481,'BMC Master'!$C$3:$E$100,3,0)</f>
        <v>1012</v>
      </c>
      <c r="O481" s="7" t="s">
        <v>30429</v>
      </c>
      <c r="P481" s="9">
        <v>29987</v>
      </c>
      <c r="Q481" s="7" t="s">
        <v>30430</v>
      </c>
      <c r="R481" s="29">
        <v>9693941621</v>
      </c>
      <c r="S481" s="7" t="s">
        <v>30431</v>
      </c>
      <c r="T481" s="7" t="s">
        <v>679</v>
      </c>
      <c r="U481" s="7" t="s">
        <v>1022</v>
      </c>
      <c r="V481" s="7" t="s">
        <v>1225</v>
      </c>
      <c r="W481" s="7" t="s">
        <v>8763</v>
      </c>
      <c r="X481" s="7"/>
      <c r="Y481" s="7"/>
    </row>
    <row r="482" spans="1:25" hidden="1" x14ac:dyDescent="0.25">
      <c r="A482" s="29">
        <f t="shared" si="157"/>
        <v>19</v>
      </c>
      <c r="B482" s="7" t="s">
        <v>58</v>
      </c>
      <c r="C482" s="30" t="s">
        <v>30610</v>
      </c>
      <c r="D482" s="7" t="s">
        <v>30450</v>
      </c>
      <c r="E482" s="70">
        <v>45414</v>
      </c>
      <c r="F482" s="47" t="s">
        <v>26454</v>
      </c>
      <c r="G482" s="30">
        <f t="shared" si="574"/>
        <v>77</v>
      </c>
      <c r="H482" s="30" t="str">
        <f t="shared" ref="H482" si="577">TEXT(G482,"0000")</f>
        <v>0077</v>
      </c>
      <c r="I482" s="31" t="str">
        <f t="shared" ref="I482" si="578">CONCATENATE(N482,H482)</f>
        <v>10120077</v>
      </c>
      <c r="J482" s="30"/>
      <c r="K482" s="42" t="s">
        <v>30455</v>
      </c>
      <c r="L482" s="65" t="s">
        <v>30451</v>
      </c>
      <c r="M482" s="29" t="s">
        <v>654</v>
      </c>
      <c r="N482" s="51" t="str">
        <f>VLOOKUP(M482,'BMC Master'!$C$3:$E$100,3,0)</f>
        <v>1012</v>
      </c>
      <c r="O482" s="7" t="s">
        <v>30452</v>
      </c>
      <c r="P482" s="9">
        <v>43831</v>
      </c>
      <c r="Q482" s="7" t="s">
        <v>30453</v>
      </c>
      <c r="R482" s="29">
        <v>7033321309</v>
      </c>
      <c r="S482" s="7" t="s">
        <v>30454</v>
      </c>
      <c r="T482" s="7" t="s">
        <v>675</v>
      </c>
      <c r="U482" s="7" t="s">
        <v>1239</v>
      </c>
      <c r="V482" s="7" t="s">
        <v>1225</v>
      </c>
      <c r="W482" s="7" t="s">
        <v>8763</v>
      </c>
      <c r="X482" s="7" t="s">
        <v>26599</v>
      </c>
      <c r="Y482" s="7"/>
    </row>
    <row r="483" spans="1:25" hidden="1" x14ac:dyDescent="0.25">
      <c r="A483" s="29">
        <f t="shared" si="157"/>
        <v>20</v>
      </c>
      <c r="B483" s="7" t="s">
        <v>58</v>
      </c>
      <c r="C483" s="30" t="s">
        <v>30610</v>
      </c>
      <c r="D483" s="7" t="s">
        <v>30544</v>
      </c>
      <c r="E483" s="9">
        <v>45440</v>
      </c>
      <c r="F483" s="47" t="s">
        <v>26454</v>
      </c>
      <c r="G483" s="30">
        <f t="shared" ref="G483:G484" si="579">IF(M483=M482,G482+1,1)</f>
        <v>78</v>
      </c>
      <c r="H483" s="30" t="str">
        <f t="shared" ref="H483:H484" si="580">TEXT(G483,"0000")</f>
        <v>0078</v>
      </c>
      <c r="I483" s="31" t="str">
        <f t="shared" ref="I483:I484" si="581">CONCATENATE(N483,H483)</f>
        <v>10120078</v>
      </c>
      <c r="J483" s="30"/>
      <c r="K483" s="42" t="s">
        <v>30455</v>
      </c>
      <c r="L483" s="65" t="s">
        <v>30571</v>
      </c>
      <c r="M483" s="29" t="s">
        <v>654</v>
      </c>
      <c r="N483" s="51" t="str">
        <f>VLOOKUP(M483,'BMC Master'!$C$3:$E$100,3,0)</f>
        <v>1012</v>
      </c>
      <c r="O483" s="7" t="s">
        <v>1557</v>
      </c>
      <c r="P483" s="9">
        <v>31048</v>
      </c>
      <c r="Q483" s="7" t="s">
        <v>30572</v>
      </c>
      <c r="R483" s="29">
        <v>9834022018</v>
      </c>
      <c r="S483" s="7" t="s">
        <v>30573</v>
      </c>
      <c r="T483" s="7" t="s">
        <v>30574</v>
      </c>
      <c r="U483" s="7" t="s">
        <v>30575</v>
      </c>
      <c r="V483" s="7" t="s">
        <v>30576</v>
      </c>
      <c r="W483" s="7" t="s">
        <v>8763</v>
      </c>
      <c r="X483" s="7" t="s">
        <v>30577</v>
      </c>
      <c r="Y483" s="7">
        <v>72</v>
      </c>
    </row>
    <row r="484" spans="1:25" hidden="1" x14ac:dyDescent="0.25">
      <c r="A484" s="29">
        <f t="shared" si="157"/>
        <v>21</v>
      </c>
      <c r="B484" s="7" t="s">
        <v>58</v>
      </c>
      <c r="C484" s="30" t="s">
        <v>30610</v>
      </c>
      <c r="D484" s="7" t="s">
        <v>30545</v>
      </c>
      <c r="E484" s="9">
        <v>45440</v>
      </c>
      <c r="F484" s="47" t="s">
        <v>26454</v>
      </c>
      <c r="G484" s="30">
        <f t="shared" si="579"/>
        <v>79</v>
      </c>
      <c r="H484" s="30" t="str">
        <f t="shared" si="580"/>
        <v>0079</v>
      </c>
      <c r="I484" s="31" t="str">
        <f t="shared" si="581"/>
        <v>10120079</v>
      </c>
      <c r="J484" s="30"/>
      <c r="K484" s="42" t="s">
        <v>30455</v>
      </c>
      <c r="L484" s="65" t="s">
        <v>30571</v>
      </c>
      <c r="M484" s="29" t="s">
        <v>654</v>
      </c>
      <c r="N484" s="51" t="str">
        <f>VLOOKUP(M484,'BMC Master'!$C$3:$E$100,3,0)</f>
        <v>1012</v>
      </c>
      <c r="O484" s="7" t="s">
        <v>1054</v>
      </c>
      <c r="P484" s="9">
        <v>33095</v>
      </c>
      <c r="Q484" s="7" t="s">
        <v>30578</v>
      </c>
      <c r="R484" s="29">
        <v>9297560708</v>
      </c>
      <c r="S484" s="7" t="s">
        <v>30579</v>
      </c>
      <c r="T484" s="7" t="s">
        <v>679</v>
      </c>
      <c r="U484" s="7" t="s">
        <v>6899</v>
      </c>
      <c r="V484" s="7" t="s">
        <v>30576</v>
      </c>
      <c r="W484" s="7" t="s">
        <v>8763</v>
      </c>
      <c r="X484" s="7" t="s">
        <v>30577</v>
      </c>
      <c r="Y484" s="7">
        <v>72</v>
      </c>
    </row>
    <row r="485" spans="1:25" hidden="1" x14ac:dyDescent="0.25">
      <c r="A485" s="29"/>
      <c r="B485" s="7" t="s">
        <v>58</v>
      </c>
      <c r="C485" s="30" t="s">
        <v>30610</v>
      </c>
      <c r="D485" s="7" t="s">
        <v>30616</v>
      </c>
      <c r="E485" s="9">
        <v>45455</v>
      </c>
      <c r="F485" s="47" t="s">
        <v>26454</v>
      </c>
      <c r="G485" s="30">
        <f t="shared" ref="G485" si="582">IF(M485=M484,G484+1,1)</f>
        <v>80</v>
      </c>
      <c r="H485" s="30" t="str">
        <f t="shared" ref="H485" si="583">TEXT(G485,"0000")</f>
        <v>0080</v>
      </c>
      <c r="I485" s="31" t="str">
        <f t="shared" ref="I485" si="584">CONCATENATE(N485,H485)</f>
        <v>10120080</v>
      </c>
      <c r="J485" s="30"/>
      <c r="K485" s="42" t="s">
        <v>23380</v>
      </c>
      <c r="L485" s="65" t="s">
        <v>30621</v>
      </c>
      <c r="M485" s="29" t="s">
        <v>654</v>
      </c>
      <c r="N485" s="51" t="str">
        <f>VLOOKUP(M485,'BMC Master'!$C$3:$E$100,3,0)</f>
        <v>1012</v>
      </c>
      <c r="O485" s="7" t="s">
        <v>30617</v>
      </c>
      <c r="P485" s="9">
        <v>29966</v>
      </c>
      <c r="Q485" s="7" t="s">
        <v>30618</v>
      </c>
      <c r="R485" s="29">
        <v>7004820462</v>
      </c>
      <c r="S485" s="7" t="s">
        <v>30619</v>
      </c>
      <c r="T485" s="7" t="s">
        <v>934</v>
      </c>
      <c r="U485" s="7" t="s">
        <v>17752</v>
      </c>
      <c r="V485" s="7" t="s">
        <v>30620</v>
      </c>
      <c r="W485" s="7" t="s">
        <v>8763</v>
      </c>
      <c r="X485" s="7" t="s">
        <v>30577</v>
      </c>
      <c r="Y485" s="7" t="s">
        <v>30623</v>
      </c>
    </row>
    <row r="486" spans="1:25" hidden="1" x14ac:dyDescent="0.25">
      <c r="A486" s="29"/>
      <c r="B486" s="7" t="s">
        <v>58</v>
      </c>
      <c r="C486" s="30" t="s">
        <v>30610</v>
      </c>
      <c r="D486" s="7" t="s">
        <v>30908</v>
      </c>
      <c r="E486" s="9">
        <v>45520</v>
      </c>
      <c r="F486" s="47" t="s">
        <v>26454</v>
      </c>
      <c r="G486" s="30">
        <f t="shared" ref="G486:G489" si="585">IF(M486=M485,G485+1,1)</f>
        <v>81</v>
      </c>
      <c r="H486" s="30" t="str">
        <f t="shared" ref="H486:H489" si="586">TEXT(G486,"0000")</f>
        <v>0081</v>
      </c>
      <c r="I486" s="31" t="str">
        <f t="shared" ref="I486:I489" si="587">CONCATENATE(N486,H486)</f>
        <v>10120081</v>
      </c>
      <c r="J486" s="30"/>
      <c r="K486" s="42" t="s">
        <v>30455</v>
      </c>
      <c r="L486" s="65" t="s">
        <v>30912</v>
      </c>
      <c r="M486" s="29" t="s">
        <v>654</v>
      </c>
      <c r="N486" s="51" t="str">
        <f>VLOOKUP(M486,'BMC Master'!$C$3:$E$100,3,0)</f>
        <v>1012</v>
      </c>
      <c r="O486" s="7" t="s">
        <v>785</v>
      </c>
      <c r="P486" s="9">
        <v>30328</v>
      </c>
      <c r="Q486" s="7" t="s">
        <v>30917</v>
      </c>
      <c r="R486" s="29">
        <v>9939545243</v>
      </c>
      <c r="S486" s="7" t="s">
        <v>30918</v>
      </c>
      <c r="T486" s="7" t="s">
        <v>952</v>
      </c>
      <c r="U486" s="7" t="s">
        <v>30919</v>
      </c>
      <c r="V486" s="7" t="s">
        <v>30566</v>
      </c>
      <c r="W486" s="7" t="s">
        <v>8763</v>
      </c>
      <c r="X486" s="7" t="s">
        <v>30577</v>
      </c>
      <c r="Y486" s="7" t="s">
        <v>30623</v>
      </c>
    </row>
    <row r="487" spans="1:25" hidden="1" x14ac:dyDescent="0.25">
      <c r="A487" s="29"/>
      <c r="B487" s="7" t="s">
        <v>58</v>
      </c>
      <c r="C487" s="30" t="s">
        <v>30610</v>
      </c>
      <c r="D487" s="7" t="s">
        <v>30909</v>
      </c>
      <c r="E487" s="9">
        <v>45520</v>
      </c>
      <c r="F487" s="47" t="s">
        <v>26454</v>
      </c>
      <c r="G487" s="30">
        <f t="shared" si="585"/>
        <v>82</v>
      </c>
      <c r="H487" s="30" t="str">
        <f t="shared" si="586"/>
        <v>0082</v>
      </c>
      <c r="I487" s="31" t="str">
        <f t="shared" si="587"/>
        <v>10120082</v>
      </c>
      <c r="J487" s="30"/>
      <c r="K487" s="42" t="s">
        <v>23380</v>
      </c>
      <c r="L487" s="65" t="s">
        <v>30913</v>
      </c>
      <c r="M487" s="29" t="s">
        <v>654</v>
      </c>
      <c r="N487" s="51" t="str">
        <f>VLOOKUP(M487,'BMC Master'!$C$3:$E$100,3,0)</f>
        <v>1012</v>
      </c>
      <c r="O487" s="7" t="s">
        <v>1067</v>
      </c>
      <c r="P487" s="9">
        <v>34835</v>
      </c>
      <c r="Q487" s="7" t="s">
        <v>30920</v>
      </c>
      <c r="R487" s="29">
        <v>9693003121</v>
      </c>
      <c r="S487" s="7" t="s">
        <v>30921</v>
      </c>
      <c r="T487" s="7" t="s">
        <v>679</v>
      </c>
      <c r="U487" s="7" t="s">
        <v>1304</v>
      </c>
      <c r="V487" s="7" t="s">
        <v>30922</v>
      </c>
      <c r="W487" s="7" t="s">
        <v>180</v>
      </c>
      <c r="X487" s="7" t="s">
        <v>30396</v>
      </c>
      <c r="Y487" s="7" t="s">
        <v>30945</v>
      </c>
    </row>
    <row r="488" spans="1:25" hidden="1" x14ac:dyDescent="0.25">
      <c r="A488" s="29"/>
      <c r="B488" s="7" t="s">
        <v>58</v>
      </c>
      <c r="C488" s="30" t="s">
        <v>30610</v>
      </c>
      <c r="D488" s="7" t="s">
        <v>30910</v>
      </c>
      <c r="E488" s="9">
        <v>45520</v>
      </c>
      <c r="F488" s="47" t="s">
        <v>26454</v>
      </c>
      <c r="G488" s="30">
        <f t="shared" si="585"/>
        <v>83</v>
      </c>
      <c r="H488" s="30" t="str">
        <f t="shared" si="586"/>
        <v>0083</v>
      </c>
      <c r="I488" s="31" t="str">
        <f t="shared" si="587"/>
        <v>10120083</v>
      </c>
      <c r="J488" s="30"/>
      <c r="K488" s="42" t="s">
        <v>23380</v>
      </c>
      <c r="L488" s="65" t="s">
        <v>30914</v>
      </c>
      <c r="M488" s="29" t="s">
        <v>654</v>
      </c>
      <c r="N488" s="51" t="str">
        <f>VLOOKUP(M488,'BMC Master'!$C$3:$E$100,3,0)</f>
        <v>1012</v>
      </c>
      <c r="O488" s="7" t="s">
        <v>30916</v>
      </c>
      <c r="P488" s="9">
        <v>32979</v>
      </c>
      <c r="Q488" s="7" t="s">
        <v>30923</v>
      </c>
      <c r="R488" s="29">
        <v>9199732789</v>
      </c>
      <c r="S488" s="7" t="s">
        <v>30924</v>
      </c>
      <c r="T488" s="7" t="s">
        <v>30402</v>
      </c>
      <c r="U488" s="7" t="s">
        <v>1215</v>
      </c>
      <c r="V488" s="7" t="s">
        <v>30925</v>
      </c>
      <c r="W488" s="7" t="s">
        <v>8763</v>
      </c>
      <c r="X488" s="7" t="s">
        <v>26599</v>
      </c>
      <c r="Y488" s="7" t="s">
        <v>30946</v>
      </c>
    </row>
    <row r="489" spans="1:25" hidden="1" x14ac:dyDescent="0.25">
      <c r="A489" s="29"/>
      <c r="B489" s="7" t="s">
        <v>58</v>
      </c>
      <c r="C489" s="30" t="s">
        <v>30610</v>
      </c>
      <c r="D489" s="7" t="s">
        <v>30911</v>
      </c>
      <c r="E489" s="9">
        <v>45520</v>
      </c>
      <c r="F489" s="47" t="s">
        <v>26454</v>
      </c>
      <c r="G489" s="30">
        <f t="shared" si="585"/>
        <v>84</v>
      </c>
      <c r="H489" s="30" t="str">
        <f t="shared" si="586"/>
        <v>0084</v>
      </c>
      <c r="I489" s="31" t="str">
        <f t="shared" si="587"/>
        <v>10120084</v>
      </c>
      <c r="J489" s="30"/>
      <c r="K489" s="42" t="s">
        <v>23380</v>
      </c>
      <c r="L489" s="65" t="s">
        <v>30915</v>
      </c>
      <c r="M489" s="29" t="s">
        <v>654</v>
      </c>
      <c r="N489" s="51" t="str">
        <f>VLOOKUP(M489,'BMC Master'!$C$3:$E$100,3,0)</f>
        <v>1012</v>
      </c>
      <c r="O489" s="7" t="s">
        <v>758</v>
      </c>
      <c r="P489" s="9">
        <v>36526</v>
      </c>
      <c r="Q489" s="7" t="s">
        <v>30926</v>
      </c>
      <c r="R489" s="29">
        <v>7858907595</v>
      </c>
      <c r="S489" s="7" t="s">
        <v>30927</v>
      </c>
      <c r="T489" s="7" t="s">
        <v>1251</v>
      </c>
      <c r="U489" s="7" t="s">
        <v>1021</v>
      </c>
      <c r="V489" s="7" t="s">
        <v>1225</v>
      </c>
      <c r="W489" s="7" t="s">
        <v>8763</v>
      </c>
      <c r="X489" s="7" t="s">
        <v>30403</v>
      </c>
      <c r="Y489" s="7" t="s">
        <v>30944</v>
      </c>
    </row>
    <row r="490" spans="1:25" hidden="1" x14ac:dyDescent="0.25">
      <c r="A490" s="29"/>
      <c r="B490" s="7" t="s">
        <v>58</v>
      </c>
      <c r="C490" s="30" t="s">
        <v>30610</v>
      </c>
      <c r="D490" s="7" t="s">
        <v>30962</v>
      </c>
      <c r="E490" s="9">
        <v>45528</v>
      </c>
      <c r="F490" s="47" t="s">
        <v>26454</v>
      </c>
      <c r="G490" s="30">
        <f t="shared" ref="G490:G491" si="588">IF(M490=M489,G489+1,1)</f>
        <v>85</v>
      </c>
      <c r="H490" s="30" t="str">
        <f t="shared" ref="H490:H491" si="589">TEXT(G490,"0000")</f>
        <v>0085</v>
      </c>
      <c r="I490" s="31" t="str">
        <f t="shared" ref="I490:I491" si="590">CONCATENATE(N490,H490)</f>
        <v>10120085</v>
      </c>
      <c r="J490" s="30"/>
      <c r="K490" s="42" t="s">
        <v>30455</v>
      </c>
      <c r="L490" s="65" t="s">
        <v>30964</v>
      </c>
      <c r="M490" s="29" t="s">
        <v>654</v>
      </c>
      <c r="N490" s="51" t="str">
        <f>VLOOKUP(M490,'BMC Master'!$C$3:$E$100,3,0)</f>
        <v>1012</v>
      </c>
      <c r="O490" s="7" t="s">
        <v>30966</v>
      </c>
      <c r="P490" s="9">
        <v>28915</v>
      </c>
      <c r="Q490" s="7" t="s">
        <v>30968</v>
      </c>
      <c r="R490" s="29">
        <v>9122688709</v>
      </c>
      <c r="S490" s="7" t="s">
        <v>30970</v>
      </c>
      <c r="T490" s="7" t="s">
        <v>26584</v>
      </c>
      <c r="U490" s="7" t="s">
        <v>17711</v>
      </c>
      <c r="V490" s="7" t="s">
        <v>30971</v>
      </c>
      <c r="W490" s="7" t="s">
        <v>180</v>
      </c>
      <c r="X490" s="7" t="s">
        <v>30403</v>
      </c>
      <c r="Y490" s="7" t="s">
        <v>30944</v>
      </c>
    </row>
    <row r="491" spans="1:25" hidden="1" x14ac:dyDescent="0.25">
      <c r="A491" s="29"/>
      <c r="B491" s="7" t="s">
        <v>58</v>
      </c>
      <c r="C491" s="30" t="s">
        <v>30610</v>
      </c>
      <c r="D491" s="7" t="s">
        <v>30963</v>
      </c>
      <c r="E491" s="9">
        <v>45528</v>
      </c>
      <c r="F491" s="47" t="s">
        <v>26454</v>
      </c>
      <c r="G491" s="30">
        <f t="shared" si="588"/>
        <v>86</v>
      </c>
      <c r="H491" s="30" t="str">
        <f t="shared" si="589"/>
        <v>0086</v>
      </c>
      <c r="I491" s="31" t="str">
        <f t="shared" si="590"/>
        <v>10120086</v>
      </c>
      <c r="J491" s="30"/>
      <c r="K491" s="42" t="s">
        <v>30455</v>
      </c>
      <c r="L491" s="65" t="s">
        <v>30965</v>
      </c>
      <c r="M491" s="29" t="s">
        <v>654</v>
      </c>
      <c r="N491" s="51" t="str">
        <f>VLOOKUP(M491,'BMC Master'!$C$3:$E$100,3,0)</f>
        <v>1012</v>
      </c>
      <c r="O491" s="7" t="s">
        <v>30967</v>
      </c>
      <c r="P491" s="9">
        <v>31792</v>
      </c>
      <c r="Q491" s="7" t="s">
        <v>30969</v>
      </c>
      <c r="R491" s="29">
        <v>9709790061</v>
      </c>
      <c r="S491" s="7" t="s">
        <v>30972</v>
      </c>
      <c r="T491" s="7" t="s">
        <v>1224</v>
      </c>
      <c r="U491" s="7" t="s">
        <v>30575</v>
      </c>
      <c r="V491" s="7" t="s">
        <v>30576</v>
      </c>
      <c r="W491" s="7" t="s">
        <v>8763</v>
      </c>
      <c r="X491" s="7" t="s">
        <v>30403</v>
      </c>
      <c r="Y491" s="7" t="s">
        <v>30944</v>
      </c>
    </row>
    <row r="492" spans="1:25" hidden="1" x14ac:dyDescent="0.25">
      <c r="A492" s="29"/>
      <c r="B492" s="7" t="s">
        <v>58</v>
      </c>
      <c r="C492" s="30" t="s">
        <v>30610</v>
      </c>
      <c r="D492" s="7" t="s">
        <v>31043</v>
      </c>
      <c r="E492" s="9">
        <v>45562</v>
      </c>
      <c r="F492" s="47" t="s">
        <v>26454</v>
      </c>
      <c r="G492" s="30">
        <f t="shared" ref="G492" si="591">IF(M492=M491,G491+1,1)</f>
        <v>87</v>
      </c>
      <c r="H492" s="30" t="str">
        <f t="shared" ref="H492" si="592">TEXT(G492,"0000")</f>
        <v>0087</v>
      </c>
      <c r="I492" s="31" t="str">
        <f t="shared" ref="I492" si="593">CONCATENATE(N492,H492)</f>
        <v>10120087</v>
      </c>
      <c r="J492" s="30"/>
      <c r="K492" s="42" t="s">
        <v>23380</v>
      </c>
      <c r="L492" s="65" t="s">
        <v>31044</v>
      </c>
      <c r="M492" s="29" t="s">
        <v>654</v>
      </c>
      <c r="N492" s="51" t="str">
        <f>VLOOKUP(M492,'BMC Master'!$C$3:$E$100,3,0)</f>
        <v>1012</v>
      </c>
      <c r="O492" s="7" t="s">
        <v>31045</v>
      </c>
      <c r="P492" s="9">
        <v>36836</v>
      </c>
      <c r="Q492" s="7" t="s">
        <v>31046</v>
      </c>
      <c r="R492" s="29">
        <v>7004854003</v>
      </c>
      <c r="S492" s="7" t="s">
        <v>31047</v>
      </c>
      <c r="T492" s="7" t="s">
        <v>952</v>
      </c>
      <c r="U492" s="7" t="s">
        <v>1232</v>
      </c>
      <c r="V492" s="7" t="s">
        <v>26599</v>
      </c>
      <c r="W492" s="7" t="s">
        <v>8763</v>
      </c>
      <c r="X492" s="7" t="s">
        <v>26599</v>
      </c>
      <c r="Y492" s="7" t="s">
        <v>31071</v>
      </c>
    </row>
    <row r="493" spans="1:25" hidden="1" x14ac:dyDescent="0.25">
      <c r="A493" s="29"/>
      <c r="B493" s="7" t="s">
        <v>58</v>
      </c>
      <c r="C493" s="30" t="s">
        <v>30610</v>
      </c>
      <c r="D493" s="7" t="s">
        <v>31242</v>
      </c>
      <c r="E493" s="9">
        <v>45608</v>
      </c>
      <c r="F493" s="47" t="s">
        <v>26454</v>
      </c>
      <c r="G493" s="30">
        <f t="shared" ref="G493" si="594">IF(M493=M492,G492+1,1)</f>
        <v>88</v>
      </c>
      <c r="H493" s="30" t="str">
        <f t="shared" ref="H493" si="595">TEXT(G493,"0000")</f>
        <v>0088</v>
      </c>
      <c r="I493" s="31" t="str">
        <f t="shared" ref="I493" si="596">CONCATENATE(N493,H493)</f>
        <v>10120088</v>
      </c>
      <c r="J493" s="30"/>
      <c r="K493" s="42" t="s">
        <v>30455</v>
      </c>
      <c r="L493" s="65" t="s">
        <v>31243</v>
      </c>
      <c r="M493" s="29" t="s">
        <v>654</v>
      </c>
      <c r="N493" s="51" t="str">
        <f>VLOOKUP(M493,'BMC Master'!$C$3:$E$100,3,0)</f>
        <v>1012</v>
      </c>
      <c r="O493" s="7" t="s">
        <v>180</v>
      </c>
      <c r="P493" s="9">
        <v>34376</v>
      </c>
      <c r="Q493" s="7" t="s">
        <v>21696</v>
      </c>
      <c r="R493" s="29">
        <v>9955110029</v>
      </c>
      <c r="S493" s="38" t="s">
        <v>31244</v>
      </c>
      <c r="T493" s="7" t="s">
        <v>934</v>
      </c>
      <c r="U493" s="7" t="s">
        <v>31245</v>
      </c>
      <c r="V493" s="7" t="s">
        <v>31246</v>
      </c>
      <c r="W493" s="7" t="s">
        <v>8763</v>
      </c>
      <c r="X493" s="7" t="s">
        <v>26599</v>
      </c>
      <c r="Y493" s="7" t="s">
        <v>31071</v>
      </c>
    </row>
    <row r="494" spans="1:25" hidden="1" x14ac:dyDescent="0.25">
      <c r="A494" s="29"/>
      <c r="B494" s="7" t="s">
        <v>58</v>
      </c>
      <c r="C494" s="30" t="s">
        <v>30610</v>
      </c>
      <c r="D494" s="7" t="s">
        <v>31428</v>
      </c>
      <c r="E494" s="9">
        <v>45630</v>
      </c>
      <c r="F494" s="47" t="s">
        <v>26454</v>
      </c>
      <c r="G494" s="30">
        <f t="shared" ref="G494:G495" si="597">IF(M494=M493,G493+1,1)</f>
        <v>89</v>
      </c>
      <c r="H494" s="30" t="str">
        <f t="shared" ref="H494:H495" si="598">TEXT(G494,"0000")</f>
        <v>0089</v>
      </c>
      <c r="I494" s="31" t="str">
        <f t="shared" ref="I494:I495" si="599">CONCATENATE(N494,H494)</f>
        <v>10120089</v>
      </c>
      <c r="J494" s="30"/>
      <c r="K494" s="42" t="s">
        <v>23380</v>
      </c>
      <c r="L494" s="65" t="s">
        <v>31418</v>
      </c>
      <c r="M494" s="29" t="s">
        <v>654</v>
      </c>
      <c r="N494" s="51" t="str">
        <f>VLOOKUP(M494,'BMC Master'!$C$3:$E$100,3,0)</f>
        <v>1012</v>
      </c>
      <c r="O494" s="7" t="s">
        <v>31420</v>
      </c>
      <c r="P494" s="9">
        <v>35917</v>
      </c>
      <c r="Q494" s="7" t="s">
        <v>31421</v>
      </c>
      <c r="R494" s="29">
        <v>8340433254</v>
      </c>
      <c r="S494" s="38" t="s">
        <v>31422</v>
      </c>
      <c r="T494" s="7" t="s">
        <v>26584</v>
      </c>
      <c r="U494" s="7" t="s">
        <v>31429</v>
      </c>
      <c r="V494" s="7" t="s">
        <v>31423</v>
      </c>
      <c r="W494" s="7" t="s">
        <v>180</v>
      </c>
      <c r="X494" s="7" t="s">
        <v>1667</v>
      </c>
      <c r="Y494" s="7" t="s">
        <v>30944</v>
      </c>
    </row>
    <row r="495" spans="1:25" hidden="1" x14ac:dyDescent="0.25">
      <c r="A495" s="29"/>
      <c r="B495" s="7" t="s">
        <v>58</v>
      </c>
      <c r="C495" s="30" t="s">
        <v>30610</v>
      </c>
      <c r="D495" s="7" t="s">
        <v>31430</v>
      </c>
      <c r="E495" s="9">
        <v>45630</v>
      </c>
      <c r="F495" s="47" t="s">
        <v>26454</v>
      </c>
      <c r="G495" s="30">
        <f t="shared" si="597"/>
        <v>90</v>
      </c>
      <c r="H495" s="30" t="str">
        <f t="shared" si="598"/>
        <v>0090</v>
      </c>
      <c r="I495" s="31" t="str">
        <f t="shared" si="599"/>
        <v>10120090</v>
      </c>
      <c r="J495" s="30"/>
      <c r="K495" s="42" t="s">
        <v>23380</v>
      </c>
      <c r="L495" s="65" t="s">
        <v>31419</v>
      </c>
      <c r="M495" s="29" t="s">
        <v>654</v>
      </c>
      <c r="N495" s="51" t="str">
        <f>VLOOKUP(M495,'BMC Master'!$C$3:$E$100,3,0)</f>
        <v>1012</v>
      </c>
      <c r="O495" s="7" t="s">
        <v>31424</v>
      </c>
      <c r="P495" s="9">
        <v>36227</v>
      </c>
      <c r="Q495" s="7" t="s">
        <v>31425</v>
      </c>
      <c r="R495" s="29">
        <v>7635009041</v>
      </c>
      <c r="S495" s="38" t="s">
        <v>31426</v>
      </c>
      <c r="T495" s="7" t="s">
        <v>26584</v>
      </c>
      <c r="U495" s="7" t="s">
        <v>1221</v>
      </c>
      <c r="V495" s="7" t="s">
        <v>31427</v>
      </c>
      <c r="W495" s="7" t="s">
        <v>180</v>
      </c>
      <c r="X495" s="7" t="s">
        <v>30396</v>
      </c>
      <c r="Y495" s="7" t="s">
        <v>30945</v>
      </c>
    </row>
    <row r="496" spans="1:25" hidden="1" x14ac:dyDescent="0.25">
      <c r="A496" s="29"/>
      <c r="B496" s="7" t="s">
        <v>58</v>
      </c>
      <c r="C496" s="30" t="s">
        <v>30610</v>
      </c>
      <c r="D496" s="7" t="s">
        <v>31583</v>
      </c>
      <c r="E496" s="9">
        <v>45649</v>
      </c>
      <c r="F496" s="47" t="s">
        <v>26454</v>
      </c>
      <c r="G496" s="30">
        <f t="shared" ref="G496:G497" si="600">IF(M496=M495,G495+1,1)</f>
        <v>91</v>
      </c>
      <c r="H496" s="30" t="str">
        <f t="shared" ref="H496:H497" si="601">TEXT(G496,"0000")</f>
        <v>0091</v>
      </c>
      <c r="I496" s="31" t="str">
        <f t="shared" ref="I496:I497" si="602">CONCATENATE(N496,H496)</f>
        <v>10120091</v>
      </c>
      <c r="J496" s="30"/>
      <c r="K496" s="42" t="s">
        <v>23380</v>
      </c>
      <c r="L496" s="65" t="s">
        <v>31585</v>
      </c>
      <c r="M496" s="29" t="s">
        <v>654</v>
      </c>
      <c r="N496" s="51" t="str">
        <f>VLOOKUP(M496,'BMC Master'!$C$3:$E$100,3,0)</f>
        <v>1012</v>
      </c>
      <c r="O496" s="7" t="s">
        <v>31587</v>
      </c>
      <c r="P496" s="9">
        <v>34776</v>
      </c>
      <c r="Q496" s="7" t="s">
        <v>31589</v>
      </c>
      <c r="R496" s="29">
        <v>7631747064</v>
      </c>
      <c r="S496" s="38" t="s">
        <v>31590</v>
      </c>
      <c r="T496" s="7" t="s">
        <v>952</v>
      </c>
      <c r="U496" s="7" t="s">
        <v>31591</v>
      </c>
      <c r="V496" s="7" t="s">
        <v>31592</v>
      </c>
      <c r="W496" s="7" t="s">
        <v>180</v>
      </c>
      <c r="X496" s="7" t="s">
        <v>1667</v>
      </c>
      <c r="Y496" s="7" t="s">
        <v>30944</v>
      </c>
    </row>
    <row r="497" spans="1:25" hidden="1" x14ac:dyDescent="0.25">
      <c r="A497" s="29"/>
      <c r="B497" s="7" t="s">
        <v>58</v>
      </c>
      <c r="C497" s="30" t="s">
        <v>30610</v>
      </c>
      <c r="D497" s="7" t="s">
        <v>31584</v>
      </c>
      <c r="E497" s="9">
        <v>45649</v>
      </c>
      <c r="F497" s="47" t="s">
        <v>26454</v>
      </c>
      <c r="G497" s="30">
        <f t="shared" si="600"/>
        <v>92</v>
      </c>
      <c r="H497" s="30" t="str">
        <f t="shared" si="601"/>
        <v>0092</v>
      </c>
      <c r="I497" s="31" t="str">
        <f t="shared" si="602"/>
        <v>10120092</v>
      </c>
      <c r="J497" s="30"/>
      <c r="K497" s="42" t="s">
        <v>30455</v>
      </c>
      <c r="L497" s="65" t="s">
        <v>31586</v>
      </c>
      <c r="M497" s="29" t="s">
        <v>654</v>
      </c>
      <c r="N497" s="51" t="str">
        <f>VLOOKUP(M497,'BMC Master'!$C$3:$E$100,3,0)</f>
        <v>1012</v>
      </c>
      <c r="O497" s="7" t="s">
        <v>31588</v>
      </c>
      <c r="P497" s="9">
        <v>28856</v>
      </c>
      <c r="Q497" s="7" t="s">
        <v>31593</v>
      </c>
      <c r="R497" s="29">
        <v>9934974378</v>
      </c>
      <c r="S497" s="38" t="s">
        <v>31594</v>
      </c>
      <c r="T497" s="7" t="s">
        <v>31595</v>
      </c>
      <c r="U497" s="7" t="s">
        <v>1275</v>
      </c>
      <c r="V497" s="7" t="s">
        <v>31596</v>
      </c>
      <c r="W497" s="7" t="s">
        <v>1600</v>
      </c>
      <c r="X497" s="7" t="s">
        <v>26599</v>
      </c>
      <c r="Y497" s="7" t="s">
        <v>31071</v>
      </c>
    </row>
    <row r="498" spans="1:25" hidden="1" x14ac:dyDescent="0.25">
      <c r="A498" s="29"/>
      <c r="B498" s="7" t="s">
        <v>58</v>
      </c>
      <c r="C498" s="30" t="s">
        <v>30610</v>
      </c>
      <c r="D498" s="7" t="s">
        <v>31722</v>
      </c>
      <c r="E498" s="9">
        <v>45661</v>
      </c>
      <c r="F498" s="47" t="s">
        <v>26454</v>
      </c>
      <c r="G498" s="30">
        <f t="shared" ref="G498:G500" si="603">IF(M498=M497,G497+1,1)</f>
        <v>93</v>
      </c>
      <c r="H498" s="30" t="str">
        <f t="shared" ref="H498:H500" si="604">TEXT(G498,"0000")</f>
        <v>0093</v>
      </c>
      <c r="I498" s="31" t="str">
        <f t="shared" ref="I498:I500" si="605">CONCATENATE(N498,H498)</f>
        <v>10120093</v>
      </c>
      <c r="J498" s="30"/>
      <c r="K498" s="42" t="s">
        <v>23380</v>
      </c>
      <c r="L498" s="65" t="s">
        <v>31725</v>
      </c>
      <c r="M498" s="29" t="s">
        <v>654</v>
      </c>
      <c r="N498" s="51" t="str">
        <f>VLOOKUP(M498,'BMC Master'!$C$3:$E$100,3,0)</f>
        <v>1012</v>
      </c>
      <c r="O498" s="7" t="s">
        <v>31728</v>
      </c>
      <c r="P498" s="9">
        <v>32613</v>
      </c>
      <c r="Q498" s="7" t="s">
        <v>31729</v>
      </c>
      <c r="R498" s="29">
        <v>7759926520</v>
      </c>
      <c r="S498" s="38" t="s">
        <v>31730</v>
      </c>
      <c r="T498" s="7" t="s">
        <v>923</v>
      </c>
      <c r="U498" s="7" t="s">
        <v>31731</v>
      </c>
      <c r="V498" s="7" t="s">
        <v>31732</v>
      </c>
      <c r="W498" s="7" t="s">
        <v>1600</v>
      </c>
      <c r="X498" s="7" t="s">
        <v>30396</v>
      </c>
      <c r="Y498" s="7" t="s">
        <v>30945</v>
      </c>
    </row>
    <row r="499" spans="1:25" hidden="1" x14ac:dyDescent="0.25">
      <c r="A499" s="29"/>
      <c r="B499" s="7" t="s">
        <v>58</v>
      </c>
      <c r="C499" s="30" t="s">
        <v>30610</v>
      </c>
      <c r="D499" s="7" t="s">
        <v>31723</v>
      </c>
      <c r="E499" s="9">
        <v>45661</v>
      </c>
      <c r="F499" s="47" t="s">
        <v>26454</v>
      </c>
      <c r="G499" s="30">
        <f t="shared" si="603"/>
        <v>94</v>
      </c>
      <c r="H499" s="30" t="str">
        <f t="shared" si="604"/>
        <v>0094</v>
      </c>
      <c r="I499" s="31" t="str">
        <f t="shared" si="605"/>
        <v>10120094</v>
      </c>
      <c r="J499" s="30"/>
      <c r="K499" s="42" t="s">
        <v>23380</v>
      </c>
      <c r="L499" s="65" t="s">
        <v>31726</v>
      </c>
      <c r="M499" s="29" t="s">
        <v>654</v>
      </c>
      <c r="N499" s="51" t="str">
        <f>VLOOKUP(M499,'BMC Master'!$C$3:$E$100,3,0)</f>
        <v>1012</v>
      </c>
      <c r="O499" s="7" t="s">
        <v>31733</v>
      </c>
      <c r="P499" s="9">
        <v>29221</v>
      </c>
      <c r="Q499" s="7" t="s">
        <v>31734</v>
      </c>
      <c r="R499" s="29">
        <v>9939074043</v>
      </c>
      <c r="S499" s="38" t="s">
        <v>31735</v>
      </c>
      <c r="T499" s="7" t="s">
        <v>727</v>
      </c>
      <c r="U499" s="7" t="s">
        <v>6899</v>
      </c>
      <c r="V499" s="7" t="s">
        <v>31736</v>
      </c>
      <c r="W499" s="7" t="s">
        <v>1600</v>
      </c>
      <c r="X499" s="7" t="s">
        <v>30403</v>
      </c>
      <c r="Y499" s="7" t="s">
        <v>30944</v>
      </c>
    </row>
    <row r="500" spans="1:25" hidden="1" x14ac:dyDescent="0.25">
      <c r="A500" s="29"/>
      <c r="B500" s="7" t="s">
        <v>58</v>
      </c>
      <c r="C500" s="30" t="s">
        <v>30610</v>
      </c>
      <c r="D500" s="7" t="s">
        <v>31724</v>
      </c>
      <c r="E500" s="9">
        <v>45661</v>
      </c>
      <c r="F500" s="47" t="s">
        <v>26454</v>
      </c>
      <c r="G500" s="30">
        <f t="shared" si="603"/>
        <v>95</v>
      </c>
      <c r="H500" s="30" t="str">
        <f t="shared" si="604"/>
        <v>0095</v>
      </c>
      <c r="I500" s="31" t="str">
        <f t="shared" si="605"/>
        <v>10120095</v>
      </c>
      <c r="J500" s="30"/>
      <c r="K500" s="42" t="s">
        <v>23380</v>
      </c>
      <c r="L500" s="65" t="s">
        <v>31727</v>
      </c>
      <c r="M500" s="29" t="s">
        <v>654</v>
      </c>
      <c r="N500" s="51" t="str">
        <f>VLOOKUP(M500,'BMC Master'!$C$3:$E$100,3,0)</f>
        <v>1012</v>
      </c>
      <c r="O500" s="7" t="s">
        <v>31737</v>
      </c>
      <c r="P500" s="9">
        <v>37695</v>
      </c>
      <c r="Q500" s="7" t="s">
        <v>31738</v>
      </c>
      <c r="R500" s="29">
        <v>8434449379</v>
      </c>
      <c r="S500" s="38" t="s">
        <v>31739</v>
      </c>
      <c r="T500" s="7" t="s">
        <v>31740</v>
      </c>
      <c r="U500" s="7" t="s">
        <v>1232</v>
      </c>
      <c r="V500" s="7" t="s">
        <v>31741</v>
      </c>
      <c r="W500" s="7" t="s">
        <v>1600</v>
      </c>
      <c r="X500" s="7" t="s">
        <v>26599</v>
      </c>
      <c r="Y500" s="7" t="s">
        <v>31071</v>
      </c>
    </row>
    <row r="501" spans="1:25" hidden="1" x14ac:dyDescent="0.25">
      <c r="A501" s="29"/>
      <c r="B501" s="7" t="s">
        <v>58</v>
      </c>
      <c r="C501" s="30" t="s">
        <v>30610</v>
      </c>
      <c r="D501" s="7" t="s">
        <v>31742</v>
      </c>
      <c r="E501" s="9">
        <v>45665</v>
      </c>
      <c r="F501" s="47" t="s">
        <v>26454</v>
      </c>
      <c r="G501" s="30">
        <f t="shared" ref="G501" si="606">IF(M501=M500,G500+1,1)</f>
        <v>96</v>
      </c>
      <c r="H501" s="30" t="str">
        <f t="shared" ref="H501" si="607">TEXT(G501,"0000")</f>
        <v>0096</v>
      </c>
      <c r="I501" s="31" t="str">
        <f t="shared" ref="I501" si="608">CONCATENATE(N501,H501)</f>
        <v>10120096</v>
      </c>
      <c r="J501" s="30"/>
      <c r="K501" s="42" t="s">
        <v>30455</v>
      </c>
      <c r="L501" s="65" t="s">
        <v>31743</v>
      </c>
      <c r="M501" s="29" t="s">
        <v>654</v>
      </c>
      <c r="N501" s="51" t="str">
        <f>VLOOKUP(M501,'BMC Master'!$C$3:$E$100,3,0)</f>
        <v>1012</v>
      </c>
      <c r="O501" s="7" t="s">
        <v>31744</v>
      </c>
      <c r="P501" s="9">
        <v>34335</v>
      </c>
      <c r="Q501" s="7" t="s">
        <v>31745</v>
      </c>
      <c r="R501" s="29">
        <v>9199732789</v>
      </c>
      <c r="S501" s="38" t="s">
        <v>31746</v>
      </c>
      <c r="T501" s="7" t="s">
        <v>727</v>
      </c>
      <c r="U501" s="7" t="s">
        <v>3077</v>
      </c>
      <c r="V501" s="7" t="s">
        <v>31741</v>
      </c>
      <c r="W501" s="7" t="s">
        <v>1600</v>
      </c>
      <c r="X501" s="7" t="s">
        <v>26599</v>
      </c>
      <c r="Y501" s="7" t="s">
        <v>31071</v>
      </c>
    </row>
    <row r="502" spans="1:25" hidden="1" x14ac:dyDescent="0.25">
      <c r="A502" s="29"/>
      <c r="B502" s="7" t="s">
        <v>58</v>
      </c>
      <c r="C502" s="30" t="s">
        <v>30610</v>
      </c>
      <c r="D502" s="7" t="s">
        <v>32140</v>
      </c>
      <c r="E502" s="9">
        <v>45702</v>
      </c>
      <c r="F502" s="47" t="s">
        <v>26454</v>
      </c>
      <c r="G502" s="30">
        <f t="shared" ref="G502:G503" si="609">IF(M502=M501,G501+1,1)</f>
        <v>97</v>
      </c>
      <c r="H502" s="30" t="str">
        <f t="shared" ref="H502:H503" si="610">TEXT(G502,"0000")</f>
        <v>0097</v>
      </c>
      <c r="I502" s="31" t="str">
        <f t="shared" ref="I502:I503" si="611">CONCATENATE(N502,H502)</f>
        <v>10120097</v>
      </c>
      <c r="J502" s="30"/>
      <c r="K502" s="42" t="s">
        <v>30455</v>
      </c>
      <c r="L502" s="65" t="s">
        <v>32142</v>
      </c>
      <c r="M502" s="29" t="s">
        <v>654</v>
      </c>
      <c r="N502" s="51" t="str">
        <f>VLOOKUP(M502,'BMC Master'!$C$3:$E$100,3,0)</f>
        <v>1012</v>
      </c>
      <c r="O502" s="7" t="s">
        <v>978</v>
      </c>
      <c r="P502" s="9">
        <v>34980</v>
      </c>
      <c r="Q502" s="7" t="s">
        <v>32144</v>
      </c>
      <c r="R502" s="29">
        <v>8789193188</v>
      </c>
      <c r="S502" s="38" t="s">
        <v>32145</v>
      </c>
      <c r="T502" s="7" t="s">
        <v>699</v>
      </c>
      <c r="U502" s="7" t="s">
        <v>3136</v>
      </c>
      <c r="V502" s="7" t="s">
        <v>32146</v>
      </c>
      <c r="W502" s="7" t="s">
        <v>1600</v>
      </c>
      <c r="X502" s="7" t="s">
        <v>31736</v>
      </c>
      <c r="Y502" s="7" t="s">
        <v>30944</v>
      </c>
    </row>
    <row r="503" spans="1:25" hidden="1" x14ac:dyDescent="0.25">
      <c r="A503" s="29"/>
      <c r="B503" s="7" t="s">
        <v>58</v>
      </c>
      <c r="C503" s="30" t="s">
        <v>30610</v>
      </c>
      <c r="D503" s="7" t="s">
        <v>32141</v>
      </c>
      <c r="E503" s="9">
        <v>45702</v>
      </c>
      <c r="F503" s="47" t="s">
        <v>26454</v>
      </c>
      <c r="G503" s="30">
        <f t="shared" si="609"/>
        <v>98</v>
      </c>
      <c r="H503" s="30" t="str">
        <f t="shared" si="610"/>
        <v>0098</v>
      </c>
      <c r="I503" s="31" t="str">
        <f t="shared" si="611"/>
        <v>10120098</v>
      </c>
      <c r="J503" s="30"/>
      <c r="K503" s="42" t="s">
        <v>23380</v>
      </c>
      <c r="L503" s="65" t="s">
        <v>32143</v>
      </c>
      <c r="M503" s="29" t="s">
        <v>654</v>
      </c>
      <c r="N503" s="51" t="str">
        <f>VLOOKUP(M503,'BMC Master'!$C$3:$E$100,3,0)</f>
        <v>1012</v>
      </c>
      <c r="O503" s="7" t="s">
        <v>32147</v>
      </c>
      <c r="P503" s="9">
        <v>19085</v>
      </c>
      <c r="Q503" s="7" t="s">
        <v>32148</v>
      </c>
      <c r="R503" s="29">
        <v>9934441456</v>
      </c>
      <c r="S503" s="38" t="s">
        <v>32149</v>
      </c>
      <c r="T503" s="7" t="s">
        <v>679</v>
      </c>
      <c r="U503" s="7" t="s">
        <v>3077</v>
      </c>
      <c r="V503" s="7" t="s">
        <v>31741</v>
      </c>
      <c r="W503" s="7" t="s">
        <v>1600</v>
      </c>
      <c r="X503" s="7" t="s">
        <v>26599</v>
      </c>
      <c r="Y503" s="7" t="s">
        <v>31071</v>
      </c>
    </row>
    <row r="504" spans="1:25" hidden="1" x14ac:dyDescent="0.25">
      <c r="A504" s="29"/>
      <c r="B504" s="7" t="s">
        <v>58</v>
      </c>
      <c r="C504" s="30" t="s">
        <v>30610</v>
      </c>
      <c r="D504" s="7" t="s">
        <v>32302</v>
      </c>
      <c r="E504" s="9">
        <v>45716</v>
      </c>
      <c r="F504" s="47" t="s">
        <v>26454</v>
      </c>
      <c r="G504" s="30">
        <f t="shared" ref="G504" si="612">IF(M504=M503,G503+1,1)</f>
        <v>99</v>
      </c>
      <c r="H504" s="30" t="str">
        <f t="shared" ref="H504" si="613">TEXT(G504,"0000")</f>
        <v>0099</v>
      </c>
      <c r="I504" s="31" t="str">
        <f t="shared" ref="I504" si="614">CONCATENATE(N504,H504)</f>
        <v>10120099</v>
      </c>
      <c r="J504" s="30"/>
      <c r="K504" s="42" t="s">
        <v>30455</v>
      </c>
      <c r="L504" s="65" t="s">
        <v>32303</v>
      </c>
      <c r="M504" s="29" t="s">
        <v>654</v>
      </c>
      <c r="N504" s="51" t="str">
        <f>VLOOKUP(M504,'BMC Master'!$C$3:$E$100,3,0)</f>
        <v>1012</v>
      </c>
      <c r="O504" s="7" t="s">
        <v>32304</v>
      </c>
      <c r="P504" s="9">
        <v>28856</v>
      </c>
      <c r="Q504" s="7" t="s">
        <v>21640</v>
      </c>
      <c r="R504" s="29">
        <v>9801715253</v>
      </c>
      <c r="S504" s="38" t="s">
        <v>32305</v>
      </c>
      <c r="T504" s="7" t="s">
        <v>679</v>
      </c>
      <c r="U504" s="7" t="s">
        <v>1216</v>
      </c>
      <c r="V504" s="7" t="s">
        <v>32306</v>
      </c>
      <c r="W504" s="7" t="s">
        <v>8763</v>
      </c>
      <c r="X504" s="7" t="s">
        <v>26599</v>
      </c>
      <c r="Y504" s="7" t="s">
        <v>31071</v>
      </c>
    </row>
    <row r="505" spans="1:25" hidden="1" x14ac:dyDescent="0.25">
      <c r="A505" s="29"/>
      <c r="B505" s="7" t="s">
        <v>58</v>
      </c>
      <c r="C505" s="30" t="s">
        <v>30610</v>
      </c>
      <c r="D505" s="7" t="s">
        <v>32322</v>
      </c>
      <c r="E505" s="9">
        <v>45719</v>
      </c>
      <c r="F505" s="47" t="s">
        <v>26454</v>
      </c>
      <c r="G505" s="30">
        <f t="shared" ref="G505" si="615">IF(M505=M504,G504+1,1)</f>
        <v>100</v>
      </c>
      <c r="H505" s="30" t="str">
        <f t="shared" ref="H505" si="616">TEXT(G505,"0000")</f>
        <v>0100</v>
      </c>
      <c r="I505" s="31" t="str">
        <f t="shared" ref="I505" si="617">CONCATENATE(N505,H505)</f>
        <v>10120100</v>
      </c>
      <c r="J505" s="30"/>
      <c r="K505" s="42" t="s">
        <v>23380</v>
      </c>
      <c r="L505" s="65" t="s">
        <v>32323</v>
      </c>
      <c r="M505" s="29" t="s">
        <v>654</v>
      </c>
      <c r="N505" s="51" t="str">
        <f>VLOOKUP(M505,'BMC Master'!$C$3:$E$100,3,0)</f>
        <v>1012</v>
      </c>
      <c r="O505" s="7" t="s">
        <v>31292</v>
      </c>
      <c r="P505" s="9">
        <v>28126</v>
      </c>
      <c r="Q505" s="7" t="s">
        <v>914</v>
      </c>
      <c r="R505" s="29">
        <v>9709860995</v>
      </c>
      <c r="S505" s="38" t="s">
        <v>32324</v>
      </c>
      <c r="T505" s="7" t="s">
        <v>679</v>
      </c>
      <c r="U505" s="7" t="s">
        <v>7180</v>
      </c>
      <c r="V505" s="7" t="s">
        <v>32325</v>
      </c>
      <c r="W505" s="7" t="s">
        <v>180</v>
      </c>
      <c r="X505" s="7" t="s">
        <v>1667</v>
      </c>
      <c r="Y505" s="7" t="s">
        <v>30944</v>
      </c>
    </row>
    <row r="506" spans="1:25" hidden="1" x14ac:dyDescent="0.25">
      <c r="A506" s="29"/>
      <c r="B506" s="7" t="s">
        <v>58</v>
      </c>
      <c r="C506" s="30" t="s">
        <v>30610</v>
      </c>
      <c r="D506" s="7" t="s">
        <v>32394</v>
      </c>
      <c r="E506" s="9">
        <v>45734</v>
      </c>
      <c r="F506" s="47" t="s">
        <v>26454</v>
      </c>
      <c r="G506" s="30">
        <f t="shared" ref="G506:G507" si="618">IF(M506=M505,G505+1,1)</f>
        <v>101</v>
      </c>
      <c r="H506" s="30" t="str">
        <f t="shared" ref="H506:H507" si="619">TEXT(G506,"0000")</f>
        <v>0101</v>
      </c>
      <c r="I506" s="31" t="str">
        <f t="shared" ref="I506:I507" si="620">CONCATENATE(N506,H506)</f>
        <v>10120101</v>
      </c>
      <c r="J506" s="30"/>
      <c r="K506" s="42" t="s">
        <v>23380</v>
      </c>
      <c r="L506" s="65" t="s">
        <v>32396</v>
      </c>
      <c r="M506" s="29" t="s">
        <v>654</v>
      </c>
      <c r="N506" s="51" t="str">
        <f>VLOOKUP(M506,'BMC Master'!$C$3:$E$100,3,0)</f>
        <v>1012</v>
      </c>
      <c r="O506" s="7" t="s">
        <v>986</v>
      </c>
      <c r="P506" s="9">
        <v>32564</v>
      </c>
      <c r="Q506" s="7" t="s">
        <v>32398</v>
      </c>
      <c r="R506" s="29">
        <v>9973136266</v>
      </c>
      <c r="S506" s="38" t="s">
        <v>32399</v>
      </c>
      <c r="T506" s="7" t="s">
        <v>679</v>
      </c>
      <c r="U506" s="7" t="s">
        <v>1304</v>
      </c>
      <c r="V506" s="7" t="s">
        <v>32400</v>
      </c>
      <c r="W506" s="7" t="s">
        <v>180</v>
      </c>
      <c r="X506" s="7" t="s">
        <v>30396</v>
      </c>
      <c r="Y506" s="7" t="s">
        <v>30945</v>
      </c>
    </row>
    <row r="507" spans="1:25" hidden="1" x14ac:dyDescent="0.25">
      <c r="A507" s="29"/>
      <c r="B507" s="7" t="s">
        <v>58</v>
      </c>
      <c r="C507" s="30" t="s">
        <v>30610</v>
      </c>
      <c r="D507" s="7" t="s">
        <v>32395</v>
      </c>
      <c r="E507" s="9">
        <v>45734</v>
      </c>
      <c r="F507" s="47" t="s">
        <v>26454</v>
      </c>
      <c r="G507" s="30">
        <f t="shared" si="618"/>
        <v>102</v>
      </c>
      <c r="H507" s="30" t="str">
        <f t="shared" si="619"/>
        <v>0102</v>
      </c>
      <c r="I507" s="31" t="str">
        <f t="shared" si="620"/>
        <v>10120102</v>
      </c>
      <c r="J507" s="30"/>
      <c r="K507" s="42" t="s">
        <v>30455</v>
      </c>
      <c r="L507" s="65" t="s">
        <v>32397</v>
      </c>
      <c r="M507" s="29" t="s">
        <v>654</v>
      </c>
      <c r="N507" s="51" t="str">
        <f>VLOOKUP(M507,'BMC Master'!$C$3:$E$100,3,0)</f>
        <v>1012</v>
      </c>
      <c r="O507" s="7" t="s">
        <v>32401</v>
      </c>
      <c r="P507" s="9">
        <v>28888</v>
      </c>
      <c r="Q507" s="7" t="s">
        <v>32402</v>
      </c>
      <c r="R507" s="29">
        <v>9931800919</v>
      </c>
      <c r="S507" s="38" t="s">
        <v>32403</v>
      </c>
      <c r="T507" s="7" t="s">
        <v>26584</v>
      </c>
      <c r="U507" s="7" t="s">
        <v>3136</v>
      </c>
      <c r="V507" s="7" t="s">
        <v>32404</v>
      </c>
      <c r="W507" s="7" t="s">
        <v>8763</v>
      </c>
      <c r="X507" s="7" t="s">
        <v>30403</v>
      </c>
      <c r="Y507" s="7" t="s">
        <v>30944</v>
      </c>
    </row>
    <row r="508" spans="1:25" hidden="1" x14ac:dyDescent="0.25">
      <c r="A508" s="29"/>
      <c r="B508" s="7" t="s">
        <v>58</v>
      </c>
      <c r="C508" s="30" t="s">
        <v>30610</v>
      </c>
      <c r="D508" s="7" t="s">
        <v>32652</v>
      </c>
      <c r="E508" s="9">
        <v>45744</v>
      </c>
      <c r="F508" s="47" t="s">
        <v>26454</v>
      </c>
      <c r="G508" s="30">
        <f t="shared" ref="G508" si="621">IF(M508=M507,G507+1,1)</f>
        <v>103</v>
      </c>
      <c r="H508" s="30" t="str">
        <f t="shared" ref="H508" si="622">TEXT(G508,"0000")</f>
        <v>0103</v>
      </c>
      <c r="I508" s="31" t="str">
        <f t="shared" ref="I508" si="623">CONCATENATE(N508,H508)</f>
        <v>10120103</v>
      </c>
      <c r="J508" s="30"/>
      <c r="K508" s="42" t="s">
        <v>30455</v>
      </c>
      <c r="L508" s="65" t="s">
        <v>32653</v>
      </c>
      <c r="M508" s="29" t="s">
        <v>654</v>
      </c>
      <c r="N508" s="51" t="str">
        <f>VLOOKUP(M508,'BMC Master'!$C$3:$E$100,3,0)</f>
        <v>1012</v>
      </c>
      <c r="O508" s="7" t="s">
        <v>32654</v>
      </c>
      <c r="P508" s="9">
        <v>34029</v>
      </c>
      <c r="Q508" s="7" t="s">
        <v>32655</v>
      </c>
      <c r="R508" s="29">
        <v>7549504085</v>
      </c>
      <c r="S508" s="38" t="s">
        <v>32656</v>
      </c>
      <c r="T508" s="7" t="s">
        <v>679</v>
      </c>
      <c r="U508" s="7" t="s">
        <v>1022</v>
      </c>
      <c r="V508" s="7" t="s">
        <v>1225</v>
      </c>
      <c r="W508" s="7" t="s">
        <v>8763</v>
      </c>
      <c r="X508" s="7" t="s">
        <v>30396</v>
      </c>
      <c r="Y508" s="7" t="s">
        <v>30945</v>
      </c>
    </row>
    <row r="509" spans="1:25" hidden="1" x14ac:dyDescent="0.25">
      <c r="A509" s="29"/>
      <c r="B509" s="7" t="s">
        <v>58</v>
      </c>
      <c r="C509" s="30" t="s">
        <v>30610</v>
      </c>
      <c r="D509" s="7" t="s">
        <v>32904</v>
      </c>
      <c r="E509" s="9">
        <v>45771</v>
      </c>
      <c r="F509" s="47" t="s">
        <v>26454</v>
      </c>
      <c r="G509" s="30">
        <f t="shared" ref="G509" si="624">IF(M509=M508,G508+1,1)</f>
        <v>104</v>
      </c>
      <c r="H509" s="30" t="str">
        <f t="shared" ref="H509" si="625">TEXT(G509,"0000")</f>
        <v>0104</v>
      </c>
      <c r="I509" s="31" t="str">
        <f t="shared" ref="I509" si="626">CONCATENATE(N509,H509)</f>
        <v>10120104</v>
      </c>
      <c r="J509" s="30"/>
      <c r="K509" s="42" t="s">
        <v>23380</v>
      </c>
      <c r="L509" s="65" t="s">
        <v>32905</v>
      </c>
      <c r="M509" s="29" t="s">
        <v>654</v>
      </c>
      <c r="N509" s="51" t="str">
        <f>VLOOKUP(M509,'BMC Master'!$C$3:$E$100,3,0)</f>
        <v>1012</v>
      </c>
      <c r="O509" s="7" t="s">
        <v>32527</v>
      </c>
      <c r="P509" s="9">
        <v>37298</v>
      </c>
      <c r="Q509" s="7" t="s">
        <v>32906</v>
      </c>
      <c r="R509" s="29">
        <v>7079418432</v>
      </c>
      <c r="S509" s="38" t="s">
        <v>32907</v>
      </c>
      <c r="T509" s="7" t="s">
        <v>679</v>
      </c>
      <c r="U509" s="7" t="s">
        <v>5634</v>
      </c>
      <c r="V509" s="7" t="s">
        <v>668</v>
      </c>
      <c r="W509" s="7" t="s">
        <v>180</v>
      </c>
      <c r="X509" s="7" t="s">
        <v>30396</v>
      </c>
      <c r="Y509" s="7" t="s">
        <v>30945</v>
      </c>
    </row>
    <row r="510" spans="1:25" hidden="1" x14ac:dyDescent="0.25">
      <c r="A510" s="29"/>
      <c r="B510" s="7" t="s">
        <v>58</v>
      </c>
      <c r="C510" s="30" t="s">
        <v>30610</v>
      </c>
      <c r="D510" s="7" t="s">
        <v>32929</v>
      </c>
      <c r="E510" s="9">
        <v>45776</v>
      </c>
      <c r="F510" s="47" t="s">
        <v>26454</v>
      </c>
      <c r="G510" s="30">
        <f t="shared" ref="G510" si="627">IF(M510=M509,G509+1,1)</f>
        <v>105</v>
      </c>
      <c r="H510" s="30" t="str">
        <f t="shared" ref="H510" si="628">TEXT(G510,"0000")</f>
        <v>0105</v>
      </c>
      <c r="I510" s="31" t="str">
        <f t="shared" ref="I510" si="629">CONCATENATE(N510,H510)</f>
        <v>10120105</v>
      </c>
      <c r="J510" s="30"/>
      <c r="K510" s="42" t="s">
        <v>23380</v>
      </c>
      <c r="L510" s="65" t="s">
        <v>32930</v>
      </c>
      <c r="M510" s="29" t="s">
        <v>654</v>
      </c>
      <c r="N510" s="51" t="str">
        <f>VLOOKUP(M510,'BMC Master'!$C$3:$E$100,3,0)</f>
        <v>1012</v>
      </c>
      <c r="O510" s="7" t="s">
        <v>32931</v>
      </c>
      <c r="P510" s="9">
        <v>29221</v>
      </c>
      <c r="Q510" s="7" t="s">
        <v>32932</v>
      </c>
      <c r="R510" s="29">
        <v>7303241143</v>
      </c>
      <c r="S510" s="38" t="s">
        <v>32933</v>
      </c>
      <c r="T510" s="7" t="s">
        <v>1230</v>
      </c>
      <c r="U510" s="7" t="s">
        <v>7687</v>
      </c>
      <c r="V510" s="7" t="s">
        <v>32934</v>
      </c>
      <c r="W510" s="7" t="s">
        <v>1600</v>
      </c>
      <c r="X510" s="7" t="s">
        <v>26599</v>
      </c>
      <c r="Y510" s="7" t="s">
        <v>31071</v>
      </c>
    </row>
    <row r="511" spans="1:25" hidden="1" x14ac:dyDescent="0.25">
      <c r="A511" s="29"/>
      <c r="B511" s="7" t="s">
        <v>58</v>
      </c>
      <c r="C511" s="30" t="s">
        <v>30610</v>
      </c>
      <c r="D511" s="7" t="s">
        <v>32967</v>
      </c>
      <c r="E511" s="9">
        <v>45780</v>
      </c>
      <c r="F511" s="47" t="s">
        <v>26454</v>
      </c>
      <c r="G511" s="30">
        <f t="shared" ref="G511" si="630">IF(M511=M510,G510+1,1)</f>
        <v>106</v>
      </c>
      <c r="H511" s="30" t="str">
        <f t="shared" ref="H511" si="631">TEXT(G511,"0000")</f>
        <v>0106</v>
      </c>
      <c r="I511" s="31" t="str">
        <f t="shared" ref="I511" si="632">CONCATENATE(N511,H511)</f>
        <v>10120106</v>
      </c>
      <c r="J511" s="30"/>
      <c r="K511" s="42" t="s">
        <v>30455</v>
      </c>
      <c r="L511" s="65" t="s">
        <v>32968</v>
      </c>
      <c r="M511" s="29" t="s">
        <v>654</v>
      </c>
      <c r="N511" s="51" t="str">
        <f>VLOOKUP(M511,'BMC Master'!$C$3:$E$100,3,0)</f>
        <v>1012</v>
      </c>
      <c r="O511" s="7" t="s">
        <v>1308</v>
      </c>
      <c r="P511" s="9">
        <v>36995</v>
      </c>
      <c r="Q511" s="7" t="s">
        <v>32969</v>
      </c>
      <c r="R511" s="29">
        <v>9798795983</v>
      </c>
      <c r="S511" s="38" t="s">
        <v>32970</v>
      </c>
      <c r="T511" s="7" t="s">
        <v>679</v>
      </c>
      <c r="U511" s="7" t="s">
        <v>2121</v>
      </c>
      <c r="V511" s="7" t="s">
        <v>32971</v>
      </c>
      <c r="W511" s="7" t="s">
        <v>8763</v>
      </c>
      <c r="X511" s="7" t="s">
        <v>30396</v>
      </c>
      <c r="Y511" s="7" t="s">
        <v>30945</v>
      </c>
    </row>
    <row r="512" spans="1:25" hidden="1" x14ac:dyDescent="0.25">
      <c r="A512" s="29"/>
      <c r="B512" s="7" t="s">
        <v>58</v>
      </c>
      <c r="C512" s="30" t="s">
        <v>30610</v>
      </c>
      <c r="D512" s="7" t="s">
        <v>33036</v>
      </c>
      <c r="E512" s="9">
        <v>45790</v>
      </c>
      <c r="F512" s="47" t="s">
        <v>26454</v>
      </c>
      <c r="G512" s="30">
        <f t="shared" ref="G512" si="633">IF(M512=M511,G511+1,1)</f>
        <v>107</v>
      </c>
      <c r="H512" s="30" t="str">
        <f t="shared" ref="H512" si="634">TEXT(G512,"0000")</f>
        <v>0107</v>
      </c>
      <c r="I512" s="31" t="str">
        <f t="shared" ref="I512" si="635">CONCATENATE(N512,H512)</f>
        <v>10120107</v>
      </c>
      <c r="J512" s="30"/>
      <c r="K512" s="42" t="s">
        <v>23380</v>
      </c>
      <c r="L512" s="65" t="s">
        <v>33037</v>
      </c>
      <c r="M512" s="29" t="s">
        <v>654</v>
      </c>
      <c r="N512" s="51" t="str">
        <f>VLOOKUP(M512,'BMC Master'!$C$3:$E$100,3,0)</f>
        <v>1012</v>
      </c>
      <c r="O512" s="7" t="s">
        <v>8170</v>
      </c>
      <c r="P512" s="9">
        <v>27030</v>
      </c>
      <c r="Q512" s="7" t="s">
        <v>33038</v>
      </c>
      <c r="R512" s="29">
        <v>7079704525</v>
      </c>
      <c r="S512" s="38" t="s">
        <v>33039</v>
      </c>
      <c r="T512" s="7" t="s">
        <v>1230</v>
      </c>
      <c r="U512" s="7" t="s">
        <v>7687</v>
      </c>
      <c r="V512" s="7" t="s">
        <v>26599</v>
      </c>
      <c r="W512" s="7" t="s">
        <v>8763</v>
      </c>
      <c r="X512" s="7" t="s">
        <v>26599</v>
      </c>
      <c r="Y512" s="7" t="s">
        <v>31071</v>
      </c>
    </row>
    <row r="513" spans="1:25" hidden="1" x14ac:dyDescent="0.25">
      <c r="A513" s="29"/>
      <c r="B513" s="7" t="s">
        <v>58</v>
      </c>
      <c r="C513" s="30" t="s">
        <v>30610</v>
      </c>
      <c r="D513" s="7" t="s">
        <v>33237</v>
      </c>
      <c r="E513" s="9">
        <v>45820</v>
      </c>
      <c r="F513" s="47" t="s">
        <v>26454</v>
      </c>
      <c r="G513" s="30">
        <f t="shared" ref="G513" si="636">IF(M513=M512,G512+1,1)</f>
        <v>108</v>
      </c>
      <c r="H513" s="30" t="str">
        <f t="shared" ref="H513" si="637">TEXT(G513,"0000")</f>
        <v>0108</v>
      </c>
      <c r="I513" s="31" t="str">
        <f t="shared" ref="I513" si="638">CONCATENATE(N513,H513)</f>
        <v>10120108</v>
      </c>
      <c r="J513" s="30"/>
      <c r="K513" s="42" t="s">
        <v>23380</v>
      </c>
      <c r="L513" s="65" t="s">
        <v>33238</v>
      </c>
      <c r="M513" s="29" t="s">
        <v>654</v>
      </c>
      <c r="N513" s="51" t="str">
        <f>VLOOKUP(M513,'BMC Master'!$C$3:$E$100,3,0)</f>
        <v>1012</v>
      </c>
      <c r="O513" s="7" t="s">
        <v>31932</v>
      </c>
      <c r="P513" s="9">
        <v>37192</v>
      </c>
      <c r="Q513" s="7" t="s">
        <v>33239</v>
      </c>
      <c r="R513" s="29">
        <v>6201215886</v>
      </c>
      <c r="S513" s="38" t="s">
        <v>33240</v>
      </c>
      <c r="T513" s="7" t="s">
        <v>679</v>
      </c>
      <c r="U513" s="7" t="s">
        <v>1286</v>
      </c>
      <c r="V513" s="7" t="s">
        <v>33241</v>
      </c>
      <c r="W513" s="7" t="s">
        <v>1600</v>
      </c>
      <c r="X513" s="7" t="s">
        <v>26599</v>
      </c>
      <c r="Y513" s="7" t="s">
        <v>31071</v>
      </c>
    </row>
    <row r="514" spans="1:25" hidden="1" x14ac:dyDescent="0.25">
      <c r="A514" s="29"/>
      <c r="B514" s="7" t="s">
        <v>58</v>
      </c>
      <c r="C514" s="30" t="s">
        <v>30610</v>
      </c>
      <c r="D514" s="7" t="s">
        <v>33303</v>
      </c>
      <c r="E514" s="9">
        <v>45832</v>
      </c>
      <c r="F514" s="47" t="s">
        <v>26454</v>
      </c>
      <c r="G514" s="30">
        <f t="shared" ref="G514" si="639">IF(M514=M513,G513+1,1)</f>
        <v>109</v>
      </c>
      <c r="H514" s="30" t="str">
        <f t="shared" ref="H514" si="640">TEXT(G514,"0000")</f>
        <v>0109</v>
      </c>
      <c r="I514" s="31" t="str">
        <f t="shared" ref="I514" si="641">CONCATENATE(N514,H514)</f>
        <v>10120109</v>
      </c>
      <c r="J514" s="30"/>
      <c r="K514" s="42" t="s">
        <v>30455</v>
      </c>
      <c r="L514" s="65" t="s">
        <v>33304</v>
      </c>
      <c r="M514" s="29" t="s">
        <v>654</v>
      </c>
      <c r="N514" s="51" t="str">
        <f>VLOOKUP(M514,'BMC Master'!$C$3:$E$100,3,0)</f>
        <v>1012</v>
      </c>
      <c r="O514" s="7" t="s">
        <v>33305</v>
      </c>
      <c r="P514" s="9">
        <v>29601</v>
      </c>
      <c r="Q514" s="7" t="s">
        <v>33306</v>
      </c>
      <c r="R514" s="29">
        <v>7762031273</v>
      </c>
      <c r="S514" s="38" t="s">
        <v>33307</v>
      </c>
      <c r="T514" s="7" t="s">
        <v>679</v>
      </c>
      <c r="U514" s="7" t="s">
        <v>1304</v>
      </c>
      <c r="V514" s="7" t="s">
        <v>33308</v>
      </c>
      <c r="W514" s="7" t="s">
        <v>33309</v>
      </c>
      <c r="X514" s="7" t="s">
        <v>26599</v>
      </c>
      <c r="Y514" s="7" t="s">
        <v>31071</v>
      </c>
    </row>
    <row r="515" spans="1:25" hidden="1" x14ac:dyDescent="0.25">
      <c r="A515" s="29"/>
      <c r="B515" s="7" t="s">
        <v>58</v>
      </c>
      <c r="C515" s="30" t="s">
        <v>30610</v>
      </c>
      <c r="D515" s="7" t="s">
        <v>33475</v>
      </c>
      <c r="E515" s="9">
        <v>45850</v>
      </c>
      <c r="F515" s="47" t="s">
        <v>26454</v>
      </c>
      <c r="G515" s="30">
        <f t="shared" ref="G515" si="642">IF(M515=M514,G514+1,1)</f>
        <v>110</v>
      </c>
      <c r="H515" s="30" t="str">
        <f t="shared" ref="H515" si="643">TEXT(G515,"0000")</f>
        <v>0110</v>
      </c>
      <c r="I515" s="31" t="str">
        <f t="shared" ref="I515" si="644">CONCATENATE(N515,H515)</f>
        <v>10120110</v>
      </c>
      <c r="J515" s="30"/>
      <c r="K515" s="42" t="s">
        <v>30455</v>
      </c>
      <c r="L515" s="65" t="s">
        <v>33480</v>
      </c>
      <c r="M515" s="29" t="s">
        <v>654</v>
      </c>
      <c r="N515" s="51" t="str">
        <f>VLOOKUP(M515,'BMC Master'!$C$3:$E$100,3,0)</f>
        <v>1012</v>
      </c>
      <c r="O515" s="7" t="s">
        <v>33476</v>
      </c>
      <c r="P515" s="9">
        <v>30317</v>
      </c>
      <c r="Q515" s="7" t="s">
        <v>33477</v>
      </c>
      <c r="R515" s="29">
        <v>6206334972</v>
      </c>
      <c r="S515" s="38" t="s">
        <v>33478</v>
      </c>
      <c r="T515" s="7" t="s">
        <v>923</v>
      </c>
      <c r="U515" s="7" t="s">
        <v>747</v>
      </c>
      <c r="V515" s="7" t="s">
        <v>33479</v>
      </c>
      <c r="W515" s="7" t="s">
        <v>8763</v>
      </c>
      <c r="X515" s="7" t="s">
        <v>30403</v>
      </c>
      <c r="Y515" s="7" t="s">
        <v>30944</v>
      </c>
    </row>
    <row r="516" spans="1:25" hidden="1" x14ac:dyDescent="0.25">
      <c r="A516" s="29"/>
      <c r="B516" s="7" t="s">
        <v>58</v>
      </c>
      <c r="C516" s="30" t="s">
        <v>30610</v>
      </c>
      <c r="D516" s="7" t="s">
        <v>33657</v>
      </c>
      <c r="E516" s="9">
        <v>45868</v>
      </c>
      <c r="F516" s="47" t="s">
        <v>26454</v>
      </c>
      <c r="G516" s="30">
        <f t="shared" ref="G516:G517" si="645">IF(M516=M515,G515+1,1)</f>
        <v>111</v>
      </c>
      <c r="H516" s="30" t="str">
        <f t="shared" ref="H516:H517" si="646">TEXT(G516,"0000")</f>
        <v>0111</v>
      </c>
      <c r="I516" s="31" t="str">
        <f t="shared" ref="I516:I517" si="647">CONCATENATE(N516,H516)</f>
        <v>10120111</v>
      </c>
      <c r="J516" s="30"/>
      <c r="K516" s="42" t="s">
        <v>23380</v>
      </c>
      <c r="L516" s="65" t="s">
        <v>33659</v>
      </c>
      <c r="M516" s="29" t="s">
        <v>654</v>
      </c>
      <c r="N516" s="51" t="str">
        <f>VLOOKUP(M516,'BMC Master'!$C$3:$E$100,3,0)</f>
        <v>1012</v>
      </c>
      <c r="O516" s="7" t="s">
        <v>928</v>
      </c>
      <c r="P516" s="9">
        <v>33795</v>
      </c>
      <c r="Q516" s="7" t="s">
        <v>33661</v>
      </c>
      <c r="R516" s="29">
        <v>9570339234</v>
      </c>
      <c r="S516" s="38" t="s">
        <v>33662</v>
      </c>
      <c r="T516" s="7" t="s">
        <v>679</v>
      </c>
      <c r="U516" s="7" t="s">
        <v>1022</v>
      </c>
      <c r="V516" s="7" t="s">
        <v>1225</v>
      </c>
      <c r="W516" s="7" t="s">
        <v>180</v>
      </c>
      <c r="X516" s="7" t="s">
        <v>1667</v>
      </c>
      <c r="Y516" s="7" t="s">
        <v>30944</v>
      </c>
    </row>
    <row r="517" spans="1:25" hidden="1" x14ac:dyDescent="0.25">
      <c r="A517" s="29"/>
      <c r="B517" s="7" t="s">
        <v>58</v>
      </c>
      <c r="C517" s="30" t="s">
        <v>30610</v>
      </c>
      <c r="D517" s="7" t="s">
        <v>33658</v>
      </c>
      <c r="E517" s="9">
        <v>45868</v>
      </c>
      <c r="F517" s="47" t="s">
        <v>26454</v>
      </c>
      <c r="G517" s="30">
        <f t="shared" si="645"/>
        <v>112</v>
      </c>
      <c r="H517" s="30" t="str">
        <f t="shared" si="646"/>
        <v>0112</v>
      </c>
      <c r="I517" s="31" t="str">
        <f t="shared" si="647"/>
        <v>10120112</v>
      </c>
      <c r="J517" s="30"/>
      <c r="K517" s="42" t="s">
        <v>30455</v>
      </c>
      <c r="L517" s="65" t="s">
        <v>33660</v>
      </c>
      <c r="M517" s="29" t="s">
        <v>654</v>
      </c>
      <c r="N517" s="51" t="str">
        <f>VLOOKUP(M517,'BMC Master'!$C$3:$E$100,3,0)</f>
        <v>1012</v>
      </c>
      <c r="O517" s="7" t="s">
        <v>33663</v>
      </c>
      <c r="P517" s="9">
        <v>25569</v>
      </c>
      <c r="Q517" s="7" t="s">
        <v>33664</v>
      </c>
      <c r="R517" s="29">
        <v>7979774275</v>
      </c>
      <c r="S517" s="38" t="s">
        <v>33665</v>
      </c>
      <c r="T517" s="7" t="s">
        <v>923</v>
      </c>
      <c r="U517" s="7" t="s">
        <v>747</v>
      </c>
      <c r="V517" s="7" t="s">
        <v>33479</v>
      </c>
      <c r="W517" s="7" t="s">
        <v>8763</v>
      </c>
      <c r="X517" s="7" t="s">
        <v>30403</v>
      </c>
      <c r="Y517" s="7" t="s">
        <v>30944</v>
      </c>
    </row>
    <row r="518" spans="1:25" hidden="1" x14ac:dyDescent="0.25">
      <c r="A518" s="29"/>
      <c r="B518" s="7" t="s">
        <v>58</v>
      </c>
      <c r="C518" s="30" t="s">
        <v>30610</v>
      </c>
      <c r="D518" s="7" t="s">
        <v>34038</v>
      </c>
      <c r="E518" s="9">
        <v>45915</v>
      </c>
      <c r="F518" s="47" t="s">
        <v>26454</v>
      </c>
      <c r="G518" s="30">
        <f t="shared" ref="G518:G519" si="648">IF(M518=M517,G517+1,1)</f>
        <v>113</v>
      </c>
      <c r="H518" s="30" t="str">
        <f t="shared" ref="H518:H519" si="649">TEXT(G518,"0000")</f>
        <v>0113</v>
      </c>
      <c r="I518" s="31" t="str">
        <f t="shared" ref="I518:I519" si="650">CONCATENATE(N518,H518)</f>
        <v>10120113</v>
      </c>
      <c r="J518" s="30"/>
      <c r="K518" s="42" t="s">
        <v>23380</v>
      </c>
      <c r="L518" s="65" t="s">
        <v>34080</v>
      </c>
      <c r="M518" s="29" t="s">
        <v>654</v>
      </c>
      <c r="N518" s="51" t="str">
        <f>VLOOKUP(M518,'BMC Master'!$C$3:$E$100,3,0)</f>
        <v>1012</v>
      </c>
      <c r="O518" s="7" t="s">
        <v>34072</v>
      </c>
      <c r="P518" s="9">
        <v>27457</v>
      </c>
      <c r="Q518" s="7" t="s">
        <v>34073</v>
      </c>
      <c r="R518" s="29">
        <v>9031112658</v>
      </c>
      <c r="S518" s="38" t="s">
        <v>34074</v>
      </c>
      <c r="T518" s="7" t="s">
        <v>679</v>
      </c>
      <c r="U518" s="7" t="s">
        <v>7180</v>
      </c>
      <c r="V518" s="7" t="s">
        <v>34082</v>
      </c>
      <c r="W518" s="7" t="s">
        <v>33309</v>
      </c>
      <c r="X518" s="7" t="s">
        <v>1667</v>
      </c>
      <c r="Y518" s="7" t="s">
        <v>30944</v>
      </c>
    </row>
    <row r="519" spans="1:25" hidden="1" x14ac:dyDescent="0.25">
      <c r="A519" s="29"/>
      <c r="B519" s="7" t="s">
        <v>58</v>
      </c>
      <c r="C519" s="30" t="s">
        <v>30610</v>
      </c>
      <c r="D519" s="7" t="s">
        <v>34039</v>
      </c>
      <c r="E519" s="9">
        <v>45915</v>
      </c>
      <c r="F519" s="47" t="s">
        <v>26454</v>
      </c>
      <c r="G519" s="30">
        <f t="shared" si="648"/>
        <v>114</v>
      </c>
      <c r="H519" s="30" t="str">
        <f t="shared" si="649"/>
        <v>0114</v>
      </c>
      <c r="I519" s="31" t="str">
        <f t="shared" si="650"/>
        <v>10120114</v>
      </c>
      <c r="J519" s="30"/>
      <c r="K519" s="42" t="s">
        <v>23380</v>
      </c>
      <c r="L519" s="65" t="s">
        <v>34081</v>
      </c>
      <c r="M519" s="29" t="s">
        <v>654</v>
      </c>
      <c r="N519" s="51" t="str">
        <f>VLOOKUP(M519,'BMC Master'!$C$3:$E$100,3,0)</f>
        <v>1012</v>
      </c>
      <c r="O519" s="7" t="s">
        <v>34075</v>
      </c>
      <c r="P519" s="9">
        <v>31898</v>
      </c>
      <c r="Q519" s="7" t="s">
        <v>34076</v>
      </c>
      <c r="R519" s="29">
        <v>9631389655</v>
      </c>
      <c r="S519" s="38" t="s">
        <v>34077</v>
      </c>
      <c r="T519" s="7" t="s">
        <v>31970</v>
      </c>
      <c r="U519" s="7" t="s">
        <v>1193</v>
      </c>
      <c r="V519" s="7" t="s">
        <v>34083</v>
      </c>
      <c r="W519" s="7" t="s">
        <v>1600</v>
      </c>
      <c r="X519" s="7" t="s">
        <v>1667</v>
      </c>
      <c r="Y519" s="7" t="s">
        <v>30944</v>
      </c>
    </row>
    <row r="520" spans="1:25" hidden="1" x14ac:dyDescent="0.25">
      <c r="A520" s="29"/>
      <c r="B520" s="7" t="s">
        <v>58</v>
      </c>
      <c r="C520" s="30" t="s">
        <v>30610</v>
      </c>
      <c r="D520" s="7" t="s">
        <v>34267</v>
      </c>
      <c r="E520" s="9">
        <v>45944</v>
      </c>
      <c r="F520" s="47" t="s">
        <v>26454</v>
      </c>
      <c r="G520" s="30">
        <f t="shared" ref="G520" si="651">IF(M520=M519,G519+1,1)</f>
        <v>115</v>
      </c>
      <c r="H520" s="30" t="str">
        <f t="shared" ref="H520" si="652">TEXT(G520,"0000")</f>
        <v>0115</v>
      </c>
      <c r="I520" s="31" t="str">
        <f t="shared" ref="I520" si="653">CONCATENATE(N520,H520)</f>
        <v>10120115</v>
      </c>
      <c r="J520" s="30"/>
      <c r="K520" s="42" t="s">
        <v>30455</v>
      </c>
      <c r="L520" s="65" t="s">
        <v>34272</v>
      </c>
      <c r="M520" s="29" t="s">
        <v>654</v>
      </c>
      <c r="N520" s="51" t="str">
        <f>VLOOKUP(M520,'BMC Master'!$C$3:$E$100,3,0)</f>
        <v>1012</v>
      </c>
      <c r="O520" s="7" t="s">
        <v>34268</v>
      </c>
      <c r="P520" s="9">
        <v>34338</v>
      </c>
      <c r="Q520" s="7" t="s">
        <v>34269</v>
      </c>
      <c r="R520" s="29">
        <v>9939545243</v>
      </c>
      <c r="S520" s="38" t="s">
        <v>34270</v>
      </c>
      <c r="T520" s="7" t="s">
        <v>34271</v>
      </c>
      <c r="U520" s="7" t="s">
        <v>30575</v>
      </c>
      <c r="V520" s="7" t="s">
        <v>30576</v>
      </c>
      <c r="W520" s="7" t="s">
        <v>8763</v>
      </c>
      <c r="X520" s="7" t="s">
        <v>26599</v>
      </c>
      <c r="Y520" s="7" t="s">
        <v>31071</v>
      </c>
    </row>
    <row r="521" spans="1:25" hidden="1" x14ac:dyDescent="0.25">
      <c r="A521" s="29"/>
      <c r="B521" s="7" t="s">
        <v>58</v>
      </c>
      <c r="C521" s="30" t="s">
        <v>30610</v>
      </c>
      <c r="D521" s="7" t="s">
        <v>34524</v>
      </c>
      <c r="E521" s="9">
        <v>45986</v>
      </c>
      <c r="F521" s="47" t="s">
        <v>26454</v>
      </c>
      <c r="G521" s="30">
        <f t="shared" ref="G521" si="654">IF(M521=M520,G520+1,1)</f>
        <v>116</v>
      </c>
      <c r="H521" s="30" t="str">
        <f t="shared" ref="H521" si="655">TEXT(G521,"0000")</f>
        <v>0116</v>
      </c>
      <c r="I521" s="31" t="str">
        <f t="shared" ref="I521" si="656">CONCATENATE(N521,H521)</f>
        <v>10120116</v>
      </c>
      <c r="J521" s="30"/>
      <c r="K521" s="42" t="s">
        <v>23380</v>
      </c>
      <c r="L521" s="65" t="s">
        <v>34525</v>
      </c>
      <c r="M521" s="29" t="s">
        <v>654</v>
      </c>
      <c r="N521" s="51" t="str">
        <f>VLOOKUP(M521,'BMC Master'!$C$3:$E$100,3,0)</f>
        <v>1012</v>
      </c>
      <c r="O521" s="7" t="s">
        <v>34526</v>
      </c>
      <c r="P521" s="9">
        <v>28524</v>
      </c>
      <c r="Q521" s="7" t="s">
        <v>4071</v>
      </c>
      <c r="R521" s="29">
        <v>7564900939</v>
      </c>
      <c r="S521" s="38" t="s">
        <v>34929</v>
      </c>
      <c r="T521" s="7" t="s">
        <v>679</v>
      </c>
      <c r="U521" s="7" t="s">
        <v>17721</v>
      </c>
      <c r="V521" s="7" t="s">
        <v>30396</v>
      </c>
      <c r="W521" s="7" t="s">
        <v>33309</v>
      </c>
      <c r="X521" s="7" t="s">
        <v>30396</v>
      </c>
      <c r="Y521" s="7" t="s">
        <v>30945</v>
      </c>
    </row>
    <row r="522" spans="1:25" hidden="1" x14ac:dyDescent="0.25">
      <c r="A522" s="29"/>
      <c r="B522" s="7" t="s">
        <v>58</v>
      </c>
      <c r="C522" s="30" t="s">
        <v>30610</v>
      </c>
      <c r="D522" s="7" t="s">
        <v>34692</v>
      </c>
      <c r="E522" s="9">
        <v>46011</v>
      </c>
      <c r="F522" s="47" t="s">
        <v>26454</v>
      </c>
      <c r="G522" s="30">
        <f t="shared" ref="G522" si="657">IF(M522=M521,G521+1,1)</f>
        <v>117</v>
      </c>
      <c r="H522" s="30" t="str">
        <f t="shared" ref="H522" si="658">TEXT(G522,"0000")</f>
        <v>0117</v>
      </c>
      <c r="I522" s="31" t="str">
        <f t="shared" ref="I522" si="659">CONCATENATE(N522,H522)</f>
        <v>10120117</v>
      </c>
      <c r="J522" s="30"/>
      <c r="K522" s="42" t="s">
        <v>30455</v>
      </c>
      <c r="L522" s="65" t="s">
        <v>34693</v>
      </c>
      <c r="M522" s="29" t="s">
        <v>654</v>
      </c>
      <c r="N522" s="51" t="str">
        <f>VLOOKUP(M522,'BMC Master'!$C$3:$E$100,3,0)</f>
        <v>1012</v>
      </c>
      <c r="O522" s="7" t="s">
        <v>8113</v>
      </c>
      <c r="P522" s="9">
        <v>32509</v>
      </c>
      <c r="Q522" s="7" t="s">
        <v>34694</v>
      </c>
      <c r="R522" s="29">
        <v>9304320429</v>
      </c>
      <c r="S522" s="38" t="s">
        <v>34695</v>
      </c>
      <c r="T522" s="7" t="s">
        <v>30565</v>
      </c>
      <c r="U522" s="7" t="s">
        <v>747</v>
      </c>
      <c r="V522" s="7" t="s">
        <v>34613</v>
      </c>
      <c r="W522" s="7" t="s">
        <v>180</v>
      </c>
      <c r="X522" s="7" t="s">
        <v>30396</v>
      </c>
      <c r="Y522" s="7" t="s">
        <v>30945</v>
      </c>
    </row>
    <row r="523" spans="1:25" hidden="1" x14ac:dyDescent="0.25">
      <c r="A523" s="29"/>
      <c r="B523" s="7" t="s">
        <v>58</v>
      </c>
      <c r="C523" s="30" t="s">
        <v>30610</v>
      </c>
      <c r="D523" s="7" t="s">
        <v>34865</v>
      </c>
      <c r="E523" s="9">
        <v>46020</v>
      </c>
      <c r="F523" s="47" t="s">
        <v>26454</v>
      </c>
      <c r="G523" s="30">
        <f t="shared" ref="G523" si="660">IF(M523=M522,G522+1,1)</f>
        <v>118</v>
      </c>
      <c r="H523" s="30" t="str">
        <f t="shared" ref="H523" si="661">TEXT(G523,"0000")</f>
        <v>0118</v>
      </c>
      <c r="I523" s="31" t="str">
        <f t="shared" ref="I523" si="662">CONCATENATE(N523,H523)</f>
        <v>10120118</v>
      </c>
      <c r="J523" s="30"/>
      <c r="K523" s="42" t="s">
        <v>30455</v>
      </c>
      <c r="L523" s="65" t="s">
        <v>34867</v>
      </c>
      <c r="M523" s="29" t="s">
        <v>654</v>
      </c>
      <c r="N523" s="51" t="str">
        <f>VLOOKUP(M523,'BMC Master'!$C$3:$E$100,3,0)</f>
        <v>1012</v>
      </c>
      <c r="O523" s="7" t="s">
        <v>34869</v>
      </c>
      <c r="P523" s="9">
        <v>30682</v>
      </c>
      <c r="Q523" s="7" t="s">
        <v>34870</v>
      </c>
      <c r="R523" s="29">
        <v>7461821213</v>
      </c>
      <c r="S523" s="38" t="s">
        <v>34871</v>
      </c>
      <c r="T523" s="7" t="s">
        <v>33882</v>
      </c>
      <c r="U523" s="7" t="s">
        <v>747</v>
      </c>
      <c r="V523" s="7" t="s">
        <v>34872</v>
      </c>
      <c r="W523" s="7" t="s">
        <v>8763</v>
      </c>
      <c r="X523" s="7" t="s">
        <v>26599</v>
      </c>
      <c r="Y523" s="7" t="s">
        <v>31071</v>
      </c>
    </row>
    <row r="524" spans="1:25" hidden="1" x14ac:dyDescent="0.25">
      <c r="A524" s="29"/>
      <c r="B524" s="7" t="s">
        <v>58</v>
      </c>
      <c r="C524" s="30" t="s">
        <v>30610</v>
      </c>
      <c r="D524" s="7" t="s">
        <v>34866</v>
      </c>
      <c r="E524" s="9">
        <v>46020</v>
      </c>
      <c r="F524" s="47" t="s">
        <v>26454</v>
      </c>
      <c r="G524" s="30">
        <f t="shared" ref="G524" si="663">IF(M524=M523,G523+1,1)</f>
        <v>119</v>
      </c>
      <c r="H524" s="30" t="str">
        <f t="shared" ref="H524" si="664">TEXT(G524,"0000")</f>
        <v>0119</v>
      </c>
      <c r="I524" s="31" t="str">
        <f t="shared" ref="I524" si="665">CONCATENATE(N524,H524)</f>
        <v>10120119</v>
      </c>
      <c r="J524" s="30"/>
      <c r="K524" s="42" t="s">
        <v>30455</v>
      </c>
      <c r="L524" s="65" t="s">
        <v>34868</v>
      </c>
      <c r="M524" s="29" t="s">
        <v>654</v>
      </c>
      <c r="N524" s="51" t="str">
        <f>VLOOKUP(M524,'BMC Master'!$C$3:$E$100,3,0)</f>
        <v>1012</v>
      </c>
      <c r="O524" s="7" t="s">
        <v>8473</v>
      </c>
      <c r="P524" s="9">
        <v>33604</v>
      </c>
      <c r="Q524" s="7" t="s">
        <v>237</v>
      </c>
      <c r="R524" s="29">
        <v>7484050690</v>
      </c>
      <c r="S524" s="38" t="s">
        <v>34874</v>
      </c>
      <c r="T524" s="7" t="s">
        <v>679</v>
      </c>
      <c r="U524" s="7" t="s">
        <v>34873</v>
      </c>
      <c r="V524" s="7" t="s">
        <v>30620</v>
      </c>
      <c r="W524" s="7" t="s">
        <v>8763</v>
      </c>
      <c r="X524" s="7" t="s">
        <v>26599</v>
      </c>
      <c r="Y524" s="7" t="s">
        <v>31071</v>
      </c>
    </row>
    <row r="525" spans="1:25" hidden="1" x14ac:dyDescent="0.25">
      <c r="A525" s="29"/>
      <c r="B525" s="7" t="s">
        <v>58</v>
      </c>
      <c r="C525" s="30" t="s">
        <v>30610</v>
      </c>
      <c r="D525" s="7" t="s">
        <v>34930</v>
      </c>
      <c r="E525" s="9">
        <v>46028</v>
      </c>
      <c r="F525" s="47" t="s">
        <v>26454</v>
      </c>
      <c r="G525" s="30">
        <f t="shared" ref="G525:G526" si="666">IF(M525=M524,G524+1,1)</f>
        <v>120</v>
      </c>
      <c r="H525" s="30" t="str">
        <f t="shared" ref="H525:H526" si="667">TEXT(G525,"0000")</f>
        <v>0120</v>
      </c>
      <c r="I525" s="31" t="str">
        <f t="shared" ref="I525:I526" si="668">CONCATENATE(N525,H525)</f>
        <v>10120120</v>
      </c>
      <c r="J525" s="30"/>
      <c r="K525" s="42" t="s">
        <v>23380</v>
      </c>
      <c r="L525" s="65" t="s">
        <v>34932</v>
      </c>
      <c r="M525" s="29" t="s">
        <v>654</v>
      </c>
      <c r="N525" s="51" t="str">
        <f>VLOOKUP(M525,'BMC Master'!$C$3:$E$100,3,0)</f>
        <v>1012</v>
      </c>
      <c r="O525" s="7" t="s">
        <v>34934</v>
      </c>
      <c r="P525" s="9">
        <v>28653</v>
      </c>
      <c r="Q525" s="7" t="s">
        <v>34935</v>
      </c>
      <c r="R525" s="29">
        <v>9931059901</v>
      </c>
      <c r="S525" s="38" t="s">
        <v>34936</v>
      </c>
      <c r="T525" s="7" t="s">
        <v>717</v>
      </c>
      <c r="U525" s="7" t="s">
        <v>17708</v>
      </c>
      <c r="V525" s="7" t="s">
        <v>34937</v>
      </c>
      <c r="W525" s="7" t="s">
        <v>32181</v>
      </c>
      <c r="X525" s="7" t="s">
        <v>26599</v>
      </c>
      <c r="Y525" s="7" t="s">
        <v>31071</v>
      </c>
    </row>
    <row r="526" spans="1:25" hidden="1" x14ac:dyDescent="0.25">
      <c r="A526" s="29"/>
      <c r="B526" s="7" t="s">
        <v>58</v>
      </c>
      <c r="C526" s="30" t="s">
        <v>30610</v>
      </c>
      <c r="D526" s="7" t="s">
        <v>34931</v>
      </c>
      <c r="E526" s="9">
        <v>46028</v>
      </c>
      <c r="F526" s="47" t="s">
        <v>26454</v>
      </c>
      <c r="G526" s="30">
        <f t="shared" si="666"/>
        <v>121</v>
      </c>
      <c r="H526" s="30" t="str">
        <f t="shared" si="667"/>
        <v>0121</v>
      </c>
      <c r="I526" s="31" t="str">
        <f t="shared" si="668"/>
        <v>10120121</v>
      </c>
      <c r="J526" s="30"/>
      <c r="K526" s="42" t="s">
        <v>23380</v>
      </c>
      <c r="L526" s="65" t="s">
        <v>34933</v>
      </c>
      <c r="M526" s="29" t="s">
        <v>654</v>
      </c>
      <c r="N526" s="51" t="str">
        <f>VLOOKUP(M526,'BMC Master'!$C$3:$E$100,3,0)</f>
        <v>1012</v>
      </c>
      <c r="O526" s="7" t="s">
        <v>34938</v>
      </c>
      <c r="P526" s="9">
        <v>34175</v>
      </c>
      <c r="Q526" s="7" t="s">
        <v>34939</v>
      </c>
      <c r="R526" s="29">
        <v>9004074976</v>
      </c>
      <c r="S526" s="38" t="s">
        <v>34940</v>
      </c>
      <c r="T526" s="7" t="s">
        <v>34941</v>
      </c>
      <c r="U526" s="7" t="s">
        <v>1294</v>
      </c>
      <c r="V526" s="7" t="s">
        <v>1295</v>
      </c>
      <c r="W526" s="7" t="s">
        <v>32027</v>
      </c>
      <c r="X526" s="7" t="s">
        <v>30403</v>
      </c>
      <c r="Y526" s="7" t="s">
        <v>30944</v>
      </c>
    </row>
    <row r="527" spans="1:25" hidden="1" x14ac:dyDescent="0.25">
      <c r="A527" s="29"/>
      <c r="B527" s="7" t="s">
        <v>58</v>
      </c>
      <c r="C527" s="30" t="s">
        <v>30610</v>
      </c>
      <c r="D527" s="7" t="s">
        <v>35216</v>
      </c>
      <c r="E527" s="9">
        <v>46051</v>
      </c>
      <c r="F527" s="47" t="s">
        <v>26454</v>
      </c>
      <c r="G527" s="30">
        <f t="shared" ref="G527" si="669">IF(M527=M526,G526+1,1)</f>
        <v>122</v>
      </c>
      <c r="H527" s="30" t="str">
        <f t="shared" ref="H527" si="670">TEXT(G527,"0000")</f>
        <v>0122</v>
      </c>
      <c r="I527" s="31" t="str">
        <f t="shared" ref="I527" si="671">CONCATENATE(N527,H527)</f>
        <v>10120122</v>
      </c>
      <c r="J527" s="30"/>
      <c r="K527" s="42" t="s">
        <v>23380</v>
      </c>
      <c r="L527" s="65" t="s">
        <v>35217</v>
      </c>
      <c r="M527" s="29" t="s">
        <v>654</v>
      </c>
      <c r="N527" s="51" t="str">
        <f>VLOOKUP(M527,'BMC Master'!$C$3:$E$100,3,0)</f>
        <v>1012</v>
      </c>
      <c r="O527" s="7" t="s">
        <v>31659</v>
      </c>
      <c r="P527" s="9">
        <v>36295</v>
      </c>
      <c r="Q527" s="7" t="s">
        <v>35218</v>
      </c>
      <c r="R527" s="29">
        <v>6204537228</v>
      </c>
      <c r="S527" s="38" t="s">
        <v>35219</v>
      </c>
      <c r="T527" s="7" t="s">
        <v>34542</v>
      </c>
      <c r="U527" s="7" t="s">
        <v>3077</v>
      </c>
      <c r="V527" s="7" t="s">
        <v>35220</v>
      </c>
      <c r="W527" s="7" t="s">
        <v>1600</v>
      </c>
      <c r="X527" s="7" t="s">
        <v>30403</v>
      </c>
      <c r="Y527" s="7" t="s">
        <v>30944</v>
      </c>
    </row>
    <row r="528" spans="1:25" hidden="1" x14ac:dyDescent="0.25">
      <c r="A528" s="29"/>
      <c r="B528" s="7" t="s">
        <v>58</v>
      </c>
      <c r="C528" s="30" t="s">
        <v>30610</v>
      </c>
      <c r="D528" s="7" t="s">
        <v>35529</v>
      </c>
      <c r="E528" s="9">
        <v>46073</v>
      </c>
      <c r="F528" s="47" t="s">
        <v>26454</v>
      </c>
      <c r="G528" s="30">
        <f t="shared" ref="G528" si="672">IF(M528=M527,G527+1,1)</f>
        <v>123</v>
      </c>
      <c r="H528" s="30" t="str">
        <f t="shared" ref="H528" si="673">TEXT(G528,"0000")</f>
        <v>0123</v>
      </c>
      <c r="I528" s="31" t="str">
        <f t="shared" ref="I528" si="674">CONCATENATE(N528,H528)</f>
        <v>10120123</v>
      </c>
      <c r="J528" s="30"/>
      <c r="K528" s="42" t="s">
        <v>23380</v>
      </c>
      <c r="L528" s="65" t="s">
        <v>35530</v>
      </c>
      <c r="M528" s="29" t="s">
        <v>654</v>
      </c>
      <c r="N528" s="51" t="str">
        <f>VLOOKUP(M528,'BMC Master'!$C$3:$E$100,3,0)</f>
        <v>1012</v>
      </c>
      <c r="O528" s="7" t="s">
        <v>1573</v>
      </c>
      <c r="P528" s="9">
        <v>35675</v>
      </c>
      <c r="Q528" s="7" t="s">
        <v>35531</v>
      </c>
      <c r="R528" s="29">
        <v>7462059816</v>
      </c>
      <c r="S528" s="38" t="s">
        <v>35532</v>
      </c>
      <c r="T528" s="7" t="s">
        <v>4684</v>
      </c>
      <c r="U528" s="7" t="s">
        <v>34873</v>
      </c>
      <c r="V528" s="7" t="s">
        <v>35533</v>
      </c>
      <c r="W528" s="7" t="s">
        <v>8763</v>
      </c>
      <c r="X528" s="7" t="s">
        <v>30403</v>
      </c>
      <c r="Y528" s="7" t="s">
        <v>30944</v>
      </c>
    </row>
    <row r="529" spans="1:25" hidden="1" x14ac:dyDescent="0.25">
      <c r="A529" s="29"/>
      <c r="B529" s="7" t="s">
        <v>58</v>
      </c>
      <c r="C529" s="30" t="s">
        <v>30610</v>
      </c>
      <c r="D529" s="7" t="s">
        <v>36706</v>
      </c>
      <c r="E529" s="9">
        <v>46185</v>
      </c>
      <c r="F529" s="47" t="s">
        <v>26454</v>
      </c>
      <c r="G529" s="30">
        <f t="shared" ref="G529" si="675">IF(M529=M528,G528+1,1)</f>
        <v>124</v>
      </c>
      <c r="H529" s="30" t="str">
        <f t="shared" ref="H529" si="676">TEXT(G529,"0000")</f>
        <v>0124</v>
      </c>
      <c r="I529" s="31" t="str">
        <f t="shared" ref="I529" si="677">CONCATENATE(N529,H529)</f>
        <v>10120124</v>
      </c>
      <c r="J529" s="30"/>
      <c r="K529" s="42" t="s">
        <v>30455</v>
      </c>
      <c r="L529" s="65" t="s">
        <v>36707</v>
      </c>
      <c r="M529" s="29" t="s">
        <v>654</v>
      </c>
      <c r="N529" s="51" t="str">
        <f>VLOOKUP(M529,'BMC Master'!$C$3:$E$100,3,0)</f>
        <v>1012</v>
      </c>
      <c r="O529" s="7" t="s">
        <v>30967</v>
      </c>
      <c r="P529" s="9">
        <v>31792</v>
      </c>
      <c r="Q529" s="7" t="s">
        <v>30969</v>
      </c>
      <c r="R529" s="29">
        <v>7808278805</v>
      </c>
      <c r="S529" s="38" t="s">
        <v>36709</v>
      </c>
      <c r="T529" s="7" t="s">
        <v>679</v>
      </c>
      <c r="U529" s="7" t="s">
        <v>1216</v>
      </c>
      <c r="V529" s="7" t="s">
        <v>36708</v>
      </c>
      <c r="W529" s="7" t="s">
        <v>8763</v>
      </c>
      <c r="X529" s="7" t="s">
        <v>30403</v>
      </c>
      <c r="Y529" s="7" t="s">
        <v>30944</v>
      </c>
    </row>
    <row r="530" spans="1:25" hidden="1" x14ac:dyDescent="0.25">
      <c r="A530" s="29"/>
      <c r="B530" s="7" t="s">
        <v>58</v>
      </c>
      <c r="C530" s="30" t="s">
        <v>30610</v>
      </c>
      <c r="D530" s="7" t="s">
        <v>37012</v>
      </c>
      <c r="E530" s="9">
        <v>46217</v>
      </c>
      <c r="F530" s="47" t="s">
        <v>26454</v>
      </c>
      <c r="G530" s="30">
        <f t="shared" ref="G530" si="678">IF(M530=M529,G529+1,1)</f>
        <v>125</v>
      </c>
      <c r="H530" s="30" t="str">
        <f t="shared" ref="H530" si="679">TEXT(G530,"0000")</f>
        <v>0125</v>
      </c>
      <c r="I530" s="31" t="str">
        <f t="shared" ref="I530" si="680">CONCATENATE(N530,H530)</f>
        <v>10120125</v>
      </c>
      <c r="J530" s="30"/>
      <c r="K530" s="42" t="s">
        <v>30455</v>
      </c>
      <c r="L530" s="65" t="s">
        <v>37013</v>
      </c>
      <c r="M530" s="29" t="s">
        <v>654</v>
      </c>
      <c r="N530" s="51" t="str">
        <f>VLOOKUP(M530,'BMC Master'!$C$3:$E$100,3,0)</f>
        <v>1012</v>
      </c>
      <c r="O530" s="7" t="s">
        <v>37014</v>
      </c>
      <c r="P530" s="9">
        <v>31218</v>
      </c>
      <c r="Q530" s="7" t="s">
        <v>37015</v>
      </c>
      <c r="R530" s="29">
        <v>8294204030</v>
      </c>
      <c r="S530" s="38" t="s">
        <v>37018</v>
      </c>
      <c r="T530" s="7" t="s">
        <v>34542</v>
      </c>
      <c r="U530" s="7" t="s">
        <v>30308</v>
      </c>
      <c r="V530" s="7" t="s">
        <v>37016</v>
      </c>
      <c r="W530" s="7" t="s">
        <v>37017</v>
      </c>
      <c r="X530" s="7" t="s">
        <v>30403</v>
      </c>
      <c r="Y530" s="7" t="s">
        <v>30944</v>
      </c>
    </row>
    <row r="531" spans="1:25" hidden="1" x14ac:dyDescent="0.25">
      <c r="A531" s="29">
        <f>A484+1</f>
        <v>22</v>
      </c>
      <c r="B531" s="7" t="s">
        <v>58</v>
      </c>
      <c r="C531" s="30" t="s">
        <v>30610</v>
      </c>
      <c r="D531" s="7" t="s">
        <v>30335</v>
      </c>
      <c r="E531" s="9">
        <v>45392</v>
      </c>
      <c r="F531" s="47" t="s">
        <v>26454</v>
      </c>
      <c r="G531" s="30">
        <v>51</v>
      </c>
      <c r="H531" s="30" t="str">
        <f t="shared" ref="H531" si="681">TEXT(G531,"0000")</f>
        <v>0051</v>
      </c>
      <c r="I531" s="31" t="str">
        <f t="shared" ref="I531" si="682">CONCATENATE(N531,H531)</f>
        <v>10130051</v>
      </c>
      <c r="J531" s="30" t="s">
        <v>30330</v>
      </c>
      <c r="K531" s="42" t="s">
        <v>23380</v>
      </c>
      <c r="L531" s="65" t="s">
        <v>30340</v>
      </c>
      <c r="M531" s="29" t="s">
        <v>655</v>
      </c>
      <c r="N531" s="51" t="str">
        <f>VLOOKUP(M531,'BMC Master'!$C$3:$E$100,3,0)</f>
        <v>1013</v>
      </c>
      <c r="O531" s="7" t="s">
        <v>30345</v>
      </c>
      <c r="P531" s="9">
        <v>28856</v>
      </c>
      <c r="Q531" s="7" t="s">
        <v>30346</v>
      </c>
      <c r="R531" s="29">
        <v>8002625940</v>
      </c>
      <c r="S531" s="7" t="s">
        <v>30347</v>
      </c>
      <c r="T531" s="7" t="s">
        <v>950</v>
      </c>
      <c r="U531" s="7" t="s">
        <v>1303</v>
      </c>
      <c r="V531" s="7" t="s">
        <v>668</v>
      </c>
      <c r="W531" s="7" t="s">
        <v>1308</v>
      </c>
      <c r="X531" s="7"/>
      <c r="Y531" s="7"/>
    </row>
    <row r="532" spans="1:25" hidden="1" x14ac:dyDescent="0.25">
      <c r="A532" s="29">
        <f t="shared" si="157"/>
        <v>23</v>
      </c>
      <c r="B532" s="7" t="s">
        <v>58</v>
      </c>
      <c r="C532" s="30" t="s">
        <v>30610</v>
      </c>
      <c r="D532" s="7" t="s">
        <v>30336</v>
      </c>
      <c r="E532" s="9">
        <v>45392</v>
      </c>
      <c r="F532" s="47" t="s">
        <v>26454</v>
      </c>
      <c r="G532" s="30">
        <f t="shared" ref="G532:G535" si="683">IF(M532=M531,G531+1,1)</f>
        <v>52</v>
      </c>
      <c r="H532" s="30" t="str">
        <f t="shared" ref="H532:H535" si="684">TEXT(G532,"0000")</f>
        <v>0052</v>
      </c>
      <c r="I532" s="31" t="str">
        <f t="shared" ref="I532:I535" si="685">CONCATENATE(N532,H532)</f>
        <v>10130052</v>
      </c>
      <c r="J532" s="30" t="s">
        <v>30331</v>
      </c>
      <c r="K532" s="42" t="s">
        <v>23380</v>
      </c>
      <c r="L532" s="65" t="s">
        <v>30341</v>
      </c>
      <c r="M532" s="29" t="s">
        <v>655</v>
      </c>
      <c r="N532" s="51" t="str">
        <f>VLOOKUP(M532,'BMC Master'!$C$3:$E$100,3,0)</f>
        <v>1013</v>
      </c>
      <c r="O532" s="7" t="s">
        <v>8308</v>
      </c>
      <c r="P532" s="9">
        <v>31778</v>
      </c>
      <c r="Q532" s="7" t="s">
        <v>1308</v>
      </c>
      <c r="R532" s="29">
        <v>9801941019</v>
      </c>
      <c r="S532" s="7" t="s">
        <v>30348</v>
      </c>
      <c r="T532" s="7" t="s">
        <v>30349</v>
      </c>
      <c r="U532" s="7" t="s">
        <v>1212</v>
      </c>
      <c r="V532" s="7" t="s">
        <v>668</v>
      </c>
      <c r="W532" s="7" t="s">
        <v>1308</v>
      </c>
      <c r="X532" s="7"/>
      <c r="Y532" s="7"/>
    </row>
    <row r="533" spans="1:25" hidden="1" x14ac:dyDescent="0.25">
      <c r="A533" s="29">
        <f t="shared" si="157"/>
        <v>24</v>
      </c>
      <c r="B533" s="7" t="s">
        <v>58</v>
      </c>
      <c r="C533" s="30" t="s">
        <v>30610</v>
      </c>
      <c r="D533" s="7" t="s">
        <v>30337</v>
      </c>
      <c r="E533" s="9">
        <v>45392</v>
      </c>
      <c r="F533" s="47" t="s">
        <v>26454</v>
      </c>
      <c r="G533" s="30">
        <f t="shared" si="683"/>
        <v>53</v>
      </c>
      <c r="H533" s="30" t="str">
        <f t="shared" si="684"/>
        <v>0053</v>
      </c>
      <c r="I533" s="31" t="str">
        <f t="shared" si="685"/>
        <v>10130053</v>
      </c>
      <c r="J533" s="30" t="s">
        <v>30332</v>
      </c>
      <c r="K533" s="42" t="s">
        <v>23380</v>
      </c>
      <c r="L533" s="65" t="s">
        <v>30342</v>
      </c>
      <c r="M533" s="29" t="s">
        <v>655</v>
      </c>
      <c r="N533" s="51" t="str">
        <f>VLOOKUP(M533,'BMC Master'!$C$3:$E$100,3,0)</f>
        <v>1013</v>
      </c>
      <c r="O533" s="7" t="s">
        <v>177</v>
      </c>
      <c r="P533" s="9">
        <v>29952</v>
      </c>
      <c r="Q533" s="7" t="s">
        <v>30350</v>
      </c>
      <c r="R533" s="29">
        <v>8651562831</v>
      </c>
      <c r="S533" s="7" t="s">
        <v>30351</v>
      </c>
      <c r="T533" s="7" t="s">
        <v>934</v>
      </c>
      <c r="U533" s="7" t="s">
        <v>30352</v>
      </c>
      <c r="V533" s="7" t="s">
        <v>30353</v>
      </c>
      <c r="W533" s="7" t="s">
        <v>1308</v>
      </c>
      <c r="X533" s="7"/>
      <c r="Y533" s="7"/>
    </row>
    <row r="534" spans="1:25" hidden="1" x14ac:dyDescent="0.25">
      <c r="A534" s="29">
        <f t="shared" si="157"/>
        <v>25</v>
      </c>
      <c r="B534" s="7" t="s">
        <v>58</v>
      </c>
      <c r="C534" s="30" t="s">
        <v>30610</v>
      </c>
      <c r="D534" s="7" t="s">
        <v>30338</v>
      </c>
      <c r="E534" s="9">
        <v>45392</v>
      </c>
      <c r="F534" s="47" t="s">
        <v>26454</v>
      </c>
      <c r="G534" s="30">
        <f t="shared" si="683"/>
        <v>54</v>
      </c>
      <c r="H534" s="30" t="str">
        <f t="shared" si="684"/>
        <v>0054</v>
      </c>
      <c r="I534" s="31" t="str">
        <f t="shared" si="685"/>
        <v>10130054</v>
      </c>
      <c r="J534" s="30" t="s">
        <v>30333</v>
      </c>
      <c r="K534" s="42" t="s">
        <v>23380</v>
      </c>
      <c r="L534" s="65" t="s">
        <v>30343</v>
      </c>
      <c r="M534" s="29" t="s">
        <v>655</v>
      </c>
      <c r="N534" s="51" t="str">
        <f>VLOOKUP(M534,'BMC Master'!$C$3:$E$100,3,0)</f>
        <v>1013</v>
      </c>
      <c r="O534" s="7" t="s">
        <v>30354</v>
      </c>
      <c r="P534" s="9">
        <v>31546</v>
      </c>
      <c r="Q534" s="7" t="s">
        <v>30355</v>
      </c>
      <c r="R534" s="29">
        <v>9955860244</v>
      </c>
      <c r="S534" s="7" t="s">
        <v>30356</v>
      </c>
      <c r="T534" s="7" t="s">
        <v>30357</v>
      </c>
      <c r="U534" s="7" t="s">
        <v>30358</v>
      </c>
      <c r="V534" s="7" t="s">
        <v>30338</v>
      </c>
      <c r="W534" s="7" t="s">
        <v>1308</v>
      </c>
      <c r="X534" s="7"/>
      <c r="Y534" s="7"/>
    </row>
    <row r="535" spans="1:25" hidden="1" x14ac:dyDescent="0.25">
      <c r="A535" s="29">
        <f t="shared" si="157"/>
        <v>26</v>
      </c>
      <c r="B535" s="7" t="s">
        <v>58</v>
      </c>
      <c r="C535" s="30" t="s">
        <v>30610</v>
      </c>
      <c r="D535" s="7" t="s">
        <v>30339</v>
      </c>
      <c r="E535" s="9">
        <v>45392</v>
      </c>
      <c r="F535" s="47" t="s">
        <v>26454</v>
      </c>
      <c r="G535" s="30">
        <f t="shared" si="683"/>
        <v>55</v>
      </c>
      <c r="H535" s="30" t="str">
        <f t="shared" si="684"/>
        <v>0055</v>
      </c>
      <c r="I535" s="31" t="str">
        <f t="shared" si="685"/>
        <v>10130055</v>
      </c>
      <c r="J535" s="30" t="s">
        <v>30334</v>
      </c>
      <c r="K535" s="42" t="s">
        <v>23380</v>
      </c>
      <c r="L535" s="65" t="s">
        <v>30344</v>
      </c>
      <c r="M535" s="29" t="s">
        <v>655</v>
      </c>
      <c r="N535" s="51" t="str">
        <f>VLOOKUP(M535,'BMC Master'!$C$3:$E$100,3,0)</f>
        <v>1013</v>
      </c>
      <c r="O535" s="7" t="s">
        <v>730</v>
      </c>
      <c r="P535" s="9">
        <v>32509</v>
      </c>
      <c r="Q535" s="7" t="s">
        <v>30359</v>
      </c>
      <c r="R535" s="29">
        <v>8298742854</v>
      </c>
      <c r="S535" s="7" t="s">
        <v>30360</v>
      </c>
      <c r="T535" s="7" t="s">
        <v>30349</v>
      </c>
      <c r="U535" s="7" t="s">
        <v>1212</v>
      </c>
      <c r="V535" s="7" t="s">
        <v>668</v>
      </c>
      <c r="W535" s="7" t="s">
        <v>1308</v>
      </c>
      <c r="X535" s="7"/>
      <c r="Y535" s="7"/>
    </row>
    <row r="536" spans="1:25" hidden="1" x14ac:dyDescent="0.25">
      <c r="A536" s="29">
        <f t="shared" si="157"/>
        <v>27</v>
      </c>
      <c r="B536" s="7" t="s">
        <v>58</v>
      </c>
      <c r="C536" s="30" t="s">
        <v>30610</v>
      </c>
      <c r="D536" s="7" t="s">
        <v>30404</v>
      </c>
      <c r="E536" s="70">
        <v>45408</v>
      </c>
      <c r="F536" s="47" t="s">
        <v>26454</v>
      </c>
      <c r="G536" s="30">
        <f t="shared" ref="G536:G538" si="686">IF(M536=M535,G535+1,1)</f>
        <v>56</v>
      </c>
      <c r="H536" s="30" t="str">
        <f t="shared" ref="H536:H538" si="687">TEXT(G536,"0000")</f>
        <v>0056</v>
      </c>
      <c r="I536" s="31" t="str">
        <f t="shared" ref="I536:I538" si="688">CONCATENATE(N536,H536)</f>
        <v>10130056</v>
      </c>
      <c r="J536" s="30"/>
      <c r="K536" s="42" t="s">
        <v>23380</v>
      </c>
      <c r="L536" s="65" t="s">
        <v>30389</v>
      </c>
      <c r="M536" s="29" t="s">
        <v>655</v>
      </c>
      <c r="N536" s="51" t="str">
        <f>VLOOKUP(M536,'BMC Master'!$C$3:$E$100,3,0)</f>
        <v>1013</v>
      </c>
      <c r="O536" s="7" t="s">
        <v>30407</v>
      </c>
      <c r="P536" s="9">
        <v>36217</v>
      </c>
      <c r="Q536" s="7" t="s">
        <v>30408</v>
      </c>
      <c r="R536" s="29">
        <v>9102614994</v>
      </c>
      <c r="S536" s="7" t="s">
        <v>30409</v>
      </c>
      <c r="T536" s="7" t="s">
        <v>952</v>
      </c>
      <c r="U536" s="7" t="s">
        <v>30410</v>
      </c>
      <c r="V536" s="7" t="s">
        <v>30353</v>
      </c>
      <c r="W536" s="7" t="s">
        <v>1308</v>
      </c>
      <c r="X536" s="7" t="s">
        <v>30353</v>
      </c>
      <c r="Y536" s="7"/>
    </row>
    <row r="537" spans="1:25" hidden="1" x14ac:dyDescent="0.25">
      <c r="A537" s="29">
        <f t="shared" si="157"/>
        <v>28</v>
      </c>
      <c r="B537" s="7" t="s">
        <v>58</v>
      </c>
      <c r="C537" s="30" t="s">
        <v>30610</v>
      </c>
      <c r="D537" s="7" t="s">
        <v>30405</v>
      </c>
      <c r="E537" s="70">
        <v>45408</v>
      </c>
      <c r="F537" s="47" t="s">
        <v>26454</v>
      </c>
      <c r="G537" s="30">
        <f t="shared" si="686"/>
        <v>57</v>
      </c>
      <c r="H537" s="30" t="str">
        <f t="shared" si="687"/>
        <v>0057</v>
      </c>
      <c r="I537" s="31" t="str">
        <f t="shared" si="688"/>
        <v>10130057</v>
      </c>
      <c r="J537" s="30"/>
      <c r="K537" s="42" t="s">
        <v>23380</v>
      </c>
      <c r="L537" s="65" t="s">
        <v>30390</v>
      </c>
      <c r="M537" s="29" t="s">
        <v>655</v>
      </c>
      <c r="N537" s="51" t="str">
        <f>VLOOKUP(M537,'BMC Master'!$C$3:$E$100,3,0)</f>
        <v>1013</v>
      </c>
      <c r="O537" s="7" t="s">
        <v>30411</v>
      </c>
      <c r="P537" s="9">
        <v>29952</v>
      </c>
      <c r="Q537" s="7" t="s">
        <v>30412</v>
      </c>
      <c r="R537" s="29">
        <v>6204069962</v>
      </c>
      <c r="S537" s="7" t="s">
        <v>30413</v>
      </c>
      <c r="T537" s="7" t="s">
        <v>1224</v>
      </c>
      <c r="U537" s="7" t="s">
        <v>30414</v>
      </c>
      <c r="V537" s="7" t="s">
        <v>30338</v>
      </c>
      <c r="W537" s="7" t="s">
        <v>1308</v>
      </c>
      <c r="X537" s="7" t="s">
        <v>30353</v>
      </c>
      <c r="Y537" s="7"/>
    </row>
    <row r="538" spans="1:25" hidden="1" x14ac:dyDescent="0.25">
      <c r="A538" s="29">
        <f t="shared" si="157"/>
        <v>29</v>
      </c>
      <c r="B538" s="7" t="s">
        <v>58</v>
      </c>
      <c r="C538" s="30" t="s">
        <v>30610</v>
      </c>
      <c r="D538" s="7" t="s">
        <v>30406</v>
      </c>
      <c r="E538" s="70">
        <v>45408</v>
      </c>
      <c r="F538" s="47" t="s">
        <v>26454</v>
      </c>
      <c r="G538" s="30">
        <f t="shared" si="686"/>
        <v>58</v>
      </c>
      <c r="H538" s="30" t="str">
        <f t="shared" si="687"/>
        <v>0058</v>
      </c>
      <c r="I538" s="31" t="str">
        <f t="shared" si="688"/>
        <v>10130058</v>
      </c>
      <c r="J538" s="30"/>
      <c r="K538" s="42" t="s">
        <v>23380</v>
      </c>
      <c r="L538" s="65" t="s">
        <v>30391</v>
      </c>
      <c r="M538" s="29" t="s">
        <v>655</v>
      </c>
      <c r="N538" s="51" t="str">
        <f>VLOOKUP(M538,'BMC Master'!$C$3:$E$100,3,0)</f>
        <v>1013</v>
      </c>
      <c r="O538" s="7" t="s">
        <v>30415</v>
      </c>
      <c r="P538" s="9">
        <v>30376</v>
      </c>
      <c r="Q538" s="7" t="s">
        <v>30416</v>
      </c>
      <c r="R538" s="29">
        <v>8651715118</v>
      </c>
      <c r="S538" s="7" t="s">
        <v>30417</v>
      </c>
      <c r="T538" s="7" t="s">
        <v>679</v>
      </c>
      <c r="U538" s="7"/>
      <c r="V538" s="7"/>
      <c r="W538" s="7"/>
      <c r="X538" s="7" t="s">
        <v>30353</v>
      </c>
      <c r="Y538" s="7"/>
    </row>
    <row r="539" spans="1:25" hidden="1" x14ac:dyDescent="0.25">
      <c r="A539" s="29">
        <f t="shared" si="157"/>
        <v>30</v>
      </c>
      <c r="B539" s="7" t="s">
        <v>58</v>
      </c>
      <c r="C539" s="30" t="s">
        <v>30610</v>
      </c>
      <c r="D539" s="7" t="s">
        <v>30432</v>
      </c>
      <c r="E539" s="70">
        <v>45414</v>
      </c>
      <c r="F539" s="47" t="s">
        <v>26454</v>
      </c>
      <c r="G539" s="30">
        <f t="shared" ref="G539:G541" si="689">IF(M539=M538,G538+1,1)</f>
        <v>59</v>
      </c>
      <c r="H539" s="30" t="str">
        <f t="shared" ref="H539:H541" si="690">TEXT(G539,"0000")</f>
        <v>0059</v>
      </c>
      <c r="I539" s="31" t="str">
        <f t="shared" ref="I539:I541" si="691">CONCATENATE(N539,H539)</f>
        <v>10130059</v>
      </c>
      <c r="J539" s="30"/>
      <c r="K539" s="42" t="s">
        <v>30455</v>
      </c>
      <c r="L539" s="65" t="s">
        <v>30435</v>
      </c>
      <c r="M539" s="29" t="s">
        <v>655</v>
      </c>
      <c r="N539" s="51" t="str">
        <f>VLOOKUP(M539,'BMC Master'!$C$3:$E$100,3,0)</f>
        <v>1013</v>
      </c>
      <c r="O539" s="7" t="s">
        <v>30438</v>
      </c>
      <c r="P539" s="9">
        <v>33984</v>
      </c>
      <c r="Q539" s="7" t="s">
        <v>30439</v>
      </c>
      <c r="R539" s="29">
        <v>6201973112</v>
      </c>
      <c r="S539" s="7" t="s">
        <v>30440</v>
      </c>
      <c r="T539" s="7" t="s">
        <v>679</v>
      </c>
      <c r="U539" s="7" t="s">
        <v>17794</v>
      </c>
      <c r="V539" s="7" t="s">
        <v>30441</v>
      </c>
      <c r="W539" s="7" t="s">
        <v>1308</v>
      </c>
      <c r="X539" s="7" t="s">
        <v>30353</v>
      </c>
      <c r="Y539" s="7"/>
    </row>
    <row r="540" spans="1:25" hidden="1" x14ac:dyDescent="0.25">
      <c r="A540" s="29">
        <f t="shared" si="157"/>
        <v>31</v>
      </c>
      <c r="B540" s="7" t="s">
        <v>58</v>
      </c>
      <c r="C540" s="30" t="s">
        <v>30610</v>
      </c>
      <c r="D540" s="7" t="s">
        <v>30433</v>
      </c>
      <c r="E540" s="70">
        <v>45414</v>
      </c>
      <c r="F540" s="47" t="s">
        <v>26454</v>
      </c>
      <c r="G540" s="30">
        <f t="shared" si="689"/>
        <v>60</v>
      </c>
      <c r="H540" s="30" t="str">
        <f t="shared" si="690"/>
        <v>0060</v>
      </c>
      <c r="I540" s="31" t="str">
        <f t="shared" si="691"/>
        <v>10130060</v>
      </c>
      <c r="J540" s="30"/>
      <c r="K540" s="42" t="s">
        <v>30455</v>
      </c>
      <c r="L540" s="65" t="s">
        <v>30436</v>
      </c>
      <c r="M540" s="29" t="s">
        <v>655</v>
      </c>
      <c r="N540" s="51" t="str">
        <f>VLOOKUP(M540,'BMC Master'!$C$3:$E$100,3,0)</f>
        <v>1013</v>
      </c>
      <c r="O540" s="7" t="s">
        <v>30442</v>
      </c>
      <c r="P540" s="9">
        <v>34700</v>
      </c>
      <c r="Q540" s="7" t="s">
        <v>30443</v>
      </c>
      <c r="R540" s="29">
        <v>9263012254</v>
      </c>
      <c r="S540" s="7" t="s">
        <v>30444</v>
      </c>
      <c r="T540" s="7" t="s">
        <v>679</v>
      </c>
      <c r="U540" s="7" t="s">
        <v>30445</v>
      </c>
      <c r="V540" s="7" t="s">
        <v>1204</v>
      </c>
      <c r="W540" s="7" t="s">
        <v>1160</v>
      </c>
      <c r="X540" s="7" t="s">
        <v>30446</v>
      </c>
      <c r="Y540" s="7"/>
    </row>
    <row r="541" spans="1:25" hidden="1" x14ac:dyDescent="0.25">
      <c r="A541" s="29">
        <f t="shared" si="157"/>
        <v>32</v>
      </c>
      <c r="B541" s="7" t="s">
        <v>58</v>
      </c>
      <c r="C541" s="30" t="s">
        <v>30610</v>
      </c>
      <c r="D541" s="7" t="s">
        <v>30434</v>
      </c>
      <c r="E541" s="70">
        <v>45414</v>
      </c>
      <c r="F541" s="47" t="s">
        <v>26454</v>
      </c>
      <c r="G541" s="30">
        <f t="shared" si="689"/>
        <v>61</v>
      </c>
      <c r="H541" s="30" t="str">
        <f t="shared" si="690"/>
        <v>0061</v>
      </c>
      <c r="I541" s="31" t="str">
        <f t="shared" si="691"/>
        <v>10130061</v>
      </c>
      <c r="J541" s="30"/>
      <c r="K541" s="42" t="s">
        <v>30455</v>
      </c>
      <c r="L541" s="65" t="s">
        <v>30437</v>
      </c>
      <c r="M541" s="29" t="s">
        <v>655</v>
      </c>
      <c r="N541" s="51" t="str">
        <f>VLOOKUP(M541,'BMC Master'!$C$3:$E$100,3,0)</f>
        <v>1013</v>
      </c>
      <c r="O541" s="7" t="s">
        <v>30447</v>
      </c>
      <c r="P541" s="9">
        <v>33239</v>
      </c>
      <c r="Q541" s="7" t="s">
        <v>30448</v>
      </c>
      <c r="R541" s="29">
        <v>9525008545</v>
      </c>
      <c r="S541" s="7" t="s">
        <v>30449</v>
      </c>
      <c r="T541" s="7" t="s">
        <v>1230</v>
      </c>
      <c r="U541" s="7" t="s">
        <v>1246</v>
      </c>
      <c r="V541" s="7" t="s">
        <v>1247</v>
      </c>
      <c r="W541" s="7" t="s">
        <v>1160</v>
      </c>
      <c r="X541" s="7" t="s">
        <v>30446</v>
      </c>
      <c r="Y541" s="7"/>
    </row>
    <row r="542" spans="1:25" hidden="1" x14ac:dyDescent="0.25">
      <c r="A542" s="29">
        <f t="shared" si="157"/>
        <v>33</v>
      </c>
      <c r="B542" s="7" t="s">
        <v>58</v>
      </c>
      <c r="C542" s="30" t="s">
        <v>30610</v>
      </c>
      <c r="D542" s="7" t="s">
        <v>30541</v>
      </c>
      <c r="E542" s="9">
        <v>45440</v>
      </c>
      <c r="F542" s="47" t="s">
        <v>26454</v>
      </c>
      <c r="G542" s="30">
        <f t="shared" ref="G542:G547" si="692">IF(M542=M541,G541+1,1)</f>
        <v>62</v>
      </c>
      <c r="H542" s="30" t="str">
        <f t="shared" ref="H542:H547" si="693">TEXT(G542,"0000")</f>
        <v>0062</v>
      </c>
      <c r="I542" s="31" t="str">
        <f t="shared" ref="I542:I547" si="694">CONCATENATE(N542,H542)</f>
        <v>10130062</v>
      </c>
      <c r="J542" s="30"/>
      <c r="K542" s="42" t="s">
        <v>30455</v>
      </c>
      <c r="L542" s="65" t="s">
        <v>30548</v>
      </c>
      <c r="M542" s="29" t="s">
        <v>655</v>
      </c>
      <c r="N542" s="51" t="str">
        <f>VLOOKUP(M542,'BMC Master'!$C$3:$E$100,3,0)</f>
        <v>1013</v>
      </c>
      <c r="O542" s="7" t="s">
        <v>30553</v>
      </c>
      <c r="P542" s="9">
        <v>36078</v>
      </c>
      <c r="Q542" s="7" t="s">
        <v>30554</v>
      </c>
      <c r="R542" s="29">
        <v>7321093499</v>
      </c>
      <c r="S542" s="7" t="s">
        <v>30555</v>
      </c>
      <c r="T542" s="7" t="s">
        <v>679</v>
      </c>
      <c r="U542" s="7" t="s">
        <v>1243</v>
      </c>
      <c r="V542" s="7" t="s">
        <v>30556</v>
      </c>
      <c r="W542" s="7" t="s">
        <v>1160</v>
      </c>
      <c r="X542" s="7" t="s">
        <v>30446</v>
      </c>
      <c r="Y542" s="7">
        <v>1</v>
      </c>
    </row>
    <row r="543" spans="1:25" hidden="1" x14ac:dyDescent="0.25">
      <c r="A543" s="29">
        <f t="shared" si="157"/>
        <v>34</v>
      </c>
      <c r="B543" s="7" t="s">
        <v>58</v>
      </c>
      <c r="C543" s="30" t="s">
        <v>30610</v>
      </c>
      <c r="D543" s="7" t="s">
        <v>30542</v>
      </c>
      <c r="E543" s="9">
        <v>45440</v>
      </c>
      <c r="F543" s="47" t="s">
        <v>26454</v>
      </c>
      <c r="G543" s="30">
        <f t="shared" si="692"/>
        <v>63</v>
      </c>
      <c r="H543" s="30" t="str">
        <f t="shared" si="693"/>
        <v>0063</v>
      </c>
      <c r="I543" s="31" t="str">
        <f t="shared" si="694"/>
        <v>10130063</v>
      </c>
      <c r="J543" s="30"/>
      <c r="K543" s="42" t="s">
        <v>30455</v>
      </c>
      <c r="L543" s="65" t="s">
        <v>30549</v>
      </c>
      <c r="M543" s="29" t="s">
        <v>655</v>
      </c>
      <c r="N543" s="51" t="str">
        <f>VLOOKUP(M543,'BMC Master'!$C$3:$E$100,3,0)</f>
        <v>1013</v>
      </c>
      <c r="O543" s="7" t="s">
        <v>30557</v>
      </c>
      <c r="P543" s="9">
        <v>35837</v>
      </c>
      <c r="Q543" s="7" t="s">
        <v>30558</v>
      </c>
      <c r="R543" s="29">
        <v>6281947706</v>
      </c>
      <c r="S543" s="7" t="s">
        <v>30559</v>
      </c>
      <c r="T543" s="7" t="s">
        <v>30402</v>
      </c>
      <c r="U543" s="7" t="s">
        <v>1303</v>
      </c>
      <c r="V543" s="7" t="s">
        <v>668</v>
      </c>
      <c r="W543" s="7" t="s">
        <v>1308</v>
      </c>
      <c r="X543" s="7" t="s">
        <v>30353</v>
      </c>
      <c r="Y543" s="7"/>
    </row>
    <row r="544" spans="1:25" hidden="1" x14ac:dyDescent="0.25">
      <c r="A544" s="29">
        <f t="shared" si="157"/>
        <v>35</v>
      </c>
      <c r="B544" s="7" t="s">
        <v>58</v>
      </c>
      <c r="C544" s="30" t="s">
        <v>30610</v>
      </c>
      <c r="D544" s="7" t="s">
        <v>30543</v>
      </c>
      <c r="E544" s="9">
        <v>45440</v>
      </c>
      <c r="F544" s="47" t="s">
        <v>26454</v>
      </c>
      <c r="G544" s="30">
        <f t="shared" si="692"/>
        <v>64</v>
      </c>
      <c r="H544" s="30" t="str">
        <f t="shared" si="693"/>
        <v>0064</v>
      </c>
      <c r="I544" s="31" t="str">
        <f t="shared" si="694"/>
        <v>10130064</v>
      </c>
      <c r="J544" s="30"/>
      <c r="K544" s="42" t="s">
        <v>30455</v>
      </c>
      <c r="L544" s="65" t="s">
        <v>30550</v>
      </c>
      <c r="M544" s="29" t="s">
        <v>655</v>
      </c>
      <c r="N544" s="51" t="str">
        <f>VLOOKUP(M544,'BMC Master'!$C$3:$E$100,3,0)</f>
        <v>1013</v>
      </c>
      <c r="O544" s="7" t="s">
        <v>30560</v>
      </c>
      <c r="P544" s="9">
        <v>34764</v>
      </c>
      <c r="Q544" s="7" t="s">
        <v>30561</v>
      </c>
      <c r="R544" s="29">
        <v>7654800827</v>
      </c>
      <c r="S544" s="38" t="s">
        <v>30562</v>
      </c>
      <c r="T544" s="7" t="s">
        <v>679</v>
      </c>
      <c r="U544" s="7" t="s">
        <v>17794</v>
      </c>
      <c r="V544" s="7" t="s">
        <v>30441</v>
      </c>
      <c r="W544" s="7" t="s">
        <v>1308</v>
      </c>
      <c r="X544" s="7" t="s">
        <v>30353</v>
      </c>
      <c r="Y544" s="7"/>
    </row>
    <row r="545" spans="1:25" hidden="1" x14ac:dyDescent="0.25">
      <c r="A545" s="29">
        <f t="shared" si="157"/>
        <v>36</v>
      </c>
      <c r="B545" s="7" t="s">
        <v>58</v>
      </c>
      <c r="C545" s="30" t="s">
        <v>30610</v>
      </c>
      <c r="D545" s="7" t="s">
        <v>30546</v>
      </c>
      <c r="E545" s="9">
        <v>45440</v>
      </c>
      <c r="F545" s="47" t="s">
        <v>26454</v>
      </c>
      <c r="G545" s="30">
        <f t="shared" si="692"/>
        <v>65</v>
      </c>
      <c r="H545" s="30" t="str">
        <f t="shared" si="693"/>
        <v>0065</v>
      </c>
      <c r="I545" s="31" t="str">
        <f t="shared" si="694"/>
        <v>10130065</v>
      </c>
      <c r="J545" s="30"/>
      <c r="K545" s="42" t="s">
        <v>30455</v>
      </c>
      <c r="L545" s="65" t="s">
        <v>30551</v>
      </c>
      <c r="M545" s="29" t="s">
        <v>655</v>
      </c>
      <c r="N545" s="51" t="str">
        <f>VLOOKUP(M545,'BMC Master'!$C$3:$E$100,3,0)</f>
        <v>1013</v>
      </c>
      <c r="O545" s="7" t="s">
        <v>18379</v>
      </c>
      <c r="P545" s="9">
        <v>27124</v>
      </c>
      <c r="Q545" s="7" t="s">
        <v>30563</v>
      </c>
      <c r="R545" s="29">
        <v>9939989407</v>
      </c>
      <c r="S545" s="7" t="s">
        <v>30564</v>
      </c>
      <c r="T545" s="7" t="s">
        <v>30565</v>
      </c>
      <c r="U545" s="7" t="s">
        <v>747</v>
      </c>
      <c r="V545" s="7" t="s">
        <v>30566</v>
      </c>
      <c r="W545" s="7" t="s">
        <v>1308</v>
      </c>
      <c r="X545" s="7" t="s">
        <v>30567</v>
      </c>
      <c r="Y545" s="7">
        <v>73</v>
      </c>
    </row>
    <row r="546" spans="1:25" hidden="1" x14ac:dyDescent="0.25">
      <c r="A546" s="29">
        <f t="shared" si="157"/>
        <v>37</v>
      </c>
      <c r="B546" s="7" t="s">
        <v>58</v>
      </c>
      <c r="C546" s="30" t="s">
        <v>30610</v>
      </c>
      <c r="D546" s="7" t="s">
        <v>30547</v>
      </c>
      <c r="E546" s="9">
        <v>45440</v>
      </c>
      <c r="F546" s="47" t="s">
        <v>26454</v>
      </c>
      <c r="G546" s="30">
        <f t="shared" si="692"/>
        <v>66</v>
      </c>
      <c r="H546" s="30" t="str">
        <f t="shared" si="693"/>
        <v>0066</v>
      </c>
      <c r="I546" s="31" t="str">
        <f t="shared" si="694"/>
        <v>10130066</v>
      </c>
      <c r="J546" s="30"/>
      <c r="K546" s="42" t="s">
        <v>30455</v>
      </c>
      <c r="L546" s="65" t="s">
        <v>30552</v>
      </c>
      <c r="M546" s="29" t="s">
        <v>655</v>
      </c>
      <c r="N546" s="51" t="str">
        <f>VLOOKUP(M546,'BMC Master'!$C$3:$E$100,3,0)</f>
        <v>1013</v>
      </c>
      <c r="O546" s="7" t="s">
        <v>30568</v>
      </c>
      <c r="P546" s="9">
        <v>29589</v>
      </c>
      <c r="Q546" s="7" t="s">
        <v>30569</v>
      </c>
      <c r="R546" s="29">
        <v>9931914740</v>
      </c>
      <c r="S546" s="7" t="s">
        <v>30570</v>
      </c>
      <c r="T546" s="7" t="s">
        <v>30565</v>
      </c>
      <c r="U546" s="7" t="s">
        <v>747</v>
      </c>
      <c r="V546" s="7" t="s">
        <v>30566</v>
      </c>
      <c r="W546" s="7" t="s">
        <v>1308</v>
      </c>
      <c r="X546" s="7" t="s">
        <v>30567</v>
      </c>
      <c r="Y546" s="7">
        <v>73</v>
      </c>
    </row>
    <row r="547" spans="1:25" hidden="1" x14ac:dyDescent="0.25">
      <c r="A547" s="29"/>
      <c r="B547" s="7" t="s">
        <v>58</v>
      </c>
      <c r="C547" s="30" t="s">
        <v>30610</v>
      </c>
      <c r="D547" s="7" t="s">
        <v>30612</v>
      </c>
      <c r="E547" s="9">
        <v>45455</v>
      </c>
      <c r="F547" s="47" t="s">
        <v>26454</v>
      </c>
      <c r="G547" s="30">
        <f t="shared" si="692"/>
        <v>67</v>
      </c>
      <c r="H547" s="30" t="str">
        <f t="shared" si="693"/>
        <v>0067</v>
      </c>
      <c r="I547" s="31" t="str">
        <f t="shared" si="694"/>
        <v>10130067</v>
      </c>
      <c r="J547" s="30"/>
      <c r="K547" s="42" t="s">
        <v>23380</v>
      </c>
      <c r="L547" s="65" t="s">
        <v>30613</v>
      </c>
      <c r="M547" s="29" t="s">
        <v>655</v>
      </c>
      <c r="N547" s="51" t="str">
        <f>VLOOKUP(M547,'BMC Master'!$C$3:$E$100,3,0)</f>
        <v>1013</v>
      </c>
      <c r="O547" s="7" t="s">
        <v>30622</v>
      </c>
      <c r="P547" s="9">
        <v>32509</v>
      </c>
      <c r="Q547" s="7" t="s">
        <v>30614</v>
      </c>
      <c r="R547" s="29">
        <v>8102271734</v>
      </c>
      <c r="S547" s="7" t="s">
        <v>30615</v>
      </c>
      <c r="T547" s="7" t="s">
        <v>934</v>
      </c>
      <c r="U547" s="7" t="s">
        <v>30352</v>
      </c>
      <c r="V547" s="7" t="s">
        <v>30353</v>
      </c>
      <c r="W547" s="7" t="s">
        <v>1160</v>
      </c>
      <c r="X547" s="7" t="s">
        <v>30353</v>
      </c>
      <c r="Y547" s="7" t="s">
        <v>30624</v>
      </c>
    </row>
    <row r="548" spans="1:25" hidden="1" x14ac:dyDescent="0.25">
      <c r="A548" s="29"/>
      <c r="B548" s="7" t="s">
        <v>58</v>
      </c>
      <c r="C548" s="30" t="s">
        <v>30610</v>
      </c>
      <c r="D548" s="7" t="s">
        <v>30928</v>
      </c>
      <c r="E548" s="9">
        <v>45520</v>
      </c>
      <c r="F548" s="47" t="s">
        <v>26454</v>
      </c>
      <c r="G548" s="30">
        <f t="shared" ref="G548:G550" si="695">IF(M548=M547,G547+1,1)</f>
        <v>68</v>
      </c>
      <c r="H548" s="30" t="str">
        <f t="shared" ref="H548:H550" si="696">TEXT(G548,"0000")</f>
        <v>0068</v>
      </c>
      <c r="I548" s="31" t="str">
        <f t="shared" ref="I548:I550" si="697">CONCATENATE(N548,H548)</f>
        <v>10130068</v>
      </c>
      <c r="J548" s="30"/>
      <c r="K548" s="42" t="s">
        <v>30455</v>
      </c>
      <c r="L548" s="65" t="s">
        <v>30931</v>
      </c>
      <c r="M548" s="29" t="s">
        <v>655</v>
      </c>
      <c r="N548" s="51" t="str">
        <f>VLOOKUP(M548,'BMC Master'!$C$3:$E$100,3,0)</f>
        <v>1013</v>
      </c>
      <c r="O548" s="7" t="s">
        <v>30933</v>
      </c>
      <c r="P548" s="9">
        <v>33972</v>
      </c>
      <c r="Q548" s="7" t="s">
        <v>30934</v>
      </c>
      <c r="R548" s="29">
        <v>6202263987</v>
      </c>
      <c r="S548" s="7" t="s">
        <v>30935</v>
      </c>
      <c r="T548" s="7" t="s">
        <v>679</v>
      </c>
      <c r="U548" s="7" t="s">
        <v>17794</v>
      </c>
      <c r="V548" s="7" t="s">
        <v>30441</v>
      </c>
      <c r="W548" s="7" t="s">
        <v>1160</v>
      </c>
      <c r="X548" s="7" t="s">
        <v>30353</v>
      </c>
      <c r="Y548" s="7" t="s">
        <v>30947</v>
      </c>
    </row>
    <row r="549" spans="1:25" hidden="1" x14ac:dyDescent="0.25">
      <c r="A549" s="29"/>
      <c r="B549" s="7" t="s">
        <v>58</v>
      </c>
      <c r="C549" s="30" t="s">
        <v>30610</v>
      </c>
      <c r="D549" s="7" t="s">
        <v>30929</v>
      </c>
      <c r="E549" s="9">
        <v>45520</v>
      </c>
      <c r="F549" s="47" t="s">
        <v>26454</v>
      </c>
      <c r="G549" s="30">
        <f t="shared" si="695"/>
        <v>69</v>
      </c>
      <c r="H549" s="30" t="str">
        <f t="shared" si="696"/>
        <v>0069</v>
      </c>
      <c r="I549" s="31" t="str">
        <f t="shared" si="697"/>
        <v>10130069</v>
      </c>
      <c r="J549" s="30"/>
      <c r="K549" s="42" t="s">
        <v>30455</v>
      </c>
      <c r="L549" s="65" t="s">
        <v>30613</v>
      </c>
      <c r="M549" s="29" t="s">
        <v>655</v>
      </c>
      <c r="N549" s="51" t="str">
        <f>VLOOKUP(M549,'BMC Master'!$C$3:$E$100,3,0)</f>
        <v>1013</v>
      </c>
      <c r="O549" s="7" t="s">
        <v>1256</v>
      </c>
      <c r="P549" s="9">
        <v>35744</v>
      </c>
      <c r="Q549" s="7" t="s">
        <v>30936</v>
      </c>
      <c r="R549" s="29">
        <v>6202649521</v>
      </c>
      <c r="S549" s="7" t="s">
        <v>30937</v>
      </c>
      <c r="T549" s="7" t="s">
        <v>679</v>
      </c>
      <c r="U549" s="7" t="s">
        <v>30938</v>
      </c>
      <c r="V549" s="7" t="s">
        <v>30353</v>
      </c>
      <c r="W549" s="7" t="s">
        <v>1160</v>
      </c>
      <c r="X549" s="7" t="s">
        <v>30353</v>
      </c>
      <c r="Y549" s="7" t="s">
        <v>30947</v>
      </c>
    </row>
    <row r="550" spans="1:25" hidden="1" x14ac:dyDescent="0.25">
      <c r="A550" s="29"/>
      <c r="B550" s="7" t="s">
        <v>58</v>
      </c>
      <c r="C550" s="30" t="s">
        <v>30610</v>
      </c>
      <c r="D550" s="7" t="s">
        <v>30930</v>
      </c>
      <c r="E550" s="9">
        <v>45520</v>
      </c>
      <c r="F550" s="47" t="s">
        <v>26454</v>
      </c>
      <c r="G550" s="30">
        <f t="shared" si="695"/>
        <v>70</v>
      </c>
      <c r="H550" s="30" t="str">
        <f t="shared" si="696"/>
        <v>0070</v>
      </c>
      <c r="I550" s="31" t="str">
        <f t="shared" si="697"/>
        <v>10130070</v>
      </c>
      <c r="J550" s="30"/>
      <c r="K550" s="42" t="s">
        <v>23380</v>
      </c>
      <c r="L550" s="65" t="s">
        <v>30932</v>
      </c>
      <c r="M550" s="29" t="s">
        <v>655</v>
      </c>
      <c r="N550" s="51" t="str">
        <f>VLOOKUP(M550,'BMC Master'!$C$3:$E$100,3,0)</f>
        <v>1013</v>
      </c>
      <c r="O550" s="7" t="s">
        <v>30939</v>
      </c>
      <c r="P550" s="9">
        <v>34252</v>
      </c>
      <c r="Q550" s="7" t="s">
        <v>30943</v>
      </c>
      <c r="R550" s="29">
        <v>9971083605</v>
      </c>
      <c r="S550" s="7" t="s">
        <v>30940</v>
      </c>
      <c r="T550" s="7" t="s">
        <v>30357</v>
      </c>
      <c r="U550" s="7" t="s">
        <v>30941</v>
      </c>
      <c r="V550" s="7" t="s">
        <v>30942</v>
      </c>
      <c r="W550" s="7" t="s">
        <v>1160</v>
      </c>
      <c r="X550" s="7" t="s">
        <v>30353</v>
      </c>
      <c r="Y550" s="7" t="s">
        <v>30947</v>
      </c>
    </row>
    <row r="551" spans="1:25" hidden="1" x14ac:dyDescent="0.25">
      <c r="A551" s="29"/>
      <c r="B551" s="7" t="s">
        <v>58</v>
      </c>
      <c r="C551" s="30" t="s">
        <v>30610</v>
      </c>
      <c r="D551" s="7" t="s">
        <v>30973</v>
      </c>
      <c r="E551" s="9">
        <v>45528</v>
      </c>
      <c r="F551" s="47" t="s">
        <v>26454</v>
      </c>
      <c r="G551" s="30">
        <f t="shared" ref="G551:G552" si="698">IF(M551=M550,G550+1,1)</f>
        <v>71</v>
      </c>
      <c r="H551" s="30" t="str">
        <f t="shared" ref="H551:H552" si="699">TEXT(G551,"0000")</f>
        <v>0071</v>
      </c>
      <c r="I551" s="31" t="str">
        <f t="shared" ref="I551:I552" si="700">CONCATENATE(N551,H551)</f>
        <v>10130071</v>
      </c>
      <c r="J551" s="30"/>
      <c r="K551" s="42" t="s">
        <v>30455</v>
      </c>
      <c r="L551" s="65" t="s">
        <v>30975</v>
      </c>
      <c r="M551" s="29" t="s">
        <v>655</v>
      </c>
      <c r="N551" s="51" t="str">
        <f>VLOOKUP(M551,'BMC Master'!$C$3:$E$100,3,0)</f>
        <v>1013</v>
      </c>
      <c r="O551" s="7" t="s">
        <v>980</v>
      </c>
      <c r="P551" s="9">
        <v>34913</v>
      </c>
      <c r="Q551" s="7" t="s">
        <v>9444</v>
      </c>
      <c r="R551" s="29">
        <v>8406821757</v>
      </c>
      <c r="S551" s="7" t="s">
        <v>30978</v>
      </c>
      <c r="T551" s="7" t="s">
        <v>679</v>
      </c>
      <c r="U551" s="7" t="s">
        <v>1250</v>
      </c>
      <c r="V551" s="7" t="s">
        <v>1204</v>
      </c>
      <c r="W551" s="7" t="s">
        <v>1160</v>
      </c>
      <c r="X551" s="7" t="s">
        <v>30446</v>
      </c>
      <c r="Y551" s="7" t="s">
        <v>30981</v>
      </c>
    </row>
    <row r="552" spans="1:25" hidden="1" x14ac:dyDescent="0.25">
      <c r="A552" s="29"/>
      <c r="B552" s="7" t="s">
        <v>58</v>
      </c>
      <c r="C552" s="30" t="s">
        <v>30610</v>
      </c>
      <c r="D552" s="7" t="s">
        <v>30974</v>
      </c>
      <c r="E552" s="9">
        <v>45528</v>
      </c>
      <c r="F552" s="47" t="s">
        <v>26454</v>
      </c>
      <c r="G552" s="30">
        <f t="shared" si="698"/>
        <v>72</v>
      </c>
      <c r="H552" s="30" t="str">
        <f t="shared" si="699"/>
        <v>0072</v>
      </c>
      <c r="I552" s="31" t="str">
        <f t="shared" si="700"/>
        <v>10130072</v>
      </c>
      <c r="J552" s="30"/>
      <c r="K552" s="42" t="s">
        <v>30455</v>
      </c>
      <c r="L552" s="65" t="s">
        <v>30976</v>
      </c>
      <c r="M552" s="29" t="s">
        <v>655</v>
      </c>
      <c r="N552" s="51" t="str">
        <f>VLOOKUP(M552,'BMC Master'!$C$3:$E$100,3,0)</f>
        <v>1013</v>
      </c>
      <c r="O552" s="7" t="s">
        <v>30977</v>
      </c>
      <c r="P552" s="9">
        <v>31138</v>
      </c>
      <c r="Q552" s="7" t="s">
        <v>30979</v>
      </c>
      <c r="R552" s="29">
        <v>7488742552</v>
      </c>
      <c r="S552" s="7" t="s">
        <v>30980</v>
      </c>
      <c r="T552" s="7" t="s">
        <v>934</v>
      </c>
      <c r="U552" s="7" t="s">
        <v>17718</v>
      </c>
      <c r="V552" s="7" t="s">
        <v>1204</v>
      </c>
      <c r="W552" s="7" t="s">
        <v>1160</v>
      </c>
      <c r="X552" s="7" t="s">
        <v>30446</v>
      </c>
      <c r="Y552" s="7" t="s">
        <v>30981</v>
      </c>
    </row>
    <row r="553" spans="1:25" hidden="1" x14ac:dyDescent="0.25">
      <c r="A553" s="29"/>
      <c r="B553" s="7" t="s">
        <v>58</v>
      </c>
      <c r="C553" s="30" t="s">
        <v>30610</v>
      </c>
      <c r="D553" s="7" t="s">
        <v>31067</v>
      </c>
      <c r="E553" s="9">
        <v>45562</v>
      </c>
      <c r="F553" s="47" t="s">
        <v>26454</v>
      </c>
      <c r="G553" s="30">
        <f t="shared" ref="G553:G556" si="701">IF(M553=M552,G552+1,1)</f>
        <v>73</v>
      </c>
      <c r="H553" s="30" t="str">
        <f t="shared" ref="H553:H556" si="702">TEXT(G553,"0000")</f>
        <v>0073</v>
      </c>
      <c r="I553" s="31" t="str">
        <f t="shared" ref="I553:I556" si="703">CONCATENATE(N553,H553)</f>
        <v>10130073</v>
      </c>
      <c r="J553" s="30"/>
      <c r="K553" s="42" t="s">
        <v>23380</v>
      </c>
      <c r="L553" s="65" t="s">
        <v>31048</v>
      </c>
      <c r="M553" s="29" t="s">
        <v>655</v>
      </c>
      <c r="N553" s="51" t="str">
        <f>VLOOKUP(M553,'BMC Master'!$C$3:$E$100,3,0)</f>
        <v>1013</v>
      </c>
      <c r="O553" s="7" t="s">
        <v>1244</v>
      </c>
      <c r="P553" s="9">
        <v>28126</v>
      </c>
      <c r="Q553" s="7" t="s">
        <v>18702</v>
      </c>
      <c r="R553" s="29">
        <v>9153681814</v>
      </c>
      <c r="S553" s="7" t="s">
        <v>31052</v>
      </c>
      <c r="T553" s="7" t="s">
        <v>30565</v>
      </c>
      <c r="U553" s="7" t="s">
        <v>747</v>
      </c>
      <c r="V553" s="7" t="s">
        <v>31053</v>
      </c>
      <c r="W553" s="7" t="s">
        <v>1308</v>
      </c>
      <c r="X553" s="7" t="s">
        <v>30567</v>
      </c>
      <c r="Y553" s="7" t="s">
        <v>30947</v>
      </c>
    </row>
    <row r="554" spans="1:25" hidden="1" x14ac:dyDescent="0.25">
      <c r="A554" s="29"/>
      <c r="B554" s="7" t="s">
        <v>58</v>
      </c>
      <c r="C554" s="30" t="s">
        <v>30610</v>
      </c>
      <c r="D554" s="7" t="s">
        <v>31068</v>
      </c>
      <c r="E554" s="9">
        <v>45562</v>
      </c>
      <c r="F554" s="47" t="s">
        <v>26454</v>
      </c>
      <c r="G554" s="30">
        <f t="shared" si="701"/>
        <v>74</v>
      </c>
      <c r="H554" s="30" t="str">
        <f t="shared" si="702"/>
        <v>0074</v>
      </c>
      <c r="I554" s="31" t="str">
        <f t="shared" si="703"/>
        <v>10130074</v>
      </c>
      <c r="J554" s="30"/>
      <c r="K554" s="42" t="s">
        <v>23380</v>
      </c>
      <c r="L554" s="65" t="s">
        <v>31049</v>
      </c>
      <c r="M554" s="29" t="s">
        <v>655</v>
      </c>
      <c r="N554" s="51" t="str">
        <f>VLOOKUP(M554,'BMC Master'!$C$3:$E$100,3,0)</f>
        <v>1013</v>
      </c>
      <c r="O554" s="7" t="s">
        <v>31054</v>
      </c>
      <c r="P554" s="9">
        <v>29861</v>
      </c>
      <c r="Q554" s="7" t="s">
        <v>31055</v>
      </c>
      <c r="R554" s="29">
        <v>9955668857</v>
      </c>
      <c r="S554" s="7" t="s">
        <v>31056</v>
      </c>
      <c r="T554" s="7" t="s">
        <v>30574</v>
      </c>
      <c r="U554" s="7" t="s">
        <v>1242</v>
      </c>
      <c r="V554" s="7" t="s">
        <v>1204</v>
      </c>
      <c r="W554" s="7" t="s">
        <v>1160</v>
      </c>
      <c r="X554" s="7" t="s">
        <v>1204</v>
      </c>
      <c r="Y554" s="7" t="s">
        <v>31072</v>
      </c>
    </row>
    <row r="555" spans="1:25" hidden="1" x14ac:dyDescent="0.25">
      <c r="A555" s="29"/>
      <c r="B555" s="7" t="s">
        <v>58</v>
      </c>
      <c r="C555" s="30" t="s">
        <v>30610</v>
      </c>
      <c r="D555" s="7" t="s">
        <v>31069</v>
      </c>
      <c r="E555" s="9">
        <v>45562</v>
      </c>
      <c r="F555" s="47" t="s">
        <v>26454</v>
      </c>
      <c r="G555" s="30">
        <f t="shared" si="701"/>
        <v>75</v>
      </c>
      <c r="H555" s="30" t="str">
        <f t="shared" si="702"/>
        <v>0075</v>
      </c>
      <c r="I555" s="31" t="str">
        <f t="shared" si="703"/>
        <v>10130075</v>
      </c>
      <c r="J555" s="30"/>
      <c r="K555" s="42" t="s">
        <v>23380</v>
      </c>
      <c r="L555" s="65" t="s">
        <v>31050</v>
      </c>
      <c r="M555" s="29" t="s">
        <v>655</v>
      </c>
      <c r="N555" s="51" t="str">
        <f>VLOOKUP(M555,'BMC Master'!$C$3:$E$100,3,0)</f>
        <v>1013</v>
      </c>
      <c r="O555" s="7" t="s">
        <v>31057</v>
      </c>
      <c r="P555" s="9">
        <v>34859</v>
      </c>
      <c r="Q555" s="7" t="s">
        <v>31058</v>
      </c>
      <c r="R555" s="29">
        <v>8294105686</v>
      </c>
      <c r="S555" s="7" t="s">
        <v>31059</v>
      </c>
      <c r="T555" s="7" t="s">
        <v>30574</v>
      </c>
      <c r="U555" s="7" t="s">
        <v>31060</v>
      </c>
      <c r="V555" s="7" t="s">
        <v>1265</v>
      </c>
      <c r="W555" s="7" t="s">
        <v>1160</v>
      </c>
      <c r="X555" s="7" t="s">
        <v>30446</v>
      </c>
      <c r="Y555" s="7" t="s">
        <v>30981</v>
      </c>
    </row>
    <row r="556" spans="1:25" hidden="1" x14ac:dyDescent="0.25">
      <c r="A556" s="29"/>
      <c r="B556" s="7" t="s">
        <v>58</v>
      </c>
      <c r="C556" s="30" t="s">
        <v>30610</v>
      </c>
      <c r="D556" s="7" t="s">
        <v>31070</v>
      </c>
      <c r="E556" s="9">
        <v>45562</v>
      </c>
      <c r="F556" s="47" t="s">
        <v>26454</v>
      </c>
      <c r="G556" s="30">
        <f t="shared" si="701"/>
        <v>76</v>
      </c>
      <c r="H556" s="30" t="str">
        <f t="shared" si="702"/>
        <v>0076</v>
      </c>
      <c r="I556" s="31" t="str">
        <f t="shared" si="703"/>
        <v>10130076</v>
      </c>
      <c r="J556" s="30"/>
      <c r="K556" s="42" t="s">
        <v>30455</v>
      </c>
      <c r="L556" s="65" t="s">
        <v>31051</v>
      </c>
      <c r="M556" s="29" t="s">
        <v>655</v>
      </c>
      <c r="N556" s="51" t="str">
        <f>VLOOKUP(M556,'BMC Master'!$C$3:$E$100,3,0)</f>
        <v>1013</v>
      </c>
      <c r="O556" s="7" t="s">
        <v>31061</v>
      </c>
      <c r="P556" s="9">
        <v>32006</v>
      </c>
      <c r="Q556" s="7" t="s">
        <v>31062</v>
      </c>
      <c r="R556" s="29">
        <v>9122609492</v>
      </c>
      <c r="S556" s="7" t="s">
        <v>31063</v>
      </c>
      <c r="T556" s="7" t="s">
        <v>31064</v>
      </c>
      <c r="U556" s="7" t="s">
        <v>31065</v>
      </c>
      <c r="V556" s="7" t="s">
        <v>668</v>
      </c>
      <c r="W556" s="7" t="s">
        <v>1308</v>
      </c>
      <c r="X556" s="7" t="s">
        <v>31066</v>
      </c>
      <c r="Y556" s="7" t="s">
        <v>30981</v>
      </c>
    </row>
    <row r="557" spans="1:25" hidden="1" x14ac:dyDescent="0.25">
      <c r="A557" s="29"/>
      <c r="B557" s="7" t="s">
        <v>58</v>
      </c>
      <c r="C557" s="30" t="s">
        <v>30610</v>
      </c>
      <c r="D557" s="7" t="s">
        <v>31392</v>
      </c>
      <c r="E557" s="9">
        <v>45630</v>
      </c>
      <c r="F557" s="47" t="s">
        <v>26454</v>
      </c>
      <c r="G557" s="30">
        <f t="shared" ref="G557:G561" si="704">IF(M557=M556,G556+1,1)</f>
        <v>77</v>
      </c>
      <c r="H557" s="30" t="str">
        <f t="shared" ref="H557:H561" si="705">TEXT(G557,"0000")</f>
        <v>0077</v>
      </c>
      <c r="I557" s="31" t="str">
        <f t="shared" ref="I557:I561" si="706">CONCATENATE(N557,H557)</f>
        <v>10130077</v>
      </c>
      <c r="J557" s="30"/>
      <c r="K557" s="42" t="s">
        <v>23380</v>
      </c>
      <c r="L557" s="65" t="s">
        <v>31397</v>
      </c>
      <c r="M557" s="29" t="s">
        <v>655</v>
      </c>
      <c r="N557" s="51" t="str">
        <f>VLOOKUP(M557,'BMC Master'!$C$3:$E$100,3,0)</f>
        <v>1013</v>
      </c>
      <c r="O557" s="7" t="s">
        <v>926</v>
      </c>
      <c r="P557" s="9">
        <v>32167</v>
      </c>
      <c r="Q557" s="7" t="s">
        <v>31405</v>
      </c>
      <c r="R557" s="29">
        <v>9891852345</v>
      </c>
      <c r="S557" s="38" t="s">
        <v>31409</v>
      </c>
      <c r="T557" s="7" t="s">
        <v>679</v>
      </c>
      <c r="U557" s="7" t="s">
        <v>2121</v>
      </c>
      <c r="V557" s="7" t="s">
        <v>31410</v>
      </c>
      <c r="W557" s="7" t="s">
        <v>1308</v>
      </c>
      <c r="X557" s="7" t="s">
        <v>30567</v>
      </c>
      <c r="Y557" s="7" t="s">
        <v>30947</v>
      </c>
    </row>
    <row r="558" spans="1:25" hidden="1" x14ac:dyDescent="0.25">
      <c r="A558" s="29"/>
      <c r="B558" s="7" t="s">
        <v>58</v>
      </c>
      <c r="C558" s="30" t="s">
        <v>30610</v>
      </c>
      <c r="D558" s="7" t="s">
        <v>31393</v>
      </c>
      <c r="E558" s="9">
        <v>45630</v>
      </c>
      <c r="F558" s="47" t="s">
        <v>26454</v>
      </c>
      <c r="G558" s="30">
        <f t="shared" si="704"/>
        <v>78</v>
      </c>
      <c r="H558" s="30" t="str">
        <f t="shared" si="705"/>
        <v>0078</v>
      </c>
      <c r="I558" s="31" t="str">
        <f t="shared" si="706"/>
        <v>10130078</v>
      </c>
      <c r="J558" s="30"/>
      <c r="K558" s="42" t="s">
        <v>23380</v>
      </c>
      <c r="L558" s="65" t="s">
        <v>31398</v>
      </c>
      <c r="M558" s="29" t="s">
        <v>655</v>
      </c>
      <c r="N558" s="51" t="str">
        <f>VLOOKUP(M558,'BMC Master'!$C$3:$E$100,3,0)</f>
        <v>1013</v>
      </c>
      <c r="O558" s="7" t="s">
        <v>31402</v>
      </c>
      <c r="P558" s="9">
        <v>33970</v>
      </c>
      <c r="Q558" s="7" t="s">
        <v>1004</v>
      </c>
      <c r="R558" s="29">
        <v>7049488203</v>
      </c>
      <c r="S558" s="7" t="s">
        <v>31411</v>
      </c>
      <c r="T558" s="7" t="s">
        <v>679</v>
      </c>
      <c r="U558" s="7" t="s">
        <v>17735</v>
      </c>
      <c r="V558" s="7" t="s">
        <v>1265</v>
      </c>
      <c r="W558" s="7" t="s">
        <v>1160</v>
      </c>
      <c r="X558" s="7" t="s">
        <v>30446</v>
      </c>
      <c r="Y558" s="7" t="s">
        <v>30981</v>
      </c>
    </row>
    <row r="559" spans="1:25" hidden="1" x14ac:dyDescent="0.25">
      <c r="A559" s="29"/>
      <c r="B559" s="7" t="s">
        <v>58</v>
      </c>
      <c r="C559" s="30" t="s">
        <v>30610</v>
      </c>
      <c r="D559" s="7" t="s">
        <v>31394</v>
      </c>
      <c r="E559" s="9">
        <v>45630</v>
      </c>
      <c r="F559" s="47" t="s">
        <v>26454</v>
      </c>
      <c r="G559" s="30">
        <f t="shared" si="704"/>
        <v>79</v>
      </c>
      <c r="H559" s="30" t="str">
        <f t="shared" si="705"/>
        <v>0079</v>
      </c>
      <c r="I559" s="31" t="str">
        <f t="shared" si="706"/>
        <v>10130079</v>
      </c>
      <c r="J559" s="30"/>
      <c r="K559" s="42" t="s">
        <v>23380</v>
      </c>
      <c r="L559" s="65" t="s">
        <v>31399</v>
      </c>
      <c r="M559" s="29" t="s">
        <v>655</v>
      </c>
      <c r="N559" s="51" t="str">
        <f>VLOOKUP(M559,'BMC Master'!$C$3:$E$100,3,0)</f>
        <v>1013</v>
      </c>
      <c r="O559" s="7" t="s">
        <v>31403</v>
      </c>
      <c r="P559" s="9">
        <v>31048</v>
      </c>
      <c r="Q559" s="7" t="s">
        <v>31406</v>
      </c>
      <c r="R559" s="29">
        <v>8651251858</v>
      </c>
      <c r="S559" s="7" t="s">
        <v>31412</v>
      </c>
      <c r="T559" s="7" t="s">
        <v>1230</v>
      </c>
      <c r="U559" s="7" t="s">
        <v>23283</v>
      </c>
      <c r="V559" s="7" t="s">
        <v>31413</v>
      </c>
      <c r="W559" s="7" t="s">
        <v>1160</v>
      </c>
      <c r="X559" s="7" t="s">
        <v>30446</v>
      </c>
      <c r="Y559" s="7" t="s">
        <v>30981</v>
      </c>
    </row>
    <row r="560" spans="1:25" hidden="1" x14ac:dyDescent="0.25">
      <c r="A560" s="29"/>
      <c r="B560" s="7" t="s">
        <v>58</v>
      </c>
      <c r="C560" s="30" t="s">
        <v>30610</v>
      </c>
      <c r="D560" s="7" t="s">
        <v>31395</v>
      </c>
      <c r="E560" s="9">
        <v>45630</v>
      </c>
      <c r="F560" s="47" t="s">
        <v>26454</v>
      </c>
      <c r="G560" s="30">
        <f t="shared" si="704"/>
        <v>80</v>
      </c>
      <c r="H560" s="30" t="str">
        <f t="shared" si="705"/>
        <v>0080</v>
      </c>
      <c r="I560" s="31" t="str">
        <f t="shared" si="706"/>
        <v>10130080</v>
      </c>
      <c r="J560" s="30"/>
      <c r="K560" s="42" t="s">
        <v>30455</v>
      </c>
      <c r="L560" s="65" t="s">
        <v>31400</v>
      </c>
      <c r="M560" s="29" t="s">
        <v>655</v>
      </c>
      <c r="N560" s="51" t="str">
        <f>VLOOKUP(M560,'BMC Master'!$C$3:$E$100,3,0)</f>
        <v>1013</v>
      </c>
      <c r="O560" s="7" t="s">
        <v>986</v>
      </c>
      <c r="P560" s="9">
        <v>36892</v>
      </c>
      <c r="Q560" s="7" t="s">
        <v>31407</v>
      </c>
      <c r="R560" s="29">
        <v>9708235687</v>
      </c>
      <c r="S560" s="38" t="s">
        <v>31416</v>
      </c>
      <c r="T560" s="7" t="s">
        <v>679</v>
      </c>
      <c r="U560" s="7" t="s">
        <v>1314</v>
      </c>
      <c r="V560" s="7" t="s">
        <v>30566</v>
      </c>
      <c r="W560" s="7" t="s">
        <v>1308</v>
      </c>
      <c r="X560" s="7" t="s">
        <v>30353</v>
      </c>
      <c r="Y560" s="7" t="s">
        <v>30947</v>
      </c>
    </row>
    <row r="561" spans="1:25" hidden="1" x14ac:dyDescent="0.25">
      <c r="A561" s="29"/>
      <c r="B561" s="7" t="s">
        <v>58</v>
      </c>
      <c r="C561" s="30" t="s">
        <v>30610</v>
      </c>
      <c r="D561" s="7" t="s">
        <v>31396</v>
      </c>
      <c r="E561" s="9">
        <v>45630</v>
      </c>
      <c r="F561" s="47" t="s">
        <v>26454</v>
      </c>
      <c r="G561" s="30">
        <f t="shared" si="704"/>
        <v>81</v>
      </c>
      <c r="H561" s="30" t="str">
        <f t="shared" si="705"/>
        <v>0081</v>
      </c>
      <c r="I561" s="31" t="str">
        <f t="shared" si="706"/>
        <v>10130081</v>
      </c>
      <c r="J561" s="30"/>
      <c r="K561" s="42" t="s">
        <v>30455</v>
      </c>
      <c r="L561" s="65" t="s">
        <v>31401</v>
      </c>
      <c r="M561" s="29" t="s">
        <v>655</v>
      </c>
      <c r="N561" s="51" t="str">
        <f>VLOOKUP(M561,'BMC Master'!$C$3:$E$100,3,0)</f>
        <v>1013</v>
      </c>
      <c r="O561" s="7" t="s">
        <v>31404</v>
      </c>
      <c r="P561" s="9">
        <v>36176</v>
      </c>
      <c r="Q561" s="7" t="s">
        <v>31408</v>
      </c>
      <c r="R561" s="29">
        <v>7063924185</v>
      </c>
      <c r="S561" s="38" t="s">
        <v>31417</v>
      </c>
      <c r="T561" s="7" t="s">
        <v>31414</v>
      </c>
      <c r="U561" s="7" t="s">
        <v>747</v>
      </c>
      <c r="V561" s="7" t="s">
        <v>31415</v>
      </c>
      <c r="W561" s="7" t="s">
        <v>1308</v>
      </c>
      <c r="X561" s="7" t="s">
        <v>30353</v>
      </c>
      <c r="Y561" s="7" t="s">
        <v>30947</v>
      </c>
    </row>
    <row r="562" spans="1:25" hidden="1" x14ac:dyDescent="0.25">
      <c r="A562" s="29"/>
      <c r="B562" s="7" t="s">
        <v>58</v>
      </c>
      <c r="C562" s="30" t="s">
        <v>30610</v>
      </c>
      <c r="D562" s="7" t="s">
        <v>31457</v>
      </c>
      <c r="E562" s="9">
        <v>45637</v>
      </c>
      <c r="F562" s="47" t="s">
        <v>26454</v>
      </c>
      <c r="G562" s="30">
        <f t="shared" ref="G562" si="707">IF(M562=M561,G561+1,1)</f>
        <v>82</v>
      </c>
      <c r="H562" s="30" t="str">
        <f t="shared" ref="H562" si="708">TEXT(G562,"0000")</f>
        <v>0082</v>
      </c>
      <c r="I562" s="31" t="str">
        <f t="shared" ref="I562" si="709">CONCATENATE(N562,H562)</f>
        <v>10130082</v>
      </c>
      <c r="J562" s="30"/>
      <c r="K562" s="42" t="s">
        <v>30455</v>
      </c>
      <c r="L562" s="65" t="s">
        <v>31458</v>
      </c>
      <c r="M562" s="29" t="s">
        <v>655</v>
      </c>
      <c r="N562" s="51" t="str">
        <f>VLOOKUP(M562,'BMC Master'!$C$3:$E$100,3,0)</f>
        <v>1013</v>
      </c>
      <c r="O562" s="7" t="s">
        <v>31459</v>
      </c>
      <c r="P562" s="9">
        <v>28126</v>
      </c>
      <c r="Q562" s="7" t="s">
        <v>31460</v>
      </c>
      <c r="R562" s="29">
        <v>9576988814</v>
      </c>
      <c r="S562" s="38" t="s">
        <v>31461</v>
      </c>
      <c r="T562" s="7" t="s">
        <v>679</v>
      </c>
      <c r="U562" s="7" t="s">
        <v>1243</v>
      </c>
      <c r="V562" s="7" t="s">
        <v>30556</v>
      </c>
      <c r="W562" s="7" t="s">
        <v>1160</v>
      </c>
      <c r="X562" s="7" t="s">
        <v>30446</v>
      </c>
      <c r="Y562" s="7" t="s">
        <v>30981</v>
      </c>
    </row>
    <row r="563" spans="1:25" hidden="1" x14ac:dyDescent="0.25">
      <c r="A563" s="29"/>
      <c r="B563" s="7" t="s">
        <v>58</v>
      </c>
      <c r="C563" s="30" t="s">
        <v>30610</v>
      </c>
      <c r="D563" s="7" t="s">
        <v>31511</v>
      </c>
      <c r="E563" s="9">
        <v>45643</v>
      </c>
      <c r="F563" s="47" t="s">
        <v>26454</v>
      </c>
      <c r="G563" s="30">
        <f t="shared" ref="G563" si="710">IF(M563=M562,G562+1,1)</f>
        <v>83</v>
      </c>
      <c r="H563" s="30" t="str">
        <f t="shared" ref="H563" si="711">TEXT(G563,"0000")</f>
        <v>0083</v>
      </c>
      <c r="I563" s="31" t="str">
        <f t="shared" ref="I563" si="712">CONCATENATE(N563,H563)</f>
        <v>10130083</v>
      </c>
      <c r="J563" s="30"/>
      <c r="K563" s="42" t="s">
        <v>30455</v>
      </c>
      <c r="L563" s="65" t="s">
        <v>31512</v>
      </c>
      <c r="M563" s="29" t="s">
        <v>655</v>
      </c>
      <c r="N563" s="51" t="str">
        <f>VLOOKUP(M563,'BMC Master'!$C$3:$E$100,3,0)</f>
        <v>1013</v>
      </c>
      <c r="O563" s="7" t="s">
        <v>978</v>
      </c>
      <c r="P563" s="9">
        <v>33641</v>
      </c>
      <c r="Q563" s="7" t="s">
        <v>31513</v>
      </c>
      <c r="R563" s="29">
        <v>9006457109</v>
      </c>
      <c r="S563" s="38" t="s">
        <v>31514</v>
      </c>
      <c r="T563" s="7" t="s">
        <v>934</v>
      </c>
      <c r="U563" s="7" t="s">
        <v>17722</v>
      </c>
      <c r="V563" s="7" t="s">
        <v>31515</v>
      </c>
      <c r="W563" s="7" t="s">
        <v>1160</v>
      </c>
      <c r="X563" s="7" t="s">
        <v>30446</v>
      </c>
      <c r="Y563" s="7" t="s">
        <v>30981</v>
      </c>
    </row>
    <row r="564" spans="1:25" hidden="1" x14ac:dyDescent="0.25">
      <c r="A564" s="29"/>
      <c r="B564" s="7" t="s">
        <v>58</v>
      </c>
      <c r="C564" s="30" t="s">
        <v>30610</v>
      </c>
      <c r="D564" s="7" t="s">
        <v>31572</v>
      </c>
      <c r="E564" s="9">
        <v>45649</v>
      </c>
      <c r="F564" s="47" t="s">
        <v>26454</v>
      </c>
      <c r="G564" s="30">
        <f t="shared" ref="G564:G566" si="713">IF(M564=M563,G563+1,1)</f>
        <v>84</v>
      </c>
      <c r="H564" s="30" t="str">
        <f t="shared" ref="H564:H566" si="714">TEXT(G564,"0000")</f>
        <v>0084</v>
      </c>
      <c r="I564" s="31" t="str">
        <f t="shared" ref="I564:I566" si="715">CONCATENATE(N564,H564)</f>
        <v>10130084</v>
      </c>
      <c r="J564" s="30"/>
      <c r="K564" s="42" t="s">
        <v>23380</v>
      </c>
      <c r="L564" s="65" t="s">
        <v>31574</v>
      </c>
      <c r="M564" s="29" t="s">
        <v>655</v>
      </c>
      <c r="N564" s="51" t="str">
        <f>VLOOKUP(M564,'BMC Master'!$C$3:$E$100,3,0)</f>
        <v>1013</v>
      </c>
      <c r="O564" s="7" t="s">
        <v>18443</v>
      </c>
      <c r="P564" s="9">
        <v>35940</v>
      </c>
      <c r="Q564" s="7" t="s">
        <v>31576</v>
      </c>
      <c r="R564" s="29">
        <v>6209807558</v>
      </c>
      <c r="S564" s="38" t="s">
        <v>31579</v>
      </c>
      <c r="T564" s="7" t="s">
        <v>30565</v>
      </c>
      <c r="U564" s="7" t="s">
        <v>946</v>
      </c>
      <c r="V564" s="7" t="s">
        <v>31580</v>
      </c>
      <c r="W564" s="7" t="s">
        <v>1308</v>
      </c>
      <c r="X564" s="7" t="s">
        <v>30353</v>
      </c>
      <c r="Y564" s="7" t="s">
        <v>30947</v>
      </c>
    </row>
    <row r="565" spans="1:25" hidden="1" x14ac:dyDescent="0.25">
      <c r="A565" s="29"/>
      <c r="B565" s="7" t="s">
        <v>58</v>
      </c>
      <c r="C565" s="30" t="s">
        <v>30610</v>
      </c>
      <c r="D565" s="7" t="s">
        <v>122</v>
      </c>
      <c r="E565" s="9">
        <v>45649</v>
      </c>
      <c r="F565" s="47" t="s">
        <v>26454</v>
      </c>
      <c r="G565" s="30">
        <f t="shared" si="713"/>
        <v>85</v>
      </c>
      <c r="H565" s="30" t="str">
        <f t="shared" si="714"/>
        <v>0085</v>
      </c>
      <c r="I565" s="31" t="str">
        <f t="shared" si="715"/>
        <v>10130085</v>
      </c>
      <c r="J565" s="30"/>
      <c r="K565" s="42" t="s">
        <v>23380</v>
      </c>
      <c r="L565" s="65" t="s">
        <v>31575</v>
      </c>
      <c r="M565" s="29" t="s">
        <v>655</v>
      </c>
      <c r="N565" s="51" t="str">
        <f>VLOOKUP(M565,'BMC Master'!$C$3:$E$100,3,0)</f>
        <v>1013</v>
      </c>
      <c r="O565" s="7" t="s">
        <v>1162</v>
      </c>
      <c r="P565" s="9">
        <v>37622</v>
      </c>
      <c r="Q565" s="7" t="s">
        <v>31577</v>
      </c>
      <c r="R565" s="29">
        <v>9693653153</v>
      </c>
      <c r="S565" s="38" t="s">
        <v>31581</v>
      </c>
      <c r="T565" s="7" t="s">
        <v>679</v>
      </c>
      <c r="U565" s="7" t="s">
        <v>1243</v>
      </c>
      <c r="V565" s="7" t="s">
        <v>30556</v>
      </c>
      <c r="W565" s="7" t="s">
        <v>1160</v>
      </c>
      <c r="X565" s="7" t="s">
        <v>30446</v>
      </c>
      <c r="Y565" s="7" t="s">
        <v>30981</v>
      </c>
    </row>
    <row r="566" spans="1:25" hidden="1" x14ac:dyDescent="0.25">
      <c r="A566" s="29"/>
      <c r="B566" s="7" t="s">
        <v>58</v>
      </c>
      <c r="C566" s="30" t="s">
        <v>30610</v>
      </c>
      <c r="D566" s="7" t="s">
        <v>31573</v>
      </c>
      <c r="E566" s="9">
        <v>45649</v>
      </c>
      <c r="F566" s="47" t="s">
        <v>26454</v>
      </c>
      <c r="G566" s="30">
        <f t="shared" si="713"/>
        <v>86</v>
      </c>
      <c r="H566" s="30" t="str">
        <f t="shared" si="714"/>
        <v>0086</v>
      </c>
      <c r="I566" s="31" t="str">
        <f t="shared" si="715"/>
        <v>10130086</v>
      </c>
      <c r="J566" s="30"/>
      <c r="K566" s="42" t="s">
        <v>30455</v>
      </c>
      <c r="L566" s="65" t="s">
        <v>30613</v>
      </c>
      <c r="M566" s="29" t="s">
        <v>655</v>
      </c>
      <c r="N566" s="51" t="str">
        <f>VLOOKUP(M566,'BMC Master'!$C$3:$E$100,3,0)</f>
        <v>1013</v>
      </c>
      <c r="O566" s="7" t="s">
        <v>926</v>
      </c>
      <c r="P566" s="9">
        <v>32988</v>
      </c>
      <c r="Q566" s="7" t="s">
        <v>31578</v>
      </c>
      <c r="R566" s="29">
        <v>7631730270</v>
      </c>
      <c r="S566" s="38" t="s">
        <v>31582</v>
      </c>
      <c r="T566" s="7" t="s">
        <v>679</v>
      </c>
      <c r="U566" s="7" t="s">
        <v>30938</v>
      </c>
      <c r="V566" s="7" t="s">
        <v>30353</v>
      </c>
      <c r="W566" s="7" t="s">
        <v>1308</v>
      </c>
      <c r="X566" s="7" t="s">
        <v>30353</v>
      </c>
      <c r="Y566" s="7" t="s">
        <v>30947</v>
      </c>
    </row>
    <row r="567" spans="1:25" hidden="1" x14ac:dyDescent="0.25">
      <c r="A567" s="29"/>
      <c r="B567" s="7" t="s">
        <v>58</v>
      </c>
      <c r="C567" s="30" t="s">
        <v>30610</v>
      </c>
      <c r="D567" s="7" t="s">
        <v>31747</v>
      </c>
      <c r="E567" s="9">
        <v>45668</v>
      </c>
      <c r="F567" s="47" t="s">
        <v>26454</v>
      </c>
      <c r="G567" s="30">
        <f t="shared" ref="G567:G568" si="716">IF(M567=M566,G566+1,1)</f>
        <v>87</v>
      </c>
      <c r="H567" s="30" t="str">
        <f t="shared" ref="H567:H568" si="717">TEXT(G567,"0000")</f>
        <v>0087</v>
      </c>
      <c r="I567" s="31" t="str">
        <f t="shared" ref="I567:I568" si="718">CONCATENATE(N567,H567)</f>
        <v>10130087</v>
      </c>
      <c r="J567" s="30"/>
      <c r="K567" s="42" t="s">
        <v>30455</v>
      </c>
      <c r="L567" s="65" t="s">
        <v>31748</v>
      </c>
      <c r="M567" s="29" t="s">
        <v>655</v>
      </c>
      <c r="N567" s="51" t="str">
        <f>VLOOKUP(M567,'BMC Master'!$C$3:$E$100,3,0)</f>
        <v>1013</v>
      </c>
      <c r="O567" s="7" t="s">
        <v>31749</v>
      </c>
      <c r="P567" s="9">
        <v>36803</v>
      </c>
      <c r="Q567" s="7" t="s">
        <v>31750</v>
      </c>
      <c r="R567" s="29">
        <v>7563944209</v>
      </c>
      <c r="S567" s="38" t="s">
        <v>31751</v>
      </c>
      <c r="T567" s="7" t="s">
        <v>727</v>
      </c>
      <c r="U567" s="7" t="s">
        <v>17794</v>
      </c>
      <c r="V567" s="7" t="s">
        <v>31752</v>
      </c>
      <c r="W567" s="7" t="s">
        <v>7627</v>
      </c>
      <c r="X567" s="7" t="s">
        <v>30353</v>
      </c>
      <c r="Y567" s="7" t="s">
        <v>30947</v>
      </c>
    </row>
    <row r="568" spans="1:25" hidden="1" x14ac:dyDescent="0.25">
      <c r="A568" s="29"/>
      <c r="B568" s="7" t="s">
        <v>58</v>
      </c>
      <c r="C568" s="30" t="s">
        <v>30610</v>
      </c>
      <c r="D568" s="7" t="s">
        <v>31959</v>
      </c>
      <c r="E568" s="9">
        <v>45691</v>
      </c>
      <c r="F568" s="47" t="s">
        <v>26454</v>
      </c>
      <c r="G568" s="30">
        <f t="shared" si="716"/>
        <v>88</v>
      </c>
      <c r="H568" s="30" t="str">
        <f t="shared" si="717"/>
        <v>0088</v>
      </c>
      <c r="I568" s="31" t="str">
        <f t="shared" si="718"/>
        <v>10130088</v>
      </c>
      <c r="J568" s="30"/>
      <c r="K568" s="42" t="s">
        <v>30455</v>
      </c>
      <c r="L568" s="65" t="s">
        <v>31960</v>
      </c>
      <c r="M568" s="29" t="s">
        <v>655</v>
      </c>
      <c r="N568" s="51" t="str">
        <f>VLOOKUP(M568,'BMC Master'!$C$3:$E$100,3,0)</f>
        <v>1013</v>
      </c>
      <c r="O568" s="7" t="s">
        <v>31961</v>
      </c>
      <c r="P568" s="9">
        <v>33556</v>
      </c>
      <c r="Q568" s="7" t="s">
        <v>31962</v>
      </c>
      <c r="R568" s="29">
        <v>8084845537</v>
      </c>
      <c r="S568" s="38" t="s">
        <v>31963</v>
      </c>
      <c r="T568" s="7" t="s">
        <v>734</v>
      </c>
      <c r="U568" s="7" t="s">
        <v>30352</v>
      </c>
      <c r="V568" s="7" t="s">
        <v>30353</v>
      </c>
      <c r="W568" s="7" t="s">
        <v>1160</v>
      </c>
      <c r="X568" s="7" t="s">
        <v>31066</v>
      </c>
      <c r="Y568" s="7" t="s">
        <v>30981</v>
      </c>
    </row>
    <row r="569" spans="1:25" hidden="1" x14ac:dyDescent="0.25">
      <c r="A569" s="29"/>
      <c r="B569" s="7" t="s">
        <v>58</v>
      </c>
      <c r="C569" s="30" t="s">
        <v>30610</v>
      </c>
      <c r="D569" s="7" t="s">
        <v>31983</v>
      </c>
      <c r="E569" s="9">
        <v>45694</v>
      </c>
      <c r="F569" s="47" t="s">
        <v>26454</v>
      </c>
      <c r="G569" s="30">
        <f t="shared" ref="G569:G571" si="719">IF(M569=M568,G568+1,1)</f>
        <v>89</v>
      </c>
      <c r="H569" s="30" t="str">
        <f t="shared" ref="H569:H571" si="720">TEXT(G569,"0000")</f>
        <v>0089</v>
      </c>
      <c r="I569" s="31" t="str">
        <f t="shared" ref="I569:I571" si="721">CONCATENATE(N569,H569)</f>
        <v>10130089</v>
      </c>
      <c r="J569" s="30"/>
      <c r="K569" s="42" t="s">
        <v>30455</v>
      </c>
      <c r="L569" s="65" t="s">
        <v>31989</v>
      </c>
      <c r="M569" s="29" t="s">
        <v>655</v>
      </c>
      <c r="N569" s="51" t="str">
        <f>VLOOKUP(M569,'BMC Master'!$C$3:$E$100,3,0)</f>
        <v>1013</v>
      </c>
      <c r="O569" s="7" t="s">
        <v>32007</v>
      </c>
      <c r="P569" s="9">
        <v>32964</v>
      </c>
      <c r="Q569" s="7" t="s">
        <v>32008</v>
      </c>
      <c r="R569" s="29">
        <v>9294997660</v>
      </c>
      <c r="S569" s="38" t="s">
        <v>32009</v>
      </c>
      <c r="T569" s="7" t="s">
        <v>734</v>
      </c>
      <c r="U569" s="7" t="s">
        <v>17718</v>
      </c>
      <c r="V569" s="7" t="s">
        <v>32010</v>
      </c>
      <c r="W569" s="7" t="s">
        <v>811</v>
      </c>
      <c r="X569" s="7" t="s">
        <v>30446</v>
      </c>
      <c r="Y569" s="7" t="s">
        <v>30981</v>
      </c>
    </row>
    <row r="570" spans="1:25" hidden="1" x14ac:dyDescent="0.25">
      <c r="A570" s="29"/>
      <c r="B570" s="7" t="s">
        <v>58</v>
      </c>
      <c r="C570" s="30" t="s">
        <v>30610</v>
      </c>
      <c r="D570" s="7" t="s">
        <v>31984</v>
      </c>
      <c r="E570" s="9">
        <v>45694</v>
      </c>
      <c r="F570" s="47" t="s">
        <v>26454</v>
      </c>
      <c r="G570" s="30">
        <f t="shared" si="719"/>
        <v>90</v>
      </c>
      <c r="H570" s="30" t="str">
        <f t="shared" si="720"/>
        <v>0090</v>
      </c>
      <c r="I570" s="31" t="str">
        <f t="shared" si="721"/>
        <v>10130090</v>
      </c>
      <c r="J570" s="30"/>
      <c r="K570" s="42" t="s">
        <v>23380</v>
      </c>
      <c r="L570" s="65" t="s">
        <v>31990</v>
      </c>
      <c r="M570" s="29" t="s">
        <v>655</v>
      </c>
      <c r="N570" s="51" t="str">
        <f>VLOOKUP(M570,'BMC Master'!$C$3:$E$100,3,0)</f>
        <v>1013</v>
      </c>
      <c r="O570" s="7" t="s">
        <v>31827</v>
      </c>
      <c r="P570" s="9">
        <v>35065</v>
      </c>
      <c r="Q570" s="7" t="s">
        <v>32011</v>
      </c>
      <c r="R570" s="29">
        <v>7761001324</v>
      </c>
      <c r="S570" s="38" t="s">
        <v>32012</v>
      </c>
      <c r="T570" s="7" t="s">
        <v>32013</v>
      </c>
      <c r="U570" s="7" t="s">
        <v>1264</v>
      </c>
      <c r="V570" s="7" t="s">
        <v>32014</v>
      </c>
      <c r="W570" s="7" t="s">
        <v>811</v>
      </c>
      <c r="X570" s="7" t="s">
        <v>30446</v>
      </c>
      <c r="Y570" s="7" t="s">
        <v>30981</v>
      </c>
    </row>
    <row r="571" spans="1:25" hidden="1" x14ac:dyDescent="0.25">
      <c r="A571" s="29"/>
      <c r="B571" s="7" t="s">
        <v>58</v>
      </c>
      <c r="C571" s="30" t="s">
        <v>30610</v>
      </c>
      <c r="D571" s="7" t="s">
        <v>31985</v>
      </c>
      <c r="E571" s="9">
        <v>45694</v>
      </c>
      <c r="F571" s="47" t="s">
        <v>26454</v>
      </c>
      <c r="G571" s="30">
        <f t="shared" si="719"/>
        <v>91</v>
      </c>
      <c r="H571" s="30" t="str">
        <f t="shared" si="720"/>
        <v>0091</v>
      </c>
      <c r="I571" s="31" t="str">
        <f t="shared" si="721"/>
        <v>10130091</v>
      </c>
      <c r="J571" s="30"/>
      <c r="K571" s="42" t="s">
        <v>23380</v>
      </c>
      <c r="L571" s="65" t="s">
        <v>31991</v>
      </c>
      <c r="M571" s="29" t="s">
        <v>655</v>
      </c>
      <c r="N571" s="51" t="str">
        <f>VLOOKUP(M571,'BMC Master'!$C$3:$E$100,3,0)</f>
        <v>1013</v>
      </c>
      <c r="O571" s="7" t="s">
        <v>32015</v>
      </c>
      <c r="P571" s="9">
        <v>29186</v>
      </c>
      <c r="Q571" s="7" t="s">
        <v>32016</v>
      </c>
      <c r="R571" s="29">
        <v>9801495461</v>
      </c>
      <c r="S571" s="38" t="s">
        <v>32017</v>
      </c>
      <c r="T571" s="7" t="s">
        <v>879</v>
      </c>
      <c r="U571" s="7" t="s">
        <v>25539</v>
      </c>
      <c r="V571" s="7" t="s">
        <v>32018</v>
      </c>
      <c r="W571" s="7" t="s">
        <v>811</v>
      </c>
      <c r="X571" s="7" t="s">
        <v>30446</v>
      </c>
      <c r="Y571" s="7" t="s">
        <v>30981</v>
      </c>
    </row>
    <row r="572" spans="1:25" hidden="1" x14ac:dyDescent="0.25">
      <c r="A572" s="29"/>
      <c r="B572" s="7" t="s">
        <v>58</v>
      </c>
      <c r="C572" s="30" t="s">
        <v>30610</v>
      </c>
      <c r="D572" s="7" t="s">
        <v>32127</v>
      </c>
      <c r="E572" s="9">
        <v>45702</v>
      </c>
      <c r="F572" s="47" t="s">
        <v>26454</v>
      </c>
      <c r="G572" s="30">
        <f t="shared" ref="G572:G574" si="722">IF(M572=M571,G571+1,1)</f>
        <v>92</v>
      </c>
      <c r="H572" s="30" t="str">
        <f t="shared" ref="H572:H574" si="723">TEXT(G572,"0000")</f>
        <v>0092</v>
      </c>
      <c r="I572" s="31" t="str">
        <f t="shared" ref="I572:I574" si="724">CONCATENATE(N572,H572)</f>
        <v>10130092</v>
      </c>
      <c r="J572" s="30"/>
      <c r="K572" s="42" t="s">
        <v>30455</v>
      </c>
      <c r="L572" s="65" t="s">
        <v>32130</v>
      </c>
      <c r="M572" s="29" t="s">
        <v>655</v>
      </c>
      <c r="N572" s="51" t="str">
        <f>VLOOKUP(M572,'BMC Master'!$C$3:$E$100,3,0)</f>
        <v>1013</v>
      </c>
      <c r="O572" s="7" t="s">
        <v>32133</v>
      </c>
      <c r="P572" s="9">
        <v>33636</v>
      </c>
      <c r="Q572" s="7" t="s">
        <v>1276</v>
      </c>
      <c r="R572" s="29">
        <v>8873454137</v>
      </c>
      <c r="S572" s="38" t="s">
        <v>32134</v>
      </c>
      <c r="T572" s="7" t="s">
        <v>952</v>
      </c>
      <c r="U572" s="7" t="s">
        <v>30919</v>
      </c>
      <c r="V572" s="7" t="s">
        <v>30620</v>
      </c>
      <c r="W572" s="7" t="s">
        <v>1600</v>
      </c>
      <c r="X572" s="7" t="s">
        <v>30567</v>
      </c>
      <c r="Y572" s="7" t="s">
        <v>30947</v>
      </c>
    </row>
    <row r="573" spans="1:25" hidden="1" x14ac:dyDescent="0.25">
      <c r="A573" s="29"/>
      <c r="B573" s="7" t="s">
        <v>58</v>
      </c>
      <c r="C573" s="30" t="s">
        <v>30610</v>
      </c>
      <c r="D573" s="7" t="s">
        <v>32128</v>
      </c>
      <c r="E573" s="9">
        <v>45702</v>
      </c>
      <c r="F573" s="47" t="s">
        <v>26454</v>
      </c>
      <c r="G573" s="30">
        <f t="shared" si="722"/>
        <v>93</v>
      </c>
      <c r="H573" s="30" t="str">
        <f t="shared" si="723"/>
        <v>0093</v>
      </c>
      <c r="I573" s="31" t="str">
        <f t="shared" si="724"/>
        <v>10130093</v>
      </c>
      <c r="J573" s="30"/>
      <c r="K573" s="42" t="s">
        <v>23380</v>
      </c>
      <c r="L573" s="65" t="s">
        <v>32131</v>
      </c>
      <c r="M573" s="29" t="s">
        <v>655</v>
      </c>
      <c r="N573" s="51" t="str">
        <f>VLOOKUP(M573,'BMC Master'!$C$3:$E$100,3,0)</f>
        <v>1013</v>
      </c>
      <c r="O573" s="7" t="s">
        <v>32135</v>
      </c>
      <c r="P573" s="9">
        <v>33841</v>
      </c>
      <c r="Q573" s="7" t="s">
        <v>32136</v>
      </c>
      <c r="R573" s="29">
        <v>7250834304</v>
      </c>
      <c r="S573" s="38" t="s">
        <v>32137</v>
      </c>
      <c r="T573" s="7" t="s">
        <v>679</v>
      </c>
      <c r="U573" s="7" t="s">
        <v>1314</v>
      </c>
      <c r="V573" s="7" t="s">
        <v>30566</v>
      </c>
      <c r="W573" s="7" t="s">
        <v>1308</v>
      </c>
      <c r="X573" s="7" t="s">
        <v>30567</v>
      </c>
      <c r="Y573" s="7" t="s">
        <v>30947</v>
      </c>
    </row>
    <row r="574" spans="1:25" hidden="1" x14ac:dyDescent="0.25">
      <c r="A574" s="29"/>
      <c r="B574" s="7" t="s">
        <v>58</v>
      </c>
      <c r="C574" s="30" t="s">
        <v>30610</v>
      </c>
      <c r="D574" s="7" t="s">
        <v>32129</v>
      </c>
      <c r="E574" s="9">
        <v>45702</v>
      </c>
      <c r="F574" s="47" t="s">
        <v>26454</v>
      </c>
      <c r="G574" s="30">
        <f t="shared" si="722"/>
        <v>94</v>
      </c>
      <c r="H574" s="30" t="str">
        <f t="shared" si="723"/>
        <v>0094</v>
      </c>
      <c r="I574" s="31" t="str">
        <f t="shared" si="724"/>
        <v>10130094</v>
      </c>
      <c r="J574" s="30"/>
      <c r="K574" s="42" t="s">
        <v>23380</v>
      </c>
      <c r="L574" s="65" t="s">
        <v>32132</v>
      </c>
      <c r="M574" s="29" t="s">
        <v>655</v>
      </c>
      <c r="N574" s="51" t="str">
        <f>VLOOKUP(M574,'BMC Master'!$C$3:$E$100,3,0)</f>
        <v>1013</v>
      </c>
      <c r="O574" s="7" t="s">
        <v>8381</v>
      </c>
      <c r="P574" s="9">
        <v>33604</v>
      </c>
      <c r="Q574" s="7" t="s">
        <v>32138</v>
      </c>
      <c r="R574" s="29">
        <v>9264148537</v>
      </c>
      <c r="S574" s="38" t="s">
        <v>32139</v>
      </c>
      <c r="T574" s="7" t="s">
        <v>679</v>
      </c>
      <c r="U574" s="7" t="s">
        <v>17794</v>
      </c>
      <c r="V574" s="7" t="s">
        <v>30353</v>
      </c>
      <c r="W574" s="7" t="s">
        <v>1308</v>
      </c>
      <c r="X574" s="7" t="s">
        <v>30353</v>
      </c>
      <c r="Y574" s="7" t="s">
        <v>30947</v>
      </c>
    </row>
    <row r="575" spans="1:25" hidden="1" x14ac:dyDescent="0.25">
      <c r="A575" s="29"/>
      <c r="B575" s="7" t="s">
        <v>58</v>
      </c>
      <c r="C575" s="30" t="s">
        <v>30610</v>
      </c>
      <c r="D575" s="7" t="s">
        <v>32307</v>
      </c>
      <c r="E575" s="9">
        <v>45716</v>
      </c>
      <c r="F575" s="47" t="s">
        <v>26454</v>
      </c>
      <c r="G575" s="30">
        <f t="shared" ref="G575" si="725">IF(M575=M574,G574+1,1)</f>
        <v>95</v>
      </c>
      <c r="H575" s="30" t="str">
        <f t="shared" ref="H575" si="726">TEXT(G575,"0000")</f>
        <v>0095</v>
      </c>
      <c r="I575" s="31" t="str">
        <f t="shared" ref="I575" si="727">CONCATENATE(N575,H575)</f>
        <v>10130095</v>
      </c>
      <c r="J575" s="30"/>
      <c r="K575" s="42" t="s">
        <v>23380</v>
      </c>
      <c r="L575" s="65" t="s">
        <v>32308</v>
      </c>
      <c r="M575" s="29" t="s">
        <v>655</v>
      </c>
      <c r="N575" s="51" t="str">
        <f>VLOOKUP(M575,'BMC Master'!$C$3:$E$100,3,0)</f>
        <v>1013</v>
      </c>
      <c r="O575" s="7" t="s">
        <v>18211</v>
      </c>
      <c r="P575" s="9">
        <v>29600</v>
      </c>
      <c r="Q575" s="7" t="s">
        <v>32309</v>
      </c>
      <c r="R575" s="29">
        <v>9771926198</v>
      </c>
      <c r="S575" s="38" t="s">
        <v>32310</v>
      </c>
      <c r="T575" s="7" t="s">
        <v>1230</v>
      </c>
      <c r="U575" s="7" t="s">
        <v>23283</v>
      </c>
      <c r="V575" s="7" t="s">
        <v>31413</v>
      </c>
      <c r="W575" s="7" t="s">
        <v>1160</v>
      </c>
      <c r="X575" s="7" t="s">
        <v>30353</v>
      </c>
      <c r="Y575" s="7" t="s">
        <v>30947</v>
      </c>
    </row>
    <row r="576" spans="1:25" hidden="1" x14ac:dyDescent="0.25">
      <c r="A576" s="29"/>
      <c r="B576" s="7" t="s">
        <v>58</v>
      </c>
      <c r="C576" s="30" t="s">
        <v>30610</v>
      </c>
      <c r="D576" s="7" t="s">
        <v>32624</v>
      </c>
      <c r="E576" s="9">
        <v>45743</v>
      </c>
      <c r="F576" s="47" t="s">
        <v>26454</v>
      </c>
      <c r="G576" s="30">
        <f t="shared" ref="G576:G577" si="728">IF(M576=M575,G575+1,1)</f>
        <v>96</v>
      </c>
      <c r="H576" s="30" t="str">
        <f t="shared" ref="H576:H577" si="729">TEXT(G576,"0000")</f>
        <v>0096</v>
      </c>
      <c r="I576" s="31" t="str">
        <f t="shared" ref="I576:I577" si="730">CONCATENATE(N576,H576)</f>
        <v>10130096</v>
      </c>
      <c r="J576" s="30"/>
      <c r="K576" s="42" t="s">
        <v>23380</v>
      </c>
      <c r="L576" s="65" t="s">
        <v>32626</v>
      </c>
      <c r="M576" s="29" t="s">
        <v>655</v>
      </c>
      <c r="N576" s="51" t="str">
        <f>VLOOKUP(M576,'BMC Master'!$C$3:$E$100,3,0)</f>
        <v>1013</v>
      </c>
      <c r="O576" s="7" t="s">
        <v>32527</v>
      </c>
      <c r="P576" s="9">
        <v>35631</v>
      </c>
      <c r="Q576" s="7" t="s">
        <v>2072</v>
      </c>
      <c r="R576" s="29">
        <v>6206932203</v>
      </c>
      <c r="S576" s="38" t="s">
        <v>32628</v>
      </c>
      <c r="T576" s="7" t="s">
        <v>679</v>
      </c>
      <c r="U576" s="7" t="s">
        <v>1022</v>
      </c>
      <c r="V576" s="7" t="s">
        <v>1225</v>
      </c>
      <c r="W576" s="7" t="s">
        <v>1308</v>
      </c>
      <c r="X576" s="7" t="s">
        <v>30567</v>
      </c>
      <c r="Y576" s="7" t="s">
        <v>30947</v>
      </c>
    </row>
    <row r="577" spans="1:25" hidden="1" x14ac:dyDescent="0.25">
      <c r="A577" s="29"/>
      <c r="B577" s="7" t="s">
        <v>58</v>
      </c>
      <c r="C577" s="30" t="s">
        <v>30610</v>
      </c>
      <c r="D577" s="7" t="s">
        <v>32625</v>
      </c>
      <c r="E577" s="9">
        <v>45743</v>
      </c>
      <c r="F577" s="47" t="s">
        <v>26454</v>
      </c>
      <c r="G577" s="30">
        <f t="shared" si="728"/>
        <v>97</v>
      </c>
      <c r="H577" s="30" t="str">
        <f t="shared" si="729"/>
        <v>0097</v>
      </c>
      <c r="I577" s="31" t="str">
        <f t="shared" si="730"/>
        <v>10130097</v>
      </c>
      <c r="J577" s="30"/>
      <c r="K577" s="42" t="s">
        <v>23380</v>
      </c>
      <c r="L577" s="65" t="s">
        <v>32627</v>
      </c>
      <c r="M577" s="29" t="s">
        <v>655</v>
      </c>
      <c r="N577" s="51" t="str">
        <f>VLOOKUP(M577,'BMC Master'!$C$3:$E$100,3,0)</f>
        <v>1013</v>
      </c>
      <c r="O577" s="7" t="s">
        <v>713</v>
      </c>
      <c r="P577" s="9">
        <v>36655</v>
      </c>
      <c r="Q577" s="7" t="s">
        <v>32029</v>
      </c>
      <c r="R577" s="29">
        <v>7366022750</v>
      </c>
      <c r="S577" s="38" t="s">
        <v>32629</v>
      </c>
      <c r="T577" s="7" t="s">
        <v>32630</v>
      </c>
      <c r="U577" s="7" t="s">
        <v>32631</v>
      </c>
      <c r="V577" s="7" t="s">
        <v>1597</v>
      </c>
      <c r="W577" s="7" t="s">
        <v>1160</v>
      </c>
      <c r="X577" s="7" t="s">
        <v>31413</v>
      </c>
      <c r="Y577" s="7" t="s">
        <v>31072</v>
      </c>
    </row>
    <row r="578" spans="1:25" hidden="1" x14ac:dyDescent="0.25">
      <c r="A578" s="29"/>
      <c r="B578" s="7" t="s">
        <v>58</v>
      </c>
      <c r="C578" s="30" t="s">
        <v>30610</v>
      </c>
      <c r="D578" s="7" t="s">
        <v>32647</v>
      </c>
      <c r="E578" s="9">
        <v>45744</v>
      </c>
      <c r="F578" s="47" t="s">
        <v>26454</v>
      </c>
      <c r="G578" s="30">
        <f t="shared" ref="G578" si="731">IF(M578=M577,G577+1,1)</f>
        <v>98</v>
      </c>
      <c r="H578" s="30" t="str">
        <f t="shared" ref="H578" si="732">TEXT(G578,"0000")</f>
        <v>0098</v>
      </c>
      <c r="I578" s="31" t="str">
        <f t="shared" ref="I578" si="733">CONCATENATE(N578,H578)</f>
        <v>10130098</v>
      </c>
      <c r="J578" s="30"/>
      <c r="K578" s="42" t="s">
        <v>23380</v>
      </c>
      <c r="L578" s="65" t="s">
        <v>32648</v>
      </c>
      <c r="M578" s="29" t="s">
        <v>655</v>
      </c>
      <c r="N578" s="51" t="str">
        <f>VLOOKUP(M578,'BMC Master'!$C$3:$E$100,3,0)</f>
        <v>1013</v>
      </c>
      <c r="O578" s="7" t="s">
        <v>32649</v>
      </c>
      <c r="P578" s="9">
        <v>23743</v>
      </c>
      <c r="Q578" s="7" t="s">
        <v>32650</v>
      </c>
      <c r="R578" s="29">
        <v>9182488109</v>
      </c>
      <c r="S578" s="38" t="s">
        <v>32651</v>
      </c>
      <c r="T578" s="7" t="s">
        <v>679</v>
      </c>
      <c r="U578" s="7" t="s">
        <v>1286</v>
      </c>
      <c r="V578" s="7" t="s">
        <v>669</v>
      </c>
      <c r="W578" s="7" t="s">
        <v>1308</v>
      </c>
      <c r="X578" s="7" t="s">
        <v>30567</v>
      </c>
      <c r="Y578" s="7" t="s">
        <v>30947</v>
      </c>
    </row>
    <row r="579" spans="1:25" hidden="1" x14ac:dyDescent="0.25">
      <c r="A579" s="29"/>
      <c r="B579" s="7" t="s">
        <v>58</v>
      </c>
      <c r="C579" s="30" t="s">
        <v>30610</v>
      </c>
      <c r="D579" s="7" t="s">
        <v>32897</v>
      </c>
      <c r="E579" s="9">
        <v>45771</v>
      </c>
      <c r="F579" s="47" t="s">
        <v>26454</v>
      </c>
      <c r="G579" s="30">
        <f t="shared" ref="G579" si="734">IF(M579=M578,G578+1,1)</f>
        <v>99</v>
      </c>
      <c r="H579" s="30" t="str">
        <f t="shared" ref="H579" si="735">TEXT(G579,"0000")</f>
        <v>0099</v>
      </c>
      <c r="I579" s="31" t="str">
        <f t="shared" ref="I579" si="736">CONCATENATE(N579,H579)</f>
        <v>10130099</v>
      </c>
      <c r="J579" s="30"/>
      <c r="K579" s="42" t="s">
        <v>23380</v>
      </c>
      <c r="L579" s="65" t="s">
        <v>32898</v>
      </c>
      <c r="M579" s="29" t="s">
        <v>655</v>
      </c>
      <c r="N579" s="51" t="str">
        <f>VLOOKUP(M579,'BMC Master'!$C$3:$E$100,3,0)</f>
        <v>1013</v>
      </c>
      <c r="O579" s="7" t="s">
        <v>32899</v>
      </c>
      <c r="P579" s="9">
        <v>31048</v>
      </c>
      <c r="Q579" s="7" t="s">
        <v>32900</v>
      </c>
      <c r="R579" s="29">
        <v>9973310296</v>
      </c>
      <c r="S579" s="38" t="s">
        <v>32901</v>
      </c>
      <c r="T579" s="7" t="s">
        <v>934</v>
      </c>
      <c r="U579" s="7" t="s">
        <v>32902</v>
      </c>
      <c r="V579" s="7" t="s">
        <v>32903</v>
      </c>
      <c r="W579" s="7" t="s">
        <v>811</v>
      </c>
      <c r="X579" s="7" t="s">
        <v>30353</v>
      </c>
      <c r="Y579" s="7" t="s">
        <v>30947</v>
      </c>
    </row>
    <row r="580" spans="1:25" hidden="1" x14ac:dyDescent="0.25">
      <c r="A580" s="29"/>
      <c r="B580" s="7" t="s">
        <v>58</v>
      </c>
      <c r="C580" s="30" t="s">
        <v>30610</v>
      </c>
      <c r="D580" s="7" t="s">
        <v>33040</v>
      </c>
      <c r="E580" s="9">
        <v>45790</v>
      </c>
      <c r="F580" s="47" t="s">
        <v>26454</v>
      </c>
      <c r="G580" s="30">
        <f t="shared" ref="G580:G581" si="737">IF(M580=M579,G579+1,1)</f>
        <v>100</v>
      </c>
      <c r="H580" s="30" t="str">
        <f t="shared" ref="H580:H581" si="738">TEXT(G580,"0000")</f>
        <v>0100</v>
      </c>
      <c r="I580" s="31" t="str">
        <f t="shared" ref="I580:I581" si="739">CONCATENATE(N580,H580)</f>
        <v>10130100</v>
      </c>
      <c r="J580" s="30"/>
      <c r="K580" s="42" t="s">
        <v>23380</v>
      </c>
      <c r="L580" s="65" t="s">
        <v>33042</v>
      </c>
      <c r="M580" s="29" t="s">
        <v>655</v>
      </c>
      <c r="N580" s="51" t="str">
        <f>VLOOKUP(M580,'BMC Master'!$C$3:$E$100,3,0)</f>
        <v>1013</v>
      </c>
      <c r="O580" s="7" t="s">
        <v>181</v>
      </c>
      <c r="P580" s="9">
        <v>37690</v>
      </c>
      <c r="Q580" s="7" t="s">
        <v>33044</v>
      </c>
      <c r="R580" s="29">
        <v>8651288466</v>
      </c>
      <c r="S580" s="38" t="s">
        <v>33045</v>
      </c>
      <c r="T580" s="7" t="s">
        <v>679</v>
      </c>
      <c r="U580" s="7" t="s">
        <v>30938</v>
      </c>
      <c r="V580" s="7" t="s">
        <v>30353</v>
      </c>
      <c r="W580" s="7" t="s">
        <v>1308</v>
      </c>
      <c r="X580" s="7" t="s">
        <v>30353</v>
      </c>
      <c r="Y580" s="7" t="s">
        <v>30947</v>
      </c>
    </row>
    <row r="581" spans="1:25" hidden="1" x14ac:dyDescent="0.25">
      <c r="A581" s="29"/>
      <c r="B581" s="7" t="s">
        <v>58</v>
      </c>
      <c r="C581" s="30" t="s">
        <v>30610</v>
      </c>
      <c r="D581" s="7" t="s">
        <v>33041</v>
      </c>
      <c r="E581" s="9">
        <v>45790</v>
      </c>
      <c r="F581" s="47" t="s">
        <v>26454</v>
      </c>
      <c r="G581" s="30">
        <f t="shared" si="737"/>
        <v>101</v>
      </c>
      <c r="H581" s="30" t="str">
        <f t="shared" si="738"/>
        <v>0101</v>
      </c>
      <c r="I581" s="31" t="str">
        <f t="shared" si="739"/>
        <v>10130101</v>
      </c>
      <c r="J581" s="30"/>
      <c r="K581" s="42" t="s">
        <v>30455</v>
      </c>
      <c r="L581" s="65" t="s">
        <v>33043</v>
      </c>
      <c r="M581" s="29" t="s">
        <v>655</v>
      </c>
      <c r="N581" s="51" t="str">
        <f>VLOOKUP(M581,'BMC Master'!$C$3:$E$100,3,0)</f>
        <v>1013</v>
      </c>
      <c r="O581" s="7" t="s">
        <v>33046</v>
      </c>
      <c r="P581" s="9">
        <v>30682</v>
      </c>
      <c r="Q581" s="7" t="s">
        <v>33047</v>
      </c>
      <c r="R581" s="29">
        <v>9576217749</v>
      </c>
      <c r="S581" s="38" t="s">
        <v>33048</v>
      </c>
      <c r="T581" s="7" t="s">
        <v>33049</v>
      </c>
      <c r="U581" s="7" t="s">
        <v>1078</v>
      </c>
      <c r="V581" s="7" t="s">
        <v>33050</v>
      </c>
      <c r="W581" s="7" t="s">
        <v>1160</v>
      </c>
      <c r="X581" s="7" t="s">
        <v>1204</v>
      </c>
      <c r="Y581" s="7" t="s">
        <v>31072</v>
      </c>
    </row>
    <row r="582" spans="1:25" hidden="1" x14ac:dyDescent="0.25">
      <c r="A582" s="29"/>
      <c r="B582" s="7" t="s">
        <v>58</v>
      </c>
      <c r="C582" s="30" t="s">
        <v>30610</v>
      </c>
      <c r="D582" s="7" t="s">
        <v>33175</v>
      </c>
      <c r="E582" s="9">
        <v>45808</v>
      </c>
      <c r="F582" s="47" t="s">
        <v>26454</v>
      </c>
      <c r="G582" s="30">
        <f t="shared" ref="G582:G583" si="740">IF(M582=M581,G581+1,1)</f>
        <v>102</v>
      </c>
      <c r="H582" s="30" t="str">
        <f t="shared" ref="H582:H583" si="741">TEXT(G582,"0000")</f>
        <v>0102</v>
      </c>
      <c r="I582" s="31" t="str">
        <f t="shared" ref="I582:I583" si="742">CONCATENATE(N582,H582)</f>
        <v>10130102</v>
      </c>
      <c r="J582" s="30"/>
      <c r="K582" s="42" t="s">
        <v>30455</v>
      </c>
      <c r="L582" s="65" t="s">
        <v>33177</v>
      </c>
      <c r="M582" s="29" t="s">
        <v>655</v>
      </c>
      <c r="N582" s="51" t="str">
        <f>VLOOKUP(M582,'BMC Master'!$C$3:$E$100,3,0)</f>
        <v>1013</v>
      </c>
      <c r="O582" s="7" t="s">
        <v>33179</v>
      </c>
      <c r="P582" s="9">
        <v>31778</v>
      </c>
      <c r="Q582" s="7" t="s">
        <v>33180</v>
      </c>
      <c r="R582" s="29">
        <v>9031903978</v>
      </c>
      <c r="S582" s="38" t="s">
        <v>33181</v>
      </c>
      <c r="T582" s="7" t="s">
        <v>679</v>
      </c>
      <c r="U582" s="7" t="s">
        <v>17794</v>
      </c>
      <c r="V582" s="7" t="s">
        <v>30441</v>
      </c>
      <c r="W582" s="7" t="s">
        <v>1308</v>
      </c>
      <c r="X582" s="7" t="s">
        <v>30567</v>
      </c>
      <c r="Y582" s="7" t="s">
        <v>30947</v>
      </c>
    </row>
    <row r="583" spans="1:25" hidden="1" x14ac:dyDescent="0.25">
      <c r="A583" s="29"/>
      <c r="B583" s="7" t="s">
        <v>58</v>
      </c>
      <c r="C583" s="30" t="s">
        <v>30610</v>
      </c>
      <c r="D583" s="7" t="s">
        <v>33176</v>
      </c>
      <c r="E583" s="9">
        <v>45808</v>
      </c>
      <c r="F583" s="47" t="s">
        <v>26454</v>
      </c>
      <c r="G583" s="30">
        <f t="shared" si="740"/>
        <v>103</v>
      </c>
      <c r="H583" s="30" t="str">
        <f t="shared" si="741"/>
        <v>0103</v>
      </c>
      <c r="I583" s="31" t="str">
        <f t="shared" si="742"/>
        <v>10130103</v>
      </c>
      <c r="J583" s="30"/>
      <c r="K583" s="42" t="s">
        <v>30455</v>
      </c>
      <c r="L583" s="65" t="s">
        <v>33178</v>
      </c>
      <c r="M583" s="29" t="s">
        <v>655</v>
      </c>
      <c r="N583" s="51" t="str">
        <f>VLOOKUP(M583,'BMC Master'!$C$3:$E$100,3,0)</f>
        <v>1013</v>
      </c>
      <c r="O583" s="7" t="s">
        <v>8199</v>
      </c>
      <c r="P583" s="9">
        <v>30317</v>
      </c>
      <c r="Q583" s="7" t="s">
        <v>33182</v>
      </c>
      <c r="R583" s="29">
        <v>9955744264</v>
      </c>
      <c r="S583" s="38" t="s">
        <v>33183</v>
      </c>
      <c r="T583" s="7" t="s">
        <v>679</v>
      </c>
      <c r="U583" s="7" t="s">
        <v>17794</v>
      </c>
      <c r="V583" s="7" t="s">
        <v>33184</v>
      </c>
      <c r="W583" s="7" t="s">
        <v>1308</v>
      </c>
      <c r="X583" s="7" t="s">
        <v>30567</v>
      </c>
      <c r="Y583" s="7" t="s">
        <v>30947</v>
      </c>
    </row>
    <row r="584" spans="1:25" hidden="1" x14ac:dyDescent="0.25">
      <c r="A584" s="29"/>
      <c r="B584" s="7" t="s">
        <v>58</v>
      </c>
      <c r="C584" s="30" t="s">
        <v>30610</v>
      </c>
      <c r="D584" s="7" t="s">
        <v>33358</v>
      </c>
      <c r="E584" s="9">
        <v>45835</v>
      </c>
      <c r="F584" s="47" t="s">
        <v>26454</v>
      </c>
      <c r="G584" s="30">
        <f t="shared" ref="G584" si="743">IF(M584=M583,G583+1,1)</f>
        <v>104</v>
      </c>
      <c r="H584" s="30" t="str">
        <f t="shared" ref="H584" si="744">TEXT(G584,"0000")</f>
        <v>0104</v>
      </c>
      <c r="I584" s="31" t="str">
        <f t="shared" ref="I584" si="745">CONCATENATE(N584,H584)</f>
        <v>10130104</v>
      </c>
      <c r="J584" s="30"/>
      <c r="K584" s="42" t="s">
        <v>30455</v>
      </c>
      <c r="L584" s="65" t="s">
        <v>33359</v>
      </c>
      <c r="M584" s="29" t="s">
        <v>655</v>
      </c>
      <c r="N584" s="51" t="str">
        <f>VLOOKUP(M584,'BMC Master'!$C$3:$E$100,3,0)</f>
        <v>1013</v>
      </c>
      <c r="O584" s="7" t="s">
        <v>33360</v>
      </c>
      <c r="P584" s="9">
        <v>31048</v>
      </c>
      <c r="Q584" s="7" t="s">
        <v>33361</v>
      </c>
      <c r="R584" s="29">
        <v>9334149362</v>
      </c>
      <c r="S584" s="38" t="s">
        <v>33362</v>
      </c>
      <c r="T584" s="7" t="s">
        <v>679</v>
      </c>
      <c r="U584" s="7" t="s">
        <v>17735</v>
      </c>
      <c r="V584" s="7" t="s">
        <v>32014</v>
      </c>
      <c r="W584" s="7" t="s">
        <v>811</v>
      </c>
      <c r="X584" s="7" t="s">
        <v>30446</v>
      </c>
      <c r="Y584" s="7" t="s">
        <v>30981</v>
      </c>
    </row>
    <row r="585" spans="1:25" hidden="1" x14ac:dyDescent="0.25">
      <c r="A585" s="29"/>
      <c r="B585" s="7" t="s">
        <v>58</v>
      </c>
      <c r="C585" s="30" t="s">
        <v>30610</v>
      </c>
      <c r="D585" s="7" t="s">
        <v>33526</v>
      </c>
      <c r="E585" s="9">
        <v>45850</v>
      </c>
      <c r="F585" s="47" t="s">
        <v>26454</v>
      </c>
      <c r="G585" s="30">
        <f t="shared" ref="G585" si="746">IF(M585=M584,G584+1,1)</f>
        <v>105</v>
      </c>
      <c r="H585" s="30" t="str">
        <f t="shared" ref="H585" si="747">TEXT(G585,"0000")</f>
        <v>0105</v>
      </c>
      <c r="I585" s="31" t="str">
        <f t="shared" ref="I585" si="748">CONCATENATE(N585,H585)</f>
        <v>10130105</v>
      </c>
      <c r="J585" s="30"/>
      <c r="K585" s="42" t="s">
        <v>30455</v>
      </c>
      <c r="L585" s="65" t="s">
        <v>33481</v>
      </c>
      <c r="M585" s="29" t="s">
        <v>655</v>
      </c>
      <c r="N585" s="51" t="str">
        <f>VLOOKUP(M585,'BMC Master'!$C$3:$E$100,3,0)</f>
        <v>1013</v>
      </c>
      <c r="O585" s="7" t="s">
        <v>188</v>
      </c>
      <c r="P585" s="9">
        <v>31413</v>
      </c>
      <c r="Q585" s="7" t="s">
        <v>18702</v>
      </c>
      <c r="R585" s="29">
        <v>7739649161</v>
      </c>
      <c r="S585" s="38" t="s">
        <v>33482</v>
      </c>
      <c r="T585" s="7" t="s">
        <v>679</v>
      </c>
      <c r="U585" s="7" t="s">
        <v>1243</v>
      </c>
      <c r="V585" s="7" t="s">
        <v>33483</v>
      </c>
      <c r="W585" s="7" t="s">
        <v>1160</v>
      </c>
      <c r="X585" s="7" t="s">
        <v>30446</v>
      </c>
      <c r="Y585" s="7" t="s">
        <v>30981</v>
      </c>
    </row>
    <row r="586" spans="1:25" hidden="1" x14ac:dyDescent="0.25">
      <c r="A586" s="29"/>
      <c r="B586" s="7" t="s">
        <v>58</v>
      </c>
      <c r="C586" s="30" t="s">
        <v>30610</v>
      </c>
      <c r="D586" s="7" t="s">
        <v>33666</v>
      </c>
      <c r="E586" s="9">
        <v>45868</v>
      </c>
      <c r="F586" s="47" t="s">
        <v>26454</v>
      </c>
      <c r="G586" s="30">
        <f t="shared" ref="G586:G587" si="749">IF(M586=M585,G585+1,1)</f>
        <v>106</v>
      </c>
      <c r="H586" s="30" t="str">
        <f t="shared" ref="H586:H587" si="750">TEXT(G586,"0000")</f>
        <v>0106</v>
      </c>
      <c r="I586" s="31" t="str">
        <f t="shared" ref="I586:I587" si="751">CONCATENATE(N586,H586)</f>
        <v>10130106</v>
      </c>
      <c r="J586" s="30"/>
      <c r="K586" s="42" t="s">
        <v>30455</v>
      </c>
      <c r="L586" s="65" t="s">
        <v>33667</v>
      </c>
      <c r="M586" s="29" t="s">
        <v>655</v>
      </c>
      <c r="N586" s="51" t="str">
        <f>VLOOKUP(M586,'BMC Master'!$C$3:$E$100,3,0)</f>
        <v>1013</v>
      </c>
      <c r="O586" s="7" t="s">
        <v>33669</v>
      </c>
      <c r="P586" s="9">
        <v>36400</v>
      </c>
      <c r="Q586" s="7" t="s">
        <v>33670</v>
      </c>
      <c r="R586" s="29">
        <v>9708459560</v>
      </c>
      <c r="S586" s="38" t="s">
        <v>33671</v>
      </c>
      <c r="T586" s="7" t="s">
        <v>679</v>
      </c>
      <c r="U586" s="7" t="s">
        <v>1314</v>
      </c>
      <c r="V586" s="7" t="s">
        <v>30566</v>
      </c>
      <c r="W586" s="7" t="s">
        <v>1308</v>
      </c>
      <c r="X586" s="7" t="s">
        <v>30446</v>
      </c>
      <c r="Y586" s="7" t="s">
        <v>30981</v>
      </c>
    </row>
    <row r="587" spans="1:25" hidden="1" x14ac:dyDescent="0.25">
      <c r="A587" s="29"/>
      <c r="B587" s="7" t="s">
        <v>58</v>
      </c>
      <c r="C587" s="30" t="s">
        <v>30610</v>
      </c>
      <c r="D587" s="7" t="s">
        <v>31747</v>
      </c>
      <c r="E587" s="9">
        <v>45868</v>
      </c>
      <c r="F587" s="47" t="s">
        <v>26454</v>
      </c>
      <c r="G587" s="30">
        <f t="shared" si="749"/>
        <v>107</v>
      </c>
      <c r="H587" s="30" t="str">
        <f t="shared" si="750"/>
        <v>0107</v>
      </c>
      <c r="I587" s="31" t="str">
        <f t="shared" si="751"/>
        <v>10130107</v>
      </c>
      <c r="J587" s="30"/>
      <c r="K587" s="42" t="s">
        <v>30455</v>
      </c>
      <c r="L587" s="65" t="s">
        <v>33668</v>
      </c>
      <c r="M587" s="29" t="s">
        <v>655</v>
      </c>
      <c r="N587" s="51" t="str">
        <f>VLOOKUP(M587,'BMC Master'!$C$3:$E$100,3,0)</f>
        <v>1013</v>
      </c>
      <c r="O587" s="7" t="s">
        <v>33672</v>
      </c>
      <c r="P587" s="9">
        <v>36893</v>
      </c>
      <c r="Q587" s="7" t="s">
        <v>33673</v>
      </c>
      <c r="R587" s="29">
        <v>9525472466</v>
      </c>
      <c r="S587" s="38" t="s">
        <v>33674</v>
      </c>
      <c r="T587" s="7" t="s">
        <v>31970</v>
      </c>
      <c r="U587" s="7" t="s">
        <v>33675</v>
      </c>
      <c r="V587" s="7"/>
      <c r="W587" s="7" t="s">
        <v>1308</v>
      </c>
      <c r="X587" s="7" t="s">
        <v>30446</v>
      </c>
      <c r="Y587" s="7" t="s">
        <v>30981</v>
      </c>
    </row>
    <row r="588" spans="1:25" hidden="1" x14ac:dyDescent="0.25">
      <c r="A588" s="29"/>
      <c r="B588" s="7" t="s">
        <v>58</v>
      </c>
      <c r="C588" s="30" t="s">
        <v>30610</v>
      </c>
      <c r="D588" s="7" t="s">
        <v>34211</v>
      </c>
      <c r="E588" s="9">
        <v>45939</v>
      </c>
      <c r="F588" s="47" t="s">
        <v>26454</v>
      </c>
      <c r="G588" s="30">
        <f t="shared" ref="G588:G589" si="752">IF(M588=M587,G587+1,1)</f>
        <v>108</v>
      </c>
      <c r="H588" s="30" t="str">
        <f t="shared" ref="H588:H589" si="753">TEXT(G588,"0000")</f>
        <v>0108</v>
      </c>
      <c r="I588" s="31" t="str">
        <f t="shared" ref="I588:I589" si="754">CONCATENATE(N588,H588)</f>
        <v>10130108</v>
      </c>
      <c r="J588" s="30"/>
      <c r="K588" s="42" t="s">
        <v>23380</v>
      </c>
      <c r="L588" s="65" t="s">
        <v>34213</v>
      </c>
      <c r="M588" s="29" t="s">
        <v>655</v>
      </c>
      <c r="N588" s="51" t="str">
        <f>VLOOKUP(M588,'BMC Master'!$C$3:$E$100,3,0)</f>
        <v>1013</v>
      </c>
      <c r="O588" s="7" t="s">
        <v>34215</v>
      </c>
      <c r="P588" s="9">
        <v>31048</v>
      </c>
      <c r="Q588" s="7" t="s">
        <v>17921</v>
      </c>
      <c r="R588" s="29">
        <v>9570648273</v>
      </c>
      <c r="S588" s="38" t="s">
        <v>34216</v>
      </c>
      <c r="T588" s="7" t="s">
        <v>1224</v>
      </c>
      <c r="U588" s="7" t="s">
        <v>1242</v>
      </c>
      <c r="V588" s="7" t="s">
        <v>34217</v>
      </c>
      <c r="W588" s="7" t="s">
        <v>1160</v>
      </c>
      <c r="X588" s="7" t="s">
        <v>1204</v>
      </c>
      <c r="Y588" s="7" t="s">
        <v>31072</v>
      </c>
    </row>
    <row r="589" spans="1:25" hidden="1" x14ac:dyDescent="0.25">
      <c r="A589" s="29"/>
      <c r="B589" s="7" t="s">
        <v>58</v>
      </c>
      <c r="C589" s="30" t="s">
        <v>30610</v>
      </c>
      <c r="D589" s="7" t="s">
        <v>34212</v>
      </c>
      <c r="E589" s="9">
        <v>45939</v>
      </c>
      <c r="F589" s="47" t="s">
        <v>26454</v>
      </c>
      <c r="G589" s="30">
        <f t="shared" si="752"/>
        <v>109</v>
      </c>
      <c r="H589" s="30" t="str">
        <f t="shared" si="753"/>
        <v>0109</v>
      </c>
      <c r="I589" s="31" t="str">
        <f t="shared" si="754"/>
        <v>10130109</v>
      </c>
      <c r="J589" s="30"/>
      <c r="K589" s="42" t="s">
        <v>30455</v>
      </c>
      <c r="L589" s="65" t="s">
        <v>34214</v>
      </c>
      <c r="M589" s="29" t="s">
        <v>655</v>
      </c>
      <c r="N589" s="51" t="str">
        <f>VLOOKUP(M589,'BMC Master'!$C$3:$E$100,3,0)</f>
        <v>1013</v>
      </c>
      <c r="O589" s="7" t="s">
        <v>1158</v>
      </c>
      <c r="P589" s="9">
        <v>38092</v>
      </c>
      <c r="Q589" s="7" t="s">
        <v>34218</v>
      </c>
      <c r="R589" s="29">
        <v>9508939513</v>
      </c>
      <c r="S589" s="38" t="s">
        <v>34219</v>
      </c>
      <c r="T589" s="7" t="s">
        <v>679</v>
      </c>
      <c r="U589" s="7" t="s">
        <v>1243</v>
      </c>
      <c r="V589" s="7" t="s">
        <v>34220</v>
      </c>
      <c r="W589" s="7" t="s">
        <v>1160</v>
      </c>
      <c r="X589" s="7" t="s">
        <v>30446</v>
      </c>
      <c r="Y589" s="7" t="s">
        <v>30981</v>
      </c>
    </row>
    <row r="590" spans="1:25" hidden="1" x14ac:dyDescent="0.25">
      <c r="A590" s="29"/>
      <c r="B590" s="7" t="s">
        <v>58</v>
      </c>
      <c r="C590" s="30" t="s">
        <v>30610</v>
      </c>
      <c r="D590" s="7" t="s">
        <v>34273</v>
      </c>
      <c r="E590" s="9">
        <v>45944</v>
      </c>
      <c r="F590" s="47" t="s">
        <v>26454</v>
      </c>
      <c r="G590" s="30">
        <f t="shared" ref="G590:G591" si="755">IF(M590=M589,G589+1,1)</f>
        <v>110</v>
      </c>
      <c r="H590" s="30" t="str">
        <f t="shared" ref="H590:H591" si="756">TEXT(G590,"0000")</f>
        <v>0110</v>
      </c>
      <c r="I590" s="31" t="str">
        <f t="shared" ref="I590:I591" si="757">CONCATENATE(N590,H590)</f>
        <v>10130110</v>
      </c>
      <c r="J590" s="30"/>
      <c r="K590" s="42" t="s">
        <v>30455</v>
      </c>
      <c r="L590" s="65" t="s">
        <v>34275</v>
      </c>
      <c r="M590" s="29" t="s">
        <v>655</v>
      </c>
      <c r="N590" s="51" t="str">
        <f>VLOOKUP(M590,'BMC Master'!$C$3:$E$100,3,0)</f>
        <v>1013</v>
      </c>
      <c r="O590" s="7" t="s">
        <v>18615</v>
      </c>
      <c r="P590" s="9">
        <v>35063</v>
      </c>
      <c r="Q590" s="7" t="s">
        <v>34277</v>
      </c>
      <c r="R590" s="29">
        <v>9576422313</v>
      </c>
      <c r="S590" s="38" t="s">
        <v>34278</v>
      </c>
      <c r="T590" s="7" t="s">
        <v>717</v>
      </c>
      <c r="U590" s="7" t="s">
        <v>34279</v>
      </c>
      <c r="V590" s="7" t="s">
        <v>34280</v>
      </c>
      <c r="W590" s="7" t="s">
        <v>1160</v>
      </c>
      <c r="X590" s="7" t="s">
        <v>30446</v>
      </c>
      <c r="Y590" s="7" t="s">
        <v>30981</v>
      </c>
    </row>
    <row r="591" spans="1:25" hidden="1" x14ac:dyDescent="0.25">
      <c r="A591" s="29"/>
      <c r="B591" s="7" t="s">
        <v>58</v>
      </c>
      <c r="C591" s="30" t="s">
        <v>30610</v>
      </c>
      <c r="D591" s="7" t="s">
        <v>34274</v>
      </c>
      <c r="E591" s="9">
        <v>45944</v>
      </c>
      <c r="F591" s="47" t="s">
        <v>26454</v>
      </c>
      <c r="G591" s="30">
        <f t="shared" si="755"/>
        <v>111</v>
      </c>
      <c r="H591" s="30" t="str">
        <f t="shared" si="756"/>
        <v>0111</v>
      </c>
      <c r="I591" s="31" t="str">
        <f t="shared" si="757"/>
        <v>10130111</v>
      </c>
      <c r="J591" s="30"/>
      <c r="K591" s="42" t="s">
        <v>30455</v>
      </c>
      <c r="L591" s="65" t="s">
        <v>34276</v>
      </c>
      <c r="M591" s="29" t="s">
        <v>655</v>
      </c>
      <c r="N591" s="51" t="str">
        <f>VLOOKUP(M591,'BMC Master'!$C$3:$E$100,3,0)</f>
        <v>1013</v>
      </c>
      <c r="O591" s="7" t="s">
        <v>1298</v>
      </c>
      <c r="P591" s="9">
        <v>34335</v>
      </c>
      <c r="Q591" s="7" t="s">
        <v>34281</v>
      </c>
      <c r="R591" s="29">
        <v>6205272514</v>
      </c>
      <c r="S591" s="38" t="s">
        <v>34282</v>
      </c>
      <c r="T591" s="7" t="s">
        <v>679</v>
      </c>
      <c r="U591" s="7" t="s">
        <v>1286</v>
      </c>
      <c r="V591" s="7" t="s">
        <v>669</v>
      </c>
      <c r="W591" s="7" t="s">
        <v>1160</v>
      </c>
      <c r="X591" s="7" t="s">
        <v>30446</v>
      </c>
      <c r="Y591" s="7" t="s">
        <v>30981</v>
      </c>
    </row>
    <row r="592" spans="1:25" hidden="1" x14ac:dyDescent="0.25">
      <c r="A592" s="29"/>
      <c r="B592" s="7" t="s">
        <v>58</v>
      </c>
      <c r="C592" s="30" t="s">
        <v>30610</v>
      </c>
      <c r="D592" s="7" t="s">
        <v>34696</v>
      </c>
      <c r="E592" s="9">
        <v>46011</v>
      </c>
      <c r="F592" s="47" t="s">
        <v>26454</v>
      </c>
      <c r="G592" s="30">
        <f t="shared" ref="G592:G593" si="758">IF(M592=M591,G591+1,1)</f>
        <v>112</v>
      </c>
      <c r="H592" s="30" t="str">
        <f t="shared" ref="H592:H593" si="759">TEXT(G592,"0000")</f>
        <v>0112</v>
      </c>
      <c r="I592" s="31" t="str">
        <f t="shared" ref="I592:I593" si="760">CONCATENATE(N592,H592)</f>
        <v>10130112</v>
      </c>
      <c r="J592" s="30"/>
      <c r="K592" s="42" t="s">
        <v>30455</v>
      </c>
      <c r="L592" s="65" t="s">
        <v>34698</v>
      </c>
      <c r="M592" s="29" t="s">
        <v>655</v>
      </c>
      <c r="N592" s="51" t="str">
        <f>VLOOKUP(M592,'BMC Master'!$C$3:$E$100,3,0)</f>
        <v>1013</v>
      </c>
      <c r="O592" s="7" t="s">
        <v>34700</v>
      </c>
      <c r="P592" s="9">
        <v>38205</v>
      </c>
      <c r="Q592" s="7" t="s">
        <v>34701</v>
      </c>
      <c r="R592" s="29">
        <v>7739974939</v>
      </c>
      <c r="S592" s="38" t="s">
        <v>34702</v>
      </c>
      <c r="T592" s="7" t="s">
        <v>31970</v>
      </c>
      <c r="U592" s="7" t="s">
        <v>1234</v>
      </c>
      <c r="V592" s="7" t="s">
        <v>34703</v>
      </c>
      <c r="W592" s="7" t="s">
        <v>7627</v>
      </c>
      <c r="X592" s="7" t="s">
        <v>30446</v>
      </c>
      <c r="Y592" s="7" t="s">
        <v>30981</v>
      </c>
    </row>
    <row r="593" spans="1:25" hidden="1" x14ac:dyDescent="0.25">
      <c r="A593" s="29"/>
      <c r="B593" s="7" t="s">
        <v>58</v>
      </c>
      <c r="C593" s="30" t="s">
        <v>30610</v>
      </c>
      <c r="D593" s="7" t="s">
        <v>34697</v>
      </c>
      <c r="E593" s="9">
        <v>46011</v>
      </c>
      <c r="F593" s="47" t="s">
        <v>26454</v>
      </c>
      <c r="G593" s="30">
        <f t="shared" si="758"/>
        <v>113</v>
      </c>
      <c r="H593" s="30" t="str">
        <f t="shared" si="759"/>
        <v>0113</v>
      </c>
      <c r="I593" s="31" t="str">
        <f t="shared" si="760"/>
        <v>10130113</v>
      </c>
      <c r="J593" s="30"/>
      <c r="K593" s="42" t="s">
        <v>30455</v>
      </c>
      <c r="L593" s="65" t="s">
        <v>34699</v>
      </c>
      <c r="M593" s="29" t="s">
        <v>655</v>
      </c>
      <c r="N593" s="51" t="str">
        <f>VLOOKUP(M593,'BMC Master'!$C$3:$E$100,3,0)</f>
        <v>1013</v>
      </c>
      <c r="O593" s="7" t="s">
        <v>34704</v>
      </c>
      <c r="P593" s="9">
        <v>37257</v>
      </c>
      <c r="Q593" s="7" t="s">
        <v>34705</v>
      </c>
      <c r="R593" s="29">
        <v>9572815057</v>
      </c>
      <c r="S593" s="38" t="s">
        <v>34706</v>
      </c>
      <c r="T593" s="7" t="s">
        <v>699</v>
      </c>
      <c r="U593" s="7" t="s">
        <v>34707</v>
      </c>
      <c r="V593" s="7" t="s">
        <v>34708</v>
      </c>
      <c r="W593" s="7" t="s">
        <v>7627</v>
      </c>
      <c r="X593" s="7" t="s">
        <v>30567</v>
      </c>
      <c r="Y593" s="7" t="s">
        <v>30947</v>
      </c>
    </row>
    <row r="594" spans="1:25" hidden="1" x14ac:dyDescent="0.25">
      <c r="A594" s="29"/>
      <c r="B594" s="7" t="s">
        <v>58</v>
      </c>
      <c r="C594" s="30" t="s">
        <v>30610</v>
      </c>
      <c r="D594" s="7" t="s">
        <v>34875</v>
      </c>
      <c r="E594" s="9">
        <v>46020</v>
      </c>
      <c r="F594" s="47" t="s">
        <v>26454</v>
      </c>
      <c r="G594" s="30">
        <f t="shared" ref="G594" si="761">IF(M594=M593,G593+1,1)</f>
        <v>114</v>
      </c>
      <c r="H594" s="30" t="str">
        <f t="shared" ref="H594" si="762">TEXT(G594,"0000")</f>
        <v>0114</v>
      </c>
      <c r="I594" s="31" t="str">
        <f t="shared" ref="I594" si="763">CONCATENATE(N594,H594)</f>
        <v>10130114</v>
      </c>
      <c r="J594" s="30"/>
      <c r="K594" s="42" t="s">
        <v>30455</v>
      </c>
      <c r="L594" s="65" t="s">
        <v>34876</v>
      </c>
      <c r="M594" s="29" t="s">
        <v>655</v>
      </c>
      <c r="N594" s="51" t="str">
        <f>VLOOKUP(M594,'BMC Master'!$C$3:$E$100,3,0)</f>
        <v>1013</v>
      </c>
      <c r="O594" s="7" t="s">
        <v>722</v>
      </c>
      <c r="P594" s="9">
        <v>37050</v>
      </c>
      <c r="Q594" s="7" t="s">
        <v>34877</v>
      </c>
      <c r="R594" s="29">
        <v>7631809858</v>
      </c>
      <c r="S594" s="38" t="s">
        <v>34878</v>
      </c>
      <c r="T594" s="7" t="s">
        <v>858</v>
      </c>
      <c r="U594" s="7" t="s">
        <v>17718</v>
      </c>
      <c r="V594" s="7" t="s">
        <v>1204</v>
      </c>
      <c r="W594" s="7" t="s">
        <v>1160</v>
      </c>
      <c r="X594" s="7" t="s">
        <v>1204</v>
      </c>
      <c r="Y594" s="7" t="s">
        <v>31072</v>
      </c>
    </row>
    <row r="595" spans="1:25" hidden="1" x14ac:dyDescent="0.25">
      <c r="A595" s="29"/>
      <c r="B595" s="7" t="s">
        <v>58</v>
      </c>
      <c r="C595" s="30" t="s">
        <v>30610</v>
      </c>
      <c r="D595" s="7" t="s">
        <v>35221</v>
      </c>
      <c r="E595" s="9">
        <v>46051</v>
      </c>
      <c r="F595" s="47" t="s">
        <v>26454</v>
      </c>
      <c r="G595" s="30">
        <f t="shared" ref="G595:G596" si="764">IF(M595=M594,G594+1,1)</f>
        <v>115</v>
      </c>
      <c r="H595" s="30" t="str">
        <f t="shared" ref="H595:H596" si="765">TEXT(G595,"0000")</f>
        <v>0115</v>
      </c>
      <c r="I595" s="31" t="str">
        <f t="shared" ref="I595:I596" si="766">CONCATENATE(N595,H595)</f>
        <v>10130115</v>
      </c>
      <c r="J595" s="30"/>
      <c r="K595" s="42" t="s">
        <v>23380</v>
      </c>
      <c r="L595" s="65" t="s">
        <v>35223</v>
      </c>
      <c r="M595" s="29" t="s">
        <v>655</v>
      </c>
      <c r="N595" s="51" t="str">
        <f>VLOOKUP(M595,'BMC Master'!$C$3:$E$100,3,0)</f>
        <v>1013</v>
      </c>
      <c r="O595" s="7" t="s">
        <v>35225</v>
      </c>
      <c r="P595" s="9">
        <v>33239</v>
      </c>
      <c r="Q595" s="7" t="s">
        <v>35226</v>
      </c>
      <c r="R595" s="29">
        <v>7082651043</v>
      </c>
      <c r="S595" s="38" t="s">
        <v>35227</v>
      </c>
      <c r="T595" s="7" t="s">
        <v>1345</v>
      </c>
      <c r="U595" s="7" t="s">
        <v>35228</v>
      </c>
      <c r="V595" s="7" t="s">
        <v>1204</v>
      </c>
      <c r="W595" s="7" t="s">
        <v>1160</v>
      </c>
      <c r="X595" s="7" t="s">
        <v>30446</v>
      </c>
      <c r="Y595" s="7" t="s">
        <v>30981</v>
      </c>
    </row>
    <row r="596" spans="1:25" hidden="1" x14ac:dyDescent="0.25">
      <c r="A596" s="29"/>
      <c r="B596" s="7" t="s">
        <v>58</v>
      </c>
      <c r="C596" s="30" t="s">
        <v>30610</v>
      </c>
      <c r="D596" s="7" t="s">
        <v>35222</v>
      </c>
      <c r="E596" s="9">
        <v>46051</v>
      </c>
      <c r="F596" s="47" t="s">
        <v>26454</v>
      </c>
      <c r="G596" s="30">
        <f t="shared" si="764"/>
        <v>116</v>
      </c>
      <c r="H596" s="30" t="str">
        <f t="shared" si="765"/>
        <v>0116</v>
      </c>
      <c r="I596" s="31" t="str">
        <f t="shared" si="766"/>
        <v>10130116</v>
      </c>
      <c r="J596" s="30"/>
      <c r="K596" s="42" t="s">
        <v>23380</v>
      </c>
      <c r="L596" s="65" t="s">
        <v>35224</v>
      </c>
      <c r="M596" s="29" t="s">
        <v>655</v>
      </c>
      <c r="N596" s="51" t="str">
        <f>VLOOKUP(M596,'BMC Master'!$C$3:$E$100,3,0)</f>
        <v>1013</v>
      </c>
      <c r="O596" s="7" t="s">
        <v>35229</v>
      </c>
      <c r="P596" s="9">
        <v>35553</v>
      </c>
      <c r="Q596" s="7" t="s">
        <v>35230</v>
      </c>
      <c r="R596" s="29">
        <v>7296048531</v>
      </c>
      <c r="S596" s="38" t="s">
        <v>35231</v>
      </c>
      <c r="T596" s="7" t="s">
        <v>1008</v>
      </c>
      <c r="U596" s="7" t="s">
        <v>35232</v>
      </c>
      <c r="V596" s="7" t="s">
        <v>35233</v>
      </c>
      <c r="W596" s="7" t="s">
        <v>1160</v>
      </c>
      <c r="X596" s="7" t="s">
        <v>1204</v>
      </c>
      <c r="Y596" s="7" t="s">
        <v>31072</v>
      </c>
    </row>
    <row r="597" spans="1:25" hidden="1" x14ac:dyDescent="0.25">
      <c r="A597" s="29"/>
      <c r="B597" s="7" t="s">
        <v>58</v>
      </c>
      <c r="C597" s="30" t="s">
        <v>30610</v>
      </c>
      <c r="D597" s="7" t="s">
        <v>35414</v>
      </c>
      <c r="E597" s="9">
        <v>46063</v>
      </c>
      <c r="F597" s="47" t="s">
        <v>26454</v>
      </c>
      <c r="G597" s="30">
        <f t="shared" ref="G597" si="767">IF(M597=M596,G596+1,1)</f>
        <v>117</v>
      </c>
      <c r="H597" s="30" t="str">
        <f t="shared" ref="H597" si="768">TEXT(G597,"0000")</f>
        <v>0117</v>
      </c>
      <c r="I597" s="31" t="str">
        <f t="shared" ref="I597" si="769">CONCATENATE(N597,H597)</f>
        <v>10130117</v>
      </c>
      <c r="J597" s="30"/>
      <c r="K597" s="42" t="s">
        <v>23380</v>
      </c>
      <c r="L597" s="65" t="s">
        <v>35415</v>
      </c>
      <c r="M597" s="29" t="s">
        <v>655</v>
      </c>
      <c r="N597" s="51" t="str">
        <f>VLOOKUP(M597,'BMC Master'!$C$3:$E$100,3,0)</f>
        <v>1013</v>
      </c>
      <c r="O597" s="7" t="s">
        <v>35416</v>
      </c>
      <c r="P597" s="9">
        <v>30682</v>
      </c>
      <c r="Q597" s="7" t="s">
        <v>35417</v>
      </c>
      <c r="R597" s="29">
        <v>7004724736</v>
      </c>
      <c r="S597" s="38" t="s">
        <v>35418</v>
      </c>
      <c r="T597" s="7" t="s">
        <v>679</v>
      </c>
      <c r="U597" s="7" t="s">
        <v>1286</v>
      </c>
      <c r="V597" s="7" t="s">
        <v>669</v>
      </c>
      <c r="W597" s="7" t="s">
        <v>1160</v>
      </c>
      <c r="X597" s="7" t="s">
        <v>1204</v>
      </c>
      <c r="Y597" s="7" t="s">
        <v>31072</v>
      </c>
    </row>
    <row r="598" spans="1:25" hidden="1" x14ac:dyDescent="0.25">
      <c r="A598" s="29"/>
      <c r="B598" s="7" t="s">
        <v>58</v>
      </c>
      <c r="C598" s="30" t="s">
        <v>30610</v>
      </c>
      <c r="D598" s="7" t="s">
        <v>35583</v>
      </c>
      <c r="E598" s="9">
        <v>46080</v>
      </c>
      <c r="F598" s="47" t="s">
        <v>26454</v>
      </c>
      <c r="G598" s="30">
        <f t="shared" ref="G598" si="770">IF(M598=M597,G597+1,1)</f>
        <v>118</v>
      </c>
      <c r="H598" s="30" t="str">
        <f t="shared" ref="H598" si="771">TEXT(G598,"0000")</f>
        <v>0118</v>
      </c>
      <c r="I598" s="31" t="str">
        <f t="shared" ref="I598" si="772">CONCATENATE(N598,H598)</f>
        <v>10130118</v>
      </c>
      <c r="J598" s="30"/>
      <c r="K598" s="42" t="s">
        <v>30455</v>
      </c>
      <c r="L598" s="65" t="s">
        <v>35584</v>
      </c>
      <c r="M598" s="29" t="s">
        <v>655</v>
      </c>
      <c r="N598" s="51" t="str">
        <f>VLOOKUP(M598,'BMC Master'!$C$3:$E$100,3,0)</f>
        <v>1013</v>
      </c>
      <c r="O598" s="7" t="s">
        <v>986</v>
      </c>
      <c r="P598" s="9">
        <v>34724</v>
      </c>
      <c r="Q598" s="7" t="s">
        <v>35585</v>
      </c>
      <c r="R598" s="29">
        <v>9153781837</v>
      </c>
      <c r="S598" s="38" t="s">
        <v>35586</v>
      </c>
      <c r="T598" s="7" t="s">
        <v>699</v>
      </c>
      <c r="U598" s="7" t="s">
        <v>34707</v>
      </c>
      <c r="V598" s="7" t="s">
        <v>35587</v>
      </c>
      <c r="W598" s="7" t="s">
        <v>1308</v>
      </c>
      <c r="X598" s="7" t="s">
        <v>30567</v>
      </c>
      <c r="Y598" s="7" t="s">
        <v>30947</v>
      </c>
    </row>
    <row r="599" spans="1:25" hidden="1" x14ac:dyDescent="0.25">
      <c r="A599" s="29"/>
      <c r="B599" s="7" t="s">
        <v>58</v>
      </c>
      <c r="C599" s="30" t="s">
        <v>30610</v>
      </c>
      <c r="D599" s="7" t="s">
        <v>36082</v>
      </c>
      <c r="E599" s="9">
        <v>46121</v>
      </c>
      <c r="F599" s="47" t="s">
        <v>26454</v>
      </c>
      <c r="G599" s="30">
        <f t="shared" ref="G599" si="773">IF(M599=M598,G598+1,1)</f>
        <v>119</v>
      </c>
      <c r="H599" s="30" t="str">
        <f t="shared" ref="H599" si="774">TEXT(G599,"0000")</f>
        <v>0119</v>
      </c>
      <c r="I599" s="31" t="str">
        <f t="shared" ref="I599" si="775">CONCATENATE(N599,H599)</f>
        <v>10130119</v>
      </c>
      <c r="J599" s="30"/>
      <c r="K599" s="42" t="s">
        <v>30455</v>
      </c>
      <c r="L599" s="65" t="s">
        <v>36316</v>
      </c>
      <c r="M599" s="29" t="s">
        <v>655</v>
      </c>
      <c r="N599" s="51" t="str">
        <f>VLOOKUP(M599,'BMC Master'!$C$3:$E$100,3,0)</f>
        <v>1013</v>
      </c>
      <c r="O599" s="7" t="s">
        <v>926</v>
      </c>
      <c r="P599" s="9">
        <v>35110</v>
      </c>
      <c r="Q599" s="7" t="s">
        <v>36317</v>
      </c>
      <c r="R599" s="29">
        <v>9507619105</v>
      </c>
      <c r="S599" s="38" t="s">
        <v>36318</v>
      </c>
      <c r="T599" s="7" t="s">
        <v>1659</v>
      </c>
      <c r="U599" s="7" t="s">
        <v>30291</v>
      </c>
      <c r="V599" s="7" t="s">
        <v>668</v>
      </c>
      <c r="W599" s="7" t="s">
        <v>1308</v>
      </c>
      <c r="X599" s="7" t="s">
        <v>30567</v>
      </c>
      <c r="Y599" s="7" t="s">
        <v>30947</v>
      </c>
    </row>
    <row r="600" spans="1:25" hidden="1" x14ac:dyDescent="0.25">
      <c r="A600" s="29"/>
      <c r="B600" s="7" t="s">
        <v>58</v>
      </c>
      <c r="C600" s="30" t="s">
        <v>30610</v>
      </c>
      <c r="D600" s="7" t="s">
        <v>36480</v>
      </c>
      <c r="E600" s="9">
        <v>46149</v>
      </c>
      <c r="F600" s="47" t="s">
        <v>26454</v>
      </c>
      <c r="G600" s="30">
        <f t="shared" ref="G600:G601" si="776">IF(M600=M599,G599+1,1)</f>
        <v>120</v>
      </c>
      <c r="H600" s="30" t="str">
        <f t="shared" ref="H600:H601" si="777">TEXT(G600,"0000")</f>
        <v>0120</v>
      </c>
      <c r="I600" s="31" t="str">
        <f t="shared" ref="I600:I601" si="778">CONCATENATE(N600,H600)</f>
        <v>10130120</v>
      </c>
      <c r="J600" s="30"/>
      <c r="K600" s="42" t="s">
        <v>23380</v>
      </c>
      <c r="L600" s="65" t="s">
        <v>36482</v>
      </c>
      <c r="M600" s="29" t="s">
        <v>655</v>
      </c>
      <c r="N600" s="51" t="str">
        <f>VLOOKUP(M600,'BMC Master'!$C$3:$E$100,3,0)</f>
        <v>1013</v>
      </c>
      <c r="O600" s="7" t="s">
        <v>36484</v>
      </c>
      <c r="P600" s="9">
        <v>37516</v>
      </c>
      <c r="Q600" s="7" t="s">
        <v>36485</v>
      </c>
      <c r="R600" s="29">
        <v>6203709548</v>
      </c>
      <c r="S600" s="38" t="s">
        <v>36486</v>
      </c>
      <c r="T600" s="7" t="s">
        <v>672</v>
      </c>
      <c r="U600" s="7" t="s">
        <v>36487</v>
      </c>
      <c r="V600" s="7" t="s">
        <v>30353</v>
      </c>
      <c r="W600" s="7" t="s">
        <v>1308</v>
      </c>
      <c r="X600" s="7" t="s">
        <v>30353</v>
      </c>
      <c r="Y600" s="7" t="s">
        <v>30947</v>
      </c>
    </row>
    <row r="601" spans="1:25" hidden="1" x14ac:dyDescent="0.25">
      <c r="A601" s="29"/>
      <c r="B601" s="7" t="s">
        <v>58</v>
      </c>
      <c r="C601" s="30" t="s">
        <v>30610</v>
      </c>
      <c r="D601" s="7" t="s">
        <v>36481</v>
      </c>
      <c r="E601" s="9">
        <v>46149</v>
      </c>
      <c r="F601" s="47" t="s">
        <v>26454</v>
      </c>
      <c r="G601" s="30">
        <f t="shared" si="776"/>
        <v>121</v>
      </c>
      <c r="H601" s="30" t="str">
        <f t="shared" si="777"/>
        <v>0121</v>
      </c>
      <c r="I601" s="31" t="str">
        <f t="shared" si="778"/>
        <v>10130121</v>
      </c>
      <c r="J601" s="30"/>
      <c r="K601" s="42" t="s">
        <v>30455</v>
      </c>
      <c r="L601" s="65" t="s">
        <v>36483</v>
      </c>
      <c r="M601" s="29" t="s">
        <v>655</v>
      </c>
      <c r="N601" s="51" t="str">
        <f>VLOOKUP(M601,'BMC Master'!$C$3:$E$100,3,0)</f>
        <v>1013</v>
      </c>
      <c r="O601" s="7" t="s">
        <v>36488</v>
      </c>
      <c r="P601" s="9">
        <v>36526</v>
      </c>
      <c r="Q601" s="7" t="s">
        <v>33795</v>
      </c>
      <c r="R601" s="29">
        <v>9905930126</v>
      </c>
      <c r="S601" s="38" t="s">
        <v>36489</v>
      </c>
      <c r="T601" s="7" t="s">
        <v>36490</v>
      </c>
      <c r="U601" s="7" t="s">
        <v>17745</v>
      </c>
      <c r="V601" s="7" t="s">
        <v>31993</v>
      </c>
      <c r="W601" s="7" t="s">
        <v>1308</v>
      </c>
      <c r="X601" s="7" t="s">
        <v>30567</v>
      </c>
      <c r="Y601" s="7" t="s">
        <v>30947</v>
      </c>
    </row>
    <row r="602" spans="1:25" hidden="1" x14ac:dyDescent="0.25">
      <c r="A602" s="29"/>
      <c r="B602" s="7" t="s">
        <v>58</v>
      </c>
      <c r="C602" s="30" t="s">
        <v>30610</v>
      </c>
      <c r="D602" s="7" t="s">
        <v>36710</v>
      </c>
      <c r="E602" s="9">
        <v>46185</v>
      </c>
      <c r="F602" s="47" t="s">
        <v>26454</v>
      </c>
      <c r="G602" s="30">
        <f t="shared" ref="G602" si="779">IF(M602=M601,G601+1,1)</f>
        <v>122</v>
      </c>
      <c r="H602" s="30" t="str">
        <f t="shared" ref="H602" si="780">TEXT(G602,"0000")</f>
        <v>0122</v>
      </c>
      <c r="I602" s="31" t="str">
        <f t="shared" ref="I602" si="781">CONCATENATE(N602,H602)</f>
        <v>10130122</v>
      </c>
      <c r="J602" s="30"/>
      <c r="K602" s="42" t="s">
        <v>30455</v>
      </c>
      <c r="L602" s="65" t="s">
        <v>36712</v>
      </c>
      <c r="M602" s="29" t="s">
        <v>655</v>
      </c>
      <c r="N602" s="51" t="str">
        <f>VLOOKUP(M602,'BMC Master'!$C$3:$E$100,3,0)</f>
        <v>1013</v>
      </c>
      <c r="O602" s="7" t="s">
        <v>36714</v>
      </c>
      <c r="P602" s="9">
        <v>39249</v>
      </c>
      <c r="Q602" s="7" t="s">
        <v>36715</v>
      </c>
      <c r="R602" s="29">
        <v>7808278845</v>
      </c>
      <c r="S602" s="38" t="s">
        <v>36716</v>
      </c>
      <c r="T602" s="7" t="s">
        <v>962</v>
      </c>
      <c r="U602" s="7" t="s">
        <v>30410</v>
      </c>
      <c r="V602" s="7" t="s">
        <v>128</v>
      </c>
      <c r="W602" s="7" t="s">
        <v>1308</v>
      </c>
      <c r="X602" s="7" t="s">
        <v>30567</v>
      </c>
      <c r="Y602" s="7" t="s">
        <v>30947</v>
      </c>
    </row>
    <row r="603" spans="1:25" hidden="1" x14ac:dyDescent="0.25">
      <c r="A603" s="29"/>
      <c r="B603" s="7" t="s">
        <v>58</v>
      </c>
      <c r="C603" s="30" t="s">
        <v>30610</v>
      </c>
      <c r="D603" s="7" t="s">
        <v>36711</v>
      </c>
      <c r="E603" s="9">
        <v>46185</v>
      </c>
      <c r="F603" s="47" t="s">
        <v>26454</v>
      </c>
      <c r="G603" s="30">
        <f t="shared" ref="G603" si="782">IF(M603=M602,G602+1,1)</f>
        <v>123</v>
      </c>
      <c r="H603" s="30" t="str">
        <f t="shared" ref="H603" si="783">TEXT(G603,"0000")</f>
        <v>0123</v>
      </c>
      <c r="I603" s="31" t="str">
        <f t="shared" ref="I603" si="784">CONCATENATE(N603,H603)</f>
        <v>10130123</v>
      </c>
      <c r="J603" s="30"/>
      <c r="K603" s="42" t="s">
        <v>30455</v>
      </c>
      <c r="L603" s="65" t="s">
        <v>36713</v>
      </c>
      <c r="M603" s="29" t="s">
        <v>655</v>
      </c>
      <c r="N603" s="51" t="str">
        <f>VLOOKUP(M603,'BMC Master'!$C$3:$E$100,3,0)</f>
        <v>1013</v>
      </c>
      <c r="O603" s="7" t="s">
        <v>36717</v>
      </c>
      <c r="P603" s="9">
        <v>32890</v>
      </c>
      <c r="Q603" s="7" t="s">
        <v>21734</v>
      </c>
      <c r="R603" s="29">
        <v>9006326260</v>
      </c>
      <c r="S603" s="38" t="s">
        <v>36718</v>
      </c>
      <c r="T603" s="7" t="s">
        <v>1251</v>
      </c>
      <c r="U603" s="7" t="s">
        <v>35228</v>
      </c>
      <c r="V603" s="7" t="s">
        <v>1204</v>
      </c>
      <c r="W603" s="7" t="s">
        <v>1160</v>
      </c>
      <c r="X603" s="7" t="s">
        <v>1204</v>
      </c>
      <c r="Y603" s="7" t="s">
        <v>31072</v>
      </c>
    </row>
    <row r="604" spans="1:25" hidden="1" x14ac:dyDescent="0.25">
      <c r="A604" s="29">
        <f>A546+1</f>
        <v>38</v>
      </c>
      <c r="B604" s="7" t="s">
        <v>58</v>
      </c>
      <c r="C604" s="30" t="s">
        <v>30610</v>
      </c>
      <c r="D604" s="7" t="s">
        <v>30361</v>
      </c>
      <c r="E604" s="9">
        <v>45380</v>
      </c>
      <c r="F604" s="47" t="s">
        <v>26454</v>
      </c>
      <c r="G604" s="30">
        <v>98</v>
      </c>
      <c r="H604" s="30" t="str">
        <f t="shared" ref="H604" si="785">TEXT(G604,"0000")</f>
        <v>0098</v>
      </c>
      <c r="I604" s="31" t="str">
        <f t="shared" ref="I604" si="786">CONCATENATE(N604,H604)</f>
        <v>10140098</v>
      </c>
      <c r="J604" s="30"/>
      <c r="K604" s="42" t="s">
        <v>23380</v>
      </c>
      <c r="L604" s="65" t="s">
        <v>30481</v>
      </c>
      <c r="M604" s="29" t="s">
        <v>656</v>
      </c>
      <c r="N604" s="51" t="str">
        <f>VLOOKUP(M604,'BMC Master'!$C$3:$E$100,3,0)</f>
        <v>1014</v>
      </c>
      <c r="O604" s="7" t="s">
        <v>35548</v>
      </c>
      <c r="P604" s="9">
        <v>31031</v>
      </c>
      <c r="Q604" s="7" t="s">
        <v>35549</v>
      </c>
      <c r="R604" s="29">
        <v>8210644446</v>
      </c>
      <c r="S604" s="7" t="s">
        <v>35550</v>
      </c>
      <c r="T604" s="7" t="s">
        <v>699</v>
      </c>
      <c r="U604" s="7" t="s">
        <v>1906</v>
      </c>
      <c r="V604" s="7" t="s">
        <v>1377</v>
      </c>
      <c r="W604" s="7" t="s">
        <v>30329</v>
      </c>
      <c r="X604" s="7" t="s">
        <v>1511</v>
      </c>
      <c r="Y604" s="7">
        <v>35</v>
      </c>
    </row>
    <row r="605" spans="1:25" hidden="1" x14ac:dyDescent="0.25">
      <c r="A605" s="29">
        <f t="shared" si="157"/>
        <v>39</v>
      </c>
      <c r="B605" s="7" t="s">
        <v>58</v>
      </c>
      <c r="C605" s="30" t="s">
        <v>30610</v>
      </c>
      <c r="D605" s="7" t="s">
        <v>30362</v>
      </c>
      <c r="E605" s="9">
        <v>45380</v>
      </c>
      <c r="F605" s="47" t="s">
        <v>26454</v>
      </c>
      <c r="G605" s="30">
        <f t="shared" ref="G605:G606" si="787">IF(M605=M604,G604+1,1)</f>
        <v>99</v>
      </c>
      <c r="H605" s="30" t="str">
        <f t="shared" ref="H605:H606" si="788">TEXT(G605,"0000")</f>
        <v>0099</v>
      </c>
      <c r="I605" s="31" t="str">
        <f t="shared" ref="I605:I606" si="789">CONCATENATE(N605,H605)</f>
        <v>10140099</v>
      </c>
      <c r="J605" s="30"/>
      <c r="K605" s="42" t="s">
        <v>23380</v>
      </c>
      <c r="L605" s="65" t="s">
        <v>30484</v>
      </c>
      <c r="M605" s="29" t="s">
        <v>656</v>
      </c>
      <c r="N605" s="51" t="str">
        <f>VLOOKUP(M605,'BMC Master'!$C$3:$E$100,3,0)</f>
        <v>1014</v>
      </c>
      <c r="O605" s="7" t="s">
        <v>30364</v>
      </c>
      <c r="P605" s="9">
        <v>30614</v>
      </c>
      <c r="Q605" s="7" t="s">
        <v>30485</v>
      </c>
      <c r="R605" s="29">
        <v>6207721559</v>
      </c>
      <c r="S605" s="7" t="s">
        <v>30367</v>
      </c>
      <c r="T605" s="7" t="s">
        <v>23312</v>
      </c>
      <c r="U605" s="7" t="s">
        <v>946</v>
      </c>
      <c r="V605" s="7" t="s">
        <v>30486</v>
      </c>
      <c r="W605" s="7" t="s">
        <v>1320</v>
      </c>
      <c r="X605" s="7" t="s">
        <v>30487</v>
      </c>
      <c r="Y605" s="7">
        <v>34</v>
      </c>
    </row>
    <row r="606" spans="1:25" hidden="1" x14ac:dyDescent="0.25">
      <c r="A606" s="29">
        <f t="shared" si="157"/>
        <v>40</v>
      </c>
      <c r="B606" s="7" t="s">
        <v>58</v>
      </c>
      <c r="C606" s="30" t="s">
        <v>30610</v>
      </c>
      <c r="D606" s="7" t="s">
        <v>30363</v>
      </c>
      <c r="E606" s="9">
        <v>45380</v>
      </c>
      <c r="F606" s="47" t="s">
        <v>26454</v>
      </c>
      <c r="G606" s="30">
        <f t="shared" si="787"/>
        <v>100</v>
      </c>
      <c r="H606" s="30" t="str">
        <f t="shared" si="788"/>
        <v>0100</v>
      </c>
      <c r="I606" s="31" t="str">
        <f t="shared" si="789"/>
        <v>10140100</v>
      </c>
      <c r="J606" s="30"/>
      <c r="K606" s="42" t="s">
        <v>23380</v>
      </c>
      <c r="L606" s="65" t="s">
        <v>30482</v>
      </c>
      <c r="M606" s="29" t="s">
        <v>656</v>
      </c>
      <c r="N606" s="51" t="str">
        <f>VLOOKUP(M606,'BMC Master'!$C$3:$E$100,3,0)</f>
        <v>1014</v>
      </c>
      <c r="O606" s="7" t="s">
        <v>30365</v>
      </c>
      <c r="P606" s="9" t="s">
        <v>30483</v>
      </c>
      <c r="Q606" s="7" t="s">
        <v>28353</v>
      </c>
      <c r="R606" s="29">
        <v>9352154374</v>
      </c>
      <c r="S606" s="7" t="s">
        <v>30368</v>
      </c>
      <c r="T606" s="7" t="s">
        <v>679</v>
      </c>
      <c r="U606" s="7" t="s">
        <v>1323</v>
      </c>
      <c r="V606" s="7" t="s">
        <v>240</v>
      </c>
      <c r="W606" s="7" t="s">
        <v>1320</v>
      </c>
      <c r="X606" s="7" t="s">
        <v>1509</v>
      </c>
      <c r="Y606" s="7">
        <v>33</v>
      </c>
    </row>
    <row r="607" spans="1:25" hidden="1" x14ac:dyDescent="0.25">
      <c r="A607" s="29">
        <f t="shared" si="157"/>
        <v>41</v>
      </c>
      <c r="B607" s="7" t="s">
        <v>58</v>
      </c>
      <c r="C607" s="30" t="s">
        <v>30610</v>
      </c>
      <c r="D607" s="7" t="s">
        <v>30456</v>
      </c>
      <c r="E607" s="9">
        <v>45421</v>
      </c>
      <c r="F607" s="47" t="s">
        <v>26454</v>
      </c>
      <c r="G607" s="30">
        <f t="shared" ref="G607:G608" si="790">IF(M607=M606,G606+1,1)</f>
        <v>101</v>
      </c>
      <c r="H607" s="30" t="str">
        <f t="shared" ref="H607:H608" si="791">TEXT(G607,"0000")</f>
        <v>0101</v>
      </c>
      <c r="I607" s="31" t="str">
        <f t="shared" ref="I607:I608" si="792">CONCATENATE(N607,H607)</f>
        <v>10140101</v>
      </c>
      <c r="J607" s="30"/>
      <c r="K607" s="42" t="s">
        <v>23380</v>
      </c>
      <c r="L607" s="65" t="s">
        <v>30458</v>
      </c>
      <c r="M607" s="29" t="s">
        <v>656</v>
      </c>
      <c r="N607" s="51" t="str">
        <f>VLOOKUP(M607,'BMC Master'!$C$3:$E$100,3,0)</f>
        <v>1014</v>
      </c>
      <c r="O607" s="7" t="s">
        <v>30460</v>
      </c>
      <c r="P607" s="9">
        <v>33688</v>
      </c>
      <c r="Q607" s="7" t="s">
        <v>30461</v>
      </c>
      <c r="R607" s="29">
        <v>9939565880</v>
      </c>
      <c r="S607" s="38" t="s">
        <v>33168</v>
      </c>
      <c r="T607" s="7" t="s">
        <v>1268</v>
      </c>
      <c r="U607" s="7" t="s">
        <v>33169</v>
      </c>
      <c r="V607" s="7" t="s">
        <v>1377</v>
      </c>
      <c r="W607" s="7" t="s">
        <v>30329</v>
      </c>
      <c r="X607" s="7" t="s">
        <v>30462</v>
      </c>
      <c r="Y607" s="7">
        <v>38</v>
      </c>
    </row>
    <row r="608" spans="1:25" hidden="1" x14ac:dyDescent="0.25">
      <c r="A608" s="29">
        <f t="shared" si="157"/>
        <v>42</v>
      </c>
      <c r="B608" s="7" t="s">
        <v>58</v>
      </c>
      <c r="C608" s="30" t="s">
        <v>30610</v>
      </c>
      <c r="D608" s="7" t="s">
        <v>30457</v>
      </c>
      <c r="E608" s="9">
        <v>45421</v>
      </c>
      <c r="F608" s="47" t="s">
        <v>26454</v>
      </c>
      <c r="G608" s="30">
        <f t="shared" si="790"/>
        <v>102</v>
      </c>
      <c r="H608" s="30" t="str">
        <f t="shared" si="791"/>
        <v>0102</v>
      </c>
      <c r="I608" s="31" t="str">
        <f t="shared" si="792"/>
        <v>10140102</v>
      </c>
      <c r="J608" s="30"/>
      <c r="K608" s="42" t="s">
        <v>23380</v>
      </c>
      <c r="L608" s="65" t="s">
        <v>30459</v>
      </c>
      <c r="M608" s="29" t="s">
        <v>656</v>
      </c>
      <c r="N608" s="51" t="str">
        <f>VLOOKUP(M608,'BMC Master'!$C$3:$E$100,3,0)</f>
        <v>1014</v>
      </c>
      <c r="O608" s="7" t="s">
        <v>30463</v>
      </c>
      <c r="P608" s="9">
        <v>35751</v>
      </c>
      <c r="Q608" s="7" t="s">
        <v>30464</v>
      </c>
      <c r="R608" s="29">
        <v>7979710478</v>
      </c>
      <c r="S608" s="7" t="s">
        <v>30465</v>
      </c>
      <c r="T608" s="7" t="s">
        <v>717</v>
      </c>
      <c r="U608" s="7" t="s">
        <v>2601</v>
      </c>
      <c r="V608" s="7" t="s">
        <v>7634</v>
      </c>
      <c r="W608" s="7" t="s">
        <v>30466</v>
      </c>
      <c r="X608" s="7" t="s">
        <v>1678</v>
      </c>
      <c r="Y608" s="7">
        <v>36</v>
      </c>
    </row>
    <row r="609" spans="1:25" hidden="1" x14ac:dyDescent="0.25">
      <c r="A609" s="29">
        <f t="shared" si="157"/>
        <v>43</v>
      </c>
      <c r="B609" s="7" t="s">
        <v>58</v>
      </c>
      <c r="C609" s="30" t="s">
        <v>30610</v>
      </c>
      <c r="D609" s="7" t="s">
        <v>30473</v>
      </c>
      <c r="E609" s="9">
        <v>45427</v>
      </c>
      <c r="F609" s="47" t="s">
        <v>26454</v>
      </c>
      <c r="G609" s="30">
        <f t="shared" ref="G609:G611" si="793">IF(M609=M608,G608+1,1)</f>
        <v>103</v>
      </c>
      <c r="H609" s="30" t="str">
        <f t="shared" ref="H609:H610" si="794">TEXT(G609,"0000")</f>
        <v>0103</v>
      </c>
      <c r="I609" s="31" t="str">
        <f t="shared" ref="I609:I610" si="795">CONCATENATE(N609,H609)</f>
        <v>10140103</v>
      </c>
      <c r="J609" s="30"/>
      <c r="K609" s="42" t="str">
        <f>IFERROR(VLOOKUP(C609,'Farmer Master'!$D$2:$AD$12929,27,0),"Indirect")</f>
        <v>Indirect</v>
      </c>
      <c r="L609" s="65" t="s">
        <v>30475</v>
      </c>
      <c r="M609" s="29" t="s">
        <v>656</v>
      </c>
      <c r="N609" s="51" t="str">
        <f>VLOOKUP(M609,'BMC Master'!$C$3:$E$100,3,0)</f>
        <v>1014</v>
      </c>
      <c r="O609" s="7" t="s">
        <v>177</v>
      </c>
      <c r="P609" s="9">
        <v>30003</v>
      </c>
      <c r="Q609" s="7" t="s">
        <v>30477</v>
      </c>
      <c r="R609" s="29">
        <v>8002225059</v>
      </c>
      <c r="S609" s="38" t="s">
        <v>30488</v>
      </c>
      <c r="T609" s="7" t="s">
        <v>934</v>
      </c>
      <c r="U609" s="7" t="s">
        <v>17853</v>
      </c>
      <c r="V609" s="7" t="s">
        <v>30478</v>
      </c>
      <c r="W609" s="7" t="s">
        <v>30329</v>
      </c>
      <c r="X609" s="7" t="s">
        <v>30462</v>
      </c>
      <c r="Y609" s="7">
        <v>38</v>
      </c>
    </row>
    <row r="610" spans="1:25" hidden="1" x14ac:dyDescent="0.25">
      <c r="A610" s="29">
        <f t="shared" si="157"/>
        <v>44</v>
      </c>
      <c r="B610" s="7" t="s">
        <v>58</v>
      </c>
      <c r="C610" s="30" t="s">
        <v>30610</v>
      </c>
      <c r="D610" s="7" t="s">
        <v>30474</v>
      </c>
      <c r="E610" s="9">
        <v>45427</v>
      </c>
      <c r="F610" s="47" t="s">
        <v>26454</v>
      </c>
      <c r="G610" s="30">
        <f t="shared" si="793"/>
        <v>104</v>
      </c>
      <c r="H610" s="30" t="str">
        <f t="shared" si="794"/>
        <v>0104</v>
      </c>
      <c r="I610" s="31" t="str">
        <f t="shared" si="795"/>
        <v>10140104</v>
      </c>
      <c r="J610" s="30"/>
      <c r="K610" s="42" t="str">
        <f>IFERROR(VLOOKUP(C610,'Farmer Master'!$D$2:$AD$12929,27,0),"Indirect")</f>
        <v>Indirect</v>
      </c>
      <c r="L610" s="65" t="s">
        <v>30476</v>
      </c>
      <c r="M610" s="29" t="s">
        <v>656</v>
      </c>
      <c r="N610" s="51" t="str">
        <f>VLOOKUP(M610,'BMC Master'!$C$3:$E$100,3,0)</f>
        <v>1014</v>
      </c>
      <c r="O610" s="7" t="s">
        <v>30479</v>
      </c>
      <c r="P610" s="9">
        <v>38247</v>
      </c>
      <c r="Q610" s="7" t="s">
        <v>2880</v>
      </c>
      <c r="R610" s="29">
        <v>6207498411</v>
      </c>
      <c r="S610" s="38" t="s">
        <v>30480</v>
      </c>
      <c r="T610" s="7" t="s">
        <v>699</v>
      </c>
      <c r="U610" s="7" t="s">
        <v>7453</v>
      </c>
      <c r="V610" s="7" t="s">
        <v>1377</v>
      </c>
      <c r="W610" s="7" t="s">
        <v>30329</v>
      </c>
      <c r="X610" s="7" t="s">
        <v>1511</v>
      </c>
      <c r="Y610" s="7">
        <v>35</v>
      </c>
    </row>
    <row r="611" spans="1:25" hidden="1" x14ac:dyDescent="0.25">
      <c r="A611" s="29">
        <f t="shared" si="157"/>
        <v>45</v>
      </c>
      <c r="B611" s="7" t="s">
        <v>58</v>
      </c>
      <c r="C611" s="30" t="s">
        <v>30610</v>
      </c>
      <c r="D611" s="7" t="s">
        <v>30489</v>
      </c>
      <c r="E611" s="9">
        <v>45428</v>
      </c>
      <c r="F611" s="47" t="s">
        <v>26454</v>
      </c>
      <c r="G611" s="30">
        <f t="shared" si="793"/>
        <v>105</v>
      </c>
      <c r="H611" s="30" t="str">
        <f t="shared" ref="H611" si="796">TEXT(G611,"0000")</f>
        <v>0105</v>
      </c>
      <c r="I611" s="31" t="str">
        <f t="shared" ref="I611" si="797">CONCATENATE(N611,H611)</f>
        <v>10140105</v>
      </c>
      <c r="J611" s="30"/>
      <c r="K611" s="42" t="s">
        <v>23380</v>
      </c>
      <c r="L611" s="65" t="s">
        <v>30490</v>
      </c>
      <c r="M611" s="29" t="s">
        <v>656</v>
      </c>
      <c r="N611" s="51" t="str">
        <f>VLOOKUP(M611,'BMC Master'!$C$3:$E$100,3,0)</f>
        <v>1014</v>
      </c>
      <c r="O611" s="7" t="s">
        <v>30491</v>
      </c>
      <c r="P611" s="9">
        <v>30326</v>
      </c>
      <c r="Q611" s="7" t="s">
        <v>30492</v>
      </c>
      <c r="R611" s="29">
        <v>8294709220</v>
      </c>
      <c r="S611" s="38" t="s">
        <v>30493</v>
      </c>
      <c r="T611" s="7" t="s">
        <v>679</v>
      </c>
      <c r="U611" s="7" t="s">
        <v>1913</v>
      </c>
      <c r="V611" s="7" t="s">
        <v>30494</v>
      </c>
      <c r="W611" s="7" t="s">
        <v>30495</v>
      </c>
      <c r="X611" s="7" t="s">
        <v>30496</v>
      </c>
      <c r="Y611" s="7">
        <v>39</v>
      </c>
    </row>
    <row r="612" spans="1:25" hidden="1" x14ac:dyDescent="0.25">
      <c r="A612" s="29">
        <f t="shared" si="157"/>
        <v>46</v>
      </c>
      <c r="B612" s="7" t="s">
        <v>58</v>
      </c>
      <c r="C612" s="30" t="s">
        <v>30610</v>
      </c>
      <c r="D612" s="7" t="s">
        <v>30497</v>
      </c>
      <c r="E612" s="9">
        <v>45428</v>
      </c>
      <c r="F612" s="47" t="s">
        <v>26454</v>
      </c>
      <c r="G612" s="30">
        <f t="shared" ref="G612" si="798">IF(M612=M611,G611+1,1)</f>
        <v>106</v>
      </c>
      <c r="H612" s="30" t="str">
        <f t="shared" ref="H612" si="799">TEXT(G612,"0000")</f>
        <v>0106</v>
      </c>
      <c r="I612" s="31" t="str">
        <f t="shared" ref="I612:I616" si="800">CONCATENATE(N612,H612)</f>
        <v>10140106</v>
      </c>
      <c r="J612" s="30"/>
      <c r="K612" s="42" t="str">
        <f>IFERROR(VLOOKUP(C612,'Farmer Master'!$D$2:$AD$12929,27,0),"Indirect")</f>
        <v>Indirect</v>
      </c>
      <c r="L612" s="65" t="s">
        <v>30498</v>
      </c>
      <c r="M612" s="29" t="s">
        <v>656</v>
      </c>
      <c r="N612" s="51" t="str">
        <f>VLOOKUP(M612,'BMC Master'!$C$3:$E$100,3,0)</f>
        <v>1014</v>
      </c>
      <c r="O612" s="7" t="s">
        <v>30499</v>
      </c>
      <c r="P612" s="9">
        <v>34585</v>
      </c>
      <c r="Q612" s="7" t="s">
        <v>1335</v>
      </c>
      <c r="R612" s="29">
        <v>8910560511</v>
      </c>
      <c r="S612" s="38" t="s">
        <v>30502</v>
      </c>
      <c r="T612" s="7" t="s">
        <v>30500</v>
      </c>
      <c r="U612" s="7" t="s">
        <v>30501</v>
      </c>
      <c r="V612" s="7" t="s">
        <v>1325</v>
      </c>
      <c r="W612" s="7" t="s">
        <v>30495</v>
      </c>
      <c r="X612" s="7" t="s">
        <v>30487</v>
      </c>
      <c r="Y612" s="7">
        <v>34</v>
      </c>
    </row>
    <row r="613" spans="1:25" hidden="1" x14ac:dyDescent="0.25">
      <c r="A613" s="29">
        <f t="shared" si="157"/>
        <v>47</v>
      </c>
      <c r="B613" s="7" t="s">
        <v>58</v>
      </c>
      <c r="C613" s="30" t="s">
        <v>30610</v>
      </c>
      <c r="D613" s="7" t="s">
        <v>30519</v>
      </c>
      <c r="E613" s="9">
        <v>45440</v>
      </c>
      <c r="F613" s="47" t="s">
        <v>26454</v>
      </c>
      <c r="G613" s="30">
        <f t="shared" ref="G613:G616" si="801">IF(M613=M612,G612+1,1)</f>
        <v>107</v>
      </c>
      <c r="H613" s="30" t="str">
        <f t="shared" ref="H613:H737" si="802">TEXT(G613,"0000")</f>
        <v>0107</v>
      </c>
      <c r="I613" s="31" t="str">
        <f t="shared" si="800"/>
        <v>10140107</v>
      </c>
      <c r="J613" s="30"/>
      <c r="K613" s="42" t="s">
        <v>23380</v>
      </c>
      <c r="L613" s="65" t="s">
        <v>30523</v>
      </c>
      <c r="M613" s="29" t="s">
        <v>656</v>
      </c>
      <c r="N613" s="51" t="str">
        <f>VLOOKUP(M613,'BMC Master'!$C$3:$E$100,3,0)</f>
        <v>1014</v>
      </c>
      <c r="O613" s="7" t="s">
        <v>4253</v>
      </c>
      <c r="P613" s="9">
        <v>33061</v>
      </c>
      <c r="Q613" s="7" t="s">
        <v>30527</v>
      </c>
      <c r="R613" s="29">
        <v>7352291565</v>
      </c>
      <c r="S613" s="38" t="s">
        <v>30528</v>
      </c>
      <c r="T613" s="7" t="s">
        <v>30529</v>
      </c>
      <c r="U613" s="7" t="s">
        <v>747</v>
      </c>
      <c r="V613" s="7" t="s">
        <v>30530</v>
      </c>
      <c r="W613" s="7" t="s">
        <v>30495</v>
      </c>
      <c r="X613" s="7" t="s">
        <v>30496</v>
      </c>
      <c r="Y613" s="71" t="s">
        <v>30648</v>
      </c>
    </row>
    <row r="614" spans="1:25" hidden="1" x14ac:dyDescent="0.25">
      <c r="A614" s="29">
        <f t="shared" si="157"/>
        <v>48</v>
      </c>
      <c r="B614" s="7" t="s">
        <v>58</v>
      </c>
      <c r="C614" s="30" t="s">
        <v>30610</v>
      </c>
      <c r="D614" s="7" t="s">
        <v>30520</v>
      </c>
      <c r="E614" s="9">
        <v>45440</v>
      </c>
      <c r="F614" s="47" t="s">
        <v>26454</v>
      </c>
      <c r="G614" s="30">
        <f t="shared" si="801"/>
        <v>108</v>
      </c>
      <c r="H614" s="30" t="str">
        <f t="shared" si="802"/>
        <v>0108</v>
      </c>
      <c r="I614" s="31" t="str">
        <f t="shared" si="800"/>
        <v>10140108</v>
      </c>
      <c r="J614" s="30"/>
      <c r="K614" s="42" t="s">
        <v>23380</v>
      </c>
      <c r="L614" s="65" t="s">
        <v>30524</v>
      </c>
      <c r="M614" s="29" t="s">
        <v>656</v>
      </c>
      <c r="N614" s="51" t="str">
        <f>VLOOKUP(M614,'BMC Master'!$C$3:$E$100,3,0)</f>
        <v>1014</v>
      </c>
      <c r="O614" s="7" t="s">
        <v>30531</v>
      </c>
      <c r="P614" s="9">
        <v>30317</v>
      </c>
      <c r="Q614" s="7" t="s">
        <v>2953</v>
      </c>
      <c r="R614" s="29">
        <v>9931349891</v>
      </c>
      <c r="S614" s="38" t="s">
        <v>30532</v>
      </c>
      <c r="T614" s="7" t="s">
        <v>679</v>
      </c>
      <c r="U614" s="7" t="s">
        <v>4936</v>
      </c>
      <c r="V614" s="7" t="s">
        <v>30533</v>
      </c>
      <c r="W614" s="7" t="s">
        <v>30534</v>
      </c>
      <c r="X614" s="7" t="s">
        <v>30496</v>
      </c>
      <c r="Y614" s="71" t="s">
        <v>30648</v>
      </c>
    </row>
    <row r="615" spans="1:25" hidden="1" x14ac:dyDescent="0.25">
      <c r="A615" s="29">
        <f t="shared" si="157"/>
        <v>49</v>
      </c>
      <c r="B615" s="7" t="s">
        <v>58</v>
      </c>
      <c r="C615" s="30" t="s">
        <v>30610</v>
      </c>
      <c r="D615" s="7" t="s">
        <v>30521</v>
      </c>
      <c r="E615" s="9">
        <v>45440</v>
      </c>
      <c r="F615" s="47" t="s">
        <v>26454</v>
      </c>
      <c r="G615" s="30">
        <f t="shared" si="801"/>
        <v>109</v>
      </c>
      <c r="H615" s="30" t="str">
        <f t="shared" si="802"/>
        <v>0109</v>
      </c>
      <c r="I615" s="31" t="str">
        <f t="shared" si="800"/>
        <v>10140109</v>
      </c>
      <c r="J615" s="30"/>
      <c r="K615" s="42" t="s">
        <v>30455</v>
      </c>
      <c r="L615" s="65" t="s">
        <v>30525</v>
      </c>
      <c r="M615" s="29" t="s">
        <v>656</v>
      </c>
      <c r="N615" s="51" t="str">
        <f>VLOOKUP(M615,'BMC Master'!$C$3:$E$100,3,0)</f>
        <v>1014</v>
      </c>
      <c r="O615" s="7" t="s">
        <v>4003</v>
      </c>
      <c r="P615" s="9">
        <v>37284</v>
      </c>
      <c r="Q615" s="7" t="s">
        <v>11332</v>
      </c>
      <c r="R615" s="29">
        <v>9471238383</v>
      </c>
      <c r="S615" s="38" t="s">
        <v>30535</v>
      </c>
      <c r="T615" s="7" t="s">
        <v>679</v>
      </c>
      <c r="U615" s="7" t="s">
        <v>1323</v>
      </c>
      <c r="V615" s="7" t="s">
        <v>30536</v>
      </c>
      <c r="W615" s="7" t="s">
        <v>30495</v>
      </c>
      <c r="X615" s="7" t="s">
        <v>30537</v>
      </c>
      <c r="Y615" s="7">
        <v>32</v>
      </c>
    </row>
    <row r="616" spans="1:25" hidden="1" x14ac:dyDescent="0.25">
      <c r="A616" s="29">
        <f t="shared" si="157"/>
        <v>50</v>
      </c>
      <c r="B616" s="7" t="s">
        <v>58</v>
      </c>
      <c r="C616" s="30" t="s">
        <v>30610</v>
      </c>
      <c r="D616" s="7" t="s">
        <v>30522</v>
      </c>
      <c r="E616" s="9">
        <v>45440</v>
      </c>
      <c r="F616" s="47" t="s">
        <v>26454</v>
      </c>
      <c r="G616" s="30">
        <f t="shared" si="801"/>
        <v>110</v>
      </c>
      <c r="H616" s="30" t="str">
        <f t="shared" si="802"/>
        <v>0110</v>
      </c>
      <c r="I616" s="31" t="str">
        <f t="shared" si="800"/>
        <v>10140110</v>
      </c>
      <c r="J616" s="30"/>
      <c r="K616" s="42" t="s">
        <v>30455</v>
      </c>
      <c r="L616" s="65" t="s">
        <v>30526</v>
      </c>
      <c r="M616" s="29" t="s">
        <v>656</v>
      </c>
      <c r="N616" s="51" t="str">
        <f>VLOOKUP(M616,'BMC Master'!$C$3:$E$100,3,0)</f>
        <v>1014</v>
      </c>
      <c r="O616" s="7" t="s">
        <v>30538</v>
      </c>
      <c r="P616" s="9">
        <v>24108</v>
      </c>
      <c r="Q616" s="7" t="s">
        <v>30539</v>
      </c>
      <c r="R616" s="29">
        <v>6206640024</v>
      </c>
      <c r="S616" s="38" t="s">
        <v>30540</v>
      </c>
      <c r="T616" s="7" t="s">
        <v>934</v>
      </c>
      <c r="U616" s="7" t="s">
        <v>1319</v>
      </c>
      <c r="V616" s="7" t="s">
        <v>30537</v>
      </c>
      <c r="W616" s="7" t="s">
        <v>30495</v>
      </c>
      <c r="X616" s="7" t="s">
        <v>30537</v>
      </c>
      <c r="Y616" s="7">
        <v>32</v>
      </c>
    </row>
    <row r="617" spans="1:25" hidden="1" x14ac:dyDescent="0.25">
      <c r="A617" s="29"/>
      <c r="B617" s="7" t="s">
        <v>58</v>
      </c>
      <c r="C617" s="30" t="s">
        <v>30610</v>
      </c>
      <c r="D617" s="7" t="s">
        <v>30635</v>
      </c>
      <c r="E617" s="9">
        <v>45462</v>
      </c>
      <c r="F617" s="47" t="s">
        <v>26454</v>
      </c>
      <c r="G617" s="30">
        <f t="shared" ref="G617:G619" si="803">IF(M617=M616,G616+1,1)</f>
        <v>111</v>
      </c>
      <c r="H617" s="30" t="str">
        <f t="shared" ref="H617:H618" si="804">TEXT(G617,"0000")</f>
        <v>0111</v>
      </c>
      <c r="I617" s="31" t="str">
        <f t="shared" ref="I617:I618" si="805">CONCATENATE(N617,H617)</f>
        <v>10140111</v>
      </c>
      <c r="J617" s="30"/>
      <c r="K617" s="42" t="s">
        <v>23380</v>
      </c>
      <c r="L617" s="65" t="s">
        <v>30637</v>
      </c>
      <c r="M617" s="29" t="s">
        <v>656</v>
      </c>
      <c r="N617" s="51" t="str">
        <f>VLOOKUP(M617,'BMC Master'!$C$3:$E$100,3,0)</f>
        <v>1014</v>
      </c>
      <c r="O617" s="7" t="s">
        <v>30639</v>
      </c>
      <c r="P617" s="9">
        <v>35227</v>
      </c>
      <c r="Q617" s="7" t="s">
        <v>30641</v>
      </c>
      <c r="R617" s="29">
        <v>9113398875</v>
      </c>
      <c r="S617" s="38" t="s">
        <v>30642</v>
      </c>
      <c r="T617" s="7" t="s">
        <v>679</v>
      </c>
      <c r="U617" s="7" t="s">
        <v>1913</v>
      </c>
      <c r="V617" s="7" t="s">
        <v>30643</v>
      </c>
      <c r="W617" s="7" t="s">
        <v>30495</v>
      </c>
      <c r="X617" s="7" t="s">
        <v>30496</v>
      </c>
      <c r="Y617" s="7" t="s">
        <v>30648</v>
      </c>
    </row>
    <row r="618" spans="1:25" hidden="1" x14ac:dyDescent="0.25">
      <c r="A618" s="29"/>
      <c r="B618" s="7" t="s">
        <v>58</v>
      </c>
      <c r="C618" s="30" t="s">
        <v>30610</v>
      </c>
      <c r="D618" s="7" t="s">
        <v>30636</v>
      </c>
      <c r="E618" s="9">
        <v>45462</v>
      </c>
      <c r="F618" s="47" t="s">
        <v>26454</v>
      </c>
      <c r="G618" s="30">
        <f t="shared" si="803"/>
        <v>112</v>
      </c>
      <c r="H618" s="30" t="str">
        <f t="shared" si="804"/>
        <v>0112</v>
      </c>
      <c r="I618" s="31" t="str">
        <f t="shared" si="805"/>
        <v>10140112</v>
      </c>
      <c r="J618" s="30"/>
      <c r="K618" s="42" t="s">
        <v>23380</v>
      </c>
      <c r="L618" s="65" t="s">
        <v>30638</v>
      </c>
      <c r="M618" s="29" t="s">
        <v>656</v>
      </c>
      <c r="N618" s="51" t="str">
        <f>VLOOKUP(M618,'BMC Master'!$C$3:$E$100,3,0)</f>
        <v>1014</v>
      </c>
      <c r="O618" s="7" t="s">
        <v>30640</v>
      </c>
      <c r="P618" s="9">
        <v>28526</v>
      </c>
      <c r="Q618" s="7" t="s">
        <v>30649</v>
      </c>
      <c r="R618" s="29">
        <v>8092166107</v>
      </c>
      <c r="S618" s="38" t="s">
        <v>30644</v>
      </c>
      <c r="T618" s="7" t="s">
        <v>30645</v>
      </c>
      <c r="U618" s="7" t="s">
        <v>30646</v>
      </c>
      <c r="V618" s="7" t="s">
        <v>30647</v>
      </c>
      <c r="W618" s="7" t="s">
        <v>30495</v>
      </c>
      <c r="X618" s="7" t="s">
        <v>30496</v>
      </c>
      <c r="Y618" s="7" t="s">
        <v>30648</v>
      </c>
    </row>
    <row r="619" spans="1:25" hidden="1" x14ac:dyDescent="0.25">
      <c r="A619" s="29"/>
      <c r="B619" s="7" t="s">
        <v>58</v>
      </c>
      <c r="C619" s="30" t="s">
        <v>30610</v>
      </c>
      <c r="D619" s="7" t="s">
        <v>30826</v>
      </c>
      <c r="E619" s="9">
        <v>45484</v>
      </c>
      <c r="F619" s="47" t="s">
        <v>26454</v>
      </c>
      <c r="G619" s="30">
        <f t="shared" si="803"/>
        <v>113</v>
      </c>
      <c r="H619" s="30" t="str">
        <f t="shared" ref="H619:H620" si="806">TEXT(G619,"0000")</f>
        <v>0113</v>
      </c>
      <c r="I619" s="31" t="str">
        <f t="shared" ref="I619:I620" si="807">CONCATENATE(N619,H619)</f>
        <v>10140113</v>
      </c>
      <c r="J619" s="30"/>
      <c r="K619" s="42" t="s">
        <v>23380</v>
      </c>
      <c r="L619" s="65" t="s">
        <v>30828</v>
      </c>
      <c r="M619" s="29" t="s">
        <v>656</v>
      </c>
      <c r="N619" s="51" t="str">
        <f>VLOOKUP(M619,'BMC Master'!$C$3:$E$100,3,0)</f>
        <v>1014</v>
      </c>
      <c r="O619" s="7" t="s">
        <v>21157</v>
      </c>
      <c r="P619" s="9">
        <v>32936</v>
      </c>
      <c r="Q619" s="7" t="s">
        <v>30831</v>
      </c>
      <c r="R619" s="29">
        <v>9979121646</v>
      </c>
      <c r="S619" s="38" t="s">
        <v>30833</v>
      </c>
      <c r="T619" s="7" t="s">
        <v>934</v>
      </c>
      <c r="U619" s="7" t="s">
        <v>4272</v>
      </c>
      <c r="V619" s="7" t="s">
        <v>30834</v>
      </c>
      <c r="W619" s="7" t="s">
        <v>1320</v>
      </c>
      <c r="X619" s="7" t="s">
        <v>30836</v>
      </c>
      <c r="Y619" s="7" t="s">
        <v>30648</v>
      </c>
    </row>
    <row r="620" spans="1:25" hidden="1" x14ac:dyDescent="0.25">
      <c r="A620" s="29"/>
      <c r="B620" s="7" t="s">
        <v>58</v>
      </c>
      <c r="C620" s="30" t="s">
        <v>30610</v>
      </c>
      <c r="D620" s="7" t="s">
        <v>30827</v>
      </c>
      <c r="E620" s="9">
        <v>45484</v>
      </c>
      <c r="F620" s="47" t="s">
        <v>26454</v>
      </c>
      <c r="G620" s="30">
        <f t="shared" ref="G620" si="808">IF(M620=M619,G619+1,1)</f>
        <v>114</v>
      </c>
      <c r="H620" s="30" t="str">
        <f t="shared" si="806"/>
        <v>0114</v>
      </c>
      <c r="I620" s="31" t="str">
        <f t="shared" si="807"/>
        <v>10140114</v>
      </c>
      <c r="J620" s="30"/>
      <c r="K620" s="42" t="s">
        <v>30455</v>
      </c>
      <c r="L620" s="65" t="s">
        <v>30829</v>
      </c>
      <c r="M620" s="29" t="s">
        <v>656</v>
      </c>
      <c r="N620" s="51" t="str">
        <f>VLOOKUP(M620,'BMC Master'!$C$3:$E$100,3,0)</f>
        <v>1014</v>
      </c>
      <c r="O620" s="7" t="s">
        <v>30830</v>
      </c>
      <c r="P620" s="9">
        <v>35797</v>
      </c>
      <c r="Q620" s="7" t="s">
        <v>30832</v>
      </c>
      <c r="R620" s="29">
        <v>7016370550</v>
      </c>
      <c r="S620" s="38" t="s">
        <v>30835</v>
      </c>
      <c r="T620" s="7" t="s">
        <v>934</v>
      </c>
      <c r="U620" s="7" t="s">
        <v>4272</v>
      </c>
      <c r="V620" s="7" t="s">
        <v>30834</v>
      </c>
      <c r="W620" s="7" t="s">
        <v>1320</v>
      </c>
      <c r="X620" s="7" t="s">
        <v>30836</v>
      </c>
      <c r="Y620" s="7" t="s">
        <v>30648</v>
      </c>
    </row>
    <row r="621" spans="1:25" hidden="1" x14ac:dyDescent="0.25">
      <c r="A621" s="29"/>
      <c r="B621" s="7" t="s">
        <v>58</v>
      </c>
      <c r="C621" s="30" t="s">
        <v>30610</v>
      </c>
      <c r="D621" s="7" t="s">
        <v>30845</v>
      </c>
      <c r="E621" s="9">
        <v>45504</v>
      </c>
      <c r="F621" s="47" t="s">
        <v>26454</v>
      </c>
      <c r="G621" s="30">
        <f t="shared" ref="G621:G624" si="809">IF(M621=M620,G620+1,1)</f>
        <v>115</v>
      </c>
      <c r="H621" s="30" t="str">
        <f t="shared" ref="H621:H624" si="810">TEXT(G621,"0000")</f>
        <v>0115</v>
      </c>
      <c r="I621" s="31" t="str">
        <f t="shared" ref="I621:I624" si="811">CONCATENATE(N621,H621)</f>
        <v>10140115</v>
      </c>
      <c r="J621" s="30"/>
      <c r="K621" s="42" t="s">
        <v>23380</v>
      </c>
      <c r="L621" s="65" t="s">
        <v>30849</v>
      </c>
      <c r="M621" s="29" t="s">
        <v>656</v>
      </c>
      <c r="N621" s="51" t="str">
        <f>VLOOKUP(M621,'BMC Master'!$C$3:$E$100,3,0)</f>
        <v>1014</v>
      </c>
      <c r="O621" s="7" t="s">
        <v>30853</v>
      </c>
      <c r="P621" s="9">
        <v>33239</v>
      </c>
      <c r="Q621" s="7" t="s">
        <v>30857</v>
      </c>
      <c r="R621" s="29">
        <v>8207422468</v>
      </c>
      <c r="S621" s="38" t="s">
        <v>30860</v>
      </c>
      <c r="T621" s="7" t="s">
        <v>934</v>
      </c>
      <c r="U621" s="7" t="s">
        <v>30293</v>
      </c>
      <c r="V621" s="7" t="s">
        <v>30861</v>
      </c>
      <c r="W621" s="7" t="s">
        <v>30867</v>
      </c>
      <c r="X621" s="7" t="s">
        <v>30462</v>
      </c>
      <c r="Y621" s="7" t="s">
        <v>30868</v>
      </c>
    </row>
    <row r="622" spans="1:25" hidden="1" x14ac:dyDescent="0.25">
      <c r="A622" s="29"/>
      <c r="B622" s="7" t="s">
        <v>58</v>
      </c>
      <c r="C622" s="30" t="s">
        <v>30610</v>
      </c>
      <c r="D622" s="7" t="s">
        <v>30846</v>
      </c>
      <c r="E622" s="9">
        <v>45504</v>
      </c>
      <c r="F622" s="47" t="s">
        <v>26454</v>
      </c>
      <c r="G622" s="30">
        <f t="shared" si="809"/>
        <v>116</v>
      </c>
      <c r="H622" s="30" t="str">
        <f t="shared" si="810"/>
        <v>0116</v>
      </c>
      <c r="I622" s="31" t="str">
        <f t="shared" si="811"/>
        <v>10140116</v>
      </c>
      <c r="J622" s="30"/>
      <c r="K622" s="42" t="s">
        <v>23380</v>
      </c>
      <c r="L622" s="65" t="s">
        <v>30850</v>
      </c>
      <c r="M622" s="29" t="s">
        <v>656</v>
      </c>
      <c r="N622" s="51" t="str">
        <f>VLOOKUP(M622,'BMC Master'!$C$3:$E$100,3,0)</f>
        <v>1014</v>
      </c>
      <c r="O622" s="7" t="s">
        <v>30854</v>
      </c>
      <c r="P622" s="9">
        <v>36142</v>
      </c>
      <c r="Q622" s="7" t="s">
        <v>28172</v>
      </c>
      <c r="R622" s="29">
        <v>8252322518</v>
      </c>
      <c r="S622" s="38" t="s">
        <v>30862</v>
      </c>
      <c r="T622" s="7" t="s">
        <v>679</v>
      </c>
      <c r="U622" s="7" t="s">
        <v>6739</v>
      </c>
      <c r="V622" s="7" t="s">
        <v>1377</v>
      </c>
      <c r="W622" s="7" t="s">
        <v>30867</v>
      </c>
      <c r="X622" s="7" t="s">
        <v>30462</v>
      </c>
      <c r="Y622" s="7" t="s">
        <v>30868</v>
      </c>
    </row>
    <row r="623" spans="1:25" hidden="1" x14ac:dyDescent="0.25">
      <c r="A623" s="29"/>
      <c r="B623" s="7" t="s">
        <v>58</v>
      </c>
      <c r="C623" s="30" t="s">
        <v>30610</v>
      </c>
      <c r="D623" s="7" t="s">
        <v>30847</v>
      </c>
      <c r="E623" s="9">
        <v>45504</v>
      </c>
      <c r="F623" s="47" t="s">
        <v>26454</v>
      </c>
      <c r="G623" s="30">
        <f t="shared" si="809"/>
        <v>117</v>
      </c>
      <c r="H623" s="30" t="str">
        <f t="shared" si="810"/>
        <v>0117</v>
      </c>
      <c r="I623" s="31" t="str">
        <f t="shared" si="811"/>
        <v>10140117</v>
      </c>
      <c r="J623" s="30"/>
      <c r="K623" s="42" t="s">
        <v>30455</v>
      </c>
      <c r="L623" s="65" t="s">
        <v>30851</v>
      </c>
      <c r="M623" s="29" t="s">
        <v>656</v>
      </c>
      <c r="N623" s="51" t="str">
        <f>VLOOKUP(M623,'BMC Master'!$C$3:$E$100,3,0)</f>
        <v>1014</v>
      </c>
      <c r="O623" s="7" t="s">
        <v>30855</v>
      </c>
      <c r="P623" s="9">
        <v>33404</v>
      </c>
      <c r="Q623" s="7" t="s">
        <v>30858</v>
      </c>
      <c r="R623" s="29">
        <v>7903919776</v>
      </c>
      <c r="S623" s="38" t="s">
        <v>30863</v>
      </c>
      <c r="T623" s="7" t="s">
        <v>679</v>
      </c>
      <c r="U623" s="7" t="s">
        <v>1354</v>
      </c>
      <c r="V623" s="7" t="s">
        <v>1377</v>
      </c>
      <c r="W623" s="7" t="s">
        <v>30534</v>
      </c>
      <c r="X623" s="7" t="s">
        <v>1509</v>
      </c>
      <c r="Y623" s="7" t="s">
        <v>30869</v>
      </c>
    </row>
    <row r="624" spans="1:25" hidden="1" x14ac:dyDescent="0.25">
      <c r="A624" s="29"/>
      <c r="B624" s="7" t="s">
        <v>58</v>
      </c>
      <c r="C624" s="30" t="s">
        <v>30610</v>
      </c>
      <c r="D624" s="7" t="s">
        <v>30848</v>
      </c>
      <c r="E624" s="9">
        <v>45504</v>
      </c>
      <c r="F624" s="47" t="s">
        <v>26454</v>
      </c>
      <c r="G624" s="30">
        <f t="shared" si="809"/>
        <v>118</v>
      </c>
      <c r="H624" s="30" t="str">
        <f t="shared" si="810"/>
        <v>0118</v>
      </c>
      <c r="I624" s="31" t="str">
        <f t="shared" si="811"/>
        <v>10140118</v>
      </c>
      <c r="J624" s="30"/>
      <c r="K624" s="42" t="s">
        <v>30455</v>
      </c>
      <c r="L624" s="65" t="s">
        <v>30852</v>
      </c>
      <c r="M624" s="29" t="s">
        <v>656</v>
      </c>
      <c r="N624" s="51" t="str">
        <f>VLOOKUP(M624,'BMC Master'!$C$3:$E$100,3,0)</f>
        <v>1014</v>
      </c>
      <c r="O624" s="7" t="s">
        <v>30856</v>
      </c>
      <c r="P624" s="9">
        <v>31909</v>
      </c>
      <c r="Q624" s="7" t="s">
        <v>30859</v>
      </c>
      <c r="R624" s="29">
        <v>8210136937</v>
      </c>
      <c r="S624" s="38" t="s">
        <v>30864</v>
      </c>
      <c r="T624" s="7" t="s">
        <v>699</v>
      </c>
      <c r="U624" s="7" t="s">
        <v>30865</v>
      </c>
      <c r="V624" s="7" t="s">
        <v>30866</v>
      </c>
      <c r="W624" s="7" t="s">
        <v>30867</v>
      </c>
      <c r="X624" s="7" t="s">
        <v>23380</v>
      </c>
      <c r="Y624" s="7" t="s">
        <v>30648</v>
      </c>
    </row>
    <row r="625" spans="1:25" hidden="1" x14ac:dyDescent="0.25">
      <c r="A625" s="29"/>
      <c r="B625" s="7" t="s">
        <v>58</v>
      </c>
      <c r="C625" s="30" t="s">
        <v>30610</v>
      </c>
      <c r="D625" s="7" t="s">
        <v>30948</v>
      </c>
      <c r="E625" s="9">
        <v>45528</v>
      </c>
      <c r="F625" s="47" t="s">
        <v>26454</v>
      </c>
      <c r="G625" s="30">
        <f t="shared" ref="G625:G627" si="812">IF(M625=M624,G624+1,1)</f>
        <v>119</v>
      </c>
      <c r="H625" s="30" t="str">
        <f t="shared" ref="H625:H627" si="813">TEXT(G625,"0000")</f>
        <v>0119</v>
      </c>
      <c r="I625" s="31" t="str">
        <f t="shared" ref="I625:I634" si="814">CONCATENATE(N625,H625)</f>
        <v>10140119</v>
      </c>
      <c r="J625" s="30"/>
      <c r="K625" s="42" t="s">
        <v>23380</v>
      </c>
      <c r="L625" s="65" t="s">
        <v>30951</v>
      </c>
      <c r="M625" s="29" t="s">
        <v>656</v>
      </c>
      <c r="N625" s="51" t="str">
        <f>VLOOKUP(M625,'BMC Master'!$C$3:$E$100,3,0)</f>
        <v>1014</v>
      </c>
      <c r="O625" s="7" t="s">
        <v>30954</v>
      </c>
      <c r="P625" s="9">
        <v>32878</v>
      </c>
      <c r="Q625" s="7" t="s">
        <v>30955</v>
      </c>
      <c r="R625" s="29">
        <v>7004559738</v>
      </c>
      <c r="S625" s="38" t="s">
        <v>30957</v>
      </c>
      <c r="T625" s="7" t="s">
        <v>679</v>
      </c>
      <c r="U625" s="7" t="s">
        <v>1913</v>
      </c>
      <c r="V625" s="7"/>
      <c r="W625" s="7" t="s">
        <v>30495</v>
      </c>
      <c r="X625" s="7" t="s">
        <v>269</v>
      </c>
      <c r="Y625" s="7" t="s">
        <v>30961</v>
      </c>
    </row>
    <row r="626" spans="1:25" hidden="1" x14ac:dyDescent="0.25">
      <c r="A626" s="29"/>
      <c r="B626" s="7" t="s">
        <v>58</v>
      </c>
      <c r="C626" s="30" t="s">
        <v>30610</v>
      </c>
      <c r="D626" s="7" t="s">
        <v>30949</v>
      </c>
      <c r="E626" s="9">
        <v>45528</v>
      </c>
      <c r="F626" s="47" t="s">
        <v>26454</v>
      </c>
      <c r="G626" s="30">
        <f t="shared" si="812"/>
        <v>120</v>
      </c>
      <c r="H626" s="30" t="str">
        <f t="shared" si="813"/>
        <v>0120</v>
      </c>
      <c r="I626" s="31" t="str">
        <f t="shared" si="814"/>
        <v>10140120</v>
      </c>
      <c r="J626" s="30"/>
      <c r="K626" s="42" t="s">
        <v>23380</v>
      </c>
      <c r="L626" s="65" t="s">
        <v>30952</v>
      </c>
      <c r="M626" s="29" t="s">
        <v>656</v>
      </c>
      <c r="N626" s="51" t="str">
        <f>VLOOKUP(M626,'BMC Master'!$C$3:$E$100,3,0)</f>
        <v>1014</v>
      </c>
      <c r="O626" s="7" t="s">
        <v>1399</v>
      </c>
      <c r="P626" s="9">
        <v>25963</v>
      </c>
      <c r="Q626" s="7" t="s">
        <v>35685</v>
      </c>
      <c r="R626" s="29">
        <v>7870278956</v>
      </c>
      <c r="S626" s="38" t="s">
        <v>35686</v>
      </c>
      <c r="T626" s="7" t="s">
        <v>672</v>
      </c>
      <c r="U626" s="7" t="s">
        <v>1367</v>
      </c>
      <c r="V626" s="7" t="s">
        <v>1325</v>
      </c>
      <c r="W626" s="7" t="s">
        <v>30534</v>
      </c>
      <c r="X626" s="7" t="s">
        <v>30959</v>
      </c>
      <c r="Y626" s="7" t="s">
        <v>30648</v>
      </c>
    </row>
    <row r="627" spans="1:25" hidden="1" x14ac:dyDescent="0.25">
      <c r="A627" s="29"/>
      <c r="B627" s="7" t="s">
        <v>58</v>
      </c>
      <c r="C627" s="30" t="s">
        <v>30610</v>
      </c>
      <c r="D627" s="7" t="s">
        <v>30950</v>
      </c>
      <c r="E627" s="9">
        <v>45528</v>
      </c>
      <c r="F627" s="47" t="s">
        <v>26454</v>
      </c>
      <c r="G627" s="30">
        <f t="shared" si="812"/>
        <v>121</v>
      </c>
      <c r="H627" s="30" t="str">
        <f t="shared" si="813"/>
        <v>0121</v>
      </c>
      <c r="I627" s="31" t="str">
        <f t="shared" si="814"/>
        <v>10140121</v>
      </c>
      <c r="J627" s="30"/>
      <c r="K627" s="42" t="s">
        <v>30455</v>
      </c>
      <c r="L627" s="65" t="s">
        <v>30953</v>
      </c>
      <c r="M627" s="29" t="s">
        <v>656</v>
      </c>
      <c r="N627" s="51" t="str">
        <f>VLOOKUP(M627,'BMC Master'!$C$3:$E$100,3,0)</f>
        <v>1014</v>
      </c>
      <c r="O627" s="7" t="s">
        <v>1308</v>
      </c>
      <c r="P627" s="9">
        <v>34559</v>
      </c>
      <c r="Q627" s="7" t="s">
        <v>30956</v>
      </c>
      <c r="R627" s="29">
        <v>9525798245</v>
      </c>
      <c r="S627" s="38" t="s">
        <v>30958</v>
      </c>
      <c r="T627" s="7" t="s">
        <v>934</v>
      </c>
      <c r="U627" s="7" t="s">
        <v>1319</v>
      </c>
      <c r="V627" s="7" t="s">
        <v>30537</v>
      </c>
      <c r="W627" s="7" t="s">
        <v>30495</v>
      </c>
      <c r="X627" s="7" t="s">
        <v>30537</v>
      </c>
      <c r="Y627" s="7" t="s">
        <v>30960</v>
      </c>
    </row>
    <row r="628" spans="1:25" hidden="1" x14ac:dyDescent="0.25">
      <c r="A628" s="29"/>
      <c r="B628" s="7" t="s">
        <v>58</v>
      </c>
      <c r="C628" s="30" t="s">
        <v>30610</v>
      </c>
      <c r="D628" s="7" t="s">
        <v>30982</v>
      </c>
      <c r="E628" s="9">
        <v>45540</v>
      </c>
      <c r="F628" s="47" t="s">
        <v>26454</v>
      </c>
      <c r="G628" s="30">
        <f t="shared" ref="G628:G629" si="815">IF(M628=M627,G627+1,1)</f>
        <v>122</v>
      </c>
      <c r="H628" s="30" t="str">
        <f t="shared" ref="H628:H629" si="816">TEXT(G628,"0000")</f>
        <v>0122</v>
      </c>
      <c r="I628" s="31" t="str">
        <f t="shared" si="814"/>
        <v>10140122</v>
      </c>
      <c r="J628" s="30"/>
      <c r="K628" s="42" t="s">
        <v>30455</v>
      </c>
      <c r="L628" s="65" t="s">
        <v>30984</v>
      </c>
      <c r="M628" s="29" t="s">
        <v>656</v>
      </c>
      <c r="N628" s="51" t="str">
        <f>VLOOKUP(M628,'BMC Master'!$C$3:$E$100,3,0)</f>
        <v>1014</v>
      </c>
      <c r="O628" s="7" t="s">
        <v>30986</v>
      </c>
      <c r="P628" s="9">
        <v>38089</v>
      </c>
      <c r="Q628" s="7" t="s">
        <v>2923</v>
      </c>
      <c r="R628" s="29">
        <v>6202232262</v>
      </c>
      <c r="S628" s="38" t="s">
        <v>30987</v>
      </c>
      <c r="T628" s="7" t="s">
        <v>30988</v>
      </c>
      <c r="U628" s="7" t="s">
        <v>946</v>
      </c>
      <c r="V628" s="7" t="s">
        <v>30989</v>
      </c>
      <c r="W628" s="7" t="s">
        <v>30992</v>
      </c>
      <c r="X628" s="7" t="s">
        <v>269</v>
      </c>
      <c r="Y628" s="7" t="s">
        <v>30961</v>
      </c>
    </row>
    <row r="629" spans="1:25" hidden="1" x14ac:dyDescent="0.25">
      <c r="A629" s="29"/>
      <c r="B629" s="7" t="s">
        <v>58</v>
      </c>
      <c r="C629" s="30" t="s">
        <v>30610</v>
      </c>
      <c r="D629" s="7" t="s">
        <v>30983</v>
      </c>
      <c r="E629" s="9">
        <v>45540</v>
      </c>
      <c r="F629" s="47" t="s">
        <v>26454</v>
      </c>
      <c r="G629" s="30">
        <f t="shared" si="815"/>
        <v>123</v>
      </c>
      <c r="H629" s="30" t="str">
        <f t="shared" si="816"/>
        <v>0123</v>
      </c>
      <c r="I629" s="31" t="str">
        <f t="shared" si="814"/>
        <v>10140123</v>
      </c>
      <c r="J629" s="30"/>
      <c r="K629" s="42" t="s">
        <v>30455</v>
      </c>
      <c r="L629" s="65" t="s">
        <v>30985</v>
      </c>
      <c r="M629" s="29" t="s">
        <v>656</v>
      </c>
      <c r="N629" s="51" t="str">
        <f>VLOOKUP(M629,'BMC Master'!$C$3:$E$100,3,0)</f>
        <v>1014</v>
      </c>
      <c r="O629" s="7" t="s">
        <v>22483</v>
      </c>
      <c r="P629" s="9">
        <v>34707</v>
      </c>
      <c r="Q629" s="7" t="s">
        <v>4625</v>
      </c>
      <c r="R629" s="29">
        <v>8935835656</v>
      </c>
      <c r="S629" s="38" t="s">
        <v>30990</v>
      </c>
      <c r="T629" s="7" t="s">
        <v>934</v>
      </c>
      <c r="U629" s="7" t="s">
        <v>4941</v>
      </c>
      <c r="V629" s="7" t="s">
        <v>30991</v>
      </c>
      <c r="W629" s="7" t="s">
        <v>30992</v>
      </c>
      <c r="X629" s="7" t="s">
        <v>30496</v>
      </c>
      <c r="Y629" s="7" t="s">
        <v>30648</v>
      </c>
    </row>
    <row r="630" spans="1:25" hidden="1" x14ac:dyDescent="0.25">
      <c r="A630" s="29"/>
      <c r="B630" s="7" t="s">
        <v>58</v>
      </c>
      <c r="C630" s="30" t="s">
        <v>30610</v>
      </c>
      <c r="D630" s="7" t="s">
        <v>31096</v>
      </c>
      <c r="E630" s="9">
        <v>45566</v>
      </c>
      <c r="F630" s="47" t="s">
        <v>26454</v>
      </c>
      <c r="G630" s="30">
        <f t="shared" ref="G630:G634" si="817">IF(M630=M629,G629+1,1)</f>
        <v>124</v>
      </c>
      <c r="H630" s="30" t="str">
        <f t="shared" ref="H630:H634" si="818">TEXT(G630,"0000")</f>
        <v>0124</v>
      </c>
      <c r="I630" s="31" t="str">
        <f t="shared" si="814"/>
        <v>10140124</v>
      </c>
      <c r="J630" s="30"/>
      <c r="K630" s="42" t="s">
        <v>23380</v>
      </c>
      <c r="L630" s="65" t="s">
        <v>31101</v>
      </c>
      <c r="M630" s="29" t="s">
        <v>656</v>
      </c>
      <c r="N630" s="51" t="str">
        <f>VLOOKUP(M630,'BMC Master'!$C$3:$E$100,3,0)</f>
        <v>1014</v>
      </c>
      <c r="O630" s="7" t="s">
        <v>23195</v>
      </c>
      <c r="P630" s="9">
        <v>36647</v>
      </c>
      <c r="Q630" s="7" t="s">
        <v>3231</v>
      </c>
      <c r="R630" s="29">
        <v>7563835343</v>
      </c>
      <c r="S630" s="38" t="s">
        <v>31111</v>
      </c>
      <c r="T630" s="7" t="s">
        <v>30565</v>
      </c>
      <c r="U630" s="7" t="s">
        <v>747</v>
      </c>
      <c r="V630" s="7" t="s">
        <v>31112</v>
      </c>
      <c r="W630" s="7" t="s">
        <v>30495</v>
      </c>
      <c r="X630" s="7" t="s">
        <v>1678</v>
      </c>
      <c r="Y630" s="7" t="s">
        <v>31120</v>
      </c>
    </row>
    <row r="631" spans="1:25" hidden="1" x14ac:dyDescent="0.25">
      <c r="A631" s="29"/>
      <c r="B631" s="7" t="s">
        <v>58</v>
      </c>
      <c r="C631" s="30" t="s">
        <v>30610</v>
      </c>
      <c r="D631" s="7" t="s">
        <v>31097</v>
      </c>
      <c r="E631" s="9">
        <v>45566</v>
      </c>
      <c r="F631" s="47" t="s">
        <v>26454</v>
      </c>
      <c r="G631" s="30">
        <f t="shared" si="817"/>
        <v>125</v>
      </c>
      <c r="H631" s="30" t="str">
        <f t="shared" si="818"/>
        <v>0125</v>
      </c>
      <c r="I631" s="31" t="str">
        <f t="shared" si="814"/>
        <v>10140125</v>
      </c>
      <c r="J631" s="30"/>
      <c r="K631" s="42" t="s">
        <v>23380</v>
      </c>
      <c r="L631" s="65" t="s">
        <v>31102</v>
      </c>
      <c r="M631" s="29" t="s">
        <v>656</v>
      </c>
      <c r="N631" s="51" t="str">
        <f>VLOOKUP(M631,'BMC Master'!$C$3:$E$100,3,0)</f>
        <v>1014</v>
      </c>
      <c r="O631" s="7" t="s">
        <v>31106</v>
      </c>
      <c r="P631" s="9">
        <v>38515</v>
      </c>
      <c r="Q631" s="7" t="s">
        <v>31109</v>
      </c>
      <c r="R631" s="29">
        <v>8521259604</v>
      </c>
      <c r="S631" s="38" t="s">
        <v>31113</v>
      </c>
      <c r="T631" s="7" t="s">
        <v>679</v>
      </c>
      <c r="U631" s="7" t="s">
        <v>1913</v>
      </c>
      <c r="V631" s="7" t="s">
        <v>31114</v>
      </c>
      <c r="W631" s="7" t="s">
        <v>30329</v>
      </c>
      <c r="X631" s="7" t="s">
        <v>1509</v>
      </c>
      <c r="Y631" s="7" t="s">
        <v>31121</v>
      </c>
    </row>
    <row r="632" spans="1:25" hidden="1" x14ac:dyDescent="0.25">
      <c r="A632" s="29"/>
      <c r="B632" s="7" t="s">
        <v>58</v>
      </c>
      <c r="C632" s="30" t="s">
        <v>30610</v>
      </c>
      <c r="D632" s="7" t="s">
        <v>31098</v>
      </c>
      <c r="E632" s="9">
        <v>45566</v>
      </c>
      <c r="F632" s="47" t="s">
        <v>26454</v>
      </c>
      <c r="G632" s="30">
        <f t="shared" si="817"/>
        <v>126</v>
      </c>
      <c r="H632" s="30" t="str">
        <f t="shared" si="818"/>
        <v>0126</v>
      </c>
      <c r="I632" s="31" t="str">
        <f t="shared" si="814"/>
        <v>10140126</v>
      </c>
      <c r="J632" s="30"/>
      <c r="K632" s="42" t="s">
        <v>23380</v>
      </c>
      <c r="L632" s="65" t="s">
        <v>31103</v>
      </c>
      <c r="M632" s="29" t="s">
        <v>656</v>
      </c>
      <c r="N632" s="51" t="str">
        <f>VLOOKUP(M632,'BMC Master'!$C$3:$E$100,3,0)</f>
        <v>1014</v>
      </c>
      <c r="O632" s="7" t="s">
        <v>31107</v>
      </c>
      <c r="P632" s="9">
        <v>23012</v>
      </c>
      <c r="Q632" s="7" t="s">
        <v>31110</v>
      </c>
      <c r="R632" s="29">
        <v>7488805806</v>
      </c>
      <c r="S632" s="38" t="s">
        <v>31115</v>
      </c>
      <c r="T632" s="7" t="s">
        <v>934</v>
      </c>
      <c r="U632" s="7" t="s">
        <v>4941</v>
      </c>
      <c r="V632" s="7" t="s">
        <v>31116</v>
      </c>
      <c r="W632" s="7" t="s">
        <v>30329</v>
      </c>
      <c r="X632" s="7" t="s">
        <v>31119</v>
      </c>
      <c r="Y632" s="7" t="s">
        <v>30648</v>
      </c>
    </row>
    <row r="633" spans="1:25" hidden="1" x14ac:dyDescent="0.25">
      <c r="A633" s="29"/>
      <c r="B633" s="7" t="s">
        <v>58</v>
      </c>
      <c r="C633" s="30" t="s">
        <v>30610</v>
      </c>
      <c r="D633" s="7" t="s">
        <v>31099</v>
      </c>
      <c r="E633" s="9">
        <v>45566</v>
      </c>
      <c r="F633" s="47" t="s">
        <v>26454</v>
      </c>
      <c r="G633" s="30">
        <f t="shared" si="817"/>
        <v>127</v>
      </c>
      <c r="H633" s="30" t="str">
        <f t="shared" si="818"/>
        <v>0127</v>
      </c>
      <c r="I633" s="31" t="str">
        <f t="shared" si="814"/>
        <v>10140127</v>
      </c>
      <c r="J633" s="30"/>
      <c r="K633" s="42" t="s">
        <v>30455</v>
      </c>
      <c r="L633" s="65" t="s">
        <v>31104</v>
      </c>
      <c r="M633" s="29" t="s">
        <v>656</v>
      </c>
      <c r="N633" s="51" t="str">
        <f>VLOOKUP(M633,'BMC Master'!$C$3:$E$100,3,0)</f>
        <v>1014</v>
      </c>
      <c r="O633" s="7" t="s">
        <v>9174</v>
      </c>
      <c r="P633" s="9">
        <v>35648</v>
      </c>
      <c r="Q633" s="7" t="s">
        <v>31122</v>
      </c>
      <c r="R633" s="29">
        <v>9334952045</v>
      </c>
      <c r="S633" s="38" t="s">
        <v>31117</v>
      </c>
      <c r="T633" s="7" t="s">
        <v>30529</v>
      </c>
      <c r="U633" s="7" t="s">
        <v>747</v>
      </c>
      <c r="V633" s="7" t="s">
        <v>1377</v>
      </c>
      <c r="W633" s="7" t="s">
        <v>30329</v>
      </c>
      <c r="X633" s="7" t="s">
        <v>31119</v>
      </c>
      <c r="Y633" s="7" t="s">
        <v>30648</v>
      </c>
    </row>
    <row r="634" spans="1:25" hidden="1" x14ac:dyDescent="0.25">
      <c r="A634" s="29"/>
      <c r="B634" s="7" t="s">
        <v>58</v>
      </c>
      <c r="C634" s="30" t="s">
        <v>30610</v>
      </c>
      <c r="D634" s="7" t="s">
        <v>31100</v>
      </c>
      <c r="E634" s="9">
        <v>45566</v>
      </c>
      <c r="F634" s="47" t="s">
        <v>26454</v>
      </c>
      <c r="G634" s="30">
        <f t="shared" si="817"/>
        <v>128</v>
      </c>
      <c r="H634" s="30" t="str">
        <f t="shared" si="818"/>
        <v>0128</v>
      </c>
      <c r="I634" s="31" t="str">
        <f t="shared" si="814"/>
        <v>10140128</v>
      </c>
      <c r="J634" s="30"/>
      <c r="K634" s="42" t="s">
        <v>30455</v>
      </c>
      <c r="L634" s="65" t="s">
        <v>31105</v>
      </c>
      <c r="M634" s="29" t="s">
        <v>656</v>
      </c>
      <c r="N634" s="51" t="str">
        <f>VLOOKUP(M634,'BMC Master'!$C$3:$E$100,3,0)</f>
        <v>1014</v>
      </c>
      <c r="O634" s="7" t="s">
        <v>31108</v>
      </c>
      <c r="P634" s="9">
        <v>33970</v>
      </c>
      <c r="Q634" s="7" t="s">
        <v>5874</v>
      </c>
      <c r="R634" s="29">
        <v>8825331249</v>
      </c>
      <c r="S634" s="38" t="s">
        <v>31118</v>
      </c>
      <c r="T634" s="7" t="s">
        <v>679</v>
      </c>
      <c r="U634" s="7" t="s">
        <v>1324</v>
      </c>
      <c r="V634" s="7" t="s">
        <v>1377</v>
      </c>
      <c r="W634" s="7" t="s">
        <v>30329</v>
      </c>
      <c r="X634" s="7" t="s">
        <v>30462</v>
      </c>
      <c r="Y634" s="7" t="s">
        <v>30961</v>
      </c>
    </row>
    <row r="635" spans="1:25" hidden="1" x14ac:dyDescent="0.25">
      <c r="A635" s="29"/>
      <c r="B635" s="7" t="s">
        <v>58</v>
      </c>
      <c r="C635" s="30" t="s">
        <v>30610</v>
      </c>
      <c r="D635" s="7" t="s">
        <v>31123</v>
      </c>
      <c r="E635" s="9">
        <v>45569</v>
      </c>
      <c r="F635" s="47" t="s">
        <v>26454</v>
      </c>
      <c r="G635" s="30">
        <f t="shared" ref="G635:G638" si="819">IF(M635=M634,G634+1,1)</f>
        <v>129</v>
      </c>
      <c r="H635" s="30" t="str">
        <f t="shared" ref="H635:H638" si="820">TEXT(G635,"0000")</f>
        <v>0129</v>
      </c>
      <c r="I635" s="31" t="str">
        <f t="shared" ref="I635:I638" si="821">CONCATENATE(N635,H635)</f>
        <v>10140129</v>
      </c>
      <c r="J635" s="30"/>
      <c r="K635" s="42" t="s">
        <v>23380</v>
      </c>
      <c r="L635" s="65" t="s">
        <v>31127</v>
      </c>
      <c r="M635" s="29" t="s">
        <v>656</v>
      </c>
      <c r="N635" s="51" t="str">
        <f>VLOOKUP(M635,'BMC Master'!$C$3:$E$100,3,0)</f>
        <v>1014</v>
      </c>
      <c r="O635" s="7" t="s">
        <v>31131</v>
      </c>
      <c r="P635" s="9">
        <v>31746</v>
      </c>
      <c r="Q635" s="7" t="s">
        <v>31133</v>
      </c>
      <c r="R635" s="29">
        <v>9931327599</v>
      </c>
      <c r="S635" s="38" t="s">
        <v>31137</v>
      </c>
      <c r="T635" s="7" t="s">
        <v>934</v>
      </c>
      <c r="U635" s="7" t="s">
        <v>31138</v>
      </c>
      <c r="V635" s="7" t="s">
        <v>1377</v>
      </c>
      <c r="W635" s="7" t="s">
        <v>30329</v>
      </c>
      <c r="X635" s="7" t="s">
        <v>31119</v>
      </c>
      <c r="Y635" s="7" t="s">
        <v>30648</v>
      </c>
    </row>
    <row r="636" spans="1:25" hidden="1" x14ac:dyDescent="0.25">
      <c r="A636" s="29"/>
      <c r="B636" s="7" t="s">
        <v>58</v>
      </c>
      <c r="C636" s="30" t="s">
        <v>30610</v>
      </c>
      <c r="D636" s="7" t="s">
        <v>31124</v>
      </c>
      <c r="E636" s="9">
        <v>45569</v>
      </c>
      <c r="F636" s="47" t="s">
        <v>26454</v>
      </c>
      <c r="G636" s="30">
        <f t="shared" si="819"/>
        <v>130</v>
      </c>
      <c r="H636" s="30" t="str">
        <f t="shared" si="820"/>
        <v>0130</v>
      </c>
      <c r="I636" s="31" t="str">
        <f t="shared" si="821"/>
        <v>10140130</v>
      </c>
      <c r="J636" s="30"/>
      <c r="K636" s="42" t="s">
        <v>23380</v>
      </c>
      <c r="L636" s="65" t="s">
        <v>31128</v>
      </c>
      <c r="M636" s="29" t="s">
        <v>656</v>
      </c>
      <c r="N636" s="51" t="str">
        <f>VLOOKUP(M636,'BMC Master'!$C$3:$E$100,3,0)</f>
        <v>1014</v>
      </c>
      <c r="O636" s="7" t="s">
        <v>31132</v>
      </c>
      <c r="P636" s="9">
        <v>35431</v>
      </c>
      <c r="Q636" s="7" t="s">
        <v>31134</v>
      </c>
      <c r="R636" s="29">
        <v>6204396754</v>
      </c>
      <c r="S636" s="38" t="s">
        <v>31139</v>
      </c>
      <c r="T636" s="7" t="s">
        <v>934</v>
      </c>
      <c r="U636" s="7" t="s">
        <v>31138</v>
      </c>
      <c r="V636" s="7" t="s">
        <v>1377</v>
      </c>
      <c r="W636" s="7" t="s">
        <v>30329</v>
      </c>
      <c r="X636" s="7" t="s">
        <v>31119</v>
      </c>
      <c r="Y636" s="7" t="s">
        <v>30648</v>
      </c>
    </row>
    <row r="637" spans="1:25" hidden="1" x14ac:dyDescent="0.25">
      <c r="A637" s="29"/>
      <c r="B637" s="7" t="s">
        <v>58</v>
      </c>
      <c r="C637" s="30" t="s">
        <v>30610</v>
      </c>
      <c r="D637" s="7" t="s">
        <v>31125</v>
      </c>
      <c r="E637" s="9">
        <v>45569</v>
      </c>
      <c r="F637" s="47" t="s">
        <v>26454</v>
      </c>
      <c r="G637" s="30">
        <f t="shared" si="819"/>
        <v>131</v>
      </c>
      <c r="H637" s="30" t="str">
        <f t="shared" si="820"/>
        <v>0131</v>
      </c>
      <c r="I637" s="31" t="str">
        <f t="shared" si="821"/>
        <v>10140131</v>
      </c>
      <c r="J637" s="30"/>
      <c r="K637" s="42" t="s">
        <v>23380</v>
      </c>
      <c r="L637" s="65" t="s">
        <v>31129</v>
      </c>
      <c r="M637" s="29" t="s">
        <v>656</v>
      </c>
      <c r="N637" s="51" t="str">
        <f>VLOOKUP(M637,'BMC Master'!$C$3:$E$100,3,0)</f>
        <v>1014</v>
      </c>
      <c r="O637" s="7" t="s">
        <v>10049</v>
      </c>
      <c r="P637" s="9">
        <v>32143</v>
      </c>
      <c r="Q637" s="7" t="s">
        <v>31135</v>
      </c>
      <c r="R637" s="29">
        <v>6202993543</v>
      </c>
      <c r="S637" s="38" t="s">
        <v>31140</v>
      </c>
      <c r="T637" s="7" t="s">
        <v>679</v>
      </c>
      <c r="U637" s="7" t="s">
        <v>4936</v>
      </c>
      <c r="V637" s="7" t="s">
        <v>31141</v>
      </c>
      <c r="W637" s="7" t="s">
        <v>30329</v>
      </c>
      <c r="X637" s="7" t="s">
        <v>31119</v>
      </c>
      <c r="Y637" s="7" t="s">
        <v>30648</v>
      </c>
    </row>
    <row r="638" spans="1:25" hidden="1" x14ac:dyDescent="0.25">
      <c r="A638" s="29"/>
      <c r="B638" s="7" t="s">
        <v>58</v>
      </c>
      <c r="C638" s="30" t="s">
        <v>30610</v>
      </c>
      <c r="D638" s="7" t="s">
        <v>31126</v>
      </c>
      <c r="E638" s="9">
        <v>45569</v>
      </c>
      <c r="F638" s="47" t="s">
        <v>26454</v>
      </c>
      <c r="G638" s="30">
        <f t="shared" si="819"/>
        <v>132</v>
      </c>
      <c r="H638" s="30" t="str">
        <f t="shared" si="820"/>
        <v>0132</v>
      </c>
      <c r="I638" s="31" t="str">
        <f t="shared" si="821"/>
        <v>10140132</v>
      </c>
      <c r="J638" s="30"/>
      <c r="K638" s="42" t="s">
        <v>23380</v>
      </c>
      <c r="L638" s="65" t="s">
        <v>31130</v>
      </c>
      <c r="M638" s="29" t="s">
        <v>656</v>
      </c>
      <c r="N638" s="51" t="str">
        <f>VLOOKUP(M638,'BMC Master'!$C$3:$E$100,3,0)</f>
        <v>1014</v>
      </c>
      <c r="O638" s="7" t="s">
        <v>928</v>
      </c>
      <c r="P638" s="9">
        <v>38944</v>
      </c>
      <c r="Q638" s="7" t="s">
        <v>31136</v>
      </c>
      <c r="R638" s="29">
        <v>9798664771</v>
      </c>
      <c r="S638" s="38" t="s">
        <v>31142</v>
      </c>
      <c r="T638" s="7" t="s">
        <v>934</v>
      </c>
      <c r="U638" s="7" t="s">
        <v>31138</v>
      </c>
      <c r="V638" s="7" t="s">
        <v>1377</v>
      </c>
      <c r="W638" s="7" t="s">
        <v>30329</v>
      </c>
      <c r="X638" s="7" t="s">
        <v>31119</v>
      </c>
      <c r="Y638" s="7" t="s">
        <v>30648</v>
      </c>
    </row>
    <row r="639" spans="1:25" hidden="1" x14ac:dyDescent="0.25">
      <c r="A639" s="29"/>
      <c r="B639" s="7" t="s">
        <v>58</v>
      </c>
      <c r="C639" s="30" t="s">
        <v>30610</v>
      </c>
      <c r="D639" s="7" t="s">
        <v>31161</v>
      </c>
      <c r="E639" s="9">
        <v>45581</v>
      </c>
      <c r="F639" s="47" t="s">
        <v>26454</v>
      </c>
      <c r="G639" s="30">
        <f t="shared" ref="G639" si="822">IF(M639=M638,G638+1,1)</f>
        <v>133</v>
      </c>
      <c r="H639" s="30" t="str">
        <f t="shared" ref="H639" si="823">TEXT(G639,"0000")</f>
        <v>0133</v>
      </c>
      <c r="I639" s="31" t="str">
        <f t="shared" ref="I639" si="824">CONCATENATE(N639,H639)</f>
        <v>10140133</v>
      </c>
      <c r="J639" s="30"/>
      <c r="K639" s="42" t="s">
        <v>23380</v>
      </c>
      <c r="L639" s="65" t="s">
        <v>31162</v>
      </c>
      <c r="M639" s="29" t="s">
        <v>656</v>
      </c>
      <c r="N639" s="51" t="str">
        <f>VLOOKUP(M639,'BMC Master'!$C$3:$E$100,3,0)</f>
        <v>1014</v>
      </c>
      <c r="O639" s="7" t="s">
        <v>177</v>
      </c>
      <c r="P639" s="9">
        <v>37462</v>
      </c>
      <c r="Q639" s="7" t="s">
        <v>3599</v>
      </c>
      <c r="R639" s="29">
        <v>8709146982</v>
      </c>
      <c r="S639" s="38" t="s">
        <v>31163</v>
      </c>
      <c r="T639" s="7" t="s">
        <v>934</v>
      </c>
      <c r="U639" s="7" t="s">
        <v>4272</v>
      </c>
      <c r="V639" s="7" t="s">
        <v>30834</v>
      </c>
      <c r="W639" s="7" t="s">
        <v>30495</v>
      </c>
      <c r="X639" s="7" t="s">
        <v>1678</v>
      </c>
      <c r="Y639" s="7" t="s">
        <v>31120</v>
      </c>
    </row>
    <row r="640" spans="1:25" hidden="1" x14ac:dyDescent="0.25">
      <c r="A640" s="29"/>
      <c r="B640" s="7" t="s">
        <v>58</v>
      </c>
      <c r="C640" s="30" t="s">
        <v>30610</v>
      </c>
      <c r="D640" s="7" t="s">
        <v>31192</v>
      </c>
      <c r="E640" s="9">
        <v>45594</v>
      </c>
      <c r="F640" s="47" t="s">
        <v>26454</v>
      </c>
      <c r="G640" s="30">
        <f t="shared" ref="G640" si="825">IF(M640=M639,G639+1,1)</f>
        <v>134</v>
      </c>
      <c r="H640" s="30" t="str">
        <f t="shared" ref="H640" si="826">TEXT(G640,"0000")</f>
        <v>0134</v>
      </c>
      <c r="I640" s="31" t="str">
        <f t="shared" ref="I640" si="827">CONCATENATE(N640,H640)</f>
        <v>10140134</v>
      </c>
      <c r="J640" s="30"/>
      <c r="K640" s="42" t="s">
        <v>30455</v>
      </c>
      <c r="L640" s="65" t="s">
        <v>31193</v>
      </c>
      <c r="M640" s="29" t="s">
        <v>656</v>
      </c>
      <c r="N640" s="51" t="str">
        <f>VLOOKUP(M640,'BMC Master'!$C$3:$E$100,3,0)</f>
        <v>1014</v>
      </c>
      <c r="O640" s="7" t="s">
        <v>31194</v>
      </c>
      <c r="P640" s="9">
        <v>32311</v>
      </c>
      <c r="Q640" s="7" t="s">
        <v>21580</v>
      </c>
      <c r="R640" s="29">
        <v>9771140663</v>
      </c>
      <c r="S640" s="38" t="s">
        <v>31195</v>
      </c>
      <c r="T640" s="7" t="s">
        <v>717</v>
      </c>
      <c r="U640" s="7" t="s">
        <v>3782</v>
      </c>
      <c r="V640" s="7" t="s">
        <v>31196</v>
      </c>
      <c r="W640" s="7" t="s">
        <v>30495</v>
      </c>
      <c r="X640" s="7" t="s">
        <v>30537</v>
      </c>
      <c r="Y640" s="7" t="s">
        <v>30960</v>
      </c>
    </row>
    <row r="641" spans="1:25" hidden="1" x14ac:dyDescent="0.25">
      <c r="A641" s="29"/>
      <c r="B641" s="7" t="s">
        <v>58</v>
      </c>
      <c r="C641" s="30" t="s">
        <v>30610</v>
      </c>
      <c r="D641" s="7" t="s">
        <v>31197</v>
      </c>
      <c r="E641" s="9">
        <v>45594</v>
      </c>
      <c r="F641" s="47" t="s">
        <v>26454</v>
      </c>
      <c r="G641" s="30">
        <f t="shared" ref="G641" si="828">IF(M641=M640,G640+1,1)</f>
        <v>135</v>
      </c>
      <c r="H641" s="30" t="str">
        <f t="shared" ref="H641" si="829">TEXT(G641,"0000")</f>
        <v>0135</v>
      </c>
      <c r="I641" s="31" t="str">
        <f t="shared" ref="I641" si="830">CONCATENATE(N641,H641)</f>
        <v>10140135</v>
      </c>
      <c r="J641" s="30"/>
      <c r="K641" s="42" t="s">
        <v>23380</v>
      </c>
      <c r="L641" s="65" t="s">
        <v>31198</v>
      </c>
      <c r="M641" s="29" t="s">
        <v>656</v>
      </c>
      <c r="N641" s="51" t="str">
        <f>VLOOKUP(M641,'BMC Master'!$C$3:$E$100,3,0)</f>
        <v>1014</v>
      </c>
      <c r="O641" s="7" t="s">
        <v>31199</v>
      </c>
      <c r="P641" s="9">
        <v>33668</v>
      </c>
      <c r="Q641" s="7" t="s">
        <v>31200</v>
      </c>
      <c r="R641" s="29">
        <v>7256937805</v>
      </c>
      <c r="S641" s="38" t="s">
        <v>31201</v>
      </c>
      <c r="T641" s="7" t="s">
        <v>934</v>
      </c>
      <c r="U641" s="7" t="s">
        <v>1340</v>
      </c>
      <c r="V641" s="7"/>
      <c r="W641" s="7" t="s">
        <v>30495</v>
      </c>
      <c r="X641" s="7" t="s">
        <v>30537</v>
      </c>
      <c r="Y641" s="7" t="s">
        <v>30960</v>
      </c>
    </row>
    <row r="642" spans="1:25" hidden="1" x14ac:dyDescent="0.25">
      <c r="A642" s="29"/>
      <c r="B642" s="7" t="s">
        <v>58</v>
      </c>
      <c r="C642" s="30" t="s">
        <v>30610</v>
      </c>
      <c r="D642" s="7" t="s">
        <v>31225</v>
      </c>
      <c r="E642" s="9">
        <v>45605</v>
      </c>
      <c r="F642" s="47" t="s">
        <v>26454</v>
      </c>
      <c r="G642" s="30">
        <f t="shared" ref="G642" si="831">IF(M642=M641,G641+1,1)</f>
        <v>136</v>
      </c>
      <c r="H642" s="30" t="str">
        <f t="shared" ref="H642" si="832">TEXT(G642,"0000")</f>
        <v>0136</v>
      </c>
      <c r="I642" s="31" t="str">
        <f t="shared" ref="I642" si="833">CONCATENATE(N642,H642)</f>
        <v>10140136</v>
      </c>
      <c r="J642" s="30"/>
      <c r="K642" s="42" t="s">
        <v>30455</v>
      </c>
      <c r="L642" s="65" t="s">
        <v>31226</v>
      </c>
      <c r="M642" s="29" t="s">
        <v>656</v>
      </c>
      <c r="N642" s="51" t="str">
        <f>VLOOKUP(M642,'BMC Master'!$C$3:$E$100,3,0)</f>
        <v>1014</v>
      </c>
      <c r="O642" s="7" t="s">
        <v>31228</v>
      </c>
      <c r="P642" s="9">
        <v>31477</v>
      </c>
      <c r="Q642" s="7" t="s">
        <v>31227</v>
      </c>
      <c r="R642" s="29">
        <v>8789704865</v>
      </c>
      <c r="S642" s="38" t="s">
        <v>15990</v>
      </c>
      <c r="T642" s="7" t="s">
        <v>699</v>
      </c>
      <c r="U642" s="7" t="s">
        <v>1884</v>
      </c>
      <c r="V642" s="7" t="s">
        <v>1377</v>
      </c>
      <c r="W642" s="7" t="s">
        <v>30495</v>
      </c>
      <c r="X642" s="7" t="s">
        <v>30462</v>
      </c>
      <c r="Y642" s="7" t="s">
        <v>30868</v>
      </c>
    </row>
    <row r="643" spans="1:25" hidden="1" x14ac:dyDescent="0.25">
      <c r="A643" s="29"/>
      <c r="B643" s="7" t="s">
        <v>58</v>
      </c>
      <c r="C643" s="30" t="s">
        <v>30610</v>
      </c>
      <c r="D643" s="7" t="s">
        <v>31251</v>
      </c>
      <c r="E643" s="9">
        <v>45610</v>
      </c>
      <c r="F643" s="47" t="s">
        <v>26454</v>
      </c>
      <c r="G643" s="30">
        <f t="shared" ref="G643:G644" si="834">IF(M643=M642,G642+1,1)</f>
        <v>137</v>
      </c>
      <c r="H643" s="30" t="str">
        <f t="shared" ref="H643:H644" si="835">TEXT(G643,"0000")</f>
        <v>0137</v>
      </c>
      <c r="I643" s="31" t="str">
        <f t="shared" ref="I643:I644" si="836">CONCATENATE(N643,H643)</f>
        <v>10140137</v>
      </c>
      <c r="J643" s="30"/>
      <c r="K643" s="42" t="s">
        <v>23380</v>
      </c>
      <c r="L643" s="65" t="s">
        <v>31247</v>
      </c>
      <c r="M643" s="29" t="s">
        <v>656</v>
      </c>
      <c r="N643" s="51" t="str">
        <f>VLOOKUP(M643,'BMC Master'!$C$3:$E$100,3,0)</f>
        <v>1014</v>
      </c>
      <c r="O643" s="7" t="s">
        <v>30499</v>
      </c>
      <c r="P643" s="9">
        <v>32867</v>
      </c>
      <c r="Q643" s="7" t="s">
        <v>31249</v>
      </c>
      <c r="R643" s="29">
        <v>9576144019</v>
      </c>
      <c r="S643" s="38" t="s">
        <v>31252</v>
      </c>
      <c r="T643" s="7" t="s">
        <v>1224</v>
      </c>
      <c r="U643" s="7" t="s">
        <v>4275</v>
      </c>
      <c r="V643" s="7" t="s">
        <v>31253</v>
      </c>
      <c r="W643" s="7" t="s">
        <v>30495</v>
      </c>
      <c r="X643" s="7" t="s">
        <v>30462</v>
      </c>
      <c r="Y643" s="7" t="s">
        <v>30961</v>
      </c>
    </row>
    <row r="644" spans="1:25" hidden="1" x14ac:dyDescent="0.25">
      <c r="A644" s="29"/>
      <c r="B644" s="7" t="s">
        <v>58</v>
      </c>
      <c r="C644" s="30" t="s">
        <v>30610</v>
      </c>
      <c r="D644" s="7" t="s">
        <v>31254</v>
      </c>
      <c r="E644" s="9">
        <v>45610</v>
      </c>
      <c r="F644" s="47" t="s">
        <v>26454</v>
      </c>
      <c r="G644" s="30">
        <f t="shared" si="834"/>
        <v>138</v>
      </c>
      <c r="H644" s="30" t="str">
        <f t="shared" si="835"/>
        <v>0138</v>
      </c>
      <c r="I644" s="31" t="str">
        <f t="shared" si="836"/>
        <v>10140138</v>
      </c>
      <c r="J644" s="30"/>
      <c r="K644" s="42" t="s">
        <v>30455</v>
      </c>
      <c r="L644" s="65" t="s">
        <v>31248</v>
      </c>
      <c r="M644" s="29" t="s">
        <v>656</v>
      </c>
      <c r="N644" s="51" t="str">
        <f>VLOOKUP(M644,'BMC Master'!$C$3:$E$100,3,0)</f>
        <v>1014</v>
      </c>
      <c r="O644" s="7" t="s">
        <v>31255</v>
      </c>
      <c r="P644" s="9">
        <v>38431</v>
      </c>
      <c r="Q644" s="7" t="s">
        <v>31250</v>
      </c>
      <c r="R644" s="29">
        <v>8207837316</v>
      </c>
      <c r="S644" s="38" t="s">
        <v>31256</v>
      </c>
      <c r="T644" s="7" t="s">
        <v>30500</v>
      </c>
      <c r="U644" s="7" t="s">
        <v>30501</v>
      </c>
      <c r="V644" s="7" t="s">
        <v>1325</v>
      </c>
      <c r="W644" s="7" t="s">
        <v>30495</v>
      </c>
      <c r="X644" s="7" t="s">
        <v>30462</v>
      </c>
      <c r="Y644" s="7" t="s">
        <v>30868</v>
      </c>
    </row>
    <row r="645" spans="1:25" hidden="1" x14ac:dyDescent="0.25">
      <c r="A645" s="29"/>
      <c r="B645" s="7" t="s">
        <v>58</v>
      </c>
      <c r="C645" s="30" t="s">
        <v>30610</v>
      </c>
      <c r="D645" s="7" t="s">
        <v>31272</v>
      </c>
      <c r="E645" s="9">
        <v>45619</v>
      </c>
      <c r="F645" s="47" t="s">
        <v>26454</v>
      </c>
      <c r="G645" s="30">
        <f t="shared" ref="G645:G647" si="837">IF(M645=M644,G644+1,1)</f>
        <v>139</v>
      </c>
      <c r="H645" s="30" t="str">
        <f t="shared" ref="H645:H647" si="838">TEXT(G645,"0000")</f>
        <v>0139</v>
      </c>
      <c r="I645" s="31" t="str">
        <f t="shared" ref="I645:I647" si="839">CONCATENATE(N645,H645)</f>
        <v>10140139</v>
      </c>
      <c r="J645" s="30"/>
      <c r="K645" s="42" t="s">
        <v>23380</v>
      </c>
      <c r="L645" s="65" t="s">
        <v>31274</v>
      </c>
      <c r="M645" s="29" t="s">
        <v>656</v>
      </c>
      <c r="N645" s="51" t="str">
        <f>VLOOKUP(M645,'BMC Master'!$C$3:$E$100,3,0)</f>
        <v>1014</v>
      </c>
      <c r="O645" s="7" t="s">
        <v>31278</v>
      </c>
      <c r="P645" s="9">
        <v>37257</v>
      </c>
      <c r="Q645" s="7" t="s">
        <v>31280</v>
      </c>
      <c r="R645" s="29">
        <v>9631534749</v>
      </c>
      <c r="S645" s="38" t="s">
        <v>31282</v>
      </c>
      <c r="T645" s="7" t="s">
        <v>23302</v>
      </c>
      <c r="U645" s="7" t="s">
        <v>2685</v>
      </c>
      <c r="V645" s="7" t="s">
        <v>31283</v>
      </c>
      <c r="W645" s="7" t="s">
        <v>30495</v>
      </c>
      <c r="X645" s="7" t="s">
        <v>30462</v>
      </c>
      <c r="Y645" s="7" t="s">
        <v>30868</v>
      </c>
    </row>
    <row r="646" spans="1:25" hidden="1" x14ac:dyDescent="0.25">
      <c r="A646" s="29"/>
      <c r="B646" s="7" t="s">
        <v>58</v>
      </c>
      <c r="C646" s="30" t="s">
        <v>30610</v>
      </c>
      <c r="D646" s="7" t="s">
        <v>31277</v>
      </c>
      <c r="E646" s="9">
        <v>45619</v>
      </c>
      <c r="F646" s="47" t="s">
        <v>26454</v>
      </c>
      <c r="G646" s="30">
        <f t="shared" si="837"/>
        <v>140</v>
      </c>
      <c r="H646" s="30" t="str">
        <f t="shared" si="838"/>
        <v>0140</v>
      </c>
      <c r="I646" s="31" t="str">
        <f t="shared" si="839"/>
        <v>10140140</v>
      </c>
      <c r="J646" s="30"/>
      <c r="K646" s="42" t="s">
        <v>30455</v>
      </c>
      <c r="L646" s="65" t="s">
        <v>31275</v>
      </c>
      <c r="M646" s="29" t="s">
        <v>656</v>
      </c>
      <c r="N646" s="51" t="str">
        <f>VLOOKUP(M646,'BMC Master'!$C$3:$E$100,3,0)</f>
        <v>1014</v>
      </c>
      <c r="O646" s="7" t="s">
        <v>1174</v>
      </c>
      <c r="P646" s="9">
        <v>29238</v>
      </c>
      <c r="Q646" s="7" t="s">
        <v>5596</v>
      </c>
      <c r="R646" s="29"/>
      <c r="S646" s="38" t="s">
        <v>31286</v>
      </c>
      <c r="T646" s="7" t="s">
        <v>934</v>
      </c>
      <c r="U646" s="7" t="s">
        <v>4909</v>
      </c>
      <c r="V646" s="7" t="s">
        <v>1377</v>
      </c>
      <c r="W646" s="7" t="s">
        <v>30495</v>
      </c>
      <c r="X646" s="7" t="s">
        <v>30462</v>
      </c>
      <c r="Y646" s="7" t="s">
        <v>30868</v>
      </c>
    </row>
    <row r="647" spans="1:25" hidden="1" x14ac:dyDescent="0.25">
      <c r="A647" s="29"/>
      <c r="B647" s="7" t="s">
        <v>58</v>
      </c>
      <c r="C647" s="30" t="s">
        <v>30610</v>
      </c>
      <c r="D647" s="7" t="s">
        <v>31273</v>
      </c>
      <c r="E647" s="9">
        <v>45619</v>
      </c>
      <c r="F647" s="47" t="s">
        <v>26454</v>
      </c>
      <c r="G647" s="30">
        <f t="shared" si="837"/>
        <v>141</v>
      </c>
      <c r="H647" s="30" t="str">
        <f t="shared" si="838"/>
        <v>0141</v>
      </c>
      <c r="I647" s="31" t="str">
        <f t="shared" si="839"/>
        <v>10140141</v>
      </c>
      <c r="J647" s="30"/>
      <c r="K647" s="42" t="s">
        <v>30455</v>
      </c>
      <c r="L647" s="65" t="s">
        <v>31276</v>
      </c>
      <c r="M647" s="29" t="s">
        <v>656</v>
      </c>
      <c r="N647" s="51" t="str">
        <f>VLOOKUP(M647,'BMC Master'!$C$3:$E$100,3,0)</f>
        <v>1014</v>
      </c>
      <c r="O647" s="7" t="s">
        <v>31279</v>
      </c>
      <c r="P647" s="9">
        <v>24838</v>
      </c>
      <c r="Q647" s="7" t="s">
        <v>31281</v>
      </c>
      <c r="R647" s="29">
        <v>9955639446</v>
      </c>
      <c r="S647" s="38" t="s">
        <v>31284</v>
      </c>
      <c r="T647" s="7" t="s">
        <v>934</v>
      </c>
      <c r="U647" s="7" t="s">
        <v>1372</v>
      </c>
      <c r="V647" s="7" t="s">
        <v>31285</v>
      </c>
      <c r="W647" s="7" t="s">
        <v>30495</v>
      </c>
      <c r="X647" s="7" t="s">
        <v>30496</v>
      </c>
      <c r="Y647" s="7" t="s">
        <v>30648</v>
      </c>
    </row>
    <row r="648" spans="1:25" hidden="1" x14ac:dyDescent="0.25">
      <c r="A648" s="29"/>
      <c r="B648" s="7" t="s">
        <v>58</v>
      </c>
      <c r="C648" s="30" t="s">
        <v>30610</v>
      </c>
      <c r="D648" s="7" t="s">
        <v>31378</v>
      </c>
      <c r="E648" s="9">
        <v>45626</v>
      </c>
      <c r="F648" s="47" t="s">
        <v>26454</v>
      </c>
      <c r="G648" s="30">
        <f t="shared" ref="G648:G649" si="840">IF(M648=M647,G647+1,1)</f>
        <v>142</v>
      </c>
      <c r="H648" s="30" t="str">
        <f t="shared" ref="H648:H649" si="841">TEXT(G648,"0000")</f>
        <v>0142</v>
      </c>
      <c r="I648" s="31" t="str">
        <f t="shared" ref="I648:I649" si="842">CONCATENATE(N648,H648)</f>
        <v>10140142</v>
      </c>
      <c r="J648" s="30"/>
      <c r="K648" s="42" t="s">
        <v>30455</v>
      </c>
      <c r="L648" s="65" t="s">
        <v>31380</v>
      </c>
      <c r="M648" s="29" t="s">
        <v>656</v>
      </c>
      <c r="N648" s="51" t="str">
        <f>VLOOKUP(M648,'BMC Master'!$C$3:$E$100,3,0)</f>
        <v>1014</v>
      </c>
      <c r="O648" s="7" t="s">
        <v>31382</v>
      </c>
      <c r="P648" s="9">
        <v>32143</v>
      </c>
      <c r="Q648" s="7" t="s">
        <v>4504</v>
      </c>
      <c r="R648" s="29">
        <v>6205885610</v>
      </c>
      <c r="S648" s="38" t="s">
        <v>31385</v>
      </c>
      <c r="T648" s="7" t="s">
        <v>934</v>
      </c>
      <c r="U648" s="7" t="s">
        <v>1372</v>
      </c>
      <c r="V648" s="7" t="s">
        <v>31285</v>
      </c>
      <c r="W648" s="7" t="s">
        <v>30495</v>
      </c>
      <c r="X648" s="7" t="s">
        <v>30496</v>
      </c>
      <c r="Y648" s="7" t="s">
        <v>30648</v>
      </c>
    </row>
    <row r="649" spans="1:25" hidden="1" x14ac:dyDescent="0.25">
      <c r="A649" s="29"/>
      <c r="B649" s="7" t="s">
        <v>58</v>
      </c>
      <c r="C649" s="30" t="s">
        <v>30610</v>
      </c>
      <c r="D649" s="7" t="s">
        <v>31379</v>
      </c>
      <c r="E649" s="9">
        <v>45626</v>
      </c>
      <c r="F649" s="47" t="s">
        <v>26454</v>
      </c>
      <c r="G649" s="30">
        <f t="shared" si="840"/>
        <v>143</v>
      </c>
      <c r="H649" s="30" t="str">
        <f t="shared" si="841"/>
        <v>0143</v>
      </c>
      <c r="I649" s="31" t="str">
        <f t="shared" si="842"/>
        <v>10140143</v>
      </c>
      <c r="J649" s="30"/>
      <c r="K649" s="42" t="s">
        <v>30455</v>
      </c>
      <c r="L649" s="65" t="s">
        <v>31381</v>
      </c>
      <c r="M649" s="29" t="s">
        <v>656</v>
      </c>
      <c r="N649" s="51" t="str">
        <f>VLOOKUP(M649,'BMC Master'!$C$3:$E$100,3,0)</f>
        <v>1014</v>
      </c>
      <c r="O649" s="7" t="s">
        <v>31383</v>
      </c>
      <c r="P649" s="9">
        <v>33960</v>
      </c>
      <c r="Q649" s="7" t="s">
        <v>31384</v>
      </c>
      <c r="R649" s="29">
        <v>7061740496</v>
      </c>
      <c r="S649" s="38" t="s">
        <v>31386</v>
      </c>
      <c r="T649" s="7" t="s">
        <v>934</v>
      </c>
      <c r="U649" s="7" t="s">
        <v>4272</v>
      </c>
      <c r="V649" s="7" t="s">
        <v>30834</v>
      </c>
      <c r="W649" s="7" t="s">
        <v>30495</v>
      </c>
      <c r="X649" s="7" t="s">
        <v>1678</v>
      </c>
      <c r="Y649" s="38" t="s">
        <v>30869</v>
      </c>
    </row>
    <row r="650" spans="1:25" hidden="1" x14ac:dyDescent="0.25">
      <c r="A650" s="29"/>
      <c r="B650" s="7" t="s">
        <v>58</v>
      </c>
      <c r="C650" s="30" t="s">
        <v>30610</v>
      </c>
      <c r="D650" s="7" t="s">
        <v>31432</v>
      </c>
      <c r="E650" s="9">
        <v>45632</v>
      </c>
      <c r="F650" s="47" t="s">
        <v>26454</v>
      </c>
      <c r="G650" s="30">
        <f t="shared" ref="G650" si="843">IF(M650=M649,G649+1,1)</f>
        <v>144</v>
      </c>
      <c r="H650" s="30" t="str">
        <f t="shared" ref="H650" si="844">TEXT(G650,"0000")</f>
        <v>0144</v>
      </c>
      <c r="I650" s="31" t="str">
        <f t="shared" ref="I650" si="845">CONCATENATE(N650,H650)</f>
        <v>10140144</v>
      </c>
      <c r="J650" s="30"/>
      <c r="K650" s="42" t="s">
        <v>30455</v>
      </c>
      <c r="L650" s="65" t="s">
        <v>31431</v>
      </c>
      <c r="M650" s="29" t="s">
        <v>656</v>
      </c>
      <c r="N650" s="51" t="str">
        <f>VLOOKUP(M650,'BMC Master'!$C$3:$E$100,3,0)</f>
        <v>1014</v>
      </c>
      <c r="O650" s="7" t="s">
        <v>31433</v>
      </c>
      <c r="P650" s="9">
        <v>33239</v>
      </c>
      <c r="Q650" s="7" t="s">
        <v>21053</v>
      </c>
      <c r="R650" s="29">
        <v>8434789972</v>
      </c>
      <c r="S650" s="38" t="s">
        <v>31434</v>
      </c>
      <c r="T650" s="7" t="s">
        <v>934</v>
      </c>
      <c r="U650" s="7" t="s">
        <v>1372</v>
      </c>
      <c r="V650" s="7" t="s">
        <v>31285</v>
      </c>
      <c r="W650" s="7" t="s">
        <v>30495</v>
      </c>
      <c r="X650" s="7" t="s">
        <v>30496</v>
      </c>
      <c r="Y650" s="7" t="s">
        <v>30648</v>
      </c>
    </row>
    <row r="651" spans="1:25" hidden="1" x14ac:dyDescent="0.25">
      <c r="A651" s="29"/>
      <c r="B651" s="7" t="s">
        <v>58</v>
      </c>
      <c r="C651" s="30" t="s">
        <v>30610</v>
      </c>
      <c r="D651" s="7" t="s">
        <v>31482</v>
      </c>
      <c r="E651" s="9">
        <v>45638</v>
      </c>
      <c r="F651" s="47" t="s">
        <v>26454</v>
      </c>
      <c r="G651" s="30">
        <f t="shared" ref="G651:G652" si="846">IF(M651=M650,G650+1,1)</f>
        <v>145</v>
      </c>
      <c r="H651" s="30" t="str">
        <f t="shared" ref="H651:H652" si="847">TEXT(G651,"0000")</f>
        <v>0145</v>
      </c>
      <c r="I651" s="31" t="str">
        <f t="shared" ref="I651:I652" si="848">CONCATENATE(N651,H651)</f>
        <v>10140145</v>
      </c>
      <c r="J651" s="30"/>
      <c r="K651" s="42" t="s">
        <v>23380</v>
      </c>
      <c r="L651" s="65" t="s">
        <v>31484</v>
      </c>
      <c r="M651" s="29" t="s">
        <v>656</v>
      </c>
      <c r="N651" s="51" t="str">
        <f>VLOOKUP(M651,'BMC Master'!$C$3:$E$100,3,0)</f>
        <v>1014</v>
      </c>
      <c r="O651" s="7" t="s">
        <v>31486</v>
      </c>
      <c r="P651" s="9">
        <v>37722</v>
      </c>
      <c r="Q651" s="7" t="s">
        <v>10367</v>
      </c>
      <c r="R651" s="29">
        <v>7011240629</v>
      </c>
      <c r="S651" s="38" t="s">
        <v>31489</v>
      </c>
      <c r="T651" s="7" t="s">
        <v>31490</v>
      </c>
      <c r="U651" s="7" t="s">
        <v>31491</v>
      </c>
      <c r="V651" s="7" t="s">
        <v>31492</v>
      </c>
      <c r="W651" s="7" t="s">
        <v>30495</v>
      </c>
      <c r="X651" s="7" t="s">
        <v>1678</v>
      </c>
      <c r="Y651" s="38" t="s">
        <v>30869</v>
      </c>
    </row>
    <row r="652" spans="1:25" hidden="1" x14ac:dyDescent="0.25">
      <c r="A652" s="29"/>
      <c r="B652" s="7" t="s">
        <v>58</v>
      </c>
      <c r="C652" s="30" t="s">
        <v>30610</v>
      </c>
      <c r="D652" s="7" t="s">
        <v>31483</v>
      </c>
      <c r="E652" s="9">
        <v>45638</v>
      </c>
      <c r="F652" s="47" t="s">
        <v>26454</v>
      </c>
      <c r="G652" s="30">
        <f t="shared" si="846"/>
        <v>146</v>
      </c>
      <c r="H652" s="30" t="str">
        <f t="shared" si="847"/>
        <v>0146</v>
      </c>
      <c r="I652" s="31" t="str">
        <f t="shared" si="848"/>
        <v>10140146</v>
      </c>
      <c r="J652" s="30"/>
      <c r="K652" s="42" t="s">
        <v>23380</v>
      </c>
      <c r="L652" s="65" t="s">
        <v>31485</v>
      </c>
      <c r="M652" s="29" t="s">
        <v>656</v>
      </c>
      <c r="N652" s="51" t="str">
        <f>VLOOKUP(M652,'BMC Master'!$C$3:$E$100,3,0)</f>
        <v>1014</v>
      </c>
      <c r="O652" s="7" t="s">
        <v>31487</v>
      </c>
      <c r="P652" s="9">
        <v>34335</v>
      </c>
      <c r="Q652" s="7" t="s">
        <v>31488</v>
      </c>
      <c r="R652" s="29">
        <v>8873469198</v>
      </c>
      <c r="S652" s="38" t="s">
        <v>31493</v>
      </c>
      <c r="T652" s="7" t="s">
        <v>934</v>
      </c>
      <c r="U652" s="7" t="s">
        <v>1372</v>
      </c>
      <c r="V652" s="7" t="s">
        <v>31285</v>
      </c>
      <c r="W652" s="7" t="s">
        <v>30495</v>
      </c>
      <c r="X652" s="7" t="s">
        <v>30496</v>
      </c>
      <c r="Y652" s="7" t="s">
        <v>30648</v>
      </c>
    </row>
    <row r="653" spans="1:25" hidden="1" x14ac:dyDescent="0.25">
      <c r="A653" s="29"/>
      <c r="B653" s="7" t="s">
        <v>58</v>
      </c>
      <c r="C653" s="30" t="s">
        <v>30610</v>
      </c>
      <c r="D653" s="7" t="s">
        <v>31615</v>
      </c>
      <c r="E653" s="9">
        <v>45650</v>
      </c>
      <c r="F653" s="47" t="s">
        <v>26454</v>
      </c>
      <c r="G653" s="30">
        <f t="shared" ref="G653" si="849">IF(M653=M652,G652+1,1)</f>
        <v>147</v>
      </c>
      <c r="H653" s="30" t="str">
        <f t="shared" ref="H653" si="850">TEXT(G653,"0000")</f>
        <v>0147</v>
      </c>
      <c r="I653" s="31" t="str">
        <f t="shared" ref="I653" si="851">CONCATENATE(N653,H653)</f>
        <v>10140147</v>
      </c>
      <c r="J653" s="30"/>
      <c r="K653" s="42" t="s">
        <v>30455</v>
      </c>
      <c r="L653" s="65" t="s">
        <v>31616</v>
      </c>
      <c r="M653" s="29" t="s">
        <v>656</v>
      </c>
      <c r="N653" s="51" t="str">
        <f>VLOOKUP(M653,'BMC Master'!$C$3:$E$100,3,0)</f>
        <v>1014</v>
      </c>
      <c r="O653" s="7" t="s">
        <v>31617</v>
      </c>
      <c r="P653" s="9">
        <v>37245</v>
      </c>
      <c r="Q653" s="7" t="s">
        <v>31618</v>
      </c>
      <c r="R653" s="29">
        <v>6204199712</v>
      </c>
      <c r="S653" s="38" t="s">
        <v>35013</v>
      </c>
      <c r="T653" s="7" t="s">
        <v>934</v>
      </c>
      <c r="U653" s="7" t="s">
        <v>1328</v>
      </c>
      <c r="V653" s="7" t="s">
        <v>31619</v>
      </c>
      <c r="W653" s="7" t="s">
        <v>30495</v>
      </c>
      <c r="X653" s="7" t="s">
        <v>30487</v>
      </c>
      <c r="Y653" s="7" t="s">
        <v>31620</v>
      </c>
    </row>
    <row r="654" spans="1:25" hidden="1" x14ac:dyDescent="0.25">
      <c r="A654" s="29"/>
      <c r="B654" s="7" t="s">
        <v>58</v>
      </c>
      <c r="C654" s="30" t="s">
        <v>30610</v>
      </c>
      <c r="D654" s="7" t="s">
        <v>31621</v>
      </c>
      <c r="E654" s="9">
        <v>45653</v>
      </c>
      <c r="F654" s="47" t="s">
        <v>26454</v>
      </c>
      <c r="G654" s="30">
        <f t="shared" ref="G654" si="852">IF(M654=M653,G653+1,1)</f>
        <v>148</v>
      </c>
      <c r="H654" s="30" t="str">
        <f t="shared" ref="H654" si="853">TEXT(G654,"0000")</f>
        <v>0148</v>
      </c>
      <c r="I654" s="31" t="str">
        <f t="shared" ref="I654" si="854">CONCATENATE(N654,H654)</f>
        <v>10140148</v>
      </c>
      <c r="J654" s="30"/>
      <c r="K654" s="42" t="s">
        <v>23380</v>
      </c>
      <c r="L654" s="65" t="s">
        <v>31622</v>
      </c>
      <c r="M654" s="29" t="s">
        <v>656</v>
      </c>
      <c r="N654" s="51" t="str">
        <f>VLOOKUP(M654,'BMC Master'!$C$3:$E$100,3,0)</f>
        <v>1014</v>
      </c>
      <c r="O654" s="7" t="s">
        <v>8298</v>
      </c>
      <c r="P654" s="9">
        <v>34213</v>
      </c>
      <c r="Q654" s="7" t="s">
        <v>31623</v>
      </c>
      <c r="R654" s="29">
        <v>8873116374</v>
      </c>
      <c r="S654" s="38" t="s">
        <v>31624</v>
      </c>
      <c r="T654" s="7" t="s">
        <v>30529</v>
      </c>
      <c r="U654" s="7" t="s">
        <v>747</v>
      </c>
      <c r="V654" s="7" t="s">
        <v>31625</v>
      </c>
      <c r="W654" s="7" t="s">
        <v>30495</v>
      </c>
      <c r="X654" s="7" t="s">
        <v>30487</v>
      </c>
      <c r="Y654" s="7" t="s">
        <v>31620</v>
      </c>
    </row>
    <row r="655" spans="1:25" hidden="1" x14ac:dyDescent="0.25">
      <c r="A655" s="29"/>
      <c r="B655" s="7" t="s">
        <v>58</v>
      </c>
      <c r="C655" s="30" t="s">
        <v>30610</v>
      </c>
      <c r="D655" s="7" t="s">
        <v>31626</v>
      </c>
      <c r="E655" s="9">
        <v>45653</v>
      </c>
      <c r="F655" s="47" t="s">
        <v>26454</v>
      </c>
      <c r="G655" s="30">
        <f t="shared" ref="G655:G657" si="855">IF(M655=M654,G654+1,1)</f>
        <v>149</v>
      </c>
      <c r="H655" s="30" t="str">
        <f t="shared" ref="H655:H657" si="856">TEXT(G655,"0000")</f>
        <v>0149</v>
      </c>
      <c r="I655" s="31" t="str">
        <f t="shared" ref="I655:I657" si="857">CONCATENATE(N655,H655)</f>
        <v>10140149</v>
      </c>
      <c r="J655" s="30"/>
      <c r="K655" s="42" t="s">
        <v>23380</v>
      </c>
      <c r="L655" s="65" t="s">
        <v>31629</v>
      </c>
      <c r="M655" s="29" t="s">
        <v>656</v>
      </c>
      <c r="N655" s="51" t="str">
        <f>VLOOKUP(M655,'BMC Master'!$C$3:$E$100,3,0)</f>
        <v>1014</v>
      </c>
      <c r="O655" s="7" t="s">
        <v>31632</v>
      </c>
      <c r="P655" s="9">
        <v>38222</v>
      </c>
      <c r="Q655" s="7" t="s">
        <v>31633</v>
      </c>
      <c r="R655" s="29">
        <v>9693486190</v>
      </c>
      <c r="S655" s="38" t="s">
        <v>31635</v>
      </c>
      <c r="T655" s="7" t="s">
        <v>31636</v>
      </c>
      <c r="U655" s="7" t="s">
        <v>31637</v>
      </c>
      <c r="V655" s="7" t="s">
        <v>31638</v>
      </c>
      <c r="W655" s="7" t="s">
        <v>914</v>
      </c>
      <c r="X655" s="7" t="s">
        <v>31643</v>
      </c>
      <c r="Y655" s="7" t="s">
        <v>30648</v>
      </c>
    </row>
    <row r="656" spans="1:25" hidden="1" x14ac:dyDescent="0.25">
      <c r="A656" s="29"/>
      <c r="B656" s="7" t="s">
        <v>58</v>
      </c>
      <c r="C656" s="30" t="s">
        <v>30610</v>
      </c>
      <c r="D656" s="7" t="s">
        <v>31627</v>
      </c>
      <c r="E656" s="9">
        <v>45653</v>
      </c>
      <c r="F656" s="47" t="s">
        <v>26454</v>
      </c>
      <c r="G656" s="30">
        <f t="shared" si="855"/>
        <v>150</v>
      </c>
      <c r="H656" s="30" t="str">
        <f t="shared" si="856"/>
        <v>0150</v>
      </c>
      <c r="I656" s="31" t="str">
        <f t="shared" si="857"/>
        <v>10140150</v>
      </c>
      <c r="J656" s="30"/>
      <c r="K656" s="42" t="s">
        <v>23380</v>
      </c>
      <c r="L656" s="65" t="s">
        <v>31630</v>
      </c>
      <c r="M656" s="29" t="s">
        <v>656</v>
      </c>
      <c r="N656" s="51" t="str">
        <f>VLOOKUP(M656,'BMC Master'!$C$3:$E$100,3,0)</f>
        <v>1014</v>
      </c>
      <c r="O656" s="7" t="s">
        <v>4132</v>
      </c>
      <c r="P656" s="9">
        <v>38353</v>
      </c>
      <c r="Q656" s="7" t="s">
        <v>31634</v>
      </c>
      <c r="R656" s="29">
        <v>9123162849</v>
      </c>
      <c r="S656" s="38" t="s">
        <v>31639</v>
      </c>
      <c r="T656" s="7" t="s">
        <v>31640</v>
      </c>
      <c r="U656" s="7" t="s">
        <v>747</v>
      </c>
      <c r="V656" s="7" t="s">
        <v>31641</v>
      </c>
      <c r="W656" s="7" t="s">
        <v>914</v>
      </c>
      <c r="X656" s="7" t="s">
        <v>31643</v>
      </c>
      <c r="Y656" s="7" t="s">
        <v>30648</v>
      </c>
    </row>
    <row r="657" spans="1:25" hidden="1" x14ac:dyDescent="0.25">
      <c r="A657" s="29"/>
      <c r="B657" s="7" t="s">
        <v>58</v>
      </c>
      <c r="C657" s="30" t="s">
        <v>30610</v>
      </c>
      <c r="D657" s="7" t="s">
        <v>31628</v>
      </c>
      <c r="E657" s="9">
        <v>45653</v>
      </c>
      <c r="F657" s="47" t="s">
        <v>26454</v>
      </c>
      <c r="G657" s="30">
        <f t="shared" si="855"/>
        <v>151</v>
      </c>
      <c r="H657" s="30" t="str">
        <f t="shared" si="856"/>
        <v>0151</v>
      </c>
      <c r="I657" s="31" t="str">
        <f t="shared" si="857"/>
        <v>10140151</v>
      </c>
      <c r="J657" s="30"/>
      <c r="K657" s="42" t="s">
        <v>23380</v>
      </c>
      <c r="L657" s="65" t="s">
        <v>31631</v>
      </c>
      <c r="M657" s="29" t="s">
        <v>656</v>
      </c>
      <c r="N657" s="51" t="str">
        <f>VLOOKUP(M657,'BMC Master'!$C$3:$E$100,3,0)</f>
        <v>1014</v>
      </c>
      <c r="O657" s="7" t="s">
        <v>1220</v>
      </c>
      <c r="P657" s="9">
        <v>25569</v>
      </c>
      <c r="Q657" s="7" t="s">
        <v>27787</v>
      </c>
      <c r="R657" s="29">
        <v>7654532116</v>
      </c>
      <c r="S657" s="38" t="s">
        <v>31642</v>
      </c>
      <c r="T657" s="7" t="s">
        <v>934</v>
      </c>
      <c r="U657" s="7" t="s">
        <v>1394</v>
      </c>
      <c r="V657" s="7" t="s">
        <v>30494</v>
      </c>
      <c r="W657" s="7" t="s">
        <v>30495</v>
      </c>
      <c r="X657" s="7" t="s">
        <v>31644</v>
      </c>
      <c r="Y657" s="7" t="s">
        <v>30868</v>
      </c>
    </row>
    <row r="658" spans="1:25" hidden="1" x14ac:dyDescent="0.25">
      <c r="A658" s="29"/>
      <c r="B658" s="7" t="s">
        <v>58</v>
      </c>
      <c r="C658" s="30" t="s">
        <v>30610</v>
      </c>
      <c r="D658" s="7" t="s">
        <v>31645</v>
      </c>
      <c r="E658" s="9">
        <v>45653</v>
      </c>
      <c r="F658" s="47" t="s">
        <v>26454</v>
      </c>
      <c r="G658" s="30">
        <f t="shared" ref="G658" si="858">IF(M658=M657,G657+1,1)</f>
        <v>152</v>
      </c>
      <c r="H658" s="30" t="str">
        <f t="shared" ref="H658" si="859">TEXT(G658,"0000")</f>
        <v>0152</v>
      </c>
      <c r="I658" s="31" t="str">
        <f t="shared" ref="I658" si="860">CONCATENATE(N658,H658)</f>
        <v>10140152</v>
      </c>
      <c r="J658" s="30"/>
      <c r="K658" s="42" t="s">
        <v>23380</v>
      </c>
      <c r="L658" s="65" t="s">
        <v>31646</v>
      </c>
      <c r="M658" s="29" t="s">
        <v>656</v>
      </c>
      <c r="N658" s="51" t="str">
        <f>VLOOKUP(M658,'BMC Master'!$C$3:$E$100,3,0)</f>
        <v>1014</v>
      </c>
      <c r="O658" s="7" t="s">
        <v>31647</v>
      </c>
      <c r="P658" s="9">
        <v>35475</v>
      </c>
      <c r="Q658" s="7" t="s">
        <v>31648</v>
      </c>
      <c r="R658" s="29">
        <v>9315000414</v>
      </c>
      <c r="S658" s="38" t="s">
        <v>31649</v>
      </c>
      <c r="T658" s="7" t="s">
        <v>1251</v>
      </c>
      <c r="U658" s="7" t="s">
        <v>30366</v>
      </c>
      <c r="V658" s="7" t="s">
        <v>1377</v>
      </c>
      <c r="W658" s="7" t="s">
        <v>914</v>
      </c>
      <c r="X658" s="7" t="s">
        <v>31643</v>
      </c>
      <c r="Y658" s="7" t="s">
        <v>30648</v>
      </c>
    </row>
    <row r="659" spans="1:25" hidden="1" x14ac:dyDescent="0.25">
      <c r="A659" s="29"/>
      <c r="B659" s="7" t="s">
        <v>58</v>
      </c>
      <c r="C659" s="30" t="s">
        <v>30610</v>
      </c>
      <c r="D659" s="7" t="s">
        <v>31766</v>
      </c>
      <c r="E659" s="9">
        <v>45674</v>
      </c>
      <c r="F659" s="47" t="s">
        <v>26454</v>
      </c>
      <c r="G659" s="30">
        <f t="shared" ref="G659:G661" si="861">IF(M659=M658,G658+1,1)</f>
        <v>153</v>
      </c>
      <c r="H659" s="30" t="str">
        <f t="shared" ref="H659:H661" si="862">TEXT(G659,"0000")</f>
        <v>0153</v>
      </c>
      <c r="I659" s="31" t="str">
        <f t="shared" ref="I659:I661" si="863">CONCATENATE(N659,H659)</f>
        <v>10140153</v>
      </c>
      <c r="J659" s="30"/>
      <c r="K659" s="42" t="s">
        <v>23380</v>
      </c>
      <c r="L659" s="65" t="s">
        <v>31769</v>
      </c>
      <c r="M659" s="29" t="s">
        <v>656</v>
      </c>
      <c r="N659" s="51" t="str">
        <f>VLOOKUP(M659,'BMC Master'!$C$3:$E$100,3,0)</f>
        <v>1014</v>
      </c>
      <c r="O659" s="7" t="s">
        <v>31771</v>
      </c>
      <c r="P659" s="9">
        <v>37276</v>
      </c>
      <c r="Q659" s="7" t="s">
        <v>31773</v>
      </c>
      <c r="R659" s="29">
        <v>7050137685</v>
      </c>
      <c r="S659" s="38" t="s">
        <v>31775</v>
      </c>
      <c r="T659" s="7" t="s">
        <v>934</v>
      </c>
      <c r="U659" s="7" t="s">
        <v>1394</v>
      </c>
      <c r="V659" s="7" t="s">
        <v>30494</v>
      </c>
      <c r="W659" s="7" t="s">
        <v>31778</v>
      </c>
      <c r="X659" s="7" t="s">
        <v>31644</v>
      </c>
      <c r="Y659" s="7" t="s">
        <v>30868</v>
      </c>
    </row>
    <row r="660" spans="1:25" hidden="1" x14ac:dyDescent="0.25">
      <c r="A660" s="29"/>
      <c r="B660" s="7" t="s">
        <v>58</v>
      </c>
      <c r="C660" s="30" t="s">
        <v>30610</v>
      </c>
      <c r="D660" s="7" t="s">
        <v>31767</v>
      </c>
      <c r="E660" s="9">
        <v>45674</v>
      </c>
      <c r="F660" s="47" t="s">
        <v>26454</v>
      </c>
      <c r="G660" s="30">
        <f t="shared" si="861"/>
        <v>154</v>
      </c>
      <c r="H660" s="30" t="str">
        <f t="shared" si="862"/>
        <v>0154</v>
      </c>
      <c r="I660" s="31" t="str">
        <f t="shared" si="863"/>
        <v>10140154</v>
      </c>
      <c r="J660" s="30"/>
      <c r="K660" s="42" t="s">
        <v>23380</v>
      </c>
      <c r="L660" s="65" t="s">
        <v>32910</v>
      </c>
      <c r="M660" s="29" t="s">
        <v>656</v>
      </c>
      <c r="N660" s="51" t="str">
        <f>VLOOKUP(M660,'BMC Master'!$C$3:$E$100,3,0)</f>
        <v>1014</v>
      </c>
      <c r="O660" s="7" t="s">
        <v>10324</v>
      </c>
      <c r="P660" s="9">
        <v>24108</v>
      </c>
      <c r="Q660" s="7" t="s">
        <v>18229</v>
      </c>
      <c r="R660" s="29">
        <v>9341083583</v>
      </c>
      <c r="S660" s="38" t="s">
        <v>32911</v>
      </c>
      <c r="T660" s="7" t="s">
        <v>934</v>
      </c>
      <c r="U660" s="7" t="s">
        <v>1394</v>
      </c>
      <c r="V660" s="7" t="s">
        <v>30494</v>
      </c>
      <c r="W660" s="7" t="s">
        <v>31778</v>
      </c>
      <c r="X660" s="7" t="s">
        <v>31644</v>
      </c>
      <c r="Y660" s="7" t="s">
        <v>30868</v>
      </c>
    </row>
    <row r="661" spans="1:25" hidden="1" x14ac:dyDescent="0.25">
      <c r="A661" s="29"/>
      <c r="B661" s="7" t="s">
        <v>58</v>
      </c>
      <c r="C661" s="30" t="s">
        <v>30610</v>
      </c>
      <c r="D661" s="7" t="s">
        <v>31768</v>
      </c>
      <c r="E661" s="9">
        <v>45674</v>
      </c>
      <c r="F661" s="47" t="s">
        <v>26454</v>
      </c>
      <c r="G661" s="30">
        <f t="shared" si="861"/>
        <v>155</v>
      </c>
      <c r="H661" s="30" t="str">
        <f t="shared" si="862"/>
        <v>0155</v>
      </c>
      <c r="I661" s="31" t="str">
        <f t="shared" si="863"/>
        <v>10140155</v>
      </c>
      <c r="J661" s="30"/>
      <c r="K661" s="42" t="s">
        <v>23380</v>
      </c>
      <c r="L661" s="65" t="s">
        <v>31770</v>
      </c>
      <c r="M661" s="29" t="s">
        <v>656</v>
      </c>
      <c r="N661" s="51" t="str">
        <f>VLOOKUP(M661,'BMC Master'!$C$3:$E$100,3,0)</f>
        <v>1014</v>
      </c>
      <c r="O661" s="7" t="s">
        <v>31772</v>
      </c>
      <c r="P661" s="9">
        <v>33270</v>
      </c>
      <c r="Q661" s="7" t="s">
        <v>31774</v>
      </c>
      <c r="R661" s="29">
        <v>8084627684</v>
      </c>
      <c r="S661" s="38" t="s">
        <v>31776</v>
      </c>
      <c r="T661" s="7" t="s">
        <v>934</v>
      </c>
      <c r="U661" s="7" t="s">
        <v>1340</v>
      </c>
      <c r="V661" s="7" t="s">
        <v>31777</v>
      </c>
      <c r="W661" s="7" t="s">
        <v>30495</v>
      </c>
      <c r="X661" s="7" t="s">
        <v>1509</v>
      </c>
      <c r="Y661" s="7" t="s">
        <v>31121</v>
      </c>
    </row>
    <row r="662" spans="1:25" hidden="1" x14ac:dyDescent="0.25">
      <c r="A662" s="29"/>
      <c r="B662" s="7" t="s">
        <v>58</v>
      </c>
      <c r="C662" s="30" t="s">
        <v>30610</v>
      </c>
      <c r="D662" s="7" t="s">
        <v>31843</v>
      </c>
      <c r="E662" s="9">
        <v>45682</v>
      </c>
      <c r="F662" s="47" t="s">
        <v>26454</v>
      </c>
      <c r="G662" s="30">
        <f t="shared" ref="G662" si="864">IF(M662=M661,G661+1,1)</f>
        <v>156</v>
      </c>
      <c r="H662" s="30" t="str">
        <f t="shared" ref="H662" si="865">TEXT(G662,"0000")</f>
        <v>0156</v>
      </c>
      <c r="I662" s="31" t="str">
        <f t="shared" ref="I662" si="866">CONCATENATE(N662,H662)</f>
        <v>10140156</v>
      </c>
      <c r="J662" s="30"/>
      <c r="K662" s="42" t="s">
        <v>23380</v>
      </c>
      <c r="L662" s="65" t="s">
        <v>31844</v>
      </c>
      <c r="M662" s="29" t="s">
        <v>656</v>
      </c>
      <c r="N662" s="51" t="str">
        <f>VLOOKUP(M662,'BMC Master'!$C$3:$E$100,3,0)</f>
        <v>1014</v>
      </c>
      <c r="O662" s="7" t="s">
        <v>730</v>
      </c>
      <c r="P662" s="9">
        <v>35065</v>
      </c>
      <c r="Q662" s="7" t="s">
        <v>31845</v>
      </c>
      <c r="R662" s="29">
        <v>9540837313</v>
      </c>
      <c r="S662" s="38" t="s">
        <v>31846</v>
      </c>
      <c r="T662" s="7" t="s">
        <v>934</v>
      </c>
      <c r="U662" s="7" t="s">
        <v>1372</v>
      </c>
      <c r="V662" s="7" t="s">
        <v>31285</v>
      </c>
      <c r="W662" s="7" t="s">
        <v>30495</v>
      </c>
      <c r="X662" s="7" t="s">
        <v>31643</v>
      </c>
      <c r="Y662" s="7" t="s">
        <v>31911</v>
      </c>
    </row>
    <row r="663" spans="1:25" hidden="1" x14ac:dyDescent="0.25">
      <c r="A663" s="29"/>
      <c r="B663" s="7" t="s">
        <v>58</v>
      </c>
      <c r="C663" s="30" t="s">
        <v>30610</v>
      </c>
      <c r="D663" s="7" t="s">
        <v>31873</v>
      </c>
      <c r="E663" s="9">
        <v>45686</v>
      </c>
      <c r="F663" s="47" t="s">
        <v>26454</v>
      </c>
      <c r="G663" s="30">
        <f t="shared" ref="G663" si="867">IF(M663=M662,G662+1,1)</f>
        <v>157</v>
      </c>
      <c r="H663" s="30" t="str">
        <f t="shared" ref="H663" si="868">TEXT(G663,"0000")</f>
        <v>0157</v>
      </c>
      <c r="I663" s="31" t="str">
        <f t="shared" ref="I663" si="869">CONCATENATE(N663,H663)</f>
        <v>10140157</v>
      </c>
      <c r="J663" s="30"/>
      <c r="K663" s="42" t="s">
        <v>30455</v>
      </c>
      <c r="L663" s="65" t="s">
        <v>31874</v>
      </c>
      <c r="M663" s="29" t="s">
        <v>656</v>
      </c>
      <c r="N663" s="51" t="str">
        <f>VLOOKUP(M663,'BMC Master'!$C$3:$E$100,3,0)</f>
        <v>1014</v>
      </c>
      <c r="O663" s="7" t="s">
        <v>8413</v>
      </c>
      <c r="P663" s="9">
        <v>37906</v>
      </c>
      <c r="Q663" s="7" t="s">
        <v>31875</v>
      </c>
      <c r="R663" s="29">
        <v>9835023192</v>
      </c>
      <c r="S663" s="38" t="s">
        <v>31876</v>
      </c>
      <c r="T663" s="7" t="s">
        <v>679</v>
      </c>
      <c r="U663" s="7" t="s">
        <v>4936</v>
      </c>
      <c r="V663" s="7" t="s">
        <v>30496</v>
      </c>
      <c r="W663" s="7" t="s">
        <v>914</v>
      </c>
      <c r="X663" s="7" t="s">
        <v>31643</v>
      </c>
      <c r="Y663" s="7" t="s">
        <v>31911</v>
      </c>
    </row>
    <row r="664" spans="1:25" hidden="1" x14ac:dyDescent="0.25">
      <c r="A664" s="29"/>
      <c r="B664" s="7" t="s">
        <v>58</v>
      </c>
      <c r="C664" s="30" t="s">
        <v>30610</v>
      </c>
      <c r="D664" s="7" t="s">
        <v>31901</v>
      </c>
      <c r="E664" s="9">
        <v>45686</v>
      </c>
      <c r="F664" s="47" t="s">
        <v>26454</v>
      </c>
      <c r="G664" s="30">
        <f t="shared" ref="G664:G665" si="870">IF(M664=M663,G663+1,1)</f>
        <v>158</v>
      </c>
      <c r="H664" s="30" t="str">
        <f t="shared" ref="H664:H665" si="871">TEXT(G664,"0000")</f>
        <v>0158</v>
      </c>
      <c r="I664" s="31" t="str">
        <f t="shared" ref="I664:I666" si="872">CONCATENATE(N664,H664)</f>
        <v>10140158</v>
      </c>
      <c r="J664" s="30"/>
      <c r="K664" s="42" t="s">
        <v>23380</v>
      </c>
      <c r="L664" s="65" t="s">
        <v>31903</v>
      </c>
      <c r="M664" s="29" t="s">
        <v>656</v>
      </c>
      <c r="N664" s="51" t="str">
        <f>VLOOKUP(M664,'BMC Master'!$C$3:$E$100,3,0)</f>
        <v>1014</v>
      </c>
      <c r="O664" s="7" t="s">
        <v>31905</v>
      </c>
      <c r="P664" s="9">
        <v>35158</v>
      </c>
      <c r="Q664" s="7" t="s">
        <v>31906</v>
      </c>
      <c r="R664" s="29">
        <v>7766953926</v>
      </c>
      <c r="S664" s="38" t="s">
        <v>31908</v>
      </c>
      <c r="T664" s="7" t="s">
        <v>934</v>
      </c>
      <c r="U664" s="7" t="s">
        <v>17853</v>
      </c>
      <c r="V664" s="7" t="s">
        <v>30478</v>
      </c>
      <c r="W664" s="7" t="s">
        <v>914</v>
      </c>
      <c r="X664" s="7" t="s">
        <v>31643</v>
      </c>
      <c r="Y664" s="7" t="s">
        <v>31911</v>
      </c>
    </row>
    <row r="665" spans="1:25" hidden="1" x14ac:dyDescent="0.25">
      <c r="A665" s="29"/>
      <c r="B665" s="7" t="s">
        <v>58</v>
      </c>
      <c r="C665" s="30" t="s">
        <v>30610</v>
      </c>
      <c r="D665" s="7" t="s">
        <v>31902</v>
      </c>
      <c r="E665" s="9">
        <v>45686</v>
      </c>
      <c r="F665" s="47" t="s">
        <v>26454</v>
      </c>
      <c r="G665" s="30">
        <f t="shared" si="870"/>
        <v>159</v>
      </c>
      <c r="H665" s="30" t="str">
        <f t="shared" si="871"/>
        <v>0159</v>
      </c>
      <c r="I665" s="31" t="str">
        <f t="shared" si="872"/>
        <v>10140159</v>
      </c>
      <c r="J665" s="30"/>
      <c r="K665" s="42" t="s">
        <v>23380</v>
      </c>
      <c r="L665" s="65" t="s">
        <v>31904</v>
      </c>
      <c r="M665" s="29" t="s">
        <v>656</v>
      </c>
      <c r="N665" s="51" t="str">
        <f>VLOOKUP(M665,'BMC Master'!$C$3:$E$100,3,0)</f>
        <v>1014</v>
      </c>
      <c r="O665" s="7" t="s">
        <v>1088</v>
      </c>
      <c r="P665" s="9">
        <v>24838</v>
      </c>
      <c r="Q665" s="7" t="s">
        <v>31907</v>
      </c>
      <c r="R665" s="29">
        <v>9931256142</v>
      </c>
      <c r="S665" s="38" t="s">
        <v>31909</v>
      </c>
      <c r="T665" s="7" t="s">
        <v>30529</v>
      </c>
      <c r="U665" s="7" t="s">
        <v>747</v>
      </c>
      <c r="V665" s="7" t="s">
        <v>31910</v>
      </c>
      <c r="W665" s="7" t="s">
        <v>914</v>
      </c>
      <c r="X665" s="7" t="s">
        <v>31643</v>
      </c>
      <c r="Y665" s="7" t="s">
        <v>31911</v>
      </c>
    </row>
    <row r="666" spans="1:25" hidden="1" x14ac:dyDescent="0.25">
      <c r="A666" s="29"/>
      <c r="B666" s="7" t="s">
        <v>58</v>
      </c>
      <c r="C666" s="30" t="s">
        <v>30610</v>
      </c>
      <c r="D666" s="7" t="s">
        <v>31915</v>
      </c>
      <c r="E666" s="9">
        <v>45691</v>
      </c>
      <c r="F666" s="47" t="s">
        <v>26454</v>
      </c>
      <c r="G666" s="30">
        <f t="shared" ref="G666" si="873">IF(M666=M665,G665+1,1)</f>
        <v>160</v>
      </c>
      <c r="H666" s="30" t="str">
        <f t="shared" ref="H666" si="874">TEXT(G666,"0000")</f>
        <v>0160</v>
      </c>
      <c r="I666" s="31" t="str">
        <f t="shared" si="872"/>
        <v>10140160</v>
      </c>
      <c r="J666" s="30"/>
      <c r="K666" s="42" t="s">
        <v>23380</v>
      </c>
      <c r="L666" s="65" t="s">
        <v>31916</v>
      </c>
      <c r="M666" s="29" t="s">
        <v>656</v>
      </c>
      <c r="N666" s="51" t="str">
        <f>VLOOKUP(M666,'BMC Master'!$C$3:$E$100,3,0)</f>
        <v>1014</v>
      </c>
      <c r="O666" s="7" t="s">
        <v>31917</v>
      </c>
      <c r="P666" s="9">
        <v>25376</v>
      </c>
      <c r="Q666" s="7" t="s">
        <v>30986</v>
      </c>
      <c r="R666" s="29">
        <v>8709046718</v>
      </c>
      <c r="S666" s="38" t="s">
        <v>31918</v>
      </c>
      <c r="T666" s="7" t="s">
        <v>934</v>
      </c>
      <c r="U666" s="7" t="s">
        <v>4909</v>
      </c>
      <c r="V666" s="7" t="s">
        <v>1377</v>
      </c>
      <c r="W666" s="7" t="s">
        <v>914</v>
      </c>
      <c r="X666" s="7" t="s">
        <v>1509</v>
      </c>
      <c r="Y666" s="7" t="s">
        <v>31121</v>
      </c>
    </row>
    <row r="667" spans="1:25" hidden="1" x14ac:dyDescent="0.25">
      <c r="A667" s="29"/>
      <c r="B667" s="7" t="s">
        <v>58</v>
      </c>
      <c r="C667" s="30" t="s">
        <v>30610</v>
      </c>
      <c r="D667" s="7" t="s">
        <v>32350</v>
      </c>
      <c r="E667" s="9">
        <v>45722</v>
      </c>
      <c r="F667" s="47" t="s">
        <v>26454</v>
      </c>
      <c r="G667" s="30">
        <f t="shared" ref="G667" si="875">IF(M667=M666,G666+1,1)</f>
        <v>161</v>
      </c>
      <c r="H667" s="30" t="str">
        <f t="shared" ref="H667" si="876">TEXT(G667,"0000")</f>
        <v>0161</v>
      </c>
      <c r="I667" s="31" t="str">
        <f t="shared" ref="I667" si="877">CONCATENATE(N667,H667)</f>
        <v>10140161</v>
      </c>
      <c r="J667" s="30"/>
      <c r="K667" s="42" t="s">
        <v>30455</v>
      </c>
      <c r="L667" s="65" t="s">
        <v>32351</v>
      </c>
      <c r="M667" s="29" t="s">
        <v>656</v>
      </c>
      <c r="N667" s="51" t="str">
        <f>VLOOKUP(M667,'BMC Master'!$C$3:$E$100,3,0)</f>
        <v>1014</v>
      </c>
      <c r="O667" s="7" t="s">
        <v>8456</v>
      </c>
      <c r="P667" s="9">
        <v>34401</v>
      </c>
      <c r="Q667" s="7" t="s">
        <v>18362</v>
      </c>
      <c r="R667" s="29">
        <v>8340234473</v>
      </c>
      <c r="S667" s="38" t="s">
        <v>32352</v>
      </c>
      <c r="T667" s="7" t="s">
        <v>26584</v>
      </c>
      <c r="U667" s="7" t="s">
        <v>4281</v>
      </c>
      <c r="V667" s="7" t="s">
        <v>30494</v>
      </c>
      <c r="W667" s="7" t="s">
        <v>30495</v>
      </c>
      <c r="X667" s="7" t="s">
        <v>1678</v>
      </c>
      <c r="Y667" s="38" t="s">
        <v>30869</v>
      </c>
    </row>
    <row r="668" spans="1:25" hidden="1" x14ac:dyDescent="0.25">
      <c r="A668" s="29"/>
      <c r="B668" s="7" t="s">
        <v>58</v>
      </c>
      <c r="C668" s="30" t="s">
        <v>30610</v>
      </c>
      <c r="D668" s="7" t="s">
        <v>32353</v>
      </c>
      <c r="E668" s="9">
        <v>45728</v>
      </c>
      <c r="F668" s="47" t="s">
        <v>26454</v>
      </c>
      <c r="G668" s="30">
        <f t="shared" ref="G668" si="878">IF(M668=M667,G667+1,1)</f>
        <v>162</v>
      </c>
      <c r="H668" s="30" t="str">
        <f t="shared" ref="H668" si="879">TEXT(G668,"0000")</f>
        <v>0162</v>
      </c>
      <c r="I668" s="31" t="str">
        <f t="shared" ref="I668" si="880">CONCATENATE(N668,H668)</f>
        <v>10140162</v>
      </c>
      <c r="J668" s="30"/>
      <c r="K668" s="42" t="s">
        <v>23380</v>
      </c>
      <c r="L668" s="65" t="s">
        <v>32354</v>
      </c>
      <c r="M668" s="29" t="s">
        <v>656</v>
      </c>
      <c r="N668" s="51" t="str">
        <f>VLOOKUP(M668,'BMC Master'!$C$3:$E$100,3,0)</f>
        <v>1014</v>
      </c>
      <c r="O668" s="7" t="s">
        <v>32355</v>
      </c>
      <c r="P668" s="9">
        <v>26616</v>
      </c>
      <c r="Q668" s="7" t="s">
        <v>19647</v>
      </c>
      <c r="R668" s="29">
        <v>7654716391</v>
      </c>
      <c r="S668" s="38" t="s">
        <v>14991</v>
      </c>
      <c r="T668" s="7" t="s">
        <v>23302</v>
      </c>
      <c r="U668" s="7" t="s">
        <v>2985</v>
      </c>
      <c r="V668" s="7" t="s">
        <v>1377</v>
      </c>
      <c r="W668" s="7" t="s">
        <v>914</v>
      </c>
      <c r="X668" s="7" t="s">
        <v>31644</v>
      </c>
      <c r="Y668" s="38" t="s">
        <v>30868</v>
      </c>
    </row>
    <row r="669" spans="1:25" hidden="1" x14ac:dyDescent="0.25">
      <c r="A669" s="29"/>
      <c r="B669" s="7" t="s">
        <v>58</v>
      </c>
      <c r="C669" s="30" t="s">
        <v>30610</v>
      </c>
      <c r="D669" s="7" t="s">
        <v>32544</v>
      </c>
      <c r="E669" s="9">
        <v>45741</v>
      </c>
      <c r="F669" s="47" t="s">
        <v>26454</v>
      </c>
      <c r="G669" s="30">
        <f t="shared" ref="G669:G672" si="881">IF(M669=M668,G668+1,1)</f>
        <v>163</v>
      </c>
      <c r="H669" s="30" t="str">
        <f t="shared" ref="H669:H672" si="882">TEXT(G669,"0000")</f>
        <v>0163</v>
      </c>
      <c r="I669" s="31" t="str">
        <f t="shared" ref="I669:I672" si="883">CONCATENATE(N669,H669)</f>
        <v>10140163</v>
      </c>
      <c r="J669" s="30"/>
      <c r="K669" s="42" t="s">
        <v>23380</v>
      </c>
      <c r="L669" s="65" t="s">
        <v>32546</v>
      </c>
      <c r="M669" s="29" t="s">
        <v>656</v>
      </c>
      <c r="N669" s="51" t="str">
        <f>VLOOKUP(M669,'BMC Master'!$C$3:$E$100,3,0)</f>
        <v>1014</v>
      </c>
      <c r="O669" s="7" t="s">
        <v>10940</v>
      </c>
      <c r="P669" s="9">
        <v>38751</v>
      </c>
      <c r="Q669" s="7" t="s">
        <v>32551</v>
      </c>
      <c r="R669" s="29">
        <v>8578932026</v>
      </c>
      <c r="S669" s="38" t="s">
        <v>32554</v>
      </c>
      <c r="T669" s="7" t="s">
        <v>679</v>
      </c>
      <c r="U669" s="7" t="s">
        <v>1358</v>
      </c>
      <c r="V669" s="7" t="s">
        <v>30494</v>
      </c>
      <c r="W669" s="7" t="s">
        <v>30329</v>
      </c>
      <c r="X669" s="7" t="s">
        <v>1678</v>
      </c>
      <c r="Y669" s="38" t="s">
        <v>30869</v>
      </c>
    </row>
    <row r="670" spans="1:25" hidden="1" x14ac:dyDescent="0.25">
      <c r="A670" s="29"/>
      <c r="B670" s="7" t="s">
        <v>58</v>
      </c>
      <c r="C670" s="30" t="s">
        <v>30610</v>
      </c>
      <c r="D670" s="7" t="s">
        <v>32545</v>
      </c>
      <c r="E670" s="9">
        <v>45741</v>
      </c>
      <c r="F670" s="47" t="s">
        <v>26454</v>
      </c>
      <c r="G670" s="30">
        <f t="shared" si="881"/>
        <v>164</v>
      </c>
      <c r="H670" s="30" t="str">
        <f t="shared" si="882"/>
        <v>0164</v>
      </c>
      <c r="I670" s="31" t="str">
        <f t="shared" si="883"/>
        <v>10140164</v>
      </c>
      <c r="J670" s="30"/>
      <c r="K670" s="42" t="s">
        <v>23380</v>
      </c>
      <c r="L670" s="65" t="s">
        <v>32547</v>
      </c>
      <c r="M670" s="29" t="s">
        <v>656</v>
      </c>
      <c r="N670" s="51" t="str">
        <f>VLOOKUP(M670,'BMC Master'!$C$3:$E$100,3,0)</f>
        <v>1014</v>
      </c>
      <c r="O670" s="7" t="s">
        <v>32549</v>
      </c>
      <c r="P670" s="9">
        <v>23375</v>
      </c>
      <c r="Q670" s="7" t="s">
        <v>32552</v>
      </c>
      <c r="R670" s="29">
        <v>7667895212</v>
      </c>
      <c r="S670" s="38" t="s">
        <v>32555</v>
      </c>
      <c r="T670" s="7" t="s">
        <v>679</v>
      </c>
      <c r="U670" s="7" t="s">
        <v>1913</v>
      </c>
      <c r="V670" s="7" t="s">
        <v>30494</v>
      </c>
      <c r="W670" s="7" t="s">
        <v>30495</v>
      </c>
      <c r="X670" s="7" t="s">
        <v>31644</v>
      </c>
      <c r="Y670" s="38" t="s">
        <v>30868</v>
      </c>
    </row>
    <row r="671" spans="1:25" hidden="1" x14ac:dyDescent="0.25">
      <c r="A671" s="29"/>
      <c r="B671" s="7" t="s">
        <v>58</v>
      </c>
      <c r="C671" s="30" t="s">
        <v>30610</v>
      </c>
      <c r="D671" s="7" t="s">
        <v>26682</v>
      </c>
      <c r="E671" s="9">
        <v>45741</v>
      </c>
      <c r="F671" s="47" t="s">
        <v>26454</v>
      </c>
      <c r="G671" s="30">
        <f t="shared" si="881"/>
        <v>165</v>
      </c>
      <c r="H671" s="30" t="str">
        <f t="shared" si="882"/>
        <v>0165</v>
      </c>
      <c r="I671" s="31" t="str">
        <f t="shared" si="883"/>
        <v>10140165</v>
      </c>
      <c r="J671" s="30"/>
      <c r="K671" s="42" t="s">
        <v>23380</v>
      </c>
      <c r="L671" s="65" t="s">
        <v>32548</v>
      </c>
      <c r="M671" s="29" t="s">
        <v>656</v>
      </c>
      <c r="N671" s="51" t="str">
        <f>VLOOKUP(M671,'BMC Master'!$C$3:$E$100,3,0)</f>
        <v>1014</v>
      </c>
      <c r="O671" s="7" t="s">
        <v>32550</v>
      </c>
      <c r="P671" s="9">
        <v>29587</v>
      </c>
      <c r="Q671" s="7" t="s">
        <v>32553</v>
      </c>
      <c r="R671" s="29">
        <v>8229010251</v>
      </c>
      <c r="S671" s="38" t="s">
        <v>32556</v>
      </c>
      <c r="T671" s="7" t="s">
        <v>934</v>
      </c>
      <c r="U671" s="7" t="s">
        <v>5565</v>
      </c>
      <c r="V671" s="7" t="s">
        <v>32557</v>
      </c>
      <c r="W671" s="7" t="s">
        <v>30495</v>
      </c>
      <c r="X671" s="7" t="s">
        <v>30496</v>
      </c>
      <c r="Y671" s="7" t="s">
        <v>30648</v>
      </c>
    </row>
    <row r="672" spans="1:25" hidden="1" x14ac:dyDescent="0.25">
      <c r="A672" s="29"/>
      <c r="B672" s="7" t="s">
        <v>58</v>
      </c>
      <c r="C672" s="30" t="s">
        <v>30610</v>
      </c>
      <c r="D672" s="7" t="s">
        <v>32558</v>
      </c>
      <c r="E672" s="9">
        <v>45741</v>
      </c>
      <c r="F672" s="47" t="s">
        <v>26454</v>
      </c>
      <c r="G672" s="30">
        <f t="shared" si="881"/>
        <v>166</v>
      </c>
      <c r="H672" s="30" t="str">
        <f t="shared" si="882"/>
        <v>0166</v>
      </c>
      <c r="I672" s="31" t="str">
        <f t="shared" si="883"/>
        <v>10140166</v>
      </c>
      <c r="J672" s="30"/>
      <c r="K672" s="42" t="s">
        <v>23380</v>
      </c>
      <c r="L672" s="65" t="s">
        <v>32559</v>
      </c>
      <c r="M672" s="29" t="s">
        <v>656</v>
      </c>
      <c r="N672" s="51" t="str">
        <f>VLOOKUP(M672,'BMC Master'!$C$3:$E$100,3,0)</f>
        <v>1014</v>
      </c>
      <c r="O672" s="7" t="s">
        <v>2153</v>
      </c>
      <c r="P672" s="9">
        <v>37358</v>
      </c>
      <c r="Q672" s="7" t="s">
        <v>2122</v>
      </c>
      <c r="R672" s="29">
        <v>9241033487</v>
      </c>
      <c r="S672" s="38" t="s">
        <v>32560</v>
      </c>
      <c r="T672" s="7" t="s">
        <v>31636</v>
      </c>
      <c r="U672" s="7" t="s">
        <v>2601</v>
      </c>
      <c r="V672" s="7" t="s">
        <v>7634</v>
      </c>
      <c r="W672" s="7" t="s">
        <v>30329</v>
      </c>
      <c r="X672" s="7" t="s">
        <v>1678</v>
      </c>
      <c r="Y672" s="38" t="s">
        <v>30869</v>
      </c>
    </row>
    <row r="673" spans="1:25" hidden="1" x14ac:dyDescent="0.25">
      <c r="A673" s="29"/>
      <c r="B673" s="7" t="s">
        <v>58</v>
      </c>
      <c r="C673" s="30" t="s">
        <v>30610</v>
      </c>
      <c r="D673" s="7" t="s">
        <v>32632</v>
      </c>
      <c r="E673" s="9">
        <v>45743</v>
      </c>
      <c r="F673" s="47" t="s">
        <v>26454</v>
      </c>
      <c r="G673" s="30">
        <f t="shared" ref="G673" si="884">IF(M673=M672,G672+1,1)</f>
        <v>167</v>
      </c>
      <c r="H673" s="30" t="str">
        <f t="shared" ref="H673" si="885">TEXT(G673,"0000")</f>
        <v>0167</v>
      </c>
      <c r="I673" s="31" t="str">
        <f t="shared" ref="I673" si="886">CONCATENATE(N673,H673)</f>
        <v>10140167</v>
      </c>
      <c r="J673" s="30"/>
      <c r="K673" s="42" t="s">
        <v>30455</v>
      </c>
      <c r="L673" s="65" t="s">
        <v>32633</v>
      </c>
      <c r="M673" s="29" t="s">
        <v>656</v>
      </c>
      <c r="N673" s="51" t="str">
        <f>VLOOKUP(M673,'BMC Master'!$C$3:$E$100,3,0)</f>
        <v>1014</v>
      </c>
      <c r="O673" s="7" t="s">
        <v>32634</v>
      </c>
      <c r="P673" s="9">
        <v>34711</v>
      </c>
      <c r="Q673" s="7" t="s">
        <v>32635</v>
      </c>
      <c r="R673" s="29">
        <v>9934740007</v>
      </c>
      <c r="S673" s="38" t="s">
        <v>32636</v>
      </c>
      <c r="T673" s="7" t="s">
        <v>32637</v>
      </c>
      <c r="U673" s="7" t="s">
        <v>747</v>
      </c>
      <c r="V673" s="7" t="s">
        <v>7634</v>
      </c>
      <c r="W673" s="7" t="s">
        <v>30329</v>
      </c>
      <c r="X673" s="7" t="s">
        <v>1678</v>
      </c>
      <c r="Y673" s="38" t="s">
        <v>30869</v>
      </c>
    </row>
    <row r="674" spans="1:25" hidden="1" x14ac:dyDescent="0.25">
      <c r="A674" s="29"/>
      <c r="B674" s="7" t="s">
        <v>58</v>
      </c>
      <c r="C674" s="30" t="s">
        <v>30610</v>
      </c>
      <c r="D674" s="7" t="s">
        <v>32658</v>
      </c>
      <c r="E674" s="9">
        <v>45744</v>
      </c>
      <c r="F674" s="47" t="s">
        <v>26454</v>
      </c>
      <c r="G674" s="30">
        <f t="shared" ref="G674:G675" si="887">IF(M674=M673,G673+1,1)</f>
        <v>168</v>
      </c>
      <c r="H674" s="30" t="str">
        <f t="shared" ref="H674:H675" si="888">TEXT(G674,"0000")</f>
        <v>0168</v>
      </c>
      <c r="I674" s="31" t="str">
        <f t="shared" ref="I674:I675" si="889">CONCATENATE(N674,H674)</f>
        <v>10140168</v>
      </c>
      <c r="J674" s="30"/>
      <c r="K674" s="42" t="s">
        <v>23380</v>
      </c>
      <c r="L674" s="65" t="s">
        <v>32660</v>
      </c>
      <c r="M674" s="29" t="s">
        <v>656</v>
      </c>
      <c r="N674" s="51" t="str">
        <f>VLOOKUP(M674,'BMC Master'!$C$3:$E$100,3,0)</f>
        <v>1014</v>
      </c>
      <c r="O674" s="7" t="s">
        <v>3748</v>
      </c>
      <c r="P674" s="9">
        <v>34745</v>
      </c>
      <c r="Q674" s="7" t="s">
        <v>32661</v>
      </c>
      <c r="R674" s="29">
        <v>9122027363</v>
      </c>
      <c r="S674" s="38" t="s">
        <v>32662</v>
      </c>
      <c r="T674" s="7" t="s">
        <v>934</v>
      </c>
      <c r="U674" s="7" t="s">
        <v>747</v>
      </c>
      <c r="V674" s="7" t="s">
        <v>1325</v>
      </c>
      <c r="W674" s="7" t="s">
        <v>914</v>
      </c>
      <c r="X674" s="7" t="s">
        <v>30487</v>
      </c>
      <c r="Y674" s="38" t="s">
        <v>31620</v>
      </c>
    </row>
    <row r="675" spans="1:25" hidden="1" x14ac:dyDescent="0.25">
      <c r="A675" s="29"/>
      <c r="B675" s="7" t="s">
        <v>58</v>
      </c>
      <c r="C675" s="30" t="s">
        <v>30610</v>
      </c>
      <c r="D675" s="7" t="s">
        <v>32659</v>
      </c>
      <c r="E675" s="9">
        <v>45744</v>
      </c>
      <c r="F675" s="47" t="s">
        <v>26454</v>
      </c>
      <c r="G675" s="30">
        <f t="shared" si="887"/>
        <v>169</v>
      </c>
      <c r="H675" s="30" t="str">
        <f t="shared" si="888"/>
        <v>0169</v>
      </c>
      <c r="I675" s="31" t="str">
        <f t="shared" si="889"/>
        <v>10140169</v>
      </c>
      <c r="J675" s="30"/>
      <c r="K675" s="42" t="s">
        <v>23380</v>
      </c>
      <c r="L675" s="65" t="s">
        <v>32834</v>
      </c>
      <c r="M675" s="29" t="s">
        <v>656</v>
      </c>
      <c r="N675" s="51" t="str">
        <f>VLOOKUP(M675,'BMC Master'!$C$3:$E$100,3,0)</f>
        <v>1014</v>
      </c>
      <c r="O675" s="7" t="s">
        <v>32835</v>
      </c>
      <c r="P675" s="9">
        <v>34560</v>
      </c>
      <c r="Q675" s="7" t="s">
        <v>20622</v>
      </c>
      <c r="R675" s="29">
        <v>9691639620</v>
      </c>
      <c r="S675" s="38" t="s">
        <v>32836</v>
      </c>
      <c r="T675" s="7" t="s">
        <v>679</v>
      </c>
      <c r="U675" s="7" t="s">
        <v>1913</v>
      </c>
      <c r="V675" s="7" t="s">
        <v>30494</v>
      </c>
      <c r="W675" s="7" t="s">
        <v>30329</v>
      </c>
      <c r="X675" s="7" t="s">
        <v>1678</v>
      </c>
      <c r="Y675" s="38" t="s">
        <v>30869</v>
      </c>
    </row>
    <row r="676" spans="1:25" hidden="1" x14ac:dyDescent="0.25">
      <c r="A676" s="29"/>
      <c r="B676" s="7" t="s">
        <v>58</v>
      </c>
      <c r="C676" s="30" t="s">
        <v>30610</v>
      </c>
      <c r="D676" s="7" t="s">
        <v>32752</v>
      </c>
      <c r="E676" s="9">
        <v>45761</v>
      </c>
      <c r="F676" s="47" t="s">
        <v>26454</v>
      </c>
      <c r="G676" s="30">
        <f t="shared" ref="G676" si="890">IF(M676=M675,G675+1,1)</f>
        <v>170</v>
      </c>
      <c r="H676" s="30" t="str">
        <f t="shared" ref="H676" si="891">TEXT(G676,"0000")</f>
        <v>0170</v>
      </c>
      <c r="I676" s="31" t="str">
        <f t="shared" ref="I676" si="892">CONCATENATE(N676,H676)</f>
        <v>10140170</v>
      </c>
      <c r="J676" s="30"/>
      <c r="K676" s="42" t="s">
        <v>23380</v>
      </c>
      <c r="L676" s="65" t="s">
        <v>32753</v>
      </c>
      <c r="M676" s="29" t="s">
        <v>656</v>
      </c>
      <c r="N676" s="51" t="str">
        <f>VLOOKUP(M676,'BMC Master'!$C$3:$E$100,3,0)</f>
        <v>1014</v>
      </c>
      <c r="O676" s="7" t="s">
        <v>1210</v>
      </c>
      <c r="P676" s="9">
        <v>32874</v>
      </c>
      <c r="Q676" s="7" t="s">
        <v>8421</v>
      </c>
      <c r="R676" s="29">
        <v>8084085986</v>
      </c>
      <c r="S676" s="38" t="s">
        <v>32754</v>
      </c>
      <c r="T676" s="7" t="s">
        <v>699</v>
      </c>
      <c r="U676" s="7" t="s">
        <v>32755</v>
      </c>
      <c r="V676" s="7" t="s">
        <v>32756</v>
      </c>
      <c r="W676" s="7" t="s">
        <v>30329</v>
      </c>
      <c r="X676" s="7" t="s">
        <v>1678</v>
      </c>
      <c r="Y676" s="38" t="s">
        <v>30869</v>
      </c>
    </row>
    <row r="677" spans="1:25" hidden="1" x14ac:dyDescent="0.25">
      <c r="A677" s="29"/>
      <c r="B677" s="7" t="s">
        <v>58</v>
      </c>
      <c r="C677" s="30" t="s">
        <v>30610</v>
      </c>
      <c r="D677" s="7" t="s">
        <v>32837</v>
      </c>
      <c r="E677" s="9">
        <v>45768</v>
      </c>
      <c r="F677" s="47" t="s">
        <v>26454</v>
      </c>
      <c r="G677" s="30">
        <f t="shared" ref="G677:G680" si="893">IF(M677=M676,G676+1,1)</f>
        <v>171</v>
      </c>
      <c r="H677" s="30" t="str">
        <f t="shared" ref="H677:H680" si="894">TEXT(G677,"0000")</f>
        <v>0171</v>
      </c>
      <c r="I677" s="31" t="str">
        <f t="shared" ref="I677:I680" si="895">CONCATENATE(N677,H677)</f>
        <v>10140171</v>
      </c>
      <c r="J677" s="30"/>
      <c r="K677" s="42" t="s">
        <v>23380</v>
      </c>
      <c r="L677" s="65" t="s">
        <v>32841</v>
      </c>
      <c r="M677" s="29" t="s">
        <v>656</v>
      </c>
      <c r="N677" s="51" t="str">
        <f>VLOOKUP(M677,'BMC Master'!$C$3:$E$100,3,0)</f>
        <v>1014</v>
      </c>
      <c r="O677" s="7" t="s">
        <v>32845</v>
      </c>
      <c r="P677" s="9">
        <v>36282</v>
      </c>
      <c r="Q677" s="7" t="s">
        <v>32847</v>
      </c>
      <c r="R677" s="29">
        <v>6204226398</v>
      </c>
      <c r="S677" s="38" t="s">
        <v>32848</v>
      </c>
      <c r="T677" s="7" t="s">
        <v>1345</v>
      </c>
      <c r="U677" s="7" t="s">
        <v>1346</v>
      </c>
      <c r="V677" s="7" t="s">
        <v>1325</v>
      </c>
      <c r="W677" s="7" t="s">
        <v>30495</v>
      </c>
      <c r="X677" s="7" t="s">
        <v>30487</v>
      </c>
      <c r="Y677" s="38" t="s">
        <v>31620</v>
      </c>
    </row>
    <row r="678" spans="1:25" hidden="1" x14ac:dyDescent="0.25">
      <c r="A678" s="29"/>
      <c r="B678" s="7" t="s">
        <v>58</v>
      </c>
      <c r="C678" s="30" t="s">
        <v>30610</v>
      </c>
      <c r="D678" s="7" t="s">
        <v>32838</v>
      </c>
      <c r="E678" s="9">
        <v>45768</v>
      </c>
      <c r="F678" s="47" t="s">
        <v>26454</v>
      </c>
      <c r="G678" s="30">
        <f t="shared" si="893"/>
        <v>172</v>
      </c>
      <c r="H678" s="30" t="str">
        <f t="shared" si="894"/>
        <v>0172</v>
      </c>
      <c r="I678" s="31" t="str">
        <f t="shared" si="895"/>
        <v>10140172</v>
      </c>
      <c r="J678" s="30"/>
      <c r="K678" s="42" t="s">
        <v>23380</v>
      </c>
      <c r="L678" s="65" t="s">
        <v>32842</v>
      </c>
      <c r="M678" s="29" t="s">
        <v>656</v>
      </c>
      <c r="N678" s="51" t="str">
        <f>VLOOKUP(M678,'BMC Master'!$C$3:$E$100,3,0)</f>
        <v>1014</v>
      </c>
      <c r="O678" s="7" t="s">
        <v>32846</v>
      </c>
      <c r="P678" s="9">
        <v>33734</v>
      </c>
      <c r="Q678" s="7" t="s">
        <v>1025</v>
      </c>
      <c r="R678" s="29">
        <v>7004031762</v>
      </c>
      <c r="S678" s="38" t="s">
        <v>32849</v>
      </c>
      <c r="T678" s="7" t="s">
        <v>934</v>
      </c>
      <c r="U678" s="7" t="s">
        <v>1328</v>
      </c>
      <c r="V678" s="7" t="s">
        <v>31619</v>
      </c>
      <c r="W678" s="7" t="s">
        <v>30495</v>
      </c>
      <c r="X678" s="7" t="s">
        <v>30487</v>
      </c>
      <c r="Y678" s="38" t="s">
        <v>31620</v>
      </c>
    </row>
    <row r="679" spans="1:25" hidden="1" x14ac:dyDescent="0.25">
      <c r="A679" s="29"/>
      <c r="B679" s="7" t="s">
        <v>58</v>
      </c>
      <c r="C679" s="30" t="s">
        <v>30610</v>
      </c>
      <c r="D679" s="7" t="s">
        <v>32839</v>
      </c>
      <c r="E679" s="9">
        <v>45768</v>
      </c>
      <c r="F679" s="47" t="s">
        <v>26454</v>
      </c>
      <c r="G679" s="30">
        <f t="shared" si="893"/>
        <v>173</v>
      </c>
      <c r="H679" s="30" t="str">
        <f t="shared" si="894"/>
        <v>0173</v>
      </c>
      <c r="I679" s="31" t="str">
        <f t="shared" si="895"/>
        <v>10140173</v>
      </c>
      <c r="J679" s="30"/>
      <c r="K679" s="42" t="s">
        <v>23380</v>
      </c>
      <c r="L679" s="65" t="s">
        <v>32843</v>
      </c>
      <c r="M679" s="29" t="s">
        <v>656</v>
      </c>
      <c r="N679" s="51" t="str">
        <f>VLOOKUP(M679,'BMC Master'!$C$3:$E$100,3,0)</f>
        <v>1014</v>
      </c>
      <c r="O679" s="7" t="s">
        <v>36573</v>
      </c>
      <c r="P679" s="9">
        <v>37425</v>
      </c>
      <c r="Q679" s="7" t="s">
        <v>36574</v>
      </c>
      <c r="R679" s="29">
        <v>9955527885</v>
      </c>
      <c r="S679" s="38" t="s">
        <v>36575</v>
      </c>
      <c r="T679" s="7" t="s">
        <v>934</v>
      </c>
      <c r="U679" s="7" t="s">
        <v>1394</v>
      </c>
      <c r="V679" s="7" t="s">
        <v>30494</v>
      </c>
      <c r="W679" s="7" t="s">
        <v>30329</v>
      </c>
      <c r="X679" s="7" t="s">
        <v>30487</v>
      </c>
      <c r="Y679" s="38" t="s">
        <v>31620</v>
      </c>
    </row>
    <row r="680" spans="1:25" hidden="1" x14ac:dyDescent="0.25">
      <c r="A680" s="29"/>
      <c r="B680" s="7" t="s">
        <v>58</v>
      </c>
      <c r="C680" s="30" t="s">
        <v>30610</v>
      </c>
      <c r="D680" s="7" t="s">
        <v>32840</v>
      </c>
      <c r="E680" s="9">
        <v>45768</v>
      </c>
      <c r="F680" s="47" t="s">
        <v>26454</v>
      </c>
      <c r="G680" s="30">
        <f t="shared" si="893"/>
        <v>174</v>
      </c>
      <c r="H680" s="30" t="str">
        <f t="shared" si="894"/>
        <v>0174</v>
      </c>
      <c r="I680" s="31" t="str">
        <f t="shared" si="895"/>
        <v>10140174</v>
      </c>
      <c r="J680" s="30"/>
      <c r="K680" s="42" t="s">
        <v>23380</v>
      </c>
      <c r="L680" s="65" t="s">
        <v>32844</v>
      </c>
      <c r="M680" s="29" t="s">
        <v>656</v>
      </c>
      <c r="N680" s="51" t="str">
        <f>VLOOKUP(M680,'BMC Master'!$C$3:$E$100,3,0)</f>
        <v>1014</v>
      </c>
      <c r="O680" s="7" t="s">
        <v>865</v>
      </c>
      <c r="P680" s="9">
        <v>39083</v>
      </c>
      <c r="Q680" s="7" t="s">
        <v>28246</v>
      </c>
      <c r="R680" s="29">
        <v>7481998840</v>
      </c>
      <c r="S680" s="38" t="s">
        <v>32851</v>
      </c>
      <c r="T680" s="7" t="s">
        <v>934</v>
      </c>
      <c r="U680" s="7" t="s">
        <v>5565</v>
      </c>
      <c r="V680" s="7" t="s">
        <v>32557</v>
      </c>
      <c r="W680" s="7" t="s">
        <v>30495</v>
      </c>
      <c r="X680" s="7" t="s">
        <v>30496</v>
      </c>
      <c r="Y680" s="7" t="s">
        <v>30648</v>
      </c>
    </row>
    <row r="681" spans="1:25" hidden="1" x14ac:dyDescent="0.25">
      <c r="A681" s="29"/>
      <c r="B681" s="7" t="s">
        <v>58</v>
      </c>
      <c r="C681" s="30" t="s">
        <v>30610</v>
      </c>
      <c r="D681" s="7" t="s">
        <v>32985</v>
      </c>
      <c r="E681" s="9">
        <v>45783</v>
      </c>
      <c r="F681" s="47" t="s">
        <v>26454</v>
      </c>
      <c r="G681" s="30">
        <f t="shared" ref="G681" si="896">IF(M681=M680,G680+1,1)</f>
        <v>175</v>
      </c>
      <c r="H681" s="30" t="str">
        <f t="shared" ref="H681" si="897">TEXT(G681,"0000")</f>
        <v>0175</v>
      </c>
      <c r="I681" s="31" t="str">
        <f t="shared" ref="I681" si="898">CONCATENATE(N681,H681)</f>
        <v>10140175</v>
      </c>
      <c r="J681" s="30"/>
      <c r="K681" s="42" t="s">
        <v>30455</v>
      </c>
      <c r="L681" s="65" t="s">
        <v>32986</v>
      </c>
      <c r="M681" s="29" t="s">
        <v>656</v>
      </c>
      <c r="N681" s="51" t="str">
        <f>VLOOKUP(M681,'BMC Master'!$C$3:$E$100,3,0)</f>
        <v>1014</v>
      </c>
      <c r="O681" s="7" t="s">
        <v>32991</v>
      </c>
      <c r="P681" s="9">
        <v>36362</v>
      </c>
      <c r="Q681" s="7" t="s">
        <v>4465</v>
      </c>
      <c r="R681" s="29">
        <v>6202486091</v>
      </c>
      <c r="S681" s="38" t="s">
        <v>32987</v>
      </c>
      <c r="T681" s="7" t="s">
        <v>32988</v>
      </c>
      <c r="U681" s="7" t="s">
        <v>32989</v>
      </c>
      <c r="V681" s="7" t="s">
        <v>32990</v>
      </c>
      <c r="W681" s="7" t="s">
        <v>30495</v>
      </c>
      <c r="X681" s="7" t="s">
        <v>30496</v>
      </c>
      <c r="Y681" s="7" t="s">
        <v>30648</v>
      </c>
    </row>
    <row r="682" spans="1:25" hidden="1" x14ac:dyDescent="0.25">
      <c r="A682" s="29"/>
      <c r="B682" s="7" t="s">
        <v>58</v>
      </c>
      <c r="C682" s="30" t="s">
        <v>30610</v>
      </c>
      <c r="D682" s="7" t="s">
        <v>33032</v>
      </c>
      <c r="E682" s="9">
        <v>45787</v>
      </c>
      <c r="F682" s="47" t="s">
        <v>26454</v>
      </c>
      <c r="G682" s="30">
        <f t="shared" ref="G682" si="899">IF(M682=M681,G681+1,1)</f>
        <v>176</v>
      </c>
      <c r="H682" s="30" t="str">
        <f t="shared" ref="H682" si="900">TEXT(G682,"0000")</f>
        <v>0176</v>
      </c>
      <c r="I682" s="31" t="str">
        <f t="shared" ref="I682" si="901">CONCATENATE(N682,H682)</f>
        <v>10140176</v>
      </c>
      <c r="J682" s="30"/>
      <c r="K682" s="42" t="s">
        <v>30455</v>
      </c>
      <c r="L682" s="65" t="s">
        <v>33033</v>
      </c>
      <c r="M682" s="29" t="s">
        <v>656</v>
      </c>
      <c r="N682" s="51" t="str">
        <f>VLOOKUP(M682,'BMC Master'!$C$3:$E$100,3,0)</f>
        <v>1014</v>
      </c>
      <c r="O682" s="7" t="s">
        <v>1189</v>
      </c>
      <c r="P682" s="9">
        <v>23012</v>
      </c>
      <c r="Q682" s="7" t="s">
        <v>33034</v>
      </c>
      <c r="R682" s="29">
        <v>9576264129</v>
      </c>
      <c r="S682" s="38" t="s">
        <v>33035</v>
      </c>
      <c r="T682" s="7" t="s">
        <v>30529</v>
      </c>
      <c r="U682" s="7" t="s">
        <v>747</v>
      </c>
      <c r="V682" s="7" t="s">
        <v>30487</v>
      </c>
      <c r="W682" s="7" t="s">
        <v>30495</v>
      </c>
      <c r="X682" s="7" t="s">
        <v>30487</v>
      </c>
      <c r="Y682" s="38" t="s">
        <v>31620</v>
      </c>
    </row>
    <row r="683" spans="1:25" hidden="1" x14ac:dyDescent="0.25">
      <c r="A683" s="29"/>
      <c r="B683" s="7" t="s">
        <v>58</v>
      </c>
      <c r="C683" s="30" t="s">
        <v>30610</v>
      </c>
      <c r="D683" s="7" t="s">
        <v>33097</v>
      </c>
      <c r="E683" s="9">
        <v>45794</v>
      </c>
      <c r="F683" s="47" t="s">
        <v>26454</v>
      </c>
      <c r="G683" s="30">
        <f t="shared" ref="G683" si="902">IF(M683=M682,G682+1,1)</f>
        <v>177</v>
      </c>
      <c r="H683" s="30" t="str">
        <f t="shared" ref="H683" si="903">TEXT(G683,"0000")</f>
        <v>0177</v>
      </c>
      <c r="I683" s="31" t="str">
        <f t="shared" ref="I683" si="904">CONCATENATE(N683,H683)</f>
        <v>10140177</v>
      </c>
      <c r="J683" s="30"/>
      <c r="K683" s="42" t="s">
        <v>23380</v>
      </c>
      <c r="L683" s="65" t="s">
        <v>33098</v>
      </c>
      <c r="M683" s="29" t="s">
        <v>656</v>
      </c>
      <c r="N683" s="51" t="str">
        <f>VLOOKUP(M683,'BMC Master'!$C$3:$E$100,3,0)</f>
        <v>1014</v>
      </c>
      <c r="O683" s="7" t="s">
        <v>33099</v>
      </c>
      <c r="P683" s="9">
        <v>35155</v>
      </c>
      <c r="Q683" s="7" t="s">
        <v>33100</v>
      </c>
      <c r="R683" s="29">
        <v>9334241415</v>
      </c>
      <c r="S683" s="38" t="s">
        <v>33101</v>
      </c>
      <c r="T683" s="7" t="s">
        <v>30565</v>
      </c>
      <c r="U683" s="7" t="s">
        <v>747</v>
      </c>
      <c r="V683" s="7" t="s">
        <v>30565</v>
      </c>
      <c r="W683" s="7" t="s">
        <v>30495</v>
      </c>
      <c r="X683" s="7" t="s">
        <v>30496</v>
      </c>
      <c r="Y683" s="7" t="s">
        <v>30648</v>
      </c>
    </row>
    <row r="684" spans="1:25" hidden="1" x14ac:dyDescent="0.25">
      <c r="A684" s="29"/>
      <c r="B684" s="7" t="s">
        <v>58</v>
      </c>
      <c r="C684" s="30" t="s">
        <v>30610</v>
      </c>
      <c r="D684" s="7" t="s">
        <v>33143</v>
      </c>
      <c r="E684" s="9">
        <v>45798</v>
      </c>
      <c r="F684" s="47" t="s">
        <v>26454</v>
      </c>
      <c r="G684" s="30">
        <f t="shared" ref="G684:G685" si="905">IF(M684=M683,G683+1,1)</f>
        <v>178</v>
      </c>
      <c r="H684" s="30" t="str">
        <f t="shared" ref="H684:H685" si="906">TEXT(G684,"0000")</f>
        <v>0178</v>
      </c>
      <c r="I684" s="31" t="str">
        <f t="shared" ref="I684:I685" si="907">CONCATENATE(N684,H684)</f>
        <v>10140178</v>
      </c>
      <c r="J684" s="30"/>
      <c r="K684" s="42" t="s">
        <v>23380</v>
      </c>
      <c r="L684" s="65" t="s">
        <v>33145</v>
      </c>
      <c r="M684" s="29" t="s">
        <v>656</v>
      </c>
      <c r="N684" s="51" t="str">
        <f>VLOOKUP(M684,'BMC Master'!$C$3:$E$100,3,0)</f>
        <v>1014</v>
      </c>
      <c r="O684" s="7" t="s">
        <v>33147</v>
      </c>
      <c r="P684" s="9">
        <v>36495</v>
      </c>
      <c r="Q684" s="7" t="s">
        <v>3599</v>
      </c>
      <c r="R684" s="29">
        <v>7491821186</v>
      </c>
      <c r="S684" s="38" t="s">
        <v>33150</v>
      </c>
      <c r="T684" s="7" t="s">
        <v>23302</v>
      </c>
      <c r="U684" s="7" t="s">
        <v>33151</v>
      </c>
      <c r="V684" s="7" t="s">
        <v>33152</v>
      </c>
      <c r="W684" s="7" t="s">
        <v>33154</v>
      </c>
      <c r="X684" s="7" t="s">
        <v>1678</v>
      </c>
      <c r="Y684" s="38" t="s">
        <v>30869</v>
      </c>
    </row>
    <row r="685" spans="1:25" hidden="1" x14ac:dyDescent="0.25">
      <c r="A685" s="29"/>
      <c r="B685" s="7" t="s">
        <v>58</v>
      </c>
      <c r="C685" s="30" t="s">
        <v>30610</v>
      </c>
      <c r="D685" s="7" t="s">
        <v>33144</v>
      </c>
      <c r="E685" s="9">
        <v>45798</v>
      </c>
      <c r="F685" s="47" t="s">
        <v>26454</v>
      </c>
      <c r="G685" s="30">
        <f t="shared" si="905"/>
        <v>179</v>
      </c>
      <c r="H685" s="30" t="str">
        <f t="shared" si="906"/>
        <v>0179</v>
      </c>
      <c r="I685" s="31" t="str">
        <f t="shared" si="907"/>
        <v>10140179</v>
      </c>
      <c r="J685" s="30"/>
      <c r="K685" s="42" t="s">
        <v>23380</v>
      </c>
      <c r="L685" s="65" t="s">
        <v>33146</v>
      </c>
      <c r="M685" s="29" t="s">
        <v>656</v>
      </c>
      <c r="N685" s="51" t="str">
        <f>VLOOKUP(M685,'BMC Master'!$C$3:$E$100,3,0)</f>
        <v>1014</v>
      </c>
      <c r="O685" s="7" t="s">
        <v>33148</v>
      </c>
      <c r="P685" s="9">
        <v>33239</v>
      </c>
      <c r="Q685" s="7" t="s">
        <v>33149</v>
      </c>
      <c r="R685" s="29">
        <v>8084278421</v>
      </c>
      <c r="S685" s="38" t="s">
        <v>33153</v>
      </c>
      <c r="T685" s="7" t="s">
        <v>23302</v>
      </c>
      <c r="U685" s="7" t="s">
        <v>4275</v>
      </c>
      <c r="V685" s="7" t="s">
        <v>269</v>
      </c>
      <c r="W685" s="7" t="s">
        <v>33154</v>
      </c>
      <c r="X685" s="7" t="s">
        <v>1678</v>
      </c>
      <c r="Y685" s="38" t="s">
        <v>30869</v>
      </c>
    </row>
    <row r="686" spans="1:25" hidden="1" x14ac:dyDescent="0.25">
      <c r="A686" s="29"/>
      <c r="B686" s="7" t="s">
        <v>58</v>
      </c>
      <c r="C686" s="30" t="s">
        <v>30610</v>
      </c>
      <c r="D686" s="7" t="s">
        <v>33155</v>
      </c>
      <c r="E686" s="9">
        <v>45800</v>
      </c>
      <c r="F686" s="47" t="s">
        <v>26454</v>
      </c>
      <c r="G686" s="30">
        <f t="shared" ref="G686" si="908">IF(M686=M685,G685+1,1)</f>
        <v>180</v>
      </c>
      <c r="H686" s="30" t="str">
        <f t="shared" ref="H686" si="909">TEXT(G686,"0000")</f>
        <v>0180</v>
      </c>
      <c r="I686" s="31" t="str">
        <f t="shared" ref="I686" si="910">CONCATENATE(N686,H686)</f>
        <v>10140180</v>
      </c>
      <c r="J686" s="30"/>
      <c r="K686" s="42" t="s">
        <v>23380</v>
      </c>
      <c r="L686" s="65" t="s">
        <v>33156</v>
      </c>
      <c r="M686" s="29" t="s">
        <v>656</v>
      </c>
      <c r="N686" s="51" t="str">
        <f>VLOOKUP(M686,'BMC Master'!$C$3:$E$100,3,0)</f>
        <v>1014</v>
      </c>
      <c r="O686" s="7" t="s">
        <v>3591</v>
      </c>
      <c r="P686" s="9">
        <v>33604</v>
      </c>
      <c r="Q686" s="7" t="s">
        <v>33157</v>
      </c>
      <c r="R686" s="29">
        <v>8789172422</v>
      </c>
      <c r="S686" s="38" t="s">
        <v>33158</v>
      </c>
      <c r="T686" s="7" t="s">
        <v>30565</v>
      </c>
      <c r="U686" s="7" t="s">
        <v>747</v>
      </c>
      <c r="V686" s="7" t="s">
        <v>30565</v>
      </c>
      <c r="W686" s="7" t="s">
        <v>30495</v>
      </c>
      <c r="X686" s="7" t="s">
        <v>30487</v>
      </c>
      <c r="Y686" s="38" t="s">
        <v>31620</v>
      </c>
    </row>
    <row r="687" spans="1:25" hidden="1" x14ac:dyDescent="0.25">
      <c r="A687" s="29"/>
      <c r="B687" s="7" t="s">
        <v>58</v>
      </c>
      <c r="C687" s="30" t="s">
        <v>30610</v>
      </c>
      <c r="D687" s="7" t="s">
        <v>33170</v>
      </c>
      <c r="E687" s="9">
        <v>45808</v>
      </c>
      <c r="F687" s="47" t="s">
        <v>26454</v>
      </c>
      <c r="G687" s="30">
        <f t="shared" ref="G687" si="911">IF(M687=M686,G686+1,1)</f>
        <v>181</v>
      </c>
      <c r="H687" s="30" t="str">
        <f t="shared" ref="H687" si="912">TEXT(G687,"0000")</f>
        <v>0181</v>
      </c>
      <c r="I687" s="31" t="str">
        <f t="shared" ref="I687" si="913">CONCATENATE(N687,H687)</f>
        <v>10140181</v>
      </c>
      <c r="J687" s="30"/>
      <c r="K687" s="42" t="s">
        <v>30455</v>
      </c>
      <c r="L687" s="65" t="s">
        <v>33145</v>
      </c>
      <c r="M687" s="29" t="s">
        <v>656</v>
      </c>
      <c r="N687" s="51" t="str">
        <f>VLOOKUP(M687,'BMC Master'!$C$3:$E$100,3,0)</f>
        <v>1014</v>
      </c>
      <c r="O687" s="7" t="s">
        <v>33171</v>
      </c>
      <c r="P687" s="9">
        <v>35494</v>
      </c>
      <c r="Q687" s="7" t="s">
        <v>33172</v>
      </c>
      <c r="R687" s="29">
        <v>8825249153</v>
      </c>
      <c r="S687" s="38" t="s">
        <v>33173</v>
      </c>
      <c r="T687" s="7" t="s">
        <v>679</v>
      </c>
      <c r="U687" s="7" t="s">
        <v>33194</v>
      </c>
      <c r="V687" s="7" t="s">
        <v>33174</v>
      </c>
      <c r="W687" s="7" t="s">
        <v>33154</v>
      </c>
      <c r="X687" s="7" t="s">
        <v>1678</v>
      </c>
      <c r="Y687" s="38" t="s">
        <v>30869</v>
      </c>
    </row>
    <row r="688" spans="1:25" hidden="1" x14ac:dyDescent="0.25">
      <c r="A688" s="29"/>
      <c r="B688" s="7" t="s">
        <v>58</v>
      </c>
      <c r="C688" s="30" t="s">
        <v>30610</v>
      </c>
      <c r="D688" s="7" t="s">
        <v>33232</v>
      </c>
      <c r="E688" s="9">
        <v>45820</v>
      </c>
      <c r="F688" s="47" t="s">
        <v>26454</v>
      </c>
      <c r="G688" s="30">
        <f t="shared" ref="G688" si="914">IF(M688=M687,G687+1,1)</f>
        <v>182</v>
      </c>
      <c r="H688" s="30" t="str">
        <f t="shared" ref="H688" si="915">TEXT(G688,"0000")</f>
        <v>0182</v>
      </c>
      <c r="I688" s="31" t="str">
        <f t="shared" ref="I688" si="916">CONCATENATE(N688,H688)</f>
        <v>10140182</v>
      </c>
      <c r="J688" s="30"/>
      <c r="K688" s="42" t="s">
        <v>23380</v>
      </c>
      <c r="L688" s="65" t="s">
        <v>33233</v>
      </c>
      <c r="M688" s="29" t="s">
        <v>656</v>
      </c>
      <c r="N688" s="51" t="str">
        <f>VLOOKUP(M688,'BMC Master'!$C$3:$E$100,3,0)</f>
        <v>1014</v>
      </c>
      <c r="O688" s="7" t="s">
        <v>33234</v>
      </c>
      <c r="P688" s="9">
        <v>34402</v>
      </c>
      <c r="Q688" s="7" t="s">
        <v>33235</v>
      </c>
      <c r="R688" s="29">
        <v>7254882497</v>
      </c>
      <c r="S688" s="38" t="s">
        <v>33236</v>
      </c>
      <c r="T688" s="7" t="s">
        <v>30565</v>
      </c>
      <c r="U688" s="7" t="s">
        <v>747</v>
      </c>
      <c r="V688" s="7" t="s">
        <v>31285</v>
      </c>
      <c r="W688" s="7" t="s">
        <v>30495</v>
      </c>
      <c r="X688" s="7" t="s">
        <v>30496</v>
      </c>
      <c r="Y688" s="7" t="s">
        <v>30648</v>
      </c>
    </row>
    <row r="689" spans="1:25" hidden="1" x14ac:dyDescent="0.25">
      <c r="A689" s="29"/>
      <c r="B689" s="7" t="s">
        <v>58</v>
      </c>
      <c r="C689" s="30" t="s">
        <v>30610</v>
      </c>
      <c r="D689" s="7" t="s">
        <v>33345</v>
      </c>
      <c r="E689" s="9">
        <v>45834</v>
      </c>
      <c r="F689" s="47" t="s">
        <v>26454</v>
      </c>
      <c r="G689" s="30">
        <f t="shared" ref="G689" si="917">IF(M689=M688,G688+1,1)</f>
        <v>183</v>
      </c>
      <c r="H689" s="30" t="str">
        <f t="shared" ref="H689" si="918">TEXT(G689,"0000")</f>
        <v>0183</v>
      </c>
      <c r="I689" s="31" t="str">
        <f t="shared" ref="I689" si="919">CONCATENATE(N689,H689)</f>
        <v>10140183</v>
      </c>
      <c r="J689" s="30"/>
      <c r="K689" s="42" t="s">
        <v>23380</v>
      </c>
      <c r="L689" s="65" t="s">
        <v>33346</v>
      </c>
      <c r="M689" s="29" t="s">
        <v>656</v>
      </c>
      <c r="N689" s="51" t="str">
        <f>VLOOKUP(M689,'BMC Master'!$C$3:$E$100,3,0)</f>
        <v>1014</v>
      </c>
      <c r="O689" s="7" t="s">
        <v>23565</v>
      </c>
      <c r="P689" s="9">
        <v>35683</v>
      </c>
      <c r="Q689" s="7" t="s">
        <v>33347</v>
      </c>
      <c r="R689" s="29">
        <v>9507287993</v>
      </c>
      <c r="S689" s="38" t="s">
        <v>33348</v>
      </c>
      <c r="T689" s="7" t="s">
        <v>934</v>
      </c>
      <c r="U689" s="7" t="s">
        <v>33349</v>
      </c>
      <c r="V689" s="7" t="s">
        <v>33350</v>
      </c>
      <c r="W689" s="7" t="s">
        <v>33351</v>
      </c>
      <c r="X689" s="7" t="s">
        <v>1678</v>
      </c>
      <c r="Y689" s="7" t="s">
        <v>30869</v>
      </c>
    </row>
    <row r="690" spans="1:25" hidden="1" x14ac:dyDescent="0.25">
      <c r="A690" s="29"/>
      <c r="B690" s="7" t="s">
        <v>58</v>
      </c>
      <c r="C690" s="30" t="s">
        <v>30610</v>
      </c>
      <c r="D690" s="7" t="s">
        <v>33558</v>
      </c>
      <c r="E690" s="9">
        <v>45857</v>
      </c>
      <c r="F690" s="47" t="s">
        <v>26454</v>
      </c>
      <c r="G690" s="30">
        <f t="shared" ref="G690" si="920">IF(M690=M689,G689+1,1)</f>
        <v>184</v>
      </c>
      <c r="H690" s="30" t="str">
        <f t="shared" ref="H690" si="921">TEXT(G690,"0000")</f>
        <v>0184</v>
      </c>
      <c r="I690" s="31" t="str">
        <f t="shared" ref="I690" si="922">CONCATENATE(N690,H690)</f>
        <v>10140184</v>
      </c>
      <c r="J690" s="30"/>
      <c r="K690" s="42" t="s">
        <v>30455</v>
      </c>
      <c r="L690" s="65" t="s">
        <v>32834</v>
      </c>
      <c r="M690" s="29" t="s">
        <v>656</v>
      </c>
      <c r="N690" s="51" t="str">
        <f>VLOOKUP(M690,'BMC Master'!$C$3:$E$100,3,0)</f>
        <v>1014</v>
      </c>
      <c r="O690" s="7" t="s">
        <v>33559</v>
      </c>
      <c r="P690" s="9">
        <v>26299</v>
      </c>
      <c r="Q690" s="7" t="s">
        <v>33560</v>
      </c>
      <c r="R690" s="29">
        <v>8002755910</v>
      </c>
      <c r="S690" s="38" t="s">
        <v>33561</v>
      </c>
      <c r="T690" s="7" t="s">
        <v>679</v>
      </c>
      <c r="U690" s="7" t="s">
        <v>1913</v>
      </c>
      <c r="V690" s="7" t="s">
        <v>30494</v>
      </c>
      <c r="W690" s="7" t="s">
        <v>33351</v>
      </c>
      <c r="X690" s="7" t="s">
        <v>1678</v>
      </c>
      <c r="Y690" s="7" t="s">
        <v>30869</v>
      </c>
    </row>
    <row r="691" spans="1:25" hidden="1" x14ac:dyDescent="0.25">
      <c r="A691" s="29"/>
      <c r="B691" s="7" t="s">
        <v>58</v>
      </c>
      <c r="C691" s="30" t="s">
        <v>30610</v>
      </c>
      <c r="D691" s="7" t="s">
        <v>33570</v>
      </c>
      <c r="E691" s="9">
        <v>45864</v>
      </c>
      <c r="F691" s="47" t="s">
        <v>26454</v>
      </c>
      <c r="G691" s="30">
        <f t="shared" ref="G691" si="923">IF(M691=M690,G690+1,1)</f>
        <v>185</v>
      </c>
      <c r="H691" s="30" t="str">
        <f t="shared" ref="H691" si="924">TEXT(G691,"0000")</f>
        <v>0185</v>
      </c>
      <c r="I691" s="31" t="str">
        <f t="shared" ref="I691" si="925">CONCATENATE(N691,H691)</f>
        <v>10140185</v>
      </c>
      <c r="J691" s="30"/>
      <c r="K691" s="42" t="s">
        <v>23380</v>
      </c>
      <c r="L691" s="65" t="s">
        <v>33571</v>
      </c>
      <c r="M691" s="29" t="s">
        <v>656</v>
      </c>
      <c r="N691" s="51" t="str">
        <f>VLOOKUP(M691,'BMC Master'!$C$3:$E$100,3,0)</f>
        <v>1014</v>
      </c>
      <c r="O691" s="7" t="s">
        <v>33572</v>
      </c>
      <c r="P691" s="9">
        <v>30682</v>
      </c>
      <c r="Q691" s="7" t="s">
        <v>33573</v>
      </c>
      <c r="R691" s="29">
        <v>8252882294</v>
      </c>
      <c r="S691" s="38" t="s">
        <v>33574</v>
      </c>
      <c r="T691" s="7" t="s">
        <v>33575</v>
      </c>
      <c r="U691" s="7" t="s">
        <v>1385</v>
      </c>
      <c r="V691" s="7" t="s">
        <v>1377</v>
      </c>
      <c r="W691" s="7" t="s">
        <v>33351</v>
      </c>
      <c r="X691" s="7" t="s">
        <v>31644</v>
      </c>
      <c r="Y691" s="38" t="s">
        <v>30868</v>
      </c>
    </row>
    <row r="692" spans="1:25" hidden="1" x14ac:dyDescent="0.25">
      <c r="A692" s="29"/>
      <c r="B692" s="7" t="s">
        <v>58</v>
      </c>
      <c r="C692" s="30" t="s">
        <v>30610</v>
      </c>
      <c r="D692" s="7" t="s">
        <v>33873</v>
      </c>
      <c r="E692" s="9">
        <v>45897</v>
      </c>
      <c r="F692" s="47" t="s">
        <v>26454</v>
      </c>
      <c r="G692" s="30">
        <f t="shared" ref="G692" si="926">IF(M692=M691,G691+1,1)</f>
        <v>186</v>
      </c>
      <c r="H692" s="30" t="str">
        <f t="shared" ref="H692" si="927">TEXT(G692,"0000")</f>
        <v>0186</v>
      </c>
      <c r="I692" s="31" t="str">
        <f t="shared" ref="I692" si="928">CONCATENATE(N692,H692)</f>
        <v>10140186</v>
      </c>
      <c r="J692" s="30"/>
      <c r="K692" s="42" t="s">
        <v>23380</v>
      </c>
      <c r="L692" s="65" t="s">
        <v>33874</v>
      </c>
      <c r="M692" s="29" t="s">
        <v>656</v>
      </c>
      <c r="N692" s="51" t="str">
        <f>VLOOKUP(M692,'BMC Master'!$C$3:$E$100,3,0)</f>
        <v>1014</v>
      </c>
      <c r="O692" s="7" t="s">
        <v>21330</v>
      </c>
      <c r="P692" s="9">
        <v>31973</v>
      </c>
      <c r="Q692" s="7" t="s">
        <v>1137</v>
      </c>
      <c r="R692" s="29">
        <v>7050000869</v>
      </c>
      <c r="S692" s="38" t="s">
        <v>33875</v>
      </c>
      <c r="T692" s="7" t="s">
        <v>33876</v>
      </c>
      <c r="U692" s="7" t="s">
        <v>33877</v>
      </c>
      <c r="V692" s="7" t="s">
        <v>1325</v>
      </c>
      <c r="W692" s="7" t="s">
        <v>33351</v>
      </c>
      <c r="X692" s="7" t="s">
        <v>30496</v>
      </c>
      <c r="Y692" s="7" t="s">
        <v>30648</v>
      </c>
    </row>
    <row r="693" spans="1:25" hidden="1" x14ac:dyDescent="0.25">
      <c r="A693" s="29"/>
      <c r="B693" s="7" t="s">
        <v>58</v>
      </c>
      <c r="C693" s="30" t="s">
        <v>30610</v>
      </c>
      <c r="D693" s="7" t="s">
        <v>33904</v>
      </c>
      <c r="E693" s="9">
        <v>45908</v>
      </c>
      <c r="F693" s="47" t="s">
        <v>26454</v>
      </c>
      <c r="G693" s="30">
        <f t="shared" ref="G693:G694" si="929">IF(M693=M692,G692+1,1)</f>
        <v>187</v>
      </c>
      <c r="H693" s="30" t="str">
        <f t="shared" ref="H693:H694" si="930">TEXT(G693,"0000")</f>
        <v>0187</v>
      </c>
      <c r="I693" s="31" t="str">
        <f t="shared" ref="I693:I694" si="931">CONCATENATE(N693,H693)</f>
        <v>10140187</v>
      </c>
      <c r="J693" s="30"/>
      <c r="K693" s="42" t="s">
        <v>23380</v>
      </c>
      <c r="L693" s="65" t="s">
        <v>33906</v>
      </c>
      <c r="M693" s="29" t="s">
        <v>656</v>
      </c>
      <c r="N693" s="51" t="str">
        <f>VLOOKUP(M693,'BMC Master'!$C$3:$E$100,3,0)</f>
        <v>1014</v>
      </c>
      <c r="O693" s="7" t="s">
        <v>33908</v>
      </c>
      <c r="P693" s="9">
        <v>27961</v>
      </c>
      <c r="Q693" s="7" t="s">
        <v>33910</v>
      </c>
      <c r="R693" s="29">
        <v>9394009291</v>
      </c>
      <c r="S693" s="38" t="s">
        <v>33912</v>
      </c>
      <c r="T693" s="7" t="s">
        <v>717</v>
      </c>
      <c r="U693" s="7" t="s">
        <v>1342</v>
      </c>
      <c r="V693" s="7" t="s">
        <v>30536</v>
      </c>
      <c r="W693" s="7" t="s">
        <v>21455</v>
      </c>
      <c r="X693" s="7" t="s">
        <v>1509</v>
      </c>
      <c r="Y693" s="7" t="s">
        <v>31121</v>
      </c>
    </row>
    <row r="694" spans="1:25" hidden="1" x14ac:dyDescent="0.25">
      <c r="A694" s="29"/>
      <c r="B694" s="7" t="s">
        <v>58</v>
      </c>
      <c r="C694" s="30" t="s">
        <v>30610</v>
      </c>
      <c r="D694" s="7" t="s">
        <v>33905</v>
      </c>
      <c r="E694" s="9">
        <v>45908</v>
      </c>
      <c r="F694" s="47" t="s">
        <v>26454</v>
      </c>
      <c r="G694" s="30">
        <f t="shared" si="929"/>
        <v>188</v>
      </c>
      <c r="H694" s="30" t="str">
        <f t="shared" si="930"/>
        <v>0188</v>
      </c>
      <c r="I694" s="31" t="str">
        <f t="shared" si="931"/>
        <v>10140188</v>
      </c>
      <c r="J694" s="30"/>
      <c r="K694" s="42" t="s">
        <v>23380</v>
      </c>
      <c r="L694" s="65" t="s">
        <v>33907</v>
      </c>
      <c r="M694" s="29" t="s">
        <v>656</v>
      </c>
      <c r="N694" s="51" t="str">
        <f>VLOOKUP(M694,'BMC Master'!$C$3:$E$100,3,0)</f>
        <v>1014</v>
      </c>
      <c r="O694" s="7" t="s">
        <v>33909</v>
      </c>
      <c r="P694" s="9">
        <v>31090</v>
      </c>
      <c r="Q694" s="7" t="s">
        <v>33911</v>
      </c>
      <c r="R694" s="29">
        <v>9801717417</v>
      </c>
      <c r="S694" s="38" t="s">
        <v>33913</v>
      </c>
      <c r="T694" s="7" t="s">
        <v>934</v>
      </c>
      <c r="U694" s="7" t="s">
        <v>1379</v>
      </c>
      <c r="V694" s="7" t="s">
        <v>33914</v>
      </c>
      <c r="W694" s="7" t="s">
        <v>21455</v>
      </c>
      <c r="X694" s="7" t="s">
        <v>1509</v>
      </c>
      <c r="Y694" s="7" t="s">
        <v>31121</v>
      </c>
    </row>
    <row r="695" spans="1:25" hidden="1" x14ac:dyDescent="0.25">
      <c r="A695" s="29"/>
      <c r="B695" s="7" t="s">
        <v>58</v>
      </c>
      <c r="C695" s="30" t="s">
        <v>30610</v>
      </c>
      <c r="D695" s="7" t="s">
        <v>34095</v>
      </c>
      <c r="E695" s="9">
        <v>45923</v>
      </c>
      <c r="F695" s="47" t="s">
        <v>26454</v>
      </c>
      <c r="G695" s="30">
        <f t="shared" ref="G695" si="932">IF(M695=M694,G694+1,1)</f>
        <v>189</v>
      </c>
      <c r="H695" s="30" t="str">
        <f t="shared" ref="H695" si="933">TEXT(G695,"0000")</f>
        <v>0189</v>
      </c>
      <c r="I695" s="31" t="str">
        <f t="shared" ref="I695" si="934">CONCATENATE(N695,H695)</f>
        <v>10140189</v>
      </c>
      <c r="J695" s="30"/>
      <c r="K695" s="42" t="s">
        <v>23380</v>
      </c>
      <c r="L695" s="65" t="s">
        <v>34096</v>
      </c>
      <c r="M695" s="29" t="s">
        <v>656</v>
      </c>
      <c r="N695" s="51" t="str">
        <f>VLOOKUP(M695,'BMC Master'!$C$3:$E$100,3,0)</f>
        <v>1014</v>
      </c>
      <c r="O695" s="7" t="s">
        <v>34097</v>
      </c>
      <c r="P695" s="9">
        <v>38353</v>
      </c>
      <c r="Q695" s="7" t="s">
        <v>2462</v>
      </c>
      <c r="R695" s="29">
        <v>9608480448</v>
      </c>
      <c r="S695" s="38" t="s">
        <v>34098</v>
      </c>
      <c r="T695" s="7" t="s">
        <v>679</v>
      </c>
      <c r="U695" s="7" t="s">
        <v>1913</v>
      </c>
      <c r="V695" s="7" t="s">
        <v>30494</v>
      </c>
      <c r="W695" s="7" t="s">
        <v>30329</v>
      </c>
      <c r="X695" s="7" t="s">
        <v>30487</v>
      </c>
      <c r="Y695" s="7" t="s">
        <v>31620</v>
      </c>
    </row>
    <row r="696" spans="1:25" hidden="1" x14ac:dyDescent="0.25">
      <c r="A696" s="29"/>
      <c r="B696" s="7" t="s">
        <v>58</v>
      </c>
      <c r="C696" s="30" t="s">
        <v>30610</v>
      </c>
      <c r="D696" s="7" t="s">
        <v>34435</v>
      </c>
      <c r="E696" s="9">
        <v>45978</v>
      </c>
      <c r="F696" s="47" t="s">
        <v>26454</v>
      </c>
      <c r="G696" s="30">
        <f t="shared" ref="G696:G698" si="935">IF(M696=M695,G695+1,1)</f>
        <v>190</v>
      </c>
      <c r="H696" s="30" t="str">
        <f t="shared" ref="H696:H698" si="936">TEXT(G696,"0000")</f>
        <v>0190</v>
      </c>
      <c r="I696" s="31" t="str">
        <f t="shared" ref="I696:I698" si="937">CONCATENATE(N696,H696)</f>
        <v>10140190</v>
      </c>
      <c r="J696" s="30"/>
      <c r="K696" s="42" t="s">
        <v>30455</v>
      </c>
      <c r="L696" s="65" t="s">
        <v>34438</v>
      </c>
      <c r="M696" s="29" t="s">
        <v>656</v>
      </c>
      <c r="N696" s="51" t="str">
        <f>VLOOKUP(M696,'BMC Master'!$C$3:$E$100,3,0)</f>
        <v>1014</v>
      </c>
      <c r="O696" s="7" t="s">
        <v>978</v>
      </c>
      <c r="P696" s="9">
        <v>33970</v>
      </c>
      <c r="Q696" s="7" t="s">
        <v>34442</v>
      </c>
      <c r="R696" s="29">
        <v>8651237350</v>
      </c>
      <c r="S696" s="38" t="s">
        <v>34444</v>
      </c>
      <c r="T696" s="7" t="s">
        <v>30529</v>
      </c>
      <c r="U696" s="7" t="s">
        <v>747</v>
      </c>
      <c r="V696" s="7"/>
      <c r="W696" s="7" t="s">
        <v>30329</v>
      </c>
      <c r="X696" s="7" t="s">
        <v>30487</v>
      </c>
      <c r="Y696" s="7" t="s">
        <v>31620</v>
      </c>
    </row>
    <row r="697" spans="1:25" hidden="1" x14ac:dyDescent="0.25">
      <c r="A697" s="29"/>
      <c r="B697" s="7" t="s">
        <v>58</v>
      </c>
      <c r="C697" s="30" t="s">
        <v>30610</v>
      </c>
      <c r="D697" s="7" t="s">
        <v>34436</v>
      </c>
      <c r="E697" s="9">
        <v>45978</v>
      </c>
      <c r="F697" s="47" t="s">
        <v>26454</v>
      </c>
      <c r="G697" s="30">
        <f t="shared" si="935"/>
        <v>191</v>
      </c>
      <c r="H697" s="30" t="str">
        <f t="shared" si="936"/>
        <v>0191</v>
      </c>
      <c r="I697" s="31" t="str">
        <f t="shared" si="937"/>
        <v>10140191</v>
      </c>
      <c r="J697" s="30"/>
      <c r="K697" s="42" t="s">
        <v>30455</v>
      </c>
      <c r="L697" s="65" t="s">
        <v>34439</v>
      </c>
      <c r="M697" s="29" t="s">
        <v>656</v>
      </c>
      <c r="N697" s="51" t="str">
        <f>VLOOKUP(M697,'BMC Master'!$C$3:$E$100,3,0)</f>
        <v>1014</v>
      </c>
      <c r="O697" s="7" t="s">
        <v>34449</v>
      </c>
      <c r="P697" s="9">
        <v>39126</v>
      </c>
      <c r="Q697" s="7" t="s">
        <v>26837</v>
      </c>
      <c r="R697" s="29">
        <v>9576919863</v>
      </c>
      <c r="S697" s="38" t="s">
        <v>34445</v>
      </c>
      <c r="T697" s="7" t="s">
        <v>934</v>
      </c>
      <c r="U697" s="7" t="s">
        <v>1328</v>
      </c>
      <c r="V697" s="7" t="s">
        <v>30487</v>
      </c>
      <c r="W697" s="7" t="s">
        <v>30329</v>
      </c>
      <c r="X697" s="7" t="s">
        <v>30487</v>
      </c>
      <c r="Y697" s="7" t="s">
        <v>31620</v>
      </c>
    </row>
    <row r="698" spans="1:25" hidden="1" x14ac:dyDescent="0.25">
      <c r="A698" s="29"/>
      <c r="B698" s="7" t="s">
        <v>58</v>
      </c>
      <c r="C698" s="30" t="s">
        <v>30610</v>
      </c>
      <c r="D698" s="7" t="s">
        <v>34437</v>
      </c>
      <c r="E698" s="9">
        <v>45978</v>
      </c>
      <c r="F698" s="47" t="s">
        <v>26454</v>
      </c>
      <c r="G698" s="30">
        <f t="shared" si="935"/>
        <v>192</v>
      </c>
      <c r="H698" s="30" t="str">
        <f t="shared" si="936"/>
        <v>0192</v>
      </c>
      <c r="I698" s="31" t="str">
        <f t="shared" si="937"/>
        <v>10140192</v>
      </c>
      <c r="J698" s="30"/>
      <c r="K698" s="42" t="s">
        <v>23380</v>
      </c>
      <c r="L698" s="65" t="s">
        <v>34440</v>
      </c>
      <c r="M698" s="29" t="s">
        <v>656</v>
      </c>
      <c r="N698" s="51" t="str">
        <f>VLOOKUP(M698,'BMC Master'!$C$3:$E$100,3,0)</f>
        <v>1014</v>
      </c>
      <c r="O698" s="7" t="s">
        <v>34441</v>
      </c>
      <c r="P698" s="9">
        <v>33970</v>
      </c>
      <c r="Q698" s="7" t="s">
        <v>34443</v>
      </c>
      <c r="R698" s="29">
        <v>9934931246</v>
      </c>
      <c r="S698" s="38" t="s">
        <v>34446</v>
      </c>
      <c r="T698" s="7" t="s">
        <v>1089</v>
      </c>
      <c r="U698" s="7" t="s">
        <v>34447</v>
      </c>
      <c r="V698" s="7" t="s">
        <v>34448</v>
      </c>
      <c r="W698" s="7" t="s">
        <v>30329</v>
      </c>
      <c r="X698" s="7" t="s">
        <v>30487</v>
      </c>
      <c r="Y698" s="7" t="s">
        <v>31620</v>
      </c>
    </row>
    <row r="699" spans="1:25" hidden="1" x14ac:dyDescent="0.25">
      <c r="A699" s="29"/>
      <c r="B699" s="7" t="s">
        <v>58</v>
      </c>
      <c r="C699" s="30" t="s">
        <v>30610</v>
      </c>
      <c r="D699" s="7" t="s">
        <v>34593</v>
      </c>
      <c r="E699" s="9">
        <v>46000</v>
      </c>
      <c r="F699" s="47" t="s">
        <v>26454</v>
      </c>
      <c r="G699" s="30">
        <f t="shared" ref="G699" si="938">IF(M699=M698,G698+1,1)</f>
        <v>193</v>
      </c>
      <c r="H699" s="30" t="str">
        <f t="shared" ref="H699" si="939">TEXT(G699,"0000")</f>
        <v>0193</v>
      </c>
      <c r="I699" s="31" t="str">
        <f t="shared" ref="I699" si="940">CONCATENATE(N699,H699)</f>
        <v>10140193</v>
      </c>
      <c r="J699" s="30"/>
      <c r="K699" s="42" t="s">
        <v>30455</v>
      </c>
      <c r="L699" s="65" t="s">
        <v>34594</v>
      </c>
      <c r="M699" s="29" t="s">
        <v>656</v>
      </c>
      <c r="N699" s="51" t="str">
        <f>VLOOKUP(M699,'BMC Master'!$C$3:$E$100,3,0)</f>
        <v>1014</v>
      </c>
      <c r="O699" s="7" t="s">
        <v>34595</v>
      </c>
      <c r="P699" s="9">
        <v>26581</v>
      </c>
      <c r="Q699" s="7" t="s">
        <v>34596</v>
      </c>
      <c r="R699" s="29">
        <v>7209285245</v>
      </c>
      <c r="S699" s="38" t="s">
        <v>34597</v>
      </c>
      <c r="T699" s="7" t="s">
        <v>719</v>
      </c>
      <c r="U699" s="7" t="s">
        <v>747</v>
      </c>
      <c r="V699" s="7" t="s">
        <v>30536</v>
      </c>
      <c r="W699" s="7" t="s">
        <v>34598</v>
      </c>
      <c r="X699" s="7" t="s">
        <v>30487</v>
      </c>
      <c r="Y699" s="7" t="s">
        <v>31620</v>
      </c>
    </row>
    <row r="700" spans="1:25" hidden="1" x14ac:dyDescent="0.25">
      <c r="A700" s="29"/>
      <c r="B700" s="7" t="s">
        <v>58</v>
      </c>
      <c r="C700" s="30" t="s">
        <v>30610</v>
      </c>
      <c r="D700" s="7" t="s">
        <v>34675</v>
      </c>
      <c r="E700" s="9">
        <v>46009</v>
      </c>
      <c r="F700" s="47" t="s">
        <v>26454</v>
      </c>
      <c r="G700" s="30">
        <f t="shared" ref="G700:G702" si="941">IF(M700=M699,G699+1,1)</f>
        <v>194</v>
      </c>
      <c r="H700" s="30" t="str">
        <f t="shared" ref="H700:H702" si="942">TEXT(G700,"0000")</f>
        <v>0194</v>
      </c>
      <c r="I700" s="31" t="str">
        <f t="shared" ref="I700:I702" si="943">CONCATENATE(N700,H700)</f>
        <v>10140194</v>
      </c>
      <c r="J700" s="30"/>
      <c r="K700" s="42" t="s">
        <v>23380</v>
      </c>
      <c r="L700" s="65" t="s">
        <v>34678</v>
      </c>
      <c r="M700" s="29" t="s">
        <v>656</v>
      </c>
      <c r="N700" s="51" t="str">
        <f>VLOOKUP(M700,'BMC Master'!$C$3:$E$100,3,0)</f>
        <v>1014</v>
      </c>
      <c r="O700" s="7" t="s">
        <v>34681</v>
      </c>
      <c r="P700" s="9">
        <v>33100</v>
      </c>
      <c r="Q700" s="7" t="s">
        <v>34682</v>
      </c>
      <c r="R700" s="29">
        <v>6207956009</v>
      </c>
      <c r="S700" s="38" t="s">
        <v>34690</v>
      </c>
      <c r="T700" s="7" t="s">
        <v>679</v>
      </c>
      <c r="U700" s="7" t="s">
        <v>1390</v>
      </c>
      <c r="V700" s="7" t="s">
        <v>1377</v>
      </c>
      <c r="W700" s="7" t="s">
        <v>34691</v>
      </c>
      <c r="X700" s="7" t="s">
        <v>31643</v>
      </c>
      <c r="Y700" s="7" t="s">
        <v>31911</v>
      </c>
    </row>
    <row r="701" spans="1:25" hidden="1" x14ac:dyDescent="0.25">
      <c r="A701" s="29"/>
      <c r="B701" s="7" t="s">
        <v>58</v>
      </c>
      <c r="C701" s="30" t="s">
        <v>30610</v>
      </c>
      <c r="D701" s="7" t="s">
        <v>34676</v>
      </c>
      <c r="E701" s="9">
        <v>46009</v>
      </c>
      <c r="F701" s="47" t="s">
        <v>26454</v>
      </c>
      <c r="G701" s="30">
        <f t="shared" si="941"/>
        <v>195</v>
      </c>
      <c r="H701" s="30" t="str">
        <f t="shared" si="942"/>
        <v>0195</v>
      </c>
      <c r="I701" s="31" t="str">
        <f t="shared" si="943"/>
        <v>10140195</v>
      </c>
      <c r="J701" s="30"/>
      <c r="K701" s="42" t="s">
        <v>30455</v>
      </c>
      <c r="L701" s="65" t="s">
        <v>34679</v>
      </c>
      <c r="M701" s="29" t="s">
        <v>656</v>
      </c>
      <c r="N701" s="51" t="str">
        <f>VLOOKUP(M701,'BMC Master'!$C$3:$E$100,3,0)</f>
        <v>1014</v>
      </c>
      <c r="O701" s="7" t="s">
        <v>34683</v>
      </c>
      <c r="P701" s="9">
        <v>28491</v>
      </c>
      <c r="Q701" s="7" t="s">
        <v>21835</v>
      </c>
      <c r="R701" s="29">
        <v>8578077129</v>
      </c>
      <c r="S701" s="38" t="s">
        <v>34686</v>
      </c>
      <c r="T701" s="7" t="s">
        <v>34687</v>
      </c>
      <c r="U701" s="7" t="s">
        <v>1078</v>
      </c>
      <c r="V701" s="7"/>
      <c r="W701" s="7" t="s">
        <v>10006</v>
      </c>
      <c r="X701" s="7" t="s">
        <v>30537</v>
      </c>
      <c r="Y701" s="7" t="s">
        <v>30960</v>
      </c>
    </row>
    <row r="702" spans="1:25" hidden="1" x14ac:dyDescent="0.25">
      <c r="A702" s="29"/>
      <c r="B702" s="7" t="s">
        <v>58</v>
      </c>
      <c r="C702" s="30" t="s">
        <v>30610</v>
      </c>
      <c r="D702" s="7" t="s">
        <v>34677</v>
      </c>
      <c r="E702" s="9">
        <v>46009</v>
      </c>
      <c r="F702" s="47" t="s">
        <v>26454</v>
      </c>
      <c r="G702" s="30">
        <f t="shared" si="941"/>
        <v>196</v>
      </c>
      <c r="H702" s="30" t="str">
        <f t="shared" si="942"/>
        <v>0196</v>
      </c>
      <c r="I702" s="31" t="str">
        <f t="shared" si="943"/>
        <v>10140196</v>
      </c>
      <c r="J702" s="30"/>
      <c r="K702" s="42" t="s">
        <v>30455</v>
      </c>
      <c r="L702" s="65" t="s">
        <v>34680</v>
      </c>
      <c r="M702" s="29" t="s">
        <v>656</v>
      </c>
      <c r="N702" s="51" t="str">
        <f>VLOOKUP(M702,'BMC Master'!$C$3:$E$100,3,0)</f>
        <v>1014</v>
      </c>
      <c r="O702" s="7" t="s">
        <v>34684</v>
      </c>
      <c r="P702" s="9">
        <v>38182</v>
      </c>
      <c r="Q702" s="7" t="s">
        <v>34685</v>
      </c>
      <c r="R702" s="29">
        <v>6299597397</v>
      </c>
      <c r="S702" s="38" t="s">
        <v>34688</v>
      </c>
      <c r="T702" s="7" t="s">
        <v>934</v>
      </c>
      <c r="U702" s="7" t="s">
        <v>1340</v>
      </c>
      <c r="V702" s="7" t="s">
        <v>34689</v>
      </c>
      <c r="W702" s="7" t="s">
        <v>10006</v>
      </c>
      <c r="X702" s="7" t="s">
        <v>30537</v>
      </c>
      <c r="Y702" s="7" t="s">
        <v>30960</v>
      </c>
    </row>
    <row r="703" spans="1:25" hidden="1" x14ac:dyDescent="0.25">
      <c r="A703" s="29"/>
      <c r="B703" s="7" t="s">
        <v>58</v>
      </c>
      <c r="C703" s="30" t="s">
        <v>30610</v>
      </c>
      <c r="D703" s="7" t="s">
        <v>34749</v>
      </c>
      <c r="E703" s="9">
        <v>46014</v>
      </c>
      <c r="F703" s="47" t="s">
        <v>26454</v>
      </c>
      <c r="G703" s="30">
        <f t="shared" ref="G703:G704" si="944">IF(M703=M702,G702+1,1)</f>
        <v>197</v>
      </c>
      <c r="H703" s="30" t="str">
        <f t="shared" ref="H703:H704" si="945">TEXT(G703,"0000")</f>
        <v>0197</v>
      </c>
      <c r="I703" s="31" t="str">
        <f t="shared" ref="I703:I704" si="946">CONCATENATE(N703,H703)</f>
        <v>10140197</v>
      </c>
      <c r="J703" s="30"/>
      <c r="K703" s="42" t="s">
        <v>23380</v>
      </c>
      <c r="L703" s="65" t="s">
        <v>34751</v>
      </c>
      <c r="M703" s="29" t="s">
        <v>656</v>
      </c>
      <c r="N703" s="51" t="str">
        <f>VLOOKUP(M703,'BMC Master'!$C$3:$E$100,3,0)</f>
        <v>1014</v>
      </c>
      <c r="O703" s="7" t="s">
        <v>34753</v>
      </c>
      <c r="P703" s="9">
        <v>25579</v>
      </c>
      <c r="Q703" s="7" t="s">
        <v>34755</v>
      </c>
      <c r="R703" s="29">
        <v>9560516659</v>
      </c>
      <c r="S703" s="38" t="s">
        <v>34757</v>
      </c>
      <c r="T703" s="7" t="s">
        <v>34758</v>
      </c>
      <c r="U703" s="7" t="s">
        <v>4275</v>
      </c>
      <c r="V703" s="7" t="s">
        <v>34759</v>
      </c>
      <c r="W703" s="7" t="s">
        <v>34760</v>
      </c>
      <c r="X703" s="7" t="s">
        <v>31644</v>
      </c>
      <c r="Y703" s="38" t="s">
        <v>30868</v>
      </c>
    </row>
    <row r="704" spans="1:25" hidden="1" x14ac:dyDescent="0.25">
      <c r="A704" s="29"/>
      <c r="B704" s="7" t="s">
        <v>58</v>
      </c>
      <c r="C704" s="30" t="s">
        <v>30610</v>
      </c>
      <c r="D704" s="7" t="s">
        <v>34750</v>
      </c>
      <c r="E704" s="9">
        <v>46014</v>
      </c>
      <c r="F704" s="47" t="s">
        <v>26454</v>
      </c>
      <c r="G704" s="30">
        <f t="shared" si="944"/>
        <v>198</v>
      </c>
      <c r="H704" s="30" t="str">
        <f t="shared" si="945"/>
        <v>0198</v>
      </c>
      <c r="I704" s="31" t="str">
        <f t="shared" si="946"/>
        <v>10140198</v>
      </c>
      <c r="J704" s="30"/>
      <c r="K704" s="42" t="s">
        <v>30455</v>
      </c>
      <c r="L704" s="65" t="s">
        <v>34752</v>
      </c>
      <c r="M704" s="29" t="s">
        <v>656</v>
      </c>
      <c r="N704" s="51" t="str">
        <f>VLOOKUP(M704,'BMC Master'!$C$3:$E$100,3,0)</f>
        <v>1014</v>
      </c>
      <c r="O704" s="7" t="s">
        <v>34754</v>
      </c>
      <c r="P704" s="9">
        <v>28126</v>
      </c>
      <c r="Q704" s="7" t="s">
        <v>34756</v>
      </c>
      <c r="R704" s="29">
        <v>9508758570</v>
      </c>
      <c r="S704" s="38" t="s">
        <v>35551</v>
      </c>
      <c r="T704" s="7" t="s">
        <v>934</v>
      </c>
      <c r="U704" s="7" t="s">
        <v>1394</v>
      </c>
      <c r="V704" s="7" t="s">
        <v>34145</v>
      </c>
      <c r="W704" s="7" t="s">
        <v>10006</v>
      </c>
      <c r="X704" s="7" t="s">
        <v>30537</v>
      </c>
      <c r="Y704" s="7" t="s">
        <v>30960</v>
      </c>
    </row>
    <row r="705" spans="1:26" hidden="1" x14ac:dyDescent="0.25">
      <c r="A705" s="29"/>
      <c r="B705" s="7" t="s">
        <v>58</v>
      </c>
      <c r="C705" s="30" t="s">
        <v>30610</v>
      </c>
      <c r="D705" s="7" t="s">
        <v>34839</v>
      </c>
      <c r="E705" s="9">
        <v>46020</v>
      </c>
      <c r="F705" s="47" t="s">
        <v>26454</v>
      </c>
      <c r="G705" s="30">
        <f t="shared" ref="G705:G706" si="947">IF(M705=M704,G704+1,1)</f>
        <v>199</v>
      </c>
      <c r="H705" s="30" t="str">
        <f t="shared" ref="H705:H706" si="948">TEXT(G705,"0000")</f>
        <v>0199</v>
      </c>
      <c r="I705" s="31" t="str">
        <f t="shared" ref="I705:I706" si="949">CONCATENATE(N705,H705)</f>
        <v>10140199</v>
      </c>
      <c r="J705" s="30"/>
      <c r="K705" s="42" t="s">
        <v>30455</v>
      </c>
      <c r="L705" s="65" t="s">
        <v>34841</v>
      </c>
      <c r="M705" s="29" t="s">
        <v>656</v>
      </c>
      <c r="N705" s="51" t="str">
        <f>VLOOKUP(M705,'BMC Master'!$C$3:$E$100,3,0)</f>
        <v>1014</v>
      </c>
      <c r="O705" s="7" t="s">
        <v>34843</v>
      </c>
      <c r="P705" s="9">
        <v>32879</v>
      </c>
      <c r="Q705" s="7" t="s">
        <v>20943</v>
      </c>
      <c r="R705" s="29">
        <v>9123404200</v>
      </c>
      <c r="S705" s="38" t="s">
        <v>34845</v>
      </c>
      <c r="T705" s="7" t="s">
        <v>923</v>
      </c>
      <c r="U705" s="7" t="s">
        <v>747</v>
      </c>
      <c r="V705" s="7" t="s">
        <v>30530</v>
      </c>
      <c r="W705" s="7" t="s">
        <v>34598</v>
      </c>
      <c r="X705" s="7" t="s">
        <v>1509</v>
      </c>
      <c r="Y705" s="7" t="s">
        <v>31121</v>
      </c>
    </row>
    <row r="706" spans="1:26" hidden="1" x14ac:dyDescent="0.25">
      <c r="A706" s="29"/>
      <c r="B706" s="7" t="s">
        <v>58</v>
      </c>
      <c r="C706" s="30" t="s">
        <v>30610</v>
      </c>
      <c r="D706" s="7" t="s">
        <v>34840</v>
      </c>
      <c r="E706" s="9">
        <v>46020</v>
      </c>
      <c r="F706" s="47" t="s">
        <v>26454</v>
      </c>
      <c r="G706" s="30">
        <f t="shared" si="947"/>
        <v>200</v>
      </c>
      <c r="H706" s="30" t="str">
        <f t="shared" si="948"/>
        <v>0200</v>
      </c>
      <c r="I706" s="31" t="str">
        <f t="shared" si="949"/>
        <v>10140200</v>
      </c>
      <c r="J706" s="30"/>
      <c r="K706" s="42" t="s">
        <v>30455</v>
      </c>
      <c r="L706" s="65" t="s">
        <v>34842</v>
      </c>
      <c r="M706" s="29" t="s">
        <v>656</v>
      </c>
      <c r="N706" s="51" t="str">
        <f>VLOOKUP(M706,'BMC Master'!$C$3:$E$100,3,0)</f>
        <v>1014</v>
      </c>
      <c r="O706" s="7" t="s">
        <v>34844</v>
      </c>
      <c r="P706" s="9">
        <v>35565</v>
      </c>
      <c r="Q706" s="7" t="s">
        <v>5777</v>
      </c>
      <c r="R706" s="29">
        <v>7840879884</v>
      </c>
      <c r="S706" s="38" t="s">
        <v>34846</v>
      </c>
      <c r="T706" s="7" t="s">
        <v>934</v>
      </c>
      <c r="U706" s="7" t="s">
        <v>1379</v>
      </c>
      <c r="V706" s="7" t="s">
        <v>33914</v>
      </c>
      <c r="W706" s="7" t="s">
        <v>34598</v>
      </c>
      <c r="X706" s="7" t="s">
        <v>1509</v>
      </c>
      <c r="Y706" s="7" t="s">
        <v>31121</v>
      </c>
    </row>
    <row r="707" spans="1:26" hidden="1" x14ac:dyDescent="0.25">
      <c r="A707" s="29"/>
      <c r="B707" s="7" t="s">
        <v>58</v>
      </c>
      <c r="C707" s="30" t="s">
        <v>30610</v>
      </c>
      <c r="D707" s="7" t="s">
        <v>35092</v>
      </c>
      <c r="E707" s="9">
        <v>46041</v>
      </c>
      <c r="F707" s="47" t="s">
        <v>26454</v>
      </c>
      <c r="G707" s="30">
        <f t="shared" ref="G707:G708" si="950">IF(M707=M706,G706+1,1)</f>
        <v>201</v>
      </c>
      <c r="H707" s="30" t="str">
        <f t="shared" ref="H707:H708" si="951">TEXT(G707,"0000")</f>
        <v>0201</v>
      </c>
      <c r="I707" s="31" t="str">
        <f t="shared" ref="I707:I708" si="952">CONCATENATE(N707,H707)</f>
        <v>10140201</v>
      </c>
      <c r="J707" s="30"/>
      <c r="K707" s="42" t="s">
        <v>30455</v>
      </c>
      <c r="L707" s="65" t="s">
        <v>35094</v>
      </c>
      <c r="M707" s="29" t="s">
        <v>656</v>
      </c>
      <c r="N707" s="51" t="str">
        <f>VLOOKUP(M707,'BMC Master'!$C$3:$E$100,3,0)</f>
        <v>1014</v>
      </c>
      <c r="O707" s="7" t="s">
        <v>21693</v>
      </c>
      <c r="P707" s="9">
        <v>31205</v>
      </c>
      <c r="Q707" s="7" t="s">
        <v>1189</v>
      </c>
      <c r="R707" s="29">
        <v>9135796427</v>
      </c>
      <c r="S707" s="38" t="s">
        <v>35097</v>
      </c>
      <c r="T707" s="7" t="s">
        <v>934</v>
      </c>
      <c r="U707" s="7" t="s">
        <v>1328</v>
      </c>
      <c r="V707" s="7" t="s">
        <v>35098</v>
      </c>
      <c r="W707" s="7" t="s">
        <v>34598</v>
      </c>
      <c r="X707" s="7" t="s">
        <v>1509</v>
      </c>
      <c r="Y707" s="7" t="s">
        <v>31121</v>
      </c>
    </row>
    <row r="708" spans="1:26" hidden="1" x14ac:dyDescent="0.25">
      <c r="A708" s="29"/>
      <c r="B708" s="7" t="s">
        <v>58</v>
      </c>
      <c r="C708" s="30" t="s">
        <v>30610</v>
      </c>
      <c r="D708" s="7" t="s">
        <v>35093</v>
      </c>
      <c r="E708" s="9">
        <v>46041</v>
      </c>
      <c r="F708" s="47" t="s">
        <v>26454</v>
      </c>
      <c r="G708" s="30">
        <f t="shared" si="950"/>
        <v>202</v>
      </c>
      <c r="H708" s="30" t="str">
        <f t="shared" si="951"/>
        <v>0202</v>
      </c>
      <c r="I708" s="31" t="str">
        <f t="shared" si="952"/>
        <v>10140202</v>
      </c>
      <c r="J708" s="30"/>
      <c r="K708" s="42" t="s">
        <v>30455</v>
      </c>
      <c r="L708" s="65" t="s">
        <v>35095</v>
      </c>
      <c r="M708" s="29" t="s">
        <v>656</v>
      </c>
      <c r="N708" s="51" t="str">
        <f>VLOOKUP(M708,'BMC Master'!$C$3:$E$100,3,0)</f>
        <v>1014</v>
      </c>
      <c r="O708" s="7" t="s">
        <v>11447</v>
      </c>
      <c r="P708" s="9">
        <v>31778</v>
      </c>
      <c r="Q708" s="7" t="s">
        <v>35096</v>
      </c>
      <c r="R708" s="29">
        <v>7302573460</v>
      </c>
      <c r="S708" s="38" t="s">
        <v>35099</v>
      </c>
      <c r="T708" s="7" t="s">
        <v>675</v>
      </c>
      <c r="U708" s="7" t="s">
        <v>17815</v>
      </c>
      <c r="V708" s="7" t="s">
        <v>30536</v>
      </c>
      <c r="W708" s="7" t="s">
        <v>34598</v>
      </c>
      <c r="X708" s="7" t="s">
        <v>30487</v>
      </c>
      <c r="Y708" s="7" t="s">
        <v>31620</v>
      </c>
    </row>
    <row r="709" spans="1:26" hidden="1" x14ac:dyDescent="0.25">
      <c r="A709" s="29"/>
      <c r="B709" s="7" t="s">
        <v>58</v>
      </c>
      <c r="C709" s="30" t="s">
        <v>30610</v>
      </c>
      <c r="D709" s="7" t="s">
        <v>35419</v>
      </c>
      <c r="E709" s="9">
        <v>46066</v>
      </c>
      <c r="F709" s="47" t="s">
        <v>26454</v>
      </c>
      <c r="G709" s="30">
        <f t="shared" ref="G709" si="953">IF(M709=M708,G708+1,1)</f>
        <v>203</v>
      </c>
      <c r="H709" s="30" t="str">
        <f t="shared" ref="H709" si="954">TEXT(G709,"0000")</f>
        <v>0203</v>
      </c>
      <c r="I709" s="31" t="str">
        <f t="shared" ref="I709" si="955">CONCATENATE(N709,H709)</f>
        <v>10140203</v>
      </c>
      <c r="J709" s="30"/>
      <c r="K709" s="42" t="s">
        <v>30455</v>
      </c>
      <c r="L709" s="65" t="s">
        <v>35420</v>
      </c>
      <c r="M709" s="29" t="s">
        <v>656</v>
      </c>
      <c r="N709" s="51" t="str">
        <f>VLOOKUP(M709,'BMC Master'!$C$3:$E$100,3,0)</f>
        <v>1014</v>
      </c>
      <c r="O709" s="7" t="s">
        <v>35421</v>
      </c>
      <c r="P709" s="9">
        <v>25750</v>
      </c>
      <c r="Q709" s="7" t="s">
        <v>35422</v>
      </c>
      <c r="R709" s="29">
        <v>8447714666</v>
      </c>
      <c r="S709" s="38" t="s">
        <v>35423</v>
      </c>
      <c r="T709" s="7" t="s">
        <v>33575</v>
      </c>
      <c r="U709" s="7" t="s">
        <v>35424</v>
      </c>
      <c r="V709" s="7" t="s">
        <v>34458</v>
      </c>
      <c r="W709" s="7" t="s">
        <v>978</v>
      </c>
      <c r="X709" s="7" t="s">
        <v>23380</v>
      </c>
      <c r="Y709" s="7" t="s">
        <v>30648</v>
      </c>
    </row>
    <row r="710" spans="1:26" hidden="1" x14ac:dyDescent="0.25">
      <c r="A710" s="29"/>
      <c r="B710" s="7" t="s">
        <v>58</v>
      </c>
      <c r="C710" s="30" t="s">
        <v>30610</v>
      </c>
      <c r="D710" s="7" t="s">
        <v>35556</v>
      </c>
      <c r="E710" s="9">
        <v>46078</v>
      </c>
      <c r="F710" s="47" t="s">
        <v>26454</v>
      </c>
      <c r="G710" s="30">
        <f t="shared" ref="G710" si="956">IF(M710=M709,G709+1,1)</f>
        <v>204</v>
      </c>
      <c r="H710" s="30" t="str">
        <f t="shared" ref="H710" si="957">TEXT(G710,"0000")</f>
        <v>0204</v>
      </c>
      <c r="I710" s="31" t="str">
        <f t="shared" ref="I710" si="958">CONCATENATE(N710,H710)</f>
        <v>10140204</v>
      </c>
      <c r="J710" s="30"/>
      <c r="K710" s="42" t="s">
        <v>30455</v>
      </c>
      <c r="L710" s="65" t="s">
        <v>35557</v>
      </c>
      <c r="M710" s="29" t="s">
        <v>656</v>
      </c>
      <c r="N710" s="51" t="str">
        <f>VLOOKUP(M710,'BMC Master'!$C$3:$E$100,3,0)</f>
        <v>1014</v>
      </c>
      <c r="O710" s="7" t="s">
        <v>35558</v>
      </c>
      <c r="P710" s="9">
        <v>31148</v>
      </c>
      <c r="Q710" s="7" t="s">
        <v>1040</v>
      </c>
      <c r="R710" s="29">
        <v>9304638108</v>
      </c>
      <c r="S710" s="38" t="s">
        <v>35559</v>
      </c>
      <c r="T710" s="7" t="s">
        <v>934</v>
      </c>
      <c r="U710" s="7" t="s">
        <v>2249</v>
      </c>
      <c r="V710" s="7" t="s">
        <v>1325</v>
      </c>
      <c r="W710" s="7" t="s">
        <v>35560</v>
      </c>
      <c r="X710" s="7" t="s">
        <v>31643</v>
      </c>
      <c r="Y710" s="7" t="s">
        <v>31911</v>
      </c>
    </row>
    <row r="711" spans="1:26" hidden="1" x14ac:dyDescent="0.25">
      <c r="A711" s="29"/>
      <c r="B711" s="7" t="s">
        <v>58</v>
      </c>
      <c r="C711" s="30" t="s">
        <v>30610</v>
      </c>
      <c r="D711" s="7" t="s">
        <v>35577</v>
      </c>
      <c r="E711" s="9">
        <v>46080</v>
      </c>
      <c r="F711" s="47" t="s">
        <v>26454</v>
      </c>
      <c r="G711" s="30">
        <f t="shared" ref="G711" si="959">IF(M711=M710,G710+1,1)</f>
        <v>205</v>
      </c>
      <c r="H711" s="30" t="str">
        <f t="shared" ref="H711" si="960">TEXT(G711,"0000")</f>
        <v>0205</v>
      </c>
      <c r="I711" s="31" t="str">
        <f t="shared" ref="I711" si="961">CONCATENATE(N711,H711)</f>
        <v>10140205</v>
      </c>
      <c r="J711" s="30"/>
      <c r="K711" s="42" t="s">
        <v>23380</v>
      </c>
      <c r="L711" s="65" t="s">
        <v>35578</v>
      </c>
      <c r="M711" s="29" t="s">
        <v>656</v>
      </c>
      <c r="N711" s="51" t="str">
        <f>VLOOKUP(M711,'BMC Master'!$C$3:$E$100,3,0)</f>
        <v>1014</v>
      </c>
      <c r="O711" s="7" t="s">
        <v>35579</v>
      </c>
      <c r="P711" s="9">
        <v>33963</v>
      </c>
      <c r="Q711" s="7" t="s">
        <v>35580</v>
      </c>
      <c r="R711" s="29">
        <v>8709258650</v>
      </c>
      <c r="S711" s="38" t="s">
        <v>35581</v>
      </c>
      <c r="T711" s="7" t="s">
        <v>35582</v>
      </c>
      <c r="U711" s="7" t="s">
        <v>747</v>
      </c>
      <c r="V711" s="7" t="s">
        <v>246</v>
      </c>
      <c r="W711" s="7" t="s">
        <v>35560</v>
      </c>
      <c r="X711" s="7" t="s">
        <v>1509</v>
      </c>
      <c r="Y711" s="7" t="s">
        <v>31121</v>
      </c>
    </row>
    <row r="712" spans="1:26" hidden="1" x14ac:dyDescent="0.25">
      <c r="A712" s="29"/>
      <c r="B712" s="7" t="s">
        <v>58</v>
      </c>
      <c r="C712" s="30" t="s">
        <v>30610</v>
      </c>
      <c r="D712" s="7" t="s">
        <v>35622</v>
      </c>
      <c r="E712" s="9">
        <v>46087</v>
      </c>
      <c r="F712" s="47" t="s">
        <v>26454</v>
      </c>
      <c r="G712" s="30">
        <f t="shared" ref="G712" si="962">IF(M712=M711,G711+1,1)</f>
        <v>206</v>
      </c>
      <c r="H712" s="30" t="str">
        <f t="shared" ref="H712" si="963">TEXT(G712,"0000")</f>
        <v>0206</v>
      </c>
      <c r="I712" s="31" t="str">
        <f t="shared" ref="I712" si="964">CONCATENATE(N712,H712)</f>
        <v>10140206</v>
      </c>
      <c r="J712" s="30"/>
      <c r="K712" s="42" t="s">
        <v>23380</v>
      </c>
      <c r="L712" s="65" t="s">
        <v>35623</v>
      </c>
      <c r="M712" s="29" t="s">
        <v>656</v>
      </c>
      <c r="N712" s="51" t="str">
        <f>VLOOKUP(M712,'BMC Master'!$C$3:$E$100,3,0)</f>
        <v>1014</v>
      </c>
      <c r="O712" s="7" t="s">
        <v>35624</v>
      </c>
      <c r="P712" s="9">
        <v>34304</v>
      </c>
      <c r="Q712" s="7" t="s">
        <v>35625</v>
      </c>
      <c r="R712" s="29">
        <v>6203496231</v>
      </c>
      <c r="S712" s="38" t="s">
        <v>35626</v>
      </c>
      <c r="T712" s="7" t="s">
        <v>934</v>
      </c>
      <c r="U712" s="7" t="s">
        <v>17853</v>
      </c>
      <c r="V712" s="7" t="s">
        <v>30478</v>
      </c>
      <c r="W712" s="7" t="s">
        <v>35560</v>
      </c>
      <c r="X712" s="7" t="s">
        <v>31643</v>
      </c>
      <c r="Y712" s="7" t="s">
        <v>31911</v>
      </c>
    </row>
    <row r="713" spans="1:26" hidden="1" x14ac:dyDescent="0.25">
      <c r="A713" s="29"/>
      <c r="B713" s="7" t="s">
        <v>58</v>
      </c>
      <c r="C713" s="30" t="s">
        <v>30610</v>
      </c>
      <c r="D713" s="7" t="s">
        <v>36613</v>
      </c>
      <c r="E713" s="9">
        <v>46172</v>
      </c>
      <c r="F713" s="47" t="s">
        <v>26454</v>
      </c>
      <c r="G713" s="30">
        <f t="shared" ref="G713" si="965">IF(M713=M712,G712+1,1)</f>
        <v>207</v>
      </c>
      <c r="H713" s="30" t="str">
        <f t="shared" ref="H713" si="966">TEXT(G713,"0000")</f>
        <v>0207</v>
      </c>
      <c r="I713" s="31" t="str">
        <f t="shared" ref="I713" si="967">CONCATENATE(N713,H713)</f>
        <v>10140207</v>
      </c>
      <c r="J713" s="30"/>
      <c r="K713" s="42" t="s">
        <v>30455</v>
      </c>
      <c r="L713" s="65" t="s">
        <v>36614</v>
      </c>
      <c r="M713" s="29" t="s">
        <v>656</v>
      </c>
      <c r="N713" s="51" t="str">
        <f>VLOOKUP(M713,'BMC Master'!$C$3:$E$100,3,0)</f>
        <v>1014</v>
      </c>
      <c r="O713" s="7" t="s">
        <v>36615</v>
      </c>
      <c r="P713" s="9">
        <v>33426</v>
      </c>
      <c r="Q713" s="7" t="s">
        <v>36616</v>
      </c>
      <c r="R713" s="29">
        <v>8651152042</v>
      </c>
      <c r="S713" s="38" t="s">
        <v>36617</v>
      </c>
      <c r="T713" s="7" t="s">
        <v>36618</v>
      </c>
      <c r="U713" s="7" t="s">
        <v>747</v>
      </c>
      <c r="V713" s="7" t="s">
        <v>30536</v>
      </c>
      <c r="W713" s="7" t="s">
        <v>36619</v>
      </c>
      <c r="X713" s="7" t="s">
        <v>30537</v>
      </c>
      <c r="Y713" s="7" t="s">
        <v>30960</v>
      </c>
    </row>
    <row r="714" spans="1:26" hidden="1" x14ac:dyDescent="0.25">
      <c r="A714" s="29"/>
      <c r="B714" s="7" t="s">
        <v>58</v>
      </c>
      <c r="C714" s="30" t="s">
        <v>30610</v>
      </c>
      <c r="D714" s="7" t="s">
        <v>36688</v>
      </c>
      <c r="E714" s="9">
        <v>46185</v>
      </c>
      <c r="F714" s="47" t="s">
        <v>26454</v>
      </c>
      <c r="G714" s="30">
        <f t="shared" ref="G714" si="968">IF(M714=M713,G713+1,1)</f>
        <v>208</v>
      </c>
      <c r="H714" s="30" t="str">
        <f t="shared" ref="H714" si="969">TEXT(G714,"0000")</f>
        <v>0208</v>
      </c>
      <c r="I714" s="31" t="str">
        <f t="shared" ref="I714" si="970">CONCATENATE(N714,H714)</f>
        <v>10140208</v>
      </c>
      <c r="J714" s="30"/>
      <c r="K714" s="42" t="s">
        <v>23380</v>
      </c>
      <c r="L714" s="65" t="s">
        <v>36689</v>
      </c>
      <c r="M714" s="29" t="s">
        <v>656</v>
      </c>
      <c r="N714" s="51" t="str">
        <f>VLOOKUP(M714,'BMC Master'!$C$3:$E$100,3,0)</f>
        <v>1014</v>
      </c>
      <c r="O714" s="7" t="s">
        <v>36690</v>
      </c>
      <c r="P714" s="9">
        <v>37377</v>
      </c>
      <c r="Q714" s="7" t="s">
        <v>36691</v>
      </c>
      <c r="R714" s="29">
        <v>6202120292</v>
      </c>
      <c r="S714" s="38" t="s">
        <v>36692</v>
      </c>
      <c r="T714" s="7" t="s">
        <v>934</v>
      </c>
      <c r="U714" s="7" t="s">
        <v>1372</v>
      </c>
      <c r="V714" s="7" t="s">
        <v>31285</v>
      </c>
      <c r="W714" s="7" t="s">
        <v>21455</v>
      </c>
      <c r="X714" s="7" t="s">
        <v>23380</v>
      </c>
      <c r="Y714" s="7" t="s">
        <v>30648</v>
      </c>
    </row>
    <row r="715" spans="1:26" hidden="1" x14ac:dyDescent="0.25">
      <c r="A715" s="29"/>
      <c r="B715" s="7" t="s">
        <v>58</v>
      </c>
      <c r="C715" s="30" t="s">
        <v>30610</v>
      </c>
      <c r="D715" s="7" t="s">
        <v>36844</v>
      </c>
      <c r="E715" s="9">
        <v>46197</v>
      </c>
      <c r="F715" s="47" t="s">
        <v>26454</v>
      </c>
      <c r="G715" s="30">
        <f t="shared" ref="G715" si="971">IF(M715=M714,G714+1,1)</f>
        <v>209</v>
      </c>
      <c r="H715" s="30" t="str">
        <f t="shared" ref="H715" si="972">TEXT(G715,"0000")</f>
        <v>0209</v>
      </c>
      <c r="I715" s="31" t="str">
        <f t="shared" ref="I715" si="973">CONCATENATE(N715,H715)</f>
        <v>10140209</v>
      </c>
      <c r="J715" s="30"/>
      <c r="K715" s="42" t="s">
        <v>30455</v>
      </c>
      <c r="L715" s="65" t="s">
        <v>36845</v>
      </c>
      <c r="M715" s="29" t="s">
        <v>656</v>
      </c>
      <c r="N715" s="51" t="str">
        <f>VLOOKUP(M715,'BMC Master'!$C$3:$E$100,3,0)</f>
        <v>1014</v>
      </c>
      <c r="O715" s="7" t="s">
        <v>36846</v>
      </c>
      <c r="P715" s="9">
        <v>36202</v>
      </c>
      <c r="Q715" s="7" t="s">
        <v>1279</v>
      </c>
      <c r="R715" s="29">
        <v>8936810836</v>
      </c>
      <c r="S715" s="38" t="s">
        <v>36849</v>
      </c>
      <c r="T715" s="7" t="s">
        <v>1251</v>
      </c>
      <c r="U715" s="7" t="s">
        <v>36847</v>
      </c>
      <c r="V715" s="7" t="s">
        <v>36848</v>
      </c>
      <c r="W715" s="7" t="s">
        <v>21455</v>
      </c>
      <c r="X715" s="7" t="s">
        <v>30496</v>
      </c>
      <c r="Y715" s="7" t="s">
        <v>30648</v>
      </c>
    </row>
    <row r="716" spans="1:26" hidden="1" x14ac:dyDescent="0.25">
      <c r="A716" s="29">
        <f>A616+1</f>
        <v>51</v>
      </c>
      <c r="B716" s="7" t="s">
        <v>58</v>
      </c>
      <c r="C716" s="30" t="s">
        <v>30610</v>
      </c>
      <c r="D716" s="7" t="s">
        <v>30586</v>
      </c>
      <c r="E716" s="9">
        <v>45448</v>
      </c>
      <c r="F716" s="47" t="s">
        <v>26454</v>
      </c>
      <c r="G716" s="30">
        <v>16</v>
      </c>
      <c r="H716" s="30" t="str">
        <f t="shared" si="802"/>
        <v>0016</v>
      </c>
      <c r="I716" s="31" t="str">
        <f t="shared" ref="I716" si="974">CONCATENATE(N716,H716)</f>
        <v>10480016</v>
      </c>
      <c r="J716" s="30"/>
      <c r="K716" s="42" t="s">
        <v>23380</v>
      </c>
      <c r="L716" s="65" t="s">
        <v>30587</v>
      </c>
      <c r="M716" s="29" t="s">
        <v>659</v>
      </c>
      <c r="N716" s="51" t="str">
        <f>VLOOKUP(M716,'BMC Master'!$C$3:$E$100,3,0)</f>
        <v>1048</v>
      </c>
      <c r="O716" s="7" t="s">
        <v>30588</v>
      </c>
      <c r="P716" s="9">
        <v>34487</v>
      </c>
      <c r="Q716" s="7" t="s">
        <v>30589</v>
      </c>
      <c r="R716" s="29">
        <v>9534994494</v>
      </c>
      <c r="S716" s="7" t="s">
        <v>30590</v>
      </c>
      <c r="T716" s="7" t="s">
        <v>1251</v>
      </c>
      <c r="U716" s="7" t="s">
        <v>17726</v>
      </c>
      <c r="V716" s="7" t="s">
        <v>1434</v>
      </c>
      <c r="W716" s="7" t="s">
        <v>30591</v>
      </c>
      <c r="X716" s="7" t="s">
        <v>279</v>
      </c>
      <c r="Y716" s="7">
        <v>29</v>
      </c>
      <c r="Z716">
        <v>10050540</v>
      </c>
    </row>
    <row r="717" spans="1:26" hidden="1" x14ac:dyDescent="0.25">
      <c r="A717" s="29"/>
      <c r="B717" s="7" t="s">
        <v>58</v>
      </c>
      <c r="C717" s="30" t="s">
        <v>30610</v>
      </c>
      <c r="D717" s="7" t="s">
        <v>30667</v>
      </c>
      <c r="E717" s="9">
        <v>45468</v>
      </c>
      <c r="F717" s="47" t="s">
        <v>26454</v>
      </c>
      <c r="G717" s="30">
        <v>17</v>
      </c>
      <c r="H717" s="30" t="str">
        <f t="shared" ref="H717:H721" si="975">TEXT(G717,"0000")</f>
        <v>0017</v>
      </c>
      <c r="I717" s="31" t="str">
        <f t="shared" ref="I717:I721" si="976">CONCATENATE(N717,H717)</f>
        <v>10480017</v>
      </c>
      <c r="J717" s="30"/>
      <c r="K717" s="42" t="s">
        <v>23380</v>
      </c>
      <c r="L717" s="65" t="s">
        <v>30671</v>
      </c>
      <c r="M717" s="29" t="s">
        <v>659</v>
      </c>
      <c r="N717" s="51" t="str">
        <f>VLOOKUP(M717,'BMC Master'!$C$3:$E$100,3,0)</f>
        <v>1048</v>
      </c>
      <c r="O717" s="7" t="s">
        <v>19023</v>
      </c>
      <c r="P717" s="9">
        <v>29587</v>
      </c>
      <c r="Q717" s="7" t="s">
        <v>30676</v>
      </c>
      <c r="R717" s="29">
        <v>9973419727</v>
      </c>
      <c r="S717" s="38" t="s">
        <v>30684</v>
      </c>
      <c r="T717" s="7" t="s">
        <v>679</v>
      </c>
      <c r="U717" s="7" t="s">
        <v>17716</v>
      </c>
      <c r="V717" s="7" t="s">
        <v>30679</v>
      </c>
      <c r="W717" s="7" t="s">
        <v>30591</v>
      </c>
      <c r="X717" s="7" t="s">
        <v>279</v>
      </c>
      <c r="Y717" s="7" t="s">
        <v>30689</v>
      </c>
    </row>
    <row r="718" spans="1:26" hidden="1" x14ac:dyDescent="0.25">
      <c r="A718" s="29"/>
      <c r="B718" s="7" t="s">
        <v>58</v>
      </c>
      <c r="C718" s="30" t="s">
        <v>30610</v>
      </c>
      <c r="D718" s="7" t="s">
        <v>30668</v>
      </c>
      <c r="E718" s="9">
        <v>45468</v>
      </c>
      <c r="F718" s="47" t="s">
        <v>26454</v>
      </c>
      <c r="G718" s="30">
        <f t="shared" ref="G718:G721" si="977">IF(M718=M717,G717+1,1)</f>
        <v>18</v>
      </c>
      <c r="H718" s="30" t="str">
        <f t="shared" si="975"/>
        <v>0018</v>
      </c>
      <c r="I718" s="31" t="str">
        <f t="shared" si="976"/>
        <v>10480018</v>
      </c>
      <c r="J718" s="30"/>
      <c r="K718" s="42" t="s">
        <v>23380</v>
      </c>
      <c r="L718" s="65" t="s">
        <v>30672</v>
      </c>
      <c r="M718" s="29" t="s">
        <v>659</v>
      </c>
      <c r="N718" s="51" t="str">
        <f>VLOOKUP(M718,'BMC Master'!$C$3:$E$100,3,0)</f>
        <v>1048</v>
      </c>
      <c r="O718" s="7" t="s">
        <v>30675</v>
      </c>
      <c r="P718" s="9">
        <v>26665</v>
      </c>
      <c r="Q718" s="7" t="s">
        <v>30677</v>
      </c>
      <c r="R718" s="29">
        <v>8002655773</v>
      </c>
      <c r="S718" s="38" t="s">
        <v>30685</v>
      </c>
      <c r="T718" s="7" t="s">
        <v>679</v>
      </c>
      <c r="U718" s="7" t="s">
        <v>5961</v>
      </c>
      <c r="V718" s="7" t="s">
        <v>30680</v>
      </c>
      <c r="W718" s="7" t="s">
        <v>30591</v>
      </c>
      <c r="X718" s="7" t="s">
        <v>279</v>
      </c>
      <c r="Y718" s="7" t="s">
        <v>30689</v>
      </c>
    </row>
    <row r="719" spans="1:26" hidden="1" x14ac:dyDescent="0.25">
      <c r="A719" s="29"/>
      <c r="B719" s="7" t="s">
        <v>58</v>
      </c>
      <c r="C719" s="30" t="s">
        <v>30610</v>
      </c>
      <c r="D719" s="7" t="s">
        <v>30669</v>
      </c>
      <c r="E719" s="9">
        <v>45468</v>
      </c>
      <c r="F719" s="47" t="s">
        <v>26454</v>
      </c>
      <c r="G719" s="30">
        <f t="shared" si="977"/>
        <v>19</v>
      </c>
      <c r="H719" s="30" t="str">
        <f t="shared" si="975"/>
        <v>0019</v>
      </c>
      <c r="I719" s="31" t="str">
        <f t="shared" si="976"/>
        <v>10480019</v>
      </c>
      <c r="J719" s="30"/>
      <c r="K719" s="42" t="s">
        <v>23380</v>
      </c>
      <c r="L719" s="65" t="s">
        <v>30673</v>
      </c>
      <c r="M719" s="29" t="s">
        <v>659</v>
      </c>
      <c r="N719" s="51" t="str">
        <f>VLOOKUP(M719,'BMC Master'!$C$3:$E$100,3,0)</f>
        <v>1048</v>
      </c>
      <c r="O719" s="7" t="s">
        <v>928</v>
      </c>
      <c r="P719" s="9">
        <v>36499</v>
      </c>
      <c r="Q719" s="7" t="s">
        <v>30678</v>
      </c>
      <c r="R719" s="29">
        <v>6200698128</v>
      </c>
      <c r="S719" s="38" t="s">
        <v>30686</v>
      </c>
      <c r="T719" s="7" t="s">
        <v>679</v>
      </c>
      <c r="U719" s="7" t="s">
        <v>4127</v>
      </c>
      <c r="V719" s="7" t="s">
        <v>30681</v>
      </c>
      <c r="W719" s="7" t="s">
        <v>30591</v>
      </c>
      <c r="X719" s="7" t="s">
        <v>279</v>
      </c>
      <c r="Y719" s="7" t="s">
        <v>30689</v>
      </c>
    </row>
    <row r="720" spans="1:26" hidden="1" x14ac:dyDescent="0.25">
      <c r="A720" s="29"/>
      <c r="B720" s="7" t="s">
        <v>58</v>
      </c>
      <c r="C720" s="30" t="s">
        <v>30610</v>
      </c>
      <c r="D720" s="7" t="s">
        <v>30670</v>
      </c>
      <c r="E720" s="9">
        <v>45468</v>
      </c>
      <c r="F720" s="47" t="s">
        <v>26454</v>
      </c>
      <c r="G720" s="30">
        <f t="shared" si="977"/>
        <v>20</v>
      </c>
      <c r="H720" s="30" t="str">
        <f t="shared" si="975"/>
        <v>0020</v>
      </c>
      <c r="I720" s="31" t="str">
        <f t="shared" si="976"/>
        <v>10480020</v>
      </c>
      <c r="J720" s="30"/>
      <c r="K720" s="42" t="s">
        <v>23380</v>
      </c>
      <c r="L720" s="65" t="s">
        <v>30674</v>
      </c>
      <c r="M720" s="29" t="s">
        <v>659</v>
      </c>
      <c r="N720" s="51" t="str">
        <f>VLOOKUP(M720,'BMC Master'!$C$3:$E$100,3,0)</f>
        <v>1048</v>
      </c>
      <c r="O720" s="7" t="s">
        <v>8408</v>
      </c>
      <c r="P720" s="9">
        <v>35692</v>
      </c>
      <c r="Q720" s="7" t="s">
        <v>3966</v>
      </c>
      <c r="R720" s="29">
        <v>7485880319</v>
      </c>
      <c r="S720" s="38" t="s">
        <v>30687</v>
      </c>
      <c r="T720" s="7" t="s">
        <v>30682</v>
      </c>
      <c r="U720" s="7" t="s">
        <v>30683</v>
      </c>
      <c r="V720" s="7" t="s">
        <v>1434</v>
      </c>
      <c r="W720" s="7" t="s">
        <v>30591</v>
      </c>
      <c r="X720" s="7" t="s">
        <v>279</v>
      </c>
      <c r="Y720" s="7" t="s">
        <v>30689</v>
      </c>
    </row>
    <row r="721" spans="1:25" hidden="1" x14ac:dyDescent="0.25">
      <c r="A721" s="29"/>
      <c r="B721" s="7" t="s">
        <v>58</v>
      </c>
      <c r="C721" s="30" t="s">
        <v>30610</v>
      </c>
      <c r="D721" s="7" t="s">
        <v>31181</v>
      </c>
      <c r="E721" s="9">
        <v>45593</v>
      </c>
      <c r="F721" s="47" t="s">
        <v>26454</v>
      </c>
      <c r="G721" s="30">
        <f t="shared" si="977"/>
        <v>21</v>
      </c>
      <c r="H721" s="30" t="str">
        <f t="shared" si="975"/>
        <v>0021</v>
      </c>
      <c r="I721" s="31" t="str">
        <f t="shared" si="976"/>
        <v>10480021</v>
      </c>
      <c r="J721" s="30"/>
      <c r="K721" s="42" t="s">
        <v>23380</v>
      </c>
      <c r="L721" s="65" t="s">
        <v>31182</v>
      </c>
      <c r="M721" s="29" t="s">
        <v>659</v>
      </c>
      <c r="N721" s="51" t="str">
        <f>VLOOKUP(M721,'BMC Master'!$C$3:$E$100,3,0)</f>
        <v>1048</v>
      </c>
      <c r="O721" s="7" t="s">
        <v>31183</v>
      </c>
      <c r="P721" s="9">
        <v>29296</v>
      </c>
      <c r="Q721" s="7" t="s">
        <v>31184</v>
      </c>
      <c r="R721" s="29">
        <v>7761956703</v>
      </c>
      <c r="S721" s="38" t="s">
        <v>31185</v>
      </c>
      <c r="T721" s="7" t="s">
        <v>31186</v>
      </c>
      <c r="U721" s="7" t="s">
        <v>1269</v>
      </c>
      <c r="V721" s="7" t="s">
        <v>31187</v>
      </c>
      <c r="W721" s="7" t="s">
        <v>30591</v>
      </c>
      <c r="X721" s="7" t="s">
        <v>279</v>
      </c>
      <c r="Y721" s="7" t="s">
        <v>30689</v>
      </c>
    </row>
    <row r="722" spans="1:25" hidden="1" x14ac:dyDescent="0.25">
      <c r="A722" s="29"/>
      <c r="B722" s="7" t="s">
        <v>58</v>
      </c>
      <c r="C722" s="30" t="s">
        <v>30610</v>
      </c>
      <c r="D722" s="7" t="s">
        <v>31506</v>
      </c>
      <c r="E722" s="9">
        <v>45643</v>
      </c>
      <c r="F722" s="47" t="s">
        <v>26454</v>
      </c>
      <c r="G722" s="30">
        <f t="shared" ref="G722" si="978">IF(M722=M721,G721+1,1)</f>
        <v>22</v>
      </c>
      <c r="H722" s="30" t="str">
        <f t="shared" ref="H722" si="979">TEXT(G722,"0000")</f>
        <v>0022</v>
      </c>
      <c r="I722" s="31" t="str">
        <f t="shared" ref="I722" si="980">CONCATENATE(N722,H722)</f>
        <v>10480022</v>
      </c>
      <c r="J722" s="30"/>
      <c r="K722" s="42" t="s">
        <v>23380</v>
      </c>
      <c r="L722" s="65" t="s">
        <v>31507</v>
      </c>
      <c r="M722" s="29" t="s">
        <v>659</v>
      </c>
      <c r="N722" s="51" t="str">
        <f>VLOOKUP(M722,'BMC Master'!$C$3:$E$100,3,0)</f>
        <v>1048</v>
      </c>
      <c r="O722" s="7" t="s">
        <v>19783</v>
      </c>
      <c r="P722" s="9">
        <v>29221</v>
      </c>
      <c r="Q722" s="7" t="s">
        <v>31508</v>
      </c>
      <c r="R722" s="29">
        <v>8051665003</v>
      </c>
      <c r="S722" s="38" t="s">
        <v>31509</v>
      </c>
      <c r="T722" s="7" t="s">
        <v>99</v>
      </c>
      <c r="U722" s="7" t="s">
        <v>101</v>
      </c>
      <c r="V722" s="7" t="s">
        <v>31510</v>
      </c>
      <c r="W722" s="7" t="s">
        <v>30591</v>
      </c>
      <c r="X722" s="7" t="s">
        <v>279</v>
      </c>
      <c r="Y722" s="7" t="s">
        <v>30689</v>
      </c>
    </row>
    <row r="723" spans="1:25" hidden="1" x14ac:dyDescent="0.25">
      <c r="A723" s="29"/>
      <c r="B723" s="7" t="s">
        <v>58</v>
      </c>
      <c r="C723" s="30" t="s">
        <v>30610</v>
      </c>
      <c r="D723" s="7" t="s">
        <v>31688</v>
      </c>
      <c r="E723" s="9">
        <v>45654</v>
      </c>
      <c r="F723" s="47" t="s">
        <v>26454</v>
      </c>
      <c r="G723" s="30">
        <f t="shared" ref="G723" si="981">IF(M723=M722,G722+1,1)</f>
        <v>23</v>
      </c>
      <c r="H723" s="30" t="str">
        <f t="shared" ref="H723" si="982">TEXT(G723,"0000")</f>
        <v>0023</v>
      </c>
      <c r="I723" s="31" t="str">
        <f t="shared" ref="I723" si="983">CONCATENATE(N723,H723)</f>
        <v>10480023</v>
      </c>
      <c r="J723" s="30"/>
      <c r="K723" s="42" t="s">
        <v>23380</v>
      </c>
      <c r="L723" s="65" t="s">
        <v>31689</v>
      </c>
      <c r="M723" s="29" t="s">
        <v>659</v>
      </c>
      <c r="N723" s="51" t="str">
        <f>VLOOKUP(M723,'BMC Master'!$C$3:$E$100,3,0)</f>
        <v>1048</v>
      </c>
      <c r="O723" s="7" t="s">
        <v>8411</v>
      </c>
      <c r="P723" s="9">
        <v>30317</v>
      </c>
      <c r="Q723" s="7" t="s">
        <v>31690</v>
      </c>
      <c r="R723" s="29">
        <v>7250273098</v>
      </c>
      <c r="S723" s="38" t="s">
        <v>31691</v>
      </c>
      <c r="T723" s="7" t="s">
        <v>30682</v>
      </c>
      <c r="U723" s="7" t="s">
        <v>1436</v>
      </c>
      <c r="V723" s="7" t="s">
        <v>31692</v>
      </c>
      <c r="W723" s="7" t="s">
        <v>31687</v>
      </c>
      <c r="X723" s="7" t="s">
        <v>279</v>
      </c>
      <c r="Y723" s="7" t="s">
        <v>30689</v>
      </c>
    </row>
    <row r="724" spans="1:25" hidden="1" x14ac:dyDescent="0.25">
      <c r="A724" s="29"/>
      <c r="B724" s="7" t="s">
        <v>58</v>
      </c>
      <c r="C724" s="30" t="s">
        <v>30610</v>
      </c>
      <c r="D724" s="7" t="s">
        <v>31786</v>
      </c>
      <c r="E724" s="9">
        <v>45678</v>
      </c>
      <c r="F724" s="47" t="s">
        <v>26454</v>
      </c>
      <c r="G724" s="30">
        <f t="shared" ref="G724:G753" si="984">IF(M724=M723,G723+1,1)</f>
        <v>24</v>
      </c>
      <c r="H724" s="30" t="str">
        <f t="shared" ref="H724" si="985">TEXT(G724,"0000")</f>
        <v>0024</v>
      </c>
      <c r="I724" s="31" t="str">
        <f t="shared" ref="I724" si="986">CONCATENATE(N724,H724)</f>
        <v>10480024</v>
      </c>
      <c r="J724" s="30"/>
      <c r="K724" s="42" t="s">
        <v>23380</v>
      </c>
      <c r="L724" s="65" t="s">
        <v>31787</v>
      </c>
      <c r="M724" s="29" t="s">
        <v>659</v>
      </c>
      <c r="N724" s="51" t="str">
        <f>VLOOKUP(M724,'BMC Master'!$C$3:$E$100,3,0)</f>
        <v>1048</v>
      </c>
      <c r="O724" s="7" t="s">
        <v>31788</v>
      </c>
      <c r="P724" s="9">
        <v>35704</v>
      </c>
      <c r="Q724" s="7" t="s">
        <v>1174</v>
      </c>
      <c r="R724" s="29">
        <v>9006298409</v>
      </c>
      <c r="S724" s="38" t="s">
        <v>31790</v>
      </c>
      <c r="T724" s="7" t="s">
        <v>679</v>
      </c>
      <c r="U724" s="7" t="s">
        <v>97</v>
      </c>
      <c r="V724" s="7" t="s">
        <v>31789</v>
      </c>
      <c r="W724" s="7" t="s">
        <v>31687</v>
      </c>
      <c r="X724" s="7" t="s">
        <v>279</v>
      </c>
      <c r="Y724" s="7" t="s">
        <v>30689</v>
      </c>
    </row>
    <row r="725" spans="1:25" hidden="1" x14ac:dyDescent="0.25">
      <c r="A725" s="29"/>
      <c r="B725" s="7" t="s">
        <v>58</v>
      </c>
      <c r="C725" s="30" t="s">
        <v>30610</v>
      </c>
      <c r="D725" s="7" t="s">
        <v>32216</v>
      </c>
      <c r="E725" s="9">
        <v>45708</v>
      </c>
      <c r="F725" s="47" t="s">
        <v>26454</v>
      </c>
      <c r="G725" s="30">
        <f t="shared" ref="G725:G728" si="987">IF(M725=M724,G724+1,1)</f>
        <v>25</v>
      </c>
      <c r="H725" s="30" t="str">
        <f t="shared" ref="H725:H728" si="988">TEXT(G725,"0000")</f>
        <v>0025</v>
      </c>
      <c r="I725" s="31" t="str">
        <f t="shared" ref="I725:I728" si="989">CONCATENATE(N725,H725)</f>
        <v>10480025</v>
      </c>
      <c r="J725" s="30"/>
      <c r="K725" s="42" t="s">
        <v>23380</v>
      </c>
      <c r="L725" s="65" t="s">
        <v>32220</v>
      </c>
      <c r="M725" s="29" t="s">
        <v>659</v>
      </c>
      <c r="N725" s="51" t="str">
        <f>VLOOKUP(M725,'BMC Master'!$C$3:$E$100,3,0)</f>
        <v>1048</v>
      </c>
      <c r="O725" s="7" t="s">
        <v>32224</v>
      </c>
      <c r="P725" s="9">
        <v>37278</v>
      </c>
      <c r="Q725" s="7" t="s">
        <v>32226</v>
      </c>
      <c r="R725" s="29">
        <v>7544856047</v>
      </c>
      <c r="S725" s="38" t="s">
        <v>32239</v>
      </c>
      <c r="T725" s="7" t="s">
        <v>699</v>
      </c>
      <c r="U725" s="7" t="s">
        <v>17725</v>
      </c>
      <c r="V725" s="7" t="s">
        <v>1434</v>
      </c>
      <c r="W725" s="7" t="s">
        <v>31687</v>
      </c>
      <c r="X725" s="7" t="s">
        <v>279</v>
      </c>
      <c r="Y725" s="7" t="s">
        <v>30689</v>
      </c>
    </row>
    <row r="726" spans="1:25" hidden="1" x14ac:dyDescent="0.25">
      <c r="A726" s="29"/>
      <c r="B726" s="7" t="s">
        <v>58</v>
      </c>
      <c r="C726" s="30" t="s">
        <v>30610</v>
      </c>
      <c r="D726" s="7" t="s">
        <v>32217</v>
      </c>
      <c r="E726" s="9">
        <v>45708</v>
      </c>
      <c r="F726" s="47" t="s">
        <v>26454</v>
      </c>
      <c r="G726" s="30">
        <f t="shared" si="987"/>
        <v>26</v>
      </c>
      <c r="H726" s="30" t="str">
        <f t="shared" si="988"/>
        <v>0026</v>
      </c>
      <c r="I726" s="31" t="str">
        <f t="shared" si="989"/>
        <v>10480026</v>
      </c>
      <c r="J726" s="30"/>
      <c r="K726" s="42" t="s">
        <v>23380</v>
      </c>
      <c r="L726" s="65" t="s">
        <v>32221</v>
      </c>
      <c r="M726" s="29" t="s">
        <v>659</v>
      </c>
      <c r="N726" s="51" t="str">
        <f>VLOOKUP(M726,'BMC Master'!$C$3:$E$100,3,0)</f>
        <v>1048</v>
      </c>
      <c r="O726" s="7" t="s">
        <v>32225</v>
      </c>
      <c r="P726" s="9">
        <v>34638</v>
      </c>
      <c r="Q726" s="7" t="s">
        <v>32227</v>
      </c>
      <c r="R726" s="29">
        <v>8877205150</v>
      </c>
      <c r="S726" s="38" t="s">
        <v>32228</v>
      </c>
      <c r="T726" s="7" t="s">
        <v>1808</v>
      </c>
      <c r="U726" s="7" t="s">
        <v>1810</v>
      </c>
      <c r="V726" s="7" t="s">
        <v>1434</v>
      </c>
      <c r="W726" s="7" t="s">
        <v>31687</v>
      </c>
      <c r="X726" s="7" t="s">
        <v>279</v>
      </c>
      <c r="Y726" s="7" t="s">
        <v>30689</v>
      </c>
    </row>
    <row r="727" spans="1:25" hidden="1" x14ac:dyDescent="0.25">
      <c r="A727" s="29"/>
      <c r="B727" s="7" t="s">
        <v>58</v>
      </c>
      <c r="C727" s="30" t="s">
        <v>30610</v>
      </c>
      <c r="D727" s="7" t="s">
        <v>32218</v>
      </c>
      <c r="E727" s="9">
        <v>45708</v>
      </c>
      <c r="F727" s="47" t="s">
        <v>26454</v>
      </c>
      <c r="G727" s="30">
        <f t="shared" si="987"/>
        <v>27</v>
      </c>
      <c r="H727" s="30" t="str">
        <f t="shared" si="988"/>
        <v>0027</v>
      </c>
      <c r="I727" s="31" t="str">
        <f t="shared" si="989"/>
        <v>10480027</v>
      </c>
      <c r="J727" s="30"/>
      <c r="K727" s="42" t="s">
        <v>23380</v>
      </c>
      <c r="L727" s="65" t="s">
        <v>32222</v>
      </c>
      <c r="M727" s="29" t="s">
        <v>659</v>
      </c>
      <c r="N727" s="51" t="str">
        <f>VLOOKUP(M727,'BMC Master'!$C$3:$E$100,3,0)</f>
        <v>1048</v>
      </c>
      <c r="O727" s="7" t="s">
        <v>1174</v>
      </c>
      <c r="P727" s="9">
        <v>34929</v>
      </c>
      <c r="Q727" s="7" t="s">
        <v>1288</v>
      </c>
      <c r="R727" s="29">
        <v>8521002333</v>
      </c>
      <c r="S727" s="38" t="s">
        <v>32230</v>
      </c>
      <c r="T727" s="7" t="s">
        <v>699</v>
      </c>
      <c r="U727" s="7" t="s">
        <v>31784</v>
      </c>
      <c r="V727" s="7" t="s">
        <v>31785</v>
      </c>
      <c r="W727" s="7" t="s">
        <v>31687</v>
      </c>
      <c r="X727" s="7" t="s">
        <v>279</v>
      </c>
      <c r="Y727" s="7" t="s">
        <v>30689</v>
      </c>
    </row>
    <row r="728" spans="1:25" hidden="1" x14ac:dyDescent="0.25">
      <c r="A728" s="29"/>
      <c r="B728" s="7" t="s">
        <v>58</v>
      </c>
      <c r="C728" s="30" t="s">
        <v>30610</v>
      </c>
      <c r="D728" s="7" t="s">
        <v>32219</v>
      </c>
      <c r="E728" s="9">
        <v>45708</v>
      </c>
      <c r="F728" s="47" t="s">
        <v>26454</v>
      </c>
      <c r="G728" s="30">
        <f t="shared" si="987"/>
        <v>28</v>
      </c>
      <c r="H728" s="30" t="str">
        <f t="shared" si="988"/>
        <v>0028</v>
      </c>
      <c r="I728" s="31" t="str">
        <f t="shared" si="989"/>
        <v>10480028</v>
      </c>
      <c r="J728" s="30"/>
      <c r="K728" s="42" t="s">
        <v>30455</v>
      </c>
      <c r="L728" s="65" t="s">
        <v>32223</v>
      </c>
      <c r="M728" s="29" t="s">
        <v>659</v>
      </c>
      <c r="N728" s="51" t="str">
        <f>VLOOKUP(M728,'BMC Master'!$C$3:$E$100,3,0)</f>
        <v>1048</v>
      </c>
      <c r="O728" s="7" t="s">
        <v>8406</v>
      </c>
      <c r="P728" s="9">
        <v>38993</v>
      </c>
      <c r="Q728" s="7" t="s">
        <v>32044</v>
      </c>
      <c r="R728" s="29">
        <v>9798633044</v>
      </c>
      <c r="S728" s="38" t="s">
        <v>32238</v>
      </c>
      <c r="T728" s="7" t="s">
        <v>934</v>
      </c>
      <c r="U728" s="7" t="s">
        <v>1436</v>
      </c>
      <c r="V728" s="7" t="s">
        <v>32231</v>
      </c>
      <c r="W728" s="7" t="s">
        <v>31687</v>
      </c>
      <c r="X728" s="7" t="s">
        <v>279</v>
      </c>
      <c r="Y728" s="7" t="s">
        <v>30689</v>
      </c>
    </row>
    <row r="729" spans="1:25" hidden="1" x14ac:dyDescent="0.25">
      <c r="A729" s="29"/>
      <c r="B729" s="7" t="s">
        <v>58</v>
      </c>
      <c r="C729" s="30" t="s">
        <v>30610</v>
      </c>
      <c r="D729" s="7" t="s">
        <v>32356</v>
      </c>
      <c r="E729" s="9">
        <v>45734</v>
      </c>
      <c r="F729" s="47" t="s">
        <v>26454</v>
      </c>
      <c r="G729" s="30">
        <f t="shared" ref="G729" si="990">IF(M729=M728,G728+1,1)</f>
        <v>29</v>
      </c>
      <c r="H729" s="30" t="str">
        <f t="shared" ref="H729" si="991">TEXT(G729,"0000")</f>
        <v>0029</v>
      </c>
      <c r="I729" s="31" t="str">
        <f t="shared" ref="I729" si="992">CONCATENATE(N729,H729)</f>
        <v>10480029</v>
      </c>
      <c r="J729" s="30"/>
      <c r="K729" s="42" t="s">
        <v>30455</v>
      </c>
      <c r="L729" s="65" t="s">
        <v>32357</v>
      </c>
      <c r="M729" s="29" t="s">
        <v>659</v>
      </c>
      <c r="N729" s="51" t="str">
        <f>VLOOKUP(M729,'BMC Master'!$C$3:$E$100,3,0)</f>
        <v>1048</v>
      </c>
      <c r="O729" s="7" t="s">
        <v>32358</v>
      </c>
      <c r="P729" s="9">
        <v>38483</v>
      </c>
      <c r="Q729" s="7" t="s">
        <v>32359</v>
      </c>
      <c r="R729" s="29">
        <v>8298579882</v>
      </c>
      <c r="S729" s="38" t="s">
        <v>32360</v>
      </c>
      <c r="T729" s="7" t="s">
        <v>750</v>
      </c>
      <c r="U729" s="7" t="s">
        <v>3197</v>
      </c>
      <c r="V729" s="7" t="s">
        <v>32361</v>
      </c>
      <c r="W729" s="7" t="s">
        <v>31687</v>
      </c>
      <c r="X729" s="7" t="s">
        <v>279</v>
      </c>
      <c r="Y729" s="7" t="s">
        <v>30689</v>
      </c>
    </row>
    <row r="730" spans="1:25" hidden="1" x14ac:dyDescent="0.25">
      <c r="A730" s="29"/>
      <c r="B730" s="7" t="s">
        <v>58</v>
      </c>
      <c r="C730" s="30" t="s">
        <v>30610</v>
      </c>
      <c r="D730" s="7" t="s">
        <v>32561</v>
      </c>
      <c r="E730" s="9">
        <v>45741</v>
      </c>
      <c r="F730" s="47" t="s">
        <v>26454</v>
      </c>
      <c r="G730" s="30">
        <f t="shared" ref="G730:G731" si="993">IF(M730=M729,G729+1,1)</f>
        <v>30</v>
      </c>
      <c r="H730" s="30" t="str">
        <f t="shared" ref="H730:H731" si="994">TEXT(G730,"0000")</f>
        <v>0030</v>
      </c>
      <c r="I730" s="31" t="str">
        <f t="shared" ref="I730:I731" si="995">CONCATENATE(N730,H730)</f>
        <v>10480030</v>
      </c>
      <c r="J730" s="30"/>
      <c r="K730" s="42" t="s">
        <v>23380</v>
      </c>
      <c r="L730" s="65" t="s">
        <v>32563</v>
      </c>
      <c r="M730" s="29" t="s">
        <v>659</v>
      </c>
      <c r="N730" s="51" t="str">
        <f>VLOOKUP(M730,'BMC Master'!$C$3:$E$100,3,0)</f>
        <v>1048</v>
      </c>
      <c r="O730" s="7" t="s">
        <v>32565</v>
      </c>
      <c r="P730" s="9">
        <v>34464</v>
      </c>
      <c r="Q730" s="7" t="s">
        <v>32567</v>
      </c>
      <c r="R730" s="29">
        <v>7645084783</v>
      </c>
      <c r="S730" s="38" t="s">
        <v>32569</v>
      </c>
      <c r="T730" s="7" t="s">
        <v>679</v>
      </c>
      <c r="U730" s="7" t="s">
        <v>97</v>
      </c>
      <c r="V730" s="7" t="s">
        <v>32570</v>
      </c>
      <c r="W730" s="7" t="s">
        <v>30591</v>
      </c>
      <c r="X730" s="7" t="s">
        <v>279</v>
      </c>
      <c r="Y730" s="7" t="s">
        <v>30689</v>
      </c>
    </row>
    <row r="731" spans="1:25" hidden="1" x14ac:dyDescent="0.25">
      <c r="A731" s="29"/>
      <c r="B731" s="7" t="s">
        <v>58</v>
      </c>
      <c r="C731" s="30" t="s">
        <v>30610</v>
      </c>
      <c r="D731" s="7" t="s">
        <v>32562</v>
      </c>
      <c r="E731" s="9">
        <v>45741</v>
      </c>
      <c r="F731" s="47" t="s">
        <v>26454</v>
      </c>
      <c r="G731" s="30">
        <f t="shared" si="993"/>
        <v>31</v>
      </c>
      <c r="H731" s="30" t="str">
        <f t="shared" si="994"/>
        <v>0031</v>
      </c>
      <c r="I731" s="31" t="str">
        <f t="shared" si="995"/>
        <v>10480031</v>
      </c>
      <c r="J731" s="30"/>
      <c r="K731" s="42" t="s">
        <v>23380</v>
      </c>
      <c r="L731" s="65" t="s">
        <v>32564</v>
      </c>
      <c r="M731" s="29" t="s">
        <v>659</v>
      </c>
      <c r="N731" s="51" t="str">
        <f>VLOOKUP(M731,'BMC Master'!$C$3:$E$100,3,0)</f>
        <v>1048</v>
      </c>
      <c r="O731" s="7" t="s">
        <v>32566</v>
      </c>
      <c r="P731" s="9">
        <v>31093</v>
      </c>
      <c r="Q731" s="7" t="s">
        <v>32568</v>
      </c>
      <c r="R731" s="29">
        <v>9801094484</v>
      </c>
      <c r="S731" s="38" t="s">
        <v>32571</v>
      </c>
      <c r="T731" s="7" t="s">
        <v>750</v>
      </c>
      <c r="U731" s="7" t="s">
        <v>31672</v>
      </c>
      <c r="V731" s="7" t="s">
        <v>32572</v>
      </c>
      <c r="W731" s="7" t="s">
        <v>30591</v>
      </c>
      <c r="X731" s="7" t="s">
        <v>279</v>
      </c>
      <c r="Y731" s="7" t="s">
        <v>30689</v>
      </c>
    </row>
    <row r="732" spans="1:25" hidden="1" x14ac:dyDescent="0.25">
      <c r="A732" s="29"/>
      <c r="B732" s="7" t="s">
        <v>58</v>
      </c>
      <c r="C732" s="30" t="s">
        <v>30610</v>
      </c>
      <c r="D732" s="7" t="s">
        <v>32581</v>
      </c>
      <c r="E732" s="9">
        <v>45741</v>
      </c>
      <c r="F732" s="47" t="s">
        <v>26454</v>
      </c>
      <c r="G732" s="30">
        <f t="shared" ref="G732:G733" si="996">IF(M732=M731,G731+1,1)</f>
        <v>32</v>
      </c>
      <c r="H732" s="30" t="str">
        <f t="shared" ref="H732:H733" si="997">TEXT(G732,"0000")</f>
        <v>0032</v>
      </c>
      <c r="I732" s="31" t="str">
        <f t="shared" ref="I732:I733" si="998">CONCATENATE(N732,H732)</f>
        <v>10480032</v>
      </c>
      <c r="J732" s="30"/>
      <c r="K732" s="42" t="s">
        <v>23380</v>
      </c>
      <c r="L732" s="65" t="s">
        <v>32583</v>
      </c>
      <c r="M732" s="29" t="s">
        <v>659</v>
      </c>
      <c r="N732" s="51" t="str">
        <f>VLOOKUP(M732,'BMC Master'!$C$3:$E$100,3,0)</f>
        <v>1048</v>
      </c>
      <c r="O732" s="7" t="s">
        <v>32585</v>
      </c>
      <c r="P732" s="9">
        <v>32634</v>
      </c>
      <c r="Q732" s="7" t="s">
        <v>32586</v>
      </c>
      <c r="R732" s="29">
        <v>9934452043</v>
      </c>
      <c r="S732" s="38" t="s">
        <v>32587</v>
      </c>
      <c r="T732" s="7" t="s">
        <v>679</v>
      </c>
      <c r="U732" s="7" t="s">
        <v>17731</v>
      </c>
      <c r="V732" s="7" t="s">
        <v>32588</v>
      </c>
      <c r="W732" s="7" t="s">
        <v>30591</v>
      </c>
      <c r="X732" s="7" t="s">
        <v>279</v>
      </c>
      <c r="Y732" s="7" t="s">
        <v>30689</v>
      </c>
    </row>
    <row r="733" spans="1:25" hidden="1" x14ac:dyDescent="0.25">
      <c r="A733" s="29"/>
      <c r="B733" s="7" t="s">
        <v>58</v>
      </c>
      <c r="C733" s="30" t="s">
        <v>30610</v>
      </c>
      <c r="D733" s="7" t="s">
        <v>32582</v>
      </c>
      <c r="E733" s="9">
        <v>45741</v>
      </c>
      <c r="F733" s="47" t="s">
        <v>26454</v>
      </c>
      <c r="G733" s="30">
        <f t="shared" si="996"/>
        <v>33</v>
      </c>
      <c r="H733" s="30" t="str">
        <f t="shared" si="997"/>
        <v>0033</v>
      </c>
      <c r="I733" s="31" t="str">
        <f t="shared" si="998"/>
        <v>10480033</v>
      </c>
      <c r="J733" s="30"/>
      <c r="K733" s="42" t="s">
        <v>30455</v>
      </c>
      <c r="L733" s="65" t="s">
        <v>32584</v>
      </c>
      <c r="M733" s="29" t="s">
        <v>659</v>
      </c>
      <c r="N733" s="51" t="str">
        <f>VLOOKUP(M733,'BMC Master'!$C$3:$E$100,3,0)</f>
        <v>1048</v>
      </c>
      <c r="O733" s="7" t="s">
        <v>34546</v>
      </c>
      <c r="P733" s="9">
        <v>35836</v>
      </c>
      <c r="Q733" s="7" t="s">
        <v>34547</v>
      </c>
      <c r="R733" s="29">
        <v>9263792571</v>
      </c>
      <c r="S733" s="38" t="s">
        <v>34548</v>
      </c>
      <c r="T733" s="7" t="s">
        <v>99</v>
      </c>
      <c r="U733" s="7" t="s">
        <v>34549</v>
      </c>
      <c r="V733" s="7" t="s">
        <v>663</v>
      </c>
      <c r="W733" s="7" t="s">
        <v>30591</v>
      </c>
      <c r="X733" s="7" t="s">
        <v>279</v>
      </c>
      <c r="Y733" s="7" t="s">
        <v>30689</v>
      </c>
    </row>
    <row r="734" spans="1:25" hidden="1" x14ac:dyDescent="0.25">
      <c r="A734" s="29"/>
      <c r="B734" s="7" t="s">
        <v>58</v>
      </c>
      <c r="C734" s="30" t="s">
        <v>30610</v>
      </c>
      <c r="D734" s="7" t="s">
        <v>33644</v>
      </c>
      <c r="E734" s="9">
        <v>45864</v>
      </c>
      <c r="F734" s="47" t="s">
        <v>26454</v>
      </c>
      <c r="G734" s="30">
        <f t="shared" ref="G734:G735" si="999">IF(M734=M733,G733+1,1)</f>
        <v>34</v>
      </c>
      <c r="H734" s="30" t="str">
        <f t="shared" ref="H734:H735" si="1000">TEXT(G734,"0000")</f>
        <v>0034</v>
      </c>
      <c r="I734" s="31" t="str">
        <f t="shared" ref="I734:I735" si="1001">CONCATENATE(N734,H734)</f>
        <v>10480034</v>
      </c>
      <c r="J734" s="30"/>
      <c r="K734" s="42" t="s">
        <v>30455</v>
      </c>
      <c r="L734" s="65" t="s">
        <v>33646</v>
      </c>
      <c r="M734" s="29" t="s">
        <v>659</v>
      </c>
      <c r="N734" s="51" t="str">
        <f>VLOOKUP(M734,'BMC Master'!$C$3:$E$100,3,0)</f>
        <v>1048</v>
      </c>
      <c r="O734" s="7" t="s">
        <v>23917</v>
      </c>
      <c r="P734" s="9">
        <v>27760</v>
      </c>
      <c r="Q734" s="7" t="s">
        <v>33649</v>
      </c>
      <c r="R734" s="29">
        <v>7545933921</v>
      </c>
      <c r="S734" s="38" t="s">
        <v>33651</v>
      </c>
      <c r="T734" s="7" t="s">
        <v>679</v>
      </c>
      <c r="U734" s="7" t="s">
        <v>33652</v>
      </c>
      <c r="V734" s="7" t="s">
        <v>33653</v>
      </c>
      <c r="W734" s="7" t="s">
        <v>33656</v>
      </c>
      <c r="X734" s="7" t="s">
        <v>279</v>
      </c>
      <c r="Y734" s="7" t="s">
        <v>30689</v>
      </c>
    </row>
    <row r="735" spans="1:25" hidden="1" x14ac:dyDescent="0.25">
      <c r="A735" s="29"/>
      <c r="B735" s="7" t="s">
        <v>58</v>
      </c>
      <c r="C735" s="30" t="s">
        <v>30610</v>
      </c>
      <c r="D735" s="7" t="s">
        <v>33645</v>
      </c>
      <c r="E735" s="9">
        <v>45864</v>
      </c>
      <c r="F735" s="47" t="s">
        <v>26454</v>
      </c>
      <c r="G735" s="30">
        <f t="shared" si="999"/>
        <v>35</v>
      </c>
      <c r="H735" s="30" t="str">
        <f t="shared" si="1000"/>
        <v>0035</v>
      </c>
      <c r="I735" s="31" t="str">
        <f t="shared" si="1001"/>
        <v>10480035</v>
      </c>
      <c r="J735" s="30"/>
      <c r="K735" s="42" t="s">
        <v>30455</v>
      </c>
      <c r="L735" s="65" t="s">
        <v>33647</v>
      </c>
      <c r="M735" s="29" t="s">
        <v>659</v>
      </c>
      <c r="N735" s="51" t="str">
        <f>VLOOKUP(M735,'BMC Master'!$C$3:$E$100,3,0)</f>
        <v>1048</v>
      </c>
      <c r="O735" s="7" t="s">
        <v>33648</v>
      </c>
      <c r="P735" s="9">
        <v>30317</v>
      </c>
      <c r="Q735" s="7" t="s">
        <v>33650</v>
      </c>
      <c r="R735" s="29">
        <v>9570646091</v>
      </c>
      <c r="S735" s="38" t="s">
        <v>33654</v>
      </c>
      <c r="T735" s="7" t="s">
        <v>31479</v>
      </c>
      <c r="U735" s="7" t="s">
        <v>747</v>
      </c>
      <c r="V735" s="7" t="s">
        <v>33655</v>
      </c>
      <c r="W735" s="7" t="s">
        <v>33656</v>
      </c>
      <c r="X735" s="7" t="s">
        <v>279</v>
      </c>
      <c r="Y735" s="7" t="s">
        <v>30689</v>
      </c>
    </row>
    <row r="736" spans="1:25" hidden="1" x14ac:dyDescent="0.25">
      <c r="A736" s="29"/>
      <c r="B736" s="7" t="s">
        <v>58</v>
      </c>
      <c r="C736" s="30" t="s">
        <v>30610</v>
      </c>
      <c r="D736" s="7" t="s">
        <v>34788</v>
      </c>
      <c r="E736" s="9">
        <v>46018</v>
      </c>
      <c r="F736" s="47" t="s">
        <v>26454</v>
      </c>
      <c r="G736" s="30">
        <f t="shared" ref="G736" si="1002">IF(M736=M735,G735+1,1)</f>
        <v>36</v>
      </c>
      <c r="H736" s="30" t="str">
        <f t="shared" ref="H736" si="1003">TEXT(G736,"0000")</f>
        <v>0036</v>
      </c>
      <c r="I736" s="31" t="str">
        <f t="shared" ref="I736" si="1004">CONCATENATE(N736,H736)</f>
        <v>10480036</v>
      </c>
      <c r="J736" s="30"/>
      <c r="K736" s="42" t="s">
        <v>30455</v>
      </c>
      <c r="L736" s="65" t="s">
        <v>34789</v>
      </c>
      <c r="M736" s="29" t="s">
        <v>659</v>
      </c>
      <c r="N736" s="51" t="str">
        <f>VLOOKUP(M736,'BMC Master'!$C$3:$E$100,3,0)</f>
        <v>1048</v>
      </c>
      <c r="O736" s="7" t="s">
        <v>31383</v>
      </c>
      <c r="P736" s="9">
        <v>35796</v>
      </c>
      <c r="Q736" s="7" t="s">
        <v>30676</v>
      </c>
      <c r="R736" s="29">
        <v>9931098422</v>
      </c>
      <c r="S736" s="38" t="s">
        <v>34790</v>
      </c>
      <c r="T736" s="7" t="s">
        <v>34791</v>
      </c>
      <c r="U736" s="7" t="s">
        <v>747</v>
      </c>
      <c r="V736" s="7" t="s">
        <v>34792</v>
      </c>
      <c r="W736" s="7" t="s">
        <v>34793</v>
      </c>
      <c r="X736" s="7" t="s">
        <v>279</v>
      </c>
      <c r="Y736" s="7" t="s">
        <v>30689</v>
      </c>
    </row>
    <row r="737" spans="1:25" hidden="1" x14ac:dyDescent="0.25">
      <c r="A737" s="29">
        <f>A716+1</f>
        <v>52</v>
      </c>
      <c r="B737" s="7" t="s">
        <v>58</v>
      </c>
      <c r="C737" s="30" t="s">
        <v>33030</v>
      </c>
      <c r="D737" s="7" t="s">
        <v>30585</v>
      </c>
      <c r="E737" s="9">
        <v>45413</v>
      </c>
      <c r="F737" s="47" t="s">
        <v>26454</v>
      </c>
      <c r="G737" s="30">
        <v>3</v>
      </c>
      <c r="H737" s="30" t="str">
        <f t="shared" si="802"/>
        <v>0003</v>
      </c>
      <c r="I737" s="31" t="str">
        <f t="shared" ref="I737" si="1005">CONCATENATE(N737,H737)</f>
        <v>10520003</v>
      </c>
      <c r="J737" s="30"/>
      <c r="K737" s="42" t="s">
        <v>30455</v>
      </c>
      <c r="L737" s="65"/>
      <c r="M737" s="29" t="s">
        <v>30581</v>
      </c>
      <c r="N737" s="51">
        <v>1052</v>
      </c>
      <c r="O737" s="7"/>
      <c r="P737" s="9"/>
      <c r="Q737" s="7"/>
      <c r="R737" s="29"/>
      <c r="S737" s="7"/>
      <c r="T737" s="7"/>
      <c r="U737" s="7"/>
      <c r="V737" s="7"/>
      <c r="W737" s="7"/>
      <c r="X737" s="7"/>
      <c r="Y737" s="7" t="s">
        <v>32909</v>
      </c>
    </row>
    <row r="738" spans="1:25" hidden="1" x14ac:dyDescent="0.25">
      <c r="A738" s="29"/>
      <c r="B738" s="7" t="s">
        <v>58</v>
      </c>
      <c r="C738" s="30" t="s">
        <v>30610</v>
      </c>
      <c r="D738" s="7" t="s">
        <v>32860</v>
      </c>
      <c r="E738" s="9">
        <v>45758</v>
      </c>
      <c r="F738" s="47" t="s">
        <v>26454</v>
      </c>
      <c r="G738" s="30">
        <v>6</v>
      </c>
      <c r="H738" s="30" t="str">
        <f t="shared" ref="H738" si="1006">TEXT(G738,"0000")</f>
        <v>0006</v>
      </c>
      <c r="I738" s="31" t="str">
        <f t="shared" ref="I738" si="1007">CONCATENATE(N738,H738)</f>
        <v>10520006</v>
      </c>
      <c r="J738" s="30"/>
      <c r="K738" s="42" t="s">
        <v>30455</v>
      </c>
      <c r="L738" s="65" t="s">
        <v>32861</v>
      </c>
      <c r="M738" s="29" t="s">
        <v>30581</v>
      </c>
      <c r="N738" s="51">
        <v>1052</v>
      </c>
      <c r="O738" s="7" t="s">
        <v>32860</v>
      </c>
      <c r="P738" s="9"/>
      <c r="Q738" s="7"/>
      <c r="R738" s="29">
        <v>9934239681</v>
      </c>
      <c r="S738" s="7" t="s">
        <v>32862</v>
      </c>
      <c r="T738" s="7" t="s">
        <v>32863</v>
      </c>
      <c r="U738" s="7" t="s">
        <v>32864</v>
      </c>
      <c r="V738" s="7" t="s">
        <v>668</v>
      </c>
      <c r="W738" s="7"/>
      <c r="X738" s="7"/>
      <c r="Y738" s="7" t="s">
        <v>32909</v>
      </c>
    </row>
    <row r="739" spans="1:25" hidden="1" x14ac:dyDescent="0.25">
      <c r="A739" s="29"/>
      <c r="B739" s="7" t="s">
        <v>58</v>
      </c>
      <c r="C739" s="30" t="s">
        <v>30610</v>
      </c>
      <c r="D739" s="7" t="s">
        <v>32908</v>
      </c>
      <c r="E739" s="9">
        <v>45772</v>
      </c>
      <c r="F739" s="47" t="s">
        <v>26454</v>
      </c>
      <c r="G739" s="30">
        <v>7</v>
      </c>
      <c r="H739" s="30" t="str">
        <f t="shared" ref="H739" si="1008">TEXT(G739,"0000")</f>
        <v>0007</v>
      </c>
      <c r="I739" s="31" t="str">
        <f t="shared" ref="I739" si="1009">CONCATENATE(N739,H739)</f>
        <v>10520007</v>
      </c>
      <c r="J739" s="30"/>
      <c r="K739" s="42" t="s">
        <v>30455</v>
      </c>
      <c r="L739" s="65"/>
      <c r="M739" s="29" t="s">
        <v>30581</v>
      </c>
      <c r="N739" s="51">
        <v>1052</v>
      </c>
      <c r="O739" s="7" t="s">
        <v>32908</v>
      </c>
      <c r="P739" s="9"/>
      <c r="Q739" s="7"/>
      <c r="R739" s="29"/>
      <c r="S739" s="7"/>
      <c r="T739" s="7"/>
      <c r="U739" s="7"/>
      <c r="V739" s="7"/>
      <c r="W739" s="7"/>
      <c r="X739" s="7"/>
      <c r="Y739" s="7" t="s">
        <v>32909</v>
      </c>
    </row>
    <row r="740" spans="1:25" hidden="1" x14ac:dyDescent="0.25">
      <c r="A740" s="29"/>
      <c r="B740" s="7" t="s">
        <v>58</v>
      </c>
      <c r="C740" s="30" t="s">
        <v>30610</v>
      </c>
      <c r="D740" s="7" t="s">
        <v>32868</v>
      </c>
      <c r="E740" s="9">
        <v>45772</v>
      </c>
      <c r="F740" s="47" t="s">
        <v>26454</v>
      </c>
      <c r="G740" s="30">
        <v>8</v>
      </c>
      <c r="H740" s="30" t="str">
        <f t="shared" ref="H740" si="1010">TEXT(G740,"0000")</f>
        <v>0008</v>
      </c>
      <c r="I740" s="31" t="str">
        <f t="shared" ref="I740" si="1011">CONCATENATE(N740,H740)</f>
        <v>10520008</v>
      </c>
      <c r="J740" s="30"/>
      <c r="K740" s="42" t="s">
        <v>30455</v>
      </c>
      <c r="L740" s="65" t="s">
        <v>32869</v>
      </c>
      <c r="M740" s="29" t="s">
        <v>30581</v>
      </c>
      <c r="N740" s="51">
        <v>1052</v>
      </c>
      <c r="O740" s="7" t="s">
        <v>32870</v>
      </c>
      <c r="P740" s="9">
        <v>33616</v>
      </c>
      <c r="Q740" s="7" t="s">
        <v>32871</v>
      </c>
      <c r="R740" s="29">
        <v>6204674632</v>
      </c>
      <c r="S740" s="7" t="s">
        <v>32872</v>
      </c>
      <c r="T740" s="7" t="s">
        <v>952</v>
      </c>
      <c r="U740" s="7" t="s">
        <v>30305</v>
      </c>
      <c r="V740" s="7" t="s">
        <v>31670</v>
      </c>
      <c r="W740" s="7"/>
      <c r="X740" s="7"/>
      <c r="Y740" s="7" t="s">
        <v>32909</v>
      </c>
    </row>
    <row r="741" spans="1:25" hidden="1" x14ac:dyDescent="0.25">
      <c r="A741" s="29"/>
      <c r="B741" s="7" t="s">
        <v>58</v>
      </c>
      <c r="C741" s="30" t="s">
        <v>30610</v>
      </c>
      <c r="D741" s="7" t="s">
        <v>33352</v>
      </c>
      <c r="E741" s="9">
        <v>45835</v>
      </c>
      <c r="F741" s="47" t="s">
        <v>26454</v>
      </c>
      <c r="G741" s="30">
        <v>9</v>
      </c>
      <c r="H741" s="30" t="str">
        <f t="shared" ref="H741" si="1012">TEXT(G741,"0000")</f>
        <v>0009</v>
      </c>
      <c r="I741" s="31" t="str">
        <f t="shared" ref="I741" si="1013">CONCATENATE(N741,H741)</f>
        <v>10520009</v>
      </c>
      <c r="J741" s="30"/>
      <c r="K741" s="42" t="s">
        <v>30455</v>
      </c>
      <c r="L741" s="65" t="s">
        <v>33353</v>
      </c>
      <c r="M741" s="29" t="s">
        <v>30581</v>
      </c>
      <c r="N741" s="51">
        <v>1052</v>
      </c>
      <c r="O741" s="7" t="s">
        <v>33354</v>
      </c>
      <c r="P741" s="9">
        <v>27795</v>
      </c>
      <c r="Q741" s="7" t="s">
        <v>33355</v>
      </c>
      <c r="R741" s="29">
        <v>7903502701</v>
      </c>
      <c r="S741" s="7" t="s">
        <v>33356</v>
      </c>
      <c r="T741" s="7" t="s">
        <v>30500</v>
      </c>
      <c r="U741" s="7" t="s">
        <v>30630</v>
      </c>
      <c r="V741" s="7" t="s">
        <v>33357</v>
      </c>
      <c r="W741" s="7" t="s">
        <v>1183</v>
      </c>
      <c r="X741" s="7"/>
      <c r="Y741" s="7" t="s">
        <v>32909</v>
      </c>
    </row>
    <row r="742" spans="1:25" hidden="1" x14ac:dyDescent="0.25">
      <c r="A742" s="29"/>
      <c r="B742" s="7" t="s">
        <v>58</v>
      </c>
      <c r="C742" s="30" t="s">
        <v>30610</v>
      </c>
      <c r="D742" s="7" t="s">
        <v>34995</v>
      </c>
      <c r="E742" s="9">
        <v>46031</v>
      </c>
      <c r="F742" s="47" t="s">
        <v>26454</v>
      </c>
      <c r="G742" s="30">
        <v>10</v>
      </c>
      <c r="H742" s="30" t="str">
        <f t="shared" ref="H742" si="1014">TEXT(G742,"0000")</f>
        <v>0010</v>
      </c>
      <c r="I742" s="31" t="str">
        <f t="shared" ref="I742" si="1015">CONCATENATE(N742,H742)</f>
        <v>10520010</v>
      </c>
      <c r="J742" s="30"/>
      <c r="K742" s="42" t="s">
        <v>30455</v>
      </c>
      <c r="L742" s="65" t="s">
        <v>34996</v>
      </c>
      <c r="M742" s="29" t="s">
        <v>30581</v>
      </c>
      <c r="N742" s="51">
        <v>1052</v>
      </c>
      <c r="O742" s="7" t="s">
        <v>34995</v>
      </c>
      <c r="P742" s="9">
        <v>31912</v>
      </c>
      <c r="Q742" s="7" t="s">
        <v>34997</v>
      </c>
      <c r="R742" s="29">
        <v>6201662102</v>
      </c>
      <c r="S742" s="38" t="s">
        <v>34998</v>
      </c>
      <c r="T742" s="7" t="s">
        <v>33768</v>
      </c>
      <c r="U742" s="7" t="s">
        <v>34999</v>
      </c>
      <c r="V742" s="7" t="s">
        <v>35000</v>
      </c>
      <c r="W742" s="7" t="s">
        <v>35001</v>
      </c>
      <c r="X742" s="7"/>
      <c r="Y742" s="7" t="s">
        <v>32909</v>
      </c>
    </row>
    <row r="743" spans="1:25" hidden="1" x14ac:dyDescent="0.25">
      <c r="A743" s="29"/>
      <c r="B743" s="7" t="s">
        <v>58</v>
      </c>
      <c r="C743" s="30" t="s">
        <v>30610</v>
      </c>
      <c r="D743" s="7" t="s">
        <v>36372</v>
      </c>
      <c r="E743" s="9">
        <v>46126</v>
      </c>
      <c r="F743" s="47" t="s">
        <v>26454</v>
      </c>
      <c r="G743" s="30">
        <v>11</v>
      </c>
      <c r="H743" s="30" t="str">
        <f t="shared" ref="H743" si="1016">TEXT(G743,"0000")</f>
        <v>0011</v>
      </c>
      <c r="I743" s="31" t="str">
        <f t="shared" ref="I743" si="1017">CONCATENATE(N743,H743)</f>
        <v>10520011</v>
      </c>
      <c r="J743" s="30"/>
      <c r="K743" s="42" t="s">
        <v>30455</v>
      </c>
      <c r="L743" s="65" t="s">
        <v>36373</v>
      </c>
      <c r="M743" s="29" t="s">
        <v>30581</v>
      </c>
      <c r="N743" s="51">
        <v>1052</v>
      </c>
      <c r="O743" s="7" t="s">
        <v>36374</v>
      </c>
      <c r="P743" s="9">
        <v>28150</v>
      </c>
      <c r="Q743" s="7" t="s">
        <v>36375</v>
      </c>
      <c r="R743" s="29">
        <v>9142310227</v>
      </c>
      <c r="S743" s="38" t="s">
        <v>36766</v>
      </c>
      <c r="T743" s="7" t="s">
        <v>675</v>
      </c>
      <c r="U743" s="7" t="s">
        <v>975</v>
      </c>
      <c r="V743" s="7" t="s">
        <v>36376</v>
      </c>
      <c r="W743" s="7" t="s">
        <v>32829</v>
      </c>
      <c r="X743" s="7"/>
      <c r="Y743" s="7" t="s">
        <v>32909</v>
      </c>
    </row>
    <row r="744" spans="1:25" hidden="1" x14ac:dyDescent="0.25">
      <c r="A744" s="29"/>
      <c r="B744" s="7" t="s">
        <v>58</v>
      </c>
      <c r="C744" s="30" t="s">
        <v>30610</v>
      </c>
      <c r="D744" s="7" t="s">
        <v>36930</v>
      </c>
      <c r="E744" s="9">
        <v>46202</v>
      </c>
      <c r="F744" s="47" t="s">
        <v>26454</v>
      </c>
      <c r="G744" s="30">
        <v>12</v>
      </c>
      <c r="H744" s="30" t="str">
        <f t="shared" ref="H744:H745" si="1018">TEXT(G744,"0000")</f>
        <v>0012</v>
      </c>
      <c r="I744" s="31" t="str">
        <f t="shared" ref="I744" si="1019">CONCATENATE(N744,H744)</f>
        <v>10520012</v>
      </c>
      <c r="J744" s="30"/>
      <c r="K744" s="42" t="s">
        <v>30455</v>
      </c>
      <c r="L744" s="65" t="s">
        <v>36934</v>
      </c>
      <c r="M744" s="29" t="s">
        <v>30581</v>
      </c>
      <c r="N744" s="51">
        <v>1052</v>
      </c>
      <c r="O744" s="7" t="s">
        <v>1534</v>
      </c>
      <c r="P744" s="9">
        <v>32236</v>
      </c>
      <c r="Q744" s="7" t="s">
        <v>5041</v>
      </c>
      <c r="R744" s="29">
        <v>8409511454</v>
      </c>
      <c r="S744" s="38" t="s">
        <v>36931</v>
      </c>
      <c r="T744" s="7" t="s">
        <v>31372</v>
      </c>
      <c r="U744" s="7" t="s">
        <v>36932</v>
      </c>
      <c r="V744" s="7" t="s">
        <v>36933</v>
      </c>
      <c r="W744" s="7"/>
      <c r="X744" s="7"/>
      <c r="Y744" s="7" t="s">
        <v>32909</v>
      </c>
    </row>
    <row r="745" spans="1:25" hidden="1" x14ac:dyDescent="0.25">
      <c r="A745" s="29"/>
      <c r="B745" s="7" t="s">
        <v>58</v>
      </c>
      <c r="C745" s="30" t="s">
        <v>30610</v>
      </c>
      <c r="D745" s="7" t="s">
        <v>37151</v>
      </c>
      <c r="E745" s="9">
        <v>46225</v>
      </c>
      <c r="F745" s="47" t="s">
        <v>26454</v>
      </c>
      <c r="G745" s="30">
        <v>13</v>
      </c>
      <c r="H745" s="30" t="str">
        <f t="shared" si="1018"/>
        <v>0013</v>
      </c>
      <c r="I745" s="31" t="str">
        <f t="shared" ref="I745" si="1020">CONCATENATE(N745,H745)</f>
        <v>10520013</v>
      </c>
      <c r="J745" s="30"/>
      <c r="K745" s="42" t="s">
        <v>30455</v>
      </c>
      <c r="L745" s="65" t="s">
        <v>37152</v>
      </c>
      <c r="M745" s="29" t="s">
        <v>30581</v>
      </c>
      <c r="N745" s="51">
        <v>1052</v>
      </c>
      <c r="O745" s="7" t="s">
        <v>8140</v>
      </c>
      <c r="P745" s="9">
        <v>35481</v>
      </c>
      <c r="Q745" s="7" t="s">
        <v>37153</v>
      </c>
      <c r="R745" s="29">
        <v>7903450441</v>
      </c>
      <c r="S745" s="38" t="s">
        <v>37154</v>
      </c>
      <c r="T745" s="7" t="s">
        <v>934</v>
      </c>
      <c r="U745" s="7" t="s">
        <v>37155</v>
      </c>
      <c r="V745" s="7" t="s">
        <v>37156</v>
      </c>
      <c r="W745" s="7"/>
      <c r="X745" s="7"/>
      <c r="Y745" s="7" t="s">
        <v>32909</v>
      </c>
    </row>
    <row r="746" spans="1:25" hidden="1" x14ac:dyDescent="0.25">
      <c r="A746" s="29"/>
      <c r="B746" s="7" t="s">
        <v>58</v>
      </c>
      <c r="C746" s="30" t="s">
        <v>30610</v>
      </c>
      <c r="D746" s="7" t="s">
        <v>37185</v>
      </c>
      <c r="E746" s="9">
        <v>46226</v>
      </c>
      <c r="F746" s="47" t="s">
        <v>26454</v>
      </c>
      <c r="G746" s="30">
        <v>14</v>
      </c>
      <c r="H746" s="30" t="str">
        <f t="shared" ref="H746" si="1021">TEXT(G746,"0000")</f>
        <v>0014</v>
      </c>
      <c r="I746" s="31" t="str">
        <f t="shared" ref="I746" si="1022">CONCATENATE(N746,H746)</f>
        <v>10520014</v>
      </c>
      <c r="J746" s="30"/>
      <c r="K746" s="42" t="s">
        <v>30455</v>
      </c>
      <c r="L746" s="65" t="s">
        <v>37184</v>
      </c>
      <c r="M746" s="29" t="s">
        <v>30581</v>
      </c>
      <c r="N746" s="51">
        <v>1052</v>
      </c>
      <c r="O746" s="7" t="s">
        <v>980</v>
      </c>
      <c r="P746" s="9">
        <v>42188</v>
      </c>
      <c r="Q746" s="7" t="s">
        <v>980</v>
      </c>
      <c r="R746" s="29">
        <v>7903450041</v>
      </c>
      <c r="S746" s="38" t="s">
        <v>37186</v>
      </c>
      <c r="T746" s="7" t="s">
        <v>32623</v>
      </c>
      <c r="U746" s="7" t="s">
        <v>25576</v>
      </c>
      <c r="V746" s="7" t="s">
        <v>33423</v>
      </c>
      <c r="W746" s="7"/>
      <c r="X746" s="7"/>
      <c r="Y746" s="7" t="s">
        <v>32909</v>
      </c>
    </row>
    <row r="747" spans="1:25" hidden="1" x14ac:dyDescent="0.25">
      <c r="A747" s="29"/>
      <c r="B747" s="7" t="s">
        <v>58</v>
      </c>
      <c r="C747" s="30" t="s">
        <v>30610</v>
      </c>
      <c r="D747" s="7" t="s">
        <v>37187</v>
      </c>
      <c r="E747" s="9">
        <v>46228</v>
      </c>
      <c r="F747" s="47" t="s">
        <v>26454</v>
      </c>
      <c r="G747" s="30">
        <v>15</v>
      </c>
      <c r="H747" s="30" t="str">
        <f t="shared" ref="H747" si="1023">TEXT(G747,"0000")</f>
        <v>0015</v>
      </c>
      <c r="I747" s="31" t="str">
        <f t="shared" ref="I747" si="1024">CONCATENATE(N747,H747)</f>
        <v>10520015</v>
      </c>
      <c r="J747" s="30"/>
      <c r="K747" s="42" t="s">
        <v>30455</v>
      </c>
      <c r="L747" s="65" t="s">
        <v>37188</v>
      </c>
      <c r="M747" s="29" t="s">
        <v>30581</v>
      </c>
      <c r="N747" s="51">
        <v>1052</v>
      </c>
      <c r="O747" s="7" t="s">
        <v>37189</v>
      </c>
      <c r="P747" s="9">
        <v>32874</v>
      </c>
      <c r="Q747" s="7" t="s">
        <v>684</v>
      </c>
      <c r="R747" s="29">
        <v>8877276650</v>
      </c>
      <c r="S747" s="38" t="s">
        <v>37190</v>
      </c>
      <c r="T747" s="7" t="s">
        <v>37191</v>
      </c>
      <c r="U747" s="7" t="s">
        <v>25540</v>
      </c>
      <c r="V747" s="7" t="s">
        <v>37192</v>
      </c>
      <c r="W747" s="7"/>
      <c r="X747" s="7"/>
      <c r="Y747" s="7" t="s">
        <v>32909</v>
      </c>
    </row>
    <row r="748" spans="1:25" hidden="1" x14ac:dyDescent="0.25">
      <c r="A748" s="29">
        <f t="shared" ref="A748:A755" si="1025">A717+1</f>
        <v>1</v>
      </c>
      <c r="B748" s="7" t="s">
        <v>58</v>
      </c>
      <c r="C748" s="30" t="s">
        <v>30610</v>
      </c>
      <c r="D748" s="7" t="s">
        <v>31919</v>
      </c>
      <c r="E748" s="9">
        <v>45691</v>
      </c>
      <c r="F748" s="47" t="s">
        <v>26454</v>
      </c>
      <c r="G748" s="30">
        <f>IF(M748=M737,G737+1,1)</f>
        <v>1</v>
      </c>
      <c r="H748" s="30" t="str">
        <f t="shared" ref="H748:H751" si="1026">TEXT(G748,"0000")</f>
        <v>0001</v>
      </c>
      <c r="I748" s="31" t="str">
        <f t="shared" ref="I748:I751" si="1027">CONCATENATE(N748,H748)</f>
        <v>10530001</v>
      </c>
      <c r="J748" s="30"/>
      <c r="K748" s="42" t="s">
        <v>23380</v>
      </c>
      <c r="L748" s="65" t="s">
        <v>31925</v>
      </c>
      <c r="M748" s="29" t="s">
        <v>31913</v>
      </c>
      <c r="N748" s="51" t="str">
        <f>VLOOKUP(M748,'BMC Master'!$C$3:$E$100,3,0)</f>
        <v>1053</v>
      </c>
      <c r="O748" s="7" t="s">
        <v>31931</v>
      </c>
      <c r="P748" s="9">
        <v>33970</v>
      </c>
      <c r="Q748" s="7" t="s">
        <v>31936</v>
      </c>
      <c r="R748" s="29">
        <v>7070939377</v>
      </c>
      <c r="S748" s="7" t="s">
        <v>31942</v>
      </c>
      <c r="T748" s="7" t="s">
        <v>734</v>
      </c>
      <c r="U748" s="7" t="s">
        <v>31943</v>
      </c>
      <c r="V748" s="7" t="s">
        <v>31944</v>
      </c>
      <c r="W748" s="7" t="s">
        <v>31945</v>
      </c>
      <c r="X748" s="7" t="s">
        <v>31957</v>
      </c>
      <c r="Y748" s="7" t="s">
        <v>31958</v>
      </c>
    </row>
    <row r="749" spans="1:25" hidden="1" x14ac:dyDescent="0.25">
      <c r="A749" s="29">
        <f t="shared" si="1025"/>
        <v>1</v>
      </c>
      <c r="B749" s="7" t="s">
        <v>58</v>
      </c>
      <c r="C749" s="30" t="s">
        <v>30610</v>
      </c>
      <c r="D749" s="7" t="s">
        <v>31920</v>
      </c>
      <c r="E749" s="9">
        <v>45691</v>
      </c>
      <c r="F749" s="47" t="s">
        <v>26454</v>
      </c>
      <c r="G749" s="30">
        <f t="shared" si="984"/>
        <v>2</v>
      </c>
      <c r="H749" s="30" t="str">
        <f t="shared" si="1026"/>
        <v>0002</v>
      </c>
      <c r="I749" s="31" t="str">
        <f t="shared" si="1027"/>
        <v>10530002</v>
      </c>
      <c r="J749" s="30"/>
      <c r="K749" s="42" t="s">
        <v>23380</v>
      </c>
      <c r="L749" s="65" t="s">
        <v>31926</v>
      </c>
      <c r="M749" s="29" t="s">
        <v>31913</v>
      </c>
      <c r="N749" s="51" t="str">
        <f>VLOOKUP(M749,'BMC Master'!$C$3:$E$100,3,0)</f>
        <v>1053</v>
      </c>
      <c r="O749" s="7" t="s">
        <v>31932</v>
      </c>
      <c r="P749" s="9">
        <v>31111</v>
      </c>
      <c r="Q749" s="7" t="s">
        <v>31937</v>
      </c>
      <c r="R749" s="29">
        <v>8578958239</v>
      </c>
      <c r="S749" s="7" t="s">
        <v>31946</v>
      </c>
      <c r="T749" s="7" t="s">
        <v>734</v>
      </c>
      <c r="U749" s="7" t="s">
        <v>31943</v>
      </c>
      <c r="V749" s="7" t="s">
        <v>31944</v>
      </c>
      <c r="W749" s="7" t="s">
        <v>31945</v>
      </c>
      <c r="X749" s="7" t="s">
        <v>31957</v>
      </c>
      <c r="Y749" s="7" t="s">
        <v>31958</v>
      </c>
    </row>
    <row r="750" spans="1:25" hidden="1" x14ac:dyDescent="0.25">
      <c r="A750" s="29">
        <f t="shared" si="1025"/>
        <v>1</v>
      </c>
      <c r="B750" s="7" t="s">
        <v>58</v>
      </c>
      <c r="C750" s="30" t="s">
        <v>30610</v>
      </c>
      <c r="D750" s="7" t="s">
        <v>31921</v>
      </c>
      <c r="E750" s="9">
        <v>45691</v>
      </c>
      <c r="F750" s="47" t="s">
        <v>26454</v>
      </c>
      <c r="G750" s="30">
        <f t="shared" si="984"/>
        <v>3</v>
      </c>
      <c r="H750" s="30" t="str">
        <f t="shared" si="1026"/>
        <v>0003</v>
      </c>
      <c r="I750" s="31" t="str">
        <f t="shared" si="1027"/>
        <v>10530003</v>
      </c>
      <c r="J750" s="30"/>
      <c r="K750" s="42" t="s">
        <v>23380</v>
      </c>
      <c r="L750" s="65" t="s">
        <v>31927</v>
      </c>
      <c r="M750" s="29" t="s">
        <v>31913</v>
      </c>
      <c r="N750" s="51" t="str">
        <f>VLOOKUP(M750,'BMC Master'!$C$3:$E$100,3,0)</f>
        <v>1053</v>
      </c>
      <c r="O750" s="7" t="s">
        <v>31933</v>
      </c>
      <c r="P750" s="9">
        <v>32509</v>
      </c>
      <c r="Q750" s="7" t="s">
        <v>31938</v>
      </c>
      <c r="R750" s="29">
        <v>7256965730</v>
      </c>
      <c r="S750" s="7" t="s">
        <v>31947</v>
      </c>
      <c r="T750" s="7" t="s">
        <v>872</v>
      </c>
      <c r="U750" s="7" t="s">
        <v>31948</v>
      </c>
      <c r="V750" s="7" t="s">
        <v>31949</v>
      </c>
      <c r="W750" s="7" t="s">
        <v>31945</v>
      </c>
      <c r="X750" s="7" t="s">
        <v>31957</v>
      </c>
      <c r="Y750" s="7" t="s">
        <v>31958</v>
      </c>
    </row>
    <row r="751" spans="1:25" hidden="1" x14ac:dyDescent="0.25">
      <c r="A751" s="29">
        <f t="shared" si="1025"/>
        <v>1</v>
      </c>
      <c r="B751" s="7" t="s">
        <v>58</v>
      </c>
      <c r="C751" s="30" t="s">
        <v>30610</v>
      </c>
      <c r="D751" s="7" t="s">
        <v>31922</v>
      </c>
      <c r="E751" s="9">
        <v>45691</v>
      </c>
      <c r="F751" s="47" t="s">
        <v>26454</v>
      </c>
      <c r="G751" s="30">
        <f t="shared" si="984"/>
        <v>4</v>
      </c>
      <c r="H751" s="30" t="str">
        <f t="shared" si="1026"/>
        <v>0004</v>
      </c>
      <c r="I751" s="31" t="str">
        <f t="shared" si="1027"/>
        <v>10530004</v>
      </c>
      <c r="J751" s="30"/>
      <c r="K751" s="42" t="s">
        <v>23380</v>
      </c>
      <c r="L751" s="65" t="s">
        <v>31928</v>
      </c>
      <c r="M751" s="29" t="s">
        <v>31913</v>
      </c>
      <c r="N751" s="51" t="str">
        <f>VLOOKUP(M751,'BMC Master'!$C$3:$E$100,3,0)</f>
        <v>1053</v>
      </c>
      <c r="O751" s="7" t="s">
        <v>31934</v>
      </c>
      <c r="P751" s="9">
        <v>24108</v>
      </c>
      <c r="Q751" s="7" t="s">
        <v>31939</v>
      </c>
      <c r="R751" s="29">
        <v>8340147740</v>
      </c>
      <c r="S751" s="7" t="s">
        <v>31950</v>
      </c>
      <c r="T751" s="7" t="s">
        <v>1064</v>
      </c>
      <c r="U751" s="7" t="s">
        <v>31951</v>
      </c>
      <c r="V751" s="7" t="s">
        <v>31952</v>
      </c>
      <c r="W751" s="7" t="s">
        <v>31945</v>
      </c>
      <c r="X751" s="7" t="s">
        <v>31957</v>
      </c>
      <c r="Y751" s="7" t="s">
        <v>31958</v>
      </c>
    </row>
    <row r="752" spans="1:25" hidden="1" x14ac:dyDescent="0.25">
      <c r="A752" s="29">
        <f t="shared" si="1025"/>
        <v>1</v>
      </c>
      <c r="B752" s="7" t="s">
        <v>58</v>
      </c>
      <c r="C752" s="30" t="s">
        <v>30610</v>
      </c>
      <c r="D752" s="7" t="s">
        <v>31923</v>
      </c>
      <c r="E752" s="9">
        <v>45691</v>
      </c>
      <c r="F752" s="47" t="s">
        <v>26454</v>
      </c>
      <c r="G752" s="30">
        <f t="shared" si="984"/>
        <v>5</v>
      </c>
      <c r="H752" s="30" t="str">
        <f t="shared" ref="H752:H753" si="1028">TEXT(G752,"0000")</f>
        <v>0005</v>
      </c>
      <c r="I752" s="31" t="str">
        <f t="shared" ref="I752:I753" si="1029">CONCATENATE(N752,H752)</f>
        <v>10530005</v>
      </c>
      <c r="J752" s="30"/>
      <c r="K752" s="42" t="s">
        <v>23380</v>
      </c>
      <c r="L752" s="65" t="s">
        <v>31929</v>
      </c>
      <c r="M752" s="29" t="s">
        <v>31913</v>
      </c>
      <c r="N752" s="51" t="str">
        <f>VLOOKUP(M752,'BMC Master'!$C$3:$E$100,3,0)</f>
        <v>1053</v>
      </c>
      <c r="O752" s="7" t="s">
        <v>1062</v>
      </c>
      <c r="P752" s="9">
        <v>36892</v>
      </c>
      <c r="Q752" s="7" t="s">
        <v>31940</v>
      </c>
      <c r="R752" s="29">
        <v>6290421438</v>
      </c>
      <c r="S752" s="7" t="s">
        <v>31953</v>
      </c>
      <c r="T752" s="7" t="s">
        <v>798</v>
      </c>
      <c r="U752" s="7" t="s">
        <v>31954</v>
      </c>
      <c r="V752" s="7" t="s">
        <v>31955</v>
      </c>
      <c r="W752" s="7" t="s">
        <v>31945</v>
      </c>
      <c r="X752" s="7" t="s">
        <v>31957</v>
      </c>
      <c r="Y752" s="7" t="s">
        <v>31958</v>
      </c>
    </row>
    <row r="753" spans="1:25" hidden="1" x14ac:dyDescent="0.25">
      <c r="A753" s="29">
        <f t="shared" si="1025"/>
        <v>1</v>
      </c>
      <c r="B753" s="7" t="s">
        <v>58</v>
      </c>
      <c r="C753" s="30" t="s">
        <v>30610</v>
      </c>
      <c r="D753" s="7" t="s">
        <v>31924</v>
      </c>
      <c r="E753" s="9">
        <v>45691</v>
      </c>
      <c r="F753" s="47" t="s">
        <v>26454</v>
      </c>
      <c r="G753" s="30">
        <f t="shared" si="984"/>
        <v>6</v>
      </c>
      <c r="H753" s="30" t="str">
        <f t="shared" si="1028"/>
        <v>0006</v>
      </c>
      <c r="I753" s="31" t="str">
        <f t="shared" si="1029"/>
        <v>10530006</v>
      </c>
      <c r="J753" s="30"/>
      <c r="K753" s="42" t="s">
        <v>23380</v>
      </c>
      <c r="L753" s="65" t="s">
        <v>31930</v>
      </c>
      <c r="M753" s="29" t="s">
        <v>31913</v>
      </c>
      <c r="N753" s="51" t="str">
        <f>VLOOKUP(M753,'BMC Master'!$C$3:$E$100,3,0)</f>
        <v>1053</v>
      </c>
      <c r="O753" s="7" t="s">
        <v>31935</v>
      </c>
      <c r="P753" s="9">
        <v>30687</v>
      </c>
      <c r="Q753" s="7" t="s">
        <v>31941</v>
      </c>
      <c r="R753" s="29">
        <v>9934674200</v>
      </c>
      <c r="S753" s="7" t="s">
        <v>31956</v>
      </c>
      <c r="T753" s="7" t="s">
        <v>734</v>
      </c>
      <c r="U753" s="7" t="s">
        <v>31943</v>
      </c>
      <c r="V753" s="7" t="s">
        <v>31944</v>
      </c>
      <c r="W753" s="7" t="s">
        <v>31945</v>
      </c>
      <c r="X753" s="7" t="s">
        <v>31957</v>
      </c>
      <c r="Y753" s="7" t="s">
        <v>31958</v>
      </c>
    </row>
    <row r="754" spans="1:25" hidden="1" x14ac:dyDescent="0.25">
      <c r="A754" s="29">
        <f t="shared" si="1025"/>
        <v>1</v>
      </c>
      <c r="B754" s="7" t="s">
        <v>58</v>
      </c>
      <c r="C754" s="30" t="s">
        <v>30610</v>
      </c>
      <c r="D754" s="7" t="s">
        <v>31978</v>
      </c>
      <c r="E754" s="9">
        <v>45691</v>
      </c>
      <c r="F754" s="47" t="s">
        <v>26454</v>
      </c>
      <c r="G754" s="30">
        <f t="shared" ref="G754:G755" si="1030">IF(M754=M753,G753+1,1)</f>
        <v>7</v>
      </c>
      <c r="H754" s="30" t="str">
        <f t="shared" ref="H754:H755" si="1031">TEXT(G754,"0000")</f>
        <v>0007</v>
      </c>
      <c r="I754" s="31" t="str">
        <f t="shared" ref="I754:I755" si="1032">CONCATENATE(N754,H754)</f>
        <v>10530007</v>
      </c>
      <c r="J754" s="30"/>
      <c r="K754" s="42" t="s">
        <v>23380</v>
      </c>
      <c r="L754" s="65" t="s">
        <v>31965</v>
      </c>
      <c r="M754" s="29" t="s">
        <v>31913</v>
      </c>
      <c r="N754" s="51" t="str">
        <f>VLOOKUP(M754,'BMC Master'!$C$3:$E$100,3,0)</f>
        <v>1053</v>
      </c>
      <c r="O754" s="7" t="s">
        <v>31967</v>
      </c>
      <c r="P754" s="9">
        <v>23743</v>
      </c>
      <c r="Q754" s="7" t="s">
        <v>31968</v>
      </c>
      <c r="R754" s="29">
        <v>9123193569</v>
      </c>
      <c r="S754" s="7" t="s">
        <v>31969</v>
      </c>
      <c r="T754" s="7" t="s">
        <v>31970</v>
      </c>
      <c r="U754" s="7" t="s">
        <v>31971</v>
      </c>
      <c r="V754" s="7" t="s">
        <v>31972</v>
      </c>
      <c r="W754" s="7" t="s">
        <v>31945</v>
      </c>
      <c r="X754" s="7" t="s">
        <v>31957</v>
      </c>
      <c r="Y754" s="7" t="s">
        <v>31958</v>
      </c>
    </row>
    <row r="755" spans="1:25" hidden="1" x14ac:dyDescent="0.25">
      <c r="A755" s="29">
        <f t="shared" si="1025"/>
        <v>1</v>
      </c>
      <c r="B755" s="7" t="s">
        <v>58</v>
      </c>
      <c r="C755" s="30" t="s">
        <v>30610</v>
      </c>
      <c r="D755" s="7" t="s">
        <v>31964</v>
      </c>
      <c r="E755" s="9">
        <v>45691</v>
      </c>
      <c r="F755" s="47" t="s">
        <v>26454</v>
      </c>
      <c r="G755" s="30">
        <f t="shared" si="1030"/>
        <v>8</v>
      </c>
      <c r="H755" s="30" t="str">
        <f t="shared" si="1031"/>
        <v>0008</v>
      </c>
      <c r="I755" s="31" t="str">
        <f t="shared" si="1032"/>
        <v>10530008</v>
      </c>
      <c r="J755" s="30"/>
      <c r="K755" s="42" t="s">
        <v>23380</v>
      </c>
      <c r="L755" s="65" t="s">
        <v>31966</v>
      </c>
      <c r="M755" s="29" t="s">
        <v>31913</v>
      </c>
      <c r="N755" s="51" t="str">
        <f>VLOOKUP(M755,'BMC Master'!$C$3:$E$100,3,0)</f>
        <v>1053</v>
      </c>
      <c r="O755" s="7" t="s">
        <v>31973</v>
      </c>
      <c r="P755" s="9">
        <v>32143</v>
      </c>
      <c r="Q755" s="7" t="s">
        <v>31974</v>
      </c>
      <c r="R755" s="29">
        <v>9801875396</v>
      </c>
      <c r="S755" s="7" t="s">
        <v>31975</v>
      </c>
      <c r="T755" s="7" t="s">
        <v>31976</v>
      </c>
      <c r="U755" s="7" t="s">
        <v>1269</v>
      </c>
      <c r="V755" s="7" t="s">
        <v>31977</v>
      </c>
      <c r="W755" s="7" t="s">
        <v>31945</v>
      </c>
      <c r="X755" s="7" t="s">
        <v>31957</v>
      </c>
      <c r="Y755" s="7" t="s">
        <v>31958</v>
      </c>
    </row>
    <row r="756" spans="1:25" hidden="1" x14ac:dyDescent="0.25">
      <c r="A756" s="29">
        <f>A737+1</f>
        <v>53</v>
      </c>
      <c r="B756" s="7" t="s">
        <v>58</v>
      </c>
      <c r="C756" s="30" t="s">
        <v>30610</v>
      </c>
      <c r="D756" s="7" t="s">
        <v>31979</v>
      </c>
      <c r="E756" s="9">
        <v>45694</v>
      </c>
      <c r="F756" s="47" t="s">
        <v>26454</v>
      </c>
      <c r="G756" s="30">
        <f t="shared" ref="G756:G759" si="1033">IF(M756=M755,G755+1,1)</f>
        <v>9</v>
      </c>
      <c r="H756" s="30" t="str">
        <f t="shared" ref="H756:H759" si="1034">TEXT(G756,"0000")</f>
        <v>0009</v>
      </c>
      <c r="I756" s="31" t="str">
        <f t="shared" ref="I756:I759" si="1035">CONCATENATE(N756,H756)</f>
        <v>10530009</v>
      </c>
      <c r="J756" s="30"/>
      <c r="K756" s="42" t="s">
        <v>30455</v>
      </c>
      <c r="L756" s="65" t="s">
        <v>31992</v>
      </c>
      <c r="M756" s="29" t="s">
        <v>31913</v>
      </c>
      <c r="N756" s="51" t="str">
        <f>VLOOKUP(M756,'BMC Master'!$C$3:$E$100,3,0)</f>
        <v>1053</v>
      </c>
      <c r="O756" s="7" t="s">
        <v>178</v>
      </c>
      <c r="P756" s="9">
        <v>35122</v>
      </c>
      <c r="Q756" s="7" t="s">
        <v>5580</v>
      </c>
      <c r="R756" s="29">
        <v>7970888188</v>
      </c>
      <c r="S756" s="38" t="s">
        <v>34893</v>
      </c>
      <c r="T756" s="7" t="s">
        <v>1089</v>
      </c>
      <c r="U756" s="7" t="s">
        <v>34064</v>
      </c>
      <c r="V756" s="7" t="s">
        <v>31993</v>
      </c>
      <c r="W756" s="7" t="s">
        <v>31945</v>
      </c>
      <c r="X756" s="7" t="s">
        <v>31957</v>
      </c>
      <c r="Y756" s="7" t="s">
        <v>31958</v>
      </c>
    </row>
    <row r="757" spans="1:25" hidden="1" x14ac:dyDescent="0.25">
      <c r="A757" s="29">
        <f t="shared" ref="A757:A759" si="1036">A748+1</f>
        <v>2</v>
      </c>
      <c r="B757" s="7" t="s">
        <v>58</v>
      </c>
      <c r="C757" s="30" t="s">
        <v>30610</v>
      </c>
      <c r="D757" s="7" t="s">
        <v>31980</v>
      </c>
      <c r="E757" s="9">
        <v>45694</v>
      </c>
      <c r="F757" s="47" t="s">
        <v>26454</v>
      </c>
      <c r="G757" s="30">
        <f t="shared" si="1033"/>
        <v>10</v>
      </c>
      <c r="H757" s="30" t="str">
        <f t="shared" si="1034"/>
        <v>0010</v>
      </c>
      <c r="I757" s="31" t="str">
        <f t="shared" si="1035"/>
        <v>10530010</v>
      </c>
      <c r="J757" s="30"/>
      <c r="K757" s="42" t="s">
        <v>30455</v>
      </c>
      <c r="L757" s="65" t="s">
        <v>31986</v>
      </c>
      <c r="M757" s="29" t="s">
        <v>31913</v>
      </c>
      <c r="N757" s="51" t="str">
        <f>VLOOKUP(M757,'BMC Master'!$C$3:$E$100,3,0)</f>
        <v>1053</v>
      </c>
      <c r="O757" s="7" t="s">
        <v>31994</v>
      </c>
      <c r="P757" s="9">
        <v>34464</v>
      </c>
      <c r="Q757" s="7" t="s">
        <v>31995</v>
      </c>
      <c r="R757" s="29">
        <v>9534651641</v>
      </c>
      <c r="S757" s="7" t="s">
        <v>31996</v>
      </c>
      <c r="T757" s="7" t="s">
        <v>1064</v>
      </c>
      <c r="U757" s="7" t="s">
        <v>31997</v>
      </c>
      <c r="V757" s="7" t="s">
        <v>31998</v>
      </c>
      <c r="W757" s="7" t="s">
        <v>31945</v>
      </c>
      <c r="X757" s="7" t="s">
        <v>31957</v>
      </c>
      <c r="Y757" s="7" t="s">
        <v>31958</v>
      </c>
    </row>
    <row r="758" spans="1:25" hidden="1" x14ac:dyDescent="0.25">
      <c r="A758" s="29">
        <f t="shared" si="1036"/>
        <v>2</v>
      </c>
      <c r="B758" s="7" t="s">
        <v>58</v>
      </c>
      <c r="C758" s="30" t="s">
        <v>30610</v>
      </c>
      <c r="D758" s="7" t="s">
        <v>31981</v>
      </c>
      <c r="E758" s="9">
        <v>45694</v>
      </c>
      <c r="F758" s="47" t="s">
        <v>26454</v>
      </c>
      <c r="G758" s="30">
        <f t="shared" si="1033"/>
        <v>11</v>
      </c>
      <c r="H758" s="30" t="str">
        <f t="shared" si="1034"/>
        <v>0011</v>
      </c>
      <c r="I758" s="31" t="str">
        <f t="shared" si="1035"/>
        <v>10530011</v>
      </c>
      <c r="J758" s="30"/>
      <c r="K758" s="42" t="s">
        <v>30455</v>
      </c>
      <c r="L758" s="65" t="s">
        <v>31987</v>
      </c>
      <c r="M758" s="29" t="s">
        <v>31913</v>
      </c>
      <c r="N758" s="51" t="str">
        <f>VLOOKUP(M758,'BMC Master'!$C$3:$E$100,3,0)</f>
        <v>1053</v>
      </c>
      <c r="O758" s="7" t="s">
        <v>31999</v>
      </c>
      <c r="P758" s="9">
        <v>33670</v>
      </c>
      <c r="Q758" s="7" t="s">
        <v>32000</v>
      </c>
      <c r="R758" s="29">
        <v>6202841479</v>
      </c>
      <c r="S758" s="7" t="s">
        <v>32001</v>
      </c>
      <c r="T758" s="7" t="s">
        <v>734</v>
      </c>
      <c r="U758" s="7" t="s">
        <v>32002</v>
      </c>
      <c r="V758" s="7" t="s">
        <v>32003</v>
      </c>
      <c r="W758" s="7" t="s">
        <v>31945</v>
      </c>
      <c r="X758" s="7" t="s">
        <v>31957</v>
      </c>
      <c r="Y758" s="7" t="s">
        <v>31958</v>
      </c>
    </row>
    <row r="759" spans="1:25" hidden="1" x14ac:dyDescent="0.25">
      <c r="A759" s="29">
        <f t="shared" si="1036"/>
        <v>2</v>
      </c>
      <c r="B759" s="7" t="s">
        <v>58</v>
      </c>
      <c r="C759" s="30" t="s">
        <v>30610</v>
      </c>
      <c r="D759" s="7" t="s">
        <v>31982</v>
      </c>
      <c r="E759" s="9">
        <v>45694</v>
      </c>
      <c r="F759" s="47" t="s">
        <v>26454</v>
      </c>
      <c r="G759" s="30">
        <f t="shared" si="1033"/>
        <v>12</v>
      </c>
      <c r="H759" s="30" t="str">
        <f t="shared" si="1034"/>
        <v>0012</v>
      </c>
      <c r="I759" s="31" t="str">
        <f t="shared" si="1035"/>
        <v>10530012</v>
      </c>
      <c r="J759" s="30"/>
      <c r="K759" s="42" t="s">
        <v>30455</v>
      </c>
      <c r="L759" s="65" t="s">
        <v>31988</v>
      </c>
      <c r="M759" s="29" t="s">
        <v>31913</v>
      </c>
      <c r="N759" s="51" t="str">
        <f>VLOOKUP(M759,'BMC Master'!$C$3:$E$100,3,0)</f>
        <v>1053</v>
      </c>
      <c r="O759" s="7" t="s">
        <v>32004</v>
      </c>
      <c r="P759" s="9">
        <v>37507</v>
      </c>
      <c r="Q759" s="7" t="s">
        <v>7947</v>
      </c>
      <c r="R759" s="29">
        <v>7033079563</v>
      </c>
      <c r="S759" s="7" t="s">
        <v>32005</v>
      </c>
      <c r="T759" s="7" t="s">
        <v>32006</v>
      </c>
      <c r="U759" s="7" t="s">
        <v>1303</v>
      </c>
      <c r="V759" s="7" t="s">
        <v>31993</v>
      </c>
      <c r="W759" s="7" t="s">
        <v>31945</v>
      </c>
      <c r="X759" s="7" t="s">
        <v>31957</v>
      </c>
      <c r="Y759" s="7" t="s">
        <v>31958</v>
      </c>
    </row>
    <row r="760" spans="1:25" hidden="1" x14ac:dyDescent="0.25">
      <c r="B760" s="7" t="s">
        <v>58</v>
      </c>
      <c r="C760" s="30" t="s">
        <v>30610</v>
      </c>
      <c r="D760" s="7" t="s">
        <v>32019</v>
      </c>
      <c r="E760" s="9">
        <v>45694</v>
      </c>
      <c r="F760" s="47" t="s">
        <v>26454</v>
      </c>
      <c r="G760" s="30">
        <f t="shared" ref="G760:G761" si="1037">IF(M760=M759,G759+1,1)</f>
        <v>13</v>
      </c>
      <c r="H760" s="30" t="str">
        <f t="shared" ref="H760:H761" si="1038">TEXT(G760,"0000")</f>
        <v>0013</v>
      </c>
      <c r="I760" s="31" t="str">
        <f t="shared" ref="I760:I761" si="1039">CONCATENATE(N760,H760)</f>
        <v>10530013</v>
      </c>
      <c r="J760" s="30"/>
      <c r="K760" s="42" t="s">
        <v>30455</v>
      </c>
      <c r="L760" s="65" t="s">
        <v>32021</v>
      </c>
      <c r="M760" s="29" t="s">
        <v>31913</v>
      </c>
      <c r="N760" s="51" t="str">
        <f>VLOOKUP(M760,'BMC Master'!$C$3:$E$100,3,0)</f>
        <v>1053</v>
      </c>
      <c r="O760" s="7" t="s">
        <v>32023</v>
      </c>
      <c r="P760" s="9">
        <v>29471</v>
      </c>
      <c r="Q760" s="7" t="s">
        <v>32024</v>
      </c>
      <c r="R760" s="29">
        <v>8340644846</v>
      </c>
      <c r="S760" s="7" t="s">
        <v>32025</v>
      </c>
      <c r="T760" s="7" t="s">
        <v>679</v>
      </c>
      <c r="U760" s="7" t="s">
        <v>32026</v>
      </c>
      <c r="V760" s="7" t="s">
        <v>31912</v>
      </c>
      <c r="W760" s="7" t="s">
        <v>32027</v>
      </c>
      <c r="X760" s="7" t="s">
        <v>31957</v>
      </c>
      <c r="Y760" s="7" t="s">
        <v>31958</v>
      </c>
    </row>
    <row r="761" spans="1:25" hidden="1" x14ac:dyDescent="0.25">
      <c r="B761" s="7" t="s">
        <v>58</v>
      </c>
      <c r="C761" s="30" t="s">
        <v>30610</v>
      </c>
      <c r="D761" s="7" t="s">
        <v>32020</v>
      </c>
      <c r="E761" s="9">
        <v>45694</v>
      </c>
      <c r="F761" s="47" t="s">
        <v>26454</v>
      </c>
      <c r="G761" s="30">
        <f t="shared" si="1037"/>
        <v>14</v>
      </c>
      <c r="H761" s="30" t="str">
        <f t="shared" si="1038"/>
        <v>0014</v>
      </c>
      <c r="I761" s="31" t="str">
        <f t="shared" si="1039"/>
        <v>10530014</v>
      </c>
      <c r="J761" s="30"/>
      <c r="K761" s="42" t="s">
        <v>30455</v>
      </c>
      <c r="L761" s="65" t="s">
        <v>32022</v>
      </c>
      <c r="M761" s="29" t="s">
        <v>31913</v>
      </c>
      <c r="N761" s="51" t="str">
        <f>VLOOKUP(M761,'BMC Master'!$C$3:$E$100,3,0)</f>
        <v>1053</v>
      </c>
      <c r="O761" s="7" t="s">
        <v>32028</v>
      </c>
      <c r="P761" s="9">
        <v>35431</v>
      </c>
      <c r="Q761" s="7" t="s">
        <v>32029</v>
      </c>
      <c r="R761" s="29">
        <v>9934964312</v>
      </c>
      <c r="S761" s="7" t="s">
        <v>32030</v>
      </c>
      <c r="T761" s="7" t="s">
        <v>26584</v>
      </c>
      <c r="U761" s="7" t="s">
        <v>32031</v>
      </c>
      <c r="V761" s="7" t="s">
        <v>31912</v>
      </c>
      <c r="W761" s="7" t="s">
        <v>32027</v>
      </c>
      <c r="X761" s="7" t="s">
        <v>31957</v>
      </c>
      <c r="Y761" s="7" t="s">
        <v>31958</v>
      </c>
    </row>
    <row r="762" spans="1:25" hidden="1" x14ac:dyDescent="0.25">
      <c r="B762" s="7" t="s">
        <v>58</v>
      </c>
      <c r="C762" s="30" t="s">
        <v>30610</v>
      </c>
      <c r="D762" s="7" t="s">
        <v>32074</v>
      </c>
      <c r="E762" s="9">
        <v>45699</v>
      </c>
      <c r="F762" s="47" t="s">
        <v>26454</v>
      </c>
      <c r="G762" s="30">
        <f t="shared" ref="G762:G763" si="1040">IF(M762=M761,G761+1,1)</f>
        <v>15</v>
      </c>
      <c r="H762" s="30" t="str">
        <f t="shared" ref="H762:H763" si="1041">TEXT(G762,"0000")</f>
        <v>0015</v>
      </c>
      <c r="I762" s="31" t="str">
        <f t="shared" ref="I762:I763" si="1042">CONCATENATE(N762,H762)</f>
        <v>10530015</v>
      </c>
      <c r="J762" s="30"/>
      <c r="K762" s="42" t="s">
        <v>30455</v>
      </c>
      <c r="L762" s="65" t="s">
        <v>32076</v>
      </c>
      <c r="M762" s="29" t="s">
        <v>31913</v>
      </c>
      <c r="N762" s="51" t="str">
        <f>VLOOKUP(M762,'BMC Master'!$C$3:$E$100,3,0)</f>
        <v>1053</v>
      </c>
      <c r="O762" s="7" t="s">
        <v>32078</v>
      </c>
      <c r="P762" s="9">
        <v>33239</v>
      </c>
      <c r="Q762" s="7" t="s">
        <v>32079</v>
      </c>
      <c r="R762" s="29">
        <v>8873032830</v>
      </c>
      <c r="S762" s="7" t="s">
        <v>32080</v>
      </c>
      <c r="T762" s="7" t="s">
        <v>1230</v>
      </c>
      <c r="U762" s="7" t="s">
        <v>32081</v>
      </c>
      <c r="V762" s="7" t="s">
        <v>32082</v>
      </c>
      <c r="W762" s="7" t="s">
        <v>31945</v>
      </c>
      <c r="X762" s="7" t="s">
        <v>31957</v>
      </c>
      <c r="Y762" s="7" t="s">
        <v>31958</v>
      </c>
    </row>
    <row r="763" spans="1:25" hidden="1" x14ac:dyDescent="0.25">
      <c r="B763" s="7" t="s">
        <v>58</v>
      </c>
      <c r="C763" s="30" t="s">
        <v>30610</v>
      </c>
      <c r="D763" s="7" t="s">
        <v>32075</v>
      </c>
      <c r="E763" s="9">
        <v>45699</v>
      </c>
      <c r="F763" s="47" t="s">
        <v>26454</v>
      </c>
      <c r="G763" s="30">
        <f t="shared" si="1040"/>
        <v>16</v>
      </c>
      <c r="H763" s="30" t="str">
        <f t="shared" si="1041"/>
        <v>0016</v>
      </c>
      <c r="I763" s="31" t="str">
        <f t="shared" si="1042"/>
        <v>10530016</v>
      </c>
      <c r="J763" s="30"/>
      <c r="K763" s="42" t="s">
        <v>30455</v>
      </c>
      <c r="L763" s="65" t="s">
        <v>32077</v>
      </c>
      <c r="M763" s="29" t="s">
        <v>31913</v>
      </c>
      <c r="N763" s="51" t="str">
        <f>VLOOKUP(M763,'BMC Master'!$C$3:$E$100,3,0)</f>
        <v>1053</v>
      </c>
      <c r="O763" s="7" t="s">
        <v>32083</v>
      </c>
      <c r="P763" s="9">
        <v>26392</v>
      </c>
      <c r="Q763" s="7" t="s">
        <v>32084</v>
      </c>
      <c r="R763" s="29">
        <v>9955718095</v>
      </c>
      <c r="S763" s="7" t="s">
        <v>32085</v>
      </c>
      <c r="T763" s="7" t="s">
        <v>672</v>
      </c>
      <c r="U763" s="7" t="s">
        <v>32086</v>
      </c>
      <c r="V763" s="7" t="s">
        <v>32087</v>
      </c>
      <c r="W763" s="7" t="s">
        <v>31945</v>
      </c>
      <c r="X763" s="7" t="s">
        <v>31957</v>
      </c>
      <c r="Y763" s="7" t="s">
        <v>31958</v>
      </c>
    </row>
    <row r="764" spans="1:25" hidden="1" x14ac:dyDescent="0.25">
      <c r="B764" s="7" t="s">
        <v>58</v>
      </c>
      <c r="C764" s="30" t="s">
        <v>30610</v>
      </c>
      <c r="D764" s="7" t="s">
        <v>32100</v>
      </c>
      <c r="E764" s="9">
        <v>45700</v>
      </c>
      <c r="F764" s="47" t="s">
        <v>26454</v>
      </c>
      <c r="G764" s="30">
        <f t="shared" ref="G764:G765" si="1043">IF(M764=M763,G763+1,1)</f>
        <v>17</v>
      </c>
      <c r="H764" s="30" t="str">
        <f t="shared" ref="H764:H765" si="1044">TEXT(G764,"0000")</f>
        <v>0017</v>
      </c>
      <c r="I764" s="31" t="str">
        <f t="shared" ref="I764:I765" si="1045">CONCATENATE(N764,H764)</f>
        <v>10530017</v>
      </c>
      <c r="J764" s="30"/>
      <c r="K764" s="42" t="s">
        <v>30455</v>
      </c>
      <c r="L764" s="65" t="s">
        <v>32102</v>
      </c>
      <c r="M764" s="29" t="s">
        <v>31913</v>
      </c>
      <c r="N764" s="51" t="str">
        <f>VLOOKUP(M764,'BMC Master'!$C$3:$E$100,3,0)</f>
        <v>1053</v>
      </c>
      <c r="O764" s="7" t="s">
        <v>32104</v>
      </c>
      <c r="P764" s="9">
        <v>28933</v>
      </c>
      <c r="Q764" s="7" t="s">
        <v>28260</v>
      </c>
      <c r="R764" s="29">
        <v>9572093610</v>
      </c>
      <c r="S764" s="7" t="s">
        <v>32105</v>
      </c>
      <c r="T764" s="7" t="s">
        <v>31970</v>
      </c>
      <c r="U764" s="7" t="s">
        <v>32106</v>
      </c>
      <c r="V764" s="7" t="s">
        <v>32107</v>
      </c>
      <c r="W764" s="7" t="s">
        <v>31945</v>
      </c>
      <c r="X764" s="7" t="s">
        <v>31957</v>
      </c>
      <c r="Y764" s="7" t="s">
        <v>31958</v>
      </c>
    </row>
    <row r="765" spans="1:25" hidden="1" x14ac:dyDescent="0.25">
      <c r="B765" s="7" t="s">
        <v>58</v>
      </c>
      <c r="C765" s="30" t="s">
        <v>30610</v>
      </c>
      <c r="D765" s="7" t="s">
        <v>32101</v>
      </c>
      <c r="E765" s="9">
        <v>45700</v>
      </c>
      <c r="F765" s="47" t="s">
        <v>26454</v>
      </c>
      <c r="G765" s="30">
        <f t="shared" si="1043"/>
        <v>18</v>
      </c>
      <c r="H765" s="30" t="str">
        <f t="shared" si="1044"/>
        <v>0018</v>
      </c>
      <c r="I765" s="31" t="str">
        <f t="shared" si="1045"/>
        <v>10530018</v>
      </c>
      <c r="J765" s="30"/>
      <c r="K765" s="42" t="s">
        <v>30455</v>
      </c>
      <c r="L765" s="65" t="s">
        <v>32103</v>
      </c>
      <c r="M765" s="29" t="s">
        <v>31913</v>
      </c>
      <c r="N765" s="51" t="str">
        <f>VLOOKUP(M765,'BMC Master'!$C$3:$E$100,3,0)</f>
        <v>1053</v>
      </c>
      <c r="O765" s="7" t="s">
        <v>1174</v>
      </c>
      <c r="P765" s="9">
        <v>33039</v>
      </c>
      <c r="Q765" s="7" t="s">
        <v>32108</v>
      </c>
      <c r="R765" s="29">
        <v>9576068703</v>
      </c>
      <c r="S765" s="7" t="s">
        <v>32109</v>
      </c>
      <c r="T765" s="7" t="s">
        <v>679</v>
      </c>
      <c r="U765" s="7" t="s">
        <v>32026</v>
      </c>
      <c r="V765" s="7" t="s">
        <v>31912</v>
      </c>
      <c r="W765" s="7" t="s">
        <v>32110</v>
      </c>
      <c r="X765" s="7" t="s">
        <v>31957</v>
      </c>
      <c r="Y765" s="7" t="s">
        <v>31958</v>
      </c>
    </row>
    <row r="766" spans="1:25" hidden="1" x14ac:dyDescent="0.25">
      <c r="B766" s="7" t="s">
        <v>58</v>
      </c>
      <c r="C766" s="30" t="s">
        <v>30610</v>
      </c>
      <c r="D766" s="7" t="s">
        <v>32111</v>
      </c>
      <c r="E766" s="9">
        <v>45702</v>
      </c>
      <c r="F766" s="47" t="s">
        <v>26454</v>
      </c>
      <c r="G766" s="30">
        <f t="shared" ref="G766:G768" si="1046">IF(M766=M765,G765+1,1)</f>
        <v>19</v>
      </c>
      <c r="H766" s="30" t="str">
        <f t="shared" ref="H766:H768" si="1047">TEXT(G766,"0000")</f>
        <v>0019</v>
      </c>
      <c r="I766" s="31" t="str">
        <f t="shared" ref="I766:I768" si="1048">CONCATENATE(N766,H766)</f>
        <v>10530019</v>
      </c>
      <c r="J766" s="30"/>
      <c r="K766" s="42" t="s">
        <v>30455</v>
      </c>
      <c r="L766" s="65" t="s">
        <v>32114</v>
      </c>
      <c r="M766" s="29" t="s">
        <v>31913</v>
      </c>
      <c r="N766" s="51" t="str">
        <f>VLOOKUP(M766,'BMC Master'!$C$3:$E$100,3,0)</f>
        <v>1053</v>
      </c>
      <c r="O766" s="7" t="s">
        <v>32117</v>
      </c>
      <c r="P766" s="9">
        <v>35431</v>
      </c>
      <c r="Q766" s="7" t="s">
        <v>32120</v>
      </c>
      <c r="R766" s="29">
        <v>8294547128</v>
      </c>
      <c r="S766" s="38" t="s">
        <v>32125</v>
      </c>
      <c r="T766" s="7" t="s">
        <v>1224</v>
      </c>
      <c r="U766" s="7" t="s">
        <v>32122</v>
      </c>
      <c r="V766" s="7" t="s">
        <v>32123</v>
      </c>
      <c r="W766" s="7" t="s">
        <v>32027</v>
      </c>
      <c r="X766" s="7" t="s">
        <v>31957</v>
      </c>
      <c r="Y766" s="7" t="s">
        <v>31958</v>
      </c>
    </row>
    <row r="767" spans="1:25" hidden="1" x14ac:dyDescent="0.25">
      <c r="B767" s="7" t="s">
        <v>58</v>
      </c>
      <c r="C767" s="30" t="s">
        <v>30610</v>
      </c>
      <c r="D767" s="7" t="s">
        <v>32112</v>
      </c>
      <c r="E767" s="9">
        <v>45702</v>
      </c>
      <c r="F767" s="47" t="s">
        <v>26454</v>
      </c>
      <c r="G767" s="30">
        <f t="shared" si="1046"/>
        <v>20</v>
      </c>
      <c r="H767" s="30" t="str">
        <f t="shared" si="1047"/>
        <v>0020</v>
      </c>
      <c r="I767" s="31" t="str">
        <f t="shared" si="1048"/>
        <v>10530020</v>
      </c>
      <c r="J767" s="30"/>
      <c r="K767" s="42" t="s">
        <v>30455</v>
      </c>
      <c r="L767" s="65" t="s">
        <v>32115</v>
      </c>
      <c r="M767" s="29" t="s">
        <v>31913</v>
      </c>
      <c r="N767" s="51" t="str">
        <f>VLOOKUP(M767,'BMC Master'!$C$3:$E$100,3,0)</f>
        <v>1053</v>
      </c>
      <c r="O767" s="7" t="s">
        <v>32118</v>
      </c>
      <c r="P767" s="9">
        <v>31413</v>
      </c>
      <c r="Q767" s="7" t="s">
        <v>32121</v>
      </c>
      <c r="R767" s="29">
        <v>7739743655</v>
      </c>
      <c r="S767" s="38" t="s">
        <v>32126</v>
      </c>
      <c r="T767" s="7" t="s">
        <v>679</v>
      </c>
      <c r="U767" s="7" t="s">
        <v>32026</v>
      </c>
      <c r="V767" s="7" t="s">
        <v>31912</v>
      </c>
      <c r="W767" s="7" t="s">
        <v>32027</v>
      </c>
      <c r="X767" s="7" t="s">
        <v>31957</v>
      </c>
      <c r="Y767" s="7" t="s">
        <v>31958</v>
      </c>
    </row>
    <row r="768" spans="1:25" hidden="1" x14ac:dyDescent="0.25">
      <c r="B768" s="7" t="s">
        <v>58</v>
      </c>
      <c r="C768" s="30" t="s">
        <v>30610</v>
      </c>
      <c r="D768" s="7" t="s">
        <v>32113</v>
      </c>
      <c r="E768" s="9">
        <v>45702</v>
      </c>
      <c r="F768" s="47" t="s">
        <v>26454</v>
      </c>
      <c r="G768" s="30">
        <f t="shared" si="1046"/>
        <v>21</v>
      </c>
      <c r="H768" s="30" t="str">
        <f t="shared" si="1047"/>
        <v>0021</v>
      </c>
      <c r="I768" s="31" t="str">
        <f t="shared" si="1048"/>
        <v>10530021</v>
      </c>
      <c r="J768" s="30"/>
      <c r="K768" s="42" t="s">
        <v>30455</v>
      </c>
      <c r="L768" s="65" t="s">
        <v>32116</v>
      </c>
      <c r="M768" s="29" t="s">
        <v>31913</v>
      </c>
      <c r="N768" s="51" t="str">
        <f>VLOOKUP(M768,'BMC Master'!$C$3:$E$100,3,0)</f>
        <v>1053</v>
      </c>
      <c r="O768" s="7" t="s">
        <v>32119</v>
      </c>
      <c r="P768" s="9">
        <v>36266</v>
      </c>
      <c r="Q768" s="7" t="s">
        <v>8284</v>
      </c>
      <c r="R768" s="29">
        <v>6206005290</v>
      </c>
      <c r="S768" s="7" t="s">
        <v>32124</v>
      </c>
      <c r="T768" s="7" t="s">
        <v>30402</v>
      </c>
      <c r="U768" s="7" t="s">
        <v>1303</v>
      </c>
      <c r="V768" s="7" t="s">
        <v>668</v>
      </c>
      <c r="W768" s="7" t="s">
        <v>32027</v>
      </c>
      <c r="X768" s="7" t="s">
        <v>31957</v>
      </c>
      <c r="Y768" s="7" t="s">
        <v>31958</v>
      </c>
    </row>
    <row r="769" spans="1:25" hidden="1" x14ac:dyDescent="0.25">
      <c r="B769" s="7" t="s">
        <v>58</v>
      </c>
      <c r="C769" s="30" t="s">
        <v>30610</v>
      </c>
      <c r="D769" s="7" t="s">
        <v>32176</v>
      </c>
      <c r="E769" s="9">
        <v>45706</v>
      </c>
      <c r="F769" s="47" t="s">
        <v>26454</v>
      </c>
      <c r="G769" s="30">
        <f t="shared" ref="G769" si="1049">IF(M769=M768,G768+1,1)</f>
        <v>22</v>
      </c>
      <c r="H769" s="30" t="str">
        <f t="shared" ref="H769" si="1050">TEXT(G769,"0000")</f>
        <v>0022</v>
      </c>
      <c r="I769" s="31" t="str">
        <f t="shared" ref="I769" si="1051">CONCATENATE(N769,H769)</f>
        <v>10530022</v>
      </c>
      <c r="J769" s="30"/>
      <c r="K769" s="42" t="s">
        <v>30455</v>
      </c>
      <c r="L769" s="65" t="s">
        <v>32177</v>
      </c>
      <c r="M769" s="29" t="s">
        <v>31913</v>
      </c>
      <c r="N769" s="51" t="str">
        <f>VLOOKUP(M769,'BMC Master'!$C$3:$E$100,3,0)</f>
        <v>1053</v>
      </c>
      <c r="O769" s="7" t="s">
        <v>1211</v>
      </c>
      <c r="P769" s="9">
        <v>33681</v>
      </c>
      <c r="Q769" s="7" t="s">
        <v>8712</v>
      </c>
      <c r="R769" s="29">
        <v>6200667455</v>
      </c>
      <c r="S769" s="7" t="s">
        <v>32178</v>
      </c>
      <c r="T769" s="7" t="s">
        <v>679</v>
      </c>
      <c r="U769" s="7" t="s">
        <v>32179</v>
      </c>
      <c r="V769" s="7" t="s">
        <v>32180</v>
      </c>
      <c r="W769" s="7" t="s">
        <v>32181</v>
      </c>
      <c r="X769" s="7" t="s">
        <v>31957</v>
      </c>
      <c r="Y769" s="7" t="s">
        <v>31958</v>
      </c>
    </row>
    <row r="770" spans="1:25" hidden="1" x14ac:dyDescent="0.25">
      <c r="B770" s="7" t="s">
        <v>58</v>
      </c>
      <c r="C770" s="30" t="s">
        <v>30610</v>
      </c>
      <c r="D770" s="7" t="s">
        <v>32199</v>
      </c>
      <c r="E770" s="9">
        <v>45708</v>
      </c>
      <c r="F770" s="47" t="s">
        <v>26454</v>
      </c>
      <c r="G770" s="30">
        <f t="shared" ref="G770:G771" si="1052">IF(M770=M769,G769+1,1)</f>
        <v>23</v>
      </c>
      <c r="H770" s="30" t="str">
        <f t="shared" ref="H770:H771" si="1053">TEXT(G770,"0000")</f>
        <v>0023</v>
      </c>
      <c r="I770" s="31" t="str">
        <f t="shared" ref="I770:I771" si="1054">CONCATENATE(N770,H770)</f>
        <v>10530023</v>
      </c>
      <c r="J770" s="30"/>
      <c r="K770" s="42" t="s">
        <v>30455</v>
      </c>
      <c r="L770" s="65" t="s">
        <v>32201</v>
      </c>
      <c r="M770" s="29" t="s">
        <v>31913</v>
      </c>
      <c r="N770" s="51" t="str">
        <f>VLOOKUP(M770,'BMC Master'!$C$3:$E$100,3,0)</f>
        <v>1053</v>
      </c>
      <c r="O770" s="7" t="s">
        <v>32203</v>
      </c>
      <c r="P770" s="9">
        <v>29952</v>
      </c>
      <c r="Q770" s="7" t="s">
        <v>32204</v>
      </c>
      <c r="R770" s="29">
        <v>9709255620</v>
      </c>
      <c r="S770" s="7" t="s">
        <v>32205</v>
      </c>
      <c r="T770" s="7" t="s">
        <v>679</v>
      </c>
      <c r="U770" s="7" t="s">
        <v>32026</v>
      </c>
      <c r="V770" s="7" t="s">
        <v>31912</v>
      </c>
      <c r="W770" s="7" t="s">
        <v>32181</v>
      </c>
      <c r="X770" s="7" t="s">
        <v>31957</v>
      </c>
      <c r="Y770" s="7" t="s">
        <v>31958</v>
      </c>
    </row>
    <row r="771" spans="1:25" hidden="1" x14ac:dyDescent="0.25">
      <c r="B771" s="7" t="s">
        <v>58</v>
      </c>
      <c r="C771" s="30" t="s">
        <v>30610</v>
      </c>
      <c r="D771" s="7" t="s">
        <v>32200</v>
      </c>
      <c r="E771" s="9">
        <v>45708</v>
      </c>
      <c r="F771" s="47" t="s">
        <v>26454</v>
      </c>
      <c r="G771" s="30">
        <f t="shared" si="1052"/>
        <v>24</v>
      </c>
      <c r="H771" s="30" t="str">
        <f t="shared" si="1053"/>
        <v>0024</v>
      </c>
      <c r="I771" s="31" t="str">
        <f t="shared" si="1054"/>
        <v>10530024</v>
      </c>
      <c r="J771" s="30"/>
      <c r="K771" s="42" t="s">
        <v>30455</v>
      </c>
      <c r="L771" s="65" t="s">
        <v>32202</v>
      </c>
      <c r="M771" s="29" t="s">
        <v>31913</v>
      </c>
      <c r="N771" s="51" t="str">
        <f>VLOOKUP(M771,'BMC Master'!$C$3:$E$100,3,0)</f>
        <v>1053</v>
      </c>
      <c r="O771" s="7" t="s">
        <v>23280</v>
      </c>
      <c r="P771" s="9">
        <v>38396</v>
      </c>
      <c r="Q771" s="7" t="s">
        <v>32206</v>
      </c>
      <c r="R771" s="29">
        <v>9199110350</v>
      </c>
      <c r="S771" s="7" t="s">
        <v>32207</v>
      </c>
      <c r="T771" s="7" t="s">
        <v>26584</v>
      </c>
      <c r="U771" s="7" t="s">
        <v>32031</v>
      </c>
      <c r="V771" s="7" t="s">
        <v>31912</v>
      </c>
      <c r="W771" s="7" t="s">
        <v>32181</v>
      </c>
      <c r="X771" s="7" t="s">
        <v>31957</v>
      </c>
      <c r="Y771" s="7" t="s">
        <v>31958</v>
      </c>
    </row>
    <row r="772" spans="1:25" hidden="1" x14ac:dyDescent="0.25">
      <c r="B772" s="7" t="s">
        <v>58</v>
      </c>
      <c r="C772" s="30" t="s">
        <v>30610</v>
      </c>
      <c r="D772" s="7" t="s">
        <v>32294</v>
      </c>
      <c r="E772" s="9">
        <v>45713</v>
      </c>
      <c r="F772" s="47" t="s">
        <v>26454</v>
      </c>
      <c r="G772" s="30">
        <f t="shared" ref="G772:G773" si="1055">IF(M772=M771,G771+1,1)</f>
        <v>25</v>
      </c>
      <c r="H772" s="30" t="str">
        <f t="shared" ref="H772:H773" si="1056">TEXT(G772,"0000")</f>
        <v>0025</v>
      </c>
      <c r="I772" s="31" t="str">
        <f t="shared" ref="I772:I773" si="1057">CONCATENATE(N772,H772)</f>
        <v>10530025</v>
      </c>
      <c r="J772" s="30"/>
      <c r="K772" s="42" t="s">
        <v>30455</v>
      </c>
      <c r="L772" s="65" t="s">
        <v>32296</v>
      </c>
      <c r="M772" s="29" t="s">
        <v>31913</v>
      </c>
      <c r="N772" s="51" t="str">
        <f>VLOOKUP(M772,'BMC Master'!$C$3:$E$100,3,0)</f>
        <v>1053</v>
      </c>
      <c r="O772" s="7" t="s">
        <v>1237</v>
      </c>
      <c r="P772" s="9">
        <v>32526</v>
      </c>
      <c r="Q772" s="7" t="s">
        <v>32298</v>
      </c>
      <c r="R772" s="29">
        <v>9939808247</v>
      </c>
      <c r="S772" s="7" t="s">
        <v>32299</v>
      </c>
      <c r="T772" s="7" t="s">
        <v>679</v>
      </c>
      <c r="U772" s="7" t="s">
        <v>32026</v>
      </c>
      <c r="V772" s="7" t="s">
        <v>31912</v>
      </c>
      <c r="W772" s="7" t="s">
        <v>32181</v>
      </c>
      <c r="X772" s="7" t="s">
        <v>31957</v>
      </c>
      <c r="Y772" s="7" t="s">
        <v>31958</v>
      </c>
    </row>
    <row r="773" spans="1:25" hidden="1" x14ac:dyDescent="0.25">
      <c r="B773" s="7" t="s">
        <v>58</v>
      </c>
      <c r="C773" s="30" t="s">
        <v>30610</v>
      </c>
      <c r="D773" s="7" t="s">
        <v>32295</v>
      </c>
      <c r="E773" s="9">
        <v>45713</v>
      </c>
      <c r="F773" s="47" t="s">
        <v>26454</v>
      </c>
      <c r="G773" s="30">
        <f t="shared" si="1055"/>
        <v>26</v>
      </c>
      <c r="H773" s="30" t="str">
        <f t="shared" si="1056"/>
        <v>0026</v>
      </c>
      <c r="I773" s="31" t="str">
        <f t="shared" si="1057"/>
        <v>10530026</v>
      </c>
      <c r="J773" s="30"/>
      <c r="K773" s="42" t="s">
        <v>30455</v>
      </c>
      <c r="L773" s="65" t="s">
        <v>32297</v>
      </c>
      <c r="M773" s="29" t="s">
        <v>31913</v>
      </c>
      <c r="N773" s="51" t="str">
        <f>VLOOKUP(M773,'BMC Master'!$C$3:$E$100,3,0)</f>
        <v>1053</v>
      </c>
      <c r="O773" s="7" t="s">
        <v>237</v>
      </c>
      <c r="P773" s="9">
        <v>36652</v>
      </c>
      <c r="Q773" s="7" t="s">
        <v>32300</v>
      </c>
      <c r="R773" s="29">
        <v>7209377220</v>
      </c>
      <c r="S773" s="7" t="s">
        <v>32301</v>
      </c>
      <c r="T773" s="7" t="s">
        <v>679</v>
      </c>
      <c r="U773" s="7" t="s">
        <v>32026</v>
      </c>
      <c r="V773" s="7" t="s">
        <v>31912</v>
      </c>
      <c r="W773" s="7" t="s">
        <v>31945</v>
      </c>
      <c r="X773" s="7" t="s">
        <v>31957</v>
      </c>
      <c r="Y773" s="7" t="s">
        <v>31958</v>
      </c>
    </row>
    <row r="774" spans="1:25" hidden="1" x14ac:dyDescent="0.25">
      <c r="B774" s="7" t="s">
        <v>58</v>
      </c>
      <c r="C774" s="30" t="s">
        <v>30610</v>
      </c>
      <c r="D774" s="7" t="s">
        <v>32326</v>
      </c>
      <c r="E774" s="9">
        <v>45719</v>
      </c>
      <c r="F774" s="47" t="s">
        <v>26454</v>
      </c>
      <c r="G774" s="30">
        <f t="shared" ref="G774:G777" si="1058">IF(M774=M773,G773+1,1)</f>
        <v>27</v>
      </c>
      <c r="H774" s="30" t="str">
        <f t="shared" ref="H774:H777" si="1059">TEXT(G774,"0000")</f>
        <v>0027</v>
      </c>
      <c r="I774" s="31" t="str">
        <f t="shared" ref="I774:I777" si="1060">CONCATENATE(N774,H774)</f>
        <v>10530027</v>
      </c>
      <c r="J774" s="30"/>
      <c r="K774" s="42" t="s">
        <v>23380</v>
      </c>
      <c r="L774" s="65" t="s">
        <v>32330</v>
      </c>
      <c r="M774" s="29" t="s">
        <v>31913</v>
      </c>
      <c r="N774" s="51" t="str">
        <f>VLOOKUP(M774,'BMC Master'!$C$3:$E$100,3,0)</f>
        <v>1053</v>
      </c>
      <c r="O774" s="7" t="s">
        <v>10730</v>
      </c>
      <c r="P774" s="9">
        <v>30317</v>
      </c>
      <c r="Q774" s="7" t="s">
        <v>32333</v>
      </c>
      <c r="R774" s="29">
        <v>9871969372</v>
      </c>
      <c r="S774" s="7" t="s">
        <v>32334</v>
      </c>
      <c r="T774" s="7" t="s">
        <v>934</v>
      </c>
      <c r="U774" s="7" t="s">
        <v>32335</v>
      </c>
      <c r="V774" s="7" t="s">
        <v>32336</v>
      </c>
      <c r="W774" s="7" t="s">
        <v>32110</v>
      </c>
      <c r="X774" s="7" t="s">
        <v>31957</v>
      </c>
      <c r="Y774" s="7" t="s">
        <v>31958</v>
      </c>
    </row>
    <row r="775" spans="1:25" hidden="1" x14ac:dyDescent="0.25">
      <c r="B775" s="7" t="s">
        <v>58</v>
      </c>
      <c r="C775" s="30" t="s">
        <v>30610</v>
      </c>
      <c r="D775" s="7" t="s">
        <v>32327</v>
      </c>
      <c r="E775" s="9">
        <v>45719</v>
      </c>
      <c r="F775" s="47" t="s">
        <v>26454</v>
      </c>
      <c r="G775" s="30">
        <f t="shared" si="1058"/>
        <v>28</v>
      </c>
      <c r="H775" s="30" t="str">
        <f t="shared" si="1059"/>
        <v>0028</v>
      </c>
      <c r="I775" s="31" t="str">
        <f t="shared" si="1060"/>
        <v>10530028</v>
      </c>
      <c r="J775" s="30"/>
      <c r="K775" s="42" t="s">
        <v>23380</v>
      </c>
      <c r="L775" s="65" t="s">
        <v>32331</v>
      </c>
      <c r="M775" s="29" t="s">
        <v>31913</v>
      </c>
      <c r="N775" s="51" t="str">
        <f>VLOOKUP(M775,'BMC Master'!$C$3:$E$100,3,0)</f>
        <v>1053</v>
      </c>
      <c r="O775" s="7" t="s">
        <v>980</v>
      </c>
      <c r="P775" s="9">
        <v>36892</v>
      </c>
      <c r="Q775" s="7" t="s">
        <v>32337</v>
      </c>
      <c r="R775" s="29">
        <v>7667885475</v>
      </c>
      <c r="S775" s="7" t="s">
        <v>32338</v>
      </c>
      <c r="T775" s="7" t="s">
        <v>31970</v>
      </c>
      <c r="U775" s="7" t="s">
        <v>32339</v>
      </c>
      <c r="V775" s="7" t="s">
        <v>32340</v>
      </c>
      <c r="W775" s="7" t="s">
        <v>32110</v>
      </c>
      <c r="X775" s="7" t="s">
        <v>31957</v>
      </c>
      <c r="Y775" s="7" t="s">
        <v>31958</v>
      </c>
    </row>
    <row r="776" spans="1:25" hidden="1" x14ac:dyDescent="0.25">
      <c r="B776" s="7" t="s">
        <v>58</v>
      </c>
      <c r="C776" s="30" t="s">
        <v>30610</v>
      </c>
      <c r="D776" s="7" t="s">
        <v>32328</v>
      </c>
      <c r="E776" s="9">
        <v>45719</v>
      </c>
      <c r="F776" s="47" t="s">
        <v>26454</v>
      </c>
      <c r="G776" s="30">
        <f t="shared" si="1058"/>
        <v>29</v>
      </c>
      <c r="H776" s="30" t="str">
        <f t="shared" si="1059"/>
        <v>0029</v>
      </c>
      <c r="I776" s="31" t="str">
        <f t="shared" si="1060"/>
        <v>10530029</v>
      </c>
      <c r="J776" s="30"/>
      <c r="K776" s="42" t="s">
        <v>30455</v>
      </c>
      <c r="L776" s="65" t="s">
        <v>32332</v>
      </c>
      <c r="M776" s="29" t="s">
        <v>31913</v>
      </c>
      <c r="N776" s="51" t="str">
        <f>VLOOKUP(M776,'BMC Master'!$C$3:$E$100,3,0)</f>
        <v>1053</v>
      </c>
      <c r="O776" s="7" t="s">
        <v>9013</v>
      </c>
      <c r="P776" s="9">
        <v>30682</v>
      </c>
      <c r="Q776" s="7" t="s">
        <v>32341</v>
      </c>
      <c r="R776" s="29">
        <v>9006300462</v>
      </c>
      <c r="S776" s="7" t="s">
        <v>32342</v>
      </c>
      <c r="T776" s="7" t="s">
        <v>679</v>
      </c>
      <c r="U776" s="7" t="s">
        <v>32026</v>
      </c>
      <c r="V776" s="7" t="s">
        <v>31912</v>
      </c>
      <c r="W776" s="7" t="s">
        <v>32110</v>
      </c>
      <c r="X776" s="7" t="s">
        <v>31957</v>
      </c>
      <c r="Y776" s="7" t="s">
        <v>31958</v>
      </c>
    </row>
    <row r="777" spans="1:25" hidden="1" x14ac:dyDescent="0.25">
      <c r="B777" s="7" t="s">
        <v>58</v>
      </c>
      <c r="C777" s="30" t="s">
        <v>30610</v>
      </c>
      <c r="D777" s="7" t="s">
        <v>32329</v>
      </c>
      <c r="E777" s="9">
        <v>45719</v>
      </c>
      <c r="F777" s="47" t="s">
        <v>26454</v>
      </c>
      <c r="G777" s="30">
        <f t="shared" si="1058"/>
        <v>30</v>
      </c>
      <c r="H777" s="30" t="str">
        <f t="shared" si="1059"/>
        <v>0030</v>
      </c>
      <c r="I777" s="31" t="str">
        <f t="shared" si="1060"/>
        <v>10530030</v>
      </c>
      <c r="J777" s="30"/>
      <c r="K777" s="42" t="s">
        <v>30455</v>
      </c>
      <c r="L777" s="65" t="s">
        <v>32332</v>
      </c>
      <c r="M777" s="29" t="s">
        <v>31913</v>
      </c>
      <c r="N777" s="51" t="str">
        <f>VLOOKUP(M777,'BMC Master'!$C$3:$E$100,3,0)</f>
        <v>1053</v>
      </c>
      <c r="O777" s="7" t="s">
        <v>32343</v>
      </c>
      <c r="P777" s="9">
        <v>32509</v>
      </c>
      <c r="Q777" s="7" t="s">
        <v>32344</v>
      </c>
      <c r="R777" s="29">
        <v>9342430541</v>
      </c>
      <c r="S777" s="38" t="s">
        <v>32345</v>
      </c>
      <c r="T777" s="7" t="s">
        <v>679</v>
      </c>
      <c r="U777" s="7" t="s">
        <v>32026</v>
      </c>
      <c r="V777" s="7" t="s">
        <v>31912</v>
      </c>
      <c r="W777" s="7" t="s">
        <v>32110</v>
      </c>
      <c r="X777" s="7" t="s">
        <v>31957</v>
      </c>
      <c r="Y777" s="7" t="s">
        <v>31958</v>
      </c>
    </row>
    <row r="778" spans="1:25" hidden="1" x14ac:dyDescent="0.25">
      <c r="B778" s="7" t="s">
        <v>58</v>
      </c>
      <c r="C778" s="30" t="s">
        <v>30610</v>
      </c>
      <c r="D778" s="7" t="s">
        <v>30670</v>
      </c>
      <c r="E778" s="9">
        <v>45722</v>
      </c>
      <c r="F778" s="47" t="s">
        <v>26454</v>
      </c>
      <c r="G778" s="30">
        <f t="shared" ref="G778" si="1061">IF(M778=M777,G777+1,1)</f>
        <v>31</v>
      </c>
      <c r="H778" s="30" t="str">
        <f t="shared" ref="H778" si="1062">TEXT(G778,"0000")</f>
        <v>0031</v>
      </c>
      <c r="I778" s="31" t="str">
        <f t="shared" ref="I778" si="1063">CONCATENATE(N778,H778)</f>
        <v>10530031</v>
      </c>
      <c r="J778" s="30"/>
      <c r="K778" s="42" t="s">
        <v>30455</v>
      </c>
      <c r="L778" s="65" t="s">
        <v>32346</v>
      </c>
      <c r="M778" s="29" t="s">
        <v>31913</v>
      </c>
      <c r="N778" s="51" t="str">
        <f>VLOOKUP(M778,'BMC Master'!$C$3:$E$100,3,0)</f>
        <v>1053</v>
      </c>
      <c r="O778" s="7" t="s">
        <v>32347</v>
      </c>
      <c r="P778" s="9">
        <v>27395</v>
      </c>
      <c r="Q778" s="7" t="s">
        <v>32348</v>
      </c>
      <c r="R778" s="29">
        <v>6299030288</v>
      </c>
      <c r="S778" s="7" t="s">
        <v>32349</v>
      </c>
      <c r="T778" s="7" t="s">
        <v>26584</v>
      </c>
      <c r="U778" s="7" t="s">
        <v>32031</v>
      </c>
      <c r="V778" s="7" t="s">
        <v>31912</v>
      </c>
      <c r="W778" s="7" t="s">
        <v>32181</v>
      </c>
      <c r="X778" s="7" t="s">
        <v>31957</v>
      </c>
      <c r="Y778" s="7" t="s">
        <v>31958</v>
      </c>
    </row>
    <row r="779" spans="1:25" hidden="1" x14ac:dyDescent="0.25">
      <c r="B779" s="7" t="s">
        <v>58</v>
      </c>
      <c r="C779" s="30" t="s">
        <v>30610</v>
      </c>
      <c r="D779" s="7" t="s">
        <v>32370</v>
      </c>
      <c r="E779" s="9">
        <v>45734</v>
      </c>
      <c r="F779" s="47" t="s">
        <v>26454</v>
      </c>
      <c r="G779" s="30">
        <f t="shared" ref="G779:G782" si="1064">IF(M779=M778,G778+1,1)</f>
        <v>32</v>
      </c>
      <c r="H779" s="30" t="str">
        <f t="shared" ref="H779:H782" si="1065">TEXT(G779,"0000")</f>
        <v>0032</v>
      </c>
      <c r="I779" s="31" t="str">
        <f t="shared" ref="I779:I782" si="1066">CONCATENATE(N779,H779)</f>
        <v>10530032</v>
      </c>
      <c r="J779" s="30"/>
      <c r="K779" s="42" t="s">
        <v>23380</v>
      </c>
      <c r="L779" s="65" t="s">
        <v>32374</v>
      </c>
      <c r="M779" s="29" t="s">
        <v>31913</v>
      </c>
      <c r="N779" s="51" t="str">
        <f>VLOOKUP(M779,'BMC Master'!$C$3:$E$100,3,0)</f>
        <v>1053</v>
      </c>
      <c r="O779" s="7" t="s">
        <v>32378</v>
      </c>
      <c r="P779" s="9">
        <v>34700</v>
      </c>
      <c r="Q779" s="7" t="s">
        <v>32382</v>
      </c>
      <c r="R779" s="29">
        <v>7254971379</v>
      </c>
      <c r="S779" s="7" t="s">
        <v>32386</v>
      </c>
      <c r="T779" s="7" t="s">
        <v>1224</v>
      </c>
      <c r="U779" s="7" t="s">
        <v>32387</v>
      </c>
      <c r="V779" s="7" t="s">
        <v>32388</v>
      </c>
      <c r="W779" s="7" t="s">
        <v>32110</v>
      </c>
      <c r="X779" s="7" t="s">
        <v>31957</v>
      </c>
      <c r="Y779" s="7" t="s">
        <v>31958</v>
      </c>
    </row>
    <row r="780" spans="1:25" hidden="1" x14ac:dyDescent="0.25">
      <c r="A780" t="s">
        <v>32393</v>
      </c>
      <c r="B780" s="7" t="s">
        <v>58</v>
      </c>
      <c r="C780" s="30" t="s">
        <v>30610</v>
      </c>
      <c r="D780" s="7" t="s">
        <v>32371</v>
      </c>
      <c r="E780" s="9">
        <v>45734</v>
      </c>
      <c r="F780" s="47" t="s">
        <v>26454</v>
      </c>
      <c r="G780" s="30">
        <f t="shared" si="1064"/>
        <v>33</v>
      </c>
      <c r="H780" s="30" t="str">
        <f t="shared" si="1065"/>
        <v>0033</v>
      </c>
      <c r="I780" s="31" t="str">
        <f t="shared" si="1066"/>
        <v>10530033</v>
      </c>
      <c r="J780" s="30"/>
      <c r="K780" s="42" t="s">
        <v>23380</v>
      </c>
      <c r="L780" s="65" t="s">
        <v>32375</v>
      </c>
      <c r="M780" s="29" t="s">
        <v>31913</v>
      </c>
      <c r="N780" s="51" t="str">
        <f>VLOOKUP(M780,'BMC Master'!$C$3:$E$100,3,0)</f>
        <v>1053</v>
      </c>
      <c r="O780" s="7" t="s">
        <v>32379</v>
      </c>
      <c r="P780" s="9">
        <v>23806</v>
      </c>
      <c r="Q780" s="7" t="s">
        <v>32383</v>
      </c>
      <c r="R780" s="29">
        <v>9955432490</v>
      </c>
      <c r="S780" s="7" t="s">
        <v>32389</v>
      </c>
      <c r="T780" s="7" t="s">
        <v>1230</v>
      </c>
      <c r="U780" s="7" t="s">
        <v>32390</v>
      </c>
      <c r="V780" s="7" t="s">
        <v>32180</v>
      </c>
      <c r="W780" s="7" t="s">
        <v>32027</v>
      </c>
      <c r="X780" s="7" t="s">
        <v>31957</v>
      </c>
      <c r="Y780" s="7" t="s">
        <v>31958</v>
      </c>
    </row>
    <row r="781" spans="1:25" hidden="1" x14ac:dyDescent="0.25">
      <c r="B781" s="7" t="s">
        <v>58</v>
      </c>
      <c r="C781" s="30" t="s">
        <v>30610</v>
      </c>
      <c r="D781" s="7" t="s">
        <v>32372</v>
      </c>
      <c r="E781" s="9">
        <v>45734</v>
      </c>
      <c r="F781" s="47" t="s">
        <v>26454</v>
      </c>
      <c r="G781" s="30">
        <f t="shared" si="1064"/>
        <v>34</v>
      </c>
      <c r="H781" s="30" t="str">
        <f t="shared" si="1065"/>
        <v>0034</v>
      </c>
      <c r="I781" s="31" t="str">
        <f t="shared" si="1066"/>
        <v>10530034</v>
      </c>
      <c r="J781" s="30"/>
      <c r="K781" s="42" t="s">
        <v>23380</v>
      </c>
      <c r="L781" s="65" t="s">
        <v>32376</v>
      </c>
      <c r="M781" s="29" t="s">
        <v>31913</v>
      </c>
      <c r="N781" s="51" t="str">
        <f>VLOOKUP(M781,'BMC Master'!$C$3:$E$100,3,0)</f>
        <v>1053</v>
      </c>
      <c r="O781" s="7" t="s">
        <v>32380</v>
      </c>
      <c r="P781" s="9">
        <v>36172</v>
      </c>
      <c r="Q781" s="7" t="s">
        <v>32384</v>
      </c>
      <c r="R781" s="29">
        <v>8295891760</v>
      </c>
      <c r="S781" s="7" t="s">
        <v>32391</v>
      </c>
      <c r="T781" s="7" t="s">
        <v>934</v>
      </c>
      <c r="U781" s="7" t="s">
        <v>31943</v>
      </c>
      <c r="V781" s="7" t="s">
        <v>32340</v>
      </c>
      <c r="W781" s="7" t="s">
        <v>32027</v>
      </c>
      <c r="X781" s="7" t="s">
        <v>31957</v>
      </c>
      <c r="Y781" s="7" t="s">
        <v>31958</v>
      </c>
    </row>
    <row r="782" spans="1:25" hidden="1" x14ac:dyDescent="0.25">
      <c r="B782" s="7" t="s">
        <v>58</v>
      </c>
      <c r="C782" s="30" t="s">
        <v>30610</v>
      </c>
      <c r="D782" s="7" t="s">
        <v>32373</v>
      </c>
      <c r="E782" s="9">
        <v>45734</v>
      </c>
      <c r="F782" s="47" t="s">
        <v>26454</v>
      </c>
      <c r="G782" s="30">
        <f t="shared" si="1064"/>
        <v>35</v>
      </c>
      <c r="H782" s="30" t="str">
        <f t="shared" si="1065"/>
        <v>0035</v>
      </c>
      <c r="I782" s="31" t="str">
        <f t="shared" si="1066"/>
        <v>10530035</v>
      </c>
      <c r="J782" s="30"/>
      <c r="K782" s="42" t="s">
        <v>23380</v>
      </c>
      <c r="L782" s="65" t="s">
        <v>32377</v>
      </c>
      <c r="M782" s="29" t="s">
        <v>31913</v>
      </c>
      <c r="N782" s="51" t="str">
        <f>VLOOKUP(M782,'BMC Master'!$C$3:$E$100,3,0)</f>
        <v>1053</v>
      </c>
      <c r="O782" s="7" t="s">
        <v>32381</v>
      </c>
      <c r="P782" s="9">
        <v>27774</v>
      </c>
      <c r="Q782" s="7" t="s">
        <v>32385</v>
      </c>
      <c r="R782" s="29">
        <v>9661233308</v>
      </c>
      <c r="S782" s="7" t="s">
        <v>32392</v>
      </c>
      <c r="T782" s="7" t="s">
        <v>679</v>
      </c>
      <c r="U782" s="7" t="s">
        <v>17714</v>
      </c>
      <c r="V782" s="7" t="s">
        <v>668</v>
      </c>
      <c r="W782" s="7" t="s">
        <v>32027</v>
      </c>
      <c r="X782" s="7" t="s">
        <v>31957</v>
      </c>
      <c r="Y782" s="7" t="s">
        <v>31958</v>
      </c>
    </row>
    <row r="783" spans="1:25" hidden="1" x14ac:dyDescent="0.25">
      <c r="B783" s="7" t="s">
        <v>58</v>
      </c>
      <c r="C783" s="30" t="s">
        <v>30610</v>
      </c>
      <c r="D783" s="7" t="s">
        <v>32506</v>
      </c>
      <c r="E783" s="9">
        <v>45737</v>
      </c>
      <c r="F783" s="47" t="s">
        <v>26454</v>
      </c>
      <c r="G783" s="30">
        <f t="shared" ref="G783:G787" si="1067">IF(M783=M782,G782+1,1)</f>
        <v>36</v>
      </c>
      <c r="H783" s="30" t="str">
        <f t="shared" ref="H783:H787" si="1068">TEXT(G783,"0000")</f>
        <v>0036</v>
      </c>
      <c r="I783" s="31" t="str">
        <f t="shared" ref="I783:I787" si="1069">CONCATENATE(N783,H783)</f>
        <v>10530036</v>
      </c>
      <c r="J783" s="30"/>
      <c r="K783" s="42" t="s">
        <v>30455</v>
      </c>
      <c r="L783" s="65" t="s">
        <v>32511</v>
      </c>
      <c r="M783" s="29" t="s">
        <v>31913</v>
      </c>
      <c r="N783" s="51" t="str">
        <f>VLOOKUP(M783,'BMC Master'!$C$3:$E$100,3,0)</f>
        <v>1053</v>
      </c>
      <c r="O783" s="7" t="s">
        <v>32516</v>
      </c>
      <c r="P783" s="9">
        <v>37297</v>
      </c>
      <c r="Q783" s="7" t="s">
        <v>32517</v>
      </c>
      <c r="R783" s="29">
        <v>9546364134</v>
      </c>
      <c r="S783" s="7" t="s">
        <v>32518</v>
      </c>
      <c r="T783" s="7" t="s">
        <v>819</v>
      </c>
      <c r="U783" s="7" t="s">
        <v>32519</v>
      </c>
      <c r="V783" s="7" t="s">
        <v>32520</v>
      </c>
      <c r="W783" s="7" t="s">
        <v>32110</v>
      </c>
      <c r="X783" s="7" t="s">
        <v>31957</v>
      </c>
      <c r="Y783" s="7" t="s">
        <v>31958</v>
      </c>
    </row>
    <row r="784" spans="1:25" hidden="1" x14ac:dyDescent="0.25">
      <c r="B784" s="7" t="s">
        <v>58</v>
      </c>
      <c r="C784" s="30" t="s">
        <v>30610</v>
      </c>
      <c r="D784" s="7" t="s">
        <v>32507</v>
      </c>
      <c r="E784" s="9">
        <v>45737</v>
      </c>
      <c r="F784" s="47" t="s">
        <v>26454</v>
      </c>
      <c r="G784" s="30">
        <f t="shared" si="1067"/>
        <v>37</v>
      </c>
      <c r="H784" s="30" t="str">
        <f t="shared" si="1068"/>
        <v>0037</v>
      </c>
      <c r="I784" s="31" t="str">
        <f t="shared" si="1069"/>
        <v>10530037</v>
      </c>
      <c r="J784" s="30"/>
      <c r="K784" s="42" t="s">
        <v>30455</v>
      </c>
      <c r="L784" s="65" t="s">
        <v>32512</v>
      </c>
      <c r="M784" s="29" t="s">
        <v>31913</v>
      </c>
      <c r="N784" s="51" t="str">
        <f>VLOOKUP(M784,'BMC Master'!$C$3:$E$100,3,0)</f>
        <v>1053</v>
      </c>
      <c r="O784" s="7" t="s">
        <v>32521</v>
      </c>
      <c r="P784" s="9">
        <v>31778</v>
      </c>
      <c r="Q784" s="7" t="s">
        <v>32522</v>
      </c>
      <c r="R784" s="29">
        <v>9576848128</v>
      </c>
      <c r="S784" s="7" t="s">
        <v>32523</v>
      </c>
      <c r="T784" s="7" t="s">
        <v>679</v>
      </c>
      <c r="U784" s="7" t="s">
        <v>32026</v>
      </c>
      <c r="V784" s="7" t="s">
        <v>31912</v>
      </c>
      <c r="W784" s="7" t="s">
        <v>32027</v>
      </c>
      <c r="X784" s="7" t="s">
        <v>31957</v>
      </c>
      <c r="Y784" s="7" t="s">
        <v>31958</v>
      </c>
    </row>
    <row r="785" spans="2:25" hidden="1" x14ac:dyDescent="0.25">
      <c r="B785" s="7" t="s">
        <v>58</v>
      </c>
      <c r="C785" s="30" t="s">
        <v>30610</v>
      </c>
      <c r="D785" s="7" t="s">
        <v>32508</v>
      </c>
      <c r="E785" s="9">
        <v>45737</v>
      </c>
      <c r="F785" s="47" t="s">
        <v>26454</v>
      </c>
      <c r="G785" s="30">
        <f t="shared" si="1067"/>
        <v>38</v>
      </c>
      <c r="H785" s="30" t="str">
        <f t="shared" si="1068"/>
        <v>0038</v>
      </c>
      <c r="I785" s="31" t="str">
        <f t="shared" si="1069"/>
        <v>10530038</v>
      </c>
      <c r="J785" s="30"/>
      <c r="K785" s="42" t="s">
        <v>30455</v>
      </c>
      <c r="L785" s="65" t="s">
        <v>32513</v>
      </c>
      <c r="M785" s="29" t="s">
        <v>31913</v>
      </c>
      <c r="N785" s="51" t="str">
        <f>VLOOKUP(M785,'BMC Master'!$C$3:$E$100,3,0)</f>
        <v>1053</v>
      </c>
      <c r="O785" s="7" t="s">
        <v>32524</v>
      </c>
      <c r="P785" s="9">
        <v>31201</v>
      </c>
      <c r="Q785" s="7" t="s">
        <v>18580</v>
      </c>
      <c r="R785" s="29">
        <v>9334182044</v>
      </c>
      <c r="S785" s="7" t="s">
        <v>32525</v>
      </c>
      <c r="T785" s="7" t="s">
        <v>31970</v>
      </c>
      <c r="U785" s="7" t="s">
        <v>32106</v>
      </c>
      <c r="V785" s="7" t="s">
        <v>32526</v>
      </c>
      <c r="W785" s="7" t="s">
        <v>32027</v>
      </c>
      <c r="X785" s="7" t="s">
        <v>31957</v>
      </c>
      <c r="Y785" s="7" t="s">
        <v>31958</v>
      </c>
    </row>
    <row r="786" spans="2:25" hidden="1" x14ac:dyDescent="0.25">
      <c r="B786" s="7" t="s">
        <v>58</v>
      </c>
      <c r="C786" s="30" t="s">
        <v>30610</v>
      </c>
      <c r="D786" s="7" t="s">
        <v>32509</v>
      </c>
      <c r="E786" s="9">
        <v>45737</v>
      </c>
      <c r="F786" s="47" t="s">
        <v>26454</v>
      </c>
      <c r="G786" s="30">
        <f t="shared" si="1067"/>
        <v>39</v>
      </c>
      <c r="H786" s="30" t="str">
        <f t="shared" si="1068"/>
        <v>0039</v>
      </c>
      <c r="I786" s="31" t="str">
        <f t="shared" si="1069"/>
        <v>10530039</v>
      </c>
      <c r="J786" s="30"/>
      <c r="K786" s="42" t="s">
        <v>30455</v>
      </c>
      <c r="L786" s="65" t="s">
        <v>32514</v>
      </c>
      <c r="M786" s="29" t="s">
        <v>31913</v>
      </c>
      <c r="N786" s="51" t="str">
        <f>VLOOKUP(M786,'BMC Master'!$C$3:$E$100,3,0)</f>
        <v>1053</v>
      </c>
      <c r="O786" s="7" t="s">
        <v>32527</v>
      </c>
      <c r="P786" s="9">
        <v>32520</v>
      </c>
      <c r="Q786" s="7" t="s">
        <v>32528</v>
      </c>
      <c r="R786" s="29">
        <v>6299144454</v>
      </c>
      <c r="S786" s="7" t="s">
        <v>32529</v>
      </c>
      <c r="T786" s="7" t="s">
        <v>1230</v>
      </c>
      <c r="U786" s="7" t="s">
        <v>32530</v>
      </c>
      <c r="V786" s="7" t="s">
        <v>32531</v>
      </c>
      <c r="W786" s="7" t="s">
        <v>32027</v>
      </c>
      <c r="X786" s="7" t="s">
        <v>31957</v>
      </c>
      <c r="Y786" s="7" t="s">
        <v>31958</v>
      </c>
    </row>
    <row r="787" spans="2:25" hidden="1" x14ac:dyDescent="0.25">
      <c r="B787" s="7" t="s">
        <v>58</v>
      </c>
      <c r="C787" s="30" t="s">
        <v>30610</v>
      </c>
      <c r="D787" s="7" t="s">
        <v>32510</v>
      </c>
      <c r="E787" s="9">
        <v>45737</v>
      </c>
      <c r="F787" s="47" t="s">
        <v>26454</v>
      </c>
      <c r="G787" s="30">
        <f t="shared" si="1067"/>
        <v>40</v>
      </c>
      <c r="H787" s="30" t="str">
        <f t="shared" si="1068"/>
        <v>0040</v>
      </c>
      <c r="I787" s="31" t="str">
        <f t="shared" si="1069"/>
        <v>10530040</v>
      </c>
      <c r="J787" s="30"/>
      <c r="K787" s="42" t="s">
        <v>23380</v>
      </c>
      <c r="L787" s="65" t="s">
        <v>32515</v>
      </c>
      <c r="M787" s="29" t="s">
        <v>31913</v>
      </c>
      <c r="N787" s="51" t="str">
        <f>VLOOKUP(M787,'BMC Master'!$C$3:$E$100,3,0)</f>
        <v>1053</v>
      </c>
      <c r="O787" s="7" t="s">
        <v>9020</v>
      </c>
      <c r="P787" s="9">
        <v>28856</v>
      </c>
      <c r="Q787" s="7" t="s">
        <v>32532</v>
      </c>
      <c r="R787" s="29">
        <v>9162737534</v>
      </c>
      <c r="S787" s="7" t="s">
        <v>32533</v>
      </c>
      <c r="T787" s="7" t="s">
        <v>679</v>
      </c>
      <c r="U787" s="7" t="s">
        <v>31954</v>
      </c>
      <c r="V787" s="7" t="s">
        <v>31955</v>
      </c>
      <c r="W787" s="7" t="s">
        <v>32110</v>
      </c>
      <c r="X787" s="7" t="s">
        <v>31957</v>
      </c>
      <c r="Y787" s="7" t="s">
        <v>31958</v>
      </c>
    </row>
    <row r="788" spans="2:25" hidden="1" x14ac:dyDescent="0.25">
      <c r="B788" s="7" t="s">
        <v>58</v>
      </c>
      <c r="C788" s="30" t="s">
        <v>30610</v>
      </c>
      <c r="D788" s="7" t="s">
        <v>32603</v>
      </c>
      <c r="E788" s="9">
        <v>45743</v>
      </c>
      <c r="F788" s="47" t="s">
        <v>26454</v>
      </c>
      <c r="G788" s="30">
        <f t="shared" ref="G788:G792" si="1070">IF(M788=M787,G787+1,1)</f>
        <v>41</v>
      </c>
      <c r="H788" s="30" t="str">
        <f t="shared" ref="H788:H792" si="1071">TEXT(G788,"0000")</f>
        <v>0041</v>
      </c>
      <c r="I788" s="31" t="str">
        <f t="shared" ref="I788:I792" si="1072">CONCATENATE(N788,H788)</f>
        <v>10530041</v>
      </c>
      <c r="J788" s="30"/>
      <c r="K788" s="42" t="s">
        <v>30455</v>
      </c>
      <c r="L788" s="65" t="s">
        <v>32332</v>
      </c>
      <c r="M788" s="29" t="s">
        <v>31913</v>
      </c>
      <c r="N788" s="51" t="str">
        <f>VLOOKUP(M788,'BMC Master'!$C$3:$E$100,3,0)</f>
        <v>1053</v>
      </c>
      <c r="O788" s="7" t="s">
        <v>32612</v>
      </c>
      <c r="P788" s="9">
        <v>16438</v>
      </c>
      <c r="Q788" s="7" t="s">
        <v>32613</v>
      </c>
      <c r="R788" s="29">
        <v>8651790084</v>
      </c>
      <c r="S788" s="7" t="s">
        <v>32614</v>
      </c>
      <c r="T788" s="7" t="s">
        <v>679</v>
      </c>
      <c r="U788" s="7" t="s">
        <v>32026</v>
      </c>
      <c r="V788" s="7" t="s">
        <v>31912</v>
      </c>
      <c r="W788" s="7" t="s">
        <v>32110</v>
      </c>
      <c r="X788" s="7" t="s">
        <v>31957</v>
      </c>
      <c r="Y788" s="7" t="s">
        <v>31958</v>
      </c>
    </row>
    <row r="789" spans="2:25" hidden="1" x14ac:dyDescent="0.25">
      <c r="B789" s="7" t="s">
        <v>58</v>
      </c>
      <c r="C789" s="30" t="s">
        <v>30610</v>
      </c>
      <c r="D789" s="7" t="s">
        <v>32604</v>
      </c>
      <c r="E789" s="9">
        <v>45743</v>
      </c>
      <c r="F789" s="47" t="s">
        <v>26454</v>
      </c>
      <c r="G789" s="30">
        <f t="shared" si="1070"/>
        <v>42</v>
      </c>
      <c r="H789" s="30" t="str">
        <f t="shared" si="1071"/>
        <v>0042</v>
      </c>
      <c r="I789" s="31" t="str">
        <f t="shared" si="1072"/>
        <v>10530042</v>
      </c>
      <c r="J789" s="30"/>
      <c r="K789" s="42" t="s">
        <v>30455</v>
      </c>
      <c r="L789" s="65" t="s">
        <v>32608</v>
      </c>
      <c r="M789" s="29" t="s">
        <v>31913</v>
      </c>
      <c r="N789" s="51" t="str">
        <f>VLOOKUP(M789,'BMC Master'!$C$3:$E$100,3,0)</f>
        <v>1053</v>
      </c>
      <c r="O789" s="7" t="s">
        <v>32615</v>
      </c>
      <c r="P789" s="9">
        <v>35431</v>
      </c>
      <c r="Q789" s="7" t="s">
        <v>32616</v>
      </c>
      <c r="R789" s="29">
        <v>9608195280</v>
      </c>
      <c r="S789" s="7" t="s">
        <v>32617</v>
      </c>
      <c r="T789" s="7" t="s">
        <v>679</v>
      </c>
      <c r="U789" s="7" t="s">
        <v>32026</v>
      </c>
      <c r="V789" s="7" t="s">
        <v>31912</v>
      </c>
      <c r="W789" s="7" t="s">
        <v>32110</v>
      </c>
      <c r="X789" s="7" t="s">
        <v>31957</v>
      </c>
      <c r="Y789" s="7" t="s">
        <v>31958</v>
      </c>
    </row>
    <row r="790" spans="2:25" hidden="1" x14ac:dyDescent="0.25">
      <c r="B790" s="7" t="s">
        <v>58</v>
      </c>
      <c r="C790" s="30" t="s">
        <v>30610</v>
      </c>
      <c r="D790" s="7" t="s">
        <v>32605</v>
      </c>
      <c r="E790" s="9">
        <v>45743</v>
      </c>
      <c r="F790" s="47" t="s">
        <v>26454</v>
      </c>
      <c r="G790" s="30">
        <f t="shared" si="1070"/>
        <v>43</v>
      </c>
      <c r="H790" s="30" t="str">
        <f t="shared" si="1071"/>
        <v>0043</v>
      </c>
      <c r="I790" s="31" t="str">
        <f t="shared" si="1072"/>
        <v>10530043</v>
      </c>
      <c r="J790" s="30"/>
      <c r="K790" s="42" t="s">
        <v>30455</v>
      </c>
      <c r="L790" s="65" t="s">
        <v>32609</v>
      </c>
      <c r="M790" s="29" t="s">
        <v>31913</v>
      </c>
      <c r="N790" s="51" t="str">
        <f>VLOOKUP(M790,'BMC Master'!$C$3:$E$100,3,0)</f>
        <v>1053</v>
      </c>
      <c r="O790" s="7" t="s">
        <v>18615</v>
      </c>
      <c r="P790" s="9">
        <v>33604</v>
      </c>
      <c r="Q790" s="7" t="s">
        <v>32618</v>
      </c>
      <c r="R790" s="29">
        <v>8651781288</v>
      </c>
      <c r="S790" s="7" t="s">
        <v>32619</v>
      </c>
      <c r="T790" s="7" t="s">
        <v>679</v>
      </c>
      <c r="U790" s="7" t="s">
        <v>32620</v>
      </c>
      <c r="V790" s="7" t="s">
        <v>31912</v>
      </c>
      <c r="W790" s="7" t="s">
        <v>32110</v>
      </c>
      <c r="X790" s="7" t="s">
        <v>31957</v>
      </c>
      <c r="Y790" s="7" t="s">
        <v>31958</v>
      </c>
    </row>
    <row r="791" spans="2:25" hidden="1" x14ac:dyDescent="0.25">
      <c r="B791" s="7" t="s">
        <v>58</v>
      </c>
      <c r="C791" s="30" t="s">
        <v>30610</v>
      </c>
      <c r="D791" s="7" t="s">
        <v>32606</v>
      </c>
      <c r="E791" s="9">
        <v>45743</v>
      </c>
      <c r="F791" s="47" t="s">
        <v>26454</v>
      </c>
      <c r="G791" s="30">
        <f t="shared" si="1070"/>
        <v>44</v>
      </c>
      <c r="H791" s="30" t="str">
        <f t="shared" si="1071"/>
        <v>0044</v>
      </c>
      <c r="I791" s="31" t="str">
        <f t="shared" si="1072"/>
        <v>10530044</v>
      </c>
      <c r="J791" s="30"/>
      <c r="K791" s="42" t="s">
        <v>23380</v>
      </c>
      <c r="L791" s="65" t="s">
        <v>32610</v>
      </c>
      <c r="M791" s="29" t="s">
        <v>31913</v>
      </c>
      <c r="N791" s="51" t="str">
        <f>VLOOKUP(M791,'BMC Master'!$C$3:$E$100,3,0)</f>
        <v>1053</v>
      </c>
      <c r="O791" s="7" t="s">
        <v>28092</v>
      </c>
      <c r="P791" s="9">
        <v>29952</v>
      </c>
      <c r="Q791" s="7" t="s">
        <v>32621</v>
      </c>
      <c r="R791" s="29">
        <v>9334105634</v>
      </c>
      <c r="S791" s="7" t="s">
        <v>32622</v>
      </c>
      <c r="T791" s="7" t="s">
        <v>32623</v>
      </c>
      <c r="U791" s="7" t="s">
        <v>1212</v>
      </c>
      <c r="V791" s="7" t="s">
        <v>668</v>
      </c>
      <c r="W791" s="7" t="s">
        <v>32027</v>
      </c>
      <c r="X791" s="7" t="s">
        <v>31957</v>
      </c>
      <c r="Y791" s="7" t="s">
        <v>31958</v>
      </c>
    </row>
    <row r="792" spans="2:25" hidden="1" x14ac:dyDescent="0.25">
      <c r="B792" s="7" t="s">
        <v>58</v>
      </c>
      <c r="C792" s="30" t="s">
        <v>30610</v>
      </c>
      <c r="D792" s="7" t="s">
        <v>32607</v>
      </c>
      <c r="E792" s="9">
        <v>45743</v>
      </c>
      <c r="F792" s="47" t="s">
        <v>26454</v>
      </c>
      <c r="G792" s="30">
        <f t="shared" si="1070"/>
        <v>45</v>
      </c>
      <c r="H792" s="30" t="str">
        <f t="shared" si="1071"/>
        <v>0045</v>
      </c>
      <c r="I792" s="31" t="str">
        <f t="shared" si="1072"/>
        <v>10530045</v>
      </c>
      <c r="J792" s="30"/>
      <c r="K792" s="42" t="s">
        <v>23380</v>
      </c>
      <c r="L792" s="65" t="s">
        <v>32611</v>
      </c>
      <c r="M792" s="29" t="s">
        <v>31913</v>
      </c>
      <c r="N792" s="51" t="str">
        <f>VLOOKUP(M792,'BMC Master'!$C$3:$E$100,3,0)</f>
        <v>1053</v>
      </c>
      <c r="O792" s="7" t="s">
        <v>986</v>
      </c>
      <c r="P792" s="9">
        <v>37420</v>
      </c>
      <c r="Q792" s="7" t="s">
        <v>8284</v>
      </c>
      <c r="R792" s="29">
        <v>8102165312</v>
      </c>
      <c r="S792" s="38" t="s">
        <v>32638</v>
      </c>
      <c r="T792" s="7" t="s">
        <v>1064</v>
      </c>
      <c r="U792" s="7"/>
      <c r="V792" s="7"/>
      <c r="W792" s="7" t="s">
        <v>32110</v>
      </c>
      <c r="X792" s="7" t="s">
        <v>31957</v>
      </c>
      <c r="Y792" s="7" t="s">
        <v>31958</v>
      </c>
    </row>
    <row r="793" spans="2:25" hidden="1" x14ac:dyDescent="0.25">
      <c r="B793" s="7" t="s">
        <v>58</v>
      </c>
      <c r="C793" s="30" t="s">
        <v>30610</v>
      </c>
      <c r="D793" s="7" t="s">
        <v>32327</v>
      </c>
      <c r="E793" s="9">
        <v>45744</v>
      </c>
      <c r="F793" s="47" t="s">
        <v>26454</v>
      </c>
      <c r="G793" s="30">
        <f t="shared" ref="G793:G794" si="1073">IF(M793=M792,G792+1,1)</f>
        <v>46</v>
      </c>
      <c r="H793" s="30" t="str">
        <f t="shared" ref="H793:H794" si="1074">TEXT(G793,"0000")</f>
        <v>0046</v>
      </c>
      <c r="I793" s="31" t="str">
        <f t="shared" ref="I793:I794" si="1075">CONCATENATE(N793,H793)</f>
        <v>10530046</v>
      </c>
      <c r="J793" s="30"/>
      <c r="K793" s="42" t="s">
        <v>23380</v>
      </c>
      <c r="L793" s="65" t="s">
        <v>32640</v>
      </c>
      <c r="M793" s="29" t="s">
        <v>31913</v>
      </c>
      <c r="N793" s="51" t="str">
        <f>VLOOKUP(M793,'BMC Master'!$C$3:$E$100,3,0)</f>
        <v>1053</v>
      </c>
      <c r="O793" s="7" t="s">
        <v>32642</v>
      </c>
      <c r="P793" s="9">
        <v>29221</v>
      </c>
      <c r="Q793" s="7" t="s">
        <v>18344</v>
      </c>
      <c r="R793" s="29">
        <v>9631094464</v>
      </c>
      <c r="S793" s="7" t="s">
        <v>32643</v>
      </c>
      <c r="T793" s="7" t="s">
        <v>934</v>
      </c>
      <c r="U793" s="7" t="s">
        <v>31943</v>
      </c>
      <c r="V793" s="7" t="s">
        <v>32644</v>
      </c>
      <c r="W793" s="7" t="s">
        <v>32110</v>
      </c>
      <c r="X793" s="7" t="s">
        <v>31957</v>
      </c>
      <c r="Y793" s="7" t="s">
        <v>31958</v>
      </c>
    </row>
    <row r="794" spans="2:25" hidden="1" x14ac:dyDescent="0.25">
      <c r="B794" s="7" t="s">
        <v>58</v>
      </c>
      <c r="C794" s="30" t="s">
        <v>30610</v>
      </c>
      <c r="D794" s="7" t="s">
        <v>32639</v>
      </c>
      <c r="E794" s="9">
        <v>45744</v>
      </c>
      <c r="F794" s="47" t="s">
        <v>26454</v>
      </c>
      <c r="G794" s="30">
        <f t="shared" si="1073"/>
        <v>47</v>
      </c>
      <c r="H794" s="30" t="str">
        <f t="shared" si="1074"/>
        <v>0047</v>
      </c>
      <c r="I794" s="31" t="str">
        <f t="shared" si="1075"/>
        <v>10530047</v>
      </c>
      <c r="J794" s="30"/>
      <c r="K794" s="42" t="s">
        <v>23380</v>
      </c>
      <c r="L794" s="65" t="s">
        <v>32641</v>
      </c>
      <c r="M794" s="29" t="s">
        <v>31913</v>
      </c>
      <c r="N794" s="51" t="str">
        <f>VLOOKUP(M794,'BMC Master'!$C$3:$E$100,3,0)</f>
        <v>1053</v>
      </c>
      <c r="O794" s="7" t="s">
        <v>8274</v>
      </c>
      <c r="P794" s="9">
        <v>27722</v>
      </c>
      <c r="Q794" s="7" t="s">
        <v>32645</v>
      </c>
      <c r="R794" s="29">
        <v>8969407744</v>
      </c>
      <c r="S794" s="38" t="s">
        <v>32657</v>
      </c>
      <c r="T794" s="7" t="s">
        <v>934</v>
      </c>
      <c r="U794" s="7" t="s">
        <v>32002</v>
      </c>
      <c r="V794" s="7" t="s">
        <v>32646</v>
      </c>
      <c r="W794" s="7" t="s">
        <v>32027</v>
      </c>
      <c r="X794" s="7" t="s">
        <v>31957</v>
      </c>
      <c r="Y794" s="7" t="s">
        <v>31958</v>
      </c>
    </row>
    <row r="795" spans="2:25" hidden="1" x14ac:dyDescent="0.25">
      <c r="B795" s="7" t="s">
        <v>58</v>
      </c>
      <c r="C795" s="30" t="s">
        <v>30610</v>
      </c>
      <c r="D795" s="7" t="s">
        <v>32721</v>
      </c>
      <c r="E795" s="9">
        <v>45749</v>
      </c>
      <c r="F795" s="47" t="s">
        <v>26454</v>
      </c>
      <c r="G795" s="30">
        <f t="shared" ref="G795:G796" si="1076">IF(M795=M794,G794+1,1)</f>
        <v>48</v>
      </c>
      <c r="H795" s="30" t="str">
        <f t="shared" ref="H795:H796" si="1077">TEXT(G795,"0000")</f>
        <v>0048</v>
      </c>
      <c r="I795" s="31" t="str">
        <f t="shared" ref="I795:I796" si="1078">CONCATENATE(N795,H795)</f>
        <v>10530048</v>
      </c>
      <c r="J795" s="30"/>
      <c r="K795" s="42" t="s">
        <v>23380</v>
      </c>
      <c r="L795" s="65" t="s">
        <v>32723</v>
      </c>
      <c r="M795" s="29" t="s">
        <v>31913</v>
      </c>
      <c r="N795" s="51" t="str">
        <f>VLOOKUP(M795,'BMC Master'!$C$3:$E$100,3,0)</f>
        <v>1053</v>
      </c>
      <c r="O795" s="7" t="s">
        <v>32726</v>
      </c>
      <c r="P795" s="9">
        <v>29048</v>
      </c>
      <c r="Q795" s="7" t="s">
        <v>32727</v>
      </c>
      <c r="R795" s="29">
        <v>9931416223</v>
      </c>
      <c r="S795" s="7" t="s">
        <v>32728</v>
      </c>
      <c r="T795" s="7" t="s">
        <v>934</v>
      </c>
      <c r="U795" s="7" t="s">
        <v>31943</v>
      </c>
      <c r="V795" s="7" t="s">
        <v>32644</v>
      </c>
      <c r="W795" s="7" t="s">
        <v>32110</v>
      </c>
      <c r="X795" s="7" t="s">
        <v>31957</v>
      </c>
      <c r="Y795" s="7" t="s">
        <v>31958</v>
      </c>
    </row>
    <row r="796" spans="2:25" hidden="1" x14ac:dyDescent="0.25">
      <c r="B796" s="7" t="s">
        <v>58</v>
      </c>
      <c r="C796" s="30" t="s">
        <v>30610</v>
      </c>
      <c r="D796" s="7" t="s">
        <v>32720</v>
      </c>
      <c r="E796" s="9">
        <v>45749</v>
      </c>
      <c r="F796" s="47" t="s">
        <v>26454</v>
      </c>
      <c r="G796" s="30">
        <f t="shared" si="1076"/>
        <v>49</v>
      </c>
      <c r="H796" s="30" t="str">
        <f t="shared" si="1077"/>
        <v>0049</v>
      </c>
      <c r="I796" s="31" t="str">
        <f t="shared" si="1078"/>
        <v>10530049</v>
      </c>
      <c r="J796" s="30"/>
      <c r="K796" s="42" t="s">
        <v>30455</v>
      </c>
      <c r="L796" s="65" t="s">
        <v>32722</v>
      </c>
      <c r="M796" s="29" t="s">
        <v>31913</v>
      </c>
      <c r="N796" s="51" t="str">
        <f>VLOOKUP(M796,'BMC Master'!$C$3:$E$100,3,0)</f>
        <v>1053</v>
      </c>
      <c r="O796" s="7" t="s">
        <v>32724</v>
      </c>
      <c r="P796" s="9">
        <v>30317</v>
      </c>
      <c r="Q796" s="7" t="s">
        <v>18788</v>
      </c>
      <c r="R796" s="29">
        <v>9931416203</v>
      </c>
      <c r="S796" s="7" t="s">
        <v>32725</v>
      </c>
      <c r="T796" s="7" t="s">
        <v>727</v>
      </c>
      <c r="U796" s="7" t="s">
        <v>32026</v>
      </c>
      <c r="V796" s="7" t="s">
        <v>31912</v>
      </c>
      <c r="W796" s="7" t="s">
        <v>32110</v>
      </c>
      <c r="X796" s="7" t="s">
        <v>31957</v>
      </c>
      <c r="Y796" s="7" t="s">
        <v>31958</v>
      </c>
    </row>
    <row r="797" spans="2:25" hidden="1" x14ac:dyDescent="0.25">
      <c r="B797" s="7" t="s">
        <v>58</v>
      </c>
      <c r="C797" s="30" t="s">
        <v>30610</v>
      </c>
      <c r="D797" s="7" t="s">
        <v>32112</v>
      </c>
      <c r="E797" s="9">
        <v>45750</v>
      </c>
      <c r="F797" s="47" t="s">
        <v>26454</v>
      </c>
      <c r="G797" s="30">
        <f t="shared" ref="G797:G799" si="1079">IF(M797=M796,G796+1,1)</f>
        <v>50</v>
      </c>
      <c r="H797" s="30" t="str">
        <f t="shared" ref="H797:H799" si="1080">TEXT(G797,"0000")</f>
        <v>0050</v>
      </c>
      <c r="I797" s="31" t="str">
        <f t="shared" ref="I797:I799" si="1081">CONCATENATE(N797,H797)</f>
        <v>10530050</v>
      </c>
      <c r="J797" s="30"/>
      <c r="K797" s="42" t="s">
        <v>30455</v>
      </c>
      <c r="L797" s="65" t="s">
        <v>32512</v>
      </c>
      <c r="M797" s="29" t="s">
        <v>31913</v>
      </c>
      <c r="N797" s="51" t="str">
        <f>VLOOKUP(M797,'BMC Master'!$C$3:$E$100,3,0)</f>
        <v>1053</v>
      </c>
      <c r="O797" s="7" t="s">
        <v>32732</v>
      </c>
      <c r="P797" s="9">
        <v>25934</v>
      </c>
      <c r="Q797" s="7" t="s">
        <v>32733</v>
      </c>
      <c r="R797" s="29">
        <v>8228897380</v>
      </c>
      <c r="S797" s="7" t="s">
        <v>32734</v>
      </c>
      <c r="T797" s="7" t="s">
        <v>679</v>
      </c>
      <c r="U797" s="7" t="s">
        <v>32026</v>
      </c>
      <c r="V797" s="7" t="s">
        <v>31912</v>
      </c>
      <c r="W797" s="7" t="s">
        <v>32027</v>
      </c>
      <c r="X797" s="7" t="s">
        <v>31957</v>
      </c>
      <c r="Y797" s="7" t="s">
        <v>31958</v>
      </c>
    </row>
    <row r="798" spans="2:25" hidden="1" x14ac:dyDescent="0.25">
      <c r="B798" s="7" t="s">
        <v>58</v>
      </c>
      <c r="C798" s="30" t="s">
        <v>30610</v>
      </c>
      <c r="D798" s="7" t="s">
        <v>32729</v>
      </c>
      <c r="E798" s="9">
        <v>45750</v>
      </c>
      <c r="F798" s="47" t="s">
        <v>26454</v>
      </c>
      <c r="G798" s="30">
        <f t="shared" si="1079"/>
        <v>51</v>
      </c>
      <c r="H798" s="30" t="str">
        <f t="shared" si="1080"/>
        <v>0051</v>
      </c>
      <c r="I798" s="31" t="str">
        <f t="shared" si="1081"/>
        <v>10530051</v>
      </c>
      <c r="J798" s="30"/>
      <c r="K798" s="42" t="s">
        <v>30455</v>
      </c>
      <c r="L798" s="65" t="s">
        <v>32609</v>
      </c>
      <c r="M798" s="29" t="s">
        <v>31913</v>
      </c>
      <c r="N798" s="51" t="str">
        <f>VLOOKUP(M798,'BMC Master'!$C$3:$E$100,3,0)</f>
        <v>1053</v>
      </c>
      <c r="O798" s="7" t="s">
        <v>32735</v>
      </c>
      <c r="P798" s="9">
        <v>36044</v>
      </c>
      <c r="Q798" s="7" t="s">
        <v>32736</v>
      </c>
      <c r="R798" s="29">
        <v>7033326596</v>
      </c>
      <c r="S798" s="7" t="s">
        <v>32737</v>
      </c>
      <c r="T798" s="7" t="s">
        <v>1230</v>
      </c>
      <c r="U798" s="7" t="s">
        <v>32738</v>
      </c>
      <c r="V798" s="7" t="s">
        <v>32739</v>
      </c>
      <c r="W798" s="7" t="s">
        <v>32027</v>
      </c>
      <c r="X798" s="7" t="s">
        <v>31957</v>
      </c>
      <c r="Y798" s="7" t="s">
        <v>31958</v>
      </c>
    </row>
    <row r="799" spans="2:25" hidden="1" x14ac:dyDescent="0.25">
      <c r="B799" s="7" t="s">
        <v>58</v>
      </c>
      <c r="C799" s="30" t="s">
        <v>30610</v>
      </c>
      <c r="D799" s="7" t="s">
        <v>32730</v>
      </c>
      <c r="E799" s="9">
        <v>45750</v>
      </c>
      <c r="F799" s="47" t="s">
        <v>26454</v>
      </c>
      <c r="G799" s="30">
        <f t="shared" si="1079"/>
        <v>52</v>
      </c>
      <c r="H799" s="30" t="str">
        <f t="shared" si="1080"/>
        <v>0052</v>
      </c>
      <c r="I799" s="31" t="str">
        <f t="shared" si="1081"/>
        <v>10530052</v>
      </c>
      <c r="J799" s="30"/>
      <c r="K799" s="42" t="s">
        <v>30455</v>
      </c>
      <c r="L799" s="65" t="s">
        <v>32731</v>
      </c>
      <c r="M799" s="29" t="s">
        <v>31913</v>
      </c>
      <c r="N799" s="51" t="str">
        <f>VLOOKUP(M799,'BMC Master'!$C$3:$E$100,3,0)</f>
        <v>1053</v>
      </c>
      <c r="O799" s="7" t="s">
        <v>32740</v>
      </c>
      <c r="P799" s="9">
        <v>35565</v>
      </c>
      <c r="Q799" s="7" t="s">
        <v>32741</v>
      </c>
      <c r="R799" s="29">
        <v>7667048200</v>
      </c>
      <c r="S799" s="7" t="s">
        <v>32742</v>
      </c>
      <c r="T799" s="7" t="s">
        <v>934</v>
      </c>
      <c r="U799" s="7" t="s">
        <v>17808</v>
      </c>
      <c r="V799" s="7" t="s">
        <v>32743</v>
      </c>
      <c r="W799" s="7" t="s">
        <v>32027</v>
      </c>
      <c r="X799" s="7" t="s">
        <v>31957</v>
      </c>
      <c r="Y799" s="7" t="s">
        <v>31958</v>
      </c>
    </row>
    <row r="800" spans="2:25" hidden="1" x14ac:dyDescent="0.25">
      <c r="B800" s="7" t="s">
        <v>58</v>
      </c>
      <c r="C800" s="30" t="s">
        <v>30610</v>
      </c>
      <c r="D800" s="7" t="s">
        <v>32886</v>
      </c>
      <c r="E800" s="9">
        <v>45771</v>
      </c>
      <c r="F800" s="47" t="s">
        <v>26454</v>
      </c>
      <c r="G800" s="30">
        <f t="shared" ref="G800:G801" si="1082">IF(M800=M799,G799+1,1)</f>
        <v>53</v>
      </c>
      <c r="H800" s="30" t="str">
        <f t="shared" ref="H800:H801" si="1083">TEXT(G800,"0000")</f>
        <v>0053</v>
      </c>
      <c r="I800" s="31" t="str">
        <f t="shared" ref="I800:I801" si="1084">CONCATENATE(N800,H800)</f>
        <v>10530053</v>
      </c>
      <c r="J800" s="30"/>
      <c r="K800" s="42" t="s">
        <v>30455</v>
      </c>
      <c r="L800" s="65" t="s">
        <v>32888</v>
      </c>
      <c r="M800" s="29" t="s">
        <v>31913</v>
      </c>
      <c r="N800" s="51" t="str">
        <f>VLOOKUP(M800,'BMC Master'!$C$3:$E$100,3,0)</f>
        <v>1053</v>
      </c>
      <c r="O800" s="7" t="s">
        <v>32890</v>
      </c>
      <c r="P800" s="9">
        <v>37667</v>
      </c>
      <c r="Q800" s="7" t="s">
        <v>8284</v>
      </c>
      <c r="R800" s="29">
        <v>9963275228</v>
      </c>
      <c r="S800" s="7" t="s">
        <v>32893</v>
      </c>
      <c r="T800" s="7" t="s">
        <v>679</v>
      </c>
      <c r="U800" s="7" t="s">
        <v>32026</v>
      </c>
      <c r="V800" s="7" t="s">
        <v>32894</v>
      </c>
      <c r="W800" s="7" t="s">
        <v>32896</v>
      </c>
      <c r="X800" s="7" t="s">
        <v>31957</v>
      </c>
      <c r="Y800" s="7" t="s">
        <v>31958</v>
      </c>
    </row>
    <row r="801" spans="2:25" hidden="1" x14ac:dyDescent="0.25">
      <c r="B801" s="7" t="s">
        <v>58</v>
      </c>
      <c r="C801" s="30" t="s">
        <v>30610</v>
      </c>
      <c r="D801" s="7" t="s">
        <v>32887</v>
      </c>
      <c r="E801" s="9">
        <v>45771</v>
      </c>
      <c r="F801" s="47" t="s">
        <v>26454</v>
      </c>
      <c r="G801" s="30">
        <f t="shared" si="1082"/>
        <v>54</v>
      </c>
      <c r="H801" s="30" t="str">
        <f t="shared" si="1083"/>
        <v>0054</v>
      </c>
      <c r="I801" s="31" t="str">
        <f t="shared" si="1084"/>
        <v>10530054</v>
      </c>
      <c r="J801" s="30"/>
      <c r="K801" s="42" t="s">
        <v>30455</v>
      </c>
      <c r="L801" s="65" t="s">
        <v>32889</v>
      </c>
      <c r="M801" s="29" t="s">
        <v>31913</v>
      </c>
      <c r="N801" s="51" t="str">
        <f>VLOOKUP(M801,'BMC Master'!$C$3:$E$100,3,0)</f>
        <v>1053</v>
      </c>
      <c r="O801" s="7" t="s">
        <v>32891</v>
      </c>
      <c r="P801" s="9">
        <v>38353</v>
      </c>
      <c r="Q801" s="7" t="s">
        <v>32892</v>
      </c>
      <c r="R801" s="29">
        <v>6204996270</v>
      </c>
      <c r="S801" s="7" t="s">
        <v>32895</v>
      </c>
      <c r="T801" s="7" t="s">
        <v>679</v>
      </c>
      <c r="U801" s="7" t="s">
        <v>32026</v>
      </c>
      <c r="V801" s="7" t="s">
        <v>32894</v>
      </c>
      <c r="W801" s="7" t="s">
        <v>32896</v>
      </c>
      <c r="X801" s="7" t="s">
        <v>31957</v>
      </c>
      <c r="Y801" s="7" t="s">
        <v>31958</v>
      </c>
    </row>
    <row r="802" spans="2:25" hidden="1" x14ac:dyDescent="0.25">
      <c r="B802" s="7" t="s">
        <v>58</v>
      </c>
      <c r="C802" s="30" t="s">
        <v>30610</v>
      </c>
      <c r="D802" s="7" t="s">
        <v>32935</v>
      </c>
      <c r="E802" s="9">
        <v>45776</v>
      </c>
      <c r="F802" s="47" t="s">
        <v>26454</v>
      </c>
      <c r="G802" s="30">
        <f t="shared" ref="G802:G805" si="1085">IF(M802=M801,G801+1,1)</f>
        <v>55</v>
      </c>
      <c r="H802" s="30" t="str">
        <f t="shared" ref="H802:H805" si="1086">TEXT(G802,"0000")</f>
        <v>0055</v>
      </c>
      <c r="I802" s="31" t="str">
        <f t="shared" ref="I802:I805" si="1087">CONCATENATE(N802,H802)</f>
        <v>10530055</v>
      </c>
      <c r="J802" s="30"/>
      <c r="K802" s="42" t="s">
        <v>23380</v>
      </c>
      <c r="L802" s="65" t="s">
        <v>32939</v>
      </c>
      <c r="M802" s="29" t="s">
        <v>31913</v>
      </c>
      <c r="N802" s="51" t="str">
        <f>VLOOKUP(M802,'BMC Master'!$C$3:$E$100,3,0)</f>
        <v>1053</v>
      </c>
      <c r="O802" s="7" t="s">
        <v>32943</v>
      </c>
      <c r="P802" s="9">
        <v>29629</v>
      </c>
      <c r="Q802" s="7" t="s">
        <v>32944</v>
      </c>
      <c r="R802" s="29">
        <v>9934743359</v>
      </c>
      <c r="S802" s="7" t="s">
        <v>32945</v>
      </c>
      <c r="T802" s="7" t="s">
        <v>31970</v>
      </c>
      <c r="U802" s="7" t="s">
        <v>1234</v>
      </c>
      <c r="V802" s="7" t="s">
        <v>31993</v>
      </c>
      <c r="W802" s="7" t="s">
        <v>31945</v>
      </c>
      <c r="X802" s="7" t="s">
        <v>31957</v>
      </c>
      <c r="Y802" s="7" t="s">
        <v>31958</v>
      </c>
    </row>
    <row r="803" spans="2:25" hidden="1" x14ac:dyDescent="0.25">
      <c r="B803" s="7" t="s">
        <v>58</v>
      </c>
      <c r="C803" s="30" t="s">
        <v>30610</v>
      </c>
      <c r="D803" s="7" t="s">
        <v>32936</v>
      </c>
      <c r="E803" s="9">
        <v>45776</v>
      </c>
      <c r="F803" s="47" t="s">
        <v>26454</v>
      </c>
      <c r="G803" s="30">
        <f t="shared" si="1085"/>
        <v>56</v>
      </c>
      <c r="H803" s="30" t="str">
        <f t="shared" si="1086"/>
        <v>0056</v>
      </c>
      <c r="I803" s="31" t="str">
        <f t="shared" si="1087"/>
        <v>10530056</v>
      </c>
      <c r="J803" s="30"/>
      <c r="K803" s="42" t="s">
        <v>30455</v>
      </c>
      <c r="L803" s="65" t="s">
        <v>32940</v>
      </c>
      <c r="M803" s="29" t="s">
        <v>31913</v>
      </c>
      <c r="N803" s="51" t="str">
        <f>VLOOKUP(M803,'BMC Master'!$C$3:$E$100,3,0)</f>
        <v>1053</v>
      </c>
      <c r="O803" s="7" t="s">
        <v>32946</v>
      </c>
      <c r="P803" s="9">
        <v>31778</v>
      </c>
      <c r="Q803" s="7" t="s">
        <v>32947</v>
      </c>
      <c r="R803" s="29">
        <v>6200593270</v>
      </c>
      <c r="S803" s="7" t="s">
        <v>32948</v>
      </c>
      <c r="T803" s="7" t="s">
        <v>1230</v>
      </c>
      <c r="U803" s="7" t="s">
        <v>32081</v>
      </c>
      <c r="V803" s="7" t="s">
        <v>32949</v>
      </c>
      <c r="W803" s="7" t="s">
        <v>31945</v>
      </c>
      <c r="X803" s="7" t="s">
        <v>31957</v>
      </c>
      <c r="Y803" s="7" t="s">
        <v>31958</v>
      </c>
    </row>
    <row r="804" spans="2:25" hidden="1" x14ac:dyDescent="0.25">
      <c r="B804" s="7" t="s">
        <v>58</v>
      </c>
      <c r="C804" s="30" t="s">
        <v>30610</v>
      </c>
      <c r="D804" s="7" t="s">
        <v>32937</v>
      </c>
      <c r="E804" s="9">
        <v>45776</v>
      </c>
      <c r="F804" s="47" t="s">
        <v>26454</v>
      </c>
      <c r="G804" s="30">
        <f t="shared" si="1085"/>
        <v>57</v>
      </c>
      <c r="H804" s="30" t="str">
        <f t="shared" si="1086"/>
        <v>0057</v>
      </c>
      <c r="I804" s="31" t="str">
        <f t="shared" si="1087"/>
        <v>10530057</v>
      </c>
      <c r="J804" s="30"/>
      <c r="K804" s="42" t="s">
        <v>30455</v>
      </c>
      <c r="L804" s="65" t="s">
        <v>32941</v>
      </c>
      <c r="M804" s="29" t="s">
        <v>31913</v>
      </c>
      <c r="N804" s="51" t="str">
        <f>VLOOKUP(M804,'BMC Master'!$C$3:$E$100,3,0)</f>
        <v>1053</v>
      </c>
      <c r="O804" s="7" t="s">
        <v>32950</v>
      </c>
      <c r="P804" s="9">
        <v>35065</v>
      </c>
      <c r="Q804" s="7" t="s">
        <v>8086</v>
      </c>
      <c r="R804" s="29">
        <v>8825184299</v>
      </c>
      <c r="S804" s="7" t="s">
        <v>32951</v>
      </c>
      <c r="T804" s="7" t="s">
        <v>32952</v>
      </c>
      <c r="U804" s="7" t="s">
        <v>32086</v>
      </c>
      <c r="V804" s="7" t="s">
        <v>32953</v>
      </c>
      <c r="W804" s="7" t="s">
        <v>31945</v>
      </c>
      <c r="X804" s="7" t="s">
        <v>31957</v>
      </c>
      <c r="Y804" s="7" t="s">
        <v>31958</v>
      </c>
    </row>
    <row r="805" spans="2:25" hidden="1" x14ac:dyDescent="0.25">
      <c r="B805" s="7" t="s">
        <v>58</v>
      </c>
      <c r="C805" s="30" t="s">
        <v>30610</v>
      </c>
      <c r="D805" s="7" t="s">
        <v>32938</v>
      </c>
      <c r="E805" s="9">
        <v>45776</v>
      </c>
      <c r="F805" s="47" t="s">
        <v>26454</v>
      </c>
      <c r="G805" s="30">
        <f t="shared" si="1085"/>
        <v>58</v>
      </c>
      <c r="H805" s="30" t="str">
        <f t="shared" si="1086"/>
        <v>0058</v>
      </c>
      <c r="I805" s="31" t="str">
        <f t="shared" si="1087"/>
        <v>10530058</v>
      </c>
      <c r="J805" s="30"/>
      <c r="K805" s="42" t="s">
        <v>23380</v>
      </c>
      <c r="L805" s="65" t="s">
        <v>32942</v>
      </c>
      <c r="M805" s="29" t="s">
        <v>31913</v>
      </c>
      <c r="N805" s="51" t="str">
        <f>VLOOKUP(M805,'BMC Master'!$C$3:$E$100,3,0)</f>
        <v>1053</v>
      </c>
      <c r="O805" s="7" t="s">
        <v>9090</v>
      </c>
      <c r="P805" s="9">
        <v>32143</v>
      </c>
      <c r="Q805" s="7" t="s">
        <v>32954</v>
      </c>
      <c r="R805" s="29">
        <v>9652549368</v>
      </c>
      <c r="S805" s="7" t="s">
        <v>32955</v>
      </c>
      <c r="T805" s="7" t="s">
        <v>675</v>
      </c>
      <c r="U805" s="7" t="s">
        <v>17732</v>
      </c>
      <c r="V805" s="7" t="s">
        <v>31993</v>
      </c>
      <c r="W805" s="7" t="s">
        <v>32956</v>
      </c>
      <c r="X805" s="7" t="s">
        <v>31957</v>
      </c>
      <c r="Y805" s="7" t="s">
        <v>31958</v>
      </c>
    </row>
    <row r="806" spans="2:25" hidden="1" x14ac:dyDescent="0.25">
      <c r="B806" s="7" t="s">
        <v>58</v>
      </c>
      <c r="C806" s="30" t="s">
        <v>30610</v>
      </c>
      <c r="D806" s="7" t="s">
        <v>32972</v>
      </c>
      <c r="E806" s="9">
        <v>45780</v>
      </c>
      <c r="F806" s="47" t="s">
        <v>26454</v>
      </c>
      <c r="G806" s="30">
        <f t="shared" ref="G806:G807" si="1088">IF(M806=M805,G805+1,1)</f>
        <v>59</v>
      </c>
      <c r="H806" s="30" t="str">
        <f t="shared" ref="H806:H807" si="1089">TEXT(G806,"0000")</f>
        <v>0059</v>
      </c>
      <c r="I806" s="31" t="str">
        <f t="shared" ref="I806:I807" si="1090">CONCATENATE(N806,H806)</f>
        <v>10530059</v>
      </c>
      <c r="J806" s="30"/>
      <c r="K806" s="42" t="s">
        <v>30455</v>
      </c>
      <c r="L806" s="65" t="s">
        <v>32974</v>
      </c>
      <c r="M806" s="29" t="s">
        <v>31913</v>
      </c>
      <c r="N806" s="51" t="str">
        <f>VLOOKUP(M806,'BMC Master'!$C$3:$E$100,3,0)</f>
        <v>1053</v>
      </c>
      <c r="O806" s="7" t="s">
        <v>32976</v>
      </c>
      <c r="P806" s="9">
        <v>36892</v>
      </c>
      <c r="Q806" s="7" t="s">
        <v>32977</v>
      </c>
      <c r="R806" s="29">
        <v>9117035714</v>
      </c>
      <c r="S806" s="7" t="s">
        <v>32978</v>
      </c>
      <c r="T806" s="7" t="s">
        <v>26584</v>
      </c>
      <c r="U806" s="7" t="s">
        <v>32031</v>
      </c>
      <c r="V806" s="7" t="s">
        <v>32979</v>
      </c>
      <c r="W806" s="7" t="s">
        <v>32980</v>
      </c>
      <c r="X806" s="7" t="s">
        <v>31957</v>
      </c>
      <c r="Y806" s="7" t="s">
        <v>31958</v>
      </c>
    </row>
    <row r="807" spans="2:25" hidden="1" x14ac:dyDescent="0.25">
      <c r="B807" s="7" t="s">
        <v>58</v>
      </c>
      <c r="C807" s="30" t="s">
        <v>30610</v>
      </c>
      <c r="D807" s="7" t="s">
        <v>32973</v>
      </c>
      <c r="E807" s="9">
        <v>45780</v>
      </c>
      <c r="F807" s="47" t="s">
        <v>26454</v>
      </c>
      <c r="G807" s="30">
        <f t="shared" si="1088"/>
        <v>60</v>
      </c>
      <c r="H807" s="30" t="str">
        <f t="shared" si="1089"/>
        <v>0060</v>
      </c>
      <c r="I807" s="31" t="str">
        <f t="shared" si="1090"/>
        <v>10530060</v>
      </c>
      <c r="J807" s="30"/>
      <c r="K807" s="42" t="s">
        <v>30455</v>
      </c>
      <c r="L807" s="65" t="s">
        <v>32975</v>
      </c>
      <c r="M807" s="29" t="s">
        <v>31913</v>
      </c>
      <c r="N807" s="51" t="str">
        <f>VLOOKUP(M807,'BMC Master'!$C$3:$E$100,3,0)</f>
        <v>1053</v>
      </c>
      <c r="O807" s="7" t="s">
        <v>32981</v>
      </c>
      <c r="P807" s="9">
        <v>36129</v>
      </c>
      <c r="Q807" s="7" t="s">
        <v>32982</v>
      </c>
      <c r="R807" s="29">
        <v>7323853144</v>
      </c>
      <c r="S807" s="7" t="s">
        <v>32983</v>
      </c>
      <c r="T807" s="7" t="s">
        <v>31970</v>
      </c>
      <c r="U807" s="7" t="s">
        <v>32106</v>
      </c>
      <c r="V807" s="7" t="s">
        <v>32984</v>
      </c>
      <c r="W807" s="7" t="s">
        <v>32980</v>
      </c>
      <c r="X807" s="7" t="s">
        <v>31957</v>
      </c>
      <c r="Y807" s="7" t="s">
        <v>31958</v>
      </c>
    </row>
    <row r="808" spans="2:25" hidden="1" x14ac:dyDescent="0.25">
      <c r="B808" s="7" t="s">
        <v>58</v>
      </c>
      <c r="C808" s="30" t="s">
        <v>30610</v>
      </c>
      <c r="D808" s="7" t="s">
        <v>33051</v>
      </c>
      <c r="E808" s="9">
        <v>45790</v>
      </c>
      <c r="F808" s="47" t="s">
        <v>26454</v>
      </c>
      <c r="G808" s="30">
        <f t="shared" ref="G808:G809" si="1091">IF(M808=M807,G807+1,1)</f>
        <v>61</v>
      </c>
      <c r="H808" s="30" t="str">
        <f t="shared" ref="H808:H809" si="1092">TEXT(G808,"0000")</f>
        <v>0061</v>
      </c>
      <c r="I808" s="31" t="str">
        <f t="shared" ref="I808:I809" si="1093">CONCATENATE(N808,H808)</f>
        <v>10530061</v>
      </c>
      <c r="J808" s="30"/>
      <c r="K808" s="42" t="s">
        <v>23380</v>
      </c>
      <c r="L808" s="65" t="s">
        <v>33053</v>
      </c>
      <c r="M808" s="29" t="s">
        <v>31913</v>
      </c>
      <c r="N808" s="51" t="str">
        <f>VLOOKUP(M808,'BMC Master'!$C$3:$E$100,3,0)</f>
        <v>1053</v>
      </c>
      <c r="O808" s="7" t="s">
        <v>770</v>
      </c>
      <c r="P808" s="9">
        <v>33151</v>
      </c>
      <c r="Q808" s="7" t="s">
        <v>33055</v>
      </c>
      <c r="R808" s="29">
        <v>8292525005</v>
      </c>
      <c r="S808" s="7" t="s">
        <v>33056</v>
      </c>
      <c r="T808" s="7" t="s">
        <v>934</v>
      </c>
      <c r="U808" s="7" t="s">
        <v>33057</v>
      </c>
      <c r="V808" s="7" t="s">
        <v>33058</v>
      </c>
      <c r="W808" s="7" t="s">
        <v>31945</v>
      </c>
      <c r="X808" s="7" t="s">
        <v>31957</v>
      </c>
      <c r="Y808" s="7" t="s">
        <v>31958</v>
      </c>
    </row>
    <row r="809" spans="2:25" hidden="1" x14ac:dyDescent="0.25">
      <c r="B809" s="7" t="s">
        <v>58</v>
      </c>
      <c r="C809" s="30" t="s">
        <v>30610</v>
      </c>
      <c r="D809" s="7" t="s">
        <v>33052</v>
      </c>
      <c r="E809" s="9">
        <v>45790</v>
      </c>
      <c r="F809" s="47" t="s">
        <v>26454</v>
      </c>
      <c r="G809" s="30">
        <f t="shared" si="1091"/>
        <v>62</v>
      </c>
      <c r="H809" s="30" t="str">
        <f t="shared" si="1092"/>
        <v>0062</v>
      </c>
      <c r="I809" s="31" t="str">
        <f t="shared" si="1093"/>
        <v>10530062</v>
      </c>
      <c r="J809" s="30"/>
      <c r="K809" s="42" t="s">
        <v>23380</v>
      </c>
      <c r="L809" s="65" t="s">
        <v>33054</v>
      </c>
      <c r="M809" s="29" t="s">
        <v>31913</v>
      </c>
      <c r="N809" s="51" t="str">
        <f>VLOOKUP(M809,'BMC Master'!$C$3:$E$100,3,0)</f>
        <v>1053</v>
      </c>
      <c r="O809" s="7" t="s">
        <v>33059</v>
      </c>
      <c r="P809" s="9">
        <v>29037</v>
      </c>
      <c r="Q809" s="7" t="s">
        <v>33060</v>
      </c>
      <c r="R809" s="29">
        <v>6201449284</v>
      </c>
      <c r="S809" s="7" t="s">
        <v>33061</v>
      </c>
      <c r="T809" s="7" t="s">
        <v>934</v>
      </c>
      <c r="U809" s="7" t="s">
        <v>31943</v>
      </c>
      <c r="V809" s="7" t="s">
        <v>32340</v>
      </c>
      <c r="W809" s="7" t="s">
        <v>32181</v>
      </c>
      <c r="X809" s="7" t="s">
        <v>31957</v>
      </c>
      <c r="Y809" s="7" t="s">
        <v>31958</v>
      </c>
    </row>
    <row r="810" spans="2:25" hidden="1" x14ac:dyDescent="0.25">
      <c r="B810" s="7" t="s">
        <v>58</v>
      </c>
      <c r="C810" s="30" t="s">
        <v>30610</v>
      </c>
      <c r="D810" s="7" t="s">
        <v>33091</v>
      </c>
      <c r="E810" s="9">
        <v>45794</v>
      </c>
      <c r="F810" s="47" t="s">
        <v>26454</v>
      </c>
      <c r="G810" s="30">
        <f t="shared" ref="G810" si="1094">IF(M810=M809,G809+1,1)</f>
        <v>63</v>
      </c>
      <c r="H810" s="30" t="str">
        <f t="shared" ref="H810" si="1095">TEXT(G810,"0000")</f>
        <v>0063</v>
      </c>
      <c r="I810" s="31" t="str">
        <f t="shared" ref="I810" si="1096">CONCATENATE(N810,H810)</f>
        <v>10530063</v>
      </c>
      <c r="J810" s="30"/>
      <c r="K810" s="42" t="s">
        <v>30455</v>
      </c>
      <c r="L810" s="65" t="s">
        <v>33092</v>
      </c>
      <c r="M810" s="29" t="s">
        <v>31913</v>
      </c>
      <c r="N810" s="51" t="str">
        <f>VLOOKUP(M810,'BMC Master'!$C$3:$E$100,3,0)</f>
        <v>1053</v>
      </c>
      <c r="O810" s="7" t="s">
        <v>33093</v>
      </c>
      <c r="P810" s="9">
        <v>28856</v>
      </c>
      <c r="Q810" s="7" t="s">
        <v>33094</v>
      </c>
      <c r="R810" s="29">
        <v>9523246745</v>
      </c>
      <c r="S810" s="7" t="s">
        <v>33095</v>
      </c>
      <c r="T810" s="7" t="s">
        <v>1230</v>
      </c>
      <c r="U810" s="7" t="s">
        <v>32081</v>
      </c>
      <c r="V810" s="7" t="s">
        <v>33096</v>
      </c>
      <c r="W810" s="7" t="s">
        <v>32181</v>
      </c>
      <c r="X810" s="7" t="s">
        <v>31957</v>
      </c>
      <c r="Y810" s="7" t="s">
        <v>31958</v>
      </c>
    </row>
    <row r="811" spans="2:25" hidden="1" x14ac:dyDescent="0.25">
      <c r="B811" s="7" t="s">
        <v>58</v>
      </c>
      <c r="C811" s="30" t="s">
        <v>30610</v>
      </c>
      <c r="D811" s="7" t="s">
        <v>33185</v>
      </c>
      <c r="E811" s="9">
        <v>45808</v>
      </c>
      <c r="F811" s="47" t="s">
        <v>26454</v>
      </c>
      <c r="G811" s="30">
        <f t="shared" ref="G811:G812" si="1097">IF(M811=M810,G810+1,1)</f>
        <v>64</v>
      </c>
      <c r="H811" s="30" t="str">
        <f t="shared" ref="H811:H812" si="1098">TEXT(G811,"0000")</f>
        <v>0064</v>
      </c>
      <c r="I811" s="31" t="str">
        <f t="shared" ref="I811:I812" si="1099">CONCATENATE(N811,H811)</f>
        <v>10530064</v>
      </c>
      <c r="J811" s="30"/>
      <c r="K811" s="42" t="s">
        <v>23380</v>
      </c>
      <c r="L811" s="65" t="s">
        <v>33187</v>
      </c>
      <c r="M811" s="29" t="s">
        <v>31913</v>
      </c>
      <c r="N811" s="51" t="str">
        <f>VLOOKUP(M811,'BMC Master'!$C$3:$E$100,3,0)</f>
        <v>1053</v>
      </c>
      <c r="O811" s="7" t="s">
        <v>33189</v>
      </c>
      <c r="P811" s="9">
        <v>28856</v>
      </c>
      <c r="Q811" s="7" t="s">
        <v>32783</v>
      </c>
      <c r="R811" s="29">
        <v>8581930723</v>
      </c>
      <c r="S811" s="7" t="s">
        <v>33190</v>
      </c>
      <c r="T811" s="7" t="s">
        <v>1230</v>
      </c>
      <c r="U811" s="7" t="s">
        <v>32081</v>
      </c>
      <c r="V811" s="7" t="s">
        <v>33096</v>
      </c>
      <c r="W811" s="7" t="s">
        <v>31945</v>
      </c>
      <c r="X811" s="7" t="s">
        <v>31957</v>
      </c>
      <c r="Y811" s="7" t="s">
        <v>31958</v>
      </c>
    </row>
    <row r="812" spans="2:25" hidden="1" x14ac:dyDescent="0.25">
      <c r="B812" s="7" t="s">
        <v>58</v>
      </c>
      <c r="C812" s="30" t="s">
        <v>30610</v>
      </c>
      <c r="D812" s="7" t="s">
        <v>33186</v>
      </c>
      <c r="E812" s="9">
        <v>45808</v>
      </c>
      <c r="F812" s="47" t="s">
        <v>26454</v>
      </c>
      <c r="G812" s="30">
        <f t="shared" si="1097"/>
        <v>65</v>
      </c>
      <c r="H812" s="30" t="str">
        <f t="shared" si="1098"/>
        <v>0065</v>
      </c>
      <c r="I812" s="31" t="str">
        <f t="shared" si="1099"/>
        <v>10530065</v>
      </c>
      <c r="J812" s="30"/>
      <c r="K812" s="42" t="s">
        <v>23380</v>
      </c>
      <c r="L812" s="65" t="s">
        <v>33188</v>
      </c>
      <c r="M812" s="29" t="s">
        <v>31913</v>
      </c>
      <c r="N812" s="51" t="str">
        <f>VLOOKUP(M812,'BMC Master'!$C$3:$E$100,3,0)</f>
        <v>1053</v>
      </c>
      <c r="O812" s="7" t="s">
        <v>33191</v>
      </c>
      <c r="P812" s="9">
        <v>27844</v>
      </c>
      <c r="Q812" s="7" t="s">
        <v>33192</v>
      </c>
      <c r="R812" s="29">
        <v>9631969375</v>
      </c>
      <c r="S812" s="7" t="s">
        <v>33193</v>
      </c>
      <c r="T812" s="7" t="s">
        <v>31238</v>
      </c>
      <c r="U812" s="7" t="s">
        <v>31951</v>
      </c>
      <c r="V812" s="7" t="s">
        <v>32340</v>
      </c>
      <c r="W812" s="7" t="s">
        <v>31945</v>
      </c>
      <c r="X812" s="7" t="s">
        <v>31957</v>
      </c>
      <c r="Y812" s="7" t="s">
        <v>31958</v>
      </c>
    </row>
    <row r="813" spans="2:25" hidden="1" x14ac:dyDescent="0.25">
      <c r="B813" s="7" t="s">
        <v>58</v>
      </c>
      <c r="C813" s="30" t="s">
        <v>30610</v>
      </c>
      <c r="D813" s="7" t="s">
        <v>33195</v>
      </c>
      <c r="E813" s="9">
        <v>45814</v>
      </c>
      <c r="F813" s="47" t="s">
        <v>26454</v>
      </c>
      <c r="G813" s="30">
        <f t="shared" ref="G813" si="1100">IF(M813=M812,G812+1,1)</f>
        <v>66</v>
      </c>
      <c r="H813" s="30" t="str">
        <f t="shared" ref="H813" si="1101">TEXT(G813,"0000")</f>
        <v>0066</v>
      </c>
      <c r="I813" s="31" t="str">
        <f t="shared" ref="I813" si="1102">CONCATENATE(N813,H813)</f>
        <v>10530066</v>
      </c>
      <c r="J813" s="30"/>
      <c r="K813" s="42" t="s">
        <v>30455</v>
      </c>
      <c r="L813" s="65" t="s">
        <v>33196</v>
      </c>
      <c r="M813" s="29" t="s">
        <v>31913</v>
      </c>
      <c r="N813" s="51" t="str">
        <f>VLOOKUP(M813,'BMC Master'!$C$3:$E$100,3,0)</f>
        <v>1053</v>
      </c>
      <c r="O813" s="7" t="s">
        <v>1160</v>
      </c>
      <c r="P813" s="9">
        <v>31778</v>
      </c>
      <c r="Q813" s="7" t="s">
        <v>33197</v>
      </c>
      <c r="R813" s="29">
        <v>8603311664</v>
      </c>
      <c r="S813" s="7" t="s">
        <v>33198</v>
      </c>
      <c r="T813" s="7" t="s">
        <v>33199</v>
      </c>
      <c r="U813" s="7" t="s">
        <v>1078</v>
      </c>
      <c r="V813" s="7" t="s">
        <v>668</v>
      </c>
      <c r="W813" s="7" t="s">
        <v>32027</v>
      </c>
      <c r="X813" s="7" t="s">
        <v>31957</v>
      </c>
      <c r="Y813" s="7" t="s">
        <v>31958</v>
      </c>
    </row>
    <row r="814" spans="2:25" hidden="1" x14ac:dyDescent="0.25">
      <c r="B814" s="7" t="s">
        <v>58</v>
      </c>
      <c r="C814" s="30" t="s">
        <v>30610</v>
      </c>
      <c r="D814" s="7" t="s">
        <v>33242</v>
      </c>
      <c r="E814" s="9">
        <v>45820</v>
      </c>
      <c r="F814" s="47" t="s">
        <v>26454</v>
      </c>
      <c r="G814" s="30">
        <f t="shared" ref="G814:G816" si="1103">IF(M814=M813,G813+1,1)</f>
        <v>67</v>
      </c>
      <c r="H814" s="30" t="str">
        <f t="shared" ref="H814:H816" si="1104">TEXT(G814,"0000")</f>
        <v>0067</v>
      </c>
      <c r="I814" s="31" t="str">
        <f t="shared" ref="I814:I816" si="1105">CONCATENATE(N814,H814)</f>
        <v>10530067</v>
      </c>
      <c r="J814" s="30"/>
      <c r="K814" s="42" t="s">
        <v>23380</v>
      </c>
      <c r="L814" s="65" t="s">
        <v>33245</v>
      </c>
      <c r="M814" s="29" t="s">
        <v>31913</v>
      </c>
      <c r="N814" s="51" t="str">
        <f>VLOOKUP(M814,'BMC Master'!$C$3:$E$100,3,0)</f>
        <v>1053</v>
      </c>
      <c r="O814" s="7" t="s">
        <v>33248</v>
      </c>
      <c r="P814" s="9">
        <v>27030</v>
      </c>
      <c r="Q814" s="7" t="s">
        <v>33249</v>
      </c>
      <c r="R814" s="29">
        <v>6203487075</v>
      </c>
      <c r="S814" s="7" t="s">
        <v>33254</v>
      </c>
      <c r="T814" s="7" t="s">
        <v>31970</v>
      </c>
      <c r="U814" s="7" t="s">
        <v>31971</v>
      </c>
      <c r="V814" s="7" t="s">
        <v>33255</v>
      </c>
      <c r="W814" s="7" t="s">
        <v>33258</v>
      </c>
      <c r="X814" s="7" t="s">
        <v>31957</v>
      </c>
      <c r="Y814" s="7" t="s">
        <v>31958</v>
      </c>
    </row>
    <row r="815" spans="2:25" hidden="1" x14ac:dyDescent="0.25">
      <c r="B815" s="7" t="s">
        <v>58</v>
      </c>
      <c r="C815" s="30" t="s">
        <v>30610</v>
      </c>
      <c r="D815" s="7" t="s">
        <v>33243</v>
      </c>
      <c r="E815" s="9">
        <v>45820</v>
      </c>
      <c r="F815" s="47" t="s">
        <v>26454</v>
      </c>
      <c r="G815" s="30">
        <f t="shared" si="1103"/>
        <v>68</v>
      </c>
      <c r="H815" s="30" t="str">
        <f t="shared" si="1104"/>
        <v>0068</v>
      </c>
      <c r="I815" s="31" t="str">
        <f t="shared" si="1105"/>
        <v>10530068</v>
      </c>
      <c r="J815" s="30"/>
      <c r="K815" s="42" t="s">
        <v>30455</v>
      </c>
      <c r="L815" s="65" t="s">
        <v>33246</v>
      </c>
      <c r="M815" s="29" t="s">
        <v>31913</v>
      </c>
      <c r="N815" s="51" t="str">
        <f>VLOOKUP(M815,'BMC Master'!$C$3:$E$100,3,0)</f>
        <v>1053</v>
      </c>
      <c r="O815" s="7" t="s">
        <v>33250</v>
      </c>
      <c r="P815" s="9">
        <v>25569</v>
      </c>
      <c r="Q815" s="7" t="s">
        <v>33251</v>
      </c>
      <c r="R815" s="29">
        <v>9931048596</v>
      </c>
      <c r="S815" s="7" t="s">
        <v>33256</v>
      </c>
      <c r="T815" s="7" t="s">
        <v>679</v>
      </c>
      <c r="U815" s="7" t="s">
        <v>32026</v>
      </c>
      <c r="V815" s="7" t="s">
        <v>32953</v>
      </c>
      <c r="W815" s="7" t="s">
        <v>33258</v>
      </c>
      <c r="X815" s="7" t="s">
        <v>31957</v>
      </c>
      <c r="Y815" s="7" t="s">
        <v>31958</v>
      </c>
    </row>
    <row r="816" spans="2:25" hidden="1" x14ac:dyDescent="0.25">
      <c r="B816" s="7" t="s">
        <v>58</v>
      </c>
      <c r="C816" s="30" t="s">
        <v>30610</v>
      </c>
      <c r="D816" s="7" t="s">
        <v>33244</v>
      </c>
      <c r="E816" s="9">
        <v>45820</v>
      </c>
      <c r="F816" s="47" t="s">
        <v>26454</v>
      </c>
      <c r="G816" s="30">
        <f t="shared" si="1103"/>
        <v>69</v>
      </c>
      <c r="H816" s="30" t="str">
        <f t="shared" si="1104"/>
        <v>0069</v>
      </c>
      <c r="I816" s="31" t="str">
        <f t="shared" si="1105"/>
        <v>10530069</v>
      </c>
      <c r="J816" s="30"/>
      <c r="K816" s="42" t="s">
        <v>30455</v>
      </c>
      <c r="L816" s="65" t="s">
        <v>33247</v>
      </c>
      <c r="M816" s="29" t="s">
        <v>31913</v>
      </c>
      <c r="N816" s="51" t="str">
        <f>VLOOKUP(M816,'BMC Master'!$C$3:$E$100,3,0)</f>
        <v>1053</v>
      </c>
      <c r="O816" s="7" t="s">
        <v>33252</v>
      </c>
      <c r="P816" s="9">
        <v>31048</v>
      </c>
      <c r="Q816" s="7" t="s">
        <v>33253</v>
      </c>
      <c r="R816" s="29">
        <v>9955744264</v>
      </c>
      <c r="S816" s="7" t="s">
        <v>33257</v>
      </c>
      <c r="T816" s="7" t="s">
        <v>679</v>
      </c>
      <c r="U816" s="7" t="s">
        <v>32026</v>
      </c>
      <c r="V816" s="7" t="s">
        <v>32953</v>
      </c>
      <c r="W816" s="7" t="s">
        <v>33258</v>
      </c>
      <c r="X816" s="7" t="s">
        <v>31957</v>
      </c>
      <c r="Y816" s="7" t="s">
        <v>31958</v>
      </c>
    </row>
    <row r="817" spans="2:25" hidden="1" x14ac:dyDescent="0.25">
      <c r="B817" s="7" t="s">
        <v>58</v>
      </c>
      <c r="C817" s="30" t="s">
        <v>30610</v>
      </c>
      <c r="D817" s="7" t="s">
        <v>33310</v>
      </c>
      <c r="E817" s="9">
        <v>45832</v>
      </c>
      <c r="F817" s="47" t="s">
        <v>26454</v>
      </c>
      <c r="G817" s="30">
        <f t="shared" ref="G817:G820" si="1106">IF(M817=M816,G816+1,1)</f>
        <v>70</v>
      </c>
      <c r="H817" s="30" t="str">
        <f t="shared" ref="H817:H820" si="1107">TEXT(G817,"0000")</f>
        <v>0070</v>
      </c>
      <c r="I817" s="31" t="str">
        <f t="shared" ref="I817:I820" si="1108">CONCATENATE(N817,H817)</f>
        <v>10530070</v>
      </c>
      <c r="J817" s="30"/>
      <c r="K817" s="42" t="s">
        <v>23380</v>
      </c>
      <c r="L817" s="65" t="s">
        <v>33314</v>
      </c>
      <c r="M817" s="29" t="s">
        <v>31913</v>
      </c>
      <c r="N817" s="51" t="str">
        <f>VLOOKUP(M817,'BMC Master'!$C$3:$E$100,3,0)</f>
        <v>1053</v>
      </c>
      <c r="O817" s="7" t="s">
        <v>33318</v>
      </c>
      <c r="P817" s="9">
        <v>31413</v>
      </c>
      <c r="Q817" s="7" t="s">
        <v>33319</v>
      </c>
      <c r="R817" s="29">
        <v>9939880816</v>
      </c>
      <c r="S817" s="7" t="s">
        <v>33320</v>
      </c>
      <c r="T817" s="7" t="s">
        <v>31414</v>
      </c>
      <c r="U817" s="7" t="s">
        <v>747</v>
      </c>
      <c r="V817" s="7" t="s">
        <v>33321</v>
      </c>
      <c r="W817" s="7" t="s">
        <v>33258</v>
      </c>
      <c r="X817" s="7" t="s">
        <v>31957</v>
      </c>
      <c r="Y817" s="7" t="s">
        <v>31958</v>
      </c>
    </row>
    <row r="818" spans="2:25" hidden="1" x14ac:dyDescent="0.25">
      <c r="B818" s="7" t="s">
        <v>58</v>
      </c>
      <c r="C818" s="30" t="s">
        <v>30610</v>
      </c>
      <c r="D818" s="7" t="s">
        <v>33311</v>
      </c>
      <c r="E818" s="9">
        <v>45832</v>
      </c>
      <c r="F818" s="47" t="s">
        <v>26454</v>
      </c>
      <c r="G818" s="30">
        <f t="shared" si="1106"/>
        <v>71</v>
      </c>
      <c r="H818" s="30" t="str">
        <f t="shared" si="1107"/>
        <v>0071</v>
      </c>
      <c r="I818" s="31" t="str">
        <f t="shared" si="1108"/>
        <v>10530071</v>
      </c>
      <c r="J818" s="30"/>
      <c r="K818" s="42" t="s">
        <v>23380</v>
      </c>
      <c r="L818" s="65" t="s">
        <v>33315</v>
      </c>
      <c r="M818" s="29" t="s">
        <v>31913</v>
      </c>
      <c r="N818" s="51" t="str">
        <f>VLOOKUP(M818,'BMC Master'!$C$3:$E$100,3,0)</f>
        <v>1053</v>
      </c>
      <c r="O818" s="7" t="s">
        <v>33322</v>
      </c>
      <c r="P818" s="9">
        <v>33604</v>
      </c>
      <c r="Q818" s="7" t="s">
        <v>33322</v>
      </c>
      <c r="R818" s="29">
        <v>8298881731</v>
      </c>
      <c r="S818" s="38" t="s">
        <v>33331</v>
      </c>
      <c r="T818" s="7" t="s">
        <v>934</v>
      </c>
      <c r="U818" s="7" t="s">
        <v>31943</v>
      </c>
      <c r="V818" s="7" t="s">
        <v>33323</v>
      </c>
      <c r="W818" s="7" t="s">
        <v>33258</v>
      </c>
      <c r="X818" s="7" t="s">
        <v>31957</v>
      </c>
      <c r="Y818" s="7" t="s">
        <v>31958</v>
      </c>
    </row>
    <row r="819" spans="2:25" hidden="1" x14ac:dyDescent="0.25">
      <c r="B819" s="7" t="s">
        <v>58</v>
      </c>
      <c r="C819" s="30" t="s">
        <v>30610</v>
      </c>
      <c r="D819" s="7" t="s">
        <v>33312</v>
      </c>
      <c r="E819" s="9">
        <v>45832</v>
      </c>
      <c r="F819" s="47" t="s">
        <v>26454</v>
      </c>
      <c r="G819" s="30">
        <f t="shared" si="1106"/>
        <v>72</v>
      </c>
      <c r="H819" s="30" t="str">
        <f t="shared" si="1107"/>
        <v>0072</v>
      </c>
      <c r="I819" s="31" t="str">
        <f t="shared" si="1108"/>
        <v>10530072</v>
      </c>
      <c r="J819" s="30"/>
      <c r="K819" s="42" t="s">
        <v>30455</v>
      </c>
      <c r="L819" s="65" t="s">
        <v>33316</v>
      </c>
      <c r="M819" s="29" t="s">
        <v>31913</v>
      </c>
      <c r="N819" s="51" t="str">
        <f>VLOOKUP(M819,'BMC Master'!$C$3:$E$100,3,0)</f>
        <v>1053</v>
      </c>
      <c r="O819" s="7" t="s">
        <v>32493</v>
      </c>
      <c r="P819" s="9">
        <v>35948</v>
      </c>
      <c r="Q819" s="7" t="s">
        <v>33324</v>
      </c>
      <c r="R819" s="29">
        <v>9006950944</v>
      </c>
      <c r="S819" s="7" t="s">
        <v>33325</v>
      </c>
      <c r="T819" s="7" t="s">
        <v>26584</v>
      </c>
      <c r="U819" s="7" t="s">
        <v>32031</v>
      </c>
      <c r="V819" s="7" t="s">
        <v>32953</v>
      </c>
      <c r="W819" s="7" t="s">
        <v>33258</v>
      </c>
      <c r="X819" s="7" t="s">
        <v>31957</v>
      </c>
      <c r="Y819" s="7" t="s">
        <v>31958</v>
      </c>
    </row>
    <row r="820" spans="2:25" hidden="1" x14ac:dyDescent="0.25">
      <c r="B820" s="7" t="s">
        <v>58</v>
      </c>
      <c r="C820" s="30" t="s">
        <v>30610</v>
      </c>
      <c r="D820" s="7" t="s">
        <v>33313</v>
      </c>
      <c r="E820" s="9">
        <v>45832</v>
      </c>
      <c r="F820" s="47" t="s">
        <v>26454</v>
      </c>
      <c r="G820" s="30">
        <f t="shared" si="1106"/>
        <v>73</v>
      </c>
      <c r="H820" s="30" t="str">
        <f t="shared" si="1107"/>
        <v>0073</v>
      </c>
      <c r="I820" s="31" t="str">
        <f t="shared" si="1108"/>
        <v>10530073</v>
      </c>
      <c r="J820" s="30"/>
      <c r="K820" s="42" t="s">
        <v>30455</v>
      </c>
      <c r="L820" s="65" t="s">
        <v>33317</v>
      </c>
      <c r="M820" s="29" t="s">
        <v>31913</v>
      </c>
      <c r="N820" s="51" t="str">
        <f>VLOOKUP(M820,'BMC Master'!$C$3:$E$100,3,0)</f>
        <v>1053</v>
      </c>
      <c r="O820" s="7" t="s">
        <v>33326</v>
      </c>
      <c r="P820" s="9">
        <v>26665</v>
      </c>
      <c r="Q820" s="7" t="s">
        <v>33327</v>
      </c>
      <c r="R820" s="29">
        <v>8810306165</v>
      </c>
      <c r="S820" s="7" t="s">
        <v>33328</v>
      </c>
      <c r="T820" s="7" t="s">
        <v>1230</v>
      </c>
      <c r="U820" s="7" t="s">
        <v>33329</v>
      </c>
      <c r="V820" s="7" t="s">
        <v>33330</v>
      </c>
      <c r="W820" s="7" t="s">
        <v>31945</v>
      </c>
      <c r="X820" s="7" t="s">
        <v>31957</v>
      </c>
      <c r="Y820" s="7" t="s">
        <v>31958</v>
      </c>
    </row>
    <row r="821" spans="2:25" hidden="1" x14ac:dyDescent="0.25">
      <c r="B821" s="7" t="s">
        <v>58</v>
      </c>
      <c r="C821" s="30" t="s">
        <v>30610</v>
      </c>
      <c r="D821" s="7" t="s">
        <v>33363</v>
      </c>
      <c r="E821" s="9">
        <v>45835</v>
      </c>
      <c r="F821" s="47" t="s">
        <v>26454</v>
      </c>
      <c r="G821" s="30">
        <f t="shared" ref="G821:G822" si="1109">IF(M821=M820,G820+1,1)</f>
        <v>74</v>
      </c>
      <c r="H821" s="30" t="str">
        <f t="shared" ref="H821:H822" si="1110">TEXT(G821,"0000")</f>
        <v>0074</v>
      </c>
      <c r="I821" s="31" t="str">
        <f t="shared" ref="I821:I822" si="1111">CONCATENATE(N821,H821)</f>
        <v>10530074</v>
      </c>
      <c r="J821" s="30"/>
      <c r="K821" s="42" t="s">
        <v>23380</v>
      </c>
      <c r="L821" s="65" t="s">
        <v>33365</v>
      </c>
      <c r="M821" s="29" t="s">
        <v>31913</v>
      </c>
      <c r="N821" s="51" t="str">
        <f>VLOOKUP(M821,'BMC Master'!$C$3:$E$100,3,0)</f>
        <v>1053</v>
      </c>
      <c r="O821" s="7" t="s">
        <v>33367</v>
      </c>
      <c r="P821" s="9">
        <v>31413</v>
      </c>
      <c r="Q821" s="7" t="s">
        <v>33368</v>
      </c>
      <c r="R821" s="29">
        <v>8002420174</v>
      </c>
      <c r="S821" s="7" t="s">
        <v>33369</v>
      </c>
      <c r="T821" s="7" t="s">
        <v>1064</v>
      </c>
      <c r="U821" s="7" t="s">
        <v>31997</v>
      </c>
      <c r="V821" s="7" t="s">
        <v>31998</v>
      </c>
      <c r="W821" s="7" t="s">
        <v>31945</v>
      </c>
      <c r="X821" s="7" t="s">
        <v>31957</v>
      </c>
      <c r="Y821" s="7" t="s">
        <v>31958</v>
      </c>
    </row>
    <row r="822" spans="2:25" hidden="1" x14ac:dyDescent="0.25">
      <c r="B822" s="7" t="s">
        <v>58</v>
      </c>
      <c r="C822" s="30" t="s">
        <v>30610</v>
      </c>
      <c r="D822" s="7" t="s">
        <v>33364</v>
      </c>
      <c r="E822" s="9">
        <v>45835</v>
      </c>
      <c r="F822" s="47" t="s">
        <v>26454</v>
      </c>
      <c r="G822" s="30">
        <f t="shared" si="1109"/>
        <v>75</v>
      </c>
      <c r="H822" s="30" t="str">
        <f t="shared" si="1110"/>
        <v>0075</v>
      </c>
      <c r="I822" s="31" t="str">
        <f t="shared" si="1111"/>
        <v>10530075</v>
      </c>
      <c r="J822" s="30"/>
      <c r="K822" s="42" t="s">
        <v>30455</v>
      </c>
      <c r="L822" s="65" t="s">
        <v>33366</v>
      </c>
      <c r="M822" s="29" t="s">
        <v>31913</v>
      </c>
      <c r="N822" s="51" t="str">
        <f>VLOOKUP(M822,'BMC Master'!$C$3:$E$100,3,0)</f>
        <v>1053</v>
      </c>
      <c r="O822" s="7" t="s">
        <v>7946</v>
      </c>
      <c r="P822" s="9">
        <v>32143</v>
      </c>
      <c r="Q822" s="7" t="s">
        <v>33370</v>
      </c>
      <c r="R822" s="29">
        <v>9006356974</v>
      </c>
      <c r="S822" s="7" t="s">
        <v>33371</v>
      </c>
      <c r="T822" s="7" t="s">
        <v>679</v>
      </c>
      <c r="U822" s="7" t="s">
        <v>32026</v>
      </c>
      <c r="V822" s="7" t="s">
        <v>32953</v>
      </c>
      <c r="W822" s="7" t="s">
        <v>33258</v>
      </c>
      <c r="X822" s="7" t="s">
        <v>31957</v>
      </c>
      <c r="Y822" s="7" t="s">
        <v>31958</v>
      </c>
    </row>
    <row r="823" spans="2:25" hidden="1" x14ac:dyDescent="0.25">
      <c r="B823" s="7" t="s">
        <v>58</v>
      </c>
      <c r="C823" s="30" t="s">
        <v>30610</v>
      </c>
      <c r="D823" s="7" t="s">
        <v>33484</v>
      </c>
      <c r="E823" s="9">
        <v>45850</v>
      </c>
      <c r="F823" s="47" t="s">
        <v>26454</v>
      </c>
      <c r="G823" s="30">
        <f t="shared" ref="G823" si="1112">IF(M823=M822,G822+1,1)</f>
        <v>76</v>
      </c>
      <c r="H823" s="30" t="str">
        <f t="shared" ref="H823" si="1113">TEXT(G823,"0000")</f>
        <v>0076</v>
      </c>
      <c r="I823" s="31" t="str">
        <f t="shared" ref="I823" si="1114">CONCATENATE(N823,H823)</f>
        <v>10530076</v>
      </c>
      <c r="J823" s="30"/>
      <c r="K823" s="42" t="s">
        <v>23380</v>
      </c>
      <c r="L823" s="65" t="s">
        <v>33485</v>
      </c>
      <c r="M823" s="29" t="s">
        <v>31913</v>
      </c>
      <c r="N823" s="51" t="str">
        <f>VLOOKUP(M823,'BMC Master'!$C$3:$E$100,3,0)</f>
        <v>1053</v>
      </c>
      <c r="O823" s="7" t="s">
        <v>33486</v>
      </c>
      <c r="P823" s="9">
        <v>28853</v>
      </c>
      <c r="Q823" s="7" t="s">
        <v>33487</v>
      </c>
      <c r="R823" s="29">
        <v>8877407374</v>
      </c>
      <c r="S823" s="7" t="s">
        <v>33488</v>
      </c>
      <c r="T823" s="7" t="s">
        <v>1064</v>
      </c>
      <c r="U823" s="7" t="s">
        <v>32387</v>
      </c>
      <c r="V823" s="7" t="s">
        <v>32388</v>
      </c>
      <c r="W823" s="7" t="s">
        <v>31945</v>
      </c>
      <c r="X823" s="7" t="s">
        <v>31957</v>
      </c>
      <c r="Y823" s="7" t="s">
        <v>31958</v>
      </c>
    </row>
    <row r="824" spans="2:25" hidden="1" x14ac:dyDescent="0.25">
      <c r="B824" s="7" t="s">
        <v>58</v>
      </c>
      <c r="C824" s="30" t="s">
        <v>30610</v>
      </c>
      <c r="D824" s="7" t="s">
        <v>33676</v>
      </c>
      <c r="E824" s="9">
        <v>45868</v>
      </c>
      <c r="F824" s="47" t="s">
        <v>26454</v>
      </c>
      <c r="G824" s="30">
        <f t="shared" ref="G824" si="1115">IF(M824=M823,G823+1,1)</f>
        <v>77</v>
      </c>
      <c r="H824" s="30" t="str">
        <f t="shared" ref="H824" si="1116">TEXT(G824,"0000")</f>
        <v>0077</v>
      </c>
      <c r="I824" s="31" t="str">
        <f t="shared" ref="I824" si="1117">CONCATENATE(N824,H824)</f>
        <v>10530077</v>
      </c>
      <c r="J824" s="30"/>
      <c r="K824" s="42" t="s">
        <v>30455</v>
      </c>
      <c r="L824" s="65" t="s">
        <v>32114</v>
      </c>
      <c r="M824" s="29" t="s">
        <v>31913</v>
      </c>
      <c r="N824" s="51" t="str">
        <f>VLOOKUP(M824,'BMC Master'!$C$3:$E$100,3,0)</f>
        <v>1053</v>
      </c>
      <c r="O824" s="7" t="s">
        <v>722</v>
      </c>
      <c r="P824" s="9">
        <v>37622</v>
      </c>
      <c r="Q824" s="7" t="s">
        <v>33677</v>
      </c>
      <c r="R824" s="29">
        <v>8540989058</v>
      </c>
      <c r="S824" s="38" t="s">
        <v>33679</v>
      </c>
      <c r="T824" s="7" t="s">
        <v>923</v>
      </c>
      <c r="U824" s="7" t="s">
        <v>747</v>
      </c>
      <c r="V824" s="7" t="s">
        <v>33678</v>
      </c>
      <c r="W824" s="7" t="s">
        <v>758</v>
      </c>
      <c r="X824" s="7" t="s">
        <v>31957</v>
      </c>
      <c r="Y824" s="7" t="s">
        <v>31958</v>
      </c>
    </row>
    <row r="825" spans="2:25" hidden="1" x14ac:dyDescent="0.25">
      <c r="B825" s="7" t="s">
        <v>58</v>
      </c>
      <c r="C825" s="30" t="s">
        <v>30610</v>
      </c>
      <c r="D825" s="7" t="s">
        <v>33784</v>
      </c>
      <c r="E825" s="9">
        <v>45890</v>
      </c>
      <c r="F825" s="47" t="s">
        <v>26454</v>
      </c>
      <c r="G825" s="30">
        <f t="shared" ref="G825:G827" si="1118">IF(M825=M824,G824+1,1)</f>
        <v>78</v>
      </c>
      <c r="H825" s="30" t="str">
        <f t="shared" ref="H825:H827" si="1119">TEXT(G825,"0000")</f>
        <v>0078</v>
      </c>
      <c r="I825" s="31" t="str">
        <f t="shared" ref="I825:I827" si="1120">CONCATENATE(N825,H825)</f>
        <v>10530078</v>
      </c>
      <c r="J825" s="30"/>
      <c r="K825" s="42" t="s">
        <v>23380</v>
      </c>
      <c r="L825" s="65" t="s">
        <v>33787</v>
      </c>
      <c r="M825" s="29" t="s">
        <v>31913</v>
      </c>
      <c r="N825" s="51" t="str">
        <f>VLOOKUP(M825,'BMC Master'!$C$3:$E$100,3,0)</f>
        <v>1053</v>
      </c>
      <c r="O825" s="7" t="s">
        <v>33790</v>
      </c>
      <c r="P825" s="9">
        <v>38353</v>
      </c>
      <c r="Q825" s="7" t="s">
        <v>33791</v>
      </c>
      <c r="R825" s="29">
        <v>7352132144</v>
      </c>
      <c r="S825" s="38" t="s">
        <v>33792</v>
      </c>
      <c r="T825" s="7" t="s">
        <v>1224</v>
      </c>
      <c r="U825" s="7" t="s">
        <v>31997</v>
      </c>
      <c r="V825" s="7" t="s">
        <v>33793</v>
      </c>
      <c r="W825" s="7" t="s">
        <v>33258</v>
      </c>
      <c r="X825" s="7" t="s">
        <v>31957</v>
      </c>
      <c r="Y825" s="7" t="s">
        <v>31958</v>
      </c>
    </row>
    <row r="826" spans="2:25" hidden="1" x14ac:dyDescent="0.25">
      <c r="B826" s="7" t="s">
        <v>58</v>
      </c>
      <c r="C826" s="30" t="s">
        <v>30610</v>
      </c>
      <c r="D826" s="7" t="s">
        <v>33785</v>
      </c>
      <c r="E826" s="9">
        <v>45890</v>
      </c>
      <c r="F826" s="47" t="s">
        <v>26454</v>
      </c>
      <c r="G826" s="30">
        <f t="shared" si="1118"/>
        <v>79</v>
      </c>
      <c r="H826" s="30" t="str">
        <f t="shared" si="1119"/>
        <v>0079</v>
      </c>
      <c r="I826" s="31" t="str">
        <f t="shared" si="1120"/>
        <v>10530079</v>
      </c>
      <c r="J826" s="30"/>
      <c r="K826" s="42" t="s">
        <v>30455</v>
      </c>
      <c r="L826" s="65" t="s">
        <v>33788</v>
      </c>
      <c r="M826" s="29" t="s">
        <v>31913</v>
      </c>
      <c r="N826" s="51" t="str">
        <f>VLOOKUP(M826,'BMC Master'!$C$3:$E$100,3,0)</f>
        <v>1053</v>
      </c>
      <c r="O826" s="7" t="s">
        <v>33794</v>
      </c>
      <c r="P826" s="9">
        <v>28856</v>
      </c>
      <c r="Q826" s="7" t="s">
        <v>33795</v>
      </c>
      <c r="R826" s="29">
        <v>9006997418</v>
      </c>
      <c r="S826" s="38" t="s">
        <v>33796</v>
      </c>
      <c r="T826" s="7" t="s">
        <v>33797</v>
      </c>
      <c r="U826" s="7" t="s">
        <v>32026</v>
      </c>
      <c r="V826" s="7" t="s">
        <v>31912</v>
      </c>
      <c r="W826" s="7" t="s">
        <v>33258</v>
      </c>
      <c r="X826" s="7" t="s">
        <v>31957</v>
      </c>
      <c r="Y826" s="7" t="s">
        <v>31958</v>
      </c>
    </row>
    <row r="827" spans="2:25" hidden="1" x14ac:dyDescent="0.25">
      <c r="B827" s="7" t="s">
        <v>58</v>
      </c>
      <c r="C827" s="30" t="s">
        <v>30610</v>
      </c>
      <c r="D827" s="7" t="s">
        <v>33786</v>
      </c>
      <c r="E827" s="9">
        <v>45890</v>
      </c>
      <c r="F827" s="47" t="s">
        <v>26454</v>
      </c>
      <c r="G827" s="30">
        <f t="shared" si="1118"/>
        <v>80</v>
      </c>
      <c r="H827" s="30" t="str">
        <f t="shared" si="1119"/>
        <v>0080</v>
      </c>
      <c r="I827" s="31" t="str">
        <f t="shared" si="1120"/>
        <v>10530080</v>
      </c>
      <c r="J827" s="30"/>
      <c r="K827" s="42" t="s">
        <v>30455</v>
      </c>
      <c r="L827" s="65" t="s">
        <v>33789</v>
      </c>
      <c r="M827" s="29" t="s">
        <v>31913</v>
      </c>
      <c r="N827" s="51" t="str">
        <f>VLOOKUP(M827,'BMC Master'!$C$3:$E$100,3,0)</f>
        <v>1053</v>
      </c>
      <c r="O827" s="7" t="s">
        <v>33798</v>
      </c>
      <c r="P827" s="9">
        <v>25569</v>
      </c>
      <c r="Q827" s="7" t="s">
        <v>33799</v>
      </c>
      <c r="R827" s="29">
        <v>9939009160</v>
      </c>
      <c r="S827" s="38" t="s">
        <v>33800</v>
      </c>
      <c r="T827" s="7" t="s">
        <v>33797</v>
      </c>
      <c r="U827" s="7" t="s">
        <v>32179</v>
      </c>
      <c r="V827" s="7" t="s">
        <v>32644</v>
      </c>
      <c r="W827" s="7" t="s">
        <v>33258</v>
      </c>
      <c r="X827" s="7" t="s">
        <v>31957</v>
      </c>
      <c r="Y827" s="7" t="s">
        <v>31958</v>
      </c>
    </row>
    <row r="828" spans="2:25" hidden="1" x14ac:dyDescent="0.25">
      <c r="B828" s="7" t="s">
        <v>58</v>
      </c>
      <c r="C828" s="30" t="s">
        <v>30610</v>
      </c>
      <c r="D828" s="7" t="s">
        <v>33839</v>
      </c>
      <c r="E828" s="9">
        <v>45891</v>
      </c>
      <c r="F828" s="47" t="s">
        <v>26454</v>
      </c>
      <c r="G828" s="30">
        <f t="shared" ref="G828:G829" si="1121">IF(M828=M827,G827+1,1)</f>
        <v>81</v>
      </c>
      <c r="H828" s="30" t="str">
        <f t="shared" ref="H828:H829" si="1122">TEXT(G828,"0000")</f>
        <v>0081</v>
      </c>
      <c r="I828" s="31" t="str">
        <f t="shared" ref="I828:I829" si="1123">CONCATENATE(N828,H828)</f>
        <v>10530081</v>
      </c>
      <c r="J828" s="30"/>
      <c r="K828" s="42" t="s">
        <v>23380</v>
      </c>
      <c r="L828" s="65" t="s">
        <v>33841</v>
      </c>
      <c r="M828" s="29" t="s">
        <v>31913</v>
      </c>
      <c r="N828" s="51" t="str">
        <f>VLOOKUP(M828,'BMC Master'!$C$3:$E$100,3,0)</f>
        <v>1053</v>
      </c>
      <c r="O828" s="7" t="s">
        <v>33843</v>
      </c>
      <c r="P828" s="9">
        <v>29587</v>
      </c>
      <c r="Q828" s="7" t="s">
        <v>33844</v>
      </c>
      <c r="R828" s="29">
        <v>7091235832</v>
      </c>
      <c r="S828" s="38" t="s">
        <v>33845</v>
      </c>
      <c r="T828" s="7" t="s">
        <v>750</v>
      </c>
      <c r="U828" s="7" t="s">
        <v>32086</v>
      </c>
      <c r="V828" s="7" t="s">
        <v>32953</v>
      </c>
      <c r="W828" s="7" t="s">
        <v>31945</v>
      </c>
      <c r="X828" s="7" t="s">
        <v>31957</v>
      </c>
      <c r="Y828" s="7" t="s">
        <v>31958</v>
      </c>
    </row>
    <row r="829" spans="2:25" hidden="1" x14ac:dyDescent="0.25">
      <c r="B829" s="7" t="s">
        <v>58</v>
      </c>
      <c r="C829" s="30" t="s">
        <v>30610</v>
      </c>
      <c r="D829" s="7" t="s">
        <v>33840</v>
      </c>
      <c r="E829" s="9">
        <v>45891</v>
      </c>
      <c r="F829" s="47" t="s">
        <v>26454</v>
      </c>
      <c r="G829" s="30">
        <f t="shared" si="1121"/>
        <v>82</v>
      </c>
      <c r="H829" s="30" t="str">
        <f t="shared" si="1122"/>
        <v>0082</v>
      </c>
      <c r="I829" s="31" t="str">
        <f t="shared" si="1123"/>
        <v>10530082</v>
      </c>
      <c r="J829" s="30"/>
      <c r="K829" s="42" t="s">
        <v>23380</v>
      </c>
      <c r="L829" s="65" t="s">
        <v>33842</v>
      </c>
      <c r="M829" s="29" t="s">
        <v>31913</v>
      </c>
      <c r="N829" s="51" t="str">
        <f>VLOOKUP(M829,'BMC Master'!$C$3:$E$100,3,0)</f>
        <v>1053</v>
      </c>
      <c r="O829" s="7" t="s">
        <v>33846</v>
      </c>
      <c r="P829" s="9">
        <v>29952</v>
      </c>
      <c r="Q829" s="7" t="s">
        <v>33847</v>
      </c>
      <c r="R829" s="29">
        <v>7654707351</v>
      </c>
      <c r="S829" s="38" t="s">
        <v>33848</v>
      </c>
      <c r="T829" s="7" t="s">
        <v>679</v>
      </c>
      <c r="U829" s="7" t="s">
        <v>32179</v>
      </c>
      <c r="V829" s="7" t="s">
        <v>33849</v>
      </c>
      <c r="W829" s="7" t="s">
        <v>33258</v>
      </c>
      <c r="X829" s="7" t="s">
        <v>31957</v>
      </c>
      <c r="Y829" s="7" t="s">
        <v>31958</v>
      </c>
    </row>
    <row r="830" spans="2:25" hidden="1" x14ac:dyDescent="0.25">
      <c r="B830" s="7" t="s">
        <v>58</v>
      </c>
      <c r="C830" s="30" t="s">
        <v>30610</v>
      </c>
      <c r="D830" s="7" t="s">
        <v>34030</v>
      </c>
      <c r="E830" s="9">
        <v>45915</v>
      </c>
      <c r="F830" s="47" t="s">
        <v>26454</v>
      </c>
      <c r="G830" s="30">
        <f t="shared" ref="G830:G837" si="1124">IF(M830=M829,G829+1,1)</f>
        <v>83</v>
      </c>
      <c r="H830" s="30" t="str">
        <f t="shared" ref="H830:H837" si="1125">TEXT(G830,"0000")</f>
        <v>0083</v>
      </c>
      <c r="I830" s="31" t="str">
        <f t="shared" ref="I830:I837" si="1126">CONCATENATE(N830,H830)</f>
        <v>10530083</v>
      </c>
      <c r="J830" s="30"/>
      <c r="K830" s="42" t="s">
        <v>23380</v>
      </c>
      <c r="L830" s="65" t="s">
        <v>34040</v>
      </c>
      <c r="M830" s="29" t="s">
        <v>31913</v>
      </c>
      <c r="N830" s="51" t="str">
        <f>VLOOKUP(M830,'BMC Master'!$C$3:$E$100,3,0)</f>
        <v>1053</v>
      </c>
      <c r="O830" s="7" t="s">
        <v>30742</v>
      </c>
      <c r="P830" s="9">
        <v>36722</v>
      </c>
      <c r="Q830" s="7" t="s">
        <v>34054</v>
      </c>
      <c r="R830" s="29">
        <v>7352912761</v>
      </c>
      <c r="S830" s="38" t="s">
        <v>34055</v>
      </c>
      <c r="T830" s="7" t="s">
        <v>879</v>
      </c>
      <c r="U830" s="7" t="s">
        <v>32031</v>
      </c>
      <c r="V830" s="7" t="s">
        <v>32953</v>
      </c>
      <c r="W830" s="7" t="s">
        <v>31945</v>
      </c>
      <c r="X830" s="7" t="s">
        <v>31957</v>
      </c>
      <c r="Y830" s="7" t="s">
        <v>31958</v>
      </c>
    </row>
    <row r="831" spans="2:25" hidden="1" x14ac:dyDescent="0.25">
      <c r="B831" s="7" t="s">
        <v>58</v>
      </c>
      <c r="C831" s="30" t="s">
        <v>30610</v>
      </c>
      <c r="D831" s="7" t="s">
        <v>34031</v>
      </c>
      <c r="E831" s="9">
        <v>45915</v>
      </c>
      <c r="F831" s="47" t="s">
        <v>26454</v>
      </c>
      <c r="G831" s="30">
        <f t="shared" si="1124"/>
        <v>84</v>
      </c>
      <c r="H831" s="30" t="str">
        <f t="shared" si="1125"/>
        <v>0084</v>
      </c>
      <c r="I831" s="31" t="str">
        <f t="shared" si="1126"/>
        <v>10530084</v>
      </c>
      <c r="J831" s="30"/>
      <c r="K831" s="42" t="s">
        <v>23380</v>
      </c>
      <c r="L831" s="65" t="s">
        <v>34041</v>
      </c>
      <c r="M831" s="29" t="s">
        <v>31913</v>
      </c>
      <c r="N831" s="51" t="str">
        <f>VLOOKUP(M831,'BMC Master'!$C$3:$E$100,3,0)</f>
        <v>1053</v>
      </c>
      <c r="O831" s="7" t="s">
        <v>34047</v>
      </c>
      <c r="P831" s="9">
        <v>31413</v>
      </c>
      <c r="Q831" s="7" t="s">
        <v>34056</v>
      </c>
      <c r="R831" s="29">
        <v>8292033563</v>
      </c>
      <c r="S831" s="38" t="s">
        <v>34057</v>
      </c>
      <c r="T831" s="7" t="s">
        <v>31268</v>
      </c>
      <c r="U831" s="7" t="s">
        <v>747</v>
      </c>
      <c r="V831" s="7" t="s">
        <v>32953</v>
      </c>
      <c r="W831" s="7" t="s">
        <v>33258</v>
      </c>
      <c r="X831" s="7" t="s">
        <v>31957</v>
      </c>
      <c r="Y831" s="7" t="s">
        <v>31958</v>
      </c>
    </row>
    <row r="832" spans="2:25" hidden="1" x14ac:dyDescent="0.25">
      <c r="B832" s="7" t="s">
        <v>58</v>
      </c>
      <c r="C832" s="30" t="s">
        <v>30610</v>
      </c>
      <c r="D832" s="7" t="s">
        <v>34032</v>
      </c>
      <c r="E832" s="9">
        <v>45915</v>
      </c>
      <c r="F832" s="47" t="s">
        <v>26454</v>
      </c>
      <c r="G832" s="30">
        <f t="shared" si="1124"/>
        <v>85</v>
      </c>
      <c r="H832" s="30" t="str">
        <f t="shared" si="1125"/>
        <v>0085</v>
      </c>
      <c r="I832" s="31" t="str">
        <f t="shared" si="1126"/>
        <v>10530085</v>
      </c>
      <c r="J832" s="30"/>
      <c r="K832" s="42" t="s">
        <v>23380</v>
      </c>
      <c r="L832" s="65" t="s">
        <v>34042</v>
      </c>
      <c r="M832" s="29" t="s">
        <v>31913</v>
      </c>
      <c r="N832" s="51" t="str">
        <f>VLOOKUP(M832,'BMC Master'!$C$3:$E$100,3,0)</f>
        <v>1053</v>
      </c>
      <c r="O832" s="7" t="s">
        <v>34048</v>
      </c>
      <c r="P832" s="9">
        <v>33346</v>
      </c>
      <c r="Q832" s="7" t="s">
        <v>34058</v>
      </c>
      <c r="R832" s="29">
        <v>7992435499</v>
      </c>
      <c r="S832" s="38" t="s">
        <v>34059</v>
      </c>
      <c r="T832" s="7" t="s">
        <v>679</v>
      </c>
      <c r="U832" s="7" t="s">
        <v>31954</v>
      </c>
      <c r="V832" s="7" t="s">
        <v>31955</v>
      </c>
      <c r="W832" s="7" t="s">
        <v>33258</v>
      </c>
      <c r="X832" s="7" t="s">
        <v>31957</v>
      </c>
      <c r="Y832" s="7" t="s">
        <v>31958</v>
      </c>
    </row>
    <row r="833" spans="2:25" hidden="1" x14ac:dyDescent="0.25">
      <c r="B833" s="7" t="s">
        <v>58</v>
      </c>
      <c r="C833" s="30" t="s">
        <v>30610</v>
      </c>
      <c r="D833" s="7" t="s">
        <v>34033</v>
      </c>
      <c r="E833" s="9">
        <v>45915</v>
      </c>
      <c r="F833" s="47" t="s">
        <v>26454</v>
      </c>
      <c r="G833" s="30">
        <f t="shared" si="1124"/>
        <v>86</v>
      </c>
      <c r="H833" s="30" t="str">
        <f t="shared" si="1125"/>
        <v>0086</v>
      </c>
      <c r="I833" s="31" t="str">
        <f t="shared" si="1126"/>
        <v>10530086</v>
      </c>
      <c r="J833" s="30"/>
      <c r="K833" s="42" t="s">
        <v>30455</v>
      </c>
      <c r="L833" s="65" t="s">
        <v>34043</v>
      </c>
      <c r="M833" s="29" t="s">
        <v>31913</v>
      </c>
      <c r="N833" s="51" t="str">
        <f>VLOOKUP(M833,'BMC Master'!$C$3:$E$100,3,0)</f>
        <v>1053</v>
      </c>
      <c r="O833" s="7" t="s">
        <v>34049</v>
      </c>
      <c r="P833" s="9">
        <v>16438</v>
      </c>
      <c r="Q833" s="7" t="s">
        <v>34060</v>
      </c>
      <c r="R833" s="29">
        <v>9572826422</v>
      </c>
      <c r="S833" s="38" t="s">
        <v>34061</v>
      </c>
      <c r="T833" s="7" t="s">
        <v>1230</v>
      </c>
      <c r="U833" s="7" t="s">
        <v>32081</v>
      </c>
      <c r="V833" s="7" t="s">
        <v>34078</v>
      </c>
      <c r="W833" s="7" t="s">
        <v>33258</v>
      </c>
      <c r="X833" s="7" t="s">
        <v>31957</v>
      </c>
      <c r="Y833" s="7" t="s">
        <v>31958</v>
      </c>
    </row>
    <row r="834" spans="2:25" hidden="1" x14ac:dyDescent="0.25">
      <c r="B834" s="7" t="s">
        <v>58</v>
      </c>
      <c r="C834" s="30" t="s">
        <v>30610</v>
      </c>
      <c r="D834" s="7" t="s">
        <v>34034</v>
      </c>
      <c r="E834" s="9">
        <v>45915</v>
      </c>
      <c r="F834" s="47" t="s">
        <v>26454</v>
      </c>
      <c r="G834" s="30">
        <f t="shared" si="1124"/>
        <v>87</v>
      </c>
      <c r="H834" s="30" t="str">
        <f t="shared" si="1125"/>
        <v>0087</v>
      </c>
      <c r="I834" s="31" t="str">
        <f t="shared" si="1126"/>
        <v>10530087</v>
      </c>
      <c r="J834" s="30"/>
      <c r="K834" s="42" t="s">
        <v>30455</v>
      </c>
      <c r="L834" s="65" t="s">
        <v>34044</v>
      </c>
      <c r="M834" s="29" t="s">
        <v>31913</v>
      </c>
      <c r="N834" s="51" t="str">
        <f>VLOOKUP(M834,'BMC Master'!$C$3:$E$100,3,0)</f>
        <v>1053</v>
      </c>
      <c r="O834" s="7" t="s">
        <v>34050</v>
      </c>
      <c r="P834" s="9">
        <v>34279</v>
      </c>
      <c r="Q834" s="7" t="s">
        <v>34062</v>
      </c>
      <c r="R834" s="29">
        <v>8873555153</v>
      </c>
      <c r="S834" s="38" t="s">
        <v>34063</v>
      </c>
      <c r="T834" s="7" t="s">
        <v>31970</v>
      </c>
      <c r="U834" s="7" t="s">
        <v>34064</v>
      </c>
      <c r="V834" s="7" t="s">
        <v>34079</v>
      </c>
      <c r="W834" s="7" t="s">
        <v>33258</v>
      </c>
      <c r="X834" s="7" t="s">
        <v>31957</v>
      </c>
      <c r="Y834" s="7" t="s">
        <v>31958</v>
      </c>
    </row>
    <row r="835" spans="2:25" hidden="1" x14ac:dyDescent="0.25">
      <c r="B835" s="7" t="s">
        <v>58</v>
      </c>
      <c r="C835" s="30" t="s">
        <v>30610</v>
      </c>
      <c r="D835" s="7" t="s">
        <v>34035</v>
      </c>
      <c r="E835" s="9">
        <v>45915</v>
      </c>
      <c r="F835" s="47" t="s">
        <v>26454</v>
      </c>
      <c r="G835" s="30">
        <f t="shared" si="1124"/>
        <v>88</v>
      </c>
      <c r="H835" s="30" t="str">
        <f t="shared" si="1125"/>
        <v>0088</v>
      </c>
      <c r="I835" s="31" t="str">
        <f t="shared" si="1126"/>
        <v>10530088</v>
      </c>
      <c r="J835" s="30"/>
      <c r="K835" s="42" t="s">
        <v>30455</v>
      </c>
      <c r="L835" s="65" t="s">
        <v>34045</v>
      </c>
      <c r="M835" s="29" t="s">
        <v>31913</v>
      </c>
      <c r="N835" s="51" t="str">
        <f>VLOOKUP(M835,'BMC Master'!$C$3:$E$100,3,0)</f>
        <v>1053</v>
      </c>
      <c r="O835" s="7" t="s">
        <v>34051</v>
      </c>
      <c r="P835" s="9">
        <v>32815</v>
      </c>
      <c r="Q835" s="7" t="s">
        <v>34065</v>
      </c>
      <c r="R835" s="29">
        <v>6205052307</v>
      </c>
      <c r="S835" s="38" t="s">
        <v>34066</v>
      </c>
      <c r="T835" s="7" t="s">
        <v>1230</v>
      </c>
      <c r="U835" s="7"/>
      <c r="V835" s="7"/>
      <c r="W835" s="7" t="s">
        <v>30742</v>
      </c>
      <c r="X835" s="7" t="s">
        <v>31957</v>
      </c>
      <c r="Y835" s="7" t="s">
        <v>31958</v>
      </c>
    </row>
    <row r="836" spans="2:25" hidden="1" x14ac:dyDescent="0.25">
      <c r="B836" s="7" t="s">
        <v>58</v>
      </c>
      <c r="C836" s="30" t="s">
        <v>30610</v>
      </c>
      <c r="D836" s="7" t="s">
        <v>34036</v>
      </c>
      <c r="E836" s="9">
        <v>45915</v>
      </c>
      <c r="F836" s="47" t="s">
        <v>26454</v>
      </c>
      <c r="G836" s="30">
        <f t="shared" si="1124"/>
        <v>89</v>
      </c>
      <c r="H836" s="30" t="str">
        <f t="shared" si="1125"/>
        <v>0089</v>
      </c>
      <c r="I836" s="31" t="str">
        <f t="shared" si="1126"/>
        <v>10530089</v>
      </c>
      <c r="J836" s="30"/>
      <c r="K836" s="42" t="s">
        <v>30455</v>
      </c>
      <c r="L836" s="65" t="s">
        <v>34046</v>
      </c>
      <c r="M836" s="29" t="s">
        <v>31913</v>
      </c>
      <c r="N836" s="51" t="str">
        <f>VLOOKUP(M836,'BMC Master'!$C$3:$E$100,3,0)</f>
        <v>1053</v>
      </c>
      <c r="O836" s="7" t="s">
        <v>34052</v>
      </c>
      <c r="P836" s="9">
        <v>37987</v>
      </c>
      <c r="Q836" s="7" t="s">
        <v>34067</v>
      </c>
      <c r="R836" s="29">
        <v>8210731649</v>
      </c>
      <c r="S836" s="38" t="s">
        <v>34068</v>
      </c>
      <c r="T836" s="7" t="s">
        <v>26584</v>
      </c>
      <c r="U836" s="7" t="s">
        <v>32031</v>
      </c>
      <c r="V836" s="7" t="s">
        <v>32953</v>
      </c>
      <c r="W836" s="7" t="s">
        <v>30742</v>
      </c>
      <c r="X836" s="7" t="s">
        <v>31957</v>
      </c>
      <c r="Y836" s="7" t="s">
        <v>31958</v>
      </c>
    </row>
    <row r="837" spans="2:25" hidden="1" x14ac:dyDescent="0.25">
      <c r="B837" s="7" t="s">
        <v>58</v>
      </c>
      <c r="C837" s="30" t="s">
        <v>30610</v>
      </c>
      <c r="D837" s="7" t="s">
        <v>34037</v>
      </c>
      <c r="E837" s="9">
        <v>45915</v>
      </c>
      <c r="F837" s="47" t="s">
        <v>26454</v>
      </c>
      <c r="G837" s="30">
        <f t="shared" si="1124"/>
        <v>90</v>
      </c>
      <c r="H837" s="30" t="str">
        <f t="shared" si="1125"/>
        <v>0090</v>
      </c>
      <c r="I837" s="31" t="str">
        <f t="shared" si="1126"/>
        <v>10530090</v>
      </c>
      <c r="J837" s="30"/>
      <c r="K837" s="42" t="s">
        <v>30455</v>
      </c>
      <c r="L837" s="65" t="s">
        <v>34084</v>
      </c>
      <c r="M837" s="29" t="s">
        <v>31913</v>
      </c>
      <c r="N837" s="51" t="str">
        <f>VLOOKUP(M837,'BMC Master'!$C$3:$E$100,3,0)</f>
        <v>1053</v>
      </c>
      <c r="O837" s="7" t="s">
        <v>34053</v>
      </c>
      <c r="P837" s="9">
        <v>31413</v>
      </c>
      <c r="Q837" s="7" t="s">
        <v>34069</v>
      </c>
      <c r="R837" s="29">
        <v>8877082992</v>
      </c>
      <c r="S837" s="38" t="s">
        <v>34070</v>
      </c>
      <c r="T837" s="7" t="s">
        <v>34071</v>
      </c>
      <c r="U837" s="7" t="s">
        <v>1021</v>
      </c>
      <c r="V837" s="7" t="s">
        <v>1196</v>
      </c>
      <c r="W837" s="7" t="s">
        <v>1600</v>
      </c>
      <c r="X837" s="7" t="s">
        <v>31957</v>
      </c>
      <c r="Y837" s="7" t="s">
        <v>31958</v>
      </c>
    </row>
    <row r="838" spans="2:25" hidden="1" x14ac:dyDescent="0.25">
      <c r="B838" s="7" t="s">
        <v>58</v>
      </c>
      <c r="C838" s="30" t="s">
        <v>30610</v>
      </c>
      <c r="D838" s="7" t="s">
        <v>34221</v>
      </c>
      <c r="E838" s="9">
        <v>45939</v>
      </c>
      <c r="F838" s="47" t="s">
        <v>26454</v>
      </c>
      <c r="G838" s="30">
        <f t="shared" ref="G838:G839" si="1127">IF(M838=M837,G837+1,1)</f>
        <v>91</v>
      </c>
      <c r="H838" s="30" t="str">
        <f t="shared" ref="H838:H839" si="1128">TEXT(G838,"0000")</f>
        <v>0091</v>
      </c>
      <c r="I838" s="31" t="str">
        <f t="shared" ref="I838:I839" si="1129">CONCATENATE(N838,H838)</f>
        <v>10530091</v>
      </c>
      <c r="J838" s="30"/>
      <c r="K838" s="42" t="s">
        <v>23380</v>
      </c>
      <c r="L838" s="65" t="s">
        <v>34223</v>
      </c>
      <c r="M838" s="29" t="s">
        <v>31913</v>
      </c>
      <c r="N838" s="51" t="str">
        <f>VLOOKUP(M838,'BMC Master'!$C$3:$E$100,3,0)</f>
        <v>1053</v>
      </c>
      <c r="O838" s="7" t="s">
        <v>1072</v>
      </c>
      <c r="P838" s="9">
        <v>33970</v>
      </c>
      <c r="Q838" s="7" t="s">
        <v>34225</v>
      </c>
      <c r="R838" s="29">
        <v>8651919293</v>
      </c>
      <c r="S838" s="38" t="s">
        <v>34226</v>
      </c>
      <c r="T838" s="7" t="s">
        <v>1251</v>
      </c>
      <c r="U838" s="7" t="s">
        <v>34227</v>
      </c>
      <c r="V838" s="7" t="s">
        <v>34228</v>
      </c>
      <c r="W838" s="7" t="s">
        <v>32181</v>
      </c>
      <c r="X838" s="7" t="s">
        <v>31957</v>
      </c>
      <c r="Y838" s="7" t="s">
        <v>31958</v>
      </c>
    </row>
    <row r="839" spans="2:25" hidden="1" x14ac:dyDescent="0.25">
      <c r="B839" s="7" t="s">
        <v>58</v>
      </c>
      <c r="C839" s="30" t="s">
        <v>30610</v>
      </c>
      <c r="D839" s="7" t="s">
        <v>34222</v>
      </c>
      <c r="E839" s="9">
        <v>45939</v>
      </c>
      <c r="F839" s="47" t="s">
        <v>26454</v>
      </c>
      <c r="G839" s="30">
        <f t="shared" si="1127"/>
        <v>92</v>
      </c>
      <c r="H839" s="30" t="str">
        <f t="shared" si="1128"/>
        <v>0092</v>
      </c>
      <c r="I839" s="31" t="str">
        <f t="shared" si="1129"/>
        <v>10530092</v>
      </c>
      <c r="J839" s="30"/>
      <c r="K839" s="42" t="s">
        <v>23380</v>
      </c>
      <c r="L839" s="65" t="s">
        <v>34224</v>
      </c>
      <c r="M839" s="29" t="s">
        <v>31913</v>
      </c>
      <c r="N839" s="51" t="str">
        <f>VLOOKUP(M839,'BMC Master'!$C$3:$E$100,3,0)</f>
        <v>1053</v>
      </c>
      <c r="O839" s="7" t="s">
        <v>34229</v>
      </c>
      <c r="P839" s="9">
        <v>37683</v>
      </c>
      <c r="Q839" s="7" t="s">
        <v>34230</v>
      </c>
      <c r="R839" s="29">
        <v>9835585378</v>
      </c>
      <c r="S839" s="38" t="s">
        <v>34231</v>
      </c>
      <c r="T839" s="7" t="s">
        <v>1224</v>
      </c>
      <c r="U839" s="7" t="s">
        <v>31951</v>
      </c>
      <c r="V839" s="7" t="s">
        <v>33849</v>
      </c>
      <c r="W839" s="7" t="s">
        <v>33258</v>
      </c>
      <c r="X839" s="7" t="s">
        <v>31957</v>
      </c>
      <c r="Y839" s="7" t="s">
        <v>31958</v>
      </c>
    </row>
    <row r="840" spans="2:25" hidden="1" x14ac:dyDescent="0.25">
      <c r="B840" s="7" t="s">
        <v>58</v>
      </c>
      <c r="C840" s="30" t="s">
        <v>30610</v>
      </c>
      <c r="D840" s="7" t="s">
        <v>34237</v>
      </c>
      <c r="E840" s="9">
        <v>45939</v>
      </c>
      <c r="F840" s="47" t="s">
        <v>26454</v>
      </c>
      <c r="G840" s="30">
        <f t="shared" ref="G840" si="1130">IF(M840=M839,G839+1,1)</f>
        <v>93</v>
      </c>
      <c r="H840" s="30" t="str">
        <f t="shared" ref="H840" si="1131">TEXT(G840,"0000")</f>
        <v>0093</v>
      </c>
      <c r="I840" s="31" t="str">
        <f t="shared" ref="I840" si="1132">CONCATENATE(N840,H840)</f>
        <v>10530093</v>
      </c>
      <c r="J840" s="30"/>
      <c r="K840" s="42" t="s">
        <v>23380</v>
      </c>
      <c r="L840" s="65" t="s">
        <v>34238</v>
      </c>
      <c r="M840" s="29" t="s">
        <v>31913</v>
      </c>
      <c r="N840" s="51" t="str">
        <f>VLOOKUP(M840,'BMC Master'!$C$3:$E$100,3,0)</f>
        <v>1053</v>
      </c>
      <c r="O840" s="7" t="s">
        <v>733</v>
      </c>
      <c r="P840" s="9">
        <v>28168</v>
      </c>
      <c r="Q840" s="7" t="s">
        <v>34239</v>
      </c>
      <c r="R840" s="29">
        <v>8051458384</v>
      </c>
      <c r="S840" s="38" t="s">
        <v>34240</v>
      </c>
      <c r="T840" s="7" t="s">
        <v>872</v>
      </c>
      <c r="U840" s="7" t="s">
        <v>32081</v>
      </c>
      <c r="V840" s="7" t="s">
        <v>32949</v>
      </c>
      <c r="W840" s="7" t="s">
        <v>33258</v>
      </c>
      <c r="X840" s="7" t="s">
        <v>31957</v>
      </c>
      <c r="Y840" s="7" t="s">
        <v>31958</v>
      </c>
    </row>
    <row r="841" spans="2:25" hidden="1" x14ac:dyDescent="0.25">
      <c r="B841" s="7" t="s">
        <v>58</v>
      </c>
      <c r="C841" s="30" t="s">
        <v>30610</v>
      </c>
      <c r="D841" s="7" t="s">
        <v>34410</v>
      </c>
      <c r="E841" s="9">
        <v>45968</v>
      </c>
      <c r="F841" s="47" t="s">
        <v>26454</v>
      </c>
      <c r="G841" s="30">
        <f t="shared" ref="G841:G842" si="1133">IF(M841=M840,G840+1,1)</f>
        <v>94</v>
      </c>
      <c r="H841" s="30" t="str">
        <f t="shared" ref="H841:H842" si="1134">TEXT(G841,"0000")</f>
        <v>0094</v>
      </c>
      <c r="I841" s="31" t="str">
        <f t="shared" ref="I841:I842" si="1135">CONCATENATE(N841,H841)</f>
        <v>10530094</v>
      </c>
      <c r="J841" s="30"/>
      <c r="K841" s="42" t="s">
        <v>30455</v>
      </c>
      <c r="L841" s="65" t="s">
        <v>34412</v>
      </c>
      <c r="M841" s="29" t="s">
        <v>31913</v>
      </c>
      <c r="N841" s="51" t="str">
        <f>VLOOKUP(M841,'BMC Master'!$C$3:$E$100,3,0)</f>
        <v>1053</v>
      </c>
      <c r="O841" s="7" t="s">
        <v>32565</v>
      </c>
      <c r="P841" s="9">
        <v>36911</v>
      </c>
      <c r="Q841" s="7" t="s">
        <v>34415</v>
      </c>
      <c r="R841" s="29">
        <v>6209842562</v>
      </c>
      <c r="S841" s="38" t="s">
        <v>34417</v>
      </c>
      <c r="T841" s="7" t="s">
        <v>798</v>
      </c>
      <c r="U841" s="7" t="s">
        <v>32026</v>
      </c>
      <c r="V841" s="7" t="s">
        <v>32953</v>
      </c>
      <c r="W841" s="7" t="s">
        <v>33258</v>
      </c>
      <c r="X841" s="7" t="s">
        <v>31957</v>
      </c>
      <c r="Y841" s="7" t="s">
        <v>31958</v>
      </c>
    </row>
    <row r="842" spans="2:25" hidden="1" x14ac:dyDescent="0.25">
      <c r="B842" s="7" t="s">
        <v>58</v>
      </c>
      <c r="C842" s="30" t="s">
        <v>30610</v>
      </c>
      <c r="D842" s="7" t="s">
        <v>34411</v>
      </c>
      <c r="E842" s="9">
        <v>45968</v>
      </c>
      <c r="F842" s="47" t="s">
        <v>26454</v>
      </c>
      <c r="G842" s="30">
        <f t="shared" si="1133"/>
        <v>95</v>
      </c>
      <c r="H842" s="30" t="str">
        <f t="shared" si="1134"/>
        <v>0095</v>
      </c>
      <c r="I842" s="31" t="str">
        <f t="shared" si="1135"/>
        <v>10530095</v>
      </c>
      <c r="J842" s="30"/>
      <c r="K842" s="42" t="s">
        <v>30455</v>
      </c>
      <c r="L842" s="65" t="s">
        <v>34413</v>
      </c>
      <c r="M842" s="29" t="s">
        <v>31913</v>
      </c>
      <c r="N842" s="51" t="str">
        <f>VLOOKUP(M842,'BMC Master'!$C$3:$E$100,3,0)</f>
        <v>1053</v>
      </c>
      <c r="O842" s="7" t="s">
        <v>34414</v>
      </c>
      <c r="P842" s="9">
        <v>33604</v>
      </c>
      <c r="Q842" s="7" t="s">
        <v>34416</v>
      </c>
      <c r="R842" s="29">
        <v>6202068236</v>
      </c>
      <c r="S842" s="38" t="s">
        <v>34418</v>
      </c>
      <c r="T842" s="7" t="s">
        <v>734</v>
      </c>
      <c r="U842" s="7" t="s">
        <v>17781</v>
      </c>
      <c r="V842" s="7" t="s">
        <v>32953</v>
      </c>
      <c r="W842" s="7" t="s">
        <v>33258</v>
      </c>
      <c r="X842" s="7" t="s">
        <v>31957</v>
      </c>
      <c r="Y842" s="7" t="s">
        <v>31958</v>
      </c>
    </row>
    <row r="843" spans="2:25" hidden="1" x14ac:dyDescent="0.25">
      <c r="B843" s="7" t="s">
        <v>58</v>
      </c>
      <c r="C843" s="30" t="s">
        <v>30610</v>
      </c>
      <c r="D843" s="7" t="s">
        <v>34527</v>
      </c>
      <c r="E843" s="9">
        <v>45986</v>
      </c>
      <c r="F843" s="47" t="s">
        <v>26454</v>
      </c>
      <c r="G843" s="30">
        <f t="shared" ref="G843:G846" si="1136">IF(M843=M842,G842+1,1)</f>
        <v>96</v>
      </c>
      <c r="H843" s="30" t="str">
        <f t="shared" ref="H843:H846" si="1137">TEXT(G843,"0000")</f>
        <v>0096</v>
      </c>
      <c r="I843" s="31" t="str">
        <f t="shared" ref="I843:I846" si="1138">CONCATENATE(N843,H843)</f>
        <v>10530096</v>
      </c>
      <c r="J843" s="30"/>
      <c r="K843" s="42" t="s">
        <v>23380</v>
      </c>
      <c r="L843" s="65" t="s">
        <v>34531</v>
      </c>
      <c r="M843" s="29" t="s">
        <v>31913</v>
      </c>
      <c r="N843" s="51" t="str">
        <f>VLOOKUP(M843,'BMC Master'!$C$3:$E$100,3,0)</f>
        <v>1053</v>
      </c>
      <c r="O843" s="7" t="s">
        <v>8635</v>
      </c>
      <c r="P843" s="9">
        <v>35462</v>
      </c>
      <c r="Q843" s="7" t="s">
        <v>34535</v>
      </c>
      <c r="R843" s="29">
        <v>6200365022</v>
      </c>
      <c r="S843" s="38" t="s">
        <v>34536</v>
      </c>
      <c r="T843" s="7" t="s">
        <v>1008</v>
      </c>
      <c r="U843" s="7" t="s">
        <v>32081</v>
      </c>
      <c r="V843" s="7" t="s">
        <v>32949</v>
      </c>
      <c r="W843" s="7" t="s">
        <v>32181</v>
      </c>
      <c r="X843" s="7" t="s">
        <v>31957</v>
      </c>
      <c r="Y843" s="7" t="s">
        <v>31958</v>
      </c>
    </row>
    <row r="844" spans="2:25" hidden="1" x14ac:dyDescent="0.25">
      <c r="B844" s="7" t="s">
        <v>58</v>
      </c>
      <c r="C844" s="30" t="s">
        <v>30610</v>
      </c>
      <c r="D844" s="7" t="s">
        <v>34528</v>
      </c>
      <c r="E844" s="9">
        <v>45986</v>
      </c>
      <c r="F844" s="47" t="s">
        <v>26454</v>
      </c>
      <c r="G844" s="30">
        <f t="shared" si="1136"/>
        <v>97</v>
      </c>
      <c r="H844" s="30" t="str">
        <f t="shared" si="1137"/>
        <v>0097</v>
      </c>
      <c r="I844" s="31" t="str">
        <f t="shared" si="1138"/>
        <v>10530097</v>
      </c>
      <c r="J844" s="30"/>
      <c r="K844" s="42" t="s">
        <v>23380</v>
      </c>
      <c r="L844" s="65" t="s">
        <v>34532</v>
      </c>
      <c r="M844" s="29" t="s">
        <v>31913</v>
      </c>
      <c r="N844" s="51" t="str">
        <f>VLOOKUP(M844,'BMC Master'!$C$3:$E$100,3,0)</f>
        <v>1053</v>
      </c>
      <c r="O844" s="7" t="s">
        <v>34537</v>
      </c>
      <c r="P844" s="9">
        <v>30682</v>
      </c>
      <c r="Q844" s="7" t="s">
        <v>34538</v>
      </c>
      <c r="R844" s="29">
        <v>7033734565</v>
      </c>
      <c r="S844" s="38" t="s">
        <v>34539</v>
      </c>
      <c r="T844" s="7" t="s">
        <v>699</v>
      </c>
      <c r="U844" s="7" t="s">
        <v>32031</v>
      </c>
      <c r="V844" s="7" t="s">
        <v>32953</v>
      </c>
      <c r="W844" s="7" t="s">
        <v>33258</v>
      </c>
      <c r="X844" s="7" t="s">
        <v>31957</v>
      </c>
      <c r="Y844" s="7" t="s">
        <v>31958</v>
      </c>
    </row>
    <row r="845" spans="2:25" hidden="1" x14ac:dyDescent="0.25">
      <c r="B845" s="7" t="s">
        <v>58</v>
      </c>
      <c r="C845" s="30" t="s">
        <v>30610</v>
      </c>
      <c r="D845" s="7" t="s">
        <v>34529</v>
      </c>
      <c r="E845" s="9">
        <v>45986</v>
      </c>
      <c r="F845" s="47" t="s">
        <v>26454</v>
      </c>
      <c r="G845" s="30">
        <f t="shared" si="1136"/>
        <v>98</v>
      </c>
      <c r="H845" s="30" t="str">
        <f t="shared" si="1137"/>
        <v>0098</v>
      </c>
      <c r="I845" s="31" t="str">
        <f t="shared" si="1138"/>
        <v>10530098</v>
      </c>
      <c r="J845" s="30"/>
      <c r="K845" s="42" t="s">
        <v>23380</v>
      </c>
      <c r="L845" s="65" t="s">
        <v>34533</v>
      </c>
      <c r="M845" s="29" t="s">
        <v>31913</v>
      </c>
      <c r="N845" s="51" t="str">
        <f>VLOOKUP(M845,'BMC Master'!$C$3:$E$100,3,0)</f>
        <v>1053</v>
      </c>
      <c r="O845" s="7" t="s">
        <v>2357</v>
      </c>
      <c r="P845" s="9">
        <v>27760</v>
      </c>
      <c r="Q845" s="7" t="s">
        <v>34540</v>
      </c>
      <c r="R845" s="29">
        <v>9931641528</v>
      </c>
      <c r="S845" s="38" t="s">
        <v>34541</v>
      </c>
      <c r="T845" s="7" t="s">
        <v>34542</v>
      </c>
      <c r="U845" s="7" t="s">
        <v>17794</v>
      </c>
      <c r="V845" s="7" t="s">
        <v>34543</v>
      </c>
      <c r="W845" s="7" t="s">
        <v>31945</v>
      </c>
      <c r="X845" s="7" t="s">
        <v>31957</v>
      </c>
      <c r="Y845" s="7" t="s">
        <v>31958</v>
      </c>
    </row>
    <row r="846" spans="2:25" hidden="1" x14ac:dyDescent="0.25">
      <c r="B846" s="7" t="s">
        <v>58</v>
      </c>
      <c r="C846" s="30" t="s">
        <v>30610</v>
      </c>
      <c r="D846" s="7" t="s">
        <v>34530</v>
      </c>
      <c r="E846" s="9">
        <v>45986</v>
      </c>
      <c r="F846" s="47" t="s">
        <v>26454</v>
      </c>
      <c r="G846" s="30">
        <f t="shared" si="1136"/>
        <v>99</v>
      </c>
      <c r="H846" s="30" t="str">
        <f t="shared" si="1137"/>
        <v>0099</v>
      </c>
      <c r="I846" s="31" t="str">
        <f t="shared" si="1138"/>
        <v>10530099</v>
      </c>
      <c r="J846" s="30"/>
      <c r="K846" s="42" t="s">
        <v>30455</v>
      </c>
      <c r="L846" s="65" t="s">
        <v>34534</v>
      </c>
      <c r="M846" s="29" t="s">
        <v>31913</v>
      </c>
      <c r="N846" s="51" t="str">
        <f>VLOOKUP(M846,'BMC Master'!$C$3:$E$100,3,0)</f>
        <v>1053</v>
      </c>
      <c r="O846" s="7" t="s">
        <v>2311</v>
      </c>
      <c r="P846" s="9">
        <v>32224</v>
      </c>
      <c r="Q846" s="7" t="s">
        <v>34544</v>
      </c>
      <c r="R846" s="29">
        <v>9199747096</v>
      </c>
      <c r="S846" s="38" t="s">
        <v>34545</v>
      </c>
      <c r="T846" s="7" t="s">
        <v>1224</v>
      </c>
      <c r="U846" s="7" t="s">
        <v>31997</v>
      </c>
      <c r="V846" s="7" t="s">
        <v>33793</v>
      </c>
      <c r="W846" s="7" t="s">
        <v>31945</v>
      </c>
      <c r="X846" s="7" t="s">
        <v>31957</v>
      </c>
      <c r="Y846" s="7" t="s">
        <v>31958</v>
      </c>
    </row>
    <row r="847" spans="2:25" hidden="1" x14ac:dyDescent="0.25">
      <c r="B847" s="7" t="s">
        <v>58</v>
      </c>
      <c r="C847" s="30" t="s">
        <v>30610</v>
      </c>
      <c r="D847" s="7" t="s">
        <v>34879</v>
      </c>
      <c r="E847" s="9">
        <v>46020</v>
      </c>
      <c r="F847" s="47" t="s">
        <v>26454</v>
      </c>
      <c r="G847" s="30">
        <f t="shared" ref="G847:G849" si="1139">IF(M847=M846,G846+1,1)</f>
        <v>100</v>
      </c>
      <c r="H847" s="30" t="str">
        <f t="shared" ref="H847:H849" si="1140">TEXT(G847,"0000")</f>
        <v>0100</v>
      </c>
      <c r="I847" s="31" t="str">
        <f t="shared" ref="I847:I849" si="1141">CONCATENATE(N847,H847)</f>
        <v>10530100</v>
      </c>
      <c r="J847" s="30"/>
      <c r="K847" s="42" t="s">
        <v>23380</v>
      </c>
      <c r="L847" s="65" t="s">
        <v>34882</v>
      </c>
      <c r="M847" s="29" t="s">
        <v>31913</v>
      </c>
      <c r="N847" s="51" t="str">
        <f>VLOOKUP(M847,'BMC Master'!$C$3:$E$100,3,0)</f>
        <v>1053</v>
      </c>
      <c r="O847" s="7" t="s">
        <v>34885</v>
      </c>
      <c r="P847" s="9">
        <v>34487</v>
      </c>
      <c r="Q847" s="7" t="s">
        <v>684</v>
      </c>
      <c r="R847" s="29">
        <v>9835830662</v>
      </c>
      <c r="S847" s="38" t="s">
        <v>34886</v>
      </c>
      <c r="T847" s="7" t="s">
        <v>727</v>
      </c>
      <c r="U847" s="7" t="s">
        <v>31954</v>
      </c>
      <c r="V847" s="7" t="s">
        <v>31955</v>
      </c>
      <c r="W847" s="7" t="s">
        <v>32181</v>
      </c>
      <c r="X847" s="7" t="s">
        <v>31957</v>
      </c>
      <c r="Y847" s="7" t="s">
        <v>31958</v>
      </c>
    </row>
    <row r="848" spans="2:25" hidden="1" x14ac:dyDescent="0.25">
      <c r="B848" s="7" t="s">
        <v>58</v>
      </c>
      <c r="C848" s="30" t="s">
        <v>30610</v>
      </c>
      <c r="D848" s="7" t="s">
        <v>34880</v>
      </c>
      <c r="E848" s="9">
        <v>46020</v>
      </c>
      <c r="F848" s="47" t="s">
        <v>26454</v>
      </c>
      <c r="G848" s="30">
        <f t="shared" si="1139"/>
        <v>101</v>
      </c>
      <c r="H848" s="30" t="str">
        <f t="shared" si="1140"/>
        <v>0101</v>
      </c>
      <c r="I848" s="31" t="str">
        <f t="shared" si="1141"/>
        <v>10530101</v>
      </c>
      <c r="J848" s="30"/>
      <c r="K848" s="42" t="s">
        <v>23380</v>
      </c>
      <c r="L848" s="65" t="s">
        <v>34883</v>
      </c>
      <c r="M848" s="29" t="s">
        <v>31913</v>
      </c>
      <c r="N848" s="51" t="str">
        <f>VLOOKUP(M848,'BMC Master'!$C$3:$E$100,3,0)</f>
        <v>1053</v>
      </c>
      <c r="O848" s="7" t="s">
        <v>34887</v>
      </c>
      <c r="P848" s="9">
        <v>36811</v>
      </c>
      <c r="Q848" s="7" t="s">
        <v>34888</v>
      </c>
      <c r="R848" s="29">
        <v>7541848218</v>
      </c>
      <c r="S848" s="38" t="s">
        <v>34889</v>
      </c>
      <c r="T848" s="7" t="s">
        <v>1251</v>
      </c>
      <c r="U848" s="7" t="s">
        <v>34227</v>
      </c>
      <c r="V848" s="7" t="s">
        <v>34228</v>
      </c>
      <c r="W848" s="7" t="s">
        <v>32181</v>
      </c>
      <c r="X848" s="7" t="s">
        <v>31957</v>
      </c>
      <c r="Y848" s="7" t="s">
        <v>31958</v>
      </c>
    </row>
    <row r="849" spans="2:25" hidden="1" x14ac:dyDescent="0.25">
      <c r="B849" s="7" t="s">
        <v>58</v>
      </c>
      <c r="C849" s="30" t="s">
        <v>30610</v>
      </c>
      <c r="D849" s="7" t="s">
        <v>34881</v>
      </c>
      <c r="E849" s="9">
        <v>46020</v>
      </c>
      <c r="F849" s="47" t="s">
        <v>26454</v>
      </c>
      <c r="G849" s="30">
        <f t="shared" si="1139"/>
        <v>102</v>
      </c>
      <c r="H849" s="30" t="str">
        <f t="shared" si="1140"/>
        <v>0102</v>
      </c>
      <c r="I849" s="31" t="str">
        <f t="shared" si="1141"/>
        <v>10530102</v>
      </c>
      <c r="J849" s="30"/>
      <c r="K849" s="42" t="s">
        <v>23380</v>
      </c>
      <c r="L849" s="65" t="s">
        <v>34884</v>
      </c>
      <c r="M849" s="29" t="s">
        <v>31913</v>
      </c>
      <c r="N849" s="51" t="str">
        <f>VLOOKUP(M849,'BMC Master'!$C$3:$E$100,3,0)</f>
        <v>1053</v>
      </c>
      <c r="O849" s="7" t="s">
        <v>34890</v>
      </c>
      <c r="P849" s="9">
        <v>34700</v>
      </c>
      <c r="Q849" s="7" t="s">
        <v>914</v>
      </c>
      <c r="R849" s="29">
        <v>7079170358</v>
      </c>
      <c r="S849" s="38" t="s">
        <v>34891</v>
      </c>
      <c r="T849" s="7" t="s">
        <v>33882</v>
      </c>
      <c r="U849" s="7" t="s">
        <v>747</v>
      </c>
      <c r="V849" s="7" t="s">
        <v>34892</v>
      </c>
      <c r="W849" s="7" t="s">
        <v>32027</v>
      </c>
      <c r="X849" s="7" t="s">
        <v>31957</v>
      </c>
      <c r="Y849" s="7" t="s">
        <v>31958</v>
      </c>
    </row>
    <row r="850" spans="2:25" hidden="1" x14ac:dyDescent="0.25">
      <c r="B850" s="7" t="s">
        <v>58</v>
      </c>
      <c r="C850" s="30" t="s">
        <v>30610</v>
      </c>
      <c r="D850" s="7" t="s">
        <v>34942</v>
      </c>
      <c r="E850" s="9">
        <v>46028</v>
      </c>
      <c r="F850" s="47" t="s">
        <v>26454</v>
      </c>
      <c r="G850" s="30">
        <f t="shared" ref="G850" si="1142">IF(M850=M849,G849+1,1)</f>
        <v>103</v>
      </c>
      <c r="H850" s="30" t="str">
        <f t="shared" ref="H850" si="1143">TEXT(G850,"0000")</f>
        <v>0103</v>
      </c>
      <c r="I850" s="31" t="str">
        <f t="shared" ref="I850" si="1144">CONCATENATE(N850,H850)</f>
        <v>10530103</v>
      </c>
      <c r="J850" s="30"/>
      <c r="K850" s="42" t="s">
        <v>23380</v>
      </c>
      <c r="L850" s="65" t="s">
        <v>34943</v>
      </c>
      <c r="M850" s="29" t="s">
        <v>31913</v>
      </c>
      <c r="N850" s="51" t="str">
        <f>VLOOKUP(M850,'BMC Master'!$C$3:$E$100,3,0)</f>
        <v>1053</v>
      </c>
      <c r="O850" s="7" t="s">
        <v>237</v>
      </c>
      <c r="P850" s="9">
        <v>34773</v>
      </c>
      <c r="Q850" s="7" t="s">
        <v>34944</v>
      </c>
      <c r="R850" s="29">
        <v>8651337471</v>
      </c>
      <c r="S850" s="38" t="s">
        <v>34945</v>
      </c>
      <c r="T850" s="7" t="s">
        <v>1008</v>
      </c>
      <c r="U850" s="7" t="s">
        <v>33329</v>
      </c>
      <c r="V850" s="7" t="s">
        <v>33330</v>
      </c>
      <c r="W850" s="7"/>
      <c r="X850" s="7" t="s">
        <v>31957</v>
      </c>
      <c r="Y850" s="7" t="s">
        <v>31958</v>
      </c>
    </row>
    <row r="851" spans="2:25" hidden="1" x14ac:dyDescent="0.25">
      <c r="B851" s="7" t="s">
        <v>58</v>
      </c>
      <c r="C851" s="30" t="s">
        <v>30610</v>
      </c>
      <c r="D851" s="7" t="s">
        <v>35084</v>
      </c>
      <c r="E851" s="9">
        <v>46041</v>
      </c>
      <c r="F851" s="47" t="s">
        <v>26454</v>
      </c>
      <c r="G851" s="30">
        <f t="shared" ref="G851" si="1145">IF(M851=M850,G850+1,1)</f>
        <v>104</v>
      </c>
      <c r="H851" s="30" t="str">
        <f t="shared" ref="H851" si="1146">TEXT(G851,"0000")</f>
        <v>0104</v>
      </c>
      <c r="I851" s="31" t="str">
        <f t="shared" ref="I851" si="1147">CONCATENATE(N851,H851)</f>
        <v>10530104</v>
      </c>
      <c r="J851" s="30"/>
      <c r="K851" s="42" t="s">
        <v>30455</v>
      </c>
      <c r="L851" s="65" t="s">
        <v>35085</v>
      </c>
      <c r="M851" s="29" t="s">
        <v>31913</v>
      </c>
      <c r="N851" s="51" t="str">
        <f>VLOOKUP(M851,'BMC Master'!$C$3:$E$100,3,0)</f>
        <v>1053</v>
      </c>
      <c r="O851" s="7" t="s">
        <v>35086</v>
      </c>
      <c r="P851" s="9">
        <v>26665</v>
      </c>
      <c r="Q851" s="7" t="s">
        <v>35087</v>
      </c>
      <c r="R851" s="29">
        <v>8810306165</v>
      </c>
      <c r="S851" s="38" t="s">
        <v>35088</v>
      </c>
      <c r="T851" s="7" t="s">
        <v>35089</v>
      </c>
      <c r="U851" s="7" t="s">
        <v>35090</v>
      </c>
      <c r="V851" s="7" t="s">
        <v>35091</v>
      </c>
      <c r="W851" s="7" t="s">
        <v>32181</v>
      </c>
      <c r="X851" s="7" t="s">
        <v>31957</v>
      </c>
      <c r="Y851" s="7" t="s">
        <v>31958</v>
      </c>
    </row>
    <row r="852" spans="2:25" hidden="1" x14ac:dyDescent="0.25">
      <c r="B852" s="7" t="s">
        <v>58</v>
      </c>
      <c r="C852" s="30" t="s">
        <v>30610</v>
      </c>
      <c r="D852" s="7" t="s">
        <v>35425</v>
      </c>
      <c r="E852" s="9">
        <v>46063</v>
      </c>
      <c r="F852" s="47" t="s">
        <v>26454</v>
      </c>
      <c r="G852" s="30">
        <f t="shared" ref="G852:G854" si="1148">IF(M852=M851,G851+1,1)</f>
        <v>105</v>
      </c>
      <c r="H852" s="30" t="str">
        <f t="shared" ref="H852:H854" si="1149">TEXT(G852,"0000")</f>
        <v>0105</v>
      </c>
      <c r="I852" s="31" t="str">
        <f t="shared" ref="I852:I854" si="1150">CONCATENATE(N852,H852)</f>
        <v>10530105</v>
      </c>
      <c r="J852" s="30"/>
      <c r="K852" s="42" t="s">
        <v>23380</v>
      </c>
      <c r="L852" s="65" t="s">
        <v>35428</v>
      </c>
      <c r="M852" s="29" t="s">
        <v>31913</v>
      </c>
      <c r="N852" s="51" t="str">
        <f>VLOOKUP(M852,'BMC Master'!$C$3:$E$100,3,0)</f>
        <v>1053</v>
      </c>
      <c r="O852" s="7" t="s">
        <v>35431</v>
      </c>
      <c r="P852" s="9">
        <v>35065</v>
      </c>
      <c r="Q852" s="7" t="s">
        <v>35432</v>
      </c>
      <c r="R852" s="29">
        <v>8340115742</v>
      </c>
      <c r="S852" s="38" t="s">
        <v>35433</v>
      </c>
      <c r="T852" s="7" t="s">
        <v>750</v>
      </c>
      <c r="U852" s="7" t="s">
        <v>32086</v>
      </c>
      <c r="V852" s="7" t="s">
        <v>31912</v>
      </c>
      <c r="W852" s="7" t="s">
        <v>32027</v>
      </c>
      <c r="X852" s="7" t="s">
        <v>31957</v>
      </c>
      <c r="Y852" s="7" t="s">
        <v>31958</v>
      </c>
    </row>
    <row r="853" spans="2:25" hidden="1" x14ac:dyDescent="0.25">
      <c r="B853" s="7" t="s">
        <v>58</v>
      </c>
      <c r="C853" s="30" t="s">
        <v>30610</v>
      </c>
      <c r="D853" s="7" t="s">
        <v>35426</v>
      </c>
      <c r="E853" s="9">
        <v>46063</v>
      </c>
      <c r="F853" s="47" t="s">
        <v>26454</v>
      </c>
      <c r="G853" s="30">
        <f t="shared" si="1148"/>
        <v>106</v>
      </c>
      <c r="H853" s="30" t="str">
        <f t="shared" si="1149"/>
        <v>0106</v>
      </c>
      <c r="I853" s="31" t="str">
        <f t="shared" si="1150"/>
        <v>10530106</v>
      </c>
      <c r="J853" s="30"/>
      <c r="K853" s="42" t="s">
        <v>23380</v>
      </c>
      <c r="L853" s="65" t="s">
        <v>35429</v>
      </c>
      <c r="M853" s="29" t="s">
        <v>31913</v>
      </c>
      <c r="N853" s="51" t="str">
        <f>VLOOKUP(M853,'BMC Master'!$C$3:$E$100,3,0)</f>
        <v>1053</v>
      </c>
      <c r="O853" s="7" t="s">
        <v>35434</v>
      </c>
      <c r="P853" s="9">
        <v>37987</v>
      </c>
      <c r="Q853" s="7" t="s">
        <v>8284</v>
      </c>
      <c r="R853" s="29">
        <v>6204602348</v>
      </c>
      <c r="S853" s="38" t="s">
        <v>35435</v>
      </c>
      <c r="T853" s="7" t="s">
        <v>1230</v>
      </c>
      <c r="U853" s="7" t="s">
        <v>32390</v>
      </c>
      <c r="V853" s="7" t="s">
        <v>32180</v>
      </c>
      <c r="W853" s="7" t="s">
        <v>32181</v>
      </c>
      <c r="X853" s="7" t="s">
        <v>31957</v>
      </c>
      <c r="Y853" s="7" t="s">
        <v>31958</v>
      </c>
    </row>
    <row r="854" spans="2:25" hidden="1" x14ac:dyDescent="0.25">
      <c r="B854" s="7" t="s">
        <v>58</v>
      </c>
      <c r="C854" s="30" t="s">
        <v>30610</v>
      </c>
      <c r="D854" s="7" t="s">
        <v>35427</v>
      </c>
      <c r="E854" s="9">
        <v>46063</v>
      </c>
      <c r="F854" s="47" t="s">
        <v>26454</v>
      </c>
      <c r="G854" s="30">
        <f t="shared" si="1148"/>
        <v>107</v>
      </c>
      <c r="H854" s="30" t="str">
        <f t="shared" si="1149"/>
        <v>0107</v>
      </c>
      <c r="I854" s="31" t="str">
        <f t="shared" si="1150"/>
        <v>10530107</v>
      </c>
      <c r="J854" s="30"/>
      <c r="K854" s="42" t="s">
        <v>30455</v>
      </c>
      <c r="L854" s="65" t="s">
        <v>35430</v>
      </c>
      <c r="M854" s="29" t="s">
        <v>31913</v>
      </c>
      <c r="N854" s="51" t="str">
        <f>VLOOKUP(M854,'BMC Master'!$C$3:$E$100,3,0)</f>
        <v>1053</v>
      </c>
      <c r="O854" s="7" t="s">
        <v>181</v>
      </c>
      <c r="P854" s="9">
        <v>37005</v>
      </c>
      <c r="Q854" s="7" t="s">
        <v>35436</v>
      </c>
      <c r="R854" s="29">
        <v>7320062204</v>
      </c>
      <c r="S854" s="38" t="s">
        <v>35437</v>
      </c>
      <c r="T854" s="7" t="s">
        <v>31970</v>
      </c>
      <c r="U854" s="7" t="s">
        <v>35438</v>
      </c>
      <c r="V854" s="7" t="s">
        <v>35439</v>
      </c>
      <c r="W854" s="7" t="s">
        <v>32181</v>
      </c>
      <c r="X854" s="7" t="s">
        <v>31957</v>
      </c>
      <c r="Y854" s="7" t="s">
        <v>31958</v>
      </c>
    </row>
    <row r="855" spans="2:25" hidden="1" x14ac:dyDescent="0.25">
      <c r="B855" s="7" t="s">
        <v>58</v>
      </c>
      <c r="C855" s="30" t="s">
        <v>30610</v>
      </c>
      <c r="D855" s="7" t="s">
        <v>35534</v>
      </c>
      <c r="E855" s="9">
        <v>46073</v>
      </c>
      <c r="F855" s="47" t="s">
        <v>26454</v>
      </c>
      <c r="G855" s="30">
        <f t="shared" ref="G855:G856" si="1151">IF(M855=M854,G854+1,1)</f>
        <v>108</v>
      </c>
      <c r="H855" s="30" t="str">
        <f t="shared" ref="H855:H856" si="1152">TEXT(G855,"0000")</f>
        <v>0108</v>
      </c>
      <c r="I855" s="31" t="str">
        <f t="shared" ref="I855:I856" si="1153">CONCATENATE(N855,H855)</f>
        <v>10530108</v>
      </c>
      <c r="J855" s="30"/>
      <c r="K855" s="42" t="s">
        <v>23380</v>
      </c>
      <c r="L855" s="65" t="s">
        <v>35536</v>
      </c>
      <c r="M855" s="29" t="s">
        <v>31913</v>
      </c>
      <c r="N855" s="51" t="str">
        <f>VLOOKUP(M855,'BMC Master'!$C$3:$E$100,3,0)</f>
        <v>1053</v>
      </c>
      <c r="O855" s="7" t="s">
        <v>35538</v>
      </c>
      <c r="P855" s="9">
        <v>31121</v>
      </c>
      <c r="Q855" s="7" t="s">
        <v>35539</v>
      </c>
      <c r="R855" s="29">
        <v>6299635052</v>
      </c>
      <c r="S855" s="38" t="s">
        <v>35540</v>
      </c>
      <c r="T855" s="7" t="s">
        <v>35541</v>
      </c>
      <c r="U855" s="7" t="s">
        <v>32530</v>
      </c>
      <c r="V855" s="7" t="s">
        <v>33058</v>
      </c>
      <c r="W855" s="7" t="s">
        <v>32027</v>
      </c>
      <c r="X855" s="7" t="s">
        <v>31957</v>
      </c>
      <c r="Y855" s="7" t="s">
        <v>31958</v>
      </c>
    </row>
    <row r="856" spans="2:25" hidden="1" x14ac:dyDescent="0.25">
      <c r="B856" s="7" t="s">
        <v>58</v>
      </c>
      <c r="C856" s="30" t="s">
        <v>30610</v>
      </c>
      <c r="D856" s="7" t="s">
        <v>35535</v>
      </c>
      <c r="E856" s="9">
        <v>46073</v>
      </c>
      <c r="F856" s="47" t="s">
        <v>26454</v>
      </c>
      <c r="G856" s="30">
        <f t="shared" si="1151"/>
        <v>109</v>
      </c>
      <c r="H856" s="30" t="str">
        <f t="shared" si="1152"/>
        <v>0109</v>
      </c>
      <c r="I856" s="31" t="str">
        <f t="shared" si="1153"/>
        <v>10530109</v>
      </c>
      <c r="J856" s="30"/>
      <c r="K856" s="42" t="s">
        <v>23380</v>
      </c>
      <c r="L856" s="65" t="s">
        <v>35537</v>
      </c>
      <c r="M856" s="29" t="s">
        <v>31913</v>
      </c>
      <c r="N856" s="51" t="str">
        <f>VLOOKUP(M856,'BMC Master'!$C$3:$E$100,3,0)</f>
        <v>1053</v>
      </c>
      <c r="O856" s="7" t="s">
        <v>8648</v>
      </c>
      <c r="P856" s="9">
        <v>37165</v>
      </c>
      <c r="Q856" s="7" t="s">
        <v>34230</v>
      </c>
      <c r="R856" s="29">
        <v>7903392154</v>
      </c>
      <c r="S856" s="38" t="s">
        <v>35542</v>
      </c>
      <c r="T856" s="7" t="s">
        <v>4684</v>
      </c>
      <c r="U856" s="7" t="s">
        <v>31954</v>
      </c>
      <c r="V856" s="7" t="s">
        <v>35543</v>
      </c>
      <c r="W856" s="7" t="s">
        <v>32181</v>
      </c>
      <c r="X856" s="7" t="s">
        <v>31957</v>
      </c>
      <c r="Y856" s="7" t="s">
        <v>31958</v>
      </c>
    </row>
    <row r="857" spans="2:25" hidden="1" x14ac:dyDescent="0.25">
      <c r="B857" s="7" t="s">
        <v>58</v>
      </c>
      <c r="C857" s="30" t="s">
        <v>30610</v>
      </c>
      <c r="D857" s="7" t="s">
        <v>35588</v>
      </c>
      <c r="E857" s="9">
        <v>46080</v>
      </c>
      <c r="F857" s="47" t="s">
        <v>26454</v>
      </c>
      <c r="G857" s="30">
        <f t="shared" ref="G857" si="1154">IF(M857=M856,G856+1,1)</f>
        <v>110</v>
      </c>
      <c r="H857" s="30" t="str">
        <f t="shared" ref="H857" si="1155">TEXT(G857,"0000")</f>
        <v>0110</v>
      </c>
      <c r="I857" s="31" t="str">
        <f t="shared" ref="I857" si="1156">CONCATENATE(N857,H857)</f>
        <v>10530110</v>
      </c>
      <c r="J857" s="30"/>
      <c r="K857" s="42" t="s">
        <v>23380</v>
      </c>
      <c r="L857" s="65" t="s">
        <v>35589</v>
      </c>
      <c r="M857" s="29" t="s">
        <v>31913</v>
      </c>
      <c r="N857" s="51" t="str">
        <f>VLOOKUP(M857,'BMC Master'!$C$3:$E$100,3,0)</f>
        <v>1053</v>
      </c>
      <c r="O857" s="7" t="s">
        <v>35590</v>
      </c>
      <c r="P857" s="9">
        <v>32820</v>
      </c>
      <c r="Q857" s="7" t="s">
        <v>35591</v>
      </c>
      <c r="R857" s="29">
        <v>9572076321</v>
      </c>
      <c r="S857" s="38" t="s">
        <v>35592</v>
      </c>
      <c r="T857" s="7" t="s">
        <v>34271</v>
      </c>
      <c r="U857" s="7" t="s">
        <v>35593</v>
      </c>
      <c r="V857" s="7" t="s">
        <v>35594</v>
      </c>
      <c r="W857" s="7" t="s">
        <v>32027</v>
      </c>
      <c r="X857" s="7" t="s">
        <v>31957</v>
      </c>
      <c r="Y857" s="7" t="s">
        <v>31958</v>
      </c>
    </row>
    <row r="858" spans="2:25" hidden="1" x14ac:dyDescent="0.25">
      <c r="B858" s="7" t="s">
        <v>58</v>
      </c>
      <c r="C858" s="30" t="s">
        <v>30610</v>
      </c>
      <c r="D858" s="7" t="s">
        <v>35852</v>
      </c>
      <c r="E858" s="9">
        <v>46104</v>
      </c>
      <c r="F858" s="47" t="s">
        <v>26454</v>
      </c>
      <c r="G858" s="30">
        <f t="shared" ref="G858:G859" si="1157">IF(M858=M857,G857+1,1)</f>
        <v>111</v>
      </c>
      <c r="H858" s="30" t="str">
        <f t="shared" ref="H858:H859" si="1158">TEXT(G858,"0000")</f>
        <v>0111</v>
      </c>
      <c r="I858" s="31" t="str">
        <f t="shared" ref="I858:I859" si="1159">CONCATENATE(N858,H858)</f>
        <v>10530111</v>
      </c>
      <c r="J858" s="30"/>
      <c r="K858" s="42" t="s">
        <v>23380</v>
      </c>
      <c r="L858" s="65" t="s">
        <v>35854</v>
      </c>
      <c r="M858" s="29" t="s">
        <v>31913</v>
      </c>
      <c r="N858" s="51" t="str">
        <f>VLOOKUP(M858,'BMC Master'!$C$3:$E$100,3,0)</f>
        <v>1053</v>
      </c>
      <c r="O858" s="7" t="s">
        <v>35856</v>
      </c>
      <c r="P858" s="9">
        <v>29596</v>
      </c>
      <c r="Q858" s="7" t="s">
        <v>35857</v>
      </c>
      <c r="R858" s="29">
        <v>8809300603</v>
      </c>
      <c r="S858" s="38" t="s">
        <v>35858</v>
      </c>
      <c r="T858" s="7" t="s">
        <v>34271</v>
      </c>
      <c r="U858" s="7" t="s">
        <v>35593</v>
      </c>
      <c r="V858" s="7" t="s">
        <v>35594</v>
      </c>
      <c r="W858" s="7" t="s">
        <v>32027</v>
      </c>
      <c r="X858" s="7" t="s">
        <v>31957</v>
      </c>
      <c r="Y858" s="7" t="s">
        <v>31958</v>
      </c>
    </row>
    <row r="859" spans="2:25" hidden="1" x14ac:dyDescent="0.25">
      <c r="B859" s="7" t="s">
        <v>58</v>
      </c>
      <c r="C859" s="30" t="s">
        <v>30610</v>
      </c>
      <c r="D859" s="7" t="s">
        <v>35853</v>
      </c>
      <c r="E859" s="9">
        <v>46104</v>
      </c>
      <c r="F859" s="47" t="s">
        <v>26454</v>
      </c>
      <c r="G859" s="30">
        <f t="shared" si="1157"/>
        <v>112</v>
      </c>
      <c r="H859" s="30" t="str">
        <f t="shared" si="1158"/>
        <v>0112</v>
      </c>
      <c r="I859" s="31" t="str">
        <f t="shared" si="1159"/>
        <v>10530112</v>
      </c>
      <c r="J859" s="30"/>
      <c r="K859" s="42" t="s">
        <v>23380</v>
      </c>
      <c r="L859" s="65" t="s">
        <v>35855</v>
      </c>
      <c r="M859" s="29" t="s">
        <v>31913</v>
      </c>
      <c r="N859" s="51" t="str">
        <f>VLOOKUP(M859,'BMC Master'!$C$3:$E$100,3,0)</f>
        <v>1053</v>
      </c>
      <c r="O859" s="7" t="s">
        <v>1238</v>
      </c>
      <c r="P859" s="9">
        <v>35431</v>
      </c>
      <c r="Q859" s="7" t="s">
        <v>35859</v>
      </c>
      <c r="R859" s="29">
        <v>6204309625</v>
      </c>
      <c r="S859" s="38" t="s">
        <v>35860</v>
      </c>
      <c r="T859" s="7" t="s">
        <v>34271</v>
      </c>
      <c r="U859" s="7" t="s">
        <v>35861</v>
      </c>
      <c r="V859" s="7" t="s">
        <v>35862</v>
      </c>
      <c r="W859" s="7" t="s">
        <v>32181</v>
      </c>
      <c r="X859" s="7" t="s">
        <v>31957</v>
      </c>
      <c r="Y859" s="7" t="s">
        <v>31958</v>
      </c>
    </row>
    <row r="860" spans="2:25" hidden="1" x14ac:dyDescent="0.25">
      <c r="B860" s="7" t="s">
        <v>58</v>
      </c>
      <c r="C860" s="30" t="s">
        <v>30610</v>
      </c>
      <c r="D860" s="7" t="s">
        <v>36411</v>
      </c>
      <c r="E860" s="9">
        <v>46129</v>
      </c>
      <c r="F860" s="47" t="s">
        <v>26454</v>
      </c>
      <c r="G860" s="30">
        <f t="shared" ref="G860:G862" si="1160">IF(M860=M859,G859+1,1)</f>
        <v>113</v>
      </c>
      <c r="H860" s="30" t="str">
        <f t="shared" ref="H860:H862" si="1161">TEXT(G860,"0000")</f>
        <v>0113</v>
      </c>
      <c r="I860" s="31" t="str">
        <f t="shared" ref="I860:I862" si="1162">CONCATENATE(N860,H860)</f>
        <v>10530113</v>
      </c>
      <c r="J860" s="30"/>
      <c r="K860" s="42" t="s">
        <v>23380</v>
      </c>
      <c r="L860" s="65" t="s">
        <v>36414</v>
      </c>
      <c r="M860" s="29" t="s">
        <v>31913</v>
      </c>
      <c r="N860" s="51" t="str">
        <f>VLOOKUP(M860,'BMC Master'!$C$3:$E$100,3,0)</f>
        <v>1053</v>
      </c>
      <c r="O860" s="7" t="s">
        <v>36417</v>
      </c>
      <c r="P860" s="9">
        <v>31048</v>
      </c>
      <c r="Q860" s="7" t="s">
        <v>36418</v>
      </c>
      <c r="R860" s="29">
        <v>9631120288</v>
      </c>
      <c r="S860" s="38" t="s">
        <v>36419</v>
      </c>
      <c r="T860" s="7" t="s">
        <v>11508</v>
      </c>
      <c r="U860" s="7" t="s">
        <v>36420</v>
      </c>
      <c r="V860" s="7" t="s">
        <v>36421</v>
      </c>
      <c r="W860" s="7" t="s">
        <v>32181</v>
      </c>
      <c r="X860" s="7" t="s">
        <v>31957</v>
      </c>
      <c r="Y860" s="7" t="s">
        <v>31958</v>
      </c>
    </row>
    <row r="861" spans="2:25" hidden="1" x14ac:dyDescent="0.25">
      <c r="B861" s="7" t="s">
        <v>58</v>
      </c>
      <c r="C861" s="30" t="s">
        <v>30610</v>
      </c>
      <c r="D861" s="7" t="s">
        <v>36412</v>
      </c>
      <c r="E861" s="9">
        <v>46129</v>
      </c>
      <c r="F861" s="47" t="s">
        <v>26454</v>
      </c>
      <c r="G861" s="30">
        <f t="shared" si="1160"/>
        <v>114</v>
      </c>
      <c r="H861" s="30" t="str">
        <f t="shared" si="1161"/>
        <v>0114</v>
      </c>
      <c r="I861" s="31" t="str">
        <f t="shared" si="1162"/>
        <v>10530114</v>
      </c>
      <c r="J861" s="30"/>
      <c r="K861" s="42" t="s">
        <v>23380</v>
      </c>
      <c r="L861" s="65" t="s">
        <v>36415</v>
      </c>
      <c r="M861" s="29" t="s">
        <v>31913</v>
      </c>
      <c r="N861" s="51" t="str">
        <f>VLOOKUP(M861,'BMC Master'!$C$3:$E$100,3,0)</f>
        <v>1053</v>
      </c>
      <c r="O861" s="7" t="s">
        <v>31005</v>
      </c>
      <c r="P861" s="9">
        <v>36161</v>
      </c>
      <c r="Q861" s="7" t="s">
        <v>36422</v>
      </c>
      <c r="R861" s="29">
        <v>9117250397</v>
      </c>
      <c r="S861" s="38" t="s">
        <v>36423</v>
      </c>
      <c r="T861" s="7" t="s">
        <v>36424</v>
      </c>
      <c r="U861" s="7" t="s">
        <v>31951</v>
      </c>
      <c r="V861" s="7" t="s">
        <v>36425</v>
      </c>
      <c r="W861" s="7" t="s">
        <v>32181</v>
      </c>
      <c r="X861" s="7" t="s">
        <v>31957</v>
      </c>
      <c r="Y861" s="7" t="s">
        <v>31958</v>
      </c>
    </row>
    <row r="862" spans="2:25" hidden="1" x14ac:dyDescent="0.25">
      <c r="B862" s="7" t="s">
        <v>58</v>
      </c>
      <c r="C862" s="30" t="s">
        <v>30610</v>
      </c>
      <c r="D862" s="7" t="s">
        <v>36413</v>
      </c>
      <c r="E862" s="9">
        <v>46129</v>
      </c>
      <c r="F862" s="47" t="s">
        <v>26454</v>
      </c>
      <c r="G862" s="30">
        <f t="shared" si="1160"/>
        <v>115</v>
      </c>
      <c r="H862" s="30" t="str">
        <f t="shared" si="1161"/>
        <v>0115</v>
      </c>
      <c r="I862" s="31" t="str">
        <f t="shared" si="1162"/>
        <v>10530115</v>
      </c>
      <c r="J862" s="30"/>
      <c r="K862" s="42" t="s">
        <v>30455</v>
      </c>
      <c r="L862" s="65" t="s">
        <v>36416</v>
      </c>
      <c r="M862" s="29" t="s">
        <v>31913</v>
      </c>
      <c r="N862" s="51" t="str">
        <f>VLOOKUP(M862,'BMC Master'!$C$3:$E$100,3,0)</f>
        <v>1053</v>
      </c>
      <c r="O862" s="7" t="s">
        <v>36426</v>
      </c>
      <c r="P862" s="9">
        <v>36148</v>
      </c>
      <c r="Q862" s="7" t="s">
        <v>926</v>
      </c>
      <c r="R862" s="29">
        <v>7488901872</v>
      </c>
      <c r="S862" s="38" t="s">
        <v>36470</v>
      </c>
      <c r="T862" s="7" t="s">
        <v>31177</v>
      </c>
      <c r="U862" s="7" t="s">
        <v>747</v>
      </c>
      <c r="V862" s="7" t="s">
        <v>36427</v>
      </c>
      <c r="W862" s="7" t="s">
        <v>32181</v>
      </c>
      <c r="X862" s="7" t="s">
        <v>31957</v>
      </c>
      <c r="Y862" s="7" t="s">
        <v>31958</v>
      </c>
    </row>
    <row r="863" spans="2:25" hidden="1" x14ac:dyDescent="0.25">
      <c r="B863" s="7" t="s">
        <v>58</v>
      </c>
      <c r="C863" s="30" t="s">
        <v>30610</v>
      </c>
      <c r="D863" s="7" t="s">
        <v>36719</v>
      </c>
      <c r="E863" s="9">
        <v>46185</v>
      </c>
      <c r="F863" s="47" t="s">
        <v>26454</v>
      </c>
      <c r="G863" s="30">
        <f t="shared" ref="G863" si="1163">IF(M863=M862,G862+1,1)</f>
        <v>116</v>
      </c>
      <c r="H863" s="30" t="str">
        <f t="shared" ref="H863" si="1164">TEXT(G863,"0000")</f>
        <v>0116</v>
      </c>
      <c r="I863" s="31" t="str">
        <f t="shared" ref="I863" si="1165">CONCATENATE(N863,H863)</f>
        <v>10530116</v>
      </c>
      <c r="J863" s="30"/>
      <c r="K863" s="42" t="s">
        <v>30455</v>
      </c>
      <c r="L863" s="65" t="s">
        <v>36720</v>
      </c>
      <c r="M863" s="29" t="s">
        <v>31913</v>
      </c>
      <c r="N863" s="51" t="str">
        <f>VLOOKUP(M863,'BMC Master'!$C$3:$E$100,3,0)</f>
        <v>1053</v>
      </c>
      <c r="O863" s="7" t="s">
        <v>36721</v>
      </c>
      <c r="P863" s="9">
        <v>27154</v>
      </c>
      <c r="Q863" s="7" t="s">
        <v>36722</v>
      </c>
      <c r="R863" s="29">
        <v>8697702117</v>
      </c>
      <c r="S863" s="38" t="s">
        <v>36764</v>
      </c>
      <c r="T863" s="7" t="s">
        <v>1251</v>
      </c>
      <c r="U863" s="7" t="s">
        <v>35402</v>
      </c>
      <c r="V863" s="7" t="s">
        <v>668</v>
      </c>
      <c r="W863" s="7" t="s">
        <v>32181</v>
      </c>
      <c r="X863" s="7" t="s">
        <v>31957</v>
      </c>
      <c r="Y863" s="7" t="s">
        <v>31958</v>
      </c>
    </row>
    <row r="864" spans="2:25" hidden="1" x14ac:dyDescent="0.25">
      <c r="B864" s="7" t="s">
        <v>58</v>
      </c>
      <c r="C864" s="30" t="s">
        <v>30610</v>
      </c>
      <c r="D864" s="7" t="s">
        <v>37019</v>
      </c>
      <c r="E864" s="9">
        <v>46217</v>
      </c>
      <c r="F864" s="47" t="s">
        <v>26454</v>
      </c>
      <c r="G864" s="30">
        <f t="shared" ref="G864" si="1166">IF(M864=M863,G863+1,1)</f>
        <v>117</v>
      </c>
      <c r="H864" s="30" t="str">
        <f t="shared" ref="H864" si="1167">TEXT(G864,"0000")</f>
        <v>0117</v>
      </c>
      <c r="I864" s="31" t="str">
        <f t="shared" ref="I864" si="1168">CONCATENATE(N864,H864)</f>
        <v>10530117</v>
      </c>
      <c r="J864" s="30"/>
      <c r="K864" s="42" t="s">
        <v>30455</v>
      </c>
      <c r="L864" s="65" t="s">
        <v>37020</v>
      </c>
      <c r="M864" s="29" t="s">
        <v>31913</v>
      </c>
      <c r="N864" s="51" t="str">
        <f>VLOOKUP(M864,'BMC Master'!$C$3:$E$100,3,0)</f>
        <v>1053</v>
      </c>
      <c r="O864" s="7" t="s">
        <v>37021</v>
      </c>
      <c r="P864" s="9">
        <v>31413</v>
      </c>
      <c r="Q864" s="7" t="s">
        <v>723</v>
      </c>
      <c r="R864" s="29">
        <v>8084219214</v>
      </c>
      <c r="S864" s="38" t="s">
        <v>37022</v>
      </c>
      <c r="T864" s="7" t="s">
        <v>31970</v>
      </c>
      <c r="U864" s="7" t="s">
        <v>31971</v>
      </c>
      <c r="V864" s="7" t="s">
        <v>31972</v>
      </c>
      <c r="W864" s="7" t="s">
        <v>37023</v>
      </c>
      <c r="X864" s="7" t="s">
        <v>31957</v>
      </c>
      <c r="Y864" s="7" t="s">
        <v>31958</v>
      </c>
    </row>
    <row r="865" spans="2:25" hidden="1" x14ac:dyDescent="0.25">
      <c r="B865" s="7" t="s">
        <v>58</v>
      </c>
      <c r="C865" s="30" t="s">
        <v>30610</v>
      </c>
      <c r="D865" s="7" t="s">
        <v>33074</v>
      </c>
      <c r="E865" s="9">
        <v>45794</v>
      </c>
      <c r="F865" s="47" t="s">
        <v>26454</v>
      </c>
      <c r="G865" s="30">
        <f>IF(M865=M809,G809+1,1)</f>
        <v>1</v>
      </c>
      <c r="H865" s="30" t="str">
        <f t="shared" ref="H865:H866" si="1169">TEXT(G865,"0000")</f>
        <v>0001</v>
      </c>
      <c r="I865" s="31" t="str">
        <f t="shared" ref="I865:I866" si="1170">CONCATENATE(N865,H865)</f>
        <v>10540001</v>
      </c>
      <c r="J865" s="30"/>
      <c r="K865" s="42" t="s">
        <v>30455</v>
      </c>
      <c r="L865" s="65" t="s">
        <v>33075</v>
      </c>
      <c r="M865" s="29" t="s">
        <v>33072</v>
      </c>
      <c r="N865" s="51" t="str">
        <f>VLOOKUP(M865,'BMC Master'!$C$3:$E$100,3,0)</f>
        <v>1054</v>
      </c>
      <c r="O865" s="7" t="s">
        <v>33074</v>
      </c>
      <c r="P865" s="9">
        <v>35044</v>
      </c>
      <c r="Q865" s="7" t="s">
        <v>33076</v>
      </c>
      <c r="R865" s="29">
        <v>8936026161</v>
      </c>
      <c r="S865" s="7" t="s">
        <v>33077</v>
      </c>
      <c r="T865" s="7" t="s">
        <v>31970</v>
      </c>
      <c r="U865" s="7" t="s">
        <v>32710</v>
      </c>
      <c r="V865" s="7" t="s">
        <v>31764</v>
      </c>
      <c r="W865" s="7" t="s">
        <v>32795</v>
      </c>
      <c r="X865" s="7" t="s">
        <v>33079</v>
      </c>
      <c r="Y865" s="7" t="s">
        <v>33080</v>
      </c>
    </row>
    <row r="866" spans="2:25" hidden="1" x14ac:dyDescent="0.25">
      <c r="B866" s="7" t="s">
        <v>58</v>
      </c>
      <c r="C866" s="30" t="s">
        <v>30610</v>
      </c>
      <c r="D866" s="7" t="s">
        <v>32007</v>
      </c>
      <c r="E866" s="9">
        <v>45794</v>
      </c>
      <c r="F866" s="47" t="s">
        <v>26454</v>
      </c>
      <c r="G866" s="30">
        <f t="shared" ref="G866" si="1171">IF(M866=M865,G865+1,1)</f>
        <v>2</v>
      </c>
      <c r="H866" s="30" t="str">
        <f t="shared" si="1169"/>
        <v>0002</v>
      </c>
      <c r="I866" s="31" t="str">
        <f t="shared" si="1170"/>
        <v>10540002</v>
      </c>
      <c r="J866" s="30"/>
      <c r="K866" s="42" t="s">
        <v>30455</v>
      </c>
      <c r="L866" s="65" t="s">
        <v>33075</v>
      </c>
      <c r="M866" s="29" t="s">
        <v>33072</v>
      </c>
      <c r="N866" s="51" t="str">
        <f>VLOOKUP(M866,'BMC Master'!$C$3:$E$100,3,0)</f>
        <v>1054</v>
      </c>
      <c r="O866" s="7" t="s">
        <v>32007</v>
      </c>
      <c r="P866" s="9">
        <v>28126</v>
      </c>
      <c r="Q866" s="7" t="s">
        <v>32194</v>
      </c>
      <c r="R866" s="29">
        <v>9693396635</v>
      </c>
      <c r="S866" s="7" t="s">
        <v>33078</v>
      </c>
      <c r="T866" s="7" t="s">
        <v>679</v>
      </c>
      <c r="U866" s="7" t="s">
        <v>31369</v>
      </c>
      <c r="V866" s="7" t="s">
        <v>31370</v>
      </c>
      <c r="W866" s="7" t="s">
        <v>30377</v>
      </c>
      <c r="X866" s="7" t="s">
        <v>33079</v>
      </c>
      <c r="Y866" s="7" t="s">
        <v>33080</v>
      </c>
    </row>
    <row r="867" spans="2:25" hidden="1" x14ac:dyDescent="0.25">
      <c r="B867" s="7" t="s">
        <v>58</v>
      </c>
      <c r="C867" s="30" t="s">
        <v>30610</v>
      </c>
      <c r="D867" s="7" t="s">
        <v>33081</v>
      </c>
      <c r="E867" s="9">
        <v>45794</v>
      </c>
      <c r="F867" s="47" t="s">
        <v>26454</v>
      </c>
      <c r="G867" s="30">
        <f t="shared" ref="G867:G868" si="1172">IF(M867=M866,G866+1,1)</f>
        <v>3</v>
      </c>
      <c r="H867" s="30" t="str">
        <f t="shared" ref="H867:H868" si="1173">TEXT(G867,"0000")</f>
        <v>0003</v>
      </c>
      <c r="I867" s="31" t="str">
        <f t="shared" ref="I867:I868" si="1174">CONCATENATE(N867,H867)</f>
        <v>10540003</v>
      </c>
      <c r="J867" s="30"/>
      <c r="K867" s="42" t="s">
        <v>23380</v>
      </c>
      <c r="L867" s="65" t="s">
        <v>33083</v>
      </c>
      <c r="M867" s="29" t="s">
        <v>33072</v>
      </c>
      <c r="N867" s="51" t="str">
        <f>VLOOKUP(M867,'BMC Master'!$C$3:$E$100,3,0)</f>
        <v>1054</v>
      </c>
      <c r="O867" s="7" t="s">
        <v>33085</v>
      </c>
      <c r="P867" s="9">
        <v>36317</v>
      </c>
      <c r="Q867" s="7" t="s">
        <v>33087</v>
      </c>
      <c r="R867" s="29">
        <v>9155930513</v>
      </c>
      <c r="S867" s="7" t="s">
        <v>33089</v>
      </c>
      <c r="T867" s="7" t="s">
        <v>31970</v>
      </c>
      <c r="U867" s="7" t="s">
        <v>32710</v>
      </c>
      <c r="V867" s="7" t="s">
        <v>31764</v>
      </c>
      <c r="W867" s="7" t="s">
        <v>32795</v>
      </c>
      <c r="X867" s="7" t="s">
        <v>33079</v>
      </c>
      <c r="Y867" s="7" t="s">
        <v>33080</v>
      </c>
    </row>
    <row r="868" spans="2:25" hidden="1" x14ac:dyDescent="0.25">
      <c r="B868" s="7" t="s">
        <v>58</v>
      </c>
      <c r="C868" s="30" t="s">
        <v>30610</v>
      </c>
      <c r="D868" s="7" t="s">
        <v>33082</v>
      </c>
      <c r="E868" s="9">
        <v>45794</v>
      </c>
      <c r="F868" s="47" t="s">
        <v>26454</v>
      </c>
      <c r="G868" s="30">
        <f t="shared" si="1172"/>
        <v>4</v>
      </c>
      <c r="H868" s="30" t="str">
        <f t="shared" si="1173"/>
        <v>0004</v>
      </c>
      <c r="I868" s="31" t="str">
        <f t="shared" si="1174"/>
        <v>10540004</v>
      </c>
      <c r="J868" s="30"/>
      <c r="K868" s="42" t="s">
        <v>23380</v>
      </c>
      <c r="L868" s="65" t="s">
        <v>33084</v>
      </c>
      <c r="M868" s="29" t="s">
        <v>33072</v>
      </c>
      <c r="N868" s="51" t="str">
        <f>VLOOKUP(M868,'BMC Master'!$C$3:$E$100,3,0)</f>
        <v>1054</v>
      </c>
      <c r="O868" s="7" t="s">
        <v>33086</v>
      </c>
      <c r="P868" s="9">
        <v>36692</v>
      </c>
      <c r="Q868" s="7" t="s">
        <v>33088</v>
      </c>
      <c r="R868" s="29">
        <v>9534515004</v>
      </c>
      <c r="S868" s="7" t="s">
        <v>33090</v>
      </c>
      <c r="T868" s="7" t="s">
        <v>30720</v>
      </c>
      <c r="U868" s="7" t="s">
        <v>747</v>
      </c>
      <c r="V868" s="7" t="s">
        <v>31764</v>
      </c>
      <c r="W868" s="7" t="s">
        <v>32795</v>
      </c>
      <c r="X868" s="7" t="s">
        <v>33079</v>
      </c>
      <c r="Y868" s="7" t="s">
        <v>33080</v>
      </c>
    </row>
    <row r="869" spans="2:25" hidden="1" x14ac:dyDescent="0.25">
      <c r="B869" s="7" t="s">
        <v>58</v>
      </c>
      <c r="C869" s="30" t="s">
        <v>30610</v>
      </c>
      <c r="D869" s="7" t="s">
        <v>33128</v>
      </c>
      <c r="E869" s="9">
        <v>45797</v>
      </c>
      <c r="F869" s="47" t="s">
        <v>26454</v>
      </c>
      <c r="G869" s="30">
        <f t="shared" ref="G869:G871" si="1175">IF(M869=M868,G868+1,1)</f>
        <v>5</v>
      </c>
      <c r="H869" s="30" t="str">
        <f t="shared" ref="H869:H871" si="1176">TEXT(G869,"0000")</f>
        <v>0005</v>
      </c>
      <c r="I869" s="31" t="str">
        <f t="shared" ref="I869:I871" si="1177">CONCATENATE(N869,H869)</f>
        <v>10540005</v>
      </c>
      <c r="J869" s="30"/>
      <c r="K869" s="42" t="s">
        <v>23380</v>
      </c>
      <c r="L869" s="65" t="s">
        <v>33131</v>
      </c>
      <c r="M869" s="29" t="s">
        <v>33072</v>
      </c>
      <c r="N869" s="51" t="str">
        <f>VLOOKUP(M869,'BMC Master'!$C$3:$E$100,3,0)</f>
        <v>1054</v>
      </c>
      <c r="O869" s="7" t="s">
        <v>33134</v>
      </c>
      <c r="P869" s="9">
        <v>35065</v>
      </c>
      <c r="Q869" s="7" t="s">
        <v>33137</v>
      </c>
      <c r="R869" s="29">
        <v>9155045255</v>
      </c>
      <c r="S869" s="7" t="s">
        <v>33140</v>
      </c>
      <c r="T869" s="7" t="s">
        <v>679</v>
      </c>
      <c r="U869" s="7" t="s">
        <v>31369</v>
      </c>
      <c r="V869" s="7" t="s">
        <v>31764</v>
      </c>
      <c r="W869" s="7" t="s">
        <v>32795</v>
      </c>
      <c r="X869" s="7" t="s">
        <v>33079</v>
      </c>
      <c r="Y869" s="7" t="s">
        <v>33080</v>
      </c>
    </row>
    <row r="870" spans="2:25" hidden="1" x14ac:dyDescent="0.25">
      <c r="B870" s="7" t="s">
        <v>58</v>
      </c>
      <c r="C870" s="30" t="s">
        <v>30610</v>
      </c>
      <c r="D870" s="7" t="s">
        <v>33129</v>
      </c>
      <c r="E870" s="9">
        <v>45797</v>
      </c>
      <c r="F870" s="47" t="s">
        <v>26454</v>
      </c>
      <c r="G870" s="30">
        <f t="shared" si="1175"/>
        <v>6</v>
      </c>
      <c r="H870" s="30" t="str">
        <f t="shared" si="1176"/>
        <v>0006</v>
      </c>
      <c r="I870" s="31" t="str">
        <f t="shared" si="1177"/>
        <v>10540006</v>
      </c>
      <c r="J870" s="30"/>
      <c r="K870" s="42" t="s">
        <v>23380</v>
      </c>
      <c r="L870" s="65" t="s">
        <v>33132</v>
      </c>
      <c r="M870" s="29" t="s">
        <v>33072</v>
      </c>
      <c r="N870" s="51" t="str">
        <f>VLOOKUP(M870,'BMC Master'!$C$3:$E$100,3,0)</f>
        <v>1054</v>
      </c>
      <c r="O870" s="7" t="s">
        <v>33135</v>
      </c>
      <c r="P870" s="9">
        <v>31413</v>
      </c>
      <c r="Q870" s="7" t="s">
        <v>33138</v>
      </c>
      <c r="R870" s="29">
        <v>7549562666</v>
      </c>
      <c r="S870" s="7" t="s">
        <v>33141</v>
      </c>
      <c r="T870" s="7" t="s">
        <v>26584</v>
      </c>
      <c r="U870" s="7" t="s">
        <v>1165</v>
      </c>
      <c r="V870" s="7" t="s">
        <v>31764</v>
      </c>
      <c r="W870" s="7" t="s">
        <v>32795</v>
      </c>
      <c r="X870" s="7" t="s">
        <v>33079</v>
      </c>
      <c r="Y870" s="7" t="s">
        <v>33080</v>
      </c>
    </row>
    <row r="871" spans="2:25" hidden="1" x14ac:dyDescent="0.25">
      <c r="B871" s="7" t="s">
        <v>58</v>
      </c>
      <c r="C871" s="30" t="s">
        <v>30610</v>
      </c>
      <c r="D871" s="7" t="s">
        <v>33130</v>
      </c>
      <c r="E871" s="9">
        <v>45797</v>
      </c>
      <c r="F871" s="47" t="s">
        <v>26454</v>
      </c>
      <c r="G871" s="30">
        <f t="shared" si="1175"/>
        <v>7</v>
      </c>
      <c r="H871" s="30" t="str">
        <f t="shared" si="1176"/>
        <v>0007</v>
      </c>
      <c r="I871" s="31" t="str">
        <f t="shared" si="1177"/>
        <v>10540007</v>
      </c>
      <c r="J871" s="30"/>
      <c r="K871" s="42" t="s">
        <v>23380</v>
      </c>
      <c r="L871" s="65" t="s">
        <v>33133</v>
      </c>
      <c r="M871" s="29" t="s">
        <v>33072</v>
      </c>
      <c r="N871" s="51" t="str">
        <f>VLOOKUP(M871,'BMC Master'!$C$3:$E$100,3,0)</f>
        <v>1054</v>
      </c>
      <c r="O871" s="7" t="s">
        <v>33136</v>
      </c>
      <c r="P871" s="9">
        <v>21916</v>
      </c>
      <c r="Q871" s="7" t="s">
        <v>33139</v>
      </c>
      <c r="R871" s="29">
        <v>7696256578</v>
      </c>
      <c r="S871" s="7" t="s">
        <v>33142</v>
      </c>
      <c r="T871" s="7" t="s">
        <v>31268</v>
      </c>
      <c r="U871" s="7" t="s">
        <v>747</v>
      </c>
      <c r="V871" s="7" t="s">
        <v>32926</v>
      </c>
      <c r="W871" s="7" t="s">
        <v>32795</v>
      </c>
      <c r="X871" s="7" t="s">
        <v>33079</v>
      </c>
      <c r="Y871" s="7" t="s">
        <v>33080</v>
      </c>
    </row>
    <row r="872" spans="2:25" hidden="1" x14ac:dyDescent="0.25">
      <c r="B872" s="7" t="s">
        <v>58</v>
      </c>
      <c r="C872" s="30" t="s">
        <v>30610</v>
      </c>
      <c r="D872" s="7" t="s">
        <v>33332</v>
      </c>
      <c r="E872" s="9">
        <v>45832</v>
      </c>
      <c r="F872" s="47" t="s">
        <v>26454</v>
      </c>
      <c r="G872" s="30">
        <f t="shared" ref="G872:G873" si="1178">IF(M872=M871,G871+1,1)</f>
        <v>8</v>
      </c>
      <c r="H872" s="30" t="str">
        <f t="shared" ref="H872:H873" si="1179">TEXT(G872,"0000")</f>
        <v>0008</v>
      </c>
      <c r="I872" s="31" t="str">
        <f t="shared" ref="I872:I873" si="1180">CONCATENATE(N872,H872)</f>
        <v>10540008</v>
      </c>
      <c r="J872" s="30"/>
      <c r="K872" s="42" t="s">
        <v>23380</v>
      </c>
      <c r="L872" s="65" t="s">
        <v>33335</v>
      </c>
      <c r="M872" s="29" t="s">
        <v>33072</v>
      </c>
      <c r="N872" s="51" t="str">
        <f>VLOOKUP(M872,'BMC Master'!$C$3:$E$100,3,0)</f>
        <v>1054</v>
      </c>
      <c r="O872" s="7" t="s">
        <v>34636</v>
      </c>
      <c r="P872" s="9">
        <v>35080</v>
      </c>
      <c r="Q872" s="7" t="s">
        <v>1750</v>
      </c>
      <c r="R872" s="29">
        <v>9709822791</v>
      </c>
      <c r="S872" s="38" t="s">
        <v>34637</v>
      </c>
      <c r="T872" s="7" t="s">
        <v>31970</v>
      </c>
      <c r="U872" s="7" t="s">
        <v>30303</v>
      </c>
      <c r="V872" s="7" t="s">
        <v>231</v>
      </c>
      <c r="W872" s="7" t="s">
        <v>32795</v>
      </c>
      <c r="X872" s="7" t="s">
        <v>33079</v>
      </c>
      <c r="Y872" s="7" t="s">
        <v>33080</v>
      </c>
    </row>
    <row r="873" spans="2:25" hidden="1" x14ac:dyDescent="0.25">
      <c r="B873" s="7" t="s">
        <v>58</v>
      </c>
      <c r="C873" s="30" t="s">
        <v>30610</v>
      </c>
      <c r="D873" s="7" t="s">
        <v>33333</v>
      </c>
      <c r="E873" s="9">
        <v>45832</v>
      </c>
      <c r="F873" s="47" t="s">
        <v>26454</v>
      </c>
      <c r="G873" s="30">
        <f t="shared" si="1178"/>
        <v>9</v>
      </c>
      <c r="H873" s="30" t="str">
        <f t="shared" si="1179"/>
        <v>0009</v>
      </c>
      <c r="I873" s="31" t="str">
        <f t="shared" si="1180"/>
        <v>10540009</v>
      </c>
      <c r="J873" s="30"/>
      <c r="K873" s="42" t="s">
        <v>23380</v>
      </c>
      <c r="L873" s="65" t="s">
        <v>33336</v>
      </c>
      <c r="M873" s="29" t="s">
        <v>33072</v>
      </c>
      <c r="N873" s="51" t="str">
        <f>VLOOKUP(M873,'BMC Master'!$C$3:$E$100,3,0)</f>
        <v>1054</v>
      </c>
      <c r="O873" s="7" t="s">
        <v>33339</v>
      </c>
      <c r="P873" s="9">
        <v>27395</v>
      </c>
      <c r="Q873" s="7" t="s">
        <v>33341</v>
      </c>
      <c r="R873" s="29">
        <v>9973504238</v>
      </c>
      <c r="S873" s="38" t="s">
        <v>33343</v>
      </c>
      <c r="T873" s="7" t="s">
        <v>31268</v>
      </c>
      <c r="U873" s="7" t="s">
        <v>30721</v>
      </c>
      <c r="V873" s="7" t="s">
        <v>32926</v>
      </c>
      <c r="W873" s="7" t="s">
        <v>32795</v>
      </c>
      <c r="X873" s="7" t="s">
        <v>33079</v>
      </c>
      <c r="Y873" s="7" t="s">
        <v>33080</v>
      </c>
    </row>
    <row r="874" spans="2:25" hidden="1" x14ac:dyDescent="0.25">
      <c r="B874" s="7" t="s">
        <v>58</v>
      </c>
      <c r="C874" s="30" t="s">
        <v>30610</v>
      </c>
      <c r="D874" s="7" t="s">
        <v>758</v>
      </c>
      <c r="E874" s="9">
        <v>45836</v>
      </c>
      <c r="F874" s="47" t="s">
        <v>26454</v>
      </c>
      <c r="G874" s="30">
        <f t="shared" ref="G874:G877" si="1181">IF(M874=M873,G873+1,1)</f>
        <v>10</v>
      </c>
      <c r="H874" s="30" t="str">
        <f t="shared" ref="H874:H877" si="1182">TEXT(G874,"0000")</f>
        <v>0010</v>
      </c>
      <c r="I874" s="31" t="str">
        <f t="shared" ref="I874:I877" si="1183">CONCATENATE(N874,H874)</f>
        <v>10540010</v>
      </c>
      <c r="J874" s="30"/>
      <c r="K874" s="42" t="s">
        <v>30455</v>
      </c>
      <c r="L874" s="65" t="s">
        <v>33379</v>
      </c>
      <c r="M874" s="29" t="s">
        <v>33072</v>
      </c>
      <c r="N874" s="51" t="str">
        <f>VLOOKUP(M874,'BMC Master'!$C$3:$E$100,3,0)</f>
        <v>1054</v>
      </c>
      <c r="O874" s="7" t="s">
        <v>758</v>
      </c>
      <c r="P874" s="9">
        <v>32143</v>
      </c>
      <c r="Q874" s="7" t="s">
        <v>2770</v>
      </c>
      <c r="R874" s="29">
        <v>9334574850</v>
      </c>
      <c r="S874" s="38" t="s">
        <v>33386</v>
      </c>
      <c r="T874" s="7" t="s">
        <v>33388</v>
      </c>
      <c r="U874" s="7" t="s">
        <v>33389</v>
      </c>
      <c r="V874" s="7" t="s">
        <v>33071</v>
      </c>
      <c r="W874" s="7" t="s">
        <v>980</v>
      </c>
      <c r="X874" s="7" t="s">
        <v>33079</v>
      </c>
      <c r="Y874" s="7" t="s">
        <v>33080</v>
      </c>
    </row>
    <row r="875" spans="2:25" hidden="1" x14ac:dyDescent="0.25">
      <c r="B875" s="7" t="s">
        <v>58</v>
      </c>
      <c r="C875" s="30" t="s">
        <v>30610</v>
      </c>
      <c r="D875" s="7" t="s">
        <v>33376</v>
      </c>
      <c r="E875" s="9">
        <v>45836</v>
      </c>
      <c r="F875" s="47" t="s">
        <v>26454</v>
      </c>
      <c r="G875" s="30">
        <f t="shared" si="1181"/>
        <v>11</v>
      </c>
      <c r="H875" s="30" t="str">
        <f t="shared" si="1182"/>
        <v>0011</v>
      </c>
      <c r="I875" s="31" t="str">
        <f t="shared" si="1183"/>
        <v>10540011</v>
      </c>
      <c r="J875" s="30"/>
      <c r="K875" s="42" t="s">
        <v>30455</v>
      </c>
      <c r="L875" s="65" t="s">
        <v>33380</v>
      </c>
      <c r="M875" s="29" t="s">
        <v>33072</v>
      </c>
      <c r="N875" s="51" t="str">
        <f>VLOOKUP(M875,'BMC Master'!$C$3:$E$100,3,0)</f>
        <v>1054</v>
      </c>
      <c r="O875" s="7" t="s">
        <v>33376</v>
      </c>
      <c r="P875" s="9">
        <v>35065</v>
      </c>
      <c r="Q875" s="7" t="s">
        <v>1011</v>
      </c>
      <c r="R875" s="29">
        <v>7667612703</v>
      </c>
      <c r="S875" s="38" t="s">
        <v>33398</v>
      </c>
      <c r="T875" s="7" t="s">
        <v>33388</v>
      </c>
      <c r="U875" s="7" t="s">
        <v>33389</v>
      </c>
      <c r="V875" s="7" t="s">
        <v>33071</v>
      </c>
      <c r="W875" s="7" t="s">
        <v>980</v>
      </c>
      <c r="X875" s="7" t="s">
        <v>33079</v>
      </c>
      <c r="Y875" s="7" t="s">
        <v>33080</v>
      </c>
    </row>
    <row r="876" spans="2:25" hidden="1" x14ac:dyDescent="0.25">
      <c r="B876" s="7" t="s">
        <v>58</v>
      </c>
      <c r="C876" s="30" t="s">
        <v>30610</v>
      </c>
      <c r="D876" s="7" t="s">
        <v>33377</v>
      </c>
      <c r="E876" s="9">
        <v>45836</v>
      </c>
      <c r="F876" s="47" t="s">
        <v>26454</v>
      </c>
      <c r="G876" s="30">
        <f t="shared" si="1181"/>
        <v>12</v>
      </c>
      <c r="H876" s="30" t="str">
        <f t="shared" si="1182"/>
        <v>0012</v>
      </c>
      <c r="I876" s="31" t="str">
        <f t="shared" si="1183"/>
        <v>10540012</v>
      </c>
      <c r="J876" s="30"/>
      <c r="K876" s="42" t="s">
        <v>30455</v>
      </c>
      <c r="L876" s="65" t="s">
        <v>33381</v>
      </c>
      <c r="M876" s="29" t="s">
        <v>33072</v>
      </c>
      <c r="N876" s="51" t="str">
        <f>VLOOKUP(M876,'BMC Master'!$C$3:$E$100,3,0)</f>
        <v>1054</v>
      </c>
      <c r="O876" s="7" t="s">
        <v>33383</v>
      </c>
      <c r="P876" s="9">
        <v>31413</v>
      </c>
      <c r="Q876" s="7" t="s">
        <v>6209</v>
      </c>
      <c r="R876" s="29">
        <v>6200641950</v>
      </c>
      <c r="S876" s="38" t="s">
        <v>33399</v>
      </c>
      <c r="T876" s="7" t="s">
        <v>33388</v>
      </c>
      <c r="U876" s="7" t="s">
        <v>33389</v>
      </c>
      <c r="V876" s="7" t="s">
        <v>33071</v>
      </c>
      <c r="W876" s="7" t="s">
        <v>980</v>
      </c>
      <c r="X876" s="7" t="s">
        <v>33079</v>
      </c>
      <c r="Y876" s="7" t="s">
        <v>33080</v>
      </c>
    </row>
    <row r="877" spans="2:25" hidden="1" x14ac:dyDescent="0.25">
      <c r="B877" s="7" t="s">
        <v>58</v>
      </c>
      <c r="C877" s="30" t="s">
        <v>30610</v>
      </c>
      <c r="D877" s="7" t="s">
        <v>33378</v>
      </c>
      <c r="E877" s="9">
        <v>45836</v>
      </c>
      <c r="F877" s="47" t="s">
        <v>26454</v>
      </c>
      <c r="G877" s="30">
        <f t="shared" si="1181"/>
        <v>13</v>
      </c>
      <c r="H877" s="30" t="str">
        <f t="shared" si="1182"/>
        <v>0013</v>
      </c>
      <c r="I877" s="31" t="str">
        <f t="shared" si="1183"/>
        <v>10540013</v>
      </c>
      <c r="J877" s="30"/>
      <c r="K877" s="42" t="s">
        <v>30455</v>
      </c>
      <c r="L877" s="65" t="s">
        <v>33382</v>
      </c>
      <c r="M877" s="29" t="s">
        <v>33072</v>
      </c>
      <c r="N877" s="51" t="str">
        <f>VLOOKUP(M877,'BMC Master'!$C$3:$E$100,3,0)</f>
        <v>1054</v>
      </c>
      <c r="O877" s="7" t="s">
        <v>33384</v>
      </c>
      <c r="P877" s="9">
        <v>27760</v>
      </c>
      <c r="Q877" s="7" t="s">
        <v>33385</v>
      </c>
      <c r="R877" s="29">
        <v>8409488559</v>
      </c>
      <c r="S877" s="7" t="s">
        <v>33387</v>
      </c>
      <c r="T877" s="7" t="s">
        <v>679</v>
      </c>
      <c r="U877" s="7" t="s">
        <v>32290</v>
      </c>
      <c r="V877" s="7" t="s">
        <v>32292</v>
      </c>
      <c r="W877" s="7" t="s">
        <v>980</v>
      </c>
      <c r="X877" s="7" t="s">
        <v>33079</v>
      </c>
      <c r="Y877" s="7" t="s">
        <v>33080</v>
      </c>
    </row>
    <row r="878" spans="2:25" hidden="1" x14ac:dyDescent="0.25">
      <c r="B878" s="7" t="s">
        <v>58</v>
      </c>
      <c r="C878" s="30" t="s">
        <v>30610</v>
      </c>
      <c r="D878" s="7" t="s">
        <v>33548</v>
      </c>
      <c r="E878" s="9">
        <v>45856</v>
      </c>
      <c r="F878" s="47" t="s">
        <v>26454</v>
      </c>
      <c r="G878" s="30">
        <f t="shared" ref="G878:G879" si="1184">IF(M878=M877,G877+1,1)</f>
        <v>14</v>
      </c>
      <c r="H878" s="30" t="str">
        <f t="shared" ref="H878:H879" si="1185">TEXT(G878,"0000")</f>
        <v>0014</v>
      </c>
      <c r="I878" s="31" t="str">
        <f t="shared" ref="I878:I879" si="1186">CONCATENATE(N878,H878)</f>
        <v>10540014</v>
      </c>
      <c r="J878" s="30"/>
      <c r="K878" s="42" t="s">
        <v>30455</v>
      </c>
      <c r="L878" s="65" t="s">
        <v>33550</v>
      </c>
      <c r="M878" s="29" t="s">
        <v>33072</v>
      </c>
      <c r="N878" s="51" t="str">
        <f>VLOOKUP(M878,'BMC Master'!$C$3:$E$100,3,0)</f>
        <v>1054</v>
      </c>
      <c r="O878" s="7" t="s">
        <v>33552</v>
      </c>
      <c r="P878" s="9">
        <v>25204</v>
      </c>
      <c r="Q878" s="7" t="s">
        <v>33554</v>
      </c>
      <c r="R878" s="29">
        <v>8271895917</v>
      </c>
      <c r="S878" s="38" t="s">
        <v>33717</v>
      </c>
      <c r="T878" s="7" t="s">
        <v>679</v>
      </c>
      <c r="U878" s="7" t="s">
        <v>31369</v>
      </c>
      <c r="V878" s="7" t="s">
        <v>31370</v>
      </c>
      <c r="W878" s="7" t="s">
        <v>32795</v>
      </c>
      <c r="X878" s="7"/>
      <c r="Y878" s="7" t="s">
        <v>33556</v>
      </c>
    </row>
    <row r="879" spans="2:25" hidden="1" x14ac:dyDescent="0.25">
      <c r="B879" s="7" t="s">
        <v>58</v>
      </c>
      <c r="C879" s="30" t="s">
        <v>30610</v>
      </c>
      <c r="D879" s="7" t="s">
        <v>33549</v>
      </c>
      <c r="E879" s="9">
        <v>45856</v>
      </c>
      <c r="F879" s="47" t="s">
        <v>26454</v>
      </c>
      <c r="G879" s="30">
        <f t="shared" si="1184"/>
        <v>15</v>
      </c>
      <c r="H879" s="30" t="str">
        <f t="shared" si="1185"/>
        <v>0015</v>
      </c>
      <c r="I879" s="31" t="str">
        <f t="shared" si="1186"/>
        <v>10540015</v>
      </c>
      <c r="J879" s="30"/>
      <c r="K879" s="42" t="s">
        <v>30455</v>
      </c>
      <c r="L879" s="65" t="s">
        <v>33551</v>
      </c>
      <c r="M879" s="29" t="s">
        <v>33072</v>
      </c>
      <c r="N879" s="51" t="str">
        <f>VLOOKUP(M879,'BMC Master'!$C$3:$E$100,3,0)</f>
        <v>1054</v>
      </c>
      <c r="O879" s="7" t="s">
        <v>33553</v>
      </c>
      <c r="P879" s="9">
        <v>34700</v>
      </c>
      <c r="Q879" s="7" t="s">
        <v>33555</v>
      </c>
      <c r="R879" s="29">
        <v>6204561609</v>
      </c>
      <c r="S879" s="38" t="s">
        <v>33740</v>
      </c>
      <c r="T879" s="7" t="s">
        <v>32500</v>
      </c>
      <c r="U879" s="7" t="s">
        <v>33389</v>
      </c>
      <c r="V879" s="7" t="s">
        <v>31764</v>
      </c>
      <c r="W879" s="7" t="s">
        <v>32795</v>
      </c>
      <c r="X879" s="7" t="s">
        <v>33079</v>
      </c>
      <c r="Y879" s="7" t="s">
        <v>33080</v>
      </c>
    </row>
    <row r="880" spans="2:25" hidden="1" x14ac:dyDescent="0.25">
      <c r="B880" s="7" t="s">
        <v>58</v>
      </c>
      <c r="C880" s="30" t="s">
        <v>30610</v>
      </c>
      <c r="D880" s="7" t="s">
        <v>33576</v>
      </c>
      <c r="E880" s="9">
        <v>45864</v>
      </c>
      <c r="F880" s="47" t="s">
        <v>26454</v>
      </c>
      <c r="G880" s="30">
        <f t="shared" ref="G880:G885" si="1187">IF(M880=M879,G879+1,1)</f>
        <v>16</v>
      </c>
      <c r="H880" s="30" t="str">
        <f t="shared" ref="H880:H885" si="1188">TEXT(G880,"0000")</f>
        <v>0016</v>
      </c>
      <c r="I880" s="31" t="str">
        <f t="shared" ref="I880:I885" si="1189">CONCATENATE(N880,H880)</f>
        <v>10540016</v>
      </c>
      <c r="J880" s="30"/>
      <c r="K880" s="42" t="s">
        <v>23380</v>
      </c>
      <c r="L880" s="65" t="s">
        <v>33582</v>
      </c>
      <c r="M880" s="29" t="s">
        <v>33072</v>
      </c>
      <c r="N880" s="51" t="str">
        <f>VLOOKUP(M880,'BMC Master'!$C$3:$E$100,3,0)</f>
        <v>1054</v>
      </c>
      <c r="O880" s="7" t="s">
        <v>33588</v>
      </c>
      <c r="P880" s="9">
        <v>37139</v>
      </c>
      <c r="Q880" s="7" t="s">
        <v>33589</v>
      </c>
      <c r="R880" s="29">
        <v>7781905295</v>
      </c>
      <c r="S880" s="38" t="s">
        <v>33597</v>
      </c>
      <c r="T880" s="7" t="s">
        <v>32500</v>
      </c>
      <c r="U880" s="7" t="s">
        <v>6157</v>
      </c>
      <c r="V880" s="7" t="s">
        <v>1101</v>
      </c>
      <c r="W880" s="7" t="s">
        <v>32795</v>
      </c>
      <c r="X880" s="7" t="s">
        <v>33079</v>
      </c>
      <c r="Y880" s="7" t="s">
        <v>33080</v>
      </c>
    </row>
    <row r="881" spans="2:25" hidden="1" x14ac:dyDescent="0.25">
      <c r="B881" s="7" t="s">
        <v>58</v>
      </c>
      <c r="C881" s="30" t="s">
        <v>30610</v>
      </c>
      <c r="D881" s="7" t="s">
        <v>33577</v>
      </c>
      <c r="E881" s="9">
        <v>45864</v>
      </c>
      <c r="F881" s="47" t="s">
        <v>26454</v>
      </c>
      <c r="G881" s="30">
        <f t="shared" si="1187"/>
        <v>17</v>
      </c>
      <c r="H881" s="30" t="str">
        <f t="shared" si="1188"/>
        <v>0017</v>
      </c>
      <c r="I881" s="31" t="str">
        <f t="shared" si="1189"/>
        <v>10540017</v>
      </c>
      <c r="J881" s="30"/>
      <c r="K881" s="42" t="s">
        <v>23380</v>
      </c>
      <c r="L881" s="65" t="s">
        <v>33583</v>
      </c>
      <c r="M881" s="29" t="s">
        <v>33072</v>
      </c>
      <c r="N881" s="51" t="str">
        <f>VLOOKUP(M881,'BMC Master'!$C$3:$E$100,3,0)</f>
        <v>1054</v>
      </c>
      <c r="O881" s="7" t="s">
        <v>1062</v>
      </c>
      <c r="P881" s="9">
        <v>38479</v>
      </c>
      <c r="Q881" s="7" t="s">
        <v>33590</v>
      </c>
      <c r="R881" s="29">
        <v>9113428635</v>
      </c>
      <c r="S881" s="38" t="s">
        <v>33598</v>
      </c>
      <c r="T881" s="7" t="s">
        <v>679</v>
      </c>
      <c r="U881" s="7" t="s">
        <v>1188</v>
      </c>
      <c r="V881" s="7" t="s">
        <v>1101</v>
      </c>
      <c r="W881" s="7" t="s">
        <v>32795</v>
      </c>
      <c r="X881" s="7" t="s">
        <v>33079</v>
      </c>
      <c r="Y881" s="7" t="s">
        <v>33080</v>
      </c>
    </row>
    <row r="882" spans="2:25" hidden="1" x14ac:dyDescent="0.25">
      <c r="B882" s="7" t="s">
        <v>58</v>
      </c>
      <c r="C882" s="30" t="s">
        <v>30610</v>
      </c>
      <c r="D882" s="7" t="s">
        <v>33578</v>
      </c>
      <c r="E882" s="9">
        <v>45864</v>
      </c>
      <c r="F882" s="47" t="s">
        <v>26454</v>
      </c>
      <c r="G882" s="30">
        <f t="shared" si="1187"/>
        <v>18</v>
      </c>
      <c r="H882" s="30" t="str">
        <f t="shared" si="1188"/>
        <v>0018</v>
      </c>
      <c r="I882" s="31" t="str">
        <f t="shared" si="1189"/>
        <v>10540018</v>
      </c>
      <c r="J882" s="30"/>
      <c r="K882" s="42" t="s">
        <v>23380</v>
      </c>
      <c r="L882" s="65" t="s">
        <v>33584</v>
      </c>
      <c r="M882" s="29" t="s">
        <v>33072</v>
      </c>
      <c r="N882" s="51" t="str">
        <f>VLOOKUP(M882,'BMC Master'!$C$3:$E$100,3,0)</f>
        <v>1054</v>
      </c>
      <c r="O882" s="7" t="s">
        <v>208</v>
      </c>
      <c r="P882" s="9">
        <v>35074</v>
      </c>
      <c r="Q882" s="7" t="s">
        <v>33591</v>
      </c>
      <c r="R882" s="29">
        <v>7631194055</v>
      </c>
      <c r="S882" s="38" t="s">
        <v>33599</v>
      </c>
      <c r="T882" s="7" t="s">
        <v>31970</v>
      </c>
      <c r="U882" s="7" t="s">
        <v>30303</v>
      </c>
      <c r="V882" s="7" t="s">
        <v>231</v>
      </c>
      <c r="W882" s="7" t="s">
        <v>32795</v>
      </c>
      <c r="X882" s="7" t="s">
        <v>33079</v>
      </c>
      <c r="Y882" s="7" t="s">
        <v>33080</v>
      </c>
    </row>
    <row r="883" spans="2:25" hidden="1" x14ac:dyDescent="0.25">
      <c r="B883" s="7" t="s">
        <v>58</v>
      </c>
      <c r="C883" s="30" t="s">
        <v>30610</v>
      </c>
      <c r="D883" s="7" t="s">
        <v>33579</v>
      </c>
      <c r="E883" s="9">
        <v>45864</v>
      </c>
      <c r="F883" s="47" t="s">
        <v>26454</v>
      </c>
      <c r="G883" s="30">
        <f t="shared" si="1187"/>
        <v>19</v>
      </c>
      <c r="H883" s="30" t="str">
        <f t="shared" si="1188"/>
        <v>0019</v>
      </c>
      <c r="I883" s="31" t="str">
        <f t="shared" si="1189"/>
        <v>10540019</v>
      </c>
      <c r="J883" s="30"/>
      <c r="K883" s="42" t="s">
        <v>23380</v>
      </c>
      <c r="L883" s="65" t="s">
        <v>33585</v>
      </c>
      <c r="M883" s="29" t="s">
        <v>33072</v>
      </c>
      <c r="N883" s="51" t="str">
        <f>VLOOKUP(M883,'BMC Master'!$C$3:$E$100,3,0)</f>
        <v>1054</v>
      </c>
      <c r="O883" s="7" t="s">
        <v>33592</v>
      </c>
      <c r="P883" s="9">
        <v>31695</v>
      </c>
      <c r="Q883" s="7" t="s">
        <v>30887</v>
      </c>
      <c r="R883" s="29">
        <v>6200965339</v>
      </c>
      <c r="S883" s="38" t="s">
        <v>33600</v>
      </c>
      <c r="T883" s="7" t="s">
        <v>31268</v>
      </c>
      <c r="U883" s="7" t="s">
        <v>747</v>
      </c>
      <c r="V883" s="7" t="s">
        <v>32926</v>
      </c>
      <c r="W883" s="7" t="s">
        <v>32795</v>
      </c>
      <c r="X883" s="7" t="s">
        <v>33079</v>
      </c>
      <c r="Y883" s="7" t="s">
        <v>33080</v>
      </c>
    </row>
    <row r="884" spans="2:25" hidden="1" x14ac:dyDescent="0.25">
      <c r="B884" s="7" t="s">
        <v>58</v>
      </c>
      <c r="C884" s="30" t="s">
        <v>30610</v>
      </c>
      <c r="D884" s="7" t="s">
        <v>33580</v>
      </c>
      <c r="E884" s="9">
        <v>45864</v>
      </c>
      <c r="F884" s="47" t="s">
        <v>26454</v>
      </c>
      <c r="G884" s="30">
        <f t="shared" si="1187"/>
        <v>20</v>
      </c>
      <c r="H884" s="30" t="str">
        <f t="shared" si="1188"/>
        <v>0020</v>
      </c>
      <c r="I884" s="31" t="str">
        <f t="shared" si="1189"/>
        <v>10540020</v>
      </c>
      <c r="J884" s="30"/>
      <c r="K884" s="42" t="s">
        <v>23380</v>
      </c>
      <c r="L884" s="65" t="s">
        <v>33586</v>
      </c>
      <c r="M884" s="29" t="s">
        <v>33072</v>
      </c>
      <c r="N884" s="51" t="str">
        <f>VLOOKUP(M884,'BMC Master'!$C$3:$E$100,3,0)</f>
        <v>1054</v>
      </c>
      <c r="O884" s="7" t="s">
        <v>33593</v>
      </c>
      <c r="P884" s="9">
        <v>32284</v>
      </c>
      <c r="Q884" s="7" t="s">
        <v>33594</v>
      </c>
      <c r="R884" s="29">
        <v>9264134926</v>
      </c>
      <c r="S884" s="38" t="s">
        <v>33601</v>
      </c>
      <c r="T884" s="7" t="s">
        <v>934</v>
      </c>
      <c r="U884" s="7" t="s">
        <v>32791</v>
      </c>
      <c r="V884" s="7" t="s">
        <v>32793</v>
      </c>
      <c r="W884" s="7" t="s">
        <v>32795</v>
      </c>
      <c r="X884" s="7" t="s">
        <v>33079</v>
      </c>
      <c r="Y884" s="7" t="s">
        <v>33080</v>
      </c>
    </row>
    <row r="885" spans="2:25" hidden="1" x14ac:dyDescent="0.25">
      <c r="B885" s="7" t="s">
        <v>58</v>
      </c>
      <c r="C885" s="30" t="s">
        <v>30610</v>
      </c>
      <c r="D885" s="7" t="s">
        <v>33581</v>
      </c>
      <c r="E885" s="9">
        <v>45864</v>
      </c>
      <c r="F885" s="47" t="s">
        <v>26454</v>
      </c>
      <c r="G885" s="30">
        <f t="shared" si="1187"/>
        <v>21</v>
      </c>
      <c r="H885" s="30" t="str">
        <f t="shared" si="1188"/>
        <v>0021</v>
      </c>
      <c r="I885" s="31" t="str">
        <f t="shared" si="1189"/>
        <v>10540021</v>
      </c>
      <c r="J885" s="30"/>
      <c r="K885" s="42" t="s">
        <v>23380</v>
      </c>
      <c r="L885" s="65" t="s">
        <v>33587</v>
      </c>
      <c r="M885" s="29" t="s">
        <v>33072</v>
      </c>
      <c r="N885" s="51" t="str">
        <f>VLOOKUP(M885,'BMC Master'!$C$3:$E$100,3,0)</f>
        <v>1054</v>
      </c>
      <c r="O885" s="7" t="s">
        <v>33595</v>
      </c>
      <c r="P885" s="9">
        <v>27760</v>
      </c>
      <c r="Q885" s="7" t="s">
        <v>33596</v>
      </c>
      <c r="R885" s="29">
        <v>9122692843</v>
      </c>
      <c r="S885" s="38" t="s">
        <v>33602</v>
      </c>
      <c r="T885" s="7" t="s">
        <v>679</v>
      </c>
      <c r="U885" s="7" t="s">
        <v>32290</v>
      </c>
      <c r="V885" s="7" t="s">
        <v>32292</v>
      </c>
      <c r="W885" s="7" t="s">
        <v>32099</v>
      </c>
      <c r="X885" s="7" t="s">
        <v>33079</v>
      </c>
      <c r="Y885" s="7" t="s">
        <v>33080</v>
      </c>
    </row>
    <row r="886" spans="2:25" hidden="1" x14ac:dyDescent="0.25">
      <c r="B886" s="7" t="s">
        <v>58</v>
      </c>
      <c r="C886" s="30" t="s">
        <v>30610</v>
      </c>
      <c r="D886" s="7" t="s">
        <v>33723</v>
      </c>
      <c r="E886" s="9">
        <v>45871</v>
      </c>
      <c r="F886" s="47" t="s">
        <v>26454</v>
      </c>
      <c r="G886" s="30">
        <f t="shared" ref="G886:G889" si="1190">IF(M886=M885,G885+1,1)</f>
        <v>22</v>
      </c>
      <c r="H886" s="30" t="str">
        <f t="shared" ref="H886:H889" si="1191">TEXT(G886,"0000")</f>
        <v>0022</v>
      </c>
      <c r="I886" s="31" t="str">
        <f t="shared" ref="I886:I889" si="1192">CONCATENATE(N886,H886)</f>
        <v>10540022</v>
      </c>
      <c r="J886" s="30"/>
      <c r="K886" s="42" t="s">
        <v>30455</v>
      </c>
      <c r="L886" s="65" t="s">
        <v>33727</v>
      </c>
      <c r="M886" s="29" t="s">
        <v>33072</v>
      </c>
      <c r="N886" s="51" t="str">
        <f>VLOOKUP(M886,'BMC Master'!$C$3:$E$100,3,0)</f>
        <v>1054</v>
      </c>
      <c r="O886" s="7" t="s">
        <v>33731</v>
      </c>
      <c r="P886" s="9">
        <v>36589</v>
      </c>
      <c r="Q886" s="7" t="s">
        <v>33338</v>
      </c>
      <c r="R886" s="29">
        <v>6209060459</v>
      </c>
      <c r="S886" s="38" t="s">
        <v>33762</v>
      </c>
      <c r="T886" s="7" t="s">
        <v>934</v>
      </c>
      <c r="U886" s="7" t="s">
        <v>31245</v>
      </c>
      <c r="V886" s="7" t="s">
        <v>33734</v>
      </c>
      <c r="W886" s="7" t="s">
        <v>32795</v>
      </c>
      <c r="X886" s="7" t="s">
        <v>33079</v>
      </c>
      <c r="Y886" s="7" t="s">
        <v>33080</v>
      </c>
    </row>
    <row r="887" spans="2:25" hidden="1" x14ac:dyDescent="0.25">
      <c r="B887" s="7" t="s">
        <v>58</v>
      </c>
      <c r="C887" s="30" t="s">
        <v>30610</v>
      </c>
      <c r="D887" s="7" t="s">
        <v>33724</v>
      </c>
      <c r="E887" s="9">
        <v>45871</v>
      </c>
      <c r="F887" s="47" t="s">
        <v>26454</v>
      </c>
      <c r="G887" s="30">
        <f t="shared" si="1190"/>
        <v>23</v>
      </c>
      <c r="H887" s="30" t="str">
        <f t="shared" si="1191"/>
        <v>0023</v>
      </c>
      <c r="I887" s="31" t="str">
        <f t="shared" si="1192"/>
        <v>10540023</v>
      </c>
      <c r="J887" s="30"/>
      <c r="K887" s="42" t="s">
        <v>30455</v>
      </c>
      <c r="L887" s="65" t="s">
        <v>33728</v>
      </c>
      <c r="M887" s="29" t="s">
        <v>33072</v>
      </c>
      <c r="N887" s="51" t="str">
        <f>VLOOKUP(M887,'BMC Master'!$C$3:$E$100,3,0)</f>
        <v>1054</v>
      </c>
      <c r="O887" s="7" t="s">
        <v>33724</v>
      </c>
      <c r="P887" s="9">
        <v>33090</v>
      </c>
      <c r="Q887" s="7" t="s">
        <v>31213</v>
      </c>
      <c r="R887" s="29">
        <v>6203462490</v>
      </c>
      <c r="S887" s="38" t="s">
        <v>33735</v>
      </c>
      <c r="T887" s="7" t="s">
        <v>31970</v>
      </c>
      <c r="U887" s="7" t="s">
        <v>32710</v>
      </c>
      <c r="V887" s="7" t="s">
        <v>31764</v>
      </c>
      <c r="W887" s="7" t="s">
        <v>32795</v>
      </c>
      <c r="X887" s="7" t="s">
        <v>33079</v>
      </c>
      <c r="Y887" s="7" t="s">
        <v>33080</v>
      </c>
    </row>
    <row r="888" spans="2:25" hidden="1" x14ac:dyDescent="0.25">
      <c r="B888" s="7" t="s">
        <v>58</v>
      </c>
      <c r="C888" s="30" t="s">
        <v>30610</v>
      </c>
      <c r="D888" s="7" t="s">
        <v>33725</v>
      </c>
      <c r="E888" s="9">
        <v>45871</v>
      </c>
      <c r="F888" s="47" t="s">
        <v>26454</v>
      </c>
      <c r="G888" s="30">
        <f t="shared" si="1190"/>
        <v>24</v>
      </c>
      <c r="H888" s="30" t="str">
        <f t="shared" si="1191"/>
        <v>0024</v>
      </c>
      <c r="I888" s="31" t="str">
        <f t="shared" si="1192"/>
        <v>10540024</v>
      </c>
      <c r="J888" s="30"/>
      <c r="K888" s="42" t="s">
        <v>30455</v>
      </c>
      <c r="L888" s="65" t="s">
        <v>33729</v>
      </c>
      <c r="M888" s="29" t="s">
        <v>33072</v>
      </c>
      <c r="N888" s="51" t="str">
        <f>VLOOKUP(M888,'BMC Master'!$C$3:$E$100,3,0)</f>
        <v>1054</v>
      </c>
      <c r="O888" s="7" t="s">
        <v>33725</v>
      </c>
      <c r="P888" s="9">
        <v>27760</v>
      </c>
      <c r="Q888" s="7" t="s">
        <v>31565</v>
      </c>
      <c r="R888" s="29">
        <v>9006913954</v>
      </c>
      <c r="S888" s="38" t="s">
        <v>33736</v>
      </c>
      <c r="T888" s="7" t="s">
        <v>32500</v>
      </c>
      <c r="U888" s="7" t="s">
        <v>33389</v>
      </c>
      <c r="V888" s="7" t="s">
        <v>31764</v>
      </c>
      <c r="W888" s="7" t="s">
        <v>32795</v>
      </c>
      <c r="X888" s="7" t="s">
        <v>33079</v>
      </c>
      <c r="Y888" s="7" t="s">
        <v>33080</v>
      </c>
    </row>
    <row r="889" spans="2:25" hidden="1" x14ac:dyDescent="0.25">
      <c r="B889" s="7" t="s">
        <v>58</v>
      </c>
      <c r="C889" s="30" t="s">
        <v>30610</v>
      </c>
      <c r="D889" s="7" t="s">
        <v>33726</v>
      </c>
      <c r="E889" s="9">
        <v>45871</v>
      </c>
      <c r="F889" s="47" t="s">
        <v>26454</v>
      </c>
      <c r="G889" s="30">
        <f t="shared" si="1190"/>
        <v>25</v>
      </c>
      <c r="H889" s="30" t="str">
        <f t="shared" si="1191"/>
        <v>0025</v>
      </c>
      <c r="I889" s="31" t="str">
        <f t="shared" si="1192"/>
        <v>10540025</v>
      </c>
      <c r="J889" s="30"/>
      <c r="K889" s="42" t="s">
        <v>30455</v>
      </c>
      <c r="L889" s="65" t="s">
        <v>33730</v>
      </c>
      <c r="M889" s="29" t="s">
        <v>33072</v>
      </c>
      <c r="N889" s="51" t="str">
        <f>VLOOKUP(M889,'BMC Master'!$C$3:$E$100,3,0)</f>
        <v>1054</v>
      </c>
      <c r="O889" s="7" t="s">
        <v>33732</v>
      </c>
      <c r="P889" s="9">
        <v>37257</v>
      </c>
      <c r="Q889" s="7" t="s">
        <v>33733</v>
      </c>
      <c r="R889" s="29">
        <v>7050721921</v>
      </c>
      <c r="S889" s="38" t="s">
        <v>33737</v>
      </c>
      <c r="T889" s="7" t="s">
        <v>33738</v>
      </c>
      <c r="U889" s="7" t="s">
        <v>32791</v>
      </c>
      <c r="V889" s="7" t="s">
        <v>33739</v>
      </c>
      <c r="W889" s="7" t="s">
        <v>32795</v>
      </c>
      <c r="X889" s="7" t="s">
        <v>33079</v>
      </c>
      <c r="Y889" s="7" t="s">
        <v>33080</v>
      </c>
    </row>
    <row r="890" spans="2:25" hidden="1" x14ac:dyDescent="0.25">
      <c r="B890" s="7" t="s">
        <v>58</v>
      </c>
      <c r="C890" s="30" t="s">
        <v>30610</v>
      </c>
      <c r="D890" s="7" t="s">
        <v>33858</v>
      </c>
      <c r="E890" s="9">
        <v>45897</v>
      </c>
      <c r="F890" s="47" t="s">
        <v>26454</v>
      </c>
      <c r="G890" s="30">
        <f t="shared" ref="G890:G891" si="1193">IF(M890=M889,G889+1,1)</f>
        <v>26</v>
      </c>
      <c r="H890" s="30" t="str">
        <f t="shared" ref="H890:H891" si="1194">TEXT(G890,"0000")</f>
        <v>0026</v>
      </c>
      <c r="I890" s="31" t="str">
        <f t="shared" ref="I890:I891" si="1195">CONCATENATE(N890,H890)</f>
        <v>10540026</v>
      </c>
      <c r="J890" s="30"/>
      <c r="K890" s="42" t="s">
        <v>23380</v>
      </c>
      <c r="L890" s="65" t="s">
        <v>33860</v>
      </c>
      <c r="M890" s="29" t="s">
        <v>33072</v>
      </c>
      <c r="N890" s="51" t="str">
        <f>VLOOKUP(M890,'BMC Master'!$C$3:$E$100,3,0)</f>
        <v>1054</v>
      </c>
      <c r="O890" s="7" t="s">
        <v>33862</v>
      </c>
      <c r="P890" s="9">
        <v>31813</v>
      </c>
      <c r="Q890" s="7" t="s">
        <v>33864</v>
      </c>
      <c r="R890" s="29">
        <v>9570662022</v>
      </c>
      <c r="S890" s="38" t="s">
        <v>33866</v>
      </c>
      <c r="T890" s="7" t="s">
        <v>679</v>
      </c>
      <c r="U890" s="7" t="s">
        <v>30300</v>
      </c>
      <c r="V890" s="7" t="s">
        <v>33867</v>
      </c>
      <c r="W890" s="7" t="s">
        <v>32795</v>
      </c>
      <c r="X890" s="7" t="s">
        <v>33079</v>
      </c>
      <c r="Y890" s="7" t="s">
        <v>33080</v>
      </c>
    </row>
    <row r="891" spans="2:25" hidden="1" x14ac:dyDescent="0.25">
      <c r="B891" s="7" t="s">
        <v>58</v>
      </c>
      <c r="C891" s="30" t="s">
        <v>30610</v>
      </c>
      <c r="D891" s="7" t="s">
        <v>33859</v>
      </c>
      <c r="E891" s="9">
        <v>45897</v>
      </c>
      <c r="F891" s="47" t="s">
        <v>26454</v>
      </c>
      <c r="G891" s="30">
        <f t="shared" si="1193"/>
        <v>27</v>
      </c>
      <c r="H891" s="30" t="str">
        <f t="shared" si="1194"/>
        <v>0027</v>
      </c>
      <c r="I891" s="31" t="str">
        <f t="shared" si="1195"/>
        <v>10540027</v>
      </c>
      <c r="J891" s="30"/>
      <c r="K891" s="42" t="s">
        <v>30455</v>
      </c>
      <c r="L891" s="65" t="s">
        <v>33861</v>
      </c>
      <c r="M891" s="29" t="s">
        <v>33072</v>
      </c>
      <c r="N891" s="51" t="str">
        <f>VLOOKUP(M891,'BMC Master'!$C$3:$E$100,3,0)</f>
        <v>1054</v>
      </c>
      <c r="O891" s="7" t="s">
        <v>33863</v>
      </c>
      <c r="P891" s="9">
        <v>30756</v>
      </c>
      <c r="Q891" s="7" t="s">
        <v>33865</v>
      </c>
      <c r="R891" s="29">
        <v>8877522355</v>
      </c>
      <c r="S891" s="38" t="s">
        <v>33868</v>
      </c>
      <c r="T891" s="7" t="s">
        <v>679</v>
      </c>
      <c r="U891" s="7" t="s">
        <v>32290</v>
      </c>
      <c r="V891" s="7" t="s">
        <v>32292</v>
      </c>
      <c r="W891" s="7" t="s">
        <v>32795</v>
      </c>
      <c r="X891" s="7" t="s">
        <v>33079</v>
      </c>
      <c r="Y891" s="7" t="s">
        <v>33080</v>
      </c>
    </row>
    <row r="892" spans="2:25" hidden="1" x14ac:dyDescent="0.25">
      <c r="B892" s="7" t="s">
        <v>58</v>
      </c>
      <c r="C892" s="30" t="s">
        <v>30610</v>
      </c>
      <c r="D892" s="7" t="s">
        <v>33948</v>
      </c>
      <c r="E892" s="9">
        <v>45909</v>
      </c>
      <c r="F892" s="47" t="s">
        <v>26454</v>
      </c>
      <c r="G892" s="30">
        <f t="shared" ref="G892:G893" si="1196">IF(M892=M891,G891+1,1)</f>
        <v>28</v>
      </c>
      <c r="H892" s="30" t="str">
        <f t="shared" ref="H892:H893" si="1197">TEXT(G892,"0000")</f>
        <v>0028</v>
      </c>
      <c r="I892" s="31" t="str">
        <f t="shared" ref="I892:I893" si="1198">CONCATENATE(N892,H892)</f>
        <v>10540028</v>
      </c>
      <c r="J892" s="30"/>
      <c r="K892" s="42" t="s">
        <v>30455</v>
      </c>
      <c r="L892" s="65" t="s">
        <v>33951</v>
      </c>
      <c r="M892" s="29" t="s">
        <v>33072</v>
      </c>
      <c r="N892" s="51" t="str">
        <f>VLOOKUP(M892,'BMC Master'!$C$3:$E$100,3,0)</f>
        <v>1054</v>
      </c>
      <c r="O892" s="7" t="s">
        <v>33954</v>
      </c>
      <c r="P892" s="9">
        <v>32143</v>
      </c>
      <c r="Q892" s="7" t="s">
        <v>33957</v>
      </c>
      <c r="R892" s="29">
        <v>8405068508</v>
      </c>
      <c r="S892" s="38" t="s">
        <v>33962</v>
      </c>
      <c r="T892" s="7" t="s">
        <v>31970</v>
      </c>
      <c r="U892" s="7" t="s">
        <v>32832</v>
      </c>
      <c r="V892" s="7" t="s">
        <v>32792</v>
      </c>
      <c r="W892" s="7" t="s">
        <v>32795</v>
      </c>
      <c r="X892" s="7" t="s">
        <v>33079</v>
      </c>
      <c r="Y892" s="7" t="s">
        <v>33080</v>
      </c>
    </row>
    <row r="893" spans="2:25" hidden="1" x14ac:dyDescent="0.25">
      <c r="B893" s="7" t="s">
        <v>58</v>
      </c>
      <c r="C893" s="30" t="s">
        <v>30610</v>
      </c>
      <c r="D893" s="7" t="s">
        <v>33949</v>
      </c>
      <c r="E893" s="9">
        <v>45909</v>
      </c>
      <c r="F893" s="47" t="s">
        <v>26454</v>
      </c>
      <c r="G893" s="30">
        <f t="shared" si="1196"/>
        <v>29</v>
      </c>
      <c r="H893" s="30" t="str">
        <f t="shared" si="1197"/>
        <v>0029</v>
      </c>
      <c r="I893" s="31" t="str">
        <f t="shared" si="1198"/>
        <v>10540029</v>
      </c>
      <c r="J893" s="30"/>
      <c r="K893" s="42" t="s">
        <v>30455</v>
      </c>
      <c r="L893" s="65" t="s">
        <v>33952</v>
      </c>
      <c r="M893" s="29" t="s">
        <v>33072</v>
      </c>
      <c r="N893" s="51" t="str">
        <f>VLOOKUP(M893,'BMC Master'!$C$3:$E$100,3,0)</f>
        <v>1054</v>
      </c>
      <c r="O893" s="7" t="s">
        <v>33955</v>
      </c>
      <c r="P893" s="9">
        <v>31778</v>
      </c>
      <c r="Q893" s="7" t="s">
        <v>33958</v>
      </c>
      <c r="R893" s="29">
        <v>6283193287</v>
      </c>
      <c r="S893" s="38" t="s">
        <v>33959</v>
      </c>
      <c r="T893" s="7" t="s">
        <v>33960</v>
      </c>
      <c r="U893" s="7" t="s">
        <v>33389</v>
      </c>
      <c r="V893" s="7" t="s">
        <v>31764</v>
      </c>
      <c r="W893" s="7" t="s">
        <v>32795</v>
      </c>
      <c r="X893" s="7" t="s">
        <v>33079</v>
      </c>
      <c r="Y893" s="7" t="s">
        <v>33080</v>
      </c>
    </row>
    <row r="894" spans="2:25" hidden="1" x14ac:dyDescent="0.25">
      <c r="B894" s="7" t="s">
        <v>58</v>
      </c>
      <c r="C894" s="30" t="s">
        <v>30610</v>
      </c>
      <c r="D894" s="7" t="s">
        <v>33968</v>
      </c>
      <c r="E894" s="9">
        <v>45909</v>
      </c>
      <c r="F894" s="47" t="s">
        <v>26454</v>
      </c>
      <c r="G894" s="30">
        <f t="shared" ref="G894" si="1199">IF(M894=M893,G893+1,1)</f>
        <v>30</v>
      </c>
      <c r="H894" s="30" t="str">
        <f t="shared" ref="H894" si="1200">TEXT(G894,"0000")</f>
        <v>0030</v>
      </c>
      <c r="I894" s="31" t="str">
        <f t="shared" ref="I894" si="1201">CONCATENATE(N894,H894)</f>
        <v>10540030</v>
      </c>
      <c r="J894" s="30"/>
      <c r="K894" s="42" t="s">
        <v>23380</v>
      </c>
      <c r="L894" s="65" t="s">
        <v>33969</v>
      </c>
      <c r="M894" s="29" t="s">
        <v>33072</v>
      </c>
      <c r="N894" s="51" t="str">
        <f>VLOOKUP(M894,'BMC Master'!$C$3:$E$100,3,0)</f>
        <v>1054</v>
      </c>
      <c r="O894" s="7" t="s">
        <v>33970</v>
      </c>
      <c r="P894" s="9">
        <v>33970</v>
      </c>
      <c r="Q894" s="7" t="s">
        <v>7934</v>
      </c>
      <c r="R894" s="29">
        <v>8877672180</v>
      </c>
      <c r="S894" s="38" t="s">
        <v>33971</v>
      </c>
      <c r="T894" s="7" t="s">
        <v>679</v>
      </c>
      <c r="U894" s="7" t="s">
        <v>30300</v>
      </c>
      <c r="V894" s="7" t="s">
        <v>33867</v>
      </c>
      <c r="W894" s="7" t="s">
        <v>32795</v>
      </c>
      <c r="X894" s="7" t="s">
        <v>33079</v>
      </c>
      <c r="Y894" s="7" t="s">
        <v>33080</v>
      </c>
    </row>
    <row r="895" spans="2:25" hidden="1" x14ac:dyDescent="0.25">
      <c r="B895" s="7" t="s">
        <v>58</v>
      </c>
      <c r="C895" s="30" t="s">
        <v>30610</v>
      </c>
      <c r="D895" s="7" t="s">
        <v>34099</v>
      </c>
      <c r="E895" s="9">
        <v>45923</v>
      </c>
      <c r="F895" s="47" t="s">
        <v>26454</v>
      </c>
      <c r="G895" s="30">
        <f t="shared" ref="G895:G900" si="1202">IF(M895=M894,G894+1,1)</f>
        <v>31</v>
      </c>
      <c r="H895" s="30" t="str">
        <f t="shared" ref="H895:H900" si="1203">TEXT(G895,"0000")</f>
        <v>0031</v>
      </c>
      <c r="I895" s="31" t="str">
        <f t="shared" ref="I895:I900" si="1204">CONCATENATE(N895,H895)</f>
        <v>10540031</v>
      </c>
      <c r="J895" s="30"/>
      <c r="K895" s="42" t="s">
        <v>23380</v>
      </c>
      <c r="L895" s="65" t="s">
        <v>34105</v>
      </c>
      <c r="M895" s="29" t="s">
        <v>33072</v>
      </c>
      <c r="N895" s="51" t="str">
        <f>VLOOKUP(M895,'BMC Master'!$C$3:$E$100,3,0)</f>
        <v>1054</v>
      </c>
      <c r="O895" s="7" t="s">
        <v>32194</v>
      </c>
      <c r="P895" s="9">
        <v>36348</v>
      </c>
      <c r="Q895" s="7" t="s">
        <v>34114</v>
      </c>
      <c r="R895" s="29">
        <v>8102588228</v>
      </c>
      <c r="S895" s="38" t="s">
        <v>34120</v>
      </c>
      <c r="T895" s="7" t="s">
        <v>31372</v>
      </c>
      <c r="U895" s="7" t="s">
        <v>17772</v>
      </c>
      <c r="V895" s="7" t="s">
        <v>1101</v>
      </c>
      <c r="W895" s="7" t="s">
        <v>32795</v>
      </c>
      <c r="X895" s="7" t="s">
        <v>33079</v>
      </c>
      <c r="Y895" s="7" t="s">
        <v>33080</v>
      </c>
    </row>
    <row r="896" spans="2:25" hidden="1" x14ac:dyDescent="0.25">
      <c r="B896" s="7" t="s">
        <v>58</v>
      </c>
      <c r="C896" s="30" t="s">
        <v>30610</v>
      </c>
      <c r="D896" s="7" t="s">
        <v>34100</v>
      </c>
      <c r="E896" s="9">
        <v>45923</v>
      </c>
      <c r="F896" s="47" t="s">
        <v>26454</v>
      </c>
      <c r="G896" s="30">
        <f t="shared" si="1202"/>
        <v>32</v>
      </c>
      <c r="H896" s="30" t="str">
        <f t="shared" si="1203"/>
        <v>0032</v>
      </c>
      <c r="I896" s="31" t="str">
        <f t="shared" si="1204"/>
        <v>10540032</v>
      </c>
      <c r="J896" s="30"/>
      <c r="K896" s="42" t="s">
        <v>23380</v>
      </c>
      <c r="L896" s="65" t="s">
        <v>34106</v>
      </c>
      <c r="M896" s="29" t="s">
        <v>33072</v>
      </c>
      <c r="N896" s="51" t="str">
        <f>VLOOKUP(M896,'BMC Master'!$C$3:$E$100,3,0)</f>
        <v>1054</v>
      </c>
      <c r="O896" s="7" t="s">
        <v>34111</v>
      </c>
      <c r="P896" s="9">
        <v>32874</v>
      </c>
      <c r="Q896" s="7" t="s">
        <v>34115</v>
      </c>
      <c r="R896" s="29">
        <v>6202181669</v>
      </c>
      <c r="S896" s="38" t="s">
        <v>34121</v>
      </c>
      <c r="T896" s="7" t="s">
        <v>679</v>
      </c>
      <c r="U896" s="7" t="s">
        <v>31369</v>
      </c>
      <c r="V896" s="7" t="s">
        <v>31370</v>
      </c>
      <c r="W896" s="7" t="s">
        <v>32795</v>
      </c>
      <c r="X896" s="7" t="s">
        <v>33079</v>
      </c>
      <c r="Y896" s="7" t="s">
        <v>33080</v>
      </c>
    </row>
    <row r="897" spans="2:25" hidden="1" x14ac:dyDescent="0.25">
      <c r="B897" s="7" t="s">
        <v>58</v>
      </c>
      <c r="C897" s="30" t="s">
        <v>30610</v>
      </c>
      <c r="D897" s="7" t="s">
        <v>34101</v>
      </c>
      <c r="E897" s="9">
        <v>45923</v>
      </c>
      <c r="F897" s="47" t="s">
        <v>26454</v>
      </c>
      <c r="G897" s="30">
        <f t="shared" si="1202"/>
        <v>33</v>
      </c>
      <c r="H897" s="30" t="str">
        <f t="shared" si="1203"/>
        <v>0033</v>
      </c>
      <c r="I897" s="31" t="str">
        <f t="shared" si="1204"/>
        <v>10540033</v>
      </c>
      <c r="J897" s="30"/>
      <c r="K897" s="42" t="s">
        <v>23380</v>
      </c>
      <c r="L897" s="65" t="s">
        <v>34107</v>
      </c>
      <c r="M897" s="29" t="s">
        <v>33072</v>
      </c>
      <c r="N897" s="51" t="str">
        <f>VLOOKUP(M897,'BMC Master'!$C$3:$E$100,3,0)</f>
        <v>1054</v>
      </c>
      <c r="O897" s="7" t="s">
        <v>8024</v>
      </c>
      <c r="P897" s="9">
        <v>37360</v>
      </c>
      <c r="Q897" s="7" t="s">
        <v>34116</v>
      </c>
      <c r="R897" s="29">
        <v>6201247849</v>
      </c>
      <c r="S897" s="38" t="s">
        <v>34122</v>
      </c>
      <c r="T897" s="7" t="s">
        <v>819</v>
      </c>
      <c r="U897" s="7" t="s">
        <v>1143</v>
      </c>
      <c r="V897" s="7" t="s">
        <v>1101</v>
      </c>
      <c r="W897" s="7" t="s">
        <v>32795</v>
      </c>
      <c r="X897" s="7" t="s">
        <v>33079</v>
      </c>
      <c r="Y897" s="7" t="s">
        <v>33080</v>
      </c>
    </row>
    <row r="898" spans="2:25" hidden="1" x14ac:dyDescent="0.25">
      <c r="B898" s="7" t="s">
        <v>58</v>
      </c>
      <c r="C898" s="30" t="s">
        <v>30610</v>
      </c>
      <c r="D898" s="7" t="s">
        <v>34102</v>
      </c>
      <c r="E898" s="9">
        <v>45923</v>
      </c>
      <c r="F898" s="47" t="s">
        <v>26454</v>
      </c>
      <c r="G898" s="30">
        <f t="shared" si="1202"/>
        <v>34</v>
      </c>
      <c r="H898" s="30" t="str">
        <f t="shared" si="1203"/>
        <v>0034</v>
      </c>
      <c r="I898" s="31" t="str">
        <f t="shared" si="1204"/>
        <v>10540034</v>
      </c>
      <c r="J898" s="30"/>
      <c r="K898" s="42" t="s">
        <v>23380</v>
      </c>
      <c r="L898" s="65" t="s">
        <v>34108</v>
      </c>
      <c r="M898" s="29" t="s">
        <v>33072</v>
      </c>
      <c r="N898" s="51" t="str">
        <f>VLOOKUP(M898,'BMC Master'!$C$3:$E$100,3,0)</f>
        <v>1054</v>
      </c>
      <c r="O898" s="7" t="s">
        <v>34112</v>
      </c>
      <c r="P898" s="9">
        <v>37039</v>
      </c>
      <c r="Q898" s="7" t="s">
        <v>34117</v>
      </c>
      <c r="R898" s="29">
        <v>8298263772</v>
      </c>
      <c r="S898" s="38" t="s">
        <v>34123</v>
      </c>
      <c r="T898" s="7" t="s">
        <v>32500</v>
      </c>
      <c r="U898" s="7" t="s">
        <v>6157</v>
      </c>
      <c r="V898" s="7" t="s">
        <v>1101</v>
      </c>
      <c r="W898" s="7" t="s">
        <v>32795</v>
      </c>
      <c r="X898" s="7" t="s">
        <v>33079</v>
      </c>
      <c r="Y898" s="7" t="s">
        <v>33080</v>
      </c>
    </row>
    <row r="899" spans="2:25" hidden="1" x14ac:dyDescent="0.25">
      <c r="B899" s="7" t="s">
        <v>58</v>
      </c>
      <c r="C899" s="30" t="s">
        <v>30610</v>
      </c>
      <c r="D899" s="7" t="s">
        <v>34103</v>
      </c>
      <c r="E899" s="9">
        <v>45923</v>
      </c>
      <c r="F899" s="47" t="s">
        <v>26454</v>
      </c>
      <c r="G899" s="30">
        <f t="shared" si="1202"/>
        <v>35</v>
      </c>
      <c r="H899" s="30" t="str">
        <f t="shared" si="1203"/>
        <v>0035</v>
      </c>
      <c r="I899" s="31" t="str">
        <f t="shared" si="1204"/>
        <v>10540035</v>
      </c>
      <c r="J899" s="30"/>
      <c r="K899" s="42" t="s">
        <v>30455</v>
      </c>
      <c r="L899" s="65" t="s">
        <v>34109</v>
      </c>
      <c r="M899" s="29" t="s">
        <v>33072</v>
      </c>
      <c r="N899" s="51" t="str">
        <f>VLOOKUP(M899,'BMC Master'!$C$3:$E$100,3,0)</f>
        <v>1054</v>
      </c>
      <c r="O899" s="7" t="s">
        <v>34113</v>
      </c>
      <c r="P899" s="9">
        <v>25569</v>
      </c>
      <c r="Q899" s="7" t="s">
        <v>34118</v>
      </c>
      <c r="R899" s="29">
        <v>8407829305</v>
      </c>
      <c r="S899" s="38" t="s">
        <v>34125</v>
      </c>
      <c r="T899" s="7" t="s">
        <v>679</v>
      </c>
      <c r="U899" s="7" t="s">
        <v>1188</v>
      </c>
      <c r="V899" s="7" t="s">
        <v>1101</v>
      </c>
      <c r="W899" s="7" t="s">
        <v>32795</v>
      </c>
      <c r="X899" s="7" t="s">
        <v>33079</v>
      </c>
      <c r="Y899" s="7" t="s">
        <v>33080</v>
      </c>
    </row>
    <row r="900" spans="2:25" hidden="1" x14ac:dyDescent="0.25">
      <c r="B900" s="7" t="s">
        <v>58</v>
      </c>
      <c r="C900" s="30" t="s">
        <v>30610</v>
      </c>
      <c r="D900" s="7" t="s">
        <v>34104</v>
      </c>
      <c r="E900" s="9">
        <v>45923</v>
      </c>
      <c r="F900" s="47" t="s">
        <v>26454</v>
      </c>
      <c r="G900" s="30">
        <f t="shared" si="1202"/>
        <v>36</v>
      </c>
      <c r="H900" s="30" t="str">
        <f t="shared" si="1203"/>
        <v>0036</v>
      </c>
      <c r="I900" s="31" t="str">
        <f t="shared" si="1204"/>
        <v>10540036</v>
      </c>
      <c r="J900" s="30"/>
      <c r="K900" s="42" t="s">
        <v>30455</v>
      </c>
      <c r="L900" s="65" t="s">
        <v>34110</v>
      </c>
      <c r="M900" s="29" t="s">
        <v>33072</v>
      </c>
      <c r="N900" s="51" t="str">
        <f>VLOOKUP(M900,'BMC Master'!$C$3:$E$100,3,0)</f>
        <v>1054</v>
      </c>
      <c r="O900" s="7" t="s">
        <v>1062</v>
      </c>
      <c r="P900" s="9">
        <v>37622</v>
      </c>
      <c r="Q900" s="7" t="s">
        <v>34119</v>
      </c>
      <c r="R900" s="29">
        <v>7545003283</v>
      </c>
      <c r="S900" s="38" t="s">
        <v>34124</v>
      </c>
      <c r="T900" s="7" t="s">
        <v>679</v>
      </c>
      <c r="U900" s="7" t="s">
        <v>31369</v>
      </c>
      <c r="V900" s="7" t="s">
        <v>1101</v>
      </c>
      <c r="W900" s="7" t="s">
        <v>32795</v>
      </c>
      <c r="X900" s="7" t="s">
        <v>33079</v>
      </c>
      <c r="Y900" s="7" t="s">
        <v>33080</v>
      </c>
    </row>
    <row r="901" spans="2:25" hidden="1" x14ac:dyDescent="0.25">
      <c r="B901" s="7" t="s">
        <v>58</v>
      </c>
      <c r="C901" s="30" t="s">
        <v>30610</v>
      </c>
      <c r="D901" s="7" t="s">
        <v>34163</v>
      </c>
      <c r="E901" s="9">
        <v>45929</v>
      </c>
      <c r="F901" s="47" t="s">
        <v>26454</v>
      </c>
      <c r="G901" s="30">
        <f t="shared" ref="G901:G902" si="1205">IF(M901=M900,G900+1,1)</f>
        <v>37</v>
      </c>
      <c r="H901" s="30" t="str">
        <f t="shared" ref="H901:H902" si="1206">TEXT(G901,"0000")</f>
        <v>0037</v>
      </c>
      <c r="I901" s="31" t="str">
        <f t="shared" ref="I901:I902" si="1207">CONCATENATE(N901,H901)</f>
        <v>10540037</v>
      </c>
      <c r="J901" s="30"/>
      <c r="K901" s="42" t="s">
        <v>23380</v>
      </c>
      <c r="L901" s="65" t="s">
        <v>34165</v>
      </c>
      <c r="M901" s="29" t="s">
        <v>33072</v>
      </c>
      <c r="N901" s="51" t="str">
        <f>VLOOKUP(M901,'BMC Master'!$C$3:$E$100,3,0)</f>
        <v>1054</v>
      </c>
      <c r="O901" s="7" t="s">
        <v>34167</v>
      </c>
      <c r="P901" s="9">
        <v>38393</v>
      </c>
      <c r="Q901" s="7" t="s">
        <v>34169</v>
      </c>
      <c r="R901" s="29">
        <v>7632814355</v>
      </c>
      <c r="S901" s="38" t="s">
        <v>34171</v>
      </c>
      <c r="T901" s="7" t="s">
        <v>34172</v>
      </c>
      <c r="U901" s="7" t="s">
        <v>1078</v>
      </c>
      <c r="V901" s="7" t="s">
        <v>1101</v>
      </c>
      <c r="W901" s="7" t="s">
        <v>32099</v>
      </c>
      <c r="X901" s="7" t="s">
        <v>33079</v>
      </c>
      <c r="Y901" s="7" t="s">
        <v>33080</v>
      </c>
    </row>
    <row r="902" spans="2:25" hidden="1" x14ac:dyDescent="0.25">
      <c r="B902" s="7" t="s">
        <v>58</v>
      </c>
      <c r="C902" s="30" t="s">
        <v>30610</v>
      </c>
      <c r="D902" s="7" t="s">
        <v>34164</v>
      </c>
      <c r="E902" s="9">
        <v>45929</v>
      </c>
      <c r="F902" s="47" t="s">
        <v>26454</v>
      </c>
      <c r="G902" s="30">
        <f t="shared" si="1205"/>
        <v>38</v>
      </c>
      <c r="H902" s="30" t="str">
        <f t="shared" si="1206"/>
        <v>0038</v>
      </c>
      <c r="I902" s="31" t="str">
        <f t="shared" si="1207"/>
        <v>10540038</v>
      </c>
      <c r="J902" s="30"/>
      <c r="K902" s="42" t="s">
        <v>23380</v>
      </c>
      <c r="L902" s="65" t="s">
        <v>34166</v>
      </c>
      <c r="M902" s="29" t="s">
        <v>33072</v>
      </c>
      <c r="N902" s="51" t="str">
        <f>VLOOKUP(M902,'BMC Master'!$C$3:$E$100,3,0)</f>
        <v>1054</v>
      </c>
      <c r="O902" s="7" t="s">
        <v>34168</v>
      </c>
      <c r="P902" s="9">
        <v>31067</v>
      </c>
      <c r="Q902" s="7" t="s">
        <v>34170</v>
      </c>
      <c r="R902" s="29">
        <v>9135365896</v>
      </c>
      <c r="S902" s="38" t="s">
        <v>34174</v>
      </c>
      <c r="T902" s="7" t="s">
        <v>34172</v>
      </c>
      <c r="U902" s="7" t="s">
        <v>1078</v>
      </c>
      <c r="V902" s="7" t="s">
        <v>1101</v>
      </c>
      <c r="W902" s="7" t="s">
        <v>32099</v>
      </c>
      <c r="X902" s="7" t="s">
        <v>33079</v>
      </c>
      <c r="Y902" s="7" t="s">
        <v>33080</v>
      </c>
    </row>
    <row r="903" spans="2:25" hidden="1" x14ac:dyDescent="0.25">
      <c r="B903" s="7" t="s">
        <v>58</v>
      </c>
      <c r="C903" s="30" t="s">
        <v>30610</v>
      </c>
      <c r="D903" s="7" t="s">
        <v>34641</v>
      </c>
      <c r="E903" s="9">
        <v>46004</v>
      </c>
      <c r="F903" s="47" t="s">
        <v>26454</v>
      </c>
      <c r="G903" s="30">
        <f t="shared" ref="G903:G904" si="1208">IF(M903=M902,G902+1,1)</f>
        <v>39</v>
      </c>
      <c r="H903" s="30" t="str">
        <f t="shared" ref="H903:H904" si="1209">TEXT(G903,"0000")</f>
        <v>0039</v>
      </c>
      <c r="I903" s="31" t="str">
        <f t="shared" ref="I903:I904" si="1210">CONCATENATE(N903,H903)</f>
        <v>10540039</v>
      </c>
      <c r="J903" s="30"/>
      <c r="K903" s="42" t="s">
        <v>30455</v>
      </c>
      <c r="L903" s="65" t="s">
        <v>34643</v>
      </c>
      <c r="M903" s="29" t="s">
        <v>33072</v>
      </c>
      <c r="N903" s="51" t="str">
        <f>VLOOKUP(M903,'BMC Master'!$C$3:$E$100,3,0)</f>
        <v>1054</v>
      </c>
      <c r="O903" s="7" t="s">
        <v>2770</v>
      </c>
      <c r="P903" s="9">
        <v>27395</v>
      </c>
      <c r="Q903" s="7" t="s">
        <v>34646</v>
      </c>
      <c r="R903" s="29">
        <v>9534005134</v>
      </c>
      <c r="S903" s="38" t="s">
        <v>34648</v>
      </c>
      <c r="T903" s="7" t="s">
        <v>33575</v>
      </c>
      <c r="U903" s="7" t="s">
        <v>5025</v>
      </c>
      <c r="V903" s="7" t="s">
        <v>34649</v>
      </c>
      <c r="W903" s="7" t="s">
        <v>34652</v>
      </c>
      <c r="X903" s="7" t="s">
        <v>33079</v>
      </c>
      <c r="Y903" s="7" t="s">
        <v>33080</v>
      </c>
    </row>
    <row r="904" spans="2:25" hidden="1" x14ac:dyDescent="0.25">
      <c r="B904" s="7" t="s">
        <v>58</v>
      </c>
      <c r="C904" s="30" t="s">
        <v>30610</v>
      </c>
      <c r="D904" s="7" t="s">
        <v>34642</v>
      </c>
      <c r="E904" s="9">
        <v>46004</v>
      </c>
      <c r="F904" s="47" t="s">
        <v>26454</v>
      </c>
      <c r="G904" s="30">
        <f t="shared" si="1208"/>
        <v>40</v>
      </c>
      <c r="H904" s="30" t="str">
        <f t="shared" si="1209"/>
        <v>0040</v>
      </c>
      <c r="I904" s="31" t="str">
        <f t="shared" si="1210"/>
        <v>10540040</v>
      </c>
      <c r="J904" s="30"/>
      <c r="K904" s="42" t="s">
        <v>30455</v>
      </c>
      <c r="L904" s="65" t="s">
        <v>34644</v>
      </c>
      <c r="M904" s="29" t="s">
        <v>33072</v>
      </c>
      <c r="N904" s="51" t="str">
        <f>VLOOKUP(M904,'BMC Master'!$C$3:$E$100,3,0)</f>
        <v>1054</v>
      </c>
      <c r="O904" s="7" t="s">
        <v>34645</v>
      </c>
      <c r="P904" s="9">
        <v>24108</v>
      </c>
      <c r="Q904" s="7" t="s">
        <v>34647</v>
      </c>
      <c r="R904" s="29">
        <v>9801783071</v>
      </c>
      <c r="S904" s="38" t="s">
        <v>34650</v>
      </c>
      <c r="T904" s="7" t="s">
        <v>679</v>
      </c>
      <c r="U904" s="7" t="s">
        <v>17788</v>
      </c>
      <c r="V904" s="7" t="s">
        <v>34651</v>
      </c>
      <c r="W904" s="7" t="s">
        <v>34653</v>
      </c>
      <c r="X904" s="7" t="s">
        <v>33079</v>
      </c>
      <c r="Y904" s="7" t="s">
        <v>33080</v>
      </c>
    </row>
    <row r="905" spans="2:25" hidden="1" x14ac:dyDescent="0.25">
      <c r="B905" s="7" t="s">
        <v>58</v>
      </c>
      <c r="C905" s="30" t="s">
        <v>30610</v>
      </c>
      <c r="D905" s="7" t="s">
        <v>34913</v>
      </c>
      <c r="E905" s="9">
        <v>46025</v>
      </c>
      <c r="F905" s="47" t="s">
        <v>26454</v>
      </c>
      <c r="G905" s="30">
        <f t="shared" ref="G905:G906" si="1211">IF(M905=M904,G904+1,1)</f>
        <v>41</v>
      </c>
      <c r="H905" s="30" t="str">
        <f t="shared" ref="H905:H906" si="1212">TEXT(G905,"0000")</f>
        <v>0041</v>
      </c>
      <c r="I905" s="31" t="str">
        <f t="shared" ref="I905:I906" si="1213">CONCATENATE(N905,H905)</f>
        <v>10540041</v>
      </c>
      <c r="J905" s="30"/>
      <c r="K905" s="42" t="s">
        <v>23380</v>
      </c>
      <c r="L905" s="65" t="s">
        <v>34915</v>
      </c>
      <c r="M905" s="29" t="s">
        <v>33072</v>
      </c>
      <c r="N905" s="51" t="str">
        <f>VLOOKUP(M905,'BMC Master'!$C$3:$E$100,3,0)</f>
        <v>1054</v>
      </c>
      <c r="O905" s="7" t="s">
        <v>34917</v>
      </c>
      <c r="P905" s="9">
        <v>36947</v>
      </c>
      <c r="Q905" s="7" t="s">
        <v>34918</v>
      </c>
      <c r="R905" s="29">
        <v>8092178164</v>
      </c>
      <c r="S905" s="38" t="s">
        <v>34920</v>
      </c>
      <c r="T905" s="7" t="s">
        <v>679</v>
      </c>
      <c r="U905" s="7" t="s">
        <v>32290</v>
      </c>
      <c r="V905" s="7" t="s">
        <v>1101</v>
      </c>
      <c r="W905" s="7" t="s">
        <v>34923</v>
      </c>
      <c r="X905" s="7" t="s">
        <v>33079</v>
      </c>
      <c r="Y905" s="7" t="s">
        <v>33080</v>
      </c>
    </row>
    <row r="906" spans="2:25" hidden="1" x14ac:dyDescent="0.25">
      <c r="B906" s="7" t="s">
        <v>58</v>
      </c>
      <c r="C906" s="30" t="s">
        <v>30610</v>
      </c>
      <c r="D906" s="7" t="s">
        <v>34914</v>
      </c>
      <c r="E906" s="9">
        <v>46025</v>
      </c>
      <c r="F906" s="47" t="s">
        <v>26454</v>
      </c>
      <c r="G906" s="30">
        <f t="shared" si="1211"/>
        <v>42</v>
      </c>
      <c r="H906" s="30" t="str">
        <f t="shared" si="1212"/>
        <v>0042</v>
      </c>
      <c r="I906" s="31" t="str">
        <f t="shared" si="1213"/>
        <v>10540042</v>
      </c>
      <c r="J906" s="30"/>
      <c r="K906" s="42" t="s">
        <v>23380</v>
      </c>
      <c r="L906" s="65" t="s">
        <v>34916</v>
      </c>
      <c r="M906" s="29" t="s">
        <v>33072</v>
      </c>
      <c r="N906" s="51" t="str">
        <f>VLOOKUP(M906,'BMC Master'!$C$3:$E$100,3,0)</f>
        <v>1054</v>
      </c>
      <c r="O906" s="7" t="s">
        <v>10303</v>
      </c>
      <c r="P906" s="9">
        <v>31413</v>
      </c>
      <c r="Q906" s="7" t="s">
        <v>34919</v>
      </c>
      <c r="R906" s="29">
        <v>8235366514</v>
      </c>
      <c r="S906" s="38" t="s">
        <v>34921</v>
      </c>
      <c r="T906" s="7" t="s">
        <v>34922</v>
      </c>
      <c r="U906" s="7" t="s">
        <v>747</v>
      </c>
      <c r="V906" s="7" t="s">
        <v>1101</v>
      </c>
      <c r="W906" s="7" t="s">
        <v>34924</v>
      </c>
      <c r="X906" s="7" t="s">
        <v>33079</v>
      </c>
      <c r="Y906" s="7" t="s">
        <v>33080</v>
      </c>
    </row>
    <row r="907" spans="2:25" hidden="1" x14ac:dyDescent="0.25">
      <c r="B907" s="7" t="s">
        <v>58</v>
      </c>
      <c r="C907" s="30" t="s">
        <v>30610</v>
      </c>
      <c r="D907" s="7" t="s">
        <v>35002</v>
      </c>
      <c r="E907" s="9">
        <v>46034</v>
      </c>
      <c r="F907" s="47" t="s">
        <v>26454</v>
      </c>
      <c r="G907" s="30">
        <f t="shared" ref="G907:G908" si="1214">IF(M907=M906,G906+1,1)</f>
        <v>43</v>
      </c>
      <c r="H907" s="30" t="str">
        <f t="shared" ref="H907:H908" si="1215">TEXT(G907,"0000")</f>
        <v>0043</v>
      </c>
      <c r="I907" s="31" t="str">
        <f t="shared" ref="I907:I908" si="1216">CONCATENATE(N907,H907)</f>
        <v>10540043</v>
      </c>
      <c r="J907" s="30"/>
      <c r="K907" s="42" t="s">
        <v>23380</v>
      </c>
      <c r="L907" s="65" t="s">
        <v>35004</v>
      </c>
      <c r="M907" s="29" t="s">
        <v>33072</v>
      </c>
      <c r="N907" s="51" t="str">
        <f>VLOOKUP(M907,'BMC Master'!$C$3:$E$100,3,0)</f>
        <v>1054</v>
      </c>
      <c r="O907" s="7" t="s">
        <v>35006</v>
      </c>
      <c r="P907" s="9">
        <v>36526</v>
      </c>
      <c r="Q907" s="7" t="s">
        <v>19495</v>
      </c>
      <c r="R907" s="29">
        <v>7033095382</v>
      </c>
      <c r="S907" s="38" t="s">
        <v>35008</v>
      </c>
      <c r="T907" s="7" t="s">
        <v>934</v>
      </c>
      <c r="U907" s="7" t="s">
        <v>35010</v>
      </c>
      <c r="V907" s="7" t="s">
        <v>35011</v>
      </c>
      <c r="W907" s="7" t="s">
        <v>34924</v>
      </c>
      <c r="X907" s="7" t="s">
        <v>33079</v>
      </c>
      <c r="Y907" s="7" t="s">
        <v>33080</v>
      </c>
    </row>
    <row r="908" spans="2:25" hidden="1" x14ac:dyDescent="0.25">
      <c r="B908" s="7" t="s">
        <v>58</v>
      </c>
      <c r="C908" s="30" t="s">
        <v>30610</v>
      </c>
      <c r="D908" s="7" t="s">
        <v>35003</v>
      </c>
      <c r="E908" s="9">
        <v>46034</v>
      </c>
      <c r="F908" s="47" t="s">
        <v>26454</v>
      </c>
      <c r="G908" s="30">
        <f t="shared" si="1214"/>
        <v>44</v>
      </c>
      <c r="H908" s="30" t="str">
        <f t="shared" si="1215"/>
        <v>0044</v>
      </c>
      <c r="I908" s="31" t="str">
        <f t="shared" si="1216"/>
        <v>10540044</v>
      </c>
      <c r="J908" s="30"/>
      <c r="K908" s="42" t="s">
        <v>23380</v>
      </c>
      <c r="L908" s="65" t="s">
        <v>35005</v>
      </c>
      <c r="M908" s="29" t="s">
        <v>33072</v>
      </c>
      <c r="N908" s="51" t="str">
        <f>VLOOKUP(M908,'BMC Master'!$C$3:$E$100,3,0)</f>
        <v>1054</v>
      </c>
      <c r="O908" s="7" t="s">
        <v>978</v>
      </c>
      <c r="P908" s="9">
        <v>33970</v>
      </c>
      <c r="Q908" s="7" t="s">
        <v>35007</v>
      </c>
      <c r="R908" s="29">
        <v>8434857898</v>
      </c>
      <c r="S908" s="38" t="s">
        <v>35009</v>
      </c>
      <c r="T908" s="7" t="s">
        <v>934</v>
      </c>
      <c r="U908" s="7" t="s">
        <v>32791</v>
      </c>
      <c r="V908" s="7" t="s">
        <v>35012</v>
      </c>
      <c r="W908" s="7" t="s">
        <v>34924</v>
      </c>
      <c r="X908" s="7" t="s">
        <v>33079</v>
      </c>
      <c r="Y908" s="7" t="s">
        <v>33080</v>
      </c>
    </row>
    <row r="909" spans="2:25" hidden="1" x14ac:dyDescent="0.25">
      <c r="B909" s="7" t="s">
        <v>58</v>
      </c>
      <c r="C909" s="30" t="s">
        <v>30610</v>
      </c>
      <c r="D909" s="7" t="s">
        <v>35440</v>
      </c>
      <c r="E909" s="9">
        <v>46066</v>
      </c>
      <c r="F909" s="47" t="s">
        <v>26454</v>
      </c>
      <c r="G909" s="30">
        <f t="shared" ref="G909" si="1217">IF(M909=M908,G908+1,1)</f>
        <v>45</v>
      </c>
      <c r="H909" s="30" t="str">
        <f t="shared" ref="H909" si="1218">TEXT(G909,"0000")</f>
        <v>0045</v>
      </c>
      <c r="I909" s="31" t="str">
        <f t="shared" ref="I909" si="1219">CONCATENATE(N909,H909)</f>
        <v>10540045</v>
      </c>
      <c r="J909" s="30"/>
      <c r="K909" s="42" t="s">
        <v>30455</v>
      </c>
      <c r="L909" s="65" t="s">
        <v>35441</v>
      </c>
      <c r="M909" s="29" t="s">
        <v>33072</v>
      </c>
      <c r="N909" s="51" t="str">
        <f>VLOOKUP(M909,'BMC Master'!$C$3:$E$100,3,0)</f>
        <v>1054</v>
      </c>
      <c r="O909" s="7" t="s">
        <v>177</v>
      </c>
      <c r="P909" s="9">
        <v>31778</v>
      </c>
      <c r="Q909" s="7" t="s">
        <v>35442</v>
      </c>
      <c r="R909" s="29">
        <v>6377099068</v>
      </c>
      <c r="S909" s="38" t="s">
        <v>35443</v>
      </c>
      <c r="T909" s="7" t="s">
        <v>934</v>
      </c>
      <c r="U909" s="7" t="s">
        <v>32791</v>
      </c>
      <c r="V909" s="7" t="s">
        <v>35012</v>
      </c>
      <c r="W909" s="7" t="s">
        <v>34924</v>
      </c>
      <c r="X909" s="7" t="s">
        <v>33079</v>
      </c>
      <c r="Y909" s="7" t="s">
        <v>33080</v>
      </c>
    </row>
    <row r="910" spans="2:25" hidden="1" x14ac:dyDescent="0.25">
      <c r="B910" s="7" t="s">
        <v>58</v>
      </c>
      <c r="C910" s="30" t="s">
        <v>30610</v>
      </c>
      <c r="D910" s="7" t="s">
        <v>35815</v>
      </c>
      <c r="E910" s="9">
        <v>46099</v>
      </c>
      <c r="F910" s="47" t="s">
        <v>26454</v>
      </c>
      <c r="G910" s="30">
        <f t="shared" ref="G910:G911" si="1220">IF(M910=M909,G909+1,1)</f>
        <v>46</v>
      </c>
      <c r="H910" s="30" t="str">
        <f t="shared" ref="H910:H911" si="1221">TEXT(G910,"0000")</f>
        <v>0046</v>
      </c>
      <c r="I910" s="31" t="str">
        <f t="shared" ref="I910:I911" si="1222">CONCATENATE(N910,H910)</f>
        <v>10540046</v>
      </c>
      <c r="J910" s="30"/>
      <c r="K910" s="42" t="s">
        <v>23380</v>
      </c>
      <c r="L910" s="65" t="s">
        <v>35817</v>
      </c>
      <c r="M910" s="29" t="s">
        <v>33072</v>
      </c>
      <c r="N910" s="51" t="str">
        <f>VLOOKUP(M910,'BMC Master'!$C$3:$E$100,3,0)</f>
        <v>1054</v>
      </c>
      <c r="O910" s="7" t="s">
        <v>35819</v>
      </c>
      <c r="P910" s="9">
        <v>39814</v>
      </c>
      <c r="Q910" s="7" t="s">
        <v>35821</v>
      </c>
      <c r="R910" s="29">
        <v>9122127510</v>
      </c>
      <c r="S910" s="38" t="s">
        <v>35822</v>
      </c>
      <c r="T910" s="7" t="s">
        <v>934</v>
      </c>
      <c r="U910" s="7" t="s">
        <v>32791</v>
      </c>
      <c r="V910" s="7" t="s">
        <v>35012</v>
      </c>
      <c r="W910" s="7" t="s">
        <v>34924</v>
      </c>
      <c r="X910" s="7" t="s">
        <v>33079</v>
      </c>
      <c r="Y910" s="7" t="s">
        <v>33080</v>
      </c>
    </row>
    <row r="911" spans="2:25" hidden="1" x14ac:dyDescent="0.25">
      <c r="B911" s="7" t="s">
        <v>58</v>
      </c>
      <c r="C911" s="30" t="s">
        <v>30610</v>
      </c>
      <c r="D911" s="7" t="s">
        <v>35816</v>
      </c>
      <c r="E911" s="9">
        <v>46099</v>
      </c>
      <c r="F911" s="47" t="s">
        <v>26454</v>
      </c>
      <c r="G911" s="30">
        <f t="shared" si="1220"/>
        <v>47</v>
      </c>
      <c r="H911" s="30" t="str">
        <f t="shared" si="1221"/>
        <v>0047</v>
      </c>
      <c r="I911" s="31" t="str">
        <f t="shared" si="1222"/>
        <v>10540047</v>
      </c>
      <c r="J911" s="30"/>
      <c r="K911" s="42" t="s">
        <v>23380</v>
      </c>
      <c r="L911" s="65" t="s">
        <v>35818</v>
      </c>
      <c r="M911" s="29" t="s">
        <v>33072</v>
      </c>
      <c r="N911" s="51" t="str">
        <f>VLOOKUP(M911,'BMC Master'!$C$3:$E$100,3,0)</f>
        <v>1054</v>
      </c>
      <c r="O911" s="7" t="s">
        <v>35820</v>
      </c>
      <c r="P911" s="9">
        <v>31048</v>
      </c>
      <c r="Q911" s="7" t="s">
        <v>2622</v>
      </c>
      <c r="R911" s="29">
        <v>7250033310</v>
      </c>
      <c r="S911" s="38" t="s">
        <v>35823</v>
      </c>
      <c r="T911" s="7" t="s">
        <v>30565</v>
      </c>
      <c r="U911" s="7" t="s">
        <v>747</v>
      </c>
      <c r="V911" s="7" t="s">
        <v>35824</v>
      </c>
      <c r="W911" s="7" t="s">
        <v>34924</v>
      </c>
      <c r="X911" s="7" t="s">
        <v>33079</v>
      </c>
      <c r="Y911" s="7" t="s">
        <v>33080</v>
      </c>
    </row>
    <row r="912" spans="2:25" hidden="1" x14ac:dyDescent="0.25">
      <c r="B912" s="7" t="s">
        <v>58</v>
      </c>
      <c r="C912" s="30" t="s">
        <v>30610</v>
      </c>
      <c r="D912" s="7" t="s">
        <v>36200</v>
      </c>
      <c r="E912" s="9">
        <v>46111</v>
      </c>
      <c r="F912" s="47" t="s">
        <v>26454</v>
      </c>
      <c r="G912" s="30">
        <f t="shared" ref="G912:G913" si="1223">IF(M912=M911,G911+1,1)</f>
        <v>48</v>
      </c>
      <c r="H912" s="30" t="str">
        <f t="shared" ref="H912:H913" si="1224">TEXT(G912,"0000")</f>
        <v>0048</v>
      </c>
      <c r="I912" s="31" t="str">
        <f t="shared" ref="I912:I913" si="1225">CONCATENATE(N912,H912)</f>
        <v>10540048</v>
      </c>
      <c r="J912" s="30"/>
      <c r="K912" s="42" t="s">
        <v>30455</v>
      </c>
      <c r="L912" s="65" t="s">
        <v>36190</v>
      </c>
      <c r="M912" s="29" t="s">
        <v>33072</v>
      </c>
      <c r="N912" s="51" t="str">
        <f>VLOOKUP(M912,'BMC Master'!$C$3:$E$100,3,0)</f>
        <v>1054</v>
      </c>
      <c r="O912" s="7" t="s">
        <v>3490</v>
      </c>
      <c r="P912" s="9">
        <v>34700</v>
      </c>
      <c r="Q912" s="7" t="s">
        <v>18113</v>
      </c>
      <c r="R912" s="29">
        <v>8797068850</v>
      </c>
      <c r="S912" s="38" t="s">
        <v>36203</v>
      </c>
      <c r="T912" s="7" t="s">
        <v>879</v>
      </c>
      <c r="U912" s="7" t="s">
        <v>32710</v>
      </c>
      <c r="V912" s="7" t="s">
        <v>33071</v>
      </c>
      <c r="W912" s="7" t="s">
        <v>34924</v>
      </c>
      <c r="X912" s="7" t="s">
        <v>33079</v>
      </c>
      <c r="Y912" s="7" t="s">
        <v>33080</v>
      </c>
    </row>
    <row r="913" spans="2:25" hidden="1" x14ac:dyDescent="0.25">
      <c r="B913" s="7" t="s">
        <v>58</v>
      </c>
      <c r="C913" s="30" t="s">
        <v>30610</v>
      </c>
      <c r="D913" s="7" t="s">
        <v>36201</v>
      </c>
      <c r="E913" s="9">
        <v>46111</v>
      </c>
      <c r="F913" s="47" t="s">
        <v>26454</v>
      </c>
      <c r="G913" s="30">
        <f t="shared" si="1223"/>
        <v>49</v>
      </c>
      <c r="H913" s="30" t="str">
        <f t="shared" si="1224"/>
        <v>0049</v>
      </c>
      <c r="I913" s="31" t="str">
        <f t="shared" si="1225"/>
        <v>10540049</v>
      </c>
      <c r="J913" s="30"/>
      <c r="K913" s="42" t="s">
        <v>30455</v>
      </c>
      <c r="L913" s="65" t="s">
        <v>36191</v>
      </c>
      <c r="M913" s="29" t="s">
        <v>33072</v>
      </c>
      <c r="N913" s="51" t="str">
        <f>VLOOKUP(M913,'BMC Master'!$C$3:$E$100,3,0)</f>
        <v>1054</v>
      </c>
      <c r="O913" s="7" t="s">
        <v>35471</v>
      </c>
      <c r="P913" s="9">
        <v>38701</v>
      </c>
      <c r="Q913" s="7" t="s">
        <v>36202</v>
      </c>
      <c r="R913" s="29">
        <v>9264135159</v>
      </c>
      <c r="S913" s="38" t="s">
        <v>36204</v>
      </c>
      <c r="T913" s="7" t="s">
        <v>36205</v>
      </c>
      <c r="U913" s="7" t="s">
        <v>1188</v>
      </c>
      <c r="V913" s="7" t="s">
        <v>33071</v>
      </c>
      <c r="W913" s="7" t="s">
        <v>34924</v>
      </c>
      <c r="X913" s="7" t="s">
        <v>33079</v>
      </c>
      <c r="Y913" s="7" t="s">
        <v>33080</v>
      </c>
    </row>
    <row r="914" spans="2:25" hidden="1" x14ac:dyDescent="0.25">
      <c r="B914" s="7" t="s">
        <v>58</v>
      </c>
      <c r="C914" s="30" t="s">
        <v>30610</v>
      </c>
      <c r="D914" s="7" t="s">
        <v>36633</v>
      </c>
      <c r="E914" s="9">
        <v>46176</v>
      </c>
      <c r="F914" s="47" t="s">
        <v>26454</v>
      </c>
      <c r="G914" s="30">
        <f t="shared" ref="G914:G916" si="1226">IF(M914=M913,G913+1,1)</f>
        <v>50</v>
      </c>
      <c r="H914" s="30" t="str">
        <f t="shared" ref="H914:H916" si="1227">TEXT(G914,"0000")</f>
        <v>0050</v>
      </c>
      <c r="I914" s="31" t="str">
        <f t="shared" ref="I914:I916" si="1228">CONCATENATE(N914,H914)</f>
        <v>10540050</v>
      </c>
      <c r="J914" s="30"/>
      <c r="K914" s="42" t="s">
        <v>23380</v>
      </c>
      <c r="L914" s="65" t="s">
        <v>36636</v>
      </c>
      <c r="M914" s="29" t="s">
        <v>33072</v>
      </c>
      <c r="N914" s="51" t="str">
        <f>VLOOKUP(M914,'BMC Master'!$C$3:$E$100,3,0)</f>
        <v>1054</v>
      </c>
      <c r="O914" s="7" t="s">
        <v>25955</v>
      </c>
      <c r="P914" s="9">
        <v>30317</v>
      </c>
      <c r="Q914" s="7" t="s">
        <v>36639</v>
      </c>
      <c r="R914" s="29">
        <v>6396878092</v>
      </c>
      <c r="S914" s="38" t="s">
        <v>36642</v>
      </c>
      <c r="T914" s="7" t="s">
        <v>33224</v>
      </c>
      <c r="U914" s="7" t="s">
        <v>32791</v>
      </c>
      <c r="V914" s="7" t="s">
        <v>35012</v>
      </c>
      <c r="W914" s="7" t="s">
        <v>34924</v>
      </c>
      <c r="X914" s="7" t="s">
        <v>33079</v>
      </c>
      <c r="Y914" s="7" t="s">
        <v>33080</v>
      </c>
    </row>
    <row r="915" spans="2:25" hidden="1" x14ac:dyDescent="0.25">
      <c r="B915" s="7" t="s">
        <v>58</v>
      </c>
      <c r="C915" s="30" t="s">
        <v>30610</v>
      </c>
      <c r="D915" s="7" t="s">
        <v>36634</v>
      </c>
      <c r="E915" s="9">
        <v>46176</v>
      </c>
      <c r="F915" s="47" t="s">
        <v>26454</v>
      </c>
      <c r="G915" s="30">
        <f t="shared" si="1226"/>
        <v>51</v>
      </c>
      <c r="H915" s="30" t="str">
        <f t="shared" si="1227"/>
        <v>0051</v>
      </c>
      <c r="I915" s="31" t="str">
        <f t="shared" si="1228"/>
        <v>10540051</v>
      </c>
      <c r="J915" s="30"/>
      <c r="K915" s="42" t="s">
        <v>30455</v>
      </c>
      <c r="L915" s="65" t="s">
        <v>36637</v>
      </c>
      <c r="M915" s="29" t="s">
        <v>33072</v>
      </c>
      <c r="N915" s="51" t="str">
        <f>VLOOKUP(M915,'BMC Master'!$C$3:$E$100,3,0)</f>
        <v>1054</v>
      </c>
      <c r="O915" s="7" t="s">
        <v>35331</v>
      </c>
      <c r="P915" s="9">
        <v>23377</v>
      </c>
      <c r="Q915" s="7" t="s">
        <v>26026</v>
      </c>
      <c r="R915" s="29">
        <v>9430003231</v>
      </c>
      <c r="S915" s="38" t="s">
        <v>36641</v>
      </c>
      <c r="T915" s="7" t="s">
        <v>30574</v>
      </c>
      <c r="U915" s="7" t="s">
        <v>32928</v>
      </c>
      <c r="V915" s="7" t="s">
        <v>30664</v>
      </c>
      <c r="W915" s="7" t="s">
        <v>34924</v>
      </c>
      <c r="X915" s="7" t="s">
        <v>33079</v>
      </c>
      <c r="Y915" s="7" t="s">
        <v>33080</v>
      </c>
    </row>
    <row r="916" spans="2:25" hidden="1" x14ac:dyDescent="0.25">
      <c r="B916" s="7" t="s">
        <v>58</v>
      </c>
      <c r="C916" s="30" t="s">
        <v>30610</v>
      </c>
      <c r="D916" s="7" t="s">
        <v>36635</v>
      </c>
      <c r="E916" s="9">
        <v>46176</v>
      </c>
      <c r="F916" s="47" t="s">
        <v>26454</v>
      </c>
      <c r="G916" s="30">
        <f t="shared" si="1226"/>
        <v>52</v>
      </c>
      <c r="H916" s="30" t="str">
        <f t="shared" si="1227"/>
        <v>0052</v>
      </c>
      <c r="I916" s="31" t="str">
        <f t="shared" si="1228"/>
        <v>10540052</v>
      </c>
      <c r="J916" s="30"/>
      <c r="K916" s="42" t="s">
        <v>30455</v>
      </c>
      <c r="L916" s="65" t="s">
        <v>36638</v>
      </c>
      <c r="M916" s="29" t="s">
        <v>33072</v>
      </c>
      <c r="N916" s="51" t="str">
        <f>VLOOKUP(M916,'BMC Master'!$C$3:$E$100,3,0)</f>
        <v>1054</v>
      </c>
      <c r="O916" s="7" t="s">
        <v>8900</v>
      </c>
      <c r="P916" s="9">
        <v>29952</v>
      </c>
      <c r="Q916" s="7" t="s">
        <v>36640</v>
      </c>
      <c r="R916" s="29">
        <v>9123408805</v>
      </c>
      <c r="S916" s="38" t="s">
        <v>36643</v>
      </c>
      <c r="T916" s="7" t="s">
        <v>33224</v>
      </c>
      <c r="U916" s="7" t="s">
        <v>32791</v>
      </c>
      <c r="V916" s="7" t="s">
        <v>35012</v>
      </c>
      <c r="W916" s="7" t="s">
        <v>34924</v>
      </c>
      <c r="X916" s="7" t="s">
        <v>33079</v>
      </c>
      <c r="Y916" s="7" t="s">
        <v>33080</v>
      </c>
    </row>
    <row r="917" spans="2:25" hidden="1" x14ac:dyDescent="0.25">
      <c r="B917" s="7" t="s">
        <v>58</v>
      </c>
      <c r="C917" s="30" t="s">
        <v>30610</v>
      </c>
      <c r="D917" s="7" t="s">
        <v>37094</v>
      </c>
      <c r="E917" s="9">
        <v>46225</v>
      </c>
      <c r="F917" s="47" t="s">
        <v>26454</v>
      </c>
      <c r="G917" s="30">
        <f t="shared" ref="G917:G928" si="1229">IF(M917=M916,G916+1,1)</f>
        <v>53</v>
      </c>
      <c r="H917" s="30" t="str">
        <f t="shared" ref="H917:H928" si="1230">TEXT(G917,"0000")</f>
        <v>0053</v>
      </c>
      <c r="I917" s="31" t="str">
        <f t="shared" ref="I917:I928" si="1231">CONCATENATE(N917,H917)</f>
        <v>10540053</v>
      </c>
      <c r="J917" s="30"/>
      <c r="K917" s="42" t="s">
        <v>23380</v>
      </c>
      <c r="L917" s="65" t="s">
        <v>37106</v>
      </c>
      <c r="M917" s="29" t="s">
        <v>33072</v>
      </c>
      <c r="N917" s="51" t="str">
        <f>VLOOKUP(M917,'BMC Master'!$C$3:$E$100,3,0)</f>
        <v>1054</v>
      </c>
      <c r="O917" s="7" t="s">
        <v>3588</v>
      </c>
      <c r="P917" s="9">
        <v>35431</v>
      </c>
      <c r="Q917" s="7" t="s">
        <v>37123</v>
      </c>
      <c r="R917" s="29">
        <v>9971304118</v>
      </c>
      <c r="S917" s="38" t="s">
        <v>37149</v>
      </c>
      <c r="T917" s="7" t="s">
        <v>33224</v>
      </c>
      <c r="U917" s="7" t="s">
        <v>6241</v>
      </c>
      <c r="V917" s="7" t="s">
        <v>37141</v>
      </c>
      <c r="W917" s="7" t="s">
        <v>18618</v>
      </c>
      <c r="X917" s="7" t="s">
        <v>33079</v>
      </c>
      <c r="Y917" s="7" t="s">
        <v>33080</v>
      </c>
    </row>
    <row r="918" spans="2:25" hidden="1" x14ac:dyDescent="0.25">
      <c r="B918" s="7" t="s">
        <v>58</v>
      </c>
      <c r="C918" s="30" t="s">
        <v>30610</v>
      </c>
      <c r="D918" s="7" t="s">
        <v>37095</v>
      </c>
      <c r="E918" s="9">
        <v>46225</v>
      </c>
      <c r="F918" s="47" t="s">
        <v>26454</v>
      </c>
      <c r="G918" s="30">
        <f t="shared" si="1229"/>
        <v>54</v>
      </c>
      <c r="H918" s="30" t="str">
        <f t="shared" si="1230"/>
        <v>0054</v>
      </c>
      <c r="I918" s="31" t="str">
        <f t="shared" si="1231"/>
        <v>10540054</v>
      </c>
      <c r="J918" s="30"/>
      <c r="K918" s="42" t="s">
        <v>23380</v>
      </c>
      <c r="L918" s="65" t="s">
        <v>37107</v>
      </c>
      <c r="M918" s="29" t="s">
        <v>33072</v>
      </c>
      <c r="N918" s="51" t="str">
        <f>VLOOKUP(M918,'BMC Master'!$C$3:$E$100,3,0)</f>
        <v>1054</v>
      </c>
      <c r="O918" s="7" t="s">
        <v>37117</v>
      </c>
      <c r="P918" s="9">
        <v>32874</v>
      </c>
      <c r="Q918" s="7" t="s">
        <v>33122</v>
      </c>
      <c r="R918" s="29">
        <v>7488654137</v>
      </c>
      <c r="S918" s="38" t="s">
        <v>37130</v>
      </c>
      <c r="T918" s="7" t="s">
        <v>37157</v>
      </c>
      <c r="U918" s="7" t="s">
        <v>5510</v>
      </c>
      <c r="V918" s="7" t="s">
        <v>37141</v>
      </c>
      <c r="W918" s="7" t="s">
        <v>18618</v>
      </c>
      <c r="X918" s="7" t="s">
        <v>33079</v>
      </c>
      <c r="Y918" s="7" t="s">
        <v>33080</v>
      </c>
    </row>
    <row r="919" spans="2:25" hidden="1" x14ac:dyDescent="0.25">
      <c r="B919" s="7" t="s">
        <v>58</v>
      </c>
      <c r="C919" s="30" t="s">
        <v>30610</v>
      </c>
      <c r="D919" s="7" t="s">
        <v>37096</v>
      </c>
      <c r="E919" s="9">
        <v>46225</v>
      </c>
      <c r="F919" s="47" t="s">
        <v>26454</v>
      </c>
      <c r="G919" s="30">
        <f t="shared" si="1229"/>
        <v>55</v>
      </c>
      <c r="H919" s="30" t="str">
        <f t="shared" si="1230"/>
        <v>0055</v>
      </c>
      <c r="I919" s="31" t="str">
        <f t="shared" si="1231"/>
        <v>10540055</v>
      </c>
      <c r="J919" s="30"/>
      <c r="K919" s="42" t="s">
        <v>23380</v>
      </c>
      <c r="L919" s="65" t="s">
        <v>37108</v>
      </c>
      <c r="M919" s="29" t="s">
        <v>33072</v>
      </c>
      <c r="N919" s="51" t="str">
        <f>VLOOKUP(M919,'BMC Master'!$C$3:$E$100,3,0)</f>
        <v>1054</v>
      </c>
      <c r="O919" s="7" t="s">
        <v>37118</v>
      </c>
      <c r="P919" s="9">
        <v>40027</v>
      </c>
      <c r="Q919" s="7" t="s">
        <v>31607</v>
      </c>
      <c r="R919" s="29">
        <v>9693928885</v>
      </c>
      <c r="S919" s="38" t="s">
        <v>37150</v>
      </c>
      <c r="T919" s="7" t="s">
        <v>37158</v>
      </c>
      <c r="U919" s="7" t="s">
        <v>1078</v>
      </c>
      <c r="V919" s="7" t="s">
        <v>37142</v>
      </c>
      <c r="W919" s="7" t="s">
        <v>18618</v>
      </c>
      <c r="X919" s="7" t="s">
        <v>33079</v>
      </c>
      <c r="Y919" s="7" t="s">
        <v>33080</v>
      </c>
    </row>
    <row r="920" spans="2:25" hidden="1" x14ac:dyDescent="0.25">
      <c r="B920" s="7" t="s">
        <v>58</v>
      </c>
      <c r="C920" s="30" t="s">
        <v>30610</v>
      </c>
      <c r="D920" s="7" t="s">
        <v>37097</v>
      </c>
      <c r="E920" s="9">
        <v>46225</v>
      </c>
      <c r="F920" s="47" t="s">
        <v>26454</v>
      </c>
      <c r="G920" s="30">
        <f t="shared" si="1229"/>
        <v>56</v>
      </c>
      <c r="H920" s="30" t="str">
        <f t="shared" si="1230"/>
        <v>0056</v>
      </c>
      <c r="I920" s="31" t="str">
        <f t="shared" si="1231"/>
        <v>10540056</v>
      </c>
      <c r="J920" s="30"/>
      <c r="K920" s="42" t="s">
        <v>23380</v>
      </c>
      <c r="L920" s="65" t="s">
        <v>37109</v>
      </c>
      <c r="M920" s="29" t="s">
        <v>33072</v>
      </c>
      <c r="N920" s="51" t="str">
        <f>VLOOKUP(M920,'BMC Master'!$C$3:$E$100,3,0)</f>
        <v>1054</v>
      </c>
      <c r="O920" s="7" t="s">
        <v>7193</v>
      </c>
      <c r="P920" s="9">
        <v>29221</v>
      </c>
      <c r="Q920" s="7" t="s">
        <v>37124</v>
      </c>
      <c r="R920" s="29">
        <v>7739207218</v>
      </c>
      <c r="S920" s="38" t="s">
        <v>37131</v>
      </c>
      <c r="T920" s="7" t="s">
        <v>1050</v>
      </c>
      <c r="U920" s="7" t="s">
        <v>30303</v>
      </c>
      <c r="V920" s="7" t="s">
        <v>37143</v>
      </c>
      <c r="W920" s="7" t="s">
        <v>34924</v>
      </c>
      <c r="X920" s="7" t="s">
        <v>33079</v>
      </c>
      <c r="Y920" s="7" t="s">
        <v>33080</v>
      </c>
    </row>
    <row r="921" spans="2:25" hidden="1" x14ac:dyDescent="0.25">
      <c r="B921" s="7" t="s">
        <v>58</v>
      </c>
      <c r="C921" s="30" t="s">
        <v>30610</v>
      </c>
      <c r="D921" s="7" t="s">
        <v>37098</v>
      </c>
      <c r="E921" s="9">
        <v>46225</v>
      </c>
      <c r="F921" s="47" t="s">
        <v>26454</v>
      </c>
      <c r="G921" s="30">
        <f t="shared" si="1229"/>
        <v>57</v>
      </c>
      <c r="H921" s="30" t="str">
        <f t="shared" si="1230"/>
        <v>0057</v>
      </c>
      <c r="I921" s="31" t="str">
        <f t="shared" si="1231"/>
        <v>10540057</v>
      </c>
      <c r="J921" s="30"/>
      <c r="K921" s="42" t="s">
        <v>23380</v>
      </c>
      <c r="L921" s="65" t="s">
        <v>37110</v>
      </c>
      <c r="M921" s="29" t="s">
        <v>33072</v>
      </c>
      <c r="N921" s="51" t="str">
        <f>VLOOKUP(M921,'BMC Master'!$C$3:$E$100,3,0)</f>
        <v>1054</v>
      </c>
      <c r="O921" s="7" t="s">
        <v>31006</v>
      </c>
      <c r="P921" s="9">
        <v>33604</v>
      </c>
      <c r="Q921" s="7" t="s">
        <v>37125</v>
      </c>
      <c r="R921" s="29">
        <v>7463016586</v>
      </c>
      <c r="S921" s="38" t="s">
        <v>37132</v>
      </c>
      <c r="T921" s="7" t="s">
        <v>923</v>
      </c>
      <c r="U921" s="7" t="s">
        <v>747</v>
      </c>
      <c r="V921" s="7" t="s">
        <v>37144</v>
      </c>
      <c r="W921" s="7" t="s">
        <v>34924</v>
      </c>
      <c r="X921" s="7" t="s">
        <v>33079</v>
      </c>
      <c r="Y921" s="7" t="s">
        <v>33080</v>
      </c>
    </row>
    <row r="922" spans="2:25" hidden="1" x14ac:dyDescent="0.25">
      <c r="B922" s="7" t="s">
        <v>58</v>
      </c>
      <c r="C922" s="30" t="s">
        <v>30610</v>
      </c>
      <c r="D922" s="7" t="s">
        <v>37099</v>
      </c>
      <c r="E922" s="9">
        <v>46225</v>
      </c>
      <c r="F922" s="47" t="s">
        <v>26454</v>
      </c>
      <c r="G922" s="30">
        <f t="shared" si="1229"/>
        <v>58</v>
      </c>
      <c r="H922" s="30" t="str">
        <f t="shared" si="1230"/>
        <v>0058</v>
      </c>
      <c r="I922" s="31" t="str">
        <f t="shared" si="1231"/>
        <v>10540058</v>
      </c>
      <c r="J922" s="30"/>
      <c r="K922" s="42" t="s">
        <v>23380</v>
      </c>
      <c r="L922" s="65" t="s">
        <v>37111</v>
      </c>
      <c r="M922" s="29" t="s">
        <v>33072</v>
      </c>
      <c r="N922" s="51" t="str">
        <f>VLOOKUP(M922,'BMC Master'!$C$3:$E$100,3,0)</f>
        <v>1054</v>
      </c>
      <c r="O922" s="7" t="s">
        <v>37119</v>
      </c>
      <c r="P922" s="9">
        <v>33604</v>
      </c>
      <c r="Q922" s="7" t="s">
        <v>19855</v>
      </c>
      <c r="R922" s="29">
        <v>8787717877</v>
      </c>
      <c r="S922" s="38" t="s">
        <v>37133</v>
      </c>
      <c r="T922" s="7" t="s">
        <v>950</v>
      </c>
      <c r="U922" s="7" t="s">
        <v>997</v>
      </c>
      <c r="V922" s="7" t="s">
        <v>30664</v>
      </c>
      <c r="W922" s="7" t="s">
        <v>34924</v>
      </c>
      <c r="X922" s="7" t="s">
        <v>33079</v>
      </c>
      <c r="Y922" s="7" t="s">
        <v>33080</v>
      </c>
    </row>
    <row r="923" spans="2:25" hidden="1" x14ac:dyDescent="0.25">
      <c r="B923" s="7" t="s">
        <v>58</v>
      </c>
      <c r="C923" s="30" t="s">
        <v>30610</v>
      </c>
      <c r="D923" s="7" t="s">
        <v>37100</v>
      </c>
      <c r="E923" s="9">
        <v>46225</v>
      </c>
      <c r="F923" s="47" t="s">
        <v>26454</v>
      </c>
      <c r="G923" s="30">
        <f t="shared" si="1229"/>
        <v>59</v>
      </c>
      <c r="H923" s="30" t="str">
        <f t="shared" si="1230"/>
        <v>0059</v>
      </c>
      <c r="I923" s="31" t="str">
        <f t="shared" si="1231"/>
        <v>10540059</v>
      </c>
      <c r="J923" s="30"/>
      <c r="K923" s="42" t="s">
        <v>23380</v>
      </c>
      <c r="L923" s="65" t="s">
        <v>37112</v>
      </c>
      <c r="M923" s="29" t="s">
        <v>33072</v>
      </c>
      <c r="N923" s="51" t="str">
        <f>VLOOKUP(M923,'BMC Master'!$C$3:$E$100,3,0)</f>
        <v>1054</v>
      </c>
      <c r="O923" s="7" t="s">
        <v>37120</v>
      </c>
      <c r="P923" s="9">
        <v>34700</v>
      </c>
      <c r="Q923" s="7" t="s">
        <v>37126</v>
      </c>
      <c r="R923" s="29">
        <v>7631245514</v>
      </c>
      <c r="S923" s="38" t="s">
        <v>37134</v>
      </c>
      <c r="T923" s="7" t="s">
        <v>1089</v>
      </c>
      <c r="U923" s="7" t="s">
        <v>32710</v>
      </c>
      <c r="V923" s="7" t="s">
        <v>33071</v>
      </c>
      <c r="W923" s="7" t="s">
        <v>34924</v>
      </c>
      <c r="X923" s="7" t="s">
        <v>33079</v>
      </c>
      <c r="Y923" s="7" t="s">
        <v>33080</v>
      </c>
    </row>
    <row r="924" spans="2:25" hidden="1" x14ac:dyDescent="0.25">
      <c r="B924" s="7" t="s">
        <v>58</v>
      </c>
      <c r="C924" s="30" t="s">
        <v>30610</v>
      </c>
      <c r="D924" s="7" t="s">
        <v>37101</v>
      </c>
      <c r="E924" s="9">
        <v>46225</v>
      </c>
      <c r="F924" s="47" t="s">
        <v>26454</v>
      </c>
      <c r="G924" s="30">
        <f t="shared" si="1229"/>
        <v>60</v>
      </c>
      <c r="H924" s="30" t="str">
        <f t="shared" si="1230"/>
        <v>0060</v>
      </c>
      <c r="I924" s="31" t="str">
        <f t="shared" si="1231"/>
        <v>10540060</v>
      </c>
      <c r="J924" s="30"/>
      <c r="K924" s="42" t="s">
        <v>30455</v>
      </c>
      <c r="L924" s="65" t="s">
        <v>37112</v>
      </c>
      <c r="M924" s="29" t="s">
        <v>33072</v>
      </c>
      <c r="N924" s="51" t="str">
        <f>VLOOKUP(M924,'BMC Master'!$C$3:$E$100,3,0)</f>
        <v>1054</v>
      </c>
      <c r="O924" s="7" t="s">
        <v>37121</v>
      </c>
      <c r="P924" s="9">
        <v>26299</v>
      </c>
      <c r="Q924" s="7" t="s">
        <v>37127</v>
      </c>
      <c r="R924" s="29">
        <v>7070803048</v>
      </c>
      <c r="S924" s="38" t="s">
        <v>37135</v>
      </c>
      <c r="T924" s="7" t="s">
        <v>773</v>
      </c>
      <c r="U924" s="7" t="s">
        <v>1188</v>
      </c>
      <c r="V924" s="7" t="s">
        <v>30664</v>
      </c>
      <c r="W924" s="7" t="s">
        <v>34924</v>
      </c>
      <c r="X924" s="7" t="s">
        <v>33079</v>
      </c>
      <c r="Y924" s="7" t="s">
        <v>33080</v>
      </c>
    </row>
    <row r="925" spans="2:25" hidden="1" x14ac:dyDescent="0.25">
      <c r="B925" s="7" t="s">
        <v>58</v>
      </c>
      <c r="C925" s="30" t="s">
        <v>30610</v>
      </c>
      <c r="D925" s="7" t="s">
        <v>37102</v>
      </c>
      <c r="E925" s="9">
        <v>46225</v>
      </c>
      <c r="F925" s="47" t="s">
        <v>26454</v>
      </c>
      <c r="G925" s="30">
        <f t="shared" si="1229"/>
        <v>61</v>
      </c>
      <c r="H925" s="30" t="str">
        <f t="shared" si="1230"/>
        <v>0061</v>
      </c>
      <c r="I925" s="31" t="str">
        <f t="shared" si="1231"/>
        <v>10540061</v>
      </c>
      <c r="J925" s="30"/>
      <c r="K925" s="42" t="s">
        <v>30455</v>
      </c>
      <c r="L925" s="65" t="s">
        <v>37113</v>
      </c>
      <c r="M925" s="29" t="s">
        <v>33072</v>
      </c>
      <c r="N925" s="51" t="str">
        <f>VLOOKUP(M925,'BMC Master'!$C$3:$E$100,3,0)</f>
        <v>1054</v>
      </c>
      <c r="O925" s="7" t="s">
        <v>37122</v>
      </c>
      <c r="P925" s="9">
        <v>25221</v>
      </c>
      <c r="Q925" s="7" t="s">
        <v>37128</v>
      </c>
      <c r="R925" s="29">
        <v>9608526293</v>
      </c>
      <c r="S925" s="38" t="s">
        <v>37136</v>
      </c>
      <c r="T925" s="7" t="s">
        <v>773</v>
      </c>
      <c r="U925" s="7" t="s">
        <v>37140</v>
      </c>
      <c r="V925" s="7" t="s">
        <v>37145</v>
      </c>
      <c r="W925" s="7" t="s">
        <v>37148</v>
      </c>
      <c r="X925" s="7" t="s">
        <v>33079</v>
      </c>
      <c r="Y925" s="7" t="s">
        <v>33080</v>
      </c>
    </row>
    <row r="926" spans="2:25" hidden="1" x14ac:dyDescent="0.25">
      <c r="B926" s="7" t="s">
        <v>58</v>
      </c>
      <c r="C926" s="30" t="s">
        <v>30610</v>
      </c>
      <c r="D926" s="7" t="s">
        <v>37103</v>
      </c>
      <c r="E926" s="9">
        <v>46225</v>
      </c>
      <c r="F926" s="47" t="s">
        <v>26454</v>
      </c>
      <c r="G926" s="30">
        <f t="shared" si="1229"/>
        <v>62</v>
      </c>
      <c r="H926" s="30" t="str">
        <f t="shared" si="1230"/>
        <v>0062</v>
      </c>
      <c r="I926" s="31" t="str">
        <f t="shared" si="1231"/>
        <v>10540062</v>
      </c>
      <c r="J926" s="30"/>
      <c r="K926" s="42" t="s">
        <v>30455</v>
      </c>
      <c r="L926" s="65" t="s">
        <v>37114</v>
      </c>
      <c r="M926" s="29" t="s">
        <v>33072</v>
      </c>
      <c r="N926" s="51" t="str">
        <f>VLOOKUP(M926,'BMC Master'!$C$3:$E$100,3,0)</f>
        <v>1054</v>
      </c>
      <c r="O926" s="7" t="s">
        <v>1067</v>
      </c>
      <c r="P926" s="9">
        <v>30317</v>
      </c>
      <c r="Q926" s="7" t="s">
        <v>23407</v>
      </c>
      <c r="R926" s="29">
        <v>7631667029</v>
      </c>
      <c r="S926" s="38" t="s">
        <v>37137</v>
      </c>
      <c r="T926" s="7" t="s">
        <v>719</v>
      </c>
      <c r="U926" s="7" t="s">
        <v>747</v>
      </c>
      <c r="V926" s="7" t="s">
        <v>37146</v>
      </c>
      <c r="W926" s="7" t="s">
        <v>37148</v>
      </c>
      <c r="X926" s="7" t="s">
        <v>33079</v>
      </c>
      <c r="Y926" s="7" t="s">
        <v>33080</v>
      </c>
    </row>
    <row r="927" spans="2:25" hidden="1" x14ac:dyDescent="0.25">
      <c r="B927" s="7" t="s">
        <v>58</v>
      </c>
      <c r="C927" s="30" t="s">
        <v>30610</v>
      </c>
      <c r="D927" s="7" t="s">
        <v>37104</v>
      </c>
      <c r="E927" s="9">
        <v>46225</v>
      </c>
      <c r="F927" s="47" t="s">
        <v>26454</v>
      </c>
      <c r="G927" s="30">
        <f t="shared" si="1229"/>
        <v>63</v>
      </c>
      <c r="H927" s="30" t="str">
        <f t="shared" si="1230"/>
        <v>0063</v>
      </c>
      <c r="I927" s="31" t="str">
        <f t="shared" si="1231"/>
        <v>10540063</v>
      </c>
      <c r="J927" s="30"/>
      <c r="K927" s="42" t="s">
        <v>23380</v>
      </c>
      <c r="L927" s="65" t="s">
        <v>37115</v>
      </c>
      <c r="M927" s="29" t="s">
        <v>33072</v>
      </c>
      <c r="N927" s="51" t="str">
        <f>VLOOKUP(M927,'BMC Master'!$C$3:$E$100,3,0)</f>
        <v>1054</v>
      </c>
      <c r="O927" s="7" t="s">
        <v>8265</v>
      </c>
      <c r="P927" s="9">
        <v>32509</v>
      </c>
      <c r="Q927" s="7" t="s">
        <v>37129</v>
      </c>
      <c r="R927" s="29">
        <v>9546753436</v>
      </c>
      <c r="S927" s="38" t="s">
        <v>37138</v>
      </c>
      <c r="T927" s="7" t="s">
        <v>727</v>
      </c>
      <c r="U927" s="7" t="s">
        <v>31369</v>
      </c>
      <c r="V927" s="7" t="s">
        <v>35939</v>
      </c>
      <c r="W927" s="7" t="s">
        <v>34924</v>
      </c>
      <c r="X927" s="7" t="s">
        <v>33079</v>
      </c>
      <c r="Y927" s="7" t="s">
        <v>33080</v>
      </c>
    </row>
    <row r="928" spans="2:25" hidden="1" x14ac:dyDescent="0.25">
      <c r="B928" s="7" t="s">
        <v>58</v>
      </c>
      <c r="C928" s="30" t="s">
        <v>30610</v>
      </c>
      <c r="D928" s="7" t="s">
        <v>37105</v>
      </c>
      <c r="E928" s="9">
        <v>46225</v>
      </c>
      <c r="F928" s="47" t="s">
        <v>26454</v>
      </c>
      <c r="G928" s="30">
        <f t="shared" si="1229"/>
        <v>64</v>
      </c>
      <c r="H928" s="30" t="str">
        <f t="shared" si="1230"/>
        <v>0064</v>
      </c>
      <c r="I928" s="31" t="str">
        <f t="shared" si="1231"/>
        <v>10540064</v>
      </c>
      <c r="J928" s="30"/>
      <c r="K928" s="42" t="s">
        <v>30455</v>
      </c>
      <c r="L928" s="65" t="s">
        <v>37116</v>
      </c>
      <c r="M928" s="29" t="s">
        <v>33072</v>
      </c>
      <c r="N928" s="51" t="str">
        <f>VLOOKUP(M928,'BMC Master'!$C$3:$E$100,3,0)</f>
        <v>1054</v>
      </c>
      <c r="O928" s="7" t="s">
        <v>35497</v>
      </c>
      <c r="P928" s="9">
        <v>38001</v>
      </c>
      <c r="Q928" s="7" t="s">
        <v>26421</v>
      </c>
      <c r="R928" s="29">
        <v>8809361853</v>
      </c>
      <c r="S928" s="38" t="s">
        <v>37139</v>
      </c>
      <c r="T928" s="7" t="s">
        <v>719</v>
      </c>
      <c r="U928" s="7" t="s">
        <v>747</v>
      </c>
      <c r="V928" s="7" t="s">
        <v>37147</v>
      </c>
      <c r="W928" s="7" t="s">
        <v>18618</v>
      </c>
      <c r="X928" s="7" t="s">
        <v>33079</v>
      </c>
      <c r="Y928" s="7" t="s">
        <v>33080</v>
      </c>
    </row>
    <row r="929" spans="2:27" hidden="1" x14ac:dyDescent="0.25">
      <c r="B929" s="7" t="s">
        <v>58</v>
      </c>
      <c r="C929" s="30" t="s">
        <v>30610</v>
      </c>
      <c r="D929" s="7" t="s">
        <v>33563</v>
      </c>
      <c r="E929" s="9">
        <v>45861</v>
      </c>
      <c r="F929" s="47" t="s">
        <v>26454</v>
      </c>
      <c r="G929" s="30">
        <f>IF(M929=M879,G879+1,1)</f>
        <v>1</v>
      </c>
      <c r="H929" s="30" t="str">
        <f t="shared" ref="H929" si="1232">TEXT(G929,"0000")</f>
        <v>0001</v>
      </c>
      <c r="I929" s="31" t="str">
        <f t="shared" ref="I929" si="1233">CONCATENATE(N929,H929)</f>
        <v>10550001</v>
      </c>
      <c r="J929" s="30"/>
      <c r="K929" s="42" t="s">
        <v>30455</v>
      </c>
      <c r="L929" s="65" t="s">
        <v>33564</v>
      </c>
      <c r="M929" s="29" t="s">
        <v>33372</v>
      </c>
      <c r="N929" s="51" t="str">
        <f>VLOOKUP(M929,'BMC Master'!$C$3:$E$100,3,0)</f>
        <v>1055</v>
      </c>
      <c r="O929" s="7" t="s">
        <v>20216</v>
      </c>
      <c r="P929" s="9">
        <v>30682</v>
      </c>
      <c r="Q929" s="7" t="s">
        <v>2770</v>
      </c>
      <c r="R929" s="29">
        <v>9122417431</v>
      </c>
      <c r="S929" s="7" t="s">
        <v>33565</v>
      </c>
      <c r="T929" s="7" t="s">
        <v>672</v>
      </c>
      <c r="U929" s="7" t="s">
        <v>33566</v>
      </c>
      <c r="V929" s="7" t="s">
        <v>33567</v>
      </c>
      <c r="W929" s="7" t="s">
        <v>33569</v>
      </c>
      <c r="X929" s="7" t="s">
        <v>1493</v>
      </c>
      <c r="Y929" s="7" t="s">
        <v>33568</v>
      </c>
    </row>
    <row r="930" spans="2:27" hidden="1" x14ac:dyDescent="0.25">
      <c r="B930" s="7" t="s">
        <v>58</v>
      </c>
      <c r="C930" s="30" t="s">
        <v>30610</v>
      </c>
      <c r="D930" s="7" t="s">
        <v>34208</v>
      </c>
      <c r="E930" s="9">
        <v>45937</v>
      </c>
      <c r="F930" s="47" t="s">
        <v>26454</v>
      </c>
      <c r="G930" s="30">
        <f t="shared" ref="G930:G933" si="1234">IF(M930=M929,G929+1,1)</f>
        <v>2</v>
      </c>
      <c r="H930" s="30" t="str">
        <f t="shared" ref="H930" si="1235">TEXT(G930,"0000")</f>
        <v>0002</v>
      </c>
      <c r="I930" s="31" t="str">
        <f t="shared" ref="I930" si="1236">CONCATENATE(N930,H930)</f>
        <v>10550002</v>
      </c>
      <c r="J930" s="30"/>
      <c r="K930" s="42" t="s">
        <v>30455</v>
      </c>
      <c r="L930" s="65" t="s">
        <v>34209</v>
      </c>
      <c r="M930" s="29" t="s">
        <v>33372</v>
      </c>
      <c r="N930" s="51" t="str">
        <f>VLOOKUP(M930,'BMC Master'!$C$3:$E$100,3,0)</f>
        <v>1055</v>
      </c>
      <c r="O930" s="7" t="s">
        <v>1279</v>
      </c>
      <c r="P930" s="9">
        <v>26299</v>
      </c>
      <c r="Q930" s="7" t="s">
        <v>5230</v>
      </c>
      <c r="R930" s="29">
        <v>7462038997</v>
      </c>
      <c r="S930" s="7" t="s">
        <v>34210</v>
      </c>
      <c r="T930" s="7" t="s">
        <v>727</v>
      </c>
      <c r="U930" s="7" t="s">
        <v>1019</v>
      </c>
      <c r="V930" s="7" t="s">
        <v>33395</v>
      </c>
      <c r="W930" s="7" t="s">
        <v>33569</v>
      </c>
      <c r="X930" s="7" t="s">
        <v>1493</v>
      </c>
      <c r="Y930" s="7" t="s">
        <v>33568</v>
      </c>
    </row>
    <row r="931" spans="2:27" hidden="1" x14ac:dyDescent="0.25">
      <c r="B931" s="7" t="s">
        <v>58</v>
      </c>
      <c r="C931" s="30" t="s">
        <v>30610</v>
      </c>
      <c r="D931" s="7" t="s">
        <v>34468</v>
      </c>
      <c r="E931" s="9">
        <v>45980</v>
      </c>
      <c r="F931" s="47" t="s">
        <v>26454</v>
      </c>
      <c r="G931" s="30">
        <f t="shared" si="1234"/>
        <v>3</v>
      </c>
      <c r="H931" s="30" t="str">
        <f t="shared" ref="H931" si="1237">TEXT(G931,"0000")</f>
        <v>0003</v>
      </c>
      <c r="I931" s="31" t="str">
        <f t="shared" ref="I931" si="1238">CONCATENATE(N931,H931)</f>
        <v>10550003</v>
      </c>
      <c r="J931" s="30"/>
      <c r="K931" s="42" t="s">
        <v>23380</v>
      </c>
      <c r="L931" s="65" t="s">
        <v>34463</v>
      </c>
      <c r="M931" s="29" t="s">
        <v>33372</v>
      </c>
      <c r="N931" s="51" t="str">
        <f>VLOOKUP(M931,'BMC Master'!$C$3:$E$100,3,0)</f>
        <v>1055</v>
      </c>
      <c r="O931" s="7" t="s">
        <v>34464</v>
      </c>
      <c r="P931" s="9">
        <v>38236</v>
      </c>
      <c r="Q931" s="7" t="s">
        <v>31687</v>
      </c>
      <c r="R931" s="29">
        <v>9155621270</v>
      </c>
      <c r="S931" s="7" t="s">
        <v>34465</v>
      </c>
      <c r="T931" s="7" t="s">
        <v>34466</v>
      </c>
      <c r="U931" s="7" t="s">
        <v>747</v>
      </c>
      <c r="V931" s="7" t="s">
        <v>34467</v>
      </c>
      <c r="W931" s="7" t="s">
        <v>33569</v>
      </c>
      <c r="X931" s="7" t="s">
        <v>1493</v>
      </c>
      <c r="Y931" s="7" t="s">
        <v>33568</v>
      </c>
    </row>
    <row r="932" spans="2:27" hidden="1" x14ac:dyDescent="0.25">
      <c r="B932" s="7" t="s">
        <v>58</v>
      </c>
      <c r="C932" s="30" t="s">
        <v>30610</v>
      </c>
      <c r="D932" s="7" t="s">
        <v>34724</v>
      </c>
      <c r="E932" s="9">
        <v>46014</v>
      </c>
      <c r="F932" s="47" t="s">
        <v>26454</v>
      </c>
      <c r="G932" s="30">
        <f t="shared" si="1234"/>
        <v>4</v>
      </c>
      <c r="H932" s="30" t="str">
        <f t="shared" ref="H932" si="1239">TEXT(G932,"0000")</f>
        <v>0004</v>
      </c>
      <c r="I932" s="31" t="str">
        <f t="shared" ref="I932" si="1240">CONCATENATE(N932,H932)</f>
        <v>10550004</v>
      </c>
      <c r="J932" s="30"/>
      <c r="K932" s="42" t="s">
        <v>23380</v>
      </c>
      <c r="L932" s="65" t="s">
        <v>34725</v>
      </c>
      <c r="M932" s="29" t="s">
        <v>33372</v>
      </c>
      <c r="N932" s="51" t="str">
        <f>VLOOKUP(M932,'BMC Master'!$C$3:$E$100,3,0)</f>
        <v>1055</v>
      </c>
      <c r="O932" s="7" t="s">
        <v>34726</v>
      </c>
      <c r="P932" s="9">
        <v>27395</v>
      </c>
      <c r="Q932" s="7" t="s">
        <v>34727</v>
      </c>
      <c r="R932" s="29">
        <v>7462052047</v>
      </c>
      <c r="S932" s="7" t="s">
        <v>34728</v>
      </c>
      <c r="T932" s="7" t="s">
        <v>31614</v>
      </c>
      <c r="U932" s="7" t="s">
        <v>1167</v>
      </c>
      <c r="V932" s="7" t="s">
        <v>34729</v>
      </c>
      <c r="W932" s="7" t="s">
        <v>34730</v>
      </c>
      <c r="X932" s="7" t="s">
        <v>1493</v>
      </c>
      <c r="Y932" s="7" t="s">
        <v>33568</v>
      </c>
    </row>
    <row r="933" spans="2:27" hidden="1" x14ac:dyDescent="0.25">
      <c r="B933" s="7" t="s">
        <v>58</v>
      </c>
      <c r="C933" s="30" t="s">
        <v>30610</v>
      </c>
      <c r="D933" s="7" t="s">
        <v>35347</v>
      </c>
      <c r="E933" s="9">
        <v>46060</v>
      </c>
      <c r="F933" s="47" t="s">
        <v>26454</v>
      </c>
      <c r="G933" s="30">
        <f t="shared" si="1234"/>
        <v>5</v>
      </c>
      <c r="H933" s="30" t="str">
        <f t="shared" ref="H933" si="1241">TEXT(G933,"0000")</f>
        <v>0005</v>
      </c>
      <c r="I933" s="31" t="str">
        <f t="shared" ref="I933" si="1242">CONCATENATE(N933,H933)</f>
        <v>10550005</v>
      </c>
      <c r="J933" s="30"/>
      <c r="K933" s="42" t="s">
        <v>23380</v>
      </c>
      <c r="L933" s="65" t="s">
        <v>35348</v>
      </c>
      <c r="M933" s="29" t="s">
        <v>33372</v>
      </c>
      <c r="N933" s="51" t="str">
        <f>VLOOKUP(M933,'BMC Master'!$C$3:$E$100,3,0)</f>
        <v>1055</v>
      </c>
      <c r="O933" s="7" t="s">
        <v>35349</v>
      </c>
      <c r="P933" s="9">
        <v>25760</v>
      </c>
      <c r="Q933" s="7" t="s">
        <v>35350</v>
      </c>
      <c r="R933" s="29">
        <v>6205397930</v>
      </c>
      <c r="S933" s="7" t="s">
        <v>35351</v>
      </c>
      <c r="T933" s="7" t="s">
        <v>31636</v>
      </c>
      <c r="U933" s="7" t="s">
        <v>17785</v>
      </c>
      <c r="V933" s="7" t="s">
        <v>1493</v>
      </c>
      <c r="W933" s="7" t="s">
        <v>34730</v>
      </c>
      <c r="X933" s="7" t="s">
        <v>1493</v>
      </c>
      <c r="Y933" s="7" t="s">
        <v>33568</v>
      </c>
    </row>
    <row r="934" spans="2:27" hidden="1" x14ac:dyDescent="0.25">
      <c r="B934" s="7" t="s">
        <v>58</v>
      </c>
      <c r="C934" s="30" t="s">
        <v>30610</v>
      </c>
      <c r="D934" s="7" t="s">
        <v>35411</v>
      </c>
      <c r="E934" s="9">
        <v>46066</v>
      </c>
      <c r="F934" s="47" t="s">
        <v>26454</v>
      </c>
      <c r="G934" s="30">
        <f t="shared" ref="G934" si="1243">IF(M934=M933,G933+1,1)</f>
        <v>6</v>
      </c>
      <c r="H934" s="30" t="str">
        <f t="shared" ref="H934" si="1244">TEXT(G934,"0000")</f>
        <v>0006</v>
      </c>
      <c r="I934" s="31" t="str">
        <f t="shared" ref="I934" si="1245">CONCATENATE(N934,H934)</f>
        <v>10550006</v>
      </c>
      <c r="J934" s="30"/>
      <c r="K934" s="42" t="s">
        <v>30455</v>
      </c>
      <c r="L934" s="65" t="s">
        <v>35412</v>
      </c>
      <c r="M934" s="29" t="s">
        <v>33372</v>
      </c>
      <c r="N934" s="51" t="str">
        <f>VLOOKUP(M934,'BMC Master'!$C$3:$E$100,3,0)</f>
        <v>1055</v>
      </c>
      <c r="O934" s="7" t="s">
        <v>35413</v>
      </c>
      <c r="P934" s="9">
        <v>31079</v>
      </c>
      <c r="Q934" s="7" t="s">
        <v>684</v>
      </c>
      <c r="R934" s="29">
        <v>9570590934</v>
      </c>
      <c r="S934" s="7" t="s">
        <v>16165</v>
      </c>
      <c r="T934" s="7" t="s">
        <v>934</v>
      </c>
      <c r="U934" s="7" t="s">
        <v>2876</v>
      </c>
      <c r="V934" s="7" t="s">
        <v>35411</v>
      </c>
      <c r="W934" s="7" t="s">
        <v>35444</v>
      </c>
      <c r="X934" s="7" t="s">
        <v>1493</v>
      </c>
      <c r="Y934" s="7" t="s">
        <v>33568</v>
      </c>
    </row>
    <row r="935" spans="2:27" hidden="1" x14ac:dyDescent="0.25">
      <c r="B935" s="7" t="s">
        <v>58</v>
      </c>
      <c r="C935" s="30" t="s">
        <v>30610</v>
      </c>
      <c r="D935" s="7" t="s">
        <v>35678</v>
      </c>
      <c r="E935" s="9">
        <v>46088</v>
      </c>
      <c r="F935" s="47" t="s">
        <v>26454</v>
      </c>
      <c r="G935" s="30">
        <f t="shared" ref="G935" si="1246">IF(M935=M934,G934+1,1)</f>
        <v>7</v>
      </c>
      <c r="H935" s="30" t="str">
        <f t="shared" ref="H935" si="1247">TEXT(G935,"0000")</f>
        <v>0007</v>
      </c>
      <c r="I935" s="31" t="str">
        <f t="shared" ref="I935" si="1248">CONCATENATE(N935,H935)</f>
        <v>10550007</v>
      </c>
      <c r="J935" s="30"/>
      <c r="K935" s="42" t="s">
        <v>30455</v>
      </c>
      <c r="L935" s="65" t="s">
        <v>35679</v>
      </c>
      <c r="M935" s="29" t="s">
        <v>33372</v>
      </c>
      <c r="N935" s="51" t="str">
        <f>VLOOKUP(M935,'BMC Master'!$C$3:$E$100,3,0)</f>
        <v>1055</v>
      </c>
      <c r="O935" s="7" t="s">
        <v>35680</v>
      </c>
      <c r="P935" s="9">
        <v>35038</v>
      </c>
      <c r="Q935" s="7" t="s">
        <v>35681</v>
      </c>
      <c r="R935" s="29">
        <v>8789577635</v>
      </c>
      <c r="S935" s="7" t="s">
        <v>35682</v>
      </c>
      <c r="T935" s="7" t="s">
        <v>32952</v>
      </c>
      <c r="U935" s="7" t="s">
        <v>1129</v>
      </c>
      <c r="V935" s="7" t="s">
        <v>35683</v>
      </c>
      <c r="W935" s="7" t="s">
        <v>35444</v>
      </c>
      <c r="X935" s="7" t="s">
        <v>1493</v>
      </c>
      <c r="Y935" s="7" t="s">
        <v>33568</v>
      </c>
    </row>
    <row r="936" spans="2:27" hidden="1" x14ac:dyDescent="0.25">
      <c r="B936" s="7" t="s">
        <v>58</v>
      </c>
      <c r="C936" s="30" t="s">
        <v>30610</v>
      </c>
      <c r="D936" s="7" t="s">
        <v>36180</v>
      </c>
      <c r="E936" s="9">
        <v>46111</v>
      </c>
      <c r="F936" s="47" t="s">
        <v>26454</v>
      </c>
      <c r="G936" s="30">
        <f t="shared" ref="G936" si="1249">IF(M936=M935,G935+1,1)</f>
        <v>8</v>
      </c>
      <c r="H936" s="30" t="str">
        <f t="shared" ref="H936" si="1250">TEXT(G936,"0000")</f>
        <v>0008</v>
      </c>
      <c r="I936" s="31" t="str">
        <f t="shared" ref="I936" si="1251">CONCATENATE(N936,H936)</f>
        <v>10550008</v>
      </c>
      <c r="J936" s="30"/>
      <c r="K936" s="42" t="s">
        <v>30455</v>
      </c>
      <c r="L936" s="65" t="s">
        <v>36181</v>
      </c>
      <c r="M936" s="29" t="s">
        <v>33372</v>
      </c>
      <c r="N936" s="51" t="str">
        <f>VLOOKUP(M936,'BMC Master'!$C$3:$E$100,3,0)</f>
        <v>1055</v>
      </c>
      <c r="O936" s="7" t="s">
        <v>36182</v>
      </c>
      <c r="P936" s="9">
        <v>38452</v>
      </c>
      <c r="Q936" s="7" t="s">
        <v>19259</v>
      </c>
      <c r="R936" s="29">
        <v>9102069085</v>
      </c>
      <c r="S936" s="7" t="s">
        <v>36183</v>
      </c>
      <c r="T936" s="7" t="s">
        <v>32952</v>
      </c>
      <c r="U936" s="7" t="s">
        <v>1129</v>
      </c>
      <c r="V936" s="7" t="s">
        <v>672</v>
      </c>
      <c r="W936" s="7" t="s">
        <v>35444</v>
      </c>
      <c r="X936" s="7" t="s">
        <v>1493</v>
      </c>
      <c r="Y936" s="7" t="s">
        <v>33568</v>
      </c>
    </row>
    <row r="937" spans="2:27" hidden="1" x14ac:dyDescent="0.25">
      <c r="B937" s="7" t="s">
        <v>58</v>
      </c>
      <c r="C937" s="30" t="s">
        <v>30610</v>
      </c>
      <c r="D937" s="7" t="s">
        <v>36467</v>
      </c>
      <c r="E937" s="9">
        <v>46129</v>
      </c>
      <c r="F937" s="47" t="s">
        <v>26454</v>
      </c>
      <c r="G937" s="30">
        <f t="shared" ref="G937" si="1252">IF(M937=M936,G936+1,1)</f>
        <v>9</v>
      </c>
      <c r="H937" s="30" t="str">
        <f t="shared" ref="H937" si="1253">TEXT(G937,"0000")</f>
        <v>0009</v>
      </c>
      <c r="I937" s="31" t="str">
        <f t="shared" ref="I937" si="1254">CONCATENATE(N937,H937)</f>
        <v>10550009</v>
      </c>
      <c r="J937" s="30"/>
      <c r="K937" s="42" t="s">
        <v>30455</v>
      </c>
      <c r="L937" s="65" t="s">
        <v>36468</v>
      </c>
      <c r="M937" s="29" t="s">
        <v>33372</v>
      </c>
      <c r="N937" s="51" t="str">
        <f>VLOOKUP(M937,'BMC Master'!$C$3:$E$100,3,0)</f>
        <v>1055</v>
      </c>
      <c r="O937" s="7" t="s">
        <v>8517</v>
      </c>
      <c r="P937" s="9">
        <v>32509</v>
      </c>
      <c r="Q937" s="7" t="s">
        <v>5156</v>
      </c>
      <c r="R937" s="29">
        <v>8235610338</v>
      </c>
      <c r="S937" s="7" t="s">
        <v>36469</v>
      </c>
      <c r="T937" s="7" t="s">
        <v>26584</v>
      </c>
      <c r="U937" s="7" t="s">
        <v>700</v>
      </c>
      <c r="V937" s="7" t="s">
        <v>672</v>
      </c>
      <c r="W937" s="7" t="s">
        <v>35444</v>
      </c>
      <c r="X937" s="7" t="s">
        <v>1493</v>
      </c>
      <c r="Y937" s="7" t="s">
        <v>33568</v>
      </c>
    </row>
    <row r="938" spans="2:27" hidden="1" x14ac:dyDescent="0.25">
      <c r="B938" s="7" t="s">
        <v>58</v>
      </c>
      <c r="C938" s="30" t="s">
        <v>30610</v>
      </c>
      <c r="D938" s="7" t="s">
        <v>36626</v>
      </c>
      <c r="E938" s="9">
        <v>46176</v>
      </c>
      <c r="F938" s="47" t="s">
        <v>26454</v>
      </c>
      <c r="G938" s="30">
        <f t="shared" ref="G938:G939" si="1255">IF(M938=M937,G937+1,1)</f>
        <v>10</v>
      </c>
      <c r="H938" s="30" t="str">
        <f t="shared" ref="H938:H939" si="1256">TEXT(G938,"0000")</f>
        <v>0010</v>
      </c>
      <c r="I938" s="31" t="str">
        <f t="shared" ref="I938:I939" si="1257">CONCATENATE(N938,H938)</f>
        <v>10550010</v>
      </c>
      <c r="J938" s="30"/>
      <c r="K938" s="42" t="s">
        <v>23380</v>
      </c>
      <c r="L938" s="65" t="s">
        <v>36628</v>
      </c>
      <c r="M938" s="29" t="s">
        <v>33372</v>
      </c>
      <c r="N938" s="51" t="str">
        <f>VLOOKUP(M938,'BMC Master'!$C$3:$E$100,3,0)</f>
        <v>1055</v>
      </c>
      <c r="O938" s="7" t="s">
        <v>2562</v>
      </c>
      <c r="P938" s="9">
        <v>27378</v>
      </c>
      <c r="Q938" s="7" t="s">
        <v>28164</v>
      </c>
      <c r="R938" s="29">
        <v>9135625475</v>
      </c>
      <c r="S938" s="7" t="s">
        <v>36631</v>
      </c>
      <c r="T938" s="7" t="s">
        <v>679</v>
      </c>
      <c r="U938" s="7" t="s">
        <v>1149</v>
      </c>
      <c r="V938" s="7" t="s">
        <v>33423</v>
      </c>
      <c r="W938" s="7" t="s">
        <v>35444</v>
      </c>
      <c r="X938" s="7" t="s">
        <v>1493</v>
      </c>
      <c r="Y938" s="7" t="s">
        <v>33568</v>
      </c>
    </row>
    <row r="939" spans="2:27" hidden="1" x14ac:dyDescent="0.25">
      <c r="B939" s="7" t="s">
        <v>58</v>
      </c>
      <c r="C939" s="30" t="s">
        <v>30610</v>
      </c>
      <c r="D939" s="7" t="s">
        <v>36627</v>
      </c>
      <c r="E939" s="9">
        <v>46176</v>
      </c>
      <c r="F939" s="47" t="s">
        <v>26454</v>
      </c>
      <c r="G939" s="30">
        <f t="shared" si="1255"/>
        <v>11</v>
      </c>
      <c r="H939" s="30" t="str">
        <f t="shared" si="1256"/>
        <v>0011</v>
      </c>
      <c r="I939" s="31" t="str">
        <f t="shared" si="1257"/>
        <v>10550011</v>
      </c>
      <c r="J939" s="30"/>
      <c r="K939" s="42" t="s">
        <v>23380</v>
      </c>
      <c r="L939" s="65" t="s">
        <v>36629</v>
      </c>
      <c r="M939" s="29" t="s">
        <v>33372</v>
      </c>
      <c r="N939" s="51" t="str">
        <f>VLOOKUP(M939,'BMC Master'!$C$3:$E$100,3,0)</f>
        <v>1055</v>
      </c>
      <c r="O939" s="7" t="s">
        <v>36630</v>
      </c>
      <c r="P939" s="9">
        <v>38096</v>
      </c>
      <c r="Q939" s="7" t="s">
        <v>23723</v>
      </c>
      <c r="R939" s="29">
        <v>7257870977</v>
      </c>
      <c r="S939" s="7" t="s">
        <v>36632</v>
      </c>
      <c r="T939" s="7" t="s">
        <v>679</v>
      </c>
      <c r="U939" s="7" t="s">
        <v>1019</v>
      </c>
      <c r="V939" s="7" t="s">
        <v>33395</v>
      </c>
      <c r="W939" s="7" t="s">
        <v>35444</v>
      </c>
      <c r="X939" s="7" t="s">
        <v>1493</v>
      </c>
      <c r="Y939" s="7" t="s">
        <v>33568</v>
      </c>
    </row>
    <row r="940" spans="2:27" hidden="1" x14ac:dyDescent="0.25">
      <c r="B940" s="7" t="s">
        <v>58</v>
      </c>
      <c r="C940" s="30" t="s">
        <v>30610</v>
      </c>
      <c r="D940" s="7" t="s">
        <v>36946</v>
      </c>
      <c r="E940" s="9">
        <v>46202</v>
      </c>
      <c r="F940" s="47" t="s">
        <v>26454</v>
      </c>
      <c r="G940" s="30">
        <f t="shared" ref="G940" si="1258">IF(M940=M939,G939+1,1)</f>
        <v>12</v>
      </c>
      <c r="H940" s="30" t="str">
        <f t="shared" ref="H940" si="1259">TEXT(G940,"0000")</f>
        <v>0012</v>
      </c>
      <c r="I940" s="31" t="str">
        <f t="shared" ref="I940" si="1260">CONCATENATE(N940,H940)</f>
        <v>10550012</v>
      </c>
      <c r="J940" s="30"/>
      <c r="K940" s="42" t="s">
        <v>23380</v>
      </c>
      <c r="L940" s="65" t="s">
        <v>36947</v>
      </c>
      <c r="M940" s="29" t="s">
        <v>33372</v>
      </c>
      <c r="N940" s="51" t="str">
        <f>VLOOKUP(M940,'BMC Master'!$C$3:$E$100,3,0)</f>
        <v>1055</v>
      </c>
      <c r="O940" s="7" t="s">
        <v>9528</v>
      </c>
      <c r="P940" s="9">
        <v>30848</v>
      </c>
      <c r="Q940" s="7" t="s">
        <v>36948</v>
      </c>
      <c r="R940" s="29">
        <v>9709911400</v>
      </c>
      <c r="S940" s="7" t="s">
        <v>36949</v>
      </c>
      <c r="T940" s="7" t="s">
        <v>31636</v>
      </c>
      <c r="U940" s="7" t="s">
        <v>17785</v>
      </c>
      <c r="V940" s="7" t="s">
        <v>1493</v>
      </c>
      <c r="W940" s="7" t="s">
        <v>35444</v>
      </c>
      <c r="X940" s="7" t="s">
        <v>1493</v>
      </c>
      <c r="Y940" s="7" t="s">
        <v>33568</v>
      </c>
    </row>
    <row r="941" spans="2:27" hidden="1" x14ac:dyDescent="0.25">
      <c r="B941" s="7" t="s">
        <v>58</v>
      </c>
      <c r="C941" s="30" t="s">
        <v>30610</v>
      </c>
      <c r="D941" s="7" t="s">
        <v>32868</v>
      </c>
      <c r="E941" s="9">
        <v>45772</v>
      </c>
      <c r="F941" s="47" t="s">
        <v>26454</v>
      </c>
      <c r="G941" s="30">
        <f>IF(M941=M930,G930+1,1)</f>
        <v>1</v>
      </c>
      <c r="H941" s="30" t="str">
        <f t="shared" ref="H941:H943" si="1261">TEXT(G941,"0000")</f>
        <v>0001</v>
      </c>
      <c r="I941" s="31" t="str">
        <f t="shared" ref="I941:I948" si="1262">CONCATENATE(N941,H941)</f>
        <v>10560001</v>
      </c>
      <c r="J941" s="30"/>
      <c r="K941" s="42" t="s">
        <v>30455</v>
      </c>
      <c r="L941" s="65" t="s">
        <v>32869</v>
      </c>
      <c r="M941" s="29" t="s">
        <v>33374</v>
      </c>
      <c r="N941" s="51" t="str">
        <f>VLOOKUP(M941,'BMC Master'!$C$3:$E$100,3,0)</f>
        <v>1056</v>
      </c>
      <c r="O941" s="7" t="s">
        <v>32870</v>
      </c>
      <c r="P941" s="9">
        <v>33616</v>
      </c>
      <c r="Q941" s="7" t="s">
        <v>32871</v>
      </c>
      <c r="R941" s="29">
        <v>6204674632</v>
      </c>
      <c r="S941" s="7" t="s">
        <v>32872</v>
      </c>
      <c r="T941" s="7" t="s">
        <v>952</v>
      </c>
      <c r="U941" s="7" t="s">
        <v>30305</v>
      </c>
      <c r="V941" s="7" t="s">
        <v>31670</v>
      </c>
      <c r="W941" s="7" t="s">
        <v>32829</v>
      </c>
      <c r="X941" s="7" t="s">
        <v>31670</v>
      </c>
      <c r="Y941" s="7" t="s">
        <v>33716</v>
      </c>
      <c r="AA941" s="44" t="s">
        <v>33716</v>
      </c>
    </row>
    <row r="942" spans="2:27" hidden="1" x14ac:dyDescent="0.25">
      <c r="B942" s="7" t="s">
        <v>58</v>
      </c>
      <c r="C942" s="30" t="s">
        <v>30610</v>
      </c>
      <c r="D942" s="7" t="s">
        <v>33704</v>
      </c>
      <c r="E942" s="9">
        <v>45869</v>
      </c>
      <c r="F942" s="47" t="s">
        <v>26454</v>
      </c>
      <c r="G942" s="30">
        <f t="shared" ref="G942:G943" si="1263">IF(M942=M941,G941+1,1)</f>
        <v>2</v>
      </c>
      <c r="H942" s="30" t="str">
        <f t="shared" si="1261"/>
        <v>0002</v>
      </c>
      <c r="I942" s="31" t="str">
        <f t="shared" si="1262"/>
        <v>10560002</v>
      </c>
      <c r="J942" s="30"/>
      <c r="K942" s="42" t="s">
        <v>23380</v>
      </c>
      <c r="L942" s="65" t="s">
        <v>33706</v>
      </c>
      <c r="M942" s="29" t="s">
        <v>33374</v>
      </c>
      <c r="N942" s="51" t="str">
        <f>VLOOKUP(M942,'BMC Master'!$C$3:$E$100,3,0)</f>
        <v>1056</v>
      </c>
      <c r="O942" s="7" t="s">
        <v>33708</v>
      </c>
      <c r="P942" s="9">
        <v>29773</v>
      </c>
      <c r="Q942" s="7" t="s">
        <v>33710</v>
      </c>
      <c r="R942" s="29">
        <v>7033190410</v>
      </c>
      <c r="S942" s="7" t="s">
        <v>33712</v>
      </c>
      <c r="T942" s="7" t="s">
        <v>31154</v>
      </c>
      <c r="U942" s="7" t="s">
        <v>33713</v>
      </c>
      <c r="V942" s="7" t="s">
        <v>33714</v>
      </c>
      <c r="W942" s="7" t="s">
        <v>32829</v>
      </c>
      <c r="X942" s="7" t="s">
        <v>31670</v>
      </c>
      <c r="Y942" s="7" t="s">
        <v>33716</v>
      </c>
    </row>
    <row r="943" spans="2:27" hidden="1" x14ac:dyDescent="0.25">
      <c r="B943" s="7" t="s">
        <v>58</v>
      </c>
      <c r="C943" s="30" t="s">
        <v>30610</v>
      </c>
      <c r="D943" s="7" t="s">
        <v>33705</v>
      </c>
      <c r="E943" s="9">
        <v>45869</v>
      </c>
      <c r="F943" s="47" t="s">
        <v>26454</v>
      </c>
      <c r="G943" s="30">
        <f t="shared" si="1263"/>
        <v>3</v>
      </c>
      <c r="H943" s="30" t="str">
        <f t="shared" si="1261"/>
        <v>0003</v>
      </c>
      <c r="I943" s="31" t="str">
        <f t="shared" si="1262"/>
        <v>10560003</v>
      </c>
      <c r="J943" s="30"/>
      <c r="K943" s="42" t="s">
        <v>23380</v>
      </c>
      <c r="L943" s="65" t="s">
        <v>33707</v>
      </c>
      <c r="M943" s="29" t="s">
        <v>33374</v>
      </c>
      <c r="N943" s="51" t="str">
        <f>VLOOKUP(M943,'BMC Master'!$C$3:$E$100,3,0)</f>
        <v>1056</v>
      </c>
      <c r="O943" s="7" t="s">
        <v>33709</v>
      </c>
      <c r="P943" s="9">
        <v>36526</v>
      </c>
      <c r="Q943" s="7" t="s">
        <v>33711</v>
      </c>
      <c r="R943" s="29">
        <v>9508160545</v>
      </c>
      <c r="S943" s="7" t="s">
        <v>33715</v>
      </c>
      <c r="T943" s="7" t="s">
        <v>31154</v>
      </c>
      <c r="U943" s="7" t="s">
        <v>30305</v>
      </c>
      <c r="V943" s="7" t="s">
        <v>31670</v>
      </c>
      <c r="W943" s="7" t="s">
        <v>32829</v>
      </c>
      <c r="X943" s="7" t="s">
        <v>31670</v>
      </c>
      <c r="Y943" s="7" t="s">
        <v>33716</v>
      </c>
    </row>
    <row r="944" spans="2:27" hidden="1" x14ac:dyDescent="0.25">
      <c r="B944" s="7" t="s">
        <v>58</v>
      </c>
      <c r="C944" s="30" t="s">
        <v>30610</v>
      </c>
      <c r="D944" s="7" t="s">
        <v>32581</v>
      </c>
      <c r="E944" s="9">
        <v>45890</v>
      </c>
      <c r="F944" s="47" t="s">
        <v>26454</v>
      </c>
      <c r="G944" s="30">
        <f t="shared" ref="G944:G946" si="1264">IF(M944=M943,G943+1,1)</f>
        <v>4</v>
      </c>
      <c r="H944" s="30" t="str">
        <f t="shared" ref="H944:H946" si="1265">TEXT(G944,"0000")</f>
        <v>0004</v>
      </c>
      <c r="I944" s="31" t="str">
        <f t="shared" ref="I944:I946" si="1266">CONCATENATE(N944,H944)</f>
        <v>10560004</v>
      </c>
      <c r="J944" s="30"/>
      <c r="K944" s="42" t="s">
        <v>23380</v>
      </c>
      <c r="L944" s="65" t="s">
        <v>33820</v>
      </c>
      <c r="M944" s="29" t="s">
        <v>33374</v>
      </c>
      <c r="N944" s="51" t="str">
        <f>VLOOKUP(M944,'BMC Master'!$C$3:$E$100,3,0)</f>
        <v>1056</v>
      </c>
      <c r="O944" s="7" t="s">
        <v>713</v>
      </c>
      <c r="P944" s="9">
        <v>36574</v>
      </c>
      <c r="Q944" s="7" t="s">
        <v>1547</v>
      </c>
      <c r="R944" s="29">
        <v>7549734115</v>
      </c>
      <c r="S944" s="7" t="s">
        <v>33830</v>
      </c>
      <c r="T944" s="7" t="s">
        <v>952</v>
      </c>
      <c r="U944" s="7" t="s">
        <v>30305</v>
      </c>
      <c r="V944" s="7" t="s">
        <v>31670</v>
      </c>
      <c r="W944" s="7" t="s">
        <v>32829</v>
      </c>
      <c r="X944" s="7" t="s">
        <v>31670</v>
      </c>
      <c r="Y944" s="7" t="s">
        <v>33716</v>
      </c>
    </row>
    <row r="945" spans="2:25" hidden="1" x14ac:dyDescent="0.25">
      <c r="B945" s="7" t="s">
        <v>58</v>
      </c>
      <c r="C945" s="30" t="s">
        <v>30610</v>
      </c>
      <c r="D945" s="7" t="s">
        <v>33817</v>
      </c>
      <c r="E945" s="9">
        <v>45890</v>
      </c>
      <c r="F945" s="47" t="s">
        <v>26454</v>
      </c>
      <c r="G945" s="30">
        <f t="shared" si="1264"/>
        <v>5</v>
      </c>
      <c r="H945" s="30" t="str">
        <f t="shared" si="1265"/>
        <v>0005</v>
      </c>
      <c r="I945" s="31" t="str">
        <f t="shared" si="1266"/>
        <v>10560005</v>
      </c>
      <c r="J945" s="30"/>
      <c r="K945" s="42" t="s">
        <v>23380</v>
      </c>
      <c r="L945" s="65" t="s">
        <v>33821</v>
      </c>
      <c r="M945" s="29" t="s">
        <v>33374</v>
      </c>
      <c r="N945" s="51" t="str">
        <f>VLOOKUP(M945,'BMC Master'!$C$3:$E$100,3,0)</f>
        <v>1056</v>
      </c>
      <c r="O945" s="7" t="s">
        <v>33824</v>
      </c>
      <c r="P945" s="9">
        <v>38477</v>
      </c>
      <c r="Q945" s="7" t="s">
        <v>33827</v>
      </c>
      <c r="R945" s="29">
        <v>8434138908</v>
      </c>
      <c r="S945" s="7" t="s">
        <v>33831</v>
      </c>
      <c r="T945" s="7" t="s">
        <v>31479</v>
      </c>
      <c r="U945" s="7" t="s">
        <v>747</v>
      </c>
      <c r="V945" s="7" t="s">
        <v>31670</v>
      </c>
      <c r="W945" s="7" t="s">
        <v>32829</v>
      </c>
      <c r="X945" s="7" t="s">
        <v>31670</v>
      </c>
      <c r="Y945" s="7" t="s">
        <v>33716</v>
      </c>
    </row>
    <row r="946" spans="2:25" hidden="1" x14ac:dyDescent="0.25">
      <c r="B946" s="7" t="s">
        <v>58</v>
      </c>
      <c r="C946" s="30" t="s">
        <v>30610</v>
      </c>
      <c r="D946" s="7" t="s">
        <v>33818</v>
      </c>
      <c r="E946" s="9">
        <v>45890</v>
      </c>
      <c r="F946" s="47" t="s">
        <v>26454</v>
      </c>
      <c r="G946" s="30">
        <f t="shared" si="1264"/>
        <v>6</v>
      </c>
      <c r="H946" s="30" t="str">
        <f t="shared" si="1265"/>
        <v>0006</v>
      </c>
      <c r="I946" s="31" t="str">
        <f t="shared" si="1266"/>
        <v>10560006</v>
      </c>
      <c r="J946" s="30"/>
      <c r="K946" s="42" t="s">
        <v>23380</v>
      </c>
      <c r="L946" s="65" t="s">
        <v>33822</v>
      </c>
      <c r="M946" s="29" t="s">
        <v>33374</v>
      </c>
      <c r="N946" s="51" t="str">
        <f>VLOOKUP(M946,'BMC Master'!$C$3:$E$100,3,0)</f>
        <v>1056</v>
      </c>
      <c r="O946" s="7" t="s">
        <v>33825</v>
      </c>
      <c r="P946" s="9">
        <v>36505</v>
      </c>
      <c r="Q946" s="7" t="s">
        <v>33828</v>
      </c>
      <c r="R946" s="29">
        <v>6200669668</v>
      </c>
      <c r="S946" s="7" t="s">
        <v>33832</v>
      </c>
      <c r="T946" s="7" t="s">
        <v>952</v>
      </c>
      <c r="U946" s="7" t="s">
        <v>30305</v>
      </c>
      <c r="V946" s="7" t="s">
        <v>31670</v>
      </c>
      <c r="W946" s="7" t="s">
        <v>32829</v>
      </c>
      <c r="X946" s="7" t="s">
        <v>31670</v>
      </c>
      <c r="Y946" s="7" t="s">
        <v>33716</v>
      </c>
    </row>
    <row r="947" spans="2:25" hidden="1" x14ac:dyDescent="0.25">
      <c r="B947" s="7" t="s">
        <v>58</v>
      </c>
      <c r="C947" s="30" t="s">
        <v>30610</v>
      </c>
      <c r="D947" s="7" t="s">
        <v>33819</v>
      </c>
      <c r="E947" s="9">
        <v>45890</v>
      </c>
      <c r="F947" s="47" t="s">
        <v>26454</v>
      </c>
      <c r="G947" s="30">
        <f t="shared" ref="G947" si="1267">IF(M947=M946,G946+1,1)</f>
        <v>7</v>
      </c>
      <c r="H947" s="30" t="str">
        <f t="shared" ref="H947" si="1268">TEXT(G947,"0000")</f>
        <v>0007</v>
      </c>
      <c r="I947" s="31" t="str">
        <f t="shared" ref="I947" si="1269">CONCATENATE(N947,H947)</f>
        <v>10560007</v>
      </c>
      <c r="J947" s="30"/>
      <c r="K947" s="42" t="s">
        <v>23380</v>
      </c>
      <c r="L947" s="65" t="s">
        <v>33823</v>
      </c>
      <c r="M947" s="29" t="s">
        <v>33374</v>
      </c>
      <c r="N947" s="51" t="str">
        <f>VLOOKUP(M947,'BMC Master'!$C$3:$E$100,3,0)</f>
        <v>1056</v>
      </c>
      <c r="O947" s="7" t="s">
        <v>33826</v>
      </c>
      <c r="P947" s="9">
        <v>36878</v>
      </c>
      <c r="Q947" s="7" t="s">
        <v>33829</v>
      </c>
      <c r="R947" s="29">
        <v>8833125781</v>
      </c>
      <c r="S947" s="7" t="s">
        <v>33833</v>
      </c>
      <c r="T947" s="7" t="s">
        <v>31177</v>
      </c>
      <c r="U947" s="7" t="s">
        <v>747</v>
      </c>
      <c r="V947" s="7" t="s">
        <v>33834</v>
      </c>
      <c r="W947" s="7" t="s">
        <v>32829</v>
      </c>
      <c r="X947" s="7" t="s">
        <v>31670</v>
      </c>
      <c r="Y947" s="7" t="s">
        <v>33716</v>
      </c>
    </row>
    <row r="948" spans="2:25" hidden="1" x14ac:dyDescent="0.25">
      <c r="B948" s="7" t="s">
        <v>58</v>
      </c>
      <c r="C948" s="30" t="s">
        <v>30610</v>
      </c>
      <c r="D948" s="7" t="s">
        <v>33883</v>
      </c>
      <c r="E948" s="9">
        <v>45901</v>
      </c>
      <c r="F948" s="47" t="s">
        <v>26454</v>
      </c>
      <c r="G948" s="30">
        <f t="shared" ref="G948:G950" si="1270">IF(M948=M947,G947+1,1)</f>
        <v>8</v>
      </c>
      <c r="H948" s="30" t="str">
        <f t="shared" ref="H948:H983" si="1271">TEXT(G948,"0000")</f>
        <v>0008</v>
      </c>
      <c r="I948" s="31" t="str">
        <f t="shared" si="1262"/>
        <v>10560008</v>
      </c>
      <c r="J948" s="30"/>
      <c r="K948" s="42" t="s">
        <v>23380</v>
      </c>
      <c r="L948" s="65" t="s">
        <v>33886</v>
      </c>
      <c r="M948" s="29" t="s">
        <v>33374</v>
      </c>
      <c r="N948" s="51" t="str">
        <f>VLOOKUP(M948,'BMC Master'!$C$3:$E$100,3,0)</f>
        <v>1056</v>
      </c>
      <c r="O948" s="7" t="s">
        <v>33888</v>
      </c>
      <c r="P948" s="9">
        <v>21551</v>
      </c>
      <c r="Q948" s="7" t="s">
        <v>21788</v>
      </c>
      <c r="R948" s="29">
        <v>8651737218</v>
      </c>
      <c r="S948" s="7" t="s">
        <v>33891</v>
      </c>
      <c r="T948" s="7" t="s">
        <v>727</v>
      </c>
      <c r="U948" s="7" t="s">
        <v>7461</v>
      </c>
      <c r="V948" s="7" t="s">
        <v>33793</v>
      </c>
      <c r="W948" s="7" t="s">
        <v>32829</v>
      </c>
      <c r="X948" s="7" t="s">
        <v>31670</v>
      </c>
      <c r="Y948" s="7" t="s">
        <v>33716</v>
      </c>
    </row>
    <row r="949" spans="2:25" hidden="1" x14ac:dyDescent="0.25">
      <c r="B949" s="7" t="s">
        <v>58</v>
      </c>
      <c r="C949" s="30" t="s">
        <v>30610</v>
      </c>
      <c r="D949" s="7" t="s">
        <v>33884</v>
      </c>
      <c r="E949" s="9">
        <v>45901</v>
      </c>
      <c r="F949" s="47" t="s">
        <v>26454</v>
      </c>
      <c r="G949" s="30">
        <f t="shared" si="1270"/>
        <v>9</v>
      </c>
      <c r="H949" s="30" t="str">
        <f t="shared" si="1271"/>
        <v>0009</v>
      </c>
      <c r="I949" s="31" t="str">
        <f t="shared" ref="I949:I983" si="1272">CONCATENATE(N949,H949)</f>
        <v>10560009</v>
      </c>
      <c r="J949" s="30"/>
      <c r="K949" s="42" t="s">
        <v>30455</v>
      </c>
      <c r="L949" s="65" t="s">
        <v>33886</v>
      </c>
      <c r="M949" s="29" t="s">
        <v>33374</v>
      </c>
      <c r="N949" s="51" t="str">
        <f>VLOOKUP(M949,'BMC Master'!$C$3:$E$100,3,0)</f>
        <v>1056</v>
      </c>
      <c r="O949" s="7" t="s">
        <v>177</v>
      </c>
      <c r="P949" s="9">
        <v>31413</v>
      </c>
      <c r="Q949" s="7" t="s">
        <v>1040</v>
      </c>
      <c r="R949" s="29">
        <v>6205997332</v>
      </c>
      <c r="S949" s="38" t="s">
        <v>35162</v>
      </c>
      <c r="T949" s="7" t="s">
        <v>33892</v>
      </c>
      <c r="U949" s="7" t="s">
        <v>747</v>
      </c>
      <c r="V949" s="7" t="s">
        <v>33893</v>
      </c>
      <c r="W949" s="7" t="s">
        <v>32829</v>
      </c>
      <c r="X949" s="7" t="s">
        <v>31670</v>
      </c>
      <c r="Y949" s="7" t="s">
        <v>33716</v>
      </c>
    </row>
    <row r="950" spans="2:25" hidden="1" x14ac:dyDescent="0.25">
      <c r="B950" s="7" t="s">
        <v>58</v>
      </c>
      <c r="C950" s="30" t="s">
        <v>30610</v>
      </c>
      <c r="D950" s="7" t="s">
        <v>33885</v>
      </c>
      <c r="E950" s="9">
        <v>45901</v>
      </c>
      <c r="F950" s="47" t="s">
        <v>26454</v>
      </c>
      <c r="G950" s="30">
        <f t="shared" si="1270"/>
        <v>10</v>
      </c>
      <c r="H950" s="30" t="str">
        <f t="shared" si="1271"/>
        <v>0010</v>
      </c>
      <c r="I950" s="31" t="str">
        <f t="shared" si="1272"/>
        <v>10560010</v>
      </c>
      <c r="J950" s="30"/>
      <c r="K950" s="42" t="s">
        <v>30455</v>
      </c>
      <c r="L950" s="65" t="s">
        <v>33887</v>
      </c>
      <c r="M950" s="29" t="s">
        <v>33374</v>
      </c>
      <c r="N950" s="51" t="str">
        <f>VLOOKUP(M950,'BMC Master'!$C$3:$E$100,3,0)</f>
        <v>1056</v>
      </c>
      <c r="O950" s="7" t="s">
        <v>33889</v>
      </c>
      <c r="P950" s="9">
        <v>27030</v>
      </c>
      <c r="Q950" s="7" t="s">
        <v>33890</v>
      </c>
      <c r="R950" s="29">
        <v>9570351706</v>
      </c>
      <c r="S950" s="7" t="s">
        <v>33894</v>
      </c>
      <c r="T950" s="7" t="s">
        <v>952</v>
      </c>
      <c r="U950" s="7" t="s">
        <v>30305</v>
      </c>
      <c r="V950" s="7" t="s">
        <v>31897</v>
      </c>
      <c r="W950" s="7" t="s">
        <v>32829</v>
      </c>
      <c r="X950" s="7" t="s">
        <v>31670</v>
      </c>
      <c r="Y950" s="7" t="s">
        <v>33716</v>
      </c>
    </row>
    <row r="951" spans="2:25" hidden="1" x14ac:dyDescent="0.25">
      <c r="B951" s="7" t="s">
        <v>58</v>
      </c>
      <c r="C951" s="30" t="s">
        <v>30610</v>
      </c>
      <c r="D951" s="7" t="s">
        <v>34298</v>
      </c>
      <c r="E951" s="9">
        <v>45961</v>
      </c>
      <c r="F951" s="47" t="s">
        <v>26454</v>
      </c>
      <c r="G951" s="30">
        <f t="shared" ref="G951:G961" si="1273">IF(M951=M950,G950+1,1)</f>
        <v>11</v>
      </c>
      <c r="H951" s="30" t="str">
        <f t="shared" ref="H951:H961" si="1274">TEXT(G951,"0000")</f>
        <v>0011</v>
      </c>
      <c r="I951" s="31" t="str">
        <f t="shared" ref="I951:I961" si="1275">CONCATENATE(N951,H951)</f>
        <v>10560011</v>
      </c>
      <c r="J951" s="30"/>
      <c r="K951" s="42" t="s">
        <v>23380</v>
      </c>
      <c r="L951" s="65" t="s">
        <v>34308</v>
      </c>
      <c r="M951" s="29" t="s">
        <v>33374</v>
      </c>
      <c r="N951" s="51" t="str">
        <f>VLOOKUP(M951,'BMC Master'!$C$3:$E$100,3,0)</f>
        <v>1056</v>
      </c>
      <c r="O951" s="7" t="s">
        <v>785</v>
      </c>
      <c r="P951" s="9">
        <v>36397</v>
      </c>
      <c r="Q951" s="7" t="s">
        <v>34327</v>
      </c>
      <c r="R951" s="29">
        <v>7762805500</v>
      </c>
      <c r="S951" s="7" t="s">
        <v>34336</v>
      </c>
      <c r="T951" s="7" t="s">
        <v>34337</v>
      </c>
      <c r="U951" s="7" t="s">
        <v>1078</v>
      </c>
      <c r="V951" s="7" t="s">
        <v>31210</v>
      </c>
      <c r="W951" s="7" t="s">
        <v>32829</v>
      </c>
      <c r="X951" s="7" t="s">
        <v>31670</v>
      </c>
      <c r="Y951" s="7" t="s">
        <v>33716</v>
      </c>
    </row>
    <row r="952" spans="2:25" hidden="1" x14ac:dyDescent="0.25">
      <c r="B952" s="7" t="s">
        <v>58</v>
      </c>
      <c r="C952" s="30" t="s">
        <v>30610</v>
      </c>
      <c r="D952" s="7" t="s">
        <v>34299</v>
      </c>
      <c r="E952" s="9">
        <v>45961</v>
      </c>
      <c r="F952" s="47" t="s">
        <v>26454</v>
      </c>
      <c r="G952" s="30">
        <f t="shared" si="1273"/>
        <v>12</v>
      </c>
      <c r="H952" s="30" t="str">
        <f t="shared" si="1274"/>
        <v>0012</v>
      </c>
      <c r="I952" s="31" t="str">
        <f t="shared" si="1275"/>
        <v>10560012</v>
      </c>
      <c r="J952" s="30"/>
      <c r="K952" s="42" t="s">
        <v>23380</v>
      </c>
      <c r="L952" s="65" t="s">
        <v>34309</v>
      </c>
      <c r="M952" s="29" t="s">
        <v>33374</v>
      </c>
      <c r="N952" s="51" t="str">
        <f>VLOOKUP(M952,'BMC Master'!$C$3:$E$100,3,0)</f>
        <v>1056</v>
      </c>
      <c r="O952" s="7" t="s">
        <v>34319</v>
      </c>
      <c r="P952" s="9">
        <v>29952</v>
      </c>
      <c r="Q952" s="7" t="s">
        <v>34328</v>
      </c>
      <c r="R952" s="29">
        <v>6200848483</v>
      </c>
      <c r="S952" s="7" t="s">
        <v>34338</v>
      </c>
      <c r="T952" s="7" t="s">
        <v>34337</v>
      </c>
      <c r="U952" s="7" t="s">
        <v>1078</v>
      </c>
      <c r="V952" s="7" t="s">
        <v>34339</v>
      </c>
      <c r="W952" s="7" t="s">
        <v>32829</v>
      </c>
      <c r="X952" s="7" t="s">
        <v>31670</v>
      </c>
      <c r="Y952" s="7" t="s">
        <v>33716</v>
      </c>
    </row>
    <row r="953" spans="2:25" hidden="1" x14ac:dyDescent="0.25">
      <c r="B953" s="7" t="s">
        <v>58</v>
      </c>
      <c r="C953" s="30" t="s">
        <v>30610</v>
      </c>
      <c r="D953" s="7" t="s">
        <v>34300</v>
      </c>
      <c r="E953" s="9">
        <v>45961</v>
      </c>
      <c r="F953" s="47" t="s">
        <v>26454</v>
      </c>
      <c r="G953" s="30">
        <f t="shared" si="1273"/>
        <v>13</v>
      </c>
      <c r="H953" s="30" t="str">
        <f t="shared" si="1274"/>
        <v>0013</v>
      </c>
      <c r="I953" s="31" t="str">
        <f t="shared" si="1275"/>
        <v>10560013</v>
      </c>
      <c r="J953" s="30"/>
      <c r="K953" s="42" t="s">
        <v>30455</v>
      </c>
      <c r="L953" s="65" t="s">
        <v>34310</v>
      </c>
      <c r="M953" s="29" t="s">
        <v>33374</v>
      </c>
      <c r="N953" s="51" t="str">
        <f>VLOOKUP(M953,'BMC Master'!$C$3:$E$100,3,0)</f>
        <v>1056</v>
      </c>
      <c r="O953" s="7" t="s">
        <v>34320</v>
      </c>
      <c r="P953" s="9">
        <v>34335</v>
      </c>
      <c r="Q953" s="7" t="s">
        <v>34329</v>
      </c>
      <c r="R953" s="29">
        <v>7488243667</v>
      </c>
      <c r="S953" s="7" t="s">
        <v>34340</v>
      </c>
      <c r="T953" s="7" t="s">
        <v>952</v>
      </c>
      <c r="U953" s="7" t="s">
        <v>1002</v>
      </c>
      <c r="V953" s="7" t="s">
        <v>1545</v>
      </c>
      <c r="W953" s="7" t="s">
        <v>32829</v>
      </c>
      <c r="X953" s="7" t="s">
        <v>31670</v>
      </c>
      <c r="Y953" s="7" t="s">
        <v>33716</v>
      </c>
    </row>
    <row r="954" spans="2:25" hidden="1" x14ac:dyDescent="0.25">
      <c r="B954" s="7" t="s">
        <v>58</v>
      </c>
      <c r="C954" s="30" t="s">
        <v>30610</v>
      </c>
      <c r="D954" s="7" t="s">
        <v>34301</v>
      </c>
      <c r="E954" s="9">
        <v>45961</v>
      </c>
      <c r="F954" s="47" t="s">
        <v>26454</v>
      </c>
      <c r="G954" s="30">
        <f t="shared" si="1273"/>
        <v>14</v>
      </c>
      <c r="H954" s="30" t="str">
        <f t="shared" si="1274"/>
        <v>0014</v>
      </c>
      <c r="I954" s="31" t="str">
        <f t="shared" si="1275"/>
        <v>10560014</v>
      </c>
      <c r="J954" s="30"/>
      <c r="K954" s="42" t="s">
        <v>23380</v>
      </c>
      <c r="L954" s="65" t="s">
        <v>34311</v>
      </c>
      <c r="M954" s="29" t="s">
        <v>33374</v>
      </c>
      <c r="N954" s="51" t="str">
        <f>VLOOKUP(M954,'BMC Master'!$C$3:$E$100,3,0)</f>
        <v>1056</v>
      </c>
      <c r="O954" s="7" t="s">
        <v>32870</v>
      </c>
      <c r="P954" s="9">
        <v>35654</v>
      </c>
      <c r="Q954" s="7" t="s">
        <v>3847</v>
      </c>
      <c r="R954" s="29">
        <v>9534886124</v>
      </c>
      <c r="S954" s="7" t="s">
        <v>34341</v>
      </c>
      <c r="T954" s="7" t="s">
        <v>33892</v>
      </c>
      <c r="U954" s="7" t="s">
        <v>747</v>
      </c>
      <c r="V954" s="7" t="s">
        <v>34342</v>
      </c>
      <c r="W954" s="7" t="s">
        <v>32829</v>
      </c>
      <c r="X954" s="7" t="s">
        <v>31670</v>
      </c>
      <c r="Y954" s="7" t="s">
        <v>33716</v>
      </c>
    </row>
    <row r="955" spans="2:25" hidden="1" x14ac:dyDescent="0.25">
      <c r="B955" s="7" t="s">
        <v>58</v>
      </c>
      <c r="C955" s="30" t="s">
        <v>30610</v>
      </c>
      <c r="D955" s="7" t="s">
        <v>34302</v>
      </c>
      <c r="E955" s="9">
        <v>45961</v>
      </c>
      <c r="F955" s="47" t="s">
        <v>26454</v>
      </c>
      <c r="G955" s="30">
        <f t="shared" si="1273"/>
        <v>15</v>
      </c>
      <c r="H955" s="30" t="str">
        <f t="shared" si="1274"/>
        <v>0015</v>
      </c>
      <c r="I955" s="31" t="str">
        <f t="shared" si="1275"/>
        <v>10560015</v>
      </c>
      <c r="J955" s="30"/>
      <c r="K955" s="42" t="s">
        <v>30455</v>
      </c>
      <c r="L955" s="65" t="s">
        <v>34312</v>
      </c>
      <c r="M955" s="29" t="s">
        <v>33374</v>
      </c>
      <c r="N955" s="51" t="str">
        <f>VLOOKUP(M955,'BMC Master'!$C$3:$E$100,3,0)</f>
        <v>1056</v>
      </c>
      <c r="O955" s="7" t="s">
        <v>33214</v>
      </c>
      <c r="P955" s="9">
        <v>37309</v>
      </c>
      <c r="Q955" s="7" t="s">
        <v>21892</v>
      </c>
      <c r="R955" s="29">
        <v>9262858545</v>
      </c>
      <c r="S955" s="7" t="s">
        <v>34343</v>
      </c>
      <c r="T955" s="7" t="s">
        <v>952</v>
      </c>
      <c r="U955" s="7" t="s">
        <v>30305</v>
      </c>
      <c r="V955" s="7" t="s">
        <v>31897</v>
      </c>
      <c r="W955" s="7" t="s">
        <v>32829</v>
      </c>
      <c r="X955" s="7" t="s">
        <v>31670</v>
      </c>
      <c r="Y955" s="7" t="s">
        <v>33716</v>
      </c>
    </row>
    <row r="956" spans="2:25" hidden="1" x14ac:dyDescent="0.25">
      <c r="B956" s="7" t="s">
        <v>58</v>
      </c>
      <c r="C956" s="30" t="s">
        <v>30610</v>
      </c>
      <c r="D956" s="7" t="s">
        <v>34303</v>
      </c>
      <c r="E956" s="9">
        <v>45961</v>
      </c>
      <c r="F956" s="47" t="s">
        <v>26454</v>
      </c>
      <c r="G956" s="30">
        <f t="shared" si="1273"/>
        <v>16</v>
      </c>
      <c r="H956" s="30" t="str">
        <f t="shared" si="1274"/>
        <v>0016</v>
      </c>
      <c r="I956" s="31" t="str">
        <f t="shared" si="1275"/>
        <v>10560016</v>
      </c>
      <c r="J956" s="30"/>
      <c r="K956" s="42" t="s">
        <v>23380</v>
      </c>
      <c r="L956" s="65" t="s">
        <v>34313</v>
      </c>
      <c r="M956" s="29" t="s">
        <v>33374</v>
      </c>
      <c r="N956" s="51" t="str">
        <f>VLOOKUP(M956,'BMC Master'!$C$3:$E$100,3,0)</f>
        <v>1056</v>
      </c>
      <c r="O956" s="7" t="s">
        <v>34321</v>
      </c>
      <c r="P956" s="9">
        <v>29221</v>
      </c>
      <c r="Q956" s="7" t="s">
        <v>34330</v>
      </c>
      <c r="R956" s="29">
        <v>7061506647</v>
      </c>
      <c r="S956" s="7" t="s">
        <v>34344</v>
      </c>
      <c r="T956" s="7" t="s">
        <v>952</v>
      </c>
      <c r="U956" s="7" t="s">
        <v>33713</v>
      </c>
      <c r="V956" s="7" t="s">
        <v>33714</v>
      </c>
      <c r="W956" s="7" t="s">
        <v>32829</v>
      </c>
      <c r="X956" s="7" t="s">
        <v>31670</v>
      </c>
      <c r="Y956" s="7" t="s">
        <v>33716</v>
      </c>
    </row>
    <row r="957" spans="2:25" hidden="1" x14ac:dyDescent="0.25">
      <c r="B957" s="7" t="s">
        <v>58</v>
      </c>
      <c r="C957" s="30" t="s">
        <v>30610</v>
      </c>
      <c r="D957" s="7" t="s">
        <v>34304</v>
      </c>
      <c r="E957" s="9">
        <v>45961</v>
      </c>
      <c r="F957" s="47" t="s">
        <v>26454</v>
      </c>
      <c r="G957" s="30">
        <f t="shared" si="1273"/>
        <v>17</v>
      </c>
      <c r="H957" s="30" t="str">
        <f t="shared" si="1274"/>
        <v>0017</v>
      </c>
      <c r="I957" s="31" t="str">
        <f t="shared" si="1275"/>
        <v>10560017</v>
      </c>
      <c r="J957" s="30"/>
      <c r="K957" s="42" t="s">
        <v>23380</v>
      </c>
      <c r="L957" s="65" t="s">
        <v>34314</v>
      </c>
      <c r="M957" s="29" t="s">
        <v>33374</v>
      </c>
      <c r="N957" s="51" t="str">
        <f>VLOOKUP(M957,'BMC Master'!$C$3:$E$100,3,0)</f>
        <v>1056</v>
      </c>
      <c r="O957" s="7" t="s">
        <v>34322</v>
      </c>
      <c r="P957" s="9">
        <v>33239</v>
      </c>
      <c r="Q957" s="7" t="s">
        <v>34331</v>
      </c>
      <c r="R957" s="29">
        <v>9334247551</v>
      </c>
      <c r="S957" s="7" t="s">
        <v>34345</v>
      </c>
      <c r="T957" s="7" t="s">
        <v>32041</v>
      </c>
      <c r="U957" s="7" t="s">
        <v>957</v>
      </c>
      <c r="V957" s="7" t="s">
        <v>1545</v>
      </c>
      <c r="W957" s="7" t="s">
        <v>32829</v>
      </c>
      <c r="X957" s="7" t="s">
        <v>31670</v>
      </c>
      <c r="Y957" s="7" t="s">
        <v>33716</v>
      </c>
    </row>
    <row r="958" spans="2:25" hidden="1" x14ac:dyDescent="0.25">
      <c r="B958" s="7" t="s">
        <v>58</v>
      </c>
      <c r="C958" s="30" t="s">
        <v>30610</v>
      </c>
      <c r="D958" s="7" t="s">
        <v>34305</v>
      </c>
      <c r="E958" s="9">
        <v>45961</v>
      </c>
      <c r="F958" s="47" t="s">
        <v>26454</v>
      </c>
      <c r="G958" s="30">
        <f t="shared" si="1273"/>
        <v>18</v>
      </c>
      <c r="H958" s="30" t="str">
        <f t="shared" si="1274"/>
        <v>0018</v>
      </c>
      <c r="I958" s="31" t="str">
        <f t="shared" si="1275"/>
        <v>10560018</v>
      </c>
      <c r="J958" s="30"/>
      <c r="K958" s="42" t="s">
        <v>23380</v>
      </c>
      <c r="L958" s="65" t="s">
        <v>34315</v>
      </c>
      <c r="M958" s="29" t="s">
        <v>33374</v>
      </c>
      <c r="N958" s="51" t="str">
        <f>VLOOKUP(M958,'BMC Master'!$C$3:$E$100,3,0)</f>
        <v>1056</v>
      </c>
      <c r="O958" s="7" t="s">
        <v>34323</v>
      </c>
      <c r="P958" s="9">
        <v>37235</v>
      </c>
      <c r="Q958" s="7" t="s">
        <v>34332</v>
      </c>
      <c r="R958" s="29">
        <v>7544415590</v>
      </c>
      <c r="S958" s="7" t="s">
        <v>34346</v>
      </c>
      <c r="T958" s="7" t="s">
        <v>952</v>
      </c>
      <c r="U958" s="7" t="s">
        <v>33713</v>
      </c>
      <c r="V958" s="7" t="s">
        <v>33714</v>
      </c>
      <c r="W958" s="7" t="s">
        <v>32829</v>
      </c>
      <c r="X958" s="7" t="s">
        <v>31670</v>
      </c>
      <c r="Y958" s="7" t="s">
        <v>33716</v>
      </c>
    </row>
    <row r="959" spans="2:25" hidden="1" x14ac:dyDescent="0.25">
      <c r="B959" s="7" t="s">
        <v>58</v>
      </c>
      <c r="C959" s="30" t="s">
        <v>30610</v>
      </c>
      <c r="D959" s="7" t="s">
        <v>34306</v>
      </c>
      <c r="E959" s="9">
        <v>45961</v>
      </c>
      <c r="F959" s="47" t="s">
        <v>26454</v>
      </c>
      <c r="G959" s="30">
        <f t="shared" si="1273"/>
        <v>19</v>
      </c>
      <c r="H959" s="30" t="str">
        <f t="shared" si="1274"/>
        <v>0019</v>
      </c>
      <c r="I959" s="31" t="str">
        <f t="shared" si="1275"/>
        <v>10560019</v>
      </c>
      <c r="J959" s="30"/>
      <c r="K959" s="42" t="s">
        <v>23380</v>
      </c>
      <c r="L959" s="65" t="s">
        <v>34316</v>
      </c>
      <c r="M959" s="29" t="s">
        <v>33374</v>
      </c>
      <c r="N959" s="51" t="str">
        <f>VLOOKUP(M959,'BMC Master'!$C$3:$E$100,3,0)</f>
        <v>1056</v>
      </c>
      <c r="O959" s="7" t="s">
        <v>34324</v>
      </c>
      <c r="P959" s="9">
        <v>36377</v>
      </c>
      <c r="Q959" s="7" t="s">
        <v>34333</v>
      </c>
      <c r="R959" s="29">
        <v>6207092450</v>
      </c>
      <c r="S959" s="7" t="s">
        <v>34347</v>
      </c>
      <c r="T959" s="7" t="s">
        <v>952</v>
      </c>
      <c r="U959" s="7" t="s">
        <v>30305</v>
      </c>
      <c r="V959" s="7" t="s">
        <v>31670</v>
      </c>
      <c r="W959" s="7" t="s">
        <v>32829</v>
      </c>
      <c r="X959" s="7" t="s">
        <v>31670</v>
      </c>
      <c r="Y959" s="7" t="s">
        <v>33716</v>
      </c>
    </row>
    <row r="960" spans="2:25" hidden="1" x14ac:dyDescent="0.25">
      <c r="B960" s="7" t="s">
        <v>58</v>
      </c>
      <c r="C960" s="30" t="s">
        <v>30610</v>
      </c>
      <c r="D960" s="7" t="s">
        <v>34297</v>
      </c>
      <c r="E960" s="9">
        <v>45961</v>
      </c>
      <c r="F960" s="47" t="s">
        <v>26454</v>
      </c>
      <c r="G960" s="30">
        <f t="shared" si="1273"/>
        <v>20</v>
      </c>
      <c r="H960" s="30" t="str">
        <f t="shared" si="1274"/>
        <v>0020</v>
      </c>
      <c r="I960" s="31" t="str">
        <f t="shared" si="1275"/>
        <v>10560020</v>
      </c>
      <c r="J960" s="30"/>
      <c r="K960" s="42" t="s">
        <v>30455</v>
      </c>
      <c r="L960" s="65" t="s">
        <v>34317</v>
      </c>
      <c r="M960" s="29" t="s">
        <v>33374</v>
      </c>
      <c r="N960" s="51" t="str">
        <f>VLOOKUP(M960,'BMC Master'!$C$3:$E$100,3,0)</f>
        <v>1056</v>
      </c>
      <c r="O960" s="7" t="s">
        <v>34325</v>
      </c>
      <c r="P960" s="9">
        <v>34987</v>
      </c>
      <c r="Q960" s="7" t="s">
        <v>34334</v>
      </c>
      <c r="R960" s="29">
        <v>7362089256</v>
      </c>
      <c r="S960" s="7" t="s">
        <v>34348</v>
      </c>
      <c r="T960" s="7" t="s">
        <v>32041</v>
      </c>
      <c r="U960" s="7" t="s">
        <v>32229</v>
      </c>
      <c r="V960" s="7" t="s">
        <v>34349</v>
      </c>
      <c r="W960" s="7" t="s">
        <v>32829</v>
      </c>
      <c r="X960" s="7" t="s">
        <v>31670</v>
      </c>
      <c r="Y960" s="7" t="s">
        <v>33716</v>
      </c>
    </row>
    <row r="961" spans="2:25" hidden="1" x14ac:dyDescent="0.25">
      <c r="B961" s="7" t="s">
        <v>58</v>
      </c>
      <c r="C961" s="30" t="s">
        <v>30610</v>
      </c>
      <c r="D961" s="7" t="s">
        <v>34307</v>
      </c>
      <c r="E961" s="9">
        <v>45961</v>
      </c>
      <c r="F961" s="47" t="s">
        <v>26454</v>
      </c>
      <c r="G961" s="30">
        <f t="shared" si="1273"/>
        <v>21</v>
      </c>
      <c r="H961" s="30" t="str">
        <f t="shared" si="1274"/>
        <v>0021</v>
      </c>
      <c r="I961" s="31" t="str">
        <f t="shared" si="1275"/>
        <v>10560021</v>
      </c>
      <c r="J961" s="30"/>
      <c r="K961" s="42" t="s">
        <v>30455</v>
      </c>
      <c r="L961" s="65" t="s">
        <v>34318</v>
      </c>
      <c r="M961" s="29" t="s">
        <v>33374</v>
      </c>
      <c r="N961" s="51" t="str">
        <f>VLOOKUP(M961,'BMC Master'!$C$3:$E$100,3,0)</f>
        <v>1056</v>
      </c>
      <c r="O961" s="7" t="s">
        <v>34326</v>
      </c>
      <c r="P961" s="9">
        <v>36079</v>
      </c>
      <c r="Q961" s="7" t="s">
        <v>34335</v>
      </c>
      <c r="R961" s="29">
        <v>7061026051</v>
      </c>
      <c r="S961" s="38" t="s">
        <v>34580</v>
      </c>
      <c r="T961" s="7" t="s">
        <v>1251</v>
      </c>
      <c r="U961" s="7" t="s">
        <v>32708</v>
      </c>
      <c r="V961" s="7" t="s">
        <v>34350</v>
      </c>
      <c r="W961" s="7" t="s">
        <v>32829</v>
      </c>
      <c r="X961" s="7" t="s">
        <v>31670</v>
      </c>
      <c r="Y961" s="7" t="s">
        <v>33716</v>
      </c>
    </row>
    <row r="962" spans="2:25" hidden="1" x14ac:dyDescent="0.25">
      <c r="B962" s="7" t="s">
        <v>58</v>
      </c>
      <c r="C962" s="30" t="s">
        <v>30610</v>
      </c>
      <c r="D962" s="7" t="s">
        <v>34794</v>
      </c>
      <c r="E962" s="9">
        <v>46018</v>
      </c>
      <c r="F962" s="47" t="s">
        <v>26454</v>
      </c>
      <c r="G962" s="30">
        <f t="shared" ref="G962:G965" si="1276">IF(M962=M961,G961+1,1)</f>
        <v>22</v>
      </c>
      <c r="H962" s="30" t="str">
        <f t="shared" ref="H962:H965" si="1277">TEXT(G962,"0000")</f>
        <v>0022</v>
      </c>
      <c r="I962" s="31" t="str">
        <f t="shared" ref="I962:I965" si="1278">CONCATENATE(N962,H962)</f>
        <v>10560022</v>
      </c>
      <c r="J962" s="30"/>
      <c r="K962" s="42" t="s">
        <v>23380</v>
      </c>
      <c r="L962" s="65" t="s">
        <v>34798</v>
      </c>
      <c r="M962" s="29" t="s">
        <v>33374</v>
      </c>
      <c r="N962" s="51" t="str">
        <f>VLOOKUP(M962,'BMC Master'!$C$3:$E$100,3,0)</f>
        <v>1056</v>
      </c>
      <c r="O962" s="7" t="s">
        <v>34802</v>
      </c>
      <c r="P962" s="9">
        <v>34313</v>
      </c>
      <c r="Q962" s="7" t="s">
        <v>34804</v>
      </c>
      <c r="R962" s="29">
        <v>9570575531</v>
      </c>
      <c r="S962" s="38" t="s">
        <v>34807</v>
      </c>
      <c r="T962" s="7" t="s">
        <v>32041</v>
      </c>
      <c r="U962" s="7" t="s">
        <v>17761</v>
      </c>
      <c r="V962" s="7" t="s">
        <v>34808</v>
      </c>
      <c r="W962" s="7" t="s">
        <v>32829</v>
      </c>
      <c r="X962" s="7" t="s">
        <v>31670</v>
      </c>
      <c r="Y962" s="7" t="s">
        <v>33716</v>
      </c>
    </row>
    <row r="963" spans="2:25" hidden="1" x14ac:dyDescent="0.25">
      <c r="B963" s="7" t="s">
        <v>58</v>
      </c>
      <c r="C963" s="30" t="s">
        <v>30610</v>
      </c>
      <c r="D963" s="7" t="s">
        <v>34795</v>
      </c>
      <c r="E963" s="9">
        <v>46018</v>
      </c>
      <c r="F963" s="47" t="s">
        <v>26454</v>
      </c>
      <c r="G963" s="30">
        <f t="shared" si="1276"/>
        <v>23</v>
      </c>
      <c r="H963" s="30" t="str">
        <f t="shared" si="1277"/>
        <v>0023</v>
      </c>
      <c r="I963" s="31" t="str">
        <f t="shared" si="1278"/>
        <v>10560023</v>
      </c>
      <c r="J963" s="30"/>
      <c r="K963" s="42" t="s">
        <v>23380</v>
      </c>
      <c r="L963" s="65" t="s">
        <v>34799</v>
      </c>
      <c r="M963" s="29" t="s">
        <v>33374</v>
      </c>
      <c r="N963" s="51" t="str">
        <f>VLOOKUP(M963,'BMC Master'!$C$3:$E$100,3,0)</f>
        <v>1056</v>
      </c>
      <c r="O963" s="7" t="s">
        <v>3557</v>
      </c>
      <c r="P963" s="9">
        <v>29221</v>
      </c>
      <c r="Q963" s="7" t="s">
        <v>34805</v>
      </c>
      <c r="R963" s="29">
        <v>7544804797</v>
      </c>
      <c r="S963" s="38" t="s">
        <v>34809</v>
      </c>
      <c r="T963" s="7" t="s">
        <v>32041</v>
      </c>
      <c r="U963" s="7" t="s">
        <v>32229</v>
      </c>
      <c r="V963" s="7" t="s">
        <v>34810</v>
      </c>
      <c r="W963" s="7" t="s">
        <v>32829</v>
      </c>
      <c r="X963" s="7" t="s">
        <v>31670</v>
      </c>
      <c r="Y963" s="7" t="s">
        <v>33716</v>
      </c>
    </row>
    <row r="964" spans="2:25" hidden="1" x14ac:dyDescent="0.25">
      <c r="B964" s="7" t="s">
        <v>58</v>
      </c>
      <c r="C964" s="30" t="s">
        <v>30610</v>
      </c>
      <c r="D964" s="7" t="s">
        <v>34796</v>
      </c>
      <c r="E964" s="9">
        <v>46018</v>
      </c>
      <c r="F964" s="47" t="s">
        <v>26454</v>
      </c>
      <c r="G964" s="30">
        <f t="shared" si="1276"/>
        <v>24</v>
      </c>
      <c r="H964" s="30" t="str">
        <f t="shared" si="1277"/>
        <v>0024</v>
      </c>
      <c r="I964" s="31" t="str">
        <f t="shared" si="1278"/>
        <v>10560024</v>
      </c>
      <c r="J964" s="30"/>
      <c r="K964" s="42" t="s">
        <v>30455</v>
      </c>
      <c r="L964" s="65" t="s">
        <v>34800</v>
      </c>
      <c r="M964" s="29" t="s">
        <v>33374</v>
      </c>
      <c r="N964" s="51" t="str">
        <f>VLOOKUP(M964,'BMC Master'!$C$3:$E$100,3,0)</f>
        <v>1056</v>
      </c>
      <c r="O964" s="7" t="s">
        <v>34803</v>
      </c>
      <c r="P964" s="9">
        <v>26666</v>
      </c>
      <c r="Q964" s="7" t="s">
        <v>34806</v>
      </c>
      <c r="R964" s="29">
        <v>9570562445</v>
      </c>
      <c r="S964" s="38" t="s">
        <v>34811</v>
      </c>
      <c r="T964" s="7" t="s">
        <v>34812</v>
      </c>
      <c r="U964" s="7" t="s">
        <v>747</v>
      </c>
      <c r="V964" s="7" t="s">
        <v>32237</v>
      </c>
      <c r="W964" s="7" t="s">
        <v>32829</v>
      </c>
      <c r="X964" s="7" t="s">
        <v>31670</v>
      </c>
      <c r="Y964" s="7" t="s">
        <v>33716</v>
      </c>
    </row>
    <row r="965" spans="2:25" hidden="1" x14ac:dyDescent="0.25">
      <c r="B965" s="7" t="s">
        <v>58</v>
      </c>
      <c r="C965" s="30" t="s">
        <v>30610</v>
      </c>
      <c r="D965" s="7" t="s">
        <v>34797</v>
      </c>
      <c r="E965" s="9">
        <v>46018</v>
      </c>
      <c r="F965" s="47" t="s">
        <v>26454</v>
      </c>
      <c r="G965" s="30">
        <f t="shared" si="1276"/>
        <v>25</v>
      </c>
      <c r="H965" s="30" t="str">
        <f t="shared" si="1277"/>
        <v>0025</v>
      </c>
      <c r="I965" s="31" t="str">
        <f t="shared" si="1278"/>
        <v>10560025</v>
      </c>
      <c r="J965" s="30"/>
      <c r="K965" s="42" t="s">
        <v>30455</v>
      </c>
      <c r="L965" s="65" t="s">
        <v>34801</v>
      </c>
      <c r="M965" s="29" t="s">
        <v>33374</v>
      </c>
      <c r="N965" s="51" t="str">
        <f>VLOOKUP(M965,'BMC Master'!$C$3:$E$100,3,0)</f>
        <v>1056</v>
      </c>
      <c r="O965" s="7" t="s">
        <v>34147</v>
      </c>
      <c r="P965" s="9">
        <v>37586</v>
      </c>
      <c r="Q965" s="7" t="s">
        <v>25703</v>
      </c>
      <c r="R965" s="29">
        <v>6209154530</v>
      </c>
      <c r="S965" s="38" t="s">
        <v>34813</v>
      </c>
      <c r="T965" s="7" t="s">
        <v>32041</v>
      </c>
      <c r="U965" s="7" t="s">
        <v>1188</v>
      </c>
      <c r="V965" s="7" t="s">
        <v>30664</v>
      </c>
      <c r="W965" s="7" t="s">
        <v>32829</v>
      </c>
      <c r="X965" s="7" t="s">
        <v>31670</v>
      </c>
      <c r="Y965" s="7" t="s">
        <v>33716</v>
      </c>
    </row>
    <row r="966" spans="2:25" hidden="1" x14ac:dyDescent="0.25">
      <c r="B966" s="7" t="s">
        <v>58</v>
      </c>
      <c r="C966" s="30" t="s">
        <v>30610</v>
      </c>
      <c r="D966" s="7" t="s">
        <v>34925</v>
      </c>
      <c r="E966" s="9">
        <v>46025</v>
      </c>
      <c r="F966" s="47" t="s">
        <v>26454</v>
      </c>
      <c r="G966" s="30">
        <f t="shared" ref="G966" si="1279">IF(M966=M965,G965+1,1)</f>
        <v>26</v>
      </c>
      <c r="H966" s="30" t="str">
        <f t="shared" ref="H966" si="1280">TEXT(G966,"0000")</f>
        <v>0026</v>
      </c>
      <c r="I966" s="31" t="str">
        <f t="shared" ref="I966" si="1281">CONCATENATE(N966,H966)</f>
        <v>10560026</v>
      </c>
      <c r="J966" s="30"/>
      <c r="K966" s="42" t="s">
        <v>23380</v>
      </c>
      <c r="L966" s="65" t="s">
        <v>34926</v>
      </c>
      <c r="M966" s="29" t="s">
        <v>33374</v>
      </c>
      <c r="N966" s="51" t="str">
        <f>VLOOKUP(M966,'BMC Master'!$C$3:$E$100,3,0)</f>
        <v>1056</v>
      </c>
      <c r="O966" s="7" t="s">
        <v>1516</v>
      </c>
      <c r="P966" s="9">
        <v>35981</v>
      </c>
      <c r="Q966" s="7" t="s">
        <v>34927</v>
      </c>
      <c r="R966" s="29">
        <v>6203104187</v>
      </c>
      <c r="S966" s="38" t="s">
        <v>34928</v>
      </c>
      <c r="T966" s="7" t="s">
        <v>32442</v>
      </c>
      <c r="U966" s="7" t="s">
        <v>33713</v>
      </c>
      <c r="V966" s="7" t="s">
        <v>33714</v>
      </c>
      <c r="W966" s="7" t="s">
        <v>32829</v>
      </c>
      <c r="X966" s="7" t="s">
        <v>31670</v>
      </c>
      <c r="Y966" s="7" t="s">
        <v>33716</v>
      </c>
    </row>
    <row r="967" spans="2:25" hidden="1" x14ac:dyDescent="0.25">
      <c r="B967" s="7" t="s">
        <v>58</v>
      </c>
      <c r="C967" s="30" t="s">
        <v>30610</v>
      </c>
      <c r="D967" s="7" t="s">
        <v>35245</v>
      </c>
      <c r="E967" s="9">
        <v>46051</v>
      </c>
      <c r="F967" s="47" t="s">
        <v>26454</v>
      </c>
      <c r="G967" s="30">
        <f t="shared" ref="G967:G970" si="1282">IF(M967=M966,G966+1,1)</f>
        <v>27</v>
      </c>
      <c r="H967" s="30" t="str">
        <f t="shared" ref="H967:H970" si="1283">TEXT(G967,"0000")</f>
        <v>0027</v>
      </c>
      <c r="I967" s="31" t="str">
        <f t="shared" ref="I967:I970" si="1284">CONCATENATE(N967,H967)</f>
        <v>10560027</v>
      </c>
      <c r="J967" s="30"/>
      <c r="K967" s="42" t="s">
        <v>23380</v>
      </c>
      <c r="L967" s="65" t="s">
        <v>35249</v>
      </c>
      <c r="M967" s="29" t="s">
        <v>33374</v>
      </c>
      <c r="N967" s="51" t="str">
        <f>VLOOKUP(M967,'BMC Master'!$C$3:$E$100,3,0)</f>
        <v>1056</v>
      </c>
      <c r="O967" s="7" t="s">
        <v>35252</v>
      </c>
      <c r="P967" s="9">
        <v>31778</v>
      </c>
      <c r="Q967" s="7" t="s">
        <v>35255</v>
      </c>
      <c r="R967" s="29">
        <v>8235983734</v>
      </c>
      <c r="S967" s="38" t="s">
        <v>35257</v>
      </c>
      <c r="T967" s="7" t="s">
        <v>34791</v>
      </c>
      <c r="U967" s="7" t="s">
        <v>747</v>
      </c>
      <c r="V967" s="7" t="s">
        <v>33834</v>
      </c>
      <c r="W967" s="7" t="s">
        <v>32829</v>
      </c>
      <c r="X967" s="7" t="s">
        <v>31670</v>
      </c>
      <c r="Y967" s="7" t="s">
        <v>33716</v>
      </c>
    </row>
    <row r="968" spans="2:25" hidden="1" x14ac:dyDescent="0.25">
      <c r="B968" s="7" t="s">
        <v>58</v>
      </c>
      <c r="C968" s="30" t="s">
        <v>30610</v>
      </c>
      <c r="D968" s="7" t="s">
        <v>35246</v>
      </c>
      <c r="E968" s="9">
        <v>46051</v>
      </c>
      <c r="F968" s="47" t="s">
        <v>26454</v>
      </c>
      <c r="G968" s="30">
        <f t="shared" si="1282"/>
        <v>28</v>
      </c>
      <c r="H968" s="30" t="str">
        <f t="shared" si="1283"/>
        <v>0028</v>
      </c>
      <c r="I968" s="31" t="str">
        <f t="shared" si="1284"/>
        <v>10560028</v>
      </c>
      <c r="J968" s="30"/>
      <c r="K968" s="42" t="s">
        <v>23380</v>
      </c>
      <c r="L968" s="65" t="s">
        <v>35249</v>
      </c>
      <c r="M968" s="29" t="s">
        <v>33374</v>
      </c>
      <c r="N968" s="51" t="str">
        <f>VLOOKUP(M968,'BMC Master'!$C$3:$E$100,3,0)</f>
        <v>1056</v>
      </c>
      <c r="O968" s="7" t="s">
        <v>35769</v>
      </c>
      <c r="P968" s="9">
        <v>36141</v>
      </c>
      <c r="Q968" s="7" t="s">
        <v>35256</v>
      </c>
      <c r="R968" s="29">
        <v>9304341889</v>
      </c>
      <c r="S968" s="38" t="s">
        <v>35770</v>
      </c>
      <c r="T968" s="7" t="s">
        <v>679</v>
      </c>
      <c r="U968" s="7" t="s">
        <v>957</v>
      </c>
      <c r="V968" s="7" t="s">
        <v>35258</v>
      </c>
      <c r="W968" s="7" t="s">
        <v>32829</v>
      </c>
      <c r="X968" s="7" t="s">
        <v>31670</v>
      </c>
      <c r="Y968" s="7" t="s">
        <v>33716</v>
      </c>
    </row>
    <row r="969" spans="2:25" hidden="1" x14ac:dyDescent="0.25">
      <c r="B969" s="7" t="s">
        <v>58</v>
      </c>
      <c r="C969" s="30" t="s">
        <v>30610</v>
      </c>
      <c r="D969" s="7" t="s">
        <v>35247</v>
      </c>
      <c r="E969" s="9">
        <v>46051</v>
      </c>
      <c r="F969" s="47" t="s">
        <v>26454</v>
      </c>
      <c r="G969" s="30">
        <f t="shared" si="1282"/>
        <v>29</v>
      </c>
      <c r="H969" s="30" t="str">
        <f t="shared" si="1283"/>
        <v>0029</v>
      </c>
      <c r="I969" s="31" t="str">
        <f t="shared" si="1284"/>
        <v>10560029</v>
      </c>
      <c r="J969" s="30"/>
      <c r="K969" s="42" t="s">
        <v>23380</v>
      </c>
      <c r="L969" s="65" t="s">
        <v>35250</v>
      </c>
      <c r="M969" s="29" t="s">
        <v>33374</v>
      </c>
      <c r="N969" s="51" t="str">
        <f>VLOOKUP(M969,'BMC Master'!$C$3:$E$100,3,0)</f>
        <v>1056</v>
      </c>
      <c r="O969" s="7" t="s">
        <v>35253</v>
      </c>
      <c r="P969" s="9">
        <v>30317</v>
      </c>
      <c r="Q969" s="7" t="s">
        <v>4053</v>
      </c>
      <c r="R969" s="29">
        <v>9065783181</v>
      </c>
      <c r="S969" s="38" t="s">
        <v>35259</v>
      </c>
      <c r="T969" s="7" t="s">
        <v>679</v>
      </c>
      <c r="U969" s="7" t="s">
        <v>32229</v>
      </c>
      <c r="V969" s="7" t="s">
        <v>32237</v>
      </c>
      <c r="W969" s="7" t="s">
        <v>32829</v>
      </c>
      <c r="X969" s="7" t="s">
        <v>31670</v>
      </c>
      <c r="Y969" s="7" t="s">
        <v>33716</v>
      </c>
    </row>
    <row r="970" spans="2:25" hidden="1" x14ac:dyDescent="0.25">
      <c r="B970" s="7" t="s">
        <v>58</v>
      </c>
      <c r="C970" s="30" t="s">
        <v>30610</v>
      </c>
      <c r="D970" s="7" t="s">
        <v>35248</v>
      </c>
      <c r="E970" s="9">
        <v>46051</v>
      </c>
      <c r="F970" s="47" t="s">
        <v>26454</v>
      </c>
      <c r="G970" s="30">
        <f t="shared" si="1282"/>
        <v>30</v>
      </c>
      <c r="H970" s="30" t="str">
        <f t="shared" si="1283"/>
        <v>0030</v>
      </c>
      <c r="I970" s="31" t="str">
        <f t="shared" si="1284"/>
        <v>10560030</v>
      </c>
      <c r="J970" s="30"/>
      <c r="K970" s="42" t="s">
        <v>23380</v>
      </c>
      <c r="L970" s="65" t="s">
        <v>35251</v>
      </c>
      <c r="M970" s="29" t="s">
        <v>33374</v>
      </c>
      <c r="N970" s="51" t="str">
        <f>VLOOKUP(M970,'BMC Master'!$C$3:$E$100,3,0)</f>
        <v>1056</v>
      </c>
      <c r="O970" s="7" t="s">
        <v>35254</v>
      </c>
      <c r="P970" s="9">
        <v>33239</v>
      </c>
      <c r="Q970" s="7" t="s">
        <v>1778</v>
      </c>
      <c r="R970" s="29">
        <v>9835349683</v>
      </c>
      <c r="S970" s="38" t="s">
        <v>35260</v>
      </c>
      <c r="T970" s="7" t="s">
        <v>32442</v>
      </c>
      <c r="U970" s="7" t="s">
        <v>30305</v>
      </c>
      <c r="V970" s="7" t="s">
        <v>32042</v>
      </c>
      <c r="W970" s="7" t="s">
        <v>32829</v>
      </c>
      <c r="X970" s="7" t="s">
        <v>31670</v>
      </c>
      <c r="Y970" s="7" t="s">
        <v>33716</v>
      </c>
    </row>
    <row r="971" spans="2:25" hidden="1" x14ac:dyDescent="0.25">
      <c r="B971" s="7" t="s">
        <v>58</v>
      </c>
      <c r="C971" s="30" t="s">
        <v>30610</v>
      </c>
      <c r="D971" s="7" t="s">
        <v>35271</v>
      </c>
      <c r="E971" s="9">
        <v>46051</v>
      </c>
      <c r="F971" s="47" t="s">
        <v>26454</v>
      </c>
      <c r="G971" s="30">
        <f t="shared" ref="G971" si="1285">IF(M971=M970,G970+1,1)</f>
        <v>31</v>
      </c>
      <c r="H971" s="30" t="str">
        <f t="shared" ref="H971" si="1286">TEXT(G971,"0000")</f>
        <v>0031</v>
      </c>
      <c r="I971" s="31" t="str">
        <f t="shared" ref="I971" si="1287">CONCATENATE(N971,H971)</f>
        <v>10560031</v>
      </c>
      <c r="J971" s="30"/>
      <c r="K971" s="42" t="s">
        <v>23380</v>
      </c>
      <c r="L971" s="65" t="s">
        <v>35272</v>
      </c>
      <c r="M971" s="29" t="s">
        <v>33374</v>
      </c>
      <c r="N971" s="51" t="str">
        <f>VLOOKUP(M971,'BMC Master'!$C$3:$E$100,3,0)</f>
        <v>1056</v>
      </c>
      <c r="O971" s="7" t="s">
        <v>35273</v>
      </c>
      <c r="P971" s="9">
        <v>31413</v>
      </c>
      <c r="Q971" s="7" t="s">
        <v>26355</v>
      </c>
      <c r="R971" s="29">
        <v>9631275438</v>
      </c>
      <c r="S971" s="38" t="s">
        <v>35274</v>
      </c>
      <c r="T971" s="7" t="s">
        <v>679</v>
      </c>
      <c r="U971" s="7" t="s">
        <v>957</v>
      </c>
      <c r="V971" s="7" t="s">
        <v>33893</v>
      </c>
      <c r="W971" s="7" t="s">
        <v>32829</v>
      </c>
      <c r="X971" s="7" t="s">
        <v>31670</v>
      </c>
      <c r="Y971" s="7" t="s">
        <v>33716</v>
      </c>
    </row>
    <row r="972" spans="2:25" hidden="1" x14ac:dyDescent="0.25">
      <c r="B972" s="7" t="s">
        <v>58</v>
      </c>
      <c r="C972" s="30" t="s">
        <v>30610</v>
      </c>
      <c r="D972" s="7" t="s">
        <v>35358</v>
      </c>
      <c r="E972" s="9">
        <v>46065</v>
      </c>
      <c r="F972" s="47" t="s">
        <v>26454</v>
      </c>
      <c r="G972" s="30">
        <f t="shared" ref="G972:G974" si="1288">IF(M972=M971,G971+1,1)</f>
        <v>32</v>
      </c>
      <c r="H972" s="30" t="str">
        <f t="shared" ref="H972:H974" si="1289">TEXT(G972,"0000")</f>
        <v>0032</v>
      </c>
      <c r="I972" s="31" t="str">
        <f t="shared" ref="I972:I974" si="1290">CONCATENATE(N972,H972)</f>
        <v>10560032</v>
      </c>
      <c r="J972" s="30"/>
      <c r="K972" s="42" t="s">
        <v>30455</v>
      </c>
      <c r="L972" s="65" t="s">
        <v>35361</v>
      </c>
      <c r="M972" s="29" t="s">
        <v>33374</v>
      </c>
      <c r="N972" s="51" t="str">
        <f>VLOOKUP(M972,'BMC Master'!$C$3:$E$100,3,0)</f>
        <v>1056</v>
      </c>
      <c r="O972" s="7" t="s">
        <v>8201</v>
      </c>
      <c r="P972" s="9">
        <v>36296</v>
      </c>
      <c r="Q972" s="7" t="s">
        <v>35366</v>
      </c>
      <c r="R972" s="29">
        <v>9570630022</v>
      </c>
      <c r="S972" s="38" t="s">
        <v>35368</v>
      </c>
      <c r="T972" s="7" t="s">
        <v>952</v>
      </c>
      <c r="U972" s="7" t="s">
        <v>33713</v>
      </c>
      <c r="V972" s="7" t="s">
        <v>32042</v>
      </c>
      <c r="W972" s="7" t="s">
        <v>32829</v>
      </c>
      <c r="X972" s="7" t="s">
        <v>31670</v>
      </c>
      <c r="Y972" s="7" t="s">
        <v>33716</v>
      </c>
    </row>
    <row r="973" spans="2:25" hidden="1" x14ac:dyDescent="0.25">
      <c r="B973" s="7" t="s">
        <v>58</v>
      </c>
      <c r="C973" s="30" t="s">
        <v>30610</v>
      </c>
      <c r="D973" s="7" t="s">
        <v>35359</v>
      </c>
      <c r="E973" s="9">
        <v>46065</v>
      </c>
      <c r="F973" s="47" t="s">
        <v>26454</v>
      </c>
      <c r="G973" s="30">
        <f t="shared" si="1288"/>
        <v>33</v>
      </c>
      <c r="H973" s="30" t="str">
        <f t="shared" si="1289"/>
        <v>0033</v>
      </c>
      <c r="I973" s="31" t="str">
        <f t="shared" si="1290"/>
        <v>10560033</v>
      </c>
      <c r="J973" s="30"/>
      <c r="K973" s="42" t="s">
        <v>30455</v>
      </c>
      <c r="L973" s="65" t="s">
        <v>35362</v>
      </c>
      <c r="M973" s="29" t="s">
        <v>33374</v>
      </c>
      <c r="N973" s="51" t="str">
        <f>VLOOKUP(M973,'BMC Master'!$C$3:$E$100,3,0)</f>
        <v>1056</v>
      </c>
      <c r="O973" s="7" t="s">
        <v>35364</v>
      </c>
      <c r="P973" s="9">
        <v>31778</v>
      </c>
      <c r="Q973" s="7" t="s">
        <v>35367</v>
      </c>
      <c r="R973" s="29">
        <v>9470293044</v>
      </c>
      <c r="S973" s="38" t="s">
        <v>35369</v>
      </c>
      <c r="T973" s="7" t="s">
        <v>952</v>
      </c>
      <c r="U973" s="7" t="s">
        <v>30305</v>
      </c>
      <c r="V973" s="7" t="s">
        <v>32042</v>
      </c>
      <c r="W973" s="7" t="s">
        <v>32829</v>
      </c>
      <c r="X973" s="7" t="s">
        <v>31670</v>
      </c>
      <c r="Y973" s="7" t="s">
        <v>33716</v>
      </c>
    </row>
    <row r="974" spans="2:25" hidden="1" x14ac:dyDescent="0.25">
      <c r="B974" s="7" t="s">
        <v>58</v>
      </c>
      <c r="C974" s="30" t="s">
        <v>30610</v>
      </c>
      <c r="D974" s="7" t="s">
        <v>35360</v>
      </c>
      <c r="E974" s="9">
        <v>46065</v>
      </c>
      <c r="F974" s="47" t="s">
        <v>26454</v>
      </c>
      <c r="G974" s="30">
        <f t="shared" si="1288"/>
        <v>34</v>
      </c>
      <c r="H974" s="30" t="str">
        <f t="shared" si="1289"/>
        <v>0034</v>
      </c>
      <c r="I974" s="31" t="str">
        <f t="shared" si="1290"/>
        <v>10560034</v>
      </c>
      <c r="J974" s="30"/>
      <c r="K974" s="42" t="s">
        <v>30455</v>
      </c>
      <c r="L974" s="65" t="s">
        <v>35363</v>
      </c>
      <c r="M974" s="29" t="s">
        <v>33374</v>
      </c>
      <c r="N974" s="51" t="str">
        <f>VLOOKUP(M974,'BMC Master'!$C$3:$E$100,3,0)</f>
        <v>1056</v>
      </c>
      <c r="O974" s="7" t="s">
        <v>35365</v>
      </c>
      <c r="P974" s="9">
        <v>34700</v>
      </c>
      <c r="Q974" s="7" t="s">
        <v>1391</v>
      </c>
      <c r="R974" s="29">
        <v>7295997589</v>
      </c>
      <c r="S974" s="38" t="s">
        <v>35370</v>
      </c>
      <c r="T974" s="7" t="s">
        <v>952</v>
      </c>
      <c r="U974" s="7" t="s">
        <v>30305</v>
      </c>
      <c r="V974" s="7" t="s">
        <v>32042</v>
      </c>
      <c r="W974" s="7" t="s">
        <v>32829</v>
      </c>
      <c r="X974" s="7" t="s">
        <v>31670</v>
      </c>
      <c r="Y974" s="7" t="s">
        <v>33716</v>
      </c>
    </row>
    <row r="975" spans="2:25" hidden="1" x14ac:dyDescent="0.25">
      <c r="B975" s="7" t="s">
        <v>58</v>
      </c>
      <c r="C975" s="30" t="s">
        <v>30610</v>
      </c>
      <c r="D975" s="7" t="s">
        <v>35825</v>
      </c>
      <c r="E975" s="9">
        <v>46099</v>
      </c>
      <c r="F975" s="47" t="s">
        <v>26454</v>
      </c>
      <c r="G975" s="30">
        <f t="shared" ref="G975:G979" si="1291">IF(M975=M974,G974+1,1)</f>
        <v>35</v>
      </c>
      <c r="H975" s="30" t="str">
        <f t="shared" ref="H975:H979" si="1292">TEXT(G975,"0000")</f>
        <v>0035</v>
      </c>
      <c r="I975" s="31" t="str">
        <f t="shared" ref="I975:I979" si="1293">CONCATENATE(N975,H975)</f>
        <v>10560035</v>
      </c>
      <c r="J975" s="30"/>
      <c r="K975" s="42" t="s">
        <v>23380</v>
      </c>
      <c r="L975" s="65" t="s">
        <v>35828</v>
      </c>
      <c r="M975" s="29" t="s">
        <v>33374</v>
      </c>
      <c r="N975" s="51" t="str">
        <f>VLOOKUP(M975,'BMC Master'!$C$3:$E$100,3,0)</f>
        <v>1056</v>
      </c>
      <c r="O975" s="7" t="s">
        <v>34325</v>
      </c>
      <c r="P975" s="9">
        <v>34306</v>
      </c>
      <c r="Q975" s="7" t="s">
        <v>35835</v>
      </c>
      <c r="R975" s="29">
        <v>7545945936</v>
      </c>
      <c r="S975" s="38" t="s">
        <v>35839</v>
      </c>
      <c r="T975" s="7" t="s">
        <v>31503</v>
      </c>
      <c r="U975" s="7" t="s">
        <v>33713</v>
      </c>
      <c r="V975" s="7" t="s">
        <v>33714</v>
      </c>
      <c r="W975" s="7" t="s">
        <v>32829</v>
      </c>
      <c r="X975" s="7" t="s">
        <v>31670</v>
      </c>
      <c r="Y975" s="7" t="s">
        <v>33716</v>
      </c>
    </row>
    <row r="976" spans="2:25" hidden="1" x14ac:dyDescent="0.25">
      <c r="B976" s="7" t="s">
        <v>58</v>
      </c>
      <c r="C976" s="30" t="s">
        <v>30610</v>
      </c>
      <c r="D976" s="7" t="s">
        <v>35846</v>
      </c>
      <c r="E976" s="9">
        <v>46099</v>
      </c>
      <c r="F976" s="47" t="s">
        <v>26454</v>
      </c>
      <c r="G976" s="30">
        <f t="shared" si="1291"/>
        <v>36</v>
      </c>
      <c r="H976" s="30" t="str">
        <f t="shared" si="1292"/>
        <v>0036</v>
      </c>
      <c r="I976" s="31" t="str">
        <f t="shared" si="1293"/>
        <v>10560036</v>
      </c>
      <c r="J976" s="30"/>
      <c r="K976" s="42" t="s">
        <v>23380</v>
      </c>
      <c r="L976" s="65" t="s">
        <v>35829</v>
      </c>
      <c r="M976" s="29" t="s">
        <v>33374</v>
      </c>
      <c r="N976" s="51" t="str">
        <f>VLOOKUP(M976,'BMC Master'!$C$3:$E$100,3,0)</f>
        <v>1056</v>
      </c>
      <c r="O976" s="7" t="s">
        <v>34957</v>
      </c>
      <c r="P976" s="9">
        <v>35402</v>
      </c>
      <c r="Q976" s="7" t="s">
        <v>35836</v>
      </c>
      <c r="R976" s="29">
        <v>7633057171</v>
      </c>
      <c r="S976" s="38" t="s">
        <v>35840</v>
      </c>
      <c r="T976" s="7" t="s">
        <v>30565</v>
      </c>
      <c r="U976" s="7" t="s">
        <v>747</v>
      </c>
      <c r="V976" s="7" t="s">
        <v>35258</v>
      </c>
      <c r="W976" s="7" t="s">
        <v>32829</v>
      </c>
      <c r="X976" s="7" t="s">
        <v>31670</v>
      </c>
      <c r="Y976" s="7" t="s">
        <v>33716</v>
      </c>
    </row>
    <row r="977" spans="2:25" hidden="1" x14ac:dyDescent="0.25">
      <c r="B977" s="7" t="s">
        <v>58</v>
      </c>
      <c r="C977" s="30" t="s">
        <v>30610</v>
      </c>
      <c r="D977" s="7" t="s">
        <v>35826</v>
      </c>
      <c r="E977" s="9">
        <v>46099</v>
      </c>
      <c r="F977" s="47" t="s">
        <v>26454</v>
      </c>
      <c r="G977" s="30">
        <f t="shared" si="1291"/>
        <v>37</v>
      </c>
      <c r="H977" s="30" t="str">
        <f t="shared" si="1292"/>
        <v>0037</v>
      </c>
      <c r="I977" s="31" t="str">
        <f t="shared" si="1293"/>
        <v>10560037</v>
      </c>
      <c r="J977" s="30"/>
      <c r="K977" s="42" t="s">
        <v>23380</v>
      </c>
      <c r="L977" s="65" t="s">
        <v>35830</v>
      </c>
      <c r="M977" s="29" t="s">
        <v>33374</v>
      </c>
      <c r="N977" s="51" t="str">
        <f>VLOOKUP(M977,'BMC Master'!$C$3:$E$100,3,0)</f>
        <v>1056</v>
      </c>
      <c r="O977" s="7" t="s">
        <v>7698</v>
      </c>
      <c r="P977" s="9">
        <v>30982</v>
      </c>
      <c r="Q977" s="7" t="s">
        <v>35837</v>
      </c>
      <c r="R977" s="29">
        <v>7633057170</v>
      </c>
      <c r="S977" s="38" t="s">
        <v>35841</v>
      </c>
      <c r="T977" s="7" t="s">
        <v>26584</v>
      </c>
      <c r="U977" s="7" t="s">
        <v>35847</v>
      </c>
      <c r="V977" s="7" t="s">
        <v>35842</v>
      </c>
      <c r="W977" s="7" t="s">
        <v>32829</v>
      </c>
      <c r="X977" s="7" t="s">
        <v>31670</v>
      </c>
      <c r="Y977" s="7" t="s">
        <v>33716</v>
      </c>
    </row>
    <row r="978" spans="2:25" hidden="1" x14ac:dyDescent="0.25">
      <c r="B978" s="7" t="s">
        <v>58</v>
      </c>
      <c r="C978" s="30" t="s">
        <v>30610</v>
      </c>
      <c r="D978" s="7" t="s">
        <v>35845</v>
      </c>
      <c r="E978" s="9">
        <v>46099</v>
      </c>
      <c r="F978" s="47" t="s">
        <v>26454</v>
      </c>
      <c r="G978" s="30">
        <f t="shared" si="1291"/>
        <v>38</v>
      </c>
      <c r="H978" s="30" t="str">
        <f t="shared" si="1292"/>
        <v>0038</v>
      </c>
      <c r="I978" s="31" t="str">
        <f t="shared" si="1293"/>
        <v>10560038</v>
      </c>
      <c r="J978" s="30"/>
      <c r="K978" s="42" t="s">
        <v>30455</v>
      </c>
      <c r="L978" s="65" t="s">
        <v>35831</v>
      </c>
      <c r="M978" s="29" t="s">
        <v>33374</v>
      </c>
      <c r="N978" s="51" t="str">
        <f>VLOOKUP(M978,'BMC Master'!$C$3:$E$100,3,0)</f>
        <v>1056</v>
      </c>
      <c r="O978" s="7" t="s">
        <v>35833</v>
      </c>
      <c r="P978" s="9">
        <v>32601</v>
      </c>
      <c r="Q978" s="7" t="s">
        <v>1924</v>
      </c>
      <c r="R978" s="29">
        <v>6200149881</v>
      </c>
      <c r="S978" s="38" t="s">
        <v>35843</v>
      </c>
      <c r="T978" s="7" t="s">
        <v>31503</v>
      </c>
      <c r="U978" s="7" t="s">
        <v>954</v>
      </c>
      <c r="V978" s="7" t="s">
        <v>32152</v>
      </c>
      <c r="W978" s="7" t="s">
        <v>32829</v>
      </c>
      <c r="X978" s="7" t="s">
        <v>31670</v>
      </c>
      <c r="Y978" s="7" t="s">
        <v>33716</v>
      </c>
    </row>
    <row r="979" spans="2:25" hidden="1" x14ac:dyDescent="0.25">
      <c r="B979" s="7" t="s">
        <v>58</v>
      </c>
      <c r="C979" s="30" t="s">
        <v>30610</v>
      </c>
      <c r="D979" s="7" t="s">
        <v>35827</v>
      </c>
      <c r="E979" s="9">
        <v>46099</v>
      </c>
      <c r="F979" s="47" t="s">
        <v>26454</v>
      </c>
      <c r="G979" s="30">
        <f t="shared" si="1291"/>
        <v>39</v>
      </c>
      <c r="H979" s="30" t="str">
        <f t="shared" si="1292"/>
        <v>0039</v>
      </c>
      <c r="I979" s="31" t="str">
        <f t="shared" si="1293"/>
        <v>10560039</v>
      </c>
      <c r="J979" s="30"/>
      <c r="K979" s="42" t="s">
        <v>30455</v>
      </c>
      <c r="L979" s="65" t="s">
        <v>35832</v>
      </c>
      <c r="M979" s="29" t="s">
        <v>33374</v>
      </c>
      <c r="N979" s="51" t="str">
        <f>VLOOKUP(M979,'BMC Master'!$C$3:$E$100,3,0)</f>
        <v>1056</v>
      </c>
      <c r="O979" s="7" t="s">
        <v>35834</v>
      </c>
      <c r="P979" s="9">
        <v>35566</v>
      </c>
      <c r="Q979" s="7" t="s">
        <v>35838</v>
      </c>
      <c r="R979" s="29">
        <v>7050936191</v>
      </c>
      <c r="S979" s="38" t="s">
        <v>35844</v>
      </c>
      <c r="T979" s="7" t="s">
        <v>679</v>
      </c>
      <c r="U979" s="7" t="s">
        <v>32229</v>
      </c>
      <c r="V979" s="7" t="s">
        <v>32237</v>
      </c>
      <c r="W979" s="7" t="s">
        <v>32829</v>
      </c>
      <c r="X979" s="7" t="s">
        <v>31670</v>
      </c>
      <c r="Y979" s="7" t="s">
        <v>33716</v>
      </c>
    </row>
    <row r="980" spans="2:25" hidden="1" x14ac:dyDescent="0.25">
      <c r="B980" s="7" t="s">
        <v>58</v>
      </c>
      <c r="C980" s="30" t="s">
        <v>30610</v>
      </c>
      <c r="D980" s="7" t="s">
        <v>36558</v>
      </c>
      <c r="E980" s="9">
        <v>46164</v>
      </c>
      <c r="F980" s="47" t="s">
        <v>26454</v>
      </c>
      <c r="G980" s="30">
        <f t="shared" ref="G980:G981" si="1294">IF(M980=M979,G979+1,1)</f>
        <v>40</v>
      </c>
      <c r="H980" s="30" t="str">
        <f t="shared" ref="H980:H981" si="1295">TEXT(G980,"0000")</f>
        <v>0040</v>
      </c>
      <c r="I980" s="31" t="str">
        <f t="shared" ref="I980:I981" si="1296">CONCATENATE(N980,H980)</f>
        <v>10560040</v>
      </c>
      <c r="J980" s="30"/>
      <c r="K980" s="42" t="s">
        <v>30455</v>
      </c>
      <c r="L980" s="65" t="s">
        <v>36560</v>
      </c>
      <c r="M980" s="29" t="s">
        <v>33374</v>
      </c>
      <c r="N980" s="51" t="str">
        <f>VLOOKUP(M980,'BMC Master'!$C$3:$E$100,3,0)</f>
        <v>1056</v>
      </c>
      <c r="O980" s="7" t="s">
        <v>36562</v>
      </c>
      <c r="P980" s="9">
        <v>32509</v>
      </c>
      <c r="Q980" s="7" t="s">
        <v>19853</v>
      </c>
      <c r="R980" s="29">
        <v>9534880225</v>
      </c>
      <c r="S980" s="38" t="s">
        <v>36564</v>
      </c>
      <c r="T980" s="7" t="s">
        <v>32041</v>
      </c>
      <c r="U980" s="7" t="s">
        <v>957</v>
      </c>
      <c r="V980" s="7" t="s">
        <v>1545</v>
      </c>
      <c r="W980" s="7" t="s">
        <v>32829</v>
      </c>
      <c r="X980" s="7" t="s">
        <v>31670</v>
      </c>
      <c r="Y980" s="7" t="s">
        <v>33716</v>
      </c>
    </row>
    <row r="981" spans="2:25" hidden="1" x14ac:dyDescent="0.25">
      <c r="B981" s="7" t="s">
        <v>58</v>
      </c>
      <c r="C981" s="30" t="s">
        <v>30610</v>
      </c>
      <c r="D981" s="7" t="s">
        <v>36559</v>
      </c>
      <c r="E981" s="9">
        <v>46164</v>
      </c>
      <c r="F981" s="47" t="s">
        <v>26454</v>
      </c>
      <c r="G981" s="30">
        <f t="shared" si="1294"/>
        <v>41</v>
      </c>
      <c r="H981" s="30" t="str">
        <f t="shared" si="1295"/>
        <v>0041</v>
      </c>
      <c r="I981" s="31" t="str">
        <f t="shared" si="1296"/>
        <v>10560041</v>
      </c>
      <c r="J981" s="30"/>
      <c r="K981" s="42" t="s">
        <v>30455</v>
      </c>
      <c r="L981" s="65" t="s">
        <v>36561</v>
      </c>
      <c r="M981" s="29" t="s">
        <v>33374</v>
      </c>
      <c r="N981" s="51" t="str">
        <f>VLOOKUP(M981,'BMC Master'!$C$3:$E$100,3,0)</f>
        <v>1056</v>
      </c>
      <c r="O981" s="7" t="s">
        <v>36563</v>
      </c>
      <c r="P981" s="9">
        <v>35064</v>
      </c>
      <c r="Q981" s="7" t="s">
        <v>4627</v>
      </c>
      <c r="R981" s="29">
        <v>7360924587</v>
      </c>
      <c r="S981" s="38" t="s">
        <v>36565</v>
      </c>
      <c r="T981" s="7" t="s">
        <v>679</v>
      </c>
      <c r="U981" s="7" t="s">
        <v>1188</v>
      </c>
      <c r="V981" s="7" t="s">
        <v>30664</v>
      </c>
      <c r="W981" s="7" t="s">
        <v>32829</v>
      </c>
      <c r="X981" s="7" t="s">
        <v>31670</v>
      </c>
      <c r="Y981" s="7" t="s">
        <v>33716</v>
      </c>
    </row>
    <row r="982" spans="2:25" hidden="1" x14ac:dyDescent="0.25">
      <c r="B982" s="7" t="s">
        <v>58</v>
      </c>
      <c r="C982" s="30" t="s">
        <v>30610</v>
      </c>
      <c r="D982" s="7" t="s">
        <v>37051</v>
      </c>
      <c r="E982" s="9">
        <v>46217</v>
      </c>
      <c r="F982" s="47" t="s">
        <v>26454</v>
      </c>
      <c r="G982" s="30">
        <f t="shared" ref="G982" si="1297">IF(M982=M981,G981+1,1)</f>
        <v>42</v>
      </c>
      <c r="H982" s="30" t="str">
        <f t="shared" ref="H982" si="1298">TEXT(G982,"0000")</f>
        <v>0042</v>
      </c>
      <c r="I982" s="31" t="str">
        <f t="shared" ref="I982" si="1299">CONCATENATE(N982,H982)</f>
        <v>10560042</v>
      </c>
      <c r="J982" s="30"/>
      <c r="K982" s="42" t="s">
        <v>23380</v>
      </c>
      <c r="L982" s="65" t="s">
        <v>37047</v>
      </c>
      <c r="M982" s="29" t="s">
        <v>33374</v>
      </c>
      <c r="N982" s="51" t="str">
        <f>VLOOKUP(M982,'BMC Master'!$C$3:$E$100,3,0)</f>
        <v>1056</v>
      </c>
      <c r="O982" s="7" t="s">
        <v>37048</v>
      </c>
      <c r="P982" s="9">
        <v>35949</v>
      </c>
      <c r="Q982" s="7" t="s">
        <v>18888</v>
      </c>
      <c r="R982" s="29">
        <v>7250430448</v>
      </c>
      <c r="S982" s="38" t="s">
        <v>37049</v>
      </c>
      <c r="T982" s="7" t="s">
        <v>33902</v>
      </c>
      <c r="U982" s="7" t="s">
        <v>975</v>
      </c>
      <c r="V982" s="7" t="s">
        <v>37050</v>
      </c>
      <c r="W982" s="7" t="s">
        <v>32829</v>
      </c>
      <c r="X982" s="7" t="s">
        <v>31670</v>
      </c>
      <c r="Y982" s="7" t="s">
        <v>33716</v>
      </c>
    </row>
    <row r="983" spans="2:25" hidden="1" x14ac:dyDescent="0.25">
      <c r="B983" s="7" t="s">
        <v>58</v>
      </c>
      <c r="C983" s="30" t="s">
        <v>30610</v>
      </c>
      <c r="D983" s="7" t="s">
        <v>33975</v>
      </c>
      <c r="E983" s="9">
        <v>45913</v>
      </c>
      <c r="F983" s="47" t="s">
        <v>26454</v>
      </c>
      <c r="G983" s="30">
        <f>IF(M983=M950,G950+1,1)</f>
        <v>1</v>
      </c>
      <c r="H983" s="30" t="str">
        <f t="shared" si="1271"/>
        <v>0001</v>
      </c>
      <c r="I983" s="31" t="str">
        <f t="shared" si="1272"/>
        <v>10570001</v>
      </c>
      <c r="J983" s="30"/>
      <c r="K983" s="42" t="s">
        <v>23380</v>
      </c>
      <c r="L983" s="65" t="s">
        <v>33984</v>
      </c>
      <c r="M983" s="29" t="s">
        <v>33972</v>
      </c>
      <c r="N983" s="51" t="str">
        <f>VLOOKUP(M983,'BMC Master'!$C$3:$E$100,3,0)</f>
        <v>1057</v>
      </c>
      <c r="O983" s="7" t="s">
        <v>33993</v>
      </c>
      <c r="P983" s="9">
        <v>31048</v>
      </c>
      <c r="Q983" s="7" t="s">
        <v>33999</v>
      </c>
      <c r="R983" s="29">
        <v>7352871952</v>
      </c>
      <c r="S983" s="7" t="s">
        <v>34008</v>
      </c>
      <c r="T983" s="7" t="s">
        <v>679</v>
      </c>
      <c r="U983" s="7" t="s">
        <v>7681</v>
      </c>
      <c r="V983" s="7" t="s">
        <v>34009</v>
      </c>
      <c r="W983" s="7" t="s">
        <v>34028</v>
      </c>
      <c r="X983" s="7" t="s">
        <v>33973</v>
      </c>
      <c r="Y983" s="7" t="s">
        <v>34029</v>
      </c>
    </row>
    <row r="984" spans="2:25" hidden="1" x14ac:dyDescent="0.25">
      <c r="B984" s="7" t="s">
        <v>58</v>
      </c>
      <c r="C984" s="30" t="s">
        <v>30610</v>
      </c>
      <c r="D984" s="7" t="s">
        <v>33976</v>
      </c>
      <c r="E984" s="9">
        <v>45913</v>
      </c>
      <c r="F984" s="47" t="s">
        <v>26454</v>
      </c>
      <c r="G984" s="30">
        <f t="shared" ref="G984:G993" si="1300">IF(M984=M983,G983+1,1)</f>
        <v>2</v>
      </c>
      <c r="H984" s="30" t="str">
        <f t="shared" ref="H984" si="1301">TEXT(G984,"0000")</f>
        <v>0002</v>
      </c>
      <c r="I984" s="31" t="str">
        <f t="shared" ref="I984" si="1302">CONCATENATE(N984,H984)</f>
        <v>10570002</v>
      </c>
      <c r="J984" s="30"/>
      <c r="K984" s="42" t="s">
        <v>23380</v>
      </c>
      <c r="L984" s="65" t="s">
        <v>33985</v>
      </c>
      <c r="M984" s="29" t="s">
        <v>33972</v>
      </c>
      <c r="N984" s="51" t="str">
        <f>VLOOKUP(M984,'BMC Master'!$C$3:$E$100,3,0)</f>
        <v>1057</v>
      </c>
      <c r="O984" s="7" t="s">
        <v>33994</v>
      </c>
      <c r="P984" s="9">
        <v>29952</v>
      </c>
      <c r="Q984" s="7" t="s">
        <v>34000</v>
      </c>
      <c r="R984" s="29">
        <v>8306484783</v>
      </c>
      <c r="S984" s="7" t="s">
        <v>34010</v>
      </c>
      <c r="T984" s="7" t="s">
        <v>34011</v>
      </c>
      <c r="U984" s="7" t="s">
        <v>1078</v>
      </c>
      <c r="V984" s="7" t="s">
        <v>34012</v>
      </c>
      <c r="W984" s="7" t="s">
        <v>34028</v>
      </c>
      <c r="X984" s="7" t="s">
        <v>33973</v>
      </c>
      <c r="Y984" s="7" t="s">
        <v>34029</v>
      </c>
    </row>
    <row r="985" spans="2:25" hidden="1" x14ac:dyDescent="0.25">
      <c r="B985" s="7" t="s">
        <v>58</v>
      </c>
      <c r="C985" s="30" t="s">
        <v>30610</v>
      </c>
      <c r="D985" s="7" t="s">
        <v>33977</v>
      </c>
      <c r="E985" s="9">
        <v>45913</v>
      </c>
      <c r="F985" s="47" t="s">
        <v>26454</v>
      </c>
      <c r="G985" s="30">
        <f t="shared" si="1300"/>
        <v>3</v>
      </c>
      <c r="H985" s="30" t="str">
        <f t="shared" ref="H985:H991" si="1303">TEXT(G985,"0000")</f>
        <v>0003</v>
      </c>
      <c r="I985" s="31" t="str">
        <f t="shared" ref="I985:I991" si="1304">CONCATENATE(N985,H985)</f>
        <v>10570003</v>
      </c>
      <c r="J985" s="30"/>
      <c r="K985" s="42" t="s">
        <v>23380</v>
      </c>
      <c r="L985" s="65" t="s">
        <v>33986</v>
      </c>
      <c r="M985" s="29" t="s">
        <v>33972</v>
      </c>
      <c r="N985" s="51" t="str">
        <f>VLOOKUP(M985,'BMC Master'!$C$3:$E$100,3,0)</f>
        <v>1057</v>
      </c>
      <c r="O985" s="7" t="s">
        <v>8061</v>
      </c>
      <c r="P985" s="9">
        <v>31413</v>
      </c>
      <c r="Q985" s="7" t="s">
        <v>34001</v>
      </c>
      <c r="R985" s="29">
        <v>900606831</v>
      </c>
      <c r="S985" s="7" t="s">
        <v>34013</v>
      </c>
      <c r="T985" s="7" t="s">
        <v>34014</v>
      </c>
      <c r="U985" s="7" t="s">
        <v>34015</v>
      </c>
      <c r="V985" s="7" t="s">
        <v>34016</v>
      </c>
      <c r="W985" s="7" t="s">
        <v>34028</v>
      </c>
      <c r="X985" s="7" t="s">
        <v>33973</v>
      </c>
      <c r="Y985" s="7" t="s">
        <v>34029</v>
      </c>
    </row>
    <row r="986" spans="2:25" hidden="1" x14ac:dyDescent="0.25">
      <c r="B986" s="7" t="s">
        <v>58</v>
      </c>
      <c r="C986" s="30" t="s">
        <v>30610</v>
      </c>
      <c r="D986" s="7" t="s">
        <v>33978</v>
      </c>
      <c r="E986" s="9">
        <v>45913</v>
      </c>
      <c r="F986" s="47" t="s">
        <v>26454</v>
      </c>
      <c r="G986" s="30">
        <f t="shared" si="1300"/>
        <v>4</v>
      </c>
      <c r="H986" s="30" t="str">
        <f t="shared" si="1303"/>
        <v>0004</v>
      </c>
      <c r="I986" s="31" t="str">
        <f t="shared" si="1304"/>
        <v>10570004</v>
      </c>
      <c r="J986" s="30"/>
      <c r="K986" s="42" t="s">
        <v>30455</v>
      </c>
      <c r="L986" s="65" t="s">
        <v>33987</v>
      </c>
      <c r="M986" s="29" t="s">
        <v>33972</v>
      </c>
      <c r="N986" s="51" t="str">
        <f>VLOOKUP(M986,'BMC Master'!$C$3:$E$100,3,0)</f>
        <v>1057</v>
      </c>
      <c r="O986" s="7" t="s">
        <v>33995</v>
      </c>
      <c r="P986" s="9">
        <v>32940</v>
      </c>
      <c r="Q986" s="7" t="s">
        <v>34002</v>
      </c>
      <c r="R986" s="29">
        <v>9731020353</v>
      </c>
      <c r="S986" s="7" t="s">
        <v>34017</v>
      </c>
      <c r="T986" s="7" t="s">
        <v>679</v>
      </c>
      <c r="U986" s="7" t="s">
        <v>17714</v>
      </c>
      <c r="V986" s="7" t="s">
        <v>34018</v>
      </c>
      <c r="W986" s="7" t="s">
        <v>34028</v>
      </c>
      <c r="X986" s="7" t="s">
        <v>33973</v>
      </c>
      <c r="Y986" s="7" t="s">
        <v>34029</v>
      </c>
    </row>
    <row r="987" spans="2:25" hidden="1" x14ac:dyDescent="0.25">
      <c r="B987" s="7" t="s">
        <v>58</v>
      </c>
      <c r="C987" s="30" t="s">
        <v>30610</v>
      </c>
      <c r="D987" s="7" t="s">
        <v>33979</v>
      </c>
      <c r="E987" s="9">
        <v>45913</v>
      </c>
      <c r="F987" s="47" t="s">
        <v>26454</v>
      </c>
      <c r="G987" s="30">
        <f t="shared" si="1300"/>
        <v>5</v>
      </c>
      <c r="H987" s="30" t="str">
        <f t="shared" si="1303"/>
        <v>0005</v>
      </c>
      <c r="I987" s="31" t="str">
        <f t="shared" si="1304"/>
        <v>10570005</v>
      </c>
      <c r="J987" s="30"/>
      <c r="K987" s="42" t="s">
        <v>30455</v>
      </c>
      <c r="L987" s="65" t="s">
        <v>33988</v>
      </c>
      <c r="M987" s="29" t="s">
        <v>33972</v>
      </c>
      <c r="N987" s="51" t="str">
        <f>VLOOKUP(M987,'BMC Master'!$C$3:$E$100,3,0)</f>
        <v>1057</v>
      </c>
      <c r="O987" s="7" t="s">
        <v>33996</v>
      </c>
      <c r="P987" s="9">
        <v>36787</v>
      </c>
      <c r="Q987" s="7" t="s">
        <v>34003</v>
      </c>
      <c r="R987" s="29">
        <v>7280809473</v>
      </c>
      <c r="S987" s="7" t="s">
        <v>35017</v>
      </c>
      <c r="T987" s="7" t="s">
        <v>1008</v>
      </c>
      <c r="U987" s="7" t="s">
        <v>34015</v>
      </c>
      <c r="V987" s="7" t="s">
        <v>34016</v>
      </c>
      <c r="W987" s="7" t="s">
        <v>34028</v>
      </c>
      <c r="X987" s="7" t="s">
        <v>33973</v>
      </c>
      <c r="Y987" s="7" t="s">
        <v>34029</v>
      </c>
    </row>
    <row r="988" spans="2:25" hidden="1" x14ac:dyDescent="0.25">
      <c r="B988" s="7" t="s">
        <v>58</v>
      </c>
      <c r="C988" s="30" t="s">
        <v>30610</v>
      </c>
      <c r="D988" s="7" t="s">
        <v>33980</v>
      </c>
      <c r="E988" s="9">
        <v>45913</v>
      </c>
      <c r="F988" s="47" t="s">
        <v>26454</v>
      </c>
      <c r="G988" s="30">
        <f t="shared" si="1300"/>
        <v>6</v>
      </c>
      <c r="H988" s="30" t="str">
        <f t="shared" si="1303"/>
        <v>0006</v>
      </c>
      <c r="I988" s="31" t="str">
        <f t="shared" si="1304"/>
        <v>10570006</v>
      </c>
      <c r="J988" s="30"/>
      <c r="K988" s="42" t="s">
        <v>30455</v>
      </c>
      <c r="L988" s="65" t="s">
        <v>33989</v>
      </c>
      <c r="M988" s="29" t="s">
        <v>33972</v>
      </c>
      <c r="N988" s="51" t="str">
        <f>VLOOKUP(M988,'BMC Master'!$C$3:$E$100,3,0)</f>
        <v>1057</v>
      </c>
      <c r="O988" s="7" t="s">
        <v>33997</v>
      </c>
      <c r="P988" s="9">
        <v>32732</v>
      </c>
      <c r="Q988" s="7" t="s">
        <v>34004</v>
      </c>
      <c r="R988" s="29">
        <v>9708708487</v>
      </c>
      <c r="S988" s="7" t="s">
        <v>34019</v>
      </c>
      <c r="T988" s="7" t="s">
        <v>32006</v>
      </c>
      <c r="U988" s="7" t="s">
        <v>1303</v>
      </c>
      <c r="V988" s="7" t="s">
        <v>34020</v>
      </c>
      <c r="W988" s="7" t="s">
        <v>34028</v>
      </c>
      <c r="X988" s="7" t="s">
        <v>33973</v>
      </c>
      <c r="Y988" s="7" t="s">
        <v>34029</v>
      </c>
    </row>
    <row r="989" spans="2:25" hidden="1" x14ac:dyDescent="0.25">
      <c r="B989" s="7" t="s">
        <v>58</v>
      </c>
      <c r="C989" s="30" t="s">
        <v>30610</v>
      </c>
      <c r="D989" s="7" t="s">
        <v>33981</v>
      </c>
      <c r="E989" s="9">
        <v>45913</v>
      </c>
      <c r="F989" s="47" t="s">
        <v>26454</v>
      </c>
      <c r="G989" s="30">
        <f t="shared" si="1300"/>
        <v>7</v>
      </c>
      <c r="H989" s="30" t="str">
        <f t="shared" si="1303"/>
        <v>0007</v>
      </c>
      <c r="I989" s="31" t="str">
        <f t="shared" si="1304"/>
        <v>10570007</v>
      </c>
      <c r="J989" s="30"/>
      <c r="K989" s="42" t="s">
        <v>30455</v>
      </c>
      <c r="L989" s="65" t="s">
        <v>33990</v>
      </c>
      <c r="M989" s="29" t="s">
        <v>33972</v>
      </c>
      <c r="N989" s="51" t="str">
        <f>VLOOKUP(M989,'BMC Master'!$C$3:$E$100,3,0)</f>
        <v>1057</v>
      </c>
      <c r="O989" s="7" t="s">
        <v>33998</v>
      </c>
      <c r="P989" s="9">
        <v>37983</v>
      </c>
      <c r="Q989" s="7" t="s">
        <v>34005</v>
      </c>
      <c r="R989" s="29">
        <v>8581813652</v>
      </c>
      <c r="S989" s="7" t="s">
        <v>34021</v>
      </c>
      <c r="T989" s="7" t="s">
        <v>879</v>
      </c>
      <c r="U989" s="7" t="s">
        <v>34022</v>
      </c>
      <c r="V989" s="7" t="s">
        <v>31993</v>
      </c>
      <c r="W989" s="7" t="s">
        <v>34028</v>
      </c>
      <c r="X989" s="7" t="s">
        <v>33973</v>
      </c>
      <c r="Y989" s="7" t="s">
        <v>34029</v>
      </c>
    </row>
    <row r="990" spans="2:25" hidden="1" x14ac:dyDescent="0.25">
      <c r="B990" s="7" t="s">
        <v>58</v>
      </c>
      <c r="C990" s="30" t="s">
        <v>30610</v>
      </c>
      <c r="D990" s="7" t="s">
        <v>33982</v>
      </c>
      <c r="E990" s="9">
        <v>45913</v>
      </c>
      <c r="F990" s="47" t="s">
        <v>26454</v>
      </c>
      <c r="G990" s="30">
        <f t="shared" si="1300"/>
        <v>8</v>
      </c>
      <c r="H990" s="30" t="str">
        <f t="shared" si="1303"/>
        <v>0008</v>
      </c>
      <c r="I990" s="31" t="str">
        <f t="shared" si="1304"/>
        <v>10570008</v>
      </c>
      <c r="J990" s="30"/>
      <c r="K990" s="42" t="s">
        <v>23380</v>
      </c>
      <c r="L990" s="65" t="s">
        <v>33991</v>
      </c>
      <c r="M990" s="29" t="s">
        <v>33972</v>
      </c>
      <c r="N990" s="51" t="str">
        <f>VLOOKUP(M990,'BMC Master'!$C$3:$E$100,3,0)</f>
        <v>1057</v>
      </c>
      <c r="O990" s="7" t="s">
        <v>8056</v>
      </c>
      <c r="P990" s="9">
        <v>24473</v>
      </c>
      <c r="Q990" s="7" t="s">
        <v>34006</v>
      </c>
      <c r="R990" s="29">
        <v>9934677069</v>
      </c>
      <c r="S990" s="7" t="s">
        <v>34023</v>
      </c>
      <c r="T990" s="7" t="s">
        <v>34024</v>
      </c>
      <c r="U990" s="7" t="s">
        <v>30317</v>
      </c>
      <c r="V990" s="7" t="s">
        <v>31993</v>
      </c>
      <c r="W990" s="7" t="s">
        <v>34028</v>
      </c>
      <c r="X990" s="7" t="s">
        <v>33973</v>
      </c>
      <c r="Y990" s="7" t="s">
        <v>34029</v>
      </c>
    </row>
    <row r="991" spans="2:25" hidden="1" x14ac:dyDescent="0.25">
      <c r="B991" s="7" t="s">
        <v>58</v>
      </c>
      <c r="C991" s="30" t="s">
        <v>30610</v>
      </c>
      <c r="D991" s="7" t="s">
        <v>33983</v>
      </c>
      <c r="E991" s="9">
        <v>45913</v>
      </c>
      <c r="F991" s="47" t="s">
        <v>26454</v>
      </c>
      <c r="G991" s="30">
        <f t="shared" si="1300"/>
        <v>9</v>
      </c>
      <c r="H991" s="30" t="str">
        <f t="shared" si="1303"/>
        <v>0009</v>
      </c>
      <c r="I991" s="31" t="str">
        <f t="shared" si="1304"/>
        <v>10570009</v>
      </c>
      <c r="J991" s="30"/>
      <c r="K991" s="42" t="s">
        <v>23380</v>
      </c>
      <c r="L991" s="65" t="s">
        <v>33992</v>
      </c>
      <c r="M991" s="29" t="s">
        <v>33972</v>
      </c>
      <c r="N991" s="51" t="str">
        <f>VLOOKUP(M991,'BMC Master'!$C$3:$E$100,3,0)</f>
        <v>1057</v>
      </c>
      <c r="O991" s="7" t="s">
        <v>8081</v>
      </c>
      <c r="P991" s="9">
        <v>34018</v>
      </c>
      <c r="Q991" s="7" t="s">
        <v>34007</v>
      </c>
      <c r="R991" s="29">
        <v>6201487306</v>
      </c>
      <c r="S991" s="7" t="s">
        <v>34025</v>
      </c>
      <c r="T991" s="7" t="s">
        <v>679</v>
      </c>
      <c r="U991" s="7" t="s">
        <v>34026</v>
      </c>
      <c r="V991" s="7" t="s">
        <v>34027</v>
      </c>
      <c r="W991" s="7" t="s">
        <v>34028</v>
      </c>
      <c r="X991" s="7" t="s">
        <v>33973</v>
      </c>
      <c r="Y991" s="7" t="s">
        <v>34029</v>
      </c>
    </row>
    <row r="992" spans="2:25" hidden="1" x14ac:dyDescent="0.25">
      <c r="B992" s="7" t="s">
        <v>58</v>
      </c>
      <c r="C992" s="30" t="s">
        <v>30610</v>
      </c>
      <c r="D992" s="7" t="s">
        <v>34085</v>
      </c>
      <c r="E992" s="9">
        <v>45920</v>
      </c>
      <c r="F992" s="47" t="s">
        <v>26454</v>
      </c>
      <c r="G992" s="30">
        <f t="shared" si="1300"/>
        <v>10</v>
      </c>
      <c r="H992" s="30" t="str">
        <f t="shared" ref="H992:H993" si="1305">TEXT(G992,"0000")</f>
        <v>0010</v>
      </c>
      <c r="I992" s="31" t="str">
        <f t="shared" ref="I992:I993" si="1306">CONCATENATE(N992,H992)</f>
        <v>10570010</v>
      </c>
      <c r="J992" s="30"/>
      <c r="K992" s="42" t="s">
        <v>30455</v>
      </c>
      <c r="L992" s="65" t="s">
        <v>34087</v>
      </c>
      <c r="M992" s="29" t="s">
        <v>33972</v>
      </c>
      <c r="N992" s="51" t="str">
        <f>VLOOKUP(M992,'BMC Master'!$C$3:$E$100,3,0)</f>
        <v>1057</v>
      </c>
      <c r="O992" s="7" t="s">
        <v>34089</v>
      </c>
      <c r="P992" s="9">
        <v>31048</v>
      </c>
      <c r="Q992" s="7" t="s">
        <v>1276</v>
      </c>
      <c r="R992" s="29">
        <v>9575242997</v>
      </c>
      <c r="S992" s="7" t="s">
        <v>34093</v>
      </c>
      <c r="T992" s="7" t="s">
        <v>679</v>
      </c>
      <c r="U992" s="7" t="s">
        <v>34026</v>
      </c>
      <c r="V992" s="7" t="s">
        <v>34027</v>
      </c>
      <c r="W992" s="7" t="s">
        <v>34090</v>
      </c>
      <c r="X992" s="7" t="s">
        <v>33973</v>
      </c>
      <c r="Y992" s="7" t="s">
        <v>34029</v>
      </c>
    </row>
    <row r="993" spans="2:25" hidden="1" x14ac:dyDescent="0.25">
      <c r="B993" s="7" t="s">
        <v>58</v>
      </c>
      <c r="C993" s="30" t="s">
        <v>30610</v>
      </c>
      <c r="D993" s="7" t="s">
        <v>34086</v>
      </c>
      <c r="E993" s="9">
        <v>45920</v>
      </c>
      <c r="F993" s="47" t="s">
        <v>26454</v>
      </c>
      <c r="G993" s="30">
        <f t="shared" si="1300"/>
        <v>11</v>
      </c>
      <c r="H993" s="30" t="str">
        <f t="shared" si="1305"/>
        <v>0011</v>
      </c>
      <c r="I993" s="31" t="str">
        <f t="shared" si="1306"/>
        <v>10570011</v>
      </c>
      <c r="J993" s="30"/>
      <c r="K993" s="42" t="s">
        <v>30455</v>
      </c>
      <c r="L993" s="65" t="s">
        <v>34088</v>
      </c>
      <c r="M993" s="29" t="s">
        <v>33972</v>
      </c>
      <c r="N993" s="51" t="str">
        <f>VLOOKUP(M993,'BMC Master'!$C$3:$E$100,3,0)</f>
        <v>1057</v>
      </c>
      <c r="O993" s="7" t="s">
        <v>34091</v>
      </c>
      <c r="P993" s="9">
        <v>33970</v>
      </c>
      <c r="Q993" s="7" t="s">
        <v>2622</v>
      </c>
      <c r="R993" s="29">
        <v>9264169988</v>
      </c>
      <c r="S993" s="7" t="s">
        <v>34094</v>
      </c>
      <c r="T993" s="7" t="s">
        <v>11518</v>
      </c>
      <c r="U993" s="7" t="s">
        <v>17703</v>
      </c>
      <c r="V993" s="7" t="s">
        <v>34092</v>
      </c>
      <c r="W993" s="7" t="s">
        <v>34090</v>
      </c>
      <c r="X993" s="7" t="s">
        <v>33973</v>
      </c>
      <c r="Y993" s="7" t="s">
        <v>34029</v>
      </c>
    </row>
    <row r="994" spans="2:25" hidden="1" x14ac:dyDescent="0.25">
      <c r="B994" s="7" t="s">
        <v>58</v>
      </c>
      <c r="C994" s="30" t="s">
        <v>30610</v>
      </c>
      <c r="D994" s="7" t="s">
        <v>34145</v>
      </c>
      <c r="E994" s="9">
        <v>45926</v>
      </c>
      <c r="F994" s="47" t="s">
        <v>26454</v>
      </c>
      <c r="G994" s="30">
        <f t="shared" ref="G994" si="1307">IF(M994=M993,G993+1,1)</f>
        <v>12</v>
      </c>
      <c r="H994" s="30" t="str">
        <f t="shared" ref="H994" si="1308">TEXT(G994,"0000")</f>
        <v>0012</v>
      </c>
      <c r="I994" s="31" t="str">
        <f t="shared" ref="I994" si="1309">CONCATENATE(N994,H994)</f>
        <v>10570012</v>
      </c>
      <c r="J994" s="30"/>
      <c r="K994" s="42" t="s">
        <v>30455</v>
      </c>
      <c r="L994" s="65" t="s">
        <v>34146</v>
      </c>
      <c r="M994" s="29" t="s">
        <v>33972</v>
      </c>
      <c r="N994" s="51" t="str">
        <f>VLOOKUP(M994,'BMC Master'!$C$3:$E$100,3,0)</f>
        <v>1057</v>
      </c>
      <c r="O994" s="7" t="s">
        <v>34147</v>
      </c>
      <c r="P994" s="9">
        <v>36246</v>
      </c>
      <c r="Q994" s="7" t="s">
        <v>34148</v>
      </c>
      <c r="R994" s="29">
        <v>8210552673</v>
      </c>
      <c r="S994" s="7" t="s">
        <v>34151</v>
      </c>
      <c r="T994" s="7" t="s">
        <v>679</v>
      </c>
      <c r="U994" s="7" t="s">
        <v>34149</v>
      </c>
      <c r="V994" s="7" t="s">
        <v>34150</v>
      </c>
      <c r="W994" s="7" t="s">
        <v>34090</v>
      </c>
      <c r="X994" s="7" t="s">
        <v>33973</v>
      </c>
      <c r="Y994" s="7" t="s">
        <v>34029</v>
      </c>
    </row>
    <row r="995" spans="2:25" hidden="1" x14ac:dyDescent="0.25">
      <c r="B995" s="7" t="s">
        <v>58</v>
      </c>
      <c r="C995" s="30" t="s">
        <v>30610</v>
      </c>
      <c r="D995" s="7" t="s">
        <v>34242</v>
      </c>
      <c r="E995" s="9">
        <v>45940</v>
      </c>
      <c r="F995" s="47" t="s">
        <v>26454</v>
      </c>
      <c r="G995" s="30">
        <f t="shared" ref="G995:G997" si="1310">IF(M995=M994,G994+1,1)</f>
        <v>13</v>
      </c>
      <c r="H995" s="30" t="str">
        <f t="shared" ref="H995:H997" si="1311">TEXT(G995,"0000")</f>
        <v>0013</v>
      </c>
      <c r="I995" s="31" t="str">
        <f t="shared" ref="I995:I997" si="1312">CONCATENATE(N995,H995)</f>
        <v>10570013</v>
      </c>
      <c r="J995" s="30"/>
      <c r="K995" s="42" t="s">
        <v>30455</v>
      </c>
      <c r="L995" s="65" t="s">
        <v>34244</v>
      </c>
      <c r="M995" s="29" t="s">
        <v>33972</v>
      </c>
      <c r="N995" s="51" t="str">
        <f>VLOOKUP(M995,'BMC Master'!$C$3:$E$100,3,0)</f>
        <v>1057</v>
      </c>
      <c r="O995" s="7" t="s">
        <v>237</v>
      </c>
      <c r="P995" s="9">
        <v>36804</v>
      </c>
      <c r="Q995" s="7" t="s">
        <v>18548</v>
      </c>
      <c r="R995" s="29">
        <v>7808828206</v>
      </c>
      <c r="S995" s="7" t="s">
        <v>34248</v>
      </c>
      <c r="T995" s="7" t="s">
        <v>1224</v>
      </c>
      <c r="U995" s="7" t="s">
        <v>34249</v>
      </c>
      <c r="V995" s="7" t="s">
        <v>30971</v>
      </c>
      <c r="W995" s="7" t="s">
        <v>34090</v>
      </c>
      <c r="X995" s="7" t="s">
        <v>33973</v>
      </c>
      <c r="Y995" s="7" t="s">
        <v>34029</v>
      </c>
    </row>
    <row r="996" spans="2:25" hidden="1" x14ac:dyDescent="0.25">
      <c r="B996" s="7" t="s">
        <v>58</v>
      </c>
      <c r="C996" s="30" t="s">
        <v>30610</v>
      </c>
      <c r="D996" s="7" t="s">
        <v>34241</v>
      </c>
      <c r="E996" s="9">
        <v>45940</v>
      </c>
      <c r="F996" s="47" t="s">
        <v>26454</v>
      </c>
      <c r="G996" s="30">
        <f t="shared" si="1310"/>
        <v>14</v>
      </c>
      <c r="H996" s="30" t="str">
        <f t="shared" si="1311"/>
        <v>0014</v>
      </c>
      <c r="I996" s="31" t="str">
        <f t="shared" ref="I996" si="1313">CONCATENATE(N996,H996)</f>
        <v>10570014</v>
      </c>
      <c r="J996" s="30"/>
      <c r="K996" s="42" t="s">
        <v>30455</v>
      </c>
      <c r="L996" s="65" t="s">
        <v>34244</v>
      </c>
      <c r="M996" s="29" t="s">
        <v>33972</v>
      </c>
      <c r="N996" s="51" t="str">
        <f>VLOOKUP(M996,'BMC Master'!$C$3:$E$100,3,0)</f>
        <v>1057</v>
      </c>
      <c r="O996" s="7" t="s">
        <v>8631</v>
      </c>
      <c r="P996" s="9">
        <v>32159</v>
      </c>
      <c r="Q996" s="7" t="s">
        <v>33118</v>
      </c>
      <c r="R996" s="29">
        <v>7488124909</v>
      </c>
      <c r="S996" s="7" t="s">
        <v>34250</v>
      </c>
      <c r="T996" s="7" t="s">
        <v>1008</v>
      </c>
      <c r="U996" s="7" t="s">
        <v>34247</v>
      </c>
      <c r="V996" s="7" t="s">
        <v>668</v>
      </c>
      <c r="W996" s="7" t="s">
        <v>34090</v>
      </c>
      <c r="X996" s="7" t="s">
        <v>33973</v>
      </c>
      <c r="Y996" s="7" t="s">
        <v>34029</v>
      </c>
    </row>
    <row r="997" spans="2:25" hidden="1" x14ac:dyDescent="0.25">
      <c r="B997" s="7" t="s">
        <v>58</v>
      </c>
      <c r="C997" s="30" t="s">
        <v>30610</v>
      </c>
      <c r="D997" s="7" t="s">
        <v>34243</v>
      </c>
      <c r="E997" s="9">
        <v>45940</v>
      </c>
      <c r="F997" s="47" t="s">
        <v>26454</v>
      </c>
      <c r="G997" s="30">
        <f t="shared" si="1310"/>
        <v>15</v>
      </c>
      <c r="H997" s="30" t="str">
        <f t="shared" si="1311"/>
        <v>0015</v>
      </c>
      <c r="I997" s="31" t="str">
        <f t="shared" si="1312"/>
        <v>10570015</v>
      </c>
      <c r="J997" s="30"/>
      <c r="K997" s="42" t="s">
        <v>30455</v>
      </c>
      <c r="L997" s="65" t="s">
        <v>34245</v>
      </c>
      <c r="M997" s="29" t="s">
        <v>33972</v>
      </c>
      <c r="N997" s="51" t="str">
        <f>VLOOKUP(M997,'BMC Master'!$C$3:$E$100,3,0)</f>
        <v>1057</v>
      </c>
      <c r="O997" s="7" t="s">
        <v>2357</v>
      </c>
      <c r="P997" s="9">
        <v>28126</v>
      </c>
      <c r="Q997" s="7" t="s">
        <v>34246</v>
      </c>
      <c r="R997" s="29">
        <v>9905655039</v>
      </c>
      <c r="S997" s="7" t="s">
        <v>35016</v>
      </c>
      <c r="T997" s="7" t="s">
        <v>1008</v>
      </c>
      <c r="U997" s="7" t="s">
        <v>35014</v>
      </c>
      <c r="V997" s="7" t="s">
        <v>35015</v>
      </c>
      <c r="W997" s="7" t="s">
        <v>34090</v>
      </c>
      <c r="X997" s="7" t="s">
        <v>33973</v>
      </c>
      <c r="Y997" s="7" t="s">
        <v>34029</v>
      </c>
    </row>
    <row r="998" spans="2:25" hidden="1" x14ac:dyDescent="0.25">
      <c r="B998" s="7" t="s">
        <v>58</v>
      </c>
      <c r="C998" s="30" t="s">
        <v>30610</v>
      </c>
      <c r="D998" s="7" t="s">
        <v>34283</v>
      </c>
      <c r="E998" s="9">
        <v>45946</v>
      </c>
      <c r="F998" s="47" t="s">
        <v>26454</v>
      </c>
      <c r="G998" s="30">
        <f t="shared" ref="G998" si="1314">IF(M998=M997,G997+1,1)</f>
        <v>16</v>
      </c>
      <c r="H998" s="30" t="str">
        <f t="shared" ref="H998" si="1315">TEXT(G998,"0000")</f>
        <v>0016</v>
      </c>
      <c r="I998" s="31" t="str">
        <f t="shared" ref="I998" si="1316">CONCATENATE(N998,H998)</f>
        <v>10570016</v>
      </c>
      <c r="J998" s="30"/>
      <c r="K998" s="42" t="s">
        <v>30455</v>
      </c>
      <c r="L998" s="65" t="s">
        <v>34284</v>
      </c>
      <c r="M998" s="29" t="s">
        <v>33972</v>
      </c>
      <c r="N998" s="51" t="str">
        <f>VLOOKUP(M998,'BMC Master'!$C$3:$E$100,3,0)</f>
        <v>1057</v>
      </c>
      <c r="O998" s="7" t="s">
        <v>6337</v>
      </c>
      <c r="P998" s="9">
        <v>28491</v>
      </c>
      <c r="Q998" s="7" t="s">
        <v>34285</v>
      </c>
      <c r="R998" s="29">
        <v>9661777811</v>
      </c>
      <c r="S998" s="7" t="s">
        <v>34286</v>
      </c>
      <c r="T998" s="7" t="s">
        <v>1008</v>
      </c>
      <c r="U998" s="7" t="s">
        <v>17703</v>
      </c>
      <c r="V998" s="7" t="s">
        <v>34092</v>
      </c>
      <c r="W998" s="7" t="s">
        <v>34090</v>
      </c>
      <c r="X998" s="7" t="s">
        <v>33973</v>
      </c>
      <c r="Y998" s="7" t="s">
        <v>34029</v>
      </c>
    </row>
    <row r="999" spans="2:25" hidden="1" x14ac:dyDescent="0.25">
      <c r="B999" s="7" t="s">
        <v>58</v>
      </c>
      <c r="C999" s="30" t="s">
        <v>30610</v>
      </c>
      <c r="D999" s="7" t="s">
        <v>34368</v>
      </c>
      <c r="E999" s="9">
        <v>45961</v>
      </c>
      <c r="F999" s="47" t="s">
        <v>26454</v>
      </c>
      <c r="G999" s="30">
        <f t="shared" ref="G999" si="1317">IF(M999=M998,G998+1,1)</f>
        <v>17</v>
      </c>
      <c r="H999" s="30" t="str">
        <f t="shared" ref="H999" si="1318">TEXT(G999,"0000")</f>
        <v>0017</v>
      </c>
      <c r="I999" s="31" t="str">
        <f t="shared" ref="I999" si="1319">CONCATENATE(N999,H999)</f>
        <v>10570017</v>
      </c>
      <c r="J999" s="30"/>
      <c r="K999" s="42" t="s">
        <v>23380</v>
      </c>
      <c r="L999" s="65" t="s">
        <v>34369</v>
      </c>
      <c r="M999" s="29" t="s">
        <v>33972</v>
      </c>
      <c r="N999" s="51" t="str">
        <f>VLOOKUP(M999,'BMC Master'!$C$3:$E$100,3,0)</f>
        <v>1057</v>
      </c>
      <c r="O999" s="7" t="s">
        <v>27263</v>
      </c>
      <c r="P999" s="9">
        <v>20090</v>
      </c>
      <c r="Q999" s="7" t="s">
        <v>5163</v>
      </c>
      <c r="R999" s="29">
        <v>7061999799</v>
      </c>
      <c r="S999" s="7" t="s">
        <v>34370</v>
      </c>
      <c r="T999" s="7" t="s">
        <v>1008</v>
      </c>
      <c r="U999" s="7" t="s">
        <v>34247</v>
      </c>
      <c r="V999" s="7" t="s">
        <v>30971</v>
      </c>
      <c r="W999" s="7" t="s">
        <v>34090</v>
      </c>
      <c r="X999" s="7" t="s">
        <v>33973</v>
      </c>
      <c r="Y999" s="7" t="s">
        <v>34029</v>
      </c>
    </row>
    <row r="1000" spans="2:25" hidden="1" x14ac:dyDescent="0.25">
      <c r="B1000" s="7" t="s">
        <v>58</v>
      </c>
      <c r="C1000" s="30" t="s">
        <v>30610</v>
      </c>
      <c r="D1000" s="7" t="s">
        <v>34371</v>
      </c>
      <c r="E1000" s="9">
        <v>45965</v>
      </c>
      <c r="F1000" s="47" t="s">
        <v>26454</v>
      </c>
      <c r="G1000" s="30">
        <f t="shared" ref="G1000:G1006" si="1320">IF(M1000=M999,G999+1,1)</f>
        <v>18</v>
      </c>
      <c r="H1000" s="30" t="str">
        <f t="shared" ref="H1000:H1006" si="1321">TEXT(G1000,"0000")</f>
        <v>0018</v>
      </c>
      <c r="I1000" s="31" t="str">
        <f t="shared" ref="I1000:I1006" si="1322">CONCATENATE(N1000,H1000)</f>
        <v>10570018</v>
      </c>
      <c r="J1000" s="30"/>
      <c r="K1000" s="42" t="s">
        <v>23380</v>
      </c>
      <c r="L1000" s="65" t="s">
        <v>34378</v>
      </c>
      <c r="M1000" s="29" t="s">
        <v>33972</v>
      </c>
      <c r="N1000" s="51" t="str">
        <f>VLOOKUP(M1000,'BMC Master'!$C$3:$E$100,3,0)</f>
        <v>1057</v>
      </c>
      <c r="O1000" s="7" t="s">
        <v>34385</v>
      </c>
      <c r="P1000" s="9">
        <v>27319</v>
      </c>
      <c r="Q1000" s="7" t="s">
        <v>34386</v>
      </c>
      <c r="R1000" s="29">
        <v>8676009859</v>
      </c>
      <c r="S1000" s="7" t="s">
        <v>34387</v>
      </c>
      <c r="T1000" s="7" t="s">
        <v>950</v>
      </c>
      <c r="U1000" s="7" t="s">
        <v>34388</v>
      </c>
      <c r="V1000" s="7" t="s">
        <v>34389</v>
      </c>
      <c r="W1000" s="7" t="s">
        <v>34090</v>
      </c>
      <c r="X1000" s="7" t="s">
        <v>33973</v>
      </c>
      <c r="Y1000" s="7" t="s">
        <v>34029</v>
      </c>
    </row>
    <row r="1001" spans="2:25" hidden="1" x14ac:dyDescent="0.25">
      <c r="B1001" s="7" t="s">
        <v>58</v>
      </c>
      <c r="C1001" s="30" t="s">
        <v>30610</v>
      </c>
      <c r="D1001" s="7" t="s">
        <v>34372</v>
      </c>
      <c r="E1001" s="9">
        <v>45965</v>
      </c>
      <c r="F1001" s="47" t="s">
        <v>26454</v>
      </c>
      <c r="G1001" s="30">
        <f t="shared" si="1320"/>
        <v>19</v>
      </c>
      <c r="H1001" s="30" t="str">
        <f t="shared" si="1321"/>
        <v>0019</v>
      </c>
      <c r="I1001" s="31" t="str">
        <f t="shared" si="1322"/>
        <v>10570019</v>
      </c>
      <c r="J1001" s="30"/>
      <c r="K1001" s="42" t="s">
        <v>23380</v>
      </c>
      <c r="L1001" s="65" t="s">
        <v>34379</v>
      </c>
      <c r="M1001" s="29" t="s">
        <v>33972</v>
      </c>
      <c r="N1001" s="51" t="str">
        <f>VLOOKUP(M1001,'BMC Master'!$C$3:$E$100,3,0)</f>
        <v>1057</v>
      </c>
      <c r="O1001" s="7" t="s">
        <v>1266</v>
      </c>
      <c r="P1001" s="9">
        <v>32874</v>
      </c>
      <c r="Q1001" s="7" t="s">
        <v>34390</v>
      </c>
      <c r="R1001" s="29">
        <v>8294607129</v>
      </c>
      <c r="S1001" s="7" t="s">
        <v>34391</v>
      </c>
      <c r="T1001" s="7" t="s">
        <v>923</v>
      </c>
      <c r="U1001" s="7" t="s">
        <v>927</v>
      </c>
      <c r="V1001" s="7" t="s">
        <v>33973</v>
      </c>
      <c r="W1001" s="7" t="s">
        <v>34090</v>
      </c>
      <c r="X1001" s="7" t="s">
        <v>33973</v>
      </c>
      <c r="Y1001" s="7" t="s">
        <v>34029</v>
      </c>
    </row>
    <row r="1002" spans="2:25" hidden="1" x14ac:dyDescent="0.25">
      <c r="B1002" s="7" t="s">
        <v>58</v>
      </c>
      <c r="C1002" s="30" t="s">
        <v>30610</v>
      </c>
      <c r="D1002" s="7" t="s">
        <v>34373</v>
      </c>
      <c r="E1002" s="9">
        <v>45965</v>
      </c>
      <c r="F1002" s="47" t="s">
        <v>26454</v>
      </c>
      <c r="G1002" s="30">
        <f t="shared" si="1320"/>
        <v>20</v>
      </c>
      <c r="H1002" s="30" t="str">
        <f t="shared" si="1321"/>
        <v>0020</v>
      </c>
      <c r="I1002" s="31" t="str">
        <f t="shared" si="1322"/>
        <v>10570020</v>
      </c>
      <c r="J1002" s="30"/>
      <c r="K1002" s="42" t="s">
        <v>23380</v>
      </c>
      <c r="L1002" s="65" t="s">
        <v>34380</v>
      </c>
      <c r="M1002" s="29" t="s">
        <v>33972</v>
      </c>
      <c r="N1002" s="51" t="str">
        <f>VLOOKUP(M1002,'BMC Master'!$C$3:$E$100,3,0)</f>
        <v>1057</v>
      </c>
      <c r="O1002" s="7" t="s">
        <v>8381</v>
      </c>
      <c r="P1002" s="9">
        <v>38275</v>
      </c>
      <c r="Q1002" s="7" t="s">
        <v>34392</v>
      </c>
      <c r="R1002" s="29">
        <v>9241585815</v>
      </c>
      <c r="S1002" s="7" t="s">
        <v>34393</v>
      </c>
      <c r="T1002" s="7" t="s">
        <v>34394</v>
      </c>
      <c r="U1002" s="7" t="s">
        <v>34149</v>
      </c>
      <c r="V1002" s="7" t="s">
        <v>34150</v>
      </c>
      <c r="W1002" s="7" t="s">
        <v>34090</v>
      </c>
      <c r="X1002" s="7" t="s">
        <v>33973</v>
      </c>
      <c r="Y1002" s="7" t="s">
        <v>34029</v>
      </c>
    </row>
    <row r="1003" spans="2:25" hidden="1" x14ac:dyDescent="0.25">
      <c r="B1003" s="7" t="s">
        <v>58</v>
      </c>
      <c r="C1003" s="30" t="s">
        <v>30610</v>
      </c>
      <c r="D1003" s="7" t="s">
        <v>34374</v>
      </c>
      <c r="E1003" s="9">
        <v>45965</v>
      </c>
      <c r="F1003" s="47" t="s">
        <v>26454</v>
      </c>
      <c r="G1003" s="30">
        <f t="shared" si="1320"/>
        <v>21</v>
      </c>
      <c r="H1003" s="30" t="str">
        <f t="shared" si="1321"/>
        <v>0021</v>
      </c>
      <c r="I1003" s="31" t="str">
        <f t="shared" si="1322"/>
        <v>10570021</v>
      </c>
      <c r="J1003" s="30"/>
      <c r="K1003" s="42" t="s">
        <v>23380</v>
      </c>
      <c r="L1003" s="65" t="s">
        <v>34381</v>
      </c>
      <c r="M1003" s="29" t="s">
        <v>33972</v>
      </c>
      <c r="N1003" s="51" t="str">
        <f>VLOOKUP(M1003,'BMC Master'!$C$3:$E$100,3,0)</f>
        <v>1057</v>
      </c>
      <c r="O1003" s="7" t="s">
        <v>34395</v>
      </c>
      <c r="P1003" s="9">
        <v>33852</v>
      </c>
      <c r="Q1003" s="7" t="s">
        <v>34396</v>
      </c>
      <c r="R1003" s="29">
        <v>9955194999</v>
      </c>
      <c r="S1003" s="7" t="s">
        <v>34397</v>
      </c>
      <c r="T1003" s="7" t="s">
        <v>34398</v>
      </c>
      <c r="U1003" s="7" t="s">
        <v>747</v>
      </c>
      <c r="V1003" s="7" t="s">
        <v>34399</v>
      </c>
      <c r="W1003" s="7" t="s">
        <v>34090</v>
      </c>
      <c r="X1003" s="7" t="s">
        <v>33973</v>
      </c>
      <c r="Y1003" s="7" t="s">
        <v>34029</v>
      </c>
    </row>
    <row r="1004" spans="2:25" hidden="1" x14ac:dyDescent="0.25">
      <c r="B1004" s="7" t="s">
        <v>58</v>
      </c>
      <c r="C1004" s="30" t="s">
        <v>30610</v>
      </c>
      <c r="D1004" s="7" t="s">
        <v>34375</v>
      </c>
      <c r="E1004" s="9">
        <v>45965</v>
      </c>
      <c r="F1004" s="47" t="s">
        <v>26454</v>
      </c>
      <c r="G1004" s="30">
        <f t="shared" si="1320"/>
        <v>22</v>
      </c>
      <c r="H1004" s="30" t="str">
        <f t="shared" si="1321"/>
        <v>0022</v>
      </c>
      <c r="I1004" s="31" t="str">
        <f t="shared" si="1322"/>
        <v>10570022</v>
      </c>
      <c r="J1004" s="30"/>
      <c r="K1004" s="42" t="s">
        <v>30455</v>
      </c>
      <c r="L1004" s="65" t="s">
        <v>34382</v>
      </c>
      <c r="M1004" s="29" t="s">
        <v>33972</v>
      </c>
      <c r="N1004" s="51" t="str">
        <f>VLOOKUP(M1004,'BMC Master'!$C$3:$E$100,3,0)</f>
        <v>1057</v>
      </c>
      <c r="O1004" s="7" t="s">
        <v>730</v>
      </c>
      <c r="P1004" s="9">
        <v>34829</v>
      </c>
      <c r="Q1004" s="7" t="s">
        <v>34400</v>
      </c>
      <c r="R1004" s="29">
        <v>8789442491</v>
      </c>
      <c r="S1004" s="7" t="s">
        <v>34401</v>
      </c>
      <c r="T1004" s="7" t="s">
        <v>679</v>
      </c>
      <c r="U1004" s="7" t="s">
        <v>34149</v>
      </c>
      <c r="V1004" s="7" t="s">
        <v>33973</v>
      </c>
      <c r="W1004" s="7" t="s">
        <v>34090</v>
      </c>
      <c r="X1004" s="7" t="s">
        <v>33973</v>
      </c>
      <c r="Y1004" s="7" t="s">
        <v>34029</v>
      </c>
    </row>
    <row r="1005" spans="2:25" hidden="1" x14ac:dyDescent="0.25">
      <c r="B1005" s="7" t="s">
        <v>58</v>
      </c>
      <c r="C1005" s="30" t="s">
        <v>30610</v>
      </c>
      <c r="D1005" s="7" t="s">
        <v>34376</v>
      </c>
      <c r="E1005" s="9">
        <v>45965</v>
      </c>
      <c r="F1005" s="47" t="s">
        <v>26454</v>
      </c>
      <c r="G1005" s="30">
        <f t="shared" si="1320"/>
        <v>23</v>
      </c>
      <c r="H1005" s="30" t="str">
        <f t="shared" si="1321"/>
        <v>0023</v>
      </c>
      <c r="I1005" s="31" t="str">
        <f t="shared" si="1322"/>
        <v>10570023</v>
      </c>
      <c r="J1005" s="30"/>
      <c r="K1005" s="42" t="s">
        <v>30455</v>
      </c>
      <c r="L1005" s="65" t="s">
        <v>34383</v>
      </c>
      <c r="M1005" s="29" t="s">
        <v>33972</v>
      </c>
      <c r="N1005" s="51" t="str">
        <f>VLOOKUP(M1005,'BMC Master'!$C$3:$E$100,3,0)</f>
        <v>1057</v>
      </c>
      <c r="O1005" s="7" t="s">
        <v>34408</v>
      </c>
      <c r="P1005" s="9">
        <v>36557</v>
      </c>
      <c r="Q1005" s="7" t="s">
        <v>34402</v>
      </c>
      <c r="R1005" s="29">
        <v>8809553630</v>
      </c>
      <c r="S1005" s="7" t="s">
        <v>34403</v>
      </c>
      <c r="T1005" s="7" t="s">
        <v>679</v>
      </c>
      <c r="U1005" s="7" t="s">
        <v>34026</v>
      </c>
      <c r="V1005" s="7" t="s">
        <v>34404</v>
      </c>
      <c r="W1005" s="7" t="s">
        <v>34090</v>
      </c>
      <c r="X1005" s="7" t="s">
        <v>33973</v>
      </c>
      <c r="Y1005" s="7" t="s">
        <v>34029</v>
      </c>
    </row>
    <row r="1006" spans="2:25" hidden="1" x14ac:dyDescent="0.25">
      <c r="B1006" s="7" t="s">
        <v>58</v>
      </c>
      <c r="C1006" s="30" t="s">
        <v>30610</v>
      </c>
      <c r="D1006" s="7" t="s">
        <v>34377</v>
      </c>
      <c r="E1006" s="9">
        <v>45965</v>
      </c>
      <c r="F1006" s="47" t="s">
        <v>26454</v>
      </c>
      <c r="G1006" s="30">
        <f t="shared" si="1320"/>
        <v>24</v>
      </c>
      <c r="H1006" s="30" t="str">
        <f t="shared" si="1321"/>
        <v>0024</v>
      </c>
      <c r="I1006" s="31" t="str">
        <f t="shared" si="1322"/>
        <v>10570024</v>
      </c>
      <c r="J1006" s="30"/>
      <c r="K1006" s="42" t="s">
        <v>30455</v>
      </c>
      <c r="L1006" s="65" t="s">
        <v>34384</v>
      </c>
      <c r="M1006" s="29" t="s">
        <v>33972</v>
      </c>
      <c r="N1006" s="51" t="str">
        <f>VLOOKUP(M1006,'BMC Master'!$C$3:$E$100,3,0)</f>
        <v>1057</v>
      </c>
      <c r="O1006" s="7" t="s">
        <v>34405</v>
      </c>
      <c r="P1006" s="9">
        <v>27327</v>
      </c>
      <c r="Q1006" s="7" t="s">
        <v>1127</v>
      </c>
      <c r="R1006" s="29">
        <v>8294529373</v>
      </c>
      <c r="S1006" s="38" t="s">
        <v>34409</v>
      </c>
      <c r="T1006" s="7" t="s">
        <v>34406</v>
      </c>
      <c r="U1006" s="7" t="s">
        <v>17703</v>
      </c>
      <c r="V1006" s="7" t="s">
        <v>34407</v>
      </c>
      <c r="W1006" s="7" t="s">
        <v>34090</v>
      </c>
      <c r="X1006" s="7" t="s">
        <v>33973</v>
      </c>
      <c r="Y1006" s="7" t="s">
        <v>34029</v>
      </c>
    </row>
    <row r="1007" spans="2:25" hidden="1" x14ac:dyDescent="0.25">
      <c r="B1007" s="7" t="s">
        <v>58</v>
      </c>
      <c r="C1007" s="30" t="s">
        <v>30610</v>
      </c>
      <c r="D1007" s="7" t="s">
        <v>34487</v>
      </c>
      <c r="E1007" s="9">
        <v>45980</v>
      </c>
      <c r="F1007" s="47" t="s">
        <v>26454</v>
      </c>
      <c r="G1007" s="30">
        <f t="shared" ref="G1007:G1008" si="1323">IF(M1007=M1006,G1006+1,1)</f>
        <v>25</v>
      </c>
      <c r="H1007" s="30" t="str">
        <f t="shared" ref="H1007:H1008" si="1324">TEXT(G1007,"0000")</f>
        <v>0025</v>
      </c>
      <c r="I1007" s="31" t="str">
        <f t="shared" ref="I1007:I1008" si="1325">CONCATENATE(N1007,H1007)</f>
        <v>10570025</v>
      </c>
      <c r="J1007" s="30"/>
      <c r="K1007" s="42" t="s">
        <v>30455</v>
      </c>
      <c r="L1007" s="65" t="s">
        <v>34489</v>
      </c>
      <c r="M1007" s="29" t="s">
        <v>33972</v>
      </c>
      <c r="N1007" s="51" t="str">
        <f>VLOOKUP(M1007,'BMC Master'!$C$3:$E$100,3,0)</f>
        <v>1057</v>
      </c>
      <c r="O1007" s="7" t="s">
        <v>33626</v>
      </c>
      <c r="P1007" s="9">
        <v>31778</v>
      </c>
      <c r="Q1007" s="7" t="s">
        <v>34491</v>
      </c>
      <c r="R1007" s="29">
        <v>9534763688</v>
      </c>
      <c r="S1007" s="38" t="s">
        <v>34492</v>
      </c>
      <c r="T1007" s="7" t="s">
        <v>679</v>
      </c>
      <c r="U1007" s="7" t="s">
        <v>34026</v>
      </c>
      <c r="V1007" s="7" t="s">
        <v>34404</v>
      </c>
      <c r="W1007" s="7" t="s">
        <v>34090</v>
      </c>
      <c r="X1007" s="7" t="s">
        <v>33973</v>
      </c>
      <c r="Y1007" s="7" t="s">
        <v>34029</v>
      </c>
    </row>
    <row r="1008" spans="2:25" hidden="1" x14ac:dyDescent="0.25">
      <c r="B1008" s="7" t="s">
        <v>58</v>
      </c>
      <c r="C1008" s="30" t="s">
        <v>30610</v>
      </c>
      <c r="D1008" s="7" t="s">
        <v>34488</v>
      </c>
      <c r="E1008" s="9">
        <v>45980</v>
      </c>
      <c r="F1008" s="47" t="s">
        <v>26454</v>
      </c>
      <c r="G1008" s="30">
        <f t="shared" si="1323"/>
        <v>26</v>
      </c>
      <c r="H1008" s="30" t="str">
        <f t="shared" si="1324"/>
        <v>0026</v>
      </c>
      <c r="I1008" s="31" t="str">
        <f t="shared" si="1325"/>
        <v>10570026</v>
      </c>
      <c r="J1008" s="30"/>
      <c r="K1008" s="42" t="s">
        <v>30455</v>
      </c>
      <c r="L1008" s="65" t="s">
        <v>34490</v>
      </c>
      <c r="M1008" s="29" t="s">
        <v>33972</v>
      </c>
      <c r="N1008" s="51" t="str">
        <f>VLOOKUP(M1008,'BMC Master'!$C$3:$E$100,3,0)</f>
        <v>1057</v>
      </c>
      <c r="O1008" s="7" t="s">
        <v>34493</v>
      </c>
      <c r="P1008" s="9">
        <v>31982</v>
      </c>
      <c r="Q1008" s="7" t="s">
        <v>34494</v>
      </c>
      <c r="R1008" s="29">
        <v>7352133947</v>
      </c>
      <c r="S1008" s="38" t="s">
        <v>34495</v>
      </c>
      <c r="T1008" s="7" t="s">
        <v>679</v>
      </c>
      <c r="U1008" s="7" t="s">
        <v>34149</v>
      </c>
      <c r="V1008" s="7" t="s">
        <v>34150</v>
      </c>
      <c r="W1008" s="7" t="s">
        <v>34090</v>
      </c>
      <c r="X1008" s="7" t="s">
        <v>33973</v>
      </c>
      <c r="Y1008" s="7" t="s">
        <v>34029</v>
      </c>
    </row>
    <row r="1009" spans="2:25" hidden="1" x14ac:dyDescent="0.25">
      <c r="B1009" s="7" t="s">
        <v>58</v>
      </c>
      <c r="C1009" s="30" t="s">
        <v>30610</v>
      </c>
      <c r="D1009" s="7" t="s">
        <v>34550</v>
      </c>
      <c r="E1009" s="9">
        <v>45997</v>
      </c>
      <c r="F1009" s="47" t="s">
        <v>26454</v>
      </c>
      <c r="G1009" s="30">
        <f t="shared" ref="G1009:G1014" si="1326">IF(M1009=M1008,G1008+1,1)</f>
        <v>27</v>
      </c>
      <c r="H1009" s="30" t="str">
        <f t="shared" ref="H1009:H1014" si="1327">TEXT(G1009,"0000")</f>
        <v>0027</v>
      </c>
      <c r="I1009" s="31" t="str">
        <f t="shared" ref="I1009:I1014" si="1328">CONCATENATE(N1009,H1009)</f>
        <v>10570027</v>
      </c>
      <c r="J1009" s="30"/>
      <c r="K1009" s="42" t="s">
        <v>23380</v>
      </c>
      <c r="L1009" s="65" t="s">
        <v>34556</v>
      </c>
      <c r="M1009" s="29" t="s">
        <v>33972</v>
      </c>
      <c r="N1009" s="51" t="str">
        <f>VLOOKUP(M1009,'BMC Master'!$C$3:$E$100,3,0)</f>
        <v>1057</v>
      </c>
      <c r="O1009" s="7" t="s">
        <v>34561</v>
      </c>
      <c r="P1009" s="9">
        <v>34611</v>
      </c>
      <c r="Q1009" s="7" t="s">
        <v>34562</v>
      </c>
      <c r="R1009" s="29">
        <v>7549242938</v>
      </c>
      <c r="S1009" s="38" t="s">
        <v>34563</v>
      </c>
      <c r="T1009" s="7" t="s">
        <v>952</v>
      </c>
      <c r="U1009" s="7" t="s">
        <v>32519</v>
      </c>
      <c r="V1009" s="7" t="s">
        <v>33973</v>
      </c>
      <c r="W1009" s="7" t="s">
        <v>34090</v>
      </c>
      <c r="X1009" s="7" t="s">
        <v>33973</v>
      </c>
      <c r="Y1009" s="7" t="s">
        <v>34029</v>
      </c>
    </row>
    <row r="1010" spans="2:25" hidden="1" x14ac:dyDescent="0.25">
      <c r="B1010" s="7" t="s">
        <v>58</v>
      </c>
      <c r="C1010" s="30" t="s">
        <v>30610</v>
      </c>
      <c r="D1010" s="7" t="s">
        <v>34551</v>
      </c>
      <c r="E1010" s="9">
        <v>45997</v>
      </c>
      <c r="F1010" s="47" t="s">
        <v>26454</v>
      </c>
      <c r="G1010" s="30">
        <f t="shared" si="1326"/>
        <v>28</v>
      </c>
      <c r="H1010" s="30" t="str">
        <f t="shared" si="1327"/>
        <v>0028</v>
      </c>
      <c r="I1010" s="31" t="str">
        <f t="shared" si="1328"/>
        <v>10570028</v>
      </c>
      <c r="J1010" s="30"/>
      <c r="K1010" s="42" t="s">
        <v>23380</v>
      </c>
      <c r="L1010" s="65" t="s">
        <v>34490</v>
      </c>
      <c r="M1010" s="29" t="s">
        <v>33972</v>
      </c>
      <c r="N1010" s="51" t="str">
        <f>VLOOKUP(M1010,'BMC Master'!$C$3:$E$100,3,0)</f>
        <v>1057</v>
      </c>
      <c r="O1010" s="7" t="s">
        <v>1211</v>
      </c>
      <c r="P1010" s="9">
        <v>35861</v>
      </c>
      <c r="Q1010" s="7" t="s">
        <v>35076</v>
      </c>
      <c r="R1010" s="29">
        <v>9113147657</v>
      </c>
      <c r="S1010" s="38" t="s">
        <v>35077</v>
      </c>
      <c r="T1010" s="7" t="s">
        <v>1224</v>
      </c>
      <c r="U1010" s="7" t="s">
        <v>35078</v>
      </c>
      <c r="V1010" s="7" t="s">
        <v>34150</v>
      </c>
      <c r="W1010" s="7" t="s">
        <v>34090</v>
      </c>
      <c r="X1010" s="7" t="s">
        <v>33973</v>
      </c>
      <c r="Y1010" s="7" t="s">
        <v>34029</v>
      </c>
    </row>
    <row r="1011" spans="2:25" hidden="1" x14ac:dyDescent="0.25">
      <c r="B1011" s="7" t="s">
        <v>58</v>
      </c>
      <c r="C1011" s="30" t="s">
        <v>30610</v>
      </c>
      <c r="D1011" s="7" t="s">
        <v>34552</v>
      </c>
      <c r="E1011" s="9">
        <v>45997</v>
      </c>
      <c r="F1011" s="47" t="s">
        <v>26454</v>
      </c>
      <c r="G1011" s="30">
        <f t="shared" si="1326"/>
        <v>29</v>
      </c>
      <c r="H1011" s="30" t="str">
        <f t="shared" si="1327"/>
        <v>0029</v>
      </c>
      <c r="I1011" s="31" t="str">
        <f t="shared" si="1328"/>
        <v>10570029</v>
      </c>
      <c r="J1011" s="30"/>
      <c r="K1011" s="42" t="s">
        <v>23380</v>
      </c>
      <c r="L1011" s="65" t="s">
        <v>34557</v>
      </c>
      <c r="M1011" s="29" t="s">
        <v>33972</v>
      </c>
      <c r="N1011" s="51" t="str">
        <f>VLOOKUP(M1011,'BMC Master'!$C$3:$E$100,3,0)</f>
        <v>1057</v>
      </c>
      <c r="O1011" s="7" t="s">
        <v>34564</v>
      </c>
      <c r="P1011" s="9">
        <v>33239</v>
      </c>
      <c r="Q1011" s="7" t="s">
        <v>34565</v>
      </c>
      <c r="R1011" s="29">
        <v>9102615122</v>
      </c>
      <c r="S1011" s="38" t="s">
        <v>34566</v>
      </c>
      <c r="T1011" s="7" t="s">
        <v>934</v>
      </c>
      <c r="U1011" s="7" t="s">
        <v>34567</v>
      </c>
      <c r="V1011" s="7" t="s">
        <v>668</v>
      </c>
      <c r="W1011" s="7" t="s">
        <v>34090</v>
      </c>
      <c r="X1011" s="7" t="s">
        <v>33973</v>
      </c>
      <c r="Y1011" s="7" t="s">
        <v>34029</v>
      </c>
    </row>
    <row r="1012" spans="2:25" hidden="1" x14ac:dyDescent="0.25">
      <c r="B1012" s="7" t="s">
        <v>58</v>
      </c>
      <c r="C1012" s="30" t="s">
        <v>30610</v>
      </c>
      <c r="D1012" s="7" t="s">
        <v>34553</v>
      </c>
      <c r="E1012" s="9">
        <v>45997</v>
      </c>
      <c r="F1012" s="47" t="s">
        <v>26454</v>
      </c>
      <c r="G1012" s="30">
        <f t="shared" si="1326"/>
        <v>30</v>
      </c>
      <c r="H1012" s="30" t="str">
        <f t="shared" si="1327"/>
        <v>0030</v>
      </c>
      <c r="I1012" s="31" t="str">
        <f t="shared" si="1328"/>
        <v>10570030</v>
      </c>
      <c r="J1012" s="30"/>
      <c r="K1012" s="42" t="s">
        <v>23380</v>
      </c>
      <c r="L1012" s="65" t="s">
        <v>34558</v>
      </c>
      <c r="M1012" s="29" t="s">
        <v>33972</v>
      </c>
      <c r="N1012" s="51" t="str">
        <f>VLOOKUP(M1012,'BMC Master'!$C$3:$E$100,3,0)</f>
        <v>1057</v>
      </c>
      <c r="O1012" s="7" t="s">
        <v>34568</v>
      </c>
      <c r="P1012" s="9">
        <v>29749</v>
      </c>
      <c r="Q1012" s="7" t="s">
        <v>34569</v>
      </c>
      <c r="R1012" s="29">
        <v>7004337525</v>
      </c>
      <c r="S1012" s="38" t="s">
        <v>34579</v>
      </c>
      <c r="T1012" s="7" t="s">
        <v>31636</v>
      </c>
      <c r="U1012" s="7" t="s">
        <v>34570</v>
      </c>
      <c r="V1012" s="7" t="s">
        <v>34571</v>
      </c>
      <c r="W1012" s="7" t="s">
        <v>34090</v>
      </c>
      <c r="X1012" s="7" t="s">
        <v>33973</v>
      </c>
      <c r="Y1012" s="7" t="s">
        <v>34029</v>
      </c>
    </row>
    <row r="1013" spans="2:25" hidden="1" x14ac:dyDescent="0.25">
      <c r="B1013" s="7" t="s">
        <v>58</v>
      </c>
      <c r="C1013" s="30" t="s">
        <v>30610</v>
      </c>
      <c r="D1013" s="7" t="s">
        <v>34554</v>
      </c>
      <c r="E1013" s="9">
        <v>45997</v>
      </c>
      <c r="F1013" s="47" t="s">
        <v>26454</v>
      </c>
      <c r="G1013" s="30">
        <f t="shared" si="1326"/>
        <v>31</v>
      </c>
      <c r="H1013" s="30" t="str">
        <f t="shared" si="1327"/>
        <v>0031</v>
      </c>
      <c r="I1013" s="31" t="str">
        <f t="shared" si="1328"/>
        <v>10570031</v>
      </c>
      <c r="J1013" s="30"/>
      <c r="K1013" s="42" t="s">
        <v>23380</v>
      </c>
      <c r="L1013" s="65" t="s">
        <v>34559</v>
      </c>
      <c r="M1013" s="29" t="s">
        <v>33972</v>
      </c>
      <c r="N1013" s="51" t="str">
        <f>VLOOKUP(M1013,'BMC Master'!$C$3:$E$100,3,0)</f>
        <v>1057</v>
      </c>
      <c r="O1013" s="7" t="s">
        <v>34572</v>
      </c>
      <c r="P1013" s="9">
        <v>39154</v>
      </c>
      <c r="Q1013" s="7" t="s">
        <v>34573</v>
      </c>
      <c r="R1013" s="29">
        <v>7300196288</v>
      </c>
      <c r="S1013" s="38" t="s">
        <v>34574</v>
      </c>
      <c r="T1013" s="7" t="s">
        <v>11518</v>
      </c>
      <c r="U1013" s="7" t="s">
        <v>17703</v>
      </c>
      <c r="V1013" s="7" t="s">
        <v>34092</v>
      </c>
      <c r="W1013" s="7" t="s">
        <v>34090</v>
      </c>
      <c r="X1013" s="7" t="s">
        <v>33973</v>
      </c>
      <c r="Y1013" s="7" t="s">
        <v>34029</v>
      </c>
    </row>
    <row r="1014" spans="2:25" hidden="1" x14ac:dyDescent="0.25">
      <c r="B1014" s="7" t="s">
        <v>58</v>
      </c>
      <c r="C1014" s="30" t="s">
        <v>30610</v>
      </c>
      <c r="D1014" s="7" t="s">
        <v>34555</v>
      </c>
      <c r="E1014" s="9">
        <v>45997</v>
      </c>
      <c r="F1014" s="47" t="s">
        <v>26454</v>
      </c>
      <c r="G1014" s="30">
        <f t="shared" si="1326"/>
        <v>32</v>
      </c>
      <c r="H1014" s="30" t="str">
        <f t="shared" si="1327"/>
        <v>0032</v>
      </c>
      <c r="I1014" s="31" t="str">
        <f t="shared" si="1328"/>
        <v>10570032</v>
      </c>
      <c r="J1014" s="30"/>
      <c r="K1014" s="42" t="s">
        <v>30455</v>
      </c>
      <c r="L1014" s="65" t="s">
        <v>34560</v>
      </c>
      <c r="M1014" s="29" t="s">
        <v>33972</v>
      </c>
      <c r="N1014" s="51" t="str">
        <f>VLOOKUP(M1014,'BMC Master'!$C$3:$E$100,3,0)</f>
        <v>1057</v>
      </c>
      <c r="O1014" s="7" t="s">
        <v>11066</v>
      </c>
      <c r="P1014" s="9">
        <v>29221</v>
      </c>
      <c r="Q1014" s="7" t="s">
        <v>34575</v>
      </c>
      <c r="R1014" s="29">
        <v>9955850628</v>
      </c>
      <c r="S1014" s="38" t="s">
        <v>34576</v>
      </c>
      <c r="T1014" s="7" t="s">
        <v>679</v>
      </c>
      <c r="U1014" s="7" t="s">
        <v>34577</v>
      </c>
      <c r="V1014" s="7" t="s">
        <v>34578</v>
      </c>
      <c r="W1014" s="7" t="s">
        <v>34090</v>
      </c>
      <c r="X1014" s="7" t="s">
        <v>33973</v>
      </c>
      <c r="Y1014" s="7" t="s">
        <v>34029</v>
      </c>
    </row>
    <row r="1015" spans="2:25" hidden="1" x14ac:dyDescent="0.25">
      <c r="B1015" s="7" t="s">
        <v>58</v>
      </c>
      <c r="C1015" s="30" t="s">
        <v>30610</v>
      </c>
      <c r="D1015" s="7" t="s">
        <v>34662</v>
      </c>
      <c r="E1015" s="9">
        <v>46009</v>
      </c>
      <c r="F1015" s="47" t="s">
        <v>26454</v>
      </c>
      <c r="G1015" s="30">
        <f t="shared" ref="G1015:G1017" si="1329">IF(M1015=M1014,G1014+1,1)</f>
        <v>33</v>
      </c>
      <c r="H1015" s="30" t="str">
        <f t="shared" ref="H1015:H1017" si="1330">TEXT(G1015,"0000")</f>
        <v>0033</v>
      </c>
      <c r="I1015" s="31" t="str">
        <f t="shared" ref="I1015:I1017" si="1331">CONCATENATE(N1015,H1015)</f>
        <v>10570033</v>
      </c>
      <c r="J1015" s="30"/>
      <c r="K1015" s="42" t="s">
        <v>30455</v>
      </c>
      <c r="L1015" s="65" t="s">
        <v>34665</v>
      </c>
      <c r="M1015" s="29" t="s">
        <v>33972</v>
      </c>
      <c r="N1015" s="51" t="str">
        <f>VLOOKUP(M1015,'BMC Master'!$C$3:$E$100,3,0)</f>
        <v>1057</v>
      </c>
      <c r="O1015" s="7" t="s">
        <v>27333</v>
      </c>
      <c r="P1015" s="9">
        <v>31113</v>
      </c>
      <c r="Q1015" s="7" t="s">
        <v>34564</v>
      </c>
      <c r="R1015" s="29">
        <v>7654796628</v>
      </c>
      <c r="S1015" s="38" t="s">
        <v>34671</v>
      </c>
      <c r="T1015" s="7" t="s">
        <v>679</v>
      </c>
      <c r="U1015" s="7" t="s">
        <v>34149</v>
      </c>
      <c r="V1015" s="7" t="s">
        <v>34150</v>
      </c>
      <c r="W1015" s="7" t="s">
        <v>34090</v>
      </c>
      <c r="X1015" s="7" t="s">
        <v>33973</v>
      </c>
      <c r="Y1015" s="7" t="s">
        <v>34029</v>
      </c>
    </row>
    <row r="1016" spans="2:25" hidden="1" x14ac:dyDescent="0.25">
      <c r="B1016" s="7" t="s">
        <v>58</v>
      </c>
      <c r="C1016" s="30" t="s">
        <v>30610</v>
      </c>
      <c r="D1016" s="7" t="s">
        <v>34663</v>
      </c>
      <c r="E1016" s="9">
        <v>46009</v>
      </c>
      <c r="F1016" s="47" t="s">
        <v>26454</v>
      </c>
      <c r="G1016" s="30">
        <f t="shared" si="1329"/>
        <v>34</v>
      </c>
      <c r="H1016" s="30" t="str">
        <f t="shared" si="1330"/>
        <v>0034</v>
      </c>
      <c r="I1016" s="31" t="str">
        <f t="shared" si="1331"/>
        <v>10570034</v>
      </c>
      <c r="J1016" s="30"/>
      <c r="K1016" s="42" t="s">
        <v>30455</v>
      </c>
      <c r="L1016" s="65" t="s">
        <v>34666</v>
      </c>
      <c r="M1016" s="29" t="s">
        <v>33972</v>
      </c>
      <c r="N1016" s="51" t="str">
        <f>VLOOKUP(M1016,'BMC Master'!$C$3:$E$100,3,0)</f>
        <v>1057</v>
      </c>
      <c r="O1016" s="7" t="s">
        <v>34668</v>
      </c>
      <c r="P1016" s="9">
        <v>28126</v>
      </c>
      <c r="Q1016" s="7" t="s">
        <v>34669</v>
      </c>
      <c r="R1016" s="29">
        <v>8877427072</v>
      </c>
      <c r="S1016" s="38" t="s">
        <v>34672</v>
      </c>
      <c r="T1016" s="7" t="s">
        <v>952</v>
      </c>
      <c r="U1016" s="7" t="s">
        <v>17750</v>
      </c>
      <c r="V1016" s="7" t="s">
        <v>668</v>
      </c>
      <c r="W1016" s="7" t="s">
        <v>34674</v>
      </c>
      <c r="X1016" s="7" t="s">
        <v>33973</v>
      </c>
      <c r="Y1016" s="7" t="s">
        <v>34029</v>
      </c>
    </row>
    <row r="1017" spans="2:25" hidden="1" x14ac:dyDescent="0.25">
      <c r="B1017" s="7" t="s">
        <v>58</v>
      </c>
      <c r="C1017" s="30" t="s">
        <v>30610</v>
      </c>
      <c r="D1017" s="7" t="s">
        <v>34664</v>
      </c>
      <c r="E1017" s="9">
        <v>46009</v>
      </c>
      <c r="F1017" s="47" t="s">
        <v>26454</v>
      </c>
      <c r="G1017" s="30">
        <f t="shared" si="1329"/>
        <v>35</v>
      </c>
      <c r="H1017" s="30" t="str">
        <f t="shared" si="1330"/>
        <v>0035</v>
      </c>
      <c r="I1017" s="31" t="str">
        <f t="shared" si="1331"/>
        <v>10570035</v>
      </c>
      <c r="J1017" s="30"/>
      <c r="K1017" s="42" t="s">
        <v>30455</v>
      </c>
      <c r="L1017" s="65" t="s">
        <v>34667</v>
      </c>
      <c r="M1017" s="29" t="s">
        <v>33972</v>
      </c>
      <c r="N1017" s="51" t="str">
        <f>VLOOKUP(M1017,'BMC Master'!$C$3:$E$100,3,0)</f>
        <v>1057</v>
      </c>
      <c r="O1017" s="7" t="s">
        <v>34670</v>
      </c>
      <c r="P1017" s="9">
        <v>31797</v>
      </c>
      <c r="Q1017" s="7" t="s">
        <v>1238</v>
      </c>
      <c r="R1017" s="29">
        <v>9123155571</v>
      </c>
      <c r="S1017" s="38" t="s">
        <v>34673</v>
      </c>
      <c r="T1017" s="7" t="s">
        <v>934</v>
      </c>
      <c r="U1017" s="7" t="s">
        <v>17808</v>
      </c>
      <c r="V1017" s="7" t="s">
        <v>33973</v>
      </c>
      <c r="W1017" s="7" t="s">
        <v>34674</v>
      </c>
      <c r="X1017" s="7" t="s">
        <v>33973</v>
      </c>
      <c r="Y1017" s="7" t="s">
        <v>34029</v>
      </c>
    </row>
    <row r="1018" spans="2:25" hidden="1" x14ac:dyDescent="0.25">
      <c r="B1018" s="7" t="s">
        <v>58</v>
      </c>
      <c r="C1018" s="30" t="s">
        <v>30610</v>
      </c>
      <c r="D1018" s="7" t="s">
        <v>34847</v>
      </c>
      <c r="E1018" s="9">
        <v>46020</v>
      </c>
      <c r="F1018" s="47" t="s">
        <v>26454</v>
      </c>
      <c r="G1018" s="30">
        <f t="shared" ref="G1018:G1020" si="1332">IF(M1018=M1017,G1017+1,1)</f>
        <v>36</v>
      </c>
      <c r="H1018" s="30" t="str">
        <f t="shared" ref="H1018:H1020" si="1333">TEXT(G1018,"0000")</f>
        <v>0036</v>
      </c>
      <c r="I1018" s="31" t="str">
        <f t="shared" ref="I1018:I1020" si="1334">CONCATENATE(N1018,H1018)</f>
        <v>10570036</v>
      </c>
      <c r="J1018" s="30"/>
      <c r="K1018" s="42" t="s">
        <v>23380</v>
      </c>
      <c r="L1018" s="65" t="s">
        <v>34849</v>
      </c>
      <c r="M1018" s="29" t="s">
        <v>33972</v>
      </c>
      <c r="N1018" s="51" t="str">
        <f>VLOOKUP(M1018,'BMC Master'!$C$3:$E$100,3,0)</f>
        <v>1057</v>
      </c>
      <c r="O1018" s="7" t="s">
        <v>34851</v>
      </c>
      <c r="P1018" s="9">
        <v>28126</v>
      </c>
      <c r="Q1018" s="7" t="s">
        <v>34852</v>
      </c>
      <c r="R1018" s="29">
        <v>8002034858</v>
      </c>
      <c r="S1018" s="38" t="s">
        <v>34853</v>
      </c>
      <c r="T1018" s="7" t="s">
        <v>717</v>
      </c>
      <c r="U1018" s="7" t="s">
        <v>34570</v>
      </c>
      <c r="V1018" s="7" t="s">
        <v>34854</v>
      </c>
      <c r="W1018" s="7" t="s">
        <v>34090</v>
      </c>
      <c r="X1018" s="7" t="s">
        <v>33973</v>
      </c>
      <c r="Y1018" s="7" t="s">
        <v>34029</v>
      </c>
    </row>
    <row r="1019" spans="2:25" hidden="1" x14ac:dyDescent="0.25">
      <c r="B1019" s="7" t="s">
        <v>58</v>
      </c>
      <c r="C1019" s="30" t="s">
        <v>30610</v>
      </c>
      <c r="D1019" s="7" t="s">
        <v>34407</v>
      </c>
      <c r="E1019" s="9">
        <v>46020</v>
      </c>
      <c r="F1019" s="47" t="s">
        <v>26454</v>
      </c>
      <c r="G1019" s="30">
        <f t="shared" si="1332"/>
        <v>37</v>
      </c>
      <c r="H1019" s="30" t="str">
        <f t="shared" si="1333"/>
        <v>0037</v>
      </c>
      <c r="I1019" s="31" t="str">
        <f t="shared" si="1334"/>
        <v>10570037</v>
      </c>
      <c r="J1019" s="30"/>
      <c r="K1019" s="42" t="s">
        <v>30455</v>
      </c>
      <c r="L1019" s="65" t="s">
        <v>34850</v>
      </c>
      <c r="M1019" s="29" t="s">
        <v>33972</v>
      </c>
      <c r="N1019" s="51" t="str">
        <f>VLOOKUP(M1019,'BMC Master'!$C$3:$E$100,3,0)</f>
        <v>1057</v>
      </c>
      <c r="O1019" s="7" t="s">
        <v>2622</v>
      </c>
      <c r="P1019" s="9">
        <v>23012</v>
      </c>
      <c r="Q1019" s="7" t="s">
        <v>34285</v>
      </c>
      <c r="R1019" s="29">
        <v>7739953614</v>
      </c>
      <c r="S1019" s="38" t="s">
        <v>34855</v>
      </c>
      <c r="T1019" s="7" t="s">
        <v>679</v>
      </c>
      <c r="U1019" s="7" t="s">
        <v>34026</v>
      </c>
      <c r="V1019" s="7" t="s">
        <v>34404</v>
      </c>
      <c r="W1019" s="7" t="s">
        <v>34674</v>
      </c>
      <c r="X1019" s="7" t="s">
        <v>33973</v>
      </c>
      <c r="Y1019" s="7" t="s">
        <v>34029</v>
      </c>
    </row>
    <row r="1020" spans="2:25" hidden="1" x14ac:dyDescent="0.25">
      <c r="B1020" s="7" t="s">
        <v>58</v>
      </c>
      <c r="C1020" s="30" t="s">
        <v>30610</v>
      </c>
      <c r="D1020" s="7" t="s">
        <v>34848</v>
      </c>
      <c r="E1020" s="9">
        <v>46020</v>
      </c>
      <c r="F1020" s="47" t="s">
        <v>26454</v>
      </c>
      <c r="G1020" s="30">
        <f t="shared" si="1332"/>
        <v>38</v>
      </c>
      <c r="H1020" s="30" t="str">
        <f t="shared" si="1333"/>
        <v>0038</v>
      </c>
      <c r="I1020" s="31" t="str">
        <f t="shared" si="1334"/>
        <v>10570038</v>
      </c>
      <c r="J1020" s="30"/>
      <c r="K1020" s="42" t="s">
        <v>30455</v>
      </c>
      <c r="L1020" s="65" t="s">
        <v>34850</v>
      </c>
      <c r="M1020" s="29" t="s">
        <v>33972</v>
      </c>
      <c r="N1020" s="51" t="str">
        <f>VLOOKUP(M1020,'BMC Master'!$C$3:$E$100,3,0)</f>
        <v>1057</v>
      </c>
      <c r="O1020" s="7" t="s">
        <v>34859</v>
      </c>
      <c r="P1020" s="9">
        <v>35431</v>
      </c>
      <c r="Q1020" s="7" t="s">
        <v>34856</v>
      </c>
      <c r="R1020" s="29">
        <v>7033902187</v>
      </c>
      <c r="S1020" s="38" t="s">
        <v>34857</v>
      </c>
      <c r="T1020" s="7" t="s">
        <v>11518</v>
      </c>
      <c r="U1020" s="7" t="s">
        <v>17703</v>
      </c>
      <c r="V1020" s="7" t="s">
        <v>34858</v>
      </c>
      <c r="W1020" s="7" t="s">
        <v>34674</v>
      </c>
      <c r="X1020" s="7" t="s">
        <v>33973</v>
      </c>
      <c r="Y1020" s="7" t="s">
        <v>34029</v>
      </c>
    </row>
    <row r="1021" spans="2:25" hidden="1" x14ac:dyDescent="0.25">
      <c r="B1021" s="7" t="s">
        <v>58</v>
      </c>
      <c r="C1021" s="30" t="s">
        <v>30610</v>
      </c>
      <c r="D1021" s="7" t="s">
        <v>34860</v>
      </c>
      <c r="E1021" s="9">
        <v>46020</v>
      </c>
      <c r="F1021" s="47" t="s">
        <v>26454</v>
      </c>
      <c r="G1021" s="30">
        <f t="shared" ref="G1021" si="1335">IF(M1021=M1020,G1020+1,1)</f>
        <v>39</v>
      </c>
      <c r="H1021" s="30" t="str">
        <f t="shared" ref="H1021" si="1336">TEXT(G1021,"0000")</f>
        <v>0039</v>
      </c>
      <c r="I1021" s="31" t="str">
        <f t="shared" ref="I1021" si="1337">CONCATENATE(N1021,H1021)</f>
        <v>10570039</v>
      </c>
      <c r="J1021" s="30"/>
      <c r="K1021" s="42" t="s">
        <v>30455</v>
      </c>
      <c r="L1021" s="65" t="s">
        <v>34861</v>
      </c>
      <c r="M1021" s="29" t="s">
        <v>33972</v>
      </c>
      <c r="N1021" s="51" t="str">
        <f>VLOOKUP(M1021,'BMC Master'!$C$3:$E$100,3,0)</f>
        <v>1057</v>
      </c>
      <c r="O1021" s="7" t="s">
        <v>32118</v>
      </c>
      <c r="P1021" s="9">
        <v>30437</v>
      </c>
      <c r="Q1021" s="7" t="s">
        <v>34862</v>
      </c>
      <c r="R1021" s="29">
        <v>9162820423</v>
      </c>
      <c r="S1021" s="38" t="s">
        <v>34863</v>
      </c>
      <c r="T1021" s="7" t="s">
        <v>1224</v>
      </c>
      <c r="U1021" s="7" t="s">
        <v>34864</v>
      </c>
      <c r="V1021" s="7" t="s">
        <v>668</v>
      </c>
      <c r="W1021" s="7" t="s">
        <v>34674</v>
      </c>
      <c r="X1021" s="7" t="s">
        <v>33973</v>
      </c>
      <c r="Y1021" s="7" t="s">
        <v>34029</v>
      </c>
    </row>
    <row r="1022" spans="2:25" hidden="1" x14ac:dyDescent="0.25">
      <c r="B1022" s="7" t="s">
        <v>58</v>
      </c>
      <c r="C1022" s="30" t="s">
        <v>30610</v>
      </c>
      <c r="D1022" s="7" t="s">
        <v>35079</v>
      </c>
      <c r="E1022" s="9">
        <v>46041</v>
      </c>
      <c r="F1022" s="47" t="s">
        <v>26454</v>
      </c>
      <c r="G1022" s="30">
        <f t="shared" ref="G1022" si="1338">IF(M1022=M1021,G1021+1,1)</f>
        <v>40</v>
      </c>
      <c r="H1022" s="30" t="str">
        <f t="shared" ref="H1022" si="1339">TEXT(G1022,"0000")</f>
        <v>0040</v>
      </c>
      <c r="I1022" s="31" t="str">
        <f t="shared" ref="I1022" si="1340">CONCATENATE(N1022,H1022)</f>
        <v>10570040</v>
      </c>
      <c r="J1022" s="30"/>
      <c r="K1022" s="42" t="s">
        <v>30455</v>
      </c>
      <c r="L1022" s="65" t="s">
        <v>35080</v>
      </c>
      <c r="M1022" s="29" t="s">
        <v>33972</v>
      </c>
      <c r="N1022" s="51" t="str">
        <f>VLOOKUP(M1022,'BMC Master'!$C$3:$E$100,3,0)</f>
        <v>1057</v>
      </c>
      <c r="O1022" s="7" t="s">
        <v>35081</v>
      </c>
      <c r="P1022" s="9">
        <v>34700</v>
      </c>
      <c r="Q1022" s="7" t="s">
        <v>35082</v>
      </c>
      <c r="R1022" s="29">
        <v>8340774604</v>
      </c>
      <c r="S1022" s="38" t="s">
        <v>35083</v>
      </c>
      <c r="T1022" s="7" t="s">
        <v>11518</v>
      </c>
      <c r="U1022" s="7" t="s">
        <v>17703</v>
      </c>
      <c r="V1022" s="7" t="s">
        <v>34092</v>
      </c>
      <c r="W1022" s="7" t="s">
        <v>34090</v>
      </c>
      <c r="X1022" s="7" t="s">
        <v>33973</v>
      </c>
      <c r="Y1022" s="7" t="s">
        <v>34029</v>
      </c>
    </row>
    <row r="1023" spans="2:25" hidden="1" x14ac:dyDescent="0.25">
      <c r="B1023" s="7" t="s">
        <v>58</v>
      </c>
      <c r="C1023" s="30" t="s">
        <v>30610</v>
      </c>
      <c r="D1023" s="7" t="s">
        <v>35163</v>
      </c>
      <c r="E1023" s="9">
        <v>46046</v>
      </c>
      <c r="F1023" s="47" t="s">
        <v>26454</v>
      </c>
      <c r="G1023" s="30">
        <f t="shared" ref="G1023" si="1341">IF(M1023=M1022,G1022+1,1)</f>
        <v>41</v>
      </c>
      <c r="H1023" s="30" t="str">
        <f t="shared" ref="H1023" si="1342">TEXT(G1023,"0000")</f>
        <v>0041</v>
      </c>
      <c r="I1023" s="31" t="str">
        <f t="shared" ref="I1023" si="1343">CONCATENATE(N1023,H1023)</f>
        <v>10570041</v>
      </c>
      <c r="J1023" s="30"/>
      <c r="K1023" s="42" t="s">
        <v>30455</v>
      </c>
      <c r="L1023" s="65" t="s">
        <v>35164</v>
      </c>
      <c r="M1023" s="29" t="s">
        <v>33972</v>
      </c>
      <c r="N1023" s="51" t="str">
        <f>VLOOKUP(M1023,'BMC Master'!$C$3:$E$100,3,0)</f>
        <v>1057</v>
      </c>
      <c r="O1023" s="7" t="s">
        <v>35165</v>
      </c>
      <c r="P1023" s="9">
        <v>35067</v>
      </c>
      <c r="Q1023" s="7" t="s">
        <v>1177</v>
      </c>
      <c r="R1023" s="29">
        <v>9835476450</v>
      </c>
      <c r="S1023" s="38" t="s">
        <v>35166</v>
      </c>
      <c r="T1023" s="7" t="s">
        <v>31970</v>
      </c>
      <c r="U1023" s="7" t="s">
        <v>35167</v>
      </c>
      <c r="V1023" s="7" t="s">
        <v>35168</v>
      </c>
      <c r="W1023" s="7" t="s">
        <v>34090</v>
      </c>
      <c r="X1023" s="7" t="s">
        <v>33973</v>
      </c>
      <c r="Y1023" s="7" t="s">
        <v>34029</v>
      </c>
    </row>
    <row r="1024" spans="2:25" hidden="1" x14ac:dyDescent="0.25">
      <c r="B1024" s="7" t="s">
        <v>58</v>
      </c>
      <c r="C1024" s="30" t="s">
        <v>30610</v>
      </c>
      <c r="D1024" s="7" t="s">
        <v>35234</v>
      </c>
      <c r="E1024" s="9">
        <v>46051</v>
      </c>
      <c r="F1024" s="47" t="s">
        <v>26454</v>
      </c>
      <c r="G1024" s="30">
        <f t="shared" ref="G1024:G1025" si="1344">IF(M1024=M1023,G1023+1,1)</f>
        <v>42</v>
      </c>
      <c r="H1024" s="30" t="str">
        <f t="shared" ref="H1024:H1025" si="1345">TEXT(G1024,"0000")</f>
        <v>0042</v>
      </c>
      <c r="I1024" s="31" t="str">
        <f t="shared" ref="I1024:I1025" si="1346">CONCATENATE(N1024,H1024)</f>
        <v>10570042</v>
      </c>
      <c r="J1024" s="30"/>
      <c r="K1024" s="42" t="s">
        <v>23380</v>
      </c>
      <c r="L1024" s="65" t="s">
        <v>35236</v>
      </c>
      <c r="M1024" s="29" t="s">
        <v>33972</v>
      </c>
      <c r="N1024" s="51" t="str">
        <f>VLOOKUP(M1024,'BMC Master'!$C$3:$E$100,3,0)</f>
        <v>1057</v>
      </c>
      <c r="O1024" s="7" t="s">
        <v>35238</v>
      </c>
      <c r="P1024" s="9">
        <v>31846</v>
      </c>
      <c r="Q1024" s="7" t="s">
        <v>35239</v>
      </c>
      <c r="R1024" s="29">
        <v>8608852161</v>
      </c>
      <c r="S1024" s="38" t="s">
        <v>35240</v>
      </c>
      <c r="T1024" s="7" t="s">
        <v>11518</v>
      </c>
      <c r="U1024" s="7" t="s">
        <v>35014</v>
      </c>
      <c r="V1024" s="7" t="s">
        <v>35234</v>
      </c>
      <c r="W1024" s="7" t="s">
        <v>34090</v>
      </c>
      <c r="X1024" s="7" t="s">
        <v>33973</v>
      </c>
      <c r="Y1024" s="7" t="s">
        <v>34029</v>
      </c>
    </row>
    <row r="1025" spans="2:25" hidden="1" x14ac:dyDescent="0.25">
      <c r="B1025" s="7" t="s">
        <v>58</v>
      </c>
      <c r="C1025" s="30" t="s">
        <v>30610</v>
      </c>
      <c r="D1025" s="7" t="s">
        <v>35235</v>
      </c>
      <c r="E1025" s="9">
        <v>46051</v>
      </c>
      <c r="F1025" s="47" t="s">
        <v>26454</v>
      </c>
      <c r="G1025" s="30">
        <f t="shared" si="1344"/>
        <v>43</v>
      </c>
      <c r="H1025" s="30" t="str">
        <f t="shared" si="1345"/>
        <v>0043</v>
      </c>
      <c r="I1025" s="31" t="str">
        <f t="shared" si="1346"/>
        <v>10570043</v>
      </c>
      <c r="J1025" s="30"/>
      <c r="K1025" s="42" t="s">
        <v>30455</v>
      </c>
      <c r="L1025" s="65" t="s">
        <v>35237</v>
      </c>
      <c r="M1025" s="29" t="s">
        <v>33972</v>
      </c>
      <c r="N1025" s="51" t="str">
        <f>VLOOKUP(M1025,'BMC Master'!$C$3:$E$100,3,0)</f>
        <v>1057</v>
      </c>
      <c r="O1025" s="7" t="s">
        <v>35241</v>
      </c>
      <c r="P1025" s="9">
        <v>23743</v>
      </c>
      <c r="Q1025" s="7" t="s">
        <v>35242</v>
      </c>
      <c r="R1025" s="29">
        <v>9771296716</v>
      </c>
      <c r="S1025" s="38" t="s">
        <v>35243</v>
      </c>
      <c r="T1025" s="7" t="s">
        <v>679</v>
      </c>
      <c r="U1025" s="7" t="s">
        <v>17714</v>
      </c>
      <c r="V1025" s="7" t="s">
        <v>35244</v>
      </c>
      <c r="W1025" s="7" t="s">
        <v>34090</v>
      </c>
      <c r="X1025" s="7" t="s">
        <v>33973</v>
      </c>
      <c r="Y1025" s="7" t="s">
        <v>34029</v>
      </c>
    </row>
    <row r="1026" spans="2:25" hidden="1" x14ac:dyDescent="0.25">
      <c r="B1026" s="7" t="s">
        <v>58</v>
      </c>
      <c r="C1026" s="30" t="s">
        <v>30610</v>
      </c>
      <c r="D1026" s="7" t="s">
        <v>35384</v>
      </c>
      <c r="E1026" s="9">
        <v>46065</v>
      </c>
      <c r="F1026" s="47" t="s">
        <v>26454</v>
      </c>
      <c r="G1026" s="30">
        <f t="shared" ref="G1026:G1028" si="1347">IF(M1026=M1025,G1025+1,1)</f>
        <v>44</v>
      </c>
      <c r="H1026" s="30" t="str">
        <f t="shared" ref="H1026:H1028" si="1348">TEXT(G1026,"0000")</f>
        <v>0044</v>
      </c>
      <c r="I1026" s="31" t="str">
        <f t="shared" ref="I1026:I1028" si="1349">CONCATENATE(N1026,H1026)</f>
        <v>10570044</v>
      </c>
      <c r="J1026" s="30"/>
      <c r="K1026" s="42" t="s">
        <v>23380</v>
      </c>
      <c r="L1026" s="65" t="s">
        <v>35387</v>
      </c>
      <c r="M1026" s="29" t="s">
        <v>33972</v>
      </c>
      <c r="N1026" s="51" t="str">
        <f>VLOOKUP(M1026,'BMC Master'!$C$3:$E$100,3,0)</f>
        <v>1057</v>
      </c>
      <c r="O1026" s="7" t="s">
        <v>35390</v>
      </c>
      <c r="P1026" s="9">
        <v>34191</v>
      </c>
      <c r="Q1026" s="7" t="s">
        <v>35391</v>
      </c>
      <c r="R1026" s="29">
        <v>9608504566</v>
      </c>
      <c r="S1026" s="38" t="s">
        <v>35392</v>
      </c>
      <c r="T1026" s="7" t="s">
        <v>717</v>
      </c>
      <c r="U1026" s="7" t="s">
        <v>35393</v>
      </c>
      <c r="V1026" s="7" t="s">
        <v>668</v>
      </c>
      <c r="W1026" s="7" t="s">
        <v>35401</v>
      </c>
      <c r="X1026" s="7" t="s">
        <v>33973</v>
      </c>
      <c r="Y1026" s="7" t="s">
        <v>34029</v>
      </c>
    </row>
    <row r="1027" spans="2:25" hidden="1" x14ac:dyDescent="0.25">
      <c r="B1027" s="7" t="s">
        <v>58</v>
      </c>
      <c r="C1027" s="30" t="s">
        <v>30610</v>
      </c>
      <c r="D1027" s="7" t="s">
        <v>35385</v>
      </c>
      <c r="E1027" s="9">
        <v>46065</v>
      </c>
      <c r="F1027" s="47" t="s">
        <v>26454</v>
      </c>
      <c r="G1027" s="30">
        <f t="shared" si="1347"/>
        <v>45</v>
      </c>
      <c r="H1027" s="30" t="str">
        <f t="shared" si="1348"/>
        <v>0045</v>
      </c>
      <c r="I1027" s="31" t="str">
        <f t="shared" si="1349"/>
        <v>10570045</v>
      </c>
      <c r="J1027" s="30"/>
      <c r="K1027" s="42" t="s">
        <v>23380</v>
      </c>
      <c r="L1027" s="65" t="s">
        <v>35388</v>
      </c>
      <c r="M1027" s="29" t="s">
        <v>33972</v>
      </c>
      <c r="N1027" s="51" t="str">
        <f>VLOOKUP(M1027,'BMC Master'!$C$3:$E$100,3,0)</f>
        <v>1057</v>
      </c>
      <c r="O1027" s="7" t="s">
        <v>35394</v>
      </c>
      <c r="P1027" s="9">
        <v>27395</v>
      </c>
      <c r="Q1027" s="7" t="s">
        <v>35395</v>
      </c>
      <c r="R1027" s="29">
        <v>9709933530</v>
      </c>
      <c r="S1027" s="38" t="s">
        <v>35396</v>
      </c>
      <c r="T1027" s="7" t="s">
        <v>679</v>
      </c>
      <c r="U1027" s="7" t="s">
        <v>17721</v>
      </c>
      <c r="V1027" s="7" t="s">
        <v>35397</v>
      </c>
      <c r="W1027" s="7" t="s">
        <v>35401</v>
      </c>
      <c r="X1027" s="7" t="s">
        <v>33973</v>
      </c>
      <c r="Y1027" s="7" t="s">
        <v>34029</v>
      </c>
    </row>
    <row r="1028" spans="2:25" hidden="1" x14ac:dyDescent="0.25">
      <c r="B1028" s="7" t="s">
        <v>58</v>
      </c>
      <c r="C1028" s="30" t="s">
        <v>30610</v>
      </c>
      <c r="D1028" s="7" t="s">
        <v>35386</v>
      </c>
      <c r="E1028" s="9">
        <v>46065</v>
      </c>
      <c r="F1028" s="47" t="s">
        <v>26454</v>
      </c>
      <c r="G1028" s="30">
        <f t="shared" si="1347"/>
        <v>46</v>
      </c>
      <c r="H1028" s="30" t="str">
        <f t="shared" si="1348"/>
        <v>0046</v>
      </c>
      <c r="I1028" s="31" t="str">
        <f t="shared" si="1349"/>
        <v>10570046</v>
      </c>
      <c r="J1028" s="30"/>
      <c r="K1028" s="42" t="s">
        <v>30455</v>
      </c>
      <c r="L1028" s="65" t="s">
        <v>35389</v>
      </c>
      <c r="M1028" s="29" t="s">
        <v>33972</v>
      </c>
      <c r="N1028" s="51" t="str">
        <f>VLOOKUP(M1028,'BMC Master'!$C$3:$E$100,3,0)</f>
        <v>1057</v>
      </c>
      <c r="O1028" s="7" t="s">
        <v>35398</v>
      </c>
      <c r="P1028" s="9">
        <v>25204</v>
      </c>
      <c r="Q1028" s="7" t="s">
        <v>35399</v>
      </c>
      <c r="R1028" s="29">
        <v>8434453026</v>
      </c>
      <c r="S1028" s="38" t="s">
        <v>35400</v>
      </c>
      <c r="T1028" s="7" t="s">
        <v>34071</v>
      </c>
      <c r="U1028" s="7" t="s">
        <v>35402</v>
      </c>
      <c r="V1028" s="7" t="s">
        <v>668</v>
      </c>
      <c r="W1028" s="7" t="s">
        <v>35401</v>
      </c>
      <c r="X1028" s="7" t="s">
        <v>33973</v>
      </c>
      <c r="Y1028" s="7" t="s">
        <v>34029</v>
      </c>
    </row>
    <row r="1029" spans="2:25" hidden="1" x14ac:dyDescent="0.25">
      <c r="B1029" s="7" t="s">
        <v>58</v>
      </c>
      <c r="C1029" s="30" t="s">
        <v>30610</v>
      </c>
      <c r="D1029" s="7" t="s">
        <v>35744</v>
      </c>
      <c r="E1029" s="9">
        <v>46092</v>
      </c>
      <c r="F1029" s="47" t="s">
        <v>26454</v>
      </c>
      <c r="G1029" s="30">
        <f t="shared" ref="G1029:G1032" si="1350">IF(M1029=M1028,G1028+1,1)</f>
        <v>47</v>
      </c>
      <c r="H1029" s="30" t="str">
        <f t="shared" ref="H1029:H1032" si="1351">TEXT(G1029,"0000")</f>
        <v>0047</v>
      </c>
      <c r="I1029" s="31" t="str">
        <f t="shared" ref="I1029:I1032" si="1352">CONCATENATE(N1029,H1029)</f>
        <v>10570047</v>
      </c>
      <c r="J1029" s="30"/>
      <c r="K1029" s="42" t="s">
        <v>23380</v>
      </c>
      <c r="L1029" s="65" t="s">
        <v>35747</v>
      </c>
      <c r="M1029" s="29" t="s">
        <v>33972</v>
      </c>
      <c r="N1029" s="51" t="str">
        <f>VLOOKUP(M1029,'BMC Master'!$C$3:$E$100,3,0)</f>
        <v>1057</v>
      </c>
      <c r="O1029" s="7" t="s">
        <v>35751</v>
      </c>
      <c r="P1029" s="9">
        <v>28856</v>
      </c>
      <c r="Q1029" s="7" t="s">
        <v>35472</v>
      </c>
      <c r="R1029" s="29">
        <v>9931514834</v>
      </c>
      <c r="S1029" s="38" t="s">
        <v>35752</v>
      </c>
      <c r="T1029" s="7" t="s">
        <v>34791</v>
      </c>
      <c r="U1029" s="7" t="s">
        <v>747</v>
      </c>
      <c r="V1029" s="7" t="s">
        <v>668</v>
      </c>
      <c r="W1029" s="7" t="s">
        <v>34090</v>
      </c>
      <c r="X1029" s="7" t="s">
        <v>33973</v>
      </c>
      <c r="Y1029" s="7" t="s">
        <v>34029</v>
      </c>
    </row>
    <row r="1030" spans="2:25" hidden="1" x14ac:dyDescent="0.25">
      <c r="B1030" s="7" t="s">
        <v>58</v>
      </c>
      <c r="C1030" s="30" t="s">
        <v>30610</v>
      </c>
      <c r="D1030" s="7" t="s">
        <v>35745</v>
      </c>
      <c r="E1030" s="9">
        <v>46092</v>
      </c>
      <c r="F1030" s="47" t="s">
        <v>26454</v>
      </c>
      <c r="G1030" s="30">
        <f t="shared" si="1350"/>
        <v>48</v>
      </c>
      <c r="H1030" s="30" t="str">
        <f t="shared" si="1351"/>
        <v>0048</v>
      </c>
      <c r="I1030" s="31" t="str">
        <f t="shared" si="1352"/>
        <v>10570048</v>
      </c>
      <c r="J1030" s="30"/>
      <c r="K1030" s="42" t="s">
        <v>23380</v>
      </c>
      <c r="L1030" s="65" t="s">
        <v>35748</v>
      </c>
      <c r="M1030" s="29" t="s">
        <v>33972</v>
      </c>
      <c r="N1030" s="51" t="str">
        <f>VLOOKUP(M1030,'BMC Master'!$C$3:$E$100,3,0)</f>
        <v>1057</v>
      </c>
      <c r="O1030" s="7" t="s">
        <v>32981</v>
      </c>
      <c r="P1030" s="9">
        <v>36978</v>
      </c>
      <c r="Q1030" s="7" t="s">
        <v>35753</v>
      </c>
      <c r="R1030" s="29">
        <v>9006122774</v>
      </c>
      <c r="S1030" s="38" t="s">
        <v>35754</v>
      </c>
      <c r="T1030" s="7" t="s">
        <v>679</v>
      </c>
      <c r="U1030" s="7" t="s">
        <v>34026</v>
      </c>
      <c r="V1030" s="7" t="s">
        <v>34404</v>
      </c>
      <c r="W1030" s="7" t="s">
        <v>34090</v>
      </c>
      <c r="X1030" s="7" t="s">
        <v>33973</v>
      </c>
      <c r="Y1030" s="7" t="s">
        <v>34029</v>
      </c>
    </row>
    <row r="1031" spans="2:25" hidden="1" x14ac:dyDescent="0.25">
      <c r="B1031" s="7" t="s">
        <v>58</v>
      </c>
      <c r="C1031" s="30" t="s">
        <v>30610</v>
      </c>
      <c r="D1031" s="7" t="s">
        <v>34571</v>
      </c>
      <c r="E1031" s="9">
        <v>46092</v>
      </c>
      <c r="F1031" s="47" t="s">
        <v>26454</v>
      </c>
      <c r="G1031" s="30">
        <f t="shared" si="1350"/>
        <v>49</v>
      </c>
      <c r="H1031" s="30" t="str">
        <f t="shared" si="1351"/>
        <v>0049</v>
      </c>
      <c r="I1031" s="31" t="str">
        <f t="shared" si="1352"/>
        <v>10570049</v>
      </c>
      <c r="J1031" s="30"/>
      <c r="K1031" s="42" t="s">
        <v>23380</v>
      </c>
      <c r="L1031" s="65" t="s">
        <v>35749</v>
      </c>
      <c r="M1031" s="29" t="s">
        <v>33972</v>
      </c>
      <c r="N1031" s="51" t="str">
        <f>VLOOKUP(M1031,'BMC Master'!$C$3:$E$100,3,0)</f>
        <v>1057</v>
      </c>
      <c r="O1031" s="7" t="s">
        <v>928</v>
      </c>
      <c r="P1031" s="9">
        <v>35841</v>
      </c>
      <c r="Q1031" s="7" t="s">
        <v>35755</v>
      </c>
      <c r="R1031" s="29">
        <v>8873200936</v>
      </c>
      <c r="S1031" s="38" t="s">
        <v>35756</v>
      </c>
      <c r="T1031" s="7" t="s">
        <v>717</v>
      </c>
      <c r="U1031" s="7" t="s">
        <v>34570</v>
      </c>
      <c r="V1031" s="7" t="s">
        <v>34571</v>
      </c>
      <c r="W1031" s="7" t="s">
        <v>34090</v>
      </c>
      <c r="X1031" s="7" t="s">
        <v>33973</v>
      </c>
      <c r="Y1031" s="7" t="s">
        <v>34029</v>
      </c>
    </row>
    <row r="1032" spans="2:25" hidden="1" x14ac:dyDescent="0.25">
      <c r="B1032" s="7" t="s">
        <v>58</v>
      </c>
      <c r="C1032" s="30" t="s">
        <v>30610</v>
      </c>
      <c r="D1032" s="7" t="s">
        <v>35746</v>
      </c>
      <c r="E1032" s="9">
        <v>46092</v>
      </c>
      <c r="F1032" s="47" t="s">
        <v>26454</v>
      </c>
      <c r="G1032" s="30">
        <f t="shared" si="1350"/>
        <v>50</v>
      </c>
      <c r="H1032" s="30" t="str">
        <f t="shared" si="1351"/>
        <v>0050</v>
      </c>
      <c r="I1032" s="31" t="str">
        <f t="shared" si="1352"/>
        <v>10570050</v>
      </c>
      <c r="J1032" s="30"/>
      <c r="K1032" s="42" t="s">
        <v>30455</v>
      </c>
      <c r="L1032" s="65" t="s">
        <v>35750</v>
      </c>
      <c r="M1032" s="29" t="s">
        <v>33972</v>
      </c>
      <c r="N1032" s="51" t="str">
        <f>VLOOKUP(M1032,'BMC Master'!$C$3:$E$100,3,0)</f>
        <v>1057</v>
      </c>
      <c r="O1032" s="7" t="s">
        <v>8501</v>
      </c>
      <c r="P1032" s="9">
        <v>28554</v>
      </c>
      <c r="Q1032" s="7" t="s">
        <v>35757</v>
      </c>
      <c r="R1032" s="29">
        <v>9973490745</v>
      </c>
      <c r="S1032" s="38" t="s">
        <v>35758</v>
      </c>
      <c r="T1032" s="7" t="s">
        <v>1251</v>
      </c>
      <c r="U1032" s="7" t="s">
        <v>35402</v>
      </c>
      <c r="V1032" s="7" t="s">
        <v>668</v>
      </c>
      <c r="W1032" s="7" t="s">
        <v>34090</v>
      </c>
      <c r="X1032" s="7" t="s">
        <v>33973</v>
      </c>
      <c r="Y1032" s="7" t="s">
        <v>34029</v>
      </c>
    </row>
    <row r="1033" spans="2:25" hidden="1" x14ac:dyDescent="0.25">
      <c r="B1033" s="7" t="s">
        <v>58</v>
      </c>
      <c r="C1033" s="30" t="s">
        <v>30610</v>
      </c>
      <c r="D1033" s="7" t="s">
        <v>33350</v>
      </c>
      <c r="E1033" s="9">
        <v>46105</v>
      </c>
      <c r="F1033" s="47" t="s">
        <v>26454</v>
      </c>
      <c r="G1033" s="30">
        <f t="shared" ref="G1033:G1035" si="1353">IF(M1033=M1032,G1032+1,1)</f>
        <v>51</v>
      </c>
      <c r="H1033" s="30" t="str">
        <f t="shared" ref="H1033:H1035" si="1354">TEXT(G1033,"0000")</f>
        <v>0051</v>
      </c>
      <c r="I1033" s="31" t="str">
        <f t="shared" ref="I1033:I1035" si="1355">CONCATENATE(N1033,H1033)</f>
        <v>10570051</v>
      </c>
      <c r="J1033" s="30"/>
      <c r="K1033" s="42" t="s">
        <v>23380</v>
      </c>
      <c r="L1033" s="65" t="s">
        <v>35884</v>
      </c>
      <c r="M1033" s="29" t="s">
        <v>33972</v>
      </c>
      <c r="N1033" s="51" t="str">
        <f>VLOOKUP(M1033,'BMC Master'!$C$3:$E$100,3,0)</f>
        <v>1057</v>
      </c>
      <c r="O1033" s="7" t="s">
        <v>35887</v>
      </c>
      <c r="P1033" s="9">
        <v>28126</v>
      </c>
      <c r="Q1033" s="7" t="s">
        <v>35888</v>
      </c>
      <c r="R1033" s="29">
        <v>9572513238</v>
      </c>
      <c r="S1033" s="38" t="s">
        <v>35894</v>
      </c>
      <c r="T1033" s="7" t="s">
        <v>34791</v>
      </c>
      <c r="U1033" s="7" t="s">
        <v>747</v>
      </c>
      <c r="V1033" s="7" t="s">
        <v>668</v>
      </c>
      <c r="W1033" s="7" t="s">
        <v>34028</v>
      </c>
      <c r="X1033" s="7" t="s">
        <v>33973</v>
      </c>
      <c r="Y1033" s="7" t="s">
        <v>34029</v>
      </c>
    </row>
    <row r="1034" spans="2:25" hidden="1" x14ac:dyDescent="0.25">
      <c r="B1034" s="7" t="s">
        <v>58</v>
      </c>
      <c r="C1034" s="30" t="s">
        <v>30610</v>
      </c>
      <c r="D1034" s="7" t="s">
        <v>35882</v>
      </c>
      <c r="E1034" s="9">
        <v>46105</v>
      </c>
      <c r="F1034" s="47" t="s">
        <v>26454</v>
      </c>
      <c r="G1034" s="30">
        <f t="shared" si="1353"/>
        <v>52</v>
      </c>
      <c r="H1034" s="30" t="str">
        <f t="shared" si="1354"/>
        <v>0052</v>
      </c>
      <c r="I1034" s="31" t="str">
        <f t="shared" si="1355"/>
        <v>10570052</v>
      </c>
      <c r="J1034" s="30"/>
      <c r="K1034" s="42" t="s">
        <v>23380</v>
      </c>
      <c r="L1034" s="65" t="s">
        <v>35885</v>
      </c>
      <c r="M1034" s="29" t="s">
        <v>33972</v>
      </c>
      <c r="N1034" s="51" t="str">
        <f>VLOOKUP(M1034,'BMC Master'!$C$3:$E$100,3,0)</f>
        <v>1057</v>
      </c>
      <c r="O1034" s="7" t="s">
        <v>730</v>
      </c>
      <c r="P1034" s="9">
        <v>30853</v>
      </c>
      <c r="Q1034" s="7" t="s">
        <v>18084</v>
      </c>
      <c r="R1034" s="29">
        <v>8539883941</v>
      </c>
      <c r="S1034" s="38" t="s">
        <v>35889</v>
      </c>
      <c r="T1034" s="7" t="s">
        <v>35890</v>
      </c>
      <c r="U1034" s="7" t="s">
        <v>17745</v>
      </c>
      <c r="V1034" s="7" t="s">
        <v>668</v>
      </c>
      <c r="W1034" s="7" t="s">
        <v>34028</v>
      </c>
      <c r="X1034" s="7" t="s">
        <v>33973</v>
      </c>
      <c r="Y1034" s="7" t="s">
        <v>34029</v>
      </c>
    </row>
    <row r="1035" spans="2:25" hidden="1" x14ac:dyDescent="0.25">
      <c r="B1035" s="7" t="s">
        <v>58</v>
      </c>
      <c r="C1035" s="30" t="s">
        <v>30610</v>
      </c>
      <c r="D1035" s="7" t="s">
        <v>35883</v>
      </c>
      <c r="E1035" s="9">
        <v>46105</v>
      </c>
      <c r="F1035" s="47" t="s">
        <v>26454</v>
      </c>
      <c r="G1035" s="30">
        <f t="shared" si="1353"/>
        <v>53</v>
      </c>
      <c r="H1035" s="30" t="str">
        <f t="shared" si="1354"/>
        <v>0053</v>
      </c>
      <c r="I1035" s="31" t="str">
        <f t="shared" si="1355"/>
        <v>10570053</v>
      </c>
      <c r="J1035" s="30"/>
      <c r="K1035" s="42" t="s">
        <v>30455</v>
      </c>
      <c r="L1035" s="65" t="s">
        <v>35886</v>
      </c>
      <c r="M1035" s="29" t="s">
        <v>33972</v>
      </c>
      <c r="N1035" s="51" t="str">
        <f>VLOOKUP(M1035,'BMC Master'!$C$3:$E$100,3,0)</f>
        <v>1057</v>
      </c>
      <c r="O1035" s="7" t="s">
        <v>35891</v>
      </c>
      <c r="P1035" s="9">
        <v>30317</v>
      </c>
      <c r="Q1035" s="7" t="s">
        <v>35892</v>
      </c>
      <c r="R1035" s="29">
        <v>9955025083</v>
      </c>
      <c r="S1035" s="38" t="s">
        <v>35893</v>
      </c>
      <c r="T1035" s="7" t="s">
        <v>11518</v>
      </c>
      <c r="U1035" s="7" t="s">
        <v>17703</v>
      </c>
      <c r="V1035" s="7" t="s">
        <v>668</v>
      </c>
      <c r="W1035" s="7" t="s">
        <v>34028</v>
      </c>
      <c r="X1035" s="7" t="s">
        <v>33973</v>
      </c>
      <c r="Y1035" s="7" t="s">
        <v>34029</v>
      </c>
    </row>
    <row r="1036" spans="2:25" hidden="1" x14ac:dyDescent="0.25">
      <c r="B1036" s="7" t="s">
        <v>58</v>
      </c>
      <c r="C1036" s="30" t="s">
        <v>30610</v>
      </c>
      <c r="D1036" s="7" t="s">
        <v>36065</v>
      </c>
      <c r="E1036" s="9">
        <v>46109</v>
      </c>
      <c r="F1036" s="47" t="s">
        <v>26454</v>
      </c>
      <c r="G1036" s="30">
        <f t="shared" ref="G1036" si="1356">IF(M1036=M1035,G1035+1,1)</f>
        <v>54</v>
      </c>
      <c r="H1036" s="30" t="str">
        <f t="shared" ref="H1036" si="1357">TEXT(G1036,"0000")</f>
        <v>0054</v>
      </c>
      <c r="I1036" s="31" t="str">
        <f t="shared" ref="I1036" si="1358">CONCATENATE(N1036,H1036)</f>
        <v>10570054</v>
      </c>
      <c r="J1036" s="30"/>
      <c r="K1036" s="42" t="s">
        <v>30455</v>
      </c>
      <c r="L1036" s="65" t="s">
        <v>36069</v>
      </c>
      <c r="M1036" s="29" t="s">
        <v>33972</v>
      </c>
      <c r="N1036" s="51" t="str">
        <f>VLOOKUP(M1036,'BMC Master'!$C$3:$E$100,3,0)</f>
        <v>1057</v>
      </c>
      <c r="O1036" s="7" t="s">
        <v>36066</v>
      </c>
      <c r="P1036" s="9">
        <v>35122</v>
      </c>
      <c r="Q1036" s="7" t="s">
        <v>36067</v>
      </c>
      <c r="R1036" s="29">
        <v>7970888188</v>
      </c>
      <c r="S1036" s="38" t="s">
        <v>36068</v>
      </c>
      <c r="T1036" s="7" t="s">
        <v>679</v>
      </c>
      <c r="U1036" s="7" t="s">
        <v>5634</v>
      </c>
      <c r="V1036" s="7" t="s">
        <v>668</v>
      </c>
      <c r="W1036" s="7" t="s">
        <v>34028</v>
      </c>
      <c r="X1036" s="7" t="s">
        <v>33973</v>
      </c>
      <c r="Y1036" s="7" t="s">
        <v>34029</v>
      </c>
    </row>
    <row r="1037" spans="2:25" hidden="1" x14ac:dyDescent="0.25">
      <c r="B1037" s="7" t="s">
        <v>58</v>
      </c>
      <c r="C1037" s="30" t="s">
        <v>30610</v>
      </c>
      <c r="D1037" s="7" t="s">
        <v>36206</v>
      </c>
      <c r="E1037" s="9">
        <v>46112</v>
      </c>
      <c r="F1037" s="47" t="s">
        <v>26454</v>
      </c>
      <c r="G1037" s="30">
        <f t="shared" ref="G1037:G1039" si="1359">IF(M1037=M1036,G1036+1,1)</f>
        <v>55</v>
      </c>
      <c r="H1037" s="30" t="str">
        <f t="shared" ref="H1037:H1039" si="1360">TEXT(G1037,"0000")</f>
        <v>0055</v>
      </c>
      <c r="I1037" s="31" t="str">
        <f t="shared" ref="I1037:I1039" si="1361">CONCATENATE(N1037,H1037)</f>
        <v>10570055</v>
      </c>
      <c r="J1037" s="30"/>
      <c r="K1037" s="42" t="s">
        <v>23380</v>
      </c>
      <c r="L1037" s="65" t="s">
        <v>36209</v>
      </c>
      <c r="M1037" s="29" t="s">
        <v>33972</v>
      </c>
      <c r="N1037" s="51" t="str">
        <f>VLOOKUP(M1037,'BMC Master'!$C$3:$E$100,3,0)</f>
        <v>1057</v>
      </c>
      <c r="O1037" s="7" t="s">
        <v>36212</v>
      </c>
      <c r="P1037" s="9">
        <v>31048</v>
      </c>
      <c r="Q1037" s="7" t="s">
        <v>36213</v>
      </c>
      <c r="R1037" s="29">
        <v>6204891890</v>
      </c>
      <c r="S1037" s="38" t="s">
        <v>36214</v>
      </c>
      <c r="T1037" s="7" t="s">
        <v>675</v>
      </c>
      <c r="U1037" s="7" t="s">
        <v>17732</v>
      </c>
      <c r="V1037" s="7" t="s">
        <v>668</v>
      </c>
      <c r="W1037" s="7" t="s">
        <v>34028</v>
      </c>
      <c r="X1037" s="7" t="s">
        <v>33973</v>
      </c>
      <c r="Y1037" s="7" t="s">
        <v>34029</v>
      </c>
    </row>
    <row r="1038" spans="2:25" hidden="1" x14ac:dyDescent="0.25">
      <c r="B1038" s="7" t="s">
        <v>58</v>
      </c>
      <c r="C1038" s="30" t="s">
        <v>30610</v>
      </c>
      <c r="D1038" s="7" t="s">
        <v>36207</v>
      </c>
      <c r="E1038" s="9">
        <v>46112</v>
      </c>
      <c r="F1038" s="47" t="s">
        <v>26454</v>
      </c>
      <c r="G1038" s="30">
        <f t="shared" si="1359"/>
        <v>56</v>
      </c>
      <c r="H1038" s="30" t="str">
        <f t="shared" si="1360"/>
        <v>0056</v>
      </c>
      <c r="I1038" s="31" t="str">
        <f t="shared" si="1361"/>
        <v>10570056</v>
      </c>
      <c r="J1038" s="30"/>
      <c r="K1038" s="42" t="s">
        <v>30455</v>
      </c>
      <c r="L1038" s="65" t="s">
        <v>36210</v>
      </c>
      <c r="M1038" s="29" t="s">
        <v>33972</v>
      </c>
      <c r="N1038" s="51" t="str">
        <f>VLOOKUP(M1038,'BMC Master'!$C$3:$E$100,3,0)</f>
        <v>1057</v>
      </c>
      <c r="O1038" s="7" t="s">
        <v>36215</v>
      </c>
      <c r="P1038" s="9">
        <v>35652</v>
      </c>
      <c r="Q1038" s="7" t="s">
        <v>36216</v>
      </c>
      <c r="R1038" s="29">
        <v>7870865666</v>
      </c>
      <c r="S1038" s="38" t="s">
        <v>36217</v>
      </c>
      <c r="T1038" s="7" t="s">
        <v>1224</v>
      </c>
      <c r="U1038" s="7" t="s">
        <v>35861</v>
      </c>
      <c r="V1038" s="7" t="s">
        <v>668</v>
      </c>
      <c r="W1038" s="7" t="s">
        <v>34028</v>
      </c>
      <c r="X1038" s="7" t="s">
        <v>33973</v>
      </c>
      <c r="Y1038" s="7" t="s">
        <v>34029</v>
      </c>
    </row>
    <row r="1039" spans="2:25" hidden="1" x14ac:dyDescent="0.25">
      <c r="B1039" s="7" t="s">
        <v>58</v>
      </c>
      <c r="C1039" s="30" t="s">
        <v>30610</v>
      </c>
      <c r="D1039" s="7" t="s">
        <v>36208</v>
      </c>
      <c r="E1039" s="9">
        <v>46112</v>
      </c>
      <c r="F1039" s="47" t="s">
        <v>26454</v>
      </c>
      <c r="G1039" s="30">
        <f t="shared" si="1359"/>
        <v>57</v>
      </c>
      <c r="H1039" s="30" t="str">
        <f t="shared" si="1360"/>
        <v>0057</v>
      </c>
      <c r="I1039" s="31" t="str">
        <f t="shared" si="1361"/>
        <v>10570057</v>
      </c>
      <c r="J1039" s="30"/>
      <c r="K1039" s="42" t="s">
        <v>30455</v>
      </c>
      <c r="L1039" s="65" t="s">
        <v>36211</v>
      </c>
      <c r="M1039" s="29" t="s">
        <v>33972</v>
      </c>
      <c r="N1039" s="51" t="str">
        <f>VLOOKUP(M1039,'BMC Master'!$C$3:$E$100,3,0)</f>
        <v>1057</v>
      </c>
      <c r="O1039" s="7" t="s">
        <v>36218</v>
      </c>
      <c r="P1039" s="9">
        <v>36075</v>
      </c>
      <c r="Q1039" s="7" t="s">
        <v>36219</v>
      </c>
      <c r="R1039" s="29">
        <v>7352139337</v>
      </c>
      <c r="S1039" s="38" t="s">
        <v>36220</v>
      </c>
      <c r="T1039" s="7" t="s">
        <v>717</v>
      </c>
      <c r="U1039" s="7" t="s">
        <v>34570</v>
      </c>
      <c r="V1039" s="7" t="s">
        <v>34854</v>
      </c>
      <c r="W1039" s="7" t="s">
        <v>34028</v>
      </c>
      <c r="X1039" s="7" t="s">
        <v>33973</v>
      </c>
      <c r="Y1039" s="7" t="s">
        <v>34029</v>
      </c>
    </row>
    <row r="1040" spans="2:25" hidden="1" x14ac:dyDescent="0.25">
      <c r="B1040" s="7" t="s">
        <v>58</v>
      </c>
      <c r="C1040" s="30" t="s">
        <v>30610</v>
      </c>
      <c r="D1040" s="7" t="s">
        <v>36392</v>
      </c>
      <c r="E1040" s="9">
        <v>46129</v>
      </c>
      <c r="F1040" s="47" t="s">
        <v>26454</v>
      </c>
      <c r="G1040" s="30">
        <f t="shared" ref="G1040:G1043" si="1362">IF(M1040=M1039,G1039+1,1)</f>
        <v>58</v>
      </c>
      <c r="H1040" s="30" t="str">
        <f t="shared" ref="H1040:H1043" si="1363">TEXT(G1040,"0000")</f>
        <v>0058</v>
      </c>
      <c r="I1040" s="31" t="str">
        <f t="shared" ref="I1040:I1043" si="1364">CONCATENATE(N1040,H1040)</f>
        <v>10570058</v>
      </c>
      <c r="J1040" s="30"/>
      <c r="K1040" s="42" t="s">
        <v>30455</v>
      </c>
      <c r="L1040" s="65" t="s">
        <v>36396</v>
      </c>
      <c r="M1040" s="29" t="s">
        <v>33972</v>
      </c>
      <c r="N1040" s="51" t="str">
        <f>VLOOKUP(M1040,'BMC Master'!$C$3:$E$100,3,0)</f>
        <v>1057</v>
      </c>
      <c r="O1040" s="7" t="s">
        <v>36400</v>
      </c>
      <c r="P1040" s="9">
        <v>30317</v>
      </c>
      <c r="Q1040" s="7" t="s">
        <v>36401</v>
      </c>
      <c r="R1040" s="29">
        <v>7549856362</v>
      </c>
      <c r="S1040" s="38" t="s">
        <v>36402</v>
      </c>
      <c r="T1040" s="7" t="s">
        <v>679</v>
      </c>
      <c r="U1040" s="7" t="s">
        <v>34149</v>
      </c>
      <c r="V1040" s="7" t="s">
        <v>36403</v>
      </c>
      <c r="W1040" s="7" t="s">
        <v>34028</v>
      </c>
      <c r="X1040" s="7" t="s">
        <v>33973</v>
      </c>
      <c r="Y1040" s="7" t="s">
        <v>34029</v>
      </c>
    </row>
    <row r="1041" spans="2:27" hidden="1" x14ac:dyDescent="0.25">
      <c r="B1041" s="7" t="s">
        <v>58</v>
      </c>
      <c r="C1041" s="30" t="s">
        <v>30610</v>
      </c>
      <c r="D1041" s="7" t="s">
        <v>36393</v>
      </c>
      <c r="E1041" s="9">
        <v>46129</v>
      </c>
      <c r="F1041" s="47" t="s">
        <v>26454</v>
      </c>
      <c r="G1041" s="30">
        <f t="shared" si="1362"/>
        <v>59</v>
      </c>
      <c r="H1041" s="30" t="str">
        <f t="shared" si="1363"/>
        <v>0059</v>
      </c>
      <c r="I1041" s="31" t="str">
        <f t="shared" si="1364"/>
        <v>10570059</v>
      </c>
      <c r="J1041" s="30"/>
      <c r="K1041" s="42" t="s">
        <v>30455</v>
      </c>
      <c r="L1041" s="65" t="s">
        <v>36397</v>
      </c>
      <c r="M1041" s="29" t="s">
        <v>33972</v>
      </c>
      <c r="N1041" s="51" t="str">
        <f>VLOOKUP(M1041,'BMC Master'!$C$3:$E$100,3,0)</f>
        <v>1057</v>
      </c>
      <c r="O1041" s="7" t="s">
        <v>36404</v>
      </c>
      <c r="P1041" s="9">
        <v>33404</v>
      </c>
      <c r="Q1041" s="7" t="s">
        <v>36405</v>
      </c>
      <c r="R1041" s="29">
        <v>9661235531</v>
      </c>
      <c r="S1041" s="38" t="s">
        <v>36543</v>
      </c>
      <c r="T1041" s="7" t="s">
        <v>31503</v>
      </c>
      <c r="U1041" s="7" t="s">
        <v>32519</v>
      </c>
      <c r="V1041" s="7" t="s">
        <v>668</v>
      </c>
      <c r="W1041" s="7" t="s">
        <v>34028</v>
      </c>
      <c r="X1041" s="7" t="s">
        <v>33973</v>
      </c>
      <c r="Y1041" s="7" t="s">
        <v>34029</v>
      </c>
    </row>
    <row r="1042" spans="2:27" hidden="1" x14ac:dyDescent="0.25">
      <c r="B1042" s="7" t="s">
        <v>58</v>
      </c>
      <c r="C1042" s="30" t="s">
        <v>30610</v>
      </c>
      <c r="D1042" s="7" t="s">
        <v>36394</v>
      </c>
      <c r="E1042" s="9">
        <v>46129</v>
      </c>
      <c r="F1042" s="47" t="s">
        <v>26454</v>
      </c>
      <c r="G1042" s="30">
        <f t="shared" si="1362"/>
        <v>60</v>
      </c>
      <c r="H1042" s="30" t="str">
        <f t="shared" si="1363"/>
        <v>0060</v>
      </c>
      <c r="I1042" s="31" t="str">
        <f t="shared" si="1364"/>
        <v>10570060</v>
      </c>
      <c r="J1042" s="30"/>
      <c r="K1042" s="42" t="s">
        <v>30455</v>
      </c>
      <c r="L1042" s="65" t="s">
        <v>36398</v>
      </c>
      <c r="M1042" s="29" t="s">
        <v>33972</v>
      </c>
      <c r="N1042" s="51" t="str">
        <f>VLOOKUP(M1042,'BMC Master'!$C$3:$E$100,3,0)</f>
        <v>1057</v>
      </c>
      <c r="O1042" s="7" t="s">
        <v>36406</v>
      </c>
      <c r="P1042" s="9">
        <v>25204</v>
      </c>
      <c r="Q1042" s="7" t="s">
        <v>36406</v>
      </c>
      <c r="R1042" s="29">
        <v>8002488945</v>
      </c>
      <c r="S1042" s="38" t="s">
        <v>36407</v>
      </c>
      <c r="T1042" s="7" t="s">
        <v>31503</v>
      </c>
      <c r="U1042" s="7" t="s">
        <v>32519</v>
      </c>
      <c r="V1042" s="7" t="s">
        <v>36403</v>
      </c>
      <c r="W1042" s="7" t="s">
        <v>34028</v>
      </c>
      <c r="X1042" s="7" t="s">
        <v>33973</v>
      </c>
      <c r="Y1042" s="7" t="s">
        <v>34029</v>
      </c>
    </row>
    <row r="1043" spans="2:27" hidden="1" x14ac:dyDescent="0.25">
      <c r="B1043" s="7" t="s">
        <v>58</v>
      </c>
      <c r="C1043" s="30" t="s">
        <v>30610</v>
      </c>
      <c r="D1043" s="7" t="s">
        <v>36395</v>
      </c>
      <c r="E1043" s="9">
        <v>46129</v>
      </c>
      <c r="F1043" s="47" t="s">
        <v>26454</v>
      </c>
      <c r="G1043" s="30">
        <f t="shared" si="1362"/>
        <v>61</v>
      </c>
      <c r="H1043" s="30" t="str">
        <f t="shared" si="1363"/>
        <v>0061</v>
      </c>
      <c r="I1043" s="31" t="str">
        <f t="shared" si="1364"/>
        <v>10570061</v>
      </c>
      <c r="J1043" s="30"/>
      <c r="K1043" s="42" t="s">
        <v>30455</v>
      </c>
      <c r="L1043" s="65" t="s">
        <v>36399</v>
      </c>
      <c r="M1043" s="29" t="s">
        <v>33972</v>
      </c>
      <c r="N1043" s="51" t="str">
        <f>VLOOKUP(M1043,'BMC Master'!$C$3:$E$100,3,0)</f>
        <v>1057</v>
      </c>
      <c r="O1043" s="7" t="s">
        <v>36408</v>
      </c>
      <c r="P1043" s="9">
        <v>26665</v>
      </c>
      <c r="Q1043" s="7" t="s">
        <v>36409</v>
      </c>
      <c r="R1043" s="29">
        <v>9661722100</v>
      </c>
      <c r="S1043" s="38" t="s">
        <v>36410</v>
      </c>
      <c r="T1043" s="7" t="s">
        <v>31503</v>
      </c>
      <c r="U1043" s="7" t="s">
        <v>32519</v>
      </c>
      <c r="V1043" s="7" t="s">
        <v>36403</v>
      </c>
      <c r="W1043" s="7" t="s">
        <v>34028</v>
      </c>
      <c r="X1043" s="7" t="s">
        <v>33973</v>
      </c>
      <c r="Y1043" s="7" t="s">
        <v>34029</v>
      </c>
    </row>
    <row r="1044" spans="2:27" hidden="1" x14ac:dyDescent="0.25">
      <c r="B1044" s="7" t="s">
        <v>58</v>
      </c>
      <c r="C1044" s="30" t="s">
        <v>30610</v>
      </c>
      <c r="D1044" s="7" t="s">
        <v>36476</v>
      </c>
      <c r="E1044" s="9">
        <v>46149</v>
      </c>
      <c r="F1044" s="47" t="s">
        <v>26454</v>
      </c>
      <c r="G1044" s="30">
        <f t="shared" ref="G1044" si="1365">IF(M1044=M1043,G1043+1,1)</f>
        <v>62</v>
      </c>
      <c r="H1044" s="30" t="str">
        <f t="shared" ref="H1044" si="1366">TEXT(G1044,"0000")</f>
        <v>0062</v>
      </c>
      <c r="I1044" s="31" t="str">
        <f t="shared" ref="I1044" si="1367">CONCATENATE(N1044,H1044)</f>
        <v>10570062</v>
      </c>
      <c r="J1044" s="30"/>
      <c r="K1044" s="42" t="s">
        <v>30455</v>
      </c>
      <c r="L1044" s="65" t="s">
        <v>36477</v>
      </c>
      <c r="M1044" s="29" t="s">
        <v>33972</v>
      </c>
      <c r="N1044" s="51" t="str">
        <f>VLOOKUP(M1044,'BMC Master'!$C$3:$E$100,3,0)</f>
        <v>1057</v>
      </c>
      <c r="O1044" s="7" t="s">
        <v>36478</v>
      </c>
      <c r="P1044" s="9">
        <v>111221</v>
      </c>
      <c r="Q1044" s="7" t="s">
        <v>18211</v>
      </c>
      <c r="R1044" s="29">
        <v>8292268254</v>
      </c>
      <c r="S1044" s="38" t="s">
        <v>36479</v>
      </c>
      <c r="T1044" s="7" t="s">
        <v>32006</v>
      </c>
      <c r="U1044" s="7" t="s">
        <v>1255</v>
      </c>
      <c r="V1044" s="7" t="s">
        <v>668</v>
      </c>
      <c r="W1044" s="7" t="s">
        <v>34028</v>
      </c>
      <c r="X1044" s="7" t="s">
        <v>33973</v>
      </c>
      <c r="Y1044" s="7" t="s">
        <v>34029</v>
      </c>
    </row>
    <row r="1045" spans="2:27" hidden="1" x14ac:dyDescent="0.25">
      <c r="B1045" s="7" t="s">
        <v>58</v>
      </c>
      <c r="C1045" s="30" t="s">
        <v>30610</v>
      </c>
      <c r="D1045" s="7" t="s">
        <v>36595</v>
      </c>
      <c r="E1045" s="9">
        <v>46169</v>
      </c>
      <c r="F1045" s="47" t="s">
        <v>26454</v>
      </c>
      <c r="G1045" s="30">
        <f t="shared" ref="G1045:G1046" si="1368">IF(M1045=M1044,G1044+1,1)</f>
        <v>63</v>
      </c>
      <c r="H1045" s="30" t="str">
        <f t="shared" ref="H1045:H1046" si="1369">TEXT(G1045,"0000")</f>
        <v>0063</v>
      </c>
      <c r="I1045" s="31" t="str">
        <f t="shared" ref="I1045:I1046" si="1370">CONCATENATE(N1045,H1045)</f>
        <v>10570063</v>
      </c>
      <c r="J1045" s="30"/>
      <c r="K1045" s="42" t="s">
        <v>30455</v>
      </c>
      <c r="L1045" s="65" t="s">
        <v>36597</v>
      </c>
      <c r="M1045" s="29" t="s">
        <v>33972</v>
      </c>
      <c r="N1045" s="51" t="str">
        <f>VLOOKUP(M1045,'BMC Master'!$C$3:$E$100,3,0)</f>
        <v>1057</v>
      </c>
      <c r="O1045" s="7" t="s">
        <v>7656</v>
      </c>
      <c r="P1045" s="9">
        <v>25114</v>
      </c>
      <c r="Q1045" s="7" t="s">
        <v>33046</v>
      </c>
      <c r="R1045" s="29">
        <v>9931280475</v>
      </c>
      <c r="S1045" s="38" t="s">
        <v>36599</v>
      </c>
      <c r="T1045" s="7" t="s">
        <v>1224</v>
      </c>
      <c r="U1045" s="7" t="s">
        <v>35861</v>
      </c>
      <c r="V1045" s="7" t="s">
        <v>36600</v>
      </c>
      <c r="W1045" s="7" t="s">
        <v>34028</v>
      </c>
      <c r="X1045" s="7" t="s">
        <v>33973</v>
      </c>
      <c r="Y1045" s="7" t="s">
        <v>34029</v>
      </c>
    </row>
    <row r="1046" spans="2:27" hidden="1" x14ac:dyDescent="0.25">
      <c r="B1046" s="7" t="s">
        <v>58</v>
      </c>
      <c r="C1046" s="30" t="s">
        <v>30610</v>
      </c>
      <c r="D1046" s="7" t="s">
        <v>36596</v>
      </c>
      <c r="E1046" s="9">
        <v>46169</v>
      </c>
      <c r="F1046" s="47" t="s">
        <v>26454</v>
      </c>
      <c r="G1046" s="30">
        <f t="shared" si="1368"/>
        <v>64</v>
      </c>
      <c r="H1046" s="30" t="str">
        <f t="shared" si="1369"/>
        <v>0064</v>
      </c>
      <c r="I1046" s="31" t="str">
        <f t="shared" si="1370"/>
        <v>10570064</v>
      </c>
      <c r="J1046" s="30"/>
      <c r="K1046" s="42" t="s">
        <v>23380</v>
      </c>
      <c r="L1046" s="65" t="s">
        <v>36598</v>
      </c>
      <c r="M1046" s="29" t="s">
        <v>33972</v>
      </c>
      <c r="N1046" s="51" t="str">
        <f>VLOOKUP(M1046,'BMC Master'!$C$3:$E$100,3,0)</f>
        <v>1057</v>
      </c>
      <c r="O1046" s="7" t="s">
        <v>36601</v>
      </c>
      <c r="P1046" s="9">
        <v>25721</v>
      </c>
      <c r="Q1046" s="7" t="s">
        <v>36602</v>
      </c>
      <c r="R1046" s="29">
        <v>9931285791</v>
      </c>
      <c r="S1046" s="38" t="s">
        <v>36603</v>
      </c>
      <c r="T1046" s="7" t="s">
        <v>31636</v>
      </c>
      <c r="U1046" s="7" t="s">
        <v>34570</v>
      </c>
      <c r="V1046" s="7" t="s">
        <v>34854</v>
      </c>
      <c r="W1046" s="7" t="s">
        <v>34028</v>
      </c>
      <c r="X1046" s="7" t="s">
        <v>33973</v>
      </c>
      <c r="Y1046" s="7" t="s">
        <v>34029</v>
      </c>
    </row>
    <row r="1047" spans="2:27" hidden="1" x14ac:dyDescent="0.25">
      <c r="B1047" s="7" t="s">
        <v>58</v>
      </c>
      <c r="C1047" s="30" t="s">
        <v>30610</v>
      </c>
      <c r="D1047" s="7" t="s">
        <v>36678</v>
      </c>
      <c r="E1047" s="9">
        <v>46182</v>
      </c>
      <c r="F1047" s="47" t="s">
        <v>26454</v>
      </c>
      <c r="G1047" s="30">
        <f t="shared" ref="G1047:G1048" si="1371">IF(M1047=M1046,G1046+1,1)</f>
        <v>65</v>
      </c>
      <c r="H1047" s="30" t="str">
        <f t="shared" ref="H1047:H1048" si="1372">TEXT(G1047,"0000")</f>
        <v>0065</v>
      </c>
      <c r="I1047" s="31" t="str">
        <f t="shared" ref="I1047:I1048" si="1373">CONCATENATE(N1047,H1047)</f>
        <v>10570065</v>
      </c>
      <c r="J1047" s="30"/>
      <c r="K1047" s="42" t="s">
        <v>30455</v>
      </c>
      <c r="L1047" s="65" t="s">
        <v>36680</v>
      </c>
      <c r="M1047" s="29" t="s">
        <v>33972</v>
      </c>
      <c r="N1047" s="51" t="str">
        <f>VLOOKUP(M1047,'BMC Master'!$C$3:$E$100,3,0)</f>
        <v>1057</v>
      </c>
      <c r="O1047" s="7" t="s">
        <v>36682</v>
      </c>
      <c r="P1047" s="9">
        <v>31763</v>
      </c>
      <c r="Q1047" s="7" t="s">
        <v>36683</v>
      </c>
      <c r="R1047" s="29">
        <v>9939049085</v>
      </c>
      <c r="S1047" s="38" t="s">
        <v>36684</v>
      </c>
      <c r="T1047" s="7" t="s">
        <v>950</v>
      </c>
      <c r="U1047" s="7" t="s">
        <v>1255</v>
      </c>
      <c r="V1047" s="7" t="s">
        <v>668</v>
      </c>
      <c r="W1047" s="7" t="s">
        <v>34090</v>
      </c>
      <c r="X1047" s="7" t="s">
        <v>33973</v>
      </c>
      <c r="Y1047" s="7" t="s">
        <v>34029</v>
      </c>
    </row>
    <row r="1048" spans="2:27" hidden="1" x14ac:dyDescent="0.25">
      <c r="B1048" s="7" t="s">
        <v>58</v>
      </c>
      <c r="C1048" s="30" t="s">
        <v>30610</v>
      </c>
      <c r="D1048" s="7" t="s">
        <v>36679</v>
      </c>
      <c r="E1048" s="9">
        <v>46182</v>
      </c>
      <c r="F1048" s="47" t="s">
        <v>26454</v>
      </c>
      <c r="G1048" s="30">
        <f t="shared" si="1371"/>
        <v>66</v>
      </c>
      <c r="H1048" s="30" t="str">
        <f t="shared" si="1372"/>
        <v>0066</v>
      </c>
      <c r="I1048" s="31" t="str">
        <f t="shared" si="1373"/>
        <v>10570066</v>
      </c>
      <c r="J1048" s="30"/>
      <c r="K1048" s="42" t="s">
        <v>30455</v>
      </c>
      <c r="L1048" s="65" t="s">
        <v>36681</v>
      </c>
      <c r="M1048" s="29" t="s">
        <v>33972</v>
      </c>
      <c r="N1048" s="51" t="str">
        <f>VLOOKUP(M1048,'BMC Master'!$C$3:$E$100,3,0)</f>
        <v>1057</v>
      </c>
      <c r="O1048" s="7" t="s">
        <v>36685</v>
      </c>
      <c r="P1048" s="9">
        <v>36161</v>
      </c>
      <c r="Q1048" s="7" t="s">
        <v>4193</v>
      </c>
      <c r="R1048" s="29">
        <v>6203941659</v>
      </c>
      <c r="S1048" s="38" t="s">
        <v>36686</v>
      </c>
      <c r="T1048" s="7" t="s">
        <v>952</v>
      </c>
      <c r="U1048" s="7" t="s">
        <v>5103</v>
      </c>
      <c r="V1048" s="7" t="s">
        <v>36687</v>
      </c>
      <c r="W1048" s="7" t="s">
        <v>34090</v>
      </c>
      <c r="X1048" s="7" t="s">
        <v>33973</v>
      </c>
      <c r="Y1048" s="7" t="s">
        <v>34029</v>
      </c>
    </row>
    <row r="1049" spans="2:27" hidden="1" x14ac:dyDescent="0.25">
      <c r="B1049" s="7" t="s">
        <v>58</v>
      </c>
      <c r="C1049" s="30" t="s">
        <v>30610</v>
      </c>
      <c r="D1049" s="7" t="s">
        <v>36850</v>
      </c>
      <c r="E1049" s="9">
        <v>46197</v>
      </c>
      <c r="F1049" s="47" t="s">
        <v>26454</v>
      </c>
      <c r="G1049" s="30">
        <f t="shared" ref="G1049:G1053" si="1374">IF(M1049=M1048,G1048+1,1)</f>
        <v>67</v>
      </c>
      <c r="H1049" s="30" t="str">
        <f t="shared" ref="H1049:H1053" si="1375">TEXT(G1049,"0000")</f>
        <v>0067</v>
      </c>
      <c r="I1049" s="31" t="str">
        <f t="shared" ref="I1049:I1053" si="1376">CONCATENATE(N1049,H1049)</f>
        <v>10570067</v>
      </c>
      <c r="J1049" s="30"/>
      <c r="K1049" s="42" t="s">
        <v>30455</v>
      </c>
      <c r="L1049" s="65" t="s">
        <v>36855</v>
      </c>
      <c r="M1049" s="29" t="s">
        <v>33972</v>
      </c>
      <c r="N1049" s="51" t="str">
        <f>VLOOKUP(M1049,'BMC Master'!$C$3:$E$100,3,0)</f>
        <v>1057</v>
      </c>
      <c r="O1049" s="7" t="s">
        <v>36859</v>
      </c>
      <c r="P1049" s="9">
        <v>38188</v>
      </c>
      <c r="Q1049" s="7" t="s">
        <v>36860</v>
      </c>
      <c r="R1049" s="29">
        <v>8409703604</v>
      </c>
      <c r="S1049" s="38" t="s">
        <v>36868</v>
      </c>
      <c r="T1049" s="7" t="s">
        <v>934</v>
      </c>
      <c r="U1049" s="7" t="s">
        <v>17808</v>
      </c>
      <c r="V1049" s="7" t="s">
        <v>33973</v>
      </c>
      <c r="W1049" s="7" t="s">
        <v>34674</v>
      </c>
      <c r="X1049" s="7" t="s">
        <v>33973</v>
      </c>
      <c r="Y1049" s="7" t="s">
        <v>34029</v>
      </c>
    </row>
    <row r="1050" spans="2:27" hidden="1" x14ac:dyDescent="0.25">
      <c r="B1050" s="7" t="s">
        <v>58</v>
      </c>
      <c r="C1050" s="30" t="s">
        <v>30610</v>
      </c>
      <c r="D1050" s="7" t="s">
        <v>36851</v>
      </c>
      <c r="E1050" s="9">
        <v>46197</v>
      </c>
      <c r="F1050" s="47" t="s">
        <v>26454</v>
      </c>
      <c r="G1050" s="30">
        <f t="shared" si="1374"/>
        <v>68</v>
      </c>
      <c r="H1050" s="30" t="str">
        <f t="shared" si="1375"/>
        <v>0068</v>
      </c>
      <c r="I1050" s="31" t="str">
        <f t="shared" si="1376"/>
        <v>10570068</v>
      </c>
      <c r="J1050" s="30"/>
      <c r="K1050" s="42" t="s">
        <v>30455</v>
      </c>
      <c r="L1050" s="65" t="s">
        <v>36856</v>
      </c>
      <c r="M1050" s="29" t="s">
        <v>33972</v>
      </c>
      <c r="N1050" s="51" t="str">
        <f>VLOOKUP(M1050,'BMC Master'!$C$3:$E$100,3,0)</f>
        <v>1057</v>
      </c>
      <c r="O1050" s="7" t="s">
        <v>8140</v>
      </c>
      <c r="P1050" s="9">
        <v>39389</v>
      </c>
      <c r="Q1050" s="7" t="s">
        <v>33825</v>
      </c>
      <c r="R1050" s="29">
        <v>8340511975</v>
      </c>
      <c r="S1050" s="38" t="s">
        <v>36861</v>
      </c>
      <c r="T1050" s="7" t="s">
        <v>952</v>
      </c>
      <c r="U1050" s="7" t="s">
        <v>32519</v>
      </c>
      <c r="V1050" s="7" t="s">
        <v>36862</v>
      </c>
      <c r="W1050" s="7" t="s">
        <v>34674</v>
      </c>
      <c r="X1050" s="7" t="s">
        <v>33973</v>
      </c>
      <c r="Y1050" s="7" t="s">
        <v>34029</v>
      </c>
    </row>
    <row r="1051" spans="2:27" hidden="1" x14ac:dyDescent="0.25">
      <c r="B1051" s="7" t="s">
        <v>58</v>
      </c>
      <c r="C1051" s="30" t="s">
        <v>30610</v>
      </c>
      <c r="D1051" s="7" t="s">
        <v>36852</v>
      </c>
      <c r="E1051" s="9">
        <v>46197</v>
      </c>
      <c r="F1051" s="47" t="s">
        <v>26454</v>
      </c>
      <c r="G1051" s="30">
        <f t="shared" si="1374"/>
        <v>69</v>
      </c>
      <c r="H1051" s="30" t="str">
        <f t="shared" si="1375"/>
        <v>0069</v>
      </c>
      <c r="I1051" s="31" t="str">
        <f t="shared" si="1376"/>
        <v>10570069</v>
      </c>
      <c r="J1051" s="30"/>
      <c r="K1051" s="42" t="s">
        <v>30455</v>
      </c>
      <c r="L1051" s="65" t="s">
        <v>36857</v>
      </c>
      <c r="M1051" s="29" t="s">
        <v>33972</v>
      </c>
      <c r="N1051" s="51" t="str">
        <f>VLOOKUP(M1051,'BMC Master'!$C$3:$E$100,3,0)</f>
        <v>1057</v>
      </c>
      <c r="O1051" s="7" t="s">
        <v>5674</v>
      </c>
      <c r="P1051" s="9">
        <v>37775</v>
      </c>
      <c r="Q1051" s="7" t="s">
        <v>1291</v>
      </c>
      <c r="R1051" s="29">
        <v>8102220264</v>
      </c>
      <c r="S1051" s="38" t="s">
        <v>36863</v>
      </c>
      <c r="T1051" s="7" t="s">
        <v>679</v>
      </c>
      <c r="U1051" s="7" t="s">
        <v>7180</v>
      </c>
      <c r="V1051" s="7" t="s">
        <v>32325</v>
      </c>
      <c r="W1051" s="7" t="s">
        <v>34674</v>
      </c>
      <c r="X1051" s="7" t="s">
        <v>33973</v>
      </c>
      <c r="Y1051" s="7" t="s">
        <v>34029</v>
      </c>
    </row>
    <row r="1052" spans="2:27" hidden="1" x14ac:dyDescent="0.25">
      <c r="B1052" s="7" t="s">
        <v>58</v>
      </c>
      <c r="C1052" s="30" t="s">
        <v>30610</v>
      </c>
      <c r="D1052" s="7" t="s">
        <v>36853</v>
      </c>
      <c r="E1052" s="9">
        <v>46197</v>
      </c>
      <c r="F1052" s="47" t="s">
        <v>26454</v>
      </c>
      <c r="G1052" s="30">
        <f t="shared" si="1374"/>
        <v>70</v>
      </c>
      <c r="H1052" s="30" t="str">
        <f t="shared" si="1375"/>
        <v>0070</v>
      </c>
      <c r="I1052" s="31" t="str">
        <f t="shared" si="1376"/>
        <v>10570070</v>
      </c>
      <c r="J1052" s="30"/>
      <c r="K1052" s="42" t="s">
        <v>30455</v>
      </c>
      <c r="L1052" s="65" t="s">
        <v>36858</v>
      </c>
      <c r="M1052" s="29" t="s">
        <v>33972</v>
      </c>
      <c r="N1052" s="51" t="str">
        <f>VLOOKUP(M1052,'BMC Master'!$C$3:$E$100,3,0)</f>
        <v>1057</v>
      </c>
      <c r="O1052" s="7" t="s">
        <v>32300</v>
      </c>
      <c r="P1052" s="9">
        <v>32509</v>
      </c>
      <c r="Q1052" s="7" t="s">
        <v>10372</v>
      </c>
      <c r="R1052" s="29">
        <v>8809749446</v>
      </c>
      <c r="S1052" s="38" t="s">
        <v>36864</v>
      </c>
      <c r="T1052" s="7" t="s">
        <v>36865</v>
      </c>
      <c r="U1052" s="7" t="s">
        <v>17703</v>
      </c>
      <c r="V1052" s="7" t="s">
        <v>34092</v>
      </c>
      <c r="W1052" s="7" t="s">
        <v>34028</v>
      </c>
      <c r="X1052" s="7" t="s">
        <v>33973</v>
      </c>
      <c r="Y1052" s="7" t="s">
        <v>34029</v>
      </c>
    </row>
    <row r="1053" spans="2:27" hidden="1" x14ac:dyDescent="0.25">
      <c r="B1053" s="7" t="s">
        <v>58</v>
      </c>
      <c r="C1053" s="30" t="s">
        <v>30610</v>
      </c>
      <c r="D1053" s="7" t="s">
        <v>36854</v>
      </c>
      <c r="E1053" s="9">
        <v>46197</v>
      </c>
      <c r="F1053" s="47" t="s">
        <v>26454</v>
      </c>
      <c r="G1053" s="30">
        <f t="shared" si="1374"/>
        <v>71</v>
      </c>
      <c r="H1053" s="30" t="str">
        <f t="shared" si="1375"/>
        <v>0071</v>
      </c>
      <c r="I1053" s="31" t="str">
        <f t="shared" si="1376"/>
        <v>10570071</v>
      </c>
      <c r="J1053" s="30"/>
      <c r="K1053" s="42" t="s">
        <v>30455</v>
      </c>
      <c r="L1053" s="65" t="s">
        <v>36858</v>
      </c>
      <c r="M1053" s="29" t="s">
        <v>33972</v>
      </c>
      <c r="N1053" s="51" t="str">
        <f>VLOOKUP(M1053,'BMC Master'!$C$3:$E$100,3,0)</f>
        <v>1057</v>
      </c>
      <c r="O1053" s="7" t="s">
        <v>1211</v>
      </c>
      <c r="P1053" s="9">
        <v>38431</v>
      </c>
      <c r="Q1053" s="7" t="s">
        <v>36866</v>
      </c>
      <c r="R1053" s="29">
        <v>7050729270</v>
      </c>
      <c r="S1053" s="38" t="s">
        <v>36867</v>
      </c>
      <c r="T1053" s="7" t="s">
        <v>952</v>
      </c>
      <c r="U1053" s="7" t="s">
        <v>17750</v>
      </c>
      <c r="V1053" s="7" t="s">
        <v>31993</v>
      </c>
      <c r="W1053" s="7" t="s">
        <v>34028</v>
      </c>
      <c r="X1053" s="7" t="s">
        <v>33973</v>
      </c>
      <c r="Y1053" s="7" t="s">
        <v>34029</v>
      </c>
    </row>
    <row r="1054" spans="2:27" hidden="1" x14ac:dyDescent="0.25">
      <c r="B1054" s="7" t="s">
        <v>58</v>
      </c>
      <c r="C1054" s="30" t="s">
        <v>30610</v>
      </c>
      <c r="D1054" s="7" t="s">
        <v>34190</v>
      </c>
      <c r="E1054" s="9">
        <v>45937</v>
      </c>
      <c r="F1054" s="47" t="s">
        <v>26454</v>
      </c>
      <c r="G1054" s="30">
        <f>IF(M1054=M994,G994+1,1)</f>
        <v>1</v>
      </c>
      <c r="H1054" s="30" t="str">
        <f t="shared" ref="H1054" si="1377">TEXT(G1054,"0000")</f>
        <v>0001</v>
      </c>
      <c r="I1054" s="31" t="str">
        <f t="shared" ref="I1054" si="1378">CONCATENATE(N1054,H1054)</f>
        <v>10580001</v>
      </c>
      <c r="J1054" s="30"/>
      <c r="K1054" s="42" t="s">
        <v>23380</v>
      </c>
      <c r="L1054" s="65" t="s">
        <v>34193</v>
      </c>
      <c r="M1054" s="29" t="s">
        <v>34189</v>
      </c>
      <c r="N1054" s="51" t="str">
        <f>VLOOKUP(M1054,'BMC Master'!$C$3:$E$100,3,0)</f>
        <v>1058</v>
      </c>
      <c r="O1054" s="7" t="s">
        <v>22368</v>
      </c>
      <c r="P1054" s="9">
        <v>26299</v>
      </c>
      <c r="Q1054" s="7" t="s">
        <v>34197</v>
      </c>
      <c r="R1054" s="29">
        <v>9631199989</v>
      </c>
      <c r="S1054" s="7" t="s">
        <v>34200</v>
      </c>
      <c r="T1054" s="7" t="s">
        <v>727</v>
      </c>
      <c r="U1054" s="7" t="s">
        <v>6266</v>
      </c>
      <c r="V1054" s="7" t="s">
        <v>31222</v>
      </c>
      <c r="W1054" s="7" t="s">
        <v>34205</v>
      </c>
      <c r="X1054" s="7" t="s">
        <v>34206</v>
      </c>
      <c r="Y1054" s="7" t="s">
        <v>34207</v>
      </c>
      <c r="AA1054" s="44" t="s">
        <v>34207</v>
      </c>
    </row>
    <row r="1055" spans="2:27" hidden="1" x14ac:dyDescent="0.25">
      <c r="B1055" s="7" t="s">
        <v>58</v>
      </c>
      <c r="C1055" s="30" t="s">
        <v>30610</v>
      </c>
      <c r="D1055" s="7" t="s">
        <v>34191</v>
      </c>
      <c r="E1055" s="9">
        <v>45937</v>
      </c>
      <c r="F1055" s="47" t="s">
        <v>26454</v>
      </c>
      <c r="G1055" s="30">
        <f t="shared" ref="G1055" si="1379">IF(M1055=M1054,G1054+1,1)</f>
        <v>2</v>
      </c>
      <c r="H1055" s="30" t="str">
        <f t="shared" ref="H1055:H1056" si="1380">TEXT(G1055,"0000")</f>
        <v>0002</v>
      </c>
      <c r="I1055" s="31" t="str">
        <f t="shared" ref="I1055:I1056" si="1381">CONCATENATE(N1055,H1055)</f>
        <v>10580002</v>
      </c>
      <c r="J1055" s="30"/>
      <c r="K1055" s="42" t="s">
        <v>23380</v>
      </c>
      <c r="L1055" s="65" t="s">
        <v>34194</v>
      </c>
      <c r="M1055" s="29" t="s">
        <v>34189</v>
      </c>
      <c r="N1055" s="51" t="str">
        <f>VLOOKUP(M1055,'BMC Master'!$C$3:$E$100,3,0)</f>
        <v>1058</v>
      </c>
      <c r="O1055" s="7" t="s">
        <v>713</v>
      </c>
      <c r="P1055" s="9">
        <v>35078</v>
      </c>
      <c r="Q1055" s="7" t="s">
        <v>34198</v>
      </c>
      <c r="R1055" s="29">
        <v>9507492526</v>
      </c>
      <c r="S1055" s="7" t="s">
        <v>34201</v>
      </c>
      <c r="T1055" s="7" t="s">
        <v>727</v>
      </c>
      <c r="U1055" s="7" t="s">
        <v>34202</v>
      </c>
      <c r="V1055" s="7" t="s">
        <v>30971</v>
      </c>
      <c r="W1055" s="7" t="s">
        <v>34205</v>
      </c>
      <c r="X1055" s="7" t="s">
        <v>34206</v>
      </c>
      <c r="Y1055" s="7" t="s">
        <v>34207</v>
      </c>
    </row>
    <row r="1056" spans="2:27" hidden="1" x14ac:dyDescent="0.25">
      <c r="B1056" s="7" t="s">
        <v>58</v>
      </c>
      <c r="C1056" s="30" t="s">
        <v>30610</v>
      </c>
      <c r="D1056" s="7" t="s">
        <v>34192</v>
      </c>
      <c r="E1056" s="9">
        <v>45937</v>
      </c>
      <c r="F1056" s="47" t="s">
        <v>26454</v>
      </c>
      <c r="G1056" s="30">
        <f>IF(M1056=M1055,G1055+1,1)</f>
        <v>3</v>
      </c>
      <c r="H1056" s="30" t="str">
        <f t="shared" si="1380"/>
        <v>0003</v>
      </c>
      <c r="I1056" s="31" t="str">
        <f t="shared" si="1381"/>
        <v>10580003</v>
      </c>
      <c r="J1056" s="30"/>
      <c r="K1056" s="42" t="s">
        <v>23380</v>
      </c>
      <c r="L1056" s="65" t="s">
        <v>34195</v>
      </c>
      <c r="M1056" s="29" t="s">
        <v>34189</v>
      </c>
      <c r="N1056" s="51" t="str">
        <f>VLOOKUP(M1056,'BMC Master'!$C$3:$E$100,3,0)</f>
        <v>1058</v>
      </c>
      <c r="O1056" s="7" t="s">
        <v>34196</v>
      </c>
      <c r="P1056" s="9">
        <v>33123</v>
      </c>
      <c r="Q1056" s="7" t="s">
        <v>34199</v>
      </c>
      <c r="R1056" s="29">
        <v>7766970292</v>
      </c>
      <c r="S1056" s="7" t="s">
        <v>34203</v>
      </c>
      <c r="T1056" s="7" t="s">
        <v>727</v>
      </c>
      <c r="U1056" s="7" t="s">
        <v>6262</v>
      </c>
      <c r="V1056" s="7" t="s">
        <v>34204</v>
      </c>
      <c r="W1056" s="7" t="s">
        <v>34205</v>
      </c>
      <c r="X1056" s="7" t="s">
        <v>34206</v>
      </c>
      <c r="Y1056" s="7" t="s">
        <v>34207</v>
      </c>
    </row>
    <row r="1057" spans="2:25" hidden="1" x14ac:dyDescent="0.25">
      <c r="B1057" s="7" t="s">
        <v>58</v>
      </c>
      <c r="C1057" s="30" t="s">
        <v>30610</v>
      </c>
      <c r="D1057" s="7" t="s">
        <v>34292</v>
      </c>
      <c r="E1057" s="9">
        <v>45961</v>
      </c>
      <c r="F1057" s="47" t="s">
        <v>26454</v>
      </c>
      <c r="G1057" s="30">
        <f>IF(M1057=M1056,G1056+1,1)</f>
        <v>4</v>
      </c>
      <c r="H1057" s="30" t="str">
        <f t="shared" ref="H1057" si="1382">TEXT(G1057,"0000")</f>
        <v>0004</v>
      </c>
      <c r="I1057" s="31" t="str">
        <f t="shared" ref="I1057" si="1383">CONCATENATE(N1057,H1057)</f>
        <v>10580004</v>
      </c>
      <c r="J1057" s="30"/>
      <c r="K1057" s="42" t="s">
        <v>23380</v>
      </c>
      <c r="L1057" s="65" t="s">
        <v>34293</v>
      </c>
      <c r="M1057" s="29" t="s">
        <v>34189</v>
      </c>
      <c r="N1057" s="51" t="str">
        <f>VLOOKUP(M1057,'BMC Master'!$C$3:$E$100,3,0)</f>
        <v>1058</v>
      </c>
      <c r="O1057" s="7" t="s">
        <v>34294</v>
      </c>
      <c r="P1057" s="9">
        <v>29952</v>
      </c>
      <c r="Q1057" s="7" t="s">
        <v>34295</v>
      </c>
      <c r="R1057" s="29">
        <v>7973104552</v>
      </c>
      <c r="S1057" s="7" t="s">
        <v>34296</v>
      </c>
      <c r="T1057" s="7" t="s">
        <v>727</v>
      </c>
      <c r="U1057" s="7" t="s">
        <v>6262</v>
      </c>
      <c r="V1057" s="7" t="s">
        <v>32414</v>
      </c>
      <c r="W1057" s="7" t="s">
        <v>34205</v>
      </c>
      <c r="X1057" s="7" t="s">
        <v>34206</v>
      </c>
      <c r="Y1057" s="7" t="s">
        <v>34207</v>
      </c>
    </row>
    <row r="1058" spans="2:25" hidden="1" x14ac:dyDescent="0.25">
      <c r="B1058" s="7" t="s">
        <v>58</v>
      </c>
      <c r="C1058" s="30" t="s">
        <v>30610</v>
      </c>
      <c r="D1058" s="7" t="s">
        <v>34469</v>
      </c>
      <c r="E1058" s="9">
        <v>45980</v>
      </c>
      <c r="F1058" s="47" t="s">
        <v>26454</v>
      </c>
      <c r="G1058" s="30">
        <f>IF(M1058=M1057,G1057+1,1)</f>
        <v>5</v>
      </c>
      <c r="H1058" s="30" t="str">
        <f t="shared" ref="H1058" si="1384">TEXT(G1058,"0000")</f>
        <v>0005</v>
      </c>
      <c r="I1058" s="31" t="str">
        <f t="shared" ref="I1058" si="1385">CONCATENATE(N1058,H1058)</f>
        <v>10580005</v>
      </c>
      <c r="J1058" s="30"/>
      <c r="K1058" s="42" t="s">
        <v>23380</v>
      </c>
      <c r="L1058" s="65" t="s">
        <v>34470</v>
      </c>
      <c r="M1058" s="29" t="s">
        <v>34189</v>
      </c>
      <c r="N1058" s="51" t="str">
        <f>VLOOKUP(M1058,'BMC Master'!$C$3:$E$100,3,0)</f>
        <v>1058</v>
      </c>
      <c r="O1058" s="7" t="s">
        <v>8890</v>
      </c>
      <c r="P1058" s="9">
        <v>34700</v>
      </c>
      <c r="Q1058" s="7" t="s">
        <v>10367</v>
      </c>
      <c r="R1058" s="29">
        <v>8051942811</v>
      </c>
      <c r="S1058" s="7" t="s">
        <v>34471</v>
      </c>
      <c r="T1058" s="7" t="s">
        <v>727</v>
      </c>
      <c r="U1058" s="7" t="s">
        <v>6262</v>
      </c>
      <c r="V1058" s="7" t="s">
        <v>31222</v>
      </c>
      <c r="W1058" s="7" t="s">
        <v>34205</v>
      </c>
      <c r="X1058" s="7" t="s">
        <v>34206</v>
      </c>
      <c r="Y1058" s="7" t="s">
        <v>34207</v>
      </c>
    </row>
    <row r="1059" spans="2:25" hidden="1" x14ac:dyDescent="0.25">
      <c r="B1059" s="7" t="s">
        <v>58</v>
      </c>
      <c r="C1059" s="30" t="s">
        <v>30610</v>
      </c>
      <c r="D1059" s="7" t="s">
        <v>34503</v>
      </c>
      <c r="E1059" s="9">
        <v>45986</v>
      </c>
      <c r="F1059" s="47" t="s">
        <v>26454</v>
      </c>
      <c r="G1059" s="30">
        <f t="shared" ref="G1059:G1060" si="1386">IF(M1059=M1058,G1058+1,1)</f>
        <v>6</v>
      </c>
      <c r="H1059" s="30" t="str">
        <f t="shared" ref="H1059:H1060" si="1387">TEXT(G1059,"0000")</f>
        <v>0006</v>
      </c>
      <c r="I1059" s="31" t="str">
        <f t="shared" ref="I1059:I1060" si="1388">CONCATENATE(N1059,H1059)</f>
        <v>10580006</v>
      </c>
      <c r="J1059" s="30"/>
      <c r="K1059" s="42" t="s">
        <v>23380</v>
      </c>
      <c r="L1059" s="65" t="s">
        <v>34505</v>
      </c>
      <c r="M1059" s="29" t="s">
        <v>34189</v>
      </c>
      <c r="N1059" s="51" t="str">
        <f>VLOOKUP(M1059,'BMC Master'!$C$3:$E$100,3,0)</f>
        <v>1058</v>
      </c>
      <c r="O1059" s="7" t="s">
        <v>2357</v>
      </c>
      <c r="P1059" s="9">
        <v>35431</v>
      </c>
      <c r="Q1059" s="7" t="s">
        <v>34508</v>
      </c>
      <c r="R1059" s="29">
        <v>7482902876</v>
      </c>
      <c r="S1059" s="7" t="s">
        <v>34509</v>
      </c>
      <c r="T1059" s="7" t="s">
        <v>934</v>
      </c>
      <c r="U1059" s="7" t="s">
        <v>31245</v>
      </c>
      <c r="V1059" s="7" t="s">
        <v>34510</v>
      </c>
      <c r="W1059" s="7" t="s">
        <v>34205</v>
      </c>
      <c r="X1059" s="7" t="s">
        <v>34206</v>
      </c>
      <c r="Y1059" s="7" t="s">
        <v>34207</v>
      </c>
    </row>
    <row r="1060" spans="2:25" hidden="1" x14ac:dyDescent="0.25">
      <c r="B1060" s="7" t="s">
        <v>58</v>
      </c>
      <c r="C1060" s="30" t="s">
        <v>30610</v>
      </c>
      <c r="D1060" s="7" t="s">
        <v>34504</v>
      </c>
      <c r="E1060" s="9">
        <v>45986</v>
      </c>
      <c r="F1060" s="47" t="s">
        <v>26454</v>
      </c>
      <c r="G1060" s="30">
        <f t="shared" si="1386"/>
        <v>7</v>
      </c>
      <c r="H1060" s="30" t="str">
        <f t="shared" si="1387"/>
        <v>0007</v>
      </c>
      <c r="I1060" s="31" t="str">
        <f t="shared" si="1388"/>
        <v>10580007</v>
      </c>
      <c r="J1060" s="30"/>
      <c r="K1060" s="42" t="s">
        <v>23380</v>
      </c>
      <c r="L1060" s="65" t="s">
        <v>34506</v>
      </c>
      <c r="M1060" s="29" t="s">
        <v>34189</v>
      </c>
      <c r="N1060" s="51" t="str">
        <f>VLOOKUP(M1060,'BMC Master'!$C$3:$E$100,3,0)</f>
        <v>1058</v>
      </c>
      <c r="O1060" s="7" t="s">
        <v>34507</v>
      </c>
      <c r="P1060" s="9">
        <v>35504</v>
      </c>
      <c r="Q1060" s="7" t="s">
        <v>31006</v>
      </c>
      <c r="R1060" s="29">
        <v>7050424804</v>
      </c>
      <c r="S1060" s="7" t="s">
        <v>34512</v>
      </c>
      <c r="T1060" s="7" t="s">
        <v>679</v>
      </c>
      <c r="U1060" s="7" t="s">
        <v>6262</v>
      </c>
      <c r="V1060" s="7" t="s">
        <v>34511</v>
      </c>
      <c r="W1060" s="7" t="s">
        <v>34205</v>
      </c>
      <c r="X1060" s="7" t="s">
        <v>34206</v>
      </c>
      <c r="Y1060" s="7" t="s">
        <v>34207</v>
      </c>
    </row>
    <row r="1061" spans="2:25" hidden="1" x14ac:dyDescent="0.25">
      <c r="B1061" s="7" t="s">
        <v>58</v>
      </c>
      <c r="C1061" s="30" t="s">
        <v>30610</v>
      </c>
      <c r="D1061" s="7" t="s">
        <v>34623</v>
      </c>
      <c r="E1061" s="9">
        <v>46003</v>
      </c>
      <c r="F1061" s="47" t="s">
        <v>26454</v>
      </c>
      <c r="G1061" s="30">
        <f t="shared" ref="G1061:G1062" si="1389">IF(M1061=M1060,G1060+1,1)</f>
        <v>8</v>
      </c>
      <c r="H1061" s="30" t="str">
        <f t="shared" ref="H1061:H1062" si="1390">TEXT(G1061,"0000")</f>
        <v>0008</v>
      </c>
      <c r="I1061" s="31" t="str">
        <f t="shared" ref="I1061:I1062" si="1391">CONCATENATE(N1061,H1061)</f>
        <v>10580008</v>
      </c>
      <c r="J1061" s="30"/>
      <c r="K1061" s="42" t="s">
        <v>23380</v>
      </c>
      <c r="L1061" s="65" t="s">
        <v>34625</v>
      </c>
      <c r="M1061" s="29" t="s">
        <v>34189</v>
      </c>
      <c r="N1061" s="51" t="str">
        <f>VLOOKUP(M1061,'BMC Master'!$C$3:$E$100,3,0)</f>
        <v>1058</v>
      </c>
      <c r="O1061" s="7" t="s">
        <v>34627</v>
      </c>
      <c r="P1061" s="9">
        <v>33970</v>
      </c>
      <c r="Q1061" s="7" t="s">
        <v>34629</v>
      </c>
      <c r="R1061" s="29">
        <v>9508719432</v>
      </c>
      <c r="S1061" s="7" t="s">
        <v>34630</v>
      </c>
      <c r="T1061" s="7" t="s">
        <v>679</v>
      </c>
      <c r="U1061" s="7" t="s">
        <v>6266</v>
      </c>
      <c r="V1061" s="7" t="s">
        <v>34631</v>
      </c>
      <c r="W1061" s="7" t="s">
        <v>34205</v>
      </c>
      <c r="X1061" s="7" t="s">
        <v>34206</v>
      </c>
      <c r="Y1061" s="7" t="s">
        <v>34207</v>
      </c>
    </row>
    <row r="1062" spans="2:25" hidden="1" x14ac:dyDescent="0.25">
      <c r="B1062" s="7" t="s">
        <v>58</v>
      </c>
      <c r="C1062" s="30" t="s">
        <v>30610</v>
      </c>
      <c r="D1062" s="7" t="s">
        <v>34624</v>
      </c>
      <c r="E1062" s="9">
        <v>46003</v>
      </c>
      <c r="F1062" s="47" t="s">
        <v>26454</v>
      </c>
      <c r="G1062" s="30">
        <f t="shared" si="1389"/>
        <v>9</v>
      </c>
      <c r="H1062" s="30" t="str">
        <f t="shared" si="1390"/>
        <v>0009</v>
      </c>
      <c r="I1062" s="31" t="str">
        <f t="shared" si="1391"/>
        <v>10580009</v>
      </c>
      <c r="J1062" s="30"/>
      <c r="K1062" s="42" t="s">
        <v>23380</v>
      </c>
      <c r="L1062" s="65" t="s">
        <v>34626</v>
      </c>
      <c r="M1062" s="29" t="s">
        <v>34189</v>
      </c>
      <c r="N1062" s="51" t="str">
        <f>VLOOKUP(M1062,'BMC Master'!$C$3:$E$100,3,0)</f>
        <v>1058</v>
      </c>
      <c r="O1062" s="7" t="s">
        <v>34628</v>
      </c>
      <c r="P1062" s="9">
        <v>37660</v>
      </c>
      <c r="Q1062" s="7" t="s">
        <v>3588</v>
      </c>
      <c r="R1062" s="29">
        <v>9771015634</v>
      </c>
      <c r="S1062" s="7" t="s">
        <v>34632</v>
      </c>
      <c r="T1062" s="7" t="s">
        <v>31970</v>
      </c>
      <c r="U1062" s="7" t="s">
        <v>26452</v>
      </c>
      <c r="V1062" s="7" t="s">
        <v>34204</v>
      </c>
      <c r="W1062" s="7" t="s">
        <v>34205</v>
      </c>
      <c r="X1062" s="7" t="s">
        <v>34206</v>
      </c>
      <c r="Y1062" s="7" t="s">
        <v>34207</v>
      </c>
    </row>
    <row r="1063" spans="2:25" hidden="1" x14ac:dyDescent="0.25">
      <c r="B1063" s="7" t="s">
        <v>58</v>
      </c>
      <c r="C1063" s="30" t="s">
        <v>30610</v>
      </c>
      <c r="D1063" s="7" t="s">
        <v>34731</v>
      </c>
      <c r="E1063" s="9">
        <v>46014</v>
      </c>
      <c r="F1063" s="47" t="s">
        <v>26454</v>
      </c>
      <c r="G1063" s="30">
        <f t="shared" ref="G1063:G1065" si="1392">IF(M1063=M1062,G1062+1,1)</f>
        <v>10</v>
      </c>
      <c r="H1063" s="30" t="str">
        <f t="shared" ref="H1063:H1065" si="1393">TEXT(G1063,"0000")</f>
        <v>0010</v>
      </c>
      <c r="I1063" s="31" t="str">
        <f t="shared" ref="I1063:I1065" si="1394">CONCATENATE(N1063,H1063)</f>
        <v>10580010</v>
      </c>
      <c r="J1063" s="30"/>
      <c r="K1063" s="42" t="s">
        <v>23380</v>
      </c>
      <c r="L1063" s="65" t="s">
        <v>34734</v>
      </c>
      <c r="M1063" s="29" t="s">
        <v>34189</v>
      </c>
      <c r="N1063" s="51" t="str">
        <f>VLOOKUP(M1063,'BMC Master'!$C$3:$E$100,3,0)</f>
        <v>1058</v>
      </c>
      <c r="O1063" s="7" t="s">
        <v>34737</v>
      </c>
      <c r="P1063" s="9">
        <v>38442</v>
      </c>
      <c r="Q1063" s="7" t="s">
        <v>34739</v>
      </c>
      <c r="R1063" s="29">
        <v>9798786951</v>
      </c>
      <c r="S1063" s="7" t="s">
        <v>34742</v>
      </c>
      <c r="T1063" s="7" t="s">
        <v>679</v>
      </c>
      <c r="U1063" s="7" t="s">
        <v>6266</v>
      </c>
      <c r="V1063" s="7" t="s">
        <v>34743</v>
      </c>
      <c r="W1063" s="7" t="s">
        <v>34205</v>
      </c>
      <c r="X1063" s="7" t="s">
        <v>34206</v>
      </c>
      <c r="Y1063" s="7" t="s">
        <v>34207</v>
      </c>
    </row>
    <row r="1064" spans="2:25" hidden="1" x14ac:dyDescent="0.25">
      <c r="B1064" s="7" t="s">
        <v>58</v>
      </c>
      <c r="C1064" s="30" t="s">
        <v>30610</v>
      </c>
      <c r="D1064" s="7" t="s">
        <v>34732</v>
      </c>
      <c r="E1064" s="9">
        <v>46014</v>
      </c>
      <c r="F1064" s="47" t="s">
        <v>26454</v>
      </c>
      <c r="G1064" s="30">
        <f t="shared" si="1392"/>
        <v>11</v>
      </c>
      <c r="H1064" s="30" t="str">
        <f t="shared" si="1393"/>
        <v>0011</v>
      </c>
      <c r="I1064" s="31" t="str">
        <f t="shared" si="1394"/>
        <v>10580011</v>
      </c>
      <c r="J1064" s="30"/>
      <c r="K1064" s="42" t="s">
        <v>23380</v>
      </c>
      <c r="L1064" s="65" t="s">
        <v>34735</v>
      </c>
      <c r="M1064" s="29" t="s">
        <v>34189</v>
      </c>
      <c r="N1064" s="51" t="str">
        <f>VLOOKUP(M1064,'BMC Master'!$C$3:$E$100,3,0)</f>
        <v>1058</v>
      </c>
      <c r="O1064" s="7" t="s">
        <v>34738</v>
      </c>
      <c r="P1064" s="9">
        <v>35069</v>
      </c>
      <c r="Q1064" s="7" t="s">
        <v>34740</v>
      </c>
      <c r="R1064" s="29">
        <v>9709345812</v>
      </c>
      <c r="S1064" s="7" t="s">
        <v>34744</v>
      </c>
      <c r="T1064" s="7" t="s">
        <v>679</v>
      </c>
      <c r="U1064" s="7" t="s">
        <v>6266</v>
      </c>
      <c r="V1064" s="7" t="s">
        <v>32414</v>
      </c>
      <c r="W1064" s="7" t="s">
        <v>34205</v>
      </c>
      <c r="X1064" s="7" t="s">
        <v>34206</v>
      </c>
      <c r="Y1064" s="7" t="s">
        <v>34207</v>
      </c>
    </row>
    <row r="1065" spans="2:25" hidden="1" x14ac:dyDescent="0.25">
      <c r="B1065" s="7" t="s">
        <v>58</v>
      </c>
      <c r="C1065" s="30" t="s">
        <v>30610</v>
      </c>
      <c r="D1065" s="7" t="s">
        <v>34733</v>
      </c>
      <c r="E1065" s="9">
        <v>46014</v>
      </c>
      <c r="F1065" s="47" t="s">
        <v>26454</v>
      </c>
      <c r="G1065" s="30">
        <f t="shared" si="1392"/>
        <v>12</v>
      </c>
      <c r="H1065" s="30" t="str">
        <f t="shared" si="1393"/>
        <v>0012</v>
      </c>
      <c r="I1065" s="31" t="str">
        <f t="shared" si="1394"/>
        <v>10580012</v>
      </c>
      <c r="J1065" s="30"/>
      <c r="K1065" s="42" t="s">
        <v>23380</v>
      </c>
      <c r="L1065" s="65" t="s">
        <v>34736</v>
      </c>
      <c r="M1065" s="29" t="s">
        <v>34189</v>
      </c>
      <c r="N1065" s="51" t="str">
        <f>VLOOKUP(M1065,'BMC Master'!$C$3:$E$100,3,0)</f>
        <v>1058</v>
      </c>
      <c r="O1065" s="7" t="s">
        <v>8719</v>
      </c>
      <c r="P1065" s="9">
        <v>37177</v>
      </c>
      <c r="Q1065" s="7" t="s">
        <v>34741</v>
      </c>
      <c r="R1065" s="29">
        <v>9693609807</v>
      </c>
      <c r="S1065" s="7" t="s">
        <v>34745</v>
      </c>
      <c r="T1065" s="7" t="s">
        <v>679</v>
      </c>
      <c r="U1065" s="7" t="s">
        <v>6266</v>
      </c>
      <c r="V1065" s="7" t="s">
        <v>34746</v>
      </c>
      <c r="W1065" s="7" t="s">
        <v>34205</v>
      </c>
      <c r="X1065" s="7" t="s">
        <v>34206</v>
      </c>
      <c r="Y1065" s="7" t="s">
        <v>34207</v>
      </c>
    </row>
    <row r="1066" spans="2:25" hidden="1" x14ac:dyDescent="0.25">
      <c r="B1066" s="7" t="s">
        <v>58</v>
      </c>
      <c r="C1066" s="30" t="s">
        <v>30610</v>
      </c>
      <c r="D1066" s="7" t="s">
        <v>34963</v>
      </c>
      <c r="E1066" s="9">
        <v>46030</v>
      </c>
      <c r="F1066" s="47" t="s">
        <v>26454</v>
      </c>
      <c r="G1066" s="30">
        <f t="shared" ref="G1066:G1072" si="1395">IF(M1066=M1065,G1065+1,1)</f>
        <v>13</v>
      </c>
      <c r="H1066" s="30" t="str">
        <f t="shared" ref="H1066:H1072" si="1396">TEXT(G1066,"0000")</f>
        <v>0013</v>
      </c>
      <c r="I1066" s="31" t="str">
        <f t="shared" ref="I1066:I1072" si="1397">CONCATENATE(N1066,H1066)</f>
        <v>10580013</v>
      </c>
      <c r="J1066" s="30"/>
      <c r="K1066" s="42" t="s">
        <v>30455</v>
      </c>
      <c r="L1066" s="65" t="s">
        <v>34969</v>
      </c>
      <c r="M1066" s="29" t="s">
        <v>34189</v>
      </c>
      <c r="N1066" s="51" t="str">
        <f>VLOOKUP(M1066,'BMC Master'!$C$3:$E$100,3,0)</f>
        <v>1058</v>
      </c>
      <c r="O1066" s="7" t="s">
        <v>34976</v>
      </c>
      <c r="P1066" s="9">
        <v>27395</v>
      </c>
      <c r="Q1066" s="7" t="s">
        <v>33922</v>
      </c>
      <c r="R1066" s="29">
        <v>7004326609</v>
      </c>
      <c r="S1066" s="7" t="s">
        <v>33926</v>
      </c>
      <c r="T1066" s="7" t="s">
        <v>679</v>
      </c>
      <c r="U1066" s="7" t="s">
        <v>6262</v>
      </c>
      <c r="V1066" s="7" t="s">
        <v>34983</v>
      </c>
      <c r="W1066" s="7" t="s">
        <v>34992</v>
      </c>
      <c r="X1066" s="7" t="s">
        <v>34206</v>
      </c>
      <c r="Y1066" s="7" t="s">
        <v>34207</v>
      </c>
    </row>
    <row r="1067" spans="2:25" hidden="1" x14ac:dyDescent="0.25">
      <c r="B1067" s="7" t="s">
        <v>58</v>
      </c>
      <c r="C1067" s="30" t="s">
        <v>30610</v>
      </c>
      <c r="D1067" s="7" t="s">
        <v>34964</v>
      </c>
      <c r="E1067" s="9">
        <v>46030</v>
      </c>
      <c r="F1067" s="47" t="s">
        <v>26454</v>
      </c>
      <c r="G1067" s="30">
        <f t="shared" si="1395"/>
        <v>14</v>
      </c>
      <c r="H1067" s="30" t="str">
        <f t="shared" si="1396"/>
        <v>0014</v>
      </c>
      <c r="I1067" s="31" t="str">
        <f t="shared" si="1397"/>
        <v>10580014</v>
      </c>
      <c r="J1067" s="30"/>
      <c r="K1067" s="42" t="s">
        <v>30455</v>
      </c>
      <c r="L1067" s="65" t="s">
        <v>34970</v>
      </c>
      <c r="M1067" s="29" t="s">
        <v>34189</v>
      </c>
      <c r="N1067" s="51" t="str">
        <f>VLOOKUP(M1067,'BMC Master'!$C$3:$E$100,3,0)</f>
        <v>1058</v>
      </c>
      <c r="O1067" s="7" t="s">
        <v>34977</v>
      </c>
      <c r="P1067" s="9">
        <v>32509</v>
      </c>
      <c r="Q1067" s="7" t="s">
        <v>34980</v>
      </c>
      <c r="R1067" s="29">
        <v>7631305779</v>
      </c>
      <c r="S1067" s="7" t="s">
        <v>34984</v>
      </c>
      <c r="T1067" s="7" t="s">
        <v>679</v>
      </c>
      <c r="U1067" s="7" t="s">
        <v>6262</v>
      </c>
      <c r="V1067" s="7" t="s">
        <v>32414</v>
      </c>
      <c r="W1067" s="7" t="s">
        <v>34992</v>
      </c>
      <c r="X1067" s="7" t="s">
        <v>34206</v>
      </c>
      <c r="Y1067" s="7" t="s">
        <v>34207</v>
      </c>
    </row>
    <row r="1068" spans="2:25" hidden="1" x14ac:dyDescent="0.25">
      <c r="B1068" s="7" t="s">
        <v>58</v>
      </c>
      <c r="C1068" s="30" t="s">
        <v>30610</v>
      </c>
      <c r="D1068" s="7" t="s">
        <v>706</v>
      </c>
      <c r="E1068" s="9">
        <v>46030</v>
      </c>
      <c r="F1068" s="47" t="s">
        <v>26454</v>
      </c>
      <c r="G1068" s="30">
        <f t="shared" si="1395"/>
        <v>15</v>
      </c>
      <c r="H1068" s="30" t="str">
        <f t="shared" si="1396"/>
        <v>0015</v>
      </c>
      <c r="I1068" s="31" t="str">
        <f t="shared" si="1397"/>
        <v>10580015</v>
      </c>
      <c r="J1068" s="30"/>
      <c r="K1068" s="42" t="s">
        <v>23380</v>
      </c>
      <c r="L1068" s="65" t="s">
        <v>34971</v>
      </c>
      <c r="M1068" s="29" t="s">
        <v>34189</v>
      </c>
      <c r="N1068" s="51" t="str">
        <f>VLOOKUP(M1068,'BMC Master'!$C$3:$E$100,3,0)</f>
        <v>1058</v>
      </c>
      <c r="O1068" s="7" t="s">
        <v>34978</v>
      </c>
      <c r="P1068" s="9">
        <v>30682</v>
      </c>
      <c r="Q1068" s="7" t="s">
        <v>34981</v>
      </c>
      <c r="R1068" s="29">
        <v>6005449960</v>
      </c>
      <c r="S1068" s="7" t="s">
        <v>34985</v>
      </c>
      <c r="T1068" s="7" t="s">
        <v>679</v>
      </c>
      <c r="U1068" s="7" t="s">
        <v>6262</v>
      </c>
      <c r="V1068" s="7" t="s">
        <v>32414</v>
      </c>
      <c r="W1068" s="7" t="s">
        <v>34992</v>
      </c>
      <c r="X1068" s="7" t="s">
        <v>34206</v>
      </c>
      <c r="Y1068" s="7" t="s">
        <v>34207</v>
      </c>
    </row>
    <row r="1069" spans="2:25" hidden="1" x14ac:dyDescent="0.25">
      <c r="B1069" s="7" t="s">
        <v>58</v>
      </c>
      <c r="C1069" s="30" t="s">
        <v>30610</v>
      </c>
      <c r="D1069" s="7" t="s">
        <v>34965</v>
      </c>
      <c r="E1069" s="9">
        <v>46030</v>
      </c>
      <c r="F1069" s="47" t="s">
        <v>26454</v>
      </c>
      <c r="G1069" s="30">
        <f t="shared" si="1395"/>
        <v>16</v>
      </c>
      <c r="H1069" s="30" t="str">
        <f t="shared" si="1396"/>
        <v>0016</v>
      </c>
      <c r="I1069" s="31" t="str">
        <f t="shared" si="1397"/>
        <v>10580016</v>
      </c>
      <c r="J1069" s="30"/>
      <c r="K1069" s="42" t="s">
        <v>30455</v>
      </c>
      <c r="L1069" s="65" t="s">
        <v>34972</v>
      </c>
      <c r="M1069" s="29" t="s">
        <v>34189</v>
      </c>
      <c r="N1069" s="51" t="str">
        <f>VLOOKUP(M1069,'BMC Master'!$C$3:$E$100,3,0)</f>
        <v>1058</v>
      </c>
      <c r="O1069" s="7" t="s">
        <v>31006</v>
      </c>
      <c r="P1069" s="9">
        <v>31413</v>
      </c>
      <c r="Q1069" s="7" t="s">
        <v>19692</v>
      </c>
      <c r="R1069" s="29">
        <v>9525906275</v>
      </c>
      <c r="S1069" s="7" t="s">
        <v>34986</v>
      </c>
      <c r="T1069" s="7" t="s">
        <v>679</v>
      </c>
      <c r="U1069" s="7" t="s">
        <v>6266</v>
      </c>
      <c r="V1069" s="7" t="s">
        <v>32414</v>
      </c>
      <c r="W1069" s="7" t="s">
        <v>34993</v>
      </c>
      <c r="X1069" s="7" t="s">
        <v>34206</v>
      </c>
      <c r="Y1069" s="7" t="s">
        <v>34207</v>
      </c>
    </row>
    <row r="1070" spans="2:25" hidden="1" x14ac:dyDescent="0.25">
      <c r="B1070" s="7" t="s">
        <v>58</v>
      </c>
      <c r="C1070" s="30" t="s">
        <v>30610</v>
      </c>
      <c r="D1070" s="7" t="s">
        <v>34966</v>
      </c>
      <c r="E1070" s="9">
        <v>46030</v>
      </c>
      <c r="F1070" s="47" t="s">
        <v>26454</v>
      </c>
      <c r="G1070" s="30">
        <f t="shared" si="1395"/>
        <v>17</v>
      </c>
      <c r="H1070" s="30" t="str">
        <f t="shared" si="1396"/>
        <v>0017</v>
      </c>
      <c r="I1070" s="31" t="str">
        <f t="shared" si="1397"/>
        <v>10580017</v>
      </c>
      <c r="J1070" s="30"/>
      <c r="K1070" s="42" t="s">
        <v>23380</v>
      </c>
      <c r="L1070" s="65" t="s">
        <v>34973</v>
      </c>
      <c r="M1070" s="29" t="s">
        <v>34189</v>
      </c>
      <c r="N1070" s="51" t="str">
        <f>VLOOKUP(M1070,'BMC Master'!$C$3:$E$100,3,0)</f>
        <v>1058</v>
      </c>
      <c r="O1070" s="7" t="s">
        <v>177</v>
      </c>
      <c r="P1070" s="9">
        <v>36963</v>
      </c>
      <c r="Q1070" s="7" t="s">
        <v>34982</v>
      </c>
      <c r="R1070" s="29">
        <v>7250238520</v>
      </c>
      <c r="S1070" s="7" t="s">
        <v>34987</v>
      </c>
      <c r="T1070" s="7" t="s">
        <v>679</v>
      </c>
      <c r="U1070" s="7" t="s">
        <v>6266</v>
      </c>
      <c r="V1070" s="7" t="s">
        <v>34988</v>
      </c>
      <c r="W1070" s="7" t="s">
        <v>34992</v>
      </c>
      <c r="X1070" s="7" t="s">
        <v>34206</v>
      </c>
      <c r="Y1070" s="7" t="s">
        <v>34207</v>
      </c>
    </row>
    <row r="1071" spans="2:25" hidden="1" x14ac:dyDescent="0.25">
      <c r="B1071" s="7" t="s">
        <v>58</v>
      </c>
      <c r="C1071" s="30" t="s">
        <v>30610</v>
      </c>
      <c r="D1071" s="7" t="s">
        <v>34967</v>
      </c>
      <c r="E1071" s="9">
        <v>46030</v>
      </c>
      <c r="F1071" s="47" t="s">
        <v>26454</v>
      </c>
      <c r="G1071" s="30">
        <f t="shared" si="1395"/>
        <v>18</v>
      </c>
      <c r="H1071" s="30" t="str">
        <f t="shared" si="1396"/>
        <v>0018</v>
      </c>
      <c r="I1071" s="31" t="str">
        <f t="shared" si="1397"/>
        <v>10580018</v>
      </c>
      <c r="J1071" s="30"/>
      <c r="K1071" s="42" t="s">
        <v>23380</v>
      </c>
      <c r="L1071" s="65" t="s">
        <v>34974</v>
      </c>
      <c r="M1071" s="29" t="s">
        <v>34189</v>
      </c>
      <c r="N1071" s="51" t="str">
        <f>VLOOKUP(M1071,'BMC Master'!$C$3:$E$100,3,0)</f>
        <v>1058</v>
      </c>
      <c r="O1071" s="7" t="s">
        <v>34979</v>
      </c>
      <c r="P1071" s="9">
        <v>29952</v>
      </c>
      <c r="Q1071" s="7" t="s">
        <v>21946</v>
      </c>
      <c r="R1071" s="29">
        <v>9973066715</v>
      </c>
      <c r="S1071" s="7" t="s">
        <v>34989</v>
      </c>
      <c r="T1071" s="7" t="s">
        <v>679</v>
      </c>
      <c r="U1071" s="7" t="s">
        <v>6266</v>
      </c>
      <c r="V1071" s="7" t="s">
        <v>34983</v>
      </c>
      <c r="W1071" s="7" t="s">
        <v>34993</v>
      </c>
      <c r="X1071" s="7" t="s">
        <v>34206</v>
      </c>
      <c r="Y1071" s="7" t="s">
        <v>34207</v>
      </c>
    </row>
    <row r="1072" spans="2:25" hidden="1" x14ac:dyDescent="0.25">
      <c r="B1072" s="7" t="s">
        <v>58</v>
      </c>
      <c r="C1072" s="30" t="s">
        <v>30610</v>
      </c>
      <c r="D1072" s="7" t="s">
        <v>34968</v>
      </c>
      <c r="E1072" s="9">
        <v>46030</v>
      </c>
      <c r="F1072" s="47" t="s">
        <v>26454</v>
      </c>
      <c r="G1072" s="30">
        <f t="shared" si="1395"/>
        <v>19</v>
      </c>
      <c r="H1072" s="30" t="str">
        <f t="shared" si="1396"/>
        <v>0019</v>
      </c>
      <c r="I1072" s="31" t="str">
        <f t="shared" si="1397"/>
        <v>10580019</v>
      </c>
      <c r="J1072" s="30"/>
      <c r="K1072" s="42" t="s">
        <v>23380</v>
      </c>
      <c r="L1072" s="65" t="s">
        <v>34975</v>
      </c>
      <c r="M1072" s="29" t="s">
        <v>34189</v>
      </c>
      <c r="N1072" s="51" t="str">
        <f>VLOOKUP(M1072,'BMC Master'!$C$3:$E$100,3,0)</f>
        <v>1058</v>
      </c>
      <c r="O1072" s="7" t="s">
        <v>9172</v>
      </c>
      <c r="P1072" s="9">
        <v>29952</v>
      </c>
      <c r="Q1072" s="7" t="s">
        <v>30709</v>
      </c>
      <c r="R1072" s="29">
        <v>8051102195</v>
      </c>
      <c r="S1072" s="7" t="s">
        <v>34990</v>
      </c>
      <c r="T1072" s="7" t="s">
        <v>99</v>
      </c>
      <c r="U1072" s="7" t="s">
        <v>682</v>
      </c>
      <c r="V1072" s="7" t="s">
        <v>34991</v>
      </c>
      <c r="W1072" s="7" t="s">
        <v>34993</v>
      </c>
      <c r="X1072" s="7" t="s">
        <v>34206</v>
      </c>
      <c r="Y1072" s="7" t="s">
        <v>34207</v>
      </c>
    </row>
    <row r="1073" spans="2:25" hidden="1" x14ac:dyDescent="0.25">
      <c r="B1073" s="7" t="s">
        <v>58</v>
      </c>
      <c r="C1073" s="30" t="s">
        <v>30610</v>
      </c>
      <c r="D1073" s="7" t="s">
        <v>35371</v>
      </c>
      <c r="E1073" s="9">
        <v>46065</v>
      </c>
      <c r="F1073" s="47" t="s">
        <v>26454</v>
      </c>
      <c r="G1073" s="30">
        <f t="shared" ref="G1073:G1075" si="1398">IF(M1073=M1072,G1072+1,1)</f>
        <v>20</v>
      </c>
      <c r="H1073" s="30" t="str">
        <f t="shared" ref="H1073:H1075" si="1399">TEXT(G1073,"0000")</f>
        <v>0020</v>
      </c>
      <c r="I1073" s="31" t="str">
        <f t="shared" ref="I1073:I1075" si="1400">CONCATENATE(N1073,H1073)</f>
        <v>10580020</v>
      </c>
      <c r="J1073" s="30"/>
      <c r="K1073" s="42" t="s">
        <v>30455</v>
      </c>
      <c r="L1073" s="65" t="s">
        <v>35374</v>
      </c>
      <c r="M1073" s="29" t="s">
        <v>34189</v>
      </c>
      <c r="N1073" s="51" t="str">
        <f>VLOOKUP(M1073,'BMC Master'!$C$3:$E$100,3,0)</f>
        <v>1058</v>
      </c>
      <c r="O1073" s="7" t="s">
        <v>35377</v>
      </c>
      <c r="P1073" s="9">
        <v>38690</v>
      </c>
      <c r="Q1073" s="7" t="s">
        <v>35378</v>
      </c>
      <c r="R1073" s="29">
        <v>9102254382</v>
      </c>
      <c r="S1073" s="38" t="s">
        <v>35621</v>
      </c>
      <c r="T1073" s="7" t="s">
        <v>679</v>
      </c>
      <c r="U1073" s="7" t="s">
        <v>6266</v>
      </c>
      <c r="V1073" s="7" t="s">
        <v>35379</v>
      </c>
      <c r="W1073" s="7" t="s">
        <v>34993</v>
      </c>
      <c r="X1073" s="7" t="s">
        <v>34206</v>
      </c>
      <c r="Y1073" s="7" t="s">
        <v>34207</v>
      </c>
    </row>
    <row r="1074" spans="2:25" hidden="1" x14ac:dyDescent="0.25">
      <c r="B1074" s="7" t="s">
        <v>58</v>
      </c>
      <c r="C1074" s="30" t="s">
        <v>30610</v>
      </c>
      <c r="D1074" s="7" t="s">
        <v>35372</v>
      </c>
      <c r="E1074" s="9">
        <v>46065</v>
      </c>
      <c r="F1074" s="47" t="s">
        <v>26454</v>
      </c>
      <c r="G1074" s="30">
        <f t="shared" si="1398"/>
        <v>21</v>
      </c>
      <c r="H1074" s="30" t="str">
        <f t="shared" si="1399"/>
        <v>0021</v>
      </c>
      <c r="I1074" s="31" t="str">
        <f t="shared" si="1400"/>
        <v>10580021</v>
      </c>
      <c r="J1074" s="30"/>
      <c r="K1074" s="42" t="s">
        <v>30455</v>
      </c>
      <c r="L1074" s="65" t="s">
        <v>35375</v>
      </c>
      <c r="M1074" s="29" t="s">
        <v>34189</v>
      </c>
      <c r="N1074" s="51" t="str">
        <f>VLOOKUP(M1074,'BMC Master'!$C$3:$E$100,3,0)</f>
        <v>1058</v>
      </c>
      <c r="O1074" s="7" t="s">
        <v>1391</v>
      </c>
      <c r="P1074" s="9">
        <v>31217</v>
      </c>
      <c r="Q1074" s="7" t="s">
        <v>684</v>
      </c>
      <c r="R1074" s="29">
        <v>9006009328</v>
      </c>
      <c r="S1074" s="38" t="s">
        <v>5532</v>
      </c>
      <c r="T1074" s="7" t="s">
        <v>750</v>
      </c>
      <c r="U1074" s="7" t="s">
        <v>682</v>
      </c>
      <c r="V1074" s="7" t="s">
        <v>35380</v>
      </c>
      <c r="W1074" s="7" t="s">
        <v>34993</v>
      </c>
      <c r="X1074" s="7" t="s">
        <v>34206</v>
      </c>
      <c r="Y1074" s="7" t="s">
        <v>34207</v>
      </c>
    </row>
    <row r="1075" spans="2:25" hidden="1" x14ac:dyDescent="0.25">
      <c r="B1075" s="7" t="s">
        <v>58</v>
      </c>
      <c r="C1075" s="30" t="s">
        <v>30610</v>
      </c>
      <c r="D1075" s="7" t="s">
        <v>35373</v>
      </c>
      <c r="E1075" s="9">
        <v>46065</v>
      </c>
      <c r="F1075" s="47" t="s">
        <v>26454</v>
      </c>
      <c r="G1075" s="30">
        <f t="shared" si="1398"/>
        <v>22</v>
      </c>
      <c r="H1075" s="30" t="str">
        <f t="shared" si="1399"/>
        <v>0022</v>
      </c>
      <c r="I1075" s="31" t="str">
        <f t="shared" si="1400"/>
        <v>10580022</v>
      </c>
      <c r="J1075" s="30"/>
      <c r="K1075" s="42" t="s">
        <v>23380</v>
      </c>
      <c r="L1075" s="65" t="s">
        <v>35376</v>
      </c>
      <c r="M1075" s="29" t="s">
        <v>34189</v>
      </c>
      <c r="N1075" s="51" t="str">
        <f>VLOOKUP(M1075,'BMC Master'!$C$3:$E$100,3,0)</f>
        <v>1058</v>
      </c>
      <c r="O1075" s="7" t="s">
        <v>31175</v>
      </c>
      <c r="P1075" s="9">
        <v>21551</v>
      </c>
      <c r="Q1075" s="7" t="s">
        <v>35381</v>
      </c>
      <c r="R1075" s="29">
        <v>7858931529</v>
      </c>
      <c r="S1075" s="38" t="s">
        <v>35382</v>
      </c>
      <c r="T1075" s="7" t="s">
        <v>679</v>
      </c>
      <c r="U1075" s="7" t="s">
        <v>33924</v>
      </c>
      <c r="V1075" s="7" t="s">
        <v>34184</v>
      </c>
      <c r="W1075" s="7" t="s">
        <v>35383</v>
      </c>
      <c r="X1075" s="7" t="s">
        <v>34206</v>
      </c>
      <c r="Y1075" s="7" t="s">
        <v>34207</v>
      </c>
    </row>
    <row r="1076" spans="2:25" hidden="1" x14ac:dyDescent="0.25">
      <c r="B1076" s="7" t="s">
        <v>58</v>
      </c>
      <c r="C1076" s="30" t="s">
        <v>30610</v>
      </c>
      <c r="D1076" s="7" t="s">
        <v>35544</v>
      </c>
      <c r="E1076" s="9">
        <v>46073</v>
      </c>
      <c r="F1076" s="47" t="s">
        <v>26454</v>
      </c>
      <c r="G1076" s="30">
        <f t="shared" ref="G1076" si="1401">IF(M1076=M1075,G1075+1,1)</f>
        <v>23</v>
      </c>
      <c r="H1076" s="30" t="str">
        <f t="shared" ref="H1076" si="1402">TEXT(G1076,"0000")</f>
        <v>0023</v>
      </c>
      <c r="I1076" s="31" t="str">
        <f t="shared" ref="I1076" si="1403">CONCATENATE(N1076,H1076)</f>
        <v>10580023</v>
      </c>
      <c r="J1076" s="30"/>
      <c r="K1076" s="42" t="s">
        <v>30455</v>
      </c>
      <c r="L1076" s="65" t="s">
        <v>35545</v>
      </c>
      <c r="M1076" s="29" t="s">
        <v>34189</v>
      </c>
      <c r="N1076" s="51" t="str">
        <f>VLOOKUP(M1076,'BMC Master'!$C$3:$E$100,3,0)</f>
        <v>1058</v>
      </c>
      <c r="O1076" s="7" t="s">
        <v>2017</v>
      </c>
      <c r="P1076" s="9">
        <v>37113</v>
      </c>
      <c r="Q1076" s="7" t="s">
        <v>35546</v>
      </c>
      <c r="R1076" s="29">
        <v>7361024655</v>
      </c>
      <c r="S1076" s="38" t="s">
        <v>35547</v>
      </c>
      <c r="T1076" s="7" t="s">
        <v>679</v>
      </c>
      <c r="U1076" s="7" t="s">
        <v>6262</v>
      </c>
      <c r="V1076" s="7" t="s">
        <v>32414</v>
      </c>
      <c r="W1076" s="7" t="s">
        <v>35383</v>
      </c>
      <c r="X1076" s="7" t="s">
        <v>34206</v>
      </c>
      <c r="Y1076" s="7" t="s">
        <v>34207</v>
      </c>
    </row>
    <row r="1077" spans="2:25" hidden="1" x14ac:dyDescent="0.25">
      <c r="B1077" s="7" t="s">
        <v>58</v>
      </c>
      <c r="C1077" s="30" t="s">
        <v>30610</v>
      </c>
      <c r="D1077" s="7" t="s">
        <v>35895</v>
      </c>
      <c r="E1077" s="9">
        <v>46107</v>
      </c>
      <c r="F1077" s="47" t="s">
        <v>26454</v>
      </c>
      <c r="G1077" s="30">
        <f t="shared" ref="G1077:G1088" si="1404">IF(M1077=M1076,G1076+1,1)</f>
        <v>24</v>
      </c>
      <c r="H1077" s="30" t="str">
        <f t="shared" ref="H1077:H1088" si="1405">TEXT(G1077,"0000")</f>
        <v>0024</v>
      </c>
      <c r="I1077" s="31" t="str">
        <f t="shared" ref="I1077:I1088" si="1406">CONCATENATE(N1077,H1077)</f>
        <v>10580024</v>
      </c>
      <c r="J1077" s="30"/>
      <c r="K1077" s="42" t="s">
        <v>23380</v>
      </c>
      <c r="L1077" s="65" t="s">
        <v>35906</v>
      </c>
      <c r="M1077" s="29" t="s">
        <v>34189</v>
      </c>
      <c r="N1077" s="51" t="str">
        <f>VLOOKUP(M1077,'BMC Master'!$C$3:$E$100,3,0)</f>
        <v>1058</v>
      </c>
      <c r="O1077" s="7" t="s">
        <v>1407</v>
      </c>
      <c r="P1077" s="9">
        <v>30682</v>
      </c>
      <c r="Q1077" s="7" t="s">
        <v>35918</v>
      </c>
      <c r="R1077" s="29">
        <v>9304101215</v>
      </c>
      <c r="S1077" s="38" t="s">
        <v>35919</v>
      </c>
      <c r="T1077" s="7" t="s">
        <v>31970</v>
      </c>
      <c r="U1077" s="7" t="s">
        <v>26452</v>
      </c>
      <c r="V1077" s="7" t="s">
        <v>34184</v>
      </c>
      <c r="W1077" s="7" t="s">
        <v>35383</v>
      </c>
      <c r="X1077" s="7" t="s">
        <v>34206</v>
      </c>
      <c r="Y1077" s="7" t="s">
        <v>34207</v>
      </c>
    </row>
    <row r="1078" spans="2:25" hidden="1" x14ac:dyDescent="0.25">
      <c r="B1078" s="7" t="s">
        <v>58</v>
      </c>
      <c r="C1078" s="30" t="s">
        <v>30610</v>
      </c>
      <c r="D1078" s="7" t="s">
        <v>35896</v>
      </c>
      <c r="E1078" s="9">
        <v>46107</v>
      </c>
      <c r="F1078" s="47" t="s">
        <v>26454</v>
      </c>
      <c r="G1078" s="30">
        <f t="shared" si="1404"/>
        <v>25</v>
      </c>
      <c r="H1078" s="30" t="str">
        <f t="shared" si="1405"/>
        <v>0025</v>
      </c>
      <c r="I1078" s="31" t="str">
        <f t="shared" si="1406"/>
        <v>10580025</v>
      </c>
      <c r="J1078" s="30"/>
      <c r="K1078" s="42" t="s">
        <v>23380</v>
      </c>
      <c r="L1078" s="65" t="s">
        <v>35907</v>
      </c>
      <c r="M1078" s="29" t="s">
        <v>34189</v>
      </c>
      <c r="N1078" s="51" t="str">
        <f>VLOOKUP(M1078,'BMC Master'!$C$3:$E$100,3,0)</f>
        <v>1058</v>
      </c>
      <c r="O1078" s="7" t="s">
        <v>35920</v>
      </c>
      <c r="P1078" s="9">
        <v>29587</v>
      </c>
      <c r="Q1078" s="7" t="s">
        <v>7264</v>
      </c>
      <c r="R1078" s="29">
        <v>7481855053</v>
      </c>
      <c r="S1078" s="38" t="s">
        <v>35921</v>
      </c>
      <c r="T1078" s="7" t="s">
        <v>31268</v>
      </c>
      <c r="U1078" s="7" t="s">
        <v>927</v>
      </c>
      <c r="V1078" s="7" t="s">
        <v>34184</v>
      </c>
      <c r="W1078" s="7" t="s">
        <v>35383</v>
      </c>
      <c r="X1078" s="7" t="s">
        <v>34206</v>
      </c>
      <c r="Y1078" s="7" t="s">
        <v>34207</v>
      </c>
    </row>
    <row r="1079" spans="2:25" hidden="1" x14ac:dyDescent="0.25">
      <c r="B1079" s="7" t="s">
        <v>58</v>
      </c>
      <c r="C1079" s="30" t="s">
        <v>30610</v>
      </c>
      <c r="D1079" s="7" t="s">
        <v>35897</v>
      </c>
      <c r="E1079" s="9">
        <v>46107</v>
      </c>
      <c r="F1079" s="47" t="s">
        <v>26454</v>
      </c>
      <c r="G1079" s="30">
        <f t="shared" si="1404"/>
        <v>26</v>
      </c>
      <c r="H1079" s="30" t="str">
        <f t="shared" si="1405"/>
        <v>0026</v>
      </c>
      <c r="I1079" s="31" t="str">
        <f t="shared" si="1406"/>
        <v>10580026</v>
      </c>
      <c r="J1079" s="30"/>
      <c r="K1079" s="42" t="s">
        <v>23380</v>
      </c>
      <c r="L1079" s="65" t="s">
        <v>35908</v>
      </c>
      <c r="M1079" s="29" t="s">
        <v>34189</v>
      </c>
      <c r="N1079" s="51" t="str">
        <f>VLOOKUP(M1079,'BMC Master'!$C$3:$E$100,3,0)</f>
        <v>1058</v>
      </c>
      <c r="O1079" s="7" t="s">
        <v>35922</v>
      </c>
      <c r="P1079" s="9">
        <v>27395</v>
      </c>
      <c r="Q1079" s="7" t="s">
        <v>35923</v>
      </c>
      <c r="R1079" s="29">
        <v>8298716580</v>
      </c>
      <c r="S1079" s="38" t="s">
        <v>35973</v>
      </c>
      <c r="T1079" s="7" t="s">
        <v>679</v>
      </c>
      <c r="U1079" s="7" t="s">
        <v>680</v>
      </c>
      <c r="V1079" s="7" t="s">
        <v>35924</v>
      </c>
      <c r="W1079" s="7" t="s">
        <v>35383</v>
      </c>
      <c r="X1079" s="7" t="s">
        <v>34206</v>
      </c>
      <c r="Y1079" s="7" t="s">
        <v>34207</v>
      </c>
    </row>
    <row r="1080" spans="2:25" hidden="1" x14ac:dyDescent="0.25">
      <c r="B1080" s="7" t="s">
        <v>58</v>
      </c>
      <c r="C1080" s="30" t="s">
        <v>30610</v>
      </c>
      <c r="D1080" s="7" t="s">
        <v>35898</v>
      </c>
      <c r="E1080" s="9">
        <v>46107</v>
      </c>
      <c r="F1080" s="47" t="s">
        <v>26454</v>
      </c>
      <c r="G1080" s="30">
        <f t="shared" si="1404"/>
        <v>27</v>
      </c>
      <c r="H1080" s="30" t="str">
        <f t="shared" si="1405"/>
        <v>0027</v>
      </c>
      <c r="I1080" s="31" t="str">
        <f t="shared" si="1406"/>
        <v>10580027</v>
      </c>
      <c r="J1080" s="30"/>
      <c r="K1080" s="42" t="s">
        <v>23380</v>
      </c>
      <c r="L1080" s="65" t="s">
        <v>35909</v>
      </c>
      <c r="M1080" s="29" t="s">
        <v>34189</v>
      </c>
      <c r="N1080" s="51" t="str">
        <f>VLOOKUP(M1080,'BMC Master'!$C$3:$E$100,3,0)</f>
        <v>1058</v>
      </c>
      <c r="O1080" s="7" t="s">
        <v>35925</v>
      </c>
      <c r="P1080" s="9">
        <v>28491</v>
      </c>
      <c r="Q1080" s="7" t="s">
        <v>35926</v>
      </c>
      <c r="R1080" s="29">
        <v>7282974944</v>
      </c>
      <c r="S1080" s="38" t="s">
        <v>35974</v>
      </c>
      <c r="T1080" s="7" t="s">
        <v>679</v>
      </c>
      <c r="U1080" s="7" t="s">
        <v>6266</v>
      </c>
      <c r="V1080" s="7" t="s">
        <v>34184</v>
      </c>
      <c r="W1080" s="7" t="s">
        <v>35927</v>
      </c>
      <c r="X1080" s="7" t="s">
        <v>34206</v>
      </c>
      <c r="Y1080" s="7" t="s">
        <v>34207</v>
      </c>
    </row>
    <row r="1081" spans="2:25" hidden="1" x14ac:dyDescent="0.25">
      <c r="B1081" s="7" t="s">
        <v>58</v>
      </c>
      <c r="C1081" s="30" t="s">
        <v>30610</v>
      </c>
      <c r="D1081" s="7" t="s">
        <v>35899</v>
      </c>
      <c r="E1081" s="9">
        <v>46107</v>
      </c>
      <c r="F1081" s="47" t="s">
        <v>26454</v>
      </c>
      <c r="G1081" s="30">
        <f t="shared" si="1404"/>
        <v>28</v>
      </c>
      <c r="H1081" s="30" t="str">
        <f t="shared" si="1405"/>
        <v>0028</v>
      </c>
      <c r="I1081" s="31" t="str">
        <f t="shared" si="1406"/>
        <v>10580028</v>
      </c>
      <c r="J1081" s="30"/>
      <c r="K1081" s="42" t="s">
        <v>23380</v>
      </c>
      <c r="L1081" s="65" t="s">
        <v>35910</v>
      </c>
      <c r="M1081" s="29" t="s">
        <v>34189</v>
      </c>
      <c r="N1081" s="51" t="str">
        <f>VLOOKUP(M1081,'BMC Master'!$C$3:$E$100,3,0)</f>
        <v>1058</v>
      </c>
      <c r="O1081" s="7" t="s">
        <v>35928</v>
      </c>
      <c r="P1081" s="9">
        <v>38431</v>
      </c>
      <c r="Q1081" s="7" t="s">
        <v>35929</v>
      </c>
      <c r="R1081" s="29">
        <v>9065378028</v>
      </c>
      <c r="S1081" s="38" t="s">
        <v>35975</v>
      </c>
      <c r="T1081" s="7" t="s">
        <v>679</v>
      </c>
      <c r="U1081" s="7" t="s">
        <v>6262</v>
      </c>
      <c r="V1081" s="7" t="s">
        <v>35380</v>
      </c>
      <c r="W1081" s="7" t="s">
        <v>35930</v>
      </c>
      <c r="X1081" s="7" t="s">
        <v>34206</v>
      </c>
      <c r="Y1081" s="7" t="s">
        <v>34207</v>
      </c>
    </row>
    <row r="1082" spans="2:25" hidden="1" x14ac:dyDescent="0.25">
      <c r="B1082" s="7" t="s">
        <v>58</v>
      </c>
      <c r="C1082" s="30" t="s">
        <v>30610</v>
      </c>
      <c r="D1082" s="7" t="s">
        <v>34375</v>
      </c>
      <c r="E1082" s="9">
        <v>46107</v>
      </c>
      <c r="F1082" s="47" t="s">
        <v>26454</v>
      </c>
      <c r="G1082" s="30">
        <f t="shared" si="1404"/>
        <v>29</v>
      </c>
      <c r="H1082" s="30" t="str">
        <f t="shared" si="1405"/>
        <v>0029</v>
      </c>
      <c r="I1082" s="31" t="str">
        <f t="shared" si="1406"/>
        <v>10580029</v>
      </c>
      <c r="J1082" s="30"/>
      <c r="K1082" s="42" t="s">
        <v>23380</v>
      </c>
      <c r="L1082" s="65" t="s">
        <v>35911</v>
      </c>
      <c r="M1082" s="29" t="s">
        <v>34189</v>
      </c>
      <c r="N1082" s="51" t="str">
        <f>VLOOKUP(M1082,'BMC Master'!$C$3:$E$100,3,0)</f>
        <v>1058</v>
      </c>
      <c r="O1082" s="7" t="s">
        <v>35931</v>
      </c>
      <c r="P1082" s="9">
        <v>37687</v>
      </c>
      <c r="Q1082" s="7" t="s">
        <v>19614</v>
      </c>
      <c r="R1082" s="29">
        <v>9113436258</v>
      </c>
      <c r="S1082" s="38" t="s">
        <v>35976</v>
      </c>
      <c r="T1082" s="7" t="s">
        <v>679</v>
      </c>
      <c r="U1082" s="7" t="s">
        <v>33924</v>
      </c>
      <c r="V1082" s="7" t="s">
        <v>34184</v>
      </c>
      <c r="W1082" s="7" t="s">
        <v>35383</v>
      </c>
      <c r="X1082" s="7" t="s">
        <v>34206</v>
      </c>
      <c r="Y1082" s="7" t="s">
        <v>34207</v>
      </c>
    </row>
    <row r="1083" spans="2:25" hidden="1" x14ac:dyDescent="0.25">
      <c r="B1083" s="7" t="s">
        <v>58</v>
      </c>
      <c r="C1083" s="30" t="s">
        <v>30610</v>
      </c>
      <c r="D1083" s="7" t="s">
        <v>35900</v>
      </c>
      <c r="E1083" s="9">
        <v>46107</v>
      </c>
      <c r="F1083" s="47" t="s">
        <v>26454</v>
      </c>
      <c r="G1083" s="30">
        <f t="shared" si="1404"/>
        <v>30</v>
      </c>
      <c r="H1083" s="30" t="str">
        <f t="shared" si="1405"/>
        <v>0030</v>
      </c>
      <c r="I1083" s="31" t="str">
        <f t="shared" si="1406"/>
        <v>10580030</v>
      </c>
      <c r="J1083" s="30"/>
      <c r="K1083" s="42" t="s">
        <v>23380</v>
      </c>
      <c r="L1083" s="65" t="s">
        <v>35912</v>
      </c>
      <c r="M1083" s="29" t="s">
        <v>34189</v>
      </c>
      <c r="N1083" s="51" t="str">
        <f>VLOOKUP(M1083,'BMC Master'!$C$3:$E$100,3,0)</f>
        <v>1058</v>
      </c>
      <c r="O1083" s="7" t="s">
        <v>35932</v>
      </c>
      <c r="P1083" s="9">
        <v>30682</v>
      </c>
      <c r="Q1083" s="7" t="s">
        <v>35933</v>
      </c>
      <c r="R1083" s="29">
        <v>9570570723</v>
      </c>
      <c r="S1083" s="38" t="s">
        <v>35977</v>
      </c>
      <c r="T1083" s="7" t="s">
        <v>679</v>
      </c>
      <c r="U1083" s="7" t="s">
        <v>6262</v>
      </c>
      <c r="V1083" s="7" t="s">
        <v>35380</v>
      </c>
      <c r="W1083" s="7" t="s">
        <v>35930</v>
      </c>
      <c r="X1083" s="7" t="s">
        <v>34206</v>
      </c>
      <c r="Y1083" s="7" t="s">
        <v>34207</v>
      </c>
    </row>
    <row r="1084" spans="2:25" hidden="1" x14ac:dyDescent="0.25">
      <c r="B1084" s="7" t="s">
        <v>58</v>
      </c>
      <c r="C1084" s="30" t="s">
        <v>30610</v>
      </c>
      <c r="D1084" s="7" t="s">
        <v>35901</v>
      </c>
      <c r="E1084" s="9">
        <v>46107</v>
      </c>
      <c r="F1084" s="47" t="s">
        <v>26454</v>
      </c>
      <c r="G1084" s="30">
        <f t="shared" si="1404"/>
        <v>31</v>
      </c>
      <c r="H1084" s="30" t="str">
        <f t="shared" si="1405"/>
        <v>0031</v>
      </c>
      <c r="I1084" s="31" t="str">
        <f t="shared" si="1406"/>
        <v>10580031</v>
      </c>
      <c r="J1084" s="30"/>
      <c r="K1084" s="42" t="s">
        <v>30455</v>
      </c>
      <c r="L1084" s="65" t="s">
        <v>35913</v>
      </c>
      <c r="M1084" s="29" t="s">
        <v>34189</v>
      </c>
      <c r="N1084" s="51" t="str">
        <f>VLOOKUP(M1084,'BMC Master'!$C$3:$E$100,3,0)</f>
        <v>1058</v>
      </c>
      <c r="O1084" s="7" t="s">
        <v>35934</v>
      </c>
      <c r="P1084" s="9">
        <v>27760</v>
      </c>
      <c r="Q1084" s="7" t="s">
        <v>35935</v>
      </c>
      <c r="R1084" s="29">
        <v>8051559431</v>
      </c>
      <c r="S1084" s="38" t="s">
        <v>35936</v>
      </c>
      <c r="T1084" s="7" t="s">
        <v>35937</v>
      </c>
      <c r="U1084" s="7" t="s">
        <v>6283</v>
      </c>
      <c r="V1084" s="7" t="s">
        <v>35938</v>
      </c>
      <c r="W1084" s="7" t="s">
        <v>35383</v>
      </c>
      <c r="X1084" s="7" t="s">
        <v>34206</v>
      </c>
      <c r="Y1084" s="7" t="s">
        <v>34207</v>
      </c>
    </row>
    <row r="1085" spans="2:25" hidden="1" x14ac:dyDescent="0.25">
      <c r="B1085" s="7" t="s">
        <v>58</v>
      </c>
      <c r="C1085" s="30" t="s">
        <v>30610</v>
      </c>
      <c r="D1085" s="7" t="s">
        <v>35902</v>
      </c>
      <c r="E1085" s="9">
        <v>46107</v>
      </c>
      <c r="F1085" s="47" t="s">
        <v>26454</v>
      </c>
      <c r="G1085" s="30">
        <f t="shared" si="1404"/>
        <v>32</v>
      </c>
      <c r="H1085" s="30" t="str">
        <f t="shared" si="1405"/>
        <v>0032</v>
      </c>
      <c r="I1085" s="31" t="str">
        <f t="shared" si="1406"/>
        <v>10580032</v>
      </c>
      <c r="J1085" s="30"/>
      <c r="K1085" s="42" t="s">
        <v>30455</v>
      </c>
      <c r="L1085" s="65" t="s">
        <v>35914</v>
      </c>
      <c r="M1085" s="29" t="s">
        <v>34189</v>
      </c>
      <c r="N1085" s="51" t="str">
        <f>VLOOKUP(M1085,'BMC Master'!$C$3:$E$100,3,0)</f>
        <v>1058</v>
      </c>
      <c r="O1085" s="7" t="s">
        <v>1245</v>
      </c>
      <c r="P1085" s="9">
        <v>35098</v>
      </c>
      <c r="Q1085" s="7" t="s">
        <v>18187</v>
      </c>
      <c r="R1085" s="29">
        <v>7004098426</v>
      </c>
      <c r="S1085" s="38" t="s">
        <v>35978</v>
      </c>
      <c r="T1085" s="7" t="s">
        <v>679</v>
      </c>
      <c r="U1085" s="7" t="s">
        <v>31369</v>
      </c>
      <c r="V1085" s="7" t="s">
        <v>35939</v>
      </c>
      <c r="W1085" s="7" t="s">
        <v>6209</v>
      </c>
      <c r="X1085" s="7" t="s">
        <v>34206</v>
      </c>
      <c r="Y1085" s="7" t="s">
        <v>34207</v>
      </c>
    </row>
    <row r="1086" spans="2:25" hidden="1" x14ac:dyDescent="0.25">
      <c r="B1086" s="7" t="s">
        <v>58</v>
      </c>
      <c r="C1086" s="30" t="s">
        <v>30610</v>
      </c>
      <c r="D1086" s="7" t="s">
        <v>35903</v>
      </c>
      <c r="E1086" s="9">
        <v>46107</v>
      </c>
      <c r="F1086" s="47" t="s">
        <v>26454</v>
      </c>
      <c r="G1086" s="30">
        <f t="shared" si="1404"/>
        <v>33</v>
      </c>
      <c r="H1086" s="30" t="str">
        <f t="shared" si="1405"/>
        <v>0033</v>
      </c>
      <c r="I1086" s="31" t="str">
        <f t="shared" si="1406"/>
        <v>10580033</v>
      </c>
      <c r="J1086" s="30"/>
      <c r="K1086" s="42" t="s">
        <v>30455</v>
      </c>
      <c r="L1086" s="65" t="s">
        <v>35915</v>
      </c>
      <c r="M1086" s="29" t="s">
        <v>34189</v>
      </c>
      <c r="N1086" s="51" t="str">
        <f>VLOOKUP(M1086,'BMC Master'!$C$3:$E$100,3,0)</f>
        <v>1058</v>
      </c>
      <c r="O1086" s="7" t="s">
        <v>32206</v>
      </c>
      <c r="P1086" s="9">
        <v>31486</v>
      </c>
      <c r="Q1086" s="7" t="s">
        <v>35940</v>
      </c>
      <c r="R1086" s="29">
        <v>9709655554</v>
      </c>
      <c r="S1086" s="38" t="s">
        <v>35941</v>
      </c>
      <c r="T1086" s="7" t="s">
        <v>675</v>
      </c>
      <c r="U1086" s="7" t="s">
        <v>676</v>
      </c>
      <c r="V1086" s="7" t="s">
        <v>30971</v>
      </c>
      <c r="W1086" s="7" t="s">
        <v>35930</v>
      </c>
      <c r="X1086" s="7" t="s">
        <v>34206</v>
      </c>
      <c r="Y1086" s="7" t="s">
        <v>34207</v>
      </c>
    </row>
    <row r="1087" spans="2:25" hidden="1" x14ac:dyDescent="0.25">
      <c r="B1087" s="7" t="s">
        <v>58</v>
      </c>
      <c r="C1087" s="30" t="s">
        <v>30610</v>
      </c>
      <c r="D1087" s="7" t="s">
        <v>35904</v>
      </c>
      <c r="E1087" s="9">
        <v>46107</v>
      </c>
      <c r="F1087" s="47" t="s">
        <v>26454</v>
      </c>
      <c r="G1087" s="30">
        <f t="shared" si="1404"/>
        <v>34</v>
      </c>
      <c r="H1087" s="30" t="str">
        <f t="shared" si="1405"/>
        <v>0034</v>
      </c>
      <c r="I1087" s="31" t="str">
        <f t="shared" si="1406"/>
        <v>10580034</v>
      </c>
      <c r="J1087" s="30"/>
      <c r="K1087" s="42" t="s">
        <v>30455</v>
      </c>
      <c r="L1087" s="65" t="s">
        <v>35916</v>
      </c>
      <c r="M1087" s="29" t="s">
        <v>34189</v>
      </c>
      <c r="N1087" s="51" t="str">
        <f>VLOOKUP(M1087,'BMC Master'!$C$3:$E$100,3,0)</f>
        <v>1058</v>
      </c>
      <c r="O1087" s="7" t="s">
        <v>35942</v>
      </c>
      <c r="P1087" s="9">
        <v>23743</v>
      </c>
      <c r="Q1087" s="7" t="s">
        <v>35943</v>
      </c>
      <c r="R1087" s="29">
        <v>8307618939</v>
      </c>
      <c r="S1087" s="38" t="s">
        <v>35944</v>
      </c>
      <c r="T1087" s="7" t="s">
        <v>35937</v>
      </c>
      <c r="U1087" s="7" t="s">
        <v>682</v>
      </c>
      <c r="V1087" s="7" t="s">
        <v>34991</v>
      </c>
      <c r="W1087" s="7" t="s">
        <v>35836</v>
      </c>
      <c r="X1087" s="7" t="s">
        <v>34206</v>
      </c>
      <c r="Y1087" s="7" t="s">
        <v>34207</v>
      </c>
    </row>
    <row r="1088" spans="2:25" hidden="1" x14ac:dyDescent="0.25">
      <c r="B1088" s="7" t="s">
        <v>58</v>
      </c>
      <c r="C1088" s="30" t="s">
        <v>30610</v>
      </c>
      <c r="D1088" s="7" t="s">
        <v>35905</v>
      </c>
      <c r="E1088" s="9">
        <v>46107</v>
      </c>
      <c r="F1088" s="47" t="s">
        <v>26454</v>
      </c>
      <c r="G1088" s="30">
        <f t="shared" si="1404"/>
        <v>35</v>
      </c>
      <c r="H1088" s="30" t="str">
        <f t="shared" si="1405"/>
        <v>0035</v>
      </c>
      <c r="I1088" s="31" t="str">
        <f t="shared" si="1406"/>
        <v>10580035</v>
      </c>
      <c r="J1088" s="30"/>
      <c r="K1088" s="42" t="s">
        <v>30455</v>
      </c>
      <c r="L1088" s="65" t="s">
        <v>35917</v>
      </c>
      <c r="M1088" s="29" t="s">
        <v>34189</v>
      </c>
      <c r="N1088" s="51" t="str">
        <f>VLOOKUP(M1088,'BMC Master'!$C$3:$E$100,3,0)</f>
        <v>1058</v>
      </c>
      <c r="O1088" s="7" t="s">
        <v>178</v>
      </c>
      <c r="P1088" s="9">
        <v>32143</v>
      </c>
      <c r="Q1088" s="7" t="s">
        <v>35945</v>
      </c>
      <c r="R1088" s="29">
        <v>9534828133</v>
      </c>
      <c r="S1088" s="38" t="s">
        <v>35946</v>
      </c>
      <c r="T1088" s="7" t="s">
        <v>31640</v>
      </c>
      <c r="U1088" s="7" t="s">
        <v>747</v>
      </c>
      <c r="V1088" s="7" t="s">
        <v>35924</v>
      </c>
      <c r="W1088" s="7" t="s">
        <v>35930</v>
      </c>
      <c r="X1088" s="7" t="s">
        <v>34206</v>
      </c>
      <c r="Y1088" s="7" t="s">
        <v>34207</v>
      </c>
    </row>
    <row r="1089" spans="2:25" hidden="1" x14ac:dyDescent="0.25">
      <c r="B1089" s="7" t="s">
        <v>58</v>
      </c>
      <c r="C1089" s="30" t="s">
        <v>30610</v>
      </c>
      <c r="D1089" s="7" t="s">
        <v>37168</v>
      </c>
      <c r="E1089" s="9">
        <v>46226</v>
      </c>
      <c r="F1089" s="47" t="s">
        <v>26454</v>
      </c>
      <c r="G1089" s="30">
        <f t="shared" ref="G1089:G1092" si="1407">IF(M1089=M1088,G1088+1,1)</f>
        <v>36</v>
      </c>
      <c r="H1089" s="30" t="str">
        <f t="shared" ref="H1089:H1092" si="1408">TEXT(G1089,"0000")</f>
        <v>0036</v>
      </c>
      <c r="I1089" s="31" t="str">
        <f t="shared" ref="I1089:I1092" si="1409">CONCATENATE(N1089,H1089)</f>
        <v>10580036</v>
      </c>
      <c r="J1089" s="30"/>
      <c r="K1089" s="42" t="s">
        <v>23380</v>
      </c>
      <c r="L1089" s="65" t="s">
        <v>37172</v>
      </c>
      <c r="M1089" s="29" t="s">
        <v>34189</v>
      </c>
      <c r="N1089" s="51" t="str">
        <f>VLOOKUP(M1089,'BMC Master'!$C$3:$E$100,3,0)</f>
        <v>1058</v>
      </c>
      <c r="O1089" s="7" t="s">
        <v>21728</v>
      </c>
      <c r="P1089" s="9">
        <v>31048</v>
      </c>
      <c r="Q1089" s="7" t="s">
        <v>3991</v>
      </c>
      <c r="R1089" s="29">
        <v>9508719432</v>
      </c>
      <c r="S1089" s="38" t="s">
        <v>37178</v>
      </c>
      <c r="T1089" s="7" t="s">
        <v>727</v>
      </c>
      <c r="U1089" s="7" t="s">
        <v>6266</v>
      </c>
      <c r="V1089" s="7" t="s">
        <v>37179</v>
      </c>
      <c r="W1089" s="7" t="s">
        <v>723</v>
      </c>
      <c r="X1089" s="7" t="s">
        <v>34206</v>
      </c>
      <c r="Y1089" s="7" t="s">
        <v>34207</v>
      </c>
    </row>
    <row r="1090" spans="2:25" hidden="1" x14ac:dyDescent="0.25">
      <c r="B1090" s="7" t="s">
        <v>58</v>
      </c>
      <c r="C1090" s="30" t="s">
        <v>30610</v>
      </c>
      <c r="D1090" s="7" t="s">
        <v>37169</v>
      </c>
      <c r="E1090" s="9">
        <v>46226</v>
      </c>
      <c r="F1090" s="47" t="s">
        <v>26454</v>
      </c>
      <c r="G1090" s="30">
        <f t="shared" si="1407"/>
        <v>37</v>
      </c>
      <c r="H1090" s="30" t="str">
        <f t="shared" si="1408"/>
        <v>0037</v>
      </c>
      <c r="I1090" s="31" t="str">
        <f t="shared" si="1409"/>
        <v>10580037</v>
      </c>
      <c r="J1090" s="30"/>
      <c r="K1090" s="42" t="s">
        <v>23380</v>
      </c>
      <c r="L1090" s="65" t="s">
        <v>37173</v>
      </c>
      <c r="M1090" s="29" t="s">
        <v>34189</v>
      </c>
      <c r="N1090" s="51" t="str">
        <f>VLOOKUP(M1090,'BMC Master'!$C$3:$E$100,3,0)</f>
        <v>1058</v>
      </c>
      <c r="O1090" s="7" t="s">
        <v>37176</v>
      </c>
      <c r="P1090" s="9">
        <v>29587</v>
      </c>
      <c r="Q1090" s="7" t="s">
        <v>5688</v>
      </c>
      <c r="R1090" s="29">
        <v>6206013355</v>
      </c>
      <c r="S1090" s="38" t="s">
        <v>37180</v>
      </c>
      <c r="T1090" s="7" t="s">
        <v>923</v>
      </c>
      <c r="U1090" s="7" t="s">
        <v>747</v>
      </c>
      <c r="V1090" s="7" t="s">
        <v>31222</v>
      </c>
      <c r="W1090" s="7" t="s">
        <v>723</v>
      </c>
      <c r="X1090" s="7" t="s">
        <v>34206</v>
      </c>
      <c r="Y1090" s="7" t="s">
        <v>34207</v>
      </c>
    </row>
    <row r="1091" spans="2:25" hidden="1" x14ac:dyDescent="0.25">
      <c r="B1091" s="7" t="s">
        <v>58</v>
      </c>
      <c r="C1091" s="30" t="s">
        <v>30610</v>
      </c>
      <c r="D1091" s="7" t="s">
        <v>37170</v>
      </c>
      <c r="E1091" s="9">
        <v>46226</v>
      </c>
      <c r="F1091" s="47" t="s">
        <v>26454</v>
      </c>
      <c r="G1091" s="30">
        <f t="shared" si="1407"/>
        <v>38</v>
      </c>
      <c r="H1091" s="30" t="str">
        <f t="shared" si="1408"/>
        <v>0038</v>
      </c>
      <c r="I1091" s="31" t="str">
        <f t="shared" si="1409"/>
        <v>10580038</v>
      </c>
      <c r="J1091" s="30"/>
      <c r="K1091" s="42" t="s">
        <v>23380</v>
      </c>
      <c r="L1091" s="65" t="s">
        <v>37174</v>
      </c>
      <c r="M1091" s="29" t="s">
        <v>34189</v>
      </c>
      <c r="N1091" s="51" t="str">
        <f>VLOOKUP(M1091,'BMC Master'!$C$3:$E$100,3,0)</f>
        <v>1058</v>
      </c>
      <c r="O1091" s="7" t="s">
        <v>687</v>
      </c>
      <c r="P1091" s="9">
        <v>38718</v>
      </c>
      <c r="Q1091" s="7" t="s">
        <v>37177</v>
      </c>
      <c r="R1091" s="29">
        <v>9835123048</v>
      </c>
      <c r="S1091" s="38" t="s">
        <v>37181</v>
      </c>
      <c r="T1091" s="7" t="s">
        <v>727</v>
      </c>
      <c r="U1091" s="7" t="s">
        <v>6266</v>
      </c>
      <c r="V1091" s="7" t="s">
        <v>37179</v>
      </c>
      <c r="W1091" s="7" t="s">
        <v>37183</v>
      </c>
      <c r="X1091" s="7" t="s">
        <v>34206</v>
      </c>
      <c r="Y1091" s="7" t="s">
        <v>34207</v>
      </c>
    </row>
    <row r="1092" spans="2:25" hidden="1" x14ac:dyDescent="0.25">
      <c r="B1092" s="7" t="s">
        <v>58</v>
      </c>
      <c r="C1092" s="30" t="s">
        <v>30610</v>
      </c>
      <c r="D1092" s="7" t="s">
        <v>37171</v>
      </c>
      <c r="E1092" s="9">
        <v>46226</v>
      </c>
      <c r="F1092" s="47" t="s">
        <v>26454</v>
      </c>
      <c r="G1092" s="30">
        <f t="shared" si="1407"/>
        <v>39</v>
      </c>
      <c r="H1092" s="30" t="str">
        <f t="shared" si="1408"/>
        <v>0039</v>
      </c>
      <c r="I1092" s="31" t="str">
        <f t="shared" si="1409"/>
        <v>10580039</v>
      </c>
      <c r="J1092" s="30"/>
      <c r="K1092" s="42" t="s">
        <v>30455</v>
      </c>
      <c r="L1092" s="65" t="s">
        <v>37175</v>
      </c>
      <c r="M1092" s="29" t="s">
        <v>34189</v>
      </c>
      <c r="N1092" s="51" t="str">
        <f>VLOOKUP(M1092,'BMC Master'!$C$3:$E$100,3,0)</f>
        <v>1058</v>
      </c>
      <c r="O1092" s="7" t="s">
        <v>33696</v>
      </c>
      <c r="P1092" s="9">
        <v>37987</v>
      </c>
      <c r="Q1092" s="7" t="s">
        <v>8507</v>
      </c>
      <c r="R1092" s="29">
        <v>7973150054</v>
      </c>
      <c r="S1092" s="38" t="s">
        <v>37182</v>
      </c>
      <c r="T1092" s="7" t="s">
        <v>1089</v>
      </c>
      <c r="U1092" s="7" t="s">
        <v>30303</v>
      </c>
      <c r="V1092" s="7" t="s">
        <v>37089</v>
      </c>
      <c r="W1092" s="7" t="s">
        <v>34205</v>
      </c>
      <c r="X1092" s="7" t="s">
        <v>34206</v>
      </c>
      <c r="Y1092" s="7" t="s">
        <v>34207</v>
      </c>
    </row>
    <row r="1093" spans="2:25" hidden="1" x14ac:dyDescent="0.25">
      <c r="B1093" s="7" t="s">
        <v>58</v>
      </c>
      <c r="C1093" s="30" t="s">
        <v>30610</v>
      </c>
      <c r="D1093" s="7" t="s">
        <v>34814</v>
      </c>
      <c r="E1093" s="9">
        <v>46018</v>
      </c>
      <c r="F1093" s="47" t="s">
        <v>26454</v>
      </c>
      <c r="G1093" s="30">
        <f t="shared" ref="G1093" si="1410">IF(M1093=M1065,G1065+1,1)</f>
        <v>1</v>
      </c>
      <c r="H1093" s="30" t="str">
        <f t="shared" ref="H1093" si="1411">TEXT(G1093,"0000")</f>
        <v>0001</v>
      </c>
      <c r="I1093" s="31" t="str">
        <f t="shared" ref="I1093" si="1412">CONCATENATE(N1093,H1093)</f>
        <v>10590001</v>
      </c>
      <c r="J1093" s="30"/>
      <c r="K1093" s="42" t="s">
        <v>23380</v>
      </c>
      <c r="L1093" s="65" t="s">
        <v>34818</v>
      </c>
      <c r="M1093" s="29" t="s">
        <v>34786</v>
      </c>
      <c r="N1093" s="51" t="str">
        <f>VLOOKUP(M1093,'BMC Master'!$C$3:$E$100,3,0)</f>
        <v>1059</v>
      </c>
      <c r="O1093" s="7" t="s">
        <v>34823</v>
      </c>
      <c r="P1093" s="9">
        <v>32874</v>
      </c>
      <c r="Q1093" s="7" t="s">
        <v>31306</v>
      </c>
      <c r="R1093" s="29">
        <v>9823476545</v>
      </c>
      <c r="S1093" s="7" t="s">
        <v>34827</v>
      </c>
      <c r="T1093" s="7" t="s">
        <v>679</v>
      </c>
      <c r="U1093" s="7" t="s">
        <v>4050</v>
      </c>
      <c r="V1093" s="7" t="s">
        <v>34814</v>
      </c>
      <c r="W1093" s="7" t="s">
        <v>31271</v>
      </c>
      <c r="X1093" s="7" t="s">
        <v>34785</v>
      </c>
      <c r="Y1093" s="7" t="s">
        <v>34835</v>
      </c>
    </row>
    <row r="1094" spans="2:25" hidden="1" x14ac:dyDescent="0.25">
      <c r="B1094" s="7" t="s">
        <v>58</v>
      </c>
      <c r="C1094" s="30" t="s">
        <v>30610</v>
      </c>
      <c r="D1094" s="7" t="s">
        <v>34815</v>
      </c>
      <c r="E1094" s="9">
        <v>46018</v>
      </c>
      <c r="F1094" s="47" t="s">
        <v>26454</v>
      </c>
      <c r="G1094" s="30">
        <f t="shared" ref="G1094:G1111" si="1413">IF(M1094=M1093,G1093+1,1)</f>
        <v>2</v>
      </c>
      <c r="H1094" s="30" t="str">
        <f t="shared" ref="H1094:H1097" si="1414">TEXT(G1094,"0000")</f>
        <v>0002</v>
      </c>
      <c r="I1094" s="31" t="str">
        <f t="shared" ref="I1094:I1097" si="1415">CONCATENATE(N1094,H1094)</f>
        <v>10590002</v>
      </c>
      <c r="J1094" s="30"/>
      <c r="K1094" s="42" t="s">
        <v>23380</v>
      </c>
      <c r="L1094" s="65" t="s">
        <v>34819</v>
      </c>
      <c r="M1094" s="29" t="s">
        <v>34786</v>
      </c>
      <c r="N1094" s="51" t="str">
        <f>VLOOKUP(M1094,'BMC Master'!$C$3:$E$100,3,0)</f>
        <v>1059</v>
      </c>
      <c r="O1094" s="7" t="s">
        <v>34824</v>
      </c>
      <c r="P1094" s="9">
        <v>30774</v>
      </c>
      <c r="Q1094" s="7" t="s">
        <v>31364</v>
      </c>
      <c r="R1094" s="29">
        <v>9199090840</v>
      </c>
      <c r="S1094" s="7" t="s">
        <v>34828</v>
      </c>
      <c r="T1094" s="7" t="s">
        <v>31503</v>
      </c>
      <c r="U1094" s="7" t="s">
        <v>25566</v>
      </c>
      <c r="V1094" s="7" t="s">
        <v>34829</v>
      </c>
      <c r="W1094" s="7" t="s">
        <v>31271</v>
      </c>
      <c r="X1094" s="7" t="s">
        <v>34785</v>
      </c>
      <c r="Y1094" s="7" t="s">
        <v>34835</v>
      </c>
    </row>
    <row r="1095" spans="2:25" hidden="1" x14ac:dyDescent="0.25">
      <c r="B1095" s="7" t="s">
        <v>58</v>
      </c>
      <c r="C1095" s="30" t="s">
        <v>30610</v>
      </c>
      <c r="D1095" s="7" t="s">
        <v>34816</v>
      </c>
      <c r="E1095" s="9">
        <v>46018</v>
      </c>
      <c r="F1095" s="47" t="s">
        <v>26454</v>
      </c>
      <c r="G1095" s="30">
        <f t="shared" si="1413"/>
        <v>3</v>
      </c>
      <c r="H1095" s="30" t="str">
        <f t="shared" si="1414"/>
        <v>0003</v>
      </c>
      <c r="I1095" s="31" t="str">
        <f t="shared" si="1415"/>
        <v>10590003</v>
      </c>
      <c r="J1095" s="30"/>
      <c r="K1095" s="42" t="s">
        <v>23380</v>
      </c>
      <c r="L1095" s="65" t="s">
        <v>34820</v>
      </c>
      <c r="M1095" s="29" t="s">
        <v>34786</v>
      </c>
      <c r="N1095" s="51" t="str">
        <f>VLOOKUP(M1095,'BMC Master'!$C$3:$E$100,3,0)</f>
        <v>1059</v>
      </c>
      <c r="O1095" s="7" t="s">
        <v>34825</v>
      </c>
      <c r="P1095" s="9">
        <v>39172</v>
      </c>
      <c r="Q1095" s="7" t="s">
        <v>34830</v>
      </c>
      <c r="R1095" s="29">
        <v>6206085927</v>
      </c>
      <c r="S1095" s="7" t="s">
        <v>34831</v>
      </c>
      <c r="T1095" s="7" t="s">
        <v>30565</v>
      </c>
      <c r="U1095" s="7" t="s">
        <v>747</v>
      </c>
      <c r="V1095" s="7" t="s">
        <v>34832</v>
      </c>
      <c r="W1095" s="7" t="s">
        <v>31271</v>
      </c>
      <c r="X1095" s="7" t="s">
        <v>34785</v>
      </c>
      <c r="Y1095" s="7" t="s">
        <v>34835</v>
      </c>
    </row>
    <row r="1096" spans="2:25" hidden="1" x14ac:dyDescent="0.25">
      <c r="B1096" s="7" t="s">
        <v>58</v>
      </c>
      <c r="C1096" s="30" t="s">
        <v>30610</v>
      </c>
      <c r="D1096" s="7" t="s">
        <v>33776</v>
      </c>
      <c r="E1096" s="9">
        <v>46018</v>
      </c>
      <c r="F1096" s="47" t="s">
        <v>26454</v>
      </c>
      <c r="G1096" s="30">
        <f t="shared" si="1413"/>
        <v>4</v>
      </c>
      <c r="H1096" s="30" t="str">
        <f t="shared" si="1414"/>
        <v>0004</v>
      </c>
      <c r="I1096" s="31" t="str">
        <f t="shared" si="1415"/>
        <v>10590004</v>
      </c>
      <c r="J1096" s="30"/>
      <c r="K1096" s="42" t="s">
        <v>23380</v>
      </c>
      <c r="L1096" s="65" t="s">
        <v>34821</v>
      </c>
      <c r="M1096" s="29" t="s">
        <v>34786</v>
      </c>
      <c r="N1096" s="51" t="str">
        <f>VLOOKUP(M1096,'BMC Master'!$C$3:$E$100,3,0)</f>
        <v>1059</v>
      </c>
      <c r="O1096" s="7" t="s">
        <v>34837</v>
      </c>
      <c r="P1096" s="9">
        <v>33239</v>
      </c>
      <c r="Q1096" s="7" t="s">
        <v>34838</v>
      </c>
      <c r="R1096" s="29">
        <v>6207549772</v>
      </c>
      <c r="S1096" s="7" t="s">
        <v>34833</v>
      </c>
      <c r="T1096" s="7" t="s">
        <v>26584</v>
      </c>
      <c r="U1096" s="7" t="s">
        <v>25578</v>
      </c>
      <c r="V1096" s="7" t="s">
        <v>34829</v>
      </c>
      <c r="W1096" s="7" t="s">
        <v>31271</v>
      </c>
      <c r="X1096" s="7" t="s">
        <v>34785</v>
      </c>
      <c r="Y1096" s="7" t="s">
        <v>34835</v>
      </c>
    </row>
    <row r="1097" spans="2:25" hidden="1" x14ac:dyDescent="0.25">
      <c r="B1097" s="7" t="s">
        <v>58</v>
      </c>
      <c r="C1097" s="30" t="s">
        <v>30610</v>
      </c>
      <c r="D1097" s="7" t="s">
        <v>34817</v>
      </c>
      <c r="E1097" s="9">
        <v>46018</v>
      </c>
      <c r="F1097" s="47" t="s">
        <v>26454</v>
      </c>
      <c r="G1097" s="30">
        <f t="shared" si="1413"/>
        <v>5</v>
      </c>
      <c r="H1097" s="30" t="str">
        <f t="shared" si="1414"/>
        <v>0005</v>
      </c>
      <c r="I1097" s="31" t="str">
        <f t="shared" si="1415"/>
        <v>10590005</v>
      </c>
      <c r="J1097" s="30"/>
      <c r="K1097" s="42" t="s">
        <v>23380</v>
      </c>
      <c r="L1097" s="65" t="s">
        <v>34822</v>
      </c>
      <c r="M1097" s="29" t="s">
        <v>34786</v>
      </c>
      <c r="N1097" s="51" t="str">
        <f>VLOOKUP(M1097,'BMC Master'!$C$3:$E$100,3,0)</f>
        <v>1059</v>
      </c>
      <c r="O1097" s="7" t="s">
        <v>34826</v>
      </c>
      <c r="P1097" s="9">
        <v>25934</v>
      </c>
      <c r="Q1097" s="7" t="s">
        <v>34836</v>
      </c>
      <c r="R1097" s="29">
        <v>9852115065</v>
      </c>
      <c r="S1097" s="7" t="s">
        <v>34834</v>
      </c>
      <c r="T1097" s="7" t="s">
        <v>30565</v>
      </c>
      <c r="U1097" s="7" t="s">
        <v>747</v>
      </c>
      <c r="V1097" s="7" t="s">
        <v>32169</v>
      </c>
      <c r="W1097" s="7" t="s">
        <v>31271</v>
      </c>
      <c r="X1097" s="7" t="s">
        <v>34785</v>
      </c>
      <c r="Y1097" s="7" t="s">
        <v>34835</v>
      </c>
    </row>
    <row r="1098" spans="2:25" hidden="1" x14ac:dyDescent="0.25">
      <c r="B1098" s="7" t="s">
        <v>58</v>
      </c>
      <c r="C1098" s="30" t="s">
        <v>30610</v>
      </c>
      <c r="D1098" s="7" t="s">
        <v>35145</v>
      </c>
      <c r="E1098" s="9">
        <v>46043</v>
      </c>
      <c r="F1098" s="47" t="s">
        <v>26454</v>
      </c>
      <c r="G1098" s="30">
        <f t="shared" ref="G1098:G1102" si="1416">IF(M1098=M1097,G1097+1,1)</f>
        <v>6</v>
      </c>
      <c r="H1098" s="30" t="str">
        <f t="shared" ref="H1098:H1102" si="1417">TEXT(G1098,"0000")</f>
        <v>0006</v>
      </c>
      <c r="I1098" s="31" t="str">
        <f t="shared" ref="I1098:I1102" si="1418">CONCATENATE(N1098,H1098)</f>
        <v>10590006</v>
      </c>
      <c r="J1098" s="30"/>
      <c r="K1098" s="42" t="s">
        <v>23380</v>
      </c>
      <c r="L1098" s="65" t="s">
        <v>35149</v>
      </c>
      <c r="M1098" s="29" t="s">
        <v>34786</v>
      </c>
      <c r="N1098" s="51" t="str">
        <f>VLOOKUP(M1098,'BMC Master'!$C$3:$E$100,3,0)</f>
        <v>1059</v>
      </c>
      <c r="O1098" s="7" t="s">
        <v>31332</v>
      </c>
      <c r="P1098" s="9">
        <v>35234</v>
      </c>
      <c r="Q1098" s="7" t="s">
        <v>35154</v>
      </c>
      <c r="R1098" s="29">
        <v>6200637477</v>
      </c>
      <c r="S1098" s="7" t="s">
        <v>35155</v>
      </c>
      <c r="T1098" s="7" t="s">
        <v>750</v>
      </c>
      <c r="U1098" s="7" t="s">
        <v>912</v>
      </c>
      <c r="V1098" s="7" t="s">
        <v>32169</v>
      </c>
      <c r="W1098" s="7" t="s">
        <v>31156</v>
      </c>
      <c r="X1098" s="7" t="s">
        <v>34785</v>
      </c>
      <c r="Y1098" s="7" t="s">
        <v>34835</v>
      </c>
    </row>
    <row r="1099" spans="2:25" hidden="1" x14ac:dyDescent="0.25">
      <c r="B1099" s="7" t="s">
        <v>58</v>
      </c>
      <c r="C1099" s="30" t="s">
        <v>30610</v>
      </c>
      <c r="D1099" s="7" t="s">
        <v>31143</v>
      </c>
      <c r="E1099" s="9">
        <v>46043</v>
      </c>
      <c r="F1099" s="47" t="s">
        <v>26454</v>
      </c>
      <c r="G1099" s="30">
        <f t="shared" si="1416"/>
        <v>7</v>
      </c>
      <c r="H1099" s="30" t="str">
        <f t="shared" si="1417"/>
        <v>0007</v>
      </c>
      <c r="I1099" s="31" t="str">
        <f t="shared" si="1418"/>
        <v>10590007</v>
      </c>
      <c r="J1099" s="30"/>
      <c r="K1099" s="42" t="s">
        <v>23380</v>
      </c>
      <c r="L1099" s="65" t="s">
        <v>35150</v>
      </c>
      <c r="M1099" s="29" t="s">
        <v>34786</v>
      </c>
      <c r="N1099" s="51" t="str">
        <f>VLOOKUP(M1099,'BMC Master'!$C$3:$E$100,3,0)</f>
        <v>1059</v>
      </c>
      <c r="O1099" s="7" t="s">
        <v>811</v>
      </c>
      <c r="P1099" s="9">
        <v>25216</v>
      </c>
      <c r="Q1099" s="7" t="s">
        <v>35156</v>
      </c>
      <c r="R1099" s="29">
        <v>7765858893</v>
      </c>
      <c r="S1099" s="7" t="s">
        <v>37074</v>
      </c>
      <c r="T1099" s="7" t="s">
        <v>934</v>
      </c>
      <c r="U1099" s="7" t="s">
        <v>7595</v>
      </c>
      <c r="V1099" s="7" t="s">
        <v>35145</v>
      </c>
      <c r="W1099" s="7" t="s">
        <v>31271</v>
      </c>
      <c r="X1099" s="7" t="s">
        <v>34785</v>
      </c>
      <c r="Y1099" s="7" t="s">
        <v>34835</v>
      </c>
    </row>
    <row r="1100" spans="2:25" hidden="1" x14ac:dyDescent="0.25">
      <c r="B1100" s="7" t="s">
        <v>58</v>
      </c>
      <c r="C1100" s="30" t="s">
        <v>30610</v>
      </c>
      <c r="D1100" s="7" t="s">
        <v>35146</v>
      </c>
      <c r="E1100" s="9">
        <v>46043</v>
      </c>
      <c r="F1100" s="47" t="s">
        <v>26454</v>
      </c>
      <c r="G1100" s="30">
        <f t="shared" si="1416"/>
        <v>8</v>
      </c>
      <c r="H1100" s="30" t="str">
        <f t="shared" si="1417"/>
        <v>0008</v>
      </c>
      <c r="I1100" s="31" t="str">
        <f t="shared" si="1418"/>
        <v>10590008</v>
      </c>
      <c r="J1100" s="30"/>
      <c r="K1100" s="42" t="s">
        <v>23380</v>
      </c>
      <c r="L1100" s="65" t="s">
        <v>35151</v>
      </c>
      <c r="M1100" s="29" t="s">
        <v>34786</v>
      </c>
      <c r="N1100" s="51" t="str">
        <f>VLOOKUP(M1100,'BMC Master'!$C$3:$E$100,3,0)</f>
        <v>1059</v>
      </c>
      <c r="O1100" s="7" t="s">
        <v>35157</v>
      </c>
      <c r="P1100" s="9">
        <v>36934</v>
      </c>
      <c r="Q1100" s="7" t="s">
        <v>31565</v>
      </c>
      <c r="R1100" s="29">
        <v>8340107423</v>
      </c>
      <c r="S1100" s="7" t="s">
        <v>35158</v>
      </c>
      <c r="T1100" s="7" t="s">
        <v>1064</v>
      </c>
      <c r="U1100" s="7" t="s">
        <v>35159</v>
      </c>
      <c r="V1100" s="7" t="s">
        <v>34829</v>
      </c>
      <c r="W1100" s="7" t="s">
        <v>31271</v>
      </c>
      <c r="X1100" s="7" t="s">
        <v>34785</v>
      </c>
      <c r="Y1100" s="7" t="s">
        <v>34835</v>
      </c>
    </row>
    <row r="1101" spans="2:25" hidden="1" x14ac:dyDescent="0.25">
      <c r="B1101" s="7" t="s">
        <v>58</v>
      </c>
      <c r="C1101" s="30" t="s">
        <v>30610</v>
      </c>
      <c r="D1101" s="7" t="s">
        <v>35147</v>
      </c>
      <c r="E1101" s="9">
        <v>46043</v>
      </c>
      <c r="F1101" s="47" t="s">
        <v>26454</v>
      </c>
      <c r="G1101" s="30">
        <f t="shared" si="1416"/>
        <v>9</v>
      </c>
      <c r="H1101" s="30" t="str">
        <f t="shared" si="1417"/>
        <v>0009</v>
      </c>
      <c r="I1101" s="31" t="str">
        <f t="shared" si="1418"/>
        <v>10590009</v>
      </c>
      <c r="J1101" s="30"/>
      <c r="K1101" s="42" t="s">
        <v>23380</v>
      </c>
      <c r="L1101" s="65" t="s">
        <v>35152</v>
      </c>
      <c r="M1101" s="29" t="s">
        <v>34786</v>
      </c>
      <c r="N1101" s="51" t="str">
        <f>VLOOKUP(M1101,'BMC Master'!$C$3:$E$100,3,0)</f>
        <v>1059</v>
      </c>
      <c r="O1101" s="7" t="s">
        <v>37075</v>
      </c>
      <c r="P1101" s="9">
        <v>34628</v>
      </c>
      <c r="Q1101" s="7" t="s">
        <v>35160</v>
      </c>
      <c r="R1101" s="29">
        <v>6299308497</v>
      </c>
      <c r="S1101" s="7" t="s">
        <v>37076</v>
      </c>
      <c r="T1101" s="7" t="s">
        <v>934</v>
      </c>
      <c r="U1101" s="7" t="s">
        <v>7595</v>
      </c>
      <c r="V1101" s="7" t="s">
        <v>35145</v>
      </c>
      <c r="W1101" s="7" t="s">
        <v>31271</v>
      </c>
      <c r="X1101" s="7" t="s">
        <v>34785</v>
      </c>
      <c r="Y1101" s="7" t="s">
        <v>34835</v>
      </c>
    </row>
    <row r="1102" spans="2:25" hidden="1" x14ac:dyDescent="0.25">
      <c r="B1102" s="7" t="s">
        <v>58</v>
      </c>
      <c r="C1102" s="30" t="s">
        <v>30610</v>
      </c>
      <c r="D1102" s="7" t="s">
        <v>35148</v>
      </c>
      <c r="E1102" s="9">
        <v>46043</v>
      </c>
      <c r="F1102" s="47" t="s">
        <v>26454</v>
      </c>
      <c r="G1102" s="30">
        <f t="shared" si="1416"/>
        <v>10</v>
      </c>
      <c r="H1102" s="30" t="str">
        <f t="shared" si="1417"/>
        <v>0010</v>
      </c>
      <c r="I1102" s="31" t="str">
        <f t="shared" si="1418"/>
        <v>10590010</v>
      </c>
      <c r="J1102" s="30"/>
      <c r="K1102" s="42" t="s">
        <v>23380</v>
      </c>
      <c r="L1102" s="65" t="s">
        <v>35153</v>
      </c>
      <c r="M1102" s="29" t="s">
        <v>34786</v>
      </c>
      <c r="N1102" s="51" t="str">
        <f>VLOOKUP(M1102,'BMC Master'!$C$3:$E$100,3,0)</f>
        <v>1059</v>
      </c>
      <c r="O1102" s="7" t="s">
        <v>8086</v>
      </c>
      <c r="P1102" s="9">
        <v>28126</v>
      </c>
      <c r="Q1102" s="7" t="s">
        <v>817</v>
      </c>
      <c r="R1102" s="29">
        <v>6204268401</v>
      </c>
      <c r="S1102" s="7" t="s">
        <v>35161</v>
      </c>
      <c r="T1102" s="7" t="s">
        <v>1064</v>
      </c>
      <c r="U1102" s="7" t="s">
        <v>35159</v>
      </c>
      <c r="V1102" s="7" t="s">
        <v>34829</v>
      </c>
      <c r="W1102" s="7" t="s">
        <v>31271</v>
      </c>
      <c r="X1102" s="7" t="s">
        <v>34785</v>
      </c>
      <c r="Y1102" s="7" t="s">
        <v>34835</v>
      </c>
    </row>
    <row r="1103" spans="2:25" hidden="1" x14ac:dyDescent="0.25">
      <c r="B1103" s="7" t="s">
        <v>58</v>
      </c>
      <c r="C1103" s="30" t="s">
        <v>30610</v>
      </c>
      <c r="D1103" s="7" t="s">
        <v>35606</v>
      </c>
      <c r="E1103" s="9">
        <v>46081</v>
      </c>
      <c r="F1103" s="47" t="s">
        <v>26454</v>
      </c>
      <c r="G1103" s="30">
        <f t="shared" ref="G1103:G1105" si="1419">IF(M1103=M1102,G1102+1,1)</f>
        <v>11</v>
      </c>
      <c r="H1103" s="30" t="str">
        <f t="shared" ref="H1103:H1105" si="1420">TEXT(G1103,"0000")</f>
        <v>0011</v>
      </c>
      <c r="I1103" s="31" t="str">
        <f t="shared" ref="I1103:I1105" si="1421">CONCATENATE(N1103,H1103)</f>
        <v>10590011</v>
      </c>
      <c r="J1103" s="30"/>
      <c r="K1103" s="42" t="s">
        <v>23380</v>
      </c>
      <c r="L1103" s="65" t="s">
        <v>35608</v>
      </c>
      <c r="M1103" s="29" t="s">
        <v>34786</v>
      </c>
      <c r="N1103" s="51" t="str">
        <f>VLOOKUP(M1103,'BMC Master'!$C$3:$E$100,3,0)</f>
        <v>1059</v>
      </c>
      <c r="O1103" s="7" t="s">
        <v>35611</v>
      </c>
      <c r="P1103" s="9">
        <v>37987</v>
      </c>
      <c r="Q1103" s="7" t="s">
        <v>35612</v>
      </c>
      <c r="R1103" s="29">
        <v>7667069204</v>
      </c>
      <c r="S1103" s="38" t="s">
        <v>35619</v>
      </c>
      <c r="T1103" s="7" t="s">
        <v>755</v>
      </c>
      <c r="U1103" s="7" t="s">
        <v>35620</v>
      </c>
      <c r="V1103" s="7" t="s">
        <v>35613</v>
      </c>
      <c r="W1103" s="7" t="s">
        <v>31271</v>
      </c>
      <c r="X1103" s="7" t="s">
        <v>34785</v>
      </c>
      <c r="Y1103" s="7" t="s">
        <v>34835</v>
      </c>
    </row>
    <row r="1104" spans="2:25" hidden="1" x14ac:dyDescent="0.25">
      <c r="B1104" s="7" t="s">
        <v>58</v>
      </c>
      <c r="C1104" s="30" t="s">
        <v>30610</v>
      </c>
      <c r="D1104" s="7" t="s">
        <v>35607</v>
      </c>
      <c r="E1104" s="9">
        <v>46081</v>
      </c>
      <c r="F1104" s="47" t="s">
        <v>26454</v>
      </c>
      <c r="G1104" s="30">
        <f t="shared" si="1419"/>
        <v>12</v>
      </c>
      <c r="H1104" s="30" t="str">
        <f t="shared" si="1420"/>
        <v>0012</v>
      </c>
      <c r="I1104" s="31" t="str">
        <f t="shared" si="1421"/>
        <v>10590012</v>
      </c>
      <c r="J1104" s="30"/>
      <c r="K1104" s="42" t="s">
        <v>23380</v>
      </c>
      <c r="L1104" s="65" t="s">
        <v>35609</v>
      </c>
      <c r="M1104" s="29" t="s">
        <v>34786</v>
      </c>
      <c r="N1104" s="51" t="str">
        <f>VLOOKUP(M1104,'BMC Master'!$C$3:$E$100,3,0)</f>
        <v>1059</v>
      </c>
      <c r="O1104" s="7" t="s">
        <v>35614</v>
      </c>
      <c r="P1104" s="9">
        <v>36684</v>
      </c>
      <c r="Q1104" s="7" t="s">
        <v>31306</v>
      </c>
      <c r="R1104" s="29">
        <v>8882335696</v>
      </c>
      <c r="S1104" s="7" t="s">
        <v>35615</v>
      </c>
      <c r="T1104" s="7" t="s">
        <v>679</v>
      </c>
      <c r="U1104" s="7" t="s">
        <v>4050</v>
      </c>
      <c r="V1104" s="7" t="s">
        <v>34829</v>
      </c>
      <c r="W1104" s="7" t="s">
        <v>31271</v>
      </c>
      <c r="X1104" s="7" t="s">
        <v>34785</v>
      </c>
      <c r="Y1104" s="7" t="s">
        <v>34835</v>
      </c>
    </row>
    <row r="1105" spans="2:25" hidden="1" x14ac:dyDescent="0.25">
      <c r="B1105" s="7" t="s">
        <v>58</v>
      </c>
      <c r="C1105" s="30" t="s">
        <v>30610</v>
      </c>
      <c r="D1105" s="7" t="s">
        <v>35130</v>
      </c>
      <c r="E1105" s="9">
        <v>46081</v>
      </c>
      <c r="F1105" s="47" t="s">
        <v>26454</v>
      </c>
      <c r="G1105" s="30">
        <f t="shared" si="1419"/>
        <v>13</v>
      </c>
      <c r="H1105" s="30" t="str">
        <f t="shared" si="1420"/>
        <v>0013</v>
      </c>
      <c r="I1105" s="31" t="str">
        <f t="shared" si="1421"/>
        <v>10590013</v>
      </c>
      <c r="J1105" s="30"/>
      <c r="K1105" s="42" t="s">
        <v>23380</v>
      </c>
      <c r="L1105" s="65" t="s">
        <v>35610</v>
      </c>
      <c r="M1105" s="29" t="s">
        <v>34786</v>
      </c>
      <c r="N1105" s="51" t="str">
        <f>VLOOKUP(M1105,'BMC Master'!$C$3:$E$100,3,0)</f>
        <v>1059</v>
      </c>
      <c r="O1105" s="7" t="s">
        <v>35616</v>
      </c>
      <c r="P1105" s="9">
        <v>28860</v>
      </c>
      <c r="Q1105" s="7" t="s">
        <v>35617</v>
      </c>
      <c r="R1105" s="29">
        <v>9661243534</v>
      </c>
      <c r="S1105" s="7" t="s">
        <v>35618</v>
      </c>
      <c r="T1105" s="7" t="s">
        <v>679</v>
      </c>
      <c r="U1105" s="7" t="s">
        <v>4050</v>
      </c>
      <c r="V1105" s="7" t="s">
        <v>34829</v>
      </c>
      <c r="W1105" s="7" t="s">
        <v>31271</v>
      </c>
      <c r="X1105" s="7" t="s">
        <v>34785</v>
      </c>
      <c r="Y1105" s="7" t="s">
        <v>34835</v>
      </c>
    </row>
    <row r="1106" spans="2:25" hidden="1" x14ac:dyDescent="0.25">
      <c r="B1106" s="7" t="s">
        <v>58</v>
      </c>
      <c r="C1106" s="30" t="s">
        <v>30610</v>
      </c>
      <c r="D1106" s="7" t="s">
        <v>36055</v>
      </c>
      <c r="E1106" s="9">
        <v>46107</v>
      </c>
      <c r="F1106" s="47" t="s">
        <v>26454</v>
      </c>
      <c r="G1106" s="30">
        <f t="shared" ref="G1106:G1107" si="1422">IF(M1106=M1105,G1105+1,1)</f>
        <v>14</v>
      </c>
      <c r="H1106" s="30" t="str">
        <f t="shared" ref="H1106:H1107" si="1423">TEXT(G1106,"0000")</f>
        <v>0014</v>
      </c>
      <c r="I1106" s="31" t="str">
        <f t="shared" ref="I1106:I1107" si="1424">CONCATENATE(N1106,H1106)</f>
        <v>10590014</v>
      </c>
      <c r="J1106" s="30"/>
      <c r="K1106" s="42" t="s">
        <v>23380</v>
      </c>
      <c r="L1106" s="65" t="s">
        <v>36057</v>
      </c>
      <c r="M1106" s="29" t="s">
        <v>34786</v>
      </c>
      <c r="N1106" s="51" t="str">
        <f>VLOOKUP(M1106,'BMC Master'!$C$3:$E$100,3,0)</f>
        <v>1059</v>
      </c>
      <c r="O1106" s="7" t="s">
        <v>36059</v>
      </c>
      <c r="P1106" s="9">
        <v>36253</v>
      </c>
      <c r="Q1106" s="7" t="s">
        <v>36060</v>
      </c>
      <c r="R1106" s="29">
        <v>9693063416</v>
      </c>
      <c r="S1106" s="7" t="s">
        <v>36061</v>
      </c>
      <c r="T1106" s="7" t="s">
        <v>679</v>
      </c>
      <c r="U1106" s="7" t="s">
        <v>4050</v>
      </c>
      <c r="V1106" s="7" t="s">
        <v>34829</v>
      </c>
      <c r="W1106" s="7" t="s">
        <v>31271</v>
      </c>
      <c r="X1106" s="7" t="s">
        <v>34785</v>
      </c>
      <c r="Y1106" s="7" t="s">
        <v>34835</v>
      </c>
    </row>
    <row r="1107" spans="2:25" hidden="1" x14ac:dyDescent="0.25">
      <c r="B1107" s="7" t="s">
        <v>58</v>
      </c>
      <c r="C1107" s="30" t="s">
        <v>30610</v>
      </c>
      <c r="D1107" s="7" t="s">
        <v>36056</v>
      </c>
      <c r="E1107" s="9">
        <v>46107</v>
      </c>
      <c r="F1107" s="47" t="s">
        <v>26454</v>
      </c>
      <c r="G1107" s="30">
        <f t="shared" si="1422"/>
        <v>15</v>
      </c>
      <c r="H1107" s="30" t="str">
        <f t="shared" si="1423"/>
        <v>0015</v>
      </c>
      <c r="I1107" s="31" t="str">
        <f t="shared" si="1424"/>
        <v>10590015</v>
      </c>
      <c r="J1107" s="30"/>
      <c r="K1107" s="42" t="s">
        <v>23380</v>
      </c>
      <c r="L1107" s="65" t="s">
        <v>36058</v>
      </c>
      <c r="M1107" s="29" t="s">
        <v>34786</v>
      </c>
      <c r="N1107" s="51" t="str">
        <f>VLOOKUP(M1107,'BMC Master'!$C$3:$E$100,3,0)</f>
        <v>1059</v>
      </c>
      <c r="O1107" s="7" t="s">
        <v>36062</v>
      </c>
      <c r="P1107" s="9">
        <v>38126</v>
      </c>
      <c r="Q1107" s="7" t="s">
        <v>36063</v>
      </c>
      <c r="R1107" s="29">
        <v>6203555300</v>
      </c>
      <c r="S1107" s="7" t="s">
        <v>36064</v>
      </c>
      <c r="T1107" s="7" t="s">
        <v>934</v>
      </c>
      <c r="U1107" s="7" t="s">
        <v>7595</v>
      </c>
      <c r="V1107" s="7" t="s">
        <v>35145</v>
      </c>
      <c r="W1107" s="7" t="s">
        <v>31271</v>
      </c>
      <c r="X1107" s="7" t="s">
        <v>34785</v>
      </c>
      <c r="Y1107" s="7" t="s">
        <v>34835</v>
      </c>
    </row>
    <row r="1108" spans="2:25" hidden="1" x14ac:dyDescent="0.25">
      <c r="B1108" s="7" t="s">
        <v>58</v>
      </c>
      <c r="C1108" s="30" t="s">
        <v>30610</v>
      </c>
      <c r="D1108" s="7" t="s">
        <v>36386</v>
      </c>
      <c r="E1108" s="9">
        <v>46126</v>
      </c>
      <c r="F1108" s="47" t="s">
        <v>26454</v>
      </c>
      <c r="G1108" s="30">
        <f t="shared" ref="G1108" si="1425">IF(M1108=M1107,G1107+1,1)</f>
        <v>16</v>
      </c>
      <c r="H1108" s="30" t="str">
        <f t="shared" ref="H1108" si="1426">TEXT(G1108,"0000")</f>
        <v>0016</v>
      </c>
      <c r="I1108" s="31" t="str">
        <f t="shared" ref="I1108" si="1427">CONCATENATE(N1108,H1108)</f>
        <v>10590016</v>
      </c>
      <c r="J1108" s="30"/>
      <c r="K1108" s="42" t="s">
        <v>30455</v>
      </c>
      <c r="L1108" s="65" t="s">
        <v>36387</v>
      </c>
      <c r="M1108" s="29" t="s">
        <v>34786</v>
      </c>
      <c r="N1108" s="51" t="str">
        <f>VLOOKUP(M1108,'BMC Master'!$C$3:$E$100,3,0)</f>
        <v>1059</v>
      </c>
      <c r="O1108" s="7" t="s">
        <v>31522</v>
      </c>
      <c r="P1108" s="9">
        <v>33733</v>
      </c>
      <c r="Q1108" s="7" t="s">
        <v>36388</v>
      </c>
      <c r="R1108" s="29">
        <v>8809918701</v>
      </c>
      <c r="S1108" s="7" t="s">
        <v>36389</v>
      </c>
      <c r="T1108" s="7" t="s">
        <v>31970</v>
      </c>
      <c r="U1108" s="7" t="s">
        <v>36390</v>
      </c>
      <c r="V1108" s="7" t="s">
        <v>34829</v>
      </c>
      <c r="W1108" s="7" t="s">
        <v>31271</v>
      </c>
      <c r="X1108" s="7" t="s">
        <v>34785</v>
      </c>
      <c r="Y1108" s="7" t="s">
        <v>34835</v>
      </c>
    </row>
    <row r="1109" spans="2:25" hidden="1" x14ac:dyDescent="0.25">
      <c r="B1109" s="7" t="s">
        <v>58</v>
      </c>
      <c r="C1109" s="30" t="s">
        <v>30610</v>
      </c>
      <c r="D1109" s="7" t="s">
        <v>36962</v>
      </c>
      <c r="E1109" s="9">
        <v>46204</v>
      </c>
      <c r="F1109" s="47" t="s">
        <v>26454</v>
      </c>
      <c r="G1109" s="30">
        <f t="shared" ref="G1109" si="1428">IF(M1109=M1108,G1108+1,1)</f>
        <v>17</v>
      </c>
      <c r="H1109" s="30" t="str">
        <f t="shared" ref="H1109" si="1429">TEXT(G1109,"0000")</f>
        <v>0017</v>
      </c>
      <c r="I1109" s="31" t="str">
        <f t="shared" ref="I1109" si="1430">CONCATENATE(N1109,H1109)</f>
        <v>10590017</v>
      </c>
      <c r="J1109" s="30"/>
      <c r="K1109" s="42" t="s">
        <v>30455</v>
      </c>
      <c r="L1109" s="65" t="s">
        <v>36963</v>
      </c>
      <c r="M1109" s="29" t="s">
        <v>34786</v>
      </c>
      <c r="N1109" s="51" t="str">
        <f>VLOOKUP(M1109,'BMC Master'!$C$3:$E$100,3,0)</f>
        <v>1059</v>
      </c>
      <c r="O1109" s="7" t="s">
        <v>36964</v>
      </c>
      <c r="P1109" s="9">
        <v>29952</v>
      </c>
      <c r="Q1109" s="7" t="s">
        <v>36965</v>
      </c>
      <c r="R1109" s="29">
        <v>8797148004</v>
      </c>
      <c r="S1109" s="7" t="s">
        <v>36966</v>
      </c>
      <c r="T1109" s="7" t="s">
        <v>32500</v>
      </c>
      <c r="U1109" s="7" t="s">
        <v>35620</v>
      </c>
      <c r="V1109" s="7" t="s">
        <v>36967</v>
      </c>
      <c r="W1109" s="7" t="s">
        <v>31271</v>
      </c>
      <c r="X1109" s="7" t="s">
        <v>34785</v>
      </c>
      <c r="Y1109" s="7" t="s">
        <v>34835</v>
      </c>
    </row>
    <row r="1110" spans="2:25" hidden="1" x14ac:dyDescent="0.25">
      <c r="B1110" s="7" t="s">
        <v>58</v>
      </c>
      <c r="C1110" s="30" t="s">
        <v>30610</v>
      </c>
      <c r="D1110" s="7" t="s">
        <v>35041</v>
      </c>
      <c r="E1110" s="9">
        <v>46039</v>
      </c>
      <c r="F1110" s="47" t="s">
        <v>26454</v>
      </c>
      <c r="G1110" s="30">
        <f t="shared" ref="G1110" si="1431">IF(M1110=M1070,G1070+1,1)</f>
        <v>1</v>
      </c>
      <c r="H1110" s="30" t="str">
        <f t="shared" ref="H1110" si="1432">TEXT(G1110,"0000")</f>
        <v>0001</v>
      </c>
      <c r="I1110" s="31" t="str">
        <f t="shared" ref="I1110" si="1433">CONCATENATE(N1110,H1110)</f>
        <v>10600001</v>
      </c>
      <c r="J1110" s="30"/>
      <c r="K1110" s="42" t="s">
        <v>23380</v>
      </c>
      <c r="L1110" s="65" t="s">
        <v>35048</v>
      </c>
      <c r="M1110" s="29" t="s">
        <v>35036</v>
      </c>
      <c r="N1110" s="51" t="str">
        <f>VLOOKUP(M1110,'BMC Master'!$C$3:$E$100,3,0)</f>
        <v>1060</v>
      </c>
      <c r="O1110" s="7" t="s">
        <v>35055</v>
      </c>
      <c r="P1110" s="9">
        <v>35694</v>
      </c>
      <c r="Q1110" s="7" t="s">
        <v>1698</v>
      </c>
      <c r="R1110" s="29">
        <v>9973097605</v>
      </c>
      <c r="S1110" s="7" t="s">
        <v>35062</v>
      </c>
      <c r="T1110" s="7" t="s">
        <v>30500</v>
      </c>
      <c r="U1110" s="7" t="s">
        <v>35063</v>
      </c>
      <c r="V1110" s="7" t="s">
        <v>32850</v>
      </c>
      <c r="W1110" s="7" t="s">
        <v>34760</v>
      </c>
      <c r="X1110" s="72" t="s">
        <v>35074</v>
      </c>
      <c r="Y1110" s="7" t="s">
        <v>35040</v>
      </c>
    </row>
    <row r="1111" spans="2:25" hidden="1" x14ac:dyDescent="0.25">
      <c r="B1111" s="7" t="s">
        <v>58</v>
      </c>
      <c r="C1111" s="30" t="s">
        <v>30610</v>
      </c>
      <c r="D1111" s="7" t="s">
        <v>35042</v>
      </c>
      <c r="E1111" s="9">
        <v>46039</v>
      </c>
      <c r="F1111" s="47" t="s">
        <v>26454</v>
      </c>
      <c r="G1111" s="30">
        <f t="shared" si="1413"/>
        <v>2</v>
      </c>
      <c r="H1111" s="30" t="str">
        <f t="shared" ref="H1111" si="1434">TEXT(G1111,"0000")</f>
        <v>0002</v>
      </c>
      <c r="I1111" s="31" t="str">
        <f t="shared" ref="I1111" si="1435">CONCATENATE(N1111,H1111)</f>
        <v>10600002</v>
      </c>
      <c r="J1111" s="30"/>
      <c r="K1111" s="42" t="s">
        <v>23380</v>
      </c>
      <c r="L1111" s="65" t="s">
        <v>35049</v>
      </c>
      <c r="M1111" s="29" t="s">
        <v>35036</v>
      </c>
      <c r="N1111" s="51" t="str">
        <f>VLOOKUP(M1111,'BMC Master'!$C$3:$E$100,3,0)</f>
        <v>1060</v>
      </c>
      <c r="O1111" s="7" t="s">
        <v>4317</v>
      </c>
      <c r="P1111" s="9">
        <v>35431</v>
      </c>
      <c r="Q1111" s="7" t="s">
        <v>5926</v>
      </c>
      <c r="R1111" s="29">
        <v>7903889565</v>
      </c>
      <c r="S1111" s="7" t="s">
        <v>35064</v>
      </c>
      <c r="T1111" s="7" t="s">
        <v>30500</v>
      </c>
      <c r="U1111" s="7" t="s">
        <v>35063</v>
      </c>
      <c r="V1111" s="7" t="s">
        <v>32850</v>
      </c>
      <c r="W1111" s="7" t="s">
        <v>34760</v>
      </c>
      <c r="X1111" s="72" t="s">
        <v>35074</v>
      </c>
      <c r="Y1111" s="7" t="s">
        <v>35040</v>
      </c>
    </row>
    <row r="1112" spans="2:25" hidden="1" x14ac:dyDescent="0.25">
      <c r="B1112" s="7" t="s">
        <v>58</v>
      </c>
      <c r="C1112" s="30" t="s">
        <v>30610</v>
      </c>
      <c r="D1112" s="7" t="s">
        <v>35043</v>
      </c>
      <c r="E1112" s="9">
        <v>46039</v>
      </c>
      <c r="F1112" s="47" t="s">
        <v>26454</v>
      </c>
      <c r="G1112" s="30">
        <f t="shared" ref="G1112:G1116" si="1436">IF(M1112=M1111,G1111+1,1)</f>
        <v>3</v>
      </c>
      <c r="H1112" s="30" t="str">
        <f t="shared" ref="H1112:H1116" si="1437">TEXT(G1112,"0000")</f>
        <v>0003</v>
      </c>
      <c r="I1112" s="31" t="str">
        <f t="shared" ref="I1112:I1116" si="1438">CONCATENATE(N1112,H1112)</f>
        <v>10600003</v>
      </c>
      <c r="J1112" s="30"/>
      <c r="K1112" s="42" t="s">
        <v>23380</v>
      </c>
      <c r="L1112" s="65" t="s">
        <v>35050</v>
      </c>
      <c r="M1112" s="29" t="s">
        <v>35036</v>
      </c>
      <c r="N1112" s="51" t="str">
        <f>VLOOKUP(M1112,'BMC Master'!$C$3:$E$100,3,0)</f>
        <v>1060</v>
      </c>
      <c r="O1112" s="7" t="s">
        <v>833</v>
      </c>
      <c r="P1112" s="9">
        <v>28125</v>
      </c>
      <c r="Q1112" s="7" t="s">
        <v>35058</v>
      </c>
      <c r="R1112" s="29">
        <v>9128660814</v>
      </c>
      <c r="S1112" s="7" t="s">
        <v>35075</v>
      </c>
      <c r="T1112" s="7" t="s">
        <v>679</v>
      </c>
      <c r="U1112" s="7" t="s">
        <v>17827</v>
      </c>
      <c r="V1112" s="7" t="s">
        <v>32850</v>
      </c>
      <c r="W1112" s="7" t="s">
        <v>34760</v>
      </c>
      <c r="X1112" s="72" t="s">
        <v>35074</v>
      </c>
      <c r="Y1112" s="7" t="s">
        <v>35040</v>
      </c>
    </row>
    <row r="1113" spans="2:25" hidden="1" x14ac:dyDescent="0.25">
      <c r="B1113" s="7" t="s">
        <v>58</v>
      </c>
      <c r="C1113" s="30" t="s">
        <v>30610</v>
      </c>
      <c r="D1113" s="7" t="s">
        <v>35044</v>
      </c>
      <c r="E1113" s="9">
        <v>46039</v>
      </c>
      <c r="F1113" s="47" t="s">
        <v>26454</v>
      </c>
      <c r="G1113" s="30">
        <f t="shared" si="1436"/>
        <v>4</v>
      </c>
      <c r="H1113" s="30" t="str">
        <f t="shared" si="1437"/>
        <v>0004</v>
      </c>
      <c r="I1113" s="31" t="str">
        <f t="shared" si="1438"/>
        <v>10600004</v>
      </c>
      <c r="J1113" s="30"/>
      <c r="K1113" s="42" t="s">
        <v>23380</v>
      </c>
      <c r="L1113" s="65" t="s">
        <v>35051</v>
      </c>
      <c r="M1113" s="29" t="s">
        <v>35036</v>
      </c>
      <c r="N1113" s="51" t="str">
        <f>VLOOKUP(M1113,'BMC Master'!$C$3:$E$100,3,0)</f>
        <v>1060</v>
      </c>
      <c r="O1113" s="7" t="s">
        <v>8893</v>
      </c>
      <c r="P1113" s="9">
        <v>29221</v>
      </c>
      <c r="Q1113" s="7" t="s">
        <v>35059</v>
      </c>
      <c r="R1113" s="29">
        <v>8877643821</v>
      </c>
      <c r="S1113" s="7" t="s">
        <v>35065</v>
      </c>
      <c r="T1113" s="7" t="s">
        <v>679</v>
      </c>
      <c r="U1113" s="7" t="s">
        <v>35066</v>
      </c>
      <c r="V1113" s="7" t="s">
        <v>35067</v>
      </c>
      <c r="W1113" s="7" t="s">
        <v>35073</v>
      </c>
      <c r="X1113" s="72" t="s">
        <v>35074</v>
      </c>
      <c r="Y1113" s="7" t="s">
        <v>35040</v>
      </c>
    </row>
    <row r="1114" spans="2:25" hidden="1" x14ac:dyDescent="0.25">
      <c r="B1114" s="7" t="s">
        <v>58</v>
      </c>
      <c r="C1114" s="30" t="s">
        <v>30610</v>
      </c>
      <c r="D1114" s="7" t="s">
        <v>35045</v>
      </c>
      <c r="E1114" s="9">
        <v>46039</v>
      </c>
      <c r="F1114" s="47" t="s">
        <v>26454</v>
      </c>
      <c r="G1114" s="30">
        <f t="shared" si="1436"/>
        <v>5</v>
      </c>
      <c r="H1114" s="30" t="str">
        <f t="shared" si="1437"/>
        <v>0005</v>
      </c>
      <c r="I1114" s="31" t="str">
        <f t="shared" si="1438"/>
        <v>10600005</v>
      </c>
      <c r="J1114" s="30"/>
      <c r="K1114" s="42" t="s">
        <v>23380</v>
      </c>
      <c r="L1114" s="65" t="s">
        <v>35052</v>
      </c>
      <c r="M1114" s="29" t="s">
        <v>35036</v>
      </c>
      <c r="N1114" s="51" t="str">
        <f>VLOOKUP(M1114,'BMC Master'!$C$3:$E$100,3,0)</f>
        <v>1060</v>
      </c>
      <c r="O1114" s="7" t="s">
        <v>35056</v>
      </c>
      <c r="P1114" s="9">
        <v>35008</v>
      </c>
      <c r="Q1114" s="7" t="s">
        <v>35060</v>
      </c>
      <c r="R1114" s="29">
        <v>9507010029</v>
      </c>
      <c r="S1114" s="7" t="s">
        <v>35068</v>
      </c>
      <c r="T1114" s="7" t="s">
        <v>679</v>
      </c>
      <c r="U1114" s="7" t="s">
        <v>35066</v>
      </c>
      <c r="V1114" s="7" t="s">
        <v>35067</v>
      </c>
      <c r="W1114" s="7" t="s">
        <v>35073</v>
      </c>
      <c r="X1114" s="72" t="s">
        <v>35074</v>
      </c>
      <c r="Y1114" s="7" t="s">
        <v>35040</v>
      </c>
    </row>
    <row r="1115" spans="2:25" hidden="1" x14ac:dyDescent="0.25">
      <c r="B1115" s="7" t="s">
        <v>58</v>
      </c>
      <c r="C1115" s="30" t="s">
        <v>30610</v>
      </c>
      <c r="D1115" s="7" t="s">
        <v>35046</v>
      </c>
      <c r="E1115" s="9">
        <v>46039</v>
      </c>
      <c r="F1115" s="47" t="s">
        <v>26454</v>
      </c>
      <c r="G1115" s="30">
        <f t="shared" si="1436"/>
        <v>6</v>
      </c>
      <c r="H1115" s="30" t="str">
        <f t="shared" si="1437"/>
        <v>0006</v>
      </c>
      <c r="I1115" s="31" t="str">
        <f t="shared" si="1438"/>
        <v>10600006</v>
      </c>
      <c r="J1115" s="30"/>
      <c r="K1115" s="42" t="s">
        <v>23380</v>
      </c>
      <c r="L1115" s="65" t="s">
        <v>35053</v>
      </c>
      <c r="M1115" s="29" t="s">
        <v>35036</v>
      </c>
      <c r="N1115" s="51" t="str">
        <f>VLOOKUP(M1115,'BMC Master'!$C$3:$E$100,3,0)</f>
        <v>1060</v>
      </c>
      <c r="O1115" s="7" t="s">
        <v>8339</v>
      </c>
      <c r="P1115" s="9">
        <v>32729</v>
      </c>
      <c r="Q1115" s="7" t="s">
        <v>35061</v>
      </c>
      <c r="R1115" s="29">
        <v>9262609081</v>
      </c>
      <c r="S1115" s="7" t="s">
        <v>35069</v>
      </c>
      <c r="T1115" s="7" t="s">
        <v>679</v>
      </c>
      <c r="U1115" s="7" t="s">
        <v>35066</v>
      </c>
      <c r="V1115" s="7" t="s">
        <v>35067</v>
      </c>
      <c r="W1115" s="7" t="s">
        <v>35073</v>
      </c>
      <c r="X1115" s="72" t="s">
        <v>35074</v>
      </c>
      <c r="Y1115" s="7" t="s">
        <v>35040</v>
      </c>
    </row>
    <row r="1116" spans="2:25" hidden="1" x14ac:dyDescent="0.25">
      <c r="B1116" s="7" t="s">
        <v>58</v>
      </c>
      <c r="C1116" s="30" t="s">
        <v>30610</v>
      </c>
      <c r="D1116" s="7" t="s">
        <v>35047</v>
      </c>
      <c r="E1116" s="9">
        <v>46039</v>
      </c>
      <c r="F1116" s="47" t="s">
        <v>26454</v>
      </c>
      <c r="G1116" s="30">
        <f t="shared" si="1436"/>
        <v>7</v>
      </c>
      <c r="H1116" s="30" t="str">
        <f t="shared" si="1437"/>
        <v>0007</v>
      </c>
      <c r="I1116" s="31" t="str">
        <f t="shared" si="1438"/>
        <v>10600007</v>
      </c>
      <c r="J1116" s="30"/>
      <c r="K1116" s="42" t="s">
        <v>23380</v>
      </c>
      <c r="L1116" s="65" t="s">
        <v>35054</v>
      </c>
      <c r="M1116" s="29" t="s">
        <v>35036</v>
      </c>
      <c r="N1116" s="51" t="str">
        <f>VLOOKUP(M1116,'BMC Master'!$C$3:$E$100,3,0)</f>
        <v>1060</v>
      </c>
      <c r="O1116" s="7" t="s">
        <v>35057</v>
      </c>
      <c r="P1116" s="9">
        <v>33404</v>
      </c>
      <c r="Q1116" s="7" t="s">
        <v>35039</v>
      </c>
      <c r="R1116" s="29">
        <v>9570762651</v>
      </c>
      <c r="S1116" s="7" t="s">
        <v>35070</v>
      </c>
      <c r="T1116" s="7" t="s">
        <v>952</v>
      </c>
      <c r="U1116" s="7" t="s">
        <v>35071</v>
      </c>
      <c r="V1116" s="7" t="s">
        <v>35072</v>
      </c>
      <c r="W1116" s="7" t="s">
        <v>34760</v>
      </c>
      <c r="X1116" s="72" t="s">
        <v>35074</v>
      </c>
      <c r="Y1116" s="7" t="s">
        <v>35040</v>
      </c>
    </row>
    <row r="1117" spans="2:25" hidden="1" x14ac:dyDescent="0.25">
      <c r="B1117" s="7" t="s">
        <v>58</v>
      </c>
      <c r="C1117" s="30" t="s">
        <v>30610</v>
      </c>
      <c r="D1117" s="7" t="s">
        <v>35100</v>
      </c>
      <c r="E1117" s="9">
        <v>46043</v>
      </c>
      <c r="F1117" s="47" t="s">
        <v>26454</v>
      </c>
      <c r="G1117" s="30">
        <f t="shared" ref="G1117:G1120" si="1439">IF(M1117=M1116,G1116+1,1)</f>
        <v>8</v>
      </c>
      <c r="H1117" s="30" t="str">
        <f t="shared" ref="H1117:H1126" si="1440">TEXT(G1117,"0000")</f>
        <v>0008</v>
      </c>
      <c r="I1117" s="31" t="str">
        <f t="shared" ref="I1117:I1126" si="1441">CONCATENATE(N1117,H1117)</f>
        <v>10600008</v>
      </c>
      <c r="J1117" s="30"/>
      <c r="K1117" s="42" t="s">
        <v>23380</v>
      </c>
      <c r="L1117" s="65" t="s">
        <v>35104</v>
      </c>
      <c r="M1117" s="29" t="s">
        <v>35036</v>
      </c>
      <c r="N1117" s="51" t="str">
        <f>VLOOKUP(M1117,'BMC Master'!$C$3:$E$100,3,0)</f>
        <v>1060</v>
      </c>
      <c r="O1117" s="7" t="s">
        <v>35108</v>
      </c>
      <c r="P1117" s="9">
        <v>37636</v>
      </c>
      <c r="Q1117" s="7" t="s">
        <v>35112</v>
      </c>
      <c r="R1117" s="29">
        <v>9507893820</v>
      </c>
      <c r="S1117" s="7" t="s">
        <v>35116</v>
      </c>
      <c r="T1117" s="7" t="s">
        <v>934</v>
      </c>
      <c r="U1117" s="7" t="s">
        <v>35117</v>
      </c>
      <c r="V1117" s="7" t="s">
        <v>35118</v>
      </c>
      <c r="W1117" s="7" t="s">
        <v>35073</v>
      </c>
      <c r="X1117" s="72" t="s">
        <v>35074</v>
      </c>
      <c r="Y1117" s="7" t="s">
        <v>35040</v>
      </c>
    </row>
    <row r="1118" spans="2:25" hidden="1" x14ac:dyDescent="0.25">
      <c r="B1118" s="7" t="s">
        <v>58</v>
      </c>
      <c r="C1118" s="30" t="s">
        <v>30610</v>
      </c>
      <c r="D1118" s="7" t="s">
        <v>35101</v>
      </c>
      <c r="E1118" s="9">
        <v>46043</v>
      </c>
      <c r="F1118" s="47" t="s">
        <v>26454</v>
      </c>
      <c r="G1118" s="30">
        <f t="shared" si="1439"/>
        <v>9</v>
      </c>
      <c r="H1118" s="30" t="str">
        <f t="shared" si="1440"/>
        <v>0009</v>
      </c>
      <c r="I1118" s="31" t="str">
        <f t="shared" si="1441"/>
        <v>10600009</v>
      </c>
      <c r="J1118" s="30"/>
      <c r="K1118" s="42" t="s">
        <v>23380</v>
      </c>
      <c r="L1118" s="65" t="s">
        <v>35105</v>
      </c>
      <c r="M1118" s="29" t="s">
        <v>35036</v>
      </c>
      <c r="N1118" s="51" t="str">
        <f>VLOOKUP(M1118,'BMC Master'!$C$3:$E$100,3,0)</f>
        <v>1060</v>
      </c>
      <c r="O1118" s="7" t="s">
        <v>35109</v>
      </c>
      <c r="P1118" s="9">
        <v>24838</v>
      </c>
      <c r="Q1118" s="7" t="s">
        <v>35113</v>
      </c>
      <c r="R1118" s="29">
        <v>9939084877</v>
      </c>
      <c r="S1118" s="7" t="s">
        <v>35119</v>
      </c>
      <c r="T1118" s="7" t="s">
        <v>30529</v>
      </c>
      <c r="U1118" s="7" t="s">
        <v>747</v>
      </c>
      <c r="V1118" s="7" t="s">
        <v>35120</v>
      </c>
      <c r="W1118" s="7" t="s">
        <v>35073</v>
      </c>
      <c r="X1118" s="72" t="s">
        <v>35074</v>
      </c>
      <c r="Y1118" s="7" t="s">
        <v>35040</v>
      </c>
    </row>
    <row r="1119" spans="2:25" hidden="1" x14ac:dyDescent="0.25">
      <c r="B1119" s="7" t="s">
        <v>58</v>
      </c>
      <c r="C1119" s="30" t="s">
        <v>30610</v>
      </c>
      <c r="D1119" s="7" t="s">
        <v>35102</v>
      </c>
      <c r="E1119" s="9">
        <v>46043</v>
      </c>
      <c r="F1119" s="47" t="s">
        <v>26454</v>
      </c>
      <c r="G1119" s="30">
        <f t="shared" si="1439"/>
        <v>10</v>
      </c>
      <c r="H1119" s="30" t="str">
        <f t="shared" si="1440"/>
        <v>0010</v>
      </c>
      <c r="I1119" s="31" t="str">
        <f t="shared" si="1441"/>
        <v>10600010</v>
      </c>
      <c r="J1119" s="30"/>
      <c r="K1119" s="42" t="s">
        <v>23380</v>
      </c>
      <c r="L1119" s="65" t="s">
        <v>35106</v>
      </c>
      <c r="M1119" s="29" t="s">
        <v>35036</v>
      </c>
      <c r="N1119" s="51" t="str">
        <f>VLOOKUP(M1119,'BMC Master'!$C$3:$E$100,3,0)</f>
        <v>1060</v>
      </c>
      <c r="O1119" s="7" t="s">
        <v>35110</v>
      </c>
      <c r="P1119" s="9">
        <v>31846</v>
      </c>
      <c r="Q1119" s="7" t="s">
        <v>35114</v>
      </c>
      <c r="R1119" s="29">
        <v>7726947772</v>
      </c>
      <c r="S1119" s="7" t="s">
        <v>35121</v>
      </c>
      <c r="T1119" s="7" t="s">
        <v>30529</v>
      </c>
      <c r="U1119" s="7" t="s">
        <v>747</v>
      </c>
      <c r="V1119" s="7" t="s">
        <v>31393</v>
      </c>
      <c r="W1119" s="7" t="s">
        <v>35073</v>
      </c>
      <c r="X1119" s="72" t="s">
        <v>35074</v>
      </c>
      <c r="Y1119" s="7" t="s">
        <v>35040</v>
      </c>
    </row>
    <row r="1120" spans="2:25" hidden="1" x14ac:dyDescent="0.25">
      <c r="B1120" s="7" t="s">
        <v>58</v>
      </c>
      <c r="C1120" s="30" t="s">
        <v>30610</v>
      </c>
      <c r="D1120" s="7" t="s">
        <v>35103</v>
      </c>
      <c r="E1120" s="9">
        <v>46043</v>
      </c>
      <c r="F1120" s="47" t="s">
        <v>26454</v>
      </c>
      <c r="G1120" s="30">
        <f t="shared" si="1439"/>
        <v>11</v>
      </c>
      <c r="H1120" s="30" t="str">
        <f t="shared" si="1440"/>
        <v>0011</v>
      </c>
      <c r="I1120" s="31" t="str">
        <f t="shared" si="1441"/>
        <v>10600011</v>
      </c>
      <c r="J1120" s="30"/>
      <c r="K1120" s="42" t="s">
        <v>23380</v>
      </c>
      <c r="L1120" s="65" t="s">
        <v>35107</v>
      </c>
      <c r="M1120" s="29" t="s">
        <v>35036</v>
      </c>
      <c r="N1120" s="51" t="str">
        <f>VLOOKUP(M1120,'BMC Master'!$C$3:$E$100,3,0)</f>
        <v>1060</v>
      </c>
      <c r="O1120" s="7" t="s">
        <v>35111</v>
      </c>
      <c r="P1120" s="9">
        <v>25999</v>
      </c>
      <c r="Q1120" s="7" t="s">
        <v>35115</v>
      </c>
      <c r="R1120" s="29">
        <v>6289765726</v>
      </c>
      <c r="S1120" s="7" t="s">
        <v>35122</v>
      </c>
      <c r="T1120" s="7" t="s">
        <v>679</v>
      </c>
      <c r="U1120" s="7" t="s">
        <v>35123</v>
      </c>
      <c r="V1120" s="7" t="s">
        <v>35124</v>
      </c>
      <c r="W1120" s="7" t="s">
        <v>34760</v>
      </c>
      <c r="X1120" s="72" t="s">
        <v>35074</v>
      </c>
      <c r="Y1120" s="7" t="s">
        <v>35040</v>
      </c>
    </row>
    <row r="1121" spans="2:25" hidden="1" x14ac:dyDescent="0.25">
      <c r="B1121" s="7" t="s">
        <v>58</v>
      </c>
      <c r="C1121" s="30" t="s">
        <v>30610</v>
      </c>
      <c r="D1121" s="7" t="s">
        <v>35759</v>
      </c>
      <c r="E1121" s="9">
        <v>46095</v>
      </c>
      <c r="F1121" s="47" t="s">
        <v>26454</v>
      </c>
      <c r="G1121" s="30">
        <f t="shared" ref="G1121:G1122" si="1442">IF(M1121=M1120,G1120+1,1)</f>
        <v>12</v>
      </c>
      <c r="H1121" s="30" t="str">
        <f t="shared" ref="H1121:H1122" si="1443">TEXT(G1121,"0000")</f>
        <v>0012</v>
      </c>
      <c r="I1121" s="31" t="str">
        <f t="shared" ref="I1121:I1122" si="1444">CONCATENATE(N1121,H1121)</f>
        <v>10600012</v>
      </c>
      <c r="J1121" s="30"/>
      <c r="K1121" s="42" t="s">
        <v>23380</v>
      </c>
      <c r="L1121" s="65" t="s">
        <v>35761</v>
      </c>
      <c r="M1121" s="29" t="s">
        <v>35036</v>
      </c>
      <c r="N1121" s="51" t="str">
        <f>VLOOKUP(M1121,'BMC Master'!$C$3:$E$100,3,0)</f>
        <v>1060</v>
      </c>
      <c r="O1121" s="7" t="s">
        <v>35763</v>
      </c>
      <c r="P1121" s="9">
        <v>35084</v>
      </c>
      <c r="Q1121" s="7" t="s">
        <v>1382</v>
      </c>
      <c r="R1121" s="29">
        <v>7352878441</v>
      </c>
      <c r="S1121" s="7" t="s">
        <v>35768</v>
      </c>
      <c r="T1121" s="7" t="s">
        <v>679</v>
      </c>
      <c r="U1121" s="7" t="s">
        <v>17827</v>
      </c>
      <c r="V1121" s="7" t="s">
        <v>35766</v>
      </c>
      <c r="W1121" s="7" t="s">
        <v>34760</v>
      </c>
      <c r="X1121" s="72" t="s">
        <v>35074</v>
      </c>
      <c r="Y1121" s="7" t="s">
        <v>35040</v>
      </c>
    </row>
    <row r="1122" spans="2:25" hidden="1" x14ac:dyDescent="0.25">
      <c r="B1122" s="7" t="s">
        <v>58</v>
      </c>
      <c r="C1122" s="30" t="s">
        <v>30610</v>
      </c>
      <c r="D1122" s="7" t="s">
        <v>35760</v>
      </c>
      <c r="E1122" s="9">
        <v>46095</v>
      </c>
      <c r="F1122" s="47" t="s">
        <v>26454</v>
      </c>
      <c r="G1122" s="30">
        <f t="shared" si="1442"/>
        <v>13</v>
      </c>
      <c r="H1122" s="30" t="str">
        <f t="shared" si="1443"/>
        <v>0013</v>
      </c>
      <c r="I1122" s="31" t="str">
        <f t="shared" si="1444"/>
        <v>10600013</v>
      </c>
      <c r="J1122" s="30"/>
      <c r="K1122" s="42" t="s">
        <v>23380</v>
      </c>
      <c r="L1122" s="65" t="s">
        <v>35762</v>
      </c>
      <c r="M1122" s="29" t="s">
        <v>35036</v>
      </c>
      <c r="N1122" s="51" t="str">
        <f>VLOOKUP(M1122,'BMC Master'!$C$3:$E$100,3,0)</f>
        <v>1060</v>
      </c>
      <c r="O1122" s="7" t="s">
        <v>35764</v>
      </c>
      <c r="P1122" s="9">
        <v>27760</v>
      </c>
      <c r="Q1122" s="7" t="s">
        <v>35765</v>
      </c>
      <c r="R1122" s="29">
        <v>7371901609</v>
      </c>
      <c r="S1122" s="7" t="s">
        <v>35767</v>
      </c>
      <c r="T1122" s="7" t="s">
        <v>30565</v>
      </c>
      <c r="U1122" s="7" t="s">
        <v>747</v>
      </c>
      <c r="V1122" s="7" t="s">
        <v>35118</v>
      </c>
      <c r="W1122" s="7" t="s">
        <v>34760</v>
      </c>
      <c r="X1122" s="72" t="s">
        <v>35074</v>
      </c>
      <c r="Y1122" s="7" t="s">
        <v>35040</v>
      </c>
    </row>
    <row r="1123" spans="2:25" hidden="1" x14ac:dyDescent="0.25">
      <c r="B1123" s="7" t="s">
        <v>58</v>
      </c>
      <c r="C1123" s="30" t="s">
        <v>30610</v>
      </c>
      <c r="D1123" s="7" t="s">
        <v>35774</v>
      </c>
      <c r="E1123" s="9">
        <v>46099</v>
      </c>
      <c r="F1123" s="47" t="s">
        <v>26454</v>
      </c>
      <c r="G1123" s="30">
        <f t="shared" ref="G1123" si="1445">IF(M1123=M1122,G1122+1,1)</f>
        <v>14</v>
      </c>
      <c r="H1123" s="30" t="str">
        <f t="shared" ref="H1123" si="1446">TEXT(G1123,"0000")</f>
        <v>0014</v>
      </c>
      <c r="I1123" s="31" t="str">
        <f t="shared" ref="I1123" si="1447">CONCATENATE(N1123,H1123)</f>
        <v>10600014</v>
      </c>
      <c r="J1123" s="30"/>
      <c r="K1123" s="42" t="s">
        <v>30455</v>
      </c>
      <c r="L1123" s="65" t="s">
        <v>35775</v>
      </c>
      <c r="M1123" s="29" t="s">
        <v>35036</v>
      </c>
      <c r="N1123" s="51" t="str">
        <f>VLOOKUP(M1123,'BMC Master'!$C$3:$E$100,3,0)</f>
        <v>1060</v>
      </c>
      <c r="O1123" s="7" t="s">
        <v>35776</v>
      </c>
      <c r="P1123" s="9">
        <v>29692</v>
      </c>
      <c r="Q1123" s="7" t="s">
        <v>35777</v>
      </c>
      <c r="R1123" s="29">
        <v>9525225797</v>
      </c>
      <c r="S1123" s="7" t="s">
        <v>35778</v>
      </c>
      <c r="T1123" s="7" t="s">
        <v>30529</v>
      </c>
      <c r="U1123" s="7" t="s">
        <v>747</v>
      </c>
      <c r="V1123" s="7" t="s">
        <v>35779</v>
      </c>
      <c r="W1123" s="7" t="s">
        <v>34760</v>
      </c>
      <c r="X1123" s="72" t="s">
        <v>35074</v>
      </c>
      <c r="Y1123" s="7" t="s">
        <v>35040</v>
      </c>
    </row>
    <row r="1124" spans="2:25" hidden="1" x14ac:dyDescent="0.25">
      <c r="B1124" s="7" t="s">
        <v>58</v>
      </c>
      <c r="C1124" s="30" t="s">
        <v>30610</v>
      </c>
      <c r="D1124" s="7" t="s">
        <v>36693</v>
      </c>
      <c r="E1124" s="9">
        <v>46185</v>
      </c>
      <c r="F1124" s="47" t="s">
        <v>26454</v>
      </c>
      <c r="G1124" s="30">
        <f t="shared" ref="G1124:G1125" si="1448">IF(M1124=M1123,G1123+1,1)</f>
        <v>15</v>
      </c>
      <c r="H1124" s="30" t="str">
        <f t="shared" ref="H1124:H1125" si="1449">TEXT(G1124,"0000")</f>
        <v>0015</v>
      </c>
      <c r="I1124" s="31" t="str">
        <f t="shared" ref="I1124:I1125" si="1450">CONCATENATE(N1124,H1124)</f>
        <v>10600015</v>
      </c>
      <c r="J1124" s="30"/>
      <c r="K1124" s="42" t="s">
        <v>23380</v>
      </c>
      <c r="L1124" s="65" t="s">
        <v>36695</v>
      </c>
      <c r="M1124" s="29" t="s">
        <v>35036</v>
      </c>
      <c r="N1124" s="51" t="str">
        <f>VLOOKUP(M1124,'BMC Master'!$C$3:$E$100,3,0)</f>
        <v>1060</v>
      </c>
      <c r="O1124" s="7" t="s">
        <v>36697</v>
      </c>
      <c r="P1124" s="9">
        <v>28491</v>
      </c>
      <c r="Q1124" s="7" t="s">
        <v>36698</v>
      </c>
      <c r="R1124" s="29">
        <v>9708761493</v>
      </c>
      <c r="S1124" s="7" t="s">
        <v>36699</v>
      </c>
      <c r="T1124" s="7" t="s">
        <v>934</v>
      </c>
      <c r="U1124" s="7" t="s">
        <v>36700</v>
      </c>
      <c r="V1124" s="7" t="s">
        <v>34519</v>
      </c>
      <c r="W1124" s="7" t="s">
        <v>36701</v>
      </c>
      <c r="X1124" s="72" t="s">
        <v>35074</v>
      </c>
      <c r="Y1124" s="7" t="s">
        <v>35040</v>
      </c>
    </row>
    <row r="1125" spans="2:25" hidden="1" x14ac:dyDescent="0.25">
      <c r="B1125" s="7" t="s">
        <v>58</v>
      </c>
      <c r="C1125" s="30" t="s">
        <v>30610</v>
      </c>
      <c r="D1125" s="7" t="s">
        <v>36694</v>
      </c>
      <c r="E1125" s="9">
        <v>46185</v>
      </c>
      <c r="F1125" s="47" t="s">
        <v>26454</v>
      </c>
      <c r="G1125" s="30">
        <f t="shared" si="1448"/>
        <v>16</v>
      </c>
      <c r="H1125" s="30" t="str">
        <f t="shared" si="1449"/>
        <v>0016</v>
      </c>
      <c r="I1125" s="31" t="str">
        <f t="shared" si="1450"/>
        <v>10600016</v>
      </c>
      <c r="J1125" s="30"/>
      <c r="K1125" s="42" t="s">
        <v>23380</v>
      </c>
      <c r="L1125" s="65" t="s">
        <v>36696</v>
      </c>
      <c r="M1125" s="29" t="s">
        <v>35036</v>
      </c>
      <c r="N1125" s="51" t="str">
        <f>VLOOKUP(M1125,'BMC Master'!$C$3:$E$100,3,0)</f>
        <v>1060</v>
      </c>
      <c r="O1125" s="7" t="s">
        <v>36702</v>
      </c>
      <c r="P1125" s="9">
        <v>35065</v>
      </c>
      <c r="Q1125" s="7" t="s">
        <v>36703</v>
      </c>
      <c r="R1125" s="29">
        <v>9525135248</v>
      </c>
      <c r="S1125" s="7" t="s">
        <v>36704</v>
      </c>
      <c r="T1125" s="7" t="s">
        <v>679</v>
      </c>
      <c r="U1125" s="7" t="s">
        <v>35066</v>
      </c>
      <c r="V1125" s="7" t="s">
        <v>36705</v>
      </c>
      <c r="W1125" s="7" t="s">
        <v>36701</v>
      </c>
      <c r="X1125" s="72" t="s">
        <v>35074</v>
      </c>
      <c r="Y1125" s="7" t="s">
        <v>35040</v>
      </c>
    </row>
    <row r="1126" spans="2:25" hidden="1" x14ac:dyDescent="0.25">
      <c r="B1126" s="7" t="s">
        <v>58</v>
      </c>
      <c r="C1126" s="30" t="s">
        <v>30610</v>
      </c>
      <c r="D1126" s="7" t="s">
        <v>35172</v>
      </c>
      <c r="E1126" s="9">
        <v>46046</v>
      </c>
      <c r="F1126" s="47" t="s">
        <v>26454</v>
      </c>
      <c r="G1126" s="30">
        <f>IF(M1126=M1064,G1064+1,1)</f>
        <v>1</v>
      </c>
      <c r="H1126" s="30" t="str">
        <f t="shared" si="1440"/>
        <v>0001</v>
      </c>
      <c r="I1126" s="31" t="str">
        <f t="shared" si="1441"/>
        <v>10610001</v>
      </c>
      <c r="J1126" s="30"/>
      <c r="K1126" s="42" t="s">
        <v>23380</v>
      </c>
      <c r="L1126" s="65" t="s">
        <v>35179</v>
      </c>
      <c r="M1126" s="29" t="s">
        <v>35170</v>
      </c>
      <c r="N1126" s="51" t="str">
        <f>VLOOKUP(M1126,'BMC Master'!$C$3:$E$100,3,0)</f>
        <v>1061</v>
      </c>
      <c r="O1126" s="7" t="s">
        <v>8348</v>
      </c>
      <c r="P1126" s="9">
        <v>32874</v>
      </c>
      <c r="Q1126" s="7" t="s">
        <v>18076</v>
      </c>
      <c r="R1126" s="29">
        <v>7986765561</v>
      </c>
      <c r="S1126" s="7" t="s">
        <v>35187</v>
      </c>
      <c r="T1126" s="7" t="s">
        <v>31177</v>
      </c>
      <c r="U1126" s="7" t="s">
        <v>747</v>
      </c>
      <c r="V1126" s="7" t="s">
        <v>35188</v>
      </c>
      <c r="W1126" s="7" t="s">
        <v>30495</v>
      </c>
      <c r="X1126" s="7" t="s">
        <v>35211</v>
      </c>
      <c r="Y1126" s="7" t="s">
        <v>35212</v>
      </c>
    </row>
    <row r="1127" spans="2:25" hidden="1" x14ac:dyDescent="0.25">
      <c r="B1127" s="7" t="s">
        <v>58</v>
      </c>
      <c r="C1127" s="30" t="s">
        <v>30610</v>
      </c>
      <c r="D1127" s="7" t="s">
        <v>35173</v>
      </c>
      <c r="E1127" s="9">
        <v>46046</v>
      </c>
      <c r="F1127" s="47" t="s">
        <v>26454</v>
      </c>
      <c r="G1127" s="30">
        <f t="shared" ref="G1127:G1133" si="1451">IF(M1127=M1126,G1126+1,1)</f>
        <v>2</v>
      </c>
      <c r="H1127" s="30" t="str">
        <f t="shared" ref="H1127:H1133" si="1452">TEXT(G1127,"0000")</f>
        <v>0002</v>
      </c>
      <c r="I1127" s="31" t="str">
        <f t="shared" ref="I1127:I1133" si="1453">CONCATENATE(N1127,H1127)</f>
        <v>10610002</v>
      </c>
      <c r="J1127" s="30"/>
      <c r="K1127" s="42" t="s">
        <v>23380</v>
      </c>
      <c r="L1127" s="65" t="s">
        <v>35180</v>
      </c>
      <c r="M1127" s="29" t="s">
        <v>35170</v>
      </c>
      <c r="N1127" s="51" t="str">
        <f>VLOOKUP(M1127,'BMC Master'!$C$3:$E$100,3,0)</f>
        <v>1061</v>
      </c>
      <c r="O1127" s="7" t="s">
        <v>18251</v>
      </c>
      <c r="P1127" s="9">
        <v>32874</v>
      </c>
      <c r="Q1127" s="7" t="s">
        <v>35189</v>
      </c>
      <c r="R1127" s="29">
        <v>8603632669</v>
      </c>
      <c r="S1127" s="7" t="s">
        <v>35190</v>
      </c>
      <c r="T1127" s="7" t="s">
        <v>33575</v>
      </c>
      <c r="U1127" s="7" t="s">
        <v>17707</v>
      </c>
      <c r="V1127" s="7" t="s">
        <v>35191</v>
      </c>
      <c r="W1127" s="7" t="s">
        <v>30495</v>
      </c>
      <c r="X1127" s="7" t="s">
        <v>35211</v>
      </c>
      <c r="Y1127" s="7" t="s">
        <v>35212</v>
      </c>
    </row>
    <row r="1128" spans="2:25" hidden="1" x14ac:dyDescent="0.25">
      <c r="B1128" s="7" t="s">
        <v>58</v>
      </c>
      <c r="C1128" s="30" t="s">
        <v>30610</v>
      </c>
      <c r="D1128" s="7" t="s">
        <v>35174</v>
      </c>
      <c r="E1128" s="9">
        <v>46046</v>
      </c>
      <c r="F1128" s="47" t="s">
        <v>26454</v>
      </c>
      <c r="G1128" s="30">
        <f t="shared" si="1451"/>
        <v>3</v>
      </c>
      <c r="H1128" s="30" t="str">
        <f t="shared" si="1452"/>
        <v>0003</v>
      </c>
      <c r="I1128" s="31" t="str">
        <f t="shared" si="1453"/>
        <v>10610003</v>
      </c>
      <c r="J1128" s="30"/>
      <c r="K1128" s="42" t="s">
        <v>23380</v>
      </c>
      <c r="L1128" s="65" t="s">
        <v>35181</v>
      </c>
      <c r="M1128" s="29" t="s">
        <v>35170</v>
      </c>
      <c r="N1128" s="51" t="str">
        <f>VLOOKUP(M1128,'BMC Master'!$C$3:$E$100,3,0)</f>
        <v>1061</v>
      </c>
      <c r="O1128" s="7" t="s">
        <v>35192</v>
      </c>
      <c r="P1128" s="9">
        <v>34700</v>
      </c>
      <c r="Q1128" s="7" t="s">
        <v>8277</v>
      </c>
      <c r="R1128" s="29">
        <v>6202341510</v>
      </c>
      <c r="S1128" s="7" t="s">
        <v>35193</v>
      </c>
      <c r="T1128" s="7" t="s">
        <v>35194</v>
      </c>
      <c r="U1128" s="7" t="s">
        <v>32902</v>
      </c>
      <c r="V1128" s="7" t="s">
        <v>35195</v>
      </c>
      <c r="W1128" s="7" t="s">
        <v>30495</v>
      </c>
      <c r="X1128" s="7" t="s">
        <v>35211</v>
      </c>
      <c r="Y1128" s="7" t="s">
        <v>35212</v>
      </c>
    </row>
    <row r="1129" spans="2:25" hidden="1" x14ac:dyDescent="0.25">
      <c r="B1129" s="7" t="s">
        <v>58</v>
      </c>
      <c r="C1129" s="30" t="s">
        <v>30610</v>
      </c>
      <c r="D1129" s="7" t="s">
        <v>32417</v>
      </c>
      <c r="E1129" s="9">
        <v>46046</v>
      </c>
      <c r="F1129" s="47" t="s">
        <v>26454</v>
      </c>
      <c r="G1129" s="30">
        <f t="shared" si="1451"/>
        <v>4</v>
      </c>
      <c r="H1129" s="30" t="str">
        <f t="shared" si="1452"/>
        <v>0004</v>
      </c>
      <c r="I1129" s="31" t="str">
        <f t="shared" si="1453"/>
        <v>10610004</v>
      </c>
      <c r="J1129" s="30"/>
      <c r="K1129" s="42" t="s">
        <v>23380</v>
      </c>
      <c r="L1129" s="65" t="s">
        <v>35182</v>
      </c>
      <c r="M1129" s="29" t="s">
        <v>35170</v>
      </c>
      <c r="N1129" s="51" t="str">
        <f>VLOOKUP(M1129,'BMC Master'!$C$3:$E$100,3,0)</f>
        <v>1061</v>
      </c>
      <c r="O1129" s="7" t="s">
        <v>35196</v>
      </c>
      <c r="P1129" s="9">
        <v>34380</v>
      </c>
      <c r="Q1129" s="7" t="s">
        <v>35197</v>
      </c>
      <c r="R1129" s="29">
        <v>8581085997</v>
      </c>
      <c r="S1129" s="7" t="s">
        <v>35198</v>
      </c>
      <c r="T1129" s="7" t="s">
        <v>30500</v>
      </c>
      <c r="U1129" s="7" t="s">
        <v>35199</v>
      </c>
      <c r="V1129" s="7" t="s">
        <v>35200</v>
      </c>
      <c r="W1129" s="7" t="s">
        <v>30495</v>
      </c>
      <c r="X1129" s="7" t="s">
        <v>35211</v>
      </c>
      <c r="Y1129" s="7" t="s">
        <v>35212</v>
      </c>
    </row>
    <row r="1130" spans="2:25" hidden="1" x14ac:dyDescent="0.25">
      <c r="B1130" s="7" t="s">
        <v>58</v>
      </c>
      <c r="C1130" s="30" t="s">
        <v>30610</v>
      </c>
      <c r="D1130" s="7" t="s">
        <v>35175</v>
      </c>
      <c r="E1130" s="9">
        <v>46046</v>
      </c>
      <c r="F1130" s="47" t="s">
        <v>26454</v>
      </c>
      <c r="G1130" s="30">
        <f t="shared" si="1451"/>
        <v>5</v>
      </c>
      <c r="H1130" s="30" t="str">
        <f t="shared" si="1452"/>
        <v>0005</v>
      </c>
      <c r="I1130" s="31" t="str">
        <f t="shared" si="1453"/>
        <v>10610005</v>
      </c>
      <c r="J1130" s="30"/>
      <c r="K1130" s="42" t="s">
        <v>23380</v>
      </c>
      <c r="L1130" s="65" t="s">
        <v>35183</v>
      </c>
      <c r="M1130" s="29" t="s">
        <v>35170</v>
      </c>
      <c r="N1130" s="51" t="str">
        <f>VLOOKUP(M1130,'BMC Master'!$C$3:$E$100,3,0)</f>
        <v>1061</v>
      </c>
      <c r="O1130" s="7" t="s">
        <v>1272</v>
      </c>
      <c r="P1130" s="9">
        <v>34561</v>
      </c>
      <c r="Q1130" s="7" t="s">
        <v>35201</v>
      </c>
      <c r="R1130" s="29">
        <v>6204689040</v>
      </c>
      <c r="S1130" s="7" t="s">
        <v>35202</v>
      </c>
      <c r="T1130" s="7" t="s">
        <v>33575</v>
      </c>
      <c r="U1130" s="7" t="s">
        <v>17707</v>
      </c>
      <c r="V1130" s="7" t="s">
        <v>1265</v>
      </c>
      <c r="W1130" s="7" t="s">
        <v>30495</v>
      </c>
      <c r="X1130" s="7" t="s">
        <v>35211</v>
      </c>
      <c r="Y1130" s="7" t="s">
        <v>35212</v>
      </c>
    </row>
    <row r="1131" spans="2:25" hidden="1" x14ac:dyDescent="0.25">
      <c r="B1131" s="7" t="s">
        <v>58</v>
      </c>
      <c r="C1131" s="30" t="s">
        <v>30610</v>
      </c>
      <c r="D1131" s="7" t="s">
        <v>35176</v>
      </c>
      <c r="E1131" s="9">
        <v>46046</v>
      </c>
      <c r="F1131" s="47" t="s">
        <v>26454</v>
      </c>
      <c r="G1131" s="30">
        <f t="shared" si="1451"/>
        <v>6</v>
      </c>
      <c r="H1131" s="30" t="str">
        <f t="shared" si="1452"/>
        <v>0006</v>
      </c>
      <c r="I1131" s="31" t="str">
        <f t="shared" si="1453"/>
        <v>10610006</v>
      </c>
      <c r="J1131" s="30"/>
      <c r="K1131" s="42" t="s">
        <v>23380</v>
      </c>
      <c r="L1131" s="65" t="s">
        <v>35184</v>
      </c>
      <c r="M1131" s="29" t="s">
        <v>35170</v>
      </c>
      <c r="N1131" s="51" t="str">
        <f>VLOOKUP(M1131,'BMC Master'!$C$3:$E$100,3,0)</f>
        <v>1061</v>
      </c>
      <c r="O1131" s="7" t="s">
        <v>978</v>
      </c>
      <c r="P1131" s="9">
        <v>38586</v>
      </c>
      <c r="Q1131" s="7" t="s">
        <v>18126</v>
      </c>
      <c r="R1131" s="29">
        <v>8969881061</v>
      </c>
      <c r="S1131" s="38" t="s">
        <v>35203</v>
      </c>
      <c r="T1131" s="7" t="s">
        <v>35194</v>
      </c>
      <c r="U1131" s="7" t="s">
        <v>32902</v>
      </c>
      <c r="V1131" s="7" t="s">
        <v>35195</v>
      </c>
      <c r="W1131" s="7" t="s">
        <v>30495</v>
      </c>
      <c r="X1131" s="7" t="s">
        <v>35211</v>
      </c>
      <c r="Y1131" s="7" t="s">
        <v>35212</v>
      </c>
    </row>
    <row r="1132" spans="2:25" hidden="1" x14ac:dyDescent="0.25">
      <c r="B1132" s="7" t="s">
        <v>58</v>
      </c>
      <c r="C1132" s="30" t="s">
        <v>30610</v>
      </c>
      <c r="D1132" s="7" t="s">
        <v>35177</v>
      </c>
      <c r="E1132" s="9">
        <v>46046</v>
      </c>
      <c r="F1132" s="47" t="s">
        <v>26454</v>
      </c>
      <c r="G1132" s="30">
        <f t="shared" si="1451"/>
        <v>7</v>
      </c>
      <c r="H1132" s="30" t="str">
        <f t="shared" si="1452"/>
        <v>0007</v>
      </c>
      <c r="I1132" s="31" t="str">
        <f t="shared" si="1453"/>
        <v>10610007</v>
      </c>
      <c r="J1132" s="30"/>
      <c r="K1132" s="42" t="s">
        <v>23380</v>
      </c>
      <c r="L1132" s="65" t="s">
        <v>35185</v>
      </c>
      <c r="M1132" s="29" t="s">
        <v>35170</v>
      </c>
      <c r="N1132" s="51" t="str">
        <f>VLOOKUP(M1132,'BMC Master'!$C$3:$E$100,3,0)</f>
        <v>1061</v>
      </c>
      <c r="O1132" s="7" t="s">
        <v>35204</v>
      </c>
      <c r="P1132" s="9">
        <v>32874</v>
      </c>
      <c r="Q1132" s="7" t="s">
        <v>35205</v>
      </c>
      <c r="R1132" s="29">
        <v>9525998594</v>
      </c>
      <c r="S1132" s="7" t="s">
        <v>35206</v>
      </c>
      <c r="T1132" s="7" t="s">
        <v>35207</v>
      </c>
      <c r="U1132" s="7" t="s">
        <v>1264</v>
      </c>
      <c r="V1132" s="7" t="s">
        <v>1265</v>
      </c>
      <c r="W1132" s="7" t="s">
        <v>30495</v>
      </c>
      <c r="X1132" s="7" t="s">
        <v>35211</v>
      </c>
      <c r="Y1132" s="7" t="s">
        <v>35212</v>
      </c>
    </row>
    <row r="1133" spans="2:25" hidden="1" x14ac:dyDescent="0.25">
      <c r="B1133" s="7" t="s">
        <v>58</v>
      </c>
      <c r="C1133" s="30" t="s">
        <v>30610</v>
      </c>
      <c r="D1133" s="7" t="s">
        <v>35178</v>
      </c>
      <c r="E1133" s="9">
        <v>46046</v>
      </c>
      <c r="F1133" s="47" t="s">
        <v>26454</v>
      </c>
      <c r="G1133" s="30">
        <f t="shared" si="1451"/>
        <v>8</v>
      </c>
      <c r="H1133" s="30" t="str">
        <f t="shared" si="1452"/>
        <v>0008</v>
      </c>
      <c r="I1133" s="31" t="str">
        <f t="shared" si="1453"/>
        <v>10610008</v>
      </c>
      <c r="J1133" s="30"/>
      <c r="K1133" s="42" t="s">
        <v>23380</v>
      </c>
      <c r="L1133" s="65" t="s">
        <v>35186</v>
      </c>
      <c r="M1133" s="29" t="s">
        <v>35170</v>
      </c>
      <c r="N1133" s="51" t="str">
        <f>VLOOKUP(M1133,'BMC Master'!$C$3:$E$100,3,0)</f>
        <v>1061</v>
      </c>
      <c r="O1133" s="7" t="s">
        <v>35208</v>
      </c>
      <c r="P1133" s="9">
        <v>35796</v>
      </c>
      <c r="Q1133" s="7" t="s">
        <v>8284</v>
      </c>
      <c r="R1133" s="29">
        <v>9155920640</v>
      </c>
      <c r="S1133" s="7" t="s">
        <v>35209</v>
      </c>
      <c r="T1133" s="7" t="s">
        <v>4684</v>
      </c>
      <c r="U1133" s="7" t="s">
        <v>17705</v>
      </c>
      <c r="V1133" s="7" t="s">
        <v>35210</v>
      </c>
      <c r="W1133" s="7" t="s">
        <v>30495</v>
      </c>
      <c r="X1133" s="7" t="s">
        <v>35211</v>
      </c>
      <c r="Y1133" s="7" t="s">
        <v>35212</v>
      </c>
    </row>
    <row r="1134" spans="2:25" hidden="1" x14ac:dyDescent="0.25">
      <c r="B1134" s="7" t="s">
        <v>58</v>
      </c>
      <c r="C1134" s="30" t="s">
        <v>30610</v>
      </c>
      <c r="D1134" s="7" t="s">
        <v>35275</v>
      </c>
      <c r="E1134" s="9">
        <v>46053</v>
      </c>
      <c r="F1134" s="47" t="s">
        <v>26454</v>
      </c>
      <c r="G1134" s="30">
        <f t="shared" ref="G1134:G1141" si="1454">IF(M1134=M1133,G1133+1,1)</f>
        <v>9</v>
      </c>
      <c r="H1134" s="30" t="str">
        <f t="shared" ref="H1134:H1205" si="1455">TEXT(G1134,"0000")</f>
        <v>0009</v>
      </c>
      <c r="I1134" s="31" t="str">
        <f t="shared" ref="I1134:I1205" si="1456">CONCATENATE(N1134,H1134)</f>
        <v>10610009</v>
      </c>
      <c r="J1134" s="30"/>
      <c r="K1134" s="42" t="s">
        <v>23380</v>
      </c>
      <c r="L1134" s="65" t="s">
        <v>35283</v>
      </c>
      <c r="M1134" s="29" t="s">
        <v>35170</v>
      </c>
      <c r="N1134" s="51" t="str">
        <f>VLOOKUP(M1134,'BMC Master'!$C$3:$E$100,3,0)</f>
        <v>1061</v>
      </c>
      <c r="O1134" s="7" t="s">
        <v>35289</v>
      </c>
      <c r="P1134" s="9">
        <v>29952</v>
      </c>
      <c r="Q1134" s="7" t="s">
        <v>35290</v>
      </c>
      <c r="R1134" s="29">
        <v>8651818604</v>
      </c>
      <c r="S1134" s="7" t="s">
        <v>35297</v>
      </c>
      <c r="T1134" s="7" t="s">
        <v>31970</v>
      </c>
      <c r="U1134" s="7" t="s">
        <v>35298</v>
      </c>
      <c r="V1134" s="7" t="s">
        <v>1265</v>
      </c>
      <c r="W1134" s="7" t="s">
        <v>30495</v>
      </c>
      <c r="X1134" s="7" t="s">
        <v>35211</v>
      </c>
      <c r="Y1134" s="7" t="s">
        <v>35212</v>
      </c>
    </row>
    <row r="1135" spans="2:25" hidden="1" x14ac:dyDescent="0.25">
      <c r="B1135" s="73" t="s">
        <v>58</v>
      </c>
      <c r="C1135" s="30" t="s">
        <v>30610</v>
      </c>
      <c r="D1135" s="7" t="s">
        <v>35276</v>
      </c>
      <c r="E1135" s="9">
        <v>46053</v>
      </c>
      <c r="F1135" s="47" t="s">
        <v>26454</v>
      </c>
      <c r="G1135" s="30">
        <f t="shared" si="1454"/>
        <v>10</v>
      </c>
      <c r="H1135" s="30" t="str">
        <f t="shared" si="1455"/>
        <v>0010</v>
      </c>
      <c r="I1135" s="31" t="str">
        <f t="shared" si="1456"/>
        <v>10610010</v>
      </c>
      <c r="J1135" s="30"/>
      <c r="K1135" s="42" t="s">
        <v>23380</v>
      </c>
      <c r="L1135" s="65" t="s">
        <v>35284</v>
      </c>
      <c r="M1135" s="29" t="s">
        <v>35170</v>
      </c>
      <c r="N1135" s="51" t="str">
        <f>VLOOKUP(M1135,'BMC Master'!$C$3:$E$100,3,0)</f>
        <v>1061</v>
      </c>
      <c r="O1135" s="7" t="s">
        <v>35291</v>
      </c>
      <c r="P1135" s="9">
        <v>30348</v>
      </c>
      <c r="Q1135" s="7" t="s">
        <v>35292</v>
      </c>
      <c r="R1135" s="29">
        <v>8294413675</v>
      </c>
      <c r="S1135" s="7" t="s">
        <v>35299</v>
      </c>
      <c r="T1135" s="7" t="s">
        <v>31970</v>
      </c>
      <c r="U1135" s="7" t="s">
        <v>35298</v>
      </c>
      <c r="V1135" s="7" t="s">
        <v>1265</v>
      </c>
      <c r="W1135" s="7" t="s">
        <v>30495</v>
      </c>
      <c r="X1135" s="7" t="s">
        <v>35211</v>
      </c>
      <c r="Y1135" s="7" t="s">
        <v>35212</v>
      </c>
    </row>
    <row r="1136" spans="2:25" hidden="1" x14ac:dyDescent="0.25">
      <c r="B1136" s="7" t="s">
        <v>58</v>
      </c>
      <c r="C1136" s="30" t="s">
        <v>30610</v>
      </c>
      <c r="D1136" s="7" t="s">
        <v>35277</v>
      </c>
      <c r="E1136" s="9">
        <v>46053</v>
      </c>
      <c r="F1136" s="47" t="s">
        <v>26454</v>
      </c>
      <c r="G1136" s="30">
        <f t="shared" si="1454"/>
        <v>11</v>
      </c>
      <c r="H1136" s="30" t="str">
        <f t="shared" si="1455"/>
        <v>0011</v>
      </c>
      <c r="I1136" s="31" t="str">
        <f t="shared" si="1456"/>
        <v>10610011</v>
      </c>
      <c r="J1136" s="30"/>
      <c r="K1136" s="42" t="s">
        <v>30455</v>
      </c>
      <c r="L1136" s="65" t="s">
        <v>35285</v>
      </c>
      <c r="M1136" s="29" t="s">
        <v>35170</v>
      </c>
      <c r="N1136" s="51" t="str">
        <f>VLOOKUP(M1136,'BMC Master'!$C$3:$E$100,3,0)</f>
        <v>1061</v>
      </c>
      <c r="O1136" s="7" t="s">
        <v>9171</v>
      </c>
      <c r="P1136" s="9">
        <v>31828</v>
      </c>
      <c r="Q1136" s="7" t="s">
        <v>35293</v>
      </c>
      <c r="R1136" s="29">
        <v>9708969751</v>
      </c>
      <c r="S1136" s="38" t="s">
        <v>35311</v>
      </c>
      <c r="T1136" s="7" t="s">
        <v>30574</v>
      </c>
      <c r="U1136" s="7" t="s">
        <v>35300</v>
      </c>
      <c r="V1136" s="7" t="s">
        <v>1265</v>
      </c>
      <c r="W1136" s="7" t="s">
        <v>30495</v>
      </c>
      <c r="X1136" s="7" t="s">
        <v>35211</v>
      </c>
      <c r="Y1136" s="7" t="s">
        <v>35212</v>
      </c>
    </row>
    <row r="1137" spans="2:25" hidden="1" x14ac:dyDescent="0.25">
      <c r="B1137" s="7" t="s">
        <v>58</v>
      </c>
      <c r="C1137" s="30" t="s">
        <v>30610</v>
      </c>
      <c r="D1137" s="7" t="s">
        <v>35278</v>
      </c>
      <c r="E1137" s="9">
        <v>46053</v>
      </c>
      <c r="F1137" s="47" t="s">
        <v>26454</v>
      </c>
      <c r="G1137" s="30">
        <f t="shared" si="1454"/>
        <v>12</v>
      </c>
      <c r="H1137" s="30" t="str">
        <f t="shared" si="1455"/>
        <v>0012</v>
      </c>
      <c r="I1137" s="31" t="str">
        <f t="shared" si="1456"/>
        <v>10610012</v>
      </c>
      <c r="J1137" s="30"/>
      <c r="K1137" s="42" t="s">
        <v>30455</v>
      </c>
      <c r="L1137" s="65" t="s">
        <v>35286</v>
      </c>
      <c r="M1137" s="29" t="s">
        <v>35170</v>
      </c>
      <c r="N1137" s="51" t="str">
        <f>VLOOKUP(M1137,'BMC Master'!$C$3:$E$100,3,0)</f>
        <v>1061</v>
      </c>
      <c r="O1137" s="7" t="s">
        <v>722</v>
      </c>
      <c r="P1137" s="9">
        <v>36161</v>
      </c>
      <c r="Q1137" s="7" t="s">
        <v>32401</v>
      </c>
      <c r="R1137" s="29">
        <v>9661010940</v>
      </c>
      <c r="S1137" s="7" t="s">
        <v>35301</v>
      </c>
      <c r="T1137" s="7" t="s">
        <v>1230</v>
      </c>
      <c r="U1137" s="7" t="s">
        <v>17707</v>
      </c>
      <c r="V1137" s="7" t="s">
        <v>35302</v>
      </c>
      <c r="W1137" s="7" t="s">
        <v>30495</v>
      </c>
      <c r="X1137" s="7" t="s">
        <v>35211</v>
      </c>
      <c r="Y1137" s="7" t="s">
        <v>35212</v>
      </c>
    </row>
    <row r="1138" spans="2:25" hidden="1" x14ac:dyDescent="0.25">
      <c r="B1138" s="7" t="s">
        <v>58</v>
      </c>
      <c r="C1138" s="30" t="s">
        <v>30610</v>
      </c>
      <c r="D1138" s="7" t="s">
        <v>35279</v>
      </c>
      <c r="E1138" s="9">
        <v>46053</v>
      </c>
      <c r="F1138" s="47" t="s">
        <v>26454</v>
      </c>
      <c r="G1138" s="30">
        <f t="shared" si="1454"/>
        <v>13</v>
      </c>
      <c r="H1138" s="30" t="str">
        <f t="shared" si="1455"/>
        <v>0013</v>
      </c>
      <c r="I1138" s="31" t="str">
        <f t="shared" si="1456"/>
        <v>10610013</v>
      </c>
      <c r="J1138" s="30"/>
      <c r="K1138" s="42" t="s">
        <v>30455</v>
      </c>
      <c r="L1138" s="65" t="s">
        <v>35287</v>
      </c>
      <c r="M1138" s="29" t="s">
        <v>35170</v>
      </c>
      <c r="N1138" s="51" t="str">
        <f>VLOOKUP(M1138,'BMC Master'!$C$3:$E$100,3,0)</f>
        <v>1061</v>
      </c>
      <c r="O1138" s="7" t="s">
        <v>30499</v>
      </c>
      <c r="P1138" s="9">
        <v>33671</v>
      </c>
      <c r="Q1138" s="7" t="s">
        <v>35294</v>
      </c>
      <c r="R1138" s="29">
        <v>9801576822</v>
      </c>
      <c r="S1138" s="7" t="s">
        <v>35303</v>
      </c>
      <c r="T1138" s="7" t="s">
        <v>679</v>
      </c>
      <c r="U1138" s="7" t="s">
        <v>17735</v>
      </c>
      <c r="V1138" s="7" t="s">
        <v>1265</v>
      </c>
      <c r="W1138" s="7" t="s">
        <v>30495</v>
      </c>
      <c r="X1138" s="7" t="s">
        <v>35211</v>
      </c>
      <c r="Y1138" s="7" t="s">
        <v>35212</v>
      </c>
    </row>
    <row r="1139" spans="2:25" hidden="1" x14ac:dyDescent="0.25">
      <c r="B1139" s="7" t="s">
        <v>58</v>
      </c>
      <c r="C1139" s="30" t="s">
        <v>30610</v>
      </c>
      <c r="D1139" s="7" t="s">
        <v>35280</v>
      </c>
      <c r="E1139" s="9">
        <v>46053</v>
      </c>
      <c r="F1139" s="47" t="s">
        <v>26454</v>
      </c>
      <c r="G1139" s="30">
        <f t="shared" si="1454"/>
        <v>14</v>
      </c>
      <c r="H1139" s="30" t="str">
        <f t="shared" si="1455"/>
        <v>0014</v>
      </c>
      <c r="I1139" s="31" t="str">
        <f t="shared" si="1456"/>
        <v>10610014</v>
      </c>
      <c r="J1139" s="30"/>
      <c r="K1139" s="42" t="s">
        <v>30455</v>
      </c>
      <c r="L1139" s="65" t="s">
        <v>35288</v>
      </c>
      <c r="M1139" s="29" t="s">
        <v>35170</v>
      </c>
      <c r="N1139" s="51" t="str">
        <f>VLOOKUP(M1139,'BMC Master'!$C$3:$E$100,3,0)</f>
        <v>1061</v>
      </c>
      <c r="O1139" s="7" t="s">
        <v>35295</v>
      </c>
      <c r="P1139" s="9">
        <v>31778</v>
      </c>
      <c r="Q1139" s="7" t="s">
        <v>17953</v>
      </c>
      <c r="R1139" s="29">
        <v>7050640145</v>
      </c>
      <c r="S1139" s="7" t="s">
        <v>35304</v>
      </c>
      <c r="T1139" s="7" t="s">
        <v>35305</v>
      </c>
      <c r="U1139" s="7" t="s">
        <v>747</v>
      </c>
      <c r="V1139" s="7" t="s">
        <v>1265</v>
      </c>
      <c r="W1139" s="7" t="s">
        <v>30495</v>
      </c>
      <c r="X1139" s="7" t="s">
        <v>35211</v>
      </c>
      <c r="Y1139" s="7" t="s">
        <v>35212</v>
      </c>
    </row>
    <row r="1140" spans="2:25" hidden="1" x14ac:dyDescent="0.25">
      <c r="B1140" s="7" t="s">
        <v>58</v>
      </c>
      <c r="C1140" s="30" t="s">
        <v>30610</v>
      </c>
      <c r="D1140" s="7" t="s">
        <v>35281</v>
      </c>
      <c r="E1140" s="9">
        <v>46053</v>
      </c>
      <c r="F1140" s="47" t="s">
        <v>26454</v>
      </c>
      <c r="G1140" s="30">
        <f t="shared" si="1454"/>
        <v>15</v>
      </c>
      <c r="H1140" s="30" t="str">
        <f t="shared" si="1455"/>
        <v>0015</v>
      </c>
      <c r="I1140" s="31" t="str">
        <f t="shared" si="1456"/>
        <v>10610015</v>
      </c>
      <c r="J1140" s="30"/>
      <c r="K1140" s="42" t="s">
        <v>30455</v>
      </c>
      <c r="L1140" s="65" t="s">
        <v>35287</v>
      </c>
      <c r="M1140" s="29" t="s">
        <v>35170</v>
      </c>
      <c r="N1140" s="51" t="str">
        <f>VLOOKUP(M1140,'BMC Master'!$C$3:$E$100,3,0)</f>
        <v>1061</v>
      </c>
      <c r="O1140" s="7" t="s">
        <v>8289</v>
      </c>
      <c r="P1140" s="9">
        <v>29221</v>
      </c>
      <c r="Q1140" s="7" t="s">
        <v>18617</v>
      </c>
      <c r="R1140" s="29">
        <v>9525604434</v>
      </c>
      <c r="S1140" s="7" t="s">
        <v>35306</v>
      </c>
      <c r="T1140" s="7" t="s">
        <v>679</v>
      </c>
      <c r="U1140" s="7" t="s">
        <v>17705</v>
      </c>
      <c r="V1140" s="7" t="s">
        <v>35307</v>
      </c>
      <c r="W1140" s="7" t="s">
        <v>30495</v>
      </c>
      <c r="X1140" s="7" t="s">
        <v>35211</v>
      </c>
      <c r="Y1140" s="7" t="s">
        <v>35212</v>
      </c>
    </row>
    <row r="1141" spans="2:25" hidden="1" x14ac:dyDescent="0.25">
      <c r="B1141" s="7" t="s">
        <v>58</v>
      </c>
      <c r="C1141" s="30" t="s">
        <v>30610</v>
      </c>
      <c r="D1141" s="7" t="s">
        <v>35282</v>
      </c>
      <c r="E1141" s="9">
        <v>46053</v>
      </c>
      <c r="F1141" s="47" t="s">
        <v>26454</v>
      </c>
      <c r="G1141" s="30">
        <f t="shared" si="1454"/>
        <v>16</v>
      </c>
      <c r="H1141" s="30" t="str">
        <f t="shared" si="1455"/>
        <v>0016</v>
      </c>
      <c r="I1141" s="31" t="str">
        <f t="shared" si="1456"/>
        <v>10610016</v>
      </c>
      <c r="J1141" s="30"/>
      <c r="K1141" s="42" t="s">
        <v>30455</v>
      </c>
      <c r="L1141" s="65" t="s">
        <v>35287</v>
      </c>
      <c r="M1141" s="29" t="s">
        <v>35170</v>
      </c>
      <c r="N1141" s="51" t="str">
        <f>VLOOKUP(M1141,'BMC Master'!$C$3:$E$100,3,0)</f>
        <v>1061</v>
      </c>
      <c r="O1141" s="7" t="s">
        <v>1272</v>
      </c>
      <c r="P1141" s="9">
        <v>33970</v>
      </c>
      <c r="Q1141" s="7" t="s">
        <v>35296</v>
      </c>
      <c r="R1141" s="29">
        <v>7352217549</v>
      </c>
      <c r="S1141" s="7" t="s">
        <v>35308</v>
      </c>
      <c r="T1141" s="7" t="s">
        <v>35309</v>
      </c>
      <c r="U1141" s="7" t="s">
        <v>35310</v>
      </c>
      <c r="V1141" s="7" t="s">
        <v>33050</v>
      </c>
      <c r="W1141" s="7" t="s">
        <v>30495</v>
      </c>
      <c r="X1141" s="7" t="s">
        <v>35211</v>
      </c>
      <c r="Y1141" s="7" t="s">
        <v>35212</v>
      </c>
    </row>
    <row r="1142" spans="2:25" hidden="1" x14ac:dyDescent="0.25">
      <c r="B1142" s="7" t="s">
        <v>58</v>
      </c>
      <c r="C1142" s="30" t="s">
        <v>30610</v>
      </c>
      <c r="D1142" s="7" t="s">
        <v>35506</v>
      </c>
      <c r="E1142" s="9">
        <v>46073</v>
      </c>
      <c r="F1142" s="47" t="s">
        <v>26454</v>
      </c>
      <c r="G1142" s="30">
        <f t="shared" ref="G1142:G1146" si="1457">IF(M1142=M1141,G1141+1,1)</f>
        <v>17</v>
      </c>
      <c r="H1142" s="30" t="str">
        <f t="shared" ref="H1142:H1146" si="1458">TEXT(G1142,"0000")</f>
        <v>0017</v>
      </c>
      <c r="I1142" s="31" t="str">
        <f t="shared" ref="I1142:I1146" si="1459">CONCATENATE(N1142,H1142)</f>
        <v>10610017</v>
      </c>
      <c r="J1142" s="30"/>
      <c r="K1142" s="42" t="s">
        <v>23380</v>
      </c>
      <c r="L1142" s="65" t="s">
        <v>35511</v>
      </c>
      <c r="M1142" s="29" t="s">
        <v>35170</v>
      </c>
      <c r="N1142" s="51" t="str">
        <f>VLOOKUP(M1142,'BMC Master'!$C$3:$E$100,3,0)</f>
        <v>1061</v>
      </c>
      <c r="O1142" s="7" t="s">
        <v>35516</v>
      </c>
      <c r="P1142" s="9">
        <v>36154</v>
      </c>
      <c r="Q1142" s="7" t="s">
        <v>956</v>
      </c>
      <c r="R1142" s="29">
        <v>8581902908</v>
      </c>
      <c r="S1142" s="38" t="s">
        <v>35527</v>
      </c>
      <c r="T1142" s="7" t="s">
        <v>727</v>
      </c>
      <c r="U1142" s="7" t="s">
        <v>35517</v>
      </c>
      <c r="V1142" s="7" t="s">
        <v>35518</v>
      </c>
      <c r="W1142" s="7" t="s">
        <v>30495</v>
      </c>
      <c r="X1142" s="7" t="s">
        <v>35211</v>
      </c>
      <c r="Y1142" s="7" t="s">
        <v>35212</v>
      </c>
    </row>
    <row r="1143" spans="2:25" hidden="1" x14ac:dyDescent="0.25">
      <c r="B1143" s="7" t="s">
        <v>58</v>
      </c>
      <c r="C1143" s="30" t="s">
        <v>30610</v>
      </c>
      <c r="D1143" s="7" t="s">
        <v>35507</v>
      </c>
      <c r="E1143" s="9">
        <v>46073</v>
      </c>
      <c r="F1143" s="47" t="s">
        <v>26454</v>
      </c>
      <c r="G1143" s="30">
        <f t="shared" si="1457"/>
        <v>18</v>
      </c>
      <c r="H1143" s="30" t="str">
        <f t="shared" si="1458"/>
        <v>0018</v>
      </c>
      <c r="I1143" s="31" t="str">
        <f t="shared" si="1459"/>
        <v>10610018</v>
      </c>
      <c r="J1143" s="30"/>
      <c r="K1143" s="42" t="s">
        <v>23380</v>
      </c>
      <c r="L1143" s="65" t="s">
        <v>35512</v>
      </c>
      <c r="M1143" s="29" t="s">
        <v>35170</v>
      </c>
      <c r="N1143" s="51" t="str">
        <f>VLOOKUP(M1143,'BMC Master'!$C$3:$E$100,3,0)</f>
        <v>1061</v>
      </c>
      <c r="O1143" s="7" t="s">
        <v>35519</v>
      </c>
      <c r="P1143" s="9">
        <v>31778</v>
      </c>
      <c r="Q1143" s="7" t="s">
        <v>2557</v>
      </c>
      <c r="R1143" s="29">
        <v>6201688404</v>
      </c>
      <c r="S1143" s="7" t="s">
        <v>35520</v>
      </c>
      <c r="T1143" s="7" t="s">
        <v>33575</v>
      </c>
      <c r="U1143" s="7" t="s">
        <v>35521</v>
      </c>
      <c r="V1143" s="7" t="s">
        <v>1265</v>
      </c>
      <c r="W1143" s="7" t="s">
        <v>30495</v>
      </c>
      <c r="X1143" s="7" t="s">
        <v>35211</v>
      </c>
      <c r="Y1143" s="7" t="s">
        <v>35212</v>
      </c>
    </row>
    <row r="1144" spans="2:25" hidden="1" x14ac:dyDescent="0.25">
      <c r="B1144" s="7" t="s">
        <v>58</v>
      </c>
      <c r="C1144" s="30" t="s">
        <v>30610</v>
      </c>
      <c r="D1144" s="7" t="s">
        <v>35508</v>
      </c>
      <c r="E1144" s="9">
        <v>46073</v>
      </c>
      <c r="F1144" s="47" t="s">
        <v>26454</v>
      </c>
      <c r="G1144" s="30">
        <f t="shared" si="1457"/>
        <v>19</v>
      </c>
      <c r="H1144" s="30" t="str">
        <f t="shared" si="1458"/>
        <v>0019</v>
      </c>
      <c r="I1144" s="31" t="str">
        <f t="shared" si="1459"/>
        <v>10610019</v>
      </c>
      <c r="J1144" s="30"/>
      <c r="K1144" s="42" t="s">
        <v>23380</v>
      </c>
      <c r="L1144" s="65" t="s">
        <v>35513</v>
      </c>
      <c r="M1144" s="29" t="s">
        <v>35170</v>
      </c>
      <c r="N1144" s="51" t="str">
        <f>VLOOKUP(M1144,'BMC Master'!$C$3:$E$100,3,0)</f>
        <v>1061</v>
      </c>
      <c r="O1144" s="7" t="s">
        <v>722</v>
      </c>
      <c r="P1144" s="9">
        <v>36078</v>
      </c>
      <c r="Q1144" s="7" t="s">
        <v>35522</v>
      </c>
      <c r="R1144" s="29">
        <v>9798987052</v>
      </c>
      <c r="S1144" s="7" t="s">
        <v>35523</v>
      </c>
      <c r="T1144" s="7" t="s">
        <v>727</v>
      </c>
      <c r="U1144" s="7" t="s">
        <v>17735</v>
      </c>
      <c r="V1144" s="7" t="s">
        <v>1265</v>
      </c>
      <c r="W1144" s="7" t="s">
        <v>30495</v>
      </c>
      <c r="X1144" s="7" t="s">
        <v>35211</v>
      </c>
      <c r="Y1144" s="7" t="s">
        <v>35212</v>
      </c>
    </row>
    <row r="1145" spans="2:25" hidden="1" x14ac:dyDescent="0.25">
      <c r="B1145" s="7" t="s">
        <v>58</v>
      </c>
      <c r="C1145" s="30" t="s">
        <v>30610</v>
      </c>
      <c r="D1145" s="7" t="s">
        <v>35509</v>
      </c>
      <c r="E1145" s="9">
        <v>46073</v>
      </c>
      <c r="F1145" s="47" t="s">
        <v>26454</v>
      </c>
      <c r="G1145" s="30">
        <f t="shared" si="1457"/>
        <v>20</v>
      </c>
      <c r="H1145" s="30" t="str">
        <f t="shared" si="1458"/>
        <v>0020</v>
      </c>
      <c r="I1145" s="31" t="str">
        <f t="shared" si="1459"/>
        <v>10610020</v>
      </c>
      <c r="J1145" s="30"/>
      <c r="K1145" s="42" t="s">
        <v>23380</v>
      </c>
      <c r="L1145" s="65" t="s">
        <v>35514</v>
      </c>
      <c r="M1145" s="29" t="s">
        <v>35170</v>
      </c>
      <c r="N1145" s="51" t="str">
        <f>VLOOKUP(M1145,'BMC Master'!$C$3:$E$100,3,0)</f>
        <v>1061</v>
      </c>
      <c r="O1145" s="7" t="s">
        <v>31632</v>
      </c>
      <c r="P1145" s="9">
        <v>38353</v>
      </c>
      <c r="Q1145" s="7" t="s">
        <v>35524</v>
      </c>
      <c r="R1145" s="29">
        <v>7667410369</v>
      </c>
      <c r="S1145" s="38" t="s">
        <v>35528</v>
      </c>
      <c r="T1145" s="7" t="s">
        <v>35194</v>
      </c>
      <c r="U1145" s="7" t="s">
        <v>32902</v>
      </c>
      <c r="V1145" s="7" t="s">
        <v>1265</v>
      </c>
      <c r="W1145" s="7" t="s">
        <v>30495</v>
      </c>
      <c r="X1145" s="7" t="s">
        <v>35211</v>
      </c>
      <c r="Y1145" s="7" t="s">
        <v>35212</v>
      </c>
    </row>
    <row r="1146" spans="2:25" hidden="1" x14ac:dyDescent="0.25">
      <c r="B1146" s="7" t="s">
        <v>58</v>
      </c>
      <c r="C1146" s="30" t="s">
        <v>30610</v>
      </c>
      <c r="D1146" s="7" t="s">
        <v>35510</v>
      </c>
      <c r="E1146" s="9">
        <v>46073</v>
      </c>
      <c r="F1146" s="47" t="s">
        <v>26454</v>
      </c>
      <c r="G1146" s="30">
        <f t="shared" si="1457"/>
        <v>21</v>
      </c>
      <c r="H1146" s="30" t="str">
        <f t="shared" si="1458"/>
        <v>0021</v>
      </c>
      <c r="I1146" s="31" t="str">
        <f t="shared" si="1459"/>
        <v>10610021</v>
      </c>
      <c r="J1146" s="30"/>
      <c r="K1146" s="42" t="s">
        <v>30455</v>
      </c>
      <c r="L1146" s="65" t="s">
        <v>35515</v>
      </c>
      <c r="M1146" s="29" t="s">
        <v>35170</v>
      </c>
      <c r="N1146" s="51" t="str">
        <f>VLOOKUP(M1146,'BMC Master'!$C$3:$E$100,3,0)</f>
        <v>1061</v>
      </c>
      <c r="O1146" s="7" t="s">
        <v>35525</v>
      </c>
      <c r="P1146" s="9">
        <v>33227</v>
      </c>
      <c r="Q1146" s="7" t="s">
        <v>21130</v>
      </c>
      <c r="R1146" s="29">
        <v>9576473332</v>
      </c>
      <c r="S1146" s="7" t="s">
        <v>35526</v>
      </c>
      <c r="T1146" s="7" t="s">
        <v>33575</v>
      </c>
      <c r="U1146" s="7" t="s">
        <v>35521</v>
      </c>
      <c r="V1146" s="7" t="s">
        <v>1265</v>
      </c>
      <c r="W1146" s="7" t="s">
        <v>30495</v>
      </c>
      <c r="X1146" s="7" t="s">
        <v>35211</v>
      </c>
      <c r="Y1146" s="7" t="s">
        <v>35212</v>
      </c>
    </row>
    <row r="1147" spans="2:25" hidden="1" x14ac:dyDescent="0.25">
      <c r="B1147" s="7" t="s">
        <v>58</v>
      </c>
      <c r="C1147" s="30" t="s">
        <v>30610</v>
      </c>
      <c r="D1147" s="7" t="s">
        <v>35595</v>
      </c>
      <c r="E1147" s="9">
        <v>46080</v>
      </c>
      <c r="F1147" s="47" t="s">
        <v>26454</v>
      </c>
      <c r="G1147" s="30">
        <f t="shared" ref="G1147:G1148" si="1460">IF(M1147=M1146,G1146+1,1)</f>
        <v>22</v>
      </c>
      <c r="H1147" s="30" t="str">
        <f t="shared" ref="H1147:H1148" si="1461">TEXT(G1147,"0000")</f>
        <v>0022</v>
      </c>
      <c r="I1147" s="31" t="str">
        <f t="shared" ref="I1147:I1148" si="1462">CONCATENATE(N1147,H1147)</f>
        <v>10610022</v>
      </c>
      <c r="J1147" s="30"/>
      <c r="K1147" s="42" t="s">
        <v>23380</v>
      </c>
      <c r="L1147" s="65" t="s">
        <v>35597</v>
      </c>
      <c r="M1147" s="29" t="s">
        <v>35170</v>
      </c>
      <c r="N1147" s="51" t="str">
        <f>VLOOKUP(M1147,'BMC Master'!$C$3:$E$100,3,0)</f>
        <v>1061</v>
      </c>
      <c r="O1147" s="7" t="s">
        <v>30354</v>
      </c>
      <c r="P1147" s="9">
        <v>29501</v>
      </c>
      <c r="Q1147" s="7" t="s">
        <v>35599</v>
      </c>
      <c r="R1147" s="29">
        <v>9748146812</v>
      </c>
      <c r="S1147" s="7" t="s">
        <v>35600</v>
      </c>
      <c r="T1147" s="7" t="s">
        <v>31177</v>
      </c>
      <c r="U1147" s="7" t="s">
        <v>747</v>
      </c>
      <c r="V1147" s="7" t="s">
        <v>1265</v>
      </c>
      <c r="W1147" s="7" t="s">
        <v>30495</v>
      </c>
      <c r="X1147" s="7" t="s">
        <v>35211</v>
      </c>
      <c r="Y1147" s="7" t="s">
        <v>35212</v>
      </c>
    </row>
    <row r="1148" spans="2:25" hidden="1" x14ac:dyDescent="0.25">
      <c r="B1148" s="7" t="s">
        <v>58</v>
      </c>
      <c r="C1148" s="30" t="s">
        <v>30610</v>
      </c>
      <c r="D1148" s="7" t="s">
        <v>35596</v>
      </c>
      <c r="E1148" s="9">
        <v>46080</v>
      </c>
      <c r="F1148" s="47" t="s">
        <v>26454</v>
      </c>
      <c r="G1148" s="30">
        <f t="shared" si="1460"/>
        <v>23</v>
      </c>
      <c r="H1148" s="30" t="str">
        <f t="shared" si="1461"/>
        <v>0023</v>
      </c>
      <c r="I1148" s="31" t="str">
        <f t="shared" si="1462"/>
        <v>10610023</v>
      </c>
      <c r="J1148" s="30"/>
      <c r="K1148" s="42" t="s">
        <v>30455</v>
      </c>
      <c r="L1148" s="65" t="s">
        <v>35598</v>
      </c>
      <c r="M1148" s="29" t="s">
        <v>35170</v>
      </c>
      <c r="N1148" s="51" t="str">
        <f>VLOOKUP(M1148,'BMC Master'!$C$3:$E$100,3,0)</f>
        <v>1061</v>
      </c>
      <c r="O1148" s="7" t="s">
        <v>35601</v>
      </c>
      <c r="P1148" s="9">
        <v>31869</v>
      </c>
      <c r="Q1148" s="7" t="s">
        <v>35602</v>
      </c>
      <c r="R1148" s="29">
        <v>8873890281</v>
      </c>
      <c r="S1148" s="7" t="s">
        <v>35603</v>
      </c>
      <c r="T1148" s="7" t="s">
        <v>727</v>
      </c>
      <c r="U1148" s="7" t="s">
        <v>35604</v>
      </c>
      <c r="V1148" s="7" t="s">
        <v>35605</v>
      </c>
      <c r="W1148" s="7" t="s">
        <v>30495</v>
      </c>
      <c r="X1148" s="7" t="s">
        <v>35211</v>
      </c>
      <c r="Y1148" s="7" t="s">
        <v>35212</v>
      </c>
    </row>
    <row r="1149" spans="2:25" hidden="1" x14ac:dyDescent="0.25">
      <c r="B1149" s="7" t="s">
        <v>58</v>
      </c>
      <c r="C1149" s="30" t="s">
        <v>30610</v>
      </c>
      <c r="D1149" s="7" t="s">
        <v>35863</v>
      </c>
      <c r="E1149" s="9">
        <v>46104</v>
      </c>
      <c r="F1149" s="47" t="s">
        <v>26454</v>
      </c>
      <c r="G1149" s="30">
        <f t="shared" ref="G1149:G1151" si="1463">IF(M1149=M1148,G1148+1,1)</f>
        <v>24</v>
      </c>
      <c r="H1149" s="30" t="str">
        <f t="shared" ref="H1149:H1151" si="1464">TEXT(G1149,"0000")</f>
        <v>0024</v>
      </c>
      <c r="I1149" s="31" t="str">
        <f t="shared" ref="I1149:I1151" si="1465">CONCATENATE(N1149,H1149)</f>
        <v>10610024</v>
      </c>
      <c r="J1149" s="30"/>
      <c r="K1149" s="42" t="s">
        <v>23380</v>
      </c>
      <c r="L1149" s="65" t="s">
        <v>35866</v>
      </c>
      <c r="M1149" s="29" t="s">
        <v>35170</v>
      </c>
      <c r="N1149" s="51" t="str">
        <f>VLOOKUP(M1149,'BMC Master'!$C$3:$E$100,3,0)</f>
        <v>1061</v>
      </c>
      <c r="O1149" s="7" t="s">
        <v>758</v>
      </c>
      <c r="P1149" s="9">
        <v>35065</v>
      </c>
      <c r="Q1149" s="7" t="s">
        <v>35859</v>
      </c>
      <c r="R1149" s="29">
        <v>9798327959</v>
      </c>
      <c r="S1149" s="38" t="s">
        <v>35877</v>
      </c>
      <c r="T1149" s="7" t="s">
        <v>4684</v>
      </c>
      <c r="U1149" s="7" t="s">
        <v>17705</v>
      </c>
      <c r="V1149" s="7" t="s">
        <v>35869</v>
      </c>
      <c r="W1149" s="7" t="s">
        <v>30495</v>
      </c>
      <c r="X1149" s="7" t="s">
        <v>35211</v>
      </c>
      <c r="Y1149" s="7" t="s">
        <v>35212</v>
      </c>
    </row>
    <row r="1150" spans="2:25" hidden="1" x14ac:dyDescent="0.25">
      <c r="B1150" s="7" t="s">
        <v>58</v>
      </c>
      <c r="C1150" s="30" t="s">
        <v>30610</v>
      </c>
      <c r="D1150" s="7" t="s">
        <v>35864</v>
      </c>
      <c r="E1150" s="9">
        <v>46104</v>
      </c>
      <c r="F1150" s="47" t="s">
        <v>26454</v>
      </c>
      <c r="G1150" s="30">
        <f t="shared" si="1463"/>
        <v>25</v>
      </c>
      <c r="H1150" s="30" t="str">
        <f t="shared" si="1464"/>
        <v>0025</v>
      </c>
      <c r="I1150" s="31" t="str">
        <f t="shared" si="1465"/>
        <v>10610025</v>
      </c>
      <c r="J1150" s="30"/>
      <c r="K1150" s="42" t="s">
        <v>30455</v>
      </c>
      <c r="L1150" s="65" t="s">
        <v>35867</v>
      </c>
      <c r="M1150" s="29" t="s">
        <v>35170</v>
      </c>
      <c r="N1150" s="51" t="str">
        <f>VLOOKUP(M1150,'BMC Master'!$C$3:$E$100,3,0)</f>
        <v>1061</v>
      </c>
      <c r="O1150" s="7" t="s">
        <v>986</v>
      </c>
      <c r="P1150" s="9">
        <v>35065</v>
      </c>
      <c r="Q1150" s="7" t="s">
        <v>35870</v>
      </c>
      <c r="R1150" s="29">
        <v>9835989551</v>
      </c>
      <c r="S1150" s="7" t="s">
        <v>35871</v>
      </c>
      <c r="T1150" s="7" t="s">
        <v>1089</v>
      </c>
      <c r="U1150" s="7" t="s">
        <v>35298</v>
      </c>
      <c r="V1150" s="7" t="s">
        <v>35605</v>
      </c>
      <c r="W1150" s="7" t="s">
        <v>30495</v>
      </c>
      <c r="X1150" s="7" t="s">
        <v>35211</v>
      </c>
      <c r="Y1150" s="7" t="s">
        <v>35212</v>
      </c>
    </row>
    <row r="1151" spans="2:25" hidden="1" x14ac:dyDescent="0.25">
      <c r="B1151" s="7" t="s">
        <v>58</v>
      </c>
      <c r="C1151" s="30" t="s">
        <v>30610</v>
      </c>
      <c r="D1151" s="7" t="s">
        <v>35865</v>
      </c>
      <c r="E1151" s="9">
        <v>46104</v>
      </c>
      <c r="F1151" s="47" t="s">
        <v>26454</v>
      </c>
      <c r="G1151" s="30">
        <f t="shared" si="1463"/>
        <v>26</v>
      </c>
      <c r="H1151" s="30" t="str">
        <f t="shared" si="1464"/>
        <v>0026</v>
      </c>
      <c r="I1151" s="31" t="str">
        <f t="shared" si="1465"/>
        <v>10610026</v>
      </c>
      <c r="J1151" s="30"/>
      <c r="K1151" s="42" t="s">
        <v>23380</v>
      </c>
      <c r="L1151" s="65" t="s">
        <v>35868</v>
      </c>
      <c r="M1151" s="29" t="s">
        <v>35170</v>
      </c>
      <c r="N1151" s="51" t="str">
        <f>VLOOKUP(M1151,'BMC Master'!$C$3:$E$100,3,0)</f>
        <v>1061</v>
      </c>
      <c r="O1151" s="7" t="s">
        <v>35872</v>
      </c>
      <c r="P1151" s="9">
        <v>17168</v>
      </c>
      <c r="Q1151" s="7" t="s">
        <v>35873</v>
      </c>
      <c r="R1151" s="29">
        <v>9507922936</v>
      </c>
      <c r="S1151" s="7" t="s">
        <v>35874</v>
      </c>
      <c r="T1151" s="7" t="s">
        <v>35875</v>
      </c>
      <c r="U1151" s="7" t="s">
        <v>1078</v>
      </c>
      <c r="V1151" s="7" t="s">
        <v>35876</v>
      </c>
      <c r="W1151" s="7" t="s">
        <v>30495</v>
      </c>
      <c r="X1151" s="7" t="s">
        <v>35211</v>
      </c>
      <c r="Y1151" s="7" t="s">
        <v>35212</v>
      </c>
    </row>
    <row r="1152" spans="2:25" hidden="1" x14ac:dyDescent="0.25">
      <c r="B1152" s="7" t="s">
        <v>58</v>
      </c>
      <c r="C1152" s="30" t="s">
        <v>30610</v>
      </c>
      <c r="D1152" s="7" t="s">
        <v>36070</v>
      </c>
      <c r="E1152" s="9">
        <v>46109</v>
      </c>
      <c r="F1152" s="47" t="s">
        <v>26454</v>
      </c>
      <c r="G1152" s="30">
        <f t="shared" ref="G1152:G1164" si="1466">IF(M1152=M1151,G1151+1,1)</f>
        <v>27</v>
      </c>
      <c r="H1152" s="30" t="str">
        <f t="shared" ref="H1152:H1164" si="1467">TEXT(G1152,"0000")</f>
        <v>0027</v>
      </c>
      <c r="I1152" s="31" t="str">
        <f t="shared" ref="I1152:I1164" si="1468">CONCATENATE(N1152,H1152)</f>
        <v>10610027</v>
      </c>
      <c r="J1152" s="30"/>
      <c r="K1152" s="42" t="s">
        <v>30455</v>
      </c>
      <c r="L1152" s="65" t="s">
        <v>36083</v>
      </c>
      <c r="M1152" s="29" t="s">
        <v>35170</v>
      </c>
      <c r="N1152" s="51" t="str">
        <f>VLOOKUP(M1152,'BMC Master'!$C$3:$E$100,3,0)</f>
        <v>1061</v>
      </c>
      <c r="O1152" s="7" t="s">
        <v>36096</v>
      </c>
      <c r="P1152" s="9">
        <v>34700</v>
      </c>
      <c r="Q1152" s="7" t="s">
        <v>36097</v>
      </c>
      <c r="R1152" s="29">
        <v>9852763664</v>
      </c>
      <c r="S1152" s="7" t="s">
        <v>36098</v>
      </c>
      <c r="T1152" s="7" t="s">
        <v>819</v>
      </c>
      <c r="U1152" s="7" t="s">
        <v>36099</v>
      </c>
      <c r="V1152" s="7" t="s">
        <v>36100</v>
      </c>
      <c r="W1152" s="7" t="s">
        <v>36101</v>
      </c>
      <c r="X1152" s="7" t="s">
        <v>35211</v>
      </c>
      <c r="Y1152" s="7" t="s">
        <v>35212</v>
      </c>
    </row>
    <row r="1153" spans="2:25" hidden="1" x14ac:dyDescent="0.25">
      <c r="B1153" s="7" t="s">
        <v>58</v>
      </c>
      <c r="C1153" s="30" t="s">
        <v>30610</v>
      </c>
      <c r="D1153" s="7" t="s">
        <v>36071</v>
      </c>
      <c r="E1153" s="9">
        <v>46109</v>
      </c>
      <c r="F1153" s="47" t="s">
        <v>26454</v>
      </c>
      <c r="G1153" s="30">
        <f t="shared" si="1466"/>
        <v>28</v>
      </c>
      <c r="H1153" s="30" t="str">
        <f t="shared" si="1467"/>
        <v>0028</v>
      </c>
      <c r="I1153" s="31" t="str">
        <f t="shared" si="1468"/>
        <v>10610028</v>
      </c>
      <c r="J1153" s="30"/>
      <c r="K1153" s="42" t="s">
        <v>30455</v>
      </c>
      <c r="L1153" s="65" t="s">
        <v>36084</v>
      </c>
      <c r="M1153" s="29" t="s">
        <v>35170</v>
      </c>
      <c r="N1153" s="51" t="str">
        <f>VLOOKUP(M1153,'BMC Master'!$C$3:$E$100,3,0)</f>
        <v>1061</v>
      </c>
      <c r="O1153" s="7" t="s">
        <v>36102</v>
      </c>
      <c r="P1153" s="9">
        <v>31953</v>
      </c>
      <c r="Q1153" s="7" t="s">
        <v>36103</v>
      </c>
      <c r="R1153" s="29">
        <v>7781993587</v>
      </c>
      <c r="S1153" s="7" t="s">
        <v>36104</v>
      </c>
      <c r="T1153" s="7" t="s">
        <v>879</v>
      </c>
      <c r="U1153" s="7" t="s">
        <v>36105</v>
      </c>
      <c r="V1153" s="7" t="s">
        <v>36106</v>
      </c>
      <c r="W1153" s="7" t="s">
        <v>36101</v>
      </c>
      <c r="X1153" s="7" t="s">
        <v>35211</v>
      </c>
      <c r="Y1153" s="7" t="s">
        <v>35212</v>
      </c>
    </row>
    <row r="1154" spans="2:25" hidden="1" x14ac:dyDescent="0.25">
      <c r="B1154" s="7" t="s">
        <v>58</v>
      </c>
      <c r="C1154" s="30" t="s">
        <v>30610</v>
      </c>
      <c r="D1154" s="7" t="s">
        <v>36072</v>
      </c>
      <c r="E1154" s="9">
        <v>46109</v>
      </c>
      <c r="F1154" s="47" t="s">
        <v>26454</v>
      </c>
      <c r="G1154" s="30">
        <f t="shared" si="1466"/>
        <v>29</v>
      </c>
      <c r="H1154" s="30" t="str">
        <f t="shared" si="1467"/>
        <v>0029</v>
      </c>
      <c r="I1154" s="31" t="str">
        <f t="shared" si="1468"/>
        <v>10610029</v>
      </c>
      <c r="J1154" s="30"/>
      <c r="K1154" s="42" t="s">
        <v>30455</v>
      </c>
      <c r="L1154" s="65" t="s">
        <v>36085</v>
      </c>
      <c r="M1154" s="29" t="s">
        <v>35170</v>
      </c>
      <c r="N1154" s="51" t="str">
        <f>VLOOKUP(M1154,'BMC Master'!$C$3:$E$100,3,0)</f>
        <v>1061</v>
      </c>
      <c r="O1154" s="7" t="s">
        <v>31332</v>
      </c>
      <c r="P1154" s="9">
        <v>34370</v>
      </c>
      <c r="Q1154" s="7" t="s">
        <v>36107</v>
      </c>
      <c r="R1154" s="29">
        <v>9570478734</v>
      </c>
      <c r="S1154" s="7" t="s">
        <v>36108</v>
      </c>
      <c r="T1154" s="7" t="s">
        <v>798</v>
      </c>
      <c r="U1154" s="7" t="s">
        <v>17735</v>
      </c>
      <c r="V1154" s="7" t="s">
        <v>32014</v>
      </c>
      <c r="W1154" s="7" t="s">
        <v>36101</v>
      </c>
      <c r="X1154" s="7" t="s">
        <v>35211</v>
      </c>
      <c r="Y1154" s="7" t="s">
        <v>35212</v>
      </c>
    </row>
    <row r="1155" spans="2:25" hidden="1" x14ac:dyDescent="0.25">
      <c r="B1155" s="7" t="s">
        <v>58</v>
      </c>
      <c r="C1155" s="30" t="s">
        <v>30610</v>
      </c>
      <c r="D1155" s="7" t="s">
        <v>36073</v>
      </c>
      <c r="E1155" s="9">
        <v>46109</v>
      </c>
      <c r="F1155" s="47" t="s">
        <v>26454</v>
      </c>
      <c r="G1155" s="30">
        <f t="shared" si="1466"/>
        <v>30</v>
      </c>
      <c r="H1155" s="30" t="str">
        <f t="shared" si="1467"/>
        <v>0030</v>
      </c>
      <c r="I1155" s="31" t="str">
        <f t="shared" si="1468"/>
        <v>10610030</v>
      </c>
      <c r="J1155" s="30"/>
      <c r="K1155" s="42" t="s">
        <v>30455</v>
      </c>
      <c r="L1155" s="65" t="s">
        <v>36086</v>
      </c>
      <c r="M1155" s="29" t="s">
        <v>35170</v>
      </c>
      <c r="N1155" s="51" t="str">
        <f>VLOOKUP(M1155,'BMC Master'!$C$3:$E$100,3,0)</f>
        <v>1061</v>
      </c>
      <c r="O1155" s="7" t="s">
        <v>36109</v>
      </c>
      <c r="P1155" s="9">
        <v>32509</v>
      </c>
      <c r="Q1155" s="7" t="s">
        <v>36110</v>
      </c>
      <c r="R1155" s="29">
        <v>9791398228</v>
      </c>
      <c r="S1155" s="7" t="s">
        <v>36111</v>
      </c>
      <c r="T1155" s="7" t="s">
        <v>814</v>
      </c>
      <c r="U1155" s="7" t="s">
        <v>36112</v>
      </c>
      <c r="V1155" s="7" t="s">
        <v>36113</v>
      </c>
      <c r="W1155" s="7" t="s">
        <v>36101</v>
      </c>
      <c r="X1155" s="7" t="s">
        <v>35211</v>
      </c>
      <c r="Y1155" s="7" t="s">
        <v>35212</v>
      </c>
    </row>
    <row r="1156" spans="2:25" hidden="1" x14ac:dyDescent="0.25">
      <c r="B1156" s="7" t="s">
        <v>58</v>
      </c>
      <c r="C1156" s="30" t="s">
        <v>30610</v>
      </c>
      <c r="D1156" s="7" t="s">
        <v>36074</v>
      </c>
      <c r="E1156" s="9">
        <v>46109</v>
      </c>
      <c r="F1156" s="47" t="s">
        <v>26454</v>
      </c>
      <c r="G1156" s="30">
        <f t="shared" si="1466"/>
        <v>31</v>
      </c>
      <c r="H1156" s="30" t="str">
        <f t="shared" si="1467"/>
        <v>0031</v>
      </c>
      <c r="I1156" s="31" t="str">
        <f t="shared" si="1468"/>
        <v>10610031</v>
      </c>
      <c r="J1156" s="30"/>
      <c r="K1156" s="42" t="s">
        <v>30455</v>
      </c>
      <c r="L1156" s="65" t="s">
        <v>36087</v>
      </c>
      <c r="M1156" s="29" t="s">
        <v>35170</v>
      </c>
      <c r="N1156" s="51" t="str">
        <f>VLOOKUP(M1156,'BMC Master'!$C$3:$E$100,3,0)</f>
        <v>1061</v>
      </c>
      <c r="O1156" s="7" t="s">
        <v>7868</v>
      </c>
      <c r="P1156" s="9">
        <v>33970</v>
      </c>
      <c r="Q1156" s="7" t="s">
        <v>36114</v>
      </c>
      <c r="R1156" s="29">
        <v>7859067616</v>
      </c>
      <c r="S1156" s="7" t="s">
        <v>36115</v>
      </c>
      <c r="T1156" s="7" t="s">
        <v>819</v>
      </c>
      <c r="U1156" s="7" t="s">
        <v>36116</v>
      </c>
      <c r="V1156" s="7" t="s">
        <v>31324</v>
      </c>
      <c r="W1156" s="7" t="s">
        <v>36101</v>
      </c>
      <c r="X1156" s="7" t="s">
        <v>35211</v>
      </c>
      <c r="Y1156" s="7" t="s">
        <v>35212</v>
      </c>
    </row>
    <row r="1157" spans="2:25" hidden="1" x14ac:dyDescent="0.25">
      <c r="B1157" s="7" t="s">
        <v>58</v>
      </c>
      <c r="C1157" s="30" t="s">
        <v>30610</v>
      </c>
      <c r="D1157" s="7" t="s">
        <v>36075</v>
      </c>
      <c r="E1157" s="9">
        <v>46109</v>
      </c>
      <c r="F1157" s="47" t="s">
        <v>26454</v>
      </c>
      <c r="G1157" s="30">
        <f t="shared" si="1466"/>
        <v>32</v>
      </c>
      <c r="H1157" s="30" t="str">
        <f t="shared" si="1467"/>
        <v>0032</v>
      </c>
      <c r="I1157" s="31" t="str">
        <f t="shared" si="1468"/>
        <v>10610032</v>
      </c>
      <c r="J1157" s="30"/>
      <c r="K1157" s="42" t="s">
        <v>30455</v>
      </c>
      <c r="L1157" s="65" t="s">
        <v>36088</v>
      </c>
      <c r="M1157" s="29" t="s">
        <v>35170</v>
      </c>
      <c r="N1157" s="51" t="str">
        <f>VLOOKUP(M1157,'BMC Master'!$C$3:$E$100,3,0)</f>
        <v>1061</v>
      </c>
      <c r="O1157" s="7" t="s">
        <v>36117</v>
      </c>
      <c r="P1157" s="9">
        <v>28491</v>
      </c>
      <c r="Q1157" s="7" t="s">
        <v>36118</v>
      </c>
      <c r="R1157" s="29">
        <v>8298629531</v>
      </c>
      <c r="S1157" s="7" t="s">
        <v>36119</v>
      </c>
      <c r="T1157" s="7" t="s">
        <v>1064</v>
      </c>
      <c r="U1157" s="7" t="s">
        <v>36120</v>
      </c>
      <c r="V1157" s="7" t="s">
        <v>36121</v>
      </c>
      <c r="W1157" s="7" t="s">
        <v>36101</v>
      </c>
      <c r="X1157" s="7" t="s">
        <v>35211</v>
      </c>
      <c r="Y1157" s="7" t="s">
        <v>35212</v>
      </c>
    </row>
    <row r="1158" spans="2:25" hidden="1" x14ac:dyDescent="0.25">
      <c r="B1158" s="7" t="s">
        <v>58</v>
      </c>
      <c r="C1158" s="30" t="s">
        <v>30610</v>
      </c>
      <c r="D1158" s="7" t="s">
        <v>36076</v>
      </c>
      <c r="E1158" s="9">
        <v>46109</v>
      </c>
      <c r="F1158" s="47" t="s">
        <v>26454</v>
      </c>
      <c r="G1158" s="30">
        <f t="shared" si="1466"/>
        <v>33</v>
      </c>
      <c r="H1158" s="30" t="str">
        <f t="shared" si="1467"/>
        <v>0033</v>
      </c>
      <c r="I1158" s="31" t="str">
        <f t="shared" si="1468"/>
        <v>10610033</v>
      </c>
      <c r="J1158" s="30"/>
      <c r="K1158" s="42" t="s">
        <v>30455</v>
      </c>
      <c r="L1158" s="65" t="s">
        <v>36089</v>
      </c>
      <c r="M1158" s="29" t="s">
        <v>35170</v>
      </c>
      <c r="N1158" s="51" t="str">
        <f>VLOOKUP(M1158,'BMC Master'!$C$3:$E$100,3,0)</f>
        <v>1061</v>
      </c>
      <c r="O1158" s="7" t="s">
        <v>34449</v>
      </c>
      <c r="P1158" s="9">
        <v>34083</v>
      </c>
      <c r="Q1158" s="7" t="s">
        <v>4253</v>
      </c>
      <c r="R1158" s="29">
        <v>7723851209</v>
      </c>
      <c r="S1158" s="7" t="s">
        <v>36122</v>
      </c>
      <c r="T1158" s="7" t="s">
        <v>798</v>
      </c>
      <c r="U1158" s="7" t="s">
        <v>36123</v>
      </c>
      <c r="V1158" s="7" t="s">
        <v>36124</v>
      </c>
      <c r="W1158" s="7" t="s">
        <v>36101</v>
      </c>
      <c r="X1158" s="7" t="s">
        <v>35211</v>
      </c>
      <c r="Y1158" s="7" t="s">
        <v>35212</v>
      </c>
    </row>
    <row r="1159" spans="2:25" hidden="1" x14ac:dyDescent="0.25">
      <c r="B1159" s="7" t="s">
        <v>58</v>
      </c>
      <c r="C1159" s="30" t="s">
        <v>30610</v>
      </c>
      <c r="D1159" s="7" t="s">
        <v>36077</v>
      </c>
      <c r="E1159" s="9">
        <v>46109</v>
      </c>
      <c r="F1159" s="47" t="s">
        <v>26454</v>
      </c>
      <c r="G1159" s="30">
        <f t="shared" si="1466"/>
        <v>34</v>
      </c>
      <c r="H1159" s="30" t="str">
        <f t="shared" si="1467"/>
        <v>0034</v>
      </c>
      <c r="I1159" s="31" t="str">
        <f t="shared" si="1468"/>
        <v>10610034</v>
      </c>
      <c r="J1159" s="30"/>
      <c r="K1159" s="42" t="s">
        <v>30455</v>
      </c>
      <c r="L1159" s="65" t="s">
        <v>36090</v>
      </c>
      <c r="M1159" s="29" t="s">
        <v>35170</v>
      </c>
      <c r="N1159" s="51" t="str">
        <f>VLOOKUP(M1159,'BMC Master'!$C$3:$E$100,3,0)</f>
        <v>1061</v>
      </c>
      <c r="O1159" s="7" t="s">
        <v>36125</v>
      </c>
      <c r="P1159" s="9">
        <v>36215</v>
      </c>
      <c r="Q1159" s="7" t="s">
        <v>1062</v>
      </c>
      <c r="R1159" s="29">
        <v>7070785933</v>
      </c>
      <c r="S1159" s="7" t="s">
        <v>36126</v>
      </c>
      <c r="T1159" s="7" t="s">
        <v>798</v>
      </c>
      <c r="U1159" s="7" t="s">
        <v>1250</v>
      </c>
      <c r="V1159" s="7" t="s">
        <v>32010</v>
      </c>
      <c r="W1159" s="7" t="s">
        <v>36101</v>
      </c>
      <c r="X1159" s="7" t="s">
        <v>35211</v>
      </c>
      <c r="Y1159" s="7" t="s">
        <v>35212</v>
      </c>
    </row>
    <row r="1160" spans="2:25" hidden="1" x14ac:dyDescent="0.25">
      <c r="B1160" s="7" t="s">
        <v>58</v>
      </c>
      <c r="C1160" s="30" t="s">
        <v>30610</v>
      </c>
      <c r="D1160" s="7" t="s">
        <v>36078</v>
      </c>
      <c r="E1160" s="9">
        <v>46109</v>
      </c>
      <c r="F1160" s="47" t="s">
        <v>26454</v>
      </c>
      <c r="G1160" s="30">
        <f t="shared" si="1466"/>
        <v>35</v>
      </c>
      <c r="H1160" s="30" t="str">
        <f t="shared" si="1467"/>
        <v>0035</v>
      </c>
      <c r="I1160" s="31" t="str">
        <f t="shared" si="1468"/>
        <v>10610035</v>
      </c>
      <c r="J1160" s="30"/>
      <c r="K1160" s="42" t="s">
        <v>30455</v>
      </c>
      <c r="L1160" s="65" t="s">
        <v>36091</v>
      </c>
      <c r="M1160" s="29" t="s">
        <v>35170</v>
      </c>
      <c r="N1160" s="51" t="str">
        <f>VLOOKUP(M1160,'BMC Master'!$C$3:$E$100,3,0)</f>
        <v>1061</v>
      </c>
      <c r="O1160" s="7" t="s">
        <v>36127</v>
      </c>
      <c r="P1160" s="9">
        <v>27124</v>
      </c>
      <c r="Q1160" s="7" t="s">
        <v>36128</v>
      </c>
      <c r="R1160" s="29">
        <v>9934966785</v>
      </c>
      <c r="S1160" s="7" t="s">
        <v>36129</v>
      </c>
      <c r="T1160" s="7" t="s">
        <v>798</v>
      </c>
      <c r="U1160" s="7" t="s">
        <v>36130</v>
      </c>
      <c r="V1160" s="7" t="s">
        <v>36106</v>
      </c>
      <c r="W1160" s="7" t="s">
        <v>36101</v>
      </c>
      <c r="X1160" s="7" t="s">
        <v>35211</v>
      </c>
      <c r="Y1160" s="7" t="s">
        <v>35212</v>
      </c>
    </row>
    <row r="1161" spans="2:25" hidden="1" x14ac:dyDescent="0.25">
      <c r="B1161" s="7" t="s">
        <v>58</v>
      </c>
      <c r="C1161" s="30" t="s">
        <v>30610</v>
      </c>
      <c r="D1161" s="7" t="s">
        <v>36079</v>
      </c>
      <c r="E1161" s="9">
        <v>46109</v>
      </c>
      <c r="F1161" s="47" t="s">
        <v>26454</v>
      </c>
      <c r="G1161" s="30">
        <f t="shared" si="1466"/>
        <v>36</v>
      </c>
      <c r="H1161" s="30" t="str">
        <f t="shared" si="1467"/>
        <v>0036</v>
      </c>
      <c r="I1161" s="31" t="str">
        <f t="shared" si="1468"/>
        <v>10610036</v>
      </c>
      <c r="J1161" s="30"/>
      <c r="K1161" s="42" t="s">
        <v>30455</v>
      </c>
      <c r="L1161" s="65" t="s">
        <v>36092</v>
      </c>
      <c r="M1161" s="29" t="s">
        <v>35170</v>
      </c>
      <c r="N1161" s="51" t="str">
        <f>VLOOKUP(M1161,'BMC Master'!$C$3:$E$100,3,0)</f>
        <v>1061</v>
      </c>
      <c r="O1161" s="7" t="s">
        <v>30820</v>
      </c>
      <c r="P1161" s="9">
        <v>38061</v>
      </c>
      <c r="Q1161" s="7" t="s">
        <v>36131</v>
      </c>
      <c r="R1161" s="29">
        <v>8084937865</v>
      </c>
      <c r="S1161" s="7" t="s">
        <v>36132</v>
      </c>
      <c r="T1161" s="7" t="s">
        <v>819</v>
      </c>
      <c r="U1161" s="7" t="s">
        <v>36133</v>
      </c>
      <c r="V1161" s="7" t="s">
        <v>31324</v>
      </c>
      <c r="W1161" s="7" t="s">
        <v>36101</v>
      </c>
      <c r="X1161" s="7" t="s">
        <v>35211</v>
      </c>
      <c r="Y1161" s="7" t="s">
        <v>35212</v>
      </c>
    </row>
    <row r="1162" spans="2:25" hidden="1" x14ac:dyDescent="0.25">
      <c r="B1162" s="7" t="s">
        <v>58</v>
      </c>
      <c r="C1162" s="30" t="s">
        <v>30610</v>
      </c>
      <c r="D1162" s="7" t="s">
        <v>36080</v>
      </c>
      <c r="E1162" s="9">
        <v>46109</v>
      </c>
      <c r="F1162" s="47" t="s">
        <v>26454</v>
      </c>
      <c r="G1162" s="30">
        <f t="shared" si="1466"/>
        <v>37</v>
      </c>
      <c r="H1162" s="30" t="str">
        <f t="shared" si="1467"/>
        <v>0037</v>
      </c>
      <c r="I1162" s="31" t="str">
        <f t="shared" si="1468"/>
        <v>10610037</v>
      </c>
      <c r="J1162" s="30"/>
      <c r="K1162" s="42" t="s">
        <v>30455</v>
      </c>
      <c r="L1162" s="65" t="s">
        <v>36093</v>
      </c>
      <c r="M1162" s="29" t="s">
        <v>35170</v>
      </c>
      <c r="N1162" s="51" t="str">
        <f>VLOOKUP(M1162,'BMC Master'!$C$3:$E$100,3,0)</f>
        <v>1061</v>
      </c>
      <c r="O1162" s="7" t="s">
        <v>7954</v>
      </c>
      <c r="P1162" s="9">
        <v>37662</v>
      </c>
      <c r="Q1162" s="7" t="s">
        <v>34236</v>
      </c>
      <c r="R1162" s="29">
        <v>9939185540</v>
      </c>
      <c r="S1162" s="7" t="s">
        <v>36134</v>
      </c>
      <c r="T1162" s="7" t="s">
        <v>750</v>
      </c>
      <c r="U1162" s="7" t="s">
        <v>32072</v>
      </c>
      <c r="V1162" s="7" t="s">
        <v>36135</v>
      </c>
      <c r="W1162" s="7" t="s">
        <v>36101</v>
      </c>
      <c r="X1162" s="7" t="s">
        <v>35211</v>
      </c>
      <c r="Y1162" s="7" t="s">
        <v>35212</v>
      </c>
    </row>
    <row r="1163" spans="2:25" hidden="1" x14ac:dyDescent="0.25">
      <c r="B1163" s="7" t="s">
        <v>58</v>
      </c>
      <c r="C1163" s="30" t="s">
        <v>30610</v>
      </c>
      <c r="D1163" s="7" t="s">
        <v>36081</v>
      </c>
      <c r="E1163" s="9">
        <v>46109</v>
      </c>
      <c r="F1163" s="47" t="s">
        <v>26454</v>
      </c>
      <c r="G1163" s="30">
        <f t="shared" si="1466"/>
        <v>38</v>
      </c>
      <c r="H1163" s="30" t="str">
        <f t="shared" si="1467"/>
        <v>0038</v>
      </c>
      <c r="I1163" s="31" t="str">
        <f t="shared" si="1468"/>
        <v>10610038</v>
      </c>
      <c r="J1163" s="30"/>
      <c r="K1163" s="42" t="s">
        <v>30455</v>
      </c>
      <c r="L1163" s="65" t="s">
        <v>36094</v>
      </c>
      <c r="M1163" s="29" t="s">
        <v>35170</v>
      </c>
      <c r="N1163" s="51" t="str">
        <f>VLOOKUP(M1163,'BMC Master'!$C$3:$E$100,3,0)</f>
        <v>1061</v>
      </c>
      <c r="O1163" s="7" t="s">
        <v>31320</v>
      </c>
      <c r="P1163" s="9">
        <v>34700</v>
      </c>
      <c r="Q1163" s="7" t="s">
        <v>8092</v>
      </c>
      <c r="R1163" s="29">
        <v>7859067616</v>
      </c>
      <c r="S1163" s="7" t="s">
        <v>36136</v>
      </c>
      <c r="T1163" s="7" t="s">
        <v>819</v>
      </c>
      <c r="U1163" s="7" t="s">
        <v>36099</v>
      </c>
      <c r="V1163" s="7" t="s">
        <v>36100</v>
      </c>
      <c r="W1163" s="7" t="s">
        <v>36101</v>
      </c>
      <c r="X1163" s="7" t="s">
        <v>35211</v>
      </c>
      <c r="Y1163" s="7" t="s">
        <v>35212</v>
      </c>
    </row>
    <row r="1164" spans="2:25" hidden="1" x14ac:dyDescent="0.25">
      <c r="B1164" s="7" t="s">
        <v>58</v>
      </c>
      <c r="C1164" s="30" t="s">
        <v>30610</v>
      </c>
      <c r="D1164" s="7" t="s">
        <v>36082</v>
      </c>
      <c r="E1164" s="9">
        <v>46109</v>
      </c>
      <c r="F1164" s="47" t="s">
        <v>26454</v>
      </c>
      <c r="G1164" s="30">
        <f t="shared" si="1466"/>
        <v>39</v>
      </c>
      <c r="H1164" s="30" t="str">
        <f t="shared" si="1467"/>
        <v>0039</v>
      </c>
      <c r="I1164" s="31" t="str">
        <f t="shared" si="1468"/>
        <v>10610039</v>
      </c>
      <c r="J1164" s="30"/>
      <c r="K1164" s="42" t="s">
        <v>30455</v>
      </c>
      <c r="L1164" s="65" t="s">
        <v>36095</v>
      </c>
      <c r="M1164" s="29" t="s">
        <v>35170</v>
      </c>
      <c r="N1164" s="51" t="str">
        <f>VLOOKUP(M1164,'BMC Master'!$C$3:$E$100,3,0)</f>
        <v>1061</v>
      </c>
      <c r="O1164" s="7" t="s">
        <v>36137</v>
      </c>
      <c r="P1164" s="9">
        <v>36595</v>
      </c>
      <c r="Q1164" s="7" t="s">
        <v>36138</v>
      </c>
      <c r="R1164" s="29">
        <v>8579933021</v>
      </c>
      <c r="S1164" s="7" t="s">
        <v>36139</v>
      </c>
      <c r="T1164" s="7" t="s">
        <v>36140</v>
      </c>
      <c r="U1164" s="7" t="s">
        <v>36141</v>
      </c>
      <c r="V1164" s="7" t="s">
        <v>36153</v>
      </c>
      <c r="W1164" s="7" t="s">
        <v>36101</v>
      </c>
      <c r="X1164" s="7" t="s">
        <v>35211</v>
      </c>
      <c r="Y1164" s="7" t="s">
        <v>35212</v>
      </c>
    </row>
    <row r="1165" spans="2:25" hidden="1" x14ac:dyDescent="0.25">
      <c r="B1165" s="7" t="s">
        <v>58</v>
      </c>
      <c r="C1165" s="30" t="s">
        <v>30610</v>
      </c>
      <c r="D1165" s="7" t="s">
        <v>36142</v>
      </c>
      <c r="E1165" s="9">
        <v>46109</v>
      </c>
      <c r="F1165" s="47" t="s">
        <v>26454</v>
      </c>
      <c r="G1165" s="30">
        <f t="shared" ref="G1165" si="1469">IF(M1165=M1164,G1164+1,1)</f>
        <v>40</v>
      </c>
      <c r="H1165" s="30" t="str">
        <f t="shared" ref="H1165" si="1470">TEXT(G1165,"0000")</f>
        <v>0040</v>
      </c>
      <c r="I1165" s="31" t="str">
        <f t="shared" ref="I1165" si="1471">CONCATENATE(N1165,H1165)</f>
        <v>10610040</v>
      </c>
      <c r="J1165" s="30"/>
      <c r="K1165" s="42" t="s">
        <v>30455</v>
      </c>
      <c r="L1165" s="65" t="s">
        <v>36144</v>
      </c>
      <c r="M1165" s="29" t="s">
        <v>35170</v>
      </c>
      <c r="N1165" s="51" t="str">
        <f>VLOOKUP(M1165,'BMC Master'!$C$3:$E$100,3,0)</f>
        <v>1061</v>
      </c>
      <c r="O1165" s="7" t="s">
        <v>36146</v>
      </c>
      <c r="P1165" s="9">
        <v>36809</v>
      </c>
      <c r="Q1165" s="7" t="s">
        <v>36147</v>
      </c>
      <c r="R1165" s="29">
        <v>7903269393</v>
      </c>
      <c r="S1165" s="7" t="s">
        <v>36148</v>
      </c>
      <c r="T1165" s="7" t="s">
        <v>1230</v>
      </c>
      <c r="U1165" s="7" t="s">
        <v>36149</v>
      </c>
      <c r="V1165" s="7" t="s">
        <v>33255</v>
      </c>
      <c r="W1165" s="7" t="s">
        <v>32181</v>
      </c>
      <c r="X1165" s="7" t="s">
        <v>35211</v>
      </c>
      <c r="Y1165" s="7" t="s">
        <v>35212</v>
      </c>
    </row>
    <row r="1166" spans="2:25" hidden="1" x14ac:dyDescent="0.25">
      <c r="B1166" s="7" t="s">
        <v>58</v>
      </c>
      <c r="C1166" s="30" t="s">
        <v>30610</v>
      </c>
      <c r="D1166" s="7" t="s">
        <v>36143</v>
      </c>
      <c r="E1166" s="9">
        <v>46109</v>
      </c>
      <c r="F1166" s="47" t="s">
        <v>26454</v>
      </c>
      <c r="G1166" s="30">
        <f t="shared" ref="G1166" si="1472">IF(M1166=M1165,G1165+1,1)</f>
        <v>41</v>
      </c>
      <c r="H1166" s="30" t="str">
        <f t="shared" ref="H1166" si="1473">TEXT(G1166,"0000")</f>
        <v>0041</v>
      </c>
      <c r="I1166" s="31" t="str">
        <f t="shared" ref="I1166" si="1474">CONCATENATE(N1166,H1166)</f>
        <v>10610041</v>
      </c>
      <c r="J1166" s="30"/>
      <c r="K1166" s="42" t="s">
        <v>30455</v>
      </c>
      <c r="L1166" s="65" t="s">
        <v>36145</v>
      </c>
      <c r="M1166" s="29" t="s">
        <v>35170</v>
      </c>
      <c r="N1166" s="51" t="str">
        <f>VLOOKUP(M1166,'BMC Master'!$C$3:$E$100,3,0)</f>
        <v>1061</v>
      </c>
      <c r="O1166" s="7" t="s">
        <v>36150</v>
      </c>
      <c r="P1166" s="9">
        <v>35058</v>
      </c>
      <c r="Q1166" s="7" t="s">
        <v>36151</v>
      </c>
      <c r="R1166" s="29">
        <v>7033013186</v>
      </c>
      <c r="S1166" s="7" t="s">
        <v>36152</v>
      </c>
      <c r="T1166" s="7" t="s">
        <v>679</v>
      </c>
      <c r="U1166" s="7" t="s">
        <v>17735</v>
      </c>
      <c r="V1166" s="7" t="s">
        <v>32014</v>
      </c>
      <c r="W1166" s="7" t="s">
        <v>32181</v>
      </c>
      <c r="X1166" s="7" t="s">
        <v>35211</v>
      </c>
      <c r="Y1166" s="7" t="s">
        <v>35212</v>
      </c>
    </row>
    <row r="1167" spans="2:25" hidden="1" x14ac:dyDescent="0.25">
      <c r="B1167" s="7" t="s">
        <v>58</v>
      </c>
      <c r="C1167" s="30" t="s">
        <v>30610</v>
      </c>
      <c r="D1167" s="7" t="s">
        <v>36283</v>
      </c>
      <c r="E1167" s="9">
        <v>46114</v>
      </c>
      <c r="F1167" s="47" t="s">
        <v>26454</v>
      </c>
      <c r="G1167" s="30">
        <f t="shared" ref="G1167:G1168" si="1475">IF(M1167=M1166,G1166+1,1)</f>
        <v>42</v>
      </c>
      <c r="H1167" s="30" t="str">
        <f t="shared" ref="H1167:H1168" si="1476">TEXT(G1167,"0000")</f>
        <v>0042</v>
      </c>
      <c r="I1167" s="31" t="str">
        <f t="shared" ref="I1167:I1168" si="1477">CONCATENATE(N1167,H1167)</f>
        <v>10610042</v>
      </c>
      <c r="J1167" s="30"/>
      <c r="K1167" s="42" t="s">
        <v>30455</v>
      </c>
      <c r="L1167" s="65" t="s">
        <v>36285</v>
      </c>
      <c r="M1167" s="29" t="s">
        <v>35170</v>
      </c>
      <c r="N1167" s="51" t="str">
        <f>VLOOKUP(M1167,'BMC Master'!$C$3:$E$100,3,0)</f>
        <v>1061</v>
      </c>
      <c r="O1167" s="7" t="s">
        <v>936</v>
      </c>
      <c r="P1167" s="9">
        <v>38626</v>
      </c>
      <c r="Q1167" s="7" t="s">
        <v>36286</v>
      </c>
      <c r="R1167" s="29">
        <v>9507044953</v>
      </c>
      <c r="S1167" s="7" t="s">
        <v>36287</v>
      </c>
      <c r="T1167" s="7" t="s">
        <v>1008</v>
      </c>
      <c r="U1167" s="7" t="s">
        <v>36288</v>
      </c>
      <c r="V1167" s="7" t="s">
        <v>36289</v>
      </c>
      <c r="W1167" s="7" t="s">
        <v>8175</v>
      </c>
      <c r="X1167" s="7" t="s">
        <v>35211</v>
      </c>
      <c r="Y1167" s="7" t="s">
        <v>35212</v>
      </c>
    </row>
    <row r="1168" spans="2:25" hidden="1" x14ac:dyDescent="0.25">
      <c r="B1168" s="7" t="s">
        <v>58</v>
      </c>
      <c r="C1168" s="30" t="s">
        <v>30610</v>
      </c>
      <c r="D1168" s="7" t="s">
        <v>36284</v>
      </c>
      <c r="E1168" s="9">
        <v>46114</v>
      </c>
      <c r="F1168" s="47" t="s">
        <v>26454</v>
      </c>
      <c r="G1168" s="30">
        <f t="shared" si="1475"/>
        <v>43</v>
      </c>
      <c r="H1168" s="30" t="str">
        <f t="shared" si="1476"/>
        <v>0043</v>
      </c>
      <c r="I1168" s="31" t="str">
        <f t="shared" si="1477"/>
        <v>10610043</v>
      </c>
      <c r="J1168" s="30"/>
      <c r="K1168" s="42" t="s">
        <v>30455</v>
      </c>
      <c r="L1168" s="65" t="s">
        <v>36290</v>
      </c>
      <c r="M1168" s="29" t="s">
        <v>35170</v>
      </c>
      <c r="N1168" s="51" t="str">
        <f>VLOOKUP(M1168,'BMC Master'!$C$3:$E$100,3,0)</f>
        <v>1061</v>
      </c>
      <c r="O1168" s="7" t="s">
        <v>36291</v>
      </c>
      <c r="P1168" s="9">
        <v>26299</v>
      </c>
      <c r="Q1168" s="7" t="s">
        <v>36292</v>
      </c>
      <c r="R1168" s="29">
        <v>6202685045</v>
      </c>
      <c r="S1168" s="7" t="s">
        <v>36293</v>
      </c>
      <c r="T1168" s="7" t="s">
        <v>1008</v>
      </c>
      <c r="U1168" s="7" t="s">
        <v>36141</v>
      </c>
      <c r="V1168" s="7" t="s">
        <v>36294</v>
      </c>
      <c r="W1168" s="7" t="s">
        <v>8175</v>
      </c>
      <c r="X1168" s="7" t="s">
        <v>35211</v>
      </c>
      <c r="Y1168" s="7" t="s">
        <v>35212</v>
      </c>
    </row>
    <row r="1169" spans="2:25" hidden="1" x14ac:dyDescent="0.25">
      <c r="B1169" s="7" t="s">
        <v>58</v>
      </c>
      <c r="C1169" s="30" t="s">
        <v>30610</v>
      </c>
      <c r="D1169" s="7" t="s">
        <v>36319</v>
      </c>
      <c r="E1169" s="9">
        <v>46121</v>
      </c>
      <c r="F1169" s="47" t="s">
        <v>26454</v>
      </c>
      <c r="G1169" s="30">
        <f t="shared" ref="G1169:G1174" si="1478">IF(M1169=M1168,G1168+1,1)</f>
        <v>44</v>
      </c>
      <c r="H1169" s="30" t="str">
        <f t="shared" ref="H1169:H1174" si="1479">TEXT(G1169,"0000")</f>
        <v>0044</v>
      </c>
      <c r="I1169" s="31" t="str">
        <f t="shared" ref="I1169:I1174" si="1480">CONCATENATE(N1169,H1169)</f>
        <v>10610044</v>
      </c>
      <c r="J1169" s="30"/>
      <c r="K1169" s="42" t="s">
        <v>30455</v>
      </c>
      <c r="L1169" s="65" t="s">
        <v>36324</v>
      </c>
      <c r="M1169" s="29" t="s">
        <v>35170</v>
      </c>
      <c r="N1169" s="51" t="str">
        <f>VLOOKUP(M1169,'BMC Master'!$C$3:$E$100,3,0)</f>
        <v>1061</v>
      </c>
      <c r="O1169" s="7" t="s">
        <v>36330</v>
      </c>
      <c r="P1169" s="9">
        <v>28126</v>
      </c>
      <c r="Q1169" s="7" t="s">
        <v>36331</v>
      </c>
      <c r="R1169" s="29">
        <v>9507466200</v>
      </c>
      <c r="S1169" s="7" t="s">
        <v>36332</v>
      </c>
      <c r="T1169" s="7" t="s">
        <v>4684</v>
      </c>
      <c r="U1169" s="7" t="s">
        <v>36333</v>
      </c>
      <c r="V1169" s="7" t="s">
        <v>36334</v>
      </c>
      <c r="W1169" s="7" t="s">
        <v>8175</v>
      </c>
      <c r="X1169" s="7" t="s">
        <v>35211</v>
      </c>
      <c r="Y1169" s="7" t="s">
        <v>35212</v>
      </c>
    </row>
    <row r="1170" spans="2:25" hidden="1" x14ac:dyDescent="0.25">
      <c r="B1170" s="7" t="s">
        <v>58</v>
      </c>
      <c r="C1170" s="30" t="s">
        <v>30610</v>
      </c>
      <c r="D1170" s="7" t="s">
        <v>36320</v>
      </c>
      <c r="E1170" s="9">
        <v>46121</v>
      </c>
      <c r="F1170" s="47" t="s">
        <v>26454</v>
      </c>
      <c r="G1170" s="30">
        <f t="shared" si="1478"/>
        <v>45</v>
      </c>
      <c r="H1170" s="30" t="str">
        <f t="shared" si="1479"/>
        <v>0045</v>
      </c>
      <c r="I1170" s="31" t="str">
        <f t="shared" si="1480"/>
        <v>10610045</v>
      </c>
      <c r="J1170" s="30"/>
      <c r="K1170" s="42" t="s">
        <v>30455</v>
      </c>
      <c r="L1170" s="65" t="s">
        <v>36325</v>
      </c>
      <c r="M1170" s="29" t="s">
        <v>35170</v>
      </c>
      <c r="N1170" s="51" t="str">
        <f>VLOOKUP(M1170,'BMC Master'!$C$3:$E$100,3,0)</f>
        <v>1061</v>
      </c>
      <c r="O1170" s="7" t="s">
        <v>758</v>
      </c>
      <c r="P1170" s="9">
        <v>35065</v>
      </c>
      <c r="Q1170" s="7" t="s">
        <v>36335</v>
      </c>
      <c r="R1170" s="29">
        <v>8521957529</v>
      </c>
      <c r="S1170" s="7" t="s">
        <v>36336</v>
      </c>
      <c r="T1170" s="7" t="s">
        <v>4684</v>
      </c>
      <c r="U1170" s="7" t="s">
        <v>36337</v>
      </c>
      <c r="V1170" s="7" t="s">
        <v>36338</v>
      </c>
      <c r="W1170" s="7" t="s">
        <v>8175</v>
      </c>
      <c r="X1170" s="7" t="s">
        <v>35211</v>
      </c>
      <c r="Y1170" s="7" t="s">
        <v>35212</v>
      </c>
    </row>
    <row r="1171" spans="2:25" hidden="1" x14ac:dyDescent="0.25">
      <c r="B1171" s="7" t="s">
        <v>58</v>
      </c>
      <c r="C1171" s="30" t="s">
        <v>30610</v>
      </c>
      <c r="D1171" s="7" t="s">
        <v>36321</v>
      </c>
      <c r="E1171" s="9">
        <v>46121</v>
      </c>
      <c r="F1171" s="47" t="s">
        <v>26454</v>
      </c>
      <c r="G1171" s="30">
        <f t="shared" si="1478"/>
        <v>46</v>
      </c>
      <c r="H1171" s="30" t="str">
        <f t="shared" si="1479"/>
        <v>0046</v>
      </c>
      <c r="I1171" s="31" t="str">
        <f t="shared" si="1480"/>
        <v>10610046</v>
      </c>
      <c r="J1171" s="30"/>
      <c r="K1171" s="42" t="s">
        <v>30455</v>
      </c>
      <c r="L1171" s="65" t="s">
        <v>36326</v>
      </c>
      <c r="M1171" s="29" t="s">
        <v>35170</v>
      </c>
      <c r="N1171" s="51" t="str">
        <f>VLOOKUP(M1171,'BMC Master'!$C$3:$E$100,3,0)</f>
        <v>1061</v>
      </c>
      <c r="O1171" s="7" t="s">
        <v>986</v>
      </c>
      <c r="P1171" s="9">
        <v>34094</v>
      </c>
      <c r="Q1171" s="7" t="s">
        <v>36339</v>
      </c>
      <c r="R1171" s="29">
        <v>9110107961</v>
      </c>
      <c r="S1171" s="7" t="s">
        <v>36340</v>
      </c>
      <c r="T1171" s="7" t="s">
        <v>4684</v>
      </c>
      <c r="U1171" s="7" t="s">
        <v>36341</v>
      </c>
      <c r="V1171" s="7" t="s">
        <v>35869</v>
      </c>
      <c r="W1171" s="7" t="s">
        <v>8175</v>
      </c>
      <c r="X1171" s="7" t="s">
        <v>35211</v>
      </c>
      <c r="Y1171" s="7" t="s">
        <v>35212</v>
      </c>
    </row>
    <row r="1172" spans="2:25" hidden="1" x14ac:dyDescent="0.25">
      <c r="B1172" s="7" t="s">
        <v>58</v>
      </c>
      <c r="C1172" s="30" t="s">
        <v>30610</v>
      </c>
      <c r="D1172" s="7" t="s">
        <v>34164</v>
      </c>
      <c r="E1172" s="9">
        <v>46121</v>
      </c>
      <c r="F1172" s="47" t="s">
        <v>26454</v>
      </c>
      <c r="G1172" s="30">
        <f t="shared" si="1478"/>
        <v>47</v>
      </c>
      <c r="H1172" s="30" t="str">
        <f t="shared" si="1479"/>
        <v>0047</v>
      </c>
      <c r="I1172" s="31" t="str">
        <f t="shared" si="1480"/>
        <v>10610047</v>
      </c>
      <c r="J1172" s="30"/>
      <c r="K1172" s="42" t="s">
        <v>30455</v>
      </c>
      <c r="L1172" s="65" t="s">
        <v>36327</v>
      </c>
      <c r="M1172" s="29" t="s">
        <v>35170</v>
      </c>
      <c r="N1172" s="51" t="str">
        <f>VLOOKUP(M1172,'BMC Master'!$C$3:$E$100,3,0)</f>
        <v>1061</v>
      </c>
      <c r="O1172" s="7" t="s">
        <v>3873</v>
      </c>
      <c r="P1172" s="9">
        <v>32509</v>
      </c>
      <c r="Q1172" s="7" t="s">
        <v>36342</v>
      </c>
      <c r="R1172" s="29">
        <v>7766917064</v>
      </c>
      <c r="S1172" s="7" t="s">
        <v>36343</v>
      </c>
      <c r="T1172" s="7" t="s">
        <v>1089</v>
      </c>
      <c r="U1172" s="7" t="s">
        <v>36344</v>
      </c>
      <c r="V1172" s="7" t="s">
        <v>36345</v>
      </c>
      <c r="W1172" s="7" t="s">
        <v>8175</v>
      </c>
      <c r="X1172" s="7" t="s">
        <v>35211</v>
      </c>
      <c r="Y1172" s="7" t="s">
        <v>35212</v>
      </c>
    </row>
    <row r="1173" spans="2:25" hidden="1" x14ac:dyDescent="0.25">
      <c r="B1173" s="7" t="s">
        <v>58</v>
      </c>
      <c r="C1173" s="30" t="s">
        <v>30610</v>
      </c>
      <c r="D1173" s="7" t="s">
        <v>36322</v>
      </c>
      <c r="E1173" s="9">
        <v>46121</v>
      </c>
      <c r="F1173" s="47" t="s">
        <v>26454</v>
      </c>
      <c r="G1173" s="30">
        <f t="shared" si="1478"/>
        <v>48</v>
      </c>
      <c r="H1173" s="30" t="str">
        <f t="shared" si="1479"/>
        <v>0048</v>
      </c>
      <c r="I1173" s="31" t="str">
        <f t="shared" si="1480"/>
        <v>10610048</v>
      </c>
      <c r="J1173" s="30"/>
      <c r="K1173" s="42" t="s">
        <v>30455</v>
      </c>
      <c r="L1173" s="65" t="s">
        <v>36328</v>
      </c>
      <c r="M1173" s="29" t="s">
        <v>35170</v>
      </c>
      <c r="N1173" s="51" t="str">
        <f>VLOOKUP(M1173,'BMC Master'!$C$3:$E$100,3,0)</f>
        <v>1061</v>
      </c>
      <c r="O1173" s="7" t="s">
        <v>30557</v>
      </c>
      <c r="P1173" s="9">
        <v>32853</v>
      </c>
      <c r="Q1173" s="7" t="s">
        <v>36346</v>
      </c>
      <c r="R1173" s="29">
        <v>7079409959</v>
      </c>
      <c r="S1173" s="38" t="s">
        <v>36370</v>
      </c>
      <c r="T1173" s="7" t="s">
        <v>1008</v>
      </c>
      <c r="U1173" s="7" t="s">
        <v>36141</v>
      </c>
      <c r="V1173" s="7" t="s">
        <v>36347</v>
      </c>
      <c r="W1173" s="7" t="s">
        <v>8175</v>
      </c>
      <c r="X1173" s="7" t="s">
        <v>35211</v>
      </c>
      <c r="Y1173" s="7" t="s">
        <v>35212</v>
      </c>
    </row>
    <row r="1174" spans="2:25" hidden="1" x14ac:dyDescent="0.25">
      <c r="B1174" s="7" t="s">
        <v>58</v>
      </c>
      <c r="C1174" s="30" t="s">
        <v>30610</v>
      </c>
      <c r="D1174" s="7" t="s">
        <v>36323</v>
      </c>
      <c r="E1174" s="9">
        <v>46121</v>
      </c>
      <c r="F1174" s="47" t="s">
        <v>26454</v>
      </c>
      <c r="G1174" s="30">
        <f t="shared" si="1478"/>
        <v>49</v>
      </c>
      <c r="H1174" s="30" t="str">
        <f t="shared" si="1479"/>
        <v>0049</v>
      </c>
      <c r="I1174" s="31" t="str">
        <f t="shared" si="1480"/>
        <v>10610049</v>
      </c>
      <c r="J1174" s="30"/>
      <c r="K1174" s="42" t="s">
        <v>30455</v>
      </c>
      <c r="L1174" s="65" t="s">
        <v>36329</v>
      </c>
      <c r="M1174" s="29" t="s">
        <v>35170</v>
      </c>
      <c r="N1174" s="51" t="str">
        <f>VLOOKUP(M1174,'BMC Master'!$C$3:$E$100,3,0)</f>
        <v>1061</v>
      </c>
      <c r="O1174" s="7" t="s">
        <v>32726</v>
      </c>
      <c r="P1174" s="9">
        <v>32848</v>
      </c>
      <c r="Q1174" s="7" t="s">
        <v>36348</v>
      </c>
      <c r="R1174" s="29">
        <v>7079409950</v>
      </c>
      <c r="S1174" s="7" t="s">
        <v>36349</v>
      </c>
      <c r="T1174" s="7" t="s">
        <v>675</v>
      </c>
      <c r="U1174" s="7" t="s">
        <v>36371</v>
      </c>
      <c r="V1174" s="7" t="s">
        <v>36350</v>
      </c>
      <c r="W1174" s="7" t="s">
        <v>8175</v>
      </c>
      <c r="X1174" s="7" t="s">
        <v>35211</v>
      </c>
      <c r="Y1174" s="7" t="s">
        <v>35212</v>
      </c>
    </row>
    <row r="1175" spans="2:25" hidden="1" x14ac:dyDescent="0.25">
      <c r="B1175" s="7" t="s">
        <v>58</v>
      </c>
      <c r="C1175" s="30" t="s">
        <v>30610</v>
      </c>
      <c r="D1175" s="7" t="s">
        <v>36428</v>
      </c>
      <c r="E1175" s="9">
        <v>46129</v>
      </c>
      <c r="F1175" s="47" t="s">
        <v>26454</v>
      </c>
      <c r="G1175" s="30">
        <f t="shared" ref="G1175:G1178" si="1481">IF(M1175=M1174,G1174+1,1)</f>
        <v>50</v>
      </c>
      <c r="H1175" s="30" t="str">
        <f t="shared" ref="H1175:H1178" si="1482">TEXT(G1175,"0000")</f>
        <v>0050</v>
      </c>
      <c r="I1175" s="31" t="str">
        <f t="shared" ref="I1175:I1178" si="1483">CONCATENATE(N1175,H1175)</f>
        <v>10610050</v>
      </c>
      <c r="J1175" s="30"/>
      <c r="K1175" s="42" t="s">
        <v>30455</v>
      </c>
      <c r="L1175" s="65" t="s">
        <v>36432</v>
      </c>
      <c r="M1175" s="29" t="s">
        <v>35170</v>
      </c>
      <c r="N1175" s="51" t="str">
        <f>VLOOKUP(M1175,'BMC Master'!$C$3:$E$100,3,0)</f>
        <v>1061</v>
      </c>
      <c r="O1175" s="7" t="s">
        <v>36436</v>
      </c>
      <c r="P1175" s="9">
        <v>31048</v>
      </c>
      <c r="Q1175" s="7" t="s">
        <v>36437</v>
      </c>
      <c r="R1175" s="29">
        <v>9931693772</v>
      </c>
      <c r="S1175" s="38" t="s">
        <v>36444</v>
      </c>
      <c r="T1175" s="7" t="s">
        <v>4684</v>
      </c>
      <c r="U1175" s="7" t="s">
        <v>17735</v>
      </c>
      <c r="V1175" s="7" t="s">
        <v>1265</v>
      </c>
      <c r="W1175" s="7" t="s">
        <v>36438</v>
      </c>
      <c r="X1175" s="7" t="s">
        <v>35211</v>
      </c>
      <c r="Y1175" s="7" t="s">
        <v>35212</v>
      </c>
    </row>
    <row r="1176" spans="2:25" hidden="1" x14ac:dyDescent="0.25">
      <c r="B1176" s="7" t="s">
        <v>58</v>
      </c>
      <c r="C1176" s="30" t="s">
        <v>30610</v>
      </c>
      <c r="D1176" s="7" t="s">
        <v>36429</v>
      </c>
      <c r="E1176" s="9">
        <v>46129</v>
      </c>
      <c r="F1176" s="47" t="s">
        <v>26454</v>
      </c>
      <c r="G1176" s="30">
        <f t="shared" si="1481"/>
        <v>51</v>
      </c>
      <c r="H1176" s="30" t="str">
        <f t="shared" si="1482"/>
        <v>0051</v>
      </c>
      <c r="I1176" s="31" t="str">
        <f t="shared" si="1483"/>
        <v>10610051</v>
      </c>
      <c r="J1176" s="30"/>
      <c r="K1176" s="42" t="s">
        <v>30455</v>
      </c>
      <c r="L1176" s="65" t="s">
        <v>36433</v>
      </c>
      <c r="M1176" s="29" t="s">
        <v>35170</v>
      </c>
      <c r="N1176" s="51" t="str">
        <f>VLOOKUP(M1176,'BMC Master'!$C$3:$E$100,3,0)</f>
        <v>1061</v>
      </c>
      <c r="O1176" s="7" t="s">
        <v>36439</v>
      </c>
      <c r="P1176" s="9">
        <v>34409</v>
      </c>
      <c r="Q1176" s="7" t="s">
        <v>36440</v>
      </c>
      <c r="R1176" s="29">
        <v>9801322603</v>
      </c>
      <c r="S1176" s="38" t="s">
        <v>36445</v>
      </c>
      <c r="T1176" s="7" t="s">
        <v>4684</v>
      </c>
      <c r="U1176" s="7" t="s">
        <v>36441</v>
      </c>
      <c r="V1176" s="7" t="s">
        <v>36442</v>
      </c>
      <c r="W1176" s="7" t="s">
        <v>36438</v>
      </c>
      <c r="X1176" s="7" t="s">
        <v>35211</v>
      </c>
      <c r="Y1176" s="7" t="s">
        <v>35212</v>
      </c>
    </row>
    <row r="1177" spans="2:25" hidden="1" x14ac:dyDescent="0.25">
      <c r="B1177" s="7" t="s">
        <v>58</v>
      </c>
      <c r="C1177" s="30" t="s">
        <v>30610</v>
      </c>
      <c r="D1177" s="7" t="s">
        <v>36430</v>
      </c>
      <c r="E1177" s="9">
        <v>46129</v>
      </c>
      <c r="F1177" s="47" t="s">
        <v>26454</v>
      </c>
      <c r="G1177" s="30">
        <f t="shared" si="1481"/>
        <v>52</v>
      </c>
      <c r="H1177" s="30" t="str">
        <f t="shared" si="1482"/>
        <v>0052</v>
      </c>
      <c r="I1177" s="31" t="str">
        <f t="shared" si="1483"/>
        <v>10610052</v>
      </c>
      <c r="J1177" s="30"/>
      <c r="K1177" s="42" t="s">
        <v>30455</v>
      </c>
      <c r="L1177" s="65" t="s">
        <v>36434</v>
      </c>
      <c r="M1177" s="29" t="s">
        <v>35170</v>
      </c>
      <c r="N1177" s="51" t="str">
        <f>VLOOKUP(M1177,'BMC Master'!$C$3:$E$100,3,0)</f>
        <v>1061</v>
      </c>
      <c r="O1177" s="7" t="s">
        <v>178</v>
      </c>
      <c r="P1177" s="9">
        <v>37220</v>
      </c>
      <c r="Q1177" s="7" t="s">
        <v>35192</v>
      </c>
      <c r="R1177" s="29">
        <v>8651195166</v>
      </c>
      <c r="S1177" s="38" t="s">
        <v>36446</v>
      </c>
      <c r="T1177" s="7" t="s">
        <v>4684</v>
      </c>
      <c r="U1177" s="7" t="s">
        <v>36130</v>
      </c>
      <c r="V1177" s="7" t="s">
        <v>36334</v>
      </c>
      <c r="W1177" s="7" t="s">
        <v>36438</v>
      </c>
      <c r="X1177" s="7" t="s">
        <v>35211</v>
      </c>
      <c r="Y1177" s="7" t="s">
        <v>35212</v>
      </c>
    </row>
    <row r="1178" spans="2:25" hidden="1" x14ac:dyDescent="0.25">
      <c r="B1178" s="7" t="s">
        <v>58</v>
      </c>
      <c r="C1178" s="30" t="s">
        <v>30610</v>
      </c>
      <c r="D1178" s="7" t="s">
        <v>36431</v>
      </c>
      <c r="E1178" s="9">
        <v>46129</v>
      </c>
      <c r="F1178" s="47" t="s">
        <v>26454</v>
      </c>
      <c r="G1178" s="30">
        <f t="shared" si="1481"/>
        <v>53</v>
      </c>
      <c r="H1178" s="30" t="str">
        <f t="shared" si="1482"/>
        <v>0053</v>
      </c>
      <c r="I1178" s="31" t="str">
        <f t="shared" si="1483"/>
        <v>10610053</v>
      </c>
      <c r="J1178" s="30"/>
      <c r="K1178" s="42" t="s">
        <v>30455</v>
      </c>
      <c r="L1178" s="65" t="s">
        <v>36435</v>
      </c>
      <c r="M1178" s="29" t="s">
        <v>35170</v>
      </c>
      <c r="N1178" s="51" t="str">
        <f>VLOOKUP(M1178,'BMC Master'!$C$3:$E$100,3,0)</f>
        <v>1061</v>
      </c>
      <c r="O1178" s="7" t="s">
        <v>34419</v>
      </c>
      <c r="P1178" s="9">
        <v>34869</v>
      </c>
      <c r="Q1178" s="7" t="s">
        <v>36443</v>
      </c>
      <c r="R1178" s="29">
        <v>8709592376</v>
      </c>
      <c r="S1178" s="38" t="s">
        <v>36447</v>
      </c>
      <c r="T1178" s="7" t="s">
        <v>4684</v>
      </c>
      <c r="U1178" s="7" t="s">
        <v>36441</v>
      </c>
      <c r="V1178" s="7" t="s">
        <v>36442</v>
      </c>
      <c r="W1178" s="7" t="s">
        <v>36438</v>
      </c>
      <c r="X1178" s="7" t="s">
        <v>35211</v>
      </c>
      <c r="Y1178" s="7" t="s">
        <v>35212</v>
      </c>
    </row>
    <row r="1179" spans="2:25" hidden="1" x14ac:dyDescent="0.25">
      <c r="B1179" s="7" t="s">
        <v>58</v>
      </c>
      <c r="C1179" s="30" t="s">
        <v>30610</v>
      </c>
      <c r="D1179" s="7" t="s">
        <v>36509</v>
      </c>
      <c r="E1179" s="9">
        <v>46157</v>
      </c>
      <c r="F1179" s="47" t="s">
        <v>26454</v>
      </c>
      <c r="G1179" s="30">
        <f t="shared" ref="G1179:G1182" si="1484">IF(M1179=M1178,G1178+1,1)</f>
        <v>54</v>
      </c>
      <c r="H1179" s="30" t="str">
        <f t="shared" ref="H1179:H1182" si="1485">TEXT(G1179,"0000")</f>
        <v>0054</v>
      </c>
      <c r="I1179" s="31" t="str">
        <f t="shared" ref="I1179:I1182" si="1486">CONCATENATE(N1179,H1179)</f>
        <v>10610054</v>
      </c>
      <c r="J1179" s="30"/>
      <c r="K1179" s="42" t="s">
        <v>23380</v>
      </c>
      <c r="L1179" s="65" t="s">
        <v>36513</v>
      </c>
      <c r="M1179" s="29" t="s">
        <v>35170</v>
      </c>
      <c r="N1179" s="51" t="str">
        <f>VLOOKUP(M1179,'BMC Master'!$C$3:$E$100,3,0)</f>
        <v>1061</v>
      </c>
      <c r="O1179" s="7" t="s">
        <v>32298</v>
      </c>
      <c r="P1179" s="9">
        <v>25569</v>
      </c>
      <c r="Q1179" s="7" t="s">
        <v>36517</v>
      </c>
      <c r="R1179" s="29">
        <v>9608658827</v>
      </c>
      <c r="S1179" s="38" t="s">
        <v>36518</v>
      </c>
      <c r="T1179" s="7" t="s">
        <v>4684</v>
      </c>
      <c r="U1179" s="7" t="s">
        <v>17735</v>
      </c>
      <c r="V1179" s="7" t="s">
        <v>1265</v>
      </c>
      <c r="W1179" s="7" t="s">
        <v>30495</v>
      </c>
      <c r="X1179" s="7" t="s">
        <v>35211</v>
      </c>
      <c r="Y1179" s="7" t="s">
        <v>35212</v>
      </c>
    </row>
    <row r="1180" spans="2:25" hidden="1" x14ac:dyDescent="0.25">
      <c r="B1180" s="7" t="s">
        <v>58</v>
      </c>
      <c r="C1180" s="30" t="s">
        <v>30610</v>
      </c>
      <c r="D1180" s="7" t="s">
        <v>36510</v>
      </c>
      <c r="E1180" s="9">
        <v>46157</v>
      </c>
      <c r="F1180" s="47" t="s">
        <v>26454</v>
      </c>
      <c r="G1180" s="30">
        <f t="shared" si="1484"/>
        <v>55</v>
      </c>
      <c r="H1180" s="30" t="str">
        <f t="shared" si="1485"/>
        <v>0055</v>
      </c>
      <c r="I1180" s="31" t="str">
        <f t="shared" si="1486"/>
        <v>10610055</v>
      </c>
      <c r="J1180" s="30"/>
      <c r="K1180" s="42" t="s">
        <v>23380</v>
      </c>
      <c r="L1180" s="65" t="s">
        <v>36514</v>
      </c>
      <c r="M1180" s="29" t="s">
        <v>35170</v>
      </c>
      <c r="N1180" s="51" t="str">
        <f>VLOOKUP(M1180,'BMC Master'!$C$3:$E$100,3,0)</f>
        <v>1061</v>
      </c>
      <c r="O1180" s="7" t="s">
        <v>30639</v>
      </c>
      <c r="P1180" s="9">
        <v>39443</v>
      </c>
      <c r="Q1180" s="7" t="s">
        <v>8515</v>
      </c>
      <c r="R1180" s="29">
        <v>6374601205</v>
      </c>
      <c r="S1180" s="38" t="s">
        <v>36519</v>
      </c>
      <c r="T1180" s="7" t="s">
        <v>33575</v>
      </c>
      <c r="U1180" s="7" t="s">
        <v>36520</v>
      </c>
      <c r="V1180" s="7" t="s">
        <v>36521</v>
      </c>
      <c r="W1180" s="7" t="s">
        <v>30495</v>
      </c>
      <c r="X1180" s="7" t="s">
        <v>35211</v>
      </c>
      <c r="Y1180" s="7" t="s">
        <v>35212</v>
      </c>
    </row>
    <row r="1181" spans="2:25" hidden="1" x14ac:dyDescent="0.25">
      <c r="B1181" s="7" t="s">
        <v>58</v>
      </c>
      <c r="C1181" s="30" t="s">
        <v>30610</v>
      </c>
      <c r="D1181" s="7" t="s">
        <v>36511</v>
      </c>
      <c r="E1181" s="9">
        <v>46157</v>
      </c>
      <c r="F1181" s="47" t="s">
        <v>26454</v>
      </c>
      <c r="G1181" s="30">
        <f t="shared" si="1484"/>
        <v>56</v>
      </c>
      <c r="H1181" s="30" t="str">
        <f t="shared" si="1485"/>
        <v>0056</v>
      </c>
      <c r="I1181" s="31" t="str">
        <f t="shared" si="1486"/>
        <v>10610056</v>
      </c>
      <c r="J1181" s="30"/>
      <c r="K1181" s="42" t="s">
        <v>30455</v>
      </c>
      <c r="L1181" s="65" t="s">
        <v>36515</v>
      </c>
      <c r="M1181" s="29" t="s">
        <v>35170</v>
      </c>
      <c r="N1181" s="51" t="str">
        <f>VLOOKUP(M1181,'BMC Master'!$C$3:$E$100,3,0)</f>
        <v>1061</v>
      </c>
      <c r="O1181" s="7" t="s">
        <v>180</v>
      </c>
      <c r="P1181" s="9">
        <v>34232</v>
      </c>
      <c r="Q1181" s="7" t="s">
        <v>36522</v>
      </c>
      <c r="R1181" s="29">
        <v>7255825426</v>
      </c>
      <c r="S1181" s="38" t="s">
        <v>36523</v>
      </c>
      <c r="T1181" s="7" t="s">
        <v>679</v>
      </c>
      <c r="U1181" s="7" t="s">
        <v>36441</v>
      </c>
      <c r="V1181" s="7" t="s">
        <v>36442</v>
      </c>
      <c r="W1181" s="7" t="s">
        <v>30495</v>
      </c>
      <c r="X1181" s="7" t="s">
        <v>35211</v>
      </c>
      <c r="Y1181" s="7" t="s">
        <v>35212</v>
      </c>
    </row>
    <row r="1182" spans="2:25" hidden="1" x14ac:dyDescent="0.25">
      <c r="B1182" s="7" t="s">
        <v>58</v>
      </c>
      <c r="C1182" s="30" t="s">
        <v>30610</v>
      </c>
      <c r="D1182" s="7" t="s">
        <v>36512</v>
      </c>
      <c r="E1182" s="9">
        <v>46157</v>
      </c>
      <c r="F1182" s="47" t="s">
        <v>26454</v>
      </c>
      <c r="G1182" s="30">
        <f t="shared" si="1484"/>
        <v>57</v>
      </c>
      <c r="H1182" s="30" t="str">
        <f t="shared" si="1485"/>
        <v>0057</v>
      </c>
      <c r="I1182" s="31" t="str">
        <f t="shared" si="1486"/>
        <v>10610057</v>
      </c>
      <c r="J1182" s="30"/>
      <c r="K1182" s="42" t="s">
        <v>30455</v>
      </c>
      <c r="L1182" s="65" t="s">
        <v>36516</v>
      </c>
      <c r="M1182" s="29" t="s">
        <v>35170</v>
      </c>
      <c r="N1182" s="51" t="str">
        <f>VLOOKUP(M1182,'BMC Master'!$C$3:$E$100,3,0)</f>
        <v>1061</v>
      </c>
      <c r="O1182" s="7" t="s">
        <v>1953</v>
      </c>
      <c r="P1182" s="9">
        <v>35074</v>
      </c>
      <c r="Q1182" s="7" t="s">
        <v>8775</v>
      </c>
      <c r="R1182" s="29">
        <v>8483902126</v>
      </c>
      <c r="S1182" s="38" t="s">
        <v>36524</v>
      </c>
      <c r="T1182" s="7" t="s">
        <v>679</v>
      </c>
      <c r="U1182" s="7" t="s">
        <v>36441</v>
      </c>
      <c r="V1182" s="7" t="s">
        <v>36442</v>
      </c>
      <c r="W1182" s="7" t="s">
        <v>30495</v>
      </c>
      <c r="X1182" s="7" t="s">
        <v>35211</v>
      </c>
      <c r="Y1182" s="7" t="s">
        <v>35212</v>
      </c>
    </row>
    <row r="1183" spans="2:25" hidden="1" x14ac:dyDescent="0.25">
      <c r="B1183" s="7" t="s">
        <v>58</v>
      </c>
      <c r="C1183" s="30" t="s">
        <v>30610</v>
      </c>
      <c r="D1183" s="7" t="s">
        <v>36644</v>
      </c>
      <c r="E1183" s="9">
        <v>46176</v>
      </c>
      <c r="F1183" s="47" t="s">
        <v>26454</v>
      </c>
      <c r="G1183" s="30">
        <f t="shared" ref="G1183:G1184" si="1487">IF(M1183=M1182,G1182+1,1)</f>
        <v>58</v>
      </c>
      <c r="H1183" s="30" t="str">
        <f t="shared" ref="H1183:H1184" si="1488">TEXT(G1183,"0000")</f>
        <v>0058</v>
      </c>
      <c r="I1183" s="31" t="str">
        <f t="shared" ref="I1183:I1184" si="1489">CONCATENATE(N1183,H1183)</f>
        <v>10610058</v>
      </c>
      <c r="J1183" s="30"/>
      <c r="K1183" s="42" t="s">
        <v>30455</v>
      </c>
      <c r="L1183" s="65" t="s">
        <v>36646</v>
      </c>
      <c r="M1183" s="29" t="s">
        <v>35170</v>
      </c>
      <c r="N1183" s="51" t="str">
        <f>VLOOKUP(M1183,'BMC Master'!$C$3:$E$100,3,0)</f>
        <v>1061</v>
      </c>
      <c r="O1183" s="7" t="s">
        <v>1514</v>
      </c>
      <c r="P1183" s="9">
        <v>37684</v>
      </c>
      <c r="Q1183" s="7" t="s">
        <v>32118</v>
      </c>
      <c r="R1183" s="29">
        <v>8757358755</v>
      </c>
      <c r="S1183" s="38" t="s">
        <v>36648</v>
      </c>
      <c r="T1183" s="7" t="s">
        <v>32013</v>
      </c>
      <c r="U1183" s="7" t="s">
        <v>1264</v>
      </c>
      <c r="V1183" s="7" t="s">
        <v>1265</v>
      </c>
      <c r="W1183" s="7" t="s">
        <v>36438</v>
      </c>
      <c r="X1183" s="7" t="s">
        <v>35211</v>
      </c>
      <c r="Y1183" s="7" t="s">
        <v>35212</v>
      </c>
    </row>
    <row r="1184" spans="2:25" hidden="1" x14ac:dyDescent="0.25">
      <c r="B1184" s="7" t="s">
        <v>58</v>
      </c>
      <c r="C1184" s="30" t="s">
        <v>30610</v>
      </c>
      <c r="D1184" s="7" t="s">
        <v>36645</v>
      </c>
      <c r="E1184" s="9">
        <v>46176</v>
      </c>
      <c r="F1184" s="47" t="s">
        <v>26454</v>
      </c>
      <c r="G1184" s="30">
        <f t="shared" si="1487"/>
        <v>59</v>
      </c>
      <c r="H1184" s="30" t="str">
        <f t="shared" si="1488"/>
        <v>0059</v>
      </c>
      <c r="I1184" s="31" t="str">
        <f t="shared" si="1489"/>
        <v>10610059</v>
      </c>
      <c r="J1184" s="30"/>
      <c r="K1184" s="42" t="s">
        <v>30455</v>
      </c>
      <c r="L1184" s="65" t="s">
        <v>36647</v>
      </c>
      <c r="M1184" s="29" t="s">
        <v>35170</v>
      </c>
      <c r="N1184" s="51" t="str">
        <f>VLOOKUP(M1184,'BMC Master'!$C$3:$E$100,3,0)</f>
        <v>1061</v>
      </c>
      <c r="O1184" s="7" t="s">
        <v>180</v>
      </c>
      <c r="P1184" s="9">
        <v>34858</v>
      </c>
      <c r="Q1184" s="7" t="s">
        <v>36649</v>
      </c>
      <c r="R1184" s="29">
        <v>8825142107</v>
      </c>
      <c r="S1184" s="38" t="s">
        <v>36650</v>
      </c>
      <c r="T1184" s="7" t="s">
        <v>1230</v>
      </c>
      <c r="U1184" s="7" t="s">
        <v>36288</v>
      </c>
      <c r="V1184" s="7" t="s">
        <v>36651</v>
      </c>
      <c r="W1184" s="7" t="s">
        <v>36438</v>
      </c>
      <c r="X1184" s="7" t="s">
        <v>35211</v>
      </c>
      <c r="Y1184" s="7" t="s">
        <v>35212</v>
      </c>
    </row>
    <row r="1185" spans="2:25" hidden="1" x14ac:dyDescent="0.25">
      <c r="B1185" s="7" t="s">
        <v>58</v>
      </c>
      <c r="C1185" s="30" t="s">
        <v>30610</v>
      </c>
      <c r="D1185" s="7" t="s">
        <v>36870</v>
      </c>
      <c r="E1185" s="9">
        <v>46200</v>
      </c>
      <c r="F1185" s="47" t="s">
        <v>26454</v>
      </c>
      <c r="G1185" s="30">
        <f t="shared" ref="G1185:G1195" si="1490">IF(M1185=M1184,G1184+1,1)</f>
        <v>60</v>
      </c>
      <c r="H1185" s="30" t="str">
        <f t="shared" ref="H1185:H1195" si="1491">TEXT(G1185,"0000")</f>
        <v>0060</v>
      </c>
      <c r="I1185" s="31" t="str">
        <f t="shared" ref="I1185:I1195" si="1492">CONCATENATE(N1185,H1185)</f>
        <v>10610060</v>
      </c>
      <c r="J1185" s="30"/>
      <c r="K1185" s="42" t="s">
        <v>23380</v>
      </c>
      <c r="L1185" s="65" t="s">
        <v>36881</v>
      </c>
      <c r="M1185" s="29" t="s">
        <v>35170</v>
      </c>
      <c r="N1185" s="51" t="str">
        <f>VLOOKUP(M1185,'BMC Master'!$C$3:$E$100,3,0)</f>
        <v>1061</v>
      </c>
      <c r="O1185" s="7" t="s">
        <v>1308</v>
      </c>
      <c r="P1185" s="9">
        <v>36892</v>
      </c>
      <c r="Q1185" s="7" t="s">
        <v>36892</v>
      </c>
      <c r="R1185" s="29">
        <v>6370808642</v>
      </c>
      <c r="S1185" s="38" t="s">
        <v>36893</v>
      </c>
      <c r="T1185" s="7" t="s">
        <v>1230</v>
      </c>
      <c r="U1185" s="7" t="s">
        <v>17707</v>
      </c>
      <c r="V1185" s="7" t="s">
        <v>36894</v>
      </c>
      <c r="W1185" s="7" t="s">
        <v>36929</v>
      </c>
      <c r="X1185" s="7" t="s">
        <v>35211</v>
      </c>
      <c r="Y1185" s="7" t="s">
        <v>35212</v>
      </c>
    </row>
    <row r="1186" spans="2:25" hidden="1" x14ac:dyDescent="0.25">
      <c r="B1186" s="7" t="s">
        <v>58</v>
      </c>
      <c r="C1186" s="30" t="s">
        <v>30610</v>
      </c>
      <c r="D1186" s="7" t="s">
        <v>36871</v>
      </c>
      <c r="E1186" s="9">
        <v>46200</v>
      </c>
      <c r="F1186" s="47" t="s">
        <v>26454</v>
      </c>
      <c r="G1186" s="30">
        <f t="shared" si="1490"/>
        <v>61</v>
      </c>
      <c r="H1186" s="30" t="str">
        <f t="shared" si="1491"/>
        <v>0061</v>
      </c>
      <c r="I1186" s="31" t="str">
        <f t="shared" si="1492"/>
        <v>10610061</v>
      </c>
      <c r="J1186" s="30"/>
      <c r="K1186" s="42" t="s">
        <v>30455</v>
      </c>
      <c r="L1186" s="65" t="s">
        <v>36882</v>
      </c>
      <c r="M1186" s="29" t="s">
        <v>35170</v>
      </c>
      <c r="N1186" s="51" t="str">
        <f>VLOOKUP(M1186,'BMC Master'!$C$3:$E$100,3,0)</f>
        <v>1061</v>
      </c>
      <c r="O1186" s="7" t="s">
        <v>36895</v>
      </c>
      <c r="P1186" s="9">
        <v>33025</v>
      </c>
      <c r="Q1186" s="7" t="s">
        <v>36896</v>
      </c>
      <c r="R1186" s="29">
        <v>8877745536</v>
      </c>
      <c r="S1186" s="38" t="s">
        <v>36897</v>
      </c>
      <c r="T1186" s="7" t="s">
        <v>679</v>
      </c>
      <c r="U1186" s="7" t="s">
        <v>17735</v>
      </c>
      <c r="V1186" s="7" t="s">
        <v>1265</v>
      </c>
      <c r="W1186" s="7" t="s">
        <v>36929</v>
      </c>
      <c r="X1186" s="7" t="s">
        <v>35211</v>
      </c>
      <c r="Y1186" s="7" t="s">
        <v>35212</v>
      </c>
    </row>
    <row r="1187" spans="2:25" hidden="1" x14ac:dyDescent="0.25">
      <c r="B1187" s="7" t="s">
        <v>58</v>
      </c>
      <c r="C1187" s="30" t="s">
        <v>30610</v>
      </c>
      <c r="D1187" s="7" t="s">
        <v>36872</v>
      </c>
      <c r="E1187" s="9">
        <v>46200</v>
      </c>
      <c r="F1187" s="47" t="s">
        <v>26454</v>
      </c>
      <c r="G1187" s="30">
        <f t="shared" si="1490"/>
        <v>62</v>
      </c>
      <c r="H1187" s="30" t="str">
        <f t="shared" si="1491"/>
        <v>0062</v>
      </c>
      <c r="I1187" s="31" t="str">
        <f t="shared" si="1492"/>
        <v>10610062</v>
      </c>
      <c r="J1187" s="30"/>
      <c r="K1187" s="42" t="s">
        <v>30455</v>
      </c>
      <c r="L1187" s="65" t="s">
        <v>36883</v>
      </c>
      <c r="M1187" s="29" t="s">
        <v>35170</v>
      </c>
      <c r="N1187" s="51" t="str">
        <f>VLOOKUP(M1187,'BMC Master'!$C$3:$E$100,3,0)</f>
        <v>1061</v>
      </c>
      <c r="O1187" s="7" t="s">
        <v>36898</v>
      </c>
      <c r="P1187" s="9">
        <v>30763</v>
      </c>
      <c r="Q1187" s="7" t="s">
        <v>36899</v>
      </c>
      <c r="R1187" s="29">
        <v>7352699813</v>
      </c>
      <c r="S1187" s="38" t="s">
        <v>36900</v>
      </c>
      <c r="T1187" s="7" t="s">
        <v>679</v>
      </c>
      <c r="U1187" s="7" t="s">
        <v>36901</v>
      </c>
      <c r="V1187" s="7" t="s">
        <v>36902</v>
      </c>
      <c r="W1187" s="7" t="s">
        <v>8175</v>
      </c>
      <c r="X1187" s="7" t="s">
        <v>35211</v>
      </c>
      <c r="Y1187" s="7" t="s">
        <v>35212</v>
      </c>
    </row>
    <row r="1188" spans="2:25" hidden="1" x14ac:dyDescent="0.25">
      <c r="B1188" s="7" t="s">
        <v>58</v>
      </c>
      <c r="C1188" s="30" t="s">
        <v>30610</v>
      </c>
      <c r="D1188" s="7" t="s">
        <v>36873</v>
      </c>
      <c r="E1188" s="9">
        <v>46200</v>
      </c>
      <c r="F1188" s="47" t="s">
        <v>26454</v>
      </c>
      <c r="G1188" s="30">
        <f t="shared" si="1490"/>
        <v>63</v>
      </c>
      <c r="H1188" s="30" t="str">
        <f t="shared" si="1491"/>
        <v>0063</v>
      </c>
      <c r="I1188" s="31" t="str">
        <f t="shared" si="1492"/>
        <v>10610063</v>
      </c>
      <c r="J1188" s="30"/>
      <c r="K1188" s="42" t="s">
        <v>30455</v>
      </c>
      <c r="L1188" s="65" t="s">
        <v>36884</v>
      </c>
      <c r="M1188" s="29" t="s">
        <v>35170</v>
      </c>
      <c r="N1188" s="51" t="str">
        <f>VLOOKUP(M1188,'BMC Master'!$C$3:$E$100,3,0)</f>
        <v>1061</v>
      </c>
      <c r="O1188" s="7" t="s">
        <v>8697</v>
      </c>
      <c r="P1188" s="9">
        <v>33604</v>
      </c>
      <c r="Q1188" s="7" t="s">
        <v>36903</v>
      </c>
      <c r="R1188" s="29">
        <v>9955981390</v>
      </c>
      <c r="S1188" s="38" t="s">
        <v>36904</v>
      </c>
      <c r="T1188" s="7" t="s">
        <v>1089</v>
      </c>
      <c r="U1188" s="7" t="s">
        <v>36344</v>
      </c>
      <c r="V1188" s="7" t="s">
        <v>36905</v>
      </c>
      <c r="W1188" s="7" t="s">
        <v>8175</v>
      </c>
      <c r="X1188" s="7" t="s">
        <v>35211</v>
      </c>
      <c r="Y1188" s="7" t="s">
        <v>35212</v>
      </c>
    </row>
    <row r="1189" spans="2:25" hidden="1" x14ac:dyDescent="0.25">
      <c r="B1189" s="7" t="s">
        <v>58</v>
      </c>
      <c r="C1189" s="30" t="s">
        <v>30610</v>
      </c>
      <c r="D1189" s="7" t="s">
        <v>36874</v>
      </c>
      <c r="E1189" s="9">
        <v>46200</v>
      </c>
      <c r="F1189" s="47" t="s">
        <v>26454</v>
      </c>
      <c r="G1189" s="30">
        <f t="shared" si="1490"/>
        <v>64</v>
      </c>
      <c r="H1189" s="30" t="str">
        <f t="shared" si="1491"/>
        <v>0064</v>
      </c>
      <c r="I1189" s="31" t="str">
        <f t="shared" si="1492"/>
        <v>10610064</v>
      </c>
      <c r="J1189" s="30"/>
      <c r="K1189" s="42" t="s">
        <v>30455</v>
      </c>
      <c r="L1189" s="65" t="s">
        <v>36885</v>
      </c>
      <c r="M1189" s="29" t="s">
        <v>35170</v>
      </c>
      <c r="N1189" s="51" t="str">
        <f>VLOOKUP(M1189,'BMC Master'!$C$3:$E$100,3,0)</f>
        <v>1061</v>
      </c>
      <c r="O1189" s="7" t="s">
        <v>36906</v>
      </c>
      <c r="P1189" s="9">
        <v>33871</v>
      </c>
      <c r="Q1189" s="7" t="s">
        <v>8326</v>
      </c>
      <c r="R1189" s="29">
        <v>8294193674</v>
      </c>
      <c r="S1189" s="38" t="s">
        <v>36907</v>
      </c>
      <c r="T1189" s="7" t="s">
        <v>36908</v>
      </c>
      <c r="U1189" s="7" t="s">
        <v>36441</v>
      </c>
      <c r="V1189" s="7" t="s">
        <v>36442</v>
      </c>
      <c r="W1189" s="7" t="s">
        <v>8175</v>
      </c>
      <c r="X1189" s="7" t="s">
        <v>35211</v>
      </c>
      <c r="Y1189" s="7" t="s">
        <v>35212</v>
      </c>
    </row>
    <row r="1190" spans="2:25" hidden="1" x14ac:dyDescent="0.25">
      <c r="B1190" s="7" t="s">
        <v>58</v>
      </c>
      <c r="C1190" s="30" t="s">
        <v>30610</v>
      </c>
      <c r="D1190" s="7" t="s">
        <v>36875</v>
      </c>
      <c r="E1190" s="9">
        <v>46200</v>
      </c>
      <c r="F1190" s="47" t="s">
        <v>26454</v>
      </c>
      <c r="G1190" s="30">
        <f t="shared" si="1490"/>
        <v>65</v>
      </c>
      <c r="H1190" s="30" t="str">
        <f t="shared" si="1491"/>
        <v>0065</v>
      </c>
      <c r="I1190" s="31" t="str">
        <f t="shared" si="1492"/>
        <v>10610065</v>
      </c>
      <c r="J1190" s="30"/>
      <c r="K1190" s="42" t="s">
        <v>23380</v>
      </c>
      <c r="L1190" s="65" t="s">
        <v>36886</v>
      </c>
      <c r="M1190" s="29" t="s">
        <v>35170</v>
      </c>
      <c r="N1190" s="51" t="str">
        <f>VLOOKUP(M1190,'BMC Master'!$C$3:$E$100,3,0)</f>
        <v>1061</v>
      </c>
      <c r="O1190" s="7" t="s">
        <v>36909</v>
      </c>
      <c r="P1190" s="9">
        <v>37728</v>
      </c>
      <c r="Q1190" s="7" t="s">
        <v>36910</v>
      </c>
      <c r="R1190" s="29">
        <v>9263745940</v>
      </c>
      <c r="S1190" s="38" t="s">
        <v>36911</v>
      </c>
      <c r="T1190" s="7" t="s">
        <v>934</v>
      </c>
      <c r="U1190" s="7" t="s">
        <v>17718</v>
      </c>
      <c r="V1190" s="7" t="s">
        <v>32010</v>
      </c>
      <c r="W1190" s="7" t="s">
        <v>928</v>
      </c>
      <c r="X1190" s="7" t="s">
        <v>35211</v>
      </c>
      <c r="Y1190" s="7" t="s">
        <v>35212</v>
      </c>
    </row>
    <row r="1191" spans="2:25" hidden="1" x14ac:dyDescent="0.25">
      <c r="B1191" s="7" t="s">
        <v>58</v>
      </c>
      <c r="C1191" s="30" t="s">
        <v>30610</v>
      </c>
      <c r="D1191" s="7" t="s">
        <v>36876</v>
      </c>
      <c r="E1191" s="9">
        <v>46200</v>
      </c>
      <c r="F1191" s="47" t="s">
        <v>26454</v>
      </c>
      <c r="G1191" s="30">
        <f t="shared" si="1490"/>
        <v>66</v>
      </c>
      <c r="H1191" s="30" t="str">
        <f t="shared" si="1491"/>
        <v>0066</v>
      </c>
      <c r="I1191" s="31" t="str">
        <f t="shared" si="1492"/>
        <v>10610066</v>
      </c>
      <c r="J1191" s="30"/>
      <c r="K1191" s="42" t="s">
        <v>23380</v>
      </c>
      <c r="L1191" s="65" t="s">
        <v>36887</v>
      </c>
      <c r="M1191" s="29" t="s">
        <v>35170</v>
      </c>
      <c r="N1191" s="51" t="str">
        <f>VLOOKUP(M1191,'BMC Master'!$C$3:$E$100,3,0)</f>
        <v>1061</v>
      </c>
      <c r="O1191" s="7" t="s">
        <v>31292</v>
      </c>
      <c r="P1191" s="9">
        <v>32143</v>
      </c>
      <c r="Q1191" s="7" t="s">
        <v>36912</v>
      </c>
      <c r="R1191" s="29">
        <v>9934985398</v>
      </c>
      <c r="S1191" s="38" t="s">
        <v>36913</v>
      </c>
      <c r="T1191" s="7" t="s">
        <v>934</v>
      </c>
      <c r="U1191" s="7" t="s">
        <v>17718</v>
      </c>
      <c r="V1191" s="7" t="s">
        <v>1204</v>
      </c>
      <c r="W1191" s="7" t="s">
        <v>928</v>
      </c>
      <c r="X1191" s="7" t="s">
        <v>35211</v>
      </c>
      <c r="Y1191" s="7" t="s">
        <v>35212</v>
      </c>
    </row>
    <row r="1192" spans="2:25" hidden="1" x14ac:dyDescent="0.25">
      <c r="B1192" s="7" t="s">
        <v>58</v>
      </c>
      <c r="C1192" s="30" t="s">
        <v>30610</v>
      </c>
      <c r="D1192" s="7" t="s">
        <v>36877</v>
      </c>
      <c r="E1192" s="9">
        <v>46200</v>
      </c>
      <c r="F1192" s="47" t="s">
        <v>26454</v>
      </c>
      <c r="G1192" s="30">
        <f t="shared" si="1490"/>
        <v>67</v>
      </c>
      <c r="H1192" s="30" t="str">
        <f t="shared" si="1491"/>
        <v>0067</v>
      </c>
      <c r="I1192" s="31" t="str">
        <f t="shared" si="1492"/>
        <v>10610067</v>
      </c>
      <c r="J1192" s="30"/>
      <c r="K1192" s="42" t="s">
        <v>23380</v>
      </c>
      <c r="L1192" s="65" t="s">
        <v>36888</v>
      </c>
      <c r="M1192" s="29" t="s">
        <v>35170</v>
      </c>
      <c r="N1192" s="51" t="str">
        <f>VLOOKUP(M1192,'BMC Master'!$C$3:$E$100,3,0)</f>
        <v>1061</v>
      </c>
      <c r="O1192" s="7" t="s">
        <v>986</v>
      </c>
      <c r="P1192" s="9">
        <v>34827</v>
      </c>
      <c r="Q1192" s="7" t="s">
        <v>36914</v>
      </c>
      <c r="R1192" s="29">
        <v>8804957270</v>
      </c>
      <c r="S1192" s="38" t="s">
        <v>36915</v>
      </c>
      <c r="T1192" s="7" t="s">
        <v>934</v>
      </c>
      <c r="U1192" s="7" t="s">
        <v>36916</v>
      </c>
      <c r="V1192" s="7" t="s">
        <v>36917</v>
      </c>
      <c r="W1192" s="7" t="s">
        <v>928</v>
      </c>
      <c r="X1192" s="7" t="s">
        <v>35211</v>
      </c>
      <c r="Y1192" s="7" t="s">
        <v>35212</v>
      </c>
    </row>
    <row r="1193" spans="2:25" hidden="1" x14ac:dyDescent="0.25">
      <c r="B1193" s="7" t="s">
        <v>58</v>
      </c>
      <c r="C1193" s="30" t="s">
        <v>30610</v>
      </c>
      <c r="D1193" s="7" t="s">
        <v>36878</v>
      </c>
      <c r="E1193" s="9">
        <v>46200</v>
      </c>
      <c r="F1193" s="47" t="s">
        <v>26454</v>
      </c>
      <c r="G1193" s="30">
        <f t="shared" si="1490"/>
        <v>68</v>
      </c>
      <c r="H1193" s="30" t="str">
        <f t="shared" si="1491"/>
        <v>0068</v>
      </c>
      <c r="I1193" s="31" t="str">
        <f t="shared" si="1492"/>
        <v>10610068</v>
      </c>
      <c r="J1193" s="30"/>
      <c r="K1193" s="42" t="s">
        <v>23380</v>
      </c>
      <c r="L1193" s="65" t="s">
        <v>36889</v>
      </c>
      <c r="M1193" s="29" t="s">
        <v>35170</v>
      </c>
      <c r="N1193" s="51" t="str">
        <f>VLOOKUP(M1193,'BMC Master'!$C$3:$E$100,3,0)</f>
        <v>1061</v>
      </c>
      <c r="O1193" s="7" t="s">
        <v>36918</v>
      </c>
      <c r="P1193" s="9">
        <v>32143</v>
      </c>
      <c r="Q1193" s="7" t="s">
        <v>36919</v>
      </c>
      <c r="R1193" s="29">
        <v>7546922463</v>
      </c>
      <c r="S1193" s="38" t="s">
        <v>36920</v>
      </c>
      <c r="T1193" s="7" t="s">
        <v>934</v>
      </c>
      <c r="U1193" s="7" t="s">
        <v>17722</v>
      </c>
      <c r="V1193" s="7" t="s">
        <v>36921</v>
      </c>
      <c r="W1193" s="7" t="s">
        <v>928</v>
      </c>
      <c r="X1193" s="7" t="s">
        <v>35211</v>
      </c>
      <c r="Y1193" s="7" t="s">
        <v>35212</v>
      </c>
    </row>
    <row r="1194" spans="2:25" hidden="1" x14ac:dyDescent="0.25">
      <c r="B1194" s="7" t="s">
        <v>58</v>
      </c>
      <c r="C1194" s="30" t="s">
        <v>30610</v>
      </c>
      <c r="D1194" s="7" t="s">
        <v>36879</v>
      </c>
      <c r="E1194" s="9">
        <v>46200</v>
      </c>
      <c r="F1194" s="47" t="s">
        <v>26454</v>
      </c>
      <c r="G1194" s="30">
        <f t="shared" si="1490"/>
        <v>69</v>
      </c>
      <c r="H1194" s="30" t="str">
        <f t="shared" si="1491"/>
        <v>0069</v>
      </c>
      <c r="I1194" s="31" t="str">
        <f t="shared" si="1492"/>
        <v>10610069</v>
      </c>
      <c r="J1194" s="30"/>
      <c r="K1194" s="42" t="s">
        <v>23380</v>
      </c>
      <c r="L1194" s="65" t="s">
        <v>36890</v>
      </c>
      <c r="M1194" s="29" t="s">
        <v>35170</v>
      </c>
      <c r="N1194" s="51" t="str">
        <f>VLOOKUP(M1194,'BMC Master'!$C$3:$E$100,3,0)</f>
        <v>1061</v>
      </c>
      <c r="O1194" s="7" t="s">
        <v>36922</v>
      </c>
      <c r="P1194" s="9">
        <v>28126</v>
      </c>
      <c r="Q1194" s="7" t="s">
        <v>36923</v>
      </c>
      <c r="R1194" s="29">
        <v>7563906629</v>
      </c>
      <c r="S1194" s="38" t="s">
        <v>36924</v>
      </c>
      <c r="T1194" s="7" t="s">
        <v>33109</v>
      </c>
      <c r="U1194" s="7" t="s">
        <v>17708</v>
      </c>
      <c r="V1194" s="7" t="s">
        <v>36925</v>
      </c>
      <c r="W1194" s="7" t="s">
        <v>928</v>
      </c>
      <c r="X1194" s="7" t="s">
        <v>35211</v>
      </c>
      <c r="Y1194" s="7" t="s">
        <v>35212</v>
      </c>
    </row>
    <row r="1195" spans="2:25" hidden="1" x14ac:dyDescent="0.25">
      <c r="B1195" s="7" t="s">
        <v>58</v>
      </c>
      <c r="C1195" s="30" t="s">
        <v>30610</v>
      </c>
      <c r="D1195" s="7" t="s">
        <v>36880</v>
      </c>
      <c r="E1195" s="9">
        <v>46200</v>
      </c>
      <c r="F1195" s="47" t="s">
        <v>26454</v>
      </c>
      <c r="G1195" s="30">
        <f t="shared" si="1490"/>
        <v>70</v>
      </c>
      <c r="H1195" s="30" t="str">
        <f t="shared" si="1491"/>
        <v>0070</v>
      </c>
      <c r="I1195" s="31" t="str">
        <f t="shared" si="1492"/>
        <v>10610070</v>
      </c>
      <c r="J1195" s="30"/>
      <c r="K1195" s="42" t="s">
        <v>30455</v>
      </c>
      <c r="L1195" s="65" t="s">
        <v>36891</v>
      </c>
      <c r="M1195" s="29" t="s">
        <v>35170</v>
      </c>
      <c r="N1195" s="51" t="str">
        <f>VLOOKUP(M1195,'BMC Master'!$C$3:$E$100,3,0)</f>
        <v>1061</v>
      </c>
      <c r="O1195" s="7" t="s">
        <v>833</v>
      </c>
      <c r="P1195" s="9">
        <v>30682</v>
      </c>
      <c r="Q1195" s="7" t="s">
        <v>36926</v>
      </c>
      <c r="R1195" s="29">
        <v>7462028534</v>
      </c>
      <c r="S1195" s="38" t="s">
        <v>36927</v>
      </c>
      <c r="T1195" s="7" t="s">
        <v>679</v>
      </c>
      <c r="U1195" s="7" t="s">
        <v>1275</v>
      </c>
      <c r="V1195" s="7" t="s">
        <v>36928</v>
      </c>
      <c r="W1195" s="7" t="s">
        <v>928</v>
      </c>
      <c r="X1195" s="7" t="s">
        <v>35211</v>
      </c>
      <c r="Y1195" s="7" t="s">
        <v>35212</v>
      </c>
    </row>
    <row r="1196" spans="2:25" hidden="1" x14ac:dyDescent="0.25">
      <c r="B1196" s="7" t="s">
        <v>58</v>
      </c>
      <c r="C1196" s="30" t="s">
        <v>30610</v>
      </c>
      <c r="D1196" s="7" t="s">
        <v>36968</v>
      </c>
      <c r="E1196" s="9">
        <v>46213</v>
      </c>
      <c r="F1196" s="47" t="s">
        <v>26454</v>
      </c>
      <c r="G1196" s="30">
        <f t="shared" ref="G1196:G1199" si="1493">IF(M1196=M1195,G1195+1,1)</f>
        <v>71</v>
      </c>
      <c r="H1196" s="30" t="str">
        <f t="shared" ref="H1196:H1199" si="1494">TEXT(G1196,"0000")</f>
        <v>0071</v>
      </c>
      <c r="I1196" s="31" t="str">
        <f t="shared" ref="I1196:I1199" si="1495">CONCATENATE(N1196,H1196)</f>
        <v>10610071</v>
      </c>
      <c r="J1196" s="30"/>
      <c r="K1196" s="42" t="s">
        <v>30455</v>
      </c>
      <c r="L1196" s="65" t="s">
        <v>36971</v>
      </c>
      <c r="M1196" s="29" t="s">
        <v>35170</v>
      </c>
      <c r="N1196" s="51" t="str">
        <f>VLOOKUP(M1196,'BMC Master'!$C$3:$E$100,3,0)</f>
        <v>1061</v>
      </c>
      <c r="O1196" s="7" t="s">
        <v>36975</v>
      </c>
      <c r="P1196" s="9">
        <v>36209</v>
      </c>
      <c r="Q1196" s="7" t="s">
        <v>36976</v>
      </c>
      <c r="R1196" s="29">
        <v>7493007456</v>
      </c>
      <c r="S1196" s="38" t="s">
        <v>36977</v>
      </c>
      <c r="T1196" s="7" t="s">
        <v>36978</v>
      </c>
      <c r="U1196" s="7" t="s">
        <v>35232</v>
      </c>
      <c r="V1196" s="7" t="s">
        <v>36979</v>
      </c>
      <c r="W1196" s="7" t="s">
        <v>8175</v>
      </c>
      <c r="X1196" s="7" t="s">
        <v>35211</v>
      </c>
      <c r="Y1196" s="7" t="s">
        <v>35212</v>
      </c>
    </row>
    <row r="1197" spans="2:25" hidden="1" x14ac:dyDescent="0.25">
      <c r="B1197" s="7" t="s">
        <v>58</v>
      </c>
      <c r="C1197" s="30" t="s">
        <v>30610</v>
      </c>
      <c r="D1197" s="7" t="s">
        <v>36142</v>
      </c>
      <c r="E1197" s="9">
        <v>46213</v>
      </c>
      <c r="F1197" s="47" t="s">
        <v>26454</v>
      </c>
      <c r="G1197" s="30">
        <f t="shared" si="1493"/>
        <v>72</v>
      </c>
      <c r="H1197" s="30" t="str">
        <f t="shared" si="1494"/>
        <v>0072</v>
      </c>
      <c r="I1197" s="31" t="str">
        <f t="shared" si="1495"/>
        <v>10610072</v>
      </c>
      <c r="J1197" s="30"/>
      <c r="K1197" s="42" t="s">
        <v>30455</v>
      </c>
      <c r="L1197" s="65" t="s">
        <v>36972</v>
      </c>
      <c r="M1197" s="29" t="s">
        <v>35170</v>
      </c>
      <c r="N1197" s="51" t="str">
        <f>VLOOKUP(M1197,'BMC Master'!$C$3:$E$100,3,0)</f>
        <v>1061</v>
      </c>
      <c r="O1197" s="7" t="s">
        <v>8298</v>
      </c>
      <c r="P1197" s="9">
        <v>33239</v>
      </c>
      <c r="Q1197" s="7" t="s">
        <v>36980</v>
      </c>
      <c r="R1197" s="29">
        <v>9908659460</v>
      </c>
      <c r="S1197" s="38" t="s">
        <v>36981</v>
      </c>
      <c r="T1197" s="7" t="s">
        <v>36982</v>
      </c>
      <c r="U1197" s="7" t="s">
        <v>36983</v>
      </c>
      <c r="V1197" s="7" t="s">
        <v>36984</v>
      </c>
      <c r="W1197" s="7" t="s">
        <v>8175</v>
      </c>
      <c r="X1197" s="7" t="s">
        <v>35211</v>
      </c>
      <c r="Y1197" s="7" t="s">
        <v>35212</v>
      </c>
    </row>
    <row r="1198" spans="2:25" hidden="1" x14ac:dyDescent="0.25">
      <c r="B1198" s="7" t="s">
        <v>58</v>
      </c>
      <c r="C1198" s="30" t="s">
        <v>30610</v>
      </c>
      <c r="D1198" s="7" t="s">
        <v>36969</v>
      </c>
      <c r="E1198" s="9">
        <v>46213</v>
      </c>
      <c r="F1198" s="47" t="s">
        <v>26454</v>
      </c>
      <c r="G1198" s="30">
        <f t="shared" si="1493"/>
        <v>73</v>
      </c>
      <c r="H1198" s="30" t="str">
        <f t="shared" si="1494"/>
        <v>0073</v>
      </c>
      <c r="I1198" s="31" t="str">
        <f t="shared" si="1495"/>
        <v>10610073</v>
      </c>
      <c r="J1198" s="30"/>
      <c r="K1198" s="42" t="s">
        <v>30455</v>
      </c>
      <c r="L1198" s="65" t="s">
        <v>36973</v>
      </c>
      <c r="M1198" s="29" t="s">
        <v>35170</v>
      </c>
      <c r="N1198" s="51" t="str">
        <f>VLOOKUP(M1198,'BMC Master'!$C$3:$E$100,3,0)</f>
        <v>1061</v>
      </c>
      <c r="O1198" s="7" t="s">
        <v>34419</v>
      </c>
      <c r="P1198" s="9">
        <v>33831</v>
      </c>
      <c r="Q1198" s="7" t="s">
        <v>36985</v>
      </c>
      <c r="R1198" s="29">
        <v>7250505718</v>
      </c>
      <c r="S1198" s="38" t="s">
        <v>36986</v>
      </c>
      <c r="T1198" s="7" t="s">
        <v>32013</v>
      </c>
      <c r="U1198" s="7" t="s">
        <v>17723</v>
      </c>
      <c r="V1198" s="7" t="s">
        <v>36987</v>
      </c>
      <c r="W1198" s="7" t="s">
        <v>8175</v>
      </c>
      <c r="X1198" s="7" t="s">
        <v>35211</v>
      </c>
      <c r="Y1198" s="7" t="s">
        <v>35212</v>
      </c>
    </row>
    <row r="1199" spans="2:25" hidden="1" x14ac:dyDescent="0.25">
      <c r="B1199" s="7" t="s">
        <v>58</v>
      </c>
      <c r="C1199" s="30" t="s">
        <v>30610</v>
      </c>
      <c r="D1199" s="7" t="s">
        <v>36970</v>
      </c>
      <c r="E1199" s="9">
        <v>46213</v>
      </c>
      <c r="F1199" s="47" t="s">
        <v>26454</v>
      </c>
      <c r="G1199" s="30">
        <f t="shared" si="1493"/>
        <v>74</v>
      </c>
      <c r="H1199" s="30" t="str">
        <f t="shared" si="1494"/>
        <v>0074</v>
      </c>
      <c r="I1199" s="31" t="str">
        <f t="shared" si="1495"/>
        <v>10610074</v>
      </c>
      <c r="J1199" s="30"/>
      <c r="K1199" s="42" t="s">
        <v>30455</v>
      </c>
      <c r="L1199" s="65" t="s">
        <v>36974</v>
      </c>
      <c r="M1199" s="29" t="s">
        <v>35170</v>
      </c>
      <c r="N1199" s="51" t="str">
        <f>VLOOKUP(M1199,'BMC Master'!$C$3:$E$100,3,0)</f>
        <v>1061</v>
      </c>
      <c r="O1199" s="7" t="s">
        <v>35113</v>
      </c>
      <c r="P1199" s="9">
        <v>22801</v>
      </c>
      <c r="Q1199" s="7" t="s">
        <v>36988</v>
      </c>
      <c r="R1199" s="29">
        <v>7250482675</v>
      </c>
      <c r="S1199" s="38" t="s">
        <v>36989</v>
      </c>
      <c r="T1199" s="7" t="s">
        <v>36908</v>
      </c>
      <c r="U1199" s="7" t="s">
        <v>36441</v>
      </c>
      <c r="V1199" s="7" t="s">
        <v>36442</v>
      </c>
      <c r="W1199" s="7" t="s">
        <v>8175</v>
      </c>
      <c r="X1199" s="7" t="s">
        <v>35211</v>
      </c>
      <c r="Y1199" s="7" t="s">
        <v>35212</v>
      </c>
    </row>
    <row r="1200" spans="2:25" hidden="1" x14ac:dyDescent="0.25">
      <c r="B1200" s="7" t="s">
        <v>58</v>
      </c>
      <c r="C1200" s="30" t="s">
        <v>30610</v>
      </c>
      <c r="D1200" s="7" t="s">
        <v>37058</v>
      </c>
      <c r="E1200" s="9">
        <v>46224</v>
      </c>
      <c r="F1200" s="47" t="s">
        <v>26454</v>
      </c>
      <c r="G1200" s="30">
        <f t="shared" ref="G1200:G1202" si="1496">IF(M1200=M1199,G1199+1,1)</f>
        <v>75</v>
      </c>
      <c r="H1200" s="30" t="str">
        <f t="shared" ref="H1200:H1202" si="1497">TEXT(G1200,"0000")</f>
        <v>0075</v>
      </c>
      <c r="I1200" s="31" t="str">
        <f t="shared" ref="I1200:I1202" si="1498">CONCATENATE(N1200,H1200)</f>
        <v>10610075</v>
      </c>
      <c r="J1200" s="30"/>
      <c r="K1200" s="42" t="s">
        <v>30455</v>
      </c>
      <c r="L1200" s="65" t="s">
        <v>37060</v>
      </c>
      <c r="M1200" s="29" t="s">
        <v>35170</v>
      </c>
      <c r="N1200" s="51" t="str">
        <f>VLOOKUP(M1200,'BMC Master'!$C$3:$E$100,3,0)</f>
        <v>1061</v>
      </c>
      <c r="O1200" s="7" t="s">
        <v>37063</v>
      </c>
      <c r="P1200" s="9">
        <v>32933</v>
      </c>
      <c r="Q1200" s="7" t="s">
        <v>18212</v>
      </c>
      <c r="R1200" s="29">
        <v>9905009845</v>
      </c>
      <c r="S1200" s="38" t="s">
        <v>37064</v>
      </c>
      <c r="T1200" s="7" t="s">
        <v>32013</v>
      </c>
      <c r="U1200" s="7" t="s">
        <v>37065</v>
      </c>
      <c r="V1200" s="7" t="s">
        <v>37066</v>
      </c>
      <c r="W1200" s="7" t="s">
        <v>8175</v>
      </c>
      <c r="X1200" s="7" t="s">
        <v>35211</v>
      </c>
      <c r="Y1200" s="7" t="s">
        <v>35212</v>
      </c>
    </row>
    <row r="1201" spans="2:25" x14ac:dyDescent="0.25">
      <c r="B1201" s="7" t="s">
        <v>58</v>
      </c>
      <c r="C1201" s="30" t="s">
        <v>30610</v>
      </c>
      <c r="D1201" s="7" t="s">
        <v>37059</v>
      </c>
      <c r="E1201" s="9">
        <v>46224</v>
      </c>
      <c r="F1201" s="47" t="s">
        <v>26454</v>
      </c>
      <c r="G1201" s="30">
        <f t="shared" si="1496"/>
        <v>76</v>
      </c>
      <c r="H1201" s="30" t="str">
        <f t="shared" si="1497"/>
        <v>0076</v>
      </c>
      <c r="I1201" s="31" t="str">
        <f t="shared" si="1498"/>
        <v>10610076</v>
      </c>
      <c r="J1201" s="30"/>
      <c r="K1201" s="42" t="s">
        <v>30455</v>
      </c>
      <c r="L1201" s="65" t="s">
        <v>37061</v>
      </c>
      <c r="M1201" s="29" t="s">
        <v>35170</v>
      </c>
      <c r="N1201" s="51" t="str">
        <f>VLOOKUP(M1201,'BMC Master'!$C$3:$E$100,3,0)</f>
        <v>1061</v>
      </c>
      <c r="O1201" s="7" t="s">
        <v>1276</v>
      </c>
      <c r="P1201" s="9">
        <v>28550</v>
      </c>
      <c r="Q1201" s="7" t="s">
        <v>37067</v>
      </c>
      <c r="R1201" s="29">
        <v>9693786267</v>
      </c>
      <c r="S1201" s="38" t="s">
        <v>37068</v>
      </c>
      <c r="T1201" s="7" t="s">
        <v>1224</v>
      </c>
      <c r="U1201" s="7" t="s">
        <v>37069</v>
      </c>
      <c r="V1201" s="7" t="s">
        <v>1597</v>
      </c>
      <c r="W1201" s="7" t="s">
        <v>8175</v>
      </c>
      <c r="X1201" s="7" t="s">
        <v>35211</v>
      </c>
      <c r="Y1201" s="7" t="s">
        <v>35212</v>
      </c>
    </row>
    <row r="1202" spans="2:25" x14ac:dyDescent="0.25">
      <c r="B1202" s="7" t="s">
        <v>58</v>
      </c>
      <c r="C1202" s="30" t="s">
        <v>30610</v>
      </c>
      <c r="D1202" s="7" t="s">
        <v>36644</v>
      </c>
      <c r="E1202" s="9">
        <v>46224</v>
      </c>
      <c r="F1202" s="47" t="s">
        <v>26454</v>
      </c>
      <c r="G1202" s="30">
        <f t="shared" si="1496"/>
        <v>77</v>
      </c>
      <c r="H1202" s="30" t="str">
        <f t="shared" si="1497"/>
        <v>0077</v>
      </c>
      <c r="I1202" s="31" t="str">
        <f t="shared" si="1498"/>
        <v>10610077</v>
      </c>
      <c r="J1202" s="30"/>
      <c r="K1202" s="42" t="s">
        <v>30455</v>
      </c>
      <c r="L1202" s="65" t="s">
        <v>37062</v>
      </c>
      <c r="M1202" s="29" t="s">
        <v>35170</v>
      </c>
      <c r="N1202" s="51" t="str">
        <f>VLOOKUP(M1202,'BMC Master'!$C$3:$E$100,3,0)</f>
        <v>1061</v>
      </c>
      <c r="O1202" s="7" t="s">
        <v>30666</v>
      </c>
      <c r="P1202" s="9">
        <v>35120</v>
      </c>
      <c r="Q1202" s="7" t="s">
        <v>37070</v>
      </c>
      <c r="R1202" s="29">
        <v>9693206107</v>
      </c>
      <c r="S1202" s="38" t="s">
        <v>37071</v>
      </c>
      <c r="T1202" s="7" t="s">
        <v>36140</v>
      </c>
      <c r="U1202" s="7" t="s">
        <v>37072</v>
      </c>
      <c r="V1202" s="7" t="s">
        <v>37073</v>
      </c>
      <c r="W1202" s="7" t="s">
        <v>8175</v>
      </c>
      <c r="X1202" s="7" t="s">
        <v>35211</v>
      </c>
      <c r="Y1202" s="7" t="s">
        <v>35212</v>
      </c>
    </row>
    <row r="1203" spans="2:25" hidden="1" x14ac:dyDescent="0.25">
      <c r="B1203" s="7" t="s">
        <v>58</v>
      </c>
      <c r="C1203" s="30" t="s">
        <v>30610</v>
      </c>
      <c r="D1203" s="7" t="s">
        <v>35449</v>
      </c>
      <c r="E1203" s="9">
        <v>46070</v>
      </c>
      <c r="F1203" s="47" t="s">
        <v>26454</v>
      </c>
      <c r="G1203" s="30">
        <f>IF(M1203=M1141,G1141+1,1)</f>
        <v>1</v>
      </c>
      <c r="H1203" s="30" t="str">
        <f t="shared" si="1455"/>
        <v>0001</v>
      </c>
      <c r="I1203" s="31" t="str">
        <f t="shared" si="1456"/>
        <v>10630001</v>
      </c>
      <c r="J1203" s="30"/>
      <c r="K1203" s="42" t="s">
        <v>23380</v>
      </c>
      <c r="L1203" s="65" t="s">
        <v>35461</v>
      </c>
      <c r="M1203" s="29" t="s">
        <v>35445</v>
      </c>
      <c r="N1203" s="51" t="str">
        <f>VLOOKUP(M1203,'BMC Master'!$C$3:$E$100,3,0)</f>
        <v>1063</v>
      </c>
      <c r="O1203" s="7" t="s">
        <v>35471</v>
      </c>
      <c r="P1203" s="9">
        <v>36448</v>
      </c>
      <c r="Q1203" s="7" t="s">
        <v>35472</v>
      </c>
      <c r="R1203" s="29">
        <v>9262740488</v>
      </c>
      <c r="S1203" s="7" t="s">
        <v>35473</v>
      </c>
      <c r="T1203" s="7" t="s">
        <v>11518</v>
      </c>
      <c r="U1203" s="7" t="s">
        <v>34015</v>
      </c>
      <c r="V1203" s="7" t="s">
        <v>33979</v>
      </c>
      <c r="W1203" s="7" t="s">
        <v>35401</v>
      </c>
      <c r="X1203" s="7" t="s">
        <v>35447</v>
      </c>
      <c r="Y1203" s="7" t="s">
        <v>35448</v>
      </c>
    </row>
    <row r="1204" spans="2:25" hidden="1" x14ac:dyDescent="0.25">
      <c r="B1204" s="7" t="s">
        <v>58</v>
      </c>
      <c r="C1204" s="30" t="s">
        <v>30610</v>
      </c>
      <c r="D1204" s="7" t="s">
        <v>35450</v>
      </c>
      <c r="E1204" s="9">
        <v>46070</v>
      </c>
      <c r="F1204" s="47" t="s">
        <v>26454</v>
      </c>
      <c r="G1204" s="30">
        <f>IF(M1204=M1203,G1203+1,1)</f>
        <v>2</v>
      </c>
      <c r="H1204" s="30" t="str">
        <f t="shared" si="1455"/>
        <v>0002</v>
      </c>
      <c r="I1204" s="31" t="str">
        <f t="shared" si="1456"/>
        <v>10630002</v>
      </c>
      <c r="J1204" s="30"/>
      <c r="K1204" s="42" t="s">
        <v>23380</v>
      </c>
      <c r="L1204" s="65" t="s">
        <v>35462</v>
      </c>
      <c r="M1204" s="29" t="s">
        <v>35445</v>
      </c>
      <c r="N1204" s="51" t="str">
        <f>VLOOKUP(M1204,'BMC Master'!$C$3:$E$100,3,0)</f>
        <v>1063</v>
      </c>
      <c r="O1204" s="7" t="s">
        <v>35474</v>
      </c>
      <c r="P1204" s="9">
        <v>32957</v>
      </c>
      <c r="Q1204" s="7" t="s">
        <v>35475</v>
      </c>
      <c r="R1204" s="29">
        <v>9973122838</v>
      </c>
      <c r="S1204" s="7" t="s">
        <v>35476</v>
      </c>
      <c r="T1204" s="7" t="s">
        <v>952</v>
      </c>
      <c r="U1204" s="7" t="s">
        <v>31591</v>
      </c>
      <c r="V1204" s="7" t="s">
        <v>35477</v>
      </c>
      <c r="W1204" s="7" t="s">
        <v>35401</v>
      </c>
      <c r="X1204" s="7" t="s">
        <v>35447</v>
      </c>
      <c r="Y1204" s="7" t="s">
        <v>35448</v>
      </c>
    </row>
    <row r="1205" spans="2:25" hidden="1" x14ac:dyDescent="0.25">
      <c r="B1205" s="7" t="s">
        <v>58</v>
      </c>
      <c r="C1205" s="30" t="s">
        <v>30610</v>
      </c>
      <c r="D1205" s="7" t="s">
        <v>35451</v>
      </c>
      <c r="E1205" s="9">
        <v>46070</v>
      </c>
      <c r="F1205" s="47" t="s">
        <v>26454</v>
      </c>
      <c r="G1205" s="30">
        <f>IF(M1205=M1204,G1204+1,1)</f>
        <v>3</v>
      </c>
      <c r="H1205" s="30" t="str">
        <f t="shared" si="1455"/>
        <v>0003</v>
      </c>
      <c r="I1205" s="31" t="str">
        <f t="shared" si="1456"/>
        <v>10630003</v>
      </c>
      <c r="J1205" s="30"/>
      <c r="K1205" s="42" t="s">
        <v>23380</v>
      </c>
      <c r="L1205" s="65" t="s">
        <v>35463</v>
      </c>
      <c r="M1205" s="29" t="s">
        <v>35445</v>
      </c>
      <c r="N1205" s="51" t="str">
        <f>VLOOKUP(M1205,'BMC Master'!$C$3:$E$100,3,0)</f>
        <v>1063</v>
      </c>
      <c r="O1205" s="7" t="s">
        <v>30499</v>
      </c>
      <c r="P1205" s="9">
        <v>31602</v>
      </c>
      <c r="Q1205" s="7" t="s">
        <v>684</v>
      </c>
      <c r="R1205" s="29">
        <v>9709318811</v>
      </c>
      <c r="S1205" s="7" t="s">
        <v>35478</v>
      </c>
      <c r="T1205" s="7" t="s">
        <v>934</v>
      </c>
      <c r="U1205" s="7" t="s">
        <v>6698</v>
      </c>
      <c r="V1205" s="7" t="s">
        <v>35479</v>
      </c>
      <c r="W1205" s="7" t="s">
        <v>35401</v>
      </c>
      <c r="X1205" s="7" t="s">
        <v>35447</v>
      </c>
      <c r="Y1205" s="7" t="s">
        <v>35448</v>
      </c>
    </row>
    <row r="1206" spans="2:25" hidden="1" x14ac:dyDescent="0.25">
      <c r="B1206" s="7" t="s">
        <v>58</v>
      </c>
      <c r="C1206" s="30" t="s">
        <v>30610</v>
      </c>
      <c r="D1206" s="7" t="s">
        <v>35452</v>
      </c>
      <c r="E1206" s="9">
        <v>46070</v>
      </c>
      <c r="F1206" s="47" t="s">
        <v>26454</v>
      </c>
      <c r="G1206" s="30">
        <f t="shared" ref="G1206:G1213" si="1499">IF(M1206=M1205,G1205+1,1)</f>
        <v>4</v>
      </c>
      <c r="H1206" s="30" t="str">
        <f t="shared" ref="H1206:H1213" si="1500">TEXT(G1206,"0000")</f>
        <v>0004</v>
      </c>
      <c r="I1206" s="31" t="str">
        <f t="shared" ref="I1206:I1213" si="1501">CONCATENATE(N1206,H1206)</f>
        <v>10630004</v>
      </c>
      <c r="J1206" s="30"/>
      <c r="K1206" s="42" t="s">
        <v>23380</v>
      </c>
      <c r="L1206" s="65" t="s">
        <v>35464</v>
      </c>
      <c r="M1206" s="29" t="s">
        <v>35445</v>
      </c>
      <c r="N1206" s="51" t="str">
        <f>VLOOKUP(M1206,'BMC Master'!$C$3:$E$100,3,0)</f>
        <v>1063</v>
      </c>
      <c r="O1206" s="7" t="s">
        <v>6337</v>
      </c>
      <c r="P1206" s="9">
        <v>27395</v>
      </c>
      <c r="Q1206" s="7" t="s">
        <v>35480</v>
      </c>
      <c r="R1206" s="29">
        <v>7654903564</v>
      </c>
      <c r="S1206" s="7" t="s">
        <v>35481</v>
      </c>
      <c r="T1206" s="7" t="s">
        <v>35482</v>
      </c>
      <c r="U1206" s="7" t="s">
        <v>747</v>
      </c>
      <c r="V1206" s="7" t="s">
        <v>35447</v>
      </c>
      <c r="W1206" s="7" t="s">
        <v>35401</v>
      </c>
      <c r="X1206" s="7" t="s">
        <v>35447</v>
      </c>
      <c r="Y1206" s="7" t="s">
        <v>35448</v>
      </c>
    </row>
    <row r="1207" spans="2:25" hidden="1" x14ac:dyDescent="0.25">
      <c r="B1207" s="7" t="s">
        <v>58</v>
      </c>
      <c r="C1207" s="30" t="s">
        <v>30610</v>
      </c>
      <c r="D1207" s="7" t="s">
        <v>35453</v>
      </c>
      <c r="E1207" s="9">
        <v>46070</v>
      </c>
      <c r="F1207" s="47" t="s">
        <v>26454</v>
      </c>
      <c r="G1207" s="30">
        <f t="shared" si="1499"/>
        <v>5</v>
      </c>
      <c r="H1207" s="30" t="str">
        <f t="shared" si="1500"/>
        <v>0005</v>
      </c>
      <c r="I1207" s="31" t="str">
        <f t="shared" si="1501"/>
        <v>10630005</v>
      </c>
      <c r="J1207" s="30"/>
      <c r="K1207" s="42" t="s">
        <v>23380</v>
      </c>
      <c r="L1207" s="65" t="s">
        <v>35465</v>
      </c>
      <c r="M1207" s="29" t="s">
        <v>35445</v>
      </c>
      <c r="N1207" s="51" t="str">
        <f>VLOOKUP(M1207,'BMC Master'!$C$3:$E$100,3,0)</f>
        <v>1063</v>
      </c>
      <c r="O1207" s="7" t="s">
        <v>35483</v>
      </c>
      <c r="P1207" s="9">
        <v>33604</v>
      </c>
      <c r="Q1207" s="7" t="s">
        <v>35484</v>
      </c>
      <c r="R1207" s="29">
        <v>6204919071</v>
      </c>
      <c r="S1207" s="7" t="s">
        <v>35485</v>
      </c>
      <c r="T1207" s="7" t="s">
        <v>679</v>
      </c>
      <c r="U1207" s="7" t="s">
        <v>7681</v>
      </c>
      <c r="V1207" s="7" t="s">
        <v>35447</v>
      </c>
      <c r="W1207" s="7" t="s">
        <v>35401</v>
      </c>
      <c r="X1207" s="7" t="s">
        <v>35447</v>
      </c>
      <c r="Y1207" s="7" t="s">
        <v>35448</v>
      </c>
    </row>
    <row r="1208" spans="2:25" hidden="1" x14ac:dyDescent="0.25">
      <c r="B1208" s="7" t="s">
        <v>58</v>
      </c>
      <c r="C1208" s="30" t="s">
        <v>30610</v>
      </c>
      <c r="D1208" s="7" t="s">
        <v>35454</v>
      </c>
      <c r="E1208" s="9">
        <v>46070</v>
      </c>
      <c r="F1208" s="47" t="s">
        <v>26454</v>
      </c>
      <c r="G1208" s="30">
        <f t="shared" si="1499"/>
        <v>6</v>
      </c>
      <c r="H1208" s="30" t="str">
        <f t="shared" si="1500"/>
        <v>0006</v>
      </c>
      <c r="I1208" s="31" t="str">
        <f t="shared" si="1501"/>
        <v>10630006</v>
      </c>
      <c r="J1208" s="30"/>
      <c r="K1208" s="42" t="s">
        <v>23380</v>
      </c>
      <c r="L1208" s="65" t="s">
        <v>35466</v>
      </c>
      <c r="M1208" s="29" t="s">
        <v>35445</v>
      </c>
      <c r="N1208" s="51" t="str">
        <f>VLOOKUP(M1208,'BMC Master'!$C$3:$E$100,3,0)</f>
        <v>1063</v>
      </c>
      <c r="O1208" s="7" t="s">
        <v>2374</v>
      </c>
      <c r="P1208" s="9">
        <v>23377</v>
      </c>
      <c r="Q1208" s="7" t="s">
        <v>35486</v>
      </c>
      <c r="R1208" s="29">
        <v>9534842621</v>
      </c>
      <c r="S1208" s="7" t="s">
        <v>35487</v>
      </c>
      <c r="T1208" s="7" t="s">
        <v>679</v>
      </c>
      <c r="U1208" s="7" t="s">
        <v>7681</v>
      </c>
      <c r="V1208" s="7" t="s">
        <v>35447</v>
      </c>
      <c r="W1208" s="7" t="s">
        <v>35401</v>
      </c>
      <c r="X1208" s="7" t="s">
        <v>35447</v>
      </c>
      <c r="Y1208" s="7" t="s">
        <v>35448</v>
      </c>
    </row>
    <row r="1209" spans="2:25" hidden="1" x14ac:dyDescent="0.25">
      <c r="B1209" s="7" t="s">
        <v>58</v>
      </c>
      <c r="C1209" s="30" t="s">
        <v>30610</v>
      </c>
      <c r="D1209" s="7" t="s">
        <v>35455</v>
      </c>
      <c r="E1209" s="9">
        <v>46070</v>
      </c>
      <c r="F1209" s="47" t="s">
        <v>26454</v>
      </c>
      <c r="G1209" s="30">
        <f t="shared" si="1499"/>
        <v>7</v>
      </c>
      <c r="H1209" s="30" t="str">
        <f t="shared" si="1500"/>
        <v>0007</v>
      </c>
      <c r="I1209" s="31" t="str">
        <f t="shared" si="1501"/>
        <v>10630007</v>
      </c>
      <c r="J1209" s="30"/>
      <c r="K1209" s="42" t="s">
        <v>23380</v>
      </c>
      <c r="L1209" s="65" t="s">
        <v>35467</v>
      </c>
      <c r="M1209" s="29" t="s">
        <v>35445</v>
      </c>
      <c r="N1209" s="51" t="str">
        <f>VLOOKUP(M1209,'BMC Master'!$C$3:$E$100,3,0)</f>
        <v>1063</v>
      </c>
      <c r="O1209" s="7" t="s">
        <v>35488</v>
      </c>
      <c r="P1209" s="9">
        <v>37987</v>
      </c>
      <c r="Q1209" s="7" t="s">
        <v>35489</v>
      </c>
      <c r="R1209" s="29">
        <v>9650343938</v>
      </c>
      <c r="S1209" s="7" t="s">
        <v>35490</v>
      </c>
      <c r="T1209" s="7" t="s">
        <v>952</v>
      </c>
      <c r="U1209" s="7" t="s">
        <v>30315</v>
      </c>
      <c r="V1209" s="7" t="s">
        <v>35447</v>
      </c>
      <c r="W1209" s="7" t="s">
        <v>35401</v>
      </c>
      <c r="X1209" s="7" t="s">
        <v>35447</v>
      </c>
      <c r="Y1209" s="7" t="s">
        <v>35448</v>
      </c>
    </row>
    <row r="1210" spans="2:25" hidden="1" x14ac:dyDescent="0.25">
      <c r="B1210" s="7" t="s">
        <v>58</v>
      </c>
      <c r="C1210" s="30" t="s">
        <v>30610</v>
      </c>
      <c r="D1210" s="7" t="s">
        <v>35456</v>
      </c>
      <c r="E1210" s="9">
        <v>46070</v>
      </c>
      <c r="F1210" s="47" t="s">
        <v>26454</v>
      </c>
      <c r="G1210" s="30">
        <f t="shared" si="1499"/>
        <v>8</v>
      </c>
      <c r="H1210" s="30" t="str">
        <f t="shared" si="1500"/>
        <v>0008</v>
      </c>
      <c r="I1210" s="31" t="str">
        <f t="shared" si="1501"/>
        <v>10630008</v>
      </c>
      <c r="J1210" s="30"/>
      <c r="K1210" s="42" t="s">
        <v>30455</v>
      </c>
      <c r="L1210" s="65" t="s">
        <v>35468</v>
      </c>
      <c r="M1210" s="29" t="s">
        <v>35445</v>
      </c>
      <c r="N1210" s="51" t="str">
        <f>VLOOKUP(M1210,'BMC Master'!$C$3:$E$100,3,0)</f>
        <v>1063</v>
      </c>
      <c r="O1210" s="7" t="s">
        <v>35491</v>
      </c>
      <c r="P1210" s="9">
        <v>33338</v>
      </c>
      <c r="Q1210" s="7" t="s">
        <v>19404</v>
      </c>
      <c r="R1210" s="29">
        <v>9534624783</v>
      </c>
      <c r="S1210" s="7" t="s">
        <v>35492</v>
      </c>
      <c r="T1210" s="7" t="s">
        <v>679</v>
      </c>
      <c r="U1210" s="7" t="s">
        <v>35493</v>
      </c>
      <c r="V1210" s="7" t="s">
        <v>668</v>
      </c>
      <c r="W1210" s="7" t="s">
        <v>35401</v>
      </c>
      <c r="X1210" s="7" t="s">
        <v>35447</v>
      </c>
      <c r="Y1210" s="7" t="s">
        <v>35448</v>
      </c>
    </row>
    <row r="1211" spans="2:25" hidden="1" x14ac:dyDescent="0.25">
      <c r="B1211" s="7" t="s">
        <v>58</v>
      </c>
      <c r="C1211" s="30" t="s">
        <v>30610</v>
      </c>
      <c r="D1211" s="7" t="s">
        <v>35457</v>
      </c>
      <c r="E1211" s="9">
        <v>46070</v>
      </c>
      <c r="F1211" s="47" t="s">
        <v>26454</v>
      </c>
      <c r="G1211" s="30">
        <f t="shared" si="1499"/>
        <v>9</v>
      </c>
      <c r="H1211" s="30" t="str">
        <f t="shared" si="1500"/>
        <v>0009</v>
      </c>
      <c r="I1211" s="31" t="str">
        <f t="shared" si="1501"/>
        <v>10630009</v>
      </c>
      <c r="J1211" s="30"/>
      <c r="K1211" s="42" t="s">
        <v>23380</v>
      </c>
      <c r="L1211" s="65" t="s">
        <v>35469</v>
      </c>
      <c r="M1211" s="29" t="s">
        <v>35445</v>
      </c>
      <c r="N1211" s="51" t="str">
        <f>VLOOKUP(M1211,'BMC Master'!$C$3:$E$100,3,0)</f>
        <v>1063</v>
      </c>
      <c r="O1211" s="7" t="s">
        <v>35494</v>
      </c>
      <c r="P1211" s="9">
        <v>29587</v>
      </c>
      <c r="Q1211" s="7" t="s">
        <v>6077</v>
      </c>
      <c r="R1211" s="29">
        <v>6204165998</v>
      </c>
      <c r="S1211" s="7" t="s">
        <v>35495</v>
      </c>
      <c r="T1211" s="7" t="s">
        <v>11518</v>
      </c>
      <c r="U1211" s="7" t="s">
        <v>17734</v>
      </c>
      <c r="V1211" s="7" t="s">
        <v>35496</v>
      </c>
      <c r="W1211" s="7" t="s">
        <v>35401</v>
      </c>
      <c r="X1211" s="7" t="s">
        <v>35447</v>
      </c>
      <c r="Y1211" s="7" t="s">
        <v>35448</v>
      </c>
    </row>
    <row r="1212" spans="2:25" hidden="1" x14ac:dyDescent="0.25">
      <c r="B1212" s="7" t="s">
        <v>58</v>
      </c>
      <c r="C1212" s="30" t="s">
        <v>30610</v>
      </c>
      <c r="D1212" s="7" t="s">
        <v>35458</v>
      </c>
      <c r="E1212" s="9">
        <v>46070</v>
      </c>
      <c r="F1212" s="47" t="s">
        <v>26454</v>
      </c>
      <c r="G1212" s="30">
        <f t="shared" si="1499"/>
        <v>10</v>
      </c>
      <c r="H1212" s="30" t="str">
        <f t="shared" si="1500"/>
        <v>0010</v>
      </c>
      <c r="I1212" s="31" t="str">
        <f t="shared" si="1501"/>
        <v>10630010</v>
      </c>
      <c r="J1212" s="30"/>
      <c r="K1212" s="42" t="s">
        <v>30455</v>
      </c>
      <c r="L1212" s="65" t="s">
        <v>35463</v>
      </c>
      <c r="M1212" s="29" t="s">
        <v>35445</v>
      </c>
      <c r="N1212" s="51" t="str">
        <f>VLOOKUP(M1212,'BMC Master'!$C$3:$E$100,3,0)</f>
        <v>1063</v>
      </c>
      <c r="O1212" s="7" t="s">
        <v>35497</v>
      </c>
      <c r="P1212" s="9">
        <v>35805</v>
      </c>
      <c r="Q1212" s="7" t="s">
        <v>3966</v>
      </c>
      <c r="R1212" s="29">
        <v>8678869559</v>
      </c>
      <c r="S1212" s="7" t="s">
        <v>35498</v>
      </c>
      <c r="T1212" s="7" t="s">
        <v>934</v>
      </c>
      <c r="U1212" s="7" t="s">
        <v>6698</v>
      </c>
      <c r="V1212" s="7" t="s">
        <v>35479</v>
      </c>
      <c r="W1212" s="7" t="s">
        <v>35401</v>
      </c>
      <c r="X1212" s="7" t="s">
        <v>35447</v>
      </c>
      <c r="Y1212" s="7" t="s">
        <v>35448</v>
      </c>
    </row>
    <row r="1213" spans="2:25" hidden="1" x14ac:dyDescent="0.25">
      <c r="B1213" s="7" t="s">
        <v>58</v>
      </c>
      <c r="C1213" s="30" t="s">
        <v>30610</v>
      </c>
      <c r="D1213" s="7" t="s">
        <v>35459</v>
      </c>
      <c r="E1213" s="9">
        <v>46070</v>
      </c>
      <c r="F1213" s="47" t="s">
        <v>26454</v>
      </c>
      <c r="G1213" s="30">
        <f t="shared" si="1499"/>
        <v>11</v>
      </c>
      <c r="H1213" s="30" t="str">
        <f t="shared" si="1500"/>
        <v>0011</v>
      </c>
      <c r="I1213" s="31" t="str">
        <f t="shared" si="1501"/>
        <v>10630011</v>
      </c>
      <c r="J1213" s="30"/>
      <c r="K1213" s="42" t="s">
        <v>30455</v>
      </c>
      <c r="L1213" s="65" t="s">
        <v>35470</v>
      </c>
      <c r="M1213" s="29" t="s">
        <v>35445</v>
      </c>
      <c r="N1213" s="51" t="str">
        <f>VLOOKUP(M1213,'BMC Master'!$C$3:$E$100,3,0)</f>
        <v>1063</v>
      </c>
      <c r="O1213" s="7" t="s">
        <v>713</v>
      </c>
      <c r="P1213" s="9">
        <v>36033</v>
      </c>
      <c r="Q1213" s="7" t="s">
        <v>35499</v>
      </c>
      <c r="R1213" s="29">
        <v>7079824598</v>
      </c>
      <c r="S1213" s="7" t="s">
        <v>35500</v>
      </c>
      <c r="T1213" s="7" t="s">
        <v>679</v>
      </c>
      <c r="U1213" s="7" t="s">
        <v>35501</v>
      </c>
      <c r="V1213" s="7" t="s">
        <v>35502</v>
      </c>
      <c r="W1213" s="7" t="s">
        <v>35401</v>
      </c>
      <c r="X1213" s="7" t="s">
        <v>35447</v>
      </c>
      <c r="Y1213" s="7" t="s">
        <v>35448</v>
      </c>
    </row>
    <row r="1214" spans="2:25" hidden="1" x14ac:dyDescent="0.25">
      <c r="B1214" s="7" t="s">
        <v>58</v>
      </c>
      <c r="C1214" s="30" t="s">
        <v>30610</v>
      </c>
      <c r="D1214" s="7" t="s">
        <v>35460</v>
      </c>
      <c r="E1214" s="9">
        <v>46070</v>
      </c>
      <c r="F1214" s="47" t="s">
        <v>26454</v>
      </c>
      <c r="G1214" s="30">
        <f t="shared" ref="G1214" si="1502">IF(M1214=M1213,G1213+1,1)</f>
        <v>12</v>
      </c>
      <c r="H1214" s="30" t="str">
        <f t="shared" ref="H1214:H1246" si="1503">TEXT(G1214,"0000")</f>
        <v>0012</v>
      </c>
      <c r="I1214" s="31" t="str">
        <f t="shared" ref="I1214:I1246" si="1504">CONCATENATE(N1214,H1214)</f>
        <v>10630012</v>
      </c>
      <c r="J1214" s="30"/>
      <c r="K1214" s="42" t="s">
        <v>30455</v>
      </c>
      <c r="L1214" s="65" t="s">
        <v>35468</v>
      </c>
      <c r="M1214" s="29" t="s">
        <v>35445</v>
      </c>
      <c r="N1214" s="51" t="str">
        <f>VLOOKUP(M1214,'BMC Master'!$C$3:$E$100,3,0)</f>
        <v>1063</v>
      </c>
      <c r="O1214" s="7" t="s">
        <v>35503</v>
      </c>
      <c r="P1214" s="9">
        <v>25934</v>
      </c>
      <c r="Q1214" s="7" t="s">
        <v>35504</v>
      </c>
      <c r="R1214" s="29">
        <v>8521918573</v>
      </c>
      <c r="S1214" s="7" t="s">
        <v>35505</v>
      </c>
      <c r="T1214" s="7" t="s">
        <v>1251</v>
      </c>
      <c r="U1214" s="7" t="s">
        <v>35402</v>
      </c>
      <c r="V1214" s="7" t="s">
        <v>668</v>
      </c>
      <c r="W1214" s="7" t="s">
        <v>35401</v>
      </c>
      <c r="X1214" s="7" t="s">
        <v>35447</v>
      </c>
      <c r="Y1214" s="7" t="s">
        <v>35448</v>
      </c>
    </row>
    <row r="1215" spans="2:25" hidden="1" x14ac:dyDescent="0.25">
      <c r="B1215" s="7" t="s">
        <v>58</v>
      </c>
      <c r="C1215" s="30" t="s">
        <v>30610</v>
      </c>
      <c r="D1215" s="7" t="s">
        <v>35780</v>
      </c>
      <c r="E1215" s="9">
        <v>46099</v>
      </c>
      <c r="F1215" s="47" t="s">
        <v>26454</v>
      </c>
      <c r="G1215" s="30">
        <f t="shared" ref="G1215:G1222" si="1505">IF(M1215=M1214,G1214+1,1)</f>
        <v>13</v>
      </c>
      <c r="H1215" s="30" t="str">
        <f t="shared" ref="H1215:H1222" si="1506">TEXT(G1215,"0000")</f>
        <v>0013</v>
      </c>
      <c r="I1215" s="31" t="str">
        <f t="shared" ref="I1215:I1222" si="1507">CONCATENATE(N1215,H1215)</f>
        <v>10630013</v>
      </c>
      <c r="J1215" s="30"/>
      <c r="K1215" s="42" t="s">
        <v>23380</v>
      </c>
      <c r="L1215" s="65" t="s">
        <v>35788</v>
      </c>
      <c r="M1215" s="29" t="s">
        <v>35445</v>
      </c>
      <c r="N1215" s="51" t="str">
        <f>VLOOKUP(M1215,'BMC Master'!$C$3:$E$100,3,0)</f>
        <v>1063</v>
      </c>
      <c r="O1215" s="7" t="s">
        <v>35795</v>
      </c>
      <c r="P1215" s="9">
        <v>34700</v>
      </c>
      <c r="Q1215" s="7" t="s">
        <v>35796</v>
      </c>
      <c r="R1215" s="29">
        <v>7070827310</v>
      </c>
      <c r="S1215" s="7" t="s">
        <v>35797</v>
      </c>
      <c r="T1215" s="7" t="s">
        <v>679</v>
      </c>
      <c r="U1215" s="7" t="s">
        <v>35501</v>
      </c>
      <c r="V1215" s="7" t="s">
        <v>35798</v>
      </c>
      <c r="W1215" s="7" t="s">
        <v>35268</v>
      </c>
      <c r="X1215" s="7" t="s">
        <v>35447</v>
      </c>
      <c r="Y1215" s="7" t="s">
        <v>35448</v>
      </c>
    </row>
    <row r="1216" spans="2:25" hidden="1" x14ac:dyDescent="0.25">
      <c r="B1216" s="7" t="s">
        <v>58</v>
      </c>
      <c r="C1216" s="30" t="s">
        <v>30610</v>
      </c>
      <c r="D1216" s="7" t="s">
        <v>35781</v>
      </c>
      <c r="E1216" s="9">
        <v>46099</v>
      </c>
      <c r="F1216" s="47" t="s">
        <v>26454</v>
      </c>
      <c r="G1216" s="30">
        <f t="shared" si="1505"/>
        <v>14</v>
      </c>
      <c r="H1216" s="30" t="str">
        <f t="shared" si="1506"/>
        <v>0014</v>
      </c>
      <c r="I1216" s="31" t="str">
        <f t="shared" si="1507"/>
        <v>10630014</v>
      </c>
      <c r="J1216" s="30"/>
      <c r="K1216" s="42" t="s">
        <v>23380</v>
      </c>
      <c r="L1216" s="65" t="s">
        <v>35789</v>
      </c>
      <c r="M1216" s="29" t="s">
        <v>35445</v>
      </c>
      <c r="N1216" s="51" t="str">
        <f>VLOOKUP(M1216,'BMC Master'!$C$3:$E$100,3,0)</f>
        <v>1063</v>
      </c>
      <c r="O1216" s="7" t="s">
        <v>35799</v>
      </c>
      <c r="P1216" s="9">
        <v>36375</v>
      </c>
      <c r="Q1216" s="7" t="s">
        <v>8177</v>
      </c>
      <c r="R1216" s="29">
        <v>9693588065</v>
      </c>
      <c r="S1216" s="38" t="s">
        <v>35848</v>
      </c>
      <c r="T1216" s="7" t="s">
        <v>34791</v>
      </c>
      <c r="U1216" s="7" t="s">
        <v>927</v>
      </c>
      <c r="V1216" s="7" t="s">
        <v>35800</v>
      </c>
      <c r="W1216" s="7" t="s">
        <v>35268</v>
      </c>
      <c r="X1216" s="7" t="s">
        <v>35447</v>
      </c>
      <c r="Y1216" s="7" t="s">
        <v>35448</v>
      </c>
    </row>
    <row r="1217" spans="2:25" hidden="1" x14ac:dyDescent="0.25">
      <c r="B1217" s="7" t="s">
        <v>58</v>
      </c>
      <c r="C1217" s="30" t="s">
        <v>30610</v>
      </c>
      <c r="D1217" s="7" t="s">
        <v>35782</v>
      </c>
      <c r="E1217" s="9">
        <v>46099</v>
      </c>
      <c r="F1217" s="47" t="s">
        <v>26454</v>
      </c>
      <c r="G1217" s="30">
        <f t="shared" si="1505"/>
        <v>15</v>
      </c>
      <c r="H1217" s="30" t="str">
        <f t="shared" si="1506"/>
        <v>0015</v>
      </c>
      <c r="I1217" s="31" t="str">
        <f t="shared" si="1507"/>
        <v>10630015</v>
      </c>
      <c r="J1217" s="30"/>
      <c r="K1217" s="42" t="s">
        <v>30455</v>
      </c>
      <c r="L1217" s="65" t="s">
        <v>35790</v>
      </c>
      <c r="M1217" s="29" t="s">
        <v>35445</v>
      </c>
      <c r="N1217" s="51" t="str">
        <f>VLOOKUP(M1217,'BMC Master'!$C$3:$E$100,3,0)</f>
        <v>1063</v>
      </c>
      <c r="O1217" s="7" t="s">
        <v>35801</v>
      </c>
      <c r="P1217" s="9">
        <v>30317</v>
      </c>
      <c r="Q1217" s="7" t="s">
        <v>35802</v>
      </c>
      <c r="R1217" s="29">
        <v>9708760330</v>
      </c>
      <c r="S1217" s="7" t="s">
        <v>35803</v>
      </c>
      <c r="T1217" s="7" t="s">
        <v>950</v>
      </c>
      <c r="U1217" s="7" t="s">
        <v>1255</v>
      </c>
      <c r="V1217" s="7" t="s">
        <v>668</v>
      </c>
      <c r="W1217" s="7" t="s">
        <v>35268</v>
      </c>
      <c r="X1217" s="7" t="s">
        <v>35447</v>
      </c>
      <c r="Y1217" s="7" t="s">
        <v>35448</v>
      </c>
    </row>
    <row r="1218" spans="2:25" hidden="1" x14ac:dyDescent="0.25">
      <c r="B1218" s="7" t="s">
        <v>58</v>
      </c>
      <c r="C1218" s="30" t="s">
        <v>30610</v>
      </c>
      <c r="D1218" s="7" t="s">
        <v>35783</v>
      </c>
      <c r="E1218" s="9">
        <v>46099</v>
      </c>
      <c r="F1218" s="47" t="s">
        <v>26454</v>
      </c>
      <c r="G1218" s="30">
        <f t="shared" si="1505"/>
        <v>16</v>
      </c>
      <c r="H1218" s="30" t="str">
        <f t="shared" si="1506"/>
        <v>0016</v>
      </c>
      <c r="I1218" s="31" t="str">
        <f t="shared" si="1507"/>
        <v>10630016</v>
      </c>
      <c r="J1218" s="30"/>
      <c r="K1218" s="42" t="s">
        <v>30455</v>
      </c>
      <c r="L1218" s="65" t="s">
        <v>35791</v>
      </c>
      <c r="M1218" s="29" t="s">
        <v>35445</v>
      </c>
      <c r="N1218" s="51" t="str">
        <f>VLOOKUP(M1218,'BMC Master'!$C$3:$E$100,3,0)</f>
        <v>1063</v>
      </c>
      <c r="O1218" s="7" t="s">
        <v>35804</v>
      </c>
      <c r="P1218" s="9">
        <v>36526</v>
      </c>
      <c r="Q1218" s="7" t="s">
        <v>30967</v>
      </c>
      <c r="R1218" s="29">
        <v>9570256870</v>
      </c>
      <c r="S1218" s="7" t="s">
        <v>35805</v>
      </c>
      <c r="T1218" s="7" t="s">
        <v>679</v>
      </c>
      <c r="U1218" s="7" t="s">
        <v>1286</v>
      </c>
      <c r="V1218" s="7" t="s">
        <v>668</v>
      </c>
      <c r="W1218" s="7" t="s">
        <v>35268</v>
      </c>
      <c r="X1218" s="7" t="s">
        <v>35447</v>
      </c>
      <c r="Y1218" s="7" t="s">
        <v>35448</v>
      </c>
    </row>
    <row r="1219" spans="2:25" hidden="1" x14ac:dyDescent="0.25">
      <c r="B1219" s="7" t="s">
        <v>58</v>
      </c>
      <c r="C1219" s="30" t="s">
        <v>30610</v>
      </c>
      <c r="D1219" s="7" t="s">
        <v>35784</v>
      </c>
      <c r="E1219" s="9">
        <v>46099</v>
      </c>
      <c r="F1219" s="47" t="s">
        <v>26454</v>
      </c>
      <c r="G1219" s="30">
        <f t="shared" si="1505"/>
        <v>17</v>
      </c>
      <c r="H1219" s="30" t="str">
        <f t="shared" si="1506"/>
        <v>0017</v>
      </c>
      <c r="I1219" s="31" t="str">
        <f t="shared" si="1507"/>
        <v>10630017</v>
      </c>
      <c r="J1219" s="30"/>
      <c r="K1219" s="42" t="s">
        <v>30455</v>
      </c>
      <c r="L1219" s="65" t="s">
        <v>35792</v>
      </c>
      <c r="M1219" s="29" t="s">
        <v>35445</v>
      </c>
      <c r="N1219" s="51" t="str">
        <f>VLOOKUP(M1219,'BMC Master'!$C$3:$E$100,3,0)</f>
        <v>1063</v>
      </c>
      <c r="O1219" s="7" t="s">
        <v>35806</v>
      </c>
      <c r="P1219" s="9">
        <v>33247</v>
      </c>
      <c r="Q1219" s="7" t="s">
        <v>35807</v>
      </c>
      <c r="R1219" s="29">
        <v>8877360997</v>
      </c>
      <c r="S1219" s="38" t="s">
        <v>35849</v>
      </c>
      <c r="T1219" s="7" t="s">
        <v>31970</v>
      </c>
      <c r="U1219" s="7" t="s">
        <v>17862</v>
      </c>
      <c r="V1219" s="7" t="s">
        <v>30971</v>
      </c>
      <c r="W1219" s="7" t="s">
        <v>35268</v>
      </c>
      <c r="X1219" s="7" t="s">
        <v>35447</v>
      </c>
      <c r="Y1219" s="7" t="s">
        <v>35448</v>
      </c>
    </row>
    <row r="1220" spans="2:25" hidden="1" x14ac:dyDescent="0.25">
      <c r="B1220" s="7" t="s">
        <v>58</v>
      </c>
      <c r="C1220" s="30" t="s">
        <v>30610</v>
      </c>
      <c r="D1220" s="7" t="s">
        <v>35785</v>
      </c>
      <c r="E1220" s="9">
        <v>46099</v>
      </c>
      <c r="F1220" s="47" t="s">
        <v>26454</v>
      </c>
      <c r="G1220" s="30">
        <f t="shared" si="1505"/>
        <v>18</v>
      </c>
      <c r="H1220" s="30" t="str">
        <f t="shared" si="1506"/>
        <v>0018</v>
      </c>
      <c r="I1220" s="31" t="str">
        <f t="shared" si="1507"/>
        <v>10630018</v>
      </c>
      <c r="J1220" s="30"/>
      <c r="K1220" s="42" t="s">
        <v>30455</v>
      </c>
      <c r="L1220" s="65" t="s">
        <v>35793</v>
      </c>
      <c r="M1220" s="29" t="s">
        <v>35445</v>
      </c>
      <c r="N1220" s="51" t="str">
        <f>VLOOKUP(M1220,'BMC Master'!$C$3:$E$100,3,0)</f>
        <v>1063</v>
      </c>
      <c r="O1220" s="7" t="s">
        <v>178</v>
      </c>
      <c r="P1220" s="9">
        <v>31048</v>
      </c>
      <c r="Q1220" s="7" t="s">
        <v>3966</v>
      </c>
      <c r="R1220" s="29">
        <v>9570499513</v>
      </c>
      <c r="S1220" s="38" t="s">
        <v>35850</v>
      </c>
      <c r="T1220" s="7" t="s">
        <v>934</v>
      </c>
      <c r="U1220" s="7" t="s">
        <v>6698</v>
      </c>
      <c r="V1220" s="7" t="s">
        <v>30971</v>
      </c>
      <c r="W1220" s="7" t="s">
        <v>35268</v>
      </c>
      <c r="X1220" s="7" t="s">
        <v>35447</v>
      </c>
      <c r="Y1220" s="7" t="s">
        <v>35448</v>
      </c>
    </row>
    <row r="1221" spans="2:25" hidden="1" x14ac:dyDescent="0.25">
      <c r="B1221" s="7" t="s">
        <v>58</v>
      </c>
      <c r="C1221" s="30" t="s">
        <v>30610</v>
      </c>
      <c r="D1221" s="7" t="s">
        <v>35786</v>
      </c>
      <c r="E1221" s="9">
        <v>46099</v>
      </c>
      <c r="F1221" s="47" t="s">
        <v>26454</v>
      </c>
      <c r="G1221" s="30">
        <f t="shared" si="1505"/>
        <v>19</v>
      </c>
      <c r="H1221" s="30" t="str">
        <f t="shared" si="1506"/>
        <v>0019</v>
      </c>
      <c r="I1221" s="31" t="str">
        <f t="shared" si="1507"/>
        <v>10630019</v>
      </c>
      <c r="J1221" s="30"/>
      <c r="K1221" s="42" t="s">
        <v>30455</v>
      </c>
      <c r="L1221" s="65" t="s">
        <v>35793</v>
      </c>
      <c r="M1221" s="29" t="s">
        <v>35445</v>
      </c>
      <c r="N1221" s="51" t="str">
        <f>VLOOKUP(M1221,'BMC Master'!$C$3:$E$100,3,0)</f>
        <v>1063</v>
      </c>
      <c r="O1221" s="7" t="s">
        <v>26867</v>
      </c>
      <c r="P1221" s="9">
        <v>32143</v>
      </c>
      <c r="Q1221" s="7" t="s">
        <v>19922</v>
      </c>
      <c r="R1221" s="29">
        <v>8757865251</v>
      </c>
      <c r="S1221" s="38" t="s">
        <v>35851</v>
      </c>
      <c r="T1221" s="7" t="s">
        <v>679</v>
      </c>
      <c r="U1221" s="7" t="s">
        <v>7681</v>
      </c>
      <c r="V1221" s="7" t="s">
        <v>34571</v>
      </c>
      <c r="W1221" s="7" t="s">
        <v>35268</v>
      </c>
      <c r="X1221" s="7" t="s">
        <v>35447</v>
      </c>
      <c r="Y1221" s="7" t="s">
        <v>35448</v>
      </c>
    </row>
    <row r="1222" spans="2:25" hidden="1" x14ac:dyDescent="0.25">
      <c r="B1222" s="7" t="s">
        <v>58</v>
      </c>
      <c r="C1222" s="30" t="s">
        <v>30610</v>
      </c>
      <c r="D1222" s="7" t="s">
        <v>35787</v>
      </c>
      <c r="E1222" s="9">
        <v>46099</v>
      </c>
      <c r="F1222" s="47" t="s">
        <v>26454</v>
      </c>
      <c r="G1222" s="30">
        <f t="shared" si="1505"/>
        <v>20</v>
      </c>
      <c r="H1222" s="30" t="str">
        <f t="shared" si="1506"/>
        <v>0020</v>
      </c>
      <c r="I1222" s="31" t="str">
        <f t="shared" si="1507"/>
        <v>10630020</v>
      </c>
      <c r="J1222" s="30"/>
      <c r="K1222" s="42" t="s">
        <v>30455</v>
      </c>
      <c r="L1222" s="65" t="s">
        <v>35794</v>
      </c>
      <c r="M1222" s="29" t="s">
        <v>35445</v>
      </c>
      <c r="N1222" s="51" t="str">
        <f>VLOOKUP(M1222,'BMC Master'!$C$3:$E$100,3,0)</f>
        <v>1063</v>
      </c>
      <c r="O1222" s="7" t="s">
        <v>986</v>
      </c>
      <c r="P1222" s="9">
        <v>30035</v>
      </c>
      <c r="Q1222" s="7" t="s">
        <v>35808</v>
      </c>
      <c r="R1222" s="29">
        <v>9304165085</v>
      </c>
      <c r="S1222" s="7" t="s">
        <v>35809</v>
      </c>
      <c r="T1222" s="7" t="s">
        <v>31970</v>
      </c>
      <c r="U1222" s="7" t="s">
        <v>17862</v>
      </c>
      <c r="V1222" s="7" t="s">
        <v>30971</v>
      </c>
      <c r="W1222" s="7" t="s">
        <v>35268</v>
      </c>
      <c r="X1222" s="7" t="s">
        <v>35447</v>
      </c>
      <c r="Y1222" s="7" t="s">
        <v>35448</v>
      </c>
    </row>
    <row r="1223" spans="2:25" hidden="1" x14ac:dyDescent="0.25">
      <c r="B1223" s="7" t="s">
        <v>58</v>
      </c>
      <c r="C1223" s="30" t="s">
        <v>30610</v>
      </c>
      <c r="D1223" s="7" t="s">
        <v>36580</v>
      </c>
      <c r="E1223" s="9">
        <v>46169</v>
      </c>
      <c r="F1223" s="47" t="s">
        <v>26454</v>
      </c>
      <c r="G1223" s="30">
        <f t="shared" ref="G1223:G1239" si="1508">IF(M1223=M1222,G1222+1,1)</f>
        <v>21</v>
      </c>
      <c r="H1223" s="30" t="str">
        <f t="shared" ref="H1223:H1225" si="1509">TEXT(G1223,"0000")</f>
        <v>0021</v>
      </c>
      <c r="I1223" s="31" t="str">
        <f t="shared" ref="I1223:I1225" si="1510">CONCATENATE(N1223,H1223)</f>
        <v>10630021</v>
      </c>
      <c r="J1223" s="30"/>
      <c r="K1223" s="42" t="s">
        <v>30455</v>
      </c>
      <c r="L1223" s="65" t="s">
        <v>36582</v>
      </c>
      <c r="M1223" s="29" t="s">
        <v>35445</v>
      </c>
      <c r="N1223" s="51" t="str">
        <f>VLOOKUP(M1223,'BMC Master'!$C$3:$E$100,3,0)</f>
        <v>1063</v>
      </c>
      <c r="O1223" s="7" t="s">
        <v>36585</v>
      </c>
      <c r="P1223" s="9">
        <v>32936</v>
      </c>
      <c r="Q1223" s="7" t="s">
        <v>36586</v>
      </c>
      <c r="R1223" s="29">
        <v>8210388409</v>
      </c>
      <c r="S1223" s="7" t="s">
        <v>36587</v>
      </c>
      <c r="T1223" s="7" t="s">
        <v>32006</v>
      </c>
      <c r="U1223" s="7" t="s">
        <v>36588</v>
      </c>
      <c r="V1223" s="7" t="s">
        <v>30971</v>
      </c>
      <c r="W1223" s="7" t="s">
        <v>35268</v>
      </c>
      <c r="X1223" s="7" t="s">
        <v>35447</v>
      </c>
      <c r="Y1223" s="7" t="s">
        <v>35448</v>
      </c>
    </row>
    <row r="1224" spans="2:25" hidden="1" x14ac:dyDescent="0.25">
      <c r="B1224" s="7" t="s">
        <v>58</v>
      </c>
      <c r="C1224" s="30" t="s">
        <v>30610</v>
      </c>
      <c r="D1224" s="7" t="s">
        <v>35447</v>
      </c>
      <c r="E1224" s="9">
        <v>46169</v>
      </c>
      <c r="F1224" s="47" t="s">
        <v>26454</v>
      </c>
      <c r="G1224" s="30">
        <f t="shared" si="1508"/>
        <v>22</v>
      </c>
      <c r="H1224" s="30" t="str">
        <f t="shared" si="1509"/>
        <v>0022</v>
      </c>
      <c r="I1224" s="31" t="str">
        <f t="shared" si="1510"/>
        <v>10630022</v>
      </c>
      <c r="J1224" s="30"/>
      <c r="K1224" s="42" t="s">
        <v>30455</v>
      </c>
      <c r="L1224" s="65" t="s">
        <v>36583</v>
      </c>
      <c r="M1224" s="29" t="s">
        <v>35445</v>
      </c>
      <c r="N1224" s="51" t="str">
        <f>VLOOKUP(M1224,'BMC Master'!$C$3:$E$100,3,0)</f>
        <v>1063</v>
      </c>
      <c r="O1224" s="7" t="s">
        <v>21907</v>
      </c>
      <c r="P1224" s="9">
        <v>28856</v>
      </c>
      <c r="Q1224" s="7" t="s">
        <v>36589</v>
      </c>
      <c r="R1224" s="29">
        <v>9709910797</v>
      </c>
      <c r="S1224" s="7" t="s">
        <v>36590</v>
      </c>
      <c r="T1224" s="7" t="s">
        <v>679</v>
      </c>
      <c r="U1224" s="7" t="s">
        <v>7681</v>
      </c>
      <c r="V1224" s="7" t="s">
        <v>35447</v>
      </c>
      <c r="W1224" s="7" t="s">
        <v>35268</v>
      </c>
      <c r="X1224" s="7" t="s">
        <v>35447</v>
      </c>
      <c r="Y1224" s="7" t="s">
        <v>35448</v>
      </c>
    </row>
    <row r="1225" spans="2:25" hidden="1" x14ac:dyDescent="0.25">
      <c r="B1225" s="7" t="s">
        <v>58</v>
      </c>
      <c r="C1225" s="30" t="s">
        <v>30610</v>
      </c>
      <c r="D1225" s="7" t="s">
        <v>36581</v>
      </c>
      <c r="E1225" s="9">
        <v>46169</v>
      </c>
      <c r="F1225" s="47" t="s">
        <v>26454</v>
      </c>
      <c r="G1225" s="30">
        <f t="shared" si="1508"/>
        <v>23</v>
      </c>
      <c r="H1225" s="30" t="str">
        <f t="shared" si="1509"/>
        <v>0023</v>
      </c>
      <c r="I1225" s="31" t="str">
        <f t="shared" si="1510"/>
        <v>10630023</v>
      </c>
      <c r="J1225" s="30"/>
      <c r="K1225" s="42" t="s">
        <v>30455</v>
      </c>
      <c r="L1225" s="65" t="s">
        <v>36584</v>
      </c>
      <c r="M1225" s="29" t="s">
        <v>35445</v>
      </c>
      <c r="N1225" s="51" t="str">
        <f>VLOOKUP(M1225,'BMC Master'!$C$3:$E$100,3,0)</f>
        <v>1063</v>
      </c>
      <c r="O1225" s="7" t="s">
        <v>36591</v>
      </c>
      <c r="P1225" s="9">
        <v>38718</v>
      </c>
      <c r="Q1225" s="7" t="s">
        <v>36592</v>
      </c>
      <c r="R1225" s="29">
        <v>9263963197</v>
      </c>
      <c r="S1225" s="7" t="s">
        <v>36593</v>
      </c>
      <c r="T1225" s="7" t="s">
        <v>36594</v>
      </c>
      <c r="U1225" s="7" t="s">
        <v>747</v>
      </c>
      <c r="V1225" s="7" t="s">
        <v>30971</v>
      </c>
      <c r="W1225" s="7" t="s">
        <v>35268</v>
      </c>
      <c r="X1225" s="7" t="s">
        <v>35447</v>
      </c>
      <c r="Y1225" s="7" t="s">
        <v>35448</v>
      </c>
    </row>
    <row r="1226" spans="2:25" hidden="1" x14ac:dyDescent="0.25">
      <c r="B1226" s="7" t="s">
        <v>58</v>
      </c>
      <c r="C1226" s="30" t="s">
        <v>30610</v>
      </c>
      <c r="D1226" s="7" t="s">
        <v>36768</v>
      </c>
      <c r="E1226" s="9">
        <v>46196</v>
      </c>
      <c r="F1226" s="47" t="s">
        <v>26454</v>
      </c>
      <c r="G1226" s="30">
        <f t="shared" si="1508"/>
        <v>24</v>
      </c>
      <c r="H1226" s="30" t="str">
        <f t="shared" ref="H1226:H1239" si="1511">TEXT(G1226,"0000")</f>
        <v>0024</v>
      </c>
      <c r="I1226" s="31" t="str">
        <f t="shared" ref="I1226:I1239" si="1512">CONCATENATE(N1226,H1226)</f>
        <v>10630024</v>
      </c>
      <c r="J1226" s="30"/>
      <c r="K1226" s="42" t="s">
        <v>23380</v>
      </c>
      <c r="L1226" s="65" t="s">
        <v>36781</v>
      </c>
      <c r="M1226" s="29" t="s">
        <v>35445</v>
      </c>
      <c r="N1226" s="51" t="str">
        <f>VLOOKUP(M1226,'BMC Master'!$C$3:$E$100,3,0)</f>
        <v>1063</v>
      </c>
      <c r="O1226" s="7" t="s">
        <v>18067</v>
      </c>
      <c r="P1226" s="9">
        <v>34172</v>
      </c>
      <c r="Q1226" s="7" t="s">
        <v>36795</v>
      </c>
      <c r="R1226" s="29">
        <v>9006632128</v>
      </c>
      <c r="S1226" s="7" t="s">
        <v>36796</v>
      </c>
      <c r="T1226" s="7" t="s">
        <v>1008</v>
      </c>
      <c r="U1226" s="7" t="s">
        <v>36797</v>
      </c>
      <c r="V1226" s="7" t="s">
        <v>36798</v>
      </c>
      <c r="W1226" s="7" t="s">
        <v>8379</v>
      </c>
      <c r="X1226" s="7" t="s">
        <v>36823</v>
      </c>
      <c r="Y1226" s="7" t="s">
        <v>36824</v>
      </c>
    </row>
    <row r="1227" spans="2:25" hidden="1" x14ac:dyDescent="0.25">
      <c r="B1227" s="7" t="s">
        <v>58</v>
      </c>
      <c r="C1227" s="30" t="s">
        <v>30610</v>
      </c>
      <c r="D1227" s="7" t="s">
        <v>36769</v>
      </c>
      <c r="E1227" s="9">
        <v>46196</v>
      </c>
      <c r="F1227" s="47" t="s">
        <v>26454</v>
      </c>
      <c r="G1227" s="30">
        <f t="shared" si="1508"/>
        <v>25</v>
      </c>
      <c r="H1227" s="30" t="str">
        <f t="shared" si="1511"/>
        <v>0025</v>
      </c>
      <c r="I1227" s="31" t="str">
        <f t="shared" si="1512"/>
        <v>10630025</v>
      </c>
      <c r="J1227" s="30"/>
      <c r="K1227" s="42" t="s">
        <v>23380</v>
      </c>
      <c r="L1227" s="65" t="s">
        <v>36782</v>
      </c>
      <c r="M1227" s="29" t="s">
        <v>35445</v>
      </c>
      <c r="N1227" s="51" t="str">
        <f>VLOOKUP(M1227,'BMC Master'!$C$3:$E$100,3,0)</f>
        <v>1063</v>
      </c>
      <c r="O1227" s="7" t="s">
        <v>980</v>
      </c>
      <c r="P1227" s="9">
        <v>35864</v>
      </c>
      <c r="Q1227" s="7" t="s">
        <v>1174</v>
      </c>
      <c r="R1227" s="29">
        <v>8409633119</v>
      </c>
      <c r="S1227" s="38" t="s">
        <v>37052</v>
      </c>
      <c r="T1227" s="7" t="s">
        <v>37053</v>
      </c>
      <c r="U1227" s="7" t="s">
        <v>17862</v>
      </c>
      <c r="V1227" s="7" t="s">
        <v>36798</v>
      </c>
      <c r="W1227" s="7" t="s">
        <v>8379</v>
      </c>
      <c r="X1227" s="7" t="s">
        <v>36823</v>
      </c>
      <c r="Y1227" s="7" t="s">
        <v>36824</v>
      </c>
    </row>
    <row r="1228" spans="2:25" hidden="1" x14ac:dyDescent="0.25">
      <c r="B1228" s="7" t="s">
        <v>58</v>
      </c>
      <c r="C1228" s="30" t="s">
        <v>30610</v>
      </c>
      <c r="D1228" s="7" t="s">
        <v>36770</v>
      </c>
      <c r="E1228" s="9">
        <v>46196</v>
      </c>
      <c r="F1228" s="47" t="s">
        <v>26454</v>
      </c>
      <c r="G1228" s="30">
        <f t="shared" si="1508"/>
        <v>26</v>
      </c>
      <c r="H1228" s="30" t="str">
        <f t="shared" si="1511"/>
        <v>0026</v>
      </c>
      <c r="I1228" s="31" t="str">
        <f t="shared" si="1512"/>
        <v>10630026</v>
      </c>
      <c r="J1228" s="30"/>
      <c r="K1228" s="42" t="s">
        <v>30455</v>
      </c>
      <c r="L1228" s="65" t="s">
        <v>36783</v>
      </c>
      <c r="M1228" s="29" t="s">
        <v>35445</v>
      </c>
      <c r="N1228" s="51" t="str">
        <f>VLOOKUP(M1228,'BMC Master'!$C$3:$E$100,3,0)</f>
        <v>1063</v>
      </c>
      <c r="O1228" s="7" t="s">
        <v>36799</v>
      </c>
      <c r="P1228" s="9">
        <v>27030</v>
      </c>
      <c r="Q1228" s="7" t="s">
        <v>36800</v>
      </c>
      <c r="R1228" s="29">
        <v>9608709001</v>
      </c>
      <c r="S1228" s="7" t="s">
        <v>36801</v>
      </c>
      <c r="T1228" s="7" t="s">
        <v>31970</v>
      </c>
      <c r="U1228" s="7" t="s">
        <v>17862</v>
      </c>
      <c r="V1228" s="7" t="s">
        <v>30971</v>
      </c>
      <c r="W1228" s="7" t="s">
        <v>8379</v>
      </c>
      <c r="X1228" s="7" t="s">
        <v>36823</v>
      </c>
      <c r="Y1228" s="7" t="s">
        <v>36824</v>
      </c>
    </row>
    <row r="1229" spans="2:25" hidden="1" x14ac:dyDescent="0.25">
      <c r="B1229" s="7" t="s">
        <v>58</v>
      </c>
      <c r="C1229" s="30" t="s">
        <v>30610</v>
      </c>
      <c r="D1229" s="7" t="s">
        <v>36771</v>
      </c>
      <c r="E1229" s="9">
        <v>46196</v>
      </c>
      <c r="F1229" s="47" t="s">
        <v>26454</v>
      </c>
      <c r="G1229" s="30">
        <f t="shared" si="1508"/>
        <v>27</v>
      </c>
      <c r="H1229" s="30" t="str">
        <f t="shared" si="1511"/>
        <v>0027</v>
      </c>
      <c r="I1229" s="31" t="str">
        <f t="shared" si="1512"/>
        <v>10630027</v>
      </c>
      <c r="J1229" s="30"/>
      <c r="K1229" s="42" t="s">
        <v>23380</v>
      </c>
      <c r="L1229" s="65" t="s">
        <v>36784</v>
      </c>
      <c r="M1229" s="29" t="s">
        <v>35445</v>
      </c>
      <c r="N1229" s="51" t="str">
        <f>VLOOKUP(M1229,'BMC Master'!$C$3:$E$100,3,0)</f>
        <v>1063</v>
      </c>
      <c r="O1229" s="7" t="s">
        <v>36802</v>
      </c>
      <c r="P1229" s="9">
        <v>29221</v>
      </c>
      <c r="Q1229" s="7" t="s">
        <v>2047</v>
      </c>
      <c r="R1229" s="29">
        <v>8178071035</v>
      </c>
      <c r="S1229" s="7" t="s">
        <v>36803</v>
      </c>
      <c r="T1229" s="7" t="s">
        <v>679</v>
      </c>
      <c r="U1229" s="7" t="s">
        <v>36804</v>
      </c>
      <c r="V1229" s="7" t="s">
        <v>36805</v>
      </c>
      <c r="W1229" s="7" t="s">
        <v>35268</v>
      </c>
      <c r="X1229" s="7" t="s">
        <v>35447</v>
      </c>
      <c r="Y1229" s="7" t="s">
        <v>35448</v>
      </c>
    </row>
    <row r="1230" spans="2:25" hidden="1" x14ac:dyDescent="0.25">
      <c r="B1230" s="7" t="s">
        <v>58</v>
      </c>
      <c r="C1230" s="30" t="s">
        <v>30610</v>
      </c>
      <c r="D1230" s="7" t="s">
        <v>36772</v>
      </c>
      <c r="E1230" s="9">
        <v>46196</v>
      </c>
      <c r="F1230" s="47" t="s">
        <v>26454</v>
      </c>
      <c r="G1230" s="30">
        <f t="shared" si="1508"/>
        <v>28</v>
      </c>
      <c r="H1230" s="30" t="str">
        <f t="shared" si="1511"/>
        <v>0028</v>
      </c>
      <c r="I1230" s="31" t="str">
        <f t="shared" si="1512"/>
        <v>10630028</v>
      </c>
      <c r="J1230" s="30"/>
      <c r="K1230" s="42" t="s">
        <v>30455</v>
      </c>
      <c r="L1230" s="65" t="s">
        <v>36785</v>
      </c>
      <c r="M1230" s="29" t="s">
        <v>35445</v>
      </c>
      <c r="N1230" s="51" t="str">
        <f>VLOOKUP(M1230,'BMC Master'!$C$3:$E$100,3,0)</f>
        <v>1063</v>
      </c>
      <c r="O1230" s="7" t="s">
        <v>36806</v>
      </c>
      <c r="P1230" s="9">
        <v>27395</v>
      </c>
      <c r="Q1230" s="7" t="s">
        <v>36807</v>
      </c>
      <c r="R1230" s="29">
        <v>9931876662</v>
      </c>
      <c r="S1230" s="7" t="s">
        <v>36808</v>
      </c>
      <c r="T1230" s="7" t="s">
        <v>679</v>
      </c>
      <c r="U1230" s="7" t="s">
        <v>7681</v>
      </c>
      <c r="V1230" s="7" t="s">
        <v>30971</v>
      </c>
      <c r="W1230" s="7" t="s">
        <v>8379</v>
      </c>
      <c r="X1230" s="7" t="s">
        <v>36823</v>
      </c>
      <c r="Y1230" s="7" t="s">
        <v>36824</v>
      </c>
    </row>
    <row r="1231" spans="2:25" hidden="1" x14ac:dyDescent="0.25">
      <c r="B1231" s="7" t="s">
        <v>58</v>
      </c>
      <c r="C1231" s="30" t="s">
        <v>30610</v>
      </c>
      <c r="D1231" s="7" t="s">
        <v>36773</v>
      </c>
      <c r="E1231" s="9">
        <v>46196</v>
      </c>
      <c r="F1231" s="47" t="s">
        <v>26454</v>
      </c>
      <c r="G1231" s="30">
        <f t="shared" si="1508"/>
        <v>29</v>
      </c>
      <c r="H1231" s="30" t="str">
        <f t="shared" si="1511"/>
        <v>0029</v>
      </c>
      <c r="I1231" s="31" t="str">
        <f t="shared" si="1512"/>
        <v>10630029</v>
      </c>
      <c r="J1231" s="30"/>
      <c r="K1231" s="42" t="s">
        <v>30455</v>
      </c>
      <c r="L1231" s="65" t="s">
        <v>36786</v>
      </c>
      <c r="M1231" s="29" t="s">
        <v>35445</v>
      </c>
      <c r="N1231" s="51" t="str">
        <f>VLOOKUP(M1231,'BMC Master'!$C$3:$E$100,3,0)</f>
        <v>1063</v>
      </c>
      <c r="O1231" s="7" t="s">
        <v>3380</v>
      </c>
      <c r="P1231" s="9">
        <v>28126</v>
      </c>
      <c r="Q1231" s="7" t="s">
        <v>25639</v>
      </c>
      <c r="R1231" s="29">
        <v>8873731653</v>
      </c>
      <c r="S1231" s="7" t="s">
        <v>36809</v>
      </c>
      <c r="T1231" s="7" t="s">
        <v>31970</v>
      </c>
      <c r="U1231" s="7" t="s">
        <v>17862</v>
      </c>
      <c r="V1231" s="7" t="s">
        <v>30971</v>
      </c>
      <c r="W1231" s="7" t="s">
        <v>8379</v>
      </c>
      <c r="X1231" s="7" t="s">
        <v>36823</v>
      </c>
      <c r="Y1231" s="7" t="s">
        <v>36824</v>
      </c>
    </row>
    <row r="1232" spans="2:25" hidden="1" x14ac:dyDescent="0.25">
      <c r="B1232" s="7" t="s">
        <v>58</v>
      </c>
      <c r="C1232" s="30" t="s">
        <v>30610</v>
      </c>
      <c r="D1232" s="7" t="s">
        <v>1204</v>
      </c>
      <c r="E1232" s="9">
        <v>46196</v>
      </c>
      <c r="F1232" s="47" t="s">
        <v>26454</v>
      </c>
      <c r="G1232" s="30">
        <f t="shared" si="1508"/>
        <v>30</v>
      </c>
      <c r="H1232" s="30" t="str">
        <f t="shared" si="1511"/>
        <v>0030</v>
      </c>
      <c r="I1232" s="31" t="str">
        <f t="shared" si="1512"/>
        <v>10630030</v>
      </c>
      <c r="J1232" s="30"/>
      <c r="K1232" s="42" t="s">
        <v>30455</v>
      </c>
      <c r="L1232" s="65" t="s">
        <v>36787</v>
      </c>
      <c r="M1232" s="29" t="s">
        <v>35445</v>
      </c>
      <c r="N1232" s="51" t="str">
        <f>VLOOKUP(M1232,'BMC Master'!$C$3:$E$100,3,0)</f>
        <v>1063</v>
      </c>
      <c r="O1232" s="7" t="s">
        <v>21477</v>
      </c>
      <c r="P1232" s="9">
        <v>28126</v>
      </c>
      <c r="Q1232" s="7" t="s">
        <v>36810</v>
      </c>
      <c r="R1232" s="29">
        <v>9122389043</v>
      </c>
      <c r="S1232" s="7" t="s">
        <v>36811</v>
      </c>
      <c r="T1232" s="7" t="s">
        <v>31970</v>
      </c>
      <c r="U1232" s="7" t="s">
        <v>17862</v>
      </c>
      <c r="V1232" s="7" t="s">
        <v>30971</v>
      </c>
      <c r="W1232" s="7" t="s">
        <v>8379</v>
      </c>
      <c r="X1232" s="7" t="s">
        <v>36823</v>
      </c>
      <c r="Y1232" s="7" t="s">
        <v>36824</v>
      </c>
    </row>
    <row r="1233" spans="2:25" hidden="1" x14ac:dyDescent="0.25">
      <c r="B1233" s="7" t="s">
        <v>58</v>
      </c>
      <c r="C1233" s="30" t="s">
        <v>30610</v>
      </c>
      <c r="D1233" s="7" t="s">
        <v>36774</v>
      </c>
      <c r="E1233" s="9">
        <v>46196</v>
      </c>
      <c r="F1233" s="47" t="s">
        <v>26454</v>
      </c>
      <c r="G1233" s="30">
        <f t="shared" si="1508"/>
        <v>31</v>
      </c>
      <c r="H1233" s="30" t="str">
        <f t="shared" si="1511"/>
        <v>0031</v>
      </c>
      <c r="I1233" s="31" t="str">
        <f t="shared" si="1512"/>
        <v>10630031</v>
      </c>
      <c r="J1233" s="30"/>
      <c r="K1233" s="42" t="s">
        <v>30455</v>
      </c>
      <c r="L1233" s="65" t="s">
        <v>36788</v>
      </c>
      <c r="M1233" s="29" t="s">
        <v>35445</v>
      </c>
      <c r="N1233" s="51" t="str">
        <f>VLOOKUP(M1233,'BMC Master'!$C$3:$E$100,3,0)</f>
        <v>1063</v>
      </c>
      <c r="O1233" s="7" t="s">
        <v>1308</v>
      </c>
      <c r="P1233" s="9">
        <v>35099</v>
      </c>
      <c r="Q1233" s="7" t="s">
        <v>18640</v>
      </c>
      <c r="R1233" s="29">
        <v>9304493915</v>
      </c>
      <c r="S1233" s="7" t="s">
        <v>36812</v>
      </c>
      <c r="T1233" s="7" t="s">
        <v>1224</v>
      </c>
      <c r="U1233" s="7" t="s">
        <v>34249</v>
      </c>
      <c r="V1233" s="7" t="s">
        <v>30971</v>
      </c>
      <c r="W1233" s="7" t="s">
        <v>8379</v>
      </c>
      <c r="X1233" s="7" t="s">
        <v>36823</v>
      </c>
      <c r="Y1233" s="7" t="s">
        <v>36824</v>
      </c>
    </row>
    <row r="1234" spans="2:25" hidden="1" x14ac:dyDescent="0.25">
      <c r="B1234" s="7" t="s">
        <v>58</v>
      </c>
      <c r="C1234" s="30" t="s">
        <v>30610</v>
      </c>
      <c r="D1234" s="7" t="s">
        <v>36775</v>
      </c>
      <c r="E1234" s="9">
        <v>46196</v>
      </c>
      <c r="F1234" s="47" t="s">
        <v>26454</v>
      </c>
      <c r="G1234" s="30">
        <f t="shared" si="1508"/>
        <v>32</v>
      </c>
      <c r="H1234" s="30" t="str">
        <f t="shared" si="1511"/>
        <v>0032</v>
      </c>
      <c r="I1234" s="31" t="str">
        <f t="shared" si="1512"/>
        <v>10630032</v>
      </c>
      <c r="J1234" s="30"/>
      <c r="K1234" s="42" t="s">
        <v>30455</v>
      </c>
      <c r="L1234" s="65" t="s">
        <v>36789</v>
      </c>
      <c r="M1234" s="29" t="s">
        <v>35445</v>
      </c>
      <c r="N1234" s="51" t="str">
        <f>VLOOKUP(M1234,'BMC Master'!$C$3:$E$100,3,0)</f>
        <v>1063</v>
      </c>
      <c r="O1234" s="7" t="s">
        <v>3966</v>
      </c>
      <c r="P1234" s="9">
        <v>30682</v>
      </c>
      <c r="Q1234" s="7" t="s">
        <v>36813</v>
      </c>
      <c r="R1234" s="29">
        <v>6205210852</v>
      </c>
      <c r="S1234" s="7" t="s">
        <v>36814</v>
      </c>
      <c r="T1234" s="7" t="s">
        <v>1008</v>
      </c>
      <c r="U1234" s="7" t="s">
        <v>36797</v>
      </c>
      <c r="V1234" s="7" t="s">
        <v>36798</v>
      </c>
      <c r="W1234" s="7" t="s">
        <v>8379</v>
      </c>
      <c r="X1234" s="7" t="s">
        <v>36823</v>
      </c>
      <c r="Y1234" s="7" t="s">
        <v>36824</v>
      </c>
    </row>
    <row r="1235" spans="2:25" hidden="1" x14ac:dyDescent="0.25">
      <c r="B1235" s="7" t="s">
        <v>58</v>
      </c>
      <c r="C1235" s="30" t="s">
        <v>30610</v>
      </c>
      <c r="D1235" s="7" t="s">
        <v>36776</v>
      </c>
      <c r="E1235" s="9">
        <v>46196</v>
      </c>
      <c r="F1235" s="47" t="s">
        <v>26454</v>
      </c>
      <c r="G1235" s="30">
        <f t="shared" si="1508"/>
        <v>33</v>
      </c>
      <c r="H1235" s="30" t="str">
        <f t="shared" si="1511"/>
        <v>0033</v>
      </c>
      <c r="I1235" s="31" t="str">
        <f t="shared" si="1512"/>
        <v>10630033</v>
      </c>
      <c r="J1235" s="30"/>
      <c r="K1235" s="42" t="s">
        <v>30455</v>
      </c>
      <c r="L1235" s="65" t="s">
        <v>36790</v>
      </c>
      <c r="M1235" s="29" t="s">
        <v>35445</v>
      </c>
      <c r="N1235" s="51" t="str">
        <f>VLOOKUP(M1235,'BMC Master'!$C$3:$E$100,3,0)</f>
        <v>1063</v>
      </c>
      <c r="O1235" s="7" t="s">
        <v>36815</v>
      </c>
      <c r="P1235" s="9">
        <v>39514</v>
      </c>
      <c r="Q1235" s="7" t="s">
        <v>36255</v>
      </c>
      <c r="R1235" s="29">
        <v>6207790115</v>
      </c>
      <c r="S1235" s="7" t="s">
        <v>36816</v>
      </c>
      <c r="T1235" s="7" t="s">
        <v>31970</v>
      </c>
      <c r="U1235" s="7" t="s">
        <v>17862</v>
      </c>
      <c r="V1235" s="7" t="s">
        <v>30971</v>
      </c>
      <c r="W1235" s="7" t="s">
        <v>8379</v>
      </c>
      <c r="X1235" s="7" t="s">
        <v>36823</v>
      </c>
      <c r="Y1235" s="7" t="s">
        <v>36824</v>
      </c>
    </row>
    <row r="1236" spans="2:25" hidden="1" x14ac:dyDescent="0.25">
      <c r="B1236" s="7" t="s">
        <v>58</v>
      </c>
      <c r="C1236" s="30" t="s">
        <v>30610</v>
      </c>
      <c r="D1236" s="7" t="s">
        <v>36777</v>
      </c>
      <c r="E1236" s="9">
        <v>46196</v>
      </c>
      <c r="F1236" s="47" t="s">
        <v>26454</v>
      </c>
      <c r="G1236" s="30">
        <f t="shared" si="1508"/>
        <v>34</v>
      </c>
      <c r="H1236" s="30" t="str">
        <f t="shared" si="1511"/>
        <v>0034</v>
      </c>
      <c r="I1236" s="31" t="str">
        <f t="shared" si="1512"/>
        <v>10630034</v>
      </c>
      <c r="J1236" s="30"/>
      <c r="K1236" s="42" t="s">
        <v>30455</v>
      </c>
      <c r="L1236" s="65" t="s">
        <v>36791</v>
      </c>
      <c r="M1236" s="29" t="s">
        <v>35445</v>
      </c>
      <c r="N1236" s="51" t="str">
        <f>VLOOKUP(M1236,'BMC Master'!$C$3:$E$100,3,0)</f>
        <v>1063</v>
      </c>
      <c r="O1236" s="7" t="s">
        <v>30666</v>
      </c>
      <c r="P1236" s="9">
        <v>25934</v>
      </c>
      <c r="Q1236" s="7" t="s">
        <v>9692</v>
      </c>
      <c r="R1236" s="29">
        <v>9771311255</v>
      </c>
      <c r="S1236" s="7" t="s">
        <v>36817</v>
      </c>
      <c r="T1236" s="7" t="s">
        <v>34398</v>
      </c>
      <c r="U1236" s="7" t="s">
        <v>747</v>
      </c>
      <c r="V1236" s="7" t="s">
        <v>33975</v>
      </c>
      <c r="W1236" s="7" t="s">
        <v>35268</v>
      </c>
      <c r="X1236" s="7" t="s">
        <v>35447</v>
      </c>
      <c r="Y1236" s="7" t="s">
        <v>35448</v>
      </c>
    </row>
    <row r="1237" spans="2:25" hidden="1" x14ac:dyDescent="0.25">
      <c r="B1237" s="7" t="s">
        <v>58</v>
      </c>
      <c r="C1237" s="30" t="s">
        <v>30610</v>
      </c>
      <c r="D1237" s="7" t="s">
        <v>36778</v>
      </c>
      <c r="E1237" s="9">
        <v>46196</v>
      </c>
      <c r="F1237" s="47" t="s">
        <v>26454</v>
      </c>
      <c r="G1237" s="30">
        <f t="shared" si="1508"/>
        <v>35</v>
      </c>
      <c r="H1237" s="30" t="str">
        <f t="shared" si="1511"/>
        <v>0035</v>
      </c>
      <c r="I1237" s="31" t="str">
        <f t="shared" si="1512"/>
        <v>10630035</v>
      </c>
      <c r="J1237" s="30"/>
      <c r="K1237" s="42" t="s">
        <v>30455</v>
      </c>
      <c r="L1237" s="65" t="s">
        <v>36792</v>
      </c>
      <c r="M1237" s="29" t="s">
        <v>35445</v>
      </c>
      <c r="N1237" s="51" t="str">
        <f>VLOOKUP(M1237,'BMC Master'!$C$3:$E$100,3,0)</f>
        <v>1063</v>
      </c>
      <c r="O1237" s="7" t="s">
        <v>36818</v>
      </c>
      <c r="P1237" s="9">
        <v>36600</v>
      </c>
      <c r="Q1237" s="7" t="s">
        <v>1757</v>
      </c>
      <c r="R1237" s="29">
        <v>8709545282</v>
      </c>
      <c r="S1237" s="7" t="s">
        <v>36819</v>
      </c>
      <c r="T1237" s="7" t="s">
        <v>31970</v>
      </c>
      <c r="U1237" s="7" t="s">
        <v>17862</v>
      </c>
      <c r="V1237" s="7" t="s">
        <v>30971</v>
      </c>
      <c r="W1237" s="7" t="s">
        <v>35268</v>
      </c>
      <c r="X1237" s="7" t="s">
        <v>35447</v>
      </c>
      <c r="Y1237" s="7" t="s">
        <v>35448</v>
      </c>
    </row>
    <row r="1238" spans="2:25" hidden="1" x14ac:dyDescent="0.25">
      <c r="B1238" s="7" t="s">
        <v>58</v>
      </c>
      <c r="C1238" s="30" t="s">
        <v>30610</v>
      </c>
      <c r="D1238" s="7" t="s">
        <v>36779</v>
      </c>
      <c r="E1238" s="9">
        <v>46196</v>
      </c>
      <c r="F1238" s="47" t="s">
        <v>26454</v>
      </c>
      <c r="G1238" s="30">
        <f t="shared" si="1508"/>
        <v>36</v>
      </c>
      <c r="H1238" s="30" t="str">
        <f t="shared" si="1511"/>
        <v>0036</v>
      </c>
      <c r="I1238" s="31" t="str">
        <f t="shared" si="1512"/>
        <v>10630036</v>
      </c>
      <c r="J1238" s="30"/>
      <c r="K1238" s="42" t="s">
        <v>30455</v>
      </c>
      <c r="L1238" s="65" t="s">
        <v>36793</v>
      </c>
      <c r="M1238" s="29" t="s">
        <v>35445</v>
      </c>
      <c r="N1238" s="51" t="str">
        <f>VLOOKUP(M1238,'BMC Master'!$C$3:$E$100,3,0)</f>
        <v>1063</v>
      </c>
      <c r="O1238" s="7" t="s">
        <v>1158</v>
      </c>
      <c r="P1238" s="9">
        <v>35431</v>
      </c>
      <c r="Q1238" s="7" t="s">
        <v>36820</v>
      </c>
      <c r="R1238" s="29">
        <v>8227835562</v>
      </c>
      <c r="S1238" s="7" t="s">
        <v>36821</v>
      </c>
      <c r="T1238" s="7" t="s">
        <v>31970</v>
      </c>
      <c r="U1238" s="7" t="s">
        <v>17862</v>
      </c>
      <c r="V1238" s="7" t="s">
        <v>30971</v>
      </c>
      <c r="W1238" s="7" t="s">
        <v>35268</v>
      </c>
      <c r="X1238" s="7" t="s">
        <v>35447</v>
      </c>
      <c r="Y1238" s="7" t="s">
        <v>35448</v>
      </c>
    </row>
    <row r="1239" spans="2:25" hidden="1" x14ac:dyDescent="0.25">
      <c r="B1239" s="7" t="s">
        <v>58</v>
      </c>
      <c r="C1239" s="30" t="s">
        <v>30610</v>
      </c>
      <c r="D1239" s="7" t="s">
        <v>36780</v>
      </c>
      <c r="E1239" s="9">
        <v>46196</v>
      </c>
      <c r="F1239" s="47" t="s">
        <v>26454</v>
      </c>
      <c r="G1239" s="30">
        <f t="shared" si="1508"/>
        <v>37</v>
      </c>
      <c r="H1239" s="30" t="str">
        <f t="shared" si="1511"/>
        <v>0037</v>
      </c>
      <c r="I1239" s="31" t="str">
        <f t="shared" si="1512"/>
        <v>10630037</v>
      </c>
      <c r="J1239" s="30"/>
      <c r="K1239" s="42" t="s">
        <v>30455</v>
      </c>
      <c r="L1239" s="65" t="s">
        <v>36794</v>
      </c>
      <c r="M1239" s="29" t="s">
        <v>35445</v>
      </c>
      <c r="N1239" s="51" t="str">
        <f>VLOOKUP(M1239,'BMC Master'!$C$3:$E$100,3,0)</f>
        <v>1063</v>
      </c>
      <c r="O1239" s="7" t="s">
        <v>34493</v>
      </c>
      <c r="P1239" s="9">
        <v>37565</v>
      </c>
      <c r="Q1239" s="7" t="s">
        <v>5140</v>
      </c>
      <c r="R1239" s="29">
        <v>7369802649</v>
      </c>
      <c r="S1239" s="7" t="s">
        <v>36822</v>
      </c>
      <c r="T1239" s="7" t="s">
        <v>679</v>
      </c>
      <c r="U1239" s="7" t="s">
        <v>7681</v>
      </c>
      <c r="V1239" s="7" t="s">
        <v>35447</v>
      </c>
      <c r="W1239" s="7" t="s">
        <v>35268</v>
      </c>
      <c r="X1239" s="7" t="s">
        <v>35447</v>
      </c>
      <c r="Y1239" s="7" t="s">
        <v>35448</v>
      </c>
    </row>
    <row r="1240" spans="2:25" hidden="1" x14ac:dyDescent="0.25">
      <c r="B1240" s="7" t="s">
        <v>58</v>
      </c>
      <c r="C1240" s="30" t="s">
        <v>30610</v>
      </c>
      <c r="D1240" s="7" t="s">
        <v>36990</v>
      </c>
      <c r="E1240" s="9">
        <v>46213</v>
      </c>
      <c r="F1240" s="47" t="s">
        <v>26454</v>
      </c>
      <c r="G1240" s="30">
        <f t="shared" ref="G1240" si="1513">IF(M1240=M1239,G1239+1,1)</f>
        <v>38</v>
      </c>
      <c r="H1240" s="30" t="str">
        <f t="shared" ref="H1240" si="1514">TEXT(G1240,"0000")</f>
        <v>0038</v>
      </c>
      <c r="I1240" s="31" t="str">
        <f t="shared" ref="I1240" si="1515">CONCATENATE(N1240,H1240)</f>
        <v>10630038</v>
      </c>
      <c r="J1240" s="30"/>
      <c r="K1240" s="42" t="s">
        <v>30455</v>
      </c>
      <c r="L1240" s="65" t="s">
        <v>36582</v>
      </c>
      <c r="M1240" s="29" t="s">
        <v>35445</v>
      </c>
      <c r="N1240" s="51" t="str">
        <f>VLOOKUP(M1240,'BMC Master'!$C$3:$E$100,3,0)</f>
        <v>1063</v>
      </c>
      <c r="O1240" s="7" t="s">
        <v>978</v>
      </c>
      <c r="P1240" s="9">
        <v>36739</v>
      </c>
      <c r="Q1240" s="7" t="s">
        <v>21648</v>
      </c>
      <c r="R1240" s="29">
        <v>6204726650</v>
      </c>
      <c r="S1240" s="7" t="s">
        <v>36991</v>
      </c>
      <c r="T1240" s="7" t="s">
        <v>934</v>
      </c>
      <c r="U1240" s="7" t="s">
        <v>6698</v>
      </c>
      <c r="V1240" s="7" t="s">
        <v>30971</v>
      </c>
      <c r="W1240" s="7" t="s">
        <v>35268</v>
      </c>
      <c r="X1240" s="7" t="s">
        <v>35447</v>
      </c>
      <c r="Y1240" s="7" t="s">
        <v>35448</v>
      </c>
    </row>
    <row r="1241" spans="2:25" hidden="1" x14ac:dyDescent="0.25">
      <c r="B1241" s="7" t="s">
        <v>58</v>
      </c>
      <c r="C1241" s="30" t="s">
        <v>30610</v>
      </c>
      <c r="D1241" s="7" t="s">
        <v>36993</v>
      </c>
      <c r="E1241" s="9">
        <v>46213</v>
      </c>
      <c r="F1241" s="47" t="s">
        <v>26454</v>
      </c>
      <c r="G1241" s="30">
        <f t="shared" ref="G1241:G1245" si="1516">IF(M1241=M1240,G1240+1,1)</f>
        <v>39</v>
      </c>
      <c r="H1241" s="30" t="str">
        <f t="shared" ref="H1241:H1245" si="1517">TEXT(G1241,"0000")</f>
        <v>0039</v>
      </c>
      <c r="I1241" s="31" t="str">
        <f t="shared" ref="I1241:I1245" si="1518">CONCATENATE(N1241,H1241)</f>
        <v>10630039</v>
      </c>
      <c r="J1241" s="30"/>
      <c r="K1241" s="42" t="s">
        <v>30455</v>
      </c>
      <c r="L1241" s="65" t="s">
        <v>36998</v>
      </c>
      <c r="M1241" s="29" t="s">
        <v>35445</v>
      </c>
      <c r="N1241" s="51" t="str">
        <f>VLOOKUP(M1241,'BMC Master'!$C$3:$E$100,3,0)</f>
        <v>1063</v>
      </c>
      <c r="O1241" s="7" t="s">
        <v>3873</v>
      </c>
      <c r="P1241" s="9">
        <v>31048</v>
      </c>
      <c r="Q1241" s="7" t="s">
        <v>26301</v>
      </c>
      <c r="R1241" s="29">
        <v>7050413942</v>
      </c>
      <c r="S1241" s="7" t="s">
        <v>37002</v>
      </c>
      <c r="T1241" s="7" t="s">
        <v>934</v>
      </c>
      <c r="U1241" s="7" t="s">
        <v>35653</v>
      </c>
      <c r="V1241" s="7" t="s">
        <v>35654</v>
      </c>
      <c r="W1241" s="7" t="s">
        <v>8379</v>
      </c>
      <c r="X1241" s="7" t="s">
        <v>36823</v>
      </c>
      <c r="Y1241" s="7" t="s">
        <v>36824</v>
      </c>
    </row>
    <row r="1242" spans="2:25" hidden="1" x14ac:dyDescent="0.25">
      <c r="B1242" s="7" t="s">
        <v>58</v>
      </c>
      <c r="C1242" s="30" t="s">
        <v>30610</v>
      </c>
      <c r="D1242" s="7" t="s">
        <v>36994</v>
      </c>
      <c r="E1242" s="9">
        <v>46213</v>
      </c>
      <c r="F1242" s="47" t="s">
        <v>26454</v>
      </c>
      <c r="G1242" s="30">
        <f t="shared" si="1516"/>
        <v>40</v>
      </c>
      <c r="H1242" s="30" t="str">
        <f t="shared" si="1517"/>
        <v>0040</v>
      </c>
      <c r="I1242" s="31" t="str">
        <f t="shared" si="1518"/>
        <v>10630040</v>
      </c>
      <c r="J1242" s="30"/>
      <c r="K1242" s="42" t="s">
        <v>30455</v>
      </c>
      <c r="L1242" s="65" t="s">
        <v>36999</v>
      </c>
      <c r="M1242" s="29" t="s">
        <v>35445</v>
      </c>
      <c r="N1242" s="51" t="str">
        <f>VLOOKUP(M1242,'BMC Master'!$C$3:$E$100,3,0)</f>
        <v>1063</v>
      </c>
      <c r="O1242" s="7" t="s">
        <v>7581</v>
      </c>
      <c r="P1242" s="9">
        <v>33604</v>
      </c>
      <c r="Q1242" s="7" t="s">
        <v>2770</v>
      </c>
      <c r="R1242" s="29">
        <v>9241486172</v>
      </c>
      <c r="S1242" s="7" t="s">
        <v>37003</v>
      </c>
      <c r="T1242" s="7" t="s">
        <v>36865</v>
      </c>
      <c r="U1242" s="7" t="s">
        <v>34247</v>
      </c>
      <c r="V1242" s="7" t="s">
        <v>35451</v>
      </c>
      <c r="W1242" s="7" t="s">
        <v>8379</v>
      </c>
      <c r="X1242" s="7" t="s">
        <v>36823</v>
      </c>
      <c r="Y1242" s="7" t="s">
        <v>36824</v>
      </c>
    </row>
    <row r="1243" spans="2:25" hidden="1" x14ac:dyDescent="0.25">
      <c r="B1243" s="7" t="s">
        <v>58</v>
      </c>
      <c r="C1243" s="30" t="s">
        <v>30610</v>
      </c>
      <c r="D1243" s="7" t="s">
        <v>36995</v>
      </c>
      <c r="E1243" s="9">
        <v>46213</v>
      </c>
      <c r="F1243" s="47" t="s">
        <v>26454</v>
      </c>
      <c r="G1243" s="30">
        <f t="shared" si="1516"/>
        <v>41</v>
      </c>
      <c r="H1243" s="30" t="str">
        <f t="shared" si="1517"/>
        <v>0041</v>
      </c>
      <c r="I1243" s="31" t="str">
        <f t="shared" si="1518"/>
        <v>10630041</v>
      </c>
      <c r="J1243" s="30"/>
      <c r="K1243" s="42" t="s">
        <v>30455</v>
      </c>
      <c r="L1243" s="65" t="s">
        <v>37000</v>
      </c>
      <c r="M1243" s="29" t="s">
        <v>35445</v>
      </c>
      <c r="N1243" s="51" t="str">
        <f>VLOOKUP(M1243,'BMC Master'!$C$3:$E$100,3,0)</f>
        <v>1063</v>
      </c>
      <c r="O1243" s="7" t="s">
        <v>33732</v>
      </c>
      <c r="P1243" s="9">
        <v>39132</v>
      </c>
      <c r="Q1243" s="7" t="s">
        <v>37004</v>
      </c>
      <c r="R1243" s="29">
        <v>9939891582</v>
      </c>
      <c r="S1243" s="7" t="s">
        <v>37005</v>
      </c>
      <c r="T1243" s="7" t="s">
        <v>36865</v>
      </c>
      <c r="U1243" s="7" t="s">
        <v>17734</v>
      </c>
      <c r="V1243" s="7" t="s">
        <v>37006</v>
      </c>
      <c r="W1243" s="7" t="s">
        <v>8379</v>
      </c>
      <c r="X1243" s="7" t="s">
        <v>36823</v>
      </c>
      <c r="Y1243" s="7" t="s">
        <v>36824</v>
      </c>
    </row>
    <row r="1244" spans="2:25" hidden="1" x14ac:dyDescent="0.25">
      <c r="B1244" s="7" t="s">
        <v>58</v>
      </c>
      <c r="C1244" s="30" t="s">
        <v>30610</v>
      </c>
      <c r="D1244" s="7" t="s">
        <v>36996</v>
      </c>
      <c r="E1244" s="9">
        <v>46213</v>
      </c>
      <c r="F1244" s="47" t="s">
        <v>26454</v>
      </c>
      <c r="G1244" s="30">
        <f t="shared" si="1516"/>
        <v>42</v>
      </c>
      <c r="H1244" s="30" t="str">
        <f t="shared" si="1517"/>
        <v>0042</v>
      </c>
      <c r="I1244" s="31" t="str">
        <f t="shared" si="1518"/>
        <v>10630042</v>
      </c>
      <c r="J1244" s="30"/>
      <c r="K1244" s="42" t="s">
        <v>30455</v>
      </c>
      <c r="L1244" s="65" t="s">
        <v>37001</v>
      </c>
      <c r="M1244" s="29" t="s">
        <v>35445</v>
      </c>
      <c r="N1244" s="51" t="str">
        <f>VLOOKUP(M1244,'BMC Master'!$C$3:$E$100,3,0)</f>
        <v>1063</v>
      </c>
      <c r="O1244" s="7" t="s">
        <v>37007</v>
      </c>
      <c r="P1244" s="9">
        <v>33970</v>
      </c>
      <c r="Q1244" s="7" t="s">
        <v>5163</v>
      </c>
      <c r="R1244" s="29">
        <v>9507318615</v>
      </c>
      <c r="S1244" s="7" t="s">
        <v>37008</v>
      </c>
      <c r="T1244" s="7" t="s">
        <v>679</v>
      </c>
      <c r="U1244" s="7" t="s">
        <v>7681</v>
      </c>
      <c r="V1244" s="7" t="s">
        <v>35447</v>
      </c>
      <c r="W1244" s="7" t="s">
        <v>8379</v>
      </c>
      <c r="X1244" s="7" t="s">
        <v>35447</v>
      </c>
      <c r="Y1244" s="7" t="s">
        <v>35448</v>
      </c>
    </row>
    <row r="1245" spans="2:25" hidden="1" x14ac:dyDescent="0.25">
      <c r="B1245" s="7" t="s">
        <v>58</v>
      </c>
      <c r="C1245" s="30" t="s">
        <v>30610</v>
      </c>
      <c r="D1245" s="7" t="s">
        <v>36997</v>
      </c>
      <c r="E1245" s="9">
        <v>46213</v>
      </c>
      <c r="F1245" s="47" t="s">
        <v>26454</v>
      </c>
      <c r="G1245" s="30">
        <f t="shared" si="1516"/>
        <v>43</v>
      </c>
      <c r="H1245" s="30" t="str">
        <f t="shared" si="1517"/>
        <v>0043</v>
      </c>
      <c r="I1245" s="31" t="str">
        <f t="shared" si="1518"/>
        <v>10630043</v>
      </c>
      <c r="J1245" s="30"/>
      <c r="K1245" s="42" t="s">
        <v>30455</v>
      </c>
      <c r="L1245" s="65" t="s">
        <v>37001</v>
      </c>
      <c r="M1245" s="29" t="s">
        <v>35445</v>
      </c>
      <c r="N1245" s="51" t="str">
        <f>VLOOKUP(M1245,'BMC Master'!$C$3:$E$100,3,0)</f>
        <v>1063</v>
      </c>
      <c r="O1245" s="7" t="s">
        <v>37009</v>
      </c>
      <c r="P1245" s="9">
        <v>31778</v>
      </c>
      <c r="Q1245" s="7" t="s">
        <v>37010</v>
      </c>
      <c r="R1245" s="29">
        <v>6202798707</v>
      </c>
      <c r="S1245" s="7" t="s">
        <v>37011</v>
      </c>
      <c r="T1245" s="7" t="s">
        <v>679</v>
      </c>
      <c r="U1245" s="7" t="s">
        <v>7681</v>
      </c>
      <c r="V1245" s="7" t="s">
        <v>30971</v>
      </c>
      <c r="W1245" s="7" t="s">
        <v>8379</v>
      </c>
      <c r="X1245" s="7" t="s">
        <v>35447</v>
      </c>
      <c r="Y1245" s="7" t="s">
        <v>35448</v>
      </c>
    </row>
    <row r="1246" spans="2:25" hidden="1" x14ac:dyDescent="0.25">
      <c r="B1246" s="7" t="s">
        <v>58</v>
      </c>
      <c r="C1246" s="30" t="s">
        <v>30610</v>
      </c>
      <c r="D1246" s="7" t="s">
        <v>35630</v>
      </c>
      <c r="E1246" s="9">
        <v>46087</v>
      </c>
      <c r="F1246" s="47" t="s">
        <v>26454</v>
      </c>
      <c r="G1246" s="30">
        <f t="shared" ref="G1246" si="1519">IF(M1246=M1203,G1203+1,1)</f>
        <v>1</v>
      </c>
      <c r="H1246" s="30" t="str">
        <f t="shared" si="1503"/>
        <v>0001</v>
      </c>
      <c r="I1246" s="31" t="str">
        <f t="shared" si="1504"/>
        <v>10640001</v>
      </c>
      <c r="J1246" s="30"/>
      <c r="K1246" s="42" t="s">
        <v>23380</v>
      </c>
      <c r="L1246" s="65" t="s">
        <v>35637</v>
      </c>
      <c r="M1246" s="29" t="s">
        <v>35628</v>
      </c>
      <c r="N1246" s="51" t="str">
        <f>VLOOKUP(M1246,'BMC Master'!$C$3:$E$100,3,0)</f>
        <v>1064</v>
      </c>
      <c r="O1246" s="7" t="s">
        <v>8711</v>
      </c>
      <c r="P1246" s="9">
        <v>32143</v>
      </c>
      <c r="Q1246" s="7" t="s">
        <v>35644</v>
      </c>
      <c r="R1246" s="29">
        <v>8084859556</v>
      </c>
      <c r="S1246" s="7" t="s">
        <v>35645</v>
      </c>
      <c r="T1246" s="7" t="s">
        <v>679</v>
      </c>
      <c r="U1246" s="7" t="s">
        <v>25572</v>
      </c>
      <c r="V1246" s="7" t="s">
        <v>35646</v>
      </c>
      <c r="W1246" s="7" t="s">
        <v>35647</v>
      </c>
      <c r="X1246" s="7" t="s">
        <v>35630</v>
      </c>
      <c r="Y1246" s="7" t="s">
        <v>35667</v>
      </c>
    </row>
    <row r="1247" spans="2:25" hidden="1" x14ac:dyDescent="0.25">
      <c r="B1247" s="7" t="s">
        <v>58</v>
      </c>
      <c r="C1247" s="30" t="s">
        <v>30610</v>
      </c>
      <c r="D1247" s="7" t="s">
        <v>35631</v>
      </c>
      <c r="E1247" s="9">
        <v>46087</v>
      </c>
      <c r="F1247" s="47" t="s">
        <v>26454</v>
      </c>
      <c r="G1247" s="30">
        <v>2</v>
      </c>
      <c r="H1247" s="30" t="str">
        <f t="shared" ref="H1247:H1252" si="1520">TEXT(G1247,"0000")</f>
        <v>0002</v>
      </c>
      <c r="I1247" s="31" t="str">
        <f t="shared" ref="I1247:I1252" si="1521">CONCATENATE(N1247,H1247)</f>
        <v>10640002</v>
      </c>
      <c r="J1247" s="30"/>
      <c r="K1247" s="42" t="s">
        <v>23380</v>
      </c>
      <c r="L1247" s="65" t="s">
        <v>35638</v>
      </c>
      <c r="M1247" s="29" t="s">
        <v>35628</v>
      </c>
      <c r="N1247" s="51" t="str">
        <f>VLOOKUP(M1247,'BMC Master'!$C$3:$E$100,3,0)</f>
        <v>1064</v>
      </c>
      <c r="O1247" s="7" t="s">
        <v>35648</v>
      </c>
      <c r="P1247" s="9">
        <v>34342</v>
      </c>
      <c r="Q1247" s="7" t="s">
        <v>35649</v>
      </c>
      <c r="R1247" s="29">
        <v>7761087587</v>
      </c>
      <c r="S1247" s="7" t="s">
        <v>35650</v>
      </c>
      <c r="T1247" s="7" t="s">
        <v>32013</v>
      </c>
      <c r="U1247" s="7" t="s">
        <v>35651</v>
      </c>
      <c r="V1247" s="7" t="s">
        <v>35652</v>
      </c>
      <c r="W1247" s="7" t="s">
        <v>35647</v>
      </c>
      <c r="X1247" s="7" t="s">
        <v>35630</v>
      </c>
      <c r="Y1247" s="7" t="s">
        <v>35667</v>
      </c>
    </row>
    <row r="1248" spans="2:25" hidden="1" x14ac:dyDescent="0.25">
      <c r="B1248" s="7" t="s">
        <v>58</v>
      </c>
      <c r="C1248" s="30" t="s">
        <v>30610</v>
      </c>
      <c r="D1248" s="7" t="s">
        <v>35632</v>
      </c>
      <c r="E1248" s="9">
        <v>46087</v>
      </c>
      <c r="F1248" s="47" t="s">
        <v>26454</v>
      </c>
      <c r="G1248" s="30">
        <v>3</v>
      </c>
      <c r="H1248" s="30" t="str">
        <f t="shared" si="1520"/>
        <v>0003</v>
      </c>
      <c r="I1248" s="31" t="str">
        <f t="shared" si="1521"/>
        <v>10640003</v>
      </c>
      <c r="J1248" s="30"/>
      <c r="K1248" s="42" t="s">
        <v>23380</v>
      </c>
      <c r="L1248" s="65" t="s">
        <v>35639</v>
      </c>
      <c r="M1248" s="29" t="s">
        <v>35628</v>
      </c>
      <c r="N1248" s="51" t="str">
        <f>VLOOKUP(M1248,'BMC Master'!$C$3:$E$100,3,0)</f>
        <v>1064</v>
      </c>
      <c r="O1248" s="7" t="s">
        <v>36471</v>
      </c>
      <c r="P1248" s="9">
        <v>37210</v>
      </c>
      <c r="Q1248" s="7" t="s">
        <v>36472</v>
      </c>
      <c r="R1248" s="29">
        <v>9911160180</v>
      </c>
      <c r="S1248" s="38" t="s">
        <v>36473</v>
      </c>
      <c r="T1248" s="7" t="s">
        <v>36474</v>
      </c>
      <c r="U1248" s="7" t="s">
        <v>36475</v>
      </c>
      <c r="V1248" s="7" t="s">
        <v>35654</v>
      </c>
      <c r="W1248" s="7" t="s">
        <v>5626</v>
      </c>
      <c r="X1248" s="7" t="s">
        <v>35630</v>
      </c>
      <c r="Y1248" s="7" t="s">
        <v>35667</v>
      </c>
    </row>
    <row r="1249" spans="2:25" hidden="1" x14ac:dyDescent="0.25">
      <c r="B1249" s="7" t="s">
        <v>58</v>
      </c>
      <c r="C1249" s="30" t="s">
        <v>30610</v>
      </c>
      <c r="D1249" s="7" t="s">
        <v>35633</v>
      </c>
      <c r="E1249" s="9">
        <v>46087</v>
      </c>
      <c r="F1249" s="47" t="s">
        <v>26454</v>
      </c>
      <c r="G1249" s="30">
        <v>4</v>
      </c>
      <c r="H1249" s="30" t="str">
        <f t="shared" si="1520"/>
        <v>0004</v>
      </c>
      <c r="I1249" s="31" t="str">
        <f t="shared" si="1521"/>
        <v>10640004</v>
      </c>
      <c r="J1249" s="30"/>
      <c r="K1249" s="42" t="s">
        <v>23380</v>
      </c>
      <c r="L1249" s="65" t="s">
        <v>35640</v>
      </c>
      <c r="M1249" s="29" t="s">
        <v>35628</v>
      </c>
      <c r="N1249" s="51" t="str">
        <f>VLOOKUP(M1249,'BMC Master'!$C$3:$E$100,3,0)</f>
        <v>1064</v>
      </c>
      <c r="O1249" s="7" t="s">
        <v>35349</v>
      </c>
      <c r="P1249" s="9">
        <v>26665</v>
      </c>
      <c r="Q1249" s="7" t="s">
        <v>35655</v>
      </c>
      <c r="R1249" s="29">
        <v>8292496065</v>
      </c>
      <c r="S1249" s="7" t="s">
        <v>35656</v>
      </c>
      <c r="T1249" s="7" t="s">
        <v>30682</v>
      </c>
      <c r="U1249" s="7" t="s">
        <v>35653</v>
      </c>
      <c r="V1249" s="7" t="s">
        <v>35646</v>
      </c>
      <c r="W1249" s="7" t="s">
        <v>5626</v>
      </c>
      <c r="X1249" s="7" t="s">
        <v>35630</v>
      </c>
      <c r="Y1249" s="7" t="s">
        <v>35667</v>
      </c>
    </row>
    <row r="1250" spans="2:25" hidden="1" x14ac:dyDescent="0.25">
      <c r="B1250" s="7" t="s">
        <v>58</v>
      </c>
      <c r="C1250" s="30" t="s">
        <v>30610</v>
      </c>
      <c r="D1250" s="7" t="s">
        <v>35634</v>
      </c>
      <c r="E1250" s="9">
        <v>46087</v>
      </c>
      <c r="F1250" s="47" t="s">
        <v>26454</v>
      </c>
      <c r="G1250" s="30">
        <v>5</v>
      </c>
      <c r="H1250" s="30" t="str">
        <f t="shared" si="1520"/>
        <v>0005</v>
      </c>
      <c r="I1250" s="31" t="str">
        <f t="shared" si="1521"/>
        <v>10640005</v>
      </c>
      <c r="J1250" s="30"/>
      <c r="K1250" s="42" t="s">
        <v>23380</v>
      </c>
      <c r="L1250" s="65" t="s">
        <v>35641</v>
      </c>
      <c r="M1250" s="29" t="s">
        <v>35628</v>
      </c>
      <c r="N1250" s="51" t="str">
        <f>VLOOKUP(M1250,'BMC Master'!$C$3:$E$100,3,0)</f>
        <v>1064</v>
      </c>
      <c r="O1250" s="7" t="s">
        <v>35657</v>
      </c>
      <c r="P1250" s="9">
        <v>32143</v>
      </c>
      <c r="Q1250" s="7" t="s">
        <v>35658</v>
      </c>
      <c r="R1250" s="29">
        <v>9122997280</v>
      </c>
      <c r="S1250" s="7" t="s">
        <v>35659</v>
      </c>
      <c r="T1250" s="7" t="s">
        <v>31640</v>
      </c>
      <c r="U1250" s="7" t="s">
        <v>747</v>
      </c>
      <c r="V1250" s="7" t="s">
        <v>35646</v>
      </c>
      <c r="W1250" s="7" t="s">
        <v>5626</v>
      </c>
      <c r="X1250" s="7" t="s">
        <v>35630</v>
      </c>
      <c r="Y1250" s="7" t="s">
        <v>35667</v>
      </c>
    </row>
    <row r="1251" spans="2:25" hidden="1" x14ac:dyDescent="0.25">
      <c r="B1251" s="7" t="s">
        <v>58</v>
      </c>
      <c r="C1251" s="30" t="s">
        <v>30610</v>
      </c>
      <c r="D1251" s="7" t="s">
        <v>35635</v>
      </c>
      <c r="E1251" s="9">
        <v>46087</v>
      </c>
      <c r="F1251" s="47" t="s">
        <v>26454</v>
      </c>
      <c r="G1251" s="30">
        <v>6</v>
      </c>
      <c r="H1251" s="30" t="str">
        <f t="shared" si="1520"/>
        <v>0006</v>
      </c>
      <c r="I1251" s="31" t="str">
        <f t="shared" si="1521"/>
        <v>10640006</v>
      </c>
      <c r="J1251" s="30"/>
      <c r="K1251" s="42" t="s">
        <v>23380</v>
      </c>
      <c r="L1251" s="65" t="s">
        <v>35642</v>
      </c>
      <c r="M1251" s="29" t="s">
        <v>35628</v>
      </c>
      <c r="N1251" s="51" t="str">
        <f>VLOOKUP(M1251,'BMC Master'!$C$3:$E$100,3,0)</f>
        <v>1064</v>
      </c>
      <c r="O1251" s="7" t="s">
        <v>35660</v>
      </c>
      <c r="P1251" s="9">
        <v>34723</v>
      </c>
      <c r="Q1251" s="7" t="s">
        <v>35661</v>
      </c>
      <c r="R1251" s="29">
        <v>8292650719</v>
      </c>
      <c r="S1251" s="38" t="s">
        <v>35666</v>
      </c>
      <c r="T1251" s="7" t="s">
        <v>679</v>
      </c>
      <c r="U1251" s="7" t="s">
        <v>7681</v>
      </c>
      <c r="V1251" s="7" t="s">
        <v>30971</v>
      </c>
      <c r="W1251" s="7" t="s">
        <v>35662</v>
      </c>
      <c r="X1251" s="7" t="s">
        <v>35630</v>
      </c>
      <c r="Y1251" s="7" t="s">
        <v>35667</v>
      </c>
    </row>
    <row r="1252" spans="2:25" hidden="1" x14ac:dyDescent="0.25">
      <c r="B1252" s="7" t="s">
        <v>58</v>
      </c>
      <c r="C1252" s="30" t="s">
        <v>30610</v>
      </c>
      <c r="D1252" s="7" t="s">
        <v>35636</v>
      </c>
      <c r="E1252" s="9">
        <v>46087</v>
      </c>
      <c r="F1252" s="47" t="s">
        <v>26454</v>
      </c>
      <c r="G1252" s="30">
        <v>7</v>
      </c>
      <c r="H1252" s="30" t="str">
        <f t="shared" si="1520"/>
        <v>0007</v>
      </c>
      <c r="I1252" s="31" t="str">
        <f t="shared" si="1521"/>
        <v>10640007</v>
      </c>
      <c r="J1252" s="30"/>
      <c r="K1252" s="42" t="s">
        <v>30455</v>
      </c>
      <c r="L1252" s="65" t="s">
        <v>35643</v>
      </c>
      <c r="M1252" s="29" t="s">
        <v>35628</v>
      </c>
      <c r="N1252" s="51" t="str">
        <f>VLOOKUP(M1252,'BMC Master'!$C$3:$E$100,3,0)</f>
        <v>1064</v>
      </c>
      <c r="O1252" s="7" t="s">
        <v>5988</v>
      </c>
      <c r="P1252" s="9">
        <v>31048</v>
      </c>
      <c r="Q1252" s="7" t="s">
        <v>19614</v>
      </c>
      <c r="R1252" s="29">
        <v>9931657840</v>
      </c>
      <c r="S1252" s="7" t="s">
        <v>35663</v>
      </c>
      <c r="T1252" s="7" t="s">
        <v>30682</v>
      </c>
      <c r="U1252" s="7" t="s">
        <v>31245</v>
      </c>
      <c r="V1252" s="7" t="s">
        <v>35664</v>
      </c>
      <c r="W1252" s="7" t="s">
        <v>35665</v>
      </c>
      <c r="X1252" s="7" t="s">
        <v>35630</v>
      </c>
      <c r="Y1252" s="7" t="s">
        <v>35667</v>
      </c>
    </row>
    <row r="1253" spans="2:25" hidden="1" x14ac:dyDescent="0.25">
      <c r="B1253" s="7" t="s">
        <v>58</v>
      </c>
      <c r="C1253" s="30" t="s">
        <v>30610</v>
      </c>
      <c r="D1253" s="7" t="s">
        <v>35951</v>
      </c>
      <c r="E1253" s="9">
        <v>46107</v>
      </c>
      <c r="F1253" s="47" t="s">
        <v>26454</v>
      </c>
      <c r="G1253" s="30">
        <v>8</v>
      </c>
      <c r="H1253" s="30" t="str">
        <f t="shared" ref="H1253:H1256" si="1522">TEXT(G1253,"0000")</f>
        <v>0008</v>
      </c>
      <c r="I1253" s="31" t="str">
        <f t="shared" ref="I1253:I1256" si="1523">CONCATENATE(N1253,H1253)</f>
        <v>10640008</v>
      </c>
      <c r="J1253" s="30"/>
      <c r="K1253" s="42" t="s">
        <v>23380</v>
      </c>
      <c r="L1253" s="65" t="s">
        <v>35954</v>
      </c>
      <c r="M1253" s="29" t="s">
        <v>35628</v>
      </c>
      <c r="N1253" s="51" t="str">
        <f>VLOOKUP(M1253,'BMC Master'!$C$3:$E$100,3,0)</f>
        <v>1064</v>
      </c>
      <c r="O1253" s="7" t="s">
        <v>35947</v>
      </c>
      <c r="P1253" s="9">
        <v>24473</v>
      </c>
      <c r="Q1253" s="7" t="s">
        <v>35958</v>
      </c>
      <c r="R1253" s="29">
        <v>9128595740</v>
      </c>
      <c r="S1253" s="7" t="s">
        <v>35959</v>
      </c>
      <c r="T1253" s="7" t="s">
        <v>30682</v>
      </c>
      <c r="U1253" s="7" t="s">
        <v>35653</v>
      </c>
      <c r="V1253" s="7" t="s">
        <v>35646</v>
      </c>
      <c r="W1253" s="7" t="s">
        <v>35960</v>
      </c>
      <c r="X1253" s="7" t="s">
        <v>35630</v>
      </c>
      <c r="Y1253" s="7" t="s">
        <v>35667</v>
      </c>
    </row>
    <row r="1254" spans="2:25" hidden="1" x14ac:dyDescent="0.25">
      <c r="B1254" s="7" t="s">
        <v>58</v>
      </c>
      <c r="C1254" s="30" t="s">
        <v>30610</v>
      </c>
      <c r="D1254" s="7" t="s">
        <v>35952</v>
      </c>
      <c r="E1254" s="9">
        <v>46107</v>
      </c>
      <c r="F1254" s="47" t="s">
        <v>26454</v>
      </c>
      <c r="G1254" s="30">
        <v>9</v>
      </c>
      <c r="H1254" s="30" t="str">
        <f t="shared" si="1522"/>
        <v>0009</v>
      </c>
      <c r="I1254" s="31" t="str">
        <f t="shared" si="1523"/>
        <v>10640009</v>
      </c>
      <c r="J1254" s="30"/>
      <c r="K1254" s="42" t="s">
        <v>23380</v>
      </c>
      <c r="L1254" s="65" t="s">
        <v>35955</v>
      </c>
      <c r="M1254" s="29" t="s">
        <v>35628</v>
      </c>
      <c r="N1254" s="51" t="str">
        <f>VLOOKUP(M1254,'BMC Master'!$C$3:$E$100,3,0)</f>
        <v>1064</v>
      </c>
      <c r="O1254" s="7" t="s">
        <v>35948</v>
      </c>
      <c r="P1254" s="9">
        <v>24516</v>
      </c>
      <c r="Q1254" s="7" t="s">
        <v>35943</v>
      </c>
      <c r="R1254" s="29">
        <v>7250704177</v>
      </c>
      <c r="S1254" s="7" t="s">
        <v>35961</v>
      </c>
      <c r="T1254" s="7" t="s">
        <v>30682</v>
      </c>
      <c r="U1254" s="7" t="s">
        <v>31245</v>
      </c>
      <c r="V1254" s="7" t="s">
        <v>35962</v>
      </c>
      <c r="W1254" s="7" t="s">
        <v>35960</v>
      </c>
      <c r="X1254" s="7" t="s">
        <v>35630</v>
      </c>
      <c r="Y1254" s="7" t="s">
        <v>35667</v>
      </c>
    </row>
    <row r="1255" spans="2:25" hidden="1" x14ac:dyDescent="0.25">
      <c r="B1255" s="7" t="s">
        <v>58</v>
      </c>
      <c r="C1255" s="30" t="s">
        <v>30610</v>
      </c>
      <c r="D1255" s="7" t="s">
        <v>35953</v>
      </c>
      <c r="E1255" s="9">
        <v>46107</v>
      </c>
      <c r="F1255" s="47" t="s">
        <v>26454</v>
      </c>
      <c r="G1255" s="30">
        <v>10</v>
      </c>
      <c r="H1255" s="30" t="str">
        <f t="shared" si="1522"/>
        <v>0010</v>
      </c>
      <c r="I1255" s="31" t="str">
        <f t="shared" si="1523"/>
        <v>10640010</v>
      </c>
      <c r="J1255" s="30"/>
      <c r="K1255" s="42" t="s">
        <v>30455</v>
      </c>
      <c r="L1255" s="65" t="s">
        <v>35956</v>
      </c>
      <c r="M1255" s="29" t="s">
        <v>35628</v>
      </c>
      <c r="N1255" s="51" t="str">
        <f>VLOOKUP(M1255,'BMC Master'!$C$3:$E$100,3,0)</f>
        <v>1064</v>
      </c>
      <c r="O1255" s="7" t="s">
        <v>35949</v>
      </c>
      <c r="P1255" s="9">
        <v>27395</v>
      </c>
      <c r="Q1255" s="7" t="s">
        <v>35963</v>
      </c>
      <c r="R1255" s="29">
        <v>9031100780</v>
      </c>
      <c r="S1255" s="38" t="s">
        <v>35979</v>
      </c>
      <c r="T1255" s="7" t="s">
        <v>1230</v>
      </c>
      <c r="U1255" s="7" t="s">
        <v>35964</v>
      </c>
      <c r="V1255" s="7" t="s">
        <v>35965</v>
      </c>
      <c r="W1255" s="7" t="s">
        <v>35966</v>
      </c>
      <c r="X1255" s="7" t="s">
        <v>35630</v>
      </c>
      <c r="Y1255" s="7" t="s">
        <v>35667</v>
      </c>
    </row>
    <row r="1256" spans="2:25" hidden="1" x14ac:dyDescent="0.25">
      <c r="B1256" s="7" t="s">
        <v>58</v>
      </c>
      <c r="C1256" s="30" t="s">
        <v>30610</v>
      </c>
      <c r="D1256" s="7" t="s">
        <v>35950</v>
      </c>
      <c r="E1256" s="9">
        <v>46107</v>
      </c>
      <c r="F1256" s="47" t="s">
        <v>26454</v>
      </c>
      <c r="G1256" s="30">
        <v>11</v>
      </c>
      <c r="H1256" s="30" t="str">
        <f t="shared" si="1522"/>
        <v>0011</v>
      </c>
      <c r="I1256" s="31" t="str">
        <f t="shared" si="1523"/>
        <v>10640011</v>
      </c>
      <c r="J1256" s="30"/>
      <c r="K1256" s="42" t="s">
        <v>30455</v>
      </c>
      <c r="L1256" s="65" t="s">
        <v>35957</v>
      </c>
      <c r="M1256" s="29" t="s">
        <v>35628</v>
      </c>
      <c r="N1256" s="51" t="str">
        <f>VLOOKUP(M1256,'BMC Master'!$C$3:$E$100,3,0)</f>
        <v>1064</v>
      </c>
      <c r="O1256" s="7" t="s">
        <v>35950</v>
      </c>
      <c r="P1256" s="9">
        <v>39266</v>
      </c>
      <c r="Q1256" s="7" t="s">
        <v>35967</v>
      </c>
      <c r="R1256" s="29">
        <v>9523109718</v>
      </c>
      <c r="S1256" s="7" t="s">
        <v>35968</v>
      </c>
      <c r="T1256" s="7" t="s">
        <v>35969</v>
      </c>
      <c r="U1256" s="7" t="s">
        <v>35970</v>
      </c>
      <c r="V1256" s="7" t="s">
        <v>35971</v>
      </c>
      <c r="W1256" s="7" t="s">
        <v>35972</v>
      </c>
      <c r="X1256" s="7" t="s">
        <v>35630</v>
      </c>
      <c r="Y1256" s="7" t="s">
        <v>35667</v>
      </c>
    </row>
    <row r="1257" spans="2:25" hidden="1" x14ac:dyDescent="0.25">
      <c r="B1257" s="7" t="s">
        <v>58</v>
      </c>
      <c r="C1257" s="30" t="s">
        <v>30610</v>
      </c>
      <c r="D1257" s="7" t="s">
        <v>35690</v>
      </c>
      <c r="E1257" s="9">
        <v>46090</v>
      </c>
      <c r="F1257" s="47" t="s">
        <v>26454</v>
      </c>
      <c r="G1257" s="30">
        <f>IF(M1257=M1214,G1214+1,1)</f>
        <v>1</v>
      </c>
      <c r="H1257" s="30" t="str">
        <f t="shared" ref="H1257" si="1524">TEXT(G1257,"0000")</f>
        <v>0001</v>
      </c>
      <c r="I1257" s="31" t="str">
        <f t="shared" ref="I1257" si="1525">CONCATENATE(N1257,H1257)</f>
        <v>10650001</v>
      </c>
      <c r="J1257" s="30"/>
      <c r="K1257" s="42" t="s">
        <v>23380</v>
      </c>
      <c r="L1257" s="65" t="s">
        <v>35695</v>
      </c>
      <c r="M1257" s="29" t="s">
        <v>35688</v>
      </c>
      <c r="N1257" s="51" t="str">
        <f>VLOOKUP(M1257,'BMC Master'!$C$3:$E$100,3,0)</f>
        <v>1065</v>
      </c>
      <c r="O1257" s="7" t="s">
        <v>35700</v>
      </c>
      <c r="P1257" s="9">
        <v>34987</v>
      </c>
      <c r="Q1257" s="7" t="s">
        <v>30888</v>
      </c>
      <c r="R1257" s="29">
        <v>7870422356</v>
      </c>
      <c r="S1257" s="7" t="s">
        <v>35708</v>
      </c>
      <c r="T1257" s="7" t="s">
        <v>32952</v>
      </c>
      <c r="U1257" s="7" t="s">
        <v>1284</v>
      </c>
      <c r="V1257" s="7" t="s">
        <v>35709</v>
      </c>
      <c r="W1257" s="7" t="s">
        <v>35718</v>
      </c>
      <c r="X1257" s="7" t="s">
        <v>35719</v>
      </c>
      <c r="Y1257" s="7" t="s">
        <v>35720</v>
      </c>
    </row>
    <row r="1258" spans="2:25" hidden="1" x14ac:dyDescent="0.25">
      <c r="B1258" s="7" t="s">
        <v>58</v>
      </c>
      <c r="C1258" s="30" t="s">
        <v>30610</v>
      </c>
      <c r="D1258" s="7" t="s">
        <v>35691</v>
      </c>
      <c r="E1258" s="9">
        <v>46090</v>
      </c>
      <c r="F1258" s="47" t="s">
        <v>26454</v>
      </c>
      <c r="G1258" s="30">
        <v>2</v>
      </c>
      <c r="H1258" s="30" t="str">
        <f t="shared" ref="H1258:H1265" si="1526">TEXT(G1258,"0000")</f>
        <v>0002</v>
      </c>
      <c r="I1258" s="31" t="str">
        <f t="shared" ref="I1258:I1265" si="1527">CONCATENATE(N1258,H1258)</f>
        <v>10650002</v>
      </c>
      <c r="J1258" s="30"/>
      <c r="K1258" s="42" t="s">
        <v>23380</v>
      </c>
      <c r="L1258" s="65" t="s">
        <v>35696</v>
      </c>
      <c r="M1258" s="29" t="s">
        <v>35688</v>
      </c>
      <c r="N1258" s="51" t="str">
        <f>VLOOKUP(M1258,'BMC Master'!$C$3:$E$100,3,0)</f>
        <v>1065</v>
      </c>
      <c r="O1258" s="7" t="s">
        <v>35701</v>
      </c>
      <c r="P1258" s="9">
        <v>34709</v>
      </c>
      <c r="Q1258" s="7" t="s">
        <v>35704</v>
      </c>
      <c r="R1258" s="29">
        <v>6202136692</v>
      </c>
      <c r="S1258" s="7" t="s">
        <v>35710</v>
      </c>
      <c r="T1258" s="7" t="s">
        <v>32952</v>
      </c>
      <c r="U1258" s="7" t="s">
        <v>1284</v>
      </c>
      <c r="V1258" s="7" t="s">
        <v>35709</v>
      </c>
      <c r="W1258" s="7" t="s">
        <v>35718</v>
      </c>
      <c r="X1258" s="7" t="s">
        <v>35719</v>
      </c>
      <c r="Y1258" s="7" t="s">
        <v>35720</v>
      </c>
    </row>
    <row r="1259" spans="2:25" hidden="1" x14ac:dyDescent="0.25">
      <c r="B1259" s="7" t="s">
        <v>58</v>
      </c>
      <c r="C1259" s="30" t="s">
        <v>30610</v>
      </c>
      <c r="D1259" s="7" t="s">
        <v>35692</v>
      </c>
      <c r="E1259" s="9">
        <v>46090</v>
      </c>
      <c r="F1259" s="47" t="s">
        <v>26454</v>
      </c>
      <c r="G1259" s="30">
        <v>3</v>
      </c>
      <c r="H1259" s="30" t="str">
        <f t="shared" si="1526"/>
        <v>0003</v>
      </c>
      <c r="I1259" s="31" t="str">
        <f t="shared" si="1527"/>
        <v>10650003</v>
      </c>
      <c r="J1259" s="30"/>
      <c r="K1259" s="42" t="s">
        <v>23380</v>
      </c>
      <c r="L1259" s="65" t="s">
        <v>35697</v>
      </c>
      <c r="M1259" s="29" t="s">
        <v>35688</v>
      </c>
      <c r="N1259" s="51" t="str">
        <f>VLOOKUP(M1259,'BMC Master'!$C$3:$E$100,3,0)</f>
        <v>1065</v>
      </c>
      <c r="O1259" s="7" t="s">
        <v>35702</v>
      </c>
      <c r="P1259" s="9">
        <v>32874</v>
      </c>
      <c r="Q1259" s="7" t="s">
        <v>35705</v>
      </c>
      <c r="R1259" s="29">
        <v>6205373272</v>
      </c>
      <c r="S1259" s="7" t="s">
        <v>35711</v>
      </c>
      <c r="T1259" s="7" t="s">
        <v>923</v>
      </c>
      <c r="U1259" s="7" t="s">
        <v>747</v>
      </c>
      <c r="V1259" s="7" t="s">
        <v>35712</v>
      </c>
      <c r="W1259" s="7" t="s">
        <v>35718</v>
      </c>
      <c r="X1259" s="7" t="s">
        <v>35719</v>
      </c>
      <c r="Y1259" s="7" t="s">
        <v>35720</v>
      </c>
    </row>
    <row r="1260" spans="2:25" hidden="1" x14ac:dyDescent="0.25">
      <c r="B1260" s="7" t="s">
        <v>58</v>
      </c>
      <c r="C1260" s="30" t="s">
        <v>30610</v>
      </c>
      <c r="D1260" s="7" t="s">
        <v>35693</v>
      </c>
      <c r="E1260" s="9">
        <v>46090</v>
      </c>
      <c r="F1260" s="47" t="s">
        <v>26454</v>
      </c>
      <c r="G1260" s="30">
        <v>4</v>
      </c>
      <c r="H1260" s="30" t="str">
        <f t="shared" si="1526"/>
        <v>0004</v>
      </c>
      <c r="I1260" s="31" t="str">
        <f t="shared" si="1527"/>
        <v>10650004</v>
      </c>
      <c r="J1260" s="30"/>
      <c r="K1260" s="42" t="s">
        <v>23380</v>
      </c>
      <c r="L1260" s="65" t="s">
        <v>35698</v>
      </c>
      <c r="M1260" s="29" t="s">
        <v>35688</v>
      </c>
      <c r="N1260" s="51" t="str">
        <f>VLOOKUP(M1260,'BMC Master'!$C$3:$E$100,3,0)</f>
        <v>1065</v>
      </c>
      <c r="O1260" s="7" t="s">
        <v>34133</v>
      </c>
      <c r="P1260" s="9">
        <v>32727</v>
      </c>
      <c r="Q1260" s="7" t="s">
        <v>35706</v>
      </c>
      <c r="R1260" s="29">
        <v>8709861948</v>
      </c>
      <c r="S1260" s="7" t="s">
        <v>35713</v>
      </c>
      <c r="T1260" s="7" t="s">
        <v>32952</v>
      </c>
      <c r="U1260" s="7" t="s">
        <v>6104</v>
      </c>
      <c r="V1260" s="7" t="s">
        <v>35714</v>
      </c>
      <c r="W1260" s="7" t="s">
        <v>35718</v>
      </c>
      <c r="X1260" s="7" t="s">
        <v>35719</v>
      </c>
      <c r="Y1260" s="7" t="s">
        <v>35720</v>
      </c>
    </row>
    <row r="1261" spans="2:25" hidden="1" x14ac:dyDescent="0.25">
      <c r="B1261" s="7" t="s">
        <v>58</v>
      </c>
      <c r="C1261" s="30" t="s">
        <v>30610</v>
      </c>
      <c r="D1261" s="7" t="s">
        <v>35694</v>
      </c>
      <c r="E1261" s="9">
        <v>46090</v>
      </c>
      <c r="F1261" s="47" t="s">
        <v>26454</v>
      </c>
      <c r="G1261" s="30">
        <v>5</v>
      </c>
      <c r="H1261" s="30" t="str">
        <f t="shared" si="1526"/>
        <v>0005</v>
      </c>
      <c r="I1261" s="31" t="str">
        <f t="shared" si="1527"/>
        <v>10650005</v>
      </c>
      <c r="J1261" s="30"/>
      <c r="K1261" s="42" t="s">
        <v>23380</v>
      </c>
      <c r="L1261" s="65" t="s">
        <v>35699</v>
      </c>
      <c r="M1261" s="29" t="s">
        <v>35688</v>
      </c>
      <c r="N1261" s="51" t="str">
        <f>VLOOKUP(M1261,'BMC Master'!$C$3:$E$100,3,0)</f>
        <v>1065</v>
      </c>
      <c r="O1261" s="7" t="s">
        <v>35703</v>
      </c>
      <c r="P1261" s="9">
        <v>32554</v>
      </c>
      <c r="Q1261" s="7" t="s">
        <v>35707</v>
      </c>
      <c r="R1261" s="29">
        <v>8677068516</v>
      </c>
      <c r="S1261" s="7" t="s">
        <v>35715</v>
      </c>
      <c r="T1261" s="7" t="s">
        <v>34812</v>
      </c>
      <c r="U1261" s="7" t="s">
        <v>35716</v>
      </c>
      <c r="V1261" s="7" t="s">
        <v>35717</v>
      </c>
      <c r="W1261" s="7" t="s">
        <v>35718</v>
      </c>
      <c r="X1261" s="7" t="s">
        <v>35719</v>
      </c>
      <c r="Y1261" s="7" t="s">
        <v>35720</v>
      </c>
    </row>
    <row r="1262" spans="2:25" hidden="1" x14ac:dyDescent="0.25">
      <c r="B1262" s="7" t="s">
        <v>58</v>
      </c>
      <c r="C1262" s="30" t="s">
        <v>30610</v>
      </c>
      <c r="D1262" s="7" t="s">
        <v>35729</v>
      </c>
      <c r="E1262" s="9">
        <v>46090</v>
      </c>
      <c r="F1262" s="47" t="s">
        <v>26454</v>
      </c>
      <c r="G1262" s="30">
        <v>6</v>
      </c>
      <c r="H1262" s="30" t="str">
        <f t="shared" si="1526"/>
        <v>0006</v>
      </c>
      <c r="I1262" s="31" t="str">
        <f t="shared" si="1527"/>
        <v>10650006</v>
      </c>
      <c r="J1262" s="30"/>
      <c r="K1262" s="42" t="s">
        <v>30455</v>
      </c>
      <c r="L1262" s="65" t="s">
        <v>35725</v>
      </c>
      <c r="M1262" s="29" t="s">
        <v>35688</v>
      </c>
      <c r="N1262" s="51" t="str">
        <f>VLOOKUP(M1262,'BMC Master'!$C$3:$E$100,3,0)</f>
        <v>1065</v>
      </c>
      <c r="O1262" s="7" t="s">
        <v>35721</v>
      </c>
      <c r="P1262" s="9">
        <v>25389</v>
      </c>
      <c r="Q1262" s="7" t="s">
        <v>35733</v>
      </c>
      <c r="R1262" s="29">
        <v>9576003767</v>
      </c>
      <c r="S1262" s="7" t="s">
        <v>35743</v>
      </c>
      <c r="T1262" s="7" t="s">
        <v>30682</v>
      </c>
      <c r="U1262" s="7" t="s">
        <v>5096</v>
      </c>
      <c r="V1262" s="7" t="s">
        <v>31993</v>
      </c>
      <c r="W1262" s="7" t="s">
        <v>35718</v>
      </c>
      <c r="X1262" s="7" t="s">
        <v>35719</v>
      </c>
      <c r="Y1262" s="7" t="s">
        <v>35720</v>
      </c>
    </row>
    <row r="1263" spans="2:25" hidden="1" x14ac:dyDescent="0.25">
      <c r="B1263" s="7" t="s">
        <v>58</v>
      </c>
      <c r="C1263" s="30" t="s">
        <v>30610</v>
      </c>
      <c r="D1263" s="7" t="s">
        <v>35730</v>
      </c>
      <c r="E1263" s="9">
        <v>46090</v>
      </c>
      <c r="F1263" s="47" t="s">
        <v>26454</v>
      </c>
      <c r="G1263" s="30">
        <v>7</v>
      </c>
      <c r="H1263" s="30" t="str">
        <f t="shared" si="1526"/>
        <v>0007</v>
      </c>
      <c r="I1263" s="31" t="str">
        <f t="shared" si="1527"/>
        <v>10650007</v>
      </c>
      <c r="J1263" s="30"/>
      <c r="K1263" s="42" t="s">
        <v>30455</v>
      </c>
      <c r="L1263" s="65" t="s">
        <v>35726</v>
      </c>
      <c r="M1263" s="29" t="s">
        <v>35688</v>
      </c>
      <c r="N1263" s="51" t="str">
        <f>VLOOKUP(M1263,'BMC Master'!$C$3:$E$100,3,0)</f>
        <v>1065</v>
      </c>
      <c r="O1263" s="7" t="s">
        <v>35722</v>
      </c>
      <c r="P1263" s="9">
        <v>36792</v>
      </c>
      <c r="Q1263" s="7" t="s">
        <v>35734</v>
      </c>
      <c r="R1263" s="29">
        <v>8305222000</v>
      </c>
      <c r="S1263" s="7" t="s">
        <v>35737</v>
      </c>
      <c r="T1263" s="7" t="s">
        <v>30500</v>
      </c>
      <c r="U1263" s="7" t="s">
        <v>1215</v>
      </c>
      <c r="V1263" s="7" t="s">
        <v>35738</v>
      </c>
      <c r="W1263" s="7" t="s">
        <v>35718</v>
      </c>
      <c r="X1263" s="7" t="s">
        <v>35719</v>
      </c>
      <c r="Y1263" s="7" t="s">
        <v>35720</v>
      </c>
    </row>
    <row r="1264" spans="2:25" hidden="1" x14ac:dyDescent="0.25">
      <c r="B1264" s="7" t="s">
        <v>58</v>
      </c>
      <c r="C1264" s="30" t="s">
        <v>30610</v>
      </c>
      <c r="D1264" s="7" t="s">
        <v>35731</v>
      </c>
      <c r="E1264" s="9">
        <v>46090</v>
      </c>
      <c r="F1264" s="47" t="s">
        <v>26454</v>
      </c>
      <c r="G1264" s="30">
        <v>8</v>
      </c>
      <c r="H1264" s="30" t="str">
        <f t="shared" si="1526"/>
        <v>0008</v>
      </c>
      <c r="I1264" s="31" t="str">
        <f t="shared" si="1527"/>
        <v>10650008</v>
      </c>
      <c r="J1264" s="30"/>
      <c r="K1264" s="42" t="s">
        <v>30455</v>
      </c>
      <c r="L1264" s="65" t="s">
        <v>35727</v>
      </c>
      <c r="M1264" s="29" t="s">
        <v>35688</v>
      </c>
      <c r="N1264" s="51" t="str">
        <f>VLOOKUP(M1264,'BMC Master'!$C$3:$E$100,3,0)</f>
        <v>1065</v>
      </c>
      <c r="O1264" s="7" t="s">
        <v>35723</v>
      </c>
      <c r="P1264" s="9">
        <v>36564</v>
      </c>
      <c r="Q1264" s="7" t="s">
        <v>35735</v>
      </c>
      <c r="R1264" s="29">
        <v>6202872849</v>
      </c>
      <c r="S1264" s="7" t="s">
        <v>35739</v>
      </c>
      <c r="T1264" s="7" t="s">
        <v>35740</v>
      </c>
      <c r="U1264" s="7" t="s">
        <v>747</v>
      </c>
      <c r="V1264" s="7" t="s">
        <v>35741</v>
      </c>
      <c r="W1264" s="7" t="s">
        <v>35718</v>
      </c>
      <c r="X1264" s="7" t="s">
        <v>35719</v>
      </c>
      <c r="Y1264" s="7" t="s">
        <v>35720</v>
      </c>
    </row>
    <row r="1265" spans="2:25" hidden="1" x14ac:dyDescent="0.25">
      <c r="B1265" s="7" t="s">
        <v>58</v>
      </c>
      <c r="C1265" s="30" t="s">
        <v>30610</v>
      </c>
      <c r="D1265" s="7" t="s">
        <v>35732</v>
      </c>
      <c r="E1265" s="9">
        <v>46090</v>
      </c>
      <c r="F1265" s="47" t="s">
        <v>26454</v>
      </c>
      <c r="G1265" s="30">
        <v>9</v>
      </c>
      <c r="H1265" s="30" t="str">
        <f t="shared" si="1526"/>
        <v>0009</v>
      </c>
      <c r="I1265" s="31" t="str">
        <f t="shared" si="1527"/>
        <v>10650009</v>
      </c>
      <c r="J1265" s="30"/>
      <c r="K1265" s="42" t="s">
        <v>30455</v>
      </c>
      <c r="L1265" s="65" t="s">
        <v>35728</v>
      </c>
      <c r="M1265" s="29" t="s">
        <v>35688</v>
      </c>
      <c r="N1265" s="51" t="str">
        <f>VLOOKUP(M1265,'BMC Master'!$C$3:$E$100,3,0)</f>
        <v>1065</v>
      </c>
      <c r="O1265" s="7" t="s">
        <v>35724</v>
      </c>
      <c r="P1265" s="9">
        <v>30838</v>
      </c>
      <c r="Q1265" s="7" t="s">
        <v>35736</v>
      </c>
      <c r="R1265" s="29">
        <v>9708737101</v>
      </c>
      <c r="S1265" s="7" t="s">
        <v>35742</v>
      </c>
      <c r="T1265" s="7" t="s">
        <v>679</v>
      </c>
      <c r="U1265" s="7" t="s">
        <v>7180</v>
      </c>
      <c r="V1265" s="7" t="s">
        <v>34082</v>
      </c>
      <c r="W1265" s="7" t="s">
        <v>35718</v>
      </c>
      <c r="X1265" s="7" t="s">
        <v>35719</v>
      </c>
      <c r="Y1265" s="7" t="s">
        <v>35720</v>
      </c>
    </row>
    <row r="1266" spans="2:25" hidden="1" x14ac:dyDescent="0.25">
      <c r="B1266" s="7" t="s">
        <v>58</v>
      </c>
      <c r="C1266" s="30" t="s">
        <v>30610</v>
      </c>
      <c r="D1266" s="7" t="s">
        <v>35878</v>
      </c>
      <c r="E1266" s="9">
        <v>46104</v>
      </c>
      <c r="F1266" s="47" t="s">
        <v>26454</v>
      </c>
      <c r="G1266" s="30">
        <v>10</v>
      </c>
      <c r="H1266" s="30" t="str">
        <f t="shared" ref="H1266:H1286" si="1528">TEXT(G1266,"0000")</f>
        <v>0010</v>
      </c>
      <c r="I1266" s="31" t="str">
        <f t="shared" ref="I1266:I1286" si="1529">CONCATENATE(N1266,H1266)</f>
        <v>10650010</v>
      </c>
      <c r="J1266" s="30"/>
      <c r="K1266" s="42" t="s">
        <v>30455</v>
      </c>
      <c r="L1266" s="65" t="s">
        <v>35879</v>
      </c>
      <c r="M1266" s="29" t="s">
        <v>35688</v>
      </c>
      <c r="N1266" s="51" t="str">
        <f>VLOOKUP(M1266,'BMC Master'!$C$3:$E$100,3,0)</f>
        <v>1065</v>
      </c>
      <c r="O1266" s="7" t="s">
        <v>1160</v>
      </c>
      <c r="P1266" s="9">
        <v>36063</v>
      </c>
      <c r="Q1266" s="7" t="s">
        <v>738</v>
      </c>
      <c r="R1266" s="29">
        <v>9304534737</v>
      </c>
      <c r="S1266" s="7" t="s">
        <v>35880</v>
      </c>
      <c r="T1266" s="7" t="s">
        <v>35881</v>
      </c>
      <c r="U1266" s="7" t="s">
        <v>3642</v>
      </c>
      <c r="V1266" s="7" t="s">
        <v>30971</v>
      </c>
      <c r="W1266" s="7" t="s">
        <v>35718</v>
      </c>
      <c r="X1266" s="7" t="s">
        <v>35719</v>
      </c>
      <c r="Y1266" s="7" t="s">
        <v>35720</v>
      </c>
    </row>
    <row r="1267" spans="2:25" hidden="1" x14ac:dyDescent="0.25">
      <c r="B1267" s="7" t="s">
        <v>58</v>
      </c>
      <c r="C1267" s="30" t="s">
        <v>30610</v>
      </c>
      <c r="D1267" s="7" t="s">
        <v>36308</v>
      </c>
      <c r="E1267" s="9">
        <v>46121</v>
      </c>
      <c r="F1267" s="47" t="s">
        <v>26454</v>
      </c>
      <c r="G1267" s="30">
        <v>11</v>
      </c>
      <c r="H1267" s="30" t="str">
        <f t="shared" ref="H1267:H1268" si="1530">TEXT(G1267,"0000")</f>
        <v>0011</v>
      </c>
      <c r="I1267" s="31" t="str">
        <f t="shared" ref="I1267:I1268" si="1531">CONCATENATE(N1267,H1267)</f>
        <v>10650011</v>
      </c>
      <c r="J1267" s="30"/>
      <c r="K1267" s="42" t="s">
        <v>23380</v>
      </c>
      <c r="L1267" s="65" t="s">
        <v>36310</v>
      </c>
      <c r="M1267" s="29" t="s">
        <v>35688</v>
      </c>
      <c r="N1267" s="51" t="str">
        <f>VLOOKUP(M1267,'BMC Master'!$C$3:$E$100,3,0)</f>
        <v>1065</v>
      </c>
      <c r="O1267" s="7" t="s">
        <v>36312</v>
      </c>
      <c r="P1267" s="9">
        <v>31427</v>
      </c>
      <c r="Q1267" s="7" t="s">
        <v>19641</v>
      </c>
      <c r="R1267" s="29">
        <v>9534765404</v>
      </c>
      <c r="S1267" s="7" t="s">
        <v>36313</v>
      </c>
      <c r="T1267" s="7" t="s">
        <v>679</v>
      </c>
      <c r="U1267" s="7" t="s">
        <v>7180</v>
      </c>
      <c r="V1267" s="7" t="s">
        <v>34082</v>
      </c>
      <c r="W1267" s="7" t="s">
        <v>35718</v>
      </c>
      <c r="X1267" s="7" t="s">
        <v>35719</v>
      </c>
      <c r="Y1267" s="7" t="s">
        <v>35720</v>
      </c>
    </row>
    <row r="1268" spans="2:25" hidden="1" x14ac:dyDescent="0.25">
      <c r="B1268" s="7" t="s">
        <v>58</v>
      </c>
      <c r="C1268" s="30" t="s">
        <v>30610</v>
      </c>
      <c r="D1268" s="7" t="s">
        <v>36309</v>
      </c>
      <c r="E1268" s="9">
        <v>46121</v>
      </c>
      <c r="F1268" s="47" t="s">
        <v>26454</v>
      </c>
      <c r="G1268" s="30">
        <v>12</v>
      </c>
      <c r="H1268" s="30" t="str">
        <f t="shared" si="1530"/>
        <v>0012</v>
      </c>
      <c r="I1268" s="31" t="str">
        <f t="shared" si="1531"/>
        <v>10650012</v>
      </c>
      <c r="J1268" s="30"/>
      <c r="K1268" s="42" t="s">
        <v>30455</v>
      </c>
      <c r="L1268" s="65" t="s">
        <v>36311</v>
      </c>
      <c r="M1268" s="29" t="s">
        <v>35688</v>
      </c>
      <c r="N1268" s="51" t="str">
        <f>VLOOKUP(M1268,'BMC Master'!$C$3:$E$100,3,0)</f>
        <v>1065</v>
      </c>
      <c r="O1268" s="7" t="s">
        <v>33826</v>
      </c>
      <c r="P1268" s="9">
        <v>37545</v>
      </c>
      <c r="Q1268" s="7" t="s">
        <v>9702</v>
      </c>
      <c r="R1268" s="29">
        <v>7281888311</v>
      </c>
      <c r="S1268" s="7" t="s">
        <v>36314</v>
      </c>
      <c r="T1268" s="7" t="s">
        <v>679</v>
      </c>
      <c r="U1268" s="7" t="s">
        <v>17812</v>
      </c>
      <c r="V1268" s="7" t="s">
        <v>36315</v>
      </c>
      <c r="W1268" s="7" t="s">
        <v>35718</v>
      </c>
      <c r="X1268" s="7" t="s">
        <v>35719</v>
      </c>
      <c r="Y1268" s="7" t="s">
        <v>35720</v>
      </c>
    </row>
    <row r="1269" spans="2:25" hidden="1" x14ac:dyDescent="0.25">
      <c r="B1269" s="7" t="s">
        <v>58</v>
      </c>
      <c r="C1269" s="30" t="s">
        <v>30610</v>
      </c>
      <c r="D1269" s="7" t="s">
        <v>36542</v>
      </c>
      <c r="E1269" s="9">
        <v>46157</v>
      </c>
      <c r="F1269" s="47" t="s">
        <v>26454</v>
      </c>
      <c r="G1269" s="30">
        <v>13</v>
      </c>
      <c r="H1269" s="30" t="str">
        <f t="shared" ref="H1269:H1273" si="1532">TEXT(G1269,"0000")</f>
        <v>0013</v>
      </c>
      <c r="I1269" s="31" t="str">
        <f t="shared" ref="I1269:I1273" si="1533">CONCATENATE(N1269,H1269)</f>
        <v>10650013</v>
      </c>
      <c r="J1269" s="30"/>
      <c r="K1269" s="42" t="s">
        <v>23380</v>
      </c>
      <c r="L1269" s="65" t="s">
        <v>36529</v>
      </c>
      <c r="M1269" s="29" t="s">
        <v>35688</v>
      </c>
      <c r="N1269" s="51" t="str">
        <f>VLOOKUP(M1269,'BMC Master'!$C$3:$E$100,3,0)</f>
        <v>1065</v>
      </c>
      <c r="O1269" s="7" t="s">
        <v>7894</v>
      </c>
      <c r="P1269" s="9">
        <v>31778</v>
      </c>
      <c r="Q1269" s="7" t="s">
        <v>36532</v>
      </c>
      <c r="R1269" s="29">
        <v>6204667904</v>
      </c>
      <c r="S1269" s="7" t="s">
        <v>36533</v>
      </c>
      <c r="T1269" s="7" t="s">
        <v>679</v>
      </c>
      <c r="U1269" s="7" t="s">
        <v>1012</v>
      </c>
      <c r="V1269" s="7" t="s">
        <v>36534</v>
      </c>
      <c r="W1269" s="7" t="s">
        <v>36535</v>
      </c>
      <c r="X1269" s="7" t="s">
        <v>35719</v>
      </c>
      <c r="Y1269" s="7" t="s">
        <v>35720</v>
      </c>
    </row>
    <row r="1270" spans="2:25" hidden="1" x14ac:dyDescent="0.25">
      <c r="B1270" s="7" t="s">
        <v>58</v>
      </c>
      <c r="C1270" s="30" t="s">
        <v>30610</v>
      </c>
      <c r="D1270" s="7" t="s">
        <v>36525</v>
      </c>
      <c r="E1270" s="9">
        <v>46157</v>
      </c>
      <c r="F1270" s="47" t="s">
        <v>26454</v>
      </c>
      <c r="G1270" s="30">
        <v>14</v>
      </c>
      <c r="H1270" s="30" t="str">
        <f t="shared" si="1532"/>
        <v>0014</v>
      </c>
      <c r="I1270" s="31" t="str">
        <f t="shared" si="1533"/>
        <v>10650014</v>
      </c>
      <c r="J1270" s="30"/>
      <c r="K1270" s="42" t="s">
        <v>23380</v>
      </c>
      <c r="L1270" s="65" t="s">
        <v>36530</v>
      </c>
      <c r="M1270" s="29" t="s">
        <v>35688</v>
      </c>
      <c r="N1270" s="51" t="str">
        <f>VLOOKUP(M1270,'BMC Master'!$C$3:$E$100,3,0)</f>
        <v>1065</v>
      </c>
      <c r="O1270" s="7" t="s">
        <v>20256</v>
      </c>
      <c r="P1270" s="9">
        <v>38027</v>
      </c>
      <c r="Q1270" s="7" t="s">
        <v>32401</v>
      </c>
      <c r="R1270" s="29">
        <v>8676070069</v>
      </c>
      <c r="S1270" s="38" t="s">
        <v>36992</v>
      </c>
      <c r="T1270" s="7" t="s">
        <v>672</v>
      </c>
      <c r="U1270" s="7" t="s">
        <v>1023</v>
      </c>
      <c r="V1270" s="7" t="s">
        <v>36315</v>
      </c>
      <c r="W1270" s="7" t="s">
        <v>36535</v>
      </c>
      <c r="X1270" s="7" t="s">
        <v>35719</v>
      </c>
      <c r="Y1270" s="7" t="s">
        <v>35720</v>
      </c>
    </row>
    <row r="1271" spans="2:25" hidden="1" x14ac:dyDescent="0.25">
      <c r="B1271" s="7" t="s">
        <v>58</v>
      </c>
      <c r="C1271" s="30" t="s">
        <v>30610</v>
      </c>
      <c r="D1271" s="7" t="s">
        <v>36526</v>
      </c>
      <c r="E1271" s="9">
        <v>46157</v>
      </c>
      <c r="F1271" s="47" t="s">
        <v>26454</v>
      </c>
      <c r="G1271" s="30">
        <v>15</v>
      </c>
      <c r="H1271" s="30" t="str">
        <f t="shared" si="1532"/>
        <v>0015</v>
      </c>
      <c r="I1271" s="31" t="str">
        <f t="shared" si="1533"/>
        <v>10650015</v>
      </c>
      <c r="J1271" s="30"/>
      <c r="K1271" s="42" t="s">
        <v>23380</v>
      </c>
      <c r="L1271" s="65" t="s">
        <v>36531</v>
      </c>
      <c r="M1271" s="29" t="s">
        <v>35688</v>
      </c>
      <c r="N1271" s="51" t="str">
        <f>VLOOKUP(M1271,'BMC Master'!$C$3:$E$100,3,0)</f>
        <v>1065</v>
      </c>
      <c r="O1271" s="7" t="s">
        <v>36536</v>
      </c>
      <c r="P1271" s="9">
        <v>28939</v>
      </c>
      <c r="Q1271" s="7" t="s">
        <v>36537</v>
      </c>
      <c r="R1271" s="29">
        <v>9939452661</v>
      </c>
      <c r="S1271" s="38" t="s">
        <v>36652</v>
      </c>
      <c r="T1271" s="7" t="s">
        <v>32952</v>
      </c>
      <c r="U1271" s="7" t="s">
        <v>1023</v>
      </c>
      <c r="V1271" s="7" t="s">
        <v>36315</v>
      </c>
      <c r="W1271" s="7" t="s">
        <v>35718</v>
      </c>
      <c r="X1271" s="7" t="s">
        <v>35719</v>
      </c>
      <c r="Y1271" s="7" t="s">
        <v>35720</v>
      </c>
    </row>
    <row r="1272" spans="2:25" hidden="1" x14ac:dyDescent="0.25">
      <c r="B1272" s="7" t="s">
        <v>58</v>
      </c>
      <c r="C1272" s="30" t="s">
        <v>30610</v>
      </c>
      <c r="D1272" s="7" t="s">
        <v>36527</v>
      </c>
      <c r="E1272" s="9">
        <v>46157</v>
      </c>
      <c r="F1272" s="47" t="s">
        <v>26454</v>
      </c>
      <c r="G1272" s="30">
        <v>16</v>
      </c>
      <c r="H1272" s="30" t="str">
        <f t="shared" si="1532"/>
        <v>0016</v>
      </c>
      <c r="I1272" s="31" t="str">
        <f t="shared" si="1533"/>
        <v>10650016</v>
      </c>
      <c r="J1272" s="30"/>
      <c r="K1272" s="42" t="s">
        <v>23380</v>
      </c>
      <c r="L1272" s="65" t="s">
        <v>35726</v>
      </c>
      <c r="M1272" s="29" t="s">
        <v>35688</v>
      </c>
      <c r="N1272" s="51" t="str">
        <f>VLOOKUP(M1272,'BMC Master'!$C$3:$E$100,3,0)</f>
        <v>1065</v>
      </c>
      <c r="O1272" s="7" t="s">
        <v>36538</v>
      </c>
      <c r="P1272" s="9">
        <v>31943</v>
      </c>
      <c r="Q1272" s="7" t="s">
        <v>36539</v>
      </c>
      <c r="R1272" s="29">
        <v>7546042071</v>
      </c>
      <c r="S1272" s="7" t="s">
        <v>36540</v>
      </c>
      <c r="T1272" s="7" t="s">
        <v>923</v>
      </c>
      <c r="U1272" s="7" t="s">
        <v>747</v>
      </c>
      <c r="V1272" s="7" t="s">
        <v>36534</v>
      </c>
      <c r="W1272" s="7" t="s">
        <v>36535</v>
      </c>
      <c r="X1272" s="7" t="s">
        <v>35719</v>
      </c>
      <c r="Y1272" s="7" t="s">
        <v>35720</v>
      </c>
    </row>
    <row r="1273" spans="2:25" hidden="1" x14ac:dyDescent="0.25">
      <c r="B1273" s="7" t="s">
        <v>58</v>
      </c>
      <c r="C1273" s="30" t="s">
        <v>30610</v>
      </c>
      <c r="D1273" s="7" t="s">
        <v>36528</v>
      </c>
      <c r="E1273" s="9">
        <v>46157</v>
      </c>
      <c r="F1273" s="47" t="s">
        <v>26454</v>
      </c>
      <c r="G1273" s="30">
        <v>17</v>
      </c>
      <c r="H1273" s="30" t="str">
        <f t="shared" si="1532"/>
        <v>0017</v>
      </c>
      <c r="I1273" s="31" t="str">
        <f t="shared" si="1533"/>
        <v>10650017</v>
      </c>
      <c r="J1273" s="30"/>
      <c r="K1273" s="42" t="s">
        <v>30455</v>
      </c>
      <c r="L1273" s="65" t="s">
        <v>35695</v>
      </c>
      <c r="M1273" s="29" t="s">
        <v>35688</v>
      </c>
      <c r="N1273" s="51" t="str">
        <f>VLOOKUP(M1273,'BMC Master'!$C$3:$E$100,3,0)</f>
        <v>1065</v>
      </c>
      <c r="O1273" s="7" t="s">
        <v>8092</v>
      </c>
      <c r="P1273" s="9">
        <v>36562</v>
      </c>
      <c r="Q1273" s="7" t="s">
        <v>36117</v>
      </c>
      <c r="R1273" s="29">
        <v>9128250389</v>
      </c>
      <c r="S1273" s="7" t="s">
        <v>36541</v>
      </c>
      <c r="T1273" s="7" t="s">
        <v>32952</v>
      </c>
      <c r="U1273" s="7" t="s">
        <v>1284</v>
      </c>
      <c r="V1273" s="7" t="s">
        <v>36534</v>
      </c>
      <c r="W1273" s="7" t="s">
        <v>35718</v>
      </c>
      <c r="X1273" s="7" t="s">
        <v>35719</v>
      </c>
      <c r="Y1273" s="7" t="s">
        <v>35720</v>
      </c>
    </row>
    <row r="1274" spans="2:25" hidden="1" x14ac:dyDescent="0.25">
      <c r="B1274" s="7" t="s">
        <v>58</v>
      </c>
      <c r="C1274" s="30" t="s">
        <v>30610</v>
      </c>
      <c r="D1274" s="7" t="s">
        <v>36566</v>
      </c>
      <c r="E1274" s="9">
        <v>46165</v>
      </c>
      <c r="F1274" s="47" t="s">
        <v>26454</v>
      </c>
      <c r="G1274" s="30">
        <v>18</v>
      </c>
      <c r="H1274" s="30" t="str">
        <f t="shared" ref="H1274:H1275" si="1534">TEXT(G1274,"0000")</f>
        <v>0018</v>
      </c>
      <c r="I1274" s="31" t="str">
        <f t="shared" ref="I1274:I1275" si="1535">CONCATENATE(N1274,H1274)</f>
        <v>10650018</v>
      </c>
      <c r="J1274" s="30"/>
      <c r="K1274" s="42" t="s">
        <v>30455</v>
      </c>
      <c r="L1274" s="65" t="s">
        <v>35727</v>
      </c>
      <c r="M1274" s="29" t="s">
        <v>35688</v>
      </c>
      <c r="N1274" s="51" t="str">
        <f>VLOOKUP(M1274,'BMC Master'!$C$3:$E$100,3,0)</f>
        <v>1065</v>
      </c>
      <c r="O1274" s="7" t="s">
        <v>36568</v>
      </c>
      <c r="P1274" s="9">
        <v>30317</v>
      </c>
      <c r="Q1274" s="7" t="s">
        <v>36569</v>
      </c>
      <c r="R1274" s="29">
        <v>8809748180</v>
      </c>
      <c r="S1274" s="38" t="s">
        <v>37159</v>
      </c>
      <c r="T1274" s="7" t="s">
        <v>923</v>
      </c>
      <c r="U1274" s="7" t="s">
        <v>747</v>
      </c>
      <c r="V1274" s="7" t="s">
        <v>34252</v>
      </c>
      <c r="W1274" s="7" t="s">
        <v>35718</v>
      </c>
      <c r="X1274" s="7" t="s">
        <v>35719</v>
      </c>
      <c r="Y1274" s="7" t="s">
        <v>35720</v>
      </c>
    </row>
    <row r="1275" spans="2:25" hidden="1" x14ac:dyDescent="0.25">
      <c r="B1275" s="7" t="s">
        <v>58</v>
      </c>
      <c r="C1275" s="30" t="s">
        <v>30610</v>
      </c>
      <c r="D1275" s="7" t="s">
        <v>36567</v>
      </c>
      <c r="E1275" s="9">
        <v>46165</v>
      </c>
      <c r="F1275" s="47" t="s">
        <v>26454</v>
      </c>
      <c r="G1275" s="30">
        <v>19</v>
      </c>
      <c r="H1275" s="30" t="str">
        <f t="shared" si="1534"/>
        <v>0019</v>
      </c>
      <c r="I1275" s="31" t="str">
        <f t="shared" si="1535"/>
        <v>10650019</v>
      </c>
      <c r="J1275" s="30"/>
      <c r="K1275" s="42" t="s">
        <v>30455</v>
      </c>
      <c r="L1275" s="65" t="s">
        <v>36571</v>
      </c>
      <c r="M1275" s="29" t="s">
        <v>35688</v>
      </c>
      <c r="N1275" s="51" t="str">
        <f>VLOOKUP(M1275,'BMC Master'!$C$3:$E$100,3,0)</f>
        <v>1065</v>
      </c>
      <c r="O1275" s="7" t="s">
        <v>733</v>
      </c>
      <c r="P1275" s="9">
        <v>26003</v>
      </c>
      <c r="Q1275" s="7" t="s">
        <v>36570</v>
      </c>
      <c r="R1275" s="29">
        <v>9934671865</v>
      </c>
      <c r="S1275" s="38" t="s">
        <v>36572</v>
      </c>
      <c r="T1275" s="7" t="s">
        <v>33768</v>
      </c>
      <c r="U1275" s="7" t="s">
        <v>17812</v>
      </c>
      <c r="V1275" s="7" t="s">
        <v>35719</v>
      </c>
      <c r="W1275" s="7" t="s">
        <v>35718</v>
      </c>
      <c r="X1275" s="7" t="s">
        <v>35719</v>
      </c>
      <c r="Y1275" s="7" t="s">
        <v>35720</v>
      </c>
    </row>
    <row r="1276" spans="2:25" hidden="1" x14ac:dyDescent="0.25">
      <c r="B1276" s="7" t="s">
        <v>58</v>
      </c>
      <c r="C1276" s="30" t="s">
        <v>30610</v>
      </c>
      <c r="D1276" s="7" t="s">
        <v>36653</v>
      </c>
      <c r="E1276" s="9">
        <v>46177</v>
      </c>
      <c r="F1276" s="47" t="s">
        <v>26454</v>
      </c>
      <c r="G1276" s="30">
        <v>20</v>
      </c>
      <c r="H1276" s="30" t="str">
        <f t="shared" ref="H1276:H1280" si="1536">TEXT(G1276,"0000")</f>
        <v>0020</v>
      </c>
      <c r="I1276" s="31" t="str">
        <f t="shared" ref="I1276:I1280" si="1537">CONCATENATE(N1276,H1276)</f>
        <v>10650020</v>
      </c>
      <c r="J1276" s="30"/>
      <c r="K1276" s="42" t="s">
        <v>30455</v>
      </c>
      <c r="L1276" s="65" t="s">
        <v>36530</v>
      </c>
      <c r="M1276" s="29" t="s">
        <v>35688</v>
      </c>
      <c r="N1276" s="51" t="str">
        <f>VLOOKUP(M1276,'BMC Master'!$C$3:$E$100,3,0)</f>
        <v>1065</v>
      </c>
      <c r="O1276" s="7" t="s">
        <v>32777</v>
      </c>
      <c r="P1276" s="9">
        <v>35800</v>
      </c>
      <c r="Q1276" s="7" t="s">
        <v>36662</v>
      </c>
      <c r="R1276" s="29">
        <v>8298894907</v>
      </c>
      <c r="S1276" s="38" t="s">
        <v>36663</v>
      </c>
      <c r="T1276" s="7" t="s">
        <v>679</v>
      </c>
      <c r="U1276" s="7" t="s">
        <v>17812</v>
      </c>
      <c r="V1276" s="7" t="s">
        <v>36315</v>
      </c>
      <c r="W1276" s="7" t="s">
        <v>36535</v>
      </c>
      <c r="X1276" s="7" t="s">
        <v>35719</v>
      </c>
      <c r="Y1276" s="7" t="s">
        <v>35720</v>
      </c>
    </row>
    <row r="1277" spans="2:25" hidden="1" x14ac:dyDescent="0.25">
      <c r="B1277" s="7" t="s">
        <v>58</v>
      </c>
      <c r="C1277" s="30" t="s">
        <v>30610</v>
      </c>
      <c r="D1277" s="7" t="s">
        <v>36654</v>
      </c>
      <c r="E1277" s="9">
        <v>46177</v>
      </c>
      <c r="F1277" s="47" t="s">
        <v>26454</v>
      </c>
      <c r="G1277" s="30">
        <v>21</v>
      </c>
      <c r="H1277" s="30" t="str">
        <f t="shared" si="1536"/>
        <v>0021</v>
      </c>
      <c r="I1277" s="31" t="str">
        <f t="shared" si="1537"/>
        <v>10650021</v>
      </c>
      <c r="J1277" s="30"/>
      <c r="K1277" s="42" t="s">
        <v>30455</v>
      </c>
      <c r="L1277" s="65" t="s">
        <v>36658</v>
      </c>
      <c r="M1277" s="29" t="s">
        <v>35688</v>
      </c>
      <c r="N1277" s="51" t="str">
        <f>VLOOKUP(M1277,'BMC Master'!$C$3:$E$100,3,0)</f>
        <v>1065</v>
      </c>
      <c r="O1277" s="7" t="s">
        <v>33022</v>
      </c>
      <c r="P1277" s="9">
        <v>36526</v>
      </c>
      <c r="Q1277" s="7" t="s">
        <v>36664</v>
      </c>
      <c r="R1277" s="29">
        <v>9939452661</v>
      </c>
      <c r="S1277" s="38" t="s">
        <v>36665</v>
      </c>
      <c r="T1277" s="7" t="s">
        <v>36666</v>
      </c>
      <c r="U1277" s="7" t="s">
        <v>1078</v>
      </c>
      <c r="V1277" s="7" t="s">
        <v>36667</v>
      </c>
      <c r="W1277" s="7" t="s">
        <v>35718</v>
      </c>
      <c r="X1277" s="7" t="s">
        <v>35719</v>
      </c>
      <c r="Y1277" s="7" t="s">
        <v>35720</v>
      </c>
    </row>
    <row r="1278" spans="2:25" hidden="1" x14ac:dyDescent="0.25">
      <c r="B1278" s="7" t="s">
        <v>58</v>
      </c>
      <c r="C1278" s="30" t="s">
        <v>30610</v>
      </c>
      <c r="D1278" s="7" t="s">
        <v>36655</v>
      </c>
      <c r="E1278" s="9">
        <v>46177</v>
      </c>
      <c r="F1278" s="47" t="s">
        <v>26454</v>
      </c>
      <c r="G1278" s="30">
        <v>22</v>
      </c>
      <c r="H1278" s="30" t="str">
        <f t="shared" si="1536"/>
        <v>0022</v>
      </c>
      <c r="I1278" s="31" t="str">
        <f t="shared" si="1537"/>
        <v>10650022</v>
      </c>
      <c r="J1278" s="30"/>
      <c r="K1278" s="42" t="s">
        <v>23380</v>
      </c>
      <c r="L1278" s="65" t="s">
        <v>36659</v>
      </c>
      <c r="M1278" s="29" t="s">
        <v>35688</v>
      </c>
      <c r="N1278" s="51" t="str">
        <f>VLOOKUP(M1278,'BMC Master'!$C$3:$E$100,3,0)</f>
        <v>1065</v>
      </c>
      <c r="O1278" s="7" t="s">
        <v>36668</v>
      </c>
      <c r="P1278" s="9">
        <v>28247</v>
      </c>
      <c r="Q1278" s="7" t="s">
        <v>36669</v>
      </c>
      <c r="R1278" s="29">
        <v>9570911179</v>
      </c>
      <c r="S1278" s="38" t="s">
        <v>36670</v>
      </c>
      <c r="T1278" s="7" t="s">
        <v>923</v>
      </c>
      <c r="U1278" s="7" t="s">
        <v>747</v>
      </c>
      <c r="V1278" s="7" t="s">
        <v>36534</v>
      </c>
      <c r="W1278" s="7" t="s">
        <v>35718</v>
      </c>
      <c r="X1278" s="7" t="s">
        <v>35719</v>
      </c>
      <c r="Y1278" s="7" t="s">
        <v>35720</v>
      </c>
    </row>
    <row r="1279" spans="2:25" hidden="1" x14ac:dyDescent="0.25">
      <c r="B1279" s="7" t="s">
        <v>58</v>
      </c>
      <c r="C1279" s="30" t="s">
        <v>30610</v>
      </c>
      <c r="D1279" s="7" t="s">
        <v>36656</v>
      </c>
      <c r="E1279" s="9">
        <v>46177</v>
      </c>
      <c r="F1279" s="47" t="s">
        <v>26454</v>
      </c>
      <c r="G1279" s="30">
        <v>23</v>
      </c>
      <c r="H1279" s="30" t="str">
        <f t="shared" si="1536"/>
        <v>0023</v>
      </c>
      <c r="I1279" s="31" t="str">
        <f t="shared" si="1537"/>
        <v>10650023</v>
      </c>
      <c r="J1279" s="30"/>
      <c r="K1279" s="42" t="s">
        <v>23380</v>
      </c>
      <c r="L1279" s="65" t="s">
        <v>36660</v>
      </c>
      <c r="M1279" s="29" t="s">
        <v>35688</v>
      </c>
      <c r="N1279" s="51" t="str">
        <f>VLOOKUP(M1279,'BMC Master'!$C$3:$E$100,3,0)</f>
        <v>1065</v>
      </c>
      <c r="O1279" s="7" t="s">
        <v>36671</v>
      </c>
      <c r="P1279" s="9">
        <v>36526</v>
      </c>
      <c r="Q1279" s="7" t="s">
        <v>36672</v>
      </c>
      <c r="R1279" s="29">
        <v>7254071151</v>
      </c>
      <c r="S1279" s="38" t="s">
        <v>36677</v>
      </c>
      <c r="T1279" s="7" t="s">
        <v>814</v>
      </c>
      <c r="U1279" s="7" t="s">
        <v>36673</v>
      </c>
      <c r="V1279" s="7" t="s">
        <v>36667</v>
      </c>
      <c r="W1279" s="7" t="s">
        <v>35718</v>
      </c>
      <c r="X1279" s="7" t="s">
        <v>35719</v>
      </c>
      <c r="Y1279" s="7" t="s">
        <v>35720</v>
      </c>
    </row>
    <row r="1280" spans="2:25" hidden="1" x14ac:dyDescent="0.25">
      <c r="B1280" s="7" t="s">
        <v>58</v>
      </c>
      <c r="C1280" s="30" t="s">
        <v>30610</v>
      </c>
      <c r="D1280" s="7" t="s">
        <v>36657</v>
      </c>
      <c r="E1280" s="9">
        <v>46177</v>
      </c>
      <c r="F1280" s="47" t="s">
        <v>26454</v>
      </c>
      <c r="G1280" s="30">
        <v>24</v>
      </c>
      <c r="H1280" s="30" t="str">
        <f t="shared" si="1536"/>
        <v>0024</v>
      </c>
      <c r="I1280" s="31" t="str">
        <f t="shared" si="1537"/>
        <v>10650024</v>
      </c>
      <c r="J1280" s="30"/>
      <c r="K1280" s="42" t="s">
        <v>30455</v>
      </c>
      <c r="L1280" s="65" t="s">
        <v>36661</v>
      </c>
      <c r="M1280" s="29" t="s">
        <v>35688</v>
      </c>
      <c r="N1280" s="51" t="str">
        <f>VLOOKUP(M1280,'BMC Master'!$C$3:$E$100,3,0)</f>
        <v>1065</v>
      </c>
      <c r="O1280" s="7" t="s">
        <v>36674</v>
      </c>
      <c r="P1280" s="9">
        <v>37396</v>
      </c>
      <c r="Q1280" s="7" t="s">
        <v>36675</v>
      </c>
      <c r="R1280" s="29">
        <v>9508510327</v>
      </c>
      <c r="S1280" s="38" t="s">
        <v>36676</v>
      </c>
      <c r="T1280" s="7" t="s">
        <v>32952</v>
      </c>
      <c r="U1280" s="7" t="s">
        <v>1284</v>
      </c>
      <c r="V1280" s="7" t="s">
        <v>36534</v>
      </c>
      <c r="W1280" s="7" t="s">
        <v>35718</v>
      </c>
      <c r="X1280" s="7" t="s">
        <v>35719</v>
      </c>
      <c r="Y1280" s="7" t="s">
        <v>35720</v>
      </c>
    </row>
    <row r="1281" spans="2:25" hidden="1" x14ac:dyDescent="0.25">
      <c r="B1281" s="7" t="s">
        <v>58</v>
      </c>
      <c r="C1281" s="30" t="s">
        <v>30610</v>
      </c>
      <c r="D1281" s="7" t="s">
        <v>36825</v>
      </c>
      <c r="E1281" s="9">
        <v>46196</v>
      </c>
      <c r="F1281" s="47" t="s">
        <v>26454</v>
      </c>
      <c r="G1281" s="30">
        <v>25</v>
      </c>
      <c r="H1281" s="30" t="str">
        <f t="shared" ref="H1281:H1284" si="1538">TEXT(G1281,"0000")</f>
        <v>0025</v>
      </c>
      <c r="I1281" s="31" t="str">
        <f t="shared" ref="I1281:I1284" si="1539">CONCATENATE(N1281,H1281)</f>
        <v>10650025</v>
      </c>
      <c r="J1281" s="30"/>
      <c r="K1281" s="42" t="s">
        <v>30455</v>
      </c>
      <c r="L1281" s="65" t="s">
        <v>36829</v>
      </c>
      <c r="M1281" s="29" t="s">
        <v>35688</v>
      </c>
      <c r="N1281" s="51" t="str">
        <f>VLOOKUP(M1281,'BMC Master'!$C$3:$E$100,3,0)</f>
        <v>1065</v>
      </c>
      <c r="O1281" s="7" t="s">
        <v>36833</v>
      </c>
      <c r="P1281" s="9">
        <v>29221</v>
      </c>
      <c r="Q1281" s="7" t="s">
        <v>36834</v>
      </c>
      <c r="R1281" s="29">
        <v>9102409725</v>
      </c>
      <c r="S1281" s="38" t="s">
        <v>36835</v>
      </c>
      <c r="T1281" s="7" t="s">
        <v>679</v>
      </c>
      <c r="U1281" s="7" t="s">
        <v>17812</v>
      </c>
      <c r="V1281" s="7" t="s">
        <v>36315</v>
      </c>
      <c r="W1281" s="7" t="s">
        <v>35718</v>
      </c>
      <c r="X1281" s="7" t="s">
        <v>35719</v>
      </c>
      <c r="Y1281" s="7" t="s">
        <v>35720</v>
      </c>
    </row>
    <row r="1282" spans="2:25" hidden="1" x14ac:dyDescent="0.25">
      <c r="B1282" s="7" t="s">
        <v>58</v>
      </c>
      <c r="C1282" s="30" t="s">
        <v>30610</v>
      </c>
      <c r="D1282" s="7" t="s">
        <v>36826</v>
      </c>
      <c r="E1282" s="9">
        <v>46196</v>
      </c>
      <c r="F1282" s="47" t="s">
        <v>26454</v>
      </c>
      <c r="G1282" s="30">
        <v>26</v>
      </c>
      <c r="H1282" s="30" t="str">
        <f t="shared" si="1538"/>
        <v>0026</v>
      </c>
      <c r="I1282" s="31" t="str">
        <f t="shared" si="1539"/>
        <v>10650026</v>
      </c>
      <c r="J1282" s="30"/>
      <c r="K1282" s="42" t="s">
        <v>23380</v>
      </c>
      <c r="L1282" s="65" t="s">
        <v>36830</v>
      </c>
      <c r="M1282" s="29" t="s">
        <v>35688</v>
      </c>
      <c r="N1282" s="51" t="str">
        <f>VLOOKUP(M1282,'BMC Master'!$C$3:$E$100,3,0)</f>
        <v>1065</v>
      </c>
      <c r="O1282" s="7" t="s">
        <v>36836</v>
      </c>
      <c r="P1282" s="9">
        <v>25786</v>
      </c>
      <c r="Q1282" s="7" t="s">
        <v>36837</v>
      </c>
      <c r="R1282" s="29">
        <v>9801638043</v>
      </c>
      <c r="S1282" s="38" t="s">
        <v>36838</v>
      </c>
      <c r="T1282" s="7" t="s">
        <v>30682</v>
      </c>
      <c r="U1282" s="7" t="s">
        <v>3666</v>
      </c>
      <c r="V1282" s="7" t="s">
        <v>35605</v>
      </c>
      <c r="W1282" s="7" t="s">
        <v>36535</v>
      </c>
      <c r="X1282" s="7" t="s">
        <v>35719</v>
      </c>
      <c r="Y1282" s="7" t="s">
        <v>35720</v>
      </c>
    </row>
    <row r="1283" spans="2:25" hidden="1" x14ac:dyDescent="0.25">
      <c r="B1283" s="7" t="s">
        <v>58</v>
      </c>
      <c r="C1283" s="30" t="s">
        <v>30610</v>
      </c>
      <c r="D1283" s="7" t="s">
        <v>36827</v>
      </c>
      <c r="E1283" s="9">
        <v>46196</v>
      </c>
      <c r="F1283" s="47" t="s">
        <v>26454</v>
      </c>
      <c r="G1283" s="30">
        <v>27</v>
      </c>
      <c r="H1283" s="30" t="str">
        <f t="shared" si="1538"/>
        <v>0027</v>
      </c>
      <c r="I1283" s="31" t="str">
        <f t="shared" si="1539"/>
        <v>10650027</v>
      </c>
      <c r="J1283" s="30"/>
      <c r="K1283" s="42" t="s">
        <v>23380</v>
      </c>
      <c r="L1283" s="65" t="s">
        <v>36831</v>
      </c>
      <c r="M1283" s="29" t="s">
        <v>35688</v>
      </c>
      <c r="N1283" s="51" t="str">
        <f>VLOOKUP(M1283,'BMC Master'!$C$3:$E$100,3,0)</f>
        <v>1065</v>
      </c>
      <c r="O1283" s="7" t="s">
        <v>31604</v>
      </c>
      <c r="P1283" s="9">
        <v>32175</v>
      </c>
      <c r="Q1283" s="7" t="s">
        <v>36843</v>
      </c>
      <c r="R1283" s="29">
        <v>8825168071</v>
      </c>
      <c r="S1283" s="38" t="s">
        <v>36839</v>
      </c>
      <c r="T1283" s="7" t="s">
        <v>32952</v>
      </c>
      <c r="U1283" s="7" t="s">
        <v>1030</v>
      </c>
      <c r="V1283" s="7" t="s">
        <v>32369</v>
      </c>
      <c r="W1283" s="7" t="s">
        <v>36535</v>
      </c>
      <c r="X1283" s="7" t="s">
        <v>35719</v>
      </c>
      <c r="Y1283" s="7" t="s">
        <v>35720</v>
      </c>
    </row>
    <row r="1284" spans="2:25" hidden="1" x14ac:dyDescent="0.25">
      <c r="B1284" s="7" t="s">
        <v>58</v>
      </c>
      <c r="C1284" s="30" t="s">
        <v>30610</v>
      </c>
      <c r="D1284" s="7" t="s">
        <v>36828</v>
      </c>
      <c r="E1284" s="9">
        <v>46196</v>
      </c>
      <c r="F1284" s="47" t="s">
        <v>26454</v>
      </c>
      <c r="G1284" s="30">
        <v>28</v>
      </c>
      <c r="H1284" s="30" t="str">
        <f t="shared" si="1538"/>
        <v>0028</v>
      </c>
      <c r="I1284" s="31" t="str">
        <f t="shared" si="1539"/>
        <v>10650028</v>
      </c>
      <c r="J1284" s="30"/>
      <c r="K1284" s="42" t="s">
        <v>23380</v>
      </c>
      <c r="L1284" s="65" t="s">
        <v>36832</v>
      </c>
      <c r="M1284" s="29" t="s">
        <v>35688</v>
      </c>
      <c r="N1284" s="51" t="str">
        <f>VLOOKUP(M1284,'BMC Master'!$C$3:$E$100,3,0)</f>
        <v>1065</v>
      </c>
      <c r="O1284" s="7" t="s">
        <v>36840</v>
      </c>
      <c r="P1284" s="9">
        <v>29281</v>
      </c>
      <c r="Q1284" s="7" t="s">
        <v>36841</v>
      </c>
      <c r="R1284" s="29">
        <v>6204574964</v>
      </c>
      <c r="S1284" s="38" t="s">
        <v>36842</v>
      </c>
      <c r="T1284" s="7" t="s">
        <v>30682</v>
      </c>
      <c r="U1284" s="7" t="s">
        <v>3666</v>
      </c>
      <c r="V1284" s="7" t="s">
        <v>35605</v>
      </c>
      <c r="W1284" s="7" t="s">
        <v>36535</v>
      </c>
      <c r="X1284" s="7" t="s">
        <v>35719</v>
      </c>
      <c r="Y1284" s="7" t="s">
        <v>35720</v>
      </c>
    </row>
    <row r="1285" spans="2:25" hidden="1" x14ac:dyDescent="0.25">
      <c r="B1285" s="7" t="s">
        <v>58</v>
      </c>
      <c r="C1285" s="30" t="s">
        <v>30610</v>
      </c>
      <c r="D1285" s="7" t="s">
        <v>37090</v>
      </c>
      <c r="E1285" s="9">
        <v>46224</v>
      </c>
      <c r="F1285" s="47" t="s">
        <v>26454</v>
      </c>
      <c r="G1285" s="30">
        <v>29</v>
      </c>
      <c r="H1285" s="30" t="str">
        <f t="shared" ref="H1285" si="1540">TEXT(G1285,"0000")</f>
        <v>0029</v>
      </c>
      <c r="I1285" s="31" t="str">
        <f t="shared" ref="I1285" si="1541">CONCATENATE(N1285,H1285)</f>
        <v>10650029</v>
      </c>
      <c r="J1285" s="30"/>
      <c r="K1285" s="42" t="s">
        <v>23380</v>
      </c>
      <c r="L1285" s="65" t="s">
        <v>37091</v>
      </c>
      <c r="M1285" s="29" t="s">
        <v>35688</v>
      </c>
      <c r="N1285" s="51" t="str">
        <f>VLOOKUP(M1285,'BMC Master'!$C$3:$E$100,3,0)</f>
        <v>1065</v>
      </c>
      <c r="O1285" s="7" t="s">
        <v>37092</v>
      </c>
      <c r="P1285" s="9">
        <v>27030</v>
      </c>
      <c r="Q1285" s="7" t="s">
        <v>30786</v>
      </c>
      <c r="R1285" s="29">
        <v>8709539253</v>
      </c>
      <c r="S1285" s="38" t="s">
        <v>37093</v>
      </c>
      <c r="T1285" s="7" t="s">
        <v>679</v>
      </c>
      <c r="U1285" s="7" t="s">
        <v>7180</v>
      </c>
      <c r="V1285" s="7" t="s">
        <v>34082</v>
      </c>
      <c r="W1285" s="7" t="s">
        <v>35718</v>
      </c>
      <c r="X1285" s="7" t="s">
        <v>35719</v>
      </c>
      <c r="Y1285" s="7" t="s">
        <v>35720</v>
      </c>
    </row>
    <row r="1286" spans="2:25" hidden="1" x14ac:dyDescent="0.25">
      <c r="B1286" s="7" t="s">
        <v>58</v>
      </c>
      <c r="C1286" s="30" t="s">
        <v>30610</v>
      </c>
      <c r="D1286" s="7" t="s">
        <v>36225</v>
      </c>
      <c r="E1286" s="9">
        <v>46114</v>
      </c>
      <c r="F1286" s="47" t="s">
        <v>26454</v>
      </c>
      <c r="G1286" s="30">
        <f t="shared" ref="G1286" si="1542">IF(M1286=M1247,G1247+1,1)</f>
        <v>1</v>
      </c>
      <c r="H1286" s="30" t="str">
        <f t="shared" si="1528"/>
        <v>0001</v>
      </c>
      <c r="I1286" s="31" t="str">
        <f t="shared" si="1529"/>
        <v>10660001</v>
      </c>
      <c r="J1286" s="30"/>
      <c r="K1286" s="42" t="s">
        <v>23380</v>
      </c>
      <c r="L1286" s="65" t="s">
        <v>36236</v>
      </c>
      <c r="M1286" s="29" t="s">
        <v>36221</v>
      </c>
      <c r="N1286" s="51" t="str">
        <f>VLOOKUP(M1286,'BMC Master'!$C$3:$E$100,3,0)</f>
        <v>1066</v>
      </c>
      <c r="O1286" s="7" t="s">
        <v>855</v>
      </c>
      <c r="P1286" s="9">
        <v>31048</v>
      </c>
      <c r="Q1286" s="7" t="s">
        <v>2586</v>
      </c>
      <c r="R1286" s="29">
        <v>7654369075</v>
      </c>
      <c r="S1286" s="7" t="s">
        <v>36247</v>
      </c>
      <c r="T1286" s="7" t="s">
        <v>4684</v>
      </c>
      <c r="U1286" s="7" t="s">
        <v>36248</v>
      </c>
      <c r="V1286" s="7" t="s">
        <v>36249</v>
      </c>
      <c r="W1286" s="7" t="s">
        <v>32981</v>
      </c>
      <c r="X1286" s="7" t="s">
        <v>36250</v>
      </c>
      <c r="Y1286" s="7" t="s">
        <v>36224</v>
      </c>
    </row>
    <row r="1287" spans="2:25" hidden="1" x14ac:dyDescent="0.25">
      <c r="B1287" s="7" t="s">
        <v>58</v>
      </c>
      <c r="C1287" s="30" t="s">
        <v>30610</v>
      </c>
      <c r="D1287" s="7" t="s">
        <v>36226</v>
      </c>
      <c r="E1287" s="9">
        <v>46114</v>
      </c>
      <c r="F1287" s="47" t="s">
        <v>26454</v>
      </c>
      <c r="G1287" s="30">
        <v>2</v>
      </c>
      <c r="H1287" s="30" t="str">
        <f t="shared" ref="H1287:H1297" si="1543">TEXT(G1287,"0000")</f>
        <v>0002</v>
      </c>
      <c r="I1287" s="31" t="str">
        <f t="shared" ref="I1287:I1297" si="1544">CONCATENATE(N1287,H1287)</f>
        <v>10660002</v>
      </c>
      <c r="J1287" s="30"/>
      <c r="K1287" s="42" t="s">
        <v>23380</v>
      </c>
      <c r="L1287" s="65" t="s">
        <v>36237</v>
      </c>
      <c r="M1287" s="29" t="s">
        <v>36221</v>
      </c>
      <c r="N1287" s="51" t="str">
        <f>VLOOKUP(M1287,'BMC Master'!$C$3:$E$100,3,0)</f>
        <v>1066</v>
      </c>
      <c r="O1287" s="7" t="s">
        <v>31006</v>
      </c>
      <c r="P1287" s="9">
        <v>36892</v>
      </c>
      <c r="Q1287" s="7" t="s">
        <v>36251</v>
      </c>
      <c r="R1287" s="29">
        <v>7280821439</v>
      </c>
      <c r="S1287" s="7" t="s">
        <v>36252</v>
      </c>
      <c r="T1287" s="7" t="s">
        <v>4684</v>
      </c>
      <c r="U1287" s="7" t="s">
        <v>32026</v>
      </c>
      <c r="V1287" s="7" t="s">
        <v>31912</v>
      </c>
      <c r="W1287" s="7" t="s">
        <v>32981</v>
      </c>
      <c r="X1287" s="7" t="s">
        <v>36250</v>
      </c>
      <c r="Y1287" s="7" t="s">
        <v>36224</v>
      </c>
    </row>
    <row r="1288" spans="2:25" hidden="1" x14ac:dyDescent="0.25">
      <c r="B1288" s="7" t="s">
        <v>58</v>
      </c>
      <c r="C1288" s="30" t="s">
        <v>30610</v>
      </c>
      <c r="D1288" s="7" t="s">
        <v>36227</v>
      </c>
      <c r="E1288" s="9">
        <v>46114</v>
      </c>
      <c r="F1288" s="47" t="s">
        <v>26454</v>
      </c>
      <c r="G1288" s="30">
        <v>3</v>
      </c>
      <c r="H1288" s="30" t="str">
        <f t="shared" si="1543"/>
        <v>0003</v>
      </c>
      <c r="I1288" s="31" t="str">
        <f t="shared" si="1544"/>
        <v>10660003</v>
      </c>
      <c r="J1288" s="30"/>
      <c r="K1288" s="42" t="s">
        <v>23380</v>
      </c>
      <c r="L1288" s="65" t="s">
        <v>36238</v>
      </c>
      <c r="M1288" s="29" t="s">
        <v>36221</v>
      </c>
      <c r="N1288" s="51" t="str">
        <f>VLOOKUP(M1288,'BMC Master'!$C$3:$E$100,3,0)</f>
        <v>1066</v>
      </c>
      <c r="O1288" s="7" t="s">
        <v>3966</v>
      </c>
      <c r="P1288" s="9">
        <v>28491</v>
      </c>
      <c r="Q1288" s="7" t="s">
        <v>10730</v>
      </c>
      <c r="R1288" s="29">
        <v>7654397722</v>
      </c>
      <c r="S1288" s="7" t="s">
        <v>36253</v>
      </c>
      <c r="T1288" s="7" t="s">
        <v>33575</v>
      </c>
      <c r="U1288" s="7" t="s">
        <v>32738</v>
      </c>
      <c r="V1288" s="7" t="s">
        <v>36254</v>
      </c>
      <c r="W1288" s="7" t="s">
        <v>32981</v>
      </c>
      <c r="X1288" s="7" t="s">
        <v>36250</v>
      </c>
      <c r="Y1288" s="7" t="s">
        <v>36224</v>
      </c>
    </row>
    <row r="1289" spans="2:25" hidden="1" x14ac:dyDescent="0.25">
      <c r="B1289" s="7" t="s">
        <v>58</v>
      </c>
      <c r="C1289" s="30" t="s">
        <v>30610</v>
      </c>
      <c r="D1289" s="7" t="s">
        <v>36228</v>
      </c>
      <c r="E1289" s="9">
        <v>46114</v>
      </c>
      <c r="F1289" s="47" t="s">
        <v>26454</v>
      </c>
      <c r="G1289" s="30">
        <v>4</v>
      </c>
      <c r="H1289" s="30" t="str">
        <f t="shared" si="1543"/>
        <v>0004</v>
      </c>
      <c r="I1289" s="31" t="str">
        <f t="shared" si="1544"/>
        <v>10660004</v>
      </c>
      <c r="J1289" s="30"/>
      <c r="K1289" s="42" t="s">
        <v>23380</v>
      </c>
      <c r="L1289" s="65" t="s">
        <v>36239</v>
      </c>
      <c r="M1289" s="29" t="s">
        <v>36221</v>
      </c>
      <c r="N1289" s="51" t="str">
        <f>VLOOKUP(M1289,'BMC Master'!$C$3:$E$100,3,0)</f>
        <v>1066</v>
      </c>
      <c r="O1289" s="7" t="s">
        <v>181</v>
      </c>
      <c r="P1289" s="9">
        <v>36619</v>
      </c>
      <c r="Q1289" s="7" t="s">
        <v>36255</v>
      </c>
      <c r="R1289" s="29">
        <v>9523632929</v>
      </c>
      <c r="S1289" s="7" t="s">
        <v>36256</v>
      </c>
      <c r="T1289" s="7" t="s">
        <v>4684</v>
      </c>
      <c r="U1289" s="7" t="s">
        <v>32026</v>
      </c>
      <c r="V1289" s="7" t="s">
        <v>31912</v>
      </c>
      <c r="W1289" s="7" t="s">
        <v>32981</v>
      </c>
      <c r="X1289" s="7" t="s">
        <v>36250</v>
      </c>
      <c r="Y1289" s="7" t="s">
        <v>36224</v>
      </c>
    </row>
    <row r="1290" spans="2:25" hidden="1" x14ac:dyDescent="0.25">
      <c r="B1290" s="7" t="s">
        <v>58</v>
      </c>
      <c r="C1290" s="30" t="s">
        <v>30610</v>
      </c>
      <c r="D1290" s="7" t="s">
        <v>36229</v>
      </c>
      <c r="E1290" s="9">
        <v>46114</v>
      </c>
      <c r="F1290" s="47" t="s">
        <v>26454</v>
      </c>
      <c r="G1290" s="30">
        <v>5</v>
      </c>
      <c r="H1290" s="30" t="str">
        <f t="shared" si="1543"/>
        <v>0005</v>
      </c>
      <c r="I1290" s="31" t="str">
        <f t="shared" si="1544"/>
        <v>10660005</v>
      </c>
      <c r="J1290" s="30"/>
      <c r="K1290" s="42" t="s">
        <v>23380</v>
      </c>
      <c r="L1290" s="65" t="s">
        <v>36240</v>
      </c>
      <c r="M1290" s="29" t="s">
        <v>36221</v>
      </c>
      <c r="N1290" s="51" t="str">
        <f>VLOOKUP(M1290,'BMC Master'!$C$3:$E$100,3,0)</f>
        <v>1066</v>
      </c>
      <c r="O1290" s="7" t="s">
        <v>36257</v>
      </c>
      <c r="P1290" s="9">
        <v>26299</v>
      </c>
      <c r="Q1290" s="7" t="s">
        <v>36258</v>
      </c>
      <c r="R1290" s="29">
        <v>9576298960</v>
      </c>
      <c r="S1290" s="7" t="s">
        <v>36259</v>
      </c>
      <c r="T1290" s="7" t="s">
        <v>33575</v>
      </c>
      <c r="U1290" s="7" t="s">
        <v>32738</v>
      </c>
      <c r="V1290" s="7" t="s">
        <v>36254</v>
      </c>
      <c r="W1290" s="7" t="s">
        <v>32981</v>
      </c>
      <c r="X1290" s="7" t="s">
        <v>36250</v>
      </c>
      <c r="Y1290" s="7" t="s">
        <v>36224</v>
      </c>
    </row>
    <row r="1291" spans="2:25" hidden="1" x14ac:dyDescent="0.25">
      <c r="B1291" s="7" t="s">
        <v>58</v>
      </c>
      <c r="C1291" s="30" t="s">
        <v>30610</v>
      </c>
      <c r="D1291" s="7" t="s">
        <v>36230</v>
      </c>
      <c r="E1291" s="9">
        <v>46114</v>
      </c>
      <c r="F1291" s="47" t="s">
        <v>26454</v>
      </c>
      <c r="G1291" s="30">
        <v>6</v>
      </c>
      <c r="H1291" s="30" t="str">
        <f t="shared" si="1543"/>
        <v>0006</v>
      </c>
      <c r="I1291" s="31" t="str">
        <f t="shared" si="1544"/>
        <v>10660006</v>
      </c>
      <c r="J1291" s="30"/>
      <c r="K1291" s="42" t="s">
        <v>23380</v>
      </c>
      <c r="L1291" s="65" t="s">
        <v>36241</v>
      </c>
      <c r="M1291" s="29" t="s">
        <v>36221</v>
      </c>
      <c r="N1291" s="51" t="str">
        <f>VLOOKUP(M1291,'BMC Master'!$C$3:$E$100,3,0)</f>
        <v>1066</v>
      </c>
      <c r="O1291" s="7" t="s">
        <v>36260</v>
      </c>
      <c r="P1291" s="9">
        <v>24473</v>
      </c>
      <c r="Q1291" s="7" t="s">
        <v>36261</v>
      </c>
      <c r="R1291" s="29">
        <v>9546170471</v>
      </c>
      <c r="S1291" s="7" t="s">
        <v>36262</v>
      </c>
      <c r="T1291" s="7" t="s">
        <v>31177</v>
      </c>
      <c r="U1291" s="7" t="s">
        <v>747</v>
      </c>
      <c r="V1291" s="7" t="s">
        <v>36263</v>
      </c>
      <c r="W1291" s="7" t="s">
        <v>32981</v>
      </c>
      <c r="X1291" s="7" t="s">
        <v>36250</v>
      </c>
      <c r="Y1291" s="7" t="s">
        <v>36224</v>
      </c>
    </row>
    <row r="1292" spans="2:25" hidden="1" x14ac:dyDescent="0.25">
      <c r="B1292" s="7" t="s">
        <v>58</v>
      </c>
      <c r="C1292" s="30" t="s">
        <v>30610</v>
      </c>
      <c r="D1292" s="7" t="s">
        <v>36231</v>
      </c>
      <c r="E1292" s="9">
        <v>46114</v>
      </c>
      <c r="F1292" s="47" t="s">
        <v>26454</v>
      </c>
      <c r="G1292" s="30">
        <v>7</v>
      </c>
      <c r="H1292" s="30" t="str">
        <f t="shared" si="1543"/>
        <v>0007</v>
      </c>
      <c r="I1292" s="31" t="str">
        <f t="shared" si="1544"/>
        <v>10660007</v>
      </c>
      <c r="J1292" s="30"/>
      <c r="K1292" s="42" t="s">
        <v>30455</v>
      </c>
      <c r="L1292" s="65" t="s">
        <v>36242</v>
      </c>
      <c r="M1292" s="29" t="s">
        <v>36221</v>
      </c>
      <c r="N1292" s="51" t="str">
        <f>VLOOKUP(M1292,'BMC Master'!$C$3:$E$100,3,0)</f>
        <v>1066</v>
      </c>
      <c r="O1292" s="7" t="s">
        <v>8279</v>
      </c>
      <c r="P1292" s="9">
        <v>31413</v>
      </c>
      <c r="Q1292" s="7" t="s">
        <v>36264</v>
      </c>
      <c r="R1292" s="29">
        <v>9135514850</v>
      </c>
      <c r="S1292" s="7" t="s">
        <v>36265</v>
      </c>
      <c r="T1292" s="7" t="s">
        <v>699</v>
      </c>
      <c r="U1292" s="7" t="s">
        <v>36266</v>
      </c>
      <c r="V1292" s="7" t="s">
        <v>36267</v>
      </c>
      <c r="W1292" s="7" t="s">
        <v>32981</v>
      </c>
      <c r="X1292" s="7" t="s">
        <v>36250</v>
      </c>
      <c r="Y1292" s="7" t="s">
        <v>36224</v>
      </c>
    </row>
    <row r="1293" spans="2:25" hidden="1" x14ac:dyDescent="0.25">
      <c r="B1293" s="7" t="s">
        <v>58</v>
      </c>
      <c r="C1293" s="30" t="s">
        <v>30610</v>
      </c>
      <c r="D1293" s="7" t="s">
        <v>36232</v>
      </c>
      <c r="E1293" s="9">
        <v>46114</v>
      </c>
      <c r="F1293" s="47" t="s">
        <v>26454</v>
      </c>
      <c r="G1293" s="30">
        <v>8</v>
      </c>
      <c r="H1293" s="30" t="str">
        <f t="shared" si="1543"/>
        <v>0008</v>
      </c>
      <c r="I1293" s="31" t="str">
        <f t="shared" si="1544"/>
        <v>10660008</v>
      </c>
      <c r="J1293" s="30"/>
      <c r="K1293" s="42" t="s">
        <v>30455</v>
      </c>
      <c r="L1293" s="65" t="s">
        <v>36243</v>
      </c>
      <c r="M1293" s="29" t="s">
        <v>36221</v>
      </c>
      <c r="N1293" s="51" t="str">
        <f>VLOOKUP(M1293,'BMC Master'!$C$3:$E$100,3,0)</f>
        <v>1066</v>
      </c>
      <c r="O1293" s="7" t="s">
        <v>1272</v>
      </c>
      <c r="P1293" s="9">
        <v>37987</v>
      </c>
      <c r="Q1293" s="7" t="s">
        <v>36268</v>
      </c>
      <c r="R1293" s="29">
        <v>8757260428</v>
      </c>
      <c r="S1293" s="7" t="s">
        <v>36269</v>
      </c>
      <c r="T1293" s="7" t="s">
        <v>699</v>
      </c>
      <c r="U1293" s="7" t="s">
        <v>32031</v>
      </c>
      <c r="V1293" s="7" t="s">
        <v>31912</v>
      </c>
      <c r="W1293" s="7" t="s">
        <v>32981</v>
      </c>
      <c r="X1293" s="7" t="s">
        <v>36250</v>
      </c>
      <c r="Y1293" s="7" t="s">
        <v>36224</v>
      </c>
    </row>
    <row r="1294" spans="2:25" hidden="1" x14ac:dyDescent="0.25">
      <c r="B1294" s="7" t="s">
        <v>58</v>
      </c>
      <c r="C1294" s="30" t="s">
        <v>30610</v>
      </c>
      <c r="D1294" s="7" t="s">
        <v>36233</v>
      </c>
      <c r="E1294" s="9">
        <v>46114</v>
      </c>
      <c r="F1294" s="47" t="s">
        <v>26454</v>
      </c>
      <c r="G1294" s="30">
        <v>9</v>
      </c>
      <c r="H1294" s="30" t="str">
        <f t="shared" si="1543"/>
        <v>0009</v>
      </c>
      <c r="I1294" s="31" t="str">
        <f t="shared" si="1544"/>
        <v>10660009</v>
      </c>
      <c r="J1294" s="30"/>
      <c r="K1294" s="42" t="s">
        <v>30455</v>
      </c>
      <c r="L1294" s="65" t="s">
        <v>36244</v>
      </c>
      <c r="M1294" s="29" t="s">
        <v>36221</v>
      </c>
      <c r="N1294" s="51" t="str">
        <f>VLOOKUP(M1294,'BMC Master'!$C$3:$E$100,3,0)</f>
        <v>1066</v>
      </c>
      <c r="O1294" s="7" t="s">
        <v>36270</v>
      </c>
      <c r="P1294" s="9">
        <v>32523</v>
      </c>
      <c r="Q1294" s="7" t="s">
        <v>36271</v>
      </c>
      <c r="R1294" s="29">
        <v>9708791892</v>
      </c>
      <c r="S1294" s="7" t="s">
        <v>36272</v>
      </c>
      <c r="T1294" s="7" t="s">
        <v>4684</v>
      </c>
      <c r="U1294" s="7" t="s">
        <v>32026</v>
      </c>
      <c r="V1294" s="7" t="s">
        <v>31912</v>
      </c>
      <c r="W1294" s="7" t="s">
        <v>32981</v>
      </c>
      <c r="X1294" s="7" t="s">
        <v>36250</v>
      </c>
      <c r="Y1294" s="7" t="s">
        <v>36224</v>
      </c>
    </row>
    <row r="1295" spans="2:25" hidden="1" x14ac:dyDescent="0.25">
      <c r="B1295" s="7" t="s">
        <v>58</v>
      </c>
      <c r="C1295" s="30" t="s">
        <v>30610</v>
      </c>
      <c r="D1295" s="7" t="s">
        <v>36234</v>
      </c>
      <c r="E1295" s="9">
        <v>46114</v>
      </c>
      <c r="F1295" s="47" t="s">
        <v>26454</v>
      </c>
      <c r="G1295" s="30">
        <v>10</v>
      </c>
      <c r="H1295" s="30" t="str">
        <f t="shared" si="1543"/>
        <v>0010</v>
      </c>
      <c r="I1295" s="31" t="str">
        <f t="shared" si="1544"/>
        <v>10660010</v>
      </c>
      <c r="J1295" s="30"/>
      <c r="K1295" s="42" t="s">
        <v>30455</v>
      </c>
      <c r="L1295" s="65" t="s">
        <v>36245</v>
      </c>
      <c r="M1295" s="29" t="s">
        <v>36221</v>
      </c>
      <c r="N1295" s="51" t="str">
        <f>VLOOKUP(M1295,'BMC Master'!$C$3:$E$100,3,0)</f>
        <v>1066</v>
      </c>
      <c r="O1295" s="7" t="s">
        <v>36273</v>
      </c>
      <c r="P1295" s="9">
        <v>37257</v>
      </c>
      <c r="Q1295" s="7" t="s">
        <v>36274</v>
      </c>
      <c r="R1295" s="29">
        <v>8210731649</v>
      </c>
      <c r="S1295" s="7" t="s">
        <v>36275</v>
      </c>
      <c r="T1295" s="7" t="s">
        <v>1093</v>
      </c>
      <c r="U1295" s="7" t="s">
        <v>36276</v>
      </c>
      <c r="V1295" s="7" t="s">
        <v>36277</v>
      </c>
      <c r="W1295" s="7" t="s">
        <v>32981</v>
      </c>
      <c r="X1295" s="7" t="s">
        <v>36250</v>
      </c>
      <c r="Y1295" s="7" t="s">
        <v>36224</v>
      </c>
    </row>
    <row r="1296" spans="2:25" hidden="1" x14ac:dyDescent="0.25">
      <c r="B1296" s="7" t="s">
        <v>58</v>
      </c>
      <c r="C1296" s="30" t="s">
        <v>30610</v>
      </c>
      <c r="D1296" s="7" t="s">
        <v>36235</v>
      </c>
      <c r="E1296" s="9">
        <v>46114</v>
      </c>
      <c r="F1296" s="47" t="s">
        <v>26454</v>
      </c>
      <c r="G1296" s="30">
        <v>11</v>
      </c>
      <c r="H1296" s="30" t="str">
        <f t="shared" si="1543"/>
        <v>0011</v>
      </c>
      <c r="I1296" s="31" t="str">
        <f t="shared" si="1544"/>
        <v>10660011</v>
      </c>
      <c r="J1296" s="30"/>
      <c r="K1296" s="42" t="s">
        <v>30455</v>
      </c>
      <c r="L1296" s="65" t="s">
        <v>36246</v>
      </c>
      <c r="M1296" s="29" t="s">
        <v>36221</v>
      </c>
      <c r="N1296" s="51" t="str">
        <f>VLOOKUP(M1296,'BMC Master'!$C$3:$E$100,3,0)</f>
        <v>1066</v>
      </c>
      <c r="O1296" s="7" t="s">
        <v>36278</v>
      </c>
      <c r="P1296" s="9">
        <v>25934</v>
      </c>
      <c r="Q1296" s="7" t="s">
        <v>36279</v>
      </c>
      <c r="R1296" s="29">
        <v>9199940860</v>
      </c>
      <c r="S1296" s="7" t="s">
        <v>36280</v>
      </c>
      <c r="T1296" s="7" t="s">
        <v>4684</v>
      </c>
      <c r="U1296" s="7" t="s">
        <v>32026</v>
      </c>
      <c r="V1296" s="7" t="s">
        <v>31912</v>
      </c>
      <c r="W1296" s="7" t="s">
        <v>32981</v>
      </c>
      <c r="X1296" s="7" t="s">
        <v>36250</v>
      </c>
      <c r="Y1296" s="7" t="s">
        <v>36224</v>
      </c>
    </row>
    <row r="1297" spans="2:25" hidden="1" x14ac:dyDescent="0.25">
      <c r="B1297" s="7" t="s">
        <v>58</v>
      </c>
      <c r="C1297" s="30" t="s">
        <v>30610</v>
      </c>
      <c r="D1297" s="7" t="s">
        <v>32729</v>
      </c>
      <c r="E1297" s="9">
        <v>46114</v>
      </c>
      <c r="F1297" s="47" t="s">
        <v>26454</v>
      </c>
      <c r="G1297" s="30">
        <v>12</v>
      </c>
      <c r="H1297" s="30" t="str">
        <f t="shared" si="1543"/>
        <v>0012</v>
      </c>
      <c r="I1297" s="31" t="str">
        <f t="shared" si="1544"/>
        <v>10660012</v>
      </c>
      <c r="J1297" s="30"/>
      <c r="K1297" s="42" t="s">
        <v>30455</v>
      </c>
      <c r="L1297" s="65" t="s">
        <v>36244</v>
      </c>
      <c r="M1297" s="29" t="s">
        <v>36221</v>
      </c>
      <c r="N1297" s="51" t="str">
        <f>VLOOKUP(M1297,'BMC Master'!$C$3:$E$100,3,0)</f>
        <v>1066</v>
      </c>
      <c r="O1297" s="7" t="s">
        <v>36281</v>
      </c>
      <c r="P1297" s="9">
        <v>30682</v>
      </c>
      <c r="Q1297" s="7" t="s">
        <v>8284</v>
      </c>
      <c r="R1297" s="29">
        <v>8873770538</v>
      </c>
      <c r="S1297" s="7" t="s">
        <v>36282</v>
      </c>
      <c r="T1297" s="7" t="s">
        <v>33575</v>
      </c>
      <c r="U1297" s="7" t="s">
        <v>32738</v>
      </c>
      <c r="V1297" s="7" t="s">
        <v>36254</v>
      </c>
      <c r="W1297" s="7" t="s">
        <v>32981</v>
      </c>
      <c r="X1297" s="7" t="s">
        <v>36250</v>
      </c>
      <c r="Y1297" s="7" t="s">
        <v>36224</v>
      </c>
    </row>
    <row r="1298" spans="2:25" hidden="1" x14ac:dyDescent="0.25">
      <c r="B1298" s="7" t="s">
        <v>58</v>
      </c>
      <c r="C1298" s="30" t="s">
        <v>30610</v>
      </c>
      <c r="D1298" s="7" t="s">
        <v>36351</v>
      </c>
      <c r="E1298" s="9">
        <v>46121</v>
      </c>
      <c r="F1298" s="47" t="s">
        <v>26454</v>
      </c>
      <c r="G1298" s="30">
        <v>13</v>
      </c>
      <c r="H1298" s="30" t="str">
        <f t="shared" ref="H1298:H1301" si="1545">TEXT(G1298,"0000")</f>
        <v>0013</v>
      </c>
      <c r="I1298" s="31" t="str">
        <f t="shared" ref="I1298:I1301" si="1546">CONCATENATE(N1298,H1298)</f>
        <v>10660013</v>
      </c>
      <c r="J1298" s="30"/>
      <c r="K1298" s="42" t="s">
        <v>23380</v>
      </c>
      <c r="L1298" s="65" t="s">
        <v>36355</v>
      </c>
      <c r="M1298" s="29" t="s">
        <v>36221</v>
      </c>
      <c r="N1298" s="51" t="str">
        <f>VLOOKUP(M1298,'BMC Master'!$C$3:$E$100,3,0)</f>
        <v>1066</v>
      </c>
      <c r="O1298" s="7" t="s">
        <v>181</v>
      </c>
      <c r="P1298" s="9">
        <v>37531</v>
      </c>
      <c r="Q1298" s="7" t="s">
        <v>30354</v>
      </c>
      <c r="R1298" s="29">
        <v>7856804510</v>
      </c>
      <c r="S1298" s="7" t="s">
        <v>36359</v>
      </c>
      <c r="T1298" s="7" t="s">
        <v>699</v>
      </c>
      <c r="U1298" s="7" t="s">
        <v>32031</v>
      </c>
      <c r="V1298" s="7" t="s">
        <v>31912</v>
      </c>
      <c r="W1298" s="7" t="s">
        <v>36360</v>
      </c>
      <c r="X1298" s="7" t="s">
        <v>36250</v>
      </c>
      <c r="Y1298" s="7" t="s">
        <v>36224</v>
      </c>
    </row>
    <row r="1299" spans="2:25" hidden="1" x14ac:dyDescent="0.25">
      <c r="B1299" s="7" t="s">
        <v>58</v>
      </c>
      <c r="C1299" s="30" t="s">
        <v>30610</v>
      </c>
      <c r="D1299" s="7" t="s">
        <v>36352</v>
      </c>
      <c r="E1299" s="9">
        <v>46121</v>
      </c>
      <c r="F1299" s="47" t="s">
        <v>26454</v>
      </c>
      <c r="G1299" s="30">
        <v>14</v>
      </c>
      <c r="H1299" s="30" t="str">
        <f t="shared" si="1545"/>
        <v>0014</v>
      </c>
      <c r="I1299" s="31" t="str">
        <f t="shared" si="1546"/>
        <v>10660014</v>
      </c>
      <c r="J1299" s="30"/>
      <c r="K1299" s="42" t="s">
        <v>23380</v>
      </c>
      <c r="L1299" s="65" t="s">
        <v>36356</v>
      </c>
      <c r="M1299" s="29" t="s">
        <v>36221</v>
      </c>
      <c r="N1299" s="51" t="str">
        <f>VLOOKUP(M1299,'BMC Master'!$C$3:$E$100,3,0)</f>
        <v>1066</v>
      </c>
      <c r="O1299" s="7" t="s">
        <v>19361</v>
      </c>
      <c r="P1299" s="9">
        <v>34561</v>
      </c>
      <c r="Q1299" s="7" t="s">
        <v>36361</v>
      </c>
      <c r="R1299" s="29">
        <v>9631407620</v>
      </c>
      <c r="S1299" s="7" t="s">
        <v>36362</v>
      </c>
      <c r="T1299" s="7" t="s">
        <v>1251</v>
      </c>
      <c r="U1299" s="7" t="s">
        <v>36363</v>
      </c>
      <c r="V1299" s="7" t="s">
        <v>36364</v>
      </c>
      <c r="W1299" s="7" t="s">
        <v>36365</v>
      </c>
      <c r="X1299" s="7" t="s">
        <v>36250</v>
      </c>
      <c r="Y1299" s="7" t="s">
        <v>36224</v>
      </c>
    </row>
    <row r="1300" spans="2:25" hidden="1" x14ac:dyDescent="0.25">
      <c r="B1300" s="7" t="s">
        <v>58</v>
      </c>
      <c r="C1300" s="30" t="s">
        <v>30610</v>
      </c>
      <c r="D1300" s="7" t="s">
        <v>36353</v>
      </c>
      <c r="E1300" s="9">
        <v>46121</v>
      </c>
      <c r="F1300" s="47" t="s">
        <v>26454</v>
      </c>
      <c r="G1300" s="30">
        <v>15</v>
      </c>
      <c r="H1300" s="30" t="str">
        <f t="shared" si="1545"/>
        <v>0015</v>
      </c>
      <c r="I1300" s="31" t="str">
        <f t="shared" si="1546"/>
        <v>10660015</v>
      </c>
      <c r="J1300" s="30"/>
      <c r="K1300" s="42" t="s">
        <v>30455</v>
      </c>
      <c r="L1300" s="65" t="s">
        <v>36357</v>
      </c>
      <c r="M1300" s="29" t="s">
        <v>36221</v>
      </c>
      <c r="N1300" s="51" t="str">
        <f>VLOOKUP(M1300,'BMC Master'!$C$3:$E$100,3,0)</f>
        <v>1066</v>
      </c>
      <c r="O1300" s="7" t="s">
        <v>36366</v>
      </c>
      <c r="P1300" s="9">
        <v>38484</v>
      </c>
      <c r="Q1300" s="7" t="s">
        <v>36367</v>
      </c>
      <c r="R1300" s="29">
        <v>9798428227</v>
      </c>
      <c r="S1300" s="7" t="s">
        <v>36368</v>
      </c>
      <c r="T1300" s="7" t="s">
        <v>1251</v>
      </c>
      <c r="U1300" s="7" t="s">
        <v>35402</v>
      </c>
      <c r="V1300" s="7" t="s">
        <v>668</v>
      </c>
      <c r="W1300" s="7" t="s">
        <v>36365</v>
      </c>
      <c r="X1300" s="7" t="s">
        <v>36250</v>
      </c>
      <c r="Y1300" s="7" t="s">
        <v>36224</v>
      </c>
    </row>
    <row r="1301" spans="2:25" hidden="1" x14ac:dyDescent="0.25">
      <c r="B1301" s="7" t="s">
        <v>58</v>
      </c>
      <c r="C1301" s="30" t="s">
        <v>30610</v>
      </c>
      <c r="D1301" s="7" t="s">
        <v>36354</v>
      </c>
      <c r="E1301" s="9">
        <v>46121</v>
      </c>
      <c r="F1301" s="47" t="s">
        <v>26454</v>
      </c>
      <c r="G1301" s="30">
        <v>16</v>
      </c>
      <c r="H1301" s="30" t="str">
        <f t="shared" si="1545"/>
        <v>0016</v>
      </c>
      <c r="I1301" s="31" t="str">
        <f t="shared" si="1546"/>
        <v>10660016</v>
      </c>
      <c r="J1301" s="30"/>
      <c r="K1301" s="42" t="s">
        <v>30455</v>
      </c>
      <c r="L1301" s="65" t="s">
        <v>36358</v>
      </c>
      <c r="M1301" s="29" t="s">
        <v>36221</v>
      </c>
      <c r="N1301" s="51" t="str">
        <f>VLOOKUP(M1301,'BMC Master'!$C$3:$E$100,3,0)</f>
        <v>1066</v>
      </c>
      <c r="O1301" s="7" t="s">
        <v>34564</v>
      </c>
      <c r="P1301" s="9">
        <v>35796</v>
      </c>
      <c r="Q1301" s="7" t="s">
        <v>36271</v>
      </c>
      <c r="R1301" s="29">
        <v>7542817172</v>
      </c>
      <c r="S1301" s="7" t="s">
        <v>36369</v>
      </c>
      <c r="T1301" s="7" t="s">
        <v>679</v>
      </c>
      <c r="U1301" s="7" t="s">
        <v>32026</v>
      </c>
      <c r="V1301" s="7" t="s">
        <v>31912</v>
      </c>
      <c r="W1301" s="7" t="s">
        <v>36365</v>
      </c>
      <c r="X1301" s="7" t="s">
        <v>36250</v>
      </c>
      <c r="Y1301" s="7" t="s">
        <v>36224</v>
      </c>
    </row>
    <row r="1302" spans="2:25" hidden="1" x14ac:dyDescent="0.25">
      <c r="B1302" s="7" t="s">
        <v>58</v>
      </c>
      <c r="C1302" s="30" t="s">
        <v>30610</v>
      </c>
      <c r="D1302" s="7" t="s">
        <v>36448</v>
      </c>
      <c r="E1302" s="9">
        <v>46129</v>
      </c>
      <c r="F1302" s="47" t="s">
        <v>26454</v>
      </c>
      <c r="G1302" s="30">
        <v>17</v>
      </c>
      <c r="H1302" s="30" t="str">
        <f t="shared" ref="H1302:H1305" si="1547">TEXT(G1302,"0000")</f>
        <v>0017</v>
      </c>
      <c r="I1302" s="31" t="str">
        <f t="shared" ref="I1302:I1305" si="1548">CONCATENATE(N1302,H1302)</f>
        <v>10660017</v>
      </c>
      <c r="J1302" s="30"/>
      <c r="K1302" s="42" t="s">
        <v>23380</v>
      </c>
      <c r="L1302" s="65" t="s">
        <v>36452</v>
      </c>
      <c r="M1302" s="29" t="s">
        <v>36221</v>
      </c>
      <c r="N1302" s="51" t="str">
        <f>VLOOKUP(M1302,'BMC Master'!$C$3:$E$100,3,0)</f>
        <v>1066</v>
      </c>
      <c r="O1302" s="7" t="s">
        <v>32981</v>
      </c>
      <c r="P1302" s="9">
        <v>39448</v>
      </c>
      <c r="Q1302" s="7" t="s">
        <v>36456</v>
      </c>
      <c r="R1302" s="29">
        <v>9334783075</v>
      </c>
      <c r="S1302" s="38" t="s">
        <v>36463</v>
      </c>
      <c r="T1302" s="7" t="s">
        <v>33575</v>
      </c>
      <c r="U1302" s="7" t="s">
        <v>32738</v>
      </c>
      <c r="V1302" s="7" t="s">
        <v>36457</v>
      </c>
      <c r="W1302" s="7" t="s">
        <v>36365</v>
      </c>
      <c r="X1302" s="7" t="s">
        <v>36250</v>
      </c>
      <c r="Y1302" s="7" t="s">
        <v>36224</v>
      </c>
    </row>
    <row r="1303" spans="2:25" hidden="1" x14ac:dyDescent="0.25">
      <c r="B1303" s="7" t="s">
        <v>58</v>
      </c>
      <c r="C1303" s="30" t="s">
        <v>30610</v>
      </c>
      <c r="D1303" s="7" t="s">
        <v>36449</v>
      </c>
      <c r="E1303" s="9">
        <v>46129</v>
      </c>
      <c r="F1303" s="47" t="s">
        <v>26454</v>
      </c>
      <c r="G1303" s="30">
        <v>18</v>
      </c>
      <c r="H1303" s="30" t="str">
        <f t="shared" si="1547"/>
        <v>0018</v>
      </c>
      <c r="I1303" s="31" t="str">
        <f t="shared" si="1548"/>
        <v>10660018</v>
      </c>
      <c r="J1303" s="30"/>
      <c r="K1303" s="42" t="s">
        <v>30455</v>
      </c>
      <c r="L1303" s="65" t="s">
        <v>36453</v>
      </c>
      <c r="M1303" s="29" t="s">
        <v>36221</v>
      </c>
      <c r="N1303" s="51" t="str">
        <f>VLOOKUP(M1303,'BMC Master'!$C$3:$E$100,3,0)</f>
        <v>1066</v>
      </c>
      <c r="O1303" s="7" t="s">
        <v>36458</v>
      </c>
      <c r="P1303" s="9">
        <v>17168</v>
      </c>
      <c r="Q1303" s="7" t="s">
        <v>36459</v>
      </c>
      <c r="R1303" s="29">
        <v>9801575799</v>
      </c>
      <c r="S1303" s="38" t="s">
        <v>36464</v>
      </c>
      <c r="T1303" s="7" t="s">
        <v>672</v>
      </c>
      <c r="U1303" s="7" t="s">
        <v>32086</v>
      </c>
      <c r="V1303" s="7" t="s">
        <v>31912</v>
      </c>
      <c r="W1303" s="7" t="s">
        <v>36365</v>
      </c>
      <c r="X1303" s="7" t="s">
        <v>36250</v>
      </c>
      <c r="Y1303" s="7" t="s">
        <v>36224</v>
      </c>
    </row>
    <row r="1304" spans="2:25" hidden="1" x14ac:dyDescent="0.25">
      <c r="B1304" s="7" t="s">
        <v>58</v>
      </c>
      <c r="C1304" s="30" t="s">
        <v>30610</v>
      </c>
      <c r="D1304" s="7" t="s">
        <v>36450</v>
      </c>
      <c r="E1304" s="9">
        <v>46129</v>
      </c>
      <c r="F1304" s="47" t="s">
        <v>26454</v>
      </c>
      <c r="G1304" s="30">
        <v>19</v>
      </c>
      <c r="H1304" s="30" t="str">
        <f t="shared" si="1547"/>
        <v>0019</v>
      </c>
      <c r="I1304" s="31" t="str">
        <f t="shared" si="1548"/>
        <v>10660019</v>
      </c>
      <c r="J1304" s="30"/>
      <c r="K1304" s="42" t="s">
        <v>30455</v>
      </c>
      <c r="L1304" s="65" t="s">
        <v>36454</v>
      </c>
      <c r="M1304" s="29" t="s">
        <v>36221</v>
      </c>
      <c r="N1304" s="51" t="str">
        <f>VLOOKUP(M1304,'BMC Master'!$C$3:$E$100,3,0)</f>
        <v>1066</v>
      </c>
      <c r="O1304" s="7" t="s">
        <v>23280</v>
      </c>
      <c r="P1304" s="9">
        <v>34335</v>
      </c>
      <c r="Q1304" s="7" t="s">
        <v>36460</v>
      </c>
      <c r="R1304" s="29">
        <v>9931248404</v>
      </c>
      <c r="S1304" s="38" t="s">
        <v>36465</v>
      </c>
      <c r="T1304" s="7" t="s">
        <v>4684</v>
      </c>
      <c r="U1304" s="7" t="s">
        <v>32026</v>
      </c>
      <c r="V1304" s="7" t="s">
        <v>31912</v>
      </c>
      <c r="W1304" s="7" t="s">
        <v>36365</v>
      </c>
      <c r="X1304" s="7" t="s">
        <v>36250</v>
      </c>
      <c r="Y1304" s="7" t="s">
        <v>36224</v>
      </c>
    </row>
    <row r="1305" spans="2:25" hidden="1" x14ac:dyDescent="0.25">
      <c r="B1305" s="7" t="s">
        <v>58</v>
      </c>
      <c r="C1305" s="30" t="s">
        <v>30610</v>
      </c>
      <c r="D1305" s="7" t="s">
        <v>36451</v>
      </c>
      <c r="E1305" s="9">
        <v>46129</v>
      </c>
      <c r="F1305" s="47" t="s">
        <v>26454</v>
      </c>
      <c r="G1305" s="30">
        <v>20</v>
      </c>
      <c r="H1305" s="30" t="str">
        <f t="shared" si="1547"/>
        <v>0020</v>
      </c>
      <c r="I1305" s="31" t="str">
        <f t="shared" si="1548"/>
        <v>10660020</v>
      </c>
      <c r="J1305" s="30"/>
      <c r="K1305" s="42" t="s">
        <v>30455</v>
      </c>
      <c r="L1305" s="65" t="s">
        <v>36455</v>
      </c>
      <c r="M1305" s="29" t="s">
        <v>36221</v>
      </c>
      <c r="N1305" s="51" t="str">
        <f>VLOOKUP(M1305,'BMC Master'!$C$3:$E$100,3,0)</f>
        <v>1066</v>
      </c>
      <c r="O1305" s="7" t="s">
        <v>36461</v>
      </c>
      <c r="P1305" s="9">
        <v>33239</v>
      </c>
      <c r="Q1305" s="7" t="s">
        <v>36462</v>
      </c>
      <c r="R1305" s="29">
        <v>9931643008</v>
      </c>
      <c r="S1305" s="38" t="s">
        <v>36466</v>
      </c>
      <c r="T1305" s="7" t="s">
        <v>4684</v>
      </c>
      <c r="U1305" s="7" t="s">
        <v>32026</v>
      </c>
      <c r="V1305" s="7" t="s">
        <v>31912</v>
      </c>
      <c r="W1305" s="7" t="s">
        <v>36365</v>
      </c>
      <c r="X1305" s="7" t="s">
        <v>36250</v>
      </c>
      <c r="Y1305" s="7" t="s">
        <v>36224</v>
      </c>
    </row>
    <row r="1306" spans="2:25" hidden="1" x14ac:dyDescent="0.25">
      <c r="B1306" s="7" t="s">
        <v>58</v>
      </c>
      <c r="C1306" s="30" t="s">
        <v>30610</v>
      </c>
      <c r="D1306" s="7" t="s">
        <v>36491</v>
      </c>
      <c r="E1306" s="9">
        <v>46149</v>
      </c>
      <c r="F1306" s="47" t="s">
        <v>26454</v>
      </c>
      <c r="G1306" s="30">
        <v>21</v>
      </c>
      <c r="H1306" s="30" t="str">
        <f t="shared" ref="H1306" si="1549">TEXT(G1306,"0000")</f>
        <v>0021</v>
      </c>
      <c r="I1306" s="31" t="str">
        <f t="shared" ref="I1306" si="1550">CONCATENATE(N1306,H1306)</f>
        <v>10660021</v>
      </c>
      <c r="J1306" s="30"/>
      <c r="K1306" s="42" t="s">
        <v>30455</v>
      </c>
      <c r="L1306" s="65" t="s">
        <v>36492</v>
      </c>
      <c r="M1306" s="29" t="s">
        <v>36221</v>
      </c>
      <c r="N1306" s="51" t="str">
        <f>VLOOKUP(M1306,'BMC Master'!$C$3:$E$100,3,0)</f>
        <v>1066</v>
      </c>
      <c r="O1306" s="7" t="s">
        <v>36493</v>
      </c>
      <c r="P1306" s="9">
        <v>30719</v>
      </c>
      <c r="Q1306" s="7" t="s">
        <v>36494</v>
      </c>
      <c r="R1306" s="29">
        <v>9934911538</v>
      </c>
      <c r="S1306" s="7" t="s">
        <v>36495</v>
      </c>
      <c r="T1306" s="7" t="s">
        <v>11518</v>
      </c>
      <c r="U1306" s="7" t="s">
        <v>32738</v>
      </c>
      <c r="V1306" s="7" t="s">
        <v>36496</v>
      </c>
      <c r="W1306" s="7" t="s">
        <v>36365</v>
      </c>
      <c r="X1306" s="7" t="s">
        <v>36250</v>
      </c>
      <c r="Y1306" s="7" t="s">
        <v>36224</v>
      </c>
    </row>
    <row r="1307" spans="2:25" hidden="1" x14ac:dyDescent="0.25">
      <c r="B1307" s="7" t="s">
        <v>58</v>
      </c>
      <c r="C1307" s="30" t="s">
        <v>30610</v>
      </c>
      <c r="D1307" s="7" t="s">
        <v>36497</v>
      </c>
      <c r="E1307" s="9">
        <v>46156</v>
      </c>
      <c r="F1307" s="47" t="s">
        <v>26454</v>
      </c>
      <c r="G1307" s="30">
        <v>22</v>
      </c>
      <c r="H1307" s="30" t="str">
        <f t="shared" ref="H1307:H1309" si="1551">TEXT(G1307,"0000")</f>
        <v>0022</v>
      </c>
      <c r="I1307" s="31" t="str">
        <f t="shared" ref="I1307:I1309" si="1552">CONCATENATE(N1307,H1307)</f>
        <v>10660022</v>
      </c>
      <c r="J1307" s="30"/>
      <c r="K1307" s="42" t="s">
        <v>30455</v>
      </c>
      <c r="L1307" s="65" t="s">
        <v>36499</v>
      </c>
      <c r="M1307" s="29" t="s">
        <v>36221</v>
      </c>
      <c r="N1307" s="51" t="str">
        <f>VLOOKUP(M1307,'BMC Master'!$C$3:$E$100,3,0)</f>
        <v>1066</v>
      </c>
      <c r="O1307" s="7" t="s">
        <v>34704</v>
      </c>
      <c r="P1307" s="9">
        <v>35556</v>
      </c>
      <c r="Q1307" s="7" t="s">
        <v>32615</v>
      </c>
      <c r="R1307" s="29">
        <v>9608195280</v>
      </c>
      <c r="S1307" s="38" t="s">
        <v>36507</v>
      </c>
      <c r="T1307" s="7" t="s">
        <v>1224</v>
      </c>
      <c r="U1307" s="7" t="s">
        <v>17751</v>
      </c>
      <c r="V1307" s="7" t="s">
        <v>36502</v>
      </c>
      <c r="W1307" s="7" t="s">
        <v>36360</v>
      </c>
      <c r="X1307" s="7" t="s">
        <v>36250</v>
      </c>
      <c r="Y1307" s="7" t="s">
        <v>36224</v>
      </c>
    </row>
    <row r="1308" spans="2:25" hidden="1" x14ac:dyDescent="0.25">
      <c r="B1308" s="7" t="s">
        <v>58</v>
      </c>
      <c r="C1308" s="30" t="s">
        <v>30610</v>
      </c>
      <c r="D1308" s="7" t="s">
        <v>36498</v>
      </c>
      <c r="E1308" s="9">
        <v>46156</v>
      </c>
      <c r="F1308" s="47" t="s">
        <v>26454</v>
      </c>
      <c r="G1308" s="30">
        <v>23</v>
      </c>
      <c r="H1308" s="30" t="str">
        <f t="shared" si="1551"/>
        <v>0023</v>
      </c>
      <c r="I1308" s="31" t="str">
        <f t="shared" si="1552"/>
        <v>10660023</v>
      </c>
      <c r="J1308" s="30"/>
      <c r="K1308" s="42" t="s">
        <v>30455</v>
      </c>
      <c r="L1308" s="65" t="s">
        <v>36500</v>
      </c>
      <c r="M1308" s="29" t="s">
        <v>36221</v>
      </c>
      <c r="N1308" s="51" t="str">
        <f>VLOOKUP(M1308,'BMC Master'!$C$3:$E$100,3,0)</f>
        <v>1066</v>
      </c>
      <c r="O1308" s="7" t="s">
        <v>32517</v>
      </c>
      <c r="P1308" s="9">
        <v>25204</v>
      </c>
      <c r="Q1308" s="7" t="s">
        <v>36503</v>
      </c>
      <c r="R1308" s="29">
        <v>6207425933</v>
      </c>
      <c r="S1308" s="7" t="s">
        <v>36504</v>
      </c>
      <c r="T1308" s="7" t="s">
        <v>4684</v>
      </c>
      <c r="U1308" s="7" t="s">
        <v>34149</v>
      </c>
      <c r="V1308" s="7" t="s">
        <v>36505</v>
      </c>
      <c r="W1308" s="7" t="s">
        <v>36360</v>
      </c>
      <c r="X1308" s="7" t="s">
        <v>36250</v>
      </c>
      <c r="Y1308" s="7" t="s">
        <v>36224</v>
      </c>
    </row>
    <row r="1309" spans="2:25" hidden="1" x14ac:dyDescent="0.25">
      <c r="B1309" s="7" t="s">
        <v>58</v>
      </c>
      <c r="C1309" s="30" t="s">
        <v>30610</v>
      </c>
      <c r="D1309" s="7" t="s">
        <v>36230</v>
      </c>
      <c r="E1309" s="9">
        <v>46156</v>
      </c>
      <c r="F1309" s="47" t="s">
        <v>26454</v>
      </c>
      <c r="G1309" s="30">
        <v>24</v>
      </c>
      <c r="H1309" s="30" t="str">
        <f t="shared" si="1551"/>
        <v>0024</v>
      </c>
      <c r="I1309" s="31" t="str">
        <f t="shared" si="1552"/>
        <v>10660024</v>
      </c>
      <c r="J1309" s="30"/>
      <c r="K1309" s="42" t="s">
        <v>30455</v>
      </c>
      <c r="L1309" s="65" t="s">
        <v>36501</v>
      </c>
      <c r="M1309" s="29" t="s">
        <v>36221</v>
      </c>
      <c r="N1309" s="51" t="str">
        <f>VLOOKUP(M1309,'BMC Master'!$C$3:$E$100,3,0)</f>
        <v>1066</v>
      </c>
      <c r="O1309" s="7" t="s">
        <v>8464</v>
      </c>
      <c r="P1309" s="9">
        <v>24473</v>
      </c>
      <c r="Q1309" s="7" t="s">
        <v>36506</v>
      </c>
      <c r="R1309" s="29">
        <v>9060380938</v>
      </c>
      <c r="S1309" s="38" t="s">
        <v>36508</v>
      </c>
      <c r="T1309" s="7" t="s">
        <v>4684</v>
      </c>
      <c r="U1309" s="7" t="s">
        <v>32026</v>
      </c>
      <c r="V1309" s="7" t="s">
        <v>31912</v>
      </c>
      <c r="W1309" s="7" t="s">
        <v>36360</v>
      </c>
      <c r="X1309" s="7" t="s">
        <v>36250</v>
      </c>
      <c r="Y1309" s="7" t="s">
        <v>36224</v>
      </c>
    </row>
    <row r="1310" spans="2:25" hidden="1" x14ac:dyDescent="0.25">
      <c r="B1310" s="7" t="s">
        <v>58</v>
      </c>
      <c r="C1310" s="30" t="s">
        <v>30610</v>
      </c>
      <c r="D1310" s="7" t="s">
        <v>36576</v>
      </c>
      <c r="E1310" s="9">
        <v>46169</v>
      </c>
      <c r="F1310" s="47" t="s">
        <v>26454</v>
      </c>
      <c r="G1310" s="30">
        <v>25</v>
      </c>
      <c r="H1310" s="30" t="str">
        <f t="shared" ref="H1310" si="1553">TEXT(G1310,"0000")</f>
        <v>0025</v>
      </c>
      <c r="I1310" s="31" t="str">
        <f t="shared" ref="I1310" si="1554">CONCATENATE(N1310,H1310)</f>
        <v>10660025</v>
      </c>
      <c r="J1310" s="30"/>
      <c r="K1310" s="42" t="s">
        <v>30455</v>
      </c>
      <c r="L1310" s="65" t="s">
        <v>36577</v>
      </c>
      <c r="M1310" s="29" t="s">
        <v>36221</v>
      </c>
      <c r="N1310" s="51" t="str">
        <f>VLOOKUP(M1310,'BMC Master'!$C$3:$E$100,3,0)</f>
        <v>1066</v>
      </c>
      <c r="O1310" s="7" t="s">
        <v>36578</v>
      </c>
      <c r="P1310" s="9">
        <v>36804</v>
      </c>
      <c r="Q1310" s="7" t="s">
        <v>18251</v>
      </c>
      <c r="R1310" s="29">
        <v>8252920287</v>
      </c>
      <c r="S1310" s="7" t="s">
        <v>36579</v>
      </c>
      <c r="T1310" s="7" t="s">
        <v>1008</v>
      </c>
      <c r="U1310" s="7" t="s">
        <v>32738</v>
      </c>
      <c r="V1310" s="7" t="s">
        <v>32739</v>
      </c>
      <c r="W1310" s="7" t="s">
        <v>36360</v>
      </c>
      <c r="X1310" s="7" t="s">
        <v>36250</v>
      </c>
      <c r="Y1310" s="7" t="s">
        <v>36224</v>
      </c>
    </row>
    <row r="1311" spans="2:25" hidden="1" x14ac:dyDescent="0.25">
      <c r="B1311" s="7" t="s">
        <v>58</v>
      </c>
      <c r="C1311" s="30" t="s">
        <v>30610</v>
      </c>
      <c r="D1311" s="7" t="s">
        <v>36723</v>
      </c>
      <c r="E1311" s="9">
        <v>46185</v>
      </c>
      <c r="F1311" s="47" t="s">
        <v>26454</v>
      </c>
      <c r="G1311" s="30">
        <v>26</v>
      </c>
      <c r="H1311" s="30" t="str">
        <f t="shared" ref="H1311:H1318" si="1555">TEXT(G1311,"0000")</f>
        <v>0026</v>
      </c>
      <c r="I1311" s="31" t="str">
        <f t="shared" ref="I1311:I1318" si="1556">CONCATENATE(N1311,H1311)</f>
        <v>10660026</v>
      </c>
      <c r="J1311" s="30"/>
      <c r="K1311" s="42" t="s">
        <v>23380</v>
      </c>
      <c r="L1311" s="65" t="s">
        <v>36730</v>
      </c>
      <c r="M1311" s="29" t="s">
        <v>36221</v>
      </c>
      <c r="N1311" s="51" t="str">
        <f>VLOOKUP(M1311,'BMC Master'!$C$3:$E$100,3,0)</f>
        <v>1066</v>
      </c>
      <c r="O1311" s="7" t="s">
        <v>1174</v>
      </c>
      <c r="P1311" s="9">
        <v>27916</v>
      </c>
      <c r="Q1311" s="7" t="s">
        <v>36737</v>
      </c>
      <c r="R1311" s="29">
        <v>9973738218</v>
      </c>
      <c r="S1311" s="7" t="s">
        <v>36738</v>
      </c>
      <c r="T1311" s="7" t="s">
        <v>1008</v>
      </c>
      <c r="U1311" s="7" t="s">
        <v>32738</v>
      </c>
      <c r="V1311" s="7" t="s">
        <v>32739</v>
      </c>
      <c r="W1311" s="7" t="s">
        <v>36739</v>
      </c>
      <c r="X1311" s="7" t="s">
        <v>36250</v>
      </c>
      <c r="Y1311" s="7" t="s">
        <v>36224</v>
      </c>
    </row>
    <row r="1312" spans="2:25" hidden="1" x14ac:dyDescent="0.25">
      <c r="B1312" s="7" t="s">
        <v>58</v>
      </c>
      <c r="C1312" s="30" t="s">
        <v>30610</v>
      </c>
      <c r="D1312" s="7" t="s">
        <v>36724</v>
      </c>
      <c r="E1312" s="9">
        <v>46185</v>
      </c>
      <c r="F1312" s="47" t="s">
        <v>26454</v>
      </c>
      <c r="G1312" s="30">
        <v>27</v>
      </c>
      <c r="H1312" s="30" t="str">
        <f t="shared" si="1555"/>
        <v>0027</v>
      </c>
      <c r="I1312" s="31" t="str">
        <f t="shared" si="1556"/>
        <v>10660027</v>
      </c>
      <c r="J1312" s="30"/>
      <c r="K1312" s="42" t="s">
        <v>23380</v>
      </c>
      <c r="L1312" s="65" t="s">
        <v>36731</v>
      </c>
      <c r="M1312" s="29" t="s">
        <v>36221</v>
      </c>
      <c r="N1312" s="51" t="str">
        <f>VLOOKUP(M1312,'BMC Master'!$C$3:$E$100,3,0)</f>
        <v>1066</v>
      </c>
      <c r="O1312" s="7" t="s">
        <v>36740</v>
      </c>
      <c r="P1312" s="9">
        <v>28641</v>
      </c>
      <c r="Q1312" s="7" t="s">
        <v>36741</v>
      </c>
      <c r="R1312" s="29">
        <v>9934945368</v>
      </c>
      <c r="S1312" s="7" t="s">
        <v>36742</v>
      </c>
      <c r="T1312" s="7" t="s">
        <v>699</v>
      </c>
      <c r="U1312" s="7" t="s">
        <v>36266</v>
      </c>
      <c r="V1312" s="7" t="s">
        <v>36743</v>
      </c>
      <c r="W1312" s="7" t="s">
        <v>36739</v>
      </c>
      <c r="X1312" s="7" t="s">
        <v>36250</v>
      </c>
      <c r="Y1312" s="7" t="s">
        <v>36224</v>
      </c>
    </row>
    <row r="1313" spans="2:25" hidden="1" x14ac:dyDescent="0.25">
      <c r="B1313" s="7" t="s">
        <v>58</v>
      </c>
      <c r="C1313" s="30" t="s">
        <v>30610</v>
      </c>
      <c r="D1313" s="7" t="s">
        <v>36725</v>
      </c>
      <c r="E1313" s="9">
        <v>46185</v>
      </c>
      <c r="F1313" s="47" t="s">
        <v>26454</v>
      </c>
      <c r="G1313" s="30">
        <v>28</v>
      </c>
      <c r="H1313" s="30" t="str">
        <f t="shared" si="1555"/>
        <v>0028</v>
      </c>
      <c r="I1313" s="31" t="str">
        <f t="shared" si="1556"/>
        <v>10660028</v>
      </c>
      <c r="J1313" s="30"/>
      <c r="K1313" s="42" t="s">
        <v>23380</v>
      </c>
      <c r="L1313" s="65" t="s">
        <v>36732</v>
      </c>
      <c r="M1313" s="29" t="s">
        <v>36221</v>
      </c>
      <c r="N1313" s="51" t="str">
        <f>VLOOKUP(M1313,'BMC Master'!$C$3:$E$100,3,0)</f>
        <v>1066</v>
      </c>
      <c r="O1313" s="7" t="s">
        <v>36744</v>
      </c>
      <c r="P1313" s="9">
        <v>35938</v>
      </c>
      <c r="Q1313" s="7" t="s">
        <v>36745</v>
      </c>
      <c r="R1313" s="29">
        <v>7634961051</v>
      </c>
      <c r="S1313" s="7" t="s">
        <v>36746</v>
      </c>
      <c r="T1313" s="7" t="s">
        <v>1251</v>
      </c>
      <c r="U1313" s="7" t="s">
        <v>36765</v>
      </c>
      <c r="V1313" s="7" t="s">
        <v>36267</v>
      </c>
      <c r="W1313" s="7" t="s">
        <v>36739</v>
      </c>
      <c r="X1313" s="7" t="s">
        <v>36250</v>
      </c>
      <c r="Y1313" s="7" t="s">
        <v>36224</v>
      </c>
    </row>
    <row r="1314" spans="2:25" hidden="1" x14ac:dyDescent="0.25">
      <c r="B1314" s="7" t="s">
        <v>58</v>
      </c>
      <c r="C1314" s="30" t="s">
        <v>30610</v>
      </c>
      <c r="D1314" s="7" t="s">
        <v>36726</v>
      </c>
      <c r="E1314" s="9">
        <v>46185</v>
      </c>
      <c r="F1314" s="47" t="s">
        <v>26454</v>
      </c>
      <c r="G1314" s="30">
        <v>29</v>
      </c>
      <c r="H1314" s="30" t="str">
        <f t="shared" si="1555"/>
        <v>0029</v>
      </c>
      <c r="I1314" s="31" t="str">
        <f t="shared" si="1556"/>
        <v>10660029</v>
      </c>
      <c r="J1314" s="30"/>
      <c r="K1314" s="42" t="s">
        <v>23380</v>
      </c>
      <c r="L1314" s="65" t="s">
        <v>36733</v>
      </c>
      <c r="M1314" s="29" t="s">
        <v>36221</v>
      </c>
      <c r="N1314" s="51" t="str">
        <f>VLOOKUP(M1314,'BMC Master'!$C$3:$E$100,3,0)</f>
        <v>1066</v>
      </c>
      <c r="O1314" s="7" t="s">
        <v>36747</v>
      </c>
      <c r="P1314" s="9">
        <v>30317</v>
      </c>
      <c r="Q1314" s="7" t="s">
        <v>8714</v>
      </c>
      <c r="R1314" s="29">
        <v>9122828265</v>
      </c>
      <c r="S1314" s="38" t="s">
        <v>36762</v>
      </c>
      <c r="T1314" s="7" t="s">
        <v>1008</v>
      </c>
      <c r="U1314" s="7" t="s">
        <v>32738</v>
      </c>
      <c r="V1314" s="7" t="s">
        <v>36743</v>
      </c>
      <c r="W1314" s="7" t="s">
        <v>36739</v>
      </c>
      <c r="X1314" s="7" t="s">
        <v>36250</v>
      </c>
      <c r="Y1314" s="7" t="s">
        <v>36224</v>
      </c>
    </row>
    <row r="1315" spans="2:25" hidden="1" x14ac:dyDescent="0.25">
      <c r="B1315" s="7" t="s">
        <v>58</v>
      </c>
      <c r="C1315" s="30" t="s">
        <v>30610</v>
      </c>
      <c r="D1315" s="7" t="s">
        <v>36727</v>
      </c>
      <c r="E1315" s="9">
        <v>46185</v>
      </c>
      <c r="F1315" s="47" t="s">
        <v>26454</v>
      </c>
      <c r="G1315" s="30">
        <v>30</v>
      </c>
      <c r="H1315" s="30" t="str">
        <f t="shared" si="1555"/>
        <v>0030</v>
      </c>
      <c r="I1315" s="31" t="str">
        <f t="shared" si="1556"/>
        <v>10660030</v>
      </c>
      <c r="J1315" s="30"/>
      <c r="K1315" s="42" t="s">
        <v>30455</v>
      </c>
      <c r="L1315" s="65" t="s">
        <v>36734</v>
      </c>
      <c r="M1315" s="29" t="s">
        <v>36221</v>
      </c>
      <c r="N1315" s="51" t="str">
        <f>VLOOKUP(M1315,'BMC Master'!$C$3:$E$100,3,0)</f>
        <v>1066</v>
      </c>
      <c r="O1315" s="7" t="s">
        <v>36748</v>
      </c>
      <c r="P1315" s="9">
        <v>32509</v>
      </c>
      <c r="Q1315" s="7" t="s">
        <v>36749</v>
      </c>
      <c r="R1315" s="29">
        <v>8579974039</v>
      </c>
      <c r="S1315" s="7" t="s">
        <v>36750</v>
      </c>
      <c r="T1315" s="7" t="s">
        <v>36751</v>
      </c>
      <c r="U1315" s="7" t="s">
        <v>747</v>
      </c>
      <c r="V1315" s="7" t="s">
        <v>668</v>
      </c>
      <c r="W1315" s="7" t="s">
        <v>36739</v>
      </c>
      <c r="X1315" s="7" t="s">
        <v>36250</v>
      </c>
      <c r="Y1315" s="7" t="s">
        <v>36224</v>
      </c>
    </row>
    <row r="1316" spans="2:25" hidden="1" x14ac:dyDescent="0.25">
      <c r="B1316" s="7" t="s">
        <v>58</v>
      </c>
      <c r="C1316" s="30" t="s">
        <v>30610</v>
      </c>
      <c r="D1316" s="7" t="s">
        <v>36728</v>
      </c>
      <c r="E1316" s="9">
        <v>46185</v>
      </c>
      <c r="F1316" s="47" t="s">
        <v>26454</v>
      </c>
      <c r="G1316" s="30">
        <v>31</v>
      </c>
      <c r="H1316" s="30" t="str">
        <f t="shared" si="1555"/>
        <v>0031</v>
      </c>
      <c r="I1316" s="31" t="str">
        <f t="shared" si="1556"/>
        <v>10660031</v>
      </c>
      <c r="J1316" s="30"/>
      <c r="K1316" s="42" t="s">
        <v>30455</v>
      </c>
      <c r="L1316" s="65" t="s">
        <v>36735</v>
      </c>
      <c r="M1316" s="29" t="s">
        <v>36221</v>
      </c>
      <c r="N1316" s="51" t="str">
        <f>VLOOKUP(M1316,'BMC Master'!$C$3:$E$100,3,0)</f>
        <v>1066</v>
      </c>
      <c r="O1316" s="7" t="s">
        <v>36752</v>
      </c>
      <c r="P1316" s="9">
        <v>24108</v>
      </c>
      <c r="Q1316" s="7" t="s">
        <v>36753</v>
      </c>
      <c r="R1316" s="29">
        <v>9570211593</v>
      </c>
      <c r="S1316" s="38" t="s">
        <v>36763</v>
      </c>
      <c r="T1316" s="7" t="s">
        <v>1008</v>
      </c>
      <c r="U1316" s="7" t="s">
        <v>32738</v>
      </c>
      <c r="V1316" s="7" t="s">
        <v>36743</v>
      </c>
      <c r="W1316" s="7" t="s">
        <v>36739</v>
      </c>
      <c r="X1316" s="7" t="s">
        <v>36250</v>
      </c>
      <c r="Y1316" s="7" t="s">
        <v>36224</v>
      </c>
    </row>
    <row r="1317" spans="2:25" hidden="1" x14ac:dyDescent="0.25">
      <c r="B1317" s="7" t="s">
        <v>58</v>
      </c>
      <c r="C1317" s="30" t="s">
        <v>30610</v>
      </c>
      <c r="D1317" s="7" t="s">
        <v>36351</v>
      </c>
      <c r="E1317" s="9">
        <v>46185</v>
      </c>
      <c r="F1317" s="47" t="s">
        <v>26454</v>
      </c>
      <c r="G1317" s="30">
        <v>32</v>
      </c>
      <c r="H1317" s="30" t="str">
        <f t="shared" si="1555"/>
        <v>0032</v>
      </c>
      <c r="I1317" s="31" t="str">
        <f t="shared" si="1556"/>
        <v>10660032</v>
      </c>
      <c r="J1317" s="30"/>
      <c r="K1317" s="42" t="s">
        <v>30455</v>
      </c>
      <c r="L1317" s="65" t="s">
        <v>36736</v>
      </c>
      <c r="M1317" s="29" t="s">
        <v>36221</v>
      </c>
      <c r="N1317" s="51" t="str">
        <f>VLOOKUP(M1317,'BMC Master'!$C$3:$E$100,3,0)</f>
        <v>1066</v>
      </c>
      <c r="O1317" s="7" t="s">
        <v>36754</v>
      </c>
      <c r="P1317" s="9">
        <v>33360</v>
      </c>
      <c r="Q1317" s="7" t="s">
        <v>36755</v>
      </c>
      <c r="R1317" s="29">
        <v>9576577980</v>
      </c>
      <c r="S1317" s="7" t="s">
        <v>36756</v>
      </c>
      <c r="T1317" s="7" t="s">
        <v>31177</v>
      </c>
      <c r="U1317" s="7" t="s">
        <v>747</v>
      </c>
      <c r="V1317" s="7" t="s">
        <v>36757</v>
      </c>
      <c r="W1317" s="7" t="s">
        <v>36739</v>
      </c>
      <c r="X1317" s="7" t="s">
        <v>36250</v>
      </c>
      <c r="Y1317" s="7" t="s">
        <v>36224</v>
      </c>
    </row>
    <row r="1318" spans="2:25" hidden="1" x14ac:dyDescent="0.25">
      <c r="B1318" s="7" t="s">
        <v>58</v>
      </c>
      <c r="C1318" s="30" t="s">
        <v>30610</v>
      </c>
      <c r="D1318" s="7" t="s">
        <v>36729</v>
      </c>
      <c r="E1318" s="9">
        <v>46185</v>
      </c>
      <c r="F1318" s="47" t="s">
        <v>26454</v>
      </c>
      <c r="G1318" s="30">
        <v>33</v>
      </c>
      <c r="H1318" s="30" t="str">
        <f t="shared" si="1555"/>
        <v>0033</v>
      </c>
      <c r="I1318" s="31" t="str">
        <f t="shared" si="1556"/>
        <v>10660033</v>
      </c>
      <c r="J1318" s="30"/>
      <c r="K1318" s="42" t="s">
        <v>30455</v>
      </c>
      <c r="L1318" s="65" t="s">
        <v>36732</v>
      </c>
      <c r="M1318" s="29" t="s">
        <v>36221</v>
      </c>
      <c r="N1318" s="51" t="str">
        <f>VLOOKUP(M1318,'BMC Master'!$C$3:$E$100,3,0)</f>
        <v>1066</v>
      </c>
      <c r="O1318" s="7" t="s">
        <v>36758</v>
      </c>
      <c r="P1318" s="9">
        <v>32874</v>
      </c>
      <c r="Q1318" s="7" t="s">
        <v>36759</v>
      </c>
      <c r="R1318" s="29">
        <v>8825731833</v>
      </c>
      <c r="S1318" s="7" t="s">
        <v>36760</v>
      </c>
      <c r="T1318" s="7" t="s">
        <v>34542</v>
      </c>
      <c r="U1318" s="7" t="s">
        <v>36248</v>
      </c>
      <c r="V1318" s="7" t="s">
        <v>36761</v>
      </c>
      <c r="W1318" s="7" t="s">
        <v>36739</v>
      </c>
      <c r="X1318" s="7" t="s">
        <v>36250</v>
      </c>
      <c r="Y1318" s="7" t="s">
        <v>36224</v>
      </c>
    </row>
    <row r="1319" spans="2:25" hidden="1" x14ac:dyDescent="0.25">
      <c r="B1319" s="7" t="s">
        <v>58</v>
      </c>
      <c r="C1319" s="30" t="s">
        <v>30610</v>
      </c>
      <c r="D1319" s="7" t="s">
        <v>37024</v>
      </c>
      <c r="E1319" s="9">
        <v>46217</v>
      </c>
      <c r="F1319" s="47" t="s">
        <v>26454</v>
      </c>
      <c r="G1319" s="30">
        <v>34</v>
      </c>
      <c r="H1319" s="30" t="str">
        <f t="shared" ref="H1319:H1321" si="1557">TEXT(G1319,"0000")</f>
        <v>0034</v>
      </c>
      <c r="I1319" s="31" t="str">
        <f t="shared" ref="I1319:I1321" si="1558">CONCATENATE(N1319,H1319)</f>
        <v>10660034</v>
      </c>
      <c r="J1319" s="30"/>
      <c r="K1319" s="42" t="s">
        <v>23380</v>
      </c>
      <c r="L1319" s="65" t="s">
        <v>37026</v>
      </c>
      <c r="M1319" s="29" t="s">
        <v>36221</v>
      </c>
      <c r="N1319" s="51" t="str">
        <f>VLOOKUP(M1319,'BMC Master'!$C$3:$E$100,3,0)</f>
        <v>1066</v>
      </c>
      <c r="O1319" s="7" t="s">
        <v>37029</v>
      </c>
      <c r="P1319" s="9">
        <v>27066</v>
      </c>
      <c r="Q1319" s="7" t="s">
        <v>37030</v>
      </c>
      <c r="R1319" s="29">
        <v>8873334000</v>
      </c>
      <c r="S1319" s="7" t="s">
        <v>37031</v>
      </c>
      <c r="T1319" s="7" t="s">
        <v>34542</v>
      </c>
      <c r="U1319" s="7" t="s">
        <v>36248</v>
      </c>
      <c r="V1319" s="7" t="s">
        <v>37032</v>
      </c>
      <c r="W1319" s="7" t="s">
        <v>36739</v>
      </c>
      <c r="X1319" s="7" t="s">
        <v>36250</v>
      </c>
      <c r="Y1319" s="7" t="s">
        <v>36224</v>
      </c>
    </row>
    <row r="1320" spans="2:25" hidden="1" x14ac:dyDescent="0.25">
      <c r="B1320" s="7" t="s">
        <v>58</v>
      </c>
      <c r="C1320" s="30" t="s">
        <v>30610</v>
      </c>
      <c r="D1320" s="7" t="s">
        <v>37025</v>
      </c>
      <c r="E1320" s="9">
        <v>46217</v>
      </c>
      <c r="F1320" s="47" t="s">
        <v>26454</v>
      </c>
      <c r="G1320" s="30">
        <v>35</v>
      </c>
      <c r="H1320" s="30" t="str">
        <f t="shared" si="1557"/>
        <v>0035</v>
      </c>
      <c r="I1320" s="31" t="str">
        <f t="shared" si="1558"/>
        <v>10660035</v>
      </c>
      <c r="J1320" s="30"/>
      <c r="K1320" s="42" t="s">
        <v>30455</v>
      </c>
      <c r="L1320" s="65" t="s">
        <v>37027</v>
      </c>
      <c r="M1320" s="29" t="s">
        <v>36221</v>
      </c>
      <c r="N1320" s="51" t="str">
        <f>VLOOKUP(M1320,'BMC Master'!$C$3:$E$100,3,0)</f>
        <v>1066</v>
      </c>
      <c r="O1320" s="7" t="s">
        <v>8260</v>
      </c>
      <c r="P1320" s="9">
        <v>37427</v>
      </c>
      <c r="Q1320" s="7" t="s">
        <v>37033</v>
      </c>
      <c r="R1320" s="29">
        <v>7079938069</v>
      </c>
      <c r="S1320" s="7" t="s">
        <v>37034</v>
      </c>
      <c r="T1320" s="7" t="s">
        <v>35541</v>
      </c>
      <c r="U1320" s="7" t="s">
        <v>37035</v>
      </c>
      <c r="V1320" s="7" t="s">
        <v>37036</v>
      </c>
      <c r="W1320" s="7" t="s">
        <v>36739</v>
      </c>
      <c r="X1320" s="7" t="s">
        <v>36250</v>
      </c>
      <c r="Y1320" s="7" t="s">
        <v>36224</v>
      </c>
    </row>
    <row r="1321" spans="2:25" hidden="1" x14ac:dyDescent="0.25">
      <c r="B1321" s="7" t="s">
        <v>58</v>
      </c>
      <c r="C1321" s="30" t="s">
        <v>30610</v>
      </c>
      <c r="D1321" s="7" t="s">
        <v>36727</v>
      </c>
      <c r="E1321" s="9">
        <v>46217</v>
      </c>
      <c r="F1321" s="47" t="s">
        <v>26454</v>
      </c>
      <c r="G1321" s="30">
        <v>36</v>
      </c>
      <c r="H1321" s="30" t="str">
        <f t="shared" si="1557"/>
        <v>0036</v>
      </c>
      <c r="I1321" s="31" t="str">
        <f t="shared" si="1558"/>
        <v>10660036</v>
      </c>
      <c r="J1321" s="30"/>
      <c r="K1321" s="42" t="s">
        <v>30455</v>
      </c>
      <c r="L1321" s="65" t="s">
        <v>37028</v>
      </c>
      <c r="M1321" s="29" t="s">
        <v>36221</v>
      </c>
      <c r="N1321" s="51" t="str">
        <f>VLOOKUP(M1321,'BMC Master'!$C$3:$E$100,3,0)</f>
        <v>1066</v>
      </c>
      <c r="O1321" s="7" t="s">
        <v>37037</v>
      </c>
      <c r="P1321" s="9">
        <v>34704</v>
      </c>
      <c r="Q1321" s="7" t="s">
        <v>37038</v>
      </c>
      <c r="R1321" s="29">
        <v>7255964975</v>
      </c>
      <c r="S1321" s="38" t="s">
        <v>37040</v>
      </c>
      <c r="T1321" s="7" t="s">
        <v>34542</v>
      </c>
      <c r="U1321" s="7" t="s">
        <v>32026</v>
      </c>
      <c r="V1321" s="7" t="s">
        <v>37039</v>
      </c>
      <c r="W1321" s="7" t="s">
        <v>36739</v>
      </c>
      <c r="X1321" s="7" t="s">
        <v>36250</v>
      </c>
      <c r="Y1321" s="7" t="s">
        <v>36224</v>
      </c>
    </row>
    <row r="1322" spans="2:25" hidden="1" x14ac:dyDescent="0.25">
      <c r="B1322" s="7" t="s">
        <v>58</v>
      </c>
      <c r="C1322" s="30" t="s">
        <v>30610</v>
      </c>
      <c r="D1322" s="7" t="s">
        <v>37077</v>
      </c>
      <c r="E1322" s="9">
        <v>46224</v>
      </c>
      <c r="F1322" s="47" t="s">
        <v>26454</v>
      </c>
      <c r="G1322" s="30">
        <v>37</v>
      </c>
      <c r="H1322" s="30" t="str">
        <f t="shared" ref="H1322:H1323" si="1559">TEXT(G1322,"0000")</f>
        <v>0037</v>
      </c>
      <c r="I1322" s="31" t="str">
        <f t="shared" ref="I1322:I1323" si="1560">CONCATENATE(N1322,H1322)</f>
        <v>10660037</v>
      </c>
      <c r="J1322" s="30"/>
      <c r="K1322" s="42" t="s">
        <v>30455</v>
      </c>
      <c r="L1322" s="65" t="s">
        <v>37079</v>
      </c>
      <c r="M1322" s="29" t="s">
        <v>36221</v>
      </c>
      <c r="N1322" s="51" t="str">
        <f>VLOOKUP(M1322,'BMC Master'!$C$3:$E$100,3,0)</f>
        <v>1066</v>
      </c>
      <c r="O1322" s="7" t="s">
        <v>37081</v>
      </c>
      <c r="P1322" s="9">
        <v>35228</v>
      </c>
      <c r="Q1322" s="7" t="s">
        <v>10730</v>
      </c>
      <c r="R1322" s="29">
        <v>6203428445</v>
      </c>
      <c r="S1322" s="7" t="s">
        <v>37082</v>
      </c>
      <c r="T1322" s="7" t="s">
        <v>679</v>
      </c>
      <c r="U1322" s="7" t="s">
        <v>36248</v>
      </c>
      <c r="V1322" s="7" t="s">
        <v>37083</v>
      </c>
      <c r="W1322" s="7" t="s">
        <v>36739</v>
      </c>
      <c r="X1322" s="7" t="s">
        <v>36250</v>
      </c>
      <c r="Y1322" s="7" t="s">
        <v>36224</v>
      </c>
    </row>
    <row r="1323" spans="2:25" x14ac:dyDescent="0.25">
      <c r="B1323" s="7" t="s">
        <v>58</v>
      </c>
      <c r="C1323" s="30" t="s">
        <v>30610</v>
      </c>
      <c r="D1323" s="7" t="s">
        <v>37078</v>
      </c>
      <c r="E1323" s="9">
        <v>46224</v>
      </c>
      <c r="F1323" s="47" t="s">
        <v>26454</v>
      </c>
      <c r="G1323" s="30">
        <v>38</v>
      </c>
      <c r="H1323" s="30" t="str">
        <f t="shared" si="1559"/>
        <v>0038</v>
      </c>
      <c r="I1323" s="31" t="str">
        <f t="shared" si="1560"/>
        <v>10660038</v>
      </c>
      <c r="J1323" s="30"/>
      <c r="K1323" s="42" t="s">
        <v>30455</v>
      </c>
      <c r="L1323" s="65" t="s">
        <v>37080</v>
      </c>
      <c r="M1323" s="29" t="s">
        <v>36221</v>
      </c>
      <c r="N1323" s="51" t="str">
        <f>VLOOKUP(M1323,'BMC Master'!$C$3:$E$100,3,0)</f>
        <v>1066</v>
      </c>
      <c r="O1323" s="7" t="s">
        <v>37084</v>
      </c>
      <c r="P1323" s="9">
        <v>25708</v>
      </c>
      <c r="Q1323" s="7" t="s">
        <v>37085</v>
      </c>
      <c r="R1323" s="29">
        <v>8709347322</v>
      </c>
      <c r="S1323" s="7" t="s">
        <v>37086</v>
      </c>
      <c r="T1323" s="7" t="s">
        <v>37087</v>
      </c>
      <c r="U1323" s="7" t="s">
        <v>37088</v>
      </c>
      <c r="V1323" s="7" t="s">
        <v>37089</v>
      </c>
      <c r="W1323" s="7" t="s">
        <v>36739</v>
      </c>
      <c r="X1323" s="7" t="s">
        <v>36250</v>
      </c>
      <c r="Y1323" s="7" t="s">
        <v>36224</v>
      </c>
    </row>
    <row r="1324" spans="2:25" x14ac:dyDescent="0.25">
      <c r="B1324" s="7"/>
      <c r="C1324" s="30"/>
      <c r="D1324" s="7"/>
      <c r="E1324" s="9"/>
      <c r="F1324" s="47"/>
      <c r="G1324" s="30"/>
      <c r="H1324" s="30"/>
      <c r="I1324" s="31"/>
      <c r="J1324" s="30"/>
      <c r="K1324" s="42"/>
      <c r="L1324" s="65"/>
      <c r="M1324" s="29"/>
      <c r="N1324" s="51"/>
      <c r="O1324" s="7"/>
      <c r="P1324" s="9"/>
      <c r="Q1324" s="7"/>
      <c r="R1324" s="29"/>
      <c r="S1324" s="7"/>
      <c r="T1324" s="7"/>
      <c r="U1324" s="7"/>
      <c r="V1324" s="7"/>
      <c r="W1324" s="7"/>
      <c r="X1324" s="7"/>
      <c r="Y1324" s="7"/>
    </row>
    <row r="1325" spans="2:25" x14ac:dyDescent="0.25">
      <c r="B1325" s="7"/>
      <c r="C1325" s="30"/>
      <c r="D1325" s="7"/>
      <c r="E1325" s="9"/>
      <c r="F1325" s="47"/>
      <c r="G1325" s="30"/>
      <c r="H1325" s="30"/>
      <c r="I1325" s="31"/>
      <c r="J1325" s="30"/>
      <c r="K1325" s="42"/>
      <c r="L1325" s="65"/>
      <c r="M1325" s="29"/>
      <c r="N1325" s="51"/>
      <c r="O1325" s="7"/>
      <c r="P1325" s="9"/>
      <c r="Q1325" s="7"/>
      <c r="R1325" s="29"/>
      <c r="S1325" s="7"/>
      <c r="T1325" s="7"/>
      <c r="U1325" s="7"/>
      <c r="V1325" s="7"/>
      <c r="W1325" s="7"/>
      <c r="X1325" s="7"/>
      <c r="Y1325" s="7"/>
    </row>
    <row r="1326" spans="2:25" x14ac:dyDescent="0.25">
      <c r="B1326" s="7"/>
      <c r="C1326" s="30"/>
      <c r="D1326" s="7"/>
      <c r="E1326" s="9"/>
      <c r="F1326" s="47"/>
      <c r="G1326" s="30"/>
      <c r="H1326" s="30"/>
      <c r="I1326" s="31"/>
      <c r="J1326" s="30"/>
      <c r="K1326" s="42"/>
      <c r="L1326" s="65"/>
      <c r="M1326" s="29"/>
      <c r="N1326" s="51"/>
      <c r="O1326" s="7"/>
      <c r="P1326" s="9"/>
      <c r="Q1326" s="7"/>
      <c r="R1326" s="29"/>
      <c r="S1326" s="7"/>
      <c r="T1326" s="7"/>
      <c r="U1326" s="7"/>
      <c r="V1326" s="7"/>
      <c r="W1326" s="7"/>
      <c r="X1326" s="7"/>
      <c r="Y1326" s="7"/>
    </row>
    <row r="1327" spans="2:25" x14ac:dyDescent="0.25">
      <c r="B1327" s="7"/>
      <c r="C1327" s="30"/>
      <c r="D1327" s="7"/>
      <c r="E1327" s="9"/>
      <c r="F1327" s="47"/>
      <c r="G1327" s="30"/>
      <c r="H1327" s="30"/>
      <c r="I1327" s="31"/>
      <c r="J1327" s="30"/>
      <c r="K1327" s="42"/>
      <c r="L1327" s="65"/>
      <c r="M1327" s="29"/>
      <c r="N1327" s="51"/>
      <c r="O1327" s="7"/>
      <c r="P1327" s="9"/>
      <c r="Q1327" s="7"/>
      <c r="R1327" s="29"/>
      <c r="S1327" s="7"/>
      <c r="T1327" s="7"/>
      <c r="U1327" s="7"/>
      <c r="V1327" s="7"/>
      <c r="W1327" s="7"/>
      <c r="X1327" s="7"/>
      <c r="Y1327" s="7"/>
    </row>
    <row r="1328" spans="2:25" x14ac:dyDescent="0.25">
      <c r="B1328" s="7"/>
      <c r="C1328" s="30"/>
      <c r="D1328" s="7"/>
      <c r="E1328" s="9"/>
      <c r="F1328" s="47"/>
      <c r="G1328" s="30"/>
      <c r="H1328" s="30"/>
      <c r="I1328" s="31"/>
      <c r="J1328" s="30"/>
      <c r="K1328" s="42"/>
      <c r="L1328" s="65"/>
      <c r="M1328" s="29"/>
      <c r="N1328" s="51"/>
      <c r="O1328" s="7"/>
      <c r="P1328" s="9"/>
      <c r="Q1328" s="7"/>
      <c r="R1328" s="29"/>
      <c r="S1328" s="7"/>
      <c r="T1328" s="7"/>
      <c r="U1328" s="75" t="s">
        <v>37155</v>
      </c>
      <c r="V1328" s="7"/>
      <c r="W1328" s="7"/>
      <c r="X1328" s="7"/>
      <c r="Y1328" s="7"/>
    </row>
    <row r="1329" spans="2:25" x14ac:dyDescent="0.25">
      <c r="B1329" s="7"/>
      <c r="C1329" s="30"/>
      <c r="D1329" s="7"/>
      <c r="E1329" s="9"/>
      <c r="F1329" s="47"/>
      <c r="G1329" s="30"/>
      <c r="H1329" s="30"/>
      <c r="I1329" s="31"/>
      <c r="J1329" s="30"/>
      <c r="K1329" s="42"/>
      <c r="L1329" s="65"/>
      <c r="M1329" s="29"/>
      <c r="N1329" s="51"/>
      <c r="O1329" s="7"/>
      <c r="P1329" s="9"/>
      <c r="Q1329" s="7"/>
      <c r="R1329" s="29"/>
      <c r="S1329" s="7"/>
      <c r="T1329" s="7"/>
      <c r="U1329" s="7"/>
      <c r="V1329" s="7"/>
      <c r="W1329" s="7"/>
      <c r="X1329" s="7"/>
      <c r="Y1329" s="7"/>
    </row>
    <row r="1330" spans="2:25" x14ac:dyDescent="0.25">
      <c r="B1330" s="7"/>
      <c r="C1330" s="30"/>
      <c r="D1330" s="7"/>
      <c r="E1330" s="9"/>
      <c r="F1330" s="47"/>
      <c r="G1330" s="30"/>
      <c r="H1330" s="30"/>
      <c r="I1330" s="31"/>
      <c r="J1330" s="30"/>
      <c r="K1330" s="42"/>
      <c r="L1330" s="65"/>
      <c r="M1330" s="29"/>
      <c r="N1330" s="51"/>
      <c r="O1330" s="7"/>
      <c r="P1330" s="9"/>
      <c r="Q1330" s="7"/>
      <c r="R1330" s="29"/>
      <c r="S1330" s="7"/>
      <c r="T1330" s="7"/>
      <c r="U1330" s="7"/>
      <c r="V1330" s="7"/>
      <c r="W1330" s="7"/>
      <c r="X1330" s="7"/>
      <c r="Y1330" s="7"/>
    </row>
    <row r="1331" spans="2:25" x14ac:dyDescent="0.25">
      <c r="B1331" s="7"/>
      <c r="C1331" s="30"/>
      <c r="D1331" s="7"/>
      <c r="E1331" s="9"/>
      <c r="F1331" s="47"/>
      <c r="G1331" s="30"/>
      <c r="H1331" s="30"/>
      <c r="I1331" s="31"/>
      <c r="J1331" s="30"/>
      <c r="K1331" s="42"/>
      <c r="L1331" s="65"/>
      <c r="M1331" s="29"/>
      <c r="N1331" s="51"/>
      <c r="O1331" s="7"/>
      <c r="P1331" s="9"/>
      <c r="Q1331" s="7"/>
      <c r="R1331" s="29"/>
      <c r="S1331" s="7"/>
      <c r="T1331" s="7"/>
      <c r="U1331" s="7"/>
      <c r="V1331" s="7"/>
      <c r="W1331" s="7"/>
      <c r="X1331" s="7"/>
      <c r="Y1331" s="7"/>
    </row>
    <row r="1332" spans="2:25" x14ac:dyDescent="0.25">
      <c r="B1332" s="7"/>
      <c r="C1332" s="30"/>
      <c r="D1332" s="7"/>
      <c r="E1332" s="9"/>
      <c r="F1332" s="47"/>
      <c r="G1332" s="30"/>
      <c r="H1332" s="30"/>
      <c r="I1332" s="31"/>
      <c r="J1332" s="30"/>
      <c r="K1332" s="42"/>
      <c r="L1332" s="65"/>
      <c r="M1332" s="29"/>
      <c r="N1332" s="51"/>
      <c r="O1332" s="7"/>
      <c r="P1332" s="9"/>
      <c r="Q1332" s="7"/>
      <c r="R1332" s="29"/>
      <c r="S1332" s="7"/>
      <c r="T1332" s="7"/>
      <c r="U1332" s="7"/>
      <c r="V1332" s="7"/>
      <c r="W1332" s="7"/>
      <c r="X1332" s="7"/>
      <c r="Y1332" s="7"/>
    </row>
    <row r="1333" spans="2:25" x14ac:dyDescent="0.25">
      <c r="B1333" s="7"/>
      <c r="C1333" s="30"/>
      <c r="D1333" s="7"/>
      <c r="E1333" s="9"/>
      <c r="F1333" s="47"/>
      <c r="G1333" s="30"/>
      <c r="H1333" s="30"/>
      <c r="I1333" s="31"/>
      <c r="J1333" s="30"/>
      <c r="K1333" s="42"/>
      <c r="L1333" s="65"/>
      <c r="M1333" s="29"/>
      <c r="N1333" s="51"/>
      <c r="O1333" s="7"/>
      <c r="P1333" s="9"/>
      <c r="Q1333" s="7"/>
      <c r="R1333" s="29"/>
      <c r="S1333" s="7"/>
      <c r="T1333" s="7"/>
      <c r="U1333" s="7"/>
      <c r="V1333" s="7"/>
      <c r="W1333" s="7"/>
      <c r="X1333" s="7"/>
      <c r="Y1333" s="7"/>
    </row>
    <row r="1334" spans="2:25" x14ac:dyDescent="0.25">
      <c r="B1334" s="7"/>
      <c r="C1334" s="30"/>
      <c r="D1334" s="7"/>
      <c r="E1334" s="9"/>
      <c r="F1334" s="47"/>
      <c r="G1334" s="30"/>
      <c r="H1334" s="30"/>
      <c r="I1334" s="31"/>
      <c r="J1334" s="30"/>
      <c r="K1334" s="42"/>
      <c r="L1334" s="65"/>
      <c r="M1334" s="29"/>
      <c r="N1334" s="51"/>
      <c r="O1334" s="7"/>
      <c r="P1334" s="9"/>
      <c r="Q1334" s="7"/>
      <c r="R1334" s="29"/>
      <c r="S1334" s="7"/>
      <c r="T1334" s="7"/>
      <c r="U1334" s="7"/>
      <c r="V1334" s="7"/>
      <c r="W1334" s="7"/>
      <c r="X1334" s="7"/>
      <c r="Y1334" s="7"/>
    </row>
    <row r="1335" spans="2:25" x14ac:dyDescent="0.25">
      <c r="B1335" s="7"/>
      <c r="C1335" s="30"/>
      <c r="D1335" s="7"/>
      <c r="E1335" s="9"/>
      <c r="F1335" s="47"/>
      <c r="G1335" s="30"/>
      <c r="H1335" s="30"/>
      <c r="I1335" s="31"/>
      <c r="J1335" s="30"/>
      <c r="K1335" s="42"/>
      <c r="L1335" s="65"/>
      <c r="M1335" s="29"/>
      <c r="N1335" s="51"/>
      <c r="O1335" s="7"/>
      <c r="P1335" s="9"/>
      <c r="Q1335" s="7"/>
      <c r="R1335" s="29"/>
      <c r="S1335" s="7"/>
      <c r="T1335" s="7"/>
      <c r="U1335" s="7"/>
      <c r="V1335" s="7"/>
      <c r="W1335" s="7"/>
      <c r="X1335" s="7"/>
      <c r="Y1335" s="7"/>
    </row>
    <row r="1336" spans="2:25" x14ac:dyDescent="0.25">
      <c r="B1336" s="7"/>
      <c r="C1336" s="30"/>
      <c r="D1336" s="7"/>
      <c r="E1336" s="9"/>
      <c r="F1336" s="47"/>
      <c r="G1336" s="30"/>
      <c r="H1336" s="30"/>
      <c r="I1336" s="31"/>
      <c r="J1336" s="30"/>
      <c r="K1336" s="42"/>
      <c r="L1336" s="65"/>
      <c r="M1336" s="29"/>
      <c r="N1336" s="51"/>
      <c r="O1336" s="7"/>
      <c r="P1336" s="9"/>
      <c r="Q1336" s="7"/>
      <c r="R1336" s="29"/>
      <c r="S1336" s="7"/>
      <c r="T1336" s="7"/>
      <c r="U1336" s="7"/>
      <c r="V1336" s="7"/>
      <c r="W1336" s="7"/>
      <c r="X1336" s="7"/>
      <c r="Y1336" s="7"/>
    </row>
  </sheetData>
  <autoFilter ref="A2:AA1323" xr:uid="{00000000-0001-0000-0200-000000000000}">
    <filterColumn colId="8">
      <filters>
        <filter val="10100066"/>
        <filter val="10610076"/>
        <filter val="10610077"/>
        <filter val="10660038"/>
      </filters>
    </filterColumn>
  </autoFilter>
  <conditionalFormatting sqref="F2:F1336">
    <cfRule type="containsText" dxfId="218" priority="7" operator="containsText" text="New">
      <formula>NOT(ISERROR(SEARCH("New",F2)))</formula>
    </cfRule>
  </conditionalFormatting>
  <conditionalFormatting sqref="I82:I103">
    <cfRule type="duplicateValues" dxfId="217" priority="29502"/>
  </conditionalFormatting>
  <conditionalFormatting sqref="I104:I133">
    <cfRule type="duplicateValues" dxfId="216" priority="29740"/>
  </conditionalFormatting>
  <conditionalFormatting sqref="I134:I207">
    <cfRule type="duplicateValues" dxfId="215" priority="29746"/>
  </conditionalFormatting>
  <conditionalFormatting sqref="I208:I237 I2 I82:I133 I246:I940">
    <cfRule type="duplicateValues" dxfId="214" priority="29728"/>
  </conditionalFormatting>
  <conditionalFormatting sqref="I208:I237 I3:I133 I246:I940">
    <cfRule type="duplicateValues" dxfId="213" priority="29733"/>
  </conditionalFormatting>
  <conditionalFormatting sqref="I238:I245">
    <cfRule type="duplicateValues" dxfId="212" priority="29713"/>
    <cfRule type="duplicateValues" dxfId="211" priority="29714"/>
  </conditionalFormatting>
  <conditionalFormatting sqref="I246:I332">
    <cfRule type="duplicateValues" dxfId="210" priority="29630"/>
  </conditionalFormatting>
  <conditionalFormatting sqref="I333:I362">
    <cfRule type="duplicateValues" dxfId="209" priority="29475"/>
  </conditionalFormatting>
  <conditionalFormatting sqref="I364:I476">
    <cfRule type="duplicateValues" dxfId="208" priority="29254"/>
  </conditionalFormatting>
  <conditionalFormatting sqref="I477:I531">
    <cfRule type="duplicateValues" dxfId="207" priority="29562"/>
  </conditionalFormatting>
  <conditionalFormatting sqref="I532:I604">
    <cfRule type="duplicateValues" dxfId="206" priority="29421"/>
  </conditionalFormatting>
  <conditionalFormatting sqref="I605:I715">
    <cfRule type="duplicateValues" dxfId="205" priority="29539"/>
  </conditionalFormatting>
  <conditionalFormatting sqref="I941:I1336">
    <cfRule type="duplicateValues" dxfId="204" priority="29750"/>
    <cfRule type="duplicateValues" dxfId="203" priority="29749"/>
  </conditionalFormatting>
  <conditionalFormatting sqref="J82:J103">
    <cfRule type="duplicateValues" dxfId="202" priority="29499"/>
    <cfRule type="duplicateValues" dxfId="201" priority="29498"/>
  </conditionalFormatting>
  <conditionalFormatting sqref="J238:J245">
    <cfRule type="duplicateValues" dxfId="200" priority="29716"/>
    <cfRule type="duplicateValues" dxfId="199" priority="29715"/>
  </conditionalFormatting>
  <conditionalFormatting sqref="J246:J304">
    <cfRule type="duplicateValues" dxfId="198" priority="29110"/>
  </conditionalFormatting>
  <conditionalFormatting sqref="J363:J475">
    <cfRule type="duplicateValues" dxfId="197" priority="29162"/>
    <cfRule type="duplicateValues" dxfId="196" priority="29163"/>
  </conditionalFormatting>
  <conditionalFormatting sqref="J476:J530">
    <cfRule type="duplicateValues" dxfId="195" priority="29561"/>
    <cfRule type="duplicateValues" dxfId="194" priority="29560"/>
  </conditionalFormatting>
  <conditionalFormatting sqref="J531:J603">
    <cfRule type="duplicateValues" dxfId="193" priority="29283"/>
    <cfRule type="duplicateValues" dxfId="192" priority="29282"/>
  </conditionalFormatting>
  <conditionalFormatting sqref="J604:J715">
    <cfRule type="duplicateValues" dxfId="191" priority="29537"/>
    <cfRule type="duplicateValues" dxfId="190" priority="29538"/>
  </conditionalFormatting>
  <conditionalFormatting sqref="J796:J805">
    <cfRule type="duplicateValues" dxfId="189" priority="31"/>
    <cfRule type="duplicateValues" dxfId="188" priority="32"/>
  </conditionalFormatting>
  <conditionalFormatting sqref="J806:J940 J2:J237 J948:J1336 J305:J795">
    <cfRule type="duplicateValues" dxfId="187" priority="29753"/>
  </conditionalFormatting>
  <conditionalFormatting sqref="J806:J940 J948:J1336 J716:J795">
    <cfRule type="duplicateValues" dxfId="186" priority="29758"/>
  </conditionalFormatting>
  <conditionalFormatting sqref="J941:J947">
    <cfRule type="duplicateValues" dxfId="185" priority="11"/>
    <cfRule type="duplicateValues" dxfId="184" priority="10"/>
  </conditionalFormatting>
  <conditionalFormatting sqref="K3:K1336">
    <cfRule type="containsText" dxfId="183" priority="4" operator="containsText" text="Indirect">
      <formula>NOT(ISERROR(SEARCH("Indirect",K3)))</formula>
    </cfRule>
  </conditionalFormatting>
  <conditionalFormatting sqref="S82:S103">
    <cfRule type="duplicateValues" dxfId="182" priority="29496"/>
    <cfRule type="duplicateValues" dxfId="181" priority="29494"/>
  </conditionalFormatting>
  <conditionalFormatting sqref="S238:S245">
    <cfRule type="duplicateValues" dxfId="180" priority="29724"/>
    <cfRule type="duplicateValues" dxfId="179" priority="29725"/>
  </conditionalFormatting>
  <conditionalFormatting sqref="S246:S304">
    <cfRule type="duplicateValues" dxfId="178" priority="29109"/>
    <cfRule type="duplicateValues" dxfId="177" priority="29108"/>
  </conditionalFormatting>
  <conditionalFormatting sqref="S363:S475">
    <cfRule type="duplicateValues" dxfId="176" priority="29161"/>
    <cfRule type="duplicateValues" dxfId="175" priority="29160"/>
  </conditionalFormatting>
  <conditionalFormatting sqref="S476:S530">
    <cfRule type="duplicateValues" dxfId="174" priority="29558"/>
    <cfRule type="duplicateValues" dxfId="173" priority="29559"/>
  </conditionalFormatting>
  <conditionalFormatting sqref="S531:S603">
    <cfRule type="duplicateValues" dxfId="172" priority="29281"/>
    <cfRule type="duplicateValues" dxfId="171" priority="29280"/>
  </conditionalFormatting>
  <conditionalFormatting sqref="S604:S715">
    <cfRule type="duplicateValues" dxfId="170" priority="29535"/>
    <cfRule type="duplicateValues" dxfId="169" priority="29536"/>
  </conditionalFormatting>
  <conditionalFormatting sqref="S796">
    <cfRule type="duplicateValues" dxfId="168" priority="35"/>
    <cfRule type="duplicateValues" dxfId="167" priority="29"/>
  </conditionalFormatting>
  <conditionalFormatting sqref="S797:S940 S3:S237 S246:S795 S948:S1336">
    <cfRule type="duplicateValues" dxfId="166" priority="29764"/>
  </conditionalFormatting>
  <conditionalFormatting sqref="S941:S947">
    <cfRule type="duplicateValues" dxfId="165" priority="8"/>
    <cfRule type="duplicateValues" dxfId="164" priority="12"/>
  </conditionalFormatting>
  <conditionalFormatting sqref="S948:S1048576 S797:S940 S1:S237 S246:S795">
    <cfRule type="duplicateValues" dxfId="163" priority="317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2929"/>
  <sheetViews>
    <sheetView zoomScale="80" zoomScaleNormal="80" workbookViewId="0">
      <pane xSplit="3" ySplit="1" topLeftCell="D2" activePane="bottomRight" state="frozen"/>
      <selection pane="topRight" activeCell="B1" sqref="B1"/>
      <selection pane="bottomLeft" activeCell="A2" sqref="A2"/>
      <selection pane="bottomRight" activeCell="D1" sqref="D1"/>
    </sheetView>
  </sheetViews>
  <sheetFormatPr defaultRowHeight="15" x14ac:dyDescent="0.25"/>
  <cols>
    <col min="1" max="1" width="8.7109375"/>
    <col min="2" max="2" width="9.28515625"/>
    <col min="3" max="3" width="13.42578125" customWidth="1"/>
    <col min="4" max="4" width="11.28515625" customWidth="1"/>
    <col min="5" max="5" width="19.7109375" style="10" bestFit="1" customWidth="1"/>
    <col min="6" max="6" width="59.42578125" bestFit="1" customWidth="1"/>
    <col min="7" max="7" width="12.28515625" style="10" bestFit="1" customWidth="1"/>
    <col min="8" max="8" width="17.7109375" style="10" customWidth="1"/>
    <col min="9" max="9" width="19.28515625" customWidth="1"/>
    <col min="10" max="10" width="25.7109375" customWidth="1"/>
    <col min="11" max="11" width="12.42578125" style="63" customWidth="1"/>
    <col min="14" max="14" width="12.28515625" customWidth="1"/>
    <col min="17" max="17" width="20.28515625" customWidth="1"/>
    <col min="18" max="18" width="16.7109375" customWidth="1"/>
    <col min="20" max="20" width="13.7109375" customWidth="1"/>
    <col min="21" max="21" width="8.28515625" customWidth="1"/>
    <col min="22" max="22" width="13.28515625" bestFit="1" customWidth="1"/>
    <col min="24" max="24" width="12.28515625" bestFit="1" customWidth="1"/>
    <col min="28" max="28" width="8.5703125" bestFit="1" customWidth="1"/>
  </cols>
  <sheetData>
    <row r="1" spans="1:30" x14ac:dyDescent="0.25">
      <c r="A1" t="s">
        <v>26438</v>
      </c>
      <c r="B1" s="21" t="s">
        <v>43</v>
      </c>
      <c r="C1" s="21" t="s">
        <v>74</v>
      </c>
      <c r="D1" s="22" t="s">
        <v>102</v>
      </c>
      <c r="E1" s="22" t="s">
        <v>1476</v>
      </c>
      <c r="F1" s="21" t="s">
        <v>44</v>
      </c>
      <c r="G1" s="22" t="s">
        <v>75</v>
      </c>
      <c r="H1" s="22" t="s">
        <v>26439</v>
      </c>
      <c r="I1" s="21" t="s">
        <v>76</v>
      </c>
      <c r="J1" s="21" t="s">
        <v>77</v>
      </c>
      <c r="K1" s="62" t="s">
        <v>69</v>
      </c>
      <c r="L1" s="21" t="s">
        <v>78</v>
      </c>
      <c r="M1" s="21" t="s">
        <v>79</v>
      </c>
      <c r="N1" s="21" t="s">
        <v>80</v>
      </c>
      <c r="O1" s="21" t="s">
        <v>81</v>
      </c>
      <c r="P1" s="21" t="s">
        <v>82</v>
      </c>
      <c r="Q1" s="21" t="s">
        <v>25</v>
      </c>
      <c r="R1" s="21" t="s">
        <v>83</v>
      </c>
      <c r="S1" s="21" t="s">
        <v>84</v>
      </c>
      <c r="T1" s="21" t="s">
        <v>28</v>
      </c>
      <c r="U1" s="21" t="s">
        <v>30</v>
      </c>
      <c r="V1" s="21" t="s">
        <v>85</v>
      </c>
      <c r="W1" s="21" t="s">
        <v>86</v>
      </c>
      <c r="X1" s="21" t="s">
        <v>87</v>
      </c>
      <c r="Y1" s="21" t="s">
        <v>88</v>
      </c>
      <c r="Z1" s="21" t="s">
        <v>89</v>
      </c>
      <c r="AA1" s="21" t="s">
        <v>90</v>
      </c>
      <c r="AB1" s="21" t="s">
        <v>91</v>
      </c>
      <c r="AC1" s="68" t="s">
        <v>40</v>
      </c>
    </row>
    <row r="2" spans="1:30" x14ac:dyDescent="0.25">
      <c r="A2" t="str">
        <f>CONCATENATE(D2,G2)</f>
        <v>40230025</v>
      </c>
      <c r="B2" s="23" t="s">
        <v>58</v>
      </c>
      <c r="C2" s="7" t="s">
        <v>864</v>
      </c>
      <c r="D2" s="66" t="s">
        <v>347</v>
      </c>
      <c r="E2" s="53" t="e">
        <f>VLOOKUP(D2,'MPG Master'!$C$3:$I$716,7,0)</f>
        <v>#N/A</v>
      </c>
      <c r="F2" s="7" t="e">
        <f>VLOOKUP(D2,'MPG Master'!$C$3:$D$716,2,0)</f>
        <v>#N/A</v>
      </c>
      <c r="G2" s="67" t="s">
        <v>1833</v>
      </c>
      <c r="H2" s="53" t="e">
        <f>E2&amp;G2</f>
        <v>#N/A</v>
      </c>
      <c r="I2" s="7" t="s">
        <v>208</v>
      </c>
      <c r="J2" s="7">
        <v>0</v>
      </c>
      <c r="K2" s="9"/>
      <c r="L2" s="7"/>
      <c r="M2" s="7"/>
      <c r="N2" s="7">
        <v>0</v>
      </c>
      <c r="O2" s="7"/>
      <c r="P2" s="7"/>
      <c r="Q2" s="7" t="s">
        <v>838</v>
      </c>
      <c r="R2" s="39" t="s">
        <v>11537</v>
      </c>
      <c r="S2" s="7"/>
      <c r="T2" s="7" t="s">
        <v>839</v>
      </c>
      <c r="U2" s="7"/>
      <c r="V2" s="7"/>
      <c r="W2" s="7"/>
      <c r="X2" s="7"/>
      <c r="Y2" s="39"/>
      <c r="Z2" s="7"/>
      <c r="AA2" s="7"/>
      <c r="AB2" s="24"/>
      <c r="AC2" t="s">
        <v>26453</v>
      </c>
      <c r="AD2" t="s">
        <v>23380</v>
      </c>
    </row>
    <row r="3" spans="1:30" x14ac:dyDescent="0.25">
      <c r="A3" t="str">
        <f t="shared" ref="A3:A66" si="0">CONCATENATE(D3,G3)</f>
        <v>40230034</v>
      </c>
      <c r="B3" s="23" t="s">
        <v>58</v>
      </c>
      <c r="C3" s="7" t="s">
        <v>864</v>
      </c>
      <c r="D3" s="66" t="s">
        <v>347</v>
      </c>
      <c r="E3" s="53" t="e">
        <f>VLOOKUP(D3,'MPG Master'!$C$3:$I$716,7,0)</f>
        <v>#N/A</v>
      </c>
      <c r="F3" s="7" t="e">
        <f>VLOOKUP(D3,'MPG Master'!$C$3:$D$716,2,0)</f>
        <v>#N/A</v>
      </c>
      <c r="G3" s="67" t="s">
        <v>1874</v>
      </c>
      <c r="H3" s="53" t="e">
        <f t="shared" ref="H3:H66" si="1">E3&amp;G3</f>
        <v>#N/A</v>
      </c>
      <c r="I3" s="7" t="s">
        <v>7866</v>
      </c>
      <c r="J3" s="7">
        <v>0</v>
      </c>
      <c r="K3" s="9"/>
      <c r="L3" s="7"/>
      <c r="M3" s="7"/>
      <c r="N3" s="7">
        <v>0</v>
      </c>
      <c r="O3" s="7"/>
      <c r="P3" s="7"/>
      <c r="Q3" s="7" t="s">
        <v>838</v>
      </c>
      <c r="R3" s="39" t="s">
        <v>11538</v>
      </c>
      <c r="S3" s="7"/>
      <c r="T3" s="7" t="s">
        <v>890</v>
      </c>
      <c r="U3" s="7"/>
      <c r="V3" s="7"/>
      <c r="W3" s="7"/>
      <c r="X3" s="7"/>
      <c r="Y3" s="39"/>
      <c r="Z3" s="7"/>
      <c r="AA3" s="7"/>
      <c r="AB3" s="24"/>
      <c r="AC3" t="s">
        <v>26453</v>
      </c>
      <c r="AD3" t="s">
        <v>23380</v>
      </c>
    </row>
    <row r="4" spans="1:30" x14ac:dyDescent="0.25">
      <c r="A4" t="str">
        <f t="shared" si="0"/>
        <v>40230035</v>
      </c>
      <c r="B4" s="23" t="s">
        <v>58</v>
      </c>
      <c r="C4" s="7" t="s">
        <v>864</v>
      </c>
      <c r="D4" s="66" t="s">
        <v>347</v>
      </c>
      <c r="E4" s="53" t="e">
        <f>VLOOKUP(D4,'MPG Master'!$C$3:$I$716,7,0)</f>
        <v>#N/A</v>
      </c>
      <c r="F4" s="7" t="e">
        <f>VLOOKUP(D4,'MPG Master'!$C$3:$D$716,2,0)</f>
        <v>#N/A</v>
      </c>
      <c r="G4" s="67" t="s">
        <v>382</v>
      </c>
      <c r="H4" s="53" t="e">
        <f t="shared" si="1"/>
        <v>#N/A</v>
      </c>
      <c r="I4" s="7" t="s">
        <v>234</v>
      </c>
      <c r="J4" s="7">
        <v>0</v>
      </c>
      <c r="K4" s="9"/>
      <c r="L4" s="7"/>
      <c r="M4" s="7"/>
      <c r="N4" s="7">
        <v>0</v>
      </c>
      <c r="O4" s="7"/>
      <c r="P4" s="7"/>
      <c r="Q4" s="7" t="s">
        <v>838</v>
      </c>
      <c r="R4" s="39" t="s">
        <v>11539</v>
      </c>
      <c r="S4" s="7"/>
      <c r="T4" s="7" t="s">
        <v>839</v>
      </c>
      <c r="U4" s="7"/>
      <c r="V4" s="7"/>
      <c r="W4" s="7"/>
      <c r="X4" s="7"/>
      <c r="Y4" s="39"/>
      <c r="Z4" s="7"/>
      <c r="AA4" s="7"/>
      <c r="AB4" s="24"/>
      <c r="AC4" t="s">
        <v>26453</v>
      </c>
      <c r="AD4" t="s">
        <v>23380</v>
      </c>
    </row>
    <row r="5" spans="1:30" x14ac:dyDescent="0.25">
      <c r="A5" t="str">
        <f t="shared" si="0"/>
        <v>40230047</v>
      </c>
      <c r="B5" s="23" t="s">
        <v>58</v>
      </c>
      <c r="C5" s="7" t="s">
        <v>864</v>
      </c>
      <c r="D5" s="66" t="s">
        <v>347</v>
      </c>
      <c r="E5" s="53" t="e">
        <f>VLOOKUP(D5,'MPG Master'!$C$3:$I$716,7,0)</f>
        <v>#N/A</v>
      </c>
      <c r="F5" s="7" t="e">
        <f>VLOOKUP(D5,'MPG Master'!$C$3:$D$716,2,0)</f>
        <v>#N/A</v>
      </c>
      <c r="G5" s="67" t="s">
        <v>1867</v>
      </c>
      <c r="H5" s="53" t="e">
        <f t="shared" si="1"/>
        <v>#N/A</v>
      </c>
      <c r="I5" s="7" t="s">
        <v>7867</v>
      </c>
      <c r="J5" s="7">
        <v>0</v>
      </c>
      <c r="K5" s="9"/>
      <c r="L5" s="7"/>
      <c r="M5" s="7"/>
      <c r="N5" s="7">
        <v>0</v>
      </c>
      <c r="O5" s="7"/>
      <c r="P5" s="7"/>
      <c r="Q5" s="7" t="s">
        <v>838</v>
      </c>
      <c r="R5" s="39" t="s">
        <v>11540</v>
      </c>
      <c r="S5" s="7"/>
      <c r="T5" s="7" t="s">
        <v>839</v>
      </c>
      <c r="U5" s="7"/>
      <c r="V5" s="7"/>
      <c r="W5" s="7"/>
      <c r="X5" s="7"/>
      <c r="Y5" s="39"/>
      <c r="Z5" s="7"/>
      <c r="AA5" s="7"/>
      <c r="AB5" s="24"/>
      <c r="AC5" t="s">
        <v>26453</v>
      </c>
      <c r="AD5" t="s">
        <v>23380</v>
      </c>
    </row>
    <row r="6" spans="1:30" x14ac:dyDescent="0.25">
      <c r="A6" t="str">
        <f t="shared" si="0"/>
        <v>40230051</v>
      </c>
      <c r="B6" s="23" t="s">
        <v>58</v>
      </c>
      <c r="C6" s="7" t="s">
        <v>864</v>
      </c>
      <c r="D6" s="66" t="s">
        <v>347</v>
      </c>
      <c r="E6" s="53" t="e">
        <f>VLOOKUP(D6,'MPG Master'!$C$3:$I$716,7,0)</f>
        <v>#N/A</v>
      </c>
      <c r="F6" s="7" t="e">
        <f>VLOOKUP(D6,'MPG Master'!$C$3:$D$716,2,0)</f>
        <v>#N/A</v>
      </c>
      <c r="G6" s="67" t="s">
        <v>1991</v>
      </c>
      <c r="H6" s="53" t="e">
        <f t="shared" si="1"/>
        <v>#N/A</v>
      </c>
      <c r="I6" s="7" t="s">
        <v>7868</v>
      </c>
      <c r="J6" s="7">
        <v>0</v>
      </c>
      <c r="K6" s="9"/>
      <c r="L6" s="7"/>
      <c r="M6" s="7"/>
      <c r="N6" s="7">
        <v>0</v>
      </c>
      <c r="O6" s="7"/>
      <c r="P6" s="7"/>
      <c r="Q6" s="7" t="s">
        <v>838</v>
      </c>
      <c r="R6" s="39" t="s">
        <v>11541</v>
      </c>
      <c r="S6" s="7"/>
      <c r="T6" s="7" t="s">
        <v>890</v>
      </c>
      <c r="U6" s="7"/>
      <c r="V6" s="7"/>
      <c r="W6" s="7"/>
      <c r="X6" s="7"/>
      <c r="Y6" s="39"/>
      <c r="Z6" s="7"/>
      <c r="AA6" s="7"/>
      <c r="AB6" s="24"/>
      <c r="AC6" t="s">
        <v>26453</v>
      </c>
      <c r="AD6" t="s">
        <v>23380</v>
      </c>
    </row>
    <row r="7" spans="1:30" x14ac:dyDescent="0.25">
      <c r="A7" t="str">
        <f t="shared" si="0"/>
        <v>40230055</v>
      </c>
      <c r="B7" s="23" t="s">
        <v>58</v>
      </c>
      <c r="C7" s="7" t="s">
        <v>864</v>
      </c>
      <c r="D7" s="66" t="s">
        <v>347</v>
      </c>
      <c r="E7" s="53" t="e">
        <f>VLOOKUP(D7,'MPG Master'!$C$3:$I$716,7,0)</f>
        <v>#N/A</v>
      </c>
      <c r="F7" s="7" t="e">
        <f>VLOOKUP(D7,'MPG Master'!$C$3:$D$716,2,0)</f>
        <v>#N/A</v>
      </c>
      <c r="G7" s="67" t="s">
        <v>384</v>
      </c>
      <c r="H7" s="53" t="e">
        <f t="shared" si="1"/>
        <v>#N/A</v>
      </c>
      <c r="I7" s="7" t="s">
        <v>7869</v>
      </c>
      <c r="J7" s="7">
        <v>0</v>
      </c>
      <c r="K7" s="9"/>
      <c r="L7" s="7"/>
      <c r="M7" s="7"/>
      <c r="N7" s="7">
        <v>0</v>
      </c>
      <c r="O7" s="7"/>
      <c r="P7" s="7"/>
      <c r="Q7" s="7" t="s">
        <v>838</v>
      </c>
      <c r="R7" s="39" t="s">
        <v>11542</v>
      </c>
      <c r="S7" s="7"/>
      <c r="T7" s="7" t="s">
        <v>890</v>
      </c>
      <c r="U7" s="7"/>
      <c r="V7" s="7"/>
      <c r="W7" s="7"/>
      <c r="X7" s="7"/>
      <c r="Y7" s="39"/>
      <c r="Z7" s="7"/>
      <c r="AA7" s="7"/>
      <c r="AB7" s="24"/>
      <c r="AC7" t="s">
        <v>26453</v>
      </c>
      <c r="AD7" t="s">
        <v>23380</v>
      </c>
    </row>
    <row r="8" spans="1:30" x14ac:dyDescent="0.25">
      <c r="A8" t="str">
        <f t="shared" si="0"/>
        <v>40230057</v>
      </c>
      <c r="B8" s="23" t="s">
        <v>58</v>
      </c>
      <c r="C8" s="7" t="s">
        <v>864</v>
      </c>
      <c r="D8" s="66" t="s">
        <v>347</v>
      </c>
      <c r="E8" s="53" t="e">
        <f>VLOOKUP(D8,'MPG Master'!$C$3:$I$716,7,0)</f>
        <v>#N/A</v>
      </c>
      <c r="F8" s="7" t="e">
        <f>VLOOKUP(D8,'MPG Master'!$C$3:$D$716,2,0)</f>
        <v>#N/A</v>
      </c>
      <c r="G8" s="67" t="s">
        <v>2495</v>
      </c>
      <c r="H8" s="53" t="e">
        <f t="shared" si="1"/>
        <v>#N/A</v>
      </c>
      <c r="I8" s="7" t="s">
        <v>811</v>
      </c>
      <c r="J8" s="7">
        <v>0</v>
      </c>
      <c r="K8" s="9"/>
      <c r="L8" s="7"/>
      <c r="M8" s="7"/>
      <c r="N8" s="7">
        <v>0</v>
      </c>
      <c r="O8" s="7"/>
      <c r="P8" s="7"/>
      <c r="Q8" s="7" t="s">
        <v>838</v>
      </c>
      <c r="R8" s="39" t="s">
        <v>11543</v>
      </c>
      <c r="S8" s="7"/>
      <c r="T8" s="7" t="s">
        <v>839</v>
      </c>
      <c r="U8" s="7"/>
      <c r="V8" s="7"/>
      <c r="W8" s="7"/>
      <c r="X8" s="7"/>
      <c r="Y8" s="39"/>
      <c r="Z8" s="7"/>
      <c r="AA8" s="7"/>
      <c r="AB8" s="24"/>
      <c r="AC8" t="s">
        <v>26453</v>
      </c>
      <c r="AD8" t="s">
        <v>23380</v>
      </c>
    </row>
    <row r="9" spans="1:30" x14ac:dyDescent="0.25">
      <c r="A9" t="str">
        <f t="shared" si="0"/>
        <v>40230058</v>
      </c>
      <c r="B9" s="23" t="s">
        <v>58</v>
      </c>
      <c r="C9" s="7" t="s">
        <v>864</v>
      </c>
      <c r="D9" s="66" t="s">
        <v>347</v>
      </c>
      <c r="E9" s="53" t="e">
        <f>VLOOKUP(D9,'MPG Master'!$C$3:$I$716,7,0)</f>
        <v>#N/A</v>
      </c>
      <c r="F9" s="7" t="e">
        <f>VLOOKUP(D9,'MPG Master'!$C$3:$D$716,2,0)</f>
        <v>#N/A</v>
      </c>
      <c r="G9" s="67" t="s">
        <v>1690</v>
      </c>
      <c r="H9" s="53" t="e">
        <f t="shared" si="1"/>
        <v>#N/A</v>
      </c>
      <c r="I9" s="7" t="s">
        <v>7870</v>
      </c>
      <c r="J9" s="7">
        <v>0</v>
      </c>
      <c r="K9" s="9"/>
      <c r="L9" s="7"/>
      <c r="M9" s="7"/>
      <c r="N9" s="7">
        <v>0</v>
      </c>
      <c r="O9" s="7"/>
      <c r="P9" s="7"/>
      <c r="Q9" s="7" t="s">
        <v>838</v>
      </c>
      <c r="R9" s="39" t="s">
        <v>11544</v>
      </c>
      <c r="S9" s="7"/>
      <c r="T9" s="7" t="s">
        <v>17702</v>
      </c>
      <c r="U9" s="7"/>
      <c r="V9" s="7"/>
      <c r="W9" s="7"/>
      <c r="X9" s="7"/>
      <c r="Y9" s="39"/>
      <c r="Z9" s="7"/>
      <c r="AA9" s="7"/>
      <c r="AB9" s="24"/>
      <c r="AC9" t="s">
        <v>26453</v>
      </c>
      <c r="AD9" t="s">
        <v>23380</v>
      </c>
    </row>
    <row r="10" spans="1:30" x14ac:dyDescent="0.25">
      <c r="A10" t="str">
        <f t="shared" si="0"/>
        <v>40230065</v>
      </c>
      <c r="B10" s="23" t="s">
        <v>58</v>
      </c>
      <c r="C10" s="7" t="s">
        <v>864</v>
      </c>
      <c r="D10" s="66" t="s">
        <v>347</v>
      </c>
      <c r="E10" s="53" t="e">
        <f>VLOOKUP(D10,'MPG Master'!$C$3:$I$716,7,0)</f>
        <v>#N/A</v>
      </c>
      <c r="F10" s="7" t="e">
        <f>VLOOKUP(D10,'MPG Master'!$C$3:$D$716,2,0)</f>
        <v>#N/A</v>
      </c>
      <c r="G10" s="67" t="s">
        <v>2221</v>
      </c>
      <c r="H10" s="53" t="e">
        <f t="shared" si="1"/>
        <v>#N/A</v>
      </c>
      <c r="I10" s="7" t="s">
        <v>7871</v>
      </c>
      <c r="J10" s="7">
        <v>0</v>
      </c>
      <c r="K10" s="9"/>
      <c r="L10" s="7"/>
      <c r="M10" s="7"/>
      <c r="N10" s="7">
        <v>0</v>
      </c>
      <c r="O10" s="7"/>
      <c r="P10" s="7"/>
      <c r="Q10" s="7" t="s">
        <v>838</v>
      </c>
      <c r="R10" s="39" t="s">
        <v>11545</v>
      </c>
      <c r="S10" s="7"/>
      <c r="T10" s="7" t="s">
        <v>890</v>
      </c>
      <c r="U10" s="7"/>
      <c r="V10" s="7"/>
      <c r="W10" s="7"/>
      <c r="X10" s="7"/>
      <c r="Y10" s="39"/>
      <c r="Z10" s="7"/>
      <c r="AA10" s="7"/>
      <c r="AB10" s="24"/>
      <c r="AC10" t="s">
        <v>26453</v>
      </c>
      <c r="AD10" t="s">
        <v>23380</v>
      </c>
    </row>
    <row r="11" spans="1:30" x14ac:dyDescent="0.25">
      <c r="A11" t="str">
        <f t="shared" si="0"/>
        <v>40230066</v>
      </c>
      <c r="B11" s="23" t="s">
        <v>58</v>
      </c>
      <c r="C11" s="7" t="s">
        <v>864</v>
      </c>
      <c r="D11" s="66" t="s">
        <v>347</v>
      </c>
      <c r="E11" s="53" t="e">
        <f>VLOOKUP(D11,'MPG Master'!$C$3:$I$716,7,0)</f>
        <v>#N/A</v>
      </c>
      <c r="F11" s="7" t="e">
        <f>VLOOKUP(D11,'MPG Master'!$C$3:$D$716,2,0)</f>
        <v>#N/A</v>
      </c>
      <c r="G11" s="67" t="s">
        <v>2329</v>
      </c>
      <c r="H11" s="53" t="e">
        <f t="shared" si="1"/>
        <v>#N/A</v>
      </c>
      <c r="I11" s="7" t="s">
        <v>7872</v>
      </c>
      <c r="J11" s="7">
        <v>0</v>
      </c>
      <c r="K11" s="9"/>
      <c r="L11" s="7"/>
      <c r="M11" s="7"/>
      <c r="N11" s="7">
        <v>0</v>
      </c>
      <c r="O11" s="7"/>
      <c r="P11" s="7"/>
      <c r="Q11" s="7" t="s">
        <v>838</v>
      </c>
      <c r="R11" s="39" t="s">
        <v>11546</v>
      </c>
      <c r="S11" s="7"/>
      <c r="T11" s="7" t="s">
        <v>890</v>
      </c>
      <c r="U11" s="7"/>
      <c r="V11" s="7"/>
      <c r="W11" s="7"/>
      <c r="X11" s="7"/>
      <c r="Y11" s="39"/>
      <c r="Z11" s="7"/>
      <c r="AA11" s="7"/>
      <c r="AB11" s="24"/>
      <c r="AC11" t="s">
        <v>26453</v>
      </c>
      <c r="AD11" t="s">
        <v>23380</v>
      </c>
    </row>
    <row r="12" spans="1:30" x14ac:dyDescent="0.25">
      <c r="A12" t="str">
        <f t="shared" si="0"/>
        <v>40230089</v>
      </c>
      <c r="B12" s="23" t="s">
        <v>58</v>
      </c>
      <c r="C12" s="7" t="s">
        <v>864</v>
      </c>
      <c r="D12" s="66" t="s">
        <v>347</v>
      </c>
      <c r="E12" s="53" t="e">
        <f>VLOOKUP(D12,'MPG Master'!$C$3:$I$716,7,0)</f>
        <v>#N/A</v>
      </c>
      <c r="F12" s="7" t="e">
        <f>VLOOKUP(D12,'MPG Master'!$C$3:$D$716,2,0)</f>
        <v>#N/A</v>
      </c>
      <c r="G12" s="67" t="s">
        <v>6883</v>
      </c>
      <c r="H12" s="53" t="e">
        <f t="shared" si="1"/>
        <v>#N/A</v>
      </c>
      <c r="I12" s="7" t="s">
        <v>1341</v>
      </c>
      <c r="J12" s="7">
        <v>0</v>
      </c>
      <c r="K12" s="9"/>
      <c r="L12" s="7"/>
      <c r="M12" s="7"/>
      <c r="N12" s="7">
        <v>0</v>
      </c>
      <c r="O12" s="7"/>
      <c r="P12" s="7"/>
      <c r="Q12" s="7" t="s">
        <v>838</v>
      </c>
      <c r="R12" s="39" t="s">
        <v>11547</v>
      </c>
      <c r="S12" s="7"/>
      <c r="T12" s="7" t="s">
        <v>1429</v>
      </c>
      <c r="U12" s="7"/>
      <c r="V12" s="7"/>
      <c r="W12" s="7"/>
      <c r="X12" s="7"/>
      <c r="Y12" s="39"/>
      <c r="Z12" s="7"/>
      <c r="AA12" s="7"/>
      <c r="AB12" s="24"/>
      <c r="AC12" t="s">
        <v>26453</v>
      </c>
      <c r="AD12" t="s">
        <v>23380</v>
      </c>
    </row>
    <row r="13" spans="1:30" x14ac:dyDescent="0.25">
      <c r="A13" t="str">
        <f t="shared" si="0"/>
        <v>40230094</v>
      </c>
      <c r="B13" s="23" t="s">
        <v>58</v>
      </c>
      <c r="C13" s="7" t="s">
        <v>864</v>
      </c>
      <c r="D13" s="66" t="s">
        <v>347</v>
      </c>
      <c r="E13" s="53" t="e">
        <f>VLOOKUP(D13,'MPG Master'!$C$3:$I$716,7,0)</f>
        <v>#N/A</v>
      </c>
      <c r="F13" s="7" t="e">
        <f>VLOOKUP(D13,'MPG Master'!$C$3:$D$716,2,0)</f>
        <v>#N/A</v>
      </c>
      <c r="G13" s="67" t="s">
        <v>7759</v>
      </c>
      <c r="H13" s="53" t="e">
        <f t="shared" si="1"/>
        <v>#N/A</v>
      </c>
      <c r="I13" s="7" t="s">
        <v>7873</v>
      </c>
      <c r="J13" s="7">
        <v>0</v>
      </c>
      <c r="K13" s="9"/>
      <c r="L13" s="7"/>
      <c r="M13" s="7"/>
      <c r="N13" s="7">
        <v>0</v>
      </c>
      <c r="O13" s="7"/>
      <c r="P13" s="7"/>
      <c r="Q13" s="7" t="s">
        <v>838</v>
      </c>
      <c r="R13" s="39" t="s">
        <v>11548</v>
      </c>
      <c r="S13" s="7"/>
      <c r="T13" s="7" t="s">
        <v>890</v>
      </c>
      <c r="U13" s="7"/>
      <c r="V13" s="7"/>
      <c r="W13" s="7"/>
      <c r="X13" s="7"/>
      <c r="Y13" s="39"/>
      <c r="Z13" s="7"/>
      <c r="AA13" s="7"/>
      <c r="AB13" s="24"/>
      <c r="AC13" t="s">
        <v>26453</v>
      </c>
      <c r="AD13" t="s">
        <v>23380</v>
      </c>
    </row>
    <row r="14" spans="1:30" x14ac:dyDescent="0.25">
      <c r="A14" t="str">
        <f t="shared" si="0"/>
        <v>40390018</v>
      </c>
      <c r="B14" s="23" t="s">
        <v>58</v>
      </c>
      <c r="C14" s="7" t="s">
        <v>864</v>
      </c>
      <c r="D14" s="66" t="s">
        <v>350</v>
      </c>
      <c r="E14" s="53" t="e">
        <f>VLOOKUP(D14,'MPG Master'!$C$3:$I$716,7,0)</f>
        <v>#N/A</v>
      </c>
      <c r="F14" s="7" t="e">
        <f>VLOOKUP(D14,'MPG Master'!$C$3:$D$716,2,0)</f>
        <v>#N/A</v>
      </c>
      <c r="G14" s="67" t="s">
        <v>1682</v>
      </c>
      <c r="H14" s="53" t="e">
        <f t="shared" si="1"/>
        <v>#N/A</v>
      </c>
      <c r="I14" s="7" t="s">
        <v>7874</v>
      </c>
      <c r="J14" s="7">
        <v>0</v>
      </c>
      <c r="K14" s="9"/>
      <c r="L14" s="7"/>
      <c r="M14" s="7"/>
      <c r="N14" s="7">
        <v>0</v>
      </c>
      <c r="O14" s="7"/>
      <c r="P14" s="7"/>
      <c r="Q14" s="7" t="s">
        <v>838</v>
      </c>
      <c r="R14" s="39" t="s">
        <v>11549</v>
      </c>
      <c r="S14" s="7"/>
      <c r="T14" s="7" t="s">
        <v>890</v>
      </c>
      <c r="U14" s="7"/>
      <c r="V14" s="7"/>
      <c r="W14" s="7"/>
      <c r="X14" s="7"/>
      <c r="Y14" s="39"/>
      <c r="Z14" s="7"/>
      <c r="AA14" s="7"/>
      <c r="AB14" s="24"/>
      <c r="AC14" t="s">
        <v>26453</v>
      </c>
      <c r="AD14" t="s">
        <v>23380</v>
      </c>
    </row>
    <row r="15" spans="1:30" x14ac:dyDescent="0.25">
      <c r="A15" t="str">
        <f t="shared" si="0"/>
        <v>40390021</v>
      </c>
      <c r="B15" s="23" t="s">
        <v>58</v>
      </c>
      <c r="C15" s="7" t="s">
        <v>864</v>
      </c>
      <c r="D15" s="66" t="s">
        <v>350</v>
      </c>
      <c r="E15" s="53" t="e">
        <f>VLOOKUP(D15,'MPG Master'!$C$3:$I$716,7,0)</f>
        <v>#N/A</v>
      </c>
      <c r="F15" s="7" t="e">
        <f>VLOOKUP(D15,'MPG Master'!$C$3:$D$716,2,0)</f>
        <v>#N/A</v>
      </c>
      <c r="G15" s="67" t="s">
        <v>1822</v>
      </c>
      <c r="H15" s="53" t="e">
        <f t="shared" si="1"/>
        <v>#N/A</v>
      </c>
      <c r="I15" s="7" t="s">
        <v>7875</v>
      </c>
      <c r="J15" s="7">
        <v>0</v>
      </c>
      <c r="K15" s="9"/>
      <c r="L15" s="7"/>
      <c r="M15" s="7"/>
      <c r="N15" s="7">
        <v>0</v>
      </c>
      <c r="O15" s="7"/>
      <c r="P15" s="7"/>
      <c r="Q15" s="7" t="s">
        <v>11495</v>
      </c>
      <c r="R15" s="39" t="s">
        <v>11550</v>
      </c>
      <c r="S15" s="7"/>
      <c r="T15" s="7" t="s">
        <v>784</v>
      </c>
      <c r="U15" s="7"/>
      <c r="V15" s="7"/>
      <c r="W15" s="7"/>
      <c r="X15" s="7"/>
      <c r="Y15" s="39"/>
      <c r="Z15" s="7"/>
      <c r="AA15" s="7"/>
      <c r="AB15" s="24"/>
      <c r="AC15" t="s">
        <v>26453</v>
      </c>
      <c r="AD15" t="s">
        <v>23380</v>
      </c>
    </row>
    <row r="16" spans="1:30" x14ac:dyDescent="0.25">
      <c r="A16" t="str">
        <f t="shared" si="0"/>
        <v>40390026</v>
      </c>
      <c r="B16" s="23" t="s">
        <v>58</v>
      </c>
      <c r="C16" s="7" t="s">
        <v>864</v>
      </c>
      <c r="D16" s="66" t="s">
        <v>350</v>
      </c>
      <c r="E16" s="53" t="e">
        <f>VLOOKUP(D16,'MPG Master'!$C$3:$I$716,7,0)</f>
        <v>#N/A</v>
      </c>
      <c r="F16" s="7" t="e">
        <f>VLOOKUP(D16,'MPG Master'!$C$3:$D$716,2,0)</f>
        <v>#N/A</v>
      </c>
      <c r="G16" s="67" t="s">
        <v>1836</v>
      </c>
      <c r="H16" s="53" t="e">
        <f t="shared" si="1"/>
        <v>#N/A</v>
      </c>
      <c r="I16" s="7" t="s">
        <v>1444</v>
      </c>
      <c r="J16" s="7">
        <v>0</v>
      </c>
      <c r="K16" s="9"/>
      <c r="L16" s="7"/>
      <c r="M16" s="7"/>
      <c r="N16" s="7">
        <v>0</v>
      </c>
      <c r="O16" s="7"/>
      <c r="P16" s="7"/>
      <c r="Q16" s="7" t="s">
        <v>11495</v>
      </c>
      <c r="R16" s="39" t="s">
        <v>11551</v>
      </c>
      <c r="S16" s="7"/>
      <c r="T16" s="7" t="s">
        <v>784</v>
      </c>
      <c r="U16" s="7"/>
      <c r="V16" s="7"/>
      <c r="W16" s="7"/>
      <c r="X16" s="7"/>
      <c r="Y16" s="39"/>
      <c r="Z16" s="7"/>
      <c r="AA16" s="7"/>
      <c r="AB16" s="24"/>
      <c r="AC16" t="s">
        <v>26453</v>
      </c>
      <c r="AD16" t="s">
        <v>23380</v>
      </c>
    </row>
    <row r="17" spans="1:30" x14ac:dyDescent="0.25">
      <c r="A17" t="str">
        <f t="shared" si="0"/>
        <v>40390029</v>
      </c>
      <c r="B17" s="23" t="s">
        <v>58</v>
      </c>
      <c r="C17" s="7" t="s">
        <v>864</v>
      </c>
      <c r="D17" s="66" t="s">
        <v>350</v>
      </c>
      <c r="E17" s="53" t="e">
        <f>VLOOKUP(D17,'MPG Master'!$C$3:$I$716,7,0)</f>
        <v>#N/A</v>
      </c>
      <c r="F17" s="7" t="e">
        <f>VLOOKUP(D17,'MPG Master'!$C$3:$D$716,2,0)</f>
        <v>#N/A</v>
      </c>
      <c r="G17" s="67" t="s">
        <v>1927</v>
      </c>
      <c r="H17" s="53" t="e">
        <f t="shared" si="1"/>
        <v>#N/A</v>
      </c>
      <c r="I17" s="7" t="s">
        <v>7876</v>
      </c>
      <c r="J17" s="7">
        <v>0</v>
      </c>
      <c r="K17" s="9"/>
      <c r="L17" s="7"/>
      <c r="M17" s="7"/>
      <c r="N17" s="7">
        <v>0</v>
      </c>
      <c r="O17" s="7"/>
      <c r="P17" s="7"/>
      <c r="Q17" s="7" t="s">
        <v>11495</v>
      </c>
      <c r="R17" s="39" t="s">
        <v>11552</v>
      </c>
      <c r="S17" s="7"/>
      <c r="T17" s="7" t="s">
        <v>784</v>
      </c>
      <c r="U17" s="7"/>
      <c r="V17" s="7"/>
      <c r="W17" s="7"/>
      <c r="X17" s="7"/>
      <c r="Y17" s="39"/>
      <c r="Z17" s="7"/>
      <c r="AA17" s="7"/>
      <c r="AB17" s="24"/>
      <c r="AC17" t="s">
        <v>26453</v>
      </c>
      <c r="AD17" t="s">
        <v>23380</v>
      </c>
    </row>
    <row r="18" spans="1:30" x14ac:dyDescent="0.25">
      <c r="A18" t="str">
        <f t="shared" si="0"/>
        <v>40390030</v>
      </c>
      <c r="B18" s="23" t="s">
        <v>58</v>
      </c>
      <c r="C18" s="7" t="s">
        <v>864</v>
      </c>
      <c r="D18" s="66" t="s">
        <v>350</v>
      </c>
      <c r="E18" s="53" t="e">
        <f>VLOOKUP(D18,'MPG Master'!$C$3:$I$716,7,0)</f>
        <v>#N/A</v>
      </c>
      <c r="F18" s="7" t="e">
        <f>VLOOKUP(D18,'MPG Master'!$C$3:$D$716,2,0)</f>
        <v>#N/A</v>
      </c>
      <c r="G18" s="67" t="s">
        <v>380</v>
      </c>
      <c r="H18" s="53" t="e">
        <f t="shared" si="1"/>
        <v>#N/A</v>
      </c>
      <c r="I18" s="7" t="s">
        <v>7877</v>
      </c>
      <c r="J18" s="7">
        <v>0</v>
      </c>
      <c r="K18" s="9"/>
      <c r="L18" s="7"/>
      <c r="M18" s="7"/>
      <c r="N18" s="7">
        <v>0</v>
      </c>
      <c r="O18" s="7"/>
      <c r="P18" s="7"/>
      <c r="Q18" s="7" t="s">
        <v>838</v>
      </c>
      <c r="R18" s="39" t="s">
        <v>11553</v>
      </c>
      <c r="S18" s="7"/>
      <c r="T18" s="7" t="s">
        <v>890</v>
      </c>
      <c r="U18" s="7"/>
      <c r="V18" s="7"/>
      <c r="W18" s="7"/>
      <c r="X18" s="7"/>
      <c r="Y18" s="39"/>
      <c r="Z18" s="7"/>
      <c r="AA18" s="7"/>
      <c r="AB18" s="24"/>
      <c r="AC18" t="s">
        <v>26453</v>
      </c>
      <c r="AD18" t="s">
        <v>23380</v>
      </c>
    </row>
    <row r="19" spans="1:30" x14ac:dyDescent="0.25">
      <c r="A19" t="str">
        <f t="shared" si="0"/>
        <v>40390032</v>
      </c>
      <c r="B19" s="23" t="s">
        <v>58</v>
      </c>
      <c r="C19" s="7" t="s">
        <v>864</v>
      </c>
      <c r="D19" s="66" t="s">
        <v>350</v>
      </c>
      <c r="E19" s="53" t="e">
        <f>VLOOKUP(D19,'MPG Master'!$C$3:$I$716,7,0)</f>
        <v>#N/A</v>
      </c>
      <c r="F19" s="7" t="e">
        <f>VLOOKUP(D19,'MPG Master'!$C$3:$D$716,2,0)</f>
        <v>#N/A</v>
      </c>
      <c r="G19" s="67" t="s">
        <v>1688</v>
      </c>
      <c r="H19" s="53" t="e">
        <f t="shared" si="1"/>
        <v>#N/A</v>
      </c>
      <c r="I19" s="7" t="s">
        <v>7878</v>
      </c>
      <c r="J19" s="7">
        <v>0</v>
      </c>
      <c r="K19" s="9"/>
      <c r="L19" s="7"/>
      <c r="M19" s="7"/>
      <c r="N19" s="7">
        <v>0</v>
      </c>
      <c r="O19" s="7"/>
      <c r="P19" s="7"/>
      <c r="Q19" s="7" t="s">
        <v>11495</v>
      </c>
      <c r="R19" s="39" t="s">
        <v>11554</v>
      </c>
      <c r="S19" s="7"/>
      <c r="T19" s="7" t="s">
        <v>784</v>
      </c>
      <c r="U19" s="7"/>
      <c r="V19" s="7"/>
      <c r="W19" s="7"/>
      <c r="X19" s="7"/>
      <c r="Y19" s="39"/>
      <c r="Z19" s="7"/>
      <c r="AA19" s="7"/>
      <c r="AB19" s="24"/>
      <c r="AC19" t="s">
        <v>26453</v>
      </c>
      <c r="AD19" t="s">
        <v>23380</v>
      </c>
    </row>
    <row r="20" spans="1:30" x14ac:dyDescent="0.25">
      <c r="A20" t="str">
        <f t="shared" si="0"/>
        <v>40390036</v>
      </c>
      <c r="B20" s="23" t="s">
        <v>58</v>
      </c>
      <c r="C20" s="7" t="s">
        <v>864</v>
      </c>
      <c r="D20" s="66" t="s">
        <v>350</v>
      </c>
      <c r="E20" s="53" t="e">
        <f>VLOOKUP(D20,'MPG Master'!$C$3:$I$716,7,0)</f>
        <v>#N/A</v>
      </c>
      <c r="F20" s="7" t="e">
        <f>VLOOKUP(D20,'MPG Master'!$C$3:$D$716,2,0)</f>
        <v>#N/A</v>
      </c>
      <c r="G20" s="67" t="s">
        <v>383</v>
      </c>
      <c r="H20" s="53" t="e">
        <f t="shared" si="1"/>
        <v>#N/A</v>
      </c>
      <c r="I20" s="7" t="s">
        <v>7879</v>
      </c>
      <c r="J20" s="7">
        <v>0</v>
      </c>
      <c r="K20" s="9"/>
      <c r="L20" s="7"/>
      <c r="M20" s="7"/>
      <c r="N20" s="7">
        <v>0</v>
      </c>
      <c r="O20" s="7"/>
      <c r="P20" s="7"/>
      <c r="Q20" s="7" t="s">
        <v>838</v>
      </c>
      <c r="R20" s="39" t="s">
        <v>11555</v>
      </c>
      <c r="S20" s="7"/>
      <c r="T20" s="7" t="s">
        <v>890</v>
      </c>
      <c r="U20" s="7"/>
      <c r="V20" s="7"/>
      <c r="W20" s="7"/>
      <c r="X20" s="7"/>
      <c r="Y20" s="39"/>
      <c r="Z20" s="7"/>
      <c r="AA20" s="7"/>
      <c r="AB20" s="24"/>
      <c r="AC20" t="s">
        <v>26453</v>
      </c>
      <c r="AD20" t="s">
        <v>23380</v>
      </c>
    </row>
    <row r="21" spans="1:30" x14ac:dyDescent="0.25">
      <c r="A21" t="str">
        <f t="shared" si="0"/>
        <v>40390043</v>
      </c>
      <c r="B21" s="23" t="s">
        <v>58</v>
      </c>
      <c r="C21" s="7" t="s">
        <v>864</v>
      </c>
      <c r="D21" s="66" t="s">
        <v>350</v>
      </c>
      <c r="E21" s="53" t="e">
        <f>VLOOKUP(D21,'MPG Master'!$C$3:$I$716,7,0)</f>
        <v>#N/A</v>
      </c>
      <c r="F21" s="7" t="e">
        <f>VLOOKUP(D21,'MPG Master'!$C$3:$D$716,2,0)</f>
        <v>#N/A</v>
      </c>
      <c r="G21" s="67" t="s">
        <v>2262</v>
      </c>
      <c r="H21" s="53" t="e">
        <f t="shared" si="1"/>
        <v>#N/A</v>
      </c>
      <c r="I21" s="7" t="s">
        <v>7880</v>
      </c>
      <c r="J21" s="7">
        <v>0</v>
      </c>
      <c r="K21" s="9"/>
      <c r="L21" s="7"/>
      <c r="M21" s="7"/>
      <c r="N21" s="7">
        <v>0</v>
      </c>
      <c r="O21" s="7"/>
      <c r="P21" s="7"/>
      <c r="Q21" s="7" t="s">
        <v>11495</v>
      </c>
      <c r="R21" s="39" t="s">
        <v>11556</v>
      </c>
      <c r="S21" s="7"/>
      <c r="T21" s="7" t="s">
        <v>784</v>
      </c>
      <c r="U21" s="7"/>
      <c r="V21" s="7"/>
      <c r="W21" s="7"/>
      <c r="X21" s="7"/>
      <c r="Y21" s="39"/>
      <c r="Z21" s="7"/>
      <c r="AA21" s="7"/>
      <c r="AB21" s="24"/>
      <c r="AC21" t="s">
        <v>26453</v>
      </c>
      <c r="AD21" t="s">
        <v>23380</v>
      </c>
    </row>
    <row r="22" spans="1:30" x14ac:dyDescent="0.25">
      <c r="A22" t="str">
        <f t="shared" si="0"/>
        <v>40390046</v>
      </c>
      <c r="B22" s="23" t="s">
        <v>58</v>
      </c>
      <c r="C22" s="7" t="s">
        <v>864</v>
      </c>
      <c r="D22" s="66" t="s">
        <v>350</v>
      </c>
      <c r="E22" s="53" t="e">
        <f>VLOOKUP(D22,'MPG Master'!$C$3:$I$716,7,0)</f>
        <v>#N/A</v>
      </c>
      <c r="F22" s="7" t="e">
        <f>VLOOKUP(D22,'MPG Master'!$C$3:$D$716,2,0)</f>
        <v>#N/A</v>
      </c>
      <c r="G22" s="67" t="s">
        <v>1881</v>
      </c>
      <c r="H22" s="53" t="e">
        <f t="shared" si="1"/>
        <v>#N/A</v>
      </c>
      <c r="I22" s="7" t="s">
        <v>5249</v>
      </c>
      <c r="J22" s="7" t="s">
        <v>17879</v>
      </c>
      <c r="K22" s="9">
        <v>19360</v>
      </c>
      <c r="L22" s="7"/>
      <c r="M22" s="7"/>
      <c r="N22" s="7">
        <v>6287230604</v>
      </c>
      <c r="O22" s="7"/>
      <c r="P22" s="7"/>
      <c r="Q22" s="7" t="s">
        <v>11495</v>
      </c>
      <c r="R22" s="39" t="s">
        <v>11557</v>
      </c>
      <c r="S22" s="7"/>
      <c r="T22" s="7" t="s">
        <v>1968</v>
      </c>
      <c r="U22" s="7"/>
      <c r="V22" s="7"/>
      <c r="W22" s="7"/>
      <c r="X22" s="7"/>
      <c r="Y22" s="39"/>
      <c r="Z22" s="7"/>
      <c r="AA22" s="7"/>
      <c r="AB22" s="24"/>
      <c r="AC22" t="s">
        <v>26453</v>
      </c>
      <c r="AD22" t="s">
        <v>23380</v>
      </c>
    </row>
    <row r="23" spans="1:30" x14ac:dyDescent="0.25">
      <c r="A23" t="str">
        <f t="shared" si="0"/>
        <v>40390048</v>
      </c>
      <c r="B23" s="23" t="s">
        <v>58</v>
      </c>
      <c r="C23" s="7" t="s">
        <v>864</v>
      </c>
      <c r="D23" s="66" t="s">
        <v>350</v>
      </c>
      <c r="E23" s="53" t="e">
        <f>VLOOKUP(D23,'MPG Master'!$C$3:$I$716,7,0)</f>
        <v>#N/A</v>
      </c>
      <c r="F23" s="7" t="e">
        <f>VLOOKUP(D23,'MPG Master'!$C$3:$D$716,2,0)</f>
        <v>#N/A</v>
      </c>
      <c r="G23" s="67" t="s">
        <v>2398</v>
      </c>
      <c r="H23" s="53" t="e">
        <f t="shared" si="1"/>
        <v>#N/A</v>
      </c>
      <c r="I23" s="7" t="s">
        <v>7881</v>
      </c>
      <c r="J23" s="7">
        <v>0</v>
      </c>
      <c r="K23" s="9"/>
      <c r="L23" s="7"/>
      <c r="M23" s="7"/>
      <c r="N23" s="7">
        <v>0</v>
      </c>
      <c r="O23" s="7"/>
      <c r="P23" s="7"/>
      <c r="Q23" s="7" t="s">
        <v>11495</v>
      </c>
      <c r="R23" s="39" t="s">
        <v>11558</v>
      </c>
      <c r="S23" s="7"/>
      <c r="T23" s="7" t="s">
        <v>784</v>
      </c>
      <c r="U23" s="7"/>
      <c r="V23" s="7"/>
      <c r="W23" s="7"/>
      <c r="X23" s="7"/>
      <c r="Y23" s="39"/>
      <c r="Z23" s="7"/>
      <c r="AA23" s="7"/>
      <c r="AB23" s="24"/>
      <c r="AC23" t="s">
        <v>26453</v>
      </c>
      <c r="AD23" t="s">
        <v>23380</v>
      </c>
    </row>
    <row r="24" spans="1:30" x14ac:dyDescent="0.25">
      <c r="A24" t="str">
        <f t="shared" si="0"/>
        <v>40390059</v>
      </c>
      <c r="B24" s="23" t="s">
        <v>58</v>
      </c>
      <c r="C24" s="7" t="s">
        <v>864</v>
      </c>
      <c r="D24" s="66" t="s">
        <v>350</v>
      </c>
      <c r="E24" s="53" t="e">
        <f>VLOOKUP(D24,'MPG Master'!$C$3:$I$716,7,0)</f>
        <v>#N/A</v>
      </c>
      <c r="F24" s="7" t="e">
        <f>VLOOKUP(D24,'MPG Master'!$C$3:$D$716,2,0)</f>
        <v>#N/A</v>
      </c>
      <c r="G24" s="67" t="s">
        <v>1689</v>
      </c>
      <c r="H24" s="53" t="e">
        <f t="shared" si="1"/>
        <v>#N/A</v>
      </c>
      <c r="I24" s="7" t="s">
        <v>6660</v>
      </c>
      <c r="J24" s="7" t="s">
        <v>17880</v>
      </c>
      <c r="K24" s="9">
        <v>38229</v>
      </c>
      <c r="L24" s="7"/>
      <c r="M24" s="7"/>
      <c r="N24" s="7">
        <v>6200028817</v>
      </c>
      <c r="O24" s="7"/>
      <c r="P24" s="7"/>
      <c r="Q24" s="7" t="s">
        <v>11495</v>
      </c>
      <c r="R24" s="39" t="s">
        <v>11559</v>
      </c>
      <c r="S24" s="7"/>
      <c r="T24" s="7" t="s">
        <v>1968</v>
      </c>
      <c r="U24" s="7"/>
      <c r="V24" s="7"/>
      <c r="W24" s="7"/>
      <c r="X24" s="7"/>
      <c r="Y24" s="39"/>
      <c r="Z24" s="7"/>
      <c r="AA24" s="7"/>
      <c r="AB24" s="24"/>
      <c r="AC24" t="s">
        <v>26453</v>
      </c>
      <c r="AD24" t="s">
        <v>23380</v>
      </c>
    </row>
    <row r="25" spans="1:30" x14ac:dyDescent="0.25">
      <c r="A25" t="str">
        <f t="shared" si="0"/>
        <v>40390063</v>
      </c>
      <c r="B25" s="23" t="s">
        <v>58</v>
      </c>
      <c r="C25" s="7" t="s">
        <v>864</v>
      </c>
      <c r="D25" s="66" t="s">
        <v>350</v>
      </c>
      <c r="E25" s="53" t="e">
        <f>VLOOKUP(D25,'MPG Master'!$C$3:$I$716,7,0)</f>
        <v>#N/A</v>
      </c>
      <c r="F25" s="7" t="e">
        <f>VLOOKUP(D25,'MPG Master'!$C$3:$D$716,2,0)</f>
        <v>#N/A</v>
      </c>
      <c r="G25" s="67" t="s">
        <v>2002</v>
      </c>
      <c r="H25" s="53" t="e">
        <f t="shared" si="1"/>
        <v>#N/A</v>
      </c>
      <c r="I25" s="7" t="s">
        <v>7882</v>
      </c>
      <c r="J25" s="7">
        <v>0</v>
      </c>
      <c r="K25" s="9"/>
      <c r="L25" s="7"/>
      <c r="M25" s="7"/>
      <c r="N25" s="7">
        <v>0</v>
      </c>
      <c r="O25" s="7"/>
      <c r="P25" s="7"/>
      <c r="Q25" s="7" t="s">
        <v>838</v>
      </c>
      <c r="R25" s="39" t="s">
        <v>11560</v>
      </c>
      <c r="S25" s="7"/>
      <c r="T25" s="7" t="s">
        <v>890</v>
      </c>
      <c r="U25" s="7"/>
      <c r="V25" s="7"/>
      <c r="W25" s="7"/>
      <c r="X25" s="7"/>
      <c r="Y25" s="39"/>
      <c r="Z25" s="7"/>
      <c r="AA25" s="7"/>
      <c r="AB25" s="24"/>
      <c r="AC25" t="s">
        <v>26453</v>
      </c>
      <c r="AD25" t="s">
        <v>23380</v>
      </c>
    </row>
    <row r="26" spans="1:30" x14ac:dyDescent="0.25">
      <c r="A26" t="str">
        <f t="shared" si="0"/>
        <v>40390089</v>
      </c>
      <c r="B26" s="23" t="s">
        <v>58</v>
      </c>
      <c r="C26" s="7" t="s">
        <v>864</v>
      </c>
      <c r="D26" s="66" t="s">
        <v>350</v>
      </c>
      <c r="E26" s="53" t="e">
        <f>VLOOKUP(D26,'MPG Master'!$C$3:$I$716,7,0)</f>
        <v>#N/A</v>
      </c>
      <c r="F26" s="7" t="e">
        <f>VLOOKUP(D26,'MPG Master'!$C$3:$D$716,2,0)</f>
        <v>#N/A</v>
      </c>
      <c r="G26" s="67" t="s">
        <v>6883</v>
      </c>
      <c r="H26" s="53" t="e">
        <f t="shared" si="1"/>
        <v>#N/A</v>
      </c>
      <c r="I26" s="7" t="s">
        <v>7883</v>
      </c>
      <c r="J26" s="7">
        <v>0</v>
      </c>
      <c r="K26" s="9"/>
      <c r="L26" s="7"/>
      <c r="M26" s="7"/>
      <c r="N26" s="7">
        <v>0</v>
      </c>
      <c r="O26" s="7"/>
      <c r="P26" s="7"/>
      <c r="Q26" s="7" t="s">
        <v>838</v>
      </c>
      <c r="R26" s="39" t="s">
        <v>11561</v>
      </c>
      <c r="S26" s="7"/>
      <c r="T26" s="7" t="s">
        <v>890</v>
      </c>
      <c r="U26" s="7"/>
      <c r="V26" s="7"/>
      <c r="W26" s="7"/>
      <c r="X26" s="7"/>
      <c r="Y26" s="39"/>
      <c r="Z26" s="7"/>
      <c r="AA26" s="7"/>
      <c r="AB26" s="24"/>
      <c r="AC26" t="s">
        <v>26453</v>
      </c>
      <c r="AD26" t="s">
        <v>23380</v>
      </c>
    </row>
    <row r="27" spans="1:30" x14ac:dyDescent="0.25">
      <c r="A27" t="str">
        <f t="shared" si="0"/>
        <v>40390095</v>
      </c>
      <c r="B27" s="23" t="s">
        <v>58</v>
      </c>
      <c r="C27" s="7" t="s">
        <v>864</v>
      </c>
      <c r="D27" s="66" t="s">
        <v>350</v>
      </c>
      <c r="E27" s="53" t="e">
        <f>VLOOKUP(D27,'MPG Master'!$C$3:$I$716,7,0)</f>
        <v>#N/A</v>
      </c>
      <c r="F27" s="7" t="e">
        <f>VLOOKUP(D27,'MPG Master'!$C$3:$D$716,2,0)</f>
        <v>#N/A</v>
      </c>
      <c r="G27" s="67" t="s">
        <v>2893</v>
      </c>
      <c r="H27" s="53" t="e">
        <f t="shared" si="1"/>
        <v>#N/A</v>
      </c>
      <c r="I27" s="7" t="s">
        <v>7884</v>
      </c>
      <c r="J27" s="7">
        <v>0</v>
      </c>
      <c r="K27" s="9"/>
      <c r="L27" s="7"/>
      <c r="M27" s="7"/>
      <c r="N27" s="7">
        <v>0</v>
      </c>
      <c r="O27" s="7"/>
      <c r="P27" s="7"/>
      <c r="Q27" s="7" t="s">
        <v>838</v>
      </c>
      <c r="R27" s="39" t="s">
        <v>11562</v>
      </c>
      <c r="S27" s="7"/>
      <c r="T27" s="7" t="s">
        <v>1429</v>
      </c>
      <c r="U27" s="7"/>
      <c r="V27" s="7"/>
      <c r="W27" s="7"/>
      <c r="X27" s="7"/>
      <c r="Y27" s="39"/>
      <c r="Z27" s="7"/>
      <c r="AA27" s="7"/>
      <c r="AB27" s="24"/>
      <c r="AC27" t="s">
        <v>26453</v>
      </c>
      <c r="AD27" t="s">
        <v>23380</v>
      </c>
    </row>
    <row r="28" spans="1:30" x14ac:dyDescent="0.25">
      <c r="A28" t="str">
        <f t="shared" si="0"/>
        <v>40390121</v>
      </c>
      <c r="B28" s="23" t="s">
        <v>58</v>
      </c>
      <c r="C28" s="7" t="s">
        <v>864</v>
      </c>
      <c r="D28" s="66" t="s">
        <v>350</v>
      </c>
      <c r="E28" s="53" t="e">
        <f>VLOOKUP(D28,'MPG Master'!$C$3:$I$716,7,0)</f>
        <v>#N/A</v>
      </c>
      <c r="F28" s="7" t="e">
        <f>VLOOKUP(D28,'MPG Master'!$C$3:$D$716,2,0)</f>
        <v>#N/A</v>
      </c>
      <c r="G28" s="67" t="s">
        <v>1920</v>
      </c>
      <c r="H28" s="53" t="e">
        <f t="shared" si="1"/>
        <v>#N/A</v>
      </c>
      <c r="I28" s="7" t="s">
        <v>7885</v>
      </c>
      <c r="J28" s="7">
        <v>0</v>
      </c>
      <c r="K28" s="9"/>
      <c r="L28" s="7"/>
      <c r="M28" s="7"/>
      <c r="N28" s="7">
        <v>0</v>
      </c>
      <c r="O28" s="7"/>
      <c r="P28" s="7"/>
      <c r="Q28" s="7" t="s">
        <v>11495</v>
      </c>
      <c r="R28" s="39" t="s">
        <v>11563</v>
      </c>
      <c r="S28" s="7"/>
      <c r="T28" s="7" t="s">
        <v>784</v>
      </c>
      <c r="U28" s="7"/>
      <c r="V28" s="7"/>
      <c r="W28" s="7"/>
      <c r="X28" s="7"/>
      <c r="Y28" s="39"/>
      <c r="Z28" s="7"/>
      <c r="AA28" s="7"/>
      <c r="AB28" s="24"/>
      <c r="AC28" t="s">
        <v>26453</v>
      </c>
      <c r="AD28" t="s">
        <v>23380</v>
      </c>
    </row>
    <row r="29" spans="1:30" x14ac:dyDescent="0.25">
      <c r="A29" t="str">
        <f t="shared" si="0"/>
        <v>40390129</v>
      </c>
      <c r="B29" s="23" t="s">
        <v>58</v>
      </c>
      <c r="C29" s="7" t="s">
        <v>864</v>
      </c>
      <c r="D29" s="66" t="s">
        <v>350</v>
      </c>
      <c r="E29" s="53" t="e">
        <f>VLOOKUP(D29,'MPG Master'!$C$3:$I$716,7,0)</f>
        <v>#N/A</v>
      </c>
      <c r="F29" s="7" t="e">
        <f>VLOOKUP(D29,'MPG Master'!$C$3:$D$716,2,0)</f>
        <v>#N/A</v>
      </c>
      <c r="G29" s="67" t="s">
        <v>2776</v>
      </c>
      <c r="H29" s="53" t="e">
        <f t="shared" si="1"/>
        <v>#N/A</v>
      </c>
      <c r="I29" s="7" t="s">
        <v>7886</v>
      </c>
      <c r="J29" s="7">
        <v>0</v>
      </c>
      <c r="K29" s="9"/>
      <c r="L29" s="7"/>
      <c r="M29" s="7"/>
      <c r="N29" s="7">
        <v>0</v>
      </c>
      <c r="O29" s="7"/>
      <c r="P29" s="7"/>
      <c r="Q29" s="7" t="s">
        <v>11495</v>
      </c>
      <c r="R29" s="39" t="s">
        <v>11564</v>
      </c>
      <c r="S29" s="7"/>
      <c r="T29" s="7" t="s">
        <v>784</v>
      </c>
      <c r="U29" s="7"/>
      <c r="V29" s="7"/>
      <c r="W29" s="7"/>
      <c r="X29" s="7"/>
      <c r="Y29" s="39"/>
      <c r="Z29" s="7"/>
      <c r="AA29" s="7"/>
      <c r="AB29" s="24"/>
      <c r="AC29" t="s">
        <v>26453</v>
      </c>
      <c r="AD29" t="s">
        <v>23380</v>
      </c>
    </row>
    <row r="30" spans="1:30" x14ac:dyDescent="0.25">
      <c r="A30" t="str">
        <f t="shared" si="0"/>
        <v>40390157</v>
      </c>
      <c r="B30" s="23" t="s">
        <v>58</v>
      </c>
      <c r="C30" s="7" t="s">
        <v>864</v>
      </c>
      <c r="D30" s="66" t="s">
        <v>350</v>
      </c>
      <c r="E30" s="53" t="e">
        <f>VLOOKUP(D30,'MPG Master'!$C$3:$I$716,7,0)</f>
        <v>#N/A</v>
      </c>
      <c r="F30" s="7" t="e">
        <f>VLOOKUP(D30,'MPG Master'!$C$3:$D$716,2,0)</f>
        <v>#N/A</v>
      </c>
      <c r="G30" s="67" t="s">
        <v>4611</v>
      </c>
      <c r="H30" s="53" t="e">
        <f t="shared" si="1"/>
        <v>#N/A</v>
      </c>
      <c r="I30" s="7" t="s">
        <v>7887</v>
      </c>
      <c r="J30" s="7">
        <v>0</v>
      </c>
      <c r="K30" s="9"/>
      <c r="L30" s="7"/>
      <c r="M30" s="7"/>
      <c r="N30" s="7">
        <v>0</v>
      </c>
      <c r="O30" s="7"/>
      <c r="P30" s="7"/>
      <c r="Q30" s="7" t="s">
        <v>838</v>
      </c>
      <c r="R30" s="39" t="s">
        <v>11565</v>
      </c>
      <c r="S30" s="7"/>
      <c r="T30" s="7" t="s">
        <v>890</v>
      </c>
      <c r="U30" s="7"/>
      <c r="V30" s="7"/>
      <c r="W30" s="7"/>
      <c r="X30" s="7"/>
      <c r="Y30" s="39"/>
      <c r="Z30" s="7"/>
      <c r="AA30" s="7"/>
      <c r="AB30" s="24"/>
      <c r="AC30" t="s">
        <v>26453</v>
      </c>
      <c r="AD30" t="s">
        <v>23380</v>
      </c>
    </row>
    <row r="31" spans="1:30" x14ac:dyDescent="0.25">
      <c r="A31" t="str">
        <f t="shared" si="0"/>
        <v>40390219</v>
      </c>
      <c r="B31" s="23" t="s">
        <v>58</v>
      </c>
      <c r="C31" s="7" t="s">
        <v>864</v>
      </c>
      <c r="D31" s="66" t="s">
        <v>350</v>
      </c>
      <c r="E31" s="53" t="e">
        <f>VLOOKUP(D31,'MPG Master'!$C$3:$I$716,7,0)</f>
        <v>#N/A</v>
      </c>
      <c r="F31" s="7" t="e">
        <f>VLOOKUP(D31,'MPG Master'!$C$3:$D$716,2,0)</f>
        <v>#N/A</v>
      </c>
      <c r="G31" s="67" t="s">
        <v>7760</v>
      </c>
      <c r="H31" s="53" t="e">
        <f t="shared" si="1"/>
        <v>#N/A</v>
      </c>
      <c r="I31" s="7" t="s">
        <v>7883</v>
      </c>
      <c r="J31" s="7">
        <v>0</v>
      </c>
      <c r="K31" s="9"/>
      <c r="L31" s="7"/>
      <c r="M31" s="7"/>
      <c r="N31" s="7">
        <v>0</v>
      </c>
      <c r="O31" s="7"/>
      <c r="P31" s="7"/>
      <c r="Q31" s="7" t="s">
        <v>11495</v>
      </c>
      <c r="R31" s="39" t="s">
        <v>11566</v>
      </c>
      <c r="S31" s="7"/>
      <c r="T31" s="7" t="s">
        <v>784</v>
      </c>
      <c r="U31" s="7"/>
      <c r="V31" s="7"/>
      <c r="W31" s="7"/>
      <c r="X31" s="7"/>
      <c r="Y31" s="39"/>
      <c r="Z31" s="7"/>
      <c r="AA31" s="7"/>
      <c r="AB31" s="24"/>
      <c r="AC31" t="s">
        <v>26453</v>
      </c>
      <c r="AD31" t="s">
        <v>23380</v>
      </c>
    </row>
    <row r="32" spans="1:30" x14ac:dyDescent="0.25">
      <c r="A32" t="str">
        <f t="shared" si="0"/>
        <v>40390225</v>
      </c>
      <c r="B32" s="23" t="s">
        <v>58</v>
      </c>
      <c r="C32" s="7" t="s">
        <v>864</v>
      </c>
      <c r="D32" s="66" t="s">
        <v>350</v>
      </c>
      <c r="E32" s="53" t="e">
        <f>VLOOKUP(D32,'MPG Master'!$C$3:$I$716,7,0)</f>
        <v>#N/A</v>
      </c>
      <c r="F32" s="7" t="e">
        <f>VLOOKUP(D32,'MPG Master'!$C$3:$D$716,2,0)</f>
        <v>#N/A</v>
      </c>
      <c r="G32" s="67" t="s">
        <v>7761</v>
      </c>
      <c r="H32" s="53" t="e">
        <f t="shared" si="1"/>
        <v>#N/A</v>
      </c>
      <c r="I32" s="7" t="s">
        <v>7888</v>
      </c>
      <c r="J32" s="7">
        <v>0</v>
      </c>
      <c r="K32" s="9"/>
      <c r="L32" s="7"/>
      <c r="M32" s="7"/>
      <c r="N32" s="7">
        <v>0</v>
      </c>
      <c r="O32" s="7"/>
      <c r="P32" s="7"/>
      <c r="Q32" s="7" t="s">
        <v>838</v>
      </c>
      <c r="R32" s="39" t="s">
        <v>11567</v>
      </c>
      <c r="S32" s="7"/>
      <c r="T32" s="7" t="s">
        <v>890</v>
      </c>
      <c r="U32" s="7"/>
      <c r="V32" s="7"/>
      <c r="W32" s="7"/>
      <c r="X32" s="7"/>
      <c r="Y32" s="39"/>
      <c r="Z32" s="7"/>
      <c r="AA32" s="7"/>
      <c r="AB32" s="24"/>
      <c r="AC32" t="s">
        <v>26453</v>
      </c>
      <c r="AD32" t="s">
        <v>23380</v>
      </c>
    </row>
    <row r="33" spans="1:30" x14ac:dyDescent="0.25">
      <c r="A33" t="str">
        <f t="shared" si="0"/>
        <v>40390235</v>
      </c>
      <c r="B33" s="23" t="s">
        <v>58</v>
      </c>
      <c r="C33" s="7" t="s">
        <v>864</v>
      </c>
      <c r="D33" s="66" t="s">
        <v>350</v>
      </c>
      <c r="E33" s="53" t="e">
        <f>VLOOKUP(D33,'MPG Master'!$C$3:$I$716,7,0)</f>
        <v>#N/A</v>
      </c>
      <c r="F33" s="7" t="e">
        <f>VLOOKUP(D33,'MPG Master'!$C$3:$D$716,2,0)</f>
        <v>#N/A</v>
      </c>
      <c r="G33" s="67" t="s">
        <v>2568</v>
      </c>
      <c r="H33" s="53" t="e">
        <f t="shared" si="1"/>
        <v>#N/A</v>
      </c>
      <c r="I33" s="7" t="s">
        <v>7889</v>
      </c>
      <c r="J33" s="7">
        <v>0</v>
      </c>
      <c r="K33" s="9"/>
      <c r="L33" s="7"/>
      <c r="M33" s="7"/>
      <c r="N33" s="7">
        <v>0</v>
      </c>
      <c r="O33" s="7"/>
      <c r="P33" s="7"/>
      <c r="Q33" s="7" t="s">
        <v>11495</v>
      </c>
      <c r="R33" s="39" t="s">
        <v>11568</v>
      </c>
      <c r="S33" s="7"/>
      <c r="T33" s="7" t="s">
        <v>784</v>
      </c>
      <c r="U33" s="7"/>
      <c r="V33" s="7"/>
      <c r="W33" s="7"/>
      <c r="X33" s="7"/>
      <c r="Y33" s="39"/>
      <c r="Z33" s="7"/>
      <c r="AA33" s="7"/>
      <c r="AB33" s="24"/>
      <c r="AC33" t="s">
        <v>26453</v>
      </c>
      <c r="AD33" t="s">
        <v>23380</v>
      </c>
    </row>
    <row r="34" spans="1:30" x14ac:dyDescent="0.25">
      <c r="A34" t="str">
        <f t="shared" si="0"/>
        <v>40390254</v>
      </c>
      <c r="B34" s="23" t="s">
        <v>58</v>
      </c>
      <c r="C34" s="7" t="s">
        <v>864</v>
      </c>
      <c r="D34" s="66" t="s">
        <v>350</v>
      </c>
      <c r="E34" s="53" t="e">
        <f>VLOOKUP(D34,'MPG Master'!$C$3:$I$716,7,0)</f>
        <v>#N/A</v>
      </c>
      <c r="F34" s="7" t="e">
        <f>VLOOKUP(D34,'MPG Master'!$C$3:$D$716,2,0)</f>
        <v>#N/A</v>
      </c>
      <c r="G34" s="67" t="s">
        <v>6056</v>
      </c>
      <c r="H34" s="53" t="e">
        <f t="shared" si="1"/>
        <v>#N/A</v>
      </c>
      <c r="I34" s="7" t="s">
        <v>7464</v>
      </c>
      <c r="J34" s="7">
        <v>0</v>
      </c>
      <c r="K34" s="9"/>
      <c r="L34" s="7"/>
      <c r="M34" s="7"/>
      <c r="N34" s="7">
        <v>0</v>
      </c>
      <c r="O34" s="7"/>
      <c r="P34" s="7"/>
      <c r="Q34" s="7" t="s">
        <v>11495</v>
      </c>
      <c r="R34" s="39" t="s">
        <v>11569</v>
      </c>
      <c r="S34" s="7"/>
      <c r="T34" s="7" t="s">
        <v>784</v>
      </c>
      <c r="U34" s="7"/>
      <c r="V34" s="7"/>
      <c r="W34" s="7"/>
      <c r="X34" s="7"/>
      <c r="Y34" s="39"/>
      <c r="Z34" s="7"/>
      <c r="AA34" s="7"/>
      <c r="AB34" s="24"/>
      <c r="AC34" t="s">
        <v>26453</v>
      </c>
      <c r="AD34" t="s">
        <v>23380</v>
      </c>
    </row>
    <row r="35" spans="1:30" x14ac:dyDescent="0.25">
      <c r="A35" t="str">
        <f t="shared" si="0"/>
        <v>40390259</v>
      </c>
      <c r="B35" s="23" t="s">
        <v>58</v>
      </c>
      <c r="C35" s="7" t="s">
        <v>864</v>
      </c>
      <c r="D35" s="66" t="s">
        <v>350</v>
      </c>
      <c r="E35" s="53" t="e">
        <f>VLOOKUP(D35,'MPG Master'!$C$3:$I$716,7,0)</f>
        <v>#N/A</v>
      </c>
      <c r="F35" s="7" t="e">
        <f>VLOOKUP(D35,'MPG Master'!$C$3:$D$716,2,0)</f>
        <v>#N/A</v>
      </c>
      <c r="G35" s="67" t="s">
        <v>7237</v>
      </c>
      <c r="H35" s="53" t="e">
        <f t="shared" si="1"/>
        <v>#N/A</v>
      </c>
      <c r="I35" s="7" t="s">
        <v>7890</v>
      </c>
      <c r="J35" s="7">
        <v>0</v>
      </c>
      <c r="K35" s="9"/>
      <c r="L35" s="7"/>
      <c r="M35" s="7"/>
      <c r="N35" s="7">
        <v>0</v>
      </c>
      <c r="O35" s="7"/>
      <c r="P35" s="7"/>
      <c r="Q35" s="7" t="s">
        <v>838</v>
      </c>
      <c r="R35" s="39" t="s">
        <v>11570</v>
      </c>
      <c r="S35" s="7"/>
      <c r="T35" s="7" t="s">
        <v>1429</v>
      </c>
      <c r="U35" s="7"/>
      <c r="V35" s="7"/>
      <c r="W35" s="7"/>
      <c r="X35" s="7"/>
      <c r="Y35" s="39"/>
      <c r="Z35" s="7"/>
      <c r="AA35" s="7"/>
      <c r="AB35" s="24"/>
      <c r="AC35" t="s">
        <v>26453</v>
      </c>
      <c r="AD35" t="s">
        <v>23380</v>
      </c>
    </row>
    <row r="36" spans="1:30" x14ac:dyDescent="0.25">
      <c r="A36" t="str">
        <f t="shared" si="0"/>
        <v>40390297</v>
      </c>
      <c r="B36" s="23" t="s">
        <v>58</v>
      </c>
      <c r="C36" s="7" t="s">
        <v>864</v>
      </c>
      <c r="D36" s="66" t="s">
        <v>350</v>
      </c>
      <c r="E36" s="53" t="e">
        <f>VLOOKUP(D36,'MPG Master'!$C$3:$I$716,7,0)</f>
        <v>#N/A</v>
      </c>
      <c r="F36" s="7" t="e">
        <f>VLOOKUP(D36,'MPG Master'!$C$3:$D$716,2,0)</f>
        <v>#N/A</v>
      </c>
      <c r="G36" s="67" t="s">
        <v>7762</v>
      </c>
      <c r="H36" s="53" t="e">
        <f t="shared" si="1"/>
        <v>#N/A</v>
      </c>
      <c r="I36" s="7" t="s">
        <v>7891</v>
      </c>
      <c r="J36" s="7">
        <v>0</v>
      </c>
      <c r="K36" s="9"/>
      <c r="L36" s="7"/>
      <c r="M36" s="7"/>
      <c r="N36" s="7">
        <v>0</v>
      </c>
      <c r="O36" s="7"/>
      <c r="P36" s="7"/>
      <c r="Q36" s="7" t="s">
        <v>11495</v>
      </c>
      <c r="R36" s="39" t="s">
        <v>11571</v>
      </c>
      <c r="S36" s="7"/>
      <c r="T36" s="7" t="s">
        <v>784</v>
      </c>
      <c r="U36" s="7"/>
      <c r="V36" s="7"/>
      <c r="W36" s="7"/>
      <c r="X36" s="7"/>
      <c r="Y36" s="39"/>
      <c r="Z36" s="7"/>
      <c r="AA36" s="7"/>
      <c r="AB36" s="24"/>
      <c r="AC36" t="s">
        <v>26453</v>
      </c>
      <c r="AD36" t="s">
        <v>23380</v>
      </c>
    </row>
    <row r="37" spans="1:30" x14ac:dyDescent="0.25">
      <c r="A37" t="str">
        <f t="shared" si="0"/>
        <v>40390340</v>
      </c>
      <c r="B37" s="23" t="s">
        <v>58</v>
      </c>
      <c r="C37" s="7" t="s">
        <v>864</v>
      </c>
      <c r="D37" s="66" t="s">
        <v>350</v>
      </c>
      <c r="E37" s="53" t="e">
        <f>VLOOKUP(D37,'MPG Master'!$C$3:$I$716,7,0)</f>
        <v>#N/A</v>
      </c>
      <c r="F37" s="7" t="e">
        <f>VLOOKUP(D37,'MPG Master'!$C$3:$D$716,2,0)</f>
        <v>#N/A</v>
      </c>
      <c r="G37" s="67" t="s">
        <v>508</v>
      </c>
      <c r="H37" s="53" t="e">
        <f t="shared" si="1"/>
        <v>#N/A</v>
      </c>
      <c r="I37" s="7" t="s">
        <v>7892</v>
      </c>
      <c r="J37" s="7">
        <v>0</v>
      </c>
      <c r="K37" s="9"/>
      <c r="L37" s="7"/>
      <c r="M37" s="7"/>
      <c r="N37" s="7">
        <v>0</v>
      </c>
      <c r="O37" s="7"/>
      <c r="P37" s="7"/>
      <c r="Q37" s="7" t="s">
        <v>11495</v>
      </c>
      <c r="R37" s="39" t="s">
        <v>11572</v>
      </c>
      <c r="S37" s="7"/>
      <c r="T37" s="7" t="s">
        <v>784</v>
      </c>
      <c r="U37" s="7"/>
      <c r="V37" s="7"/>
      <c r="W37" s="7"/>
      <c r="X37" s="7"/>
      <c r="Y37" s="39"/>
      <c r="Z37" s="7"/>
      <c r="AA37" s="7"/>
      <c r="AB37" s="24"/>
      <c r="AC37" t="s">
        <v>26453</v>
      </c>
      <c r="AD37" t="s">
        <v>23380</v>
      </c>
    </row>
    <row r="38" spans="1:30" x14ac:dyDescent="0.25">
      <c r="A38" t="str">
        <f t="shared" si="0"/>
        <v>40390369</v>
      </c>
      <c r="B38" s="23" t="s">
        <v>58</v>
      </c>
      <c r="C38" s="7" t="s">
        <v>864</v>
      </c>
      <c r="D38" s="66" t="s">
        <v>350</v>
      </c>
      <c r="E38" s="53" t="e">
        <f>VLOOKUP(D38,'MPG Master'!$C$3:$I$716,7,0)</f>
        <v>#N/A</v>
      </c>
      <c r="F38" s="7" t="e">
        <f>VLOOKUP(D38,'MPG Master'!$C$3:$D$716,2,0)</f>
        <v>#N/A</v>
      </c>
      <c r="G38" s="67" t="s">
        <v>7554</v>
      </c>
      <c r="H38" s="53" t="e">
        <f t="shared" si="1"/>
        <v>#N/A</v>
      </c>
      <c r="I38" s="7" t="s">
        <v>806</v>
      </c>
      <c r="J38" s="7">
        <v>0</v>
      </c>
      <c r="K38" s="9"/>
      <c r="L38" s="7"/>
      <c r="M38" s="7"/>
      <c r="N38" s="7">
        <v>0</v>
      </c>
      <c r="O38" s="7"/>
      <c r="P38" s="7"/>
      <c r="Q38" s="7" t="s">
        <v>11495</v>
      </c>
      <c r="R38" s="39" t="s">
        <v>11573</v>
      </c>
      <c r="S38" s="7"/>
      <c r="T38" s="7" t="s">
        <v>784</v>
      </c>
      <c r="U38" s="7"/>
      <c r="V38" s="7"/>
      <c r="W38" s="7"/>
      <c r="X38" s="7"/>
      <c r="Y38" s="39"/>
      <c r="Z38" s="7"/>
      <c r="AA38" s="7"/>
      <c r="AB38" s="24"/>
      <c r="AC38" t="s">
        <v>26453</v>
      </c>
      <c r="AD38" t="s">
        <v>23380</v>
      </c>
    </row>
    <row r="39" spans="1:30" x14ac:dyDescent="0.25">
      <c r="A39" t="str">
        <f t="shared" si="0"/>
        <v>40390372</v>
      </c>
      <c r="B39" s="23" t="s">
        <v>58</v>
      </c>
      <c r="C39" s="7" t="s">
        <v>864</v>
      </c>
      <c r="D39" s="66" t="s">
        <v>350</v>
      </c>
      <c r="E39" s="53" t="e">
        <f>VLOOKUP(D39,'MPG Master'!$C$3:$I$716,7,0)</f>
        <v>#N/A</v>
      </c>
      <c r="F39" s="7" t="e">
        <f>VLOOKUP(D39,'MPG Master'!$C$3:$D$716,2,0)</f>
        <v>#N/A</v>
      </c>
      <c r="G39" s="67" t="s">
        <v>7763</v>
      </c>
      <c r="H39" s="53" t="e">
        <f t="shared" si="1"/>
        <v>#N/A</v>
      </c>
      <c r="I39" s="7" t="s">
        <v>1290</v>
      </c>
      <c r="J39" s="7">
        <v>0</v>
      </c>
      <c r="K39" s="9"/>
      <c r="L39" s="7"/>
      <c r="M39" s="7"/>
      <c r="N39" s="7">
        <v>0</v>
      </c>
      <c r="O39" s="7"/>
      <c r="P39" s="7"/>
      <c r="Q39" s="7" t="s">
        <v>11495</v>
      </c>
      <c r="R39" s="39" t="s">
        <v>11574</v>
      </c>
      <c r="S39" s="7"/>
      <c r="T39" s="7" t="s">
        <v>784</v>
      </c>
      <c r="U39" s="7"/>
      <c r="V39" s="7"/>
      <c r="W39" s="7"/>
      <c r="X39" s="7"/>
      <c r="Y39" s="39"/>
      <c r="Z39" s="7"/>
      <c r="AA39" s="7"/>
      <c r="AB39" s="24"/>
      <c r="AC39" t="s">
        <v>26453</v>
      </c>
      <c r="AD39" t="s">
        <v>23380</v>
      </c>
    </row>
    <row r="40" spans="1:30" x14ac:dyDescent="0.25">
      <c r="A40" t="str">
        <f t="shared" si="0"/>
        <v>40390393</v>
      </c>
      <c r="B40" s="23" t="s">
        <v>58</v>
      </c>
      <c r="C40" s="7" t="s">
        <v>864</v>
      </c>
      <c r="D40" s="66" t="s">
        <v>350</v>
      </c>
      <c r="E40" s="53" t="e">
        <f>VLOOKUP(D40,'MPG Master'!$C$3:$I$716,7,0)</f>
        <v>#N/A</v>
      </c>
      <c r="F40" s="7" t="e">
        <f>VLOOKUP(D40,'MPG Master'!$C$3:$D$716,2,0)</f>
        <v>#N/A</v>
      </c>
      <c r="G40" s="67" t="s">
        <v>564</v>
      </c>
      <c r="H40" s="53" t="e">
        <f t="shared" si="1"/>
        <v>#N/A</v>
      </c>
      <c r="I40" s="7" t="s">
        <v>7893</v>
      </c>
      <c r="J40" s="7">
        <v>0</v>
      </c>
      <c r="K40" s="9"/>
      <c r="L40" s="7"/>
      <c r="M40" s="7"/>
      <c r="N40" s="7">
        <v>0</v>
      </c>
      <c r="O40" s="7"/>
      <c r="P40" s="7"/>
      <c r="Q40" s="7" t="s">
        <v>11495</v>
      </c>
      <c r="R40" s="39" t="s">
        <v>11575</v>
      </c>
      <c r="S40" s="7"/>
      <c r="T40" s="7" t="s">
        <v>784</v>
      </c>
      <c r="U40" s="7"/>
      <c r="V40" s="7"/>
      <c r="W40" s="7"/>
      <c r="X40" s="7"/>
      <c r="Y40" s="39"/>
      <c r="Z40" s="7"/>
      <c r="AA40" s="7"/>
      <c r="AB40" s="24"/>
      <c r="AC40" t="s">
        <v>26453</v>
      </c>
      <c r="AD40" t="s">
        <v>23380</v>
      </c>
    </row>
    <row r="41" spans="1:30" x14ac:dyDescent="0.25">
      <c r="A41" t="str">
        <f t="shared" si="0"/>
        <v>40390399</v>
      </c>
      <c r="B41" s="23" t="s">
        <v>58</v>
      </c>
      <c r="C41" s="7" t="s">
        <v>864</v>
      </c>
      <c r="D41" s="66" t="s">
        <v>350</v>
      </c>
      <c r="E41" s="53" t="e">
        <f>VLOOKUP(D41,'MPG Master'!$C$3:$I$716,7,0)</f>
        <v>#N/A</v>
      </c>
      <c r="F41" s="7" t="e">
        <f>VLOOKUP(D41,'MPG Master'!$C$3:$D$716,2,0)</f>
        <v>#N/A</v>
      </c>
      <c r="G41" s="67" t="s">
        <v>568</v>
      </c>
      <c r="H41" s="53" t="e">
        <f t="shared" si="1"/>
        <v>#N/A</v>
      </c>
      <c r="I41" s="7" t="s">
        <v>1146</v>
      </c>
      <c r="J41" s="7" t="s">
        <v>10255</v>
      </c>
      <c r="K41" s="9">
        <v>29956</v>
      </c>
      <c r="L41" s="7"/>
      <c r="M41" s="7"/>
      <c r="N41" s="7">
        <v>9507982067</v>
      </c>
      <c r="O41" s="7"/>
      <c r="P41" s="7"/>
      <c r="Q41" s="7" t="s">
        <v>838</v>
      </c>
      <c r="R41" s="39" t="s">
        <v>11576</v>
      </c>
      <c r="S41" s="7"/>
      <c r="T41" s="7" t="s">
        <v>1429</v>
      </c>
      <c r="U41" s="7"/>
      <c r="V41" s="7"/>
      <c r="W41" s="7"/>
      <c r="X41" s="7"/>
      <c r="Y41" s="39"/>
      <c r="Z41" s="7"/>
      <c r="AA41" s="7"/>
      <c r="AB41" s="24"/>
      <c r="AC41" t="s">
        <v>26453</v>
      </c>
      <c r="AD41" t="s">
        <v>23380</v>
      </c>
    </row>
    <row r="42" spans="1:30" x14ac:dyDescent="0.25">
      <c r="A42" t="str">
        <f t="shared" si="0"/>
        <v>40390400</v>
      </c>
      <c r="B42" s="23" t="s">
        <v>58</v>
      </c>
      <c r="C42" s="7" t="s">
        <v>864</v>
      </c>
      <c r="D42" s="66" t="s">
        <v>350</v>
      </c>
      <c r="E42" s="53" t="e">
        <f>VLOOKUP(D42,'MPG Master'!$C$3:$I$716,7,0)</f>
        <v>#N/A</v>
      </c>
      <c r="F42" s="7" t="e">
        <f>VLOOKUP(D42,'MPG Master'!$C$3:$D$716,2,0)</f>
        <v>#N/A</v>
      </c>
      <c r="G42" s="67" t="s">
        <v>7764</v>
      </c>
      <c r="H42" s="53" t="e">
        <f t="shared" si="1"/>
        <v>#N/A</v>
      </c>
      <c r="I42" s="7" t="s">
        <v>7894</v>
      </c>
      <c r="J42" s="7">
        <v>0</v>
      </c>
      <c r="K42" s="9"/>
      <c r="L42" s="7"/>
      <c r="M42" s="7"/>
      <c r="N42" s="7">
        <v>0</v>
      </c>
      <c r="O42" s="7"/>
      <c r="P42" s="7"/>
      <c r="Q42" s="7" t="s">
        <v>11495</v>
      </c>
      <c r="R42" s="39" t="s">
        <v>11577</v>
      </c>
      <c r="S42" s="7"/>
      <c r="T42" s="7" t="s">
        <v>784</v>
      </c>
      <c r="U42" s="7"/>
      <c r="V42" s="7"/>
      <c r="W42" s="7"/>
      <c r="X42" s="7"/>
      <c r="Y42" s="39"/>
      <c r="Z42" s="7"/>
      <c r="AA42" s="7"/>
      <c r="AB42" s="24"/>
      <c r="AC42" t="s">
        <v>26453</v>
      </c>
      <c r="AD42" t="s">
        <v>23380</v>
      </c>
    </row>
    <row r="43" spans="1:30" x14ac:dyDescent="0.25">
      <c r="A43" t="str">
        <f t="shared" si="0"/>
        <v>40390401</v>
      </c>
      <c r="B43" s="23" t="s">
        <v>58</v>
      </c>
      <c r="C43" s="7" t="s">
        <v>864</v>
      </c>
      <c r="D43" s="66" t="s">
        <v>350</v>
      </c>
      <c r="E43" s="53" t="e">
        <f>VLOOKUP(D43,'MPG Master'!$C$3:$I$716,7,0)</f>
        <v>#N/A</v>
      </c>
      <c r="F43" s="7" t="e">
        <f>VLOOKUP(D43,'MPG Master'!$C$3:$D$716,2,0)</f>
        <v>#N/A</v>
      </c>
      <c r="G43" s="67" t="s">
        <v>7765</v>
      </c>
      <c r="H43" s="53" t="e">
        <f t="shared" si="1"/>
        <v>#N/A</v>
      </c>
      <c r="I43" s="7" t="s">
        <v>7895</v>
      </c>
      <c r="J43" s="7">
        <v>0</v>
      </c>
      <c r="K43" s="9"/>
      <c r="L43" s="7"/>
      <c r="M43" s="7"/>
      <c r="N43" s="7">
        <v>0</v>
      </c>
      <c r="O43" s="7"/>
      <c r="P43" s="7"/>
      <c r="Q43" s="7" t="s">
        <v>11495</v>
      </c>
      <c r="R43" s="39" t="s">
        <v>11578</v>
      </c>
      <c r="S43" s="7"/>
      <c r="T43" s="7" t="s">
        <v>784</v>
      </c>
      <c r="U43" s="7"/>
      <c r="V43" s="7"/>
      <c r="W43" s="7"/>
      <c r="X43" s="7"/>
      <c r="Y43" s="39"/>
      <c r="Z43" s="7"/>
      <c r="AA43" s="7"/>
      <c r="AB43" s="24"/>
      <c r="AC43" t="s">
        <v>26453</v>
      </c>
      <c r="AD43" t="s">
        <v>23380</v>
      </c>
    </row>
    <row r="44" spans="1:30" x14ac:dyDescent="0.25">
      <c r="A44" t="str">
        <f t="shared" si="0"/>
        <v>40800002</v>
      </c>
      <c r="B44" s="23" t="s">
        <v>58</v>
      </c>
      <c r="C44" s="7" t="s">
        <v>864</v>
      </c>
      <c r="D44" s="66" t="s">
        <v>351</v>
      </c>
      <c r="E44" s="53" t="e">
        <f>VLOOKUP(D44,'MPG Master'!$C$3:$I$716,7,0)</f>
        <v>#N/A</v>
      </c>
      <c r="F44" s="7" t="e">
        <f>VLOOKUP(D44,'MPG Master'!$C$3:$D$716,2,0)</f>
        <v>#N/A</v>
      </c>
      <c r="G44" s="67" t="s">
        <v>60</v>
      </c>
      <c r="H44" s="53" t="e">
        <f t="shared" si="1"/>
        <v>#N/A</v>
      </c>
      <c r="I44" s="7" t="s">
        <v>7896</v>
      </c>
      <c r="J44" s="7">
        <v>0</v>
      </c>
      <c r="K44" s="9"/>
      <c r="L44" s="7"/>
      <c r="M44" s="7"/>
      <c r="N44" s="7">
        <v>0</v>
      </c>
      <c r="O44" s="7"/>
      <c r="P44" s="7"/>
      <c r="Q44" s="7" t="s">
        <v>838</v>
      </c>
      <c r="R44" s="39" t="s">
        <v>11579</v>
      </c>
      <c r="S44" s="7"/>
      <c r="T44" s="7" t="s">
        <v>989</v>
      </c>
      <c r="U44" s="7"/>
      <c r="V44" s="7"/>
      <c r="W44" s="7"/>
      <c r="X44" s="7"/>
      <c r="Y44" s="39"/>
      <c r="Z44" s="7"/>
      <c r="AA44" s="7"/>
      <c r="AB44" s="24"/>
      <c r="AC44" t="s">
        <v>26453</v>
      </c>
      <c r="AD44" t="s">
        <v>23380</v>
      </c>
    </row>
    <row r="45" spans="1:30" x14ac:dyDescent="0.25">
      <c r="A45" t="str">
        <f t="shared" si="0"/>
        <v>40800006</v>
      </c>
      <c r="B45" s="23" t="s">
        <v>58</v>
      </c>
      <c r="C45" s="7" t="s">
        <v>864</v>
      </c>
      <c r="D45" s="66" t="s">
        <v>351</v>
      </c>
      <c r="E45" s="53" t="e">
        <f>VLOOKUP(D45,'MPG Master'!$C$3:$I$716,7,0)</f>
        <v>#N/A</v>
      </c>
      <c r="F45" s="7" t="e">
        <f>VLOOKUP(D45,'MPG Master'!$C$3:$D$716,2,0)</f>
        <v>#N/A</v>
      </c>
      <c r="G45" s="67" t="s">
        <v>378</v>
      </c>
      <c r="H45" s="53" t="e">
        <f t="shared" si="1"/>
        <v>#N/A</v>
      </c>
      <c r="I45" s="7" t="s">
        <v>7897</v>
      </c>
      <c r="J45" s="7">
        <v>0</v>
      </c>
      <c r="K45" s="9"/>
      <c r="L45" s="7"/>
      <c r="M45" s="7"/>
      <c r="N45" s="7">
        <v>0</v>
      </c>
      <c r="O45" s="7"/>
      <c r="P45" s="7"/>
      <c r="Q45" s="7" t="s">
        <v>838</v>
      </c>
      <c r="R45" s="39" t="s">
        <v>11580</v>
      </c>
      <c r="S45" s="7"/>
      <c r="T45" s="7" t="s">
        <v>989</v>
      </c>
      <c r="U45" s="7"/>
      <c r="V45" s="7"/>
      <c r="W45" s="7"/>
      <c r="X45" s="7"/>
      <c r="Y45" s="39"/>
      <c r="Z45" s="7"/>
      <c r="AA45" s="7"/>
      <c r="AB45" s="24"/>
      <c r="AC45" t="s">
        <v>26453</v>
      </c>
      <c r="AD45" t="s">
        <v>23380</v>
      </c>
    </row>
    <row r="46" spans="1:30" x14ac:dyDescent="0.25">
      <c r="A46" t="str">
        <f t="shared" si="0"/>
        <v>40800016</v>
      </c>
      <c r="B46" s="23" t="s">
        <v>58</v>
      </c>
      <c r="C46" s="7" t="s">
        <v>864</v>
      </c>
      <c r="D46" s="66" t="s">
        <v>351</v>
      </c>
      <c r="E46" s="53" t="e">
        <f>VLOOKUP(D46,'MPG Master'!$C$3:$I$716,7,0)</f>
        <v>#N/A</v>
      </c>
      <c r="F46" s="7" t="e">
        <f>VLOOKUP(D46,'MPG Master'!$C$3:$D$716,2,0)</f>
        <v>#N/A</v>
      </c>
      <c r="G46" s="67" t="s">
        <v>1772</v>
      </c>
      <c r="H46" s="53" t="e">
        <f t="shared" si="1"/>
        <v>#N/A</v>
      </c>
      <c r="I46" s="7" t="s">
        <v>7898</v>
      </c>
      <c r="J46" s="7">
        <v>0</v>
      </c>
      <c r="K46" s="9"/>
      <c r="L46" s="7"/>
      <c r="M46" s="7"/>
      <c r="N46" s="7">
        <v>0</v>
      </c>
      <c r="O46" s="7"/>
      <c r="P46" s="7"/>
      <c r="Q46" s="7" t="s">
        <v>838</v>
      </c>
      <c r="R46" s="39" t="s">
        <v>11581</v>
      </c>
      <c r="S46" s="7"/>
      <c r="T46" s="7" t="s">
        <v>989</v>
      </c>
      <c r="U46" s="7"/>
      <c r="V46" s="7"/>
      <c r="W46" s="7"/>
      <c r="X46" s="7"/>
      <c r="Y46" s="39"/>
      <c r="Z46" s="7"/>
      <c r="AA46" s="7"/>
      <c r="AB46" s="24"/>
      <c r="AC46" t="s">
        <v>26453</v>
      </c>
      <c r="AD46" t="s">
        <v>23380</v>
      </c>
    </row>
    <row r="47" spans="1:30" x14ac:dyDescent="0.25">
      <c r="A47" t="str">
        <f t="shared" si="0"/>
        <v>40800018</v>
      </c>
      <c r="B47" s="23" t="s">
        <v>58</v>
      </c>
      <c r="C47" s="7" t="s">
        <v>864</v>
      </c>
      <c r="D47" s="66" t="s">
        <v>351</v>
      </c>
      <c r="E47" s="53" t="e">
        <f>VLOOKUP(D47,'MPG Master'!$C$3:$I$716,7,0)</f>
        <v>#N/A</v>
      </c>
      <c r="F47" s="7" t="e">
        <f>VLOOKUP(D47,'MPG Master'!$C$3:$D$716,2,0)</f>
        <v>#N/A</v>
      </c>
      <c r="G47" s="67" t="s">
        <v>1682</v>
      </c>
      <c r="H47" s="53" t="e">
        <f t="shared" si="1"/>
        <v>#N/A</v>
      </c>
      <c r="I47" s="7" t="s">
        <v>7899</v>
      </c>
      <c r="J47" s="7">
        <v>0</v>
      </c>
      <c r="K47" s="9"/>
      <c r="L47" s="7"/>
      <c r="M47" s="7"/>
      <c r="N47" s="7">
        <v>0</v>
      </c>
      <c r="O47" s="7"/>
      <c r="P47" s="7"/>
      <c r="Q47" s="7" t="s">
        <v>838</v>
      </c>
      <c r="R47" s="39" t="s">
        <v>11582</v>
      </c>
      <c r="S47" s="7"/>
      <c r="T47" s="7" t="s">
        <v>989</v>
      </c>
      <c r="U47" s="7"/>
      <c r="V47" s="7"/>
      <c r="W47" s="7"/>
      <c r="X47" s="7"/>
      <c r="Y47" s="39"/>
      <c r="Z47" s="7"/>
      <c r="AA47" s="7"/>
      <c r="AB47" s="24"/>
      <c r="AC47" t="s">
        <v>26453</v>
      </c>
      <c r="AD47" t="s">
        <v>23380</v>
      </c>
    </row>
    <row r="48" spans="1:30" x14ac:dyDescent="0.25">
      <c r="A48" t="str">
        <f t="shared" si="0"/>
        <v>40800022</v>
      </c>
      <c r="B48" s="23" t="s">
        <v>58</v>
      </c>
      <c r="C48" s="7" t="s">
        <v>864</v>
      </c>
      <c r="D48" s="66" t="s">
        <v>351</v>
      </c>
      <c r="E48" s="53" t="e">
        <f>VLOOKUP(D48,'MPG Master'!$C$3:$I$716,7,0)</f>
        <v>#N/A</v>
      </c>
      <c r="F48" s="7" t="e">
        <f>VLOOKUP(D48,'MPG Master'!$C$3:$D$716,2,0)</f>
        <v>#N/A</v>
      </c>
      <c r="G48" s="67" t="s">
        <v>1825</v>
      </c>
      <c r="H48" s="53" t="e">
        <f t="shared" si="1"/>
        <v>#N/A</v>
      </c>
      <c r="I48" s="7" t="s">
        <v>7900</v>
      </c>
      <c r="J48" s="7">
        <v>0</v>
      </c>
      <c r="K48" s="9"/>
      <c r="L48" s="7"/>
      <c r="M48" s="7"/>
      <c r="N48" s="7">
        <v>0</v>
      </c>
      <c r="O48" s="7"/>
      <c r="P48" s="7"/>
      <c r="Q48" s="7" t="s">
        <v>838</v>
      </c>
      <c r="R48" s="39" t="s">
        <v>11583</v>
      </c>
      <c r="S48" s="7"/>
      <c r="T48" s="7" t="s">
        <v>989</v>
      </c>
      <c r="U48" s="7"/>
      <c r="V48" s="7"/>
      <c r="W48" s="7"/>
      <c r="X48" s="7"/>
      <c r="Y48" s="39"/>
      <c r="Z48" s="7"/>
      <c r="AA48" s="7"/>
      <c r="AB48" s="24"/>
      <c r="AC48" t="s">
        <v>26453</v>
      </c>
      <c r="AD48" t="s">
        <v>23380</v>
      </c>
    </row>
    <row r="49" spans="1:30" x14ac:dyDescent="0.25">
      <c r="A49" t="str">
        <f t="shared" si="0"/>
        <v>40800023</v>
      </c>
      <c r="B49" s="23" t="s">
        <v>58</v>
      </c>
      <c r="C49" s="7" t="s">
        <v>864</v>
      </c>
      <c r="D49" s="66" t="s">
        <v>351</v>
      </c>
      <c r="E49" s="53" t="e">
        <f>VLOOKUP(D49,'MPG Master'!$C$3:$I$716,7,0)</f>
        <v>#N/A</v>
      </c>
      <c r="F49" s="7" t="e">
        <f>VLOOKUP(D49,'MPG Master'!$C$3:$D$716,2,0)</f>
        <v>#N/A</v>
      </c>
      <c r="G49" s="67" t="s">
        <v>379</v>
      </c>
      <c r="H49" s="53" t="e">
        <f t="shared" si="1"/>
        <v>#N/A</v>
      </c>
      <c r="I49" s="7" t="s">
        <v>7901</v>
      </c>
      <c r="J49" s="7">
        <v>0</v>
      </c>
      <c r="K49" s="9"/>
      <c r="L49" s="7"/>
      <c r="M49" s="7"/>
      <c r="N49" s="7">
        <v>0</v>
      </c>
      <c r="O49" s="7"/>
      <c r="P49" s="7"/>
      <c r="Q49" s="7" t="s">
        <v>838</v>
      </c>
      <c r="R49" s="39" t="s">
        <v>11584</v>
      </c>
      <c r="S49" s="7"/>
      <c r="T49" s="7" t="s">
        <v>989</v>
      </c>
      <c r="U49" s="7"/>
      <c r="V49" s="7"/>
      <c r="W49" s="7"/>
      <c r="X49" s="7"/>
      <c r="Y49" s="39"/>
      <c r="Z49" s="7"/>
      <c r="AA49" s="7"/>
      <c r="AB49" s="24"/>
      <c r="AC49" t="s">
        <v>26453</v>
      </c>
      <c r="AD49" t="s">
        <v>23380</v>
      </c>
    </row>
    <row r="50" spans="1:30" x14ac:dyDescent="0.25">
      <c r="A50" t="str">
        <f t="shared" si="0"/>
        <v>40800032</v>
      </c>
      <c r="B50" s="23" t="s">
        <v>58</v>
      </c>
      <c r="C50" s="7" t="s">
        <v>864</v>
      </c>
      <c r="D50" s="66" t="s">
        <v>351</v>
      </c>
      <c r="E50" s="53" t="e">
        <f>VLOOKUP(D50,'MPG Master'!$C$3:$I$716,7,0)</f>
        <v>#N/A</v>
      </c>
      <c r="F50" s="7" t="e">
        <f>VLOOKUP(D50,'MPG Master'!$C$3:$D$716,2,0)</f>
        <v>#N/A</v>
      </c>
      <c r="G50" s="67" t="s">
        <v>1688</v>
      </c>
      <c r="H50" s="53" t="e">
        <f t="shared" si="1"/>
        <v>#N/A</v>
      </c>
      <c r="I50" s="7" t="s">
        <v>7902</v>
      </c>
      <c r="J50" s="7">
        <v>0</v>
      </c>
      <c r="K50" s="9"/>
      <c r="L50" s="7"/>
      <c r="M50" s="7"/>
      <c r="N50" s="7">
        <v>0</v>
      </c>
      <c r="O50" s="7"/>
      <c r="P50" s="7"/>
      <c r="Q50" s="7" t="s">
        <v>838</v>
      </c>
      <c r="R50" s="39" t="s">
        <v>11585</v>
      </c>
      <c r="S50" s="7"/>
      <c r="T50" s="7" t="s">
        <v>989</v>
      </c>
      <c r="U50" s="7"/>
      <c r="V50" s="7"/>
      <c r="W50" s="7"/>
      <c r="X50" s="7"/>
      <c r="Y50" s="39"/>
      <c r="Z50" s="7"/>
      <c r="AA50" s="7"/>
      <c r="AB50" s="24"/>
      <c r="AC50" t="s">
        <v>26453</v>
      </c>
      <c r="AD50" t="s">
        <v>23380</v>
      </c>
    </row>
    <row r="51" spans="1:30" x14ac:dyDescent="0.25">
      <c r="A51" t="str">
        <f t="shared" si="0"/>
        <v>40800122</v>
      </c>
      <c r="B51" s="23" t="s">
        <v>58</v>
      </c>
      <c r="C51" s="7" t="s">
        <v>864</v>
      </c>
      <c r="D51" s="66" t="s">
        <v>351</v>
      </c>
      <c r="E51" s="53" t="e">
        <f>VLOOKUP(D51,'MPG Master'!$C$3:$I$716,7,0)</f>
        <v>#N/A</v>
      </c>
      <c r="F51" s="7" t="e">
        <f>VLOOKUP(D51,'MPG Master'!$C$3:$D$716,2,0)</f>
        <v>#N/A</v>
      </c>
      <c r="G51" s="67" t="s">
        <v>2613</v>
      </c>
      <c r="H51" s="53" t="e">
        <f t="shared" si="1"/>
        <v>#N/A</v>
      </c>
      <c r="I51" s="7" t="s">
        <v>206</v>
      </c>
      <c r="J51" s="7">
        <v>0</v>
      </c>
      <c r="K51" s="9"/>
      <c r="L51" s="7"/>
      <c r="M51" s="7"/>
      <c r="N51" s="7">
        <v>0</v>
      </c>
      <c r="O51" s="7"/>
      <c r="P51" s="7"/>
      <c r="Q51" s="7" t="s">
        <v>838</v>
      </c>
      <c r="R51" s="39" t="s">
        <v>11586</v>
      </c>
      <c r="S51" s="7"/>
      <c r="T51" s="7" t="s">
        <v>989</v>
      </c>
      <c r="U51" s="7"/>
      <c r="V51" s="7"/>
      <c r="W51" s="7"/>
      <c r="X51" s="7"/>
      <c r="Y51" s="39"/>
      <c r="Z51" s="7"/>
      <c r="AA51" s="7"/>
      <c r="AB51" s="24"/>
      <c r="AC51" t="s">
        <v>26453</v>
      </c>
      <c r="AD51" t="s">
        <v>23380</v>
      </c>
    </row>
    <row r="52" spans="1:30" x14ac:dyDescent="0.25">
      <c r="A52" t="str">
        <f t="shared" si="0"/>
        <v>40800126</v>
      </c>
      <c r="B52" s="23" t="s">
        <v>58</v>
      </c>
      <c r="C52" s="7" t="s">
        <v>864</v>
      </c>
      <c r="D52" s="66" t="s">
        <v>351</v>
      </c>
      <c r="E52" s="53" t="e">
        <f>VLOOKUP(D52,'MPG Master'!$C$3:$I$716,7,0)</f>
        <v>#N/A</v>
      </c>
      <c r="F52" s="7" t="e">
        <f>VLOOKUP(D52,'MPG Master'!$C$3:$D$716,2,0)</f>
        <v>#N/A</v>
      </c>
      <c r="G52" s="67" t="s">
        <v>2637</v>
      </c>
      <c r="H52" s="53" t="e">
        <f t="shared" si="1"/>
        <v>#N/A</v>
      </c>
      <c r="I52" s="7" t="s">
        <v>7903</v>
      </c>
      <c r="J52" s="7">
        <v>0</v>
      </c>
      <c r="K52" s="9"/>
      <c r="L52" s="7"/>
      <c r="M52" s="7"/>
      <c r="N52" s="7">
        <v>0</v>
      </c>
      <c r="O52" s="7"/>
      <c r="P52" s="7"/>
      <c r="Q52" s="7" t="s">
        <v>838</v>
      </c>
      <c r="R52" s="39" t="s">
        <v>11587</v>
      </c>
      <c r="S52" s="7"/>
      <c r="T52" s="7" t="s">
        <v>989</v>
      </c>
      <c r="U52" s="7"/>
      <c r="V52" s="7"/>
      <c r="W52" s="7"/>
      <c r="X52" s="7"/>
      <c r="Y52" s="39"/>
      <c r="Z52" s="7"/>
      <c r="AA52" s="7"/>
      <c r="AB52" s="24"/>
      <c r="AC52" t="s">
        <v>26453</v>
      </c>
      <c r="AD52" t="s">
        <v>23380</v>
      </c>
    </row>
    <row r="53" spans="1:30" x14ac:dyDescent="0.25">
      <c r="A53" t="str">
        <f t="shared" si="0"/>
        <v>40800127</v>
      </c>
      <c r="B53" s="23" t="s">
        <v>58</v>
      </c>
      <c r="C53" s="7" t="s">
        <v>864</v>
      </c>
      <c r="D53" s="66" t="s">
        <v>351</v>
      </c>
      <c r="E53" s="53" t="e">
        <f>VLOOKUP(D53,'MPG Master'!$C$3:$I$716,7,0)</f>
        <v>#N/A</v>
      </c>
      <c r="F53" s="7" t="e">
        <f>VLOOKUP(D53,'MPG Master'!$C$3:$D$716,2,0)</f>
        <v>#N/A</v>
      </c>
      <c r="G53" s="67" t="s">
        <v>2641</v>
      </c>
      <c r="H53" s="53" t="e">
        <f t="shared" si="1"/>
        <v>#N/A</v>
      </c>
      <c r="I53" s="7" t="s">
        <v>924</v>
      </c>
      <c r="J53" s="7">
        <v>0</v>
      </c>
      <c r="K53" s="9"/>
      <c r="L53" s="7"/>
      <c r="M53" s="7"/>
      <c r="N53" s="7">
        <v>0</v>
      </c>
      <c r="O53" s="7"/>
      <c r="P53" s="7"/>
      <c r="Q53" s="7" t="s">
        <v>838</v>
      </c>
      <c r="R53" s="39" t="s">
        <v>11588</v>
      </c>
      <c r="S53" s="7"/>
      <c r="T53" s="7" t="s">
        <v>989</v>
      </c>
      <c r="U53" s="7"/>
      <c r="V53" s="7"/>
      <c r="W53" s="7"/>
      <c r="X53" s="7"/>
      <c r="Y53" s="39"/>
      <c r="Z53" s="7"/>
      <c r="AA53" s="7"/>
      <c r="AB53" s="24"/>
      <c r="AC53" t="s">
        <v>26453</v>
      </c>
      <c r="AD53" t="s">
        <v>23380</v>
      </c>
    </row>
    <row r="54" spans="1:30" x14ac:dyDescent="0.25">
      <c r="A54" t="str">
        <f t="shared" si="0"/>
        <v>40800129</v>
      </c>
      <c r="B54" s="23" t="s">
        <v>58</v>
      </c>
      <c r="C54" s="7" t="s">
        <v>864</v>
      </c>
      <c r="D54" s="66" t="s">
        <v>351</v>
      </c>
      <c r="E54" s="53" t="e">
        <f>VLOOKUP(D54,'MPG Master'!$C$3:$I$716,7,0)</f>
        <v>#N/A</v>
      </c>
      <c r="F54" s="7" t="e">
        <f>VLOOKUP(D54,'MPG Master'!$C$3:$D$716,2,0)</f>
        <v>#N/A</v>
      </c>
      <c r="G54" s="67" t="s">
        <v>2776</v>
      </c>
      <c r="H54" s="53" t="e">
        <f t="shared" si="1"/>
        <v>#N/A</v>
      </c>
      <c r="I54" s="7" t="s">
        <v>7904</v>
      </c>
      <c r="J54" s="7">
        <v>0</v>
      </c>
      <c r="K54" s="9"/>
      <c r="L54" s="7"/>
      <c r="M54" s="7"/>
      <c r="N54" s="7">
        <v>0</v>
      </c>
      <c r="O54" s="7"/>
      <c r="P54" s="7"/>
      <c r="Q54" s="7" t="s">
        <v>838</v>
      </c>
      <c r="R54" s="39" t="s">
        <v>11589</v>
      </c>
      <c r="S54" s="7"/>
      <c r="T54" s="7" t="s">
        <v>989</v>
      </c>
      <c r="U54" s="7"/>
      <c r="V54" s="7"/>
      <c r="W54" s="7"/>
      <c r="X54" s="7"/>
      <c r="Y54" s="39"/>
      <c r="Z54" s="7"/>
      <c r="AA54" s="7"/>
      <c r="AB54" s="24"/>
      <c r="AC54" t="s">
        <v>26453</v>
      </c>
      <c r="AD54" t="s">
        <v>23380</v>
      </c>
    </row>
    <row r="55" spans="1:30" x14ac:dyDescent="0.25">
      <c r="A55" t="str">
        <f t="shared" si="0"/>
        <v>40940003</v>
      </c>
      <c r="B55" s="23" t="s">
        <v>58</v>
      </c>
      <c r="C55" s="7" t="s">
        <v>864</v>
      </c>
      <c r="D55" s="66" t="s">
        <v>353</v>
      </c>
      <c r="E55" s="53" t="e">
        <f>VLOOKUP(D55,'MPG Master'!$C$3:$I$716,7,0)</f>
        <v>#N/A</v>
      </c>
      <c r="F55" s="7" t="e">
        <f>VLOOKUP(D55,'MPG Master'!$C$3:$D$716,2,0)</f>
        <v>#N/A</v>
      </c>
      <c r="G55" s="67" t="s">
        <v>61</v>
      </c>
      <c r="H55" s="53" t="e">
        <f t="shared" si="1"/>
        <v>#N/A</v>
      </c>
      <c r="I55" s="7" t="s">
        <v>7905</v>
      </c>
      <c r="J55" s="7">
        <v>0</v>
      </c>
      <c r="K55" s="9"/>
      <c r="L55" s="7"/>
      <c r="M55" s="7"/>
      <c r="N55" s="7">
        <v>0</v>
      </c>
      <c r="O55" s="7"/>
      <c r="P55" s="7"/>
      <c r="Q55" s="7" t="s">
        <v>11495</v>
      </c>
      <c r="R55" s="39" t="s">
        <v>11590</v>
      </c>
      <c r="S55" s="7"/>
      <c r="T55" s="7" t="s">
        <v>784</v>
      </c>
      <c r="U55" s="7"/>
      <c r="V55" s="7"/>
      <c r="W55" s="7"/>
      <c r="X55" s="7"/>
      <c r="Y55" s="39"/>
      <c r="Z55" s="7"/>
      <c r="AA55" s="7"/>
      <c r="AB55" s="24"/>
      <c r="AC55" t="s">
        <v>26453</v>
      </c>
      <c r="AD55" t="s">
        <v>23380</v>
      </c>
    </row>
    <row r="56" spans="1:30" x14ac:dyDescent="0.25">
      <c r="A56" t="str">
        <f t="shared" si="0"/>
        <v>40940004</v>
      </c>
      <c r="B56" s="23" t="s">
        <v>58</v>
      </c>
      <c r="C56" s="7" t="s">
        <v>864</v>
      </c>
      <c r="D56" s="66" t="s">
        <v>353</v>
      </c>
      <c r="E56" s="53" t="e">
        <f>VLOOKUP(D56,'MPG Master'!$C$3:$I$716,7,0)</f>
        <v>#N/A</v>
      </c>
      <c r="F56" s="7" t="e">
        <f>VLOOKUP(D56,'MPG Master'!$C$3:$D$716,2,0)</f>
        <v>#N/A</v>
      </c>
      <c r="G56" s="67" t="s">
        <v>1679</v>
      </c>
      <c r="H56" s="53" t="e">
        <f t="shared" si="1"/>
        <v>#N/A</v>
      </c>
      <c r="I56" s="7" t="s">
        <v>7906</v>
      </c>
      <c r="J56" s="7">
        <v>0</v>
      </c>
      <c r="K56" s="9"/>
      <c r="L56" s="7"/>
      <c r="M56" s="7"/>
      <c r="N56" s="7">
        <v>0</v>
      </c>
      <c r="O56" s="7"/>
      <c r="P56" s="7"/>
      <c r="Q56" s="7" t="s">
        <v>838</v>
      </c>
      <c r="R56" s="39" t="s">
        <v>23995</v>
      </c>
      <c r="S56" s="7"/>
      <c r="T56" s="7" t="s">
        <v>890</v>
      </c>
      <c r="U56" s="7"/>
      <c r="V56" s="7"/>
      <c r="W56" s="7"/>
      <c r="X56" s="7"/>
      <c r="Y56" s="39"/>
      <c r="Z56" s="7"/>
      <c r="AA56" s="7"/>
      <c r="AB56" s="24"/>
      <c r="AC56" t="s">
        <v>26453</v>
      </c>
      <c r="AD56" t="s">
        <v>23380</v>
      </c>
    </row>
    <row r="57" spans="1:30" x14ac:dyDescent="0.25">
      <c r="A57" t="str">
        <f t="shared" si="0"/>
        <v>40940005</v>
      </c>
      <c r="B57" s="23" t="s">
        <v>58</v>
      </c>
      <c r="C57" s="7" t="s">
        <v>864</v>
      </c>
      <c r="D57" s="66" t="s">
        <v>353</v>
      </c>
      <c r="E57" s="53" t="e">
        <f>VLOOKUP(D57,'MPG Master'!$C$3:$I$716,7,0)</f>
        <v>#N/A</v>
      </c>
      <c r="F57" s="7" t="e">
        <f>VLOOKUP(D57,'MPG Master'!$C$3:$D$716,2,0)</f>
        <v>#N/A</v>
      </c>
      <c r="G57" s="67" t="s">
        <v>1680</v>
      </c>
      <c r="H57" s="53" t="e">
        <f t="shared" si="1"/>
        <v>#N/A</v>
      </c>
      <c r="I57" s="7" t="s">
        <v>7907</v>
      </c>
      <c r="J57" s="7">
        <v>0</v>
      </c>
      <c r="K57" s="9"/>
      <c r="L57" s="7"/>
      <c r="M57" s="7"/>
      <c r="N57" s="7">
        <v>0</v>
      </c>
      <c r="O57" s="7"/>
      <c r="P57" s="7"/>
      <c r="Q57" s="7" t="s">
        <v>11495</v>
      </c>
      <c r="R57" s="39" t="s">
        <v>11591</v>
      </c>
      <c r="S57" s="7"/>
      <c r="T57" s="7" t="s">
        <v>784</v>
      </c>
      <c r="U57" s="7"/>
      <c r="V57" s="7"/>
      <c r="W57" s="7"/>
      <c r="X57" s="7"/>
      <c r="Y57" s="39"/>
      <c r="Z57" s="7"/>
      <c r="AA57" s="7"/>
      <c r="AB57" s="24"/>
      <c r="AC57" t="s">
        <v>26453</v>
      </c>
      <c r="AD57" t="s">
        <v>23380</v>
      </c>
    </row>
    <row r="58" spans="1:30" x14ac:dyDescent="0.25">
      <c r="A58" t="str">
        <f t="shared" si="0"/>
        <v>40940022</v>
      </c>
      <c r="B58" s="23" t="s">
        <v>58</v>
      </c>
      <c r="C58" s="7" t="s">
        <v>864</v>
      </c>
      <c r="D58" s="66" t="s">
        <v>353</v>
      </c>
      <c r="E58" s="53" t="e">
        <f>VLOOKUP(D58,'MPG Master'!$C$3:$I$716,7,0)</f>
        <v>#N/A</v>
      </c>
      <c r="F58" s="7" t="e">
        <f>VLOOKUP(D58,'MPG Master'!$C$3:$D$716,2,0)</f>
        <v>#N/A</v>
      </c>
      <c r="G58" s="67" t="s">
        <v>1825</v>
      </c>
      <c r="H58" s="53" t="e">
        <f t="shared" si="1"/>
        <v>#N/A</v>
      </c>
      <c r="I58" s="7" t="s">
        <v>7908</v>
      </c>
      <c r="J58" s="7">
        <v>0</v>
      </c>
      <c r="K58" s="9"/>
      <c r="L58" s="7"/>
      <c r="M58" s="7"/>
      <c r="N58" s="7">
        <v>0</v>
      </c>
      <c r="O58" s="7"/>
      <c r="P58" s="7"/>
      <c r="Q58" s="7" t="s">
        <v>11495</v>
      </c>
      <c r="R58" s="39" t="s">
        <v>11592</v>
      </c>
      <c r="S58" s="7"/>
      <c r="T58" s="7" t="s">
        <v>784</v>
      </c>
      <c r="U58" s="7"/>
      <c r="V58" s="7"/>
      <c r="W58" s="7"/>
      <c r="X58" s="7"/>
      <c r="Y58" s="39"/>
      <c r="Z58" s="7"/>
      <c r="AA58" s="7"/>
      <c r="AB58" s="24"/>
      <c r="AC58" t="s">
        <v>26453</v>
      </c>
      <c r="AD58" t="s">
        <v>23380</v>
      </c>
    </row>
    <row r="59" spans="1:30" x14ac:dyDescent="0.25">
      <c r="A59" t="str">
        <f t="shared" si="0"/>
        <v>40940023</v>
      </c>
      <c r="B59" s="23" t="s">
        <v>58</v>
      </c>
      <c r="C59" s="7" t="s">
        <v>864</v>
      </c>
      <c r="D59" s="66" t="s">
        <v>353</v>
      </c>
      <c r="E59" s="53" t="e">
        <f>VLOOKUP(D59,'MPG Master'!$C$3:$I$716,7,0)</f>
        <v>#N/A</v>
      </c>
      <c r="F59" s="7" t="e">
        <f>VLOOKUP(D59,'MPG Master'!$C$3:$D$716,2,0)</f>
        <v>#N/A</v>
      </c>
      <c r="G59" s="67" t="s">
        <v>379</v>
      </c>
      <c r="H59" s="53" t="e">
        <f t="shared" si="1"/>
        <v>#N/A</v>
      </c>
      <c r="I59" s="7" t="s">
        <v>771</v>
      </c>
      <c r="J59" s="7">
        <v>0</v>
      </c>
      <c r="K59" s="9"/>
      <c r="L59" s="7"/>
      <c r="M59" s="7"/>
      <c r="N59" s="7">
        <v>0</v>
      </c>
      <c r="O59" s="7"/>
      <c r="P59" s="7"/>
      <c r="Q59" s="7" t="s">
        <v>11495</v>
      </c>
      <c r="R59" s="39" t="s">
        <v>11593</v>
      </c>
      <c r="S59" s="7"/>
      <c r="T59" s="7" t="s">
        <v>784</v>
      </c>
      <c r="U59" s="7"/>
      <c r="V59" s="7"/>
      <c r="W59" s="7"/>
      <c r="X59" s="7"/>
      <c r="Y59" s="39"/>
      <c r="Z59" s="7"/>
      <c r="AA59" s="7"/>
      <c r="AB59" s="24"/>
      <c r="AC59" t="s">
        <v>26453</v>
      </c>
      <c r="AD59" t="s">
        <v>23380</v>
      </c>
    </row>
    <row r="60" spans="1:30" x14ac:dyDescent="0.25">
      <c r="A60" t="str">
        <f t="shared" si="0"/>
        <v>40940033</v>
      </c>
      <c r="B60" s="23" t="s">
        <v>58</v>
      </c>
      <c r="C60" s="7" t="s">
        <v>864</v>
      </c>
      <c r="D60" s="66" t="s">
        <v>353</v>
      </c>
      <c r="E60" s="53" t="e">
        <f>VLOOKUP(D60,'MPG Master'!$C$3:$I$716,7,0)</f>
        <v>#N/A</v>
      </c>
      <c r="F60" s="7" t="e">
        <f>VLOOKUP(D60,'MPG Master'!$C$3:$D$716,2,0)</f>
        <v>#N/A</v>
      </c>
      <c r="G60" s="67" t="s">
        <v>381</v>
      </c>
      <c r="H60" s="53" t="e">
        <f t="shared" si="1"/>
        <v>#N/A</v>
      </c>
      <c r="I60" s="7" t="s">
        <v>7909</v>
      </c>
      <c r="J60" s="7">
        <v>0</v>
      </c>
      <c r="K60" s="9"/>
      <c r="L60" s="7"/>
      <c r="M60" s="7"/>
      <c r="N60" s="7">
        <v>0</v>
      </c>
      <c r="O60" s="7"/>
      <c r="P60" s="7"/>
      <c r="Q60" s="7" t="s">
        <v>11495</v>
      </c>
      <c r="R60" s="39" t="s">
        <v>11594</v>
      </c>
      <c r="S60" s="7"/>
      <c r="T60" s="7" t="s">
        <v>784</v>
      </c>
      <c r="U60" s="7"/>
      <c r="V60" s="7"/>
      <c r="W60" s="7"/>
      <c r="X60" s="7"/>
      <c r="Y60" s="39"/>
      <c r="Z60" s="7"/>
      <c r="AA60" s="7"/>
      <c r="AB60" s="24"/>
      <c r="AC60" t="s">
        <v>26453</v>
      </c>
      <c r="AD60" t="s">
        <v>23380</v>
      </c>
    </row>
    <row r="61" spans="1:30" x14ac:dyDescent="0.25">
      <c r="A61" t="str">
        <f t="shared" si="0"/>
        <v>40940037</v>
      </c>
      <c r="B61" s="23" t="s">
        <v>58</v>
      </c>
      <c r="C61" s="7" t="s">
        <v>864</v>
      </c>
      <c r="D61" s="66" t="s">
        <v>353</v>
      </c>
      <c r="E61" s="53" t="e">
        <f>VLOOKUP(D61,'MPG Master'!$C$3:$I$716,7,0)</f>
        <v>#N/A</v>
      </c>
      <c r="F61" s="7" t="e">
        <f>VLOOKUP(D61,'MPG Master'!$C$3:$D$716,2,0)</f>
        <v>#N/A</v>
      </c>
      <c r="G61" s="67" t="s">
        <v>1692</v>
      </c>
      <c r="H61" s="53" t="e">
        <f t="shared" si="1"/>
        <v>#N/A</v>
      </c>
      <c r="I61" s="7" t="s">
        <v>7910</v>
      </c>
      <c r="J61" s="7">
        <v>0</v>
      </c>
      <c r="K61" s="9"/>
      <c r="L61" s="7"/>
      <c r="M61" s="7"/>
      <c r="N61" s="7">
        <v>0</v>
      </c>
      <c r="O61" s="7"/>
      <c r="P61" s="7"/>
      <c r="Q61" s="7" t="s">
        <v>11495</v>
      </c>
      <c r="R61" s="39" t="s">
        <v>11595</v>
      </c>
      <c r="S61" s="7"/>
      <c r="T61" s="7" t="s">
        <v>784</v>
      </c>
      <c r="U61" s="7"/>
      <c r="V61" s="7"/>
      <c r="W61" s="7"/>
      <c r="X61" s="7"/>
      <c r="Y61" s="39"/>
      <c r="Z61" s="7"/>
      <c r="AA61" s="7"/>
      <c r="AB61" s="24"/>
      <c r="AC61" t="s">
        <v>26453</v>
      </c>
      <c r="AD61" t="s">
        <v>23380</v>
      </c>
    </row>
    <row r="62" spans="1:30" x14ac:dyDescent="0.25">
      <c r="A62" t="str">
        <f t="shared" si="0"/>
        <v>40940043</v>
      </c>
      <c r="B62" s="23" t="s">
        <v>58</v>
      </c>
      <c r="C62" s="7" t="s">
        <v>864</v>
      </c>
      <c r="D62" s="66" t="s">
        <v>353</v>
      </c>
      <c r="E62" s="53" t="e">
        <f>VLOOKUP(D62,'MPG Master'!$C$3:$I$716,7,0)</f>
        <v>#N/A</v>
      </c>
      <c r="F62" s="7" t="e">
        <f>VLOOKUP(D62,'MPG Master'!$C$3:$D$716,2,0)</f>
        <v>#N/A</v>
      </c>
      <c r="G62" s="67" t="s">
        <v>2262</v>
      </c>
      <c r="H62" s="53" t="e">
        <f t="shared" si="1"/>
        <v>#N/A</v>
      </c>
      <c r="I62" s="7" t="s">
        <v>7911</v>
      </c>
      <c r="J62" s="7">
        <v>0</v>
      </c>
      <c r="K62" s="9"/>
      <c r="L62" s="7"/>
      <c r="M62" s="7"/>
      <c r="N62" s="7">
        <v>0</v>
      </c>
      <c r="O62" s="7"/>
      <c r="P62" s="7"/>
      <c r="Q62" s="7" t="s">
        <v>11495</v>
      </c>
      <c r="R62" s="39" t="s">
        <v>11596</v>
      </c>
      <c r="S62" s="7"/>
      <c r="T62" s="7" t="s">
        <v>784</v>
      </c>
      <c r="U62" s="7"/>
      <c r="V62" s="7"/>
      <c r="W62" s="7"/>
      <c r="X62" s="7"/>
      <c r="Y62" s="39"/>
      <c r="Z62" s="7"/>
      <c r="AA62" s="7"/>
      <c r="AB62" s="24"/>
      <c r="AC62" t="s">
        <v>26453</v>
      </c>
      <c r="AD62" t="s">
        <v>23380</v>
      </c>
    </row>
    <row r="63" spans="1:30" x14ac:dyDescent="0.25">
      <c r="A63" t="str">
        <f t="shared" si="0"/>
        <v>40940044</v>
      </c>
      <c r="B63" s="23" t="s">
        <v>58</v>
      </c>
      <c r="C63" s="7" t="s">
        <v>864</v>
      </c>
      <c r="D63" s="66" t="s">
        <v>353</v>
      </c>
      <c r="E63" s="53" t="e">
        <f>VLOOKUP(D63,'MPG Master'!$C$3:$I$716,7,0)</f>
        <v>#N/A</v>
      </c>
      <c r="F63" s="7" t="e">
        <f>VLOOKUP(D63,'MPG Master'!$C$3:$D$716,2,0)</f>
        <v>#N/A</v>
      </c>
      <c r="G63" s="67" t="s">
        <v>2143</v>
      </c>
      <c r="H63" s="53" t="e">
        <f t="shared" si="1"/>
        <v>#N/A</v>
      </c>
      <c r="I63" s="7" t="s">
        <v>7912</v>
      </c>
      <c r="J63" s="7">
        <v>0</v>
      </c>
      <c r="K63" s="9"/>
      <c r="L63" s="7"/>
      <c r="M63" s="7"/>
      <c r="N63" s="7">
        <v>0</v>
      </c>
      <c r="O63" s="7"/>
      <c r="P63" s="7"/>
      <c r="Q63" s="7" t="s">
        <v>11495</v>
      </c>
      <c r="R63" s="39" t="s">
        <v>11597</v>
      </c>
      <c r="S63" s="7"/>
      <c r="T63" s="7" t="s">
        <v>784</v>
      </c>
      <c r="U63" s="7"/>
      <c r="V63" s="7"/>
      <c r="W63" s="7"/>
      <c r="X63" s="7"/>
      <c r="Y63" s="39"/>
      <c r="Z63" s="7"/>
      <c r="AA63" s="7"/>
      <c r="AB63" s="24"/>
      <c r="AC63" t="s">
        <v>26453</v>
      </c>
      <c r="AD63" t="s">
        <v>23380</v>
      </c>
    </row>
    <row r="64" spans="1:30" x14ac:dyDescent="0.25">
      <c r="A64" t="str">
        <f t="shared" si="0"/>
        <v>40940047</v>
      </c>
      <c r="B64" s="23" t="s">
        <v>58</v>
      </c>
      <c r="C64" s="7" t="s">
        <v>864</v>
      </c>
      <c r="D64" s="66" t="s">
        <v>353</v>
      </c>
      <c r="E64" s="53" t="e">
        <f>VLOOKUP(D64,'MPG Master'!$C$3:$I$716,7,0)</f>
        <v>#N/A</v>
      </c>
      <c r="F64" s="7" t="e">
        <f>VLOOKUP(D64,'MPG Master'!$C$3:$D$716,2,0)</f>
        <v>#N/A</v>
      </c>
      <c r="G64" s="67" t="s">
        <v>1867</v>
      </c>
      <c r="H64" s="53" t="e">
        <f t="shared" si="1"/>
        <v>#N/A</v>
      </c>
      <c r="I64" s="7" t="s">
        <v>7913</v>
      </c>
      <c r="J64" s="7">
        <v>0</v>
      </c>
      <c r="K64" s="9"/>
      <c r="L64" s="7"/>
      <c r="M64" s="7"/>
      <c r="N64" s="7">
        <v>0</v>
      </c>
      <c r="O64" s="7"/>
      <c r="P64" s="7"/>
      <c r="Q64" s="7" t="s">
        <v>11495</v>
      </c>
      <c r="R64" s="39" t="s">
        <v>11598</v>
      </c>
      <c r="S64" s="7"/>
      <c r="T64" s="7" t="s">
        <v>784</v>
      </c>
      <c r="U64" s="7"/>
      <c r="V64" s="7"/>
      <c r="W64" s="7"/>
      <c r="X64" s="7"/>
      <c r="Y64" s="39"/>
      <c r="Z64" s="7"/>
      <c r="AA64" s="7"/>
      <c r="AB64" s="24"/>
      <c r="AC64" t="s">
        <v>26453</v>
      </c>
      <c r="AD64" t="s">
        <v>23380</v>
      </c>
    </row>
    <row r="65" spans="1:30" x14ac:dyDescent="0.25">
      <c r="A65" t="str">
        <f t="shared" si="0"/>
        <v>40940048</v>
      </c>
      <c r="B65" s="23" t="s">
        <v>58</v>
      </c>
      <c r="C65" s="7" t="s">
        <v>864</v>
      </c>
      <c r="D65" s="66" t="s">
        <v>353</v>
      </c>
      <c r="E65" s="53" t="e">
        <f>VLOOKUP(D65,'MPG Master'!$C$3:$I$716,7,0)</f>
        <v>#N/A</v>
      </c>
      <c r="F65" s="7" t="e">
        <f>VLOOKUP(D65,'MPG Master'!$C$3:$D$716,2,0)</f>
        <v>#N/A</v>
      </c>
      <c r="G65" s="67" t="s">
        <v>2398</v>
      </c>
      <c r="H65" s="53" t="e">
        <f t="shared" si="1"/>
        <v>#N/A</v>
      </c>
      <c r="I65" s="7" t="s">
        <v>7914</v>
      </c>
      <c r="J65" s="7">
        <v>0</v>
      </c>
      <c r="K65" s="9"/>
      <c r="L65" s="7"/>
      <c r="M65" s="7"/>
      <c r="N65" s="7">
        <v>0</v>
      </c>
      <c r="O65" s="7"/>
      <c r="P65" s="7"/>
      <c r="Q65" s="7" t="s">
        <v>11495</v>
      </c>
      <c r="R65" s="39" t="s">
        <v>11599</v>
      </c>
      <c r="S65" s="7"/>
      <c r="T65" s="7" t="s">
        <v>784</v>
      </c>
      <c r="U65" s="7"/>
      <c r="V65" s="7"/>
      <c r="W65" s="7"/>
      <c r="X65" s="7"/>
      <c r="Y65" s="39"/>
      <c r="Z65" s="7"/>
      <c r="AA65" s="7"/>
      <c r="AB65" s="24"/>
      <c r="AC65" t="s">
        <v>26453</v>
      </c>
      <c r="AD65" t="s">
        <v>23380</v>
      </c>
    </row>
    <row r="66" spans="1:30" x14ac:dyDescent="0.25">
      <c r="A66" t="str">
        <f t="shared" si="0"/>
        <v>40940061</v>
      </c>
      <c r="B66" s="23" t="s">
        <v>58</v>
      </c>
      <c r="C66" s="7" t="s">
        <v>864</v>
      </c>
      <c r="D66" s="66" t="s">
        <v>353</v>
      </c>
      <c r="E66" s="53" t="e">
        <f>VLOOKUP(D66,'MPG Master'!$C$3:$I$716,7,0)</f>
        <v>#N/A</v>
      </c>
      <c r="F66" s="7" t="e">
        <f>VLOOKUP(D66,'MPG Master'!$C$3:$D$716,2,0)</f>
        <v>#N/A</v>
      </c>
      <c r="G66" s="67" t="s">
        <v>2390</v>
      </c>
      <c r="H66" s="53" t="e">
        <f t="shared" si="1"/>
        <v>#N/A</v>
      </c>
      <c r="I66" s="7" t="s">
        <v>7915</v>
      </c>
      <c r="J66" s="7">
        <v>0</v>
      </c>
      <c r="K66" s="9"/>
      <c r="L66" s="7"/>
      <c r="M66" s="7"/>
      <c r="N66" s="7">
        <v>0</v>
      </c>
      <c r="O66" s="7"/>
      <c r="P66" s="7"/>
      <c r="Q66" s="7" t="s">
        <v>11495</v>
      </c>
      <c r="R66" s="39" t="s">
        <v>11600</v>
      </c>
      <c r="S66" s="7"/>
      <c r="T66" s="7" t="s">
        <v>784</v>
      </c>
      <c r="U66" s="7"/>
      <c r="V66" s="7"/>
      <c r="W66" s="7"/>
      <c r="X66" s="7"/>
      <c r="Y66" s="39"/>
      <c r="Z66" s="7"/>
      <c r="AA66" s="7"/>
      <c r="AB66" s="24"/>
      <c r="AC66" t="s">
        <v>26453</v>
      </c>
      <c r="AD66" t="s">
        <v>23380</v>
      </c>
    </row>
    <row r="67" spans="1:30" x14ac:dyDescent="0.25">
      <c r="A67" t="str">
        <f t="shared" ref="A67:A97" si="2">CONCATENATE(D67,G67)</f>
        <v>40940081</v>
      </c>
      <c r="B67" s="23" t="s">
        <v>58</v>
      </c>
      <c r="C67" s="7" t="s">
        <v>864</v>
      </c>
      <c r="D67" s="66" t="s">
        <v>353</v>
      </c>
      <c r="E67" s="53" t="e">
        <f>VLOOKUP(D67,'MPG Master'!$C$3:$I$716,7,0)</f>
        <v>#N/A</v>
      </c>
      <c r="F67" s="7" t="e">
        <f>VLOOKUP(D67,'MPG Master'!$C$3:$D$716,2,0)</f>
        <v>#N/A</v>
      </c>
      <c r="G67" s="67" t="s">
        <v>1686</v>
      </c>
      <c r="H67" s="53" t="e">
        <f t="shared" ref="H67:H130" si="3">E67&amp;G67</f>
        <v>#N/A</v>
      </c>
      <c r="I67" s="7" t="s">
        <v>7916</v>
      </c>
      <c r="J67" s="7">
        <v>0</v>
      </c>
      <c r="K67" s="9"/>
      <c r="L67" s="7"/>
      <c r="M67" s="7"/>
      <c r="N67" s="7">
        <v>0</v>
      </c>
      <c r="O67" s="7"/>
      <c r="P67" s="7"/>
      <c r="Q67" s="7" t="s">
        <v>11495</v>
      </c>
      <c r="R67" s="39" t="s">
        <v>11601</v>
      </c>
      <c r="S67" s="7"/>
      <c r="T67" s="7" t="s">
        <v>784</v>
      </c>
      <c r="U67" s="7"/>
      <c r="V67" s="7"/>
      <c r="W67" s="7"/>
      <c r="X67" s="7"/>
      <c r="Y67" s="39"/>
      <c r="Z67" s="7"/>
      <c r="AA67" s="7"/>
      <c r="AB67" s="24"/>
      <c r="AC67" t="s">
        <v>26453</v>
      </c>
      <c r="AD67" t="s">
        <v>23380</v>
      </c>
    </row>
    <row r="68" spans="1:30" x14ac:dyDescent="0.25">
      <c r="A68" t="str">
        <f t="shared" si="2"/>
        <v>40940099</v>
      </c>
      <c r="B68" s="23" t="s">
        <v>58</v>
      </c>
      <c r="C68" s="7" t="s">
        <v>864</v>
      </c>
      <c r="D68" s="66" t="s">
        <v>353</v>
      </c>
      <c r="E68" s="53" t="e">
        <f>VLOOKUP(D68,'MPG Master'!$C$3:$I$716,7,0)</f>
        <v>#N/A</v>
      </c>
      <c r="F68" s="7" t="e">
        <f>VLOOKUP(D68,'MPG Master'!$C$3:$D$716,2,0)</f>
        <v>#N/A</v>
      </c>
      <c r="G68" s="67" t="s">
        <v>7766</v>
      </c>
      <c r="H68" s="53" t="e">
        <f t="shared" si="3"/>
        <v>#N/A</v>
      </c>
      <c r="I68" s="7" t="s">
        <v>7917</v>
      </c>
      <c r="J68" s="7">
        <v>0</v>
      </c>
      <c r="K68" s="9"/>
      <c r="L68" s="7"/>
      <c r="M68" s="7"/>
      <c r="N68" s="7">
        <v>0</v>
      </c>
      <c r="O68" s="7"/>
      <c r="P68" s="7"/>
      <c r="Q68" s="7" t="s">
        <v>11495</v>
      </c>
      <c r="R68" s="39" t="s">
        <v>11602</v>
      </c>
      <c r="S68" s="7"/>
      <c r="T68" s="7" t="s">
        <v>784</v>
      </c>
      <c r="U68" s="7"/>
      <c r="V68" s="7"/>
      <c r="W68" s="7"/>
      <c r="X68" s="7"/>
      <c r="Y68" s="39"/>
      <c r="Z68" s="7"/>
      <c r="AA68" s="7"/>
      <c r="AB68" s="24"/>
      <c r="AC68" t="s">
        <v>26453</v>
      </c>
      <c r="AD68" t="s">
        <v>23380</v>
      </c>
    </row>
    <row r="69" spans="1:30" x14ac:dyDescent="0.25">
      <c r="A69" t="str">
        <f t="shared" si="2"/>
        <v>40940128</v>
      </c>
      <c r="B69" s="23" t="s">
        <v>58</v>
      </c>
      <c r="C69" s="7" t="s">
        <v>864</v>
      </c>
      <c r="D69" s="66" t="s">
        <v>353</v>
      </c>
      <c r="E69" s="53" t="e">
        <f>VLOOKUP(D69,'MPG Master'!$C$3:$I$716,7,0)</f>
        <v>#N/A</v>
      </c>
      <c r="F69" s="7" t="e">
        <f>VLOOKUP(D69,'MPG Master'!$C$3:$D$716,2,0)</f>
        <v>#N/A</v>
      </c>
      <c r="G69" s="67" t="s">
        <v>2744</v>
      </c>
      <c r="H69" s="53" t="e">
        <f t="shared" si="3"/>
        <v>#N/A</v>
      </c>
      <c r="I69" s="7" t="s">
        <v>7918</v>
      </c>
      <c r="J69" s="7">
        <v>0</v>
      </c>
      <c r="K69" s="9"/>
      <c r="L69" s="7"/>
      <c r="M69" s="7"/>
      <c r="N69" s="7">
        <v>0</v>
      </c>
      <c r="O69" s="7"/>
      <c r="P69" s="7"/>
      <c r="Q69" s="7" t="s">
        <v>11495</v>
      </c>
      <c r="R69" s="39" t="s">
        <v>11603</v>
      </c>
      <c r="S69" s="7"/>
      <c r="T69" s="7" t="s">
        <v>784</v>
      </c>
      <c r="U69" s="7"/>
      <c r="V69" s="7"/>
      <c r="W69" s="7"/>
      <c r="X69" s="7"/>
      <c r="Y69" s="39"/>
      <c r="Z69" s="7"/>
      <c r="AA69" s="7"/>
      <c r="AB69" s="24"/>
      <c r="AC69" t="s">
        <v>26453</v>
      </c>
      <c r="AD69" t="s">
        <v>23380</v>
      </c>
    </row>
    <row r="70" spans="1:30" x14ac:dyDescent="0.25">
      <c r="A70" t="str">
        <f t="shared" si="2"/>
        <v>40940129</v>
      </c>
      <c r="B70" s="23" t="s">
        <v>58</v>
      </c>
      <c r="C70" s="7" t="s">
        <v>864</v>
      </c>
      <c r="D70" s="66" t="s">
        <v>353</v>
      </c>
      <c r="E70" s="53" t="e">
        <f>VLOOKUP(D70,'MPG Master'!$C$3:$I$716,7,0)</f>
        <v>#N/A</v>
      </c>
      <c r="F70" s="7" t="e">
        <f>VLOOKUP(D70,'MPG Master'!$C$3:$D$716,2,0)</f>
        <v>#N/A</v>
      </c>
      <c r="G70" s="67" t="s">
        <v>2776</v>
      </c>
      <c r="H70" s="53" t="e">
        <f t="shared" si="3"/>
        <v>#N/A</v>
      </c>
      <c r="I70" s="7" t="s">
        <v>7919</v>
      </c>
      <c r="J70" s="7">
        <v>0</v>
      </c>
      <c r="K70" s="9"/>
      <c r="L70" s="7"/>
      <c r="M70" s="7"/>
      <c r="N70" s="7">
        <v>0</v>
      </c>
      <c r="O70" s="7"/>
      <c r="P70" s="7"/>
      <c r="Q70" s="7" t="s">
        <v>11495</v>
      </c>
      <c r="R70" s="39" t="s">
        <v>11604</v>
      </c>
      <c r="S70" s="7"/>
      <c r="T70" s="7" t="s">
        <v>784</v>
      </c>
      <c r="U70" s="7"/>
      <c r="V70" s="7"/>
      <c r="W70" s="7"/>
      <c r="X70" s="7"/>
      <c r="Y70" s="39"/>
      <c r="Z70" s="7"/>
      <c r="AA70" s="7"/>
      <c r="AB70" s="24"/>
      <c r="AC70" t="s">
        <v>26453</v>
      </c>
      <c r="AD70" t="s">
        <v>23380</v>
      </c>
    </row>
    <row r="71" spans="1:30" x14ac:dyDescent="0.25">
      <c r="A71" t="str">
        <f t="shared" si="2"/>
        <v>40940157</v>
      </c>
      <c r="B71" s="23" t="s">
        <v>58</v>
      </c>
      <c r="C71" s="7" t="s">
        <v>864</v>
      </c>
      <c r="D71" s="66" t="s">
        <v>353</v>
      </c>
      <c r="E71" s="53" t="e">
        <f>VLOOKUP(D71,'MPG Master'!$C$3:$I$716,7,0)</f>
        <v>#N/A</v>
      </c>
      <c r="F71" s="7" t="e">
        <f>VLOOKUP(D71,'MPG Master'!$C$3:$D$716,2,0)</f>
        <v>#N/A</v>
      </c>
      <c r="G71" s="67" t="s">
        <v>4611</v>
      </c>
      <c r="H71" s="53" t="e">
        <f t="shared" si="3"/>
        <v>#N/A</v>
      </c>
      <c r="I71" s="7" t="s">
        <v>7920</v>
      </c>
      <c r="J71" s="7">
        <v>0</v>
      </c>
      <c r="K71" s="9"/>
      <c r="L71" s="7"/>
      <c r="M71" s="7"/>
      <c r="N71" s="7">
        <v>0</v>
      </c>
      <c r="O71" s="7"/>
      <c r="P71" s="7"/>
      <c r="Q71" s="7" t="s">
        <v>11495</v>
      </c>
      <c r="R71" s="39" t="s">
        <v>11605</v>
      </c>
      <c r="S71" s="7"/>
      <c r="T71" s="7" t="s">
        <v>784</v>
      </c>
      <c r="U71" s="7"/>
      <c r="V71" s="7"/>
      <c r="W71" s="7"/>
      <c r="X71" s="7"/>
      <c r="Y71" s="39"/>
      <c r="Z71" s="7"/>
      <c r="AA71" s="7"/>
      <c r="AB71" s="24"/>
      <c r="AC71" t="s">
        <v>26453</v>
      </c>
      <c r="AD71" t="s">
        <v>23380</v>
      </c>
    </row>
    <row r="72" spans="1:30" x14ac:dyDescent="0.25">
      <c r="A72" t="str">
        <f t="shared" si="2"/>
        <v>40940158</v>
      </c>
      <c r="B72" s="23" t="s">
        <v>58</v>
      </c>
      <c r="C72" s="7" t="s">
        <v>864</v>
      </c>
      <c r="D72" s="66" t="s">
        <v>353</v>
      </c>
      <c r="E72" s="53" t="e">
        <f>VLOOKUP(D72,'MPG Master'!$C$3:$I$716,7,0)</f>
        <v>#N/A</v>
      </c>
      <c r="F72" s="7" t="e">
        <f>VLOOKUP(D72,'MPG Master'!$C$3:$D$716,2,0)</f>
        <v>#N/A</v>
      </c>
      <c r="G72" s="67" t="s">
        <v>4602</v>
      </c>
      <c r="H72" s="53" t="e">
        <f t="shared" si="3"/>
        <v>#N/A</v>
      </c>
      <c r="I72" s="7" t="s">
        <v>7921</v>
      </c>
      <c r="J72" s="7">
        <v>0</v>
      </c>
      <c r="K72" s="9"/>
      <c r="L72" s="7"/>
      <c r="M72" s="7"/>
      <c r="N72" s="7">
        <v>0</v>
      </c>
      <c r="O72" s="7"/>
      <c r="P72" s="7"/>
      <c r="Q72" s="7" t="s">
        <v>11495</v>
      </c>
      <c r="R72" s="39" t="s">
        <v>11606</v>
      </c>
      <c r="S72" s="7"/>
      <c r="T72" s="7" t="s">
        <v>784</v>
      </c>
      <c r="U72" s="7"/>
      <c r="V72" s="7"/>
      <c r="W72" s="7"/>
      <c r="X72" s="7"/>
      <c r="Y72" s="39"/>
      <c r="Z72" s="7"/>
      <c r="AA72" s="7"/>
      <c r="AB72" s="24"/>
      <c r="AC72" t="s">
        <v>26453</v>
      </c>
      <c r="AD72" t="s">
        <v>23380</v>
      </c>
    </row>
    <row r="73" spans="1:30" x14ac:dyDescent="0.25">
      <c r="A73" t="str">
        <f t="shared" si="2"/>
        <v>40940159</v>
      </c>
      <c r="B73" s="23" t="s">
        <v>58</v>
      </c>
      <c r="C73" s="7" t="s">
        <v>864</v>
      </c>
      <c r="D73" s="66" t="s">
        <v>353</v>
      </c>
      <c r="E73" s="53" t="e">
        <f>VLOOKUP(D73,'MPG Master'!$C$3:$I$716,7,0)</f>
        <v>#N/A</v>
      </c>
      <c r="F73" s="7" t="e">
        <f>VLOOKUP(D73,'MPG Master'!$C$3:$D$716,2,0)</f>
        <v>#N/A</v>
      </c>
      <c r="G73" s="67" t="s">
        <v>4608</v>
      </c>
      <c r="H73" s="53" t="e">
        <f t="shared" si="3"/>
        <v>#N/A</v>
      </c>
      <c r="I73" s="7" t="s">
        <v>7922</v>
      </c>
      <c r="J73" s="7">
        <v>0</v>
      </c>
      <c r="K73" s="9"/>
      <c r="L73" s="7"/>
      <c r="M73" s="7"/>
      <c r="N73" s="7">
        <v>0</v>
      </c>
      <c r="O73" s="7"/>
      <c r="P73" s="7"/>
      <c r="Q73" s="7" t="s">
        <v>11495</v>
      </c>
      <c r="R73" s="39" t="s">
        <v>11607</v>
      </c>
      <c r="S73" s="7"/>
      <c r="T73" s="7" t="s">
        <v>784</v>
      </c>
      <c r="U73" s="7"/>
      <c r="V73" s="7"/>
      <c r="W73" s="7"/>
      <c r="X73" s="7"/>
      <c r="Y73" s="39"/>
      <c r="Z73" s="7"/>
      <c r="AA73" s="7"/>
      <c r="AB73" s="24"/>
      <c r="AC73" t="s">
        <v>26453</v>
      </c>
      <c r="AD73" t="s">
        <v>23380</v>
      </c>
    </row>
    <row r="74" spans="1:30" x14ac:dyDescent="0.25">
      <c r="A74" t="str">
        <f t="shared" si="2"/>
        <v>40940160</v>
      </c>
      <c r="B74" s="23" t="s">
        <v>58</v>
      </c>
      <c r="C74" s="7" t="s">
        <v>864</v>
      </c>
      <c r="D74" s="66" t="s">
        <v>353</v>
      </c>
      <c r="E74" s="53" t="e">
        <f>VLOOKUP(D74,'MPG Master'!$C$3:$I$716,7,0)</f>
        <v>#N/A</v>
      </c>
      <c r="F74" s="7" t="e">
        <f>VLOOKUP(D74,'MPG Master'!$C$3:$D$716,2,0)</f>
        <v>#N/A</v>
      </c>
      <c r="G74" s="67" t="s">
        <v>4620</v>
      </c>
      <c r="H74" s="53" t="e">
        <f t="shared" si="3"/>
        <v>#N/A</v>
      </c>
      <c r="I74" s="7" t="s">
        <v>7923</v>
      </c>
      <c r="J74" s="7">
        <v>0</v>
      </c>
      <c r="K74" s="9"/>
      <c r="L74" s="7"/>
      <c r="M74" s="7"/>
      <c r="N74" s="7">
        <v>0</v>
      </c>
      <c r="O74" s="7"/>
      <c r="P74" s="7"/>
      <c r="Q74" s="7" t="s">
        <v>11495</v>
      </c>
      <c r="R74" s="39" t="s">
        <v>11608</v>
      </c>
      <c r="S74" s="7"/>
      <c r="T74" s="7" t="s">
        <v>784</v>
      </c>
      <c r="U74" s="7"/>
      <c r="V74" s="7"/>
      <c r="W74" s="7"/>
      <c r="X74" s="7"/>
      <c r="Y74" s="39"/>
      <c r="Z74" s="7"/>
      <c r="AA74" s="7"/>
      <c r="AB74" s="24"/>
      <c r="AC74" t="s">
        <v>26453</v>
      </c>
      <c r="AD74" t="s">
        <v>23380</v>
      </c>
    </row>
    <row r="75" spans="1:30" x14ac:dyDescent="0.25">
      <c r="A75" t="str">
        <f t="shared" si="2"/>
        <v>40940162</v>
      </c>
      <c r="B75" s="23" t="s">
        <v>58</v>
      </c>
      <c r="C75" s="7" t="s">
        <v>864</v>
      </c>
      <c r="D75" s="66" t="s">
        <v>353</v>
      </c>
      <c r="E75" s="53" t="e">
        <f>VLOOKUP(D75,'MPG Master'!$C$3:$I$716,7,0)</f>
        <v>#N/A</v>
      </c>
      <c r="F75" s="7" t="e">
        <f>VLOOKUP(D75,'MPG Master'!$C$3:$D$716,2,0)</f>
        <v>#N/A</v>
      </c>
      <c r="G75" s="67" t="s">
        <v>7767</v>
      </c>
      <c r="H75" s="53" t="e">
        <f t="shared" si="3"/>
        <v>#N/A</v>
      </c>
      <c r="I75" s="7" t="s">
        <v>7924</v>
      </c>
      <c r="J75" s="7">
        <v>0</v>
      </c>
      <c r="K75" s="9"/>
      <c r="L75" s="7"/>
      <c r="M75" s="7"/>
      <c r="N75" s="7">
        <v>0</v>
      </c>
      <c r="O75" s="7"/>
      <c r="P75" s="7"/>
      <c r="Q75" s="7" t="s">
        <v>11495</v>
      </c>
      <c r="R75" s="39" t="s">
        <v>11609</v>
      </c>
      <c r="S75" s="7"/>
      <c r="T75" s="7" t="s">
        <v>784</v>
      </c>
      <c r="U75" s="7"/>
      <c r="V75" s="7"/>
      <c r="W75" s="7"/>
      <c r="X75" s="7"/>
      <c r="Y75" s="39"/>
      <c r="Z75" s="7"/>
      <c r="AA75" s="7"/>
      <c r="AB75" s="24"/>
      <c r="AC75" t="s">
        <v>26453</v>
      </c>
      <c r="AD75" t="s">
        <v>23380</v>
      </c>
    </row>
    <row r="76" spans="1:30" x14ac:dyDescent="0.25">
      <c r="A76" t="str">
        <f t="shared" si="2"/>
        <v>40940163</v>
      </c>
      <c r="B76" s="23" t="s">
        <v>58</v>
      </c>
      <c r="C76" s="7" t="s">
        <v>864</v>
      </c>
      <c r="D76" s="66" t="s">
        <v>353</v>
      </c>
      <c r="E76" s="53" t="e">
        <f>VLOOKUP(D76,'MPG Master'!$C$3:$I$716,7,0)</f>
        <v>#N/A</v>
      </c>
      <c r="F76" s="7" t="e">
        <f>VLOOKUP(D76,'MPG Master'!$C$3:$D$716,2,0)</f>
        <v>#N/A</v>
      </c>
      <c r="G76" s="67" t="s">
        <v>2367</v>
      </c>
      <c r="H76" s="53" t="e">
        <f t="shared" si="3"/>
        <v>#N/A</v>
      </c>
      <c r="I76" s="7" t="s">
        <v>7925</v>
      </c>
      <c r="J76" s="7">
        <v>0</v>
      </c>
      <c r="K76" s="9"/>
      <c r="L76" s="7"/>
      <c r="M76" s="7"/>
      <c r="N76" s="7">
        <v>0</v>
      </c>
      <c r="O76" s="7"/>
      <c r="P76" s="7"/>
      <c r="Q76" s="7" t="s">
        <v>11495</v>
      </c>
      <c r="R76" s="39" t="s">
        <v>11610</v>
      </c>
      <c r="S76" s="7"/>
      <c r="T76" s="7" t="s">
        <v>784</v>
      </c>
      <c r="U76" s="7"/>
      <c r="V76" s="7"/>
      <c r="W76" s="7"/>
      <c r="X76" s="7"/>
      <c r="Y76" s="39"/>
      <c r="Z76" s="7"/>
      <c r="AA76" s="7"/>
      <c r="AB76" s="24"/>
      <c r="AC76" t="s">
        <v>26453</v>
      </c>
      <c r="AD76" t="s">
        <v>23380</v>
      </c>
    </row>
    <row r="77" spans="1:30" x14ac:dyDescent="0.25">
      <c r="A77" t="str">
        <f t="shared" si="2"/>
        <v>50340006</v>
      </c>
      <c r="B77" s="23" t="s">
        <v>58</v>
      </c>
      <c r="C77" s="7" t="s">
        <v>864</v>
      </c>
      <c r="D77" s="66" t="s">
        <v>625</v>
      </c>
      <c r="E77" s="53" t="e">
        <f>VLOOKUP(D77,'MPG Master'!$C$3:$I$716,7,0)</f>
        <v>#N/A</v>
      </c>
      <c r="F77" s="7" t="e">
        <f>VLOOKUP(D77,'MPG Master'!$C$3:$D$716,2,0)</f>
        <v>#N/A</v>
      </c>
      <c r="G77" s="67" t="s">
        <v>378</v>
      </c>
      <c r="H77" s="53" t="e">
        <f t="shared" si="3"/>
        <v>#N/A</v>
      </c>
      <c r="I77" s="7" t="s">
        <v>7926</v>
      </c>
      <c r="J77" s="7">
        <v>0</v>
      </c>
      <c r="K77" s="9"/>
      <c r="L77" s="7"/>
      <c r="M77" s="7"/>
      <c r="N77" s="7">
        <v>0</v>
      </c>
      <c r="O77" s="7"/>
      <c r="P77" s="7"/>
      <c r="Q77" s="7" t="s">
        <v>11495</v>
      </c>
      <c r="R77" s="39" t="s">
        <v>11611</v>
      </c>
      <c r="S77" s="7"/>
      <c r="T77" s="7" t="s">
        <v>784</v>
      </c>
      <c r="U77" s="7"/>
      <c r="V77" s="7"/>
      <c r="W77" s="7"/>
      <c r="X77" s="7"/>
      <c r="Y77" s="39"/>
      <c r="Z77" s="7"/>
      <c r="AA77" s="7"/>
      <c r="AB77" s="24"/>
      <c r="AC77" t="s">
        <v>26453</v>
      </c>
      <c r="AD77" t="s">
        <v>23380</v>
      </c>
    </row>
    <row r="78" spans="1:30" x14ac:dyDescent="0.25">
      <c r="A78" t="str">
        <f t="shared" si="2"/>
        <v>50340032</v>
      </c>
      <c r="B78" s="23" t="s">
        <v>58</v>
      </c>
      <c r="C78" s="7" t="s">
        <v>864</v>
      </c>
      <c r="D78" s="66" t="s">
        <v>625</v>
      </c>
      <c r="E78" s="53" t="e">
        <f>VLOOKUP(D78,'MPG Master'!$C$3:$I$716,7,0)</f>
        <v>#N/A</v>
      </c>
      <c r="F78" s="7" t="e">
        <f>VLOOKUP(D78,'MPG Master'!$C$3:$D$716,2,0)</f>
        <v>#N/A</v>
      </c>
      <c r="G78" s="67" t="s">
        <v>1688</v>
      </c>
      <c r="H78" s="53" t="e">
        <f t="shared" si="3"/>
        <v>#N/A</v>
      </c>
      <c r="I78" s="7" t="s">
        <v>7927</v>
      </c>
      <c r="J78" s="7">
        <v>0</v>
      </c>
      <c r="K78" s="9"/>
      <c r="L78" s="7"/>
      <c r="M78" s="7"/>
      <c r="N78" s="7">
        <v>0</v>
      </c>
      <c r="O78" s="7"/>
      <c r="P78" s="7"/>
      <c r="Q78" s="7" t="s">
        <v>11495</v>
      </c>
      <c r="R78" s="39" t="s">
        <v>11612</v>
      </c>
      <c r="S78" s="7"/>
      <c r="T78" s="7" t="s">
        <v>784</v>
      </c>
      <c r="U78" s="7"/>
      <c r="V78" s="7"/>
      <c r="W78" s="7"/>
      <c r="X78" s="7"/>
      <c r="Y78" s="39"/>
      <c r="Z78" s="7"/>
      <c r="AA78" s="7"/>
      <c r="AB78" s="24"/>
      <c r="AC78" t="s">
        <v>26453</v>
      </c>
      <c r="AD78" t="s">
        <v>23380</v>
      </c>
    </row>
    <row r="79" spans="1:30" x14ac:dyDescent="0.25">
      <c r="A79" t="str">
        <f t="shared" si="2"/>
        <v>50340061</v>
      </c>
      <c r="B79" s="23" t="s">
        <v>58</v>
      </c>
      <c r="C79" s="7" t="s">
        <v>864</v>
      </c>
      <c r="D79" s="66" t="s">
        <v>625</v>
      </c>
      <c r="E79" s="53" t="e">
        <f>VLOOKUP(D79,'MPG Master'!$C$3:$I$716,7,0)</f>
        <v>#N/A</v>
      </c>
      <c r="F79" s="7" t="e">
        <f>VLOOKUP(D79,'MPG Master'!$C$3:$D$716,2,0)</f>
        <v>#N/A</v>
      </c>
      <c r="G79" s="67" t="s">
        <v>2390</v>
      </c>
      <c r="H79" s="53" t="e">
        <f t="shared" si="3"/>
        <v>#N/A</v>
      </c>
      <c r="I79" s="7" t="s">
        <v>7928</v>
      </c>
      <c r="J79" s="7">
        <v>0</v>
      </c>
      <c r="K79" s="9"/>
      <c r="L79" s="7"/>
      <c r="M79" s="7"/>
      <c r="N79" s="7">
        <v>0</v>
      </c>
      <c r="O79" s="7"/>
      <c r="P79" s="7"/>
      <c r="Q79" s="7" t="s">
        <v>11495</v>
      </c>
      <c r="R79" s="39" t="s">
        <v>11613</v>
      </c>
      <c r="S79" s="7"/>
      <c r="T79" s="7" t="s">
        <v>784</v>
      </c>
      <c r="U79" s="7"/>
      <c r="V79" s="7"/>
      <c r="W79" s="7"/>
      <c r="X79" s="7"/>
      <c r="Y79" s="39"/>
      <c r="Z79" s="7"/>
      <c r="AA79" s="7"/>
      <c r="AB79" s="24"/>
      <c r="AC79" t="s">
        <v>26453</v>
      </c>
      <c r="AD79" t="s">
        <v>23380</v>
      </c>
    </row>
    <row r="80" spans="1:30" x14ac:dyDescent="0.25">
      <c r="A80" t="str">
        <f t="shared" si="2"/>
        <v>50340069</v>
      </c>
      <c r="B80" s="23" t="s">
        <v>58</v>
      </c>
      <c r="C80" s="7" t="s">
        <v>864</v>
      </c>
      <c r="D80" s="66" t="s">
        <v>625</v>
      </c>
      <c r="E80" s="53" t="e">
        <f>VLOOKUP(D80,'MPG Master'!$C$3:$I$716,7,0)</f>
        <v>#N/A</v>
      </c>
      <c r="F80" s="7" t="e">
        <f>VLOOKUP(D80,'MPG Master'!$C$3:$D$716,2,0)</f>
        <v>#N/A</v>
      </c>
      <c r="G80" s="67" t="s">
        <v>2149</v>
      </c>
      <c r="H80" s="53" t="e">
        <f t="shared" si="3"/>
        <v>#N/A</v>
      </c>
      <c r="I80" s="7" t="s">
        <v>7627</v>
      </c>
      <c r="J80" s="7">
        <v>0</v>
      </c>
      <c r="K80" s="9"/>
      <c r="L80" s="7"/>
      <c r="M80" s="7"/>
      <c r="N80" s="7">
        <v>0</v>
      </c>
      <c r="O80" s="7"/>
      <c r="P80" s="7"/>
      <c r="Q80" s="7" t="s">
        <v>11495</v>
      </c>
      <c r="R80" s="39" t="s">
        <v>11614</v>
      </c>
      <c r="S80" s="7"/>
      <c r="T80" s="7" t="s">
        <v>784</v>
      </c>
      <c r="U80" s="7"/>
      <c r="V80" s="7"/>
      <c r="W80" s="7"/>
      <c r="X80" s="7"/>
      <c r="Y80" s="39"/>
      <c r="Z80" s="7"/>
      <c r="AA80" s="7"/>
      <c r="AB80" s="24"/>
      <c r="AC80" t="s">
        <v>26453</v>
      </c>
      <c r="AD80" t="s">
        <v>23380</v>
      </c>
    </row>
    <row r="81" spans="1:30" x14ac:dyDescent="0.25">
      <c r="A81" t="str">
        <f t="shared" si="2"/>
        <v>50340105</v>
      </c>
      <c r="B81" s="23" t="s">
        <v>58</v>
      </c>
      <c r="C81" s="7" t="s">
        <v>864</v>
      </c>
      <c r="D81" s="66" t="s">
        <v>625</v>
      </c>
      <c r="E81" s="53" t="e">
        <f>VLOOKUP(D81,'MPG Master'!$C$3:$I$716,7,0)</f>
        <v>#N/A</v>
      </c>
      <c r="F81" s="7" t="e">
        <f>VLOOKUP(D81,'MPG Master'!$C$3:$D$716,2,0)</f>
        <v>#N/A</v>
      </c>
      <c r="G81" s="67" t="s">
        <v>1467</v>
      </c>
      <c r="H81" s="53" t="e">
        <f t="shared" si="3"/>
        <v>#N/A</v>
      </c>
      <c r="I81" s="7" t="s">
        <v>7929</v>
      </c>
      <c r="J81" s="7">
        <v>0</v>
      </c>
      <c r="K81" s="9"/>
      <c r="L81" s="7"/>
      <c r="M81" s="7"/>
      <c r="N81" s="7">
        <v>0</v>
      </c>
      <c r="O81" s="7"/>
      <c r="P81" s="7"/>
      <c r="Q81" s="7" t="s">
        <v>11495</v>
      </c>
      <c r="R81" s="39" t="s">
        <v>11615</v>
      </c>
      <c r="S81" s="7"/>
      <c r="T81" s="7" t="s">
        <v>784</v>
      </c>
      <c r="U81" s="7"/>
      <c r="V81" s="7"/>
      <c r="W81" s="7"/>
      <c r="X81" s="7"/>
      <c r="Y81" s="39"/>
      <c r="Z81" s="7"/>
      <c r="AA81" s="7"/>
      <c r="AB81" s="24"/>
      <c r="AC81" t="s">
        <v>26453</v>
      </c>
      <c r="AD81" t="s">
        <v>23380</v>
      </c>
    </row>
    <row r="82" spans="1:30" x14ac:dyDescent="0.25">
      <c r="A82" t="str">
        <f t="shared" si="2"/>
        <v>50340124</v>
      </c>
      <c r="B82" s="23" t="s">
        <v>58</v>
      </c>
      <c r="C82" s="7" t="s">
        <v>864</v>
      </c>
      <c r="D82" s="66" t="s">
        <v>625</v>
      </c>
      <c r="E82" s="53" t="e">
        <f>VLOOKUP(D82,'MPG Master'!$C$3:$I$716,7,0)</f>
        <v>#N/A</v>
      </c>
      <c r="F82" s="7" t="e">
        <f>VLOOKUP(D82,'MPG Master'!$C$3:$D$716,2,0)</f>
        <v>#N/A</v>
      </c>
      <c r="G82" s="67" t="s">
        <v>2707</v>
      </c>
      <c r="H82" s="53" t="e">
        <f t="shared" si="3"/>
        <v>#N/A</v>
      </c>
      <c r="I82" s="7" t="s">
        <v>7930</v>
      </c>
      <c r="J82" s="7">
        <v>0</v>
      </c>
      <c r="K82" s="9"/>
      <c r="L82" s="7"/>
      <c r="M82" s="7"/>
      <c r="N82" s="7">
        <v>0</v>
      </c>
      <c r="O82" s="7"/>
      <c r="P82" s="7"/>
      <c r="Q82" s="7" t="s">
        <v>11495</v>
      </c>
      <c r="R82" s="39" t="s">
        <v>11616</v>
      </c>
      <c r="S82" s="7"/>
      <c r="T82" s="7" t="s">
        <v>784</v>
      </c>
      <c r="U82" s="7"/>
      <c r="V82" s="7"/>
      <c r="W82" s="7"/>
      <c r="X82" s="7"/>
      <c r="Y82" s="39"/>
      <c r="Z82" s="7"/>
      <c r="AA82" s="7"/>
      <c r="AB82" s="24"/>
      <c r="AC82" t="s">
        <v>26453</v>
      </c>
      <c r="AD82" t="s">
        <v>23380</v>
      </c>
    </row>
    <row r="83" spans="1:30" x14ac:dyDescent="0.25">
      <c r="A83" t="str">
        <f t="shared" si="2"/>
        <v>50340152</v>
      </c>
      <c r="B83" s="23" t="s">
        <v>58</v>
      </c>
      <c r="C83" s="7" t="s">
        <v>864</v>
      </c>
      <c r="D83" s="66" t="s">
        <v>625</v>
      </c>
      <c r="E83" s="53" t="e">
        <f>VLOOKUP(D83,'MPG Master'!$C$3:$I$716,7,0)</f>
        <v>#N/A</v>
      </c>
      <c r="F83" s="7" t="e">
        <f>VLOOKUP(D83,'MPG Master'!$C$3:$D$716,2,0)</f>
        <v>#N/A</v>
      </c>
      <c r="G83" s="67" t="s">
        <v>2999</v>
      </c>
      <c r="H83" s="53" t="e">
        <f t="shared" si="3"/>
        <v>#N/A</v>
      </c>
      <c r="I83" s="7" t="s">
        <v>7931</v>
      </c>
      <c r="J83" s="7">
        <v>0</v>
      </c>
      <c r="K83" s="9"/>
      <c r="L83" s="7"/>
      <c r="M83" s="7"/>
      <c r="N83" s="7">
        <v>0</v>
      </c>
      <c r="O83" s="7"/>
      <c r="P83" s="7"/>
      <c r="Q83" s="7" t="s">
        <v>11495</v>
      </c>
      <c r="R83" s="39" t="s">
        <v>11617</v>
      </c>
      <c r="S83" s="7"/>
      <c r="T83" s="7" t="s">
        <v>784</v>
      </c>
      <c r="U83" s="7"/>
      <c r="V83" s="7"/>
      <c r="W83" s="7"/>
      <c r="X83" s="7"/>
      <c r="Y83" s="39"/>
      <c r="Z83" s="7"/>
      <c r="AA83" s="7"/>
      <c r="AB83" s="24"/>
      <c r="AC83" t="s">
        <v>26453</v>
      </c>
      <c r="AD83" t="s">
        <v>23380</v>
      </c>
    </row>
    <row r="84" spans="1:30" x14ac:dyDescent="0.25">
      <c r="A84" t="str">
        <f t="shared" si="2"/>
        <v>50340155</v>
      </c>
      <c r="B84" s="23" t="s">
        <v>58</v>
      </c>
      <c r="C84" s="7" t="s">
        <v>864</v>
      </c>
      <c r="D84" s="66" t="s">
        <v>625</v>
      </c>
      <c r="E84" s="53" t="e">
        <f>VLOOKUP(D84,'MPG Master'!$C$3:$I$716,7,0)</f>
        <v>#N/A</v>
      </c>
      <c r="F84" s="7" t="e">
        <f>VLOOKUP(D84,'MPG Master'!$C$3:$D$716,2,0)</f>
        <v>#N/A</v>
      </c>
      <c r="G84" s="67" t="s">
        <v>4613</v>
      </c>
      <c r="H84" s="53" t="e">
        <f t="shared" si="3"/>
        <v>#N/A</v>
      </c>
      <c r="I84" s="7" t="s">
        <v>7932</v>
      </c>
      <c r="J84" s="7">
        <v>0</v>
      </c>
      <c r="K84" s="9"/>
      <c r="L84" s="7"/>
      <c r="M84" s="7"/>
      <c r="N84" s="7">
        <v>0</v>
      </c>
      <c r="O84" s="7"/>
      <c r="P84" s="7"/>
      <c r="Q84" s="7" t="s">
        <v>11495</v>
      </c>
      <c r="R84" s="39" t="s">
        <v>11618</v>
      </c>
      <c r="S84" s="7"/>
      <c r="T84" s="7" t="s">
        <v>784</v>
      </c>
      <c r="U84" s="7"/>
      <c r="V84" s="7"/>
      <c r="W84" s="7"/>
      <c r="X84" s="7"/>
      <c r="Y84" s="39"/>
      <c r="Z84" s="7"/>
      <c r="AA84" s="7"/>
      <c r="AB84" s="24"/>
      <c r="AC84" t="s">
        <v>26453</v>
      </c>
      <c r="AD84" t="s">
        <v>23380</v>
      </c>
    </row>
    <row r="85" spans="1:30" x14ac:dyDescent="0.25">
      <c r="A85" t="str">
        <f t="shared" si="2"/>
        <v>40390040</v>
      </c>
      <c r="B85" s="23" t="s">
        <v>58</v>
      </c>
      <c r="C85" s="7" t="s">
        <v>864</v>
      </c>
      <c r="D85" s="66" t="s">
        <v>350</v>
      </c>
      <c r="E85" s="53" t="e">
        <f>VLOOKUP(D85,'MPG Master'!$C$3:$I$716,7,0)</f>
        <v>#N/A</v>
      </c>
      <c r="F85" s="7" t="e">
        <f>VLOOKUP(D85,'MPG Master'!$C$3:$D$716,2,0)</f>
        <v>#N/A</v>
      </c>
      <c r="G85" s="67" t="s">
        <v>2113</v>
      </c>
      <c r="H85" s="53" t="e">
        <f t="shared" si="3"/>
        <v>#N/A</v>
      </c>
      <c r="I85" s="7" t="s">
        <v>7933</v>
      </c>
      <c r="J85" s="7">
        <v>0</v>
      </c>
      <c r="K85" s="9"/>
      <c r="L85" s="7"/>
      <c r="M85" s="7"/>
      <c r="N85" s="7">
        <v>0</v>
      </c>
      <c r="O85" s="7"/>
      <c r="P85" s="7"/>
      <c r="Q85" s="7" t="s">
        <v>11495</v>
      </c>
      <c r="R85" s="39" t="s">
        <v>11619</v>
      </c>
      <c r="S85" s="7"/>
      <c r="T85" s="7" t="s">
        <v>784</v>
      </c>
      <c r="U85" s="7"/>
      <c r="V85" s="7"/>
      <c r="W85" s="7"/>
      <c r="X85" s="7"/>
      <c r="Y85" s="39"/>
      <c r="Z85" s="7"/>
      <c r="AA85" s="7"/>
      <c r="AB85" s="24"/>
      <c r="AC85" t="s">
        <v>26453</v>
      </c>
      <c r="AD85" t="s">
        <v>23380</v>
      </c>
    </row>
    <row r="86" spans="1:30" x14ac:dyDescent="0.25">
      <c r="A86" t="str">
        <f t="shared" si="2"/>
        <v>40390066</v>
      </c>
      <c r="B86" s="23" t="s">
        <v>58</v>
      </c>
      <c r="C86" s="7" t="s">
        <v>864</v>
      </c>
      <c r="D86" s="66" t="s">
        <v>350</v>
      </c>
      <c r="E86" s="53" t="e">
        <f>VLOOKUP(D86,'MPG Master'!$C$3:$I$716,7,0)</f>
        <v>#N/A</v>
      </c>
      <c r="F86" s="7" t="e">
        <f>VLOOKUP(D86,'MPG Master'!$C$3:$D$716,2,0)</f>
        <v>#N/A</v>
      </c>
      <c r="G86" s="67" t="s">
        <v>2329</v>
      </c>
      <c r="H86" s="53" t="e">
        <f t="shared" si="3"/>
        <v>#N/A</v>
      </c>
      <c r="I86" s="7" t="s">
        <v>7934</v>
      </c>
      <c r="J86" s="7">
        <v>0</v>
      </c>
      <c r="K86" s="9"/>
      <c r="L86" s="7"/>
      <c r="M86" s="7"/>
      <c r="N86" s="7">
        <v>0</v>
      </c>
      <c r="O86" s="7"/>
      <c r="P86" s="7"/>
      <c r="Q86" s="7" t="s">
        <v>11495</v>
      </c>
      <c r="R86" s="39" t="s">
        <v>11620</v>
      </c>
      <c r="S86" s="7"/>
      <c r="T86" s="7" t="s">
        <v>784</v>
      </c>
      <c r="U86" s="7"/>
      <c r="V86" s="7"/>
      <c r="W86" s="7"/>
      <c r="X86" s="7"/>
      <c r="Y86" s="39"/>
      <c r="Z86" s="7"/>
      <c r="AA86" s="7"/>
      <c r="AB86" s="24"/>
      <c r="AC86" t="s">
        <v>26453</v>
      </c>
      <c r="AD86" t="s">
        <v>23380</v>
      </c>
    </row>
    <row r="87" spans="1:30" x14ac:dyDescent="0.25">
      <c r="A87" t="str">
        <f t="shared" si="2"/>
        <v>40940015</v>
      </c>
      <c r="B87" s="23" t="s">
        <v>58</v>
      </c>
      <c r="C87" s="7" t="s">
        <v>864</v>
      </c>
      <c r="D87" s="66" t="s">
        <v>353</v>
      </c>
      <c r="E87" s="53" t="e">
        <f>VLOOKUP(D87,'MPG Master'!$C$3:$I$716,7,0)</f>
        <v>#N/A</v>
      </c>
      <c r="F87" s="7" t="e">
        <f>VLOOKUP(D87,'MPG Master'!$C$3:$D$716,2,0)</f>
        <v>#N/A</v>
      </c>
      <c r="G87" s="67" t="s">
        <v>1739</v>
      </c>
      <c r="H87" s="53" t="e">
        <f t="shared" si="3"/>
        <v>#N/A</v>
      </c>
      <c r="I87" s="7" t="s">
        <v>7935</v>
      </c>
      <c r="J87" s="7">
        <v>0</v>
      </c>
      <c r="K87" s="9"/>
      <c r="L87" s="7"/>
      <c r="M87" s="7"/>
      <c r="N87" s="7">
        <v>0</v>
      </c>
      <c r="O87" s="7"/>
      <c r="P87" s="7"/>
      <c r="Q87" s="7" t="s">
        <v>11495</v>
      </c>
      <c r="R87" s="39" t="s">
        <v>11621</v>
      </c>
      <c r="S87" s="7"/>
      <c r="T87" s="7" t="s">
        <v>784</v>
      </c>
      <c r="U87" s="7"/>
      <c r="V87" s="7"/>
      <c r="W87" s="7"/>
      <c r="X87" s="7"/>
      <c r="Y87" s="39"/>
      <c r="Z87" s="7"/>
      <c r="AA87" s="7"/>
      <c r="AB87" s="24"/>
      <c r="AC87" t="s">
        <v>26453</v>
      </c>
      <c r="AD87" t="s">
        <v>23380</v>
      </c>
    </row>
    <row r="88" spans="1:30" x14ac:dyDescent="0.25">
      <c r="A88" t="str">
        <f t="shared" si="2"/>
        <v>40940024</v>
      </c>
      <c r="B88" s="23" t="s">
        <v>58</v>
      </c>
      <c r="C88" s="7" t="s">
        <v>864</v>
      </c>
      <c r="D88" s="66" t="s">
        <v>353</v>
      </c>
      <c r="E88" s="53" t="e">
        <f>VLOOKUP(D88,'MPG Master'!$C$3:$I$716,7,0)</f>
        <v>#N/A</v>
      </c>
      <c r="F88" s="7" t="e">
        <f>VLOOKUP(D88,'MPG Master'!$C$3:$D$716,2,0)</f>
        <v>#N/A</v>
      </c>
      <c r="G88" s="67" t="s">
        <v>1830</v>
      </c>
      <c r="H88" s="53" t="e">
        <f t="shared" si="3"/>
        <v>#N/A</v>
      </c>
      <c r="I88" s="7" t="s">
        <v>7936</v>
      </c>
      <c r="J88" s="7">
        <v>0</v>
      </c>
      <c r="K88" s="9"/>
      <c r="L88" s="7"/>
      <c r="M88" s="7"/>
      <c r="N88" s="7">
        <v>0</v>
      </c>
      <c r="O88" s="7"/>
      <c r="P88" s="7"/>
      <c r="Q88" s="7" t="s">
        <v>11495</v>
      </c>
      <c r="R88" s="39" t="s">
        <v>11622</v>
      </c>
      <c r="S88" s="7"/>
      <c r="T88" s="7" t="s">
        <v>784</v>
      </c>
      <c r="U88" s="7"/>
      <c r="V88" s="7"/>
      <c r="W88" s="7"/>
      <c r="X88" s="7"/>
      <c r="Y88" s="39"/>
      <c r="Z88" s="7"/>
      <c r="AA88" s="7"/>
      <c r="AB88" s="24"/>
      <c r="AC88" t="s">
        <v>26453</v>
      </c>
      <c r="AD88" t="s">
        <v>23380</v>
      </c>
    </row>
    <row r="89" spans="1:30" x14ac:dyDescent="0.25">
      <c r="A89" t="str">
        <f t="shared" si="2"/>
        <v>40940102</v>
      </c>
      <c r="B89" s="23" t="s">
        <v>58</v>
      </c>
      <c r="C89" s="7" t="s">
        <v>864</v>
      </c>
      <c r="D89" s="66" t="s">
        <v>353</v>
      </c>
      <c r="E89" s="53" t="e">
        <f>VLOOKUP(D89,'MPG Master'!$C$3:$I$716,7,0)</f>
        <v>#N/A</v>
      </c>
      <c r="F89" s="7" t="e">
        <f>VLOOKUP(D89,'MPG Master'!$C$3:$D$716,2,0)</f>
        <v>#N/A</v>
      </c>
      <c r="G89" s="67" t="s">
        <v>390</v>
      </c>
      <c r="H89" s="53" t="e">
        <f t="shared" si="3"/>
        <v>#N/A</v>
      </c>
      <c r="I89" s="7" t="s">
        <v>7937</v>
      </c>
      <c r="J89" s="7">
        <v>0</v>
      </c>
      <c r="K89" s="9"/>
      <c r="L89" s="7"/>
      <c r="M89" s="7"/>
      <c r="N89" s="7">
        <v>0</v>
      </c>
      <c r="O89" s="7"/>
      <c r="P89" s="7"/>
      <c r="Q89" s="7" t="s">
        <v>11495</v>
      </c>
      <c r="R89" s="39" t="s">
        <v>11623</v>
      </c>
      <c r="S89" s="7"/>
      <c r="T89" s="7" t="s">
        <v>784</v>
      </c>
      <c r="U89" s="7"/>
      <c r="V89" s="7"/>
      <c r="W89" s="7"/>
      <c r="X89" s="7"/>
      <c r="Y89" s="39"/>
      <c r="Z89" s="7"/>
      <c r="AA89" s="7"/>
      <c r="AB89" s="24"/>
      <c r="AC89" t="s">
        <v>26453</v>
      </c>
      <c r="AD89" t="s">
        <v>23380</v>
      </c>
    </row>
    <row r="90" spans="1:30" x14ac:dyDescent="0.25">
      <c r="A90" t="str">
        <f t="shared" si="2"/>
        <v>40940164</v>
      </c>
      <c r="B90" s="23" t="s">
        <v>58</v>
      </c>
      <c r="C90" s="7" t="s">
        <v>864</v>
      </c>
      <c r="D90" s="66" t="s">
        <v>353</v>
      </c>
      <c r="E90" s="53" t="e">
        <f>VLOOKUP(D90,'MPG Master'!$C$3:$I$716,7,0)</f>
        <v>#N/A</v>
      </c>
      <c r="F90" s="7" t="e">
        <f>VLOOKUP(D90,'MPG Master'!$C$3:$D$716,2,0)</f>
        <v>#N/A</v>
      </c>
      <c r="G90" s="67" t="s">
        <v>4821</v>
      </c>
      <c r="H90" s="53" t="e">
        <f t="shared" si="3"/>
        <v>#N/A</v>
      </c>
      <c r="I90" s="7" t="s">
        <v>7938</v>
      </c>
      <c r="J90" s="7">
        <v>0</v>
      </c>
      <c r="K90" s="9"/>
      <c r="L90" s="7"/>
      <c r="M90" s="7"/>
      <c r="N90" s="7">
        <v>0</v>
      </c>
      <c r="O90" s="7"/>
      <c r="P90" s="7"/>
      <c r="Q90" s="7" t="s">
        <v>11495</v>
      </c>
      <c r="R90" s="39" t="s">
        <v>11624</v>
      </c>
      <c r="S90" s="7"/>
      <c r="T90" s="7" t="s">
        <v>784</v>
      </c>
      <c r="U90" s="7"/>
      <c r="V90" s="7"/>
      <c r="W90" s="7"/>
      <c r="X90" s="7"/>
      <c r="Y90" s="39"/>
      <c r="Z90" s="7"/>
      <c r="AA90" s="7"/>
      <c r="AB90" s="24"/>
      <c r="AC90" t="s">
        <v>26453</v>
      </c>
      <c r="AD90" t="s">
        <v>23380</v>
      </c>
    </row>
    <row r="91" spans="1:30" x14ac:dyDescent="0.25">
      <c r="A91" t="str">
        <f t="shared" si="2"/>
        <v>50340004</v>
      </c>
      <c r="B91" s="23" t="s">
        <v>58</v>
      </c>
      <c r="C91" s="7" t="s">
        <v>864</v>
      </c>
      <c r="D91" s="66" t="s">
        <v>625</v>
      </c>
      <c r="E91" s="53" t="e">
        <f>VLOOKUP(D91,'MPG Master'!$C$3:$I$716,7,0)</f>
        <v>#N/A</v>
      </c>
      <c r="F91" s="7" t="e">
        <f>VLOOKUP(D91,'MPG Master'!$C$3:$D$716,2,0)</f>
        <v>#N/A</v>
      </c>
      <c r="G91" s="67" t="s">
        <v>1679</v>
      </c>
      <c r="H91" s="53" t="e">
        <f t="shared" si="3"/>
        <v>#N/A</v>
      </c>
      <c r="I91" s="7" t="s">
        <v>5163</v>
      </c>
      <c r="J91" s="7">
        <v>0</v>
      </c>
      <c r="K91" s="9"/>
      <c r="L91" s="7"/>
      <c r="M91" s="7"/>
      <c r="N91" s="7">
        <v>0</v>
      </c>
      <c r="O91" s="7"/>
      <c r="P91" s="7"/>
      <c r="Q91" s="7" t="s">
        <v>11495</v>
      </c>
      <c r="R91" s="39" t="s">
        <v>11625</v>
      </c>
      <c r="S91" s="7"/>
      <c r="T91" s="7" t="s">
        <v>784</v>
      </c>
      <c r="U91" s="7"/>
      <c r="V91" s="7"/>
      <c r="W91" s="7"/>
      <c r="X91" s="7"/>
      <c r="Y91" s="39"/>
      <c r="Z91" s="7"/>
      <c r="AA91" s="7"/>
      <c r="AB91" s="24"/>
      <c r="AC91" t="s">
        <v>26453</v>
      </c>
      <c r="AD91" t="s">
        <v>23380</v>
      </c>
    </row>
    <row r="92" spans="1:30" x14ac:dyDescent="0.25">
      <c r="A92" t="str">
        <f t="shared" si="2"/>
        <v>50340046</v>
      </c>
      <c r="B92" s="23" t="s">
        <v>58</v>
      </c>
      <c r="C92" s="7" t="s">
        <v>864</v>
      </c>
      <c r="D92" s="66" t="s">
        <v>625</v>
      </c>
      <c r="E92" s="53" t="e">
        <f>VLOOKUP(D92,'MPG Master'!$C$3:$I$716,7,0)</f>
        <v>#N/A</v>
      </c>
      <c r="F92" s="7" t="e">
        <f>VLOOKUP(D92,'MPG Master'!$C$3:$D$716,2,0)</f>
        <v>#N/A</v>
      </c>
      <c r="G92" s="67" t="s">
        <v>1881</v>
      </c>
      <c r="H92" s="53" t="e">
        <f t="shared" si="3"/>
        <v>#N/A</v>
      </c>
      <c r="I92" s="7" t="s">
        <v>7939</v>
      </c>
      <c r="J92" s="7">
        <v>0</v>
      </c>
      <c r="K92" s="9"/>
      <c r="L92" s="7"/>
      <c r="M92" s="7"/>
      <c r="N92" s="7">
        <v>0</v>
      </c>
      <c r="O92" s="7"/>
      <c r="P92" s="7"/>
      <c r="Q92" s="7" t="s">
        <v>11495</v>
      </c>
      <c r="R92" s="39" t="s">
        <v>11626</v>
      </c>
      <c r="S92" s="7"/>
      <c r="T92" s="7" t="s">
        <v>784</v>
      </c>
      <c r="U92" s="7"/>
      <c r="V92" s="7"/>
      <c r="W92" s="7"/>
      <c r="X92" s="7"/>
      <c r="Y92" s="39"/>
      <c r="Z92" s="7"/>
      <c r="AA92" s="7"/>
      <c r="AB92" s="24"/>
      <c r="AC92" t="s">
        <v>26453</v>
      </c>
      <c r="AD92" t="s">
        <v>23380</v>
      </c>
    </row>
    <row r="93" spans="1:30" x14ac:dyDescent="0.25">
      <c r="A93" t="str">
        <f t="shared" si="2"/>
        <v>17420006</v>
      </c>
      <c r="B93" s="23" t="s">
        <v>58</v>
      </c>
      <c r="C93" s="7" t="s">
        <v>1665</v>
      </c>
      <c r="D93" s="66" t="s">
        <v>536</v>
      </c>
      <c r="E93" s="53" t="e">
        <f>VLOOKUP(D93,'MPG Master'!$C$3:$I$716,7,0)</f>
        <v>#N/A</v>
      </c>
      <c r="F93" s="7" t="e">
        <f>VLOOKUP(D93,'MPG Master'!$C$3:$D$716,2,0)</f>
        <v>#N/A</v>
      </c>
      <c r="G93" s="67" t="s">
        <v>378</v>
      </c>
      <c r="H93" s="53" t="e">
        <f t="shared" si="3"/>
        <v>#N/A</v>
      </c>
      <c r="I93" s="7" t="s">
        <v>7940</v>
      </c>
      <c r="J93" s="7">
        <v>0</v>
      </c>
      <c r="K93" s="9"/>
      <c r="L93" s="7"/>
      <c r="M93" s="7"/>
      <c r="N93" s="7">
        <v>0</v>
      </c>
      <c r="O93" s="7"/>
      <c r="P93" s="7"/>
      <c r="Q93" s="7" t="s">
        <v>879</v>
      </c>
      <c r="R93" s="39" t="s">
        <v>11627</v>
      </c>
      <c r="S93" s="7"/>
      <c r="T93" s="7" t="s">
        <v>1221</v>
      </c>
      <c r="U93" s="7"/>
      <c r="V93" s="7"/>
      <c r="W93" s="7"/>
      <c r="X93" s="7"/>
      <c r="Y93" s="39"/>
      <c r="Z93" s="7"/>
      <c r="AA93" s="7"/>
      <c r="AB93" s="24"/>
      <c r="AC93" t="s">
        <v>26453</v>
      </c>
      <c r="AD93" t="s">
        <v>23380</v>
      </c>
    </row>
    <row r="94" spans="1:30" x14ac:dyDescent="0.25">
      <c r="A94" t="str">
        <f t="shared" si="2"/>
        <v>17420007</v>
      </c>
      <c r="B94" s="23" t="s">
        <v>58</v>
      </c>
      <c r="C94" s="7" t="s">
        <v>1665</v>
      </c>
      <c r="D94" s="66" t="s">
        <v>536</v>
      </c>
      <c r="E94" s="53" t="e">
        <f>VLOOKUP(D94,'MPG Master'!$C$3:$I$716,7,0)</f>
        <v>#N/A</v>
      </c>
      <c r="F94" s="7" t="e">
        <f>VLOOKUP(D94,'MPG Master'!$C$3:$D$716,2,0)</f>
        <v>#N/A</v>
      </c>
      <c r="G94" s="67" t="s">
        <v>1720</v>
      </c>
      <c r="H94" s="53" t="e">
        <f t="shared" si="3"/>
        <v>#N/A</v>
      </c>
      <c r="I94" s="7" t="s">
        <v>7941</v>
      </c>
      <c r="J94" s="7">
        <v>0</v>
      </c>
      <c r="K94" s="9"/>
      <c r="L94" s="7"/>
      <c r="M94" s="7"/>
      <c r="N94" s="7">
        <v>0</v>
      </c>
      <c r="O94" s="7"/>
      <c r="P94" s="7"/>
      <c r="Q94" s="7" t="s">
        <v>879</v>
      </c>
      <c r="R94" s="39" t="s">
        <v>11628</v>
      </c>
      <c r="S94" s="7"/>
      <c r="T94" s="7" t="s">
        <v>1221</v>
      </c>
      <c r="U94" s="7"/>
      <c r="V94" s="7"/>
      <c r="W94" s="7"/>
      <c r="X94" s="7"/>
      <c r="Y94" s="39"/>
      <c r="Z94" s="7"/>
      <c r="AA94" s="7"/>
      <c r="AB94" s="24"/>
      <c r="AC94" t="s">
        <v>26453</v>
      </c>
      <c r="AD94" t="s">
        <v>23380</v>
      </c>
    </row>
    <row r="95" spans="1:30" x14ac:dyDescent="0.25">
      <c r="A95" t="str">
        <f t="shared" si="2"/>
        <v>17420008</v>
      </c>
      <c r="B95" s="23" t="s">
        <v>58</v>
      </c>
      <c r="C95" s="7" t="s">
        <v>1665</v>
      </c>
      <c r="D95" s="66" t="s">
        <v>536</v>
      </c>
      <c r="E95" s="53" t="e">
        <f>VLOOKUP(D95,'MPG Master'!$C$3:$I$716,7,0)</f>
        <v>#N/A</v>
      </c>
      <c r="F95" s="7" t="e">
        <f>VLOOKUP(D95,'MPG Master'!$C$3:$D$716,2,0)</f>
        <v>#N/A</v>
      </c>
      <c r="G95" s="67" t="s">
        <v>1687</v>
      </c>
      <c r="H95" s="53" t="e">
        <f t="shared" si="3"/>
        <v>#N/A</v>
      </c>
      <c r="I95" s="7" t="s">
        <v>7942</v>
      </c>
      <c r="J95" s="7">
        <v>0</v>
      </c>
      <c r="K95" s="9"/>
      <c r="L95" s="7"/>
      <c r="M95" s="7"/>
      <c r="N95" s="7">
        <v>0</v>
      </c>
      <c r="O95" s="7"/>
      <c r="P95" s="7"/>
      <c r="Q95" s="7" t="s">
        <v>872</v>
      </c>
      <c r="R95" s="39" t="s">
        <v>11629</v>
      </c>
      <c r="S95" s="7"/>
      <c r="T95" s="7" t="s">
        <v>17703</v>
      </c>
      <c r="U95" s="7"/>
      <c r="V95" s="7"/>
      <c r="W95" s="7"/>
      <c r="X95" s="7"/>
      <c r="Y95" s="39"/>
      <c r="Z95" s="7"/>
      <c r="AA95" s="7"/>
      <c r="AB95" s="24"/>
      <c r="AC95" t="s">
        <v>26453</v>
      </c>
      <c r="AD95" t="s">
        <v>23380</v>
      </c>
    </row>
    <row r="96" spans="1:30" x14ac:dyDescent="0.25">
      <c r="A96" t="str">
        <f t="shared" si="2"/>
        <v>17130003</v>
      </c>
      <c r="B96" s="23" t="s">
        <v>58</v>
      </c>
      <c r="C96" s="7" t="s">
        <v>1247</v>
      </c>
      <c r="D96" s="66" t="s">
        <v>531</v>
      </c>
      <c r="E96" s="53" t="e">
        <f>VLOOKUP(D96,'MPG Master'!$C$3:$I$716,7,0)</f>
        <v>#N/A</v>
      </c>
      <c r="F96" s="7" t="e">
        <f>VLOOKUP(D96,'MPG Master'!$C$3:$D$716,2,0)</f>
        <v>#N/A</v>
      </c>
      <c r="G96" s="67" t="s">
        <v>61</v>
      </c>
      <c r="H96" s="53" t="e">
        <f t="shared" si="3"/>
        <v>#N/A</v>
      </c>
      <c r="I96" s="7" t="s">
        <v>7943</v>
      </c>
      <c r="J96" s="7">
        <v>0</v>
      </c>
      <c r="K96" s="9"/>
      <c r="L96" s="7"/>
      <c r="M96" s="7"/>
      <c r="N96" s="7">
        <v>0</v>
      </c>
      <c r="O96" s="7"/>
      <c r="P96" s="7"/>
      <c r="Q96" s="7" t="s">
        <v>1064</v>
      </c>
      <c r="R96" s="39" t="s">
        <v>11630</v>
      </c>
      <c r="S96" s="7"/>
      <c r="T96" s="7" t="s">
        <v>1242</v>
      </c>
      <c r="U96" s="7"/>
      <c r="V96" s="7"/>
      <c r="W96" s="7"/>
      <c r="X96" s="7"/>
      <c r="Y96" s="39"/>
      <c r="Z96" s="7"/>
      <c r="AA96" s="7"/>
      <c r="AB96" s="24"/>
      <c r="AC96" t="s">
        <v>26453</v>
      </c>
      <c r="AD96" t="s">
        <v>23380</v>
      </c>
    </row>
    <row r="97" spans="1:30" x14ac:dyDescent="0.25">
      <c r="A97" t="str">
        <f t="shared" si="2"/>
        <v>17130033</v>
      </c>
      <c r="B97" s="23" t="s">
        <v>58</v>
      </c>
      <c r="C97" s="7" t="s">
        <v>1247</v>
      </c>
      <c r="D97" s="66" t="s">
        <v>531</v>
      </c>
      <c r="E97" s="53" t="e">
        <f>VLOOKUP(D97,'MPG Master'!$C$3:$I$716,7,0)</f>
        <v>#N/A</v>
      </c>
      <c r="F97" s="7" t="e">
        <f>VLOOKUP(D97,'MPG Master'!$C$3:$D$716,2,0)</f>
        <v>#N/A</v>
      </c>
      <c r="G97" s="67" t="s">
        <v>381</v>
      </c>
      <c r="H97" s="53" t="e">
        <f t="shared" si="3"/>
        <v>#N/A</v>
      </c>
      <c r="I97" s="7" t="s">
        <v>7944</v>
      </c>
      <c r="J97" s="7">
        <v>0</v>
      </c>
      <c r="K97" s="9"/>
      <c r="L97" s="7"/>
      <c r="M97" s="7"/>
      <c r="N97" s="7">
        <v>0</v>
      </c>
      <c r="O97" s="7"/>
      <c r="P97" s="7"/>
      <c r="Q97" s="7" t="s">
        <v>11497</v>
      </c>
      <c r="R97" s="39" t="s">
        <v>11631</v>
      </c>
      <c r="S97" s="7"/>
      <c r="T97" s="7" t="s">
        <v>1269</v>
      </c>
      <c r="U97" s="7"/>
      <c r="V97" s="7"/>
      <c r="W97" s="7"/>
      <c r="X97" s="7"/>
      <c r="Y97" s="39"/>
      <c r="Z97" s="7"/>
      <c r="AA97" s="7"/>
      <c r="AB97" s="24"/>
      <c r="AC97" t="s">
        <v>26453</v>
      </c>
      <c r="AD97" t="s">
        <v>23380</v>
      </c>
    </row>
    <row r="98" spans="1:30" x14ac:dyDescent="0.25">
      <c r="A98" t="str">
        <f t="shared" ref="A98:A102" si="4">CONCATENATE(D98,G98)</f>
        <v>40390027</v>
      </c>
      <c r="B98" s="23" t="s">
        <v>58</v>
      </c>
      <c r="C98" s="7" t="s">
        <v>864</v>
      </c>
      <c r="D98" s="66" t="s">
        <v>350</v>
      </c>
      <c r="E98" s="53" t="e">
        <f>VLOOKUP(D98,'MPG Master'!$C$3:$I$716,7,0)</f>
        <v>#N/A</v>
      </c>
      <c r="F98" s="7" t="e">
        <f>VLOOKUP(D98,'MPG Master'!$C$3:$D$716,2,0)</f>
        <v>#N/A</v>
      </c>
      <c r="G98" s="67" t="s">
        <v>1840</v>
      </c>
      <c r="H98" s="53" t="e">
        <f t="shared" si="3"/>
        <v>#N/A</v>
      </c>
      <c r="I98" s="7" t="s">
        <v>7945</v>
      </c>
      <c r="J98" s="7">
        <v>0</v>
      </c>
      <c r="K98" s="9"/>
      <c r="L98" s="7"/>
      <c r="M98" s="7"/>
      <c r="N98" s="7">
        <v>0</v>
      </c>
      <c r="O98" s="7"/>
      <c r="P98" s="7"/>
      <c r="Q98" s="7" t="s">
        <v>11495</v>
      </c>
      <c r="R98" s="39" t="s">
        <v>11632</v>
      </c>
      <c r="S98" s="7"/>
      <c r="T98" s="7" t="s">
        <v>784</v>
      </c>
      <c r="U98" s="7"/>
      <c r="V98" s="7"/>
      <c r="W98" s="7"/>
      <c r="X98" s="7"/>
      <c r="Y98" s="39"/>
      <c r="Z98" s="7"/>
      <c r="AA98" s="7"/>
      <c r="AB98" s="24"/>
      <c r="AC98" t="s">
        <v>26453</v>
      </c>
      <c r="AD98" t="s">
        <v>23380</v>
      </c>
    </row>
    <row r="99" spans="1:30" x14ac:dyDescent="0.25">
      <c r="A99" t="str">
        <f t="shared" si="4"/>
        <v>40390199</v>
      </c>
      <c r="B99" s="23" t="s">
        <v>58</v>
      </c>
      <c r="C99" s="7" t="s">
        <v>864</v>
      </c>
      <c r="D99" s="66" t="s">
        <v>350</v>
      </c>
      <c r="E99" s="53" t="e">
        <f>VLOOKUP(D99,'MPG Master'!$C$3:$I$716,7,0)</f>
        <v>#N/A</v>
      </c>
      <c r="F99" s="7" t="e">
        <f>VLOOKUP(D99,'MPG Master'!$C$3:$D$716,2,0)</f>
        <v>#N/A</v>
      </c>
      <c r="G99" s="67" t="s">
        <v>7768</v>
      </c>
      <c r="H99" s="53" t="e">
        <f t="shared" si="3"/>
        <v>#N/A</v>
      </c>
      <c r="I99" s="7" t="s">
        <v>207</v>
      </c>
      <c r="J99" s="7">
        <v>0</v>
      </c>
      <c r="K99" s="9"/>
      <c r="L99" s="7"/>
      <c r="M99" s="7"/>
      <c r="N99" s="7">
        <v>0</v>
      </c>
      <c r="O99" s="7"/>
      <c r="P99" s="7"/>
      <c r="Q99" s="7" t="s">
        <v>798</v>
      </c>
      <c r="R99" s="39" t="s">
        <v>11633</v>
      </c>
      <c r="S99" s="7"/>
      <c r="T99" s="7" t="s">
        <v>1968</v>
      </c>
      <c r="U99" s="7"/>
      <c r="V99" s="7"/>
      <c r="W99" s="7"/>
      <c r="X99" s="7"/>
      <c r="Y99" s="39"/>
      <c r="Z99" s="7"/>
      <c r="AA99" s="7"/>
      <c r="AB99" s="24"/>
      <c r="AC99" t="s">
        <v>26453</v>
      </c>
      <c r="AD99" t="s">
        <v>23380</v>
      </c>
    </row>
    <row r="100" spans="1:30" x14ac:dyDescent="0.25">
      <c r="A100" t="str">
        <f t="shared" si="4"/>
        <v>40390221</v>
      </c>
      <c r="B100" s="23" t="s">
        <v>58</v>
      </c>
      <c r="C100" s="7" t="s">
        <v>864</v>
      </c>
      <c r="D100" s="66" t="s">
        <v>350</v>
      </c>
      <c r="E100" s="53" t="e">
        <f>VLOOKUP(D100,'MPG Master'!$C$3:$I$716,7,0)</f>
        <v>#N/A</v>
      </c>
      <c r="F100" s="7" t="e">
        <f>VLOOKUP(D100,'MPG Master'!$C$3:$D$716,2,0)</f>
        <v>#N/A</v>
      </c>
      <c r="G100" s="67" t="s">
        <v>7769</v>
      </c>
      <c r="H100" s="53" t="e">
        <f t="shared" si="3"/>
        <v>#N/A</v>
      </c>
      <c r="I100" s="7" t="s">
        <v>7950</v>
      </c>
      <c r="J100" s="7">
        <v>0</v>
      </c>
      <c r="K100" s="9"/>
      <c r="L100" s="7"/>
      <c r="M100" s="7"/>
      <c r="N100" s="7">
        <v>0</v>
      </c>
      <c r="O100" s="7"/>
      <c r="P100" s="7"/>
      <c r="Q100" s="7" t="s">
        <v>838</v>
      </c>
      <c r="R100" s="39" t="s">
        <v>11634</v>
      </c>
      <c r="S100" s="7"/>
      <c r="T100" s="7" t="s">
        <v>1429</v>
      </c>
      <c r="U100" s="7"/>
      <c r="V100" s="7"/>
      <c r="W100" s="7"/>
      <c r="X100" s="7"/>
      <c r="Y100" s="39"/>
      <c r="Z100" s="7"/>
      <c r="AA100" s="7"/>
      <c r="AB100" s="24"/>
      <c r="AC100" t="s">
        <v>26453</v>
      </c>
      <c r="AD100" t="s">
        <v>23380</v>
      </c>
    </row>
    <row r="101" spans="1:30" x14ac:dyDescent="0.25">
      <c r="A101" t="str">
        <f t="shared" si="4"/>
        <v>40390015</v>
      </c>
      <c r="B101" s="23" t="s">
        <v>58</v>
      </c>
      <c r="C101" s="7" t="s">
        <v>864</v>
      </c>
      <c r="D101" s="66" t="s">
        <v>350</v>
      </c>
      <c r="E101" s="53" t="e">
        <f>VLOOKUP(D101,'MPG Master'!$C$3:$I$716,7,0)</f>
        <v>#N/A</v>
      </c>
      <c r="F101" s="7" t="e">
        <f>VLOOKUP(D101,'MPG Master'!$C$3:$D$716,2,0)</f>
        <v>#N/A</v>
      </c>
      <c r="G101" s="67" t="s">
        <v>1739</v>
      </c>
      <c r="H101" s="53" t="e">
        <f t="shared" si="3"/>
        <v>#N/A</v>
      </c>
      <c r="I101" s="7" t="s">
        <v>7951</v>
      </c>
      <c r="J101" s="7">
        <v>0</v>
      </c>
      <c r="K101" s="9"/>
      <c r="L101" s="7"/>
      <c r="M101" s="7"/>
      <c r="N101" s="7">
        <v>0</v>
      </c>
      <c r="O101" s="7"/>
      <c r="P101" s="7"/>
      <c r="Q101" s="7" t="s">
        <v>838</v>
      </c>
      <c r="R101" s="39" t="s">
        <v>11635</v>
      </c>
      <c r="S101" s="7"/>
      <c r="T101" s="7" t="s">
        <v>890</v>
      </c>
      <c r="U101" s="7"/>
      <c r="V101" s="7"/>
      <c r="W101" s="7"/>
      <c r="X101" s="7"/>
      <c r="Y101" s="39"/>
      <c r="Z101" s="7"/>
      <c r="AA101" s="7"/>
      <c r="AB101" s="24"/>
      <c r="AC101" t="s">
        <v>26453</v>
      </c>
      <c r="AD101" t="s">
        <v>23380</v>
      </c>
    </row>
    <row r="102" spans="1:30" x14ac:dyDescent="0.25">
      <c r="A102" t="str">
        <f t="shared" si="4"/>
        <v>40390038</v>
      </c>
      <c r="B102" s="23" t="s">
        <v>58</v>
      </c>
      <c r="C102" s="7" t="s">
        <v>864</v>
      </c>
      <c r="D102" s="66" t="s">
        <v>350</v>
      </c>
      <c r="E102" s="53" t="e">
        <f>VLOOKUP(D102,'MPG Master'!$C$3:$I$716,7,0)</f>
        <v>#N/A</v>
      </c>
      <c r="F102" s="7" t="e">
        <f>VLOOKUP(D102,'MPG Master'!$C$3:$D$716,2,0)</f>
        <v>#N/A</v>
      </c>
      <c r="G102" s="67" t="s">
        <v>1691</v>
      </c>
      <c r="H102" s="53" t="e">
        <f t="shared" si="3"/>
        <v>#N/A</v>
      </c>
      <c r="I102" s="7" t="s">
        <v>7952</v>
      </c>
      <c r="J102" s="7">
        <v>0</v>
      </c>
      <c r="K102" s="9"/>
      <c r="L102" s="7"/>
      <c r="M102" s="7"/>
      <c r="N102" s="7">
        <v>0</v>
      </c>
      <c r="O102" s="7"/>
      <c r="P102" s="7"/>
      <c r="Q102" s="7" t="s">
        <v>879</v>
      </c>
      <c r="R102" s="39" t="s">
        <v>11636</v>
      </c>
      <c r="S102" s="7"/>
      <c r="T102" s="7" t="s">
        <v>1962</v>
      </c>
      <c r="U102" s="7"/>
      <c r="V102" s="7"/>
      <c r="W102" s="7"/>
      <c r="X102" s="7"/>
      <c r="Y102" s="39"/>
      <c r="Z102" s="7"/>
      <c r="AA102" s="7"/>
      <c r="AB102" s="24"/>
      <c r="AC102" t="s">
        <v>26453</v>
      </c>
      <c r="AD102" t="s">
        <v>23380</v>
      </c>
    </row>
    <row r="103" spans="1:30" x14ac:dyDescent="0.25">
      <c r="A103" t="str">
        <f t="shared" ref="A103:A166" si="5">CONCATENATE(D103,G103)</f>
        <v>40390220</v>
      </c>
      <c r="B103" s="23" t="s">
        <v>58</v>
      </c>
      <c r="C103" s="7" t="s">
        <v>864</v>
      </c>
      <c r="D103" s="66" t="s">
        <v>350</v>
      </c>
      <c r="E103" s="53" t="e">
        <f>VLOOKUP(D103,'MPG Master'!$C$3:$I$716,7,0)</f>
        <v>#N/A</v>
      </c>
      <c r="F103" s="7" t="e">
        <f>VLOOKUP(D103,'MPG Master'!$C$3:$D$716,2,0)</f>
        <v>#N/A</v>
      </c>
      <c r="G103" s="67" t="s">
        <v>7770</v>
      </c>
      <c r="H103" s="53" t="e">
        <f t="shared" si="3"/>
        <v>#N/A</v>
      </c>
      <c r="I103" s="7" t="s">
        <v>7953</v>
      </c>
      <c r="J103" s="7">
        <v>0</v>
      </c>
      <c r="K103" s="9"/>
      <c r="L103" s="7"/>
      <c r="M103" s="7"/>
      <c r="N103" s="7">
        <v>0</v>
      </c>
      <c r="O103" s="7"/>
      <c r="P103" s="7"/>
      <c r="Q103" s="7" t="s">
        <v>11495</v>
      </c>
      <c r="R103" s="39" t="s">
        <v>11637</v>
      </c>
      <c r="S103" s="7"/>
      <c r="T103" s="7" t="s">
        <v>784</v>
      </c>
      <c r="U103" s="7"/>
      <c r="V103" s="7"/>
      <c r="W103" s="7"/>
      <c r="X103" s="7"/>
      <c r="Y103" s="39"/>
      <c r="Z103" s="7"/>
      <c r="AA103" s="7"/>
      <c r="AB103" s="24"/>
      <c r="AC103" t="s">
        <v>26453</v>
      </c>
      <c r="AD103" t="s">
        <v>23380</v>
      </c>
    </row>
    <row r="104" spans="1:30" x14ac:dyDescent="0.25">
      <c r="A104" t="str">
        <f t="shared" si="5"/>
        <v>40390161</v>
      </c>
      <c r="B104" s="23" t="s">
        <v>58</v>
      </c>
      <c r="C104" s="7" t="s">
        <v>864</v>
      </c>
      <c r="D104" s="66" t="s">
        <v>350</v>
      </c>
      <c r="E104" s="53" t="e">
        <f>VLOOKUP(D104,'MPG Master'!$C$3:$I$716,7,0)</f>
        <v>#N/A</v>
      </c>
      <c r="F104" s="7" t="e">
        <f>VLOOKUP(D104,'MPG Master'!$C$3:$D$716,2,0)</f>
        <v>#N/A</v>
      </c>
      <c r="G104" s="67" t="s">
        <v>7771</v>
      </c>
      <c r="H104" s="53" t="e">
        <f t="shared" si="3"/>
        <v>#N/A</v>
      </c>
      <c r="I104" s="7" t="s">
        <v>7954</v>
      </c>
      <c r="J104" s="7">
        <v>0</v>
      </c>
      <c r="K104" s="9"/>
      <c r="L104" s="7"/>
      <c r="M104" s="7"/>
      <c r="N104" s="7">
        <v>0</v>
      </c>
      <c r="O104" s="7"/>
      <c r="P104" s="7"/>
      <c r="Q104" s="7" t="s">
        <v>11495</v>
      </c>
      <c r="R104" s="39" t="s">
        <v>11638</v>
      </c>
      <c r="S104" s="7"/>
      <c r="T104" s="7" t="s">
        <v>784</v>
      </c>
      <c r="U104" s="7"/>
      <c r="V104" s="7"/>
      <c r="W104" s="7"/>
      <c r="X104" s="7"/>
      <c r="Y104" s="39"/>
      <c r="Z104" s="7"/>
      <c r="AA104" s="7"/>
      <c r="AB104" s="24"/>
      <c r="AC104" t="s">
        <v>26453</v>
      </c>
      <c r="AD104" t="s">
        <v>23380</v>
      </c>
    </row>
    <row r="105" spans="1:30" x14ac:dyDescent="0.25">
      <c r="A105" t="str">
        <f t="shared" si="5"/>
        <v>40390355</v>
      </c>
      <c r="B105" s="23" t="s">
        <v>58</v>
      </c>
      <c r="C105" s="7" t="s">
        <v>864</v>
      </c>
      <c r="D105" s="66" t="s">
        <v>350</v>
      </c>
      <c r="E105" s="53" t="e">
        <f>VLOOKUP(D105,'MPG Master'!$C$3:$I$716,7,0)</f>
        <v>#N/A</v>
      </c>
      <c r="F105" s="7" t="e">
        <f>VLOOKUP(D105,'MPG Master'!$C$3:$D$716,2,0)</f>
        <v>#N/A</v>
      </c>
      <c r="G105" s="67" t="s">
        <v>512</v>
      </c>
      <c r="H105" s="53" t="e">
        <f t="shared" si="3"/>
        <v>#N/A</v>
      </c>
      <c r="I105" s="7" t="s">
        <v>234</v>
      </c>
      <c r="J105" s="7">
        <v>0</v>
      </c>
      <c r="K105" s="9"/>
      <c r="L105" s="7"/>
      <c r="M105" s="7"/>
      <c r="N105" s="7">
        <v>0</v>
      </c>
      <c r="O105" s="7"/>
      <c r="P105" s="7"/>
      <c r="Q105" s="7" t="s">
        <v>11495</v>
      </c>
      <c r="R105" s="39" t="s">
        <v>11639</v>
      </c>
      <c r="S105" s="7"/>
      <c r="T105" s="7" t="s">
        <v>784</v>
      </c>
      <c r="U105" s="7"/>
      <c r="V105" s="7"/>
      <c r="W105" s="7"/>
      <c r="X105" s="7"/>
      <c r="Y105" s="39"/>
      <c r="Z105" s="7"/>
      <c r="AA105" s="7"/>
      <c r="AB105" s="24"/>
      <c r="AC105" t="s">
        <v>26453</v>
      </c>
      <c r="AD105" t="s">
        <v>23380</v>
      </c>
    </row>
    <row r="106" spans="1:30" x14ac:dyDescent="0.25">
      <c r="A106" t="str">
        <f t="shared" si="5"/>
        <v>40390316</v>
      </c>
      <c r="B106" s="23" t="s">
        <v>58</v>
      </c>
      <c r="C106" s="7" t="s">
        <v>864</v>
      </c>
      <c r="D106" s="66" t="s">
        <v>350</v>
      </c>
      <c r="E106" s="53" t="e">
        <f>VLOOKUP(D106,'MPG Master'!$C$3:$I$716,7,0)</f>
        <v>#N/A</v>
      </c>
      <c r="F106" s="7" t="e">
        <f>VLOOKUP(D106,'MPG Master'!$C$3:$D$716,2,0)</f>
        <v>#N/A</v>
      </c>
      <c r="G106" s="67" t="s">
        <v>7747</v>
      </c>
      <c r="H106" s="53" t="e">
        <f t="shared" si="3"/>
        <v>#N/A</v>
      </c>
      <c r="I106" s="7" t="s">
        <v>7955</v>
      </c>
      <c r="J106" s="7">
        <v>0</v>
      </c>
      <c r="K106" s="9"/>
      <c r="L106" s="7"/>
      <c r="M106" s="7"/>
      <c r="N106" s="7">
        <v>0</v>
      </c>
      <c r="O106" s="7"/>
      <c r="P106" s="7"/>
      <c r="Q106" s="7" t="s">
        <v>838</v>
      </c>
      <c r="R106" s="39" t="s">
        <v>11640</v>
      </c>
      <c r="S106" s="7"/>
      <c r="T106" s="7" t="s">
        <v>890</v>
      </c>
      <c r="U106" s="7"/>
      <c r="V106" s="7"/>
      <c r="W106" s="7"/>
      <c r="X106" s="7"/>
      <c r="Y106" s="39"/>
      <c r="Z106" s="7"/>
      <c r="AA106" s="7"/>
      <c r="AB106" s="24"/>
      <c r="AC106" t="s">
        <v>26453</v>
      </c>
      <c r="AD106" t="s">
        <v>23380</v>
      </c>
    </row>
    <row r="107" spans="1:30" x14ac:dyDescent="0.25">
      <c r="A107" t="str">
        <f t="shared" si="5"/>
        <v>40390010</v>
      </c>
      <c r="B107" s="23" t="s">
        <v>58</v>
      </c>
      <c r="C107" s="7" t="s">
        <v>864</v>
      </c>
      <c r="D107" s="66" t="s">
        <v>350</v>
      </c>
      <c r="E107" s="53" t="e">
        <f>VLOOKUP(D107,'MPG Master'!$C$3:$I$716,7,0)</f>
        <v>#N/A</v>
      </c>
      <c r="F107" s="7" t="e">
        <f>VLOOKUP(D107,'MPG Master'!$C$3:$D$716,2,0)</f>
        <v>#N/A</v>
      </c>
      <c r="G107" s="67" t="s">
        <v>1681</v>
      </c>
      <c r="H107" s="53" t="e">
        <f t="shared" si="3"/>
        <v>#N/A</v>
      </c>
      <c r="I107" s="7" t="s">
        <v>7956</v>
      </c>
      <c r="J107" s="7">
        <v>0</v>
      </c>
      <c r="K107" s="9"/>
      <c r="L107" s="7"/>
      <c r="M107" s="7"/>
      <c r="N107" s="7">
        <v>0</v>
      </c>
      <c r="O107" s="7"/>
      <c r="P107" s="7"/>
      <c r="Q107" s="7" t="s">
        <v>798</v>
      </c>
      <c r="R107" s="39" t="s">
        <v>11641</v>
      </c>
      <c r="S107" s="7"/>
      <c r="T107" s="7" t="s">
        <v>1968</v>
      </c>
      <c r="U107" s="7"/>
      <c r="V107" s="7"/>
      <c r="W107" s="7"/>
      <c r="X107" s="7"/>
      <c r="Y107" s="39"/>
      <c r="Z107" s="7"/>
      <c r="AA107" s="7"/>
      <c r="AB107" s="24"/>
      <c r="AC107" t="s">
        <v>26453</v>
      </c>
      <c r="AD107" t="s">
        <v>23380</v>
      </c>
    </row>
    <row r="108" spans="1:30" x14ac:dyDescent="0.25">
      <c r="A108" t="str">
        <f t="shared" si="5"/>
        <v>40390060</v>
      </c>
      <c r="B108" s="23" t="s">
        <v>58</v>
      </c>
      <c r="C108" s="7" t="s">
        <v>864</v>
      </c>
      <c r="D108" s="66" t="s">
        <v>350</v>
      </c>
      <c r="E108" s="53" t="e">
        <f>VLOOKUP(D108,'MPG Master'!$C$3:$I$716,7,0)</f>
        <v>#N/A</v>
      </c>
      <c r="F108" s="7" t="e">
        <f>VLOOKUP(D108,'MPG Master'!$C$3:$D$716,2,0)</f>
        <v>#N/A</v>
      </c>
      <c r="G108" s="67" t="s">
        <v>1901</v>
      </c>
      <c r="H108" s="53" t="e">
        <f t="shared" si="3"/>
        <v>#N/A</v>
      </c>
      <c r="I108" s="7" t="s">
        <v>7957</v>
      </c>
      <c r="J108" s="7">
        <v>0</v>
      </c>
      <c r="K108" s="9"/>
      <c r="L108" s="7"/>
      <c r="M108" s="7"/>
      <c r="N108" s="7">
        <v>0</v>
      </c>
      <c r="O108" s="7"/>
      <c r="P108" s="7"/>
      <c r="Q108" s="7" t="s">
        <v>879</v>
      </c>
      <c r="R108" s="39" t="s">
        <v>11642</v>
      </c>
      <c r="S108" s="7"/>
      <c r="T108" s="7" t="s">
        <v>1962</v>
      </c>
      <c r="U108" s="7"/>
      <c r="V108" s="7"/>
      <c r="W108" s="7"/>
      <c r="X108" s="7"/>
      <c r="Y108" s="39"/>
      <c r="Z108" s="7"/>
      <c r="AA108" s="7"/>
      <c r="AB108" s="24"/>
      <c r="AC108" t="s">
        <v>26453</v>
      </c>
      <c r="AD108" t="s">
        <v>23380</v>
      </c>
    </row>
    <row r="109" spans="1:30" x14ac:dyDescent="0.25">
      <c r="A109" t="str">
        <f t="shared" si="5"/>
        <v>40390091</v>
      </c>
      <c r="B109" s="23" t="s">
        <v>58</v>
      </c>
      <c r="C109" s="7" t="s">
        <v>864</v>
      </c>
      <c r="D109" s="66" t="s">
        <v>350</v>
      </c>
      <c r="E109" s="53" t="e">
        <f>VLOOKUP(D109,'MPG Master'!$C$3:$I$716,7,0)</f>
        <v>#N/A</v>
      </c>
      <c r="F109" s="7" t="e">
        <f>VLOOKUP(D109,'MPG Master'!$C$3:$D$716,2,0)</f>
        <v>#N/A</v>
      </c>
      <c r="G109" s="67" t="s">
        <v>388</v>
      </c>
      <c r="H109" s="53" t="e">
        <f t="shared" si="3"/>
        <v>#N/A</v>
      </c>
      <c r="I109" s="7" t="s">
        <v>7958</v>
      </c>
      <c r="J109" s="7">
        <v>0</v>
      </c>
      <c r="K109" s="9"/>
      <c r="L109" s="7"/>
      <c r="M109" s="7"/>
      <c r="N109" s="7">
        <v>0</v>
      </c>
      <c r="O109" s="7"/>
      <c r="P109" s="7"/>
      <c r="Q109" s="7" t="s">
        <v>11495</v>
      </c>
      <c r="R109" s="39" t="s">
        <v>11643</v>
      </c>
      <c r="S109" s="7"/>
      <c r="T109" s="7" t="s">
        <v>784</v>
      </c>
      <c r="U109" s="7"/>
      <c r="V109" s="7"/>
      <c r="W109" s="7"/>
      <c r="X109" s="7"/>
      <c r="Y109" s="39"/>
      <c r="Z109" s="7"/>
      <c r="AA109" s="7"/>
      <c r="AB109" s="24"/>
      <c r="AC109" t="s">
        <v>26453</v>
      </c>
      <c r="AD109" t="s">
        <v>23380</v>
      </c>
    </row>
    <row r="110" spans="1:30" x14ac:dyDescent="0.25">
      <c r="A110" t="str">
        <f t="shared" si="5"/>
        <v>40390319</v>
      </c>
      <c r="B110" s="23" t="s">
        <v>58</v>
      </c>
      <c r="C110" s="7" t="s">
        <v>864</v>
      </c>
      <c r="D110" s="66" t="s">
        <v>350</v>
      </c>
      <c r="E110" s="53" t="e">
        <f>VLOOKUP(D110,'MPG Master'!$C$3:$I$716,7,0)</f>
        <v>#N/A</v>
      </c>
      <c r="F110" s="7" t="e">
        <f>VLOOKUP(D110,'MPG Master'!$C$3:$D$716,2,0)</f>
        <v>#N/A</v>
      </c>
      <c r="G110" s="67" t="s">
        <v>7772</v>
      </c>
      <c r="H110" s="53" t="e">
        <f t="shared" si="3"/>
        <v>#N/A</v>
      </c>
      <c r="I110" s="7" t="s">
        <v>176</v>
      </c>
      <c r="J110" s="7">
        <v>0</v>
      </c>
      <c r="K110" s="9"/>
      <c r="L110" s="7"/>
      <c r="M110" s="7"/>
      <c r="N110" s="7">
        <v>0</v>
      </c>
      <c r="O110" s="7"/>
      <c r="P110" s="7"/>
      <c r="Q110" s="7" t="s">
        <v>11495</v>
      </c>
      <c r="R110" s="39" t="s">
        <v>11644</v>
      </c>
      <c r="S110" s="7"/>
      <c r="T110" s="7" t="s">
        <v>784</v>
      </c>
      <c r="U110" s="7"/>
      <c r="V110" s="7"/>
      <c r="W110" s="7"/>
      <c r="X110" s="7"/>
      <c r="Y110" s="39"/>
      <c r="Z110" s="7"/>
      <c r="AA110" s="7"/>
      <c r="AB110" s="24"/>
      <c r="AC110" t="s">
        <v>26453</v>
      </c>
      <c r="AD110" t="s">
        <v>23380</v>
      </c>
    </row>
    <row r="111" spans="1:30" x14ac:dyDescent="0.25">
      <c r="A111" t="str">
        <f t="shared" si="5"/>
        <v>40390041</v>
      </c>
      <c r="B111" s="23" t="s">
        <v>58</v>
      </c>
      <c r="C111" s="7" t="s">
        <v>864</v>
      </c>
      <c r="D111" s="66" t="s">
        <v>350</v>
      </c>
      <c r="E111" s="53" t="e">
        <f>VLOOKUP(D111,'MPG Master'!$C$3:$I$716,7,0)</f>
        <v>#N/A</v>
      </c>
      <c r="F111" s="7" t="e">
        <f>VLOOKUP(D111,'MPG Master'!$C$3:$D$716,2,0)</f>
        <v>#N/A</v>
      </c>
      <c r="G111" s="67" t="s">
        <v>2314</v>
      </c>
      <c r="H111" s="53" t="e">
        <f t="shared" si="3"/>
        <v>#N/A</v>
      </c>
      <c r="I111" s="7" t="s">
        <v>7959</v>
      </c>
      <c r="J111" s="7">
        <v>0</v>
      </c>
      <c r="K111" s="9"/>
      <c r="L111" s="7"/>
      <c r="M111" s="7"/>
      <c r="N111" s="7">
        <v>0</v>
      </c>
      <c r="O111" s="7"/>
      <c r="P111" s="7"/>
      <c r="Q111" s="7" t="s">
        <v>11495</v>
      </c>
      <c r="R111" s="39" t="s">
        <v>11645</v>
      </c>
      <c r="S111" s="7"/>
      <c r="T111" s="7" t="s">
        <v>784</v>
      </c>
      <c r="U111" s="7"/>
      <c r="V111" s="7"/>
      <c r="W111" s="7"/>
      <c r="X111" s="7"/>
      <c r="Y111" s="39"/>
      <c r="Z111" s="7"/>
      <c r="AA111" s="7"/>
      <c r="AB111" s="24"/>
      <c r="AC111" t="s">
        <v>26453</v>
      </c>
      <c r="AD111" t="s">
        <v>23380</v>
      </c>
    </row>
    <row r="112" spans="1:30" x14ac:dyDescent="0.25">
      <c r="A112" t="str">
        <f t="shared" si="5"/>
        <v>40390392</v>
      </c>
      <c r="B112" s="23" t="s">
        <v>58</v>
      </c>
      <c r="C112" s="7" t="s">
        <v>864</v>
      </c>
      <c r="D112" s="66" t="s">
        <v>350</v>
      </c>
      <c r="E112" s="53" t="e">
        <f>VLOOKUP(D112,'MPG Master'!$C$3:$I$716,7,0)</f>
        <v>#N/A</v>
      </c>
      <c r="F112" s="7" t="e">
        <f>VLOOKUP(D112,'MPG Master'!$C$3:$D$716,2,0)</f>
        <v>#N/A</v>
      </c>
      <c r="G112" s="67" t="s">
        <v>563</v>
      </c>
      <c r="H112" s="53" t="e">
        <f t="shared" si="3"/>
        <v>#N/A</v>
      </c>
      <c r="I112" s="7" t="s">
        <v>7960</v>
      </c>
      <c r="J112" s="7">
        <v>0</v>
      </c>
      <c r="K112" s="9"/>
      <c r="L112" s="7"/>
      <c r="M112" s="7"/>
      <c r="N112" s="7">
        <v>0</v>
      </c>
      <c r="O112" s="7"/>
      <c r="P112" s="7"/>
      <c r="Q112" s="7" t="s">
        <v>11495</v>
      </c>
      <c r="R112" s="39" t="s">
        <v>11646</v>
      </c>
      <c r="S112" s="7"/>
      <c r="T112" s="7" t="s">
        <v>784</v>
      </c>
      <c r="U112" s="7"/>
      <c r="V112" s="7"/>
      <c r="W112" s="7"/>
      <c r="X112" s="7"/>
      <c r="Y112" s="39"/>
      <c r="Z112" s="7"/>
      <c r="AA112" s="7"/>
      <c r="AB112" s="24"/>
      <c r="AC112" t="s">
        <v>26453</v>
      </c>
      <c r="AD112" t="s">
        <v>23380</v>
      </c>
    </row>
    <row r="113" spans="1:30" x14ac:dyDescent="0.25">
      <c r="A113" t="str">
        <f t="shared" si="5"/>
        <v>40390334</v>
      </c>
      <c r="B113" s="23" t="s">
        <v>58</v>
      </c>
      <c r="C113" s="7" t="s">
        <v>864</v>
      </c>
      <c r="D113" s="66" t="s">
        <v>350</v>
      </c>
      <c r="E113" s="53" t="e">
        <f>VLOOKUP(D113,'MPG Master'!$C$3:$I$716,7,0)</f>
        <v>#N/A</v>
      </c>
      <c r="F113" s="7" t="e">
        <f>VLOOKUP(D113,'MPG Master'!$C$3:$D$716,2,0)</f>
        <v>#N/A</v>
      </c>
      <c r="G113" s="67" t="s">
        <v>505</v>
      </c>
      <c r="H113" s="53" t="e">
        <f t="shared" si="3"/>
        <v>#N/A</v>
      </c>
      <c r="I113" s="7" t="s">
        <v>7961</v>
      </c>
      <c r="J113" s="7">
        <v>0</v>
      </c>
      <c r="K113" s="9"/>
      <c r="L113" s="7"/>
      <c r="M113" s="7"/>
      <c r="N113" s="7">
        <v>0</v>
      </c>
      <c r="O113" s="7"/>
      <c r="P113" s="7"/>
      <c r="Q113" s="7" t="s">
        <v>11495</v>
      </c>
      <c r="R113" s="39" t="s">
        <v>11647</v>
      </c>
      <c r="S113" s="7"/>
      <c r="T113" s="7" t="s">
        <v>784</v>
      </c>
      <c r="U113" s="7"/>
      <c r="V113" s="7"/>
      <c r="W113" s="7"/>
      <c r="X113" s="7"/>
      <c r="Y113" s="39"/>
      <c r="Z113" s="7"/>
      <c r="AA113" s="7"/>
      <c r="AB113" s="24"/>
      <c r="AC113" t="s">
        <v>26453</v>
      </c>
      <c r="AD113" t="s">
        <v>23380</v>
      </c>
    </row>
    <row r="114" spans="1:30" x14ac:dyDescent="0.25">
      <c r="A114" t="str">
        <f t="shared" si="5"/>
        <v>40390396</v>
      </c>
      <c r="B114" s="23" t="s">
        <v>58</v>
      </c>
      <c r="C114" s="7" t="s">
        <v>864</v>
      </c>
      <c r="D114" s="66" t="s">
        <v>350</v>
      </c>
      <c r="E114" s="53" t="e">
        <f>VLOOKUP(D114,'MPG Master'!$C$3:$I$716,7,0)</f>
        <v>#N/A</v>
      </c>
      <c r="F114" s="7" t="e">
        <f>VLOOKUP(D114,'MPG Master'!$C$3:$D$716,2,0)</f>
        <v>#N/A</v>
      </c>
      <c r="G114" s="67" t="s">
        <v>529</v>
      </c>
      <c r="H114" s="53" t="e">
        <f t="shared" si="3"/>
        <v>#N/A</v>
      </c>
      <c r="I114" s="7" t="s">
        <v>7962</v>
      </c>
      <c r="J114" s="7">
        <v>0</v>
      </c>
      <c r="K114" s="9"/>
      <c r="L114" s="7"/>
      <c r="M114" s="7"/>
      <c r="N114" s="7">
        <v>0</v>
      </c>
      <c r="O114" s="7"/>
      <c r="P114" s="7"/>
      <c r="Q114" s="7" t="s">
        <v>11495</v>
      </c>
      <c r="R114" s="39" t="s">
        <v>11648</v>
      </c>
      <c r="S114" s="7"/>
      <c r="T114" s="7" t="s">
        <v>784</v>
      </c>
      <c r="U114" s="7"/>
      <c r="V114" s="7"/>
      <c r="W114" s="7"/>
      <c r="X114" s="7"/>
      <c r="Y114" s="39"/>
      <c r="Z114" s="7"/>
      <c r="AA114" s="7"/>
      <c r="AB114" s="24"/>
      <c r="AC114" t="s">
        <v>26453</v>
      </c>
      <c r="AD114" t="s">
        <v>23380</v>
      </c>
    </row>
    <row r="115" spans="1:30" x14ac:dyDescent="0.25">
      <c r="A115" t="str">
        <f t="shared" si="5"/>
        <v>40390047</v>
      </c>
      <c r="B115" s="23" t="s">
        <v>58</v>
      </c>
      <c r="C115" s="7" t="s">
        <v>864</v>
      </c>
      <c r="D115" s="66" t="s">
        <v>350</v>
      </c>
      <c r="E115" s="53" t="e">
        <f>VLOOKUP(D115,'MPG Master'!$C$3:$I$716,7,0)</f>
        <v>#N/A</v>
      </c>
      <c r="F115" s="7" t="e">
        <f>VLOOKUP(D115,'MPG Master'!$C$3:$D$716,2,0)</f>
        <v>#N/A</v>
      </c>
      <c r="G115" s="67" t="s">
        <v>1867</v>
      </c>
      <c r="H115" s="53" t="e">
        <f t="shared" si="3"/>
        <v>#N/A</v>
      </c>
      <c r="I115" s="7" t="s">
        <v>7963</v>
      </c>
      <c r="J115" s="7">
        <v>0</v>
      </c>
      <c r="K115" s="9"/>
      <c r="L115" s="7"/>
      <c r="M115" s="7"/>
      <c r="N115" s="7">
        <v>0</v>
      </c>
      <c r="O115" s="7"/>
      <c r="P115" s="7"/>
      <c r="Q115" s="7" t="s">
        <v>838</v>
      </c>
      <c r="R115" s="39" t="s">
        <v>11649</v>
      </c>
      <c r="S115" s="7"/>
      <c r="T115" s="7" t="s">
        <v>890</v>
      </c>
      <c r="U115" s="7"/>
      <c r="V115" s="7"/>
      <c r="W115" s="7"/>
      <c r="X115" s="7"/>
      <c r="Y115" s="39"/>
      <c r="Z115" s="7"/>
      <c r="AA115" s="7"/>
      <c r="AB115" s="24"/>
      <c r="AC115" t="s">
        <v>26453</v>
      </c>
      <c r="AD115" t="s">
        <v>23380</v>
      </c>
    </row>
    <row r="116" spans="1:30" x14ac:dyDescent="0.25">
      <c r="A116" t="str">
        <f t="shared" si="5"/>
        <v>40390025</v>
      </c>
      <c r="B116" s="23" t="s">
        <v>58</v>
      </c>
      <c r="C116" s="7" t="s">
        <v>864</v>
      </c>
      <c r="D116" s="66" t="s">
        <v>350</v>
      </c>
      <c r="E116" s="53" t="e">
        <f>VLOOKUP(D116,'MPG Master'!$C$3:$I$716,7,0)</f>
        <v>#N/A</v>
      </c>
      <c r="F116" s="7" t="e">
        <f>VLOOKUP(D116,'MPG Master'!$C$3:$D$716,2,0)</f>
        <v>#N/A</v>
      </c>
      <c r="G116" s="67" t="s">
        <v>1833</v>
      </c>
      <c r="H116" s="53" t="e">
        <f t="shared" si="3"/>
        <v>#N/A</v>
      </c>
      <c r="I116" s="7" t="s">
        <v>7964</v>
      </c>
      <c r="J116" s="7">
        <v>0</v>
      </c>
      <c r="K116" s="9"/>
      <c r="L116" s="7"/>
      <c r="M116" s="7"/>
      <c r="N116" s="7">
        <v>0</v>
      </c>
      <c r="O116" s="7"/>
      <c r="P116" s="7"/>
      <c r="Q116" s="7" t="s">
        <v>11495</v>
      </c>
      <c r="R116" s="39" t="s">
        <v>11650</v>
      </c>
      <c r="S116" s="7"/>
      <c r="T116" s="7" t="s">
        <v>784</v>
      </c>
      <c r="U116" s="7"/>
      <c r="V116" s="7"/>
      <c r="W116" s="7"/>
      <c r="X116" s="7"/>
      <c r="Y116" s="39"/>
      <c r="Z116" s="7"/>
      <c r="AA116" s="7"/>
      <c r="AB116" s="24"/>
      <c r="AC116" t="s">
        <v>26453</v>
      </c>
      <c r="AD116" t="s">
        <v>23380</v>
      </c>
    </row>
    <row r="117" spans="1:30" x14ac:dyDescent="0.25">
      <c r="A117" t="str">
        <f t="shared" si="5"/>
        <v>40390016</v>
      </c>
      <c r="B117" s="23" t="s">
        <v>58</v>
      </c>
      <c r="C117" s="7" t="s">
        <v>864</v>
      </c>
      <c r="D117" s="66" t="s">
        <v>350</v>
      </c>
      <c r="E117" s="53" t="e">
        <f>VLOOKUP(D117,'MPG Master'!$C$3:$I$716,7,0)</f>
        <v>#N/A</v>
      </c>
      <c r="F117" s="7" t="e">
        <f>VLOOKUP(D117,'MPG Master'!$C$3:$D$716,2,0)</f>
        <v>#N/A</v>
      </c>
      <c r="G117" s="67" t="s">
        <v>1772</v>
      </c>
      <c r="H117" s="53" t="e">
        <f t="shared" si="3"/>
        <v>#N/A</v>
      </c>
      <c r="I117" s="7" t="s">
        <v>7965</v>
      </c>
      <c r="J117" s="7">
        <v>0</v>
      </c>
      <c r="K117" s="9"/>
      <c r="L117" s="7"/>
      <c r="M117" s="7"/>
      <c r="N117" s="7">
        <v>0</v>
      </c>
      <c r="O117" s="7"/>
      <c r="P117" s="7"/>
      <c r="Q117" s="7" t="s">
        <v>838</v>
      </c>
      <c r="R117" s="39" t="s">
        <v>11651</v>
      </c>
      <c r="S117" s="7"/>
      <c r="T117" s="7" t="s">
        <v>890</v>
      </c>
      <c r="U117" s="7"/>
      <c r="V117" s="7"/>
      <c r="W117" s="7"/>
      <c r="X117" s="7"/>
      <c r="Y117" s="39"/>
      <c r="Z117" s="7"/>
      <c r="AA117" s="7"/>
      <c r="AB117" s="24"/>
      <c r="AC117" t="s">
        <v>26453</v>
      </c>
      <c r="AD117" t="s">
        <v>23380</v>
      </c>
    </row>
    <row r="118" spans="1:30" x14ac:dyDescent="0.25">
      <c r="A118" t="str">
        <f t="shared" si="5"/>
        <v>40390031</v>
      </c>
      <c r="B118" s="23" t="s">
        <v>58</v>
      </c>
      <c r="C118" s="7" t="s">
        <v>864</v>
      </c>
      <c r="D118" s="66" t="s">
        <v>350</v>
      </c>
      <c r="E118" s="53" t="e">
        <f>VLOOKUP(D118,'MPG Master'!$C$3:$I$716,7,0)</f>
        <v>#N/A</v>
      </c>
      <c r="F118" s="7" t="e">
        <f>VLOOKUP(D118,'MPG Master'!$C$3:$D$716,2,0)</f>
        <v>#N/A</v>
      </c>
      <c r="G118" s="67" t="s">
        <v>1951</v>
      </c>
      <c r="H118" s="53" t="e">
        <f t="shared" si="3"/>
        <v>#N/A</v>
      </c>
      <c r="I118" s="7" t="s">
        <v>7966</v>
      </c>
      <c r="J118" s="7">
        <v>0</v>
      </c>
      <c r="K118" s="9"/>
      <c r="L118" s="7"/>
      <c r="M118" s="7"/>
      <c r="N118" s="7">
        <v>0</v>
      </c>
      <c r="O118" s="7"/>
      <c r="P118" s="7"/>
      <c r="Q118" s="7" t="s">
        <v>11495</v>
      </c>
      <c r="R118" s="39" t="s">
        <v>11652</v>
      </c>
      <c r="S118" s="7"/>
      <c r="T118" s="7" t="s">
        <v>784</v>
      </c>
      <c r="U118" s="7"/>
      <c r="V118" s="7"/>
      <c r="W118" s="7"/>
      <c r="X118" s="7"/>
      <c r="Y118" s="39"/>
      <c r="Z118" s="7"/>
      <c r="AA118" s="7"/>
      <c r="AB118" s="24"/>
      <c r="AC118" t="s">
        <v>26453</v>
      </c>
      <c r="AD118" t="s">
        <v>23380</v>
      </c>
    </row>
    <row r="119" spans="1:30" x14ac:dyDescent="0.25">
      <c r="A119" t="str">
        <f t="shared" si="5"/>
        <v>40390022</v>
      </c>
      <c r="B119" s="23" t="s">
        <v>58</v>
      </c>
      <c r="C119" s="7" t="s">
        <v>864</v>
      </c>
      <c r="D119" s="66" t="s">
        <v>350</v>
      </c>
      <c r="E119" s="53" t="e">
        <f>VLOOKUP(D119,'MPG Master'!$C$3:$I$716,7,0)</f>
        <v>#N/A</v>
      </c>
      <c r="F119" s="7" t="e">
        <f>VLOOKUP(D119,'MPG Master'!$C$3:$D$716,2,0)</f>
        <v>#N/A</v>
      </c>
      <c r="G119" s="67" t="s">
        <v>1825</v>
      </c>
      <c r="H119" s="53" t="e">
        <f t="shared" si="3"/>
        <v>#N/A</v>
      </c>
      <c r="I119" s="7" t="s">
        <v>7868</v>
      </c>
      <c r="J119" s="7">
        <v>0</v>
      </c>
      <c r="K119" s="9"/>
      <c r="L119" s="7"/>
      <c r="M119" s="7"/>
      <c r="N119" s="7">
        <v>0</v>
      </c>
      <c r="O119" s="7"/>
      <c r="P119" s="7"/>
      <c r="Q119" s="7" t="s">
        <v>838</v>
      </c>
      <c r="R119" s="39" t="s">
        <v>11653</v>
      </c>
      <c r="S119" s="7"/>
      <c r="T119" s="7" t="s">
        <v>890</v>
      </c>
      <c r="U119" s="7"/>
      <c r="V119" s="7"/>
      <c r="W119" s="7"/>
      <c r="X119" s="7"/>
      <c r="Y119" s="39"/>
      <c r="Z119" s="7"/>
      <c r="AA119" s="7"/>
      <c r="AB119" s="24"/>
      <c r="AC119" t="s">
        <v>26453</v>
      </c>
      <c r="AD119" t="s">
        <v>23380</v>
      </c>
    </row>
    <row r="120" spans="1:30" x14ac:dyDescent="0.25">
      <c r="A120" t="str">
        <f t="shared" si="5"/>
        <v>40390139</v>
      </c>
      <c r="B120" s="23" t="s">
        <v>58</v>
      </c>
      <c r="C120" s="7" t="s">
        <v>864</v>
      </c>
      <c r="D120" s="66" t="s">
        <v>350</v>
      </c>
      <c r="E120" s="53" t="e">
        <f>VLOOKUP(D120,'MPG Master'!$C$3:$I$716,7,0)</f>
        <v>#N/A</v>
      </c>
      <c r="F120" s="7" t="e">
        <f>VLOOKUP(D120,'MPG Master'!$C$3:$D$716,2,0)</f>
        <v>#N/A</v>
      </c>
      <c r="G120" s="67" t="s">
        <v>2384</v>
      </c>
      <c r="H120" s="53" t="e">
        <f t="shared" si="3"/>
        <v>#N/A</v>
      </c>
      <c r="I120" s="7" t="s">
        <v>7967</v>
      </c>
      <c r="J120" s="7">
        <v>0</v>
      </c>
      <c r="K120" s="9"/>
      <c r="L120" s="7"/>
      <c r="M120" s="7"/>
      <c r="N120" s="7">
        <v>0</v>
      </c>
      <c r="O120" s="7"/>
      <c r="P120" s="7"/>
      <c r="Q120" s="7" t="s">
        <v>11495</v>
      </c>
      <c r="R120" s="39" t="s">
        <v>11654</v>
      </c>
      <c r="S120" s="7"/>
      <c r="T120" s="7" t="s">
        <v>784</v>
      </c>
      <c r="U120" s="7"/>
      <c r="V120" s="7"/>
      <c r="W120" s="7"/>
      <c r="X120" s="7"/>
      <c r="Y120" s="39"/>
      <c r="Z120" s="7"/>
      <c r="AA120" s="7"/>
      <c r="AB120" s="24"/>
      <c r="AC120" t="s">
        <v>26453</v>
      </c>
      <c r="AD120" t="s">
        <v>23380</v>
      </c>
    </row>
    <row r="121" spans="1:30" x14ac:dyDescent="0.25">
      <c r="A121" t="str">
        <f t="shared" si="5"/>
        <v>40390006</v>
      </c>
      <c r="B121" s="23" t="s">
        <v>58</v>
      </c>
      <c r="C121" s="7" t="s">
        <v>864</v>
      </c>
      <c r="D121" s="66" t="s">
        <v>350</v>
      </c>
      <c r="E121" s="53" t="e">
        <f>VLOOKUP(D121,'MPG Master'!$C$3:$I$716,7,0)</f>
        <v>#N/A</v>
      </c>
      <c r="F121" s="7" t="e">
        <f>VLOOKUP(D121,'MPG Master'!$C$3:$D$716,2,0)</f>
        <v>#N/A</v>
      </c>
      <c r="G121" s="67" t="s">
        <v>378</v>
      </c>
      <c r="H121" s="53" t="e">
        <f t="shared" si="3"/>
        <v>#N/A</v>
      </c>
      <c r="I121" s="7" t="s">
        <v>7968</v>
      </c>
      <c r="J121" s="7">
        <v>0</v>
      </c>
      <c r="K121" s="9"/>
      <c r="L121" s="7"/>
      <c r="M121" s="7"/>
      <c r="N121" s="7">
        <v>0</v>
      </c>
      <c r="O121" s="7"/>
      <c r="P121" s="7"/>
      <c r="Q121" s="7" t="s">
        <v>838</v>
      </c>
      <c r="R121" s="39" t="s">
        <v>11655</v>
      </c>
      <c r="S121" s="7"/>
      <c r="T121" s="7" t="s">
        <v>890</v>
      </c>
      <c r="U121" s="7"/>
      <c r="V121" s="7"/>
      <c r="W121" s="7"/>
      <c r="X121" s="7"/>
      <c r="Y121" s="39"/>
      <c r="Z121" s="7"/>
      <c r="AA121" s="7"/>
      <c r="AB121" s="24"/>
      <c r="AC121" t="s">
        <v>26453</v>
      </c>
      <c r="AD121" t="s">
        <v>23380</v>
      </c>
    </row>
    <row r="122" spans="1:30" x14ac:dyDescent="0.25">
      <c r="A122" t="str">
        <f t="shared" si="5"/>
        <v>40390164</v>
      </c>
      <c r="B122" s="23" t="s">
        <v>58</v>
      </c>
      <c r="C122" s="7" t="s">
        <v>864</v>
      </c>
      <c r="D122" s="66" t="s">
        <v>350</v>
      </c>
      <c r="E122" s="53" t="e">
        <f>VLOOKUP(D122,'MPG Master'!$C$3:$I$716,7,0)</f>
        <v>#N/A</v>
      </c>
      <c r="F122" s="7" t="e">
        <f>VLOOKUP(D122,'MPG Master'!$C$3:$D$716,2,0)</f>
        <v>#N/A</v>
      </c>
      <c r="G122" s="67" t="s">
        <v>4821</v>
      </c>
      <c r="H122" s="53" t="e">
        <f t="shared" si="3"/>
        <v>#N/A</v>
      </c>
      <c r="I122" s="7" t="s">
        <v>7969</v>
      </c>
      <c r="J122" s="7">
        <v>0</v>
      </c>
      <c r="K122" s="9"/>
      <c r="L122" s="7"/>
      <c r="M122" s="7"/>
      <c r="N122" s="7">
        <v>0</v>
      </c>
      <c r="O122" s="7"/>
      <c r="P122" s="7"/>
      <c r="Q122" s="7" t="s">
        <v>11495</v>
      </c>
      <c r="R122" s="39" t="s">
        <v>11656</v>
      </c>
      <c r="S122" s="7"/>
      <c r="T122" s="7" t="s">
        <v>784</v>
      </c>
      <c r="U122" s="7"/>
      <c r="V122" s="7"/>
      <c r="W122" s="7"/>
      <c r="X122" s="7"/>
      <c r="Y122" s="39"/>
      <c r="Z122" s="7"/>
      <c r="AA122" s="7"/>
      <c r="AB122" s="24"/>
      <c r="AC122" t="s">
        <v>26453</v>
      </c>
      <c r="AD122" t="s">
        <v>23380</v>
      </c>
    </row>
    <row r="123" spans="1:30" x14ac:dyDescent="0.25">
      <c r="A123" t="str">
        <f t="shared" si="5"/>
        <v>40390163</v>
      </c>
      <c r="B123" s="23" t="s">
        <v>58</v>
      </c>
      <c r="C123" s="7" t="s">
        <v>864</v>
      </c>
      <c r="D123" s="66" t="s">
        <v>350</v>
      </c>
      <c r="E123" s="53" t="e">
        <f>VLOOKUP(D123,'MPG Master'!$C$3:$I$716,7,0)</f>
        <v>#N/A</v>
      </c>
      <c r="F123" s="7" t="e">
        <f>VLOOKUP(D123,'MPG Master'!$C$3:$D$716,2,0)</f>
        <v>#N/A</v>
      </c>
      <c r="G123" s="67" t="s">
        <v>2367</v>
      </c>
      <c r="H123" s="53" t="e">
        <f t="shared" si="3"/>
        <v>#N/A</v>
      </c>
      <c r="I123" s="7" t="s">
        <v>7970</v>
      </c>
      <c r="J123" s="7">
        <v>0</v>
      </c>
      <c r="K123" s="9"/>
      <c r="L123" s="7"/>
      <c r="M123" s="7"/>
      <c r="N123" s="7">
        <v>0</v>
      </c>
      <c r="O123" s="7"/>
      <c r="P123" s="7"/>
      <c r="Q123" s="7" t="s">
        <v>11495</v>
      </c>
      <c r="R123" s="39" t="s">
        <v>11657</v>
      </c>
      <c r="S123" s="7"/>
      <c r="T123" s="7" t="s">
        <v>784</v>
      </c>
      <c r="U123" s="7"/>
      <c r="V123" s="7"/>
      <c r="W123" s="7"/>
      <c r="X123" s="7"/>
      <c r="Y123" s="39"/>
      <c r="Z123" s="7"/>
      <c r="AA123" s="7"/>
      <c r="AB123" s="24"/>
      <c r="AC123" t="s">
        <v>26453</v>
      </c>
      <c r="AD123" t="s">
        <v>23380</v>
      </c>
    </row>
    <row r="124" spans="1:30" x14ac:dyDescent="0.25">
      <c r="A124" t="str">
        <f t="shared" si="5"/>
        <v>40390024</v>
      </c>
      <c r="B124" s="23" t="s">
        <v>58</v>
      </c>
      <c r="C124" s="7" t="s">
        <v>864</v>
      </c>
      <c r="D124" s="66" t="s">
        <v>350</v>
      </c>
      <c r="E124" s="53" t="e">
        <f>VLOOKUP(D124,'MPG Master'!$C$3:$I$716,7,0)</f>
        <v>#N/A</v>
      </c>
      <c r="F124" s="7" t="e">
        <f>VLOOKUP(D124,'MPG Master'!$C$3:$D$716,2,0)</f>
        <v>#N/A</v>
      </c>
      <c r="G124" s="67" t="s">
        <v>1830</v>
      </c>
      <c r="H124" s="53" t="e">
        <f t="shared" si="3"/>
        <v>#N/A</v>
      </c>
      <c r="I124" s="7" t="s">
        <v>7971</v>
      </c>
      <c r="J124" s="7">
        <v>0</v>
      </c>
      <c r="K124" s="9"/>
      <c r="L124" s="7"/>
      <c r="M124" s="7"/>
      <c r="N124" s="7">
        <v>0</v>
      </c>
      <c r="O124" s="7"/>
      <c r="P124" s="7"/>
      <c r="Q124" s="7" t="s">
        <v>750</v>
      </c>
      <c r="R124" s="39" t="s">
        <v>11658</v>
      </c>
      <c r="S124" s="7"/>
      <c r="T124" s="7" t="s">
        <v>2307</v>
      </c>
      <c r="U124" s="7"/>
      <c r="V124" s="7"/>
      <c r="W124" s="7"/>
      <c r="X124" s="7"/>
      <c r="Y124" s="39"/>
      <c r="Z124" s="7"/>
      <c r="AA124" s="7"/>
      <c r="AB124" s="24"/>
      <c r="AC124" t="s">
        <v>26453</v>
      </c>
      <c r="AD124" t="s">
        <v>23380</v>
      </c>
    </row>
    <row r="125" spans="1:30" x14ac:dyDescent="0.25">
      <c r="A125" t="str">
        <f t="shared" si="5"/>
        <v>40390375</v>
      </c>
      <c r="B125" s="23" t="s">
        <v>58</v>
      </c>
      <c r="C125" s="7" t="s">
        <v>864</v>
      </c>
      <c r="D125" s="66" t="s">
        <v>350</v>
      </c>
      <c r="E125" s="53" t="e">
        <f>VLOOKUP(D125,'MPG Master'!$C$3:$I$716,7,0)</f>
        <v>#N/A</v>
      </c>
      <c r="F125" s="7" t="e">
        <f>VLOOKUP(D125,'MPG Master'!$C$3:$D$716,2,0)</f>
        <v>#N/A</v>
      </c>
      <c r="G125" s="67" t="s">
        <v>7742</v>
      </c>
      <c r="H125" s="53" t="e">
        <f t="shared" si="3"/>
        <v>#N/A</v>
      </c>
      <c r="I125" s="7" t="s">
        <v>7972</v>
      </c>
      <c r="J125" s="7" t="s">
        <v>17881</v>
      </c>
      <c r="K125" s="9">
        <v>25934</v>
      </c>
      <c r="L125" s="7"/>
      <c r="M125" s="7"/>
      <c r="N125" s="7">
        <v>7334176975</v>
      </c>
      <c r="O125" s="7"/>
      <c r="P125" s="7"/>
      <c r="Q125" s="7" t="s">
        <v>11495</v>
      </c>
      <c r="R125" s="39" t="s">
        <v>11659</v>
      </c>
      <c r="S125" s="7"/>
      <c r="T125" s="7" t="s">
        <v>784</v>
      </c>
      <c r="U125" s="7"/>
      <c r="V125" s="7"/>
      <c r="W125" s="7"/>
      <c r="X125" s="7"/>
      <c r="Y125" s="39"/>
      <c r="Z125" s="7"/>
      <c r="AA125" s="7"/>
      <c r="AB125" s="24"/>
      <c r="AC125" t="s">
        <v>26453</v>
      </c>
      <c r="AD125" t="s">
        <v>23380</v>
      </c>
    </row>
    <row r="126" spans="1:30" x14ac:dyDescent="0.25">
      <c r="A126" t="str">
        <f t="shared" si="5"/>
        <v>40390017</v>
      </c>
      <c r="B126" s="23" t="s">
        <v>58</v>
      </c>
      <c r="C126" s="7" t="s">
        <v>864</v>
      </c>
      <c r="D126" s="66" t="s">
        <v>350</v>
      </c>
      <c r="E126" s="53" t="e">
        <f>VLOOKUP(D126,'MPG Master'!$C$3:$I$716,7,0)</f>
        <v>#N/A</v>
      </c>
      <c r="F126" s="7" t="e">
        <f>VLOOKUP(D126,'MPG Master'!$C$3:$D$716,2,0)</f>
        <v>#N/A</v>
      </c>
      <c r="G126" s="67" t="s">
        <v>1683</v>
      </c>
      <c r="H126" s="53" t="e">
        <f t="shared" si="3"/>
        <v>#N/A</v>
      </c>
      <c r="I126" s="7" t="s">
        <v>7973</v>
      </c>
      <c r="J126" s="7">
        <v>0</v>
      </c>
      <c r="K126" s="9"/>
      <c r="L126" s="7"/>
      <c r="M126" s="7"/>
      <c r="N126" s="7">
        <v>0</v>
      </c>
      <c r="O126" s="7"/>
      <c r="P126" s="7"/>
      <c r="Q126" s="7" t="s">
        <v>838</v>
      </c>
      <c r="R126" s="39" t="s">
        <v>11660</v>
      </c>
      <c r="S126" s="7"/>
      <c r="T126" s="7" t="s">
        <v>890</v>
      </c>
      <c r="U126" s="7"/>
      <c r="V126" s="7"/>
      <c r="W126" s="7"/>
      <c r="X126" s="7"/>
      <c r="Y126" s="39"/>
      <c r="Z126" s="7"/>
      <c r="AA126" s="7"/>
      <c r="AB126" s="24"/>
      <c r="AC126" t="s">
        <v>26453</v>
      </c>
      <c r="AD126" t="s">
        <v>23380</v>
      </c>
    </row>
    <row r="127" spans="1:30" x14ac:dyDescent="0.25">
      <c r="A127" t="str">
        <f t="shared" si="5"/>
        <v>40390096</v>
      </c>
      <c r="B127" s="23" t="s">
        <v>58</v>
      </c>
      <c r="C127" s="7" t="s">
        <v>864</v>
      </c>
      <c r="D127" s="66" t="s">
        <v>350</v>
      </c>
      <c r="E127" s="53" t="e">
        <f>VLOOKUP(D127,'MPG Master'!$C$3:$I$716,7,0)</f>
        <v>#N/A</v>
      </c>
      <c r="F127" s="7" t="e">
        <f>VLOOKUP(D127,'MPG Master'!$C$3:$D$716,2,0)</f>
        <v>#N/A</v>
      </c>
      <c r="G127" s="67" t="s">
        <v>3146</v>
      </c>
      <c r="H127" s="53" t="e">
        <f t="shared" si="3"/>
        <v>#N/A</v>
      </c>
      <c r="I127" s="7" t="s">
        <v>733</v>
      </c>
      <c r="J127" s="7">
        <v>0</v>
      </c>
      <c r="K127" s="9"/>
      <c r="L127" s="7"/>
      <c r="M127" s="7"/>
      <c r="N127" s="7">
        <v>0</v>
      </c>
      <c r="O127" s="7"/>
      <c r="P127" s="7"/>
      <c r="Q127" s="7" t="s">
        <v>11495</v>
      </c>
      <c r="R127" s="39" t="s">
        <v>11661</v>
      </c>
      <c r="S127" s="7"/>
      <c r="T127" s="7" t="s">
        <v>784</v>
      </c>
      <c r="U127" s="7"/>
      <c r="V127" s="7"/>
      <c r="W127" s="7"/>
      <c r="X127" s="7"/>
      <c r="Y127" s="39"/>
      <c r="Z127" s="7"/>
      <c r="AA127" s="7"/>
      <c r="AB127" s="24"/>
      <c r="AC127" t="s">
        <v>26453</v>
      </c>
      <c r="AD127" t="s">
        <v>23380</v>
      </c>
    </row>
    <row r="128" spans="1:30" x14ac:dyDescent="0.25">
      <c r="A128" t="str">
        <f t="shared" si="5"/>
        <v>40390028</v>
      </c>
      <c r="B128" s="23" t="s">
        <v>58</v>
      </c>
      <c r="C128" s="7" t="s">
        <v>864</v>
      </c>
      <c r="D128" s="66" t="s">
        <v>350</v>
      </c>
      <c r="E128" s="53" t="e">
        <f>VLOOKUP(D128,'MPG Master'!$C$3:$I$716,7,0)</f>
        <v>#N/A</v>
      </c>
      <c r="F128" s="7" t="e">
        <f>VLOOKUP(D128,'MPG Master'!$C$3:$D$716,2,0)</f>
        <v>#N/A</v>
      </c>
      <c r="G128" s="67" t="s">
        <v>1685</v>
      </c>
      <c r="H128" s="53" t="e">
        <f t="shared" si="3"/>
        <v>#N/A</v>
      </c>
      <c r="I128" s="7" t="s">
        <v>7974</v>
      </c>
      <c r="J128" s="7">
        <v>0</v>
      </c>
      <c r="K128" s="9"/>
      <c r="L128" s="7"/>
      <c r="M128" s="7"/>
      <c r="N128" s="7">
        <v>0</v>
      </c>
      <c r="O128" s="7"/>
      <c r="P128" s="7"/>
      <c r="Q128" s="7" t="s">
        <v>750</v>
      </c>
      <c r="R128" s="39" t="s">
        <v>11662</v>
      </c>
      <c r="S128" s="7"/>
      <c r="T128" s="7" t="s">
        <v>2307</v>
      </c>
      <c r="U128" s="7"/>
      <c r="V128" s="7"/>
      <c r="W128" s="7"/>
      <c r="X128" s="7"/>
      <c r="Y128" s="39"/>
      <c r="Z128" s="7"/>
      <c r="AA128" s="7"/>
      <c r="AB128" s="24"/>
      <c r="AC128" t="s">
        <v>26453</v>
      </c>
      <c r="AD128" t="s">
        <v>23380</v>
      </c>
    </row>
    <row r="129" spans="1:30" x14ac:dyDescent="0.25">
      <c r="A129" t="str">
        <f t="shared" si="5"/>
        <v>40390226</v>
      </c>
      <c r="B129" s="23" t="s">
        <v>58</v>
      </c>
      <c r="C129" s="7" t="s">
        <v>864</v>
      </c>
      <c r="D129" s="66" t="s">
        <v>350</v>
      </c>
      <c r="E129" s="53" t="e">
        <f>VLOOKUP(D129,'MPG Master'!$C$3:$I$716,7,0)</f>
        <v>#N/A</v>
      </c>
      <c r="F129" s="7" t="e">
        <f>VLOOKUP(D129,'MPG Master'!$C$3:$D$716,2,0)</f>
        <v>#N/A</v>
      </c>
      <c r="G129" s="67" t="s">
        <v>2406</v>
      </c>
      <c r="H129" s="53" t="e">
        <f t="shared" si="3"/>
        <v>#N/A</v>
      </c>
      <c r="I129" s="7" t="s">
        <v>7975</v>
      </c>
      <c r="J129" s="7">
        <v>0</v>
      </c>
      <c r="K129" s="9"/>
      <c r="L129" s="7"/>
      <c r="M129" s="7"/>
      <c r="N129" s="7">
        <v>0</v>
      </c>
      <c r="O129" s="7"/>
      <c r="P129" s="7"/>
      <c r="Q129" s="7" t="s">
        <v>11495</v>
      </c>
      <c r="R129" s="39" t="s">
        <v>11663</v>
      </c>
      <c r="S129" s="7"/>
      <c r="T129" s="7" t="s">
        <v>784</v>
      </c>
      <c r="U129" s="7"/>
      <c r="V129" s="7"/>
      <c r="W129" s="7"/>
      <c r="X129" s="7"/>
      <c r="Y129" s="39"/>
      <c r="Z129" s="7"/>
      <c r="AA129" s="7"/>
      <c r="AB129" s="24"/>
      <c r="AC129" t="s">
        <v>26453</v>
      </c>
      <c r="AD129" t="s">
        <v>23380</v>
      </c>
    </row>
    <row r="130" spans="1:30" x14ac:dyDescent="0.25">
      <c r="A130" t="str">
        <f t="shared" si="5"/>
        <v>40390258</v>
      </c>
      <c r="B130" s="23" t="s">
        <v>58</v>
      </c>
      <c r="C130" s="7" t="s">
        <v>864</v>
      </c>
      <c r="D130" s="66" t="s">
        <v>350</v>
      </c>
      <c r="E130" s="53" t="e">
        <f>VLOOKUP(D130,'MPG Master'!$C$3:$I$716,7,0)</f>
        <v>#N/A</v>
      </c>
      <c r="F130" s="7" t="e">
        <f>VLOOKUP(D130,'MPG Master'!$C$3:$D$716,2,0)</f>
        <v>#N/A</v>
      </c>
      <c r="G130" s="67" t="s">
        <v>4093</v>
      </c>
      <c r="H130" s="53" t="e">
        <f t="shared" si="3"/>
        <v>#N/A</v>
      </c>
      <c r="I130" s="7" t="s">
        <v>7976</v>
      </c>
      <c r="J130" s="7">
        <v>0</v>
      </c>
      <c r="K130" s="9"/>
      <c r="L130" s="7"/>
      <c r="M130" s="7"/>
      <c r="N130" s="7">
        <v>0</v>
      </c>
      <c r="O130" s="7"/>
      <c r="P130" s="7"/>
      <c r="Q130" s="7" t="s">
        <v>11495</v>
      </c>
      <c r="R130" s="39" t="s">
        <v>11664</v>
      </c>
      <c r="S130" s="7"/>
      <c r="T130" s="7" t="s">
        <v>784</v>
      </c>
      <c r="U130" s="7"/>
      <c r="V130" s="7"/>
      <c r="W130" s="7"/>
      <c r="X130" s="7"/>
      <c r="Y130" s="39"/>
      <c r="Z130" s="7"/>
      <c r="AA130" s="7"/>
      <c r="AB130" s="24"/>
      <c r="AC130" t="s">
        <v>26453</v>
      </c>
      <c r="AD130" t="s">
        <v>23380</v>
      </c>
    </row>
    <row r="131" spans="1:30" x14ac:dyDescent="0.25">
      <c r="A131" t="str">
        <f t="shared" si="5"/>
        <v>40390020</v>
      </c>
      <c r="B131" s="23" t="s">
        <v>58</v>
      </c>
      <c r="C131" s="7" t="s">
        <v>864</v>
      </c>
      <c r="D131" s="66" t="s">
        <v>350</v>
      </c>
      <c r="E131" s="53" t="e">
        <f>VLOOKUP(D131,'MPG Master'!$C$3:$I$716,7,0)</f>
        <v>#N/A</v>
      </c>
      <c r="F131" s="7" t="e">
        <f>VLOOKUP(D131,'MPG Master'!$C$3:$D$716,2,0)</f>
        <v>#N/A</v>
      </c>
      <c r="G131" s="67" t="s">
        <v>1819</v>
      </c>
      <c r="H131" s="53" t="e">
        <f t="shared" ref="H131:H194" si="6">E131&amp;G131</f>
        <v>#N/A</v>
      </c>
      <c r="I131" s="7" t="s">
        <v>7977</v>
      </c>
      <c r="J131" s="7">
        <v>0</v>
      </c>
      <c r="K131" s="9"/>
      <c r="L131" s="7"/>
      <c r="M131" s="7"/>
      <c r="N131" s="7">
        <v>0</v>
      </c>
      <c r="O131" s="7"/>
      <c r="P131" s="7"/>
      <c r="Q131" s="7" t="s">
        <v>11495</v>
      </c>
      <c r="R131" s="39" t="s">
        <v>11665</v>
      </c>
      <c r="S131" s="7"/>
      <c r="T131" s="7" t="s">
        <v>784</v>
      </c>
      <c r="U131" s="7"/>
      <c r="V131" s="7"/>
      <c r="W131" s="7"/>
      <c r="X131" s="7"/>
      <c r="Y131" s="39"/>
      <c r="Z131" s="7"/>
      <c r="AA131" s="7"/>
      <c r="AB131" s="24"/>
      <c r="AC131" t="s">
        <v>26453</v>
      </c>
      <c r="AD131" t="s">
        <v>23380</v>
      </c>
    </row>
    <row r="132" spans="1:30" x14ac:dyDescent="0.25">
      <c r="A132" t="str">
        <f t="shared" si="5"/>
        <v>40390054</v>
      </c>
      <c r="B132" s="23" t="s">
        <v>58</v>
      </c>
      <c r="C132" s="7" t="s">
        <v>864</v>
      </c>
      <c r="D132" s="66" t="s">
        <v>350</v>
      </c>
      <c r="E132" s="53" t="e">
        <f>VLOOKUP(D132,'MPG Master'!$C$3:$I$716,7,0)</f>
        <v>#N/A</v>
      </c>
      <c r="F132" s="7" t="e">
        <f>VLOOKUP(D132,'MPG Master'!$C$3:$D$716,2,0)</f>
        <v>#N/A</v>
      </c>
      <c r="G132" s="67" t="s">
        <v>1684</v>
      </c>
      <c r="H132" s="53" t="e">
        <f t="shared" si="6"/>
        <v>#N/A</v>
      </c>
      <c r="I132" s="7" t="s">
        <v>208</v>
      </c>
      <c r="J132" s="7">
        <v>0</v>
      </c>
      <c r="K132" s="9"/>
      <c r="L132" s="7"/>
      <c r="M132" s="7"/>
      <c r="N132" s="7">
        <v>0</v>
      </c>
      <c r="O132" s="7"/>
      <c r="P132" s="7"/>
      <c r="Q132" s="7" t="s">
        <v>11495</v>
      </c>
      <c r="R132" s="39" t="s">
        <v>11666</v>
      </c>
      <c r="S132" s="7"/>
      <c r="T132" s="7" t="s">
        <v>784</v>
      </c>
      <c r="U132" s="7"/>
      <c r="V132" s="7"/>
      <c r="W132" s="7"/>
      <c r="X132" s="7"/>
      <c r="Y132" s="39"/>
      <c r="Z132" s="7"/>
      <c r="AA132" s="7"/>
      <c r="AB132" s="24"/>
      <c r="AC132" t="s">
        <v>26453</v>
      </c>
      <c r="AD132" t="s">
        <v>23380</v>
      </c>
    </row>
    <row r="133" spans="1:30" x14ac:dyDescent="0.25">
      <c r="A133" t="str">
        <f t="shared" si="5"/>
        <v>40390172</v>
      </c>
      <c r="B133" s="23" t="s">
        <v>58</v>
      </c>
      <c r="C133" s="7" t="s">
        <v>864</v>
      </c>
      <c r="D133" s="66" t="s">
        <v>350</v>
      </c>
      <c r="E133" s="53" t="e">
        <f>VLOOKUP(D133,'MPG Master'!$C$3:$I$716,7,0)</f>
        <v>#N/A</v>
      </c>
      <c r="F133" s="7" t="e">
        <f>VLOOKUP(D133,'MPG Master'!$C$3:$D$716,2,0)</f>
        <v>#N/A</v>
      </c>
      <c r="G133" s="67" t="s">
        <v>3183</v>
      </c>
      <c r="H133" s="53" t="e">
        <f t="shared" si="6"/>
        <v>#N/A</v>
      </c>
      <c r="I133" s="7" t="s">
        <v>7978</v>
      </c>
      <c r="J133" s="7">
        <v>0</v>
      </c>
      <c r="K133" s="9"/>
      <c r="L133" s="7"/>
      <c r="M133" s="7"/>
      <c r="N133" s="7">
        <v>0</v>
      </c>
      <c r="O133" s="7"/>
      <c r="P133" s="7"/>
      <c r="Q133" s="7" t="s">
        <v>11495</v>
      </c>
      <c r="R133" s="39" t="s">
        <v>11667</v>
      </c>
      <c r="S133" s="7"/>
      <c r="T133" s="7" t="s">
        <v>784</v>
      </c>
      <c r="U133" s="7"/>
      <c r="V133" s="7"/>
      <c r="W133" s="7"/>
      <c r="X133" s="7"/>
      <c r="Y133" s="39"/>
      <c r="Z133" s="7"/>
      <c r="AA133" s="7"/>
      <c r="AB133" s="24"/>
      <c r="AC133" t="s">
        <v>26453</v>
      </c>
      <c r="AD133" t="s">
        <v>23380</v>
      </c>
    </row>
    <row r="134" spans="1:30" x14ac:dyDescent="0.25">
      <c r="A134" t="str">
        <f t="shared" si="5"/>
        <v>40390071</v>
      </c>
      <c r="B134" s="23" t="s">
        <v>58</v>
      </c>
      <c r="C134" s="7" t="s">
        <v>864</v>
      </c>
      <c r="D134" s="66" t="s">
        <v>350</v>
      </c>
      <c r="E134" s="53" t="e">
        <f>VLOOKUP(D134,'MPG Master'!$C$3:$I$716,7,0)</f>
        <v>#N/A</v>
      </c>
      <c r="F134" s="7" t="e">
        <f>VLOOKUP(D134,'MPG Master'!$C$3:$D$716,2,0)</f>
        <v>#N/A</v>
      </c>
      <c r="G134" s="67" t="s">
        <v>1848</v>
      </c>
      <c r="H134" s="53" t="e">
        <f t="shared" si="6"/>
        <v>#N/A</v>
      </c>
      <c r="I134" s="7" t="s">
        <v>7979</v>
      </c>
      <c r="J134" s="7">
        <v>0</v>
      </c>
      <c r="K134" s="9"/>
      <c r="L134" s="7"/>
      <c r="M134" s="7"/>
      <c r="N134" s="7">
        <v>0</v>
      </c>
      <c r="O134" s="7"/>
      <c r="P134" s="7"/>
      <c r="Q134" s="7" t="s">
        <v>11495</v>
      </c>
      <c r="R134" s="39" t="s">
        <v>11668</v>
      </c>
      <c r="S134" s="7"/>
      <c r="T134" s="7" t="s">
        <v>784</v>
      </c>
      <c r="U134" s="7"/>
      <c r="V134" s="7"/>
      <c r="W134" s="7"/>
      <c r="X134" s="7"/>
      <c r="Y134" s="39"/>
      <c r="Z134" s="7"/>
      <c r="AA134" s="7"/>
      <c r="AB134" s="24"/>
      <c r="AC134" t="s">
        <v>26453</v>
      </c>
      <c r="AD134" t="s">
        <v>23380</v>
      </c>
    </row>
    <row r="135" spans="1:30" x14ac:dyDescent="0.25">
      <c r="A135" t="str">
        <f t="shared" si="5"/>
        <v>40390056</v>
      </c>
      <c r="B135" s="23" t="s">
        <v>58</v>
      </c>
      <c r="C135" s="7" t="s">
        <v>864</v>
      </c>
      <c r="D135" s="66" t="s">
        <v>350</v>
      </c>
      <c r="E135" s="53" t="e">
        <f>VLOOKUP(D135,'MPG Master'!$C$3:$I$716,7,0)</f>
        <v>#N/A</v>
      </c>
      <c r="F135" s="7" t="e">
        <f>VLOOKUP(D135,'MPG Master'!$C$3:$D$716,2,0)</f>
        <v>#N/A</v>
      </c>
      <c r="G135" s="67" t="s">
        <v>385</v>
      </c>
      <c r="H135" s="53" t="e">
        <f t="shared" si="6"/>
        <v>#N/A</v>
      </c>
      <c r="I135" s="7" t="s">
        <v>7980</v>
      </c>
      <c r="J135" s="7">
        <v>0</v>
      </c>
      <c r="K135" s="9"/>
      <c r="L135" s="7"/>
      <c r="M135" s="7"/>
      <c r="N135" s="7">
        <v>0</v>
      </c>
      <c r="O135" s="7"/>
      <c r="P135" s="7"/>
      <c r="Q135" s="7" t="s">
        <v>11495</v>
      </c>
      <c r="R135" s="39" t="s">
        <v>11669</v>
      </c>
      <c r="S135" s="7"/>
      <c r="T135" s="7" t="s">
        <v>784</v>
      </c>
      <c r="U135" s="7"/>
      <c r="V135" s="7"/>
      <c r="W135" s="7"/>
      <c r="X135" s="7"/>
      <c r="Y135" s="39"/>
      <c r="Z135" s="7"/>
      <c r="AA135" s="7"/>
      <c r="AB135" s="24"/>
      <c r="AC135" t="s">
        <v>26453</v>
      </c>
      <c r="AD135" t="s">
        <v>23380</v>
      </c>
    </row>
    <row r="136" spans="1:30" x14ac:dyDescent="0.25">
      <c r="A136" t="str">
        <f t="shared" si="5"/>
        <v>40390310</v>
      </c>
      <c r="B136" s="23" t="s">
        <v>58</v>
      </c>
      <c r="C136" s="7" t="s">
        <v>864</v>
      </c>
      <c r="D136" s="66" t="s">
        <v>350</v>
      </c>
      <c r="E136" s="53" t="e">
        <f>VLOOKUP(D136,'MPG Master'!$C$3:$I$716,7,0)</f>
        <v>#N/A</v>
      </c>
      <c r="F136" s="7" t="e">
        <f>VLOOKUP(D136,'MPG Master'!$C$3:$D$716,2,0)</f>
        <v>#N/A</v>
      </c>
      <c r="G136" s="67" t="s">
        <v>7744</v>
      </c>
      <c r="H136" s="53" t="e">
        <f t="shared" si="6"/>
        <v>#N/A</v>
      </c>
      <c r="I136" s="7" t="s">
        <v>7981</v>
      </c>
      <c r="J136" s="7">
        <v>0</v>
      </c>
      <c r="K136" s="9"/>
      <c r="L136" s="7"/>
      <c r="M136" s="7"/>
      <c r="N136" s="7">
        <v>0</v>
      </c>
      <c r="O136" s="7"/>
      <c r="P136" s="7"/>
      <c r="Q136" s="7" t="s">
        <v>838</v>
      </c>
      <c r="R136" s="39" t="s">
        <v>11670</v>
      </c>
      <c r="S136" s="7"/>
      <c r="T136" s="7" t="s">
        <v>1429</v>
      </c>
      <c r="U136" s="7"/>
      <c r="V136" s="7"/>
      <c r="W136" s="7"/>
      <c r="X136" s="7"/>
      <c r="Y136" s="39"/>
      <c r="Z136" s="7"/>
      <c r="AA136" s="7"/>
      <c r="AB136" s="24"/>
      <c r="AC136" t="s">
        <v>26453</v>
      </c>
      <c r="AD136" t="s">
        <v>23380</v>
      </c>
    </row>
    <row r="137" spans="1:30" x14ac:dyDescent="0.25">
      <c r="A137" t="str">
        <f t="shared" si="5"/>
        <v>40390033</v>
      </c>
      <c r="B137" s="23" t="s">
        <v>58</v>
      </c>
      <c r="C137" s="7" t="s">
        <v>864</v>
      </c>
      <c r="D137" s="66" t="s">
        <v>350</v>
      </c>
      <c r="E137" s="53" t="e">
        <f>VLOOKUP(D137,'MPG Master'!$C$3:$I$716,7,0)</f>
        <v>#N/A</v>
      </c>
      <c r="F137" s="7" t="e">
        <f>VLOOKUP(D137,'MPG Master'!$C$3:$D$716,2,0)</f>
        <v>#N/A</v>
      </c>
      <c r="G137" s="67" t="s">
        <v>381</v>
      </c>
      <c r="H137" s="53" t="e">
        <f t="shared" si="6"/>
        <v>#N/A</v>
      </c>
      <c r="I137" s="7" t="s">
        <v>7982</v>
      </c>
      <c r="J137" s="7" t="s">
        <v>17882</v>
      </c>
      <c r="K137" s="9">
        <v>27395</v>
      </c>
      <c r="L137" s="7"/>
      <c r="M137" s="7"/>
      <c r="N137" s="7">
        <v>7366070167</v>
      </c>
      <c r="O137" s="7"/>
      <c r="P137" s="7"/>
      <c r="Q137" s="7" t="s">
        <v>838</v>
      </c>
      <c r="R137" s="39" t="s">
        <v>11671</v>
      </c>
      <c r="S137" s="7"/>
      <c r="T137" s="7" t="s">
        <v>1429</v>
      </c>
      <c r="U137" s="7"/>
      <c r="V137" s="7"/>
      <c r="W137" s="7"/>
      <c r="X137" s="7"/>
      <c r="Y137" s="39"/>
      <c r="Z137" s="7"/>
      <c r="AA137" s="7"/>
      <c r="AB137" s="24"/>
      <c r="AC137" t="s">
        <v>26453</v>
      </c>
      <c r="AD137" t="s">
        <v>23380</v>
      </c>
    </row>
    <row r="138" spans="1:30" x14ac:dyDescent="0.25">
      <c r="A138" t="str">
        <f t="shared" si="5"/>
        <v>40390007</v>
      </c>
      <c r="B138" s="23" t="s">
        <v>58</v>
      </c>
      <c r="C138" s="7" t="s">
        <v>864</v>
      </c>
      <c r="D138" s="66" t="s">
        <v>350</v>
      </c>
      <c r="E138" s="53" t="e">
        <f>VLOOKUP(D138,'MPG Master'!$C$3:$I$716,7,0)</f>
        <v>#N/A</v>
      </c>
      <c r="F138" s="7" t="e">
        <f>VLOOKUP(D138,'MPG Master'!$C$3:$D$716,2,0)</f>
        <v>#N/A</v>
      </c>
      <c r="G138" s="67" t="s">
        <v>1720</v>
      </c>
      <c r="H138" s="53" t="e">
        <f t="shared" si="6"/>
        <v>#N/A</v>
      </c>
      <c r="I138" s="7" t="s">
        <v>7983</v>
      </c>
      <c r="J138" s="7">
        <v>0</v>
      </c>
      <c r="K138" s="9"/>
      <c r="L138" s="7"/>
      <c r="M138" s="7"/>
      <c r="N138" s="7">
        <v>0</v>
      </c>
      <c r="O138" s="7"/>
      <c r="P138" s="7"/>
      <c r="Q138" s="7" t="s">
        <v>838</v>
      </c>
      <c r="R138" s="39" t="s">
        <v>11672</v>
      </c>
      <c r="S138" s="7"/>
      <c r="T138" s="7" t="s">
        <v>890</v>
      </c>
      <c r="U138" s="7"/>
      <c r="V138" s="7"/>
      <c r="W138" s="7"/>
      <c r="X138" s="7"/>
      <c r="Y138" s="39"/>
      <c r="Z138" s="7"/>
      <c r="AA138" s="7"/>
      <c r="AB138" s="24"/>
      <c r="AC138" t="s">
        <v>26453</v>
      </c>
      <c r="AD138" t="s">
        <v>23380</v>
      </c>
    </row>
    <row r="139" spans="1:30" x14ac:dyDescent="0.25">
      <c r="A139" t="str">
        <f t="shared" si="5"/>
        <v>40390228</v>
      </c>
      <c r="B139" s="23" t="s">
        <v>58</v>
      </c>
      <c r="C139" s="7" t="s">
        <v>864</v>
      </c>
      <c r="D139" s="66" t="s">
        <v>350</v>
      </c>
      <c r="E139" s="53" t="e">
        <f>VLOOKUP(D139,'MPG Master'!$C$3:$I$716,7,0)</f>
        <v>#N/A</v>
      </c>
      <c r="F139" s="7" t="e">
        <f>VLOOKUP(D139,'MPG Master'!$C$3:$D$716,2,0)</f>
        <v>#N/A</v>
      </c>
      <c r="G139" s="67" t="s">
        <v>2324</v>
      </c>
      <c r="H139" s="53" t="e">
        <f t="shared" si="6"/>
        <v>#N/A</v>
      </c>
      <c r="I139" s="7" t="s">
        <v>7984</v>
      </c>
      <c r="J139" s="7">
        <v>0</v>
      </c>
      <c r="K139" s="9"/>
      <c r="L139" s="7"/>
      <c r="M139" s="7"/>
      <c r="N139" s="7">
        <v>0</v>
      </c>
      <c r="O139" s="7"/>
      <c r="P139" s="7"/>
      <c r="Q139" s="7" t="s">
        <v>11495</v>
      </c>
      <c r="R139" s="39" t="s">
        <v>11673</v>
      </c>
      <c r="S139" s="7"/>
      <c r="T139" s="7" t="s">
        <v>784</v>
      </c>
      <c r="U139" s="7"/>
      <c r="V139" s="7"/>
      <c r="W139" s="7"/>
      <c r="X139" s="7"/>
      <c r="Y139" s="39"/>
      <c r="Z139" s="7"/>
      <c r="AA139" s="7"/>
      <c r="AB139" s="24"/>
      <c r="AC139" t="s">
        <v>26453</v>
      </c>
      <c r="AD139" t="s">
        <v>23380</v>
      </c>
    </row>
    <row r="140" spans="1:30" x14ac:dyDescent="0.25">
      <c r="A140" t="str">
        <f t="shared" si="5"/>
        <v>40390135</v>
      </c>
      <c r="B140" s="23" t="s">
        <v>58</v>
      </c>
      <c r="C140" s="7" t="s">
        <v>864</v>
      </c>
      <c r="D140" s="66" t="s">
        <v>350</v>
      </c>
      <c r="E140" s="53" t="e">
        <f>VLOOKUP(D140,'MPG Master'!$C$3:$I$716,7,0)</f>
        <v>#N/A</v>
      </c>
      <c r="F140" s="7" t="e">
        <f>VLOOKUP(D140,'MPG Master'!$C$3:$D$716,2,0)</f>
        <v>#N/A</v>
      </c>
      <c r="G140" s="67" t="s">
        <v>2442</v>
      </c>
      <c r="H140" s="53" t="e">
        <f t="shared" si="6"/>
        <v>#N/A</v>
      </c>
      <c r="I140" s="7" t="s">
        <v>7985</v>
      </c>
      <c r="J140" s="7">
        <v>0</v>
      </c>
      <c r="K140" s="9"/>
      <c r="L140" s="7"/>
      <c r="M140" s="7"/>
      <c r="N140" s="7">
        <v>0</v>
      </c>
      <c r="O140" s="7"/>
      <c r="P140" s="7"/>
      <c r="Q140" s="7" t="s">
        <v>11495</v>
      </c>
      <c r="R140" s="39" t="s">
        <v>11674</v>
      </c>
      <c r="S140" s="7"/>
      <c r="T140" s="7" t="s">
        <v>784</v>
      </c>
      <c r="U140" s="7"/>
      <c r="V140" s="7"/>
      <c r="W140" s="7"/>
      <c r="X140" s="7"/>
      <c r="Y140" s="39"/>
      <c r="Z140" s="7"/>
      <c r="AA140" s="7"/>
      <c r="AB140" s="24"/>
      <c r="AC140" t="s">
        <v>26453</v>
      </c>
      <c r="AD140" t="s">
        <v>23380</v>
      </c>
    </row>
    <row r="141" spans="1:30" x14ac:dyDescent="0.25">
      <c r="A141" t="str">
        <f t="shared" si="5"/>
        <v>40390102</v>
      </c>
      <c r="B141" s="23" t="s">
        <v>58</v>
      </c>
      <c r="C141" s="7" t="s">
        <v>864</v>
      </c>
      <c r="D141" s="66" t="s">
        <v>350</v>
      </c>
      <c r="E141" s="53" t="e">
        <f>VLOOKUP(D141,'MPG Master'!$C$3:$I$716,7,0)</f>
        <v>#N/A</v>
      </c>
      <c r="F141" s="7" t="e">
        <f>VLOOKUP(D141,'MPG Master'!$C$3:$D$716,2,0)</f>
        <v>#N/A</v>
      </c>
      <c r="G141" s="67" t="s">
        <v>390</v>
      </c>
      <c r="H141" s="53" t="e">
        <f t="shared" si="6"/>
        <v>#N/A</v>
      </c>
      <c r="I141" s="7" t="s">
        <v>7986</v>
      </c>
      <c r="J141" s="7">
        <v>0</v>
      </c>
      <c r="K141" s="9"/>
      <c r="L141" s="7"/>
      <c r="M141" s="7"/>
      <c r="N141" s="7">
        <v>0</v>
      </c>
      <c r="O141" s="7"/>
      <c r="P141" s="7"/>
      <c r="Q141" s="7" t="s">
        <v>11495</v>
      </c>
      <c r="R141" s="39" t="s">
        <v>11675</v>
      </c>
      <c r="S141" s="7"/>
      <c r="T141" s="7" t="s">
        <v>784</v>
      </c>
      <c r="U141" s="7"/>
      <c r="V141" s="7"/>
      <c r="W141" s="7"/>
      <c r="X141" s="7"/>
      <c r="Y141" s="39"/>
      <c r="Z141" s="7"/>
      <c r="AA141" s="7"/>
      <c r="AB141" s="24"/>
      <c r="AC141" t="s">
        <v>26453</v>
      </c>
      <c r="AD141" t="s">
        <v>23380</v>
      </c>
    </row>
    <row r="142" spans="1:30" x14ac:dyDescent="0.25">
      <c r="A142" t="str">
        <f t="shared" si="5"/>
        <v>40390344</v>
      </c>
      <c r="B142" s="23" t="s">
        <v>58</v>
      </c>
      <c r="C142" s="7" t="s">
        <v>864</v>
      </c>
      <c r="D142" s="66" t="s">
        <v>350</v>
      </c>
      <c r="E142" s="53" t="e">
        <f>VLOOKUP(D142,'MPG Master'!$C$3:$I$716,7,0)</f>
        <v>#N/A</v>
      </c>
      <c r="F142" s="7" t="e">
        <f>VLOOKUP(D142,'MPG Master'!$C$3:$D$716,2,0)</f>
        <v>#N/A</v>
      </c>
      <c r="G142" s="67" t="s">
        <v>7773</v>
      </c>
      <c r="H142" s="53" t="e">
        <f t="shared" si="6"/>
        <v>#N/A</v>
      </c>
      <c r="I142" s="7" t="s">
        <v>7987</v>
      </c>
      <c r="J142" s="7">
        <v>0</v>
      </c>
      <c r="K142" s="9"/>
      <c r="L142" s="7"/>
      <c r="M142" s="7"/>
      <c r="N142" s="7">
        <v>0</v>
      </c>
      <c r="O142" s="7"/>
      <c r="P142" s="7"/>
      <c r="Q142" s="7" t="s">
        <v>11495</v>
      </c>
      <c r="R142" s="39" t="s">
        <v>11676</v>
      </c>
      <c r="S142" s="7"/>
      <c r="T142" s="7" t="s">
        <v>784</v>
      </c>
      <c r="U142" s="7"/>
      <c r="V142" s="7"/>
      <c r="W142" s="7"/>
      <c r="X142" s="7"/>
      <c r="Y142" s="39"/>
      <c r="Z142" s="7"/>
      <c r="AA142" s="7"/>
      <c r="AB142" s="24"/>
      <c r="AC142" t="s">
        <v>26453</v>
      </c>
      <c r="AD142" t="s">
        <v>23380</v>
      </c>
    </row>
    <row r="143" spans="1:30" x14ac:dyDescent="0.25">
      <c r="A143" t="str">
        <f t="shared" si="5"/>
        <v>40390183</v>
      </c>
      <c r="B143" s="23" t="s">
        <v>58</v>
      </c>
      <c r="C143" s="7" t="s">
        <v>864</v>
      </c>
      <c r="D143" s="66" t="s">
        <v>350</v>
      </c>
      <c r="E143" s="53" t="e">
        <f>VLOOKUP(D143,'MPG Master'!$C$3:$I$716,7,0)</f>
        <v>#N/A</v>
      </c>
      <c r="F143" s="7" t="e">
        <f>VLOOKUP(D143,'MPG Master'!$C$3:$D$716,2,0)</f>
        <v>#N/A</v>
      </c>
      <c r="G143" s="67" t="s">
        <v>7774</v>
      </c>
      <c r="H143" s="53" t="e">
        <f t="shared" si="6"/>
        <v>#N/A</v>
      </c>
      <c r="I143" s="7" t="s">
        <v>7988</v>
      </c>
      <c r="J143" s="7">
        <v>0</v>
      </c>
      <c r="K143" s="9"/>
      <c r="L143" s="7"/>
      <c r="M143" s="7"/>
      <c r="N143" s="7">
        <v>0</v>
      </c>
      <c r="O143" s="7"/>
      <c r="P143" s="7"/>
      <c r="Q143" s="7" t="s">
        <v>838</v>
      </c>
      <c r="R143" s="39" t="s">
        <v>11677</v>
      </c>
      <c r="S143" s="7"/>
      <c r="T143" s="7" t="s">
        <v>1429</v>
      </c>
      <c r="U143" s="7"/>
      <c r="V143" s="7"/>
      <c r="W143" s="7"/>
      <c r="X143" s="7"/>
      <c r="Y143" s="39"/>
      <c r="Z143" s="7"/>
      <c r="AA143" s="7"/>
      <c r="AB143" s="24"/>
      <c r="AC143" t="s">
        <v>26453</v>
      </c>
      <c r="AD143" t="s">
        <v>23380</v>
      </c>
    </row>
    <row r="144" spans="1:30" x14ac:dyDescent="0.25">
      <c r="A144" t="str">
        <f t="shared" si="5"/>
        <v>40390266</v>
      </c>
      <c r="B144" s="23" t="s">
        <v>58</v>
      </c>
      <c r="C144" s="7" t="s">
        <v>864</v>
      </c>
      <c r="D144" s="66" t="s">
        <v>350</v>
      </c>
      <c r="E144" s="53" t="e">
        <f>VLOOKUP(D144,'MPG Master'!$C$3:$I$716,7,0)</f>
        <v>#N/A</v>
      </c>
      <c r="F144" s="7" t="e">
        <f>VLOOKUP(D144,'MPG Master'!$C$3:$D$716,2,0)</f>
        <v>#N/A</v>
      </c>
      <c r="G144" s="67" t="s">
        <v>7249</v>
      </c>
      <c r="H144" s="53" t="e">
        <f t="shared" si="6"/>
        <v>#N/A</v>
      </c>
      <c r="I144" s="7" t="s">
        <v>7989</v>
      </c>
      <c r="J144" s="7">
        <v>0</v>
      </c>
      <c r="K144" s="9"/>
      <c r="L144" s="7"/>
      <c r="M144" s="7"/>
      <c r="N144" s="7">
        <v>0</v>
      </c>
      <c r="O144" s="7"/>
      <c r="P144" s="7"/>
      <c r="Q144" s="7" t="s">
        <v>11495</v>
      </c>
      <c r="R144" s="39" t="s">
        <v>11678</v>
      </c>
      <c r="S144" s="7"/>
      <c r="T144" s="7" t="s">
        <v>784</v>
      </c>
      <c r="U144" s="7"/>
      <c r="V144" s="7"/>
      <c r="W144" s="7"/>
      <c r="X144" s="7"/>
      <c r="Y144" s="39"/>
      <c r="Z144" s="7"/>
      <c r="AA144" s="7"/>
      <c r="AB144" s="24"/>
      <c r="AC144" t="s">
        <v>26453</v>
      </c>
      <c r="AD144" t="s">
        <v>23380</v>
      </c>
    </row>
    <row r="145" spans="1:30" x14ac:dyDescent="0.25">
      <c r="A145" t="str">
        <f t="shared" si="5"/>
        <v>40390239</v>
      </c>
      <c r="B145" s="23" t="s">
        <v>58</v>
      </c>
      <c r="C145" s="7" t="s">
        <v>864</v>
      </c>
      <c r="D145" s="66" t="s">
        <v>350</v>
      </c>
      <c r="E145" s="53" t="e">
        <f>VLOOKUP(D145,'MPG Master'!$C$3:$I$716,7,0)</f>
        <v>#N/A</v>
      </c>
      <c r="F145" s="7" t="e">
        <f>VLOOKUP(D145,'MPG Master'!$C$3:$D$716,2,0)</f>
        <v>#N/A</v>
      </c>
      <c r="G145" s="67" t="s">
        <v>3141</v>
      </c>
      <c r="H145" s="53" t="e">
        <f t="shared" si="6"/>
        <v>#N/A</v>
      </c>
      <c r="I145" s="7" t="s">
        <v>7952</v>
      </c>
      <c r="J145" s="7">
        <v>0</v>
      </c>
      <c r="K145" s="9"/>
      <c r="L145" s="7"/>
      <c r="M145" s="7"/>
      <c r="N145" s="7">
        <v>0</v>
      </c>
      <c r="O145" s="7"/>
      <c r="P145" s="7"/>
      <c r="Q145" s="7" t="s">
        <v>11495</v>
      </c>
      <c r="R145" s="39" t="s">
        <v>11679</v>
      </c>
      <c r="S145" s="7"/>
      <c r="T145" s="7" t="s">
        <v>784</v>
      </c>
      <c r="U145" s="7"/>
      <c r="V145" s="7"/>
      <c r="W145" s="7"/>
      <c r="X145" s="7"/>
      <c r="Y145" s="39"/>
      <c r="Z145" s="7"/>
      <c r="AA145" s="7"/>
      <c r="AB145" s="24"/>
      <c r="AC145" t="s">
        <v>26453</v>
      </c>
      <c r="AD145" t="s">
        <v>23380</v>
      </c>
    </row>
    <row r="146" spans="1:30" x14ac:dyDescent="0.25">
      <c r="A146" t="str">
        <f t="shared" si="5"/>
        <v>40390126</v>
      </c>
      <c r="B146" s="23" t="s">
        <v>58</v>
      </c>
      <c r="C146" s="7" t="s">
        <v>864</v>
      </c>
      <c r="D146" s="66" t="s">
        <v>350</v>
      </c>
      <c r="E146" s="53" t="e">
        <f>VLOOKUP(D146,'MPG Master'!$C$3:$I$716,7,0)</f>
        <v>#N/A</v>
      </c>
      <c r="F146" s="7" t="e">
        <f>VLOOKUP(D146,'MPG Master'!$C$3:$D$716,2,0)</f>
        <v>#N/A</v>
      </c>
      <c r="G146" s="67" t="s">
        <v>2637</v>
      </c>
      <c r="H146" s="53" t="e">
        <f t="shared" si="6"/>
        <v>#N/A</v>
      </c>
      <c r="I146" s="7" t="s">
        <v>7990</v>
      </c>
      <c r="J146" s="7">
        <v>0</v>
      </c>
      <c r="K146" s="9"/>
      <c r="L146" s="7"/>
      <c r="M146" s="7"/>
      <c r="N146" s="7">
        <v>0</v>
      </c>
      <c r="O146" s="7"/>
      <c r="P146" s="7"/>
      <c r="Q146" s="7" t="s">
        <v>11495</v>
      </c>
      <c r="R146" s="39" t="s">
        <v>11680</v>
      </c>
      <c r="S146" s="7"/>
      <c r="T146" s="7" t="s">
        <v>784</v>
      </c>
      <c r="U146" s="7"/>
      <c r="V146" s="7"/>
      <c r="W146" s="7"/>
      <c r="X146" s="7"/>
      <c r="Y146" s="39"/>
      <c r="Z146" s="7"/>
      <c r="AA146" s="7"/>
      <c r="AB146" s="24"/>
      <c r="AC146" t="s">
        <v>26453</v>
      </c>
      <c r="AD146" t="s">
        <v>23380</v>
      </c>
    </row>
    <row r="147" spans="1:30" x14ac:dyDescent="0.25">
      <c r="A147" t="str">
        <f t="shared" si="5"/>
        <v>40390084</v>
      </c>
      <c r="B147" s="23" t="s">
        <v>58</v>
      </c>
      <c r="C147" s="7" t="s">
        <v>864</v>
      </c>
      <c r="D147" s="66" t="s">
        <v>350</v>
      </c>
      <c r="E147" s="53" t="e">
        <f>VLOOKUP(D147,'MPG Master'!$C$3:$I$716,7,0)</f>
        <v>#N/A</v>
      </c>
      <c r="F147" s="7" t="e">
        <f>VLOOKUP(D147,'MPG Master'!$C$3:$D$716,2,0)</f>
        <v>#N/A</v>
      </c>
      <c r="G147" s="67" t="s">
        <v>2896</v>
      </c>
      <c r="H147" s="53" t="e">
        <f t="shared" si="6"/>
        <v>#N/A</v>
      </c>
      <c r="I147" s="7" t="s">
        <v>7991</v>
      </c>
      <c r="J147" s="7">
        <v>0</v>
      </c>
      <c r="K147" s="9"/>
      <c r="L147" s="7"/>
      <c r="M147" s="7"/>
      <c r="N147" s="7">
        <v>0</v>
      </c>
      <c r="O147" s="7"/>
      <c r="P147" s="7"/>
      <c r="Q147" s="7" t="s">
        <v>838</v>
      </c>
      <c r="R147" s="39" t="s">
        <v>11681</v>
      </c>
      <c r="S147" s="7"/>
      <c r="T147" s="7" t="s">
        <v>1429</v>
      </c>
      <c r="U147" s="7"/>
      <c r="V147" s="7"/>
      <c r="W147" s="7"/>
      <c r="X147" s="7"/>
      <c r="Y147" s="39"/>
      <c r="Z147" s="7"/>
      <c r="AA147" s="7"/>
      <c r="AB147" s="24"/>
      <c r="AC147" t="s">
        <v>26453</v>
      </c>
      <c r="AD147" t="s">
        <v>23380</v>
      </c>
    </row>
    <row r="148" spans="1:30" x14ac:dyDescent="0.25">
      <c r="A148" t="str">
        <f t="shared" si="5"/>
        <v>40390087</v>
      </c>
      <c r="B148" s="23" t="s">
        <v>58</v>
      </c>
      <c r="C148" s="7" t="s">
        <v>864</v>
      </c>
      <c r="D148" s="66" t="s">
        <v>350</v>
      </c>
      <c r="E148" s="53" t="e">
        <f>VLOOKUP(D148,'MPG Master'!$C$3:$I$716,7,0)</f>
        <v>#N/A</v>
      </c>
      <c r="F148" s="7" t="e">
        <f>VLOOKUP(D148,'MPG Master'!$C$3:$D$716,2,0)</f>
        <v>#N/A</v>
      </c>
      <c r="G148" s="67" t="s">
        <v>4095</v>
      </c>
      <c r="H148" s="53" t="e">
        <f t="shared" si="6"/>
        <v>#N/A</v>
      </c>
      <c r="I148" s="7" t="s">
        <v>7992</v>
      </c>
      <c r="J148" s="7">
        <v>0</v>
      </c>
      <c r="K148" s="9"/>
      <c r="L148" s="7"/>
      <c r="M148" s="7"/>
      <c r="N148" s="7">
        <v>0</v>
      </c>
      <c r="O148" s="7"/>
      <c r="P148" s="7"/>
      <c r="Q148" s="7" t="s">
        <v>838</v>
      </c>
      <c r="R148" s="39" t="s">
        <v>11682</v>
      </c>
      <c r="S148" s="7"/>
      <c r="T148" s="7" t="s">
        <v>890</v>
      </c>
      <c r="U148" s="7"/>
      <c r="V148" s="7"/>
      <c r="W148" s="7"/>
      <c r="X148" s="7"/>
      <c r="Y148" s="39"/>
      <c r="Z148" s="7"/>
      <c r="AA148" s="7"/>
      <c r="AB148" s="24"/>
      <c r="AC148" t="s">
        <v>26453</v>
      </c>
      <c r="AD148" t="s">
        <v>23380</v>
      </c>
    </row>
    <row r="149" spans="1:30" x14ac:dyDescent="0.25">
      <c r="A149" t="str">
        <f t="shared" si="5"/>
        <v>40390042</v>
      </c>
      <c r="B149" s="23" t="s">
        <v>58</v>
      </c>
      <c r="C149" s="7" t="s">
        <v>864</v>
      </c>
      <c r="D149" s="66" t="s">
        <v>350</v>
      </c>
      <c r="E149" s="53" t="e">
        <f>VLOOKUP(D149,'MPG Master'!$C$3:$I$716,7,0)</f>
        <v>#N/A</v>
      </c>
      <c r="F149" s="7" t="e">
        <f>VLOOKUP(D149,'MPG Master'!$C$3:$D$716,2,0)</f>
        <v>#N/A</v>
      </c>
      <c r="G149" s="67" t="s">
        <v>2310</v>
      </c>
      <c r="H149" s="53" t="e">
        <f t="shared" si="6"/>
        <v>#N/A</v>
      </c>
      <c r="I149" s="7" t="s">
        <v>7993</v>
      </c>
      <c r="J149" s="7">
        <v>0</v>
      </c>
      <c r="K149" s="9"/>
      <c r="L149" s="7"/>
      <c r="M149" s="7"/>
      <c r="N149" s="7">
        <v>0</v>
      </c>
      <c r="O149" s="7"/>
      <c r="P149" s="7"/>
      <c r="Q149" s="7" t="s">
        <v>11495</v>
      </c>
      <c r="R149" s="39" t="s">
        <v>11683</v>
      </c>
      <c r="S149" s="7"/>
      <c r="T149" s="7" t="s">
        <v>784</v>
      </c>
      <c r="U149" s="7"/>
      <c r="V149" s="7"/>
      <c r="W149" s="7"/>
      <c r="X149" s="7"/>
      <c r="Y149" s="39"/>
      <c r="Z149" s="7"/>
      <c r="AA149" s="7"/>
      <c r="AB149" s="24"/>
      <c r="AC149" t="s">
        <v>26453</v>
      </c>
      <c r="AD149" t="s">
        <v>23380</v>
      </c>
    </row>
    <row r="150" spans="1:30" x14ac:dyDescent="0.25">
      <c r="A150" t="str">
        <f t="shared" si="5"/>
        <v>40390354</v>
      </c>
      <c r="B150" s="23" t="s">
        <v>58</v>
      </c>
      <c r="C150" s="7" t="s">
        <v>864</v>
      </c>
      <c r="D150" s="66" t="s">
        <v>350</v>
      </c>
      <c r="E150" s="53" t="e">
        <f>VLOOKUP(D150,'MPG Master'!$C$3:$I$716,7,0)</f>
        <v>#N/A</v>
      </c>
      <c r="F150" s="7" t="e">
        <f>VLOOKUP(D150,'MPG Master'!$C$3:$D$716,2,0)</f>
        <v>#N/A</v>
      </c>
      <c r="G150" s="67" t="s">
        <v>7775</v>
      </c>
      <c r="H150" s="53" t="e">
        <f t="shared" si="6"/>
        <v>#N/A</v>
      </c>
      <c r="I150" s="7" t="s">
        <v>7994</v>
      </c>
      <c r="J150" s="7">
        <v>0</v>
      </c>
      <c r="K150" s="9"/>
      <c r="L150" s="7"/>
      <c r="M150" s="7"/>
      <c r="N150" s="7">
        <v>0</v>
      </c>
      <c r="O150" s="7"/>
      <c r="P150" s="7"/>
      <c r="Q150" s="7" t="s">
        <v>11495</v>
      </c>
      <c r="R150" s="39" t="s">
        <v>11684</v>
      </c>
      <c r="S150" s="7"/>
      <c r="T150" s="7" t="s">
        <v>784</v>
      </c>
      <c r="U150" s="7"/>
      <c r="V150" s="7"/>
      <c r="W150" s="7"/>
      <c r="X150" s="7"/>
      <c r="Y150" s="39"/>
      <c r="Z150" s="7"/>
      <c r="AA150" s="7"/>
      <c r="AB150" s="24"/>
      <c r="AC150" t="s">
        <v>26453</v>
      </c>
      <c r="AD150" t="s">
        <v>23380</v>
      </c>
    </row>
    <row r="151" spans="1:30" x14ac:dyDescent="0.25">
      <c r="A151" t="str">
        <f t="shared" si="5"/>
        <v>40390326</v>
      </c>
      <c r="B151" s="23" t="s">
        <v>58</v>
      </c>
      <c r="C151" s="7" t="s">
        <v>864</v>
      </c>
      <c r="D151" s="66" t="s">
        <v>350</v>
      </c>
      <c r="E151" s="53" t="e">
        <f>VLOOKUP(D151,'MPG Master'!$C$3:$I$716,7,0)</f>
        <v>#N/A</v>
      </c>
      <c r="F151" s="7" t="e">
        <f>VLOOKUP(D151,'MPG Master'!$C$3:$D$716,2,0)</f>
        <v>#N/A</v>
      </c>
      <c r="G151" s="67" t="s">
        <v>503</v>
      </c>
      <c r="H151" s="53" t="e">
        <f t="shared" si="6"/>
        <v>#N/A</v>
      </c>
      <c r="I151" s="7" t="s">
        <v>817</v>
      </c>
      <c r="J151" s="7">
        <v>0</v>
      </c>
      <c r="K151" s="9"/>
      <c r="L151" s="7"/>
      <c r="M151" s="7"/>
      <c r="N151" s="7">
        <v>0</v>
      </c>
      <c r="O151" s="7"/>
      <c r="P151" s="7"/>
      <c r="Q151" s="7" t="s">
        <v>838</v>
      </c>
      <c r="R151" s="39" t="s">
        <v>11685</v>
      </c>
      <c r="S151" s="7"/>
      <c r="T151" s="7" t="s">
        <v>890</v>
      </c>
      <c r="U151" s="7"/>
      <c r="V151" s="7"/>
      <c r="W151" s="7"/>
      <c r="X151" s="7"/>
      <c r="Y151" s="39"/>
      <c r="Z151" s="7"/>
      <c r="AA151" s="7"/>
      <c r="AB151" s="24"/>
      <c r="AC151" t="s">
        <v>26453</v>
      </c>
      <c r="AD151" t="s">
        <v>23380</v>
      </c>
    </row>
    <row r="152" spans="1:30" x14ac:dyDescent="0.25">
      <c r="A152" t="str">
        <f t="shared" si="5"/>
        <v>40390090</v>
      </c>
      <c r="B152" s="23" t="s">
        <v>58</v>
      </c>
      <c r="C152" s="7" t="s">
        <v>864</v>
      </c>
      <c r="D152" s="66" t="s">
        <v>350</v>
      </c>
      <c r="E152" s="53" t="e">
        <f>VLOOKUP(D152,'MPG Master'!$C$3:$I$716,7,0)</f>
        <v>#N/A</v>
      </c>
      <c r="F152" s="7" t="e">
        <f>VLOOKUP(D152,'MPG Master'!$C$3:$D$716,2,0)</f>
        <v>#N/A</v>
      </c>
      <c r="G152" s="67" t="s">
        <v>7154</v>
      </c>
      <c r="H152" s="53" t="e">
        <f t="shared" si="6"/>
        <v>#N/A</v>
      </c>
      <c r="I152" s="7" t="s">
        <v>7995</v>
      </c>
      <c r="J152" s="7">
        <v>0</v>
      </c>
      <c r="K152" s="9"/>
      <c r="L152" s="7"/>
      <c r="M152" s="7"/>
      <c r="N152" s="7">
        <v>0</v>
      </c>
      <c r="O152" s="7"/>
      <c r="P152" s="7"/>
      <c r="Q152" s="7" t="s">
        <v>838</v>
      </c>
      <c r="R152" s="39" t="s">
        <v>11686</v>
      </c>
      <c r="S152" s="7"/>
      <c r="T152" s="7" t="s">
        <v>890</v>
      </c>
      <c r="U152" s="7"/>
      <c r="V152" s="7"/>
      <c r="W152" s="7"/>
      <c r="X152" s="7"/>
      <c r="Y152" s="39"/>
      <c r="Z152" s="7"/>
      <c r="AA152" s="7"/>
      <c r="AB152" s="24"/>
      <c r="AC152" t="s">
        <v>26453</v>
      </c>
      <c r="AD152" t="s">
        <v>23380</v>
      </c>
    </row>
    <row r="153" spans="1:30" x14ac:dyDescent="0.25">
      <c r="A153" t="str">
        <f t="shared" si="5"/>
        <v>40390262</v>
      </c>
      <c r="B153" s="23" t="s">
        <v>58</v>
      </c>
      <c r="C153" s="7" t="s">
        <v>864</v>
      </c>
      <c r="D153" s="66" t="s">
        <v>350</v>
      </c>
      <c r="E153" s="53" t="e">
        <f>VLOOKUP(D153,'MPG Master'!$C$3:$I$716,7,0)</f>
        <v>#N/A</v>
      </c>
      <c r="F153" s="7" t="e">
        <f>VLOOKUP(D153,'MPG Master'!$C$3:$D$716,2,0)</f>
        <v>#N/A</v>
      </c>
      <c r="G153" s="67" t="s">
        <v>6906</v>
      </c>
      <c r="H153" s="53" t="e">
        <f t="shared" si="6"/>
        <v>#N/A</v>
      </c>
      <c r="I153" s="7" t="s">
        <v>7996</v>
      </c>
      <c r="J153" s="7">
        <v>0</v>
      </c>
      <c r="K153" s="9"/>
      <c r="L153" s="7"/>
      <c r="M153" s="7"/>
      <c r="N153" s="7">
        <v>0</v>
      </c>
      <c r="O153" s="7"/>
      <c r="P153" s="7"/>
      <c r="Q153" s="7" t="s">
        <v>838</v>
      </c>
      <c r="R153" s="39" t="s">
        <v>11687</v>
      </c>
      <c r="S153" s="7"/>
      <c r="T153" s="7" t="s">
        <v>1429</v>
      </c>
      <c r="U153" s="7"/>
      <c r="V153" s="7"/>
      <c r="W153" s="7"/>
      <c r="X153" s="7"/>
      <c r="Y153" s="39"/>
      <c r="Z153" s="7"/>
      <c r="AA153" s="7"/>
      <c r="AB153" s="24"/>
      <c r="AC153" t="s">
        <v>26453</v>
      </c>
      <c r="AD153" t="s">
        <v>23380</v>
      </c>
    </row>
    <row r="154" spans="1:30" x14ac:dyDescent="0.25">
      <c r="A154" t="str">
        <f t="shared" si="5"/>
        <v>40390002</v>
      </c>
      <c r="B154" s="23" t="s">
        <v>58</v>
      </c>
      <c r="C154" s="7" t="s">
        <v>864</v>
      </c>
      <c r="D154" s="66" t="s">
        <v>350</v>
      </c>
      <c r="E154" s="53" t="e">
        <f>VLOOKUP(D154,'MPG Master'!$C$3:$I$716,7,0)</f>
        <v>#N/A</v>
      </c>
      <c r="F154" s="7" t="e">
        <f>VLOOKUP(D154,'MPG Master'!$C$3:$D$716,2,0)</f>
        <v>#N/A</v>
      </c>
      <c r="G154" s="67" t="s">
        <v>60</v>
      </c>
      <c r="H154" s="53" t="e">
        <f t="shared" si="6"/>
        <v>#N/A</v>
      </c>
      <c r="I154" s="7" t="s">
        <v>7874</v>
      </c>
      <c r="J154" s="7">
        <v>0</v>
      </c>
      <c r="K154" s="9"/>
      <c r="L154" s="7"/>
      <c r="M154" s="7"/>
      <c r="N154" s="7">
        <v>0</v>
      </c>
      <c r="O154" s="7"/>
      <c r="P154" s="7"/>
      <c r="Q154" s="7" t="s">
        <v>11495</v>
      </c>
      <c r="R154" s="39" t="s">
        <v>11688</v>
      </c>
      <c r="S154" s="7"/>
      <c r="T154" s="7" t="s">
        <v>784</v>
      </c>
      <c r="U154" s="7"/>
      <c r="V154" s="7"/>
      <c r="W154" s="7"/>
      <c r="X154" s="7"/>
      <c r="Y154" s="39"/>
      <c r="Z154" s="7"/>
      <c r="AA154" s="7"/>
      <c r="AB154" s="24"/>
      <c r="AC154" t="s">
        <v>26453</v>
      </c>
      <c r="AD154" t="s">
        <v>23380</v>
      </c>
    </row>
    <row r="155" spans="1:30" x14ac:dyDescent="0.25">
      <c r="A155" t="str">
        <f t="shared" si="5"/>
        <v>40390213</v>
      </c>
      <c r="B155" s="23" t="s">
        <v>58</v>
      </c>
      <c r="C155" s="7" t="s">
        <v>864</v>
      </c>
      <c r="D155" s="66" t="s">
        <v>350</v>
      </c>
      <c r="E155" s="53" t="e">
        <f>VLOOKUP(D155,'MPG Master'!$C$3:$I$716,7,0)</f>
        <v>#N/A</v>
      </c>
      <c r="F155" s="7" t="e">
        <f>VLOOKUP(D155,'MPG Master'!$C$3:$D$716,2,0)</f>
        <v>#N/A</v>
      </c>
      <c r="G155" s="67" t="s">
        <v>7776</v>
      </c>
      <c r="H155" s="53" t="e">
        <f t="shared" si="6"/>
        <v>#N/A</v>
      </c>
      <c r="I155" s="7" t="s">
        <v>7997</v>
      </c>
      <c r="J155" s="7">
        <v>0</v>
      </c>
      <c r="K155" s="9"/>
      <c r="L155" s="7"/>
      <c r="M155" s="7"/>
      <c r="N155" s="7">
        <v>0</v>
      </c>
      <c r="O155" s="7"/>
      <c r="P155" s="7"/>
      <c r="Q155" s="7" t="s">
        <v>11495</v>
      </c>
      <c r="R155" s="39" t="s">
        <v>11689</v>
      </c>
      <c r="S155" s="7"/>
      <c r="T155" s="7" t="s">
        <v>784</v>
      </c>
      <c r="U155" s="7"/>
      <c r="V155" s="7"/>
      <c r="W155" s="7"/>
      <c r="X155" s="7"/>
      <c r="Y155" s="39"/>
      <c r="Z155" s="7"/>
      <c r="AA155" s="7"/>
      <c r="AB155" s="24"/>
      <c r="AC155" t="s">
        <v>26453</v>
      </c>
      <c r="AD155" t="s">
        <v>23380</v>
      </c>
    </row>
    <row r="156" spans="1:30" x14ac:dyDescent="0.25">
      <c r="A156" t="str">
        <f t="shared" si="5"/>
        <v>40390343</v>
      </c>
      <c r="B156" s="23" t="s">
        <v>58</v>
      </c>
      <c r="C156" s="7" t="s">
        <v>864</v>
      </c>
      <c r="D156" s="66" t="s">
        <v>350</v>
      </c>
      <c r="E156" s="53" t="e">
        <f>VLOOKUP(D156,'MPG Master'!$C$3:$I$716,7,0)</f>
        <v>#N/A</v>
      </c>
      <c r="F156" s="7" t="e">
        <f>VLOOKUP(D156,'MPG Master'!$C$3:$D$716,2,0)</f>
        <v>#N/A</v>
      </c>
      <c r="G156" s="67" t="s">
        <v>510</v>
      </c>
      <c r="H156" s="53" t="e">
        <f t="shared" si="6"/>
        <v>#N/A</v>
      </c>
      <c r="I156" s="7" t="s">
        <v>7998</v>
      </c>
      <c r="J156" s="7">
        <v>0</v>
      </c>
      <c r="K156" s="9"/>
      <c r="L156" s="7"/>
      <c r="M156" s="7"/>
      <c r="N156" s="7">
        <v>0</v>
      </c>
      <c r="O156" s="7"/>
      <c r="P156" s="7"/>
      <c r="Q156" s="7" t="s">
        <v>838</v>
      </c>
      <c r="R156" s="39" t="s">
        <v>11690</v>
      </c>
      <c r="S156" s="7"/>
      <c r="T156" s="7" t="s">
        <v>890</v>
      </c>
      <c r="U156" s="7"/>
      <c r="V156" s="7"/>
      <c r="W156" s="7"/>
      <c r="X156" s="7"/>
      <c r="Y156" s="39"/>
      <c r="Z156" s="7"/>
      <c r="AA156" s="7"/>
      <c r="AB156" s="24"/>
      <c r="AC156" t="s">
        <v>26453</v>
      </c>
      <c r="AD156" t="s">
        <v>23380</v>
      </c>
    </row>
    <row r="157" spans="1:30" x14ac:dyDescent="0.25">
      <c r="A157" t="str">
        <f t="shared" si="5"/>
        <v>40390057</v>
      </c>
      <c r="B157" s="23" t="s">
        <v>58</v>
      </c>
      <c r="C157" s="7" t="s">
        <v>864</v>
      </c>
      <c r="D157" s="66" t="s">
        <v>350</v>
      </c>
      <c r="E157" s="53" t="e">
        <f>VLOOKUP(D157,'MPG Master'!$C$3:$I$716,7,0)</f>
        <v>#N/A</v>
      </c>
      <c r="F157" s="7" t="e">
        <f>VLOOKUP(D157,'MPG Master'!$C$3:$D$716,2,0)</f>
        <v>#N/A</v>
      </c>
      <c r="G157" s="67" t="s">
        <v>2495</v>
      </c>
      <c r="H157" s="53" t="e">
        <f t="shared" si="6"/>
        <v>#N/A</v>
      </c>
      <c r="I157" s="7" t="s">
        <v>7999</v>
      </c>
      <c r="J157" s="7">
        <v>0</v>
      </c>
      <c r="K157" s="9"/>
      <c r="L157" s="7"/>
      <c r="M157" s="7"/>
      <c r="N157" s="7">
        <v>0</v>
      </c>
      <c r="O157" s="7"/>
      <c r="P157" s="7"/>
      <c r="Q157" s="7" t="s">
        <v>798</v>
      </c>
      <c r="R157" s="39" t="s">
        <v>11691</v>
      </c>
      <c r="S157" s="7"/>
      <c r="T157" s="7" t="s">
        <v>1968</v>
      </c>
      <c r="U157" s="7"/>
      <c r="V157" s="7"/>
      <c r="W157" s="7"/>
      <c r="X157" s="7"/>
      <c r="Y157" s="39"/>
      <c r="Z157" s="7"/>
      <c r="AA157" s="7"/>
      <c r="AB157" s="24"/>
      <c r="AC157" t="s">
        <v>26453</v>
      </c>
      <c r="AD157" t="s">
        <v>23380</v>
      </c>
    </row>
    <row r="158" spans="1:30" x14ac:dyDescent="0.25">
      <c r="A158" t="str">
        <f t="shared" si="5"/>
        <v>40390152</v>
      </c>
      <c r="B158" s="23" t="s">
        <v>58</v>
      </c>
      <c r="C158" s="7" t="s">
        <v>864</v>
      </c>
      <c r="D158" s="66" t="s">
        <v>350</v>
      </c>
      <c r="E158" s="53" t="e">
        <f>VLOOKUP(D158,'MPG Master'!$C$3:$I$716,7,0)</f>
        <v>#N/A</v>
      </c>
      <c r="F158" s="7" t="e">
        <f>VLOOKUP(D158,'MPG Master'!$C$3:$D$716,2,0)</f>
        <v>#N/A</v>
      </c>
      <c r="G158" s="67" t="s">
        <v>2999</v>
      </c>
      <c r="H158" s="53" t="e">
        <f t="shared" si="6"/>
        <v>#N/A</v>
      </c>
      <c r="I158" s="7" t="s">
        <v>8000</v>
      </c>
      <c r="J158" s="7">
        <v>0</v>
      </c>
      <c r="K158" s="9"/>
      <c r="L158" s="7"/>
      <c r="M158" s="7"/>
      <c r="N158" s="7">
        <v>0</v>
      </c>
      <c r="O158" s="7"/>
      <c r="P158" s="7"/>
      <c r="Q158" s="7" t="s">
        <v>11495</v>
      </c>
      <c r="R158" s="39" t="s">
        <v>11692</v>
      </c>
      <c r="S158" s="7"/>
      <c r="T158" s="7" t="s">
        <v>784</v>
      </c>
      <c r="U158" s="7"/>
      <c r="V158" s="7"/>
      <c r="W158" s="7"/>
      <c r="X158" s="7"/>
      <c r="Y158" s="39"/>
      <c r="Z158" s="7"/>
      <c r="AA158" s="7"/>
      <c r="AB158" s="24"/>
      <c r="AC158" t="s">
        <v>26453</v>
      </c>
      <c r="AD158" t="s">
        <v>23380</v>
      </c>
    </row>
    <row r="159" spans="1:30" x14ac:dyDescent="0.25">
      <c r="A159" t="str">
        <f t="shared" si="5"/>
        <v>40390035</v>
      </c>
      <c r="B159" s="23" t="s">
        <v>58</v>
      </c>
      <c r="C159" s="7" t="s">
        <v>864</v>
      </c>
      <c r="D159" s="66" t="s">
        <v>350</v>
      </c>
      <c r="E159" s="53" t="e">
        <f>VLOOKUP(D159,'MPG Master'!$C$3:$I$716,7,0)</f>
        <v>#N/A</v>
      </c>
      <c r="F159" s="7" t="e">
        <f>VLOOKUP(D159,'MPG Master'!$C$3:$D$716,2,0)</f>
        <v>#N/A</v>
      </c>
      <c r="G159" s="67" t="s">
        <v>382</v>
      </c>
      <c r="H159" s="53" t="e">
        <f t="shared" si="6"/>
        <v>#N/A</v>
      </c>
      <c r="I159" s="7" t="s">
        <v>8001</v>
      </c>
      <c r="J159" s="7">
        <v>0</v>
      </c>
      <c r="K159" s="9"/>
      <c r="L159" s="7"/>
      <c r="M159" s="7"/>
      <c r="N159" s="7">
        <v>0</v>
      </c>
      <c r="O159" s="7"/>
      <c r="P159" s="7"/>
      <c r="Q159" s="7" t="s">
        <v>838</v>
      </c>
      <c r="R159" s="39" t="s">
        <v>11693</v>
      </c>
      <c r="S159" s="7"/>
      <c r="T159" s="7" t="s">
        <v>890</v>
      </c>
      <c r="U159" s="7"/>
      <c r="V159" s="7"/>
      <c r="W159" s="7"/>
      <c r="X159" s="7"/>
      <c r="Y159" s="39"/>
      <c r="Z159" s="7"/>
      <c r="AA159" s="7"/>
      <c r="AB159" s="24"/>
      <c r="AC159" t="s">
        <v>26453</v>
      </c>
      <c r="AD159" t="s">
        <v>23380</v>
      </c>
    </row>
    <row r="160" spans="1:30" x14ac:dyDescent="0.25">
      <c r="A160" t="str">
        <f t="shared" si="5"/>
        <v>40390119</v>
      </c>
      <c r="B160" s="23" t="s">
        <v>58</v>
      </c>
      <c r="C160" s="7" t="s">
        <v>864</v>
      </c>
      <c r="D160" s="66" t="s">
        <v>350</v>
      </c>
      <c r="E160" s="53" t="e">
        <f>VLOOKUP(D160,'MPG Master'!$C$3:$I$716,7,0)</f>
        <v>#N/A</v>
      </c>
      <c r="F160" s="7" t="e">
        <f>VLOOKUP(D160,'MPG Master'!$C$3:$D$716,2,0)</f>
        <v>#N/A</v>
      </c>
      <c r="G160" s="67" t="s">
        <v>7777</v>
      </c>
      <c r="H160" s="53" t="e">
        <f t="shared" si="6"/>
        <v>#N/A</v>
      </c>
      <c r="I160" s="7" t="s">
        <v>8002</v>
      </c>
      <c r="J160" s="7">
        <v>0</v>
      </c>
      <c r="K160" s="9"/>
      <c r="L160" s="7"/>
      <c r="M160" s="7"/>
      <c r="N160" s="7">
        <v>0</v>
      </c>
      <c r="O160" s="7"/>
      <c r="P160" s="7"/>
      <c r="Q160" s="7" t="s">
        <v>11495</v>
      </c>
      <c r="R160" s="39" t="s">
        <v>11694</v>
      </c>
      <c r="S160" s="7"/>
      <c r="T160" s="7" t="s">
        <v>784</v>
      </c>
      <c r="U160" s="7"/>
      <c r="V160" s="7"/>
      <c r="W160" s="7"/>
      <c r="X160" s="7"/>
      <c r="Y160" s="39"/>
      <c r="Z160" s="7"/>
      <c r="AA160" s="7"/>
      <c r="AB160" s="24"/>
      <c r="AC160" t="s">
        <v>26453</v>
      </c>
      <c r="AD160" t="s">
        <v>23380</v>
      </c>
    </row>
    <row r="161" spans="1:30" x14ac:dyDescent="0.25">
      <c r="A161" t="str">
        <f t="shared" si="5"/>
        <v>40390288</v>
      </c>
      <c r="B161" s="23" t="s">
        <v>58</v>
      </c>
      <c r="C161" s="7" t="s">
        <v>864</v>
      </c>
      <c r="D161" s="66" t="s">
        <v>350</v>
      </c>
      <c r="E161" s="53" t="e">
        <f>VLOOKUP(D161,'MPG Master'!$C$3:$I$716,7,0)</f>
        <v>#N/A</v>
      </c>
      <c r="F161" s="7" t="e">
        <f>VLOOKUP(D161,'MPG Master'!$C$3:$D$716,2,0)</f>
        <v>#N/A</v>
      </c>
      <c r="G161" s="67" t="s">
        <v>7778</v>
      </c>
      <c r="H161" s="53" t="e">
        <f t="shared" si="6"/>
        <v>#N/A</v>
      </c>
      <c r="I161" s="7" t="s">
        <v>8003</v>
      </c>
      <c r="J161" s="7">
        <v>0</v>
      </c>
      <c r="K161" s="9"/>
      <c r="L161" s="7"/>
      <c r="M161" s="7"/>
      <c r="N161" s="7">
        <v>0</v>
      </c>
      <c r="O161" s="7"/>
      <c r="P161" s="7"/>
      <c r="Q161" s="7" t="s">
        <v>838</v>
      </c>
      <c r="R161" s="39" t="s">
        <v>11695</v>
      </c>
      <c r="S161" s="7"/>
      <c r="T161" s="7" t="s">
        <v>1429</v>
      </c>
      <c r="U161" s="7"/>
      <c r="V161" s="7"/>
      <c r="W161" s="7"/>
      <c r="X161" s="7"/>
      <c r="Y161" s="39"/>
      <c r="Z161" s="7"/>
      <c r="AA161" s="7"/>
      <c r="AB161" s="24"/>
      <c r="AC161" t="s">
        <v>26453</v>
      </c>
      <c r="AD161" t="s">
        <v>23380</v>
      </c>
    </row>
    <row r="162" spans="1:30" x14ac:dyDescent="0.25">
      <c r="A162" t="str">
        <f t="shared" si="5"/>
        <v>40390116</v>
      </c>
      <c r="B162" s="23" t="s">
        <v>58</v>
      </c>
      <c r="C162" s="7" t="s">
        <v>864</v>
      </c>
      <c r="D162" s="66" t="s">
        <v>350</v>
      </c>
      <c r="E162" s="53" t="e">
        <f>VLOOKUP(D162,'MPG Master'!$C$3:$I$716,7,0)</f>
        <v>#N/A</v>
      </c>
      <c r="F162" s="7" t="e">
        <f>VLOOKUP(D162,'MPG Master'!$C$3:$D$716,2,0)</f>
        <v>#N/A</v>
      </c>
      <c r="G162" s="67" t="s">
        <v>7779</v>
      </c>
      <c r="H162" s="53" t="e">
        <f t="shared" si="6"/>
        <v>#N/A</v>
      </c>
      <c r="I162" s="7" t="s">
        <v>8004</v>
      </c>
      <c r="J162" s="7">
        <v>0</v>
      </c>
      <c r="K162" s="9"/>
      <c r="L162" s="7"/>
      <c r="M162" s="7"/>
      <c r="N162" s="7">
        <v>0</v>
      </c>
      <c r="O162" s="7"/>
      <c r="P162" s="7"/>
      <c r="Q162" s="7" t="s">
        <v>798</v>
      </c>
      <c r="R162" s="39" t="s">
        <v>11696</v>
      </c>
      <c r="S162" s="7"/>
      <c r="T162" s="7" t="s">
        <v>1968</v>
      </c>
      <c r="U162" s="7"/>
      <c r="V162" s="7"/>
      <c r="W162" s="7"/>
      <c r="X162" s="7"/>
      <c r="Y162" s="39"/>
      <c r="Z162" s="7"/>
      <c r="AA162" s="7"/>
      <c r="AB162" s="24"/>
      <c r="AC162" t="s">
        <v>26453</v>
      </c>
      <c r="AD162" t="s">
        <v>23380</v>
      </c>
    </row>
    <row r="163" spans="1:30" x14ac:dyDescent="0.25">
      <c r="A163" t="str">
        <f t="shared" si="5"/>
        <v>40390312</v>
      </c>
      <c r="B163" s="23" t="s">
        <v>58</v>
      </c>
      <c r="C163" s="7" t="s">
        <v>864</v>
      </c>
      <c r="D163" s="66" t="s">
        <v>350</v>
      </c>
      <c r="E163" s="53" t="e">
        <f>VLOOKUP(D163,'MPG Master'!$C$3:$I$716,7,0)</f>
        <v>#N/A</v>
      </c>
      <c r="F163" s="7" t="e">
        <f>VLOOKUP(D163,'MPG Master'!$C$3:$D$716,2,0)</f>
        <v>#N/A</v>
      </c>
      <c r="G163" s="67" t="s">
        <v>499</v>
      </c>
      <c r="H163" s="53" t="e">
        <f t="shared" si="6"/>
        <v>#N/A</v>
      </c>
      <c r="I163" s="7" t="s">
        <v>8005</v>
      </c>
      <c r="J163" s="7">
        <v>0</v>
      </c>
      <c r="K163" s="9"/>
      <c r="L163" s="7"/>
      <c r="M163" s="7"/>
      <c r="N163" s="7">
        <v>0</v>
      </c>
      <c r="O163" s="7"/>
      <c r="P163" s="7"/>
      <c r="Q163" s="7" t="s">
        <v>11495</v>
      </c>
      <c r="R163" s="39" t="s">
        <v>11697</v>
      </c>
      <c r="S163" s="7"/>
      <c r="T163" s="7" t="s">
        <v>784</v>
      </c>
      <c r="U163" s="7"/>
      <c r="V163" s="7"/>
      <c r="W163" s="7"/>
      <c r="X163" s="7"/>
      <c r="Y163" s="39"/>
      <c r="Z163" s="7"/>
      <c r="AA163" s="7"/>
      <c r="AB163" s="24"/>
      <c r="AC163" t="s">
        <v>26453</v>
      </c>
      <c r="AD163" t="s">
        <v>23380</v>
      </c>
    </row>
    <row r="164" spans="1:30" x14ac:dyDescent="0.25">
      <c r="A164" t="str">
        <f t="shared" si="5"/>
        <v>40390275</v>
      </c>
      <c r="B164" s="23" t="s">
        <v>58</v>
      </c>
      <c r="C164" s="7" t="s">
        <v>864</v>
      </c>
      <c r="D164" s="66" t="s">
        <v>350</v>
      </c>
      <c r="E164" s="53" t="e">
        <f>VLOOKUP(D164,'MPG Master'!$C$3:$I$716,7,0)</f>
        <v>#N/A</v>
      </c>
      <c r="F164" s="7" t="e">
        <f>VLOOKUP(D164,'MPG Master'!$C$3:$D$716,2,0)</f>
        <v>#N/A</v>
      </c>
      <c r="G164" s="67" t="s">
        <v>7780</v>
      </c>
      <c r="H164" s="53" t="e">
        <f t="shared" si="6"/>
        <v>#N/A</v>
      </c>
      <c r="I164" s="7" t="s">
        <v>8006</v>
      </c>
      <c r="J164" s="7">
        <v>0</v>
      </c>
      <c r="K164" s="9"/>
      <c r="L164" s="7"/>
      <c r="M164" s="7"/>
      <c r="N164" s="7">
        <v>0</v>
      </c>
      <c r="O164" s="7"/>
      <c r="P164" s="7"/>
      <c r="Q164" s="7" t="s">
        <v>11495</v>
      </c>
      <c r="R164" s="39" t="s">
        <v>11698</v>
      </c>
      <c r="S164" s="7"/>
      <c r="T164" s="7" t="s">
        <v>784</v>
      </c>
      <c r="U164" s="7"/>
      <c r="V164" s="7"/>
      <c r="W164" s="7"/>
      <c r="X164" s="7"/>
      <c r="Y164" s="39"/>
      <c r="Z164" s="7"/>
      <c r="AA164" s="7"/>
      <c r="AB164" s="24"/>
      <c r="AC164" t="s">
        <v>26453</v>
      </c>
      <c r="AD164" t="s">
        <v>23380</v>
      </c>
    </row>
    <row r="165" spans="1:30" x14ac:dyDescent="0.25">
      <c r="A165" t="str">
        <f t="shared" si="5"/>
        <v>40390124</v>
      </c>
      <c r="B165" s="23" t="s">
        <v>58</v>
      </c>
      <c r="C165" s="7" t="s">
        <v>864</v>
      </c>
      <c r="D165" s="66" t="s">
        <v>350</v>
      </c>
      <c r="E165" s="53" t="e">
        <f>VLOOKUP(D165,'MPG Master'!$C$3:$I$716,7,0)</f>
        <v>#N/A</v>
      </c>
      <c r="F165" s="7" t="e">
        <f>VLOOKUP(D165,'MPG Master'!$C$3:$D$716,2,0)</f>
        <v>#N/A</v>
      </c>
      <c r="G165" s="67" t="s">
        <v>2707</v>
      </c>
      <c r="H165" s="53" t="e">
        <f t="shared" si="6"/>
        <v>#N/A</v>
      </c>
      <c r="I165" s="7" t="s">
        <v>8007</v>
      </c>
      <c r="J165" s="7">
        <v>0</v>
      </c>
      <c r="K165" s="9"/>
      <c r="L165" s="7"/>
      <c r="M165" s="7"/>
      <c r="N165" s="7">
        <v>0</v>
      </c>
      <c r="O165" s="7"/>
      <c r="P165" s="7"/>
      <c r="Q165" s="7" t="s">
        <v>11495</v>
      </c>
      <c r="R165" s="39" t="s">
        <v>11699</v>
      </c>
      <c r="S165" s="7"/>
      <c r="T165" s="7" t="s">
        <v>784</v>
      </c>
      <c r="U165" s="7"/>
      <c r="V165" s="7"/>
      <c r="W165" s="7"/>
      <c r="X165" s="7"/>
      <c r="Y165" s="39"/>
      <c r="Z165" s="7"/>
      <c r="AA165" s="7"/>
      <c r="AB165" s="24"/>
      <c r="AC165" t="s">
        <v>26453</v>
      </c>
      <c r="AD165" t="s">
        <v>23380</v>
      </c>
    </row>
    <row r="166" spans="1:30" x14ac:dyDescent="0.25">
      <c r="A166" t="str">
        <f t="shared" si="5"/>
        <v>40390053</v>
      </c>
      <c r="B166" s="23" t="s">
        <v>58</v>
      </c>
      <c r="C166" s="7" t="s">
        <v>864</v>
      </c>
      <c r="D166" s="66" t="s">
        <v>350</v>
      </c>
      <c r="E166" s="53" t="e">
        <f>VLOOKUP(D166,'MPG Master'!$C$3:$I$716,7,0)</f>
        <v>#N/A</v>
      </c>
      <c r="F166" s="7" t="e">
        <f>VLOOKUP(D166,'MPG Master'!$C$3:$D$716,2,0)</f>
        <v>#N/A</v>
      </c>
      <c r="G166" s="67" t="s">
        <v>1996</v>
      </c>
      <c r="H166" s="53" t="e">
        <f t="shared" si="6"/>
        <v>#N/A</v>
      </c>
      <c r="I166" s="7" t="s">
        <v>7973</v>
      </c>
      <c r="J166" s="7">
        <v>0</v>
      </c>
      <c r="K166" s="9"/>
      <c r="L166" s="7"/>
      <c r="M166" s="7"/>
      <c r="N166" s="7">
        <v>0</v>
      </c>
      <c r="O166" s="7"/>
      <c r="P166" s="7"/>
      <c r="Q166" s="7" t="s">
        <v>11495</v>
      </c>
      <c r="R166" s="39" t="s">
        <v>11700</v>
      </c>
      <c r="S166" s="7"/>
      <c r="T166" s="7" t="s">
        <v>784</v>
      </c>
      <c r="U166" s="7"/>
      <c r="V166" s="7"/>
      <c r="W166" s="7"/>
      <c r="X166" s="7"/>
      <c r="Y166" s="39"/>
      <c r="Z166" s="7"/>
      <c r="AA166" s="7"/>
      <c r="AB166" s="24"/>
      <c r="AC166" t="s">
        <v>26453</v>
      </c>
      <c r="AD166" t="s">
        <v>23380</v>
      </c>
    </row>
    <row r="167" spans="1:30" x14ac:dyDescent="0.25">
      <c r="A167" t="str">
        <f t="shared" ref="A167:A209" si="7">CONCATENATE(D167,G167)</f>
        <v>40390293</v>
      </c>
      <c r="B167" s="23" t="s">
        <v>58</v>
      </c>
      <c r="C167" s="7" t="s">
        <v>864</v>
      </c>
      <c r="D167" s="66" t="s">
        <v>350</v>
      </c>
      <c r="E167" s="53" t="e">
        <f>VLOOKUP(D167,'MPG Master'!$C$3:$I$716,7,0)</f>
        <v>#N/A</v>
      </c>
      <c r="F167" s="7" t="e">
        <f>VLOOKUP(D167,'MPG Master'!$C$3:$D$716,2,0)</f>
        <v>#N/A</v>
      </c>
      <c r="G167" s="67" t="s">
        <v>7781</v>
      </c>
      <c r="H167" s="53" t="e">
        <f t="shared" si="6"/>
        <v>#N/A</v>
      </c>
      <c r="I167" s="7" t="s">
        <v>8008</v>
      </c>
      <c r="J167" s="7">
        <v>0</v>
      </c>
      <c r="K167" s="9"/>
      <c r="L167" s="7"/>
      <c r="M167" s="7"/>
      <c r="N167" s="7">
        <v>0</v>
      </c>
      <c r="O167" s="7"/>
      <c r="P167" s="7"/>
      <c r="Q167" s="7" t="s">
        <v>838</v>
      </c>
      <c r="R167" s="39" t="s">
        <v>11701</v>
      </c>
      <c r="S167" s="7"/>
      <c r="T167" s="7" t="s">
        <v>890</v>
      </c>
      <c r="U167" s="7"/>
      <c r="V167" s="7"/>
      <c r="W167" s="7"/>
      <c r="X167" s="7"/>
      <c r="Y167" s="39"/>
      <c r="Z167" s="7"/>
      <c r="AA167" s="7"/>
      <c r="AB167" s="24"/>
      <c r="AC167" t="s">
        <v>26453</v>
      </c>
      <c r="AD167" t="s">
        <v>23380</v>
      </c>
    </row>
    <row r="168" spans="1:30" x14ac:dyDescent="0.25">
      <c r="A168" t="str">
        <f t="shared" si="7"/>
        <v>40390356</v>
      </c>
      <c r="B168" s="23" t="s">
        <v>58</v>
      </c>
      <c r="C168" s="7" t="s">
        <v>864</v>
      </c>
      <c r="D168" s="66" t="s">
        <v>350</v>
      </c>
      <c r="E168" s="53" t="e">
        <f>VLOOKUP(D168,'MPG Master'!$C$3:$I$716,7,0)</f>
        <v>#N/A</v>
      </c>
      <c r="F168" s="7" t="e">
        <f>VLOOKUP(D168,'MPG Master'!$C$3:$D$716,2,0)</f>
        <v>#N/A</v>
      </c>
      <c r="G168" s="67" t="s">
        <v>513</v>
      </c>
      <c r="H168" s="53" t="e">
        <f t="shared" si="6"/>
        <v>#N/A</v>
      </c>
      <c r="I168" s="7" t="s">
        <v>8009</v>
      </c>
      <c r="J168" s="7">
        <v>0</v>
      </c>
      <c r="K168" s="9"/>
      <c r="L168" s="7"/>
      <c r="M168" s="7"/>
      <c r="N168" s="7">
        <v>0</v>
      </c>
      <c r="O168" s="7"/>
      <c r="P168" s="7"/>
      <c r="Q168" s="7" t="s">
        <v>11495</v>
      </c>
      <c r="R168" s="39" t="s">
        <v>11702</v>
      </c>
      <c r="S168" s="7"/>
      <c r="T168" s="7" t="s">
        <v>784</v>
      </c>
      <c r="U168" s="7"/>
      <c r="V168" s="7"/>
      <c r="W168" s="7"/>
      <c r="X168" s="7"/>
      <c r="Y168" s="39"/>
      <c r="Z168" s="7"/>
      <c r="AA168" s="7"/>
      <c r="AB168" s="24"/>
      <c r="AC168" t="s">
        <v>26453</v>
      </c>
      <c r="AD168" t="s">
        <v>23380</v>
      </c>
    </row>
    <row r="169" spans="1:30" x14ac:dyDescent="0.25">
      <c r="A169" t="str">
        <f t="shared" si="7"/>
        <v>40390181</v>
      </c>
      <c r="B169" s="23" t="s">
        <v>58</v>
      </c>
      <c r="C169" s="7" t="s">
        <v>864</v>
      </c>
      <c r="D169" s="66" t="s">
        <v>350</v>
      </c>
      <c r="E169" s="53" t="e">
        <f>VLOOKUP(D169,'MPG Master'!$C$3:$I$716,7,0)</f>
        <v>#N/A</v>
      </c>
      <c r="F169" s="7" t="e">
        <f>VLOOKUP(D169,'MPG Master'!$C$3:$D$716,2,0)</f>
        <v>#N/A</v>
      </c>
      <c r="G169" s="67" t="s">
        <v>7782</v>
      </c>
      <c r="H169" s="53" t="e">
        <f t="shared" si="6"/>
        <v>#N/A</v>
      </c>
      <c r="I169" s="7" t="s">
        <v>8010</v>
      </c>
      <c r="J169" s="7">
        <v>0</v>
      </c>
      <c r="K169" s="9"/>
      <c r="L169" s="7"/>
      <c r="M169" s="7"/>
      <c r="N169" s="7">
        <v>0</v>
      </c>
      <c r="O169" s="7"/>
      <c r="P169" s="7"/>
      <c r="Q169" s="7" t="s">
        <v>838</v>
      </c>
      <c r="R169" s="39" t="s">
        <v>11703</v>
      </c>
      <c r="S169" s="7"/>
      <c r="T169" s="7" t="s">
        <v>1429</v>
      </c>
      <c r="U169" s="7"/>
      <c r="V169" s="7"/>
      <c r="W169" s="7"/>
      <c r="X169" s="7"/>
      <c r="Y169" s="39"/>
      <c r="Z169" s="7"/>
      <c r="AA169" s="7"/>
      <c r="AB169" s="24"/>
      <c r="AC169" t="s">
        <v>26453</v>
      </c>
      <c r="AD169" t="s">
        <v>23380</v>
      </c>
    </row>
    <row r="170" spans="1:30" x14ac:dyDescent="0.25">
      <c r="A170" t="str">
        <f t="shared" si="7"/>
        <v>40390113</v>
      </c>
      <c r="B170" s="23" t="s">
        <v>58</v>
      </c>
      <c r="C170" s="7" t="s">
        <v>864</v>
      </c>
      <c r="D170" s="66" t="s">
        <v>350</v>
      </c>
      <c r="E170" s="53" t="e">
        <f>VLOOKUP(D170,'MPG Master'!$C$3:$I$716,7,0)</f>
        <v>#N/A</v>
      </c>
      <c r="F170" s="7" t="e">
        <f>VLOOKUP(D170,'MPG Master'!$C$3:$D$716,2,0)</f>
        <v>#N/A</v>
      </c>
      <c r="G170" s="67" t="s">
        <v>1474</v>
      </c>
      <c r="H170" s="53" t="e">
        <f t="shared" si="6"/>
        <v>#N/A</v>
      </c>
      <c r="I170" s="7" t="s">
        <v>8011</v>
      </c>
      <c r="J170" s="7">
        <v>0</v>
      </c>
      <c r="K170" s="9"/>
      <c r="L170" s="7"/>
      <c r="M170" s="7"/>
      <c r="N170" s="7">
        <v>0</v>
      </c>
      <c r="O170" s="7"/>
      <c r="P170" s="7"/>
      <c r="Q170" s="7" t="s">
        <v>11495</v>
      </c>
      <c r="R170" s="39" t="s">
        <v>11704</v>
      </c>
      <c r="S170" s="7"/>
      <c r="T170" s="7" t="s">
        <v>784</v>
      </c>
      <c r="U170" s="7"/>
      <c r="V170" s="7"/>
      <c r="W170" s="7"/>
      <c r="X170" s="7"/>
      <c r="Y170" s="39"/>
      <c r="Z170" s="7"/>
      <c r="AA170" s="7"/>
      <c r="AB170" s="24"/>
      <c r="AC170" t="s">
        <v>26453</v>
      </c>
      <c r="AD170" t="s">
        <v>23380</v>
      </c>
    </row>
    <row r="171" spans="1:30" x14ac:dyDescent="0.25">
      <c r="A171" t="str">
        <f t="shared" si="7"/>
        <v>40390086</v>
      </c>
      <c r="B171" s="23" t="s">
        <v>58</v>
      </c>
      <c r="C171" s="7" t="s">
        <v>864</v>
      </c>
      <c r="D171" s="66" t="s">
        <v>350</v>
      </c>
      <c r="E171" s="53" t="e">
        <f>VLOOKUP(D171,'MPG Master'!$C$3:$I$716,7,0)</f>
        <v>#N/A</v>
      </c>
      <c r="F171" s="7" t="e">
        <f>VLOOKUP(D171,'MPG Master'!$C$3:$D$716,2,0)</f>
        <v>#N/A</v>
      </c>
      <c r="G171" s="67" t="s">
        <v>3273</v>
      </c>
      <c r="H171" s="53" t="e">
        <f t="shared" si="6"/>
        <v>#N/A</v>
      </c>
      <c r="I171" s="7" t="s">
        <v>8012</v>
      </c>
      <c r="J171" s="7">
        <v>0</v>
      </c>
      <c r="K171" s="9"/>
      <c r="L171" s="7"/>
      <c r="M171" s="7"/>
      <c r="N171" s="7">
        <v>0</v>
      </c>
      <c r="O171" s="7"/>
      <c r="P171" s="7"/>
      <c r="Q171" s="7" t="s">
        <v>11495</v>
      </c>
      <c r="R171" s="39" t="s">
        <v>11705</v>
      </c>
      <c r="S171" s="7"/>
      <c r="T171" s="7" t="s">
        <v>784</v>
      </c>
      <c r="U171" s="7"/>
      <c r="V171" s="7"/>
      <c r="W171" s="7"/>
      <c r="X171" s="7"/>
      <c r="Y171" s="39"/>
      <c r="Z171" s="7"/>
      <c r="AA171" s="7"/>
      <c r="AB171" s="24"/>
      <c r="AC171" t="s">
        <v>26453</v>
      </c>
      <c r="AD171" t="s">
        <v>23380</v>
      </c>
    </row>
    <row r="172" spans="1:30" x14ac:dyDescent="0.25">
      <c r="A172" t="str">
        <f t="shared" si="7"/>
        <v>40390117</v>
      </c>
      <c r="B172" s="23" t="s">
        <v>58</v>
      </c>
      <c r="C172" s="7" t="s">
        <v>864</v>
      </c>
      <c r="D172" s="66" t="s">
        <v>350</v>
      </c>
      <c r="E172" s="53" t="e">
        <f>VLOOKUP(D172,'MPG Master'!$C$3:$I$716,7,0)</f>
        <v>#N/A</v>
      </c>
      <c r="F172" s="7" t="e">
        <f>VLOOKUP(D172,'MPG Master'!$C$3:$D$716,2,0)</f>
        <v>#N/A</v>
      </c>
      <c r="G172" s="67" t="s">
        <v>393</v>
      </c>
      <c r="H172" s="53" t="e">
        <f t="shared" si="6"/>
        <v>#N/A</v>
      </c>
      <c r="I172" s="7" t="s">
        <v>8013</v>
      </c>
      <c r="J172" s="7">
        <v>0</v>
      </c>
      <c r="K172" s="9"/>
      <c r="L172" s="7"/>
      <c r="M172" s="7"/>
      <c r="N172" s="7">
        <v>0</v>
      </c>
      <c r="O172" s="7"/>
      <c r="P172" s="7"/>
      <c r="Q172" s="7" t="s">
        <v>11495</v>
      </c>
      <c r="R172" s="39" t="s">
        <v>11706</v>
      </c>
      <c r="S172" s="7"/>
      <c r="T172" s="7" t="s">
        <v>784</v>
      </c>
      <c r="U172" s="7"/>
      <c r="V172" s="7"/>
      <c r="W172" s="7"/>
      <c r="X172" s="7"/>
      <c r="Y172" s="39"/>
      <c r="Z172" s="7"/>
      <c r="AA172" s="7"/>
      <c r="AB172" s="24"/>
      <c r="AC172" t="s">
        <v>26453</v>
      </c>
      <c r="AD172" t="s">
        <v>23380</v>
      </c>
    </row>
    <row r="173" spans="1:30" x14ac:dyDescent="0.25">
      <c r="A173" t="str">
        <f t="shared" si="7"/>
        <v>40390105</v>
      </c>
      <c r="B173" s="23" t="s">
        <v>58</v>
      </c>
      <c r="C173" s="7" t="s">
        <v>864</v>
      </c>
      <c r="D173" s="66" t="s">
        <v>350</v>
      </c>
      <c r="E173" s="53" t="e">
        <f>VLOOKUP(D173,'MPG Master'!$C$3:$I$716,7,0)</f>
        <v>#N/A</v>
      </c>
      <c r="F173" s="7" t="e">
        <f>VLOOKUP(D173,'MPG Master'!$C$3:$D$716,2,0)</f>
        <v>#N/A</v>
      </c>
      <c r="G173" s="67" t="s">
        <v>1467</v>
      </c>
      <c r="H173" s="53" t="e">
        <f t="shared" si="6"/>
        <v>#N/A</v>
      </c>
      <c r="I173" s="7" t="s">
        <v>8014</v>
      </c>
      <c r="J173" s="7">
        <v>0</v>
      </c>
      <c r="K173" s="9"/>
      <c r="L173" s="7"/>
      <c r="M173" s="7"/>
      <c r="N173" s="7">
        <v>0</v>
      </c>
      <c r="O173" s="7"/>
      <c r="P173" s="7"/>
      <c r="Q173" s="7" t="s">
        <v>11495</v>
      </c>
      <c r="R173" s="39" t="s">
        <v>11707</v>
      </c>
      <c r="S173" s="7"/>
      <c r="T173" s="7" t="s">
        <v>784</v>
      </c>
      <c r="U173" s="7"/>
      <c r="V173" s="7"/>
      <c r="W173" s="7"/>
      <c r="X173" s="7"/>
      <c r="Y173" s="39"/>
      <c r="Z173" s="7"/>
      <c r="AA173" s="7"/>
      <c r="AB173" s="24"/>
      <c r="AC173" t="s">
        <v>26453</v>
      </c>
      <c r="AD173" t="s">
        <v>23380</v>
      </c>
    </row>
    <row r="174" spans="1:30" x14ac:dyDescent="0.25">
      <c r="A174" t="str">
        <f t="shared" si="7"/>
        <v>40390341</v>
      </c>
      <c r="B174" s="23" t="s">
        <v>58</v>
      </c>
      <c r="C174" s="7" t="s">
        <v>864</v>
      </c>
      <c r="D174" s="66" t="s">
        <v>350</v>
      </c>
      <c r="E174" s="53" t="e">
        <f>VLOOKUP(D174,'MPG Master'!$C$3:$I$716,7,0)</f>
        <v>#N/A</v>
      </c>
      <c r="F174" s="7" t="e">
        <f>VLOOKUP(D174,'MPG Master'!$C$3:$D$716,2,0)</f>
        <v>#N/A</v>
      </c>
      <c r="G174" s="67" t="s">
        <v>7745</v>
      </c>
      <c r="H174" s="53" t="e">
        <f t="shared" si="6"/>
        <v>#N/A</v>
      </c>
      <c r="I174" s="7" t="s">
        <v>8015</v>
      </c>
      <c r="J174" s="7">
        <v>0</v>
      </c>
      <c r="K174" s="9"/>
      <c r="L174" s="7"/>
      <c r="M174" s="7"/>
      <c r="N174" s="7">
        <v>0</v>
      </c>
      <c r="O174" s="7"/>
      <c r="P174" s="7"/>
      <c r="Q174" s="7" t="s">
        <v>11495</v>
      </c>
      <c r="R174" s="39" t="s">
        <v>11708</v>
      </c>
      <c r="S174" s="7"/>
      <c r="T174" s="7" t="s">
        <v>784</v>
      </c>
      <c r="U174" s="7"/>
      <c r="V174" s="7"/>
      <c r="W174" s="7"/>
      <c r="X174" s="7"/>
      <c r="Y174" s="39"/>
      <c r="Z174" s="7"/>
      <c r="AA174" s="7"/>
      <c r="AB174" s="24"/>
      <c r="AC174" t="s">
        <v>26453</v>
      </c>
      <c r="AD174" t="s">
        <v>23380</v>
      </c>
    </row>
    <row r="175" spans="1:30" x14ac:dyDescent="0.25">
      <c r="A175" t="str">
        <f t="shared" si="7"/>
        <v>40390082</v>
      </c>
      <c r="B175" s="23" t="s">
        <v>58</v>
      </c>
      <c r="C175" s="7" t="s">
        <v>864</v>
      </c>
      <c r="D175" s="66" t="s">
        <v>350</v>
      </c>
      <c r="E175" s="53" t="e">
        <f>VLOOKUP(D175,'MPG Master'!$C$3:$I$716,7,0)</f>
        <v>#N/A</v>
      </c>
      <c r="F175" s="7" t="e">
        <f>VLOOKUP(D175,'MPG Master'!$C$3:$D$716,2,0)</f>
        <v>#N/A</v>
      </c>
      <c r="G175" s="67" t="s">
        <v>2551</v>
      </c>
      <c r="H175" s="53" t="e">
        <f t="shared" si="6"/>
        <v>#N/A</v>
      </c>
      <c r="I175" s="7" t="s">
        <v>8016</v>
      </c>
      <c r="J175" s="7">
        <v>0</v>
      </c>
      <c r="K175" s="9"/>
      <c r="L175" s="7"/>
      <c r="M175" s="7"/>
      <c r="N175" s="7">
        <v>0</v>
      </c>
      <c r="O175" s="7"/>
      <c r="P175" s="7"/>
      <c r="Q175" s="7" t="s">
        <v>11495</v>
      </c>
      <c r="R175" s="39" t="s">
        <v>11709</v>
      </c>
      <c r="S175" s="7"/>
      <c r="T175" s="7" t="s">
        <v>784</v>
      </c>
      <c r="U175" s="7"/>
      <c r="V175" s="7"/>
      <c r="W175" s="7"/>
      <c r="X175" s="7"/>
      <c r="Y175" s="39"/>
      <c r="Z175" s="7"/>
      <c r="AA175" s="7"/>
      <c r="AB175" s="24"/>
      <c r="AC175" t="s">
        <v>26453</v>
      </c>
      <c r="AD175" t="s">
        <v>23380</v>
      </c>
    </row>
    <row r="176" spans="1:30" x14ac:dyDescent="0.25">
      <c r="A176" t="str">
        <f t="shared" si="7"/>
        <v>40390097</v>
      </c>
      <c r="B176" s="23" t="s">
        <v>58</v>
      </c>
      <c r="C176" s="7" t="s">
        <v>864</v>
      </c>
      <c r="D176" s="66" t="s">
        <v>350</v>
      </c>
      <c r="E176" s="53" t="e">
        <f>VLOOKUP(D176,'MPG Master'!$C$3:$I$716,7,0)</f>
        <v>#N/A</v>
      </c>
      <c r="F176" s="7" t="e">
        <f>VLOOKUP(D176,'MPG Master'!$C$3:$D$716,2,0)</f>
        <v>#N/A</v>
      </c>
      <c r="G176" s="67" t="s">
        <v>5115</v>
      </c>
      <c r="H176" s="53" t="e">
        <f t="shared" si="6"/>
        <v>#N/A</v>
      </c>
      <c r="I176" s="7" t="s">
        <v>8017</v>
      </c>
      <c r="J176" s="7">
        <v>0</v>
      </c>
      <c r="K176" s="9"/>
      <c r="L176" s="7"/>
      <c r="M176" s="7"/>
      <c r="N176" s="7">
        <v>0</v>
      </c>
      <c r="O176" s="7"/>
      <c r="P176" s="7"/>
      <c r="Q176" s="7" t="s">
        <v>798</v>
      </c>
      <c r="R176" s="39" t="s">
        <v>11710</v>
      </c>
      <c r="S176" s="7"/>
      <c r="T176" s="7" t="s">
        <v>17704</v>
      </c>
      <c r="U176" s="7"/>
      <c r="V176" s="7"/>
      <c r="W176" s="7"/>
      <c r="X176" s="7"/>
      <c r="Y176" s="39"/>
      <c r="Z176" s="7"/>
      <c r="AA176" s="7"/>
      <c r="AB176" s="24"/>
      <c r="AC176" t="s">
        <v>26453</v>
      </c>
      <c r="AD176" t="s">
        <v>23380</v>
      </c>
    </row>
    <row r="177" spans="1:30" x14ac:dyDescent="0.25">
      <c r="A177" t="str">
        <f t="shared" si="7"/>
        <v>40390389</v>
      </c>
      <c r="B177" s="23" t="s">
        <v>58</v>
      </c>
      <c r="C177" s="7" t="s">
        <v>864</v>
      </c>
      <c r="D177" s="66" t="s">
        <v>350</v>
      </c>
      <c r="E177" s="53" t="e">
        <f>VLOOKUP(D177,'MPG Master'!$C$3:$I$716,7,0)</f>
        <v>#N/A</v>
      </c>
      <c r="F177" s="7" t="e">
        <f>VLOOKUP(D177,'MPG Master'!$C$3:$D$716,2,0)</f>
        <v>#N/A</v>
      </c>
      <c r="G177" s="67" t="s">
        <v>560</v>
      </c>
      <c r="H177" s="53" t="e">
        <f t="shared" si="6"/>
        <v>#N/A</v>
      </c>
      <c r="I177" s="7" t="s">
        <v>8018</v>
      </c>
      <c r="J177" s="7">
        <v>0</v>
      </c>
      <c r="K177" s="9"/>
      <c r="L177" s="7"/>
      <c r="M177" s="7"/>
      <c r="N177" s="7">
        <v>0</v>
      </c>
      <c r="O177" s="7"/>
      <c r="P177" s="7"/>
      <c r="Q177" s="7" t="s">
        <v>11495</v>
      </c>
      <c r="R177" s="39" t="s">
        <v>11711</v>
      </c>
      <c r="S177" s="7"/>
      <c r="T177" s="7" t="s">
        <v>784</v>
      </c>
      <c r="U177" s="7"/>
      <c r="V177" s="7"/>
      <c r="W177" s="7"/>
      <c r="X177" s="7"/>
      <c r="Y177" s="39"/>
      <c r="Z177" s="7"/>
      <c r="AA177" s="7"/>
      <c r="AB177" s="24"/>
      <c r="AC177" t="s">
        <v>26453</v>
      </c>
      <c r="AD177" t="s">
        <v>23380</v>
      </c>
    </row>
    <row r="178" spans="1:30" x14ac:dyDescent="0.25">
      <c r="A178" t="str">
        <f t="shared" si="7"/>
        <v>40390099</v>
      </c>
      <c r="B178" s="23" t="s">
        <v>58</v>
      </c>
      <c r="C178" s="7" t="s">
        <v>864</v>
      </c>
      <c r="D178" s="66" t="s">
        <v>350</v>
      </c>
      <c r="E178" s="53" t="e">
        <f>VLOOKUP(D178,'MPG Master'!$C$3:$I$716,7,0)</f>
        <v>#N/A</v>
      </c>
      <c r="F178" s="7" t="e">
        <f>VLOOKUP(D178,'MPG Master'!$C$3:$D$716,2,0)</f>
        <v>#N/A</v>
      </c>
      <c r="G178" s="67" t="s">
        <v>7766</v>
      </c>
      <c r="H178" s="53" t="e">
        <f t="shared" si="6"/>
        <v>#N/A</v>
      </c>
      <c r="I178" s="7" t="s">
        <v>8019</v>
      </c>
      <c r="J178" s="7">
        <v>0</v>
      </c>
      <c r="K178" s="9"/>
      <c r="L178" s="7"/>
      <c r="M178" s="7"/>
      <c r="N178" s="7">
        <v>0</v>
      </c>
      <c r="O178" s="7"/>
      <c r="P178" s="7"/>
      <c r="Q178" s="7" t="s">
        <v>879</v>
      </c>
      <c r="R178" s="39" t="s">
        <v>11712</v>
      </c>
      <c r="S178" s="7"/>
      <c r="T178" s="7" t="s">
        <v>1962</v>
      </c>
      <c r="U178" s="7"/>
      <c r="V178" s="7"/>
      <c r="W178" s="7"/>
      <c r="X178" s="7"/>
      <c r="Y178" s="39"/>
      <c r="Z178" s="7"/>
      <c r="AA178" s="7"/>
      <c r="AB178" s="24"/>
      <c r="AC178" t="s">
        <v>26453</v>
      </c>
      <c r="AD178" t="s">
        <v>23380</v>
      </c>
    </row>
    <row r="179" spans="1:30" x14ac:dyDescent="0.25">
      <c r="A179" t="str">
        <f t="shared" si="7"/>
        <v>40390070</v>
      </c>
      <c r="B179" s="23" t="s">
        <v>58</v>
      </c>
      <c r="C179" s="7" t="s">
        <v>864</v>
      </c>
      <c r="D179" s="66" t="s">
        <v>350</v>
      </c>
      <c r="E179" s="53" t="e">
        <f>VLOOKUP(D179,'MPG Master'!$C$3:$I$716,7,0)</f>
        <v>#N/A</v>
      </c>
      <c r="F179" s="7" t="e">
        <f>VLOOKUP(D179,'MPG Master'!$C$3:$D$716,2,0)</f>
        <v>#N/A</v>
      </c>
      <c r="G179" s="67" t="s">
        <v>2246</v>
      </c>
      <c r="H179" s="53" t="e">
        <f t="shared" si="6"/>
        <v>#N/A</v>
      </c>
      <c r="I179" s="7" t="s">
        <v>8020</v>
      </c>
      <c r="J179" s="7">
        <v>0</v>
      </c>
      <c r="K179" s="9"/>
      <c r="L179" s="7"/>
      <c r="M179" s="7"/>
      <c r="N179" s="7">
        <v>0</v>
      </c>
      <c r="O179" s="7"/>
      <c r="P179" s="7"/>
      <c r="Q179" s="7" t="s">
        <v>11495</v>
      </c>
      <c r="R179" s="39" t="s">
        <v>11713</v>
      </c>
      <c r="S179" s="7"/>
      <c r="T179" s="7" t="s">
        <v>784</v>
      </c>
      <c r="U179" s="7"/>
      <c r="V179" s="7"/>
      <c r="W179" s="7"/>
      <c r="X179" s="7"/>
      <c r="Y179" s="39"/>
      <c r="Z179" s="7"/>
      <c r="AA179" s="7"/>
      <c r="AB179" s="24"/>
      <c r="AC179" t="s">
        <v>26453</v>
      </c>
      <c r="AD179" t="s">
        <v>23380</v>
      </c>
    </row>
    <row r="180" spans="1:30" x14ac:dyDescent="0.25">
      <c r="A180" t="str">
        <f t="shared" si="7"/>
        <v>40390286</v>
      </c>
      <c r="B180" s="23" t="s">
        <v>58</v>
      </c>
      <c r="C180" s="7" t="s">
        <v>864</v>
      </c>
      <c r="D180" s="66" t="s">
        <v>350</v>
      </c>
      <c r="E180" s="53" t="e">
        <f>VLOOKUP(D180,'MPG Master'!$C$3:$I$716,7,0)</f>
        <v>#N/A</v>
      </c>
      <c r="F180" s="7" t="e">
        <f>VLOOKUP(D180,'MPG Master'!$C$3:$D$716,2,0)</f>
        <v>#N/A</v>
      </c>
      <c r="G180" s="67" t="s">
        <v>7783</v>
      </c>
      <c r="H180" s="53" t="e">
        <f t="shared" si="6"/>
        <v>#N/A</v>
      </c>
      <c r="I180" s="7" t="s">
        <v>7892</v>
      </c>
      <c r="J180" s="7">
        <v>0</v>
      </c>
      <c r="K180" s="9"/>
      <c r="L180" s="7"/>
      <c r="M180" s="7"/>
      <c r="N180" s="7">
        <v>0</v>
      </c>
      <c r="O180" s="7"/>
      <c r="P180" s="7"/>
      <c r="Q180" s="7" t="s">
        <v>879</v>
      </c>
      <c r="R180" s="39" t="s">
        <v>11714</v>
      </c>
      <c r="S180" s="7"/>
      <c r="T180" s="7" t="s">
        <v>1962</v>
      </c>
      <c r="U180" s="7"/>
      <c r="V180" s="7"/>
      <c r="W180" s="7"/>
      <c r="X180" s="7"/>
      <c r="Y180" s="39"/>
      <c r="Z180" s="7"/>
      <c r="AA180" s="7"/>
      <c r="AB180" s="24"/>
      <c r="AC180" t="s">
        <v>26453</v>
      </c>
      <c r="AD180" t="s">
        <v>23380</v>
      </c>
    </row>
    <row r="181" spans="1:30" x14ac:dyDescent="0.25">
      <c r="A181" t="str">
        <f t="shared" si="7"/>
        <v>40390023</v>
      </c>
      <c r="B181" s="23" t="s">
        <v>58</v>
      </c>
      <c r="C181" s="7" t="s">
        <v>864</v>
      </c>
      <c r="D181" s="66" t="s">
        <v>350</v>
      </c>
      <c r="E181" s="53" t="e">
        <f>VLOOKUP(D181,'MPG Master'!$C$3:$I$716,7,0)</f>
        <v>#N/A</v>
      </c>
      <c r="F181" s="7" t="e">
        <f>VLOOKUP(D181,'MPG Master'!$C$3:$D$716,2,0)</f>
        <v>#N/A</v>
      </c>
      <c r="G181" s="67" t="s">
        <v>379</v>
      </c>
      <c r="H181" s="53" t="e">
        <f t="shared" si="6"/>
        <v>#N/A</v>
      </c>
      <c r="I181" s="7" t="s">
        <v>8021</v>
      </c>
      <c r="J181" s="7">
        <v>0</v>
      </c>
      <c r="K181" s="9"/>
      <c r="L181" s="7"/>
      <c r="M181" s="7"/>
      <c r="N181" s="7">
        <v>0</v>
      </c>
      <c r="O181" s="7"/>
      <c r="P181" s="7"/>
      <c r="Q181" s="7" t="s">
        <v>11495</v>
      </c>
      <c r="R181" s="39" t="s">
        <v>11715</v>
      </c>
      <c r="S181" s="7"/>
      <c r="T181" s="7" t="s">
        <v>784</v>
      </c>
      <c r="U181" s="7"/>
      <c r="V181" s="7"/>
      <c r="W181" s="7"/>
      <c r="X181" s="7"/>
      <c r="Y181" s="39"/>
      <c r="Z181" s="7"/>
      <c r="AA181" s="7"/>
      <c r="AB181" s="24"/>
      <c r="AC181" t="s">
        <v>26453</v>
      </c>
      <c r="AD181" t="s">
        <v>23380</v>
      </c>
    </row>
    <row r="182" spans="1:30" x14ac:dyDescent="0.25">
      <c r="A182" t="str">
        <f t="shared" si="7"/>
        <v>40390188</v>
      </c>
      <c r="B182" s="23" t="s">
        <v>58</v>
      </c>
      <c r="C182" s="7" t="s">
        <v>864</v>
      </c>
      <c r="D182" s="66" t="s">
        <v>350</v>
      </c>
      <c r="E182" s="53" t="e">
        <f>VLOOKUP(D182,'MPG Master'!$C$3:$I$716,7,0)</f>
        <v>#N/A</v>
      </c>
      <c r="F182" s="7" t="e">
        <f>VLOOKUP(D182,'MPG Master'!$C$3:$D$716,2,0)</f>
        <v>#N/A</v>
      </c>
      <c r="G182" s="67" t="s">
        <v>7784</v>
      </c>
      <c r="H182" s="53" t="e">
        <f t="shared" si="6"/>
        <v>#N/A</v>
      </c>
      <c r="I182" s="7" t="s">
        <v>8022</v>
      </c>
      <c r="J182" s="7" t="s">
        <v>17883</v>
      </c>
      <c r="K182" s="9">
        <v>27760</v>
      </c>
      <c r="L182" s="7"/>
      <c r="M182" s="7"/>
      <c r="N182" s="7">
        <v>9570648835</v>
      </c>
      <c r="O182" s="7"/>
      <c r="P182" s="7"/>
      <c r="Q182" s="7" t="s">
        <v>838</v>
      </c>
      <c r="R182" s="39" t="s">
        <v>11716</v>
      </c>
      <c r="S182" s="7"/>
      <c r="T182" s="7" t="s">
        <v>1429</v>
      </c>
      <c r="U182" s="7"/>
      <c r="V182" s="7"/>
      <c r="W182" s="7"/>
      <c r="X182" s="7"/>
      <c r="Y182" s="39"/>
      <c r="Z182" s="7"/>
      <c r="AA182" s="7"/>
      <c r="AB182" s="24"/>
      <c r="AC182" t="s">
        <v>26453</v>
      </c>
      <c r="AD182" t="s">
        <v>23380</v>
      </c>
    </row>
    <row r="183" spans="1:30" x14ac:dyDescent="0.25">
      <c r="A183" t="str">
        <f t="shared" si="7"/>
        <v>40390122</v>
      </c>
      <c r="B183" s="23" t="s">
        <v>58</v>
      </c>
      <c r="C183" s="7" t="s">
        <v>864</v>
      </c>
      <c r="D183" s="66" t="s">
        <v>350</v>
      </c>
      <c r="E183" s="53" t="e">
        <f>VLOOKUP(D183,'MPG Master'!$C$3:$I$716,7,0)</f>
        <v>#N/A</v>
      </c>
      <c r="F183" s="7" t="e">
        <f>VLOOKUP(D183,'MPG Master'!$C$3:$D$716,2,0)</f>
        <v>#N/A</v>
      </c>
      <c r="G183" s="67" t="s">
        <v>2613</v>
      </c>
      <c r="H183" s="53" t="e">
        <f t="shared" si="6"/>
        <v>#N/A</v>
      </c>
      <c r="I183" s="7" t="s">
        <v>8023</v>
      </c>
      <c r="J183" s="7">
        <v>0</v>
      </c>
      <c r="K183" s="9"/>
      <c r="L183" s="7"/>
      <c r="M183" s="7"/>
      <c r="N183" s="7">
        <v>0</v>
      </c>
      <c r="O183" s="7"/>
      <c r="P183" s="7"/>
      <c r="Q183" s="7" t="s">
        <v>11495</v>
      </c>
      <c r="R183" s="39" t="s">
        <v>11717</v>
      </c>
      <c r="S183" s="7"/>
      <c r="T183" s="7" t="s">
        <v>784</v>
      </c>
      <c r="U183" s="7"/>
      <c r="V183" s="7"/>
      <c r="W183" s="7"/>
      <c r="X183" s="7"/>
      <c r="Y183" s="39"/>
      <c r="Z183" s="7"/>
      <c r="AA183" s="7"/>
      <c r="AB183" s="24"/>
      <c r="AC183" t="s">
        <v>26453</v>
      </c>
      <c r="AD183" t="s">
        <v>23380</v>
      </c>
    </row>
    <row r="184" spans="1:30" x14ac:dyDescent="0.25">
      <c r="A184" t="str">
        <f t="shared" si="7"/>
        <v>40390174</v>
      </c>
      <c r="B184" s="23" t="s">
        <v>58</v>
      </c>
      <c r="C184" s="7" t="s">
        <v>864</v>
      </c>
      <c r="D184" s="66" t="s">
        <v>350</v>
      </c>
      <c r="E184" s="53" t="e">
        <f>VLOOKUP(D184,'MPG Master'!$C$3:$I$716,7,0)</f>
        <v>#N/A</v>
      </c>
      <c r="F184" s="7" t="e">
        <f>VLOOKUP(D184,'MPG Master'!$C$3:$D$716,2,0)</f>
        <v>#N/A</v>
      </c>
      <c r="G184" s="67" t="s">
        <v>3416</v>
      </c>
      <c r="H184" s="53" t="e">
        <f t="shared" si="6"/>
        <v>#N/A</v>
      </c>
      <c r="I184" s="7" t="s">
        <v>8024</v>
      </c>
      <c r="J184" s="7">
        <v>0</v>
      </c>
      <c r="K184" s="9"/>
      <c r="L184" s="7"/>
      <c r="M184" s="7"/>
      <c r="N184" s="7">
        <v>0</v>
      </c>
      <c r="O184" s="7"/>
      <c r="P184" s="7"/>
      <c r="Q184" s="7" t="s">
        <v>798</v>
      </c>
      <c r="R184" s="39" t="s">
        <v>11718</v>
      </c>
      <c r="S184" s="7"/>
      <c r="T184" s="7" t="s">
        <v>1968</v>
      </c>
      <c r="U184" s="7"/>
      <c r="V184" s="7"/>
      <c r="W184" s="7"/>
      <c r="X184" s="7"/>
      <c r="Y184" s="39"/>
      <c r="Z184" s="7"/>
      <c r="AA184" s="7"/>
      <c r="AB184" s="24"/>
      <c r="AC184" t="s">
        <v>26453</v>
      </c>
      <c r="AD184" t="s">
        <v>23380</v>
      </c>
    </row>
    <row r="185" spans="1:30" x14ac:dyDescent="0.25">
      <c r="A185" t="str">
        <f t="shared" si="7"/>
        <v>40390309</v>
      </c>
      <c r="B185" s="23" t="s">
        <v>58</v>
      </c>
      <c r="C185" s="7" t="s">
        <v>864</v>
      </c>
      <c r="D185" s="66" t="s">
        <v>350</v>
      </c>
      <c r="E185" s="53" t="e">
        <f>VLOOKUP(D185,'MPG Master'!$C$3:$I$716,7,0)</f>
        <v>#N/A</v>
      </c>
      <c r="F185" s="7" t="e">
        <f>VLOOKUP(D185,'MPG Master'!$C$3:$D$716,2,0)</f>
        <v>#N/A</v>
      </c>
      <c r="G185" s="67" t="s">
        <v>7785</v>
      </c>
      <c r="H185" s="53" t="e">
        <f t="shared" si="6"/>
        <v>#N/A</v>
      </c>
      <c r="I185" s="7" t="s">
        <v>8025</v>
      </c>
      <c r="J185" s="7">
        <v>0</v>
      </c>
      <c r="K185" s="9"/>
      <c r="L185" s="7"/>
      <c r="M185" s="7"/>
      <c r="N185" s="7">
        <v>0</v>
      </c>
      <c r="O185" s="7"/>
      <c r="P185" s="7"/>
      <c r="Q185" s="7" t="s">
        <v>11499</v>
      </c>
      <c r="R185" s="39" t="s">
        <v>11719</v>
      </c>
      <c r="S185" s="7"/>
      <c r="T185" s="7" t="s">
        <v>994</v>
      </c>
      <c r="U185" s="7"/>
      <c r="V185" s="7"/>
      <c r="W185" s="7"/>
      <c r="X185" s="7"/>
      <c r="Y185" s="39"/>
      <c r="Z185" s="7"/>
      <c r="AA185" s="7"/>
      <c r="AB185" s="24"/>
      <c r="AC185" t="s">
        <v>26453</v>
      </c>
      <c r="AD185" t="s">
        <v>23380</v>
      </c>
    </row>
    <row r="186" spans="1:30" x14ac:dyDescent="0.25">
      <c r="A186" t="str">
        <f t="shared" si="7"/>
        <v>40390145</v>
      </c>
      <c r="B186" s="23" t="s">
        <v>58</v>
      </c>
      <c r="C186" s="7" t="s">
        <v>864</v>
      </c>
      <c r="D186" s="66" t="s">
        <v>350</v>
      </c>
      <c r="E186" s="53" t="e">
        <f>VLOOKUP(D186,'MPG Master'!$C$3:$I$716,7,0)</f>
        <v>#N/A</v>
      </c>
      <c r="F186" s="7" t="e">
        <f>VLOOKUP(D186,'MPG Master'!$C$3:$D$716,2,0)</f>
        <v>#N/A</v>
      </c>
      <c r="G186" s="67" t="s">
        <v>2434</v>
      </c>
      <c r="H186" s="53" t="e">
        <f t="shared" si="6"/>
        <v>#N/A</v>
      </c>
      <c r="I186" s="7" t="s">
        <v>8026</v>
      </c>
      <c r="J186" s="7">
        <v>0</v>
      </c>
      <c r="K186" s="9"/>
      <c r="L186" s="7"/>
      <c r="M186" s="7"/>
      <c r="N186" s="7">
        <v>0</v>
      </c>
      <c r="O186" s="7"/>
      <c r="P186" s="7"/>
      <c r="Q186" s="7" t="s">
        <v>798</v>
      </c>
      <c r="R186" s="39" t="s">
        <v>11720</v>
      </c>
      <c r="S186" s="7"/>
      <c r="T186" s="7" t="s">
        <v>1968</v>
      </c>
      <c r="U186" s="7"/>
      <c r="V186" s="7"/>
      <c r="W186" s="7"/>
      <c r="X186" s="7"/>
      <c r="Y186" s="39"/>
      <c r="Z186" s="7"/>
      <c r="AA186" s="7"/>
      <c r="AB186" s="24"/>
      <c r="AC186" t="s">
        <v>26453</v>
      </c>
      <c r="AD186" t="s">
        <v>23380</v>
      </c>
    </row>
    <row r="187" spans="1:30" x14ac:dyDescent="0.25">
      <c r="A187" t="str">
        <f t="shared" si="7"/>
        <v>40390044</v>
      </c>
      <c r="B187" s="23" t="s">
        <v>58</v>
      </c>
      <c r="C187" s="7" t="s">
        <v>864</v>
      </c>
      <c r="D187" s="66" t="s">
        <v>350</v>
      </c>
      <c r="E187" s="53" t="e">
        <f>VLOOKUP(D187,'MPG Master'!$C$3:$I$716,7,0)</f>
        <v>#N/A</v>
      </c>
      <c r="F187" s="7" t="e">
        <f>VLOOKUP(D187,'MPG Master'!$C$3:$D$716,2,0)</f>
        <v>#N/A</v>
      </c>
      <c r="G187" s="67" t="s">
        <v>2143</v>
      </c>
      <c r="H187" s="53" t="e">
        <f t="shared" si="6"/>
        <v>#N/A</v>
      </c>
      <c r="I187" s="7" t="s">
        <v>8027</v>
      </c>
      <c r="J187" s="7">
        <v>0</v>
      </c>
      <c r="K187" s="9"/>
      <c r="L187" s="7"/>
      <c r="M187" s="7"/>
      <c r="N187" s="7">
        <v>0</v>
      </c>
      <c r="O187" s="7"/>
      <c r="P187" s="7"/>
      <c r="Q187" s="7" t="s">
        <v>11495</v>
      </c>
      <c r="R187" s="39" t="s">
        <v>11721</v>
      </c>
      <c r="S187" s="7"/>
      <c r="T187" s="7" t="s">
        <v>784</v>
      </c>
      <c r="U187" s="7"/>
      <c r="V187" s="7"/>
      <c r="W187" s="7"/>
      <c r="X187" s="7"/>
      <c r="Y187" s="39"/>
      <c r="Z187" s="7"/>
      <c r="AA187" s="7"/>
      <c r="AB187" s="24"/>
      <c r="AC187" t="s">
        <v>26453</v>
      </c>
      <c r="AD187" t="s">
        <v>23380</v>
      </c>
    </row>
    <row r="188" spans="1:30" x14ac:dyDescent="0.25">
      <c r="A188" t="str">
        <f t="shared" si="7"/>
        <v>40390320</v>
      </c>
      <c r="B188" s="23" t="s">
        <v>58</v>
      </c>
      <c r="C188" s="7" t="s">
        <v>864</v>
      </c>
      <c r="D188" s="66" t="s">
        <v>350</v>
      </c>
      <c r="E188" s="53" t="e">
        <f>VLOOKUP(D188,'MPG Master'!$C$3:$I$716,7,0)</f>
        <v>#N/A</v>
      </c>
      <c r="F188" s="7" t="e">
        <f>VLOOKUP(D188,'MPG Master'!$C$3:$D$716,2,0)</f>
        <v>#N/A</v>
      </c>
      <c r="G188" s="67" t="s">
        <v>501</v>
      </c>
      <c r="H188" s="53" t="e">
        <f t="shared" si="6"/>
        <v>#N/A</v>
      </c>
      <c r="I188" s="7" t="s">
        <v>8028</v>
      </c>
      <c r="J188" s="7">
        <v>0</v>
      </c>
      <c r="K188" s="9"/>
      <c r="L188" s="7"/>
      <c r="M188" s="7"/>
      <c r="N188" s="7">
        <v>0</v>
      </c>
      <c r="O188" s="7"/>
      <c r="P188" s="7"/>
      <c r="Q188" s="7" t="s">
        <v>879</v>
      </c>
      <c r="R188" s="39" t="s">
        <v>11722</v>
      </c>
      <c r="S188" s="7"/>
      <c r="T188" s="7" t="s">
        <v>1962</v>
      </c>
      <c r="U188" s="7"/>
      <c r="V188" s="7"/>
      <c r="W188" s="7"/>
      <c r="X188" s="7"/>
      <c r="Y188" s="39"/>
      <c r="Z188" s="7"/>
      <c r="AA188" s="7"/>
      <c r="AB188" s="24"/>
      <c r="AC188" t="s">
        <v>26453</v>
      </c>
      <c r="AD188" t="s">
        <v>23380</v>
      </c>
    </row>
    <row r="189" spans="1:30" x14ac:dyDescent="0.25">
      <c r="A189" t="str">
        <f t="shared" si="7"/>
        <v>40390324</v>
      </c>
      <c r="B189" s="23" t="s">
        <v>58</v>
      </c>
      <c r="C189" s="7" t="s">
        <v>864</v>
      </c>
      <c r="D189" s="66" t="s">
        <v>350</v>
      </c>
      <c r="E189" s="53" t="e">
        <f>VLOOKUP(D189,'MPG Master'!$C$3:$I$716,7,0)</f>
        <v>#N/A</v>
      </c>
      <c r="F189" s="7" t="e">
        <f>VLOOKUP(D189,'MPG Master'!$C$3:$D$716,2,0)</f>
        <v>#N/A</v>
      </c>
      <c r="G189" s="67" t="s">
        <v>7753</v>
      </c>
      <c r="H189" s="53" t="e">
        <f t="shared" si="6"/>
        <v>#N/A</v>
      </c>
      <c r="I189" s="7" t="s">
        <v>7589</v>
      </c>
      <c r="J189" s="7">
        <v>0</v>
      </c>
      <c r="K189" s="9"/>
      <c r="L189" s="7"/>
      <c r="M189" s="7"/>
      <c r="N189" s="7">
        <v>0</v>
      </c>
      <c r="O189" s="7"/>
      <c r="P189" s="7"/>
      <c r="Q189" s="7" t="s">
        <v>11495</v>
      </c>
      <c r="R189" s="39" t="s">
        <v>7590</v>
      </c>
      <c r="S189" s="7"/>
      <c r="T189" s="7" t="s">
        <v>784</v>
      </c>
      <c r="U189" s="7"/>
      <c r="V189" s="7"/>
      <c r="W189" s="7"/>
      <c r="X189" s="7"/>
      <c r="Y189" s="39"/>
      <c r="Z189" s="7"/>
      <c r="AA189" s="7"/>
      <c r="AB189" s="24"/>
      <c r="AC189" t="s">
        <v>26453</v>
      </c>
      <c r="AD189" t="s">
        <v>23380</v>
      </c>
    </row>
    <row r="190" spans="1:30" x14ac:dyDescent="0.25">
      <c r="A190" t="str">
        <f t="shared" si="7"/>
        <v>40390300</v>
      </c>
      <c r="B190" s="23" t="s">
        <v>58</v>
      </c>
      <c r="C190" s="7" t="s">
        <v>864</v>
      </c>
      <c r="D190" s="66" t="s">
        <v>350</v>
      </c>
      <c r="E190" s="53" t="e">
        <f>VLOOKUP(D190,'MPG Master'!$C$3:$I$716,7,0)</f>
        <v>#N/A</v>
      </c>
      <c r="F190" s="7" t="e">
        <f>VLOOKUP(D190,'MPG Master'!$C$3:$D$716,2,0)</f>
        <v>#N/A</v>
      </c>
      <c r="G190" s="67" t="s">
        <v>7786</v>
      </c>
      <c r="H190" s="53" t="e">
        <f t="shared" si="6"/>
        <v>#N/A</v>
      </c>
      <c r="I190" s="7" t="s">
        <v>8029</v>
      </c>
      <c r="J190" s="7">
        <v>0</v>
      </c>
      <c r="K190" s="9"/>
      <c r="L190" s="7"/>
      <c r="M190" s="7"/>
      <c r="N190" s="7">
        <v>0</v>
      </c>
      <c r="O190" s="7"/>
      <c r="P190" s="7"/>
      <c r="Q190" s="7" t="s">
        <v>838</v>
      </c>
      <c r="R190" s="39" t="s">
        <v>11723</v>
      </c>
      <c r="S190" s="7"/>
      <c r="T190" s="7" t="s">
        <v>1429</v>
      </c>
      <c r="U190" s="7"/>
      <c r="V190" s="7"/>
      <c r="W190" s="7"/>
      <c r="X190" s="7"/>
      <c r="Y190" s="39"/>
      <c r="Z190" s="7"/>
      <c r="AA190" s="7"/>
      <c r="AB190" s="24"/>
      <c r="AC190" t="s">
        <v>26453</v>
      </c>
      <c r="AD190" t="s">
        <v>23380</v>
      </c>
    </row>
    <row r="191" spans="1:30" x14ac:dyDescent="0.25">
      <c r="A191" t="str">
        <f t="shared" si="7"/>
        <v>40390208</v>
      </c>
      <c r="B191" s="23" t="s">
        <v>58</v>
      </c>
      <c r="C191" s="7" t="s">
        <v>864</v>
      </c>
      <c r="D191" s="66" t="s">
        <v>350</v>
      </c>
      <c r="E191" s="53" t="e">
        <f>VLOOKUP(D191,'MPG Master'!$C$3:$I$716,7,0)</f>
        <v>#N/A</v>
      </c>
      <c r="F191" s="7" t="e">
        <f>VLOOKUP(D191,'MPG Master'!$C$3:$D$716,2,0)</f>
        <v>#N/A</v>
      </c>
      <c r="G191" s="67" t="s">
        <v>7787</v>
      </c>
      <c r="H191" s="53" t="e">
        <f t="shared" si="6"/>
        <v>#N/A</v>
      </c>
      <c r="I191" s="7" t="s">
        <v>8030</v>
      </c>
      <c r="J191" s="7">
        <v>0</v>
      </c>
      <c r="K191" s="9"/>
      <c r="L191" s="7"/>
      <c r="M191" s="7"/>
      <c r="N191" s="7">
        <v>0</v>
      </c>
      <c r="O191" s="7"/>
      <c r="P191" s="7"/>
      <c r="Q191" s="7" t="s">
        <v>838</v>
      </c>
      <c r="R191" s="39" t="s">
        <v>11724</v>
      </c>
      <c r="S191" s="7"/>
      <c r="T191" s="7" t="s">
        <v>890</v>
      </c>
      <c r="U191" s="7"/>
      <c r="V191" s="7"/>
      <c r="W191" s="7"/>
      <c r="X191" s="7"/>
      <c r="Y191" s="39"/>
      <c r="Z191" s="7"/>
      <c r="AA191" s="7"/>
      <c r="AB191" s="24"/>
      <c r="AC191" t="s">
        <v>26453</v>
      </c>
      <c r="AD191" t="s">
        <v>23380</v>
      </c>
    </row>
    <row r="192" spans="1:30" x14ac:dyDescent="0.25">
      <c r="A192" t="str">
        <f t="shared" si="7"/>
        <v>40390210</v>
      </c>
      <c r="B192" s="23" t="s">
        <v>58</v>
      </c>
      <c r="C192" s="7" t="s">
        <v>864</v>
      </c>
      <c r="D192" s="66" t="s">
        <v>350</v>
      </c>
      <c r="E192" s="53" t="e">
        <f>VLOOKUP(D192,'MPG Master'!$C$3:$I$716,7,0)</f>
        <v>#N/A</v>
      </c>
      <c r="F192" s="7" t="e">
        <f>VLOOKUP(D192,'MPG Master'!$C$3:$D$716,2,0)</f>
        <v>#N/A</v>
      </c>
      <c r="G192" s="67" t="s">
        <v>2033</v>
      </c>
      <c r="H192" s="53" t="e">
        <f t="shared" si="6"/>
        <v>#N/A</v>
      </c>
      <c r="I192" s="7" t="s">
        <v>8031</v>
      </c>
      <c r="J192" s="7">
        <v>0</v>
      </c>
      <c r="K192" s="9"/>
      <c r="L192" s="7"/>
      <c r="M192" s="7"/>
      <c r="N192" s="7">
        <v>0</v>
      </c>
      <c r="O192" s="7"/>
      <c r="P192" s="7"/>
      <c r="Q192" s="7" t="s">
        <v>838</v>
      </c>
      <c r="R192" s="39" t="s">
        <v>11725</v>
      </c>
      <c r="S192" s="7"/>
      <c r="T192" s="7" t="s">
        <v>890</v>
      </c>
      <c r="U192" s="7"/>
      <c r="V192" s="7"/>
      <c r="W192" s="7"/>
      <c r="X192" s="7"/>
      <c r="Y192" s="39"/>
      <c r="Z192" s="7"/>
      <c r="AA192" s="7"/>
      <c r="AB192" s="24"/>
      <c r="AC192" t="s">
        <v>26453</v>
      </c>
      <c r="AD192" t="s">
        <v>23380</v>
      </c>
    </row>
    <row r="193" spans="1:30" x14ac:dyDescent="0.25">
      <c r="A193" t="str">
        <f t="shared" si="7"/>
        <v>40390074</v>
      </c>
      <c r="B193" s="23" t="s">
        <v>58</v>
      </c>
      <c r="C193" s="7" t="s">
        <v>864</v>
      </c>
      <c r="D193" s="66" t="s">
        <v>350</v>
      </c>
      <c r="E193" s="53" t="e">
        <f>VLOOKUP(D193,'MPG Master'!$C$3:$I$716,7,0)</f>
        <v>#N/A</v>
      </c>
      <c r="F193" s="7" t="e">
        <f>VLOOKUP(D193,'MPG Master'!$C$3:$D$716,2,0)</f>
        <v>#N/A</v>
      </c>
      <c r="G193" s="67" t="s">
        <v>2250</v>
      </c>
      <c r="H193" s="53" t="e">
        <f t="shared" si="6"/>
        <v>#N/A</v>
      </c>
      <c r="I193" s="7" t="s">
        <v>8032</v>
      </c>
      <c r="J193" s="7">
        <v>0</v>
      </c>
      <c r="K193" s="9"/>
      <c r="L193" s="7"/>
      <c r="M193" s="7"/>
      <c r="N193" s="7">
        <v>0</v>
      </c>
      <c r="O193" s="7"/>
      <c r="P193" s="7"/>
      <c r="Q193" s="7" t="s">
        <v>879</v>
      </c>
      <c r="R193" s="39" t="s">
        <v>11726</v>
      </c>
      <c r="S193" s="7"/>
      <c r="T193" s="7" t="s">
        <v>1962</v>
      </c>
      <c r="U193" s="7"/>
      <c r="V193" s="7"/>
      <c r="W193" s="7"/>
      <c r="X193" s="7"/>
      <c r="Y193" s="39"/>
      <c r="Z193" s="7"/>
      <c r="AA193" s="7"/>
      <c r="AB193" s="24"/>
      <c r="AC193" t="s">
        <v>26453</v>
      </c>
      <c r="AD193" t="s">
        <v>23380</v>
      </c>
    </row>
    <row r="194" spans="1:30" x14ac:dyDescent="0.25">
      <c r="A194" t="str">
        <f t="shared" si="7"/>
        <v>17130025</v>
      </c>
      <c r="B194" s="23" t="s">
        <v>58</v>
      </c>
      <c r="C194" s="7" t="s">
        <v>1247</v>
      </c>
      <c r="D194" s="66" t="s">
        <v>531</v>
      </c>
      <c r="E194" s="53" t="e">
        <f>VLOOKUP(D194,'MPG Master'!$C$3:$I$716,7,0)</f>
        <v>#N/A</v>
      </c>
      <c r="F194" s="7" t="e">
        <f>VLOOKUP(D194,'MPG Master'!$C$3:$D$716,2,0)</f>
        <v>#N/A</v>
      </c>
      <c r="G194" s="67" t="s">
        <v>1833</v>
      </c>
      <c r="H194" s="53" t="e">
        <f t="shared" si="6"/>
        <v>#N/A</v>
      </c>
      <c r="I194" s="7" t="s">
        <v>8034</v>
      </c>
      <c r="J194" s="7">
        <v>0</v>
      </c>
      <c r="K194" s="9"/>
      <c r="L194" s="7"/>
      <c r="M194" s="7"/>
      <c r="N194" s="7">
        <v>0</v>
      </c>
      <c r="O194" s="7"/>
      <c r="P194" s="7"/>
      <c r="Q194" s="7" t="s">
        <v>11495</v>
      </c>
      <c r="R194" s="39" t="s">
        <v>11727</v>
      </c>
      <c r="S194" s="7"/>
      <c r="T194" s="7" t="s">
        <v>784</v>
      </c>
      <c r="U194" s="7"/>
      <c r="V194" s="7"/>
      <c r="W194" s="7"/>
      <c r="X194" s="7"/>
      <c r="Y194" s="39"/>
      <c r="Z194" s="7"/>
      <c r="AA194" s="7"/>
      <c r="AB194" s="24"/>
      <c r="AC194" t="s">
        <v>26453</v>
      </c>
      <c r="AD194" t="s">
        <v>23380</v>
      </c>
    </row>
    <row r="195" spans="1:30" x14ac:dyDescent="0.25">
      <c r="A195" t="str">
        <f t="shared" si="7"/>
        <v>17040004</v>
      </c>
      <c r="B195" s="23" t="s">
        <v>58</v>
      </c>
      <c r="C195" s="7" t="s">
        <v>1247</v>
      </c>
      <c r="D195" s="66" t="s">
        <v>530</v>
      </c>
      <c r="E195" s="53" t="e">
        <f>VLOOKUP(D195,'MPG Master'!$C$3:$I$716,7,0)</f>
        <v>#N/A</v>
      </c>
      <c r="F195" s="7" t="e">
        <f>VLOOKUP(D195,'MPG Master'!$C$3:$D$716,2,0)</f>
        <v>#N/A</v>
      </c>
      <c r="G195" s="67" t="s">
        <v>1679</v>
      </c>
      <c r="H195" s="53" t="e">
        <f t="shared" ref="H195:H258" si="8">E195&amp;G195</f>
        <v>#N/A</v>
      </c>
      <c r="I195" s="7" t="s">
        <v>8035</v>
      </c>
      <c r="J195" s="7">
        <v>0</v>
      </c>
      <c r="K195" s="9"/>
      <c r="L195" s="7"/>
      <c r="M195" s="7"/>
      <c r="N195" s="7">
        <v>0</v>
      </c>
      <c r="O195" s="7"/>
      <c r="P195" s="7"/>
      <c r="Q195" s="7" t="s">
        <v>11495</v>
      </c>
      <c r="R195" s="39" t="s">
        <v>11728</v>
      </c>
      <c r="S195" s="7"/>
      <c r="T195" s="7" t="s">
        <v>784</v>
      </c>
      <c r="U195" s="7"/>
      <c r="V195" s="7"/>
      <c r="W195" s="7"/>
      <c r="X195" s="7"/>
      <c r="Y195" s="39"/>
      <c r="Z195" s="7"/>
      <c r="AA195" s="7"/>
      <c r="AB195" s="24"/>
      <c r="AC195" t="s">
        <v>26453</v>
      </c>
      <c r="AD195" t="s">
        <v>23380</v>
      </c>
    </row>
    <row r="196" spans="1:30" x14ac:dyDescent="0.25">
      <c r="A196" t="str">
        <f t="shared" si="7"/>
        <v>17040040</v>
      </c>
      <c r="B196" s="23" t="s">
        <v>58</v>
      </c>
      <c r="C196" s="7" t="s">
        <v>1247</v>
      </c>
      <c r="D196" s="66" t="s">
        <v>530</v>
      </c>
      <c r="E196" s="53" t="e">
        <f>VLOOKUP(D196,'MPG Master'!$C$3:$I$716,7,0)</f>
        <v>#N/A</v>
      </c>
      <c r="F196" s="7" t="e">
        <f>VLOOKUP(D196,'MPG Master'!$C$3:$D$716,2,0)</f>
        <v>#N/A</v>
      </c>
      <c r="G196" s="67" t="s">
        <v>2113</v>
      </c>
      <c r="H196" s="53" t="e">
        <f t="shared" si="8"/>
        <v>#N/A</v>
      </c>
      <c r="I196" s="7" t="s">
        <v>8036</v>
      </c>
      <c r="J196" s="7">
        <v>0</v>
      </c>
      <c r="K196" s="9"/>
      <c r="L196" s="7"/>
      <c r="M196" s="7"/>
      <c r="N196" s="7">
        <v>0</v>
      </c>
      <c r="O196" s="7"/>
      <c r="P196" s="7"/>
      <c r="Q196" s="7" t="s">
        <v>11495</v>
      </c>
      <c r="R196" s="39" t="s">
        <v>11729</v>
      </c>
      <c r="S196" s="7"/>
      <c r="T196" s="7" t="s">
        <v>784</v>
      </c>
      <c r="U196" s="7"/>
      <c r="V196" s="7"/>
      <c r="W196" s="7"/>
      <c r="X196" s="7"/>
      <c r="Y196" s="39"/>
      <c r="Z196" s="7"/>
      <c r="AA196" s="7"/>
      <c r="AB196" s="24"/>
      <c r="AC196" t="s">
        <v>26453</v>
      </c>
      <c r="AD196" t="s">
        <v>23380</v>
      </c>
    </row>
    <row r="197" spans="1:30" x14ac:dyDescent="0.25">
      <c r="A197" t="str">
        <f t="shared" si="7"/>
        <v>40390378</v>
      </c>
      <c r="B197" s="23" t="s">
        <v>58</v>
      </c>
      <c r="C197" s="7" t="s">
        <v>864</v>
      </c>
      <c r="D197" s="66" t="s">
        <v>350</v>
      </c>
      <c r="E197" s="53" t="e">
        <f>VLOOKUP(D197,'MPG Master'!$C$3:$I$716,7,0)</f>
        <v>#N/A</v>
      </c>
      <c r="F197" s="7" t="e">
        <f>VLOOKUP(D197,'MPG Master'!$C$3:$D$716,2,0)</f>
        <v>#N/A</v>
      </c>
      <c r="G197" s="67" t="s">
        <v>522</v>
      </c>
      <c r="H197" s="53" t="e">
        <f t="shared" si="8"/>
        <v>#N/A</v>
      </c>
      <c r="I197" s="7" t="s">
        <v>8037</v>
      </c>
      <c r="J197" s="7">
        <v>0</v>
      </c>
      <c r="K197" s="9"/>
      <c r="L197" s="7"/>
      <c r="M197" s="7"/>
      <c r="N197" s="7">
        <v>0</v>
      </c>
      <c r="O197" s="7"/>
      <c r="P197" s="7"/>
      <c r="Q197" s="7" t="s">
        <v>11495</v>
      </c>
      <c r="R197" s="39" t="s">
        <v>11730</v>
      </c>
      <c r="S197" s="7"/>
      <c r="T197" s="7" t="s">
        <v>784</v>
      </c>
      <c r="U197" s="7"/>
      <c r="V197" s="7"/>
      <c r="W197" s="7"/>
      <c r="X197" s="7"/>
      <c r="Y197" s="39"/>
      <c r="Z197" s="7"/>
      <c r="AA197" s="7"/>
      <c r="AB197" s="24"/>
      <c r="AC197" t="s">
        <v>26453</v>
      </c>
      <c r="AD197" t="s">
        <v>23380</v>
      </c>
    </row>
    <row r="198" spans="1:30" x14ac:dyDescent="0.25">
      <c r="A198" t="str">
        <f t="shared" si="7"/>
        <v>40390115</v>
      </c>
      <c r="B198" s="23" t="s">
        <v>58</v>
      </c>
      <c r="C198" s="7" t="s">
        <v>864</v>
      </c>
      <c r="D198" s="66" t="s">
        <v>350</v>
      </c>
      <c r="E198" s="53" t="e">
        <f>VLOOKUP(D198,'MPG Master'!$C$3:$I$716,7,0)</f>
        <v>#N/A</v>
      </c>
      <c r="F198" s="7" t="e">
        <f>VLOOKUP(D198,'MPG Master'!$C$3:$D$716,2,0)</f>
        <v>#N/A</v>
      </c>
      <c r="G198" s="67" t="s">
        <v>392</v>
      </c>
      <c r="H198" s="53" t="e">
        <f t="shared" si="8"/>
        <v>#N/A</v>
      </c>
      <c r="I198" s="7" t="s">
        <v>8038</v>
      </c>
      <c r="J198" s="7">
        <v>0</v>
      </c>
      <c r="K198" s="9"/>
      <c r="L198" s="7"/>
      <c r="M198" s="7"/>
      <c r="N198" s="7">
        <v>0</v>
      </c>
      <c r="O198" s="7"/>
      <c r="P198" s="7"/>
      <c r="Q198" s="7" t="s">
        <v>879</v>
      </c>
      <c r="R198" s="39" t="s">
        <v>11731</v>
      </c>
      <c r="S198" s="7"/>
      <c r="T198" s="7" t="s">
        <v>1962</v>
      </c>
      <c r="U198" s="7"/>
      <c r="V198" s="7"/>
      <c r="W198" s="7"/>
      <c r="X198" s="7"/>
      <c r="Y198" s="39"/>
      <c r="Z198" s="7"/>
      <c r="AA198" s="7"/>
      <c r="AB198" s="24"/>
      <c r="AC198" t="s">
        <v>26453</v>
      </c>
      <c r="AD198" t="s">
        <v>23380</v>
      </c>
    </row>
    <row r="199" spans="1:30" x14ac:dyDescent="0.25">
      <c r="A199" t="str">
        <f t="shared" si="7"/>
        <v>40390388</v>
      </c>
      <c r="B199" s="23" t="s">
        <v>58</v>
      </c>
      <c r="C199" s="7" t="s">
        <v>864</v>
      </c>
      <c r="D199" s="66" t="s">
        <v>350</v>
      </c>
      <c r="E199" s="53" t="e">
        <f>VLOOKUP(D199,'MPG Master'!$C$3:$I$716,7,0)</f>
        <v>#N/A</v>
      </c>
      <c r="F199" s="7" t="e">
        <f>VLOOKUP(D199,'MPG Master'!$C$3:$D$716,2,0)</f>
        <v>#N/A</v>
      </c>
      <c r="G199" s="67" t="s">
        <v>559</v>
      </c>
      <c r="H199" s="53" t="e">
        <f t="shared" si="8"/>
        <v>#N/A</v>
      </c>
      <c r="I199" s="7" t="s">
        <v>7904</v>
      </c>
      <c r="J199" s="7">
        <v>0</v>
      </c>
      <c r="K199" s="9"/>
      <c r="L199" s="7"/>
      <c r="M199" s="7"/>
      <c r="N199" s="7">
        <v>0</v>
      </c>
      <c r="O199" s="7"/>
      <c r="P199" s="7"/>
      <c r="Q199" s="7" t="s">
        <v>11495</v>
      </c>
      <c r="R199" s="39" t="s">
        <v>11732</v>
      </c>
      <c r="S199" s="7"/>
      <c r="T199" s="7" t="s">
        <v>784</v>
      </c>
      <c r="U199" s="7"/>
      <c r="V199" s="7"/>
      <c r="W199" s="7"/>
      <c r="X199" s="7"/>
      <c r="Y199" s="39"/>
      <c r="Z199" s="7"/>
      <c r="AA199" s="7"/>
      <c r="AB199" s="24"/>
      <c r="AC199" t="s">
        <v>26453</v>
      </c>
      <c r="AD199" t="s">
        <v>23380</v>
      </c>
    </row>
    <row r="200" spans="1:30" x14ac:dyDescent="0.25">
      <c r="A200" t="str">
        <f t="shared" si="7"/>
        <v>40390120</v>
      </c>
      <c r="B200" s="23" t="s">
        <v>58</v>
      </c>
      <c r="C200" s="7" t="s">
        <v>864</v>
      </c>
      <c r="D200" s="66" t="s">
        <v>350</v>
      </c>
      <c r="E200" s="53" t="e">
        <f>VLOOKUP(D200,'MPG Master'!$C$3:$I$716,7,0)</f>
        <v>#N/A</v>
      </c>
      <c r="F200" s="7" t="e">
        <f>VLOOKUP(D200,'MPG Master'!$C$3:$D$716,2,0)</f>
        <v>#N/A</v>
      </c>
      <c r="G200" s="67" t="s">
        <v>7788</v>
      </c>
      <c r="H200" s="53" t="e">
        <f t="shared" si="8"/>
        <v>#N/A</v>
      </c>
      <c r="I200" s="7" t="s">
        <v>768</v>
      </c>
      <c r="J200" s="7">
        <v>0</v>
      </c>
      <c r="K200" s="9"/>
      <c r="L200" s="7"/>
      <c r="M200" s="7"/>
      <c r="N200" s="7">
        <v>0</v>
      </c>
      <c r="O200" s="7"/>
      <c r="P200" s="7"/>
      <c r="Q200" s="7" t="s">
        <v>879</v>
      </c>
      <c r="R200" s="39" t="s">
        <v>11733</v>
      </c>
      <c r="S200" s="7"/>
      <c r="T200" s="7" t="s">
        <v>1968</v>
      </c>
      <c r="U200" s="7"/>
      <c r="V200" s="7"/>
      <c r="W200" s="7"/>
      <c r="X200" s="7"/>
      <c r="Y200" s="39"/>
      <c r="Z200" s="7"/>
      <c r="AA200" s="7"/>
      <c r="AB200" s="24"/>
      <c r="AC200" t="s">
        <v>26453</v>
      </c>
      <c r="AD200" t="s">
        <v>23380</v>
      </c>
    </row>
    <row r="201" spans="1:30" x14ac:dyDescent="0.25">
      <c r="A201" t="str">
        <f t="shared" si="7"/>
        <v>40390398</v>
      </c>
      <c r="B201" s="23" t="s">
        <v>58</v>
      </c>
      <c r="C201" s="7" t="s">
        <v>864</v>
      </c>
      <c r="D201" s="66" t="s">
        <v>350</v>
      </c>
      <c r="E201" s="53" t="e">
        <f>VLOOKUP(D201,'MPG Master'!$C$3:$I$716,7,0)</f>
        <v>#N/A</v>
      </c>
      <c r="F201" s="7" t="e">
        <f>VLOOKUP(D201,'MPG Master'!$C$3:$D$716,2,0)</f>
        <v>#N/A</v>
      </c>
      <c r="G201" s="67" t="s">
        <v>567</v>
      </c>
      <c r="H201" s="53" t="e">
        <f t="shared" si="8"/>
        <v>#N/A</v>
      </c>
      <c r="I201" s="7" t="s">
        <v>7949</v>
      </c>
      <c r="J201" s="7">
        <v>0</v>
      </c>
      <c r="K201" s="9"/>
      <c r="L201" s="7"/>
      <c r="M201" s="7"/>
      <c r="N201" s="7">
        <v>0</v>
      </c>
      <c r="O201" s="7"/>
      <c r="P201" s="7"/>
      <c r="Q201" s="7" t="s">
        <v>11495</v>
      </c>
      <c r="R201" s="39" t="s">
        <v>11734</v>
      </c>
      <c r="S201" s="7"/>
      <c r="T201" s="7" t="s">
        <v>784</v>
      </c>
      <c r="U201" s="7"/>
      <c r="V201" s="7"/>
      <c r="W201" s="7"/>
      <c r="X201" s="7"/>
      <c r="Y201" s="39"/>
      <c r="Z201" s="7"/>
      <c r="AA201" s="7"/>
      <c r="AB201" s="24"/>
      <c r="AC201" t="s">
        <v>26453</v>
      </c>
      <c r="AD201" t="s">
        <v>23380</v>
      </c>
    </row>
    <row r="202" spans="1:30" x14ac:dyDescent="0.25">
      <c r="A202" t="str">
        <f t="shared" si="7"/>
        <v>40390350</v>
      </c>
      <c r="B202" s="23" t="s">
        <v>58</v>
      </c>
      <c r="C202" s="7" t="s">
        <v>864</v>
      </c>
      <c r="D202" s="66" t="s">
        <v>350</v>
      </c>
      <c r="E202" s="53" t="e">
        <f>VLOOKUP(D202,'MPG Master'!$C$3:$I$716,7,0)</f>
        <v>#N/A</v>
      </c>
      <c r="F202" s="7" t="e">
        <f>VLOOKUP(D202,'MPG Master'!$C$3:$D$716,2,0)</f>
        <v>#N/A</v>
      </c>
      <c r="G202" s="67" t="s">
        <v>7789</v>
      </c>
      <c r="H202" s="53" t="e">
        <f t="shared" si="8"/>
        <v>#N/A</v>
      </c>
      <c r="I202" s="7" t="s">
        <v>8039</v>
      </c>
      <c r="J202" s="7">
        <v>0</v>
      </c>
      <c r="K202" s="9"/>
      <c r="L202" s="7"/>
      <c r="M202" s="7"/>
      <c r="N202" s="7">
        <v>0</v>
      </c>
      <c r="O202" s="7"/>
      <c r="P202" s="7"/>
      <c r="Q202" s="7" t="s">
        <v>798</v>
      </c>
      <c r="R202" s="39" t="s">
        <v>11735</v>
      </c>
      <c r="S202" s="7"/>
      <c r="T202" s="7" t="s">
        <v>1968</v>
      </c>
      <c r="U202" s="7"/>
      <c r="V202" s="7"/>
      <c r="W202" s="7"/>
      <c r="X202" s="7"/>
      <c r="Y202" s="39"/>
      <c r="Z202" s="7"/>
      <c r="AA202" s="7"/>
      <c r="AB202" s="24"/>
      <c r="AC202" t="s">
        <v>26453</v>
      </c>
      <c r="AD202" t="s">
        <v>23380</v>
      </c>
    </row>
    <row r="203" spans="1:30" x14ac:dyDescent="0.25">
      <c r="A203" t="str">
        <f t="shared" si="7"/>
        <v>40390397</v>
      </c>
      <c r="B203" s="23" t="s">
        <v>58</v>
      </c>
      <c r="C203" s="7" t="s">
        <v>864</v>
      </c>
      <c r="D203" s="66" t="s">
        <v>350</v>
      </c>
      <c r="E203" s="53" t="e">
        <f>VLOOKUP(D203,'MPG Master'!$C$3:$I$716,7,0)</f>
        <v>#N/A</v>
      </c>
      <c r="F203" s="7" t="e">
        <f>VLOOKUP(D203,'MPG Master'!$C$3:$D$716,2,0)</f>
        <v>#N/A</v>
      </c>
      <c r="G203" s="67" t="s">
        <v>566</v>
      </c>
      <c r="H203" s="53" t="e">
        <f t="shared" si="8"/>
        <v>#N/A</v>
      </c>
      <c r="I203" s="7" t="s">
        <v>8040</v>
      </c>
      <c r="J203" s="7">
        <v>0</v>
      </c>
      <c r="K203" s="9"/>
      <c r="L203" s="7"/>
      <c r="M203" s="7"/>
      <c r="N203" s="7">
        <v>0</v>
      </c>
      <c r="O203" s="7"/>
      <c r="P203" s="7"/>
      <c r="Q203" s="7" t="s">
        <v>798</v>
      </c>
      <c r="R203" s="39" t="s">
        <v>11736</v>
      </c>
      <c r="S203" s="7"/>
      <c r="T203" s="7" t="s">
        <v>1968</v>
      </c>
      <c r="U203" s="7"/>
      <c r="V203" s="7"/>
      <c r="W203" s="7"/>
      <c r="X203" s="7"/>
      <c r="Y203" s="39"/>
      <c r="Z203" s="7"/>
      <c r="AA203" s="7"/>
      <c r="AB203" s="24"/>
      <c r="AC203" t="s">
        <v>26453</v>
      </c>
      <c r="AD203" t="s">
        <v>23380</v>
      </c>
    </row>
    <row r="204" spans="1:30" x14ac:dyDescent="0.25">
      <c r="A204" t="str">
        <f t="shared" si="7"/>
        <v>40390149</v>
      </c>
      <c r="B204" s="23" t="s">
        <v>58</v>
      </c>
      <c r="C204" s="7" t="s">
        <v>864</v>
      </c>
      <c r="D204" s="66" t="s">
        <v>350</v>
      </c>
      <c r="E204" s="53" t="e">
        <f>VLOOKUP(D204,'MPG Master'!$C$3:$I$716,7,0)</f>
        <v>#N/A</v>
      </c>
      <c r="F204" s="7" t="e">
        <f>VLOOKUP(D204,'MPG Master'!$C$3:$D$716,2,0)</f>
        <v>#N/A</v>
      </c>
      <c r="G204" s="67" t="s">
        <v>2753</v>
      </c>
      <c r="H204" s="53" t="e">
        <f t="shared" si="8"/>
        <v>#N/A</v>
      </c>
      <c r="I204" s="7" t="s">
        <v>8041</v>
      </c>
      <c r="J204" s="7">
        <v>0</v>
      </c>
      <c r="K204" s="9"/>
      <c r="L204" s="7"/>
      <c r="M204" s="7"/>
      <c r="N204" s="7">
        <v>0</v>
      </c>
      <c r="O204" s="7"/>
      <c r="P204" s="7"/>
      <c r="Q204" s="7" t="s">
        <v>11495</v>
      </c>
      <c r="R204" s="39" t="s">
        <v>11737</v>
      </c>
      <c r="S204" s="7"/>
      <c r="T204" s="7" t="s">
        <v>784</v>
      </c>
      <c r="U204" s="7"/>
      <c r="V204" s="7"/>
      <c r="W204" s="7"/>
      <c r="X204" s="7"/>
      <c r="Y204" s="39"/>
      <c r="Z204" s="7"/>
      <c r="AA204" s="7"/>
      <c r="AB204" s="24"/>
      <c r="AC204" t="s">
        <v>26453</v>
      </c>
      <c r="AD204" t="s">
        <v>23380</v>
      </c>
    </row>
    <row r="205" spans="1:30" x14ac:dyDescent="0.25">
      <c r="A205" t="str">
        <f t="shared" si="7"/>
        <v>40390404</v>
      </c>
      <c r="B205" s="23" t="s">
        <v>58</v>
      </c>
      <c r="C205" s="7" t="s">
        <v>864</v>
      </c>
      <c r="D205" s="66" t="s">
        <v>350</v>
      </c>
      <c r="E205" s="53" t="e">
        <f>VLOOKUP(D205,'MPG Master'!$C$3:$I$716,7,0)</f>
        <v>#N/A</v>
      </c>
      <c r="F205" s="7" t="e">
        <f>VLOOKUP(D205,'MPG Master'!$C$3:$D$716,2,0)</f>
        <v>#N/A</v>
      </c>
      <c r="G205" s="67" t="s">
        <v>7790</v>
      </c>
      <c r="H205" s="53" t="e">
        <f t="shared" si="8"/>
        <v>#N/A</v>
      </c>
      <c r="I205" s="7" t="s">
        <v>8042</v>
      </c>
      <c r="J205" s="7">
        <v>0</v>
      </c>
      <c r="K205" s="9"/>
      <c r="L205" s="7"/>
      <c r="M205" s="7"/>
      <c r="N205" s="7">
        <v>0</v>
      </c>
      <c r="O205" s="7"/>
      <c r="P205" s="7"/>
      <c r="Q205" s="7" t="s">
        <v>11495</v>
      </c>
      <c r="R205" s="39" t="s">
        <v>11738</v>
      </c>
      <c r="S205" s="7"/>
      <c r="T205" s="7" t="s">
        <v>784</v>
      </c>
      <c r="U205" s="7"/>
      <c r="V205" s="7"/>
      <c r="W205" s="7"/>
      <c r="X205" s="7"/>
      <c r="Y205" s="39"/>
      <c r="Z205" s="7"/>
      <c r="AA205" s="7"/>
      <c r="AB205" s="24"/>
      <c r="AC205" t="s">
        <v>26453</v>
      </c>
      <c r="AD205" t="s">
        <v>23380</v>
      </c>
    </row>
    <row r="206" spans="1:30" x14ac:dyDescent="0.25">
      <c r="A206" t="str">
        <f t="shared" si="7"/>
        <v>40390136</v>
      </c>
      <c r="B206" s="23" t="s">
        <v>58</v>
      </c>
      <c r="C206" s="7" t="s">
        <v>864</v>
      </c>
      <c r="D206" s="66" t="s">
        <v>350</v>
      </c>
      <c r="E206" s="53" t="e">
        <f>VLOOKUP(D206,'MPG Master'!$C$3:$I$716,7,0)</f>
        <v>#N/A</v>
      </c>
      <c r="F206" s="7" t="e">
        <f>VLOOKUP(D206,'MPG Master'!$C$3:$D$716,2,0)</f>
        <v>#N/A</v>
      </c>
      <c r="G206" s="67" t="s">
        <v>395</v>
      </c>
      <c r="H206" s="53" t="e">
        <f t="shared" si="8"/>
        <v>#N/A</v>
      </c>
      <c r="I206" s="7" t="s">
        <v>8043</v>
      </c>
      <c r="J206" s="7">
        <v>0</v>
      </c>
      <c r="K206" s="9"/>
      <c r="L206" s="7"/>
      <c r="M206" s="7"/>
      <c r="N206" s="7">
        <v>0</v>
      </c>
      <c r="O206" s="7"/>
      <c r="P206" s="7"/>
      <c r="Q206" s="7" t="s">
        <v>11495</v>
      </c>
      <c r="R206" s="39" t="s">
        <v>11739</v>
      </c>
      <c r="S206" s="7"/>
      <c r="T206" s="7" t="s">
        <v>784</v>
      </c>
      <c r="U206" s="7"/>
      <c r="V206" s="7"/>
      <c r="W206" s="7"/>
      <c r="X206" s="7"/>
      <c r="Y206" s="39"/>
      <c r="Z206" s="7"/>
      <c r="AA206" s="7"/>
      <c r="AB206" s="24"/>
      <c r="AC206" t="s">
        <v>26453</v>
      </c>
      <c r="AD206" t="s">
        <v>23380</v>
      </c>
    </row>
    <row r="207" spans="1:30" x14ac:dyDescent="0.25">
      <c r="A207" t="str">
        <f t="shared" si="7"/>
        <v>40390104</v>
      </c>
      <c r="B207" s="23" t="s">
        <v>58</v>
      </c>
      <c r="C207" s="7" t="s">
        <v>864</v>
      </c>
      <c r="D207" s="66" t="s">
        <v>350</v>
      </c>
      <c r="E207" s="53" t="e">
        <f>VLOOKUP(D207,'MPG Master'!$C$3:$I$716,7,0)</f>
        <v>#N/A</v>
      </c>
      <c r="F207" s="7" t="e">
        <f>VLOOKUP(D207,'MPG Master'!$C$3:$D$716,2,0)</f>
        <v>#N/A</v>
      </c>
      <c r="G207" s="67" t="s">
        <v>1466</v>
      </c>
      <c r="H207" s="53" t="e">
        <f t="shared" si="8"/>
        <v>#N/A</v>
      </c>
      <c r="I207" s="7" t="s">
        <v>8044</v>
      </c>
      <c r="J207" s="7">
        <v>0</v>
      </c>
      <c r="K207" s="9"/>
      <c r="L207" s="7"/>
      <c r="M207" s="7"/>
      <c r="N207" s="7">
        <v>0</v>
      </c>
      <c r="O207" s="7"/>
      <c r="P207" s="7"/>
      <c r="Q207" s="7" t="s">
        <v>11495</v>
      </c>
      <c r="R207" s="39" t="s">
        <v>11740</v>
      </c>
      <c r="S207" s="7"/>
      <c r="T207" s="7" t="s">
        <v>784</v>
      </c>
      <c r="U207" s="7"/>
      <c r="V207" s="7"/>
      <c r="W207" s="7"/>
      <c r="X207" s="7"/>
      <c r="Y207" s="39"/>
      <c r="Z207" s="7"/>
      <c r="AA207" s="7"/>
      <c r="AB207" s="24"/>
      <c r="AC207" t="s">
        <v>26453</v>
      </c>
      <c r="AD207" t="s">
        <v>23380</v>
      </c>
    </row>
    <row r="208" spans="1:30" x14ac:dyDescent="0.25">
      <c r="A208" t="str">
        <f t="shared" si="7"/>
        <v>19070004</v>
      </c>
      <c r="B208" s="23" t="s">
        <v>58</v>
      </c>
      <c r="C208" s="7" t="s">
        <v>1247</v>
      </c>
      <c r="D208" s="66" t="s">
        <v>543</v>
      </c>
      <c r="E208" s="53" t="e">
        <f>VLOOKUP(D208,'MPG Master'!$C$3:$I$716,7,0)</f>
        <v>#N/A</v>
      </c>
      <c r="F208" s="7" t="e">
        <f>VLOOKUP(D208,'MPG Master'!$C$3:$D$716,2,0)</f>
        <v>#N/A</v>
      </c>
      <c r="G208" s="67" t="s">
        <v>1679</v>
      </c>
      <c r="H208" s="53" t="e">
        <f t="shared" si="8"/>
        <v>#N/A</v>
      </c>
      <c r="I208" s="7" t="s">
        <v>8045</v>
      </c>
      <c r="J208" s="7">
        <v>0</v>
      </c>
      <c r="K208" s="9"/>
      <c r="L208" s="7"/>
      <c r="M208" s="7"/>
      <c r="N208" s="7">
        <v>0</v>
      </c>
      <c r="O208" s="7"/>
      <c r="P208" s="7"/>
      <c r="Q208" s="7" t="s">
        <v>872</v>
      </c>
      <c r="R208" s="39" t="s">
        <v>11741</v>
      </c>
      <c r="S208" s="7"/>
      <c r="T208" s="7" t="s">
        <v>17707</v>
      </c>
      <c r="U208" s="7"/>
      <c r="V208" s="7"/>
      <c r="W208" s="7"/>
      <c r="X208" s="7"/>
      <c r="Y208" s="39"/>
      <c r="Z208" s="7"/>
      <c r="AA208" s="7"/>
      <c r="AB208" s="24"/>
      <c r="AC208" t="s">
        <v>26453</v>
      </c>
      <c r="AD208" t="s">
        <v>23380</v>
      </c>
    </row>
    <row r="209" spans="1:30" x14ac:dyDescent="0.25">
      <c r="A209" t="str">
        <f t="shared" si="7"/>
        <v>40390045</v>
      </c>
      <c r="B209" s="23" t="s">
        <v>58</v>
      </c>
      <c r="C209" s="7" t="s">
        <v>864</v>
      </c>
      <c r="D209" s="66" t="s">
        <v>350</v>
      </c>
      <c r="E209" s="53" t="e">
        <f>VLOOKUP(D209,'MPG Master'!$C$3:$I$716,7,0)</f>
        <v>#N/A</v>
      </c>
      <c r="F209" s="7" t="e">
        <f>VLOOKUP(D209,'MPG Master'!$C$3:$D$716,2,0)</f>
        <v>#N/A</v>
      </c>
      <c r="G209" s="67" t="s">
        <v>2394</v>
      </c>
      <c r="H209" s="53" t="e">
        <f t="shared" si="8"/>
        <v>#N/A</v>
      </c>
      <c r="I209" s="7" t="s">
        <v>8033</v>
      </c>
      <c r="J209" s="7">
        <v>0</v>
      </c>
      <c r="K209" s="9"/>
      <c r="L209" s="7"/>
      <c r="M209" s="7"/>
      <c r="N209" s="7">
        <v>0</v>
      </c>
      <c r="O209" s="7"/>
      <c r="P209" s="7"/>
      <c r="Q209" s="7" t="s">
        <v>798</v>
      </c>
      <c r="R209" s="39" t="s">
        <v>11742</v>
      </c>
      <c r="S209" s="7"/>
      <c r="T209" s="7" t="s">
        <v>1968</v>
      </c>
      <c r="U209" s="7"/>
      <c r="V209" s="7"/>
      <c r="W209" s="7"/>
      <c r="X209" s="7"/>
      <c r="Y209" s="39"/>
      <c r="Z209" s="7"/>
      <c r="AA209" s="7"/>
      <c r="AB209" s="24"/>
      <c r="AC209" t="s">
        <v>26453</v>
      </c>
      <c r="AD209" t="s">
        <v>23380</v>
      </c>
    </row>
    <row r="210" spans="1:30" x14ac:dyDescent="0.25">
      <c r="A210" t="str">
        <f t="shared" ref="A210:A240" si="9">CONCATENATE(D210,G210)</f>
        <v>40390168</v>
      </c>
      <c r="B210" s="23" t="s">
        <v>58</v>
      </c>
      <c r="C210" s="7" t="s">
        <v>864</v>
      </c>
      <c r="D210" s="66" t="s">
        <v>350</v>
      </c>
      <c r="E210" s="53" t="e">
        <f>VLOOKUP(D210,'MPG Master'!$C$3:$I$716,7,0)</f>
        <v>#N/A</v>
      </c>
      <c r="F210" s="7" t="e">
        <f>VLOOKUP(D210,'MPG Master'!$C$3:$D$716,2,0)</f>
        <v>#N/A</v>
      </c>
      <c r="G210" s="67" t="s">
        <v>2811</v>
      </c>
      <c r="H210" s="53" t="e">
        <f t="shared" si="8"/>
        <v>#N/A</v>
      </c>
      <c r="I210" s="7" t="s">
        <v>8046</v>
      </c>
      <c r="J210" s="7">
        <v>0</v>
      </c>
      <c r="K210" s="9"/>
      <c r="L210" s="7"/>
      <c r="M210" s="7"/>
      <c r="N210" s="7">
        <v>0</v>
      </c>
      <c r="O210" s="7"/>
      <c r="P210" s="7"/>
      <c r="Q210" s="7" t="s">
        <v>798</v>
      </c>
      <c r="R210" s="39" t="s">
        <v>11743</v>
      </c>
      <c r="S210" s="7"/>
      <c r="T210" s="7" t="s">
        <v>1968</v>
      </c>
      <c r="U210" s="7"/>
      <c r="V210" s="7"/>
      <c r="W210" s="7"/>
      <c r="X210" s="7"/>
      <c r="Y210" s="39"/>
      <c r="Z210" s="7"/>
      <c r="AA210" s="7"/>
      <c r="AB210" s="24"/>
      <c r="AC210" t="s">
        <v>26453</v>
      </c>
      <c r="AD210" t="s">
        <v>23380</v>
      </c>
    </row>
    <row r="211" spans="1:30" x14ac:dyDescent="0.25">
      <c r="A211" t="str">
        <f t="shared" si="9"/>
        <v>40390150</v>
      </c>
      <c r="B211" s="23" t="s">
        <v>58</v>
      </c>
      <c r="C211" s="7" t="s">
        <v>864</v>
      </c>
      <c r="D211" s="66" t="s">
        <v>350</v>
      </c>
      <c r="E211" s="53" t="e">
        <f>VLOOKUP(D211,'MPG Master'!$C$3:$I$716,7,0)</f>
        <v>#N/A</v>
      </c>
      <c r="F211" s="7" t="e">
        <f>VLOOKUP(D211,'MPG Master'!$C$3:$D$716,2,0)</f>
        <v>#N/A</v>
      </c>
      <c r="G211" s="67" t="s">
        <v>2044</v>
      </c>
      <c r="H211" s="53" t="e">
        <f t="shared" si="8"/>
        <v>#N/A</v>
      </c>
      <c r="I211" s="7" t="s">
        <v>8047</v>
      </c>
      <c r="J211" s="7">
        <v>0</v>
      </c>
      <c r="K211" s="9"/>
      <c r="L211" s="7"/>
      <c r="M211" s="7"/>
      <c r="N211" s="7">
        <v>0</v>
      </c>
      <c r="O211" s="7"/>
      <c r="P211" s="7"/>
      <c r="Q211" s="7" t="s">
        <v>838</v>
      </c>
      <c r="R211" s="39" t="s">
        <v>11744</v>
      </c>
      <c r="S211" s="7"/>
      <c r="T211" s="7" t="s">
        <v>1429</v>
      </c>
      <c r="U211" s="7"/>
      <c r="V211" s="7"/>
      <c r="W211" s="7"/>
      <c r="X211" s="7"/>
      <c r="Y211" s="39"/>
      <c r="Z211" s="7"/>
      <c r="AA211" s="7"/>
      <c r="AB211" s="24"/>
      <c r="AC211" t="s">
        <v>26453</v>
      </c>
      <c r="AD211" t="s">
        <v>23380</v>
      </c>
    </row>
    <row r="212" spans="1:30" x14ac:dyDescent="0.25">
      <c r="A212" t="str">
        <f t="shared" si="9"/>
        <v>40390147</v>
      </c>
      <c r="B212" s="23" t="s">
        <v>58</v>
      </c>
      <c r="C212" s="7" t="s">
        <v>864</v>
      </c>
      <c r="D212" s="66" t="s">
        <v>350</v>
      </c>
      <c r="E212" s="53" t="e">
        <f>VLOOKUP(D212,'MPG Master'!$C$3:$I$716,7,0)</f>
        <v>#N/A</v>
      </c>
      <c r="F212" s="7" t="e">
        <f>VLOOKUP(D212,'MPG Master'!$C$3:$D$716,2,0)</f>
        <v>#N/A</v>
      </c>
      <c r="G212" s="67" t="s">
        <v>2425</v>
      </c>
      <c r="H212" s="53" t="e">
        <f t="shared" si="8"/>
        <v>#N/A</v>
      </c>
      <c r="I212" s="7" t="s">
        <v>8048</v>
      </c>
      <c r="J212" s="7">
        <v>0</v>
      </c>
      <c r="K212" s="9"/>
      <c r="L212" s="7"/>
      <c r="M212" s="7"/>
      <c r="N212" s="7">
        <v>0</v>
      </c>
      <c r="O212" s="7"/>
      <c r="P212" s="7"/>
      <c r="Q212" s="7" t="s">
        <v>879</v>
      </c>
      <c r="R212" s="39" t="s">
        <v>11745</v>
      </c>
      <c r="S212" s="7"/>
      <c r="T212" s="7" t="s">
        <v>1962</v>
      </c>
      <c r="U212" s="7"/>
      <c r="V212" s="7"/>
      <c r="W212" s="7"/>
      <c r="X212" s="7"/>
      <c r="Y212" s="39"/>
      <c r="Z212" s="7"/>
      <c r="AA212" s="7"/>
      <c r="AB212" s="24"/>
      <c r="AC212" t="s">
        <v>26453</v>
      </c>
      <c r="AD212" t="s">
        <v>23380</v>
      </c>
    </row>
    <row r="213" spans="1:30" x14ac:dyDescent="0.25">
      <c r="A213" t="str">
        <f t="shared" si="9"/>
        <v>40390217</v>
      </c>
      <c r="B213" s="23" t="s">
        <v>58</v>
      </c>
      <c r="C213" s="7" t="s">
        <v>864</v>
      </c>
      <c r="D213" s="66" t="s">
        <v>350</v>
      </c>
      <c r="E213" s="53" t="e">
        <f>VLOOKUP(D213,'MPG Master'!$C$3:$I$716,7,0)</f>
        <v>#N/A</v>
      </c>
      <c r="F213" s="7" t="e">
        <f>VLOOKUP(D213,'MPG Master'!$C$3:$D$716,2,0)</f>
        <v>#N/A</v>
      </c>
      <c r="G213" s="67" t="s">
        <v>7791</v>
      </c>
      <c r="H213" s="53" t="e">
        <f t="shared" si="8"/>
        <v>#N/A</v>
      </c>
      <c r="I213" s="7" t="s">
        <v>8049</v>
      </c>
      <c r="J213" s="7">
        <v>0</v>
      </c>
      <c r="K213" s="9"/>
      <c r="L213" s="7"/>
      <c r="M213" s="7"/>
      <c r="N213" s="7">
        <v>0</v>
      </c>
      <c r="O213" s="7"/>
      <c r="P213" s="7"/>
      <c r="Q213" s="7" t="s">
        <v>750</v>
      </c>
      <c r="R213" s="39" t="s">
        <v>11746</v>
      </c>
      <c r="S213" s="7"/>
      <c r="T213" s="7" t="s">
        <v>2307</v>
      </c>
      <c r="U213" s="7"/>
      <c r="V213" s="7"/>
      <c r="W213" s="7"/>
      <c r="X213" s="7"/>
      <c r="Y213" s="39"/>
      <c r="Z213" s="7"/>
      <c r="AA213" s="7"/>
      <c r="AB213" s="24"/>
      <c r="AC213" t="s">
        <v>26453</v>
      </c>
      <c r="AD213" t="s">
        <v>23380</v>
      </c>
    </row>
    <row r="214" spans="1:30" x14ac:dyDescent="0.25">
      <c r="A214" t="str">
        <f t="shared" si="9"/>
        <v>40390146</v>
      </c>
      <c r="B214" s="23" t="s">
        <v>58</v>
      </c>
      <c r="C214" s="7" t="s">
        <v>864</v>
      </c>
      <c r="D214" s="66" t="s">
        <v>350</v>
      </c>
      <c r="E214" s="53" t="e">
        <f>VLOOKUP(D214,'MPG Master'!$C$3:$I$716,7,0)</f>
        <v>#N/A</v>
      </c>
      <c r="F214" s="7" t="e">
        <f>VLOOKUP(D214,'MPG Master'!$C$3:$D$716,2,0)</f>
        <v>#N/A</v>
      </c>
      <c r="G214" s="67" t="s">
        <v>3584</v>
      </c>
      <c r="H214" s="53" t="e">
        <f t="shared" si="8"/>
        <v>#N/A</v>
      </c>
      <c r="I214" s="7" t="s">
        <v>8050</v>
      </c>
      <c r="J214" s="7" t="s">
        <v>1011</v>
      </c>
      <c r="K214" s="9">
        <v>25934</v>
      </c>
      <c r="L214" s="7"/>
      <c r="M214" s="7"/>
      <c r="N214" s="7">
        <v>8228891623</v>
      </c>
      <c r="O214" s="7"/>
      <c r="P214" s="7"/>
      <c r="Q214" s="7" t="s">
        <v>838</v>
      </c>
      <c r="R214" s="39" t="s">
        <v>11747</v>
      </c>
      <c r="S214" s="7"/>
      <c r="T214" s="7" t="s">
        <v>1429</v>
      </c>
      <c r="U214" s="7"/>
      <c r="V214" s="7"/>
      <c r="W214" s="7"/>
      <c r="X214" s="7"/>
      <c r="Y214" s="39"/>
      <c r="Z214" s="7"/>
      <c r="AA214" s="7"/>
      <c r="AB214" s="24"/>
      <c r="AC214" t="s">
        <v>26453</v>
      </c>
      <c r="AD214" t="s">
        <v>23380</v>
      </c>
    </row>
    <row r="215" spans="1:30" x14ac:dyDescent="0.25">
      <c r="A215" t="str">
        <f t="shared" si="9"/>
        <v>40390064</v>
      </c>
      <c r="B215" s="23" t="s">
        <v>58</v>
      </c>
      <c r="C215" s="7" t="s">
        <v>864</v>
      </c>
      <c r="D215" s="66" t="s">
        <v>350</v>
      </c>
      <c r="E215" s="53" t="e">
        <f>VLOOKUP(D215,'MPG Master'!$C$3:$I$716,7,0)</f>
        <v>#N/A</v>
      </c>
      <c r="F215" s="7" t="e">
        <f>VLOOKUP(D215,'MPG Master'!$C$3:$D$716,2,0)</f>
        <v>#N/A</v>
      </c>
      <c r="G215" s="67" t="s">
        <v>2130</v>
      </c>
      <c r="H215" s="53" t="e">
        <f t="shared" si="8"/>
        <v>#N/A</v>
      </c>
      <c r="I215" s="7" t="s">
        <v>8051</v>
      </c>
      <c r="J215" s="7">
        <v>0</v>
      </c>
      <c r="K215" s="9"/>
      <c r="L215" s="7"/>
      <c r="M215" s="7"/>
      <c r="N215" s="7">
        <v>0</v>
      </c>
      <c r="O215" s="7"/>
      <c r="P215" s="7"/>
      <c r="Q215" s="7" t="s">
        <v>838</v>
      </c>
      <c r="R215" s="39" t="s">
        <v>11748</v>
      </c>
      <c r="S215" s="7"/>
      <c r="T215" s="7" t="s">
        <v>890</v>
      </c>
      <c r="U215" s="7"/>
      <c r="V215" s="7"/>
      <c r="W215" s="7"/>
      <c r="X215" s="7"/>
      <c r="Y215" s="39"/>
      <c r="Z215" s="7"/>
      <c r="AA215" s="7"/>
      <c r="AB215" s="24"/>
      <c r="AC215" t="s">
        <v>26453</v>
      </c>
      <c r="AD215" t="s">
        <v>23380</v>
      </c>
    </row>
    <row r="216" spans="1:30" x14ac:dyDescent="0.25">
      <c r="A216" t="str">
        <f t="shared" si="9"/>
        <v>40390052</v>
      </c>
      <c r="B216" s="23" t="s">
        <v>58</v>
      </c>
      <c r="C216" s="7" t="s">
        <v>864</v>
      </c>
      <c r="D216" s="66" t="s">
        <v>350</v>
      </c>
      <c r="E216" s="53" t="e">
        <f>VLOOKUP(D216,'MPG Master'!$C$3:$I$716,7,0)</f>
        <v>#N/A</v>
      </c>
      <c r="F216" s="7" t="e">
        <f>VLOOKUP(D216,'MPG Master'!$C$3:$D$716,2,0)</f>
        <v>#N/A</v>
      </c>
      <c r="G216" s="67" t="s">
        <v>1877</v>
      </c>
      <c r="H216" s="53" t="e">
        <f t="shared" si="8"/>
        <v>#N/A</v>
      </c>
      <c r="I216" s="7" t="s">
        <v>8052</v>
      </c>
      <c r="J216" s="7">
        <v>0</v>
      </c>
      <c r="K216" s="9"/>
      <c r="L216" s="7"/>
      <c r="M216" s="7"/>
      <c r="N216" s="7">
        <v>0</v>
      </c>
      <c r="O216" s="7"/>
      <c r="P216" s="7"/>
      <c r="Q216" s="7" t="s">
        <v>879</v>
      </c>
      <c r="R216" s="39" t="s">
        <v>11749</v>
      </c>
      <c r="S216" s="7"/>
      <c r="T216" s="7" t="s">
        <v>1962</v>
      </c>
      <c r="U216" s="7"/>
      <c r="V216" s="7"/>
      <c r="W216" s="7"/>
      <c r="X216" s="7"/>
      <c r="Y216" s="39"/>
      <c r="Z216" s="7"/>
      <c r="AA216" s="7"/>
      <c r="AB216" s="24"/>
      <c r="AC216" t="s">
        <v>26453</v>
      </c>
      <c r="AD216" t="s">
        <v>23380</v>
      </c>
    </row>
    <row r="217" spans="1:30" x14ac:dyDescent="0.25">
      <c r="A217" t="str">
        <f t="shared" si="9"/>
        <v>40390380</v>
      </c>
      <c r="B217" s="23" t="s">
        <v>58</v>
      </c>
      <c r="C217" s="7" t="s">
        <v>864</v>
      </c>
      <c r="D217" s="66" t="s">
        <v>350</v>
      </c>
      <c r="E217" s="53" t="e">
        <f>VLOOKUP(D217,'MPG Master'!$C$3:$I$716,7,0)</f>
        <v>#N/A</v>
      </c>
      <c r="F217" s="7" t="e">
        <f>VLOOKUP(D217,'MPG Master'!$C$3:$D$716,2,0)</f>
        <v>#N/A</v>
      </c>
      <c r="G217" s="67" t="s">
        <v>524</v>
      </c>
      <c r="H217" s="53" t="e">
        <f t="shared" si="8"/>
        <v>#N/A</v>
      </c>
      <c r="I217" s="7" t="s">
        <v>8053</v>
      </c>
      <c r="J217" s="7">
        <v>0</v>
      </c>
      <c r="K217" s="9"/>
      <c r="L217" s="7"/>
      <c r="M217" s="7"/>
      <c r="N217" s="7">
        <v>0</v>
      </c>
      <c r="O217" s="7"/>
      <c r="P217" s="7"/>
      <c r="Q217" s="7" t="s">
        <v>798</v>
      </c>
      <c r="R217" s="39" t="s">
        <v>11750</v>
      </c>
      <c r="S217" s="7"/>
      <c r="T217" s="7" t="s">
        <v>1968</v>
      </c>
      <c r="U217" s="7"/>
      <c r="V217" s="7"/>
      <c r="W217" s="7"/>
      <c r="X217" s="7"/>
      <c r="Y217" s="39"/>
      <c r="Z217" s="7"/>
      <c r="AA217" s="7"/>
      <c r="AB217" s="24"/>
      <c r="AC217" t="s">
        <v>26453</v>
      </c>
      <c r="AD217" t="s">
        <v>23380</v>
      </c>
    </row>
    <row r="218" spans="1:30" x14ac:dyDescent="0.25">
      <c r="A218" t="str">
        <f t="shared" si="9"/>
        <v>40390160</v>
      </c>
      <c r="B218" s="23" t="s">
        <v>58</v>
      </c>
      <c r="C218" s="7" t="s">
        <v>864</v>
      </c>
      <c r="D218" s="66" t="s">
        <v>350</v>
      </c>
      <c r="E218" s="53" t="e">
        <f>VLOOKUP(D218,'MPG Master'!$C$3:$I$716,7,0)</f>
        <v>#N/A</v>
      </c>
      <c r="F218" s="7" t="e">
        <f>VLOOKUP(D218,'MPG Master'!$C$3:$D$716,2,0)</f>
        <v>#N/A</v>
      </c>
      <c r="G218" s="67" t="s">
        <v>4620</v>
      </c>
      <c r="H218" s="53" t="e">
        <f t="shared" si="8"/>
        <v>#N/A</v>
      </c>
      <c r="I218" s="7" t="s">
        <v>8054</v>
      </c>
      <c r="J218" s="7">
        <v>0</v>
      </c>
      <c r="K218" s="9"/>
      <c r="L218" s="7"/>
      <c r="M218" s="7"/>
      <c r="N218" s="7">
        <v>0</v>
      </c>
      <c r="O218" s="7"/>
      <c r="P218" s="7"/>
      <c r="Q218" s="7" t="s">
        <v>11495</v>
      </c>
      <c r="R218" s="39" t="s">
        <v>11751</v>
      </c>
      <c r="S218" s="7"/>
      <c r="T218" s="7" t="s">
        <v>784</v>
      </c>
      <c r="U218" s="7"/>
      <c r="V218" s="7"/>
      <c r="W218" s="7"/>
      <c r="X218" s="7"/>
      <c r="Y218" s="39"/>
      <c r="Z218" s="7"/>
      <c r="AA218" s="7"/>
      <c r="AB218" s="24"/>
      <c r="AC218" t="s">
        <v>26453</v>
      </c>
      <c r="AD218" t="s">
        <v>23380</v>
      </c>
    </row>
    <row r="219" spans="1:30" x14ac:dyDescent="0.25">
      <c r="A219" t="str">
        <f t="shared" si="9"/>
        <v>40390167</v>
      </c>
      <c r="B219" s="23" t="s">
        <v>58</v>
      </c>
      <c r="C219" s="7" t="s">
        <v>864</v>
      </c>
      <c r="D219" s="66" t="s">
        <v>350</v>
      </c>
      <c r="E219" s="53" t="e">
        <f>VLOOKUP(D219,'MPG Master'!$C$3:$I$716,7,0)</f>
        <v>#N/A</v>
      </c>
      <c r="F219" s="7" t="e">
        <f>VLOOKUP(D219,'MPG Master'!$C$3:$D$716,2,0)</f>
        <v>#N/A</v>
      </c>
      <c r="G219" s="67" t="s">
        <v>2012</v>
      </c>
      <c r="H219" s="53" t="e">
        <f t="shared" si="8"/>
        <v>#N/A</v>
      </c>
      <c r="I219" s="7" t="s">
        <v>8055</v>
      </c>
      <c r="J219" s="7">
        <v>0</v>
      </c>
      <c r="K219" s="9"/>
      <c r="L219" s="7"/>
      <c r="M219" s="7"/>
      <c r="N219" s="7">
        <v>0</v>
      </c>
      <c r="O219" s="7"/>
      <c r="P219" s="7"/>
      <c r="Q219" s="7" t="s">
        <v>798</v>
      </c>
      <c r="R219" s="39" t="s">
        <v>11752</v>
      </c>
      <c r="S219" s="7"/>
      <c r="T219" s="7" t="s">
        <v>1968</v>
      </c>
      <c r="U219" s="7"/>
      <c r="V219" s="7"/>
      <c r="W219" s="7"/>
      <c r="X219" s="7"/>
      <c r="Y219" s="39"/>
      <c r="Z219" s="7"/>
      <c r="AA219" s="7"/>
      <c r="AB219" s="24"/>
      <c r="AC219" t="s">
        <v>26453</v>
      </c>
      <c r="AD219" t="s">
        <v>23380</v>
      </c>
    </row>
    <row r="220" spans="1:30" x14ac:dyDescent="0.25">
      <c r="A220" t="str">
        <f t="shared" si="9"/>
        <v>20140004</v>
      </c>
      <c r="B220" s="23" t="s">
        <v>58</v>
      </c>
      <c r="C220" s="7" t="s">
        <v>1247</v>
      </c>
      <c r="D220" s="66" t="s">
        <v>547</v>
      </c>
      <c r="E220" s="53" t="e">
        <f>VLOOKUP(D220,'MPG Master'!$C$3:$I$716,7,0)</f>
        <v>#N/A</v>
      </c>
      <c r="F220" s="7" t="e">
        <f>VLOOKUP(D220,'MPG Master'!$C$3:$D$716,2,0)</f>
        <v>#N/A</v>
      </c>
      <c r="G220" s="67" t="s">
        <v>1679</v>
      </c>
      <c r="H220" s="53" t="e">
        <f t="shared" si="8"/>
        <v>#N/A</v>
      </c>
      <c r="I220" s="7" t="s">
        <v>8057</v>
      </c>
      <c r="J220" s="7">
        <v>0</v>
      </c>
      <c r="K220" s="9"/>
      <c r="L220" s="7"/>
      <c r="M220" s="7"/>
      <c r="N220" s="7">
        <v>0</v>
      </c>
      <c r="O220" s="7"/>
      <c r="P220" s="7"/>
      <c r="Q220" s="7" t="s">
        <v>798</v>
      </c>
      <c r="R220" s="39" t="s">
        <v>11753</v>
      </c>
      <c r="S220" s="7"/>
      <c r="T220" s="7" t="s">
        <v>1275</v>
      </c>
      <c r="U220" s="7"/>
      <c r="V220" s="7"/>
      <c r="W220" s="7"/>
      <c r="X220" s="7"/>
      <c r="Y220" s="39"/>
      <c r="Z220" s="7"/>
      <c r="AA220" s="7"/>
      <c r="AB220" s="24"/>
      <c r="AC220" t="s">
        <v>26453</v>
      </c>
      <c r="AD220" t="s">
        <v>23380</v>
      </c>
    </row>
    <row r="221" spans="1:30" x14ac:dyDescent="0.25">
      <c r="A221" t="str">
        <f t="shared" si="9"/>
        <v>20140003</v>
      </c>
      <c r="B221" s="23" t="s">
        <v>58</v>
      </c>
      <c r="C221" s="7" t="s">
        <v>1247</v>
      </c>
      <c r="D221" s="66" t="s">
        <v>547</v>
      </c>
      <c r="E221" s="53" t="e">
        <f>VLOOKUP(D221,'MPG Master'!$C$3:$I$716,7,0)</f>
        <v>#N/A</v>
      </c>
      <c r="F221" s="7" t="e">
        <f>VLOOKUP(D221,'MPG Master'!$C$3:$D$716,2,0)</f>
        <v>#N/A</v>
      </c>
      <c r="G221" s="67" t="s">
        <v>61</v>
      </c>
      <c r="H221" s="53" t="e">
        <f t="shared" si="8"/>
        <v>#N/A</v>
      </c>
      <c r="I221" s="7" t="s">
        <v>8058</v>
      </c>
      <c r="J221" s="7">
        <v>0</v>
      </c>
      <c r="K221" s="9"/>
      <c r="L221" s="7"/>
      <c r="M221" s="7"/>
      <c r="N221" s="7">
        <v>0</v>
      </c>
      <c r="O221" s="7"/>
      <c r="P221" s="7"/>
      <c r="Q221" s="7" t="s">
        <v>11497</v>
      </c>
      <c r="R221" s="39" t="s">
        <v>11754</v>
      </c>
      <c r="S221" s="7"/>
      <c r="T221" s="7" t="s">
        <v>747</v>
      </c>
      <c r="U221" s="7"/>
      <c r="V221" s="7"/>
      <c r="W221" s="7"/>
      <c r="X221" s="7"/>
      <c r="Y221" s="39"/>
      <c r="Z221" s="7"/>
      <c r="AA221" s="7"/>
      <c r="AB221" s="24"/>
      <c r="AC221" t="s">
        <v>26453</v>
      </c>
      <c r="AD221" t="s">
        <v>23380</v>
      </c>
    </row>
    <row r="222" spans="1:30" x14ac:dyDescent="0.25">
      <c r="A222" t="str">
        <f t="shared" si="9"/>
        <v>20190004</v>
      </c>
      <c r="B222" s="23" t="s">
        <v>58</v>
      </c>
      <c r="C222" s="7" t="s">
        <v>1247</v>
      </c>
      <c r="D222" s="66" t="s">
        <v>548</v>
      </c>
      <c r="E222" s="53" t="e">
        <f>VLOOKUP(D222,'MPG Master'!$C$3:$I$716,7,0)</f>
        <v>#N/A</v>
      </c>
      <c r="F222" s="7" t="e">
        <f>VLOOKUP(D222,'MPG Master'!$C$3:$D$716,2,0)</f>
        <v>#N/A</v>
      </c>
      <c r="G222" s="67" t="s">
        <v>1679</v>
      </c>
      <c r="H222" s="53" t="e">
        <f t="shared" si="8"/>
        <v>#N/A</v>
      </c>
      <c r="I222" s="7" t="s">
        <v>8059</v>
      </c>
      <c r="J222" s="7">
        <v>0</v>
      </c>
      <c r="K222" s="9"/>
      <c r="L222" s="7"/>
      <c r="M222" s="7"/>
      <c r="N222" s="7">
        <v>0</v>
      </c>
      <c r="O222" s="7"/>
      <c r="P222" s="7"/>
      <c r="Q222" s="7" t="s">
        <v>798</v>
      </c>
      <c r="R222" s="39" t="s">
        <v>11755</v>
      </c>
      <c r="S222" s="7"/>
      <c r="T222" s="7" t="s">
        <v>1275</v>
      </c>
      <c r="U222" s="7"/>
      <c r="V222" s="7"/>
      <c r="W222" s="7"/>
      <c r="X222" s="7"/>
      <c r="Y222" s="39"/>
      <c r="Z222" s="7"/>
      <c r="AA222" s="7"/>
      <c r="AB222" s="24"/>
      <c r="AC222" t="s">
        <v>26453</v>
      </c>
      <c r="AD222" t="s">
        <v>23380</v>
      </c>
    </row>
    <row r="223" spans="1:30" x14ac:dyDescent="0.25">
      <c r="A223" t="str">
        <f t="shared" si="9"/>
        <v>20190003</v>
      </c>
      <c r="B223" s="23" t="s">
        <v>58</v>
      </c>
      <c r="C223" s="7" t="s">
        <v>1247</v>
      </c>
      <c r="D223" s="66" t="s">
        <v>548</v>
      </c>
      <c r="E223" s="53" t="e">
        <f>VLOOKUP(D223,'MPG Master'!$C$3:$I$716,7,0)</f>
        <v>#N/A</v>
      </c>
      <c r="F223" s="7" t="e">
        <f>VLOOKUP(D223,'MPG Master'!$C$3:$D$716,2,0)</f>
        <v>#N/A</v>
      </c>
      <c r="G223" s="67" t="s">
        <v>61</v>
      </c>
      <c r="H223" s="53" t="e">
        <f t="shared" si="8"/>
        <v>#N/A</v>
      </c>
      <c r="I223" s="7" t="s">
        <v>7940</v>
      </c>
      <c r="J223" s="7">
        <v>0</v>
      </c>
      <c r="K223" s="9"/>
      <c r="L223" s="7"/>
      <c r="M223" s="7"/>
      <c r="N223" s="7">
        <v>0</v>
      </c>
      <c r="O223" s="7"/>
      <c r="P223" s="7"/>
      <c r="Q223" s="7" t="s">
        <v>11495</v>
      </c>
      <c r="R223" s="39" t="s">
        <v>11756</v>
      </c>
      <c r="S223" s="7"/>
      <c r="T223" s="7" t="s">
        <v>784</v>
      </c>
      <c r="U223" s="7"/>
      <c r="V223" s="7"/>
      <c r="W223" s="7"/>
      <c r="X223" s="7"/>
      <c r="Y223" s="39"/>
      <c r="Z223" s="7"/>
      <c r="AA223" s="7"/>
      <c r="AB223" s="24"/>
      <c r="AC223" t="s">
        <v>26453</v>
      </c>
      <c r="AD223" t="s">
        <v>23380</v>
      </c>
    </row>
    <row r="224" spans="1:30" x14ac:dyDescent="0.25">
      <c r="A224" t="str">
        <f t="shared" si="9"/>
        <v>40390014</v>
      </c>
      <c r="B224" s="23" t="s">
        <v>58</v>
      </c>
      <c r="C224" s="7" t="s">
        <v>864</v>
      </c>
      <c r="D224" s="66" t="s">
        <v>350</v>
      </c>
      <c r="E224" s="53" t="e">
        <f>VLOOKUP(D224,'MPG Master'!$C$3:$I$716,7,0)</f>
        <v>#N/A</v>
      </c>
      <c r="F224" s="7" t="e">
        <f>VLOOKUP(D224,'MPG Master'!$C$3:$D$716,2,0)</f>
        <v>#N/A</v>
      </c>
      <c r="G224" s="67" t="s">
        <v>1736</v>
      </c>
      <c r="H224" s="53" t="e">
        <f t="shared" si="8"/>
        <v>#N/A</v>
      </c>
      <c r="I224" s="7" t="s">
        <v>813</v>
      </c>
      <c r="J224" s="7">
        <v>0</v>
      </c>
      <c r="K224" s="9"/>
      <c r="L224" s="7"/>
      <c r="M224" s="7"/>
      <c r="N224" s="7">
        <v>0</v>
      </c>
      <c r="O224" s="7"/>
      <c r="P224" s="7"/>
      <c r="Q224" s="7" t="s">
        <v>838</v>
      </c>
      <c r="R224" s="39" t="s">
        <v>11757</v>
      </c>
      <c r="S224" s="7"/>
      <c r="T224" s="7" t="s">
        <v>890</v>
      </c>
      <c r="U224" s="7"/>
      <c r="V224" s="7"/>
      <c r="W224" s="7"/>
      <c r="X224" s="7"/>
      <c r="Y224" s="39"/>
      <c r="Z224" s="7"/>
      <c r="AA224" s="7"/>
      <c r="AB224" s="24"/>
      <c r="AC224" t="s">
        <v>26453</v>
      </c>
      <c r="AD224" t="s">
        <v>23380</v>
      </c>
    </row>
    <row r="225" spans="1:30" x14ac:dyDescent="0.25">
      <c r="A225" t="str">
        <f t="shared" si="9"/>
        <v>40390182</v>
      </c>
      <c r="B225" s="23" t="s">
        <v>58</v>
      </c>
      <c r="C225" s="7" t="s">
        <v>864</v>
      </c>
      <c r="D225" s="66" t="s">
        <v>350</v>
      </c>
      <c r="E225" s="53" t="e">
        <f>VLOOKUP(D225,'MPG Master'!$C$3:$I$716,7,0)</f>
        <v>#N/A</v>
      </c>
      <c r="F225" s="7" t="e">
        <f>VLOOKUP(D225,'MPG Master'!$C$3:$D$716,2,0)</f>
        <v>#N/A</v>
      </c>
      <c r="G225" s="67" t="s">
        <v>7792</v>
      </c>
      <c r="H225" s="53" t="e">
        <f t="shared" si="8"/>
        <v>#N/A</v>
      </c>
      <c r="I225" s="7" t="s">
        <v>8060</v>
      </c>
      <c r="J225" s="7">
        <v>0</v>
      </c>
      <c r="K225" s="9"/>
      <c r="L225" s="7"/>
      <c r="M225" s="7"/>
      <c r="N225" s="7">
        <v>0</v>
      </c>
      <c r="O225" s="7"/>
      <c r="P225" s="7"/>
      <c r="Q225" s="7" t="s">
        <v>838</v>
      </c>
      <c r="R225" s="39" t="s">
        <v>11758</v>
      </c>
      <c r="S225" s="7"/>
      <c r="T225" s="7" t="s">
        <v>890</v>
      </c>
      <c r="U225" s="7"/>
      <c r="V225" s="7"/>
      <c r="W225" s="7"/>
      <c r="X225" s="7"/>
      <c r="Y225" s="39"/>
      <c r="Z225" s="7"/>
      <c r="AA225" s="7"/>
      <c r="AB225" s="24"/>
      <c r="AC225" t="s">
        <v>26453</v>
      </c>
      <c r="AD225" t="s">
        <v>23380</v>
      </c>
    </row>
    <row r="226" spans="1:30" x14ac:dyDescent="0.25">
      <c r="A226" t="str">
        <f t="shared" si="9"/>
        <v>40390133</v>
      </c>
      <c r="B226" s="23" t="s">
        <v>58</v>
      </c>
      <c r="C226" s="7" t="s">
        <v>864</v>
      </c>
      <c r="D226" s="66" t="s">
        <v>350</v>
      </c>
      <c r="E226" s="53" t="e">
        <f>VLOOKUP(D226,'MPG Master'!$C$3:$I$716,7,0)</f>
        <v>#N/A</v>
      </c>
      <c r="F226" s="7" t="e">
        <f>VLOOKUP(D226,'MPG Master'!$C$3:$D$716,2,0)</f>
        <v>#N/A</v>
      </c>
      <c r="G226" s="67" t="s">
        <v>3031</v>
      </c>
      <c r="H226" s="53" t="e">
        <f t="shared" si="8"/>
        <v>#N/A</v>
      </c>
      <c r="I226" s="7" t="s">
        <v>8061</v>
      </c>
      <c r="J226" s="7">
        <v>0</v>
      </c>
      <c r="K226" s="9"/>
      <c r="L226" s="7"/>
      <c r="M226" s="7"/>
      <c r="N226" s="7">
        <v>0</v>
      </c>
      <c r="O226" s="7"/>
      <c r="P226" s="7"/>
      <c r="Q226" s="7" t="s">
        <v>838</v>
      </c>
      <c r="R226" s="39" t="s">
        <v>11759</v>
      </c>
      <c r="S226" s="7"/>
      <c r="T226" s="7" t="s">
        <v>890</v>
      </c>
      <c r="U226" s="7"/>
      <c r="V226" s="7"/>
      <c r="W226" s="7"/>
      <c r="X226" s="7"/>
      <c r="Y226" s="39"/>
      <c r="Z226" s="7"/>
      <c r="AA226" s="7"/>
      <c r="AB226" s="24"/>
      <c r="AC226" t="s">
        <v>26453</v>
      </c>
      <c r="AD226" t="s">
        <v>23380</v>
      </c>
    </row>
    <row r="227" spans="1:30" x14ac:dyDescent="0.25">
      <c r="A227" t="str">
        <f t="shared" si="9"/>
        <v>40390402</v>
      </c>
      <c r="B227" s="23" t="s">
        <v>58</v>
      </c>
      <c r="C227" s="7" t="s">
        <v>864</v>
      </c>
      <c r="D227" s="66" t="s">
        <v>350</v>
      </c>
      <c r="E227" s="53" t="e">
        <f>VLOOKUP(D227,'MPG Master'!$C$3:$I$716,7,0)</f>
        <v>#N/A</v>
      </c>
      <c r="F227" s="7" t="e">
        <f>VLOOKUP(D227,'MPG Master'!$C$3:$D$716,2,0)</f>
        <v>#N/A</v>
      </c>
      <c r="G227" s="67" t="s">
        <v>7793</v>
      </c>
      <c r="H227" s="53" t="e">
        <f t="shared" si="8"/>
        <v>#N/A</v>
      </c>
      <c r="I227" s="7" t="s">
        <v>8062</v>
      </c>
      <c r="J227" s="7">
        <v>0</v>
      </c>
      <c r="K227" s="9"/>
      <c r="L227" s="7"/>
      <c r="M227" s="7"/>
      <c r="N227" s="7">
        <v>0</v>
      </c>
      <c r="O227" s="7"/>
      <c r="P227" s="7"/>
      <c r="Q227" s="7" t="s">
        <v>891</v>
      </c>
      <c r="R227" s="39" t="s">
        <v>11760</v>
      </c>
      <c r="S227" s="7"/>
      <c r="T227" s="7" t="s">
        <v>784</v>
      </c>
      <c r="U227" s="7"/>
      <c r="V227" s="7"/>
      <c r="W227" s="7"/>
      <c r="X227" s="7"/>
      <c r="Y227" s="39"/>
      <c r="Z227" s="7"/>
      <c r="AA227" s="7"/>
      <c r="AB227" s="24"/>
      <c r="AC227" t="s">
        <v>26453</v>
      </c>
      <c r="AD227" t="s">
        <v>23380</v>
      </c>
    </row>
    <row r="228" spans="1:30" x14ac:dyDescent="0.25">
      <c r="A228" t="str">
        <f t="shared" si="9"/>
        <v>40390212</v>
      </c>
      <c r="B228" s="23" t="s">
        <v>58</v>
      </c>
      <c r="C228" s="7" t="s">
        <v>864</v>
      </c>
      <c r="D228" s="66" t="s">
        <v>350</v>
      </c>
      <c r="E228" s="53" t="e">
        <f>VLOOKUP(D228,'MPG Master'!$C$3:$I$716,7,0)</f>
        <v>#N/A</v>
      </c>
      <c r="F228" s="7" t="e">
        <f>VLOOKUP(D228,'MPG Master'!$C$3:$D$716,2,0)</f>
        <v>#N/A</v>
      </c>
      <c r="G228" s="67" t="s">
        <v>7794</v>
      </c>
      <c r="H228" s="53" t="e">
        <f t="shared" si="8"/>
        <v>#N/A</v>
      </c>
      <c r="I228" s="7" t="s">
        <v>8063</v>
      </c>
      <c r="J228" s="7">
        <v>0</v>
      </c>
      <c r="K228" s="9"/>
      <c r="L228" s="7"/>
      <c r="M228" s="7"/>
      <c r="N228" s="7">
        <v>0</v>
      </c>
      <c r="O228" s="7"/>
      <c r="P228" s="7"/>
      <c r="Q228" s="7" t="s">
        <v>879</v>
      </c>
      <c r="R228" s="39" t="s">
        <v>11761</v>
      </c>
      <c r="S228" s="7"/>
      <c r="T228" s="7" t="s">
        <v>1962</v>
      </c>
      <c r="U228" s="7"/>
      <c r="V228" s="7"/>
      <c r="W228" s="7"/>
      <c r="X228" s="7"/>
      <c r="Y228" s="39"/>
      <c r="Z228" s="7"/>
      <c r="AA228" s="7"/>
      <c r="AB228" s="24"/>
      <c r="AC228" t="s">
        <v>26453</v>
      </c>
      <c r="AD228" t="s">
        <v>23380</v>
      </c>
    </row>
    <row r="229" spans="1:30" x14ac:dyDescent="0.25">
      <c r="A229" t="str">
        <f t="shared" si="9"/>
        <v>40390055</v>
      </c>
      <c r="B229" s="23" t="s">
        <v>58</v>
      </c>
      <c r="C229" s="7" t="s">
        <v>864</v>
      </c>
      <c r="D229" s="66" t="s">
        <v>350</v>
      </c>
      <c r="E229" s="53" t="e">
        <f>VLOOKUP(D229,'MPG Master'!$C$3:$I$716,7,0)</f>
        <v>#N/A</v>
      </c>
      <c r="F229" s="7" t="e">
        <f>VLOOKUP(D229,'MPG Master'!$C$3:$D$716,2,0)</f>
        <v>#N/A</v>
      </c>
      <c r="G229" s="67" t="s">
        <v>384</v>
      </c>
      <c r="H229" s="53" t="e">
        <f t="shared" si="8"/>
        <v>#N/A</v>
      </c>
      <c r="I229" s="7" t="s">
        <v>8064</v>
      </c>
      <c r="J229" s="7">
        <v>0</v>
      </c>
      <c r="K229" s="9"/>
      <c r="L229" s="7"/>
      <c r="M229" s="7"/>
      <c r="N229" s="7">
        <v>0</v>
      </c>
      <c r="O229" s="7"/>
      <c r="P229" s="7"/>
      <c r="Q229" s="7" t="s">
        <v>798</v>
      </c>
      <c r="R229" s="39" t="s">
        <v>11762</v>
      </c>
      <c r="S229" s="7"/>
      <c r="T229" s="7" t="s">
        <v>1968</v>
      </c>
      <c r="U229" s="7"/>
      <c r="V229" s="7"/>
      <c r="W229" s="7"/>
      <c r="X229" s="7"/>
      <c r="Y229" s="39"/>
      <c r="Z229" s="7"/>
      <c r="AA229" s="7"/>
      <c r="AB229" s="24"/>
      <c r="AC229" t="s">
        <v>26453</v>
      </c>
      <c r="AD229" t="s">
        <v>23380</v>
      </c>
    </row>
    <row r="230" spans="1:30" x14ac:dyDescent="0.25">
      <c r="A230" t="str">
        <f t="shared" si="9"/>
        <v>40390142</v>
      </c>
      <c r="B230" s="23" t="s">
        <v>58</v>
      </c>
      <c r="C230" s="7" t="s">
        <v>864</v>
      </c>
      <c r="D230" s="66" t="s">
        <v>350</v>
      </c>
      <c r="E230" s="53" t="e">
        <f>VLOOKUP(D230,'MPG Master'!$C$3:$I$716,7,0)</f>
        <v>#N/A</v>
      </c>
      <c r="F230" s="7" t="e">
        <f>VLOOKUP(D230,'MPG Master'!$C$3:$D$716,2,0)</f>
        <v>#N/A</v>
      </c>
      <c r="G230" s="67" t="s">
        <v>2416</v>
      </c>
      <c r="H230" s="53" t="e">
        <f t="shared" si="8"/>
        <v>#N/A</v>
      </c>
      <c r="I230" s="7" t="s">
        <v>8065</v>
      </c>
      <c r="J230" s="7">
        <v>0</v>
      </c>
      <c r="K230" s="9"/>
      <c r="L230" s="7"/>
      <c r="M230" s="7"/>
      <c r="N230" s="7">
        <v>0</v>
      </c>
      <c r="O230" s="7"/>
      <c r="P230" s="7"/>
      <c r="Q230" s="7" t="s">
        <v>798</v>
      </c>
      <c r="R230" s="39" t="s">
        <v>11763</v>
      </c>
      <c r="S230" s="7"/>
      <c r="T230" s="7" t="s">
        <v>1968</v>
      </c>
      <c r="U230" s="7"/>
      <c r="V230" s="7"/>
      <c r="W230" s="7"/>
      <c r="X230" s="7"/>
      <c r="Y230" s="39"/>
      <c r="Z230" s="7"/>
      <c r="AA230" s="7"/>
      <c r="AB230" s="24"/>
      <c r="AC230" t="s">
        <v>26453</v>
      </c>
      <c r="AD230" t="s">
        <v>23380</v>
      </c>
    </row>
    <row r="231" spans="1:30" x14ac:dyDescent="0.25">
      <c r="A231" t="str">
        <f t="shared" si="9"/>
        <v>20270004</v>
      </c>
      <c r="B231" s="23" t="s">
        <v>58</v>
      </c>
      <c r="C231" s="7" t="s">
        <v>1247</v>
      </c>
      <c r="D231" s="66" t="s">
        <v>551</v>
      </c>
      <c r="E231" s="53" t="e">
        <f>VLOOKUP(D231,'MPG Master'!$C$3:$I$716,7,0)</f>
        <v>#N/A</v>
      </c>
      <c r="F231" s="7" t="e">
        <f>VLOOKUP(D231,'MPG Master'!$C$3:$D$716,2,0)</f>
        <v>#N/A</v>
      </c>
      <c r="G231" s="67" t="s">
        <v>1679</v>
      </c>
      <c r="H231" s="53" t="e">
        <f t="shared" si="8"/>
        <v>#N/A</v>
      </c>
      <c r="I231" s="7" t="s">
        <v>8067</v>
      </c>
      <c r="J231" s="7">
        <v>0</v>
      </c>
      <c r="K231" s="9"/>
      <c r="L231" s="7"/>
      <c r="M231" s="7"/>
      <c r="N231" s="7">
        <v>0</v>
      </c>
      <c r="O231" s="7"/>
      <c r="P231" s="7"/>
      <c r="Q231" s="7" t="s">
        <v>11497</v>
      </c>
      <c r="R231" s="39" t="s">
        <v>11764</v>
      </c>
      <c r="S231" s="7"/>
      <c r="T231" s="7" t="s">
        <v>17710</v>
      </c>
      <c r="U231" s="7"/>
      <c r="V231" s="7"/>
      <c r="W231" s="7"/>
      <c r="X231" s="7"/>
      <c r="Y231" s="39"/>
      <c r="Z231" s="7"/>
      <c r="AA231" s="7"/>
      <c r="AB231" s="24"/>
      <c r="AC231" t="s">
        <v>26453</v>
      </c>
      <c r="AD231" t="s">
        <v>23380</v>
      </c>
    </row>
    <row r="232" spans="1:30" x14ac:dyDescent="0.25">
      <c r="A232" t="str">
        <f t="shared" si="9"/>
        <v>20240003</v>
      </c>
      <c r="B232" s="23" t="s">
        <v>58</v>
      </c>
      <c r="C232" s="7" t="s">
        <v>1247</v>
      </c>
      <c r="D232" s="66" t="s">
        <v>549</v>
      </c>
      <c r="E232" s="53" t="e">
        <f>VLOOKUP(D232,'MPG Master'!$C$3:$I$716,7,0)</f>
        <v>#N/A</v>
      </c>
      <c r="F232" s="7" t="e">
        <f>VLOOKUP(D232,'MPG Master'!$C$3:$D$716,2,0)</f>
        <v>#N/A</v>
      </c>
      <c r="G232" s="67" t="s">
        <v>61</v>
      </c>
      <c r="H232" s="53" t="e">
        <f t="shared" si="8"/>
        <v>#N/A</v>
      </c>
      <c r="I232" s="7" t="s">
        <v>8068</v>
      </c>
      <c r="J232" s="7">
        <v>0</v>
      </c>
      <c r="K232" s="9"/>
      <c r="L232" s="7"/>
      <c r="M232" s="7"/>
      <c r="N232" s="7">
        <v>0</v>
      </c>
      <c r="O232" s="7"/>
      <c r="P232" s="7"/>
      <c r="Q232" s="7" t="s">
        <v>11500</v>
      </c>
      <c r="R232" s="39" t="s">
        <v>11765</v>
      </c>
      <c r="S232" s="7"/>
      <c r="T232" s="7" t="s">
        <v>3077</v>
      </c>
      <c r="U232" s="7"/>
      <c r="V232" s="7"/>
      <c r="W232" s="7"/>
      <c r="X232" s="7"/>
      <c r="Y232" s="39"/>
      <c r="Z232" s="7"/>
      <c r="AA232" s="7"/>
      <c r="AB232" s="24"/>
      <c r="AC232" t="s">
        <v>26453</v>
      </c>
      <c r="AD232" t="s">
        <v>23380</v>
      </c>
    </row>
    <row r="233" spans="1:30" x14ac:dyDescent="0.25">
      <c r="A233" t="str">
        <f t="shared" si="9"/>
        <v>20240004</v>
      </c>
      <c r="B233" s="23" t="s">
        <v>58</v>
      </c>
      <c r="C233" s="7" t="s">
        <v>1247</v>
      </c>
      <c r="D233" s="66" t="s">
        <v>549</v>
      </c>
      <c r="E233" s="53" t="e">
        <f>VLOOKUP(D233,'MPG Master'!$C$3:$I$716,7,0)</f>
        <v>#N/A</v>
      </c>
      <c r="F233" s="7" t="e">
        <f>VLOOKUP(D233,'MPG Master'!$C$3:$D$716,2,0)</f>
        <v>#N/A</v>
      </c>
      <c r="G233" s="67" t="s">
        <v>1679</v>
      </c>
      <c r="H233" s="53" t="e">
        <f t="shared" si="8"/>
        <v>#N/A</v>
      </c>
      <c r="I233" s="7" t="s">
        <v>8069</v>
      </c>
      <c r="J233" s="7">
        <v>0</v>
      </c>
      <c r="K233" s="9"/>
      <c r="L233" s="7"/>
      <c r="M233" s="7"/>
      <c r="N233" s="7">
        <v>0</v>
      </c>
      <c r="O233" s="7"/>
      <c r="P233" s="7"/>
      <c r="Q233" s="7" t="s">
        <v>11500</v>
      </c>
      <c r="R233" s="39" t="s">
        <v>11766</v>
      </c>
      <c r="S233" s="7"/>
      <c r="T233" s="7" t="s">
        <v>1300</v>
      </c>
      <c r="U233" s="7"/>
      <c r="V233" s="7"/>
      <c r="W233" s="7"/>
      <c r="X233" s="7"/>
      <c r="Y233" s="39"/>
      <c r="Z233" s="7"/>
      <c r="AA233" s="7"/>
      <c r="AB233" s="24"/>
      <c r="AC233" t="s">
        <v>26453</v>
      </c>
      <c r="AD233" t="s">
        <v>23380</v>
      </c>
    </row>
    <row r="234" spans="1:30" x14ac:dyDescent="0.25">
      <c r="A234" t="str">
        <f t="shared" si="9"/>
        <v>40230023</v>
      </c>
      <c r="B234" s="23" t="s">
        <v>58</v>
      </c>
      <c r="C234" s="7" t="s">
        <v>864</v>
      </c>
      <c r="D234" s="66" t="s">
        <v>347</v>
      </c>
      <c r="E234" s="53" t="e">
        <f>VLOOKUP(D234,'MPG Master'!$C$3:$I$716,7,0)</f>
        <v>#N/A</v>
      </c>
      <c r="F234" s="7" t="e">
        <f>VLOOKUP(D234,'MPG Master'!$C$3:$D$716,2,0)</f>
        <v>#N/A</v>
      </c>
      <c r="G234" s="67" t="s">
        <v>379</v>
      </c>
      <c r="H234" s="53" t="e">
        <f t="shared" si="8"/>
        <v>#N/A</v>
      </c>
      <c r="I234" s="7" t="s">
        <v>8070</v>
      </c>
      <c r="J234" s="7" t="s">
        <v>17884</v>
      </c>
      <c r="K234" s="9"/>
      <c r="L234" s="7"/>
      <c r="M234" s="7"/>
      <c r="N234" s="7">
        <v>0</v>
      </c>
      <c r="O234" s="7"/>
      <c r="P234" s="7"/>
      <c r="Q234" s="7" t="s">
        <v>838</v>
      </c>
      <c r="R234" s="39" t="s">
        <v>11767</v>
      </c>
      <c r="S234" s="7"/>
      <c r="T234" s="7" t="s">
        <v>839</v>
      </c>
      <c r="U234" s="7"/>
      <c r="V234" s="7"/>
      <c r="W234" s="7"/>
      <c r="X234" s="7"/>
      <c r="Y234" s="39"/>
      <c r="Z234" s="7"/>
      <c r="AA234" s="7"/>
      <c r="AB234" s="24"/>
      <c r="AC234" t="s">
        <v>26453</v>
      </c>
      <c r="AD234" t="s">
        <v>23380</v>
      </c>
    </row>
    <row r="235" spans="1:30" x14ac:dyDescent="0.25">
      <c r="A235" t="str">
        <f t="shared" si="9"/>
        <v>40230112</v>
      </c>
      <c r="B235" s="23" t="s">
        <v>58</v>
      </c>
      <c r="C235" s="7" t="s">
        <v>864</v>
      </c>
      <c r="D235" s="66" t="s">
        <v>347</v>
      </c>
      <c r="E235" s="53" t="e">
        <f>VLOOKUP(D235,'MPG Master'!$C$3:$I$716,7,0)</f>
        <v>#N/A</v>
      </c>
      <c r="F235" s="7" t="e">
        <f>VLOOKUP(D235,'MPG Master'!$C$3:$D$716,2,0)</f>
        <v>#N/A</v>
      </c>
      <c r="G235" s="67" t="s">
        <v>436</v>
      </c>
      <c r="H235" s="53" t="e">
        <f t="shared" si="8"/>
        <v>#N/A</v>
      </c>
      <c r="I235" s="7" t="s">
        <v>8071</v>
      </c>
      <c r="J235" s="7">
        <v>0</v>
      </c>
      <c r="K235" s="9"/>
      <c r="L235" s="7"/>
      <c r="M235" s="7"/>
      <c r="N235" s="7">
        <v>0</v>
      </c>
      <c r="O235" s="7"/>
      <c r="P235" s="7"/>
      <c r="Q235" s="7" t="s">
        <v>838</v>
      </c>
      <c r="R235" s="39" t="s">
        <v>11768</v>
      </c>
      <c r="S235" s="7"/>
      <c r="T235" s="7" t="s">
        <v>1429</v>
      </c>
      <c r="U235" s="7"/>
      <c r="V235" s="7"/>
      <c r="W235" s="7"/>
      <c r="X235" s="7"/>
      <c r="Y235" s="39"/>
      <c r="Z235" s="7"/>
      <c r="AA235" s="7"/>
      <c r="AB235" s="24"/>
      <c r="AC235" t="s">
        <v>26453</v>
      </c>
      <c r="AD235" t="s">
        <v>23380</v>
      </c>
    </row>
    <row r="236" spans="1:30" x14ac:dyDescent="0.25">
      <c r="A236" t="str">
        <f t="shared" si="9"/>
        <v>40230071</v>
      </c>
      <c r="B236" s="23" t="s">
        <v>58</v>
      </c>
      <c r="C236" s="7" t="s">
        <v>864</v>
      </c>
      <c r="D236" s="66" t="s">
        <v>347</v>
      </c>
      <c r="E236" s="53" t="e">
        <f>VLOOKUP(D236,'MPG Master'!$C$3:$I$716,7,0)</f>
        <v>#N/A</v>
      </c>
      <c r="F236" s="7" t="e">
        <f>VLOOKUP(D236,'MPG Master'!$C$3:$D$716,2,0)</f>
        <v>#N/A</v>
      </c>
      <c r="G236" s="67" t="s">
        <v>1848</v>
      </c>
      <c r="H236" s="53" t="e">
        <f t="shared" si="8"/>
        <v>#N/A</v>
      </c>
      <c r="I236" s="7" t="s">
        <v>8072</v>
      </c>
      <c r="J236" s="7">
        <v>0</v>
      </c>
      <c r="K236" s="9"/>
      <c r="L236" s="7"/>
      <c r="M236" s="7"/>
      <c r="N236" s="7">
        <v>0</v>
      </c>
      <c r="O236" s="7"/>
      <c r="P236" s="7"/>
      <c r="Q236" s="7" t="s">
        <v>838</v>
      </c>
      <c r="R236" s="39" t="s">
        <v>11769</v>
      </c>
      <c r="S236" s="7"/>
      <c r="T236" s="7" t="s">
        <v>1429</v>
      </c>
      <c r="U236" s="7"/>
      <c r="V236" s="7"/>
      <c r="W236" s="7"/>
      <c r="X236" s="7"/>
      <c r="Y236" s="39"/>
      <c r="Z236" s="7"/>
      <c r="AA236" s="7"/>
      <c r="AB236" s="24"/>
      <c r="AC236" t="s">
        <v>26453</v>
      </c>
      <c r="AD236" t="s">
        <v>23380</v>
      </c>
    </row>
    <row r="237" spans="1:30" x14ac:dyDescent="0.25">
      <c r="A237" t="str">
        <f t="shared" si="9"/>
        <v>40230104</v>
      </c>
      <c r="B237" s="23" t="s">
        <v>58</v>
      </c>
      <c r="C237" s="7" t="s">
        <v>864</v>
      </c>
      <c r="D237" s="66" t="s">
        <v>347</v>
      </c>
      <c r="E237" s="53" t="e">
        <f>VLOOKUP(D237,'MPG Master'!$C$3:$I$716,7,0)</f>
        <v>#N/A</v>
      </c>
      <c r="F237" s="7" t="e">
        <f>VLOOKUP(D237,'MPG Master'!$C$3:$D$716,2,0)</f>
        <v>#N/A</v>
      </c>
      <c r="G237" s="67" t="s">
        <v>1466</v>
      </c>
      <c r="H237" s="53" t="e">
        <f t="shared" si="8"/>
        <v>#N/A</v>
      </c>
      <c r="I237" s="7" t="s">
        <v>8073</v>
      </c>
      <c r="J237" s="7">
        <v>0</v>
      </c>
      <c r="K237" s="9"/>
      <c r="L237" s="7"/>
      <c r="M237" s="7"/>
      <c r="N237" s="7">
        <v>0</v>
      </c>
      <c r="O237" s="7"/>
      <c r="P237" s="7"/>
      <c r="Q237" s="7" t="s">
        <v>838</v>
      </c>
      <c r="R237" s="39" t="s">
        <v>11770</v>
      </c>
      <c r="S237" s="7"/>
      <c r="T237" s="7" t="s">
        <v>1429</v>
      </c>
      <c r="U237" s="7"/>
      <c r="V237" s="7"/>
      <c r="W237" s="7"/>
      <c r="X237" s="7"/>
      <c r="Y237" s="39"/>
      <c r="Z237" s="7"/>
      <c r="AA237" s="7"/>
      <c r="AB237" s="24"/>
      <c r="AC237" t="s">
        <v>26453</v>
      </c>
      <c r="AD237" t="s">
        <v>23380</v>
      </c>
    </row>
    <row r="238" spans="1:30" x14ac:dyDescent="0.25">
      <c r="A238" t="str">
        <f t="shared" si="9"/>
        <v>40230015</v>
      </c>
      <c r="B238" s="23" t="s">
        <v>58</v>
      </c>
      <c r="C238" s="7" t="s">
        <v>864</v>
      </c>
      <c r="D238" s="66" t="s">
        <v>347</v>
      </c>
      <c r="E238" s="53" t="e">
        <f>VLOOKUP(D238,'MPG Master'!$C$3:$I$716,7,0)</f>
        <v>#N/A</v>
      </c>
      <c r="F238" s="7" t="e">
        <f>VLOOKUP(D238,'MPG Master'!$C$3:$D$716,2,0)</f>
        <v>#N/A</v>
      </c>
      <c r="G238" s="67" t="s">
        <v>1739</v>
      </c>
      <c r="H238" s="53" t="e">
        <f t="shared" si="8"/>
        <v>#N/A</v>
      </c>
      <c r="I238" s="7" t="s">
        <v>8074</v>
      </c>
      <c r="J238" s="7">
        <v>0</v>
      </c>
      <c r="K238" s="9"/>
      <c r="L238" s="7"/>
      <c r="M238" s="7"/>
      <c r="N238" s="7">
        <v>0</v>
      </c>
      <c r="O238" s="7"/>
      <c r="P238" s="7"/>
      <c r="Q238" s="7" t="s">
        <v>838</v>
      </c>
      <c r="R238" s="39" t="s">
        <v>11771</v>
      </c>
      <c r="S238" s="7"/>
      <c r="T238" s="7" t="s">
        <v>839</v>
      </c>
      <c r="U238" s="7"/>
      <c r="V238" s="7"/>
      <c r="W238" s="7"/>
      <c r="X238" s="7"/>
      <c r="Y238" s="39"/>
      <c r="Z238" s="7"/>
      <c r="AA238" s="7"/>
      <c r="AB238" s="24"/>
      <c r="AC238" t="s">
        <v>26453</v>
      </c>
      <c r="AD238" t="s">
        <v>23380</v>
      </c>
    </row>
    <row r="239" spans="1:30" x14ac:dyDescent="0.25">
      <c r="A239" t="str">
        <f t="shared" si="9"/>
        <v>40230075</v>
      </c>
      <c r="B239" s="23" t="s">
        <v>58</v>
      </c>
      <c r="C239" s="7" t="s">
        <v>864</v>
      </c>
      <c r="D239" s="66" t="s">
        <v>347</v>
      </c>
      <c r="E239" s="53" t="e">
        <f>VLOOKUP(D239,'MPG Master'!$C$3:$I$716,7,0)</f>
        <v>#N/A</v>
      </c>
      <c r="F239" s="7" t="e">
        <f>VLOOKUP(D239,'MPG Master'!$C$3:$D$716,2,0)</f>
        <v>#N/A</v>
      </c>
      <c r="G239" s="67" t="s">
        <v>2702</v>
      </c>
      <c r="H239" s="53" t="e">
        <f t="shared" si="8"/>
        <v>#N/A</v>
      </c>
      <c r="I239" s="7" t="s">
        <v>8075</v>
      </c>
      <c r="J239" s="7">
        <v>0</v>
      </c>
      <c r="K239" s="9"/>
      <c r="L239" s="7"/>
      <c r="M239" s="7"/>
      <c r="N239" s="7">
        <v>0</v>
      </c>
      <c r="O239" s="7"/>
      <c r="P239" s="7"/>
      <c r="Q239" s="7" t="s">
        <v>838</v>
      </c>
      <c r="R239" s="39" t="s">
        <v>11772</v>
      </c>
      <c r="S239" s="7"/>
      <c r="T239" s="7" t="s">
        <v>1429</v>
      </c>
      <c r="U239" s="7"/>
      <c r="V239" s="7"/>
      <c r="W239" s="7"/>
      <c r="X239" s="7"/>
      <c r="Y239" s="39"/>
      <c r="Z239" s="7"/>
      <c r="AA239" s="7"/>
      <c r="AB239" s="24"/>
      <c r="AC239" t="s">
        <v>26453</v>
      </c>
      <c r="AD239" t="s">
        <v>23380</v>
      </c>
    </row>
    <row r="240" spans="1:30" x14ac:dyDescent="0.25">
      <c r="A240" t="str">
        <f t="shared" si="9"/>
        <v>40230022</v>
      </c>
      <c r="B240" s="23" t="s">
        <v>58</v>
      </c>
      <c r="C240" s="7" t="s">
        <v>864</v>
      </c>
      <c r="D240" s="66" t="s">
        <v>347</v>
      </c>
      <c r="E240" s="53" t="e">
        <f>VLOOKUP(D240,'MPG Master'!$C$3:$I$716,7,0)</f>
        <v>#N/A</v>
      </c>
      <c r="F240" s="7" t="e">
        <f>VLOOKUP(D240,'MPG Master'!$C$3:$D$716,2,0)</f>
        <v>#N/A</v>
      </c>
      <c r="G240" s="67" t="s">
        <v>1825</v>
      </c>
      <c r="H240" s="53" t="e">
        <f t="shared" si="8"/>
        <v>#N/A</v>
      </c>
      <c r="I240" s="7" t="s">
        <v>8076</v>
      </c>
      <c r="J240" s="7">
        <v>0</v>
      </c>
      <c r="K240" s="9"/>
      <c r="L240" s="7"/>
      <c r="M240" s="7"/>
      <c r="N240" s="7">
        <v>0</v>
      </c>
      <c r="O240" s="7"/>
      <c r="P240" s="7"/>
      <c r="Q240" s="7" t="s">
        <v>838</v>
      </c>
      <c r="R240" s="39" t="s">
        <v>11773</v>
      </c>
      <c r="S240" s="7"/>
      <c r="T240" s="7" t="s">
        <v>890</v>
      </c>
      <c r="U240" s="7"/>
      <c r="V240" s="7"/>
      <c r="W240" s="7"/>
      <c r="X240" s="7"/>
      <c r="Y240" s="39"/>
      <c r="Z240" s="7"/>
      <c r="AA240" s="7"/>
      <c r="AB240" s="24"/>
      <c r="AC240" t="s">
        <v>26453</v>
      </c>
      <c r="AD240" t="s">
        <v>23380</v>
      </c>
    </row>
    <row r="241" spans="1:30" x14ac:dyDescent="0.25">
      <c r="A241" t="str">
        <f t="shared" ref="A241:A266" si="10">CONCATENATE(D241,G241)</f>
        <v>21110003</v>
      </c>
      <c r="B241" s="23" t="s">
        <v>58</v>
      </c>
      <c r="C241" s="7" t="s">
        <v>1665</v>
      </c>
      <c r="D241" s="66" t="s">
        <v>553</v>
      </c>
      <c r="E241" s="53" t="e">
        <f>VLOOKUP(D241,'MPG Master'!$C$3:$I$716,7,0)</f>
        <v>#N/A</v>
      </c>
      <c r="F241" s="7" t="e">
        <f>VLOOKUP(D241,'MPG Master'!$C$3:$D$716,2,0)</f>
        <v>#N/A</v>
      </c>
      <c r="G241" s="67" t="s">
        <v>61</v>
      </c>
      <c r="H241" s="53" t="e">
        <f t="shared" si="8"/>
        <v>#N/A</v>
      </c>
      <c r="I241" s="7" t="s">
        <v>8077</v>
      </c>
      <c r="J241" s="7">
        <v>0</v>
      </c>
      <c r="K241" s="9"/>
      <c r="L241" s="7"/>
      <c r="M241" s="7"/>
      <c r="N241" s="7">
        <v>0</v>
      </c>
      <c r="O241" s="7"/>
      <c r="P241" s="7"/>
      <c r="Q241" s="7" t="s">
        <v>798</v>
      </c>
      <c r="R241" s="39" t="s">
        <v>11774</v>
      </c>
      <c r="S241" s="7"/>
      <c r="T241" s="7" t="s">
        <v>7180</v>
      </c>
      <c r="U241" s="7"/>
      <c r="V241" s="7"/>
      <c r="W241" s="7"/>
      <c r="X241" s="7"/>
      <c r="Y241" s="39"/>
      <c r="Z241" s="7"/>
      <c r="AA241" s="7"/>
      <c r="AB241" s="24"/>
      <c r="AC241" t="s">
        <v>26453</v>
      </c>
      <c r="AD241" t="s">
        <v>23380</v>
      </c>
    </row>
    <row r="242" spans="1:30" x14ac:dyDescent="0.25">
      <c r="A242" t="str">
        <f t="shared" si="10"/>
        <v>21110002</v>
      </c>
      <c r="B242" s="23" t="s">
        <v>58</v>
      </c>
      <c r="C242" s="7" t="s">
        <v>1665</v>
      </c>
      <c r="D242" s="66" t="s">
        <v>553</v>
      </c>
      <c r="E242" s="53" t="e">
        <f>VLOOKUP(D242,'MPG Master'!$C$3:$I$716,7,0)</f>
        <v>#N/A</v>
      </c>
      <c r="F242" s="7" t="e">
        <f>VLOOKUP(D242,'MPG Master'!$C$3:$D$716,2,0)</f>
        <v>#N/A</v>
      </c>
      <c r="G242" s="67" t="s">
        <v>60</v>
      </c>
      <c r="H242" s="53" t="e">
        <f t="shared" si="8"/>
        <v>#N/A</v>
      </c>
      <c r="I242" s="7" t="s">
        <v>8078</v>
      </c>
      <c r="J242" s="7">
        <v>0</v>
      </c>
      <c r="K242" s="9"/>
      <c r="L242" s="7"/>
      <c r="M242" s="7"/>
      <c r="N242" s="7">
        <v>0</v>
      </c>
      <c r="O242" s="7"/>
      <c r="P242" s="7"/>
      <c r="Q242" s="7" t="s">
        <v>798</v>
      </c>
      <c r="R242" s="39" t="s">
        <v>11775</v>
      </c>
      <c r="S242" s="7"/>
      <c r="T242" s="7" t="s">
        <v>7180</v>
      </c>
      <c r="U242" s="7"/>
      <c r="V242" s="7"/>
      <c r="W242" s="7"/>
      <c r="X242" s="7"/>
      <c r="Y242" s="39"/>
      <c r="Z242" s="7"/>
      <c r="AA242" s="7"/>
      <c r="AB242" s="24"/>
      <c r="AC242" t="s">
        <v>26453</v>
      </c>
      <c r="AD242" t="s">
        <v>23380</v>
      </c>
    </row>
    <row r="243" spans="1:30" x14ac:dyDescent="0.25">
      <c r="A243" t="str">
        <f t="shared" si="10"/>
        <v>21210003</v>
      </c>
      <c r="B243" s="23" t="s">
        <v>58</v>
      </c>
      <c r="C243" s="7" t="s">
        <v>1665</v>
      </c>
      <c r="D243" s="66" t="s">
        <v>555</v>
      </c>
      <c r="E243" s="53" t="e">
        <f>VLOOKUP(D243,'MPG Master'!$C$3:$I$716,7,0)</f>
        <v>#N/A</v>
      </c>
      <c r="F243" s="7" t="e">
        <f>VLOOKUP(D243,'MPG Master'!$C$3:$D$716,2,0)</f>
        <v>#N/A</v>
      </c>
      <c r="G243" s="67" t="s">
        <v>61</v>
      </c>
      <c r="H243" s="53" t="e">
        <f t="shared" si="8"/>
        <v>#N/A</v>
      </c>
      <c r="I243" s="7" t="s">
        <v>8079</v>
      </c>
      <c r="J243" s="7">
        <v>0</v>
      </c>
      <c r="K243" s="9"/>
      <c r="L243" s="7"/>
      <c r="M243" s="7"/>
      <c r="N243" s="7">
        <v>0</v>
      </c>
      <c r="O243" s="7"/>
      <c r="P243" s="7"/>
      <c r="Q243" s="7" t="s">
        <v>11497</v>
      </c>
      <c r="R243" s="39" t="s">
        <v>11776</v>
      </c>
      <c r="S243" s="7"/>
      <c r="T243" s="7" t="s">
        <v>747</v>
      </c>
      <c r="U243" s="7"/>
      <c r="V243" s="7"/>
      <c r="W243" s="7"/>
      <c r="X243" s="7"/>
      <c r="Y243" s="39"/>
      <c r="Z243" s="7"/>
      <c r="AA243" s="7"/>
      <c r="AB243" s="24"/>
      <c r="AC243" t="s">
        <v>26453</v>
      </c>
      <c r="AD243" t="s">
        <v>23380</v>
      </c>
    </row>
    <row r="244" spans="1:30" x14ac:dyDescent="0.25">
      <c r="A244" t="str">
        <f t="shared" si="10"/>
        <v>21210004</v>
      </c>
      <c r="B244" s="23" t="s">
        <v>58</v>
      </c>
      <c r="C244" s="7" t="s">
        <v>1665</v>
      </c>
      <c r="D244" s="66" t="s">
        <v>555</v>
      </c>
      <c r="E244" s="53" t="e">
        <f>VLOOKUP(D244,'MPG Master'!$C$3:$I$716,7,0)</f>
        <v>#N/A</v>
      </c>
      <c r="F244" s="7" t="e">
        <f>VLOOKUP(D244,'MPG Master'!$C$3:$D$716,2,0)</f>
        <v>#N/A</v>
      </c>
      <c r="G244" s="67" t="s">
        <v>1679</v>
      </c>
      <c r="H244" s="53" t="e">
        <f t="shared" si="8"/>
        <v>#N/A</v>
      </c>
      <c r="I244" s="7" t="s">
        <v>8080</v>
      </c>
      <c r="J244" s="7">
        <v>0</v>
      </c>
      <c r="K244" s="9"/>
      <c r="L244" s="7"/>
      <c r="M244" s="7"/>
      <c r="N244" s="7">
        <v>0</v>
      </c>
      <c r="O244" s="7"/>
      <c r="P244" s="7"/>
      <c r="Q244" s="7" t="s">
        <v>798</v>
      </c>
      <c r="R244" s="39" t="s">
        <v>11777</v>
      </c>
      <c r="S244" s="7"/>
      <c r="T244" s="7" t="s">
        <v>17712</v>
      </c>
      <c r="U244" s="7"/>
      <c r="V244" s="7"/>
      <c r="W244" s="7"/>
      <c r="X244" s="7"/>
      <c r="Y244" s="39"/>
      <c r="Z244" s="7"/>
      <c r="AA244" s="7"/>
      <c r="AB244" s="24"/>
      <c r="AC244" t="s">
        <v>26453</v>
      </c>
      <c r="AD244" t="s">
        <v>23380</v>
      </c>
    </row>
    <row r="245" spans="1:30" x14ac:dyDescent="0.25">
      <c r="A245" t="str">
        <f t="shared" si="10"/>
        <v>21130004</v>
      </c>
      <c r="B245" s="23" t="s">
        <v>58</v>
      </c>
      <c r="C245" s="7" t="s">
        <v>1665</v>
      </c>
      <c r="D245" s="66" t="s">
        <v>554</v>
      </c>
      <c r="E245" s="53" t="e">
        <f>VLOOKUP(D245,'MPG Master'!$C$3:$I$716,7,0)</f>
        <v>#N/A</v>
      </c>
      <c r="F245" s="7" t="e">
        <f>VLOOKUP(D245,'MPG Master'!$C$3:$D$716,2,0)</f>
        <v>#N/A</v>
      </c>
      <c r="G245" s="67" t="s">
        <v>1679</v>
      </c>
      <c r="H245" s="53" t="e">
        <f t="shared" si="8"/>
        <v>#N/A</v>
      </c>
      <c r="I245" s="7" t="s">
        <v>8081</v>
      </c>
      <c r="J245" s="7">
        <v>0</v>
      </c>
      <c r="K245" s="9"/>
      <c r="L245" s="7"/>
      <c r="M245" s="7"/>
      <c r="N245" s="7">
        <v>0</v>
      </c>
      <c r="O245" s="7"/>
      <c r="P245" s="7"/>
      <c r="Q245" s="7" t="s">
        <v>11499</v>
      </c>
      <c r="R245" s="39" t="s">
        <v>11778</v>
      </c>
      <c r="S245" s="7"/>
      <c r="T245" s="7" t="s">
        <v>5103</v>
      </c>
      <c r="U245" s="7"/>
      <c r="V245" s="7"/>
      <c r="W245" s="7"/>
      <c r="X245" s="7"/>
      <c r="Y245" s="39"/>
      <c r="Z245" s="7"/>
      <c r="AA245" s="7"/>
      <c r="AB245" s="24"/>
      <c r="AC245" t="s">
        <v>26453</v>
      </c>
      <c r="AD245" t="s">
        <v>23380</v>
      </c>
    </row>
    <row r="246" spans="1:30" x14ac:dyDescent="0.25">
      <c r="A246" t="str">
        <f t="shared" si="10"/>
        <v>19100005</v>
      </c>
      <c r="B246" s="23" t="s">
        <v>58</v>
      </c>
      <c r="C246" s="7" t="s">
        <v>1247</v>
      </c>
      <c r="D246" s="66" t="s">
        <v>544</v>
      </c>
      <c r="E246" s="53" t="e">
        <f>VLOOKUP(D246,'MPG Master'!$C$3:$I$716,7,0)</f>
        <v>#N/A</v>
      </c>
      <c r="F246" s="7" t="e">
        <f>VLOOKUP(D246,'MPG Master'!$C$3:$D$716,2,0)</f>
        <v>#N/A</v>
      </c>
      <c r="G246" s="67" t="s">
        <v>1680</v>
      </c>
      <c r="H246" s="53" t="e">
        <f t="shared" si="8"/>
        <v>#N/A</v>
      </c>
      <c r="I246" s="7" t="s">
        <v>8082</v>
      </c>
      <c r="J246" s="7">
        <v>0</v>
      </c>
      <c r="K246" s="9"/>
      <c r="L246" s="7"/>
      <c r="M246" s="7"/>
      <c r="N246" s="7">
        <v>0</v>
      </c>
      <c r="O246" s="7"/>
      <c r="P246" s="7"/>
      <c r="Q246" s="7" t="s">
        <v>11497</v>
      </c>
      <c r="R246" s="39" t="s">
        <v>11779</v>
      </c>
      <c r="S246" s="7"/>
      <c r="T246" s="7" t="s">
        <v>1269</v>
      </c>
      <c r="U246" s="7"/>
      <c r="V246" s="7"/>
      <c r="W246" s="7"/>
      <c r="X246" s="7"/>
      <c r="Y246" s="39"/>
      <c r="Z246" s="7"/>
      <c r="AA246" s="7"/>
      <c r="AB246" s="24"/>
      <c r="AC246" t="s">
        <v>26453</v>
      </c>
      <c r="AD246" t="s">
        <v>23380</v>
      </c>
    </row>
    <row r="247" spans="1:30" x14ac:dyDescent="0.25">
      <c r="A247" t="str">
        <f t="shared" si="10"/>
        <v>19100003</v>
      </c>
      <c r="B247" s="23" t="s">
        <v>58</v>
      </c>
      <c r="C247" s="7" t="s">
        <v>1247</v>
      </c>
      <c r="D247" s="66" t="s">
        <v>544</v>
      </c>
      <c r="E247" s="53" t="e">
        <f>VLOOKUP(D247,'MPG Master'!$C$3:$I$716,7,0)</f>
        <v>#N/A</v>
      </c>
      <c r="F247" s="7" t="e">
        <f>VLOOKUP(D247,'MPG Master'!$C$3:$D$716,2,0)</f>
        <v>#N/A</v>
      </c>
      <c r="G247" s="67" t="s">
        <v>61</v>
      </c>
      <c r="H247" s="53" t="e">
        <f t="shared" si="8"/>
        <v>#N/A</v>
      </c>
      <c r="I247" s="7" t="s">
        <v>179</v>
      </c>
      <c r="J247" s="7">
        <v>0</v>
      </c>
      <c r="K247" s="9"/>
      <c r="L247" s="7"/>
      <c r="M247" s="7"/>
      <c r="N247" s="7">
        <v>0</v>
      </c>
      <c r="O247" s="7"/>
      <c r="P247" s="7"/>
      <c r="Q247" s="7" t="s">
        <v>11497</v>
      </c>
      <c r="R247" s="39" t="s">
        <v>11780</v>
      </c>
      <c r="S247" s="7"/>
      <c r="T247" s="7" t="s">
        <v>1269</v>
      </c>
      <c r="U247" s="7"/>
      <c r="V247" s="7"/>
      <c r="W247" s="7"/>
      <c r="X247" s="7"/>
      <c r="Y247" s="39"/>
      <c r="Z247" s="7"/>
      <c r="AA247" s="7"/>
      <c r="AB247" s="24"/>
      <c r="AC247" t="s">
        <v>26453</v>
      </c>
      <c r="AD247" t="s">
        <v>23380</v>
      </c>
    </row>
    <row r="248" spans="1:30" x14ac:dyDescent="0.25">
      <c r="A248" t="str">
        <f t="shared" si="10"/>
        <v>19100006</v>
      </c>
      <c r="B248" s="23" t="s">
        <v>58</v>
      </c>
      <c r="C248" s="7" t="s">
        <v>1247</v>
      </c>
      <c r="D248" s="66" t="s">
        <v>544</v>
      </c>
      <c r="E248" s="53" t="e">
        <f>VLOOKUP(D248,'MPG Master'!$C$3:$I$716,7,0)</f>
        <v>#N/A</v>
      </c>
      <c r="F248" s="7" t="e">
        <f>VLOOKUP(D248,'MPG Master'!$C$3:$D$716,2,0)</f>
        <v>#N/A</v>
      </c>
      <c r="G248" s="67" t="s">
        <v>378</v>
      </c>
      <c r="H248" s="53" t="e">
        <f t="shared" si="8"/>
        <v>#N/A</v>
      </c>
      <c r="I248" s="7" t="s">
        <v>7674</v>
      </c>
      <c r="J248" s="7">
        <v>0</v>
      </c>
      <c r="K248" s="9"/>
      <c r="L248" s="7"/>
      <c r="M248" s="7"/>
      <c r="N248" s="7">
        <v>0</v>
      </c>
      <c r="O248" s="7"/>
      <c r="P248" s="7"/>
      <c r="Q248" s="7" t="s">
        <v>798</v>
      </c>
      <c r="R248" s="39" t="s">
        <v>11781</v>
      </c>
      <c r="S248" s="7"/>
      <c r="T248" s="7" t="s">
        <v>1250</v>
      </c>
      <c r="U248" s="7"/>
      <c r="V248" s="7"/>
      <c r="W248" s="7"/>
      <c r="X248" s="7"/>
      <c r="Y248" s="39"/>
      <c r="Z248" s="7"/>
      <c r="AA248" s="7"/>
      <c r="AB248" s="24"/>
      <c r="AC248" t="s">
        <v>26453</v>
      </c>
      <c r="AD248" t="s">
        <v>23380</v>
      </c>
    </row>
    <row r="249" spans="1:30" x14ac:dyDescent="0.25">
      <c r="A249" t="str">
        <f t="shared" si="10"/>
        <v>40390130</v>
      </c>
      <c r="B249" s="23" t="s">
        <v>58</v>
      </c>
      <c r="C249" s="7" t="s">
        <v>864</v>
      </c>
      <c r="D249" s="66" t="s">
        <v>350</v>
      </c>
      <c r="E249" s="53" t="e">
        <f>VLOOKUP(D249,'MPG Master'!$C$3:$I$716,7,0)</f>
        <v>#N/A</v>
      </c>
      <c r="F249" s="7" t="e">
        <f>VLOOKUP(D249,'MPG Master'!$C$3:$D$716,2,0)</f>
        <v>#N/A</v>
      </c>
      <c r="G249" s="67" t="s">
        <v>7795</v>
      </c>
      <c r="H249" s="53" t="e">
        <f t="shared" si="8"/>
        <v>#N/A</v>
      </c>
      <c r="I249" s="7" t="s">
        <v>8083</v>
      </c>
      <c r="J249" s="7">
        <v>0</v>
      </c>
      <c r="K249" s="9"/>
      <c r="L249" s="7"/>
      <c r="M249" s="7"/>
      <c r="N249" s="7">
        <v>0</v>
      </c>
      <c r="O249" s="7"/>
      <c r="P249" s="7"/>
      <c r="Q249" s="7" t="s">
        <v>838</v>
      </c>
      <c r="R249" s="39" t="s">
        <v>11782</v>
      </c>
      <c r="S249" s="7"/>
      <c r="T249" s="7" t="s">
        <v>890</v>
      </c>
      <c r="U249" s="7"/>
      <c r="V249" s="7"/>
      <c r="W249" s="7"/>
      <c r="X249" s="7"/>
      <c r="Y249" s="39"/>
      <c r="Z249" s="7"/>
      <c r="AA249" s="7"/>
      <c r="AB249" s="24"/>
      <c r="AC249" t="s">
        <v>26453</v>
      </c>
      <c r="AD249" t="s">
        <v>23380</v>
      </c>
    </row>
    <row r="250" spans="1:30" x14ac:dyDescent="0.25">
      <c r="A250" t="str">
        <f t="shared" si="10"/>
        <v>40390075</v>
      </c>
      <c r="B250" s="23" t="s">
        <v>58</v>
      </c>
      <c r="C250" s="7" t="s">
        <v>864</v>
      </c>
      <c r="D250" s="66" t="s">
        <v>350</v>
      </c>
      <c r="E250" s="53" t="e">
        <f>VLOOKUP(D250,'MPG Master'!$C$3:$I$716,7,0)</f>
        <v>#N/A</v>
      </c>
      <c r="F250" s="7" t="e">
        <f>VLOOKUP(D250,'MPG Master'!$C$3:$D$716,2,0)</f>
        <v>#N/A</v>
      </c>
      <c r="G250" s="67" t="s">
        <v>2702</v>
      </c>
      <c r="H250" s="53" t="e">
        <f t="shared" si="8"/>
        <v>#N/A</v>
      </c>
      <c r="I250" s="7" t="s">
        <v>8056</v>
      </c>
      <c r="J250" s="7">
        <v>0</v>
      </c>
      <c r="K250" s="9"/>
      <c r="L250" s="7"/>
      <c r="M250" s="7"/>
      <c r="N250" s="7">
        <v>0</v>
      </c>
      <c r="O250" s="7"/>
      <c r="P250" s="7"/>
      <c r="Q250" s="7" t="s">
        <v>838</v>
      </c>
      <c r="R250" s="39" t="s">
        <v>11783</v>
      </c>
      <c r="S250" s="7"/>
      <c r="T250" s="7" t="s">
        <v>890</v>
      </c>
      <c r="U250" s="7"/>
      <c r="V250" s="7"/>
      <c r="W250" s="7"/>
      <c r="X250" s="7"/>
      <c r="Y250" s="39"/>
      <c r="Z250" s="7"/>
      <c r="AA250" s="7"/>
      <c r="AB250" s="24"/>
      <c r="AC250" t="s">
        <v>26453</v>
      </c>
      <c r="AD250" t="s">
        <v>23380</v>
      </c>
    </row>
    <row r="251" spans="1:30" x14ac:dyDescent="0.25">
      <c r="A251" t="str">
        <f t="shared" si="10"/>
        <v>40390050</v>
      </c>
      <c r="B251" s="23" t="s">
        <v>58</v>
      </c>
      <c r="C251" s="7" t="s">
        <v>864</v>
      </c>
      <c r="D251" s="66" t="s">
        <v>350</v>
      </c>
      <c r="E251" s="53" t="e">
        <f>VLOOKUP(D251,'MPG Master'!$C$3:$I$716,7,0)</f>
        <v>#N/A</v>
      </c>
      <c r="F251" s="7" t="e">
        <f>VLOOKUP(D251,'MPG Master'!$C$3:$D$716,2,0)</f>
        <v>#N/A</v>
      </c>
      <c r="G251" s="67" t="s">
        <v>1928</v>
      </c>
      <c r="H251" s="53" t="e">
        <f t="shared" si="8"/>
        <v>#N/A</v>
      </c>
      <c r="I251" s="7" t="s">
        <v>8084</v>
      </c>
      <c r="J251" s="7">
        <v>0</v>
      </c>
      <c r="K251" s="9"/>
      <c r="L251" s="7"/>
      <c r="M251" s="7"/>
      <c r="N251" s="7">
        <v>0</v>
      </c>
      <c r="O251" s="7"/>
      <c r="P251" s="7"/>
      <c r="Q251" s="7" t="s">
        <v>798</v>
      </c>
      <c r="R251" s="39" t="s">
        <v>11784</v>
      </c>
      <c r="S251" s="7"/>
      <c r="T251" s="7" t="s">
        <v>4879</v>
      </c>
      <c r="U251" s="7"/>
      <c r="V251" s="7"/>
      <c r="W251" s="7"/>
      <c r="X251" s="7"/>
      <c r="Y251" s="39"/>
      <c r="Z251" s="7"/>
      <c r="AA251" s="7"/>
      <c r="AB251" s="24"/>
      <c r="AC251" t="s">
        <v>26453</v>
      </c>
      <c r="AD251" t="s">
        <v>23380</v>
      </c>
    </row>
    <row r="252" spans="1:30" x14ac:dyDescent="0.25">
      <c r="A252" t="str">
        <f t="shared" si="10"/>
        <v>40390118</v>
      </c>
      <c r="B252" s="23" t="s">
        <v>58</v>
      </c>
      <c r="C252" s="7" t="s">
        <v>864</v>
      </c>
      <c r="D252" s="66" t="s">
        <v>350</v>
      </c>
      <c r="E252" s="53" t="e">
        <f>VLOOKUP(D252,'MPG Master'!$C$3:$I$716,7,0)</f>
        <v>#N/A</v>
      </c>
      <c r="F252" s="7" t="e">
        <f>VLOOKUP(D252,'MPG Master'!$C$3:$D$716,2,0)</f>
        <v>#N/A</v>
      </c>
      <c r="G252" s="67" t="s">
        <v>394</v>
      </c>
      <c r="H252" s="53" t="e">
        <f t="shared" si="8"/>
        <v>#N/A</v>
      </c>
      <c r="I252" s="7" t="s">
        <v>8085</v>
      </c>
      <c r="J252" s="7">
        <v>0</v>
      </c>
      <c r="K252" s="9"/>
      <c r="L252" s="7"/>
      <c r="M252" s="7"/>
      <c r="N252" s="7">
        <v>0</v>
      </c>
      <c r="O252" s="7"/>
      <c r="P252" s="7"/>
      <c r="Q252" s="7" t="s">
        <v>11501</v>
      </c>
      <c r="R252" s="39" t="s">
        <v>11785</v>
      </c>
      <c r="S252" s="7"/>
      <c r="T252" s="7" t="s">
        <v>6818</v>
      </c>
      <c r="U252" s="7"/>
      <c r="V252" s="7"/>
      <c r="W252" s="7"/>
      <c r="X252" s="7"/>
      <c r="Y252" s="39"/>
      <c r="Z252" s="7"/>
      <c r="AA252" s="7"/>
      <c r="AB252" s="24"/>
      <c r="AC252" t="s">
        <v>26453</v>
      </c>
      <c r="AD252" t="s">
        <v>23380</v>
      </c>
    </row>
    <row r="253" spans="1:30" x14ac:dyDescent="0.25">
      <c r="A253" t="str">
        <f t="shared" si="10"/>
        <v>40390202</v>
      </c>
      <c r="B253" s="23" t="s">
        <v>58</v>
      </c>
      <c r="C253" s="7" t="s">
        <v>864</v>
      </c>
      <c r="D253" s="66" t="s">
        <v>350</v>
      </c>
      <c r="E253" s="53" t="e">
        <f>VLOOKUP(D253,'MPG Master'!$C$3:$I$716,7,0)</f>
        <v>#N/A</v>
      </c>
      <c r="F253" s="7" t="e">
        <f>VLOOKUP(D253,'MPG Master'!$C$3:$D$716,2,0)</f>
        <v>#N/A</v>
      </c>
      <c r="G253" s="67" t="s">
        <v>7796</v>
      </c>
      <c r="H253" s="53" t="e">
        <f t="shared" si="8"/>
        <v>#N/A</v>
      </c>
      <c r="I253" s="7" t="s">
        <v>8086</v>
      </c>
      <c r="J253" s="7">
        <v>0</v>
      </c>
      <c r="K253" s="9"/>
      <c r="L253" s="7"/>
      <c r="M253" s="7"/>
      <c r="N253" s="7">
        <v>0</v>
      </c>
      <c r="O253" s="7"/>
      <c r="P253" s="7"/>
      <c r="Q253" s="7" t="s">
        <v>11499</v>
      </c>
      <c r="R253" s="39" t="s">
        <v>11786</v>
      </c>
      <c r="S253" s="7"/>
      <c r="T253" s="7" t="s">
        <v>994</v>
      </c>
      <c r="U253" s="7"/>
      <c r="V253" s="7"/>
      <c r="W253" s="7"/>
      <c r="X253" s="7"/>
      <c r="Y253" s="39"/>
      <c r="Z253" s="7"/>
      <c r="AA253" s="7"/>
      <c r="AB253" s="24"/>
      <c r="AC253" t="s">
        <v>26453</v>
      </c>
      <c r="AD253" t="s">
        <v>23380</v>
      </c>
    </row>
    <row r="254" spans="1:30" x14ac:dyDescent="0.25">
      <c r="A254" t="str">
        <f t="shared" si="10"/>
        <v>40390153</v>
      </c>
      <c r="B254" s="23" t="s">
        <v>58</v>
      </c>
      <c r="C254" s="7" t="s">
        <v>864</v>
      </c>
      <c r="D254" s="66" t="s">
        <v>350</v>
      </c>
      <c r="E254" s="53" t="e">
        <f>VLOOKUP(D254,'MPG Master'!$C$3:$I$716,7,0)</f>
        <v>#N/A</v>
      </c>
      <c r="F254" s="7" t="e">
        <f>VLOOKUP(D254,'MPG Master'!$C$3:$D$716,2,0)</f>
        <v>#N/A</v>
      </c>
      <c r="G254" s="67" t="s">
        <v>4605</v>
      </c>
      <c r="H254" s="53" t="e">
        <f t="shared" si="8"/>
        <v>#N/A</v>
      </c>
      <c r="I254" s="7" t="s">
        <v>8087</v>
      </c>
      <c r="J254" s="7">
        <v>0</v>
      </c>
      <c r="K254" s="9"/>
      <c r="L254" s="7"/>
      <c r="M254" s="7"/>
      <c r="N254" s="7">
        <v>0</v>
      </c>
      <c r="O254" s="7"/>
      <c r="P254" s="7"/>
      <c r="Q254" s="7" t="s">
        <v>11495</v>
      </c>
      <c r="R254" s="39" t="s">
        <v>11787</v>
      </c>
      <c r="S254" s="7"/>
      <c r="T254" s="7" t="s">
        <v>784</v>
      </c>
      <c r="U254" s="7"/>
      <c r="V254" s="7"/>
      <c r="W254" s="7"/>
      <c r="X254" s="7"/>
      <c r="Y254" s="39"/>
      <c r="Z254" s="7"/>
      <c r="AA254" s="7"/>
      <c r="AB254" s="24"/>
      <c r="AC254" t="s">
        <v>26453</v>
      </c>
      <c r="AD254" t="s">
        <v>23380</v>
      </c>
    </row>
    <row r="255" spans="1:30" x14ac:dyDescent="0.25">
      <c r="A255" t="str">
        <f t="shared" si="10"/>
        <v>40390140</v>
      </c>
      <c r="B255" s="23" t="s">
        <v>58</v>
      </c>
      <c r="C255" s="7" t="s">
        <v>864</v>
      </c>
      <c r="D255" s="66" t="s">
        <v>350</v>
      </c>
      <c r="E255" s="53" t="e">
        <f>VLOOKUP(D255,'MPG Master'!$C$3:$I$716,7,0)</f>
        <v>#N/A</v>
      </c>
      <c r="F255" s="7" t="e">
        <f>VLOOKUP(D255,'MPG Master'!$C$3:$D$716,2,0)</f>
        <v>#N/A</v>
      </c>
      <c r="G255" s="67" t="s">
        <v>3054</v>
      </c>
      <c r="H255" s="53" t="e">
        <f t="shared" si="8"/>
        <v>#N/A</v>
      </c>
      <c r="I255" s="7" t="s">
        <v>8088</v>
      </c>
      <c r="J255" s="7">
        <v>0</v>
      </c>
      <c r="K255" s="9"/>
      <c r="L255" s="7"/>
      <c r="M255" s="7"/>
      <c r="N255" s="7">
        <v>0</v>
      </c>
      <c r="O255" s="7"/>
      <c r="P255" s="7"/>
      <c r="Q255" s="7" t="s">
        <v>798</v>
      </c>
      <c r="R255" s="39" t="s">
        <v>11788</v>
      </c>
      <c r="S255" s="7"/>
      <c r="T255" s="7" t="s">
        <v>1968</v>
      </c>
      <c r="U255" s="7"/>
      <c r="V255" s="7"/>
      <c r="W255" s="7"/>
      <c r="X255" s="7"/>
      <c r="Y255" s="39"/>
      <c r="Z255" s="7"/>
      <c r="AA255" s="7"/>
      <c r="AB255" s="24"/>
      <c r="AC255" t="s">
        <v>26453</v>
      </c>
      <c r="AD255" t="s">
        <v>23380</v>
      </c>
    </row>
    <row r="256" spans="1:30" x14ac:dyDescent="0.25">
      <c r="A256" t="str">
        <f t="shared" si="10"/>
        <v>40390263</v>
      </c>
      <c r="B256" s="23" t="s">
        <v>58</v>
      </c>
      <c r="C256" s="7" t="s">
        <v>864</v>
      </c>
      <c r="D256" s="66" t="s">
        <v>350</v>
      </c>
      <c r="E256" s="53" t="e">
        <f>VLOOKUP(D256,'MPG Master'!$C$3:$I$716,7,0)</f>
        <v>#N/A</v>
      </c>
      <c r="F256" s="7" t="e">
        <f>VLOOKUP(D256,'MPG Master'!$C$3:$D$716,2,0)</f>
        <v>#N/A</v>
      </c>
      <c r="G256" s="67" t="s">
        <v>6981</v>
      </c>
      <c r="H256" s="53" t="e">
        <f t="shared" si="8"/>
        <v>#N/A</v>
      </c>
      <c r="I256" s="7" t="s">
        <v>8089</v>
      </c>
      <c r="J256" s="7">
        <v>0</v>
      </c>
      <c r="K256" s="9"/>
      <c r="L256" s="7"/>
      <c r="M256" s="7"/>
      <c r="N256" s="7">
        <v>0</v>
      </c>
      <c r="O256" s="7"/>
      <c r="P256" s="7"/>
      <c r="Q256" s="7" t="s">
        <v>798</v>
      </c>
      <c r="R256" s="39" t="s">
        <v>11789</v>
      </c>
      <c r="S256" s="7"/>
      <c r="T256" s="7" t="s">
        <v>1968</v>
      </c>
      <c r="U256" s="7"/>
      <c r="V256" s="7"/>
      <c r="W256" s="7"/>
      <c r="X256" s="7"/>
      <c r="Y256" s="39"/>
      <c r="Z256" s="7"/>
      <c r="AA256" s="7"/>
      <c r="AB256" s="24"/>
      <c r="AC256" t="s">
        <v>26453</v>
      </c>
      <c r="AD256" t="s">
        <v>23380</v>
      </c>
    </row>
    <row r="257" spans="1:30" x14ac:dyDescent="0.25">
      <c r="A257" t="str">
        <f t="shared" si="10"/>
        <v>40390346</v>
      </c>
      <c r="B257" s="23" t="s">
        <v>58</v>
      </c>
      <c r="C257" s="7" t="s">
        <v>864</v>
      </c>
      <c r="D257" s="66" t="s">
        <v>350</v>
      </c>
      <c r="E257" s="53" t="e">
        <f>VLOOKUP(D257,'MPG Master'!$C$3:$I$716,7,0)</f>
        <v>#N/A</v>
      </c>
      <c r="F257" s="7" t="e">
        <f>VLOOKUP(D257,'MPG Master'!$C$3:$D$716,2,0)</f>
        <v>#N/A</v>
      </c>
      <c r="G257" s="67" t="s">
        <v>7797</v>
      </c>
      <c r="H257" s="53" t="e">
        <f t="shared" si="8"/>
        <v>#N/A</v>
      </c>
      <c r="I257" s="7" t="s">
        <v>8090</v>
      </c>
      <c r="J257" s="7">
        <v>0</v>
      </c>
      <c r="K257" s="9"/>
      <c r="L257" s="7"/>
      <c r="M257" s="7"/>
      <c r="N257" s="7">
        <v>0</v>
      </c>
      <c r="O257" s="7"/>
      <c r="P257" s="7"/>
      <c r="Q257" s="7" t="s">
        <v>11499</v>
      </c>
      <c r="R257" s="39" t="s">
        <v>11790</v>
      </c>
      <c r="S257" s="7"/>
      <c r="T257" s="7" t="s">
        <v>994</v>
      </c>
      <c r="U257" s="7"/>
      <c r="V257" s="7"/>
      <c r="W257" s="7"/>
      <c r="X257" s="7"/>
      <c r="Y257" s="39"/>
      <c r="Z257" s="7"/>
      <c r="AA257" s="7"/>
      <c r="AB257" s="24"/>
      <c r="AC257" t="s">
        <v>26453</v>
      </c>
      <c r="AD257" t="s">
        <v>23380</v>
      </c>
    </row>
    <row r="258" spans="1:30" x14ac:dyDescent="0.25">
      <c r="A258" t="str">
        <f t="shared" si="10"/>
        <v>40390011</v>
      </c>
      <c r="B258" s="23" t="s">
        <v>58</v>
      </c>
      <c r="C258" s="7" t="s">
        <v>864</v>
      </c>
      <c r="D258" s="66" t="s">
        <v>350</v>
      </c>
      <c r="E258" s="53" t="e">
        <f>VLOOKUP(D258,'MPG Master'!$C$3:$I$716,7,0)</f>
        <v>#N/A</v>
      </c>
      <c r="F258" s="7" t="e">
        <f>VLOOKUP(D258,'MPG Master'!$C$3:$D$716,2,0)</f>
        <v>#N/A</v>
      </c>
      <c r="G258" s="67" t="s">
        <v>1693</v>
      </c>
      <c r="H258" s="53" t="e">
        <f t="shared" si="8"/>
        <v>#N/A</v>
      </c>
      <c r="I258" s="7" t="s">
        <v>8091</v>
      </c>
      <c r="J258" s="7">
        <v>0</v>
      </c>
      <c r="K258" s="9"/>
      <c r="L258" s="7"/>
      <c r="M258" s="7"/>
      <c r="N258" s="7">
        <v>0</v>
      </c>
      <c r="O258" s="7"/>
      <c r="P258" s="7"/>
      <c r="Q258" s="7" t="s">
        <v>798</v>
      </c>
      <c r="R258" s="39" t="s">
        <v>11791</v>
      </c>
      <c r="S258" s="7"/>
      <c r="T258" s="7" t="s">
        <v>17713</v>
      </c>
      <c r="U258" s="7"/>
      <c r="V258" s="7"/>
      <c r="W258" s="7"/>
      <c r="X258" s="7"/>
      <c r="Y258" s="39"/>
      <c r="Z258" s="7"/>
      <c r="AA258" s="7"/>
      <c r="AB258" s="24"/>
      <c r="AC258" t="s">
        <v>26453</v>
      </c>
      <c r="AD258" t="s">
        <v>23380</v>
      </c>
    </row>
    <row r="259" spans="1:30" x14ac:dyDescent="0.25">
      <c r="A259" t="str">
        <f t="shared" si="10"/>
        <v>40390203</v>
      </c>
      <c r="B259" s="23" t="s">
        <v>58</v>
      </c>
      <c r="C259" s="7" t="s">
        <v>864</v>
      </c>
      <c r="D259" s="66" t="s">
        <v>350</v>
      </c>
      <c r="E259" s="53" t="e">
        <f>VLOOKUP(D259,'MPG Master'!$C$3:$I$716,7,0)</f>
        <v>#N/A</v>
      </c>
      <c r="F259" s="7" t="e">
        <f>VLOOKUP(D259,'MPG Master'!$C$3:$D$716,2,0)</f>
        <v>#N/A</v>
      </c>
      <c r="G259" s="67" t="s">
        <v>7798</v>
      </c>
      <c r="H259" s="53" t="e">
        <f t="shared" ref="H259:H322" si="11">E259&amp;G259</f>
        <v>#N/A</v>
      </c>
      <c r="I259" s="7" t="s">
        <v>8092</v>
      </c>
      <c r="J259" s="7">
        <v>0</v>
      </c>
      <c r="K259" s="9"/>
      <c r="L259" s="7"/>
      <c r="M259" s="7"/>
      <c r="N259" s="7">
        <v>0</v>
      </c>
      <c r="O259" s="7"/>
      <c r="P259" s="7"/>
      <c r="Q259" s="7" t="s">
        <v>838</v>
      </c>
      <c r="R259" s="39" t="s">
        <v>11792</v>
      </c>
      <c r="S259" s="7"/>
      <c r="T259" s="7" t="s">
        <v>1429</v>
      </c>
      <c r="U259" s="7"/>
      <c r="V259" s="7"/>
      <c r="W259" s="7"/>
      <c r="X259" s="7"/>
      <c r="Y259" s="39"/>
      <c r="Z259" s="7"/>
      <c r="AA259" s="7"/>
      <c r="AB259" s="24"/>
      <c r="AC259" t="s">
        <v>26453</v>
      </c>
      <c r="AD259" t="s">
        <v>23380</v>
      </c>
    </row>
    <row r="260" spans="1:30" x14ac:dyDescent="0.25">
      <c r="A260" t="str">
        <f t="shared" si="10"/>
        <v>40390004</v>
      </c>
      <c r="B260" s="23" t="s">
        <v>58</v>
      </c>
      <c r="C260" s="7" t="s">
        <v>864</v>
      </c>
      <c r="D260" s="66" t="s">
        <v>350</v>
      </c>
      <c r="E260" s="53" t="e">
        <f>VLOOKUP(D260,'MPG Master'!$C$3:$I$716,7,0)</f>
        <v>#N/A</v>
      </c>
      <c r="F260" s="7" t="e">
        <f>VLOOKUP(D260,'MPG Master'!$C$3:$D$716,2,0)</f>
        <v>#N/A</v>
      </c>
      <c r="G260" s="67" t="s">
        <v>1679</v>
      </c>
      <c r="H260" s="53" t="e">
        <f t="shared" si="11"/>
        <v>#N/A</v>
      </c>
      <c r="I260" s="7" t="s">
        <v>8093</v>
      </c>
      <c r="J260" s="7">
        <v>0</v>
      </c>
      <c r="K260" s="9"/>
      <c r="L260" s="7"/>
      <c r="M260" s="7"/>
      <c r="N260" s="7">
        <v>0</v>
      </c>
      <c r="O260" s="7"/>
      <c r="P260" s="7"/>
      <c r="Q260" s="7" t="s">
        <v>879</v>
      </c>
      <c r="R260" s="39" t="s">
        <v>11793</v>
      </c>
      <c r="S260" s="7"/>
      <c r="T260" s="7" t="s">
        <v>1962</v>
      </c>
      <c r="U260" s="7"/>
      <c r="V260" s="7"/>
      <c r="W260" s="7"/>
      <c r="X260" s="7"/>
      <c r="Y260" s="39"/>
      <c r="Z260" s="7"/>
      <c r="AA260" s="7"/>
      <c r="AB260" s="24"/>
      <c r="AC260" t="s">
        <v>26453</v>
      </c>
      <c r="AD260" t="s">
        <v>23380</v>
      </c>
    </row>
    <row r="261" spans="1:30" x14ac:dyDescent="0.25">
      <c r="A261" t="str">
        <f t="shared" si="10"/>
        <v>40390061</v>
      </c>
      <c r="B261" s="23" t="s">
        <v>58</v>
      </c>
      <c r="C261" s="7" t="s">
        <v>864</v>
      </c>
      <c r="D261" s="66" t="s">
        <v>350</v>
      </c>
      <c r="E261" s="53" t="e">
        <f>VLOOKUP(D261,'MPG Master'!$C$3:$I$716,7,0)</f>
        <v>#N/A</v>
      </c>
      <c r="F261" s="7" t="e">
        <f>VLOOKUP(D261,'MPG Master'!$C$3:$D$716,2,0)</f>
        <v>#N/A</v>
      </c>
      <c r="G261" s="67" t="s">
        <v>2390</v>
      </c>
      <c r="H261" s="53" t="e">
        <f t="shared" si="11"/>
        <v>#N/A</v>
      </c>
      <c r="I261" s="7" t="s">
        <v>8094</v>
      </c>
      <c r="J261" s="7">
        <v>0</v>
      </c>
      <c r="K261" s="9"/>
      <c r="L261" s="7"/>
      <c r="M261" s="7"/>
      <c r="N261" s="7">
        <v>0</v>
      </c>
      <c r="O261" s="7"/>
      <c r="P261" s="7"/>
      <c r="Q261" s="7" t="s">
        <v>879</v>
      </c>
      <c r="R261" s="39" t="s">
        <v>11794</v>
      </c>
      <c r="S261" s="7"/>
      <c r="T261" s="7" t="s">
        <v>1962</v>
      </c>
      <c r="U261" s="7"/>
      <c r="V261" s="7"/>
      <c r="W261" s="7"/>
      <c r="X261" s="7"/>
      <c r="Y261" s="39"/>
      <c r="Z261" s="7"/>
      <c r="AA261" s="7"/>
      <c r="AB261" s="24"/>
      <c r="AC261" t="s">
        <v>26453</v>
      </c>
      <c r="AD261" t="s">
        <v>23380</v>
      </c>
    </row>
    <row r="262" spans="1:30" x14ac:dyDescent="0.25">
      <c r="A262" t="str">
        <f t="shared" si="10"/>
        <v>19120005</v>
      </c>
      <c r="B262" s="23" t="s">
        <v>58</v>
      </c>
      <c r="C262" s="7" t="s">
        <v>1247</v>
      </c>
      <c r="D262" s="66" t="s">
        <v>545</v>
      </c>
      <c r="E262" s="53" t="e">
        <f>VLOOKUP(D262,'MPG Master'!$C$3:$I$716,7,0)</f>
        <v>#N/A</v>
      </c>
      <c r="F262" s="7" t="e">
        <f>VLOOKUP(D262,'MPG Master'!$C$3:$D$716,2,0)</f>
        <v>#N/A</v>
      </c>
      <c r="G262" s="67" t="s">
        <v>1680</v>
      </c>
      <c r="H262" s="53" t="e">
        <f t="shared" si="11"/>
        <v>#N/A</v>
      </c>
      <c r="I262" s="7" t="s">
        <v>8095</v>
      </c>
      <c r="J262" s="7">
        <v>0</v>
      </c>
      <c r="K262" s="9"/>
      <c r="L262" s="7"/>
      <c r="M262" s="7"/>
      <c r="N262" s="7">
        <v>0</v>
      </c>
      <c r="O262" s="7"/>
      <c r="P262" s="7"/>
      <c r="Q262" s="7" t="s">
        <v>11497</v>
      </c>
      <c r="R262" s="39" t="s">
        <v>11795</v>
      </c>
      <c r="S262" s="7"/>
      <c r="T262" s="7" t="s">
        <v>1269</v>
      </c>
      <c r="U262" s="7"/>
      <c r="V262" s="7"/>
      <c r="W262" s="7"/>
      <c r="X262" s="7"/>
      <c r="Y262" s="39"/>
      <c r="Z262" s="7"/>
      <c r="AA262" s="7"/>
      <c r="AB262" s="24"/>
      <c r="AC262" t="s">
        <v>26453</v>
      </c>
      <c r="AD262" t="s">
        <v>23380</v>
      </c>
    </row>
    <row r="263" spans="1:30" x14ac:dyDescent="0.25">
      <c r="A263" t="str">
        <f t="shared" si="10"/>
        <v>19120003</v>
      </c>
      <c r="B263" s="23" t="s">
        <v>58</v>
      </c>
      <c r="C263" s="7" t="s">
        <v>1247</v>
      </c>
      <c r="D263" s="66" t="s">
        <v>545</v>
      </c>
      <c r="E263" s="53" t="e">
        <f>VLOOKUP(D263,'MPG Master'!$C$3:$I$716,7,0)</f>
        <v>#N/A</v>
      </c>
      <c r="F263" s="7" t="e">
        <f>VLOOKUP(D263,'MPG Master'!$C$3:$D$716,2,0)</f>
        <v>#N/A</v>
      </c>
      <c r="G263" s="67" t="s">
        <v>61</v>
      </c>
      <c r="H263" s="53" t="e">
        <f t="shared" si="11"/>
        <v>#N/A</v>
      </c>
      <c r="I263" s="7" t="s">
        <v>8096</v>
      </c>
      <c r="J263" s="7">
        <v>0</v>
      </c>
      <c r="K263" s="9"/>
      <c r="L263" s="7"/>
      <c r="M263" s="7"/>
      <c r="N263" s="7">
        <v>0</v>
      </c>
      <c r="O263" s="7"/>
      <c r="P263" s="7"/>
      <c r="Q263" s="7" t="s">
        <v>11497</v>
      </c>
      <c r="R263" s="39" t="s">
        <v>11796</v>
      </c>
      <c r="S263" s="7"/>
      <c r="T263" s="7" t="s">
        <v>1269</v>
      </c>
      <c r="U263" s="7"/>
      <c r="V263" s="7"/>
      <c r="W263" s="7"/>
      <c r="X263" s="7"/>
      <c r="Y263" s="39"/>
      <c r="Z263" s="7"/>
      <c r="AA263" s="7"/>
      <c r="AB263" s="24"/>
      <c r="AC263" t="s">
        <v>26453</v>
      </c>
      <c r="AD263" t="s">
        <v>23380</v>
      </c>
    </row>
    <row r="264" spans="1:30" x14ac:dyDescent="0.25">
      <c r="A264" t="str">
        <f t="shared" si="10"/>
        <v>17230035</v>
      </c>
      <c r="B264" s="23" t="s">
        <v>58</v>
      </c>
      <c r="C264" s="7" t="s">
        <v>1247</v>
      </c>
      <c r="D264" s="66" t="s">
        <v>533</v>
      </c>
      <c r="E264" s="53" t="e">
        <f>VLOOKUP(D264,'MPG Master'!$C$3:$I$716,7,0)</f>
        <v>#N/A</v>
      </c>
      <c r="F264" s="7" t="e">
        <f>VLOOKUP(D264,'MPG Master'!$C$3:$D$716,2,0)</f>
        <v>#N/A</v>
      </c>
      <c r="G264" s="67" t="s">
        <v>382</v>
      </c>
      <c r="H264" s="53" t="e">
        <f t="shared" si="11"/>
        <v>#N/A</v>
      </c>
      <c r="I264" s="7" t="s">
        <v>8097</v>
      </c>
      <c r="J264" s="7" t="s">
        <v>17885</v>
      </c>
      <c r="K264" s="9">
        <v>21551</v>
      </c>
      <c r="L264" s="7"/>
      <c r="M264" s="7"/>
      <c r="N264" s="7">
        <v>7563851769</v>
      </c>
      <c r="O264" s="7"/>
      <c r="P264" s="7"/>
      <c r="Q264" s="7" t="s">
        <v>11497</v>
      </c>
      <c r="R264" s="39" t="s">
        <v>11797</v>
      </c>
      <c r="S264" s="7"/>
      <c r="T264" s="7" t="s">
        <v>1269</v>
      </c>
      <c r="U264" s="7"/>
      <c r="V264" s="7"/>
      <c r="W264" s="7"/>
      <c r="X264" s="7"/>
      <c r="Y264" s="39"/>
      <c r="Z264" s="7"/>
      <c r="AA264" s="7"/>
      <c r="AB264" s="24"/>
      <c r="AC264" t="s">
        <v>26453</v>
      </c>
      <c r="AD264" t="s">
        <v>23380</v>
      </c>
    </row>
    <row r="265" spans="1:30" x14ac:dyDescent="0.25">
      <c r="A265" t="str">
        <f t="shared" si="10"/>
        <v>17230003</v>
      </c>
      <c r="B265" s="23" t="s">
        <v>58</v>
      </c>
      <c r="C265" s="7" t="s">
        <v>1247</v>
      </c>
      <c r="D265" s="66" t="s">
        <v>533</v>
      </c>
      <c r="E265" s="53" t="e">
        <f>VLOOKUP(D265,'MPG Master'!$C$3:$I$716,7,0)</f>
        <v>#N/A</v>
      </c>
      <c r="F265" s="7" t="e">
        <f>VLOOKUP(D265,'MPG Master'!$C$3:$D$716,2,0)</f>
        <v>#N/A</v>
      </c>
      <c r="G265" s="67" t="s">
        <v>61</v>
      </c>
      <c r="H265" s="53" t="e">
        <f t="shared" si="11"/>
        <v>#N/A</v>
      </c>
      <c r="I265" s="7" t="s">
        <v>7947</v>
      </c>
      <c r="J265" s="7">
        <v>0</v>
      </c>
      <c r="K265" s="9"/>
      <c r="L265" s="7"/>
      <c r="M265" s="7"/>
      <c r="N265" s="7">
        <v>0</v>
      </c>
      <c r="O265" s="7"/>
      <c r="P265" s="7"/>
      <c r="Q265" s="7" t="s">
        <v>798</v>
      </c>
      <c r="R265" s="39" t="s">
        <v>11798</v>
      </c>
      <c r="S265" s="7"/>
      <c r="T265" s="7" t="s">
        <v>1243</v>
      </c>
      <c r="U265" s="7"/>
      <c r="V265" s="7"/>
      <c r="W265" s="7"/>
      <c r="X265" s="7"/>
      <c r="Y265" s="39"/>
      <c r="Z265" s="7"/>
      <c r="AA265" s="7"/>
      <c r="AB265" s="24"/>
      <c r="AC265" t="s">
        <v>26453</v>
      </c>
      <c r="AD265" t="s">
        <v>23380</v>
      </c>
    </row>
    <row r="266" spans="1:30" x14ac:dyDescent="0.25">
      <c r="A266" t="str">
        <f t="shared" si="10"/>
        <v>40390184</v>
      </c>
      <c r="B266" s="23" t="s">
        <v>58</v>
      </c>
      <c r="C266" s="7" t="s">
        <v>864</v>
      </c>
      <c r="D266" s="66" t="s">
        <v>350</v>
      </c>
      <c r="E266" s="53" t="e">
        <f>VLOOKUP(D266,'MPG Master'!$C$3:$I$716,7,0)</f>
        <v>#N/A</v>
      </c>
      <c r="F266" s="7" t="e">
        <f>VLOOKUP(D266,'MPG Master'!$C$3:$D$716,2,0)</f>
        <v>#N/A</v>
      </c>
      <c r="G266" s="67" t="s">
        <v>7799</v>
      </c>
      <c r="H266" s="53" t="e">
        <f t="shared" si="11"/>
        <v>#N/A</v>
      </c>
      <c r="I266" s="7" t="s">
        <v>8081</v>
      </c>
      <c r="J266" s="7">
        <v>0</v>
      </c>
      <c r="K266" s="9"/>
      <c r="L266" s="7"/>
      <c r="M266" s="7"/>
      <c r="N266" s="7">
        <v>0</v>
      </c>
      <c r="O266" s="7"/>
      <c r="P266" s="7"/>
      <c r="Q266" s="7" t="s">
        <v>798</v>
      </c>
      <c r="R266" s="39" t="s">
        <v>11799</v>
      </c>
      <c r="S266" s="7"/>
      <c r="T266" s="7" t="s">
        <v>1968</v>
      </c>
      <c r="U266" s="7"/>
      <c r="V266" s="7"/>
      <c r="W266" s="7"/>
      <c r="X266" s="7"/>
      <c r="Y266" s="39"/>
      <c r="Z266" s="7"/>
      <c r="AA266" s="7"/>
      <c r="AB266" s="24"/>
      <c r="AC266" t="s">
        <v>26453</v>
      </c>
      <c r="AD266" t="s">
        <v>23380</v>
      </c>
    </row>
    <row r="267" spans="1:30" x14ac:dyDescent="0.25">
      <c r="A267" t="str">
        <f t="shared" ref="A267:A287" si="12">CONCATENATE(D267,G267)</f>
        <v>40390092</v>
      </c>
      <c r="B267" s="23" t="s">
        <v>58</v>
      </c>
      <c r="C267" s="7" t="s">
        <v>864</v>
      </c>
      <c r="D267" s="66" t="s">
        <v>350</v>
      </c>
      <c r="E267" s="53" t="e">
        <f>VLOOKUP(D267,'MPG Master'!$C$3:$I$716,7,0)</f>
        <v>#N/A</v>
      </c>
      <c r="F267" s="7" t="e">
        <f>VLOOKUP(D267,'MPG Master'!$C$3:$D$716,2,0)</f>
        <v>#N/A</v>
      </c>
      <c r="G267" s="67" t="s">
        <v>311</v>
      </c>
      <c r="H267" s="53" t="e">
        <f t="shared" si="11"/>
        <v>#N/A</v>
      </c>
      <c r="I267" s="7" t="s">
        <v>8098</v>
      </c>
      <c r="J267" s="7">
        <v>0</v>
      </c>
      <c r="K267" s="9"/>
      <c r="L267" s="7"/>
      <c r="M267" s="7"/>
      <c r="N267" s="7">
        <v>0</v>
      </c>
      <c r="O267" s="7"/>
      <c r="P267" s="7"/>
      <c r="Q267" s="7" t="s">
        <v>11495</v>
      </c>
      <c r="R267" s="39" t="s">
        <v>11800</v>
      </c>
      <c r="S267" s="7"/>
      <c r="T267" s="7" t="s">
        <v>784</v>
      </c>
      <c r="U267" s="7"/>
      <c r="V267" s="7"/>
      <c r="W267" s="7"/>
      <c r="X267" s="7"/>
      <c r="Y267" s="39"/>
      <c r="Z267" s="7"/>
      <c r="AA267" s="7"/>
      <c r="AB267" s="24"/>
      <c r="AC267" t="s">
        <v>26453</v>
      </c>
      <c r="AD267" t="s">
        <v>23380</v>
      </c>
    </row>
    <row r="268" spans="1:30" x14ac:dyDescent="0.25">
      <c r="A268" t="str">
        <f t="shared" si="12"/>
        <v>40390383</v>
      </c>
      <c r="B268" s="23" t="s">
        <v>58</v>
      </c>
      <c r="C268" s="7" t="s">
        <v>864</v>
      </c>
      <c r="D268" s="66" t="s">
        <v>350</v>
      </c>
      <c r="E268" s="53" t="e">
        <f>VLOOKUP(D268,'MPG Master'!$C$3:$I$716,7,0)</f>
        <v>#N/A</v>
      </c>
      <c r="F268" s="7" t="e">
        <f>VLOOKUP(D268,'MPG Master'!$C$3:$D$716,2,0)</f>
        <v>#N/A</v>
      </c>
      <c r="G268" s="67" t="s">
        <v>7757</v>
      </c>
      <c r="H268" s="53" t="e">
        <f t="shared" si="11"/>
        <v>#N/A</v>
      </c>
      <c r="I268" s="7" t="s">
        <v>206</v>
      </c>
      <c r="J268" s="7">
        <v>0</v>
      </c>
      <c r="K268" s="9"/>
      <c r="L268" s="7"/>
      <c r="M268" s="7"/>
      <c r="N268" s="7">
        <v>0</v>
      </c>
      <c r="O268" s="7"/>
      <c r="P268" s="7"/>
      <c r="Q268" s="7" t="s">
        <v>11497</v>
      </c>
      <c r="R268" s="39" t="s">
        <v>11801</v>
      </c>
      <c r="S268" s="7"/>
      <c r="T268" s="7" t="s">
        <v>747</v>
      </c>
      <c r="U268" s="7"/>
      <c r="V268" s="7"/>
      <c r="W268" s="7"/>
      <c r="X268" s="7"/>
      <c r="Y268" s="39"/>
      <c r="Z268" s="7"/>
      <c r="AA268" s="7"/>
      <c r="AB268" s="24"/>
      <c r="AC268" t="s">
        <v>26453</v>
      </c>
      <c r="AD268" t="s">
        <v>23380</v>
      </c>
    </row>
    <row r="269" spans="1:30" x14ac:dyDescent="0.25">
      <c r="A269" t="str">
        <f t="shared" si="12"/>
        <v>40390386</v>
      </c>
      <c r="B269" s="23" t="s">
        <v>58</v>
      </c>
      <c r="C269" s="7" t="s">
        <v>864</v>
      </c>
      <c r="D269" s="66" t="s">
        <v>350</v>
      </c>
      <c r="E269" s="53" t="e">
        <f>VLOOKUP(D269,'MPG Master'!$C$3:$I$716,7,0)</f>
        <v>#N/A</v>
      </c>
      <c r="F269" s="7" t="e">
        <f>VLOOKUP(D269,'MPG Master'!$C$3:$D$716,2,0)</f>
        <v>#N/A</v>
      </c>
      <c r="G269" s="67" t="s">
        <v>527</v>
      </c>
      <c r="H269" s="53" t="e">
        <f t="shared" si="11"/>
        <v>#N/A</v>
      </c>
      <c r="I269" s="7" t="s">
        <v>8099</v>
      </c>
      <c r="J269" s="7">
        <v>0</v>
      </c>
      <c r="K269" s="9"/>
      <c r="L269" s="7"/>
      <c r="M269" s="7"/>
      <c r="N269" s="7">
        <v>0</v>
      </c>
      <c r="O269" s="7"/>
      <c r="P269" s="7"/>
      <c r="Q269" s="7" t="s">
        <v>879</v>
      </c>
      <c r="R269" s="39" t="s">
        <v>11802</v>
      </c>
      <c r="S269" s="7"/>
      <c r="T269" s="7" t="s">
        <v>1962</v>
      </c>
      <c r="U269" s="7"/>
      <c r="V269" s="7"/>
      <c r="W269" s="7"/>
      <c r="X269" s="7"/>
      <c r="Y269" s="39"/>
      <c r="Z269" s="7"/>
      <c r="AA269" s="7"/>
      <c r="AB269" s="24"/>
      <c r="AC269" t="s">
        <v>26453</v>
      </c>
      <c r="AD269" t="s">
        <v>23380</v>
      </c>
    </row>
    <row r="270" spans="1:30" x14ac:dyDescent="0.25">
      <c r="A270" t="str">
        <f t="shared" si="12"/>
        <v>40230003</v>
      </c>
      <c r="B270" s="23" t="s">
        <v>58</v>
      </c>
      <c r="C270" s="7" t="s">
        <v>864</v>
      </c>
      <c r="D270" s="66" t="s">
        <v>347</v>
      </c>
      <c r="E270" s="53" t="e">
        <f>VLOOKUP(D270,'MPG Master'!$C$3:$I$716,7,0)</f>
        <v>#N/A</v>
      </c>
      <c r="F270" s="7" t="e">
        <f>VLOOKUP(D270,'MPG Master'!$C$3:$D$716,2,0)</f>
        <v>#N/A</v>
      </c>
      <c r="G270" s="67" t="s">
        <v>61</v>
      </c>
      <c r="H270" s="53" t="e">
        <f t="shared" si="11"/>
        <v>#N/A</v>
      </c>
      <c r="I270" s="7" t="s">
        <v>8100</v>
      </c>
      <c r="J270" s="7">
        <v>0</v>
      </c>
      <c r="K270" s="9"/>
      <c r="L270" s="7"/>
      <c r="M270" s="7"/>
      <c r="N270" s="7">
        <v>0</v>
      </c>
      <c r="O270" s="7"/>
      <c r="P270" s="7"/>
      <c r="Q270" s="7" t="s">
        <v>838</v>
      </c>
      <c r="R270" s="39" t="s">
        <v>11803</v>
      </c>
      <c r="S270" s="7"/>
      <c r="T270" s="7" t="s">
        <v>890</v>
      </c>
      <c r="U270" s="7"/>
      <c r="V270" s="7"/>
      <c r="W270" s="7"/>
      <c r="X270" s="7"/>
      <c r="Y270" s="39"/>
      <c r="Z270" s="7"/>
      <c r="AA270" s="7"/>
      <c r="AB270" s="24"/>
      <c r="AC270" t="s">
        <v>26453</v>
      </c>
      <c r="AD270" t="s">
        <v>23380</v>
      </c>
    </row>
    <row r="271" spans="1:30" x14ac:dyDescent="0.25">
      <c r="A271" t="str">
        <f t="shared" si="12"/>
        <v>40230033</v>
      </c>
      <c r="B271" s="23" t="s">
        <v>58</v>
      </c>
      <c r="C271" s="7" t="s">
        <v>864</v>
      </c>
      <c r="D271" s="66" t="s">
        <v>347</v>
      </c>
      <c r="E271" s="53" t="e">
        <f>VLOOKUP(D271,'MPG Master'!$C$3:$I$716,7,0)</f>
        <v>#N/A</v>
      </c>
      <c r="F271" s="7" t="e">
        <f>VLOOKUP(D271,'MPG Master'!$C$3:$D$716,2,0)</f>
        <v>#N/A</v>
      </c>
      <c r="G271" s="67" t="s">
        <v>381</v>
      </c>
      <c r="H271" s="53" t="e">
        <f t="shared" si="11"/>
        <v>#N/A</v>
      </c>
      <c r="I271" s="7" t="s">
        <v>8101</v>
      </c>
      <c r="J271" s="7">
        <v>0</v>
      </c>
      <c r="K271" s="9"/>
      <c r="L271" s="7"/>
      <c r="M271" s="7"/>
      <c r="N271" s="7">
        <v>0</v>
      </c>
      <c r="O271" s="7"/>
      <c r="P271" s="7"/>
      <c r="Q271" s="7" t="s">
        <v>11499</v>
      </c>
      <c r="R271" s="39" t="s">
        <v>11804</v>
      </c>
      <c r="S271" s="7"/>
      <c r="T271" s="7" t="s">
        <v>4782</v>
      </c>
      <c r="U271" s="7"/>
      <c r="V271" s="7"/>
      <c r="W271" s="7"/>
      <c r="X271" s="7"/>
      <c r="Y271" s="39"/>
      <c r="Z271" s="7"/>
      <c r="AA271" s="7"/>
      <c r="AB271" s="24"/>
      <c r="AC271" t="s">
        <v>26453</v>
      </c>
      <c r="AD271" t="s">
        <v>23380</v>
      </c>
    </row>
    <row r="272" spans="1:30" x14ac:dyDescent="0.25">
      <c r="A272" t="str">
        <f t="shared" si="12"/>
        <v>40230002</v>
      </c>
      <c r="B272" s="23" t="s">
        <v>58</v>
      </c>
      <c r="C272" s="7" t="s">
        <v>864</v>
      </c>
      <c r="D272" s="66" t="s">
        <v>347</v>
      </c>
      <c r="E272" s="53" t="e">
        <f>VLOOKUP(D272,'MPG Master'!$C$3:$I$716,7,0)</f>
        <v>#N/A</v>
      </c>
      <c r="F272" s="7" t="e">
        <f>VLOOKUP(D272,'MPG Master'!$C$3:$D$716,2,0)</f>
        <v>#N/A</v>
      </c>
      <c r="G272" s="67" t="s">
        <v>60</v>
      </c>
      <c r="H272" s="53" t="e">
        <f t="shared" si="11"/>
        <v>#N/A</v>
      </c>
      <c r="I272" s="7" t="s">
        <v>8102</v>
      </c>
      <c r="J272" s="7">
        <v>0</v>
      </c>
      <c r="K272" s="9"/>
      <c r="L272" s="7"/>
      <c r="M272" s="7"/>
      <c r="N272" s="7">
        <v>0</v>
      </c>
      <c r="O272" s="7"/>
      <c r="P272" s="7"/>
      <c r="Q272" s="7" t="s">
        <v>838</v>
      </c>
      <c r="R272" s="39" t="s">
        <v>11805</v>
      </c>
      <c r="S272" s="7"/>
      <c r="T272" s="7" t="s">
        <v>1429</v>
      </c>
      <c r="U272" s="7"/>
      <c r="V272" s="7"/>
      <c r="W272" s="7"/>
      <c r="X272" s="7"/>
      <c r="Y272" s="39"/>
      <c r="Z272" s="7"/>
      <c r="AA272" s="7"/>
      <c r="AB272" s="24"/>
      <c r="AC272" t="s">
        <v>26453</v>
      </c>
      <c r="AD272" t="s">
        <v>23380</v>
      </c>
    </row>
    <row r="273" spans="1:30" x14ac:dyDescent="0.25">
      <c r="A273" t="str">
        <f t="shared" si="12"/>
        <v>40230026</v>
      </c>
      <c r="B273" s="23" t="s">
        <v>58</v>
      </c>
      <c r="C273" s="7" t="s">
        <v>864</v>
      </c>
      <c r="D273" s="66" t="s">
        <v>347</v>
      </c>
      <c r="E273" s="53" t="e">
        <f>VLOOKUP(D273,'MPG Master'!$C$3:$I$716,7,0)</f>
        <v>#N/A</v>
      </c>
      <c r="F273" s="7" t="e">
        <f>VLOOKUP(D273,'MPG Master'!$C$3:$D$716,2,0)</f>
        <v>#N/A</v>
      </c>
      <c r="G273" s="67" t="s">
        <v>1836</v>
      </c>
      <c r="H273" s="53" t="e">
        <f t="shared" si="11"/>
        <v>#N/A</v>
      </c>
      <c r="I273" s="7" t="s">
        <v>8103</v>
      </c>
      <c r="J273" s="7">
        <v>0</v>
      </c>
      <c r="K273" s="9"/>
      <c r="L273" s="7"/>
      <c r="M273" s="7"/>
      <c r="N273" s="7">
        <v>0</v>
      </c>
      <c r="O273" s="7"/>
      <c r="P273" s="7"/>
      <c r="Q273" s="7" t="s">
        <v>838</v>
      </c>
      <c r="R273" s="39" t="s">
        <v>11806</v>
      </c>
      <c r="S273" s="7"/>
      <c r="T273" s="7" t="s">
        <v>890</v>
      </c>
      <c r="U273" s="7"/>
      <c r="V273" s="7"/>
      <c r="W273" s="7"/>
      <c r="X273" s="7"/>
      <c r="Y273" s="39"/>
      <c r="Z273" s="7"/>
      <c r="AA273" s="7"/>
      <c r="AB273" s="24"/>
      <c r="AC273" t="s">
        <v>26453</v>
      </c>
      <c r="AD273" t="s">
        <v>23380</v>
      </c>
    </row>
    <row r="274" spans="1:30" x14ac:dyDescent="0.25">
      <c r="A274" t="str">
        <f t="shared" si="12"/>
        <v>40230005</v>
      </c>
      <c r="B274" s="23" t="s">
        <v>58</v>
      </c>
      <c r="C274" s="7" t="s">
        <v>864</v>
      </c>
      <c r="D274" s="66" t="s">
        <v>347</v>
      </c>
      <c r="E274" s="53" t="e">
        <f>VLOOKUP(D274,'MPG Master'!$C$3:$I$716,7,0)</f>
        <v>#N/A</v>
      </c>
      <c r="F274" s="7" t="e">
        <f>VLOOKUP(D274,'MPG Master'!$C$3:$D$716,2,0)</f>
        <v>#N/A</v>
      </c>
      <c r="G274" s="67" t="s">
        <v>1680</v>
      </c>
      <c r="H274" s="53" t="e">
        <f t="shared" si="11"/>
        <v>#N/A</v>
      </c>
      <c r="I274" s="7" t="s">
        <v>8104</v>
      </c>
      <c r="J274" s="7">
        <v>0</v>
      </c>
      <c r="K274" s="9"/>
      <c r="L274" s="7"/>
      <c r="M274" s="7"/>
      <c r="N274" s="7">
        <v>0</v>
      </c>
      <c r="O274" s="7"/>
      <c r="P274" s="7"/>
      <c r="Q274" s="7" t="s">
        <v>838</v>
      </c>
      <c r="R274" s="39" t="s">
        <v>11807</v>
      </c>
      <c r="S274" s="7"/>
      <c r="T274" s="7" t="s">
        <v>839</v>
      </c>
      <c r="U274" s="7"/>
      <c r="V274" s="7"/>
      <c r="W274" s="7"/>
      <c r="X274" s="7"/>
      <c r="Y274" s="39"/>
      <c r="Z274" s="7"/>
      <c r="AA274" s="7"/>
      <c r="AB274" s="24"/>
      <c r="AC274" t="s">
        <v>26453</v>
      </c>
      <c r="AD274" t="s">
        <v>23380</v>
      </c>
    </row>
    <row r="275" spans="1:30" x14ac:dyDescent="0.25">
      <c r="A275" t="str">
        <f t="shared" si="12"/>
        <v>40230030</v>
      </c>
      <c r="B275" s="23" t="s">
        <v>58</v>
      </c>
      <c r="C275" s="7" t="s">
        <v>864</v>
      </c>
      <c r="D275" s="66" t="s">
        <v>347</v>
      </c>
      <c r="E275" s="53" t="e">
        <f>VLOOKUP(D275,'MPG Master'!$C$3:$I$716,7,0)</f>
        <v>#N/A</v>
      </c>
      <c r="F275" s="7" t="e">
        <f>VLOOKUP(D275,'MPG Master'!$C$3:$D$716,2,0)</f>
        <v>#N/A</v>
      </c>
      <c r="G275" s="67" t="s">
        <v>380</v>
      </c>
      <c r="H275" s="53" t="e">
        <f t="shared" si="11"/>
        <v>#N/A</v>
      </c>
      <c r="I275" s="7" t="s">
        <v>8105</v>
      </c>
      <c r="J275" s="7">
        <v>0</v>
      </c>
      <c r="K275" s="9"/>
      <c r="L275" s="7"/>
      <c r="M275" s="7"/>
      <c r="N275" s="7">
        <v>0</v>
      </c>
      <c r="O275" s="7"/>
      <c r="P275" s="7"/>
      <c r="Q275" s="7" t="s">
        <v>838</v>
      </c>
      <c r="R275" s="39" t="s">
        <v>11808</v>
      </c>
      <c r="S275" s="7"/>
      <c r="T275" s="7" t="s">
        <v>839</v>
      </c>
      <c r="U275" s="7"/>
      <c r="V275" s="7"/>
      <c r="W275" s="7"/>
      <c r="X275" s="7"/>
      <c r="Y275" s="39"/>
      <c r="Z275" s="7"/>
      <c r="AA275" s="7"/>
      <c r="AB275" s="24"/>
      <c r="AC275" t="s">
        <v>26453</v>
      </c>
      <c r="AD275" t="s">
        <v>23380</v>
      </c>
    </row>
    <row r="276" spans="1:30" x14ac:dyDescent="0.25">
      <c r="A276" t="str">
        <f t="shared" si="12"/>
        <v>40230009</v>
      </c>
      <c r="B276" s="23" t="s">
        <v>58</v>
      </c>
      <c r="C276" s="7" t="s">
        <v>864</v>
      </c>
      <c r="D276" s="66" t="s">
        <v>347</v>
      </c>
      <c r="E276" s="53" t="e">
        <f>VLOOKUP(D276,'MPG Master'!$C$3:$I$716,7,0)</f>
        <v>#N/A</v>
      </c>
      <c r="F276" s="7" t="e">
        <f>VLOOKUP(D276,'MPG Master'!$C$3:$D$716,2,0)</f>
        <v>#N/A</v>
      </c>
      <c r="G276" s="67" t="s">
        <v>1706</v>
      </c>
      <c r="H276" s="53" t="e">
        <f t="shared" si="11"/>
        <v>#N/A</v>
      </c>
      <c r="I276" s="7" t="s">
        <v>8106</v>
      </c>
      <c r="J276" s="7">
        <v>0</v>
      </c>
      <c r="K276" s="9"/>
      <c r="L276" s="7"/>
      <c r="M276" s="7"/>
      <c r="N276" s="7">
        <v>0</v>
      </c>
      <c r="O276" s="7"/>
      <c r="P276" s="7"/>
      <c r="Q276" s="7" t="s">
        <v>838</v>
      </c>
      <c r="R276" s="39" t="s">
        <v>11809</v>
      </c>
      <c r="S276" s="7"/>
      <c r="T276" s="7" t="s">
        <v>1429</v>
      </c>
      <c r="U276" s="7"/>
      <c r="V276" s="7"/>
      <c r="W276" s="7"/>
      <c r="X276" s="7"/>
      <c r="Y276" s="39"/>
      <c r="Z276" s="7"/>
      <c r="AA276" s="7"/>
      <c r="AB276" s="24"/>
      <c r="AC276" t="s">
        <v>26453</v>
      </c>
      <c r="AD276" t="s">
        <v>23380</v>
      </c>
    </row>
    <row r="277" spans="1:30" x14ac:dyDescent="0.25">
      <c r="A277" t="str">
        <f t="shared" si="12"/>
        <v>03260002</v>
      </c>
      <c r="B277" s="23" t="s">
        <v>58</v>
      </c>
      <c r="C277" s="7" t="s">
        <v>1665</v>
      </c>
      <c r="D277" s="66" t="s">
        <v>503</v>
      </c>
      <c r="E277" s="53" t="e">
        <f>VLOOKUP(D277,'MPG Master'!$C$3:$I$716,7,0)</f>
        <v>#N/A</v>
      </c>
      <c r="F277" s="7" t="e">
        <f>VLOOKUP(D277,'MPG Master'!$C$3:$D$716,2,0)</f>
        <v>#N/A</v>
      </c>
      <c r="G277" s="67" t="s">
        <v>60</v>
      </c>
      <c r="H277" s="53" t="e">
        <f t="shared" si="11"/>
        <v>#N/A</v>
      </c>
      <c r="I277" s="7" t="s">
        <v>8110</v>
      </c>
      <c r="J277" s="7">
        <v>0</v>
      </c>
      <c r="K277" s="9"/>
      <c r="L277" s="7"/>
      <c r="M277" s="7"/>
      <c r="N277" s="7">
        <v>9931627474</v>
      </c>
      <c r="O277" s="7"/>
      <c r="P277" s="7"/>
      <c r="Q277" s="7" t="s">
        <v>838</v>
      </c>
      <c r="R277" s="39" t="s">
        <v>11810</v>
      </c>
      <c r="S277" s="7"/>
      <c r="T277" s="7" t="s">
        <v>1215</v>
      </c>
      <c r="U277" s="7"/>
      <c r="V277" s="7"/>
      <c r="W277" s="7"/>
      <c r="X277" s="7"/>
      <c r="Y277" s="39"/>
      <c r="Z277" s="7"/>
      <c r="AA277" s="7"/>
      <c r="AB277" s="24"/>
      <c r="AC277" t="s">
        <v>26453</v>
      </c>
      <c r="AD277" t="s">
        <v>23380</v>
      </c>
    </row>
    <row r="278" spans="1:30" x14ac:dyDescent="0.25">
      <c r="A278" t="str">
        <f t="shared" si="12"/>
        <v>40390151</v>
      </c>
      <c r="B278" s="23" t="s">
        <v>58</v>
      </c>
      <c r="C278" s="7" t="s">
        <v>864</v>
      </c>
      <c r="D278" s="66" t="s">
        <v>350</v>
      </c>
      <c r="E278" s="53" t="e">
        <f>VLOOKUP(D278,'MPG Master'!$C$3:$I$716,7,0)</f>
        <v>#N/A</v>
      </c>
      <c r="F278" s="7" t="e">
        <f>VLOOKUP(D278,'MPG Master'!$C$3:$D$716,2,0)</f>
        <v>#N/A</v>
      </c>
      <c r="G278" s="67" t="s">
        <v>3098</v>
      </c>
      <c r="H278" s="53" t="e">
        <f t="shared" si="11"/>
        <v>#N/A</v>
      </c>
      <c r="I278" s="7" t="s">
        <v>8114</v>
      </c>
      <c r="J278" s="7" t="s">
        <v>17886</v>
      </c>
      <c r="K278" s="9">
        <v>31764</v>
      </c>
      <c r="L278" s="7"/>
      <c r="M278" s="7"/>
      <c r="N278" s="7">
        <v>9308538138</v>
      </c>
      <c r="O278" s="7"/>
      <c r="P278" s="7"/>
      <c r="Q278" s="7" t="s">
        <v>838</v>
      </c>
      <c r="R278" s="39" t="s">
        <v>11811</v>
      </c>
      <c r="S278" s="7"/>
      <c r="T278" s="7" t="s">
        <v>1429</v>
      </c>
      <c r="U278" s="7"/>
      <c r="V278" s="7"/>
      <c r="W278" s="7"/>
      <c r="X278" s="7"/>
      <c r="Y278" s="39"/>
      <c r="Z278" s="7"/>
      <c r="AA278" s="7"/>
      <c r="AB278" s="24"/>
      <c r="AC278" t="s">
        <v>26453</v>
      </c>
      <c r="AD278" t="s">
        <v>23380</v>
      </c>
    </row>
    <row r="279" spans="1:30" x14ac:dyDescent="0.25">
      <c r="A279" t="str">
        <f t="shared" si="12"/>
        <v>40390076</v>
      </c>
      <c r="B279" s="23" t="s">
        <v>58</v>
      </c>
      <c r="C279" s="7" t="s">
        <v>864</v>
      </c>
      <c r="D279" s="66" t="s">
        <v>350</v>
      </c>
      <c r="E279" s="53" t="e">
        <f>VLOOKUP(D279,'MPG Master'!$C$3:$I$716,7,0)</f>
        <v>#N/A</v>
      </c>
      <c r="F279" s="7" t="e">
        <f>VLOOKUP(D279,'MPG Master'!$C$3:$D$716,2,0)</f>
        <v>#N/A</v>
      </c>
      <c r="G279" s="67" t="s">
        <v>2046</v>
      </c>
      <c r="H279" s="53" t="e">
        <f t="shared" si="11"/>
        <v>#N/A</v>
      </c>
      <c r="I279" s="7" t="s">
        <v>8115</v>
      </c>
      <c r="J279" s="7" t="s">
        <v>17887</v>
      </c>
      <c r="K279" s="9">
        <v>21736</v>
      </c>
      <c r="L279" s="7"/>
      <c r="M279" s="7"/>
      <c r="N279" s="7">
        <v>8936870622</v>
      </c>
      <c r="O279" s="7"/>
      <c r="P279" s="7"/>
      <c r="Q279" s="7" t="s">
        <v>838</v>
      </c>
      <c r="R279" s="39" t="s">
        <v>11812</v>
      </c>
      <c r="S279" s="7"/>
      <c r="T279" s="7" t="s">
        <v>1429</v>
      </c>
      <c r="U279" s="7"/>
      <c r="V279" s="7"/>
      <c r="W279" s="7"/>
      <c r="X279" s="7"/>
      <c r="Y279" s="39"/>
      <c r="Z279" s="7"/>
      <c r="AA279" s="7"/>
      <c r="AB279" s="24"/>
      <c r="AC279" t="s">
        <v>26453</v>
      </c>
      <c r="AD279" t="s">
        <v>23380</v>
      </c>
    </row>
    <row r="280" spans="1:30" x14ac:dyDescent="0.25">
      <c r="A280" t="str">
        <f t="shared" si="12"/>
        <v>40390067</v>
      </c>
      <c r="B280" s="23" t="s">
        <v>58</v>
      </c>
      <c r="C280" s="7" t="s">
        <v>864</v>
      </c>
      <c r="D280" s="66" t="s">
        <v>350</v>
      </c>
      <c r="E280" s="53" t="e">
        <f>VLOOKUP(D280,'MPG Master'!$C$3:$I$716,7,0)</f>
        <v>#N/A</v>
      </c>
      <c r="F280" s="7" t="e">
        <f>VLOOKUP(D280,'MPG Master'!$C$3:$D$716,2,0)</f>
        <v>#N/A</v>
      </c>
      <c r="G280" s="67" t="s">
        <v>1975</v>
      </c>
      <c r="H280" s="53" t="e">
        <f t="shared" si="11"/>
        <v>#N/A</v>
      </c>
      <c r="I280" s="7" t="s">
        <v>8116</v>
      </c>
      <c r="J280" s="7" t="s">
        <v>17888</v>
      </c>
      <c r="K280" s="9">
        <v>27760</v>
      </c>
      <c r="L280" s="7"/>
      <c r="M280" s="7"/>
      <c r="N280" s="7">
        <v>9973451892</v>
      </c>
      <c r="O280" s="7"/>
      <c r="P280" s="7"/>
      <c r="Q280" s="7" t="s">
        <v>838</v>
      </c>
      <c r="R280" s="39" t="s">
        <v>11813</v>
      </c>
      <c r="S280" s="7"/>
      <c r="T280" s="7" t="s">
        <v>1429</v>
      </c>
      <c r="U280" s="7"/>
      <c r="V280" s="7"/>
      <c r="W280" s="7"/>
      <c r="X280" s="7"/>
      <c r="Y280" s="39"/>
      <c r="Z280" s="7"/>
      <c r="AA280" s="7"/>
      <c r="AB280" s="24"/>
      <c r="AC280" t="s">
        <v>26453</v>
      </c>
      <c r="AD280" t="s">
        <v>23380</v>
      </c>
    </row>
    <row r="281" spans="1:30" x14ac:dyDescent="0.25">
      <c r="A281" t="str">
        <f t="shared" si="12"/>
        <v>40390349</v>
      </c>
      <c r="B281" s="23" t="s">
        <v>58</v>
      </c>
      <c r="C281" s="7" t="s">
        <v>864</v>
      </c>
      <c r="D281" s="66" t="s">
        <v>350</v>
      </c>
      <c r="E281" s="53" t="e">
        <f>VLOOKUP(D281,'MPG Master'!$C$3:$I$716,7,0)</f>
        <v>#N/A</v>
      </c>
      <c r="F281" s="7" t="e">
        <f>VLOOKUP(D281,'MPG Master'!$C$3:$D$716,2,0)</f>
        <v>#N/A</v>
      </c>
      <c r="G281" s="67" t="s">
        <v>7800</v>
      </c>
      <c r="H281" s="53" t="e">
        <f t="shared" si="11"/>
        <v>#N/A</v>
      </c>
      <c r="I281" s="7" t="s">
        <v>8117</v>
      </c>
      <c r="J281" s="7" t="s">
        <v>10861</v>
      </c>
      <c r="K281" s="9">
        <v>35571</v>
      </c>
      <c r="L281" s="7"/>
      <c r="M281" s="7"/>
      <c r="N281" s="7">
        <v>7209436156</v>
      </c>
      <c r="O281" s="7"/>
      <c r="P281" s="7"/>
      <c r="Q281" s="7" t="s">
        <v>838</v>
      </c>
      <c r="R281" s="39" t="s">
        <v>11814</v>
      </c>
      <c r="S281" s="7"/>
      <c r="T281" s="7" t="s">
        <v>1429</v>
      </c>
      <c r="U281" s="7"/>
      <c r="V281" s="7"/>
      <c r="W281" s="7"/>
      <c r="X281" s="7"/>
      <c r="Y281" s="39"/>
      <c r="Z281" s="7"/>
      <c r="AA281" s="7"/>
      <c r="AB281" s="24"/>
      <c r="AC281" t="s">
        <v>26453</v>
      </c>
      <c r="AD281" t="s">
        <v>23380</v>
      </c>
    </row>
    <row r="282" spans="1:30" x14ac:dyDescent="0.25">
      <c r="A282" t="str">
        <f t="shared" si="12"/>
        <v>40390348</v>
      </c>
      <c r="B282" s="23" t="s">
        <v>58</v>
      </c>
      <c r="C282" s="7" t="s">
        <v>864</v>
      </c>
      <c r="D282" s="66" t="s">
        <v>350</v>
      </c>
      <c r="E282" s="53" t="e">
        <f>VLOOKUP(D282,'MPG Master'!$C$3:$I$716,7,0)</f>
        <v>#N/A</v>
      </c>
      <c r="F282" s="7" t="e">
        <f>VLOOKUP(D282,'MPG Master'!$C$3:$D$716,2,0)</f>
        <v>#N/A</v>
      </c>
      <c r="G282" s="67" t="s">
        <v>7801</v>
      </c>
      <c r="H282" s="53" t="e">
        <f t="shared" si="11"/>
        <v>#N/A</v>
      </c>
      <c r="I282" s="7" t="s">
        <v>8118</v>
      </c>
      <c r="J282" s="7" t="s">
        <v>17889</v>
      </c>
      <c r="K282" s="9">
        <v>30682</v>
      </c>
      <c r="L282" s="7"/>
      <c r="M282" s="7"/>
      <c r="N282" s="7">
        <v>7091172082</v>
      </c>
      <c r="O282" s="7"/>
      <c r="P282" s="7"/>
      <c r="Q282" s="7" t="s">
        <v>838</v>
      </c>
      <c r="R282" s="39" t="s">
        <v>11815</v>
      </c>
      <c r="S282" s="7"/>
      <c r="T282" s="7" t="s">
        <v>1429</v>
      </c>
      <c r="U282" s="7"/>
      <c r="V282" s="7"/>
      <c r="W282" s="7"/>
      <c r="X282" s="7"/>
      <c r="Y282" s="39"/>
      <c r="Z282" s="7"/>
      <c r="AA282" s="7"/>
      <c r="AB282" s="24"/>
      <c r="AC282" t="s">
        <v>26453</v>
      </c>
      <c r="AD282" t="s">
        <v>23380</v>
      </c>
    </row>
    <row r="283" spans="1:30" x14ac:dyDescent="0.25">
      <c r="A283" t="str">
        <f t="shared" si="12"/>
        <v>40360167</v>
      </c>
      <c r="B283" s="23" t="s">
        <v>58</v>
      </c>
      <c r="C283" s="7" t="s">
        <v>864</v>
      </c>
      <c r="D283" s="66" t="s">
        <v>349</v>
      </c>
      <c r="E283" s="53" t="e">
        <f>VLOOKUP(D283,'MPG Master'!$C$3:$I$716,7,0)</f>
        <v>#N/A</v>
      </c>
      <c r="F283" s="7" t="e">
        <f>VLOOKUP(D283,'MPG Master'!$C$3:$D$716,2,0)</f>
        <v>#N/A</v>
      </c>
      <c r="G283" s="67" t="s">
        <v>2012</v>
      </c>
      <c r="H283" s="53" t="e">
        <f t="shared" si="11"/>
        <v>#N/A</v>
      </c>
      <c r="I283" s="7" t="s">
        <v>8119</v>
      </c>
      <c r="J283" s="7" t="s">
        <v>17890</v>
      </c>
      <c r="K283" s="9">
        <v>29587</v>
      </c>
      <c r="L283" s="7"/>
      <c r="M283" s="7"/>
      <c r="N283" s="7">
        <v>9608112266</v>
      </c>
      <c r="O283" s="7"/>
      <c r="P283" s="7"/>
      <c r="Q283" s="7" t="s">
        <v>11495</v>
      </c>
      <c r="R283" s="39" t="s">
        <v>11816</v>
      </c>
      <c r="S283" s="7"/>
      <c r="T283" s="7" t="s">
        <v>784</v>
      </c>
      <c r="U283" s="7"/>
      <c r="V283" s="7"/>
      <c r="W283" s="7"/>
      <c r="X283" s="7"/>
      <c r="Y283" s="39"/>
      <c r="Z283" s="7"/>
      <c r="AA283" s="7"/>
      <c r="AB283" s="24"/>
      <c r="AC283" t="s">
        <v>26453</v>
      </c>
      <c r="AD283" t="s">
        <v>23380</v>
      </c>
    </row>
    <row r="284" spans="1:30" x14ac:dyDescent="0.25">
      <c r="A284" t="str">
        <f t="shared" si="12"/>
        <v>40360222</v>
      </c>
      <c r="B284" s="23" t="s">
        <v>58</v>
      </c>
      <c r="C284" s="7" t="s">
        <v>864</v>
      </c>
      <c r="D284" s="66" t="s">
        <v>349</v>
      </c>
      <c r="E284" s="53" t="e">
        <f>VLOOKUP(D284,'MPG Master'!$C$3:$I$716,7,0)</f>
        <v>#N/A</v>
      </c>
      <c r="F284" s="7" t="e">
        <f>VLOOKUP(D284,'MPG Master'!$C$3:$D$716,2,0)</f>
        <v>#N/A</v>
      </c>
      <c r="G284" s="67" t="s">
        <v>6944</v>
      </c>
      <c r="H284" s="53" t="e">
        <f t="shared" si="11"/>
        <v>#N/A</v>
      </c>
      <c r="I284" s="7" t="s">
        <v>8120</v>
      </c>
      <c r="J284" s="7" t="s">
        <v>17891</v>
      </c>
      <c r="K284" s="9">
        <v>43466</v>
      </c>
      <c r="L284" s="7"/>
      <c r="M284" s="7"/>
      <c r="N284" s="7">
        <v>8292786231</v>
      </c>
      <c r="O284" s="7"/>
      <c r="P284" s="7"/>
      <c r="Q284" s="7" t="s">
        <v>11495</v>
      </c>
      <c r="R284" s="39" t="s">
        <v>11817</v>
      </c>
      <c r="S284" s="7"/>
      <c r="T284" s="7" t="s">
        <v>784</v>
      </c>
      <c r="U284" s="7"/>
      <c r="V284" s="7"/>
      <c r="W284" s="7"/>
      <c r="X284" s="7"/>
      <c r="Y284" s="39"/>
      <c r="Z284" s="7"/>
      <c r="AA284" s="7"/>
      <c r="AB284" s="24"/>
      <c r="AC284" t="s">
        <v>26453</v>
      </c>
      <c r="AD284" t="s">
        <v>23380</v>
      </c>
    </row>
    <row r="285" spans="1:30" x14ac:dyDescent="0.25">
      <c r="A285" t="str">
        <f t="shared" si="12"/>
        <v>40360119</v>
      </c>
      <c r="B285" s="23" t="s">
        <v>58</v>
      </c>
      <c r="C285" s="7" t="s">
        <v>864</v>
      </c>
      <c r="D285" s="66" t="s">
        <v>349</v>
      </c>
      <c r="E285" s="53" t="e">
        <f>VLOOKUP(D285,'MPG Master'!$C$3:$I$716,7,0)</f>
        <v>#N/A</v>
      </c>
      <c r="F285" s="7" t="e">
        <f>VLOOKUP(D285,'MPG Master'!$C$3:$D$716,2,0)</f>
        <v>#N/A</v>
      </c>
      <c r="G285" s="67" t="s">
        <v>7777</v>
      </c>
      <c r="H285" s="53" t="e">
        <f t="shared" si="11"/>
        <v>#N/A</v>
      </c>
      <c r="I285" s="7" t="s">
        <v>8121</v>
      </c>
      <c r="J285" s="7" t="s">
        <v>4249</v>
      </c>
      <c r="K285" s="9">
        <v>25204</v>
      </c>
      <c r="L285" s="7"/>
      <c r="M285" s="7"/>
      <c r="N285" s="7">
        <v>8969093383</v>
      </c>
      <c r="O285" s="7"/>
      <c r="P285" s="7"/>
      <c r="Q285" s="7" t="s">
        <v>11495</v>
      </c>
      <c r="R285" s="39" t="s">
        <v>11818</v>
      </c>
      <c r="S285" s="7"/>
      <c r="T285" s="7" t="s">
        <v>784</v>
      </c>
      <c r="U285" s="7"/>
      <c r="V285" s="7"/>
      <c r="W285" s="7"/>
      <c r="X285" s="7"/>
      <c r="Y285" s="39"/>
      <c r="Z285" s="7"/>
      <c r="AA285" s="7"/>
      <c r="AB285" s="24"/>
      <c r="AC285" t="s">
        <v>26453</v>
      </c>
      <c r="AD285" t="s">
        <v>23380</v>
      </c>
    </row>
    <row r="286" spans="1:30" x14ac:dyDescent="0.25">
      <c r="A286" t="str">
        <f t="shared" si="12"/>
        <v>95410002</v>
      </c>
      <c r="B286" s="23" t="s">
        <v>58</v>
      </c>
      <c r="C286" s="7" t="s">
        <v>7736</v>
      </c>
      <c r="D286" s="66" t="s">
        <v>435</v>
      </c>
      <c r="E286" s="53" t="e">
        <f>VLOOKUP(D286,'MPG Master'!$C$3:$I$716,7,0)</f>
        <v>#N/A</v>
      </c>
      <c r="F286" s="7" t="e">
        <f>VLOOKUP(D286,'MPG Master'!$C$3:$D$716,2,0)</f>
        <v>#N/A</v>
      </c>
      <c r="G286" s="67" t="s">
        <v>60</v>
      </c>
      <c r="H286" s="53" t="e">
        <f t="shared" si="11"/>
        <v>#N/A</v>
      </c>
      <c r="I286" s="7" t="s">
        <v>8122</v>
      </c>
      <c r="J286" s="7" t="s">
        <v>1055</v>
      </c>
      <c r="K286" s="9">
        <v>33702</v>
      </c>
      <c r="L286" s="7"/>
      <c r="M286" s="7"/>
      <c r="N286" s="7">
        <v>9693715414</v>
      </c>
      <c r="O286" s="7"/>
      <c r="P286" s="7"/>
      <c r="Q286" s="7" t="s">
        <v>838</v>
      </c>
      <c r="R286" s="39" t="s">
        <v>11819</v>
      </c>
      <c r="S286" s="7"/>
      <c r="T286" s="7" t="s">
        <v>17715</v>
      </c>
      <c r="U286" s="7"/>
      <c r="V286" s="7"/>
      <c r="W286" s="7"/>
      <c r="X286" s="7"/>
      <c r="Y286" s="39"/>
      <c r="Z286" s="7"/>
      <c r="AA286" s="7"/>
      <c r="AB286" s="24"/>
      <c r="AC286" t="s">
        <v>26453</v>
      </c>
      <c r="AD286" t="s">
        <v>23380</v>
      </c>
    </row>
    <row r="287" spans="1:30" x14ac:dyDescent="0.25">
      <c r="A287" t="str">
        <f t="shared" si="12"/>
        <v>95410003</v>
      </c>
      <c r="B287" s="23" t="s">
        <v>58</v>
      </c>
      <c r="C287" s="7" t="s">
        <v>7736</v>
      </c>
      <c r="D287" s="66" t="s">
        <v>435</v>
      </c>
      <c r="E287" s="53" t="e">
        <f>VLOOKUP(D287,'MPG Master'!$C$3:$I$716,7,0)</f>
        <v>#N/A</v>
      </c>
      <c r="F287" s="7" t="e">
        <f>VLOOKUP(D287,'MPG Master'!$C$3:$D$716,2,0)</f>
        <v>#N/A</v>
      </c>
      <c r="G287" s="67" t="s">
        <v>61</v>
      </c>
      <c r="H287" s="53" t="e">
        <f t="shared" si="11"/>
        <v>#N/A</v>
      </c>
      <c r="I287" s="7" t="s">
        <v>8123</v>
      </c>
      <c r="J287" s="7" t="s">
        <v>1055</v>
      </c>
      <c r="K287" s="9">
        <v>34700</v>
      </c>
      <c r="L287" s="7"/>
      <c r="M287" s="7"/>
      <c r="N287" s="7">
        <v>8407094924</v>
      </c>
      <c r="O287" s="7"/>
      <c r="P287" s="7"/>
      <c r="Q287" s="7" t="s">
        <v>838</v>
      </c>
      <c r="R287" s="39" t="s">
        <v>11820</v>
      </c>
      <c r="S287" s="7"/>
      <c r="T287" s="7" t="s">
        <v>17715</v>
      </c>
      <c r="U287" s="7"/>
      <c r="V287" s="7"/>
      <c r="W287" s="7"/>
      <c r="X287" s="7"/>
      <c r="Y287" s="39"/>
      <c r="Z287" s="7"/>
      <c r="AA287" s="7"/>
      <c r="AB287" s="24"/>
      <c r="AC287" t="s">
        <v>26453</v>
      </c>
      <c r="AD287" t="s">
        <v>23380</v>
      </c>
    </row>
    <row r="288" spans="1:30" x14ac:dyDescent="0.25">
      <c r="A288" t="str">
        <f t="shared" ref="A288:A332" si="13">CONCATENATE(D288,G288)</f>
        <v>95210008</v>
      </c>
      <c r="B288" s="23" t="s">
        <v>58</v>
      </c>
      <c r="C288" s="7" t="s">
        <v>7736</v>
      </c>
      <c r="D288" s="66" t="s">
        <v>473</v>
      </c>
      <c r="E288" s="53" t="e">
        <f>VLOOKUP(D288,'MPG Master'!$C$3:$I$716,7,0)</f>
        <v>#N/A</v>
      </c>
      <c r="F288" s="7" t="e">
        <f>VLOOKUP(D288,'MPG Master'!$C$3:$D$716,2,0)</f>
        <v>#N/A</v>
      </c>
      <c r="G288" s="67" t="s">
        <v>1687</v>
      </c>
      <c r="H288" s="53" t="e">
        <f t="shared" si="11"/>
        <v>#N/A</v>
      </c>
      <c r="I288" s="7" t="s">
        <v>1083</v>
      </c>
      <c r="J288" s="7" t="s">
        <v>1141</v>
      </c>
      <c r="K288" s="9">
        <v>31173</v>
      </c>
      <c r="L288" s="7"/>
      <c r="M288" s="7"/>
      <c r="N288" s="7">
        <v>7856865212</v>
      </c>
      <c r="O288" s="7"/>
      <c r="P288" s="7"/>
      <c r="Q288" s="7" t="s">
        <v>798</v>
      </c>
      <c r="R288" s="39" t="s">
        <v>11821</v>
      </c>
      <c r="S288" s="7"/>
      <c r="T288" s="7" t="s">
        <v>1019</v>
      </c>
      <c r="U288" s="7"/>
      <c r="V288" s="7"/>
      <c r="W288" s="7"/>
      <c r="X288" s="7"/>
      <c r="Y288" s="39"/>
      <c r="Z288" s="7"/>
      <c r="AA288" s="7"/>
      <c r="AB288" s="24"/>
      <c r="AC288" t="s">
        <v>26453</v>
      </c>
      <c r="AD288" t="s">
        <v>23380</v>
      </c>
    </row>
    <row r="289" spans="1:30" x14ac:dyDescent="0.25">
      <c r="A289" t="str">
        <f t="shared" si="13"/>
        <v>70990002</v>
      </c>
      <c r="B289" s="23" t="s">
        <v>58</v>
      </c>
      <c r="C289" s="7" t="s">
        <v>7668</v>
      </c>
      <c r="D289" s="66" t="s">
        <v>376</v>
      </c>
      <c r="E289" s="53" t="e">
        <f>VLOOKUP(D289,'MPG Master'!$C$3:$I$716,7,0)</f>
        <v>#N/A</v>
      </c>
      <c r="F289" s="7" t="e">
        <f>VLOOKUP(D289,'MPG Master'!$C$3:$D$716,2,0)</f>
        <v>#N/A</v>
      </c>
      <c r="G289" s="67" t="s">
        <v>60</v>
      </c>
      <c r="H289" s="53" t="e">
        <f t="shared" si="11"/>
        <v>#N/A</v>
      </c>
      <c r="I289" s="7" t="s">
        <v>8124</v>
      </c>
      <c r="J289" s="7" t="s">
        <v>17892</v>
      </c>
      <c r="K289" s="9">
        <v>27790</v>
      </c>
      <c r="L289" s="7"/>
      <c r="M289" s="7"/>
      <c r="N289" s="7">
        <v>9801450809</v>
      </c>
      <c r="O289" s="7"/>
      <c r="P289" s="7"/>
      <c r="Q289" s="7" t="s">
        <v>1050</v>
      </c>
      <c r="R289" s="39" t="s">
        <v>11822</v>
      </c>
      <c r="S289" s="7"/>
      <c r="T289" s="7" t="s">
        <v>5962</v>
      </c>
      <c r="U289" s="7"/>
      <c r="V289" s="7"/>
      <c r="W289" s="7"/>
      <c r="X289" s="7"/>
      <c r="Y289" s="39"/>
      <c r="Z289" s="7"/>
      <c r="AA289" s="7"/>
      <c r="AB289" s="24"/>
      <c r="AC289" t="s">
        <v>26453</v>
      </c>
      <c r="AD289" t="s">
        <v>23380</v>
      </c>
    </row>
    <row r="290" spans="1:30" x14ac:dyDescent="0.25">
      <c r="A290" t="str">
        <f t="shared" si="13"/>
        <v>70990033</v>
      </c>
      <c r="B290" s="23" t="s">
        <v>58</v>
      </c>
      <c r="C290" s="7" t="s">
        <v>7668</v>
      </c>
      <c r="D290" s="66" t="s">
        <v>376</v>
      </c>
      <c r="E290" s="53" t="e">
        <f>VLOOKUP(D290,'MPG Master'!$C$3:$I$716,7,0)</f>
        <v>#N/A</v>
      </c>
      <c r="F290" s="7" t="e">
        <f>VLOOKUP(D290,'MPG Master'!$C$3:$D$716,2,0)</f>
        <v>#N/A</v>
      </c>
      <c r="G290" s="67" t="s">
        <v>381</v>
      </c>
      <c r="H290" s="53" t="e">
        <f t="shared" si="11"/>
        <v>#N/A</v>
      </c>
      <c r="I290" s="7" t="s">
        <v>8125</v>
      </c>
      <c r="J290" s="7" t="s">
        <v>17893</v>
      </c>
      <c r="K290" s="9">
        <v>30682</v>
      </c>
      <c r="L290" s="7"/>
      <c r="M290" s="7"/>
      <c r="N290" s="7">
        <v>9801825796</v>
      </c>
      <c r="O290" s="7"/>
      <c r="P290" s="7"/>
      <c r="Q290" s="7" t="s">
        <v>798</v>
      </c>
      <c r="R290" s="39" t="s">
        <v>11823</v>
      </c>
      <c r="S290" s="7"/>
      <c r="T290" s="7" t="s">
        <v>4127</v>
      </c>
      <c r="U290" s="7"/>
      <c r="V290" s="7"/>
      <c r="W290" s="7"/>
      <c r="X290" s="7"/>
      <c r="Y290" s="39"/>
      <c r="Z290" s="7"/>
      <c r="AA290" s="7"/>
      <c r="AB290" s="24"/>
      <c r="AC290" t="s">
        <v>26453</v>
      </c>
      <c r="AD290" t="s">
        <v>23380</v>
      </c>
    </row>
    <row r="291" spans="1:30" x14ac:dyDescent="0.25">
      <c r="A291" t="str">
        <f t="shared" si="13"/>
        <v>70990030</v>
      </c>
      <c r="B291" s="23" t="s">
        <v>58</v>
      </c>
      <c r="C291" s="7" t="s">
        <v>7668</v>
      </c>
      <c r="D291" s="66" t="s">
        <v>376</v>
      </c>
      <c r="E291" s="53" t="e">
        <f>VLOOKUP(D291,'MPG Master'!$C$3:$I$716,7,0)</f>
        <v>#N/A</v>
      </c>
      <c r="F291" s="7" t="e">
        <f>VLOOKUP(D291,'MPG Master'!$C$3:$D$716,2,0)</f>
        <v>#N/A</v>
      </c>
      <c r="G291" s="67" t="s">
        <v>380</v>
      </c>
      <c r="H291" s="53" t="e">
        <f t="shared" si="11"/>
        <v>#N/A</v>
      </c>
      <c r="I291" s="7" t="s">
        <v>8126</v>
      </c>
      <c r="J291" s="7" t="s">
        <v>17894</v>
      </c>
      <c r="K291" s="9">
        <v>31413</v>
      </c>
      <c r="L291" s="7"/>
      <c r="M291" s="7"/>
      <c r="N291" s="7">
        <v>7765886316</v>
      </c>
      <c r="O291" s="7"/>
      <c r="P291" s="7"/>
      <c r="Q291" s="7" t="s">
        <v>99</v>
      </c>
      <c r="R291" s="39" t="s">
        <v>11824</v>
      </c>
      <c r="S291" s="7"/>
      <c r="T291" s="7" t="s">
        <v>101</v>
      </c>
      <c r="U291" s="7"/>
      <c r="V291" s="7"/>
      <c r="W291" s="7"/>
      <c r="X291" s="7"/>
      <c r="Y291" s="39"/>
      <c r="Z291" s="7"/>
      <c r="AA291" s="7"/>
      <c r="AB291" s="24"/>
      <c r="AC291" t="s">
        <v>26453</v>
      </c>
      <c r="AD291" t="s">
        <v>23380</v>
      </c>
    </row>
    <row r="292" spans="1:30" x14ac:dyDescent="0.25">
      <c r="A292" t="str">
        <f t="shared" si="13"/>
        <v>70990003</v>
      </c>
      <c r="B292" s="23" t="s">
        <v>58</v>
      </c>
      <c r="C292" s="7" t="s">
        <v>7668</v>
      </c>
      <c r="D292" s="66" t="s">
        <v>376</v>
      </c>
      <c r="E292" s="53" t="e">
        <f>VLOOKUP(D292,'MPG Master'!$C$3:$I$716,7,0)</f>
        <v>#N/A</v>
      </c>
      <c r="F292" s="7" t="e">
        <f>VLOOKUP(D292,'MPG Master'!$C$3:$D$716,2,0)</f>
        <v>#N/A</v>
      </c>
      <c r="G292" s="67" t="s">
        <v>61</v>
      </c>
      <c r="H292" s="53" t="e">
        <f t="shared" si="11"/>
        <v>#N/A</v>
      </c>
      <c r="I292" s="7" t="s">
        <v>8127</v>
      </c>
      <c r="J292" s="7" t="s">
        <v>17895</v>
      </c>
      <c r="K292" s="9">
        <v>30682</v>
      </c>
      <c r="L292" s="7"/>
      <c r="M292" s="7"/>
      <c r="N292" s="7">
        <v>9661106602</v>
      </c>
      <c r="O292" s="7"/>
      <c r="P292" s="7"/>
      <c r="Q292" s="7" t="s">
        <v>1050</v>
      </c>
      <c r="R292" s="39" t="s">
        <v>11825</v>
      </c>
      <c r="S292" s="7"/>
      <c r="T292" s="7" t="s">
        <v>5962</v>
      </c>
      <c r="U292" s="7"/>
      <c r="V292" s="7"/>
      <c r="W292" s="7"/>
      <c r="X292" s="7"/>
      <c r="Y292" s="39"/>
      <c r="Z292" s="7"/>
      <c r="AA292" s="7"/>
      <c r="AB292" s="24"/>
      <c r="AC292" t="s">
        <v>26453</v>
      </c>
      <c r="AD292" t="s">
        <v>23380</v>
      </c>
    </row>
    <row r="293" spans="1:30" x14ac:dyDescent="0.25">
      <c r="A293" t="str">
        <f t="shared" si="13"/>
        <v>70990017</v>
      </c>
      <c r="B293" s="23" t="s">
        <v>58</v>
      </c>
      <c r="C293" s="7" t="s">
        <v>7668</v>
      </c>
      <c r="D293" s="66" t="s">
        <v>376</v>
      </c>
      <c r="E293" s="53" t="e">
        <f>VLOOKUP(D293,'MPG Master'!$C$3:$I$716,7,0)</f>
        <v>#N/A</v>
      </c>
      <c r="F293" s="7" t="e">
        <f>VLOOKUP(D293,'MPG Master'!$C$3:$D$716,2,0)</f>
        <v>#N/A</v>
      </c>
      <c r="G293" s="67" t="s">
        <v>1683</v>
      </c>
      <c r="H293" s="53" t="e">
        <f t="shared" si="11"/>
        <v>#N/A</v>
      </c>
      <c r="I293" s="7" t="s">
        <v>8128</v>
      </c>
      <c r="J293" s="7" t="s">
        <v>17896</v>
      </c>
      <c r="K293" s="9">
        <v>32507</v>
      </c>
      <c r="L293" s="7"/>
      <c r="M293" s="7"/>
      <c r="N293" s="7">
        <v>7739249432</v>
      </c>
      <c r="O293" s="7"/>
      <c r="P293" s="7"/>
      <c r="Q293" s="7" t="s">
        <v>1050</v>
      </c>
      <c r="R293" s="39" t="s">
        <v>11826</v>
      </c>
      <c r="S293" s="7"/>
      <c r="T293" s="7" t="s">
        <v>5962</v>
      </c>
      <c r="U293" s="7"/>
      <c r="V293" s="7"/>
      <c r="W293" s="7"/>
      <c r="X293" s="7"/>
      <c r="Y293" s="39"/>
      <c r="Z293" s="7"/>
      <c r="AA293" s="7"/>
      <c r="AB293" s="24"/>
      <c r="AC293" t="s">
        <v>26453</v>
      </c>
      <c r="AD293" t="s">
        <v>23380</v>
      </c>
    </row>
    <row r="294" spans="1:30" x14ac:dyDescent="0.25">
      <c r="A294" t="str">
        <f t="shared" si="13"/>
        <v>M0060021</v>
      </c>
      <c r="B294" s="23" t="s">
        <v>58</v>
      </c>
      <c r="C294" s="7" t="s">
        <v>864</v>
      </c>
      <c r="D294" s="66" t="s">
        <v>375</v>
      </c>
      <c r="E294" s="53" t="e">
        <f>VLOOKUP(D294,'MPG Master'!$C$3:$I$716,7,0)</f>
        <v>#N/A</v>
      </c>
      <c r="F294" s="7" t="e">
        <f>VLOOKUP(D294,'MPG Master'!$C$3:$D$716,2,0)</f>
        <v>#N/A</v>
      </c>
      <c r="G294" s="67" t="s">
        <v>1822</v>
      </c>
      <c r="H294" s="53" t="e">
        <f t="shared" si="11"/>
        <v>#N/A</v>
      </c>
      <c r="I294" s="7" t="s">
        <v>8129</v>
      </c>
      <c r="J294" s="7" t="s">
        <v>17897</v>
      </c>
      <c r="K294" s="9">
        <v>30317</v>
      </c>
      <c r="L294" s="7"/>
      <c r="M294" s="7"/>
      <c r="N294" s="7">
        <v>9931462874</v>
      </c>
      <c r="O294" s="7"/>
      <c r="P294" s="7"/>
      <c r="Q294" s="7" t="s">
        <v>11498</v>
      </c>
      <c r="R294" s="39" t="s">
        <v>11827</v>
      </c>
      <c r="S294" s="7"/>
      <c r="T294" s="7" t="s">
        <v>1078</v>
      </c>
      <c r="U294" s="7"/>
      <c r="V294" s="7"/>
      <c r="W294" s="7"/>
      <c r="X294" s="7"/>
      <c r="Y294" s="39"/>
      <c r="Z294" s="7"/>
      <c r="AA294" s="7"/>
      <c r="AB294" s="24"/>
      <c r="AC294" t="s">
        <v>26453</v>
      </c>
      <c r="AD294" t="s">
        <v>23380</v>
      </c>
    </row>
    <row r="295" spans="1:30" x14ac:dyDescent="0.25">
      <c r="A295" t="str">
        <f t="shared" si="13"/>
        <v>M0060041</v>
      </c>
      <c r="B295" s="23" t="s">
        <v>58</v>
      </c>
      <c r="C295" s="7" t="s">
        <v>864</v>
      </c>
      <c r="D295" s="66" t="s">
        <v>375</v>
      </c>
      <c r="E295" s="53" t="e">
        <f>VLOOKUP(D295,'MPG Master'!$C$3:$I$716,7,0)</f>
        <v>#N/A</v>
      </c>
      <c r="F295" s="7" t="e">
        <f>VLOOKUP(D295,'MPG Master'!$C$3:$D$716,2,0)</f>
        <v>#N/A</v>
      </c>
      <c r="G295" s="67" t="s">
        <v>2314</v>
      </c>
      <c r="H295" s="53" t="e">
        <f t="shared" si="11"/>
        <v>#N/A</v>
      </c>
      <c r="I295" s="7" t="s">
        <v>7697</v>
      </c>
      <c r="J295" s="7" t="s">
        <v>17898</v>
      </c>
      <c r="K295" s="9">
        <v>30682</v>
      </c>
      <c r="L295" s="7"/>
      <c r="M295" s="7"/>
      <c r="N295" s="7">
        <v>6202721213</v>
      </c>
      <c r="O295" s="7"/>
      <c r="P295" s="7"/>
      <c r="Q295" s="7" t="s">
        <v>11498</v>
      </c>
      <c r="R295" s="39" t="s">
        <v>11828</v>
      </c>
      <c r="S295" s="7"/>
      <c r="T295" s="7" t="s">
        <v>1078</v>
      </c>
      <c r="U295" s="7"/>
      <c r="V295" s="7"/>
      <c r="W295" s="7"/>
      <c r="X295" s="7"/>
      <c r="Y295" s="39"/>
      <c r="Z295" s="7"/>
      <c r="AA295" s="7"/>
      <c r="AB295" s="24"/>
      <c r="AC295" t="s">
        <v>26453</v>
      </c>
      <c r="AD295" t="s">
        <v>23380</v>
      </c>
    </row>
    <row r="296" spans="1:30" x14ac:dyDescent="0.25">
      <c r="A296" t="str">
        <f t="shared" si="13"/>
        <v>M0060013</v>
      </c>
      <c r="B296" s="23" t="s">
        <v>58</v>
      </c>
      <c r="C296" s="7" t="s">
        <v>864</v>
      </c>
      <c r="D296" s="66" t="s">
        <v>375</v>
      </c>
      <c r="E296" s="53" t="e">
        <f>VLOOKUP(D296,'MPG Master'!$C$3:$I$716,7,0)</f>
        <v>#N/A</v>
      </c>
      <c r="F296" s="7" t="e">
        <f>VLOOKUP(D296,'MPG Master'!$C$3:$D$716,2,0)</f>
        <v>#N/A</v>
      </c>
      <c r="G296" s="67" t="s">
        <v>1733</v>
      </c>
      <c r="H296" s="53" t="e">
        <f t="shared" si="11"/>
        <v>#N/A</v>
      </c>
      <c r="I296" s="7" t="s">
        <v>5292</v>
      </c>
      <c r="J296" s="7" t="s">
        <v>17899</v>
      </c>
      <c r="K296" s="9">
        <v>29587</v>
      </c>
      <c r="L296" s="7"/>
      <c r="M296" s="7"/>
      <c r="N296" s="7">
        <v>9973753063</v>
      </c>
      <c r="O296" s="7"/>
      <c r="P296" s="7"/>
      <c r="Q296" s="7" t="s">
        <v>798</v>
      </c>
      <c r="R296" s="39" t="s">
        <v>11829</v>
      </c>
      <c r="S296" s="7"/>
      <c r="T296" s="7" t="s">
        <v>4879</v>
      </c>
      <c r="U296" s="7"/>
      <c r="V296" s="7"/>
      <c r="W296" s="7"/>
      <c r="X296" s="7"/>
      <c r="Y296" s="39"/>
      <c r="Z296" s="7"/>
      <c r="AA296" s="7"/>
      <c r="AB296" s="24"/>
      <c r="AC296" t="s">
        <v>26453</v>
      </c>
      <c r="AD296" t="s">
        <v>23380</v>
      </c>
    </row>
    <row r="297" spans="1:30" x14ac:dyDescent="0.25">
      <c r="A297" t="str">
        <f t="shared" si="13"/>
        <v>40360032</v>
      </c>
      <c r="B297" s="23" t="s">
        <v>58</v>
      </c>
      <c r="C297" s="7" t="s">
        <v>864</v>
      </c>
      <c r="D297" s="66" t="s">
        <v>349</v>
      </c>
      <c r="E297" s="53" t="e">
        <f>VLOOKUP(D297,'MPG Master'!$C$3:$I$716,7,0)</f>
        <v>#N/A</v>
      </c>
      <c r="F297" s="7" t="e">
        <f>VLOOKUP(D297,'MPG Master'!$C$3:$D$716,2,0)</f>
        <v>#N/A</v>
      </c>
      <c r="G297" s="67" t="s">
        <v>1688</v>
      </c>
      <c r="H297" s="53" t="e">
        <f t="shared" si="11"/>
        <v>#N/A</v>
      </c>
      <c r="I297" s="7" t="s">
        <v>8130</v>
      </c>
      <c r="J297" s="7" t="s">
        <v>17900</v>
      </c>
      <c r="K297" s="9">
        <v>29221</v>
      </c>
      <c r="L297" s="7"/>
      <c r="M297" s="7"/>
      <c r="N297" s="7">
        <v>9546902691</v>
      </c>
      <c r="O297" s="7"/>
      <c r="P297" s="7"/>
      <c r="Q297" s="7" t="s">
        <v>11495</v>
      </c>
      <c r="R297" s="39" t="s">
        <v>11830</v>
      </c>
      <c r="S297" s="7"/>
      <c r="T297" s="7" t="s">
        <v>784</v>
      </c>
      <c r="U297" s="7"/>
      <c r="V297" s="7"/>
      <c r="W297" s="7"/>
      <c r="X297" s="7"/>
      <c r="Y297" s="39"/>
      <c r="Z297" s="7"/>
      <c r="AA297" s="7"/>
      <c r="AB297" s="24"/>
      <c r="AC297" t="s">
        <v>26453</v>
      </c>
      <c r="AD297" t="s">
        <v>23380</v>
      </c>
    </row>
    <row r="298" spans="1:30" x14ac:dyDescent="0.25">
      <c r="A298" t="str">
        <f t="shared" si="13"/>
        <v>40360117</v>
      </c>
      <c r="B298" s="23" t="s">
        <v>58</v>
      </c>
      <c r="C298" s="7" t="s">
        <v>864</v>
      </c>
      <c r="D298" s="66" t="s">
        <v>349</v>
      </c>
      <c r="E298" s="53" t="e">
        <f>VLOOKUP(D298,'MPG Master'!$C$3:$I$716,7,0)</f>
        <v>#N/A</v>
      </c>
      <c r="F298" s="7" t="e">
        <f>VLOOKUP(D298,'MPG Master'!$C$3:$D$716,2,0)</f>
        <v>#N/A</v>
      </c>
      <c r="G298" s="67" t="s">
        <v>393</v>
      </c>
      <c r="H298" s="53" t="e">
        <f t="shared" si="11"/>
        <v>#N/A</v>
      </c>
      <c r="I298" s="7" t="s">
        <v>8131</v>
      </c>
      <c r="J298" s="7" t="s">
        <v>17901</v>
      </c>
      <c r="K298" s="9">
        <v>29952</v>
      </c>
      <c r="L298" s="7"/>
      <c r="M298" s="7"/>
      <c r="N298" s="7">
        <v>9223088529</v>
      </c>
      <c r="O298" s="7"/>
      <c r="P298" s="7"/>
      <c r="Q298" s="7" t="s">
        <v>99</v>
      </c>
      <c r="R298" s="39" t="s">
        <v>11831</v>
      </c>
      <c r="S298" s="7"/>
      <c r="T298" s="7" t="s">
        <v>841</v>
      </c>
      <c r="U298" s="7"/>
      <c r="V298" s="7"/>
      <c r="W298" s="7"/>
      <c r="X298" s="7"/>
      <c r="Y298" s="39"/>
      <c r="Z298" s="7"/>
      <c r="AA298" s="7"/>
      <c r="AB298" s="24"/>
      <c r="AC298" t="s">
        <v>26453</v>
      </c>
      <c r="AD298" t="s">
        <v>23380</v>
      </c>
    </row>
    <row r="299" spans="1:30" x14ac:dyDescent="0.25">
      <c r="A299" t="str">
        <f t="shared" si="13"/>
        <v>40360140</v>
      </c>
      <c r="B299" s="23" t="s">
        <v>58</v>
      </c>
      <c r="C299" s="7" t="s">
        <v>864</v>
      </c>
      <c r="D299" s="66" t="s">
        <v>349</v>
      </c>
      <c r="E299" s="53" t="e">
        <f>VLOOKUP(D299,'MPG Master'!$C$3:$I$716,7,0)</f>
        <v>#N/A</v>
      </c>
      <c r="F299" s="7" t="e">
        <f>VLOOKUP(D299,'MPG Master'!$C$3:$D$716,2,0)</f>
        <v>#N/A</v>
      </c>
      <c r="G299" s="67" t="s">
        <v>3054</v>
      </c>
      <c r="H299" s="53" t="e">
        <f t="shared" si="11"/>
        <v>#N/A</v>
      </c>
      <c r="I299" s="7" t="s">
        <v>8132</v>
      </c>
      <c r="J299" s="7" t="s">
        <v>17902</v>
      </c>
      <c r="K299" s="9">
        <v>33406</v>
      </c>
      <c r="L299" s="7"/>
      <c r="M299" s="7"/>
      <c r="N299" s="7">
        <v>9334134983</v>
      </c>
      <c r="O299" s="7"/>
      <c r="P299" s="7"/>
      <c r="Q299" s="7" t="s">
        <v>11495</v>
      </c>
      <c r="R299" s="39" t="s">
        <v>11832</v>
      </c>
      <c r="S299" s="7"/>
      <c r="T299" s="7" t="s">
        <v>784</v>
      </c>
      <c r="U299" s="7"/>
      <c r="V299" s="7"/>
      <c r="W299" s="7"/>
      <c r="X299" s="7"/>
      <c r="Y299" s="39"/>
      <c r="Z299" s="7"/>
      <c r="AA299" s="7"/>
      <c r="AB299" s="24"/>
      <c r="AC299" t="s">
        <v>26453</v>
      </c>
      <c r="AD299" t="s">
        <v>23380</v>
      </c>
    </row>
    <row r="300" spans="1:30" x14ac:dyDescent="0.25">
      <c r="A300" t="str">
        <f t="shared" si="13"/>
        <v>40360085</v>
      </c>
      <c r="B300" s="23" t="s">
        <v>58</v>
      </c>
      <c r="C300" s="7" t="s">
        <v>864</v>
      </c>
      <c r="D300" s="66" t="s">
        <v>349</v>
      </c>
      <c r="E300" s="53" t="e">
        <f>VLOOKUP(D300,'MPG Master'!$C$3:$I$716,7,0)</f>
        <v>#N/A</v>
      </c>
      <c r="F300" s="7" t="e">
        <f>VLOOKUP(D300,'MPG Master'!$C$3:$D$716,2,0)</f>
        <v>#N/A</v>
      </c>
      <c r="G300" s="67" t="s">
        <v>310</v>
      </c>
      <c r="H300" s="53" t="e">
        <f t="shared" si="11"/>
        <v>#N/A</v>
      </c>
      <c r="I300" s="7" t="s">
        <v>1072</v>
      </c>
      <c r="J300" s="7" t="s">
        <v>17903</v>
      </c>
      <c r="K300" s="9">
        <v>27031</v>
      </c>
      <c r="L300" s="7"/>
      <c r="M300" s="7"/>
      <c r="N300" s="7">
        <v>7250004729</v>
      </c>
      <c r="O300" s="7"/>
      <c r="P300" s="7"/>
      <c r="Q300" s="7" t="s">
        <v>11495</v>
      </c>
      <c r="R300" s="39" t="s">
        <v>11833</v>
      </c>
      <c r="S300" s="7"/>
      <c r="T300" s="7" t="s">
        <v>784</v>
      </c>
      <c r="U300" s="7"/>
      <c r="V300" s="7"/>
      <c r="W300" s="7"/>
      <c r="X300" s="7"/>
      <c r="Y300" s="39"/>
      <c r="Z300" s="7"/>
      <c r="AA300" s="7"/>
      <c r="AB300" s="24"/>
      <c r="AC300" t="s">
        <v>26453</v>
      </c>
      <c r="AD300" t="s">
        <v>23380</v>
      </c>
    </row>
    <row r="301" spans="1:30" x14ac:dyDescent="0.25">
      <c r="A301" t="str">
        <f t="shared" si="13"/>
        <v>40360039</v>
      </c>
      <c r="B301" s="23" t="s">
        <v>58</v>
      </c>
      <c r="C301" s="7" t="s">
        <v>864</v>
      </c>
      <c r="D301" s="66" t="s">
        <v>349</v>
      </c>
      <c r="E301" s="53" t="e">
        <f>VLOOKUP(D301,'MPG Master'!$C$3:$I$716,7,0)</f>
        <v>#N/A</v>
      </c>
      <c r="F301" s="7" t="e">
        <f>VLOOKUP(D301,'MPG Master'!$C$3:$D$716,2,0)</f>
        <v>#N/A</v>
      </c>
      <c r="G301" s="67" t="s">
        <v>2665</v>
      </c>
      <c r="H301" s="53" t="e">
        <f t="shared" si="11"/>
        <v>#N/A</v>
      </c>
      <c r="I301" s="7" t="s">
        <v>8133</v>
      </c>
      <c r="J301" s="7" t="s">
        <v>17904</v>
      </c>
      <c r="K301" s="9">
        <v>29221</v>
      </c>
      <c r="L301" s="7"/>
      <c r="M301" s="7"/>
      <c r="N301" s="7">
        <v>8651739311</v>
      </c>
      <c r="O301" s="7"/>
      <c r="P301" s="7"/>
      <c r="Q301" s="7" t="s">
        <v>11495</v>
      </c>
      <c r="R301" s="39" t="s">
        <v>11834</v>
      </c>
      <c r="S301" s="7"/>
      <c r="T301" s="7" t="s">
        <v>784</v>
      </c>
      <c r="U301" s="7"/>
      <c r="V301" s="7"/>
      <c r="W301" s="7"/>
      <c r="X301" s="7"/>
      <c r="Y301" s="39"/>
      <c r="Z301" s="7"/>
      <c r="AA301" s="7"/>
      <c r="AB301" s="24"/>
      <c r="AC301" t="s">
        <v>26453</v>
      </c>
      <c r="AD301" t="s">
        <v>23380</v>
      </c>
    </row>
    <row r="302" spans="1:30" x14ac:dyDescent="0.25">
      <c r="A302" t="str">
        <f t="shared" si="13"/>
        <v>40800098</v>
      </c>
      <c r="B302" s="23" t="s">
        <v>58</v>
      </c>
      <c r="C302" s="7" t="s">
        <v>864</v>
      </c>
      <c r="D302" s="66" t="s">
        <v>351</v>
      </c>
      <c r="E302" s="53" t="e">
        <f>VLOOKUP(D302,'MPG Master'!$C$3:$I$716,7,0)</f>
        <v>#N/A</v>
      </c>
      <c r="F302" s="7" t="e">
        <f>VLOOKUP(D302,'MPG Master'!$C$3:$D$716,2,0)</f>
        <v>#N/A</v>
      </c>
      <c r="G302" s="67" t="s">
        <v>2585</v>
      </c>
      <c r="H302" s="53" t="e">
        <f t="shared" si="11"/>
        <v>#N/A</v>
      </c>
      <c r="I302" s="7" t="s">
        <v>8134</v>
      </c>
      <c r="J302" s="7" t="s">
        <v>17905</v>
      </c>
      <c r="K302" s="9">
        <v>31413</v>
      </c>
      <c r="L302" s="7"/>
      <c r="M302" s="7"/>
      <c r="N302" s="7">
        <v>8651555125</v>
      </c>
      <c r="O302" s="7"/>
      <c r="P302" s="7"/>
      <c r="Q302" s="7" t="s">
        <v>838</v>
      </c>
      <c r="R302" s="39" t="s">
        <v>11835</v>
      </c>
      <c r="S302" s="7"/>
      <c r="T302" s="7" t="s">
        <v>989</v>
      </c>
      <c r="U302" s="7"/>
      <c r="V302" s="7"/>
      <c r="W302" s="7"/>
      <c r="X302" s="7"/>
      <c r="Y302" s="39"/>
      <c r="Z302" s="7"/>
      <c r="AA302" s="7"/>
      <c r="AB302" s="24"/>
      <c r="AC302" t="s">
        <v>26453</v>
      </c>
      <c r="AD302" t="s">
        <v>23380</v>
      </c>
    </row>
    <row r="303" spans="1:30" x14ac:dyDescent="0.25">
      <c r="A303" t="str">
        <f t="shared" si="13"/>
        <v>M0090110</v>
      </c>
      <c r="B303" s="23" t="s">
        <v>58</v>
      </c>
      <c r="C303" s="7" t="s">
        <v>864</v>
      </c>
      <c r="D303" s="66" t="s">
        <v>633</v>
      </c>
      <c r="E303" s="53" t="e">
        <f>VLOOKUP(D303,'MPG Master'!$C$3:$I$716,7,0)</f>
        <v>#N/A</v>
      </c>
      <c r="F303" s="7" t="e">
        <f>VLOOKUP(D303,'MPG Master'!$C$3:$D$716,2,0)</f>
        <v>#N/A</v>
      </c>
      <c r="G303" s="67" t="s">
        <v>1472</v>
      </c>
      <c r="H303" s="53" t="e">
        <f t="shared" si="11"/>
        <v>#N/A</v>
      </c>
      <c r="I303" s="7" t="s">
        <v>8135</v>
      </c>
      <c r="J303" s="7" t="s">
        <v>17906</v>
      </c>
      <c r="K303" s="9">
        <v>25934</v>
      </c>
      <c r="L303" s="7"/>
      <c r="M303" s="7"/>
      <c r="N303" s="7">
        <v>7070721558</v>
      </c>
      <c r="O303" s="7"/>
      <c r="P303" s="7"/>
      <c r="Q303" s="7" t="s">
        <v>99</v>
      </c>
      <c r="R303" s="39" t="s">
        <v>11836</v>
      </c>
      <c r="S303" s="7"/>
      <c r="T303" s="7" t="s">
        <v>834</v>
      </c>
      <c r="U303" s="7"/>
      <c r="V303" s="7"/>
      <c r="W303" s="7"/>
      <c r="X303" s="7"/>
      <c r="Y303" s="39"/>
      <c r="Z303" s="7"/>
      <c r="AA303" s="7"/>
      <c r="AB303" s="24"/>
      <c r="AC303" t="s">
        <v>26453</v>
      </c>
      <c r="AD303" t="s">
        <v>23380</v>
      </c>
    </row>
    <row r="304" spans="1:30" x14ac:dyDescent="0.25">
      <c r="A304" t="str">
        <f t="shared" si="13"/>
        <v>M0090078</v>
      </c>
      <c r="B304" s="23" t="s">
        <v>58</v>
      </c>
      <c r="C304" s="7" t="s">
        <v>864</v>
      </c>
      <c r="D304" s="66" t="s">
        <v>633</v>
      </c>
      <c r="E304" s="53" t="e">
        <f>VLOOKUP(D304,'MPG Master'!$C$3:$I$716,7,0)</f>
        <v>#N/A</v>
      </c>
      <c r="F304" s="7" t="e">
        <f>VLOOKUP(D304,'MPG Master'!$C$3:$D$716,2,0)</f>
        <v>#N/A</v>
      </c>
      <c r="G304" s="67" t="s">
        <v>1988</v>
      </c>
      <c r="H304" s="53" t="e">
        <f t="shared" si="11"/>
        <v>#N/A</v>
      </c>
      <c r="I304" s="7" t="s">
        <v>8136</v>
      </c>
      <c r="J304" s="7" t="s">
        <v>17907</v>
      </c>
      <c r="K304" s="9">
        <v>30317</v>
      </c>
      <c r="L304" s="7"/>
      <c r="M304" s="7"/>
      <c r="N304" s="7">
        <v>7033328951</v>
      </c>
      <c r="O304" s="7"/>
      <c r="P304" s="7"/>
      <c r="Q304" s="7" t="s">
        <v>99</v>
      </c>
      <c r="R304" s="39" t="s">
        <v>11837</v>
      </c>
      <c r="S304" s="7"/>
      <c r="T304" s="7" t="s">
        <v>834</v>
      </c>
      <c r="U304" s="7"/>
      <c r="V304" s="7"/>
      <c r="W304" s="7"/>
      <c r="X304" s="7"/>
      <c r="Y304" s="39"/>
      <c r="Z304" s="7"/>
      <c r="AA304" s="7"/>
      <c r="AB304" s="24"/>
      <c r="AC304" t="s">
        <v>26453</v>
      </c>
      <c r="AD304" t="s">
        <v>23380</v>
      </c>
    </row>
    <row r="305" spans="1:30" x14ac:dyDescent="0.25">
      <c r="A305" t="str">
        <f t="shared" si="13"/>
        <v>40390131</v>
      </c>
      <c r="B305" s="23" t="s">
        <v>58</v>
      </c>
      <c r="C305" s="7" t="s">
        <v>864</v>
      </c>
      <c r="D305" s="66" t="s">
        <v>350</v>
      </c>
      <c r="E305" s="53" t="e">
        <f>VLOOKUP(D305,'MPG Master'!$C$3:$I$716,7,0)</f>
        <v>#N/A</v>
      </c>
      <c r="F305" s="7" t="e">
        <f>VLOOKUP(D305,'MPG Master'!$C$3:$D$716,2,0)</f>
        <v>#N/A</v>
      </c>
      <c r="G305" s="67" t="s">
        <v>6966</v>
      </c>
      <c r="H305" s="53" t="e">
        <f t="shared" si="11"/>
        <v>#N/A</v>
      </c>
      <c r="I305" s="7" t="s">
        <v>8137</v>
      </c>
      <c r="J305" s="7" t="s">
        <v>17908</v>
      </c>
      <c r="K305" s="9">
        <v>21916</v>
      </c>
      <c r="L305" s="7"/>
      <c r="M305" s="7"/>
      <c r="N305" s="7">
        <v>9771825218</v>
      </c>
      <c r="O305" s="7"/>
      <c r="P305" s="7"/>
      <c r="Q305" s="7" t="s">
        <v>838</v>
      </c>
      <c r="R305" s="39" t="s">
        <v>11838</v>
      </c>
      <c r="S305" s="7"/>
      <c r="T305" s="7" t="s">
        <v>890</v>
      </c>
      <c r="U305" s="7"/>
      <c r="V305" s="7"/>
      <c r="W305" s="7"/>
      <c r="X305" s="7"/>
      <c r="Y305" s="39"/>
      <c r="Z305" s="7"/>
      <c r="AA305" s="7"/>
      <c r="AB305" s="24"/>
      <c r="AC305" t="s">
        <v>26453</v>
      </c>
      <c r="AD305" t="s">
        <v>23380</v>
      </c>
    </row>
    <row r="306" spans="1:30" x14ac:dyDescent="0.25">
      <c r="A306" t="str">
        <f t="shared" si="13"/>
        <v>40390197</v>
      </c>
      <c r="B306" s="23" t="s">
        <v>58</v>
      </c>
      <c r="C306" s="7" t="s">
        <v>864</v>
      </c>
      <c r="D306" s="66" t="s">
        <v>350</v>
      </c>
      <c r="E306" s="53" t="e">
        <f>VLOOKUP(D306,'MPG Master'!$C$3:$I$716,7,0)</f>
        <v>#N/A</v>
      </c>
      <c r="F306" s="7" t="e">
        <f>VLOOKUP(D306,'MPG Master'!$C$3:$D$716,2,0)</f>
        <v>#N/A</v>
      </c>
      <c r="G306" s="67" t="s">
        <v>7802</v>
      </c>
      <c r="H306" s="53" t="e">
        <f t="shared" si="11"/>
        <v>#N/A</v>
      </c>
      <c r="I306" s="7" t="s">
        <v>8138</v>
      </c>
      <c r="J306" s="7" t="s">
        <v>17909</v>
      </c>
      <c r="K306" s="9">
        <v>20210</v>
      </c>
      <c r="L306" s="7"/>
      <c r="M306" s="7"/>
      <c r="N306" s="7">
        <v>8541830626</v>
      </c>
      <c r="O306" s="7"/>
      <c r="P306" s="7"/>
      <c r="Q306" s="7" t="s">
        <v>11495</v>
      </c>
      <c r="R306" s="39" t="s">
        <v>11839</v>
      </c>
      <c r="S306" s="7"/>
      <c r="T306" s="7" t="s">
        <v>784</v>
      </c>
      <c r="U306" s="7"/>
      <c r="V306" s="7"/>
      <c r="W306" s="7"/>
      <c r="X306" s="7"/>
      <c r="Y306" s="39"/>
      <c r="Z306" s="7"/>
      <c r="AA306" s="7"/>
      <c r="AB306" s="24"/>
      <c r="AC306" t="s">
        <v>26453</v>
      </c>
      <c r="AD306" t="s">
        <v>23380</v>
      </c>
    </row>
    <row r="307" spans="1:30" x14ac:dyDescent="0.25">
      <c r="A307" t="str">
        <f t="shared" si="13"/>
        <v>95410004</v>
      </c>
      <c r="B307" s="23" t="s">
        <v>58</v>
      </c>
      <c r="C307" s="7" t="s">
        <v>7736</v>
      </c>
      <c r="D307" s="66" t="s">
        <v>435</v>
      </c>
      <c r="E307" s="53" t="e">
        <f>VLOOKUP(D307,'MPG Master'!$C$3:$I$716,7,0)</f>
        <v>#N/A</v>
      </c>
      <c r="F307" s="7" t="e">
        <f>VLOOKUP(D307,'MPG Master'!$C$3:$D$716,2,0)</f>
        <v>#N/A</v>
      </c>
      <c r="G307" s="67" t="s">
        <v>1679</v>
      </c>
      <c r="H307" s="53" t="e">
        <f t="shared" si="11"/>
        <v>#N/A</v>
      </c>
      <c r="I307" s="7" t="s">
        <v>8116</v>
      </c>
      <c r="J307" s="7" t="s">
        <v>17910</v>
      </c>
      <c r="K307" s="9">
        <v>22647</v>
      </c>
      <c r="L307" s="7"/>
      <c r="M307" s="7"/>
      <c r="N307" s="7">
        <v>9934396702</v>
      </c>
      <c r="O307" s="7"/>
      <c r="P307" s="7"/>
      <c r="Q307" s="7" t="s">
        <v>838</v>
      </c>
      <c r="R307" s="39" t="s">
        <v>11840</v>
      </c>
      <c r="S307" s="7"/>
      <c r="T307" s="7" t="s">
        <v>1094</v>
      </c>
      <c r="U307" s="7"/>
      <c r="V307" s="7"/>
      <c r="W307" s="7"/>
      <c r="X307" s="7"/>
      <c r="Y307" s="39"/>
      <c r="Z307" s="7"/>
      <c r="AA307" s="7"/>
      <c r="AB307" s="24"/>
      <c r="AC307" t="s">
        <v>26453</v>
      </c>
      <c r="AD307" t="s">
        <v>23380</v>
      </c>
    </row>
    <row r="308" spans="1:30" x14ac:dyDescent="0.25">
      <c r="A308" t="str">
        <f t="shared" si="13"/>
        <v>95210009</v>
      </c>
      <c r="B308" s="23" t="s">
        <v>58</v>
      </c>
      <c r="C308" s="7" t="s">
        <v>7736</v>
      </c>
      <c r="D308" s="66" t="s">
        <v>473</v>
      </c>
      <c r="E308" s="53" t="e">
        <f>VLOOKUP(D308,'MPG Master'!$C$3:$I$716,7,0)</f>
        <v>#N/A</v>
      </c>
      <c r="F308" s="7" t="e">
        <f>VLOOKUP(D308,'MPG Master'!$C$3:$D$716,2,0)</f>
        <v>#N/A</v>
      </c>
      <c r="G308" s="67" t="s">
        <v>1706</v>
      </c>
      <c r="H308" s="53" t="e">
        <f t="shared" si="11"/>
        <v>#N/A</v>
      </c>
      <c r="I308" s="7" t="s">
        <v>8109</v>
      </c>
      <c r="J308" s="7" t="s">
        <v>17896</v>
      </c>
      <c r="K308" s="9"/>
      <c r="L308" s="7"/>
      <c r="M308" s="7"/>
      <c r="N308" s="7">
        <v>6243253755</v>
      </c>
      <c r="O308" s="7"/>
      <c r="P308" s="7"/>
      <c r="Q308" s="7" t="s">
        <v>11503</v>
      </c>
      <c r="R308" s="39" t="s">
        <v>11841</v>
      </c>
      <c r="S308" s="7"/>
      <c r="T308" s="7" t="s">
        <v>1129</v>
      </c>
      <c r="U308" s="7"/>
      <c r="V308" s="7"/>
      <c r="W308" s="7"/>
      <c r="X308" s="7"/>
      <c r="Y308" s="39"/>
      <c r="Z308" s="7"/>
      <c r="AA308" s="7"/>
      <c r="AB308" s="24"/>
      <c r="AC308" t="s">
        <v>26453</v>
      </c>
      <c r="AD308" t="s">
        <v>23380</v>
      </c>
    </row>
    <row r="309" spans="1:30" x14ac:dyDescent="0.25">
      <c r="A309" t="str">
        <f t="shared" si="13"/>
        <v>95410005</v>
      </c>
      <c r="B309" s="23" t="s">
        <v>58</v>
      </c>
      <c r="C309" s="7" t="s">
        <v>7736</v>
      </c>
      <c r="D309" s="66" t="s">
        <v>435</v>
      </c>
      <c r="E309" s="53" t="e">
        <f>VLOOKUP(D309,'MPG Master'!$C$3:$I$716,7,0)</f>
        <v>#N/A</v>
      </c>
      <c r="F309" s="7" t="e">
        <f>VLOOKUP(D309,'MPG Master'!$C$3:$D$716,2,0)</f>
        <v>#N/A</v>
      </c>
      <c r="G309" s="67" t="s">
        <v>1680</v>
      </c>
      <c r="H309" s="53" t="e">
        <f t="shared" si="11"/>
        <v>#N/A</v>
      </c>
      <c r="I309" s="7" t="s">
        <v>8139</v>
      </c>
      <c r="J309" s="7" t="s">
        <v>1169</v>
      </c>
      <c r="K309" s="9">
        <v>37489</v>
      </c>
      <c r="L309" s="7"/>
      <c r="M309" s="7"/>
      <c r="N309" s="7">
        <v>6207936662</v>
      </c>
      <c r="O309" s="7"/>
      <c r="P309" s="7"/>
      <c r="Q309" s="7" t="s">
        <v>798</v>
      </c>
      <c r="R309" s="39" t="s">
        <v>11842</v>
      </c>
      <c r="S309" s="7"/>
      <c r="T309" s="7" t="s">
        <v>697</v>
      </c>
      <c r="U309" s="7"/>
      <c r="V309" s="7"/>
      <c r="W309" s="7"/>
      <c r="X309" s="7"/>
      <c r="Y309" s="39"/>
      <c r="Z309" s="7"/>
      <c r="AA309" s="7"/>
      <c r="AB309" s="24"/>
      <c r="AC309" t="s">
        <v>26453</v>
      </c>
      <c r="AD309" t="s">
        <v>23380</v>
      </c>
    </row>
    <row r="310" spans="1:30" x14ac:dyDescent="0.25">
      <c r="A310" t="str">
        <f t="shared" si="13"/>
        <v>91210001</v>
      </c>
      <c r="B310" s="23" t="s">
        <v>58</v>
      </c>
      <c r="C310" s="7" t="s">
        <v>667</v>
      </c>
      <c r="D310" s="66" t="s">
        <v>422</v>
      </c>
      <c r="E310" s="53" t="e">
        <f>VLOOKUP(D310,'MPG Master'!$C$3:$I$716,7,0)</f>
        <v>#N/A</v>
      </c>
      <c r="F310" s="7" t="e">
        <f>VLOOKUP(D310,'MPG Master'!$C$3:$D$716,2,0)</f>
        <v>#N/A</v>
      </c>
      <c r="G310" s="67" t="s">
        <v>7803</v>
      </c>
      <c r="H310" s="53" t="e">
        <f t="shared" si="11"/>
        <v>#N/A</v>
      </c>
      <c r="I310" s="7" t="s">
        <v>8140</v>
      </c>
      <c r="J310" s="7" t="s">
        <v>17911</v>
      </c>
      <c r="K310" s="9">
        <v>32509</v>
      </c>
      <c r="L310" s="7"/>
      <c r="M310" s="7"/>
      <c r="N310" s="7">
        <v>8709480363</v>
      </c>
      <c r="O310" s="7"/>
      <c r="P310" s="7"/>
      <c r="Q310" s="7" t="s">
        <v>1424</v>
      </c>
      <c r="R310" s="39" t="s">
        <v>11843</v>
      </c>
      <c r="S310" s="7"/>
      <c r="T310" s="7" t="s">
        <v>17717</v>
      </c>
      <c r="U310" s="7"/>
      <c r="V310" s="7"/>
      <c r="W310" s="7"/>
      <c r="X310" s="7"/>
      <c r="Y310" s="39"/>
      <c r="Z310" s="7"/>
      <c r="AA310" s="7"/>
      <c r="AB310" s="24"/>
      <c r="AC310" t="s">
        <v>26453</v>
      </c>
      <c r="AD310" t="s">
        <v>23380</v>
      </c>
    </row>
    <row r="311" spans="1:30" x14ac:dyDescent="0.25">
      <c r="A311" t="str">
        <f t="shared" si="13"/>
        <v>91210004</v>
      </c>
      <c r="B311" s="23" t="s">
        <v>58</v>
      </c>
      <c r="C311" s="7" t="s">
        <v>667</v>
      </c>
      <c r="D311" s="66" t="s">
        <v>422</v>
      </c>
      <c r="E311" s="53" t="e">
        <f>VLOOKUP(D311,'MPG Master'!$C$3:$I$716,7,0)</f>
        <v>#N/A</v>
      </c>
      <c r="F311" s="7" t="e">
        <f>VLOOKUP(D311,'MPG Master'!$C$3:$D$716,2,0)</f>
        <v>#N/A</v>
      </c>
      <c r="G311" s="67" t="s">
        <v>1679</v>
      </c>
      <c r="H311" s="53" t="e">
        <f t="shared" si="11"/>
        <v>#N/A</v>
      </c>
      <c r="I311" s="7" t="s">
        <v>8141</v>
      </c>
      <c r="J311" s="7" t="s">
        <v>17912</v>
      </c>
      <c r="K311" s="9">
        <v>26665</v>
      </c>
      <c r="L311" s="7"/>
      <c r="M311" s="7"/>
      <c r="N311" s="7">
        <v>8709480363</v>
      </c>
      <c r="O311" s="7"/>
      <c r="P311" s="7"/>
      <c r="Q311" s="7" t="s">
        <v>872</v>
      </c>
      <c r="R311" s="39" t="s">
        <v>11844</v>
      </c>
      <c r="S311" s="7"/>
      <c r="T311" s="7" t="s">
        <v>3613</v>
      </c>
      <c r="U311" s="7"/>
      <c r="V311" s="7"/>
      <c r="W311" s="7"/>
      <c r="X311" s="7"/>
      <c r="Y311" s="39"/>
      <c r="Z311" s="7"/>
      <c r="AA311" s="7"/>
      <c r="AB311" s="24"/>
      <c r="AC311" t="s">
        <v>26453</v>
      </c>
      <c r="AD311" t="s">
        <v>23380</v>
      </c>
    </row>
    <row r="312" spans="1:30" x14ac:dyDescent="0.25">
      <c r="A312" t="str">
        <f t="shared" si="13"/>
        <v>91210003</v>
      </c>
      <c r="B312" s="23" t="s">
        <v>58</v>
      </c>
      <c r="C312" s="7" t="s">
        <v>667</v>
      </c>
      <c r="D312" s="66" t="s">
        <v>422</v>
      </c>
      <c r="E312" s="53" t="e">
        <f>VLOOKUP(D312,'MPG Master'!$C$3:$I$716,7,0)</f>
        <v>#N/A</v>
      </c>
      <c r="F312" s="7" t="e">
        <f>VLOOKUP(D312,'MPG Master'!$C$3:$D$716,2,0)</f>
        <v>#N/A</v>
      </c>
      <c r="G312" s="67" t="s">
        <v>61</v>
      </c>
      <c r="H312" s="53" t="e">
        <f t="shared" si="11"/>
        <v>#N/A</v>
      </c>
      <c r="I312" s="7" t="s">
        <v>8142</v>
      </c>
      <c r="J312" s="7" t="s">
        <v>17913</v>
      </c>
      <c r="K312" s="9">
        <v>33970</v>
      </c>
      <c r="L312" s="7"/>
      <c r="M312" s="7"/>
      <c r="N312" s="7">
        <v>8709480363</v>
      </c>
      <c r="O312" s="7"/>
      <c r="P312" s="7"/>
      <c r="Q312" s="7" t="s">
        <v>872</v>
      </c>
      <c r="R312" s="39" t="s">
        <v>11845</v>
      </c>
      <c r="S312" s="7"/>
      <c r="T312" s="7" t="s">
        <v>3613</v>
      </c>
      <c r="U312" s="7"/>
      <c r="V312" s="7"/>
      <c r="W312" s="7"/>
      <c r="X312" s="7"/>
      <c r="Y312" s="39"/>
      <c r="Z312" s="7"/>
      <c r="AA312" s="7"/>
      <c r="AB312" s="24"/>
      <c r="AC312" t="s">
        <v>26453</v>
      </c>
      <c r="AD312" t="s">
        <v>23380</v>
      </c>
    </row>
    <row r="313" spans="1:30" x14ac:dyDescent="0.25">
      <c r="A313" t="str">
        <f t="shared" si="13"/>
        <v>91210002</v>
      </c>
      <c r="B313" s="23" t="s">
        <v>58</v>
      </c>
      <c r="C313" s="7" t="s">
        <v>667</v>
      </c>
      <c r="D313" s="66" t="s">
        <v>422</v>
      </c>
      <c r="E313" s="53" t="e">
        <f>VLOOKUP(D313,'MPG Master'!$C$3:$I$716,7,0)</f>
        <v>#N/A</v>
      </c>
      <c r="F313" s="7" t="e">
        <f>VLOOKUP(D313,'MPG Master'!$C$3:$D$716,2,0)</f>
        <v>#N/A</v>
      </c>
      <c r="G313" s="67" t="s">
        <v>60</v>
      </c>
      <c r="H313" s="53" t="e">
        <f t="shared" si="11"/>
        <v>#N/A</v>
      </c>
      <c r="I313" s="7" t="s">
        <v>8143</v>
      </c>
      <c r="J313" s="7" t="s">
        <v>17912</v>
      </c>
      <c r="K313" s="9">
        <v>33970</v>
      </c>
      <c r="L313" s="7"/>
      <c r="M313" s="7"/>
      <c r="N313" s="7">
        <v>8709480363</v>
      </c>
      <c r="O313" s="7"/>
      <c r="P313" s="7"/>
      <c r="Q313" s="7" t="s">
        <v>11504</v>
      </c>
      <c r="R313" s="39" t="s">
        <v>11846</v>
      </c>
      <c r="S313" s="7"/>
      <c r="T313" s="7" t="s">
        <v>5517</v>
      </c>
      <c r="U313" s="7"/>
      <c r="V313" s="7"/>
      <c r="W313" s="7"/>
      <c r="X313" s="7"/>
      <c r="Y313" s="39"/>
      <c r="Z313" s="7"/>
      <c r="AA313" s="7"/>
      <c r="AB313" s="24"/>
      <c r="AC313" t="s">
        <v>26453</v>
      </c>
      <c r="AD313" t="s">
        <v>23380</v>
      </c>
    </row>
    <row r="314" spans="1:30" x14ac:dyDescent="0.25">
      <c r="A314" t="str">
        <f t="shared" si="13"/>
        <v>M0060015</v>
      </c>
      <c r="B314" s="23" t="s">
        <v>58</v>
      </c>
      <c r="C314" s="7" t="s">
        <v>864</v>
      </c>
      <c r="D314" s="66" t="s">
        <v>375</v>
      </c>
      <c r="E314" s="53" t="e">
        <f>VLOOKUP(D314,'MPG Master'!$C$3:$I$716,7,0)</f>
        <v>#N/A</v>
      </c>
      <c r="F314" s="7" t="e">
        <f>VLOOKUP(D314,'MPG Master'!$C$3:$D$716,2,0)</f>
        <v>#N/A</v>
      </c>
      <c r="G314" s="67" t="s">
        <v>1739</v>
      </c>
      <c r="H314" s="53" t="e">
        <f t="shared" si="11"/>
        <v>#N/A</v>
      </c>
      <c r="I314" s="7" t="s">
        <v>8144</v>
      </c>
      <c r="J314" s="7" t="s">
        <v>889</v>
      </c>
      <c r="K314" s="9">
        <v>37942</v>
      </c>
      <c r="L314" s="7"/>
      <c r="M314" s="7"/>
      <c r="N314" s="7">
        <v>6206593105</v>
      </c>
      <c r="O314" s="7"/>
      <c r="P314" s="7"/>
      <c r="Q314" s="7" t="s">
        <v>11498</v>
      </c>
      <c r="R314" s="39" t="s">
        <v>11847</v>
      </c>
      <c r="S314" s="7"/>
      <c r="T314" s="7" t="s">
        <v>1078</v>
      </c>
      <c r="U314" s="7"/>
      <c r="V314" s="7"/>
      <c r="W314" s="7"/>
      <c r="X314" s="7"/>
      <c r="Y314" s="39"/>
      <c r="Z314" s="7"/>
      <c r="AA314" s="7"/>
      <c r="AB314" s="24"/>
      <c r="AC314" t="s">
        <v>26453</v>
      </c>
      <c r="AD314" t="s">
        <v>23380</v>
      </c>
    </row>
    <row r="315" spans="1:30" x14ac:dyDescent="0.25">
      <c r="A315" t="str">
        <f t="shared" si="13"/>
        <v>19010016</v>
      </c>
      <c r="B315" s="23" t="s">
        <v>58</v>
      </c>
      <c r="C315" s="7" t="s">
        <v>1247</v>
      </c>
      <c r="D315" s="66" t="s">
        <v>542</v>
      </c>
      <c r="E315" s="53" t="e">
        <f>VLOOKUP(D315,'MPG Master'!$C$3:$I$716,7,0)</f>
        <v>#N/A</v>
      </c>
      <c r="F315" s="7" t="e">
        <f>VLOOKUP(D315,'MPG Master'!$C$3:$D$716,2,0)</f>
        <v>#N/A</v>
      </c>
      <c r="G315" s="67" t="s">
        <v>1772</v>
      </c>
      <c r="H315" s="53" t="e">
        <f t="shared" si="11"/>
        <v>#N/A</v>
      </c>
      <c r="I315" s="7" t="s">
        <v>8145</v>
      </c>
      <c r="J315" s="7" t="s">
        <v>17914</v>
      </c>
      <c r="K315" s="9">
        <v>27760</v>
      </c>
      <c r="L315" s="7"/>
      <c r="M315" s="7"/>
      <c r="N315" s="7">
        <v>9905208653</v>
      </c>
      <c r="O315" s="7"/>
      <c r="P315" s="7"/>
      <c r="Q315" s="7" t="s">
        <v>11497</v>
      </c>
      <c r="R315" s="39" t="s">
        <v>11848</v>
      </c>
      <c r="S315" s="7"/>
      <c r="T315" s="7" t="s">
        <v>1269</v>
      </c>
      <c r="U315" s="7"/>
      <c r="V315" s="7"/>
      <c r="W315" s="7"/>
      <c r="X315" s="7"/>
      <c r="Y315" s="39"/>
      <c r="Z315" s="7"/>
      <c r="AA315" s="7"/>
      <c r="AB315" s="24"/>
      <c r="AC315" t="s">
        <v>26453</v>
      </c>
      <c r="AD315" t="s">
        <v>23380</v>
      </c>
    </row>
    <row r="316" spans="1:30" x14ac:dyDescent="0.25">
      <c r="A316" t="str">
        <f t="shared" si="13"/>
        <v>19010005</v>
      </c>
      <c r="B316" s="23" t="s">
        <v>58</v>
      </c>
      <c r="C316" s="7" t="s">
        <v>1247</v>
      </c>
      <c r="D316" s="66" t="s">
        <v>542</v>
      </c>
      <c r="E316" s="53" t="e">
        <f>VLOOKUP(D316,'MPG Master'!$C$3:$I$716,7,0)</f>
        <v>#N/A</v>
      </c>
      <c r="F316" s="7" t="e">
        <f>VLOOKUP(D316,'MPG Master'!$C$3:$D$716,2,0)</f>
        <v>#N/A</v>
      </c>
      <c r="G316" s="67" t="s">
        <v>1680</v>
      </c>
      <c r="H316" s="53" t="e">
        <f t="shared" si="11"/>
        <v>#N/A</v>
      </c>
      <c r="I316" s="7" t="s">
        <v>1309</v>
      </c>
      <c r="J316" s="7" t="s">
        <v>17915</v>
      </c>
      <c r="K316" s="9">
        <v>23743</v>
      </c>
      <c r="L316" s="7"/>
      <c r="M316" s="7"/>
      <c r="N316" s="7">
        <v>9931699406</v>
      </c>
      <c r="O316" s="7"/>
      <c r="P316" s="7"/>
      <c r="Q316" s="7" t="s">
        <v>1262</v>
      </c>
      <c r="R316" s="39" t="s">
        <v>11849</v>
      </c>
      <c r="S316" s="7"/>
      <c r="T316" s="7" t="s">
        <v>17718</v>
      </c>
      <c r="U316" s="7"/>
      <c r="V316" s="7"/>
      <c r="W316" s="7"/>
      <c r="X316" s="7"/>
      <c r="Y316" s="39"/>
      <c r="Z316" s="7"/>
      <c r="AA316" s="7"/>
      <c r="AB316" s="24"/>
      <c r="AC316" t="s">
        <v>26453</v>
      </c>
      <c r="AD316" t="s">
        <v>23380</v>
      </c>
    </row>
    <row r="317" spans="1:30" x14ac:dyDescent="0.25">
      <c r="A317" t="str">
        <f t="shared" si="13"/>
        <v>19010015</v>
      </c>
      <c r="B317" s="23" t="s">
        <v>58</v>
      </c>
      <c r="C317" s="7" t="s">
        <v>1247</v>
      </c>
      <c r="D317" s="66" t="s">
        <v>542</v>
      </c>
      <c r="E317" s="53" t="e">
        <f>VLOOKUP(D317,'MPG Master'!$C$3:$I$716,7,0)</f>
        <v>#N/A</v>
      </c>
      <c r="F317" s="7" t="e">
        <f>VLOOKUP(D317,'MPG Master'!$C$3:$D$716,2,0)</f>
        <v>#N/A</v>
      </c>
      <c r="G317" s="67" t="s">
        <v>1739</v>
      </c>
      <c r="H317" s="53" t="e">
        <f t="shared" si="11"/>
        <v>#N/A</v>
      </c>
      <c r="I317" s="7" t="s">
        <v>8146</v>
      </c>
      <c r="J317" s="7" t="s">
        <v>6737</v>
      </c>
      <c r="K317" s="9">
        <v>21916</v>
      </c>
      <c r="L317" s="7"/>
      <c r="M317" s="7"/>
      <c r="N317" s="7">
        <v>9560979637</v>
      </c>
      <c r="O317" s="7"/>
      <c r="P317" s="7"/>
      <c r="Q317" s="7" t="s">
        <v>11497</v>
      </c>
      <c r="R317" s="39" t="s">
        <v>11850</v>
      </c>
      <c r="S317" s="7"/>
      <c r="T317" s="7" t="s">
        <v>1269</v>
      </c>
      <c r="U317" s="7"/>
      <c r="V317" s="7"/>
      <c r="W317" s="7"/>
      <c r="X317" s="7"/>
      <c r="Y317" s="39"/>
      <c r="Z317" s="7"/>
      <c r="AA317" s="7"/>
      <c r="AB317" s="24"/>
      <c r="AC317" t="s">
        <v>26453</v>
      </c>
      <c r="AD317" t="s">
        <v>23380</v>
      </c>
    </row>
    <row r="318" spans="1:30" x14ac:dyDescent="0.25">
      <c r="A318" t="str">
        <f t="shared" si="13"/>
        <v>19010014</v>
      </c>
      <c r="B318" s="23" t="s">
        <v>58</v>
      </c>
      <c r="C318" s="7" t="s">
        <v>1247</v>
      </c>
      <c r="D318" s="66" t="s">
        <v>542</v>
      </c>
      <c r="E318" s="53" t="e">
        <f>VLOOKUP(D318,'MPG Master'!$C$3:$I$716,7,0)</f>
        <v>#N/A</v>
      </c>
      <c r="F318" s="7" t="e">
        <f>VLOOKUP(D318,'MPG Master'!$C$3:$D$716,2,0)</f>
        <v>#N/A</v>
      </c>
      <c r="G318" s="67" t="s">
        <v>1736</v>
      </c>
      <c r="H318" s="53" t="e">
        <f t="shared" si="11"/>
        <v>#N/A</v>
      </c>
      <c r="I318" s="7" t="s">
        <v>8147</v>
      </c>
      <c r="J318" s="7" t="s">
        <v>3601</v>
      </c>
      <c r="K318" s="9">
        <v>29987</v>
      </c>
      <c r="L318" s="7"/>
      <c r="M318" s="7"/>
      <c r="N318" s="7">
        <v>9939809900</v>
      </c>
      <c r="O318" s="7"/>
      <c r="P318" s="7"/>
      <c r="Q318" s="7" t="s">
        <v>838</v>
      </c>
      <c r="R318" s="39" t="s">
        <v>11851</v>
      </c>
      <c r="S318" s="7"/>
      <c r="T318" s="7" t="s">
        <v>1311</v>
      </c>
      <c r="U318" s="7"/>
      <c r="V318" s="7"/>
      <c r="W318" s="7"/>
      <c r="X318" s="7"/>
      <c r="Y318" s="39"/>
      <c r="Z318" s="7"/>
      <c r="AA318" s="7"/>
      <c r="AB318" s="24"/>
      <c r="AC318" t="s">
        <v>26453</v>
      </c>
      <c r="AD318" t="s">
        <v>23380</v>
      </c>
    </row>
    <row r="319" spans="1:30" x14ac:dyDescent="0.25">
      <c r="A319" t="str">
        <f t="shared" si="13"/>
        <v>19010017</v>
      </c>
      <c r="B319" s="23" t="s">
        <v>58</v>
      </c>
      <c r="C319" s="7" t="s">
        <v>1247</v>
      </c>
      <c r="D319" s="66" t="s">
        <v>542</v>
      </c>
      <c r="E319" s="53" t="e">
        <f>VLOOKUP(D319,'MPG Master'!$C$3:$I$716,7,0)</f>
        <v>#N/A</v>
      </c>
      <c r="F319" s="7" t="e">
        <f>VLOOKUP(D319,'MPG Master'!$C$3:$D$716,2,0)</f>
        <v>#N/A</v>
      </c>
      <c r="G319" s="67" t="s">
        <v>1683</v>
      </c>
      <c r="H319" s="53" t="e">
        <f t="shared" si="11"/>
        <v>#N/A</v>
      </c>
      <c r="I319" s="7" t="s">
        <v>7730</v>
      </c>
      <c r="J319" s="7" t="s">
        <v>17916</v>
      </c>
      <c r="K319" s="9">
        <v>34540</v>
      </c>
      <c r="L319" s="7"/>
      <c r="M319" s="7"/>
      <c r="N319" s="7">
        <v>7759093102</v>
      </c>
      <c r="O319" s="7"/>
      <c r="P319" s="7"/>
      <c r="Q319" s="7" t="s">
        <v>798</v>
      </c>
      <c r="R319" s="39" t="s">
        <v>11852</v>
      </c>
      <c r="S319" s="7"/>
      <c r="T319" s="7" t="s">
        <v>1250</v>
      </c>
      <c r="U319" s="7"/>
      <c r="V319" s="7"/>
      <c r="W319" s="7"/>
      <c r="X319" s="7"/>
      <c r="Y319" s="39"/>
      <c r="Z319" s="7"/>
      <c r="AA319" s="7"/>
      <c r="AB319" s="24"/>
      <c r="AC319" t="s">
        <v>26453</v>
      </c>
      <c r="AD319" t="s">
        <v>23380</v>
      </c>
    </row>
    <row r="320" spans="1:30" x14ac:dyDescent="0.25">
      <c r="A320" t="str">
        <f t="shared" si="13"/>
        <v>20190033</v>
      </c>
      <c r="B320" s="23" t="s">
        <v>58</v>
      </c>
      <c r="C320" s="7" t="s">
        <v>1247</v>
      </c>
      <c r="D320" s="66" t="s">
        <v>548</v>
      </c>
      <c r="E320" s="53" t="e">
        <f>VLOOKUP(D320,'MPG Master'!$C$3:$I$716,7,0)</f>
        <v>#N/A</v>
      </c>
      <c r="F320" s="7" t="e">
        <f>VLOOKUP(D320,'MPG Master'!$C$3:$D$716,2,0)</f>
        <v>#N/A</v>
      </c>
      <c r="G320" s="67" t="s">
        <v>381</v>
      </c>
      <c r="H320" s="53" t="e">
        <f t="shared" si="11"/>
        <v>#N/A</v>
      </c>
      <c r="I320" s="7" t="s">
        <v>8148</v>
      </c>
      <c r="J320" s="7" t="s">
        <v>17917</v>
      </c>
      <c r="K320" s="9">
        <v>35953</v>
      </c>
      <c r="L320" s="7"/>
      <c r="M320" s="7"/>
      <c r="N320" s="7">
        <v>0</v>
      </c>
      <c r="O320" s="7"/>
      <c r="P320" s="7"/>
      <c r="Q320" s="7" t="s">
        <v>798</v>
      </c>
      <c r="R320" s="39" t="s">
        <v>11853</v>
      </c>
      <c r="S320" s="7"/>
      <c r="T320" s="7" t="s">
        <v>17709</v>
      </c>
      <c r="U320" s="7"/>
      <c r="V320" s="7"/>
      <c r="W320" s="7"/>
      <c r="X320" s="7"/>
      <c r="Y320" s="39"/>
      <c r="Z320" s="7"/>
      <c r="AA320" s="7"/>
      <c r="AB320" s="24"/>
      <c r="AC320" t="s">
        <v>26453</v>
      </c>
      <c r="AD320" t="s">
        <v>23380</v>
      </c>
    </row>
    <row r="321" spans="1:30" x14ac:dyDescent="0.25">
      <c r="A321" t="str">
        <f t="shared" si="13"/>
        <v>21460011</v>
      </c>
      <c r="B321" s="23" t="s">
        <v>58</v>
      </c>
      <c r="C321" s="7" t="s">
        <v>1665</v>
      </c>
      <c r="D321" s="66" t="s">
        <v>556</v>
      </c>
      <c r="E321" s="53" t="e">
        <f>VLOOKUP(D321,'MPG Master'!$C$3:$I$716,7,0)</f>
        <v>#N/A</v>
      </c>
      <c r="F321" s="7" t="e">
        <f>VLOOKUP(D321,'MPG Master'!$C$3:$D$716,2,0)</f>
        <v>#N/A</v>
      </c>
      <c r="G321" s="67" t="s">
        <v>1693</v>
      </c>
      <c r="H321" s="53" t="e">
        <f t="shared" si="11"/>
        <v>#N/A</v>
      </c>
      <c r="I321" s="7" t="s">
        <v>8149</v>
      </c>
      <c r="J321" s="7" t="s">
        <v>17918</v>
      </c>
      <c r="K321" s="9">
        <v>25204</v>
      </c>
      <c r="L321" s="7"/>
      <c r="M321" s="7"/>
      <c r="N321" s="7">
        <v>9431846882</v>
      </c>
      <c r="O321" s="7"/>
      <c r="P321" s="7"/>
      <c r="Q321" s="7" t="s">
        <v>699</v>
      </c>
      <c r="R321" s="39" t="s">
        <v>11854</v>
      </c>
      <c r="S321" s="7"/>
      <c r="T321" s="7" t="s">
        <v>1856</v>
      </c>
      <c r="U321" s="7"/>
      <c r="V321" s="7"/>
      <c r="W321" s="7"/>
      <c r="X321" s="7"/>
      <c r="Y321" s="39"/>
      <c r="Z321" s="7"/>
      <c r="AA321" s="7"/>
      <c r="AB321" s="24"/>
      <c r="AC321" t="s">
        <v>26453</v>
      </c>
      <c r="AD321" t="s">
        <v>23380</v>
      </c>
    </row>
    <row r="322" spans="1:30" x14ac:dyDescent="0.25">
      <c r="A322" t="str">
        <f t="shared" si="13"/>
        <v>21460012</v>
      </c>
      <c r="B322" s="23" t="s">
        <v>58</v>
      </c>
      <c r="C322" s="7" t="s">
        <v>1665</v>
      </c>
      <c r="D322" s="66" t="s">
        <v>556</v>
      </c>
      <c r="E322" s="53" t="e">
        <f>VLOOKUP(D322,'MPG Master'!$C$3:$I$716,7,0)</f>
        <v>#N/A</v>
      </c>
      <c r="F322" s="7" t="e">
        <f>VLOOKUP(D322,'MPG Master'!$C$3:$D$716,2,0)</f>
        <v>#N/A</v>
      </c>
      <c r="G322" s="67" t="s">
        <v>1694</v>
      </c>
      <c r="H322" s="53" t="e">
        <f t="shared" si="11"/>
        <v>#N/A</v>
      </c>
      <c r="I322" s="7" t="s">
        <v>8150</v>
      </c>
      <c r="J322" s="7" t="s">
        <v>17919</v>
      </c>
      <c r="K322" s="9">
        <v>37610</v>
      </c>
      <c r="L322" s="7"/>
      <c r="M322" s="7"/>
      <c r="N322" s="7">
        <v>0</v>
      </c>
      <c r="O322" s="7"/>
      <c r="P322" s="7"/>
      <c r="Q322" s="7" t="s">
        <v>1424</v>
      </c>
      <c r="R322" s="39" t="s">
        <v>11855</v>
      </c>
      <c r="S322" s="7"/>
      <c r="T322" s="7" t="s">
        <v>5096</v>
      </c>
      <c r="U322" s="7"/>
      <c r="V322" s="7"/>
      <c r="W322" s="7"/>
      <c r="X322" s="7"/>
      <c r="Y322" s="39"/>
      <c r="Z322" s="7"/>
      <c r="AA322" s="7"/>
      <c r="AB322" s="24"/>
      <c r="AC322" t="s">
        <v>26453</v>
      </c>
      <c r="AD322" t="s">
        <v>23380</v>
      </c>
    </row>
    <row r="323" spans="1:30" x14ac:dyDescent="0.25">
      <c r="A323" t="str">
        <f t="shared" si="13"/>
        <v>21460010</v>
      </c>
      <c r="B323" s="23" t="s">
        <v>58</v>
      </c>
      <c r="C323" s="7" t="s">
        <v>1665</v>
      </c>
      <c r="D323" s="66" t="s">
        <v>556</v>
      </c>
      <c r="E323" s="53" t="e">
        <f>VLOOKUP(D323,'MPG Master'!$C$3:$I$716,7,0)</f>
        <v>#N/A</v>
      </c>
      <c r="F323" s="7" t="e">
        <f>VLOOKUP(D323,'MPG Master'!$C$3:$D$716,2,0)</f>
        <v>#N/A</v>
      </c>
      <c r="G323" s="67" t="s">
        <v>1681</v>
      </c>
      <c r="H323" s="53" t="e">
        <f t="shared" ref="H323:H386" si="14">E323&amp;G323</f>
        <v>#N/A</v>
      </c>
      <c r="I323" s="7" t="s">
        <v>8151</v>
      </c>
      <c r="J323" s="7" t="s">
        <v>17920</v>
      </c>
      <c r="K323" s="9">
        <v>32143</v>
      </c>
      <c r="L323" s="7"/>
      <c r="M323" s="7"/>
      <c r="N323" s="7">
        <v>9801675489</v>
      </c>
      <c r="O323" s="7"/>
      <c r="P323" s="7"/>
      <c r="Q323" s="7" t="s">
        <v>838</v>
      </c>
      <c r="R323" s="39" t="s">
        <v>11856</v>
      </c>
      <c r="S323" s="7"/>
      <c r="T323" s="7" t="s">
        <v>1215</v>
      </c>
      <c r="U323" s="7"/>
      <c r="V323" s="7"/>
      <c r="W323" s="7"/>
      <c r="X323" s="7"/>
      <c r="Y323" s="39"/>
      <c r="Z323" s="7"/>
      <c r="AA323" s="7"/>
      <c r="AB323" s="24"/>
      <c r="AC323" t="s">
        <v>26453</v>
      </c>
      <c r="AD323" t="s">
        <v>23380</v>
      </c>
    </row>
    <row r="324" spans="1:30" x14ac:dyDescent="0.25">
      <c r="A324" t="str">
        <f t="shared" si="13"/>
        <v>21460009</v>
      </c>
      <c r="B324" s="23" t="s">
        <v>58</v>
      </c>
      <c r="C324" s="7" t="s">
        <v>1665</v>
      </c>
      <c r="D324" s="66" t="s">
        <v>556</v>
      </c>
      <c r="E324" s="53" t="e">
        <f>VLOOKUP(D324,'MPG Master'!$C$3:$I$716,7,0)</f>
        <v>#N/A</v>
      </c>
      <c r="F324" s="7" t="e">
        <f>VLOOKUP(D324,'MPG Master'!$C$3:$D$716,2,0)</f>
        <v>#N/A</v>
      </c>
      <c r="G324" s="67" t="s">
        <v>1706</v>
      </c>
      <c r="H324" s="53" t="e">
        <f t="shared" si="14"/>
        <v>#N/A</v>
      </c>
      <c r="I324" s="7" t="s">
        <v>8152</v>
      </c>
      <c r="J324" s="7" t="s">
        <v>17921</v>
      </c>
      <c r="K324" s="9">
        <v>18264</v>
      </c>
      <c r="L324" s="7"/>
      <c r="M324" s="7"/>
      <c r="N324" s="7">
        <v>0</v>
      </c>
      <c r="O324" s="7"/>
      <c r="P324" s="7"/>
      <c r="Q324" s="7" t="s">
        <v>99</v>
      </c>
      <c r="R324" s="39" t="s">
        <v>11857</v>
      </c>
      <c r="S324" s="7"/>
      <c r="T324" s="7" t="s">
        <v>17719</v>
      </c>
      <c r="U324" s="7"/>
      <c r="V324" s="7"/>
      <c r="W324" s="7"/>
      <c r="X324" s="7"/>
      <c r="Y324" s="39"/>
      <c r="Z324" s="7"/>
      <c r="AA324" s="7"/>
      <c r="AB324" s="24"/>
      <c r="AC324" t="s">
        <v>26453</v>
      </c>
      <c r="AD324" t="s">
        <v>23380</v>
      </c>
    </row>
    <row r="325" spans="1:30" x14ac:dyDescent="0.25">
      <c r="A325" t="str">
        <f t="shared" si="13"/>
        <v>03120003</v>
      </c>
      <c r="B325" s="23" t="s">
        <v>58</v>
      </c>
      <c r="C325" s="7" t="s">
        <v>1665</v>
      </c>
      <c r="D325" s="66" t="s">
        <v>499</v>
      </c>
      <c r="E325" s="53" t="e">
        <f>VLOOKUP(D325,'MPG Master'!$C$3:$I$716,7,0)</f>
        <v>#N/A</v>
      </c>
      <c r="F325" s="7" t="e">
        <f>VLOOKUP(D325,'MPG Master'!$C$3:$D$716,2,0)</f>
        <v>#N/A</v>
      </c>
      <c r="G325" s="67" t="s">
        <v>61</v>
      </c>
      <c r="H325" s="53" t="e">
        <f t="shared" si="14"/>
        <v>#N/A</v>
      </c>
      <c r="I325" s="7" t="s">
        <v>8153</v>
      </c>
      <c r="J325" s="7" t="s">
        <v>722</v>
      </c>
      <c r="K325" s="9">
        <v>35447</v>
      </c>
      <c r="L325" s="7"/>
      <c r="M325" s="7"/>
      <c r="N325" s="7">
        <v>0</v>
      </c>
      <c r="O325" s="7"/>
      <c r="P325" s="7"/>
      <c r="Q325" s="7" t="s">
        <v>11502</v>
      </c>
      <c r="R325" s="39" t="s">
        <v>11858</v>
      </c>
      <c r="S325" s="7"/>
      <c r="T325" s="7" t="s">
        <v>17720</v>
      </c>
      <c r="U325" s="7"/>
      <c r="V325" s="7"/>
      <c r="W325" s="7"/>
      <c r="X325" s="7"/>
      <c r="Y325" s="39"/>
      <c r="Z325" s="7"/>
      <c r="AA325" s="7"/>
      <c r="AB325" s="24"/>
      <c r="AC325" t="s">
        <v>26453</v>
      </c>
      <c r="AD325" t="s">
        <v>23380</v>
      </c>
    </row>
    <row r="326" spans="1:30" x14ac:dyDescent="0.25">
      <c r="A326" t="str">
        <f t="shared" si="13"/>
        <v>03120002</v>
      </c>
      <c r="B326" s="23" t="s">
        <v>58</v>
      </c>
      <c r="C326" s="7" t="s">
        <v>1665</v>
      </c>
      <c r="D326" s="66" t="s">
        <v>499</v>
      </c>
      <c r="E326" s="53" t="e">
        <f>VLOOKUP(D326,'MPG Master'!$C$3:$I$716,7,0)</f>
        <v>#N/A</v>
      </c>
      <c r="F326" s="7" t="e">
        <f>VLOOKUP(D326,'MPG Master'!$C$3:$D$716,2,0)</f>
        <v>#N/A</v>
      </c>
      <c r="G326" s="67" t="s">
        <v>60</v>
      </c>
      <c r="H326" s="53" t="e">
        <f t="shared" si="14"/>
        <v>#N/A</v>
      </c>
      <c r="I326" s="7" t="s">
        <v>8154</v>
      </c>
      <c r="J326" s="7" t="s">
        <v>1194</v>
      </c>
      <c r="K326" s="9">
        <v>34768</v>
      </c>
      <c r="L326" s="7"/>
      <c r="M326" s="7"/>
      <c r="N326" s="7">
        <v>0</v>
      </c>
      <c r="O326" s="7"/>
      <c r="P326" s="7"/>
      <c r="Q326" s="7" t="s">
        <v>11502</v>
      </c>
      <c r="R326" s="39" t="s">
        <v>11859</v>
      </c>
      <c r="S326" s="7"/>
      <c r="T326" s="7" t="s">
        <v>17720</v>
      </c>
      <c r="U326" s="7"/>
      <c r="V326" s="7"/>
      <c r="W326" s="7"/>
      <c r="X326" s="7"/>
      <c r="Y326" s="39"/>
      <c r="Z326" s="7"/>
      <c r="AA326" s="7"/>
      <c r="AB326" s="24"/>
      <c r="AC326" t="s">
        <v>26453</v>
      </c>
      <c r="AD326" t="s">
        <v>23380</v>
      </c>
    </row>
    <row r="327" spans="1:30" x14ac:dyDescent="0.25">
      <c r="A327" t="str">
        <f t="shared" si="13"/>
        <v>51040097</v>
      </c>
      <c r="B327" s="23" t="s">
        <v>58</v>
      </c>
      <c r="C327" s="7" t="s">
        <v>864</v>
      </c>
      <c r="D327" s="66" t="s">
        <v>355</v>
      </c>
      <c r="E327" s="53" t="e">
        <f>VLOOKUP(D327,'MPG Master'!$C$3:$I$716,7,0)</f>
        <v>#N/A</v>
      </c>
      <c r="F327" s="7" t="e">
        <f>VLOOKUP(D327,'MPG Master'!$C$3:$D$716,2,0)</f>
        <v>#N/A</v>
      </c>
      <c r="G327" s="67" t="s">
        <v>5115</v>
      </c>
      <c r="H327" s="53" t="e">
        <f t="shared" si="14"/>
        <v>#N/A</v>
      </c>
      <c r="I327" s="7" t="s">
        <v>8155</v>
      </c>
      <c r="J327" s="7" t="s">
        <v>17922</v>
      </c>
      <c r="K327" s="9">
        <v>20821</v>
      </c>
      <c r="L327" s="7"/>
      <c r="M327" s="7"/>
      <c r="N327" s="7">
        <v>7091760491</v>
      </c>
      <c r="O327" s="7"/>
      <c r="P327" s="7"/>
      <c r="Q327" s="7" t="s">
        <v>11497</v>
      </c>
      <c r="R327" s="39" t="s">
        <v>11860</v>
      </c>
      <c r="S327" s="7"/>
      <c r="T327" s="7" t="s">
        <v>747</v>
      </c>
      <c r="U327" s="7"/>
      <c r="V327" s="7"/>
      <c r="W327" s="7"/>
      <c r="X327" s="7"/>
      <c r="Y327" s="39"/>
      <c r="Z327" s="7"/>
      <c r="AA327" s="7"/>
      <c r="AB327" s="24"/>
      <c r="AC327" t="s">
        <v>26453</v>
      </c>
      <c r="AD327" t="s">
        <v>23380</v>
      </c>
    </row>
    <row r="328" spans="1:30" x14ac:dyDescent="0.25">
      <c r="A328" t="str">
        <f t="shared" si="13"/>
        <v>51040005</v>
      </c>
      <c r="B328" s="23" t="s">
        <v>58</v>
      </c>
      <c r="C328" s="7" t="s">
        <v>864</v>
      </c>
      <c r="D328" s="66" t="s">
        <v>355</v>
      </c>
      <c r="E328" s="53" t="e">
        <f>VLOOKUP(D328,'MPG Master'!$C$3:$I$716,7,0)</f>
        <v>#N/A</v>
      </c>
      <c r="F328" s="7" t="e">
        <f>VLOOKUP(D328,'MPG Master'!$C$3:$D$716,2,0)</f>
        <v>#N/A</v>
      </c>
      <c r="G328" s="67" t="s">
        <v>1680</v>
      </c>
      <c r="H328" s="53" t="e">
        <f t="shared" si="14"/>
        <v>#N/A</v>
      </c>
      <c r="I328" s="7" t="s">
        <v>8156</v>
      </c>
      <c r="J328" s="7" t="s">
        <v>6681</v>
      </c>
      <c r="K328" s="9">
        <v>27760</v>
      </c>
      <c r="L328" s="7"/>
      <c r="M328" s="7"/>
      <c r="N328" s="7">
        <v>9534628684</v>
      </c>
      <c r="O328" s="7"/>
      <c r="P328" s="7"/>
      <c r="Q328" s="7" t="s">
        <v>11497</v>
      </c>
      <c r="R328" s="39" t="s">
        <v>11861</v>
      </c>
      <c r="S328" s="7"/>
      <c r="T328" s="7" t="s">
        <v>747</v>
      </c>
      <c r="U328" s="7"/>
      <c r="V328" s="7"/>
      <c r="W328" s="7"/>
      <c r="X328" s="7"/>
      <c r="Y328" s="39"/>
      <c r="Z328" s="7"/>
      <c r="AA328" s="7"/>
      <c r="AB328" s="24"/>
      <c r="AC328" t="s">
        <v>26453</v>
      </c>
      <c r="AD328" t="s">
        <v>23380</v>
      </c>
    </row>
    <row r="329" spans="1:30" x14ac:dyDescent="0.25">
      <c r="A329" t="str">
        <f t="shared" si="13"/>
        <v>51040054</v>
      </c>
      <c r="B329" s="23" t="s">
        <v>58</v>
      </c>
      <c r="C329" s="7" t="s">
        <v>864</v>
      </c>
      <c r="D329" s="66" t="s">
        <v>355</v>
      </c>
      <c r="E329" s="53" t="e">
        <f>VLOOKUP(D329,'MPG Master'!$C$3:$I$716,7,0)</f>
        <v>#N/A</v>
      </c>
      <c r="F329" s="7" t="e">
        <f>VLOOKUP(D329,'MPG Master'!$C$3:$D$716,2,0)</f>
        <v>#N/A</v>
      </c>
      <c r="G329" s="67" t="s">
        <v>1684</v>
      </c>
      <c r="H329" s="53" t="e">
        <f t="shared" si="14"/>
        <v>#N/A</v>
      </c>
      <c r="I329" s="7" t="s">
        <v>8157</v>
      </c>
      <c r="J329" s="7" t="s">
        <v>17923</v>
      </c>
      <c r="K329" s="9">
        <v>35431</v>
      </c>
      <c r="L329" s="7"/>
      <c r="M329" s="7"/>
      <c r="N329" s="7">
        <v>9835643585</v>
      </c>
      <c r="O329" s="7"/>
      <c r="P329" s="7"/>
      <c r="Q329" s="7" t="s">
        <v>99</v>
      </c>
      <c r="R329" s="39" t="s">
        <v>11862</v>
      </c>
      <c r="S329" s="7"/>
      <c r="T329" s="7" t="s">
        <v>841</v>
      </c>
      <c r="U329" s="7"/>
      <c r="V329" s="7"/>
      <c r="W329" s="7"/>
      <c r="X329" s="7"/>
      <c r="Y329" s="39"/>
      <c r="Z329" s="7"/>
      <c r="AA329" s="7"/>
      <c r="AB329" s="24"/>
      <c r="AC329" t="s">
        <v>26453</v>
      </c>
      <c r="AD329" t="s">
        <v>23380</v>
      </c>
    </row>
    <row r="330" spans="1:30" x14ac:dyDescent="0.25">
      <c r="A330" t="str">
        <f t="shared" si="13"/>
        <v>51040009</v>
      </c>
      <c r="B330" s="23" t="s">
        <v>58</v>
      </c>
      <c r="C330" s="7" t="s">
        <v>864</v>
      </c>
      <c r="D330" s="66" t="s">
        <v>355</v>
      </c>
      <c r="E330" s="53" t="e">
        <f>VLOOKUP(D330,'MPG Master'!$C$3:$I$716,7,0)</f>
        <v>#N/A</v>
      </c>
      <c r="F330" s="7" t="e">
        <f>VLOOKUP(D330,'MPG Master'!$C$3:$D$716,2,0)</f>
        <v>#N/A</v>
      </c>
      <c r="G330" s="67" t="s">
        <v>1706</v>
      </c>
      <c r="H330" s="53" t="e">
        <f t="shared" si="14"/>
        <v>#N/A</v>
      </c>
      <c r="I330" s="7" t="s">
        <v>2357</v>
      </c>
      <c r="J330" s="7" t="s">
        <v>17924</v>
      </c>
      <c r="K330" s="9">
        <v>20821</v>
      </c>
      <c r="L330" s="7"/>
      <c r="M330" s="7"/>
      <c r="N330" s="7">
        <v>9835643585</v>
      </c>
      <c r="O330" s="7"/>
      <c r="P330" s="7"/>
      <c r="Q330" s="7" t="s">
        <v>99</v>
      </c>
      <c r="R330" s="39" t="s">
        <v>11863</v>
      </c>
      <c r="S330" s="7"/>
      <c r="T330" s="7" t="s">
        <v>841</v>
      </c>
      <c r="U330" s="7"/>
      <c r="V330" s="7"/>
      <c r="W330" s="7"/>
      <c r="X330" s="7"/>
      <c r="Y330" s="39"/>
      <c r="Z330" s="7"/>
      <c r="AA330" s="7"/>
      <c r="AB330" s="24"/>
      <c r="AC330" t="s">
        <v>26453</v>
      </c>
      <c r="AD330" t="s">
        <v>23380</v>
      </c>
    </row>
    <row r="331" spans="1:30" x14ac:dyDescent="0.25">
      <c r="A331" t="str">
        <f t="shared" si="13"/>
        <v>40230115</v>
      </c>
      <c r="B331" s="23" t="s">
        <v>58</v>
      </c>
      <c r="C331" s="7" t="s">
        <v>864</v>
      </c>
      <c r="D331" s="66" t="s">
        <v>347</v>
      </c>
      <c r="E331" s="53" t="e">
        <f>VLOOKUP(D331,'MPG Master'!$C$3:$I$716,7,0)</f>
        <v>#N/A</v>
      </c>
      <c r="F331" s="7" t="e">
        <f>VLOOKUP(D331,'MPG Master'!$C$3:$D$716,2,0)</f>
        <v>#N/A</v>
      </c>
      <c r="G331" s="67" t="s">
        <v>392</v>
      </c>
      <c r="H331" s="53" t="e">
        <f t="shared" si="14"/>
        <v>#N/A</v>
      </c>
      <c r="I331" s="7" t="s">
        <v>8157</v>
      </c>
      <c r="J331" s="7" t="s">
        <v>17925</v>
      </c>
      <c r="K331" s="9">
        <v>29952</v>
      </c>
      <c r="L331" s="7"/>
      <c r="M331" s="7"/>
      <c r="N331" s="7">
        <v>9939887923</v>
      </c>
      <c r="O331" s="7"/>
      <c r="P331" s="7"/>
      <c r="Q331" s="7" t="s">
        <v>838</v>
      </c>
      <c r="R331" s="39" t="s">
        <v>11864</v>
      </c>
      <c r="S331" s="7"/>
      <c r="T331" s="7" t="s">
        <v>1429</v>
      </c>
      <c r="U331" s="7"/>
      <c r="V331" s="7"/>
      <c r="W331" s="7"/>
      <c r="X331" s="7"/>
      <c r="Y331" s="39"/>
      <c r="Z331" s="7"/>
      <c r="AA331" s="7"/>
      <c r="AB331" s="24"/>
      <c r="AC331" t="s">
        <v>26453</v>
      </c>
      <c r="AD331" t="s">
        <v>23380</v>
      </c>
    </row>
    <row r="332" spans="1:30" x14ac:dyDescent="0.25">
      <c r="A332" t="str">
        <f t="shared" si="13"/>
        <v>40360075</v>
      </c>
      <c r="B332" s="23" t="s">
        <v>58</v>
      </c>
      <c r="C332" s="7" t="s">
        <v>864</v>
      </c>
      <c r="D332" s="66" t="s">
        <v>349</v>
      </c>
      <c r="E332" s="53" t="e">
        <f>VLOOKUP(D332,'MPG Master'!$C$3:$I$716,7,0)</f>
        <v>#N/A</v>
      </c>
      <c r="F332" s="7" t="e">
        <f>VLOOKUP(D332,'MPG Master'!$C$3:$D$716,2,0)</f>
        <v>#N/A</v>
      </c>
      <c r="G332" s="67" t="s">
        <v>2702</v>
      </c>
      <c r="H332" s="53" t="e">
        <f t="shared" si="14"/>
        <v>#N/A</v>
      </c>
      <c r="I332" s="7" t="s">
        <v>8158</v>
      </c>
      <c r="J332" s="7" t="s">
        <v>17926</v>
      </c>
      <c r="K332" s="9">
        <v>33970</v>
      </c>
      <c r="L332" s="7"/>
      <c r="M332" s="7"/>
      <c r="N332" s="7">
        <v>8298257333</v>
      </c>
      <c r="O332" s="7"/>
      <c r="P332" s="7"/>
      <c r="Q332" s="7" t="s">
        <v>99</v>
      </c>
      <c r="R332" s="39" t="s">
        <v>11865</v>
      </c>
      <c r="S332" s="7"/>
      <c r="T332" s="7" t="s">
        <v>841</v>
      </c>
      <c r="U332" s="7"/>
      <c r="V332" s="7"/>
      <c r="W332" s="7"/>
      <c r="X332" s="7"/>
      <c r="Y332" s="39"/>
      <c r="Z332" s="7"/>
      <c r="AA332" s="7"/>
      <c r="AB332" s="24"/>
      <c r="AC332" t="s">
        <v>26453</v>
      </c>
      <c r="AD332" t="s">
        <v>23380</v>
      </c>
    </row>
    <row r="333" spans="1:30" x14ac:dyDescent="0.25">
      <c r="A333" t="str">
        <f t="shared" ref="A333:A356" si="15">CONCATENATE(D333,G333)</f>
        <v>00330010</v>
      </c>
      <c r="B333" s="23" t="s">
        <v>58</v>
      </c>
      <c r="C333" s="7" t="s">
        <v>1663</v>
      </c>
      <c r="D333" s="66" t="s">
        <v>381</v>
      </c>
      <c r="E333" s="53" t="e">
        <f>VLOOKUP(D333,'MPG Master'!$C$3:$I$716,7,0)</f>
        <v>#N/A</v>
      </c>
      <c r="F333" s="7" t="e">
        <f>VLOOKUP(D333,'MPG Master'!$C$3:$D$716,2,0)</f>
        <v>#N/A</v>
      </c>
      <c r="G333" s="67" t="s">
        <v>1681</v>
      </c>
      <c r="H333" s="53" t="e">
        <f t="shared" si="14"/>
        <v>#N/A</v>
      </c>
      <c r="I333" s="7" t="s">
        <v>3966</v>
      </c>
      <c r="J333" s="7" t="s">
        <v>17927</v>
      </c>
      <c r="K333" s="9"/>
      <c r="L333" s="7"/>
      <c r="M333" s="7"/>
      <c r="N333" s="7">
        <v>7050165761</v>
      </c>
      <c r="O333" s="7"/>
      <c r="P333" s="7"/>
      <c r="Q333" s="7" t="s">
        <v>11497</v>
      </c>
      <c r="R333" s="39" t="s">
        <v>11866</v>
      </c>
      <c r="S333" s="7"/>
      <c r="T333" s="7" t="s">
        <v>747</v>
      </c>
      <c r="U333" s="7"/>
      <c r="V333" s="7"/>
      <c r="W333" s="7"/>
      <c r="X333" s="7"/>
      <c r="Y333" s="39"/>
      <c r="Z333" s="7"/>
      <c r="AA333" s="7"/>
      <c r="AB333" s="24"/>
      <c r="AC333" t="s">
        <v>26453</v>
      </c>
      <c r="AD333" t="s">
        <v>23380</v>
      </c>
    </row>
    <row r="334" spans="1:30" x14ac:dyDescent="0.25">
      <c r="A334" t="str">
        <f t="shared" si="15"/>
        <v>00330017</v>
      </c>
      <c r="B334" s="23" t="s">
        <v>58</v>
      </c>
      <c r="C334" s="7" t="s">
        <v>1663</v>
      </c>
      <c r="D334" s="66" t="s">
        <v>381</v>
      </c>
      <c r="E334" s="53" t="e">
        <f>VLOOKUP(D334,'MPG Master'!$C$3:$I$716,7,0)</f>
        <v>#N/A</v>
      </c>
      <c r="F334" s="7" t="e">
        <f>VLOOKUP(D334,'MPG Master'!$C$3:$D$716,2,0)</f>
        <v>#N/A</v>
      </c>
      <c r="G334" s="67" t="s">
        <v>1683</v>
      </c>
      <c r="H334" s="53" t="e">
        <f t="shared" si="14"/>
        <v>#N/A</v>
      </c>
      <c r="I334" s="7" t="s">
        <v>8159</v>
      </c>
      <c r="J334" s="7" t="s">
        <v>17928</v>
      </c>
      <c r="K334" s="9">
        <v>34373</v>
      </c>
      <c r="L334" s="7"/>
      <c r="M334" s="7"/>
      <c r="N334" s="7">
        <v>7050165761</v>
      </c>
      <c r="O334" s="7"/>
      <c r="P334" s="7"/>
      <c r="Q334" s="7" t="s">
        <v>11497</v>
      </c>
      <c r="R334" s="39" t="s">
        <v>11867</v>
      </c>
      <c r="S334" s="7"/>
      <c r="T334" s="7" t="s">
        <v>747</v>
      </c>
      <c r="U334" s="7"/>
      <c r="V334" s="7"/>
      <c r="W334" s="7"/>
      <c r="X334" s="7"/>
      <c r="Y334" s="39"/>
      <c r="Z334" s="7"/>
      <c r="AA334" s="7"/>
      <c r="AB334" s="24"/>
      <c r="AC334" t="s">
        <v>26453</v>
      </c>
      <c r="AD334" t="s">
        <v>23380</v>
      </c>
    </row>
    <row r="335" spans="1:30" x14ac:dyDescent="0.25">
      <c r="A335" t="str">
        <f t="shared" si="15"/>
        <v>00330015</v>
      </c>
      <c r="B335" s="23" t="s">
        <v>58</v>
      </c>
      <c r="C335" s="7" t="s">
        <v>1663</v>
      </c>
      <c r="D335" s="66" t="s">
        <v>381</v>
      </c>
      <c r="E335" s="53" t="e">
        <f>VLOOKUP(D335,'MPG Master'!$C$3:$I$716,7,0)</f>
        <v>#N/A</v>
      </c>
      <c r="F335" s="7" t="e">
        <f>VLOOKUP(D335,'MPG Master'!$C$3:$D$716,2,0)</f>
        <v>#N/A</v>
      </c>
      <c r="G335" s="67" t="s">
        <v>1739</v>
      </c>
      <c r="H335" s="53" t="e">
        <f t="shared" si="14"/>
        <v>#N/A</v>
      </c>
      <c r="I335" s="7" t="s">
        <v>8159</v>
      </c>
      <c r="J335" s="7" t="s">
        <v>17928</v>
      </c>
      <c r="K335" s="9">
        <v>34373</v>
      </c>
      <c r="L335" s="7"/>
      <c r="M335" s="7"/>
      <c r="N335" s="7">
        <v>9955101487</v>
      </c>
      <c r="O335" s="7"/>
      <c r="P335" s="7"/>
      <c r="Q335" s="7" t="s">
        <v>1424</v>
      </c>
      <c r="R335" s="39" t="s">
        <v>11868</v>
      </c>
      <c r="S335" s="7"/>
      <c r="T335" s="7" t="s">
        <v>5222</v>
      </c>
      <c r="U335" s="7"/>
      <c r="V335" s="7"/>
      <c r="W335" s="7"/>
      <c r="X335" s="7"/>
      <c r="Y335" s="39"/>
      <c r="Z335" s="7"/>
      <c r="AA335" s="7"/>
      <c r="AB335" s="24"/>
      <c r="AC335" t="s">
        <v>26453</v>
      </c>
      <c r="AD335" t="s">
        <v>23380</v>
      </c>
    </row>
    <row r="336" spans="1:30" x14ac:dyDescent="0.25">
      <c r="A336" t="str">
        <f t="shared" si="15"/>
        <v>20190010</v>
      </c>
      <c r="B336" s="23" t="s">
        <v>58</v>
      </c>
      <c r="C336" s="7" t="s">
        <v>1247</v>
      </c>
      <c r="D336" s="66" t="s">
        <v>548</v>
      </c>
      <c r="E336" s="53" t="e">
        <f>VLOOKUP(D336,'MPG Master'!$C$3:$I$716,7,0)</f>
        <v>#N/A</v>
      </c>
      <c r="F336" s="7" t="e">
        <f>VLOOKUP(D336,'MPG Master'!$C$3:$D$716,2,0)</f>
        <v>#N/A</v>
      </c>
      <c r="G336" s="67" t="s">
        <v>1681</v>
      </c>
      <c r="H336" s="53" t="e">
        <f t="shared" si="14"/>
        <v>#N/A</v>
      </c>
      <c r="I336" s="7" t="s">
        <v>8160</v>
      </c>
      <c r="J336" s="7" t="s">
        <v>17929</v>
      </c>
      <c r="K336" s="9">
        <v>25934</v>
      </c>
      <c r="L336" s="7"/>
      <c r="M336" s="7"/>
      <c r="N336" s="7">
        <v>0</v>
      </c>
      <c r="O336" s="7"/>
      <c r="P336" s="7"/>
      <c r="Q336" s="7" t="s">
        <v>1424</v>
      </c>
      <c r="R336" s="39" t="s">
        <v>11869</v>
      </c>
      <c r="S336" s="7"/>
      <c r="T336" s="7" t="s">
        <v>17722</v>
      </c>
      <c r="U336" s="7"/>
      <c r="V336" s="7"/>
      <c r="W336" s="7"/>
      <c r="X336" s="7"/>
      <c r="Y336" s="39"/>
      <c r="Z336" s="7"/>
      <c r="AA336" s="7"/>
      <c r="AB336" s="24"/>
      <c r="AC336" t="s">
        <v>26453</v>
      </c>
      <c r="AD336" t="s">
        <v>23380</v>
      </c>
    </row>
    <row r="337" spans="1:30" x14ac:dyDescent="0.25">
      <c r="A337" t="str">
        <f t="shared" si="15"/>
        <v>17040047</v>
      </c>
      <c r="B337" s="23" t="s">
        <v>58</v>
      </c>
      <c r="C337" s="7" t="s">
        <v>1247</v>
      </c>
      <c r="D337" s="66" t="s">
        <v>530</v>
      </c>
      <c r="E337" s="53" t="e">
        <f>VLOOKUP(D337,'MPG Master'!$C$3:$I$716,7,0)</f>
        <v>#N/A</v>
      </c>
      <c r="F337" s="7" t="e">
        <f>VLOOKUP(D337,'MPG Master'!$C$3:$D$716,2,0)</f>
        <v>#N/A</v>
      </c>
      <c r="G337" s="67" t="s">
        <v>1867</v>
      </c>
      <c r="H337" s="53" t="e">
        <f t="shared" si="14"/>
        <v>#N/A</v>
      </c>
      <c r="I337" s="7" t="s">
        <v>8161</v>
      </c>
      <c r="J337" s="7" t="s">
        <v>17930</v>
      </c>
      <c r="K337" s="9">
        <v>29221</v>
      </c>
      <c r="L337" s="7"/>
      <c r="M337" s="7"/>
      <c r="N337" s="7">
        <v>9992998526</v>
      </c>
      <c r="O337" s="7"/>
      <c r="P337" s="7"/>
      <c r="Q337" s="7" t="s">
        <v>798</v>
      </c>
      <c r="R337" s="39" t="s">
        <v>11870</v>
      </c>
      <c r="S337" s="7"/>
      <c r="T337" s="7" t="s">
        <v>1250</v>
      </c>
      <c r="U337" s="7"/>
      <c r="V337" s="7"/>
      <c r="W337" s="7"/>
      <c r="X337" s="7"/>
      <c r="Y337" s="39"/>
      <c r="Z337" s="7"/>
      <c r="AA337" s="7"/>
      <c r="AB337" s="24"/>
      <c r="AC337" t="s">
        <v>26453</v>
      </c>
      <c r="AD337" t="s">
        <v>23380</v>
      </c>
    </row>
    <row r="338" spans="1:30" x14ac:dyDescent="0.25">
      <c r="A338" t="str">
        <f t="shared" si="15"/>
        <v>17040013</v>
      </c>
      <c r="B338" s="23" t="s">
        <v>58</v>
      </c>
      <c r="C338" s="7" t="s">
        <v>1247</v>
      </c>
      <c r="D338" s="66" t="s">
        <v>530</v>
      </c>
      <c r="E338" s="53" t="e">
        <f>VLOOKUP(D338,'MPG Master'!$C$3:$I$716,7,0)</f>
        <v>#N/A</v>
      </c>
      <c r="F338" s="7" t="e">
        <f>VLOOKUP(D338,'MPG Master'!$C$3:$D$716,2,0)</f>
        <v>#N/A</v>
      </c>
      <c r="G338" s="67" t="s">
        <v>1733</v>
      </c>
      <c r="H338" s="53" t="e">
        <f t="shared" si="14"/>
        <v>#N/A</v>
      </c>
      <c r="I338" s="7" t="s">
        <v>8162</v>
      </c>
      <c r="J338" s="7" t="s">
        <v>17931</v>
      </c>
      <c r="K338" s="9">
        <v>28491</v>
      </c>
      <c r="L338" s="7"/>
      <c r="M338" s="7"/>
      <c r="N338" s="7">
        <v>7070858873</v>
      </c>
      <c r="O338" s="7"/>
      <c r="P338" s="7"/>
      <c r="Q338" s="7" t="s">
        <v>11497</v>
      </c>
      <c r="R338" s="39" t="s">
        <v>11871</v>
      </c>
      <c r="S338" s="7"/>
      <c r="T338" s="7" t="s">
        <v>1269</v>
      </c>
      <c r="U338" s="7"/>
      <c r="V338" s="7"/>
      <c r="W338" s="7"/>
      <c r="X338" s="7"/>
      <c r="Y338" s="39"/>
      <c r="Z338" s="7"/>
      <c r="AA338" s="7"/>
      <c r="AB338" s="24"/>
      <c r="AC338" t="s">
        <v>26453</v>
      </c>
      <c r="AD338" t="s">
        <v>23380</v>
      </c>
    </row>
    <row r="339" spans="1:30" x14ac:dyDescent="0.25">
      <c r="A339" t="str">
        <f t="shared" si="15"/>
        <v>20270098</v>
      </c>
      <c r="B339" s="23" t="s">
        <v>58</v>
      </c>
      <c r="C339" s="7" t="s">
        <v>1247</v>
      </c>
      <c r="D339" s="66" t="s">
        <v>551</v>
      </c>
      <c r="E339" s="53" t="e">
        <f>VLOOKUP(D339,'MPG Master'!$C$3:$I$716,7,0)</f>
        <v>#N/A</v>
      </c>
      <c r="F339" s="7" t="e">
        <f>VLOOKUP(D339,'MPG Master'!$C$3:$D$716,2,0)</f>
        <v>#N/A</v>
      </c>
      <c r="G339" s="67" t="s">
        <v>2585</v>
      </c>
      <c r="H339" s="53" t="e">
        <f t="shared" si="14"/>
        <v>#N/A</v>
      </c>
      <c r="I339" s="7" t="s">
        <v>8163</v>
      </c>
      <c r="J339" s="7" t="s">
        <v>17932</v>
      </c>
      <c r="K339" s="9">
        <v>26299</v>
      </c>
      <c r="L339" s="7"/>
      <c r="M339" s="7"/>
      <c r="N339" s="7">
        <v>9504946799</v>
      </c>
      <c r="O339" s="7"/>
      <c r="P339" s="7"/>
      <c r="Q339" s="7" t="s">
        <v>798</v>
      </c>
      <c r="R339" s="39" t="s">
        <v>11872</v>
      </c>
      <c r="S339" s="7"/>
      <c r="T339" s="7" t="s">
        <v>3077</v>
      </c>
      <c r="U339" s="7"/>
      <c r="V339" s="7"/>
      <c r="W339" s="7"/>
      <c r="X339" s="7"/>
      <c r="Y339" s="39"/>
      <c r="Z339" s="7"/>
      <c r="AA339" s="7"/>
      <c r="AB339" s="24"/>
      <c r="AC339" t="s">
        <v>26453</v>
      </c>
      <c r="AD339" t="s">
        <v>23380</v>
      </c>
    </row>
    <row r="340" spans="1:30" x14ac:dyDescent="0.25">
      <c r="A340" t="str">
        <f t="shared" si="15"/>
        <v>20270006</v>
      </c>
      <c r="B340" s="23" t="s">
        <v>58</v>
      </c>
      <c r="C340" s="7" t="s">
        <v>1247</v>
      </c>
      <c r="D340" s="66" t="s">
        <v>551</v>
      </c>
      <c r="E340" s="53" t="e">
        <f>VLOOKUP(D340,'MPG Master'!$C$3:$I$716,7,0)</f>
        <v>#N/A</v>
      </c>
      <c r="F340" s="7" t="e">
        <f>VLOOKUP(D340,'MPG Master'!$C$3:$D$716,2,0)</f>
        <v>#N/A</v>
      </c>
      <c r="G340" s="67" t="s">
        <v>378</v>
      </c>
      <c r="H340" s="53" t="e">
        <f t="shared" si="14"/>
        <v>#N/A</v>
      </c>
      <c r="I340" s="7" t="s">
        <v>8164</v>
      </c>
      <c r="J340" s="7" t="s">
        <v>17933</v>
      </c>
      <c r="K340" s="9">
        <v>31780</v>
      </c>
      <c r="L340" s="7"/>
      <c r="M340" s="7"/>
      <c r="N340" s="7">
        <v>9661558259</v>
      </c>
      <c r="O340" s="7"/>
      <c r="P340" s="7"/>
      <c r="Q340" s="7" t="s">
        <v>11497</v>
      </c>
      <c r="R340" s="39" t="s">
        <v>11873</v>
      </c>
      <c r="S340" s="7"/>
      <c r="T340" s="7" t="s">
        <v>747</v>
      </c>
      <c r="U340" s="7"/>
      <c r="V340" s="7"/>
      <c r="W340" s="7"/>
      <c r="X340" s="7"/>
      <c r="Y340" s="39"/>
      <c r="Z340" s="7"/>
      <c r="AA340" s="7"/>
      <c r="AB340" s="24"/>
      <c r="AC340" t="s">
        <v>26453</v>
      </c>
      <c r="AD340" t="s">
        <v>23380</v>
      </c>
    </row>
    <row r="341" spans="1:30" x14ac:dyDescent="0.25">
      <c r="A341" t="str">
        <f t="shared" si="15"/>
        <v>20270079</v>
      </c>
      <c r="B341" s="23" t="s">
        <v>58</v>
      </c>
      <c r="C341" s="7" t="s">
        <v>1247</v>
      </c>
      <c r="D341" s="66" t="s">
        <v>551</v>
      </c>
      <c r="E341" s="53" t="e">
        <f>VLOOKUP(D341,'MPG Master'!$C$3:$I$716,7,0)</f>
        <v>#N/A</v>
      </c>
      <c r="F341" s="7" t="e">
        <f>VLOOKUP(D341,'MPG Master'!$C$3:$D$716,2,0)</f>
        <v>#N/A</v>
      </c>
      <c r="G341" s="67" t="s">
        <v>2278</v>
      </c>
      <c r="H341" s="53" t="e">
        <f t="shared" si="14"/>
        <v>#N/A</v>
      </c>
      <c r="I341" s="7" t="s">
        <v>8165</v>
      </c>
      <c r="J341" s="7" t="s">
        <v>17934</v>
      </c>
      <c r="K341" s="9">
        <v>29587</v>
      </c>
      <c r="L341" s="7"/>
      <c r="M341" s="7"/>
      <c r="N341" s="7">
        <v>9939580997</v>
      </c>
      <c r="O341" s="7"/>
      <c r="P341" s="7"/>
      <c r="Q341" s="7" t="s">
        <v>798</v>
      </c>
      <c r="R341" s="39" t="s">
        <v>11874</v>
      </c>
      <c r="S341" s="7"/>
      <c r="T341" s="7" t="s">
        <v>3077</v>
      </c>
      <c r="U341" s="7"/>
      <c r="V341" s="7"/>
      <c r="W341" s="7"/>
      <c r="X341" s="7"/>
      <c r="Y341" s="39"/>
      <c r="Z341" s="7"/>
      <c r="AA341" s="7"/>
      <c r="AB341" s="24"/>
      <c r="AC341" t="s">
        <v>26453</v>
      </c>
      <c r="AD341" t="s">
        <v>23380</v>
      </c>
    </row>
    <row r="342" spans="1:30" x14ac:dyDescent="0.25">
      <c r="A342" t="str">
        <f t="shared" si="15"/>
        <v>20270092</v>
      </c>
      <c r="B342" s="23" t="s">
        <v>58</v>
      </c>
      <c r="C342" s="7" t="s">
        <v>1247</v>
      </c>
      <c r="D342" s="66" t="s">
        <v>551</v>
      </c>
      <c r="E342" s="53" t="e">
        <f>VLOOKUP(D342,'MPG Master'!$C$3:$I$716,7,0)</f>
        <v>#N/A</v>
      </c>
      <c r="F342" s="7" t="e">
        <f>VLOOKUP(D342,'MPG Master'!$C$3:$D$716,2,0)</f>
        <v>#N/A</v>
      </c>
      <c r="G342" s="67" t="s">
        <v>311</v>
      </c>
      <c r="H342" s="53" t="e">
        <f t="shared" si="14"/>
        <v>#N/A</v>
      </c>
      <c r="I342" s="7" t="s">
        <v>8166</v>
      </c>
      <c r="J342" s="7" t="s">
        <v>17935</v>
      </c>
      <c r="K342" s="9">
        <v>28491</v>
      </c>
      <c r="L342" s="7"/>
      <c r="M342" s="7"/>
      <c r="N342" s="7">
        <v>8521914993</v>
      </c>
      <c r="O342" s="7"/>
      <c r="P342" s="7"/>
      <c r="Q342" s="7" t="s">
        <v>872</v>
      </c>
      <c r="R342" s="39" t="s">
        <v>11875</v>
      </c>
      <c r="S342" s="7"/>
      <c r="T342" s="7" t="s">
        <v>1280</v>
      </c>
      <c r="U342" s="7"/>
      <c r="V342" s="7"/>
      <c r="W342" s="7"/>
      <c r="X342" s="7"/>
      <c r="Y342" s="39"/>
      <c r="Z342" s="7"/>
      <c r="AA342" s="7"/>
      <c r="AB342" s="24"/>
      <c r="AC342" t="s">
        <v>26453</v>
      </c>
      <c r="AD342" t="s">
        <v>23380</v>
      </c>
    </row>
    <row r="343" spans="1:30" x14ac:dyDescent="0.25">
      <c r="A343" t="str">
        <f t="shared" si="15"/>
        <v>20270020</v>
      </c>
      <c r="B343" s="23" t="s">
        <v>58</v>
      </c>
      <c r="C343" s="7" t="s">
        <v>1247</v>
      </c>
      <c r="D343" s="66" t="s">
        <v>551</v>
      </c>
      <c r="E343" s="53" t="e">
        <f>VLOOKUP(D343,'MPG Master'!$C$3:$I$716,7,0)</f>
        <v>#N/A</v>
      </c>
      <c r="F343" s="7" t="e">
        <f>VLOOKUP(D343,'MPG Master'!$C$3:$D$716,2,0)</f>
        <v>#N/A</v>
      </c>
      <c r="G343" s="67" t="s">
        <v>1819</v>
      </c>
      <c r="H343" s="53" t="e">
        <f t="shared" si="14"/>
        <v>#N/A</v>
      </c>
      <c r="I343" s="7" t="s">
        <v>8167</v>
      </c>
      <c r="J343" s="7" t="s">
        <v>17936</v>
      </c>
      <c r="K343" s="9">
        <v>27760</v>
      </c>
      <c r="L343" s="7"/>
      <c r="M343" s="7"/>
      <c r="N343" s="7">
        <v>8969055442</v>
      </c>
      <c r="O343" s="7"/>
      <c r="P343" s="7"/>
      <c r="Q343" s="7" t="s">
        <v>872</v>
      </c>
      <c r="R343" s="39" t="s">
        <v>11876</v>
      </c>
      <c r="S343" s="7"/>
      <c r="T343" s="7" t="s">
        <v>1280</v>
      </c>
      <c r="U343" s="7"/>
      <c r="V343" s="7"/>
      <c r="W343" s="7"/>
      <c r="X343" s="7"/>
      <c r="Y343" s="39"/>
      <c r="Z343" s="7"/>
      <c r="AA343" s="7"/>
      <c r="AB343" s="24"/>
      <c r="AC343" t="s">
        <v>26453</v>
      </c>
      <c r="AD343" t="s">
        <v>23380</v>
      </c>
    </row>
    <row r="344" spans="1:30" x14ac:dyDescent="0.25">
      <c r="A344" t="str">
        <f t="shared" si="15"/>
        <v>20270011</v>
      </c>
      <c r="B344" s="23" t="s">
        <v>58</v>
      </c>
      <c r="C344" s="7" t="s">
        <v>1247</v>
      </c>
      <c r="D344" s="66" t="s">
        <v>551</v>
      </c>
      <c r="E344" s="53" t="e">
        <f>VLOOKUP(D344,'MPG Master'!$C$3:$I$716,7,0)</f>
        <v>#N/A</v>
      </c>
      <c r="F344" s="7" t="e">
        <f>VLOOKUP(D344,'MPG Master'!$C$3:$D$716,2,0)</f>
        <v>#N/A</v>
      </c>
      <c r="G344" s="67" t="s">
        <v>1693</v>
      </c>
      <c r="H344" s="53" t="e">
        <f t="shared" si="14"/>
        <v>#N/A</v>
      </c>
      <c r="I344" s="7" t="s">
        <v>8168</v>
      </c>
      <c r="J344" s="7" t="s">
        <v>17937</v>
      </c>
      <c r="K344" s="9">
        <v>29587</v>
      </c>
      <c r="L344" s="7"/>
      <c r="M344" s="7"/>
      <c r="N344" s="7">
        <v>7033122841</v>
      </c>
      <c r="O344" s="7"/>
      <c r="P344" s="7"/>
      <c r="Q344" s="7" t="s">
        <v>798</v>
      </c>
      <c r="R344" s="39" t="s">
        <v>11877</v>
      </c>
      <c r="S344" s="7"/>
      <c r="T344" s="7" t="s">
        <v>17709</v>
      </c>
      <c r="U344" s="7"/>
      <c r="V344" s="7"/>
      <c r="W344" s="7"/>
      <c r="X344" s="7"/>
      <c r="Y344" s="39"/>
      <c r="Z344" s="7"/>
      <c r="AA344" s="7"/>
      <c r="AB344" s="24"/>
      <c r="AC344" t="s">
        <v>26453</v>
      </c>
      <c r="AD344" t="s">
        <v>23380</v>
      </c>
    </row>
    <row r="345" spans="1:30" x14ac:dyDescent="0.25">
      <c r="A345" t="str">
        <f t="shared" si="15"/>
        <v>20270047</v>
      </c>
      <c r="B345" s="23" t="s">
        <v>58</v>
      </c>
      <c r="C345" s="7" t="s">
        <v>1247</v>
      </c>
      <c r="D345" s="66" t="s">
        <v>551</v>
      </c>
      <c r="E345" s="53" t="e">
        <f>VLOOKUP(D345,'MPG Master'!$C$3:$I$716,7,0)</f>
        <v>#N/A</v>
      </c>
      <c r="F345" s="7" t="e">
        <f>VLOOKUP(D345,'MPG Master'!$C$3:$D$716,2,0)</f>
        <v>#N/A</v>
      </c>
      <c r="G345" s="67" t="s">
        <v>1867</v>
      </c>
      <c r="H345" s="53" t="e">
        <f t="shared" si="14"/>
        <v>#N/A</v>
      </c>
      <c r="I345" s="7" t="s">
        <v>8169</v>
      </c>
      <c r="J345" s="7" t="s">
        <v>17938</v>
      </c>
      <c r="K345" s="9">
        <v>34773</v>
      </c>
      <c r="L345" s="7"/>
      <c r="M345" s="7"/>
      <c r="N345" s="7">
        <v>9939008088</v>
      </c>
      <c r="O345" s="7"/>
      <c r="P345" s="7"/>
      <c r="Q345" s="7" t="s">
        <v>872</v>
      </c>
      <c r="R345" s="39" t="s">
        <v>11878</v>
      </c>
      <c r="S345" s="7"/>
      <c r="T345" s="7" t="s">
        <v>1280</v>
      </c>
      <c r="U345" s="7"/>
      <c r="V345" s="7"/>
      <c r="W345" s="7"/>
      <c r="X345" s="7"/>
      <c r="Y345" s="39"/>
      <c r="Z345" s="7"/>
      <c r="AA345" s="7"/>
      <c r="AB345" s="24"/>
      <c r="AC345" t="s">
        <v>26453</v>
      </c>
      <c r="AD345" t="s">
        <v>23380</v>
      </c>
    </row>
    <row r="346" spans="1:30" x14ac:dyDescent="0.25">
      <c r="A346" t="str">
        <f t="shared" si="15"/>
        <v>17040049</v>
      </c>
      <c r="B346" s="23" t="s">
        <v>58</v>
      </c>
      <c r="C346" s="7" t="s">
        <v>1247</v>
      </c>
      <c r="D346" s="66" t="s">
        <v>530</v>
      </c>
      <c r="E346" s="53" t="e">
        <f>VLOOKUP(D346,'MPG Master'!$C$3:$I$716,7,0)</f>
        <v>#N/A</v>
      </c>
      <c r="F346" s="7" t="e">
        <f>VLOOKUP(D346,'MPG Master'!$C$3:$D$716,2,0)</f>
        <v>#N/A</v>
      </c>
      <c r="G346" s="67" t="s">
        <v>2464</v>
      </c>
      <c r="H346" s="53" t="e">
        <f t="shared" si="14"/>
        <v>#N/A</v>
      </c>
      <c r="I346" s="7" t="s">
        <v>8161</v>
      </c>
      <c r="J346" s="7" t="s">
        <v>17940</v>
      </c>
      <c r="K346" s="9">
        <v>31048</v>
      </c>
      <c r="L346" s="7"/>
      <c r="M346" s="7"/>
      <c r="N346" s="7">
        <v>9142586073</v>
      </c>
      <c r="O346" s="7"/>
      <c r="P346" s="7"/>
      <c r="Q346" s="7" t="s">
        <v>11497</v>
      </c>
      <c r="R346" s="39" t="s">
        <v>11879</v>
      </c>
      <c r="S346" s="7"/>
      <c r="T346" s="7" t="s">
        <v>1269</v>
      </c>
      <c r="U346" s="7"/>
      <c r="V346" s="7"/>
      <c r="W346" s="7"/>
      <c r="X346" s="7"/>
      <c r="Y346" s="39"/>
      <c r="Z346" s="7"/>
      <c r="AA346" s="7"/>
      <c r="AB346" s="24"/>
      <c r="AC346" t="s">
        <v>26453</v>
      </c>
      <c r="AD346" t="s">
        <v>23380</v>
      </c>
    </row>
    <row r="347" spans="1:30" x14ac:dyDescent="0.25">
      <c r="A347" t="str">
        <f t="shared" si="15"/>
        <v>17040051</v>
      </c>
      <c r="B347" s="23" t="s">
        <v>58</v>
      </c>
      <c r="C347" s="7" t="s">
        <v>1247</v>
      </c>
      <c r="D347" s="66" t="s">
        <v>530</v>
      </c>
      <c r="E347" s="53" t="e">
        <f>VLOOKUP(D347,'MPG Master'!$C$3:$I$716,7,0)</f>
        <v>#N/A</v>
      </c>
      <c r="F347" s="7" t="e">
        <f>VLOOKUP(D347,'MPG Master'!$C$3:$D$716,2,0)</f>
        <v>#N/A</v>
      </c>
      <c r="G347" s="67" t="s">
        <v>1991</v>
      </c>
      <c r="H347" s="53" t="e">
        <f t="shared" si="14"/>
        <v>#N/A</v>
      </c>
      <c r="I347" s="7" t="s">
        <v>8172</v>
      </c>
      <c r="J347" s="7" t="s">
        <v>17941</v>
      </c>
      <c r="K347" s="9">
        <v>32900</v>
      </c>
      <c r="L347" s="7"/>
      <c r="M347" s="7"/>
      <c r="N347" s="7">
        <v>9507151413</v>
      </c>
      <c r="O347" s="7"/>
      <c r="P347" s="7"/>
      <c r="Q347" s="7" t="s">
        <v>798</v>
      </c>
      <c r="R347" s="39" t="s">
        <v>11880</v>
      </c>
      <c r="S347" s="7"/>
      <c r="T347" s="7" t="s">
        <v>1250</v>
      </c>
      <c r="U347" s="7"/>
      <c r="V347" s="7"/>
      <c r="W347" s="7"/>
      <c r="X347" s="7"/>
      <c r="Y347" s="39"/>
      <c r="Z347" s="7"/>
      <c r="AA347" s="7"/>
      <c r="AB347" s="24"/>
      <c r="AC347" t="s">
        <v>26453</v>
      </c>
      <c r="AD347" t="s">
        <v>23380</v>
      </c>
    </row>
    <row r="348" spans="1:30" x14ac:dyDescent="0.25">
      <c r="A348" t="str">
        <f t="shared" si="15"/>
        <v>19100016</v>
      </c>
      <c r="B348" s="23" t="s">
        <v>58</v>
      </c>
      <c r="C348" s="7" t="s">
        <v>1247</v>
      </c>
      <c r="D348" s="66" t="s">
        <v>544</v>
      </c>
      <c r="E348" s="53" t="e">
        <f>VLOOKUP(D348,'MPG Master'!$C$3:$I$716,7,0)</f>
        <v>#N/A</v>
      </c>
      <c r="F348" s="7" t="e">
        <f>VLOOKUP(D348,'MPG Master'!$C$3:$D$716,2,0)</f>
        <v>#N/A</v>
      </c>
      <c r="G348" s="67" t="s">
        <v>1772</v>
      </c>
      <c r="H348" s="53" t="e">
        <f t="shared" si="14"/>
        <v>#N/A</v>
      </c>
      <c r="I348" s="7" t="s">
        <v>8173</v>
      </c>
      <c r="J348" s="7" t="s">
        <v>17943</v>
      </c>
      <c r="K348" s="9">
        <v>25934</v>
      </c>
      <c r="L348" s="7"/>
      <c r="M348" s="7"/>
      <c r="N348" s="7">
        <v>7484902810</v>
      </c>
      <c r="O348" s="7"/>
      <c r="P348" s="7"/>
      <c r="Q348" s="7" t="s">
        <v>11497</v>
      </c>
      <c r="R348" s="39" t="s">
        <v>11881</v>
      </c>
      <c r="S348" s="7"/>
      <c r="T348" s="7" t="s">
        <v>1269</v>
      </c>
      <c r="U348" s="7"/>
      <c r="V348" s="7"/>
      <c r="W348" s="7"/>
      <c r="X348" s="7"/>
      <c r="Y348" s="39"/>
      <c r="Z348" s="7"/>
      <c r="AA348" s="7"/>
      <c r="AB348" s="24"/>
      <c r="AC348" t="s">
        <v>26453</v>
      </c>
      <c r="AD348" t="s">
        <v>23380</v>
      </c>
    </row>
    <row r="349" spans="1:30" x14ac:dyDescent="0.25">
      <c r="A349" t="str">
        <f t="shared" si="15"/>
        <v>19100027</v>
      </c>
      <c r="B349" s="23" t="s">
        <v>58</v>
      </c>
      <c r="C349" s="7" t="s">
        <v>1247</v>
      </c>
      <c r="D349" s="66" t="s">
        <v>544</v>
      </c>
      <c r="E349" s="53" t="e">
        <f>VLOOKUP(D349,'MPG Master'!$C$3:$I$716,7,0)</f>
        <v>#N/A</v>
      </c>
      <c r="F349" s="7" t="e">
        <f>VLOOKUP(D349,'MPG Master'!$C$3:$D$716,2,0)</f>
        <v>#N/A</v>
      </c>
      <c r="G349" s="67" t="s">
        <v>1840</v>
      </c>
      <c r="H349" s="53" t="e">
        <f t="shared" si="14"/>
        <v>#N/A</v>
      </c>
      <c r="I349" s="7" t="s">
        <v>8174</v>
      </c>
      <c r="J349" s="7" t="s">
        <v>17944</v>
      </c>
      <c r="K349" s="9">
        <v>37001</v>
      </c>
      <c r="L349" s="7"/>
      <c r="M349" s="7"/>
      <c r="N349" s="7">
        <v>7255016166</v>
      </c>
      <c r="O349" s="7"/>
      <c r="P349" s="7"/>
      <c r="Q349" s="7" t="s">
        <v>11497</v>
      </c>
      <c r="R349" s="39" t="s">
        <v>11882</v>
      </c>
      <c r="S349" s="7"/>
      <c r="T349" s="7" t="s">
        <v>1269</v>
      </c>
      <c r="U349" s="7"/>
      <c r="V349" s="7"/>
      <c r="W349" s="7"/>
      <c r="X349" s="7"/>
      <c r="Y349" s="39"/>
      <c r="Z349" s="7"/>
      <c r="AA349" s="7"/>
      <c r="AB349" s="24"/>
      <c r="AC349" t="s">
        <v>26453</v>
      </c>
      <c r="AD349" t="s">
        <v>23380</v>
      </c>
    </row>
    <row r="350" spans="1:30" x14ac:dyDescent="0.25">
      <c r="A350" t="str">
        <f t="shared" si="15"/>
        <v>03030002</v>
      </c>
      <c r="B350" s="23" t="s">
        <v>58</v>
      </c>
      <c r="C350" s="7" t="s">
        <v>1665</v>
      </c>
      <c r="D350" s="66" t="s">
        <v>497</v>
      </c>
      <c r="E350" s="53" t="e">
        <f>VLOOKUP(D350,'MPG Master'!$C$3:$I$716,7,0)</f>
        <v>#N/A</v>
      </c>
      <c r="F350" s="7" t="e">
        <f>VLOOKUP(D350,'MPG Master'!$C$3:$D$716,2,0)</f>
        <v>#N/A</v>
      </c>
      <c r="G350" s="67" t="s">
        <v>60</v>
      </c>
      <c r="H350" s="53" t="e">
        <f t="shared" si="14"/>
        <v>#N/A</v>
      </c>
      <c r="I350" s="7" t="s">
        <v>8175</v>
      </c>
      <c r="J350" s="7" t="s">
        <v>17945</v>
      </c>
      <c r="K350" s="9">
        <v>34696</v>
      </c>
      <c r="L350" s="7"/>
      <c r="M350" s="7"/>
      <c r="N350" s="7">
        <v>0</v>
      </c>
      <c r="O350" s="7"/>
      <c r="P350" s="7"/>
      <c r="Q350" s="7" t="s">
        <v>99</v>
      </c>
      <c r="R350" s="39" t="s">
        <v>11883</v>
      </c>
      <c r="S350" s="7"/>
      <c r="T350" s="7" t="s">
        <v>17719</v>
      </c>
      <c r="U350" s="7"/>
      <c r="V350" s="7"/>
      <c r="W350" s="7"/>
      <c r="X350" s="7"/>
      <c r="Y350" s="39"/>
      <c r="Z350" s="7"/>
      <c r="AA350" s="7"/>
      <c r="AB350" s="24"/>
      <c r="AC350" t="s">
        <v>26453</v>
      </c>
      <c r="AD350" t="s">
        <v>23380</v>
      </c>
    </row>
    <row r="351" spans="1:30" x14ac:dyDescent="0.25">
      <c r="A351" t="str">
        <f t="shared" si="15"/>
        <v>03030003</v>
      </c>
      <c r="B351" s="23" t="s">
        <v>58</v>
      </c>
      <c r="C351" s="7" t="s">
        <v>1665</v>
      </c>
      <c r="D351" s="66" t="s">
        <v>497</v>
      </c>
      <c r="E351" s="53" t="e">
        <f>VLOOKUP(D351,'MPG Master'!$C$3:$I$716,7,0)</f>
        <v>#N/A</v>
      </c>
      <c r="F351" s="7" t="e">
        <f>VLOOKUP(D351,'MPG Master'!$C$3:$D$716,2,0)</f>
        <v>#N/A</v>
      </c>
      <c r="G351" s="67" t="s">
        <v>61</v>
      </c>
      <c r="H351" s="53" t="e">
        <f t="shared" si="14"/>
        <v>#N/A</v>
      </c>
      <c r="I351" s="7" t="s">
        <v>8176</v>
      </c>
      <c r="J351" s="7" t="s">
        <v>4336</v>
      </c>
      <c r="K351" s="9">
        <v>41921</v>
      </c>
      <c r="L351" s="7"/>
      <c r="M351" s="7"/>
      <c r="N351" s="7">
        <v>0</v>
      </c>
      <c r="O351" s="7"/>
      <c r="P351" s="7"/>
      <c r="Q351" s="7" t="s">
        <v>798</v>
      </c>
      <c r="R351" s="39" t="s">
        <v>11884</v>
      </c>
      <c r="S351" s="7"/>
      <c r="T351" s="7" t="s">
        <v>1216</v>
      </c>
      <c r="U351" s="7"/>
      <c r="V351" s="7"/>
      <c r="W351" s="7"/>
      <c r="X351" s="7"/>
      <c r="Y351" s="39"/>
      <c r="Z351" s="7"/>
      <c r="AA351" s="7"/>
      <c r="AB351" s="24"/>
      <c r="AC351" t="s">
        <v>26453</v>
      </c>
      <c r="AD351" t="s">
        <v>23380</v>
      </c>
    </row>
    <row r="352" spans="1:30" x14ac:dyDescent="0.25">
      <c r="A352" t="str">
        <f t="shared" si="15"/>
        <v>03030004</v>
      </c>
      <c r="B352" s="23" t="s">
        <v>58</v>
      </c>
      <c r="C352" s="7" t="s">
        <v>1665</v>
      </c>
      <c r="D352" s="66" t="s">
        <v>497</v>
      </c>
      <c r="E352" s="53" t="e">
        <f>VLOOKUP(D352,'MPG Master'!$C$3:$I$716,7,0)</f>
        <v>#N/A</v>
      </c>
      <c r="F352" s="7" t="e">
        <f>VLOOKUP(D352,'MPG Master'!$C$3:$D$716,2,0)</f>
        <v>#N/A</v>
      </c>
      <c r="G352" s="67" t="s">
        <v>1679</v>
      </c>
      <c r="H352" s="53" t="e">
        <f t="shared" si="14"/>
        <v>#N/A</v>
      </c>
      <c r="I352" s="7" t="s">
        <v>8177</v>
      </c>
      <c r="J352" s="7" t="s">
        <v>9170</v>
      </c>
      <c r="K352" s="9">
        <v>36019</v>
      </c>
      <c r="L352" s="7"/>
      <c r="M352" s="7"/>
      <c r="N352" s="7">
        <v>0</v>
      </c>
      <c r="O352" s="7"/>
      <c r="P352" s="7"/>
      <c r="Q352" s="7" t="s">
        <v>1424</v>
      </c>
      <c r="R352" s="39" t="s">
        <v>11885</v>
      </c>
      <c r="S352" s="7"/>
      <c r="T352" s="7" t="s">
        <v>5096</v>
      </c>
      <c r="U352" s="7"/>
      <c r="V352" s="7"/>
      <c r="W352" s="7"/>
      <c r="X352" s="7"/>
      <c r="Y352" s="39"/>
      <c r="Z352" s="7"/>
      <c r="AA352" s="7"/>
      <c r="AB352" s="24"/>
      <c r="AC352" t="s">
        <v>26453</v>
      </c>
      <c r="AD352" t="s">
        <v>23380</v>
      </c>
    </row>
    <row r="353" spans="1:30" x14ac:dyDescent="0.25">
      <c r="A353" t="str">
        <f t="shared" si="15"/>
        <v>03030005</v>
      </c>
      <c r="B353" s="23" t="s">
        <v>58</v>
      </c>
      <c r="C353" s="7" t="s">
        <v>1665</v>
      </c>
      <c r="D353" s="66" t="s">
        <v>497</v>
      </c>
      <c r="E353" s="53" t="e">
        <f>VLOOKUP(D353,'MPG Master'!$C$3:$I$716,7,0)</f>
        <v>#N/A</v>
      </c>
      <c r="F353" s="7" t="e">
        <f>VLOOKUP(D353,'MPG Master'!$C$3:$D$716,2,0)</f>
        <v>#N/A</v>
      </c>
      <c r="G353" s="67" t="s">
        <v>1680</v>
      </c>
      <c r="H353" s="53" t="e">
        <f t="shared" si="14"/>
        <v>#N/A</v>
      </c>
      <c r="I353" s="7" t="s">
        <v>8178</v>
      </c>
      <c r="J353" s="7" t="s">
        <v>17945</v>
      </c>
      <c r="K353" s="9">
        <v>25934</v>
      </c>
      <c r="L353" s="7"/>
      <c r="M353" s="7"/>
      <c r="N353" s="7">
        <v>0</v>
      </c>
      <c r="O353" s="7"/>
      <c r="P353" s="7"/>
      <c r="Q353" s="7" t="s">
        <v>99</v>
      </c>
      <c r="R353" s="39" t="s">
        <v>11886</v>
      </c>
      <c r="S353" s="7"/>
      <c r="T353" s="7" t="s">
        <v>17719</v>
      </c>
      <c r="U353" s="7"/>
      <c r="V353" s="7"/>
      <c r="W353" s="7"/>
      <c r="X353" s="7"/>
      <c r="Y353" s="39"/>
      <c r="Z353" s="7"/>
      <c r="AA353" s="7"/>
      <c r="AB353" s="24"/>
      <c r="AC353" t="s">
        <v>26453</v>
      </c>
      <c r="AD353" t="s">
        <v>23380</v>
      </c>
    </row>
    <row r="354" spans="1:30" x14ac:dyDescent="0.25">
      <c r="A354" t="str">
        <f t="shared" si="15"/>
        <v>03030006</v>
      </c>
      <c r="B354" s="23" t="s">
        <v>58</v>
      </c>
      <c r="C354" s="7" t="s">
        <v>1665</v>
      </c>
      <c r="D354" s="66" t="s">
        <v>497</v>
      </c>
      <c r="E354" s="53" t="e">
        <f>VLOOKUP(D354,'MPG Master'!$C$3:$I$716,7,0)</f>
        <v>#N/A</v>
      </c>
      <c r="F354" s="7" t="e">
        <f>VLOOKUP(D354,'MPG Master'!$C$3:$D$716,2,0)</f>
        <v>#N/A</v>
      </c>
      <c r="G354" s="67" t="s">
        <v>378</v>
      </c>
      <c r="H354" s="53" t="e">
        <f t="shared" si="14"/>
        <v>#N/A</v>
      </c>
      <c r="I354" s="7" t="s">
        <v>8179</v>
      </c>
      <c r="J354" s="7" t="s">
        <v>17947</v>
      </c>
      <c r="K354" s="9">
        <v>36465</v>
      </c>
      <c r="L354" s="7"/>
      <c r="M354" s="7"/>
      <c r="N354" s="7">
        <v>0</v>
      </c>
      <c r="O354" s="7"/>
      <c r="P354" s="7"/>
      <c r="Q354" s="7" t="s">
        <v>675</v>
      </c>
      <c r="R354" s="39" t="s">
        <v>11887</v>
      </c>
      <c r="S354" s="7"/>
      <c r="T354" s="7" t="s">
        <v>1227</v>
      </c>
      <c r="U354" s="7"/>
      <c r="V354" s="7"/>
      <c r="W354" s="7"/>
      <c r="X354" s="7"/>
      <c r="Y354" s="39"/>
      <c r="Z354" s="7"/>
      <c r="AA354" s="7"/>
      <c r="AB354" s="24"/>
      <c r="AC354" t="s">
        <v>26453</v>
      </c>
      <c r="AD354" t="s">
        <v>23380</v>
      </c>
    </row>
    <row r="355" spans="1:30" x14ac:dyDescent="0.25">
      <c r="A355" t="str">
        <f t="shared" si="15"/>
        <v>03030007</v>
      </c>
      <c r="B355" s="23" t="s">
        <v>58</v>
      </c>
      <c r="C355" s="7" t="s">
        <v>1665</v>
      </c>
      <c r="D355" s="66" t="s">
        <v>497</v>
      </c>
      <c r="E355" s="53" t="e">
        <f>VLOOKUP(D355,'MPG Master'!$C$3:$I$716,7,0)</f>
        <v>#N/A</v>
      </c>
      <c r="F355" s="7" t="e">
        <f>VLOOKUP(D355,'MPG Master'!$C$3:$D$716,2,0)</f>
        <v>#N/A</v>
      </c>
      <c r="G355" s="67" t="s">
        <v>1720</v>
      </c>
      <c r="H355" s="53" t="e">
        <f t="shared" si="14"/>
        <v>#N/A</v>
      </c>
      <c r="I355" s="7" t="s">
        <v>8139</v>
      </c>
      <c r="J355" s="7" t="s">
        <v>17945</v>
      </c>
      <c r="K355" s="9">
        <v>36510</v>
      </c>
      <c r="L355" s="7"/>
      <c r="M355" s="7"/>
      <c r="N355" s="7">
        <v>0</v>
      </c>
      <c r="O355" s="7"/>
      <c r="P355" s="7"/>
      <c r="Q355" s="7" t="s">
        <v>1424</v>
      </c>
      <c r="R355" s="39" t="s">
        <v>11888</v>
      </c>
      <c r="S355" s="7"/>
      <c r="T355" s="7" t="s">
        <v>5096</v>
      </c>
      <c r="U355" s="7"/>
      <c r="V355" s="7"/>
      <c r="W355" s="7"/>
      <c r="X355" s="7"/>
      <c r="Y355" s="39"/>
      <c r="Z355" s="7"/>
      <c r="AA355" s="7"/>
      <c r="AB355" s="24"/>
      <c r="AC355" t="s">
        <v>26453</v>
      </c>
      <c r="AD355" t="s">
        <v>23380</v>
      </c>
    </row>
    <row r="356" spans="1:30" x14ac:dyDescent="0.25">
      <c r="A356" t="str">
        <f t="shared" si="15"/>
        <v>03050171</v>
      </c>
      <c r="B356" s="23" t="s">
        <v>58</v>
      </c>
      <c r="C356" s="7" t="s">
        <v>1665</v>
      </c>
      <c r="D356" s="66" t="s">
        <v>498</v>
      </c>
      <c r="E356" s="53" t="e">
        <f>VLOOKUP(D356,'MPG Master'!$C$3:$I$716,7,0)</f>
        <v>#N/A</v>
      </c>
      <c r="F356" s="7" t="e">
        <f>VLOOKUP(D356,'MPG Master'!$C$3:$D$716,2,0)</f>
        <v>#N/A</v>
      </c>
      <c r="G356" s="67" t="s">
        <v>3340</v>
      </c>
      <c r="H356" s="53" t="e">
        <f t="shared" si="14"/>
        <v>#N/A</v>
      </c>
      <c r="I356" s="7" t="s">
        <v>7632</v>
      </c>
      <c r="J356" s="7" t="s">
        <v>17948</v>
      </c>
      <c r="K356" s="9">
        <v>29952</v>
      </c>
      <c r="L356" s="7"/>
      <c r="M356" s="7"/>
      <c r="N356" s="7">
        <v>0</v>
      </c>
      <c r="O356" s="7"/>
      <c r="P356" s="7"/>
      <c r="Q356" s="7" t="s">
        <v>699</v>
      </c>
      <c r="R356" s="39" t="s">
        <v>11889</v>
      </c>
      <c r="S356" s="7"/>
      <c r="T356" s="7" t="s">
        <v>1856</v>
      </c>
      <c r="U356" s="7"/>
      <c r="V356" s="7"/>
      <c r="W356" s="7"/>
      <c r="X356" s="7"/>
      <c r="Y356" s="39"/>
      <c r="Z356" s="7"/>
      <c r="AA356" s="7"/>
      <c r="AB356" s="24"/>
      <c r="AC356" t="s">
        <v>26453</v>
      </c>
      <c r="AD356" t="s">
        <v>23380</v>
      </c>
    </row>
    <row r="357" spans="1:30" x14ac:dyDescent="0.25">
      <c r="A357" t="str">
        <f t="shared" ref="A357:A406" si="16">CONCATENATE(D357,G357)</f>
        <v>03050013</v>
      </c>
      <c r="B357" s="23" t="s">
        <v>58</v>
      </c>
      <c r="C357" s="7" t="s">
        <v>1665</v>
      </c>
      <c r="D357" s="66" t="s">
        <v>498</v>
      </c>
      <c r="E357" s="53" t="e">
        <f>VLOOKUP(D357,'MPG Master'!$C$3:$I$716,7,0)</f>
        <v>#N/A</v>
      </c>
      <c r="F357" s="7" t="e">
        <f>VLOOKUP(D357,'MPG Master'!$C$3:$D$716,2,0)</f>
        <v>#N/A</v>
      </c>
      <c r="G357" s="67" t="s">
        <v>1733</v>
      </c>
      <c r="H357" s="53" t="e">
        <f t="shared" si="14"/>
        <v>#N/A</v>
      </c>
      <c r="I357" s="7" t="s">
        <v>1407</v>
      </c>
      <c r="J357" s="7" t="s">
        <v>17949</v>
      </c>
      <c r="K357" s="9">
        <v>25204</v>
      </c>
      <c r="L357" s="7"/>
      <c r="M357" s="7"/>
      <c r="N357" s="7">
        <v>0</v>
      </c>
      <c r="O357" s="7"/>
      <c r="P357" s="7"/>
      <c r="Q357" s="7" t="s">
        <v>1050</v>
      </c>
      <c r="R357" s="39" t="s">
        <v>11890</v>
      </c>
      <c r="S357" s="7"/>
      <c r="T357" s="7" t="s">
        <v>1193</v>
      </c>
      <c r="U357" s="7"/>
      <c r="V357" s="7"/>
      <c r="W357" s="7"/>
      <c r="X357" s="7"/>
      <c r="Y357" s="39"/>
      <c r="Z357" s="7"/>
      <c r="AA357" s="7"/>
      <c r="AB357" s="24"/>
      <c r="AC357" t="s">
        <v>26453</v>
      </c>
      <c r="AD357" t="s">
        <v>23380</v>
      </c>
    </row>
    <row r="358" spans="1:30" x14ac:dyDescent="0.25">
      <c r="A358" t="str">
        <f t="shared" si="16"/>
        <v>85380028</v>
      </c>
      <c r="B358" s="23" t="s">
        <v>58</v>
      </c>
      <c r="C358" s="7" t="s">
        <v>7668</v>
      </c>
      <c r="D358" s="66" t="s">
        <v>465</v>
      </c>
      <c r="E358" s="53" t="e">
        <f>VLOOKUP(D358,'MPG Master'!$C$3:$I$716,7,0)</f>
        <v>#N/A</v>
      </c>
      <c r="F358" s="7" t="e">
        <f>VLOOKUP(D358,'MPG Master'!$C$3:$D$716,2,0)</f>
        <v>#N/A</v>
      </c>
      <c r="G358" s="67" t="s">
        <v>1685</v>
      </c>
      <c r="H358" s="53" t="e">
        <f t="shared" si="14"/>
        <v>#N/A</v>
      </c>
      <c r="I358" s="7" t="s">
        <v>2353</v>
      </c>
      <c r="J358" s="7" t="s">
        <v>17950</v>
      </c>
      <c r="K358" s="9">
        <v>25569</v>
      </c>
      <c r="L358" s="7"/>
      <c r="M358" s="7"/>
      <c r="N358" s="7">
        <v>8676020147</v>
      </c>
      <c r="O358" s="7"/>
      <c r="P358" s="7"/>
      <c r="Q358" s="7" t="s">
        <v>798</v>
      </c>
      <c r="R358" s="39" t="s">
        <v>11891</v>
      </c>
      <c r="S358" s="7"/>
      <c r="T358" s="7" t="s">
        <v>6168</v>
      </c>
      <c r="U358" s="7"/>
      <c r="V358" s="7"/>
      <c r="W358" s="7"/>
      <c r="X358" s="7"/>
      <c r="Y358" s="39"/>
      <c r="Z358" s="7"/>
      <c r="AA358" s="7"/>
      <c r="AB358" s="24"/>
      <c r="AC358" t="s">
        <v>26453</v>
      </c>
      <c r="AD358" t="s">
        <v>23380</v>
      </c>
    </row>
    <row r="359" spans="1:30" x14ac:dyDescent="0.25">
      <c r="A359" t="str">
        <f t="shared" si="16"/>
        <v>85380005</v>
      </c>
      <c r="B359" s="23" t="s">
        <v>58</v>
      </c>
      <c r="C359" s="7" t="s">
        <v>7668</v>
      </c>
      <c r="D359" s="66" t="s">
        <v>465</v>
      </c>
      <c r="E359" s="53" t="e">
        <f>VLOOKUP(D359,'MPG Master'!$C$3:$I$716,7,0)</f>
        <v>#N/A</v>
      </c>
      <c r="F359" s="7" t="e">
        <f>VLOOKUP(D359,'MPG Master'!$C$3:$D$716,2,0)</f>
        <v>#N/A</v>
      </c>
      <c r="G359" s="67" t="s">
        <v>1680</v>
      </c>
      <c r="H359" s="53" t="e">
        <f t="shared" si="14"/>
        <v>#N/A</v>
      </c>
      <c r="I359" s="7" t="s">
        <v>2828</v>
      </c>
      <c r="J359" s="7" t="s">
        <v>10774</v>
      </c>
      <c r="K359" s="9">
        <v>31778</v>
      </c>
      <c r="L359" s="7"/>
      <c r="M359" s="7"/>
      <c r="N359" s="7">
        <v>7667396022</v>
      </c>
      <c r="O359" s="7"/>
      <c r="P359" s="7"/>
      <c r="Q359" s="7" t="s">
        <v>798</v>
      </c>
      <c r="R359" s="39" t="s">
        <v>11892</v>
      </c>
      <c r="S359" s="7"/>
      <c r="T359" s="7" t="s">
        <v>977</v>
      </c>
      <c r="U359" s="7"/>
      <c r="V359" s="7"/>
      <c r="W359" s="7"/>
      <c r="X359" s="7"/>
      <c r="Y359" s="39"/>
      <c r="Z359" s="7"/>
      <c r="AA359" s="7"/>
      <c r="AB359" s="24"/>
      <c r="AC359" t="s">
        <v>26453</v>
      </c>
      <c r="AD359" t="s">
        <v>23380</v>
      </c>
    </row>
    <row r="360" spans="1:30" x14ac:dyDescent="0.25">
      <c r="A360" t="str">
        <f t="shared" si="16"/>
        <v>85380080</v>
      </c>
      <c r="B360" s="23" t="s">
        <v>58</v>
      </c>
      <c r="C360" s="7" t="s">
        <v>7668</v>
      </c>
      <c r="D360" s="66" t="s">
        <v>465</v>
      </c>
      <c r="E360" s="53" t="e">
        <f>VLOOKUP(D360,'MPG Master'!$C$3:$I$716,7,0)</f>
        <v>#N/A</v>
      </c>
      <c r="F360" s="7" t="e">
        <f>VLOOKUP(D360,'MPG Master'!$C$3:$D$716,2,0)</f>
        <v>#N/A</v>
      </c>
      <c r="G360" s="67" t="s">
        <v>2452</v>
      </c>
      <c r="H360" s="53" t="e">
        <f t="shared" si="14"/>
        <v>#N/A</v>
      </c>
      <c r="I360" s="7" t="s">
        <v>1244</v>
      </c>
      <c r="J360" s="7" t="s">
        <v>17951</v>
      </c>
      <c r="K360" s="9">
        <v>31048</v>
      </c>
      <c r="L360" s="7"/>
      <c r="M360" s="7"/>
      <c r="N360" s="7">
        <v>8877222407</v>
      </c>
      <c r="O360" s="7"/>
      <c r="P360" s="7"/>
      <c r="Q360" s="7" t="s">
        <v>798</v>
      </c>
      <c r="R360" s="39" t="s">
        <v>11893</v>
      </c>
      <c r="S360" s="7"/>
      <c r="T360" s="7" t="s">
        <v>6168</v>
      </c>
      <c r="U360" s="7"/>
      <c r="V360" s="7"/>
      <c r="W360" s="7"/>
      <c r="X360" s="7"/>
      <c r="Y360" s="39"/>
      <c r="Z360" s="7"/>
      <c r="AA360" s="7"/>
      <c r="AB360" s="24"/>
      <c r="AC360" t="s">
        <v>26453</v>
      </c>
      <c r="AD360" t="s">
        <v>23380</v>
      </c>
    </row>
    <row r="361" spans="1:30" x14ac:dyDescent="0.25">
      <c r="A361" t="str">
        <f t="shared" si="16"/>
        <v>17230008</v>
      </c>
      <c r="B361" s="23" t="s">
        <v>58</v>
      </c>
      <c r="C361" s="7" t="s">
        <v>1247</v>
      </c>
      <c r="D361" s="66" t="s">
        <v>533</v>
      </c>
      <c r="E361" s="53" t="e">
        <f>VLOOKUP(D361,'MPG Master'!$C$3:$I$716,7,0)</f>
        <v>#N/A</v>
      </c>
      <c r="F361" s="7" t="e">
        <f>VLOOKUP(D361,'MPG Master'!$C$3:$D$716,2,0)</f>
        <v>#N/A</v>
      </c>
      <c r="G361" s="67" t="s">
        <v>1687</v>
      </c>
      <c r="H361" s="53" t="e">
        <f t="shared" si="14"/>
        <v>#N/A</v>
      </c>
      <c r="I361" s="7" t="s">
        <v>1211</v>
      </c>
      <c r="J361" s="7" t="s">
        <v>17952</v>
      </c>
      <c r="K361" s="9">
        <v>30863</v>
      </c>
      <c r="L361" s="7"/>
      <c r="M361" s="7"/>
      <c r="N361" s="7">
        <v>7352898291</v>
      </c>
      <c r="O361" s="7"/>
      <c r="P361" s="7"/>
      <c r="Q361" s="7" t="s">
        <v>798</v>
      </c>
      <c r="R361" s="39" t="s">
        <v>11894</v>
      </c>
      <c r="S361" s="7"/>
      <c r="T361" s="7" t="s">
        <v>1243</v>
      </c>
      <c r="U361" s="7"/>
      <c r="V361" s="7"/>
      <c r="W361" s="7"/>
      <c r="X361" s="7"/>
      <c r="Y361" s="39"/>
      <c r="Z361" s="7"/>
      <c r="AA361" s="7"/>
      <c r="AB361" s="24"/>
      <c r="AC361" t="s">
        <v>26453</v>
      </c>
      <c r="AD361" t="s">
        <v>23380</v>
      </c>
    </row>
    <row r="362" spans="1:30" x14ac:dyDescent="0.25">
      <c r="A362" t="str">
        <f t="shared" si="16"/>
        <v>19100009</v>
      </c>
      <c r="B362" s="23" t="s">
        <v>58</v>
      </c>
      <c r="C362" s="7" t="s">
        <v>1247</v>
      </c>
      <c r="D362" s="66" t="s">
        <v>544</v>
      </c>
      <c r="E362" s="53" t="e">
        <f>VLOOKUP(D362,'MPG Master'!$C$3:$I$716,7,0)</f>
        <v>#N/A</v>
      </c>
      <c r="F362" s="7" t="e">
        <f>VLOOKUP(D362,'MPG Master'!$C$3:$D$716,2,0)</f>
        <v>#N/A</v>
      </c>
      <c r="G362" s="67" t="s">
        <v>1706</v>
      </c>
      <c r="H362" s="53" t="e">
        <f t="shared" si="14"/>
        <v>#N/A</v>
      </c>
      <c r="I362" s="7" t="s">
        <v>1211</v>
      </c>
      <c r="J362" s="7" t="s">
        <v>17953</v>
      </c>
      <c r="K362" s="9">
        <v>38952</v>
      </c>
      <c r="L362" s="7"/>
      <c r="M362" s="7"/>
      <c r="N362" s="7">
        <v>7061448607</v>
      </c>
      <c r="O362" s="7"/>
      <c r="P362" s="7"/>
      <c r="Q362" s="7" t="s">
        <v>11497</v>
      </c>
      <c r="R362" s="39" t="s">
        <v>11895</v>
      </c>
      <c r="S362" s="7"/>
      <c r="T362" s="7" t="s">
        <v>1269</v>
      </c>
      <c r="U362" s="7"/>
      <c r="V362" s="7"/>
      <c r="W362" s="7"/>
      <c r="X362" s="7"/>
      <c r="Y362" s="39"/>
      <c r="Z362" s="7"/>
      <c r="AA362" s="7"/>
      <c r="AB362" s="24"/>
      <c r="AC362" t="s">
        <v>26453</v>
      </c>
      <c r="AD362" t="s">
        <v>23380</v>
      </c>
    </row>
    <row r="363" spans="1:30" x14ac:dyDescent="0.25">
      <c r="A363" t="str">
        <f t="shared" si="16"/>
        <v>17320004</v>
      </c>
      <c r="B363" s="23" t="s">
        <v>58</v>
      </c>
      <c r="C363" s="7" t="s">
        <v>1247</v>
      </c>
      <c r="D363" s="66" t="s">
        <v>535</v>
      </c>
      <c r="E363" s="53" t="e">
        <f>VLOOKUP(D363,'MPG Master'!$C$3:$I$716,7,0)</f>
        <v>#N/A</v>
      </c>
      <c r="F363" s="7" t="e">
        <f>VLOOKUP(D363,'MPG Master'!$C$3:$D$716,2,0)</f>
        <v>#N/A</v>
      </c>
      <c r="G363" s="67" t="s">
        <v>1679</v>
      </c>
      <c r="H363" s="53" t="e">
        <f t="shared" si="14"/>
        <v>#N/A</v>
      </c>
      <c r="I363" s="7" t="s">
        <v>1054</v>
      </c>
      <c r="J363" s="7" t="s">
        <v>1248</v>
      </c>
      <c r="K363" s="9">
        <v>35371</v>
      </c>
      <c r="L363" s="7"/>
      <c r="M363" s="7"/>
      <c r="N363" s="7">
        <v>0</v>
      </c>
      <c r="O363" s="7"/>
      <c r="P363" s="7"/>
      <c r="Q363" s="7" t="s">
        <v>5058</v>
      </c>
      <c r="R363" s="39" t="s">
        <v>11896</v>
      </c>
      <c r="S363" s="7"/>
      <c r="T363" s="7" t="s">
        <v>17723</v>
      </c>
      <c r="U363" s="7"/>
      <c r="V363" s="7"/>
      <c r="W363" s="7"/>
      <c r="X363" s="7"/>
      <c r="Y363" s="39"/>
      <c r="Z363" s="7"/>
      <c r="AA363" s="7"/>
      <c r="AB363" s="24"/>
      <c r="AC363" t="s">
        <v>26453</v>
      </c>
      <c r="AD363" t="s">
        <v>23380</v>
      </c>
    </row>
    <row r="364" spans="1:30" x14ac:dyDescent="0.25">
      <c r="A364" t="str">
        <f t="shared" si="16"/>
        <v>20270009</v>
      </c>
      <c r="B364" s="23" t="s">
        <v>58</v>
      </c>
      <c r="C364" s="7" t="s">
        <v>1247</v>
      </c>
      <c r="D364" s="66" t="s">
        <v>551</v>
      </c>
      <c r="E364" s="53" t="e">
        <f>VLOOKUP(D364,'MPG Master'!$C$3:$I$716,7,0)</f>
        <v>#N/A</v>
      </c>
      <c r="F364" s="7" t="e">
        <f>VLOOKUP(D364,'MPG Master'!$C$3:$D$716,2,0)</f>
        <v>#N/A</v>
      </c>
      <c r="G364" s="67" t="s">
        <v>1706</v>
      </c>
      <c r="H364" s="53" t="e">
        <f t="shared" si="14"/>
        <v>#N/A</v>
      </c>
      <c r="I364" s="7" t="s">
        <v>8180</v>
      </c>
      <c r="J364" s="7" t="s">
        <v>1057</v>
      </c>
      <c r="K364" s="9">
        <v>25569</v>
      </c>
      <c r="L364" s="7"/>
      <c r="M364" s="7"/>
      <c r="N364" s="7">
        <v>0</v>
      </c>
      <c r="O364" s="7"/>
      <c r="P364" s="7"/>
      <c r="Q364" s="7" t="s">
        <v>872</v>
      </c>
      <c r="R364" s="39" t="s">
        <v>11897</v>
      </c>
      <c r="S364" s="7"/>
      <c r="T364" s="7" t="s">
        <v>1280</v>
      </c>
      <c r="U364" s="7"/>
      <c r="V364" s="7"/>
      <c r="W364" s="7"/>
      <c r="X364" s="7"/>
      <c r="Y364" s="39"/>
      <c r="Z364" s="7"/>
      <c r="AA364" s="7"/>
      <c r="AB364" s="24"/>
      <c r="AC364" t="s">
        <v>26453</v>
      </c>
      <c r="AD364" t="s">
        <v>23380</v>
      </c>
    </row>
    <row r="365" spans="1:30" x14ac:dyDescent="0.25">
      <c r="A365" t="str">
        <f t="shared" si="16"/>
        <v>20270099</v>
      </c>
      <c r="B365" s="23" t="s">
        <v>58</v>
      </c>
      <c r="C365" s="7" t="s">
        <v>1247</v>
      </c>
      <c r="D365" s="66" t="s">
        <v>551</v>
      </c>
      <c r="E365" s="53" t="e">
        <f>VLOOKUP(D365,'MPG Master'!$C$3:$I$716,7,0)</f>
        <v>#N/A</v>
      </c>
      <c r="F365" s="7" t="e">
        <f>VLOOKUP(D365,'MPG Master'!$C$3:$D$716,2,0)</f>
        <v>#N/A</v>
      </c>
      <c r="G365" s="67" t="s">
        <v>7766</v>
      </c>
      <c r="H365" s="53" t="e">
        <f t="shared" si="14"/>
        <v>#N/A</v>
      </c>
      <c r="I365" s="7" t="s">
        <v>4132</v>
      </c>
      <c r="J365" s="7" t="s">
        <v>17954</v>
      </c>
      <c r="K365" s="9">
        <v>31778</v>
      </c>
      <c r="L365" s="7"/>
      <c r="M365" s="7"/>
      <c r="N365" s="7">
        <v>0</v>
      </c>
      <c r="O365" s="7"/>
      <c r="P365" s="7"/>
      <c r="Q365" s="7" t="s">
        <v>11497</v>
      </c>
      <c r="R365" s="39" t="s">
        <v>11898</v>
      </c>
      <c r="S365" s="7"/>
      <c r="T365" s="7" t="s">
        <v>747</v>
      </c>
      <c r="U365" s="7"/>
      <c r="V365" s="7"/>
      <c r="W365" s="7"/>
      <c r="X365" s="7"/>
      <c r="Y365" s="39"/>
      <c r="Z365" s="7"/>
      <c r="AA365" s="7"/>
      <c r="AB365" s="24"/>
      <c r="AC365" t="s">
        <v>26453</v>
      </c>
      <c r="AD365" t="s">
        <v>23380</v>
      </c>
    </row>
    <row r="366" spans="1:30" x14ac:dyDescent="0.25">
      <c r="A366" t="str">
        <f t="shared" si="16"/>
        <v>20270015</v>
      </c>
      <c r="B366" s="23" t="s">
        <v>58</v>
      </c>
      <c r="C366" s="7" t="s">
        <v>1247</v>
      </c>
      <c r="D366" s="66" t="s">
        <v>551</v>
      </c>
      <c r="E366" s="53" t="e">
        <f>VLOOKUP(D366,'MPG Master'!$C$3:$I$716,7,0)</f>
        <v>#N/A</v>
      </c>
      <c r="F366" s="7" t="e">
        <f>VLOOKUP(D366,'MPG Master'!$C$3:$D$716,2,0)</f>
        <v>#N/A</v>
      </c>
      <c r="G366" s="67" t="s">
        <v>1739</v>
      </c>
      <c r="H366" s="53" t="e">
        <f t="shared" si="14"/>
        <v>#N/A</v>
      </c>
      <c r="I366" s="7" t="s">
        <v>8181</v>
      </c>
      <c r="J366" s="7" t="s">
        <v>17955</v>
      </c>
      <c r="K366" s="9">
        <v>37283</v>
      </c>
      <c r="L366" s="7"/>
      <c r="M366" s="7"/>
      <c r="N366" s="7">
        <v>0</v>
      </c>
      <c r="O366" s="7"/>
      <c r="P366" s="7"/>
      <c r="Q366" s="7" t="s">
        <v>11497</v>
      </c>
      <c r="R366" s="39" t="s">
        <v>11899</v>
      </c>
      <c r="S366" s="7"/>
      <c r="T366" s="7" t="s">
        <v>747</v>
      </c>
      <c r="U366" s="7"/>
      <c r="V366" s="7"/>
      <c r="W366" s="7"/>
      <c r="X366" s="7"/>
      <c r="Y366" s="39"/>
      <c r="Z366" s="7"/>
      <c r="AA366" s="7"/>
      <c r="AB366" s="24"/>
      <c r="AC366" t="s">
        <v>26453</v>
      </c>
      <c r="AD366" t="s">
        <v>23380</v>
      </c>
    </row>
    <row r="367" spans="1:30" x14ac:dyDescent="0.25">
      <c r="A367" t="str">
        <f t="shared" si="16"/>
        <v>03660002</v>
      </c>
      <c r="B367" s="23" t="s">
        <v>58</v>
      </c>
      <c r="C367" s="7" t="s">
        <v>1665</v>
      </c>
      <c r="D367" s="66" t="s">
        <v>519</v>
      </c>
      <c r="E367" s="53" t="e">
        <f>VLOOKUP(D367,'MPG Master'!$C$3:$I$716,7,0)</f>
        <v>#N/A</v>
      </c>
      <c r="F367" s="7" t="e">
        <f>VLOOKUP(D367,'MPG Master'!$C$3:$D$716,2,0)</f>
        <v>#N/A</v>
      </c>
      <c r="G367" s="67" t="s">
        <v>60</v>
      </c>
      <c r="H367" s="53" t="e">
        <f t="shared" si="14"/>
        <v>#N/A</v>
      </c>
      <c r="I367" s="7" t="s">
        <v>8182</v>
      </c>
      <c r="J367" s="7" t="s">
        <v>1223</v>
      </c>
      <c r="K367" s="9">
        <v>34232</v>
      </c>
      <c r="L367" s="7"/>
      <c r="M367" s="7"/>
      <c r="N367" s="7">
        <v>0</v>
      </c>
      <c r="O367" s="7"/>
      <c r="P367" s="7"/>
      <c r="Q367" s="7" t="s">
        <v>1050</v>
      </c>
      <c r="R367" s="39" t="s">
        <v>11900</v>
      </c>
      <c r="S367" s="7"/>
      <c r="T367" s="7" t="s">
        <v>1205</v>
      </c>
      <c r="U367" s="7"/>
      <c r="V367" s="7"/>
      <c r="W367" s="7"/>
      <c r="X367" s="7"/>
      <c r="Y367" s="39"/>
      <c r="Z367" s="7"/>
      <c r="AA367" s="7"/>
      <c r="AB367" s="24"/>
      <c r="AC367" t="s">
        <v>26453</v>
      </c>
      <c r="AD367" t="s">
        <v>23380</v>
      </c>
    </row>
    <row r="368" spans="1:30" x14ac:dyDescent="0.25">
      <c r="A368" t="str">
        <f t="shared" si="16"/>
        <v>03660004</v>
      </c>
      <c r="B368" s="23" t="s">
        <v>58</v>
      </c>
      <c r="C368" s="7" t="s">
        <v>1665</v>
      </c>
      <c r="D368" s="66" t="s">
        <v>519</v>
      </c>
      <c r="E368" s="53" t="e">
        <f>VLOOKUP(D368,'MPG Master'!$C$3:$I$716,7,0)</f>
        <v>#N/A</v>
      </c>
      <c r="F368" s="7" t="e">
        <f>VLOOKUP(D368,'MPG Master'!$C$3:$D$716,2,0)</f>
        <v>#N/A</v>
      </c>
      <c r="G368" s="67" t="s">
        <v>1679</v>
      </c>
      <c r="H368" s="53" t="e">
        <f t="shared" si="14"/>
        <v>#N/A</v>
      </c>
      <c r="I368" s="7" t="s">
        <v>233</v>
      </c>
      <c r="J368" s="7" t="s">
        <v>1223</v>
      </c>
      <c r="K368" s="9">
        <v>35535</v>
      </c>
      <c r="L368" s="7"/>
      <c r="M368" s="7"/>
      <c r="N368" s="7">
        <v>0</v>
      </c>
      <c r="O368" s="7"/>
      <c r="P368" s="7"/>
      <c r="Q368" s="7" t="s">
        <v>99</v>
      </c>
      <c r="R368" s="39" t="s">
        <v>11901</v>
      </c>
      <c r="S368" s="7"/>
      <c r="T368" s="7" t="s">
        <v>17719</v>
      </c>
      <c r="U368" s="7"/>
      <c r="V368" s="7"/>
      <c r="W368" s="7"/>
      <c r="X368" s="7"/>
      <c r="Y368" s="39"/>
      <c r="Z368" s="7"/>
      <c r="AA368" s="7"/>
      <c r="AB368" s="24"/>
      <c r="AC368" t="s">
        <v>26453</v>
      </c>
      <c r="AD368" t="s">
        <v>23380</v>
      </c>
    </row>
    <row r="369" spans="1:30" x14ac:dyDescent="0.25">
      <c r="A369" t="str">
        <f t="shared" si="16"/>
        <v>03660006</v>
      </c>
      <c r="B369" s="23" t="s">
        <v>58</v>
      </c>
      <c r="C369" s="7" t="s">
        <v>1665</v>
      </c>
      <c r="D369" s="66" t="s">
        <v>519</v>
      </c>
      <c r="E369" s="53" t="e">
        <f>VLOOKUP(D369,'MPG Master'!$C$3:$I$716,7,0)</f>
        <v>#N/A</v>
      </c>
      <c r="F369" s="7" t="e">
        <f>VLOOKUP(D369,'MPG Master'!$C$3:$D$716,2,0)</f>
        <v>#N/A</v>
      </c>
      <c r="G369" s="67" t="s">
        <v>378</v>
      </c>
      <c r="H369" s="53" t="e">
        <f t="shared" si="14"/>
        <v>#N/A</v>
      </c>
      <c r="I369" s="7" t="s">
        <v>8183</v>
      </c>
      <c r="J369" s="7" t="s">
        <v>17956</v>
      </c>
      <c r="K369" s="9">
        <v>35016</v>
      </c>
      <c r="L369" s="7"/>
      <c r="M369" s="7"/>
      <c r="N369" s="7">
        <v>0</v>
      </c>
      <c r="O369" s="7"/>
      <c r="P369" s="7"/>
      <c r="Q369" s="7" t="s">
        <v>1050</v>
      </c>
      <c r="R369" s="39" t="s">
        <v>11902</v>
      </c>
      <c r="S369" s="7"/>
      <c r="T369" s="7" t="s">
        <v>1193</v>
      </c>
      <c r="U369" s="7"/>
      <c r="V369" s="7"/>
      <c r="W369" s="7"/>
      <c r="X369" s="7"/>
      <c r="Y369" s="39"/>
      <c r="Z369" s="7"/>
      <c r="AA369" s="7"/>
      <c r="AB369" s="24"/>
      <c r="AC369" t="s">
        <v>26453</v>
      </c>
      <c r="AD369" t="s">
        <v>23380</v>
      </c>
    </row>
    <row r="370" spans="1:30" x14ac:dyDescent="0.25">
      <c r="A370" t="str">
        <f t="shared" si="16"/>
        <v>03660010</v>
      </c>
      <c r="B370" s="23" t="s">
        <v>58</v>
      </c>
      <c r="C370" s="7" t="s">
        <v>1665</v>
      </c>
      <c r="D370" s="66" t="s">
        <v>519</v>
      </c>
      <c r="E370" s="53" t="e">
        <f>VLOOKUP(D370,'MPG Master'!$C$3:$I$716,7,0)</f>
        <v>#N/A</v>
      </c>
      <c r="F370" s="7" t="e">
        <f>VLOOKUP(D370,'MPG Master'!$C$3:$D$716,2,0)</f>
        <v>#N/A</v>
      </c>
      <c r="G370" s="67" t="s">
        <v>1681</v>
      </c>
      <c r="H370" s="53" t="e">
        <f t="shared" si="14"/>
        <v>#N/A</v>
      </c>
      <c r="I370" s="7" t="s">
        <v>6167</v>
      </c>
      <c r="J370" s="7" t="s">
        <v>1222</v>
      </c>
      <c r="K370" s="9">
        <v>31048</v>
      </c>
      <c r="L370" s="7"/>
      <c r="M370" s="7"/>
      <c r="N370" s="7">
        <v>0</v>
      </c>
      <c r="O370" s="7"/>
      <c r="P370" s="7"/>
      <c r="Q370" s="7" t="s">
        <v>1050</v>
      </c>
      <c r="R370" s="39" t="s">
        <v>11903</v>
      </c>
      <c r="S370" s="7"/>
      <c r="T370" s="7" t="s">
        <v>1193</v>
      </c>
      <c r="U370" s="7"/>
      <c r="V370" s="7"/>
      <c r="W370" s="7"/>
      <c r="X370" s="7"/>
      <c r="Y370" s="39"/>
      <c r="Z370" s="7"/>
      <c r="AA370" s="7"/>
      <c r="AB370" s="24"/>
      <c r="AC370" t="s">
        <v>26453</v>
      </c>
      <c r="AD370" t="s">
        <v>23380</v>
      </c>
    </row>
    <row r="371" spans="1:30" x14ac:dyDescent="0.25">
      <c r="A371" t="str">
        <f t="shared" si="16"/>
        <v>03260122</v>
      </c>
      <c r="B371" s="23" t="s">
        <v>58</v>
      </c>
      <c r="C371" s="7" t="s">
        <v>1665</v>
      </c>
      <c r="D371" s="66" t="s">
        <v>503</v>
      </c>
      <c r="E371" s="53" t="e">
        <f>VLOOKUP(D371,'MPG Master'!$C$3:$I$716,7,0)</f>
        <v>#N/A</v>
      </c>
      <c r="F371" s="7" t="e">
        <f>VLOOKUP(D371,'MPG Master'!$C$3:$D$716,2,0)</f>
        <v>#N/A</v>
      </c>
      <c r="G371" s="67" t="s">
        <v>2613</v>
      </c>
      <c r="H371" s="53" t="e">
        <f t="shared" si="14"/>
        <v>#N/A</v>
      </c>
      <c r="I371" s="7" t="s">
        <v>8184</v>
      </c>
      <c r="J371" s="7" t="s">
        <v>17957</v>
      </c>
      <c r="K371" s="9">
        <v>28702</v>
      </c>
      <c r="L371" s="7"/>
      <c r="M371" s="7"/>
      <c r="N371" s="7">
        <v>8406853126</v>
      </c>
      <c r="O371" s="7"/>
      <c r="P371" s="7"/>
      <c r="Q371" s="7" t="s">
        <v>838</v>
      </c>
      <c r="R371" s="39" t="s">
        <v>11904</v>
      </c>
      <c r="S371" s="7"/>
      <c r="T371" s="7" t="s">
        <v>1215</v>
      </c>
      <c r="U371" s="7"/>
      <c r="V371" s="7"/>
      <c r="W371" s="7"/>
      <c r="X371" s="7"/>
      <c r="Y371" s="39"/>
      <c r="Z371" s="7"/>
      <c r="AA371" s="7"/>
      <c r="AB371" s="24"/>
      <c r="AC371" t="s">
        <v>26453</v>
      </c>
      <c r="AD371" t="s">
        <v>23380</v>
      </c>
    </row>
    <row r="372" spans="1:30" x14ac:dyDescent="0.25">
      <c r="A372" t="str">
        <f t="shared" si="16"/>
        <v>85380036</v>
      </c>
      <c r="B372" s="23" t="s">
        <v>58</v>
      </c>
      <c r="C372" s="7" t="s">
        <v>7668</v>
      </c>
      <c r="D372" s="66" t="s">
        <v>465</v>
      </c>
      <c r="E372" s="53" t="e">
        <f>VLOOKUP(D372,'MPG Master'!$C$3:$I$716,7,0)</f>
        <v>#N/A</v>
      </c>
      <c r="F372" s="7" t="e">
        <f>VLOOKUP(D372,'MPG Master'!$C$3:$D$716,2,0)</f>
        <v>#N/A</v>
      </c>
      <c r="G372" s="67" t="s">
        <v>383</v>
      </c>
      <c r="H372" s="53" t="e">
        <f t="shared" si="14"/>
        <v>#N/A</v>
      </c>
      <c r="I372" s="7" t="s">
        <v>8185</v>
      </c>
      <c r="J372" s="7" t="s">
        <v>17958</v>
      </c>
      <c r="K372" s="9">
        <v>32509</v>
      </c>
      <c r="L372" s="7"/>
      <c r="M372" s="7"/>
      <c r="N372" s="7">
        <v>7488464285</v>
      </c>
      <c r="O372" s="7"/>
      <c r="P372" s="7"/>
      <c r="Q372" s="7" t="s">
        <v>798</v>
      </c>
      <c r="R372" s="39" t="s">
        <v>11905</v>
      </c>
      <c r="S372" s="7"/>
      <c r="T372" s="7" t="s">
        <v>6168</v>
      </c>
      <c r="U372" s="7"/>
      <c r="V372" s="7"/>
      <c r="W372" s="7"/>
      <c r="X372" s="7"/>
      <c r="Y372" s="39"/>
      <c r="Z372" s="7"/>
      <c r="AA372" s="7"/>
      <c r="AB372" s="24"/>
      <c r="AC372" t="s">
        <v>26453</v>
      </c>
      <c r="AD372" t="s">
        <v>23380</v>
      </c>
    </row>
    <row r="373" spans="1:30" x14ac:dyDescent="0.25">
      <c r="A373" t="str">
        <f t="shared" si="16"/>
        <v>85380021</v>
      </c>
      <c r="B373" s="23" t="s">
        <v>58</v>
      </c>
      <c r="C373" s="7" t="s">
        <v>7668</v>
      </c>
      <c r="D373" s="66" t="s">
        <v>465</v>
      </c>
      <c r="E373" s="53" t="e">
        <f>VLOOKUP(D373,'MPG Master'!$C$3:$I$716,7,0)</f>
        <v>#N/A</v>
      </c>
      <c r="F373" s="7" t="e">
        <f>VLOOKUP(D373,'MPG Master'!$C$3:$D$716,2,0)</f>
        <v>#N/A</v>
      </c>
      <c r="G373" s="67" t="s">
        <v>1822</v>
      </c>
      <c r="H373" s="53" t="e">
        <f t="shared" si="14"/>
        <v>#N/A</v>
      </c>
      <c r="I373" s="7" t="s">
        <v>8186</v>
      </c>
      <c r="J373" s="7" t="s">
        <v>17959</v>
      </c>
      <c r="K373" s="9">
        <v>28491</v>
      </c>
      <c r="L373" s="7"/>
      <c r="M373" s="7"/>
      <c r="N373" s="7">
        <v>8229086196</v>
      </c>
      <c r="O373" s="7"/>
      <c r="P373" s="7"/>
      <c r="Q373" s="7" t="s">
        <v>798</v>
      </c>
      <c r="R373" s="39" t="s">
        <v>11906</v>
      </c>
      <c r="S373" s="7"/>
      <c r="T373" s="7" t="s">
        <v>977</v>
      </c>
      <c r="U373" s="7"/>
      <c r="V373" s="7"/>
      <c r="W373" s="7"/>
      <c r="X373" s="7"/>
      <c r="Y373" s="39"/>
      <c r="Z373" s="7"/>
      <c r="AA373" s="7"/>
      <c r="AB373" s="24"/>
      <c r="AC373" t="s">
        <v>26453</v>
      </c>
      <c r="AD373" t="s">
        <v>23380</v>
      </c>
    </row>
    <row r="374" spans="1:30" x14ac:dyDescent="0.25">
      <c r="A374" t="str">
        <f t="shared" si="16"/>
        <v>85380020</v>
      </c>
      <c r="B374" s="23" t="s">
        <v>58</v>
      </c>
      <c r="C374" s="7" t="s">
        <v>7668</v>
      </c>
      <c r="D374" s="66" t="s">
        <v>465</v>
      </c>
      <c r="E374" s="53" t="e">
        <f>VLOOKUP(D374,'MPG Master'!$C$3:$I$716,7,0)</f>
        <v>#N/A</v>
      </c>
      <c r="F374" s="7" t="e">
        <f>VLOOKUP(D374,'MPG Master'!$C$3:$D$716,2,0)</f>
        <v>#N/A</v>
      </c>
      <c r="G374" s="67" t="s">
        <v>1819</v>
      </c>
      <c r="H374" s="53" t="e">
        <f t="shared" si="14"/>
        <v>#N/A</v>
      </c>
      <c r="I374" s="7" t="s">
        <v>8187</v>
      </c>
      <c r="J374" s="7" t="s">
        <v>1162</v>
      </c>
      <c r="K374" s="9">
        <v>34742</v>
      </c>
      <c r="L374" s="7"/>
      <c r="M374" s="7"/>
      <c r="N374" s="7">
        <v>9341603911</v>
      </c>
      <c r="O374" s="7"/>
      <c r="P374" s="7"/>
      <c r="Q374" s="7" t="s">
        <v>798</v>
      </c>
      <c r="R374" s="39" t="s">
        <v>11907</v>
      </c>
      <c r="S374" s="7"/>
      <c r="T374" s="7" t="s">
        <v>977</v>
      </c>
      <c r="U374" s="7"/>
      <c r="V374" s="7"/>
      <c r="W374" s="7"/>
      <c r="X374" s="7"/>
      <c r="Y374" s="39"/>
      <c r="Z374" s="7"/>
      <c r="AA374" s="7"/>
      <c r="AB374" s="24"/>
      <c r="AC374" t="s">
        <v>26453</v>
      </c>
      <c r="AD374" t="s">
        <v>23380</v>
      </c>
    </row>
    <row r="375" spans="1:30" x14ac:dyDescent="0.25">
      <c r="A375" t="str">
        <f t="shared" si="16"/>
        <v>85380024</v>
      </c>
      <c r="B375" s="23" t="s">
        <v>58</v>
      </c>
      <c r="C375" s="7" t="s">
        <v>7668</v>
      </c>
      <c r="D375" s="66" t="s">
        <v>465</v>
      </c>
      <c r="E375" s="53" t="e">
        <f>VLOOKUP(D375,'MPG Master'!$C$3:$I$716,7,0)</f>
        <v>#N/A</v>
      </c>
      <c r="F375" s="7" t="e">
        <f>VLOOKUP(D375,'MPG Master'!$C$3:$D$716,2,0)</f>
        <v>#N/A</v>
      </c>
      <c r="G375" s="67" t="s">
        <v>1830</v>
      </c>
      <c r="H375" s="53" t="e">
        <f t="shared" si="14"/>
        <v>#N/A</v>
      </c>
      <c r="I375" s="7" t="s">
        <v>8188</v>
      </c>
      <c r="J375" s="7" t="s">
        <v>17960</v>
      </c>
      <c r="K375" s="9">
        <v>31048</v>
      </c>
      <c r="L375" s="7"/>
      <c r="M375" s="7"/>
      <c r="N375" s="7">
        <v>8674948489</v>
      </c>
      <c r="O375" s="7"/>
      <c r="P375" s="7"/>
      <c r="Q375" s="7" t="s">
        <v>798</v>
      </c>
      <c r="R375" s="39" t="s">
        <v>11908</v>
      </c>
      <c r="S375" s="7"/>
      <c r="T375" s="7" t="s">
        <v>971</v>
      </c>
      <c r="U375" s="7"/>
      <c r="V375" s="7"/>
      <c r="W375" s="7"/>
      <c r="X375" s="7"/>
      <c r="Y375" s="39"/>
      <c r="Z375" s="7"/>
      <c r="AA375" s="7"/>
      <c r="AB375" s="24"/>
      <c r="AC375" t="s">
        <v>26453</v>
      </c>
      <c r="AD375" t="s">
        <v>23380</v>
      </c>
    </row>
    <row r="376" spans="1:30" x14ac:dyDescent="0.25">
      <c r="A376" t="str">
        <f t="shared" si="16"/>
        <v>85380046</v>
      </c>
      <c r="B376" s="23" t="s">
        <v>58</v>
      </c>
      <c r="C376" s="7" t="s">
        <v>7668</v>
      </c>
      <c r="D376" s="66" t="s">
        <v>465</v>
      </c>
      <c r="E376" s="53" t="e">
        <f>VLOOKUP(D376,'MPG Master'!$C$3:$I$716,7,0)</f>
        <v>#N/A</v>
      </c>
      <c r="F376" s="7" t="e">
        <f>VLOOKUP(D376,'MPG Master'!$C$3:$D$716,2,0)</f>
        <v>#N/A</v>
      </c>
      <c r="G376" s="67" t="s">
        <v>1881</v>
      </c>
      <c r="H376" s="53" t="e">
        <f t="shared" si="14"/>
        <v>#N/A</v>
      </c>
      <c r="I376" s="7" t="s">
        <v>8189</v>
      </c>
      <c r="J376" s="7" t="s">
        <v>17961</v>
      </c>
      <c r="K376" s="9">
        <v>38353</v>
      </c>
      <c r="L376" s="7"/>
      <c r="M376" s="7"/>
      <c r="N376" s="7">
        <v>8409560227</v>
      </c>
      <c r="O376" s="7"/>
      <c r="P376" s="7"/>
      <c r="Q376" s="7" t="s">
        <v>11505</v>
      </c>
      <c r="R376" s="39" t="s">
        <v>11909</v>
      </c>
      <c r="S376" s="7"/>
      <c r="T376" s="7" t="s">
        <v>6147</v>
      </c>
      <c r="U376" s="7"/>
      <c r="V376" s="7"/>
      <c r="W376" s="7"/>
      <c r="X376" s="7"/>
      <c r="Y376" s="39"/>
      <c r="Z376" s="7"/>
      <c r="AA376" s="7"/>
      <c r="AB376" s="24"/>
      <c r="AC376" t="s">
        <v>26453</v>
      </c>
      <c r="AD376" t="s">
        <v>23380</v>
      </c>
    </row>
    <row r="377" spans="1:30" x14ac:dyDescent="0.25">
      <c r="A377" t="str">
        <f t="shared" si="16"/>
        <v>85380041</v>
      </c>
      <c r="B377" s="23" t="s">
        <v>58</v>
      </c>
      <c r="C377" s="7" t="s">
        <v>7668</v>
      </c>
      <c r="D377" s="66" t="s">
        <v>465</v>
      </c>
      <c r="E377" s="53" t="e">
        <f>VLOOKUP(D377,'MPG Master'!$C$3:$I$716,7,0)</f>
        <v>#N/A</v>
      </c>
      <c r="F377" s="7" t="e">
        <f>VLOOKUP(D377,'MPG Master'!$C$3:$D$716,2,0)</f>
        <v>#N/A</v>
      </c>
      <c r="G377" s="67" t="s">
        <v>2314</v>
      </c>
      <c r="H377" s="53" t="e">
        <f t="shared" si="14"/>
        <v>#N/A</v>
      </c>
      <c r="I377" s="7" t="s">
        <v>8190</v>
      </c>
      <c r="J377" s="7" t="s">
        <v>17962</v>
      </c>
      <c r="K377" s="9">
        <v>17359</v>
      </c>
      <c r="L377" s="7"/>
      <c r="M377" s="7"/>
      <c r="N377" s="7">
        <v>8298754876</v>
      </c>
      <c r="O377" s="7"/>
      <c r="P377" s="7"/>
      <c r="Q377" s="7" t="s">
        <v>798</v>
      </c>
      <c r="R377" s="39" t="s">
        <v>11910</v>
      </c>
      <c r="S377" s="7"/>
      <c r="T377" s="7" t="s">
        <v>6168</v>
      </c>
      <c r="U377" s="7"/>
      <c r="V377" s="7"/>
      <c r="W377" s="7"/>
      <c r="X377" s="7"/>
      <c r="Y377" s="39"/>
      <c r="Z377" s="7"/>
      <c r="AA377" s="7"/>
      <c r="AB377" s="24"/>
      <c r="AC377" t="s">
        <v>26453</v>
      </c>
      <c r="AD377" t="s">
        <v>23380</v>
      </c>
    </row>
    <row r="378" spans="1:30" x14ac:dyDescent="0.25">
      <c r="A378" t="str">
        <f t="shared" si="16"/>
        <v>85380032</v>
      </c>
      <c r="B378" s="23" t="s">
        <v>58</v>
      </c>
      <c r="C378" s="7" t="s">
        <v>7668</v>
      </c>
      <c r="D378" s="66" t="s">
        <v>465</v>
      </c>
      <c r="E378" s="53" t="e">
        <f>VLOOKUP(D378,'MPG Master'!$C$3:$I$716,7,0)</f>
        <v>#N/A</v>
      </c>
      <c r="F378" s="7" t="e">
        <f>VLOOKUP(D378,'MPG Master'!$C$3:$D$716,2,0)</f>
        <v>#N/A</v>
      </c>
      <c r="G378" s="67" t="s">
        <v>1688</v>
      </c>
      <c r="H378" s="53" t="e">
        <f t="shared" si="14"/>
        <v>#N/A</v>
      </c>
      <c r="I378" s="7" t="s">
        <v>8191</v>
      </c>
      <c r="J378" s="7" t="s">
        <v>17963</v>
      </c>
      <c r="K378" s="9">
        <v>34700</v>
      </c>
      <c r="L378" s="7"/>
      <c r="M378" s="7"/>
      <c r="N378" s="7">
        <v>9534909821</v>
      </c>
      <c r="O378" s="7"/>
      <c r="P378" s="7"/>
      <c r="Q378" s="7" t="s">
        <v>798</v>
      </c>
      <c r="R378" s="39" t="s">
        <v>11911</v>
      </c>
      <c r="S378" s="7"/>
      <c r="T378" s="7" t="s">
        <v>977</v>
      </c>
      <c r="U378" s="7"/>
      <c r="V378" s="7"/>
      <c r="W378" s="7"/>
      <c r="X378" s="7"/>
      <c r="Y378" s="39"/>
      <c r="Z378" s="7"/>
      <c r="AA378" s="7"/>
      <c r="AB378" s="24"/>
      <c r="AC378" t="s">
        <v>26453</v>
      </c>
      <c r="AD378" t="s">
        <v>23380</v>
      </c>
    </row>
    <row r="379" spans="1:30" x14ac:dyDescent="0.25">
      <c r="A379" t="str">
        <f t="shared" si="16"/>
        <v>85380042</v>
      </c>
      <c r="B379" s="23" t="s">
        <v>58</v>
      </c>
      <c r="C379" s="7" t="s">
        <v>7668</v>
      </c>
      <c r="D379" s="66" t="s">
        <v>465</v>
      </c>
      <c r="E379" s="53" t="e">
        <f>VLOOKUP(D379,'MPG Master'!$C$3:$I$716,7,0)</f>
        <v>#N/A</v>
      </c>
      <c r="F379" s="7" t="e">
        <f>VLOOKUP(D379,'MPG Master'!$C$3:$D$716,2,0)</f>
        <v>#N/A</v>
      </c>
      <c r="G379" s="67" t="s">
        <v>2310</v>
      </c>
      <c r="H379" s="53" t="e">
        <f t="shared" si="14"/>
        <v>#N/A</v>
      </c>
      <c r="I379" s="7" t="s">
        <v>8192</v>
      </c>
      <c r="J379" s="7" t="s">
        <v>17964</v>
      </c>
      <c r="K379" s="9">
        <v>27395</v>
      </c>
      <c r="L379" s="7"/>
      <c r="M379" s="7"/>
      <c r="N379" s="7">
        <v>7488464285</v>
      </c>
      <c r="O379" s="7"/>
      <c r="P379" s="7"/>
      <c r="Q379" s="7" t="s">
        <v>798</v>
      </c>
      <c r="R379" s="39" t="s">
        <v>11912</v>
      </c>
      <c r="S379" s="7"/>
      <c r="T379" s="7" t="s">
        <v>6168</v>
      </c>
      <c r="U379" s="7"/>
      <c r="V379" s="7"/>
      <c r="W379" s="7"/>
      <c r="X379" s="7"/>
      <c r="Y379" s="39"/>
      <c r="Z379" s="7"/>
      <c r="AA379" s="7"/>
      <c r="AB379" s="24"/>
      <c r="AC379" t="s">
        <v>26453</v>
      </c>
      <c r="AD379" t="s">
        <v>23380</v>
      </c>
    </row>
    <row r="380" spans="1:30" x14ac:dyDescent="0.25">
      <c r="A380" t="str">
        <f t="shared" si="16"/>
        <v>03150003</v>
      </c>
      <c r="B380" s="23" t="s">
        <v>58</v>
      </c>
      <c r="C380" s="7" t="s">
        <v>1665</v>
      </c>
      <c r="D380" s="66" t="s">
        <v>500</v>
      </c>
      <c r="E380" s="53" t="e">
        <f>VLOOKUP(D380,'MPG Master'!$C$3:$I$716,7,0)</f>
        <v>#N/A</v>
      </c>
      <c r="F380" s="7" t="e">
        <f>VLOOKUP(D380,'MPG Master'!$C$3:$D$716,2,0)</f>
        <v>#N/A</v>
      </c>
      <c r="G380" s="67" t="s">
        <v>61</v>
      </c>
      <c r="H380" s="53" t="e">
        <f t="shared" si="14"/>
        <v>#N/A</v>
      </c>
      <c r="I380" s="7" t="s">
        <v>3444</v>
      </c>
      <c r="J380" s="7" t="s">
        <v>8495</v>
      </c>
      <c r="K380" s="9">
        <v>20821</v>
      </c>
      <c r="L380" s="7"/>
      <c r="M380" s="7"/>
      <c r="N380" s="7">
        <v>0</v>
      </c>
      <c r="O380" s="7"/>
      <c r="P380" s="7"/>
      <c r="Q380" s="7" t="s">
        <v>11497</v>
      </c>
      <c r="R380" s="39" t="s">
        <v>11913</v>
      </c>
      <c r="S380" s="7"/>
      <c r="T380" s="7" t="s">
        <v>747</v>
      </c>
      <c r="U380" s="7"/>
      <c r="V380" s="7"/>
      <c r="W380" s="7"/>
      <c r="X380" s="7"/>
      <c r="Y380" s="39"/>
      <c r="Z380" s="7"/>
      <c r="AA380" s="7"/>
      <c r="AB380" s="24"/>
      <c r="AC380" t="s">
        <v>26453</v>
      </c>
      <c r="AD380" t="s">
        <v>23380</v>
      </c>
    </row>
    <row r="381" spans="1:30" x14ac:dyDescent="0.25">
      <c r="A381" t="str">
        <f t="shared" si="16"/>
        <v>03150019</v>
      </c>
      <c r="B381" s="23" t="s">
        <v>58</v>
      </c>
      <c r="C381" s="7" t="s">
        <v>1665</v>
      </c>
      <c r="D381" s="66" t="s">
        <v>500</v>
      </c>
      <c r="E381" s="53" t="e">
        <f>VLOOKUP(D381,'MPG Master'!$C$3:$I$716,7,0)</f>
        <v>#N/A</v>
      </c>
      <c r="F381" s="7" t="e">
        <f>VLOOKUP(D381,'MPG Master'!$C$3:$D$716,2,0)</f>
        <v>#N/A</v>
      </c>
      <c r="G381" s="67" t="s">
        <v>1815</v>
      </c>
      <c r="H381" s="53" t="e">
        <f t="shared" si="14"/>
        <v>#N/A</v>
      </c>
      <c r="I381" s="7" t="s">
        <v>8193</v>
      </c>
      <c r="J381" s="7" t="s">
        <v>17965</v>
      </c>
      <c r="K381" s="9">
        <v>36526</v>
      </c>
      <c r="L381" s="7"/>
      <c r="M381" s="7"/>
      <c r="N381" s="7">
        <v>0</v>
      </c>
      <c r="O381" s="7"/>
      <c r="P381" s="7"/>
      <c r="Q381" s="7" t="s">
        <v>798</v>
      </c>
      <c r="R381" s="39" t="s">
        <v>11914</v>
      </c>
      <c r="S381" s="7"/>
      <c r="T381" s="7" t="s">
        <v>5961</v>
      </c>
      <c r="U381" s="7"/>
      <c r="V381" s="7"/>
      <c r="W381" s="7"/>
      <c r="X381" s="7"/>
      <c r="Y381" s="39"/>
      <c r="Z381" s="7"/>
      <c r="AA381" s="7"/>
      <c r="AB381" s="24"/>
      <c r="AC381" t="s">
        <v>26453</v>
      </c>
      <c r="AD381" t="s">
        <v>23380</v>
      </c>
    </row>
    <row r="382" spans="1:30" x14ac:dyDescent="0.25">
      <c r="A382" t="str">
        <f t="shared" si="16"/>
        <v>03150020</v>
      </c>
      <c r="B382" s="23" t="s">
        <v>58</v>
      </c>
      <c r="C382" s="7" t="s">
        <v>1665</v>
      </c>
      <c r="D382" s="66" t="s">
        <v>500</v>
      </c>
      <c r="E382" s="53" t="e">
        <f>VLOOKUP(D382,'MPG Master'!$C$3:$I$716,7,0)</f>
        <v>#N/A</v>
      </c>
      <c r="F382" s="7" t="e">
        <f>VLOOKUP(D382,'MPG Master'!$C$3:$D$716,2,0)</f>
        <v>#N/A</v>
      </c>
      <c r="G382" s="67" t="s">
        <v>1819</v>
      </c>
      <c r="H382" s="53" t="e">
        <f t="shared" si="14"/>
        <v>#N/A</v>
      </c>
      <c r="I382" s="7" t="s">
        <v>8194</v>
      </c>
      <c r="J382" s="7" t="s">
        <v>3777</v>
      </c>
      <c r="K382" s="9">
        <v>23743</v>
      </c>
      <c r="L382" s="7"/>
      <c r="M382" s="7"/>
      <c r="N382" s="7">
        <v>0</v>
      </c>
      <c r="O382" s="7"/>
      <c r="P382" s="7"/>
      <c r="Q382" s="7" t="s">
        <v>798</v>
      </c>
      <c r="R382" s="39" t="s">
        <v>11915</v>
      </c>
      <c r="S382" s="7"/>
      <c r="T382" s="7" t="s">
        <v>6899</v>
      </c>
      <c r="U382" s="7"/>
      <c r="V382" s="7"/>
      <c r="W382" s="7"/>
      <c r="X382" s="7"/>
      <c r="Y382" s="39"/>
      <c r="Z382" s="7"/>
      <c r="AA382" s="7"/>
      <c r="AB382" s="24"/>
      <c r="AC382" t="s">
        <v>26453</v>
      </c>
      <c r="AD382" t="s">
        <v>23380</v>
      </c>
    </row>
    <row r="383" spans="1:30" x14ac:dyDescent="0.25">
      <c r="A383" t="str">
        <f t="shared" si="16"/>
        <v>17490021</v>
      </c>
      <c r="B383" s="23" t="s">
        <v>58</v>
      </c>
      <c r="C383" s="7" t="s">
        <v>1665</v>
      </c>
      <c r="D383" s="66" t="s">
        <v>539</v>
      </c>
      <c r="E383" s="53" t="e">
        <f>VLOOKUP(D383,'MPG Master'!$C$3:$I$716,7,0)</f>
        <v>#N/A</v>
      </c>
      <c r="F383" s="7" t="e">
        <f>VLOOKUP(D383,'MPG Master'!$C$3:$D$716,2,0)</f>
        <v>#N/A</v>
      </c>
      <c r="G383" s="67" t="s">
        <v>1822</v>
      </c>
      <c r="H383" s="53" t="e">
        <f t="shared" si="14"/>
        <v>#N/A</v>
      </c>
      <c r="I383" s="7" t="s">
        <v>8195</v>
      </c>
      <c r="J383" s="7" t="s">
        <v>17966</v>
      </c>
      <c r="K383" s="9">
        <v>35065</v>
      </c>
      <c r="L383" s="7"/>
      <c r="M383" s="7"/>
      <c r="N383" s="7">
        <v>0</v>
      </c>
      <c r="O383" s="7"/>
      <c r="P383" s="7"/>
      <c r="Q383" s="7" t="s">
        <v>699</v>
      </c>
      <c r="R383" s="39" t="s">
        <v>11916</v>
      </c>
      <c r="S383" s="7"/>
      <c r="T383" s="7" t="s">
        <v>1221</v>
      </c>
      <c r="U383" s="7"/>
      <c r="V383" s="7"/>
      <c r="W383" s="7"/>
      <c r="X383" s="7"/>
      <c r="Y383" s="39"/>
      <c r="Z383" s="7"/>
      <c r="AA383" s="7"/>
      <c r="AB383" s="24"/>
      <c r="AC383" t="s">
        <v>26453</v>
      </c>
      <c r="AD383" t="s">
        <v>23380</v>
      </c>
    </row>
    <row r="384" spans="1:30" x14ac:dyDescent="0.25">
      <c r="A384" t="str">
        <f t="shared" si="16"/>
        <v>17490020</v>
      </c>
      <c r="B384" s="23" t="s">
        <v>58</v>
      </c>
      <c r="C384" s="7" t="s">
        <v>1665</v>
      </c>
      <c r="D384" s="66" t="s">
        <v>539</v>
      </c>
      <c r="E384" s="53" t="e">
        <f>VLOOKUP(D384,'MPG Master'!$C$3:$I$716,7,0)</f>
        <v>#N/A</v>
      </c>
      <c r="F384" s="7" t="e">
        <f>VLOOKUP(D384,'MPG Master'!$C$3:$D$716,2,0)</f>
        <v>#N/A</v>
      </c>
      <c r="G384" s="67" t="s">
        <v>1819</v>
      </c>
      <c r="H384" s="53" t="e">
        <f t="shared" si="14"/>
        <v>#N/A</v>
      </c>
      <c r="I384" s="7" t="s">
        <v>1063</v>
      </c>
      <c r="J384" s="7" t="s">
        <v>17967</v>
      </c>
      <c r="K384" s="9">
        <v>37358</v>
      </c>
      <c r="L384" s="7"/>
      <c r="M384" s="7"/>
      <c r="N384" s="7">
        <v>0</v>
      </c>
      <c r="O384" s="7"/>
      <c r="P384" s="7"/>
      <c r="Q384" s="7" t="s">
        <v>11497</v>
      </c>
      <c r="R384" s="39" t="s">
        <v>11917</v>
      </c>
      <c r="S384" s="7"/>
      <c r="T384" s="7" t="s">
        <v>747</v>
      </c>
      <c r="U384" s="7"/>
      <c r="V384" s="7"/>
      <c r="W384" s="7"/>
      <c r="X384" s="7"/>
      <c r="Y384" s="39"/>
      <c r="Z384" s="7"/>
      <c r="AA384" s="7"/>
      <c r="AB384" s="24"/>
      <c r="AC384" t="s">
        <v>26453</v>
      </c>
      <c r="AD384" t="s">
        <v>23380</v>
      </c>
    </row>
    <row r="385" spans="1:30" x14ac:dyDescent="0.25">
      <c r="A385" t="str">
        <f t="shared" si="16"/>
        <v>17490019</v>
      </c>
      <c r="B385" s="23" t="s">
        <v>58</v>
      </c>
      <c r="C385" s="7" t="s">
        <v>1665</v>
      </c>
      <c r="D385" s="66" t="s">
        <v>539</v>
      </c>
      <c r="E385" s="53" t="e">
        <f>VLOOKUP(D385,'MPG Master'!$C$3:$I$716,7,0)</f>
        <v>#N/A</v>
      </c>
      <c r="F385" s="7" t="e">
        <f>VLOOKUP(D385,'MPG Master'!$C$3:$D$716,2,0)</f>
        <v>#N/A</v>
      </c>
      <c r="G385" s="67" t="s">
        <v>1815</v>
      </c>
      <c r="H385" s="53" t="e">
        <f t="shared" si="14"/>
        <v>#N/A</v>
      </c>
      <c r="I385" s="7" t="s">
        <v>926</v>
      </c>
      <c r="J385" s="7" t="s">
        <v>17968</v>
      </c>
      <c r="K385" s="9">
        <v>31455</v>
      </c>
      <c r="L385" s="7"/>
      <c r="M385" s="7"/>
      <c r="N385" s="7">
        <v>0</v>
      </c>
      <c r="O385" s="7"/>
      <c r="P385" s="7"/>
      <c r="Q385" s="7" t="s">
        <v>872</v>
      </c>
      <c r="R385" s="39" t="s">
        <v>11918</v>
      </c>
      <c r="S385" s="7"/>
      <c r="T385" s="7" t="s">
        <v>17724</v>
      </c>
      <c r="U385" s="7"/>
      <c r="V385" s="7"/>
      <c r="W385" s="7"/>
      <c r="X385" s="7"/>
      <c r="Y385" s="39"/>
      <c r="Z385" s="7"/>
      <c r="AA385" s="7"/>
      <c r="AB385" s="24"/>
      <c r="AC385" t="s">
        <v>26453</v>
      </c>
      <c r="AD385" t="s">
        <v>23380</v>
      </c>
    </row>
    <row r="386" spans="1:30" x14ac:dyDescent="0.25">
      <c r="A386" t="str">
        <f t="shared" si="16"/>
        <v>17490010</v>
      </c>
      <c r="B386" s="23" t="s">
        <v>58</v>
      </c>
      <c r="C386" s="7" t="s">
        <v>1665</v>
      </c>
      <c r="D386" s="66" t="s">
        <v>539</v>
      </c>
      <c r="E386" s="53" t="e">
        <f>VLOOKUP(D386,'MPG Master'!$C$3:$I$716,7,0)</f>
        <v>#N/A</v>
      </c>
      <c r="F386" s="7" t="e">
        <f>VLOOKUP(D386,'MPG Master'!$C$3:$D$716,2,0)</f>
        <v>#N/A</v>
      </c>
      <c r="G386" s="67" t="s">
        <v>1681</v>
      </c>
      <c r="H386" s="53" t="e">
        <f t="shared" si="14"/>
        <v>#N/A</v>
      </c>
      <c r="I386" s="7" t="s">
        <v>8196</v>
      </c>
      <c r="J386" s="7" t="s">
        <v>17969</v>
      </c>
      <c r="K386" s="9">
        <v>24791</v>
      </c>
      <c r="L386" s="7"/>
      <c r="M386" s="7"/>
      <c r="N386" s="7">
        <v>0</v>
      </c>
      <c r="O386" s="7"/>
      <c r="P386" s="7"/>
      <c r="Q386" s="7" t="s">
        <v>798</v>
      </c>
      <c r="R386" s="39" t="s">
        <v>11919</v>
      </c>
      <c r="S386" s="7"/>
      <c r="T386" s="7" t="s">
        <v>17721</v>
      </c>
      <c r="U386" s="7"/>
      <c r="V386" s="7"/>
      <c r="W386" s="7"/>
      <c r="X386" s="7"/>
      <c r="Y386" s="39"/>
      <c r="Z386" s="7"/>
      <c r="AA386" s="7"/>
      <c r="AB386" s="24"/>
      <c r="AC386" t="s">
        <v>26453</v>
      </c>
      <c r="AD386" t="s">
        <v>23380</v>
      </c>
    </row>
    <row r="387" spans="1:30" x14ac:dyDescent="0.25">
      <c r="A387" t="str">
        <f t="shared" si="16"/>
        <v>70780007</v>
      </c>
      <c r="B387" s="23" t="s">
        <v>58</v>
      </c>
      <c r="C387" s="7" t="s">
        <v>7668</v>
      </c>
      <c r="D387" s="66" t="s">
        <v>463</v>
      </c>
      <c r="E387" s="53" t="e">
        <f>VLOOKUP(D387,'MPG Master'!$C$3:$I$716,7,0)</f>
        <v>#N/A</v>
      </c>
      <c r="F387" s="7" t="e">
        <f>VLOOKUP(D387,'MPG Master'!$C$3:$D$716,2,0)</f>
        <v>#N/A</v>
      </c>
      <c r="G387" s="67" t="s">
        <v>1720</v>
      </c>
      <c r="H387" s="53" t="e">
        <f t="shared" ref="H387:H450" si="17">E387&amp;G387</f>
        <v>#N/A</v>
      </c>
      <c r="I387" s="7" t="s">
        <v>8199</v>
      </c>
      <c r="J387" s="7" t="s">
        <v>17970</v>
      </c>
      <c r="K387" s="9">
        <v>33270</v>
      </c>
      <c r="L387" s="7"/>
      <c r="M387" s="7"/>
      <c r="N387" s="7">
        <v>9534770675</v>
      </c>
      <c r="O387" s="7"/>
      <c r="P387" s="7"/>
      <c r="Q387" s="7" t="s">
        <v>872</v>
      </c>
      <c r="R387" s="39" t="s">
        <v>11920</v>
      </c>
      <c r="S387" s="7"/>
      <c r="T387" s="7" t="s">
        <v>1116</v>
      </c>
      <c r="U387" s="7"/>
      <c r="V387" s="7"/>
      <c r="W387" s="7"/>
      <c r="X387" s="7"/>
      <c r="Y387" s="39"/>
      <c r="Z387" s="7"/>
      <c r="AA387" s="7"/>
      <c r="AB387" s="24"/>
      <c r="AC387" t="s">
        <v>26453</v>
      </c>
      <c r="AD387" t="s">
        <v>23380</v>
      </c>
    </row>
    <row r="388" spans="1:30" x14ac:dyDescent="0.25">
      <c r="A388" t="str">
        <f t="shared" si="16"/>
        <v>70780003</v>
      </c>
      <c r="B388" s="23" t="s">
        <v>58</v>
      </c>
      <c r="C388" s="7" t="s">
        <v>7668</v>
      </c>
      <c r="D388" s="66" t="s">
        <v>463</v>
      </c>
      <c r="E388" s="53" t="e">
        <f>VLOOKUP(D388,'MPG Master'!$C$3:$I$716,7,0)</f>
        <v>#N/A</v>
      </c>
      <c r="F388" s="7" t="e">
        <f>VLOOKUP(D388,'MPG Master'!$C$3:$D$716,2,0)</f>
        <v>#N/A</v>
      </c>
      <c r="G388" s="67" t="s">
        <v>61</v>
      </c>
      <c r="H388" s="53" t="e">
        <f t="shared" si="17"/>
        <v>#N/A</v>
      </c>
      <c r="I388" s="7" t="s">
        <v>8200</v>
      </c>
      <c r="J388" s="7" t="s">
        <v>17971</v>
      </c>
      <c r="K388" s="9">
        <v>35796</v>
      </c>
      <c r="L388" s="7"/>
      <c r="M388" s="7"/>
      <c r="N388" s="7">
        <v>9534331224</v>
      </c>
      <c r="O388" s="7"/>
      <c r="P388" s="7"/>
      <c r="Q388" s="7" t="s">
        <v>872</v>
      </c>
      <c r="R388" s="39" t="s">
        <v>11921</v>
      </c>
      <c r="S388" s="7"/>
      <c r="T388" s="7" t="s">
        <v>1116</v>
      </c>
      <c r="U388" s="7"/>
      <c r="V388" s="7"/>
      <c r="W388" s="7"/>
      <c r="X388" s="7"/>
      <c r="Y388" s="39"/>
      <c r="Z388" s="7"/>
      <c r="AA388" s="7"/>
      <c r="AB388" s="24"/>
      <c r="AC388" t="s">
        <v>26453</v>
      </c>
      <c r="AD388" t="s">
        <v>23380</v>
      </c>
    </row>
    <row r="389" spans="1:30" x14ac:dyDescent="0.25">
      <c r="A389" t="str">
        <f t="shared" si="16"/>
        <v>70780008</v>
      </c>
      <c r="B389" s="23" t="s">
        <v>58</v>
      </c>
      <c r="C389" s="7" t="s">
        <v>7668</v>
      </c>
      <c r="D389" s="66" t="s">
        <v>463</v>
      </c>
      <c r="E389" s="53" t="e">
        <f>VLOOKUP(D389,'MPG Master'!$C$3:$I$716,7,0)</f>
        <v>#N/A</v>
      </c>
      <c r="F389" s="7" t="e">
        <f>VLOOKUP(D389,'MPG Master'!$C$3:$D$716,2,0)</f>
        <v>#N/A</v>
      </c>
      <c r="G389" s="67" t="s">
        <v>1687</v>
      </c>
      <c r="H389" s="53" t="e">
        <f t="shared" si="17"/>
        <v>#N/A</v>
      </c>
      <c r="I389" s="7" t="s">
        <v>8201</v>
      </c>
      <c r="J389" s="7" t="s">
        <v>17972</v>
      </c>
      <c r="K389" s="9">
        <v>27395</v>
      </c>
      <c r="L389" s="7"/>
      <c r="M389" s="7"/>
      <c r="N389" s="7">
        <v>9534770675</v>
      </c>
      <c r="O389" s="7"/>
      <c r="P389" s="7"/>
      <c r="Q389" s="7" t="s">
        <v>872</v>
      </c>
      <c r="R389" s="39" t="s">
        <v>11922</v>
      </c>
      <c r="S389" s="7"/>
      <c r="T389" s="7" t="s">
        <v>1116</v>
      </c>
      <c r="U389" s="7"/>
      <c r="V389" s="7"/>
      <c r="W389" s="7"/>
      <c r="X389" s="7"/>
      <c r="Y389" s="39"/>
      <c r="Z389" s="7"/>
      <c r="AA389" s="7"/>
      <c r="AB389" s="24"/>
      <c r="AC389" t="s">
        <v>26453</v>
      </c>
      <c r="AD389" t="s">
        <v>23380</v>
      </c>
    </row>
    <row r="390" spans="1:30" x14ac:dyDescent="0.25">
      <c r="A390" t="str">
        <f t="shared" si="16"/>
        <v>70780002</v>
      </c>
      <c r="B390" s="23" t="s">
        <v>58</v>
      </c>
      <c r="C390" s="7" t="s">
        <v>7668</v>
      </c>
      <c r="D390" s="66" t="s">
        <v>463</v>
      </c>
      <c r="E390" s="53" t="e">
        <f>VLOOKUP(D390,'MPG Master'!$C$3:$I$716,7,0)</f>
        <v>#N/A</v>
      </c>
      <c r="F390" s="7" t="e">
        <f>VLOOKUP(D390,'MPG Master'!$C$3:$D$716,2,0)</f>
        <v>#N/A</v>
      </c>
      <c r="G390" s="67" t="s">
        <v>60</v>
      </c>
      <c r="H390" s="53" t="e">
        <f t="shared" si="17"/>
        <v>#N/A</v>
      </c>
      <c r="I390" s="7" t="s">
        <v>926</v>
      </c>
      <c r="J390" s="7" t="s">
        <v>17973</v>
      </c>
      <c r="K390" s="9">
        <v>31112</v>
      </c>
      <c r="L390" s="7"/>
      <c r="M390" s="7"/>
      <c r="N390" s="7">
        <v>6299652936</v>
      </c>
      <c r="O390" s="7"/>
      <c r="P390" s="7"/>
      <c r="Q390" s="7" t="s">
        <v>872</v>
      </c>
      <c r="R390" s="39" t="s">
        <v>11923</v>
      </c>
      <c r="S390" s="7"/>
      <c r="T390" s="7" t="s">
        <v>1116</v>
      </c>
      <c r="U390" s="7"/>
      <c r="V390" s="7"/>
      <c r="W390" s="7"/>
      <c r="X390" s="7"/>
      <c r="Y390" s="39"/>
      <c r="Z390" s="7"/>
      <c r="AA390" s="7"/>
      <c r="AB390" s="24"/>
      <c r="AC390" t="s">
        <v>26453</v>
      </c>
      <c r="AD390" t="s">
        <v>23380</v>
      </c>
    </row>
    <row r="391" spans="1:30" x14ac:dyDescent="0.25">
      <c r="A391" t="str">
        <f t="shared" si="16"/>
        <v>70780038</v>
      </c>
      <c r="B391" s="23" t="s">
        <v>58</v>
      </c>
      <c r="C391" s="7" t="s">
        <v>7668</v>
      </c>
      <c r="D391" s="66" t="s">
        <v>463</v>
      </c>
      <c r="E391" s="53" t="e">
        <f>VLOOKUP(D391,'MPG Master'!$C$3:$I$716,7,0)</f>
        <v>#N/A</v>
      </c>
      <c r="F391" s="7" t="e">
        <f>VLOOKUP(D391,'MPG Master'!$C$3:$D$716,2,0)</f>
        <v>#N/A</v>
      </c>
      <c r="G391" s="67" t="s">
        <v>1691</v>
      </c>
      <c r="H391" s="53" t="e">
        <f t="shared" si="17"/>
        <v>#N/A</v>
      </c>
      <c r="I391" s="7" t="s">
        <v>8202</v>
      </c>
      <c r="J391" s="7" t="s">
        <v>926</v>
      </c>
      <c r="K391" s="9">
        <v>40544</v>
      </c>
      <c r="L391" s="7"/>
      <c r="M391" s="7"/>
      <c r="N391" s="7">
        <v>6299652936</v>
      </c>
      <c r="O391" s="7"/>
      <c r="P391" s="7"/>
      <c r="Q391" s="7" t="s">
        <v>11502</v>
      </c>
      <c r="R391" s="39" t="s">
        <v>1115</v>
      </c>
      <c r="S391" s="7"/>
      <c r="T391" s="7" t="s">
        <v>1116</v>
      </c>
      <c r="U391" s="7"/>
      <c r="V391" s="7"/>
      <c r="W391" s="7"/>
      <c r="X391" s="7"/>
      <c r="Y391" s="39"/>
      <c r="Z391" s="7"/>
      <c r="AA391" s="7"/>
      <c r="AB391" s="24"/>
      <c r="AC391" t="s">
        <v>26453</v>
      </c>
      <c r="AD391" t="s">
        <v>23380</v>
      </c>
    </row>
    <row r="392" spans="1:30" x14ac:dyDescent="0.25">
      <c r="A392" t="str">
        <f t="shared" si="16"/>
        <v>70220002</v>
      </c>
      <c r="B392" s="23" t="s">
        <v>58</v>
      </c>
      <c r="C392" s="7" t="s">
        <v>7668</v>
      </c>
      <c r="D392" s="66" t="s">
        <v>460</v>
      </c>
      <c r="E392" s="53" t="e">
        <f>VLOOKUP(D392,'MPG Master'!$C$3:$I$716,7,0)</f>
        <v>#N/A</v>
      </c>
      <c r="F392" s="7" t="e">
        <f>VLOOKUP(D392,'MPG Master'!$C$3:$D$716,2,0)</f>
        <v>#N/A</v>
      </c>
      <c r="G392" s="67" t="s">
        <v>60</v>
      </c>
      <c r="H392" s="53" t="e">
        <f t="shared" si="17"/>
        <v>#N/A</v>
      </c>
      <c r="I392" s="7" t="s">
        <v>8203</v>
      </c>
      <c r="J392" s="7" t="s">
        <v>1057</v>
      </c>
      <c r="K392" s="9">
        <v>31413</v>
      </c>
      <c r="L392" s="7"/>
      <c r="M392" s="7"/>
      <c r="N392" s="7">
        <v>9709451270</v>
      </c>
      <c r="O392" s="7"/>
      <c r="P392" s="7"/>
      <c r="Q392" s="7" t="s">
        <v>5058</v>
      </c>
      <c r="R392" s="39" t="s">
        <v>11924</v>
      </c>
      <c r="S392" s="7"/>
      <c r="T392" s="7" t="s">
        <v>17726</v>
      </c>
      <c r="U392" s="7"/>
      <c r="V392" s="7"/>
      <c r="W392" s="7"/>
      <c r="X392" s="7"/>
      <c r="Y392" s="39"/>
      <c r="Z392" s="7"/>
      <c r="AA392" s="7"/>
      <c r="AB392" s="24"/>
      <c r="AC392" t="s">
        <v>26453</v>
      </c>
      <c r="AD392" t="s">
        <v>23380</v>
      </c>
    </row>
    <row r="393" spans="1:30" x14ac:dyDescent="0.25">
      <c r="A393" t="str">
        <f t="shared" si="16"/>
        <v>70220003</v>
      </c>
      <c r="B393" s="23" t="s">
        <v>58</v>
      </c>
      <c r="C393" s="7" t="s">
        <v>7668</v>
      </c>
      <c r="D393" s="66" t="s">
        <v>460</v>
      </c>
      <c r="E393" s="53" t="e">
        <f>VLOOKUP(D393,'MPG Master'!$C$3:$I$716,7,0)</f>
        <v>#N/A</v>
      </c>
      <c r="F393" s="7" t="e">
        <f>VLOOKUP(D393,'MPG Master'!$C$3:$D$716,2,0)</f>
        <v>#N/A</v>
      </c>
      <c r="G393" s="67" t="s">
        <v>61</v>
      </c>
      <c r="H393" s="53" t="e">
        <f t="shared" si="17"/>
        <v>#N/A</v>
      </c>
      <c r="I393" s="7" t="s">
        <v>8204</v>
      </c>
      <c r="J393" s="7" t="s">
        <v>17974</v>
      </c>
      <c r="K393" s="9">
        <v>19360</v>
      </c>
      <c r="L393" s="7"/>
      <c r="M393" s="7"/>
      <c r="N393" s="7">
        <v>8002070257</v>
      </c>
      <c r="O393" s="7"/>
      <c r="P393" s="7"/>
      <c r="Q393" s="7" t="s">
        <v>11497</v>
      </c>
      <c r="R393" s="39" t="s">
        <v>11925</v>
      </c>
      <c r="S393" s="7"/>
      <c r="T393" s="7" t="s">
        <v>747</v>
      </c>
      <c r="U393" s="7"/>
      <c r="V393" s="7"/>
      <c r="W393" s="7"/>
      <c r="X393" s="7"/>
      <c r="Y393" s="39"/>
      <c r="Z393" s="7"/>
      <c r="AA393" s="7"/>
      <c r="AB393" s="24"/>
      <c r="AC393" t="s">
        <v>26453</v>
      </c>
      <c r="AD393" t="s">
        <v>23380</v>
      </c>
    </row>
    <row r="394" spans="1:30" x14ac:dyDescent="0.25">
      <c r="A394" t="str">
        <f t="shared" si="16"/>
        <v>70220004</v>
      </c>
      <c r="B394" s="23" t="s">
        <v>58</v>
      </c>
      <c r="C394" s="7" t="s">
        <v>7668</v>
      </c>
      <c r="D394" s="66" t="s">
        <v>460</v>
      </c>
      <c r="E394" s="53" t="e">
        <f>VLOOKUP(D394,'MPG Master'!$C$3:$I$716,7,0)</f>
        <v>#N/A</v>
      </c>
      <c r="F394" s="7" t="e">
        <f>VLOOKUP(D394,'MPG Master'!$C$3:$D$716,2,0)</f>
        <v>#N/A</v>
      </c>
      <c r="G394" s="67" t="s">
        <v>1679</v>
      </c>
      <c r="H394" s="53" t="e">
        <f t="shared" si="17"/>
        <v>#N/A</v>
      </c>
      <c r="I394" s="7" t="s">
        <v>8205</v>
      </c>
      <c r="J394" s="7" t="s">
        <v>17975</v>
      </c>
      <c r="K394" s="9">
        <v>22282</v>
      </c>
      <c r="L394" s="7"/>
      <c r="M394" s="7"/>
      <c r="N394" s="7">
        <v>7549998077</v>
      </c>
      <c r="O394" s="7"/>
      <c r="P394" s="7"/>
      <c r="Q394" s="7" t="s">
        <v>11497</v>
      </c>
      <c r="R394" s="39" t="s">
        <v>11926</v>
      </c>
      <c r="S394" s="7"/>
      <c r="T394" s="7" t="s">
        <v>747</v>
      </c>
      <c r="U394" s="7"/>
      <c r="V394" s="7"/>
      <c r="W394" s="7"/>
      <c r="X394" s="7"/>
      <c r="Y394" s="39"/>
      <c r="Z394" s="7"/>
      <c r="AA394" s="7"/>
      <c r="AB394" s="24"/>
      <c r="AC394" t="s">
        <v>26453</v>
      </c>
      <c r="AD394" t="s">
        <v>23380</v>
      </c>
    </row>
    <row r="395" spans="1:30" x14ac:dyDescent="0.25">
      <c r="A395" t="str">
        <f t="shared" si="16"/>
        <v>70220009</v>
      </c>
      <c r="B395" s="23" t="s">
        <v>58</v>
      </c>
      <c r="C395" s="7" t="s">
        <v>7668</v>
      </c>
      <c r="D395" s="66" t="s">
        <v>460</v>
      </c>
      <c r="E395" s="53" t="e">
        <f>VLOOKUP(D395,'MPG Master'!$C$3:$I$716,7,0)</f>
        <v>#N/A</v>
      </c>
      <c r="F395" s="7" t="e">
        <f>VLOOKUP(D395,'MPG Master'!$C$3:$D$716,2,0)</f>
        <v>#N/A</v>
      </c>
      <c r="G395" s="67" t="s">
        <v>1706</v>
      </c>
      <c r="H395" s="53" t="e">
        <f t="shared" si="17"/>
        <v>#N/A</v>
      </c>
      <c r="I395" s="7" t="s">
        <v>3601</v>
      </c>
      <c r="J395" s="7" t="s">
        <v>17975</v>
      </c>
      <c r="K395" s="9">
        <v>27030</v>
      </c>
      <c r="L395" s="7"/>
      <c r="M395" s="7"/>
      <c r="N395" s="7">
        <v>9905370520</v>
      </c>
      <c r="O395" s="7"/>
      <c r="P395" s="7"/>
      <c r="Q395" s="7" t="s">
        <v>11497</v>
      </c>
      <c r="R395" s="39" t="s">
        <v>11927</v>
      </c>
      <c r="S395" s="7"/>
      <c r="T395" s="7" t="s">
        <v>747</v>
      </c>
      <c r="U395" s="7"/>
      <c r="V395" s="7"/>
      <c r="W395" s="7"/>
      <c r="X395" s="7"/>
      <c r="Y395" s="39"/>
      <c r="Z395" s="7"/>
      <c r="AA395" s="7"/>
      <c r="AB395" s="24"/>
      <c r="AC395" t="s">
        <v>26453</v>
      </c>
      <c r="AD395" t="s">
        <v>23380</v>
      </c>
    </row>
    <row r="396" spans="1:30" x14ac:dyDescent="0.25">
      <c r="A396" t="str">
        <f t="shared" si="16"/>
        <v>50340059</v>
      </c>
      <c r="B396" s="23" t="s">
        <v>58</v>
      </c>
      <c r="C396" s="7" t="s">
        <v>864</v>
      </c>
      <c r="D396" s="66" t="s">
        <v>625</v>
      </c>
      <c r="E396" s="53" t="e">
        <f>VLOOKUP(D396,'MPG Master'!$C$3:$I$716,7,0)</f>
        <v>#N/A</v>
      </c>
      <c r="F396" s="7" t="e">
        <f>VLOOKUP(D396,'MPG Master'!$C$3:$D$716,2,0)</f>
        <v>#N/A</v>
      </c>
      <c r="G396" s="67" t="s">
        <v>1689</v>
      </c>
      <c r="H396" s="53" t="e">
        <f t="shared" si="17"/>
        <v>#N/A</v>
      </c>
      <c r="I396" s="7" t="s">
        <v>8206</v>
      </c>
      <c r="J396" s="7" t="s">
        <v>1440</v>
      </c>
      <c r="K396" s="9">
        <v>25638</v>
      </c>
      <c r="L396" s="7"/>
      <c r="M396" s="7"/>
      <c r="N396" s="7">
        <v>8210955686</v>
      </c>
      <c r="O396" s="7"/>
      <c r="P396" s="7"/>
      <c r="Q396" s="7" t="s">
        <v>11497</v>
      </c>
      <c r="R396" s="39" t="s">
        <v>11928</v>
      </c>
      <c r="S396" s="7"/>
      <c r="T396" s="7" t="s">
        <v>747</v>
      </c>
      <c r="U396" s="7"/>
      <c r="V396" s="7"/>
      <c r="W396" s="7"/>
      <c r="X396" s="7"/>
      <c r="Y396" s="39"/>
      <c r="Z396" s="7"/>
      <c r="AA396" s="7"/>
      <c r="AB396" s="24"/>
      <c r="AC396" t="s">
        <v>26453</v>
      </c>
      <c r="AD396" t="s">
        <v>23380</v>
      </c>
    </row>
    <row r="397" spans="1:30" x14ac:dyDescent="0.25">
      <c r="A397" t="str">
        <f t="shared" si="16"/>
        <v>50340096</v>
      </c>
      <c r="B397" s="23" t="s">
        <v>58</v>
      </c>
      <c r="C397" s="7" t="s">
        <v>864</v>
      </c>
      <c r="D397" s="66" t="s">
        <v>625</v>
      </c>
      <c r="E397" s="53" t="e">
        <f>VLOOKUP(D397,'MPG Master'!$C$3:$I$716,7,0)</f>
        <v>#N/A</v>
      </c>
      <c r="F397" s="7" t="e">
        <f>VLOOKUP(D397,'MPG Master'!$C$3:$D$716,2,0)</f>
        <v>#N/A</v>
      </c>
      <c r="G397" s="67" t="s">
        <v>3146</v>
      </c>
      <c r="H397" s="53" t="e">
        <f t="shared" si="17"/>
        <v>#N/A</v>
      </c>
      <c r="I397" s="7" t="s">
        <v>8207</v>
      </c>
      <c r="J397" s="7" t="s">
        <v>17976</v>
      </c>
      <c r="K397" s="9">
        <v>28189</v>
      </c>
      <c r="L397" s="7"/>
      <c r="M397" s="7"/>
      <c r="N397" s="7">
        <v>6204010154</v>
      </c>
      <c r="O397" s="7"/>
      <c r="P397" s="7"/>
      <c r="Q397" s="7" t="s">
        <v>11497</v>
      </c>
      <c r="R397" s="39" t="s">
        <v>11929</v>
      </c>
      <c r="S397" s="7"/>
      <c r="T397" s="7" t="s">
        <v>747</v>
      </c>
      <c r="U397" s="7"/>
      <c r="V397" s="7"/>
      <c r="W397" s="7"/>
      <c r="X397" s="7"/>
      <c r="Y397" s="39"/>
      <c r="Z397" s="7"/>
      <c r="AA397" s="7"/>
      <c r="AB397" s="24"/>
      <c r="AC397" t="s">
        <v>26453</v>
      </c>
      <c r="AD397" t="s">
        <v>23380</v>
      </c>
    </row>
    <row r="398" spans="1:30" x14ac:dyDescent="0.25">
      <c r="A398" t="str">
        <f t="shared" si="16"/>
        <v>50340055</v>
      </c>
      <c r="B398" s="23" t="s">
        <v>58</v>
      </c>
      <c r="C398" s="7" t="s">
        <v>864</v>
      </c>
      <c r="D398" s="66" t="s">
        <v>625</v>
      </c>
      <c r="E398" s="53" t="e">
        <f>VLOOKUP(D398,'MPG Master'!$C$3:$I$716,7,0)</f>
        <v>#N/A</v>
      </c>
      <c r="F398" s="7" t="e">
        <f>VLOOKUP(D398,'MPG Master'!$C$3:$D$716,2,0)</f>
        <v>#N/A</v>
      </c>
      <c r="G398" s="67" t="s">
        <v>384</v>
      </c>
      <c r="H398" s="53" t="e">
        <f t="shared" si="17"/>
        <v>#N/A</v>
      </c>
      <c r="I398" s="7" t="s">
        <v>8208</v>
      </c>
      <c r="J398" s="7" t="s">
        <v>17977</v>
      </c>
      <c r="K398" s="9">
        <v>18264</v>
      </c>
      <c r="L398" s="7"/>
      <c r="M398" s="7"/>
      <c r="N398" s="7">
        <v>9507723747</v>
      </c>
      <c r="O398" s="7"/>
      <c r="P398" s="7"/>
      <c r="Q398" s="7" t="s">
        <v>798</v>
      </c>
      <c r="R398" s="39" t="s">
        <v>11930</v>
      </c>
      <c r="S398" s="7"/>
      <c r="T398" s="7" t="s">
        <v>1968</v>
      </c>
      <c r="U398" s="7"/>
      <c r="V398" s="7"/>
      <c r="W398" s="7"/>
      <c r="X398" s="7"/>
      <c r="Y398" s="39"/>
      <c r="Z398" s="7"/>
      <c r="AA398" s="7"/>
      <c r="AB398" s="24"/>
      <c r="AC398" t="s">
        <v>26453</v>
      </c>
      <c r="AD398" t="s">
        <v>23380</v>
      </c>
    </row>
    <row r="399" spans="1:30" x14ac:dyDescent="0.25">
      <c r="A399" t="str">
        <f t="shared" si="16"/>
        <v>50340111</v>
      </c>
      <c r="B399" s="23" t="s">
        <v>58</v>
      </c>
      <c r="C399" s="7" t="s">
        <v>864</v>
      </c>
      <c r="D399" s="66" t="s">
        <v>625</v>
      </c>
      <c r="E399" s="53" t="e">
        <f>VLOOKUP(D399,'MPG Master'!$C$3:$I$716,7,0)</f>
        <v>#N/A</v>
      </c>
      <c r="F399" s="7" t="e">
        <f>VLOOKUP(D399,'MPG Master'!$C$3:$D$716,2,0)</f>
        <v>#N/A</v>
      </c>
      <c r="G399" s="67" t="s">
        <v>1473</v>
      </c>
      <c r="H399" s="53" t="e">
        <f t="shared" si="17"/>
        <v>#N/A</v>
      </c>
      <c r="I399" s="7" t="s">
        <v>8113</v>
      </c>
      <c r="J399" s="7" t="s">
        <v>17978</v>
      </c>
      <c r="K399" s="9">
        <v>25569</v>
      </c>
      <c r="L399" s="7"/>
      <c r="M399" s="7"/>
      <c r="N399" s="7">
        <v>0</v>
      </c>
      <c r="O399" s="7"/>
      <c r="P399" s="7"/>
      <c r="Q399" s="7" t="s">
        <v>11497</v>
      </c>
      <c r="R399" s="39" t="s">
        <v>11931</v>
      </c>
      <c r="S399" s="7"/>
      <c r="T399" s="7" t="s">
        <v>747</v>
      </c>
      <c r="U399" s="7"/>
      <c r="V399" s="7"/>
      <c r="W399" s="7"/>
      <c r="X399" s="7"/>
      <c r="Y399" s="39"/>
      <c r="Z399" s="7"/>
      <c r="AA399" s="7"/>
      <c r="AB399" s="24"/>
      <c r="AC399" t="s">
        <v>26453</v>
      </c>
      <c r="AD399" t="s">
        <v>23380</v>
      </c>
    </row>
    <row r="400" spans="1:30" x14ac:dyDescent="0.25">
      <c r="A400" t="str">
        <f t="shared" si="16"/>
        <v>50340115</v>
      </c>
      <c r="B400" s="23" t="s">
        <v>58</v>
      </c>
      <c r="C400" s="7" t="s">
        <v>864</v>
      </c>
      <c r="D400" s="66" t="s">
        <v>625</v>
      </c>
      <c r="E400" s="53" t="e">
        <f>VLOOKUP(D400,'MPG Master'!$C$3:$I$716,7,0)</f>
        <v>#N/A</v>
      </c>
      <c r="F400" s="7" t="e">
        <f>VLOOKUP(D400,'MPG Master'!$C$3:$D$716,2,0)</f>
        <v>#N/A</v>
      </c>
      <c r="G400" s="67" t="s">
        <v>392</v>
      </c>
      <c r="H400" s="53" t="e">
        <f t="shared" si="17"/>
        <v>#N/A</v>
      </c>
      <c r="I400" s="7" t="s">
        <v>8209</v>
      </c>
      <c r="J400" s="7" t="s">
        <v>17979</v>
      </c>
      <c r="K400" s="9">
        <v>24419</v>
      </c>
      <c r="L400" s="7"/>
      <c r="M400" s="7"/>
      <c r="N400" s="7">
        <v>9852289049</v>
      </c>
      <c r="O400" s="7"/>
      <c r="P400" s="7"/>
      <c r="Q400" s="7" t="s">
        <v>699</v>
      </c>
      <c r="R400" s="39" t="s">
        <v>11932</v>
      </c>
      <c r="S400" s="7"/>
      <c r="T400" s="7" t="s">
        <v>1962</v>
      </c>
      <c r="U400" s="7"/>
      <c r="V400" s="7"/>
      <c r="W400" s="7"/>
      <c r="X400" s="7"/>
      <c r="Y400" s="39"/>
      <c r="Z400" s="7"/>
      <c r="AA400" s="7"/>
      <c r="AB400" s="24"/>
      <c r="AC400" t="s">
        <v>26453</v>
      </c>
      <c r="AD400" t="s">
        <v>23380</v>
      </c>
    </row>
    <row r="401" spans="1:30" x14ac:dyDescent="0.25">
      <c r="A401" t="str">
        <f t="shared" si="16"/>
        <v>50340002</v>
      </c>
      <c r="B401" s="23" t="s">
        <v>58</v>
      </c>
      <c r="C401" s="7" t="s">
        <v>864</v>
      </c>
      <c r="D401" s="66" t="s">
        <v>625</v>
      </c>
      <c r="E401" s="53" t="e">
        <f>VLOOKUP(D401,'MPG Master'!$C$3:$I$716,7,0)</f>
        <v>#N/A</v>
      </c>
      <c r="F401" s="7" t="e">
        <f>VLOOKUP(D401,'MPG Master'!$C$3:$D$716,2,0)</f>
        <v>#N/A</v>
      </c>
      <c r="G401" s="67" t="s">
        <v>60</v>
      </c>
      <c r="H401" s="53" t="e">
        <f t="shared" si="17"/>
        <v>#N/A</v>
      </c>
      <c r="I401" s="7" t="s">
        <v>1426</v>
      </c>
      <c r="J401" s="7" t="s">
        <v>17980</v>
      </c>
      <c r="K401" s="9">
        <v>23676</v>
      </c>
      <c r="L401" s="7"/>
      <c r="M401" s="7"/>
      <c r="N401" s="7">
        <v>0</v>
      </c>
      <c r="O401" s="7"/>
      <c r="P401" s="7"/>
      <c r="Q401" s="7" t="s">
        <v>11497</v>
      </c>
      <c r="R401" s="39" t="s">
        <v>11933</v>
      </c>
      <c r="S401" s="7"/>
      <c r="T401" s="7" t="s">
        <v>747</v>
      </c>
      <c r="U401" s="7"/>
      <c r="V401" s="7"/>
      <c r="W401" s="7"/>
      <c r="X401" s="7"/>
      <c r="Y401" s="39"/>
      <c r="Z401" s="7"/>
      <c r="AA401" s="7"/>
      <c r="AB401" s="24"/>
      <c r="AC401" t="s">
        <v>26453</v>
      </c>
      <c r="AD401" t="s">
        <v>23380</v>
      </c>
    </row>
    <row r="402" spans="1:30" x14ac:dyDescent="0.25">
      <c r="A402" t="str">
        <f t="shared" si="16"/>
        <v>50340025</v>
      </c>
      <c r="B402" s="23" t="s">
        <v>58</v>
      </c>
      <c r="C402" s="7" t="s">
        <v>864</v>
      </c>
      <c r="D402" s="66" t="s">
        <v>625</v>
      </c>
      <c r="E402" s="53" t="e">
        <f>VLOOKUP(D402,'MPG Master'!$C$3:$I$716,7,0)</f>
        <v>#N/A</v>
      </c>
      <c r="F402" s="7" t="e">
        <f>VLOOKUP(D402,'MPG Master'!$C$3:$D$716,2,0)</f>
        <v>#N/A</v>
      </c>
      <c r="G402" s="67" t="s">
        <v>1833</v>
      </c>
      <c r="H402" s="53" t="e">
        <f t="shared" si="17"/>
        <v>#N/A</v>
      </c>
      <c r="I402" s="7" t="s">
        <v>8210</v>
      </c>
      <c r="J402" s="7" t="s">
        <v>17981</v>
      </c>
      <c r="K402" s="9">
        <v>34222</v>
      </c>
      <c r="L402" s="7"/>
      <c r="M402" s="7"/>
      <c r="N402" s="7">
        <v>7982261599</v>
      </c>
      <c r="O402" s="7"/>
      <c r="P402" s="7"/>
      <c r="Q402" s="7" t="s">
        <v>699</v>
      </c>
      <c r="R402" s="39" t="s">
        <v>11934</v>
      </c>
      <c r="S402" s="7"/>
      <c r="T402" s="7" t="s">
        <v>1962</v>
      </c>
      <c r="U402" s="7"/>
      <c r="V402" s="7"/>
      <c r="W402" s="7"/>
      <c r="X402" s="7"/>
      <c r="Y402" s="39"/>
      <c r="Z402" s="7"/>
      <c r="AA402" s="7"/>
      <c r="AB402" s="24"/>
      <c r="AC402" t="s">
        <v>26453</v>
      </c>
      <c r="AD402" t="s">
        <v>23380</v>
      </c>
    </row>
    <row r="403" spans="1:30" x14ac:dyDescent="0.25">
      <c r="A403" t="str">
        <f t="shared" si="16"/>
        <v>50340120</v>
      </c>
      <c r="B403" s="23" t="s">
        <v>58</v>
      </c>
      <c r="C403" s="7" t="s">
        <v>864</v>
      </c>
      <c r="D403" s="66" t="s">
        <v>625</v>
      </c>
      <c r="E403" s="53" t="e">
        <f>VLOOKUP(D403,'MPG Master'!$C$3:$I$716,7,0)</f>
        <v>#N/A</v>
      </c>
      <c r="F403" s="7" t="e">
        <f>VLOOKUP(D403,'MPG Master'!$C$3:$D$716,2,0)</f>
        <v>#N/A</v>
      </c>
      <c r="G403" s="67" t="s">
        <v>7788</v>
      </c>
      <c r="H403" s="53" t="e">
        <f t="shared" si="17"/>
        <v>#N/A</v>
      </c>
      <c r="I403" s="7" t="s">
        <v>2959</v>
      </c>
      <c r="J403" s="7" t="s">
        <v>17982</v>
      </c>
      <c r="K403" s="9">
        <v>35855</v>
      </c>
      <c r="L403" s="7"/>
      <c r="M403" s="7"/>
      <c r="N403" s="7">
        <v>9006076184</v>
      </c>
      <c r="O403" s="7"/>
      <c r="P403" s="7"/>
      <c r="Q403" s="7" t="s">
        <v>699</v>
      </c>
      <c r="R403" s="39" t="s">
        <v>11935</v>
      </c>
      <c r="S403" s="7"/>
      <c r="T403" s="7" t="s">
        <v>1962</v>
      </c>
      <c r="U403" s="7"/>
      <c r="V403" s="7"/>
      <c r="W403" s="7"/>
      <c r="X403" s="7"/>
      <c r="Y403" s="39"/>
      <c r="Z403" s="7"/>
      <c r="AA403" s="7"/>
      <c r="AB403" s="24"/>
      <c r="AC403" t="s">
        <v>26453</v>
      </c>
      <c r="AD403" t="s">
        <v>23380</v>
      </c>
    </row>
    <row r="404" spans="1:30" x14ac:dyDescent="0.25">
      <c r="A404" t="str">
        <f t="shared" si="16"/>
        <v>50340048</v>
      </c>
      <c r="B404" s="23" t="s">
        <v>58</v>
      </c>
      <c r="C404" s="7" t="s">
        <v>864</v>
      </c>
      <c r="D404" s="66" t="s">
        <v>625</v>
      </c>
      <c r="E404" s="53" t="e">
        <f>VLOOKUP(D404,'MPG Master'!$C$3:$I$716,7,0)</f>
        <v>#N/A</v>
      </c>
      <c r="F404" s="7" t="e">
        <f>VLOOKUP(D404,'MPG Master'!$C$3:$D$716,2,0)</f>
        <v>#N/A</v>
      </c>
      <c r="G404" s="67" t="s">
        <v>2398</v>
      </c>
      <c r="H404" s="53" t="e">
        <f t="shared" si="17"/>
        <v>#N/A</v>
      </c>
      <c r="I404" s="7" t="s">
        <v>730</v>
      </c>
      <c r="J404" s="7" t="s">
        <v>852</v>
      </c>
      <c r="K404" s="9">
        <v>27395</v>
      </c>
      <c r="L404" s="7"/>
      <c r="M404" s="7"/>
      <c r="N404" s="7">
        <v>7050403273</v>
      </c>
      <c r="O404" s="7"/>
      <c r="P404" s="7"/>
      <c r="Q404" s="7" t="s">
        <v>1263</v>
      </c>
      <c r="R404" s="39" t="s">
        <v>11936</v>
      </c>
      <c r="S404" s="7"/>
      <c r="T404" s="7" t="s">
        <v>1962</v>
      </c>
      <c r="U404" s="7"/>
      <c r="V404" s="7"/>
      <c r="W404" s="7"/>
      <c r="X404" s="7"/>
      <c r="Y404" s="39"/>
      <c r="Z404" s="7"/>
      <c r="AA404" s="7"/>
      <c r="AB404" s="24"/>
      <c r="AC404" t="s">
        <v>26453</v>
      </c>
      <c r="AD404" t="s">
        <v>23380</v>
      </c>
    </row>
    <row r="405" spans="1:30" x14ac:dyDescent="0.25">
      <c r="A405" t="str">
        <f t="shared" si="16"/>
        <v>50340030</v>
      </c>
      <c r="B405" s="23" t="s">
        <v>58</v>
      </c>
      <c r="C405" s="7" t="s">
        <v>864</v>
      </c>
      <c r="D405" s="66" t="s">
        <v>625</v>
      </c>
      <c r="E405" s="53" t="e">
        <f>VLOOKUP(D405,'MPG Master'!$C$3:$I$716,7,0)</f>
        <v>#N/A</v>
      </c>
      <c r="F405" s="7" t="e">
        <f>VLOOKUP(D405,'MPG Master'!$C$3:$D$716,2,0)</f>
        <v>#N/A</v>
      </c>
      <c r="G405" s="67" t="s">
        <v>380</v>
      </c>
      <c r="H405" s="53" t="e">
        <f t="shared" si="17"/>
        <v>#N/A</v>
      </c>
      <c r="I405" s="7" t="s">
        <v>8211</v>
      </c>
      <c r="J405" s="7" t="s">
        <v>17983</v>
      </c>
      <c r="K405" s="9">
        <v>18264</v>
      </c>
      <c r="L405" s="7"/>
      <c r="M405" s="7"/>
      <c r="N405" s="7">
        <v>0</v>
      </c>
      <c r="O405" s="7"/>
      <c r="P405" s="7"/>
      <c r="Q405" s="7" t="s">
        <v>11497</v>
      </c>
      <c r="R405" s="39" t="s">
        <v>11937</v>
      </c>
      <c r="S405" s="7"/>
      <c r="T405" s="7" t="s">
        <v>747</v>
      </c>
      <c r="U405" s="7"/>
      <c r="V405" s="7"/>
      <c r="W405" s="7"/>
      <c r="X405" s="7"/>
      <c r="Y405" s="39"/>
      <c r="Z405" s="7"/>
      <c r="AA405" s="7"/>
      <c r="AB405" s="24"/>
      <c r="AC405" t="s">
        <v>26453</v>
      </c>
      <c r="AD405" t="s">
        <v>23380</v>
      </c>
    </row>
    <row r="406" spans="1:30" x14ac:dyDescent="0.25">
      <c r="A406" t="str">
        <f t="shared" si="16"/>
        <v>50340015</v>
      </c>
      <c r="B406" s="23" t="s">
        <v>58</v>
      </c>
      <c r="C406" s="7" t="s">
        <v>864</v>
      </c>
      <c r="D406" s="66" t="s">
        <v>625</v>
      </c>
      <c r="E406" s="53" t="e">
        <f>VLOOKUP(D406,'MPG Master'!$C$3:$I$716,7,0)</f>
        <v>#N/A</v>
      </c>
      <c r="F406" s="7" t="e">
        <f>VLOOKUP(D406,'MPG Master'!$C$3:$D$716,2,0)</f>
        <v>#N/A</v>
      </c>
      <c r="G406" s="67" t="s">
        <v>1739</v>
      </c>
      <c r="H406" s="53" t="e">
        <f t="shared" si="17"/>
        <v>#N/A</v>
      </c>
      <c r="I406" s="7" t="s">
        <v>8212</v>
      </c>
      <c r="J406" s="7" t="s">
        <v>17981</v>
      </c>
      <c r="K406" s="9">
        <v>25063</v>
      </c>
      <c r="L406" s="7"/>
      <c r="M406" s="7"/>
      <c r="N406" s="7">
        <v>9798467858</v>
      </c>
      <c r="O406" s="7"/>
      <c r="P406" s="7"/>
      <c r="Q406" s="7" t="s">
        <v>11497</v>
      </c>
      <c r="R406" s="39" t="s">
        <v>11938</v>
      </c>
      <c r="S406" s="7"/>
      <c r="T406" s="7" t="s">
        <v>747</v>
      </c>
      <c r="U406" s="7"/>
      <c r="V406" s="7"/>
      <c r="W406" s="7"/>
      <c r="X406" s="7"/>
      <c r="Y406" s="39"/>
      <c r="Z406" s="7"/>
      <c r="AA406" s="7"/>
      <c r="AB406" s="24"/>
      <c r="AC406" t="s">
        <v>26453</v>
      </c>
      <c r="AD406" t="s">
        <v>23380</v>
      </c>
    </row>
    <row r="407" spans="1:30" x14ac:dyDescent="0.25">
      <c r="A407" t="str">
        <f t="shared" ref="A407:A453" si="18">CONCATENATE(D407,G407)</f>
        <v>50340077</v>
      </c>
      <c r="B407" s="23" t="s">
        <v>58</v>
      </c>
      <c r="C407" s="7" t="s">
        <v>864</v>
      </c>
      <c r="D407" s="66" t="s">
        <v>625</v>
      </c>
      <c r="E407" s="53" t="e">
        <f>VLOOKUP(D407,'MPG Master'!$C$3:$I$716,7,0)</f>
        <v>#N/A</v>
      </c>
      <c r="F407" s="7" t="e">
        <f>VLOOKUP(D407,'MPG Master'!$C$3:$D$716,2,0)</f>
        <v>#N/A</v>
      </c>
      <c r="G407" s="67" t="s">
        <v>1984</v>
      </c>
      <c r="H407" s="53" t="e">
        <f t="shared" si="17"/>
        <v>#N/A</v>
      </c>
      <c r="I407" s="7" t="s">
        <v>8213</v>
      </c>
      <c r="J407" s="7" t="s">
        <v>17984</v>
      </c>
      <c r="K407" s="9">
        <v>20090</v>
      </c>
      <c r="L407" s="7"/>
      <c r="M407" s="7"/>
      <c r="N407" s="7">
        <v>9717620844</v>
      </c>
      <c r="O407" s="7"/>
      <c r="P407" s="7"/>
      <c r="Q407" s="7" t="s">
        <v>11497</v>
      </c>
      <c r="R407" s="39" t="s">
        <v>11939</v>
      </c>
      <c r="S407" s="7"/>
      <c r="T407" s="7" t="s">
        <v>747</v>
      </c>
      <c r="U407" s="7"/>
      <c r="V407" s="7"/>
      <c r="W407" s="7"/>
      <c r="X407" s="7"/>
      <c r="Y407" s="39"/>
      <c r="Z407" s="7"/>
      <c r="AA407" s="7"/>
      <c r="AB407" s="24"/>
      <c r="AC407" t="s">
        <v>26453</v>
      </c>
      <c r="AD407" t="s">
        <v>23380</v>
      </c>
    </row>
    <row r="408" spans="1:30" x14ac:dyDescent="0.25">
      <c r="A408" t="str">
        <f t="shared" si="18"/>
        <v>50340041</v>
      </c>
      <c r="B408" s="23" t="s">
        <v>58</v>
      </c>
      <c r="C408" s="7" t="s">
        <v>864</v>
      </c>
      <c r="D408" s="66" t="s">
        <v>625</v>
      </c>
      <c r="E408" s="53" t="e">
        <f>VLOOKUP(D408,'MPG Master'!$C$3:$I$716,7,0)</f>
        <v>#N/A</v>
      </c>
      <c r="F408" s="7" t="e">
        <f>VLOOKUP(D408,'MPG Master'!$C$3:$D$716,2,0)</f>
        <v>#N/A</v>
      </c>
      <c r="G408" s="67" t="s">
        <v>2314</v>
      </c>
      <c r="H408" s="53" t="e">
        <f t="shared" si="17"/>
        <v>#N/A</v>
      </c>
      <c r="I408" s="7" t="s">
        <v>8214</v>
      </c>
      <c r="J408" s="7" t="s">
        <v>17985</v>
      </c>
      <c r="K408" s="9">
        <v>30726</v>
      </c>
      <c r="L408" s="7"/>
      <c r="M408" s="7"/>
      <c r="N408" s="7">
        <v>7488291091</v>
      </c>
      <c r="O408" s="7"/>
      <c r="P408" s="7"/>
      <c r="Q408" s="7" t="s">
        <v>699</v>
      </c>
      <c r="R408" s="39" t="s">
        <v>11940</v>
      </c>
      <c r="S408" s="7"/>
      <c r="T408" s="7" t="s">
        <v>1962</v>
      </c>
      <c r="U408" s="7"/>
      <c r="V408" s="7"/>
      <c r="W408" s="7"/>
      <c r="X408" s="7"/>
      <c r="Y408" s="39"/>
      <c r="Z408" s="7"/>
      <c r="AA408" s="7"/>
      <c r="AB408" s="24"/>
      <c r="AC408" t="s">
        <v>26453</v>
      </c>
      <c r="AD408" t="s">
        <v>23380</v>
      </c>
    </row>
    <row r="409" spans="1:30" x14ac:dyDescent="0.25">
      <c r="A409" t="str">
        <f t="shared" si="18"/>
        <v>50340043</v>
      </c>
      <c r="B409" s="23" t="s">
        <v>58</v>
      </c>
      <c r="C409" s="7" t="s">
        <v>864</v>
      </c>
      <c r="D409" s="66" t="s">
        <v>625</v>
      </c>
      <c r="E409" s="53" t="e">
        <f>VLOOKUP(D409,'MPG Master'!$C$3:$I$716,7,0)</f>
        <v>#N/A</v>
      </c>
      <c r="F409" s="7" t="e">
        <f>VLOOKUP(D409,'MPG Master'!$C$3:$D$716,2,0)</f>
        <v>#N/A</v>
      </c>
      <c r="G409" s="67" t="s">
        <v>2262</v>
      </c>
      <c r="H409" s="53" t="e">
        <f t="shared" si="17"/>
        <v>#N/A</v>
      </c>
      <c r="I409" s="7" t="s">
        <v>8215</v>
      </c>
      <c r="J409" s="7" t="s">
        <v>17986</v>
      </c>
      <c r="K409" s="9">
        <v>33284</v>
      </c>
      <c r="L409" s="7"/>
      <c r="M409" s="7"/>
      <c r="N409" s="7">
        <v>7488316684</v>
      </c>
      <c r="O409" s="7"/>
      <c r="P409" s="7"/>
      <c r="Q409" s="7" t="s">
        <v>699</v>
      </c>
      <c r="R409" s="39" t="s">
        <v>11941</v>
      </c>
      <c r="S409" s="7"/>
      <c r="T409" s="7" t="s">
        <v>1962</v>
      </c>
      <c r="U409" s="7"/>
      <c r="V409" s="7"/>
      <c r="W409" s="7"/>
      <c r="X409" s="7"/>
      <c r="Y409" s="39"/>
      <c r="Z409" s="7"/>
      <c r="AA409" s="7"/>
      <c r="AB409" s="24"/>
      <c r="AC409" t="s">
        <v>26453</v>
      </c>
      <c r="AD409" t="s">
        <v>23380</v>
      </c>
    </row>
    <row r="410" spans="1:30" x14ac:dyDescent="0.25">
      <c r="A410" t="str">
        <f t="shared" si="18"/>
        <v>50340042</v>
      </c>
      <c r="B410" s="23" t="s">
        <v>58</v>
      </c>
      <c r="C410" s="7" t="s">
        <v>864</v>
      </c>
      <c r="D410" s="66" t="s">
        <v>625</v>
      </c>
      <c r="E410" s="53" t="e">
        <f>VLOOKUP(D410,'MPG Master'!$C$3:$I$716,7,0)</f>
        <v>#N/A</v>
      </c>
      <c r="F410" s="7" t="e">
        <f>VLOOKUP(D410,'MPG Master'!$C$3:$D$716,2,0)</f>
        <v>#N/A</v>
      </c>
      <c r="G410" s="67" t="s">
        <v>2310</v>
      </c>
      <c r="H410" s="53" t="e">
        <f t="shared" si="17"/>
        <v>#N/A</v>
      </c>
      <c r="I410" s="7" t="s">
        <v>8148</v>
      </c>
      <c r="J410" s="7" t="s">
        <v>10255</v>
      </c>
      <c r="K410" s="9">
        <v>31048</v>
      </c>
      <c r="L410" s="7"/>
      <c r="M410" s="7"/>
      <c r="N410" s="7">
        <v>8987028144</v>
      </c>
      <c r="O410" s="7"/>
      <c r="P410" s="7"/>
      <c r="Q410" s="7" t="s">
        <v>11497</v>
      </c>
      <c r="R410" s="39" t="s">
        <v>11942</v>
      </c>
      <c r="S410" s="7"/>
      <c r="T410" s="7" t="s">
        <v>747</v>
      </c>
      <c r="U410" s="7"/>
      <c r="V410" s="7"/>
      <c r="W410" s="7"/>
      <c r="X410" s="7"/>
      <c r="Y410" s="39"/>
      <c r="Z410" s="7"/>
      <c r="AA410" s="7"/>
      <c r="AB410" s="24"/>
      <c r="AC410" t="s">
        <v>26453</v>
      </c>
      <c r="AD410" t="s">
        <v>23380</v>
      </c>
    </row>
    <row r="411" spans="1:30" x14ac:dyDescent="0.25">
      <c r="A411" t="str">
        <f t="shared" si="18"/>
        <v>40390072</v>
      </c>
      <c r="B411" s="23" t="s">
        <v>58</v>
      </c>
      <c r="C411" s="7" t="s">
        <v>864</v>
      </c>
      <c r="D411" s="66" t="s">
        <v>350</v>
      </c>
      <c r="E411" s="53" t="e">
        <f>VLOOKUP(D411,'MPG Master'!$C$3:$I$716,7,0)</f>
        <v>#N/A</v>
      </c>
      <c r="F411" s="7" t="e">
        <f>VLOOKUP(D411,'MPG Master'!$C$3:$D$716,2,0)</f>
        <v>#N/A</v>
      </c>
      <c r="G411" s="67" t="s">
        <v>1978</v>
      </c>
      <c r="H411" s="53" t="e">
        <f t="shared" si="17"/>
        <v>#N/A</v>
      </c>
      <c r="I411" s="7" t="s">
        <v>8216</v>
      </c>
      <c r="J411" s="7" t="s">
        <v>17987</v>
      </c>
      <c r="K411" s="9">
        <v>26296</v>
      </c>
      <c r="L411" s="7"/>
      <c r="M411" s="7"/>
      <c r="N411" s="7">
        <v>9934194865</v>
      </c>
      <c r="O411" s="7"/>
      <c r="P411" s="7"/>
      <c r="Q411" s="7" t="s">
        <v>838</v>
      </c>
      <c r="R411" s="39" t="s">
        <v>11943</v>
      </c>
      <c r="S411" s="7"/>
      <c r="T411" s="7" t="s">
        <v>890</v>
      </c>
      <c r="U411" s="7"/>
      <c r="V411" s="7"/>
      <c r="W411" s="7"/>
      <c r="X411" s="7"/>
      <c r="Y411" s="39"/>
      <c r="Z411" s="7"/>
      <c r="AA411" s="7"/>
      <c r="AB411" s="24"/>
      <c r="AC411" t="s">
        <v>26453</v>
      </c>
      <c r="AD411" t="s">
        <v>23380</v>
      </c>
    </row>
    <row r="412" spans="1:30" x14ac:dyDescent="0.25">
      <c r="A412" t="str">
        <f t="shared" si="18"/>
        <v>40390257</v>
      </c>
      <c r="B412" s="23" t="s">
        <v>58</v>
      </c>
      <c r="C412" s="7" t="s">
        <v>864</v>
      </c>
      <c r="D412" s="66" t="s">
        <v>350</v>
      </c>
      <c r="E412" s="53" t="e">
        <f>VLOOKUP(D412,'MPG Master'!$C$3:$I$716,7,0)</f>
        <v>#N/A</v>
      </c>
      <c r="F412" s="7" t="e">
        <f>VLOOKUP(D412,'MPG Master'!$C$3:$D$716,2,0)</f>
        <v>#N/A</v>
      </c>
      <c r="G412" s="67" t="s">
        <v>2827</v>
      </c>
      <c r="H412" s="53" t="e">
        <f t="shared" si="17"/>
        <v>#N/A</v>
      </c>
      <c r="I412" s="7" t="s">
        <v>8217</v>
      </c>
      <c r="J412" s="7" t="s">
        <v>17988</v>
      </c>
      <c r="K412" s="9">
        <v>20090</v>
      </c>
      <c r="L412" s="7"/>
      <c r="M412" s="7"/>
      <c r="N412" s="7">
        <v>9955583234</v>
      </c>
      <c r="O412" s="7"/>
      <c r="P412" s="7"/>
      <c r="Q412" s="7" t="s">
        <v>699</v>
      </c>
      <c r="R412" s="39" t="s">
        <v>11944</v>
      </c>
      <c r="S412" s="7"/>
      <c r="T412" s="7" t="s">
        <v>1962</v>
      </c>
      <c r="U412" s="7"/>
      <c r="V412" s="7"/>
      <c r="W412" s="7"/>
      <c r="X412" s="7"/>
      <c r="Y412" s="39"/>
      <c r="Z412" s="7"/>
      <c r="AA412" s="7"/>
      <c r="AB412" s="24"/>
      <c r="AC412" t="s">
        <v>26453</v>
      </c>
      <c r="AD412" t="s">
        <v>23380</v>
      </c>
    </row>
    <row r="413" spans="1:30" x14ac:dyDescent="0.25">
      <c r="A413" t="str">
        <f t="shared" si="18"/>
        <v>40390287</v>
      </c>
      <c r="B413" s="23" t="s">
        <v>58</v>
      </c>
      <c r="C413" s="7" t="s">
        <v>864</v>
      </c>
      <c r="D413" s="66" t="s">
        <v>350</v>
      </c>
      <c r="E413" s="53" t="e">
        <f>VLOOKUP(D413,'MPG Master'!$C$3:$I$716,7,0)</f>
        <v>#N/A</v>
      </c>
      <c r="F413" s="7" t="e">
        <f>VLOOKUP(D413,'MPG Master'!$C$3:$D$716,2,0)</f>
        <v>#N/A</v>
      </c>
      <c r="G413" s="67" t="s">
        <v>7804</v>
      </c>
      <c r="H413" s="53" t="e">
        <f t="shared" si="17"/>
        <v>#N/A</v>
      </c>
      <c r="I413" s="7" t="s">
        <v>8218</v>
      </c>
      <c r="J413" s="7" t="s">
        <v>17989</v>
      </c>
      <c r="K413" s="9">
        <v>38421</v>
      </c>
      <c r="L413" s="7"/>
      <c r="M413" s="7"/>
      <c r="N413" s="7">
        <v>8862941128</v>
      </c>
      <c r="O413" s="7"/>
      <c r="P413" s="7"/>
      <c r="Q413" s="7" t="s">
        <v>798</v>
      </c>
      <c r="R413" s="39" t="s">
        <v>11945</v>
      </c>
      <c r="S413" s="7"/>
      <c r="T413" s="7" t="s">
        <v>1968</v>
      </c>
      <c r="U413" s="7"/>
      <c r="V413" s="7"/>
      <c r="W413" s="7"/>
      <c r="X413" s="7"/>
      <c r="Y413" s="39"/>
      <c r="Z413" s="7"/>
      <c r="AA413" s="7"/>
      <c r="AB413" s="24"/>
      <c r="AC413" t="s">
        <v>26453</v>
      </c>
      <c r="AD413" t="s">
        <v>23380</v>
      </c>
    </row>
    <row r="414" spans="1:30" x14ac:dyDescent="0.25">
      <c r="A414" t="str">
        <f t="shared" si="18"/>
        <v>40390265</v>
      </c>
      <c r="B414" s="23" t="s">
        <v>58</v>
      </c>
      <c r="C414" s="7" t="s">
        <v>864</v>
      </c>
      <c r="D414" s="66" t="s">
        <v>350</v>
      </c>
      <c r="E414" s="53" t="e">
        <f>VLOOKUP(D414,'MPG Master'!$C$3:$I$716,7,0)</f>
        <v>#N/A</v>
      </c>
      <c r="F414" s="7" t="e">
        <f>VLOOKUP(D414,'MPG Master'!$C$3:$D$716,2,0)</f>
        <v>#N/A</v>
      </c>
      <c r="G414" s="67" t="s">
        <v>7082</v>
      </c>
      <c r="H414" s="53" t="e">
        <f t="shared" si="17"/>
        <v>#N/A</v>
      </c>
      <c r="I414" s="7" t="s">
        <v>8219</v>
      </c>
      <c r="J414" s="7" t="s">
        <v>17990</v>
      </c>
      <c r="K414" s="9">
        <v>33368</v>
      </c>
      <c r="L414" s="7"/>
      <c r="M414" s="7"/>
      <c r="N414" s="7">
        <v>9835673715</v>
      </c>
      <c r="O414" s="7"/>
      <c r="P414" s="7"/>
      <c r="Q414" s="7" t="s">
        <v>798</v>
      </c>
      <c r="R414" s="39" t="s">
        <v>11946</v>
      </c>
      <c r="S414" s="7"/>
      <c r="T414" s="7" t="s">
        <v>1968</v>
      </c>
      <c r="U414" s="7"/>
      <c r="V414" s="7"/>
      <c r="W414" s="7"/>
      <c r="X414" s="7"/>
      <c r="Y414" s="39"/>
      <c r="Z414" s="7"/>
      <c r="AA414" s="7"/>
      <c r="AB414" s="24"/>
      <c r="AC414" t="s">
        <v>26453</v>
      </c>
      <c r="AD414" t="s">
        <v>23380</v>
      </c>
    </row>
    <row r="415" spans="1:30" x14ac:dyDescent="0.25">
      <c r="A415" t="str">
        <f t="shared" si="18"/>
        <v>40800204</v>
      </c>
      <c r="B415" s="23" t="s">
        <v>58</v>
      </c>
      <c r="C415" s="7" t="s">
        <v>864</v>
      </c>
      <c r="D415" s="66" t="s">
        <v>351</v>
      </c>
      <c r="E415" s="53" t="e">
        <f>VLOOKUP(D415,'MPG Master'!$C$3:$I$716,7,0)</f>
        <v>#N/A</v>
      </c>
      <c r="F415" s="7" t="e">
        <f>VLOOKUP(D415,'MPG Master'!$C$3:$D$716,2,0)</f>
        <v>#N/A</v>
      </c>
      <c r="G415" s="67" t="s">
        <v>4809</v>
      </c>
      <c r="H415" s="53" t="e">
        <f t="shared" si="17"/>
        <v>#N/A</v>
      </c>
      <c r="I415" s="7" t="s">
        <v>5041</v>
      </c>
      <c r="J415" s="7" t="s">
        <v>17991</v>
      </c>
      <c r="K415" s="9">
        <v>20821</v>
      </c>
      <c r="L415" s="7"/>
      <c r="M415" s="7"/>
      <c r="N415" s="7">
        <v>7033035971</v>
      </c>
      <c r="O415" s="7"/>
      <c r="P415" s="7"/>
      <c r="Q415" s="7" t="s">
        <v>11497</v>
      </c>
      <c r="R415" s="39" t="s">
        <v>11947</v>
      </c>
      <c r="S415" s="7"/>
      <c r="T415" s="7" t="s">
        <v>747</v>
      </c>
      <c r="U415" s="7"/>
      <c r="V415" s="7"/>
      <c r="W415" s="7"/>
      <c r="X415" s="7"/>
      <c r="Y415" s="39"/>
      <c r="Z415" s="7"/>
      <c r="AA415" s="7"/>
      <c r="AB415" s="24"/>
      <c r="AC415" t="s">
        <v>26453</v>
      </c>
      <c r="AD415" t="s">
        <v>23380</v>
      </c>
    </row>
    <row r="416" spans="1:30" x14ac:dyDescent="0.25">
      <c r="A416" t="str">
        <f t="shared" si="18"/>
        <v>40800206</v>
      </c>
      <c r="B416" s="23" t="s">
        <v>58</v>
      </c>
      <c r="C416" s="7" t="s">
        <v>864</v>
      </c>
      <c r="D416" s="66" t="s">
        <v>351</v>
      </c>
      <c r="E416" s="53" t="e">
        <f>VLOOKUP(D416,'MPG Master'!$C$3:$I$716,7,0)</f>
        <v>#N/A</v>
      </c>
      <c r="F416" s="7" t="e">
        <f>VLOOKUP(D416,'MPG Master'!$C$3:$D$716,2,0)</f>
        <v>#N/A</v>
      </c>
      <c r="G416" s="67" t="s">
        <v>7805</v>
      </c>
      <c r="H416" s="53" t="e">
        <f t="shared" si="17"/>
        <v>#N/A</v>
      </c>
      <c r="I416" s="7" t="s">
        <v>1025</v>
      </c>
      <c r="J416" s="7" t="s">
        <v>17992</v>
      </c>
      <c r="K416" s="9">
        <v>17899</v>
      </c>
      <c r="L416" s="7"/>
      <c r="M416" s="7"/>
      <c r="N416" s="7">
        <v>7543892430</v>
      </c>
      <c r="O416" s="7"/>
      <c r="P416" s="7"/>
      <c r="Q416" s="7" t="s">
        <v>11497</v>
      </c>
      <c r="R416" s="39" t="s">
        <v>11948</v>
      </c>
      <c r="S416" s="7"/>
      <c r="T416" s="7" t="s">
        <v>747</v>
      </c>
      <c r="U416" s="7"/>
      <c r="V416" s="7"/>
      <c r="W416" s="7"/>
      <c r="X416" s="7"/>
      <c r="Y416" s="39"/>
      <c r="Z416" s="7"/>
      <c r="AA416" s="7"/>
      <c r="AB416" s="24"/>
      <c r="AC416" t="s">
        <v>26453</v>
      </c>
      <c r="AD416" t="s">
        <v>23380</v>
      </c>
    </row>
    <row r="417" spans="1:30" x14ac:dyDescent="0.25">
      <c r="A417" t="str">
        <f t="shared" si="18"/>
        <v>40800209</v>
      </c>
      <c r="B417" s="23" t="s">
        <v>58</v>
      </c>
      <c r="C417" s="7" t="s">
        <v>864</v>
      </c>
      <c r="D417" s="66" t="s">
        <v>351</v>
      </c>
      <c r="E417" s="53" t="e">
        <f>VLOOKUP(D417,'MPG Master'!$C$3:$I$716,7,0)</f>
        <v>#N/A</v>
      </c>
      <c r="F417" s="7" t="e">
        <f>VLOOKUP(D417,'MPG Master'!$C$3:$D$716,2,0)</f>
        <v>#N/A</v>
      </c>
      <c r="G417" s="67" t="s">
        <v>7806</v>
      </c>
      <c r="H417" s="53" t="e">
        <f t="shared" si="17"/>
        <v>#N/A</v>
      </c>
      <c r="I417" s="7" t="s">
        <v>7697</v>
      </c>
      <c r="J417" s="7" t="s">
        <v>1698</v>
      </c>
      <c r="K417" s="9">
        <v>33960</v>
      </c>
      <c r="L417" s="7"/>
      <c r="M417" s="7"/>
      <c r="N417" s="7">
        <v>9717858961</v>
      </c>
      <c r="O417" s="7"/>
      <c r="P417" s="7"/>
      <c r="Q417" s="7" t="s">
        <v>11498</v>
      </c>
      <c r="R417" s="39" t="s">
        <v>11949</v>
      </c>
      <c r="S417" s="7"/>
      <c r="T417" s="7" t="s">
        <v>1078</v>
      </c>
      <c r="U417" s="7"/>
      <c r="V417" s="7"/>
      <c r="W417" s="7"/>
      <c r="X417" s="7"/>
      <c r="Y417" s="39"/>
      <c r="Z417" s="7"/>
      <c r="AA417" s="7"/>
      <c r="AB417" s="24"/>
      <c r="AC417" t="s">
        <v>26453</v>
      </c>
      <c r="AD417" t="s">
        <v>23380</v>
      </c>
    </row>
    <row r="418" spans="1:30" x14ac:dyDescent="0.25">
      <c r="A418" t="str">
        <f t="shared" si="18"/>
        <v>40800055</v>
      </c>
      <c r="B418" s="23" t="s">
        <v>58</v>
      </c>
      <c r="C418" s="7" t="s">
        <v>864</v>
      </c>
      <c r="D418" s="66" t="s">
        <v>351</v>
      </c>
      <c r="E418" s="53" t="e">
        <f>VLOOKUP(D418,'MPG Master'!$C$3:$I$716,7,0)</f>
        <v>#N/A</v>
      </c>
      <c r="F418" s="7" t="e">
        <f>VLOOKUP(D418,'MPG Master'!$C$3:$D$716,2,0)</f>
        <v>#N/A</v>
      </c>
      <c r="G418" s="67" t="s">
        <v>384</v>
      </c>
      <c r="H418" s="53" t="e">
        <f t="shared" si="17"/>
        <v>#N/A</v>
      </c>
      <c r="I418" s="7" t="s">
        <v>6344</v>
      </c>
      <c r="J418" s="7" t="s">
        <v>17993</v>
      </c>
      <c r="K418" s="9">
        <v>26299</v>
      </c>
      <c r="L418" s="7"/>
      <c r="M418" s="7"/>
      <c r="N418" s="7">
        <v>7903229668</v>
      </c>
      <c r="O418" s="7"/>
      <c r="P418" s="7"/>
      <c r="Q418" s="7" t="s">
        <v>838</v>
      </c>
      <c r="R418" s="39" t="s">
        <v>11950</v>
      </c>
      <c r="S418" s="7"/>
      <c r="T418" s="7" t="s">
        <v>989</v>
      </c>
      <c r="U418" s="7"/>
      <c r="V418" s="7"/>
      <c r="W418" s="7"/>
      <c r="X418" s="7"/>
      <c r="Y418" s="39"/>
      <c r="Z418" s="7"/>
      <c r="AA418" s="7"/>
      <c r="AB418" s="24"/>
      <c r="AC418" t="s">
        <v>26453</v>
      </c>
      <c r="AD418" t="s">
        <v>23380</v>
      </c>
    </row>
    <row r="419" spans="1:30" x14ac:dyDescent="0.25">
      <c r="A419" t="str">
        <f t="shared" si="18"/>
        <v>40800208</v>
      </c>
      <c r="B419" s="23" t="s">
        <v>58</v>
      </c>
      <c r="C419" s="7" t="s">
        <v>864</v>
      </c>
      <c r="D419" s="66" t="s">
        <v>351</v>
      </c>
      <c r="E419" s="53" t="e">
        <f>VLOOKUP(D419,'MPG Master'!$C$3:$I$716,7,0)</f>
        <v>#N/A</v>
      </c>
      <c r="F419" s="7" t="e">
        <f>VLOOKUP(D419,'MPG Master'!$C$3:$D$716,2,0)</f>
        <v>#N/A</v>
      </c>
      <c r="G419" s="67" t="s">
        <v>7787</v>
      </c>
      <c r="H419" s="53" t="e">
        <f t="shared" si="17"/>
        <v>#N/A</v>
      </c>
      <c r="I419" s="7" t="s">
        <v>8220</v>
      </c>
      <c r="J419" s="7" t="s">
        <v>17994</v>
      </c>
      <c r="K419" s="9">
        <v>33822</v>
      </c>
      <c r="L419" s="7"/>
      <c r="M419" s="7"/>
      <c r="N419" s="7">
        <v>9801368861</v>
      </c>
      <c r="O419" s="7"/>
      <c r="P419" s="7"/>
      <c r="Q419" s="7" t="s">
        <v>838</v>
      </c>
      <c r="R419" s="39" t="s">
        <v>11951</v>
      </c>
      <c r="S419" s="7"/>
      <c r="T419" s="7" t="s">
        <v>989</v>
      </c>
      <c r="U419" s="7"/>
      <c r="V419" s="7"/>
      <c r="W419" s="7"/>
      <c r="X419" s="7"/>
      <c r="Y419" s="39"/>
      <c r="Z419" s="7"/>
      <c r="AA419" s="7"/>
      <c r="AB419" s="24"/>
      <c r="AC419" t="s">
        <v>26453</v>
      </c>
      <c r="AD419" t="s">
        <v>23380</v>
      </c>
    </row>
    <row r="420" spans="1:30" x14ac:dyDescent="0.25">
      <c r="A420" t="str">
        <f t="shared" si="18"/>
        <v>40800207</v>
      </c>
      <c r="B420" s="23" t="s">
        <v>58</v>
      </c>
      <c r="C420" s="7" t="s">
        <v>864</v>
      </c>
      <c r="D420" s="66" t="s">
        <v>351</v>
      </c>
      <c r="E420" s="53" t="e">
        <f>VLOOKUP(D420,'MPG Master'!$C$3:$I$716,7,0)</f>
        <v>#N/A</v>
      </c>
      <c r="F420" s="7" t="e">
        <f>VLOOKUP(D420,'MPG Master'!$C$3:$D$716,2,0)</f>
        <v>#N/A</v>
      </c>
      <c r="G420" s="67" t="s">
        <v>7807</v>
      </c>
      <c r="H420" s="53" t="e">
        <f t="shared" si="17"/>
        <v>#N/A</v>
      </c>
      <c r="I420" s="7" t="s">
        <v>8221</v>
      </c>
      <c r="J420" s="7" t="s">
        <v>17995</v>
      </c>
      <c r="K420" s="9">
        <v>24473</v>
      </c>
      <c r="L420" s="7"/>
      <c r="M420" s="7"/>
      <c r="N420" s="7">
        <v>9939115322</v>
      </c>
      <c r="O420" s="7"/>
      <c r="P420" s="7"/>
      <c r="Q420" s="7" t="s">
        <v>838</v>
      </c>
      <c r="R420" s="39" t="s">
        <v>11952</v>
      </c>
      <c r="S420" s="7"/>
      <c r="T420" s="7" t="s">
        <v>989</v>
      </c>
      <c r="U420" s="7"/>
      <c r="V420" s="7"/>
      <c r="W420" s="7"/>
      <c r="X420" s="7"/>
      <c r="Y420" s="39"/>
      <c r="Z420" s="7"/>
      <c r="AA420" s="7"/>
      <c r="AB420" s="24"/>
      <c r="AC420" t="s">
        <v>26453</v>
      </c>
      <c r="AD420" t="s">
        <v>23380</v>
      </c>
    </row>
    <row r="421" spans="1:30" x14ac:dyDescent="0.25">
      <c r="A421" t="str">
        <f t="shared" si="18"/>
        <v>40800124</v>
      </c>
      <c r="B421" s="23" t="s">
        <v>58</v>
      </c>
      <c r="C421" s="7" t="s">
        <v>864</v>
      </c>
      <c r="D421" s="66" t="s">
        <v>351</v>
      </c>
      <c r="E421" s="53" t="e">
        <f>VLOOKUP(D421,'MPG Master'!$C$3:$I$716,7,0)</f>
        <v>#N/A</v>
      </c>
      <c r="F421" s="7" t="e">
        <f>VLOOKUP(D421,'MPG Master'!$C$3:$D$716,2,0)</f>
        <v>#N/A</v>
      </c>
      <c r="G421" s="67" t="s">
        <v>2707</v>
      </c>
      <c r="H421" s="53" t="e">
        <f t="shared" si="17"/>
        <v>#N/A</v>
      </c>
      <c r="I421" s="7" t="s">
        <v>8222</v>
      </c>
      <c r="J421" s="7" t="s">
        <v>17996</v>
      </c>
      <c r="K421" s="9">
        <v>38384</v>
      </c>
      <c r="L421" s="7"/>
      <c r="M421" s="7"/>
      <c r="N421" s="7">
        <v>9934831082</v>
      </c>
      <c r="O421" s="7"/>
      <c r="P421" s="7"/>
      <c r="Q421" s="7" t="s">
        <v>11499</v>
      </c>
      <c r="R421" s="39" t="s">
        <v>11953</v>
      </c>
      <c r="S421" s="7"/>
      <c r="T421" s="7" t="s">
        <v>17727</v>
      </c>
      <c r="U421" s="7"/>
      <c r="V421" s="7"/>
      <c r="W421" s="7"/>
      <c r="X421" s="7"/>
      <c r="Y421" s="39"/>
      <c r="Z421" s="7"/>
      <c r="AA421" s="7"/>
      <c r="AB421" s="24"/>
      <c r="AC421" t="s">
        <v>26453</v>
      </c>
      <c r="AD421" t="s">
        <v>23380</v>
      </c>
    </row>
    <row r="422" spans="1:30" x14ac:dyDescent="0.25">
      <c r="A422" t="str">
        <f t="shared" si="18"/>
        <v>40800191</v>
      </c>
      <c r="B422" s="23" t="s">
        <v>58</v>
      </c>
      <c r="C422" s="7" t="s">
        <v>864</v>
      </c>
      <c r="D422" s="66" t="s">
        <v>351</v>
      </c>
      <c r="E422" s="53" t="e">
        <f>VLOOKUP(D422,'MPG Master'!$C$3:$I$716,7,0)</f>
        <v>#N/A</v>
      </c>
      <c r="F422" s="7" t="e">
        <f>VLOOKUP(D422,'MPG Master'!$C$3:$D$716,2,0)</f>
        <v>#N/A</v>
      </c>
      <c r="G422" s="67" t="s">
        <v>7808</v>
      </c>
      <c r="H422" s="53" t="e">
        <f t="shared" si="17"/>
        <v>#N/A</v>
      </c>
      <c r="I422" s="7" t="s">
        <v>8223</v>
      </c>
      <c r="J422" s="7" t="s">
        <v>5620</v>
      </c>
      <c r="K422" s="9">
        <v>32296</v>
      </c>
      <c r="L422" s="7"/>
      <c r="M422" s="7"/>
      <c r="N422" s="7">
        <v>7631330538</v>
      </c>
      <c r="O422" s="7"/>
      <c r="P422" s="7"/>
      <c r="Q422" s="7" t="s">
        <v>798</v>
      </c>
      <c r="R422" s="39" t="s">
        <v>11954</v>
      </c>
      <c r="S422" s="7"/>
      <c r="T422" s="7" t="s">
        <v>17728</v>
      </c>
      <c r="U422" s="7"/>
      <c r="V422" s="7"/>
      <c r="W422" s="7"/>
      <c r="X422" s="7"/>
      <c r="Y422" s="39"/>
      <c r="Z422" s="7"/>
      <c r="AA422" s="7"/>
      <c r="AB422" s="24"/>
      <c r="AC422" t="s">
        <v>26453</v>
      </c>
      <c r="AD422" t="s">
        <v>23380</v>
      </c>
    </row>
    <row r="423" spans="1:30" x14ac:dyDescent="0.25">
      <c r="A423" t="str">
        <f t="shared" si="18"/>
        <v>40800103</v>
      </c>
      <c r="B423" s="23" t="s">
        <v>58</v>
      </c>
      <c r="C423" s="7" t="s">
        <v>864</v>
      </c>
      <c r="D423" s="66" t="s">
        <v>351</v>
      </c>
      <c r="E423" s="53" t="e">
        <f>VLOOKUP(D423,'MPG Master'!$C$3:$I$716,7,0)</f>
        <v>#N/A</v>
      </c>
      <c r="F423" s="7" t="e">
        <f>VLOOKUP(D423,'MPG Master'!$C$3:$D$716,2,0)</f>
        <v>#N/A</v>
      </c>
      <c r="G423" s="67" t="s">
        <v>391</v>
      </c>
      <c r="H423" s="53" t="e">
        <f t="shared" si="17"/>
        <v>#N/A</v>
      </c>
      <c r="I423" s="7" t="s">
        <v>8224</v>
      </c>
      <c r="J423" s="7" t="s">
        <v>17997</v>
      </c>
      <c r="K423" s="9">
        <v>28128</v>
      </c>
      <c r="L423" s="7"/>
      <c r="M423" s="7"/>
      <c r="N423" s="7">
        <v>9661293471</v>
      </c>
      <c r="O423" s="7"/>
      <c r="P423" s="7"/>
      <c r="Q423" s="7" t="s">
        <v>798</v>
      </c>
      <c r="R423" s="39" t="s">
        <v>11955</v>
      </c>
      <c r="S423" s="7"/>
      <c r="T423" s="7" t="s">
        <v>881</v>
      </c>
      <c r="U423" s="7"/>
      <c r="V423" s="7"/>
      <c r="W423" s="7"/>
      <c r="X423" s="7"/>
      <c r="Y423" s="39"/>
      <c r="Z423" s="7"/>
      <c r="AA423" s="7"/>
      <c r="AB423" s="24"/>
      <c r="AC423" t="s">
        <v>26453</v>
      </c>
      <c r="AD423" t="s">
        <v>23380</v>
      </c>
    </row>
    <row r="424" spans="1:30" x14ac:dyDescent="0.25">
      <c r="A424" t="str">
        <f t="shared" si="18"/>
        <v>40800007</v>
      </c>
      <c r="B424" s="23" t="s">
        <v>58</v>
      </c>
      <c r="C424" s="7" t="s">
        <v>864</v>
      </c>
      <c r="D424" s="66" t="s">
        <v>351</v>
      </c>
      <c r="E424" s="53" t="e">
        <f>VLOOKUP(D424,'MPG Master'!$C$3:$I$716,7,0)</f>
        <v>#N/A</v>
      </c>
      <c r="F424" s="7" t="e">
        <f>VLOOKUP(D424,'MPG Master'!$C$3:$D$716,2,0)</f>
        <v>#N/A</v>
      </c>
      <c r="G424" s="67" t="s">
        <v>1720</v>
      </c>
      <c r="H424" s="53" t="e">
        <f t="shared" si="17"/>
        <v>#N/A</v>
      </c>
      <c r="I424" s="7" t="s">
        <v>8225</v>
      </c>
      <c r="J424" s="7" t="s">
        <v>17998</v>
      </c>
      <c r="K424" s="9">
        <v>30682</v>
      </c>
      <c r="L424" s="7"/>
      <c r="M424" s="7"/>
      <c r="N424" s="7">
        <v>7479556489</v>
      </c>
      <c r="O424" s="7"/>
      <c r="P424" s="7"/>
      <c r="Q424" s="7" t="s">
        <v>838</v>
      </c>
      <c r="R424" s="39" t="s">
        <v>11956</v>
      </c>
      <c r="S424" s="7"/>
      <c r="T424" s="7" t="s">
        <v>989</v>
      </c>
      <c r="U424" s="7"/>
      <c r="V424" s="7"/>
      <c r="W424" s="7"/>
      <c r="X424" s="7"/>
      <c r="Y424" s="39"/>
      <c r="Z424" s="7"/>
      <c r="AA424" s="7"/>
      <c r="AB424" s="24"/>
      <c r="AC424" t="s">
        <v>26453</v>
      </c>
      <c r="AD424" t="s">
        <v>23380</v>
      </c>
    </row>
    <row r="425" spans="1:30" x14ac:dyDescent="0.25">
      <c r="A425" t="str">
        <f t="shared" si="18"/>
        <v>40800202</v>
      </c>
      <c r="B425" s="23" t="s">
        <v>58</v>
      </c>
      <c r="C425" s="7" t="s">
        <v>864</v>
      </c>
      <c r="D425" s="66" t="s">
        <v>351</v>
      </c>
      <c r="E425" s="53" t="e">
        <f>VLOOKUP(D425,'MPG Master'!$C$3:$I$716,7,0)</f>
        <v>#N/A</v>
      </c>
      <c r="F425" s="7" t="e">
        <f>VLOOKUP(D425,'MPG Master'!$C$3:$D$716,2,0)</f>
        <v>#N/A</v>
      </c>
      <c r="G425" s="67" t="s">
        <v>7796</v>
      </c>
      <c r="H425" s="53" t="e">
        <f t="shared" si="17"/>
        <v>#N/A</v>
      </c>
      <c r="I425" s="7" t="s">
        <v>8226</v>
      </c>
      <c r="J425" s="7" t="s">
        <v>17999</v>
      </c>
      <c r="K425" s="9">
        <v>37181</v>
      </c>
      <c r="L425" s="7"/>
      <c r="M425" s="7"/>
      <c r="N425" s="7">
        <v>6205312153</v>
      </c>
      <c r="O425" s="7"/>
      <c r="P425" s="7"/>
      <c r="Q425" s="7" t="s">
        <v>838</v>
      </c>
      <c r="R425" s="39" t="s">
        <v>11957</v>
      </c>
      <c r="S425" s="7"/>
      <c r="T425" s="7" t="s">
        <v>989</v>
      </c>
      <c r="U425" s="7"/>
      <c r="V425" s="7"/>
      <c r="W425" s="7"/>
      <c r="X425" s="7"/>
      <c r="Y425" s="39"/>
      <c r="Z425" s="7"/>
      <c r="AA425" s="7"/>
      <c r="AB425" s="24"/>
      <c r="AC425" t="s">
        <v>26453</v>
      </c>
      <c r="AD425" t="s">
        <v>23380</v>
      </c>
    </row>
    <row r="426" spans="1:30" x14ac:dyDescent="0.25">
      <c r="A426" t="str">
        <f t="shared" si="18"/>
        <v>03610003</v>
      </c>
      <c r="B426" s="23" t="s">
        <v>58</v>
      </c>
      <c r="C426" s="7" t="s">
        <v>1665</v>
      </c>
      <c r="D426" s="66" t="s">
        <v>515</v>
      </c>
      <c r="E426" s="53" t="e">
        <f>VLOOKUP(D426,'MPG Master'!$C$3:$I$716,7,0)</f>
        <v>#N/A</v>
      </c>
      <c r="F426" s="7" t="e">
        <f>VLOOKUP(D426,'MPG Master'!$C$3:$D$716,2,0)</f>
        <v>#N/A</v>
      </c>
      <c r="G426" s="67" t="s">
        <v>61</v>
      </c>
      <c r="H426" s="53" t="e">
        <f t="shared" si="17"/>
        <v>#N/A</v>
      </c>
      <c r="I426" s="7" t="s">
        <v>8227</v>
      </c>
      <c r="J426" s="7" t="s">
        <v>18000</v>
      </c>
      <c r="K426" s="9">
        <v>30317</v>
      </c>
      <c r="L426" s="7"/>
      <c r="M426" s="7"/>
      <c r="N426" s="7">
        <v>0</v>
      </c>
      <c r="O426" s="7"/>
      <c r="P426" s="7"/>
      <c r="Q426" s="7" t="s">
        <v>1424</v>
      </c>
      <c r="R426" s="39" t="s">
        <v>11958</v>
      </c>
      <c r="S426" s="7"/>
      <c r="T426" s="7" t="s">
        <v>17720</v>
      </c>
      <c r="U426" s="7"/>
      <c r="V426" s="7"/>
      <c r="W426" s="7"/>
      <c r="X426" s="7"/>
      <c r="Y426" s="39"/>
      <c r="Z426" s="7"/>
      <c r="AA426" s="7"/>
      <c r="AB426" s="24"/>
      <c r="AC426" t="s">
        <v>26453</v>
      </c>
      <c r="AD426" t="s">
        <v>23380</v>
      </c>
    </row>
    <row r="427" spans="1:30" x14ac:dyDescent="0.25">
      <c r="A427" t="str">
        <f t="shared" si="18"/>
        <v>03610034</v>
      </c>
      <c r="B427" s="23" t="s">
        <v>58</v>
      </c>
      <c r="C427" s="7" t="s">
        <v>1665</v>
      </c>
      <c r="D427" s="66" t="s">
        <v>515</v>
      </c>
      <c r="E427" s="53" t="e">
        <f>VLOOKUP(D427,'MPG Master'!$C$3:$I$716,7,0)</f>
        <v>#N/A</v>
      </c>
      <c r="F427" s="7" t="e">
        <f>VLOOKUP(D427,'MPG Master'!$C$3:$D$716,2,0)</f>
        <v>#N/A</v>
      </c>
      <c r="G427" s="67" t="s">
        <v>1874</v>
      </c>
      <c r="H427" s="53" t="e">
        <f t="shared" si="17"/>
        <v>#N/A</v>
      </c>
      <c r="I427" s="7" t="s">
        <v>8228</v>
      </c>
      <c r="J427" s="7" t="s">
        <v>18001</v>
      </c>
      <c r="K427" s="9">
        <v>32874</v>
      </c>
      <c r="L427" s="7"/>
      <c r="M427" s="7"/>
      <c r="N427" s="7">
        <v>0</v>
      </c>
      <c r="O427" s="7"/>
      <c r="P427" s="7"/>
      <c r="Q427" s="7" t="s">
        <v>1424</v>
      </c>
      <c r="R427" s="39" t="s">
        <v>11959</v>
      </c>
      <c r="S427" s="7"/>
      <c r="T427" s="7" t="s">
        <v>17720</v>
      </c>
      <c r="U427" s="7"/>
      <c r="V427" s="7"/>
      <c r="W427" s="7"/>
      <c r="X427" s="7"/>
      <c r="Y427" s="39"/>
      <c r="Z427" s="7"/>
      <c r="AA427" s="7"/>
      <c r="AB427" s="24"/>
      <c r="AC427" t="s">
        <v>26453</v>
      </c>
      <c r="AD427" t="s">
        <v>23380</v>
      </c>
    </row>
    <row r="428" spans="1:30" x14ac:dyDescent="0.25">
      <c r="A428" t="str">
        <f t="shared" si="18"/>
        <v>03610043</v>
      </c>
      <c r="B428" s="23" t="s">
        <v>58</v>
      </c>
      <c r="C428" s="7" t="s">
        <v>1665</v>
      </c>
      <c r="D428" s="66" t="s">
        <v>515</v>
      </c>
      <c r="E428" s="53" t="e">
        <f>VLOOKUP(D428,'MPG Master'!$C$3:$I$716,7,0)</f>
        <v>#N/A</v>
      </c>
      <c r="F428" s="7" t="e">
        <f>VLOOKUP(D428,'MPG Master'!$C$3:$D$716,2,0)</f>
        <v>#N/A</v>
      </c>
      <c r="G428" s="67" t="s">
        <v>2262</v>
      </c>
      <c r="H428" s="53" t="e">
        <f t="shared" si="17"/>
        <v>#N/A</v>
      </c>
      <c r="I428" s="7" t="s">
        <v>8229</v>
      </c>
      <c r="J428" s="7" t="s">
        <v>18002</v>
      </c>
      <c r="K428" s="9">
        <v>25569</v>
      </c>
      <c r="L428" s="7"/>
      <c r="M428" s="7"/>
      <c r="N428" s="7">
        <v>0</v>
      </c>
      <c r="O428" s="7"/>
      <c r="P428" s="7"/>
      <c r="Q428" s="7" t="s">
        <v>1424</v>
      </c>
      <c r="R428" s="39" t="s">
        <v>11960</v>
      </c>
      <c r="S428" s="7"/>
      <c r="T428" s="7" t="s">
        <v>17720</v>
      </c>
      <c r="U428" s="7"/>
      <c r="V428" s="7"/>
      <c r="W428" s="7"/>
      <c r="X428" s="7"/>
      <c r="Y428" s="39"/>
      <c r="Z428" s="7"/>
      <c r="AA428" s="7"/>
      <c r="AB428" s="24"/>
      <c r="AC428" t="s">
        <v>26453</v>
      </c>
      <c r="AD428" t="s">
        <v>23380</v>
      </c>
    </row>
    <row r="429" spans="1:30" x14ac:dyDescent="0.25">
      <c r="A429" t="str">
        <f t="shared" si="18"/>
        <v>03610002</v>
      </c>
      <c r="B429" s="23" t="s">
        <v>58</v>
      </c>
      <c r="C429" s="7" t="s">
        <v>1665</v>
      </c>
      <c r="D429" s="66" t="s">
        <v>515</v>
      </c>
      <c r="E429" s="53" t="e">
        <f>VLOOKUP(D429,'MPG Master'!$C$3:$I$716,7,0)</f>
        <v>#N/A</v>
      </c>
      <c r="F429" s="7" t="e">
        <f>VLOOKUP(D429,'MPG Master'!$C$3:$D$716,2,0)</f>
        <v>#N/A</v>
      </c>
      <c r="G429" s="67" t="s">
        <v>60</v>
      </c>
      <c r="H429" s="53" t="e">
        <f t="shared" si="17"/>
        <v>#N/A</v>
      </c>
      <c r="I429" s="7" t="s">
        <v>8230</v>
      </c>
      <c r="J429" s="7" t="s">
        <v>18003</v>
      </c>
      <c r="K429" s="9">
        <v>32450</v>
      </c>
      <c r="L429" s="7"/>
      <c r="M429" s="7"/>
      <c r="N429" s="7">
        <v>0</v>
      </c>
      <c r="O429" s="7"/>
      <c r="P429" s="7"/>
      <c r="Q429" s="7" t="s">
        <v>1424</v>
      </c>
      <c r="R429" s="39" t="s">
        <v>7725</v>
      </c>
      <c r="S429" s="7"/>
      <c r="T429" s="7" t="s">
        <v>17720</v>
      </c>
      <c r="U429" s="7"/>
      <c r="V429" s="7"/>
      <c r="W429" s="7"/>
      <c r="X429" s="7"/>
      <c r="Y429" s="39"/>
      <c r="Z429" s="7"/>
      <c r="AA429" s="7"/>
      <c r="AB429" s="24"/>
      <c r="AC429" t="s">
        <v>26453</v>
      </c>
      <c r="AD429" t="s">
        <v>23380</v>
      </c>
    </row>
    <row r="430" spans="1:30" x14ac:dyDescent="0.25">
      <c r="A430" t="str">
        <f t="shared" si="18"/>
        <v>17320022</v>
      </c>
      <c r="B430" s="23" t="s">
        <v>58</v>
      </c>
      <c r="C430" s="7" t="s">
        <v>1247</v>
      </c>
      <c r="D430" s="66" t="s">
        <v>535</v>
      </c>
      <c r="E430" s="53" t="e">
        <f>VLOOKUP(D430,'MPG Master'!$C$3:$I$716,7,0)</f>
        <v>#N/A</v>
      </c>
      <c r="F430" s="7" t="e">
        <f>VLOOKUP(D430,'MPG Master'!$C$3:$D$716,2,0)</f>
        <v>#N/A</v>
      </c>
      <c r="G430" s="67" t="s">
        <v>1825</v>
      </c>
      <c r="H430" s="53" t="e">
        <f t="shared" si="17"/>
        <v>#N/A</v>
      </c>
      <c r="I430" s="7" t="s">
        <v>8231</v>
      </c>
      <c r="J430" s="7" t="s">
        <v>18004</v>
      </c>
      <c r="K430" s="9">
        <v>35772</v>
      </c>
      <c r="L430" s="7"/>
      <c r="M430" s="7"/>
      <c r="N430" s="7">
        <v>0</v>
      </c>
      <c r="O430" s="7"/>
      <c r="P430" s="7"/>
      <c r="Q430" s="7" t="s">
        <v>11497</v>
      </c>
      <c r="R430" s="39" t="s">
        <v>11961</v>
      </c>
      <c r="S430" s="7"/>
      <c r="T430" s="7" t="s">
        <v>1269</v>
      </c>
      <c r="U430" s="7"/>
      <c r="V430" s="7"/>
      <c r="W430" s="7"/>
      <c r="X430" s="7"/>
      <c r="Y430" s="39"/>
      <c r="Z430" s="7"/>
      <c r="AA430" s="7"/>
      <c r="AB430" s="24"/>
      <c r="AC430" t="s">
        <v>26453</v>
      </c>
      <c r="AD430" t="s">
        <v>23380</v>
      </c>
    </row>
    <row r="431" spans="1:30" x14ac:dyDescent="0.25">
      <c r="A431" t="str">
        <f t="shared" si="18"/>
        <v>17320003</v>
      </c>
      <c r="B431" s="23" t="s">
        <v>58</v>
      </c>
      <c r="C431" s="7" t="s">
        <v>1247</v>
      </c>
      <c r="D431" s="66" t="s">
        <v>535</v>
      </c>
      <c r="E431" s="53" t="e">
        <f>VLOOKUP(D431,'MPG Master'!$C$3:$I$716,7,0)</f>
        <v>#N/A</v>
      </c>
      <c r="F431" s="7" t="e">
        <f>VLOOKUP(D431,'MPG Master'!$C$3:$D$716,2,0)</f>
        <v>#N/A</v>
      </c>
      <c r="G431" s="67" t="s">
        <v>61</v>
      </c>
      <c r="H431" s="53" t="e">
        <f t="shared" si="17"/>
        <v>#N/A</v>
      </c>
      <c r="I431" s="7" t="s">
        <v>8232</v>
      </c>
      <c r="J431" s="7" t="s">
        <v>18005</v>
      </c>
      <c r="K431" s="9">
        <v>29587</v>
      </c>
      <c r="L431" s="7"/>
      <c r="M431" s="7"/>
      <c r="N431" s="7">
        <v>9546230615</v>
      </c>
      <c r="O431" s="7"/>
      <c r="P431" s="7"/>
      <c r="Q431" s="7" t="s">
        <v>11497</v>
      </c>
      <c r="R431" s="39" t="s">
        <v>11962</v>
      </c>
      <c r="S431" s="7"/>
      <c r="T431" s="7" t="s">
        <v>1269</v>
      </c>
      <c r="U431" s="7"/>
      <c r="V431" s="7"/>
      <c r="W431" s="7"/>
      <c r="X431" s="7"/>
      <c r="Y431" s="39"/>
      <c r="Z431" s="7"/>
      <c r="AA431" s="7"/>
      <c r="AB431" s="24"/>
      <c r="AC431" t="s">
        <v>26453</v>
      </c>
      <c r="AD431" t="s">
        <v>23380</v>
      </c>
    </row>
    <row r="432" spans="1:30" x14ac:dyDescent="0.25">
      <c r="A432" t="str">
        <f t="shared" si="18"/>
        <v>19010006</v>
      </c>
      <c r="B432" s="23" t="s">
        <v>58</v>
      </c>
      <c r="C432" s="7" t="s">
        <v>1247</v>
      </c>
      <c r="D432" s="66" t="s">
        <v>542</v>
      </c>
      <c r="E432" s="53" t="e">
        <f>VLOOKUP(D432,'MPG Master'!$C$3:$I$716,7,0)</f>
        <v>#N/A</v>
      </c>
      <c r="F432" s="7" t="e">
        <f>VLOOKUP(D432,'MPG Master'!$C$3:$D$716,2,0)</f>
        <v>#N/A</v>
      </c>
      <c r="G432" s="67" t="s">
        <v>378</v>
      </c>
      <c r="H432" s="53" t="e">
        <f t="shared" si="17"/>
        <v>#N/A</v>
      </c>
      <c r="I432" s="7" t="s">
        <v>702</v>
      </c>
      <c r="J432" s="7" t="s">
        <v>18006</v>
      </c>
      <c r="K432" s="9">
        <v>38426</v>
      </c>
      <c r="L432" s="7"/>
      <c r="M432" s="7"/>
      <c r="N432" s="7">
        <v>7362849798</v>
      </c>
      <c r="O432" s="7"/>
      <c r="P432" s="7"/>
      <c r="Q432" s="7" t="s">
        <v>1424</v>
      </c>
      <c r="R432" s="39" t="s">
        <v>11963</v>
      </c>
      <c r="S432" s="7"/>
      <c r="T432" s="7" t="s">
        <v>17718</v>
      </c>
      <c r="U432" s="7"/>
      <c r="V432" s="7"/>
      <c r="W432" s="7"/>
      <c r="X432" s="7"/>
      <c r="Y432" s="39"/>
      <c r="Z432" s="7"/>
      <c r="AA432" s="7"/>
      <c r="AB432" s="24"/>
      <c r="AC432" t="s">
        <v>26453</v>
      </c>
      <c r="AD432" t="s">
        <v>23380</v>
      </c>
    </row>
    <row r="433" spans="1:30" x14ac:dyDescent="0.25">
      <c r="A433" t="str">
        <f t="shared" si="18"/>
        <v>19010018</v>
      </c>
      <c r="B433" s="23" t="s">
        <v>58</v>
      </c>
      <c r="C433" s="7" t="s">
        <v>1247</v>
      </c>
      <c r="D433" s="66" t="s">
        <v>542</v>
      </c>
      <c r="E433" s="53" t="e">
        <f>VLOOKUP(D433,'MPG Master'!$C$3:$I$716,7,0)</f>
        <v>#N/A</v>
      </c>
      <c r="F433" s="7" t="e">
        <f>VLOOKUP(D433,'MPG Master'!$C$3:$D$716,2,0)</f>
        <v>#N/A</v>
      </c>
      <c r="G433" s="67" t="s">
        <v>1682</v>
      </c>
      <c r="H433" s="53" t="e">
        <f t="shared" si="17"/>
        <v>#N/A</v>
      </c>
      <c r="I433" s="7" t="s">
        <v>8233</v>
      </c>
      <c r="J433" s="7" t="s">
        <v>1534</v>
      </c>
      <c r="K433" s="9">
        <v>37442</v>
      </c>
      <c r="L433" s="7"/>
      <c r="M433" s="7"/>
      <c r="N433" s="7">
        <v>9525348470</v>
      </c>
      <c r="O433" s="7"/>
      <c r="P433" s="7"/>
      <c r="Q433" s="7" t="s">
        <v>838</v>
      </c>
      <c r="R433" s="39" t="s">
        <v>11964</v>
      </c>
      <c r="S433" s="7"/>
      <c r="T433" s="7" t="s">
        <v>1311</v>
      </c>
      <c r="U433" s="7"/>
      <c r="V433" s="7"/>
      <c r="W433" s="7"/>
      <c r="X433" s="7"/>
      <c r="Y433" s="39"/>
      <c r="Z433" s="7"/>
      <c r="AA433" s="7"/>
      <c r="AB433" s="24"/>
      <c r="AC433" t="s">
        <v>26453</v>
      </c>
      <c r="AD433" t="s">
        <v>23380</v>
      </c>
    </row>
    <row r="434" spans="1:30" x14ac:dyDescent="0.25">
      <c r="A434" t="str">
        <f t="shared" si="18"/>
        <v>03620002</v>
      </c>
      <c r="B434" s="23" t="s">
        <v>58</v>
      </c>
      <c r="C434" s="7" t="s">
        <v>1665</v>
      </c>
      <c r="D434" s="66" t="s">
        <v>516</v>
      </c>
      <c r="E434" s="53" t="e">
        <f>VLOOKUP(D434,'MPG Master'!$C$3:$I$716,7,0)</f>
        <v>#N/A</v>
      </c>
      <c r="F434" s="7" t="e">
        <f>VLOOKUP(D434,'MPG Master'!$C$3:$D$716,2,0)</f>
        <v>#N/A</v>
      </c>
      <c r="G434" s="67" t="s">
        <v>60</v>
      </c>
      <c r="H434" s="53" t="e">
        <f t="shared" si="17"/>
        <v>#N/A</v>
      </c>
      <c r="I434" s="7" t="s">
        <v>180</v>
      </c>
      <c r="J434" s="7" t="s">
        <v>18007</v>
      </c>
      <c r="K434" s="9">
        <v>35444</v>
      </c>
      <c r="L434" s="7"/>
      <c r="M434" s="7"/>
      <c r="N434" s="7">
        <v>0</v>
      </c>
      <c r="O434" s="7"/>
      <c r="P434" s="7"/>
      <c r="Q434" s="7" t="s">
        <v>838</v>
      </c>
      <c r="R434" s="39" t="s">
        <v>11965</v>
      </c>
      <c r="S434" s="7"/>
      <c r="T434" s="7" t="s">
        <v>1215</v>
      </c>
      <c r="U434" s="7"/>
      <c r="V434" s="7"/>
      <c r="W434" s="7"/>
      <c r="X434" s="7"/>
      <c r="Y434" s="39"/>
      <c r="Z434" s="7"/>
      <c r="AA434" s="7"/>
      <c r="AB434" s="24"/>
      <c r="AC434" t="s">
        <v>26453</v>
      </c>
      <c r="AD434" t="s">
        <v>23380</v>
      </c>
    </row>
    <row r="435" spans="1:30" x14ac:dyDescent="0.25">
      <c r="A435" t="str">
        <f t="shared" si="18"/>
        <v>03620003</v>
      </c>
      <c r="B435" s="23" t="s">
        <v>58</v>
      </c>
      <c r="C435" s="7" t="s">
        <v>1665</v>
      </c>
      <c r="D435" s="66" t="s">
        <v>516</v>
      </c>
      <c r="E435" s="53" t="e">
        <f>VLOOKUP(D435,'MPG Master'!$C$3:$I$716,7,0)</f>
        <v>#N/A</v>
      </c>
      <c r="F435" s="7" t="e">
        <f>VLOOKUP(D435,'MPG Master'!$C$3:$D$716,2,0)</f>
        <v>#N/A</v>
      </c>
      <c r="G435" s="67" t="s">
        <v>61</v>
      </c>
      <c r="H435" s="53" t="e">
        <f t="shared" si="17"/>
        <v>#N/A</v>
      </c>
      <c r="I435" s="7" t="s">
        <v>926</v>
      </c>
      <c r="J435" s="7" t="s">
        <v>18007</v>
      </c>
      <c r="K435" s="9">
        <v>35065</v>
      </c>
      <c r="L435" s="7"/>
      <c r="M435" s="7"/>
      <c r="N435" s="7">
        <v>0</v>
      </c>
      <c r="O435" s="7"/>
      <c r="P435" s="7"/>
      <c r="Q435" s="7" t="s">
        <v>838</v>
      </c>
      <c r="R435" s="39" t="s">
        <v>11966</v>
      </c>
      <c r="S435" s="7"/>
      <c r="T435" s="7" t="s">
        <v>1215</v>
      </c>
      <c r="U435" s="7"/>
      <c r="V435" s="7"/>
      <c r="W435" s="7"/>
      <c r="X435" s="7"/>
      <c r="Y435" s="39"/>
      <c r="Z435" s="7"/>
      <c r="AA435" s="7"/>
      <c r="AB435" s="24"/>
      <c r="AC435" t="s">
        <v>26453</v>
      </c>
      <c r="AD435" t="s">
        <v>23380</v>
      </c>
    </row>
    <row r="436" spans="1:30" x14ac:dyDescent="0.25">
      <c r="A436" t="str">
        <f t="shared" si="18"/>
        <v>03620019</v>
      </c>
      <c r="B436" s="23" t="s">
        <v>58</v>
      </c>
      <c r="C436" s="7" t="s">
        <v>1665</v>
      </c>
      <c r="D436" s="66" t="s">
        <v>516</v>
      </c>
      <c r="E436" s="53" t="e">
        <f>VLOOKUP(D436,'MPG Master'!$C$3:$I$716,7,0)</f>
        <v>#N/A</v>
      </c>
      <c r="F436" s="7" t="e">
        <f>VLOOKUP(D436,'MPG Master'!$C$3:$D$716,2,0)</f>
        <v>#N/A</v>
      </c>
      <c r="G436" s="67" t="s">
        <v>1815</v>
      </c>
      <c r="H436" s="53" t="e">
        <f t="shared" si="17"/>
        <v>#N/A</v>
      </c>
      <c r="I436" s="7" t="s">
        <v>8234</v>
      </c>
      <c r="J436" s="7" t="s">
        <v>18007</v>
      </c>
      <c r="K436" s="9">
        <v>27760</v>
      </c>
      <c r="L436" s="7"/>
      <c r="M436" s="7"/>
      <c r="N436" s="7">
        <v>0</v>
      </c>
      <c r="O436" s="7"/>
      <c r="P436" s="7"/>
      <c r="Q436" s="7" t="s">
        <v>838</v>
      </c>
      <c r="R436" s="39" t="s">
        <v>11967</v>
      </c>
      <c r="S436" s="7"/>
      <c r="T436" s="7" t="s">
        <v>1215</v>
      </c>
      <c r="U436" s="7"/>
      <c r="V436" s="7"/>
      <c r="W436" s="7"/>
      <c r="X436" s="7"/>
      <c r="Y436" s="39"/>
      <c r="Z436" s="7"/>
      <c r="AA436" s="7"/>
      <c r="AB436" s="24"/>
      <c r="AC436" t="s">
        <v>26453</v>
      </c>
      <c r="AD436" t="s">
        <v>23380</v>
      </c>
    </row>
    <row r="437" spans="1:30" x14ac:dyDescent="0.25">
      <c r="A437" t="str">
        <f t="shared" si="18"/>
        <v>40360070</v>
      </c>
      <c r="B437" s="23" t="s">
        <v>58</v>
      </c>
      <c r="C437" s="7" t="s">
        <v>864</v>
      </c>
      <c r="D437" s="66" t="s">
        <v>349</v>
      </c>
      <c r="E437" s="53" t="e">
        <f>VLOOKUP(D437,'MPG Master'!$C$3:$I$716,7,0)</f>
        <v>#N/A</v>
      </c>
      <c r="F437" s="7" t="e">
        <f>VLOOKUP(D437,'MPG Master'!$C$3:$D$716,2,0)</f>
        <v>#N/A</v>
      </c>
      <c r="G437" s="67" t="s">
        <v>2246</v>
      </c>
      <c r="H437" s="53" t="e">
        <f t="shared" si="17"/>
        <v>#N/A</v>
      </c>
      <c r="I437" s="7" t="s">
        <v>8236</v>
      </c>
      <c r="J437" s="7" t="s">
        <v>18008</v>
      </c>
      <c r="K437" s="9">
        <v>21552</v>
      </c>
      <c r="L437" s="7"/>
      <c r="M437" s="7"/>
      <c r="N437" s="7">
        <v>9973961560</v>
      </c>
      <c r="O437" s="7"/>
      <c r="P437" s="7"/>
      <c r="Q437" s="7" t="s">
        <v>99</v>
      </c>
      <c r="R437" s="39" t="s">
        <v>11968</v>
      </c>
      <c r="S437" s="7"/>
      <c r="T437" s="7" t="s">
        <v>841</v>
      </c>
      <c r="U437" s="7"/>
      <c r="V437" s="7"/>
      <c r="W437" s="7"/>
      <c r="X437" s="7"/>
      <c r="Y437" s="39"/>
      <c r="Z437" s="7"/>
      <c r="AA437" s="7"/>
      <c r="AB437" s="24"/>
      <c r="AC437" t="s">
        <v>26453</v>
      </c>
      <c r="AD437" t="s">
        <v>23380</v>
      </c>
    </row>
    <row r="438" spans="1:30" x14ac:dyDescent="0.25">
      <c r="A438" t="str">
        <f t="shared" si="18"/>
        <v>40360055</v>
      </c>
      <c r="B438" s="23" t="s">
        <v>58</v>
      </c>
      <c r="C438" s="7" t="s">
        <v>864</v>
      </c>
      <c r="D438" s="66" t="s">
        <v>349</v>
      </c>
      <c r="E438" s="53" t="e">
        <f>VLOOKUP(D438,'MPG Master'!$C$3:$I$716,7,0)</f>
        <v>#N/A</v>
      </c>
      <c r="F438" s="7" t="e">
        <f>VLOOKUP(D438,'MPG Master'!$C$3:$D$716,2,0)</f>
        <v>#N/A</v>
      </c>
      <c r="G438" s="67" t="s">
        <v>384</v>
      </c>
      <c r="H438" s="53" t="e">
        <f t="shared" si="17"/>
        <v>#N/A</v>
      </c>
      <c r="I438" s="7" t="s">
        <v>8237</v>
      </c>
      <c r="J438" s="7" t="s">
        <v>5054</v>
      </c>
      <c r="K438" s="9">
        <v>36464</v>
      </c>
      <c r="L438" s="7"/>
      <c r="M438" s="7"/>
      <c r="N438" s="7">
        <v>6207272787</v>
      </c>
      <c r="O438" s="7"/>
      <c r="P438" s="7"/>
      <c r="Q438" s="7" t="s">
        <v>11495</v>
      </c>
      <c r="R438" s="39" t="s">
        <v>11969</v>
      </c>
      <c r="S438" s="7"/>
      <c r="T438" s="7" t="s">
        <v>784</v>
      </c>
      <c r="U438" s="7"/>
      <c r="V438" s="7"/>
      <c r="W438" s="7"/>
      <c r="X438" s="7"/>
      <c r="Y438" s="39"/>
      <c r="Z438" s="7"/>
      <c r="AA438" s="7"/>
      <c r="AB438" s="24"/>
      <c r="AC438" t="s">
        <v>26453</v>
      </c>
      <c r="AD438" t="s">
        <v>23380</v>
      </c>
    </row>
    <row r="439" spans="1:30" x14ac:dyDescent="0.25">
      <c r="A439" t="str">
        <f t="shared" si="18"/>
        <v>40800200</v>
      </c>
      <c r="B439" s="23" t="s">
        <v>58</v>
      </c>
      <c r="C439" s="7" t="s">
        <v>864</v>
      </c>
      <c r="D439" s="66" t="s">
        <v>351</v>
      </c>
      <c r="E439" s="53" t="e">
        <f>VLOOKUP(D439,'MPG Master'!$C$3:$I$716,7,0)</f>
        <v>#N/A</v>
      </c>
      <c r="F439" s="7" t="e">
        <f>VLOOKUP(D439,'MPG Master'!$C$3:$D$716,2,0)</f>
        <v>#N/A</v>
      </c>
      <c r="G439" s="67" t="s">
        <v>7809</v>
      </c>
      <c r="H439" s="53" t="e">
        <f t="shared" si="17"/>
        <v>#N/A</v>
      </c>
      <c r="I439" s="7" t="s">
        <v>8238</v>
      </c>
      <c r="J439" s="7" t="s">
        <v>18009</v>
      </c>
      <c r="K439" s="9">
        <v>36693</v>
      </c>
      <c r="L439" s="7"/>
      <c r="M439" s="7"/>
      <c r="N439" s="7">
        <v>9693803425</v>
      </c>
      <c r="O439" s="7"/>
      <c r="P439" s="7"/>
      <c r="Q439" s="7" t="s">
        <v>838</v>
      </c>
      <c r="R439" s="39" t="s">
        <v>11970</v>
      </c>
      <c r="S439" s="7"/>
      <c r="T439" s="7" t="s">
        <v>989</v>
      </c>
      <c r="U439" s="7"/>
      <c r="V439" s="7"/>
      <c r="W439" s="7"/>
      <c r="X439" s="7"/>
      <c r="Y439" s="39"/>
      <c r="Z439" s="7"/>
      <c r="AA439" s="7"/>
      <c r="AB439" s="24"/>
      <c r="AC439" t="s">
        <v>26453</v>
      </c>
      <c r="AD439" t="s">
        <v>23380</v>
      </c>
    </row>
    <row r="440" spans="1:30" x14ac:dyDescent="0.25">
      <c r="A440" t="str">
        <f t="shared" si="18"/>
        <v>40800036</v>
      </c>
      <c r="B440" s="23" t="s">
        <v>58</v>
      </c>
      <c r="C440" s="7" t="s">
        <v>864</v>
      </c>
      <c r="D440" s="66" t="s">
        <v>351</v>
      </c>
      <c r="E440" s="53" t="e">
        <f>VLOOKUP(D440,'MPG Master'!$C$3:$I$716,7,0)</f>
        <v>#N/A</v>
      </c>
      <c r="F440" s="7" t="e">
        <f>VLOOKUP(D440,'MPG Master'!$C$3:$D$716,2,0)</f>
        <v>#N/A</v>
      </c>
      <c r="G440" s="67" t="s">
        <v>383</v>
      </c>
      <c r="H440" s="53" t="e">
        <f t="shared" si="17"/>
        <v>#N/A</v>
      </c>
      <c r="I440" s="7" t="s">
        <v>8239</v>
      </c>
      <c r="J440" s="7" t="s">
        <v>18010</v>
      </c>
      <c r="K440" s="9">
        <v>24109</v>
      </c>
      <c r="L440" s="7"/>
      <c r="M440" s="7"/>
      <c r="N440" s="7">
        <v>7491972647</v>
      </c>
      <c r="O440" s="7"/>
      <c r="P440" s="7"/>
      <c r="Q440" s="7" t="s">
        <v>838</v>
      </c>
      <c r="R440" s="39" t="s">
        <v>11971</v>
      </c>
      <c r="S440" s="7"/>
      <c r="T440" s="7" t="s">
        <v>989</v>
      </c>
      <c r="U440" s="7"/>
      <c r="V440" s="7"/>
      <c r="W440" s="7"/>
      <c r="X440" s="7"/>
      <c r="Y440" s="39"/>
      <c r="Z440" s="7"/>
      <c r="AA440" s="7"/>
      <c r="AB440" s="24"/>
      <c r="AC440" t="s">
        <v>26453</v>
      </c>
      <c r="AD440" t="s">
        <v>23380</v>
      </c>
    </row>
    <row r="441" spans="1:30" x14ac:dyDescent="0.25">
      <c r="A441" t="str">
        <f t="shared" si="18"/>
        <v>40800196</v>
      </c>
      <c r="B441" s="23" t="s">
        <v>58</v>
      </c>
      <c r="C441" s="7" t="s">
        <v>864</v>
      </c>
      <c r="D441" s="66" t="s">
        <v>351</v>
      </c>
      <c r="E441" s="53" t="e">
        <f>VLOOKUP(D441,'MPG Master'!$C$3:$I$716,7,0)</f>
        <v>#N/A</v>
      </c>
      <c r="F441" s="7" t="e">
        <f>VLOOKUP(D441,'MPG Master'!$C$3:$D$716,2,0)</f>
        <v>#N/A</v>
      </c>
      <c r="G441" s="67" t="s">
        <v>7231</v>
      </c>
      <c r="H441" s="53" t="e">
        <f t="shared" si="17"/>
        <v>#N/A</v>
      </c>
      <c r="I441" s="7" t="s">
        <v>8240</v>
      </c>
      <c r="J441" s="7" t="s">
        <v>18011</v>
      </c>
      <c r="K441" s="9">
        <v>25569</v>
      </c>
      <c r="L441" s="7"/>
      <c r="M441" s="7"/>
      <c r="N441" s="7">
        <v>6201559085</v>
      </c>
      <c r="O441" s="7"/>
      <c r="P441" s="7"/>
      <c r="Q441" s="7" t="s">
        <v>838</v>
      </c>
      <c r="R441" s="39" t="s">
        <v>11972</v>
      </c>
      <c r="S441" s="7"/>
      <c r="T441" s="7" t="s">
        <v>989</v>
      </c>
      <c r="U441" s="7"/>
      <c r="V441" s="7"/>
      <c r="W441" s="7"/>
      <c r="X441" s="7"/>
      <c r="Y441" s="39"/>
      <c r="Z441" s="7"/>
      <c r="AA441" s="7"/>
      <c r="AB441" s="24"/>
      <c r="AC441" t="s">
        <v>26453</v>
      </c>
      <c r="AD441" t="s">
        <v>23380</v>
      </c>
    </row>
    <row r="442" spans="1:30" x14ac:dyDescent="0.25">
      <c r="A442" t="str">
        <f t="shared" si="18"/>
        <v>40800168</v>
      </c>
      <c r="B442" s="23" t="s">
        <v>58</v>
      </c>
      <c r="C442" s="7" t="s">
        <v>864</v>
      </c>
      <c r="D442" s="66" t="s">
        <v>351</v>
      </c>
      <c r="E442" s="53" t="e">
        <f>VLOOKUP(D442,'MPG Master'!$C$3:$I$716,7,0)</f>
        <v>#N/A</v>
      </c>
      <c r="F442" s="7" t="e">
        <f>VLOOKUP(D442,'MPG Master'!$C$3:$D$716,2,0)</f>
        <v>#N/A</v>
      </c>
      <c r="G442" s="67" t="s">
        <v>2811</v>
      </c>
      <c r="H442" s="53" t="e">
        <f t="shared" si="17"/>
        <v>#N/A</v>
      </c>
      <c r="I442" s="7" t="s">
        <v>8241</v>
      </c>
      <c r="J442" s="7" t="s">
        <v>18012</v>
      </c>
      <c r="K442" s="9">
        <v>27395</v>
      </c>
      <c r="L442" s="7"/>
      <c r="M442" s="7"/>
      <c r="N442" s="7">
        <v>6202504780</v>
      </c>
      <c r="O442" s="7"/>
      <c r="P442" s="7"/>
      <c r="Q442" s="7" t="s">
        <v>838</v>
      </c>
      <c r="R442" s="39" t="s">
        <v>11973</v>
      </c>
      <c r="S442" s="7"/>
      <c r="T442" s="7" t="s">
        <v>989</v>
      </c>
      <c r="U442" s="7"/>
      <c r="V442" s="7"/>
      <c r="W442" s="7"/>
      <c r="X442" s="7"/>
      <c r="Y442" s="39"/>
      <c r="Z442" s="7"/>
      <c r="AA442" s="7"/>
      <c r="AB442" s="24"/>
      <c r="AC442" t="s">
        <v>26453</v>
      </c>
      <c r="AD442" t="s">
        <v>23380</v>
      </c>
    </row>
    <row r="443" spans="1:30" x14ac:dyDescent="0.25">
      <c r="A443" t="str">
        <f t="shared" si="18"/>
        <v>40800026</v>
      </c>
      <c r="B443" s="23" t="s">
        <v>58</v>
      </c>
      <c r="C443" s="7" t="s">
        <v>864</v>
      </c>
      <c r="D443" s="66" t="s">
        <v>351</v>
      </c>
      <c r="E443" s="53" t="e">
        <f>VLOOKUP(D443,'MPG Master'!$C$3:$I$716,7,0)</f>
        <v>#N/A</v>
      </c>
      <c r="F443" s="7" t="e">
        <f>VLOOKUP(D443,'MPG Master'!$C$3:$D$716,2,0)</f>
        <v>#N/A</v>
      </c>
      <c r="G443" s="67" t="s">
        <v>1836</v>
      </c>
      <c r="H443" s="53" t="e">
        <f t="shared" si="17"/>
        <v>#N/A</v>
      </c>
      <c r="I443" s="7" t="s">
        <v>8242</v>
      </c>
      <c r="J443" s="7" t="s">
        <v>18013</v>
      </c>
      <c r="K443" s="9">
        <v>26299</v>
      </c>
      <c r="L443" s="7"/>
      <c r="M443" s="7"/>
      <c r="N443" s="7">
        <v>8969307872</v>
      </c>
      <c r="O443" s="7"/>
      <c r="P443" s="7"/>
      <c r="Q443" s="7" t="s">
        <v>838</v>
      </c>
      <c r="R443" s="39" t="s">
        <v>11974</v>
      </c>
      <c r="S443" s="7"/>
      <c r="T443" s="7" t="s">
        <v>989</v>
      </c>
      <c r="U443" s="7"/>
      <c r="V443" s="7"/>
      <c r="W443" s="7"/>
      <c r="X443" s="7"/>
      <c r="Y443" s="39"/>
      <c r="Z443" s="7"/>
      <c r="AA443" s="7"/>
      <c r="AB443" s="24"/>
      <c r="AC443" t="s">
        <v>26453</v>
      </c>
      <c r="AD443" t="s">
        <v>23380</v>
      </c>
    </row>
    <row r="444" spans="1:30" x14ac:dyDescent="0.25">
      <c r="A444" t="str">
        <f t="shared" si="18"/>
        <v>40800201</v>
      </c>
      <c r="B444" s="23" t="s">
        <v>58</v>
      </c>
      <c r="C444" s="7" t="s">
        <v>864</v>
      </c>
      <c r="D444" s="66" t="s">
        <v>351</v>
      </c>
      <c r="E444" s="53" t="e">
        <f>VLOOKUP(D444,'MPG Master'!$C$3:$I$716,7,0)</f>
        <v>#N/A</v>
      </c>
      <c r="F444" s="7" t="e">
        <f>VLOOKUP(D444,'MPG Master'!$C$3:$D$716,2,0)</f>
        <v>#N/A</v>
      </c>
      <c r="G444" s="67" t="s">
        <v>7810</v>
      </c>
      <c r="H444" s="53" t="e">
        <f t="shared" si="17"/>
        <v>#N/A</v>
      </c>
      <c r="I444" s="7" t="s">
        <v>8243</v>
      </c>
      <c r="J444" s="7" t="s">
        <v>18014</v>
      </c>
      <c r="K444" s="9">
        <v>29952</v>
      </c>
      <c r="L444" s="7"/>
      <c r="M444" s="7"/>
      <c r="N444" s="7">
        <v>9264187099</v>
      </c>
      <c r="O444" s="7"/>
      <c r="P444" s="7"/>
      <c r="Q444" s="7" t="s">
        <v>838</v>
      </c>
      <c r="R444" s="39" t="s">
        <v>11975</v>
      </c>
      <c r="S444" s="7"/>
      <c r="T444" s="7" t="s">
        <v>989</v>
      </c>
      <c r="U444" s="7"/>
      <c r="V444" s="7"/>
      <c r="W444" s="7"/>
      <c r="X444" s="7"/>
      <c r="Y444" s="39"/>
      <c r="Z444" s="7"/>
      <c r="AA444" s="7"/>
      <c r="AB444" s="24"/>
      <c r="AC444" t="s">
        <v>26453</v>
      </c>
      <c r="AD444" t="s">
        <v>23380</v>
      </c>
    </row>
    <row r="445" spans="1:30" x14ac:dyDescent="0.25">
      <c r="A445" t="str">
        <f t="shared" si="18"/>
        <v>40290023</v>
      </c>
      <c r="B445" s="23" t="s">
        <v>58</v>
      </c>
      <c r="C445" s="7" t="s">
        <v>864</v>
      </c>
      <c r="D445" s="66" t="s">
        <v>348</v>
      </c>
      <c r="E445" s="53" t="e">
        <f>VLOOKUP(D445,'MPG Master'!$C$3:$I$716,7,0)</f>
        <v>#N/A</v>
      </c>
      <c r="F445" s="7" t="e">
        <f>VLOOKUP(D445,'MPG Master'!$C$3:$D$716,2,0)</f>
        <v>#N/A</v>
      </c>
      <c r="G445" s="67" t="s">
        <v>379</v>
      </c>
      <c r="H445" s="53" t="e">
        <f t="shared" si="17"/>
        <v>#N/A</v>
      </c>
      <c r="I445" s="7" t="s">
        <v>8244</v>
      </c>
      <c r="J445" s="7" t="s">
        <v>18015</v>
      </c>
      <c r="K445" s="9">
        <v>17899</v>
      </c>
      <c r="L445" s="7"/>
      <c r="M445" s="7"/>
      <c r="N445" s="7">
        <v>9572278943</v>
      </c>
      <c r="O445" s="7"/>
      <c r="P445" s="7"/>
      <c r="Q445" s="7" t="s">
        <v>11497</v>
      </c>
      <c r="R445" s="39" t="s">
        <v>11976</v>
      </c>
      <c r="S445" s="7"/>
      <c r="T445" s="7" t="s">
        <v>747</v>
      </c>
      <c r="U445" s="7"/>
      <c r="V445" s="7"/>
      <c r="W445" s="7"/>
      <c r="X445" s="7"/>
      <c r="Y445" s="39"/>
      <c r="Z445" s="7"/>
      <c r="AA445" s="7"/>
      <c r="AB445" s="24"/>
      <c r="AC445" t="s">
        <v>26453</v>
      </c>
      <c r="AD445" t="s">
        <v>23380</v>
      </c>
    </row>
    <row r="446" spans="1:30" x14ac:dyDescent="0.25">
      <c r="A446" t="str">
        <f t="shared" si="18"/>
        <v>40290104</v>
      </c>
      <c r="B446" s="23" t="s">
        <v>58</v>
      </c>
      <c r="C446" s="7" t="s">
        <v>864</v>
      </c>
      <c r="D446" s="66" t="s">
        <v>348</v>
      </c>
      <c r="E446" s="53" t="e">
        <f>VLOOKUP(D446,'MPG Master'!$C$3:$I$716,7,0)</f>
        <v>#N/A</v>
      </c>
      <c r="F446" s="7" t="e">
        <f>VLOOKUP(D446,'MPG Master'!$C$3:$D$716,2,0)</f>
        <v>#N/A</v>
      </c>
      <c r="G446" s="67" t="s">
        <v>1466</v>
      </c>
      <c r="H446" s="53" t="e">
        <f t="shared" si="17"/>
        <v>#N/A</v>
      </c>
      <c r="I446" s="7" t="s">
        <v>8245</v>
      </c>
      <c r="J446" s="7" t="s">
        <v>18016</v>
      </c>
      <c r="K446" s="9">
        <v>24838</v>
      </c>
      <c r="L446" s="7"/>
      <c r="M446" s="7"/>
      <c r="N446" s="7">
        <v>7250702571</v>
      </c>
      <c r="O446" s="7"/>
      <c r="P446" s="7"/>
      <c r="Q446" s="7" t="s">
        <v>11497</v>
      </c>
      <c r="R446" s="39" t="s">
        <v>11977</v>
      </c>
      <c r="S446" s="7"/>
      <c r="T446" s="7" t="s">
        <v>747</v>
      </c>
      <c r="U446" s="7"/>
      <c r="V446" s="7"/>
      <c r="W446" s="7"/>
      <c r="X446" s="7"/>
      <c r="Y446" s="39"/>
      <c r="Z446" s="7"/>
      <c r="AA446" s="7"/>
      <c r="AB446" s="24"/>
      <c r="AC446" t="s">
        <v>26453</v>
      </c>
      <c r="AD446" t="s">
        <v>23380</v>
      </c>
    </row>
    <row r="447" spans="1:30" x14ac:dyDescent="0.25">
      <c r="A447" t="str">
        <f t="shared" si="18"/>
        <v>40290018</v>
      </c>
      <c r="B447" s="23" t="s">
        <v>58</v>
      </c>
      <c r="C447" s="7" t="s">
        <v>864</v>
      </c>
      <c r="D447" s="66" t="s">
        <v>348</v>
      </c>
      <c r="E447" s="53" t="e">
        <f>VLOOKUP(D447,'MPG Master'!$C$3:$I$716,7,0)</f>
        <v>#N/A</v>
      </c>
      <c r="F447" s="7" t="e">
        <f>VLOOKUP(D447,'MPG Master'!$C$3:$D$716,2,0)</f>
        <v>#N/A</v>
      </c>
      <c r="G447" s="67" t="s">
        <v>1682</v>
      </c>
      <c r="H447" s="53" t="e">
        <f t="shared" si="17"/>
        <v>#N/A</v>
      </c>
      <c r="I447" s="7" t="s">
        <v>8246</v>
      </c>
      <c r="J447" s="7" t="s">
        <v>18017</v>
      </c>
      <c r="K447" s="9">
        <v>18629</v>
      </c>
      <c r="L447" s="7"/>
      <c r="M447" s="7"/>
      <c r="N447" s="7">
        <v>9771364822</v>
      </c>
      <c r="O447" s="7"/>
      <c r="P447" s="7"/>
      <c r="Q447" s="7" t="s">
        <v>798</v>
      </c>
      <c r="R447" s="39" t="s">
        <v>11978</v>
      </c>
      <c r="S447" s="7"/>
      <c r="T447" s="7" t="s">
        <v>2571</v>
      </c>
      <c r="U447" s="7"/>
      <c r="V447" s="7"/>
      <c r="W447" s="7"/>
      <c r="X447" s="7"/>
      <c r="Y447" s="39"/>
      <c r="Z447" s="7"/>
      <c r="AA447" s="7"/>
      <c r="AB447" s="24"/>
      <c r="AC447" t="s">
        <v>26453</v>
      </c>
      <c r="AD447" t="s">
        <v>23380</v>
      </c>
    </row>
    <row r="448" spans="1:30" x14ac:dyDescent="0.25">
      <c r="A448" t="str">
        <f t="shared" si="18"/>
        <v>40290057</v>
      </c>
      <c r="B448" s="23" t="s">
        <v>58</v>
      </c>
      <c r="C448" s="7" t="s">
        <v>864</v>
      </c>
      <c r="D448" s="66" t="s">
        <v>348</v>
      </c>
      <c r="E448" s="53" t="e">
        <f>VLOOKUP(D448,'MPG Master'!$C$3:$I$716,7,0)</f>
        <v>#N/A</v>
      </c>
      <c r="F448" s="7" t="e">
        <f>VLOOKUP(D448,'MPG Master'!$C$3:$D$716,2,0)</f>
        <v>#N/A</v>
      </c>
      <c r="G448" s="67" t="s">
        <v>2495</v>
      </c>
      <c r="H448" s="53" t="e">
        <f t="shared" si="17"/>
        <v>#N/A</v>
      </c>
      <c r="I448" s="7" t="s">
        <v>8247</v>
      </c>
      <c r="J448" s="7" t="s">
        <v>18018</v>
      </c>
      <c r="K448" s="9">
        <v>27395</v>
      </c>
      <c r="L448" s="7"/>
      <c r="M448" s="7"/>
      <c r="N448" s="7">
        <v>6204606253</v>
      </c>
      <c r="O448" s="7"/>
      <c r="P448" s="7"/>
      <c r="Q448" s="7" t="s">
        <v>11497</v>
      </c>
      <c r="R448" s="39" t="s">
        <v>11979</v>
      </c>
      <c r="S448" s="7"/>
      <c r="T448" s="7" t="s">
        <v>747</v>
      </c>
      <c r="U448" s="7"/>
      <c r="V448" s="7"/>
      <c r="W448" s="7"/>
      <c r="X448" s="7"/>
      <c r="Y448" s="39"/>
      <c r="Z448" s="7"/>
      <c r="AA448" s="7"/>
      <c r="AB448" s="24"/>
      <c r="AC448" t="s">
        <v>26453</v>
      </c>
      <c r="AD448" t="s">
        <v>23380</v>
      </c>
    </row>
    <row r="449" spans="1:30" x14ac:dyDescent="0.25">
      <c r="A449" t="str">
        <f t="shared" si="18"/>
        <v>70990036</v>
      </c>
      <c r="B449" s="23" t="s">
        <v>58</v>
      </c>
      <c r="C449" s="7" t="s">
        <v>7668</v>
      </c>
      <c r="D449" s="66" t="s">
        <v>376</v>
      </c>
      <c r="E449" s="53" t="e">
        <f>VLOOKUP(D449,'MPG Master'!$C$3:$I$716,7,0)</f>
        <v>#N/A</v>
      </c>
      <c r="F449" s="7" t="e">
        <f>VLOOKUP(D449,'MPG Master'!$C$3:$D$716,2,0)</f>
        <v>#N/A</v>
      </c>
      <c r="G449" s="67" t="s">
        <v>383</v>
      </c>
      <c r="H449" s="53" t="e">
        <f t="shared" si="17"/>
        <v>#N/A</v>
      </c>
      <c r="I449" s="7" t="s">
        <v>8248</v>
      </c>
      <c r="J449" s="7" t="s">
        <v>18019</v>
      </c>
      <c r="K449" s="9">
        <v>26299</v>
      </c>
      <c r="L449" s="7"/>
      <c r="M449" s="7"/>
      <c r="N449" s="7">
        <v>9801495173</v>
      </c>
      <c r="O449" s="7"/>
      <c r="P449" s="7"/>
      <c r="Q449" s="7" t="s">
        <v>99</v>
      </c>
      <c r="R449" s="39" t="s">
        <v>11980</v>
      </c>
      <c r="S449" s="7"/>
      <c r="T449" s="7" t="s">
        <v>101</v>
      </c>
      <c r="U449" s="7"/>
      <c r="V449" s="7"/>
      <c r="W449" s="7"/>
      <c r="X449" s="7"/>
      <c r="Y449" s="39"/>
      <c r="Z449" s="7"/>
      <c r="AA449" s="7"/>
      <c r="AB449" s="24"/>
      <c r="AC449" t="s">
        <v>26453</v>
      </c>
      <c r="AD449" t="s">
        <v>23380</v>
      </c>
    </row>
    <row r="450" spans="1:30" x14ac:dyDescent="0.25">
      <c r="A450" t="str">
        <f t="shared" si="18"/>
        <v>85200004</v>
      </c>
      <c r="B450" s="23" t="s">
        <v>58</v>
      </c>
      <c r="C450" s="7" t="s">
        <v>7668</v>
      </c>
      <c r="D450" s="66" t="s">
        <v>406</v>
      </c>
      <c r="E450" s="53" t="e">
        <f>VLOOKUP(D450,'MPG Master'!$C$3:$I$716,7,0)</f>
        <v>#N/A</v>
      </c>
      <c r="F450" s="7" t="e">
        <f>VLOOKUP(D450,'MPG Master'!$C$3:$D$716,2,0)</f>
        <v>#N/A</v>
      </c>
      <c r="G450" s="67" t="s">
        <v>1679</v>
      </c>
      <c r="H450" s="53" t="e">
        <f t="shared" si="17"/>
        <v>#N/A</v>
      </c>
      <c r="I450" s="7" t="s">
        <v>8249</v>
      </c>
      <c r="J450" s="7" t="s">
        <v>18020</v>
      </c>
      <c r="K450" s="9">
        <v>30522</v>
      </c>
      <c r="L450" s="7"/>
      <c r="M450" s="7"/>
      <c r="N450" s="7">
        <v>8757488835</v>
      </c>
      <c r="O450" s="7"/>
      <c r="P450" s="7"/>
      <c r="Q450" s="7" t="s">
        <v>11505</v>
      </c>
      <c r="R450" s="39" t="s">
        <v>11981</v>
      </c>
      <c r="S450" s="7"/>
      <c r="T450" s="7" t="s">
        <v>981</v>
      </c>
      <c r="U450" s="7"/>
      <c r="V450" s="7"/>
      <c r="W450" s="7"/>
      <c r="X450" s="7"/>
      <c r="Y450" s="39"/>
      <c r="Z450" s="7"/>
      <c r="AA450" s="7"/>
      <c r="AB450" s="24"/>
      <c r="AC450" t="s">
        <v>26453</v>
      </c>
      <c r="AD450" t="s">
        <v>23380</v>
      </c>
    </row>
    <row r="451" spans="1:30" x14ac:dyDescent="0.25">
      <c r="A451" t="str">
        <f t="shared" si="18"/>
        <v>85200005</v>
      </c>
      <c r="B451" s="23" t="s">
        <v>58</v>
      </c>
      <c r="C451" s="7" t="s">
        <v>7668</v>
      </c>
      <c r="D451" s="66" t="s">
        <v>406</v>
      </c>
      <c r="E451" s="53" t="e">
        <f>VLOOKUP(D451,'MPG Master'!$C$3:$I$716,7,0)</f>
        <v>#N/A</v>
      </c>
      <c r="F451" s="7" t="e">
        <f>VLOOKUP(D451,'MPG Master'!$C$3:$D$716,2,0)</f>
        <v>#N/A</v>
      </c>
      <c r="G451" s="67" t="s">
        <v>1680</v>
      </c>
      <c r="H451" s="53" t="e">
        <f t="shared" ref="H451:H514" si="19">E451&amp;G451</f>
        <v>#N/A</v>
      </c>
      <c r="I451" s="7" t="s">
        <v>8250</v>
      </c>
      <c r="J451" s="7" t="s">
        <v>18021</v>
      </c>
      <c r="K451" s="9">
        <v>16438</v>
      </c>
      <c r="L451" s="7"/>
      <c r="M451" s="7"/>
      <c r="N451" s="7">
        <v>8298652156</v>
      </c>
      <c r="O451" s="7"/>
      <c r="P451" s="7"/>
      <c r="Q451" s="7" t="s">
        <v>11499</v>
      </c>
      <c r="R451" s="39" t="s">
        <v>11982</v>
      </c>
      <c r="S451" s="7"/>
      <c r="T451" s="7" t="s">
        <v>963</v>
      </c>
      <c r="U451" s="7"/>
      <c r="V451" s="7"/>
      <c r="W451" s="7"/>
      <c r="X451" s="7"/>
      <c r="Y451" s="39"/>
      <c r="Z451" s="7"/>
      <c r="AA451" s="7"/>
      <c r="AB451" s="24"/>
      <c r="AC451" t="s">
        <v>26453</v>
      </c>
      <c r="AD451" t="s">
        <v>23380</v>
      </c>
    </row>
    <row r="452" spans="1:30" x14ac:dyDescent="0.25">
      <c r="A452" t="str">
        <f t="shared" si="18"/>
        <v>85200006</v>
      </c>
      <c r="B452" s="23" t="s">
        <v>58</v>
      </c>
      <c r="C452" s="7" t="s">
        <v>7668</v>
      </c>
      <c r="D452" s="66" t="s">
        <v>406</v>
      </c>
      <c r="E452" s="53" t="e">
        <f>VLOOKUP(D452,'MPG Master'!$C$3:$I$716,7,0)</f>
        <v>#N/A</v>
      </c>
      <c r="F452" s="7" t="e">
        <f>VLOOKUP(D452,'MPG Master'!$C$3:$D$716,2,0)</f>
        <v>#N/A</v>
      </c>
      <c r="G452" s="67" t="s">
        <v>378</v>
      </c>
      <c r="H452" s="53" t="e">
        <f t="shared" si="19"/>
        <v>#N/A</v>
      </c>
      <c r="I452" s="7" t="s">
        <v>8251</v>
      </c>
      <c r="J452" s="7" t="s">
        <v>18022</v>
      </c>
      <c r="K452" s="9">
        <v>25569</v>
      </c>
      <c r="L452" s="7"/>
      <c r="M452" s="7"/>
      <c r="N452" s="7">
        <v>8051281706</v>
      </c>
      <c r="O452" s="7"/>
      <c r="P452" s="7"/>
      <c r="Q452" s="7" t="s">
        <v>798</v>
      </c>
      <c r="R452" s="39" t="s">
        <v>11983</v>
      </c>
      <c r="S452" s="7"/>
      <c r="T452" s="7" t="s">
        <v>971</v>
      </c>
      <c r="U452" s="7"/>
      <c r="V452" s="7"/>
      <c r="W452" s="7"/>
      <c r="X452" s="7"/>
      <c r="Y452" s="39"/>
      <c r="Z452" s="7"/>
      <c r="AA452" s="7"/>
      <c r="AB452" s="24"/>
      <c r="AC452" t="s">
        <v>26453</v>
      </c>
      <c r="AD452" t="s">
        <v>23380</v>
      </c>
    </row>
    <row r="453" spans="1:30" x14ac:dyDescent="0.25">
      <c r="A453" t="str">
        <f t="shared" si="18"/>
        <v>85200007</v>
      </c>
      <c r="B453" s="23" t="s">
        <v>58</v>
      </c>
      <c r="C453" s="7" t="s">
        <v>7668</v>
      </c>
      <c r="D453" s="66" t="s">
        <v>406</v>
      </c>
      <c r="E453" s="53" t="e">
        <f>VLOOKUP(D453,'MPG Master'!$C$3:$I$716,7,0)</f>
        <v>#N/A</v>
      </c>
      <c r="F453" s="7" t="e">
        <f>VLOOKUP(D453,'MPG Master'!$C$3:$D$716,2,0)</f>
        <v>#N/A</v>
      </c>
      <c r="G453" s="67" t="s">
        <v>1720</v>
      </c>
      <c r="H453" s="53" t="e">
        <f t="shared" si="19"/>
        <v>#N/A</v>
      </c>
      <c r="I453" s="7" t="s">
        <v>8252</v>
      </c>
      <c r="J453" s="7" t="s">
        <v>18023</v>
      </c>
      <c r="K453" s="9">
        <v>29657</v>
      </c>
      <c r="L453" s="7"/>
      <c r="M453" s="7"/>
      <c r="N453" s="7">
        <v>7857880327</v>
      </c>
      <c r="O453" s="7"/>
      <c r="P453" s="7"/>
      <c r="Q453" s="7" t="s">
        <v>11505</v>
      </c>
      <c r="R453" s="39" t="s">
        <v>11984</v>
      </c>
      <c r="S453" s="7"/>
      <c r="T453" s="7" t="s">
        <v>981</v>
      </c>
      <c r="U453" s="7"/>
      <c r="V453" s="7"/>
      <c r="W453" s="7"/>
      <c r="X453" s="7"/>
      <c r="Y453" s="39"/>
      <c r="Z453" s="7"/>
      <c r="AA453" s="7"/>
      <c r="AB453" s="24"/>
      <c r="AC453" t="s">
        <v>26453</v>
      </c>
      <c r="AD453" t="s">
        <v>23380</v>
      </c>
    </row>
    <row r="454" spans="1:30" x14ac:dyDescent="0.25">
      <c r="A454" t="str">
        <f t="shared" ref="A454:A500" si="20">CONCATENATE(D454,G454)</f>
        <v>85200008</v>
      </c>
      <c r="B454" s="23" t="s">
        <v>58</v>
      </c>
      <c r="C454" s="7" t="s">
        <v>7668</v>
      </c>
      <c r="D454" s="66" t="s">
        <v>406</v>
      </c>
      <c r="E454" s="53" t="e">
        <f>VLOOKUP(D454,'MPG Master'!$C$3:$I$716,7,0)</f>
        <v>#N/A</v>
      </c>
      <c r="F454" s="7" t="e">
        <f>VLOOKUP(D454,'MPG Master'!$C$3:$D$716,2,0)</f>
        <v>#N/A</v>
      </c>
      <c r="G454" s="67" t="s">
        <v>1687</v>
      </c>
      <c r="H454" s="53" t="e">
        <f t="shared" si="19"/>
        <v>#N/A</v>
      </c>
      <c r="I454" s="7" t="s">
        <v>7304</v>
      </c>
      <c r="J454" s="7" t="s">
        <v>18020</v>
      </c>
      <c r="K454" s="9">
        <v>27760</v>
      </c>
      <c r="L454" s="7"/>
      <c r="M454" s="7"/>
      <c r="N454" s="7">
        <v>9523515320</v>
      </c>
      <c r="O454" s="7"/>
      <c r="P454" s="7"/>
      <c r="Q454" s="7" t="s">
        <v>11505</v>
      </c>
      <c r="R454" s="39" t="s">
        <v>11985</v>
      </c>
      <c r="S454" s="7"/>
      <c r="T454" s="7" t="s">
        <v>981</v>
      </c>
      <c r="U454" s="7"/>
      <c r="V454" s="7"/>
      <c r="W454" s="7"/>
      <c r="X454" s="7"/>
      <c r="Y454" s="39"/>
      <c r="Z454" s="7"/>
      <c r="AA454" s="7"/>
      <c r="AB454" s="24"/>
      <c r="AC454" t="s">
        <v>26453</v>
      </c>
      <c r="AD454" t="s">
        <v>23380</v>
      </c>
    </row>
    <row r="455" spans="1:30" x14ac:dyDescent="0.25">
      <c r="A455" t="str">
        <f t="shared" si="20"/>
        <v>85200002</v>
      </c>
      <c r="B455" s="23" t="s">
        <v>58</v>
      </c>
      <c r="C455" s="7" t="s">
        <v>7668</v>
      </c>
      <c r="D455" s="66" t="s">
        <v>406</v>
      </c>
      <c r="E455" s="53" t="e">
        <f>VLOOKUP(D455,'MPG Master'!$C$3:$I$716,7,0)</f>
        <v>#N/A</v>
      </c>
      <c r="F455" s="7" t="e">
        <f>VLOOKUP(D455,'MPG Master'!$C$3:$D$716,2,0)</f>
        <v>#N/A</v>
      </c>
      <c r="G455" s="67" t="s">
        <v>60</v>
      </c>
      <c r="H455" s="53" t="e">
        <f t="shared" si="19"/>
        <v>#N/A</v>
      </c>
      <c r="I455" s="7" t="s">
        <v>961</v>
      </c>
      <c r="J455" s="7" t="s">
        <v>18024</v>
      </c>
      <c r="K455" s="9">
        <v>27860</v>
      </c>
      <c r="L455" s="7"/>
      <c r="M455" s="7"/>
      <c r="N455" s="7">
        <v>6203433695</v>
      </c>
      <c r="O455" s="7"/>
      <c r="P455" s="7"/>
      <c r="Q455" s="7" t="s">
        <v>798</v>
      </c>
      <c r="R455" s="39" t="s">
        <v>11986</v>
      </c>
      <c r="S455" s="7"/>
      <c r="T455" s="7" t="s">
        <v>971</v>
      </c>
      <c r="U455" s="7"/>
      <c r="V455" s="7"/>
      <c r="W455" s="7"/>
      <c r="X455" s="7"/>
      <c r="Y455" s="39"/>
      <c r="Z455" s="7"/>
      <c r="AA455" s="7"/>
      <c r="AB455" s="24"/>
      <c r="AC455" t="s">
        <v>26453</v>
      </c>
      <c r="AD455" t="s">
        <v>23380</v>
      </c>
    </row>
    <row r="456" spans="1:30" x14ac:dyDescent="0.25">
      <c r="A456" t="str">
        <f t="shared" si="20"/>
        <v>85200009</v>
      </c>
      <c r="B456" s="23" t="s">
        <v>58</v>
      </c>
      <c r="C456" s="7" t="s">
        <v>7668</v>
      </c>
      <c r="D456" s="66" t="s">
        <v>406</v>
      </c>
      <c r="E456" s="53" t="e">
        <f>VLOOKUP(D456,'MPG Master'!$C$3:$I$716,7,0)</f>
        <v>#N/A</v>
      </c>
      <c r="F456" s="7" t="e">
        <f>VLOOKUP(D456,'MPG Master'!$C$3:$D$716,2,0)</f>
        <v>#N/A</v>
      </c>
      <c r="G456" s="67" t="s">
        <v>1706</v>
      </c>
      <c r="H456" s="53" t="e">
        <f t="shared" si="19"/>
        <v>#N/A</v>
      </c>
      <c r="I456" s="7" t="s">
        <v>8253</v>
      </c>
      <c r="J456" s="7" t="s">
        <v>18025</v>
      </c>
      <c r="K456" s="9">
        <v>17899</v>
      </c>
      <c r="L456" s="7"/>
      <c r="M456" s="7"/>
      <c r="N456" s="7">
        <v>6207497340</v>
      </c>
      <c r="O456" s="7"/>
      <c r="P456" s="7"/>
      <c r="Q456" s="7" t="s">
        <v>798</v>
      </c>
      <c r="R456" s="39" t="s">
        <v>11987</v>
      </c>
      <c r="S456" s="7"/>
      <c r="T456" s="7" t="s">
        <v>971</v>
      </c>
      <c r="U456" s="7"/>
      <c r="V456" s="7"/>
      <c r="W456" s="7"/>
      <c r="X456" s="7"/>
      <c r="Y456" s="39"/>
      <c r="Z456" s="7"/>
      <c r="AA456" s="7"/>
      <c r="AB456" s="24"/>
      <c r="AC456" t="s">
        <v>26453</v>
      </c>
      <c r="AD456" t="s">
        <v>23380</v>
      </c>
    </row>
    <row r="457" spans="1:30" x14ac:dyDescent="0.25">
      <c r="A457" t="str">
        <f t="shared" si="20"/>
        <v>85200010</v>
      </c>
      <c r="B457" s="23" t="s">
        <v>58</v>
      </c>
      <c r="C457" s="7" t="s">
        <v>7668</v>
      </c>
      <c r="D457" s="66" t="s">
        <v>406</v>
      </c>
      <c r="E457" s="53" t="e">
        <f>VLOOKUP(D457,'MPG Master'!$C$3:$I$716,7,0)</f>
        <v>#N/A</v>
      </c>
      <c r="F457" s="7" t="e">
        <f>VLOOKUP(D457,'MPG Master'!$C$3:$D$716,2,0)</f>
        <v>#N/A</v>
      </c>
      <c r="G457" s="67" t="s">
        <v>1681</v>
      </c>
      <c r="H457" s="53" t="e">
        <f t="shared" si="19"/>
        <v>#N/A</v>
      </c>
      <c r="I457" s="7" t="s">
        <v>3873</v>
      </c>
      <c r="J457" s="7" t="s">
        <v>1053</v>
      </c>
      <c r="K457" s="9">
        <v>31778</v>
      </c>
      <c r="L457" s="7"/>
      <c r="M457" s="7"/>
      <c r="N457" s="7">
        <v>7808762962</v>
      </c>
      <c r="O457" s="7"/>
      <c r="P457" s="7"/>
      <c r="Q457" s="7" t="s">
        <v>798</v>
      </c>
      <c r="R457" s="39" t="s">
        <v>5319</v>
      </c>
      <c r="S457" s="7"/>
      <c r="T457" s="7" t="s">
        <v>971</v>
      </c>
      <c r="U457" s="7"/>
      <c r="V457" s="7"/>
      <c r="W457" s="7"/>
      <c r="X457" s="7"/>
      <c r="Y457" s="39"/>
      <c r="Z457" s="7"/>
      <c r="AA457" s="7"/>
      <c r="AB457" s="24"/>
      <c r="AC457" t="s">
        <v>26453</v>
      </c>
      <c r="AD457" t="s">
        <v>23380</v>
      </c>
    </row>
    <row r="458" spans="1:30" x14ac:dyDescent="0.25">
      <c r="A458" t="str">
        <f t="shared" si="20"/>
        <v>85200011</v>
      </c>
      <c r="B458" s="23" t="s">
        <v>58</v>
      </c>
      <c r="C458" s="7" t="s">
        <v>7668</v>
      </c>
      <c r="D458" s="66" t="s">
        <v>406</v>
      </c>
      <c r="E458" s="53" t="e">
        <f>VLOOKUP(D458,'MPG Master'!$C$3:$I$716,7,0)</f>
        <v>#N/A</v>
      </c>
      <c r="F458" s="7" t="e">
        <f>VLOOKUP(D458,'MPG Master'!$C$3:$D$716,2,0)</f>
        <v>#N/A</v>
      </c>
      <c r="G458" s="67" t="s">
        <v>1693</v>
      </c>
      <c r="H458" s="53" t="e">
        <f t="shared" si="19"/>
        <v>#N/A</v>
      </c>
      <c r="I458" s="7" t="s">
        <v>8254</v>
      </c>
      <c r="J458" s="7" t="s">
        <v>18026</v>
      </c>
      <c r="K458" s="9">
        <v>27395</v>
      </c>
      <c r="L458" s="7"/>
      <c r="M458" s="7"/>
      <c r="N458" s="7">
        <v>62688509113</v>
      </c>
      <c r="O458" s="7"/>
      <c r="P458" s="7"/>
      <c r="Q458" s="7" t="s">
        <v>11505</v>
      </c>
      <c r="R458" s="39" t="s">
        <v>11988</v>
      </c>
      <c r="S458" s="7"/>
      <c r="T458" s="7" t="s">
        <v>981</v>
      </c>
      <c r="U458" s="7"/>
      <c r="V458" s="7"/>
      <c r="W458" s="7"/>
      <c r="X458" s="7"/>
      <c r="Y458" s="39"/>
      <c r="Z458" s="7"/>
      <c r="AA458" s="7"/>
      <c r="AB458" s="24"/>
      <c r="AC458" t="s">
        <v>26453</v>
      </c>
      <c r="AD458" t="s">
        <v>23380</v>
      </c>
    </row>
    <row r="459" spans="1:30" x14ac:dyDescent="0.25">
      <c r="A459" t="str">
        <f t="shared" si="20"/>
        <v>85200013</v>
      </c>
      <c r="B459" s="23" t="s">
        <v>58</v>
      </c>
      <c r="C459" s="7" t="s">
        <v>7668</v>
      </c>
      <c r="D459" s="66" t="s">
        <v>406</v>
      </c>
      <c r="E459" s="53" t="e">
        <f>VLOOKUP(D459,'MPG Master'!$C$3:$I$716,7,0)</f>
        <v>#N/A</v>
      </c>
      <c r="F459" s="7" t="e">
        <f>VLOOKUP(D459,'MPG Master'!$C$3:$D$716,2,0)</f>
        <v>#N/A</v>
      </c>
      <c r="G459" s="67" t="s">
        <v>1733</v>
      </c>
      <c r="H459" s="53" t="e">
        <f t="shared" si="19"/>
        <v>#N/A</v>
      </c>
      <c r="I459" s="7" t="s">
        <v>1210</v>
      </c>
      <c r="J459" s="7" t="s">
        <v>18027</v>
      </c>
      <c r="K459" s="9">
        <v>29587</v>
      </c>
      <c r="L459" s="7"/>
      <c r="M459" s="7"/>
      <c r="N459" s="7">
        <v>9798172900</v>
      </c>
      <c r="O459" s="7"/>
      <c r="P459" s="7"/>
      <c r="Q459" s="7" t="s">
        <v>798</v>
      </c>
      <c r="R459" s="39" t="s">
        <v>11989</v>
      </c>
      <c r="S459" s="7"/>
      <c r="T459" s="7" t="s">
        <v>971</v>
      </c>
      <c r="U459" s="7"/>
      <c r="V459" s="7"/>
      <c r="W459" s="7"/>
      <c r="X459" s="7"/>
      <c r="Y459" s="39"/>
      <c r="Z459" s="7"/>
      <c r="AA459" s="7"/>
      <c r="AB459" s="24"/>
      <c r="AC459" t="s">
        <v>26453</v>
      </c>
      <c r="AD459" t="s">
        <v>23380</v>
      </c>
    </row>
    <row r="460" spans="1:30" x14ac:dyDescent="0.25">
      <c r="A460" t="str">
        <f t="shared" si="20"/>
        <v>85200014</v>
      </c>
      <c r="B460" s="23" t="s">
        <v>58</v>
      </c>
      <c r="C460" s="7" t="s">
        <v>7668</v>
      </c>
      <c r="D460" s="66" t="s">
        <v>406</v>
      </c>
      <c r="E460" s="53" t="e">
        <f>VLOOKUP(D460,'MPG Master'!$C$3:$I$716,7,0)</f>
        <v>#N/A</v>
      </c>
      <c r="F460" s="7" t="e">
        <f>VLOOKUP(D460,'MPG Master'!$C$3:$D$716,2,0)</f>
        <v>#N/A</v>
      </c>
      <c r="G460" s="67" t="s">
        <v>1736</v>
      </c>
      <c r="H460" s="53" t="e">
        <f t="shared" si="19"/>
        <v>#N/A</v>
      </c>
      <c r="I460" s="7" t="s">
        <v>8255</v>
      </c>
      <c r="J460" s="7" t="s">
        <v>18028</v>
      </c>
      <c r="K460" s="9">
        <v>37714</v>
      </c>
      <c r="L460" s="7"/>
      <c r="M460" s="7"/>
      <c r="N460" s="7">
        <v>7209491533</v>
      </c>
      <c r="O460" s="7"/>
      <c r="P460" s="7"/>
      <c r="Q460" s="7" t="s">
        <v>11505</v>
      </c>
      <c r="R460" s="39" t="s">
        <v>11990</v>
      </c>
      <c r="S460" s="7"/>
      <c r="T460" s="7" t="s">
        <v>981</v>
      </c>
      <c r="U460" s="7"/>
      <c r="V460" s="7"/>
      <c r="W460" s="7"/>
      <c r="X460" s="7"/>
      <c r="Y460" s="39"/>
      <c r="Z460" s="7"/>
      <c r="AA460" s="7"/>
      <c r="AB460" s="24"/>
      <c r="AC460" t="s">
        <v>26453</v>
      </c>
      <c r="AD460" t="s">
        <v>23380</v>
      </c>
    </row>
    <row r="461" spans="1:30" x14ac:dyDescent="0.25">
      <c r="A461" t="str">
        <f t="shared" si="20"/>
        <v>85200015</v>
      </c>
      <c r="B461" s="23" t="s">
        <v>58</v>
      </c>
      <c r="C461" s="7" t="s">
        <v>7668</v>
      </c>
      <c r="D461" s="66" t="s">
        <v>406</v>
      </c>
      <c r="E461" s="53" t="e">
        <f>VLOOKUP(D461,'MPG Master'!$C$3:$I$716,7,0)</f>
        <v>#N/A</v>
      </c>
      <c r="F461" s="7" t="e">
        <f>VLOOKUP(D461,'MPG Master'!$C$3:$D$716,2,0)</f>
        <v>#N/A</v>
      </c>
      <c r="G461" s="67" t="s">
        <v>1739</v>
      </c>
      <c r="H461" s="53" t="e">
        <f t="shared" si="19"/>
        <v>#N/A</v>
      </c>
      <c r="I461" s="7" t="s">
        <v>8256</v>
      </c>
      <c r="J461" s="7" t="s">
        <v>18029</v>
      </c>
      <c r="K461" s="9">
        <v>21551</v>
      </c>
      <c r="L461" s="7"/>
      <c r="M461" s="7"/>
      <c r="N461" s="7">
        <v>8935930955</v>
      </c>
      <c r="O461" s="7"/>
      <c r="P461" s="7"/>
      <c r="Q461" s="7" t="s">
        <v>798</v>
      </c>
      <c r="R461" s="39" t="s">
        <v>11991</v>
      </c>
      <c r="S461" s="7"/>
      <c r="T461" s="7" t="s">
        <v>971</v>
      </c>
      <c r="U461" s="7"/>
      <c r="V461" s="7"/>
      <c r="W461" s="7"/>
      <c r="X461" s="7"/>
      <c r="Y461" s="39"/>
      <c r="Z461" s="7"/>
      <c r="AA461" s="7"/>
      <c r="AB461" s="24"/>
      <c r="AC461" t="s">
        <v>26453</v>
      </c>
      <c r="AD461" t="s">
        <v>23380</v>
      </c>
    </row>
    <row r="462" spans="1:30" x14ac:dyDescent="0.25">
      <c r="A462" t="str">
        <f t="shared" si="20"/>
        <v>85200016</v>
      </c>
      <c r="B462" s="23" t="s">
        <v>58</v>
      </c>
      <c r="C462" s="7" t="s">
        <v>7668</v>
      </c>
      <c r="D462" s="66" t="s">
        <v>406</v>
      </c>
      <c r="E462" s="53" t="e">
        <f>VLOOKUP(D462,'MPG Master'!$C$3:$I$716,7,0)</f>
        <v>#N/A</v>
      </c>
      <c r="F462" s="7" t="e">
        <f>VLOOKUP(D462,'MPG Master'!$C$3:$D$716,2,0)</f>
        <v>#N/A</v>
      </c>
      <c r="G462" s="67" t="s">
        <v>1772</v>
      </c>
      <c r="H462" s="53" t="e">
        <f t="shared" si="19"/>
        <v>#N/A</v>
      </c>
      <c r="I462" s="7" t="s">
        <v>8257</v>
      </c>
      <c r="J462" s="7" t="s">
        <v>18030</v>
      </c>
      <c r="K462" s="9">
        <v>29221</v>
      </c>
      <c r="L462" s="7"/>
      <c r="M462" s="7"/>
      <c r="N462" s="7">
        <v>9572797496</v>
      </c>
      <c r="O462" s="7"/>
      <c r="P462" s="7"/>
      <c r="Q462" s="7" t="s">
        <v>11499</v>
      </c>
      <c r="R462" s="39" t="s">
        <v>11992</v>
      </c>
      <c r="S462" s="7"/>
      <c r="T462" s="7" t="s">
        <v>963</v>
      </c>
      <c r="U462" s="7"/>
      <c r="V462" s="7"/>
      <c r="W462" s="7"/>
      <c r="X462" s="7"/>
      <c r="Y462" s="39"/>
      <c r="Z462" s="7"/>
      <c r="AA462" s="7"/>
      <c r="AB462" s="24"/>
      <c r="AC462" t="s">
        <v>26453</v>
      </c>
      <c r="AD462" t="s">
        <v>23380</v>
      </c>
    </row>
    <row r="463" spans="1:30" x14ac:dyDescent="0.25">
      <c r="A463" t="str">
        <f t="shared" si="20"/>
        <v>85200012</v>
      </c>
      <c r="B463" s="23" t="s">
        <v>58</v>
      </c>
      <c r="C463" s="7" t="s">
        <v>7668</v>
      </c>
      <c r="D463" s="66" t="s">
        <v>406</v>
      </c>
      <c r="E463" s="53" t="e">
        <f>VLOOKUP(D463,'MPG Master'!$C$3:$I$716,7,0)</f>
        <v>#N/A</v>
      </c>
      <c r="F463" s="7" t="e">
        <f>VLOOKUP(D463,'MPG Master'!$C$3:$D$716,2,0)</f>
        <v>#N/A</v>
      </c>
      <c r="G463" s="67" t="s">
        <v>1694</v>
      </c>
      <c r="H463" s="53" t="e">
        <f t="shared" si="19"/>
        <v>#N/A</v>
      </c>
      <c r="I463" s="7" t="s">
        <v>702</v>
      </c>
      <c r="J463" s="7" t="s">
        <v>18031</v>
      </c>
      <c r="K463" s="9">
        <v>27062</v>
      </c>
      <c r="L463" s="7"/>
      <c r="M463" s="7"/>
      <c r="N463" s="7">
        <v>8051426475</v>
      </c>
      <c r="O463" s="7"/>
      <c r="P463" s="7"/>
      <c r="Q463" s="7" t="s">
        <v>99</v>
      </c>
      <c r="R463" s="39" t="s">
        <v>11993</v>
      </c>
      <c r="S463" s="7"/>
      <c r="T463" s="7" t="s">
        <v>17730</v>
      </c>
      <c r="U463" s="7"/>
      <c r="V463" s="7"/>
      <c r="W463" s="7"/>
      <c r="X463" s="7"/>
      <c r="Y463" s="39"/>
      <c r="Z463" s="7"/>
      <c r="AA463" s="7"/>
      <c r="AB463" s="24"/>
      <c r="AC463" t="s">
        <v>26453</v>
      </c>
      <c r="AD463" t="s">
        <v>23380</v>
      </c>
    </row>
    <row r="464" spans="1:30" x14ac:dyDescent="0.25">
      <c r="A464" t="str">
        <f t="shared" si="20"/>
        <v>85200003</v>
      </c>
      <c r="B464" s="23" t="s">
        <v>58</v>
      </c>
      <c r="C464" s="7" t="s">
        <v>7668</v>
      </c>
      <c r="D464" s="66" t="s">
        <v>406</v>
      </c>
      <c r="E464" s="53" t="e">
        <f>VLOOKUP(D464,'MPG Master'!$C$3:$I$716,7,0)</f>
        <v>#N/A</v>
      </c>
      <c r="F464" s="7" t="e">
        <f>VLOOKUP(D464,'MPG Master'!$C$3:$D$716,2,0)</f>
        <v>#N/A</v>
      </c>
      <c r="G464" s="67" t="s">
        <v>61</v>
      </c>
      <c r="H464" s="53" t="e">
        <f t="shared" si="19"/>
        <v>#N/A</v>
      </c>
      <c r="I464" s="7" t="s">
        <v>730</v>
      </c>
      <c r="J464" s="7" t="s">
        <v>3841</v>
      </c>
      <c r="K464" s="9">
        <v>30696</v>
      </c>
      <c r="L464" s="7"/>
      <c r="M464" s="7"/>
      <c r="N464" s="7">
        <v>6206776610</v>
      </c>
      <c r="O464" s="7"/>
      <c r="P464" s="7"/>
      <c r="Q464" s="7" t="s">
        <v>11505</v>
      </c>
      <c r="R464" s="39" t="s">
        <v>11994</v>
      </c>
      <c r="S464" s="7"/>
      <c r="T464" s="7" t="s">
        <v>981</v>
      </c>
      <c r="U464" s="7"/>
      <c r="V464" s="7"/>
      <c r="W464" s="7"/>
      <c r="X464" s="7"/>
      <c r="Y464" s="39"/>
      <c r="Z464" s="7"/>
      <c r="AA464" s="7"/>
      <c r="AB464" s="24"/>
      <c r="AC464" t="s">
        <v>26453</v>
      </c>
      <c r="AD464" t="s">
        <v>23380</v>
      </c>
    </row>
    <row r="465" spans="1:30" x14ac:dyDescent="0.25">
      <c r="A465" t="str">
        <f t="shared" si="20"/>
        <v>85200017</v>
      </c>
      <c r="B465" s="23" t="s">
        <v>58</v>
      </c>
      <c r="C465" s="7" t="s">
        <v>7668</v>
      </c>
      <c r="D465" s="66" t="s">
        <v>406</v>
      </c>
      <c r="E465" s="53" t="e">
        <f>VLOOKUP(D465,'MPG Master'!$C$3:$I$716,7,0)</f>
        <v>#N/A</v>
      </c>
      <c r="F465" s="7" t="e">
        <f>VLOOKUP(D465,'MPG Master'!$C$3:$D$716,2,0)</f>
        <v>#N/A</v>
      </c>
      <c r="G465" s="67" t="s">
        <v>1683</v>
      </c>
      <c r="H465" s="53" t="e">
        <f t="shared" si="19"/>
        <v>#N/A</v>
      </c>
      <c r="I465" s="7" t="s">
        <v>2190</v>
      </c>
      <c r="J465" s="7" t="s">
        <v>18032</v>
      </c>
      <c r="K465" s="9">
        <v>26665</v>
      </c>
      <c r="L465" s="7"/>
      <c r="M465" s="7"/>
      <c r="N465" s="7">
        <v>7549882330</v>
      </c>
      <c r="O465" s="7"/>
      <c r="P465" s="7"/>
      <c r="Q465" s="7" t="s">
        <v>11499</v>
      </c>
      <c r="R465" s="39" t="s">
        <v>11995</v>
      </c>
      <c r="S465" s="7"/>
      <c r="T465" s="7" t="s">
        <v>963</v>
      </c>
      <c r="U465" s="7"/>
      <c r="V465" s="7"/>
      <c r="W465" s="7"/>
      <c r="X465" s="7"/>
      <c r="Y465" s="39"/>
      <c r="Z465" s="7"/>
      <c r="AA465" s="7"/>
      <c r="AB465" s="24"/>
      <c r="AC465" t="s">
        <v>26453</v>
      </c>
      <c r="AD465" t="s">
        <v>23380</v>
      </c>
    </row>
    <row r="466" spans="1:30" x14ac:dyDescent="0.25">
      <c r="A466" t="str">
        <f t="shared" si="20"/>
        <v>85200018</v>
      </c>
      <c r="B466" s="23" t="s">
        <v>58</v>
      </c>
      <c r="C466" s="7" t="s">
        <v>7668</v>
      </c>
      <c r="D466" s="66" t="s">
        <v>406</v>
      </c>
      <c r="E466" s="53" t="e">
        <f>VLOOKUP(D466,'MPG Master'!$C$3:$I$716,7,0)</f>
        <v>#N/A</v>
      </c>
      <c r="F466" s="7" t="e">
        <f>VLOOKUP(D466,'MPG Master'!$C$3:$D$716,2,0)</f>
        <v>#N/A</v>
      </c>
      <c r="G466" s="67" t="s">
        <v>1682</v>
      </c>
      <c r="H466" s="53" t="e">
        <f t="shared" si="19"/>
        <v>#N/A</v>
      </c>
      <c r="I466" s="7" t="s">
        <v>928</v>
      </c>
      <c r="J466" s="7" t="s">
        <v>18033</v>
      </c>
      <c r="K466" s="9">
        <v>39452</v>
      </c>
      <c r="L466" s="7"/>
      <c r="M466" s="7"/>
      <c r="N466" s="7">
        <v>8877744914</v>
      </c>
      <c r="O466" s="7"/>
      <c r="P466" s="7"/>
      <c r="Q466" s="7" t="s">
        <v>798</v>
      </c>
      <c r="R466" s="39" t="s">
        <v>11996</v>
      </c>
      <c r="S466" s="7"/>
      <c r="T466" s="7" t="s">
        <v>971</v>
      </c>
      <c r="U466" s="7"/>
      <c r="V466" s="7"/>
      <c r="W466" s="7"/>
      <c r="X466" s="7"/>
      <c r="Y466" s="39"/>
      <c r="Z466" s="7"/>
      <c r="AA466" s="7"/>
      <c r="AB466" s="24"/>
      <c r="AC466" t="s">
        <v>26453</v>
      </c>
      <c r="AD466" t="s">
        <v>23380</v>
      </c>
    </row>
    <row r="467" spans="1:30" x14ac:dyDescent="0.25">
      <c r="A467" t="str">
        <f t="shared" si="20"/>
        <v>40390290</v>
      </c>
      <c r="B467" s="23" t="s">
        <v>58</v>
      </c>
      <c r="C467" s="7" t="s">
        <v>864</v>
      </c>
      <c r="D467" s="66" t="s">
        <v>350</v>
      </c>
      <c r="E467" s="53" t="e">
        <f>VLOOKUP(D467,'MPG Master'!$C$3:$I$716,7,0)</f>
        <v>#N/A</v>
      </c>
      <c r="F467" s="7" t="e">
        <f>VLOOKUP(D467,'MPG Master'!$C$3:$D$716,2,0)</f>
        <v>#N/A</v>
      </c>
      <c r="G467" s="67" t="s">
        <v>7811</v>
      </c>
      <c r="H467" s="53" t="e">
        <f t="shared" si="19"/>
        <v>#N/A</v>
      </c>
      <c r="I467" s="7" t="s">
        <v>8258</v>
      </c>
      <c r="J467" s="7" t="s">
        <v>18034</v>
      </c>
      <c r="K467" s="9">
        <v>31778</v>
      </c>
      <c r="L467" s="7"/>
      <c r="M467" s="7"/>
      <c r="N467" s="7">
        <v>7759904706</v>
      </c>
      <c r="O467" s="7"/>
      <c r="P467" s="7"/>
      <c r="Q467" s="7" t="s">
        <v>838</v>
      </c>
      <c r="R467" s="39" t="s">
        <v>11997</v>
      </c>
      <c r="S467" s="7"/>
      <c r="T467" s="7" t="s">
        <v>1429</v>
      </c>
      <c r="U467" s="7"/>
      <c r="V467" s="7"/>
      <c r="W467" s="7"/>
      <c r="X467" s="7"/>
      <c r="Y467" s="39"/>
      <c r="Z467" s="7"/>
      <c r="AA467" s="7"/>
      <c r="AB467" s="24"/>
      <c r="AC467" t="s">
        <v>26453</v>
      </c>
      <c r="AD467" t="s">
        <v>23380</v>
      </c>
    </row>
    <row r="468" spans="1:30" x14ac:dyDescent="0.25">
      <c r="A468" t="str">
        <f t="shared" si="20"/>
        <v>40390187</v>
      </c>
      <c r="B468" s="23" t="s">
        <v>58</v>
      </c>
      <c r="C468" s="7" t="s">
        <v>864</v>
      </c>
      <c r="D468" s="66" t="s">
        <v>350</v>
      </c>
      <c r="E468" s="53" t="e">
        <f>VLOOKUP(D468,'MPG Master'!$C$3:$I$716,7,0)</f>
        <v>#N/A</v>
      </c>
      <c r="F468" s="7" t="e">
        <f>VLOOKUP(D468,'MPG Master'!$C$3:$D$716,2,0)</f>
        <v>#N/A</v>
      </c>
      <c r="G468" s="67" t="s">
        <v>7812</v>
      </c>
      <c r="H468" s="53" t="e">
        <f t="shared" si="19"/>
        <v>#N/A</v>
      </c>
      <c r="I468" s="7" t="s">
        <v>8259</v>
      </c>
      <c r="J468" s="7" t="s">
        <v>18035</v>
      </c>
      <c r="K468" s="9">
        <v>32787</v>
      </c>
      <c r="L468" s="7"/>
      <c r="M468" s="7"/>
      <c r="N468" s="7">
        <v>9934182470</v>
      </c>
      <c r="O468" s="7"/>
      <c r="P468" s="7"/>
      <c r="Q468" s="7" t="s">
        <v>838</v>
      </c>
      <c r="R468" s="39" t="s">
        <v>11998</v>
      </c>
      <c r="S468" s="7"/>
      <c r="T468" s="7" t="s">
        <v>1429</v>
      </c>
      <c r="U468" s="7"/>
      <c r="V468" s="7"/>
      <c r="W468" s="7"/>
      <c r="X468" s="7"/>
      <c r="Y468" s="39"/>
      <c r="Z468" s="7"/>
      <c r="AA468" s="7"/>
      <c r="AB468" s="24"/>
      <c r="AC468" t="s">
        <v>26453</v>
      </c>
      <c r="AD468" t="s">
        <v>23380</v>
      </c>
    </row>
    <row r="469" spans="1:30" x14ac:dyDescent="0.25">
      <c r="A469" t="str">
        <f t="shared" si="20"/>
        <v>40390218</v>
      </c>
      <c r="B469" s="23" t="s">
        <v>58</v>
      </c>
      <c r="C469" s="7" t="s">
        <v>864</v>
      </c>
      <c r="D469" s="66" t="s">
        <v>350</v>
      </c>
      <c r="E469" s="53" t="e">
        <f>VLOOKUP(D469,'MPG Master'!$C$3:$I$716,7,0)</f>
        <v>#N/A</v>
      </c>
      <c r="F469" s="7" t="e">
        <f>VLOOKUP(D469,'MPG Master'!$C$3:$D$716,2,0)</f>
        <v>#N/A</v>
      </c>
      <c r="G469" s="67" t="s">
        <v>7813</v>
      </c>
      <c r="H469" s="53" t="e">
        <f t="shared" si="19"/>
        <v>#N/A</v>
      </c>
      <c r="I469" s="7" t="s">
        <v>5292</v>
      </c>
      <c r="J469" s="7" t="s">
        <v>3013</v>
      </c>
      <c r="K469" s="9">
        <v>31522</v>
      </c>
      <c r="L469" s="7"/>
      <c r="M469" s="7"/>
      <c r="N469" s="7">
        <v>8002028182</v>
      </c>
      <c r="O469" s="7"/>
      <c r="P469" s="7"/>
      <c r="Q469" s="7" t="s">
        <v>838</v>
      </c>
      <c r="R469" s="39" t="s">
        <v>11999</v>
      </c>
      <c r="S469" s="7"/>
      <c r="T469" s="7" t="s">
        <v>1429</v>
      </c>
      <c r="U469" s="7"/>
      <c r="V469" s="7"/>
      <c r="W469" s="7"/>
      <c r="X469" s="7"/>
      <c r="Y469" s="39"/>
      <c r="Z469" s="7"/>
      <c r="AA469" s="7"/>
      <c r="AB469" s="24"/>
      <c r="AC469" t="s">
        <v>26453</v>
      </c>
      <c r="AD469" t="s">
        <v>23380</v>
      </c>
    </row>
    <row r="470" spans="1:30" x14ac:dyDescent="0.25">
      <c r="A470" t="str">
        <f t="shared" si="20"/>
        <v>40390315</v>
      </c>
      <c r="B470" s="23" t="s">
        <v>58</v>
      </c>
      <c r="C470" s="7" t="s">
        <v>864</v>
      </c>
      <c r="D470" s="66" t="s">
        <v>350</v>
      </c>
      <c r="E470" s="53" t="e">
        <f>VLOOKUP(D470,'MPG Master'!$C$3:$I$716,7,0)</f>
        <v>#N/A</v>
      </c>
      <c r="F470" s="7" t="e">
        <f>VLOOKUP(D470,'MPG Master'!$C$3:$D$716,2,0)</f>
        <v>#N/A</v>
      </c>
      <c r="G470" s="67" t="s">
        <v>500</v>
      </c>
      <c r="H470" s="53" t="e">
        <f t="shared" si="19"/>
        <v>#N/A</v>
      </c>
      <c r="I470" s="7" t="s">
        <v>8260</v>
      </c>
      <c r="J470" s="7" t="s">
        <v>18036</v>
      </c>
      <c r="K470" s="9">
        <v>35147</v>
      </c>
      <c r="L470" s="7"/>
      <c r="M470" s="7"/>
      <c r="N470" s="7">
        <v>7319639904</v>
      </c>
      <c r="O470" s="7"/>
      <c r="P470" s="7"/>
      <c r="Q470" s="7" t="s">
        <v>798</v>
      </c>
      <c r="R470" s="39" t="s">
        <v>12000</v>
      </c>
      <c r="S470" s="7"/>
      <c r="T470" s="7" t="s">
        <v>1968</v>
      </c>
      <c r="U470" s="7"/>
      <c r="V470" s="7"/>
      <c r="W470" s="7"/>
      <c r="X470" s="7"/>
      <c r="Y470" s="39"/>
      <c r="Z470" s="7"/>
      <c r="AA470" s="7"/>
      <c r="AB470" s="24"/>
      <c r="AC470" t="s">
        <v>26453</v>
      </c>
      <c r="AD470" t="s">
        <v>23380</v>
      </c>
    </row>
    <row r="471" spans="1:30" x14ac:dyDescent="0.25">
      <c r="A471" t="str">
        <f t="shared" si="20"/>
        <v>40070004</v>
      </c>
      <c r="B471" s="23" t="s">
        <v>58</v>
      </c>
      <c r="C471" s="7" t="s">
        <v>864</v>
      </c>
      <c r="D471" s="66" t="s">
        <v>346</v>
      </c>
      <c r="E471" s="53" t="e">
        <f>VLOOKUP(D471,'MPG Master'!$C$3:$I$716,7,0)</f>
        <v>#N/A</v>
      </c>
      <c r="F471" s="7" t="e">
        <f>VLOOKUP(D471,'MPG Master'!$C$3:$D$716,2,0)</f>
        <v>#N/A</v>
      </c>
      <c r="G471" s="67" t="s">
        <v>1679</v>
      </c>
      <c r="H471" s="53" t="e">
        <f t="shared" si="19"/>
        <v>#N/A</v>
      </c>
      <c r="I471" s="7" t="s">
        <v>8261</v>
      </c>
      <c r="J471" s="7" t="s">
        <v>18037</v>
      </c>
      <c r="K471" s="9">
        <v>28581</v>
      </c>
      <c r="L471" s="7"/>
      <c r="M471" s="7"/>
      <c r="N471" s="7">
        <v>8935004572</v>
      </c>
      <c r="O471" s="7"/>
      <c r="P471" s="7"/>
      <c r="Q471" s="7" t="s">
        <v>99</v>
      </c>
      <c r="R471" s="39" t="s">
        <v>12001</v>
      </c>
      <c r="S471" s="7"/>
      <c r="T471" s="7" t="s">
        <v>834</v>
      </c>
      <c r="U471" s="7"/>
      <c r="V471" s="7"/>
      <c r="W471" s="7"/>
      <c r="X471" s="7"/>
      <c r="Y471" s="39"/>
      <c r="Z471" s="7"/>
      <c r="AA471" s="7"/>
      <c r="AB471" s="24"/>
      <c r="AC471" t="s">
        <v>26453</v>
      </c>
      <c r="AD471" t="s">
        <v>23380</v>
      </c>
    </row>
    <row r="472" spans="1:30" x14ac:dyDescent="0.25">
      <c r="A472" t="str">
        <f t="shared" si="20"/>
        <v>40070017</v>
      </c>
      <c r="B472" s="23" t="s">
        <v>58</v>
      </c>
      <c r="C472" s="7" t="s">
        <v>864</v>
      </c>
      <c r="D472" s="66" t="s">
        <v>346</v>
      </c>
      <c r="E472" s="53" t="e">
        <f>VLOOKUP(D472,'MPG Master'!$C$3:$I$716,7,0)</f>
        <v>#N/A</v>
      </c>
      <c r="F472" s="7" t="e">
        <f>VLOOKUP(D472,'MPG Master'!$C$3:$D$716,2,0)</f>
        <v>#N/A</v>
      </c>
      <c r="G472" s="67" t="s">
        <v>1683</v>
      </c>
      <c r="H472" s="53" t="e">
        <f t="shared" si="19"/>
        <v>#N/A</v>
      </c>
      <c r="I472" s="7" t="s">
        <v>8262</v>
      </c>
      <c r="J472" s="7" t="s">
        <v>18038</v>
      </c>
      <c r="K472" s="9">
        <v>16803</v>
      </c>
      <c r="L472" s="7"/>
      <c r="M472" s="7"/>
      <c r="N472" s="7">
        <v>9709672140</v>
      </c>
      <c r="O472" s="7"/>
      <c r="P472" s="7"/>
      <c r="Q472" s="7" t="s">
        <v>99</v>
      </c>
      <c r="R472" s="39" t="s">
        <v>12002</v>
      </c>
      <c r="S472" s="7"/>
      <c r="T472" s="7" t="s">
        <v>834</v>
      </c>
      <c r="U472" s="7"/>
      <c r="V472" s="7"/>
      <c r="W472" s="7"/>
      <c r="X472" s="7"/>
      <c r="Y472" s="39"/>
      <c r="Z472" s="7"/>
      <c r="AA472" s="7"/>
      <c r="AB472" s="24"/>
      <c r="AC472" t="s">
        <v>26453</v>
      </c>
      <c r="AD472" t="s">
        <v>23380</v>
      </c>
    </row>
    <row r="473" spans="1:30" x14ac:dyDescent="0.25">
      <c r="A473" t="str">
        <f t="shared" si="20"/>
        <v>40070018</v>
      </c>
      <c r="B473" s="23" t="s">
        <v>58</v>
      </c>
      <c r="C473" s="7" t="s">
        <v>864</v>
      </c>
      <c r="D473" s="66" t="s">
        <v>346</v>
      </c>
      <c r="E473" s="53" t="e">
        <f>VLOOKUP(D473,'MPG Master'!$C$3:$I$716,7,0)</f>
        <v>#N/A</v>
      </c>
      <c r="F473" s="7" t="e">
        <f>VLOOKUP(D473,'MPG Master'!$C$3:$D$716,2,0)</f>
        <v>#N/A</v>
      </c>
      <c r="G473" s="67" t="s">
        <v>1682</v>
      </c>
      <c r="H473" s="53" t="e">
        <f t="shared" si="19"/>
        <v>#N/A</v>
      </c>
      <c r="I473" s="7" t="s">
        <v>8263</v>
      </c>
      <c r="J473" s="7" t="s">
        <v>18037</v>
      </c>
      <c r="K473" s="9">
        <v>17899</v>
      </c>
      <c r="L473" s="7"/>
      <c r="M473" s="7"/>
      <c r="N473" s="7">
        <v>8709916296</v>
      </c>
      <c r="O473" s="7"/>
      <c r="P473" s="7"/>
      <c r="Q473" s="7" t="s">
        <v>99</v>
      </c>
      <c r="R473" s="39" t="s">
        <v>12003</v>
      </c>
      <c r="S473" s="7"/>
      <c r="T473" s="7" t="s">
        <v>834</v>
      </c>
      <c r="U473" s="7"/>
      <c r="V473" s="7"/>
      <c r="W473" s="7"/>
      <c r="X473" s="7"/>
      <c r="Y473" s="39"/>
      <c r="Z473" s="7"/>
      <c r="AA473" s="7"/>
      <c r="AB473" s="24"/>
      <c r="AC473" t="s">
        <v>26453</v>
      </c>
      <c r="AD473" t="s">
        <v>23380</v>
      </c>
    </row>
    <row r="474" spans="1:30" x14ac:dyDescent="0.25">
      <c r="A474" t="str">
        <f t="shared" si="20"/>
        <v>40070003</v>
      </c>
      <c r="B474" s="23" t="s">
        <v>58</v>
      </c>
      <c r="C474" s="7" t="s">
        <v>864</v>
      </c>
      <c r="D474" s="66" t="s">
        <v>346</v>
      </c>
      <c r="E474" s="53" t="e">
        <f>VLOOKUP(D474,'MPG Master'!$C$3:$I$716,7,0)</f>
        <v>#N/A</v>
      </c>
      <c r="F474" s="7" t="e">
        <f>VLOOKUP(D474,'MPG Master'!$C$3:$D$716,2,0)</f>
        <v>#N/A</v>
      </c>
      <c r="G474" s="67" t="s">
        <v>61</v>
      </c>
      <c r="H474" s="53" t="e">
        <f t="shared" si="19"/>
        <v>#N/A</v>
      </c>
      <c r="I474" s="7" t="s">
        <v>8264</v>
      </c>
      <c r="J474" s="7" t="s">
        <v>8384</v>
      </c>
      <c r="K474" s="9">
        <v>31096</v>
      </c>
      <c r="L474" s="7"/>
      <c r="M474" s="7"/>
      <c r="N474" s="7">
        <v>9693635862</v>
      </c>
      <c r="O474" s="7"/>
      <c r="P474" s="7"/>
      <c r="Q474" s="7" t="s">
        <v>99</v>
      </c>
      <c r="R474" s="39" t="s">
        <v>12004</v>
      </c>
      <c r="S474" s="7"/>
      <c r="T474" s="7" t="s">
        <v>834</v>
      </c>
      <c r="U474" s="7"/>
      <c r="V474" s="7"/>
      <c r="W474" s="7"/>
      <c r="X474" s="7"/>
      <c r="Y474" s="39"/>
      <c r="Z474" s="7"/>
      <c r="AA474" s="7"/>
      <c r="AB474" s="24"/>
      <c r="AC474" t="s">
        <v>26453</v>
      </c>
      <c r="AD474" t="s">
        <v>23380</v>
      </c>
    </row>
    <row r="475" spans="1:30" x14ac:dyDescent="0.25">
      <c r="A475" t="str">
        <f t="shared" si="20"/>
        <v>50340071</v>
      </c>
      <c r="B475" s="23" t="s">
        <v>58</v>
      </c>
      <c r="C475" s="7" t="s">
        <v>864</v>
      </c>
      <c r="D475" s="66" t="s">
        <v>625</v>
      </c>
      <c r="E475" s="53" t="e">
        <f>VLOOKUP(D475,'MPG Master'!$C$3:$I$716,7,0)</f>
        <v>#N/A</v>
      </c>
      <c r="F475" s="7" t="e">
        <f>VLOOKUP(D475,'MPG Master'!$C$3:$D$716,2,0)</f>
        <v>#N/A</v>
      </c>
      <c r="G475" s="67" t="s">
        <v>1848</v>
      </c>
      <c r="H475" s="53" t="e">
        <f t="shared" si="19"/>
        <v>#N/A</v>
      </c>
      <c r="I475" s="7" t="s">
        <v>8265</v>
      </c>
      <c r="J475" s="7" t="s">
        <v>18039</v>
      </c>
      <c r="K475" s="9">
        <v>35494</v>
      </c>
      <c r="L475" s="7"/>
      <c r="M475" s="7"/>
      <c r="N475" s="7">
        <v>9625619737</v>
      </c>
      <c r="O475" s="7"/>
      <c r="P475" s="7"/>
      <c r="Q475" s="7" t="s">
        <v>11497</v>
      </c>
      <c r="R475" s="39" t="s">
        <v>12005</v>
      </c>
      <c r="S475" s="7"/>
      <c r="T475" s="7" t="s">
        <v>747</v>
      </c>
      <c r="U475" s="7"/>
      <c r="V475" s="7"/>
      <c r="W475" s="7"/>
      <c r="X475" s="7"/>
      <c r="Y475" s="39"/>
      <c r="Z475" s="7"/>
      <c r="AA475" s="7"/>
      <c r="AB475" s="24"/>
      <c r="AC475" t="s">
        <v>26453</v>
      </c>
      <c r="AD475" t="s">
        <v>23380</v>
      </c>
    </row>
    <row r="476" spans="1:30" x14ac:dyDescent="0.25">
      <c r="A476" t="str">
        <f t="shared" si="20"/>
        <v>50340070</v>
      </c>
      <c r="B476" s="23" t="s">
        <v>58</v>
      </c>
      <c r="C476" s="7" t="s">
        <v>864</v>
      </c>
      <c r="D476" s="66" t="s">
        <v>625</v>
      </c>
      <c r="E476" s="53" t="e">
        <f>VLOOKUP(D476,'MPG Master'!$C$3:$I$716,7,0)</f>
        <v>#N/A</v>
      </c>
      <c r="F476" s="7" t="e">
        <f>VLOOKUP(D476,'MPG Master'!$C$3:$D$716,2,0)</f>
        <v>#N/A</v>
      </c>
      <c r="G476" s="67" t="s">
        <v>2246</v>
      </c>
      <c r="H476" s="53" t="e">
        <f t="shared" si="19"/>
        <v>#N/A</v>
      </c>
      <c r="I476" s="7" t="s">
        <v>8266</v>
      </c>
      <c r="J476" s="7" t="s">
        <v>2535</v>
      </c>
      <c r="K476" s="9">
        <v>29952</v>
      </c>
      <c r="L476" s="7"/>
      <c r="M476" s="7"/>
      <c r="N476" s="7">
        <v>7485003887</v>
      </c>
      <c r="O476" s="7"/>
      <c r="P476" s="7"/>
      <c r="Q476" s="7" t="s">
        <v>798</v>
      </c>
      <c r="R476" s="39" t="s">
        <v>12006</v>
      </c>
      <c r="S476" s="7"/>
      <c r="T476" s="7" t="s">
        <v>1968</v>
      </c>
      <c r="U476" s="7"/>
      <c r="V476" s="7"/>
      <c r="W476" s="7"/>
      <c r="X476" s="7"/>
      <c r="Y476" s="39"/>
      <c r="Z476" s="7"/>
      <c r="AA476" s="7"/>
      <c r="AB476" s="24"/>
      <c r="AC476" t="s">
        <v>26453</v>
      </c>
      <c r="AD476" t="s">
        <v>23380</v>
      </c>
    </row>
    <row r="477" spans="1:30" x14ac:dyDescent="0.25">
      <c r="A477" t="str">
        <f t="shared" si="20"/>
        <v>50340170</v>
      </c>
      <c r="B477" s="23" t="s">
        <v>58</v>
      </c>
      <c r="C477" s="7" t="s">
        <v>864</v>
      </c>
      <c r="D477" s="66" t="s">
        <v>625</v>
      </c>
      <c r="E477" s="53" t="e">
        <f>VLOOKUP(D477,'MPG Master'!$C$3:$I$716,7,0)</f>
        <v>#N/A</v>
      </c>
      <c r="F477" s="7" t="e">
        <f>VLOOKUP(D477,'MPG Master'!$C$3:$D$716,2,0)</f>
        <v>#N/A</v>
      </c>
      <c r="G477" s="67" t="s">
        <v>3024</v>
      </c>
      <c r="H477" s="53" t="e">
        <f t="shared" si="19"/>
        <v>#N/A</v>
      </c>
      <c r="I477" s="7" t="s">
        <v>2562</v>
      </c>
      <c r="J477" s="7" t="s">
        <v>18040</v>
      </c>
      <c r="K477" s="9">
        <v>34426</v>
      </c>
      <c r="L477" s="7"/>
      <c r="M477" s="7"/>
      <c r="N477" s="7">
        <v>7319691249</v>
      </c>
      <c r="O477" s="7"/>
      <c r="P477" s="7"/>
      <c r="Q477" s="7" t="s">
        <v>11499</v>
      </c>
      <c r="R477" s="39" t="s">
        <v>5071</v>
      </c>
      <c r="S477" s="7"/>
      <c r="T477" s="7" t="s">
        <v>5063</v>
      </c>
      <c r="U477" s="7"/>
      <c r="V477" s="7"/>
      <c r="W477" s="7"/>
      <c r="X477" s="7"/>
      <c r="Y477" s="39"/>
      <c r="Z477" s="7"/>
      <c r="AA477" s="7"/>
      <c r="AB477" s="24"/>
      <c r="AC477" t="s">
        <v>26453</v>
      </c>
      <c r="AD477" t="s">
        <v>23380</v>
      </c>
    </row>
    <row r="478" spans="1:30" x14ac:dyDescent="0.25">
      <c r="A478" t="str">
        <f t="shared" si="20"/>
        <v>50340060</v>
      </c>
      <c r="B478" s="23" t="s">
        <v>58</v>
      </c>
      <c r="C478" s="7" t="s">
        <v>864</v>
      </c>
      <c r="D478" s="66" t="s">
        <v>625</v>
      </c>
      <c r="E478" s="53" t="e">
        <f>VLOOKUP(D478,'MPG Master'!$C$3:$I$716,7,0)</f>
        <v>#N/A</v>
      </c>
      <c r="F478" s="7" t="e">
        <f>VLOOKUP(D478,'MPG Master'!$C$3:$D$716,2,0)</f>
        <v>#N/A</v>
      </c>
      <c r="G478" s="67" t="s">
        <v>1901</v>
      </c>
      <c r="H478" s="53" t="e">
        <f t="shared" si="19"/>
        <v>#N/A</v>
      </c>
      <c r="I478" s="7" t="s">
        <v>8267</v>
      </c>
      <c r="J478" s="7" t="s">
        <v>18041</v>
      </c>
      <c r="K478" s="9">
        <v>28856</v>
      </c>
      <c r="L478" s="7"/>
      <c r="M478" s="7"/>
      <c r="N478" s="7">
        <v>9570011470</v>
      </c>
      <c r="O478" s="7"/>
      <c r="P478" s="7"/>
      <c r="Q478" s="7" t="s">
        <v>798</v>
      </c>
      <c r="R478" s="39" t="s">
        <v>12007</v>
      </c>
      <c r="S478" s="7"/>
      <c r="T478" s="7" t="s">
        <v>1968</v>
      </c>
      <c r="U478" s="7"/>
      <c r="V478" s="7"/>
      <c r="W478" s="7"/>
      <c r="X478" s="7"/>
      <c r="Y478" s="39"/>
      <c r="Z478" s="7"/>
      <c r="AA478" s="7"/>
      <c r="AB478" s="24"/>
      <c r="AC478" t="s">
        <v>26453</v>
      </c>
      <c r="AD478" t="s">
        <v>23380</v>
      </c>
    </row>
    <row r="479" spans="1:30" x14ac:dyDescent="0.25">
      <c r="A479" t="str">
        <f t="shared" si="20"/>
        <v>85380075</v>
      </c>
      <c r="B479" s="23" t="s">
        <v>58</v>
      </c>
      <c r="C479" s="7" t="s">
        <v>7668</v>
      </c>
      <c r="D479" s="66" t="s">
        <v>465</v>
      </c>
      <c r="E479" s="53" t="e">
        <f>VLOOKUP(D479,'MPG Master'!$C$3:$I$716,7,0)</f>
        <v>#N/A</v>
      </c>
      <c r="F479" s="7" t="e">
        <f>VLOOKUP(D479,'MPG Master'!$C$3:$D$716,2,0)</f>
        <v>#N/A</v>
      </c>
      <c r="G479" s="67" t="s">
        <v>2702</v>
      </c>
      <c r="H479" s="53" t="e">
        <f t="shared" si="19"/>
        <v>#N/A</v>
      </c>
      <c r="I479" s="7" t="s">
        <v>2565</v>
      </c>
      <c r="J479" s="7" t="s">
        <v>18042</v>
      </c>
      <c r="K479" s="9">
        <v>29221</v>
      </c>
      <c r="L479" s="7"/>
      <c r="M479" s="7"/>
      <c r="N479" s="7">
        <v>8677862272</v>
      </c>
      <c r="O479" s="7"/>
      <c r="P479" s="7"/>
      <c r="Q479" s="7" t="s">
        <v>11505</v>
      </c>
      <c r="R479" s="39" t="s">
        <v>12008</v>
      </c>
      <c r="S479" s="7"/>
      <c r="T479" s="7" t="s">
        <v>6147</v>
      </c>
      <c r="U479" s="7"/>
      <c r="V479" s="7"/>
      <c r="W479" s="7"/>
      <c r="X479" s="7"/>
      <c r="Y479" s="39"/>
      <c r="Z479" s="7"/>
      <c r="AA479" s="7"/>
      <c r="AB479" s="24"/>
      <c r="AC479" t="s">
        <v>26453</v>
      </c>
      <c r="AD479" t="s">
        <v>23380</v>
      </c>
    </row>
    <row r="480" spans="1:30" x14ac:dyDescent="0.25">
      <c r="A480" t="str">
        <f t="shared" si="20"/>
        <v>85380034</v>
      </c>
      <c r="B480" s="23" t="s">
        <v>58</v>
      </c>
      <c r="C480" s="7" t="s">
        <v>7668</v>
      </c>
      <c r="D480" s="66" t="s">
        <v>465</v>
      </c>
      <c r="E480" s="53" t="e">
        <f>VLOOKUP(D480,'MPG Master'!$C$3:$I$716,7,0)</f>
        <v>#N/A</v>
      </c>
      <c r="F480" s="7" t="e">
        <f>VLOOKUP(D480,'MPG Master'!$C$3:$D$716,2,0)</f>
        <v>#N/A</v>
      </c>
      <c r="G480" s="67" t="s">
        <v>1874</v>
      </c>
      <c r="H480" s="53" t="e">
        <f t="shared" si="19"/>
        <v>#N/A</v>
      </c>
      <c r="I480" s="7" t="s">
        <v>8268</v>
      </c>
      <c r="J480" s="7" t="s">
        <v>1308</v>
      </c>
      <c r="K480" s="9">
        <v>35855</v>
      </c>
      <c r="L480" s="7"/>
      <c r="M480" s="7"/>
      <c r="N480" s="7">
        <v>8102766074</v>
      </c>
      <c r="O480" s="7"/>
      <c r="P480" s="7"/>
      <c r="Q480" s="7" t="s">
        <v>798</v>
      </c>
      <c r="R480" s="39" t="s">
        <v>12009</v>
      </c>
      <c r="S480" s="7"/>
      <c r="T480" s="7" t="s">
        <v>6168</v>
      </c>
      <c r="U480" s="7"/>
      <c r="V480" s="7"/>
      <c r="W480" s="7"/>
      <c r="X480" s="7"/>
      <c r="Y480" s="39"/>
      <c r="Z480" s="7"/>
      <c r="AA480" s="7"/>
      <c r="AB480" s="24"/>
      <c r="AC480" t="s">
        <v>26453</v>
      </c>
      <c r="AD480" t="s">
        <v>23380</v>
      </c>
    </row>
    <row r="481" spans="1:30" x14ac:dyDescent="0.25">
      <c r="A481" t="str">
        <f t="shared" si="20"/>
        <v>85380035</v>
      </c>
      <c r="B481" s="23" t="s">
        <v>58</v>
      </c>
      <c r="C481" s="7" t="s">
        <v>7668</v>
      </c>
      <c r="D481" s="66" t="s">
        <v>465</v>
      </c>
      <c r="E481" s="53" t="e">
        <f>VLOOKUP(D481,'MPG Master'!$C$3:$I$716,7,0)</f>
        <v>#N/A</v>
      </c>
      <c r="F481" s="7" t="e">
        <f>VLOOKUP(D481,'MPG Master'!$C$3:$D$716,2,0)</f>
        <v>#N/A</v>
      </c>
      <c r="G481" s="67" t="s">
        <v>382</v>
      </c>
      <c r="H481" s="53" t="e">
        <f t="shared" si="19"/>
        <v>#N/A</v>
      </c>
      <c r="I481" s="7" t="s">
        <v>8269</v>
      </c>
      <c r="J481" s="7" t="s">
        <v>18043</v>
      </c>
      <c r="K481" s="9">
        <v>32143</v>
      </c>
      <c r="L481" s="7"/>
      <c r="M481" s="7"/>
      <c r="N481" s="7">
        <v>8521776434</v>
      </c>
      <c r="O481" s="7"/>
      <c r="P481" s="7"/>
      <c r="Q481" s="7" t="s">
        <v>6645</v>
      </c>
      <c r="R481" s="39" t="s">
        <v>12010</v>
      </c>
      <c r="S481" s="7"/>
      <c r="T481" s="7" t="s">
        <v>784</v>
      </c>
      <c r="U481" s="7"/>
      <c r="V481" s="7"/>
      <c r="W481" s="7"/>
      <c r="X481" s="7"/>
      <c r="Y481" s="39"/>
      <c r="Z481" s="7"/>
      <c r="AA481" s="7"/>
      <c r="AB481" s="24"/>
      <c r="AC481" t="s">
        <v>26453</v>
      </c>
      <c r="AD481" t="s">
        <v>23380</v>
      </c>
    </row>
    <row r="482" spans="1:30" x14ac:dyDescent="0.25">
      <c r="A482" t="str">
        <f t="shared" si="20"/>
        <v>85380097</v>
      </c>
      <c r="B482" s="23" t="s">
        <v>58</v>
      </c>
      <c r="C482" s="7" t="s">
        <v>7668</v>
      </c>
      <c r="D482" s="66" t="s">
        <v>465</v>
      </c>
      <c r="E482" s="53" t="e">
        <f>VLOOKUP(D482,'MPG Master'!$C$3:$I$716,7,0)</f>
        <v>#N/A</v>
      </c>
      <c r="F482" s="7" t="e">
        <f>VLOOKUP(D482,'MPG Master'!$C$3:$D$716,2,0)</f>
        <v>#N/A</v>
      </c>
      <c r="G482" s="67" t="s">
        <v>5115</v>
      </c>
      <c r="H482" s="53" t="e">
        <f t="shared" si="19"/>
        <v>#N/A</v>
      </c>
      <c r="I482" s="7" t="s">
        <v>4752</v>
      </c>
      <c r="J482" s="7" t="s">
        <v>18044</v>
      </c>
      <c r="K482" s="9">
        <v>17168</v>
      </c>
      <c r="L482" s="7"/>
      <c r="M482" s="7"/>
      <c r="N482" s="7">
        <v>7903112152</v>
      </c>
      <c r="O482" s="7"/>
      <c r="P482" s="7"/>
      <c r="Q482" s="7" t="s">
        <v>798</v>
      </c>
      <c r="R482" s="39" t="s">
        <v>12011</v>
      </c>
      <c r="S482" s="7"/>
      <c r="T482" s="7" t="s">
        <v>6168</v>
      </c>
      <c r="U482" s="7"/>
      <c r="V482" s="7"/>
      <c r="W482" s="7"/>
      <c r="X482" s="7"/>
      <c r="Y482" s="39"/>
      <c r="Z482" s="7"/>
      <c r="AA482" s="7"/>
      <c r="AB482" s="24"/>
      <c r="AC482" t="s">
        <v>26453</v>
      </c>
      <c r="AD482" t="s">
        <v>23380</v>
      </c>
    </row>
    <row r="483" spans="1:30" x14ac:dyDescent="0.25">
      <c r="A483" t="str">
        <f t="shared" si="20"/>
        <v>85380004</v>
      </c>
      <c r="B483" s="23" t="s">
        <v>58</v>
      </c>
      <c r="C483" s="7" t="s">
        <v>7668</v>
      </c>
      <c r="D483" s="66" t="s">
        <v>465</v>
      </c>
      <c r="E483" s="53" t="e">
        <f>VLOOKUP(D483,'MPG Master'!$C$3:$I$716,7,0)</f>
        <v>#N/A</v>
      </c>
      <c r="F483" s="7" t="e">
        <f>VLOOKUP(D483,'MPG Master'!$C$3:$D$716,2,0)</f>
        <v>#N/A</v>
      </c>
      <c r="G483" s="67" t="s">
        <v>1679</v>
      </c>
      <c r="H483" s="53" t="e">
        <f t="shared" si="19"/>
        <v>#N/A</v>
      </c>
      <c r="I483" s="7" t="s">
        <v>8270</v>
      </c>
      <c r="J483" s="7" t="s">
        <v>180</v>
      </c>
      <c r="K483" s="9">
        <v>35739</v>
      </c>
      <c r="L483" s="7"/>
      <c r="M483" s="7"/>
      <c r="N483" s="7">
        <v>7667624647</v>
      </c>
      <c r="O483" s="7"/>
      <c r="P483" s="7"/>
      <c r="Q483" s="7" t="s">
        <v>11497</v>
      </c>
      <c r="R483" s="39" t="s">
        <v>12012</v>
      </c>
      <c r="S483" s="7"/>
      <c r="T483" s="7" t="s">
        <v>747</v>
      </c>
      <c r="U483" s="7"/>
      <c r="V483" s="7"/>
      <c r="W483" s="7"/>
      <c r="X483" s="7"/>
      <c r="Y483" s="39"/>
      <c r="Z483" s="7"/>
      <c r="AA483" s="7"/>
      <c r="AB483" s="24"/>
      <c r="AC483" t="s">
        <v>26453</v>
      </c>
      <c r="AD483" t="s">
        <v>23380</v>
      </c>
    </row>
    <row r="484" spans="1:30" x14ac:dyDescent="0.25">
      <c r="A484" t="str">
        <f t="shared" si="20"/>
        <v>70220019</v>
      </c>
      <c r="B484" s="23" t="s">
        <v>58</v>
      </c>
      <c r="C484" s="7" t="s">
        <v>7668</v>
      </c>
      <c r="D484" s="66" t="s">
        <v>460</v>
      </c>
      <c r="E484" s="53" t="e">
        <f>VLOOKUP(D484,'MPG Master'!$C$3:$I$716,7,0)</f>
        <v>#N/A</v>
      </c>
      <c r="F484" s="7" t="e">
        <f>VLOOKUP(D484,'MPG Master'!$C$3:$D$716,2,0)</f>
        <v>#N/A</v>
      </c>
      <c r="G484" s="67" t="s">
        <v>1815</v>
      </c>
      <c r="H484" s="53" t="e">
        <f t="shared" si="19"/>
        <v>#N/A</v>
      </c>
      <c r="I484" s="7" t="s">
        <v>8271</v>
      </c>
      <c r="J484" s="7" t="s">
        <v>17896</v>
      </c>
      <c r="K484" s="9">
        <v>23743</v>
      </c>
      <c r="L484" s="7"/>
      <c r="M484" s="7"/>
      <c r="N484" s="7">
        <v>8298734853</v>
      </c>
      <c r="O484" s="7"/>
      <c r="P484" s="7"/>
      <c r="Q484" s="7" t="s">
        <v>11497</v>
      </c>
      <c r="R484" s="39" t="s">
        <v>12013</v>
      </c>
      <c r="S484" s="7"/>
      <c r="T484" s="7" t="s">
        <v>747</v>
      </c>
      <c r="U484" s="7"/>
      <c r="V484" s="7"/>
      <c r="W484" s="7"/>
      <c r="X484" s="7"/>
      <c r="Y484" s="39"/>
      <c r="Z484" s="7"/>
      <c r="AA484" s="7"/>
      <c r="AB484" s="24"/>
      <c r="AC484" t="s">
        <v>26453</v>
      </c>
      <c r="AD484" t="s">
        <v>23380</v>
      </c>
    </row>
    <row r="485" spans="1:30" x14ac:dyDescent="0.25">
      <c r="A485" t="str">
        <f t="shared" si="20"/>
        <v>70220015</v>
      </c>
      <c r="B485" s="23" t="s">
        <v>58</v>
      </c>
      <c r="C485" s="7" t="s">
        <v>7668</v>
      </c>
      <c r="D485" s="66" t="s">
        <v>460</v>
      </c>
      <c r="E485" s="53" t="e">
        <f>VLOOKUP(D485,'MPG Master'!$C$3:$I$716,7,0)</f>
        <v>#N/A</v>
      </c>
      <c r="F485" s="7" t="e">
        <f>VLOOKUP(D485,'MPG Master'!$C$3:$D$716,2,0)</f>
        <v>#N/A</v>
      </c>
      <c r="G485" s="67" t="s">
        <v>1739</v>
      </c>
      <c r="H485" s="53" t="e">
        <f t="shared" si="19"/>
        <v>#N/A</v>
      </c>
      <c r="I485" s="7" t="s">
        <v>2559</v>
      </c>
      <c r="J485" s="7" t="s">
        <v>18045</v>
      </c>
      <c r="K485" s="9">
        <v>27030</v>
      </c>
      <c r="L485" s="7"/>
      <c r="M485" s="7"/>
      <c r="N485" s="7">
        <v>7541085835</v>
      </c>
      <c r="O485" s="7"/>
      <c r="P485" s="7"/>
      <c r="Q485" s="7" t="s">
        <v>798</v>
      </c>
      <c r="R485" s="39" t="s">
        <v>12014</v>
      </c>
      <c r="S485" s="7"/>
      <c r="T485" s="7" t="s">
        <v>17731</v>
      </c>
      <c r="U485" s="7"/>
      <c r="V485" s="7"/>
      <c r="W485" s="7"/>
      <c r="X485" s="7"/>
      <c r="Y485" s="39"/>
      <c r="Z485" s="7"/>
      <c r="AA485" s="7"/>
      <c r="AB485" s="24"/>
      <c r="AC485" t="s">
        <v>26453</v>
      </c>
      <c r="AD485" t="s">
        <v>23380</v>
      </c>
    </row>
    <row r="486" spans="1:30" x14ac:dyDescent="0.25">
      <c r="A486" t="str">
        <f t="shared" si="20"/>
        <v>70220039</v>
      </c>
      <c r="B486" s="23" t="s">
        <v>58</v>
      </c>
      <c r="C486" s="7" t="s">
        <v>7668</v>
      </c>
      <c r="D486" s="66" t="s">
        <v>460</v>
      </c>
      <c r="E486" s="53" t="e">
        <f>VLOOKUP(D486,'MPG Master'!$C$3:$I$716,7,0)</f>
        <v>#N/A</v>
      </c>
      <c r="F486" s="7" t="e">
        <f>VLOOKUP(D486,'MPG Master'!$C$3:$D$716,2,0)</f>
        <v>#N/A</v>
      </c>
      <c r="G486" s="67" t="s">
        <v>2665</v>
      </c>
      <c r="H486" s="53" t="e">
        <f t="shared" si="19"/>
        <v>#N/A</v>
      </c>
      <c r="I486" s="7" t="s">
        <v>8272</v>
      </c>
      <c r="J486" s="7" t="s">
        <v>3932</v>
      </c>
      <c r="K486" s="9">
        <v>23743</v>
      </c>
      <c r="L486" s="7"/>
      <c r="M486" s="7"/>
      <c r="N486" s="7">
        <v>6205890741</v>
      </c>
      <c r="O486" s="7"/>
      <c r="P486" s="7"/>
      <c r="Q486" s="7" t="s">
        <v>11497</v>
      </c>
      <c r="R486" s="39" t="s">
        <v>12015</v>
      </c>
      <c r="S486" s="7"/>
      <c r="T486" s="7" t="s">
        <v>747</v>
      </c>
      <c r="U486" s="7"/>
      <c r="V486" s="7"/>
      <c r="W486" s="7"/>
      <c r="X486" s="7"/>
      <c r="Y486" s="39"/>
      <c r="Z486" s="7"/>
      <c r="AA486" s="7"/>
      <c r="AB486" s="24"/>
      <c r="AC486" t="s">
        <v>26453</v>
      </c>
      <c r="AD486" t="s">
        <v>23380</v>
      </c>
    </row>
    <row r="487" spans="1:30" x14ac:dyDescent="0.25">
      <c r="A487" t="str">
        <f t="shared" si="20"/>
        <v>71020002</v>
      </c>
      <c r="B487" s="23" t="s">
        <v>58</v>
      </c>
      <c r="C487" s="7" t="s">
        <v>7668</v>
      </c>
      <c r="D487" s="66" t="s">
        <v>377</v>
      </c>
      <c r="E487" s="53" t="e">
        <f>VLOOKUP(D487,'MPG Master'!$C$3:$I$716,7,0)</f>
        <v>#N/A</v>
      </c>
      <c r="F487" s="7" t="e">
        <f>VLOOKUP(D487,'MPG Master'!$C$3:$D$716,2,0)</f>
        <v>#N/A</v>
      </c>
      <c r="G487" s="67" t="s">
        <v>60</v>
      </c>
      <c r="H487" s="53" t="e">
        <f t="shared" si="19"/>
        <v>#N/A</v>
      </c>
      <c r="I487" s="7" t="s">
        <v>8126</v>
      </c>
      <c r="J487" s="7" t="s">
        <v>18046</v>
      </c>
      <c r="K487" s="9">
        <v>28126</v>
      </c>
      <c r="L487" s="7"/>
      <c r="M487" s="7"/>
      <c r="N487" s="7">
        <v>8084573008</v>
      </c>
      <c r="O487" s="7"/>
      <c r="P487" s="7"/>
      <c r="Q487" s="7" t="s">
        <v>11497</v>
      </c>
      <c r="R487" s="39" t="s">
        <v>12016</v>
      </c>
      <c r="S487" s="7"/>
      <c r="T487" s="7" t="s">
        <v>747</v>
      </c>
      <c r="U487" s="7"/>
      <c r="V487" s="7"/>
      <c r="W487" s="7"/>
      <c r="X487" s="7"/>
      <c r="Y487" s="39"/>
      <c r="Z487" s="7"/>
      <c r="AA487" s="7"/>
      <c r="AB487" s="24"/>
      <c r="AC487" t="s">
        <v>26453</v>
      </c>
      <c r="AD487" t="s">
        <v>23380</v>
      </c>
    </row>
    <row r="488" spans="1:30" x14ac:dyDescent="0.25">
      <c r="A488" t="str">
        <f t="shared" si="20"/>
        <v>71020035</v>
      </c>
      <c r="B488" s="23" t="s">
        <v>58</v>
      </c>
      <c r="C488" s="7" t="s">
        <v>7668</v>
      </c>
      <c r="D488" s="66" t="s">
        <v>377</v>
      </c>
      <c r="E488" s="53" t="e">
        <f>VLOOKUP(D488,'MPG Master'!$C$3:$I$716,7,0)</f>
        <v>#N/A</v>
      </c>
      <c r="F488" s="7" t="e">
        <f>VLOOKUP(D488,'MPG Master'!$C$3:$D$716,2,0)</f>
        <v>#N/A</v>
      </c>
      <c r="G488" s="67" t="s">
        <v>382</v>
      </c>
      <c r="H488" s="53" t="e">
        <f t="shared" si="19"/>
        <v>#N/A</v>
      </c>
      <c r="I488" s="7" t="s">
        <v>8273</v>
      </c>
      <c r="J488" s="7" t="s">
        <v>18047</v>
      </c>
      <c r="K488" s="9">
        <v>24473</v>
      </c>
      <c r="L488" s="7"/>
      <c r="M488" s="7"/>
      <c r="N488" s="7">
        <v>7260035774</v>
      </c>
      <c r="O488" s="7"/>
      <c r="P488" s="7"/>
      <c r="Q488" s="7" t="s">
        <v>1050</v>
      </c>
      <c r="R488" s="39" t="s">
        <v>12017</v>
      </c>
      <c r="S488" s="7"/>
      <c r="T488" s="7" t="s">
        <v>5962</v>
      </c>
      <c r="U488" s="7"/>
      <c r="V488" s="7"/>
      <c r="W488" s="7"/>
      <c r="X488" s="7"/>
      <c r="Y488" s="39"/>
      <c r="Z488" s="7"/>
      <c r="AA488" s="7"/>
      <c r="AB488" s="24"/>
      <c r="AC488" t="s">
        <v>26453</v>
      </c>
      <c r="AD488" t="s">
        <v>23380</v>
      </c>
    </row>
    <row r="489" spans="1:30" x14ac:dyDescent="0.25">
      <c r="A489" t="str">
        <f t="shared" si="20"/>
        <v>71020038</v>
      </c>
      <c r="B489" s="23" t="s">
        <v>58</v>
      </c>
      <c r="C489" s="7" t="s">
        <v>7668</v>
      </c>
      <c r="D489" s="66" t="s">
        <v>377</v>
      </c>
      <c r="E489" s="53" t="e">
        <f>VLOOKUP(D489,'MPG Master'!$C$3:$I$716,7,0)</f>
        <v>#N/A</v>
      </c>
      <c r="F489" s="7" t="e">
        <f>VLOOKUP(D489,'MPG Master'!$C$3:$D$716,2,0)</f>
        <v>#N/A</v>
      </c>
      <c r="G489" s="67" t="s">
        <v>1691</v>
      </c>
      <c r="H489" s="53" t="e">
        <f t="shared" si="19"/>
        <v>#N/A</v>
      </c>
      <c r="I489" s="7" t="s">
        <v>8274</v>
      </c>
      <c r="J489" s="7" t="s">
        <v>18048</v>
      </c>
      <c r="K489" s="9">
        <v>29099</v>
      </c>
      <c r="L489" s="7"/>
      <c r="M489" s="7"/>
      <c r="N489" s="7">
        <v>9304489449</v>
      </c>
      <c r="O489" s="7"/>
      <c r="P489" s="7"/>
      <c r="Q489" s="7" t="s">
        <v>699</v>
      </c>
      <c r="R489" s="39" t="s">
        <v>12018</v>
      </c>
      <c r="S489" s="7"/>
      <c r="T489" s="7" t="s">
        <v>17725</v>
      </c>
      <c r="U489" s="7"/>
      <c r="V489" s="7"/>
      <c r="W489" s="7"/>
      <c r="X489" s="7"/>
      <c r="Y489" s="39"/>
      <c r="Z489" s="7"/>
      <c r="AA489" s="7"/>
      <c r="AB489" s="24"/>
      <c r="AC489" t="s">
        <v>26453</v>
      </c>
      <c r="AD489" t="s">
        <v>23380</v>
      </c>
    </row>
    <row r="490" spans="1:30" x14ac:dyDescent="0.25">
      <c r="A490" t="str">
        <f t="shared" si="20"/>
        <v>03520029</v>
      </c>
      <c r="B490" s="23" t="s">
        <v>58</v>
      </c>
      <c r="C490" s="7" t="s">
        <v>1665</v>
      </c>
      <c r="D490" s="66" t="s">
        <v>511</v>
      </c>
      <c r="E490" s="53" t="e">
        <f>VLOOKUP(D490,'MPG Master'!$C$3:$I$716,7,0)</f>
        <v>#N/A</v>
      </c>
      <c r="F490" s="7" t="e">
        <f>VLOOKUP(D490,'MPG Master'!$C$3:$D$716,2,0)</f>
        <v>#N/A</v>
      </c>
      <c r="G490" s="67" t="s">
        <v>1927</v>
      </c>
      <c r="H490" s="53" t="e">
        <f t="shared" si="19"/>
        <v>#N/A</v>
      </c>
      <c r="I490" s="7" t="s">
        <v>8276</v>
      </c>
      <c r="J490" s="7" t="s">
        <v>18049</v>
      </c>
      <c r="K490" s="9">
        <v>27092</v>
      </c>
      <c r="L490" s="7"/>
      <c r="M490" s="7"/>
      <c r="N490" s="7">
        <v>9572071969</v>
      </c>
      <c r="O490" s="7"/>
      <c r="P490" s="7"/>
      <c r="Q490" s="7" t="s">
        <v>798</v>
      </c>
      <c r="R490" s="39" t="s">
        <v>12019</v>
      </c>
      <c r="S490" s="7"/>
      <c r="T490" s="7" t="s">
        <v>2121</v>
      </c>
      <c r="U490" s="7"/>
      <c r="V490" s="7"/>
      <c r="W490" s="7"/>
      <c r="X490" s="7"/>
      <c r="Y490" s="39"/>
      <c r="Z490" s="7"/>
      <c r="AA490" s="7"/>
      <c r="AB490" s="24"/>
      <c r="AC490" t="s">
        <v>26453</v>
      </c>
      <c r="AD490" t="s">
        <v>23380</v>
      </c>
    </row>
    <row r="491" spans="1:30" x14ac:dyDescent="0.25">
      <c r="A491" t="str">
        <f t="shared" si="20"/>
        <v>03630028</v>
      </c>
      <c r="B491" s="23" t="s">
        <v>58</v>
      </c>
      <c r="C491" s="7" t="s">
        <v>1665</v>
      </c>
      <c r="D491" s="66" t="s">
        <v>517</v>
      </c>
      <c r="E491" s="53" t="e">
        <f>VLOOKUP(D491,'MPG Master'!$C$3:$I$716,7,0)</f>
        <v>#N/A</v>
      </c>
      <c r="F491" s="7" t="e">
        <f>VLOOKUP(D491,'MPG Master'!$C$3:$D$716,2,0)</f>
        <v>#N/A</v>
      </c>
      <c r="G491" s="67" t="s">
        <v>1685</v>
      </c>
      <c r="H491" s="53" t="e">
        <f t="shared" si="19"/>
        <v>#N/A</v>
      </c>
      <c r="I491" s="7" t="s">
        <v>8277</v>
      </c>
      <c r="J491" s="7" t="s">
        <v>18050</v>
      </c>
      <c r="K491" s="9">
        <v>22282</v>
      </c>
      <c r="L491" s="7"/>
      <c r="M491" s="7"/>
      <c r="N491" s="7">
        <v>7070232063</v>
      </c>
      <c r="O491" s="7"/>
      <c r="P491" s="7"/>
      <c r="Q491" s="7" t="s">
        <v>11497</v>
      </c>
      <c r="R491" s="39" t="s">
        <v>12020</v>
      </c>
      <c r="S491" s="7"/>
      <c r="T491" s="7" t="s">
        <v>747</v>
      </c>
      <c r="U491" s="7"/>
      <c r="V491" s="7"/>
      <c r="W491" s="7"/>
      <c r="X491" s="7"/>
      <c r="Y491" s="39"/>
      <c r="Z491" s="7"/>
      <c r="AA491" s="7"/>
      <c r="AB491" s="24"/>
      <c r="AC491" t="s">
        <v>26453</v>
      </c>
      <c r="AD491" t="s">
        <v>23380</v>
      </c>
    </row>
    <row r="492" spans="1:30" x14ac:dyDescent="0.25">
      <c r="A492" t="str">
        <f t="shared" si="20"/>
        <v>03630003</v>
      </c>
      <c r="B492" s="23" t="s">
        <v>58</v>
      </c>
      <c r="C492" s="7" t="s">
        <v>1665</v>
      </c>
      <c r="D492" s="66" t="s">
        <v>517</v>
      </c>
      <c r="E492" s="53" t="e">
        <f>VLOOKUP(D492,'MPG Master'!$C$3:$I$716,7,0)</f>
        <v>#N/A</v>
      </c>
      <c r="F492" s="7" t="e">
        <f>VLOOKUP(D492,'MPG Master'!$C$3:$D$716,2,0)</f>
        <v>#N/A</v>
      </c>
      <c r="G492" s="67" t="s">
        <v>61</v>
      </c>
      <c r="H492" s="53" t="e">
        <f t="shared" si="19"/>
        <v>#N/A</v>
      </c>
      <c r="I492" s="7" t="s">
        <v>8278</v>
      </c>
      <c r="J492" s="7" t="s">
        <v>1218</v>
      </c>
      <c r="K492" s="9">
        <v>36687</v>
      </c>
      <c r="L492" s="7"/>
      <c r="M492" s="7"/>
      <c r="N492" s="7">
        <v>9135256778</v>
      </c>
      <c r="O492" s="7"/>
      <c r="P492" s="7"/>
      <c r="Q492" s="7" t="s">
        <v>11497</v>
      </c>
      <c r="R492" s="39" t="s">
        <v>12021</v>
      </c>
      <c r="S492" s="7"/>
      <c r="T492" s="7" t="s">
        <v>747</v>
      </c>
      <c r="U492" s="7"/>
      <c r="V492" s="7"/>
      <c r="W492" s="7"/>
      <c r="X492" s="7"/>
      <c r="Y492" s="39"/>
      <c r="Z492" s="7"/>
      <c r="AA492" s="7"/>
      <c r="AB492" s="24"/>
      <c r="AC492" t="s">
        <v>26453</v>
      </c>
      <c r="AD492" t="s">
        <v>23380</v>
      </c>
    </row>
    <row r="493" spans="1:30" x14ac:dyDescent="0.25">
      <c r="A493" t="str">
        <f t="shared" si="20"/>
        <v>03630002</v>
      </c>
      <c r="B493" s="23" t="s">
        <v>58</v>
      </c>
      <c r="C493" s="7" t="s">
        <v>1665</v>
      </c>
      <c r="D493" s="66" t="s">
        <v>517</v>
      </c>
      <c r="E493" s="53" t="e">
        <f>VLOOKUP(D493,'MPG Master'!$C$3:$I$716,7,0)</f>
        <v>#N/A</v>
      </c>
      <c r="F493" s="7" t="e">
        <f>VLOOKUP(D493,'MPG Master'!$C$3:$D$716,2,0)</f>
        <v>#N/A</v>
      </c>
      <c r="G493" s="67" t="s">
        <v>60</v>
      </c>
      <c r="H493" s="53" t="e">
        <f t="shared" si="19"/>
        <v>#N/A</v>
      </c>
      <c r="I493" s="7" t="s">
        <v>8279</v>
      </c>
      <c r="J493" s="7" t="s">
        <v>1218</v>
      </c>
      <c r="K493" s="9">
        <v>35864</v>
      </c>
      <c r="L493" s="7"/>
      <c r="M493" s="7"/>
      <c r="N493" s="7">
        <v>8340595380</v>
      </c>
      <c r="O493" s="7"/>
      <c r="P493" s="7"/>
      <c r="Q493" s="7" t="s">
        <v>675</v>
      </c>
      <c r="R493" s="39" t="s">
        <v>12022</v>
      </c>
      <c r="S493" s="7"/>
      <c r="T493" s="7" t="s">
        <v>1239</v>
      </c>
      <c r="U493" s="7"/>
      <c r="V493" s="7"/>
      <c r="W493" s="7"/>
      <c r="X493" s="7"/>
      <c r="Y493" s="39"/>
      <c r="Z493" s="7"/>
      <c r="AA493" s="7"/>
      <c r="AB493" s="24"/>
      <c r="AC493" t="s">
        <v>26453</v>
      </c>
      <c r="AD493" t="s">
        <v>23380</v>
      </c>
    </row>
    <row r="494" spans="1:30" x14ac:dyDescent="0.25">
      <c r="A494" t="str">
        <f t="shared" si="20"/>
        <v>17420002</v>
      </c>
      <c r="B494" s="23" t="s">
        <v>58</v>
      </c>
      <c r="C494" s="7" t="s">
        <v>1665</v>
      </c>
      <c r="D494" s="66" t="s">
        <v>536</v>
      </c>
      <c r="E494" s="53" t="e">
        <f>VLOOKUP(D494,'MPG Master'!$C$3:$I$716,7,0)</f>
        <v>#N/A</v>
      </c>
      <c r="F494" s="7" t="e">
        <f>VLOOKUP(D494,'MPG Master'!$C$3:$D$716,2,0)</f>
        <v>#N/A</v>
      </c>
      <c r="G494" s="67" t="s">
        <v>60</v>
      </c>
      <c r="H494" s="53" t="e">
        <f t="shared" si="19"/>
        <v>#N/A</v>
      </c>
      <c r="I494" s="7" t="s">
        <v>8280</v>
      </c>
      <c r="J494" s="7" t="s">
        <v>18052</v>
      </c>
      <c r="K494" s="9">
        <v>33970</v>
      </c>
      <c r="L494" s="7"/>
      <c r="M494" s="7"/>
      <c r="N494" s="7">
        <v>7654713041</v>
      </c>
      <c r="O494" s="7"/>
      <c r="P494" s="7"/>
      <c r="Q494" s="7" t="s">
        <v>5058</v>
      </c>
      <c r="R494" s="39" t="s">
        <v>7726</v>
      </c>
      <c r="S494" s="7"/>
      <c r="T494" s="7" t="s">
        <v>1252</v>
      </c>
      <c r="U494" s="7"/>
      <c r="V494" s="7"/>
      <c r="W494" s="7"/>
      <c r="X494" s="7"/>
      <c r="Y494" s="39"/>
      <c r="Z494" s="7"/>
      <c r="AA494" s="7"/>
      <c r="AB494" s="24"/>
      <c r="AC494" t="s">
        <v>26453</v>
      </c>
      <c r="AD494" t="s">
        <v>23380</v>
      </c>
    </row>
    <row r="495" spans="1:30" x14ac:dyDescent="0.25">
      <c r="A495" t="str">
        <f t="shared" si="20"/>
        <v>17420027</v>
      </c>
      <c r="B495" s="23" t="s">
        <v>58</v>
      </c>
      <c r="C495" s="7" t="s">
        <v>1665</v>
      </c>
      <c r="D495" s="66" t="s">
        <v>536</v>
      </c>
      <c r="E495" s="53" t="e">
        <f>VLOOKUP(D495,'MPG Master'!$C$3:$I$716,7,0)</f>
        <v>#N/A</v>
      </c>
      <c r="F495" s="7" t="e">
        <f>VLOOKUP(D495,'MPG Master'!$C$3:$D$716,2,0)</f>
        <v>#N/A</v>
      </c>
      <c r="G495" s="67" t="s">
        <v>1840</v>
      </c>
      <c r="H495" s="53" t="e">
        <f t="shared" si="19"/>
        <v>#N/A</v>
      </c>
      <c r="I495" s="7" t="s">
        <v>8281</v>
      </c>
      <c r="J495" s="7" t="s">
        <v>18053</v>
      </c>
      <c r="K495" s="9">
        <v>35065</v>
      </c>
      <c r="L495" s="7"/>
      <c r="M495" s="7"/>
      <c r="N495" s="7">
        <v>8084439907</v>
      </c>
      <c r="O495" s="7"/>
      <c r="P495" s="7"/>
      <c r="Q495" s="7" t="s">
        <v>699</v>
      </c>
      <c r="R495" s="39" t="s">
        <v>12024</v>
      </c>
      <c r="S495" s="7"/>
      <c r="T495" s="7" t="s">
        <v>1221</v>
      </c>
      <c r="U495" s="7"/>
      <c r="V495" s="7"/>
      <c r="W495" s="7"/>
      <c r="X495" s="7"/>
      <c r="Y495" s="39"/>
      <c r="Z495" s="7"/>
      <c r="AA495" s="7"/>
      <c r="AB495" s="24"/>
      <c r="AC495" t="s">
        <v>26453</v>
      </c>
      <c r="AD495" t="s">
        <v>23380</v>
      </c>
    </row>
    <row r="496" spans="1:30" x14ac:dyDescent="0.25">
      <c r="A496" t="str">
        <f t="shared" si="20"/>
        <v>17420028</v>
      </c>
      <c r="B496" s="23" t="s">
        <v>58</v>
      </c>
      <c r="C496" s="7" t="s">
        <v>1665</v>
      </c>
      <c r="D496" s="66" t="s">
        <v>536</v>
      </c>
      <c r="E496" s="53" t="e">
        <f>VLOOKUP(D496,'MPG Master'!$C$3:$I$716,7,0)</f>
        <v>#N/A</v>
      </c>
      <c r="F496" s="7" t="e">
        <f>VLOOKUP(D496,'MPG Master'!$C$3:$D$716,2,0)</f>
        <v>#N/A</v>
      </c>
      <c r="G496" s="67" t="s">
        <v>1685</v>
      </c>
      <c r="H496" s="53" t="e">
        <f t="shared" si="19"/>
        <v>#N/A</v>
      </c>
      <c r="I496" s="7" t="s">
        <v>8282</v>
      </c>
      <c r="J496" s="7" t="s">
        <v>18054</v>
      </c>
      <c r="K496" s="9">
        <v>33604</v>
      </c>
      <c r="L496" s="7"/>
      <c r="M496" s="7"/>
      <c r="N496" s="7">
        <v>9523216698</v>
      </c>
      <c r="O496" s="7"/>
      <c r="P496" s="7"/>
      <c r="Q496" s="7" t="s">
        <v>872</v>
      </c>
      <c r="R496" s="39" t="s">
        <v>12025</v>
      </c>
      <c r="S496" s="7"/>
      <c r="T496" s="7" t="s">
        <v>17734</v>
      </c>
      <c r="U496" s="7"/>
      <c r="V496" s="7"/>
      <c r="W496" s="7"/>
      <c r="X496" s="7"/>
      <c r="Y496" s="39"/>
      <c r="Z496" s="7"/>
      <c r="AA496" s="7"/>
      <c r="AB496" s="24"/>
      <c r="AC496" t="s">
        <v>26453</v>
      </c>
      <c r="AD496" t="s">
        <v>23380</v>
      </c>
    </row>
    <row r="497" spans="1:30" x14ac:dyDescent="0.25">
      <c r="A497" t="str">
        <f t="shared" si="20"/>
        <v>17420029</v>
      </c>
      <c r="B497" s="23" t="s">
        <v>58</v>
      </c>
      <c r="C497" s="7" t="s">
        <v>1665</v>
      </c>
      <c r="D497" s="66" t="s">
        <v>536</v>
      </c>
      <c r="E497" s="53" t="e">
        <f>VLOOKUP(D497,'MPG Master'!$C$3:$I$716,7,0)</f>
        <v>#N/A</v>
      </c>
      <c r="F497" s="7" t="e">
        <f>VLOOKUP(D497,'MPG Master'!$C$3:$D$716,2,0)</f>
        <v>#N/A</v>
      </c>
      <c r="G497" s="67" t="s">
        <v>1927</v>
      </c>
      <c r="H497" s="53" t="e">
        <f t="shared" si="19"/>
        <v>#N/A</v>
      </c>
      <c r="I497" s="7" t="s">
        <v>8283</v>
      </c>
      <c r="J497" s="7" t="s">
        <v>18055</v>
      </c>
      <c r="K497" s="9">
        <v>28491</v>
      </c>
      <c r="L497" s="7"/>
      <c r="M497" s="7"/>
      <c r="N497" s="7">
        <v>0</v>
      </c>
      <c r="O497" s="7"/>
      <c r="P497" s="7"/>
      <c r="Q497" s="7" t="s">
        <v>1050</v>
      </c>
      <c r="R497" s="39" t="s">
        <v>12026</v>
      </c>
      <c r="S497" s="7"/>
      <c r="T497" s="7" t="s">
        <v>17733</v>
      </c>
      <c r="U497" s="7"/>
      <c r="V497" s="7"/>
      <c r="W497" s="7"/>
      <c r="X497" s="7"/>
      <c r="Y497" s="39"/>
      <c r="Z497" s="7"/>
      <c r="AA497" s="7"/>
      <c r="AB497" s="24"/>
      <c r="AC497" t="s">
        <v>26453</v>
      </c>
      <c r="AD497" t="s">
        <v>23380</v>
      </c>
    </row>
    <row r="498" spans="1:30" x14ac:dyDescent="0.25">
      <c r="A498" t="str">
        <f t="shared" si="20"/>
        <v>17420030</v>
      </c>
      <c r="B498" s="23" t="s">
        <v>58</v>
      </c>
      <c r="C498" s="7" t="s">
        <v>1665</v>
      </c>
      <c r="D498" s="66" t="s">
        <v>536</v>
      </c>
      <c r="E498" s="53" t="e">
        <f>VLOOKUP(D498,'MPG Master'!$C$3:$I$716,7,0)</f>
        <v>#N/A</v>
      </c>
      <c r="F498" s="7" t="e">
        <f>VLOOKUP(D498,'MPG Master'!$C$3:$D$716,2,0)</f>
        <v>#N/A</v>
      </c>
      <c r="G498" s="67" t="s">
        <v>380</v>
      </c>
      <c r="H498" s="53" t="e">
        <f t="shared" si="19"/>
        <v>#N/A</v>
      </c>
      <c r="I498" s="7" t="s">
        <v>2357</v>
      </c>
      <c r="J498" s="7" t="s">
        <v>18056</v>
      </c>
      <c r="K498" s="9">
        <v>28491</v>
      </c>
      <c r="L498" s="7"/>
      <c r="M498" s="7"/>
      <c r="N498" s="7">
        <v>0</v>
      </c>
      <c r="O498" s="7"/>
      <c r="P498" s="7"/>
      <c r="Q498" s="7" t="s">
        <v>699</v>
      </c>
      <c r="R498" s="39" t="s">
        <v>12027</v>
      </c>
      <c r="S498" s="7"/>
      <c r="T498" s="7" t="s">
        <v>1221</v>
      </c>
      <c r="U498" s="7"/>
      <c r="V498" s="7"/>
      <c r="W498" s="7"/>
      <c r="X498" s="7"/>
      <c r="Y498" s="39"/>
      <c r="Z498" s="7"/>
      <c r="AA498" s="7"/>
      <c r="AB498" s="24"/>
      <c r="AC498" t="s">
        <v>26453</v>
      </c>
      <c r="AD498" t="s">
        <v>23380</v>
      </c>
    </row>
    <row r="499" spans="1:30" x14ac:dyDescent="0.25">
      <c r="A499" t="str">
        <f t="shared" si="20"/>
        <v>17420031</v>
      </c>
      <c r="B499" s="23" t="s">
        <v>58</v>
      </c>
      <c r="C499" s="7" t="s">
        <v>1665</v>
      </c>
      <c r="D499" s="66" t="s">
        <v>536</v>
      </c>
      <c r="E499" s="53" t="e">
        <f>VLOOKUP(D499,'MPG Master'!$C$3:$I$716,7,0)</f>
        <v>#N/A</v>
      </c>
      <c r="F499" s="7" t="e">
        <f>VLOOKUP(D499,'MPG Master'!$C$3:$D$716,2,0)</f>
        <v>#N/A</v>
      </c>
      <c r="G499" s="67" t="s">
        <v>1951</v>
      </c>
      <c r="H499" s="53" t="e">
        <f t="shared" si="19"/>
        <v>#N/A</v>
      </c>
      <c r="I499" s="7" t="s">
        <v>8201</v>
      </c>
      <c r="J499" s="7" t="s">
        <v>18057</v>
      </c>
      <c r="K499" s="9">
        <v>28126</v>
      </c>
      <c r="L499" s="7"/>
      <c r="M499" s="7"/>
      <c r="N499" s="7">
        <v>0</v>
      </c>
      <c r="O499" s="7"/>
      <c r="P499" s="7"/>
      <c r="Q499" s="7" t="s">
        <v>699</v>
      </c>
      <c r="R499" s="39" t="s">
        <v>12028</v>
      </c>
      <c r="S499" s="7"/>
      <c r="T499" s="7" t="s">
        <v>1221</v>
      </c>
      <c r="U499" s="7"/>
      <c r="V499" s="7"/>
      <c r="W499" s="7"/>
      <c r="X499" s="7"/>
      <c r="Y499" s="39"/>
      <c r="Z499" s="7"/>
      <c r="AA499" s="7"/>
      <c r="AB499" s="24"/>
      <c r="AC499" t="s">
        <v>26453</v>
      </c>
      <c r="AD499" t="s">
        <v>23380</v>
      </c>
    </row>
    <row r="500" spans="1:30" x14ac:dyDescent="0.25">
      <c r="A500" t="str">
        <f t="shared" si="20"/>
        <v>17420032</v>
      </c>
      <c r="B500" s="23" t="s">
        <v>58</v>
      </c>
      <c r="C500" s="7" t="s">
        <v>1665</v>
      </c>
      <c r="D500" s="66" t="s">
        <v>536</v>
      </c>
      <c r="E500" s="53" t="e">
        <f>VLOOKUP(D500,'MPG Master'!$C$3:$I$716,7,0)</f>
        <v>#N/A</v>
      </c>
      <c r="F500" s="7" t="e">
        <f>VLOOKUP(D500,'MPG Master'!$C$3:$D$716,2,0)</f>
        <v>#N/A</v>
      </c>
      <c r="G500" s="67" t="s">
        <v>1688</v>
      </c>
      <c r="H500" s="53" t="e">
        <f t="shared" si="19"/>
        <v>#N/A</v>
      </c>
      <c r="I500" s="7" t="s">
        <v>8170</v>
      </c>
      <c r="J500" s="7" t="s">
        <v>17942</v>
      </c>
      <c r="K500" s="9">
        <v>27738</v>
      </c>
      <c r="L500" s="7"/>
      <c r="M500" s="7"/>
      <c r="N500" s="7">
        <v>0</v>
      </c>
      <c r="O500" s="7"/>
      <c r="P500" s="7"/>
      <c r="Q500" s="7" t="s">
        <v>699</v>
      </c>
      <c r="R500" s="39" t="s">
        <v>12029</v>
      </c>
      <c r="S500" s="7"/>
      <c r="T500" s="7" t="s">
        <v>1221</v>
      </c>
      <c r="U500" s="7"/>
      <c r="V500" s="7"/>
      <c r="W500" s="7"/>
      <c r="X500" s="7"/>
      <c r="Y500" s="39"/>
      <c r="Z500" s="7"/>
      <c r="AA500" s="7"/>
      <c r="AB500" s="24"/>
      <c r="AC500" t="s">
        <v>26453</v>
      </c>
      <c r="AD500" t="s">
        <v>23380</v>
      </c>
    </row>
    <row r="501" spans="1:30" x14ac:dyDescent="0.25">
      <c r="A501" t="str">
        <f t="shared" ref="A501:A537" si="21">CONCATENATE(D501,G501)</f>
        <v>03630006</v>
      </c>
      <c r="B501" s="23" t="s">
        <v>58</v>
      </c>
      <c r="C501" s="7" t="s">
        <v>1665</v>
      </c>
      <c r="D501" s="66" t="s">
        <v>517</v>
      </c>
      <c r="E501" s="53" t="e">
        <f>VLOOKUP(D501,'MPG Master'!$C$3:$I$716,7,0)</f>
        <v>#N/A</v>
      </c>
      <c r="F501" s="7" t="e">
        <f>VLOOKUP(D501,'MPG Master'!$C$3:$D$716,2,0)</f>
        <v>#N/A</v>
      </c>
      <c r="G501" s="67" t="s">
        <v>378</v>
      </c>
      <c r="H501" s="53" t="e">
        <f t="shared" si="19"/>
        <v>#N/A</v>
      </c>
      <c r="I501" s="7" t="s">
        <v>8284</v>
      </c>
      <c r="J501" s="7" t="s">
        <v>18058</v>
      </c>
      <c r="K501" s="9">
        <v>27031</v>
      </c>
      <c r="L501" s="7"/>
      <c r="M501" s="7"/>
      <c r="N501" s="7">
        <v>0</v>
      </c>
      <c r="O501" s="7"/>
      <c r="P501" s="7"/>
      <c r="Q501" s="7" t="s">
        <v>1424</v>
      </c>
      <c r="R501" s="39" t="s">
        <v>12030</v>
      </c>
      <c r="S501" s="7"/>
      <c r="T501" s="7" t="s">
        <v>17722</v>
      </c>
      <c r="U501" s="7"/>
      <c r="V501" s="7"/>
      <c r="W501" s="7"/>
      <c r="X501" s="7"/>
      <c r="Y501" s="39"/>
      <c r="Z501" s="7"/>
      <c r="AA501" s="7"/>
      <c r="AB501" s="24"/>
      <c r="AC501" t="s">
        <v>26453</v>
      </c>
      <c r="AD501" t="s">
        <v>23380</v>
      </c>
    </row>
    <row r="502" spans="1:30" x14ac:dyDescent="0.25">
      <c r="A502" t="str">
        <f t="shared" si="21"/>
        <v>00060003</v>
      </c>
      <c r="B502" s="23" t="s">
        <v>58</v>
      </c>
      <c r="C502" s="7" t="s">
        <v>1663</v>
      </c>
      <c r="D502" s="66" t="s">
        <v>378</v>
      </c>
      <c r="E502" s="53" t="e">
        <f>VLOOKUP(D502,'MPG Master'!$C$3:$I$716,7,0)</f>
        <v>#N/A</v>
      </c>
      <c r="F502" s="7" t="e">
        <f>VLOOKUP(D502,'MPG Master'!$C$3:$D$716,2,0)</f>
        <v>#N/A</v>
      </c>
      <c r="G502" s="67" t="s">
        <v>61</v>
      </c>
      <c r="H502" s="53" t="e">
        <f t="shared" si="19"/>
        <v>#N/A</v>
      </c>
      <c r="I502" s="7" t="s">
        <v>8287</v>
      </c>
      <c r="J502" s="7" t="s">
        <v>18059</v>
      </c>
      <c r="K502" s="9">
        <v>28856</v>
      </c>
      <c r="L502" s="7"/>
      <c r="M502" s="7"/>
      <c r="N502" s="7">
        <v>0</v>
      </c>
      <c r="O502" s="7"/>
      <c r="P502" s="7"/>
      <c r="Q502" s="7" t="s">
        <v>11497</v>
      </c>
      <c r="R502" s="39" t="s">
        <v>12031</v>
      </c>
      <c r="S502" s="7"/>
      <c r="T502" s="7" t="s">
        <v>747</v>
      </c>
      <c r="U502" s="7"/>
      <c r="V502" s="7"/>
      <c r="W502" s="7"/>
      <c r="X502" s="7"/>
      <c r="Y502" s="39"/>
      <c r="Z502" s="7"/>
      <c r="AA502" s="7"/>
      <c r="AB502" s="24"/>
      <c r="AC502" t="s">
        <v>26453</v>
      </c>
      <c r="AD502" t="s">
        <v>23380</v>
      </c>
    </row>
    <row r="503" spans="1:30" x14ac:dyDescent="0.25">
      <c r="A503" t="str">
        <f t="shared" si="21"/>
        <v>00060002</v>
      </c>
      <c r="B503" s="23" t="s">
        <v>58</v>
      </c>
      <c r="C503" s="7" t="s">
        <v>1663</v>
      </c>
      <c r="D503" s="66" t="s">
        <v>378</v>
      </c>
      <c r="E503" s="53" t="e">
        <f>VLOOKUP(D503,'MPG Master'!$C$3:$I$716,7,0)</f>
        <v>#N/A</v>
      </c>
      <c r="F503" s="7" t="e">
        <f>VLOOKUP(D503,'MPG Master'!$C$3:$D$716,2,0)</f>
        <v>#N/A</v>
      </c>
      <c r="G503" s="67" t="s">
        <v>60</v>
      </c>
      <c r="H503" s="53" t="e">
        <f t="shared" si="19"/>
        <v>#N/A</v>
      </c>
      <c r="I503" s="7" t="s">
        <v>895</v>
      </c>
      <c r="J503" s="7" t="s">
        <v>18060</v>
      </c>
      <c r="K503" s="9">
        <v>28085</v>
      </c>
      <c r="L503" s="7"/>
      <c r="M503" s="7"/>
      <c r="N503" s="7">
        <v>0</v>
      </c>
      <c r="O503" s="7"/>
      <c r="P503" s="7"/>
      <c r="Q503" s="7" t="s">
        <v>11497</v>
      </c>
      <c r="R503" s="39" t="s">
        <v>12032</v>
      </c>
      <c r="S503" s="7"/>
      <c r="T503" s="7" t="s">
        <v>747</v>
      </c>
      <c r="U503" s="7"/>
      <c r="V503" s="7"/>
      <c r="W503" s="7"/>
      <c r="X503" s="7"/>
      <c r="Y503" s="39"/>
      <c r="Z503" s="7"/>
      <c r="AA503" s="7"/>
      <c r="AB503" s="24"/>
      <c r="AC503" t="s">
        <v>26453</v>
      </c>
      <c r="AD503" t="s">
        <v>23380</v>
      </c>
    </row>
    <row r="504" spans="1:30" x14ac:dyDescent="0.25">
      <c r="A504" t="str">
        <f t="shared" si="21"/>
        <v>00060004</v>
      </c>
      <c r="B504" s="23" t="s">
        <v>58</v>
      </c>
      <c r="C504" s="7" t="s">
        <v>1663</v>
      </c>
      <c r="D504" s="66" t="s">
        <v>378</v>
      </c>
      <c r="E504" s="53" t="e">
        <f>VLOOKUP(D504,'MPG Master'!$C$3:$I$716,7,0)</f>
        <v>#N/A</v>
      </c>
      <c r="F504" s="7" t="e">
        <f>VLOOKUP(D504,'MPG Master'!$C$3:$D$716,2,0)</f>
        <v>#N/A</v>
      </c>
      <c r="G504" s="67" t="s">
        <v>1679</v>
      </c>
      <c r="H504" s="53" t="e">
        <f t="shared" si="19"/>
        <v>#N/A</v>
      </c>
      <c r="I504" s="7" t="s">
        <v>8288</v>
      </c>
      <c r="J504" s="7" t="s">
        <v>18061</v>
      </c>
      <c r="K504" s="9">
        <v>32995</v>
      </c>
      <c r="L504" s="7"/>
      <c r="M504" s="7"/>
      <c r="N504" s="7">
        <v>0</v>
      </c>
      <c r="O504" s="7"/>
      <c r="P504" s="7"/>
      <c r="Q504" s="7" t="s">
        <v>11497</v>
      </c>
      <c r="R504" s="39" t="s">
        <v>12033</v>
      </c>
      <c r="S504" s="7"/>
      <c r="T504" s="7" t="s">
        <v>747</v>
      </c>
      <c r="U504" s="7"/>
      <c r="V504" s="7"/>
      <c r="W504" s="7"/>
      <c r="X504" s="7"/>
      <c r="Y504" s="39"/>
      <c r="Z504" s="7"/>
      <c r="AA504" s="7"/>
      <c r="AB504" s="24"/>
      <c r="AC504" t="s">
        <v>26453</v>
      </c>
      <c r="AD504" t="s">
        <v>23380</v>
      </c>
    </row>
    <row r="505" spans="1:30" x14ac:dyDescent="0.25">
      <c r="A505" t="str">
        <f t="shared" si="21"/>
        <v>19100029</v>
      </c>
      <c r="B505" s="23" t="s">
        <v>58</v>
      </c>
      <c r="C505" s="7" t="s">
        <v>1247</v>
      </c>
      <c r="D505" s="66" t="s">
        <v>544</v>
      </c>
      <c r="E505" s="53" t="e">
        <f>VLOOKUP(D505,'MPG Master'!$C$3:$I$716,7,0)</f>
        <v>#N/A</v>
      </c>
      <c r="F505" s="7" t="e">
        <f>VLOOKUP(D505,'MPG Master'!$C$3:$D$716,2,0)</f>
        <v>#N/A</v>
      </c>
      <c r="G505" s="67" t="s">
        <v>1927</v>
      </c>
      <c r="H505" s="53" t="e">
        <f t="shared" si="19"/>
        <v>#N/A</v>
      </c>
      <c r="I505" s="7" t="s">
        <v>8290</v>
      </c>
      <c r="J505" s="7" t="s">
        <v>18062</v>
      </c>
      <c r="K505" s="9">
        <v>32509</v>
      </c>
      <c r="L505" s="7"/>
      <c r="M505" s="7"/>
      <c r="N505" s="7">
        <v>8252050506</v>
      </c>
      <c r="O505" s="7"/>
      <c r="P505" s="7"/>
      <c r="Q505" s="7" t="s">
        <v>798</v>
      </c>
      <c r="R505" s="39" t="s">
        <v>12034</v>
      </c>
      <c r="S505" s="7"/>
      <c r="T505" s="7" t="s">
        <v>1250</v>
      </c>
      <c r="U505" s="7"/>
      <c r="V505" s="7"/>
      <c r="W505" s="7"/>
      <c r="X505" s="7"/>
      <c r="Y505" s="39"/>
      <c r="Z505" s="7"/>
      <c r="AA505" s="7"/>
      <c r="AB505" s="24"/>
      <c r="AC505" t="s">
        <v>26453</v>
      </c>
      <c r="AD505" t="s">
        <v>23380</v>
      </c>
    </row>
    <row r="506" spans="1:30" x14ac:dyDescent="0.25">
      <c r="A506" t="str">
        <f t="shared" si="21"/>
        <v>19100030</v>
      </c>
      <c r="B506" s="23" t="s">
        <v>58</v>
      </c>
      <c r="C506" s="7" t="s">
        <v>1247</v>
      </c>
      <c r="D506" s="66" t="s">
        <v>544</v>
      </c>
      <c r="E506" s="53" t="e">
        <f>VLOOKUP(D506,'MPG Master'!$C$3:$I$716,7,0)</f>
        <v>#N/A</v>
      </c>
      <c r="F506" s="7" t="e">
        <f>VLOOKUP(D506,'MPG Master'!$C$3:$D$716,2,0)</f>
        <v>#N/A</v>
      </c>
      <c r="G506" s="67" t="s">
        <v>380</v>
      </c>
      <c r="H506" s="53" t="e">
        <f t="shared" si="19"/>
        <v>#N/A</v>
      </c>
      <c r="I506" s="7" t="s">
        <v>5287</v>
      </c>
      <c r="J506" s="7" t="s">
        <v>18063</v>
      </c>
      <c r="K506" s="9">
        <v>36526</v>
      </c>
      <c r="L506" s="7"/>
      <c r="M506" s="7"/>
      <c r="N506" s="7">
        <v>9693267510</v>
      </c>
      <c r="O506" s="7"/>
      <c r="P506" s="7"/>
      <c r="Q506" s="7" t="s">
        <v>798</v>
      </c>
      <c r="R506" s="39" t="s">
        <v>12035</v>
      </c>
      <c r="S506" s="7"/>
      <c r="T506" s="7" t="s">
        <v>1250</v>
      </c>
      <c r="U506" s="7"/>
      <c r="V506" s="7"/>
      <c r="W506" s="7"/>
      <c r="X506" s="7"/>
      <c r="Y506" s="39"/>
      <c r="Z506" s="7"/>
      <c r="AA506" s="7"/>
      <c r="AB506" s="24"/>
      <c r="AC506" t="s">
        <v>26453</v>
      </c>
      <c r="AD506" t="s">
        <v>23380</v>
      </c>
    </row>
    <row r="507" spans="1:30" x14ac:dyDescent="0.25">
      <c r="A507" t="str">
        <f t="shared" si="21"/>
        <v>19100032</v>
      </c>
      <c r="B507" s="23" t="s">
        <v>58</v>
      </c>
      <c r="C507" s="7" t="s">
        <v>1247</v>
      </c>
      <c r="D507" s="66" t="s">
        <v>544</v>
      </c>
      <c r="E507" s="53" t="e">
        <f>VLOOKUP(D507,'MPG Master'!$C$3:$I$716,7,0)</f>
        <v>#N/A</v>
      </c>
      <c r="F507" s="7" t="e">
        <f>VLOOKUP(D507,'MPG Master'!$C$3:$D$716,2,0)</f>
        <v>#N/A</v>
      </c>
      <c r="G507" s="67" t="s">
        <v>1688</v>
      </c>
      <c r="H507" s="53" t="e">
        <f t="shared" si="19"/>
        <v>#N/A</v>
      </c>
      <c r="I507" s="7" t="s">
        <v>8291</v>
      </c>
      <c r="J507" s="7" t="s">
        <v>18064</v>
      </c>
      <c r="K507" s="9">
        <v>31778</v>
      </c>
      <c r="L507" s="7"/>
      <c r="M507" s="7"/>
      <c r="N507" s="7">
        <v>9871296025</v>
      </c>
      <c r="O507" s="7"/>
      <c r="P507" s="7"/>
      <c r="Q507" s="7" t="s">
        <v>11497</v>
      </c>
      <c r="R507" s="39" t="s">
        <v>12036</v>
      </c>
      <c r="S507" s="7"/>
      <c r="T507" s="7" t="s">
        <v>1269</v>
      </c>
      <c r="U507" s="7"/>
      <c r="V507" s="7"/>
      <c r="W507" s="7"/>
      <c r="X507" s="7"/>
      <c r="Y507" s="39"/>
      <c r="Z507" s="7"/>
      <c r="AA507" s="7"/>
      <c r="AB507" s="24"/>
      <c r="AC507" t="s">
        <v>26453</v>
      </c>
      <c r="AD507" t="s">
        <v>23380</v>
      </c>
    </row>
    <row r="508" spans="1:30" x14ac:dyDescent="0.25">
      <c r="A508" t="str">
        <f t="shared" si="21"/>
        <v>19100033</v>
      </c>
      <c r="B508" s="23" t="s">
        <v>58</v>
      </c>
      <c r="C508" s="7" t="s">
        <v>1247</v>
      </c>
      <c r="D508" s="66" t="s">
        <v>544</v>
      </c>
      <c r="E508" s="53" t="e">
        <f>VLOOKUP(D508,'MPG Master'!$C$3:$I$716,7,0)</f>
        <v>#N/A</v>
      </c>
      <c r="F508" s="7" t="e">
        <f>VLOOKUP(D508,'MPG Master'!$C$3:$D$716,2,0)</f>
        <v>#N/A</v>
      </c>
      <c r="G508" s="67" t="s">
        <v>381</v>
      </c>
      <c r="H508" s="53" t="e">
        <f t="shared" si="19"/>
        <v>#N/A</v>
      </c>
      <c r="I508" s="7" t="s">
        <v>162</v>
      </c>
      <c r="J508" s="7" t="s">
        <v>18065</v>
      </c>
      <c r="K508" s="9"/>
      <c r="L508" s="7"/>
      <c r="M508" s="7"/>
      <c r="N508" s="7">
        <v>0</v>
      </c>
      <c r="O508" s="7"/>
      <c r="P508" s="7"/>
      <c r="Q508" s="7" t="s">
        <v>872</v>
      </c>
      <c r="R508" s="39" t="s">
        <v>12037</v>
      </c>
      <c r="S508" s="7"/>
      <c r="T508" s="7" t="s">
        <v>1242</v>
      </c>
      <c r="U508" s="7"/>
      <c r="V508" s="7"/>
      <c r="W508" s="7"/>
      <c r="X508" s="7"/>
      <c r="Y508" s="39"/>
      <c r="Z508" s="7"/>
      <c r="AA508" s="7"/>
      <c r="AB508" s="24"/>
      <c r="AC508" t="s">
        <v>26453</v>
      </c>
      <c r="AD508" t="s">
        <v>23380</v>
      </c>
    </row>
    <row r="509" spans="1:30" x14ac:dyDescent="0.25">
      <c r="A509" t="str">
        <f t="shared" si="21"/>
        <v>19100031</v>
      </c>
      <c r="B509" s="23" t="s">
        <v>58</v>
      </c>
      <c r="C509" s="7" t="s">
        <v>1247</v>
      </c>
      <c r="D509" s="66" t="s">
        <v>544</v>
      </c>
      <c r="E509" s="53" t="e">
        <f>VLOOKUP(D509,'MPG Master'!$C$3:$I$716,7,0)</f>
        <v>#N/A</v>
      </c>
      <c r="F509" s="7" t="e">
        <f>VLOOKUP(D509,'MPG Master'!$C$3:$D$716,2,0)</f>
        <v>#N/A</v>
      </c>
      <c r="G509" s="67" t="s">
        <v>1951</v>
      </c>
      <c r="H509" s="53" t="e">
        <f t="shared" si="19"/>
        <v>#N/A</v>
      </c>
      <c r="I509" s="7" t="s">
        <v>8292</v>
      </c>
      <c r="J509" s="7" t="s">
        <v>18066</v>
      </c>
      <c r="K509" s="9">
        <v>30317</v>
      </c>
      <c r="L509" s="7"/>
      <c r="M509" s="7"/>
      <c r="N509" s="7">
        <v>9006009514</v>
      </c>
      <c r="O509" s="7"/>
      <c r="P509" s="7"/>
      <c r="Q509" s="7" t="s">
        <v>798</v>
      </c>
      <c r="R509" s="39" t="s">
        <v>12038</v>
      </c>
      <c r="S509" s="7"/>
      <c r="T509" s="7" t="s">
        <v>1250</v>
      </c>
      <c r="U509" s="7"/>
      <c r="V509" s="7"/>
      <c r="W509" s="7"/>
      <c r="X509" s="7"/>
      <c r="Y509" s="39"/>
      <c r="Z509" s="7"/>
      <c r="AA509" s="7"/>
      <c r="AB509" s="24"/>
      <c r="AC509" t="s">
        <v>26453</v>
      </c>
      <c r="AD509" t="s">
        <v>23380</v>
      </c>
    </row>
    <row r="510" spans="1:30" x14ac:dyDescent="0.25">
      <c r="A510" t="str">
        <f t="shared" si="21"/>
        <v>19010020</v>
      </c>
      <c r="B510" s="23" t="s">
        <v>58</v>
      </c>
      <c r="C510" s="7" t="s">
        <v>1247</v>
      </c>
      <c r="D510" s="66" t="s">
        <v>542</v>
      </c>
      <c r="E510" s="53" t="e">
        <f>VLOOKUP(D510,'MPG Master'!$C$3:$I$716,7,0)</f>
        <v>#N/A</v>
      </c>
      <c r="F510" s="7" t="e">
        <f>VLOOKUP(D510,'MPG Master'!$C$3:$D$716,2,0)</f>
        <v>#N/A</v>
      </c>
      <c r="G510" s="67" t="s">
        <v>1819</v>
      </c>
      <c r="H510" s="53" t="e">
        <f t="shared" si="19"/>
        <v>#N/A</v>
      </c>
      <c r="I510" s="7" t="s">
        <v>8293</v>
      </c>
      <c r="J510" s="7" t="s">
        <v>18067</v>
      </c>
      <c r="K510" s="9">
        <v>35463</v>
      </c>
      <c r="L510" s="7"/>
      <c r="M510" s="7"/>
      <c r="N510" s="7">
        <v>9470046357</v>
      </c>
      <c r="O510" s="7"/>
      <c r="P510" s="7"/>
      <c r="Q510" s="7" t="s">
        <v>11495</v>
      </c>
      <c r="R510" s="39" t="s">
        <v>12039</v>
      </c>
      <c r="S510" s="7"/>
      <c r="T510" s="7" t="s">
        <v>784</v>
      </c>
      <c r="U510" s="7"/>
      <c r="V510" s="7"/>
      <c r="W510" s="7"/>
      <c r="X510" s="7"/>
      <c r="Y510" s="39"/>
      <c r="Z510" s="7"/>
      <c r="AA510" s="7"/>
      <c r="AB510" s="24"/>
      <c r="AC510" t="s">
        <v>26453</v>
      </c>
      <c r="AD510" t="s">
        <v>23380</v>
      </c>
    </row>
    <row r="511" spans="1:30" x14ac:dyDescent="0.25">
      <c r="A511" t="str">
        <f t="shared" si="21"/>
        <v>17040060</v>
      </c>
      <c r="B511" s="23" t="s">
        <v>58</v>
      </c>
      <c r="C511" s="7" t="s">
        <v>1247</v>
      </c>
      <c r="D511" s="66" t="s">
        <v>530</v>
      </c>
      <c r="E511" s="53" t="e">
        <f>VLOOKUP(D511,'MPG Master'!$C$3:$I$716,7,0)</f>
        <v>#N/A</v>
      </c>
      <c r="F511" s="7" t="e">
        <f>VLOOKUP(D511,'MPG Master'!$C$3:$D$716,2,0)</f>
        <v>#N/A</v>
      </c>
      <c r="G511" s="67" t="s">
        <v>1901</v>
      </c>
      <c r="H511" s="53" t="e">
        <f t="shared" si="19"/>
        <v>#N/A</v>
      </c>
      <c r="I511" s="7" t="s">
        <v>8294</v>
      </c>
      <c r="J511" s="7" t="s">
        <v>18068</v>
      </c>
      <c r="K511" s="9">
        <v>26665</v>
      </c>
      <c r="L511" s="7"/>
      <c r="M511" s="7"/>
      <c r="N511" s="7">
        <v>9031453527</v>
      </c>
      <c r="O511" s="7"/>
      <c r="P511" s="7"/>
      <c r="Q511" s="7" t="s">
        <v>798</v>
      </c>
      <c r="R511" s="39" t="s">
        <v>12040</v>
      </c>
      <c r="S511" s="7"/>
      <c r="T511" s="7" t="s">
        <v>1250</v>
      </c>
      <c r="U511" s="7"/>
      <c r="V511" s="7"/>
      <c r="W511" s="7"/>
      <c r="X511" s="7"/>
      <c r="Y511" s="39"/>
      <c r="Z511" s="7"/>
      <c r="AA511" s="7"/>
      <c r="AB511" s="24"/>
      <c r="AC511" t="s">
        <v>26453</v>
      </c>
      <c r="AD511" t="s">
        <v>23380</v>
      </c>
    </row>
    <row r="512" spans="1:30" x14ac:dyDescent="0.25">
      <c r="A512" t="str">
        <f t="shared" si="21"/>
        <v>17040055</v>
      </c>
      <c r="B512" s="23" t="s">
        <v>58</v>
      </c>
      <c r="C512" s="7" t="s">
        <v>1247</v>
      </c>
      <c r="D512" s="66" t="s">
        <v>530</v>
      </c>
      <c r="E512" s="53" t="e">
        <f>VLOOKUP(D512,'MPG Master'!$C$3:$I$716,7,0)</f>
        <v>#N/A</v>
      </c>
      <c r="F512" s="7" t="e">
        <f>VLOOKUP(D512,'MPG Master'!$C$3:$D$716,2,0)</f>
        <v>#N/A</v>
      </c>
      <c r="G512" s="67" t="s">
        <v>384</v>
      </c>
      <c r="H512" s="53" t="e">
        <f t="shared" si="19"/>
        <v>#N/A</v>
      </c>
      <c r="I512" s="7" t="s">
        <v>8295</v>
      </c>
      <c r="J512" s="7" t="s">
        <v>18069</v>
      </c>
      <c r="K512" s="9">
        <v>32874</v>
      </c>
      <c r="L512" s="7"/>
      <c r="M512" s="7"/>
      <c r="N512" s="7">
        <v>8229879268</v>
      </c>
      <c r="O512" s="7"/>
      <c r="P512" s="7"/>
      <c r="Q512" s="7" t="s">
        <v>11497</v>
      </c>
      <c r="R512" s="39" t="s">
        <v>12041</v>
      </c>
      <c r="S512" s="7"/>
      <c r="T512" s="7" t="s">
        <v>1269</v>
      </c>
      <c r="U512" s="7"/>
      <c r="V512" s="7"/>
      <c r="W512" s="7"/>
      <c r="X512" s="7"/>
      <c r="Y512" s="39"/>
      <c r="Z512" s="7"/>
      <c r="AA512" s="7"/>
      <c r="AB512" s="24"/>
      <c r="AC512" t="s">
        <v>26453</v>
      </c>
      <c r="AD512" t="s">
        <v>23380</v>
      </c>
    </row>
    <row r="513" spans="1:30" x14ac:dyDescent="0.25">
      <c r="A513" t="str">
        <f t="shared" si="21"/>
        <v>17040057</v>
      </c>
      <c r="B513" s="23" t="s">
        <v>58</v>
      </c>
      <c r="C513" s="7" t="s">
        <v>1247</v>
      </c>
      <c r="D513" s="66" t="s">
        <v>530</v>
      </c>
      <c r="E513" s="53" t="e">
        <f>VLOOKUP(D513,'MPG Master'!$C$3:$I$716,7,0)</f>
        <v>#N/A</v>
      </c>
      <c r="F513" s="7" t="e">
        <f>VLOOKUP(D513,'MPG Master'!$C$3:$D$716,2,0)</f>
        <v>#N/A</v>
      </c>
      <c r="G513" s="67" t="s">
        <v>2495</v>
      </c>
      <c r="H513" s="53" t="e">
        <f t="shared" si="19"/>
        <v>#N/A</v>
      </c>
      <c r="I513" s="7" t="s">
        <v>8296</v>
      </c>
      <c r="J513" s="7" t="s">
        <v>18070</v>
      </c>
      <c r="K513" s="9">
        <v>35065</v>
      </c>
      <c r="L513" s="7"/>
      <c r="M513" s="7"/>
      <c r="N513" s="7">
        <v>8292682935</v>
      </c>
      <c r="O513" s="7"/>
      <c r="P513" s="7"/>
      <c r="Q513" s="7" t="s">
        <v>798</v>
      </c>
      <c r="R513" s="39" t="s">
        <v>12042</v>
      </c>
      <c r="S513" s="7"/>
      <c r="T513" s="7" t="s">
        <v>1250</v>
      </c>
      <c r="U513" s="7"/>
      <c r="V513" s="7"/>
      <c r="W513" s="7"/>
      <c r="X513" s="7"/>
      <c r="Y513" s="39"/>
      <c r="Z513" s="7"/>
      <c r="AA513" s="7"/>
      <c r="AB513" s="24"/>
      <c r="AC513" t="s">
        <v>26453</v>
      </c>
      <c r="AD513" t="s">
        <v>23380</v>
      </c>
    </row>
    <row r="514" spans="1:30" x14ac:dyDescent="0.25">
      <c r="A514" t="str">
        <f t="shared" si="21"/>
        <v>17040059</v>
      </c>
      <c r="B514" s="23" t="s">
        <v>58</v>
      </c>
      <c r="C514" s="7" t="s">
        <v>1247</v>
      </c>
      <c r="D514" s="66" t="s">
        <v>530</v>
      </c>
      <c r="E514" s="53" t="e">
        <f>VLOOKUP(D514,'MPG Master'!$C$3:$I$716,7,0)</f>
        <v>#N/A</v>
      </c>
      <c r="F514" s="7" t="e">
        <f>VLOOKUP(D514,'MPG Master'!$C$3:$D$716,2,0)</f>
        <v>#N/A</v>
      </c>
      <c r="G514" s="67" t="s">
        <v>1689</v>
      </c>
      <c r="H514" s="53" t="e">
        <f t="shared" si="19"/>
        <v>#N/A</v>
      </c>
      <c r="I514" s="7" t="s">
        <v>8297</v>
      </c>
      <c r="J514" s="7" t="s">
        <v>8295</v>
      </c>
      <c r="K514" s="9">
        <v>26299</v>
      </c>
      <c r="L514" s="7"/>
      <c r="M514" s="7"/>
      <c r="N514" s="7">
        <v>0</v>
      </c>
      <c r="O514" s="7"/>
      <c r="P514" s="7"/>
      <c r="Q514" s="7" t="s">
        <v>11497</v>
      </c>
      <c r="R514" s="39" t="s">
        <v>12043</v>
      </c>
      <c r="S514" s="7"/>
      <c r="T514" s="7" t="s">
        <v>1269</v>
      </c>
      <c r="U514" s="7"/>
      <c r="V514" s="7"/>
      <c r="W514" s="7"/>
      <c r="X514" s="7"/>
      <c r="Y514" s="39"/>
      <c r="Z514" s="7"/>
      <c r="AA514" s="7"/>
      <c r="AB514" s="24"/>
      <c r="AC514" t="s">
        <v>26453</v>
      </c>
      <c r="AD514" t="s">
        <v>23380</v>
      </c>
    </row>
    <row r="515" spans="1:30" x14ac:dyDescent="0.25">
      <c r="A515" t="str">
        <f t="shared" si="21"/>
        <v>19070068</v>
      </c>
      <c r="B515" s="23" t="s">
        <v>58</v>
      </c>
      <c r="C515" s="7" t="s">
        <v>1247</v>
      </c>
      <c r="D515" s="66" t="s">
        <v>543</v>
      </c>
      <c r="E515" s="53" t="e">
        <f>VLOOKUP(D515,'MPG Master'!$C$3:$I$716,7,0)</f>
        <v>#N/A</v>
      </c>
      <c r="F515" s="7" t="e">
        <f>VLOOKUP(D515,'MPG Master'!$C$3:$D$716,2,0)</f>
        <v>#N/A</v>
      </c>
      <c r="G515" s="67" t="s">
        <v>2146</v>
      </c>
      <c r="H515" s="53" t="e">
        <f t="shared" ref="H515:H578" si="22">E515&amp;G515</f>
        <v>#N/A</v>
      </c>
      <c r="I515" s="7" t="s">
        <v>8299</v>
      </c>
      <c r="J515" s="7" t="s">
        <v>18072</v>
      </c>
      <c r="K515" s="9">
        <v>28856</v>
      </c>
      <c r="L515" s="7"/>
      <c r="M515" s="7"/>
      <c r="N515" s="7">
        <v>8579950217</v>
      </c>
      <c r="O515" s="7"/>
      <c r="P515" s="7"/>
      <c r="Q515" s="7" t="s">
        <v>798</v>
      </c>
      <c r="R515" s="39" t="s">
        <v>12044</v>
      </c>
      <c r="S515" s="7"/>
      <c r="T515" s="7" t="s">
        <v>17735</v>
      </c>
      <c r="U515" s="7"/>
      <c r="V515" s="7"/>
      <c r="W515" s="7"/>
      <c r="X515" s="7"/>
      <c r="Y515" s="39"/>
      <c r="Z515" s="7"/>
      <c r="AA515" s="7"/>
      <c r="AB515" s="24"/>
      <c r="AC515" t="s">
        <v>26453</v>
      </c>
      <c r="AD515" t="s">
        <v>23380</v>
      </c>
    </row>
    <row r="516" spans="1:30" x14ac:dyDescent="0.25">
      <c r="A516" t="str">
        <f t="shared" si="21"/>
        <v>19070067</v>
      </c>
      <c r="B516" s="23" t="s">
        <v>58</v>
      </c>
      <c r="C516" s="7" t="s">
        <v>1247</v>
      </c>
      <c r="D516" s="66" t="s">
        <v>543</v>
      </c>
      <c r="E516" s="53" t="e">
        <f>VLOOKUP(D516,'MPG Master'!$C$3:$I$716,7,0)</f>
        <v>#N/A</v>
      </c>
      <c r="F516" s="7" t="e">
        <f>VLOOKUP(D516,'MPG Master'!$C$3:$D$716,2,0)</f>
        <v>#N/A</v>
      </c>
      <c r="G516" s="67" t="s">
        <v>1975</v>
      </c>
      <c r="H516" s="53" t="e">
        <f t="shared" si="22"/>
        <v>#N/A</v>
      </c>
      <c r="I516" s="7" t="s">
        <v>8300</v>
      </c>
      <c r="J516" s="7" t="s">
        <v>18073</v>
      </c>
      <c r="K516" s="9">
        <v>32509</v>
      </c>
      <c r="L516" s="7"/>
      <c r="M516" s="7"/>
      <c r="N516" s="7">
        <v>7327051098</v>
      </c>
      <c r="O516" s="7"/>
      <c r="P516" s="7"/>
      <c r="Q516" s="7" t="s">
        <v>798</v>
      </c>
      <c r="R516" s="39" t="s">
        <v>12045</v>
      </c>
      <c r="S516" s="7"/>
      <c r="T516" s="7" t="s">
        <v>17705</v>
      </c>
      <c r="U516" s="7"/>
      <c r="V516" s="7"/>
      <c r="W516" s="7"/>
      <c r="X516" s="7"/>
      <c r="Y516" s="39"/>
      <c r="Z516" s="7"/>
      <c r="AA516" s="7"/>
      <c r="AB516" s="24"/>
      <c r="AC516" t="s">
        <v>26453</v>
      </c>
      <c r="AD516" t="s">
        <v>23380</v>
      </c>
    </row>
    <row r="517" spans="1:30" x14ac:dyDescent="0.25">
      <c r="A517" t="str">
        <f t="shared" si="21"/>
        <v>19070061</v>
      </c>
      <c r="B517" s="23" t="s">
        <v>58</v>
      </c>
      <c r="C517" s="7" t="s">
        <v>1247</v>
      </c>
      <c r="D517" s="66" t="s">
        <v>543</v>
      </c>
      <c r="E517" s="53" t="e">
        <f>VLOOKUP(D517,'MPG Master'!$C$3:$I$716,7,0)</f>
        <v>#N/A</v>
      </c>
      <c r="F517" s="7" t="e">
        <f>VLOOKUP(D517,'MPG Master'!$C$3:$D$716,2,0)</f>
        <v>#N/A</v>
      </c>
      <c r="G517" s="67" t="s">
        <v>2390</v>
      </c>
      <c r="H517" s="53" t="e">
        <f t="shared" si="22"/>
        <v>#N/A</v>
      </c>
      <c r="I517" s="7" t="s">
        <v>8298</v>
      </c>
      <c r="J517" s="7" t="s">
        <v>18074</v>
      </c>
      <c r="K517" s="9">
        <v>34335</v>
      </c>
      <c r="L517" s="7"/>
      <c r="M517" s="7"/>
      <c r="N517" s="7">
        <v>8125701739</v>
      </c>
      <c r="O517" s="7"/>
      <c r="P517" s="7"/>
      <c r="Q517" s="7" t="s">
        <v>798</v>
      </c>
      <c r="R517" s="39" t="s">
        <v>12046</v>
      </c>
      <c r="S517" s="7"/>
      <c r="T517" s="7" t="s">
        <v>17705</v>
      </c>
      <c r="U517" s="7"/>
      <c r="V517" s="7"/>
      <c r="W517" s="7"/>
      <c r="X517" s="7"/>
      <c r="Y517" s="39"/>
      <c r="Z517" s="7"/>
      <c r="AA517" s="7"/>
      <c r="AB517" s="24"/>
      <c r="AC517" t="s">
        <v>26453</v>
      </c>
      <c r="AD517" t="s">
        <v>23380</v>
      </c>
    </row>
    <row r="518" spans="1:30" x14ac:dyDescent="0.25">
      <c r="A518" t="str">
        <f t="shared" si="21"/>
        <v>70780114</v>
      </c>
      <c r="B518" s="23" t="s">
        <v>58</v>
      </c>
      <c r="C518" s="7" t="s">
        <v>7668</v>
      </c>
      <c r="D518" s="66" t="s">
        <v>463</v>
      </c>
      <c r="E518" s="53" t="e">
        <f>VLOOKUP(D518,'MPG Master'!$C$3:$I$716,7,0)</f>
        <v>#N/A</v>
      </c>
      <c r="F518" s="7" t="e">
        <f>VLOOKUP(D518,'MPG Master'!$C$3:$D$716,2,0)</f>
        <v>#N/A</v>
      </c>
      <c r="G518" s="67" t="s">
        <v>1475</v>
      </c>
      <c r="H518" s="53" t="e">
        <f t="shared" si="22"/>
        <v>#N/A</v>
      </c>
      <c r="I518" s="7" t="s">
        <v>8302</v>
      </c>
      <c r="J518" s="7" t="s">
        <v>1237</v>
      </c>
      <c r="K518" s="9">
        <v>32174</v>
      </c>
      <c r="L518" s="7"/>
      <c r="M518" s="7"/>
      <c r="N518" s="7">
        <v>8877072343</v>
      </c>
      <c r="O518" s="7"/>
      <c r="P518" s="7"/>
      <c r="Q518" s="7" t="s">
        <v>872</v>
      </c>
      <c r="R518" s="39" t="s">
        <v>12047</v>
      </c>
      <c r="S518" s="7"/>
      <c r="T518" s="7" t="s">
        <v>1116</v>
      </c>
      <c r="U518" s="7"/>
      <c r="V518" s="7"/>
      <c r="W518" s="7"/>
      <c r="X518" s="7"/>
      <c r="Y518" s="39"/>
      <c r="Z518" s="7"/>
      <c r="AA518" s="7"/>
      <c r="AB518" s="24"/>
      <c r="AC518" t="s">
        <v>26453</v>
      </c>
      <c r="AD518" t="s">
        <v>23380</v>
      </c>
    </row>
    <row r="519" spans="1:30" x14ac:dyDescent="0.25">
      <c r="A519" t="str">
        <f t="shared" si="21"/>
        <v>70780029</v>
      </c>
      <c r="B519" s="23" t="s">
        <v>58</v>
      </c>
      <c r="C519" s="7" t="s">
        <v>7668</v>
      </c>
      <c r="D519" s="66" t="s">
        <v>463</v>
      </c>
      <c r="E519" s="53" t="e">
        <f>VLOOKUP(D519,'MPG Master'!$C$3:$I$716,7,0)</f>
        <v>#N/A</v>
      </c>
      <c r="F519" s="7" t="e">
        <f>VLOOKUP(D519,'MPG Master'!$C$3:$D$716,2,0)</f>
        <v>#N/A</v>
      </c>
      <c r="G519" s="67" t="s">
        <v>1927</v>
      </c>
      <c r="H519" s="53" t="e">
        <f t="shared" si="22"/>
        <v>#N/A</v>
      </c>
      <c r="I519" s="7" t="s">
        <v>8303</v>
      </c>
      <c r="J519" s="7" t="s">
        <v>18075</v>
      </c>
      <c r="K519" s="9">
        <v>27030</v>
      </c>
      <c r="L519" s="7"/>
      <c r="M519" s="7"/>
      <c r="N519" s="7">
        <v>9709853938</v>
      </c>
      <c r="O519" s="7"/>
      <c r="P519" s="7"/>
      <c r="Q519" s="7" t="s">
        <v>872</v>
      </c>
      <c r="R519" s="39" t="s">
        <v>12048</v>
      </c>
      <c r="S519" s="7"/>
      <c r="T519" s="7" t="s">
        <v>1116</v>
      </c>
      <c r="U519" s="7"/>
      <c r="V519" s="7"/>
      <c r="W519" s="7"/>
      <c r="X519" s="7"/>
      <c r="Y519" s="39"/>
      <c r="Z519" s="7"/>
      <c r="AA519" s="7"/>
      <c r="AB519" s="24"/>
      <c r="AC519" t="s">
        <v>26453</v>
      </c>
      <c r="AD519" t="s">
        <v>23380</v>
      </c>
    </row>
    <row r="520" spans="1:30" x14ac:dyDescent="0.25">
      <c r="A520" t="str">
        <f t="shared" si="21"/>
        <v>70780006</v>
      </c>
      <c r="B520" s="23" t="s">
        <v>58</v>
      </c>
      <c r="C520" s="7" t="s">
        <v>7668</v>
      </c>
      <c r="D520" s="66" t="s">
        <v>463</v>
      </c>
      <c r="E520" s="53" t="e">
        <f>VLOOKUP(D520,'MPG Master'!$C$3:$I$716,7,0)</f>
        <v>#N/A</v>
      </c>
      <c r="F520" s="7" t="e">
        <f>VLOOKUP(D520,'MPG Master'!$C$3:$D$716,2,0)</f>
        <v>#N/A</v>
      </c>
      <c r="G520" s="67" t="s">
        <v>378</v>
      </c>
      <c r="H520" s="53" t="e">
        <f t="shared" si="22"/>
        <v>#N/A</v>
      </c>
      <c r="I520" s="7" t="s">
        <v>8304</v>
      </c>
      <c r="J520" s="7" t="s">
        <v>18076</v>
      </c>
      <c r="K520" s="9">
        <v>31413</v>
      </c>
      <c r="L520" s="7"/>
      <c r="M520" s="7"/>
      <c r="N520" s="7">
        <v>7549664273</v>
      </c>
      <c r="O520" s="7"/>
      <c r="P520" s="7"/>
      <c r="Q520" s="7" t="s">
        <v>872</v>
      </c>
      <c r="R520" s="39" t="s">
        <v>12049</v>
      </c>
      <c r="S520" s="7"/>
      <c r="T520" s="7" t="s">
        <v>1116</v>
      </c>
      <c r="U520" s="7"/>
      <c r="V520" s="7"/>
      <c r="W520" s="7"/>
      <c r="X520" s="7"/>
      <c r="Y520" s="39"/>
      <c r="Z520" s="7"/>
      <c r="AA520" s="7"/>
      <c r="AB520" s="24"/>
      <c r="AC520" t="s">
        <v>26453</v>
      </c>
      <c r="AD520" t="s">
        <v>23380</v>
      </c>
    </row>
    <row r="521" spans="1:30" x14ac:dyDescent="0.25">
      <c r="A521" t="str">
        <f t="shared" si="21"/>
        <v>85380101</v>
      </c>
      <c r="B521" s="23" t="s">
        <v>58</v>
      </c>
      <c r="C521" s="7" t="s">
        <v>7668</v>
      </c>
      <c r="D521" s="66" t="s">
        <v>465</v>
      </c>
      <c r="E521" s="53" t="e">
        <f>VLOOKUP(D521,'MPG Master'!$C$3:$I$716,7,0)</f>
        <v>#N/A</v>
      </c>
      <c r="F521" s="7" t="e">
        <f>VLOOKUP(D521,'MPG Master'!$C$3:$D$716,2,0)</f>
        <v>#N/A</v>
      </c>
      <c r="G521" s="67" t="s">
        <v>1463</v>
      </c>
      <c r="H521" s="53" t="e">
        <f t="shared" si="22"/>
        <v>#N/A</v>
      </c>
      <c r="I521" s="7" t="s">
        <v>6534</v>
      </c>
      <c r="J521" s="7" t="s">
        <v>18077</v>
      </c>
      <c r="K521" s="9">
        <v>28126</v>
      </c>
      <c r="L521" s="7"/>
      <c r="M521" s="7"/>
      <c r="N521" s="7">
        <v>0</v>
      </c>
      <c r="O521" s="7"/>
      <c r="P521" s="7"/>
      <c r="Q521" s="7" t="s">
        <v>798</v>
      </c>
      <c r="R521" s="39" t="s">
        <v>12050</v>
      </c>
      <c r="S521" s="7"/>
      <c r="T521" s="7" t="s">
        <v>6168</v>
      </c>
      <c r="U521" s="7"/>
      <c r="V521" s="7"/>
      <c r="W521" s="7"/>
      <c r="X521" s="7"/>
      <c r="Y521" s="39"/>
      <c r="Z521" s="7"/>
      <c r="AA521" s="7"/>
      <c r="AB521" s="24"/>
      <c r="AC521" t="s">
        <v>26453</v>
      </c>
      <c r="AD521" t="s">
        <v>23380</v>
      </c>
    </row>
    <row r="522" spans="1:30" x14ac:dyDescent="0.25">
      <c r="A522" t="str">
        <f t="shared" si="21"/>
        <v>85380094</v>
      </c>
      <c r="B522" s="23" t="s">
        <v>58</v>
      </c>
      <c r="C522" s="7" t="s">
        <v>7668</v>
      </c>
      <c r="D522" s="66" t="s">
        <v>465</v>
      </c>
      <c r="E522" s="53" t="e">
        <f>VLOOKUP(D522,'MPG Master'!$C$3:$I$716,7,0)</f>
        <v>#N/A</v>
      </c>
      <c r="F522" s="7" t="e">
        <f>VLOOKUP(D522,'MPG Master'!$C$3:$D$716,2,0)</f>
        <v>#N/A</v>
      </c>
      <c r="G522" s="67" t="s">
        <v>7759</v>
      </c>
      <c r="H522" s="53" t="e">
        <f t="shared" si="22"/>
        <v>#N/A</v>
      </c>
      <c r="I522" s="7" t="s">
        <v>8305</v>
      </c>
      <c r="J522" s="7" t="s">
        <v>18078</v>
      </c>
      <c r="K522" s="9">
        <v>28856</v>
      </c>
      <c r="L522" s="7"/>
      <c r="M522" s="7"/>
      <c r="N522" s="7">
        <v>9354396846</v>
      </c>
      <c r="O522" s="7"/>
      <c r="P522" s="7"/>
      <c r="Q522" s="7" t="s">
        <v>11497</v>
      </c>
      <c r="R522" s="39" t="s">
        <v>12051</v>
      </c>
      <c r="S522" s="7"/>
      <c r="T522" s="7" t="s">
        <v>747</v>
      </c>
      <c r="U522" s="7"/>
      <c r="V522" s="7"/>
      <c r="W522" s="7"/>
      <c r="X522" s="7"/>
      <c r="Y522" s="39"/>
      <c r="Z522" s="7"/>
      <c r="AA522" s="7"/>
      <c r="AB522" s="24"/>
      <c r="AC522" t="s">
        <v>26453</v>
      </c>
      <c r="AD522" t="s">
        <v>23380</v>
      </c>
    </row>
    <row r="523" spans="1:30" x14ac:dyDescent="0.25">
      <c r="A523" t="str">
        <f t="shared" si="21"/>
        <v>85380070</v>
      </c>
      <c r="B523" s="23" t="s">
        <v>58</v>
      </c>
      <c r="C523" s="7" t="s">
        <v>7668</v>
      </c>
      <c r="D523" s="66" t="s">
        <v>465</v>
      </c>
      <c r="E523" s="53" t="e">
        <f>VLOOKUP(D523,'MPG Master'!$C$3:$I$716,7,0)</f>
        <v>#N/A</v>
      </c>
      <c r="F523" s="7" t="e">
        <f>VLOOKUP(D523,'MPG Master'!$C$3:$D$716,2,0)</f>
        <v>#N/A</v>
      </c>
      <c r="G523" s="67" t="s">
        <v>2246</v>
      </c>
      <c r="H523" s="53" t="e">
        <f t="shared" si="22"/>
        <v>#N/A</v>
      </c>
      <c r="I523" s="7" t="s">
        <v>6148</v>
      </c>
      <c r="J523" s="7" t="s">
        <v>18079</v>
      </c>
      <c r="K523" s="9">
        <v>25569</v>
      </c>
      <c r="L523" s="7"/>
      <c r="M523" s="7"/>
      <c r="N523" s="7">
        <v>0</v>
      </c>
      <c r="O523" s="7"/>
      <c r="P523" s="7"/>
      <c r="Q523" s="7" t="s">
        <v>11505</v>
      </c>
      <c r="R523" s="39" t="s">
        <v>12052</v>
      </c>
      <c r="S523" s="7"/>
      <c r="T523" s="7" t="s">
        <v>6147</v>
      </c>
      <c r="U523" s="7"/>
      <c r="V523" s="7"/>
      <c r="W523" s="7"/>
      <c r="X523" s="7"/>
      <c r="Y523" s="39"/>
      <c r="Z523" s="7"/>
      <c r="AA523" s="7"/>
      <c r="AB523" s="24"/>
      <c r="AC523" t="s">
        <v>26453</v>
      </c>
      <c r="AD523" t="s">
        <v>23380</v>
      </c>
    </row>
    <row r="524" spans="1:30" x14ac:dyDescent="0.25">
      <c r="A524" t="str">
        <f t="shared" si="21"/>
        <v>40390377</v>
      </c>
      <c r="B524" s="23" t="s">
        <v>58</v>
      </c>
      <c r="C524" s="7" t="s">
        <v>864</v>
      </c>
      <c r="D524" s="66" t="s">
        <v>350</v>
      </c>
      <c r="E524" s="53" t="e">
        <f>VLOOKUP(D524,'MPG Master'!$C$3:$I$716,7,0)</f>
        <v>#N/A</v>
      </c>
      <c r="F524" s="7" t="e">
        <f>VLOOKUP(D524,'MPG Master'!$C$3:$D$716,2,0)</f>
        <v>#N/A</v>
      </c>
      <c r="G524" s="67" t="s">
        <v>521</v>
      </c>
      <c r="H524" s="53" t="e">
        <f t="shared" si="22"/>
        <v>#N/A</v>
      </c>
      <c r="I524" s="7" t="s">
        <v>5903</v>
      </c>
      <c r="J524" s="7" t="s">
        <v>8620</v>
      </c>
      <c r="K524" s="9">
        <v>19725</v>
      </c>
      <c r="L524" s="7"/>
      <c r="M524" s="7"/>
      <c r="N524" s="7">
        <v>9955412319</v>
      </c>
      <c r="O524" s="7"/>
      <c r="P524" s="7"/>
      <c r="Q524" s="7" t="s">
        <v>838</v>
      </c>
      <c r="R524" s="39" t="s">
        <v>12053</v>
      </c>
      <c r="S524" s="7"/>
      <c r="T524" s="7" t="s">
        <v>1429</v>
      </c>
      <c r="U524" s="7"/>
      <c r="V524" s="7"/>
      <c r="W524" s="7"/>
      <c r="X524" s="7"/>
      <c r="Y524" s="39"/>
      <c r="Z524" s="7"/>
      <c r="AA524" s="7"/>
      <c r="AB524" s="24"/>
      <c r="AC524" t="s">
        <v>26453</v>
      </c>
      <c r="AD524" t="s">
        <v>23380</v>
      </c>
    </row>
    <row r="525" spans="1:30" x14ac:dyDescent="0.25">
      <c r="A525" t="str">
        <f t="shared" si="21"/>
        <v>40390328</v>
      </c>
      <c r="B525" s="23" t="s">
        <v>58</v>
      </c>
      <c r="C525" s="7" t="s">
        <v>864</v>
      </c>
      <c r="D525" s="66" t="s">
        <v>350</v>
      </c>
      <c r="E525" s="53" t="e">
        <f>VLOOKUP(D525,'MPG Master'!$C$3:$I$716,7,0)</f>
        <v>#N/A</v>
      </c>
      <c r="F525" s="7" t="e">
        <f>VLOOKUP(D525,'MPG Master'!$C$3:$D$716,2,0)</f>
        <v>#N/A</v>
      </c>
      <c r="G525" s="67" t="s">
        <v>7814</v>
      </c>
      <c r="H525" s="53" t="e">
        <f t="shared" si="22"/>
        <v>#N/A</v>
      </c>
      <c r="I525" s="7" t="s">
        <v>8306</v>
      </c>
      <c r="J525" s="7" t="s">
        <v>1189</v>
      </c>
      <c r="K525" s="9">
        <v>31413</v>
      </c>
      <c r="L525" s="7"/>
      <c r="M525" s="7"/>
      <c r="N525" s="7">
        <v>9315966001</v>
      </c>
      <c r="O525" s="7"/>
      <c r="P525" s="7"/>
      <c r="Q525" s="7" t="s">
        <v>838</v>
      </c>
      <c r="R525" s="39" t="s">
        <v>12054</v>
      </c>
      <c r="S525" s="7"/>
      <c r="T525" s="7" t="s">
        <v>1429</v>
      </c>
      <c r="U525" s="7"/>
      <c r="V525" s="7"/>
      <c r="W525" s="7"/>
      <c r="X525" s="7"/>
      <c r="Y525" s="39"/>
      <c r="Z525" s="7"/>
      <c r="AA525" s="7"/>
      <c r="AB525" s="24"/>
      <c r="AC525" t="s">
        <v>26453</v>
      </c>
      <c r="AD525" t="s">
        <v>23380</v>
      </c>
    </row>
    <row r="526" spans="1:30" x14ac:dyDescent="0.25">
      <c r="A526" t="str">
        <f t="shared" si="21"/>
        <v>40390314</v>
      </c>
      <c r="B526" s="23" t="s">
        <v>58</v>
      </c>
      <c r="C526" s="7" t="s">
        <v>864</v>
      </c>
      <c r="D526" s="66" t="s">
        <v>350</v>
      </c>
      <c r="E526" s="53" t="e">
        <f>VLOOKUP(D526,'MPG Master'!$C$3:$I$716,7,0)</f>
        <v>#N/A</v>
      </c>
      <c r="F526" s="7" t="e">
        <f>VLOOKUP(D526,'MPG Master'!$C$3:$D$716,2,0)</f>
        <v>#N/A</v>
      </c>
      <c r="G526" s="67" t="s">
        <v>7749</v>
      </c>
      <c r="H526" s="53" t="e">
        <f t="shared" si="22"/>
        <v>#N/A</v>
      </c>
      <c r="I526" s="7" t="s">
        <v>8307</v>
      </c>
      <c r="J526" s="7" t="s">
        <v>18080</v>
      </c>
      <c r="K526" s="9">
        <v>32874</v>
      </c>
      <c r="L526" s="7"/>
      <c r="M526" s="7"/>
      <c r="N526" s="7">
        <v>7870319498</v>
      </c>
      <c r="O526" s="7"/>
      <c r="P526" s="7"/>
      <c r="Q526" s="7" t="s">
        <v>838</v>
      </c>
      <c r="R526" s="39" t="s">
        <v>12055</v>
      </c>
      <c r="S526" s="7"/>
      <c r="T526" s="7" t="s">
        <v>1429</v>
      </c>
      <c r="U526" s="7"/>
      <c r="V526" s="7"/>
      <c r="W526" s="7"/>
      <c r="X526" s="7"/>
      <c r="Y526" s="39"/>
      <c r="Z526" s="7"/>
      <c r="AA526" s="7"/>
      <c r="AB526" s="24"/>
      <c r="AC526" t="s">
        <v>26453</v>
      </c>
      <c r="AD526" t="s">
        <v>23380</v>
      </c>
    </row>
    <row r="527" spans="1:30" x14ac:dyDescent="0.25">
      <c r="A527" t="str">
        <f t="shared" si="21"/>
        <v>40360009</v>
      </c>
      <c r="B527" s="23" t="s">
        <v>58</v>
      </c>
      <c r="C527" s="7" t="s">
        <v>864</v>
      </c>
      <c r="D527" s="66" t="s">
        <v>349</v>
      </c>
      <c r="E527" s="53" t="e">
        <f>VLOOKUP(D527,'MPG Master'!$C$3:$I$716,7,0)</f>
        <v>#N/A</v>
      </c>
      <c r="F527" s="7" t="e">
        <f>VLOOKUP(D527,'MPG Master'!$C$3:$D$716,2,0)</f>
        <v>#N/A</v>
      </c>
      <c r="G527" s="67" t="s">
        <v>1706</v>
      </c>
      <c r="H527" s="53" t="e">
        <f t="shared" si="22"/>
        <v>#N/A</v>
      </c>
      <c r="I527" s="7" t="s">
        <v>8200</v>
      </c>
      <c r="J527" s="7" t="s">
        <v>18081</v>
      </c>
      <c r="K527" s="9">
        <v>34335</v>
      </c>
      <c r="L527" s="7"/>
      <c r="M527" s="7"/>
      <c r="N527" s="7">
        <v>9771530242</v>
      </c>
      <c r="O527" s="7"/>
      <c r="P527" s="7"/>
      <c r="Q527" s="7" t="s">
        <v>11495</v>
      </c>
      <c r="R527" s="39" t="s">
        <v>12056</v>
      </c>
      <c r="S527" s="7"/>
      <c r="T527" s="7" t="s">
        <v>784</v>
      </c>
      <c r="U527" s="7"/>
      <c r="V527" s="7"/>
      <c r="W527" s="7"/>
      <c r="X527" s="7"/>
      <c r="Y527" s="39"/>
      <c r="Z527" s="7"/>
      <c r="AA527" s="7"/>
      <c r="AB527" s="24"/>
      <c r="AC527" t="s">
        <v>26453</v>
      </c>
      <c r="AD527" t="s">
        <v>23380</v>
      </c>
    </row>
    <row r="528" spans="1:30" x14ac:dyDescent="0.25">
      <c r="A528" t="str">
        <f t="shared" si="21"/>
        <v>40880004</v>
      </c>
      <c r="B528" s="23" t="s">
        <v>58</v>
      </c>
      <c r="C528" s="7" t="s">
        <v>864</v>
      </c>
      <c r="D528" s="66" t="s">
        <v>352</v>
      </c>
      <c r="E528" s="53" t="e">
        <f>VLOOKUP(D528,'MPG Master'!$C$3:$I$716,7,0)</f>
        <v>#N/A</v>
      </c>
      <c r="F528" s="7" t="e">
        <f>VLOOKUP(D528,'MPG Master'!$C$3:$D$716,2,0)</f>
        <v>#N/A</v>
      </c>
      <c r="G528" s="67" t="s">
        <v>1679</v>
      </c>
      <c r="H528" s="53" t="e">
        <f t="shared" si="22"/>
        <v>#N/A</v>
      </c>
      <c r="I528" s="7" t="s">
        <v>8308</v>
      </c>
      <c r="J528" s="7" t="s">
        <v>853</v>
      </c>
      <c r="K528" s="9">
        <v>26665</v>
      </c>
      <c r="L528" s="7"/>
      <c r="M528" s="7"/>
      <c r="N528" s="7">
        <v>9661474314</v>
      </c>
      <c r="O528" s="7"/>
      <c r="P528" s="7"/>
      <c r="Q528" s="7" t="s">
        <v>798</v>
      </c>
      <c r="R528" s="39" t="s">
        <v>12057</v>
      </c>
      <c r="S528" s="7"/>
      <c r="T528" s="7" t="s">
        <v>868</v>
      </c>
      <c r="U528" s="7"/>
      <c r="V528" s="7"/>
      <c r="W528" s="7"/>
      <c r="X528" s="7"/>
      <c r="Y528" s="39"/>
      <c r="Z528" s="7"/>
      <c r="AA528" s="7"/>
      <c r="AB528" s="24"/>
      <c r="AC528" t="s">
        <v>26453</v>
      </c>
      <c r="AD528" t="s">
        <v>23380</v>
      </c>
    </row>
    <row r="529" spans="1:30" x14ac:dyDescent="0.25">
      <c r="A529" t="str">
        <f t="shared" si="21"/>
        <v>40880005</v>
      </c>
      <c r="B529" s="23" t="s">
        <v>58</v>
      </c>
      <c r="C529" s="7" t="s">
        <v>864</v>
      </c>
      <c r="D529" s="66" t="s">
        <v>352</v>
      </c>
      <c r="E529" s="53" t="e">
        <f>VLOOKUP(D529,'MPG Master'!$C$3:$I$716,7,0)</f>
        <v>#N/A</v>
      </c>
      <c r="F529" s="7" t="e">
        <f>VLOOKUP(D529,'MPG Master'!$C$3:$D$716,2,0)</f>
        <v>#N/A</v>
      </c>
      <c r="G529" s="67" t="s">
        <v>1680</v>
      </c>
      <c r="H529" s="53" t="e">
        <f t="shared" si="22"/>
        <v>#N/A</v>
      </c>
      <c r="I529" s="7" t="s">
        <v>7598</v>
      </c>
      <c r="J529" s="7" t="s">
        <v>18082</v>
      </c>
      <c r="K529" s="9">
        <v>36161</v>
      </c>
      <c r="L529" s="7"/>
      <c r="M529" s="7"/>
      <c r="N529" s="7">
        <v>8750675485</v>
      </c>
      <c r="O529" s="7"/>
      <c r="P529" s="7"/>
      <c r="Q529" s="7" t="s">
        <v>99</v>
      </c>
      <c r="R529" s="39" t="s">
        <v>12058</v>
      </c>
      <c r="S529" s="7"/>
      <c r="T529" s="7" t="s">
        <v>2307</v>
      </c>
      <c r="U529" s="7"/>
      <c r="V529" s="7"/>
      <c r="W529" s="7"/>
      <c r="X529" s="7"/>
      <c r="Y529" s="39"/>
      <c r="Z529" s="7"/>
      <c r="AA529" s="7"/>
      <c r="AB529" s="24"/>
      <c r="AC529" t="s">
        <v>26453</v>
      </c>
      <c r="AD529" t="s">
        <v>23380</v>
      </c>
    </row>
    <row r="530" spans="1:30" x14ac:dyDescent="0.25">
      <c r="A530" t="str">
        <f t="shared" si="21"/>
        <v>40880002</v>
      </c>
      <c r="B530" s="23" t="s">
        <v>58</v>
      </c>
      <c r="C530" s="7" t="s">
        <v>864</v>
      </c>
      <c r="D530" s="66" t="s">
        <v>352</v>
      </c>
      <c r="E530" s="53" t="e">
        <f>VLOOKUP(D530,'MPG Master'!$C$3:$I$716,7,0)</f>
        <v>#N/A</v>
      </c>
      <c r="F530" s="7" t="e">
        <f>VLOOKUP(D530,'MPG Master'!$C$3:$D$716,2,0)</f>
        <v>#N/A</v>
      </c>
      <c r="G530" s="67" t="s">
        <v>60</v>
      </c>
      <c r="H530" s="53" t="e">
        <f t="shared" si="22"/>
        <v>#N/A</v>
      </c>
      <c r="I530" s="7" t="s">
        <v>853</v>
      </c>
      <c r="J530" s="7" t="s">
        <v>854</v>
      </c>
      <c r="K530" s="9">
        <v>24838</v>
      </c>
      <c r="L530" s="7"/>
      <c r="M530" s="7"/>
      <c r="N530" s="7">
        <v>9661474314</v>
      </c>
      <c r="O530" s="7"/>
      <c r="P530" s="7"/>
      <c r="Q530" s="7" t="s">
        <v>99</v>
      </c>
      <c r="R530" s="39" t="s">
        <v>12059</v>
      </c>
      <c r="S530" s="7"/>
      <c r="T530" s="7" t="s">
        <v>834</v>
      </c>
      <c r="U530" s="7"/>
      <c r="V530" s="7"/>
      <c r="W530" s="7"/>
      <c r="X530" s="7"/>
      <c r="Y530" s="39"/>
      <c r="Z530" s="7"/>
      <c r="AA530" s="7"/>
      <c r="AB530" s="24"/>
      <c r="AC530" t="s">
        <v>26453</v>
      </c>
      <c r="AD530" t="s">
        <v>23380</v>
      </c>
    </row>
    <row r="531" spans="1:30" x14ac:dyDescent="0.25">
      <c r="A531" t="str">
        <f t="shared" si="21"/>
        <v>20260021</v>
      </c>
      <c r="B531" s="23" t="s">
        <v>58</v>
      </c>
      <c r="C531" s="7" t="s">
        <v>1247</v>
      </c>
      <c r="D531" s="66" t="s">
        <v>550</v>
      </c>
      <c r="E531" s="53" t="e">
        <f>VLOOKUP(D531,'MPG Master'!$C$3:$I$716,7,0)</f>
        <v>#N/A</v>
      </c>
      <c r="F531" s="7" t="e">
        <f>VLOOKUP(D531,'MPG Master'!$C$3:$D$716,2,0)</f>
        <v>#N/A</v>
      </c>
      <c r="G531" s="67" t="s">
        <v>1822</v>
      </c>
      <c r="H531" s="53" t="e">
        <f t="shared" si="22"/>
        <v>#N/A</v>
      </c>
      <c r="I531" s="7" t="s">
        <v>2565</v>
      </c>
      <c r="J531" s="7" t="s">
        <v>18083</v>
      </c>
      <c r="K531" s="9">
        <v>26299</v>
      </c>
      <c r="L531" s="7"/>
      <c r="M531" s="7"/>
      <c r="N531" s="7">
        <v>0</v>
      </c>
      <c r="O531" s="7"/>
      <c r="P531" s="7"/>
      <c r="Q531" s="7" t="s">
        <v>1424</v>
      </c>
      <c r="R531" s="39" t="s">
        <v>12060</v>
      </c>
      <c r="S531" s="7"/>
      <c r="T531" s="7" t="s">
        <v>1300</v>
      </c>
      <c r="U531" s="7"/>
      <c r="V531" s="7"/>
      <c r="W531" s="7"/>
      <c r="X531" s="7"/>
      <c r="Y531" s="39"/>
      <c r="Z531" s="7"/>
      <c r="AA531" s="7"/>
      <c r="AB531" s="24"/>
      <c r="AC531" t="s">
        <v>26453</v>
      </c>
      <c r="AD531" t="s">
        <v>23380</v>
      </c>
    </row>
    <row r="532" spans="1:30" x14ac:dyDescent="0.25">
      <c r="A532" t="str">
        <f t="shared" si="21"/>
        <v>20260023</v>
      </c>
      <c r="B532" s="23" t="s">
        <v>58</v>
      </c>
      <c r="C532" s="7" t="s">
        <v>1247</v>
      </c>
      <c r="D532" s="66" t="s">
        <v>550</v>
      </c>
      <c r="E532" s="53" t="e">
        <f>VLOOKUP(D532,'MPG Master'!$C$3:$I$716,7,0)</f>
        <v>#N/A</v>
      </c>
      <c r="F532" s="7" t="e">
        <f>VLOOKUP(D532,'MPG Master'!$C$3:$D$716,2,0)</f>
        <v>#N/A</v>
      </c>
      <c r="G532" s="67" t="s">
        <v>379</v>
      </c>
      <c r="H532" s="53" t="e">
        <f t="shared" si="22"/>
        <v>#N/A</v>
      </c>
      <c r="I532" s="7" t="s">
        <v>8309</v>
      </c>
      <c r="J532" s="7" t="s">
        <v>18084</v>
      </c>
      <c r="K532" s="9">
        <v>31426</v>
      </c>
      <c r="L532" s="7"/>
      <c r="M532" s="7"/>
      <c r="N532" s="7">
        <v>8638456337</v>
      </c>
      <c r="O532" s="7"/>
      <c r="P532" s="7"/>
      <c r="Q532" s="7" t="s">
        <v>11497</v>
      </c>
      <c r="R532" s="39" t="s">
        <v>12061</v>
      </c>
      <c r="S532" s="7"/>
      <c r="T532" s="7" t="s">
        <v>747</v>
      </c>
      <c r="U532" s="7"/>
      <c r="V532" s="7"/>
      <c r="W532" s="7"/>
      <c r="X532" s="7"/>
      <c r="Y532" s="39"/>
      <c r="Z532" s="7"/>
      <c r="AA532" s="7"/>
      <c r="AB532" s="24"/>
      <c r="AC532" t="s">
        <v>26453</v>
      </c>
      <c r="AD532" t="s">
        <v>23380</v>
      </c>
    </row>
    <row r="533" spans="1:30" x14ac:dyDescent="0.25">
      <c r="A533" t="str">
        <f t="shared" si="21"/>
        <v>20260008</v>
      </c>
      <c r="B533" s="23" t="s">
        <v>58</v>
      </c>
      <c r="C533" s="7" t="s">
        <v>1247</v>
      </c>
      <c r="D533" s="66" t="s">
        <v>550</v>
      </c>
      <c r="E533" s="53" t="e">
        <f>VLOOKUP(D533,'MPG Master'!$C$3:$I$716,7,0)</f>
        <v>#N/A</v>
      </c>
      <c r="F533" s="7" t="e">
        <f>VLOOKUP(D533,'MPG Master'!$C$3:$D$716,2,0)</f>
        <v>#N/A</v>
      </c>
      <c r="G533" s="67" t="s">
        <v>1687</v>
      </c>
      <c r="H533" s="53" t="e">
        <f t="shared" si="22"/>
        <v>#N/A</v>
      </c>
      <c r="I533" s="7" t="s">
        <v>8310</v>
      </c>
      <c r="J533" s="7" t="s">
        <v>3590</v>
      </c>
      <c r="K533" s="9">
        <v>32509</v>
      </c>
      <c r="L533" s="7"/>
      <c r="M533" s="7"/>
      <c r="N533" s="7">
        <v>9570860901</v>
      </c>
      <c r="O533" s="7"/>
      <c r="P533" s="7"/>
      <c r="Q533" s="7" t="s">
        <v>798</v>
      </c>
      <c r="R533" s="39" t="s">
        <v>12062</v>
      </c>
      <c r="S533" s="7"/>
      <c r="T533" s="7" t="s">
        <v>3077</v>
      </c>
      <c r="U533" s="7"/>
      <c r="V533" s="7"/>
      <c r="W533" s="7"/>
      <c r="X533" s="7"/>
      <c r="Y533" s="39"/>
      <c r="Z533" s="7"/>
      <c r="AA533" s="7"/>
      <c r="AB533" s="24"/>
      <c r="AC533" t="s">
        <v>26453</v>
      </c>
      <c r="AD533" t="s">
        <v>23380</v>
      </c>
    </row>
    <row r="534" spans="1:30" x14ac:dyDescent="0.25">
      <c r="A534" t="str">
        <f t="shared" si="21"/>
        <v>20260022</v>
      </c>
      <c r="B534" s="23" t="s">
        <v>58</v>
      </c>
      <c r="C534" s="7" t="s">
        <v>1247</v>
      </c>
      <c r="D534" s="66" t="s">
        <v>550</v>
      </c>
      <c r="E534" s="53" t="e">
        <f>VLOOKUP(D534,'MPG Master'!$C$3:$I$716,7,0)</f>
        <v>#N/A</v>
      </c>
      <c r="F534" s="7" t="e">
        <f>VLOOKUP(D534,'MPG Master'!$C$3:$D$716,2,0)</f>
        <v>#N/A</v>
      </c>
      <c r="G534" s="67" t="s">
        <v>1825</v>
      </c>
      <c r="H534" s="53" t="e">
        <f t="shared" si="22"/>
        <v>#N/A</v>
      </c>
      <c r="I534" s="7" t="s">
        <v>8311</v>
      </c>
      <c r="J534" s="7" t="s">
        <v>18085</v>
      </c>
      <c r="K534" s="9">
        <v>33608</v>
      </c>
      <c r="L534" s="7"/>
      <c r="M534" s="7"/>
      <c r="N534" s="7">
        <v>9771292820</v>
      </c>
      <c r="O534" s="7"/>
      <c r="P534" s="7"/>
      <c r="Q534" s="7" t="s">
        <v>798</v>
      </c>
      <c r="R534" s="39" t="s">
        <v>12063</v>
      </c>
      <c r="S534" s="7"/>
      <c r="T534" s="7" t="s">
        <v>3077</v>
      </c>
      <c r="U534" s="7"/>
      <c r="V534" s="7"/>
      <c r="W534" s="7"/>
      <c r="X534" s="7"/>
      <c r="Y534" s="39"/>
      <c r="Z534" s="7"/>
      <c r="AA534" s="7"/>
      <c r="AB534" s="24"/>
      <c r="AC534" t="s">
        <v>26453</v>
      </c>
      <c r="AD534" t="s">
        <v>23380</v>
      </c>
    </row>
    <row r="535" spans="1:30" x14ac:dyDescent="0.25">
      <c r="A535" t="str">
        <f t="shared" si="21"/>
        <v>20260011</v>
      </c>
      <c r="B535" s="23" t="s">
        <v>58</v>
      </c>
      <c r="C535" s="7" t="s">
        <v>1247</v>
      </c>
      <c r="D535" s="66" t="s">
        <v>550</v>
      </c>
      <c r="E535" s="53" t="e">
        <f>VLOOKUP(D535,'MPG Master'!$C$3:$I$716,7,0)</f>
        <v>#N/A</v>
      </c>
      <c r="F535" s="7" t="e">
        <f>VLOOKUP(D535,'MPG Master'!$C$3:$D$716,2,0)</f>
        <v>#N/A</v>
      </c>
      <c r="G535" s="67" t="s">
        <v>1693</v>
      </c>
      <c r="H535" s="53" t="e">
        <f t="shared" si="22"/>
        <v>#N/A</v>
      </c>
      <c r="I535" s="7" t="s">
        <v>8312</v>
      </c>
      <c r="J535" s="7" t="s">
        <v>18086</v>
      </c>
      <c r="K535" s="9">
        <v>35504</v>
      </c>
      <c r="L535" s="7"/>
      <c r="M535" s="7"/>
      <c r="N535" s="7">
        <v>6202129775</v>
      </c>
      <c r="O535" s="7"/>
      <c r="P535" s="7"/>
      <c r="Q535" s="7" t="s">
        <v>798</v>
      </c>
      <c r="R535" s="39" t="s">
        <v>12064</v>
      </c>
      <c r="S535" s="7"/>
      <c r="T535" s="7" t="s">
        <v>3077</v>
      </c>
      <c r="U535" s="7"/>
      <c r="V535" s="7"/>
      <c r="W535" s="7"/>
      <c r="X535" s="7"/>
      <c r="Y535" s="39"/>
      <c r="Z535" s="7"/>
      <c r="AA535" s="7"/>
      <c r="AB535" s="24"/>
      <c r="AC535" t="s">
        <v>26453</v>
      </c>
      <c r="AD535" t="s">
        <v>23380</v>
      </c>
    </row>
    <row r="536" spans="1:30" x14ac:dyDescent="0.25">
      <c r="A536" t="str">
        <f t="shared" si="21"/>
        <v>20260006</v>
      </c>
      <c r="B536" s="23" t="s">
        <v>58</v>
      </c>
      <c r="C536" s="7" t="s">
        <v>1247</v>
      </c>
      <c r="D536" s="66" t="s">
        <v>550</v>
      </c>
      <c r="E536" s="53" t="e">
        <f>VLOOKUP(D536,'MPG Master'!$C$3:$I$716,7,0)</f>
        <v>#N/A</v>
      </c>
      <c r="F536" s="7" t="e">
        <f>VLOOKUP(D536,'MPG Master'!$C$3:$D$716,2,0)</f>
        <v>#N/A</v>
      </c>
      <c r="G536" s="67" t="s">
        <v>378</v>
      </c>
      <c r="H536" s="53" t="e">
        <f t="shared" si="22"/>
        <v>#N/A</v>
      </c>
      <c r="I536" s="7" t="s">
        <v>7211</v>
      </c>
      <c r="J536" s="7" t="s">
        <v>18087</v>
      </c>
      <c r="K536" s="9">
        <v>34700</v>
      </c>
      <c r="L536" s="7"/>
      <c r="M536" s="7"/>
      <c r="N536" s="7">
        <v>8227801726</v>
      </c>
      <c r="O536" s="7"/>
      <c r="P536" s="7"/>
      <c r="Q536" s="7" t="s">
        <v>798</v>
      </c>
      <c r="R536" s="39" t="s">
        <v>12065</v>
      </c>
      <c r="S536" s="7"/>
      <c r="T536" s="7" t="s">
        <v>3077</v>
      </c>
      <c r="U536" s="7"/>
      <c r="V536" s="7"/>
      <c r="W536" s="7"/>
      <c r="X536" s="7"/>
      <c r="Y536" s="39"/>
      <c r="Z536" s="7"/>
      <c r="AA536" s="7"/>
      <c r="AB536" s="24"/>
      <c r="AC536" t="s">
        <v>26453</v>
      </c>
      <c r="AD536" t="s">
        <v>23380</v>
      </c>
    </row>
    <row r="537" spans="1:30" x14ac:dyDescent="0.25">
      <c r="A537" t="str">
        <f t="shared" si="21"/>
        <v>20260019</v>
      </c>
      <c r="B537" s="23" t="s">
        <v>58</v>
      </c>
      <c r="C537" s="7" t="s">
        <v>1247</v>
      </c>
      <c r="D537" s="66" t="s">
        <v>550</v>
      </c>
      <c r="E537" s="53" t="e">
        <f>VLOOKUP(D537,'MPG Master'!$C$3:$I$716,7,0)</f>
        <v>#N/A</v>
      </c>
      <c r="F537" s="7" t="e">
        <f>VLOOKUP(D537,'MPG Master'!$C$3:$D$716,2,0)</f>
        <v>#N/A</v>
      </c>
      <c r="G537" s="67" t="s">
        <v>1815</v>
      </c>
      <c r="H537" s="53" t="e">
        <f t="shared" si="22"/>
        <v>#N/A</v>
      </c>
      <c r="I537" s="7" t="s">
        <v>8313</v>
      </c>
      <c r="J537" s="7">
        <v>0</v>
      </c>
      <c r="K537" s="9"/>
      <c r="L537" s="7"/>
      <c r="M537" s="7"/>
      <c r="N537" s="7">
        <v>0</v>
      </c>
      <c r="O537" s="7"/>
      <c r="P537" s="7"/>
      <c r="Q537" s="7" t="s">
        <v>11497</v>
      </c>
      <c r="R537" s="39" t="s">
        <v>12066</v>
      </c>
      <c r="S537" s="7"/>
      <c r="T537" s="7" t="s">
        <v>747</v>
      </c>
      <c r="U537" s="7"/>
      <c r="V537" s="7"/>
      <c r="W537" s="7"/>
      <c r="X537" s="7"/>
      <c r="Y537" s="39"/>
      <c r="Z537" s="7"/>
      <c r="AA537" s="7"/>
      <c r="AB537" s="24"/>
      <c r="AC537" t="s">
        <v>26453</v>
      </c>
      <c r="AD537" t="s">
        <v>23380</v>
      </c>
    </row>
    <row r="538" spans="1:30" x14ac:dyDescent="0.25">
      <c r="A538" t="str">
        <f t="shared" ref="A538:A576" si="23">CONCATENATE(D538,G538)</f>
        <v>19010021</v>
      </c>
      <c r="B538" s="23" t="s">
        <v>58</v>
      </c>
      <c r="C538" s="7" t="s">
        <v>1247</v>
      </c>
      <c r="D538" s="66" t="s">
        <v>542</v>
      </c>
      <c r="E538" s="53" t="e">
        <f>VLOOKUP(D538,'MPG Master'!$C$3:$I$716,7,0)</f>
        <v>#N/A</v>
      </c>
      <c r="F538" s="7" t="e">
        <f>VLOOKUP(D538,'MPG Master'!$C$3:$D$716,2,0)</f>
        <v>#N/A</v>
      </c>
      <c r="G538" s="67" t="s">
        <v>1822</v>
      </c>
      <c r="H538" s="53" t="e">
        <f t="shared" si="22"/>
        <v>#N/A</v>
      </c>
      <c r="I538" s="7" t="s">
        <v>1266</v>
      </c>
      <c r="J538" s="7" t="s">
        <v>2072</v>
      </c>
      <c r="K538" s="9">
        <v>28188</v>
      </c>
      <c r="L538" s="7"/>
      <c r="M538" s="7"/>
      <c r="N538" s="7">
        <v>9973922734</v>
      </c>
      <c r="O538" s="7"/>
      <c r="P538" s="7"/>
      <c r="Q538" s="7" t="s">
        <v>838</v>
      </c>
      <c r="R538" s="39" t="s">
        <v>12067</v>
      </c>
      <c r="S538" s="7"/>
      <c r="T538" s="7" t="s">
        <v>1311</v>
      </c>
      <c r="U538" s="7"/>
      <c r="V538" s="7"/>
      <c r="W538" s="7"/>
      <c r="X538" s="7"/>
      <c r="Y538" s="39"/>
      <c r="Z538" s="7"/>
      <c r="AA538" s="7"/>
      <c r="AB538" s="24"/>
      <c r="AC538" t="s">
        <v>26453</v>
      </c>
      <c r="AD538" t="s">
        <v>23380</v>
      </c>
    </row>
    <row r="539" spans="1:30" x14ac:dyDescent="0.25">
      <c r="A539" t="str">
        <f t="shared" si="23"/>
        <v>40230069</v>
      </c>
      <c r="B539" s="23" t="s">
        <v>58</v>
      </c>
      <c r="C539" s="7" t="s">
        <v>864</v>
      </c>
      <c r="D539" s="66" t="s">
        <v>347</v>
      </c>
      <c r="E539" s="53" t="e">
        <f>VLOOKUP(D539,'MPG Master'!$C$3:$I$716,7,0)</f>
        <v>#N/A</v>
      </c>
      <c r="F539" s="7" t="e">
        <f>VLOOKUP(D539,'MPG Master'!$C$3:$D$716,2,0)</f>
        <v>#N/A</v>
      </c>
      <c r="G539" s="67" t="s">
        <v>2149</v>
      </c>
      <c r="H539" s="53" t="e">
        <f t="shared" si="22"/>
        <v>#N/A</v>
      </c>
      <c r="I539" s="7" t="s">
        <v>8317</v>
      </c>
      <c r="J539" s="7" t="s">
        <v>18089</v>
      </c>
      <c r="K539" s="9">
        <v>30317</v>
      </c>
      <c r="L539" s="7"/>
      <c r="M539" s="7"/>
      <c r="N539" s="7">
        <v>9939723518</v>
      </c>
      <c r="O539" s="7"/>
      <c r="P539" s="7"/>
      <c r="Q539" s="7" t="s">
        <v>838</v>
      </c>
      <c r="R539" s="39" t="s">
        <v>12068</v>
      </c>
      <c r="S539" s="7"/>
      <c r="T539" s="7" t="s">
        <v>1429</v>
      </c>
      <c r="U539" s="7"/>
      <c r="V539" s="7"/>
      <c r="W539" s="7"/>
      <c r="X539" s="7"/>
      <c r="Y539" s="39"/>
      <c r="Z539" s="7"/>
      <c r="AA539" s="7"/>
      <c r="AB539" s="24"/>
      <c r="AC539" t="s">
        <v>26453</v>
      </c>
      <c r="AD539" t="s">
        <v>23380</v>
      </c>
    </row>
    <row r="540" spans="1:30" x14ac:dyDescent="0.25">
      <c r="A540" t="str">
        <f t="shared" si="23"/>
        <v>40230080</v>
      </c>
      <c r="B540" s="23" t="s">
        <v>58</v>
      </c>
      <c r="C540" s="7" t="s">
        <v>864</v>
      </c>
      <c r="D540" s="66" t="s">
        <v>347</v>
      </c>
      <c r="E540" s="53" t="e">
        <f>VLOOKUP(D540,'MPG Master'!$C$3:$I$716,7,0)</f>
        <v>#N/A</v>
      </c>
      <c r="F540" s="7" t="e">
        <f>VLOOKUP(D540,'MPG Master'!$C$3:$D$716,2,0)</f>
        <v>#N/A</v>
      </c>
      <c r="G540" s="67" t="s">
        <v>2452</v>
      </c>
      <c r="H540" s="53" t="e">
        <f t="shared" si="22"/>
        <v>#N/A</v>
      </c>
      <c r="I540" s="7" t="s">
        <v>8318</v>
      </c>
      <c r="J540" s="7" t="s">
        <v>11131</v>
      </c>
      <c r="K540" s="9">
        <v>37257</v>
      </c>
      <c r="L540" s="7"/>
      <c r="M540" s="7"/>
      <c r="N540" s="7">
        <v>7626832801</v>
      </c>
      <c r="O540" s="7"/>
      <c r="P540" s="7"/>
      <c r="Q540" s="7" t="s">
        <v>11495</v>
      </c>
      <c r="R540" s="39" t="s">
        <v>12069</v>
      </c>
      <c r="S540" s="7"/>
      <c r="T540" s="7" t="s">
        <v>784</v>
      </c>
      <c r="U540" s="7"/>
      <c r="V540" s="7"/>
      <c r="W540" s="7"/>
      <c r="X540" s="7"/>
      <c r="Y540" s="39"/>
      <c r="Z540" s="7"/>
      <c r="AA540" s="7"/>
      <c r="AB540" s="24"/>
      <c r="AC540" t="s">
        <v>26453</v>
      </c>
      <c r="AD540" t="s">
        <v>23380</v>
      </c>
    </row>
    <row r="541" spans="1:30" x14ac:dyDescent="0.25">
      <c r="A541" t="str">
        <f t="shared" si="23"/>
        <v>40230043</v>
      </c>
      <c r="B541" s="23" t="s">
        <v>58</v>
      </c>
      <c r="C541" s="7" t="s">
        <v>864</v>
      </c>
      <c r="D541" s="66" t="s">
        <v>347</v>
      </c>
      <c r="E541" s="53" t="e">
        <f>VLOOKUP(D541,'MPG Master'!$C$3:$I$716,7,0)</f>
        <v>#N/A</v>
      </c>
      <c r="F541" s="7" t="e">
        <f>VLOOKUP(D541,'MPG Master'!$C$3:$D$716,2,0)</f>
        <v>#N/A</v>
      </c>
      <c r="G541" s="67" t="s">
        <v>2262</v>
      </c>
      <c r="H541" s="53" t="e">
        <f t="shared" si="22"/>
        <v>#N/A</v>
      </c>
      <c r="I541" s="7" t="s">
        <v>8319</v>
      </c>
      <c r="J541" s="7" t="s">
        <v>18090</v>
      </c>
      <c r="K541" s="9">
        <v>37297</v>
      </c>
      <c r="L541" s="7"/>
      <c r="M541" s="7"/>
      <c r="N541" s="7">
        <v>7901966095</v>
      </c>
      <c r="O541" s="7"/>
      <c r="P541" s="7"/>
      <c r="Q541" s="7" t="s">
        <v>11495</v>
      </c>
      <c r="R541" s="39" t="s">
        <v>12070</v>
      </c>
      <c r="S541" s="7"/>
      <c r="T541" s="7" t="s">
        <v>784</v>
      </c>
      <c r="U541" s="7"/>
      <c r="V541" s="7"/>
      <c r="W541" s="7"/>
      <c r="X541" s="7"/>
      <c r="Y541" s="39"/>
      <c r="Z541" s="7"/>
      <c r="AA541" s="7"/>
      <c r="AB541" s="24"/>
      <c r="AC541" t="s">
        <v>26453</v>
      </c>
      <c r="AD541" t="s">
        <v>23380</v>
      </c>
    </row>
    <row r="542" spans="1:30" x14ac:dyDescent="0.25">
      <c r="A542" t="str">
        <f t="shared" si="23"/>
        <v>11170002</v>
      </c>
      <c r="B542" s="23" t="s">
        <v>58</v>
      </c>
      <c r="C542" s="7" t="s">
        <v>1668</v>
      </c>
      <c r="D542" s="66" t="s">
        <v>441</v>
      </c>
      <c r="E542" s="53" t="e">
        <f>VLOOKUP(D542,'MPG Master'!$C$3:$I$716,7,0)</f>
        <v>#N/A</v>
      </c>
      <c r="F542" s="7" t="e">
        <f>VLOOKUP(D542,'MPG Master'!$C$3:$D$716,2,0)</f>
        <v>#N/A</v>
      </c>
      <c r="G542" s="67" t="s">
        <v>60</v>
      </c>
      <c r="H542" s="53" t="e">
        <f t="shared" si="22"/>
        <v>#N/A</v>
      </c>
      <c r="I542" s="7" t="s">
        <v>833</v>
      </c>
      <c r="J542" s="7" t="s">
        <v>18091</v>
      </c>
      <c r="K542" s="9">
        <v>32546</v>
      </c>
      <c r="L542" s="7"/>
      <c r="M542" s="7"/>
      <c r="N542" s="7">
        <v>9931392933</v>
      </c>
      <c r="O542" s="7"/>
      <c r="P542" s="7"/>
      <c r="Q542" s="7" t="s">
        <v>872</v>
      </c>
      <c r="R542" s="39" t="s">
        <v>12071</v>
      </c>
      <c r="S542" s="7"/>
      <c r="T542" s="7" t="s">
        <v>1066</v>
      </c>
      <c r="U542" s="7"/>
      <c r="V542" s="7"/>
      <c r="W542" s="7"/>
      <c r="X542" s="7"/>
      <c r="Y542" s="39"/>
      <c r="Z542" s="7"/>
      <c r="AA542" s="7"/>
      <c r="AB542" s="24"/>
      <c r="AC542" t="s">
        <v>26453</v>
      </c>
      <c r="AD542" t="s">
        <v>23380</v>
      </c>
    </row>
    <row r="543" spans="1:30" x14ac:dyDescent="0.25">
      <c r="A543" t="str">
        <f t="shared" si="23"/>
        <v>11170004</v>
      </c>
      <c r="B543" s="23" t="s">
        <v>58</v>
      </c>
      <c r="C543" s="7" t="s">
        <v>1668</v>
      </c>
      <c r="D543" s="66" t="s">
        <v>441</v>
      </c>
      <c r="E543" s="53" t="e">
        <f>VLOOKUP(D543,'MPG Master'!$C$3:$I$716,7,0)</f>
        <v>#N/A</v>
      </c>
      <c r="F543" s="7" t="e">
        <f>VLOOKUP(D543,'MPG Master'!$C$3:$D$716,2,0)</f>
        <v>#N/A</v>
      </c>
      <c r="G543" s="67" t="s">
        <v>1679</v>
      </c>
      <c r="H543" s="53" t="e">
        <f t="shared" si="22"/>
        <v>#N/A</v>
      </c>
      <c r="I543" s="7" t="s">
        <v>8320</v>
      </c>
      <c r="J543" s="7" t="s">
        <v>833</v>
      </c>
      <c r="K543" s="9">
        <v>33970</v>
      </c>
      <c r="L543" s="7"/>
      <c r="M543" s="7"/>
      <c r="N543" s="7">
        <v>9631061607</v>
      </c>
      <c r="O543" s="7"/>
      <c r="P543" s="7"/>
      <c r="Q543" s="7" t="s">
        <v>11497</v>
      </c>
      <c r="R543" s="39" t="s">
        <v>12072</v>
      </c>
      <c r="S543" s="7"/>
      <c r="T543" s="7" t="s">
        <v>747</v>
      </c>
      <c r="U543" s="7"/>
      <c r="V543" s="7"/>
      <c r="W543" s="7"/>
      <c r="X543" s="7"/>
      <c r="Y543" s="39"/>
      <c r="Z543" s="7"/>
      <c r="AA543" s="7"/>
      <c r="AB543" s="24"/>
      <c r="AC543" t="s">
        <v>26453</v>
      </c>
      <c r="AD543" t="s">
        <v>23380</v>
      </c>
    </row>
    <row r="544" spans="1:30" x14ac:dyDescent="0.25">
      <c r="A544" t="str">
        <f t="shared" si="23"/>
        <v>11170021</v>
      </c>
      <c r="B544" s="23" t="s">
        <v>58</v>
      </c>
      <c r="C544" s="7" t="s">
        <v>1668</v>
      </c>
      <c r="D544" s="66" t="s">
        <v>441</v>
      </c>
      <c r="E544" s="53" t="e">
        <f>VLOOKUP(D544,'MPG Master'!$C$3:$I$716,7,0)</f>
        <v>#N/A</v>
      </c>
      <c r="F544" s="7" t="e">
        <f>VLOOKUP(D544,'MPG Master'!$C$3:$D$716,2,0)</f>
        <v>#N/A</v>
      </c>
      <c r="G544" s="67" t="s">
        <v>1822</v>
      </c>
      <c r="H544" s="53" t="e">
        <f t="shared" si="22"/>
        <v>#N/A</v>
      </c>
      <c r="I544" s="7" t="s">
        <v>2190</v>
      </c>
      <c r="J544" s="7" t="s">
        <v>1045</v>
      </c>
      <c r="K544" s="9">
        <v>28491</v>
      </c>
      <c r="L544" s="7"/>
      <c r="M544" s="7"/>
      <c r="N544" s="7">
        <v>8102392680</v>
      </c>
      <c r="O544" s="7"/>
      <c r="P544" s="7"/>
      <c r="Q544" s="7" t="s">
        <v>11497</v>
      </c>
      <c r="R544" s="39" t="s">
        <v>12073</v>
      </c>
      <c r="S544" s="7"/>
      <c r="T544" s="7" t="s">
        <v>747</v>
      </c>
      <c r="U544" s="7"/>
      <c r="V544" s="7"/>
      <c r="W544" s="7"/>
      <c r="X544" s="7"/>
      <c r="Y544" s="39"/>
      <c r="Z544" s="7"/>
      <c r="AA544" s="7"/>
      <c r="AB544" s="24"/>
      <c r="AC544" t="s">
        <v>26453</v>
      </c>
      <c r="AD544" t="s">
        <v>23380</v>
      </c>
    </row>
    <row r="545" spans="1:30" x14ac:dyDescent="0.25">
      <c r="A545" t="str">
        <f t="shared" si="23"/>
        <v>11170010</v>
      </c>
      <c r="B545" s="23" t="s">
        <v>58</v>
      </c>
      <c r="C545" s="7" t="s">
        <v>1668</v>
      </c>
      <c r="D545" s="66" t="s">
        <v>441</v>
      </c>
      <c r="E545" s="53" t="e">
        <f>VLOOKUP(D545,'MPG Master'!$C$3:$I$716,7,0)</f>
        <v>#N/A</v>
      </c>
      <c r="F545" s="7" t="e">
        <f>VLOOKUP(D545,'MPG Master'!$C$3:$D$716,2,0)</f>
        <v>#N/A</v>
      </c>
      <c r="G545" s="67" t="s">
        <v>1681</v>
      </c>
      <c r="H545" s="53" t="e">
        <f t="shared" si="22"/>
        <v>#N/A</v>
      </c>
      <c r="I545" s="7" t="s">
        <v>3189</v>
      </c>
      <c r="J545" s="7" t="s">
        <v>1011</v>
      </c>
      <c r="K545" s="9">
        <v>27395</v>
      </c>
      <c r="L545" s="7"/>
      <c r="M545" s="7"/>
      <c r="N545" s="7">
        <v>0</v>
      </c>
      <c r="O545" s="7"/>
      <c r="P545" s="7"/>
      <c r="Q545" s="7" t="s">
        <v>872</v>
      </c>
      <c r="R545" s="39" t="s">
        <v>12074</v>
      </c>
      <c r="S545" s="7"/>
      <c r="T545" s="7" t="s">
        <v>17737</v>
      </c>
      <c r="U545" s="7"/>
      <c r="V545" s="7"/>
      <c r="W545" s="7"/>
      <c r="X545" s="7"/>
      <c r="Y545" s="39"/>
      <c r="Z545" s="7"/>
      <c r="AA545" s="7"/>
      <c r="AB545" s="24"/>
      <c r="AC545" t="s">
        <v>26453</v>
      </c>
      <c r="AD545" t="s">
        <v>23380</v>
      </c>
    </row>
    <row r="546" spans="1:30" x14ac:dyDescent="0.25">
      <c r="A546" t="str">
        <f t="shared" si="23"/>
        <v>11170018</v>
      </c>
      <c r="B546" s="23" t="s">
        <v>58</v>
      </c>
      <c r="C546" s="7" t="s">
        <v>1668</v>
      </c>
      <c r="D546" s="66" t="s">
        <v>441</v>
      </c>
      <c r="E546" s="53" t="e">
        <f>VLOOKUP(D546,'MPG Master'!$C$3:$I$716,7,0)</f>
        <v>#N/A</v>
      </c>
      <c r="F546" s="7" t="e">
        <f>VLOOKUP(D546,'MPG Master'!$C$3:$D$716,2,0)</f>
        <v>#N/A</v>
      </c>
      <c r="G546" s="67" t="s">
        <v>1682</v>
      </c>
      <c r="H546" s="53" t="e">
        <f t="shared" si="22"/>
        <v>#N/A</v>
      </c>
      <c r="I546" s="7" t="s">
        <v>1842</v>
      </c>
      <c r="J546" s="7" t="s">
        <v>10804</v>
      </c>
      <c r="K546" s="9">
        <v>23743</v>
      </c>
      <c r="L546" s="7"/>
      <c r="M546" s="7"/>
      <c r="N546" s="7">
        <v>8088920449</v>
      </c>
      <c r="O546" s="7"/>
      <c r="P546" s="7"/>
      <c r="Q546" s="7" t="s">
        <v>872</v>
      </c>
      <c r="R546" s="39" t="s">
        <v>12075</v>
      </c>
      <c r="S546" s="7"/>
      <c r="T546" s="7" t="s">
        <v>1066</v>
      </c>
      <c r="U546" s="7"/>
      <c r="V546" s="7"/>
      <c r="W546" s="7"/>
      <c r="X546" s="7"/>
      <c r="Y546" s="39"/>
      <c r="Z546" s="7"/>
      <c r="AA546" s="7"/>
      <c r="AB546" s="24"/>
      <c r="AC546" t="s">
        <v>26453</v>
      </c>
      <c r="AD546" t="s">
        <v>23380</v>
      </c>
    </row>
    <row r="547" spans="1:30" x14ac:dyDescent="0.25">
      <c r="A547" t="str">
        <f t="shared" si="23"/>
        <v>11170007</v>
      </c>
      <c r="B547" s="23" t="s">
        <v>58</v>
      </c>
      <c r="C547" s="7" t="s">
        <v>1668</v>
      </c>
      <c r="D547" s="66" t="s">
        <v>441</v>
      </c>
      <c r="E547" s="53" t="e">
        <f>VLOOKUP(D547,'MPG Master'!$C$3:$I$716,7,0)</f>
        <v>#N/A</v>
      </c>
      <c r="F547" s="7" t="e">
        <f>VLOOKUP(D547,'MPG Master'!$C$3:$D$716,2,0)</f>
        <v>#N/A</v>
      </c>
      <c r="G547" s="67" t="s">
        <v>1720</v>
      </c>
      <c r="H547" s="53" t="e">
        <f t="shared" si="22"/>
        <v>#N/A</v>
      </c>
      <c r="I547" s="7" t="s">
        <v>1011</v>
      </c>
      <c r="J547" s="7" t="s">
        <v>18092</v>
      </c>
      <c r="K547" s="9">
        <v>20455</v>
      </c>
      <c r="L547" s="7"/>
      <c r="M547" s="7"/>
      <c r="N547" s="7">
        <v>8521760410</v>
      </c>
      <c r="O547" s="7"/>
      <c r="P547" s="7"/>
      <c r="Q547" s="7" t="s">
        <v>872</v>
      </c>
      <c r="R547" s="39" t="s">
        <v>12076</v>
      </c>
      <c r="S547" s="7"/>
      <c r="T547" s="7" t="s">
        <v>1066</v>
      </c>
      <c r="U547" s="7"/>
      <c r="V547" s="7"/>
      <c r="W547" s="7"/>
      <c r="X547" s="7"/>
      <c r="Y547" s="39"/>
      <c r="Z547" s="7"/>
      <c r="AA547" s="7"/>
      <c r="AB547" s="24"/>
      <c r="AC547" t="s">
        <v>26453</v>
      </c>
      <c r="AD547" t="s">
        <v>23380</v>
      </c>
    </row>
    <row r="548" spans="1:30" x14ac:dyDescent="0.25">
      <c r="A548" t="str">
        <f t="shared" si="23"/>
        <v>11170008</v>
      </c>
      <c r="B548" s="23" t="s">
        <v>58</v>
      </c>
      <c r="C548" s="7" t="s">
        <v>1668</v>
      </c>
      <c r="D548" s="66" t="s">
        <v>441</v>
      </c>
      <c r="E548" s="53" t="e">
        <f>VLOOKUP(D548,'MPG Master'!$C$3:$I$716,7,0)</f>
        <v>#N/A</v>
      </c>
      <c r="F548" s="7" t="e">
        <f>VLOOKUP(D548,'MPG Master'!$C$3:$D$716,2,0)</f>
        <v>#N/A</v>
      </c>
      <c r="G548" s="67" t="s">
        <v>1687</v>
      </c>
      <c r="H548" s="53" t="e">
        <f t="shared" si="22"/>
        <v>#N/A</v>
      </c>
      <c r="I548" s="7" t="s">
        <v>8321</v>
      </c>
      <c r="J548" s="7" t="s">
        <v>18093</v>
      </c>
      <c r="K548" s="9">
        <v>31413</v>
      </c>
      <c r="L548" s="7"/>
      <c r="M548" s="7"/>
      <c r="N548" s="7">
        <v>9699523058</v>
      </c>
      <c r="O548" s="7"/>
      <c r="P548" s="7"/>
      <c r="Q548" s="7" t="s">
        <v>872</v>
      </c>
      <c r="R548" s="39" t="s">
        <v>12077</v>
      </c>
      <c r="S548" s="7"/>
      <c r="T548" s="7" t="s">
        <v>1066</v>
      </c>
      <c r="U548" s="7"/>
      <c r="V548" s="7"/>
      <c r="W548" s="7"/>
      <c r="X548" s="7"/>
      <c r="Y548" s="39"/>
      <c r="Z548" s="7"/>
      <c r="AA548" s="7"/>
      <c r="AB548" s="24"/>
      <c r="AC548" t="s">
        <v>26453</v>
      </c>
      <c r="AD548" t="s">
        <v>23380</v>
      </c>
    </row>
    <row r="549" spans="1:30" x14ac:dyDescent="0.25">
      <c r="A549" t="str">
        <f t="shared" si="23"/>
        <v>11170028</v>
      </c>
      <c r="B549" s="23" t="s">
        <v>58</v>
      </c>
      <c r="C549" s="7" t="s">
        <v>1668</v>
      </c>
      <c r="D549" s="66" t="s">
        <v>441</v>
      </c>
      <c r="E549" s="53" t="e">
        <f>VLOOKUP(D549,'MPG Master'!$C$3:$I$716,7,0)</f>
        <v>#N/A</v>
      </c>
      <c r="F549" s="7" t="e">
        <f>VLOOKUP(D549,'MPG Master'!$C$3:$D$716,2,0)</f>
        <v>#N/A</v>
      </c>
      <c r="G549" s="67" t="s">
        <v>1685</v>
      </c>
      <c r="H549" s="53" t="e">
        <f t="shared" si="22"/>
        <v>#N/A</v>
      </c>
      <c r="I549" s="7" t="s">
        <v>8322</v>
      </c>
      <c r="J549" s="7" t="s">
        <v>1171</v>
      </c>
      <c r="K549" s="9">
        <v>29221</v>
      </c>
      <c r="L549" s="7"/>
      <c r="M549" s="7"/>
      <c r="N549" s="7">
        <v>9771798335</v>
      </c>
      <c r="O549" s="7"/>
      <c r="P549" s="7"/>
      <c r="Q549" s="7" t="s">
        <v>11497</v>
      </c>
      <c r="R549" s="39" t="s">
        <v>12078</v>
      </c>
      <c r="S549" s="7"/>
      <c r="T549" s="7" t="s">
        <v>747</v>
      </c>
      <c r="U549" s="7"/>
      <c r="V549" s="7"/>
      <c r="W549" s="7"/>
      <c r="X549" s="7"/>
      <c r="Y549" s="39"/>
      <c r="Z549" s="7"/>
      <c r="AA549" s="7"/>
      <c r="AB549" s="24"/>
      <c r="AC549" t="s">
        <v>26453</v>
      </c>
      <c r="AD549" t="s">
        <v>23380</v>
      </c>
    </row>
    <row r="550" spans="1:30" x14ac:dyDescent="0.25">
      <c r="A550" t="str">
        <f t="shared" si="23"/>
        <v>11170012</v>
      </c>
      <c r="B550" s="23" t="s">
        <v>58</v>
      </c>
      <c r="C550" s="7" t="s">
        <v>1668</v>
      </c>
      <c r="D550" s="66" t="s">
        <v>441</v>
      </c>
      <c r="E550" s="53" t="e">
        <f>VLOOKUP(D550,'MPG Master'!$C$3:$I$716,7,0)</f>
        <v>#N/A</v>
      </c>
      <c r="F550" s="7" t="e">
        <f>VLOOKUP(D550,'MPG Master'!$C$3:$D$716,2,0)</f>
        <v>#N/A</v>
      </c>
      <c r="G550" s="67" t="s">
        <v>1694</v>
      </c>
      <c r="H550" s="53" t="e">
        <f t="shared" si="22"/>
        <v>#N/A</v>
      </c>
      <c r="I550" s="7" t="s">
        <v>8323</v>
      </c>
      <c r="J550" s="7" t="s">
        <v>2151</v>
      </c>
      <c r="K550" s="9">
        <v>20455</v>
      </c>
      <c r="L550" s="7"/>
      <c r="M550" s="7"/>
      <c r="N550" s="7">
        <v>9546520832</v>
      </c>
      <c r="O550" s="7"/>
      <c r="P550" s="7"/>
      <c r="Q550" s="7" t="s">
        <v>11497</v>
      </c>
      <c r="R550" s="39" t="s">
        <v>12079</v>
      </c>
      <c r="S550" s="7"/>
      <c r="T550" s="7" t="s">
        <v>747</v>
      </c>
      <c r="U550" s="7"/>
      <c r="V550" s="7"/>
      <c r="W550" s="7"/>
      <c r="X550" s="7"/>
      <c r="Y550" s="39"/>
      <c r="Z550" s="7"/>
      <c r="AA550" s="7"/>
      <c r="AB550" s="24"/>
      <c r="AC550" t="s">
        <v>26453</v>
      </c>
      <c r="AD550" t="s">
        <v>23380</v>
      </c>
    </row>
    <row r="551" spans="1:30" x14ac:dyDescent="0.25">
      <c r="A551" t="str">
        <f t="shared" si="23"/>
        <v>11170020</v>
      </c>
      <c r="B551" s="23" t="s">
        <v>58</v>
      </c>
      <c r="C551" s="7" t="s">
        <v>1668</v>
      </c>
      <c r="D551" s="66" t="s">
        <v>441</v>
      </c>
      <c r="E551" s="53" t="e">
        <f>VLOOKUP(D551,'MPG Master'!$C$3:$I$716,7,0)</f>
        <v>#N/A</v>
      </c>
      <c r="F551" s="7" t="e">
        <f>VLOOKUP(D551,'MPG Master'!$C$3:$D$716,2,0)</f>
        <v>#N/A</v>
      </c>
      <c r="G551" s="67" t="s">
        <v>1819</v>
      </c>
      <c r="H551" s="53" t="e">
        <f t="shared" si="22"/>
        <v>#N/A</v>
      </c>
      <c r="I551" s="7" t="s">
        <v>3149</v>
      </c>
      <c r="J551" s="7" t="s">
        <v>4586</v>
      </c>
      <c r="K551" s="9">
        <v>33970</v>
      </c>
      <c r="L551" s="7"/>
      <c r="M551" s="7"/>
      <c r="N551" s="7">
        <v>7743052855</v>
      </c>
      <c r="O551" s="7"/>
      <c r="P551" s="7"/>
      <c r="Q551" s="7" t="s">
        <v>11499</v>
      </c>
      <c r="R551" s="39" t="s">
        <v>12080</v>
      </c>
      <c r="S551" s="7"/>
      <c r="T551" s="7" t="s">
        <v>820</v>
      </c>
      <c r="U551" s="7"/>
      <c r="V551" s="7"/>
      <c r="W551" s="7"/>
      <c r="X551" s="7"/>
      <c r="Y551" s="39"/>
      <c r="Z551" s="7"/>
      <c r="AA551" s="7"/>
      <c r="AB551" s="24"/>
      <c r="AC551" t="s">
        <v>26453</v>
      </c>
      <c r="AD551" t="s">
        <v>23380</v>
      </c>
    </row>
    <row r="552" spans="1:30" x14ac:dyDescent="0.25">
      <c r="A552" t="str">
        <f t="shared" si="23"/>
        <v>11170013</v>
      </c>
      <c r="B552" s="23" t="s">
        <v>58</v>
      </c>
      <c r="C552" s="7" t="s">
        <v>1668</v>
      </c>
      <c r="D552" s="66" t="s">
        <v>441</v>
      </c>
      <c r="E552" s="53" t="e">
        <f>VLOOKUP(D552,'MPG Master'!$C$3:$I$716,7,0)</f>
        <v>#N/A</v>
      </c>
      <c r="F552" s="7" t="e">
        <f>VLOOKUP(D552,'MPG Master'!$C$3:$D$716,2,0)</f>
        <v>#N/A</v>
      </c>
      <c r="G552" s="67" t="s">
        <v>1733</v>
      </c>
      <c r="H552" s="53" t="e">
        <f t="shared" si="22"/>
        <v>#N/A</v>
      </c>
      <c r="I552" s="7" t="s">
        <v>4189</v>
      </c>
      <c r="J552" s="7" t="s">
        <v>18094</v>
      </c>
      <c r="K552" s="9">
        <v>29587</v>
      </c>
      <c r="L552" s="7"/>
      <c r="M552" s="7"/>
      <c r="N552" s="7">
        <v>7782882799</v>
      </c>
      <c r="O552" s="7"/>
      <c r="P552" s="7"/>
      <c r="Q552" s="7" t="s">
        <v>11497</v>
      </c>
      <c r="R552" s="39" t="s">
        <v>12081</v>
      </c>
      <c r="S552" s="7"/>
      <c r="T552" s="7" t="s">
        <v>747</v>
      </c>
      <c r="U552" s="7"/>
      <c r="V552" s="7"/>
      <c r="W552" s="7"/>
      <c r="X552" s="7"/>
      <c r="Y552" s="39"/>
      <c r="Z552" s="7"/>
      <c r="AA552" s="7"/>
      <c r="AB552" s="24"/>
      <c r="AC552" t="s">
        <v>26453</v>
      </c>
      <c r="AD552" t="s">
        <v>23380</v>
      </c>
    </row>
    <row r="553" spans="1:30" x14ac:dyDescent="0.25">
      <c r="A553" t="str">
        <f t="shared" si="23"/>
        <v>20190006</v>
      </c>
      <c r="B553" s="23" t="s">
        <v>58</v>
      </c>
      <c r="C553" s="7" t="s">
        <v>1247</v>
      </c>
      <c r="D553" s="66" t="s">
        <v>548</v>
      </c>
      <c r="E553" s="53" t="e">
        <f>VLOOKUP(D553,'MPG Master'!$C$3:$I$716,7,0)</f>
        <v>#N/A</v>
      </c>
      <c r="F553" s="7" t="e">
        <f>VLOOKUP(D553,'MPG Master'!$C$3:$D$716,2,0)</f>
        <v>#N/A</v>
      </c>
      <c r="G553" s="67" t="s">
        <v>378</v>
      </c>
      <c r="H553" s="53" t="e">
        <f t="shared" si="22"/>
        <v>#N/A</v>
      </c>
      <c r="I553" s="7" t="s">
        <v>8325</v>
      </c>
      <c r="J553" s="7" t="s">
        <v>18095</v>
      </c>
      <c r="K553" s="9">
        <v>24473</v>
      </c>
      <c r="L553" s="7"/>
      <c r="M553" s="7"/>
      <c r="N553" s="7">
        <v>0</v>
      </c>
      <c r="O553" s="7"/>
      <c r="P553" s="7"/>
      <c r="Q553" s="7" t="s">
        <v>798</v>
      </c>
      <c r="R553" s="39" t="s">
        <v>12082</v>
      </c>
      <c r="S553" s="7"/>
      <c r="T553" s="7" t="s">
        <v>1275</v>
      </c>
      <c r="U553" s="7"/>
      <c r="V553" s="7"/>
      <c r="W553" s="7"/>
      <c r="X553" s="7"/>
      <c r="Y553" s="39"/>
      <c r="Z553" s="7"/>
      <c r="AA553" s="7"/>
      <c r="AB553" s="24"/>
      <c r="AC553" t="s">
        <v>26453</v>
      </c>
      <c r="AD553" t="s">
        <v>23380</v>
      </c>
    </row>
    <row r="554" spans="1:30" x14ac:dyDescent="0.25">
      <c r="A554" t="str">
        <f t="shared" si="23"/>
        <v>17230010</v>
      </c>
      <c r="B554" s="23" t="s">
        <v>58</v>
      </c>
      <c r="C554" s="7" t="s">
        <v>1247</v>
      </c>
      <c r="D554" s="66" t="s">
        <v>533</v>
      </c>
      <c r="E554" s="53" t="e">
        <f>VLOOKUP(D554,'MPG Master'!$C$3:$I$716,7,0)</f>
        <v>#N/A</v>
      </c>
      <c r="F554" s="7" t="e">
        <f>VLOOKUP(D554,'MPG Master'!$C$3:$D$716,2,0)</f>
        <v>#N/A</v>
      </c>
      <c r="G554" s="67" t="s">
        <v>1681</v>
      </c>
      <c r="H554" s="53" t="e">
        <f t="shared" si="22"/>
        <v>#N/A</v>
      </c>
      <c r="I554" s="7" t="s">
        <v>8326</v>
      </c>
      <c r="J554" s="7" t="s">
        <v>18096</v>
      </c>
      <c r="K554" s="9">
        <v>25569</v>
      </c>
      <c r="L554" s="7"/>
      <c r="M554" s="7"/>
      <c r="N554" s="7">
        <v>8207958311</v>
      </c>
      <c r="O554" s="7"/>
      <c r="P554" s="7"/>
      <c r="Q554" s="7" t="s">
        <v>11497</v>
      </c>
      <c r="R554" s="39" t="s">
        <v>12083</v>
      </c>
      <c r="S554" s="7"/>
      <c r="T554" s="7" t="s">
        <v>1269</v>
      </c>
      <c r="U554" s="7"/>
      <c r="V554" s="7"/>
      <c r="W554" s="7"/>
      <c r="X554" s="7"/>
      <c r="Y554" s="39"/>
      <c r="Z554" s="7"/>
      <c r="AA554" s="7"/>
      <c r="AB554" s="24"/>
      <c r="AC554" t="s">
        <v>26453</v>
      </c>
      <c r="AD554" t="s">
        <v>23380</v>
      </c>
    </row>
    <row r="555" spans="1:30" x14ac:dyDescent="0.25">
      <c r="A555" t="str">
        <f t="shared" si="23"/>
        <v>19120009</v>
      </c>
      <c r="B555" s="23" t="s">
        <v>58</v>
      </c>
      <c r="C555" s="7" t="s">
        <v>1247</v>
      </c>
      <c r="D555" s="66" t="s">
        <v>545</v>
      </c>
      <c r="E555" s="53" t="e">
        <f>VLOOKUP(D555,'MPG Master'!$C$3:$I$716,7,0)</f>
        <v>#N/A</v>
      </c>
      <c r="F555" s="7" t="e">
        <f>VLOOKUP(D555,'MPG Master'!$C$3:$D$716,2,0)</f>
        <v>#N/A</v>
      </c>
      <c r="G555" s="67" t="s">
        <v>1706</v>
      </c>
      <c r="H555" s="53" t="e">
        <f t="shared" si="22"/>
        <v>#N/A</v>
      </c>
      <c r="I555" s="7" t="s">
        <v>8327</v>
      </c>
      <c r="J555" s="7" t="s">
        <v>1271</v>
      </c>
      <c r="K555" s="9">
        <v>26665</v>
      </c>
      <c r="L555" s="7"/>
      <c r="M555" s="7"/>
      <c r="N555" s="7">
        <v>8873691729</v>
      </c>
      <c r="O555" s="7"/>
      <c r="P555" s="7"/>
      <c r="Q555" s="7" t="s">
        <v>11497</v>
      </c>
      <c r="R555" s="39" t="s">
        <v>12084</v>
      </c>
      <c r="S555" s="7"/>
      <c r="T555" s="7" t="s">
        <v>1269</v>
      </c>
      <c r="U555" s="7"/>
      <c r="V555" s="7"/>
      <c r="W555" s="7"/>
      <c r="X555" s="7"/>
      <c r="Y555" s="39"/>
      <c r="Z555" s="7"/>
      <c r="AA555" s="7"/>
      <c r="AB555" s="24"/>
      <c r="AC555" t="s">
        <v>26453</v>
      </c>
      <c r="AD555" t="s">
        <v>23380</v>
      </c>
    </row>
    <row r="556" spans="1:30" x14ac:dyDescent="0.25">
      <c r="A556" t="str">
        <f t="shared" si="23"/>
        <v>19120015</v>
      </c>
      <c r="B556" s="23" t="s">
        <v>58</v>
      </c>
      <c r="C556" s="7" t="s">
        <v>1247</v>
      </c>
      <c r="D556" s="66" t="s">
        <v>545</v>
      </c>
      <c r="E556" s="53" t="e">
        <f>VLOOKUP(D556,'MPG Master'!$C$3:$I$716,7,0)</f>
        <v>#N/A</v>
      </c>
      <c r="F556" s="7" t="e">
        <f>VLOOKUP(D556,'MPG Master'!$C$3:$D$716,2,0)</f>
        <v>#N/A</v>
      </c>
      <c r="G556" s="67" t="s">
        <v>1739</v>
      </c>
      <c r="H556" s="53" t="e">
        <f t="shared" si="22"/>
        <v>#N/A</v>
      </c>
      <c r="I556" s="7" t="s">
        <v>8328</v>
      </c>
      <c r="J556" s="7" t="s">
        <v>18097</v>
      </c>
      <c r="K556" s="9">
        <v>25934</v>
      </c>
      <c r="L556" s="7"/>
      <c r="M556" s="7"/>
      <c r="N556" s="7">
        <v>0</v>
      </c>
      <c r="O556" s="7"/>
      <c r="P556" s="7"/>
      <c r="Q556" s="7" t="s">
        <v>11497</v>
      </c>
      <c r="R556" s="39" t="s">
        <v>12085</v>
      </c>
      <c r="S556" s="7"/>
      <c r="T556" s="7" t="s">
        <v>1269</v>
      </c>
      <c r="U556" s="7"/>
      <c r="V556" s="7"/>
      <c r="W556" s="7"/>
      <c r="X556" s="7"/>
      <c r="Y556" s="39"/>
      <c r="Z556" s="7"/>
      <c r="AA556" s="7"/>
      <c r="AB556" s="24"/>
      <c r="AC556" t="s">
        <v>26453</v>
      </c>
      <c r="AD556" t="s">
        <v>23380</v>
      </c>
    </row>
    <row r="557" spans="1:30" x14ac:dyDescent="0.25">
      <c r="A557" t="str">
        <f t="shared" si="23"/>
        <v>11170009</v>
      </c>
      <c r="B557" s="23" t="s">
        <v>58</v>
      </c>
      <c r="C557" s="7" t="s">
        <v>1668</v>
      </c>
      <c r="D557" s="66" t="s">
        <v>441</v>
      </c>
      <c r="E557" s="53" t="e">
        <f>VLOOKUP(D557,'MPG Master'!$C$3:$I$716,7,0)</f>
        <v>#N/A</v>
      </c>
      <c r="F557" s="7" t="e">
        <f>VLOOKUP(D557,'MPG Master'!$C$3:$D$716,2,0)</f>
        <v>#N/A</v>
      </c>
      <c r="G557" s="67" t="s">
        <v>1706</v>
      </c>
      <c r="H557" s="53" t="e">
        <f t="shared" si="22"/>
        <v>#N/A</v>
      </c>
      <c r="I557" s="7" t="s">
        <v>833</v>
      </c>
      <c r="J557" s="7" t="s">
        <v>18098</v>
      </c>
      <c r="K557" s="9">
        <v>36419</v>
      </c>
      <c r="L557" s="7"/>
      <c r="M557" s="7"/>
      <c r="N557" s="7">
        <v>0</v>
      </c>
      <c r="O557" s="7"/>
      <c r="P557" s="7"/>
      <c r="Q557" s="7" t="s">
        <v>872</v>
      </c>
      <c r="R557" s="39" t="s">
        <v>12086</v>
      </c>
      <c r="S557" s="7"/>
      <c r="T557" s="7" t="s">
        <v>1066</v>
      </c>
      <c r="U557" s="7"/>
      <c r="V557" s="7"/>
      <c r="W557" s="7"/>
      <c r="X557" s="7"/>
      <c r="Y557" s="39"/>
      <c r="Z557" s="7"/>
      <c r="AA557" s="7"/>
      <c r="AB557" s="24"/>
      <c r="AC557" t="s">
        <v>26453</v>
      </c>
      <c r="AD557" t="s">
        <v>23380</v>
      </c>
    </row>
    <row r="558" spans="1:30" x14ac:dyDescent="0.25">
      <c r="A558" t="str">
        <f t="shared" si="23"/>
        <v>11170029</v>
      </c>
      <c r="B558" s="23" t="s">
        <v>58</v>
      </c>
      <c r="C558" s="7" t="s">
        <v>1668</v>
      </c>
      <c r="D558" s="66" t="s">
        <v>441</v>
      </c>
      <c r="E558" s="53" t="e">
        <f>VLOOKUP(D558,'MPG Master'!$C$3:$I$716,7,0)</f>
        <v>#N/A</v>
      </c>
      <c r="F558" s="7" t="e">
        <f>VLOOKUP(D558,'MPG Master'!$C$3:$D$716,2,0)</f>
        <v>#N/A</v>
      </c>
      <c r="G558" s="67" t="s">
        <v>1927</v>
      </c>
      <c r="H558" s="53" t="e">
        <f t="shared" si="22"/>
        <v>#N/A</v>
      </c>
      <c r="I558" s="7" t="s">
        <v>8329</v>
      </c>
      <c r="J558" s="7" t="s">
        <v>18099</v>
      </c>
      <c r="K558" s="9">
        <v>21949</v>
      </c>
      <c r="L558" s="7"/>
      <c r="M558" s="7"/>
      <c r="N558" s="7">
        <v>9546147041</v>
      </c>
      <c r="O558" s="7"/>
      <c r="P558" s="7"/>
      <c r="Q558" s="7" t="s">
        <v>872</v>
      </c>
      <c r="R558" s="39" t="s">
        <v>12087</v>
      </c>
      <c r="S558" s="7"/>
      <c r="T558" s="7" t="s">
        <v>1066</v>
      </c>
      <c r="U558" s="7"/>
      <c r="V558" s="7"/>
      <c r="W558" s="7"/>
      <c r="X558" s="7"/>
      <c r="Y558" s="39"/>
      <c r="Z558" s="7"/>
      <c r="AA558" s="7"/>
      <c r="AB558" s="24"/>
      <c r="AC558" t="s">
        <v>26453</v>
      </c>
      <c r="AD558" t="s">
        <v>23380</v>
      </c>
    </row>
    <row r="559" spans="1:30" x14ac:dyDescent="0.25">
      <c r="A559" t="str">
        <f t="shared" si="23"/>
        <v>11170032</v>
      </c>
      <c r="B559" s="23" t="s">
        <v>58</v>
      </c>
      <c r="C559" s="7" t="s">
        <v>1668</v>
      </c>
      <c r="D559" s="66" t="s">
        <v>441</v>
      </c>
      <c r="E559" s="53" t="e">
        <f>VLOOKUP(D559,'MPG Master'!$C$3:$I$716,7,0)</f>
        <v>#N/A</v>
      </c>
      <c r="F559" s="7" t="e">
        <f>VLOOKUP(D559,'MPG Master'!$C$3:$D$716,2,0)</f>
        <v>#N/A</v>
      </c>
      <c r="G559" s="67" t="s">
        <v>1688</v>
      </c>
      <c r="H559" s="53" t="e">
        <f t="shared" si="22"/>
        <v>#N/A</v>
      </c>
      <c r="I559" s="7" t="s">
        <v>8330</v>
      </c>
      <c r="J559" s="7" t="s">
        <v>18100</v>
      </c>
      <c r="K559" s="9">
        <v>31048</v>
      </c>
      <c r="L559" s="7"/>
      <c r="M559" s="7"/>
      <c r="N559" s="7">
        <v>0</v>
      </c>
      <c r="O559" s="7"/>
      <c r="P559" s="7"/>
      <c r="Q559" s="7" t="s">
        <v>872</v>
      </c>
      <c r="R559" s="39" t="s">
        <v>12088</v>
      </c>
      <c r="S559" s="7"/>
      <c r="T559" s="7" t="s">
        <v>1066</v>
      </c>
      <c r="U559" s="7"/>
      <c r="V559" s="7"/>
      <c r="W559" s="7"/>
      <c r="X559" s="7"/>
      <c r="Y559" s="39"/>
      <c r="Z559" s="7"/>
      <c r="AA559" s="7"/>
      <c r="AB559" s="24"/>
      <c r="AC559" t="s">
        <v>26453</v>
      </c>
      <c r="AD559" t="s">
        <v>23380</v>
      </c>
    </row>
    <row r="560" spans="1:30" x14ac:dyDescent="0.25">
      <c r="A560" t="str">
        <f t="shared" si="23"/>
        <v>11170030</v>
      </c>
      <c r="B560" s="23" t="s">
        <v>58</v>
      </c>
      <c r="C560" s="7" t="s">
        <v>1668</v>
      </c>
      <c r="D560" s="66" t="s">
        <v>441</v>
      </c>
      <c r="E560" s="53" t="e">
        <f>VLOOKUP(D560,'MPG Master'!$C$3:$I$716,7,0)</f>
        <v>#N/A</v>
      </c>
      <c r="F560" s="7" t="e">
        <f>VLOOKUP(D560,'MPG Master'!$C$3:$D$716,2,0)</f>
        <v>#N/A</v>
      </c>
      <c r="G560" s="67" t="s">
        <v>380</v>
      </c>
      <c r="H560" s="53" t="e">
        <f t="shared" si="22"/>
        <v>#N/A</v>
      </c>
      <c r="I560" s="7" t="s">
        <v>2719</v>
      </c>
      <c r="J560" s="7" t="s">
        <v>18101</v>
      </c>
      <c r="K560" s="9">
        <v>23012</v>
      </c>
      <c r="L560" s="7"/>
      <c r="M560" s="7"/>
      <c r="N560" s="7">
        <v>0</v>
      </c>
      <c r="O560" s="7"/>
      <c r="P560" s="7"/>
      <c r="Q560" s="7" t="s">
        <v>872</v>
      </c>
      <c r="R560" s="39" t="s">
        <v>12089</v>
      </c>
      <c r="S560" s="7"/>
      <c r="T560" s="7" t="s">
        <v>1066</v>
      </c>
      <c r="U560" s="7"/>
      <c r="V560" s="7"/>
      <c r="W560" s="7"/>
      <c r="X560" s="7"/>
      <c r="Y560" s="39"/>
      <c r="Z560" s="7"/>
      <c r="AA560" s="7"/>
      <c r="AB560" s="24"/>
      <c r="AC560" t="s">
        <v>26453</v>
      </c>
      <c r="AD560" t="s">
        <v>23380</v>
      </c>
    </row>
    <row r="561" spans="1:30" x14ac:dyDescent="0.25">
      <c r="A561" t="str">
        <f t="shared" si="23"/>
        <v>11470025</v>
      </c>
      <c r="B561" s="23" t="s">
        <v>58</v>
      </c>
      <c r="C561" s="7" t="s">
        <v>1668</v>
      </c>
      <c r="D561" s="66" t="s">
        <v>443</v>
      </c>
      <c r="E561" s="53" t="e">
        <f>VLOOKUP(D561,'MPG Master'!$C$3:$I$716,7,0)</f>
        <v>#N/A</v>
      </c>
      <c r="F561" s="7" t="e">
        <f>VLOOKUP(D561,'MPG Master'!$C$3:$D$716,2,0)</f>
        <v>#N/A</v>
      </c>
      <c r="G561" s="67" t="s">
        <v>1833</v>
      </c>
      <c r="H561" s="53" t="e">
        <f t="shared" si="22"/>
        <v>#N/A</v>
      </c>
      <c r="I561" s="7" t="s">
        <v>1142</v>
      </c>
      <c r="J561" s="7" t="s">
        <v>18102</v>
      </c>
      <c r="K561" s="9">
        <v>23012</v>
      </c>
      <c r="L561" s="7"/>
      <c r="M561" s="7"/>
      <c r="N561" s="7">
        <v>8521028112</v>
      </c>
      <c r="O561" s="7"/>
      <c r="P561" s="7"/>
      <c r="Q561" s="7" t="s">
        <v>798</v>
      </c>
      <c r="R561" s="39" t="s">
        <v>12090</v>
      </c>
      <c r="S561" s="7"/>
      <c r="T561" s="7" t="s">
        <v>1076</v>
      </c>
      <c r="U561" s="7"/>
      <c r="V561" s="7"/>
      <c r="W561" s="7"/>
      <c r="X561" s="7"/>
      <c r="Y561" s="39"/>
      <c r="Z561" s="7"/>
      <c r="AA561" s="7"/>
      <c r="AB561" s="24"/>
      <c r="AC561" t="s">
        <v>26453</v>
      </c>
      <c r="AD561" t="s">
        <v>23380</v>
      </c>
    </row>
    <row r="562" spans="1:30" x14ac:dyDescent="0.25">
      <c r="A562" t="str">
        <f t="shared" si="23"/>
        <v>11470023</v>
      </c>
      <c r="B562" s="23" t="s">
        <v>58</v>
      </c>
      <c r="C562" s="7" t="s">
        <v>1668</v>
      </c>
      <c r="D562" s="66" t="s">
        <v>443</v>
      </c>
      <c r="E562" s="53" t="e">
        <f>VLOOKUP(D562,'MPG Master'!$C$3:$I$716,7,0)</f>
        <v>#N/A</v>
      </c>
      <c r="F562" s="7" t="e">
        <f>VLOOKUP(D562,'MPG Master'!$C$3:$D$716,2,0)</f>
        <v>#N/A</v>
      </c>
      <c r="G562" s="67" t="s">
        <v>379</v>
      </c>
      <c r="H562" s="53" t="e">
        <f t="shared" si="22"/>
        <v>#N/A</v>
      </c>
      <c r="I562" s="7" t="s">
        <v>4051</v>
      </c>
      <c r="J562" s="7" t="s">
        <v>18103</v>
      </c>
      <c r="K562" s="9">
        <v>33604</v>
      </c>
      <c r="L562" s="7"/>
      <c r="M562" s="7"/>
      <c r="N562" s="7">
        <v>7765044087</v>
      </c>
      <c r="O562" s="7"/>
      <c r="P562" s="7"/>
      <c r="Q562" s="7" t="s">
        <v>11497</v>
      </c>
      <c r="R562" s="39" t="s">
        <v>4052</v>
      </c>
      <c r="S562" s="7"/>
      <c r="T562" s="7" t="s">
        <v>747</v>
      </c>
      <c r="U562" s="7"/>
      <c r="V562" s="7"/>
      <c r="W562" s="7"/>
      <c r="X562" s="7"/>
      <c r="Y562" s="39"/>
      <c r="Z562" s="7"/>
      <c r="AA562" s="7"/>
      <c r="AB562" s="24"/>
      <c r="AC562" t="s">
        <v>26453</v>
      </c>
      <c r="AD562" t="s">
        <v>23380</v>
      </c>
    </row>
    <row r="563" spans="1:30" x14ac:dyDescent="0.25">
      <c r="A563" t="str">
        <f t="shared" si="23"/>
        <v>11470012</v>
      </c>
      <c r="B563" s="23" t="s">
        <v>58</v>
      </c>
      <c r="C563" s="7" t="s">
        <v>1668</v>
      </c>
      <c r="D563" s="66" t="s">
        <v>443</v>
      </c>
      <c r="E563" s="53" t="e">
        <f>VLOOKUP(D563,'MPG Master'!$C$3:$I$716,7,0)</f>
        <v>#N/A</v>
      </c>
      <c r="F563" s="7" t="e">
        <f>VLOOKUP(D563,'MPG Master'!$C$3:$D$716,2,0)</f>
        <v>#N/A</v>
      </c>
      <c r="G563" s="67" t="s">
        <v>1694</v>
      </c>
      <c r="H563" s="53" t="e">
        <f t="shared" si="22"/>
        <v>#N/A</v>
      </c>
      <c r="I563" s="7" t="s">
        <v>980</v>
      </c>
      <c r="J563" s="7" t="s">
        <v>3984</v>
      </c>
      <c r="K563" s="9">
        <v>31841</v>
      </c>
      <c r="L563" s="7"/>
      <c r="M563" s="7"/>
      <c r="N563" s="7">
        <v>9006960795</v>
      </c>
      <c r="O563" s="7"/>
      <c r="P563" s="7"/>
      <c r="Q563" s="7" t="s">
        <v>798</v>
      </c>
      <c r="R563" s="39" t="s">
        <v>12091</v>
      </c>
      <c r="S563" s="7"/>
      <c r="T563" s="7" t="s">
        <v>1076</v>
      </c>
      <c r="U563" s="7"/>
      <c r="V563" s="7"/>
      <c r="W563" s="7"/>
      <c r="X563" s="7"/>
      <c r="Y563" s="39"/>
      <c r="Z563" s="7"/>
      <c r="AA563" s="7"/>
      <c r="AB563" s="24"/>
      <c r="AC563" t="s">
        <v>26453</v>
      </c>
      <c r="AD563" t="s">
        <v>23380</v>
      </c>
    </row>
    <row r="564" spans="1:30" x14ac:dyDescent="0.25">
      <c r="A564" t="str">
        <f t="shared" si="23"/>
        <v>11470004</v>
      </c>
      <c r="B564" s="23" t="s">
        <v>58</v>
      </c>
      <c r="C564" s="7" t="s">
        <v>1668</v>
      </c>
      <c r="D564" s="66" t="s">
        <v>443</v>
      </c>
      <c r="E564" s="53" t="e">
        <f>VLOOKUP(D564,'MPG Master'!$C$3:$I$716,7,0)</f>
        <v>#N/A</v>
      </c>
      <c r="F564" s="7" t="e">
        <f>VLOOKUP(D564,'MPG Master'!$C$3:$D$716,2,0)</f>
        <v>#N/A</v>
      </c>
      <c r="G564" s="67" t="s">
        <v>1679</v>
      </c>
      <c r="H564" s="53" t="e">
        <f t="shared" si="22"/>
        <v>#N/A</v>
      </c>
      <c r="I564" s="7" t="s">
        <v>4249</v>
      </c>
      <c r="J564" s="7" t="s">
        <v>18104</v>
      </c>
      <c r="K564" s="9">
        <v>27529</v>
      </c>
      <c r="L564" s="7"/>
      <c r="M564" s="7"/>
      <c r="N564" s="7">
        <v>9430086822</v>
      </c>
      <c r="O564" s="7"/>
      <c r="P564" s="7"/>
      <c r="Q564" s="7" t="s">
        <v>11497</v>
      </c>
      <c r="R564" s="39" t="s">
        <v>12092</v>
      </c>
      <c r="S564" s="7"/>
      <c r="T564" s="7" t="s">
        <v>747</v>
      </c>
      <c r="U564" s="7"/>
      <c r="V564" s="7"/>
      <c r="W564" s="7"/>
      <c r="X564" s="7"/>
      <c r="Y564" s="39"/>
      <c r="Z564" s="7"/>
      <c r="AA564" s="7"/>
      <c r="AB564" s="24"/>
      <c r="AC564" t="s">
        <v>26453</v>
      </c>
      <c r="AD564" t="s">
        <v>23380</v>
      </c>
    </row>
    <row r="565" spans="1:30" x14ac:dyDescent="0.25">
      <c r="A565" t="str">
        <f t="shared" si="23"/>
        <v>11470008</v>
      </c>
      <c r="B565" s="23" t="s">
        <v>58</v>
      </c>
      <c r="C565" s="7" t="s">
        <v>1668</v>
      </c>
      <c r="D565" s="66" t="s">
        <v>443</v>
      </c>
      <c r="E565" s="53" t="e">
        <f>VLOOKUP(D565,'MPG Master'!$C$3:$I$716,7,0)</f>
        <v>#N/A</v>
      </c>
      <c r="F565" s="7" t="e">
        <f>VLOOKUP(D565,'MPG Master'!$C$3:$D$716,2,0)</f>
        <v>#N/A</v>
      </c>
      <c r="G565" s="67" t="s">
        <v>1687</v>
      </c>
      <c r="H565" s="53" t="e">
        <f t="shared" si="22"/>
        <v>#N/A</v>
      </c>
      <c r="I565" s="7" t="s">
        <v>8331</v>
      </c>
      <c r="J565" s="7" t="s">
        <v>4071</v>
      </c>
      <c r="K565" s="9">
        <v>34829</v>
      </c>
      <c r="L565" s="7"/>
      <c r="M565" s="7"/>
      <c r="N565" s="7">
        <v>9931760386</v>
      </c>
      <c r="O565" s="7"/>
      <c r="P565" s="7"/>
      <c r="Q565" s="7" t="s">
        <v>11497</v>
      </c>
      <c r="R565" s="39" t="s">
        <v>12093</v>
      </c>
      <c r="S565" s="7"/>
      <c r="T565" s="7" t="s">
        <v>747</v>
      </c>
      <c r="U565" s="7"/>
      <c r="V565" s="7"/>
      <c r="W565" s="7"/>
      <c r="X565" s="7"/>
      <c r="Y565" s="39"/>
      <c r="Z565" s="7"/>
      <c r="AA565" s="7"/>
      <c r="AB565" s="24"/>
      <c r="AC565" t="s">
        <v>26453</v>
      </c>
      <c r="AD565" t="s">
        <v>23380</v>
      </c>
    </row>
    <row r="566" spans="1:30" x14ac:dyDescent="0.25">
      <c r="A566" t="str">
        <f t="shared" si="23"/>
        <v>11470014</v>
      </c>
      <c r="B566" s="23" t="s">
        <v>58</v>
      </c>
      <c r="C566" s="7" t="s">
        <v>1668</v>
      </c>
      <c r="D566" s="66" t="s">
        <v>443</v>
      </c>
      <c r="E566" s="53" t="e">
        <f>VLOOKUP(D566,'MPG Master'!$C$3:$I$716,7,0)</f>
        <v>#N/A</v>
      </c>
      <c r="F566" s="7" t="e">
        <f>VLOOKUP(D566,'MPG Master'!$C$3:$D$716,2,0)</f>
        <v>#N/A</v>
      </c>
      <c r="G566" s="67" t="s">
        <v>1736</v>
      </c>
      <c r="H566" s="53" t="e">
        <f t="shared" si="22"/>
        <v>#N/A</v>
      </c>
      <c r="I566" s="7" t="s">
        <v>738</v>
      </c>
      <c r="J566" s="7" t="s">
        <v>18105</v>
      </c>
      <c r="K566" s="9">
        <v>29384</v>
      </c>
      <c r="L566" s="7"/>
      <c r="M566" s="7"/>
      <c r="N566" s="7">
        <v>9987113539</v>
      </c>
      <c r="O566" s="7"/>
      <c r="P566" s="7"/>
      <c r="Q566" s="7" t="s">
        <v>11497</v>
      </c>
      <c r="R566" s="39" t="s">
        <v>12094</v>
      </c>
      <c r="S566" s="7"/>
      <c r="T566" s="7" t="s">
        <v>747</v>
      </c>
      <c r="U566" s="7"/>
      <c r="V566" s="7"/>
      <c r="W566" s="7"/>
      <c r="X566" s="7"/>
      <c r="Y566" s="39"/>
      <c r="Z566" s="7"/>
      <c r="AA566" s="7"/>
      <c r="AB566" s="24"/>
      <c r="AC566" t="s">
        <v>26453</v>
      </c>
      <c r="AD566" t="s">
        <v>23380</v>
      </c>
    </row>
    <row r="567" spans="1:30" x14ac:dyDescent="0.25">
      <c r="A567" t="str">
        <f t="shared" si="23"/>
        <v>11470013</v>
      </c>
      <c r="B567" s="23" t="s">
        <v>58</v>
      </c>
      <c r="C567" s="7" t="s">
        <v>1668</v>
      </c>
      <c r="D567" s="66" t="s">
        <v>443</v>
      </c>
      <c r="E567" s="53" t="e">
        <f>VLOOKUP(D567,'MPG Master'!$C$3:$I$716,7,0)</f>
        <v>#N/A</v>
      </c>
      <c r="F567" s="7" t="e">
        <f>VLOOKUP(D567,'MPG Master'!$C$3:$D$716,2,0)</f>
        <v>#N/A</v>
      </c>
      <c r="G567" s="67" t="s">
        <v>1733</v>
      </c>
      <c r="H567" s="53" t="e">
        <f t="shared" si="22"/>
        <v>#N/A</v>
      </c>
      <c r="I567" s="7" t="s">
        <v>8332</v>
      </c>
      <c r="J567" s="7" t="s">
        <v>7045</v>
      </c>
      <c r="K567" s="9">
        <v>25569</v>
      </c>
      <c r="L567" s="7"/>
      <c r="M567" s="7"/>
      <c r="N567" s="7">
        <v>8084115943</v>
      </c>
      <c r="O567" s="7"/>
      <c r="P567" s="7"/>
      <c r="Q567" s="7" t="s">
        <v>11497</v>
      </c>
      <c r="R567" s="39" t="s">
        <v>12095</v>
      </c>
      <c r="S567" s="7"/>
      <c r="T567" s="7" t="s">
        <v>747</v>
      </c>
      <c r="U567" s="7"/>
      <c r="V567" s="7"/>
      <c r="W567" s="7"/>
      <c r="X567" s="7"/>
      <c r="Y567" s="39"/>
      <c r="Z567" s="7"/>
      <c r="AA567" s="7"/>
      <c r="AB567" s="24"/>
      <c r="AC567" t="s">
        <v>26453</v>
      </c>
      <c r="AD567" t="s">
        <v>23380</v>
      </c>
    </row>
    <row r="568" spans="1:30" x14ac:dyDescent="0.25">
      <c r="A568" t="str">
        <f t="shared" si="23"/>
        <v>11470006</v>
      </c>
      <c r="B568" s="23" t="s">
        <v>58</v>
      </c>
      <c r="C568" s="7" t="s">
        <v>1668</v>
      </c>
      <c r="D568" s="66" t="s">
        <v>443</v>
      </c>
      <c r="E568" s="53" t="e">
        <f>VLOOKUP(D568,'MPG Master'!$C$3:$I$716,7,0)</f>
        <v>#N/A</v>
      </c>
      <c r="F568" s="7" t="e">
        <f>VLOOKUP(D568,'MPG Master'!$C$3:$D$716,2,0)</f>
        <v>#N/A</v>
      </c>
      <c r="G568" s="67" t="s">
        <v>378</v>
      </c>
      <c r="H568" s="53" t="e">
        <f t="shared" si="22"/>
        <v>#N/A</v>
      </c>
      <c r="I568" s="7" t="s">
        <v>8333</v>
      </c>
      <c r="J568" s="7" t="s">
        <v>18106</v>
      </c>
      <c r="K568" s="9">
        <v>28126</v>
      </c>
      <c r="L568" s="7"/>
      <c r="M568" s="7"/>
      <c r="N568" s="7">
        <v>9661357494</v>
      </c>
      <c r="O568" s="7"/>
      <c r="P568" s="7"/>
      <c r="Q568" s="7" t="s">
        <v>11498</v>
      </c>
      <c r="R568" s="39" t="s">
        <v>12096</v>
      </c>
      <c r="S568" s="7"/>
      <c r="T568" s="7" t="s">
        <v>1078</v>
      </c>
      <c r="U568" s="7"/>
      <c r="V568" s="7"/>
      <c r="W568" s="7"/>
      <c r="X568" s="7"/>
      <c r="Y568" s="39"/>
      <c r="Z568" s="7"/>
      <c r="AA568" s="7"/>
      <c r="AB568" s="24"/>
      <c r="AC568" t="s">
        <v>26453</v>
      </c>
      <c r="AD568" t="s">
        <v>23380</v>
      </c>
    </row>
    <row r="569" spans="1:30" x14ac:dyDescent="0.25">
      <c r="A569" t="str">
        <f t="shared" si="23"/>
        <v>11470005</v>
      </c>
      <c r="B569" s="23" t="s">
        <v>58</v>
      </c>
      <c r="C569" s="7" t="s">
        <v>1668</v>
      </c>
      <c r="D569" s="66" t="s">
        <v>443</v>
      </c>
      <c r="E569" s="53" t="e">
        <f>VLOOKUP(D569,'MPG Master'!$C$3:$I$716,7,0)</f>
        <v>#N/A</v>
      </c>
      <c r="F569" s="7" t="e">
        <f>VLOOKUP(D569,'MPG Master'!$C$3:$D$716,2,0)</f>
        <v>#N/A</v>
      </c>
      <c r="G569" s="67" t="s">
        <v>1680</v>
      </c>
      <c r="H569" s="53" t="e">
        <f t="shared" si="22"/>
        <v>#N/A</v>
      </c>
      <c r="I569" s="7" t="s">
        <v>8314</v>
      </c>
      <c r="J569" s="7" t="s">
        <v>18107</v>
      </c>
      <c r="K569" s="9">
        <v>29221</v>
      </c>
      <c r="L569" s="7"/>
      <c r="M569" s="7"/>
      <c r="N569" s="7">
        <v>9779669054</v>
      </c>
      <c r="O569" s="7"/>
      <c r="P569" s="7"/>
      <c r="Q569" s="7" t="s">
        <v>798</v>
      </c>
      <c r="R569" s="39" t="s">
        <v>12097</v>
      </c>
      <c r="S569" s="7"/>
      <c r="T569" s="7" t="s">
        <v>1076</v>
      </c>
      <c r="U569" s="7"/>
      <c r="V569" s="7"/>
      <c r="W569" s="7"/>
      <c r="X569" s="7"/>
      <c r="Y569" s="39"/>
      <c r="Z569" s="7"/>
      <c r="AA569" s="7"/>
      <c r="AB569" s="24"/>
      <c r="AC569" t="s">
        <v>26453</v>
      </c>
      <c r="AD569" t="s">
        <v>23380</v>
      </c>
    </row>
    <row r="570" spans="1:30" x14ac:dyDescent="0.25">
      <c r="A570" t="str">
        <f t="shared" si="23"/>
        <v>11470027</v>
      </c>
      <c r="B570" s="23" t="s">
        <v>58</v>
      </c>
      <c r="C570" s="7" t="s">
        <v>1668</v>
      </c>
      <c r="D570" s="66" t="s">
        <v>443</v>
      </c>
      <c r="E570" s="53" t="e">
        <f>VLOOKUP(D570,'MPG Master'!$C$3:$I$716,7,0)</f>
        <v>#N/A</v>
      </c>
      <c r="F570" s="7" t="e">
        <f>VLOOKUP(D570,'MPG Master'!$C$3:$D$716,2,0)</f>
        <v>#N/A</v>
      </c>
      <c r="G570" s="67" t="s">
        <v>1840</v>
      </c>
      <c r="H570" s="53" t="e">
        <f t="shared" si="22"/>
        <v>#N/A</v>
      </c>
      <c r="I570" s="7" t="s">
        <v>758</v>
      </c>
      <c r="J570" s="7" t="s">
        <v>18108</v>
      </c>
      <c r="K570" s="9">
        <v>34974</v>
      </c>
      <c r="L570" s="7"/>
      <c r="M570" s="7"/>
      <c r="N570" s="7">
        <v>8969808275</v>
      </c>
      <c r="O570" s="7"/>
      <c r="P570" s="7"/>
      <c r="Q570" s="7" t="s">
        <v>1424</v>
      </c>
      <c r="R570" s="39" t="s">
        <v>12098</v>
      </c>
      <c r="S570" s="7"/>
      <c r="T570" s="7" t="s">
        <v>792</v>
      </c>
      <c r="U570" s="7"/>
      <c r="V570" s="7"/>
      <c r="W570" s="7"/>
      <c r="X570" s="7"/>
      <c r="Y570" s="39"/>
      <c r="Z570" s="7"/>
      <c r="AA570" s="7"/>
      <c r="AB570" s="24"/>
      <c r="AC570" t="s">
        <v>26453</v>
      </c>
      <c r="AD570" t="s">
        <v>23380</v>
      </c>
    </row>
    <row r="571" spans="1:30" x14ac:dyDescent="0.25">
      <c r="A571" t="str">
        <f t="shared" si="23"/>
        <v>11470018</v>
      </c>
      <c r="B571" s="23" t="s">
        <v>58</v>
      </c>
      <c r="C571" s="7" t="s">
        <v>1668</v>
      </c>
      <c r="D571" s="66" t="s">
        <v>443</v>
      </c>
      <c r="E571" s="53" t="e">
        <f>VLOOKUP(D571,'MPG Master'!$C$3:$I$716,7,0)</f>
        <v>#N/A</v>
      </c>
      <c r="F571" s="7" t="e">
        <f>VLOOKUP(D571,'MPG Master'!$C$3:$D$716,2,0)</f>
        <v>#N/A</v>
      </c>
      <c r="G571" s="67" t="s">
        <v>1682</v>
      </c>
      <c r="H571" s="53" t="e">
        <f t="shared" si="22"/>
        <v>#N/A</v>
      </c>
      <c r="I571" s="7" t="s">
        <v>8334</v>
      </c>
      <c r="J571" s="7" t="s">
        <v>18109</v>
      </c>
      <c r="K571" s="9">
        <v>30737</v>
      </c>
      <c r="L571" s="7"/>
      <c r="M571" s="7"/>
      <c r="N571" s="7">
        <v>9006548628</v>
      </c>
      <c r="O571" s="7"/>
      <c r="P571" s="7"/>
      <c r="Q571" s="7" t="s">
        <v>798</v>
      </c>
      <c r="R571" s="39" t="s">
        <v>12099</v>
      </c>
      <c r="S571" s="7"/>
      <c r="T571" s="7" t="s">
        <v>1076</v>
      </c>
      <c r="U571" s="7"/>
      <c r="V571" s="7"/>
      <c r="W571" s="7"/>
      <c r="X571" s="7"/>
      <c r="Y571" s="39"/>
      <c r="Z571" s="7"/>
      <c r="AA571" s="7"/>
      <c r="AB571" s="24"/>
      <c r="AC571" t="s">
        <v>26453</v>
      </c>
      <c r="AD571" t="s">
        <v>23380</v>
      </c>
    </row>
    <row r="572" spans="1:30" x14ac:dyDescent="0.25">
      <c r="A572" t="str">
        <f t="shared" si="23"/>
        <v>11470019</v>
      </c>
      <c r="B572" s="23" t="s">
        <v>58</v>
      </c>
      <c r="C572" s="7" t="s">
        <v>1668</v>
      </c>
      <c r="D572" s="66" t="s">
        <v>443</v>
      </c>
      <c r="E572" s="53" t="e">
        <f>VLOOKUP(D572,'MPG Master'!$C$3:$I$716,7,0)</f>
        <v>#N/A</v>
      </c>
      <c r="F572" s="7" t="e">
        <f>VLOOKUP(D572,'MPG Master'!$C$3:$D$716,2,0)</f>
        <v>#N/A</v>
      </c>
      <c r="G572" s="67" t="s">
        <v>1815</v>
      </c>
      <c r="H572" s="53" t="e">
        <f t="shared" si="22"/>
        <v>#N/A</v>
      </c>
      <c r="I572" s="7" t="s">
        <v>8335</v>
      </c>
      <c r="J572" s="7" t="s">
        <v>18110</v>
      </c>
      <c r="K572" s="9">
        <v>31048</v>
      </c>
      <c r="L572" s="7"/>
      <c r="M572" s="7"/>
      <c r="N572" s="7">
        <v>6306682197</v>
      </c>
      <c r="O572" s="7"/>
      <c r="P572" s="7"/>
      <c r="Q572" s="7" t="s">
        <v>798</v>
      </c>
      <c r="R572" s="39" t="s">
        <v>12100</v>
      </c>
      <c r="S572" s="7"/>
      <c r="T572" s="7" t="s">
        <v>1076</v>
      </c>
      <c r="U572" s="7"/>
      <c r="V572" s="7"/>
      <c r="W572" s="7"/>
      <c r="X572" s="7"/>
      <c r="Y572" s="39"/>
      <c r="Z572" s="7"/>
      <c r="AA572" s="7"/>
      <c r="AB572" s="24"/>
      <c r="AC572" t="s">
        <v>26453</v>
      </c>
      <c r="AD572" t="s">
        <v>23380</v>
      </c>
    </row>
    <row r="573" spans="1:30" x14ac:dyDescent="0.25">
      <c r="A573" t="str">
        <f t="shared" si="23"/>
        <v>11470009</v>
      </c>
      <c r="B573" s="23" t="s">
        <v>58</v>
      </c>
      <c r="C573" s="7" t="s">
        <v>1668</v>
      </c>
      <c r="D573" s="66" t="s">
        <v>443</v>
      </c>
      <c r="E573" s="53" t="e">
        <f>VLOOKUP(D573,'MPG Master'!$C$3:$I$716,7,0)</f>
        <v>#N/A</v>
      </c>
      <c r="F573" s="7" t="e">
        <f>VLOOKUP(D573,'MPG Master'!$C$3:$D$716,2,0)</f>
        <v>#N/A</v>
      </c>
      <c r="G573" s="67" t="s">
        <v>1706</v>
      </c>
      <c r="H573" s="53" t="e">
        <f t="shared" si="22"/>
        <v>#N/A</v>
      </c>
      <c r="I573" s="7" t="s">
        <v>8336</v>
      </c>
      <c r="J573" s="7" t="s">
        <v>18111</v>
      </c>
      <c r="K573" s="9">
        <v>15707</v>
      </c>
      <c r="L573" s="7"/>
      <c r="M573" s="7"/>
      <c r="N573" s="7">
        <v>8580250172</v>
      </c>
      <c r="O573" s="7"/>
      <c r="P573" s="7"/>
      <c r="Q573" s="7" t="s">
        <v>798</v>
      </c>
      <c r="R573" s="39" t="s">
        <v>12101</v>
      </c>
      <c r="S573" s="7"/>
      <c r="T573" s="7" t="s">
        <v>1076</v>
      </c>
      <c r="U573" s="7"/>
      <c r="V573" s="7"/>
      <c r="W573" s="7"/>
      <c r="X573" s="7"/>
      <c r="Y573" s="39"/>
      <c r="Z573" s="7"/>
      <c r="AA573" s="7"/>
      <c r="AB573" s="24"/>
      <c r="AC573" t="s">
        <v>26453</v>
      </c>
      <c r="AD573" t="s">
        <v>23380</v>
      </c>
    </row>
    <row r="574" spans="1:30" x14ac:dyDescent="0.25">
      <c r="A574" t="str">
        <f t="shared" si="23"/>
        <v>11470022</v>
      </c>
      <c r="B574" s="23" t="s">
        <v>58</v>
      </c>
      <c r="C574" s="7" t="s">
        <v>1668</v>
      </c>
      <c r="D574" s="66" t="s">
        <v>443</v>
      </c>
      <c r="E574" s="53" t="e">
        <f>VLOOKUP(D574,'MPG Master'!$C$3:$I$716,7,0)</f>
        <v>#N/A</v>
      </c>
      <c r="F574" s="7" t="e">
        <f>VLOOKUP(D574,'MPG Master'!$C$3:$D$716,2,0)</f>
        <v>#N/A</v>
      </c>
      <c r="G574" s="67" t="s">
        <v>1825</v>
      </c>
      <c r="H574" s="53" t="e">
        <f t="shared" si="22"/>
        <v>#N/A</v>
      </c>
      <c r="I574" s="7" t="s">
        <v>4796</v>
      </c>
      <c r="J574" s="7" t="s">
        <v>4797</v>
      </c>
      <c r="K574" s="9">
        <v>28856</v>
      </c>
      <c r="L574" s="7"/>
      <c r="M574" s="7"/>
      <c r="N574" s="7">
        <v>9973408458</v>
      </c>
      <c r="O574" s="7"/>
      <c r="P574" s="7"/>
      <c r="Q574" s="7" t="s">
        <v>11497</v>
      </c>
      <c r="R574" s="39" t="s">
        <v>4798</v>
      </c>
      <c r="S574" s="7"/>
      <c r="T574" s="7" t="s">
        <v>747</v>
      </c>
      <c r="U574" s="7"/>
      <c r="V574" s="7"/>
      <c r="W574" s="7"/>
      <c r="X574" s="7"/>
      <c r="Y574" s="39"/>
      <c r="Z574" s="7"/>
      <c r="AA574" s="7"/>
      <c r="AB574" s="24"/>
      <c r="AC574" t="s">
        <v>26453</v>
      </c>
      <c r="AD574" t="s">
        <v>23380</v>
      </c>
    </row>
    <row r="575" spans="1:30" x14ac:dyDescent="0.25">
      <c r="A575" t="str">
        <f t="shared" si="23"/>
        <v>97170007</v>
      </c>
      <c r="B575" s="23" t="s">
        <v>58</v>
      </c>
      <c r="C575" s="7" t="s">
        <v>7736</v>
      </c>
      <c r="D575" s="66" t="s">
        <v>474</v>
      </c>
      <c r="E575" s="53" t="e">
        <f>VLOOKUP(D575,'MPG Master'!$C$3:$I$716,7,0)</f>
        <v>#N/A</v>
      </c>
      <c r="F575" s="7" t="e">
        <f>VLOOKUP(D575,'MPG Master'!$C$3:$D$716,2,0)</f>
        <v>#N/A</v>
      </c>
      <c r="G575" s="67" t="s">
        <v>1720</v>
      </c>
      <c r="H575" s="53" t="e">
        <f t="shared" si="22"/>
        <v>#N/A</v>
      </c>
      <c r="I575" s="7" t="s">
        <v>8337</v>
      </c>
      <c r="J575" s="7" t="s">
        <v>18112</v>
      </c>
      <c r="K575" s="9">
        <v>26299</v>
      </c>
      <c r="L575" s="7"/>
      <c r="M575" s="7"/>
      <c r="N575" s="7">
        <v>6207172027</v>
      </c>
      <c r="O575" s="7"/>
      <c r="P575" s="7"/>
      <c r="Q575" s="7" t="s">
        <v>798</v>
      </c>
      <c r="R575" s="39" t="s">
        <v>12102</v>
      </c>
      <c r="S575" s="7"/>
      <c r="T575" s="7" t="s">
        <v>1191</v>
      </c>
      <c r="U575" s="7"/>
      <c r="V575" s="7"/>
      <c r="W575" s="7"/>
      <c r="X575" s="7"/>
      <c r="Y575" s="39"/>
      <c r="Z575" s="7"/>
      <c r="AA575" s="7"/>
      <c r="AB575" s="24"/>
      <c r="AC575" t="s">
        <v>26453</v>
      </c>
      <c r="AD575" t="s">
        <v>23380</v>
      </c>
    </row>
    <row r="576" spans="1:30" x14ac:dyDescent="0.25">
      <c r="A576" t="str">
        <f t="shared" si="23"/>
        <v>97170008</v>
      </c>
      <c r="B576" s="23" t="s">
        <v>58</v>
      </c>
      <c r="C576" s="7" t="s">
        <v>7736</v>
      </c>
      <c r="D576" s="66" t="s">
        <v>474</v>
      </c>
      <c r="E576" s="53" t="e">
        <f>VLOOKUP(D576,'MPG Master'!$C$3:$I$716,7,0)</f>
        <v>#N/A</v>
      </c>
      <c r="F576" s="7" t="e">
        <f>VLOOKUP(D576,'MPG Master'!$C$3:$D$716,2,0)</f>
        <v>#N/A</v>
      </c>
      <c r="G576" s="67" t="s">
        <v>1687</v>
      </c>
      <c r="H576" s="53" t="e">
        <f t="shared" si="22"/>
        <v>#N/A</v>
      </c>
      <c r="I576" s="7" t="s">
        <v>8254</v>
      </c>
      <c r="J576" s="7" t="s">
        <v>18113</v>
      </c>
      <c r="K576" s="9">
        <v>28491</v>
      </c>
      <c r="L576" s="7"/>
      <c r="M576" s="7"/>
      <c r="N576" s="7">
        <v>0</v>
      </c>
      <c r="O576" s="7"/>
      <c r="P576" s="7"/>
      <c r="Q576" s="7" t="s">
        <v>798</v>
      </c>
      <c r="R576" s="39" t="s">
        <v>12103</v>
      </c>
      <c r="S576" s="7"/>
      <c r="T576" s="7" t="s">
        <v>1191</v>
      </c>
      <c r="U576" s="7"/>
      <c r="V576" s="7"/>
      <c r="W576" s="7"/>
      <c r="X576" s="7"/>
      <c r="Y576" s="39"/>
      <c r="Z576" s="7"/>
      <c r="AA576" s="7"/>
      <c r="AB576" s="24"/>
      <c r="AC576" t="s">
        <v>26453</v>
      </c>
      <c r="AD576" t="s">
        <v>23380</v>
      </c>
    </row>
    <row r="577" spans="1:30" x14ac:dyDescent="0.25">
      <c r="A577" t="str">
        <f t="shared" ref="A577:A628" si="24">CONCATENATE(D577,G577)</f>
        <v>97170006</v>
      </c>
      <c r="B577" s="23" t="s">
        <v>58</v>
      </c>
      <c r="C577" s="7" t="s">
        <v>7736</v>
      </c>
      <c r="D577" s="66" t="s">
        <v>474</v>
      </c>
      <c r="E577" s="53" t="e">
        <f>VLOOKUP(D577,'MPG Master'!$C$3:$I$716,7,0)</f>
        <v>#N/A</v>
      </c>
      <c r="F577" s="7" t="e">
        <f>VLOOKUP(D577,'MPG Master'!$C$3:$D$716,2,0)</f>
        <v>#N/A</v>
      </c>
      <c r="G577" s="67" t="s">
        <v>378</v>
      </c>
      <c r="H577" s="53" t="e">
        <f t="shared" si="22"/>
        <v>#N/A</v>
      </c>
      <c r="I577" s="7" t="s">
        <v>8289</v>
      </c>
      <c r="J577" s="7" t="s">
        <v>5988</v>
      </c>
      <c r="K577" s="9">
        <v>29952</v>
      </c>
      <c r="L577" s="7"/>
      <c r="M577" s="7"/>
      <c r="N577" s="7">
        <v>9534272025</v>
      </c>
      <c r="O577" s="7"/>
      <c r="P577" s="7"/>
      <c r="Q577" s="7" t="s">
        <v>798</v>
      </c>
      <c r="R577" s="39" t="s">
        <v>12104</v>
      </c>
      <c r="S577" s="7"/>
      <c r="T577" s="7" t="s">
        <v>1191</v>
      </c>
      <c r="U577" s="7"/>
      <c r="V577" s="7"/>
      <c r="W577" s="7"/>
      <c r="X577" s="7"/>
      <c r="Y577" s="39"/>
      <c r="Z577" s="7"/>
      <c r="AA577" s="7"/>
      <c r="AB577" s="24"/>
      <c r="AC577" t="s">
        <v>26453</v>
      </c>
      <c r="AD577" t="s">
        <v>23380</v>
      </c>
    </row>
    <row r="578" spans="1:30" x14ac:dyDescent="0.25">
      <c r="A578" t="str">
        <f t="shared" si="24"/>
        <v>97170005</v>
      </c>
      <c r="B578" s="23" t="s">
        <v>58</v>
      </c>
      <c r="C578" s="7" t="s">
        <v>7736</v>
      </c>
      <c r="D578" s="66" t="s">
        <v>474</v>
      </c>
      <c r="E578" s="53" t="e">
        <f>VLOOKUP(D578,'MPG Master'!$C$3:$I$716,7,0)</f>
        <v>#N/A</v>
      </c>
      <c r="F578" s="7" t="e">
        <f>VLOOKUP(D578,'MPG Master'!$C$3:$D$716,2,0)</f>
        <v>#N/A</v>
      </c>
      <c r="G578" s="67" t="s">
        <v>1680</v>
      </c>
      <c r="H578" s="53" t="e">
        <f t="shared" si="22"/>
        <v>#N/A</v>
      </c>
      <c r="I578" s="7" t="s">
        <v>8338</v>
      </c>
      <c r="J578" s="7" t="s">
        <v>1332</v>
      </c>
      <c r="K578" s="9">
        <v>28491</v>
      </c>
      <c r="L578" s="7"/>
      <c r="M578" s="7"/>
      <c r="N578" s="7">
        <v>7209687667</v>
      </c>
      <c r="O578" s="7"/>
      <c r="P578" s="7"/>
      <c r="Q578" s="7" t="s">
        <v>798</v>
      </c>
      <c r="R578" s="39" t="s">
        <v>12105</v>
      </c>
      <c r="S578" s="7"/>
      <c r="T578" s="7" t="s">
        <v>1191</v>
      </c>
      <c r="U578" s="7"/>
      <c r="V578" s="7"/>
      <c r="W578" s="7"/>
      <c r="X578" s="7"/>
      <c r="Y578" s="39"/>
      <c r="Z578" s="7"/>
      <c r="AA578" s="7"/>
      <c r="AB578" s="24"/>
      <c r="AC578" t="s">
        <v>26453</v>
      </c>
      <c r="AD578" t="s">
        <v>23380</v>
      </c>
    </row>
    <row r="579" spans="1:30" x14ac:dyDescent="0.25">
      <c r="A579" t="str">
        <f t="shared" si="24"/>
        <v>97170004</v>
      </c>
      <c r="B579" s="23" t="s">
        <v>58</v>
      </c>
      <c r="C579" s="7" t="s">
        <v>7736</v>
      </c>
      <c r="D579" s="66" t="s">
        <v>474</v>
      </c>
      <c r="E579" s="53" t="e">
        <f>VLOOKUP(D579,'MPG Master'!$C$3:$I$716,7,0)</f>
        <v>#N/A</v>
      </c>
      <c r="F579" s="7" t="e">
        <f>VLOOKUP(D579,'MPG Master'!$C$3:$D$716,2,0)</f>
        <v>#N/A</v>
      </c>
      <c r="G579" s="67" t="s">
        <v>1679</v>
      </c>
      <c r="H579" s="53" t="e">
        <f t="shared" ref="H579:H642" si="25">E579&amp;G579</f>
        <v>#N/A</v>
      </c>
      <c r="I579" s="7" t="s">
        <v>8339</v>
      </c>
      <c r="J579" s="7" t="s">
        <v>18114</v>
      </c>
      <c r="K579" s="9">
        <v>19110</v>
      </c>
      <c r="L579" s="7"/>
      <c r="M579" s="7"/>
      <c r="N579" s="7">
        <v>9955900634</v>
      </c>
      <c r="O579" s="7"/>
      <c r="P579" s="7"/>
      <c r="Q579" s="7" t="s">
        <v>798</v>
      </c>
      <c r="R579" s="39" t="s">
        <v>12106</v>
      </c>
      <c r="S579" s="7"/>
      <c r="T579" s="7" t="s">
        <v>1191</v>
      </c>
      <c r="U579" s="7"/>
      <c r="V579" s="7"/>
      <c r="W579" s="7"/>
      <c r="X579" s="7"/>
      <c r="Y579" s="39"/>
      <c r="Z579" s="7"/>
      <c r="AA579" s="7"/>
      <c r="AB579" s="24"/>
      <c r="AC579" t="s">
        <v>26453</v>
      </c>
      <c r="AD579" t="s">
        <v>23380</v>
      </c>
    </row>
    <row r="580" spans="1:30" x14ac:dyDescent="0.25">
      <c r="A580" t="str">
        <f t="shared" si="24"/>
        <v>40290007</v>
      </c>
      <c r="B580" s="23" t="s">
        <v>58</v>
      </c>
      <c r="C580" s="7" t="s">
        <v>864</v>
      </c>
      <c r="D580" s="66" t="s">
        <v>348</v>
      </c>
      <c r="E580" s="53" t="e">
        <f>VLOOKUP(D580,'MPG Master'!$C$3:$I$716,7,0)</f>
        <v>#N/A</v>
      </c>
      <c r="F580" s="7" t="e">
        <f>VLOOKUP(D580,'MPG Master'!$C$3:$D$716,2,0)</f>
        <v>#N/A</v>
      </c>
      <c r="G580" s="67" t="s">
        <v>1720</v>
      </c>
      <c r="H580" s="53" t="e">
        <f t="shared" si="25"/>
        <v>#N/A</v>
      </c>
      <c r="I580" s="7" t="s">
        <v>8340</v>
      </c>
      <c r="J580" s="7" t="s">
        <v>18115</v>
      </c>
      <c r="K580" s="9">
        <v>19725</v>
      </c>
      <c r="L580" s="7"/>
      <c r="M580" s="7"/>
      <c r="N580" s="7">
        <v>8051704742</v>
      </c>
      <c r="O580" s="7"/>
      <c r="P580" s="7"/>
      <c r="Q580" s="7" t="s">
        <v>798</v>
      </c>
      <c r="R580" s="39" t="s">
        <v>12107</v>
      </c>
      <c r="S580" s="7"/>
      <c r="T580" s="7" t="s">
        <v>881</v>
      </c>
      <c r="U580" s="7"/>
      <c r="V580" s="7"/>
      <c r="W580" s="7"/>
      <c r="X580" s="7"/>
      <c r="Y580" s="39"/>
      <c r="Z580" s="7"/>
      <c r="AA580" s="7"/>
      <c r="AB580" s="24"/>
      <c r="AC580" t="s">
        <v>26453</v>
      </c>
      <c r="AD580" t="s">
        <v>23380</v>
      </c>
    </row>
    <row r="581" spans="1:30" x14ac:dyDescent="0.25">
      <c r="A581" t="str">
        <f t="shared" si="24"/>
        <v>40290184</v>
      </c>
      <c r="B581" s="23" t="s">
        <v>58</v>
      </c>
      <c r="C581" s="7" t="s">
        <v>864</v>
      </c>
      <c r="D581" s="66" t="s">
        <v>348</v>
      </c>
      <c r="E581" s="53" t="e">
        <f>VLOOKUP(D581,'MPG Master'!$C$3:$I$716,7,0)</f>
        <v>#N/A</v>
      </c>
      <c r="F581" s="7" t="e">
        <f>VLOOKUP(D581,'MPG Master'!$C$3:$D$716,2,0)</f>
        <v>#N/A</v>
      </c>
      <c r="G581" s="67" t="s">
        <v>7799</v>
      </c>
      <c r="H581" s="53" t="e">
        <f t="shared" si="25"/>
        <v>#N/A</v>
      </c>
      <c r="I581" s="7" t="s">
        <v>8341</v>
      </c>
      <c r="J581" s="7" t="s">
        <v>18116</v>
      </c>
      <c r="K581" s="9">
        <v>28855</v>
      </c>
      <c r="L581" s="7"/>
      <c r="M581" s="7"/>
      <c r="N581" s="7">
        <v>6202026392</v>
      </c>
      <c r="O581" s="7"/>
      <c r="P581" s="7"/>
      <c r="Q581" s="7" t="s">
        <v>798</v>
      </c>
      <c r="R581" s="39" t="s">
        <v>12108</v>
      </c>
      <c r="S581" s="7"/>
      <c r="T581" s="7" t="s">
        <v>2571</v>
      </c>
      <c r="U581" s="7"/>
      <c r="V581" s="7"/>
      <c r="W581" s="7"/>
      <c r="X581" s="7"/>
      <c r="Y581" s="39"/>
      <c r="Z581" s="7"/>
      <c r="AA581" s="7"/>
      <c r="AB581" s="24"/>
      <c r="AC581" t="s">
        <v>26453</v>
      </c>
      <c r="AD581" t="s">
        <v>23380</v>
      </c>
    </row>
    <row r="582" spans="1:30" x14ac:dyDescent="0.25">
      <c r="A582" t="str">
        <f t="shared" si="24"/>
        <v>40360189</v>
      </c>
      <c r="B582" s="23" t="s">
        <v>58</v>
      </c>
      <c r="C582" s="7" t="s">
        <v>864</v>
      </c>
      <c r="D582" s="66" t="s">
        <v>349</v>
      </c>
      <c r="E582" s="53" t="e">
        <f>VLOOKUP(D582,'MPG Master'!$C$3:$I$716,7,0)</f>
        <v>#N/A</v>
      </c>
      <c r="F582" s="7" t="e">
        <f>VLOOKUP(D582,'MPG Master'!$C$3:$D$716,2,0)</f>
        <v>#N/A</v>
      </c>
      <c r="G582" s="67" t="s">
        <v>6730</v>
      </c>
      <c r="H582" s="53" t="e">
        <f t="shared" si="25"/>
        <v>#N/A</v>
      </c>
      <c r="I582" s="7" t="s">
        <v>8342</v>
      </c>
      <c r="J582" s="7" t="s">
        <v>18117</v>
      </c>
      <c r="K582" s="9">
        <v>35462</v>
      </c>
      <c r="L582" s="7"/>
      <c r="M582" s="7"/>
      <c r="N582" s="7">
        <v>8340483269</v>
      </c>
      <c r="O582" s="7"/>
      <c r="P582" s="7"/>
      <c r="Q582" s="7" t="s">
        <v>11495</v>
      </c>
      <c r="R582" s="39" t="s">
        <v>12109</v>
      </c>
      <c r="S582" s="7"/>
      <c r="T582" s="7" t="s">
        <v>784</v>
      </c>
      <c r="U582" s="7"/>
      <c r="V582" s="7"/>
      <c r="W582" s="7"/>
      <c r="X582" s="7"/>
      <c r="Y582" s="39"/>
      <c r="Z582" s="7"/>
      <c r="AA582" s="7"/>
      <c r="AB582" s="24"/>
      <c r="AC582" t="s">
        <v>26453</v>
      </c>
      <c r="AD582" t="s">
        <v>23380</v>
      </c>
    </row>
    <row r="583" spans="1:30" x14ac:dyDescent="0.25">
      <c r="A583" t="str">
        <f t="shared" si="24"/>
        <v>40360191</v>
      </c>
      <c r="B583" s="23" t="s">
        <v>58</v>
      </c>
      <c r="C583" s="7" t="s">
        <v>864</v>
      </c>
      <c r="D583" s="66" t="s">
        <v>349</v>
      </c>
      <c r="E583" s="53" t="e">
        <f>VLOOKUP(D583,'MPG Master'!$C$3:$I$716,7,0)</f>
        <v>#N/A</v>
      </c>
      <c r="F583" s="7" t="e">
        <f>VLOOKUP(D583,'MPG Master'!$C$3:$D$716,2,0)</f>
        <v>#N/A</v>
      </c>
      <c r="G583" s="67" t="s">
        <v>7808</v>
      </c>
      <c r="H583" s="53" t="e">
        <f t="shared" si="25"/>
        <v>#N/A</v>
      </c>
      <c r="I583" s="7" t="s">
        <v>8304</v>
      </c>
      <c r="J583" s="7" t="s">
        <v>1456</v>
      </c>
      <c r="K583" s="9">
        <v>25569</v>
      </c>
      <c r="L583" s="7"/>
      <c r="M583" s="7"/>
      <c r="N583" s="7">
        <v>8252069398</v>
      </c>
      <c r="O583" s="7"/>
      <c r="P583" s="7"/>
      <c r="Q583" s="7" t="s">
        <v>11495</v>
      </c>
      <c r="R583" s="39" t="s">
        <v>12110</v>
      </c>
      <c r="S583" s="7"/>
      <c r="T583" s="7" t="s">
        <v>784</v>
      </c>
      <c r="U583" s="7"/>
      <c r="V583" s="7"/>
      <c r="W583" s="7"/>
      <c r="X583" s="7"/>
      <c r="Y583" s="39"/>
      <c r="Z583" s="7"/>
      <c r="AA583" s="7"/>
      <c r="AB583" s="24"/>
      <c r="AC583" t="s">
        <v>26453</v>
      </c>
      <c r="AD583" t="s">
        <v>23380</v>
      </c>
    </row>
    <row r="584" spans="1:30" x14ac:dyDescent="0.25">
      <c r="A584" t="str">
        <f t="shared" si="24"/>
        <v>40360223</v>
      </c>
      <c r="B584" s="23" t="s">
        <v>58</v>
      </c>
      <c r="C584" s="7" t="s">
        <v>864</v>
      </c>
      <c r="D584" s="66" t="s">
        <v>349</v>
      </c>
      <c r="E584" s="53" t="e">
        <f>VLOOKUP(D584,'MPG Master'!$C$3:$I$716,7,0)</f>
        <v>#N/A</v>
      </c>
      <c r="F584" s="7" t="e">
        <f>VLOOKUP(D584,'MPG Master'!$C$3:$D$716,2,0)</f>
        <v>#N/A</v>
      </c>
      <c r="G584" s="67" t="s">
        <v>7815</v>
      </c>
      <c r="H584" s="53" t="e">
        <f t="shared" si="25"/>
        <v>#N/A</v>
      </c>
      <c r="I584" s="7" t="s">
        <v>8343</v>
      </c>
      <c r="J584" s="7" t="s">
        <v>18118</v>
      </c>
      <c r="K584" s="9">
        <v>32874</v>
      </c>
      <c r="L584" s="7"/>
      <c r="M584" s="7"/>
      <c r="N584" s="7">
        <v>9643205277</v>
      </c>
      <c r="O584" s="7"/>
      <c r="P584" s="7"/>
      <c r="Q584" s="7" t="s">
        <v>11495</v>
      </c>
      <c r="R584" s="39" t="s">
        <v>12111</v>
      </c>
      <c r="S584" s="7"/>
      <c r="T584" s="7" t="s">
        <v>784</v>
      </c>
      <c r="U584" s="7"/>
      <c r="V584" s="7"/>
      <c r="W584" s="7"/>
      <c r="X584" s="7"/>
      <c r="Y584" s="39"/>
      <c r="Z584" s="7"/>
      <c r="AA584" s="7"/>
      <c r="AB584" s="24"/>
      <c r="AC584" t="s">
        <v>26453</v>
      </c>
      <c r="AD584" t="s">
        <v>23380</v>
      </c>
    </row>
    <row r="585" spans="1:30" x14ac:dyDescent="0.25">
      <c r="A585" t="str">
        <f t="shared" si="24"/>
        <v>40360123</v>
      </c>
      <c r="B585" s="23" t="s">
        <v>58</v>
      </c>
      <c r="C585" s="7" t="s">
        <v>864</v>
      </c>
      <c r="D585" s="66" t="s">
        <v>349</v>
      </c>
      <c r="E585" s="53" t="e">
        <f>VLOOKUP(D585,'MPG Master'!$C$3:$I$716,7,0)</f>
        <v>#N/A</v>
      </c>
      <c r="F585" s="7" t="e">
        <f>VLOOKUP(D585,'MPG Master'!$C$3:$D$716,2,0)</f>
        <v>#N/A</v>
      </c>
      <c r="G585" s="67" t="s">
        <v>2015</v>
      </c>
      <c r="H585" s="53" t="e">
        <f t="shared" si="25"/>
        <v>#N/A</v>
      </c>
      <c r="I585" s="7" t="s">
        <v>1256</v>
      </c>
      <c r="J585" s="7" t="s">
        <v>18119</v>
      </c>
      <c r="K585" s="9">
        <v>26665</v>
      </c>
      <c r="L585" s="7"/>
      <c r="M585" s="7"/>
      <c r="N585" s="7">
        <v>6205891010</v>
      </c>
      <c r="O585" s="7"/>
      <c r="P585" s="7"/>
      <c r="Q585" s="7" t="s">
        <v>11495</v>
      </c>
      <c r="R585" s="39" t="s">
        <v>12112</v>
      </c>
      <c r="S585" s="7"/>
      <c r="T585" s="7" t="s">
        <v>784</v>
      </c>
      <c r="U585" s="7"/>
      <c r="V585" s="7"/>
      <c r="W585" s="7"/>
      <c r="X585" s="7"/>
      <c r="Y585" s="39"/>
      <c r="Z585" s="7"/>
      <c r="AA585" s="7"/>
      <c r="AB585" s="24"/>
      <c r="AC585" t="s">
        <v>26453</v>
      </c>
      <c r="AD585" t="s">
        <v>23380</v>
      </c>
    </row>
    <row r="586" spans="1:30" x14ac:dyDescent="0.25">
      <c r="A586" t="str">
        <f t="shared" si="24"/>
        <v>40390065</v>
      </c>
      <c r="B586" s="23" t="s">
        <v>58</v>
      </c>
      <c r="C586" s="7" t="s">
        <v>864</v>
      </c>
      <c r="D586" s="66" t="s">
        <v>350</v>
      </c>
      <c r="E586" s="53" t="e">
        <f>VLOOKUP(D586,'MPG Master'!$C$3:$I$716,7,0)</f>
        <v>#N/A</v>
      </c>
      <c r="F586" s="7" t="e">
        <f>VLOOKUP(D586,'MPG Master'!$C$3:$D$716,2,0)</f>
        <v>#N/A</v>
      </c>
      <c r="G586" s="67" t="s">
        <v>2221</v>
      </c>
      <c r="H586" s="53" t="e">
        <f t="shared" si="25"/>
        <v>#N/A</v>
      </c>
      <c r="I586" s="7" t="s">
        <v>8344</v>
      </c>
      <c r="J586" s="7" t="s">
        <v>18120</v>
      </c>
      <c r="K586" s="9">
        <v>20090</v>
      </c>
      <c r="L586" s="7"/>
      <c r="M586" s="7"/>
      <c r="N586" s="7">
        <v>9939731779</v>
      </c>
      <c r="O586" s="7"/>
      <c r="P586" s="7"/>
      <c r="Q586" s="7" t="s">
        <v>699</v>
      </c>
      <c r="R586" s="39" t="s">
        <v>12113</v>
      </c>
      <c r="S586" s="7"/>
      <c r="T586" s="7" t="s">
        <v>1962</v>
      </c>
      <c r="U586" s="7"/>
      <c r="V586" s="7"/>
      <c r="W586" s="7"/>
      <c r="X586" s="7"/>
      <c r="Y586" s="39"/>
      <c r="Z586" s="7"/>
      <c r="AA586" s="7"/>
      <c r="AB586" s="24"/>
      <c r="AC586" t="s">
        <v>26453</v>
      </c>
      <c r="AD586" t="s">
        <v>23380</v>
      </c>
    </row>
    <row r="587" spans="1:30" x14ac:dyDescent="0.25">
      <c r="A587" t="str">
        <f t="shared" si="24"/>
        <v>40390382</v>
      </c>
      <c r="B587" s="23" t="s">
        <v>58</v>
      </c>
      <c r="C587" s="7" t="s">
        <v>864</v>
      </c>
      <c r="D587" s="66" t="s">
        <v>350</v>
      </c>
      <c r="E587" s="53" t="e">
        <f>VLOOKUP(D587,'MPG Master'!$C$3:$I$716,7,0)</f>
        <v>#N/A</v>
      </c>
      <c r="F587" s="7" t="e">
        <f>VLOOKUP(D587,'MPG Master'!$C$3:$D$716,2,0)</f>
        <v>#N/A</v>
      </c>
      <c r="G587" s="67" t="s">
        <v>7756</v>
      </c>
      <c r="H587" s="53" t="e">
        <f t="shared" si="25"/>
        <v>#N/A</v>
      </c>
      <c r="I587" s="7" t="s">
        <v>8193</v>
      </c>
      <c r="J587" s="7" t="s">
        <v>4752</v>
      </c>
      <c r="K587" s="9">
        <v>31451</v>
      </c>
      <c r="L587" s="7"/>
      <c r="M587" s="7"/>
      <c r="N587" s="7">
        <v>7292991024</v>
      </c>
      <c r="O587" s="7"/>
      <c r="P587" s="7"/>
      <c r="Q587" s="7" t="s">
        <v>838</v>
      </c>
      <c r="R587" s="39" t="s">
        <v>12114</v>
      </c>
      <c r="S587" s="7"/>
      <c r="T587" s="7" t="s">
        <v>1429</v>
      </c>
      <c r="U587" s="7"/>
      <c r="V587" s="7"/>
      <c r="W587" s="7"/>
      <c r="X587" s="7"/>
      <c r="Y587" s="39"/>
      <c r="Z587" s="7"/>
      <c r="AA587" s="7"/>
      <c r="AB587" s="24"/>
      <c r="AC587" t="s">
        <v>26453</v>
      </c>
      <c r="AD587" t="s">
        <v>23380</v>
      </c>
    </row>
    <row r="588" spans="1:30" x14ac:dyDescent="0.25">
      <c r="A588" t="str">
        <f t="shared" si="24"/>
        <v>M0090030</v>
      </c>
      <c r="B588" s="23" t="s">
        <v>58</v>
      </c>
      <c r="C588" s="7" t="s">
        <v>864</v>
      </c>
      <c r="D588" s="66" t="s">
        <v>633</v>
      </c>
      <c r="E588" s="53" t="e">
        <f>VLOOKUP(D588,'MPG Master'!$C$3:$I$716,7,0)</f>
        <v>#N/A</v>
      </c>
      <c r="F588" s="7" t="e">
        <f>VLOOKUP(D588,'MPG Master'!$C$3:$D$716,2,0)</f>
        <v>#N/A</v>
      </c>
      <c r="G588" s="67" t="s">
        <v>380</v>
      </c>
      <c r="H588" s="53" t="e">
        <f t="shared" si="25"/>
        <v>#N/A</v>
      </c>
      <c r="I588" s="7" t="s">
        <v>8345</v>
      </c>
      <c r="J588" s="7" t="s">
        <v>18121</v>
      </c>
      <c r="K588" s="9">
        <v>27760</v>
      </c>
      <c r="L588" s="7"/>
      <c r="M588" s="7"/>
      <c r="N588" s="7">
        <v>6299052128</v>
      </c>
      <c r="O588" s="7"/>
      <c r="P588" s="7"/>
      <c r="Q588" s="7" t="s">
        <v>838</v>
      </c>
      <c r="R588" s="39" t="s">
        <v>12115</v>
      </c>
      <c r="S588" s="7"/>
      <c r="T588" s="7" t="s">
        <v>1429</v>
      </c>
      <c r="U588" s="7"/>
      <c r="V588" s="7"/>
      <c r="W588" s="7"/>
      <c r="X588" s="7"/>
      <c r="Y588" s="39"/>
      <c r="Z588" s="7"/>
      <c r="AA588" s="7"/>
      <c r="AB588" s="24"/>
      <c r="AC588" t="s">
        <v>26453</v>
      </c>
      <c r="AD588" t="s">
        <v>23380</v>
      </c>
    </row>
    <row r="589" spans="1:30" x14ac:dyDescent="0.25">
      <c r="A589" t="str">
        <f t="shared" si="24"/>
        <v>M0090095</v>
      </c>
      <c r="B589" s="23" t="s">
        <v>58</v>
      </c>
      <c r="C589" s="7" t="s">
        <v>864</v>
      </c>
      <c r="D589" s="66" t="s">
        <v>633</v>
      </c>
      <c r="E589" s="53" t="e">
        <f>VLOOKUP(D589,'MPG Master'!$C$3:$I$716,7,0)</f>
        <v>#N/A</v>
      </c>
      <c r="F589" s="7" t="e">
        <f>VLOOKUP(D589,'MPG Master'!$C$3:$D$716,2,0)</f>
        <v>#N/A</v>
      </c>
      <c r="G589" s="67" t="s">
        <v>2893</v>
      </c>
      <c r="H589" s="53" t="e">
        <f t="shared" si="25"/>
        <v>#N/A</v>
      </c>
      <c r="I589" s="7" t="s">
        <v>8171</v>
      </c>
      <c r="J589" s="7" t="s">
        <v>18122</v>
      </c>
      <c r="K589" s="9">
        <v>31413</v>
      </c>
      <c r="L589" s="7"/>
      <c r="M589" s="7"/>
      <c r="N589" s="7">
        <v>9661532540</v>
      </c>
      <c r="O589" s="7"/>
      <c r="P589" s="7"/>
      <c r="Q589" s="7" t="s">
        <v>11497</v>
      </c>
      <c r="R589" s="39" t="s">
        <v>12116</v>
      </c>
      <c r="S589" s="7"/>
      <c r="T589" s="7" t="s">
        <v>747</v>
      </c>
      <c r="U589" s="7"/>
      <c r="V589" s="7"/>
      <c r="W589" s="7"/>
      <c r="X589" s="7"/>
      <c r="Y589" s="39"/>
      <c r="Z589" s="7"/>
      <c r="AA589" s="7"/>
      <c r="AB589" s="24"/>
      <c r="AC589" t="s">
        <v>26453</v>
      </c>
      <c r="AD589" t="s">
        <v>23380</v>
      </c>
    </row>
    <row r="590" spans="1:30" x14ac:dyDescent="0.25">
      <c r="A590" t="str">
        <f t="shared" si="24"/>
        <v>50340044</v>
      </c>
      <c r="B590" s="23" t="s">
        <v>58</v>
      </c>
      <c r="C590" s="7" t="s">
        <v>864</v>
      </c>
      <c r="D590" s="66" t="s">
        <v>625</v>
      </c>
      <c r="E590" s="53" t="e">
        <f>VLOOKUP(D590,'MPG Master'!$C$3:$I$716,7,0)</f>
        <v>#N/A</v>
      </c>
      <c r="F590" s="7" t="e">
        <f>VLOOKUP(D590,'MPG Master'!$C$3:$D$716,2,0)</f>
        <v>#N/A</v>
      </c>
      <c r="G590" s="67" t="s">
        <v>2143</v>
      </c>
      <c r="H590" s="53" t="e">
        <f t="shared" si="25"/>
        <v>#N/A</v>
      </c>
      <c r="I590" s="7" t="s">
        <v>8346</v>
      </c>
      <c r="J590" s="7" t="s">
        <v>18123</v>
      </c>
      <c r="K590" s="9">
        <v>31813</v>
      </c>
      <c r="L590" s="7"/>
      <c r="M590" s="7"/>
      <c r="N590" s="7">
        <v>8002932100</v>
      </c>
      <c r="O590" s="7"/>
      <c r="P590" s="7"/>
      <c r="Q590" s="7" t="s">
        <v>699</v>
      </c>
      <c r="R590" s="39" t="s">
        <v>12117</v>
      </c>
      <c r="S590" s="7"/>
      <c r="T590" s="7" t="s">
        <v>17738</v>
      </c>
      <c r="U590" s="7"/>
      <c r="V590" s="7"/>
      <c r="W590" s="7"/>
      <c r="X590" s="7"/>
      <c r="Y590" s="39"/>
      <c r="Z590" s="7"/>
      <c r="AA590" s="7"/>
      <c r="AB590" s="24"/>
      <c r="AC590" t="s">
        <v>26453</v>
      </c>
      <c r="AD590" t="s">
        <v>23380</v>
      </c>
    </row>
    <row r="591" spans="1:30" x14ac:dyDescent="0.25">
      <c r="A591" t="str">
        <f t="shared" si="24"/>
        <v>50340167</v>
      </c>
      <c r="B591" s="23" t="s">
        <v>58</v>
      </c>
      <c r="C591" s="7" t="s">
        <v>864</v>
      </c>
      <c r="D591" s="66" t="s">
        <v>625</v>
      </c>
      <c r="E591" s="53" t="e">
        <f>VLOOKUP(D591,'MPG Master'!$C$3:$I$716,7,0)</f>
        <v>#N/A</v>
      </c>
      <c r="F591" s="7" t="e">
        <f>VLOOKUP(D591,'MPG Master'!$C$3:$D$716,2,0)</f>
        <v>#N/A</v>
      </c>
      <c r="G591" s="67" t="s">
        <v>2012</v>
      </c>
      <c r="H591" s="53" t="e">
        <f t="shared" si="25"/>
        <v>#N/A</v>
      </c>
      <c r="I591" s="7" t="s">
        <v>8347</v>
      </c>
      <c r="J591" s="7" t="s">
        <v>18124</v>
      </c>
      <c r="K591" s="9">
        <v>14246</v>
      </c>
      <c r="L591" s="7"/>
      <c r="M591" s="7"/>
      <c r="N591" s="7">
        <v>9525746135</v>
      </c>
      <c r="O591" s="7"/>
      <c r="P591" s="7"/>
      <c r="Q591" s="7" t="s">
        <v>11497</v>
      </c>
      <c r="R591" s="39" t="s">
        <v>12118</v>
      </c>
      <c r="S591" s="7"/>
      <c r="T591" s="7" t="s">
        <v>747</v>
      </c>
      <c r="U591" s="7"/>
      <c r="V591" s="7"/>
      <c r="W591" s="7"/>
      <c r="X591" s="7"/>
      <c r="Y591" s="39"/>
      <c r="Z591" s="7"/>
      <c r="AA591" s="7"/>
      <c r="AB591" s="24"/>
      <c r="AC591" t="s">
        <v>26453</v>
      </c>
      <c r="AD591" t="s">
        <v>23380</v>
      </c>
    </row>
    <row r="592" spans="1:30" x14ac:dyDescent="0.25">
      <c r="A592" t="str">
        <f t="shared" si="24"/>
        <v>17470004</v>
      </c>
      <c r="B592" s="23" t="s">
        <v>58</v>
      </c>
      <c r="C592" s="7" t="s">
        <v>1665</v>
      </c>
      <c r="D592" s="66" t="s">
        <v>538</v>
      </c>
      <c r="E592" s="53" t="e">
        <f>VLOOKUP(D592,'MPG Master'!$C$3:$I$716,7,0)</f>
        <v>#N/A</v>
      </c>
      <c r="F592" s="7" t="e">
        <f>VLOOKUP(D592,'MPG Master'!$C$3:$D$716,2,0)</f>
        <v>#N/A</v>
      </c>
      <c r="G592" s="67" t="s">
        <v>1679</v>
      </c>
      <c r="H592" s="53" t="e">
        <f t="shared" si="25"/>
        <v>#N/A</v>
      </c>
      <c r="I592" s="7" t="s">
        <v>8348</v>
      </c>
      <c r="J592" s="7" t="s">
        <v>18125</v>
      </c>
      <c r="K592" s="9">
        <v>24838</v>
      </c>
      <c r="L592" s="7"/>
      <c r="M592" s="7"/>
      <c r="N592" s="7">
        <v>0</v>
      </c>
      <c r="O592" s="7"/>
      <c r="P592" s="7"/>
      <c r="Q592" s="7" t="s">
        <v>838</v>
      </c>
      <c r="R592" s="39" t="s">
        <v>12119</v>
      </c>
      <c r="S592" s="7"/>
      <c r="T592" s="7" t="s">
        <v>1215</v>
      </c>
      <c r="U592" s="7"/>
      <c r="V592" s="7"/>
      <c r="W592" s="7"/>
      <c r="X592" s="7"/>
      <c r="Y592" s="39"/>
      <c r="Z592" s="7"/>
      <c r="AA592" s="7"/>
      <c r="AB592" s="24"/>
      <c r="AC592" t="s">
        <v>26453</v>
      </c>
      <c r="AD592" t="s">
        <v>23380</v>
      </c>
    </row>
    <row r="593" spans="1:30" x14ac:dyDescent="0.25">
      <c r="A593" t="str">
        <f t="shared" si="24"/>
        <v>17470003</v>
      </c>
      <c r="B593" s="23" t="s">
        <v>58</v>
      </c>
      <c r="C593" s="7" t="s">
        <v>1665</v>
      </c>
      <c r="D593" s="66" t="s">
        <v>538</v>
      </c>
      <c r="E593" s="53" t="e">
        <f>VLOOKUP(D593,'MPG Master'!$C$3:$I$716,7,0)</f>
        <v>#N/A</v>
      </c>
      <c r="F593" s="7" t="e">
        <f>VLOOKUP(D593,'MPG Master'!$C$3:$D$716,2,0)</f>
        <v>#N/A</v>
      </c>
      <c r="G593" s="67" t="s">
        <v>61</v>
      </c>
      <c r="H593" s="53" t="e">
        <f t="shared" si="25"/>
        <v>#N/A</v>
      </c>
      <c r="I593" s="7" t="s">
        <v>8349</v>
      </c>
      <c r="J593" s="7" t="s">
        <v>8569</v>
      </c>
      <c r="K593" s="9">
        <v>37736</v>
      </c>
      <c r="L593" s="7"/>
      <c r="M593" s="7"/>
      <c r="N593" s="7">
        <v>0</v>
      </c>
      <c r="O593" s="7"/>
      <c r="P593" s="7"/>
      <c r="Q593" s="7" t="s">
        <v>838</v>
      </c>
      <c r="R593" s="39" t="s">
        <v>12120</v>
      </c>
      <c r="S593" s="7"/>
      <c r="T593" s="7" t="s">
        <v>1215</v>
      </c>
      <c r="U593" s="7"/>
      <c r="V593" s="7"/>
      <c r="W593" s="7"/>
      <c r="X593" s="7"/>
      <c r="Y593" s="39"/>
      <c r="Z593" s="7"/>
      <c r="AA593" s="7"/>
      <c r="AB593" s="24"/>
      <c r="AC593" t="s">
        <v>26453</v>
      </c>
      <c r="AD593" t="s">
        <v>23380</v>
      </c>
    </row>
    <row r="594" spans="1:30" x14ac:dyDescent="0.25">
      <c r="A594" t="str">
        <f t="shared" si="24"/>
        <v>03200002</v>
      </c>
      <c r="B594" s="23" t="s">
        <v>58</v>
      </c>
      <c r="C594" s="7" t="s">
        <v>1665</v>
      </c>
      <c r="D594" s="66" t="s">
        <v>501</v>
      </c>
      <c r="E594" s="53" t="e">
        <f>VLOOKUP(D594,'MPG Master'!$C$3:$I$716,7,0)</f>
        <v>#N/A</v>
      </c>
      <c r="F594" s="7" t="e">
        <f>VLOOKUP(D594,'MPG Master'!$C$3:$D$716,2,0)</f>
        <v>#N/A</v>
      </c>
      <c r="G594" s="67" t="s">
        <v>60</v>
      </c>
      <c r="H594" s="53" t="e">
        <f t="shared" si="25"/>
        <v>#N/A</v>
      </c>
      <c r="I594" s="7" t="s">
        <v>3502</v>
      </c>
      <c r="J594" s="7" t="s">
        <v>18126</v>
      </c>
      <c r="K594" s="9">
        <v>35662</v>
      </c>
      <c r="L594" s="7"/>
      <c r="M594" s="7"/>
      <c r="N594" s="7">
        <v>0</v>
      </c>
      <c r="O594" s="7"/>
      <c r="P594" s="7"/>
      <c r="Q594" s="7" t="s">
        <v>798</v>
      </c>
      <c r="R594" s="39" t="s">
        <v>12121</v>
      </c>
      <c r="S594" s="7"/>
      <c r="T594" s="7" t="s">
        <v>1022</v>
      </c>
      <c r="U594" s="7"/>
      <c r="V594" s="7"/>
      <c r="W594" s="7"/>
      <c r="X594" s="7"/>
      <c r="Y594" s="39"/>
      <c r="Z594" s="7"/>
      <c r="AA594" s="7"/>
      <c r="AB594" s="24"/>
      <c r="AC594" t="s">
        <v>26453</v>
      </c>
      <c r="AD594" t="s">
        <v>23380</v>
      </c>
    </row>
    <row r="595" spans="1:30" x14ac:dyDescent="0.25">
      <c r="A595" t="str">
        <f t="shared" si="24"/>
        <v>03200003</v>
      </c>
      <c r="B595" s="23" t="s">
        <v>58</v>
      </c>
      <c r="C595" s="7" t="s">
        <v>1665</v>
      </c>
      <c r="D595" s="66" t="s">
        <v>501</v>
      </c>
      <c r="E595" s="53" t="e">
        <f>VLOOKUP(D595,'MPG Master'!$C$3:$I$716,7,0)</f>
        <v>#N/A</v>
      </c>
      <c r="F595" s="7" t="e">
        <f>VLOOKUP(D595,'MPG Master'!$C$3:$D$716,2,0)</f>
        <v>#N/A</v>
      </c>
      <c r="G595" s="67" t="s">
        <v>61</v>
      </c>
      <c r="H595" s="53" t="e">
        <f t="shared" si="25"/>
        <v>#N/A</v>
      </c>
      <c r="I595" s="7" t="s">
        <v>8350</v>
      </c>
      <c r="J595" s="7" t="s">
        <v>18127</v>
      </c>
      <c r="K595" s="9">
        <v>23743</v>
      </c>
      <c r="L595" s="7"/>
      <c r="M595" s="7"/>
      <c r="N595" s="7">
        <v>0</v>
      </c>
      <c r="O595" s="7"/>
      <c r="P595" s="7"/>
      <c r="Q595" s="7" t="s">
        <v>872</v>
      </c>
      <c r="R595" s="39" t="s">
        <v>12122</v>
      </c>
      <c r="S595" s="7"/>
      <c r="T595" s="7" t="s">
        <v>17739</v>
      </c>
      <c r="U595" s="7"/>
      <c r="V595" s="7"/>
      <c r="W595" s="7"/>
      <c r="X595" s="7"/>
      <c r="Y595" s="39"/>
      <c r="Z595" s="7"/>
      <c r="AA595" s="7"/>
      <c r="AB595" s="24"/>
      <c r="AC595" t="s">
        <v>26453</v>
      </c>
      <c r="AD595" t="s">
        <v>23380</v>
      </c>
    </row>
    <row r="596" spans="1:30" x14ac:dyDescent="0.25">
      <c r="A596" t="str">
        <f t="shared" si="24"/>
        <v>03200046</v>
      </c>
      <c r="B596" s="23" t="s">
        <v>58</v>
      </c>
      <c r="C596" s="7" t="s">
        <v>1665</v>
      </c>
      <c r="D596" s="66" t="s">
        <v>501</v>
      </c>
      <c r="E596" s="53" t="e">
        <f>VLOOKUP(D596,'MPG Master'!$C$3:$I$716,7,0)</f>
        <v>#N/A</v>
      </c>
      <c r="F596" s="7" t="e">
        <f>VLOOKUP(D596,'MPG Master'!$C$3:$D$716,2,0)</f>
        <v>#N/A</v>
      </c>
      <c r="G596" s="67" t="s">
        <v>1881</v>
      </c>
      <c r="H596" s="53" t="e">
        <f t="shared" si="25"/>
        <v>#N/A</v>
      </c>
      <c r="I596" s="7" t="s">
        <v>6534</v>
      </c>
      <c r="J596" s="7" t="s">
        <v>18128</v>
      </c>
      <c r="K596" s="9">
        <v>28126</v>
      </c>
      <c r="L596" s="7"/>
      <c r="M596" s="7"/>
      <c r="N596" s="7">
        <v>0</v>
      </c>
      <c r="O596" s="7"/>
      <c r="P596" s="7"/>
      <c r="Q596" s="7" t="s">
        <v>872</v>
      </c>
      <c r="R596" s="39" t="s">
        <v>12123</v>
      </c>
      <c r="S596" s="7"/>
      <c r="T596" s="7" t="s">
        <v>17739</v>
      </c>
      <c r="U596" s="7"/>
      <c r="V596" s="7"/>
      <c r="W596" s="7"/>
      <c r="X596" s="7"/>
      <c r="Y596" s="39"/>
      <c r="Z596" s="7"/>
      <c r="AA596" s="7"/>
      <c r="AB596" s="24"/>
      <c r="AC596" t="s">
        <v>26453</v>
      </c>
      <c r="AD596" t="s">
        <v>23380</v>
      </c>
    </row>
    <row r="597" spans="1:30" x14ac:dyDescent="0.25">
      <c r="A597" t="str">
        <f t="shared" si="24"/>
        <v>03200047</v>
      </c>
      <c r="B597" s="23" t="s">
        <v>58</v>
      </c>
      <c r="C597" s="7" t="s">
        <v>1665</v>
      </c>
      <c r="D597" s="66" t="s">
        <v>501</v>
      </c>
      <c r="E597" s="53" t="e">
        <f>VLOOKUP(D597,'MPG Master'!$C$3:$I$716,7,0)</f>
        <v>#N/A</v>
      </c>
      <c r="F597" s="7" t="e">
        <f>VLOOKUP(D597,'MPG Master'!$C$3:$D$716,2,0)</f>
        <v>#N/A</v>
      </c>
      <c r="G597" s="67" t="s">
        <v>1867</v>
      </c>
      <c r="H597" s="53" t="e">
        <f t="shared" si="25"/>
        <v>#N/A</v>
      </c>
      <c r="I597" s="7" t="s">
        <v>1298</v>
      </c>
      <c r="J597" s="7" t="s">
        <v>18129</v>
      </c>
      <c r="K597" s="9">
        <v>36526</v>
      </c>
      <c r="L597" s="7"/>
      <c r="M597" s="7"/>
      <c r="N597" s="7">
        <v>0</v>
      </c>
      <c r="O597" s="7"/>
      <c r="P597" s="7"/>
      <c r="Q597" s="7" t="s">
        <v>798</v>
      </c>
      <c r="R597" s="39" t="s">
        <v>12124</v>
      </c>
      <c r="S597" s="7"/>
      <c r="T597" s="7" t="s">
        <v>1022</v>
      </c>
      <c r="U597" s="7"/>
      <c r="V597" s="7"/>
      <c r="W597" s="7"/>
      <c r="X597" s="7"/>
      <c r="Y597" s="39"/>
      <c r="Z597" s="7"/>
      <c r="AA597" s="7"/>
      <c r="AB597" s="24"/>
      <c r="AC597" t="s">
        <v>26453</v>
      </c>
      <c r="AD597" t="s">
        <v>23380</v>
      </c>
    </row>
    <row r="598" spans="1:30" x14ac:dyDescent="0.25">
      <c r="A598" t="str">
        <f t="shared" si="24"/>
        <v>03150022</v>
      </c>
      <c r="B598" s="23" t="s">
        <v>58</v>
      </c>
      <c r="C598" s="7" t="s">
        <v>1665</v>
      </c>
      <c r="D598" s="66" t="s">
        <v>500</v>
      </c>
      <c r="E598" s="53" t="e">
        <f>VLOOKUP(D598,'MPG Master'!$C$3:$I$716,7,0)</f>
        <v>#N/A</v>
      </c>
      <c r="F598" s="7" t="e">
        <f>VLOOKUP(D598,'MPG Master'!$C$3:$D$716,2,0)</f>
        <v>#N/A</v>
      </c>
      <c r="G598" s="67" t="s">
        <v>1825</v>
      </c>
      <c r="H598" s="53" t="e">
        <f t="shared" si="25"/>
        <v>#N/A</v>
      </c>
      <c r="I598" s="7" t="s">
        <v>8351</v>
      </c>
      <c r="J598" s="7" t="s">
        <v>18130</v>
      </c>
      <c r="K598" s="9">
        <v>37658</v>
      </c>
      <c r="L598" s="7"/>
      <c r="M598" s="7"/>
      <c r="N598" s="7">
        <v>0</v>
      </c>
      <c r="O598" s="7"/>
      <c r="P598" s="7"/>
      <c r="Q598" s="7" t="s">
        <v>11497</v>
      </c>
      <c r="R598" s="39" t="s">
        <v>12125</v>
      </c>
      <c r="S598" s="7"/>
      <c r="T598" s="7" t="s">
        <v>747</v>
      </c>
      <c r="U598" s="7"/>
      <c r="V598" s="7"/>
      <c r="W598" s="7"/>
      <c r="X598" s="7"/>
      <c r="Y598" s="39"/>
      <c r="Z598" s="7"/>
      <c r="AA598" s="7"/>
      <c r="AB598" s="24"/>
      <c r="AC598" t="s">
        <v>26453</v>
      </c>
      <c r="AD598" t="s">
        <v>23380</v>
      </c>
    </row>
    <row r="599" spans="1:30" x14ac:dyDescent="0.25">
      <c r="A599" t="str">
        <f t="shared" si="24"/>
        <v>03150023</v>
      </c>
      <c r="B599" s="23" t="s">
        <v>58</v>
      </c>
      <c r="C599" s="7" t="s">
        <v>1665</v>
      </c>
      <c r="D599" s="66" t="s">
        <v>500</v>
      </c>
      <c r="E599" s="53" t="e">
        <f>VLOOKUP(D599,'MPG Master'!$C$3:$I$716,7,0)</f>
        <v>#N/A</v>
      </c>
      <c r="F599" s="7" t="e">
        <f>VLOOKUP(D599,'MPG Master'!$C$3:$D$716,2,0)</f>
        <v>#N/A</v>
      </c>
      <c r="G599" s="67" t="s">
        <v>379</v>
      </c>
      <c r="H599" s="53" t="e">
        <f t="shared" si="25"/>
        <v>#N/A</v>
      </c>
      <c r="I599" s="7" t="s">
        <v>8352</v>
      </c>
      <c r="J599" s="7" t="s">
        <v>18131</v>
      </c>
      <c r="K599" s="9">
        <v>23012</v>
      </c>
      <c r="L599" s="7"/>
      <c r="M599" s="7"/>
      <c r="N599" s="7">
        <v>0</v>
      </c>
      <c r="O599" s="7"/>
      <c r="P599" s="7"/>
      <c r="Q599" s="7" t="s">
        <v>798</v>
      </c>
      <c r="R599" s="39" t="s">
        <v>12126</v>
      </c>
      <c r="S599" s="7"/>
      <c r="T599" s="7" t="s">
        <v>6899</v>
      </c>
      <c r="U599" s="7"/>
      <c r="V599" s="7"/>
      <c r="W599" s="7"/>
      <c r="X599" s="7"/>
      <c r="Y599" s="39"/>
      <c r="Z599" s="7"/>
      <c r="AA599" s="7"/>
      <c r="AB599" s="24"/>
      <c r="AC599" t="s">
        <v>26453</v>
      </c>
      <c r="AD599" t="s">
        <v>23380</v>
      </c>
    </row>
    <row r="600" spans="1:30" x14ac:dyDescent="0.25">
      <c r="A600" t="str">
        <f t="shared" si="24"/>
        <v>03150024</v>
      </c>
      <c r="B600" s="23" t="s">
        <v>58</v>
      </c>
      <c r="C600" s="7" t="s">
        <v>1665</v>
      </c>
      <c r="D600" s="66" t="s">
        <v>500</v>
      </c>
      <c r="E600" s="53" t="e">
        <f>VLOOKUP(D600,'MPG Master'!$C$3:$I$716,7,0)</f>
        <v>#N/A</v>
      </c>
      <c r="F600" s="7" t="e">
        <f>VLOOKUP(D600,'MPG Master'!$C$3:$D$716,2,0)</f>
        <v>#N/A</v>
      </c>
      <c r="G600" s="67" t="s">
        <v>1830</v>
      </c>
      <c r="H600" s="53" t="e">
        <f t="shared" si="25"/>
        <v>#N/A</v>
      </c>
      <c r="I600" s="7" t="s">
        <v>8353</v>
      </c>
      <c r="J600" s="7" t="s">
        <v>18132</v>
      </c>
      <c r="K600" s="9">
        <v>28491</v>
      </c>
      <c r="L600" s="7"/>
      <c r="M600" s="7"/>
      <c r="N600" s="7">
        <v>0</v>
      </c>
      <c r="O600" s="7"/>
      <c r="P600" s="7"/>
      <c r="Q600" s="7" t="s">
        <v>798</v>
      </c>
      <c r="R600" s="39" t="s">
        <v>12127</v>
      </c>
      <c r="S600" s="7"/>
      <c r="T600" s="7" t="s">
        <v>6899</v>
      </c>
      <c r="U600" s="7"/>
      <c r="V600" s="7"/>
      <c r="W600" s="7"/>
      <c r="X600" s="7"/>
      <c r="Y600" s="39"/>
      <c r="Z600" s="7"/>
      <c r="AA600" s="7"/>
      <c r="AB600" s="24"/>
      <c r="AC600" t="s">
        <v>26453</v>
      </c>
      <c r="AD600" t="s">
        <v>23380</v>
      </c>
    </row>
    <row r="601" spans="1:30" x14ac:dyDescent="0.25">
      <c r="A601" t="str">
        <f t="shared" si="24"/>
        <v>03620057</v>
      </c>
      <c r="B601" s="23" t="s">
        <v>58</v>
      </c>
      <c r="C601" s="7" t="s">
        <v>1665</v>
      </c>
      <c r="D601" s="66" t="s">
        <v>516</v>
      </c>
      <c r="E601" s="53" t="e">
        <f>VLOOKUP(D601,'MPG Master'!$C$3:$I$716,7,0)</f>
        <v>#N/A</v>
      </c>
      <c r="F601" s="7" t="e">
        <f>VLOOKUP(D601,'MPG Master'!$C$3:$D$716,2,0)</f>
        <v>#N/A</v>
      </c>
      <c r="G601" s="67" t="s">
        <v>2495</v>
      </c>
      <c r="H601" s="53" t="e">
        <f t="shared" si="25"/>
        <v>#N/A</v>
      </c>
      <c r="I601" s="7" t="s">
        <v>8354</v>
      </c>
      <c r="J601" s="7" t="s">
        <v>18133</v>
      </c>
      <c r="K601" s="9">
        <v>27030</v>
      </c>
      <c r="L601" s="7"/>
      <c r="M601" s="7"/>
      <c r="N601" s="7">
        <v>0</v>
      </c>
      <c r="O601" s="7"/>
      <c r="P601" s="7"/>
      <c r="Q601" s="7" t="s">
        <v>798</v>
      </c>
      <c r="R601" s="39" t="s">
        <v>12128</v>
      </c>
      <c r="S601" s="7"/>
      <c r="T601" s="7" t="s">
        <v>1022</v>
      </c>
      <c r="U601" s="7"/>
      <c r="V601" s="7"/>
      <c r="W601" s="7"/>
      <c r="X601" s="7"/>
      <c r="Y601" s="39"/>
      <c r="Z601" s="7"/>
      <c r="AA601" s="7"/>
      <c r="AB601" s="24"/>
      <c r="AC601" t="s">
        <v>26453</v>
      </c>
      <c r="AD601" t="s">
        <v>23380</v>
      </c>
    </row>
    <row r="602" spans="1:30" x14ac:dyDescent="0.25">
      <c r="A602" t="str">
        <f t="shared" si="24"/>
        <v>03620009</v>
      </c>
      <c r="B602" s="23" t="s">
        <v>58</v>
      </c>
      <c r="C602" s="7" t="s">
        <v>1665</v>
      </c>
      <c r="D602" s="66" t="s">
        <v>516</v>
      </c>
      <c r="E602" s="53" t="e">
        <f>VLOOKUP(D602,'MPG Master'!$C$3:$I$716,7,0)</f>
        <v>#N/A</v>
      </c>
      <c r="F602" s="7" t="e">
        <f>VLOOKUP(D602,'MPG Master'!$C$3:$D$716,2,0)</f>
        <v>#N/A</v>
      </c>
      <c r="G602" s="67" t="s">
        <v>1706</v>
      </c>
      <c r="H602" s="53" t="e">
        <f t="shared" si="25"/>
        <v>#N/A</v>
      </c>
      <c r="I602" s="7" t="s">
        <v>8355</v>
      </c>
      <c r="J602" s="7" t="s">
        <v>18134</v>
      </c>
      <c r="K602" s="9">
        <v>26665</v>
      </c>
      <c r="L602" s="7"/>
      <c r="M602" s="7"/>
      <c r="N602" s="7">
        <v>0</v>
      </c>
      <c r="O602" s="7"/>
      <c r="P602" s="7"/>
      <c r="Q602" s="7" t="s">
        <v>838</v>
      </c>
      <c r="R602" s="39" t="s">
        <v>12129</v>
      </c>
      <c r="S602" s="7"/>
      <c r="T602" s="7" t="s">
        <v>1215</v>
      </c>
      <c r="U602" s="7"/>
      <c r="V602" s="7"/>
      <c r="W602" s="7"/>
      <c r="X602" s="7"/>
      <c r="Y602" s="39"/>
      <c r="Z602" s="7"/>
      <c r="AA602" s="7"/>
      <c r="AB602" s="24"/>
      <c r="AC602" t="s">
        <v>26453</v>
      </c>
      <c r="AD602" t="s">
        <v>23380</v>
      </c>
    </row>
    <row r="603" spans="1:30" x14ac:dyDescent="0.25">
      <c r="A603" t="str">
        <f t="shared" si="24"/>
        <v>03620031</v>
      </c>
      <c r="B603" s="23" t="s">
        <v>58</v>
      </c>
      <c r="C603" s="7" t="s">
        <v>1665</v>
      </c>
      <c r="D603" s="66" t="s">
        <v>516</v>
      </c>
      <c r="E603" s="53" t="e">
        <f>VLOOKUP(D603,'MPG Master'!$C$3:$I$716,7,0)</f>
        <v>#N/A</v>
      </c>
      <c r="F603" s="7" t="e">
        <f>VLOOKUP(D603,'MPG Master'!$C$3:$D$716,2,0)</f>
        <v>#N/A</v>
      </c>
      <c r="G603" s="67" t="s">
        <v>1951</v>
      </c>
      <c r="H603" s="53" t="e">
        <f t="shared" si="25"/>
        <v>#N/A</v>
      </c>
      <c r="I603" s="7" t="s">
        <v>8356</v>
      </c>
      <c r="J603" s="7" t="s">
        <v>18135</v>
      </c>
      <c r="K603" s="9">
        <v>25934</v>
      </c>
      <c r="L603" s="7"/>
      <c r="M603" s="7"/>
      <c r="N603" s="7">
        <v>0</v>
      </c>
      <c r="O603" s="7"/>
      <c r="P603" s="7"/>
      <c r="Q603" s="7" t="s">
        <v>798</v>
      </c>
      <c r="R603" s="39" t="s">
        <v>12130</v>
      </c>
      <c r="S603" s="7"/>
      <c r="T603" s="7" t="s">
        <v>1022</v>
      </c>
      <c r="U603" s="7"/>
      <c r="V603" s="7"/>
      <c r="W603" s="7"/>
      <c r="X603" s="7"/>
      <c r="Y603" s="39"/>
      <c r="Z603" s="7"/>
      <c r="AA603" s="7"/>
      <c r="AB603" s="24"/>
      <c r="AC603" t="s">
        <v>26453</v>
      </c>
      <c r="AD603" t="s">
        <v>23380</v>
      </c>
    </row>
    <row r="604" spans="1:30" x14ac:dyDescent="0.25">
      <c r="A604" t="str">
        <f t="shared" si="24"/>
        <v>03520010</v>
      </c>
      <c r="B604" s="23" t="s">
        <v>58</v>
      </c>
      <c r="C604" s="7" t="s">
        <v>1665</v>
      </c>
      <c r="D604" s="66" t="s">
        <v>511</v>
      </c>
      <c r="E604" s="53" t="e">
        <f>VLOOKUP(D604,'MPG Master'!$C$3:$I$716,7,0)</f>
        <v>#N/A</v>
      </c>
      <c r="F604" s="7" t="e">
        <f>VLOOKUP(D604,'MPG Master'!$C$3:$D$716,2,0)</f>
        <v>#N/A</v>
      </c>
      <c r="G604" s="67" t="s">
        <v>1681</v>
      </c>
      <c r="H604" s="53" t="e">
        <f t="shared" si="25"/>
        <v>#N/A</v>
      </c>
      <c r="I604" s="7" t="s">
        <v>8357</v>
      </c>
      <c r="J604" s="7" t="s">
        <v>7690</v>
      </c>
      <c r="K604" s="9"/>
      <c r="L604" s="7"/>
      <c r="M604" s="7"/>
      <c r="N604" s="7">
        <v>0</v>
      </c>
      <c r="O604" s="7"/>
      <c r="P604" s="7"/>
      <c r="Q604" s="7" t="s">
        <v>11497</v>
      </c>
      <c r="R604" s="39" t="s">
        <v>12131</v>
      </c>
      <c r="S604" s="7"/>
      <c r="T604" s="7" t="s">
        <v>747</v>
      </c>
      <c r="U604" s="7"/>
      <c r="V604" s="7"/>
      <c r="W604" s="7"/>
      <c r="X604" s="7"/>
      <c r="Y604" s="39"/>
      <c r="Z604" s="7"/>
      <c r="AA604" s="7"/>
      <c r="AB604" s="24"/>
      <c r="AC604" t="s">
        <v>26453</v>
      </c>
      <c r="AD604" t="s">
        <v>23380</v>
      </c>
    </row>
    <row r="605" spans="1:30" x14ac:dyDescent="0.25">
      <c r="A605" t="str">
        <f t="shared" si="24"/>
        <v>03520002</v>
      </c>
      <c r="B605" s="23" t="s">
        <v>58</v>
      </c>
      <c r="C605" s="7" t="s">
        <v>1665</v>
      </c>
      <c r="D605" s="66" t="s">
        <v>511</v>
      </c>
      <c r="E605" s="53" t="e">
        <f>VLOOKUP(D605,'MPG Master'!$C$3:$I$716,7,0)</f>
        <v>#N/A</v>
      </c>
      <c r="F605" s="7" t="e">
        <f>VLOOKUP(D605,'MPG Master'!$C$3:$D$716,2,0)</f>
        <v>#N/A</v>
      </c>
      <c r="G605" s="67" t="s">
        <v>60</v>
      </c>
      <c r="H605" s="53" t="e">
        <f t="shared" si="25"/>
        <v>#N/A</v>
      </c>
      <c r="I605" s="7" t="s">
        <v>1210</v>
      </c>
      <c r="J605" s="7" t="s">
        <v>6188</v>
      </c>
      <c r="K605" s="9">
        <v>29952</v>
      </c>
      <c r="L605" s="7"/>
      <c r="M605" s="7"/>
      <c r="N605" s="7">
        <v>7808980222</v>
      </c>
      <c r="O605" s="7"/>
      <c r="P605" s="7"/>
      <c r="Q605" s="7" t="s">
        <v>11497</v>
      </c>
      <c r="R605" s="39" t="s">
        <v>12132</v>
      </c>
      <c r="S605" s="7"/>
      <c r="T605" s="7" t="s">
        <v>747</v>
      </c>
      <c r="U605" s="7"/>
      <c r="V605" s="7"/>
      <c r="W605" s="7"/>
      <c r="X605" s="7"/>
      <c r="Y605" s="39"/>
      <c r="Z605" s="7"/>
      <c r="AA605" s="7"/>
      <c r="AB605" s="24"/>
      <c r="AC605" t="s">
        <v>26453</v>
      </c>
      <c r="AD605" t="s">
        <v>23380</v>
      </c>
    </row>
    <row r="606" spans="1:30" x14ac:dyDescent="0.25">
      <c r="A606" t="str">
        <f t="shared" si="24"/>
        <v>03520060</v>
      </c>
      <c r="B606" s="23" t="s">
        <v>58</v>
      </c>
      <c r="C606" s="7" t="s">
        <v>1665</v>
      </c>
      <c r="D606" s="66" t="s">
        <v>511</v>
      </c>
      <c r="E606" s="53" t="e">
        <f>VLOOKUP(D606,'MPG Master'!$C$3:$I$716,7,0)</f>
        <v>#N/A</v>
      </c>
      <c r="F606" s="7" t="e">
        <f>VLOOKUP(D606,'MPG Master'!$C$3:$D$716,2,0)</f>
        <v>#N/A</v>
      </c>
      <c r="G606" s="67" t="s">
        <v>1901</v>
      </c>
      <c r="H606" s="53" t="e">
        <f t="shared" si="25"/>
        <v>#N/A</v>
      </c>
      <c r="I606" s="7" t="s">
        <v>8358</v>
      </c>
      <c r="J606" s="7" t="s">
        <v>18136</v>
      </c>
      <c r="K606" s="9">
        <v>31048</v>
      </c>
      <c r="L606" s="7"/>
      <c r="M606" s="7"/>
      <c r="N606" s="7">
        <v>0</v>
      </c>
      <c r="O606" s="7"/>
      <c r="P606" s="7"/>
      <c r="Q606" s="7" t="s">
        <v>11497</v>
      </c>
      <c r="R606" s="39" t="s">
        <v>12133</v>
      </c>
      <c r="S606" s="7"/>
      <c r="T606" s="7" t="s">
        <v>747</v>
      </c>
      <c r="U606" s="7"/>
      <c r="V606" s="7"/>
      <c r="W606" s="7"/>
      <c r="X606" s="7"/>
      <c r="Y606" s="39"/>
      <c r="Z606" s="7"/>
      <c r="AA606" s="7"/>
      <c r="AB606" s="24"/>
      <c r="AC606" t="s">
        <v>26453</v>
      </c>
      <c r="AD606" t="s">
        <v>23380</v>
      </c>
    </row>
    <row r="607" spans="1:30" x14ac:dyDescent="0.25">
      <c r="A607" t="str">
        <f t="shared" si="24"/>
        <v>03430058</v>
      </c>
      <c r="B607" s="23" t="s">
        <v>58</v>
      </c>
      <c r="C607" s="7" t="s">
        <v>1665</v>
      </c>
      <c r="D607" s="66" t="s">
        <v>510</v>
      </c>
      <c r="E607" s="53" t="e">
        <f>VLOOKUP(D607,'MPG Master'!$C$3:$I$716,7,0)</f>
        <v>#N/A</v>
      </c>
      <c r="F607" s="7" t="e">
        <f>VLOOKUP(D607,'MPG Master'!$C$3:$D$716,2,0)</f>
        <v>#N/A</v>
      </c>
      <c r="G607" s="67" t="s">
        <v>1690</v>
      </c>
      <c r="H607" s="53" t="e">
        <f t="shared" si="25"/>
        <v>#N/A</v>
      </c>
      <c r="I607" s="7" t="s">
        <v>8359</v>
      </c>
      <c r="J607" s="7" t="s">
        <v>18137</v>
      </c>
      <c r="K607" s="9">
        <v>25934</v>
      </c>
      <c r="L607" s="7"/>
      <c r="M607" s="7"/>
      <c r="N607" s="7">
        <v>0</v>
      </c>
      <c r="O607" s="7"/>
      <c r="P607" s="7"/>
      <c r="Q607" s="7" t="s">
        <v>798</v>
      </c>
      <c r="R607" s="39" t="s">
        <v>12134</v>
      </c>
      <c r="S607" s="7"/>
      <c r="T607" s="7" t="s">
        <v>1286</v>
      </c>
      <c r="U607" s="7"/>
      <c r="V607" s="7"/>
      <c r="W607" s="7"/>
      <c r="X607" s="7"/>
      <c r="Y607" s="39"/>
      <c r="Z607" s="7"/>
      <c r="AA607" s="7"/>
      <c r="AB607" s="24"/>
      <c r="AC607" t="s">
        <v>26453</v>
      </c>
      <c r="AD607" t="s">
        <v>23380</v>
      </c>
    </row>
    <row r="608" spans="1:30" x14ac:dyDescent="0.25">
      <c r="A608" t="str">
        <f t="shared" si="24"/>
        <v>03430054</v>
      </c>
      <c r="B608" s="23" t="s">
        <v>58</v>
      </c>
      <c r="C608" s="7" t="s">
        <v>1665</v>
      </c>
      <c r="D608" s="66" t="s">
        <v>510</v>
      </c>
      <c r="E608" s="53" t="e">
        <f>VLOOKUP(D608,'MPG Master'!$C$3:$I$716,7,0)</f>
        <v>#N/A</v>
      </c>
      <c r="F608" s="7" t="e">
        <f>VLOOKUP(D608,'MPG Master'!$C$3:$D$716,2,0)</f>
        <v>#N/A</v>
      </c>
      <c r="G608" s="67" t="s">
        <v>1684</v>
      </c>
      <c r="H608" s="53" t="e">
        <f t="shared" si="25"/>
        <v>#N/A</v>
      </c>
      <c r="I608" s="7" t="s">
        <v>8360</v>
      </c>
      <c r="J608" s="7" t="s">
        <v>18138</v>
      </c>
      <c r="K608" s="9">
        <v>33239</v>
      </c>
      <c r="L608" s="7"/>
      <c r="M608" s="7"/>
      <c r="N608" s="7">
        <v>9570870404</v>
      </c>
      <c r="O608" s="7"/>
      <c r="P608" s="7"/>
      <c r="Q608" s="7" t="s">
        <v>798</v>
      </c>
      <c r="R608" s="39" t="s">
        <v>12135</v>
      </c>
      <c r="S608" s="7"/>
      <c r="T608" s="7" t="s">
        <v>1314</v>
      </c>
      <c r="U608" s="7"/>
      <c r="V608" s="7"/>
      <c r="W608" s="7"/>
      <c r="X608" s="7"/>
      <c r="Y608" s="39"/>
      <c r="Z608" s="7"/>
      <c r="AA608" s="7"/>
      <c r="AB608" s="24"/>
      <c r="AC608" t="s">
        <v>26453</v>
      </c>
      <c r="AD608" t="s">
        <v>23380</v>
      </c>
    </row>
    <row r="609" spans="1:30" x14ac:dyDescent="0.25">
      <c r="A609" t="str">
        <f t="shared" si="24"/>
        <v>03430057</v>
      </c>
      <c r="B609" s="23" t="s">
        <v>58</v>
      </c>
      <c r="C609" s="7" t="s">
        <v>1665</v>
      </c>
      <c r="D609" s="66" t="s">
        <v>510</v>
      </c>
      <c r="E609" s="53" t="e">
        <f>VLOOKUP(D609,'MPG Master'!$C$3:$I$716,7,0)</f>
        <v>#N/A</v>
      </c>
      <c r="F609" s="7" t="e">
        <f>VLOOKUP(D609,'MPG Master'!$C$3:$D$716,2,0)</f>
        <v>#N/A</v>
      </c>
      <c r="G609" s="67" t="s">
        <v>2495</v>
      </c>
      <c r="H609" s="53" t="e">
        <f t="shared" si="25"/>
        <v>#N/A</v>
      </c>
      <c r="I609" s="7" t="s">
        <v>8361</v>
      </c>
      <c r="J609" s="7" t="s">
        <v>18139</v>
      </c>
      <c r="K609" s="9">
        <v>32143</v>
      </c>
      <c r="L609" s="7"/>
      <c r="M609" s="7"/>
      <c r="N609" s="7">
        <v>7631798073</v>
      </c>
      <c r="O609" s="7"/>
      <c r="P609" s="7"/>
      <c r="Q609" s="7" t="s">
        <v>11498</v>
      </c>
      <c r="R609" s="39" t="s">
        <v>12136</v>
      </c>
      <c r="S609" s="7"/>
      <c r="T609" s="7" t="s">
        <v>1078</v>
      </c>
      <c r="U609" s="7"/>
      <c r="V609" s="7"/>
      <c r="W609" s="7"/>
      <c r="X609" s="7"/>
      <c r="Y609" s="39"/>
      <c r="Z609" s="7"/>
      <c r="AA609" s="7"/>
      <c r="AB609" s="24"/>
      <c r="AC609" t="s">
        <v>26453</v>
      </c>
      <c r="AD609" t="s">
        <v>23380</v>
      </c>
    </row>
    <row r="610" spans="1:30" x14ac:dyDescent="0.25">
      <c r="A610" t="str">
        <f t="shared" si="24"/>
        <v>21460017</v>
      </c>
      <c r="B610" s="23" t="s">
        <v>58</v>
      </c>
      <c r="C610" s="7" t="s">
        <v>1665</v>
      </c>
      <c r="D610" s="66" t="s">
        <v>556</v>
      </c>
      <c r="E610" s="53" t="e">
        <f>VLOOKUP(D610,'MPG Master'!$C$3:$I$716,7,0)</f>
        <v>#N/A</v>
      </c>
      <c r="F610" s="7" t="e">
        <f>VLOOKUP(D610,'MPG Master'!$C$3:$D$716,2,0)</f>
        <v>#N/A</v>
      </c>
      <c r="G610" s="67" t="s">
        <v>1683</v>
      </c>
      <c r="H610" s="53" t="e">
        <f t="shared" si="25"/>
        <v>#N/A</v>
      </c>
      <c r="I610" s="7" t="s">
        <v>8363</v>
      </c>
      <c r="J610" s="7" t="s">
        <v>18140</v>
      </c>
      <c r="K610" s="9">
        <v>33786</v>
      </c>
      <c r="L610" s="7"/>
      <c r="M610" s="7"/>
      <c r="N610" s="7">
        <v>0</v>
      </c>
      <c r="O610" s="7"/>
      <c r="P610" s="7"/>
      <c r="Q610" s="7" t="s">
        <v>11498</v>
      </c>
      <c r="R610" s="39" t="s">
        <v>12137</v>
      </c>
      <c r="S610" s="7"/>
      <c r="T610" s="7" t="s">
        <v>1078</v>
      </c>
      <c r="U610" s="7"/>
      <c r="V610" s="7"/>
      <c r="W610" s="7"/>
      <c r="X610" s="7"/>
      <c r="Y610" s="39"/>
      <c r="Z610" s="7"/>
      <c r="AA610" s="7"/>
      <c r="AB610" s="24"/>
      <c r="AC610" t="s">
        <v>26453</v>
      </c>
      <c r="AD610" t="s">
        <v>23380</v>
      </c>
    </row>
    <row r="611" spans="1:30" x14ac:dyDescent="0.25">
      <c r="A611" t="str">
        <f t="shared" si="24"/>
        <v>21460015</v>
      </c>
      <c r="B611" s="23" t="s">
        <v>58</v>
      </c>
      <c r="C611" s="7" t="s">
        <v>1665</v>
      </c>
      <c r="D611" s="66" t="s">
        <v>556</v>
      </c>
      <c r="E611" s="53" t="e">
        <f>VLOOKUP(D611,'MPG Master'!$C$3:$I$716,7,0)</f>
        <v>#N/A</v>
      </c>
      <c r="F611" s="7" t="e">
        <f>VLOOKUP(D611,'MPG Master'!$C$3:$D$716,2,0)</f>
        <v>#N/A</v>
      </c>
      <c r="G611" s="67" t="s">
        <v>1739</v>
      </c>
      <c r="H611" s="53" t="e">
        <f t="shared" si="25"/>
        <v>#N/A</v>
      </c>
      <c r="I611" s="7" t="s">
        <v>8315</v>
      </c>
      <c r="J611" s="7" t="s">
        <v>18141</v>
      </c>
      <c r="K611" s="9">
        <v>25569</v>
      </c>
      <c r="L611" s="7"/>
      <c r="M611" s="7"/>
      <c r="N611" s="7">
        <v>0</v>
      </c>
      <c r="O611" s="7"/>
      <c r="P611" s="7"/>
      <c r="Q611" s="7" t="s">
        <v>1424</v>
      </c>
      <c r="R611" s="39" t="s">
        <v>12138</v>
      </c>
      <c r="S611" s="7"/>
      <c r="T611" s="7" t="s">
        <v>5096</v>
      </c>
      <c r="U611" s="7"/>
      <c r="V611" s="7"/>
      <c r="W611" s="7"/>
      <c r="X611" s="7"/>
      <c r="Y611" s="39"/>
      <c r="Z611" s="7"/>
      <c r="AA611" s="7"/>
      <c r="AB611" s="24"/>
      <c r="AC611" t="s">
        <v>26453</v>
      </c>
      <c r="AD611" t="s">
        <v>23380</v>
      </c>
    </row>
    <row r="612" spans="1:30" x14ac:dyDescent="0.25">
      <c r="A612" t="str">
        <f t="shared" si="24"/>
        <v>21460014</v>
      </c>
      <c r="B612" s="23" t="s">
        <v>58</v>
      </c>
      <c r="C612" s="7" t="s">
        <v>1665</v>
      </c>
      <c r="D612" s="66" t="s">
        <v>556</v>
      </c>
      <c r="E612" s="53" t="e">
        <f>VLOOKUP(D612,'MPG Master'!$C$3:$I$716,7,0)</f>
        <v>#N/A</v>
      </c>
      <c r="F612" s="7" t="e">
        <f>VLOOKUP(D612,'MPG Master'!$C$3:$D$716,2,0)</f>
        <v>#N/A</v>
      </c>
      <c r="G612" s="67" t="s">
        <v>1736</v>
      </c>
      <c r="H612" s="53" t="e">
        <f t="shared" si="25"/>
        <v>#N/A</v>
      </c>
      <c r="I612" s="7" t="s">
        <v>8364</v>
      </c>
      <c r="J612" s="7" t="s">
        <v>18142</v>
      </c>
      <c r="K612" s="9">
        <v>35431</v>
      </c>
      <c r="L612" s="7"/>
      <c r="M612" s="7"/>
      <c r="N612" s="7">
        <v>0</v>
      </c>
      <c r="O612" s="7"/>
      <c r="P612" s="7"/>
      <c r="Q612" s="7" t="s">
        <v>11498</v>
      </c>
      <c r="R612" s="39" t="s">
        <v>12139</v>
      </c>
      <c r="S612" s="7"/>
      <c r="T612" s="7" t="s">
        <v>1078</v>
      </c>
      <c r="U612" s="7"/>
      <c r="V612" s="7"/>
      <c r="W612" s="7"/>
      <c r="X612" s="7"/>
      <c r="Y612" s="39"/>
      <c r="Z612" s="7"/>
      <c r="AA612" s="7"/>
      <c r="AB612" s="24"/>
      <c r="AC612" t="s">
        <v>26453</v>
      </c>
      <c r="AD612" t="s">
        <v>23380</v>
      </c>
    </row>
    <row r="613" spans="1:30" x14ac:dyDescent="0.25">
      <c r="A613" t="str">
        <f t="shared" si="24"/>
        <v>21460013</v>
      </c>
      <c r="B613" s="23" t="s">
        <v>58</v>
      </c>
      <c r="C613" s="7" t="s">
        <v>1665</v>
      </c>
      <c r="D613" s="66" t="s">
        <v>556</v>
      </c>
      <c r="E613" s="53" t="e">
        <f>VLOOKUP(D613,'MPG Master'!$C$3:$I$716,7,0)</f>
        <v>#N/A</v>
      </c>
      <c r="F613" s="7" t="e">
        <f>VLOOKUP(D613,'MPG Master'!$C$3:$D$716,2,0)</f>
        <v>#N/A</v>
      </c>
      <c r="G613" s="67" t="s">
        <v>1733</v>
      </c>
      <c r="H613" s="53" t="e">
        <f t="shared" si="25"/>
        <v>#N/A</v>
      </c>
      <c r="I613" s="7" t="s">
        <v>8365</v>
      </c>
      <c r="J613" s="7" t="s">
        <v>18143</v>
      </c>
      <c r="K613" s="9">
        <v>23743</v>
      </c>
      <c r="L613" s="7"/>
      <c r="M613" s="7"/>
      <c r="N613" s="7">
        <v>0</v>
      </c>
      <c r="O613" s="7"/>
      <c r="P613" s="7"/>
      <c r="Q613" s="7" t="s">
        <v>872</v>
      </c>
      <c r="R613" s="39" t="s">
        <v>12140</v>
      </c>
      <c r="S613" s="7"/>
      <c r="T613" s="7" t="s">
        <v>17739</v>
      </c>
      <c r="U613" s="7"/>
      <c r="V613" s="7"/>
      <c r="W613" s="7"/>
      <c r="X613" s="7"/>
      <c r="Y613" s="39"/>
      <c r="Z613" s="7"/>
      <c r="AA613" s="7"/>
      <c r="AB613" s="24"/>
      <c r="AC613" t="s">
        <v>26453</v>
      </c>
      <c r="AD613" t="s">
        <v>23380</v>
      </c>
    </row>
    <row r="614" spans="1:30" x14ac:dyDescent="0.25">
      <c r="A614" t="str">
        <f t="shared" si="24"/>
        <v>21460016</v>
      </c>
      <c r="B614" s="23" t="s">
        <v>58</v>
      </c>
      <c r="C614" s="7" t="s">
        <v>1665</v>
      </c>
      <c r="D614" s="66" t="s">
        <v>556</v>
      </c>
      <c r="E614" s="53" t="e">
        <f>VLOOKUP(D614,'MPG Master'!$C$3:$I$716,7,0)</f>
        <v>#N/A</v>
      </c>
      <c r="F614" s="7" t="e">
        <f>VLOOKUP(D614,'MPG Master'!$C$3:$D$716,2,0)</f>
        <v>#N/A</v>
      </c>
      <c r="G614" s="67" t="s">
        <v>1772</v>
      </c>
      <c r="H614" s="53" t="e">
        <f t="shared" si="25"/>
        <v>#N/A</v>
      </c>
      <c r="I614" s="7" t="s">
        <v>8366</v>
      </c>
      <c r="J614" s="7" t="s">
        <v>18144</v>
      </c>
      <c r="K614" s="9">
        <v>36617</v>
      </c>
      <c r="L614" s="7"/>
      <c r="M614" s="7"/>
      <c r="N614" s="7">
        <v>0</v>
      </c>
      <c r="O614" s="7"/>
      <c r="P614" s="7"/>
      <c r="Q614" s="7" t="s">
        <v>11498</v>
      </c>
      <c r="R614" s="39" t="s">
        <v>12141</v>
      </c>
      <c r="S614" s="7"/>
      <c r="T614" s="7" t="s">
        <v>1078</v>
      </c>
      <c r="U614" s="7"/>
      <c r="V614" s="7"/>
      <c r="W614" s="7"/>
      <c r="X614" s="7"/>
      <c r="Y614" s="39"/>
      <c r="Z614" s="7"/>
      <c r="AA614" s="7"/>
      <c r="AB614" s="24"/>
      <c r="AC614" t="s">
        <v>26453</v>
      </c>
      <c r="AD614" t="s">
        <v>23380</v>
      </c>
    </row>
    <row r="615" spans="1:30" x14ac:dyDescent="0.25">
      <c r="A615" t="str">
        <f t="shared" si="24"/>
        <v>95410010</v>
      </c>
      <c r="B615" s="23" t="s">
        <v>58</v>
      </c>
      <c r="C615" s="7" t="s">
        <v>7736</v>
      </c>
      <c r="D615" s="66" t="s">
        <v>435</v>
      </c>
      <c r="E615" s="53" t="e">
        <f>VLOOKUP(D615,'MPG Master'!$C$3:$I$716,7,0)</f>
        <v>#N/A</v>
      </c>
      <c r="F615" s="7" t="e">
        <f>VLOOKUP(D615,'MPG Master'!$C$3:$D$716,2,0)</f>
        <v>#N/A</v>
      </c>
      <c r="G615" s="67" t="s">
        <v>1681</v>
      </c>
      <c r="H615" s="53" t="e">
        <f t="shared" si="25"/>
        <v>#N/A</v>
      </c>
      <c r="I615" s="7" t="s">
        <v>8367</v>
      </c>
      <c r="J615" s="7" t="s">
        <v>18145</v>
      </c>
      <c r="K615" s="9">
        <v>27760</v>
      </c>
      <c r="L615" s="7"/>
      <c r="M615" s="7"/>
      <c r="N615" s="7">
        <v>9199799779</v>
      </c>
      <c r="O615" s="7"/>
      <c r="P615" s="7"/>
      <c r="Q615" s="7" t="s">
        <v>838</v>
      </c>
      <c r="R615" s="39" t="s">
        <v>12142</v>
      </c>
      <c r="S615" s="7"/>
      <c r="T615" s="7" t="s">
        <v>1094</v>
      </c>
      <c r="U615" s="7"/>
      <c r="V615" s="7"/>
      <c r="W615" s="7"/>
      <c r="X615" s="7"/>
      <c r="Y615" s="39"/>
      <c r="Z615" s="7"/>
      <c r="AA615" s="7"/>
      <c r="AB615" s="24"/>
      <c r="AC615" t="s">
        <v>26453</v>
      </c>
      <c r="AD615" t="s">
        <v>23380</v>
      </c>
    </row>
    <row r="616" spans="1:30" x14ac:dyDescent="0.25">
      <c r="A616" t="str">
        <f t="shared" si="24"/>
        <v>95410009</v>
      </c>
      <c r="B616" s="23" t="s">
        <v>58</v>
      </c>
      <c r="C616" s="7" t="s">
        <v>7736</v>
      </c>
      <c r="D616" s="66" t="s">
        <v>435</v>
      </c>
      <c r="E616" s="53" t="e">
        <f>VLOOKUP(D616,'MPG Master'!$C$3:$I$716,7,0)</f>
        <v>#N/A</v>
      </c>
      <c r="F616" s="7" t="e">
        <f>VLOOKUP(D616,'MPG Master'!$C$3:$D$716,2,0)</f>
        <v>#N/A</v>
      </c>
      <c r="G616" s="67" t="s">
        <v>1706</v>
      </c>
      <c r="H616" s="53" t="e">
        <f t="shared" si="25"/>
        <v>#N/A</v>
      </c>
      <c r="I616" s="7" t="s">
        <v>7697</v>
      </c>
      <c r="J616" s="7" t="s">
        <v>18146</v>
      </c>
      <c r="K616" s="9">
        <v>34700</v>
      </c>
      <c r="L616" s="7"/>
      <c r="M616" s="7"/>
      <c r="N616" s="7">
        <v>9608297513</v>
      </c>
      <c r="O616" s="7"/>
      <c r="P616" s="7"/>
      <c r="Q616" s="7" t="s">
        <v>798</v>
      </c>
      <c r="R616" s="39" t="s">
        <v>12143</v>
      </c>
      <c r="S616" s="7"/>
      <c r="T616" s="7" t="s">
        <v>697</v>
      </c>
      <c r="U616" s="7"/>
      <c r="V616" s="7"/>
      <c r="W616" s="7"/>
      <c r="X616" s="7"/>
      <c r="Y616" s="39"/>
      <c r="Z616" s="7"/>
      <c r="AA616" s="7"/>
      <c r="AB616" s="24"/>
      <c r="AC616" t="s">
        <v>26453</v>
      </c>
      <c r="AD616" t="s">
        <v>23380</v>
      </c>
    </row>
    <row r="617" spans="1:30" x14ac:dyDescent="0.25">
      <c r="A617" t="str">
        <f t="shared" si="24"/>
        <v>95410008</v>
      </c>
      <c r="B617" s="23" t="s">
        <v>58</v>
      </c>
      <c r="C617" s="7" t="s">
        <v>7736</v>
      </c>
      <c r="D617" s="66" t="s">
        <v>435</v>
      </c>
      <c r="E617" s="53" t="e">
        <f>VLOOKUP(D617,'MPG Master'!$C$3:$I$716,7,0)</f>
        <v>#N/A</v>
      </c>
      <c r="F617" s="7" t="e">
        <f>VLOOKUP(D617,'MPG Master'!$C$3:$D$716,2,0)</f>
        <v>#N/A</v>
      </c>
      <c r="G617" s="67" t="s">
        <v>1687</v>
      </c>
      <c r="H617" s="53" t="e">
        <f t="shared" si="25"/>
        <v>#N/A</v>
      </c>
      <c r="I617" s="7" t="s">
        <v>713</v>
      </c>
      <c r="J617" s="7" t="s">
        <v>18147</v>
      </c>
      <c r="K617" s="9">
        <v>35466</v>
      </c>
      <c r="L617" s="7"/>
      <c r="M617" s="7"/>
      <c r="N617" s="7">
        <v>8102641803</v>
      </c>
      <c r="O617" s="7"/>
      <c r="P617" s="7"/>
      <c r="Q617" s="7" t="s">
        <v>798</v>
      </c>
      <c r="R617" s="39" t="s">
        <v>12144</v>
      </c>
      <c r="S617" s="7"/>
      <c r="T617" s="7" t="s">
        <v>697</v>
      </c>
      <c r="U617" s="7"/>
      <c r="V617" s="7"/>
      <c r="W617" s="7"/>
      <c r="X617" s="7"/>
      <c r="Y617" s="39"/>
      <c r="Z617" s="7"/>
      <c r="AA617" s="7"/>
      <c r="AB617" s="24"/>
      <c r="AC617" t="s">
        <v>26453</v>
      </c>
      <c r="AD617" t="s">
        <v>23380</v>
      </c>
    </row>
    <row r="618" spans="1:30" x14ac:dyDescent="0.25">
      <c r="A618" t="str">
        <f t="shared" si="24"/>
        <v>95410007</v>
      </c>
      <c r="B618" s="23" t="s">
        <v>58</v>
      </c>
      <c r="C618" s="7" t="s">
        <v>7736</v>
      </c>
      <c r="D618" s="66" t="s">
        <v>435</v>
      </c>
      <c r="E618" s="53" t="e">
        <f>VLOOKUP(D618,'MPG Master'!$C$3:$I$716,7,0)</f>
        <v>#N/A</v>
      </c>
      <c r="F618" s="7" t="e">
        <f>VLOOKUP(D618,'MPG Master'!$C$3:$D$716,2,0)</f>
        <v>#N/A</v>
      </c>
      <c r="G618" s="67" t="s">
        <v>1720</v>
      </c>
      <c r="H618" s="53" t="e">
        <f t="shared" si="25"/>
        <v>#N/A</v>
      </c>
      <c r="I618" s="7" t="s">
        <v>8368</v>
      </c>
      <c r="J618" s="7" t="s">
        <v>1037</v>
      </c>
      <c r="K618" s="9">
        <v>28552</v>
      </c>
      <c r="L618" s="7"/>
      <c r="M618" s="7"/>
      <c r="N618" s="7">
        <v>7903442703</v>
      </c>
      <c r="O618" s="7"/>
      <c r="P618" s="7"/>
      <c r="Q618" s="7" t="s">
        <v>699</v>
      </c>
      <c r="R618" s="39" t="s">
        <v>12145</v>
      </c>
      <c r="S618" s="7"/>
      <c r="T618" s="7" t="s">
        <v>700</v>
      </c>
      <c r="U618" s="7"/>
      <c r="V618" s="7"/>
      <c r="W618" s="7"/>
      <c r="X618" s="7"/>
      <c r="Y618" s="39"/>
      <c r="Z618" s="7"/>
      <c r="AA618" s="7"/>
      <c r="AB618" s="24"/>
      <c r="AC618" t="s">
        <v>26453</v>
      </c>
      <c r="AD618" t="s">
        <v>23380</v>
      </c>
    </row>
    <row r="619" spans="1:30" x14ac:dyDescent="0.25">
      <c r="A619" t="str">
        <f t="shared" si="24"/>
        <v>95410006</v>
      </c>
      <c r="B619" s="23" t="s">
        <v>58</v>
      </c>
      <c r="C619" s="7" t="s">
        <v>7736</v>
      </c>
      <c r="D619" s="66" t="s">
        <v>435</v>
      </c>
      <c r="E619" s="53" t="e">
        <f>VLOOKUP(D619,'MPG Master'!$C$3:$I$716,7,0)</f>
        <v>#N/A</v>
      </c>
      <c r="F619" s="7" t="e">
        <f>VLOOKUP(D619,'MPG Master'!$C$3:$D$716,2,0)</f>
        <v>#N/A</v>
      </c>
      <c r="G619" s="67" t="s">
        <v>378</v>
      </c>
      <c r="H619" s="53" t="e">
        <f t="shared" si="25"/>
        <v>#N/A</v>
      </c>
      <c r="I619" s="7" t="s">
        <v>7700</v>
      </c>
      <c r="J619" s="7" t="s">
        <v>3598</v>
      </c>
      <c r="K619" s="9">
        <v>32736</v>
      </c>
      <c r="L619" s="7"/>
      <c r="M619" s="7"/>
      <c r="N619" s="7">
        <v>7979916565</v>
      </c>
      <c r="O619" s="7"/>
      <c r="P619" s="7"/>
      <c r="Q619" s="7" t="s">
        <v>838</v>
      </c>
      <c r="R619" s="39" t="s">
        <v>12146</v>
      </c>
      <c r="S619" s="7"/>
      <c r="T619" s="7" t="s">
        <v>1094</v>
      </c>
      <c r="U619" s="7"/>
      <c r="V619" s="7"/>
      <c r="W619" s="7"/>
      <c r="X619" s="7"/>
      <c r="Y619" s="39"/>
      <c r="Z619" s="7"/>
      <c r="AA619" s="7"/>
      <c r="AB619" s="24"/>
      <c r="AC619" t="s">
        <v>26453</v>
      </c>
      <c r="AD619" t="s">
        <v>23380</v>
      </c>
    </row>
    <row r="620" spans="1:30" x14ac:dyDescent="0.25">
      <c r="A620" t="str">
        <f t="shared" si="24"/>
        <v>97170003</v>
      </c>
      <c r="B620" s="23" t="s">
        <v>58</v>
      </c>
      <c r="C620" s="7" t="s">
        <v>7736</v>
      </c>
      <c r="D620" s="66" t="s">
        <v>474</v>
      </c>
      <c r="E620" s="53" t="e">
        <f>VLOOKUP(D620,'MPG Master'!$C$3:$I$716,7,0)</f>
        <v>#N/A</v>
      </c>
      <c r="F620" s="7" t="e">
        <f>VLOOKUP(D620,'MPG Master'!$C$3:$D$716,2,0)</f>
        <v>#N/A</v>
      </c>
      <c r="G620" s="67" t="s">
        <v>61</v>
      </c>
      <c r="H620" s="53" t="e">
        <f t="shared" si="25"/>
        <v>#N/A</v>
      </c>
      <c r="I620" s="7" t="s">
        <v>8369</v>
      </c>
      <c r="J620" s="7" t="s">
        <v>18148</v>
      </c>
      <c r="K620" s="9">
        <v>20090</v>
      </c>
      <c r="L620" s="7"/>
      <c r="M620" s="7"/>
      <c r="N620" s="7">
        <v>0</v>
      </c>
      <c r="O620" s="7"/>
      <c r="P620" s="7"/>
      <c r="Q620" s="7" t="s">
        <v>798</v>
      </c>
      <c r="R620" s="39" t="s">
        <v>12147</v>
      </c>
      <c r="S620" s="7"/>
      <c r="T620" s="7" t="s">
        <v>1191</v>
      </c>
      <c r="U620" s="7"/>
      <c r="V620" s="7"/>
      <c r="W620" s="7"/>
      <c r="X620" s="7"/>
      <c r="Y620" s="39"/>
      <c r="Z620" s="7"/>
      <c r="AA620" s="7"/>
      <c r="AB620" s="24"/>
      <c r="AC620" t="s">
        <v>26453</v>
      </c>
      <c r="AD620" t="s">
        <v>23380</v>
      </c>
    </row>
    <row r="621" spans="1:30" x14ac:dyDescent="0.25">
      <c r="A621" t="str">
        <f t="shared" si="24"/>
        <v>17320067</v>
      </c>
      <c r="B621" s="23" t="s">
        <v>58</v>
      </c>
      <c r="C621" s="7" t="s">
        <v>1247</v>
      </c>
      <c r="D621" s="66" t="s">
        <v>535</v>
      </c>
      <c r="E621" s="53" t="e">
        <f>VLOOKUP(D621,'MPG Master'!$C$3:$I$716,7,0)</f>
        <v>#N/A</v>
      </c>
      <c r="F621" s="7" t="e">
        <f>VLOOKUP(D621,'MPG Master'!$C$3:$D$716,2,0)</f>
        <v>#N/A</v>
      </c>
      <c r="G621" s="67" t="s">
        <v>1975</v>
      </c>
      <c r="H621" s="53" t="e">
        <f t="shared" si="25"/>
        <v>#N/A</v>
      </c>
      <c r="I621" s="7" t="s">
        <v>8370</v>
      </c>
      <c r="J621" s="7" t="s">
        <v>18149</v>
      </c>
      <c r="K621" s="9">
        <v>33898</v>
      </c>
      <c r="L621" s="7"/>
      <c r="M621" s="7"/>
      <c r="N621" s="7">
        <v>6202357561</v>
      </c>
      <c r="O621" s="7"/>
      <c r="P621" s="7"/>
      <c r="Q621" s="7" t="s">
        <v>675</v>
      </c>
      <c r="R621" s="39" t="s">
        <v>12148</v>
      </c>
      <c r="S621" s="7"/>
      <c r="T621" s="7" t="s">
        <v>1239</v>
      </c>
      <c r="U621" s="7"/>
      <c r="V621" s="7"/>
      <c r="W621" s="7"/>
      <c r="X621" s="7"/>
      <c r="Y621" s="39"/>
      <c r="Z621" s="7"/>
      <c r="AA621" s="7"/>
      <c r="AB621" s="24"/>
      <c r="AC621" t="s">
        <v>26453</v>
      </c>
      <c r="AD621" t="s">
        <v>23380</v>
      </c>
    </row>
    <row r="622" spans="1:30" x14ac:dyDescent="0.25">
      <c r="A622" t="str">
        <f t="shared" si="24"/>
        <v>17320041</v>
      </c>
      <c r="B622" s="23" t="s">
        <v>58</v>
      </c>
      <c r="C622" s="7" t="s">
        <v>1247</v>
      </c>
      <c r="D622" s="66" t="s">
        <v>535</v>
      </c>
      <c r="E622" s="53" t="e">
        <f>VLOOKUP(D622,'MPG Master'!$C$3:$I$716,7,0)</f>
        <v>#N/A</v>
      </c>
      <c r="F622" s="7" t="e">
        <f>VLOOKUP(D622,'MPG Master'!$C$3:$D$716,2,0)</f>
        <v>#N/A</v>
      </c>
      <c r="G622" s="67" t="s">
        <v>2314</v>
      </c>
      <c r="H622" s="53" t="e">
        <f t="shared" si="25"/>
        <v>#N/A</v>
      </c>
      <c r="I622" s="7" t="s">
        <v>8371</v>
      </c>
      <c r="J622" s="7" t="s">
        <v>18150</v>
      </c>
      <c r="K622" s="9">
        <v>33732</v>
      </c>
      <c r="L622" s="7"/>
      <c r="M622" s="7"/>
      <c r="N622" s="7">
        <v>7710602294</v>
      </c>
      <c r="O622" s="7"/>
      <c r="P622" s="7"/>
      <c r="Q622" s="7" t="s">
        <v>11497</v>
      </c>
      <c r="R622" s="39" t="s">
        <v>12149</v>
      </c>
      <c r="S622" s="7"/>
      <c r="T622" s="7" t="s">
        <v>1269</v>
      </c>
      <c r="U622" s="7"/>
      <c r="V622" s="7"/>
      <c r="W622" s="7"/>
      <c r="X622" s="7"/>
      <c r="Y622" s="39"/>
      <c r="Z622" s="7"/>
      <c r="AA622" s="7"/>
      <c r="AB622" s="24"/>
      <c r="AC622" t="s">
        <v>26453</v>
      </c>
      <c r="AD622" t="s">
        <v>23380</v>
      </c>
    </row>
    <row r="623" spans="1:30" x14ac:dyDescent="0.25">
      <c r="A623" t="str">
        <f t="shared" si="24"/>
        <v>17320020</v>
      </c>
      <c r="B623" s="23" t="s">
        <v>58</v>
      </c>
      <c r="C623" s="7" t="s">
        <v>1247</v>
      </c>
      <c r="D623" s="66" t="s">
        <v>535</v>
      </c>
      <c r="E623" s="53" t="e">
        <f>VLOOKUP(D623,'MPG Master'!$C$3:$I$716,7,0)</f>
        <v>#N/A</v>
      </c>
      <c r="F623" s="7" t="e">
        <f>VLOOKUP(D623,'MPG Master'!$C$3:$D$716,2,0)</f>
        <v>#N/A</v>
      </c>
      <c r="G623" s="67" t="s">
        <v>1819</v>
      </c>
      <c r="H623" s="53" t="e">
        <f t="shared" si="25"/>
        <v>#N/A</v>
      </c>
      <c r="I623" s="7" t="s">
        <v>8372</v>
      </c>
      <c r="J623" s="7" t="s">
        <v>18151</v>
      </c>
      <c r="K623" s="9">
        <v>32874</v>
      </c>
      <c r="L623" s="7"/>
      <c r="M623" s="7"/>
      <c r="N623" s="7">
        <v>9162119920</v>
      </c>
      <c r="O623" s="7"/>
      <c r="P623" s="7"/>
      <c r="Q623" s="7" t="s">
        <v>798</v>
      </c>
      <c r="R623" s="39" t="s">
        <v>12150</v>
      </c>
      <c r="S623" s="7"/>
      <c r="T623" s="7" t="s">
        <v>1250</v>
      </c>
      <c r="U623" s="7"/>
      <c r="V623" s="7"/>
      <c r="W623" s="7"/>
      <c r="X623" s="7"/>
      <c r="Y623" s="39"/>
      <c r="Z623" s="7"/>
      <c r="AA623" s="7"/>
      <c r="AB623" s="24"/>
      <c r="AC623" t="s">
        <v>26453</v>
      </c>
      <c r="AD623" t="s">
        <v>23380</v>
      </c>
    </row>
    <row r="624" spans="1:30" x14ac:dyDescent="0.25">
      <c r="A624" t="str">
        <f t="shared" si="24"/>
        <v>17320064</v>
      </c>
      <c r="B624" s="23" t="s">
        <v>58</v>
      </c>
      <c r="C624" s="7" t="s">
        <v>1247</v>
      </c>
      <c r="D624" s="66" t="s">
        <v>535</v>
      </c>
      <c r="E624" s="53" t="e">
        <f>VLOOKUP(D624,'MPG Master'!$C$3:$I$716,7,0)</f>
        <v>#N/A</v>
      </c>
      <c r="F624" s="7" t="e">
        <f>VLOOKUP(D624,'MPG Master'!$C$3:$D$716,2,0)</f>
        <v>#N/A</v>
      </c>
      <c r="G624" s="67" t="s">
        <v>2130</v>
      </c>
      <c r="H624" s="53" t="e">
        <f t="shared" si="25"/>
        <v>#N/A</v>
      </c>
      <c r="I624" s="7" t="s">
        <v>8373</v>
      </c>
      <c r="J624" s="7" t="s">
        <v>18152</v>
      </c>
      <c r="K624" s="9">
        <v>32874</v>
      </c>
      <c r="L624" s="7"/>
      <c r="M624" s="7"/>
      <c r="N624" s="7">
        <v>0</v>
      </c>
      <c r="O624" s="7"/>
      <c r="P624" s="7"/>
      <c r="Q624" s="7" t="s">
        <v>798</v>
      </c>
      <c r="R624" s="39" t="s">
        <v>12151</v>
      </c>
      <c r="S624" s="7"/>
      <c r="T624" s="7" t="s">
        <v>1250</v>
      </c>
      <c r="U624" s="7"/>
      <c r="V624" s="7"/>
      <c r="W624" s="7"/>
      <c r="X624" s="7"/>
      <c r="Y624" s="39"/>
      <c r="Z624" s="7"/>
      <c r="AA624" s="7"/>
      <c r="AB624" s="24"/>
      <c r="AC624" t="s">
        <v>26453</v>
      </c>
      <c r="AD624" t="s">
        <v>23380</v>
      </c>
    </row>
    <row r="625" spans="1:30" x14ac:dyDescent="0.25">
      <c r="A625" t="str">
        <f t="shared" si="24"/>
        <v>17230038</v>
      </c>
      <c r="B625" s="23" t="s">
        <v>58</v>
      </c>
      <c r="C625" s="7" t="s">
        <v>1247</v>
      </c>
      <c r="D625" s="66" t="s">
        <v>533</v>
      </c>
      <c r="E625" s="53" t="e">
        <f>VLOOKUP(D625,'MPG Master'!$C$3:$I$716,7,0)</f>
        <v>#N/A</v>
      </c>
      <c r="F625" s="7" t="e">
        <f>VLOOKUP(D625,'MPG Master'!$C$3:$D$716,2,0)</f>
        <v>#N/A</v>
      </c>
      <c r="G625" s="67" t="s">
        <v>1691</v>
      </c>
      <c r="H625" s="53" t="e">
        <f t="shared" si="25"/>
        <v>#N/A</v>
      </c>
      <c r="I625" s="7" t="s">
        <v>8113</v>
      </c>
      <c r="J625" s="7" t="s">
        <v>1276</v>
      </c>
      <c r="K625" s="9">
        <v>30682</v>
      </c>
      <c r="L625" s="7"/>
      <c r="M625" s="7"/>
      <c r="N625" s="7">
        <v>7352898291</v>
      </c>
      <c r="O625" s="7"/>
      <c r="P625" s="7"/>
      <c r="Q625" s="7" t="s">
        <v>798</v>
      </c>
      <c r="R625" s="39" t="s">
        <v>12152</v>
      </c>
      <c r="S625" s="7"/>
      <c r="T625" s="7" t="s">
        <v>1243</v>
      </c>
      <c r="U625" s="7"/>
      <c r="V625" s="7"/>
      <c r="W625" s="7"/>
      <c r="X625" s="7"/>
      <c r="Y625" s="39"/>
      <c r="Z625" s="7"/>
      <c r="AA625" s="7"/>
      <c r="AB625" s="24"/>
      <c r="AC625" t="s">
        <v>26453</v>
      </c>
      <c r="AD625" t="s">
        <v>23380</v>
      </c>
    </row>
    <row r="626" spans="1:30" x14ac:dyDescent="0.25">
      <c r="A626" t="str">
        <f t="shared" si="24"/>
        <v>40390223</v>
      </c>
      <c r="B626" s="23" t="s">
        <v>58</v>
      </c>
      <c r="C626" s="7" t="s">
        <v>864</v>
      </c>
      <c r="D626" s="66" t="s">
        <v>350</v>
      </c>
      <c r="E626" s="53" t="e">
        <f>VLOOKUP(D626,'MPG Master'!$C$3:$I$716,7,0)</f>
        <v>#N/A</v>
      </c>
      <c r="F626" s="7" t="e">
        <f>VLOOKUP(D626,'MPG Master'!$C$3:$D$716,2,0)</f>
        <v>#N/A</v>
      </c>
      <c r="G626" s="67" t="s">
        <v>7815</v>
      </c>
      <c r="H626" s="53" t="e">
        <f t="shared" si="25"/>
        <v>#N/A</v>
      </c>
      <c r="I626" s="7" t="s">
        <v>4848</v>
      </c>
      <c r="J626" s="7" t="s">
        <v>18153</v>
      </c>
      <c r="K626" s="9">
        <v>30317</v>
      </c>
      <c r="L626" s="7"/>
      <c r="M626" s="7"/>
      <c r="N626" s="7">
        <v>9310588506</v>
      </c>
      <c r="O626" s="7"/>
      <c r="P626" s="7"/>
      <c r="Q626" s="7" t="s">
        <v>11495</v>
      </c>
      <c r="R626" s="39" t="s">
        <v>12153</v>
      </c>
      <c r="S626" s="7"/>
      <c r="T626" s="7" t="s">
        <v>784</v>
      </c>
      <c r="U626" s="7"/>
      <c r="V626" s="7"/>
      <c r="W626" s="7"/>
      <c r="X626" s="7"/>
      <c r="Y626" s="39"/>
      <c r="Z626" s="7"/>
      <c r="AA626" s="7"/>
      <c r="AB626" s="24"/>
      <c r="AC626" t="s">
        <v>26453</v>
      </c>
      <c r="AD626" t="s">
        <v>23380</v>
      </c>
    </row>
    <row r="627" spans="1:30" x14ac:dyDescent="0.25">
      <c r="A627" t="str">
        <f t="shared" si="24"/>
        <v>M0090039</v>
      </c>
      <c r="B627" s="23" t="s">
        <v>58</v>
      </c>
      <c r="C627" s="7" t="s">
        <v>864</v>
      </c>
      <c r="D627" s="66" t="s">
        <v>633</v>
      </c>
      <c r="E627" s="53" t="e">
        <f>VLOOKUP(D627,'MPG Master'!$C$3:$I$716,7,0)</f>
        <v>#N/A</v>
      </c>
      <c r="F627" s="7" t="e">
        <f>VLOOKUP(D627,'MPG Master'!$C$3:$D$716,2,0)</f>
        <v>#N/A</v>
      </c>
      <c r="G627" s="67" t="s">
        <v>2665</v>
      </c>
      <c r="H627" s="53" t="e">
        <f t="shared" si="25"/>
        <v>#N/A</v>
      </c>
      <c r="I627" s="7" t="s">
        <v>2565</v>
      </c>
      <c r="J627" s="7" t="s">
        <v>1220</v>
      </c>
      <c r="K627" s="9">
        <v>29221</v>
      </c>
      <c r="L627" s="7"/>
      <c r="M627" s="7"/>
      <c r="N627" s="7">
        <v>8969442328</v>
      </c>
      <c r="O627" s="7"/>
      <c r="P627" s="7"/>
      <c r="Q627" s="7" t="s">
        <v>99</v>
      </c>
      <c r="R627" s="39" t="s">
        <v>12154</v>
      </c>
      <c r="S627" s="7"/>
      <c r="T627" s="7" t="s">
        <v>1926</v>
      </c>
      <c r="U627" s="7"/>
      <c r="V627" s="7"/>
      <c r="W627" s="7"/>
      <c r="X627" s="7"/>
      <c r="Y627" s="39"/>
      <c r="Z627" s="7"/>
      <c r="AA627" s="7"/>
      <c r="AB627" s="24"/>
      <c r="AC627" t="s">
        <v>26453</v>
      </c>
      <c r="AD627" t="s">
        <v>23380</v>
      </c>
    </row>
    <row r="628" spans="1:30" x14ac:dyDescent="0.25">
      <c r="A628" t="str">
        <f t="shared" si="24"/>
        <v>M0090102</v>
      </c>
      <c r="B628" s="23" t="s">
        <v>58</v>
      </c>
      <c r="C628" s="7" t="s">
        <v>864</v>
      </c>
      <c r="D628" s="66" t="s">
        <v>633</v>
      </c>
      <c r="E628" s="53" t="e">
        <f>VLOOKUP(D628,'MPG Master'!$C$3:$I$716,7,0)</f>
        <v>#N/A</v>
      </c>
      <c r="F628" s="7" t="e">
        <f>VLOOKUP(D628,'MPG Master'!$C$3:$D$716,2,0)</f>
        <v>#N/A</v>
      </c>
      <c r="G628" s="67" t="s">
        <v>390</v>
      </c>
      <c r="H628" s="53" t="e">
        <f t="shared" si="25"/>
        <v>#N/A</v>
      </c>
      <c r="I628" s="7" t="s">
        <v>8114</v>
      </c>
      <c r="J628" s="7" t="s">
        <v>18154</v>
      </c>
      <c r="K628" s="9">
        <v>37079</v>
      </c>
      <c r="L628" s="7"/>
      <c r="M628" s="7"/>
      <c r="N628" s="7">
        <v>8873826932</v>
      </c>
      <c r="O628" s="7"/>
      <c r="P628" s="7"/>
      <c r="Q628" s="7" t="s">
        <v>99</v>
      </c>
      <c r="R628" s="39" t="s">
        <v>12155</v>
      </c>
      <c r="S628" s="7"/>
      <c r="T628" s="7" t="s">
        <v>1926</v>
      </c>
      <c r="U628" s="7"/>
      <c r="V628" s="7"/>
      <c r="W628" s="7"/>
      <c r="X628" s="7"/>
      <c r="Y628" s="39"/>
      <c r="Z628" s="7"/>
      <c r="AA628" s="7"/>
      <c r="AB628" s="24"/>
      <c r="AC628" t="s">
        <v>26453</v>
      </c>
      <c r="AD628" t="s">
        <v>23380</v>
      </c>
    </row>
    <row r="629" spans="1:30" x14ac:dyDescent="0.25">
      <c r="A629" t="str">
        <f t="shared" ref="A629:A682" si="26">CONCATENATE(D629,G629)</f>
        <v>M0090111</v>
      </c>
      <c r="B629" s="23" t="s">
        <v>58</v>
      </c>
      <c r="C629" s="7" t="s">
        <v>864</v>
      </c>
      <c r="D629" s="66" t="s">
        <v>633</v>
      </c>
      <c r="E629" s="53" t="e">
        <f>VLOOKUP(D629,'MPG Master'!$C$3:$I$716,7,0)</f>
        <v>#N/A</v>
      </c>
      <c r="F629" s="7" t="e">
        <f>VLOOKUP(D629,'MPG Master'!$C$3:$D$716,2,0)</f>
        <v>#N/A</v>
      </c>
      <c r="G629" s="67" t="s">
        <v>1473</v>
      </c>
      <c r="H629" s="53" t="e">
        <f t="shared" si="25"/>
        <v>#N/A</v>
      </c>
      <c r="I629" s="7" t="s">
        <v>1071</v>
      </c>
      <c r="J629" s="7" t="s">
        <v>18155</v>
      </c>
      <c r="K629" s="9">
        <v>21551</v>
      </c>
      <c r="L629" s="7"/>
      <c r="M629" s="7"/>
      <c r="N629" s="7">
        <v>7254978236</v>
      </c>
      <c r="O629" s="7"/>
      <c r="P629" s="7"/>
      <c r="Q629" s="7" t="s">
        <v>99</v>
      </c>
      <c r="R629" s="39" t="s">
        <v>12156</v>
      </c>
      <c r="S629" s="7"/>
      <c r="T629" s="7" t="s">
        <v>834</v>
      </c>
      <c r="U629" s="7"/>
      <c r="V629" s="7"/>
      <c r="W629" s="7"/>
      <c r="X629" s="7"/>
      <c r="Y629" s="39"/>
      <c r="Z629" s="7"/>
      <c r="AA629" s="7"/>
      <c r="AB629" s="24"/>
      <c r="AC629" t="s">
        <v>26453</v>
      </c>
      <c r="AD629" t="s">
        <v>23380</v>
      </c>
    </row>
    <row r="630" spans="1:30" x14ac:dyDescent="0.25">
      <c r="A630" t="str">
        <f t="shared" si="26"/>
        <v>M0090044</v>
      </c>
      <c r="B630" s="23" t="s">
        <v>58</v>
      </c>
      <c r="C630" s="7" t="s">
        <v>864</v>
      </c>
      <c r="D630" s="66" t="s">
        <v>633</v>
      </c>
      <c r="E630" s="53" t="e">
        <f>VLOOKUP(D630,'MPG Master'!$C$3:$I$716,7,0)</f>
        <v>#N/A</v>
      </c>
      <c r="F630" s="7" t="e">
        <f>VLOOKUP(D630,'MPG Master'!$C$3:$D$716,2,0)</f>
        <v>#N/A</v>
      </c>
      <c r="G630" s="67" t="s">
        <v>2143</v>
      </c>
      <c r="H630" s="53" t="e">
        <f t="shared" si="25"/>
        <v>#N/A</v>
      </c>
      <c r="I630" s="7" t="s">
        <v>8376</v>
      </c>
      <c r="J630" s="7" t="s">
        <v>18156</v>
      </c>
      <c r="K630" s="9">
        <v>24108</v>
      </c>
      <c r="L630" s="7"/>
      <c r="M630" s="7"/>
      <c r="N630" s="7">
        <v>8873227572</v>
      </c>
      <c r="O630" s="7"/>
      <c r="P630" s="7"/>
      <c r="Q630" s="7" t="s">
        <v>838</v>
      </c>
      <c r="R630" s="39" t="s">
        <v>12157</v>
      </c>
      <c r="S630" s="7"/>
      <c r="T630" s="7" t="s">
        <v>1429</v>
      </c>
      <c r="U630" s="7"/>
      <c r="V630" s="7"/>
      <c r="W630" s="7"/>
      <c r="X630" s="7"/>
      <c r="Y630" s="39"/>
      <c r="Z630" s="7"/>
      <c r="AA630" s="7"/>
      <c r="AB630" s="24"/>
      <c r="AC630" t="s">
        <v>26453</v>
      </c>
      <c r="AD630" t="s">
        <v>23380</v>
      </c>
    </row>
    <row r="631" spans="1:30" x14ac:dyDescent="0.25">
      <c r="A631" t="str">
        <f t="shared" si="26"/>
        <v>50460002</v>
      </c>
      <c r="B631" s="23" t="s">
        <v>58</v>
      </c>
      <c r="C631" s="7" t="s">
        <v>864</v>
      </c>
      <c r="D631" s="66" t="s">
        <v>405</v>
      </c>
      <c r="E631" s="53" t="e">
        <f>VLOOKUP(D631,'MPG Master'!$C$3:$I$716,7,0)</f>
        <v>#N/A</v>
      </c>
      <c r="F631" s="7" t="e">
        <f>VLOOKUP(D631,'MPG Master'!$C$3:$D$716,2,0)</f>
        <v>#N/A</v>
      </c>
      <c r="G631" s="67" t="s">
        <v>60</v>
      </c>
      <c r="H631" s="53" t="e">
        <f t="shared" si="25"/>
        <v>#N/A</v>
      </c>
      <c r="I631" s="7" t="s">
        <v>8377</v>
      </c>
      <c r="J631" s="7" t="s">
        <v>18157</v>
      </c>
      <c r="K631" s="9">
        <v>28132</v>
      </c>
      <c r="L631" s="7"/>
      <c r="M631" s="7"/>
      <c r="N631" s="7">
        <v>9955524132</v>
      </c>
      <c r="O631" s="7"/>
      <c r="P631" s="7"/>
      <c r="Q631" s="7" t="s">
        <v>838</v>
      </c>
      <c r="R631" s="39" t="s">
        <v>12158</v>
      </c>
      <c r="S631" s="7"/>
      <c r="T631" s="7" t="s">
        <v>989</v>
      </c>
      <c r="U631" s="7"/>
      <c r="V631" s="7"/>
      <c r="W631" s="7"/>
      <c r="X631" s="7"/>
      <c r="Y631" s="39"/>
      <c r="Z631" s="7"/>
      <c r="AA631" s="7"/>
      <c r="AB631" s="24"/>
      <c r="AC631" t="s">
        <v>26453</v>
      </c>
      <c r="AD631" t="s">
        <v>23380</v>
      </c>
    </row>
    <row r="632" spans="1:30" x14ac:dyDescent="0.25">
      <c r="A632" t="str">
        <f t="shared" si="26"/>
        <v>50460060</v>
      </c>
      <c r="B632" s="23" t="s">
        <v>58</v>
      </c>
      <c r="C632" s="7" t="s">
        <v>864</v>
      </c>
      <c r="D632" s="66" t="s">
        <v>405</v>
      </c>
      <c r="E632" s="53" t="e">
        <f>VLOOKUP(D632,'MPG Master'!$C$3:$I$716,7,0)</f>
        <v>#N/A</v>
      </c>
      <c r="F632" s="7" t="e">
        <f>VLOOKUP(D632,'MPG Master'!$C$3:$D$716,2,0)</f>
        <v>#N/A</v>
      </c>
      <c r="G632" s="67" t="s">
        <v>1901</v>
      </c>
      <c r="H632" s="53" t="e">
        <f t="shared" si="25"/>
        <v>#N/A</v>
      </c>
      <c r="I632" s="7" t="s">
        <v>8378</v>
      </c>
      <c r="J632" s="7" t="s">
        <v>18158</v>
      </c>
      <c r="K632" s="9">
        <v>32174</v>
      </c>
      <c r="L632" s="7"/>
      <c r="M632" s="7"/>
      <c r="N632" s="7">
        <v>9334698841</v>
      </c>
      <c r="O632" s="7"/>
      <c r="P632" s="7"/>
      <c r="Q632" s="7" t="s">
        <v>838</v>
      </c>
      <c r="R632" s="39" t="s">
        <v>12159</v>
      </c>
      <c r="S632" s="7"/>
      <c r="T632" s="7" t="s">
        <v>989</v>
      </c>
      <c r="U632" s="7"/>
      <c r="V632" s="7"/>
      <c r="W632" s="7"/>
      <c r="X632" s="7"/>
      <c r="Y632" s="39"/>
      <c r="Z632" s="7"/>
      <c r="AA632" s="7"/>
      <c r="AB632" s="24"/>
      <c r="AC632" t="s">
        <v>26453</v>
      </c>
      <c r="AD632" t="s">
        <v>23380</v>
      </c>
    </row>
    <row r="633" spans="1:30" x14ac:dyDescent="0.25">
      <c r="A633" t="str">
        <f t="shared" si="26"/>
        <v>50460052</v>
      </c>
      <c r="B633" s="23" t="s">
        <v>58</v>
      </c>
      <c r="C633" s="7" t="s">
        <v>864</v>
      </c>
      <c r="D633" s="66" t="s">
        <v>405</v>
      </c>
      <c r="E633" s="53" t="e">
        <f>VLOOKUP(D633,'MPG Master'!$C$3:$I$716,7,0)</f>
        <v>#N/A</v>
      </c>
      <c r="F633" s="7" t="e">
        <f>VLOOKUP(D633,'MPG Master'!$C$3:$D$716,2,0)</f>
        <v>#N/A</v>
      </c>
      <c r="G633" s="67" t="s">
        <v>1877</v>
      </c>
      <c r="H633" s="53" t="e">
        <f t="shared" si="25"/>
        <v>#N/A</v>
      </c>
      <c r="I633" s="7" t="s">
        <v>8379</v>
      </c>
      <c r="J633" s="7" t="s">
        <v>18159</v>
      </c>
      <c r="K633" s="9">
        <v>35897</v>
      </c>
      <c r="L633" s="7"/>
      <c r="M633" s="7"/>
      <c r="N633" s="7">
        <v>8434302117</v>
      </c>
      <c r="O633" s="7"/>
      <c r="P633" s="7"/>
      <c r="Q633" s="7" t="s">
        <v>838</v>
      </c>
      <c r="R633" s="39" t="s">
        <v>12160</v>
      </c>
      <c r="S633" s="7"/>
      <c r="T633" s="7" t="s">
        <v>989</v>
      </c>
      <c r="U633" s="7"/>
      <c r="V633" s="7"/>
      <c r="W633" s="7"/>
      <c r="X633" s="7"/>
      <c r="Y633" s="39"/>
      <c r="Z633" s="7"/>
      <c r="AA633" s="7"/>
      <c r="AB633" s="24"/>
      <c r="AC633" t="s">
        <v>26453</v>
      </c>
      <c r="AD633" t="s">
        <v>23380</v>
      </c>
    </row>
    <row r="634" spans="1:30" x14ac:dyDescent="0.25">
      <c r="A634" t="str">
        <f t="shared" si="26"/>
        <v>50460104</v>
      </c>
      <c r="B634" s="23" t="s">
        <v>58</v>
      </c>
      <c r="C634" s="7" t="s">
        <v>864</v>
      </c>
      <c r="D634" s="66" t="s">
        <v>405</v>
      </c>
      <c r="E634" s="53" t="e">
        <f>VLOOKUP(D634,'MPG Master'!$C$3:$I$716,7,0)</f>
        <v>#N/A</v>
      </c>
      <c r="F634" s="7" t="e">
        <f>VLOOKUP(D634,'MPG Master'!$C$3:$D$716,2,0)</f>
        <v>#N/A</v>
      </c>
      <c r="G634" s="67" t="s">
        <v>1466</v>
      </c>
      <c r="H634" s="53" t="e">
        <f t="shared" si="25"/>
        <v>#N/A</v>
      </c>
      <c r="I634" s="7" t="s">
        <v>8380</v>
      </c>
      <c r="J634" s="7" t="s">
        <v>8391</v>
      </c>
      <c r="K634" s="9">
        <v>31751</v>
      </c>
      <c r="L634" s="7"/>
      <c r="M634" s="7"/>
      <c r="N634" s="7">
        <v>7050960891</v>
      </c>
      <c r="O634" s="7"/>
      <c r="P634" s="7"/>
      <c r="Q634" s="7" t="s">
        <v>838</v>
      </c>
      <c r="R634" s="39" t="s">
        <v>12161</v>
      </c>
      <c r="S634" s="7"/>
      <c r="T634" s="7" t="s">
        <v>989</v>
      </c>
      <c r="U634" s="7"/>
      <c r="V634" s="7"/>
      <c r="W634" s="7"/>
      <c r="X634" s="7"/>
      <c r="Y634" s="39"/>
      <c r="Z634" s="7"/>
      <c r="AA634" s="7"/>
      <c r="AB634" s="24"/>
      <c r="AC634" t="s">
        <v>26453</v>
      </c>
      <c r="AD634" t="s">
        <v>23380</v>
      </c>
    </row>
    <row r="635" spans="1:30" x14ac:dyDescent="0.25">
      <c r="A635" t="str">
        <f t="shared" si="26"/>
        <v>50460105</v>
      </c>
      <c r="B635" s="23" t="s">
        <v>58</v>
      </c>
      <c r="C635" s="7" t="s">
        <v>864</v>
      </c>
      <c r="D635" s="66" t="s">
        <v>405</v>
      </c>
      <c r="E635" s="53" t="e">
        <f>VLOOKUP(D635,'MPG Master'!$C$3:$I$716,7,0)</f>
        <v>#N/A</v>
      </c>
      <c r="F635" s="7" t="e">
        <f>VLOOKUP(D635,'MPG Master'!$C$3:$D$716,2,0)</f>
        <v>#N/A</v>
      </c>
      <c r="G635" s="67" t="s">
        <v>1467</v>
      </c>
      <c r="H635" s="53" t="e">
        <f t="shared" si="25"/>
        <v>#N/A</v>
      </c>
      <c r="I635" s="7" t="s">
        <v>2565</v>
      </c>
      <c r="J635" s="7" t="s">
        <v>18159</v>
      </c>
      <c r="K635" s="9">
        <v>29258</v>
      </c>
      <c r="L635" s="7"/>
      <c r="M635" s="7"/>
      <c r="N635" s="7">
        <v>0</v>
      </c>
      <c r="O635" s="7"/>
      <c r="P635" s="7"/>
      <c r="Q635" s="7" t="s">
        <v>838</v>
      </c>
      <c r="R635" s="39" t="s">
        <v>12162</v>
      </c>
      <c r="S635" s="7"/>
      <c r="T635" s="7" t="s">
        <v>989</v>
      </c>
      <c r="U635" s="7"/>
      <c r="V635" s="7"/>
      <c r="W635" s="7"/>
      <c r="X635" s="7"/>
      <c r="Y635" s="39"/>
      <c r="Z635" s="7"/>
      <c r="AA635" s="7"/>
      <c r="AB635" s="24"/>
      <c r="AC635" t="s">
        <v>26453</v>
      </c>
      <c r="AD635" t="s">
        <v>23380</v>
      </c>
    </row>
    <row r="636" spans="1:30" x14ac:dyDescent="0.25">
      <c r="A636" t="str">
        <f t="shared" si="26"/>
        <v>50460102</v>
      </c>
      <c r="B636" s="23" t="s">
        <v>58</v>
      </c>
      <c r="C636" s="7" t="s">
        <v>864</v>
      </c>
      <c r="D636" s="66" t="s">
        <v>405</v>
      </c>
      <c r="E636" s="53" t="e">
        <f>VLOOKUP(D636,'MPG Master'!$C$3:$I$716,7,0)</f>
        <v>#N/A</v>
      </c>
      <c r="F636" s="7" t="e">
        <f>VLOOKUP(D636,'MPG Master'!$C$3:$D$716,2,0)</f>
        <v>#N/A</v>
      </c>
      <c r="G636" s="67" t="s">
        <v>390</v>
      </c>
      <c r="H636" s="53" t="e">
        <f t="shared" si="25"/>
        <v>#N/A</v>
      </c>
      <c r="I636" s="7" t="s">
        <v>8381</v>
      </c>
      <c r="J636" s="7" t="s">
        <v>18160</v>
      </c>
      <c r="K636" s="9">
        <v>31778</v>
      </c>
      <c r="L636" s="7"/>
      <c r="M636" s="7"/>
      <c r="N636" s="7">
        <v>8292421459</v>
      </c>
      <c r="O636" s="7"/>
      <c r="P636" s="7"/>
      <c r="Q636" s="7" t="s">
        <v>838</v>
      </c>
      <c r="R636" s="39" t="s">
        <v>12163</v>
      </c>
      <c r="S636" s="7"/>
      <c r="T636" s="7" t="s">
        <v>989</v>
      </c>
      <c r="U636" s="7"/>
      <c r="V636" s="7"/>
      <c r="W636" s="7"/>
      <c r="X636" s="7"/>
      <c r="Y636" s="39"/>
      <c r="Z636" s="7"/>
      <c r="AA636" s="7"/>
      <c r="AB636" s="24"/>
      <c r="AC636" t="s">
        <v>26453</v>
      </c>
      <c r="AD636" t="s">
        <v>23380</v>
      </c>
    </row>
    <row r="637" spans="1:30" x14ac:dyDescent="0.25">
      <c r="A637" t="str">
        <f t="shared" si="26"/>
        <v>50460098</v>
      </c>
      <c r="B637" s="23" t="s">
        <v>58</v>
      </c>
      <c r="C637" s="7" t="s">
        <v>864</v>
      </c>
      <c r="D637" s="66" t="s">
        <v>405</v>
      </c>
      <c r="E637" s="53" t="e">
        <f>VLOOKUP(D637,'MPG Master'!$C$3:$I$716,7,0)</f>
        <v>#N/A</v>
      </c>
      <c r="F637" s="7" t="e">
        <f>VLOOKUP(D637,'MPG Master'!$C$3:$D$716,2,0)</f>
        <v>#N/A</v>
      </c>
      <c r="G637" s="67" t="s">
        <v>2585</v>
      </c>
      <c r="H637" s="53" t="e">
        <f t="shared" si="25"/>
        <v>#N/A</v>
      </c>
      <c r="I637" s="7" t="s">
        <v>8382</v>
      </c>
      <c r="J637" s="7" t="s">
        <v>1890</v>
      </c>
      <c r="K637" s="9">
        <v>27851</v>
      </c>
      <c r="L637" s="7"/>
      <c r="M637" s="7"/>
      <c r="N637" s="7">
        <v>7258811618</v>
      </c>
      <c r="O637" s="7"/>
      <c r="P637" s="7"/>
      <c r="Q637" s="7" t="s">
        <v>838</v>
      </c>
      <c r="R637" s="39" t="s">
        <v>12164</v>
      </c>
      <c r="S637" s="7"/>
      <c r="T637" s="7" t="s">
        <v>989</v>
      </c>
      <c r="U637" s="7"/>
      <c r="V637" s="7"/>
      <c r="W637" s="7"/>
      <c r="X637" s="7"/>
      <c r="Y637" s="39"/>
      <c r="Z637" s="7"/>
      <c r="AA637" s="7"/>
      <c r="AB637" s="24"/>
      <c r="AC637" t="s">
        <v>26453</v>
      </c>
      <c r="AD637" t="s">
        <v>23380</v>
      </c>
    </row>
    <row r="638" spans="1:30" x14ac:dyDescent="0.25">
      <c r="A638" t="str">
        <f t="shared" si="26"/>
        <v>50460027</v>
      </c>
      <c r="B638" s="23" t="s">
        <v>58</v>
      </c>
      <c r="C638" s="7" t="s">
        <v>864</v>
      </c>
      <c r="D638" s="66" t="s">
        <v>405</v>
      </c>
      <c r="E638" s="53" t="e">
        <f>VLOOKUP(D638,'MPG Master'!$C$3:$I$716,7,0)</f>
        <v>#N/A</v>
      </c>
      <c r="F638" s="7" t="e">
        <f>VLOOKUP(D638,'MPG Master'!$C$3:$D$716,2,0)</f>
        <v>#N/A</v>
      </c>
      <c r="G638" s="67" t="s">
        <v>1840</v>
      </c>
      <c r="H638" s="53" t="e">
        <f t="shared" si="25"/>
        <v>#N/A</v>
      </c>
      <c r="I638" s="7" t="s">
        <v>8379</v>
      </c>
      <c r="J638" s="7" t="s">
        <v>18161</v>
      </c>
      <c r="K638" s="9">
        <v>36900</v>
      </c>
      <c r="L638" s="7"/>
      <c r="M638" s="7"/>
      <c r="N638" s="7">
        <v>6287609654</v>
      </c>
      <c r="O638" s="7"/>
      <c r="P638" s="7"/>
      <c r="Q638" s="7" t="s">
        <v>838</v>
      </c>
      <c r="R638" s="39" t="s">
        <v>12165</v>
      </c>
      <c r="S638" s="7"/>
      <c r="T638" s="7" t="s">
        <v>989</v>
      </c>
      <c r="U638" s="7"/>
      <c r="V638" s="7"/>
      <c r="W638" s="7"/>
      <c r="X638" s="7"/>
      <c r="Y638" s="39"/>
      <c r="Z638" s="7"/>
      <c r="AA638" s="7"/>
      <c r="AB638" s="24"/>
      <c r="AC638" t="s">
        <v>26453</v>
      </c>
      <c r="AD638" t="s">
        <v>23380</v>
      </c>
    </row>
    <row r="639" spans="1:30" x14ac:dyDescent="0.25">
      <c r="A639" t="str">
        <f t="shared" si="26"/>
        <v>50460025</v>
      </c>
      <c r="B639" s="23" t="s">
        <v>58</v>
      </c>
      <c r="C639" s="7" t="s">
        <v>864</v>
      </c>
      <c r="D639" s="66" t="s">
        <v>405</v>
      </c>
      <c r="E639" s="53" t="e">
        <f>VLOOKUP(D639,'MPG Master'!$C$3:$I$716,7,0)</f>
        <v>#N/A</v>
      </c>
      <c r="F639" s="7" t="e">
        <f>VLOOKUP(D639,'MPG Master'!$C$3:$D$716,2,0)</f>
        <v>#N/A</v>
      </c>
      <c r="G639" s="67" t="s">
        <v>1833</v>
      </c>
      <c r="H639" s="53" t="e">
        <f t="shared" si="25"/>
        <v>#N/A</v>
      </c>
      <c r="I639" s="7" t="s">
        <v>4911</v>
      </c>
      <c r="J639" s="7" t="s">
        <v>18053</v>
      </c>
      <c r="K639" s="9">
        <v>34366</v>
      </c>
      <c r="L639" s="7"/>
      <c r="M639" s="7"/>
      <c r="N639" s="7">
        <v>8789577191</v>
      </c>
      <c r="O639" s="7"/>
      <c r="P639" s="7"/>
      <c r="Q639" s="7" t="s">
        <v>838</v>
      </c>
      <c r="R639" s="39" t="s">
        <v>12166</v>
      </c>
      <c r="S639" s="7"/>
      <c r="T639" s="7" t="s">
        <v>989</v>
      </c>
      <c r="U639" s="7"/>
      <c r="V639" s="7"/>
      <c r="W639" s="7"/>
      <c r="X639" s="7"/>
      <c r="Y639" s="39"/>
      <c r="Z639" s="7"/>
      <c r="AA639" s="7"/>
      <c r="AB639" s="24"/>
      <c r="AC639" t="s">
        <v>26453</v>
      </c>
      <c r="AD639" t="s">
        <v>23380</v>
      </c>
    </row>
    <row r="640" spans="1:30" x14ac:dyDescent="0.25">
      <c r="A640" t="str">
        <f t="shared" si="26"/>
        <v>50460046</v>
      </c>
      <c r="B640" s="23" t="s">
        <v>58</v>
      </c>
      <c r="C640" s="7" t="s">
        <v>864</v>
      </c>
      <c r="D640" s="66" t="s">
        <v>405</v>
      </c>
      <c r="E640" s="53" t="e">
        <f>VLOOKUP(D640,'MPG Master'!$C$3:$I$716,7,0)</f>
        <v>#N/A</v>
      </c>
      <c r="F640" s="7" t="e">
        <f>VLOOKUP(D640,'MPG Master'!$C$3:$D$716,2,0)</f>
        <v>#N/A</v>
      </c>
      <c r="G640" s="67" t="s">
        <v>1881</v>
      </c>
      <c r="H640" s="53" t="e">
        <f t="shared" si="25"/>
        <v>#N/A</v>
      </c>
      <c r="I640" s="7" t="s">
        <v>8383</v>
      </c>
      <c r="J640" s="7" t="s">
        <v>18162</v>
      </c>
      <c r="K640" s="9">
        <v>36927</v>
      </c>
      <c r="L640" s="7"/>
      <c r="M640" s="7"/>
      <c r="N640" s="7">
        <v>9905638501</v>
      </c>
      <c r="O640" s="7"/>
      <c r="P640" s="7"/>
      <c r="Q640" s="7" t="s">
        <v>11497</v>
      </c>
      <c r="R640" s="39" t="s">
        <v>12167</v>
      </c>
      <c r="S640" s="7"/>
      <c r="T640" s="7" t="s">
        <v>747</v>
      </c>
      <c r="U640" s="7"/>
      <c r="V640" s="7"/>
      <c r="W640" s="7"/>
      <c r="X640" s="7"/>
      <c r="Y640" s="39"/>
      <c r="Z640" s="7"/>
      <c r="AA640" s="7"/>
      <c r="AB640" s="24"/>
      <c r="AC640" t="s">
        <v>26453</v>
      </c>
      <c r="AD640" t="s">
        <v>23380</v>
      </c>
    </row>
    <row r="641" spans="1:30" x14ac:dyDescent="0.25">
      <c r="A641" t="str">
        <f t="shared" si="26"/>
        <v>50460099</v>
      </c>
      <c r="B641" s="23" t="s">
        <v>58</v>
      </c>
      <c r="C641" s="7" t="s">
        <v>864</v>
      </c>
      <c r="D641" s="66" t="s">
        <v>405</v>
      </c>
      <c r="E641" s="53" t="e">
        <f>VLOOKUP(D641,'MPG Master'!$C$3:$I$716,7,0)</f>
        <v>#N/A</v>
      </c>
      <c r="F641" s="7" t="e">
        <f>VLOOKUP(D641,'MPG Master'!$C$3:$D$716,2,0)</f>
        <v>#N/A</v>
      </c>
      <c r="G641" s="67" t="s">
        <v>7766</v>
      </c>
      <c r="H641" s="53" t="e">
        <f t="shared" si="25"/>
        <v>#N/A</v>
      </c>
      <c r="I641" s="7" t="s">
        <v>1172</v>
      </c>
      <c r="J641" s="7" t="s">
        <v>18163</v>
      </c>
      <c r="K641" s="9">
        <v>35890</v>
      </c>
      <c r="L641" s="7"/>
      <c r="M641" s="7"/>
      <c r="N641" s="7">
        <v>8051295425</v>
      </c>
      <c r="O641" s="7"/>
      <c r="P641" s="7"/>
      <c r="Q641" s="7" t="s">
        <v>838</v>
      </c>
      <c r="R641" s="39" t="s">
        <v>12168</v>
      </c>
      <c r="S641" s="7"/>
      <c r="T641" s="7" t="s">
        <v>989</v>
      </c>
      <c r="U641" s="7"/>
      <c r="V641" s="7"/>
      <c r="W641" s="7"/>
      <c r="X641" s="7"/>
      <c r="Y641" s="39"/>
      <c r="Z641" s="7"/>
      <c r="AA641" s="7"/>
      <c r="AB641" s="24"/>
      <c r="AC641" t="s">
        <v>26453</v>
      </c>
      <c r="AD641" t="s">
        <v>23380</v>
      </c>
    </row>
    <row r="642" spans="1:30" x14ac:dyDescent="0.25">
      <c r="A642" t="str">
        <f t="shared" si="26"/>
        <v>40070002</v>
      </c>
      <c r="B642" s="23" t="s">
        <v>58</v>
      </c>
      <c r="C642" s="7" t="s">
        <v>864</v>
      </c>
      <c r="D642" s="66" t="s">
        <v>346</v>
      </c>
      <c r="E642" s="53" t="e">
        <f>VLOOKUP(D642,'MPG Master'!$C$3:$I$716,7,0)</f>
        <v>#N/A</v>
      </c>
      <c r="F642" s="7" t="e">
        <f>VLOOKUP(D642,'MPG Master'!$C$3:$D$716,2,0)</f>
        <v>#N/A</v>
      </c>
      <c r="G642" s="67" t="s">
        <v>60</v>
      </c>
      <c r="H642" s="53" t="e">
        <f t="shared" si="25"/>
        <v>#N/A</v>
      </c>
      <c r="I642" s="7" t="s">
        <v>8384</v>
      </c>
      <c r="J642" s="7" t="s">
        <v>8262</v>
      </c>
      <c r="K642" s="9">
        <v>29587</v>
      </c>
      <c r="L642" s="7"/>
      <c r="M642" s="7"/>
      <c r="N642" s="7">
        <v>8404868022</v>
      </c>
      <c r="O642" s="7"/>
      <c r="P642" s="7"/>
      <c r="Q642" s="7" t="s">
        <v>99</v>
      </c>
      <c r="R642" s="39" t="s">
        <v>12169</v>
      </c>
      <c r="S642" s="7"/>
      <c r="T642" s="7" t="s">
        <v>834</v>
      </c>
      <c r="U642" s="7"/>
      <c r="V642" s="7"/>
      <c r="W642" s="7"/>
      <c r="X642" s="7"/>
      <c r="Y642" s="39"/>
      <c r="Z642" s="7"/>
      <c r="AA642" s="7"/>
      <c r="AB642" s="24"/>
      <c r="AC642" t="s">
        <v>26453</v>
      </c>
      <c r="AD642" t="s">
        <v>23380</v>
      </c>
    </row>
    <row r="643" spans="1:30" x14ac:dyDescent="0.25">
      <c r="A643" t="str">
        <f t="shared" si="26"/>
        <v>40800211</v>
      </c>
      <c r="B643" s="23" t="s">
        <v>58</v>
      </c>
      <c r="C643" s="7" t="s">
        <v>864</v>
      </c>
      <c r="D643" s="66" t="s">
        <v>351</v>
      </c>
      <c r="E643" s="53" t="e">
        <f>VLOOKUP(D643,'MPG Master'!$C$3:$I$716,7,0)</f>
        <v>#N/A</v>
      </c>
      <c r="F643" s="7" t="e">
        <f>VLOOKUP(D643,'MPG Master'!$C$3:$D$716,2,0)</f>
        <v>#N/A</v>
      </c>
      <c r="G643" s="67" t="s">
        <v>7816</v>
      </c>
      <c r="H643" s="53" t="e">
        <f t="shared" ref="H643:H706" si="27">E643&amp;G643</f>
        <v>#N/A</v>
      </c>
      <c r="I643" s="7" t="s">
        <v>723</v>
      </c>
      <c r="J643" s="7" t="s">
        <v>1025</v>
      </c>
      <c r="K643" s="9">
        <v>37316</v>
      </c>
      <c r="L643" s="7"/>
      <c r="M643" s="7"/>
      <c r="N643" s="7">
        <v>8294322761</v>
      </c>
      <c r="O643" s="7"/>
      <c r="P643" s="7"/>
      <c r="Q643" s="7" t="s">
        <v>11495</v>
      </c>
      <c r="R643" s="39" t="s">
        <v>12170</v>
      </c>
      <c r="S643" s="7"/>
      <c r="T643" s="7" t="s">
        <v>784</v>
      </c>
      <c r="U643" s="7"/>
      <c r="V643" s="7"/>
      <c r="W643" s="7"/>
      <c r="X643" s="7"/>
      <c r="Y643" s="39"/>
      <c r="Z643" s="7"/>
      <c r="AA643" s="7"/>
      <c r="AB643" s="24"/>
      <c r="AC643" t="s">
        <v>26453</v>
      </c>
      <c r="AD643" t="s">
        <v>23380</v>
      </c>
    </row>
    <row r="644" spans="1:30" x14ac:dyDescent="0.25">
      <c r="A644" t="str">
        <f t="shared" si="26"/>
        <v>40800212</v>
      </c>
      <c r="B644" s="23" t="s">
        <v>58</v>
      </c>
      <c r="C644" s="7" t="s">
        <v>864</v>
      </c>
      <c r="D644" s="66" t="s">
        <v>351</v>
      </c>
      <c r="E644" s="53" t="e">
        <f>VLOOKUP(D644,'MPG Master'!$C$3:$I$716,7,0)</f>
        <v>#N/A</v>
      </c>
      <c r="F644" s="7" t="e">
        <f>VLOOKUP(D644,'MPG Master'!$C$3:$D$716,2,0)</f>
        <v>#N/A</v>
      </c>
      <c r="G644" s="67" t="s">
        <v>7794</v>
      </c>
      <c r="H644" s="53" t="e">
        <f t="shared" si="27"/>
        <v>#N/A</v>
      </c>
      <c r="I644" s="7" t="s">
        <v>8385</v>
      </c>
      <c r="J644" s="7" t="s">
        <v>18164</v>
      </c>
      <c r="K644" s="9">
        <v>21916</v>
      </c>
      <c r="L644" s="7"/>
      <c r="M644" s="7"/>
      <c r="N644" s="7">
        <v>8521222559</v>
      </c>
      <c r="O644" s="7"/>
      <c r="P644" s="7"/>
      <c r="Q644" s="7" t="s">
        <v>838</v>
      </c>
      <c r="R644" s="39" t="s">
        <v>12171</v>
      </c>
      <c r="S644" s="7"/>
      <c r="T644" s="7" t="s">
        <v>989</v>
      </c>
      <c r="U644" s="7"/>
      <c r="V644" s="7"/>
      <c r="W644" s="7"/>
      <c r="X644" s="7"/>
      <c r="Y644" s="39"/>
      <c r="Z644" s="7"/>
      <c r="AA644" s="7"/>
      <c r="AB644" s="24"/>
      <c r="AC644" t="s">
        <v>26453</v>
      </c>
      <c r="AD644" t="s">
        <v>23380</v>
      </c>
    </row>
    <row r="645" spans="1:30" x14ac:dyDescent="0.25">
      <c r="A645" t="str">
        <f t="shared" si="26"/>
        <v>40800210</v>
      </c>
      <c r="B645" s="23" t="s">
        <v>58</v>
      </c>
      <c r="C645" s="7" t="s">
        <v>864</v>
      </c>
      <c r="D645" s="66" t="s">
        <v>351</v>
      </c>
      <c r="E645" s="53" t="e">
        <f>VLOOKUP(D645,'MPG Master'!$C$3:$I$716,7,0)</f>
        <v>#N/A</v>
      </c>
      <c r="F645" s="7" t="e">
        <f>VLOOKUP(D645,'MPG Master'!$C$3:$D$716,2,0)</f>
        <v>#N/A</v>
      </c>
      <c r="G645" s="67" t="s">
        <v>2033</v>
      </c>
      <c r="H645" s="53" t="e">
        <f t="shared" si="27"/>
        <v>#N/A</v>
      </c>
      <c r="I645" s="7" t="s">
        <v>3326</v>
      </c>
      <c r="J645" s="7" t="s">
        <v>18165</v>
      </c>
      <c r="K645" s="9">
        <v>25663</v>
      </c>
      <c r="L645" s="7"/>
      <c r="M645" s="7"/>
      <c r="N645" s="7">
        <v>9801924641</v>
      </c>
      <c r="O645" s="7"/>
      <c r="P645" s="7"/>
      <c r="Q645" s="7" t="s">
        <v>798</v>
      </c>
      <c r="R645" s="39" t="s">
        <v>12172</v>
      </c>
      <c r="S645" s="7"/>
      <c r="T645" s="7" t="s">
        <v>881</v>
      </c>
      <c r="U645" s="7"/>
      <c r="V645" s="7"/>
      <c r="W645" s="7"/>
      <c r="X645" s="7"/>
      <c r="Y645" s="39"/>
      <c r="Z645" s="7"/>
      <c r="AA645" s="7"/>
      <c r="AB645" s="24"/>
      <c r="AC645" t="s">
        <v>26453</v>
      </c>
      <c r="AD645" t="s">
        <v>23380</v>
      </c>
    </row>
    <row r="646" spans="1:30" x14ac:dyDescent="0.25">
      <c r="A646" t="str">
        <f t="shared" si="26"/>
        <v>40800131</v>
      </c>
      <c r="B646" s="23" t="s">
        <v>58</v>
      </c>
      <c r="C646" s="7" t="s">
        <v>864</v>
      </c>
      <c r="D646" s="66" t="s">
        <v>351</v>
      </c>
      <c r="E646" s="53" t="e">
        <f>VLOOKUP(D646,'MPG Master'!$C$3:$I$716,7,0)</f>
        <v>#N/A</v>
      </c>
      <c r="F646" s="7" t="e">
        <f>VLOOKUP(D646,'MPG Master'!$C$3:$D$716,2,0)</f>
        <v>#N/A</v>
      </c>
      <c r="G646" s="67" t="s">
        <v>6966</v>
      </c>
      <c r="H646" s="53" t="e">
        <f t="shared" si="27"/>
        <v>#N/A</v>
      </c>
      <c r="I646" s="7" t="s">
        <v>1750</v>
      </c>
      <c r="J646" s="7" t="s">
        <v>3991</v>
      </c>
      <c r="K646" s="9">
        <v>23377</v>
      </c>
      <c r="L646" s="7"/>
      <c r="M646" s="7"/>
      <c r="N646" s="7">
        <v>7282085169</v>
      </c>
      <c r="O646" s="7"/>
      <c r="P646" s="7"/>
      <c r="Q646" s="7" t="s">
        <v>838</v>
      </c>
      <c r="R646" s="39" t="s">
        <v>12173</v>
      </c>
      <c r="S646" s="7"/>
      <c r="T646" s="7" t="s">
        <v>989</v>
      </c>
      <c r="U646" s="7"/>
      <c r="V646" s="7"/>
      <c r="W646" s="7"/>
      <c r="X646" s="7"/>
      <c r="Y646" s="39"/>
      <c r="Z646" s="7"/>
      <c r="AA646" s="7"/>
      <c r="AB646" s="24"/>
      <c r="AC646" t="s">
        <v>26453</v>
      </c>
      <c r="AD646" t="s">
        <v>23380</v>
      </c>
    </row>
    <row r="647" spans="1:30" x14ac:dyDescent="0.25">
      <c r="A647" t="str">
        <f t="shared" si="26"/>
        <v>40800067</v>
      </c>
      <c r="B647" s="23" t="s">
        <v>58</v>
      </c>
      <c r="C647" s="7" t="s">
        <v>864</v>
      </c>
      <c r="D647" s="66" t="s">
        <v>351</v>
      </c>
      <c r="E647" s="53" t="e">
        <f>VLOOKUP(D647,'MPG Master'!$C$3:$I$716,7,0)</f>
        <v>#N/A</v>
      </c>
      <c r="F647" s="7" t="e">
        <f>VLOOKUP(D647,'MPG Master'!$C$3:$D$716,2,0)</f>
        <v>#N/A</v>
      </c>
      <c r="G647" s="67" t="s">
        <v>1975</v>
      </c>
      <c r="H647" s="53" t="e">
        <f t="shared" si="27"/>
        <v>#N/A</v>
      </c>
      <c r="I647" s="7" t="s">
        <v>8386</v>
      </c>
      <c r="J647" s="7" t="s">
        <v>18166</v>
      </c>
      <c r="K647" s="9">
        <v>34145</v>
      </c>
      <c r="L647" s="7"/>
      <c r="M647" s="7"/>
      <c r="N647" s="7">
        <v>6205411464</v>
      </c>
      <c r="O647" s="7"/>
      <c r="P647" s="7"/>
      <c r="Q647" s="7" t="s">
        <v>872</v>
      </c>
      <c r="R647" s="39" t="s">
        <v>12174</v>
      </c>
      <c r="S647" s="7"/>
      <c r="T647" s="7" t="s">
        <v>5386</v>
      </c>
      <c r="U647" s="7"/>
      <c r="V647" s="7"/>
      <c r="W647" s="7"/>
      <c r="X647" s="7"/>
      <c r="Y647" s="39"/>
      <c r="Z647" s="7"/>
      <c r="AA647" s="7"/>
      <c r="AB647" s="24"/>
      <c r="AC647" t="s">
        <v>26453</v>
      </c>
      <c r="AD647" t="s">
        <v>23380</v>
      </c>
    </row>
    <row r="648" spans="1:30" x14ac:dyDescent="0.25">
      <c r="A648" t="str">
        <f t="shared" si="26"/>
        <v>70310007</v>
      </c>
      <c r="B648" s="23" t="s">
        <v>58</v>
      </c>
      <c r="C648" s="7" t="s">
        <v>7668</v>
      </c>
      <c r="D648" s="66" t="s">
        <v>461</v>
      </c>
      <c r="E648" s="53" t="e">
        <f>VLOOKUP(D648,'MPG Master'!$C$3:$I$716,7,0)</f>
        <v>#N/A</v>
      </c>
      <c r="F648" s="7" t="e">
        <f>VLOOKUP(D648,'MPG Master'!$C$3:$D$716,2,0)</f>
        <v>#N/A</v>
      </c>
      <c r="G648" s="67" t="s">
        <v>1720</v>
      </c>
      <c r="H648" s="53" t="e">
        <f t="shared" si="27"/>
        <v>#N/A</v>
      </c>
      <c r="I648" s="7" t="s">
        <v>8387</v>
      </c>
      <c r="J648" s="7" t="s">
        <v>998</v>
      </c>
      <c r="K648" s="9">
        <v>33910</v>
      </c>
      <c r="L648" s="7"/>
      <c r="M648" s="7"/>
      <c r="N648" s="7">
        <v>8862820503</v>
      </c>
      <c r="O648" s="7"/>
      <c r="P648" s="7"/>
      <c r="Q648" s="7" t="s">
        <v>11495</v>
      </c>
      <c r="R648" s="39" t="s">
        <v>12175</v>
      </c>
      <c r="S648" s="7"/>
      <c r="T648" s="7" t="s">
        <v>784</v>
      </c>
      <c r="U648" s="7"/>
      <c r="V648" s="7"/>
      <c r="W648" s="7"/>
      <c r="X648" s="7"/>
      <c r="Y648" s="39"/>
      <c r="Z648" s="7"/>
      <c r="AA648" s="7"/>
      <c r="AB648" s="24"/>
      <c r="AC648" t="s">
        <v>26453</v>
      </c>
      <c r="AD648" t="s">
        <v>23380</v>
      </c>
    </row>
    <row r="649" spans="1:30" x14ac:dyDescent="0.25">
      <c r="A649" t="str">
        <f t="shared" si="26"/>
        <v>70780116</v>
      </c>
      <c r="B649" s="23" t="s">
        <v>58</v>
      </c>
      <c r="C649" s="7" t="s">
        <v>7668</v>
      </c>
      <c r="D649" s="66" t="s">
        <v>463</v>
      </c>
      <c r="E649" s="53" t="e">
        <f>VLOOKUP(D649,'MPG Master'!$C$3:$I$716,7,0)</f>
        <v>#N/A</v>
      </c>
      <c r="F649" s="7" t="e">
        <f>VLOOKUP(D649,'MPG Master'!$C$3:$D$716,2,0)</f>
        <v>#N/A</v>
      </c>
      <c r="G649" s="67" t="s">
        <v>7779</v>
      </c>
      <c r="H649" s="53" t="e">
        <f t="shared" si="27"/>
        <v>#N/A</v>
      </c>
      <c r="I649" s="7" t="s">
        <v>8388</v>
      </c>
      <c r="J649" s="7" t="s">
        <v>18168</v>
      </c>
      <c r="K649" s="9">
        <v>27760</v>
      </c>
      <c r="L649" s="7"/>
      <c r="M649" s="7"/>
      <c r="N649" s="7">
        <v>8051463758</v>
      </c>
      <c r="O649" s="7"/>
      <c r="P649" s="7"/>
      <c r="Q649" s="7" t="s">
        <v>872</v>
      </c>
      <c r="R649" s="39" t="s">
        <v>12176</v>
      </c>
      <c r="S649" s="7"/>
      <c r="T649" s="7" t="s">
        <v>1116</v>
      </c>
      <c r="U649" s="7"/>
      <c r="V649" s="7"/>
      <c r="W649" s="7"/>
      <c r="X649" s="7"/>
      <c r="Y649" s="39"/>
      <c r="Z649" s="7"/>
      <c r="AA649" s="7"/>
      <c r="AB649" s="24"/>
      <c r="AC649" t="s">
        <v>26453</v>
      </c>
      <c r="AD649" t="s">
        <v>23380</v>
      </c>
    </row>
    <row r="650" spans="1:30" x14ac:dyDescent="0.25">
      <c r="A650" t="str">
        <f t="shared" si="26"/>
        <v>70990040</v>
      </c>
      <c r="B650" s="23" t="s">
        <v>58</v>
      </c>
      <c r="C650" s="7" t="s">
        <v>7668</v>
      </c>
      <c r="D650" s="66" t="s">
        <v>376</v>
      </c>
      <c r="E650" s="53" t="e">
        <f>VLOOKUP(D650,'MPG Master'!$C$3:$I$716,7,0)</f>
        <v>#N/A</v>
      </c>
      <c r="F650" s="7" t="e">
        <f>VLOOKUP(D650,'MPG Master'!$C$3:$D$716,2,0)</f>
        <v>#N/A</v>
      </c>
      <c r="G650" s="67" t="s">
        <v>2113</v>
      </c>
      <c r="H650" s="53" t="e">
        <f t="shared" si="27"/>
        <v>#N/A</v>
      </c>
      <c r="I650" s="7" t="s">
        <v>8389</v>
      </c>
      <c r="J650" s="7" t="s">
        <v>18169</v>
      </c>
      <c r="K650" s="9">
        <v>32874</v>
      </c>
      <c r="L650" s="7"/>
      <c r="M650" s="7"/>
      <c r="N650" s="7">
        <v>7091586421</v>
      </c>
      <c r="O650" s="7"/>
      <c r="P650" s="7"/>
      <c r="Q650" s="7" t="s">
        <v>99</v>
      </c>
      <c r="R650" s="39" t="s">
        <v>12177</v>
      </c>
      <c r="S650" s="7"/>
      <c r="T650" s="7" t="s">
        <v>101</v>
      </c>
      <c r="U650" s="7"/>
      <c r="V650" s="7"/>
      <c r="W650" s="7"/>
      <c r="X650" s="7"/>
      <c r="Y650" s="39"/>
      <c r="Z650" s="7"/>
      <c r="AA650" s="7"/>
      <c r="AB650" s="24"/>
      <c r="AC650" t="s">
        <v>26453</v>
      </c>
      <c r="AD650" t="s">
        <v>23380</v>
      </c>
    </row>
    <row r="651" spans="1:30" x14ac:dyDescent="0.25">
      <c r="A651" t="str">
        <f t="shared" si="26"/>
        <v>70990041</v>
      </c>
      <c r="B651" s="23" t="s">
        <v>58</v>
      </c>
      <c r="C651" s="7" t="s">
        <v>7668</v>
      </c>
      <c r="D651" s="66" t="s">
        <v>376</v>
      </c>
      <c r="E651" s="53" t="e">
        <f>VLOOKUP(D651,'MPG Master'!$C$3:$I$716,7,0)</f>
        <v>#N/A</v>
      </c>
      <c r="F651" s="7" t="e">
        <f>VLOOKUP(D651,'MPG Master'!$C$3:$D$716,2,0)</f>
        <v>#N/A</v>
      </c>
      <c r="G651" s="67" t="s">
        <v>2314</v>
      </c>
      <c r="H651" s="53" t="e">
        <f t="shared" si="27"/>
        <v>#N/A</v>
      </c>
      <c r="I651" s="7" t="s">
        <v>8343</v>
      </c>
      <c r="J651" s="7" t="s">
        <v>18170</v>
      </c>
      <c r="K651" s="9"/>
      <c r="L651" s="7"/>
      <c r="M651" s="7"/>
      <c r="N651" s="7">
        <v>7261498310</v>
      </c>
      <c r="O651" s="7"/>
      <c r="P651" s="7"/>
      <c r="Q651" s="7" t="s">
        <v>798</v>
      </c>
      <c r="R651" s="39" t="s">
        <v>12178</v>
      </c>
      <c r="S651" s="7"/>
      <c r="T651" s="7" t="s">
        <v>97</v>
      </c>
      <c r="U651" s="7"/>
      <c r="V651" s="7"/>
      <c r="W651" s="7"/>
      <c r="X651" s="7"/>
      <c r="Y651" s="39"/>
      <c r="Z651" s="7"/>
      <c r="AA651" s="7"/>
      <c r="AB651" s="24"/>
      <c r="AC651" t="s">
        <v>26453</v>
      </c>
      <c r="AD651" t="s">
        <v>23380</v>
      </c>
    </row>
    <row r="652" spans="1:30" x14ac:dyDescent="0.25">
      <c r="A652" t="str">
        <f t="shared" si="26"/>
        <v>70990039</v>
      </c>
      <c r="B652" s="23" t="s">
        <v>58</v>
      </c>
      <c r="C652" s="7" t="s">
        <v>7668</v>
      </c>
      <c r="D652" s="66" t="s">
        <v>376</v>
      </c>
      <c r="E652" s="53" t="e">
        <f>VLOOKUP(D652,'MPG Master'!$C$3:$I$716,7,0)</f>
        <v>#N/A</v>
      </c>
      <c r="F652" s="7" t="e">
        <f>VLOOKUP(D652,'MPG Master'!$C$3:$D$716,2,0)</f>
        <v>#N/A</v>
      </c>
      <c r="G652" s="67" t="s">
        <v>2665</v>
      </c>
      <c r="H652" s="53" t="e">
        <f t="shared" si="27"/>
        <v>#N/A</v>
      </c>
      <c r="I652" s="7" t="s">
        <v>8390</v>
      </c>
      <c r="J652" s="7" t="s">
        <v>17963</v>
      </c>
      <c r="K652" s="9">
        <v>29221</v>
      </c>
      <c r="L652" s="7"/>
      <c r="M652" s="7"/>
      <c r="N652" s="7">
        <v>9931624873</v>
      </c>
      <c r="O652" s="7"/>
      <c r="P652" s="7"/>
      <c r="Q652" s="7" t="s">
        <v>798</v>
      </c>
      <c r="R652" s="39" t="s">
        <v>12179</v>
      </c>
      <c r="S652" s="7"/>
      <c r="T652" s="7" t="s">
        <v>97</v>
      </c>
      <c r="U652" s="7"/>
      <c r="V652" s="7"/>
      <c r="W652" s="7"/>
      <c r="X652" s="7"/>
      <c r="Y652" s="39"/>
      <c r="Z652" s="7"/>
      <c r="AA652" s="7"/>
      <c r="AB652" s="24"/>
      <c r="AC652" t="s">
        <v>26453</v>
      </c>
      <c r="AD652" t="s">
        <v>23380</v>
      </c>
    </row>
    <row r="653" spans="1:30" x14ac:dyDescent="0.25">
      <c r="A653" t="str">
        <f t="shared" si="26"/>
        <v>50460103</v>
      </c>
      <c r="B653" s="23" t="s">
        <v>58</v>
      </c>
      <c r="C653" s="7" t="s">
        <v>864</v>
      </c>
      <c r="D653" s="66" t="s">
        <v>405</v>
      </c>
      <c r="E653" s="53" t="e">
        <f>VLOOKUP(D653,'MPG Master'!$C$3:$I$716,7,0)</f>
        <v>#N/A</v>
      </c>
      <c r="F653" s="7" t="e">
        <f>VLOOKUP(D653,'MPG Master'!$C$3:$D$716,2,0)</f>
        <v>#N/A</v>
      </c>
      <c r="G653" s="67" t="s">
        <v>391</v>
      </c>
      <c r="H653" s="53" t="e">
        <f t="shared" si="27"/>
        <v>#N/A</v>
      </c>
      <c r="I653" s="7" t="s">
        <v>8391</v>
      </c>
      <c r="J653" s="7" t="s">
        <v>18171</v>
      </c>
      <c r="K653" s="9">
        <v>33704</v>
      </c>
      <c r="L653" s="7"/>
      <c r="M653" s="7"/>
      <c r="N653" s="7">
        <v>7050960896</v>
      </c>
      <c r="O653" s="7"/>
      <c r="P653" s="7"/>
      <c r="Q653" s="7" t="s">
        <v>838</v>
      </c>
      <c r="R653" s="39" t="s">
        <v>12180</v>
      </c>
      <c r="S653" s="7"/>
      <c r="T653" s="7" t="s">
        <v>989</v>
      </c>
      <c r="U653" s="7"/>
      <c r="V653" s="7"/>
      <c r="W653" s="7"/>
      <c r="X653" s="7"/>
      <c r="Y653" s="39"/>
      <c r="Z653" s="7"/>
      <c r="AA653" s="7"/>
      <c r="AB653" s="24"/>
      <c r="AC653" t="s">
        <v>26453</v>
      </c>
      <c r="AD653" t="s">
        <v>23380</v>
      </c>
    </row>
    <row r="654" spans="1:30" x14ac:dyDescent="0.25">
      <c r="A654" t="str">
        <f t="shared" si="26"/>
        <v>50460101</v>
      </c>
      <c r="B654" s="23" t="s">
        <v>58</v>
      </c>
      <c r="C654" s="7" t="s">
        <v>864</v>
      </c>
      <c r="D654" s="66" t="s">
        <v>405</v>
      </c>
      <c r="E654" s="53" t="e">
        <f>VLOOKUP(D654,'MPG Master'!$C$3:$I$716,7,0)</f>
        <v>#N/A</v>
      </c>
      <c r="F654" s="7" t="e">
        <f>VLOOKUP(D654,'MPG Master'!$C$3:$D$716,2,0)</f>
        <v>#N/A</v>
      </c>
      <c r="G654" s="67" t="s">
        <v>1463</v>
      </c>
      <c r="H654" s="53" t="e">
        <f t="shared" si="27"/>
        <v>#N/A</v>
      </c>
      <c r="I654" s="7" t="s">
        <v>8392</v>
      </c>
      <c r="J654" s="7" t="s">
        <v>7245</v>
      </c>
      <c r="K654" s="9">
        <v>29253</v>
      </c>
      <c r="L654" s="7"/>
      <c r="M654" s="7"/>
      <c r="N654" s="7">
        <v>7549402208</v>
      </c>
      <c r="O654" s="7"/>
      <c r="P654" s="7"/>
      <c r="Q654" s="7" t="s">
        <v>798</v>
      </c>
      <c r="R654" s="39" t="s">
        <v>12181</v>
      </c>
      <c r="S654" s="7"/>
      <c r="T654" s="7" t="s">
        <v>17740</v>
      </c>
      <c r="U654" s="7"/>
      <c r="V654" s="7"/>
      <c r="W654" s="7"/>
      <c r="X654" s="7"/>
      <c r="Y654" s="39"/>
      <c r="Z654" s="7"/>
      <c r="AA654" s="7"/>
      <c r="AB654" s="24"/>
      <c r="AC654" t="s">
        <v>26453</v>
      </c>
      <c r="AD654" t="s">
        <v>23380</v>
      </c>
    </row>
    <row r="655" spans="1:30" x14ac:dyDescent="0.25">
      <c r="A655" t="str">
        <f t="shared" si="26"/>
        <v>40360013</v>
      </c>
      <c r="B655" s="23" t="s">
        <v>58</v>
      </c>
      <c r="C655" s="7" t="s">
        <v>864</v>
      </c>
      <c r="D655" s="66" t="s">
        <v>349</v>
      </c>
      <c r="E655" s="53" t="e">
        <f>VLOOKUP(D655,'MPG Master'!$C$3:$I$716,7,0)</f>
        <v>#N/A</v>
      </c>
      <c r="F655" s="7" t="e">
        <f>VLOOKUP(D655,'MPG Master'!$C$3:$D$716,2,0)</f>
        <v>#N/A</v>
      </c>
      <c r="G655" s="67" t="s">
        <v>1733</v>
      </c>
      <c r="H655" s="53" t="e">
        <f t="shared" si="27"/>
        <v>#N/A</v>
      </c>
      <c r="I655" s="7" t="s">
        <v>8189</v>
      </c>
      <c r="J655" s="7" t="s">
        <v>18172</v>
      </c>
      <c r="K655" s="9">
        <v>37636</v>
      </c>
      <c r="L655" s="7"/>
      <c r="M655" s="7"/>
      <c r="N655" s="7">
        <v>6207631113</v>
      </c>
      <c r="O655" s="7"/>
      <c r="P655" s="7"/>
      <c r="Q655" s="7" t="s">
        <v>11495</v>
      </c>
      <c r="R655" s="39" t="s">
        <v>12182</v>
      </c>
      <c r="S655" s="7"/>
      <c r="T655" s="7" t="s">
        <v>784</v>
      </c>
      <c r="U655" s="7"/>
      <c r="V655" s="7"/>
      <c r="W655" s="7"/>
      <c r="X655" s="7"/>
      <c r="Y655" s="39"/>
      <c r="Z655" s="7"/>
      <c r="AA655" s="7"/>
      <c r="AB655" s="24"/>
      <c r="AC655" t="s">
        <v>26453</v>
      </c>
      <c r="AD655" t="s">
        <v>23380</v>
      </c>
    </row>
    <row r="656" spans="1:30" x14ac:dyDescent="0.25">
      <c r="A656" t="str">
        <f t="shared" si="26"/>
        <v>40360138</v>
      </c>
      <c r="B656" s="23" t="s">
        <v>58</v>
      </c>
      <c r="C656" s="7" t="s">
        <v>864</v>
      </c>
      <c r="D656" s="66" t="s">
        <v>349</v>
      </c>
      <c r="E656" s="53" t="e">
        <f>VLOOKUP(D656,'MPG Master'!$C$3:$I$716,7,0)</f>
        <v>#N/A</v>
      </c>
      <c r="F656" s="7" t="e">
        <f>VLOOKUP(D656,'MPG Master'!$C$3:$D$716,2,0)</f>
        <v>#N/A</v>
      </c>
      <c r="G656" s="67" t="s">
        <v>1981</v>
      </c>
      <c r="H656" s="53" t="e">
        <f t="shared" si="27"/>
        <v>#N/A</v>
      </c>
      <c r="I656" s="7" t="s">
        <v>8393</v>
      </c>
      <c r="J656" s="7" t="s">
        <v>18173</v>
      </c>
      <c r="K656" s="9">
        <v>21916</v>
      </c>
      <c r="L656" s="7"/>
      <c r="M656" s="7"/>
      <c r="N656" s="7">
        <v>8521383973</v>
      </c>
      <c r="O656" s="7"/>
      <c r="P656" s="7"/>
      <c r="Q656" s="7" t="s">
        <v>11495</v>
      </c>
      <c r="R656" s="39" t="s">
        <v>12183</v>
      </c>
      <c r="S656" s="7"/>
      <c r="T656" s="7" t="s">
        <v>784</v>
      </c>
      <c r="U656" s="7"/>
      <c r="V656" s="7"/>
      <c r="W656" s="7"/>
      <c r="X656" s="7"/>
      <c r="Y656" s="39"/>
      <c r="Z656" s="7"/>
      <c r="AA656" s="7"/>
      <c r="AB656" s="24"/>
      <c r="AC656" t="s">
        <v>26453</v>
      </c>
      <c r="AD656" t="s">
        <v>23380</v>
      </c>
    </row>
    <row r="657" spans="1:30" x14ac:dyDescent="0.25">
      <c r="A657" t="str">
        <f t="shared" si="26"/>
        <v>11470029</v>
      </c>
      <c r="B657" s="23" t="s">
        <v>58</v>
      </c>
      <c r="C657" s="7" t="s">
        <v>1668</v>
      </c>
      <c r="D657" s="66" t="s">
        <v>443</v>
      </c>
      <c r="E657" s="53" t="e">
        <f>VLOOKUP(D657,'MPG Master'!$C$3:$I$716,7,0)</f>
        <v>#N/A</v>
      </c>
      <c r="F657" s="7" t="e">
        <f>VLOOKUP(D657,'MPG Master'!$C$3:$D$716,2,0)</f>
        <v>#N/A</v>
      </c>
      <c r="G657" s="67" t="s">
        <v>1927</v>
      </c>
      <c r="H657" s="53" t="e">
        <f t="shared" si="27"/>
        <v>#N/A</v>
      </c>
      <c r="I657" s="7" t="s">
        <v>8395</v>
      </c>
      <c r="J657" s="7" t="s">
        <v>10367</v>
      </c>
      <c r="K657" s="9">
        <v>25204</v>
      </c>
      <c r="L657" s="7"/>
      <c r="M657" s="7"/>
      <c r="N657" s="7">
        <v>8084801988</v>
      </c>
      <c r="O657" s="7"/>
      <c r="P657" s="7"/>
      <c r="Q657" s="7" t="s">
        <v>798</v>
      </c>
      <c r="R657" s="39" t="s">
        <v>12184</v>
      </c>
      <c r="S657" s="7"/>
      <c r="T657" s="7" t="s">
        <v>1076</v>
      </c>
      <c r="U657" s="7"/>
      <c r="V657" s="7"/>
      <c r="W657" s="7"/>
      <c r="X657" s="7"/>
      <c r="Y657" s="39"/>
      <c r="Z657" s="7"/>
      <c r="AA657" s="7"/>
      <c r="AB657" s="24"/>
      <c r="AC657" t="s">
        <v>26453</v>
      </c>
      <c r="AD657" t="s">
        <v>23380</v>
      </c>
    </row>
    <row r="658" spans="1:30" x14ac:dyDescent="0.25">
      <c r="A658" t="str">
        <f t="shared" si="26"/>
        <v>11470024</v>
      </c>
      <c r="B658" s="23" t="s">
        <v>58</v>
      </c>
      <c r="C658" s="7" t="s">
        <v>1668</v>
      </c>
      <c r="D658" s="66" t="s">
        <v>443</v>
      </c>
      <c r="E658" s="53" t="e">
        <f>VLOOKUP(D658,'MPG Master'!$C$3:$I$716,7,0)</f>
        <v>#N/A</v>
      </c>
      <c r="F658" s="7" t="e">
        <f>VLOOKUP(D658,'MPG Master'!$C$3:$D$716,2,0)</f>
        <v>#N/A</v>
      </c>
      <c r="G658" s="67" t="s">
        <v>1830</v>
      </c>
      <c r="H658" s="53" t="e">
        <f t="shared" si="27"/>
        <v>#N/A</v>
      </c>
      <c r="I658" s="7" t="s">
        <v>8396</v>
      </c>
      <c r="J658" s="7" t="s">
        <v>10251</v>
      </c>
      <c r="K658" s="9">
        <v>33604</v>
      </c>
      <c r="L658" s="7"/>
      <c r="M658" s="7"/>
      <c r="N658" s="7">
        <v>7042285576</v>
      </c>
      <c r="O658" s="7"/>
      <c r="P658" s="7"/>
      <c r="Q658" s="7" t="s">
        <v>798</v>
      </c>
      <c r="R658" s="39" t="s">
        <v>12185</v>
      </c>
      <c r="S658" s="7"/>
      <c r="T658" s="7" t="s">
        <v>3419</v>
      </c>
      <c r="U658" s="7"/>
      <c r="V658" s="7"/>
      <c r="W658" s="7"/>
      <c r="X658" s="7"/>
      <c r="Y658" s="39"/>
      <c r="Z658" s="7"/>
      <c r="AA658" s="7"/>
      <c r="AB658" s="24"/>
      <c r="AC658" t="s">
        <v>26453</v>
      </c>
      <c r="AD658" t="s">
        <v>23380</v>
      </c>
    </row>
    <row r="659" spans="1:30" x14ac:dyDescent="0.25">
      <c r="A659" t="str">
        <f t="shared" si="26"/>
        <v>11470011</v>
      </c>
      <c r="B659" s="23" t="s">
        <v>58</v>
      </c>
      <c r="C659" s="7" t="s">
        <v>1668</v>
      </c>
      <c r="D659" s="66" t="s">
        <v>443</v>
      </c>
      <c r="E659" s="53" t="e">
        <f>VLOOKUP(D659,'MPG Master'!$C$3:$I$716,7,0)</f>
        <v>#N/A</v>
      </c>
      <c r="F659" s="7" t="e">
        <f>VLOOKUP(D659,'MPG Master'!$C$3:$D$716,2,0)</f>
        <v>#N/A</v>
      </c>
      <c r="G659" s="67" t="s">
        <v>1693</v>
      </c>
      <c r="H659" s="53" t="e">
        <f t="shared" si="27"/>
        <v>#N/A</v>
      </c>
      <c r="I659" s="7" t="s">
        <v>1260</v>
      </c>
      <c r="J659" s="7" t="s">
        <v>18174</v>
      </c>
      <c r="K659" s="9">
        <v>18723</v>
      </c>
      <c r="L659" s="7"/>
      <c r="M659" s="7"/>
      <c r="N659" s="7">
        <v>9661938047</v>
      </c>
      <c r="O659" s="7"/>
      <c r="P659" s="7"/>
      <c r="Q659" s="7" t="s">
        <v>798</v>
      </c>
      <c r="R659" s="39" t="s">
        <v>12186</v>
      </c>
      <c r="S659" s="7"/>
      <c r="T659" s="7" t="s">
        <v>1076</v>
      </c>
      <c r="U659" s="7"/>
      <c r="V659" s="7"/>
      <c r="W659" s="7"/>
      <c r="X659" s="7"/>
      <c r="Y659" s="39"/>
      <c r="Z659" s="7"/>
      <c r="AA659" s="7"/>
      <c r="AB659" s="24"/>
      <c r="AC659" t="s">
        <v>26453</v>
      </c>
      <c r="AD659" t="s">
        <v>23380</v>
      </c>
    </row>
    <row r="660" spans="1:30" x14ac:dyDescent="0.25">
      <c r="A660" t="str">
        <f t="shared" si="26"/>
        <v>11470030</v>
      </c>
      <c r="B660" s="23" t="s">
        <v>58</v>
      </c>
      <c r="C660" s="7" t="s">
        <v>1668</v>
      </c>
      <c r="D660" s="66" t="s">
        <v>443</v>
      </c>
      <c r="E660" s="53" t="e">
        <f>VLOOKUP(D660,'MPG Master'!$C$3:$I$716,7,0)</f>
        <v>#N/A</v>
      </c>
      <c r="F660" s="7" t="e">
        <f>VLOOKUP(D660,'MPG Master'!$C$3:$D$716,2,0)</f>
        <v>#N/A</v>
      </c>
      <c r="G660" s="67" t="s">
        <v>380</v>
      </c>
      <c r="H660" s="53" t="e">
        <f t="shared" si="27"/>
        <v>#N/A</v>
      </c>
      <c r="I660" s="7" t="s">
        <v>8274</v>
      </c>
      <c r="J660" s="7" t="s">
        <v>18175</v>
      </c>
      <c r="K660" s="9">
        <v>29466</v>
      </c>
      <c r="L660" s="7"/>
      <c r="M660" s="7"/>
      <c r="N660" s="7">
        <v>7762807555</v>
      </c>
      <c r="O660" s="7"/>
      <c r="P660" s="7"/>
      <c r="Q660" s="7" t="s">
        <v>11498</v>
      </c>
      <c r="R660" s="39" t="s">
        <v>12187</v>
      </c>
      <c r="S660" s="7"/>
      <c r="T660" s="7" t="s">
        <v>1078</v>
      </c>
      <c r="U660" s="7"/>
      <c r="V660" s="7"/>
      <c r="W660" s="7"/>
      <c r="X660" s="7"/>
      <c r="Y660" s="39"/>
      <c r="Z660" s="7"/>
      <c r="AA660" s="7"/>
      <c r="AB660" s="24"/>
      <c r="AC660" t="s">
        <v>26453</v>
      </c>
      <c r="AD660" t="s">
        <v>23380</v>
      </c>
    </row>
    <row r="661" spans="1:30" x14ac:dyDescent="0.25">
      <c r="A661" t="str">
        <f t="shared" si="26"/>
        <v>11470010</v>
      </c>
      <c r="B661" s="23" t="s">
        <v>58</v>
      </c>
      <c r="C661" s="7" t="s">
        <v>1668</v>
      </c>
      <c r="D661" s="66" t="s">
        <v>443</v>
      </c>
      <c r="E661" s="53" t="e">
        <f>VLOOKUP(D661,'MPG Master'!$C$3:$I$716,7,0)</f>
        <v>#N/A</v>
      </c>
      <c r="F661" s="7" t="e">
        <f>VLOOKUP(D661,'MPG Master'!$C$3:$D$716,2,0)</f>
        <v>#N/A</v>
      </c>
      <c r="G661" s="67" t="s">
        <v>1681</v>
      </c>
      <c r="H661" s="53" t="e">
        <f t="shared" si="27"/>
        <v>#N/A</v>
      </c>
      <c r="I661" s="7" t="s">
        <v>8397</v>
      </c>
      <c r="J661" s="7" t="s">
        <v>18176</v>
      </c>
      <c r="K661" s="9">
        <v>24473</v>
      </c>
      <c r="L661" s="7"/>
      <c r="M661" s="7"/>
      <c r="N661" s="7">
        <v>7283019066</v>
      </c>
      <c r="O661" s="7"/>
      <c r="P661" s="7"/>
      <c r="Q661" s="7" t="s">
        <v>11498</v>
      </c>
      <c r="R661" s="39" t="s">
        <v>12188</v>
      </c>
      <c r="S661" s="7"/>
      <c r="T661" s="7" t="s">
        <v>1078</v>
      </c>
      <c r="U661" s="7"/>
      <c r="V661" s="7"/>
      <c r="W661" s="7"/>
      <c r="X661" s="7"/>
      <c r="Y661" s="39"/>
      <c r="Z661" s="7"/>
      <c r="AA661" s="7"/>
      <c r="AB661" s="24"/>
      <c r="AC661" t="s">
        <v>26453</v>
      </c>
      <c r="AD661" t="s">
        <v>23380</v>
      </c>
    </row>
    <row r="662" spans="1:30" x14ac:dyDescent="0.25">
      <c r="A662" t="str">
        <f t="shared" si="26"/>
        <v>11470002</v>
      </c>
      <c r="B662" s="23" t="s">
        <v>58</v>
      </c>
      <c r="C662" s="7" t="s">
        <v>1668</v>
      </c>
      <c r="D662" s="66" t="s">
        <v>443</v>
      </c>
      <c r="E662" s="53" t="e">
        <f>VLOOKUP(D662,'MPG Master'!$C$3:$I$716,7,0)</f>
        <v>#N/A</v>
      </c>
      <c r="F662" s="7" t="e">
        <f>VLOOKUP(D662,'MPG Master'!$C$3:$D$716,2,0)</f>
        <v>#N/A</v>
      </c>
      <c r="G662" s="67" t="s">
        <v>60</v>
      </c>
      <c r="H662" s="53" t="e">
        <f t="shared" si="27"/>
        <v>#N/A</v>
      </c>
      <c r="I662" s="7" t="s">
        <v>8398</v>
      </c>
      <c r="J662" s="7" t="s">
        <v>18176</v>
      </c>
      <c r="K662" s="9">
        <v>34275</v>
      </c>
      <c r="L662" s="7"/>
      <c r="M662" s="7"/>
      <c r="N662" s="7">
        <v>7250679190</v>
      </c>
      <c r="O662" s="7"/>
      <c r="P662" s="7"/>
      <c r="Q662" s="7" t="s">
        <v>798</v>
      </c>
      <c r="R662" s="39" t="s">
        <v>12189</v>
      </c>
      <c r="S662" s="7"/>
      <c r="T662" s="7" t="s">
        <v>767</v>
      </c>
      <c r="U662" s="7"/>
      <c r="V662" s="7"/>
      <c r="W662" s="7"/>
      <c r="X662" s="7"/>
      <c r="Y662" s="39"/>
      <c r="Z662" s="7"/>
      <c r="AA662" s="7"/>
      <c r="AB662" s="24"/>
      <c r="AC662" t="s">
        <v>26453</v>
      </c>
      <c r="AD662" t="s">
        <v>23380</v>
      </c>
    </row>
    <row r="663" spans="1:30" x14ac:dyDescent="0.25">
      <c r="A663" t="str">
        <f t="shared" si="26"/>
        <v>11470003</v>
      </c>
      <c r="B663" s="23" t="s">
        <v>58</v>
      </c>
      <c r="C663" s="7" t="s">
        <v>1668</v>
      </c>
      <c r="D663" s="66" t="s">
        <v>443</v>
      </c>
      <c r="E663" s="53" t="e">
        <f>VLOOKUP(D663,'MPG Master'!$C$3:$I$716,7,0)</f>
        <v>#N/A</v>
      </c>
      <c r="F663" s="7" t="e">
        <f>VLOOKUP(D663,'MPG Master'!$C$3:$D$716,2,0)</f>
        <v>#N/A</v>
      </c>
      <c r="G663" s="67" t="s">
        <v>61</v>
      </c>
      <c r="H663" s="53" t="e">
        <f t="shared" si="27"/>
        <v>#N/A</v>
      </c>
      <c r="I663" s="7" t="s">
        <v>3591</v>
      </c>
      <c r="J663" s="7" t="s">
        <v>1067</v>
      </c>
      <c r="K663" s="9">
        <v>34700</v>
      </c>
      <c r="L663" s="7"/>
      <c r="M663" s="7"/>
      <c r="N663" s="7">
        <v>7633802430</v>
      </c>
      <c r="O663" s="7"/>
      <c r="P663" s="7"/>
      <c r="Q663" s="7" t="s">
        <v>11497</v>
      </c>
      <c r="R663" s="39" t="s">
        <v>12190</v>
      </c>
      <c r="S663" s="7"/>
      <c r="T663" s="7" t="s">
        <v>747</v>
      </c>
      <c r="U663" s="7"/>
      <c r="V663" s="7"/>
      <c r="W663" s="7"/>
      <c r="X663" s="7"/>
      <c r="Y663" s="39"/>
      <c r="Z663" s="7"/>
      <c r="AA663" s="7"/>
      <c r="AB663" s="24"/>
      <c r="AC663" t="s">
        <v>26453</v>
      </c>
      <c r="AD663" t="s">
        <v>23380</v>
      </c>
    </row>
    <row r="664" spans="1:30" x14ac:dyDescent="0.25">
      <c r="A664" t="str">
        <f t="shared" si="26"/>
        <v>11470028</v>
      </c>
      <c r="B664" s="23" t="s">
        <v>58</v>
      </c>
      <c r="C664" s="7" t="s">
        <v>1668</v>
      </c>
      <c r="D664" s="66" t="s">
        <v>443</v>
      </c>
      <c r="E664" s="53" t="e">
        <f>VLOOKUP(D664,'MPG Master'!$C$3:$I$716,7,0)</f>
        <v>#N/A</v>
      </c>
      <c r="F664" s="7" t="e">
        <f>VLOOKUP(D664,'MPG Master'!$C$3:$D$716,2,0)</f>
        <v>#N/A</v>
      </c>
      <c r="G664" s="67" t="s">
        <v>1685</v>
      </c>
      <c r="H664" s="53" t="e">
        <f t="shared" si="27"/>
        <v>#N/A</v>
      </c>
      <c r="I664" s="7" t="s">
        <v>2565</v>
      </c>
      <c r="J664" s="7" t="s">
        <v>18177</v>
      </c>
      <c r="K664" s="9">
        <v>30682</v>
      </c>
      <c r="L664" s="7"/>
      <c r="M664" s="7"/>
      <c r="N664" s="7">
        <v>6202932700</v>
      </c>
      <c r="O664" s="7"/>
      <c r="P664" s="7"/>
      <c r="Q664" s="7" t="s">
        <v>11497</v>
      </c>
      <c r="R664" s="39" t="s">
        <v>12191</v>
      </c>
      <c r="S664" s="7"/>
      <c r="T664" s="7" t="s">
        <v>747</v>
      </c>
      <c r="U664" s="7"/>
      <c r="V664" s="7"/>
      <c r="W664" s="7"/>
      <c r="X664" s="7"/>
      <c r="Y664" s="39"/>
      <c r="Z664" s="7"/>
      <c r="AA664" s="7"/>
      <c r="AB664" s="24"/>
      <c r="AC664" t="s">
        <v>26453</v>
      </c>
      <c r="AD664" t="s">
        <v>23380</v>
      </c>
    </row>
    <row r="665" spans="1:30" x14ac:dyDescent="0.25">
      <c r="A665" t="str">
        <f t="shared" si="26"/>
        <v>11470007</v>
      </c>
      <c r="B665" s="23" t="s">
        <v>58</v>
      </c>
      <c r="C665" s="7" t="s">
        <v>1668</v>
      </c>
      <c r="D665" s="66" t="s">
        <v>443</v>
      </c>
      <c r="E665" s="53" t="e">
        <f>VLOOKUP(D665,'MPG Master'!$C$3:$I$716,7,0)</f>
        <v>#N/A</v>
      </c>
      <c r="F665" s="7" t="e">
        <f>VLOOKUP(D665,'MPG Master'!$C$3:$D$716,2,0)</f>
        <v>#N/A</v>
      </c>
      <c r="G665" s="67" t="s">
        <v>1720</v>
      </c>
      <c r="H665" s="53" t="e">
        <f t="shared" si="27"/>
        <v>#N/A</v>
      </c>
      <c r="I665" s="7" t="s">
        <v>737</v>
      </c>
      <c r="J665" s="7" t="s">
        <v>3598</v>
      </c>
      <c r="K665" s="9">
        <v>29221</v>
      </c>
      <c r="L665" s="7"/>
      <c r="M665" s="7"/>
      <c r="N665" s="7">
        <v>9608684457</v>
      </c>
      <c r="O665" s="7"/>
      <c r="P665" s="7"/>
      <c r="Q665" s="7" t="s">
        <v>11497</v>
      </c>
      <c r="R665" s="39" t="s">
        <v>12192</v>
      </c>
      <c r="S665" s="7"/>
      <c r="T665" s="7" t="s">
        <v>747</v>
      </c>
      <c r="U665" s="7"/>
      <c r="V665" s="7"/>
      <c r="W665" s="7"/>
      <c r="X665" s="7"/>
      <c r="Y665" s="39"/>
      <c r="Z665" s="7"/>
      <c r="AA665" s="7"/>
      <c r="AB665" s="24"/>
      <c r="AC665" t="s">
        <v>26453</v>
      </c>
      <c r="AD665" t="s">
        <v>23380</v>
      </c>
    </row>
    <row r="666" spans="1:30" x14ac:dyDescent="0.25">
      <c r="A666" t="str">
        <f t="shared" si="26"/>
        <v>11470031</v>
      </c>
      <c r="B666" s="23" t="s">
        <v>58</v>
      </c>
      <c r="C666" s="7" t="s">
        <v>1668</v>
      </c>
      <c r="D666" s="66" t="s">
        <v>443</v>
      </c>
      <c r="E666" s="53" t="e">
        <f>VLOOKUP(D666,'MPG Master'!$C$3:$I$716,7,0)</f>
        <v>#N/A</v>
      </c>
      <c r="F666" s="7" t="e">
        <f>VLOOKUP(D666,'MPG Master'!$C$3:$D$716,2,0)</f>
        <v>#N/A</v>
      </c>
      <c r="G666" s="67" t="s">
        <v>1951</v>
      </c>
      <c r="H666" s="53" t="e">
        <f t="shared" si="27"/>
        <v>#N/A</v>
      </c>
      <c r="I666" s="7" t="s">
        <v>8399</v>
      </c>
      <c r="J666" s="7" t="s">
        <v>18178</v>
      </c>
      <c r="K666" s="9">
        <v>32052</v>
      </c>
      <c r="L666" s="7"/>
      <c r="M666" s="7"/>
      <c r="N666" s="7">
        <v>8294744817</v>
      </c>
      <c r="O666" s="7"/>
      <c r="P666" s="7"/>
      <c r="Q666" s="7" t="s">
        <v>11497</v>
      </c>
      <c r="R666" s="39" t="s">
        <v>12193</v>
      </c>
      <c r="S666" s="7"/>
      <c r="T666" s="7" t="s">
        <v>747</v>
      </c>
      <c r="U666" s="7"/>
      <c r="V666" s="7"/>
      <c r="W666" s="7"/>
      <c r="X666" s="7"/>
      <c r="Y666" s="39"/>
      <c r="Z666" s="7"/>
      <c r="AA666" s="7"/>
      <c r="AB666" s="24"/>
      <c r="AC666" t="s">
        <v>26453</v>
      </c>
      <c r="AD666" t="s">
        <v>23380</v>
      </c>
    </row>
    <row r="667" spans="1:30" x14ac:dyDescent="0.25">
      <c r="A667" t="str">
        <f t="shared" si="26"/>
        <v>11170027</v>
      </c>
      <c r="B667" s="23" t="s">
        <v>58</v>
      </c>
      <c r="C667" s="7" t="s">
        <v>1668</v>
      </c>
      <c r="D667" s="66" t="s">
        <v>441</v>
      </c>
      <c r="E667" s="53" t="e">
        <f>VLOOKUP(D667,'MPG Master'!$C$3:$I$716,7,0)</f>
        <v>#N/A</v>
      </c>
      <c r="F667" s="7" t="e">
        <f>VLOOKUP(D667,'MPG Master'!$C$3:$D$716,2,0)</f>
        <v>#N/A</v>
      </c>
      <c r="G667" s="67" t="s">
        <v>1840</v>
      </c>
      <c r="H667" s="53" t="e">
        <f t="shared" si="27"/>
        <v>#N/A</v>
      </c>
      <c r="I667" s="7" t="s">
        <v>8400</v>
      </c>
      <c r="J667" s="7" t="s">
        <v>18179</v>
      </c>
      <c r="K667" s="9">
        <v>13881</v>
      </c>
      <c r="L667" s="7"/>
      <c r="M667" s="7"/>
      <c r="N667" s="7">
        <v>8292930615</v>
      </c>
      <c r="O667" s="7"/>
      <c r="P667" s="7"/>
      <c r="Q667" s="7" t="s">
        <v>11497</v>
      </c>
      <c r="R667" s="39" t="s">
        <v>12194</v>
      </c>
      <c r="S667" s="7"/>
      <c r="T667" s="7" t="s">
        <v>747</v>
      </c>
      <c r="U667" s="7"/>
      <c r="V667" s="7"/>
      <c r="W667" s="7"/>
      <c r="X667" s="7"/>
      <c r="Y667" s="39"/>
      <c r="Z667" s="7"/>
      <c r="AA667" s="7"/>
      <c r="AB667" s="24"/>
      <c r="AC667" t="s">
        <v>26453</v>
      </c>
      <c r="AD667" t="s">
        <v>23380</v>
      </c>
    </row>
    <row r="668" spans="1:30" x14ac:dyDescent="0.25">
      <c r="A668" t="str">
        <f t="shared" si="26"/>
        <v>11170024</v>
      </c>
      <c r="B668" s="23" t="s">
        <v>58</v>
      </c>
      <c r="C668" s="7" t="s">
        <v>1668</v>
      </c>
      <c r="D668" s="66" t="s">
        <v>441</v>
      </c>
      <c r="E668" s="53" t="e">
        <f>VLOOKUP(D668,'MPG Master'!$C$3:$I$716,7,0)</f>
        <v>#N/A</v>
      </c>
      <c r="F668" s="7" t="e">
        <f>VLOOKUP(D668,'MPG Master'!$C$3:$D$716,2,0)</f>
        <v>#N/A</v>
      </c>
      <c r="G668" s="67" t="s">
        <v>1830</v>
      </c>
      <c r="H668" s="53" t="e">
        <f t="shared" si="27"/>
        <v>#N/A</v>
      </c>
      <c r="I668" s="7" t="s">
        <v>8401</v>
      </c>
      <c r="J668" s="7" t="s">
        <v>18180</v>
      </c>
      <c r="K668" s="9">
        <v>19725</v>
      </c>
      <c r="L668" s="7"/>
      <c r="M668" s="7"/>
      <c r="N668" s="7">
        <v>0</v>
      </c>
      <c r="O668" s="7"/>
      <c r="P668" s="7"/>
      <c r="Q668" s="7" t="s">
        <v>872</v>
      </c>
      <c r="R668" s="39" t="s">
        <v>12195</v>
      </c>
      <c r="S668" s="7"/>
      <c r="T668" s="7" t="s">
        <v>1066</v>
      </c>
      <c r="U668" s="7"/>
      <c r="V668" s="7"/>
      <c r="W668" s="7"/>
      <c r="X668" s="7"/>
      <c r="Y668" s="39"/>
      <c r="Z668" s="7"/>
      <c r="AA668" s="7"/>
      <c r="AB668" s="24"/>
      <c r="AC668" t="s">
        <v>26453</v>
      </c>
      <c r="AD668" t="s">
        <v>23380</v>
      </c>
    </row>
    <row r="669" spans="1:30" x14ac:dyDescent="0.25">
      <c r="A669" t="str">
        <f t="shared" si="26"/>
        <v>11170016</v>
      </c>
      <c r="B669" s="23" t="s">
        <v>58</v>
      </c>
      <c r="C669" s="7" t="s">
        <v>1668</v>
      </c>
      <c r="D669" s="66" t="s">
        <v>441</v>
      </c>
      <c r="E669" s="53" t="e">
        <f>VLOOKUP(D669,'MPG Master'!$C$3:$I$716,7,0)</f>
        <v>#N/A</v>
      </c>
      <c r="F669" s="7" t="e">
        <f>VLOOKUP(D669,'MPG Master'!$C$3:$D$716,2,0)</f>
        <v>#N/A</v>
      </c>
      <c r="G669" s="67" t="s">
        <v>1772</v>
      </c>
      <c r="H669" s="53" t="e">
        <f t="shared" si="27"/>
        <v>#N/A</v>
      </c>
      <c r="I669" s="7" t="s">
        <v>4911</v>
      </c>
      <c r="J669" s="7" t="s">
        <v>5156</v>
      </c>
      <c r="K669" s="9">
        <v>37943</v>
      </c>
      <c r="L669" s="7"/>
      <c r="M669" s="7"/>
      <c r="N669" s="7">
        <v>0</v>
      </c>
      <c r="O669" s="7"/>
      <c r="P669" s="7"/>
      <c r="Q669" s="7" t="s">
        <v>872</v>
      </c>
      <c r="R669" s="39" t="s">
        <v>12196</v>
      </c>
      <c r="S669" s="7"/>
      <c r="T669" s="7" t="s">
        <v>1066</v>
      </c>
      <c r="U669" s="7"/>
      <c r="V669" s="7"/>
      <c r="W669" s="7"/>
      <c r="X669" s="7"/>
      <c r="Y669" s="39"/>
      <c r="Z669" s="7"/>
      <c r="AA669" s="7"/>
      <c r="AB669" s="24"/>
      <c r="AC669" t="s">
        <v>26453</v>
      </c>
      <c r="AD669" t="s">
        <v>23380</v>
      </c>
    </row>
    <row r="670" spans="1:30" x14ac:dyDescent="0.25">
      <c r="A670" t="str">
        <f t="shared" si="26"/>
        <v>11170017</v>
      </c>
      <c r="B670" s="23" t="s">
        <v>58</v>
      </c>
      <c r="C670" s="7" t="s">
        <v>1668</v>
      </c>
      <c r="D670" s="66" t="s">
        <v>441</v>
      </c>
      <c r="E670" s="53" t="e">
        <f>VLOOKUP(D670,'MPG Master'!$C$3:$I$716,7,0)</f>
        <v>#N/A</v>
      </c>
      <c r="F670" s="7" t="e">
        <f>VLOOKUP(D670,'MPG Master'!$C$3:$D$716,2,0)</f>
        <v>#N/A</v>
      </c>
      <c r="G670" s="67" t="s">
        <v>1683</v>
      </c>
      <c r="H670" s="53" t="e">
        <f t="shared" si="27"/>
        <v>#N/A</v>
      </c>
      <c r="I670" s="7" t="s">
        <v>8402</v>
      </c>
      <c r="J670" s="7" t="s">
        <v>18181</v>
      </c>
      <c r="K670" s="9">
        <v>27134</v>
      </c>
      <c r="L670" s="7"/>
      <c r="M670" s="7"/>
      <c r="N670" s="7">
        <v>8809753619</v>
      </c>
      <c r="O670" s="7"/>
      <c r="P670" s="7"/>
      <c r="Q670" s="7" t="s">
        <v>872</v>
      </c>
      <c r="R670" s="39" t="s">
        <v>12197</v>
      </c>
      <c r="S670" s="7"/>
      <c r="T670" s="7" t="s">
        <v>1066</v>
      </c>
      <c r="U670" s="7"/>
      <c r="V670" s="7"/>
      <c r="W670" s="7"/>
      <c r="X670" s="7"/>
      <c r="Y670" s="39"/>
      <c r="Z670" s="7"/>
      <c r="AA670" s="7"/>
      <c r="AB670" s="24"/>
      <c r="AC670" t="s">
        <v>26453</v>
      </c>
      <c r="AD670" t="s">
        <v>23380</v>
      </c>
    </row>
    <row r="671" spans="1:30" x14ac:dyDescent="0.25">
      <c r="A671" t="str">
        <f t="shared" si="26"/>
        <v>11170033</v>
      </c>
      <c r="B671" s="23" t="s">
        <v>58</v>
      </c>
      <c r="C671" s="7" t="s">
        <v>1668</v>
      </c>
      <c r="D671" s="66" t="s">
        <v>441</v>
      </c>
      <c r="E671" s="53" t="e">
        <f>VLOOKUP(D671,'MPG Master'!$C$3:$I$716,7,0)</f>
        <v>#N/A</v>
      </c>
      <c r="F671" s="7" t="e">
        <f>VLOOKUP(D671,'MPG Master'!$C$3:$D$716,2,0)</f>
        <v>#N/A</v>
      </c>
      <c r="G671" s="67" t="s">
        <v>381</v>
      </c>
      <c r="H671" s="53" t="e">
        <f t="shared" si="27"/>
        <v>#N/A</v>
      </c>
      <c r="I671" s="7" t="s">
        <v>8403</v>
      </c>
      <c r="J671" s="7" t="s">
        <v>18182</v>
      </c>
      <c r="K671" s="9">
        <v>19725</v>
      </c>
      <c r="L671" s="7"/>
      <c r="M671" s="7"/>
      <c r="N671" s="7">
        <v>0</v>
      </c>
      <c r="O671" s="7"/>
      <c r="P671" s="7"/>
      <c r="Q671" s="7" t="s">
        <v>11497</v>
      </c>
      <c r="R671" s="39" t="s">
        <v>12198</v>
      </c>
      <c r="S671" s="7"/>
      <c r="T671" s="7" t="s">
        <v>747</v>
      </c>
      <c r="U671" s="7"/>
      <c r="V671" s="7"/>
      <c r="W671" s="7"/>
      <c r="X671" s="7"/>
      <c r="Y671" s="39"/>
      <c r="Z671" s="7"/>
      <c r="AA671" s="7"/>
      <c r="AB671" s="24"/>
      <c r="AC671" t="s">
        <v>26453</v>
      </c>
      <c r="AD671" t="s">
        <v>23380</v>
      </c>
    </row>
    <row r="672" spans="1:30" x14ac:dyDescent="0.25">
      <c r="A672" t="str">
        <f t="shared" si="26"/>
        <v>95100003</v>
      </c>
      <c r="B672" s="23" t="s">
        <v>58</v>
      </c>
      <c r="C672" s="7" t="s">
        <v>7736</v>
      </c>
      <c r="D672" s="66" t="s">
        <v>469</v>
      </c>
      <c r="E672" s="53" t="e">
        <f>VLOOKUP(D672,'MPG Master'!$C$3:$I$716,7,0)</f>
        <v>#N/A</v>
      </c>
      <c r="F672" s="7" t="e">
        <f>VLOOKUP(D672,'MPG Master'!$C$3:$D$716,2,0)</f>
        <v>#N/A</v>
      </c>
      <c r="G672" s="67" t="s">
        <v>61</v>
      </c>
      <c r="H672" s="53" t="e">
        <f t="shared" si="27"/>
        <v>#N/A</v>
      </c>
      <c r="I672" s="7" t="s">
        <v>8404</v>
      </c>
      <c r="J672" s="7" t="s">
        <v>3167</v>
      </c>
      <c r="K672" s="9">
        <v>29204</v>
      </c>
      <c r="L672" s="7"/>
      <c r="M672" s="7"/>
      <c r="N672" s="7">
        <v>8677036621</v>
      </c>
      <c r="O672" s="7"/>
      <c r="P672" s="7"/>
      <c r="Q672" s="7" t="s">
        <v>99</v>
      </c>
      <c r="R672" s="39" t="s">
        <v>12199</v>
      </c>
      <c r="S672" s="7"/>
      <c r="T672" s="7" t="s">
        <v>1134</v>
      </c>
      <c r="U672" s="7"/>
      <c r="V672" s="7"/>
      <c r="W672" s="7"/>
      <c r="X672" s="7"/>
      <c r="Y672" s="39"/>
      <c r="Z672" s="7"/>
      <c r="AA672" s="7"/>
      <c r="AB672" s="24"/>
      <c r="AC672" t="s">
        <v>26453</v>
      </c>
      <c r="AD672" t="s">
        <v>23380</v>
      </c>
    </row>
    <row r="673" spans="1:30" x14ac:dyDescent="0.25">
      <c r="A673" t="str">
        <f t="shared" si="26"/>
        <v>95100004</v>
      </c>
      <c r="B673" s="23" t="s">
        <v>58</v>
      </c>
      <c r="C673" s="7" t="s">
        <v>7736</v>
      </c>
      <c r="D673" s="66" t="s">
        <v>469</v>
      </c>
      <c r="E673" s="53" t="e">
        <f>VLOOKUP(D673,'MPG Master'!$C$3:$I$716,7,0)</f>
        <v>#N/A</v>
      </c>
      <c r="F673" s="7" t="e">
        <f>VLOOKUP(D673,'MPG Master'!$C$3:$D$716,2,0)</f>
        <v>#N/A</v>
      </c>
      <c r="G673" s="67" t="s">
        <v>1679</v>
      </c>
      <c r="H673" s="53" t="e">
        <f t="shared" si="27"/>
        <v>#N/A</v>
      </c>
      <c r="I673" s="7" t="s">
        <v>8405</v>
      </c>
      <c r="J673" s="7" t="s">
        <v>18183</v>
      </c>
      <c r="K673" s="9">
        <v>32221</v>
      </c>
      <c r="L673" s="7"/>
      <c r="M673" s="7"/>
      <c r="N673" s="7">
        <v>9709308822</v>
      </c>
      <c r="O673" s="7"/>
      <c r="P673" s="7"/>
      <c r="Q673" s="7" t="s">
        <v>99</v>
      </c>
      <c r="R673" s="39" t="s">
        <v>12200</v>
      </c>
      <c r="S673" s="7"/>
      <c r="T673" s="7" t="s">
        <v>1134</v>
      </c>
      <c r="U673" s="7"/>
      <c r="V673" s="7"/>
      <c r="W673" s="7"/>
      <c r="X673" s="7"/>
      <c r="Y673" s="39"/>
      <c r="Z673" s="7"/>
      <c r="AA673" s="7"/>
      <c r="AB673" s="24"/>
      <c r="AC673" t="s">
        <v>26453</v>
      </c>
      <c r="AD673" t="s">
        <v>23380</v>
      </c>
    </row>
    <row r="674" spans="1:30" x14ac:dyDescent="0.25">
      <c r="A674" t="str">
        <f t="shared" si="26"/>
        <v>95100006</v>
      </c>
      <c r="B674" s="23" t="s">
        <v>58</v>
      </c>
      <c r="C674" s="7" t="s">
        <v>7736</v>
      </c>
      <c r="D674" s="66" t="s">
        <v>469</v>
      </c>
      <c r="E674" s="53" t="e">
        <f>VLOOKUP(D674,'MPG Master'!$C$3:$I$716,7,0)</f>
        <v>#N/A</v>
      </c>
      <c r="F674" s="7" t="e">
        <f>VLOOKUP(D674,'MPG Master'!$C$3:$D$716,2,0)</f>
        <v>#N/A</v>
      </c>
      <c r="G674" s="67" t="s">
        <v>378</v>
      </c>
      <c r="H674" s="53" t="e">
        <f t="shared" si="27"/>
        <v>#N/A</v>
      </c>
      <c r="I674" s="7" t="s">
        <v>3444</v>
      </c>
      <c r="J674" s="7" t="s">
        <v>18184</v>
      </c>
      <c r="K674" s="9">
        <v>20090</v>
      </c>
      <c r="L674" s="7"/>
      <c r="M674" s="7"/>
      <c r="N674" s="7">
        <v>9534253083</v>
      </c>
      <c r="O674" s="7"/>
      <c r="P674" s="7"/>
      <c r="Q674" s="7" t="s">
        <v>99</v>
      </c>
      <c r="R674" s="39" t="s">
        <v>12201</v>
      </c>
      <c r="S674" s="7"/>
      <c r="T674" s="7" t="s">
        <v>1134</v>
      </c>
      <c r="U674" s="7"/>
      <c r="V674" s="7"/>
      <c r="W674" s="7"/>
      <c r="X674" s="7"/>
      <c r="Y674" s="39"/>
      <c r="Z674" s="7"/>
      <c r="AA674" s="7"/>
      <c r="AB674" s="24"/>
      <c r="AC674" t="s">
        <v>26453</v>
      </c>
      <c r="AD674" t="s">
        <v>23380</v>
      </c>
    </row>
    <row r="675" spans="1:30" x14ac:dyDescent="0.25">
      <c r="A675" t="str">
        <f t="shared" si="26"/>
        <v>95100005</v>
      </c>
      <c r="B675" s="23" t="s">
        <v>58</v>
      </c>
      <c r="C675" s="7" t="s">
        <v>7736</v>
      </c>
      <c r="D675" s="66" t="s">
        <v>469</v>
      </c>
      <c r="E675" s="53" t="e">
        <f>VLOOKUP(D675,'MPG Master'!$C$3:$I$716,7,0)</f>
        <v>#N/A</v>
      </c>
      <c r="F675" s="7" t="e">
        <f>VLOOKUP(D675,'MPG Master'!$C$3:$D$716,2,0)</f>
        <v>#N/A</v>
      </c>
      <c r="G675" s="67" t="s">
        <v>1680</v>
      </c>
      <c r="H675" s="53" t="e">
        <f t="shared" si="27"/>
        <v>#N/A</v>
      </c>
      <c r="I675" s="7" t="s">
        <v>8406</v>
      </c>
      <c r="J675" s="7" t="s">
        <v>1392</v>
      </c>
      <c r="K675" s="9">
        <v>32143</v>
      </c>
      <c r="L675" s="7"/>
      <c r="M675" s="7"/>
      <c r="N675" s="7">
        <v>7070966849</v>
      </c>
      <c r="O675" s="7"/>
      <c r="P675" s="7"/>
      <c r="Q675" s="7" t="s">
        <v>99</v>
      </c>
      <c r="R675" s="39" t="s">
        <v>12202</v>
      </c>
      <c r="S675" s="7"/>
      <c r="T675" s="7" t="s">
        <v>1134</v>
      </c>
      <c r="U675" s="7"/>
      <c r="V675" s="7"/>
      <c r="W675" s="7"/>
      <c r="X675" s="7"/>
      <c r="Y675" s="39"/>
      <c r="Z675" s="7"/>
      <c r="AA675" s="7"/>
      <c r="AB675" s="24"/>
      <c r="AC675" t="s">
        <v>26453</v>
      </c>
      <c r="AD675" t="s">
        <v>23380</v>
      </c>
    </row>
    <row r="676" spans="1:30" x14ac:dyDescent="0.25">
      <c r="A676" t="str">
        <f t="shared" si="26"/>
        <v>95100012</v>
      </c>
      <c r="B676" s="23" t="s">
        <v>58</v>
      </c>
      <c r="C676" s="7" t="s">
        <v>7736</v>
      </c>
      <c r="D676" s="66" t="s">
        <v>469</v>
      </c>
      <c r="E676" s="53" t="e">
        <f>VLOOKUP(D676,'MPG Master'!$C$3:$I$716,7,0)</f>
        <v>#N/A</v>
      </c>
      <c r="F676" s="7" t="e">
        <f>VLOOKUP(D676,'MPG Master'!$C$3:$D$716,2,0)</f>
        <v>#N/A</v>
      </c>
      <c r="G676" s="67" t="s">
        <v>1694</v>
      </c>
      <c r="H676" s="53" t="e">
        <f t="shared" si="27"/>
        <v>#N/A</v>
      </c>
      <c r="I676" s="7" t="s">
        <v>8407</v>
      </c>
      <c r="J676" s="7" t="s">
        <v>18185</v>
      </c>
      <c r="K676" s="9">
        <v>32143</v>
      </c>
      <c r="L676" s="7"/>
      <c r="M676" s="7"/>
      <c r="N676" s="7">
        <v>9572077512</v>
      </c>
      <c r="O676" s="7"/>
      <c r="P676" s="7"/>
      <c r="Q676" s="7" t="s">
        <v>99</v>
      </c>
      <c r="R676" s="39" t="s">
        <v>12203</v>
      </c>
      <c r="S676" s="7"/>
      <c r="T676" s="7" t="s">
        <v>1134</v>
      </c>
      <c r="U676" s="7"/>
      <c r="V676" s="7"/>
      <c r="W676" s="7"/>
      <c r="X676" s="7"/>
      <c r="Y676" s="39"/>
      <c r="Z676" s="7"/>
      <c r="AA676" s="7"/>
      <c r="AB676" s="24"/>
      <c r="AC676" t="s">
        <v>26453</v>
      </c>
      <c r="AD676" t="s">
        <v>23380</v>
      </c>
    </row>
    <row r="677" spans="1:30" x14ac:dyDescent="0.25">
      <c r="A677" t="str">
        <f t="shared" si="26"/>
        <v>95100015</v>
      </c>
      <c r="B677" s="23" t="s">
        <v>58</v>
      </c>
      <c r="C677" s="7" t="s">
        <v>7736</v>
      </c>
      <c r="D677" s="66" t="s">
        <v>469</v>
      </c>
      <c r="E677" s="53" t="e">
        <f>VLOOKUP(D677,'MPG Master'!$C$3:$I$716,7,0)</f>
        <v>#N/A</v>
      </c>
      <c r="F677" s="7" t="e">
        <f>VLOOKUP(D677,'MPG Master'!$C$3:$D$716,2,0)</f>
        <v>#N/A</v>
      </c>
      <c r="G677" s="67" t="s">
        <v>1739</v>
      </c>
      <c r="H677" s="53" t="e">
        <f t="shared" si="27"/>
        <v>#N/A</v>
      </c>
      <c r="I677" s="7" t="s">
        <v>8408</v>
      </c>
      <c r="J677" s="7" t="s">
        <v>18186</v>
      </c>
      <c r="K677" s="9">
        <v>34883</v>
      </c>
      <c r="L677" s="7"/>
      <c r="M677" s="7"/>
      <c r="N677" s="7">
        <v>8298460236</v>
      </c>
      <c r="O677" s="7"/>
      <c r="P677" s="7"/>
      <c r="Q677" s="7" t="s">
        <v>11497</v>
      </c>
      <c r="R677" s="39" t="s">
        <v>12204</v>
      </c>
      <c r="S677" s="7"/>
      <c r="T677" s="7" t="s">
        <v>747</v>
      </c>
      <c r="U677" s="7"/>
      <c r="V677" s="7"/>
      <c r="W677" s="7"/>
      <c r="X677" s="7"/>
      <c r="Y677" s="39"/>
      <c r="Z677" s="7"/>
      <c r="AA677" s="7"/>
      <c r="AB677" s="24"/>
      <c r="AC677" t="s">
        <v>26453</v>
      </c>
      <c r="AD677" t="s">
        <v>23380</v>
      </c>
    </row>
    <row r="678" spans="1:30" x14ac:dyDescent="0.25">
      <c r="A678" t="str">
        <f t="shared" si="26"/>
        <v>95100010</v>
      </c>
      <c r="B678" s="23" t="s">
        <v>58</v>
      </c>
      <c r="C678" s="7" t="s">
        <v>7736</v>
      </c>
      <c r="D678" s="66" t="s">
        <v>469</v>
      </c>
      <c r="E678" s="53" t="e">
        <f>VLOOKUP(D678,'MPG Master'!$C$3:$I$716,7,0)</f>
        <v>#N/A</v>
      </c>
      <c r="F678" s="7" t="e">
        <f>VLOOKUP(D678,'MPG Master'!$C$3:$D$716,2,0)</f>
        <v>#N/A</v>
      </c>
      <c r="G678" s="67" t="s">
        <v>1681</v>
      </c>
      <c r="H678" s="53" t="e">
        <f t="shared" si="27"/>
        <v>#N/A</v>
      </c>
      <c r="I678" s="7" t="s">
        <v>8409</v>
      </c>
      <c r="J678" s="7" t="s">
        <v>18187</v>
      </c>
      <c r="K678" s="9">
        <v>23012</v>
      </c>
      <c r="L678" s="7"/>
      <c r="M678" s="7"/>
      <c r="N678" s="7">
        <v>9709774100</v>
      </c>
      <c r="O678" s="7"/>
      <c r="P678" s="7"/>
      <c r="Q678" s="7" t="s">
        <v>99</v>
      </c>
      <c r="R678" s="39" t="s">
        <v>12205</v>
      </c>
      <c r="S678" s="7"/>
      <c r="T678" s="7" t="s">
        <v>1134</v>
      </c>
      <c r="U678" s="7"/>
      <c r="V678" s="7"/>
      <c r="W678" s="7"/>
      <c r="X678" s="7"/>
      <c r="Y678" s="39"/>
      <c r="Z678" s="7"/>
      <c r="AA678" s="7"/>
      <c r="AB678" s="24"/>
      <c r="AC678" t="s">
        <v>26453</v>
      </c>
      <c r="AD678" t="s">
        <v>23380</v>
      </c>
    </row>
    <row r="679" spans="1:30" x14ac:dyDescent="0.25">
      <c r="A679" t="str">
        <f t="shared" si="26"/>
        <v>95100016</v>
      </c>
      <c r="B679" s="23" t="s">
        <v>58</v>
      </c>
      <c r="C679" s="7" t="s">
        <v>7736</v>
      </c>
      <c r="D679" s="66" t="s">
        <v>469</v>
      </c>
      <c r="E679" s="53" t="e">
        <f>VLOOKUP(D679,'MPG Master'!$C$3:$I$716,7,0)</f>
        <v>#N/A</v>
      </c>
      <c r="F679" s="7" t="e">
        <f>VLOOKUP(D679,'MPG Master'!$C$3:$D$716,2,0)</f>
        <v>#N/A</v>
      </c>
      <c r="G679" s="67" t="s">
        <v>1772</v>
      </c>
      <c r="H679" s="53" t="e">
        <f t="shared" si="27"/>
        <v>#N/A</v>
      </c>
      <c r="I679" s="7" t="s">
        <v>8410</v>
      </c>
      <c r="J679" s="7" t="s">
        <v>8459</v>
      </c>
      <c r="K679" s="9">
        <v>25696</v>
      </c>
      <c r="L679" s="7"/>
      <c r="M679" s="7"/>
      <c r="N679" s="7">
        <v>7545074550</v>
      </c>
      <c r="O679" s="7"/>
      <c r="P679" s="7"/>
      <c r="Q679" s="7" t="s">
        <v>99</v>
      </c>
      <c r="R679" s="39" t="s">
        <v>12206</v>
      </c>
      <c r="S679" s="7"/>
      <c r="T679" s="7" t="s">
        <v>1134</v>
      </c>
      <c r="U679" s="7"/>
      <c r="V679" s="7"/>
      <c r="W679" s="7"/>
      <c r="X679" s="7"/>
      <c r="Y679" s="39"/>
      <c r="Z679" s="7"/>
      <c r="AA679" s="7"/>
      <c r="AB679" s="24"/>
      <c r="AC679" t="s">
        <v>26453</v>
      </c>
      <c r="AD679" t="s">
        <v>23380</v>
      </c>
    </row>
    <row r="680" spans="1:30" x14ac:dyDescent="0.25">
      <c r="A680" t="str">
        <f t="shared" si="26"/>
        <v>95100008</v>
      </c>
      <c r="B680" s="23" t="s">
        <v>58</v>
      </c>
      <c r="C680" s="7" t="s">
        <v>7736</v>
      </c>
      <c r="D680" s="66" t="s">
        <v>469</v>
      </c>
      <c r="E680" s="53" t="e">
        <f>VLOOKUP(D680,'MPG Master'!$C$3:$I$716,7,0)</f>
        <v>#N/A</v>
      </c>
      <c r="F680" s="7" t="e">
        <f>VLOOKUP(D680,'MPG Master'!$C$3:$D$716,2,0)</f>
        <v>#N/A</v>
      </c>
      <c r="G680" s="67" t="s">
        <v>1687</v>
      </c>
      <c r="H680" s="53" t="e">
        <f t="shared" si="27"/>
        <v>#N/A</v>
      </c>
      <c r="I680" s="7" t="s">
        <v>1053</v>
      </c>
      <c r="J680" s="7" t="s">
        <v>18188</v>
      </c>
      <c r="K680" s="9">
        <v>23743</v>
      </c>
      <c r="L680" s="7"/>
      <c r="M680" s="7"/>
      <c r="N680" s="7">
        <v>7669928753</v>
      </c>
      <c r="O680" s="7"/>
      <c r="P680" s="7"/>
      <c r="Q680" s="7" t="s">
        <v>99</v>
      </c>
      <c r="R680" s="39" t="s">
        <v>12207</v>
      </c>
      <c r="S680" s="7"/>
      <c r="T680" s="7" t="s">
        <v>1134</v>
      </c>
      <c r="U680" s="7"/>
      <c r="V680" s="7"/>
      <c r="W680" s="7"/>
      <c r="X680" s="7"/>
      <c r="Y680" s="39"/>
      <c r="Z680" s="7"/>
      <c r="AA680" s="7"/>
      <c r="AB680" s="24"/>
      <c r="AC680" t="s">
        <v>26453</v>
      </c>
      <c r="AD680" t="s">
        <v>23380</v>
      </c>
    </row>
    <row r="681" spans="1:30" x14ac:dyDescent="0.25">
      <c r="A681" t="str">
        <f t="shared" si="26"/>
        <v>95100007</v>
      </c>
      <c r="B681" s="23" t="s">
        <v>58</v>
      </c>
      <c r="C681" s="7" t="s">
        <v>7736</v>
      </c>
      <c r="D681" s="66" t="s">
        <v>469</v>
      </c>
      <c r="E681" s="53" t="e">
        <f>VLOOKUP(D681,'MPG Master'!$C$3:$I$716,7,0)</f>
        <v>#N/A</v>
      </c>
      <c r="F681" s="7" t="e">
        <f>VLOOKUP(D681,'MPG Master'!$C$3:$D$716,2,0)</f>
        <v>#N/A</v>
      </c>
      <c r="G681" s="67" t="s">
        <v>1720</v>
      </c>
      <c r="H681" s="53" t="e">
        <f t="shared" si="27"/>
        <v>#N/A</v>
      </c>
      <c r="I681" s="7" t="s">
        <v>8170</v>
      </c>
      <c r="J681" s="7" t="s">
        <v>18189</v>
      </c>
      <c r="K681" s="9">
        <v>28126</v>
      </c>
      <c r="L681" s="7"/>
      <c r="M681" s="7"/>
      <c r="N681" s="7">
        <v>9709709409</v>
      </c>
      <c r="O681" s="7"/>
      <c r="P681" s="7"/>
      <c r="Q681" s="7" t="s">
        <v>99</v>
      </c>
      <c r="R681" s="39" t="s">
        <v>12208</v>
      </c>
      <c r="S681" s="7"/>
      <c r="T681" s="7" t="s">
        <v>1134</v>
      </c>
      <c r="U681" s="7"/>
      <c r="V681" s="7"/>
      <c r="W681" s="7"/>
      <c r="X681" s="7"/>
      <c r="Y681" s="39"/>
      <c r="Z681" s="7"/>
      <c r="AA681" s="7"/>
      <c r="AB681" s="24"/>
      <c r="AC681" t="s">
        <v>26453</v>
      </c>
      <c r="AD681" t="s">
        <v>23380</v>
      </c>
    </row>
    <row r="682" spans="1:30" x14ac:dyDescent="0.25">
      <c r="A682" t="str">
        <f t="shared" si="26"/>
        <v>95080014</v>
      </c>
      <c r="B682" s="23" t="s">
        <v>58</v>
      </c>
      <c r="C682" s="7" t="s">
        <v>7736</v>
      </c>
      <c r="D682" s="66" t="s">
        <v>468</v>
      </c>
      <c r="E682" s="53" t="e">
        <f>VLOOKUP(D682,'MPG Master'!$C$3:$I$716,7,0)</f>
        <v>#N/A</v>
      </c>
      <c r="F682" s="7" t="e">
        <f>VLOOKUP(D682,'MPG Master'!$C$3:$D$716,2,0)</f>
        <v>#N/A</v>
      </c>
      <c r="G682" s="67" t="s">
        <v>1736</v>
      </c>
      <c r="H682" s="53" t="e">
        <f t="shared" si="27"/>
        <v>#N/A</v>
      </c>
      <c r="I682" s="7" t="s">
        <v>8232</v>
      </c>
      <c r="J682" s="7" t="s">
        <v>18190</v>
      </c>
      <c r="K682" s="9">
        <v>24473</v>
      </c>
      <c r="L682" s="7"/>
      <c r="M682" s="7"/>
      <c r="N682" s="7">
        <v>9264480560</v>
      </c>
      <c r="O682" s="7"/>
      <c r="P682" s="7"/>
      <c r="Q682" s="7" t="s">
        <v>1424</v>
      </c>
      <c r="R682" s="39" t="s">
        <v>12209</v>
      </c>
      <c r="S682" s="7"/>
      <c r="T682" s="7" t="s">
        <v>1131</v>
      </c>
      <c r="U682" s="7"/>
      <c r="V682" s="7"/>
      <c r="W682" s="7"/>
      <c r="X682" s="7"/>
      <c r="Y682" s="39"/>
      <c r="Z682" s="7"/>
      <c r="AA682" s="7"/>
      <c r="AB682" s="24"/>
      <c r="AC682" t="s">
        <v>26453</v>
      </c>
      <c r="AD682" t="s">
        <v>23380</v>
      </c>
    </row>
    <row r="683" spans="1:30" x14ac:dyDescent="0.25">
      <c r="A683" t="str">
        <f t="shared" ref="A683:A716" si="28">CONCATENATE(D683,G683)</f>
        <v>95080013</v>
      </c>
      <c r="B683" s="23" t="s">
        <v>58</v>
      </c>
      <c r="C683" s="7" t="s">
        <v>7736</v>
      </c>
      <c r="D683" s="66" t="s">
        <v>468</v>
      </c>
      <c r="E683" s="53" t="e">
        <f>VLOOKUP(D683,'MPG Master'!$C$3:$I$716,7,0)</f>
        <v>#N/A</v>
      </c>
      <c r="F683" s="7" t="e">
        <f>VLOOKUP(D683,'MPG Master'!$C$3:$D$716,2,0)</f>
        <v>#N/A</v>
      </c>
      <c r="G683" s="67" t="s">
        <v>1733</v>
      </c>
      <c r="H683" s="53" t="e">
        <f t="shared" si="27"/>
        <v>#N/A</v>
      </c>
      <c r="I683" s="7" t="s">
        <v>8411</v>
      </c>
      <c r="J683" s="7" t="s">
        <v>18191</v>
      </c>
      <c r="K683" s="9">
        <v>25934</v>
      </c>
      <c r="L683" s="7"/>
      <c r="M683" s="7"/>
      <c r="N683" s="7">
        <v>9507041859</v>
      </c>
      <c r="O683" s="7"/>
      <c r="P683" s="7"/>
      <c r="Q683" s="7" t="s">
        <v>798</v>
      </c>
      <c r="R683" s="39" t="s">
        <v>12210</v>
      </c>
      <c r="S683" s="7"/>
      <c r="T683" s="7" t="s">
        <v>1096</v>
      </c>
      <c r="U683" s="7"/>
      <c r="V683" s="7"/>
      <c r="W683" s="7"/>
      <c r="X683" s="7"/>
      <c r="Y683" s="39"/>
      <c r="Z683" s="7"/>
      <c r="AA683" s="7"/>
      <c r="AB683" s="24"/>
      <c r="AC683" t="s">
        <v>26453</v>
      </c>
      <c r="AD683" t="s">
        <v>23380</v>
      </c>
    </row>
    <row r="684" spans="1:30" x14ac:dyDescent="0.25">
      <c r="A684" t="str">
        <f t="shared" si="28"/>
        <v>95080012</v>
      </c>
      <c r="B684" s="23" t="s">
        <v>58</v>
      </c>
      <c r="C684" s="7" t="s">
        <v>7736</v>
      </c>
      <c r="D684" s="66" t="s">
        <v>468</v>
      </c>
      <c r="E684" s="53" t="e">
        <f>VLOOKUP(D684,'MPG Master'!$C$3:$I$716,7,0)</f>
        <v>#N/A</v>
      </c>
      <c r="F684" s="7" t="e">
        <f>VLOOKUP(D684,'MPG Master'!$C$3:$D$716,2,0)</f>
        <v>#N/A</v>
      </c>
      <c r="G684" s="67" t="s">
        <v>1694</v>
      </c>
      <c r="H684" s="53" t="e">
        <f t="shared" si="27"/>
        <v>#N/A</v>
      </c>
      <c r="I684" s="7" t="s">
        <v>8412</v>
      </c>
      <c r="J684" s="7" t="s">
        <v>18192</v>
      </c>
      <c r="K684" s="9">
        <v>33970</v>
      </c>
      <c r="L684" s="7"/>
      <c r="M684" s="7"/>
      <c r="N684" s="7">
        <v>8298349330</v>
      </c>
      <c r="O684" s="7"/>
      <c r="P684" s="7"/>
      <c r="Q684" s="7" t="s">
        <v>11498</v>
      </c>
      <c r="R684" s="39" t="s">
        <v>12211</v>
      </c>
      <c r="S684" s="7"/>
      <c r="T684" s="7" t="s">
        <v>1078</v>
      </c>
      <c r="U684" s="7"/>
      <c r="V684" s="7"/>
      <c r="W684" s="7"/>
      <c r="X684" s="7"/>
      <c r="Y684" s="39"/>
      <c r="Z684" s="7"/>
      <c r="AA684" s="7"/>
      <c r="AB684" s="24"/>
      <c r="AC684" t="s">
        <v>26453</v>
      </c>
      <c r="AD684" t="s">
        <v>23380</v>
      </c>
    </row>
    <row r="685" spans="1:30" x14ac:dyDescent="0.25">
      <c r="A685" t="str">
        <f t="shared" si="28"/>
        <v>95080011</v>
      </c>
      <c r="B685" s="23" t="s">
        <v>58</v>
      </c>
      <c r="C685" s="7" t="s">
        <v>7736</v>
      </c>
      <c r="D685" s="66" t="s">
        <v>468</v>
      </c>
      <c r="E685" s="53" t="e">
        <f>VLOOKUP(D685,'MPG Master'!$C$3:$I$716,7,0)</f>
        <v>#N/A</v>
      </c>
      <c r="F685" s="7" t="e">
        <f>VLOOKUP(D685,'MPG Master'!$C$3:$D$716,2,0)</f>
        <v>#N/A</v>
      </c>
      <c r="G685" s="67" t="s">
        <v>1693</v>
      </c>
      <c r="H685" s="53" t="e">
        <f t="shared" si="27"/>
        <v>#N/A</v>
      </c>
      <c r="I685" s="7" t="s">
        <v>926</v>
      </c>
      <c r="J685" s="7" t="s">
        <v>3984</v>
      </c>
      <c r="K685" s="9">
        <v>31778</v>
      </c>
      <c r="L685" s="7"/>
      <c r="M685" s="7"/>
      <c r="N685" s="7">
        <v>7549021449</v>
      </c>
      <c r="O685" s="7"/>
      <c r="P685" s="7"/>
      <c r="Q685" s="7" t="s">
        <v>11498</v>
      </c>
      <c r="R685" s="39" t="s">
        <v>12212</v>
      </c>
      <c r="S685" s="7"/>
      <c r="T685" s="7" t="s">
        <v>1078</v>
      </c>
      <c r="U685" s="7"/>
      <c r="V685" s="7"/>
      <c r="W685" s="7"/>
      <c r="X685" s="7"/>
      <c r="Y685" s="39"/>
      <c r="Z685" s="7"/>
      <c r="AA685" s="7"/>
      <c r="AB685" s="24"/>
      <c r="AC685" t="s">
        <v>26453</v>
      </c>
      <c r="AD685" t="s">
        <v>23380</v>
      </c>
    </row>
    <row r="686" spans="1:30" x14ac:dyDescent="0.25">
      <c r="A686" t="str">
        <f t="shared" si="28"/>
        <v>95080010</v>
      </c>
      <c r="B686" s="23" t="s">
        <v>58</v>
      </c>
      <c r="C686" s="7" t="s">
        <v>7736</v>
      </c>
      <c r="D686" s="66" t="s">
        <v>468</v>
      </c>
      <c r="E686" s="53" t="e">
        <f>VLOOKUP(D686,'MPG Master'!$C$3:$I$716,7,0)</f>
        <v>#N/A</v>
      </c>
      <c r="F686" s="7" t="e">
        <f>VLOOKUP(D686,'MPG Master'!$C$3:$D$716,2,0)</f>
        <v>#N/A</v>
      </c>
      <c r="G686" s="67" t="s">
        <v>1681</v>
      </c>
      <c r="H686" s="53" t="e">
        <f t="shared" si="27"/>
        <v>#N/A</v>
      </c>
      <c r="I686" s="7" t="s">
        <v>8413</v>
      </c>
      <c r="J686" s="7" t="s">
        <v>18193</v>
      </c>
      <c r="K686" s="9">
        <v>28856</v>
      </c>
      <c r="L686" s="7"/>
      <c r="M686" s="7"/>
      <c r="N686" s="7">
        <v>7250655705</v>
      </c>
      <c r="O686" s="7"/>
      <c r="P686" s="7"/>
      <c r="Q686" s="7" t="s">
        <v>11498</v>
      </c>
      <c r="R686" s="39" t="s">
        <v>12213</v>
      </c>
      <c r="S686" s="7"/>
      <c r="T686" s="7" t="s">
        <v>1078</v>
      </c>
      <c r="U686" s="7"/>
      <c r="V686" s="7"/>
      <c r="W686" s="7"/>
      <c r="X686" s="7"/>
      <c r="Y686" s="39"/>
      <c r="Z686" s="7"/>
      <c r="AA686" s="7"/>
      <c r="AB686" s="24"/>
      <c r="AC686" t="s">
        <v>26453</v>
      </c>
      <c r="AD686" t="s">
        <v>23380</v>
      </c>
    </row>
    <row r="687" spans="1:30" x14ac:dyDescent="0.25">
      <c r="A687" t="str">
        <f t="shared" si="28"/>
        <v>95080009</v>
      </c>
      <c r="B687" s="23" t="s">
        <v>58</v>
      </c>
      <c r="C687" s="7" t="s">
        <v>7736</v>
      </c>
      <c r="D687" s="66" t="s">
        <v>468</v>
      </c>
      <c r="E687" s="53" t="e">
        <f>VLOOKUP(D687,'MPG Master'!$C$3:$I$716,7,0)</f>
        <v>#N/A</v>
      </c>
      <c r="F687" s="7" t="e">
        <f>VLOOKUP(D687,'MPG Master'!$C$3:$D$716,2,0)</f>
        <v>#N/A</v>
      </c>
      <c r="G687" s="67" t="s">
        <v>1706</v>
      </c>
      <c r="H687" s="53" t="e">
        <f t="shared" si="27"/>
        <v>#N/A</v>
      </c>
      <c r="I687" s="7" t="s">
        <v>3873</v>
      </c>
      <c r="J687" s="7" t="s">
        <v>191</v>
      </c>
      <c r="K687" s="9">
        <v>27395</v>
      </c>
      <c r="L687" s="7"/>
      <c r="M687" s="7"/>
      <c r="N687" s="7">
        <v>7091324891</v>
      </c>
      <c r="O687" s="7"/>
      <c r="P687" s="7"/>
      <c r="Q687" s="7" t="s">
        <v>798</v>
      </c>
      <c r="R687" s="39" t="s">
        <v>12214</v>
      </c>
      <c r="S687" s="7"/>
      <c r="T687" s="7" t="s">
        <v>1096</v>
      </c>
      <c r="U687" s="7"/>
      <c r="V687" s="7"/>
      <c r="W687" s="7"/>
      <c r="X687" s="7"/>
      <c r="Y687" s="39"/>
      <c r="Z687" s="7"/>
      <c r="AA687" s="7"/>
      <c r="AB687" s="24"/>
      <c r="AC687" t="s">
        <v>26453</v>
      </c>
      <c r="AD687" t="s">
        <v>23380</v>
      </c>
    </row>
    <row r="688" spans="1:30" x14ac:dyDescent="0.25">
      <c r="A688" t="str">
        <f t="shared" si="28"/>
        <v>95080008</v>
      </c>
      <c r="B688" s="23" t="s">
        <v>58</v>
      </c>
      <c r="C688" s="7" t="s">
        <v>7736</v>
      </c>
      <c r="D688" s="66" t="s">
        <v>468</v>
      </c>
      <c r="E688" s="53" t="e">
        <f>VLOOKUP(D688,'MPG Master'!$C$3:$I$716,7,0)</f>
        <v>#N/A</v>
      </c>
      <c r="F688" s="7" t="e">
        <f>VLOOKUP(D688,'MPG Master'!$C$3:$D$716,2,0)</f>
        <v>#N/A</v>
      </c>
      <c r="G688" s="67" t="s">
        <v>1687</v>
      </c>
      <c r="H688" s="53" t="e">
        <f t="shared" si="27"/>
        <v>#N/A</v>
      </c>
      <c r="I688" s="7" t="s">
        <v>8414</v>
      </c>
      <c r="J688" s="7" t="s">
        <v>18194</v>
      </c>
      <c r="K688" s="9">
        <v>28856</v>
      </c>
      <c r="L688" s="7"/>
      <c r="M688" s="7"/>
      <c r="N688" s="7">
        <v>8252763382</v>
      </c>
      <c r="O688" s="7"/>
      <c r="P688" s="7"/>
      <c r="Q688" s="7" t="s">
        <v>1424</v>
      </c>
      <c r="R688" s="39" t="s">
        <v>12215</v>
      </c>
      <c r="S688" s="7"/>
      <c r="T688" s="7" t="s">
        <v>1131</v>
      </c>
      <c r="U688" s="7"/>
      <c r="V688" s="7"/>
      <c r="W688" s="7"/>
      <c r="X688" s="7"/>
      <c r="Y688" s="39"/>
      <c r="Z688" s="7"/>
      <c r="AA688" s="7"/>
      <c r="AB688" s="24"/>
      <c r="AC688" t="s">
        <v>26453</v>
      </c>
      <c r="AD688" t="s">
        <v>23380</v>
      </c>
    </row>
    <row r="689" spans="1:30" x14ac:dyDescent="0.25">
      <c r="A689" t="str">
        <f t="shared" si="28"/>
        <v>95080007</v>
      </c>
      <c r="B689" s="23" t="s">
        <v>58</v>
      </c>
      <c r="C689" s="7" t="s">
        <v>7736</v>
      </c>
      <c r="D689" s="66" t="s">
        <v>468</v>
      </c>
      <c r="E689" s="53" t="e">
        <f>VLOOKUP(D689,'MPG Master'!$C$3:$I$716,7,0)</f>
        <v>#N/A</v>
      </c>
      <c r="F689" s="7" t="e">
        <f>VLOOKUP(D689,'MPG Master'!$C$3:$D$716,2,0)</f>
        <v>#N/A</v>
      </c>
      <c r="G689" s="67" t="s">
        <v>1720</v>
      </c>
      <c r="H689" s="53" t="e">
        <f t="shared" si="27"/>
        <v>#N/A</v>
      </c>
      <c r="I689" s="7" t="s">
        <v>8415</v>
      </c>
      <c r="J689" s="7" t="s">
        <v>18195</v>
      </c>
      <c r="K689" s="9">
        <v>27395</v>
      </c>
      <c r="L689" s="7"/>
      <c r="M689" s="7"/>
      <c r="N689" s="7">
        <v>8877983584</v>
      </c>
      <c r="O689" s="7"/>
      <c r="P689" s="7"/>
      <c r="Q689" s="7" t="s">
        <v>798</v>
      </c>
      <c r="R689" s="39" t="s">
        <v>12216</v>
      </c>
      <c r="S689" s="7"/>
      <c r="T689" s="7" t="s">
        <v>1096</v>
      </c>
      <c r="U689" s="7"/>
      <c r="V689" s="7"/>
      <c r="W689" s="7"/>
      <c r="X689" s="7"/>
      <c r="Y689" s="39"/>
      <c r="Z689" s="7"/>
      <c r="AA689" s="7"/>
      <c r="AB689" s="24"/>
      <c r="AC689" t="s">
        <v>26453</v>
      </c>
      <c r="AD689" t="s">
        <v>23380</v>
      </c>
    </row>
    <row r="690" spans="1:30" x14ac:dyDescent="0.25">
      <c r="A690" t="str">
        <f t="shared" si="28"/>
        <v>95080006</v>
      </c>
      <c r="B690" s="23" t="s">
        <v>58</v>
      </c>
      <c r="C690" s="7" t="s">
        <v>7736</v>
      </c>
      <c r="D690" s="66" t="s">
        <v>468</v>
      </c>
      <c r="E690" s="53" t="e">
        <f>VLOOKUP(D690,'MPG Master'!$C$3:$I$716,7,0)</f>
        <v>#N/A</v>
      </c>
      <c r="F690" s="7" t="e">
        <f>VLOOKUP(D690,'MPG Master'!$C$3:$D$716,2,0)</f>
        <v>#N/A</v>
      </c>
      <c r="G690" s="67" t="s">
        <v>378</v>
      </c>
      <c r="H690" s="53" t="e">
        <f t="shared" si="27"/>
        <v>#N/A</v>
      </c>
      <c r="I690" s="7" t="s">
        <v>8416</v>
      </c>
      <c r="J690" s="7" t="s">
        <v>18196</v>
      </c>
      <c r="K690" s="9">
        <v>26665</v>
      </c>
      <c r="L690" s="7"/>
      <c r="M690" s="7"/>
      <c r="N690" s="7">
        <v>7549627156</v>
      </c>
      <c r="O690" s="7"/>
      <c r="P690" s="7"/>
      <c r="Q690" s="7" t="s">
        <v>798</v>
      </c>
      <c r="R690" s="39" t="s">
        <v>12217</v>
      </c>
      <c r="S690" s="7"/>
      <c r="T690" s="7" t="s">
        <v>1096</v>
      </c>
      <c r="U690" s="7"/>
      <c r="V690" s="7"/>
      <c r="W690" s="7"/>
      <c r="X690" s="7"/>
      <c r="Y690" s="39"/>
      <c r="Z690" s="7"/>
      <c r="AA690" s="7"/>
      <c r="AB690" s="24"/>
      <c r="AC690" t="s">
        <v>26453</v>
      </c>
      <c r="AD690" t="s">
        <v>23380</v>
      </c>
    </row>
    <row r="691" spans="1:30" x14ac:dyDescent="0.25">
      <c r="A691" t="str">
        <f t="shared" si="28"/>
        <v>95080005</v>
      </c>
      <c r="B691" s="23" t="s">
        <v>58</v>
      </c>
      <c r="C691" s="7" t="s">
        <v>7736</v>
      </c>
      <c r="D691" s="66" t="s">
        <v>468</v>
      </c>
      <c r="E691" s="53" t="e">
        <f>VLOOKUP(D691,'MPG Master'!$C$3:$I$716,7,0)</f>
        <v>#N/A</v>
      </c>
      <c r="F691" s="7" t="e">
        <f>VLOOKUP(D691,'MPG Master'!$C$3:$D$716,2,0)</f>
        <v>#N/A</v>
      </c>
      <c r="G691" s="67" t="s">
        <v>1680</v>
      </c>
      <c r="H691" s="53" t="e">
        <f t="shared" si="27"/>
        <v>#N/A</v>
      </c>
      <c r="I691" s="7" t="s">
        <v>8417</v>
      </c>
      <c r="J691" s="7" t="s">
        <v>18197</v>
      </c>
      <c r="K691" s="9">
        <v>25569</v>
      </c>
      <c r="L691" s="7"/>
      <c r="M691" s="7"/>
      <c r="N691" s="7">
        <v>7808167302</v>
      </c>
      <c r="O691" s="7"/>
      <c r="P691" s="7"/>
      <c r="Q691" s="7" t="s">
        <v>1424</v>
      </c>
      <c r="R691" s="39" t="s">
        <v>12218</v>
      </c>
      <c r="S691" s="7"/>
      <c r="T691" s="7" t="s">
        <v>1131</v>
      </c>
      <c r="U691" s="7"/>
      <c r="V691" s="7"/>
      <c r="W691" s="7"/>
      <c r="X691" s="7"/>
      <c r="Y691" s="39"/>
      <c r="Z691" s="7"/>
      <c r="AA691" s="7"/>
      <c r="AB691" s="24"/>
      <c r="AC691" t="s">
        <v>26453</v>
      </c>
      <c r="AD691" t="s">
        <v>23380</v>
      </c>
    </row>
    <row r="692" spans="1:30" x14ac:dyDescent="0.25">
      <c r="A692" t="str">
        <f t="shared" si="28"/>
        <v>95080004</v>
      </c>
      <c r="B692" s="23" t="s">
        <v>58</v>
      </c>
      <c r="C692" s="7" t="s">
        <v>7736</v>
      </c>
      <c r="D692" s="66" t="s">
        <v>468</v>
      </c>
      <c r="E692" s="53" t="e">
        <f>VLOOKUP(D692,'MPG Master'!$C$3:$I$716,7,0)</f>
        <v>#N/A</v>
      </c>
      <c r="F692" s="7" t="e">
        <f>VLOOKUP(D692,'MPG Master'!$C$3:$D$716,2,0)</f>
        <v>#N/A</v>
      </c>
      <c r="G692" s="67" t="s">
        <v>1679</v>
      </c>
      <c r="H692" s="53" t="e">
        <f t="shared" si="27"/>
        <v>#N/A</v>
      </c>
      <c r="I692" s="7" t="s">
        <v>758</v>
      </c>
      <c r="J692" s="7" t="s">
        <v>2290</v>
      </c>
      <c r="K692" s="9">
        <v>35411</v>
      </c>
      <c r="L692" s="7"/>
      <c r="M692" s="7"/>
      <c r="N692" s="7">
        <v>0</v>
      </c>
      <c r="O692" s="7"/>
      <c r="P692" s="7"/>
      <c r="Q692" s="7" t="s">
        <v>798</v>
      </c>
      <c r="R692" s="39" t="s">
        <v>12219</v>
      </c>
      <c r="S692" s="7"/>
      <c r="T692" s="7" t="s">
        <v>17741</v>
      </c>
      <c r="U692" s="7"/>
      <c r="V692" s="7"/>
      <c r="W692" s="7"/>
      <c r="X692" s="7"/>
      <c r="Y692" s="39"/>
      <c r="Z692" s="7"/>
      <c r="AA692" s="7"/>
      <c r="AB692" s="24"/>
      <c r="AC692" t="s">
        <v>26453</v>
      </c>
      <c r="AD692" t="s">
        <v>23380</v>
      </c>
    </row>
    <row r="693" spans="1:30" x14ac:dyDescent="0.25">
      <c r="A693" t="str">
        <f t="shared" si="28"/>
        <v>95080003</v>
      </c>
      <c r="B693" s="23" t="s">
        <v>58</v>
      </c>
      <c r="C693" s="7" t="s">
        <v>7736</v>
      </c>
      <c r="D693" s="66" t="s">
        <v>468</v>
      </c>
      <c r="E693" s="53" t="e">
        <f>VLOOKUP(D693,'MPG Master'!$C$3:$I$716,7,0)</f>
        <v>#N/A</v>
      </c>
      <c r="F693" s="7" t="e">
        <f>VLOOKUP(D693,'MPG Master'!$C$3:$D$716,2,0)</f>
        <v>#N/A</v>
      </c>
      <c r="G693" s="67" t="s">
        <v>61</v>
      </c>
      <c r="H693" s="53" t="e">
        <f t="shared" si="27"/>
        <v>#N/A</v>
      </c>
      <c r="I693" s="7" t="s">
        <v>8418</v>
      </c>
      <c r="J693" s="7" t="s">
        <v>18198</v>
      </c>
      <c r="K693" s="9">
        <v>29221</v>
      </c>
      <c r="L693" s="7"/>
      <c r="M693" s="7"/>
      <c r="N693" s="7">
        <v>7033708964</v>
      </c>
      <c r="O693" s="7"/>
      <c r="P693" s="7"/>
      <c r="Q693" s="7" t="s">
        <v>1424</v>
      </c>
      <c r="R693" s="39" t="s">
        <v>12220</v>
      </c>
      <c r="S693" s="7"/>
      <c r="T693" s="7" t="s">
        <v>1131</v>
      </c>
      <c r="U693" s="7"/>
      <c r="V693" s="7"/>
      <c r="W693" s="7"/>
      <c r="X693" s="7"/>
      <c r="Y693" s="39"/>
      <c r="Z693" s="7"/>
      <c r="AA693" s="7"/>
      <c r="AB693" s="24"/>
      <c r="AC693" t="s">
        <v>26453</v>
      </c>
      <c r="AD693" t="s">
        <v>23380</v>
      </c>
    </row>
    <row r="694" spans="1:30" x14ac:dyDescent="0.25">
      <c r="A694" t="str">
        <f t="shared" si="28"/>
        <v>M0060080</v>
      </c>
      <c r="B694" s="23" t="s">
        <v>58</v>
      </c>
      <c r="C694" s="7" t="s">
        <v>864</v>
      </c>
      <c r="D694" s="66" t="s">
        <v>375</v>
      </c>
      <c r="E694" s="53" t="e">
        <f>VLOOKUP(D694,'MPG Master'!$C$3:$I$716,7,0)</f>
        <v>#N/A</v>
      </c>
      <c r="F694" s="7" t="e">
        <f>VLOOKUP(D694,'MPG Master'!$C$3:$D$716,2,0)</f>
        <v>#N/A</v>
      </c>
      <c r="G694" s="67" t="s">
        <v>2452</v>
      </c>
      <c r="H694" s="53" t="e">
        <f t="shared" si="27"/>
        <v>#N/A</v>
      </c>
      <c r="I694" s="7" t="s">
        <v>8419</v>
      </c>
      <c r="J694" s="7" t="s">
        <v>18199</v>
      </c>
      <c r="K694" s="9">
        <v>30317</v>
      </c>
      <c r="L694" s="7"/>
      <c r="M694" s="7"/>
      <c r="N694" s="7">
        <v>9835418005</v>
      </c>
      <c r="O694" s="7"/>
      <c r="P694" s="7"/>
      <c r="Q694" s="7" t="s">
        <v>798</v>
      </c>
      <c r="R694" s="39" t="s">
        <v>12221</v>
      </c>
      <c r="S694" s="7"/>
      <c r="T694" s="7" t="s">
        <v>4879</v>
      </c>
      <c r="U694" s="7"/>
      <c r="V694" s="7"/>
      <c r="W694" s="7"/>
      <c r="X694" s="7"/>
      <c r="Y694" s="39"/>
      <c r="Z694" s="7"/>
      <c r="AA694" s="7"/>
      <c r="AB694" s="24"/>
      <c r="AC694" t="s">
        <v>26453</v>
      </c>
      <c r="AD694" t="s">
        <v>23380</v>
      </c>
    </row>
    <row r="695" spans="1:30" x14ac:dyDescent="0.25">
      <c r="A695" t="str">
        <f t="shared" si="28"/>
        <v>70990037</v>
      </c>
      <c r="B695" s="23" t="s">
        <v>58</v>
      </c>
      <c r="C695" s="7" t="s">
        <v>7668</v>
      </c>
      <c r="D695" s="66" t="s">
        <v>376</v>
      </c>
      <c r="E695" s="53" t="e">
        <f>VLOOKUP(D695,'MPG Master'!$C$3:$I$716,7,0)</f>
        <v>#N/A</v>
      </c>
      <c r="F695" s="7" t="e">
        <f>VLOOKUP(D695,'MPG Master'!$C$3:$D$716,2,0)</f>
        <v>#N/A</v>
      </c>
      <c r="G695" s="67" t="s">
        <v>1692</v>
      </c>
      <c r="H695" s="53" t="e">
        <f t="shared" si="27"/>
        <v>#N/A</v>
      </c>
      <c r="I695" s="7" t="s">
        <v>7357</v>
      </c>
      <c r="J695" s="7" t="s">
        <v>18200</v>
      </c>
      <c r="K695" s="9">
        <v>23743</v>
      </c>
      <c r="L695" s="7"/>
      <c r="M695" s="7"/>
      <c r="N695" s="7">
        <v>9905783302</v>
      </c>
      <c r="O695" s="7"/>
      <c r="P695" s="7"/>
      <c r="Q695" s="7" t="s">
        <v>872</v>
      </c>
      <c r="R695" s="39" t="s">
        <v>12222</v>
      </c>
      <c r="S695" s="7"/>
      <c r="T695" s="7" t="s">
        <v>17742</v>
      </c>
      <c r="U695" s="7"/>
      <c r="V695" s="7"/>
      <c r="W695" s="7"/>
      <c r="X695" s="7"/>
      <c r="Y695" s="39"/>
      <c r="Z695" s="7"/>
      <c r="AA695" s="7"/>
      <c r="AB695" s="24"/>
      <c r="AC695" t="s">
        <v>26453</v>
      </c>
      <c r="AD695" t="s">
        <v>23380</v>
      </c>
    </row>
    <row r="696" spans="1:30" x14ac:dyDescent="0.25">
      <c r="A696" t="str">
        <f t="shared" si="28"/>
        <v>70780115</v>
      </c>
      <c r="B696" s="23" t="s">
        <v>58</v>
      </c>
      <c r="C696" s="7" t="s">
        <v>7668</v>
      </c>
      <c r="D696" s="66" t="s">
        <v>463</v>
      </c>
      <c r="E696" s="53" t="e">
        <f>VLOOKUP(D696,'MPG Master'!$C$3:$I$716,7,0)</f>
        <v>#N/A</v>
      </c>
      <c r="F696" s="7" t="e">
        <f>VLOOKUP(D696,'MPG Master'!$C$3:$D$716,2,0)</f>
        <v>#N/A</v>
      </c>
      <c r="G696" s="67" t="s">
        <v>392</v>
      </c>
      <c r="H696" s="53" t="e">
        <f t="shared" si="27"/>
        <v>#N/A</v>
      </c>
      <c r="I696" s="7" t="s">
        <v>8420</v>
      </c>
      <c r="J696" s="7" t="s">
        <v>18201</v>
      </c>
      <c r="K696" s="9">
        <v>29221</v>
      </c>
      <c r="L696" s="7"/>
      <c r="M696" s="7"/>
      <c r="N696" s="7">
        <v>9631168089</v>
      </c>
      <c r="O696" s="7"/>
      <c r="P696" s="7"/>
      <c r="Q696" s="7" t="s">
        <v>872</v>
      </c>
      <c r="R696" s="39" t="s">
        <v>12223</v>
      </c>
      <c r="S696" s="7"/>
      <c r="T696" s="7" t="s">
        <v>1116</v>
      </c>
      <c r="U696" s="7"/>
      <c r="V696" s="7"/>
      <c r="W696" s="7"/>
      <c r="X696" s="7"/>
      <c r="Y696" s="39"/>
      <c r="Z696" s="7"/>
      <c r="AA696" s="7"/>
      <c r="AB696" s="24"/>
      <c r="AC696" t="s">
        <v>26453</v>
      </c>
      <c r="AD696" t="s">
        <v>23380</v>
      </c>
    </row>
    <row r="697" spans="1:30" x14ac:dyDescent="0.25">
      <c r="A697" t="str">
        <f t="shared" si="28"/>
        <v>70880008</v>
      </c>
      <c r="B697" s="23" t="s">
        <v>58</v>
      </c>
      <c r="C697" s="7" t="s">
        <v>7668</v>
      </c>
      <c r="D697" s="66" t="s">
        <v>464</v>
      </c>
      <c r="E697" s="53" t="e">
        <f>VLOOKUP(D697,'MPG Master'!$C$3:$I$716,7,0)</f>
        <v>#N/A</v>
      </c>
      <c r="F697" s="7" t="e">
        <f>VLOOKUP(D697,'MPG Master'!$C$3:$D$716,2,0)</f>
        <v>#N/A</v>
      </c>
      <c r="G697" s="67" t="s">
        <v>1687</v>
      </c>
      <c r="H697" s="53" t="e">
        <f t="shared" si="27"/>
        <v>#N/A</v>
      </c>
      <c r="I697" s="7" t="s">
        <v>8421</v>
      </c>
      <c r="J697" s="7" t="s">
        <v>18107</v>
      </c>
      <c r="K697" s="9">
        <v>32874</v>
      </c>
      <c r="L697" s="7"/>
      <c r="M697" s="7"/>
      <c r="N697" s="7">
        <v>9708552251</v>
      </c>
      <c r="O697" s="7"/>
      <c r="P697" s="7"/>
      <c r="Q697" s="7" t="s">
        <v>699</v>
      </c>
      <c r="R697" s="39" t="s">
        <v>12224</v>
      </c>
      <c r="S697" s="7"/>
      <c r="T697" s="7" t="s">
        <v>5962</v>
      </c>
      <c r="U697" s="7"/>
      <c r="V697" s="7"/>
      <c r="W697" s="7"/>
      <c r="X697" s="7"/>
      <c r="Y697" s="39"/>
      <c r="Z697" s="7"/>
      <c r="AA697" s="7"/>
      <c r="AB697" s="24"/>
      <c r="AC697" t="s">
        <v>26453</v>
      </c>
      <c r="AD697" t="s">
        <v>23380</v>
      </c>
    </row>
    <row r="698" spans="1:30" x14ac:dyDescent="0.25">
      <c r="A698" t="str">
        <f t="shared" si="28"/>
        <v>70880010</v>
      </c>
      <c r="B698" s="23" t="s">
        <v>58</v>
      </c>
      <c r="C698" s="7" t="s">
        <v>7668</v>
      </c>
      <c r="D698" s="66" t="s">
        <v>464</v>
      </c>
      <c r="E698" s="53" t="e">
        <f>VLOOKUP(D698,'MPG Master'!$C$3:$I$716,7,0)</f>
        <v>#N/A</v>
      </c>
      <c r="F698" s="7" t="e">
        <f>VLOOKUP(D698,'MPG Master'!$C$3:$D$716,2,0)</f>
        <v>#N/A</v>
      </c>
      <c r="G698" s="67" t="s">
        <v>1681</v>
      </c>
      <c r="H698" s="53" t="e">
        <f t="shared" si="27"/>
        <v>#N/A</v>
      </c>
      <c r="I698" s="7" t="s">
        <v>8422</v>
      </c>
      <c r="J698" s="7" t="s">
        <v>18202</v>
      </c>
      <c r="K698" s="9">
        <v>26665</v>
      </c>
      <c r="L698" s="7"/>
      <c r="M698" s="7"/>
      <c r="N698" s="7">
        <v>8340223838</v>
      </c>
      <c r="O698" s="7"/>
      <c r="P698" s="7"/>
      <c r="Q698" s="7" t="s">
        <v>11502</v>
      </c>
      <c r="R698" s="39" t="s">
        <v>12225</v>
      </c>
      <c r="S698" s="7"/>
      <c r="T698" s="7" t="s">
        <v>5170</v>
      </c>
      <c r="U698" s="7"/>
      <c r="V698" s="7"/>
      <c r="W698" s="7"/>
      <c r="X698" s="7"/>
      <c r="Y698" s="39"/>
      <c r="Z698" s="7"/>
      <c r="AA698" s="7"/>
      <c r="AB698" s="24"/>
      <c r="AC698" t="s">
        <v>26453</v>
      </c>
      <c r="AD698" t="s">
        <v>23380</v>
      </c>
    </row>
    <row r="699" spans="1:30" x14ac:dyDescent="0.25">
      <c r="A699" t="str">
        <f t="shared" si="28"/>
        <v>70880007</v>
      </c>
      <c r="B699" s="23" t="s">
        <v>58</v>
      </c>
      <c r="C699" s="7" t="s">
        <v>7668</v>
      </c>
      <c r="D699" s="66" t="s">
        <v>464</v>
      </c>
      <c r="E699" s="53" t="e">
        <f>VLOOKUP(D699,'MPG Master'!$C$3:$I$716,7,0)</f>
        <v>#N/A</v>
      </c>
      <c r="F699" s="7" t="e">
        <f>VLOOKUP(D699,'MPG Master'!$C$3:$D$716,2,0)</f>
        <v>#N/A</v>
      </c>
      <c r="G699" s="67" t="s">
        <v>1720</v>
      </c>
      <c r="H699" s="53" t="e">
        <f t="shared" si="27"/>
        <v>#N/A</v>
      </c>
      <c r="I699" s="7" t="s">
        <v>3838</v>
      </c>
      <c r="J699" s="7" t="s">
        <v>18203</v>
      </c>
      <c r="K699" s="9">
        <v>27737</v>
      </c>
      <c r="L699" s="7"/>
      <c r="M699" s="7"/>
      <c r="N699" s="7">
        <v>9534272434</v>
      </c>
      <c r="O699" s="7"/>
      <c r="P699" s="7"/>
      <c r="Q699" s="7" t="s">
        <v>11498</v>
      </c>
      <c r="R699" s="39" t="s">
        <v>12226</v>
      </c>
      <c r="S699" s="7"/>
      <c r="T699" s="7" t="s">
        <v>1078</v>
      </c>
      <c r="U699" s="7"/>
      <c r="V699" s="7"/>
      <c r="W699" s="7"/>
      <c r="X699" s="7"/>
      <c r="Y699" s="39"/>
      <c r="Z699" s="7"/>
      <c r="AA699" s="7"/>
      <c r="AB699" s="24"/>
      <c r="AC699" t="s">
        <v>26453</v>
      </c>
      <c r="AD699" t="s">
        <v>23380</v>
      </c>
    </row>
    <row r="700" spans="1:30" x14ac:dyDescent="0.25">
      <c r="A700" t="str">
        <f t="shared" si="28"/>
        <v>70220040</v>
      </c>
      <c r="B700" s="23" t="s">
        <v>58</v>
      </c>
      <c r="C700" s="7" t="s">
        <v>7668</v>
      </c>
      <c r="D700" s="66" t="s">
        <v>460</v>
      </c>
      <c r="E700" s="53" t="e">
        <f>VLOOKUP(D700,'MPG Master'!$C$3:$I$716,7,0)</f>
        <v>#N/A</v>
      </c>
      <c r="F700" s="7" t="e">
        <f>VLOOKUP(D700,'MPG Master'!$C$3:$D$716,2,0)</f>
        <v>#N/A</v>
      </c>
      <c r="G700" s="67" t="s">
        <v>2113</v>
      </c>
      <c r="H700" s="53" t="e">
        <f t="shared" si="27"/>
        <v>#N/A</v>
      </c>
      <c r="I700" s="7" t="s">
        <v>986</v>
      </c>
      <c r="J700" s="7" t="s">
        <v>18204</v>
      </c>
      <c r="K700" s="9">
        <v>28838</v>
      </c>
      <c r="L700" s="7"/>
      <c r="M700" s="7"/>
      <c r="N700" s="7">
        <v>8271283055</v>
      </c>
      <c r="O700" s="7"/>
      <c r="P700" s="7"/>
      <c r="Q700" s="7" t="s">
        <v>1424</v>
      </c>
      <c r="R700" s="39" t="s">
        <v>12227</v>
      </c>
      <c r="S700" s="7"/>
      <c r="T700" s="7" t="s">
        <v>1436</v>
      </c>
      <c r="U700" s="7"/>
      <c r="V700" s="7"/>
      <c r="W700" s="7"/>
      <c r="X700" s="7"/>
      <c r="Y700" s="39"/>
      <c r="Z700" s="7"/>
      <c r="AA700" s="7"/>
      <c r="AB700" s="24"/>
      <c r="AC700" t="s">
        <v>26453</v>
      </c>
      <c r="AD700" t="s">
        <v>23380</v>
      </c>
    </row>
    <row r="701" spans="1:30" x14ac:dyDescent="0.25">
      <c r="A701" t="str">
        <f t="shared" si="28"/>
        <v>71020036</v>
      </c>
      <c r="B701" s="23" t="s">
        <v>58</v>
      </c>
      <c r="C701" s="7" t="s">
        <v>7668</v>
      </c>
      <c r="D701" s="66" t="s">
        <v>377</v>
      </c>
      <c r="E701" s="53" t="e">
        <f>VLOOKUP(D701,'MPG Master'!$C$3:$I$716,7,0)</f>
        <v>#N/A</v>
      </c>
      <c r="F701" s="7" t="e">
        <f>VLOOKUP(D701,'MPG Master'!$C$3:$D$716,2,0)</f>
        <v>#N/A</v>
      </c>
      <c r="G701" s="67" t="s">
        <v>383</v>
      </c>
      <c r="H701" s="53" t="e">
        <f t="shared" si="27"/>
        <v>#N/A</v>
      </c>
      <c r="I701" s="7" t="s">
        <v>892</v>
      </c>
      <c r="J701" s="7" t="s">
        <v>18046</v>
      </c>
      <c r="K701" s="9">
        <v>16438</v>
      </c>
      <c r="L701" s="7"/>
      <c r="M701" s="7"/>
      <c r="N701" s="7">
        <v>9955200479</v>
      </c>
      <c r="O701" s="7"/>
      <c r="P701" s="7"/>
      <c r="Q701" s="7" t="s">
        <v>872</v>
      </c>
      <c r="R701" s="39" t="s">
        <v>12228</v>
      </c>
      <c r="S701" s="7"/>
      <c r="T701" s="7" t="s">
        <v>17742</v>
      </c>
      <c r="U701" s="7"/>
      <c r="V701" s="7"/>
      <c r="W701" s="7"/>
      <c r="X701" s="7"/>
      <c r="Y701" s="39"/>
      <c r="Z701" s="7"/>
      <c r="AA701" s="7"/>
      <c r="AB701" s="24"/>
      <c r="AC701" t="s">
        <v>26453</v>
      </c>
      <c r="AD701" t="s">
        <v>23380</v>
      </c>
    </row>
    <row r="702" spans="1:30" x14ac:dyDescent="0.25">
      <c r="A702" t="str">
        <f t="shared" si="28"/>
        <v>71020037</v>
      </c>
      <c r="B702" s="23" t="s">
        <v>58</v>
      </c>
      <c r="C702" s="7" t="s">
        <v>7668</v>
      </c>
      <c r="D702" s="66" t="s">
        <v>377</v>
      </c>
      <c r="E702" s="53" t="e">
        <f>VLOOKUP(D702,'MPG Master'!$C$3:$I$716,7,0)</f>
        <v>#N/A</v>
      </c>
      <c r="F702" s="7" t="e">
        <f>VLOOKUP(D702,'MPG Master'!$C$3:$D$716,2,0)</f>
        <v>#N/A</v>
      </c>
      <c r="G702" s="67" t="s">
        <v>1692</v>
      </c>
      <c r="H702" s="53" t="e">
        <f t="shared" si="27"/>
        <v>#N/A</v>
      </c>
      <c r="I702" s="7" t="s">
        <v>8219</v>
      </c>
      <c r="J702" s="7" t="s">
        <v>894</v>
      </c>
      <c r="K702" s="9">
        <v>33434</v>
      </c>
      <c r="L702" s="7"/>
      <c r="M702" s="7"/>
      <c r="N702" s="7">
        <v>8084573008</v>
      </c>
      <c r="O702" s="7"/>
      <c r="P702" s="7"/>
      <c r="Q702" s="7" t="s">
        <v>11497</v>
      </c>
      <c r="R702" s="39" t="s">
        <v>12229</v>
      </c>
      <c r="S702" s="7"/>
      <c r="T702" s="7" t="s">
        <v>747</v>
      </c>
      <c r="U702" s="7"/>
      <c r="V702" s="7"/>
      <c r="W702" s="7"/>
      <c r="X702" s="7"/>
      <c r="Y702" s="39"/>
      <c r="Z702" s="7"/>
      <c r="AA702" s="7"/>
      <c r="AB702" s="24"/>
      <c r="AC702" t="s">
        <v>26453</v>
      </c>
      <c r="AD702" t="s">
        <v>23380</v>
      </c>
    </row>
    <row r="703" spans="1:30" x14ac:dyDescent="0.25">
      <c r="A703" t="str">
        <f t="shared" si="28"/>
        <v>03430002</v>
      </c>
      <c r="B703" s="23" t="s">
        <v>58</v>
      </c>
      <c r="C703" s="7" t="s">
        <v>1665</v>
      </c>
      <c r="D703" s="66" t="s">
        <v>510</v>
      </c>
      <c r="E703" s="53" t="e">
        <f>VLOOKUP(D703,'MPG Master'!$C$3:$I$716,7,0)</f>
        <v>#N/A</v>
      </c>
      <c r="F703" s="7" t="e">
        <f>VLOOKUP(D703,'MPG Master'!$C$3:$D$716,2,0)</f>
        <v>#N/A</v>
      </c>
      <c r="G703" s="67" t="s">
        <v>60</v>
      </c>
      <c r="H703" s="53" t="e">
        <f t="shared" si="27"/>
        <v>#N/A</v>
      </c>
      <c r="I703" s="7" t="s">
        <v>8423</v>
      </c>
      <c r="J703" s="7" t="s">
        <v>1208</v>
      </c>
      <c r="K703" s="9">
        <v>27395</v>
      </c>
      <c r="L703" s="7"/>
      <c r="M703" s="7"/>
      <c r="N703" s="7">
        <v>0</v>
      </c>
      <c r="O703" s="7"/>
      <c r="P703" s="7"/>
      <c r="Q703" s="7" t="s">
        <v>798</v>
      </c>
      <c r="R703" s="39" t="s">
        <v>12230</v>
      </c>
      <c r="S703" s="7"/>
      <c r="T703" s="7" t="s">
        <v>1314</v>
      </c>
      <c r="U703" s="7"/>
      <c r="V703" s="7"/>
      <c r="W703" s="7"/>
      <c r="X703" s="7"/>
      <c r="Y703" s="39"/>
      <c r="Z703" s="7"/>
      <c r="AA703" s="7"/>
      <c r="AB703" s="24"/>
      <c r="AC703" t="s">
        <v>26453</v>
      </c>
      <c r="AD703" t="s">
        <v>23380</v>
      </c>
    </row>
    <row r="704" spans="1:30" x14ac:dyDescent="0.25">
      <c r="A704" t="str">
        <f t="shared" si="28"/>
        <v>03620077</v>
      </c>
      <c r="B704" s="23" t="s">
        <v>58</v>
      </c>
      <c r="C704" s="7" t="s">
        <v>1665</v>
      </c>
      <c r="D704" s="66" t="s">
        <v>516</v>
      </c>
      <c r="E704" s="53" t="e">
        <f>VLOOKUP(D704,'MPG Master'!$C$3:$I$716,7,0)</f>
        <v>#N/A</v>
      </c>
      <c r="F704" s="7" t="e">
        <f>VLOOKUP(D704,'MPG Master'!$C$3:$D$716,2,0)</f>
        <v>#N/A</v>
      </c>
      <c r="G704" s="67" t="s">
        <v>1984</v>
      </c>
      <c r="H704" s="53" t="e">
        <f t="shared" si="27"/>
        <v>#N/A</v>
      </c>
      <c r="I704" s="7" t="s">
        <v>8225</v>
      </c>
      <c r="J704" s="7" t="s">
        <v>18206</v>
      </c>
      <c r="K704" s="9">
        <v>30691</v>
      </c>
      <c r="L704" s="7"/>
      <c r="M704" s="7"/>
      <c r="N704" s="7">
        <v>0</v>
      </c>
      <c r="O704" s="7"/>
      <c r="P704" s="7"/>
      <c r="Q704" s="7" t="s">
        <v>838</v>
      </c>
      <c r="R704" s="39" t="s">
        <v>12231</v>
      </c>
      <c r="S704" s="7"/>
      <c r="T704" s="7" t="s">
        <v>1215</v>
      </c>
      <c r="U704" s="7"/>
      <c r="V704" s="7"/>
      <c r="W704" s="7"/>
      <c r="X704" s="7"/>
      <c r="Y704" s="39"/>
      <c r="Z704" s="7"/>
      <c r="AA704" s="7"/>
      <c r="AB704" s="24"/>
      <c r="AC704" t="s">
        <v>26453</v>
      </c>
      <c r="AD704" t="s">
        <v>23380</v>
      </c>
    </row>
    <row r="705" spans="1:30" x14ac:dyDescent="0.25">
      <c r="A705" t="str">
        <f t="shared" si="28"/>
        <v>03620078</v>
      </c>
      <c r="B705" s="23" t="s">
        <v>58</v>
      </c>
      <c r="C705" s="7" t="s">
        <v>1665</v>
      </c>
      <c r="D705" s="66" t="s">
        <v>516</v>
      </c>
      <c r="E705" s="53" t="e">
        <f>VLOOKUP(D705,'MPG Master'!$C$3:$I$716,7,0)</f>
        <v>#N/A</v>
      </c>
      <c r="F705" s="7" t="e">
        <f>VLOOKUP(D705,'MPG Master'!$C$3:$D$716,2,0)</f>
        <v>#N/A</v>
      </c>
      <c r="G705" s="67" t="s">
        <v>1988</v>
      </c>
      <c r="H705" s="53" t="e">
        <f t="shared" si="27"/>
        <v>#N/A</v>
      </c>
      <c r="I705" s="7" t="s">
        <v>8225</v>
      </c>
      <c r="J705" s="7" t="s">
        <v>18207</v>
      </c>
      <c r="K705" s="9">
        <v>25204</v>
      </c>
      <c r="L705" s="7"/>
      <c r="M705" s="7"/>
      <c r="N705" s="7">
        <v>0</v>
      </c>
      <c r="O705" s="7"/>
      <c r="P705" s="7"/>
      <c r="Q705" s="7" t="s">
        <v>11497</v>
      </c>
      <c r="R705" s="39" t="s">
        <v>12232</v>
      </c>
      <c r="S705" s="7"/>
      <c r="T705" s="7" t="s">
        <v>747</v>
      </c>
      <c r="U705" s="7"/>
      <c r="V705" s="7"/>
      <c r="W705" s="7"/>
      <c r="X705" s="7"/>
      <c r="Y705" s="39"/>
      <c r="Z705" s="7"/>
      <c r="AA705" s="7"/>
      <c r="AB705" s="24"/>
      <c r="AC705" t="s">
        <v>26453</v>
      </c>
      <c r="AD705" t="s">
        <v>23380</v>
      </c>
    </row>
    <row r="706" spans="1:30" x14ac:dyDescent="0.25">
      <c r="A706" t="str">
        <f t="shared" si="28"/>
        <v>03620007</v>
      </c>
      <c r="B706" s="23" t="s">
        <v>58</v>
      </c>
      <c r="C706" s="7" t="s">
        <v>1665</v>
      </c>
      <c r="D706" s="66" t="s">
        <v>516</v>
      </c>
      <c r="E706" s="53" t="e">
        <f>VLOOKUP(D706,'MPG Master'!$C$3:$I$716,7,0)</f>
        <v>#N/A</v>
      </c>
      <c r="F706" s="7" t="e">
        <f>VLOOKUP(D706,'MPG Master'!$C$3:$D$716,2,0)</f>
        <v>#N/A</v>
      </c>
      <c r="G706" s="67" t="s">
        <v>1720</v>
      </c>
      <c r="H706" s="53" t="e">
        <f t="shared" si="27"/>
        <v>#N/A</v>
      </c>
      <c r="I706" s="7" t="s">
        <v>8424</v>
      </c>
      <c r="J706" s="7" t="s">
        <v>18208</v>
      </c>
      <c r="K706" s="9">
        <v>22647</v>
      </c>
      <c r="L706" s="7"/>
      <c r="M706" s="7"/>
      <c r="N706" s="7">
        <v>0</v>
      </c>
      <c r="O706" s="7"/>
      <c r="P706" s="7"/>
      <c r="Q706" s="7" t="s">
        <v>838</v>
      </c>
      <c r="R706" s="39" t="s">
        <v>12233</v>
      </c>
      <c r="S706" s="7"/>
      <c r="T706" s="7" t="s">
        <v>1215</v>
      </c>
      <c r="U706" s="7"/>
      <c r="V706" s="7"/>
      <c r="W706" s="7"/>
      <c r="X706" s="7"/>
      <c r="Y706" s="39"/>
      <c r="Z706" s="7"/>
      <c r="AA706" s="7"/>
      <c r="AB706" s="24"/>
      <c r="AC706" t="s">
        <v>26453</v>
      </c>
      <c r="AD706" t="s">
        <v>23380</v>
      </c>
    </row>
    <row r="707" spans="1:30" x14ac:dyDescent="0.25">
      <c r="A707" t="str">
        <f t="shared" si="28"/>
        <v>03620048</v>
      </c>
      <c r="B707" s="23" t="s">
        <v>58</v>
      </c>
      <c r="C707" s="7" t="s">
        <v>1665</v>
      </c>
      <c r="D707" s="66" t="s">
        <v>516</v>
      </c>
      <c r="E707" s="53" t="e">
        <f>VLOOKUP(D707,'MPG Master'!$C$3:$I$716,7,0)</f>
        <v>#N/A</v>
      </c>
      <c r="F707" s="7" t="e">
        <f>VLOOKUP(D707,'MPG Master'!$C$3:$D$716,2,0)</f>
        <v>#N/A</v>
      </c>
      <c r="G707" s="67" t="s">
        <v>2398</v>
      </c>
      <c r="H707" s="53" t="e">
        <f t="shared" ref="H707:H770" si="29">E707&amp;G707</f>
        <v>#N/A</v>
      </c>
      <c r="I707" s="7" t="s">
        <v>8425</v>
      </c>
      <c r="J707" s="7" t="s">
        <v>18209</v>
      </c>
      <c r="K707" s="9">
        <v>27760</v>
      </c>
      <c r="L707" s="7"/>
      <c r="M707" s="7"/>
      <c r="N707" s="7">
        <v>0</v>
      </c>
      <c r="O707" s="7"/>
      <c r="P707" s="7"/>
      <c r="Q707" s="7" t="s">
        <v>798</v>
      </c>
      <c r="R707" s="39" t="s">
        <v>12234</v>
      </c>
      <c r="S707" s="7"/>
      <c r="T707" s="7" t="s">
        <v>1022</v>
      </c>
      <c r="U707" s="7"/>
      <c r="V707" s="7"/>
      <c r="W707" s="7"/>
      <c r="X707" s="7"/>
      <c r="Y707" s="39"/>
      <c r="Z707" s="7"/>
      <c r="AA707" s="7"/>
      <c r="AB707" s="24"/>
      <c r="AC707" t="s">
        <v>26453</v>
      </c>
      <c r="AD707" t="s">
        <v>23380</v>
      </c>
    </row>
    <row r="708" spans="1:30" x14ac:dyDescent="0.25">
      <c r="A708" t="str">
        <f t="shared" si="28"/>
        <v>03560039</v>
      </c>
      <c r="B708" s="23" t="s">
        <v>58</v>
      </c>
      <c r="C708" s="7" t="s">
        <v>1665</v>
      </c>
      <c r="D708" s="66" t="s">
        <v>513</v>
      </c>
      <c r="E708" s="53" t="e">
        <f>VLOOKUP(D708,'MPG Master'!$C$3:$I$716,7,0)</f>
        <v>#N/A</v>
      </c>
      <c r="F708" s="7" t="e">
        <f>VLOOKUP(D708,'MPG Master'!$C$3:$D$716,2,0)</f>
        <v>#N/A</v>
      </c>
      <c r="G708" s="67" t="s">
        <v>2665</v>
      </c>
      <c r="H708" s="53" t="e">
        <f t="shared" si="29"/>
        <v>#N/A</v>
      </c>
      <c r="I708" s="7" t="s">
        <v>8426</v>
      </c>
      <c r="J708" s="7" t="s">
        <v>18210</v>
      </c>
      <c r="K708" s="9">
        <v>29695</v>
      </c>
      <c r="L708" s="7"/>
      <c r="M708" s="7"/>
      <c r="N708" s="7">
        <v>0</v>
      </c>
      <c r="O708" s="7"/>
      <c r="P708" s="7"/>
      <c r="Q708" s="7" t="s">
        <v>798</v>
      </c>
      <c r="R708" s="39" t="s">
        <v>12235</v>
      </c>
      <c r="S708" s="7"/>
      <c r="T708" s="7" t="s">
        <v>1286</v>
      </c>
      <c r="U708" s="7"/>
      <c r="V708" s="7"/>
      <c r="W708" s="7"/>
      <c r="X708" s="7"/>
      <c r="Y708" s="39"/>
      <c r="Z708" s="7"/>
      <c r="AA708" s="7"/>
      <c r="AB708" s="24"/>
      <c r="AC708" t="s">
        <v>26453</v>
      </c>
      <c r="AD708" t="s">
        <v>23380</v>
      </c>
    </row>
    <row r="709" spans="1:30" x14ac:dyDescent="0.25">
      <c r="A709" t="str">
        <f t="shared" si="28"/>
        <v>17230011</v>
      </c>
      <c r="B709" s="23" t="s">
        <v>58</v>
      </c>
      <c r="C709" s="7" t="s">
        <v>1247</v>
      </c>
      <c r="D709" s="66" t="s">
        <v>533</v>
      </c>
      <c r="E709" s="53" t="e">
        <f>VLOOKUP(D709,'MPG Master'!$C$3:$I$716,7,0)</f>
        <v>#N/A</v>
      </c>
      <c r="F709" s="7" t="e">
        <f>VLOOKUP(D709,'MPG Master'!$C$3:$D$716,2,0)</f>
        <v>#N/A</v>
      </c>
      <c r="G709" s="67" t="s">
        <v>1693</v>
      </c>
      <c r="H709" s="53" t="e">
        <f t="shared" si="29"/>
        <v>#N/A</v>
      </c>
      <c r="I709" s="7" t="s">
        <v>8359</v>
      </c>
      <c r="J709" s="7" t="s">
        <v>18212</v>
      </c>
      <c r="K709" s="9">
        <v>25204</v>
      </c>
      <c r="L709" s="7"/>
      <c r="M709" s="7"/>
      <c r="N709" s="7">
        <v>7781021977</v>
      </c>
      <c r="O709" s="7"/>
      <c r="P709" s="7"/>
      <c r="Q709" s="7" t="s">
        <v>11498</v>
      </c>
      <c r="R709" s="39" t="s">
        <v>12236</v>
      </c>
      <c r="S709" s="7"/>
      <c r="T709" s="7" t="s">
        <v>1078</v>
      </c>
      <c r="U709" s="7"/>
      <c r="V709" s="7"/>
      <c r="W709" s="7"/>
      <c r="X709" s="7"/>
      <c r="Y709" s="39"/>
      <c r="Z709" s="7"/>
      <c r="AA709" s="7"/>
      <c r="AB709" s="24"/>
      <c r="AC709" t="s">
        <v>26453</v>
      </c>
      <c r="AD709" t="s">
        <v>23380</v>
      </c>
    </row>
    <row r="710" spans="1:30" x14ac:dyDescent="0.25">
      <c r="A710" t="str">
        <f t="shared" si="28"/>
        <v>17230040</v>
      </c>
      <c r="B710" s="23" t="s">
        <v>58</v>
      </c>
      <c r="C710" s="7" t="s">
        <v>1247</v>
      </c>
      <c r="D710" s="66" t="s">
        <v>533</v>
      </c>
      <c r="E710" s="53" t="e">
        <f>VLOOKUP(D710,'MPG Master'!$C$3:$I$716,7,0)</f>
        <v>#N/A</v>
      </c>
      <c r="F710" s="7" t="e">
        <f>VLOOKUP(D710,'MPG Master'!$C$3:$D$716,2,0)</f>
        <v>#N/A</v>
      </c>
      <c r="G710" s="67" t="s">
        <v>2113</v>
      </c>
      <c r="H710" s="53" t="e">
        <f t="shared" si="29"/>
        <v>#N/A</v>
      </c>
      <c r="I710" s="7" t="s">
        <v>8428</v>
      </c>
      <c r="J710" s="7" t="s">
        <v>18213</v>
      </c>
      <c r="K710" s="9">
        <v>25569</v>
      </c>
      <c r="L710" s="7"/>
      <c r="M710" s="7"/>
      <c r="N710" s="7">
        <v>9195335251</v>
      </c>
      <c r="O710" s="7"/>
      <c r="P710" s="7"/>
      <c r="Q710" s="7" t="s">
        <v>798</v>
      </c>
      <c r="R710" s="39" t="s">
        <v>12237</v>
      </c>
      <c r="S710" s="7"/>
      <c r="T710" s="7" t="s">
        <v>1243</v>
      </c>
      <c r="U710" s="7"/>
      <c r="V710" s="7"/>
      <c r="W710" s="7"/>
      <c r="X710" s="7"/>
      <c r="Y710" s="39"/>
      <c r="Z710" s="7"/>
      <c r="AA710" s="7"/>
      <c r="AB710" s="24"/>
      <c r="AC710" t="s">
        <v>26453</v>
      </c>
      <c r="AD710" t="s">
        <v>23380</v>
      </c>
    </row>
    <row r="711" spans="1:30" x14ac:dyDescent="0.25">
      <c r="A711" t="str">
        <f t="shared" si="28"/>
        <v>17230041</v>
      </c>
      <c r="B711" s="23" t="s">
        <v>58</v>
      </c>
      <c r="C711" s="7" t="s">
        <v>1247</v>
      </c>
      <c r="D711" s="66" t="s">
        <v>533</v>
      </c>
      <c r="E711" s="53" t="e">
        <f>VLOOKUP(D711,'MPG Master'!$C$3:$I$716,7,0)</f>
        <v>#N/A</v>
      </c>
      <c r="F711" s="7" t="e">
        <f>VLOOKUP(D711,'MPG Master'!$C$3:$D$716,2,0)</f>
        <v>#N/A</v>
      </c>
      <c r="G711" s="67" t="s">
        <v>2314</v>
      </c>
      <c r="H711" s="53" t="e">
        <f t="shared" si="29"/>
        <v>#N/A</v>
      </c>
      <c r="I711" s="7" t="s">
        <v>8429</v>
      </c>
      <c r="J711" s="7" t="s">
        <v>18213</v>
      </c>
      <c r="K711" s="9">
        <v>22647</v>
      </c>
      <c r="L711" s="7"/>
      <c r="M711" s="7"/>
      <c r="N711" s="7">
        <v>9150535281</v>
      </c>
      <c r="O711" s="7"/>
      <c r="P711" s="7"/>
      <c r="Q711" s="7" t="s">
        <v>798</v>
      </c>
      <c r="R711" s="39" t="s">
        <v>12238</v>
      </c>
      <c r="S711" s="7"/>
      <c r="T711" s="7" t="s">
        <v>1243</v>
      </c>
      <c r="U711" s="7"/>
      <c r="V711" s="7"/>
      <c r="W711" s="7"/>
      <c r="X711" s="7"/>
      <c r="Y711" s="39"/>
      <c r="Z711" s="7"/>
      <c r="AA711" s="7"/>
      <c r="AB711" s="24"/>
      <c r="AC711" t="s">
        <v>26453</v>
      </c>
      <c r="AD711" t="s">
        <v>23380</v>
      </c>
    </row>
    <row r="712" spans="1:30" x14ac:dyDescent="0.25">
      <c r="A712" t="str">
        <f t="shared" si="28"/>
        <v>17040035</v>
      </c>
      <c r="B712" s="23" t="s">
        <v>58</v>
      </c>
      <c r="C712" s="7" t="s">
        <v>1247</v>
      </c>
      <c r="D712" s="66" t="s">
        <v>530</v>
      </c>
      <c r="E712" s="53" t="e">
        <f>VLOOKUP(D712,'MPG Master'!$C$3:$I$716,7,0)</f>
        <v>#N/A</v>
      </c>
      <c r="F712" s="7" t="e">
        <f>VLOOKUP(D712,'MPG Master'!$C$3:$D$716,2,0)</f>
        <v>#N/A</v>
      </c>
      <c r="G712" s="67" t="s">
        <v>382</v>
      </c>
      <c r="H712" s="53" t="e">
        <f t="shared" si="29"/>
        <v>#N/A</v>
      </c>
      <c r="I712" s="7" t="s">
        <v>8430</v>
      </c>
      <c r="J712" s="7" t="s">
        <v>18214</v>
      </c>
      <c r="K712" s="9">
        <v>34618</v>
      </c>
      <c r="L712" s="7"/>
      <c r="M712" s="7"/>
      <c r="N712" s="7">
        <v>9507451413</v>
      </c>
      <c r="O712" s="7"/>
      <c r="P712" s="7"/>
      <c r="Q712" s="7" t="s">
        <v>872</v>
      </c>
      <c r="R712" s="39" t="s">
        <v>12239</v>
      </c>
      <c r="S712" s="7"/>
      <c r="T712" s="7" t="s">
        <v>1240</v>
      </c>
      <c r="U712" s="7"/>
      <c r="V712" s="7"/>
      <c r="W712" s="7"/>
      <c r="X712" s="7"/>
      <c r="Y712" s="39"/>
      <c r="Z712" s="7"/>
      <c r="AA712" s="7"/>
      <c r="AB712" s="24"/>
      <c r="AC712" t="s">
        <v>26453</v>
      </c>
      <c r="AD712" t="s">
        <v>23380</v>
      </c>
    </row>
    <row r="713" spans="1:30" x14ac:dyDescent="0.25">
      <c r="A713" t="str">
        <f t="shared" si="28"/>
        <v>17040042</v>
      </c>
      <c r="B713" s="23" t="s">
        <v>58</v>
      </c>
      <c r="C713" s="7" t="s">
        <v>1247</v>
      </c>
      <c r="D713" s="66" t="s">
        <v>530</v>
      </c>
      <c r="E713" s="53" t="e">
        <f>VLOOKUP(D713,'MPG Master'!$C$3:$I$716,7,0)</f>
        <v>#N/A</v>
      </c>
      <c r="F713" s="7" t="e">
        <f>VLOOKUP(D713,'MPG Master'!$C$3:$D$716,2,0)</f>
        <v>#N/A</v>
      </c>
      <c r="G713" s="67" t="s">
        <v>2310</v>
      </c>
      <c r="H713" s="53" t="e">
        <f t="shared" si="29"/>
        <v>#N/A</v>
      </c>
      <c r="I713" s="7" t="s">
        <v>8431</v>
      </c>
      <c r="J713" s="7" t="s">
        <v>18215</v>
      </c>
      <c r="K713" s="9">
        <v>29952</v>
      </c>
      <c r="L713" s="7"/>
      <c r="M713" s="7"/>
      <c r="N713" s="7">
        <v>9534948112</v>
      </c>
      <c r="O713" s="7"/>
      <c r="P713" s="7"/>
      <c r="Q713" s="7" t="s">
        <v>798</v>
      </c>
      <c r="R713" s="39" t="s">
        <v>12240</v>
      </c>
      <c r="S713" s="7"/>
      <c r="T713" s="7" t="s">
        <v>1250</v>
      </c>
      <c r="U713" s="7"/>
      <c r="V713" s="7"/>
      <c r="W713" s="7"/>
      <c r="X713" s="7"/>
      <c r="Y713" s="39"/>
      <c r="Z713" s="7"/>
      <c r="AA713" s="7"/>
      <c r="AB713" s="24"/>
      <c r="AC713" t="s">
        <v>26453</v>
      </c>
      <c r="AD713" t="s">
        <v>23380</v>
      </c>
    </row>
    <row r="714" spans="1:30" x14ac:dyDescent="0.25">
      <c r="A714" t="str">
        <f t="shared" si="28"/>
        <v>03400002</v>
      </c>
      <c r="B714" s="23" t="s">
        <v>58</v>
      </c>
      <c r="C714" s="7" t="s">
        <v>1665</v>
      </c>
      <c r="D714" s="66" t="s">
        <v>508</v>
      </c>
      <c r="E714" s="53" t="e">
        <f>VLOOKUP(D714,'MPG Master'!$C$3:$I$716,7,0)</f>
        <v>#N/A</v>
      </c>
      <c r="F714" s="7" t="e">
        <f>VLOOKUP(D714,'MPG Master'!$C$3:$D$716,2,0)</f>
        <v>#N/A</v>
      </c>
      <c r="G714" s="67" t="s">
        <v>60</v>
      </c>
      <c r="H714" s="53" t="e">
        <f t="shared" si="29"/>
        <v>#N/A</v>
      </c>
      <c r="I714" s="7" t="s">
        <v>8432</v>
      </c>
      <c r="J714" s="7" t="s">
        <v>18216</v>
      </c>
      <c r="K714" s="9">
        <v>35065</v>
      </c>
      <c r="L714" s="7"/>
      <c r="M714" s="7"/>
      <c r="N714" s="7">
        <v>0</v>
      </c>
      <c r="O714" s="7"/>
      <c r="P714" s="7"/>
      <c r="Q714" s="7" t="s">
        <v>798</v>
      </c>
      <c r="R714" s="39" t="s">
        <v>12241</v>
      </c>
      <c r="S714" s="7"/>
      <c r="T714" s="7" t="s">
        <v>1022</v>
      </c>
      <c r="U714" s="7"/>
      <c r="V714" s="7"/>
      <c r="W714" s="7"/>
      <c r="X714" s="7"/>
      <c r="Y714" s="39"/>
      <c r="Z714" s="7"/>
      <c r="AA714" s="7"/>
      <c r="AB714" s="24"/>
      <c r="AC714" t="s">
        <v>26453</v>
      </c>
      <c r="AD714" t="s">
        <v>23380</v>
      </c>
    </row>
    <row r="715" spans="1:30" x14ac:dyDescent="0.25">
      <c r="A715" t="str">
        <f t="shared" si="28"/>
        <v>03260143</v>
      </c>
      <c r="B715" s="23" t="s">
        <v>58</v>
      </c>
      <c r="C715" s="7" t="s">
        <v>1665</v>
      </c>
      <c r="D715" s="66" t="s">
        <v>503</v>
      </c>
      <c r="E715" s="53" t="e">
        <f>VLOOKUP(D715,'MPG Master'!$C$3:$I$716,7,0)</f>
        <v>#N/A</v>
      </c>
      <c r="F715" s="7" t="e">
        <f>VLOOKUP(D715,'MPG Master'!$C$3:$D$716,2,0)</f>
        <v>#N/A</v>
      </c>
      <c r="G715" s="67" t="s">
        <v>2428</v>
      </c>
      <c r="H715" s="53" t="e">
        <f t="shared" si="29"/>
        <v>#N/A</v>
      </c>
      <c r="I715" s="7" t="s">
        <v>8433</v>
      </c>
      <c r="J715" s="7" t="s">
        <v>18217</v>
      </c>
      <c r="K715" s="9">
        <v>32874</v>
      </c>
      <c r="L715" s="7"/>
      <c r="M715" s="7"/>
      <c r="N715" s="7">
        <v>0</v>
      </c>
      <c r="O715" s="7"/>
      <c r="P715" s="7"/>
      <c r="Q715" s="7" t="s">
        <v>838</v>
      </c>
      <c r="R715" s="39" t="s">
        <v>12242</v>
      </c>
      <c r="S715" s="7"/>
      <c r="T715" s="7" t="s">
        <v>1215</v>
      </c>
      <c r="U715" s="7"/>
      <c r="V715" s="7"/>
      <c r="W715" s="7"/>
      <c r="X715" s="7"/>
      <c r="Y715" s="39"/>
      <c r="Z715" s="7"/>
      <c r="AA715" s="7"/>
      <c r="AB715" s="24"/>
      <c r="AC715" t="s">
        <v>26453</v>
      </c>
      <c r="AD715" t="s">
        <v>23380</v>
      </c>
    </row>
    <row r="716" spans="1:30" x14ac:dyDescent="0.25">
      <c r="A716" t="str">
        <f t="shared" si="28"/>
        <v>17490003</v>
      </c>
      <c r="B716" s="23" t="s">
        <v>58</v>
      </c>
      <c r="C716" s="7" t="s">
        <v>1665</v>
      </c>
      <c r="D716" s="66" t="s">
        <v>539</v>
      </c>
      <c r="E716" s="53" t="e">
        <f>VLOOKUP(D716,'MPG Master'!$C$3:$I$716,7,0)</f>
        <v>#N/A</v>
      </c>
      <c r="F716" s="7" t="e">
        <f>VLOOKUP(D716,'MPG Master'!$C$3:$D$716,2,0)</f>
        <v>#N/A</v>
      </c>
      <c r="G716" s="67" t="s">
        <v>61</v>
      </c>
      <c r="H716" s="53" t="e">
        <f t="shared" si="29"/>
        <v>#N/A</v>
      </c>
      <c r="I716" s="7" t="s">
        <v>758</v>
      </c>
      <c r="J716" s="7" t="s">
        <v>18218</v>
      </c>
      <c r="K716" s="9">
        <v>36928</v>
      </c>
      <c r="L716" s="7"/>
      <c r="M716" s="7"/>
      <c r="N716" s="7">
        <v>0</v>
      </c>
      <c r="O716" s="7"/>
      <c r="P716" s="7"/>
      <c r="Q716" s="7" t="s">
        <v>699</v>
      </c>
      <c r="R716" s="39" t="s">
        <v>12243</v>
      </c>
      <c r="S716" s="7"/>
      <c r="T716" s="7" t="s">
        <v>1221</v>
      </c>
      <c r="U716" s="7"/>
      <c r="V716" s="7"/>
      <c r="W716" s="7"/>
      <c r="X716" s="7"/>
      <c r="Y716" s="39"/>
      <c r="Z716" s="7"/>
      <c r="AA716" s="7"/>
      <c r="AB716" s="24"/>
      <c r="AC716" t="s">
        <v>26453</v>
      </c>
      <c r="AD716" t="s">
        <v>23380</v>
      </c>
    </row>
    <row r="717" spans="1:30" x14ac:dyDescent="0.25">
      <c r="A717" t="str">
        <f t="shared" ref="A717:A756" si="30">CONCATENATE(D717,G717)</f>
        <v>17490023</v>
      </c>
      <c r="B717" s="23" t="s">
        <v>58</v>
      </c>
      <c r="C717" s="7" t="s">
        <v>1665</v>
      </c>
      <c r="D717" s="66" t="s">
        <v>539</v>
      </c>
      <c r="E717" s="53" t="e">
        <f>VLOOKUP(D717,'MPG Master'!$C$3:$I$716,7,0)</f>
        <v>#N/A</v>
      </c>
      <c r="F717" s="7" t="e">
        <f>VLOOKUP(D717,'MPG Master'!$C$3:$D$716,2,0)</f>
        <v>#N/A</v>
      </c>
      <c r="G717" s="67" t="s">
        <v>379</v>
      </c>
      <c r="H717" s="53" t="e">
        <f t="shared" si="29"/>
        <v>#N/A</v>
      </c>
      <c r="I717" s="7" t="s">
        <v>8434</v>
      </c>
      <c r="J717" s="7" t="s">
        <v>10636</v>
      </c>
      <c r="K717" s="9">
        <v>35120</v>
      </c>
      <c r="L717" s="7"/>
      <c r="M717" s="7"/>
      <c r="N717" s="7">
        <v>0</v>
      </c>
      <c r="O717" s="7"/>
      <c r="P717" s="7"/>
      <c r="Q717" s="7" t="s">
        <v>798</v>
      </c>
      <c r="R717" s="39" t="s">
        <v>12244</v>
      </c>
      <c r="S717" s="7"/>
      <c r="T717" s="7" t="s">
        <v>1304</v>
      </c>
      <c r="U717" s="7"/>
      <c r="V717" s="7"/>
      <c r="W717" s="7"/>
      <c r="X717" s="7"/>
      <c r="Y717" s="39"/>
      <c r="Z717" s="7"/>
      <c r="AA717" s="7"/>
      <c r="AB717" s="24"/>
      <c r="AC717" t="s">
        <v>26453</v>
      </c>
      <c r="AD717" t="s">
        <v>23380</v>
      </c>
    </row>
    <row r="718" spans="1:30" x14ac:dyDescent="0.25">
      <c r="A718" t="str">
        <f t="shared" si="30"/>
        <v>03400003</v>
      </c>
      <c r="B718" s="23" t="s">
        <v>58</v>
      </c>
      <c r="C718" s="7" t="s">
        <v>1665</v>
      </c>
      <c r="D718" s="66" t="s">
        <v>508</v>
      </c>
      <c r="E718" s="53" t="e">
        <f>VLOOKUP(D718,'MPG Master'!$C$3:$I$716,7,0)</f>
        <v>#N/A</v>
      </c>
      <c r="F718" s="7" t="e">
        <f>VLOOKUP(D718,'MPG Master'!$C$3:$D$716,2,0)</f>
        <v>#N/A</v>
      </c>
      <c r="G718" s="67" t="s">
        <v>61</v>
      </c>
      <c r="H718" s="53" t="e">
        <f t="shared" si="29"/>
        <v>#N/A</v>
      </c>
      <c r="I718" s="7" t="s">
        <v>8435</v>
      </c>
      <c r="J718" s="7" t="s">
        <v>18219</v>
      </c>
      <c r="K718" s="9">
        <v>30317</v>
      </c>
      <c r="L718" s="7"/>
      <c r="M718" s="7"/>
      <c r="N718" s="7">
        <v>0</v>
      </c>
      <c r="O718" s="7"/>
      <c r="P718" s="7"/>
      <c r="Q718" s="7" t="s">
        <v>798</v>
      </c>
      <c r="R718" s="39" t="s">
        <v>12245</v>
      </c>
      <c r="S718" s="7"/>
      <c r="T718" s="7" t="s">
        <v>1022</v>
      </c>
      <c r="U718" s="7"/>
      <c r="V718" s="7"/>
      <c r="W718" s="7"/>
      <c r="X718" s="7"/>
      <c r="Y718" s="39"/>
      <c r="Z718" s="7"/>
      <c r="AA718" s="7"/>
      <c r="AB718" s="24"/>
      <c r="AC718" t="s">
        <v>26453</v>
      </c>
      <c r="AD718" t="s">
        <v>23380</v>
      </c>
    </row>
    <row r="719" spans="1:30" x14ac:dyDescent="0.25">
      <c r="A719" t="str">
        <f t="shared" si="30"/>
        <v>17420034</v>
      </c>
      <c r="B719" s="23" t="s">
        <v>58</v>
      </c>
      <c r="C719" s="7" t="s">
        <v>1665</v>
      </c>
      <c r="D719" s="66" t="s">
        <v>536</v>
      </c>
      <c r="E719" s="53" t="e">
        <f>VLOOKUP(D719,'MPG Master'!$C$3:$I$716,7,0)</f>
        <v>#N/A</v>
      </c>
      <c r="F719" s="7" t="e">
        <f>VLOOKUP(D719,'MPG Master'!$C$3:$D$716,2,0)</f>
        <v>#N/A</v>
      </c>
      <c r="G719" s="67" t="s">
        <v>1874</v>
      </c>
      <c r="H719" s="53" t="e">
        <f t="shared" si="29"/>
        <v>#N/A</v>
      </c>
      <c r="I719" s="7" t="s">
        <v>8113</v>
      </c>
      <c r="J719" s="7" t="s">
        <v>18220</v>
      </c>
      <c r="K719" s="9">
        <v>32143</v>
      </c>
      <c r="L719" s="7"/>
      <c r="M719" s="7"/>
      <c r="N719" s="7">
        <v>0</v>
      </c>
      <c r="O719" s="7"/>
      <c r="P719" s="7"/>
      <c r="Q719" s="7" t="s">
        <v>699</v>
      </c>
      <c r="R719" s="39" t="s">
        <v>12246</v>
      </c>
      <c r="S719" s="7"/>
      <c r="T719" s="7" t="s">
        <v>1221</v>
      </c>
      <c r="U719" s="7"/>
      <c r="V719" s="7"/>
      <c r="W719" s="7"/>
      <c r="X719" s="7"/>
      <c r="Y719" s="39"/>
      <c r="Z719" s="7"/>
      <c r="AA719" s="7"/>
      <c r="AB719" s="24"/>
      <c r="AC719" t="s">
        <v>26453</v>
      </c>
      <c r="AD719" t="s">
        <v>23380</v>
      </c>
    </row>
    <row r="720" spans="1:30" x14ac:dyDescent="0.25">
      <c r="A720" t="str">
        <f t="shared" si="30"/>
        <v>17420033</v>
      </c>
      <c r="B720" s="23" t="s">
        <v>58</v>
      </c>
      <c r="C720" s="7" t="s">
        <v>1665</v>
      </c>
      <c r="D720" s="66" t="s">
        <v>536</v>
      </c>
      <c r="E720" s="53" t="e">
        <f>VLOOKUP(D720,'MPG Master'!$C$3:$I$716,7,0)</f>
        <v>#N/A</v>
      </c>
      <c r="F720" s="7" t="e">
        <f>VLOOKUP(D720,'MPG Master'!$C$3:$D$716,2,0)</f>
        <v>#N/A</v>
      </c>
      <c r="G720" s="67" t="s">
        <v>381</v>
      </c>
      <c r="H720" s="53" t="e">
        <f t="shared" si="29"/>
        <v>#N/A</v>
      </c>
      <c r="I720" s="7" t="s">
        <v>8436</v>
      </c>
      <c r="J720" s="7" t="s">
        <v>18221</v>
      </c>
      <c r="K720" s="9">
        <v>35431</v>
      </c>
      <c r="L720" s="7"/>
      <c r="M720" s="7"/>
      <c r="N720" s="7">
        <v>0</v>
      </c>
      <c r="O720" s="7"/>
      <c r="P720" s="7"/>
      <c r="Q720" s="7" t="s">
        <v>7606</v>
      </c>
      <c r="R720" s="39" t="s">
        <v>12247</v>
      </c>
      <c r="S720" s="7"/>
      <c r="T720" s="7" t="s">
        <v>1221</v>
      </c>
      <c r="U720" s="7"/>
      <c r="V720" s="7"/>
      <c r="W720" s="7"/>
      <c r="X720" s="7"/>
      <c r="Y720" s="39"/>
      <c r="Z720" s="7"/>
      <c r="AA720" s="7"/>
      <c r="AB720" s="24"/>
      <c r="AC720" t="s">
        <v>26453</v>
      </c>
      <c r="AD720" t="s">
        <v>23380</v>
      </c>
    </row>
    <row r="721" spans="1:30" x14ac:dyDescent="0.25">
      <c r="A721" t="str">
        <f t="shared" si="30"/>
        <v>40360068</v>
      </c>
      <c r="B721" s="23" t="s">
        <v>58</v>
      </c>
      <c r="C721" s="7" t="s">
        <v>864</v>
      </c>
      <c r="D721" s="66" t="s">
        <v>349</v>
      </c>
      <c r="E721" s="53" t="e">
        <f>VLOOKUP(D721,'MPG Master'!$C$3:$I$716,7,0)</f>
        <v>#N/A</v>
      </c>
      <c r="F721" s="7" t="e">
        <f>VLOOKUP(D721,'MPG Master'!$C$3:$D$716,2,0)</f>
        <v>#N/A</v>
      </c>
      <c r="G721" s="67" t="s">
        <v>2146</v>
      </c>
      <c r="H721" s="53" t="e">
        <f t="shared" si="29"/>
        <v>#N/A</v>
      </c>
      <c r="I721" s="7" t="s">
        <v>8437</v>
      </c>
      <c r="J721" s="7" t="s">
        <v>18222</v>
      </c>
      <c r="K721" s="9">
        <v>24108</v>
      </c>
      <c r="L721" s="7"/>
      <c r="M721" s="7"/>
      <c r="N721" s="7">
        <v>0</v>
      </c>
      <c r="O721" s="7"/>
      <c r="P721" s="7"/>
      <c r="Q721" s="7" t="s">
        <v>11495</v>
      </c>
      <c r="R721" s="39" t="s">
        <v>12248</v>
      </c>
      <c r="S721" s="7"/>
      <c r="T721" s="7" t="s">
        <v>784</v>
      </c>
      <c r="U721" s="7"/>
      <c r="V721" s="7"/>
      <c r="W721" s="7"/>
      <c r="X721" s="7"/>
      <c r="Y721" s="39"/>
      <c r="Z721" s="7"/>
      <c r="AA721" s="7"/>
      <c r="AB721" s="24"/>
      <c r="AC721" t="s">
        <v>26453</v>
      </c>
      <c r="AD721" t="s">
        <v>23380</v>
      </c>
    </row>
    <row r="722" spans="1:30" x14ac:dyDescent="0.25">
      <c r="A722" t="str">
        <f t="shared" si="30"/>
        <v>40360020</v>
      </c>
      <c r="B722" s="23" t="s">
        <v>58</v>
      </c>
      <c r="C722" s="7" t="s">
        <v>864</v>
      </c>
      <c r="D722" s="66" t="s">
        <v>349</v>
      </c>
      <c r="E722" s="53" t="e">
        <f>VLOOKUP(D722,'MPG Master'!$C$3:$I$716,7,0)</f>
        <v>#N/A</v>
      </c>
      <c r="F722" s="7" t="e">
        <f>VLOOKUP(D722,'MPG Master'!$C$3:$D$716,2,0)</f>
        <v>#N/A</v>
      </c>
      <c r="G722" s="67" t="s">
        <v>1819</v>
      </c>
      <c r="H722" s="53" t="e">
        <f t="shared" si="29"/>
        <v>#N/A</v>
      </c>
      <c r="I722" s="7" t="s">
        <v>8438</v>
      </c>
      <c r="J722" s="7" t="s">
        <v>18223</v>
      </c>
      <c r="K722" s="9">
        <v>20821</v>
      </c>
      <c r="L722" s="7"/>
      <c r="M722" s="7"/>
      <c r="N722" s="7">
        <v>7449584218</v>
      </c>
      <c r="O722" s="7"/>
      <c r="P722" s="7"/>
      <c r="Q722" s="7" t="s">
        <v>11495</v>
      </c>
      <c r="R722" s="39" t="s">
        <v>12249</v>
      </c>
      <c r="S722" s="7"/>
      <c r="T722" s="7" t="s">
        <v>784</v>
      </c>
      <c r="U722" s="7"/>
      <c r="V722" s="7"/>
      <c r="W722" s="7"/>
      <c r="X722" s="7"/>
      <c r="Y722" s="39"/>
      <c r="Z722" s="7"/>
      <c r="AA722" s="7"/>
      <c r="AB722" s="24"/>
      <c r="AC722" t="s">
        <v>26453</v>
      </c>
      <c r="AD722" t="s">
        <v>23380</v>
      </c>
    </row>
    <row r="723" spans="1:30" x14ac:dyDescent="0.25">
      <c r="A723" t="str">
        <f t="shared" si="30"/>
        <v>40230018</v>
      </c>
      <c r="B723" s="23" t="s">
        <v>58</v>
      </c>
      <c r="C723" s="7" t="s">
        <v>864</v>
      </c>
      <c r="D723" s="66" t="s">
        <v>347</v>
      </c>
      <c r="E723" s="53" t="e">
        <f>VLOOKUP(D723,'MPG Master'!$C$3:$I$716,7,0)</f>
        <v>#N/A</v>
      </c>
      <c r="F723" s="7" t="e">
        <f>VLOOKUP(D723,'MPG Master'!$C$3:$D$716,2,0)</f>
        <v>#N/A</v>
      </c>
      <c r="G723" s="67" t="s">
        <v>1682</v>
      </c>
      <c r="H723" s="53" t="e">
        <f t="shared" si="29"/>
        <v>#N/A</v>
      </c>
      <c r="I723" s="7" t="s">
        <v>8439</v>
      </c>
      <c r="J723" s="7" t="s">
        <v>18224</v>
      </c>
      <c r="K723" s="9">
        <v>29952</v>
      </c>
      <c r="L723" s="7"/>
      <c r="M723" s="7"/>
      <c r="N723" s="7">
        <v>9973380923</v>
      </c>
      <c r="O723" s="7"/>
      <c r="P723" s="7"/>
      <c r="Q723" s="7" t="s">
        <v>838</v>
      </c>
      <c r="R723" s="39" t="s">
        <v>12250</v>
      </c>
      <c r="S723" s="7"/>
      <c r="T723" s="7" t="s">
        <v>1429</v>
      </c>
      <c r="U723" s="7"/>
      <c r="V723" s="7"/>
      <c r="W723" s="7"/>
      <c r="X723" s="7"/>
      <c r="Y723" s="39"/>
      <c r="Z723" s="7"/>
      <c r="AA723" s="7"/>
      <c r="AB723" s="24"/>
      <c r="AC723" t="s">
        <v>26453</v>
      </c>
      <c r="AD723" t="s">
        <v>23380</v>
      </c>
    </row>
    <row r="724" spans="1:30" x14ac:dyDescent="0.25">
      <c r="A724" t="str">
        <f t="shared" si="30"/>
        <v>40290003</v>
      </c>
      <c r="B724" s="23" t="s">
        <v>58</v>
      </c>
      <c r="C724" s="7" t="s">
        <v>864</v>
      </c>
      <c r="D724" s="66" t="s">
        <v>348</v>
      </c>
      <c r="E724" s="53" t="e">
        <f>VLOOKUP(D724,'MPG Master'!$C$3:$I$716,7,0)</f>
        <v>#N/A</v>
      </c>
      <c r="F724" s="7" t="e">
        <f>VLOOKUP(D724,'MPG Master'!$C$3:$D$716,2,0)</f>
        <v>#N/A</v>
      </c>
      <c r="G724" s="67" t="s">
        <v>61</v>
      </c>
      <c r="H724" s="53" t="e">
        <f t="shared" si="29"/>
        <v>#N/A</v>
      </c>
      <c r="I724" s="7" t="s">
        <v>8440</v>
      </c>
      <c r="J724" s="7" t="s">
        <v>18225</v>
      </c>
      <c r="K724" s="9">
        <v>22265</v>
      </c>
      <c r="L724" s="7"/>
      <c r="M724" s="7"/>
      <c r="N724" s="7">
        <v>9006200365</v>
      </c>
      <c r="O724" s="7"/>
      <c r="P724" s="7"/>
      <c r="Q724" s="7" t="s">
        <v>11507</v>
      </c>
      <c r="R724" s="39" t="s">
        <v>12251</v>
      </c>
      <c r="S724" s="7"/>
      <c r="T724" s="7" t="s">
        <v>17743</v>
      </c>
      <c r="U724" s="7"/>
      <c r="V724" s="7"/>
      <c r="W724" s="7"/>
      <c r="X724" s="7"/>
      <c r="Y724" s="39"/>
      <c r="Z724" s="7"/>
      <c r="AA724" s="7"/>
      <c r="AB724" s="24"/>
      <c r="AC724" t="s">
        <v>26453</v>
      </c>
      <c r="AD724" t="s">
        <v>23380</v>
      </c>
    </row>
    <row r="725" spans="1:30" x14ac:dyDescent="0.25">
      <c r="A725" t="str">
        <f t="shared" si="30"/>
        <v>40390077</v>
      </c>
      <c r="B725" s="23" t="s">
        <v>58</v>
      </c>
      <c r="C725" s="7" t="s">
        <v>864</v>
      </c>
      <c r="D725" s="66" t="s">
        <v>350</v>
      </c>
      <c r="E725" s="53" t="e">
        <f>VLOOKUP(D725,'MPG Master'!$C$3:$I$716,7,0)</f>
        <v>#N/A</v>
      </c>
      <c r="F725" s="7" t="e">
        <f>VLOOKUP(D725,'MPG Master'!$C$3:$D$716,2,0)</f>
        <v>#N/A</v>
      </c>
      <c r="G725" s="67" t="s">
        <v>1984</v>
      </c>
      <c r="H725" s="53" t="e">
        <f t="shared" si="29"/>
        <v>#N/A</v>
      </c>
      <c r="I725" s="7" t="s">
        <v>7699</v>
      </c>
      <c r="J725" s="7" t="s">
        <v>18226</v>
      </c>
      <c r="K725" s="9">
        <v>36569</v>
      </c>
      <c r="L725" s="7"/>
      <c r="M725" s="7"/>
      <c r="N725" s="7">
        <v>9955583007</v>
      </c>
      <c r="O725" s="7"/>
      <c r="P725" s="7"/>
      <c r="Q725" s="7" t="s">
        <v>11495</v>
      </c>
      <c r="R725" s="39" t="s">
        <v>12252</v>
      </c>
      <c r="S725" s="7"/>
      <c r="T725" s="7" t="s">
        <v>784</v>
      </c>
      <c r="U725" s="7"/>
      <c r="V725" s="7"/>
      <c r="W725" s="7"/>
      <c r="X725" s="7"/>
      <c r="Y725" s="39"/>
      <c r="Z725" s="7"/>
      <c r="AA725" s="7"/>
      <c r="AB725" s="24"/>
      <c r="AC725" t="s">
        <v>26453</v>
      </c>
      <c r="AD725" t="s">
        <v>23380</v>
      </c>
    </row>
    <row r="726" spans="1:30" x14ac:dyDescent="0.25">
      <c r="A726" t="str">
        <f t="shared" si="30"/>
        <v>40390144</v>
      </c>
      <c r="B726" s="23" t="s">
        <v>58</v>
      </c>
      <c r="C726" s="7" t="s">
        <v>864</v>
      </c>
      <c r="D726" s="66" t="s">
        <v>350</v>
      </c>
      <c r="E726" s="53" t="e">
        <f>VLOOKUP(D726,'MPG Master'!$C$3:$I$716,7,0)</f>
        <v>#N/A</v>
      </c>
      <c r="F726" s="7" t="e">
        <f>VLOOKUP(D726,'MPG Master'!$C$3:$D$716,2,0)</f>
        <v>#N/A</v>
      </c>
      <c r="G726" s="67" t="s">
        <v>2420</v>
      </c>
      <c r="H726" s="53" t="e">
        <f t="shared" si="29"/>
        <v>#N/A</v>
      </c>
      <c r="I726" s="7" t="s">
        <v>8441</v>
      </c>
      <c r="J726" s="7" t="s">
        <v>18227</v>
      </c>
      <c r="K726" s="9">
        <v>19360</v>
      </c>
      <c r="L726" s="7"/>
      <c r="M726" s="7"/>
      <c r="N726" s="7">
        <v>7766853335</v>
      </c>
      <c r="O726" s="7"/>
      <c r="P726" s="7"/>
      <c r="Q726" s="7" t="s">
        <v>11495</v>
      </c>
      <c r="R726" s="39" t="s">
        <v>12253</v>
      </c>
      <c r="S726" s="7"/>
      <c r="T726" s="7" t="s">
        <v>784</v>
      </c>
      <c r="U726" s="7"/>
      <c r="V726" s="7"/>
      <c r="W726" s="7"/>
      <c r="X726" s="7"/>
      <c r="Y726" s="39"/>
      <c r="Z726" s="7"/>
      <c r="AA726" s="7"/>
      <c r="AB726" s="24"/>
      <c r="AC726" t="s">
        <v>26453</v>
      </c>
      <c r="AD726" t="s">
        <v>23380</v>
      </c>
    </row>
    <row r="727" spans="1:30" x14ac:dyDescent="0.25">
      <c r="A727" t="str">
        <f t="shared" si="30"/>
        <v>40390336</v>
      </c>
      <c r="B727" s="23" t="s">
        <v>58</v>
      </c>
      <c r="C727" s="7" t="s">
        <v>864</v>
      </c>
      <c r="D727" s="66" t="s">
        <v>350</v>
      </c>
      <c r="E727" s="53" t="e">
        <f>VLOOKUP(D727,'MPG Master'!$C$3:$I$716,7,0)</f>
        <v>#N/A</v>
      </c>
      <c r="F727" s="7" t="e">
        <f>VLOOKUP(D727,'MPG Master'!$C$3:$D$716,2,0)</f>
        <v>#N/A</v>
      </c>
      <c r="G727" s="67" t="s">
        <v>7817</v>
      </c>
      <c r="H727" s="53" t="e">
        <f t="shared" si="29"/>
        <v>#N/A</v>
      </c>
      <c r="I727" s="7" t="s">
        <v>8442</v>
      </c>
      <c r="J727" s="7" t="s">
        <v>18228</v>
      </c>
      <c r="K727" s="9">
        <v>26299</v>
      </c>
      <c r="L727" s="7"/>
      <c r="M727" s="7"/>
      <c r="N727" s="7">
        <v>9771710373</v>
      </c>
      <c r="O727" s="7"/>
      <c r="P727" s="7"/>
      <c r="Q727" s="7" t="s">
        <v>11495</v>
      </c>
      <c r="R727" s="39" t="s">
        <v>12254</v>
      </c>
      <c r="S727" s="7"/>
      <c r="T727" s="7" t="s">
        <v>784</v>
      </c>
      <c r="U727" s="7"/>
      <c r="V727" s="7"/>
      <c r="W727" s="7"/>
      <c r="X727" s="7"/>
      <c r="Y727" s="39"/>
      <c r="Z727" s="7"/>
      <c r="AA727" s="7"/>
      <c r="AB727" s="24"/>
      <c r="AC727" t="s">
        <v>26453</v>
      </c>
      <c r="AD727" t="s">
        <v>23380</v>
      </c>
    </row>
    <row r="728" spans="1:30" x14ac:dyDescent="0.25">
      <c r="A728" t="str">
        <f t="shared" si="30"/>
        <v>40390387</v>
      </c>
      <c r="B728" s="23" t="s">
        <v>58</v>
      </c>
      <c r="C728" s="7" t="s">
        <v>864</v>
      </c>
      <c r="D728" s="66" t="s">
        <v>350</v>
      </c>
      <c r="E728" s="53" t="e">
        <f>VLOOKUP(D728,'MPG Master'!$C$3:$I$716,7,0)</f>
        <v>#N/A</v>
      </c>
      <c r="F728" s="7" t="e">
        <f>VLOOKUP(D728,'MPG Master'!$C$3:$D$716,2,0)</f>
        <v>#N/A</v>
      </c>
      <c r="G728" s="67" t="s">
        <v>7818</v>
      </c>
      <c r="H728" s="53" t="e">
        <f t="shared" si="29"/>
        <v>#N/A</v>
      </c>
      <c r="I728" s="7" t="s">
        <v>8445</v>
      </c>
      <c r="J728" s="7" t="s">
        <v>18230</v>
      </c>
      <c r="K728" s="9">
        <v>30682</v>
      </c>
      <c r="L728" s="7"/>
      <c r="M728" s="7"/>
      <c r="N728" s="7">
        <v>9199018257</v>
      </c>
      <c r="O728" s="7"/>
      <c r="P728" s="7"/>
      <c r="Q728" s="7" t="s">
        <v>11495</v>
      </c>
      <c r="R728" s="39" t="s">
        <v>12255</v>
      </c>
      <c r="S728" s="7"/>
      <c r="T728" s="7" t="s">
        <v>784</v>
      </c>
      <c r="U728" s="7"/>
      <c r="V728" s="7"/>
      <c r="W728" s="7"/>
      <c r="X728" s="7"/>
      <c r="Y728" s="39"/>
      <c r="Z728" s="7"/>
      <c r="AA728" s="7"/>
      <c r="AB728" s="24"/>
      <c r="AC728" t="s">
        <v>26453</v>
      </c>
      <c r="AD728" t="s">
        <v>23380</v>
      </c>
    </row>
    <row r="729" spans="1:30" x14ac:dyDescent="0.25">
      <c r="A729" t="str">
        <f t="shared" si="30"/>
        <v>40390385</v>
      </c>
      <c r="B729" s="23" t="s">
        <v>58</v>
      </c>
      <c r="C729" s="7" t="s">
        <v>864</v>
      </c>
      <c r="D729" s="66" t="s">
        <v>350</v>
      </c>
      <c r="E729" s="53" t="e">
        <f>VLOOKUP(D729,'MPG Master'!$C$3:$I$716,7,0)</f>
        <v>#N/A</v>
      </c>
      <c r="F729" s="7" t="e">
        <f>VLOOKUP(D729,'MPG Master'!$C$3:$D$716,2,0)</f>
        <v>#N/A</v>
      </c>
      <c r="G729" s="67" t="s">
        <v>7758</v>
      </c>
      <c r="H729" s="53" t="e">
        <f t="shared" si="29"/>
        <v>#N/A</v>
      </c>
      <c r="I729" s="7" t="s">
        <v>8446</v>
      </c>
      <c r="J729" s="7" t="s">
        <v>6681</v>
      </c>
      <c r="K729" s="9">
        <v>32447</v>
      </c>
      <c r="L729" s="7"/>
      <c r="M729" s="7"/>
      <c r="N729" s="7">
        <v>9006535199</v>
      </c>
      <c r="O729" s="7"/>
      <c r="P729" s="7"/>
      <c r="Q729" s="7" t="s">
        <v>11495</v>
      </c>
      <c r="R729" s="39" t="s">
        <v>12256</v>
      </c>
      <c r="S729" s="7"/>
      <c r="T729" s="7" t="s">
        <v>784</v>
      </c>
      <c r="U729" s="7"/>
      <c r="V729" s="7"/>
      <c r="W729" s="7"/>
      <c r="X729" s="7"/>
      <c r="Y729" s="39"/>
      <c r="Z729" s="7"/>
      <c r="AA729" s="7"/>
      <c r="AB729" s="24"/>
      <c r="AC729" t="s">
        <v>26453</v>
      </c>
      <c r="AD729" t="s">
        <v>23380</v>
      </c>
    </row>
    <row r="730" spans="1:30" x14ac:dyDescent="0.25">
      <c r="A730" t="str">
        <f t="shared" si="30"/>
        <v>40390251</v>
      </c>
      <c r="B730" s="23" t="s">
        <v>58</v>
      </c>
      <c r="C730" s="7" t="s">
        <v>864</v>
      </c>
      <c r="D730" s="66" t="s">
        <v>350</v>
      </c>
      <c r="E730" s="53" t="e">
        <f>VLOOKUP(D730,'MPG Master'!$C$3:$I$716,7,0)</f>
        <v>#N/A</v>
      </c>
      <c r="F730" s="7" t="e">
        <f>VLOOKUP(D730,'MPG Master'!$C$3:$D$716,2,0)</f>
        <v>#N/A</v>
      </c>
      <c r="G730" s="67" t="s">
        <v>5228</v>
      </c>
      <c r="H730" s="53" t="e">
        <f t="shared" si="29"/>
        <v>#N/A</v>
      </c>
      <c r="I730" s="7" t="s">
        <v>8447</v>
      </c>
      <c r="J730" s="7" t="s">
        <v>18231</v>
      </c>
      <c r="K730" s="9">
        <v>19360</v>
      </c>
      <c r="L730" s="7"/>
      <c r="M730" s="7"/>
      <c r="N730" s="7">
        <v>9771693306</v>
      </c>
      <c r="O730" s="7"/>
      <c r="P730" s="7"/>
      <c r="Q730" s="7" t="s">
        <v>838</v>
      </c>
      <c r="R730" s="39" t="s">
        <v>12257</v>
      </c>
      <c r="S730" s="7"/>
      <c r="T730" s="7" t="s">
        <v>890</v>
      </c>
      <c r="U730" s="7"/>
      <c r="V730" s="7"/>
      <c r="W730" s="7"/>
      <c r="X730" s="7"/>
      <c r="Y730" s="39"/>
      <c r="Z730" s="7"/>
      <c r="AA730" s="7"/>
      <c r="AB730" s="24"/>
      <c r="AC730" t="s">
        <v>26453</v>
      </c>
      <c r="AD730" t="s">
        <v>23380</v>
      </c>
    </row>
    <row r="731" spans="1:30" x14ac:dyDescent="0.25">
      <c r="A731" t="str">
        <f t="shared" si="30"/>
        <v>50340094</v>
      </c>
      <c r="B731" s="23" t="s">
        <v>58</v>
      </c>
      <c r="C731" s="7" t="s">
        <v>864</v>
      </c>
      <c r="D731" s="66" t="s">
        <v>625</v>
      </c>
      <c r="E731" s="53" t="e">
        <f>VLOOKUP(D731,'MPG Master'!$C$3:$I$716,7,0)</f>
        <v>#N/A</v>
      </c>
      <c r="F731" s="7" t="e">
        <f>VLOOKUP(D731,'MPG Master'!$C$3:$D$716,2,0)</f>
        <v>#N/A</v>
      </c>
      <c r="G731" s="67" t="s">
        <v>7759</v>
      </c>
      <c r="H731" s="53" t="e">
        <f t="shared" si="29"/>
        <v>#N/A</v>
      </c>
      <c r="I731" s="7" t="s">
        <v>8304</v>
      </c>
      <c r="J731" s="7" t="s">
        <v>18232</v>
      </c>
      <c r="K731" s="9">
        <v>29453</v>
      </c>
      <c r="L731" s="7"/>
      <c r="M731" s="7"/>
      <c r="N731" s="7">
        <v>9931729168</v>
      </c>
      <c r="O731" s="7"/>
      <c r="P731" s="7"/>
      <c r="Q731" s="7" t="s">
        <v>11497</v>
      </c>
      <c r="R731" s="39" t="s">
        <v>12258</v>
      </c>
      <c r="S731" s="7"/>
      <c r="T731" s="7" t="s">
        <v>747</v>
      </c>
      <c r="U731" s="7"/>
      <c r="V731" s="7"/>
      <c r="W731" s="7"/>
      <c r="X731" s="7"/>
      <c r="Y731" s="39"/>
      <c r="Z731" s="7"/>
      <c r="AA731" s="7"/>
      <c r="AB731" s="24"/>
      <c r="AC731" t="s">
        <v>26453</v>
      </c>
      <c r="AD731" t="s">
        <v>23380</v>
      </c>
    </row>
    <row r="732" spans="1:30" x14ac:dyDescent="0.25">
      <c r="A732" t="str">
        <f t="shared" si="30"/>
        <v>50340173</v>
      </c>
      <c r="B732" s="23" t="s">
        <v>58</v>
      </c>
      <c r="C732" s="7" t="s">
        <v>864</v>
      </c>
      <c r="D732" s="66" t="s">
        <v>625</v>
      </c>
      <c r="E732" s="53" t="e">
        <f>VLOOKUP(D732,'MPG Master'!$C$3:$I$716,7,0)</f>
        <v>#N/A</v>
      </c>
      <c r="F732" s="7" t="e">
        <f>VLOOKUP(D732,'MPG Master'!$C$3:$D$716,2,0)</f>
        <v>#N/A</v>
      </c>
      <c r="G732" s="67" t="s">
        <v>3382</v>
      </c>
      <c r="H732" s="53" t="e">
        <f t="shared" si="29"/>
        <v>#N/A</v>
      </c>
      <c r="I732" s="7" t="s">
        <v>4868</v>
      </c>
      <c r="J732" s="7" t="s">
        <v>18233</v>
      </c>
      <c r="K732" s="9">
        <v>31048</v>
      </c>
      <c r="L732" s="7"/>
      <c r="M732" s="7"/>
      <c r="N732" s="7">
        <v>9576850155</v>
      </c>
      <c r="O732" s="7"/>
      <c r="P732" s="7"/>
      <c r="Q732" s="7" t="s">
        <v>798</v>
      </c>
      <c r="R732" s="39" t="s">
        <v>12259</v>
      </c>
      <c r="S732" s="7"/>
      <c r="T732" s="7" t="s">
        <v>1968</v>
      </c>
      <c r="U732" s="7"/>
      <c r="V732" s="7"/>
      <c r="W732" s="7"/>
      <c r="X732" s="7"/>
      <c r="Y732" s="39"/>
      <c r="Z732" s="7"/>
      <c r="AA732" s="7"/>
      <c r="AB732" s="24"/>
      <c r="AC732" t="s">
        <v>26453</v>
      </c>
      <c r="AD732" t="s">
        <v>23380</v>
      </c>
    </row>
    <row r="733" spans="1:30" x14ac:dyDescent="0.25">
      <c r="A733" t="str">
        <f t="shared" si="30"/>
        <v>50340033</v>
      </c>
      <c r="B733" s="23" t="s">
        <v>58</v>
      </c>
      <c r="C733" s="7" t="s">
        <v>864</v>
      </c>
      <c r="D733" s="66" t="s">
        <v>625</v>
      </c>
      <c r="E733" s="53" t="e">
        <f>VLOOKUP(D733,'MPG Master'!$C$3:$I$716,7,0)</f>
        <v>#N/A</v>
      </c>
      <c r="F733" s="7" t="e">
        <f>VLOOKUP(D733,'MPG Master'!$C$3:$D$716,2,0)</f>
        <v>#N/A</v>
      </c>
      <c r="G733" s="67" t="s">
        <v>381</v>
      </c>
      <c r="H733" s="53" t="e">
        <f t="shared" si="29"/>
        <v>#N/A</v>
      </c>
      <c r="I733" s="7" t="s">
        <v>180</v>
      </c>
      <c r="J733" s="7" t="s">
        <v>18234</v>
      </c>
      <c r="K733" s="9">
        <v>35816</v>
      </c>
      <c r="L733" s="7"/>
      <c r="M733" s="7"/>
      <c r="N733" s="7">
        <v>7349915935</v>
      </c>
      <c r="O733" s="7"/>
      <c r="P733" s="7"/>
      <c r="Q733" s="7" t="s">
        <v>1424</v>
      </c>
      <c r="R733" s="39" t="s">
        <v>12260</v>
      </c>
      <c r="S733" s="7"/>
      <c r="T733" s="7" t="s">
        <v>17744</v>
      </c>
      <c r="U733" s="7"/>
      <c r="V733" s="7"/>
      <c r="W733" s="7"/>
      <c r="X733" s="7"/>
      <c r="Y733" s="39"/>
      <c r="Z733" s="7"/>
      <c r="AA733" s="7"/>
      <c r="AB733" s="24"/>
      <c r="AC733" t="s">
        <v>26453</v>
      </c>
      <c r="AD733" t="s">
        <v>23380</v>
      </c>
    </row>
    <row r="734" spans="1:30" x14ac:dyDescent="0.25">
      <c r="A734" t="str">
        <f t="shared" si="30"/>
        <v>40800149</v>
      </c>
      <c r="B734" s="23" t="s">
        <v>58</v>
      </c>
      <c r="C734" s="7" t="s">
        <v>864</v>
      </c>
      <c r="D734" s="66" t="s">
        <v>351</v>
      </c>
      <c r="E734" s="53" t="e">
        <f>VLOOKUP(D734,'MPG Master'!$C$3:$I$716,7,0)</f>
        <v>#N/A</v>
      </c>
      <c r="F734" s="7" t="e">
        <f>VLOOKUP(D734,'MPG Master'!$C$3:$D$716,2,0)</f>
        <v>#N/A</v>
      </c>
      <c r="G734" s="67" t="s">
        <v>2753</v>
      </c>
      <c r="H734" s="53" t="e">
        <f t="shared" si="29"/>
        <v>#N/A</v>
      </c>
      <c r="I734" s="7" t="s">
        <v>8448</v>
      </c>
      <c r="J734" s="7" t="s">
        <v>18235</v>
      </c>
      <c r="K734" s="9">
        <v>20821</v>
      </c>
      <c r="L734" s="7"/>
      <c r="M734" s="7"/>
      <c r="N734" s="7">
        <v>8809146127</v>
      </c>
      <c r="O734" s="7"/>
      <c r="P734" s="7"/>
      <c r="Q734" s="7" t="s">
        <v>838</v>
      </c>
      <c r="R734" s="39" t="s">
        <v>12261</v>
      </c>
      <c r="S734" s="7"/>
      <c r="T734" s="7" t="s">
        <v>989</v>
      </c>
      <c r="U734" s="7"/>
      <c r="V734" s="7"/>
      <c r="W734" s="7"/>
      <c r="X734" s="7"/>
      <c r="Y734" s="39"/>
      <c r="Z734" s="7"/>
      <c r="AA734" s="7"/>
      <c r="AB734" s="24"/>
      <c r="AC734" t="s">
        <v>26453</v>
      </c>
      <c r="AD734" t="s">
        <v>23380</v>
      </c>
    </row>
    <row r="735" spans="1:30" x14ac:dyDescent="0.25">
      <c r="A735" t="str">
        <f t="shared" si="30"/>
        <v>40800214</v>
      </c>
      <c r="B735" s="23" t="s">
        <v>58</v>
      </c>
      <c r="C735" s="7" t="s">
        <v>864</v>
      </c>
      <c r="D735" s="66" t="s">
        <v>351</v>
      </c>
      <c r="E735" s="53" t="e">
        <f>VLOOKUP(D735,'MPG Master'!$C$3:$I$716,7,0)</f>
        <v>#N/A</v>
      </c>
      <c r="F735" s="7" t="e">
        <f>VLOOKUP(D735,'MPG Master'!$C$3:$D$716,2,0)</f>
        <v>#N/A</v>
      </c>
      <c r="G735" s="67" t="s">
        <v>7247</v>
      </c>
      <c r="H735" s="53" t="e">
        <f t="shared" si="29"/>
        <v>#N/A</v>
      </c>
      <c r="I735" s="7" t="s">
        <v>8408</v>
      </c>
      <c r="J735" s="7" t="s">
        <v>18236</v>
      </c>
      <c r="K735" s="9">
        <v>37570</v>
      </c>
      <c r="L735" s="7"/>
      <c r="M735" s="7"/>
      <c r="N735" s="7">
        <v>7091508665</v>
      </c>
      <c r="O735" s="7"/>
      <c r="P735" s="7"/>
      <c r="Q735" s="7" t="s">
        <v>838</v>
      </c>
      <c r="R735" s="39" t="s">
        <v>12262</v>
      </c>
      <c r="S735" s="7"/>
      <c r="T735" s="7" t="s">
        <v>989</v>
      </c>
      <c r="U735" s="7"/>
      <c r="V735" s="7"/>
      <c r="W735" s="7"/>
      <c r="X735" s="7"/>
      <c r="Y735" s="39"/>
      <c r="Z735" s="7"/>
      <c r="AA735" s="7"/>
      <c r="AB735" s="24"/>
      <c r="AC735" t="s">
        <v>26453</v>
      </c>
      <c r="AD735" t="s">
        <v>23380</v>
      </c>
    </row>
    <row r="736" spans="1:30" x14ac:dyDescent="0.25">
      <c r="A736" t="str">
        <f t="shared" si="30"/>
        <v>40800213</v>
      </c>
      <c r="B736" s="23" t="s">
        <v>58</v>
      </c>
      <c r="C736" s="7" t="s">
        <v>864</v>
      </c>
      <c r="D736" s="66" t="s">
        <v>351</v>
      </c>
      <c r="E736" s="53" t="e">
        <f>VLOOKUP(D736,'MPG Master'!$C$3:$I$716,7,0)</f>
        <v>#N/A</v>
      </c>
      <c r="F736" s="7" t="e">
        <f>VLOOKUP(D736,'MPG Master'!$C$3:$D$716,2,0)</f>
        <v>#N/A</v>
      </c>
      <c r="G736" s="67" t="s">
        <v>7776</v>
      </c>
      <c r="H736" s="53" t="e">
        <f t="shared" si="29"/>
        <v>#N/A</v>
      </c>
      <c r="I736" s="7" t="s">
        <v>8449</v>
      </c>
      <c r="J736" s="7" t="s">
        <v>18237</v>
      </c>
      <c r="K736" s="9">
        <v>37718</v>
      </c>
      <c r="L736" s="7"/>
      <c r="M736" s="7"/>
      <c r="N736" s="7">
        <v>8292063251</v>
      </c>
      <c r="O736" s="7"/>
      <c r="P736" s="7"/>
      <c r="Q736" s="7" t="s">
        <v>838</v>
      </c>
      <c r="R736" s="39" t="s">
        <v>12263</v>
      </c>
      <c r="S736" s="7"/>
      <c r="T736" s="7" t="s">
        <v>989</v>
      </c>
      <c r="U736" s="7"/>
      <c r="V736" s="7"/>
      <c r="W736" s="7"/>
      <c r="X736" s="7"/>
      <c r="Y736" s="39"/>
      <c r="Z736" s="7"/>
      <c r="AA736" s="7"/>
      <c r="AB736" s="24"/>
      <c r="AC736" t="s">
        <v>26453</v>
      </c>
      <c r="AD736" t="s">
        <v>23380</v>
      </c>
    </row>
    <row r="737" spans="1:30" x14ac:dyDescent="0.25">
      <c r="A737" t="str">
        <f t="shared" si="30"/>
        <v>40800066</v>
      </c>
      <c r="B737" s="23" t="s">
        <v>58</v>
      </c>
      <c r="C737" s="7" t="s">
        <v>864</v>
      </c>
      <c r="D737" s="66" t="s">
        <v>351</v>
      </c>
      <c r="E737" s="53" t="e">
        <f>VLOOKUP(D737,'MPG Master'!$C$3:$I$716,7,0)</f>
        <v>#N/A</v>
      </c>
      <c r="F737" s="7" t="e">
        <f>VLOOKUP(D737,'MPG Master'!$C$3:$D$716,2,0)</f>
        <v>#N/A</v>
      </c>
      <c r="G737" s="67" t="s">
        <v>2329</v>
      </c>
      <c r="H737" s="53" t="e">
        <f t="shared" si="29"/>
        <v>#N/A</v>
      </c>
      <c r="I737" s="7" t="s">
        <v>4033</v>
      </c>
      <c r="J737" s="7" t="s">
        <v>684</v>
      </c>
      <c r="K737" s="9">
        <v>29952</v>
      </c>
      <c r="L737" s="7"/>
      <c r="M737" s="7"/>
      <c r="N737" s="7">
        <v>0</v>
      </c>
      <c r="O737" s="7"/>
      <c r="P737" s="7"/>
      <c r="Q737" s="7" t="s">
        <v>872</v>
      </c>
      <c r="R737" s="39" t="s">
        <v>12264</v>
      </c>
      <c r="S737" s="7"/>
      <c r="T737" s="7" t="s">
        <v>5386</v>
      </c>
      <c r="U737" s="7"/>
      <c r="V737" s="7"/>
      <c r="W737" s="7"/>
      <c r="X737" s="7"/>
      <c r="Y737" s="39"/>
      <c r="Z737" s="7"/>
      <c r="AA737" s="7"/>
      <c r="AB737" s="24"/>
      <c r="AC737" t="s">
        <v>26453</v>
      </c>
      <c r="AD737" t="s">
        <v>23380</v>
      </c>
    </row>
    <row r="738" spans="1:30" x14ac:dyDescent="0.25">
      <c r="A738" t="str">
        <f t="shared" si="30"/>
        <v>20260016</v>
      </c>
      <c r="B738" s="23" t="s">
        <v>58</v>
      </c>
      <c r="C738" s="7" t="s">
        <v>1247</v>
      </c>
      <c r="D738" s="66" t="s">
        <v>550</v>
      </c>
      <c r="E738" s="53" t="e">
        <f>VLOOKUP(D738,'MPG Master'!$C$3:$I$716,7,0)</f>
        <v>#N/A</v>
      </c>
      <c r="F738" s="7" t="e">
        <f>VLOOKUP(D738,'MPG Master'!$C$3:$D$716,2,0)</f>
        <v>#N/A</v>
      </c>
      <c r="G738" s="67" t="s">
        <v>1772</v>
      </c>
      <c r="H738" s="53" t="e">
        <f t="shared" si="29"/>
        <v>#N/A</v>
      </c>
      <c r="I738" s="7" t="s">
        <v>8450</v>
      </c>
      <c r="J738" s="7" t="s">
        <v>18238</v>
      </c>
      <c r="K738" s="9"/>
      <c r="L738" s="7"/>
      <c r="M738" s="7"/>
      <c r="N738" s="7">
        <v>9771975026</v>
      </c>
      <c r="O738" s="7"/>
      <c r="P738" s="7"/>
      <c r="Q738" s="7" t="s">
        <v>11496</v>
      </c>
      <c r="R738" s="39" t="s">
        <v>12265</v>
      </c>
      <c r="S738" s="7"/>
      <c r="T738" s="7" t="s">
        <v>1232</v>
      </c>
      <c r="U738" s="7"/>
      <c r="V738" s="7"/>
      <c r="W738" s="7"/>
      <c r="X738" s="7"/>
      <c r="Y738" s="39"/>
      <c r="Z738" s="7"/>
      <c r="AA738" s="7"/>
      <c r="AB738" s="24"/>
      <c r="AC738" t="s">
        <v>26453</v>
      </c>
      <c r="AD738" t="s">
        <v>23380</v>
      </c>
    </row>
    <row r="739" spans="1:30" x14ac:dyDescent="0.25">
      <c r="A739" t="str">
        <f t="shared" si="30"/>
        <v>20190036</v>
      </c>
      <c r="B739" s="23" t="s">
        <v>58</v>
      </c>
      <c r="C739" s="7" t="s">
        <v>1247</v>
      </c>
      <c r="D739" s="66" t="s">
        <v>548</v>
      </c>
      <c r="E739" s="53" t="e">
        <f>VLOOKUP(D739,'MPG Master'!$C$3:$I$716,7,0)</f>
        <v>#N/A</v>
      </c>
      <c r="F739" s="7" t="e">
        <f>VLOOKUP(D739,'MPG Master'!$C$3:$D$716,2,0)</f>
        <v>#N/A</v>
      </c>
      <c r="G739" s="67" t="s">
        <v>383</v>
      </c>
      <c r="H739" s="53" t="e">
        <f t="shared" si="29"/>
        <v>#N/A</v>
      </c>
      <c r="I739" s="7" t="s">
        <v>8451</v>
      </c>
      <c r="J739" s="7" t="s">
        <v>18239</v>
      </c>
      <c r="K739" s="9">
        <v>24838</v>
      </c>
      <c r="L739" s="7"/>
      <c r="M739" s="7"/>
      <c r="N739" s="7">
        <v>0</v>
      </c>
      <c r="O739" s="7"/>
      <c r="P739" s="7"/>
      <c r="Q739" s="7" t="s">
        <v>798</v>
      </c>
      <c r="R739" s="39" t="s">
        <v>12266</v>
      </c>
      <c r="S739" s="7"/>
      <c r="T739" s="7" t="s">
        <v>1275</v>
      </c>
      <c r="U739" s="7"/>
      <c r="V739" s="7"/>
      <c r="W739" s="7"/>
      <c r="X739" s="7"/>
      <c r="Y739" s="39"/>
      <c r="Z739" s="7"/>
      <c r="AA739" s="7"/>
      <c r="AB739" s="24"/>
      <c r="AC739" t="s">
        <v>26453</v>
      </c>
      <c r="AD739" t="s">
        <v>23380</v>
      </c>
    </row>
    <row r="740" spans="1:30" x14ac:dyDescent="0.25">
      <c r="A740" t="str">
        <f t="shared" si="30"/>
        <v>03350012</v>
      </c>
      <c r="B740" s="23" t="s">
        <v>58</v>
      </c>
      <c r="C740" s="7" t="s">
        <v>1665</v>
      </c>
      <c r="D740" s="66" t="s">
        <v>506</v>
      </c>
      <c r="E740" s="53" t="e">
        <f>VLOOKUP(D740,'MPG Master'!$C$3:$I$716,7,0)</f>
        <v>#N/A</v>
      </c>
      <c r="F740" s="7" t="e">
        <f>VLOOKUP(D740,'MPG Master'!$C$3:$D$716,2,0)</f>
        <v>#N/A</v>
      </c>
      <c r="G740" s="67" t="s">
        <v>1694</v>
      </c>
      <c r="H740" s="53" t="e">
        <f t="shared" si="29"/>
        <v>#N/A</v>
      </c>
      <c r="I740" s="7" t="s">
        <v>8453</v>
      </c>
      <c r="J740" s="7" t="s">
        <v>1160</v>
      </c>
      <c r="K740" s="9">
        <v>33711</v>
      </c>
      <c r="L740" s="7"/>
      <c r="M740" s="7"/>
      <c r="N740" s="7">
        <v>0</v>
      </c>
      <c r="O740" s="7"/>
      <c r="P740" s="7"/>
      <c r="Q740" s="7" t="s">
        <v>11497</v>
      </c>
      <c r="R740" s="39" t="s">
        <v>12267</v>
      </c>
      <c r="S740" s="7"/>
      <c r="T740" s="7" t="s">
        <v>747</v>
      </c>
      <c r="U740" s="7"/>
      <c r="V740" s="7"/>
      <c r="W740" s="7"/>
      <c r="X740" s="7"/>
      <c r="Y740" s="39"/>
      <c r="Z740" s="7"/>
      <c r="AA740" s="7"/>
      <c r="AB740" s="24"/>
      <c r="AC740" t="s">
        <v>26453</v>
      </c>
      <c r="AD740" t="s">
        <v>23380</v>
      </c>
    </row>
    <row r="741" spans="1:30" x14ac:dyDescent="0.25">
      <c r="A741" t="str">
        <f t="shared" si="30"/>
        <v>03260145</v>
      </c>
      <c r="B741" s="23" t="s">
        <v>58</v>
      </c>
      <c r="C741" s="7" t="s">
        <v>1665</v>
      </c>
      <c r="D741" s="66" t="s">
        <v>503</v>
      </c>
      <c r="E741" s="53" t="e">
        <f>VLOOKUP(D741,'MPG Master'!$C$3:$I$716,7,0)</f>
        <v>#N/A</v>
      </c>
      <c r="F741" s="7" t="e">
        <f>VLOOKUP(D741,'MPG Master'!$C$3:$D$716,2,0)</f>
        <v>#N/A</v>
      </c>
      <c r="G741" s="67" t="s">
        <v>2434</v>
      </c>
      <c r="H741" s="53" t="e">
        <f t="shared" si="29"/>
        <v>#N/A</v>
      </c>
      <c r="I741" s="7" t="s">
        <v>8454</v>
      </c>
      <c r="J741" s="7" t="s">
        <v>18240</v>
      </c>
      <c r="K741" s="9">
        <v>33970</v>
      </c>
      <c r="L741" s="7"/>
      <c r="M741" s="7"/>
      <c r="N741" s="7">
        <v>0</v>
      </c>
      <c r="O741" s="7"/>
      <c r="P741" s="7"/>
      <c r="Q741" s="7" t="s">
        <v>838</v>
      </c>
      <c r="R741" s="39" t="s">
        <v>12268</v>
      </c>
      <c r="S741" s="7"/>
      <c r="T741" s="7" t="s">
        <v>1215</v>
      </c>
      <c r="U741" s="7"/>
      <c r="V741" s="7"/>
      <c r="W741" s="7"/>
      <c r="X741" s="7"/>
      <c r="Y741" s="39"/>
      <c r="Z741" s="7"/>
      <c r="AA741" s="7"/>
      <c r="AB741" s="24"/>
      <c r="AC741" t="s">
        <v>26453</v>
      </c>
      <c r="AD741" t="s">
        <v>23380</v>
      </c>
    </row>
    <row r="742" spans="1:30" x14ac:dyDescent="0.25">
      <c r="A742" t="str">
        <f t="shared" si="30"/>
        <v>03230002</v>
      </c>
      <c r="B742" s="23" t="s">
        <v>58</v>
      </c>
      <c r="C742" s="7" t="s">
        <v>1665</v>
      </c>
      <c r="D742" s="66" t="s">
        <v>502</v>
      </c>
      <c r="E742" s="53" t="e">
        <f>VLOOKUP(D742,'MPG Master'!$C$3:$I$716,7,0)</f>
        <v>#N/A</v>
      </c>
      <c r="F742" s="7" t="e">
        <f>VLOOKUP(D742,'MPG Master'!$C$3:$D$716,2,0)</f>
        <v>#N/A</v>
      </c>
      <c r="G742" s="67" t="s">
        <v>60</v>
      </c>
      <c r="H742" s="53" t="e">
        <f t="shared" si="29"/>
        <v>#N/A</v>
      </c>
      <c r="I742" s="7" t="s">
        <v>1197</v>
      </c>
      <c r="J742" s="7" t="s">
        <v>1198</v>
      </c>
      <c r="K742" s="9">
        <v>29974</v>
      </c>
      <c r="L742" s="7"/>
      <c r="M742" s="7"/>
      <c r="N742" s="7">
        <v>0</v>
      </c>
      <c r="O742" s="7"/>
      <c r="P742" s="7"/>
      <c r="Q742" s="7" t="s">
        <v>11497</v>
      </c>
      <c r="R742" s="39" t="s">
        <v>12269</v>
      </c>
      <c r="S742" s="7"/>
      <c r="T742" s="7" t="s">
        <v>747</v>
      </c>
      <c r="U742" s="7"/>
      <c r="V742" s="7"/>
      <c r="W742" s="7"/>
      <c r="X742" s="7"/>
      <c r="Y742" s="39"/>
      <c r="Z742" s="7"/>
      <c r="AA742" s="7"/>
      <c r="AB742" s="24"/>
      <c r="AC742" t="s">
        <v>26453</v>
      </c>
      <c r="AD742" t="s">
        <v>23380</v>
      </c>
    </row>
    <row r="743" spans="1:30" x14ac:dyDescent="0.25">
      <c r="A743" t="str">
        <f t="shared" si="30"/>
        <v>03560055</v>
      </c>
      <c r="B743" s="23" t="s">
        <v>58</v>
      </c>
      <c r="C743" s="7" t="s">
        <v>1665</v>
      </c>
      <c r="D743" s="66" t="s">
        <v>513</v>
      </c>
      <c r="E743" s="53" t="e">
        <f>VLOOKUP(D743,'MPG Master'!$C$3:$I$716,7,0)</f>
        <v>#N/A</v>
      </c>
      <c r="F743" s="7" t="e">
        <f>VLOOKUP(D743,'MPG Master'!$C$3:$D$716,2,0)</f>
        <v>#N/A</v>
      </c>
      <c r="G743" s="67" t="s">
        <v>384</v>
      </c>
      <c r="H743" s="53" t="e">
        <f t="shared" si="29"/>
        <v>#N/A</v>
      </c>
      <c r="I743" s="7" t="s">
        <v>8455</v>
      </c>
      <c r="J743" s="7" t="s">
        <v>18241</v>
      </c>
      <c r="K743" s="9">
        <v>36945</v>
      </c>
      <c r="L743" s="7"/>
      <c r="M743" s="7"/>
      <c r="N743" s="7">
        <v>0</v>
      </c>
      <c r="O743" s="7"/>
      <c r="P743" s="7"/>
      <c r="Q743" s="7" t="s">
        <v>798</v>
      </c>
      <c r="R743" s="39" t="s">
        <v>12270</v>
      </c>
      <c r="S743" s="7"/>
      <c r="T743" s="7" t="s">
        <v>1286</v>
      </c>
      <c r="U743" s="7"/>
      <c r="V743" s="7"/>
      <c r="W743" s="7"/>
      <c r="X743" s="7"/>
      <c r="Y743" s="39"/>
      <c r="Z743" s="7"/>
      <c r="AA743" s="7"/>
      <c r="AB743" s="24"/>
      <c r="AC743" t="s">
        <v>26453</v>
      </c>
      <c r="AD743" t="s">
        <v>23380</v>
      </c>
    </row>
    <row r="744" spans="1:30" x14ac:dyDescent="0.25">
      <c r="A744" t="str">
        <f t="shared" si="30"/>
        <v>17470008</v>
      </c>
      <c r="B744" s="23" t="s">
        <v>58</v>
      </c>
      <c r="C744" s="7" t="s">
        <v>1665</v>
      </c>
      <c r="D744" s="66" t="s">
        <v>538</v>
      </c>
      <c r="E744" s="53" t="e">
        <f>VLOOKUP(D744,'MPG Master'!$C$3:$I$716,7,0)</f>
        <v>#N/A</v>
      </c>
      <c r="F744" s="7" t="e">
        <f>VLOOKUP(D744,'MPG Master'!$C$3:$D$716,2,0)</f>
        <v>#N/A</v>
      </c>
      <c r="G744" s="67" t="s">
        <v>1687</v>
      </c>
      <c r="H744" s="53" t="e">
        <f t="shared" si="29"/>
        <v>#N/A</v>
      </c>
      <c r="I744" s="7" t="s">
        <v>3748</v>
      </c>
      <c r="J744" s="7" t="s">
        <v>713</v>
      </c>
      <c r="K744" s="9">
        <v>37349</v>
      </c>
      <c r="L744" s="7"/>
      <c r="M744" s="7"/>
      <c r="N744" s="7">
        <v>0</v>
      </c>
      <c r="O744" s="7"/>
      <c r="P744" s="7"/>
      <c r="Q744" s="7" t="s">
        <v>11508</v>
      </c>
      <c r="R744" s="39" t="s">
        <v>12271</v>
      </c>
      <c r="S744" s="7"/>
      <c r="T744" s="7" t="s">
        <v>17745</v>
      </c>
      <c r="U744" s="7"/>
      <c r="V744" s="7"/>
      <c r="W744" s="7"/>
      <c r="X744" s="7"/>
      <c r="Y744" s="39"/>
      <c r="Z744" s="7"/>
      <c r="AA744" s="7"/>
      <c r="AB744" s="24"/>
      <c r="AC744" t="s">
        <v>26453</v>
      </c>
      <c r="AD744" t="s">
        <v>23380</v>
      </c>
    </row>
    <row r="745" spans="1:30" x14ac:dyDescent="0.25">
      <c r="A745" t="str">
        <f t="shared" si="30"/>
        <v>17470007</v>
      </c>
      <c r="B745" s="23" t="s">
        <v>58</v>
      </c>
      <c r="C745" s="7" t="s">
        <v>1665</v>
      </c>
      <c r="D745" s="66" t="s">
        <v>538</v>
      </c>
      <c r="E745" s="53" t="e">
        <f>VLOOKUP(D745,'MPG Master'!$C$3:$I$716,7,0)</f>
        <v>#N/A</v>
      </c>
      <c r="F745" s="7" t="e">
        <f>VLOOKUP(D745,'MPG Master'!$C$3:$D$716,2,0)</f>
        <v>#N/A</v>
      </c>
      <c r="G745" s="67" t="s">
        <v>1720</v>
      </c>
      <c r="H745" s="53" t="e">
        <f t="shared" si="29"/>
        <v>#N/A</v>
      </c>
      <c r="I745" s="7" t="s">
        <v>713</v>
      </c>
      <c r="J745" s="7" t="s">
        <v>18242</v>
      </c>
      <c r="K745" s="9">
        <v>35431</v>
      </c>
      <c r="L745" s="7"/>
      <c r="M745" s="7"/>
      <c r="N745" s="7">
        <v>0</v>
      </c>
      <c r="O745" s="7"/>
      <c r="P745" s="7"/>
      <c r="Q745" s="7" t="s">
        <v>699</v>
      </c>
      <c r="R745" s="39" t="s">
        <v>12272</v>
      </c>
      <c r="S745" s="7"/>
      <c r="T745" s="7" t="s">
        <v>1221</v>
      </c>
      <c r="U745" s="7"/>
      <c r="V745" s="7"/>
      <c r="W745" s="7"/>
      <c r="X745" s="7"/>
      <c r="Y745" s="39"/>
      <c r="Z745" s="7"/>
      <c r="AA745" s="7"/>
      <c r="AB745" s="24"/>
      <c r="AC745" t="s">
        <v>26453</v>
      </c>
      <c r="AD745" t="s">
        <v>23380</v>
      </c>
    </row>
    <row r="746" spans="1:30" x14ac:dyDescent="0.25">
      <c r="A746" t="str">
        <f t="shared" si="30"/>
        <v>17470006</v>
      </c>
      <c r="B746" s="23" t="s">
        <v>58</v>
      </c>
      <c r="C746" s="7" t="s">
        <v>1665</v>
      </c>
      <c r="D746" s="66" t="s">
        <v>538</v>
      </c>
      <c r="E746" s="53" t="e">
        <f>VLOOKUP(D746,'MPG Master'!$C$3:$I$716,7,0)</f>
        <v>#N/A</v>
      </c>
      <c r="F746" s="7" t="e">
        <f>VLOOKUP(D746,'MPG Master'!$C$3:$D$716,2,0)</f>
        <v>#N/A</v>
      </c>
      <c r="G746" s="67" t="s">
        <v>378</v>
      </c>
      <c r="H746" s="53" t="e">
        <f t="shared" si="29"/>
        <v>#N/A</v>
      </c>
      <c r="I746" s="7" t="s">
        <v>8195</v>
      </c>
      <c r="J746" s="7" t="s">
        <v>18243</v>
      </c>
      <c r="K746" s="9">
        <v>30317</v>
      </c>
      <c r="L746" s="7"/>
      <c r="M746" s="7"/>
      <c r="N746" s="7">
        <v>0</v>
      </c>
      <c r="O746" s="7"/>
      <c r="P746" s="7"/>
      <c r="Q746" s="7" t="s">
        <v>798</v>
      </c>
      <c r="R746" s="39" t="s">
        <v>12273</v>
      </c>
      <c r="S746" s="7"/>
      <c r="T746" s="7" t="s">
        <v>1304</v>
      </c>
      <c r="U746" s="7"/>
      <c r="V746" s="7"/>
      <c r="W746" s="7"/>
      <c r="X746" s="7"/>
      <c r="Y746" s="39"/>
      <c r="Z746" s="7"/>
      <c r="AA746" s="7"/>
      <c r="AB746" s="24"/>
      <c r="AC746" t="s">
        <v>26453</v>
      </c>
      <c r="AD746" t="s">
        <v>23380</v>
      </c>
    </row>
    <row r="747" spans="1:30" x14ac:dyDescent="0.25">
      <c r="A747" t="str">
        <f t="shared" si="30"/>
        <v>21130007</v>
      </c>
      <c r="B747" s="23" t="s">
        <v>58</v>
      </c>
      <c r="C747" s="7" t="s">
        <v>1665</v>
      </c>
      <c r="D747" s="66" t="s">
        <v>554</v>
      </c>
      <c r="E747" s="53" t="e">
        <f>VLOOKUP(D747,'MPG Master'!$C$3:$I$716,7,0)</f>
        <v>#N/A</v>
      </c>
      <c r="F747" s="7" t="e">
        <f>VLOOKUP(D747,'MPG Master'!$C$3:$D$716,2,0)</f>
        <v>#N/A</v>
      </c>
      <c r="G747" s="67" t="s">
        <v>1720</v>
      </c>
      <c r="H747" s="53" t="e">
        <f t="shared" si="29"/>
        <v>#N/A</v>
      </c>
      <c r="I747" s="7" t="s">
        <v>8457</v>
      </c>
      <c r="J747" s="7" t="s">
        <v>18244</v>
      </c>
      <c r="K747" s="9">
        <v>28491</v>
      </c>
      <c r="L747" s="7"/>
      <c r="M747" s="7"/>
      <c r="N747" s="7">
        <v>0</v>
      </c>
      <c r="O747" s="7"/>
      <c r="P747" s="7"/>
      <c r="Q747" s="7" t="s">
        <v>798</v>
      </c>
      <c r="R747" s="39" t="s">
        <v>12274</v>
      </c>
      <c r="S747" s="7"/>
      <c r="T747" s="7" t="s">
        <v>7180</v>
      </c>
      <c r="U747" s="7"/>
      <c r="V747" s="7"/>
      <c r="W747" s="7"/>
      <c r="X747" s="7"/>
      <c r="Y747" s="39"/>
      <c r="Z747" s="7"/>
      <c r="AA747" s="7"/>
      <c r="AB747" s="24"/>
      <c r="AC747" t="s">
        <v>26453</v>
      </c>
      <c r="AD747" t="s">
        <v>23380</v>
      </c>
    </row>
    <row r="748" spans="1:30" x14ac:dyDescent="0.25">
      <c r="A748" t="str">
        <f t="shared" si="30"/>
        <v>21130008</v>
      </c>
      <c r="B748" s="23" t="s">
        <v>58</v>
      </c>
      <c r="C748" s="7" t="s">
        <v>1665</v>
      </c>
      <c r="D748" s="66" t="s">
        <v>554</v>
      </c>
      <c r="E748" s="53" t="e">
        <f>VLOOKUP(D748,'MPG Master'!$C$3:$I$716,7,0)</f>
        <v>#N/A</v>
      </c>
      <c r="F748" s="7" t="e">
        <f>VLOOKUP(D748,'MPG Master'!$C$3:$D$716,2,0)</f>
        <v>#N/A</v>
      </c>
      <c r="G748" s="67" t="s">
        <v>1687</v>
      </c>
      <c r="H748" s="53" t="e">
        <f t="shared" si="29"/>
        <v>#N/A</v>
      </c>
      <c r="I748" s="7" t="s">
        <v>8399</v>
      </c>
      <c r="J748" s="7" t="s">
        <v>18245</v>
      </c>
      <c r="K748" s="9">
        <v>25569</v>
      </c>
      <c r="L748" s="7"/>
      <c r="M748" s="7"/>
      <c r="N748" s="7">
        <v>0</v>
      </c>
      <c r="O748" s="7"/>
      <c r="P748" s="7"/>
      <c r="Q748" s="7" t="s">
        <v>798</v>
      </c>
      <c r="R748" s="39" t="s">
        <v>12275</v>
      </c>
      <c r="S748" s="7"/>
      <c r="T748" s="7" t="s">
        <v>7180</v>
      </c>
      <c r="U748" s="7"/>
      <c r="V748" s="7"/>
      <c r="W748" s="7"/>
      <c r="X748" s="7"/>
      <c r="Y748" s="39"/>
      <c r="Z748" s="7"/>
      <c r="AA748" s="7"/>
      <c r="AB748" s="24"/>
      <c r="AC748" t="s">
        <v>26453</v>
      </c>
      <c r="AD748" t="s">
        <v>23380</v>
      </c>
    </row>
    <row r="749" spans="1:30" x14ac:dyDescent="0.25">
      <c r="A749" t="str">
        <f t="shared" si="30"/>
        <v>21130009</v>
      </c>
      <c r="B749" s="23" t="s">
        <v>58</v>
      </c>
      <c r="C749" s="7" t="s">
        <v>1665</v>
      </c>
      <c r="D749" s="66" t="s">
        <v>554</v>
      </c>
      <c r="E749" s="53" t="e">
        <f>VLOOKUP(D749,'MPG Master'!$C$3:$I$716,7,0)</f>
        <v>#N/A</v>
      </c>
      <c r="F749" s="7" t="e">
        <f>VLOOKUP(D749,'MPG Master'!$C$3:$D$716,2,0)</f>
        <v>#N/A</v>
      </c>
      <c r="G749" s="67" t="s">
        <v>1706</v>
      </c>
      <c r="H749" s="53" t="e">
        <f t="shared" si="29"/>
        <v>#N/A</v>
      </c>
      <c r="I749" s="7" t="s">
        <v>8458</v>
      </c>
      <c r="J749" s="7" t="s">
        <v>18246</v>
      </c>
      <c r="K749" s="9">
        <v>20090</v>
      </c>
      <c r="L749" s="7"/>
      <c r="M749" s="7"/>
      <c r="N749" s="7">
        <v>0</v>
      </c>
      <c r="O749" s="7"/>
      <c r="P749" s="7"/>
      <c r="Q749" s="7" t="s">
        <v>798</v>
      </c>
      <c r="R749" s="39" t="s">
        <v>12276</v>
      </c>
      <c r="S749" s="7"/>
      <c r="T749" s="7" t="s">
        <v>7180</v>
      </c>
      <c r="U749" s="7"/>
      <c r="V749" s="7"/>
      <c r="W749" s="7"/>
      <c r="X749" s="7"/>
      <c r="Y749" s="39"/>
      <c r="Z749" s="7"/>
      <c r="AA749" s="7"/>
      <c r="AB749" s="24"/>
      <c r="AC749" t="s">
        <v>26453</v>
      </c>
      <c r="AD749" t="s">
        <v>23380</v>
      </c>
    </row>
    <row r="750" spans="1:30" x14ac:dyDescent="0.25">
      <c r="A750" t="str">
        <f t="shared" si="30"/>
        <v>21130010</v>
      </c>
      <c r="B750" s="23" t="s">
        <v>58</v>
      </c>
      <c r="C750" s="7" t="s">
        <v>1665</v>
      </c>
      <c r="D750" s="66" t="s">
        <v>554</v>
      </c>
      <c r="E750" s="53" t="e">
        <f>VLOOKUP(D750,'MPG Master'!$C$3:$I$716,7,0)</f>
        <v>#N/A</v>
      </c>
      <c r="F750" s="7" t="e">
        <f>VLOOKUP(D750,'MPG Master'!$C$3:$D$716,2,0)</f>
        <v>#N/A</v>
      </c>
      <c r="G750" s="67" t="s">
        <v>1681</v>
      </c>
      <c r="H750" s="53" t="e">
        <f t="shared" si="29"/>
        <v>#N/A</v>
      </c>
      <c r="I750" s="7" t="s">
        <v>8459</v>
      </c>
      <c r="J750" s="7" t="s">
        <v>9913</v>
      </c>
      <c r="K750" s="9">
        <v>21916</v>
      </c>
      <c r="L750" s="7"/>
      <c r="M750" s="7"/>
      <c r="N750" s="7">
        <v>0</v>
      </c>
      <c r="O750" s="7"/>
      <c r="P750" s="7"/>
      <c r="Q750" s="7" t="s">
        <v>798</v>
      </c>
      <c r="R750" s="39" t="s">
        <v>12277</v>
      </c>
      <c r="S750" s="7"/>
      <c r="T750" s="7" t="s">
        <v>7180</v>
      </c>
      <c r="U750" s="7"/>
      <c r="V750" s="7"/>
      <c r="W750" s="7"/>
      <c r="X750" s="7"/>
      <c r="Y750" s="39"/>
      <c r="Z750" s="7"/>
      <c r="AA750" s="7"/>
      <c r="AB750" s="24"/>
      <c r="AC750" t="s">
        <v>26453</v>
      </c>
      <c r="AD750" t="s">
        <v>23380</v>
      </c>
    </row>
    <row r="751" spans="1:30" x14ac:dyDescent="0.25">
      <c r="A751" t="str">
        <f t="shared" si="30"/>
        <v>21130011</v>
      </c>
      <c r="B751" s="23" t="s">
        <v>58</v>
      </c>
      <c r="C751" s="7" t="s">
        <v>1665</v>
      </c>
      <c r="D751" s="66" t="s">
        <v>554</v>
      </c>
      <c r="E751" s="53" t="e">
        <f>VLOOKUP(D751,'MPG Master'!$C$3:$I$716,7,0)</f>
        <v>#N/A</v>
      </c>
      <c r="F751" s="7" t="e">
        <f>VLOOKUP(D751,'MPG Master'!$C$3:$D$716,2,0)</f>
        <v>#N/A</v>
      </c>
      <c r="G751" s="67" t="s">
        <v>1693</v>
      </c>
      <c r="H751" s="53" t="e">
        <f t="shared" si="29"/>
        <v>#N/A</v>
      </c>
      <c r="I751" s="7" t="s">
        <v>8460</v>
      </c>
      <c r="J751" s="7" t="s">
        <v>18247</v>
      </c>
      <c r="K751" s="9">
        <v>27760</v>
      </c>
      <c r="L751" s="7"/>
      <c r="M751" s="7"/>
      <c r="N751" s="7">
        <v>0</v>
      </c>
      <c r="O751" s="7"/>
      <c r="P751" s="7"/>
      <c r="Q751" s="7" t="s">
        <v>1050</v>
      </c>
      <c r="R751" s="39" t="s">
        <v>12278</v>
      </c>
      <c r="S751" s="7"/>
      <c r="T751" s="7" t="s">
        <v>1193</v>
      </c>
      <c r="U751" s="7"/>
      <c r="V751" s="7"/>
      <c r="W751" s="7"/>
      <c r="X751" s="7"/>
      <c r="Y751" s="39"/>
      <c r="Z751" s="7"/>
      <c r="AA751" s="7"/>
      <c r="AB751" s="24"/>
      <c r="AC751" t="s">
        <v>26453</v>
      </c>
      <c r="AD751" t="s">
        <v>23380</v>
      </c>
    </row>
    <row r="752" spans="1:30" x14ac:dyDescent="0.25">
      <c r="A752" t="str">
        <f t="shared" si="30"/>
        <v>21130012</v>
      </c>
      <c r="B752" s="23" t="s">
        <v>58</v>
      </c>
      <c r="C752" s="7" t="s">
        <v>1665</v>
      </c>
      <c r="D752" s="66" t="s">
        <v>554</v>
      </c>
      <c r="E752" s="53" t="e">
        <f>VLOOKUP(D752,'MPG Master'!$C$3:$I$716,7,0)</f>
        <v>#N/A</v>
      </c>
      <c r="F752" s="7" t="e">
        <f>VLOOKUP(D752,'MPG Master'!$C$3:$D$716,2,0)</f>
        <v>#N/A</v>
      </c>
      <c r="G752" s="67" t="s">
        <v>1694</v>
      </c>
      <c r="H752" s="53" t="e">
        <f t="shared" si="29"/>
        <v>#N/A</v>
      </c>
      <c r="I752" s="7" t="s">
        <v>8461</v>
      </c>
      <c r="J752" s="7" t="s">
        <v>18246</v>
      </c>
      <c r="K752" s="9">
        <v>20090</v>
      </c>
      <c r="L752" s="7"/>
      <c r="M752" s="7"/>
      <c r="N752" s="7">
        <v>0</v>
      </c>
      <c r="O752" s="7"/>
      <c r="P752" s="7"/>
      <c r="Q752" s="7" t="s">
        <v>1050</v>
      </c>
      <c r="R752" s="39" t="s">
        <v>12279</v>
      </c>
      <c r="S752" s="7"/>
      <c r="T752" s="7" t="s">
        <v>1193</v>
      </c>
      <c r="U752" s="7"/>
      <c r="V752" s="7"/>
      <c r="W752" s="7"/>
      <c r="X752" s="7"/>
      <c r="Y752" s="39"/>
      <c r="Z752" s="7"/>
      <c r="AA752" s="7"/>
      <c r="AB752" s="24"/>
      <c r="AC752" t="s">
        <v>26453</v>
      </c>
      <c r="AD752" t="s">
        <v>23380</v>
      </c>
    </row>
    <row r="753" spans="1:30" x14ac:dyDescent="0.25">
      <c r="A753" t="str">
        <f t="shared" si="30"/>
        <v>21130013</v>
      </c>
      <c r="B753" s="23" t="s">
        <v>58</v>
      </c>
      <c r="C753" s="7" t="s">
        <v>1665</v>
      </c>
      <c r="D753" s="66" t="s">
        <v>554</v>
      </c>
      <c r="E753" s="53" t="e">
        <f>VLOOKUP(D753,'MPG Master'!$C$3:$I$716,7,0)</f>
        <v>#N/A</v>
      </c>
      <c r="F753" s="7" t="e">
        <f>VLOOKUP(D753,'MPG Master'!$C$3:$D$716,2,0)</f>
        <v>#N/A</v>
      </c>
      <c r="G753" s="67" t="s">
        <v>1733</v>
      </c>
      <c r="H753" s="53" t="e">
        <f t="shared" si="29"/>
        <v>#N/A</v>
      </c>
      <c r="I753" s="7" t="s">
        <v>8462</v>
      </c>
      <c r="J753" s="7" t="s">
        <v>18248</v>
      </c>
      <c r="K753" s="9">
        <v>20090</v>
      </c>
      <c r="L753" s="7"/>
      <c r="M753" s="7"/>
      <c r="N753" s="7">
        <v>0</v>
      </c>
      <c r="O753" s="7"/>
      <c r="P753" s="7"/>
      <c r="Q753" s="7" t="s">
        <v>798</v>
      </c>
      <c r="R753" s="39" t="s">
        <v>12280</v>
      </c>
      <c r="S753" s="7"/>
      <c r="T753" s="7" t="s">
        <v>7180</v>
      </c>
      <c r="U753" s="7"/>
      <c r="V753" s="7"/>
      <c r="W753" s="7"/>
      <c r="X753" s="7"/>
      <c r="Y753" s="39"/>
      <c r="Z753" s="7"/>
      <c r="AA753" s="7"/>
      <c r="AB753" s="24"/>
      <c r="AC753" t="s">
        <v>26453</v>
      </c>
      <c r="AD753" t="s">
        <v>23380</v>
      </c>
    </row>
    <row r="754" spans="1:30" x14ac:dyDescent="0.25">
      <c r="A754" t="str">
        <f t="shared" si="30"/>
        <v>21130014</v>
      </c>
      <c r="B754" s="23" t="s">
        <v>58</v>
      </c>
      <c r="C754" s="7" t="s">
        <v>1665</v>
      </c>
      <c r="D754" s="66" t="s">
        <v>554</v>
      </c>
      <c r="E754" s="53" t="e">
        <f>VLOOKUP(D754,'MPG Master'!$C$3:$I$716,7,0)</f>
        <v>#N/A</v>
      </c>
      <c r="F754" s="7" t="e">
        <f>VLOOKUP(D754,'MPG Master'!$C$3:$D$716,2,0)</f>
        <v>#N/A</v>
      </c>
      <c r="G754" s="67" t="s">
        <v>1736</v>
      </c>
      <c r="H754" s="53" t="e">
        <f t="shared" si="29"/>
        <v>#N/A</v>
      </c>
      <c r="I754" s="7" t="s">
        <v>8463</v>
      </c>
      <c r="J754" s="7" t="s">
        <v>18249</v>
      </c>
      <c r="K754" s="9">
        <v>19769</v>
      </c>
      <c r="L754" s="7"/>
      <c r="M754" s="7"/>
      <c r="N754" s="7">
        <v>0</v>
      </c>
      <c r="O754" s="7"/>
      <c r="P754" s="7"/>
      <c r="Q754" s="7" t="s">
        <v>1050</v>
      </c>
      <c r="R754" s="39" t="s">
        <v>12281</v>
      </c>
      <c r="S754" s="7"/>
      <c r="T754" s="7" t="s">
        <v>1193</v>
      </c>
      <c r="U754" s="7"/>
      <c r="V754" s="7"/>
      <c r="W754" s="7"/>
      <c r="X754" s="7"/>
      <c r="Y754" s="39"/>
      <c r="Z754" s="7"/>
      <c r="AA754" s="7"/>
      <c r="AB754" s="24"/>
      <c r="AC754" t="s">
        <v>26453</v>
      </c>
      <c r="AD754" t="s">
        <v>23380</v>
      </c>
    </row>
    <row r="755" spans="1:30" x14ac:dyDescent="0.25">
      <c r="A755" t="str">
        <f t="shared" si="30"/>
        <v>03200048</v>
      </c>
      <c r="B755" s="23" t="s">
        <v>58</v>
      </c>
      <c r="C755" s="7" t="s">
        <v>1665</v>
      </c>
      <c r="D755" s="66" t="s">
        <v>501</v>
      </c>
      <c r="E755" s="53" t="e">
        <f>VLOOKUP(D755,'MPG Master'!$C$3:$I$716,7,0)</f>
        <v>#N/A</v>
      </c>
      <c r="F755" s="7" t="e">
        <f>VLOOKUP(D755,'MPG Master'!$C$3:$D$716,2,0)</f>
        <v>#N/A</v>
      </c>
      <c r="G755" s="67" t="s">
        <v>2398</v>
      </c>
      <c r="H755" s="53" t="e">
        <f t="shared" si="29"/>
        <v>#N/A</v>
      </c>
      <c r="I755" s="7" t="s">
        <v>177</v>
      </c>
      <c r="J755" s="7" t="s">
        <v>18126</v>
      </c>
      <c r="K755" s="9">
        <v>36557</v>
      </c>
      <c r="L755" s="7"/>
      <c r="M755" s="7"/>
      <c r="N755" s="7">
        <v>0</v>
      </c>
      <c r="O755" s="7"/>
      <c r="P755" s="7"/>
      <c r="Q755" s="7" t="s">
        <v>798</v>
      </c>
      <c r="R755" s="39" t="s">
        <v>12282</v>
      </c>
      <c r="S755" s="7"/>
      <c r="T755" s="7" t="s">
        <v>1022</v>
      </c>
      <c r="U755" s="7"/>
      <c r="V755" s="7"/>
      <c r="W755" s="7"/>
      <c r="X755" s="7"/>
      <c r="Y755" s="39"/>
      <c r="Z755" s="7"/>
      <c r="AA755" s="7"/>
      <c r="AB755" s="24"/>
      <c r="AC755" t="s">
        <v>26453</v>
      </c>
      <c r="AD755" t="s">
        <v>23380</v>
      </c>
    </row>
    <row r="756" spans="1:30" x14ac:dyDescent="0.25">
      <c r="A756" t="str">
        <f t="shared" si="30"/>
        <v>03020007</v>
      </c>
      <c r="B756" s="23" t="s">
        <v>58</v>
      </c>
      <c r="C756" s="7" t="s">
        <v>1665</v>
      </c>
      <c r="D756" s="66" t="s">
        <v>496</v>
      </c>
      <c r="E756" s="53" t="e">
        <f>VLOOKUP(D756,'MPG Master'!$C$3:$I$716,7,0)</f>
        <v>#N/A</v>
      </c>
      <c r="F756" s="7" t="e">
        <f>VLOOKUP(D756,'MPG Master'!$C$3:$D$716,2,0)</f>
        <v>#N/A</v>
      </c>
      <c r="G756" s="67" t="s">
        <v>1720</v>
      </c>
      <c r="H756" s="53" t="e">
        <f t="shared" si="29"/>
        <v>#N/A</v>
      </c>
      <c r="I756" s="7" t="s">
        <v>8465</v>
      </c>
      <c r="J756" s="7" t="s">
        <v>18250</v>
      </c>
      <c r="K756" s="9">
        <v>35310</v>
      </c>
      <c r="L756" s="7"/>
      <c r="M756" s="7"/>
      <c r="N756" s="7">
        <v>0</v>
      </c>
      <c r="O756" s="7"/>
      <c r="P756" s="7"/>
      <c r="Q756" s="7" t="s">
        <v>838</v>
      </c>
      <c r="R756" s="39" t="s">
        <v>12283</v>
      </c>
      <c r="S756" s="7"/>
      <c r="T756" s="7" t="s">
        <v>1215</v>
      </c>
      <c r="U756" s="7"/>
      <c r="V756" s="7"/>
      <c r="W756" s="7"/>
      <c r="X756" s="7"/>
      <c r="Y756" s="39"/>
      <c r="Z756" s="7"/>
      <c r="AA756" s="7"/>
      <c r="AB756" s="24"/>
      <c r="AC756" t="s">
        <v>26453</v>
      </c>
      <c r="AD756" t="s">
        <v>23380</v>
      </c>
    </row>
    <row r="757" spans="1:30" x14ac:dyDescent="0.25">
      <c r="A757" t="str">
        <f t="shared" ref="A757:A798" si="31">CONCATENATE(D757,G757)</f>
        <v>03690002</v>
      </c>
      <c r="B757" s="23" t="s">
        <v>58</v>
      </c>
      <c r="C757" s="7" t="s">
        <v>1665</v>
      </c>
      <c r="D757" s="66" t="s">
        <v>7554</v>
      </c>
      <c r="E757" s="53" t="e">
        <f>VLOOKUP(D757,'MPG Master'!$C$3:$I$716,7,0)</f>
        <v>#N/A</v>
      </c>
      <c r="F757" s="7" t="e">
        <f>VLOOKUP(D757,'MPG Master'!$C$3:$D$716,2,0)</f>
        <v>#N/A</v>
      </c>
      <c r="G757" s="67" t="s">
        <v>60</v>
      </c>
      <c r="H757" s="53" t="e">
        <f t="shared" si="29"/>
        <v>#N/A</v>
      </c>
      <c r="I757" s="7" t="s">
        <v>8466</v>
      </c>
      <c r="J757" s="7" t="s">
        <v>18251</v>
      </c>
      <c r="K757" s="9">
        <v>28126</v>
      </c>
      <c r="L757" s="7"/>
      <c r="M757" s="7"/>
      <c r="N757" s="7">
        <v>0</v>
      </c>
      <c r="O757" s="7"/>
      <c r="P757" s="7"/>
      <c r="Q757" s="7" t="s">
        <v>699</v>
      </c>
      <c r="R757" s="39" t="s">
        <v>7728</v>
      </c>
      <c r="S757" s="7"/>
      <c r="T757" s="7" t="s">
        <v>3136</v>
      </c>
      <c r="U757" s="7"/>
      <c r="V757" s="7"/>
      <c r="W757" s="7"/>
      <c r="X757" s="7"/>
      <c r="Y757" s="39"/>
      <c r="Z757" s="7"/>
      <c r="AA757" s="7"/>
      <c r="AB757" s="24"/>
      <c r="AC757" t="s">
        <v>26453</v>
      </c>
      <c r="AD757" t="s">
        <v>23380</v>
      </c>
    </row>
    <row r="758" spans="1:30" x14ac:dyDescent="0.25">
      <c r="A758" t="str">
        <f t="shared" si="31"/>
        <v>03690003</v>
      </c>
      <c r="B758" s="23" t="s">
        <v>58</v>
      </c>
      <c r="C758" s="7" t="s">
        <v>1665</v>
      </c>
      <c r="D758" s="66" t="s">
        <v>7554</v>
      </c>
      <c r="E758" s="53" t="e">
        <f>VLOOKUP(D758,'MPG Master'!$C$3:$I$716,7,0)</f>
        <v>#N/A</v>
      </c>
      <c r="F758" s="7" t="e">
        <f>VLOOKUP(D758,'MPG Master'!$C$3:$D$716,2,0)</f>
        <v>#N/A</v>
      </c>
      <c r="G758" s="67" t="s">
        <v>61</v>
      </c>
      <c r="H758" s="53" t="e">
        <f t="shared" si="29"/>
        <v>#N/A</v>
      </c>
      <c r="I758" s="7" t="s">
        <v>8467</v>
      </c>
      <c r="J758" s="7" t="s">
        <v>18252</v>
      </c>
      <c r="K758" s="9">
        <v>37291</v>
      </c>
      <c r="L758" s="7"/>
      <c r="M758" s="7"/>
      <c r="N758" s="7">
        <v>0</v>
      </c>
      <c r="O758" s="7"/>
      <c r="P758" s="7"/>
      <c r="Q758" s="7" t="s">
        <v>699</v>
      </c>
      <c r="R758" s="39" t="s">
        <v>12284</v>
      </c>
      <c r="S758" s="7"/>
      <c r="T758" s="7" t="s">
        <v>3136</v>
      </c>
      <c r="U758" s="7"/>
      <c r="V758" s="7"/>
      <c r="W758" s="7"/>
      <c r="X758" s="7"/>
      <c r="Y758" s="39"/>
      <c r="Z758" s="7"/>
      <c r="AA758" s="7"/>
      <c r="AB758" s="24"/>
      <c r="AC758" t="s">
        <v>26453</v>
      </c>
      <c r="AD758" t="s">
        <v>23380</v>
      </c>
    </row>
    <row r="759" spans="1:30" x14ac:dyDescent="0.25">
      <c r="A759" t="str">
        <f t="shared" si="31"/>
        <v>11470015</v>
      </c>
      <c r="B759" s="23" t="s">
        <v>58</v>
      </c>
      <c r="C759" s="7" t="s">
        <v>1668</v>
      </c>
      <c r="D759" s="66" t="s">
        <v>443</v>
      </c>
      <c r="E759" s="53" t="e">
        <f>VLOOKUP(D759,'MPG Master'!$C$3:$I$716,7,0)</f>
        <v>#N/A</v>
      </c>
      <c r="F759" s="7" t="e">
        <f>VLOOKUP(D759,'MPG Master'!$C$3:$D$716,2,0)</f>
        <v>#N/A</v>
      </c>
      <c r="G759" s="67" t="s">
        <v>1739</v>
      </c>
      <c r="H759" s="53" t="e">
        <f t="shared" si="29"/>
        <v>#N/A</v>
      </c>
      <c r="I759" s="7" t="s">
        <v>8468</v>
      </c>
      <c r="J759" s="7" t="s">
        <v>6748</v>
      </c>
      <c r="K759" s="9">
        <v>28069</v>
      </c>
      <c r="L759" s="7"/>
      <c r="M759" s="7"/>
      <c r="N759" s="7">
        <v>9708889994</v>
      </c>
      <c r="O759" s="7"/>
      <c r="P759" s="7"/>
      <c r="Q759" s="7" t="s">
        <v>798</v>
      </c>
      <c r="R759" s="39" t="s">
        <v>12285</v>
      </c>
      <c r="S759" s="7"/>
      <c r="T759" s="7" t="s">
        <v>1076</v>
      </c>
      <c r="U759" s="7"/>
      <c r="V759" s="7"/>
      <c r="W759" s="7"/>
      <c r="X759" s="7"/>
      <c r="Y759" s="39"/>
      <c r="Z759" s="7"/>
      <c r="AA759" s="7"/>
      <c r="AB759" s="24"/>
      <c r="AC759" t="s">
        <v>26453</v>
      </c>
      <c r="AD759" t="s">
        <v>23380</v>
      </c>
    </row>
    <row r="760" spans="1:30" x14ac:dyDescent="0.25">
      <c r="A760" t="str">
        <f t="shared" si="31"/>
        <v>11470034</v>
      </c>
      <c r="B760" s="23" t="s">
        <v>58</v>
      </c>
      <c r="C760" s="7" t="s">
        <v>1668</v>
      </c>
      <c r="D760" s="66" t="s">
        <v>443</v>
      </c>
      <c r="E760" s="53" t="e">
        <f>VLOOKUP(D760,'MPG Master'!$C$3:$I$716,7,0)</f>
        <v>#N/A</v>
      </c>
      <c r="F760" s="7" t="e">
        <f>VLOOKUP(D760,'MPG Master'!$C$3:$D$716,2,0)</f>
        <v>#N/A</v>
      </c>
      <c r="G760" s="67" t="s">
        <v>1874</v>
      </c>
      <c r="H760" s="53" t="e">
        <f t="shared" si="29"/>
        <v>#N/A</v>
      </c>
      <c r="I760" s="7" t="s">
        <v>1568</v>
      </c>
      <c r="J760" s="7" t="s">
        <v>18253</v>
      </c>
      <c r="K760" s="9">
        <v>29344</v>
      </c>
      <c r="L760" s="7"/>
      <c r="M760" s="7"/>
      <c r="N760" s="7">
        <v>9570448511</v>
      </c>
      <c r="O760" s="7"/>
      <c r="P760" s="7"/>
      <c r="Q760" s="7" t="s">
        <v>11497</v>
      </c>
      <c r="R760" s="39" t="s">
        <v>12286</v>
      </c>
      <c r="S760" s="7"/>
      <c r="T760" s="7" t="s">
        <v>747</v>
      </c>
      <c r="U760" s="7"/>
      <c r="V760" s="7"/>
      <c r="W760" s="7"/>
      <c r="X760" s="7"/>
      <c r="Y760" s="39"/>
      <c r="Z760" s="7"/>
      <c r="AA760" s="7"/>
      <c r="AB760" s="24"/>
      <c r="AC760" t="s">
        <v>26453</v>
      </c>
      <c r="AD760" t="s">
        <v>23380</v>
      </c>
    </row>
    <row r="761" spans="1:30" x14ac:dyDescent="0.25">
      <c r="A761" t="str">
        <f t="shared" si="31"/>
        <v>11470032</v>
      </c>
      <c r="B761" s="23" t="s">
        <v>58</v>
      </c>
      <c r="C761" s="7" t="s">
        <v>1668</v>
      </c>
      <c r="D761" s="66" t="s">
        <v>443</v>
      </c>
      <c r="E761" s="53" t="e">
        <f>VLOOKUP(D761,'MPG Master'!$C$3:$I$716,7,0)</f>
        <v>#N/A</v>
      </c>
      <c r="F761" s="7" t="e">
        <f>VLOOKUP(D761,'MPG Master'!$C$3:$D$716,2,0)</f>
        <v>#N/A</v>
      </c>
      <c r="G761" s="67" t="s">
        <v>1688</v>
      </c>
      <c r="H761" s="53" t="e">
        <f t="shared" si="29"/>
        <v>#N/A</v>
      </c>
      <c r="I761" s="7" t="s">
        <v>4848</v>
      </c>
      <c r="J761" s="7" t="s">
        <v>18254</v>
      </c>
      <c r="K761" s="9">
        <v>19360</v>
      </c>
      <c r="L761" s="7"/>
      <c r="M761" s="7"/>
      <c r="N761" s="7">
        <v>9629892399</v>
      </c>
      <c r="O761" s="7"/>
      <c r="P761" s="7"/>
      <c r="Q761" s="7" t="s">
        <v>798</v>
      </c>
      <c r="R761" s="39" t="s">
        <v>12287</v>
      </c>
      <c r="S761" s="7"/>
      <c r="T761" s="7" t="s">
        <v>1076</v>
      </c>
      <c r="U761" s="7"/>
      <c r="V761" s="7"/>
      <c r="W761" s="7"/>
      <c r="X761" s="7"/>
      <c r="Y761" s="39"/>
      <c r="Z761" s="7"/>
      <c r="AA761" s="7"/>
      <c r="AB761" s="24"/>
      <c r="AC761" t="s">
        <v>26453</v>
      </c>
      <c r="AD761" t="s">
        <v>23380</v>
      </c>
    </row>
    <row r="762" spans="1:30" x14ac:dyDescent="0.25">
      <c r="A762" t="str">
        <f t="shared" si="31"/>
        <v>11470020</v>
      </c>
      <c r="B762" s="23" t="s">
        <v>58</v>
      </c>
      <c r="C762" s="7" t="s">
        <v>1668</v>
      </c>
      <c r="D762" s="66" t="s">
        <v>443</v>
      </c>
      <c r="E762" s="53" t="e">
        <f>VLOOKUP(D762,'MPG Master'!$C$3:$I$716,7,0)</f>
        <v>#N/A</v>
      </c>
      <c r="F762" s="7" t="e">
        <f>VLOOKUP(D762,'MPG Master'!$C$3:$D$716,2,0)</f>
        <v>#N/A</v>
      </c>
      <c r="G762" s="67" t="s">
        <v>1819</v>
      </c>
      <c r="H762" s="53" t="e">
        <f t="shared" si="29"/>
        <v>#N/A</v>
      </c>
      <c r="I762" s="7" t="s">
        <v>6534</v>
      </c>
      <c r="J762" s="7" t="s">
        <v>18255</v>
      </c>
      <c r="K762" s="9">
        <v>32143</v>
      </c>
      <c r="L762" s="7"/>
      <c r="M762" s="7"/>
      <c r="N762" s="7">
        <v>9508837928</v>
      </c>
      <c r="O762" s="7"/>
      <c r="P762" s="7"/>
      <c r="Q762" s="7" t="s">
        <v>798</v>
      </c>
      <c r="R762" s="39" t="s">
        <v>12288</v>
      </c>
      <c r="S762" s="7"/>
      <c r="T762" s="7" t="s">
        <v>1076</v>
      </c>
      <c r="U762" s="7"/>
      <c r="V762" s="7"/>
      <c r="W762" s="7"/>
      <c r="X762" s="7"/>
      <c r="Y762" s="39"/>
      <c r="Z762" s="7"/>
      <c r="AA762" s="7"/>
      <c r="AB762" s="24"/>
      <c r="AC762" t="s">
        <v>26453</v>
      </c>
      <c r="AD762" t="s">
        <v>23380</v>
      </c>
    </row>
    <row r="763" spans="1:30" x14ac:dyDescent="0.25">
      <c r="A763" t="str">
        <f t="shared" si="31"/>
        <v>11470016</v>
      </c>
      <c r="B763" s="23" t="s">
        <v>58</v>
      </c>
      <c r="C763" s="7" t="s">
        <v>1668</v>
      </c>
      <c r="D763" s="66" t="s">
        <v>443</v>
      </c>
      <c r="E763" s="53" t="e">
        <f>VLOOKUP(D763,'MPG Master'!$C$3:$I$716,7,0)</f>
        <v>#N/A</v>
      </c>
      <c r="F763" s="7" t="e">
        <f>VLOOKUP(D763,'MPG Master'!$C$3:$D$716,2,0)</f>
        <v>#N/A</v>
      </c>
      <c r="G763" s="67" t="s">
        <v>1772</v>
      </c>
      <c r="H763" s="53" t="e">
        <f t="shared" si="29"/>
        <v>#N/A</v>
      </c>
      <c r="I763" s="7" t="s">
        <v>8415</v>
      </c>
      <c r="J763" s="7" t="s">
        <v>18256</v>
      </c>
      <c r="K763" s="9">
        <v>29952</v>
      </c>
      <c r="L763" s="7"/>
      <c r="M763" s="7"/>
      <c r="N763" s="7">
        <v>7352282354</v>
      </c>
      <c r="O763" s="7"/>
      <c r="P763" s="7"/>
      <c r="Q763" s="7" t="s">
        <v>798</v>
      </c>
      <c r="R763" s="39" t="s">
        <v>12289</v>
      </c>
      <c r="S763" s="7"/>
      <c r="T763" s="7" t="s">
        <v>1076</v>
      </c>
      <c r="U763" s="7"/>
      <c r="V763" s="7"/>
      <c r="W763" s="7"/>
      <c r="X763" s="7"/>
      <c r="Y763" s="39"/>
      <c r="Z763" s="7"/>
      <c r="AA763" s="7"/>
      <c r="AB763" s="24"/>
      <c r="AC763" t="s">
        <v>26453</v>
      </c>
      <c r="AD763" t="s">
        <v>23380</v>
      </c>
    </row>
    <row r="764" spans="1:30" x14ac:dyDescent="0.25">
      <c r="A764" t="str">
        <f t="shared" si="31"/>
        <v>11470033</v>
      </c>
      <c r="B764" s="23" t="s">
        <v>58</v>
      </c>
      <c r="C764" s="7" t="s">
        <v>1668</v>
      </c>
      <c r="D764" s="66" t="s">
        <v>443</v>
      </c>
      <c r="E764" s="53" t="e">
        <f>VLOOKUP(D764,'MPG Master'!$C$3:$I$716,7,0)</f>
        <v>#N/A</v>
      </c>
      <c r="F764" s="7" t="e">
        <f>VLOOKUP(D764,'MPG Master'!$C$3:$D$716,2,0)</f>
        <v>#N/A</v>
      </c>
      <c r="G764" s="67" t="s">
        <v>381</v>
      </c>
      <c r="H764" s="53" t="e">
        <f t="shared" si="29"/>
        <v>#N/A</v>
      </c>
      <c r="I764" s="7" t="s">
        <v>8469</v>
      </c>
      <c r="J764" s="7" t="s">
        <v>18257</v>
      </c>
      <c r="K764" s="9">
        <v>18264</v>
      </c>
      <c r="L764" s="7"/>
      <c r="M764" s="7"/>
      <c r="N764" s="7">
        <v>9608867046</v>
      </c>
      <c r="O764" s="7"/>
      <c r="P764" s="7"/>
      <c r="Q764" s="7" t="s">
        <v>1050</v>
      </c>
      <c r="R764" s="39" t="s">
        <v>12290</v>
      </c>
      <c r="S764" s="7"/>
      <c r="T764" s="7" t="s">
        <v>815</v>
      </c>
      <c r="U764" s="7"/>
      <c r="V764" s="7"/>
      <c r="W764" s="7"/>
      <c r="X764" s="7"/>
      <c r="Y764" s="39"/>
      <c r="Z764" s="7"/>
      <c r="AA764" s="7"/>
      <c r="AB764" s="24"/>
      <c r="AC764" t="s">
        <v>26453</v>
      </c>
      <c r="AD764" t="s">
        <v>23380</v>
      </c>
    </row>
    <row r="765" spans="1:30" x14ac:dyDescent="0.25">
      <c r="A765" t="str">
        <f t="shared" si="31"/>
        <v>40290187</v>
      </c>
      <c r="B765" s="23" t="s">
        <v>58</v>
      </c>
      <c r="C765" s="7" t="s">
        <v>864</v>
      </c>
      <c r="D765" s="66" t="s">
        <v>348</v>
      </c>
      <c r="E765" s="53" t="e">
        <f>VLOOKUP(D765,'MPG Master'!$C$3:$I$716,7,0)</f>
        <v>#N/A</v>
      </c>
      <c r="F765" s="7" t="e">
        <f>VLOOKUP(D765,'MPG Master'!$C$3:$D$716,2,0)</f>
        <v>#N/A</v>
      </c>
      <c r="G765" s="67" t="s">
        <v>7812</v>
      </c>
      <c r="H765" s="53" t="e">
        <f t="shared" si="29"/>
        <v>#N/A</v>
      </c>
      <c r="I765" s="7" t="s">
        <v>8475</v>
      </c>
      <c r="J765" s="7" t="s">
        <v>18260</v>
      </c>
      <c r="K765" s="9">
        <v>27030</v>
      </c>
      <c r="L765" s="7"/>
      <c r="M765" s="7"/>
      <c r="N765" s="7">
        <v>9931859357</v>
      </c>
      <c r="O765" s="7"/>
      <c r="P765" s="7"/>
      <c r="Q765" s="7" t="s">
        <v>798</v>
      </c>
      <c r="R765" s="39" t="s">
        <v>12291</v>
      </c>
      <c r="S765" s="7"/>
      <c r="T765" s="7" t="s">
        <v>2571</v>
      </c>
      <c r="U765" s="7"/>
      <c r="V765" s="7"/>
      <c r="W765" s="7"/>
      <c r="X765" s="7"/>
      <c r="Y765" s="39"/>
      <c r="Z765" s="7"/>
      <c r="AA765" s="7"/>
      <c r="AB765" s="24"/>
      <c r="AC765" t="s">
        <v>26453</v>
      </c>
      <c r="AD765" t="s">
        <v>23380</v>
      </c>
    </row>
    <row r="766" spans="1:30" x14ac:dyDescent="0.25">
      <c r="A766" t="str">
        <f t="shared" si="31"/>
        <v>40290188</v>
      </c>
      <c r="B766" s="23" t="s">
        <v>58</v>
      </c>
      <c r="C766" s="7" t="s">
        <v>864</v>
      </c>
      <c r="D766" s="66" t="s">
        <v>348</v>
      </c>
      <c r="E766" s="53" t="e">
        <f>VLOOKUP(D766,'MPG Master'!$C$3:$I$716,7,0)</f>
        <v>#N/A</v>
      </c>
      <c r="F766" s="7" t="e">
        <f>VLOOKUP(D766,'MPG Master'!$C$3:$D$716,2,0)</f>
        <v>#N/A</v>
      </c>
      <c r="G766" s="67" t="s">
        <v>7784</v>
      </c>
      <c r="H766" s="53" t="e">
        <f t="shared" si="29"/>
        <v>#N/A</v>
      </c>
      <c r="I766" s="7" t="s">
        <v>8476</v>
      </c>
      <c r="J766" s="7" t="s">
        <v>18261</v>
      </c>
      <c r="K766" s="9">
        <v>23743</v>
      </c>
      <c r="L766" s="7"/>
      <c r="M766" s="7"/>
      <c r="N766" s="7">
        <v>8651541718</v>
      </c>
      <c r="O766" s="7"/>
      <c r="P766" s="7"/>
      <c r="Q766" s="7" t="s">
        <v>99</v>
      </c>
      <c r="R766" s="39" t="s">
        <v>12292</v>
      </c>
      <c r="S766" s="7"/>
      <c r="T766" s="7" t="s">
        <v>1926</v>
      </c>
      <c r="U766" s="7"/>
      <c r="V766" s="7"/>
      <c r="W766" s="7"/>
      <c r="X766" s="7"/>
      <c r="Y766" s="39"/>
      <c r="Z766" s="7"/>
      <c r="AA766" s="7"/>
      <c r="AB766" s="24"/>
      <c r="AC766" t="s">
        <v>26453</v>
      </c>
      <c r="AD766" t="s">
        <v>23380</v>
      </c>
    </row>
    <row r="767" spans="1:30" x14ac:dyDescent="0.25">
      <c r="A767" t="str">
        <f t="shared" si="31"/>
        <v>40290061</v>
      </c>
      <c r="B767" s="23" t="s">
        <v>58</v>
      </c>
      <c r="C767" s="7" t="s">
        <v>864</v>
      </c>
      <c r="D767" s="66" t="s">
        <v>348</v>
      </c>
      <c r="E767" s="53" t="e">
        <f>VLOOKUP(D767,'MPG Master'!$C$3:$I$716,7,0)</f>
        <v>#N/A</v>
      </c>
      <c r="F767" s="7" t="e">
        <f>VLOOKUP(D767,'MPG Master'!$C$3:$D$716,2,0)</f>
        <v>#N/A</v>
      </c>
      <c r="G767" s="67" t="s">
        <v>2390</v>
      </c>
      <c r="H767" s="53" t="e">
        <f t="shared" si="29"/>
        <v>#N/A</v>
      </c>
      <c r="I767" s="7" t="s">
        <v>6748</v>
      </c>
      <c r="J767" s="7" t="s">
        <v>18262</v>
      </c>
      <c r="K767" s="9">
        <v>27760</v>
      </c>
      <c r="L767" s="7"/>
      <c r="M767" s="7"/>
      <c r="N767" s="7">
        <v>7491078947</v>
      </c>
      <c r="O767" s="7"/>
      <c r="P767" s="7"/>
      <c r="Q767" s="7" t="s">
        <v>675</v>
      </c>
      <c r="R767" s="39" t="s">
        <v>12293</v>
      </c>
      <c r="S767" s="7"/>
      <c r="T767" s="7" t="s">
        <v>2026</v>
      </c>
      <c r="U767" s="7"/>
      <c r="V767" s="7"/>
      <c r="W767" s="7"/>
      <c r="X767" s="7"/>
      <c r="Y767" s="39"/>
      <c r="Z767" s="7"/>
      <c r="AA767" s="7"/>
      <c r="AB767" s="24"/>
      <c r="AC767" t="s">
        <v>26453</v>
      </c>
      <c r="AD767" t="s">
        <v>23380</v>
      </c>
    </row>
    <row r="768" spans="1:30" x14ac:dyDescent="0.25">
      <c r="A768" t="str">
        <f t="shared" si="31"/>
        <v>40290131</v>
      </c>
      <c r="B768" s="23" t="s">
        <v>58</v>
      </c>
      <c r="C768" s="7" t="s">
        <v>864</v>
      </c>
      <c r="D768" s="66" t="s">
        <v>348</v>
      </c>
      <c r="E768" s="53" t="e">
        <f>VLOOKUP(D768,'MPG Master'!$C$3:$I$716,7,0)</f>
        <v>#N/A</v>
      </c>
      <c r="F768" s="7" t="e">
        <f>VLOOKUP(D768,'MPG Master'!$C$3:$D$716,2,0)</f>
        <v>#N/A</v>
      </c>
      <c r="G768" s="67" t="s">
        <v>6966</v>
      </c>
      <c r="H768" s="53" t="e">
        <f t="shared" si="29"/>
        <v>#N/A</v>
      </c>
      <c r="I768" s="7" t="s">
        <v>8477</v>
      </c>
      <c r="J768" s="7" t="s">
        <v>18263</v>
      </c>
      <c r="K768" s="9">
        <v>25569</v>
      </c>
      <c r="L768" s="7"/>
      <c r="M768" s="7"/>
      <c r="N768" s="7">
        <v>7061535505</v>
      </c>
      <c r="O768" s="7"/>
      <c r="P768" s="7"/>
      <c r="Q768" s="7" t="s">
        <v>99</v>
      </c>
      <c r="R768" s="39" t="s">
        <v>12294</v>
      </c>
      <c r="S768" s="7"/>
      <c r="T768" s="7" t="s">
        <v>1926</v>
      </c>
      <c r="U768" s="7"/>
      <c r="V768" s="7"/>
      <c r="W768" s="7"/>
      <c r="X768" s="7"/>
      <c r="Y768" s="39"/>
      <c r="Z768" s="7"/>
      <c r="AA768" s="7"/>
      <c r="AB768" s="24"/>
      <c r="AC768" t="s">
        <v>26453</v>
      </c>
      <c r="AD768" t="s">
        <v>23380</v>
      </c>
    </row>
    <row r="769" spans="1:30" x14ac:dyDescent="0.25">
      <c r="A769" t="str">
        <f t="shared" si="31"/>
        <v>40360162</v>
      </c>
      <c r="B769" s="23" t="s">
        <v>58</v>
      </c>
      <c r="C769" s="7" t="s">
        <v>864</v>
      </c>
      <c r="D769" s="66" t="s">
        <v>349</v>
      </c>
      <c r="E769" s="53" t="e">
        <f>VLOOKUP(D769,'MPG Master'!$C$3:$I$716,7,0)</f>
        <v>#N/A</v>
      </c>
      <c r="F769" s="7" t="e">
        <f>VLOOKUP(D769,'MPG Master'!$C$3:$D$716,2,0)</f>
        <v>#N/A</v>
      </c>
      <c r="G769" s="67" t="s">
        <v>7767</v>
      </c>
      <c r="H769" s="53" t="e">
        <f t="shared" si="29"/>
        <v>#N/A</v>
      </c>
      <c r="I769" s="7" t="s">
        <v>8478</v>
      </c>
      <c r="J769" s="7" t="s">
        <v>18264</v>
      </c>
      <c r="K769" s="9">
        <v>21916</v>
      </c>
      <c r="L769" s="7"/>
      <c r="M769" s="7"/>
      <c r="N769" s="7">
        <v>9351987008</v>
      </c>
      <c r="O769" s="7"/>
      <c r="P769" s="7"/>
      <c r="Q769" s="7" t="s">
        <v>11495</v>
      </c>
      <c r="R769" s="39" t="s">
        <v>12295</v>
      </c>
      <c r="S769" s="7"/>
      <c r="T769" s="7" t="s">
        <v>784</v>
      </c>
      <c r="U769" s="7"/>
      <c r="V769" s="7"/>
      <c r="W769" s="7"/>
      <c r="X769" s="7"/>
      <c r="Y769" s="39"/>
      <c r="Z769" s="7"/>
      <c r="AA769" s="7"/>
      <c r="AB769" s="24"/>
      <c r="AC769" t="s">
        <v>26453</v>
      </c>
      <c r="AD769" t="s">
        <v>23380</v>
      </c>
    </row>
    <row r="770" spans="1:30" x14ac:dyDescent="0.25">
      <c r="A770" t="str">
        <f t="shared" si="31"/>
        <v>40360109</v>
      </c>
      <c r="B770" s="23" t="s">
        <v>58</v>
      </c>
      <c r="C770" s="7" t="s">
        <v>864</v>
      </c>
      <c r="D770" s="66" t="s">
        <v>349</v>
      </c>
      <c r="E770" s="53" t="e">
        <f>VLOOKUP(D770,'MPG Master'!$C$3:$I$716,7,0)</f>
        <v>#N/A</v>
      </c>
      <c r="F770" s="7" t="e">
        <f>VLOOKUP(D770,'MPG Master'!$C$3:$D$716,2,0)</f>
        <v>#N/A</v>
      </c>
      <c r="G770" s="67" t="s">
        <v>1471</v>
      </c>
      <c r="H770" s="53" t="e">
        <f t="shared" si="29"/>
        <v>#N/A</v>
      </c>
      <c r="I770" s="7" t="s">
        <v>2565</v>
      </c>
      <c r="J770" s="7" t="s">
        <v>8528</v>
      </c>
      <c r="K770" s="9">
        <v>28126</v>
      </c>
      <c r="L770" s="7"/>
      <c r="M770" s="7"/>
      <c r="N770" s="7">
        <v>6202907490</v>
      </c>
      <c r="O770" s="7"/>
      <c r="P770" s="7"/>
      <c r="Q770" s="7" t="s">
        <v>99</v>
      </c>
      <c r="R770" s="39" t="s">
        <v>12296</v>
      </c>
      <c r="S770" s="7"/>
      <c r="T770" s="7" t="s">
        <v>841</v>
      </c>
      <c r="U770" s="7"/>
      <c r="V770" s="7"/>
      <c r="W770" s="7"/>
      <c r="X770" s="7"/>
      <c r="Y770" s="39"/>
      <c r="Z770" s="7"/>
      <c r="AA770" s="7"/>
      <c r="AB770" s="24"/>
      <c r="AC770" t="s">
        <v>26453</v>
      </c>
      <c r="AD770" t="s">
        <v>23380</v>
      </c>
    </row>
    <row r="771" spans="1:30" x14ac:dyDescent="0.25">
      <c r="A771" t="str">
        <f t="shared" si="31"/>
        <v>40360049</v>
      </c>
      <c r="B771" s="23" t="s">
        <v>58</v>
      </c>
      <c r="C771" s="7" t="s">
        <v>864</v>
      </c>
      <c r="D771" s="66" t="s">
        <v>349</v>
      </c>
      <c r="E771" s="53" t="e">
        <f>VLOOKUP(D771,'MPG Master'!$C$3:$I$716,7,0)</f>
        <v>#N/A</v>
      </c>
      <c r="F771" s="7" t="e">
        <f>VLOOKUP(D771,'MPG Master'!$C$3:$D$716,2,0)</f>
        <v>#N/A</v>
      </c>
      <c r="G771" s="67" t="s">
        <v>2464</v>
      </c>
      <c r="H771" s="53" t="e">
        <f t="shared" ref="H771:H834" si="32">E771&amp;G771</f>
        <v>#N/A</v>
      </c>
      <c r="I771" s="7" t="s">
        <v>8479</v>
      </c>
      <c r="J771" s="7" t="s">
        <v>18265</v>
      </c>
      <c r="K771" s="9">
        <v>30682</v>
      </c>
      <c r="L771" s="7"/>
      <c r="M771" s="7"/>
      <c r="N771" s="7">
        <v>7482854028</v>
      </c>
      <c r="O771" s="7"/>
      <c r="P771" s="7"/>
      <c r="Q771" s="7" t="s">
        <v>99</v>
      </c>
      <c r="R771" s="39" t="s">
        <v>12297</v>
      </c>
      <c r="S771" s="7"/>
      <c r="T771" s="7" t="s">
        <v>841</v>
      </c>
      <c r="U771" s="7"/>
      <c r="V771" s="7"/>
      <c r="W771" s="7"/>
      <c r="X771" s="7"/>
      <c r="Y771" s="39"/>
      <c r="Z771" s="7"/>
      <c r="AA771" s="7"/>
      <c r="AB771" s="24"/>
      <c r="AC771" t="s">
        <v>26453</v>
      </c>
      <c r="AD771" t="s">
        <v>23380</v>
      </c>
    </row>
    <row r="772" spans="1:30" x14ac:dyDescent="0.25">
      <c r="A772" t="str">
        <f t="shared" si="31"/>
        <v>40360155</v>
      </c>
      <c r="B772" s="23" t="s">
        <v>58</v>
      </c>
      <c r="C772" s="7" t="s">
        <v>864</v>
      </c>
      <c r="D772" s="66" t="s">
        <v>349</v>
      </c>
      <c r="E772" s="53" t="e">
        <f>VLOOKUP(D772,'MPG Master'!$C$3:$I$716,7,0)</f>
        <v>#N/A</v>
      </c>
      <c r="F772" s="7" t="e">
        <f>VLOOKUP(D772,'MPG Master'!$C$3:$D$716,2,0)</f>
        <v>#N/A</v>
      </c>
      <c r="G772" s="67" t="s">
        <v>4613</v>
      </c>
      <c r="H772" s="53" t="e">
        <f t="shared" si="32"/>
        <v>#N/A</v>
      </c>
      <c r="I772" s="7" t="s">
        <v>8480</v>
      </c>
      <c r="J772" s="7" t="s">
        <v>18266</v>
      </c>
      <c r="K772" s="9">
        <v>18994</v>
      </c>
      <c r="L772" s="7"/>
      <c r="M772" s="7"/>
      <c r="N772" s="7">
        <v>9006059183</v>
      </c>
      <c r="O772" s="7"/>
      <c r="P772" s="7"/>
      <c r="Q772" s="7" t="s">
        <v>11495</v>
      </c>
      <c r="R772" s="39" t="s">
        <v>12298</v>
      </c>
      <c r="S772" s="7"/>
      <c r="T772" s="7" t="s">
        <v>784</v>
      </c>
      <c r="U772" s="7"/>
      <c r="V772" s="7"/>
      <c r="W772" s="7"/>
      <c r="X772" s="7"/>
      <c r="Y772" s="39"/>
      <c r="Z772" s="7"/>
      <c r="AA772" s="7"/>
      <c r="AB772" s="24"/>
      <c r="AC772" t="s">
        <v>26453</v>
      </c>
      <c r="AD772" t="s">
        <v>23380</v>
      </c>
    </row>
    <row r="773" spans="1:30" x14ac:dyDescent="0.25">
      <c r="A773" t="str">
        <f t="shared" si="31"/>
        <v>40360067</v>
      </c>
      <c r="B773" s="23" t="s">
        <v>58</v>
      </c>
      <c r="C773" s="7" t="s">
        <v>864</v>
      </c>
      <c r="D773" s="66" t="s">
        <v>349</v>
      </c>
      <c r="E773" s="53" t="e">
        <f>VLOOKUP(D773,'MPG Master'!$C$3:$I$716,7,0)</f>
        <v>#N/A</v>
      </c>
      <c r="F773" s="7" t="e">
        <f>VLOOKUP(D773,'MPG Master'!$C$3:$D$716,2,0)</f>
        <v>#N/A</v>
      </c>
      <c r="G773" s="67" t="s">
        <v>1975</v>
      </c>
      <c r="H773" s="53" t="e">
        <f t="shared" si="32"/>
        <v>#N/A</v>
      </c>
      <c r="I773" s="7" t="s">
        <v>8481</v>
      </c>
      <c r="J773" s="7" t="s">
        <v>18267</v>
      </c>
      <c r="K773" s="9">
        <v>29952</v>
      </c>
      <c r="L773" s="7"/>
      <c r="M773" s="7"/>
      <c r="N773" s="7">
        <v>6200770218</v>
      </c>
      <c r="O773" s="7"/>
      <c r="P773" s="7"/>
      <c r="Q773" s="7" t="s">
        <v>11495</v>
      </c>
      <c r="R773" s="39" t="s">
        <v>12299</v>
      </c>
      <c r="S773" s="7"/>
      <c r="T773" s="7" t="s">
        <v>784</v>
      </c>
      <c r="U773" s="7"/>
      <c r="V773" s="7"/>
      <c r="W773" s="7"/>
      <c r="X773" s="7"/>
      <c r="Y773" s="39"/>
      <c r="Z773" s="7"/>
      <c r="AA773" s="7"/>
      <c r="AB773" s="24"/>
      <c r="AC773" t="s">
        <v>26453</v>
      </c>
      <c r="AD773" t="s">
        <v>23380</v>
      </c>
    </row>
    <row r="774" spans="1:30" x14ac:dyDescent="0.25">
      <c r="A774" t="str">
        <f t="shared" si="31"/>
        <v>95100014</v>
      </c>
      <c r="B774" s="23" t="s">
        <v>58</v>
      </c>
      <c r="C774" s="7" t="s">
        <v>7736</v>
      </c>
      <c r="D774" s="66" t="s">
        <v>469</v>
      </c>
      <c r="E774" s="53" t="e">
        <f>VLOOKUP(D774,'MPG Master'!$C$3:$I$716,7,0)</f>
        <v>#N/A</v>
      </c>
      <c r="F774" s="7" t="e">
        <f>VLOOKUP(D774,'MPG Master'!$C$3:$D$716,2,0)</f>
        <v>#N/A</v>
      </c>
      <c r="G774" s="67" t="s">
        <v>1736</v>
      </c>
      <c r="H774" s="53" t="e">
        <f t="shared" si="32"/>
        <v>#N/A</v>
      </c>
      <c r="I774" s="7" t="s">
        <v>8459</v>
      </c>
      <c r="J774" s="7">
        <v>0</v>
      </c>
      <c r="K774" s="9"/>
      <c r="L774" s="7"/>
      <c r="M774" s="7"/>
      <c r="N774" s="7">
        <v>0</v>
      </c>
      <c r="O774" s="7"/>
      <c r="P774" s="7"/>
      <c r="Q774" s="7" t="s">
        <v>99</v>
      </c>
      <c r="R774" s="39" t="s">
        <v>7723</v>
      </c>
      <c r="S774" s="7"/>
      <c r="T774" s="7" t="s">
        <v>1134</v>
      </c>
      <c r="U774" s="7"/>
      <c r="V774" s="7"/>
      <c r="W774" s="7"/>
      <c r="X774" s="7"/>
      <c r="Y774" s="39"/>
      <c r="Z774" s="7"/>
      <c r="AA774" s="7"/>
      <c r="AB774" s="24"/>
      <c r="AC774" t="s">
        <v>26453</v>
      </c>
      <c r="AD774" t="s">
        <v>23380</v>
      </c>
    </row>
    <row r="775" spans="1:30" x14ac:dyDescent="0.25">
      <c r="A775" t="str">
        <f t="shared" si="31"/>
        <v>95100013</v>
      </c>
      <c r="B775" s="23" t="s">
        <v>58</v>
      </c>
      <c r="C775" s="7" t="s">
        <v>7736</v>
      </c>
      <c r="D775" s="66" t="s">
        <v>469</v>
      </c>
      <c r="E775" s="53" t="e">
        <f>VLOOKUP(D775,'MPG Master'!$C$3:$I$716,7,0)</f>
        <v>#N/A</v>
      </c>
      <c r="F775" s="7" t="e">
        <f>VLOOKUP(D775,'MPG Master'!$C$3:$D$716,2,0)</f>
        <v>#N/A</v>
      </c>
      <c r="G775" s="67" t="s">
        <v>1733</v>
      </c>
      <c r="H775" s="53" t="e">
        <f t="shared" si="32"/>
        <v>#N/A</v>
      </c>
      <c r="I775" s="7" t="s">
        <v>8482</v>
      </c>
      <c r="J775" s="7" t="s">
        <v>8459</v>
      </c>
      <c r="K775" s="9">
        <v>35117</v>
      </c>
      <c r="L775" s="7"/>
      <c r="M775" s="7"/>
      <c r="N775" s="7">
        <v>9896516967</v>
      </c>
      <c r="O775" s="7"/>
      <c r="P775" s="7"/>
      <c r="Q775" s="7" t="s">
        <v>99</v>
      </c>
      <c r="R775" s="39" t="s">
        <v>12300</v>
      </c>
      <c r="S775" s="7"/>
      <c r="T775" s="7" t="s">
        <v>1134</v>
      </c>
      <c r="U775" s="7"/>
      <c r="V775" s="7"/>
      <c r="W775" s="7"/>
      <c r="X775" s="7"/>
      <c r="Y775" s="39"/>
      <c r="Z775" s="7"/>
      <c r="AA775" s="7"/>
      <c r="AB775" s="24"/>
      <c r="AC775" t="s">
        <v>26453</v>
      </c>
      <c r="AD775" t="s">
        <v>23380</v>
      </c>
    </row>
    <row r="776" spans="1:30" x14ac:dyDescent="0.25">
      <c r="A776" t="str">
        <f t="shared" si="31"/>
        <v>03260121</v>
      </c>
      <c r="B776" s="23" t="s">
        <v>58</v>
      </c>
      <c r="C776" s="7" t="s">
        <v>1665</v>
      </c>
      <c r="D776" s="66" t="s">
        <v>503</v>
      </c>
      <c r="E776" s="53" t="e">
        <f>VLOOKUP(D776,'MPG Master'!$C$3:$I$716,7,0)</f>
        <v>#N/A</v>
      </c>
      <c r="F776" s="7" t="e">
        <f>VLOOKUP(D776,'MPG Master'!$C$3:$D$716,2,0)</f>
        <v>#N/A</v>
      </c>
      <c r="G776" s="67" t="s">
        <v>1920</v>
      </c>
      <c r="H776" s="53" t="e">
        <f t="shared" si="32"/>
        <v>#N/A</v>
      </c>
      <c r="I776" s="7" t="s">
        <v>8483</v>
      </c>
      <c r="J776" s="7" t="s">
        <v>18268</v>
      </c>
      <c r="K776" s="9">
        <v>26548</v>
      </c>
      <c r="L776" s="7"/>
      <c r="M776" s="7"/>
      <c r="N776" s="7">
        <v>9973583443</v>
      </c>
      <c r="O776" s="7"/>
      <c r="P776" s="7"/>
      <c r="Q776" s="7" t="s">
        <v>838</v>
      </c>
      <c r="R776" s="39" t="s">
        <v>12301</v>
      </c>
      <c r="S776" s="7"/>
      <c r="T776" s="7" t="s">
        <v>1215</v>
      </c>
      <c r="U776" s="7"/>
      <c r="V776" s="7"/>
      <c r="W776" s="7"/>
      <c r="X776" s="7"/>
      <c r="Y776" s="39"/>
      <c r="Z776" s="7"/>
      <c r="AA776" s="7"/>
      <c r="AB776" s="24"/>
      <c r="AC776" t="s">
        <v>26453</v>
      </c>
      <c r="AD776" t="s">
        <v>23380</v>
      </c>
    </row>
    <row r="777" spans="1:30" x14ac:dyDescent="0.25">
      <c r="A777" t="str">
        <f t="shared" si="31"/>
        <v>03350069</v>
      </c>
      <c r="B777" s="23" t="s">
        <v>58</v>
      </c>
      <c r="C777" s="7" t="s">
        <v>1665</v>
      </c>
      <c r="D777" s="66" t="s">
        <v>506</v>
      </c>
      <c r="E777" s="53" t="e">
        <f>VLOOKUP(D777,'MPG Master'!$C$3:$I$716,7,0)</f>
        <v>#N/A</v>
      </c>
      <c r="F777" s="7" t="e">
        <f>VLOOKUP(D777,'MPG Master'!$C$3:$D$716,2,0)</f>
        <v>#N/A</v>
      </c>
      <c r="G777" s="67" t="s">
        <v>2149</v>
      </c>
      <c r="H777" s="53" t="e">
        <f t="shared" si="32"/>
        <v>#N/A</v>
      </c>
      <c r="I777" s="7" t="s">
        <v>8484</v>
      </c>
      <c r="J777" s="7" t="s">
        <v>18269</v>
      </c>
      <c r="K777" s="9">
        <v>32881</v>
      </c>
      <c r="L777" s="7"/>
      <c r="M777" s="7"/>
      <c r="N777" s="7">
        <v>0</v>
      </c>
      <c r="O777" s="7"/>
      <c r="P777" s="7"/>
      <c r="Q777" s="7" t="s">
        <v>798</v>
      </c>
      <c r="R777" s="39" t="s">
        <v>12302</v>
      </c>
      <c r="S777" s="7"/>
      <c r="T777" s="7" t="s">
        <v>1022</v>
      </c>
      <c r="U777" s="7"/>
      <c r="V777" s="7"/>
      <c r="W777" s="7"/>
      <c r="X777" s="7"/>
      <c r="Y777" s="39"/>
      <c r="Z777" s="7"/>
      <c r="AA777" s="7"/>
      <c r="AB777" s="24"/>
      <c r="AC777" t="s">
        <v>26453</v>
      </c>
      <c r="AD777" t="s">
        <v>23380</v>
      </c>
    </row>
    <row r="778" spans="1:30" x14ac:dyDescent="0.25">
      <c r="A778" t="str">
        <f t="shared" si="31"/>
        <v>10340029</v>
      </c>
      <c r="B778" s="23" t="s">
        <v>58</v>
      </c>
      <c r="C778" s="7" t="s">
        <v>1452</v>
      </c>
      <c r="D778" s="66" t="s">
        <v>317</v>
      </c>
      <c r="E778" s="53" t="e">
        <f>VLOOKUP(D778,'MPG Master'!$C$3:$I$716,7,0)</f>
        <v>#N/A</v>
      </c>
      <c r="F778" s="7" t="e">
        <f>VLOOKUP(D778,'MPG Master'!$C$3:$D$716,2,0)</f>
        <v>#N/A</v>
      </c>
      <c r="G778" s="67" t="s">
        <v>1927</v>
      </c>
      <c r="H778" s="53" t="e">
        <f t="shared" si="32"/>
        <v>#N/A</v>
      </c>
      <c r="I778" s="7" t="s">
        <v>8128</v>
      </c>
      <c r="J778" s="7" t="s">
        <v>823</v>
      </c>
      <c r="K778" s="9">
        <v>30774</v>
      </c>
      <c r="L778" s="7"/>
      <c r="M778" s="7"/>
      <c r="N778" s="7">
        <v>8521116076</v>
      </c>
      <c r="O778" s="7"/>
      <c r="P778" s="7"/>
      <c r="Q778" s="7" t="s">
        <v>798</v>
      </c>
      <c r="R778" s="39" t="s">
        <v>12303</v>
      </c>
      <c r="S778" s="7"/>
      <c r="T778" s="7" t="s">
        <v>767</v>
      </c>
      <c r="U778" s="7"/>
      <c r="V778" s="7"/>
      <c r="W778" s="7"/>
      <c r="X778" s="7"/>
      <c r="Y778" s="39"/>
      <c r="Z778" s="7"/>
      <c r="AA778" s="7"/>
      <c r="AB778" s="24"/>
      <c r="AC778" t="s">
        <v>26453</v>
      </c>
      <c r="AD778" t="s">
        <v>23380</v>
      </c>
    </row>
    <row r="779" spans="1:30" x14ac:dyDescent="0.25">
      <c r="A779" t="str">
        <f t="shared" si="31"/>
        <v>10340042</v>
      </c>
      <c r="B779" s="23" t="s">
        <v>58</v>
      </c>
      <c r="C779" s="7" t="s">
        <v>1452</v>
      </c>
      <c r="D779" s="66" t="s">
        <v>317</v>
      </c>
      <c r="E779" s="53" t="e">
        <f>VLOOKUP(D779,'MPG Master'!$C$3:$I$716,7,0)</f>
        <v>#N/A</v>
      </c>
      <c r="F779" s="7" t="e">
        <f>VLOOKUP(D779,'MPG Master'!$C$3:$D$716,2,0)</f>
        <v>#N/A</v>
      </c>
      <c r="G779" s="67" t="s">
        <v>2310</v>
      </c>
      <c r="H779" s="53" t="e">
        <f t="shared" si="32"/>
        <v>#N/A</v>
      </c>
      <c r="I779" s="7" t="s">
        <v>8485</v>
      </c>
      <c r="J779" s="7" t="s">
        <v>17939</v>
      </c>
      <c r="K779" s="9">
        <v>26299</v>
      </c>
      <c r="L779" s="7"/>
      <c r="M779" s="7"/>
      <c r="N779" s="7">
        <v>9905614987</v>
      </c>
      <c r="O779" s="7"/>
      <c r="P779" s="7"/>
      <c r="Q779" s="7" t="s">
        <v>798</v>
      </c>
      <c r="R779" s="39" t="s">
        <v>12304</v>
      </c>
      <c r="S779" s="7"/>
      <c r="T779" s="7" t="s">
        <v>1999</v>
      </c>
      <c r="U779" s="7"/>
      <c r="V779" s="7"/>
      <c r="W779" s="7"/>
      <c r="X779" s="7"/>
      <c r="Y779" s="39"/>
      <c r="Z779" s="7"/>
      <c r="AA779" s="7"/>
      <c r="AB779" s="24"/>
      <c r="AC779" t="s">
        <v>26453</v>
      </c>
      <c r="AD779" t="s">
        <v>23380</v>
      </c>
    </row>
    <row r="780" spans="1:30" x14ac:dyDescent="0.25">
      <c r="A780" t="str">
        <f t="shared" si="31"/>
        <v>10340041</v>
      </c>
      <c r="B780" s="23" t="s">
        <v>58</v>
      </c>
      <c r="C780" s="7" t="s">
        <v>1452</v>
      </c>
      <c r="D780" s="66" t="s">
        <v>317</v>
      </c>
      <c r="E780" s="53" t="e">
        <f>VLOOKUP(D780,'MPG Master'!$C$3:$I$716,7,0)</f>
        <v>#N/A</v>
      </c>
      <c r="F780" s="7" t="e">
        <f>VLOOKUP(D780,'MPG Master'!$C$3:$D$716,2,0)</f>
        <v>#N/A</v>
      </c>
      <c r="G780" s="67" t="s">
        <v>2314</v>
      </c>
      <c r="H780" s="53" t="e">
        <f t="shared" si="32"/>
        <v>#N/A</v>
      </c>
      <c r="I780" s="7" t="s">
        <v>7273</v>
      </c>
      <c r="J780" s="7">
        <v>0</v>
      </c>
      <c r="K780" s="9">
        <v>12055</v>
      </c>
      <c r="L780" s="7"/>
      <c r="M780" s="7"/>
      <c r="N780" s="7">
        <v>6351263687</v>
      </c>
      <c r="O780" s="7"/>
      <c r="P780" s="7"/>
      <c r="Q780" s="7" t="s">
        <v>11497</v>
      </c>
      <c r="R780" s="39" t="s">
        <v>12305</v>
      </c>
      <c r="S780" s="7"/>
      <c r="T780" s="7" t="s">
        <v>747</v>
      </c>
      <c r="U780" s="7"/>
      <c r="V780" s="7"/>
      <c r="W780" s="7"/>
      <c r="X780" s="7"/>
      <c r="Y780" s="39"/>
      <c r="Z780" s="7"/>
      <c r="AA780" s="7"/>
      <c r="AB780" s="24"/>
      <c r="AC780" t="s">
        <v>26453</v>
      </c>
      <c r="AD780" t="s">
        <v>23380</v>
      </c>
    </row>
    <row r="781" spans="1:30" x14ac:dyDescent="0.25">
      <c r="A781" t="str">
        <f t="shared" si="31"/>
        <v>10340030</v>
      </c>
      <c r="B781" s="23" t="s">
        <v>58</v>
      </c>
      <c r="C781" s="7" t="s">
        <v>1452</v>
      </c>
      <c r="D781" s="66" t="s">
        <v>317</v>
      </c>
      <c r="E781" s="53" t="e">
        <f>VLOOKUP(D781,'MPG Master'!$C$3:$I$716,7,0)</f>
        <v>#N/A</v>
      </c>
      <c r="F781" s="7" t="e">
        <f>VLOOKUP(D781,'MPG Master'!$C$3:$D$716,2,0)</f>
        <v>#N/A</v>
      </c>
      <c r="G781" s="67" t="s">
        <v>380</v>
      </c>
      <c r="H781" s="53" t="e">
        <f t="shared" si="32"/>
        <v>#N/A</v>
      </c>
      <c r="I781" s="7" t="s">
        <v>8486</v>
      </c>
      <c r="J781" s="7" t="s">
        <v>18270</v>
      </c>
      <c r="K781" s="9">
        <v>24108</v>
      </c>
      <c r="L781" s="7"/>
      <c r="M781" s="7"/>
      <c r="N781" s="7">
        <v>6369076180</v>
      </c>
      <c r="O781" s="7"/>
      <c r="P781" s="7"/>
      <c r="Q781" s="7" t="s">
        <v>798</v>
      </c>
      <c r="R781" s="39" t="s">
        <v>12306</v>
      </c>
      <c r="S781" s="7"/>
      <c r="T781" s="7" t="s">
        <v>774</v>
      </c>
      <c r="U781" s="7"/>
      <c r="V781" s="7"/>
      <c r="W781" s="7"/>
      <c r="X781" s="7"/>
      <c r="Y781" s="39"/>
      <c r="Z781" s="7"/>
      <c r="AA781" s="7"/>
      <c r="AB781" s="24"/>
      <c r="AC781" t="s">
        <v>26453</v>
      </c>
      <c r="AD781" t="s">
        <v>23380</v>
      </c>
    </row>
    <row r="782" spans="1:30" x14ac:dyDescent="0.25">
      <c r="A782" t="str">
        <f t="shared" si="31"/>
        <v>10340035</v>
      </c>
      <c r="B782" s="23" t="s">
        <v>58</v>
      </c>
      <c r="C782" s="7" t="s">
        <v>1452</v>
      </c>
      <c r="D782" s="66" t="s">
        <v>317</v>
      </c>
      <c r="E782" s="53" t="e">
        <f>VLOOKUP(D782,'MPG Master'!$C$3:$I$716,7,0)</f>
        <v>#N/A</v>
      </c>
      <c r="F782" s="7" t="e">
        <f>VLOOKUP(D782,'MPG Master'!$C$3:$D$716,2,0)</f>
        <v>#N/A</v>
      </c>
      <c r="G782" s="67" t="s">
        <v>382</v>
      </c>
      <c r="H782" s="53" t="e">
        <f t="shared" si="32"/>
        <v>#N/A</v>
      </c>
      <c r="I782" s="7" t="s">
        <v>3873</v>
      </c>
      <c r="J782" s="7" t="s">
        <v>18271</v>
      </c>
      <c r="K782" s="9">
        <v>29952</v>
      </c>
      <c r="L782" s="7"/>
      <c r="M782" s="7"/>
      <c r="N782" s="7">
        <v>8102267357</v>
      </c>
      <c r="O782" s="7"/>
      <c r="P782" s="7"/>
      <c r="Q782" s="7" t="s">
        <v>11497</v>
      </c>
      <c r="R782" s="39" t="s">
        <v>12307</v>
      </c>
      <c r="S782" s="7"/>
      <c r="T782" s="7" t="s">
        <v>747</v>
      </c>
      <c r="U782" s="7"/>
      <c r="V782" s="7"/>
      <c r="W782" s="7"/>
      <c r="X782" s="7"/>
      <c r="Y782" s="39"/>
      <c r="Z782" s="7"/>
      <c r="AA782" s="7"/>
      <c r="AB782" s="24"/>
      <c r="AC782" t="s">
        <v>26453</v>
      </c>
      <c r="AD782" t="s">
        <v>23380</v>
      </c>
    </row>
    <row r="783" spans="1:30" x14ac:dyDescent="0.25">
      <c r="A783" t="str">
        <f t="shared" si="31"/>
        <v>10340040</v>
      </c>
      <c r="B783" s="23" t="s">
        <v>58</v>
      </c>
      <c r="C783" s="7" t="s">
        <v>1452</v>
      </c>
      <c r="D783" s="66" t="s">
        <v>317</v>
      </c>
      <c r="E783" s="53" t="e">
        <f>VLOOKUP(D783,'MPG Master'!$C$3:$I$716,7,0)</f>
        <v>#N/A</v>
      </c>
      <c r="F783" s="7" t="e">
        <f>VLOOKUP(D783,'MPG Master'!$C$3:$D$716,2,0)</f>
        <v>#N/A</v>
      </c>
      <c r="G783" s="67" t="s">
        <v>2113</v>
      </c>
      <c r="H783" s="53" t="e">
        <f t="shared" si="32"/>
        <v>#N/A</v>
      </c>
      <c r="I783" s="7" t="s">
        <v>8487</v>
      </c>
      <c r="J783" s="7" t="s">
        <v>18272</v>
      </c>
      <c r="K783" s="9">
        <v>30317</v>
      </c>
      <c r="L783" s="7"/>
      <c r="M783" s="7"/>
      <c r="N783" s="7">
        <v>7549184189</v>
      </c>
      <c r="O783" s="7"/>
      <c r="P783" s="7"/>
      <c r="Q783" s="7" t="s">
        <v>798</v>
      </c>
      <c r="R783" s="39" t="s">
        <v>12308</v>
      </c>
      <c r="S783" s="7"/>
      <c r="T783" s="7" t="s">
        <v>767</v>
      </c>
      <c r="U783" s="7"/>
      <c r="V783" s="7"/>
      <c r="W783" s="7"/>
      <c r="X783" s="7"/>
      <c r="Y783" s="39"/>
      <c r="Z783" s="7"/>
      <c r="AA783" s="7"/>
      <c r="AB783" s="24"/>
      <c r="AC783" t="s">
        <v>26453</v>
      </c>
      <c r="AD783" t="s">
        <v>23380</v>
      </c>
    </row>
    <row r="784" spans="1:30" x14ac:dyDescent="0.25">
      <c r="A784" t="str">
        <f t="shared" si="31"/>
        <v>10340038</v>
      </c>
      <c r="B784" s="23" t="s">
        <v>58</v>
      </c>
      <c r="C784" s="7" t="s">
        <v>1452</v>
      </c>
      <c r="D784" s="66" t="s">
        <v>317</v>
      </c>
      <c r="E784" s="53" t="e">
        <f>VLOOKUP(D784,'MPG Master'!$C$3:$I$716,7,0)</f>
        <v>#N/A</v>
      </c>
      <c r="F784" s="7" t="e">
        <f>VLOOKUP(D784,'MPG Master'!$C$3:$D$716,2,0)</f>
        <v>#N/A</v>
      </c>
      <c r="G784" s="67" t="s">
        <v>1691</v>
      </c>
      <c r="H784" s="53" t="e">
        <f t="shared" si="32"/>
        <v>#N/A</v>
      </c>
      <c r="I784" s="7" t="s">
        <v>8488</v>
      </c>
      <c r="J784" s="7" t="s">
        <v>18273</v>
      </c>
      <c r="K784" s="9">
        <v>18660</v>
      </c>
      <c r="L784" s="7"/>
      <c r="M784" s="7"/>
      <c r="N784" s="7">
        <v>7547033359</v>
      </c>
      <c r="O784" s="7"/>
      <c r="P784" s="7"/>
      <c r="Q784" s="7" t="s">
        <v>798</v>
      </c>
      <c r="R784" s="39" t="s">
        <v>12309</v>
      </c>
      <c r="S784" s="7"/>
      <c r="T784" s="7" t="s">
        <v>1999</v>
      </c>
      <c r="U784" s="7"/>
      <c r="V784" s="7"/>
      <c r="W784" s="7"/>
      <c r="X784" s="7"/>
      <c r="Y784" s="39"/>
      <c r="Z784" s="7"/>
      <c r="AA784" s="7"/>
      <c r="AB784" s="24"/>
      <c r="AC784" t="s">
        <v>26453</v>
      </c>
      <c r="AD784" t="s">
        <v>23380</v>
      </c>
    </row>
    <row r="785" spans="1:30" x14ac:dyDescent="0.25">
      <c r="A785" t="str">
        <f t="shared" si="31"/>
        <v>10340032</v>
      </c>
      <c r="B785" s="23" t="s">
        <v>58</v>
      </c>
      <c r="C785" s="7" t="s">
        <v>1452</v>
      </c>
      <c r="D785" s="66" t="s">
        <v>317</v>
      </c>
      <c r="E785" s="53" t="e">
        <f>VLOOKUP(D785,'MPG Master'!$C$3:$I$716,7,0)</f>
        <v>#N/A</v>
      </c>
      <c r="F785" s="7" t="e">
        <f>VLOOKUP(D785,'MPG Master'!$C$3:$D$716,2,0)</f>
        <v>#N/A</v>
      </c>
      <c r="G785" s="67" t="s">
        <v>1688</v>
      </c>
      <c r="H785" s="53" t="e">
        <f t="shared" si="32"/>
        <v>#N/A</v>
      </c>
      <c r="I785" s="7" t="s">
        <v>8489</v>
      </c>
      <c r="J785" s="7" t="s">
        <v>9055</v>
      </c>
      <c r="K785" s="9">
        <v>27030</v>
      </c>
      <c r="L785" s="7"/>
      <c r="M785" s="7"/>
      <c r="N785" s="7">
        <v>6204503814</v>
      </c>
      <c r="O785" s="7"/>
      <c r="P785" s="7"/>
      <c r="Q785" s="7" t="s">
        <v>798</v>
      </c>
      <c r="R785" s="39" t="s">
        <v>12310</v>
      </c>
      <c r="S785" s="7"/>
      <c r="T785" s="7" t="s">
        <v>767</v>
      </c>
      <c r="U785" s="7"/>
      <c r="V785" s="7"/>
      <c r="W785" s="7"/>
      <c r="X785" s="7"/>
      <c r="Y785" s="39"/>
      <c r="Z785" s="7"/>
      <c r="AA785" s="7"/>
      <c r="AB785" s="24"/>
      <c r="AC785" t="s">
        <v>26453</v>
      </c>
      <c r="AD785" t="s">
        <v>23380</v>
      </c>
    </row>
    <row r="786" spans="1:30" x14ac:dyDescent="0.25">
      <c r="A786" t="str">
        <f t="shared" si="31"/>
        <v>10340031</v>
      </c>
      <c r="B786" s="23" t="s">
        <v>58</v>
      </c>
      <c r="C786" s="7" t="s">
        <v>1452</v>
      </c>
      <c r="D786" s="66" t="s">
        <v>317</v>
      </c>
      <c r="E786" s="53" t="e">
        <f>VLOOKUP(D786,'MPG Master'!$C$3:$I$716,7,0)</f>
        <v>#N/A</v>
      </c>
      <c r="F786" s="7" t="e">
        <f>VLOOKUP(D786,'MPG Master'!$C$3:$D$716,2,0)</f>
        <v>#N/A</v>
      </c>
      <c r="G786" s="67" t="s">
        <v>1951</v>
      </c>
      <c r="H786" s="53" t="e">
        <f t="shared" si="32"/>
        <v>#N/A</v>
      </c>
      <c r="I786" s="7" t="s">
        <v>8490</v>
      </c>
      <c r="J786" s="7" t="s">
        <v>18274</v>
      </c>
      <c r="K786" s="9">
        <v>14977</v>
      </c>
      <c r="L786" s="7"/>
      <c r="M786" s="7"/>
      <c r="N786" s="7">
        <v>8002182509</v>
      </c>
      <c r="O786" s="7"/>
      <c r="P786" s="7"/>
      <c r="Q786" s="7" t="s">
        <v>798</v>
      </c>
      <c r="R786" s="39" t="s">
        <v>12311</v>
      </c>
      <c r="S786" s="7"/>
      <c r="T786" s="7" t="s">
        <v>767</v>
      </c>
      <c r="U786" s="7"/>
      <c r="V786" s="7"/>
      <c r="W786" s="7"/>
      <c r="X786" s="7"/>
      <c r="Y786" s="39"/>
      <c r="Z786" s="7"/>
      <c r="AA786" s="7"/>
      <c r="AB786" s="24"/>
      <c r="AC786" t="s">
        <v>26453</v>
      </c>
      <c r="AD786" t="s">
        <v>23380</v>
      </c>
    </row>
    <row r="787" spans="1:30" x14ac:dyDescent="0.25">
      <c r="A787" t="str">
        <f t="shared" si="31"/>
        <v>10340043</v>
      </c>
      <c r="B787" s="23" t="s">
        <v>58</v>
      </c>
      <c r="C787" s="7" t="s">
        <v>1452</v>
      </c>
      <c r="D787" s="66" t="s">
        <v>317</v>
      </c>
      <c r="E787" s="53" t="e">
        <f>VLOOKUP(D787,'MPG Master'!$C$3:$I$716,7,0)</f>
        <v>#N/A</v>
      </c>
      <c r="F787" s="7" t="e">
        <f>VLOOKUP(D787,'MPG Master'!$C$3:$D$716,2,0)</f>
        <v>#N/A</v>
      </c>
      <c r="G787" s="67" t="s">
        <v>2262</v>
      </c>
      <c r="H787" s="53" t="e">
        <f t="shared" si="32"/>
        <v>#N/A</v>
      </c>
      <c r="I787" s="7" t="s">
        <v>7115</v>
      </c>
      <c r="J787" s="7" t="s">
        <v>18275</v>
      </c>
      <c r="K787" s="9">
        <v>35471</v>
      </c>
      <c r="L787" s="7"/>
      <c r="M787" s="7"/>
      <c r="N787" s="7">
        <v>7061995502</v>
      </c>
      <c r="O787" s="7"/>
      <c r="P787" s="7"/>
      <c r="Q787" s="7" t="s">
        <v>1659</v>
      </c>
      <c r="R787" s="39" t="s">
        <v>1651</v>
      </c>
      <c r="S787" s="7"/>
      <c r="T787" s="7" t="s">
        <v>822</v>
      </c>
      <c r="U787" s="7"/>
      <c r="V787" s="7"/>
      <c r="W787" s="7"/>
      <c r="X787" s="7"/>
      <c r="Y787" s="39"/>
      <c r="Z787" s="7"/>
      <c r="AA787" s="7"/>
      <c r="AB787" s="24"/>
      <c r="AC787" t="s">
        <v>26453</v>
      </c>
      <c r="AD787" t="s">
        <v>23380</v>
      </c>
    </row>
    <row r="788" spans="1:30" x14ac:dyDescent="0.25">
      <c r="A788" t="str">
        <f t="shared" si="31"/>
        <v>50460100</v>
      </c>
      <c r="B788" s="23" t="s">
        <v>58</v>
      </c>
      <c r="C788" s="7" t="s">
        <v>864</v>
      </c>
      <c r="D788" s="66" t="s">
        <v>405</v>
      </c>
      <c r="E788" s="53" t="e">
        <f>VLOOKUP(D788,'MPG Master'!$C$3:$I$716,7,0)</f>
        <v>#N/A</v>
      </c>
      <c r="F788" s="7" t="e">
        <f>VLOOKUP(D788,'MPG Master'!$C$3:$D$716,2,0)</f>
        <v>#N/A</v>
      </c>
      <c r="G788" s="67" t="s">
        <v>2588</v>
      </c>
      <c r="H788" s="53" t="e">
        <f t="shared" si="32"/>
        <v>#N/A</v>
      </c>
      <c r="I788" s="7" t="s">
        <v>8491</v>
      </c>
      <c r="J788" s="7" t="s">
        <v>18276</v>
      </c>
      <c r="K788" s="9">
        <v>35221</v>
      </c>
      <c r="L788" s="7"/>
      <c r="M788" s="7"/>
      <c r="N788" s="7">
        <v>9570200134</v>
      </c>
      <c r="O788" s="7"/>
      <c r="P788" s="7"/>
      <c r="Q788" s="7" t="s">
        <v>1424</v>
      </c>
      <c r="R788" s="39" t="s">
        <v>12312</v>
      </c>
      <c r="S788" s="7"/>
      <c r="T788" s="7" t="s">
        <v>1983</v>
      </c>
      <c r="U788" s="7"/>
      <c r="V788" s="7"/>
      <c r="W788" s="7"/>
      <c r="X788" s="7"/>
      <c r="Y788" s="39"/>
      <c r="Z788" s="7"/>
      <c r="AA788" s="7"/>
      <c r="AB788" s="24"/>
      <c r="AC788" t="s">
        <v>26453</v>
      </c>
      <c r="AD788" t="s">
        <v>23380</v>
      </c>
    </row>
    <row r="789" spans="1:30" x14ac:dyDescent="0.25">
      <c r="A789" t="str">
        <f t="shared" si="31"/>
        <v>50460036</v>
      </c>
      <c r="B789" s="23" t="s">
        <v>58</v>
      </c>
      <c r="C789" s="7" t="s">
        <v>864</v>
      </c>
      <c r="D789" s="66" t="s">
        <v>405</v>
      </c>
      <c r="E789" s="53" t="e">
        <f>VLOOKUP(D789,'MPG Master'!$C$3:$I$716,7,0)</f>
        <v>#N/A</v>
      </c>
      <c r="F789" s="7" t="e">
        <f>VLOOKUP(D789,'MPG Master'!$C$3:$D$716,2,0)</f>
        <v>#N/A</v>
      </c>
      <c r="G789" s="67" t="s">
        <v>383</v>
      </c>
      <c r="H789" s="53" t="e">
        <f t="shared" si="32"/>
        <v>#N/A</v>
      </c>
      <c r="I789" s="7" t="s">
        <v>8492</v>
      </c>
      <c r="J789" s="7" t="s">
        <v>18277</v>
      </c>
      <c r="K789" s="9">
        <v>19360</v>
      </c>
      <c r="L789" s="7"/>
      <c r="M789" s="7"/>
      <c r="N789" s="7">
        <v>7549709386</v>
      </c>
      <c r="O789" s="7"/>
      <c r="P789" s="7"/>
      <c r="Q789" s="7" t="s">
        <v>838</v>
      </c>
      <c r="R789" s="39" t="s">
        <v>12313</v>
      </c>
      <c r="S789" s="7"/>
      <c r="T789" s="7" t="s">
        <v>989</v>
      </c>
      <c r="U789" s="7"/>
      <c r="V789" s="7"/>
      <c r="W789" s="7"/>
      <c r="X789" s="7"/>
      <c r="Y789" s="39"/>
      <c r="Z789" s="7"/>
      <c r="AA789" s="7"/>
      <c r="AB789" s="24"/>
      <c r="AC789" t="s">
        <v>26453</v>
      </c>
      <c r="AD789" t="s">
        <v>23380</v>
      </c>
    </row>
    <row r="790" spans="1:30" x14ac:dyDescent="0.25">
      <c r="A790" t="str">
        <f t="shared" si="31"/>
        <v>40290044</v>
      </c>
      <c r="B790" s="23" t="s">
        <v>58</v>
      </c>
      <c r="C790" s="7" t="s">
        <v>864</v>
      </c>
      <c r="D790" s="66" t="s">
        <v>348</v>
      </c>
      <c r="E790" s="53" t="e">
        <f>VLOOKUP(D790,'MPG Master'!$C$3:$I$716,7,0)</f>
        <v>#N/A</v>
      </c>
      <c r="F790" s="7" t="e">
        <f>VLOOKUP(D790,'MPG Master'!$C$3:$D$716,2,0)</f>
        <v>#N/A</v>
      </c>
      <c r="G790" s="67" t="s">
        <v>2143</v>
      </c>
      <c r="H790" s="53" t="e">
        <f t="shared" si="32"/>
        <v>#N/A</v>
      </c>
      <c r="I790" s="7" t="s">
        <v>8493</v>
      </c>
      <c r="J790" s="7" t="s">
        <v>18278</v>
      </c>
      <c r="K790" s="9">
        <v>25204</v>
      </c>
      <c r="L790" s="7"/>
      <c r="M790" s="7"/>
      <c r="N790" s="7">
        <v>7352404552</v>
      </c>
      <c r="O790" s="7"/>
      <c r="P790" s="7"/>
      <c r="Q790" s="7" t="s">
        <v>11497</v>
      </c>
      <c r="R790" s="39" t="s">
        <v>12314</v>
      </c>
      <c r="S790" s="7"/>
      <c r="T790" s="7" t="s">
        <v>747</v>
      </c>
      <c r="U790" s="7"/>
      <c r="V790" s="7"/>
      <c r="W790" s="7"/>
      <c r="X790" s="7"/>
      <c r="Y790" s="39"/>
      <c r="Z790" s="7"/>
      <c r="AA790" s="7"/>
      <c r="AB790" s="24"/>
      <c r="AC790" t="s">
        <v>26453</v>
      </c>
      <c r="AD790" t="s">
        <v>23380</v>
      </c>
    </row>
    <row r="791" spans="1:30" x14ac:dyDescent="0.25">
      <c r="A791" t="str">
        <f t="shared" si="31"/>
        <v>40290012</v>
      </c>
      <c r="B791" s="23" t="s">
        <v>58</v>
      </c>
      <c r="C791" s="7" t="s">
        <v>864</v>
      </c>
      <c r="D791" s="66" t="s">
        <v>348</v>
      </c>
      <c r="E791" s="53" t="e">
        <f>VLOOKUP(D791,'MPG Master'!$C$3:$I$716,7,0)</f>
        <v>#N/A</v>
      </c>
      <c r="F791" s="7" t="e">
        <f>VLOOKUP(D791,'MPG Master'!$C$3:$D$716,2,0)</f>
        <v>#N/A</v>
      </c>
      <c r="G791" s="67" t="s">
        <v>1694</v>
      </c>
      <c r="H791" s="53" t="e">
        <f t="shared" si="32"/>
        <v>#N/A</v>
      </c>
      <c r="I791" s="7" t="s">
        <v>8494</v>
      </c>
      <c r="J791" s="7" t="s">
        <v>3220</v>
      </c>
      <c r="K791" s="9">
        <v>37322</v>
      </c>
      <c r="L791" s="7"/>
      <c r="M791" s="7"/>
      <c r="N791" s="7">
        <v>9931670339</v>
      </c>
      <c r="O791" s="7"/>
      <c r="P791" s="7"/>
      <c r="Q791" s="7" t="s">
        <v>11497</v>
      </c>
      <c r="R791" s="39" t="s">
        <v>12315</v>
      </c>
      <c r="S791" s="7"/>
      <c r="T791" s="7" t="s">
        <v>747</v>
      </c>
      <c r="U791" s="7"/>
      <c r="V791" s="7"/>
      <c r="W791" s="7"/>
      <c r="X791" s="7"/>
      <c r="Y791" s="39"/>
      <c r="Z791" s="7"/>
      <c r="AA791" s="7"/>
      <c r="AB791" s="24"/>
      <c r="AC791" t="s">
        <v>26453</v>
      </c>
      <c r="AD791" t="s">
        <v>23380</v>
      </c>
    </row>
    <row r="792" spans="1:30" x14ac:dyDescent="0.25">
      <c r="A792" t="str">
        <f t="shared" si="31"/>
        <v>40290119</v>
      </c>
      <c r="B792" s="23" t="s">
        <v>58</v>
      </c>
      <c r="C792" s="7" t="s">
        <v>864</v>
      </c>
      <c r="D792" s="66" t="s">
        <v>348</v>
      </c>
      <c r="E792" s="53" t="e">
        <f>VLOOKUP(D792,'MPG Master'!$C$3:$I$716,7,0)</f>
        <v>#N/A</v>
      </c>
      <c r="F792" s="7" t="e">
        <f>VLOOKUP(D792,'MPG Master'!$C$3:$D$716,2,0)</f>
        <v>#N/A</v>
      </c>
      <c r="G792" s="67" t="s">
        <v>7777</v>
      </c>
      <c r="H792" s="53" t="e">
        <f t="shared" si="32"/>
        <v>#N/A</v>
      </c>
      <c r="I792" s="7" t="s">
        <v>8250</v>
      </c>
      <c r="J792" s="7" t="s">
        <v>18279</v>
      </c>
      <c r="K792" s="9">
        <v>20104</v>
      </c>
      <c r="L792" s="7"/>
      <c r="M792" s="7"/>
      <c r="N792" s="7">
        <v>8540028576</v>
      </c>
      <c r="O792" s="7"/>
      <c r="P792" s="7"/>
      <c r="Q792" s="7" t="s">
        <v>11497</v>
      </c>
      <c r="R792" s="39" t="s">
        <v>12316</v>
      </c>
      <c r="S792" s="7"/>
      <c r="T792" s="7" t="s">
        <v>747</v>
      </c>
      <c r="U792" s="7"/>
      <c r="V792" s="7"/>
      <c r="W792" s="7"/>
      <c r="X792" s="7"/>
      <c r="Y792" s="39"/>
      <c r="Z792" s="7"/>
      <c r="AA792" s="7"/>
      <c r="AB792" s="24"/>
      <c r="AC792" t="s">
        <v>26453</v>
      </c>
      <c r="AD792" t="s">
        <v>23380</v>
      </c>
    </row>
    <row r="793" spans="1:30" x14ac:dyDescent="0.25">
      <c r="A793" t="str">
        <f t="shared" si="31"/>
        <v>40290183</v>
      </c>
      <c r="B793" s="23" t="s">
        <v>58</v>
      </c>
      <c r="C793" s="7" t="s">
        <v>864</v>
      </c>
      <c r="D793" s="66" t="s">
        <v>348</v>
      </c>
      <c r="E793" s="53" t="e">
        <f>VLOOKUP(D793,'MPG Master'!$C$3:$I$716,7,0)</f>
        <v>#N/A</v>
      </c>
      <c r="F793" s="7" t="e">
        <f>VLOOKUP(D793,'MPG Master'!$C$3:$D$716,2,0)</f>
        <v>#N/A</v>
      </c>
      <c r="G793" s="67" t="s">
        <v>7774</v>
      </c>
      <c r="H793" s="53" t="e">
        <f t="shared" si="32"/>
        <v>#N/A</v>
      </c>
      <c r="I793" s="7" t="s">
        <v>8495</v>
      </c>
      <c r="J793" s="7" t="s">
        <v>18280</v>
      </c>
      <c r="K793" s="9">
        <v>18629</v>
      </c>
      <c r="L793" s="7"/>
      <c r="M793" s="7"/>
      <c r="N793" s="7">
        <v>9801364471</v>
      </c>
      <c r="O793" s="7"/>
      <c r="P793" s="7"/>
      <c r="Q793" s="7" t="s">
        <v>11497</v>
      </c>
      <c r="R793" s="39" t="s">
        <v>12317</v>
      </c>
      <c r="S793" s="7"/>
      <c r="T793" s="7" t="s">
        <v>747</v>
      </c>
      <c r="U793" s="7"/>
      <c r="V793" s="7"/>
      <c r="W793" s="7"/>
      <c r="X793" s="7"/>
      <c r="Y793" s="39"/>
      <c r="Z793" s="7"/>
      <c r="AA793" s="7"/>
      <c r="AB793" s="24"/>
      <c r="AC793" t="s">
        <v>26453</v>
      </c>
      <c r="AD793" t="s">
        <v>23380</v>
      </c>
    </row>
    <row r="794" spans="1:30" x14ac:dyDescent="0.25">
      <c r="A794" t="str">
        <f t="shared" si="31"/>
        <v>40290052</v>
      </c>
      <c r="B794" s="23" t="s">
        <v>58</v>
      </c>
      <c r="C794" s="7" t="s">
        <v>864</v>
      </c>
      <c r="D794" s="66" t="s">
        <v>348</v>
      </c>
      <c r="E794" s="53" t="e">
        <f>VLOOKUP(D794,'MPG Master'!$C$3:$I$716,7,0)</f>
        <v>#N/A</v>
      </c>
      <c r="F794" s="7" t="e">
        <f>VLOOKUP(D794,'MPG Master'!$C$3:$D$716,2,0)</f>
        <v>#N/A</v>
      </c>
      <c r="G794" s="67" t="s">
        <v>1877</v>
      </c>
      <c r="H794" s="53" t="e">
        <f t="shared" si="32"/>
        <v>#N/A</v>
      </c>
      <c r="I794" s="7" t="s">
        <v>4507</v>
      </c>
      <c r="J794" s="7" t="s">
        <v>18281</v>
      </c>
      <c r="K794" s="9">
        <v>26665</v>
      </c>
      <c r="L794" s="7"/>
      <c r="M794" s="7"/>
      <c r="N794" s="7">
        <v>8873315817</v>
      </c>
      <c r="O794" s="7"/>
      <c r="P794" s="7"/>
      <c r="Q794" s="7" t="s">
        <v>99</v>
      </c>
      <c r="R794" s="39" t="s">
        <v>12318</v>
      </c>
      <c r="S794" s="7"/>
      <c r="T794" s="7" t="s">
        <v>1926</v>
      </c>
      <c r="U794" s="7"/>
      <c r="V794" s="7"/>
      <c r="W794" s="7"/>
      <c r="X794" s="7"/>
      <c r="Y794" s="39"/>
      <c r="Z794" s="7"/>
      <c r="AA794" s="7"/>
      <c r="AB794" s="24"/>
      <c r="AC794" t="s">
        <v>26453</v>
      </c>
      <c r="AD794" t="s">
        <v>23380</v>
      </c>
    </row>
    <row r="795" spans="1:30" x14ac:dyDescent="0.25">
      <c r="A795" t="str">
        <f t="shared" si="31"/>
        <v>40800008</v>
      </c>
      <c r="B795" s="23" t="s">
        <v>58</v>
      </c>
      <c r="C795" s="7" t="s">
        <v>864</v>
      </c>
      <c r="D795" s="66" t="s">
        <v>351</v>
      </c>
      <c r="E795" s="53" t="e">
        <f>VLOOKUP(D795,'MPG Master'!$C$3:$I$716,7,0)</f>
        <v>#N/A</v>
      </c>
      <c r="F795" s="7" t="e">
        <f>VLOOKUP(D795,'MPG Master'!$C$3:$D$716,2,0)</f>
        <v>#N/A</v>
      </c>
      <c r="G795" s="67" t="s">
        <v>1687</v>
      </c>
      <c r="H795" s="53" t="e">
        <f t="shared" si="32"/>
        <v>#N/A</v>
      </c>
      <c r="I795" s="7" t="s">
        <v>188</v>
      </c>
      <c r="J795" s="7" t="s">
        <v>18282</v>
      </c>
      <c r="K795" s="9">
        <v>32509</v>
      </c>
      <c r="L795" s="7"/>
      <c r="M795" s="7"/>
      <c r="N795" s="7">
        <v>6205296927</v>
      </c>
      <c r="O795" s="7"/>
      <c r="P795" s="7"/>
      <c r="Q795" s="7" t="s">
        <v>838</v>
      </c>
      <c r="R795" s="39" t="s">
        <v>12319</v>
      </c>
      <c r="S795" s="7"/>
      <c r="T795" s="7" t="s">
        <v>989</v>
      </c>
      <c r="U795" s="7"/>
      <c r="V795" s="7"/>
      <c r="W795" s="7"/>
      <c r="X795" s="7"/>
      <c r="Y795" s="39"/>
      <c r="Z795" s="7"/>
      <c r="AA795" s="7"/>
      <c r="AB795" s="24"/>
      <c r="AC795" t="s">
        <v>26453</v>
      </c>
      <c r="AD795" t="s">
        <v>23380</v>
      </c>
    </row>
    <row r="796" spans="1:30" x14ac:dyDescent="0.25">
      <c r="A796" t="str">
        <f t="shared" si="31"/>
        <v>M0060006</v>
      </c>
      <c r="B796" s="23" t="s">
        <v>58</v>
      </c>
      <c r="C796" s="7" t="s">
        <v>864</v>
      </c>
      <c r="D796" s="66" t="s">
        <v>375</v>
      </c>
      <c r="E796" s="53" t="e">
        <f>VLOOKUP(D796,'MPG Master'!$C$3:$I$716,7,0)</f>
        <v>#N/A</v>
      </c>
      <c r="F796" s="7" t="e">
        <f>VLOOKUP(D796,'MPG Master'!$C$3:$D$716,2,0)</f>
        <v>#N/A</v>
      </c>
      <c r="G796" s="67" t="s">
        <v>378</v>
      </c>
      <c r="H796" s="53" t="e">
        <f t="shared" si="32"/>
        <v>#N/A</v>
      </c>
      <c r="I796" s="7" t="s">
        <v>8496</v>
      </c>
      <c r="J796" s="7" t="s">
        <v>18283</v>
      </c>
      <c r="K796" s="9">
        <v>29587</v>
      </c>
      <c r="L796" s="7"/>
      <c r="M796" s="7"/>
      <c r="N796" s="7">
        <v>9771709538</v>
      </c>
      <c r="O796" s="7"/>
      <c r="P796" s="7"/>
      <c r="Q796" s="7" t="s">
        <v>11509</v>
      </c>
      <c r="R796" s="39" t="s">
        <v>12320</v>
      </c>
      <c r="S796" s="7"/>
      <c r="T796" s="7" t="s">
        <v>17746</v>
      </c>
      <c r="U796" s="7"/>
      <c r="V796" s="7"/>
      <c r="W796" s="7"/>
      <c r="X796" s="7"/>
      <c r="Y796" s="39"/>
      <c r="Z796" s="7"/>
      <c r="AA796" s="7"/>
      <c r="AB796" s="24"/>
      <c r="AC796" t="s">
        <v>26453</v>
      </c>
      <c r="AD796" t="s">
        <v>23380</v>
      </c>
    </row>
    <row r="797" spans="1:30" x14ac:dyDescent="0.25">
      <c r="A797" t="str">
        <f t="shared" si="31"/>
        <v>M0060081</v>
      </c>
      <c r="B797" s="23" t="s">
        <v>58</v>
      </c>
      <c r="C797" s="7" t="s">
        <v>864</v>
      </c>
      <c r="D797" s="66" t="s">
        <v>375</v>
      </c>
      <c r="E797" s="53" t="e">
        <f>VLOOKUP(D797,'MPG Master'!$C$3:$I$716,7,0)</f>
        <v>#N/A</v>
      </c>
      <c r="F797" s="7" t="e">
        <f>VLOOKUP(D797,'MPG Master'!$C$3:$D$716,2,0)</f>
        <v>#N/A</v>
      </c>
      <c r="G797" s="67" t="s">
        <v>1686</v>
      </c>
      <c r="H797" s="53" t="e">
        <f t="shared" si="32"/>
        <v>#N/A</v>
      </c>
      <c r="I797" s="7" t="s">
        <v>8497</v>
      </c>
      <c r="J797" s="7" t="s">
        <v>18284</v>
      </c>
      <c r="K797" s="9">
        <v>29258</v>
      </c>
      <c r="L797" s="7"/>
      <c r="M797" s="7"/>
      <c r="N797" s="7">
        <v>7979929435</v>
      </c>
      <c r="O797" s="7"/>
      <c r="P797" s="7"/>
      <c r="Q797" s="7" t="s">
        <v>798</v>
      </c>
      <c r="R797" s="39" t="s">
        <v>12321</v>
      </c>
      <c r="S797" s="7"/>
      <c r="T797" s="7" t="s">
        <v>4879</v>
      </c>
      <c r="U797" s="7"/>
      <c r="V797" s="7"/>
      <c r="W797" s="7"/>
      <c r="X797" s="7"/>
      <c r="Y797" s="39"/>
      <c r="Z797" s="7"/>
      <c r="AA797" s="7"/>
      <c r="AB797" s="24"/>
      <c r="AC797" t="s">
        <v>26453</v>
      </c>
      <c r="AD797" t="s">
        <v>23380</v>
      </c>
    </row>
    <row r="798" spans="1:30" x14ac:dyDescent="0.25">
      <c r="A798" t="str">
        <f t="shared" si="31"/>
        <v>M0060082</v>
      </c>
      <c r="B798" s="23" t="s">
        <v>58</v>
      </c>
      <c r="C798" s="7" t="s">
        <v>864</v>
      </c>
      <c r="D798" s="66" t="s">
        <v>375</v>
      </c>
      <c r="E798" s="53" t="e">
        <f>VLOOKUP(D798,'MPG Master'!$C$3:$I$716,7,0)</f>
        <v>#N/A</v>
      </c>
      <c r="F798" s="7" t="e">
        <f>VLOOKUP(D798,'MPG Master'!$C$3:$D$716,2,0)</f>
        <v>#N/A</v>
      </c>
      <c r="G798" s="67" t="s">
        <v>2551</v>
      </c>
      <c r="H798" s="53" t="e">
        <f t="shared" si="32"/>
        <v>#N/A</v>
      </c>
      <c r="I798" s="7" t="s">
        <v>8498</v>
      </c>
      <c r="J798" s="7" t="s">
        <v>18199</v>
      </c>
      <c r="K798" s="9">
        <v>36579</v>
      </c>
      <c r="L798" s="7"/>
      <c r="M798" s="7"/>
      <c r="N798" s="7">
        <v>9835080904</v>
      </c>
      <c r="O798" s="7"/>
      <c r="P798" s="7"/>
      <c r="Q798" s="7" t="s">
        <v>798</v>
      </c>
      <c r="R798" s="39" t="s">
        <v>12322</v>
      </c>
      <c r="S798" s="7"/>
      <c r="T798" s="7" t="s">
        <v>4879</v>
      </c>
      <c r="U798" s="7"/>
      <c r="V798" s="7"/>
      <c r="W798" s="7"/>
      <c r="X798" s="7"/>
      <c r="Y798" s="39"/>
      <c r="Z798" s="7"/>
      <c r="AA798" s="7"/>
      <c r="AB798" s="24"/>
      <c r="AC798" t="s">
        <v>26453</v>
      </c>
      <c r="AD798" t="s">
        <v>23380</v>
      </c>
    </row>
    <row r="799" spans="1:30" x14ac:dyDescent="0.25">
      <c r="A799" t="str">
        <f t="shared" ref="A799:A842" si="33">CONCATENATE(D799,G799)</f>
        <v>50340016</v>
      </c>
      <c r="B799" s="23" t="s">
        <v>58</v>
      </c>
      <c r="C799" s="7" t="s">
        <v>864</v>
      </c>
      <c r="D799" s="66" t="s">
        <v>625</v>
      </c>
      <c r="E799" s="53" t="e">
        <f>VLOOKUP(D799,'MPG Master'!$C$3:$I$716,7,0)</f>
        <v>#N/A</v>
      </c>
      <c r="F799" s="7" t="e">
        <f>VLOOKUP(D799,'MPG Master'!$C$3:$D$716,2,0)</f>
        <v>#N/A</v>
      </c>
      <c r="G799" s="67" t="s">
        <v>1772</v>
      </c>
      <c r="H799" s="53" t="e">
        <f t="shared" si="32"/>
        <v>#N/A</v>
      </c>
      <c r="I799" s="7" t="s">
        <v>8499</v>
      </c>
      <c r="J799" s="7" t="s">
        <v>18285</v>
      </c>
      <c r="K799" s="9">
        <v>30604</v>
      </c>
      <c r="L799" s="7"/>
      <c r="M799" s="7"/>
      <c r="N799" s="7">
        <v>9970754677</v>
      </c>
      <c r="O799" s="7"/>
      <c r="P799" s="7"/>
      <c r="Q799" s="7" t="s">
        <v>838</v>
      </c>
      <c r="R799" s="39" t="s">
        <v>12323</v>
      </c>
      <c r="S799" s="7"/>
      <c r="T799" s="7" t="s">
        <v>1429</v>
      </c>
      <c r="U799" s="7"/>
      <c r="V799" s="7"/>
      <c r="W799" s="7"/>
      <c r="X799" s="7"/>
      <c r="Y799" s="39"/>
      <c r="Z799" s="7"/>
      <c r="AA799" s="7"/>
      <c r="AB799" s="24"/>
      <c r="AC799" t="s">
        <v>26453</v>
      </c>
      <c r="AD799" t="s">
        <v>23380</v>
      </c>
    </row>
    <row r="800" spans="1:30" x14ac:dyDescent="0.25">
      <c r="A800" t="str">
        <f t="shared" si="33"/>
        <v>50340175</v>
      </c>
      <c r="B800" s="23" t="s">
        <v>58</v>
      </c>
      <c r="C800" s="7" t="s">
        <v>864</v>
      </c>
      <c r="D800" s="66" t="s">
        <v>625</v>
      </c>
      <c r="E800" s="53" t="e">
        <f>VLOOKUP(D800,'MPG Master'!$C$3:$I$716,7,0)</f>
        <v>#N/A</v>
      </c>
      <c r="F800" s="7" t="e">
        <f>VLOOKUP(D800,'MPG Master'!$C$3:$D$716,2,0)</f>
        <v>#N/A</v>
      </c>
      <c r="G800" s="67" t="s">
        <v>4159</v>
      </c>
      <c r="H800" s="53" t="e">
        <f t="shared" si="32"/>
        <v>#N/A</v>
      </c>
      <c r="I800" s="7" t="s">
        <v>8210</v>
      </c>
      <c r="J800" s="7" t="s">
        <v>17981</v>
      </c>
      <c r="K800" s="9">
        <v>34213</v>
      </c>
      <c r="L800" s="7"/>
      <c r="M800" s="7"/>
      <c r="N800" s="7">
        <v>7982261599</v>
      </c>
      <c r="O800" s="7"/>
      <c r="P800" s="7"/>
      <c r="Q800" s="7" t="s">
        <v>838</v>
      </c>
      <c r="R800" s="39" t="s">
        <v>12324</v>
      </c>
      <c r="S800" s="7"/>
      <c r="T800" s="7" t="s">
        <v>1429</v>
      </c>
      <c r="U800" s="7"/>
      <c r="V800" s="7"/>
      <c r="W800" s="7"/>
      <c r="X800" s="7"/>
      <c r="Y800" s="39"/>
      <c r="Z800" s="7"/>
      <c r="AA800" s="7"/>
      <c r="AB800" s="24"/>
      <c r="AC800" t="s">
        <v>26453</v>
      </c>
      <c r="AD800" t="s">
        <v>23380</v>
      </c>
    </row>
    <row r="801" spans="1:30" x14ac:dyDescent="0.25">
      <c r="A801" t="str">
        <f t="shared" si="33"/>
        <v>40290189</v>
      </c>
      <c r="B801" s="23" t="s">
        <v>58</v>
      </c>
      <c r="C801" s="7" t="s">
        <v>864</v>
      </c>
      <c r="D801" s="66" t="s">
        <v>348</v>
      </c>
      <c r="E801" s="53" t="e">
        <f>VLOOKUP(D801,'MPG Master'!$C$3:$I$716,7,0)</f>
        <v>#N/A</v>
      </c>
      <c r="F801" s="7" t="e">
        <f>VLOOKUP(D801,'MPG Master'!$C$3:$D$716,2,0)</f>
        <v>#N/A</v>
      </c>
      <c r="G801" s="67" t="s">
        <v>6730</v>
      </c>
      <c r="H801" s="53" t="e">
        <f t="shared" si="32"/>
        <v>#N/A</v>
      </c>
      <c r="I801" s="7" t="s">
        <v>5287</v>
      </c>
      <c r="J801" s="7" t="s">
        <v>18286</v>
      </c>
      <c r="K801" s="9">
        <v>32509</v>
      </c>
      <c r="L801" s="7"/>
      <c r="M801" s="7"/>
      <c r="N801" s="7">
        <v>7319613825</v>
      </c>
      <c r="O801" s="7"/>
      <c r="P801" s="7"/>
      <c r="Q801" s="7" t="s">
        <v>798</v>
      </c>
      <c r="R801" s="39" t="s">
        <v>12325</v>
      </c>
      <c r="S801" s="7"/>
      <c r="T801" s="7" t="s">
        <v>2571</v>
      </c>
      <c r="U801" s="7"/>
      <c r="V801" s="7"/>
      <c r="W801" s="7"/>
      <c r="X801" s="7"/>
      <c r="Y801" s="39"/>
      <c r="Z801" s="7"/>
      <c r="AA801" s="7"/>
      <c r="AB801" s="24"/>
      <c r="AC801" t="s">
        <v>26453</v>
      </c>
      <c r="AD801" t="s">
        <v>23380</v>
      </c>
    </row>
    <row r="802" spans="1:30" x14ac:dyDescent="0.25">
      <c r="A802" t="str">
        <f t="shared" si="33"/>
        <v>40290137</v>
      </c>
      <c r="B802" s="23" t="s">
        <v>58</v>
      </c>
      <c r="C802" s="7" t="s">
        <v>864</v>
      </c>
      <c r="D802" s="66" t="s">
        <v>348</v>
      </c>
      <c r="E802" s="53" t="e">
        <f>VLOOKUP(D802,'MPG Master'!$C$3:$I$716,7,0)</f>
        <v>#N/A</v>
      </c>
      <c r="F802" s="7" t="e">
        <f>VLOOKUP(D802,'MPG Master'!$C$3:$D$716,2,0)</f>
        <v>#N/A</v>
      </c>
      <c r="G802" s="67" t="s">
        <v>396</v>
      </c>
      <c r="H802" s="53" t="e">
        <f t="shared" si="32"/>
        <v>#N/A</v>
      </c>
      <c r="I802" s="7" t="s">
        <v>8500</v>
      </c>
      <c r="J802" s="7" t="s">
        <v>18287</v>
      </c>
      <c r="K802" s="9">
        <v>26299</v>
      </c>
      <c r="L802" s="7"/>
      <c r="M802" s="7"/>
      <c r="N802" s="7">
        <v>9162339746</v>
      </c>
      <c r="O802" s="7"/>
      <c r="P802" s="7"/>
      <c r="Q802" s="7" t="s">
        <v>798</v>
      </c>
      <c r="R802" s="39" t="s">
        <v>12326</v>
      </c>
      <c r="S802" s="7"/>
      <c r="T802" s="7" t="s">
        <v>2571</v>
      </c>
      <c r="U802" s="7"/>
      <c r="V802" s="7"/>
      <c r="W802" s="7"/>
      <c r="X802" s="7"/>
      <c r="Y802" s="39"/>
      <c r="Z802" s="7"/>
      <c r="AA802" s="7"/>
      <c r="AB802" s="24"/>
      <c r="AC802" t="s">
        <v>26453</v>
      </c>
      <c r="AD802" t="s">
        <v>23380</v>
      </c>
    </row>
    <row r="803" spans="1:30" x14ac:dyDescent="0.25">
      <c r="A803" t="str">
        <f t="shared" si="33"/>
        <v>17260015</v>
      </c>
      <c r="B803" s="23" t="s">
        <v>58</v>
      </c>
      <c r="C803" s="7" t="s">
        <v>1247</v>
      </c>
      <c r="D803" s="66" t="s">
        <v>534</v>
      </c>
      <c r="E803" s="53" t="e">
        <f>VLOOKUP(D803,'MPG Master'!$C$3:$I$716,7,0)</f>
        <v>#N/A</v>
      </c>
      <c r="F803" s="7" t="e">
        <f>VLOOKUP(D803,'MPG Master'!$C$3:$D$716,2,0)</f>
        <v>#N/A</v>
      </c>
      <c r="G803" s="67" t="s">
        <v>1739</v>
      </c>
      <c r="H803" s="53" t="e">
        <f t="shared" si="32"/>
        <v>#N/A</v>
      </c>
      <c r="I803" s="7" t="s">
        <v>8501</v>
      </c>
      <c r="J803" s="7" t="s">
        <v>18288</v>
      </c>
      <c r="K803" s="9">
        <v>28126</v>
      </c>
      <c r="L803" s="7"/>
      <c r="M803" s="7"/>
      <c r="N803" s="7">
        <v>0</v>
      </c>
      <c r="O803" s="7"/>
      <c r="P803" s="7"/>
      <c r="Q803" s="7" t="s">
        <v>872</v>
      </c>
      <c r="R803" s="39" t="s">
        <v>12327</v>
      </c>
      <c r="S803" s="7"/>
      <c r="T803" s="7" t="s">
        <v>1246</v>
      </c>
      <c r="U803" s="7"/>
      <c r="V803" s="7"/>
      <c r="W803" s="7"/>
      <c r="X803" s="7"/>
      <c r="Y803" s="39"/>
      <c r="Z803" s="7"/>
      <c r="AA803" s="7"/>
      <c r="AB803" s="24"/>
      <c r="AC803" t="s">
        <v>26453</v>
      </c>
      <c r="AD803" t="s">
        <v>23380</v>
      </c>
    </row>
    <row r="804" spans="1:30" x14ac:dyDescent="0.25">
      <c r="A804" t="str">
        <f t="shared" si="33"/>
        <v>17260017</v>
      </c>
      <c r="B804" s="23" t="s">
        <v>58</v>
      </c>
      <c r="C804" s="7" t="s">
        <v>1247</v>
      </c>
      <c r="D804" s="66" t="s">
        <v>534</v>
      </c>
      <c r="E804" s="53" t="e">
        <f>VLOOKUP(D804,'MPG Master'!$C$3:$I$716,7,0)</f>
        <v>#N/A</v>
      </c>
      <c r="F804" s="7" t="e">
        <f>VLOOKUP(D804,'MPG Master'!$C$3:$D$716,2,0)</f>
        <v>#N/A</v>
      </c>
      <c r="G804" s="67" t="s">
        <v>1683</v>
      </c>
      <c r="H804" s="53" t="e">
        <f t="shared" si="32"/>
        <v>#N/A</v>
      </c>
      <c r="I804" s="7" t="s">
        <v>8502</v>
      </c>
      <c r="J804" s="7" t="s">
        <v>18289</v>
      </c>
      <c r="K804" s="9">
        <v>37257</v>
      </c>
      <c r="L804" s="7"/>
      <c r="M804" s="7"/>
      <c r="N804" s="7">
        <v>0</v>
      </c>
      <c r="O804" s="7"/>
      <c r="P804" s="7"/>
      <c r="Q804" s="7" t="s">
        <v>872</v>
      </c>
      <c r="R804" s="39" t="s">
        <v>12328</v>
      </c>
      <c r="S804" s="7"/>
      <c r="T804" s="7" t="s">
        <v>1246</v>
      </c>
      <c r="U804" s="7"/>
      <c r="V804" s="7"/>
      <c r="W804" s="7"/>
      <c r="X804" s="7"/>
      <c r="Y804" s="39"/>
      <c r="Z804" s="7"/>
      <c r="AA804" s="7"/>
      <c r="AB804" s="24"/>
      <c r="AC804" t="s">
        <v>26453</v>
      </c>
      <c r="AD804" t="s">
        <v>23380</v>
      </c>
    </row>
    <row r="805" spans="1:30" x14ac:dyDescent="0.25">
      <c r="A805" t="str">
        <f t="shared" si="33"/>
        <v>17260019</v>
      </c>
      <c r="B805" s="23" t="s">
        <v>58</v>
      </c>
      <c r="C805" s="7" t="s">
        <v>1247</v>
      </c>
      <c r="D805" s="66" t="s">
        <v>534</v>
      </c>
      <c r="E805" s="53" t="e">
        <f>VLOOKUP(D805,'MPG Master'!$C$3:$I$716,7,0)</f>
        <v>#N/A</v>
      </c>
      <c r="F805" s="7" t="e">
        <f>VLOOKUP(D805,'MPG Master'!$C$3:$D$716,2,0)</f>
        <v>#N/A</v>
      </c>
      <c r="G805" s="67" t="s">
        <v>1815</v>
      </c>
      <c r="H805" s="53" t="e">
        <f t="shared" si="32"/>
        <v>#N/A</v>
      </c>
      <c r="I805" s="7" t="s">
        <v>8504</v>
      </c>
      <c r="J805" s="7" t="s">
        <v>18290</v>
      </c>
      <c r="K805" s="9">
        <v>20090</v>
      </c>
      <c r="L805" s="7"/>
      <c r="M805" s="7"/>
      <c r="N805" s="7">
        <v>0</v>
      </c>
      <c r="O805" s="7"/>
      <c r="P805" s="7"/>
      <c r="Q805" s="7" t="s">
        <v>872</v>
      </c>
      <c r="R805" s="39" t="s">
        <v>12329</v>
      </c>
      <c r="S805" s="7"/>
      <c r="T805" s="7" t="s">
        <v>1246</v>
      </c>
      <c r="U805" s="7"/>
      <c r="V805" s="7"/>
      <c r="W805" s="7"/>
      <c r="X805" s="7"/>
      <c r="Y805" s="39"/>
      <c r="Z805" s="7"/>
      <c r="AA805" s="7"/>
      <c r="AB805" s="24"/>
      <c r="AC805" t="s">
        <v>26453</v>
      </c>
      <c r="AD805" t="s">
        <v>23380</v>
      </c>
    </row>
    <row r="806" spans="1:30" x14ac:dyDescent="0.25">
      <c r="A806" t="str">
        <f t="shared" si="33"/>
        <v>11470035</v>
      </c>
      <c r="B806" s="23" t="s">
        <v>58</v>
      </c>
      <c r="C806" s="7" t="s">
        <v>1668</v>
      </c>
      <c r="D806" s="66" t="s">
        <v>443</v>
      </c>
      <c r="E806" s="53" t="e">
        <f>VLOOKUP(D806,'MPG Master'!$C$3:$I$716,7,0)</f>
        <v>#N/A</v>
      </c>
      <c r="F806" s="7" t="e">
        <f>VLOOKUP(D806,'MPG Master'!$C$3:$D$716,2,0)</f>
        <v>#N/A</v>
      </c>
      <c r="G806" s="67" t="s">
        <v>382</v>
      </c>
      <c r="H806" s="53" t="e">
        <f t="shared" si="32"/>
        <v>#N/A</v>
      </c>
      <c r="I806" s="7" t="s">
        <v>8505</v>
      </c>
      <c r="J806" s="7" t="s">
        <v>18055</v>
      </c>
      <c r="K806" s="9">
        <v>29952</v>
      </c>
      <c r="L806" s="7"/>
      <c r="M806" s="7"/>
      <c r="N806" s="7">
        <v>7250535145</v>
      </c>
      <c r="O806" s="7"/>
      <c r="P806" s="7"/>
      <c r="Q806" s="7" t="s">
        <v>11497</v>
      </c>
      <c r="R806" s="39" t="s">
        <v>12330</v>
      </c>
      <c r="S806" s="7"/>
      <c r="T806" s="7" t="s">
        <v>747</v>
      </c>
      <c r="U806" s="7"/>
      <c r="V806" s="7"/>
      <c r="W806" s="7"/>
      <c r="X806" s="7"/>
      <c r="Y806" s="39"/>
      <c r="Z806" s="7"/>
      <c r="AA806" s="7"/>
      <c r="AB806" s="24"/>
      <c r="AC806" t="s">
        <v>26453</v>
      </c>
      <c r="AD806" t="s">
        <v>23380</v>
      </c>
    </row>
    <row r="807" spans="1:30" x14ac:dyDescent="0.25">
      <c r="A807" t="str">
        <f t="shared" si="33"/>
        <v>11170034</v>
      </c>
      <c r="B807" s="23" t="s">
        <v>58</v>
      </c>
      <c r="C807" s="7" t="s">
        <v>1668</v>
      </c>
      <c r="D807" s="66" t="s">
        <v>441</v>
      </c>
      <c r="E807" s="53" t="e">
        <f>VLOOKUP(D807,'MPG Master'!$C$3:$I$716,7,0)</f>
        <v>#N/A</v>
      </c>
      <c r="F807" s="7" t="e">
        <f>VLOOKUP(D807,'MPG Master'!$C$3:$D$716,2,0)</f>
        <v>#N/A</v>
      </c>
      <c r="G807" s="67" t="s">
        <v>1874</v>
      </c>
      <c r="H807" s="53" t="e">
        <f t="shared" si="32"/>
        <v>#N/A</v>
      </c>
      <c r="I807" s="7" t="s">
        <v>3149</v>
      </c>
      <c r="J807" s="7" t="s">
        <v>18291</v>
      </c>
      <c r="K807" s="9">
        <v>27395</v>
      </c>
      <c r="L807" s="7"/>
      <c r="M807" s="7"/>
      <c r="N807" s="7">
        <v>9304189034</v>
      </c>
      <c r="O807" s="7"/>
      <c r="P807" s="7"/>
      <c r="Q807" s="7" t="s">
        <v>11497</v>
      </c>
      <c r="R807" s="39" t="s">
        <v>12331</v>
      </c>
      <c r="S807" s="7"/>
      <c r="T807" s="7" t="s">
        <v>747</v>
      </c>
      <c r="U807" s="7"/>
      <c r="V807" s="7"/>
      <c r="W807" s="7"/>
      <c r="X807" s="7"/>
      <c r="Y807" s="39"/>
      <c r="Z807" s="7"/>
      <c r="AA807" s="7"/>
      <c r="AB807" s="24"/>
      <c r="AC807" t="s">
        <v>26453</v>
      </c>
      <c r="AD807" t="s">
        <v>23380</v>
      </c>
    </row>
    <row r="808" spans="1:30" x14ac:dyDescent="0.25">
      <c r="A808" t="str">
        <f t="shared" si="33"/>
        <v>11170035</v>
      </c>
      <c r="B808" s="23" t="s">
        <v>58</v>
      </c>
      <c r="C808" s="7" t="s">
        <v>1668</v>
      </c>
      <c r="D808" s="66" t="s">
        <v>441</v>
      </c>
      <c r="E808" s="53" t="e">
        <f>VLOOKUP(D808,'MPG Master'!$C$3:$I$716,7,0)</f>
        <v>#N/A</v>
      </c>
      <c r="F808" s="7" t="e">
        <f>VLOOKUP(D808,'MPG Master'!$C$3:$D$716,2,0)</f>
        <v>#N/A</v>
      </c>
      <c r="G808" s="67" t="s">
        <v>382</v>
      </c>
      <c r="H808" s="53" t="e">
        <f t="shared" si="32"/>
        <v>#N/A</v>
      </c>
      <c r="I808" s="7" t="s">
        <v>8506</v>
      </c>
      <c r="J808" s="7" t="s">
        <v>8403</v>
      </c>
      <c r="K808" s="9">
        <v>27030</v>
      </c>
      <c r="L808" s="7"/>
      <c r="M808" s="7"/>
      <c r="N808" s="7">
        <v>9304189034</v>
      </c>
      <c r="O808" s="7"/>
      <c r="P808" s="7"/>
      <c r="Q808" s="7" t="s">
        <v>11497</v>
      </c>
      <c r="R808" s="39" t="s">
        <v>12332</v>
      </c>
      <c r="S808" s="7"/>
      <c r="T808" s="7" t="s">
        <v>747</v>
      </c>
      <c r="U808" s="7"/>
      <c r="V808" s="7"/>
      <c r="W808" s="7"/>
      <c r="X808" s="7"/>
      <c r="Y808" s="39"/>
      <c r="Z808" s="7"/>
      <c r="AA808" s="7"/>
      <c r="AB808" s="24"/>
      <c r="AC808" t="s">
        <v>26453</v>
      </c>
      <c r="AD808" t="s">
        <v>23380</v>
      </c>
    </row>
    <row r="809" spans="1:30" x14ac:dyDescent="0.25">
      <c r="A809" t="str">
        <f t="shared" si="33"/>
        <v>70220042</v>
      </c>
      <c r="B809" s="23" t="s">
        <v>58</v>
      </c>
      <c r="C809" s="7" t="s">
        <v>7668</v>
      </c>
      <c r="D809" s="66" t="s">
        <v>460</v>
      </c>
      <c r="E809" s="53" t="e">
        <f>VLOOKUP(D809,'MPG Master'!$C$3:$I$716,7,0)</f>
        <v>#N/A</v>
      </c>
      <c r="F809" s="7" t="e">
        <f>VLOOKUP(D809,'MPG Master'!$C$3:$D$716,2,0)</f>
        <v>#N/A</v>
      </c>
      <c r="G809" s="67" t="s">
        <v>2310</v>
      </c>
      <c r="H809" s="53" t="e">
        <f t="shared" si="32"/>
        <v>#N/A</v>
      </c>
      <c r="I809" s="7" t="s">
        <v>8508</v>
      </c>
      <c r="J809" s="7" t="s">
        <v>11228</v>
      </c>
      <c r="K809" s="9">
        <v>18994</v>
      </c>
      <c r="L809" s="7"/>
      <c r="M809" s="7"/>
      <c r="N809" s="7">
        <v>9693947858</v>
      </c>
      <c r="O809" s="7"/>
      <c r="P809" s="7"/>
      <c r="Q809" s="7" t="s">
        <v>11497</v>
      </c>
      <c r="R809" s="39" t="s">
        <v>12333</v>
      </c>
      <c r="S809" s="7"/>
      <c r="T809" s="7" t="s">
        <v>747</v>
      </c>
      <c r="U809" s="7"/>
      <c r="V809" s="7"/>
      <c r="W809" s="7"/>
      <c r="X809" s="7"/>
      <c r="Y809" s="39"/>
      <c r="Z809" s="7"/>
      <c r="AA809" s="7"/>
      <c r="AB809" s="24"/>
      <c r="AC809" t="s">
        <v>26453</v>
      </c>
      <c r="AD809" t="s">
        <v>23380</v>
      </c>
    </row>
    <row r="810" spans="1:30" x14ac:dyDescent="0.25">
      <c r="A810" t="str">
        <f t="shared" si="33"/>
        <v>11170014</v>
      </c>
      <c r="B810" s="23" t="s">
        <v>58</v>
      </c>
      <c r="C810" s="7" t="s">
        <v>1668</v>
      </c>
      <c r="D810" s="66" t="s">
        <v>441</v>
      </c>
      <c r="E810" s="53" t="e">
        <f>VLOOKUP(D810,'MPG Master'!$C$3:$I$716,7,0)</f>
        <v>#N/A</v>
      </c>
      <c r="F810" s="7" t="e">
        <f>VLOOKUP(D810,'MPG Master'!$C$3:$D$716,2,0)</f>
        <v>#N/A</v>
      </c>
      <c r="G810" s="67" t="s">
        <v>1736</v>
      </c>
      <c r="H810" s="53" t="e">
        <f t="shared" si="32"/>
        <v>#N/A</v>
      </c>
      <c r="I810" s="7" t="s">
        <v>684</v>
      </c>
      <c r="J810" s="7" t="s">
        <v>18292</v>
      </c>
      <c r="K810" s="9">
        <v>20455</v>
      </c>
      <c r="L810" s="7"/>
      <c r="M810" s="7"/>
      <c r="N810" s="7">
        <v>0</v>
      </c>
      <c r="O810" s="7"/>
      <c r="P810" s="7"/>
      <c r="Q810" s="7" t="s">
        <v>699</v>
      </c>
      <c r="R810" s="39" t="s">
        <v>12334</v>
      </c>
      <c r="S810" s="7"/>
      <c r="T810" s="7" t="s">
        <v>1058</v>
      </c>
      <c r="U810" s="7"/>
      <c r="V810" s="7"/>
      <c r="W810" s="7"/>
      <c r="X810" s="7"/>
      <c r="Y810" s="39"/>
      <c r="Z810" s="7"/>
      <c r="AA810" s="7"/>
      <c r="AB810" s="24"/>
      <c r="AC810" t="s">
        <v>26453</v>
      </c>
      <c r="AD810" t="s">
        <v>23380</v>
      </c>
    </row>
    <row r="811" spans="1:30" x14ac:dyDescent="0.25">
      <c r="A811" t="str">
        <f t="shared" si="33"/>
        <v>11170003</v>
      </c>
      <c r="B811" s="23" t="s">
        <v>58</v>
      </c>
      <c r="C811" s="7" t="s">
        <v>1668</v>
      </c>
      <c r="D811" s="66" t="s">
        <v>441</v>
      </c>
      <c r="E811" s="53" t="e">
        <f>VLOOKUP(D811,'MPG Master'!$C$3:$I$716,7,0)</f>
        <v>#N/A</v>
      </c>
      <c r="F811" s="7" t="e">
        <f>VLOOKUP(D811,'MPG Master'!$C$3:$D$716,2,0)</f>
        <v>#N/A</v>
      </c>
      <c r="G811" s="67" t="s">
        <v>61</v>
      </c>
      <c r="H811" s="53" t="e">
        <f t="shared" si="32"/>
        <v>#N/A</v>
      </c>
      <c r="I811" s="7" t="s">
        <v>8509</v>
      </c>
      <c r="J811" s="7" t="s">
        <v>18292</v>
      </c>
      <c r="K811" s="9">
        <v>22647</v>
      </c>
      <c r="L811" s="7"/>
      <c r="M811" s="7"/>
      <c r="N811" s="7">
        <v>0</v>
      </c>
      <c r="O811" s="7"/>
      <c r="P811" s="7"/>
      <c r="Q811" s="7" t="s">
        <v>872</v>
      </c>
      <c r="R811" s="39" t="s">
        <v>12335</v>
      </c>
      <c r="S811" s="7"/>
      <c r="T811" s="7" t="s">
        <v>1066</v>
      </c>
      <c r="U811" s="7"/>
      <c r="V811" s="7"/>
      <c r="W811" s="7"/>
      <c r="X811" s="7"/>
      <c r="Y811" s="39"/>
      <c r="Z811" s="7"/>
      <c r="AA811" s="7"/>
      <c r="AB811" s="24"/>
      <c r="AC811" t="s">
        <v>26453</v>
      </c>
      <c r="AD811" t="s">
        <v>23380</v>
      </c>
    </row>
    <row r="812" spans="1:30" x14ac:dyDescent="0.25">
      <c r="A812" t="str">
        <f t="shared" si="33"/>
        <v>70220041</v>
      </c>
      <c r="B812" s="23" t="s">
        <v>58</v>
      </c>
      <c r="C812" s="7" t="s">
        <v>7668</v>
      </c>
      <c r="D812" s="66" t="s">
        <v>460</v>
      </c>
      <c r="E812" s="53" t="e">
        <f>VLOOKUP(D812,'MPG Master'!$C$3:$I$716,7,0)</f>
        <v>#N/A</v>
      </c>
      <c r="F812" s="7" t="e">
        <f>VLOOKUP(D812,'MPG Master'!$C$3:$D$716,2,0)</f>
        <v>#N/A</v>
      </c>
      <c r="G812" s="67" t="s">
        <v>2314</v>
      </c>
      <c r="H812" s="53" t="e">
        <f t="shared" si="32"/>
        <v>#N/A</v>
      </c>
      <c r="I812" s="7" t="s">
        <v>8510</v>
      </c>
      <c r="J812" s="7" t="s">
        <v>18293</v>
      </c>
      <c r="K812" s="9">
        <v>27395</v>
      </c>
      <c r="L812" s="7"/>
      <c r="M812" s="7"/>
      <c r="N812" s="7">
        <v>7070216728</v>
      </c>
      <c r="O812" s="7"/>
      <c r="P812" s="7"/>
      <c r="Q812" s="7" t="s">
        <v>798</v>
      </c>
      <c r="R812" s="39" t="s">
        <v>12336</v>
      </c>
      <c r="S812" s="7"/>
      <c r="T812" s="7" t="s">
        <v>17731</v>
      </c>
      <c r="U812" s="7"/>
      <c r="V812" s="7"/>
      <c r="W812" s="7"/>
      <c r="X812" s="7"/>
      <c r="Y812" s="39"/>
      <c r="Z812" s="7"/>
      <c r="AA812" s="7"/>
      <c r="AB812" s="24"/>
      <c r="AC812" t="s">
        <v>26453</v>
      </c>
      <c r="AD812" t="s">
        <v>23380</v>
      </c>
    </row>
    <row r="813" spans="1:30" x14ac:dyDescent="0.25">
      <c r="A813" t="str">
        <f t="shared" si="33"/>
        <v>70220025</v>
      </c>
      <c r="B813" s="23" t="s">
        <v>58</v>
      </c>
      <c r="C813" s="7" t="s">
        <v>7668</v>
      </c>
      <c r="D813" s="66" t="s">
        <v>460</v>
      </c>
      <c r="E813" s="53" t="e">
        <f>VLOOKUP(D813,'MPG Master'!$C$3:$I$716,7,0)</f>
        <v>#N/A</v>
      </c>
      <c r="F813" s="7" t="e">
        <f>VLOOKUP(D813,'MPG Master'!$C$3:$D$716,2,0)</f>
        <v>#N/A</v>
      </c>
      <c r="G813" s="67" t="s">
        <v>1833</v>
      </c>
      <c r="H813" s="53" t="e">
        <f t="shared" si="32"/>
        <v>#N/A</v>
      </c>
      <c r="I813" s="7" t="s">
        <v>8379</v>
      </c>
      <c r="J813" s="7" t="s">
        <v>18294</v>
      </c>
      <c r="K813" s="9">
        <v>32509</v>
      </c>
      <c r="L813" s="7"/>
      <c r="M813" s="7"/>
      <c r="N813" s="7">
        <v>7033738043</v>
      </c>
      <c r="O813" s="7"/>
      <c r="P813" s="7"/>
      <c r="Q813" s="7" t="s">
        <v>11497</v>
      </c>
      <c r="R813" s="39" t="s">
        <v>12337</v>
      </c>
      <c r="S813" s="7"/>
      <c r="T813" s="7" t="s">
        <v>747</v>
      </c>
      <c r="U813" s="7"/>
      <c r="V813" s="7"/>
      <c r="W813" s="7"/>
      <c r="X813" s="7"/>
      <c r="Y813" s="39"/>
      <c r="Z813" s="7"/>
      <c r="AA813" s="7"/>
      <c r="AB813" s="24"/>
      <c r="AC813" t="s">
        <v>26453</v>
      </c>
      <c r="AD813" t="s">
        <v>23380</v>
      </c>
    </row>
    <row r="814" spans="1:30" x14ac:dyDescent="0.25">
      <c r="A814" t="str">
        <f t="shared" si="33"/>
        <v>70310023</v>
      </c>
      <c r="B814" s="23" t="s">
        <v>58</v>
      </c>
      <c r="C814" s="7" t="s">
        <v>7668</v>
      </c>
      <c r="D814" s="66" t="s">
        <v>461</v>
      </c>
      <c r="E814" s="53" t="e">
        <f>VLOOKUP(D814,'MPG Master'!$C$3:$I$716,7,0)</f>
        <v>#N/A</v>
      </c>
      <c r="F814" s="7" t="e">
        <f>VLOOKUP(D814,'MPG Master'!$C$3:$D$716,2,0)</f>
        <v>#N/A</v>
      </c>
      <c r="G814" s="67" t="s">
        <v>379</v>
      </c>
      <c r="H814" s="53" t="e">
        <f t="shared" si="32"/>
        <v>#N/A</v>
      </c>
      <c r="I814" s="7" t="s">
        <v>8511</v>
      </c>
      <c r="J814" s="7" t="s">
        <v>18295</v>
      </c>
      <c r="K814" s="9">
        <v>27395</v>
      </c>
      <c r="L814" s="7"/>
      <c r="M814" s="7"/>
      <c r="N814" s="7">
        <v>8407819563</v>
      </c>
      <c r="O814" s="7"/>
      <c r="P814" s="7"/>
      <c r="Q814" s="7" t="s">
        <v>11495</v>
      </c>
      <c r="R814" s="39" t="s">
        <v>12338</v>
      </c>
      <c r="S814" s="7"/>
      <c r="T814" s="7" t="s">
        <v>784</v>
      </c>
      <c r="U814" s="7"/>
      <c r="V814" s="7"/>
      <c r="W814" s="7"/>
      <c r="X814" s="7"/>
      <c r="Y814" s="39"/>
      <c r="Z814" s="7"/>
      <c r="AA814" s="7"/>
      <c r="AB814" s="24"/>
      <c r="AC814" t="s">
        <v>26453</v>
      </c>
      <c r="AD814" t="s">
        <v>23380</v>
      </c>
    </row>
    <row r="815" spans="1:30" x14ac:dyDescent="0.25">
      <c r="A815" t="str">
        <f t="shared" si="33"/>
        <v>70310024</v>
      </c>
      <c r="B815" s="23" t="s">
        <v>58</v>
      </c>
      <c r="C815" s="7" t="s">
        <v>7668</v>
      </c>
      <c r="D815" s="66" t="s">
        <v>461</v>
      </c>
      <c r="E815" s="53" t="e">
        <f>VLOOKUP(D815,'MPG Master'!$C$3:$I$716,7,0)</f>
        <v>#N/A</v>
      </c>
      <c r="F815" s="7" t="e">
        <f>VLOOKUP(D815,'MPG Master'!$C$3:$D$716,2,0)</f>
        <v>#N/A</v>
      </c>
      <c r="G815" s="67" t="s">
        <v>1830</v>
      </c>
      <c r="H815" s="53" t="e">
        <f t="shared" si="32"/>
        <v>#N/A</v>
      </c>
      <c r="I815" s="7" t="s">
        <v>8512</v>
      </c>
      <c r="J815" s="7" t="s">
        <v>18296</v>
      </c>
      <c r="K815" s="9">
        <v>30682</v>
      </c>
      <c r="L815" s="7"/>
      <c r="M815" s="7"/>
      <c r="N815" s="7">
        <v>7673044328</v>
      </c>
      <c r="O815" s="7"/>
      <c r="P815" s="7"/>
      <c r="Q815" s="7" t="s">
        <v>11495</v>
      </c>
      <c r="R815" s="39" t="s">
        <v>12339</v>
      </c>
      <c r="S815" s="7"/>
      <c r="T815" s="7" t="s">
        <v>784</v>
      </c>
      <c r="U815" s="7"/>
      <c r="V815" s="7"/>
      <c r="W815" s="7"/>
      <c r="X815" s="7"/>
      <c r="Y815" s="39"/>
      <c r="Z815" s="7"/>
      <c r="AA815" s="7"/>
      <c r="AB815" s="24"/>
      <c r="AC815" t="s">
        <v>26453</v>
      </c>
      <c r="AD815" t="s">
        <v>23380</v>
      </c>
    </row>
    <row r="816" spans="1:30" x14ac:dyDescent="0.25">
      <c r="A816" t="str">
        <f t="shared" si="33"/>
        <v>20190013</v>
      </c>
      <c r="B816" s="23" t="s">
        <v>58</v>
      </c>
      <c r="C816" s="7" t="s">
        <v>1247</v>
      </c>
      <c r="D816" s="66" t="s">
        <v>548</v>
      </c>
      <c r="E816" s="53" t="e">
        <f>VLOOKUP(D816,'MPG Master'!$C$3:$I$716,7,0)</f>
        <v>#N/A</v>
      </c>
      <c r="F816" s="7" t="e">
        <f>VLOOKUP(D816,'MPG Master'!$C$3:$D$716,2,0)</f>
        <v>#N/A</v>
      </c>
      <c r="G816" s="67" t="s">
        <v>1733</v>
      </c>
      <c r="H816" s="53" t="e">
        <f t="shared" si="32"/>
        <v>#N/A</v>
      </c>
      <c r="I816" s="7" t="s">
        <v>8513</v>
      </c>
      <c r="J816" s="7" t="s">
        <v>18297</v>
      </c>
      <c r="K816" s="9">
        <v>24108</v>
      </c>
      <c r="L816" s="7"/>
      <c r="M816" s="7"/>
      <c r="N816" s="7">
        <v>9507877387</v>
      </c>
      <c r="O816" s="7"/>
      <c r="P816" s="7"/>
      <c r="Q816" s="7" t="s">
        <v>798</v>
      </c>
      <c r="R816" s="39" t="s">
        <v>12340</v>
      </c>
      <c r="S816" s="7"/>
      <c r="T816" s="7" t="s">
        <v>1275</v>
      </c>
      <c r="U816" s="7"/>
      <c r="V816" s="7"/>
      <c r="W816" s="7"/>
      <c r="X816" s="7"/>
      <c r="Y816" s="39"/>
      <c r="Z816" s="7"/>
      <c r="AA816" s="7"/>
      <c r="AB816" s="24"/>
      <c r="AC816" t="s">
        <v>26453</v>
      </c>
      <c r="AD816" t="s">
        <v>23380</v>
      </c>
    </row>
    <row r="817" spans="1:30" x14ac:dyDescent="0.25">
      <c r="A817" t="str">
        <f t="shared" si="33"/>
        <v>20190019</v>
      </c>
      <c r="B817" s="23" t="s">
        <v>58</v>
      </c>
      <c r="C817" s="7" t="s">
        <v>1247</v>
      </c>
      <c r="D817" s="66" t="s">
        <v>548</v>
      </c>
      <c r="E817" s="53" t="e">
        <f>VLOOKUP(D817,'MPG Master'!$C$3:$I$716,7,0)</f>
        <v>#N/A</v>
      </c>
      <c r="F817" s="7" t="e">
        <f>VLOOKUP(D817,'MPG Master'!$C$3:$D$716,2,0)</f>
        <v>#N/A</v>
      </c>
      <c r="G817" s="67" t="s">
        <v>1815</v>
      </c>
      <c r="H817" s="53" t="e">
        <f t="shared" si="32"/>
        <v>#N/A</v>
      </c>
      <c r="I817" s="7" t="s">
        <v>8514</v>
      </c>
      <c r="J817" s="7" t="s">
        <v>18298</v>
      </c>
      <c r="K817" s="9">
        <v>21916</v>
      </c>
      <c r="L817" s="7"/>
      <c r="M817" s="7"/>
      <c r="N817" s="7">
        <v>0</v>
      </c>
      <c r="O817" s="7"/>
      <c r="P817" s="7"/>
      <c r="Q817" s="7" t="s">
        <v>11498</v>
      </c>
      <c r="R817" s="39" t="s">
        <v>12341</v>
      </c>
      <c r="S817" s="7"/>
      <c r="T817" s="7" t="s">
        <v>1078</v>
      </c>
      <c r="U817" s="7"/>
      <c r="V817" s="7"/>
      <c r="W817" s="7"/>
      <c r="X817" s="7"/>
      <c r="Y817" s="39"/>
      <c r="Z817" s="7"/>
      <c r="AA817" s="7"/>
      <c r="AB817" s="24"/>
      <c r="AC817" t="s">
        <v>26453</v>
      </c>
      <c r="AD817" t="s">
        <v>23380</v>
      </c>
    </row>
    <row r="818" spans="1:30" x14ac:dyDescent="0.25">
      <c r="A818" t="str">
        <f t="shared" si="33"/>
        <v>20190011</v>
      </c>
      <c r="B818" s="23" t="s">
        <v>58</v>
      </c>
      <c r="C818" s="7" t="s">
        <v>1247</v>
      </c>
      <c r="D818" s="66" t="s">
        <v>548</v>
      </c>
      <c r="E818" s="53" t="e">
        <f>VLOOKUP(D818,'MPG Master'!$C$3:$I$716,7,0)</f>
        <v>#N/A</v>
      </c>
      <c r="F818" s="7" t="e">
        <f>VLOOKUP(D818,'MPG Master'!$C$3:$D$716,2,0)</f>
        <v>#N/A</v>
      </c>
      <c r="G818" s="67" t="s">
        <v>1693</v>
      </c>
      <c r="H818" s="53" t="e">
        <f t="shared" si="32"/>
        <v>#N/A</v>
      </c>
      <c r="I818" s="7" t="s">
        <v>8225</v>
      </c>
      <c r="J818" s="7" t="s">
        <v>18299</v>
      </c>
      <c r="K818" s="9">
        <v>30348</v>
      </c>
      <c r="L818" s="7"/>
      <c r="M818" s="7"/>
      <c r="N818" s="7">
        <v>0</v>
      </c>
      <c r="O818" s="7"/>
      <c r="P818" s="7"/>
      <c r="Q818" s="7" t="s">
        <v>798</v>
      </c>
      <c r="R818" s="39" t="s">
        <v>12342</v>
      </c>
      <c r="S818" s="7"/>
      <c r="T818" s="7" t="s">
        <v>1275</v>
      </c>
      <c r="U818" s="7"/>
      <c r="V818" s="7"/>
      <c r="W818" s="7"/>
      <c r="X818" s="7"/>
      <c r="Y818" s="39"/>
      <c r="Z818" s="7"/>
      <c r="AA818" s="7"/>
      <c r="AB818" s="24"/>
      <c r="AC818" t="s">
        <v>26453</v>
      </c>
      <c r="AD818" t="s">
        <v>23380</v>
      </c>
    </row>
    <row r="819" spans="1:30" x14ac:dyDescent="0.25">
      <c r="A819" t="str">
        <f t="shared" si="33"/>
        <v>20190014</v>
      </c>
      <c r="B819" s="23" t="s">
        <v>58</v>
      </c>
      <c r="C819" s="7" t="s">
        <v>1247</v>
      </c>
      <c r="D819" s="66" t="s">
        <v>548</v>
      </c>
      <c r="E819" s="53" t="e">
        <f>VLOOKUP(D819,'MPG Master'!$C$3:$I$716,7,0)</f>
        <v>#N/A</v>
      </c>
      <c r="F819" s="7" t="e">
        <f>VLOOKUP(D819,'MPG Master'!$C$3:$D$716,2,0)</f>
        <v>#N/A</v>
      </c>
      <c r="G819" s="67" t="s">
        <v>1736</v>
      </c>
      <c r="H819" s="53" t="e">
        <f t="shared" si="32"/>
        <v>#N/A</v>
      </c>
      <c r="I819" s="7" t="s">
        <v>8433</v>
      </c>
      <c r="J819" s="7" t="s">
        <v>18300</v>
      </c>
      <c r="K819" s="9">
        <v>33604</v>
      </c>
      <c r="L819" s="7"/>
      <c r="M819" s="7"/>
      <c r="N819" s="7">
        <v>0</v>
      </c>
      <c r="O819" s="7"/>
      <c r="P819" s="7"/>
      <c r="Q819" s="7" t="s">
        <v>717</v>
      </c>
      <c r="R819" s="39" t="s">
        <v>12343</v>
      </c>
      <c r="S819" s="7"/>
      <c r="T819" s="7" t="s">
        <v>17708</v>
      </c>
      <c r="U819" s="7"/>
      <c r="V819" s="7"/>
      <c r="W819" s="7"/>
      <c r="X819" s="7"/>
      <c r="Y819" s="39"/>
      <c r="Z819" s="7"/>
      <c r="AA819" s="7"/>
      <c r="AB819" s="24"/>
      <c r="AC819" t="s">
        <v>26453</v>
      </c>
      <c r="AD819" t="s">
        <v>23380</v>
      </c>
    </row>
    <row r="820" spans="1:30" x14ac:dyDescent="0.25">
      <c r="A820" t="str">
        <f t="shared" si="33"/>
        <v>20190008</v>
      </c>
      <c r="B820" s="23" t="s">
        <v>58</v>
      </c>
      <c r="C820" s="7" t="s">
        <v>1247</v>
      </c>
      <c r="D820" s="66" t="s">
        <v>548</v>
      </c>
      <c r="E820" s="53" t="e">
        <f>VLOOKUP(D820,'MPG Master'!$C$3:$I$716,7,0)</f>
        <v>#N/A</v>
      </c>
      <c r="F820" s="7" t="e">
        <f>VLOOKUP(D820,'MPG Master'!$C$3:$D$716,2,0)</f>
        <v>#N/A</v>
      </c>
      <c r="G820" s="67" t="s">
        <v>1687</v>
      </c>
      <c r="H820" s="53" t="e">
        <f t="shared" si="32"/>
        <v>#N/A</v>
      </c>
      <c r="I820" s="7" t="s">
        <v>8515</v>
      </c>
      <c r="J820" s="7" t="s">
        <v>18301</v>
      </c>
      <c r="K820" s="9">
        <v>32587</v>
      </c>
      <c r="L820" s="7"/>
      <c r="M820" s="7"/>
      <c r="N820" s="7">
        <v>0</v>
      </c>
      <c r="O820" s="7"/>
      <c r="P820" s="7"/>
      <c r="Q820" s="7" t="s">
        <v>798</v>
      </c>
      <c r="R820" s="39" t="s">
        <v>12344</v>
      </c>
      <c r="S820" s="7"/>
      <c r="T820" s="7" t="s">
        <v>17736</v>
      </c>
      <c r="U820" s="7"/>
      <c r="V820" s="7"/>
      <c r="W820" s="7"/>
      <c r="X820" s="7"/>
      <c r="Y820" s="39"/>
      <c r="Z820" s="7"/>
      <c r="AA820" s="7"/>
      <c r="AB820" s="24"/>
      <c r="AC820" t="s">
        <v>26453</v>
      </c>
      <c r="AD820" t="s">
        <v>23380</v>
      </c>
    </row>
    <row r="821" spans="1:30" x14ac:dyDescent="0.25">
      <c r="A821" t="str">
        <f t="shared" si="33"/>
        <v>20190017</v>
      </c>
      <c r="B821" s="23" t="s">
        <v>58</v>
      </c>
      <c r="C821" s="7" t="s">
        <v>1247</v>
      </c>
      <c r="D821" s="66" t="s">
        <v>548</v>
      </c>
      <c r="E821" s="53" t="e">
        <f>VLOOKUP(D821,'MPG Master'!$C$3:$I$716,7,0)</f>
        <v>#N/A</v>
      </c>
      <c r="F821" s="7" t="e">
        <f>VLOOKUP(D821,'MPG Master'!$C$3:$D$716,2,0)</f>
        <v>#N/A</v>
      </c>
      <c r="G821" s="67" t="s">
        <v>1683</v>
      </c>
      <c r="H821" s="53" t="e">
        <f t="shared" si="32"/>
        <v>#N/A</v>
      </c>
      <c r="I821" s="7" t="s">
        <v>1422</v>
      </c>
      <c r="J821" s="7" t="s">
        <v>18302</v>
      </c>
      <c r="K821" s="9">
        <v>33970</v>
      </c>
      <c r="L821" s="7"/>
      <c r="M821" s="7"/>
      <c r="N821" s="7">
        <v>9771368302</v>
      </c>
      <c r="O821" s="7"/>
      <c r="P821" s="7"/>
      <c r="Q821" s="7" t="s">
        <v>798</v>
      </c>
      <c r="R821" s="39" t="s">
        <v>12345</v>
      </c>
      <c r="S821" s="7"/>
      <c r="T821" s="7" t="s">
        <v>1275</v>
      </c>
      <c r="U821" s="7"/>
      <c r="V821" s="7"/>
      <c r="W821" s="7"/>
      <c r="X821" s="7"/>
      <c r="Y821" s="39"/>
      <c r="Z821" s="7"/>
      <c r="AA821" s="7"/>
      <c r="AB821" s="24"/>
      <c r="AC821" t="s">
        <v>26453</v>
      </c>
      <c r="AD821" t="s">
        <v>23380</v>
      </c>
    </row>
    <row r="822" spans="1:30" x14ac:dyDescent="0.25">
      <c r="A822" t="str">
        <f t="shared" si="33"/>
        <v>20190027</v>
      </c>
      <c r="B822" s="23" t="s">
        <v>58</v>
      </c>
      <c r="C822" s="7" t="s">
        <v>1247</v>
      </c>
      <c r="D822" s="66" t="s">
        <v>548</v>
      </c>
      <c r="E822" s="53" t="e">
        <f>VLOOKUP(D822,'MPG Master'!$C$3:$I$716,7,0)</f>
        <v>#N/A</v>
      </c>
      <c r="F822" s="7" t="e">
        <f>VLOOKUP(D822,'MPG Master'!$C$3:$D$716,2,0)</f>
        <v>#N/A</v>
      </c>
      <c r="G822" s="67" t="s">
        <v>1840</v>
      </c>
      <c r="H822" s="53" t="e">
        <f t="shared" si="32"/>
        <v>#N/A</v>
      </c>
      <c r="I822" s="7" t="s">
        <v>8284</v>
      </c>
      <c r="J822" s="7" t="s">
        <v>18303</v>
      </c>
      <c r="K822" s="9">
        <v>24838</v>
      </c>
      <c r="L822" s="7"/>
      <c r="M822" s="7"/>
      <c r="N822" s="7">
        <v>0</v>
      </c>
      <c r="O822" s="7"/>
      <c r="P822" s="7"/>
      <c r="Q822" s="7" t="s">
        <v>798</v>
      </c>
      <c r="R822" s="39" t="s">
        <v>12346</v>
      </c>
      <c r="S822" s="7"/>
      <c r="T822" s="7" t="s">
        <v>1275</v>
      </c>
      <c r="U822" s="7"/>
      <c r="V822" s="7"/>
      <c r="W822" s="7"/>
      <c r="X822" s="7"/>
      <c r="Y822" s="39"/>
      <c r="Z822" s="7"/>
      <c r="AA822" s="7"/>
      <c r="AB822" s="24"/>
      <c r="AC822" t="s">
        <v>26453</v>
      </c>
      <c r="AD822" t="s">
        <v>23380</v>
      </c>
    </row>
    <row r="823" spans="1:30" x14ac:dyDescent="0.25">
      <c r="A823" t="str">
        <f t="shared" si="33"/>
        <v>20190032</v>
      </c>
      <c r="B823" s="23" t="s">
        <v>58</v>
      </c>
      <c r="C823" s="7" t="s">
        <v>1247</v>
      </c>
      <c r="D823" s="66" t="s">
        <v>548</v>
      </c>
      <c r="E823" s="53" t="e">
        <f>VLOOKUP(D823,'MPG Master'!$C$3:$I$716,7,0)</f>
        <v>#N/A</v>
      </c>
      <c r="F823" s="7" t="e">
        <f>VLOOKUP(D823,'MPG Master'!$C$3:$D$716,2,0)</f>
        <v>#N/A</v>
      </c>
      <c r="G823" s="67" t="s">
        <v>1688</v>
      </c>
      <c r="H823" s="53" t="e">
        <f t="shared" si="32"/>
        <v>#N/A</v>
      </c>
      <c r="I823" s="7" t="s">
        <v>1238</v>
      </c>
      <c r="J823" s="7" t="s">
        <v>18304</v>
      </c>
      <c r="K823" s="9">
        <v>24642</v>
      </c>
      <c r="L823" s="7"/>
      <c r="M823" s="7"/>
      <c r="N823" s="7">
        <v>0</v>
      </c>
      <c r="O823" s="7"/>
      <c r="P823" s="7"/>
      <c r="Q823" s="7" t="s">
        <v>1424</v>
      </c>
      <c r="R823" s="39" t="s">
        <v>12347</v>
      </c>
      <c r="S823" s="7"/>
      <c r="T823" s="7" t="s">
        <v>17722</v>
      </c>
      <c r="U823" s="7"/>
      <c r="V823" s="7"/>
      <c r="W823" s="7"/>
      <c r="X823" s="7"/>
      <c r="Y823" s="39"/>
      <c r="Z823" s="7"/>
      <c r="AA823" s="7"/>
      <c r="AB823" s="24"/>
      <c r="AC823" t="s">
        <v>26453</v>
      </c>
      <c r="AD823" t="s">
        <v>23380</v>
      </c>
    </row>
    <row r="824" spans="1:30" x14ac:dyDescent="0.25">
      <c r="A824" t="str">
        <f t="shared" si="33"/>
        <v>20190028</v>
      </c>
      <c r="B824" s="23" t="s">
        <v>58</v>
      </c>
      <c r="C824" s="7" t="s">
        <v>1247</v>
      </c>
      <c r="D824" s="66" t="s">
        <v>548</v>
      </c>
      <c r="E824" s="53" t="e">
        <f>VLOOKUP(D824,'MPG Master'!$C$3:$I$716,7,0)</f>
        <v>#N/A</v>
      </c>
      <c r="F824" s="7" t="e">
        <f>VLOOKUP(D824,'MPG Master'!$C$3:$D$716,2,0)</f>
        <v>#N/A</v>
      </c>
      <c r="G824" s="67" t="s">
        <v>1685</v>
      </c>
      <c r="H824" s="53" t="e">
        <f t="shared" si="32"/>
        <v>#N/A</v>
      </c>
      <c r="I824" s="7" t="s">
        <v>8516</v>
      </c>
      <c r="J824" s="7" t="s">
        <v>18305</v>
      </c>
      <c r="K824" s="9">
        <v>28551</v>
      </c>
      <c r="L824" s="7"/>
      <c r="M824" s="7"/>
      <c r="N824" s="7">
        <v>0</v>
      </c>
      <c r="O824" s="7"/>
      <c r="P824" s="7"/>
      <c r="Q824" s="7" t="s">
        <v>872</v>
      </c>
      <c r="R824" s="39" t="s">
        <v>12348</v>
      </c>
      <c r="S824" s="7"/>
      <c r="T824" s="7" t="s">
        <v>17747</v>
      </c>
      <c r="U824" s="7"/>
      <c r="V824" s="7"/>
      <c r="W824" s="7"/>
      <c r="X824" s="7"/>
      <c r="Y824" s="39"/>
      <c r="Z824" s="7"/>
      <c r="AA824" s="7"/>
      <c r="AB824" s="24"/>
      <c r="AC824" t="s">
        <v>26453</v>
      </c>
      <c r="AD824" t="s">
        <v>23380</v>
      </c>
    </row>
    <row r="825" spans="1:30" x14ac:dyDescent="0.25">
      <c r="A825" t="str">
        <f t="shared" si="33"/>
        <v>40390227</v>
      </c>
      <c r="B825" s="23" t="s">
        <v>58</v>
      </c>
      <c r="C825" s="7" t="s">
        <v>864</v>
      </c>
      <c r="D825" s="66" t="s">
        <v>350</v>
      </c>
      <c r="E825" s="53" t="e">
        <f>VLOOKUP(D825,'MPG Master'!$C$3:$I$716,7,0)</f>
        <v>#N/A</v>
      </c>
      <c r="F825" s="7" t="e">
        <f>VLOOKUP(D825,'MPG Master'!$C$3:$D$716,2,0)</f>
        <v>#N/A</v>
      </c>
      <c r="G825" s="67" t="s">
        <v>3740</v>
      </c>
      <c r="H825" s="53" t="e">
        <f t="shared" si="32"/>
        <v>#N/A</v>
      </c>
      <c r="I825" s="7" t="s">
        <v>8517</v>
      </c>
      <c r="J825" s="7" t="s">
        <v>1160</v>
      </c>
      <c r="K825" s="9">
        <v>31048</v>
      </c>
      <c r="L825" s="7"/>
      <c r="M825" s="7"/>
      <c r="N825" s="7">
        <v>8405093720</v>
      </c>
      <c r="O825" s="7"/>
      <c r="P825" s="7"/>
      <c r="Q825" s="7" t="s">
        <v>798</v>
      </c>
      <c r="R825" s="39" t="s">
        <v>12349</v>
      </c>
      <c r="S825" s="7"/>
      <c r="T825" s="7" t="s">
        <v>1968</v>
      </c>
      <c r="U825" s="7"/>
      <c r="V825" s="7"/>
      <c r="W825" s="7"/>
      <c r="X825" s="7"/>
      <c r="Y825" s="39"/>
      <c r="Z825" s="7"/>
      <c r="AA825" s="7"/>
      <c r="AB825" s="24"/>
      <c r="AC825" t="s">
        <v>26453</v>
      </c>
      <c r="AD825" t="s">
        <v>23380</v>
      </c>
    </row>
    <row r="826" spans="1:30" x14ac:dyDescent="0.25">
      <c r="A826" t="str">
        <f t="shared" si="33"/>
        <v>40390173</v>
      </c>
      <c r="B826" s="23" t="s">
        <v>58</v>
      </c>
      <c r="C826" s="7" t="s">
        <v>864</v>
      </c>
      <c r="D826" s="66" t="s">
        <v>350</v>
      </c>
      <c r="E826" s="53" t="e">
        <f>VLOOKUP(D826,'MPG Master'!$C$3:$I$716,7,0)</f>
        <v>#N/A</v>
      </c>
      <c r="F826" s="7" t="e">
        <f>VLOOKUP(D826,'MPG Master'!$C$3:$D$716,2,0)</f>
        <v>#N/A</v>
      </c>
      <c r="G826" s="67" t="s">
        <v>3382</v>
      </c>
      <c r="H826" s="53" t="e">
        <f t="shared" si="32"/>
        <v>#N/A</v>
      </c>
      <c r="I826" s="7" t="s">
        <v>8111</v>
      </c>
      <c r="J826" s="7" t="s">
        <v>9928</v>
      </c>
      <c r="K826" s="9">
        <v>31413</v>
      </c>
      <c r="L826" s="7"/>
      <c r="M826" s="7"/>
      <c r="N826" s="7">
        <v>7369030251</v>
      </c>
      <c r="O826" s="7"/>
      <c r="P826" s="7"/>
      <c r="Q826" s="7" t="s">
        <v>11495</v>
      </c>
      <c r="R826" s="39" t="s">
        <v>12350</v>
      </c>
      <c r="S826" s="7"/>
      <c r="T826" s="7" t="s">
        <v>784</v>
      </c>
      <c r="U826" s="7"/>
      <c r="V826" s="7"/>
      <c r="W826" s="7"/>
      <c r="X826" s="7"/>
      <c r="Y826" s="39"/>
      <c r="Z826" s="7"/>
      <c r="AA826" s="7"/>
      <c r="AB826" s="24"/>
      <c r="AC826" t="s">
        <v>26453</v>
      </c>
      <c r="AD826" t="s">
        <v>23380</v>
      </c>
    </row>
    <row r="827" spans="1:30" x14ac:dyDescent="0.25">
      <c r="A827" t="str">
        <f t="shared" si="33"/>
        <v>50270052</v>
      </c>
      <c r="B827" s="23" t="s">
        <v>58</v>
      </c>
      <c r="C827" s="7" t="s">
        <v>864</v>
      </c>
      <c r="D827" s="66" t="s">
        <v>354</v>
      </c>
      <c r="E827" s="53" t="e">
        <f>VLOOKUP(D827,'MPG Master'!$C$3:$I$716,7,0)</f>
        <v>#N/A</v>
      </c>
      <c r="F827" s="7" t="e">
        <f>VLOOKUP(D827,'MPG Master'!$C$3:$D$716,2,0)</f>
        <v>#N/A</v>
      </c>
      <c r="G827" s="67" t="s">
        <v>1877</v>
      </c>
      <c r="H827" s="53" t="e">
        <f t="shared" si="32"/>
        <v>#N/A</v>
      </c>
      <c r="I827" s="7" t="s">
        <v>8518</v>
      </c>
      <c r="J827" s="7" t="s">
        <v>18306</v>
      </c>
      <c r="K827" s="9">
        <v>31910</v>
      </c>
      <c r="L827" s="7"/>
      <c r="M827" s="7"/>
      <c r="N827" s="7">
        <v>9818450938</v>
      </c>
      <c r="O827" s="7"/>
      <c r="P827" s="7"/>
      <c r="Q827" s="7" t="s">
        <v>11507</v>
      </c>
      <c r="R827" s="39" t="s">
        <v>12351</v>
      </c>
      <c r="S827" s="7"/>
      <c r="T827" s="7" t="s">
        <v>17748</v>
      </c>
      <c r="U827" s="7"/>
      <c r="V827" s="7"/>
      <c r="W827" s="7"/>
      <c r="X827" s="7"/>
      <c r="Y827" s="39"/>
      <c r="Z827" s="7"/>
      <c r="AA827" s="7"/>
      <c r="AB827" s="24"/>
      <c r="AC827" t="s">
        <v>26453</v>
      </c>
      <c r="AD827" t="s">
        <v>23380</v>
      </c>
    </row>
    <row r="828" spans="1:30" x14ac:dyDescent="0.25">
      <c r="A828" t="str">
        <f t="shared" si="33"/>
        <v>40390313</v>
      </c>
      <c r="B828" s="23" t="s">
        <v>58</v>
      </c>
      <c r="C828" s="7" t="s">
        <v>864</v>
      </c>
      <c r="D828" s="66" t="s">
        <v>350</v>
      </c>
      <c r="E828" s="53" t="e">
        <f>VLOOKUP(D828,'MPG Master'!$C$3:$I$716,7,0)</f>
        <v>#N/A</v>
      </c>
      <c r="F828" s="7" t="e">
        <f>VLOOKUP(D828,'MPG Master'!$C$3:$D$716,2,0)</f>
        <v>#N/A</v>
      </c>
      <c r="G828" s="67" t="s">
        <v>7819</v>
      </c>
      <c r="H828" s="53" t="e">
        <f t="shared" si="32"/>
        <v>#N/A</v>
      </c>
      <c r="I828" s="7" t="s">
        <v>8519</v>
      </c>
      <c r="J828" s="7" t="s">
        <v>18307</v>
      </c>
      <c r="K828" s="9">
        <v>37087</v>
      </c>
      <c r="L828" s="7"/>
      <c r="M828" s="7"/>
      <c r="N828" s="7">
        <v>9262385851</v>
      </c>
      <c r="O828" s="7"/>
      <c r="P828" s="7"/>
      <c r="Q828" s="7" t="s">
        <v>11495</v>
      </c>
      <c r="R828" s="39" t="s">
        <v>12352</v>
      </c>
      <c r="S828" s="7"/>
      <c r="T828" s="7" t="s">
        <v>784</v>
      </c>
      <c r="U828" s="7"/>
      <c r="V828" s="7"/>
      <c r="W828" s="7"/>
      <c r="X828" s="7"/>
      <c r="Y828" s="39"/>
      <c r="Z828" s="7"/>
      <c r="AA828" s="7"/>
      <c r="AB828" s="24"/>
      <c r="AC828" t="s">
        <v>26453</v>
      </c>
      <c r="AD828" t="s">
        <v>23380</v>
      </c>
    </row>
    <row r="829" spans="1:30" x14ac:dyDescent="0.25">
      <c r="A829" t="str">
        <f t="shared" si="33"/>
        <v>40390125</v>
      </c>
      <c r="B829" s="23" t="s">
        <v>58</v>
      </c>
      <c r="C829" s="7" t="s">
        <v>864</v>
      </c>
      <c r="D829" s="66" t="s">
        <v>350</v>
      </c>
      <c r="E829" s="53" t="e">
        <f>VLOOKUP(D829,'MPG Master'!$C$3:$I$716,7,0)</f>
        <v>#N/A</v>
      </c>
      <c r="F829" s="7" t="e">
        <f>VLOOKUP(D829,'MPG Master'!$C$3:$D$716,2,0)</f>
        <v>#N/A</v>
      </c>
      <c r="G829" s="67" t="s">
        <v>2616</v>
      </c>
      <c r="H829" s="53" t="e">
        <f t="shared" si="32"/>
        <v>#N/A</v>
      </c>
      <c r="I829" s="7" t="s">
        <v>8520</v>
      </c>
      <c r="J829" s="7" t="s">
        <v>18308</v>
      </c>
      <c r="K829" s="9">
        <v>21916</v>
      </c>
      <c r="L829" s="7"/>
      <c r="M829" s="7"/>
      <c r="N829" s="7">
        <v>7781965845</v>
      </c>
      <c r="O829" s="7"/>
      <c r="P829" s="7"/>
      <c r="Q829" s="7" t="s">
        <v>11495</v>
      </c>
      <c r="R829" s="39" t="s">
        <v>12353</v>
      </c>
      <c r="S829" s="7"/>
      <c r="T829" s="7" t="s">
        <v>784</v>
      </c>
      <c r="U829" s="7"/>
      <c r="V829" s="7"/>
      <c r="W829" s="7"/>
      <c r="X829" s="7"/>
      <c r="Y829" s="39"/>
      <c r="Z829" s="7"/>
      <c r="AA829" s="7"/>
      <c r="AB829" s="24"/>
      <c r="AC829" t="s">
        <v>26453</v>
      </c>
      <c r="AD829" t="s">
        <v>23380</v>
      </c>
    </row>
    <row r="830" spans="1:30" x14ac:dyDescent="0.25">
      <c r="A830" t="str">
        <f t="shared" si="33"/>
        <v>40390214</v>
      </c>
      <c r="B830" s="23" t="s">
        <v>58</v>
      </c>
      <c r="C830" s="7" t="s">
        <v>864</v>
      </c>
      <c r="D830" s="66" t="s">
        <v>350</v>
      </c>
      <c r="E830" s="53" t="e">
        <f>VLOOKUP(D830,'MPG Master'!$C$3:$I$716,7,0)</f>
        <v>#N/A</v>
      </c>
      <c r="F830" s="7" t="e">
        <f>VLOOKUP(D830,'MPG Master'!$C$3:$D$716,2,0)</f>
        <v>#N/A</v>
      </c>
      <c r="G830" s="67" t="s">
        <v>7247</v>
      </c>
      <c r="H830" s="53" t="e">
        <f t="shared" si="32"/>
        <v>#N/A</v>
      </c>
      <c r="I830" s="7" t="s">
        <v>8521</v>
      </c>
      <c r="J830" s="7" t="s">
        <v>18309</v>
      </c>
      <c r="K830" s="9">
        <v>18264</v>
      </c>
      <c r="L830" s="7"/>
      <c r="M830" s="7"/>
      <c r="N830" s="7">
        <v>7319662371</v>
      </c>
      <c r="O830" s="7"/>
      <c r="P830" s="7"/>
      <c r="Q830" s="7" t="s">
        <v>11495</v>
      </c>
      <c r="R830" s="39" t="s">
        <v>12354</v>
      </c>
      <c r="S830" s="7"/>
      <c r="T830" s="7" t="s">
        <v>784</v>
      </c>
      <c r="U830" s="7"/>
      <c r="V830" s="7"/>
      <c r="W830" s="7"/>
      <c r="X830" s="7"/>
      <c r="Y830" s="39"/>
      <c r="Z830" s="7"/>
      <c r="AA830" s="7"/>
      <c r="AB830" s="24"/>
      <c r="AC830" t="s">
        <v>26453</v>
      </c>
      <c r="AD830" t="s">
        <v>23380</v>
      </c>
    </row>
    <row r="831" spans="1:30" x14ac:dyDescent="0.25">
      <c r="A831" t="str">
        <f t="shared" si="33"/>
        <v>40390009</v>
      </c>
      <c r="B831" s="23" t="s">
        <v>58</v>
      </c>
      <c r="C831" s="7" t="s">
        <v>864</v>
      </c>
      <c r="D831" s="66" t="s">
        <v>350</v>
      </c>
      <c r="E831" s="53" t="e">
        <f>VLOOKUP(D831,'MPG Master'!$C$3:$I$716,7,0)</f>
        <v>#N/A</v>
      </c>
      <c r="F831" s="7" t="e">
        <f>VLOOKUP(D831,'MPG Master'!$C$3:$D$716,2,0)</f>
        <v>#N/A</v>
      </c>
      <c r="G831" s="67" t="s">
        <v>1706</v>
      </c>
      <c r="H831" s="53" t="e">
        <f t="shared" si="32"/>
        <v>#N/A</v>
      </c>
      <c r="I831" s="7" t="s">
        <v>8522</v>
      </c>
      <c r="J831" s="7" t="s">
        <v>18310</v>
      </c>
      <c r="K831" s="9">
        <v>15707</v>
      </c>
      <c r="L831" s="7"/>
      <c r="M831" s="7"/>
      <c r="N831" s="7">
        <v>9801214393</v>
      </c>
      <c r="O831" s="7"/>
      <c r="P831" s="7"/>
      <c r="Q831" s="7" t="s">
        <v>11495</v>
      </c>
      <c r="R831" s="39" t="s">
        <v>12355</v>
      </c>
      <c r="S831" s="7"/>
      <c r="T831" s="7" t="s">
        <v>784</v>
      </c>
      <c r="U831" s="7"/>
      <c r="V831" s="7"/>
      <c r="W831" s="7"/>
      <c r="X831" s="7"/>
      <c r="Y831" s="39"/>
      <c r="Z831" s="7"/>
      <c r="AA831" s="7"/>
      <c r="AB831" s="24"/>
      <c r="AC831" t="s">
        <v>26453</v>
      </c>
      <c r="AD831" t="s">
        <v>23380</v>
      </c>
    </row>
    <row r="832" spans="1:30" x14ac:dyDescent="0.25">
      <c r="A832" t="str">
        <f t="shared" si="33"/>
        <v>40390233</v>
      </c>
      <c r="B832" s="23" t="s">
        <v>58</v>
      </c>
      <c r="C832" s="7" t="s">
        <v>864</v>
      </c>
      <c r="D832" s="66" t="s">
        <v>350</v>
      </c>
      <c r="E832" s="53" t="e">
        <f>VLOOKUP(D832,'MPG Master'!$C$3:$I$716,7,0)</f>
        <v>#N/A</v>
      </c>
      <c r="F832" s="7" t="e">
        <f>VLOOKUP(D832,'MPG Master'!$C$3:$D$716,2,0)</f>
        <v>#N/A</v>
      </c>
      <c r="G832" s="67" t="s">
        <v>2297</v>
      </c>
      <c r="H832" s="53" t="e">
        <f t="shared" si="32"/>
        <v>#N/A</v>
      </c>
      <c r="I832" s="7" t="s">
        <v>8523</v>
      </c>
      <c r="J832" s="7" t="s">
        <v>18311</v>
      </c>
      <c r="K832" s="9">
        <v>25569</v>
      </c>
      <c r="L832" s="7"/>
      <c r="M832" s="7"/>
      <c r="N832" s="7">
        <v>6239987184</v>
      </c>
      <c r="O832" s="7"/>
      <c r="P832" s="7"/>
      <c r="Q832" s="7" t="s">
        <v>11495</v>
      </c>
      <c r="R832" s="39" t="s">
        <v>12356</v>
      </c>
      <c r="S832" s="7"/>
      <c r="T832" s="7" t="s">
        <v>784</v>
      </c>
      <c r="U832" s="7"/>
      <c r="V832" s="7"/>
      <c r="W832" s="7"/>
      <c r="X832" s="7"/>
      <c r="Y832" s="39"/>
      <c r="Z832" s="7"/>
      <c r="AA832" s="7"/>
      <c r="AB832" s="24"/>
      <c r="AC832" t="s">
        <v>26453</v>
      </c>
      <c r="AD832" t="s">
        <v>23380</v>
      </c>
    </row>
    <row r="833" spans="1:30" x14ac:dyDescent="0.25">
      <c r="A833" t="str">
        <f t="shared" si="33"/>
        <v>40390333</v>
      </c>
      <c r="B833" s="23" t="s">
        <v>58</v>
      </c>
      <c r="C833" s="7" t="s">
        <v>864</v>
      </c>
      <c r="D833" s="66" t="s">
        <v>350</v>
      </c>
      <c r="E833" s="53" t="e">
        <f>VLOOKUP(D833,'MPG Master'!$C$3:$I$716,7,0)</f>
        <v>#N/A</v>
      </c>
      <c r="F833" s="7" t="e">
        <f>VLOOKUP(D833,'MPG Master'!$C$3:$D$716,2,0)</f>
        <v>#N/A</v>
      </c>
      <c r="G833" s="67" t="s">
        <v>7820</v>
      </c>
      <c r="H833" s="53" t="e">
        <f t="shared" si="32"/>
        <v>#N/A</v>
      </c>
      <c r="I833" s="7" t="s">
        <v>8524</v>
      </c>
      <c r="J833" s="7" t="s">
        <v>18312</v>
      </c>
      <c r="K833" s="9">
        <v>36930</v>
      </c>
      <c r="L833" s="7"/>
      <c r="M833" s="7"/>
      <c r="N833" s="7">
        <v>8051909715</v>
      </c>
      <c r="O833" s="7"/>
      <c r="P833" s="7"/>
      <c r="Q833" s="7" t="s">
        <v>11495</v>
      </c>
      <c r="R833" s="39" t="s">
        <v>12357</v>
      </c>
      <c r="S833" s="7"/>
      <c r="T833" s="7" t="s">
        <v>784</v>
      </c>
      <c r="U833" s="7"/>
      <c r="V833" s="7"/>
      <c r="W833" s="7"/>
      <c r="X833" s="7"/>
      <c r="Y833" s="39"/>
      <c r="Z833" s="7"/>
      <c r="AA833" s="7"/>
      <c r="AB833" s="24"/>
      <c r="AC833" t="s">
        <v>26453</v>
      </c>
      <c r="AD833" t="s">
        <v>23380</v>
      </c>
    </row>
    <row r="834" spans="1:30" x14ac:dyDescent="0.25">
      <c r="A834" t="str">
        <f t="shared" si="33"/>
        <v>40390307</v>
      </c>
      <c r="B834" s="23" t="s">
        <v>58</v>
      </c>
      <c r="C834" s="7" t="s">
        <v>864</v>
      </c>
      <c r="D834" s="66" t="s">
        <v>350</v>
      </c>
      <c r="E834" s="53" t="e">
        <f>VLOOKUP(D834,'MPG Master'!$C$3:$I$716,7,0)</f>
        <v>#N/A</v>
      </c>
      <c r="F834" s="7" t="e">
        <f>VLOOKUP(D834,'MPG Master'!$C$3:$D$716,2,0)</f>
        <v>#N/A</v>
      </c>
      <c r="G834" s="67" t="s">
        <v>7754</v>
      </c>
      <c r="H834" s="53" t="e">
        <f t="shared" si="32"/>
        <v>#N/A</v>
      </c>
      <c r="I834" s="7" t="s">
        <v>2565</v>
      </c>
      <c r="J834" s="7" t="s">
        <v>18313</v>
      </c>
      <c r="K834" s="9">
        <v>27395</v>
      </c>
      <c r="L834" s="7"/>
      <c r="M834" s="7"/>
      <c r="N834" s="7">
        <v>8059822563</v>
      </c>
      <c r="O834" s="7"/>
      <c r="P834" s="7"/>
      <c r="Q834" s="7" t="s">
        <v>798</v>
      </c>
      <c r="R834" s="39" t="s">
        <v>12358</v>
      </c>
      <c r="S834" s="7"/>
      <c r="T834" s="7" t="s">
        <v>1968</v>
      </c>
      <c r="U834" s="7"/>
      <c r="V834" s="7"/>
      <c r="W834" s="7"/>
      <c r="X834" s="7"/>
      <c r="Y834" s="39"/>
      <c r="Z834" s="7"/>
      <c r="AA834" s="7"/>
      <c r="AB834" s="24"/>
      <c r="AC834" t="s">
        <v>26453</v>
      </c>
      <c r="AD834" t="s">
        <v>23380</v>
      </c>
    </row>
    <row r="835" spans="1:30" x14ac:dyDescent="0.25">
      <c r="A835" t="str">
        <f t="shared" si="33"/>
        <v>40390305</v>
      </c>
      <c r="B835" s="23" t="s">
        <v>58</v>
      </c>
      <c r="C835" s="7" t="s">
        <v>864</v>
      </c>
      <c r="D835" s="66" t="s">
        <v>350</v>
      </c>
      <c r="E835" s="53" t="e">
        <f>VLOOKUP(D835,'MPG Master'!$C$3:$I$716,7,0)</f>
        <v>#N/A</v>
      </c>
      <c r="F835" s="7" t="e">
        <f>VLOOKUP(D835,'MPG Master'!$C$3:$D$716,2,0)</f>
        <v>#N/A</v>
      </c>
      <c r="G835" s="67" t="s">
        <v>498</v>
      </c>
      <c r="H835" s="53" t="e">
        <f t="shared" ref="H835:H898" si="34">E835&amp;G835</f>
        <v>#N/A</v>
      </c>
      <c r="I835" s="7" t="s">
        <v>8525</v>
      </c>
      <c r="J835" s="7" t="s">
        <v>18314</v>
      </c>
      <c r="K835" s="9">
        <v>26665</v>
      </c>
      <c r="L835" s="7"/>
      <c r="M835" s="7"/>
      <c r="N835" s="7">
        <v>8252345312</v>
      </c>
      <c r="O835" s="7"/>
      <c r="P835" s="7"/>
      <c r="Q835" s="7" t="s">
        <v>11495</v>
      </c>
      <c r="R835" s="39" t="s">
        <v>12359</v>
      </c>
      <c r="S835" s="7"/>
      <c r="T835" s="7" t="s">
        <v>784</v>
      </c>
      <c r="U835" s="7"/>
      <c r="V835" s="7"/>
      <c r="W835" s="7"/>
      <c r="X835" s="7"/>
      <c r="Y835" s="39"/>
      <c r="Z835" s="7"/>
      <c r="AA835" s="7"/>
      <c r="AB835" s="24"/>
      <c r="AC835" t="s">
        <v>26453</v>
      </c>
      <c r="AD835" t="s">
        <v>23380</v>
      </c>
    </row>
    <row r="836" spans="1:30" x14ac:dyDescent="0.25">
      <c r="A836" t="str">
        <f t="shared" si="33"/>
        <v>40390394</v>
      </c>
      <c r="B836" s="23" t="s">
        <v>58</v>
      </c>
      <c r="C836" s="7" t="s">
        <v>864</v>
      </c>
      <c r="D836" s="66" t="s">
        <v>350</v>
      </c>
      <c r="E836" s="53" t="e">
        <f>VLOOKUP(D836,'MPG Master'!$C$3:$I$716,7,0)</f>
        <v>#N/A</v>
      </c>
      <c r="F836" s="7" t="e">
        <f>VLOOKUP(D836,'MPG Master'!$C$3:$D$716,2,0)</f>
        <v>#N/A</v>
      </c>
      <c r="G836" s="67" t="s">
        <v>528</v>
      </c>
      <c r="H836" s="53" t="e">
        <f t="shared" si="34"/>
        <v>#N/A</v>
      </c>
      <c r="I836" s="7" t="s">
        <v>8526</v>
      </c>
      <c r="J836" s="7" t="s">
        <v>18315</v>
      </c>
      <c r="K836" s="9">
        <v>26666</v>
      </c>
      <c r="L836" s="7"/>
      <c r="M836" s="7"/>
      <c r="N836" s="7">
        <v>9801067101</v>
      </c>
      <c r="O836" s="7"/>
      <c r="P836" s="7"/>
      <c r="Q836" s="7" t="s">
        <v>11499</v>
      </c>
      <c r="R836" s="39" t="s">
        <v>12360</v>
      </c>
      <c r="S836" s="7"/>
      <c r="T836" s="7" t="s">
        <v>994</v>
      </c>
      <c r="U836" s="7"/>
      <c r="V836" s="7"/>
      <c r="W836" s="7"/>
      <c r="X836" s="7"/>
      <c r="Y836" s="39"/>
      <c r="Z836" s="7"/>
      <c r="AA836" s="7"/>
      <c r="AB836" s="24"/>
      <c r="AC836" t="s">
        <v>26453</v>
      </c>
      <c r="AD836" t="s">
        <v>23380</v>
      </c>
    </row>
    <row r="837" spans="1:30" x14ac:dyDescent="0.25">
      <c r="A837" t="str">
        <f t="shared" si="33"/>
        <v>03520061</v>
      </c>
      <c r="B837" s="23" t="s">
        <v>58</v>
      </c>
      <c r="C837" s="7" t="s">
        <v>1665</v>
      </c>
      <c r="D837" s="66" t="s">
        <v>511</v>
      </c>
      <c r="E837" s="53" t="e">
        <f>VLOOKUP(D837,'MPG Master'!$C$3:$I$716,7,0)</f>
        <v>#N/A</v>
      </c>
      <c r="F837" s="7" t="e">
        <f>VLOOKUP(D837,'MPG Master'!$C$3:$D$716,2,0)</f>
        <v>#N/A</v>
      </c>
      <c r="G837" s="67" t="s">
        <v>2390</v>
      </c>
      <c r="H837" s="53" t="e">
        <f t="shared" si="34"/>
        <v>#N/A</v>
      </c>
      <c r="I837" s="7" t="s">
        <v>8527</v>
      </c>
      <c r="J837" s="7" t="s">
        <v>18316</v>
      </c>
      <c r="K837" s="9">
        <v>30682</v>
      </c>
      <c r="L837" s="7"/>
      <c r="M837" s="7"/>
      <c r="N837" s="7">
        <v>9534553889</v>
      </c>
      <c r="O837" s="7"/>
      <c r="P837" s="7"/>
      <c r="Q837" s="7" t="s">
        <v>798</v>
      </c>
      <c r="R837" s="39" t="s">
        <v>12361</v>
      </c>
      <c r="S837" s="7"/>
      <c r="T837" s="7" t="s">
        <v>2121</v>
      </c>
      <c r="U837" s="7"/>
      <c r="V837" s="7"/>
      <c r="W837" s="7"/>
      <c r="X837" s="7"/>
      <c r="Y837" s="39"/>
      <c r="Z837" s="7"/>
      <c r="AA837" s="7"/>
      <c r="AB837" s="24"/>
      <c r="AC837" t="s">
        <v>26453</v>
      </c>
      <c r="AD837" t="s">
        <v>23380</v>
      </c>
    </row>
    <row r="838" spans="1:30" x14ac:dyDescent="0.25">
      <c r="A838" t="str">
        <f t="shared" si="33"/>
        <v>03520026</v>
      </c>
      <c r="B838" s="23" t="s">
        <v>58</v>
      </c>
      <c r="C838" s="7" t="s">
        <v>1665</v>
      </c>
      <c r="D838" s="66" t="s">
        <v>511</v>
      </c>
      <c r="E838" s="53" t="e">
        <f>VLOOKUP(D838,'MPG Master'!$C$3:$I$716,7,0)</f>
        <v>#N/A</v>
      </c>
      <c r="F838" s="7" t="e">
        <f>VLOOKUP(D838,'MPG Master'!$C$3:$D$716,2,0)</f>
        <v>#N/A</v>
      </c>
      <c r="G838" s="67" t="s">
        <v>1836</v>
      </c>
      <c r="H838" s="53" t="e">
        <f t="shared" si="34"/>
        <v>#N/A</v>
      </c>
      <c r="I838" s="7" t="s">
        <v>2190</v>
      </c>
      <c r="J838" s="7" t="s">
        <v>18317</v>
      </c>
      <c r="K838" s="9">
        <v>31778</v>
      </c>
      <c r="L838" s="7"/>
      <c r="M838" s="7"/>
      <c r="N838" s="7">
        <v>7281982051</v>
      </c>
      <c r="O838" s="7"/>
      <c r="P838" s="7"/>
      <c r="Q838" s="7" t="s">
        <v>11497</v>
      </c>
      <c r="R838" s="39" t="s">
        <v>12362</v>
      </c>
      <c r="S838" s="7"/>
      <c r="T838" s="7" t="s">
        <v>747</v>
      </c>
      <c r="U838" s="7"/>
      <c r="V838" s="7"/>
      <c r="W838" s="7"/>
      <c r="X838" s="7"/>
      <c r="Y838" s="39"/>
      <c r="Z838" s="7"/>
      <c r="AA838" s="7"/>
      <c r="AB838" s="24"/>
      <c r="AC838" t="s">
        <v>26453</v>
      </c>
      <c r="AD838" t="s">
        <v>23380</v>
      </c>
    </row>
    <row r="839" spans="1:30" x14ac:dyDescent="0.25">
      <c r="A839" t="str">
        <f t="shared" si="33"/>
        <v>03520003</v>
      </c>
      <c r="B839" s="23" t="s">
        <v>58</v>
      </c>
      <c r="C839" s="7" t="s">
        <v>1665</v>
      </c>
      <c r="D839" s="66" t="s">
        <v>511</v>
      </c>
      <c r="E839" s="53" t="e">
        <f>VLOOKUP(D839,'MPG Master'!$C$3:$I$716,7,0)</f>
        <v>#N/A</v>
      </c>
      <c r="F839" s="7" t="e">
        <f>VLOOKUP(D839,'MPG Master'!$C$3:$D$716,2,0)</f>
        <v>#N/A</v>
      </c>
      <c r="G839" s="67" t="s">
        <v>61</v>
      </c>
      <c r="H839" s="53" t="e">
        <f t="shared" si="34"/>
        <v>#N/A</v>
      </c>
      <c r="I839" s="7" t="s">
        <v>2190</v>
      </c>
      <c r="J839" s="7" t="s">
        <v>18027</v>
      </c>
      <c r="K839" s="9">
        <v>31111</v>
      </c>
      <c r="L839" s="7"/>
      <c r="M839" s="7"/>
      <c r="N839" s="7">
        <v>8298701143</v>
      </c>
      <c r="O839" s="7"/>
      <c r="P839" s="7"/>
      <c r="Q839" s="7" t="s">
        <v>11497</v>
      </c>
      <c r="R839" s="39" t="s">
        <v>12363</v>
      </c>
      <c r="S839" s="7"/>
      <c r="T839" s="7" t="s">
        <v>747</v>
      </c>
      <c r="U839" s="7"/>
      <c r="V839" s="7"/>
      <c r="W839" s="7"/>
      <c r="X839" s="7"/>
      <c r="Y839" s="39"/>
      <c r="Z839" s="7"/>
      <c r="AA839" s="7"/>
      <c r="AB839" s="24"/>
      <c r="AC839" t="s">
        <v>26453</v>
      </c>
      <c r="AD839" t="s">
        <v>23380</v>
      </c>
    </row>
    <row r="840" spans="1:30" x14ac:dyDescent="0.25">
      <c r="A840" t="str">
        <f t="shared" si="33"/>
        <v>03030008</v>
      </c>
      <c r="B840" s="23" t="s">
        <v>58</v>
      </c>
      <c r="C840" s="7" t="s">
        <v>1665</v>
      </c>
      <c r="D840" s="66" t="s">
        <v>497</v>
      </c>
      <c r="E840" s="53" t="e">
        <f>VLOOKUP(D840,'MPG Master'!$C$3:$I$716,7,0)</f>
        <v>#N/A</v>
      </c>
      <c r="F840" s="7" t="e">
        <f>VLOOKUP(D840,'MPG Master'!$C$3:$D$716,2,0)</f>
        <v>#N/A</v>
      </c>
      <c r="G840" s="67" t="s">
        <v>1687</v>
      </c>
      <c r="H840" s="53" t="e">
        <f t="shared" si="34"/>
        <v>#N/A</v>
      </c>
      <c r="I840" s="7" t="s">
        <v>8528</v>
      </c>
      <c r="J840" s="7" t="s">
        <v>18318</v>
      </c>
      <c r="K840" s="9">
        <v>31413</v>
      </c>
      <c r="L840" s="7"/>
      <c r="M840" s="7"/>
      <c r="N840" s="7">
        <v>0</v>
      </c>
      <c r="O840" s="7"/>
      <c r="P840" s="7"/>
      <c r="Q840" s="7" t="s">
        <v>99</v>
      </c>
      <c r="R840" s="39" t="s">
        <v>12364</v>
      </c>
      <c r="S840" s="7"/>
      <c r="T840" s="7" t="s">
        <v>17719</v>
      </c>
      <c r="U840" s="7"/>
      <c r="V840" s="7"/>
      <c r="W840" s="7"/>
      <c r="X840" s="7"/>
      <c r="Y840" s="39"/>
      <c r="Z840" s="7"/>
      <c r="AA840" s="7"/>
      <c r="AB840" s="24"/>
      <c r="AC840" t="s">
        <v>26453</v>
      </c>
      <c r="AD840" t="s">
        <v>23380</v>
      </c>
    </row>
    <row r="841" spans="1:30" x14ac:dyDescent="0.25">
      <c r="A841" t="str">
        <f t="shared" si="33"/>
        <v>03030009</v>
      </c>
      <c r="B841" s="23" t="s">
        <v>58</v>
      </c>
      <c r="C841" s="7" t="s">
        <v>1665</v>
      </c>
      <c r="D841" s="66" t="s">
        <v>497</v>
      </c>
      <c r="E841" s="53" t="e">
        <f>VLOOKUP(D841,'MPG Master'!$C$3:$I$716,7,0)</f>
        <v>#N/A</v>
      </c>
      <c r="F841" s="7" t="e">
        <f>VLOOKUP(D841,'MPG Master'!$C$3:$D$716,2,0)</f>
        <v>#N/A</v>
      </c>
      <c r="G841" s="67" t="s">
        <v>1706</v>
      </c>
      <c r="H841" s="53" t="e">
        <f t="shared" si="34"/>
        <v>#N/A</v>
      </c>
      <c r="I841" s="7" t="s">
        <v>713</v>
      </c>
      <c r="J841" s="7" t="s">
        <v>4692</v>
      </c>
      <c r="K841" s="9">
        <v>35815</v>
      </c>
      <c r="L841" s="7"/>
      <c r="M841" s="7"/>
      <c r="N841" s="7">
        <v>0</v>
      </c>
      <c r="O841" s="7"/>
      <c r="P841" s="7"/>
      <c r="Q841" s="7" t="s">
        <v>99</v>
      </c>
      <c r="R841" s="39" t="s">
        <v>12365</v>
      </c>
      <c r="S841" s="7"/>
      <c r="T841" s="7" t="s">
        <v>17719</v>
      </c>
      <c r="U841" s="7"/>
      <c r="V841" s="7"/>
      <c r="W841" s="7"/>
      <c r="X841" s="7"/>
      <c r="Y841" s="39"/>
      <c r="Z841" s="7"/>
      <c r="AA841" s="7"/>
      <c r="AB841" s="24"/>
      <c r="AC841" t="s">
        <v>26453</v>
      </c>
      <c r="AD841" t="s">
        <v>23380</v>
      </c>
    </row>
    <row r="842" spans="1:30" x14ac:dyDescent="0.25">
      <c r="A842" t="str">
        <f t="shared" si="33"/>
        <v>01370003</v>
      </c>
      <c r="B842" s="23" t="s">
        <v>58</v>
      </c>
      <c r="C842" s="7" t="s">
        <v>1663</v>
      </c>
      <c r="D842" s="66" t="s">
        <v>396</v>
      </c>
      <c r="E842" s="53" t="e">
        <f>VLOOKUP(D842,'MPG Master'!$C$3:$I$716,7,0)</f>
        <v>#N/A</v>
      </c>
      <c r="F842" s="7" t="e">
        <f>VLOOKUP(D842,'MPG Master'!$C$3:$D$716,2,0)</f>
        <v>#N/A</v>
      </c>
      <c r="G842" s="67" t="s">
        <v>61</v>
      </c>
      <c r="H842" s="53" t="e">
        <f t="shared" si="34"/>
        <v>#N/A</v>
      </c>
      <c r="I842" s="7" t="s">
        <v>973</v>
      </c>
      <c r="J842" s="7" t="s">
        <v>3056</v>
      </c>
      <c r="K842" s="9">
        <v>34700</v>
      </c>
      <c r="L842" s="7"/>
      <c r="M842" s="7"/>
      <c r="N842" s="7">
        <v>0</v>
      </c>
      <c r="O842" s="7"/>
      <c r="P842" s="7"/>
      <c r="Q842" s="7" t="s">
        <v>11497</v>
      </c>
      <c r="R842" s="39" t="s">
        <v>12366</v>
      </c>
      <c r="S842" s="7"/>
      <c r="T842" s="7" t="s">
        <v>747</v>
      </c>
      <c r="U842" s="7"/>
      <c r="V842" s="7"/>
      <c r="W842" s="7"/>
      <c r="X842" s="7"/>
      <c r="Y842" s="39"/>
      <c r="Z842" s="7"/>
      <c r="AA842" s="7"/>
      <c r="AB842" s="24"/>
      <c r="AC842" t="s">
        <v>26453</v>
      </c>
      <c r="AD842" t="s">
        <v>23380</v>
      </c>
    </row>
    <row r="843" spans="1:30" x14ac:dyDescent="0.25">
      <c r="A843" t="str">
        <f t="shared" ref="A843:A891" si="35">CONCATENATE(D843,G843)</f>
        <v>40360099</v>
      </c>
      <c r="B843" s="23" t="s">
        <v>58</v>
      </c>
      <c r="C843" s="7" t="s">
        <v>864</v>
      </c>
      <c r="D843" s="66" t="s">
        <v>349</v>
      </c>
      <c r="E843" s="53" t="e">
        <f>VLOOKUP(D843,'MPG Master'!$C$3:$I$716,7,0)</f>
        <v>#N/A</v>
      </c>
      <c r="F843" s="7" t="e">
        <f>VLOOKUP(D843,'MPG Master'!$C$3:$D$716,2,0)</f>
        <v>#N/A</v>
      </c>
      <c r="G843" s="67" t="s">
        <v>7766</v>
      </c>
      <c r="H843" s="53" t="e">
        <f t="shared" si="34"/>
        <v>#N/A</v>
      </c>
      <c r="I843" s="7" t="s">
        <v>8529</v>
      </c>
      <c r="J843" s="7" t="s">
        <v>18319</v>
      </c>
      <c r="K843" s="9">
        <v>37325</v>
      </c>
      <c r="L843" s="7"/>
      <c r="M843" s="7"/>
      <c r="N843" s="7">
        <v>7295918283</v>
      </c>
      <c r="O843" s="7"/>
      <c r="P843" s="7"/>
      <c r="Q843" s="7" t="s">
        <v>11495</v>
      </c>
      <c r="R843" s="39" t="s">
        <v>12367</v>
      </c>
      <c r="S843" s="7"/>
      <c r="T843" s="7" t="s">
        <v>784</v>
      </c>
      <c r="U843" s="7"/>
      <c r="V843" s="7"/>
      <c r="W843" s="7"/>
      <c r="X843" s="7"/>
      <c r="Y843" s="39"/>
      <c r="Z843" s="7"/>
      <c r="AA843" s="7"/>
      <c r="AB843" s="24"/>
      <c r="AC843" t="s">
        <v>26453</v>
      </c>
      <c r="AD843" t="s">
        <v>23380</v>
      </c>
    </row>
    <row r="844" spans="1:30" x14ac:dyDescent="0.25">
      <c r="A844" t="str">
        <f t="shared" si="35"/>
        <v>40360035</v>
      </c>
      <c r="B844" s="23" t="s">
        <v>58</v>
      </c>
      <c r="C844" s="7" t="s">
        <v>864</v>
      </c>
      <c r="D844" s="66" t="s">
        <v>349</v>
      </c>
      <c r="E844" s="53" t="e">
        <f>VLOOKUP(D844,'MPG Master'!$C$3:$I$716,7,0)</f>
        <v>#N/A</v>
      </c>
      <c r="F844" s="7" t="e">
        <f>VLOOKUP(D844,'MPG Master'!$C$3:$D$716,2,0)</f>
        <v>#N/A</v>
      </c>
      <c r="G844" s="67" t="s">
        <v>382</v>
      </c>
      <c r="H844" s="53" t="e">
        <f t="shared" si="34"/>
        <v>#N/A</v>
      </c>
      <c r="I844" s="7" t="s">
        <v>8530</v>
      </c>
      <c r="J844" s="7" t="s">
        <v>18320</v>
      </c>
      <c r="K844" s="9">
        <v>31048</v>
      </c>
      <c r="L844" s="7"/>
      <c r="M844" s="7"/>
      <c r="N844" s="7">
        <v>9534890736</v>
      </c>
      <c r="O844" s="7"/>
      <c r="P844" s="7"/>
      <c r="Q844" s="7" t="s">
        <v>11495</v>
      </c>
      <c r="R844" s="39" t="s">
        <v>12368</v>
      </c>
      <c r="S844" s="7"/>
      <c r="T844" s="7" t="s">
        <v>784</v>
      </c>
      <c r="U844" s="7"/>
      <c r="V844" s="7"/>
      <c r="W844" s="7"/>
      <c r="X844" s="7"/>
      <c r="Y844" s="39"/>
      <c r="Z844" s="7"/>
      <c r="AA844" s="7"/>
      <c r="AB844" s="24"/>
      <c r="AC844" t="s">
        <v>26453</v>
      </c>
      <c r="AD844" t="s">
        <v>23380</v>
      </c>
    </row>
    <row r="845" spans="1:30" x14ac:dyDescent="0.25">
      <c r="A845" t="str">
        <f t="shared" si="35"/>
        <v>40360080</v>
      </c>
      <c r="B845" s="23" t="s">
        <v>58</v>
      </c>
      <c r="C845" s="7" t="s">
        <v>864</v>
      </c>
      <c r="D845" s="66" t="s">
        <v>349</v>
      </c>
      <c r="E845" s="53" t="e">
        <f>VLOOKUP(D845,'MPG Master'!$C$3:$I$716,7,0)</f>
        <v>#N/A</v>
      </c>
      <c r="F845" s="7" t="e">
        <f>VLOOKUP(D845,'MPG Master'!$C$3:$D$716,2,0)</f>
        <v>#N/A</v>
      </c>
      <c r="G845" s="67" t="s">
        <v>2452</v>
      </c>
      <c r="H845" s="53" t="e">
        <f t="shared" si="34"/>
        <v>#N/A</v>
      </c>
      <c r="I845" s="7" t="s">
        <v>8531</v>
      </c>
      <c r="J845" s="7" t="s">
        <v>18321</v>
      </c>
      <c r="K845" s="9">
        <v>22282</v>
      </c>
      <c r="L845" s="7"/>
      <c r="M845" s="7"/>
      <c r="N845" s="7">
        <v>8969907126</v>
      </c>
      <c r="O845" s="7"/>
      <c r="P845" s="7"/>
      <c r="Q845" s="7" t="s">
        <v>11495</v>
      </c>
      <c r="R845" s="39" t="s">
        <v>12369</v>
      </c>
      <c r="S845" s="7"/>
      <c r="T845" s="7" t="s">
        <v>784</v>
      </c>
      <c r="U845" s="7"/>
      <c r="V845" s="7"/>
      <c r="W845" s="7"/>
      <c r="X845" s="7"/>
      <c r="Y845" s="39"/>
      <c r="Z845" s="7"/>
      <c r="AA845" s="7"/>
      <c r="AB845" s="24"/>
      <c r="AC845" t="s">
        <v>26453</v>
      </c>
      <c r="AD845" t="s">
        <v>23380</v>
      </c>
    </row>
    <row r="846" spans="1:30" x14ac:dyDescent="0.25">
      <c r="A846" t="str">
        <f t="shared" si="35"/>
        <v>M0060083</v>
      </c>
      <c r="B846" s="23" t="s">
        <v>58</v>
      </c>
      <c r="C846" s="7" t="s">
        <v>864</v>
      </c>
      <c r="D846" s="66" t="s">
        <v>375</v>
      </c>
      <c r="E846" s="53" t="e">
        <f>VLOOKUP(D846,'MPG Master'!$C$3:$I$716,7,0)</f>
        <v>#N/A</v>
      </c>
      <c r="F846" s="7" t="e">
        <f>VLOOKUP(D846,'MPG Master'!$C$3:$D$716,2,0)</f>
        <v>#N/A</v>
      </c>
      <c r="G846" s="67" t="s">
        <v>2783</v>
      </c>
      <c r="H846" s="53" t="e">
        <f t="shared" si="34"/>
        <v>#N/A</v>
      </c>
      <c r="I846" s="7" t="s">
        <v>1811</v>
      </c>
      <c r="J846" s="7" t="s">
        <v>18322</v>
      </c>
      <c r="K846" s="9">
        <v>35065</v>
      </c>
      <c r="L846" s="7"/>
      <c r="M846" s="7"/>
      <c r="N846" s="7">
        <v>9102987105</v>
      </c>
      <c r="O846" s="7"/>
      <c r="P846" s="7"/>
      <c r="Q846" s="7" t="s">
        <v>798</v>
      </c>
      <c r="R846" s="39" t="s">
        <v>12370</v>
      </c>
      <c r="S846" s="7"/>
      <c r="T846" s="7" t="s">
        <v>4879</v>
      </c>
      <c r="U846" s="7"/>
      <c r="V846" s="7"/>
      <c r="W846" s="7"/>
      <c r="X846" s="7"/>
      <c r="Y846" s="39"/>
      <c r="Z846" s="7"/>
      <c r="AA846" s="7"/>
      <c r="AB846" s="24"/>
      <c r="AC846" t="s">
        <v>26453</v>
      </c>
      <c r="AD846" t="s">
        <v>23380</v>
      </c>
    </row>
    <row r="847" spans="1:30" x14ac:dyDescent="0.25">
      <c r="A847" t="str">
        <f t="shared" si="35"/>
        <v>40940169</v>
      </c>
      <c r="B847" s="23" t="s">
        <v>58</v>
      </c>
      <c r="C847" s="7" t="s">
        <v>864</v>
      </c>
      <c r="D847" s="66" t="s">
        <v>353</v>
      </c>
      <c r="E847" s="53" t="e">
        <f>VLOOKUP(D847,'MPG Master'!$C$3:$I$716,7,0)</f>
        <v>#N/A</v>
      </c>
      <c r="F847" s="7" t="e">
        <f>VLOOKUP(D847,'MPG Master'!$C$3:$D$716,2,0)</f>
        <v>#N/A</v>
      </c>
      <c r="G847" s="67" t="s">
        <v>2814</v>
      </c>
      <c r="H847" s="53" t="e">
        <f t="shared" si="34"/>
        <v>#N/A</v>
      </c>
      <c r="I847" s="7" t="s">
        <v>8532</v>
      </c>
      <c r="J847" s="7" t="s">
        <v>18323</v>
      </c>
      <c r="K847" s="9">
        <v>28161</v>
      </c>
      <c r="L847" s="7"/>
      <c r="M847" s="7"/>
      <c r="N847" s="7">
        <v>9631079815</v>
      </c>
      <c r="O847" s="7"/>
      <c r="P847" s="7"/>
      <c r="Q847" s="7" t="s">
        <v>11495</v>
      </c>
      <c r="R847" s="39" t="s">
        <v>12371</v>
      </c>
      <c r="S847" s="7"/>
      <c r="T847" s="7" t="s">
        <v>784</v>
      </c>
      <c r="U847" s="7"/>
      <c r="V847" s="7"/>
      <c r="W847" s="7"/>
      <c r="X847" s="7"/>
      <c r="Y847" s="39"/>
      <c r="Z847" s="7"/>
      <c r="AA847" s="7"/>
      <c r="AB847" s="24"/>
      <c r="AC847" t="s">
        <v>26453</v>
      </c>
      <c r="AD847" t="s">
        <v>23380</v>
      </c>
    </row>
    <row r="848" spans="1:30" x14ac:dyDescent="0.25">
      <c r="A848" t="str">
        <f t="shared" si="35"/>
        <v>40940075</v>
      </c>
      <c r="B848" s="23" t="s">
        <v>58</v>
      </c>
      <c r="C848" s="7" t="s">
        <v>864</v>
      </c>
      <c r="D848" s="66" t="s">
        <v>353</v>
      </c>
      <c r="E848" s="53" t="e">
        <f>VLOOKUP(D848,'MPG Master'!$C$3:$I$716,7,0)</f>
        <v>#N/A</v>
      </c>
      <c r="F848" s="7" t="e">
        <f>VLOOKUP(D848,'MPG Master'!$C$3:$D$716,2,0)</f>
        <v>#N/A</v>
      </c>
      <c r="G848" s="67" t="s">
        <v>2702</v>
      </c>
      <c r="H848" s="53" t="e">
        <f t="shared" si="34"/>
        <v>#N/A</v>
      </c>
      <c r="I848" s="7" t="s">
        <v>7581</v>
      </c>
      <c r="J848" s="7" t="s">
        <v>18324</v>
      </c>
      <c r="K848" s="9">
        <v>27395</v>
      </c>
      <c r="L848" s="7"/>
      <c r="M848" s="7"/>
      <c r="N848" s="7">
        <v>9315198117</v>
      </c>
      <c r="O848" s="7"/>
      <c r="P848" s="7"/>
      <c r="Q848" s="7" t="s">
        <v>11495</v>
      </c>
      <c r="R848" s="39" t="s">
        <v>12372</v>
      </c>
      <c r="S848" s="7"/>
      <c r="T848" s="7" t="s">
        <v>784</v>
      </c>
      <c r="U848" s="7"/>
      <c r="V848" s="7"/>
      <c r="W848" s="7"/>
      <c r="X848" s="7"/>
      <c r="Y848" s="39"/>
      <c r="Z848" s="7"/>
      <c r="AA848" s="7"/>
      <c r="AB848" s="24"/>
      <c r="AC848" t="s">
        <v>26453</v>
      </c>
      <c r="AD848" t="s">
        <v>23380</v>
      </c>
    </row>
    <row r="849" spans="1:30" x14ac:dyDescent="0.25">
      <c r="A849" t="str">
        <f t="shared" si="35"/>
        <v>40940168</v>
      </c>
      <c r="B849" s="23" t="s">
        <v>58</v>
      </c>
      <c r="C849" s="7" t="s">
        <v>864</v>
      </c>
      <c r="D849" s="66" t="s">
        <v>353</v>
      </c>
      <c r="E849" s="53" t="e">
        <f>VLOOKUP(D849,'MPG Master'!$C$3:$I$716,7,0)</f>
        <v>#N/A</v>
      </c>
      <c r="F849" s="7" t="e">
        <f>VLOOKUP(D849,'MPG Master'!$C$3:$D$716,2,0)</f>
        <v>#N/A</v>
      </c>
      <c r="G849" s="67" t="s">
        <v>2811</v>
      </c>
      <c r="H849" s="53" t="e">
        <f t="shared" si="34"/>
        <v>#N/A</v>
      </c>
      <c r="I849" s="7" t="s">
        <v>8533</v>
      </c>
      <c r="J849" s="7" t="s">
        <v>18325</v>
      </c>
      <c r="K849" s="9">
        <v>37965</v>
      </c>
      <c r="L849" s="7"/>
      <c r="M849" s="7"/>
      <c r="N849" s="7">
        <v>7047861653</v>
      </c>
      <c r="O849" s="7"/>
      <c r="P849" s="7"/>
      <c r="Q849" s="7" t="s">
        <v>11495</v>
      </c>
      <c r="R849" s="39" t="s">
        <v>12373</v>
      </c>
      <c r="S849" s="7"/>
      <c r="T849" s="7" t="s">
        <v>784</v>
      </c>
      <c r="U849" s="7"/>
      <c r="V849" s="7"/>
      <c r="W849" s="7"/>
      <c r="X849" s="7"/>
      <c r="Y849" s="39"/>
      <c r="Z849" s="7"/>
      <c r="AA849" s="7"/>
      <c r="AB849" s="24"/>
      <c r="AC849" t="s">
        <v>26453</v>
      </c>
      <c r="AD849" t="s">
        <v>23380</v>
      </c>
    </row>
    <row r="850" spans="1:30" x14ac:dyDescent="0.25">
      <c r="A850" t="str">
        <f t="shared" si="35"/>
        <v>40940068</v>
      </c>
      <c r="B850" s="23" t="s">
        <v>58</v>
      </c>
      <c r="C850" s="7" t="s">
        <v>864</v>
      </c>
      <c r="D850" s="66" t="s">
        <v>353</v>
      </c>
      <c r="E850" s="53" t="e">
        <f>VLOOKUP(D850,'MPG Master'!$C$3:$I$716,7,0)</f>
        <v>#N/A</v>
      </c>
      <c r="F850" s="7" t="e">
        <f>VLOOKUP(D850,'MPG Master'!$C$3:$D$716,2,0)</f>
        <v>#N/A</v>
      </c>
      <c r="G850" s="67" t="s">
        <v>2146</v>
      </c>
      <c r="H850" s="53" t="e">
        <f t="shared" si="34"/>
        <v>#N/A</v>
      </c>
      <c r="I850" s="7" t="s">
        <v>8534</v>
      </c>
      <c r="J850" s="7" t="s">
        <v>18326</v>
      </c>
      <c r="K850" s="9">
        <v>26665</v>
      </c>
      <c r="L850" s="7"/>
      <c r="M850" s="7"/>
      <c r="N850" s="7">
        <v>9939351941</v>
      </c>
      <c r="O850" s="7"/>
      <c r="P850" s="7"/>
      <c r="Q850" s="7" t="s">
        <v>11495</v>
      </c>
      <c r="R850" s="39" t="s">
        <v>12374</v>
      </c>
      <c r="S850" s="7"/>
      <c r="T850" s="7" t="s">
        <v>784</v>
      </c>
      <c r="U850" s="7"/>
      <c r="V850" s="7"/>
      <c r="W850" s="7"/>
      <c r="X850" s="7"/>
      <c r="Y850" s="39"/>
      <c r="Z850" s="7"/>
      <c r="AA850" s="7"/>
      <c r="AB850" s="24"/>
      <c r="AC850" t="s">
        <v>26453</v>
      </c>
      <c r="AD850" t="s">
        <v>23380</v>
      </c>
    </row>
    <row r="851" spans="1:30" x14ac:dyDescent="0.25">
      <c r="A851" t="str">
        <f t="shared" si="35"/>
        <v>70220043</v>
      </c>
      <c r="B851" s="23" t="s">
        <v>58</v>
      </c>
      <c r="C851" s="7" t="s">
        <v>7668</v>
      </c>
      <c r="D851" s="66" t="s">
        <v>460</v>
      </c>
      <c r="E851" s="53" t="e">
        <f>VLOOKUP(D851,'MPG Master'!$C$3:$I$716,7,0)</f>
        <v>#N/A</v>
      </c>
      <c r="F851" s="7" t="e">
        <f>VLOOKUP(D851,'MPG Master'!$C$3:$D$716,2,0)</f>
        <v>#N/A</v>
      </c>
      <c r="G851" s="67" t="s">
        <v>2262</v>
      </c>
      <c r="H851" s="53" t="e">
        <f t="shared" si="34"/>
        <v>#N/A</v>
      </c>
      <c r="I851" s="7" t="s">
        <v>8535</v>
      </c>
      <c r="J851" s="7" t="s">
        <v>1102</v>
      </c>
      <c r="K851" s="9">
        <v>30970</v>
      </c>
      <c r="L851" s="7"/>
      <c r="M851" s="7"/>
      <c r="N851" s="7">
        <v>9709451270</v>
      </c>
      <c r="O851" s="7"/>
      <c r="P851" s="7"/>
      <c r="Q851" s="7" t="s">
        <v>11497</v>
      </c>
      <c r="R851" s="39" t="s">
        <v>12375</v>
      </c>
      <c r="S851" s="7"/>
      <c r="T851" s="7" t="s">
        <v>747</v>
      </c>
      <c r="U851" s="7"/>
      <c r="V851" s="7"/>
      <c r="W851" s="7"/>
      <c r="X851" s="7"/>
      <c r="Y851" s="39"/>
      <c r="Z851" s="7"/>
      <c r="AA851" s="7"/>
      <c r="AB851" s="24"/>
      <c r="AC851" t="s">
        <v>26453</v>
      </c>
      <c r="AD851" t="s">
        <v>23380</v>
      </c>
    </row>
    <row r="852" spans="1:30" x14ac:dyDescent="0.25">
      <c r="A852" t="str">
        <f t="shared" si="35"/>
        <v>11470036</v>
      </c>
      <c r="B852" s="23" t="s">
        <v>58</v>
      </c>
      <c r="C852" s="7" t="s">
        <v>1668</v>
      </c>
      <c r="D852" s="66" t="s">
        <v>443</v>
      </c>
      <c r="E852" s="53" t="e">
        <f>VLOOKUP(D852,'MPG Master'!$C$3:$I$716,7,0)</f>
        <v>#N/A</v>
      </c>
      <c r="F852" s="7" t="e">
        <f>VLOOKUP(D852,'MPG Master'!$C$3:$D$716,2,0)</f>
        <v>#N/A</v>
      </c>
      <c r="G852" s="67" t="s">
        <v>383</v>
      </c>
      <c r="H852" s="53" t="e">
        <f t="shared" si="34"/>
        <v>#N/A</v>
      </c>
      <c r="I852" s="7" t="s">
        <v>8536</v>
      </c>
      <c r="J852" s="7" t="s">
        <v>18327</v>
      </c>
      <c r="K852" s="9">
        <v>27760</v>
      </c>
      <c r="L852" s="7"/>
      <c r="M852" s="7"/>
      <c r="N852" s="7">
        <v>9546015067</v>
      </c>
      <c r="O852" s="7"/>
      <c r="P852" s="7"/>
      <c r="Q852" s="7" t="s">
        <v>798</v>
      </c>
      <c r="R852" s="39" t="s">
        <v>12376</v>
      </c>
      <c r="S852" s="7"/>
      <c r="T852" s="7" t="s">
        <v>1076</v>
      </c>
      <c r="U852" s="7"/>
      <c r="V852" s="7"/>
      <c r="W852" s="7"/>
      <c r="X852" s="7"/>
      <c r="Y852" s="39"/>
      <c r="Z852" s="7"/>
      <c r="AA852" s="7"/>
      <c r="AB852" s="24"/>
      <c r="AC852" t="s">
        <v>26453</v>
      </c>
      <c r="AD852" t="s">
        <v>23380</v>
      </c>
    </row>
    <row r="853" spans="1:30" x14ac:dyDescent="0.25">
      <c r="A853" t="str">
        <f t="shared" si="35"/>
        <v>50340126</v>
      </c>
      <c r="B853" s="23" t="s">
        <v>58</v>
      </c>
      <c r="C853" s="7" t="s">
        <v>864</v>
      </c>
      <c r="D853" s="66" t="s">
        <v>625</v>
      </c>
      <c r="E853" s="53" t="e">
        <f>VLOOKUP(D853,'MPG Master'!$C$3:$I$716,7,0)</f>
        <v>#N/A</v>
      </c>
      <c r="F853" s="7" t="e">
        <f>VLOOKUP(D853,'MPG Master'!$C$3:$D$716,2,0)</f>
        <v>#N/A</v>
      </c>
      <c r="G853" s="67" t="s">
        <v>2637</v>
      </c>
      <c r="H853" s="53" t="e">
        <f t="shared" si="34"/>
        <v>#N/A</v>
      </c>
      <c r="I853" s="7" t="s">
        <v>8537</v>
      </c>
      <c r="J853" s="7" t="s">
        <v>18328</v>
      </c>
      <c r="K853" s="9">
        <v>37289</v>
      </c>
      <c r="L853" s="7"/>
      <c r="M853" s="7"/>
      <c r="N853" s="7">
        <v>9102355064</v>
      </c>
      <c r="O853" s="7"/>
      <c r="P853" s="7"/>
      <c r="Q853" s="7" t="s">
        <v>838</v>
      </c>
      <c r="R853" s="39" t="s">
        <v>12377</v>
      </c>
      <c r="S853" s="7"/>
      <c r="T853" s="7" t="s">
        <v>1429</v>
      </c>
      <c r="U853" s="7"/>
      <c r="V853" s="7"/>
      <c r="W853" s="7"/>
      <c r="X853" s="7"/>
      <c r="Y853" s="39"/>
      <c r="Z853" s="7"/>
      <c r="AA853" s="7"/>
      <c r="AB853" s="24"/>
      <c r="AC853" t="s">
        <v>26453</v>
      </c>
      <c r="AD853" t="s">
        <v>23380</v>
      </c>
    </row>
    <row r="854" spans="1:30" x14ac:dyDescent="0.25">
      <c r="A854" t="str">
        <f t="shared" si="35"/>
        <v>50340020</v>
      </c>
      <c r="B854" s="23" t="s">
        <v>58</v>
      </c>
      <c r="C854" s="7" t="s">
        <v>864</v>
      </c>
      <c r="D854" s="66" t="s">
        <v>625</v>
      </c>
      <c r="E854" s="53" t="e">
        <f>VLOOKUP(D854,'MPG Master'!$C$3:$I$716,7,0)</f>
        <v>#N/A</v>
      </c>
      <c r="F854" s="7" t="e">
        <f>VLOOKUP(D854,'MPG Master'!$C$3:$D$716,2,0)</f>
        <v>#N/A</v>
      </c>
      <c r="G854" s="67" t="s">
        <v>1819</v>
      </c>
      <c r="H854" s="53" t="e">
        <f t="shared" si="34"/>
        <v>#N/A</v>
      </c>
      <c r="I854" s="7" t="s">
        <v>8538</v>
      </c>
      <c r="J854" s="7" t="s">
        <v>18329</v>
      </c>
      <c r="K854" s="9">
        <v>36130</v>
      </c>
      <c r="L854" s="7"/>
      <c r="M854" s="7"/>
      <c r="N854" s="7">
        <v>9128613834</v>
      </c>
      <c r="O854" s="7"/>
      <c r="P854" s="7"/>
      <c r="Q854" s="7" t="s">
        <v>798</v>
      </c>
      <c r="R854" s="39" t="s">
        <v>12378</v>
      </c>
      <c r="S854" s="7"/>
      <c r="T854" s="7" t="s">
        <v>1968</v>
      </c>
      <c r="U854" s="7"/>
      <c r="V854" s="7"/>
      <c r="W854" s="7"/>
      <c r="X854" s="7"/>
      <c r="Y854" s="39"/>
      <c r="Z854" s="7"/>
      <c r="AA854" s="7"/>
      <c r="AB854" s="24"/>
      <c r="AC854" t="s">
        <v>26453</v>
      </c>
      <c r="AD854" t="s">
        <v>23380</v>
      </c>
    </row>
    <row r="855" spans="1:30" x14ac:dyDescent="0.25">
      <c r="A855" t="str">
        <f t="shared" si="35"/>
        <v>50340129</v>
      </c>
      <c r="B855" s="23" t="s">
        <v>58</v>
      </c>
      <c r="C855" s="7" t="s">
        <v>864</v>
      </c>
      <c r="D855" s="66" t="s">
        <v>625</v>
      </c>
      <c r="E855" s="53" t="e">
        <f>VLOOKUP(D855,'MPG Master'!$C$3:$I$716,7,0)</f>
        <v>#N/A</v>
      </c>
      <c r="F855" s="7" t="e">
        <f>VLOOKUP(D855,'MPG Master'!$C$3:$D$716,2,0)</f>
        <v>#N/A</v>
      </c>
      <c r="G855" s="67" t="s">
        <v>2776</v>
      </c>
      <c r="H855" s="53" t="e">
        <f t="shared" si="34"/>
        <v>#N/A</v>
      </c>
      <c r="I855" s="7" t="s">
        <v>737</v>
      </c>
      <c r="J855" s="7" t="s">
        <v>9931</v>
      </c>
      <c r="K855" s="9">
        <v>35431</v>
      </c>
      <c r="L855" s="7"/>
      <c r="M855" s="7"/>
      <c r="N855" s="7">
        <v>8210045553</v>
      </c>
      <c r="O855" s="7"/>
      <c r="P855" s="7"/>
      <c r="Q855" s="7" t="s">
        <v>11497</v>
      </c>
      <c r="R855" s="39" t="s">
        <v>12379</v>
      </c>
      <c r="S855" s="7"/>
      <c r="T855" s="7" t="s">
        <v>747</v>
      </c>
      <c r="U855" s="7"/>
      <c r="V855" s="7"/>
      <c r="W855" s="7"/>
      <c r="X855" s="7"/>
      <c r="Y855" s="39"/>
      <c r="Z855" s="7"/>
      <c r="AA855" s="7"/>
      <c r="AB855" s="24"/>
      <c r="AC855" t="s">
        <v>26453</v>
      </c>
      <c r="AD855" t="s">
        <v>23380</v>
      </c>
    </row>
    <row r="856" spans="1:30" x14ac:dyDescent="0.25">
      <c r="A856" t="str">
        <f t="shared" si="35"/>
        <v>50270040</v>
      </c>
      <c r="B856" s="23" t="s">
        <v>58</v>
      </c>
      <c r="C856" s="7" t="s">
        <v>864</v>
      </c>
      <c r="D856" s="66" t="s">
        <v>354</v>
      </c>
      <c r="E856" s="53" t="e">
        <f>VLOOKUP(D856,'MPG Master'!$C$3:$I$716,7,0)</f>
        <v>#N/A</v>
      </c>
      <c r="F856" s="7" t="e">
        <f>VLOOKUP(D856,'MPG Master'!$C$3:$D$716,2,0)</f>
        <v>#N/A</v>
      </c>
      <c r="G856" s="67" t="s">
        <v>2113</v>
      </c>
      <c r="H856" s="53" t="e">
        <f t="shared" si="34"/>
        <v>#N/A</v>
      </c>
      <c r="I856" s="7" t="s">
        <v>8539</v>
      </c>
      <c r="J856" s="7" t="s">
        <v>8598</v>
      </c>
      <c r="K856" s="9">
        <v>33604</v>
      </c>
      <c r="L856" s="7"/>
      <c r="M856" s="7"/>
      <c r="N856" s="7">
        <v>9693834302</v>
      </c>
      <c r="O856" s="7"/>
      <c r="P856" s="7"/>
      <c r="Q856" s="7" t="s">
        <v>11497</v>
      </c>
      <c r="R856" s="39" t="s">
        <v>12380</v>
      </c>
      <c r="S856" s="7"/>
      <c r="T856" s="7" t="s">
        <v>747</v>
      </c>
      <c r="U856" s="7"/>
      <c r="V856" s="7"/>
      <c r="W856" s="7"/>
      <c r="X856" s="7"/>
      <c r="Y856" s="39"/>
      <c r="Z856" s="7"/>
      <c r="AA856" s="7"/>
      <c r="AB856" s="24"/>
      <c r="AC856" t="s">
        <v>26453</v>
      </c>
      <c r="AD856" t="s">
        <v>23380</v>
      </c>
    </row>
    <row r="857" spans="1:30" x14ac:dyDescent="0.25">
      <c r="A857" t="str">
        <f t="shared" si="35"/>
        <v>50270058</v>
      </c>
      <c r="B857" s="23" t="s">
        <v>58</v>
      </c>
      <c r="C857" s="7" t="s">
        <v>864</v>
      </c>
      <c r="D857" s="66" t="s">
        <v>354</v>
      </c>
      <c r="E857" s="53" t="e">
        <f>VLOOKUP(D857,'MPG Master'!$C$3:$I$716,7,0)</f>
        <v>#N/A</v>
      </c>
      <c r="F857" s="7" t="e">
        <f>VLOOKUP(D857,'MPG Master'!$C$3:$D$716,2,0)</f>
        <v>#N/A</v>
      </c>
      <c r="G857" s="67" t="s">
        <v>1690</v>
      </c>
      <c r="H857" s="53" t="e">
        <f t="shared" si="34"/>
        <v>#N/A</v>
      </c>
      <c r="I857" s="7" t="s">
        <v>8540</v>
      </c>
      <c r="J857" s="7" t="s">
        <v>859</v>
      </c>
      <c r="K857" s="9">
        <v>31413</v>
      </c>
      <c r="L857" s="7"/>
      <c r="M857" s="7"/>
      <c r="N857" s="7">
        <v>9709633563</v>
      </c>
      <c r="O857" s="7"/>
      <c r="P857" s="7"/>
      <c r="Q857" s="7" t="s">
        <v>11497</v>
      </c>
      <c r="R857" s="39" t="s">
        <v>12381</v>
      </c>
      <c r="S857" s="7"/>
      <c r="T857" s="7" t="s">
        <v>747</v>
      </c>
      <c r="U857" s="7"/>
      <c r="V857" s="7"/>
      <c r="W857" s="7"/>
      <c r="X857" s="7"/>
      <c r="Y857" s="39"/>
      <c r="Z857" s="7"/>
      <c r="AA857" s="7"/>
      <c r="AB857" s="24"/>
      <c r="AC857" t="s">
        <v>26453</v>
      </c>
      <c r="AD857" t="s">
        <v>23380</v>
      </c>
    </row>
    <row r="858" spans="1:30" x14ac:dyDescent="0.25">
      <c r="A858" t="str">
        <f t="shared" si="35"/>
        <v>50270002</v>
      </c>
      <c r="B858" s="23" t="s">
        <v>58</v>
      </c>
      <c r="C858" s="7" t="s">
        <v>864</v>
      </c>
      <c r="D858" s="66" t="s">
        <v>354</v>
      </c>
      <c r="E858" s="53" t="e">
        <f>VLOOKUP(D858,'MPG Master'!$C$3:$I$716,7,0)</f>
        <v>#N/A</v>
      </c>
      <c r="F858" s="7" t="e">
        <f>VLOOKUP(D858,'MPG Master'!$C$3:$D$716,2,0)</f>
        <v>#N/A</v>
      </c>
      <c r="G858" s="67" t="s">
        <v>60</v>
      </c>
      <c r="H858" s="53" t="e">
        <f t="shared" si="34"/>
        <v>#N/A</v>
      </c>
      <c r="I858" s="7" t="s">
        <v>859</v>
      </c>
      <c r="J858" s="7" t="s">
        <v>18330</v>
      </c>
      <c r="K858" s="9">
        <v>27395</v>
      </c>
      <c r="L858" s="7"/>
      <c r="M858" s="7"/>
      <c r="N858" s="7">
        <v>9709633563</v>
      </c>
      <c r="O858" s="7"/>
      <c r="P858" s="7"/>
      <c r="Q858" s="7" t="s">
        <v>99</v>
      </c>
      <c r="R858" s="39" t="s">
        <v>12382</v>
      </c>
      <c r="S858" s="7"/>
      <c r="T858" s="7" t="s">
        <v>861</v>
      </c>
      <c r="U858" s="7"/>
      <c r="V858" s="7"/>
      <c r="W858" s="7"/>
      <c r="X858" s="7"/>
      <c r="Y858" s="39"/>
      <c r="Z858" s="7"/>
      <c r="AA858" s="7"/>
      <c r="AB858" s="24"/>
      <c r="AC858" t="s">
        <v>26453</v>
      </c>
      <c r="AD858" t="s">
        <v>23380</v>
      </c>
    </row>
    <row r="859" spans="1:30" x14ac:dyDescent="0.25">
      <c r="A859" t="str">
        <f t="shared" si="35"/>
        <v>50270057</v>
      </c>
      <c r="B859" s="23" t="s">
        <v>58</v>
      </c>
      <c r="C859" s="7" t="s">
        <v>864</v>
      </c>
      <c r="D859" s="66" t="s">
        <v>354</v>
      </c>
      <c r="E859" s="53" t="e">
        <f>VLOOKUP(D859,'MPG Master'!$C$3:$I$716,7,0)</f>
        <v>#N/A</v>
      </c>
      <c r="F859" s="7" t="e">
        <f>VLOOKUP(D859,'MPG Master'!$C$3:$D$716,2,0)</f>
        <v>#N/A</v>
      </c>
      <c r="G859" s="67" t="s">
        <v>2495</v>
      </c>
      <c r="H859" s="53" t="e">
        <f t="shared" si="34"/>
        <v>#N/A</v>
      </c>
      <c r="I859" s="7" t="s">
        <v>8541</v>
      </c>
      <c r="J859" s="7" t="s">
        <v>3760</v>
      </c>
      <c r="K859" s="9">
        <v>24109</v>
      </c>
      <c r="L859" s="7"/>
      <c r="M859" s="7"/>
      <c r="N859" s="7">
        <v>9570764617</v>
      </c>
      <c r="O859" s="7"/>
      <c r="P859" s="7"/>
      <c r="Q859" s="7" t="s">
        <v>99</v>
      </c>
      <c r="R859" s="39" t="s">
        <v>12383</v>
      </c>
      <c r="S859" s="7"/>
      <c r="T859" s="7" t="s">
        <v>861</v>
      </c>
      <c r="U859" s="7"/>
      <c r="V859" s="7"/>
      <c r="W859" s="7"/>
      <c r="X859" s="7"/>
      <c r="Y859" s="39"/>
      <c r="Z859" s="7"/>
      <c r="AA859" s="7"/>
      <c r="AB859" s="24"/>
      <c r="AC859" t="s">
        <v>26453</v>
      </c>
      <c r="AD859" t="s">
        <v>23380</v>
      </c>
    </row>
    <row r="860" spans="1:30" x14ac:dyDescent="0.25">
      <c r="A860" t="str">
        <f t="shared" si="35"/>
        <v>50270056</v>
      </c>
      <c r="B860" s="23" t="s">
        <v>58</v>
      </c>
      <c r="C860" s="7" t="s">
        <v>864</v>
      </c>
      <c r="D860" s="66" t="s">
        <v>354</v>
      </c>
      <c r="E860" s="53" t="e">
        <f>VLOOKUP(D860,'MPG Master'!$C$3:$I$716,7,0)</f>
        <v>#N/A</v>
      </c>
      <c r="F860" s="7" t="e">
        <f>VLOOKUP(D860,'MPG Master'!$C$3:$D$716,2,0)</f>
        <v>#N/A</v>
      </c>
      <c r="G860" s="67" t="s">
        <v>385</v>
      </c>
      <c r="H860" s="53" t="e">
        <f t="shared" si="34"/>
        <v>#N/A</v>
      </c>
      <c r="I860" s="7" t="s">
        <v>8542</v>
      </c>
      <c r="J860" s="7" t="s">
        <v>18331</v>
      </c>
      <c r="K860" s="9">
        <v>35122</v>
      </c>
      <c r="L860" s="7"/>
      <c r="M860" s="7"/>
      <c r="N860" s="7">
        <v>7488001477</v>
      </c>
      <c r="O860" s="7"/>
      <c r="P860" s="7"/>
      <c r="Q860" s="7" t="s">
        <v>99</v>
      </c>
      <c r="R860" s="39" t="s">
        <v>12384</v>
      </c>
      <c r="S860" s="7"/>
      <c r="T860" s="7" t="s">
        <v>861</v>
      </c>
      <c r="U860" s="7"/>
      <c r="V860" s="7"/>
      <c r="W860" s="7"/>
      <c r="X860" s="7"/>
      <c r="Y860" s="39"/>
      <c r="Z860" s="7"/>
      <c r="AA860" s="7"/>
      <c r="AB860" s="24"/>
      <c r="AC860" t="s">
        <v>26453</v>
      </c>
      <c r="AD860" t="s">
        <v>23380</v>
      </c>
    </row>
    <row r="861" spans="1:30" x14ac:dyDescent="0.25">
      <c r="A861" t="str">
        <f t="shared" si="35"/>
        <v>50270055</v>
      </c>
      <c r="B861" s="23" t="s">
        <v>58</v>
      </c>
      <c r="C861" s="7" t="s">
        <v>864</v>
      </c>
      <c r="D861" s="66" t="s">
        <v>354</v>
      </c>
      <c r="E861" s="53" t="e">
        <f>VLOOKUP(D861,'MPG Master'!$C$3:$I$716,7,0)</f>
        <v>#N/A</v>
      </c>
      <c r="F861" s="7" t="e">
        <f>VLOOKUP(D861,'MPG Master'!$C$3:$D$716,2,0)</f>
        <v>#N/A</v>
      </c>
      <c r="G861" s="67" t="s">
        <v>384</v>
      </c>
      <c r="H861" s="53" t="e">
        <f t="shared" si="34"/>
        <v>#N/A</v>
      </c>
      <c r="I861" s="7" t="s">
        <v>3877</v>
      </c>
      <c r="J861" s="7" t="s">
        <v>18330</v>
      </c>
      <c r="K861" s="9">
        <v>24473</v>
      </c>
      <c r="L861" s="7"/>
      <c r="M861" s="7"/>
      <c r="N861" s="7">
        <v>7549384959</v>
      </c>
      <c r="O861" s="7"/>
      <c r="P861" s="7"/>
      <c r="Q861" s="7" t="s">
        <v>99</v>
      </c>
      <c r="R861" s="39" t="s">
        <v>12385</v>
      </c>
      <c r="S861" s="7"/>
      <c r="T861" s="7" t="s">
        <v>861</v>
      </c>
      <c r="U861" s="7"/>
      <c r="V861" s="7"/>
      <c r="W861" s="7"/>
      <c r="X861" s="7"/>
      <c r="Y861" s="39"/>
      <c r="Z861" s="7"/>
      <c r="AA861" s="7"/>
      <c r="AB861" s="24"/>
      <c r="AC861" t="s">
        <v>26453</v>
      </c>
      <c r="AD861" t="s">
        <v>23380</v>
      </c>
    </row>
    <row r="862" spans="1:30" x14ac:dyDescent="0.25">
      <c r="A862" t="str">
        <f t="shared" si="35"/>
        <v>50270054</v>
      </c>
      <c r="B862" s="23" t="s">
        <v>58</v>
      </c>
      <c r="C862" s="7" t="s">
        <v>864</v>
      </c>
      <c r="D862" s="66" t="s">
        <v>354</v>
      </c>
      <c r="E862" s="53" t="e">
        <f>VLOOKUP(D862,'MPG Master'!$C$3:$I$716,7,0)</f>
        <v>#N/A</v>
      </c>
      <c r="F862" s="7" t="e">
        <f>VLOOKUP(D862,'MPG Master'!$C$3:$D$716,2,0)</f>
        <v>#N/A</v>
      </c>
      <c r="G862" s="67" t="s">
        <v>1684</v>
      </c>
      <c r="H862" s="53" t="e">
        <f t="shared" si="34"/>
        <v>#N/A</v>
      </c>
      <c r="I862" s="7" t="s">
        <v>8543</v>
      </c>
      <c r="J862" s="7" t="s">
        <v>18332</v>
      </c>
      <c r="K862" s="9">
        <v>24838</v>
      </c>
      <c r="L862" s="7"/>
      <c r="M862" s="7"/>
      <c r="N862" s="7">
        <v>9709633563</v>
      </c>
      <c r="O862" s="7"/>
      <c r="P862" s="7"/>
      <c r="Q862" s="7" t="s">
        <v>99</v>
      </c>
      <c r="R862" s="39" t="s">
        <v>12386</v>
      </c>
      <c r="S862" s="7"/>
      <c r="T862" s="7" t="s">
        <v>861</v>
      </c>
      <c r="U862" s="7"/>
      <c r="V862" s="7"/>
      <c r="W862" s="7"/>
      <c r="X862" s="7"/>
      <c r="Y862" s="39"/>
      <c r="Z862" s="7"/>
      <c r="AA862" s="7"/>
      <c r="AB862" s="24"/>
      <c r="AC862" t="s">
        <v>26453</v>
      </c>
      <c r="AD862" t="s">
        <v>23380</v>
      </c>
    </row>
    <row r="863" spans="1:30" x14ac:dyDescent="0.25">
      <c r="A863" t="str">
        <f t="shared" si="35"/>
        <v>50270053</v>
      </c>
      <c r="B863" s="23" t="s">
        <v>58</v>
      </c>
      <c r="C863" s="7" t="s">
        <v>864</v>
      </c>
      <c r="D863" s="66" t="s">
        <v>354</v>
      </c>
      <c r="E863" s="53" t="e">
        <f>VLOOKUP(D863,'MPG Master'!$C$3:$I$716,7,0)</f>
        <v>#N/A</v>
      </c>
      <c r="F863" s="7" t="e">
        <f>VLOOKUP(D863,'MPG Master'!$C$3:$D$716,2,0)</f>
        <v>#N/A</v>
      </c>
      <c r="G863" s="67" t="s">
        <v>1996</v>
      </c>
      <c r="H863" s="53" t="e">
        <f t="shared" si="34"/>
        <v>#N/A</v>
      </c>
      <c r="I863" s="7" t="s">
        <v>8398</v>
      </c>
      <c r="J863" s="7" t="s">
        <v>18333</v>
      </c>
      <c r="K863" s="9">
        <v>35525</v>
      </c>
      <c r="L863" s="7"/>
      <c r="M863" s="7"/>
      <c r="N863" s="7">
        <v>7979062814</v>
      </c>
      <c r="O863" s="7"/>
      <c r="P863" s="7"/>
      <c r="Q863" s="7" t="s">
        <v>99</v>
      </c>
      <c r="R863" s="39" t="s">
        <v>12387</v>
      </c>
      <c r="S863" s="7"/>
      <c r="T863" s="7" t="s">
        <v>861</v>
      </c>
      <c r="U863" s="7"/>
      <c r="V863" s="7"/>
      <c r="W863" s="7"/>
      <c r="X863" s="7"/>
      <c r="Y863" s="39"/>
      <c r="Z863" s="7"/>
      <c r="AA863" s="7"/>
      <c r="AB863" s="24"/>
      <c r="AC863" t="s">
        <v>26453</v>
      </c>
      <c r="AD863" t="s">
        <v>23380</v>
      </c>
    </row>
    <row r="864" spans="1:30" x14ac:dyDescent="0.25">
      <c r="A864" t="str">
        <f t="shared" si="35"/>
        <v>40880014</v>
      </c>
      <c r="B864" s="23" t="s">
        <v>58</v>
      </c>
      <c r="C864" s="7" t="s">
        <v>864</v>
      </c>
      <c r="D864" s="66" t="s">
        <v>352</v>
      </c>
      <c r="E864" s="53" t="e">
        <f>VLOOKUP(D864,'MPG Master'!$C$3:$I$716,7,0)</f>
        <v>#N/A</v>
      </c>
      <c r="F864" s="7" t="e">
        <f>VLOOKUP(D864,'MPG Master'!$C$3:$D$716,2,0)</f>
        <v>#N/A</v>
      </c>
      <c r="G864" s="67" t="s">
        <v>1736</v>
      </c>
      <c r="H864" s="53" t="e">
        <f t="shared" si="34"/>
        <v>#N/A</v>
      </c>
      <c r="I864" s="7" t="s">
        <v>8544</v>
      </c>
      <c r="J864" s="7" t="s">
        <v>18334</v>
      </c>
      <c r="K864" s="9">
        <v>19360</v>
      </c>
      <c r="L864" s="7"/>
      <c r="M864" s="7"/>
      <c r="N864" s="7">
        <v>9939294890</v>
      </c>
      <c r="O864" s="7"/>
      <c r="P864" s="7"/>
      <c r="Q864" s="7" t="s">
        <v>11498</v>
      </c>
      <c r="R864" s="39" t="s">
        <v>12388</v>
      </c>
      <c r="S864" s="7"/>
      <c r="T864" s="7" t="s">
        <v>1078</v>
      </c>
      <c r="U864" s="7"/>
      <c r="V864" s="7"/>
      <c r="W864" s="7"/>
      <c r="X864" s="7"/>
      <c r="Y864" s="39"/>
      <c r="Z864" s="7"/>
      <c r="AA864" s="7"/>
      <c r="AB864" s="24"/>
      <c r="AC864" t="s">
        <v>26453</v>
      </c>
      <c r="AD864" t="s">
        <v>23380</v>
      </c>
    </row>
    <row r="865" spans="1:30" x14ac:dyDescent="0.25">
      <c r="A865" t="str">
        <f t="shared" si="35"/>
        <v>40880013</v>
      </c>
      <c r="B865" s="23" t="s">
        <v>58</v>
      </c>
      <c r="C865" s="7" t="s">
        <v>864</v>
      </c>
      <c r="D865" s="66" t="s">
        <v>352</v>
      </c>
      <c r="E865" s="53" t="e">
        <f>VLOOKUP(D865,'MPG Master'!$C$3:$I$716,7,0)</f>
        <v>#N/A</v>
      </c>
      <c r="F865" s="7" t="e">
        <f>VLOOKUP(D865,'MPG Master'!$C$3:$D$716,2,0)</f>
        <v>#N/A</v>
      </c>
      <c r="G865" s="67" t="s">
        <v>1733</v>
      </c>
      <c r="H865" s="53" t="e">
        <f t="shared" si="34"/>
        <v>#N/A</v>
      </c>
      <c r="I865" s="7" t="s">
        <v>7656</v>
      </c>
      <c r="J865" s="7" t="s">
        <v>18335</v>
      </c>
      <c r="K865" s="9">
        <v>28856</v>
      </c>
      <c r="L865" s="7"/>
      <c r="M865" s="7"/>
      <c r="N865" s="7">
        <v>9102890878</v>
      </c>
      <c r="O865" s="7"/>
      <c r="P865" s="7"/>
      <c r="Q865" s="7" t="s">
        <v>99</v>
      </c>
      <c r="R865" s="39" t="s">
        <v>12389</v>
      </c>
      <c r="S865" s="7"/>
      <c r="T865" s="7" t="s">
        <v>834</v>
      </c>
      <c r="U865" s="7"/>
      <c r="V865" s="7"/>
      <c r="W865" s="7"/>
      <c r="X865" s="7"/>
      <c r="Y865" s="39"/>
      <c r="Z865" s="7"/>
      <c r="AA865" s="7"/>
      <c r="AB865" s="24"/>
      <c r="AC865" t="s">
        <v>26453</v>
      </c>
      <c r="AD865" t="s">
        <v>23380</v>
      </c>
    </row>
    <row r="866" spans="1:30" x14ac:dyDescent="0.25">
      <c r="A866" t="str">
        <f t="shared" si="35"/>
        <v>40880012</v>
      </c>
      <c r="B866" s="23" t="s">
        <v>58</v>
      </c>
      <c r="C866" s="7" t="s">
        <v>864</v>
      </c>
      <c r="D866" s="66" t="s">
        <v>352</v>
      </c>
      <c r="E866" s="53" t="e">
        <f>VLOOKUP(D866,'MPG Master'!$C$3:$I$716,7,0)</f>
        <v>#N/A</v>
      </c>
      <c r="F866" s="7" t="e">
        <f>VLOOKUP(D866,'MPG Master'!$C$3:$D$716,2,0)</f>
        <v>#N/A</v>
      </c>
      <c r="G866" s="67" t="s">
        <v>1694</v>
      </c>
      <c r="H866" s="53" t="e">
        <f t="shared" si="34"/>
        <v>#N/A</v>
      </c>
      <c r="I866" s="7" t="s">
        <v>8545</v>
      </c>
      <c r="J866" s="7" t="s">
        <v>18336</v>
      </c>
      <c r="K866" s="9">
        <v>28491</v>
      </c>
      <c r="L866" s="7"/>
      <c r="M866" s="7"/>
      <c r="N866" s="7">
        <v>8227892389</v>
      </c>
      <c r="O866" s="7"/>
      <c r="P866" s="7"/>
      <c r="Q866" s="7" t="s">
        <v>99</v>
      </c>
      <c r="R866" s="39" t="s">
        <v>12390</v>
      </c>
      <c r="S866" s="7"/>
      <c r="T866" s="7" t="s">
        <v>1926</v>
      </c>
      <c r="U866" s="7"/>
      <c r="V866" s="7"/>
      <c r="W866" s="7"/>
      <c r="X866" s="7"/>
      <c r="Y866" s="39"/>
      <c r="Z866" s="7"/>
      <c r="AA866" s="7"/>
      <c r="AB866" s="24"/>
      <c r="AC866" t="s">
        <v>26453</v>
      </c>
      <c r="AD866" t="s">
        <v>23380</v>
      </c>
    </row>
    <row r="867" spans="1:30" x14ac:dyDescent="0.25">
      <c r="A867" t="str">
        <f t="shared" si="35"/>
        <v>40880007</v>
      </c>
      <c r="B867" s="23" t="s">
        <v>58</v>
      </c>
      <c r="C867" s="7" t="s">
        <v>864</v>
      </c>
      <c r="D867" s="66" t="s">
        <v>352</v>
      </c>
      <c r="E867" s="53" t="e">
        <f>VLOOKUP(D867,'MPG Master'!$C$3:$I$716,7,0)</f>
        <v>#N/A</v>
      </c>
      <c r="F867" s="7" t="e">
        <f>VLOOKUP(D867,'MPG Master'!$C$3:$D$716,2,0)</f>
        <v>#N/A</v>
      </c>
      <c r="G867" s="67" t="s">
        <v>1720</v>
      </c>
      <c r="H867" s="53" t="e">
        <f t="shared" si="34"/>
        <v>#N/A</v>
      </c>
      <c r="I867" s="7" t="s">
        <v>2565</v>
      </c>
      <c r="J867" s="7" t="s">
        <v>18337</v>
      </c>
      <c r="K867" s="9">
        <v>23743</v>
      </c>
      <c r="L867" s="7"/>
      <c r="M867" s="7"/>
      <c r="N867" s="7">
        <v>9199996837</v>
      </c>
      <c r="O867" s="7"/>
      <c r="P867" s="7"/>
      <c r="Q867" s="7" t="s">
        <v>99</v>
      </c>
      <c r="R867" s="39" t="s">
        <v>12391</v>
      </c>
      <c r="S867" s="7"/>
      <c r="T867" s="7" t="s">
        <v>834</v>
      </c>
      <c r="U867" s="7"/>
      <c r="V867" s="7"/>
      <c r="W867" s="7"/>
      <c r="X867" s="7"/>
      <c r="Y867" s="39"/>
      <c r="Z867" s="7"/>
      <c r="AA867" s="7"/>
      <c r="AB867" s="24"/>
      <c r="AC867" t="s">
        <v>26453</v>
      </c>
      <c r="AD867" t="s">
        <v>23380</v>
      </c>
    </row>
    <row r="868" spans="1:30" x14ac:dyDescent="0.25">
      <c r="A868" t="str">
        <f t="shared" si="35"/>
        <v>40880008</v>
      </c>
      <c r="B868" s="23" t="s">
        <v>58</v>
      </c>
      <c r="C868" s="7" t="s">
        <v>864</v>
      </c>
      <c r="D868" s="66" t="s">
        <v>352</v>
      </c>
      <c r="E868" s="53" t="e">
        <f>VLOOKUP(D868,'MPG Master'!$C$3:$I$716,7,0)</f>
        <v>#N/A</v>
      </c>
      <c r="F868" s="7" t="e">
        <f>VLOOKUP(D868,'MPG Master'!$C$3:$D$716,2,0)</f>
        <v>#N/A</v>
      </c>
      <c r="G868" s="67" t="s">
        <v>1687</v>
      </c>
      <c r="H868" s="53" t="e">
        <f t="shared" si="34"/>
        <v>#N/A</v>
      </c>
      <c r="I868" s="7" t="s">
        <v>8546</v>
      </c>
      <c r="J868" s="7" t="s">
        <v>18338</v>
      </c>
      <c r="K868" s="9">
        <v>23377</v>
      </c>
      <c r="L868" s="7"/>
      <c r="M868" s="7"/>
      <c r="N868" s="7">
        <v>8292399914</v>
      </c>
      <c r="O868" s="7"/>
      <c r="P868" s="7"/>
      <c r="Q868" s="7" t="s">
        <v>99</v>
      </c>
      <c r="R868" s="39" t="s">
        <v>12392</v>
      </c>
      <c r="S868" s="7"/>
      <c r="T868" s="7" t="s">
        <v>834</v>
      </c>
      <c r="U868" s="7"/>
      <c r="V868" s="7"/>
      <c r="W868" s="7"/>
      <c r="X868" s="7"/>
      <c r="Y868" s="39"/>
      <c r="Z868" s="7"/>
      <c r="AA868" s="7"/>
      <c r="AB868" s="24"/>
      <c r="AC868" t="s">
        <v>26453</v>
      </c>
      <c r="AD868" t="s">
        <v>23380</v>
      </c>
    </row>
    <row r="869" spans="1:30" x14ac:dyDescent="0.25">
      <c r="A869" t="str">
        <f t="shared" si="35"/>
        <v>40880006</v>
      </c>
      <c r="B869" s="23" t="s">
        <v>58</v>
      </c>
      <c r="C869" s="7" t="s">
        <v>864</v>
      </c>
      <c r="D869" s="66" t="s">
        <v>352</v>
      </c>
      <c r="E869" s="53" t="e">
        <f>VLOOKUP(D869,'MPG Master'!$C$3:$I$716,7,0)</f>
        <v>#N/A</v>
      </c>
      <c r="F869" s="7" t="e">
        <f>VLOOKUP(D869,'MPG Master'!$C$3:$D$716,2,0)</f>
        <v>#N/A</v>
      </c>
      <c r="G869" s="67" t="s">
        <v>378</v>
      </c>
      <c r="H869" s="53" t="e">
        <f t="shared" si="34"/>
        <v>#N/A</v>
      </c>
      <c r="I869" s="7" t="s">
        <v>8547</v>
      </c>
      <c r="J869" s="7" t="s">
        <v>18339</v>
      </c>
      <c r="K869" s="9">
        <v>35568</v>
      </c>
      <c r="L869" s="7"/>
      <c r="M869" s="7"/>
      <c r="N869" s="7">
        <v>7050018496</v>
      </c>
      <c r="O869" s="7"/>
      <c r="P869" s="7"/>
      <c r="Q869" s="7" t="s">
        <v>798</v>
      </c>
      <c r="R869" s="39" t="s">
        <v>12393</v>
      </c>
      <c r="S869" s="7"/>
      <c r="T869" s="7" t="s">
        <v>868</v>
      </c>
      <c r="U869" s="7"/>
      <c r="V869" s="7"/>
      <c r="W869" s="7"/>
      <c r="X869" s="7"/>
      <c r="Y869" s="39"/>
      <c r="Z869" s="7"/>
      <c r="AA869" s="7"/>
      <c r="AB869" s="24"/>
      <c r="AC869" t="s">
        <v>26453</v>
      </c>
      <c r="AD869" t="s">
        <v>23380</v>
      </c>
    </row>
    <row r="870" spans="1:30" x14ac:dyDescent="0.25">
      <c r="A870" t="str">
        <f t="shared" si="35"/>
        <v>40880009</v>
      </c>
      <c r="B870" s="23" t="s">
        <v>58</v>
      </c>
      <c r="C870" s="7" t="s">
        <v>864</v>
      </c>
      <c r="D870" s="66" t="s">
        <v>352</v>
      </c>
      <c r="E870" s="53" t="e">
        <f>VLOOKUP(D870,'MPG Master'!$C$3:$I$716,7,0)</f>
        <v>#N/A</v>
      </c>
      <c r="F870" s="7" t="e">
        <f>VLOOKUP(D870,'MPG Master'!$C$3:$D$716,2,0)</f>
        <v>#N/A</v>
      </c>
      <c r="G870" s="67" t="s">
        <v>1706</v>
      </c>
      <c r="H870" s="53" t="e">
        <f t="shared" si="34"/>
        <v>#N/A</v>
      </c>
      <c r="I870" s="7" t="s">
        <v>8372</v>
      </c>
      <c r="J870" s="7" t="s">
        <v>18340</v>
      </c>
      <c r="K870" s="9">
        <v>29221</v>
      </c>
      <c r="L870" s="7"/>
      <c r="M870" s="7"/>
      <c r="N870" s="7">
        <v>9507647681</v>
      </c>
      <c r="O870" s="7"/>
      <c r="P870" s="7"/>
      <c r="Q870" s="7" t="s">
        <v>99</v>
      </c>
      <c r="R870" s="39" t="s">
        <v>12394</v>
      </c>
      <c r="S870" s="7"/>
      <c r="T870" s="7" t="s">
        <v>834</v>
      </c>
      <c r="U870" s="7"/>
      <c r="V870" s="7"/>
      <c r="W870" s="7"/>
      <c r="X870" s="7"/>
      <c r="Y870" s="39"/>
      <c r="Z870" s="7"/>
      <c r="AA870" s="7"/>
      <c r="AB870" s="24"/>
      <c r="AC870" t="s">
        <v>26453</v>
      </c>
      <c r="AD870" t="s">
        <v>23380</v>
      </c>
    </row>
    <row r="871" spans="1:30" x14ac:dyDescent="0.25">
      <c r="A871" t="str">
        <f t="shared" si="35"/>
        <v>40880011</v>
      </c>
      <c r="B871" s="23" t="s">
        <v>58</v>
      </c>
      <c r="C871" s="7" t="s">
        <v>864</v>
      </c>
      <c r="D871" s="66" t="s">
        <v>352</v>
      </c>
      <c r="E871" s="53" t="e">
        <f>VLOOKUP(D871,'MPG Master'!$C$3:$I$716,7,0)</f>
        <v>#N/A</v>
      </c>
      <c r="F871" s="7" t="e">
        <f>VLOOKUP(D871,'MPG Master'!$C$3:$D$716,2,0)</f>
        <v>#N/A</v>
      </c>
      <c r="G871" s="67" t="s">
        <v>1693</v>
      </c>
      <c r="H871" s="53" t="e">
        <f t="shared" si="34"/>
        <v>#N/A</v>
      </c>
      <c r="I871" s="7" t="s">
        <v>8548</v>
      </c>
      <c r="J871" s="7" t="s">
        <v>18341</v>
      </c>
      <c r="K871" s="9">
        <v>28856</v>
      </c>
      <c r="L871" s="7"/>
      <c r="M871" s="7"/>
      <c r="N871" s="7">
        <v>8409564765</v>
      </c>
      <c r="O871" s="7"/>
      <c r="P871" s="7"/>
      <c r="Q871" s="7" t="s">
        <v>99</v>
      </c>
      <c r="R871" s="39" t="s">
        <v>12395</v>
      </c>
      <c r="S871" s="7"/>
      <c r="T871" s="7" t="s">
        <v>834</v>
      </c>
      <c r="U871" s="7"/>
      <c r="V871" s="7"/>
      <c r="W871" s="7"/>
      <c r="X871" s="7"/>
      <c r="Y871" s="39"/>
      <c r="Z871" s="7"/>
      <c r="AA871" s="7"/>
      <c r="AB871" s="24"/>
      <c r="AC871" t="s">
        <v>26453</v>
      </c>
      <c r="AD871" t="s">
        <v>23380</v>
      </c>
    </row>
    <row r="872" spans="1:30" x14ac:dyDescent="0.25">
      <c r="A872" t="str">
        <f t="shared" si="35"/>
        <v>50340147</v>
      </c>
      <c r="B872" s="23" t="s">
        <v>58</v>
      </c>
      <c r="C872" s="7" t="s">
        <v>864</v>
      </c>
      <c r="D872" s="66" t="s">
        <v>625</v>
      </c>
      <c r="E872" s="53" t="e">
        <f>VLOOKUP(D872,'MPG Master'!$C$3:$I$716,7,0)</f>
        <v>#N/A</v>
      </c>
      <c r="F872" s="7" t="e">
        <f>VLOOKUP(D872,'MPG Master'!$C$3:$D$716,2,0)</f>
        <v>#N/A</v>
      </c>
      <c r="G872" s="67" t="s">
        <v>2425</v>
      </c>
      <c r="H872" s="53" t="e">
        <f t="shared" si="34"/>
        <v>#N/A</v>
      </c>
      <c r="I872" s="7" t="s">
        <v>8549</v>
      </c>
      <c r="J872" s="7" t="s">
        <v>18342</v>
      </c>
      <c r="K872" s="9">
        <v>37257</v>
      </c>
      <c r="L872" s="7"/>
      <c r="M872" s="7"/>
      <c r="N872" s="7">
        <v>6200019757</v>
      </c>
      <c r="O872" s="7"/>
      <c r="P872" s="7"/>
      <c r="Q872" s="7" t="s">
        <v>699</v>
      </c>
      <c r="R872" s="39" t="s">
        <v>12396</v>
      </c>
      <c r="S872" s="7"/>
      <c r="T872" s="7" t="s">
        <v>1962</v>
      </c>
      <c r="U872" s="7"/>
      <c r="V872" s="7"/>
      <c r="W872" s="7"/>
      <c r="X872" s="7"/>
      <c r="Y872" s="39"/>
      <c r="Z872" s="7"/>
      <c r="AA872" s="7"/>
      <c r="AB872" s="24"/>
      <c r="AC872" t="s">
        <v>26453</v>
      </c>
      <c r="AD872" t="s">
        <v>23380</v>
      </c>
    </row>
    <row r="873" spans="1:30" x14ac:dyDescent="0.25">
      <c r="A873" t="str">
        <f t="shared" si="35"/>
        <v>40290190</v>
      </c>
      <c r="B873" s="23" t="s">
        <v>58</v>
      </c>
      <c r="C873" s="7" t="s">
        <v>864</v>
      </c>
      <c r="D873" s="66" t="s">
        <v>348</v>
      </c>
      <c r="E873" s="53" t="e">
        <f>VLOOKUP(D873,'MPG Master'!$C$3:$I$716,7,0)</f>
        <v>#N/A</v>
      </c>
      <c r="F873" s="7" t="e">
        <f>VLOOKUP(D873,'MPG Master'!$C$3:$D$716,2,0)</f>
        <v>#N/A</v>
      </c>
      <c r="G873" s="67" t="s">
        <v>7821</v>
      </c>
      <c r="H873" s="53" t="e">
        <f t="shared" si="34"/>
        <v>#N/A</v>
      </c>
      <c r="I873" s="7" t="s">
        <v>8550</v>
      </c>
      <c r="J873" s="7" t="s">
        <v>17894</v>
      </c>
      <c r="K873" s="9">
        <v>25910</v>
      </c>
      <c r="L873" s="7"/>
      <c r="M873" s="7"/>
      <c r="N873" s="7">
        <v>9572203968</v>
      </c>
      <c r="O873" s="7"/>
      <c r="P873" s="7"/>
      <c r="Q873" s="7" t="s">
        <v>798</v>
      </c>
      <c r="R873" s="39" t="s">
        <v>12397</v>
      </c>
      <c r="S873" s="7"/>
      <c r="T873" s="7" t="s">
        <v>868</v>
      </c>
      <c r="U873" s="7"/>
      <c r="V873" s="7"/>
      <c r="W873" s="7"/>
      <c r="X873" s="7"/>
      <c r="Y873" s="39"/>
      <c r="Z873" s="7"/>
      <c r="AA873" s="7"/>
      <c r="AB873" s="24"/>
      <c r="AC873" t="s">
        <v>26453</v>
      </c>
      <c r="AD873" t="s">
        <v>23380</v>
      </c>
    </row>
    <row r="874" spans="1:30" x14ac:dyDescent="0.25">
      <c r="A874" t="str">
        <f t="shared" si="35"/>
        <v>40290006</v>
      </c>
      <c r="B874" s="23" t="s">
        <v>58</v>
      </c>
      <c r="C874" s="7" t="s">
        <v>864</v>
      </c>
      <c r="D874" s="66" t="s">
        <v>348</v>
      </c>
      <c r="E874" s="53" t="e">
        <f>VLOOKUP(D874,'MPG Master'!$C$3:$I$716,7,0)</f>
        <v>#N/A</v>
      </c>
      <c r="F874" s="7" t="e">
        <f>VLOOKUP(D874,'MPG Master'!$C$3:$D$716,2,0)</f>
        <v>#N/A</v>
      </c>
      <c r="G874" s="67" t="s">
        <v>378</v>
      </c>
      <c r="H874" s="53" t="e">
        <f t="shared" si="34"/>
        <v>#N/A</v>
      </c>
      <c r="I874" s="7" t="s">
        <v>8551</v>
      </c>
      <c r="J874" s="7" t="s">
        <v>6039</v>
      </c>
      <c r="K874" s="9">
        <v>28843</v>
      </c>
      <c r="L874" s="7"/>
      <c r="M874" s="7"/>
      <c r="N874" s="7">
        <v>8092284549</v>
      </c>
      <c r="O874" s="7"/>
      <c r="P874" s="7"/>
      <c r="Q874" s="7" t="s">
        <v>11499</v>
      </c>
      <c r="R874" s="39" t="s">
        <v>12398</v>
      </c>
      <c r="S874" s="7"/>
      <c r="T874" s="7" t="s">
        <v>5232</v>
      </c>
      <c r="U874" s="7"/>
      <c r="V874" s="7"/>
      <c r="W874" s="7"/>
      <c r="X874" s="7"/>
      <c r="Y874" s="39"/>
      <c r="Z874" s="7"/>
      <c r="AA874" s="7"/>
      <c r="AB874" s="24"/>
      <c r="AC874" t="s">
        <v>26453</v>
      </c>
      <c r="AD874" t="s">
        <v>23380</v>
      </c>
    </row>
    <row r="875" spans="1:30" x14ac:dyDescent="0.25">
      <c r="A875" t="str">
        <f t="shared" si="35"/>
        <v>40290191</v>
      </c>
      <c r="B875" s="23" t="s">
        <v>58</v>
      </c>
      <c r="C875" s="7" t="s">
        <v>864</v>
      </c>
      <c r="D875" s="66" t="s">
        <v>348</v>
      </c>
      <c r="E875" s="53" t="e">
        <f>VLOOKUP(D875,'MPG Master'!$C$3:$I$716,7,0)</f>
        <v>#N/A</v>
      </c>
      <c r="F875" s="7" t="e">
        <f>VLOOKUP(D875,'MPG Master'!$C$3:$D$716,2,0)</f>
        <v>#N/A</v>
      </c>
      <c r="G875" s="67" t="s">
        <v>7808</v>
      </c>
      <c r="H875" s="53" t="e">
        <f t="shared" si="34"/>
        <v>#N/A</v>
      </c>
      <c r="I875" s="7" t="s">
        <v>723</v>
      </c>
      <c r="J875" s="7" t="s">
        <v>18343</v>
      </c>
      <c r="K875" s="9">
        <v>34012</v>
      </c>
      <c r="L875" s="7"/>
      <c r="M875" s="7"/>
      <c r="N875" s="7">
        <v>9264208040</v>
      </c>
      <c r="O875" s="7"/>
      <c r="P875" s="7"/>
      <c r="Q875" s="7" t="s">
        <v>5058</v>
      </c>
      <c r="R875" s="39" t="s">
        <v>12399</v>
      </c>
      <c r="S875" s="7"/>
      <c r="T875" s="7" t="s">
        <v>1431</v>
      </c>
      <c r="U875" s="7"/>
      <c r="V875" s="7"/>
      <c r="W875" s="7"/>
      <c r="X875" s="7"/>
      <c r="Y875" s="39"/>
      <c r="Z875" s="7"/>
      <c r="AA875" s="7"/>
      <c r="AB875" s="24"/>
      <c r="AC875" t="s">
        <v>26453</v>
      </c>
      <c r="AD875" t="s">
        <v>23380</v>
      </c>
    </row>
    <row r="876" spans="1:30" x14ac:dyDescent="0.25">
      <c r="A876" t="str">
        <f t="shared" si="35"/>
        <v>20190024</v>
      </c>
      <c r="B876" s="23" t="s">
        <v>58</v>
      </c>
      <c r="C876" s="7" t="s">
        <v>1247</v>
      </c>
      <c r="D876" s="66" t="s">
        <v>548</v>
      </c>
      <c r="E876" s="53" t="e">
        <f>VLOOKUP(D876,'MPG Master'!$C$3:$I$716,7,0)</f>
        <v>#N/A</v>
      </c>
      <c r="F876" s="7" t="e">
        <f>VLOOKUP(D876,'MPG Master'!$C$3:$D$716,2,0)</f>
        <v>#N/A</v>
      </c>
      <c r="G876" s="67" t="s">
        <v>1830</v>
      </c>
      <c r="H876" s="53" t="e">
        <f t="shared" si="34"/>
        <v>#N/A</v>
      </c>
      <c r="I876" s="7" t="s">
        <v>1018</v>
      </c>
      <c r="J876" s="7" t="s">
        <v>18125</v>
      </c>
      <c r="K876" s="9">
        <v>35796</v>
      </c>
      <c r="L876" s="7"/>
      <c r="M876" s="7"/>
      <c r="N876" s="7">
        <v>0</v>
      </c>
      <c r="O876" s="7"/>
      <c r="P876" s="7"/>
      <c r="Q876" s="7" t="s">
        <v>11497</v>
      </c>
      <c r="R876" s="39" t="s">
        <v>12400</v>
      </c>
      <c r="S876" s="7"/>
      <c r="T876" s="7" t="s">
        <v>747</v>
      </c>
      <c r="U876" s="7"/>
      <c r="V876" s="7"/>
      <c r="W876" s="7"/>
      <c r="X876" s="7"/>
      <c r="Y876" s="39"/>
      <c r="Z876" s="7"/>
      <c r="AA876" s="7"/>
      <c r="AB876" s="24"/>
      <c r="AC876" t="s">
        <v>26453</v>
      </c>
      <c r="AD876" t="s">
        <v>23380</v>
      </c>
    </row>
    <row r="877" spans="1:30" x14ac:dyDescent="0.25">
      <c r="A877" t="str">
        <f t="shared" si="35"/>
        <v>20190020</v>
      </c>
      <c r="B877" s="23" t="s">
        <v>58</v>
      </c>
      <c r="C877" s="7" t="s">
        <v>1247</v>
      </c>
      <c r="D877" s="66" t="s">
        <v>548</v>
      </c>
      <c r="E877" s="53" t="e">
        <f>VLOOKUP(D877,'MPG Master'!$C$3:$I$716,7,0)</f>
        <v>#N/A</v>
      </c>
      <c r="F877" s="7" t="e">
        <f>VLOOKUP(D877,'MPG Master'!$C$3:$D$716,2,0)</f>
        <v>#N/A</v>
      </c>
      <c r="G877" s="67" t="s">
        <v>1819</v>
      </c>
      <c r="H877" s="53" t="e">
        <f t="shared" si="34"/>
        <v>#N/A</v>
      </c>
      <c r="I877" s="7" t="s">
        <v>8552</v>
      </c>
      <c r="J877" s="7" t="s">
        <v>18255</v>
      </c>
      <c r="K877" s="9">
        <v>28126</v>
      </c>
      <c r="L877" s="7"/>
      <c r="M877" s="7"/>
      <c r="N877" s="7">
        <v>0</v>
      </c>
      <c r="O877" s="7"/>
      <c r="P877" s="7"/>
      <c r="Q877" s="7" t="s">
        <v>1424</v>
      </c>
      <c r="R877" s="39" t="s">
        <v>12401</v>
      </c>
      <c r="S877" s="7"/>
      <c r="T877" s="7" t="s">
        <v>17722</v>
      </c>
      <c r="U877" s="7"/>
      <c r="V877" s="7"/>
      <c r="W877" s="7"/>
      <c r="X877" s="7"/>
      <c r="Y877" s="39"/>
      <c r="Z877" s="7"/>
      <c r="AA877" s="7"/>
      <c r="AB877" s="24"/>
      <c r="AC877" t="s">
        <v>26453</v>
      </c>
      <c r="AD877" t="s">
        <v>23380</v>
      </c>
    </row>
    <row r="878" spans="1:30" x14ac:dyDescent="0.25">
      <c r="A878" t="str">
        <f t="shared" si="35"/>
        <v>20140036</v>
      </c>
      <c r="B878" s="23" t="s">
        <v>58</v>
      </c>
      <c r="C878" s="7" t="s">
        <v>1247</v>
      </c>
      <c r="D878" s="66" t="s">
        <v>547</v>
      </c>
      <c r="E878" s="53" t="e">
        <f>VLOOKUP(D878,'MPG Master'!$C$3:$I$716,7,0)</f>
        <v>#N/A</v>
      </c>
      <c r="F878" s="7" t="e">
        <f>VLOOKUP(D878,'MPG Master'!$C$3:$D$716,2,0)</f>
        <v>#N/A</v>
      </c>
      <c r="G878" s="67" t="s">
        <v>383</v>
      </c>
      <c r="H878" s="53" t="e">
        <f t="shared" si="34"/>
        <v>#N/A</v>
      </c>
      <c r="I878" s="7" t="s">
        <v>8553</v>
      </c>
      <c r="J878" s="7" t="s">
        <v>18344</v>
      </c>
      <c r="K878" s="9">
        <v>30317</v>
      </c>
      <c r="L878" s="7"/>
      <c r="M878" s="7"/>
      <c r="N878" s="7">
        <v>9693808814</v>
      </c>
      <c r="O878" s="7"/>
      <c r="P878" s="7"/>
      <c r="Q878" s="7" t="s">
        <v>798</v>
      </c>
      <c r="R878" s="39" t="s">
        <v>12402</v>
      </c>
      <c r="S878" s="7"/>
      <c r="T878" s="7" t="s">
        <v>1275</v>
      </c>
      <c r="U878" s="7"/>
      <c r="V878" s="7"/>
      <c r="W878" s="7"/>
      <c r="X878" s="7"/>
      <c r="Y878" s="39"/>
      <c r="Z878" s="7"/>
      <c r="AA878" s="7"/>
      <c r="AB878" s="24"/>
      <c r="AC878" t="s">
        <v>26453</v>
      </c>
      <c r="AD878" t="s">
        <v>23380</v>
      </c>
    </row>
    <row r="879" spans="1:30" x14ac:dyDescent="0.25">
      <c r="A879" t="str">
        <f t="shared" si="35"/>
        <v>20140012</v>
      </c>
      <c r="B879" s="23" t="s">
        <v>58</v>
      </c>
      <c r="C879" s="7" t="s">
        <v>1247</v>
      </c>
      <c r="D879" s="66" t="s">
        <v>547</v>
      </c>
      <c r="E879" s="53" t="e">
        <f>VLOOKUP(D879,'MPG Master'!$C$3:$I$716,7,0)</f>
        <v>#N/A</v>
      </c>
      <c r="F879" s="7" t="e">
        <f>VLOOKUP(D879,'MPG Master'!$C$3:$D$716,2,0)</f>
        <v>#N/A</v>
      </c>
      <c r="G879" s="67" t="s">
        <v>1694</v>
      </c>
      <c r="H879" s="53" t="e">
        <f t="shared" si="34"/>
        <v>#N/A</v>
      </c>
      <c r="I879" s="7" t="s">
        <v>8554</v>
      </c>
      <c r="J879" s="7" t="s">
        <v>1238</v>
      </c>
      <c r="K879" s="9">
        <v>31537</v>
      </c>
      <c r="L879" s="7"/>
      <c r="M879" s="7"/>
      <c r="N879" s="7">
        <v>9006745105</v>
      </c>
      <c r="O879" s="7"/>
      <c r="P879" s="7"/>
      <c r="Q879" s="7" t="s">
        <v>872</v>
      </c>
      <c r="R879" s="39" t="s">
        <v>12403</v>
      </c>
      <c r="S879" s="7"/>
      <c r="T879" s="7" t="s">
        <v>1280</v>
      </c>
      <c r="U879" s="7"/>
      <c r="V879" s="7"/>
      <c r="W879" s="7"/>
      <c r="X879" s="7"/>
      <c r="Y879" s="39"/>
      <c r="Z879" s="7"/>
      <c r="AA879" s="7"/>
      <c r="AB879" s="24"/>
      <c r="AC879" t="s">
        <v>26453</v>
      </c>
      <c r="AD879" t="s">
        <v>23380</v>
      </c>
    </row>
    <row r="880" spans="1:30" x14ac:dyDescent="0.25">
      <c r="A880" t="str">
        <f t="shared" si="35"/>
        <v>20140028</v>
      </c>
      <c r="B880" s="23" t="s">
        <v>58</v>
      </c>
      <c r="C880" s="7" t="s">
        <v>1247</v>
      </c>
      <c r="D880" s="66" t="s">
        <v>547</v>
      </c>
      <c r="E880" s="53" t="e">
        <f>VLOOKUP(D880,'MPG Master'!$C$3:$I$716,7,0)</f>
        <v>#N/A</v>
      </c>
      <c r="F880" s="7" t="e">
        <f>VLOOKUP(D880,'MPG Master'!$C$3:$D$716,2,0)</f>
        <v>#N/A</v>
      </c>
      <c r="G880" s="67" t="s">
        <v>1685</v>
      </c>
      <c r="H880" s="53" t="e">
        <f t="shared" si="34"/>
        <v>#N/A</v>
      </c>
      <c r="I880" s="7" t="s">
        <v>8474</v>
      </c>
      <c r="J880" s="7" t="s">
        <v>18345</v>
      </c>
      <c r="K880" s="9">
        <v>33003</v>
      </c>
      <c r="L880" s="7"/>
      <c r="M880" s="7"/>
      <c r="N880" s="7">
        <v>6206860129</v>
      </c>
      <c r="O880" s="7"/>
      <c r="P880" s="7"/>
      <c r="Q880" s="7" t="s">
        <v>11497</v>
      </c>
      <c r="R880" s="39" t="s">
        <v>12404</v>
      </c>
      <c r="S880" s="7"/>
      <c r="T880" s="7" t="s">
        <v>747</v>
      </c>
      <c r="U880" s="7"/>
      <c r="V880" s="7"/>
      <c r="W880" s="7"/>
      <c r="X880" s="7"/>
      <c r="Y880" s="39"/>
      <c r="Z880" s="7"/>
      <c r="AA880" s="7"/>
      <c r="AB880" s="24"/>
      <c r="AC880" t="s">
        <v>26453</v>
      </c>
      <c r="AD880" t="s">
        <v>23380</v>
      </c>
    </row>
    <row r="881" spans="1:30" x14ac:dyDescent="0.25">
      <c r="A881" t="str">
        <f t="shared" si="35"/>
        <v>20140024</v>
      </c>
      <c r="B881" s="23" t="s">
        <v>58</v>
      </c>
      <c r="C881" s="7" t="s">
        <v>1247</v>
      </c>
      <c r="D881" s="66" t="s">
        <v>547</v>
      </c>
      <c r="E881" s="53" t="e">
        <f>VLOOKUP(D881,'MPG Master'!$C$3:$I$716,7,0)</f>
        <v>#N/A</v>
      </c>
      <c r="F881" s="7" t="e">
        <f>VLOOKUP(D881,'MPG Master'!$C$3:$D$716,2,0)</f>
        <v>#N/A</v>
      </c>
      <c r="G881" s="67" t="s">
        <v>1830</v>
      </c>
      <c r="H881" s="53" t="e">
        <f t="shared" si="34"/>
        <v>#N/A</v>
      </c>
      <c r="I881" s="7" t="s">
        <v>8555</v>
      </c>
      <c r="J881" s="7" t="s">
        <v>18346</v>
      </c>
      <c r="K881" s="9">
        <v>31778</v>
      </c>
      <c r="L881" s="7"/>
      <c r="M881" s="7"/>
      <c r="N881" s="7">
        <v>9304843944</v>
      </c>
      <c r="O881" s="7"/>
      <c r="P881" s="7"/>
      <c r="Q881" s="7" t="s">
        <v>872</v>
      </c>
      <c r="R881" s="39" t="s">
        <v>12405</v>
      </c>
      <c r="S881" s="7"/>
      <c r="T881" s="7" t="s">
        <v>1219</v>
      </c>
      <c r="U881" s="7"/>
      <c r="V881" s="7"/>
      <c r="W881" s="7"/>
      <c r="X881" s="7"/>
      <c r="Y881" s="39"/>
      <c r="Z881" s="7"/>
      <c r="AA881" s="7"/>
      <c r="AB881" s="24"/>
      <c r="AC881" t="s">
        <v>26453</v>
      </c>
      <c r="AD881" t="s">
        <v>23380</v>
      </c>
    </row>
    <row r="882" spans="1:30" x14ac:dyDescent="0.25">
      <c r="A882" t="str">
        <f t="shared" si="35"/>
        <v>20140005</v>
      </c>
      <c r="B882" s="23" t="s">
        <v>58</v>
      </c>
      <c r="C882" s="7" t="s">
        <v>1247</v>
      </c>
      <c r="D882" s="66" t="s">
        <v>547</v>
      </c>
      <c r="E882" s="53" t="e">
        <f>VLOOKUP(D882,'MPG Master'!$C$3:$I$716,7,0)</f>
        <v>#N/A</v>
      </c>
      <c r="F882" s="7" t="e">
        <f>VLOOKUP(D882,'MPG Master'!$C$3:$D$716,2,0)</f>
        <v>#N/A</v>
      </c>
      <c r="G882" s="67" t="s">
        <v>1680</v>
      </c>
      <c r="H882" s="53" t="e">
        <f t="shared" si="34"/>
        <v>#N/A</v>
      </c>
      <c r="I882" s="7" t="s">
        <v>8556</v>
      </c>
      <c r="J882" s="7" t="s">
        <v>18345</v>
      </c>
      <c r="K882" s="9">
        <v>36863</v>
      </c>
      <c r="L882" s="7"/>
      <c r="M882" s="7"/>
      <c r="N882" s="7">
        <v>9905640703</v>
      </c>
      <c r="O882" s="7"/>
      <c r="P882" s="7"/>
      <c r="Q882" s="7" t="s">
        <v>11497</v>
      </c>
      <c r="R882" s="39" t="s">
        <v>12406</v>
      </c>
      <c r="S882" s="7"/>
      <c r="T882" s="7" t="s">
        <v>747</v>
      </c>
      <c r="U882" s="7"/>
      <c r="V882" s="7"/>
      <c r="W882" s="7"/>
      <c r="X882" s="7"/>
      <c r="Y882" s="39"/>
      <c r="Z882" s="7"/>
      <c r="AA882" s="7"/>
      <c r="AB882" s="24"/>
      <c r="AC882" t="s">
        <v>26453</v>
      </c>
      <c r="AD882" t="s">
        <v>23380</v>
      </c>
    </row>
    <row r="883" spans="1:30" x14ac:dyDescent="0.25">
      <c r="A883" t="str">
        <f t="shared" si="35"/>
        <v>19120004</v>
      </c>
      <c r="B883" s="23" t="s">
        <v>58</v>
      </c>
      <c r="C883" s="7" t="s">
        <v>1247</v>
      </c>
      <c r="D883" s="66" t="s">
        <v>545</v>
      </c>
      <c r="E883" s="53" t="e">
        <f>VLOOKUP(D883,'MPG Master'!$C$3:$I$716,7,0)</f>
        <v>#N/A</v>
      </c>
      <c r="F883" s="7" t="e">
        <f>VLOOKUP(D883,'MPG Master'!$C$3:$D$716,2,0)</f>
        <v>#N/A</v>
      </c>
      <c r="G883" s="67" t="s">
        <v>1679</v>
      </c>
      <c r="H883" s="53" t="e">
        <f t="shared" si="34"/>
        <v>#N/A</v>
      </c>
      <c r="I883" s="7" t="s">
        <v>8557</v>
      </c>
      <c r="J883" s="7" t="s">
        <v>18347</v>
      </c>
      <c r="K883" s="9">
        <v>26360</v>
      </c>
      <c r="L883" s="7"/>
      <c r="M883" s="7"/>
      <c r="N883" s="7">
        <v>7654339470</v>
      </c>
      <c r="O883" s="7"/>
      <c r="P883" s="7"/>
      <c r="Q883" s="7" t="s">
        <v>11497</v>
      </c>
      <c r="R883" s="39" t="s">
        <v>12407</v>
      </c>
      <c r="S883" s="7"/>
      <c r="T883" s="7" t="s">
        <v>1269</v>
      </c>
      <c r="U883" s="7"/>
      <c r="V883" s="7"/>
      <c r="W883" s="7"/>
      <c r="X883" s="7"/>
      <c r="Y883" s="39"/>
      <c r="Z883" s="7"/>
      <c r="AA883" s="7"/>
      <c r="AB883" s="24"/>
      <c r="AC883" t="s">
        <v>26453</v>
      </c>
      <c r="AD883" t="s">
        <v>23380</v>
      </c>
    </row>
    <row r="884" spans="1:30" x14ac:dyDescent="0.25">
      <c r="A884" t="str">
        <f t="shared" si="35"/>
        <v>40800216</v>
      </c>
      <c r="B884" s="23" t="s">
        <v>58</v>
      </c>
      <c r="C884" s="7" t="s">
        <v>864</v>
      </c>
      <c r="D884" s="66" t="s">
        <v>351</v>
      </c>
      <c r="E884" s="53" t="e">
        <f>VLOOKUP(D884,'MPG Master'!$C$3:$I$716,7,0)</f>
        <v>#N/A</v>
      </c>
      <c r="F884" s="7" t="e">
        <f>VLOOKUP(D884,'MPG Master'!$C$3:$D$716,2,0)</f>
        <v>#N/A</v>
      </c>
      <c r="G884" s="67" t="s">
        <v>7822</v>
      </c>
      <c r="H884" s="53" t="e">
        <f t="shared" si="34"/>
        <v>#N/A</v>
      </c>
      <c r="I884" s="7" t="s">
        <v>8265</v>
      </c>
      <c r="J884" s="7" t="s">
        <v>702</v>
      </c>
      <c r="K884" s="9">
        <v>34700</v>
      </c>
      <c r="L884" s="7"/>
      <c r="M884" s="7"/>
      <c r="N884" s="7">
        <v>8651500737</v>
      </c>
      <c r="O884" s="7"/>
      <c r="P884" s="7"/>
      <c r="Q884" s="7" t="s">
        <v>838</v>
      </c>
      <c r="R884" s="39" t="s">
        <v>12408</v>
      </c>
      <c r="S884" s="7"/>
      <c r="T884" s="7" t="s">
        <v>989</v>
      </c>
      <c r="U884" s="7"/>
      <c r="V884" s="7"/>
      <c r="W884" s="7"/>
      <c r="X884" s="7"/>
      <c r="Y884" s="39"/>
      <c r="Z884" s="7"/>
      <c r="AA884" s="7"/>
      <c r="AB884" s="24"/>
      <c r="AC884" t="s">
        <v>26453</v>
      </c>
      <c r="AD884" t="s">
        <v>23380</v>
      </c>
    </row>
    <row r="885" spans="1:30" x14ac:dyDescent="0.25">
      <c r="A885" t="str">
        <f t="shared" si="35"/>
        <v>40800217</v>
      </c>
      <c r="B885" s="23" t="s">
        <v>58</v>
      </c>
      <c r="C885" s="7" t="s">
        <v>864</v>
      </c>
      <c r="D885" s="66" t="s">
        <v>351</v>
      </c>
      <c r="E885" s="53" t="e">
        <f>VLOOKUP(D885,'MPG Master'!$C$3:$I$716,7,0)</f>
        <v>#N/A</v>
      </c>
      <c r="F885" s="7" t="e">
        <f>VLOOKUP(D885,'MPG Master'!$C$3:$D$716,2,0)</f>
        <v>#N/A</v>
      </c>
      <c r="G885" s="67" t="s">
        <v>7791</v>
      </c>
      <c r="H885" s="53" t="e">
        <f t="shared" si="34"/>
        <v>#N/A</v>
      </c>
      <c r="I885" s="7" t="s">
        <v>8298</v>
      </c>
      <c r="J885" s="7" t="s">
        <v>18348</v>
      </c>
      <c r="K885" s="9">
        <v>30682</v>
      </c>
      <c r="L885" s="7"/>
      <c r="M885" s="7"/>
      <c r="N885" s="7">
        <v>7070311295</v>
      </c>
      <c r="O885" s="7"/>
      <c r="P885" s="7"/>
      <c r="Q885" s="7" t="s">
        <v>838</v>
      </c>
      <c r="R885" s="39" t="s">
        <v>12409</v>
      </c>
      <c r="S885" s="7"/>
      <c r="T885" s="7" t="s">
        <v>989</v>
      </c>
      <c r="U885" s="7"/>
      <c r="V885" s="7"/>
      <c r="W885" s="7"/>
      <c r="X885" s="7"/>
      <c r="Y885" s="39"/>
      <c r="Z885" s="7"/>
      <c r="AA885" s="7"/>
      <c r="AB885" s="24"/>
      <c r="AC885" t="s">
        <v>26453</v>
      </c>
      <c r="AD885" t="s">
        <v>23380</v>
      </c>
    </row>
    <row r="886" spans="1:30" x14ac:dyDescent="0.25">
      <c r="A886" t="str">
        <f t="shared" si="35"/>
        <v>40800218</v>
      </c>
      <c r="B886" s="23" t="s">
        <v>58</v>
      </c>
      <c r="C886" s="7" t="s">
        <v>864</v>
      </c>
      <c r="D886" s="66" t="s">
        <v>351</v>
      </c>
      <c r="E886" s="53" t="e">
        <f>VLOOKUP(D886,'MPG Master'!$C$3:$I$716,7,0)</f>
        <v>#N/A</v>
      </c>
      <c r="F886" s="7" t="e">
        <f>VLOOKUP(D886,'MPG Master'!$C$3:$D$716,2,0)</f>
        <v>#N/A</v>
      </c>
      <c r="G886" s="67" t="s">
        <v>7813</v>
      </c>
      <c r="H886" s="53" t="e">
        <f t="shared" si="34"/>
        <v>#N/A</v>
      </c>
      <c r="I886" s="7" t="s">
        <v>8558</v>
      </c>
      <c r="J886" s="7" t="s">
        <v>18349</v>
      </c>
      <c r="K886" s="9">
        <v>36333</v>
      </c>
      <c r="L886" s="7"/>
      <c r="M886" s="7"/>
      <c r="N886" s="7">
        <v>6202618297</v>
      </c>
      <c r="O886" s="7"/>
      <c r="P886" s="7"/>
      <c r="Q886" s="7" t="s">
        <v>838</v>
      </c>
      <c r="R886" s="39" t="s">
        <v>12410</v>
      </c>
      <c r="S886" s="7"/>
      <c r="T886" s="7" t="s">
        <v>989</v>
      </c>
      <c r="U886" s="7"/>
      <c r="V886" s="7"/>
      <c r="W886" s="7"/>
      <c r="X886" s="7"/>
      <c r="Y886" s="39"/>
      <c r="Z886" s="7"/>
      <c r="AA886" s="7"/>
      <c r="AB886" s="24"/>
      <c r="AC886" t="s">
        <v>26453</v>
      </c>
      <c r="AD886" t="s">
        <v>23380</v>
      </c>
    </row>
    <row r="887" spans="1:30" x14ac:dyDescent="0.25">
      <c r="A887" t="str">
        <f t="shared" si="35"/>
        <v>40800219</v>
      </c>
      <c r="B887" s="23" t="s">
        <v>58</v>
      </c>
      <c r="C887" s="7" t="s">
        <v>864</v>
      </c>
      <c r="D887" s="66" t="s">
        <v>351</v>
      </c>
      <c r="E887" s="53" t="e">
        <f>VLOOKUP(D887,'MPG Master'!$C$3:$I$716,7,0)</f>
        <v>#N/A</v>
      </c>
      <c r="F887" s="7" t="e">
        <f>VLOOKUP(D887,'MPG Master'!$C$3:$D$716,2,0)</f>
        <v>#N/A</v>
      </c>
      <c r="G887" s="67" t="s">
        <v>7760</v>
      </c>
      <c r="H887" s="53" t="e">
        <f t="shared" si="34"/>
        <v>#N/A</v>
      </c>
      <c r="I887" s="7" t="s">
        <v>1071</v>
      </c>
      <c r="J887" s="7" t="s">
        <v>18350</v>
      </c>
      <c r="K887" s="9">
        <v>23012</v>
      </c>
      <c r="L887" s="7"/>
      <c r="M887" s="7"/>
      <c r="N887" s="7">
        <v>7061661810</v>
      </c>
      <c r="O887" s="7"/>
      <c r="P887" s="7"/>
      <c r="Q887" s="7" t="s">
        <v>838</v>
      </c>
      <c r="R887" s="39" t="s">
        <v>12411</v>
      </c>
      <c r="S887" s="7"/>
      <c r="T887" s="7" t="s">
        <v>989</v>
      </c>
      <c r="U887" s="7"/>
      <c r="V887" s="7"/>
      <c r="W887" s="7"/>
      <c r="X887" s="7"/>
      <c r="Y887" s="39"/>
      <c r="Z887" s="7"/>
      <c r="AA887" s="7"/>
      <c r="AB887" s="24"/>
      <c r="AC887" t="s">
        <v>26453</v>
      </c>
      <c r="AD887" t="s">
        <v>23380</v>
      </c>
    </row>
    <row r="888" spans="1:30" x14ac:dyDescent="0.25">
      <c r="A888" t="str">
        <f t="shared" si="35"/>
        <v>40800220</v>
      </c>
      <c r="B888" s="23" t="s">
        <v>58</v>
      </c>
      <c r="C888" s="7" t="s">
        <v>864</v>
      </c>
      <c r="D888" s="66" t="s">
        <v>351</v>
      </c>
      <c r="E888" s="53" t="e">
        <f>VLOOKUP(D888,'MPG Master'!$C$3:$I$716,7,0)</f>
        <v>#N/A</v>
      </c>
      <c r="F888" s="7" t="e">
        <f>VLOOKUP(D888,'MPG Master'!$C$3:$D$716,2,0)</f>
        <v>#N/A</v>
      </c>
      <c r="G888" s="67" t="s">
        <v>7770</v>
      </c>
      <c r="H888" s="53" t="e">
        <f t="shared" si="34"/>
        <v>#N/A</v>
      </c>
      <c r="I888" s="7" t="s">
        <v>8375</v>
      </c>
      <c r="J888" s="7" t="s">
        <v>18351</v>
      </c>
      <c r="K888" s="9">
        <v>36901</v>
      </c>
      <c r="L888" s="7"/>
      <c r="M888" s="7"/>
      <c r="N888" s="7">
        <v>7091943526</v>
      </c>
      <c r="O888" s="7"/>
      <c r="P888" s="7"/>
      <c r="Q888" s="7" t="s">
        <v>838</v>
      </c>
      <c r="R888" s="39" t="s">
        <v>12412</v>
      </c>
      <c r="S888" s="7"/>
      <c r="T888" s="7" t="s">
        <v>989</v>
      </c>
      <c r="U888" s="7"/>
      <c r="V888" s="7"/>
      <c r="W888" s="7"/>
      <c r="X888" s="7"/>
      <c r="Y888" s="39"/>
      <c r="Z888" s="7"/>
      <c r="AA888" s="7"/>
      <c r="AB888" s="24"/>
      <c r="AC888" t="s">
        <v>26453</v>
      </c>
      <c r="AD888" t="s">
        <v>23380</v>
      </c>
    </row>
    <row r="889" spans="1:30" x14ac:dyDescent="0.25">
      <c r="A889" t="str">
        <f t="shared" si="35"/>
        <v>40800221</v>
      </c>
      <c r="B889" s="23" t="s">
        <v>58</v>
      </c>
      <c r="C889" s="7" t="s">
        <v>864</v>
      </c>
      <c r="D889" s="66" t="s">
        <v>351</v>
      </c>
      <c r="E889" s="53" t="e">
        <f>VLOOKUP(D889,'MPG Master'!$C$3:$I$716,7,0)</f>
        <v>#N/A</v>
      </c>
      <c r="F889" s="7" t="e">
        <f>VLOOKUP(D889,'MPG Master'!$C$3:$D$716,2,0)</f>
        <v>#N/A</v>
      </c>
      <c r="G889" s="67" t="s">
        <v>7769</v>
      </c>
      <c r="H889" s="53" t="e">
        <f t="shared" si="34"/>
        <v>#N/A</v>
      </c>
      <c r="I889" s="7" t="s">
        <v>3025</v>
      </c>
      <c r="J889" s="7" t="s">
        <v>18352</v>
      </c>
      <c r="K889" s="9">
        <v>18994</v>
      </c>
      <c r="L889" s="7"/>
      <c r="M889" s="7"/>
      <c r="N889" s="7">
        <v>9955570202</v>
      </c>
      <c r="O889" s="7"/>
      <c r="P889" s="7"/>
      <c r="Q889" s="7" t="s">
        <v>838</v>
      </c>
      <c r="R889" s="39" t="s">
        <v>12413</v>
      </c>
      <c r="S889" s="7"/>
      <c r="T889" s="7" t="s">
        <v>989</v>
      </c>
      <c r="U889" s="7"/>
      <c r="V889" s="7"/>
      <c r="W889" s="7"/>
      <c r="X889" s="7"/>
      <c r="Y889" s="39"/>
      <c r="Z889" s="7"/>
      <c r="AA889" s="7"/>
      <c r="AB889" s="24"/>
      <c r="AC889" t="s">
        <v>26453</v>
      </c>
      <c r="AD889" t="s">
        <v>23380</v>
      </c>
    </row>
    <row r="890" spans="1:30" x14ac:dyDescent="0.25">
      <c r="A890" t="str">
        <f t="shared" si="35"/>
        <v>40800075</v>
      </c>
      <c r="B890" s="23" t="s">
        <v>58</v>
      </c>
      <c r="C890" s="7" t="s">
        <v>864</v>
      </c>
      <c r="D890" s="66" t="s">
        <v>351</v>
      </c>
      <c r="E890" s="53" t="e">
        <f>VLOOKUP(D890,'MPG Master'!$C$3:$I$716,7,0)</f>
        <v>#N/A</v>
      </c>
      <c r="F890" s="7" t="e">
        <f>VLOOKUP(D890,'MPG Master'!$C$3:$D$716,2,0)</f>
        <v>#N/A</v>
      </c>
      <c r="G890" s="67" t="s">
        <v>2702</v>
      </c>
      <c r="H890" s="53" t="e">
        <f t="shared" si="34"/>
        <v>#N/A</v>
      </c>
      <c r="I890" s="7" t="s">
        <v>3962</v>
      </c>
      <c r="J890" s="7" t="s">
        <v>18353</v>
      </c>
      <c r="K890" s="9">
        <v>20455</v>
      </c>
      <c r="L890" s="7"/>
      <c r="M890" s="7"/>
      <c r="N890" s="7">
        <v>9199704709</v>
      </c>
      <c r="O890" s="7"/>
      <c r="P890" s="7"/>
      <c r="Q890" s="7" t="s">
        <v>699</v>
      </c>
      <c r="R890" s="39" t="s">
        <v>12414</v>
      </c>
      <c r="S890" s="7"/>
      <c r="T890" s="7" t="s">
        <v>880</v>
      </c>
      <c r="U890" s="7"/>
      <c r="V890" s="7"/>
      <c r="W890" s="7"/>
      <c r="X890" s="7"/>
      <c r="Y890" s="39"/>
      <c r="Z890" s="7"/>
      <c r="AA890" s="7"/>
      <c r="AB890" s="24"/>
      <c r="AC890" t="s">
        <v>26453</v>
      </c>
      <c r="AD890" t="s">
        <v>23380</v>
      </c>
    </row>
    <row r="891" spans="1:30" x14ac:dyDescent="0.25">
      <c r="A891" t="str">
        <f t="shared" si="35"/>
        <v>40800148</v>
      </c>
      <c r="B891" s="23" t="s">
        <v>58</v>
      </c>
      <c r="C891" s="7" t="s">
        <v>864</v>
      </c>
      <c r="D891" s="66" t="s">
        <v>351</v>
      </c>
      <c r="E891" s="53" t="e">
        <f>VLOOKUP(D891,'MPG Master'!$C$3:$I$716,7,0)</f>
        <v>#N/A</v>
      </c>
      <c r="F891" s="7" t="e">
        <f>VLOOKUP(D891,'MPG Master'!$C$3:$D$716,2,0)</f>
        <v>#N/A</v>
      </c>
      <c r="G891" s="67" t="s">
        <v>2413</v>
      </c>
      <c r="H891" s="53" t="e">
        <f t="shared" si="34"/>
        <v>#N/A</v>
      </c>
      <c r="I891" s="7" t="s">
        <v>8559</v>
      </c>
      <c r="J891" s="7" t="s">
        <v>1192</v>
      </c>
      <c r="K891" s="9">
        <v>25264</v>
      </c>
      <c r="L891" s="7"/>
      <c r="M891" s="7"/>
      <c r="N891" s="7">
        <v>9973509745</v>
      </c>
      <c r="O891" s="7"/>
      <c r="P891" s="7"/>
      <c r="Q891" s="7" t="s">
        <v>99</v>
      </c>
      <c r="R891" s="39" t="s">
        <v>12415</v>
      </c>
      <c r="S891" s="7"/>
      <c r="T891" s="7" t="s">
        <v>877</v>
      </c>
      <c r="U891" s="7"/>
      <c r="V891" s="7"/>
      <c r="W891" s="7"/>
      <c r="X891" s="7"/>
      <c r="Y891" s="39"/>
      <c r="Z891" s="7"/>
      <c r="AA891" s="7"/>
      <c r="AB891" s="24"/>
      <c r="AC891" t="s">
        <v>26453</v>
      </c>
      <c r="AD891" t="s">
        <v>23380</v>
      </c>
    </row>
    <row r="892" spans="1:30" x14ac:dyDescent="0.25">
      <c r="A892" t="str">
        <f t="shared" ref="A892:A927" si="36">CONCATENATE(D892,G892)</f>
        <v>17040005</v>
      </c>
      <c r="B892" s="23" t="s">
        <v>58</v>
      </c>
      <c r="C892" s="7" t="s">
        <v>1247</v>
      </c>
      <c r="D892" s="66" t="s">
        <v>530</v>
      </c>
      <c r="E892" s="53" t="e">
        <f>VLOOKUP(D892,'MPG Master'!$C$3:$I$716,7,0)</f>
        <v>#N/A</v>
      </c>
      <c r="F892" s="7" t="e">
        <f>VLOOKUP(D892,'MPG Master'!$C$3:$D$716,2,0)</f>
        <v>#N/A</v>
      </c>
      <c r="G892" s="67" t="s">
        <v>1680</v>
      </c>
      <c r="H892" s="53" t="e">
        <f t="shared" si="34"/>
        <v>#N/A</v>
      </c>
      <c r="I892" s="7" t="s">
        <v>8562</v>
      </c>
      <c r="J892" s="7" t="s">
        <v>18357</v>
      </c>
      <c r="K892" s="9">
        <v>37413</v>
      </c>
      <c r="L892" s="7"/>
      <c r="M892" s="7"/>
      <c r="N892" s="7">
        <v>7644925760</v>
      </c>
      <c r="O892" s="7"/>
      <c r="P892" s="7"/>
      <c r="Q892" s="7" t="s">
        <v>11495</v>
      </c>
      <c r="R892" s="39" t="s">
        <v>12416</v>
      </c>
      <c r="S892" s="7"/>
      <c r="T892" s="7" t="s">
        <v>784</v>
      </c>
      <c r="U892" s="7"/>
      <c r="V892" s="7"/>
      <c r="W892" s="7"/>
      <c r="X892" s="7"/>
      <c r="Y892" s="39"/>
      <c r="Z892" s="7"/>
      <c r="AA892" s="7"/>
      <c r="AB892" s="24"/>
      <c r="AC892" t="s">
        <v>26453</v>
      </c>
      <c r="AD892" t="s">
        <v>23380</v>
      </c>
    </row>
    <row r="893" spans="1:30" x14ac:dyDescent="0.25">
      <c r="A893" t="str">
        <f t="shared" si="36"/>
        <v>17040006</v>
      </c>
      <c r="B893" s="23" t="s">
        <v>58</v>
      </c>
      <c r="C893" s="7" t="s">
        <v>1247</v>
      </c>
      <c r="D893" s="66" t="s">
        <v>530</v>
      </c>
      <c r="E893" s="53" t="e">
        <f>VLOOKUP(D893,'MPG Master'!$C$3:$I$716,7,0)</f>
        <v>#N/A</v>
      </c>
      <c r="F893" s="7" t="e">
        <f>VLOOKUP(D893,'MPG Master'!$C$3:$D$716,2,0)</f>
        <v>#N/A</v>
      </c>
      <c r="G893" s="67" t="s">
        <v>378</v>
      </c>
      <c r="H893" s="53" t="e">
        <f t="shared" si="34"/>
        <v>#N/A</v>
      </c>
      <c r="I893" s="7" t="s">
        <v>8563</v>
      </c>
      <c r="J893" s="7" t="s">
        <v>18358</v>
      </c>
      <c r="K893" s="9">
        <v>23743</v>
      </c>
      <c r="L893" s="7"/>
      <c r="M893" s="7"/>
      <c r="N893" s="7">
        <v>0</v>
      </c>
      <c r="O893" s="7"/>
      <c r="P893" s="7"/>
      <c r="Q893" s="7" t="s">
        <v>872</v>
      </c>
      <c r="R893" s="39" t="s">
        <v>12417</v>
      </c>
      <c r="S893" s="7"/>
      <c r="T893" s="7" t="s">
        <v>1240</v>
      </c>
      <c r="U893" s="7"/>
      <c r="V893" s="7"/>
      <c r="W893" s="7"/>
      <c r="X893" s="7"/>
      <c r="Y893" s="39"/>
      <c r="Z893" s="7"/>
      <c r="AA893" s="7"/>
      <c r="AB893" s="24"/>
      <c r="AC893" t="s">
        <v>26453</v>
      </c>
      <c r="AD893" t="s">
        <v>23380</v>
      </c>
    </row>
    <row r="894" spans="1:30" x14ac:dyDescent="0.25">
      <c r="A894" t="str">
        <f t="shared" si="36"/>
        <v>17040008</v>
      </c>
      <c r="B894" s="23" t="s">
        <v>58</v>
      </c>
      <c r="C894" s="7" t="s">
        <v>1247</v>
      </c>
      <c r="D894" s="66" t="s">
        <v>530</v>
      </c>
      <c r="E894" s="53" t="e">
        <f>VLOOKUP(D894,'MPG Master'!$C$3:$I$716,7,0)</f>
        <v>#N/A</v>
      </c>
      <c r="F894" s="7" t="e">
        <f>VLOOKUP(D894,'MPG Master'!$C$3:$D$716,2,0)</f>
        <v>#N/A</v>
      </c>
      <c r="G894" s="67" t="s">
        <v>1687</v>
      </c>
      <c r="H894" s="53" t="e">
        <f t="shared" si="34"/>
        <v>#N/A</v>
      </c>
      <c r="I894" s="7" t="s">
        <v>8564</v>
      </c>
      <c r="J894" s="7" t="s">
        <v>18359</v>
      </c>
      <c r="K894" s="9">
        <v>32874</v>
      </c>
      <c r="L894" s="7"/>
      <c r="M894" s="7"/>
      <c r="N894" s="7">
        <v>6205090221</v>
      </c>
      <c r="O894" s="7"/>
      <c r="P894" s="7"/>
      <c r="Q894" s="7" t="s">
        <v>872</v>
      </c>
      <c r="R894" s="39" t="s">
        <v>12418</v>
      </c>
      <c r="S894" s="7"/>
      <c r="T894" s="7" t="s">
        <v>1242</v>
      </c>
      <c r="U894" s="7"/>
      <c r="V894" s="7"/>
      <c r="W894" s="7"/>
      <c r="X894" s="7"/>
      <c r="Y894" s="39"/>
      <c r="Z894" s="7"/>
      <c r="AA894" s="7"/>
      <c r="AB894" s="24"/>
      <c r="AC894" t="s">
        <v>26453</v>
      </c>
      <c r="AD894" t="s">
        <v>23380</v>
      </c>
    </row>
    <row r="895" spans="1:30" x14ac:dyDescent="0.25">
      <c r="A895" t="str">
        <f t="shared" si="36"/>
        <v>17040024</v>
      </c>
      <c r="B895" s="23" t="s">
        <v>58</v>
      </c>
      <c r="C895" s="7" t="s">
        <v>1247</v>
      </c>
      <c r="D895" s="66" t="s">
        <v>530</v>
      </c>
      <c r="E895" s="53" t="e">
        <f>VLOOKUP(D895,'MPG Master'!$C$3:$I$716,7,0)</f>
        <v>#N/A</v>
      </c>
      <c r="F895" s="7" t="e">
        <f>VLOOKUP(D895,'MPG Master'!$C$3:$D$716,2,0)</f>
        <v>#N/A</v>
      </c>
      <c r="G895" s="67" t="s">
        <v>1830</v>
      </c>
      <c r="H895" s="53" t="e">
        <f t="shared" si="34"/>
        <v>#N/A</v>
      </c>
      <c r="I895" s="7" t="s">
        <v>8565</v>
      </c>
      <c r="J895" s="7" t="s">
        <v>18360</v>
      </c>
      <c r="K895" s="9">
        <v>33604</v>
      </c>
      <c r="L895" s="7"/>
      <c r="M895" s="7"/>
      <c r="N895" s="7">
        <v>7634931798</v>
      </c>
      <c r="O895" s="7"/>
      <c r="P895" s="7"/>
      <c r="Q895" s="7" t="s">
        <v>872</v>
      </c>
      <c r="R895" s="39" t="s">
        <v>12419</v>
      </c>
      <c r="S895" s="7"/>
      <c r="T895" s="7" t="s">
        <v>1240</v>
      </c>
      <c r="U895" s="7"/>
      <c r="V895" s="7"/>
      <c r="W895" s="7"/>
      <c r="X895" s="7"/>
      <c r="Y895" s="39"/>
      <c r="Z895" s="7"/>
      <c r="AA895" s="7"/>
      <c r="AB895" s="24"/>
      <c r="AC895" t="s">
        <v>26453</v>
      </c>
      <c r="AD895" t="s">
        <v>23380</v>
      </c>
    </row>
    <row r="896" spans="1:30" x14ac:dyDescent="0.25">
      <c r="A896" t="str">
        <f t="shared" si="36"/>
        <v>17040010</v>
      </c>
      <c r="B896" s="23" t="s">
        <v>58</v>
      </c>
      <c r="C896" s="7" t="s">
        <v>1247</v>
      </c>
      <c r="D896" s="66" t="s">
        <v>530</v>
      </c>
      <c r="E896" s="53" t="e">
        <f>VLOOKUP(D896,'MPG Master'!$C$3:$I$716,7,0)</f>
        <v>#N/A</v>
      </c>
      <c r="F896" s="7" t="e">
        <f>VLOOKUP(D896,'MPG Master'!$C$3:$D$716,2,0)</f>
        <v>#N/A</v>
      </c>
      <c r="G896" s="67" t="s">
        <v>1681</v>
      </c>
      <c r="H896" s="53" t="e">
        <f t="shared" si="34"/>
        <v>#N/A</v>
      </c>
      <c r="I896" s="7" t="s">
        <v>137</v>
      </c>
      <c r="J896" s="7" t="s">
        <v>18361</v>
      </c>
      <c r="K896" s="9">
        <v>38001</v>
      </c>
      <c r="L896" s="7"/>
      <c r="M896" s="7"/>
      <c r="N896" s="7">
        <v>0</v>
      </c>
      <c r="O896" s="7"/>
      <c r="P896" s="7"/>
      <c r="Q896" s="7" t="s">
        <v>11506</v>
      </c>
      <c r="R896" s="39" t="s">
        <v>12420</v>
      </c>
      <c r="S896" s="7"/>
      <c r="T896" s="7" t="s">
        <v>17749</v>
      </c>
      <c r="U896" s="7"/>
      <c r="V896" s="7"/>
      <c r="W896" s="7"/>
      <c r="X896" s="7"/>
      <c r="Y896" s="39"/>
      <c r="Z896" s="7"/>
      <c r="AA896" s="7"/>
      <c r="AB896" s="24"/>
      <c r="AC896" t="s">
        <v>26453</v>
      </c>
      <c r="AD896" t="s">
        <v>23380</v>
      </c>
    </row>
    <row r="897" spans="1:30" x14ac:dyDescent="0.25">
      <c r="A897" t="str">
        <f t="shared" si="36"/>
        <v>17040009</v>
      </c>
      <c r="B897" s="23" t="s">
        <v>58</v>
      </c>
      <c r="C897" s="7" t="s">
        <v>1247</v>
      </c>
      <c r="D897" s="66" t="s">
        <v>530</v>
      </c>
      <c r="E897" s="53" t="e">
        <f>VLOOKUP(D897,'MPG Master'!$C$3:$I$716,7,0)</f>
        <v>#N/A</v>
      </c>
      <c r="F897" s="7" t="e">
        <f>VLOOKUP(D897,'MPG Master'!$C$3:$D$716,2,0)</f>
        <v>#N/A</v>
      </c>
      <c r="G897" s="67" t="s">
        <v>1706</v>
      </c>
      <c r="H897" s="53" t="e">
        <f t="shared" si="34"/>
        <v>#N/A</v>
      </c>
      <c r="I897" s="7" t="s">
        <v>8566</v>
      </c>
      <c r="J897" s="7" t="s">
        <v>18362</v>
      </c>
      <c r="K897" s="9">
        <v>33239</v>
      </c>
      <c r="L897" s="7"/>
      <c r="M897" s="7"/>
      <c r="N897" s="7">
        <v>8873590577</v>
      </c>
      <c r="O897" s="7"/>
      <c r="P897" s="7"/>
      <c r="Q897" s="7" t="s">
        <v>11497</v>
      </c>
      <c r="R897" s="39" t="s">
        <v>12421</v>
      </c>
      <c r="S897" s="7"/>
      <c r="T897" s="7" t="s">
        <v>1269</v>
      </c>
      <c r="U897" s="7"/>
      <c r="V897" s="7"/>
      <c r="W897" s="7"/>
      <c r="X897" s="7"/>
      <c r="Y897" s="39"/>
      <c r="Z897" s="7"/>
      <c r="AA897" s="7"/>
      <c r="AB897" s="24"/>
      <c r="AC897" t="s">
        <v>26453</v>
      </c>
      <c r="AD897" t="s">
        <v>23380</v>
      </c>
    </row>
    <row r="898" spans="1:30" x14ac:dyDescent="0.25">
      <c r="A898" t="str">
        <f t="shared" si="36"/>
        <v>19010023</v>
      </c>
      <c r="B898" s="23" t="s">
        <v>58</v>
      </c>
      <c r="C898" s="7" t="s">
        <v>1247</v>
      </c>
      <c r="D898" s="66" t="s">
        <v>542</v>
      </c>
      <c r="E898" s="53" t="e">
        <f>VLOOKUP(D898,'MPG Master'!$C$3:$I$716,7,0)</f>
        <v>#N/A</v>
      </c>
      <c r="F898" s="7" t="e">
        <f>VLOOKUP(D898,'MPG Master'!$C$3:$D$716,2,0)</f>
        <v>#N/A</v>
      </c>
      <c r="G898" s="67" t="s">
        <v>379</v>
      </c>
      <c r="H898" s="53" t="e">
        <f t="shared" si="34"/>
        <v>#N/A</v>
      </c>
      <c r="I898" s="7" t="s">
        <v>978</v>
      </c>
      <c r="J898" s="7" t="s">
        <v>3013</v>
      </c>
      <c r="K898" s="9">
        <v>37626</v>
      </c>
      <c r="L898" s="7"/>
      <c r="M898" s="7"/>
      <c r="N898" s="7">
        <v>6207327074</v>
      </c>
      <c r="O898" s="7"/>
      <c r="P898" s="7"/>
      <c r="Q898" s="7" t="s">
        <v>11495</v>
      </c>
      <c r="R898" s="39" t="s">
        <v>12422</v>
      </c>
      <c r="S898" s="7"/>
      <c r="T898" s="7" t="s">
        <v>784</v>
      </c>
      <c r="U898" s="7"/>
      <c r="V898" s="7"/>
      <c r="W898" s="7"/>
      <c r="X898" s="7"/>
      <c r="Y898" s="39"/>
      <c r="Z898" s="7"/>
      <c r="AA898" s="7"/>
      <c r="AB898" s="24"/>
      <c r="AC898" t="s">
        <v>26453</v>
      </c>
      <c r="AD898" t="s">
        <v>23380</v>
      </c>
    </row>
    <row r="899" spans="1:30" x14ac:dyDescent="0.25">
      <c r="A899" t="str">
        <f t="shared" si="36"/>
        <v>19070069</v>
      </c>
      <c r="B899" s="23" t="s">
        <v>58</v>
      </c>
      <c r="C899" s="7" t="s">
        <v>1247</v>
      </c>
      <c r="D899" s="66" t="s">
        <v>543</v>
      </c>
      <c r="E899" s="53" t="e">
        <f>VLOOKUP(D899,'MPG Master'!$C$3:$I$716,7,0)</f>
        <v>#N/A</v>
      </c>
      <c r="F899" s="7" t="e">
        <f>VLOOKUP(D899,'MPG Master'!$C$3:$D$716,2,0)</f>
        <v>#N/A</v>
      </c>
      <c r="G899" s="67" t="s">
        <v>2149</v>
      </c>
      <c r="H899" s="53" t="e">
        <f t="shared" ref="H899:H962" si="37">E899&amp;G899</f>
        <v>#N/A</v>
      </c>
      <c r="I899" s="7" t="s">
        <v>8045</v>
      </c>
      <c r="J899" s="7" t="s">
        <v>18363</v>
      </c>
      <c r="K899" s="9">
        <v>33970</v>
      </c>
      <c r="L899" s="7"/>
      <c r="M899" s="7"/>
      <c r="N899" s="7">
        <v>8873299467</v>
      </c>
      <c r="O899" s="7"/>
      <c r="P899" s="7"/>
      <c r="Q899" s="7" t="s">
        <v>11498</v>
      </c>
      <c r="R899" s="39" t="s">
        <v>12423</v>
      </c>
      <c r="S899" s="7"/>
      <c r="T899" s="7" t="s">
        <v>1078</v>
      </c>
      <c r="U899" s="7"/>
      <c r="V899" s="7"/>
      <c r="W899" s="7"/>
      <c r="X899" s="7"/>
      <c r="Y899" s="39"/>
      <c r="Z899" s="7"/>
      <c r="AA899" s="7"/>
      <c r="AB899" s="24"/>
      <c r="AC899" t="s">
        <v>26453</v>
      </c>
      <c r="AD899" t="s">
        <v>23380</v>
      </c>
    </row>
    <row r="900" spans="1:30" x14ac:dyDescent="0.25">
      <c r="A900" t="str">
        <f t="shared" si="36"/>
        <v>19070018</v>
      </c>
      <c r="B900" s="23" t="s">
        <v>58</v>
      </c>
      <c r="C900" s="7" t="s">
        <v>1247</v>
      </c>
      <c r="D900" s="66" t="s">
        <v>543</v>
      </c>
      <c r="E900" s="53" t="e">
        <f>VLOOKUP(D900,'MPG Master'!$C$3:$I$716,7,0)</f>
        <v>#N/A</v>
      </c>
      <c r="F900" s="7" t="e">
        <f>VLOOKUP(D900,'MPG Master'!$C$3:$D$716,2,0)</f>
        <v>#N/A</v>
      </c>
      <c r="G900" s="67" t="s">
        <v>1682</v>
      </c>
      <c r="H900" s="53" t="e">
        <f t="shared" si="37"/>
        <v>#N/A</v>
      </c>
      <c r="I900" s="7" t="s">
        <v>8567</v>
      </c>
      <c r="J900" s="7" t="s">
        <v>18364</v>
      </c>
      <c r="K900" s="9">
        <v>31413</v>
      </c>
      <c r="L900" s="7"/>
      <c r="M900" s="7"/>
      <c r="N900" s="7">
        <v>8582040598</v>
      </c>
      <c r="O900" s="7"/>
      <c r="P900" s="7"/>
      <c r="Q900" s="7" t="s">
        <v>798</v>
      </c>
      <c r="R900" s="39" t="s">
        <v>12424</v>
      </c>
      <c r="S900" s="7"/>
      <c r="T900" s="7" t="s">
        <v>17705</v>
      </c>
      <c r="U900" s="7"/>
      <c r="V900" s="7"/>
      <c r="W900" s="7"/>
      <c r="X900" s="7"/>
      <c r="Y900" s="39"/>
      <c r="Z900" s="7"/>
      <c r="AA900" s="7"/>
      <c r="AB900" s="24"/>
      <c r="AC900" t="s">
        <v>26453</v>
      </c>
      <c r="AD900" t="s">
        <v>23380</v>
      </c>
    </row>
    <row r="901" spans="1:30" x14ac:dyDescent="0.25">
      <c r="A901" t="str">
        <f t="shared" si="36"/>
        <v>17470012</v>
      </c>
      <c r="B901" s="23" t="s">
        <v>58</v>
      </c>
      <c r="C901" s="7" t="s">
        <v>1665</v>
      </c>
      <c r="D901" s="66" t="s">
        <v>538</v>
      </c>
      <c r="E901" s="53" t="e">
        <f>VLOOKUP(D901,'MPG Master'!$C$3:$I$716,7,0)</f>
        <v>#N/A</v>
      </c>
      <c r="F901" s="7" t="e">
        <f>VLOOKUP(D901,'MPG Master'!$C$3:$D$716,2,0)</f>
        <v>#N/A</v>
      </c>
      <c r="G901" s="67" t="s">
        <v>1694</v>
      </c>
      <c r="H901" s="53" t="e">
        <f t="shared" si="37"/>
        <v>#N/A</v>
      </c>
      <c r="I901" s="7" t="s">
        <v>8568</v>
      </c>
      <c r="J901" s="7" t="s">
        <v>18365</v>
      </c>
      <c r="K901" s="9">
        <v>31048</v>
      </c>
      <c r="L901" s="7"/>
      <c r="M901" s="7"/>
      <c r="N901" s="7">
        <v>6207555583</v>
      </c>
      <c r="O901" s="7"/>
      <c r="P901" s="7"/>
      <c r="Q901" s="7" t="s">
        <v>838</v>
      </c>
      <c r="R901" s="39" t="s">
        <v>12425</v>
      </c>
      <c r="S901" s="7"/>
      <c r="T901" s="7" t="s">
        <v>1215</v>
      </c>
      <c r="U901" s="7"/>
      <c r="V901" s="7"/>
      <c r="W901" s="7"/>
      <c r="X901" s="7"/>
      <c r="Y901" s="39"/>
      <c r="Z901" s="7"/>
      <c r="AA901" s="7"/>
      <c r="AB901" s="24"/>
      <c r="AC901" t="s">
        <v>26453</v>
      </c>
      <c r="AD901" t="s">
        <v>23380</v>
      </c>
    </row>
    <row r="902" spans="1:30" x14ac:dyDescent="0.25">
      <c r="A902" t="str">
        <f t="shared" si="36"/>
        <v>17470011</v>
      </c>
      <c r="B902" s="23" t="s">
        <v>58</v>
      </c>
      <c r="C902" s="7" t="s">
        <v>1665</v>
      </c>
      <c r="D902" s="66" t="s">
        <v>538</v>
      </c>
      <c r="E902" s="53" t="e">
        <f>VLOOKUP(D902,'MPG Master'!$C$3:$I$716,7,0)</f>
        <v>#N/A</v>
      </c>
      <c r="F902" s="7" t="e">
        <f>VLOOKUP(D902,'MPG Master'!$C$3:$D$716,2,0)</f>
        <v>#N/A</v>
      </c>
      <c r="G902" s="67" t="s">
        <v>1693</v>
      </c>
      <c r="H902" s="53" t="e">
        <f t="shared" si="37"/>
        <v>#N/A</v>
      </c>
      <c r="I902" s="7" t="s">
        <v>8471</v>
      </c>
      <c r="J902" s="7" t="s">
        <v>8284</v>
      </c>
      <c r="K902" s="9">
        <v>31413</v>
      </c>
      <c r="L902" s="7"/>
      <c r="M902" s="7"/>
      <c r="N902" s="7">
        <v>8298505725</v>
      </c>
      <c r="O902" s="7"/>
      <c r="P902" s="7"/>
      <c r="Q902" s="7" t="s">
        <v>838</v>
      </c>
      <c r="R902" s="39" t="s">
        <v>12426</v>
      </c>
      <c r="S902" s="7"/>
      <c r="T902" s="7" t="s">
        <v>1215</v>
      </c>
      <c r="U902" s="7"/>
      <c r="V902" s="7"/>
      <c r="W902" s="7"/>
      <c r="X902" s="7"/>
      <c r="Y902" s="39"/>
      <c r="Z902" s="7"/>
      <c r="AA902" s="7"/>
      <c r="AB902" s="24"/>
      <c r="AC902" t="s">
        <v>26453</v>
      </c>
      <c r="AD902" t="s">
        <v>23380</v>
      </c>
    </row>
    <row r="903" spans="1:30" x14ac:dyDescent="0.25">
      <c r="A903" t="str">
        <f t="shared" si="36"/>
        <v>17470010</v>
      </c>
      <c r="B903" s="23" t="s">
        <v>58</v>
      </c>
      <c r="C903" s="7" t="s">
        <v>1665</v>
      </c>
      <c r="D903" s="66" t="s">
        <v>538</v>
      </c>
      <c r="E903" s="53" t="e">
        <f>VLOOKUP(D903,'MPG Master'!$C$3:$I$716,7,0)</f>
        <v>#N/A</v>
      </c>
      <c r="F903" s="7" t="e">
        <f>VLOOKUP(D903,'MPG Master'!$C$3:$D$716,2,0)</f>
        <v>#N/A</v>
      </c>
      <c r="G903" s="67" t="s">
        <v>1681</v>
      </c>
      <c r="H903" s="53" t="e">
        <f t="shared" si="37"/>
        <v>#N/A</v>
      </c>
      <c r="I903" s="7" t="s">
        <v>8388</v>
      </c>
      <c r="J903" s="7" t="s">
        <v>18366</v>
      </c>
      <c r="K903" s="9">
        <v>35491</v>
      </c>
      <c r="L903" s="7"/>
      <c r="M903" s="7"/>
      <c r="N903" s="7">
        <v>0</v>
      </c>
      <c r="O903" s="7"/>
      <c r="P903" s="7"/>
      <c r="Q903" s="7" t="s">
        <v>699</v>
      </c>
      <c r="R903" s="39" t="s">
        <v>12427</v>
      </c>
      <c r="S903" s="7"/>
      <c r="T903" s="7" t="s">
        <v>1221</v>
      </c>
      <c r="U903" s="7"/>
      <c r="V903" s="7"/>
      <c r="W903" s="7"/>
      <c r="X903" s="7"/>
      <c r="Y903" s="39"/>
      <c r="Z903" s="7"/>
      <c r="AA903" s="7"/>
      <c r="AB903" s="24"/>
      <c r="AC903" t="s">
        <v>26453</v>
      </c>
      <c r="AD903" t="s">
        <v>23380</v>
      </c>
    </row>
    <row r="904" spans="1:30" x14ac:dyDescent="0.25">
      <c r="A904" t="str">
        <f t="shared" si="36"/>
        <v>17470009</v>
      </c>
      <c r="B904" s="23" t="s">
        <v>58</v>
      </c>
      <c r="C904" s="7" t="s">
        <v>1665</v>
      </c>
      <c r="D904" s="66" t="s">
        <v>538</v>
      </c>
      <c r="E904" s="53" t="e">
        <f>VLOOKUP(D904,'MPG Master'!$C$3:$I$716,7,0)</f>
        <v>#N/A</v>
      </c>
      <c r="F904" s="7" t="e">
        <f>VLOOKUP(D904,'MPG Master'!$C$3:$D$716,2,0)</f>
        <v>#N/A</v>
      </c>
      <c r="G904" s="67" t="s">
        <v>1706</v>
      </c>
      <c r="H904" s="53" t="e">
        <f t="shared" si="37"/>
        <v>#N/A</v>
      </c>
      <c r="I904" s="7" t="s">
        <v>8343</v>
      </c>
      <c r="J904" s="7" t="s">
        <v>18367</v>
      </c>
      <c r="K904" s="9">
        <v>31048</v>
      </c>
      <c r="L904" s="7"/>
      <c r="M904" s="7"/>
      <c r="N904" s="7">
        <v>8057982740</v>
      </c>
      <c r="O904" s="7"/>
      <c r="P904" s="7"/>
      <c r="Q904" s="7" t="s">
        <v>838</v>
      </c>
      <c r="R904" s="39" t="s">
        <v>12428</v>
      </c>
      <c r="S904" s="7"/>
      <c r="T904" s="7" t="s">
        <v>1215</v>
      </c>
      <c r="U904" s="7"/>
      <c r="V904" s="7"/>
      <c r="W904" s="7"/>
      <c r="X904" s="7"/>
      <c r="Y904" s="39"/>
      <c r="Z904" s="7"/>
      <c r="AA904" s="7"/>
      <c r="AB904" s="24"/>
      <c r="AC904" t="s">
        <v>26453</v>
      </c>
      <c r="AD904" t="s">
        <v>23380</v>
      </c>
    </row>
    <row r="905" spans="1:30" x14ac:dyDescent="0.25">
      <c r="A905" t="str">
        <f t="shared" si="36"/>
        <v>17470002</v>
      </c>
      <c r="B905" s="23" t="s">
        <v>58</v>
      </c>
      <c r="C905" s="7" t="s">
        <v>1665</v>
      </c>
      <c r="D905" s="66" t="s">
        <v>538</v>
      </c>
      <c r="E905" s="53" t="e">
        <f>VLOOKUP(D905,'MPG Master'!$C$3:$I$716,7,0)</f>
        <v>#N/A</v>
      </c>
      <c r="F905" s="7" t="e">
        <f>VLOOKUP(D905,'MPG Master'!$C$3:$D$716,2,0)</f>
        <v>#N/A</v>
      </c>
      <c r="G905" s="67" t="s">
        <v>60</v>
      </c>
      <c r="H905" s="53" t="e">
        <f t="shared" si="37"/>
        <v>#N/A</v>
      </c>
      <c r="I905" s="7" t="s">
        <v>8569</v>
      </c>
      <c r="J905" s="7" t="s">
        <v>18368</v>
      </c>
      <c r="K905" s="9">
        <v>35157</v>
      </c>
      <c r="L905" s="7"/>
      <c r="M905" s="7"/>
      <c r="N905" s="7">
        <v>8651522425</v>
      </c>
      <c r="O905" s="7"/>
      <c r="P905" s="7"/>
      <c r="Q905" s="7" t="s">
        <v>11499</v>
      </c>
      <c r="R905" s="39" t="s">
        <v>12429</v>
      </c>
      <c r="S905" s="7"/>
      <c r="T905" s="7" t="s">
        <v>17750</v>
      </c>
      <c r="U905" s="7"/>
      <c r="V905" s="7"/>
      <c r="W905" s="7"/>
      <c r="X905" s="7"/>
      <c r="Y905" s="39"/>
      <c r="Z905" s="7"/>
      <c r="AA905" s="7"/>
      <c r="AB905" s="24"/>
      <c r="AC905" t="s">
        <v>26453</v>
      </c>
      <c r="AD905" t="s">
        <v>23380</v>
      </c>
    </row>
    <row r="906" spans="1:30" x14ac:dyDescent="0.25">
      <c r="A906" t="str">
        <f t="shared" si="36"/>
        <v>17420036</v>
      </c>
      <c r="B906" s="23" t="s">
        <v>58</v>
      </c>
      <c r="C906" s="7" t="s">
        <v>1665</v>
      </c>
      <c r="D906" s="66" t="s">
        <v>536</v>
      </c>
      <c r="E906" s="53" t="e">
        <f>VLOOKUP(D906,'MPG Master'!$C$3:$I$716,7,0)</f>
        <v>#N/A</v>
      </c>
      <c r="F906" s="7" t="e">
        <f>VLOOKUP(D906,'MPG Master'!$C$3:$D$716,2,0)</f>
        <v>#N/A</v>
      </c>
      <c r="G906" s="67" t="s">
        <v>383</v>
      </c>
      <c r="H906" s="53" t="e">
        <f t="shared" si="37"/>
        <v>#N/A</v>
      </c>
      <c r="I906" s="7" t="s">
        <v>8327</v>
      </c>
      <c r="J906" s="7" t="s">
        <v>18369</v>
      </c>
      <c r="K906" s="9">
        <v>26665</v>
      </c>
      <c r="L906" s="7"/>
      <c r="M906" s="7"/>
      <c r="N906" s="7">
        <v>0</v>
      </c>
      <c r="O906" s="7"/>
      <c r="P906" s="7"/>
      <c r="Q906" s="7" t="s">
        <v>872</v>
      </c>
      <c r="R906" s="39" t="s">
        <v>12430</v>
      </c>
      <c r="S906" s="7"/>
      <c r="T906" s="7" t="s">
        <v>17724</v>
      </c>
      <c r="U906" s="7"/>
      <c r="V906" s="7"/>
      <c r="W906" s="7"/>
      <c r="X906" s="7"/>
      <c r="Y906" s="39"/>
      <c r="Z906" s="7"/>
      <c r="AA906" s="7"/>
      <c r="AB906" s="24"/>
      <c r="AC906" t="s">
        <v>26453</v>
      </c>
      <c r="AD906" t="s">
        <v>23380</v>
      </c>
    </row>
    <row r="907" spans="1:30" x14ac:dyDescent="0.25">
      <c r="A907" t="str">
        <f t="shared" si="36"/>
        <v>17420025</v>
      </c>
      <c r="B907" s="23" t="s">
        <v>58</v>
      </c>
      <c r="C907" s="7" t="s">
        <v>1665</v>
      </c>
      <c r="D907" s="66" t="s">
        <v>536</v>
      </c>
      <c r="E907" s="53" t="e">
        <f>VLOOKUP(D907,'MPG Master'!$C$3:$I$716,7,0)</f>
        <v>#N/A</v>
      </c>
      <c r="F907" s="7" t="e">
        <f>VLOOKUP(D907,'MPG Master'!$C$3:$D$716,2,0)</f>
        <v>#N/A</v>
      </c>
      <c r="G907" s="67" t="s">
        <v>1833</v>
      </c>
      <c r="H907" s="53" t="e">
        <f t="shared" si="37"/>
        <v>#N/A</v>
      </c>
      <c r="I907" s="7" t="s">
        <v>980</v>
      </c>
      <c r="J907" s="7" t="s">
        <v>18369</v>
      </c>
      <c r="K907" s="9">
        <v>35065</v>
      </c>
      <c r="L907" s="7"/>
      <c r="M907" s="7"/>
      <c r="N907" s="7">
        <v>0</v>
      </c>
      <c r="O907" s="7"/>
      <c r="P907" s="7"/>
      <c r="Q907" s="7" t="s">
        <v>872</v>
      </c>
      <c r="R907" s="39" t="s">
        <v>12431</v>
      </c>
      <c r="S907" s="7"/>
      <c r="T907" s="7" t="s">
        <v>17751</v>
      </c>
      <c r="U907" s="7"/>
      <c r="V907" s="7"/>
      <c r="W907" s="7"/>
      <c r="X907" s="7"/>
      <c r="Y907" s="39"/>
      <c r="Z907" s="7"/>
      <c r="AA907" s="7"/>
      <c r="AB907" s="24"/>
      <c r="AC907" t="s">
        <v>26453</v>
      </c>
      <c r="AD907" t="s">
        <v>23380</v>
      </c>
    </row>
    <row r="908" spans="1:30" x14ac:dyDescent="0.25">
      <c r="A908" t="str">
        <f t="shared" si="36"/>
        <v>17420037</v>
      </c>
      <c r="B908" s="23" t="s">
        <v>58</v>
      </c>
      <c r="C908" s="7" t="s">
        <v>1665</v>
      </c>
      <c r="D908" s="66" t="s">
        <v>536</v>
      </c>
      <c r="E908" s="53" t="e">
        <f>VLOOKUP(D908,'MPG Master'!$C$3:$I$716,7,0)</f>
        <v>#N/A</v>
      </c>
      <c r="F908" s="7" t="e">
        <f>VLOOKUP(D908,'MPG Master'!$C$3:$D$716,2,0)</f>
        <v>#N/A</v>
      </c>
      <c r="G908" s="67" t="s">
        <v>1692</v>
      </c>
      <c r="H908" s="53" t="e">
        <f t="shared" si="37"/>
        <v>#N/A</v>
      </c>
      <c r="I908" s="7" t="s">
        <v>5297</v>
      </c>
      <c r="J908" s="7" t="s">
        <v>18370</v>
      </c>
      <c r="K908" s="9">
        <v>26665</v>
      </c>
      <c r="L908" s="7"/>
      <c r="M908" s="7"/>
      <c r="N908" s="7">
        <v>0</v>
      </c>
      <c r="O908" s="7"/>
      <c r="P908" s="7"/>
      <c r="Q908" s="7" t="s">
        <v>699</v>
      </c>
      <c r="R908" s="39" t="s">
        <v>12432</v>
      </c>
      <c r="S908" s="7"/>
      <c r="T908" s="7" t="s">
        <v>1221</v>
      </c>
      <c r="U908" s="7"/>
      <c r="V908" s="7"/>
      <c r="W908" s="7"/>
      <c r="X908" s="7"/>
      <c r="Y908" s="39"/>
      <c r="Z908" s="7"/>
      <c r="AA908" s="7"/>
      <c r="AB908" s="24"/>
      <c r="AC908" t="s">
        <v>26453</v>
      </c>
      <c r="AD908" t="s">
        <v>23380</v>
      </c>
    </row>
    <row r="909" spans="1:30" x14ac:dyDescent="0.25">
      <c r="A909" t="str">
        <f t="shared" si="36"/>
        <v>17490009</v>
      </c>
      <c r="B909" s="23" t="s">
        <v>58</v>
      </c>
      <c r="C909" s="7" t="s">
        <v>1665</v>
      </c>
      <c r="D909" s="66" t="s">
        <v>539</v>
      </c>
      <c r="E909" s="53" t="e">
        <f>VLOOKUP(D909,'MPG Master'!$C$3:$I$716,7,0)</f>
        <v>#N/A</v>
      </c>
      <c r="F909" s="7" t="e">
        <f>VLOOKUP(D909,'MPG Master'!$C$3:$D$716,2,0)</f>
        <v>#N/A</v>
      </c>
      <c r="G909" s="67" t="s">
        <v>1706</v>
      </c>
      <c r="H909" s="53" t="e">
        <f t="shared" si="37"/>
        <v>#N/A</v>
      </c>
      <c r="I909" s="7" t="s">
        <v>8570</v>
      </c>
      <c r="J909" s="7" t="s">
        <v>18371</v>
      </c>
      <c r="K909" s="9">
        <v>20090</v>
      </c>
      <c r="L909" s="7"/>
      <c r="M909" s="7"/>
      <c r="N909" s="7">
        <v>0</v>
      </c>
      <c r="O909" s="7"/>
      <c r="P909" s="7"/>
      <c r="Q909" s="7" t="s">
        <v>699</v>
      </c>
      <c r="R909" s="39" t="s">
        <v>12433</v>
      </c>
      <c r="S909" s="7"/>
      <c r="T909" s="7" t="s">
        <v>1221</v>
      </c>
      <c r="U909" s="7"/>
      <c r="V909" s="7"/>
      <c r="W909" s="7"/>
      <c r="X909" s="7"/>
      <c r="Y909" s="39"/>
      <c r="Z909" s="7"/>
      <c r="AA909" s="7"/>
      <c r="AB909" s="24"/>
      <c r="AC909" t="s">
        <v>26453</v>
      </c>
      <c r="AD909" t="s">
        <v>23380</v>
      </c>
    </row>
    <row r="910" spans="1:30" x14ac:dyDescent="0.25">
      <c r="A910" t="str">
        <f t="shared" si="36"/>
        <v>17490004</v>
      </c>
      <c r="B910" s="23" t="s">
        <v>58</v>
      </c>
      <c r="C910" s="7" t="s">
        <v>1665</v>
      </c>
      <c r="D910" s="66" t="s">
        <v>539</v>
      </c>
      <c r="E910" s="53" t="e">
        <f>VLOOKUP(D910,'MPG Master'!$C$3:$I$716,7,0)</f>
        <v>#N/A</v>
      </c>
      <c r="F910" s="7" t="e">
        <f>VLOOKUP(D910,'MPG Master'!$C$3:$D$716,2,0)</f>
        <v>#N/A</v>
      </c>
      <c r="G910" s="67" t="s">
        <v>1679</v>
      </c>
      <c r="H910" s="53" t="e">
        <f t="shared" si="37"/>
        <v>#N/A</v>
      </c>
      <c r="I910" s="7" t="s">
        <v>8571</v>
      </c>
      <c r="J910" s="7" t="s">
        <v>18372</v>
      </c>
      <c r="K910" s="9">
        <v>23696</v>
      </c>
      <c r="L910" s="7"/>
      <c r="M910" s="7"/>
      <c r="N910" s="7">
        <v>0</v>
      </c>
      <c r="O910" s="7"/>
      <c r="P910" s="7"/>
      <c r="Q910" s="7" t="s">
        <v>11495</v>
      </c>
      <c r="R910" s="39" t="s">
        <v>12434</v>
      </c>
      <c r="S910" s="7"/>
      <c r="T910" s="7" t="s">
        <v>784</v>
      </c>
      <c r="U910" s="7"/>
      <c r="V910" s="7"/>
      <c r="W910" s="7"/>
      <c r="X910" s="7"/>
      <c r="Y910" s="39"/>
      <c r="Z910" s="7"/>
      <c r="AA910" s="7"/>
      <c r="AB910" s="24"/>
      <c r="AC910" t="s">
        <v>26453</v>
      </c>
      <c r="AD910" t="s">
        <v>23380</v>
      </c>
    </row>
    <row r="911" spans="1:30" x14ac:dyDescent="0.25">
      <c r="A911" t="str">
        <f t="shared" si="36"/>
        <v>17490024</v>
      </c>
      <c r="B911" s="23" t="s">
        <v>58</v>
      </c>
      <c r="C911" s="7" t="s">
        <v>1665</v>
      </c>
      <c r="D911" s="66" t="s">
        <v>539</v>
      </c>
      <c r="E911" s="53" t="e">
        <f>VLOOKUP(D911,'MPG Master'!$C$3:$I$716,7,0)</f>
        <v>#N/A</v>
      </c>
      <c r="F911" s="7" t="e">
        <f>VLOOKUP(D911,'MPG Master'!$C$3:$D$716,2,0)</f>
        <v>#N/A</v>
      </c>
      <c r="G911" s="67" t="s">
        <v>1830</v>
      </c>
      <c r="H911" s="53" t="e">
        <f t="shared" si="37"/>
        <v>#N/A</v>
      </c>
      <c r="I911" s="7" t="s">
        <v>8379</v>
      </c>
      <c r="J911" s="7" t="s">
        <v>17967</v>
      </c>
      <c r="K911" s="9">
        <v>38047</v>
      </c>
      <c r="L911" s="7"/>
      <c r="M911" s="7"/>
      <c r="N911" s="7">
        <v>0</v>
      </c>
      <c r="O911" s="7"/>
      <c r="P911" s="7"/>
      <c r="Q911" s="7" t="s">
        <v>11497</v>
      </c>
      <c r="R911" s="39" t="s">
        <v>12435</v>
      </c>
      <c r="S911" s="7"/>
      <c r="T911" s="7" t="s">
        <v>747</v>
      </c>
      <c r="U911" s="7"/>
      <c r="V911" s="7"/>
      <c r="W911" s="7"/>
      <c r="X911" s="7"/>
      <c r="Y911" s="39"/>
      <c r="Z911" s="7"/>
      <c r="AA911" s="7"/>
      <c r="AB911" s="24"/>
      <c r="AC911" t="s">
        <v>26453</v>
      </c>
      <c r="AD911" t="s">
        <v>23380</v>
      </c>
    </row>
    <row r="912" spans="1:30" x14ac:dyDescent="0.25">
      <c r="A912" t="str">
        <f t="shared" si="36"/>
        <v>20270005</v>
      </c>
      <c r="B912" s="23" t="s">
        <v>58</v>
      </c>
      <c r="C912" s="7" t="s">
        <v>1247</v>
      </c>
      <c r="D912" s="66" t="s">
        <v>551</v>
      </c>
      <c r="E912" s="53" t="e">
        <f>VLOOKUP(D912,'MPG Master'!$C$3:$I$716,7,0)</f>
        <v>#N/A</v>
      </c>
      <c r="F912" s="7" t="e">
        <f>VLOOKUP(D912,'MPG Master'!$C$3:$D$716,2,0)</f>
        <v>#N/A</v>
      </c>
      <c r="G912" s="67" t="s">
        <v>1680</v>
      </c>
      <c r="H912" s="53" t="e">
        <f t="shared" si="37"/>
        <v>#N/A</v>
      </c>
      <c r="I912" s="7" t="s">
        <v>8572</v>
      </c>
      <c r="J912" s="7" t="s">
        <v>18373</v>
      </c>
      <c r="K912" s="9">
        <v>30773</v>
      </c>
      <c r="L912" s="7"/>
      <c r="M912" s="7"/>
      <c r="N912" s="7">
        <v>0</v>
      </c>
      <c r="O912" s="7"/>
      <c r="P912" s="7"/>
      <c r="Q912" s="7" t="s">
        <v>798</v>
      </c>
      <c r="R912" s="39" t="s">
        <v>12436</v>
      </c>
      <c r="S912" s="7"/>
      <c r="T912" s="7" t="s">
        <v>17706</v>
      </c>
      <c r="U912" s="7"/>
      <c r="V912" s="7"/>
      <c r="W912" s="7"/>
      <c r="X912" s="7"/>
      <c r="Y912" s="39"/>
      <c r="Z912" s="7"/>
      <c r="AA912" s="7"/>
      <c r="AB912" s="24"/>
      <c r="AC912" t="s">
        <v>26453</v>
      </c>
      <c r="AD912" t="s">
        <v>23380</v>
      </c>
    </row>
    <row r="913" spans="1:30" x14ac:dyDescent="0.25">
      <c r="A913" t="str">
        <f t="shared" si="36"/>
        <v>03290004</v>
      </c>
      <c r="B913" s="23" t="s">
        <v>58</v>
      </c>
      <c r="C913" s="7" t="s">
        <v>1665</v>
      </c>
      <c r="D913" s="66" t="s">
        <v>504</v>
      </c>
      <c r="E913" s="53" t="e">
        <f>VLOOKUP(D913,'MPG Master'!$C$3:$I$716,7,0)</f>
        <v>#N/A</v>
      </c>
      <c r="F913" s="7" t="e">
        <f>VLOOKUP(D913,'MPG Master'!$C$3:$D$716,2,0)</f>
        <v>#N/A</v>
      </c>
      <c r="G913" s="67" t="s">
        <v>1679</v>
      </c>
      <c r="H913" s="53" t="e">
        <f t="shared" si="37"/>
        <v>#N/A</v>
      </c>
      <c r="I913" s="7" t="s">
        <v>8575</v>
      </c>
      <c r="J913" s="7" t="s">
        <v>18374</v>
      </c>
      <c r="K913" s="9">
        <v>32874</v>
      </c>
      <c r="L913" s="7"/>
      <c r="M913" s="7"/>
      <c r="N913" s="7">
        <v>7079421246</v>
      </c>
      <c r="O913" s="7"/>
      <c r="P913" s="7"/>
      <c r="Q913" s="7" t="s">
        <v>838</v>
      </c>
      <c r="R913" s="39" t="s">
        <v>12437</v>
      </c>
      <c r="S913" s="7"/>
      <c r="T913" s="7" t="s">
        <v>1215</v>
      </c>
      <c r="U913" s="7"/>
      <c r="V913" s="7"/>
      <c r="W913" s="7"/>
      <c r="X913" s="7"/>
      <c r="Y913" s="39"/>
      <c r="Z913" s="7"/>
      <c r="AA913" s="7"/>
      <c r="AB913" s="24"/>
      <c r="AC913" t="s">
        <v>26453</v>
      </c>
      <c r="AD913" t="s">
        <v>23380</v>
      </c>
    </row>
    <row r="914" spans="1:30" x14ac:dyDescent="0.25">
      <c r="A914" t="str">
        <f t="shared" si="36"/>
        <v>03290081</v>
      </c>
      <c r="B914" s="23" t="s">
        <v>58</v>
      </c>
      <c r="C914" s="7" t="s">
        <v>1665</v>
      </c>
      <c r="D914" s="66" t="s">
        <v>504</v>
      </c>
      <c r="E914" s="53" t="e">
        <f>VLOOKUP(D914,'MPG Master'!$C$3:$I$716,7,0)</f>
        <v>#N/A</v>
      </c>
      <c r="F914" s="7" t="e">
        <f>VLOOKUP(D914,'MPG Master'!$C$3:$D$716,2,0)</f>
        <v>#N/A</v>
      </c>
      <c r="G914" s="67" t="s">
        <v>1686</v>
      </c>
      <c r="H914" s="53" t="e">
        <f t="shared" si="37"/>
        <v>#N/A</v>
      </c>
      <c r="I914" s="7" t="s">
        <v>6167</v>
      </c>
      <c r="J914" s="7" t="s">
        <v>18375</v>
      </c>
      <c r="K914" s="9">
        <v>33312</v>
      </c>
      <c r="L914" s="7"/>
      <c r="M914" s="7"/>
      <c r="N914" s="7">
        <v>0</v>
      </c>
      <c r="O914" s="7"/>
      <c r="P914" s="7"/>
      <c r="Q914" s="7" t="s">
        <v>838</v>
      </c>
      <c r="R914" s="39" t="s">
        <v>12438</v>
      </c>
      <c r="S914" s="7"/>
      <c r="T914" s="7" t="s">
        <v>1215</v>
      </c>
      <c r="U914" s="7"/>
      <c r="V914" s="7"/>
      <c r="W914" s="7"/>
      <c r="X914" s="7"/>
      <c r="Y914" s="39"/>
      <c r="Z914" s="7"/>
      <c r="AA914" s="7"/>
      <c r="AB914" s="24"/>
      <c r="AC914" t="s">
        <v>26453</v>
      </c>
      <c r="AD914" t="s">
        <v>23380</v>
      </c>
    </row>
    <row r="915" spans="1:30" x14ac:dyDescent="0.25">
      <c r="A915" t="str">
        <f t="shared" si="36"/>
        <v>03290083</v>
      </c>
      <c r="B915" s="23" t="s">
        <v>58</v>
      </c>
      <c r="C915" s="7" t="s">
        <v>1665</v>
      </c>
      <c r="D915" s="66" t="s">
        <v>504</v>
      </c>
      <c r="E915" s="53" t="e">
        <f>VLOOKUP(D915,'MPG Master'!$C$3:$I$716,7,0)</f>
        <v>#N/A</v>
      </c>
      <c r="F915" s="7" t="e">
        <f>VLOOKUP(D915,'MPG Master'!$C$3:$D$716,2,0)</f>
        <v>#N/A</v>
      </c>
      <c r="G915" s="67" t="s">
        <v>2783</v>
      </c>
      <c r="H915" s="53" t="e">
        <f t="shared" si="37"/>
        <v>#N/A</v>
      </c>
      <c r="I915" s="7" t="s">
        <v>6916</v>
      </c>
      <c r="J915" s="7" t="s">
        <v>18376</v>
      </c>
      <c r="K915" s="9">
        <v>16438</v>
      </c>
      <c r="L915" s="7"/>
      <c r="M915" s="7"/>
      <c r="N915" s="7">
        <v>0</v>
      </c>
      <c r="O915" s="7"/>
      <c r="P915" s="7"/>
      <c r="Q915" s="7" t="s">
        <v>11498</v>
      </c>
      <c r="R915" s="39" t="s">
        <v>12439</v>
      </c>
      <c r="S915" s="7"/>
      <c r="T915" s="7" t="s">
        <v>1078</v>
      </c>
      <c r="U915" s="7"/>
      <c r="V915" s="7"/>
      <c r="W915" s="7"/>
      <c r="X915" s="7"/>
      <c r="Y915" s="39"/>
      <c r="Z915" s="7"/>
      <c r="AA915" s="7"/>
      <c r="AB915" s="24"/>
      <c r="AC915" t="s">
        <v>26453</v>
      </c>
      <c r="AD915" t="s">
        <v>23380</v>
      </c>
    </row>
    <row r="916" spans="1:30" x14ac:dyDescent="0.25">
      <c r="A916" t="str">
        <f t="shared" si="36"/>
        <v>03290082</v>
      </c>
      <c r="B916" s="23" t="s">
        <v>58</v>
      </c>
      <c r="C916" s="7" t="s">
        <v>1665</v>
      </c>
      <c r="D916" s="66" t="s">
        <v>504</v>
      </c>
      <c r="E916" s="53" t="e">
        <f>VLOOKUP(D916,'MPG Master'!$C$3:$I$716,7,0)</f>
        <v>#N/A</v>
      </c>
      <c r="F916" s="7" t="e">
        <f>VLOOKUP(D916,'MPG Master'!$C$3:$D$716,2,0)</f>
        <v>#N/A</v>
      </c>
      <c r="G916" s="67" t="s">
        <v>2551</v>
      </c>
      <c r="H916" s="53" t="e">
        <f t="shared" si="37"/>
        <v>#N/A</v>
      </c>
      <c r="I916" s="7" t="s">
        <v>8576</v>
      </c>
      <c r="J916" s="7" t="s">
        <v>1201</v>
      </c>
      <c r="K916" s="9">
        <v>38300</v>
      </c>
      <c r="L916" s="7"/>
      <c r="M916" s="7"/>
      <c r="N916" s="7">
        <v>0</v>
      </c>
      <c r="O916" s="7"/>
      <c r="P916" s="7"/>
      <c r="Q916" s="7" t="s">
        <v>1424</v>
      </c>
      <c r="R916" s="39" t="s">
        <v>12440</v>
      </c>
      <c r="S916" s="7"/>
      <c r="T916" s="7" t="s">
        <v>17752</v>
      </c>
      <c r="U916" s="7"/>
      <c r="V916" s="7"/>
      <c r="W916" s="7"/>
      <c r="X916" s="7"/>
      <c r="Y916" s="39"/>
      <c r="Z916" s="7"/>
      <c r="AA916" s="7"/>
      <c r="AB916" s="24"/>
      <c r="AC916" t="s">
        <v>26453</v>
      </c>
      <c r="AD916" t="s">
        <v>23380</v>
      </c>
    </row>
    <row r="917" spans="1:30" x14ac:dyDescent="0.25">
      <c r="A917" t="str">
        <f t="shared" si="36"/>
        <v>03290084</v>
      </c>
      <c r="B917" s="23" t="s">
        <v>58</v>
      </c>
      <c r="C917" s="7" t="s">
        <v>1665</v>
      </c>
      <c r="D917" s="66" t="s">
        <v>504</v>
      </c>
      <c r="E917" s="53" t="e">
        <f>VLOOKUP(D917,'MPG Master'!$C$3:$I$716,7,0)</f>
        <v>#N/A</v>
      </c>
      <c r="F917" s="7" t="e">
        <f>VLOOKUP(D917,'MPG Master'!$C$3:$D$716,2,0)</f>
        <v>#N/A</v>
      </c>
      <c r="G917" s="67" t="s">
        <v>2896</v>
      </c>
      <c r="H917" s="53" t="e">
        <f t="shared" si="37"/>
        <v>#N/A</v>
      </c>
      <c r="I917" s="7" t="s">
        <v>5523</v>
      </c>
      <c r="J917" s="7" t="s">
        <v>18377</v>
      </c>
      <c r="K917" s="9">
        <v>31413</v>
      </c>
      <c r="L917" s="7"/>
      <c r="M917" s="7"/>
      <c r="N917" s="7">
        <v>0</v>
      </c>
      <c r="O917" s="7"/>
      <c r="P917" s="7"/>
      <c r="Q917" s="7" t="s">
        <v>798</v>
      </c>
      <c r="R917" s="39" t="s">
        <v>12441</v>
      </c>
      <c r="S917" s="7"/>
      <c r="T917" s="7" t="s">
        <v>1286</v>
      </c>
      <c r="U917" s="7"/>
      <c r="V917" s="7"/>
      <c r="W917" s="7"/>
      <c r="X917" s="7"/>
      <c r="Y917" s="39"/>
      <c r="Z917" s="7"/>
      <c r="AA917" s="7"/>
      <c r="AB917" s="24"/>
      <c r="AC917" t="s">
        <v>26453</v>
      </c>
      <c r="AD917" t="s">
        <v>23380</v>
      </c>
    </row>
    <row r="918" spans="1:30" x14ac:dyDescent="0.25">
      <c r="A918" t="str">
        <f t="shared" si="36"/>
        <v>03290079</v>
      </c>
      <c r="B918" s="23" t="s">
        <v>58</v>
      </c>
      <c r="C918" s="7" t="s">
        <v>1665</v>
      </c>
      <c r="D918" s="66" t="s">
        <v>504</v>
      </c>
      <c r="E918" s="53" t="e">
        <f>VLOOKUP(D918,'MPG Master'!$C$3:$I$716,7,0)</f>
        <v>#N/A</v>
      </c>
      <c r="F918" s="7" t="e">
        <f>VLOOKUP(D918,'MPG Master'!$C$3:$D$716,2,0)</f>
        <v>#N/A</v>
      </c>
      <c r="G918" s="67" t="s">
        <v>2278</v>
      </c>
      <c r="H918" s="53" t="e">
        <f t="shared" si="37"/>
        <v>#N/A</v>
      </c>
      <c r="I918" s="7" t="s">
        <v>8577</v>
      </c>
      <c r="J918" s="7" t="s">
        <v>18378</v>
      </c>
      <c r="K918" s="9">
        <v>36526</v>
      </c>
      <c r="L918" s="7"/>
      <c r="M918" s="7"/>
      <c r="N918" s="7">
        <v>9905328610</v>
      </c>
      <c r="O918" s="7"/>
      <c r="P918" s="7"/>
      <c r="Q918" s="7" t="s">
        <v>838</v>
      </c>
      <c r="R918" s="39" t="s">
        <v>12442</v>
      </c>
      <c r="S918" s="7"/>
      <c r="T918" s="7" t="s">
        <v>1215</v>
      </c>
      <c r="U918" s="7"/>
      <c r="V918" s="7"/>
      <c r="W918" s="7"/>
      <c r="X918" s="7"/>
      <c r="Y918" s="39"/>
      <c r="Z918" s="7"/>
      <c r="AA918" s="7"/>
      <c r="AB918" s="24"/>
      <c r="AC918" t="s">
        <v>26453</v>
      </c>
      <c r="AD918" t="s">
        <v>23380</v>
      </c>
    </row>
    <row r="919" spans="1:30" x14ac:dyDescent="0.25">
      <c r="A919" t="str">
        <f t="shared" si="36"/>
        <v>03290003</v>
      </c>
      <c r="B919" s="23" t="s">
        <v>58</v>
      </c>
      <c r="C919" s="7" t="s">
        <v>1665</v>
      </c>
      <c r="D919" s="66" t="s">
        <v>504</v>
      </c>
      <c r="E919" s="53" t="e">
        <f>VLOOKUP(D919,'MPG Master'!$C$3:$I$716,7,0)</f>
        <v>#N/A</v>
      </c>
      <c r="F919" s="7" t="e">
        <f>VLOOKUP(D919,'MPG Master'!$C$3:$D$716,2,0)</f>
        <v>#N/A</v>
      </c>
      <c r="G919" s="67" t="s">
        <v>61</v>
      </c>
      <c r="H919" s="53" t="e">
        <f t="shared" si="37"/>
        <v>#N/A</v>
      </c>
      <c r="I919" s="7" t="s">
        <v>8578</v>
      </c>
      <c r="J919" s="7" t="s">
        <v>18379</v>
      </c>
      <c r="K919" s="9">
        <v>33360</v>
      </c>
      <c r="L919" s="7"/>
      <c r="M919" s="7"/>
      <c r="N919" s="7">
        <v>6207687493</v>
      </c>
      <c r="O919" s="7"/>
      <c r="P919" s="7"/>
      <c r="Q919" s="7" t="s">
        <v>1424</v>
      </c>
      <c r="R919" s="39" t="s">
        <v>12443</v>
      </c>
      <c r="S919" s="7"/>
      <c r="T919" s="7" t="s">
        <v>5096</v>
      </c>
      <c r="U919" s="7"/>
      <c r="V919" s="7"/>
      <c r="W919" s="7"/>
      <c r="X919" s="7"/>
      <c r="Y919" s="39"/>
      <c r="Z919" s="7"/>
      <c r="AA919" s="7"/>
      <c r="AB919" s="24"/>
      <c r="AC919" t="s">
        <v>26453</v>
      </c>
      <c r="AD919" t="s">
        <v>23380</v>
      </c>
    </row>
    <row r="920" spans="1:30" x14ac:dyDescent="0.25">
      <c r="A920" t="str">
        <f t="shared" si="36"/>
        <v>03260120</v>
      </c>
      <c r="B920" s="23" t="s">
        <v>58</v>
      </c>
      <c r="C920" s="7" t="s">
        <v>1665</v>
      </c>
      <c r="D920" s="66" t="s">
        <v>503</v>
      </c>
      <c r="E920" s="53" t="e">
        <f>VLOOKUP(D920,'MPG Master'!$C$3:$I$716,7,0)</f>
        <v>#N/A</v>
      </c>
      <c r="F920" s="7" t="e">
        <f>VLOOKUP(D920,'MPG Master'!$C$3:$D$716,2,0)</f>
        <v>#N/A</v>
      </c>
      <c r="G920" s="67" t="s">
        <v>7788</v>
      </c>
      <c r="H920" s="53" t="e">
        <f t="shared" si="37"/>
        <v>#N/A</v>
      </c>
      <c r="I920" s="7" t="s">
        <v>8579</v>
      </c>
      <c r="J920" s="7" t="s">
        <v>18380</v>
      </c>
      <c r="K920" s="9">
        <v>30317</v>
      </c>
      <c r="L920" s="7"/>
      <c r="M920" s="7"/>
      <c r="N920" s="7">
        <v>7667367920</v>
      </c>
      <c r="O920" s="7"/>
      <c r="P920" s="7"/>
      <c r="Q920" s="7" t="s">
        <v>838</v>
      </c>
      <c r="R920" s="39" t="s">
        <v>12444</v>
      </c>
      <c r="S920" s="7"/>
      <c r="T920" s="7" t="s">
        <v>1215</v>
      </c>
      <c r="U920" s="7"/>
      <c r="V920" s="7"/>
      <c r="W920" s="7"/>
      <c r="X920" s="7"/>
      <c r="Y920" s="39"/>
      <c r="Z920" s="7"/>
      <c r="AA920" s="7"/>
      <c r="AB920" s="24"/>
      <c r="AC920" t="s">
        <v>26453</v>
      </c>
      <c r="AD920" t="s">
        <v>23380</v>
      </c>
    </row>
    <row r="921" spans="1:30" x14ac:dyDescent="0.25">
      <c r="A921" t="str">
        <f t="shared" si="36"/>
        <v>03620052</v>
      </c>
      <c r="B921" s="23" t="s">
        <v>58</v>
      </c>
      <c r="C921" s="7" t="s">
        <v>1665</v>
      </c>
      <c r="D921" s="66" t="s">
        <v>516</v>
      </c>
      <c r="E921" s="53" t="e">
        <f>VLOOKUP(D921,'MPG Master'!$C$3:$I$716,7,0)</f>
        <v>#N/A</v>
      </c>
      <c r="F921" s="7" t="e">
        <f>VLOOKUP(D921,'MPG Master'!$C$3:$D$716,2,0)</f>
        <v>#N/A</v>
      </c>
      <c r="G921" s="67" t="s">
        <v>1877</v>
      </c>
      <c r="H921" s="53" t="e">
        <f t="shared" si="37"/>
        <v>#N/A</v>
      </c>
      <c r="I921" s="7" t="s">
        <v>8580</v>
      </c>
      <c r="J921" s="7" t="s">
        <v>18381</v>
      </c>
      <c r="K921" s="9">
        <v>23012</v>
      </c>
      <c r="L921" s="7"/>
      <c r="M921" s="7"/>
      <c r="N921" s="7">
        <v>8228022052</v>
      </c>
      <c r="O921" s="7"/>
      <c r="P921" s="7"/>
      <c r="Q921" s="7" t="s">
        <v>1424</v>
      </c>
      <c r="R921" s="39" t="s">
        <v>12445</v>
      </c>
      <c r="S921" s="7"/>
      <c r="T921" s="7" t="s">
        <v>5096</v>
      </c>
      <c r="U921" s="7"/>
      <c r="V921" s="7"/>
      <c r="W921" s="7"/>
      <c r="X921" s="7"/>
      <c r="Y921" s="39"/>
      <c r="Z921" s="7"/>
      <c r="AA921" s="7"/>
      <c r="AB921" s="24"/>
      <c r="AC921" t="s">
        <v>26453</v>
      </c>
      <c r="AD921" t="s">
        <v>23380</v>
      </c>
    </row>
    <row r="922" spans="1:30" x14ac:dyDescent="0.25">
      <c r="A922" t="str">
        <f t="shared" si="36"/>
        <v>03620028</v>
      </c>
      <c r="B922" s="23" t="s">
        <v>58</v>
      </c>
      <c r="C922" s="7" t="s">
        <v>1665</v>
      </c>
      <c r="D922" s="66" t="s">
        <v>516</v>
      </c>
      <c r="E922" s="53" t="e">
        <f>VLOOKUP(D922,'MPG Master'!$C$3:$I$716,7,0)</f>
        <v>#N/A</v>
      </c>
      <c r="F922" s="7" t="e">
        <f>VLOOKUP(D922,'MPG Master'!$C$3:$D$716,2,0)</f>
        <v>#N/A</v>
      </c>
      <c r="G922" s="67" t="s">
        <v>1685</v>
      </c>
      <c r="H922" s="53" t="e">
        <f t="shared" si="37"/>
        <v>#N/A</v>
      </c>
      <c r="I922" s="7" t="s">
        <v>8581</v>
      </c>
      <c r="J922" s="7" t="s">
        <v>18382</v>
      </c>
      <c r="K922" s="9">
        <v>20090</v>
      </c>
      <c r="L922" s="7"/>
      <c r="M922" s="7"/>
      <c r="N922" s="7">
        <v>7079767016</v>
      </c>
      <c r="O922" s="7"/>
      <c r="P922" s="7"/>
      <c r="Q922" s="7" t="s">
        <v>11497</v>
      </c>
      <c r="R922" s="39" t="s">
        <v>12446</v>
      </c>
      <c r="S922" s="7"/>
      <c r="T922" s="7" t="s">
        <v>747</v>
      </c>
      <c r="U922" s="7"/>
      <c r="V922" s="7"/>
      <c r="W922" s="7"/>
      <c r="X922" s="7"/>
      <c r="Y922" s="39"/>
      <c r="Z922" s="7"/>
      <c r="AA922" s="7"/>
      <c r="AB922" s="24"/>
      <c r="AC922" t="s">
        <v>26453</v>
      </c>
      <c r="AD922" t="s">
        <v>23380</v>
      </c>
    </row>
    <row r="923" spans="1:30" x14ac:dyDescent="0.25">
      <c r="A923" t="str">
        <f t="shared" si="36"/>
        <v>03620079</v>
      </c>
      <c r="B923" s="23" t="s">
        <v>58</v>
      </c>
      <c r="C923" s="7" t="s">
        <v>1665</v>
      </c>
      <c r="D923" s="66" t="s">
        <v>516</v>
      </c>
      <c r="E923" s="53" t="e">
        <f>VLOOKUP(D923,'MPG Master'!$C$3:$I$716,7,0)</f>
        <v>#N/A</v>
      </c>
      <c r="F923" s="7" t="e">
        <f>VLOOKUP(D923,'MPG Master'!$C$3:$D$716,2,0)</f>
        <v>#N/A</v>
      </c>
      <c r="G923" s="67" t="s">
        <v>2278</v>
      </c>
      <c r="H923" s="53" t="e">
        <f t="shared" si="37"/>
        <v>#N/A</v>
      </c>
      <c r="I923" s="7" t="s">
        <v>8582</v>
      </c>
      <c r="J923" s="7" t="s">
        <v>18383</v>
      </c>
      <c r="K923" s="9">
        <v>28491</v>
      </c>
      <c r="L923" s="7"/>
      <c r="M923" s="7"/>
      <c r="N923" s="7">
        <v>9525797177</v>
      </c>
      <c r="O923" s="7"/>
      <c r="P923" s="7"/>
      <c r="Q923" s="7" t="s">
        <v>798</v>
      </c>
      <c r="R923" s="39" t="s">
        <v>12447</v>
      </c>
      <c r="S923" s="7"/>
      <c r="T923" s="7" t="s">
        <v>1022</v>
      </c>
      <c r="U923" s="7"/>
      <c r="V923" s="7"/>
      <c r="W923" s="7"/>
      <c r="X923" s="7"/>
      <c r="Y923" s="39"/>
      <c r="Z923" s="7"/>
      <c r="AA923" s="7"/>
      <c r="AB923" s="24"/>
      <c r="AC923" t="s">
        <v>26453</v>
      </c>
      <c r="AD923" t="s">
        <v>23380</v>
      </c>
    </row>
    <row r="924" spans="1:30" x14ac:dyDescent="0.25">
      <c r="A924" t="str">
        <f t="shared" si="36"/>
        <v>03620023</v>
      </c>
      <c r="B924" s="23" t="s">
        <v>58</v>
      </c>
      <c r="C924" s="7" t="s">
        <v>1665</v>
      </c>
      <c r="D924" s="66" t="s">
        <v>516</v>
      </c>
      <c r="E924" s="53" t="e">
        <f>VLOOKUP(D924,'MPG Master'!$C$3:$I$716,7,0)</f>
        <v>#N/A</v>
      </c>
      <c r="F924" s="7" t="e">
        <f>VLOOKUP(D924,'MPG Master'!$C$3:$D$716,2,0)</f>
        <v>#N/A</v>
      </c>
      <c r="G924" s="67" t="s">
        <v>379</v>
      </c>
      <c r="H924" s="53" t="e">
        <f t="shared" si="37"/>
        <v>#N/A</v>
      </c>
      <c r="I924" s="7" t="s">
        <v>8583</v>
      </c>
      <c r="J924" s="7" t="s">
        <v>18384</v>
      </c>
      <c r="K924" s="9">
        <v>20821</v>
      </c>
      <c r="L924" s="7"/>
      <c r="M924" s="7"/>
      <c r="N924" s="7">
        <v>0</v>
      </c>
      <c r="O924" s="7"/>
      <c r="P924" s="7"/>
      <c r="Q924" s="7" t="s">
        <v>11498</v>
      </c>
      <c r="R924" s="39" t="s">
        <v>12448</v>
      </c>
      <c r="S924" s="7"/>
      <c r="T924" s="7" t="s">
        <v>1078</v>
      </c>
      <c r="U924" s="7"/>
      <c r="V924" s="7"/>
      <c r="W924" s="7"/>
      <c r="X924" s="7"/>
      <c r="Y924" s="39"/>
      <c r="Z924" s="7"/>
      <c r="AA924" s="7"/>
      <c r="AB924" s="24"/>
      <c r="AC924" t="s">
        <v>26453</v>
      </c>
      <c r="AD924" t="s">
        <v>23380</v>
      </c>
    </row>
    <row r="925" spans="1:30" x14ac:dyDescent="0.25">
      <c r="A925" t="str">
        <f t="shared" si="36"/>
        <v>40800223</v>
      </c>
      <c r="B925" s="23" t="s">
        <v>58</v>
      </c>
      <c r="C925" s="7" t="s">
        <v>864</v>
      </c>
      <c r="D925" s="66" t="s">
        <v>351</v>
      </c>
      <c r="E925" s="53" t="e">
        <f>VLOOKUP(D925,'MPG Master'!$C$3:$I$716,7,0)</f>
        <v>#N/A</v>
      </c>
      <c r="F925" s="7" t="e">
        <f>VLOOKUP(D925,'MPG Master'!$C$3:$D$716,2,0)</f>
        <v>#N/A</v>
      </c>
      <c r="G925" s="67" t="s">
        <v>7815</v>
      </c>
      <c r="H925" s="53" t="e">
        <f t="shared" si="37"/>
        <v>#N/A</v>
      </c>
      <c r="I925" s="7" t="s">
        <v>8584</v>
      </c>
      <c r="J925" s="7" t="s">
        <v>18385</v>
      </c>
      <c r="K925" s="9">
        <v>32874</v>
      </c>
      <c r="L925" s="7"/>
      <c r="M925" s="7"/>
      <c r="N925" s="7">
        <v>6305010128</v>
      </c>
      <c r="O925" s="7"/>
      <c r="P925" s="7"/>
      <c r="Q925" s="7" t="s">
        <v>838</v>
      </c>
      <c r="R925" s="39" t="s">
        <v>12449</v>
      </c>
      <c r="S925" s="7"/>
      <c r="T925" s="7" t="s">
        <v>989</v>
      </c>
      <c r="U925" s="7"/>
      <c r="V925" s="7"/>
      <c r="W925" s="7"/>
      <c r="X925" s="7"/>
      <c r="Y925" s="39"/>
      <c r="Z925" s="7"/>
      <c r="AA925" s="7"/>
      <c r="AB925" s="24"/>
      <c r="AC925" t="s">
        <v>26453</v>
      </c>
      <c r="AD925" t="s">
        <v>23380</v>
      </c>
    </row>
    <row r="926" spans="1:30" x14ac:dyDescent="0.25">
      <c r="A926" t="str">
        <f t="shared" si="36"/>
        <v>40800224</v>
      </c>
      <c r="B926" s="23" t="s">
        <v>58</v>
      </c>
      <c r="C926" s="7" t="s">
        <v>864</v>
      </c>
      <c r="D926" s="66" t="s">
        <v>351</v>
      </c>
      <c r="E926" s="53" t="e">
        <f>VLOOKUP(D926,'MPG Master'!$C$3:$I$716,7,0)</f>
        <v>#N/A</v>
      </c>
      <c r="F926" s="7" t="e">
        <f>VLOOKUP(D926,'MPG Master'!$C$3:$D$716,2,0)</f>
        <v>#N/A</v>
      </c>
      <c r="G926" s="67" t="s">
        <v>3437</v>
      </c>
      <c r="H926" s="53" t="e">
        <f t="shared" si="37"/>
        <v>#N/A</v>
      </c>
      <c r="I926" s="7" t="s">
        <v>8585</v>
      </c>
      <c r="J926" s="7" t="s">
        <v>18386</v>
      </c>
      <c r="K926" s="9">
        <v>27395</v>
      </c>
      <c r="L926" s="7"/>
      <c r="M926" s="7"/>
      <c r="N926" s="7">
        <v>9798423739</v>
      </c>
      <c r="O926" s="7"/>
      <c r="P926" s="7"/>
      <c r="Q926" s="7" t="s">
        <v>11499</v>
      </c>
      <c r="R926" s="39" t="s">
        <v>12450</v>
      </c>
      <c r="S926" s="7"/>
      <c r="T926" s="7" t="s">
        <v>17727</v>
      </c>
      <c r="U926" s="7"/>
      <c r="V926" s="7"/>
      <c r="W926" s="7"/>
      <c r="X926" s="7"/>
      <c r="Y926" s="39"/>
      <c r="Z926" s="7"/>
      <c r="AA926" s="7"/>
      <c r="AB926" s="24"/>
      <c r="AC926" t="s">
        <v>26453</v>
      </c>
      <c r="AD926" t="s">
        <v>23380</v>
      </c>
    </row>
    <row r="927" spans="1:30" x14ac:dyDescent="0.25">
      <c r="A927" t="str">
        <f t="shared" si="36"/>
        <v>40800222</v>
      </c>
      <c r="B927" s="23" t="s">
        <v>58</v>
      </c>
      <c r="C927" s="7" t="s">
        <v>864</v>
      </c>
      <c r="D927" s="66" t="s">
        <v>351</v>
      </c>
      <c r="E927" s="53" t="e">
        <f>VLOOKUP(D927,'MPG Master'!$C$3:$I$716,7,0)</f>
        <v>#N/A</v>
      </c>
      <c r="F927" s="7" t="e">
        <f>VLOOKUP(D927,'MPG Master'!$C$3:$D$716,2,0)</f>
        <v>#N/A</v>
      </c>
      <c r="G927" s="67" t="s">
        <v>6944</v>
      </c>
      <c r="H927" s="53" t="e">
        <f t="shared" si="37"/>
        <v>#N/A</v>
      </c>
      <c r="I927" s="7" t="s">
        <v>8586</v>
      </c>
      <c r="J927" s="7" t="s">
        <v>18387</v>
      </c>
      <c r="K927" s="9">
        <v>37300</v>
      </c>
      <c r="L927" s="7"/>
      <c r="M927" s="7"/>
      <c r="N927" s="7">
        <v>9749308704</v>
      </c>
      <c r="O927" s="7"/>
      <c r="P927" s="7"/>
      <c r="Q927" s="7" t="s">
        <v>838</v>
      </c>
      <c r="R927" s="39" t="s">
        <v>12451</v>
      </c>
      <c r="S927" s="7"/>
      <c r="T927" s="7" t="s">
        <v>989</v>
      </c>
      <c r="U927" s="7"/>
      <c r="V927" s="7"/>
      <c r="W927" s="7"/>
      <c r="X927" s="7"/>
      <c r="Y927" s="39"/>
      <c r="Z927" s="7"/>
      <c r="AA927" s="7"/>
      <c r="AB927" s="24"/>
      <c r="AC927" t="s">
        <v>26453</v>
      </c>
      <c r="AD927" t="s">
        <v>23380</v>
      </c>
    </row>
    <row r="928" spans="1:30" x14ac:dyDescent="0.25">
      <c r="A928" t="str">
        <f t="shared" ref="A928:A976" si="38">CONCATENATE(D928,G928)</f>
        <v>40230014</v>
      </c>
      <c r="B928" s="23" t="s">
        <v>58</v>
      </c>
      <c r="C928" s="7" t="s">
        <v>864</v>
      </c>
      <c r="D928" s="66" t="s">
        <v>347</v>
      </c>
      <c r="E928" s="53" t="e">
        <f>VLOOKUP(D928,'MPG Master'!$C$3:$I$716,7,0)</f>
        <v>#N/A</v>
      </c>
      <c r="F928" s="7" t="e">
        <f>VLOOKUP(D928,'MPG Master'!$C$3:$D$716,2,0)</f>
        <v>#N/A</v>
      </c>
      <c r="G928" s="67" t="s">
        <v>1736</v>
      </c>
      <c r="H928" s="53" t="e">
        <f t="shared" si="37"/>
        <v>#N/A</v>
      </c>
      <c r="I928" s="7" t="s">
        <v>8587</v>
      </c>
      <c r="J928" s="7" t="s">
        <v>18388</v>
      </c>
      <c r="K928" s="9">
        <v>37741</v>
      </c>
      <c r="L928" s="7"/>
      <c r="M928" s="7"/>
      <c r="N928" s="7">
        <v>9354385817</v>
      </c>
      <c r="O928" s="7"/>
      <c r="P928" s="7"/>
      <c r="Q928" s="7" t="s">
        <v>838</v>
      </c>
      <c r="R928" s="39" t="s">
        <v>12452</v>
      </c>
      <c r="S928" s="7"/>
      <c r="T928" s="7" t="s">
        <v>1429</v>
      </c>
      <c r="U928" s="7"/>
      <c r="V928" s="7"/>
      <c r="W928" s="7"/>
      <c r="X928" s="7"/>
      <c r="Y928" s="39"/>
      <c r="Z928" s="7"/>
      <c r="AA928" s="7"/>
      <c r="AB928" s="24"/>
      <c r="AC928" t="s">
        <v>26453</v>
      </c>
      <c r="AD928" t="s">
        <v>23380</v>
      </c>
    </row>
    <row r="929" spans="1:30" x14ac:dyDescent="0.25">
      <c r="A929" t="str">
        <f t="shared" si="38"/>
        <v>40800215</v>
      </c>
      <c r="B929" s="23" t="s">
        <v>58</v>
      </c>
      <c r="C929" s="7" t="s">
        <v>864</v>
      </c>
      <c r="D929" s="66" t="s">
        <v>351</v>
      </c>
      <c r="E929" s="53" t="e">
        <f>VLOOKUP(D929,'MPG Master'!$C$3:$I$716,7,0)</f>
        <v>#N/A</v>
      </c>
      <c r="F929" s="7" t="e">
        <f>VLOOKUP(D929,'MPG Master'!$C$3:$D$716,2,0)</f>
        <v>#N/A</v>
      </c>
      <c r="G929" s="67" t="s">
        <v>7823</v>
      </c>
      <c r="H929" s="53" t="e">
        <f t="shared" si="37"/>
        <v>#N/A</v>
      </c>
      <c r="I929" s="7" t="s">
        <v>8474</v>
      </c>
      <c r="J929" s="7" t="s">
        <v>18389</v>
      </c>
      <c r="K929" s="9">
        <v>33604</v>
      </c>
      <c r="L929" s="7"/>
      <c r="M929" s="7"/>
      <c r="N929" s="7">
        <v>8002718989</v>
      </c>
      <c r="O929" s="7"/>
      <c r="P929" s="7"/>
      <c r="Q929" s="7" t="s">
        <v>699</v>
      </c>
      <c r="R929" s="39" t="s">
        <v>12453</v>
      </c>
      <c r="S929" s="7"/>
      <c r="T929" s="7" t="s">
        <v>880</v>
      </c>
      <c r="U929" s="7"/>
      <c r="V929" s="7"/>
      <c r="W929" s="7"/>
      <c r="X929" s="7"/>
      <c r="Y929" s="39"/>
      <c r="Z929" s="7"/>
      <c r="AA929" s="7"/>
      <c r="AB929" s="24"/>
      <c r="AC929" t="s">
        <v>26453</v>
      </c>
      <c r="AD929" t="s">
        <v>23380</v>
      </c>
    </row>
    <row r="930" spans="1:30" x14ac:dyDescent="0.25">
      <c r="A930" t="str">
        <f t="shared" si="38"/>
        <v>40290102</v>
      </c>
      <c r="B930" s="23" t="s">
        <v>58</v>
      </c>
      <c r="C930" s="7" t="s">
        <v>864</v>
      </c>
      <c r="D930" s="66" t="s">
        <v>348</v>
      </c>
      <c r="E930" s="53" t="e">
        <f>VLOOKUP(D930,'MPG Master'!$C$3:$I$716,7,0)</f>
        <v>#N/A</v>
      </c>
      <c r="F930" s="7" t="e">
        <f>VLOOKUP(D930,'MPG Master'!$C$3:$D$716,2,0)</f>
        <v>#N/A</v>
      </c>
      <c r="G930" s="67" t="s">
        <v>390</v>
      </c>
      <c r="H930" s="53" t="e">
        <f t="shared" si="37"/>
        <v>#N/A</v>
      </c>
      <c r="I930" s="7" t="s">
        <v>8235</v>
      </c>
      <c r="J930" s="7" t="s">
        <v>2874</v>
      </c>
      <c r="K930" s="9">
        <v>28126</v>
      </c>
      <c r="L930" s="7"/>
      <c r="M930" s="7"/>
      <c r="N930" s="7">
        <v>7250036820</v>
      </c>
      <c r="O930" s="7"/>
      <c r="P930" s="7"/>
      <c r="Q930" s="7" t="s">
        <v>798</v>
      </c>
      <c r="R930" s="39" t="s">
        <v>12454</v>
      </c>
      <c r="S930" s="7"/>
      <c r="T930" s="7" t="s">
        <v>2571</v>
      </c>
      <c r="U930" s="7"/>
      <c r="V930" s="7"/>
      <c r="W930" s="7"/>
      <c r="X930" s="7"/>
      <c r="Y930" s="39"/>
      <c r="Z930" s="7"/>
      <c r="AA930" s="7"/>
      <c r="AB930" s="24"/>
      <c r="AC930" t="s">
        <v>26453</v>
      </c>
      <c r="AD930" t="s">
        <v>23380</v>
      </c>
    </row>
    <row r="931" spans="1:30" x14ac:dyDescent="0.25">
      <c r="A931" t="str">
        <f t="shared" si="38"/>
        <v>40290072</v>
      </c>
      <c r="B931" s="23" t="s">
        <v>58</v>
      </c>
      <c r="C931" s="7" t="s">
        <v>864</v>
      </c>
      <c r="D931" s="66" t="s">
        <v>348</v>
      </c>
      <c r="E931" s="53" t="e">
        <f>VLOOKUP(D931,'MPG Master'!$C$3:$I$716,7,0)</f>
        <v>#N/A</v>
      </c>
      <c r="F931" s="7" t="e">
        <f>VLOOKUP(D931,'MPG Master'!$C$3:$D$716,2,0)</f>
        <v>#N/A</v>
      </c>
      <c r="G931" s="67" t="s">
        <v>1978</v>
      </c>
      <c r="H931" s="53" t="e">
        <f t="shared" si="37"/>
        <v>#N/A</v>
      </c>
      <c r="I931" s="7" t="s">
        <v>8588</v>
      </c>
      <c r="J931" s="7" t="s">
        <v>18390</v>
      </c>
      <c r="K931" s="9">
        <v>21186</v>
      </c>
      <c r="L931" s="7"/>
      <c r="M931" s="7"/>
      <c r="N931" s="7">
        <v>8405014681</v>
      </c>
      <c r="O931" s="7"/>
      <c r="P931" s="7"/>
      <c r="Q931" s="7" t="s">
        <v>99</v>
      </c>
      <c r="R931" s="39" t="s">
        <v>12455</v>
      </c>
      <c r="S931" s="7"/>
      <c r="T931" s="7" t="s">
        <v>4769</v>
      </c>
      <c r="U931" s="7"/>
      <c r="V931" s="7"/>
      <c r="W931" s="7"/>
      <c r="X931" s="7"/>
      <c r="Y931" s="39"/>
      <c r="Z931" s="7"/>
      <c r="AA931" s="7"/>
      <c r="AB931" s="24"/>
      <c r="AC931" t="s">
        <v>26453</v>
      </c>
      <c r="AD931" t="s">
        <v>23380</v>
      </c>
    </row>
    <row r="932" spans="1:30" x14ac:dyDescent="0.25">
      <c r="A932" t="str">
        <f t="shared" si="38"/>
        <v>40290033</v>
      </c>
      <c r="B932" s="23" t="s">
        <v>58</v>
      </c>
      <c r="C932" s="7" t="s">
        <v>864</v>
      </c>
      <c r="D932" s="66" t="s">
        <v>348</v>
      </c>
      <c r="E932" s="53" t="e">
        <f>VLOOKUP(D932,'MPG Master'!$C$3:$I$716,7,0)</f>
        <v>#N/A</v>
      </c>
      <c r="F932" s="7" t="e">
        <f>VLOOKUP(D932,'MPG Master'!$C$3:$D$716,2,0)</f>
        <v>#N/A</v>
      </c>
      <c r="G932" s="67" t="s">
        <v>381</v>
      </c>
      <c r="H932" s="53" t="e">
        <f t="shared" si="37"/>
        <v>#N/A</v>
      </c>
      <c r="I932" s="7" t="s">
        <v>900</v>
      </c>
      <c r="J932" s="7" t="s">
        <v>18391</v>
      </c>
      <c r="K932" s="9">
        <v>33182</v>
      </c>
      <c r="L932" s="7"/>
      <c r="M932" s="7"/>
      <c r="N932" s="7">
        <v>8677936715</v>
      </c>
      <c r="O932" s="7"/>
      <c r="P932" s="7"/>
      <c r="Q932" s="7" t="s">
        <v>872</v>
      </c>
      <c r="R932" s="39" t="s">
        <v>12456</v>
      </c>
      <c r="S932" s="7"/>
      <c r="T932" s="7" t="s">
        <v>17753</v>
      </c>
      <c r="U932" s="7"/>
      <c r="V932" s="7"/>
      <c r="W932" s="7"/>
      <c r="X932" s="7"/>
      <c r="Y932" s="39"/>
      <c r="Z932" s="7"/>
      <c r="AA932" s="7"/>
      <c r="AB932" s="24"/>
      <c r="AC932" t="s">
        <v>26453</v>
      </c>
      <c r="AD932" t="s">
        <v>23380</v>
      </c>
    </row>
    <row r="933" spans="1:30" x14ac:dyDescent="0.25">
      <c r="A933" t="str">
        <f t="shared" si="38"/>
        <v>50460029</v>
      </c>
      <c r="B933" s="23" t="s">
        <v>58</v>
      </c>
      <c r="C933" s="7" t="s">
        <v>864</v>
      </c>
      <c r="D933" s="66" t="s">
        <v>405</v>
      </c>
      <c r="E933" s="53" t="e">
        <f>VLOOKUP(D933,'MPG Master'!$C$3:$I$716,7,0)</f>
        <v>#N/A</v>
      </c>
      <c r="F933" s="7" t="e">
        <f>VLOOKUP(D933,'MPG Master'!$C$3:$D$716,2,0)</f>
        <v>#N/A</v>
      </c>
      <c r="G933" s="67" t="s">
        <v>1927</v>
      </c>
      <c r="H933" s="53" t="e">
        <f t="shared" si="37"/>
        <v>#N/A</v>
      </c>
      <c r="I933" s="7" t="s">
        <v>6063</v>
      </c>
      <c r="J933" s="7" t="s">
        <v>18392</v>
      </c>
      <c r="K933" s="9">
        <v>23012</v>
      </c>
      <c r="L933" s="7"/>
      <c r="M933" s="7"/>
      <c r="N933" s="7">
        <v>9934161895</v>
      </c>
      <c r="O933" s="7"/>
      <c r="P933" s="7"/>
      <c r="Q933" s="7" t="s">
        <v>798</v>
      </c>
      <c r="R933" s="39" t="s">
        <v>12457</v>
      </c>
      <c r="S933" s="7"/>
      <c r="T933" s="7" t="s">
        <v>17754</v>
      </c>
      <c r="U933" s="7"/>
      <c r="V933" s="7"/>
      <c r="W933" s="7"/>
      <c r="X933" s="7"/>
      <c r="Y933" s="39"/>
      <c r="Z933" s="7"/>
      <c r="AA933" s="7"/>
      <c r="AB933" s="24"/>
      <c r="AC933" t="s">
        <v>26453</v>
      </c>
      <c r="AD933" t="s">
        <v>23380</v>
      </c>
    </row>
    <row r="934" spans="1:30" x14ac:dyDescent="0.25">
      <c r="A934" t="str">
        <f t="shared" si="38"/>
        <v>50460111</v>
      </c>
      <c r="B934" s="23" t="s">
        <v>58</v>
      </c>
      <c r="C934" s="7" t="s">
        <v>864</v>
      </c>
      <c r="D934" s="66" t="s">
        <v>405</v>
      </c>
      <c r="E934" s="53" t="e">
        <f>VLOOKUP(D934,'MPG Master'!$C$3:$I$716,7,0)</f>
        <v>#N/A</v>
      </c>
      <c r="F934" s="7" t="e">
        <f>VLOOKUP(D934,'MPG Master'!$C$3:$D$716,2,0)</f>
        <v>#N/A</v>
      </c>
      <c r="G934" s="67" t="s">
        <v>1473</v>
      </c>
      <c r="H934" s="53" t="e">
        <f t="shared" si="37"/>
        <v>#N/A</v>
      </c>
      <c r="I934" s="7" t="s">
        <v>8589</v>
      </c>
      <c r="J934" s="7" t="s">
        <v>18393</v>
      </c>
      <c r="K934" s="9">
        <v>34001</v>
      </c>
      <c r="L934" s="7"/>
      <c r="M934" s="7"/>
      <c r="N934" s="7">
        <v>7281886620</v>
      </c>
      <c r="O934" s="7"/>
      <c r="P934" s="7"/>
      <c r="Q934" s="7" t="s">
        <v>11498</v>
      </c>
      <c r="R934" s="39" t="s">
        <v>12458</v>
      </c>
      <c r="S934" s="7"/>
      <c r="T934" s="7" t="s">
        <v>1078</v>
      </c>
      <c r="U934" s="7"/>
      <c r="V934" s="7"/>
      <c r="W934" s="7"/>
      <c r="X934" s="7"/>
      <c r="Y934" s="39"/>
      <c r="Z934" s="7"/>
      <c r="AA934" s="7"/>
      <c r="AB934" s="24"/>
      <c r="AC934" t="s">
        <v>26453</v>
      </c>
      <c r="AD934" t="s">
        <v>23380</v>
      </c>
    </row>
    <row r="935" spans="1:30" x14ac:dyDescent="0.25">
      <c r="A935" t="str">
        <f t="shared" si="38"/>
        <v>50460107</v>
      </c>
      <c r="B935" s="23" t="s">
        <v>58</v>
      </c>
      <c r="C935" s="7" t="s">
        <v>864</v>
      </c>
      <c r="D935" s="66" t="s">
        <v>405</v>
      </c>
      <c r="E935" s="53" t="e">
        <f>VLOOKUP(D935,'MPG Master'!$C$3:$I$716,7,0)</f>
        <v>#N/A</v>
      </c>
      <c r="F935" s="7" t="e">
        <f>VLOOKUP(D935,'MPG Master'!$C$3:$D$716,2,0)</f>
        <v>#N/A</v>
      </c>
      <c r="G935" s="67" t="s">
        <v>1469</v>
      </c>
      <c r="H935" s="53" t="e">
        <f t="shared" si="37"/>
        <v>#N/A</v>
      </c>
      <c r="I935" s="7" t="s">
        <v>8377</v>
      </c>
      <c r="J935" s="7">
        <v>0</v>
      </c>
      <c r="K935" s="9"/>
      <c r="L935" s="7"/>
      <c r="M935" s="7"/>
      <c r="N935" s="7">
        <v>0</v>
      </c>
      <c r="O935" s="7"/>
      <c r="P935" s="7"/>
      <c r="Q935" s="7" t="s">
        <v>838</v>
      </c>
      <c r="R935" s="39" t="s">
        <v>12158</v>
      </c>
      <c r="S935" s="7"/>
      <c r="T935" s="7" t="s">
        <v>989</v>
      </c>
      <c r="U935" s="7"/>
      <c r="V935" s="7"/>
      <c r="W935" s="7"/>
      <c r="X935" s="7"/>
      <c r="Y935" s="39"/>
      <c r="Z935" s="7"/>
      <c r="AA935" s="7"/>
      <c r="AB935" s="24"/>
      <c r="AC935" t="s">
        <v>26453</v>
      </c>
      <c r="AD935" t="s">
        <v>23380</v>
      </c>
    </row>
    <row r="936" spans="1:30" x14ac:dyDescent="0.25">
      <c r="A936" t="str">
        <f t="shared" si="38"/>
        <v>50460018</v>
      </c>
      <c r="B936" s="23" t="s">
        <v>58</v>
      </c>
      <c r="C936" s="7" t="s">
        <v>864</v>
      </c>
      <c r="D936" s="66" t="s">
        <v>405</v>
      </c>
      <c r="E936" s="53" t="e">
        <f>VLOOKUP(D936,'MPG Master'!$C$3:$I$716,7,0)</f>
        <v>#N/A</v>
      </c>
      <c r="F936" s="7" t="e">
        <f>VLOOKUP(D936,'MPG Master'!$C$3:$D$716,2,0)</f>
        <v>#N/A</v>
      </c>
      <c r="G936" s="67" t="s">
        <v>1682</v>
      </c>
      <c r="H936" s="53" t="e">
        <f t="shared" si="37"/>
        <v>#N/A</v>
      </c>
      <c r="I936" s="7" t="s">
        <v>8590</v>
      </c>
      <c r="J936" s="7" t="s">
        <v>18394</v>
      </c>
      <c r="K936" s="9">
        <v>26665</v>
      </c>
      <c r="L936" s="7"/>
      <c r="M936" s="7"/>
      <c r="N936" s="7">
        <v>9255255440</v>
      </c>
      <c r="O936" s="7"/>
      <c r="P936" s="7"/>
      <c r="Q936" s="7" t="s">
        <v>11497</v>
      </c>
      <c r="R936" s="39" t="s">
        <v>12459</v>
      </c>
      <c r="S936" s="7"/>
      <c r="T936" s="7" t="s">
        <v>747</v>
      </c>
      <c r="U936" s="7"/>
      <c r="V936" s="7"/>
      <c r="W936" s="7"/>
      <c r="X936" s="7"/>
      <c r="Y936" s="39"/>
      <c r="Z936" s="7"/>
      <c r="AA936" s="7"/>
      <c r="AB936" s="24"/>
      <c r="AC936" t="s">
        <v>26453</v>
      </c>
      <c r="AD936" t="s">
        <v>23380</v>
      </c>
    </row>
    <row r="937" spans="1:30" x14ac:dyDescent="0.25">
      <c r="A937" t="str">
        <f t="shared" si="38"/>
        <v>50460112</v>
      </c>
      <c r="B937" s="23" t="s">
        <v>58</v>
      </c>
      <c r="C937" s="7" t="s">
        <v>864</v>
      </c>
      <c r="D937" s="66" t="s">
        <v>405</v>
      </c>
      <c r="E937" s="53" t="e">
        <f>VLOOKUP(D937,'MPG Master'!$C$3:$I$716,7,0)</f>
        <v>#N/A</v>
      </c>
      <c r="F937" s="7" t="e">
        <f>VLOOKUP(D937,'MPG Master'!$C$3:$D$716,2,0)</f>
        <v>#N/A</v>
      </c>
      <c r="G937" s="67" t="s">
        <v>436</v>
      </c>
      <c r="H937" s="53" t="e">
        <f t="shared" si="37"/>
        <v>#N/A</v>
      </c>
      <c r="I937" s="7" t="s">
        <v>8591</v>
      </c>
      <c r="J937" s="7" t="s">
        <v>18395</v>
      </c>
      <c r="K937" s="9">
        <v>32132</v>
      </c>
      <c r="L937" s="7"/>
      <c r="M937" s="7"/>
      <c r="N937" s="7">
        <v>9122116721</v>
      </c>
      <c r="O937" s="7"/>
      <c r="P937" s="7"/>
      <c r="Q937" s="7" t="s">
        <v>798</v>
      </c>
      <c r="R937" s="39" t="s">
        <v>12460</v>
      </c>
      <c r="S937" s="7"/>
      <c r="T937" s="7" t="s">
        <v>17754</v>
      </c>
      <c r="U937" s="7"/>
      <c r="V937" s="7"/>
      <c r="W937" s="7"/>
      <c r="X937" s="7"/>
      <c r="Y937" s="39"/>
      <c r="Z937" s="7"/>
      <c r="AA937" s="7"/>
      <c r="AB937" s="24"/>
      <c r="AC937" t="s">
        <v>26453</v>
      </c>
      <c r="AD937" t="s">
        <v>23380</v>
      </c>
    </row>
    <row r="938" spans="1:30" x14ac:dyDescent="0.25">
      <c r="A938" t="str">
        <f t="shared" si="38"/>
        <v>50460108</v>
      </c>
      <c r="B938" s="23" t="s">
        <v>58</v>
      </c>
      <c r="C938" s="7" t="s">
        <v>864</v>
      </c>
      <c r="D938" s="66" t="s">
        <v>405</v>
      </c>
      <c r="E938" s="53" t="e">
        <f>VLOOKUP(D938,'MPG Master'!$C$3:$I$716,7,0)</f>
        <v>#N/A</v>
      </c>
      <c r="F938" s="7" t="e">
        <f>VLOOKUP(D938,'MPG Master'!$C$3:$D$716,2,0)</f>
        <v>#N/A</v>
      </c>
      <c r="G938" s="67" t="s">
        <v>1470</v>
      </c>
      <c r="H938" s="53" t="e">
        <f t="shared" si="37"/>
        <v>#N/A</v>
      </c>
      <c r="I938" s="7" t="s">
        <v>8291</v>
      </c>
      <c r="J938" s="7" t="s">
        <v>18396</v>
      </c>
      <c r="K938" s="9">
        <v>27395</v>
      </c>
      <c r="L938" s="7"/>
      <c r="M938" s="7"/>
      <c r="N938" s="7">
        <v>7909022700</v>
      </c>
      <c r="O938" s="7"/>
      <c r="P938" s="7"/>
      <c r="Q938" s="7" t="s">
        <v>798</v>
      </c>
      <c r="R938" s="39" t="s">
        <v>12461</v>
      </c>
      <c r="S938" s="7"/>
      <c r="T938" s="7" t="s">
        <v>17740</v>
      </c>
      <c r="U938" s="7"/>
      <c r="V938" s="7"/>
      <c r="W938" s="7"/>
      <c r="X938" s="7"/>
      <c r="Y938" s="39"/>
      <c r="Z938" s="7"/>
      <c r="AA938" s="7"/>
      <c r="AB938" s="24"/>
      <c r="AC938" t="s">
        <v>26453</v>
      </c>
      <c r="AD938" t="s">
        <v>23380</v>
      </c>
    </row>
    <row r="939" spans="1:30" x14ac:dyDescent="0.25">
      <c r="A939" t="str">
        <f t="shared" si="38"/>
        <v>50460110</v>
      </c>
      <c r="B939" s="23" t="s">
        <v>58</v>
      </c>
      <c r="C939" s="7" t="s">
        <v>864</v>
      </c>
      <c r="D939" s="66" t="s">
        <v>405</v>
      </c>
      <c r="E939" s="53" t="e">
        <f>VLOOKUP(D939,'MPG Master'!$C$3:$I$716,7,0)</f>
        <v>#N/A</v>
      </c>
      <c r="F939" s="7" t="e">
        <f>VLOOKUP(D939,'MPG Master'!$C$3:$D$716,2,0)</f>
        <v>#N/A</v>
      </c>
      <c r="G939" s="67" t="s">
        <v>1472</v>
      </c>
      <c r="H939" s="53" t="e">
        <f t="shared" si="37"/>
        <v>#N/A</v>
      </c>
      <c r="I939" s="7" t="s">
        <v>8592</v>
      </c>
      <c r="J939" s="7" t="s">
        <v>18397</v>
      </c>
      <c r="K939" s="9">
        <v>26206</v>
      </c>
      <c r="L939" s="7"/>
      <c r="M939" s="7"/>
      <c r="N939" s="7">
        <v>7250076870</v>
      </c>
      <c r="O939" s="7"/>
      <c r="P939" s="7"/>
      <c r="Q939" s="7" t="s">
        <v>1424</v>
      </c>
      <c r="R939" s="39" t="s">
        <v>12462</v>
      </c>
      <c r="S939" s="7"/>
      <c r="T939" s="7" t="s">
        <v>1983</v>
      </c>
      <c r="U939" s="7"/>
      <c r="V939" s="7"/>
      <c r="W939" s="7"/>
      <c r="X939" s="7"/>
      <c r="Y939" s="39"/>
      <c r="Z939" s="7"/>
      <c r="AA939" s="7"/>
      <c r="AB939" s="24"/>
      <c r="AC939" t="s">
        <v>26453</v>
      </c>
      <c r="AD939" t="s">
        <v>23380</v>
      </c>
    </row>
    <row r="940" spans="1:30" x14ac:dyDescent="0.25">
      <c r="A940" t="str">
        <f t="shared" si="38"/>
        <v>50460008</v>
      </c>
      <c r="B940" s="23" t="s">
        <v>58</v>
      </c>
      <c r="C940" s="7" t="s">
        <v>864</v>
      </c>
      <c r="D940" s="66" t="s">
        <v>405</v>
      </c>
      <c r="E940" s="53" t="e">
        <f>VLOOKUP(D940,'MPG Master'!$C$3:$I$716,7,0)</f>
        <v>#N/A</v>
      </c>
      <c r="F940" s="7" t="e">
        <f>VLOOKUP(D940,'MPG Master'!$C$3:$D$716,2,0)</f>
        <v>#N/A</v>
      </c>
      <c r="G940" s="67" t="s">
        <v>1687</v>
      </c>
      <c r="H940" s="53" t="e">
        <f t="shared" si="37"/>
        <v>#N/A</v>
      </c>
      <c r="I940" s="7" t="s">
        <v>8593</v>
      </c>
      <c r="J940" s="7" t="s">
        <v>18398</v>
      </c>
      <c r="K940" s="9">
        <v>33970</v>
      </c>
      <c r="L940" s="7"/>
      <c r="M940" s="7"/>
      <c r="N940" s="7">
        <v>9122027524</v>
      </c>
      <c r="O940" s="7"/>
      <c r="P940" s="7"/>
      <c r="Q940" s="7" t="s">
        <v>1659</v>
      </c>
      <c r="R940" s="39" t="s">
        <v>12463</v>
      </c>
      <c r="S940" s="7"/>
      <c r="T940" s="7" t="s">
        <v>17755</v>
      </c>
      <c r="U940" s="7"/>
      <c r="V940" s="7"/>
      <c r="W940" s="7"/>
      <c r="X940" s="7"/>
      <c r="Y940" s="39"/>
      <c r="Z940" s="7"/>
      <c r="AA940" s="7"/>
      <c r="AB940" s="24"/>
      <c r="AC940" t="s">
        <v>26453</v>
      </c>
      <c r="AD940" t="s">
        <v>23380</v>
      </c>
    </row>
    <row r="941" spans="1:30" x14ac:dyDescent="0.25">
      <c r="A941" t="str">
        <f t="shared" si="38"/>
        <v>40360004</v>
      </c>
      <c r="B941" s="23" t="s">
        <v>58</v>
      </c>
      <c r="C941" s="7" t="s">
        <v>864</v>
      </c>
      <c r="D941" s="66" t="s">
        <v>349</v>
      </c>
      <c r="E941" s="53" t="e">
        <f>VLOOKUP(D941,'MPG Master'!$C$3:$I$716,7,0)</f>
        <v>#N/A</v>
      </c>
      <c r="F941" s="7" t="e">
        <f>VLOOKUP(D941,'MPG Master'!$C$3:$D$716,2,0)</f>
        <v>#N/A</v>
      </c>
      <c r="G941" s="67" t="s">
        <v>1679</v>
      </c>
      <c r="H941" s="53" t="e">
        <f t="shared" si="37"/>
        <v>#N/A</v>
      </c>
      <c r="I941" s="7" t="s">
        <v>8594</v>
      </c>
      <c r="J941" s="7" t="s">
        <v>18399</v>
      </c>
      <c r="K941" s="9">
        <v>23334</v>
      </c>
      <c r="L941" s="7"/>
      <c r="M941" s="7"/>
      <c r="N941" s="7">
        <v>7282986488</v>
      </c>
      <c r="O941" s="7"/>
      <c r="P941" s="7"/>
      <c r="Q941" s="7" t="s">
        <v>11495</v>
      </c>
      <c r="R941" s="39" t="s">
        <v>12464</v>
      </c>
      <c r="S941" s="7"/>
      <c r="T941" s="7" t="s">
        <v>784</v>
      </c>
      <c r="U941" s="7"/>
      <c r="V941" s="7"/>
      <c r="W941" s="7"/>
      <c r="X941" s="7"/>
      <c r="Y941" s="39"/>
      <c r="Z941" s="7"/>
      <c r="AA941" s="7"/>
      <c r="AB941" s="24"/>
      <c r="AC941" t="s">
        <v>26453</v>
      </c>
      <c r="AD941" t="s">
        <v>23380</v>
      </c>
    </row>
    <row r="942" spans="1:30" x14ac:dyDescent="0.25">
      <c r="A942" t="str">
        <f t="shared" si="38"/>
        <v>40360005</v>
      </c>
      <c r="B942" s="23" t="s">
        <v>58</v>
      </c>
      <c r="C942" s="7" t="s">
        <v>864</v>
      </c>
      <c r="D942" s="66" t="s">
        <v>349</v>
      </c>
      <c r="E942" s="53" t="e">
        <f>VLOOKUP(D942,'MPG Master'!$C$3:$I$716,7,0)</f>
        <v>#N/A</v>
      </c>
      <c r="F942" s="7" t="e">
        <f>VLOOKUP(D942,'MPG Master'!$C$3:$D$716,2,0)</f>
        <v>#N/A</v>
      </c>
      <c r="G942" s="67" t="s">
        <v>1680</v>
      </c>
      <c r="H942" s="53" t="e">
        <f t="shared" si="37"/>
        <v>#N/A</v>
      </c>
      <c r="I942" s="7" t="s">
        <v>8595</v>
      </c>
      <c r="J942" s="7" t="s">
        <v>18400</v>
      </c>
      <c r="K942" s="9">
        <v>22678</v>
      </c>
      <c r="L942" s="7"/>
      <c r="M942" s="7"/>
      <c r="N942" s="7">
        <v>6207040853</v>
      </c>
      <c r="O942" s="7"/>
      <c r="P942" s="7"/>
      <c r="Q942" s="7" t="s">
        <v>11495</v>
      </c>
      <c r="R942" s="39" t="s">
        <v>12465</v>
      </c>
      <c r="S942" s="7"/>
      <c r="T942" s="7" t="s">
        <v>784</v>
      </c>
      <c r="U942" s="7"/>
      <c r="V942" s="7"/>
      <c r="W942" s="7"/>
      <c r="X942" s="7"/>
      <c r="Y942" s="39"/>
      <c r="Z942" s="7"/>
      <c r="AA942" s="7"/>
      <c r="AB942" s="24"/>
      <c r="AC942" t="s">
        <v>26453</v>
      </c>
      <c r="AD942" t="s">
        <v>23380</v>
      </c>
    </row>
    <row r="943" spans="1:30" x14ac:dyDescent="0.25">
      <c r="A943" t="str">
        <f t="shared" si="38"/>
        <v>50270048</v>
      </c>
      <c r="B943" s="23" t="s">
        <v>58</v>
      </c>
      <c r="C943" s="7" t="s">
        <v>864</v>
      </c>
      <c r="D943" s="66" t="s">
        <v>354</v>
      </c>
      <c r="E943" s="53" t="e">
        <f>VLOOKUP(D943,'MPG Master'!$C$3:$I$716,7,0)</f>
        <v>#N/A</v>
      </c>
      <c r="F943" s="7" t="e">
        <f>VLOOKUP(D943,'MPG Master'!$C$3:$D$716,2,0)</f>
        <v>#N/A</v>
      </c>
      <c r="G943" s="67" t="s">
        <v>2398</v>
      </c>
      <c r="H943" s="53" t="e">
        <f t="shared" si="37"/>
        <v>#N/A</v>
      </c>
      <c r="I943" s="7" t="s">
        <v>8596</v>
      </c>
      <c r="J943" s="7" t="s">
        <v>1309</v>
      </c>
      <c r="K943" s="9">
        <v>31778</v>
      </c>
      <c r="L943" s="7"/>
      <c r="M943" s="7"/>
      <c r="N943" s="7">
        <v>8292128782</v>
      </c>
      <c r="O943" s="7"/>
      <c r="P943" s="7"/>
      <c r="Q943" s="7" t="s">
        <v>11497</v>
      </c>
      <c r="R943" s="39" t="s">
        <v>12466</v>
      </c>
      <c r="S943" s="7"/>
      <c r="T943" s="7" t="s">
        <v>747</v>
      </c>
      <c r="U943" s="7"/>
      <c r="V943" s="7"/>
      <c r="W943" s="7"/>
      <c r="X943" s="7"/>
      <c r="Y943" s="39"/>
      <c r="Z943" s="7"/>
      <c r="AA943" s="7"/>
      <c r="AB943" s="24"/>
      <c r="AC943" t="s">
        <v>26453</v>
      </c>
      <c r="AD943" t="s">
        <v>23380</v>
      </c>
    </row>
    <row r="944" spans="1:30" x14ac:dyDescent="0.25">
      <c r="A944" t="str">
        <f t="shared" si="38"/>
        <v>50270046</v>
      </c>
      <c r="B944" s="23" t="s">
        <v>58</v>
      </c>
      <c r="C944" s="7" t="s">
        <v>864</v>
      </c>
      <c r="D944" s="66" t="s">
        <v>354</v>
      </c>
      <c r="E944" s="53" t="e">
        <f>VLOOKUP(D944,'MPG Master'!$C$3:$I$716,7,0)</f>
        <v>#N/A</v>
      </c>
      <c r="F944" s="7" t="e">
        <f>VLOOKUP(D944,'MPG Master'!$C$3:$D$716,2,0)</f>
        <v>#N/A</v>
      </c>
      <c r="G944" s="67" t="s">
        <v>1881</v>
      </c>
      <c r="H944" s="53" t="e">
        <f t="shared" si="37"/>
        <v>#N/A</v>
      </c>
      <c r="I944" s="7" t="s">
        <v>8597</v>
      </c>
      <c r="J944" s="7" t="s">
        <v>18401</v>
      </c>
      <c r="K944" s="9">
        <v>24878</v>
      </c>
      <c r="L944" s="7"/>
      <c r="M944" s="7"/>
      <c r="N944" s="7">
        <v>6207667348</v>
      </c>
      <c r="O944" s="7"/>
      <c r="P944" s="7"/>
      <c r="Q944" s="7" t="s">
        <v>11497</v>
      </c>
      <c r="R944" s="39" t="s">
        <v>12467</v>
      </c>
      <c r="S944" s="7"/>
      <c r="T944" s="7" t="s">
        <v>747</v>
      </c>
      <c r="U944" s="7"/>
      <c r="V944" s="7"/>
      <c r="W944" s="7"/>
      <c r="X944" s="7"/>
      <c r="Y944" s="39"/>
      <c r="Z944" s="7"/>
      <c r="AA944" s="7"/>
      <c r="AB944" s="24"/>
      <c r="AC944" t="s">
        <v>26453</v>
      </c>
      <c r="AD944" t="s">
        <v>23380</v>
      </c>
    </row>
    <row r="945" spans="1:30" x14ac:dyDescent="0.25">
      <c r="A945" t="str">
        <f t="shared" si="38"/>
        <v>50270049</v>
      </c>
      <c r="B945" s="23" t="s">
        <v>58</v>
      </c>
      <c r="C945" s="7" t="s">
        <v>864</v>
      </c>
      <c r="D945" s="66" t="s">
        <v>354</v>
      </c>
      <c r="E945" s="53" t="e">
        <f>VLOOKUP(D945,'MPG Master'!$C$3:$I$716,7,0)</f>
        <v>#N/A</v>
      </c>
      <c r="F945" s="7" t="e">
        <f>VLOOKUP(D945,'MPG Master'!$C$3:$D$716,2,0)</f>
        <v>#N/A</v>
      </c>
      <c r="G945" s="67" t="s">
        <v>2464</v>
      </c>
      <c r="H945" s="53" t="e">
        <f t="shared" si="37"/>
        <v>#N/A</v>
      </c>
      <c r="I945" s="7" t="s">
        <v>178</v>
      </c>
      <c r="J945" s="7" t="s">
        <v>18402</v>
      </c>
      <c r="K945" s="9">
        <v>33267</v>
      </c>
      <c r="L945" s="7"/>
      <c r="M945" s="7"/>
      <c r="N945" s="7">
        <v>9570312044</v>
      </c>
      <c r="O945" s="7"/>
      <c r="P945" s="7"/>
      <c r="Q945" s="7" t="s">
        <v>11497</v>
      </c>
      <c r="R945" s="39" t="s">
        <v>12468</v>
      </c>
      <c r="S945" s="7"/>
      <c r="T945" s="7" t="s">
        <v>747</v>
      </c>
      <c r="U945" s="7"/>
      <c r="V945" s="7"/>
      <c r="W945" s="7"/>
      <c r="X945" s="7"/>
      <c r="Y945" s="39"/>
      <c r="Z945" s="7"/>
      <c r="AA945" s="7"/>
      <c r="AB945" s="24"/>
      <c r="AC945" t="s">
        <v>26453</v>
      </c>
      <c r="AD945" t="s">
        <v>23380</v>
      </c>
    </row>
    <row r="946" spans="1:30" x14ac:dyDescent="0.25">
      <c r="A946" t="str">
        <f t="shared" si="38"/>
        <v>50270047</v>
      </c>
      <c r="B946" s="23" t="s">
        <v>58</v>
      </c>
      <c r="C946" s="7" t="s">
        <v>864</v>
      </c>
      <c r="D946" s="66" t="s">
        <v>354</v>
      </c>
      <c r="E946" s="53" t="e">
        <f>VLOOKUP(D946,'MPG Master'!$C$3:$I$716,7,0)</f>
        <v>#N/A</v>
      </c>
      <c r="F946" s="7" t="e">
        <f>VLOOKUP(D946,'MPG Master'!$C$3:$D$716,2,0)</f>
        <v>#N/A</v>
      </c>
      <c r="G946" s="67" t="s">
        <v>1867</v>
      </c>
      <c r="H946" s="53" t="e">
        <f t="shared" si="37"/>
        <v>#N/A</v>
      </c>
      <c r="I946" s="7" t="s">
        <v>7703</v>
      </c>
      <c r="J946" s="7" t="s">
        <v>18403</v>
      </c>
      <c r="K946" s="9">
        <v>29587</v>
      </c>
      <c r="L946" s="7"/>
      <c r="M946" s="7"/>
      <c r="N946" s="7">
        <v>7250703765</v>
      </c>
      <c r="O946" s="7"/>
      <c r="P946" s="7"/>
      <c r="Q946" s="7" t="s">
        <v>11497</v>
      </c>
      <c r="R946" s="39" t="s">
        <v>12469</v>
      </c>
      <c r="S946" s="7"/>
      <c r="T946" s="7" t="s">
        <v>747</v>
      </c>
      <c r="U946" s="7"/>
      <c r="V946" s="7"/>
      <c r="W946" s="7"/>
      <c r="X946" s="7"/>
      <c r="Y946" s="39"/>
      <c r="Z946" s="7"/>
      <c r="AA946" s="7"/>
      <c r="AB946" s="24"/>
      <c r="AC946" t="s">
        <v>26453</v>
      </c>
      <c r="AD946" t="s">
        <v>23380</v>
      </c>
    </row>
    <row r="947" spans="1:30" x14ac:dyDescent="0.25">
      <c r="A947" t="str">
        <f t="shared" si="38"/>
        <v>50270027</v>
      </c>
      <c r="B947" s="23" t="s">
        <v>58</v>
      </c>
      <c r="C947" s="7" t="s">
        <v>864</v>
      </c>
      <c r="D947" s="66" t="s">
        <v>354</v>
      </c>
      <c r="E947" s="53" t="e">
        <f>VLOOKUP(D947,'MPG Master'!$C$3:$I$716,7,0)</f>
        <v>#N/A</v>
      </c>
      <c r="F947" s="7" t="e">
        <f>VLOOKUP(D947,'MPG Master'!$C$3:$D$716,2,0)</f>
        <v>#N/A</v>
      </c>
      <c r="G947" s="67" t="s">
        <v>1840</v>
      </c>
      <c r="H947" s="53" t="e">
        <f t="shared" si="37"/>
        <v>#N/A</v>
      </c>
      <c r="I947" s="7" t="s">
        <v>8286</v>
      </c>
      <c r="J947" s="7" t="s">
        <v>18404</v>
      </c>
      <c r="K947" s="9">
        <v>35895</v>
      </c>
      <c r="L947" s="7"/>
      <c r="M947" s="7"/>
      <c r="N947" s="7">
        <v>7549384959</v>
      </c>
      <c r="O947" s="7"/>
      <c r="P947" s="7"/>
      <c r="Q947" s="7" t="s">
        <v>11497</v>
      </c>
      <c r="R947" s="39" t="s">
        <v>12470</v>
      </c>
      <c r="S947" s="7"/>
      <c r="T947" s="7" t="s">
        <v>747</v>
      </c>
      <c r="U947" s="7"/>
      <c r="V947" s="7"/>
      <c r="W947" s="7"/>
      <c r="X947" s="7"/>
      <c r="Y947" s="39"/>
      <c r="Z947" s="7"/>
      <c r="AA947" s="7"/>
      <c r="AB947" s="24"/>
      <c r="AC947" t="s">
        <v>26453</v>
      </c>
      <c r="AD947" t="s">
        <v>23380</v>
      </c>
    </row>
    <row r="948" spans="1:30" x14ac:dyDescent="0.25">
      <c r="A948" t="str">
        <f t="shared" si="38"/>
        <v>50270039</v>
      </c>
      <c r="B948" s="23" t="s">
        <v>58</v>
      </c>
      <c r="C948" s="7" t="s">
        <v>864</v>
      </c>
      <c r="D948" s="66" t="s">
        <v>354</v>
      </c>
      <c r="E948" s="53" t="e">
        <f>VLOOKUP(D948,'MPG Master'!$C$3:$I$716,7,0)</f>
        <v>#N/A</v>
      </c>
      <c r="F948" s="7" t="e">
        <f>VLOOKUP(D948,'MPG Master'!$C$3:$D$716,2,0)</f>
        <v>#N/A</v>
      </c>
      <c r="G948" s="67" t="s">
        <v>2665</v>
      </c>
      <c r="H948" s="53" t="e">
        <f t="shared" si="37"/>
        <v>#N/A</v>
      </c>
      <c r="I948" s="7" t="s">
        <v>8598</v>
      </c>
      <c r="J948" s="7" t="s">
        <v>18405</v>
      </c>
      <c r="K948" s="9">
        <v>22282</v>
      </c>
      <c r="L948" s="7"/>
      <c r="M948" s="7"/>
      <c r="N948" s="7">
        <v>9570740151</v>
      </c>
      <c r="O948" s="7"/>
      <c r="P948" s="7"/>
      <c r="Q948" s="7" t="s">
        <v>99</v>
      </c>
      <c r="R948" s="39" t="s">
        <v>12471</v>
      </c>
      <c r="S948" s="7"/>
      <c r="T948" s="7" t="s">
        <v>861</v>
      </c>
      <c r="U948" s="7"/>
      <c r="V948" s="7"/>
      <c r="W948" s="7"/>
      <c r="X948" s="7"/>
      <c r="Y948" s="39"/>
      <c r="Z948" s="7"/>
      <c r="AA948" s="7"/>
      <c r="AB948" s="24"/>
      <c r="AC948" t="s">
        <v>26453</v>
      </c>
      <c r="AD948" t="s">
        <v>23380</v>
      </c>
    </row>
    <row r="949" spans="1:30" x14ac:dyDescent="0.25">
      <c r="A949" t="str">
        <f t="shared" si="38"/>
        <v>40800123</v>
      </c>
      <c r="B949" s="23" t="s">
        <v>58</v>
      </c>
      <c r="C949" s="7" t="s">
        <v>864</v>
      </c>
      <c r="D949" s="66" t="s">
        <v>351</v>
      </c>
      <c r="E949" s="53" t="e">
        <f>VLOOKUP(D949,'MPG Master'!$C$3:$I$716,7,0)</f>
        <v>#N/A</v>
      </c>
      <c r="F949" s="7" t="e">
        <f>VLOOKUP(D949,'MPG Master'!$C$3:$D$716,2,0)</f>
        <v>#N/A</v>
      </c>
      <c r="G949" s="67" t="s">
        <v>2015</v>
      </c>
      <c r="H949" s="53" t="e">
        <f t="shared" si="37"/>
        <v>#N/A</v>
      </c>
      <c r="I949" s="7" t="s">
        <v>8599</v>
      </c>
      <c r="J949" s="7" t="s">
        <v>18406</v>
      </c>
      <c r="K949" s="9">
        <v>19360</v>
      </c>
      <c r="L949" s="7"/>
      <c r="M949" s="7"/>
      <c r="N949" s="7">
        <v>7541928970</v>
      </c>
      <c r="O949" s="7"/>
      <c r="P949" s="7"/>
      <c r="Q949" s="7" t="s">
        <v>1050</v>
      </c>
      <c r="R949" s="39" t="s">
        <v>12472</v>
      </c>
      <c r="S949" s="7"/>
      <c r="T949" s="7" t="s">
        <v>2743</v>
      </c>
      <c r="U949" s="7"/>
      <c r="V949" s="7"/>
      <c r="W949" s="7"/>
      <c r="X949" s="7"/>
      <c r="Y949" s="39"/>
      <c r="Z949" s="7"/>
      <c r="AA949" s="7"/>
      <c r="AB949" s="24"/>
      <c r="AC949" t="s">
        <v>26453</v>
      </c>
      <c r="AD949" t="s">
        <v>23380</v>
      </c>
    </row>
    <row r="950" spans="1:30" x14ac:dyDescent="0.25">
      <c r="A950" t="str">
        <f t="shared" si="38"/>
        <v>85380038</v>
      </c>
      <c r="B950" s="23" t="s">
        <v>58</v>
      </c>
      <c r="C950" s="7" t="s">
        <v>7668</v>
      </c>
      <c r="D950" s="66" t="s">
        <v>465</v>
      </c>
      <c r="E950" s="53" t="e">
        <f>VLOOKUP(D950,'MPG Master'!$C$3:$I$716,7,0)</f>
        <v>#N/A</v>
      </c>
      <c r="F950" s="7" t="e">
        <f>VLOOKUP(D950,'MPG Master'!$C$3:$D$716,2,0)</f>
        <v>#N/A</v>
      </c>
      <c r="G950" s="67" t="s">
        <v>1691</v>
      </c>
      <c r="H950" s="53" t="e">
        <f t="shared" si="37"/>
        <v>#N/A</v>
      </c>
      <c r="I950" s="7" t="s">
        <v>8600</v>
      </c>
      <c r="J950" s="7" t="s">
        <v>18407</v>
      </c>
      <c r="K950" s="9">
        <v>28491</v>
      </c>
      <c r="L950" s="7"/>
      <c r="M950" s="7"/>
      <c r="N950" s="7">
        <v>9570664032</v>
      </c>
      <c r="O950" s="7"/>
      <c r="P950" s="7"/>
      <c r="Q950" s="7" t="s">
        <v>11505</v>
      </c>
      <c r="R950" s="39" t="s">
        <v>12473</v>
      </c>
      <c r="S950" s="7"/>
      <c r="T950" s="7" t="s">
        <v>6147</v>
      </c>
      <c r="U950" s="7"/>
      <c r="V950" s="7"/>
      <c r="W950" s="7"/>
      <c r="X950" s="7"/>
      <c r="Y950" s="39"/>
      <c r="Z950" s="7"/>
      <c r="AA950" s="7"/>
      <c r="AB950" s="24"/>
      <c r="AC950" t="s">
        <v>26453</v>
      </c>
      <c r="AD950" t="s">
        <v>23380</v>
      </c>
    </row>
    <row r="951" spans="1:30" x14ac:dyDescent="0.25">
      <c r="A951" t="str">
        <f t="shared" si="38"/>
        <v>85380016</v>
      </c>
      <c r="B951" s="23" t="s">
        <v>58</v>
      </c>
      <c r="C951" s="7" t="s">
        <v>7668</v>
      </c>
      <c r="D951" s="66" t="s">
        <v>465</v>
      </c>
      <c r="E951" s="53" t="e">
        <f>VLOOKUP(D951,'MPG Master'!$C$3:$I$716,7,0)</f>
        <v>#N/A</v>
      </c>
      <c r="F951" s="7" t="e">
        <f>VLOOKUP(D951,'MPG Master'!$C$3:$D$716,2,0)</f>
        <v>#N/A</v>
      </c>
      <c r="G951" s="67" t="s">
        <v>1772</v>
      </c>
      <c r="H951" s="53" t="e">
        <f t="shared" si="37"/>
        <v>#N/A</v>
      </c>
      <c r="I951" s="7" t="s">
        <v>8601</v>
      </c>
      <c r="J951" s="7" t="s">
        <v>18408</v>
      </c>
      <c r="K951" s="9">
        <v>29587</v>
      </c>
      <c r="L951" s="7"/>
      <c r="M951" s="7"/>
      <c r="N951" s="7">
        <v>7856091144</v>
      </c>
      <c r="O951" s="7"/>
      <c r="P951" s="7"/>
      <c r="Q951" s="7" t="s">
        <v>798</v>
      </c>
      <c r="R951" s="39" t="s">
        <v>12474</v>
      </c>
      <c r="S951" s="7"/>
      <c r="T951" s="7" t="s">
        <v>6168</v>
      </c>
      <c r="U951" s="7"/>
      <c r="V951" s="7"/>
      <c r="W951" s="7"/>
      <c r="X951" s="7"/>
      <c r="Y951" s="39"/>
      <c r="Z951" s="7"/>
      <c r="AA951" s="7"/>
      <c r="AB951" s="24"/>
      <c r="AC951" t="s">
        <v>26453</v>
      </c>
      <c r="AD951" t="s">
        <v>23380</v>
      </c>
    </row>
    <row r="952" spans="1:30" x14ac:dyDescent="0.25">
      <c r="A952" t="str">
        <f t="shared" si="38"/>
        <v>85380049</v>
      </c>
      <c r="B952" s="23" t="s">
        <v>58</v>
      </c>
      <c r="C952" s="7" t="s">
        <v>7668</v>
      </c>
      <c r="D952" s="66" t="s">
        <v>465</v>
      </c>
      <c r="E952" s="53" t="e">
        <f>VLOOKUP(D952,'MPG Master'!$C$3:$I$716,7,0)</f>
        <v>#N/A</v>
      </c>
      <c r="F952" s="7" t="e">
        <f>VLOOKUP(D952,'MPG Master'!$C$3:$D$716,2,0)</f>
        <v>#N/A</v>
      </c>
      <c r="G952" s="67" t="s">
        <v>2464</v>
      </c>
      <c r="H952" s="53" t="e">
        <f t="shared" si="37"/>
        <v>#N/A</v>
      </c>
      <c r="I952" s="7" t="s">
        <v>8602</v>
      </c>
      <c r="J952" s="7" t="s">
        <v>18409</v>
      </c>
      <c r="K952" s="9">
        <v>20090</v>
      </c>
      <c r="L952" s="7"/>
      <c r="M952" s="7"/>
      <c r="N952" s="7">
        <v>0</v>
      </c>
      <c r="O952" s="7"/>
      <c r="P952" s="7"/>
      <c r="Q952" s="7" t="s">
        <v>798</v>
      </c>
      <c r="R952" s="39" t="s">
        <v>12475</v>
      </c>
      <c r="S952" s="7"/>
      <c r="T952" s="7" t="s">
        <v>971</v>
      </c>
      <c r="U952" s="7"/>
      <c r="V952" s="7"/>
      <c r="W952" s="7"/>
      <c r="X952" s="7"/>
      <c r="Y952" s="39"/>
      <c r="Z952" s="7"/>
      <c r="AA952" s="7"/>
      <c r="AB952" s="24"/>
      <c r="AC952" t="s">
        <v>26453</v>
      </c>
      <c r="AD952" t="s">
        <v>23380</v>
      </c>
    </row>
    <row r="953" spans="1:30" x14ac:dyDescent="0.25">
      <c r="A953" t="str">
        <f t="shared" si="38"/>
        <v>85380006</v>
      </c>
      <c r="B953" s="23" t="s">
        <v>58</v>
      </c>
      <c r="C953" s="7" t="s">
        <v>7668</v>
      </c>
      <c r="D953" s="66" t="s">
        <v>465</v>
      </c>
      <c r="E953" s="53" t="e">
        <f>VLOOKUP(D953,'MPG Master'!$C$3:$I$716,7,0)</f>
        <v>#N/A</v>
      </c>
      <c r="F953" s="7" t="e">
        <f>VLOOKUP(D953,'MPG Master'!$C$3:$D$716,2,0)</f>
        <v>#N/A</v>
      </c>
      <c r="G953" s="67" t="s">
        <v>378</v>
      </c>
      <c r="H953" s="53" t="e">
        <f t="shared" si="37"/>
        <v>#N/A</v>
      </c>
      <c r="I953" s="7" t="s">
        <v>8603</v>
      </c>
      <c r="J953" s="7" t="s">
        <v>18410</v>
      </c>
      <c r="K953" s="9">
        <v>21916</v>
      </c>
      <c r="L953" s="7"/>
      <c r="M953" s="7"/>
      <c r="N953" s="7">
        <v>8873361674</v>
      </c>
      <c r="O953" s="7"/>
      <c r="P953" s="7"/>
      <c r="Q953" s="7" t="s">
        <v>798</v>
      </c>
      <c r="R953" s="39" t="s">
        <v>12476</v>
      </c>
      <c r="S953" s="7"/>
      <c r="T953" s="7" t="s">
        <v>977</v>
      </c>
      <c r="U953" s="7"/>
      <c r="V953" s="7"/>
      <c r="W953" s="7"/>
      <c r="X953" s="7"/>
      <c r="Y953" s="39"/>
      <c r="Z953" s="7"/>
      <c r="AA953" s="7"/>
      <c r="AB953" s="24"/>
      <c r="AC953" t="s">
        <v>26453</v>
      </c>
      <c r="AD953" t="s">
        <v>23380</v>
      </c>
    </row>
    <row r="954" spans="1:30" x14ac:dyDescent="0.25">
      <c r="A954" t="str">
        <f t="shared" si="38"/>
        <v>40230013</v>
      </c>
      <c r="B954" s="23" t="s">
        <v>58</v>
      </c>
      <c r="C954" s="7" t="s">
        <v>864</v>
      </c>
      <c r="D954" s="66" t="s">
        <v>347</v>
      </c>
      <c r="E954" s="53" t="e">
        <f>VLOOKUP(D954,'MPG Master'!$C$3:$I$716,7,0)</f>
        <v>#N/A</v>
      </c>
      <c r="F954" s="7" t="e">
        <f>VLOOKUP(D954,'MPG Master'!$C$3:$D$716,2,0)</f>
        <v>#N/A</v>
      </c>
      <c r="G954" s="67" t="s">
        <v>1733</v>
      </c>
      <c r="H954" s="53" t="e">
        <f t="shared" si="37"/>
        <v>#N/A</v>
      </c>
      <c r="I954" s="7" t="s">
        <v>8456</v>
      </c>
      <c r="J954" s="7" t="s">
        <v>18411</v>
      </c>
      <c r="K954" s="9">
        <v>28856</v>
      </c>
      <c r="L954" s="7"/>
      <c r="M954" s="7"/>
      <c r="N954" s="7">
        <v>9341411553</v>
      </c>
      <c r="O954" s="7"/>
      <c r="P954" s="7"/>
      <c r="Q954" s="7" t="s">
        <v>11495</v>
      </c>
      <c r="R954" s="39" t="s">
        <v>12477</v>
      </c>
      <c r="S954" s="7"/>
      <c r="T954" s="7" t="s">
        <v>784</v>
      </c>
      <c r="U954" s="7"/>
      <c r="V954" s="7"/>
      <c r="W954" s="7"/>
      <c r="X954" s="7"/>
      <c r="Y954" s="39"/>
      <c r="Z954" s="7"/>
      <c r="AA954" s="7"/>
      <c r="AB954" s="24"/>
      <c r="AC954" t="s">
        <v>26453</v>
      </c>
      <c r="AD954" t="s">
        <v>23380</v>
      </c>
    </row>
    <row r="955" spans="1:30" x14ac:dyDescent="0.25">
      <c r="A955" t="str">
        <f t="shared" si="38"/>
        <v>40230006</v>
      </c>
      <c r="B955" s="23" t="s">
        <v>58</v>
      </c>
      <c r="C955" s="7" t="s">
        <v>864</v>
      </c>
      <c r="D955" s="66" t="s">
        <v>347</v>
      </c>
      <c r="E955" s="53" t="e">
        <f>VLOOKUP(D955,'MPG Master'!$C$3:$I$716,7,0)</f>
        <v>#N/A</v>
      </c>
      <c r="F955" s="7" t="e">
        <f>VLOOKUP(D955,'MPG Master'!$C$3:$D$716,2,0)</f>
        <v>#N/A</v>
      </c>
      <c r="G955" s="67" t="s">
        <v>378</v>
      </c>
      <c r="H955" s="53" t="e">
        <f t="shared" si="37"/>
        <v>#N/A</v>
      </c>
      <c r="I955" s="7" t="s">
        <v>8604</v>
      </c>
      <c r="J955" s="7" t="s">
        <v>18412</v>
      </c>
      <c r="K955" s="9">
        <v>29587</v>
      </c>
      <c r="L955" s="7"/>
      <c r="M955" s="7"/>
      <c r="N955" s="7">
        <v>7654273706</v>
      </c>
      <c r="O955" s="7"/>
      <c r="P955" s="7"/>
      <c r="Q955" s="7" t="s">
        <v>798</v>
      </c>
      <c r="R955" s="39" t="s">
        <v>12478</v>
      </c>
      <c r="S955" s="7"/>
      <c r="T955" s="7" t="s">
        <v>17756</v>
      </c>
      <c r="U955" s="7"/>
      <c r="V955" s="7"/>
      <c r="W955" s="7"/>
      <c r="X955" s="7"/>
      <c r="Y955" s="39"/>
      <c r="Z955" s="7"/>
      <c r="AA955" s="7"/>
      <c r="AB955" s="24"/>
      <c r="AC955" t="s">
        <v>26453</v>
      </c>
      <c r="AD955" t="s">
        <v>23380</v>
      </c>
    </row>
    <row r="956" spans="1:30" x14ac:dyDescent="0.25">
      <c r="A956" t="str">
        <f t="shared" si="38"/>
        <v>40230008</v>
      </c>
      <c r="B956" s="23" t="s">
        <v>58</v>
      </c>
      <c r="C956" s="7" t="s">
        <v>864</v>
      </c>
      <c r="D956" s="66" t="s">
        <v>347</v>
      </c>
      <c r="E956" s="53" t="e">
        <f>VLOOKUP(D956,'MPG Master'!$C$3:$I$716,7,0)</f>
        <v>#N/A</v>
      </c>
      <c r="F956" s="7" t="e">
        <f>VLOOKUP(D956,'MPG Master'!$C$3:$D$716,2,0)</f>
        <v>#N/A</v>
      </c>
      <c r="G956" s="67" t="s">
        <v>1687</v>
      </c>
      <c r="H956" s="53" t="e">
        <f t="shared" si="37"/>
        <v>#N/A</v>
      </c>
      <c r="I956" s="7" t="s">
        <v>8561</v>
      </c>
      <c r="J956" s="7" t="s">
        <v>18413</v>
      </c>
      <c r="K956" s="9">
        <v>31048</v>
      </c>
      <c r="L956" s="7"/>
      <c r="M956" s="7"/>
      <c r="N956" s="7">
        <v>7667865621</v>
      </c>
      <c r="O956" s="7"/>
      <c r="P956" s="7"/>
      <c r="Q956" s="7" t="s">
        <v>11495</v>
      </c>
      <c r="R956" s="39" t="s">
        <v>12479</v>
      </c>
      <c r="S956" s="7"/>
      <c r="T956" s="7" t="s">
        <v>784</v>
      </c>
      <c r="U956" s="7"/>
      <c r="V956" s="7"/>
      <c r="W956" s="7"/>
      <c r="X956" s="7"/>
      <c r="Y956" s="39"/>
      <c r="Z956" s="7"/>
      <c r="AA956" s="7"/>
      <c r="AB956" s="24"/>
      <c r="AC956" t="s">
        <v>26453</v>
      </c>
      <c r="AD956" t="s">
        <v>23380</v>
      </c>
    </row>
    <row r="957" spans="1:30" x14ac:dyDescent="0.25">
      <c r="A957" t="str">
        <f t="shared" si="38"/>
        <v>40230110</v>
      </c>
      <c r="B957" s="23" t="s">
        <v>58</v>
      </c>
      <c r="C957" s="7" t="s">
        <v>864</v>
      </c>
      <c r="D957" s="66" t="s">
        <v>347</v>
      </c>
      <c r="E957" s="53" t="e">
        <f>VLOOKUP(D957,'MPG Master'!$C$3:$I$716,7,0)</f>
        <v>#N/A</v>
      </c>
      <c r="F957" s="7" t="e">
        <f>VLOOKUP(D957,'MPG Master'!$C$3:$D$716,2,0)</f>
        <v>#N/A</v>
      </c>
      <c r="G957" s="67" t="s">
        <v>1472</v>
      </c>
      <c r="H957" s="53" t="e">
        <f t="shared" si="37"/>
        <v>#N/A</v>
      </c>
      <c r="I957" s="7" t="s">
        <v>8605</v>
      </c>
      <c r="J957" s="7" t="s">
        <v>18414</v>
      </c>
      <c r="K957" s="9">
        <v>35586</v>
      </c>
      <c r="L957" s="7"/>
      <c r="M957" s="7"/>
      <c r="N957" s="7">
        <v>6201130577</v>
      </c>
      <c r="O957" s="7"/>
      <c r="P957" s="7"/>
      <c r="Q957" s="7" t="s">
        <v>838</v>
      </c>
      <c r="R957" s="39" t="s">
        <v>12480</v>
      </c>
      <c r="S957" s="7"/>
      <c r="T957" s="7" t="s">
        <v>1429</v>
      </c>
      <c r="U957" s="7"/>
      <c r="V957" s="7"/>
      <c r="W957" s="7"/>
      <c r="X957" s="7"/>
      <c r="Y957" s="39"/>
      <c r="Z957" s="7"/>
      <c r="AA957" s="7"/>
      <c r="AB957" s="24"/>
      <c r="AC957" t="s">
        <v>26453</v>
      </c>
      <c r="AD957" t="s">
        <v>23380</v>
      </c>
    </row>
    <row r="958" spans="1:30" x14ac:dyDescent="0.25">
      <c r="A958" t="str">
        <f t="shared" si="38"/>
        <v>11170019</v>
      </c>
      <c r="B958" s="23" t="s">
        <v>58</v>
      </c>
      <c r="C958" s="7" t="s">
        <v>1668</v>
      </c>
      <c r="D958" s="66" t="s">
        <v>441</v>
      </c>
      <c r="E958" s="53" t="e">
        <f>VLOOKUP(D958,'MPG Master'!$C$3:$I$716,7,0)</f>
        <v>#N/A</v>
      </c>
      <c r="F958" s="7" t="e">
        <f>VLOOKUP(D958,'MPG Master'!$C$3:$D$716,2,0)</f>
        <v>#N/A</v>
      </c>
      <c r="G958" s="67" t="s">
        <v>1815</v>
      </c>
      <c r="H958" s="53" t="e">
        <f t="shared" si="37"/>
        <v>#N/A</v>
      </c>
      <c r="I958" s="7" t="s">
        <v>8607</v>
      </c>
      <c r="J958" s="7" t="s">
        <v>18415</v>
      </c>
      <c r="K958" s="9">
        <v>28491</v>
      </c>
      <c r="L958" s="7"/>
      <c r="M958" s="7"/>
      <c r="N958" s="7">
        <v>7257947009</v>
      </c>
      <c r="O958" s="7"/>
      <c r="P958" s="7"/>
      <c r="Q958" s="7" t="s">
        <v>872</v>
      </c>
      <c r="R958" s="39" t="s">
        <v>12481</v>
      </c>
      <c r="S958" s="7"/>
      <c r="T958" s="7" t="s">
        <v>17737</v>
      </c>
      <c r="U958" s="7"/>
      <c r="V958" s="7"/>
      <c r="W958" s="7"/>
      <c r="X958" s="7"/>
      <c r="Y958" s="39"/>
      <c r="Z958" s="7"/>
      <c r="AA958" s="7"/>
      <c r="AB958" s="24"/>
      <c r="AC958" t="s">
        <v>26453</v>
      </c>
      <c r="AD958" t="s">
        <v>23380</v>
      </c>
    </row>
    <row r="959" spans="1:30" x14ac:dyDescent="0.25">
      <c r="A959" t="str">
        <f t="shared" si="38"/>
        <v>11170038</v>
      </c>
      <c r="B959" s="23" t="s">
        <v>58</v>
      </c>
      <c r="C959" s="7" t="s">
        <v>1668</v>
      </c>
      <c r="D959" s="66" t="s">
        <v>441</v>
      </c>
      <c r="E959" s="53" t="e">
        <f>VLOOKUP(D959,'MPG Master'!$C$3:$I$716,7,0)</f>
        <v>#N/A</v>
      </c>
      <c r="F959" s="7" t="e">
        <f>VLOOKUP(D959,'MPG Master'!$C$3:$D$716,2,0)</f>
        <v>#N/A</v>
      </c>
      <c r="G959" s="67" t="s">
        <v>1691</v>
      </c>
      <c r="H959" s="53" t="e">
        <f t="shared" si="37"/>
        <v>#N/A</v>
      </c>
      <c r="I959" s="7" t="s">
        <v>8608</v>
      </c>
      <c r="J959" s="7" t="s">
        <v>6322</v>
      </c>
      <c r="K959" s="9">
        <v>30317</v>
      </c>
      <c r="L959" s="7"/>
      <c r="M959" s="7"/>
      <c r="N959" s="7">
        <v>9122072416</v>
      </c>
      <c r="O959" s="7"/>
      <c r="P959" s="7"/>
      <c r="Q959" s="7" t="s">
        <v>872</v>
      </c>
      <c r="R959" s="39" t="s">
        <v>12482</v>
      </c>
      <c r="S959" s="7"/>
      <c r="T959" s="7" t="s">
        <v>1066</v>
      </c>
      <c r="U959" s="7"/>
      <c r="V959" s="7"/>
      <c r="W959" s="7"/>
      <c r="X959" s="7"/>
      <c r="Y959" s="39"/>
      <c r="Z959" s="7"/>
      <c r="AA959" s="7"/>
      <c r="AB959" s="24"/>
      <c r="AC959" t="s">
        <v>26453</v>
      </c>
      <c r="AD959" t="s">
        <v>23380</v>
      </c>
    </row>
    <row r="960" spans="1:30" x14ac:dyDescent="0.25">
      <c r="A960" t="str">
        <f t="shared" si="38"/>
        <v>11170039</v>
      </c>
      <c r="B960" s="23" t="s">
        <v>58</v>
      </c>
      <c r="C960" s="7" t="s">
        <v>1668</v>
      </c>
      <c r="D960" s="66" t="s">
        <v>441</v>
      </c>
      <c r="E960" s="53" t="e">
        <f>VLOOKUP(D960,'MPG Master'!$C$3:$I$716,7,0)</f>
        <v>#N/A</v>
      </c>
      <c r="F960" s="7" t="e">
        <f>VLOOKUP(D960,'MPG Master'!$C$3:$D$716,2,0)</f>
        <v>#N/A</v>
      </c>
      <c r="G960" s="67" t="s">
        <v>2665</v>
      </c>
      <c r="H960" s="53" t="e">
        <f t="shared" si="37"/>
        <v>#N/A</v>
      </c>
      <c r="I960" s="7" t="s">
        <v>8609</v>
      </c>
      <c r="J960" s="7" t="s">
        <v>18416</v>
      </c>
      <c r="K960" s="9">
        <v>25934</v>
      </c>
      <c r="L960" s="7"/>
      <c r="M960" s="7"/>
      <c r="N960" s="7">
        <v>9162909389</v>
      </c>
      <c r="O960" s="7"/>
      <c r="P960" s="7"/>
      <c r="Q960" s="7" t="s">
        <v>872</v>
      </c>
      <c r="R960" s="39" t="s">
        <v>12483</v>
      </c>
      <c r="S960" s="7"/>
      <c r="T960" s="7" t="s">
        <v>1066</v>
      </c>
      <c r="U960" s="7"/>
      <c r="V960" s="7"/>
      <c r="W960" s="7"/>
      <c r="X960" s="7"/>
      <c r="Y960" s="39"/>
      <c r="Z960" s="7"/>
      <c r="AA960" s="7"/>
      <c r="AB960" s="24"/>
      <c r="AC960" t="s">
        <v>26453</v>
      </c>
      <c r="AD960" t="s">
        <v>23380</v>
      </c>
    </row>
    <row r="961" spans="1:30" x14ac:dyDescent="0.25">
      <c r="A961" t="str">
        <f t="shared" si="38"/>
        <v>11170043</v>
      </c>
      <c r="B961" s="23" t="s">
        <v>58</v>
      </c>
      <c r="C961" s="7" t="s">
        <v>1668</v>
      </c>
      <c r="D961" s="66" t="s">
        <v>441</v>
      </c>
      <c r="E961" s="53" t="e">
        <f>VLOOKUP(D961,'MPG Master'!$C$3:$I$716,7,0)</f>
        <v>#N/A</v>
      </c>
      <c r="F961" s="7" t="e">
        <f>VLOOKUP(D961,'MPG Master'!$C$3:$D$716,2,0)</f>
        <v>#N/A</v>
      </c>
      <c r="G961" s="67" t="s">
        <v>2262</v>
      </c>
      <c r="H961" s="53" t="e">
        <f t="shared" si="37"/>
        <v>#N/A</v>
      </c>
      <c r="I961" s="7" t="s">
        <v>8610</v>
      </c>
      <c r="J961" s="7" t="s">
        <v>18417</v>
      </c>
      <c r="K961" s="9">
        <v>20455</v>
      </c>
      <c r="L961" s="7"/>
      <c r="M961" s="7"/>
      <c r="N961" s="7">
        <v>7481903441</v>
      </c>
      <c r="O961" s="7"/>
      <c r="P961" s="7"/>
      <c r="Q961" s="7" t="s">
        <v>872</v>
      </c>
      <c r="R961" s="39" t="s">
        <v>12484</v>
      </c>
      <c r="S961" s="7"/>
      <c r="T961" s="7" t="s">
        <v>1066</v>
      </c>
      <c r="U961" s="7"/>
      <c r="V961" s="7"/>
      <c r="W961" s="7"/>
      <c r="X961" s="7"/>
      <c r="Y961" s="39"/>
      <c r="Z961" s="7"/>
      <c r="AA961" s="7"/>
      <c r="AB961" s="24"/>
      <c r="AC961" t="s">
        <v>26453</v>
      </c>
      <c r="AD961" t="s">
        <v>23380</v>
      </c>
    </row>
    <row r="962" spans="1:30" x14ac:dyDescent="0.25">
      <c r="A962" t="str">
        <f t="shared" si="38"/>
        <v>11170042</v>
      </c>
      <c r="B962" s="23" t="s">
        <v>58</v>
      </c>
      <c r="C962" s="7" t="s">
        <v>1668</v>
      </c>
      <c r="D962" s="66" t="s">
        <v>441</v>
      </c>
      <c r="E962" s="53" t="e">
        <f>VLOOKUP(D962,'MPG Master'!$C$3:$I$716,7,0)</f>
        <v>#N/A</v>
      </c>
      <c r="F962" s="7" t="e">
        <f>VLOOKUP(D962,'MPG Master'!$C$3:$D$716,2,0)</f>
        <v>#N/A</v>
      </c>
      <c r="G962" s="67" t="s">
        <v>2310</v>
      </c>
      <c r="H962" s="53" t="e">
        <f t="shared" si="37"/>
        <v>#N/A</v>
      </c>
      <c r="I962" s="7" t="s">
        <v>8611</v>
      </c>
      <c r="J962" s="7" t="s">
        <v>2090</v>
      </c>
      <c r="K962" s="9">
        <v>29587</v>
      </c>
      <c r="L962" s="7"/>
      <c r="M962" s="7"/>
      <c r="N962" s="7">
        <v>0</v>
      </c>
      <c r="O962" s="7"/>
      <c r="P962" s="7"/>
      <c r="Q962" s="7" t="s">
        <v>872</v>
      </c>
      <c r="R962" s="39" t="s">
        <v>12485</v>
      </c>
      <c r="S962" s="7"/>
      <c r="T962" s="7" t="s">
        <v>1066</v>
      </c>
      <c r="U962" s="7"/>
      <c r="V962" s="7"/>
      <c r="W962" s="7"/>
      <c r="X962" s="7"/>
      <c r="Y962" s="39"/>
      <c r="Z962" s="7"/>
      <c r="AA962" s="7"/>
      <c r="AB962" s="24"/>
      <c r="AC962" t="s">
        <v>26453</v>
      </c>
      <c r="AD962" t="s">
        <v>23380</v>
      </c>
    </row>
    <row r="963" spans="1:30" x14ac:dyDescent="0.25">
      <c r="A963" t="str">
        <f t="shared" si="38"/>
        <v>11170040</v>
      </c>
      <c r="B963" s="23" t="s">
        <v>58</v>
      </c>
      <c r="C963" s="7" t="s">
        <v>1668</v>
      </c>
      <c r="D963" s="66" t="s">
        <v>441</v>
      </c>
      <c r="E963" s="53" t="e">
        <f>VLOOKUP(D963,'MPG Master'!$C$3:$I$716,7,0)</f>
        <v>#N/A</v>
      </c>
      <c r="F963" s="7" t="e">
        <f>VLOOKUP(D963,'MPG Master'!$C$3:$D$716,2,0)</f>
        <v>#N/A</v>
      </c>
      <c r="G963" s="67" t="s">
        <v>2113</v>
      </c>
      <c r="H963" s="53" t="e">
        <f t="shared" ref="H963:H1026" si="39">E963&amp;G963</f>
        <v>#N/A</v>
      </c>
      <c r="I963" s="7" t="s">
        <v>5163</v>
      </c>
      <c r="J963" s="7" t="s">
        <v>10299</v>
      </c>
      <c r="K963" s="9">
        <v>18629</v>
      </c>
      <c r="L963" s="7"/>
      <c r="M963" s="7"/>
      <c r="N963" s="7">
        <v>0</v>
      </c>
      <c r="O963" s="7"/>
      <c r="P963" s="7"/>
      <c r="Q963" s="7" t="s">
        <v>11497</v>
      </c>
      <c r="R963" s="39" t="s">
        <v>12486</v>
      </c>
      <c r="S963" s="7"/>
      <c r="T963" s="7" t="s">
        <v>747</v>
      </c>
      <c r="U963" s="7"/>
      <c r="V963" s="7"/>
      <c r="W963" s="7"/>
      <c r="X963" s="7"/>
      <c r="Y963" s="39"/>
      <c r="Z963" s="7"/>
      <c r="AA963" s="7"/>
      <c r="AB963" s="24"/>
      <c r="AC963" t="s">
        <v>26453</v>
      </c>
      <c r="AD963" t="s">
        <v>23380</v>
      </c>
    </row>
    <row r="964" spans="1:30" x14ac:dyDescent="0.25">
      <c r="A964" t="str">
        <f t="shared" si="38"/>
        <v>11170044</v>
      </c>
      <c r="B964" s="23" t="s">
        <v>58</v>
      </c>
      <c r="C964" s="7" t="s">
        <v>1668</v>
      </c>
      <c r="D964" s="66" t="s">
        <v>441</v>
      </c>
      <c r="E964" s="53" t="e">
        <f>VLOOKUP(D964,'MPG Master'!$C$3:$I$716,7,0)</f>
        <v>#N/A</v>
      </c>
      <c r="F964" s="7" t="e">
        <f>VLOOKUP(D964,'MPG Master'!$C$3:$D$716,2,0)</f>
        <v>#N/A</v>
      </c>
      <c r="G964" s="67" t="s">
        <v>2143</v>
      </c>
      <c r="H964" s="53" t="e">
        <f t="shared" si="39"/>
        <v>#N/A</v>
      </c>
      <c r="I964" s="7" t="s">
        <v>5156</v>
      </c>
      <c r="J964" s="7" t="s">
        <v>18418</v>
      </c>
      <c r="K964" s="9">
        <v>26299</v>
      </c>
      <c r="L964" s="7"/>
      <c r="M964" s="7"/>
      <c r="N964" s="7">
        <v>8709694059</v>
      </c>
      <c r="O964" s="7"/>
      <c r="P964" s="7"/>
      <c r="Q964" s="7" t="s">
        <v>872</v>
      </c>
      <c r="R964" s="39" t="s">
        <v>12487</v>
      </c>
      <c r="S964" s="7"/>
      <c r="T964" s="7" t="s">
        <v>1066</v>
      </c>
      <c r="U964" s="7"/>
      <c r="V964" s="7"/>
      <c r="W964" s="7"/>
      <c r="X964" s="7"/>
      <c r="Y964" s="39"/>
      <c r="Z964" s="7"/>
      <c r="AA964" s="7"/>
      <c r="AB964" s="24"/>
      <c r="AC964" t="s">
        <v>26453</v>
      </c>
      <c r="AD964" t="s">
        <v>23380</v>
      </c>
    </row>
    <row r="965" spans="1:30" x14ac:dyDescent="0.25">
      <c r="A965" t="str">
        <f t="shared" si="38"/>
        <v>11170045</v>
      </c>
      <c r="B965" s="23" t="s">
        <v>58</v>
      </c>
      <c r="C965" s="7" t="s">
        <v>1668</v>
      </c>
      <c r="D965" s="66" t="s">
        <v>441</v>
      </c>
      <c r="E965" s="53" t="e">
        <f>VLOOKUP(D965,'MPG Master'!$C$3:$I$716,7,0)</f>
        <v>#N/A</v>
      </c>
      <c r="F965" s="7" t="e">
        <f>VLOOKUP(D965,'MPG Master'!$C$3:$D$716,2,0)</f>
        <v>#N/A</v>
      </c>
      <c r="G965" s="67" t="s">
        <v>2394</v>
      </c>
      <c r="H965" s="53" t="e">
        <f t="shared" si="39"/>
        <v>#N/A</v>
      </c>
      <c r="I965" s="7" t="s">
        <v>8612</v>
      </c>
      <c r="J965" s="7" t="s">
        <v>18419</v>
      </c>
      <c r="K965" s="9">
        <v>29221</v>
      </c>
      <c r="L965" s="7"/>
      <c r="M965" s="7"/>
      <c r="N965" s="7">
        <v>7250801950</v>
      </c>
      <c r="O965" s="7"/>
      <c r="P965" s="7"/>
      <c r="Q965" s="7" t="s">
        <v>872</v>
      </c>
      <c r="R965" s="39" t="s">
        <v>12488</v>
      </c>
      <c r="S965" s="7"/>
      <c r="T965" s="7" t="s">
        <v>1066</v>
      </c>
      <c r="U965" s="7"/>
      <c r="V965" s="7"/>
      <c r="W965" s="7"/>
      <c r="X965" s="7"/>
      <c r="Y965" s="39"/>
      <c r="Z965" s="7"/>
      <c r="AA965" s="7"/>
      <c r="AB965" s="24"/>
      <c r="AC965" t="s">
        <v>26453</v>
      </c>
      <c r="AD965" t="s">
        <v>23380</v>
      </c>
    </row>
    <row r="966" spans="1:30" x14ac:dyDescent="0.25">
      <c r="A966" t="str">
        <f t="shared" si="38"/>
        <v>11170041</v>
      </c>
      <c r="B966" s="23" t="s">
        <v>58</v>
      </c>
      <c r="C966" s="7" t="s">
        <v>1668</v>
      </c>
      <c r="D966" s="66" t="s">
        <v>441</v>
      </c>
      <c r="E966" s="53" t="e">
        <f>VLOOKUP(D966,'MPG Master'!$C$3:$I$716,7,0)</f>
        <v>#N/A</v>
      </c>
      <c r="F966" s="7" t="e">
        <f>VLOOKUP(D966,'MPG Master'!$C$3:$D$716,2,0)</f>
        <v>#N/A</v>
      </c>
      <c r="G966" s="67" t="s">
        <v>2314</v>
      </c>
      <c r="H966" s="53" t="e">
        <f t="shared" si="39"/>
        <v>#N/A</v>
      </c>
      <c r="I966" s="7" t="s">
        <v>8613</v>
      </c>
      <c r="J966" s="7" t="s">
        <v>18420</v>
      </c>
      <c r="K966" s="9">
        <v>27395</v>
      </c>
      <c r="L966" s="7"/>
      <c r="M966" s="7"/>
      <c r="N966" s="7">
        <v>0</v>
      </c>
      <c r="O966" s="7"/>
      <c r="P966" s="7"/>
      <c r="Q966" s="7" t="s">
        <v>872</v>
      </c>
      <c r="R966" s="39" t="s">
        <v>12489</v>
      </c>
      <c r="S966" s="7"/>
      <c r="T966" s="7" t="s">
        <v>1066</v>
      </c>
      <c r="U966" s="7"/>
      <c r="V966" s="7"/>
      <c r="W966" s="7"/>
      <c r="X966" s="7"/>
      <c r="Y966" s="39"/>
      <c r="Z966" s="7"/>
      <c r="AA966" s="7"/>
      <c r="AB966" s="24"/>
      <c r="AC966" t="s">
        <v>26453</v>
      </c>
      <c r="AD966" t="s">
        <v>23380</v>
      </c>
    </row>
    <row r="967" spans="1:30" x14ac:dyDescent="0.25">
      <c r="A967" t="str">
        <f t="shared" si="38"/>
        <v>97240007</v>
      </c>
      <c r="B967" s="23" t="s">
        <v>58</v>
      </c>
      <c r="C967" s="7" t="s">
        <v>7736</v>
      </c>
      <c r="D967" s="66" t="s">
        <v>476</v>
      </c>
      <c r="E967" s="53" t="e">
        <f>VLOOKUP(D967,'MPG Master'!$C$3:$I$716,7,0)</f>
        <v>#N/A</v>
      </c>
      <c r="F967" s="7" t="e">
        <f>VLOOKUP(D967,'MPG Master'!$C$3:$D$716,2,0)</f>
        <v>#N/A</v>
      </c>
      <c r="G967" s="67" t="s">
        <v>1720</v>
      </c>
      <c r="H967" s="53" t="e">
        <f t="shared" si="39"/>
        <v>#N/A</v>
      </c>
      <c r="I967" s="7" t="s">
        <v>8614</v>
      </c>
      <c r="J967" s="7" t="s">
        <v>8617</v>
      </c>
      <c r="K967" s="9">
        <v>30317</v>
      </c>
      <c r="L967" s="7"/>
      <c r="M967" s="7"/>
      <c r="N967" s="7">
        <v>6203831738</v>
      </c>
      <c r="O967" s="7"/>
      <c r="P967" s="7"/>
      <c r="Q967" s="7" t="s">
        <v>11498</v>
      </c>
      <c r="R967" s="39" t="s">
        <v>12490</v>
      </c>
      <c r="S967" s="7"/>
      <c r="T967" s="7" t="s">
        <v>1078</v>
      </c>
      <c r="U967" s="7"/>
      <c r="V967" s="7"/>
      <c r="W967" s="7"/>
      <c r="X967" s="7"/>
      <c r="Y967" s="39"/>
      <c r="Z967" s="7"/>
      <c r="AA967" s="7"/>
      <c r="AB967" s="24"/>
      <c r="AC967" t="s">
        <v>26453</v>
      </c>
      <c r="AD967" t="s">
        <v>23380</v>
      </c>
    </row>
    <row r="968" spans="1:30" x14ac:dyDescent="0.25">
      <c r="A968" t="str">
        <f t="shared" si="38"/>
        <v>97240006</v>
      </c>
      <c r="B968" s="23" t="s">
        <v>58</v>
      </c>
      <c r="C968" s="7" t="s">
        <v>7736</v>
      </c>
      <c r="D968" s="66" t="s">
        <v>476</v>
      </c>
      <c r="E968" s="53" t="e">
        <f>VLOOKUP(D968,'MPG Master'!$C$3:$I$716,7,0)</f>
        <v>#N/A</v>
      </c>
      <c r="F968" s="7" t="e">
        <f>VLOOKUP(D968,'MPG Master'!$C$3:$D$716,2,0)</f>
        <v>#N/A</v>
      </c>
      <c r="G968" s="67" t="s">
        <v>378</v>
      </c>
      <c r="H968" s="53" t="e">
        <f t="shared" si="39"/>
        <v>#N/A</v>
      </c>
      <c r="I968" s="7" t="s">
        <v>8615</v>
      </c>
      <c r="J968" s="7" t="s">
        <v>18421</v>
      </c>
      <c r="K968" s="9">
        <v>37179</v>
      </c>
      <c r="L968" s="7"/>
      <c r="M968" s="7"/>
      <c r="N968" s="7">
        <v>8292645128</v>
      </c>
      <c r="O968" s="7"/>
      <c r="P968" s="7"/>
      <c r="Q968" s="7" t="s">
        <v>838</v>
      </c>
      <c r="R968" s="39" t="s">
        <v>12491</v>
      </c>
      <c r="S968" s="7"/>
      <c r="T968" s="7" t="s">
        <v>1094</v>
      </c>
      <c r="U968" s="7"/>
      <c r="V968" s="7"/>
      <c r="W968" s="7"/>
      <c r="X968" s="7"/>
      <c r="Y968" s="39"/>
      <c r="Z968" s="7"/>
      <c r="AA968" s="7"/>
      <c r="AB968" s="24"/>
      <c r="AC968" t="s">
        <v>26453</v>
      </c>
      <c r="AD968" t="s">
        <v>23380</v>
      </c>
    </row>
    <row r="969" spans="1:30" x14ac:dyDescent="0.25">
      <c r="A969" t="str">
        <f t="shared" si="38"/>
        <v>97240005</v>
      </c>
      <c r="B969" s="23" t="s">
        <v>58</v>
      </c>
      <c r="C969" s="7" t="s">
        <v>7736</v>
      </c>
      <c r="D969" s="66" t="s">
        <v>476</v>
      </c>
      <c r="E969" s="53" t="e">
        <f>VLOOKUP(D969,'MPG Master'!$C$3:$I$716,7,0)</f>
        <v>#N/A</v>
      </c>
      <c r="F969" s="7" t="e">
        <f>VLOOKUP(D969,'MPG Master'!$C$3:$D$716,2,0)</f>
        <v>#N/A</v>
      </c>
      <c r="G969" s="67" t="s">
        <v>1680</v>
      </c>
      <c r="H969" s="53" t="e">
        <f t="shared" si="39"/>
        <v>#N/A</v>
      </c>
      <c r="I969" s="7" t="s">
        <v>8616</v>
      </c>
      <c r="J969" s="7" t="s">
        <v>18422</v>
      </c>
      <c r="K969" s="9">
        <v>32004</v>
      </c>
      <c r="L969" s="7"/>
      <c r="M969" s="7"/>
      <c r="N969" s="7">
        <v>8496847084</v>
      </c>
      <c r="O969" s="7"/>
      <c r="P969" s="7"/>
      <c r="Q969" s="7" t="s">
        <v>838</v>
      </c>
      <c r="R969" s="39" t="s">
        <v>12492</v>
      </c>
      <c r="S969" s="7"/>
      <c r="T969" s="7" t="s">
        <v>1094</v>
      </c>
      <c r="U969" s="7"/>
      <c r="V969" s="7"/>
      <c r="W969" s="7"/>
      <c r="X969" s="7"/>
      <c r="Y969" s="39"/>
      <c r="Z969" s="7"/>
      <c r="AA969" s="7"/>
      <c r="AB969" s="24"/>
      <c r="AC969" t="s">
        <v>26453</v>
      </c>
      <c r="AD969" t="s">
        <v>23380</v>
      </c>
    </row>
    <row r="970" spans="1:30" x14ac:dyDescent="0.25">
      <c r="A970" t="str">
        <f t="shared" si="38"/>
        <v>97240004</v>
      </c>
      <c r="B970" s="23" t="s">
        <v>58</v>
      </c>
      <c r="C970" s="7" t="s">
        <v>7736</v>
      </c>
      <c r="D970" s="66" t="s">
        <v>476</v>
      </c>
      <c r="E970" s="53" t="e">
        <f>VLOOKUP(D970,'MPG Master'!$C$3:$I$716,7,0)</f>
        <v>#N/A</v>
      </c>
      <c r="F970" s="7" t="e">
        <f>VLOOKUP(D970,'MPG Master'!$C$3:$D$716,2,0)</f>
        <v>#N/A</v>
      </c>
      <c r="G970" s="67" t="s">
        <v>1679</v>
      </c>
      <c r="H970" s="53" t="e">
        <f t="shared" si="39"/>
        <v>#N/A</v>
      </c>
      <c r="I970" s="7" t="s">
        <v>8617</v>
      </c>
      <c r="J970" s="7" t="s">
        <v>18423</v>
      </c>
      <c r="K970" s="9">
        <v>25396</v>
      </c>
      <c r="L970" s="7"/>
      <c r="M970" s="7"/>
      <c r="N970" s="7">
        <v>0</v>
      </c>
      <c r="O970" s="7"/>
      <c r="P970" s="7"/>
      <c r="Q970" s="7" t="s">
        <v>838</v>
      </c>
      <c r="R970" s="39" t="s">
        <v>12493</v>
      </c>
      <c r="S970" s="7"/>
      <c r="T970" s="7" t="s">
        <v>1094</v>
      </c>
      <c r="U970" s="7"/>
      <c r="V970" s="7"/>
      <c r="W970" s="7"/>
      <c r="X970" s="7"/>
      <c r="Y970" s="39"/>
      <c r="Z970" s="7"/>
      <c r="AA970" s="7"/>
      <c r="AB970" s="24"/>
      <c r="AC970" t="s">
        <v>26453</v>
      </c>
      <c r="AD970" t="s">
        <v>23380</v>
      </c>
    </row>
    <row r="971" spans="1:30" x14ac:dyDescent="0.25">
      <c r="A971" t="str">
        <f t="shared" si="38"/>
        <v>97240003</v>
      </c>
      <c r="B971" s="23" t="s">
        <v>58</v>
      </c>
      <c r="C971" s="7" t="s">
        <v>7736</v>
      </c>
      <c r="D971" s="66" t="s">
        <v>476</v>
      </c>
      <c r="E971" s="53" t="e">
        <f>VLOOKUP(D971,'MPG Master'!$C$3:$I$716,7,0)</f>
        <v>#N/A</v>
      </c>
      <c r="F971" s="7" t="e">
        <f>VLOOKUP(D971,'MPG Master'!$C$3:$D$716,2,0)</f>
        <v>#N/A</v>
      </c>
      <c r="G971" s="67" t="s">
        <v>61</v>
      </c>
      <c r="H971" s="53" t="e">
        <f t="shared" si="39"/>
        <v>#N/A</v>
      </c>
      <c r="I971" s="7" t="s">
        <v>8618</v>
      </c>
      <c r="J971" s="7" t="s">
        <v>18423</v>
      </c>
      <c r="K971" s="9">
        <v>27159</v>
      </c>
      <c r="L971" s="7"/>
      <c r="M971" s="7"/>
      <c r="N971" s="7">
        <v>9905468826</v>
      </c>
      <c r="O971" s="7"/>
      <c r="P971" s="7"/>
      <c r="Q971" s="7" t="s">
        <v>838</v>
      </c>
      <c r="R971" s="39" t="s">
        <v>12494</v>
      </c>
      <c r="S971" s="7"/>
      <c r="T971" s="7" t="s">
        <v>1094</v>
      </c>
      <c r="U971" s="7"/>
      <c r="V971" s="7"/>
      <c r="W971" s="7"/>
      <c r="X971" s="7"/>
      <c r="Y971" s="39"/>
      <c r="Z971" s="7"/>
      <c r="AA971" s="7"/>
      <c r="AB971" s="24"/>
      <c r="AC971" t="s">
        <v>26453</v>
      </c>
      <c r="AD971" t="s">
        <v>23380</v>
      </c>
    </row>
    <row r="972" spans="1:30" x14ac:dyDescent="0.25">
      <c r="A972" t="str">
        <f t="shared" si="38"/>
        <v>97170013</v>
      </c>
      <c r="B972" s="23" t="s">
        <v>58</v>
      </c>
      <c r="C972" s="7" t="s">
        <v>7736</v>
      </c>
      <c r="D972" s="66" t="s">
        <v>474</v>
      </c>
      <c r="E972" s="53" t="e">
        <f>VLOOKUP(D972,'MPG Master'!$C$3:$I$716,7,0)</f>
        <v>#N/A</v>
      </c>
      <c r="F972" s="7" t="e">
        <f>VLOOKUP(D972,'MPG Master'!$C$3:$D$716,2,0)</f>
        <v>#N/A</v>
      </c>
      <c r="G972" s="67" t="s">
        <v>1733</v>
      </c>
      <c r="H972" s="53" t="e">
        <f t="shared" si="39"/>
        <v>#N/A</v>
      </c>
      <c r="I972" s="7" t="s">
        <v>8619</v>
      </c>
      <c r="J972" s="7" t="s">
        <v>18424</v>
      </c>
      <c r="K972" s="9">
        <v>30682</v>
      </c>
      <c r="L972" s="7"/>
      <c r="M972" s="7"/>
      <c r="N972" s="7">
        <v>0</v>
      </c>
      <c r="O972" s="7"/>
      <c r="P972" s="7"/>
      <c r="Q972" s="7" t="s">
        <v>798</v>
      </c>
      <c r="R972" s="39" t="s">
        <v>12495</v>
      </c>
      <c r="S972" s="7"/>
      <c r="T972" s="7" t="s">
        <v>1191</v>
      </c>
      <c r="U972" s="7"/>
      <c r="V972" s="7"/>
      <c r="W972" s="7"/>
      <c r="X972" s="7"/>
      <c r="Y972" s="39"/>
      <c r="Z972" s="7"/>
      <c r="AA972" s="7"/>
      <c r="AB972" s="24"/>
      <c r="AC972" t="s">
        <v>26453</v>
      </c>
      <c r="AD972" t="s">
        <v>23380</v>
      </c>
    </row>
    <row r="973" spans="1:30" x14ac:dyDescent="0.25">
      <c r="A973" t="str">
        <f t="shared" si="38"/>
        <v>97170014</v>
      </c>
      <c r="B973" s="23" t="s">
        <v>58</v>
      </c>
      <c r="C973" s="7" t="s">
        <v>7736</v>
      </c>
      <c r="D973" s="66" t="s">
        <v>474</v>
      </c>
      <c r="E973" s="53" t="e">
        <f>VLOOKUP(D973,'MPG Master'!$C$3:$I$716,7,0)</f>
        <v>#N/A</v>
      </c>
      <c r="F973" s="7" t="e">
        <f>VLOOKUP(D973,'MPG Master'!$C$3:$D$716,2,0)</f>
        <v>#N/A</v>
      </c>
      <c r="G973" s="67" t="s">
        <v>1736</v>
      </c>
      <c r="H973" s="53" t="e">
        <f t="shared" si="39"/>
        <v>#N/A</v>
      </c>
      <c r="I973" s="7" t="s">
        <v>8620</v>
      </c>
      <c r="J973" s="7" t="s">
        <v>9583</v>
      </c>
      <c r="K973" s="9">
        <v>24504</v>
      </c>
      <c r="L973" s="7"/>
      <c r="M973" s="7"/>
      <c r="N973" s="7">
        <v>7260030139</v>
      </c>
      <c r="O973" s="7"/>
      <c r="P973" s="7"/>
      <c r="Q973" s="7" t="s">
        <v>838</v>
      </c>
      <c r="R973" s="39" t="s">
        <v>12496</v>
      </c>
      <c r="S973" s="7"/>
      <c r="T973" s="7" t="s">
        <v>1094</v>
      </c>
      <c r="U973" s="7"/>
      <c r="V973" s="7"/>
      <c r="W973" s="7"/>
      <c r="X973" s="7"/>
      <c r="Y973" s="39"/>
      <c r="Z973" s="7"/>
      <c r="AA973" s="7"/>
      <c r="AB973" s="24"/>
      <c r="AC973" t="s">
        <v>26453</v>
      </c>
      <c r="AD973" t="s">
        <v>23380</v>
      </c>
    </row>
    <row r="974" spans="1:30" x14ac:dyDescent="0.25">
      <c r="A974" t="str">
        <f t="shared" si="38"/>
        <v>97170015</v>
      </c>
      <c r="B974" s="23" t="s">
        <v>58</v>
      </c>
      <c r="C974" s="7" t="s">
        <v>7736</v>
      </c>
      <c r="D974" s="66" t="s">
        <v>474</v>
      </c>
      <c r="E974" s="53" t="e">
        <f>VLOOKUP(D974,'MPG Master'!$C$3:$I$716,7,0)</f>
        <v>#N/A</v>
      </c>
      <c r="F974" s="7" t="e">
        <f>VLOOKUP(D974,'MPG Master'!$C$3:$D$716,2,0)</f>
        <v>#N/A</v>
      </c>
      <c r="G974" s="67" t="s">
        <v>1739</v>
      </c>
      <c r="H974" s="53" t="e">
        <f t="shared" si="39"/>
        <v>#N/A</v>
      </c>
      <c r="I974" s="7" t="s">
        <v>8621</v>
      </c>
      <c r="J974" s="7" t="s">
        <v>18425</v>
      </c>
      <c r="K974" s="9">
        <v>24473</v>
      </c>
      <c r="L974" s="7"/>
      <c r="M974" s="7"/>
      <c r="N974" s="7">
        <v>0</v>
      </c>
      <c r="O974" s="7"/>
      <c r="P974" s="7"/>
      <c r="Q974" s="7" t="s">
        <v>11498</v>
      </c>
      <c r="R974" s="39" t="s">
        <v>12497</v>
      </c>
      <c r="S974" s="7"/>
      <c r="T974" s="7" t="s">
        <v>1078</v>
      </c>
      <c r="U974" s="7"/>
      <c r="V974" s="7"/>
      <c r="W974" s="7"/>
      <c r="X974" s="7"/>
      <c r="Y974" s="39"/>
      <c r="Z974" s="7"/>
      <c r="AA974" s="7"/>
      <c r="AB974" s="24"/>
      <c r="AC974" t="s">
        <v>26453</v>
      </c>
      <c r="AD974" t="s">
        <v>23380</v>
      </c>
    </row>
    <row r="975" spans="1:30" x14ac:dyDescent="0.25">
      <c r="A975" t="str">
        <f t="shared" si="38"/>
        <v>97170016</v>
      </c>
      <c r="B975" s="23" t="s">
        <v>58</v>
      </c>
      <c r="C975" s="7" t="s">
        <v>7736</v>
      </c>
      <c r="D975" s="66" t="s">
        <v>474</v>
      </c>
      <c r="E975" s="53" t="e">
        <f>VLOOKUP(D975,'MPG Master'!$C$3:$I$716,7,0)</f>
        <v>#N/A</v>
      </c>
      <c r="F975" s="7" t="e">
        <f>VLOOKUP(D975,'MPG Master'!$C$3:$D$716,2,0)</f>
        <v>#N/A</v>
      </c>
      <c r="G975" s="67" t="s">
        <v>1772</v>
      </c>
      <c r="H975" s="53" t="e">
        <f t="shared" si="39"/>
        <v>#N/A</v>
      </c>
      <c r="I975" s="7" t="s">
        <v>8622</v>
      </c>
      <c r="J975" s="7" t="s">
        <v>18426</v>
      </c>
      <c r="K975" s="9">
        <v>29221</v>
      </c>
      <c r="L975" s="7"/>
      <c r="M975" s="7"/>
      <c r="N975" s="7">
        <v>8340163327</v>
      </c>
      <c r="O975" s="7"/>
      <c r="P975" s="7"/>
      <c r="Q975" s="7" t="s">
        <v>838</v>
      </c>
      <c r="R975" s="39" t="s">
        <v>12498</v>
      </c>
      <c r="S975" s="7"/>
      <c r="T975" s="7" t="s">
        <v>1094</v>
      </c>
      <c r="U975" s="7"/>
      <c r="V975" s="7"/>
      <c r="W975" s="7"/>
      <c r="X975" s="7"/>
      <c r="Y975" s="39"/>
      <c r="Z975" s="7"/>
      <c r="AA975" s="7"/>
      <c r="AB975" s="24"/>
      <c r="AC975" t="s">
        <v>26453</v>
      </c>
      <c r="AD975" t="s">
        <v>23380</v>
      </c>
    </row>
    <row r="976" spans="1:30" x14ac:dyDescent="0.25">
      <c r="A976" t="str">
        <f t="shared" si="38"/>
        <v>97170017</v>
      </c>
      <c r="B976" s="23" t="s">
        <v>58</v>
      </c>
      <c r="C976" s="7" t="s">
        <v>7736</v>
      </c>
      <c r="D976" s="66" t="s">
        <v>474</v>
      </c>
      <c r="E976" s="53" t="e">
        <f>VLOOKUP(D976,'MPG Master'!$C$3:$I$716,7,0)</f>
        <v>#N/A</v>
      </c>
      <c r="F976" s="7" t="e">
        <f>VLOOKUP(D976,'MPG Master'!$C$3:$D$716,2,0)</f>
        <v>#N/A</v>
      </c>
      <c r="G976" s="67" t="s">
        <v>1683</v>
      </c>
      <c r="H976" s="53" t="e">
        <f t="shared" si="39"/>
        <v>#N/A</v>
      </c>
      <c r="I976" s="7" t="s">
        <v>8623</v>
      </c>
      <c r="J976" s="7" t="s">
        <v>18427</v>
      </c>
      <c r="K976" s="9">
        <v>29587</v>
      </c>
      <c r="L976" s="7"/>
      <c r="M976" s="7"/>
      <c r="N976" s="7">
        <v>9570784224</v>
      </c>
      <c r="O976" s="7"/>
      <c r="P976" s="7"/>
      <c r="Q976" s="7" t="s">
        <v>838</v>
      </c>
      <c r="R976" s="39" t="s">
        <v>12499</v>
      </c>
      <c r="S976" s="7"/>
      <c r="T976" s="7" t="s">
        <v>1094</v>
      </c>
      <c r="U976" s="7"/>
      <c r="V976" s="7"/>
      <c r="W976" s="7"/>
      <c r="X976" s="7"/>
      <c r="Y976" s="39"/>
      <c r="Z976" s="7"/>
      <c r="AA976" s="7"/>
      <c r="AB976" s="24"/>
      <c r="AC976" t="s">
        <v>26453</v>
      </c>
      <c r="AD976" t="s">
        <v>23380</v>
      </c>
    </row>
    <row r="977" spans="1:30" x14ac:dyDescent="0.25">
      <c r="A977" t="str">
        <f t="shared" ref="A977:A1000" si="40">CONCATENATE(D977,G977)</f>
        <v>97170018</v>
      </c>
      <c r="B977" s="23" t="s">
        <v>58</v>
      </c>
      <c r="C977" s="7" t="s">
        <v>7736</v>
      </c>
      <c r="D977" s="66" t="s">
        <v>474</v>
      </c>
      <c r="E977" s="53" t="e">
        <f>VLOOKUP(D977,'MPG Master'!$C$3:$I$716,7,0)</f>
        <v>#N/A</v>
      </c>
      <c r="F977" s="7" t="e">
        <f>VLOOKUP(D977,'MPG Master'!$C$3:$D$716,2,0)</f>
        <v>#N/A</v>
      </c>
      <c r="G977" s="67" t="s">
        <v>1682</v>
      </c>
      <c r="H977" s="53" t="e">
        <f t="shared" si="39"/>
        <v>#N/A</v>
      </c>
      <c r="I977" s="7" t="s">
        <v>8624</v>
      </c>
      <c r="J977" s="7" t="s">
        <v>18428</v>
      </c>
      <c r="K977" s="9">
        <v>18264</v>
      </c>
      <c r="L977" s="7"/>
      <c r="M977" s="7"/>
      <c r="N977" s="7">
        <v>9608963348</v>
      </c>
      <c r="O977" s="7"/>
      <c r="P977" s="7"/>
      <c r="Q977" s="7" t="s">
        <v>838</v>
      </c>
      <c r="R977" s="39" t="s">
        <v>12500</v>
      </c>
      <c r="S977" s="7"/>
      <c r="T977" s="7" t="s">
        <v>1094</v>
      </c>
      <c r="U977" s="7"/>
      <c r="V977" s="7"/>
      <c r="W977" s="7"/>
      <c r="X977" s="7"/>
      <c r="Y977" s="39"/>
      <c r="Z977" s="7"/>
      <c r="AA977" s="7"/>
      <c r="AB977" s="24"/>
      <c r="AC977" t="s">
        <v>26453</v>
      </c>
      <c r="AD977" t="s">
        <v>23380</v>
      </c>
    </row>
    <row r="978" spans="1:30" x14ac:dyDescent="0.25">
      <c r="A978" t="str">
        <f t="shared" si="40"/>
        <v>97170019</v>
      </c>
      <c r="B978" s="23" t="s">
        <v>58</v>
      </c>
      <c r="C978" s="7" t="s">
        <v>7736</v>
      </c>
      <c r="D978" s="66" t="s">
        <v>474</v>
      </c>
      <c r="E978" s="53" t="e">
        <f>VLOOKUP(D978,'MPG Master'!$C$3:$I$716,7,0)</f>
        <v>#N/A</v>
      </c>
      <c r="F978" s="7" t="e">
        <f>VLOOKUP(D978,'MPG Master'!$C$3:$D$716,2,0)</f>
        <v>#N/A</v>
      </c>
      <c r="G978" s="67" t="s">
        <v>1815</v>
      </c>
      <c r="H978" s="53" t="e">
        <f t="shared" si="39"/>
        <v>#N/A</v>
      </c>
      <c r="I978" s="7" t="s">
        <v>2190</v>
      </c>
      <c r="J978" s="7" t="s">
        <v>18429</v>
      </c>
      <c r="K978" s="9">
        <v>28856</v>
      </c>
      <c r="L978" s="7"/>
      <c r="M978" s="7"/>
      <c r="N978" s="7">
        <v>0</v>
      </c>
      <c r="O978" s="7"/>
      <c r="P978" s="7"/>
      <c r="Q978" s="7" t="s">
        <v>798</v>
      </c>
      <c r="R978" s="39" t="s">
        <v>12501</v>
      </c>
      <c r="S978" s="7"/>
      <c r="T978" s="7" t="s">
        <v>1191</v>
      </c>
      <c r="U978" s="7"/>
      <c r="V978" s="7"/>
      <c r="W978" s="7"/>
      <c r="X978" s="7"/>
      <c r="Y978" s="39"/>
      <c r="Z978" s="7"/>
      <c r="AA978" s="7"/>
      <c r="AB978" s="24"/>
      <c r="AC978" t="s">
        <v>26453</v>
      </c>
      <c r="AD978" t="s">
        <v>23380</v>
      </c>
    </row>
    <row r="979" spans="1:30" x14ac:dyDescent="0.25">
      <c r="A979" t="str">
        <f t="shared" si="40"/>
        <v>97170020</v>
      </c>
      <c r="B979" s="23" t="s">
        <v>58</v>
      </c>
      <c r="C979" s="7" t="s">
        <v>7736</v>
      </c>
      <c r="D979" s="66" t="s">
        <v>474</v>
      </c>
      <c r="E979" s="53" t="e">
        <f>VLOOKUP(D979,'MPG Master'!$C$3:$I$716,7,0)</f>
        <v>#N/A</v>
      </c>
      <c r="F979" s="7" t="e">
        <f>VLOOKUP(D979,'MPG Master'!$C$3:$D$716,2,0)</f>
        <v>#N/A</v>
      </c>
      <c r="G979" s="67" t="s">
        <v>1819</v>
      </c>
      <c r="H979" s="53" t="e">
        <f t="shared" si="39"/>
        <v>#N/A</v>
      </c>
      <c r="I979" s="7" t="s">
        <v>8625</v>
      </c>
      <c r="J979" s="7" t="s">
        <v>18430</v>
      </c>
      <c r="K979" s="9">
        <v>17899</v>
      </c>
      <c r="L979" s="7"/>
      <c r="M979" s="7"/>
      <c r="N979" s="7">
        <v>9693035296</v>
      </c>
      <c r="O979" s="7"/>
      <c r="P979" s="7"/>
      <c r="Q979" s="7" t="s">
        <v>838</v>
      </c>
      <c r="R979" s="39" t="s">
        <v>12502</v>
      </c>
      <c r="S979" s="7"/>
      <c r="T979" s="7" t="s">
        <v>1094</v>
      </c>
      <c r="U979" s="7"/>
      <c r="V979" s="7"/>
      <c r="W979" s="7"/>
      <c r="X979" s="7"/>
      <c r="Y979" s="39"/>
      <c r="Z979" s="7"/>
      <c r="AA979" s="7"/>
      <c r="AB979" s="24"/>
      <c r="AC979" t="s">
        <v>26453</v>
      </c>
      <c r="AD979" t="s">
        <v>23380</v>
      </c>
    </row>
    <row r="980" spans="1:30" x14ac:dyDescent="0.25">
      <c r="A980" t="str">
        <f t="shared" si="40"/>
        <v>97170021</v>
      </c>
      <c r="B980" s="23" t="s">
        <v>58</v>
      </c>
      <c r="C980" s="7" t="s">
        <v>7736</v>
      </c>
      <c r="D980" s="66" t="s">
        <v>474</v>
      </c>
      <c r="E980" s="53" t="e">
        <f>VLOOKUP(D980,'MPG Master'!$C$3:$I$716,7,0)</f>
        <v>#N/A</v>
      </c>
      <c r="F980" s="7" t="e">
        <f>VLOOKUP(D980,'MPG Master'!$C$3:$D$716,2,0)</f>
        <v>#N/A</v>
      </c>
      <c r="G980" s="67" t="s">
        <v>1822</v>
      </c>
      <c r="H980" s="53" t="e">
        <f t="shared" si="39"/>
        <v>#N/A</v>
      </c>
      <c r="I980" s="7" t="s">
        <v>2770</v>
      </c>
      <c r="J980" s="7" t="s">
        <v>18431</v>
      </c>
      <c r="K980" s="9">
        <v>23743</v>
      </c>
      <c r="L980" s="7"/>
      <c r="M980" s="7"/>
      <c r="N980" s="7">
        <v>9162211438</v>
      </c>
      <c r="O980" s="7"/>
      <c r="P980" s="7"/>
      <c r="Q980" s="7" t="s">
        <v>838</v>
      </c>
      <c r="R980" s="39" t="s">
        <v>12503</v>
      </c>
      <c r="S980" s="7"/>
      <c r="T980" s="7" t="s">
        <v>1094</v>
      </c>
      <c r="U980" s="7"/>
      <c r="V980" s="7"/>
      <c r="W980" s="7"/>
      <c r="X980" s="7"/>
      <c r="Y980" s="39"/>
      <c r="Z980" s="7"/>
      <c r="AA980" s="7"/>
      <c r="AB980" s="24"/>
      <c r="AC980" t="s">
        <v>26453</v>
      </c>
      <c r="AD980" t="s">
        <v>23380</v>
      </c>
    </row>
    <row r="981" spans="1:30" x14ac:dyDescent="0.25">
      <c r="A981" t="str">
        <f t="shared" si="40"/>
        <v>97170022</v>
      </c>
      <c r="B981" s="23" t="s">
        <v>58</v>
      </c>
      <c r="C981" s="7" t="s">
        <v>7736</v>
      </c>
      <c r="D981" s="66" t="s">
        <v>474</v>
      </c>
      <c r="E981" s="53" t="e">
        <f>VLOOKUP(D981,'MPG Master'!$C$3:$I$716,7,0)</f>
        <v>#N/A</v>
      </c>
      <c r="F981" s="7" t="e">
        <f>VLOOKUP(D981,'MPG Master'!$C$3:$D$716,2,0)</f>
        <v>#N/A</v>
      </c>
      <c r="G981" s="67" t="s">
        <v>1825</v>
      </c>
      <c r="H981" s="53" t="e">
        <f t="shared" si="39"/>
        <v>#N/A</v>
      </c>
      <c r="I981" s="7" t="s">
        <v>8626</v>
      </c>
      <c r="J981" s="7" t="s">
        <v>18432</v>
      </c>
      <c r="K981" s="9">
        <v>22647</v>
      </c>
      <c r="L981" s="7"/>
      <c r="M981" s="7"/>
      <c r="N981" s="7">
        <v>8298972713</v>
      </c>
      <c r="O981" s="7"/>
      <c r="P981" s="7"/>
      <c r="Q981" s="7" t="s">
        <v>838</v>
      </c>
      <c r="R981" s="39" t="s">
        <v>12504</v>
      </c>
      <c r="S981" s="7"/>
      <c r="T981" s="7" t="s">
        <v>1094</v>
      </c>
      <c r="U981" s="7"/>
      <c r="V981" s="7"/>
      <c r="W981" s="7"/>
      <c r="X981" s="7"/>
      <c r="Y981" s="39"/>
      <c r="Z981" s="7"/>
      <c r="AA981" s="7"/>
      <c r="AB981" s="24"/>
      <c r="AC981" t="s">
        <v>26453</v>
      </c>
      <c r="AD981" t="s">
        <v>23380</v>
      </c>
    </row>
    <row r="982" spans="1:30" x14ac:dyDescent="0.25">
      <c r="A982" t="str">
        <f t="shared" si="40"/>
        <v>97170023</v>
      </c>
      <c r="B982" s="23" t="s">
        <v>58</v>
      </c>
      <c r="C982" s="7" t="s">
        <v>7736</v>
      </c>
      <c r="D982" s="66" t="s">
        <v>474</v>
      </c>
      <c r="E982" s="53" t="e">
        <f>VLOOKUP(D982,'MPG Master'!$C$3:$I$716,7,0)</f>
        <v>#N/A</v>
      </c>
      <c r="F982" s="7" t="e">
        <f>VLOOKUP(D982,'MPG Master'!$C$3:$D$716,2,0)</f>
        <v>#N/A</v>
      </c>
      <c r="G982" s="67" t="s">
        <v>379</v>
      </c>
      <c r="H982" s="53" t="e">
        <f t="shared" si="39"/>
        <v>#N/A</v>
      </c>
      <c r="I982" s="7" t="s">
        <v>8627</v>
      </c>
      <c r="J982" s="7" t="s">
        <v>18426</v>
      </c>
      <c r="K982" s="9">
        <v>22282</v>
      </c>
      <c r="L982" s="7"/>
      <c r="M982" s="7"/>
      <c r="N982" s="7">
        <v>7549679256</v>
      </c>
      <c r="O982" s="7"/>
      <c r="P982" s="7"/>
      <c r="Q982" s="7" t="s">
        <v>838</v>
      </c>
      <c r="R982" s="39" t="s">
        <v>12505</v>
      </c>
      <c r="S982" s="7"/>
      <c r="T982" s="7" t="s">
        <v>1094</v>
      </c>
      <c r="U982" s="7"/>
      <c r="V982" s="7"/>
      <c r="W982" s="7"/>
      <c r="X982" s="7"/>
      <c r="Y982" s="39"/>
      <c r="Z982" s="7"/>
      <c r="AA982" s="7"/>
      <c r="AB982" s="24"/>
      <c r="AC982" t="s">
        <v>26453</v>
      </c>
      <c r="AD982" t="s">
        <v>23380</v>
      </c>
    </row>
    <row r="983" spans="1:30" x14ac:dyDescent="0.25">
      <c r="A983" t="str">
        <f t="shared" si="40"/>
        <v>97170024</v>
      </c>
      <c r="B983" s="23" t="s">
        <v>58</v>
      </c>
      <c r="C983" s="7" t="s">
        <v>7736</v>
      </c>
      <c r="D983" s="66" t="s">
        <v>474</v>
      </c>
      <c r="E983" s="53" t="e">
        <f>VLOOKUP(D983,'MPG Master'!$C$3:$I$716,7,0)</f>
        <v>#N/A</v>
      </c>
      <c r="F983" s="7" t="e">
        <f>VLOOKUP(D983,'MPG Master'!$C$3:$D$716,2,0)</f>
        <v>#N/A</v>
      </c>
      <c r="G983" s="67" t="s">
        <v>1830</v>
      </c>
      <c r="H983" s="53" t="e">
        <f t="shared" si="39"/>
        <v>#N/A</v>
      </c>
      <c r="I983" s="7" t="s">
        <v>8628</v>
      </c>
      <c r="J983" s="7" t="s">
        <v>10624</v>
      </c>
      <c r="K983" s="9">
        <v>20090</v>
      </c>
      <c r="L983" s="7"/>
      <c r="M983" s="7"/>
      <c r="N983" s="7">
        <v>8581869561</v>
      </c>
      <c r="O983" s="7"/>
      <c r="P983" s="7"/>
      <c r="Q983" s="7" t="s">
        <v>838</v>
      </c>
      <c r="R983" s="39" t="s">
        <v>12506</v>
      </c>
      <c r="S983" s="7"/>
      <c r="T983" s="7" t="s">
        <v>1094</v>
      </c>
      <c r="U983" s="7"/>
      <c r="V983" s="7"/>
      <c r="W983" s="7"/>
      <c r="X983" s="7"/>
      <c r="Y983" s="39"/>
      <c r="Z983" s="7"/>
      <c r="AA983" s="7"/>
      <c r="AB983" s="24"/>
      <c r="AC983" t="s">
        <v>26453</v>
      </c>
      <c r="AD983" t="s">
        <v>23380</v>
      </c>
    </row>
    <row r="984" spans="1:30" x14ac:dyDescent="0.25">
      <c r="A984" t="str">
        <f t="shared" si="40"/>
        <v>97170010</v>
      </c>
      <c r="B984" s="23" t="s">
        <v>58</v>
      </c>
      <c r="C984" s="7" t="s">
        <v>7736</v>
      </c>
      <c r="D984" s="66" t="s">
        <v>474</v>
      </c>
      <c r="E984" s="53" t="e">
        <f>VLOOKUP(D984,'MPG Master'!$C$3:$I$716,7,0)</f>
        <v>#N/A</v>
      </c>
      <c r="F984" s="7" t="e">
        <f>VLOOKUP(D984,'MPG Master'!$C$3:$D$716,2,0)</f>
        <v>#N/A</v>
      </c>
      <c r="G984" s="67" t="s">
        <v>1681</v>
      </c>
      <c r="H984" s="53" t="e">
        <f t="shared" si="39"/>
        <v>#N/A</v>
      </c>
      <c r="I984" s="7" t="s">
        <v>8629</v>
      </c>
      <c r="J984" s="7" t="s">
        <v>18433</v>
      </c>
      <c r="K984" s="9">
        <v>29587</v>
      </c>
      <c r="L984" s="7"/>
      <c r="M984" s="7"/>
      <c r="N984" s="7">
        <v>7549284477</v>
      </c>
      <c r="O984" s="7"/>
      <c r="P984" s="7"/>
      <c r="Q984" s="7" t="s">
        <v>838</v>
      </c>
      <c r="R984" s="39" t="s">
        <v>12507</v>
      </c>
      <c r="S984" s="7"/>
      <c r="T984" s="7" t="s">
        <v>1094</v>
      </c>
      <c r="U984" s="7"/>
      <c r="V984" s="7"/>
      <c r="W984" s="7"/>
      <c r="X984" s="7"/>
      <c r="Y984" s="39"/>
      <c r="Z984" s="7"/>
      <c r="AA984" s="7"/>
      <c r="AB984" s="24"/>
      <c r="AC984" t="s">
        <v>26453</v>
      </c>
      <c r="AD984" t="s">
        <v>23380</v>
      </c>
    </row>
    <row r="985" spans="1:30" x14ac:dyDescent="0.25">
      <c r="A985" t="str">
        <f t="shared" si="40"/>
        <v>97170011</v>
      </c>
      <c r="B985" s="23" t="s">
        <v>58</v>
      </c>
      <c r="C985" s="7" t="s">
        <v>7736</v>
      </c>
      <c r="D985" s="66" t="s">
        <v>474</v>
      </c>
      <c r="E985" s="53" t="e">
        <f>VLOOKUP(D985,'MPG Master'!$C$3:$I$716,7,0)</f>
        <v>#N/A</v>
      </c>
      <c r="F985" s="7" t="e">
        <f>VLOOKUP(D985,'MPG Master'!$C$3:$D$716,2,0)</f>
        <v>#N/A</v>
      </c>
      <c r="G985" s="67" t="s">
        <v>1693</v>
      </c>
      <c r="H985" s="53" t="e">
        <f t="shared" si="39"/>
        <v>#N/A</v>
      </c>
      <c r="I985" s="7" t="s">
        <v>8630</v>
      </c>
      <c r="J985" s="7" t="s">
        <v>1163</v>
      </c>
      <c r="K985" s="9">
        <v>27760</v>
      </c>
      <c r="L985" s="7"/>
      <c r="M985" s="7"/>
      <c r="N985" s="7">
        <v>7549284477</v>
      </c>
      <c r="O985" s="7"/>
      <c r="P985" s="7"/>
      <c r="Q985" s="7" t="s">
        <v>838</v>
      </c>
      <c r="R985" s="39" t="s">
        <v>12508</v>
      </c>
      <c r="S985" s="7"/>
      <c r="T985" s="7" t="s">
        <v>1094</v>
      </c>
      <c r="U985" s="7"/>
      <c r="V985" s="7"/>
      <c r="W985" s="7"/>
      <c r="X985" s="7"/>
      <c r="Y985" s="39"/>
      <c r="Z985" s="7"/>
      <c r="AA985" s="7"/>
      <c r="AB985" s="24"/>
      <c r="AC985" t="s">
        <v>26453</v>
      </c>
      <c r="AD985" t="s">
        <v>23380</v>
      </c>
    </row>
    <row r="986" spans="1:30" x14ac:dyDescent="0.25">
      <c r="A986" t="str">
        <f t="shared" si="40"/>
        <v>97240008</v>
      </c>
      <c r="B986" s="23" t="s">
        <v>58</v>
      </c>
      <c r="C986" s="7" t="s">
        <v>7736</v>
      </c>
      <c r="D986" s="66" t="s">
        <v>476</v>
      </c>
      <c r="E986" s="53" t="e">
        <f>VLOOKUP(D986,'MPG Master'!$C$3:$I$716,7,0)</f>
        <v>#N/A</v>
      </c>
      <c r="F986" s="7" t="e">
        <f>VLOOKUP(D986,'MPG Master'!$C$3:$D$716,2,0)</f>
        <v>#N/A</v>
      </c>
      <c r="G986" s="67" t="s">
        <v>1687</v>
      </c>
      <c r="H986" s="53" t="e">
        <f t="shared" si="39"/>
        <v>#N/A</v>
      </c>
      <c r="I986" s="7" t="s">
        <v>8470</v>
      </c>
      <c r="J986" s="7" t="s">
        <v>18434</v>
      </c>
      <c r="K986" s="9">
        <v>37368</v>
      </c>
      <c r="L986" s="7"/>
      <c r="M986" s="7"/>
      <c r="N986" s="7">
        <v>9798398631</v>
      </c>
      <c r="O986" s="7"/>
      <c r="P986" s="7"/>
      <c r="Q986" s="7" t="s">
        <v>838</v>
      </c>
      <c r="R986" s="39" t="s">
        <v>12509</v>
      </c>
      <c r="S986" s="7"/>
      <c r="T986" s="7" t="s">
        <v>1094</v>
      </c>
      <c r="U986" s="7"/>
      <c r="V986" s="7"/>
      <c r="W986" s="7"/>
      <c r="X986" s="7"/>
      <c r="Y986" s="39"/>
      <c r="Z986" s="7"/>
      <c r="AA986" s="7"/>
      <c r="AB986" s="24"/>
      <c r="AC986" t="s">
        <v>26453</v>
      </c>
      <c r="AD986" t="s">
        <v>23380</v>
      </c>
    </row>
    <row r="987" spans="1:30" x14ac:dyDescent="0.25">
      <c r="A987" t="str">
        <f t="shared" si="40"/>
        <v>19010025</v>
      </c>
      <c r="B987" s="23" t="s">
        <v>58</v>
      </c>
      <c r="C987" s="7" t="s">
        <v>1247</v>
      </c>
      <c r="D987" s="66" t="s">
        <v>542</v>
      </c>
      <c r="E987" s="53" t="e">
        <f>VLOOKUP(D987,'MPG Master'!$C$3:$I$716,7,0)</f>
        <v>#N/A</v>
      </c>
      <c r="F987" s="7" t="e">
        <f>VLOOKUP(D987,'MPG Master'!$C$3:$D$716,2,0)</f>
        <v>#N/A</v>
      </c>
      <c r="G987" s="67" t="s">
        <v>1833</v>
      </c>
      <c r="H987" s="53" t="e">
        <f t="shared" si="39"/>
        <v>#N/A</v>
      </c>
      <c r="I987" s="7" t="s">
        <v>8170</v>
      </c>
      <c r="J987" s="7" t="s">
        <v>18435</v>
      </c>
      <c r="K987" s="9">
        <v>26299</v>
      </c>
      <c r="L987" s="7"/>
      <c r="M987" s="7"/>
      <c r="N987" s="7">
        <v>9955556230</v>
      </c>
      <c r="O987" s="7"/>
      <c r="P987" s="7"/>
      <c r="Q987" s="7" t="s">
        <v>11498</v>
      </c>
      <c r="R987" s="39" t="s">
        <v>12510</v>
      </c>
      <c r="S987" s="7"/>
      <c r="T987" s="7" t="s">
        <v>1078</v>
      </c>
      <c r="U987" s="7"/>
      <c r="V987" s="7"/>
      <c r="W987" s="7"/>
      <c r="X987" s="7"/>
      <c r="Y987" s="39"/>
      <c r="Z987" s="7"/>
      <c r="AA987" s="7"/>
      <c r="AB987" s="24"/>
      <c r="AC987" t="s">
        <v>26453</v>
      </c>
      <c r="AD987" t="s">
        <v>23380</v>
      </c>
    </row>
    <row r="988" spans="1:30" x14ac:dyDescent="0.25">
      <c r="A988" t="str">
        <f t="shared" si="40"/>
        <v>40390159</v>
      </c>
      <c r="B988" s="23" t="s">
        <v>58</v>
      </c>
      <c r="C988" s="7" t="s">
        <v>864</v>
      </c>
      <c r="D988" s="66" t="s">
        <v>350</v>
      </c>
      <c r="E988" s="53" t="e">
        <f>VLOOKUP(D988,'MPG Master'!$C$3:$I$716,7,0)</f>
        <v>#N/A</v>
      </c>
      <c r="F988" s="7" t="e">
        <f>VLOOKUP(D988,'MPG Master'!$C$3:$D$716,2,0)</f>
        <v>#N/A</v>
      </c>
      <c r="G988" s="67" t="s">
        <v>4608</v>
      </c>
      <c r="H988" s="53" t="e">
        <f t="shared" si="39"/>
        <v>#N/A</v>
      </c>
      <c r="I988" s="7" t="s">
        <v>5620</v>
      </c>
      <c r="J988" s="7" t="s">
        <v>18436</v>
      </c>
      <c r="K988" s="9">
        <v>23012</v>
      </c>
      <c r="L988" s="7"/>
      <c r="M988" s="7"/>
      <c r="N988" s="7">
        <v>8877355442</v>
      </c>
      <c r="O988" s="7"/>
      <c r="P988" s="7"/>
      <c r="Q988" s="7" t="s">
        <v>11495</v>
      </c>
      <c r="R988" s="39" t="s">
        <v>12511</v>
      </c>
      <c r="S988" s="7"/>
      <c r="T988" s="7" t="s">
        <v>784</v>
      </c>
      <c r="U988" s="7"/>
      <c r="V988" s="7"/>
      <c r="W988" s="7"/>
      <c r="X988" s="7"/>
      <c r="Y988" s="39"/>
      <c r="Z988" s="7"/>
      <c r="AA988" s="7"/>
      <c r="AB988" s="24"/>
      <c r="AC988" t="s">
        <v>26453</v>
      </c>
      <c r="AD988" t="s">
        <v>23380</v>
      </c>
    </row>
    <row r="989" spans="1:30" x14ac:dyDescent="0.25">
      <c r="A989" t="str">
        <f t="shared" si="40"/>
        <v>40390317</v>
      </c>
      <c r="B989" s="23" t="s">
        <v>58</v>
      </c>
      <c r="C989" s="7" t="s">
        <v>864</v>
      </c>
      <c r="D989" s="66" t="s">
        <v>350</v>
      </c>
      <c r="E989" s="53" t="e">
        <f>VLOOKUP(D989,'MPG Master'!$C$3:$I$716,7,0)</f>
        <v>#N/A</v>
      </c>
      <c r="F989" s="7" t="e">
        <f>VLOOKUP(D989,'MPG Master'!$C$3:$D$716,2,0)</f>
        <v>#N/A</v>
      </c>
      <c r="G989" s="67" t="s">
        <v>7824</v>
      </c>
      <c r="H989" s="53" t="e">
        <f t="shared" si="39"/>
        <v>#N/A</v>
      </c>
      <c r="I989" s="7" t="s">
        <v>8637</v>
      </c>
      <c r="J989" s="7" t="s">
        <v>18437</v>
      </c>
      <c r="K989" s="9">
        <v>30317</v>
      </c>
      <c r="L989" s="7"/>
      <c r="M989" s="7"/>
      <c r="N989" s="7">
        <v>7461961056</v>
      </c>
      <c r="O989" s="7"/>
      <c r="P989" s="7"/>
      <c r="Q989" s="7" t="s">
        <v>11497</v>
      </c>
      <c r="R989" s="39" t="s">
        <v>12512</v>
      </c>
      <c r="S989" s="7"/>
      <c r="T989" s="7" t="s">
        <v>747</v>
      </c>
      <c r="U989" s="7"/>
      <c r="V989" s="7"/>
      <c r="W989" s="7"/>
      <c r="X989" s="7"/>
      <c r="Y989" s="39"/>
      <c r="Z989" s="7"/>
      <c r="AA989" s="7"/>
      <c r="AB989" s="24"/>
      <c r="AC989" t="s">
        <v>26453</v>
      </c>
      <c r="AD989" t="s">
        <v>23380</v>
      </c>
    </row>
    <row r="990" spans="1:30" x14ac:dyDescent="0.25">
      <c r="A990" t="str">
        <f t="shared" si="40"/>
        <v>40390224</v>
      </c>
      <c r="B990" s="23" t="s">
        <v>58</v>
      </c>
      <c r="C990" s="7" t="s">
        <v>864</v>
      </c>
      <c r="D990" s="66" t="s">
        <v>350</v>
      </c>
      <c r="E990" s="53" t="e">
        <f>VLOOKUP(D990,'MPG Master'!$C$3:$I$716,7,0)</f>
        <v>#N/A</v>
      </c>
      <c r="F990" s="7" t="e">
        <f>VLOOKUP(D990,'MPG Master'!$C$3:$D$716,2,0)</f>
        <v>#N/A</v>
      </c>
      <c r="G990" s="67" t="s">
        <v>3437</v>
      </c>
      <c r="H990" s="53" t="e">
        <f t="shared" si="39"/>
        <v>#N/A</v>
      </c>
      <c r="I990" s="7" t="s">
        <v>8638</v>
      </c>
      <c r="J990" s="7" t="s">
        <v>18438</v>
      </c>
      <c r="K990" s="9">
        <v>34490</v>
      </c>
      <c r="L990" s="7"/>
      <c r="M990" s="7"/>
      <c r="N990" s="7">
        <v>7549366129</v>
      </c>
      <c r="O990" s="7"/>
      <c r="P990" s="7"/>
      <c r="Q990" s="7" t="s">
        <v>798</v>
      </c>
      <c r="R990" s="39" t="s">
        <v>12513</v>
      </c>
      <c r="S990" s="7"/>
      <c r="T990" s="7" t="s">
        <v>1968</v>
      </c>
      <c r="U990" s="7"/>
      <c r="V990" s="7"/>
      <c r="W990" s="7"/>
      <c r="X990" s="7"/>
      <c r="Y990" s="39"/>
      <c r="Z990" s="7"/>
      <c r="AA990" s="7"/>
      <c r="AB990" s="24"/>
      <c r="AC990" t="s">
        <v>26453</v>
      </c>
      <c r="AD990" t="s">
        <v>23380</v>
      </c>
    </row>
    <row r="991" spans="1:30" x14ac:dyDescent="0.25">
      <c r="A991" t="str">
        <f t="shared" si="40"/>
        <v>40390003</v>
      </c>
      <c r="B991" s="23" t="s">
        <v>58</v>
      </c>
      <c r="C991" s="7" t="s">
        <v>864</v>
      </c>
      <c r="D991" s="66" t="s">
        <v>350</v>
      </c>
      <c r="E991" s="53" t="e">
        <f>VLOOKUP(D991,'MPG Master'!$C$3:$I$716,7,0)</f>
        <v>#N/A</v>
      </c>
      <c r="F991" s="7" t="e">
        <f>VLOOKUP(D991,'MPG Master'!$C$3:$D$716,2,0)</f>
        <v>#N/A</v>
      </c>
      <c r="G991" s="67" t="s">
        <v>61</v>
      </c>
      <c r="H991" s="53" t="e">
        <f t="shared" si="39"/>
        <v>#N/A</v>
      </c>
      <c r="I991" s="7" t="s">
        <v>8639</v>
      </c>
      <c r="J991" s="7" t="s">
        <v>18439</v>
      </c>
      <c r="K991" s="9">
        <v>21916</v>
      </c>
      <c r="L991" s="7"/>
      <c r="M991" s="7"/>
      <c r="N991" s="7">
        <v>7739864521</v>
      </c>
      <c r="O991" s="7"/>
      <c r="P991" s="7"/>
      <c r="Q991" s="7" t="s">
        <v>11495</v>
      </c>
      <c r="R991" s="39" t="s">
        <v>12514</v>
      </c>
      <c r="S991" s="7"/>
      <c r="T991" s="7" t="s">
        <v>784</v>
      </c>
      <c r="U991" s="7"/>
      <c r="V991" s="7"/>
      <c r="W991" s="7"/>
      <c r="X991" s="7"/>
      <c r="Y991" s="39"/>
      <c r="Z991" s="7"/>
      <c r="AA991" s="7"/>
      <c r="AB991" s="24"/>
      <c r="AC991" t="s">
        <v>26453</v>
      </c>
      <c r="AD991" t="s">
        <v>23380</v>
      </c>
    </row>
    <row r="992" spans="1:30" x14ac:dyDescent="0.25">
      <c r="A992" t="str">
        <f t="shared" si="40"/>
        <v>40390370</v>
      </c>
      <c r="B992" s="23" t="s">
        <v>58</v>
      </c>
      <c r="C992" s="7" t="s">
        <v>864</v>
      </c>
      <c r="D992" s="66" t="s">
        <v>350</v>
      </c>
      <c r="E992" s="53" t="e">
        <f>VLOOKUP(D992,'MPG Master'!$C$3:$I$716,7,0)</f>
        <v>#N/A</v>
      </c>
      <c r="F992" s="7" t="e">
        <f>VLOOKUP(D992,'MPG Master'!$C$3:$D$716,2,0)</f>
        <v>#N/A</v>
      </c>
      <c r="G992" s="67" t="s">
        <v>7741</v>
      </c>
      <c r="H992" s="53" t="e">
        <f t="shared" si="39"/>
        <v>#N/A</v>
      </c>
      <c r="I992" s="7" t="s">
        <v>8640</v>
      </c>
      <c r="J992" s="7" t="s">
        <v>18440</v>
      </c>
      <c r="K992" s="9">
        <v>35796</v>
      </c>
      <c r="L992" s="7"/>
      <c r="M992" s="7"/>
      <c r="N992" s="7">
        <v>9905546750</v>
      </c>
      <c r="O992" s="7"/>
      <c r="P992" s="7"/>
      <c r="Q992" s="7" t="s">
        <v>11499</v>
      </c>
      <c r="R992" s="39" t="s">
        <v>12515</v>
      </c>
      <c r="S992" s="7"/>
      <c r="T992" s="7" t="s">
        <v>994</v>
      </c>
      <c r="U992" s="7"/>
      <c r="V992" s="7"/>
      <c r="W992" s="7"/>
      <c r="X992" s="7"/>
      <c r="Y992" s="39"/>
      <c r="Z992" s="7"/>
      <c r="AA992" s="7"/>
      <c r="AB992" s="24"/>
      <c r="AC992" t="s">
        <v>26453</v>
      </c>
      <c r="AD992" t="s">
        <v>23380</v>
      </c>
    </row>
    <row r="993" spans="1:30" x14ac:dyDescent="0.25">
      <c r="A993" t="str">
        <f t="shared" si="40"/>
        <v>40390088</v>
      </c>
      <c r="B993" s="23" t="s">
        <v>58</v>
      </c>
      <c r="C993" s="7" t="s">
        <v>864</v>
      </c>
      <c r="D993" s="66" t="s">
        <v>350</v>
      </c>
      <c r="E993" s="53" t="e">
        <f>VLOOKUP(D993,'MPG Master'!$C$3:$I$716,7,0)</f>
        <v>#N/A</v>
      </c>
      <c r="F993" s="7" t="e">
        <f>VLOOKUP(D993,'MPG Master'!$C$3:$D$716,2,0)</f>
        <v>#N/A</v>
      </c>
      <c r="G993" s="67" t="s">
        <v>387</v>
      </c>
      <c r="H993" s="53" t="e">
        <f t="shared" si="39"/>
        <v>#N/A</v>
      </c>
      <c r="I993" s="7" t="s">
        <v>6681</v>
      </c>
      <c r="J993" s="7" t="s">
        <v>18441</v>
      </c>
      <c r="K993" s="9">
        <v>23512</v>
      </c>
      <c r="L993" s="7"/>
      <c r="M993" s="7"/>
      <c r="N993" s="7">
        <v>9955720760</v>
      </c>
      <c r="O993" s="7"/>
      <c r="P993" s="7"/>
      <c r="Q993" s="7" t="s">
        <v>838</v>
      </c>
      <c r="R993" s="39" t="s">
        <v>12516</v>
      </c>
      <c r="S993" s="7"/>
      <c r="T993" s="7" t="s">
        <v>890</v>
      </c>
      <c r="U993" s="7"/>
      <c r="V993" s="7"/>
      <c r="W993" s="7"/>
      <c r="X993" s="7"/>
      <c r="Y993" s="39"/>
      <c r="Z993" s="7"/>
      <c r="AA993" s="7"/>
      <c r="AB993" s="24"/>
      <c r="AC993" t="s">
        <v>26453</v>
      </c>
      <c r="AD993" t="s">
        <v>23380</v>
      </c>
    </row>
    <row r="994" spans="1:30" x14ac:dyDescent="0.25">
      <c r="A994" t="str">
        <f t="shared" si="40"/>
        <v>40390331</v>
      </c>
      <c r="B994" s="23" t="s">
        <v>58</v>
      </c>
      <c r="C994" s="7" t="s">
        <v>864</v>
      </c>
      <c r="D994" s="66" t="s">
        <v>350</v>
      </c>
      <c r="E994" s="53" t="e">
        <f>VLOOKUP(D994,'MPG Master'!$C$3:$I$716,7,0)</f>
        <v>#N/A</v>
      </c>
      <c r="F994" s="7" t="e">
        <f>VLOOKUP(D994,'MPG Master'!$C$3:$D$716,2,0)</f>
        <v>#N/A</v>
      </c>
      <c r="G994" s="67" t="s">
        <v>7825</v>
      </c>
      <c r="H994" s="53" t="e">
        <f t="shared" si="39"/>
        <v>#N/A</v>
      </c>
      <c r="I994" s="7" t="s">
        <v>5083</v>
      </c>
      <c r="J994" s="7" t="s">
        <v>17907</v>
      </c>
      <c r="K994" s="9">
        <v>27395</v>
      </c>
      <c r="L994" s="7"/>
      <c r="M994" s="7"/>
      <c r="N994" s="7">
        <v>7488927206</v>
      </c>
      <c r="O994" s="7"/>
      <c r="P994" s="7"/>
      <c r="Q994" s="7" t="s">
        <v>11495</v>
      </c>
      <c r="R994" s="39" t="s">
        <v>12517</v>
      </c>
      <c r="S994" s="7"/>
      <c r="T994" s="7" t="s">
        <v>784</v>
      </c>
      <c r="U994" s="7"/>
      <c r="V994" s="7"/>
      <c r="W994" s="7"/>
      <c r="X994" s="7"/>
      <c r="Y994" s="39"/>
      <c r="Z994" s="7"/>
      <c r="AA994" s="7"/>
      <c r="AB994" s="24"/>
      <c r="AC994" t="s">
        <v>26453</v>
      </c>
      <c r="AD994" t="s">
        <v>23380</v>
      </c>
    </row>
    <row r="995" spans="1:30" x14ac:dyDescent="0.25">
      <c r="A995" t="str">
        <f t="shared" si="40"/>
        <v>40390359</v>
      </c>
      <c r="B995" s="23" t="s">
        <v>58</v>
      </c>
      <c r="C995" s="7" t="s">
        <v>864</v>
      </c>
      <c r="D995" s="66" t="s">
        <v>350</v>
      </c>
      <c r="E995" s="53" t="e">
        <f>VLOOKUP(D995,'MPG Master'!$C$3:$I$716,7,0)</f>
        <v>#N/A</v>
      </c>
      <c r="F995" s="7" t="e">
        <f>VLOOKUP(D995,'MPG Master'!$C$3:$D$716,2,0)</f>
        <v>#N/A</v>
      </c>
      <c r="G995" s="67" t="s">
        <v>514</v>
      </c>
      <c r="H995" s="53" t="e">
        <f t="shared" si="39"/>
        <v>#N/A</v>
      </c>
      <c r="I995" s="7" t="s">
        <v>2654</v>
      </c>
      <c r="J995" s="7" t="s">
        <v>18442</v>
      </c>
      <c r="K995" s="9">
        <v>27912</v>
      </c>
      <c r="L995" s="7"/>
      <c r="M995" s="7"/>
      <c r="N995" s="7">
        <v>9931724256</v>
      </c>
      <c r="O995" s="7"/>
      <c r="P995" s="7"/>
      <c r="Q995" s="7" t="s">
        <v>699</v>
      </c>
      <c r="R995" s="39" t="s">
        <v>12518</v>
      </c>
      <c r="S995" s="7"/>
      <c r="T995" s="7" t="s">
        <v>1962</v>
      </c>
      <c r="U995" s="7"/>
      <c r="V995" s="7"/>
      <c r="W995" s="7"/>
      <c r="X995" s="7"/>
      <c r="Y995" s="39"/>
      <c r="Z995" s="7"/>
      <c r="AA995" s="7"/>
      <c r="AB995" s="24"/>
      <c r="AC995" t="s">
        <v>26453</v>
      </c>
      <c r="AD995" t="s">
        <v>23380</v>
      </c>
    </row>
    <row r="996" spans="1:30" x14ac:dyDescent="0.25">
      <c r="A996" t="str">
        <f t="shared" si="40"/>
        <v>40390207</v>
      </c>
      <c r="B996" s="23" t="s">
        <v>58</v>
      </c>
      <c r="C996" s="7" t="s">
        <v>864</v>
      </c>
      <c r="D996" s="66" t="s">
        <v>350</v>
      </c>
      <c r="E996" s="53" t="e">
        <f>VLOOKUP(D996,'MPG Master'!$C$3:$I$716,7,0)</f>
        <v>#N/A</v>
      </c>
      <c r="F996" s="7" t="e">
        <f>VLOOKUP(D996,'MPG Master'!$C$3:$D$716,2,0)</f>
        <v>#N/A</v>
      </c>
      <c r="G996" s="67" t="s">
        <v>7807</v>
      </c>
      <c r="H996" s="53" t="e">
        <f t="shared" si="39"/>
        <v>#N/A</v>
      </c>
      <c r="I996" s="7" t="s">
        <v>8474</v>
      </c>
      <c r="J996" s="7" t="s">
        <v>18443</v>
      </c>
      <c r="K996" s="9">
        <v>31413</v>
      </c>
      <c r="L996" s="7"/>
      <c r="M996" s="7"/>
      <c r="N996" s="7">
        <v>8603623064</v>
      </c>
      <c r="O996" s="7"/>
      <c r="P996" s="7"/>
      <c r="Q996" s="7" t="s">
        <v>11495</v>
      </c>
      <c r="R996" s="39" t="s">
        <v>12519</v>
      </c>
      <c r="S996" s="7"/>
      <c r="T996" s="7" t="s">
        <v>784</v>
      </c>
      <c r="U996" s="7"/>
      <c r="V996" s="7"/>
      <c r="W996" s="7"/>
      <c r="X996" s="7"/>
      <c r="Y996" s="39"/>
      <c r="Z996" s="7"/>
      <c r="AA996" s="7"/>
      <c r="AB996" s="24"/>
      <c r="AC996" t="s">
        <v>26453</v>
      </c>
      <c r="AD996" t="s">
        <v>23380</v>
      </c>
    </row>
    <row r="997" spans="1:30" x14ac:dyDescent="0.25">
      <c r="A997" t="str">
        <f t="shared" si="40"/>
        <v>40390358</v>
      </c>
      <c r="B997" s="23" t="s">
        <v>58</v>
      </c>
      <c r="C997" s="7" t="s">
        <v>864</v>
      </c>
      <c r="D997" s="66" t="s">
        <v>350</v>
      </c>
      <c r="E997" s="53" t="e">
        <f>VLOOKUP(D997,'MPG Master'!$C$3:$I$716,7,0)</f>
        <v>#N/A</v>
      </c>
      <c r="F997" s="7" t="e">
        <f>VLOOKUP(D997,'MPG Master'!$C$3:$D$716,2,0)</f>
        <v>#N/A</v>
      </c>
      <c r="G997" s="67" t="s">
        <v>7826</v>
      </c>
      <c r="H997" s="53" t="e">
        <f t="shared" si="39"/>
        <v>#N/A</v>
      </c>
      <c r="I997" s="7" t="s">
        <v>8641</v>
      </c>
      <c r="J997" s="7" t="s">
        <v>10255</v>
      </c>
      <c r="K997" s="9">
        <v>20090</v>
      </c>
      <c r="L997" s="7"/>
      <c r="M997" s="7"/>
      <c r="N997" s="7">
        <v>9006598695</v>
      </c>
      <c r="O997" s="7"/>
      <c r="P997" s="7"/>
      <c r="Q997" s="7" t="s">
        <v>798</v>
      </c>
      <c r="R997" s="39" t="s">
        <v>12520</v>
      </c>
      <c r="S997" s="7"/>
      <c r="T997" s="7" t="s">
        <v>1968</v>
      </c>
      <c r="U997" s="7"/>
      <c r="V997" s="7"/>
      <c r="W997" s="7"/>
      <c r="X997" s="7"/>
      <c r="Y997" s="39"/>
      <c r="Z997" s="7"/>
      <c r="AA997" s="7"/>
      <c r="AB997" s="24"/>
      <c r="AC997" t="s">
        <v>26453</v>
      </c>
      <c r="AD997" t="s">
        <v>23380</v>
      </c>
    </row>
    <row r="998" spans="1:30" x14ac:dyDescent="0.25">
      <c r="A998" t="str">
        <f t="shared" si="40"/>
        <v>40390201</v>
      </c>
      <c r="B998" s="23" t="s">
        <v>58</v>
      </c>
      <c r="C998" s="7" t="s">
        <v>864</v>
      </c>
      <c r="D998" s="66" t="s">
        <v>350</v>
      </c>
      <c r="E998" s="53" t="e">
        <f>VLOOKUP(D998,'MPG Master'!$C$3:$I$716,7,0)</f>
        <v>#N/A</v>
      </c>
      <c r="F998" s="7" t="e">
        <f>VLOOKUP(D998,'MPG Master'!$C$3:$D$716,2,0)</f>
        <v>#N/A</v>
      </c>
      <c r="G998" s="67" t="s">
        <v>7810</v>
      </c>
      <c r="H998" s="53" t="e">
        <f t="shared" si="39"/>
        <v>#N/A</v>
      </c>
      <c r="I998" s="7" t="s">
        <v>8642</v>
      </c>
      <c r="J998" s="7" t="s">
        <v>18444</v>
      </c>
      <c r="K998" s="9">
        <v>30682</v>
      </c>
      <c r="L998" s="7"/>
      <c r="M998" s="7"/>
      <c r="N998" s="7">
        <v>9631929245</v>
      </c>
      <c r="O998" s="7"/>
      <c r="P998" s="7"/>
      <c r="Q998" s="7" t="s">
        <v>11495</v>
      </c>
      <c r="R998" s="39" t="s">
        <v>12521</v>
      </c>
      <c r="S998" s="7"/>
      <c r="T998" s="7" t="s">
        <v>784</v>
      </c>
      <c r="U998" s="7"/>
      <c r="V998" s="7"/>
      <c r="W998" s="7"/>
      <c r="X998" s="7"/>
      <c r="Y998" s="39"/>
      <c r="Z998" s="7"/>
      <c r="AA998" s="7"/>
      <c r="AB998" s="24"/>
      <c r="AC998" t="s">
        <v>26453</v>
      </c>
      <c r="AD998" t="s">
        <v>23380</v>
      </c>
    </row>
    <row r="999" spans="1:30" x14ac:dyDescent="0.25">
      <c r="A999" t="str">
        <f t="shared" si="40"/>
        <v>40290020</v>
      </c>
      <c r="B999" s="23" t="s">
        <v>58</v>
      </c>
      <c r="C999" s="7" t="s">
        <v>864</v>
      </c>
      <c r="D999" s="66" t="s">
        <v>348</v>
      </c>
      <c r="E999" s="53" t="e">
        <f>VLOOKUP(D999,'MPG Master'!$C$3:$I$716,7,0)</f>
        <v>#N/A</v>
      </c>
      <c r="F999" s="7" t="e">
        <f>VLOOKUP(D999,'MPG Master'!$C$3:$D$716,2,0)</f>
        <v>#N/A</v>
      </c>
      <c r="G999" s="67" t="s">
        <v>1819</v>
      </c>
      <c r="H999" s="53" t="e">
        <f t="shared" si="39"/>
        <v>#N/A</v>
      </c>
      <c r="I999" s="7" t="s">
        <v>713</v>
      </c>
      <c r="J999" s="7" t="s">
        <v>18445</v>
      </c>
      <c r="K999" s="9">
        <v>34021</v>
      </c>
      <c r="L999" s="7"/>
      <c r="M999" s="7"/>
      <c r="N999" s="7">
        <v>8877341734</v>
      </c>
      <c r="O999" s="7"/>
      <c r="P999" s="7"/>
      <c r="Q999" s="7" t="s">
        <v>798</v>
      </c>
      <c r="R999" s="39" t="s">
        <v>12522</v>
      </c>
      <c r="S999" s="7"/>
      <c r="T999" s="7" t="s">
        <v>2571</v>
      </c>
      <c r="U999" s="7"/>
      <c r="V999" s="7"/>
      <c r="W999" s="7"/>
      <c r="X999" s="7"/>
      <c r="Y999" s="39"/>
      <c r="Z999" s="7"/>
      <c r="AA999" s="7"/>
      <c r="AB999" s="24"/>
      <c r="AC999" t="s">
        <v>26453</v>
      </c>
      <c r="AD999" t="s">
        <v>23380</v>
      </c>
    </row>
    <row r="1000" spans="1:30" x14ac:dyDescent="0.25">
      <c r="A1000" t="str">
        <f t="shared" si="40"/>
        <v>95110014</v>
      </c>
      <c r="B1000" s="23" t="s">
        <v>58</v>
      </c>
      <c r="C1000" s="7" t="s">
        <v>7736</v>
      </c>
      <c r="D1000" s="66" t="s">
        <v>470</v>
      </c>
      <c r="E1000" s="53" t="e">
        <f>VLOOKUP(D1000,'MPG Master'!$C$3:$I$716,7,0)</f>
        <v>#N/A</v>
      </c>
      <c r="F1000" s="7" t="e">
        <f>VLOOKUP(D1000,'MPG Master'!$C$3:$D$716,2,0)</f>
        <v>#N/A</v>
      </c>
      <c r="G1000" s="67" t="s">
        <v>1736</v>
      </c>
      <c r="H1000" s="53" t="e">
        <f t="shared" si="39"/>
        <v>#N/A</v>
      </c>
      <c r="I1000" s="7" t="s">
        <v>8643</v>
      </c>
      <c r="J1000" s="7" t="s">
        <v>18446</v>
      </c>
      <c r="K1000" s="9">
        <v>31091</v>
      </c>
      <c r="L1000" s="7"/>
      <c r="M1000" s="7"/>
      <c r="N1000" s="7">
        <v>9931639678</v>
      </c>
      <c r="O1000" s="7"/>
      <c r="P1000" s="7"/>
      <c r="Q1000" s="7" t="s">
        <v>838</v>
      </c>
      <c r="R1000" s="39" t="s">
        <v>12523</v>
      </c>
      <c r="S1000" s="7"/>
      <c r="T1000" s="7" t="s">
        <v>1094</v>
      </c>
      <c r="U1000" s="7"/>
      <c r="V1000" s="7"/>
      <c r="W1000" s="7"/>
      <c r="X1000" s="7"/>
      <c r="Y1000" s="39"/>
      <c r="Z1000" s="7"/>
      <c r="AA1000" s="7"/>
      <c r="AB1000" s="24"/>
      <c r="AC1000" t="s">
        <v>26453</v>
      </c>
      <c r="AD1000" t="s">
        <v>23380</v>
      </c>
    </row>
    <row r="1001" spans="1:30" x14ac:dyDescent="0.25">
      <c r="A1001" t="str">
        <f t="shared" ref="A1001:A1048" si="41">CONCATENATE(D1001,G1001)</f>
        <v>95110013</v>
      </c>
      <c r="B1001" s="23" t="s">
        <v>58</v>
      </c>
      <c r="C1001" s="7" t="s">
        <v>7736</v>
      </c>
      <c r="D1001" s="66" t="s">
        <v>470</v>
      </c>
      <c r="E1001" s="53" t="e">
        <f>VLOOKUP(D1001,'MPG Master'!$C$3:$I$716,7,0)</f>
        <v>#N/A</v>
      </c>
      <c r="F1001" s="7" t="e">
        <f>VLOOKUP(D1001,'MPG Master'!$C$3:$D$716,2,0)</f>
        <v>#N/A</v>
      </c>
      <c r="G1001" s="67" t="s">
        <v>1733</v>
      </c>
      <c r="H1001" s="53" t="e">
        <f t="shared" si="39"/>
        <v>#N/A</v>
      </c>
      <c r="I1001" s="7" t="s">
        <v>8644</v>
      </c>
      <c r="J1001" s="7" t="s">
        <v>18447</v>
      </c>
      <c r="K1001" s="9">
        <v>32907</v>
      </c>
      <c r="L1001" s="7"/>
      <c r="M1001" s="7"/>
      <c r="N1001" s="7">
        <v>7004523370</v>
      </c>
      <c r="O1001" s="7"/>
      <c r="P1001" s="7"/>
      <c r="Q1001" s="7" t="s">
        <v>838</v>
      </c>
      <c r="R1001" s="39" t="s">
        <v>12524</v>
      </c>
      <c r="S1001" s="7"/>
      <c r="T1001" s="7" t="s">
        <v>1094</v>
      </c>
      <c r="U1001" s="7"/>
      <c r="V1001" s="7"/>
      <c r="W1001" s="7"/>
      <c r="X1001" s="7"/>
      <c r="Y1001" s="39"/>
      <c r="Z1001" s="7"/>
      <c r="AA1001" s="7"/>
      <c r="AB1001" s="24"/>
      <c r="AC1001" t="s">
        <v>26453</v>
      </c>
      <c r="AD1001" t="s">
        <v>23380</v>
      </c>
    </row>
    <row r="1002" spans="1:30" x14ac:dyDescent="0.25">
      <c r="A1002" t="str">
        <f t="shared" si="41"/>
        <v>95110012</v>
      </c>
      <c r="B1002" s="23" t="s">
        <v>58</v>
      </c>
      <c r="C1002" s="7" t="s">
        <v>7736</v>
      </c>
      <c r="D1002" s="66" t="s">
        <v>470</v>
      </c>
      <c r="E1002" s="53" t="e">
        <f>VLOOKUP(D1002,'MPG Master'!$C$3:$I$716,7,0)</f>
        <v>#N/A</v>
      </c>
      <c r="F1002" s="7" t="e">
        <f>VLOOKUP(D1002,'MPG Master'!$C$3:$D$716,2,0)</f>
        <v>#N/A</v>
      </c>
      <c r="G1002" s="67" t="s">
        <v>1694</v>
      </c>
      <c r="H1002" s="53" t="e">
        <f t="shared" si="39"/>
        <v>#N/A</v>
      </c>
      <c r="I1002" s="7" t="s">
        <v>1071</v>
      </c>
      <c r="J1002" s="7" t="s">
        <v>18448</v>
      </c>
      <c r="K1002" s="9">
        <v>19514</v>
      </c>
      <c r="L1002" s="7"/>
      <c r="M1002" s="7"/>
      <c r="N1002" s="7">
        <v>7257859991</v>
      </c>
      <c r="O1002" s="7"/>
      <c r="P1002" s="7"/>
      <c r="Q1002" s="7" t="s">
        <v>838</v>
      </c>
      <c r="R1002" s="39" t="s">
        <v>12525</v>
      </c>
      <c r="S1002" s="7"/>
      <c r="T1002" s="7" t="s">
        <v>1094</v>
      </c>
      <c r="U1002" s="7"/>
      <c r="V1002" s="7"/>
      <c r="W1002" s="7"/>
      <c r="X1002" s="7"/>
      <c r="Y1002" s="39"/>
      <c r="Z1002" s="7"/>
      <c r="AA1002" s="7"/>
      <c r="AB1002" s="24"/>
      <c r="AC1002" t="s">
        <v>26453</v>
      </c>
      <c r="AD1002" t="s">
        <v>23380</v>
      </c>
    </row>
    <row r="1003" spans="1:30" x14ac:dyDescent="0.25">
      <c r="A1003" t="str">
        <f t="shared" si="41"/>
        <v>95110002</v>
      </c>
      <c r="B1003" s="23" t="s">
        <v>58</v>
      </c>
      <c r="C1003" s="7" t="s">
        <v>7736</v>
      </c>
      <c r="D1003" s="66" t="s">
        <v>470</v>
      </c>
      <c r="E1003" s="53" t="e">
        <f>VLOOKUP(D1003,'MPG Master'!$C$3:$I$716,7,0)</f>
        <v>#N/A</v>
      </c>
      <c r="F1003" s="7" t="e">
        <f>VLOOKUP(D1003,'MPG Master'!$C$3:$D$716,2,0)</f>
        <v>#N/A</v>
      </c>
      <c r="G1003" s="67" t="s">
        <v>60</v>
      </c>
      <c r="H1003" s="53" t="e">
        <f t="shared" si="39"/>
        <v>#N/A</v>
      </c>
      <c r="I1003" s="7" t="s">
        <v>8645</v>
      </c>
      <c r="J1003" s="7" t="s">
        <v>1071</v>
      </c>
      <c r="K1003" s="9">
        <v>28656</v>
      </c>
      <c r="L1003" s="7"/>
      <c r="M1003" s="7"/>
      <c r="N1003" s="7">
        <v>7549404694</v>
      </c>
      <c r="O1003" s="7"/>
      <c r="P1003" s="7"/>
      <c r="Q1003" s="7" t="s">
        <v>1424</v>
      </c>
      <c r="R1003" s="39" t="s">
        <v>12526</v>
      </c>
      <c r="S1003" s="7"/>
      <c r="T1003" s="7" t="s">
        <v>7685</v>
      </c>
      <c r="U1003" s="7"/>
      <c r="V1003" s="7"/>
      <c r="W1003" s="7"/>
      <c r="X1003" s="7"/>
      <c r="Y1003" s="39"/>
      <c r="Z1003" s="7"/>
      <c r="AA1003" s="7"/>
      <c r="AB1003" s="24"/>
      <c r="AC1003" t="s">
        <v>26453</v>
      </c>
      <c r="AD1003" t="s">
        <v>23380</v>
      </c>
    </row>
    <row r="1004" spans="1:30" x14ac:dyDescent="0.25">
      <c r="A1004" t="str">
        <f t="shared" si="41"/>
        <v>95110010</v>
      </c>
      <c r="B1004" s="23" t="s">
        <v>58</v>
      </c>
      <c r="C1004" s="7" t="s">
        <v>7736</v>
      </c>
      <c r="D1004" s="66" t="s">
        <v>470</v>
      </c>
      <c r="E1004" s="53" t="e">
        <f>VLOOKUP(D1004,'MPG Master'!$C$3:$I$716,7,0)</f>
        <v>#N/A</v>
      </c>
      <c r="F1004" s="7" t="e">
        <f>VLOOKUP(D1004,'MPG Master'!$C$3:$D$716,2,0)</f>
        <v>#N/A</v>
      </c>
      <c r="G1004" s="67" t="s">
        <v>1681</v>
      </c>
      <c r="H1004" s="53" t="e">
        <f t="shared" si="39"/>
        <v>#N/A</v>
      </c>
      <c r="I1004" s="7" t="s">
        <v>3873</v>
      </c>
      <c r="J1004" s="7" t="s">
        <v>18449</v>
      </c>
      <c r="K1004" s="9">
        <v>30715</v>
      </c>
      <c r="L1004" s="7"/>
      <c r="M1004" s="7"/>
      <c r="N1004" s="7">
        <v>7549404694</v>
      </c>
      <c r="O1004" s="7"/>
      <c r="P1004" s="7"/>
      <c r="Q1004" s="7" t="s">
        <v>1424</v>
      </c>
      <c r="R1004" s="39" t="s">
        <v>12527</v>
      </c>
      <c r="S1004" s="7"/>
      <c r="T1004" s="7" t="s">
        <v>7685</v>
      </c>
      <c r="U1004" s="7"/>
      <c r="V1004" s="7"/>
      <c r="W1004" s="7"/>
      <c r="X1004" s="7"/>
      <c r="Y1004" s="39"/>
      <c r="Z1004" s="7"/>
      <c r="AA1004" s="7"/>
      <c r="AB1004" s="24"/>
      <c r="AC1004" t="s">
        <v>26453</v>
      </c>
      <c r="AD1004" t="s">
        <v>23380</v>
      </c>
    </row>
    <row r="1005" spans="1:30" x14ac:dyDescent="0.25">
      <c r="A1005" t="str">
        <f t="shared" si="41"/>
        <v>95110009</v>
      </c>
      <c r="B1005" s="23" t="s">
        <v>58</v>
      </c>
      <c r="C1005" s="7" t="s">
        <v>7736</v>
      </c>
      <c r="D1005" s="66" t="s">
        <v>470</v>
      </c>
      <c r="E1005" s="53" t="e">
        <f>VLOOKUP(D1005,'MPG Master'!$C$3:$I$716,7,0)</f>
        <v>#N/A</v>
      </c>
      <c r="F1005" s="7" t="e">
        <f>VLOOKUP(D1005,'MPG Master'!$C$3:$D$716,2,0)</f>
        <v>#N/A</v>
      </c>
      <c r="G1005" s="67" t="s">
        <v>1706</v>
      </c>
      <c r="H1005" s="53" t="e">
        <f t="shared" si="39"/>
        <v>#N/A</v>
      </c>
      <c r="I1005" s="7" t="s">
        <v>1245</v>
      </c>
      <c r="J1005" s="7" t="s">
        <v>18450</v>
      </c>
      <c r="K1005" s="9">
        <v>36161</v>
      </c>
      <c r="L1005" s="7"/>
      <c r="M1005" s="7"/>
      <c r="N1005" s="7">
        <v>8674877528</v>
      </c>
      <c r="O1005" s="7"/>
      <c r="P1005" s="7"/>
      <c r="Q1005" s="7" t="s">
        <v>838</v>
      </c>
      <c r="R1005" s="39" t="s">
        <v>12528</v>
      </c>
      <c r="S1005" s="7"/>
      <c r="T1005" s="7" t="s">
        <v>1094</v>
      </c>
      <c r="U1005" s="7"/>
      <c r="V1005" s="7"/>
      <c r="W1005" s="7"/>
      <c r="X1005" s="7"/>
      <c r="Y1005" s="39"/>
      <c r="Z1005" s="7"/>
      <c r="AA1005" s="7"/>
      <c r="AB1005" s="24"/>
      <c r="AC1005" t="s">
        <v>26453</v>
      </c>
      <c r="AD1005" t="s">
        <v>23380</v>
      </c>
    </row>
    <row r="1006" spans="1:30" x14ac:dyDescent="0.25">
      <c r="A1006" t="str">
        <f t="shared" si="41"/>
        <v>95110005</v>
      </c>
      <c r="B1006" s="23" t="s">
        <v>58</v>
      </c>
      <c r="C1006" s="7" t="s">
        <v>7736</v>
      </c>
      <c r="D1006" s="66" t="s">
        <v>470</v>
      </c>
      <c r="E1006" s="53" t="e">
        <f>VLOOKUP(D1006,'MPG Master'!$C$3:$I$716,7,0)</f>
        <v>#N/A</v>
      </c>
      <c r="F1006" s="7" t="e">
        <f>VLOOKUP(D1006,'MPG Master'!$C$3:$D$716,2,0)</f>
        <v>#N/A</v>
      </c>
      <c r="G1006" s="67" t="s">
        <v>1680</v>
      </c>
      <c r="H1006" s="53" t="e">
        <f t="shared" si="39"/>
        <v>#N/A</v>
      </c>
      <c r="I1006" s="7" t="s">
        <v>8646</v>
      </c>
      <c r="J1006" s="7" t="s">
        <v>18451</v>
      </c>
      <c r="K1006" s="9">
        <v>27700</v>
      </c>
      <c r="L1006" s="7"/>
      <c r="M1006" s="7"/>
      <c r="N1006" s="7">
        <v>7479603216</v>
      </c>
      <c r="O1006" s="7"/>
      <c r="P1006" s="7"/>
      <c r="Q1006" s="7" t="s">
        <v>1424</v>
      </c>
      <c r="R1006" s="39" t="s">
        <v>12529</v>
      </c>
      <c r="S1006" s="7"/>
      <c r="T1006" s="7" t="s">
        <v>7685</v>
      </c>
      <c r="U1006" s="7"/>
      <c r="V1006" s="7"/>
      <c r="W1006" s="7"/>
      <c r="X1006" s="7"/>
      <c r="Y1006" s="39"/>
      <c r="Z1006" s="7"/>
      <c r="AA1006" s="7"/>
      <c r="AB1006" s="24"/>
      <c r="AC1006" t="s">
        <v>26453</v>
      </c>
      <c r="AD1006" t="s">
        <v>23380</v>
      </c>
    </row>
    <row r="1007" spans="1:30" x14ac:dyDescent="0.25">
      <c r="A1007" t="str">
        <f t="shared" si="41"/>
        <v>95110004</v>
      </c>
      <c r="B1007" s="23" t="s">
        <v>58</v>
      </c>
      <c r="C1007" s="7" t="s">
        <v>7736</v>
      </c>
      <c r="D1007" s="66" t="s">
        <v>470</v>
      </c>
      <c r="E1007" s="53" t="e">
        <f>VLOOKUP(D1007,'MPG Master'!$C$3:$I$716,7,0)</f>
        <v>#N/A</v>
      </c>
      <c r="F1007" s="7" t="e">
        <f>VLOOKUP(D1007,'MPG Master'!$C$3:$D$716,2,0)</f>
        <v>#N/A</v>
      </c>
      <c r="G1007" s="67" t="s">
        <v>1679</v>
      </c>
      <c r="H1007" s="53" t="e">
        <f t="shared" si="39"/>
        <v>#N/A</v>
      </c>
      <c r="I1007" s="7" t="s">
        <v>8647</v>
      </c>
      <c r="J1007" s="7" t="s">
        <v>2687</v>
      </c>
      <c r="K1007" s="9">
        <v>33059</v>
      </c>
      <c r="L1007" s="7"/>
      <c r="M1007" s="7"/>
      <c r="N1007" s="7">
        <v>7004952479</v>
      </c>
      <c r="O1007" s="7"/>
      <c r="P1007" s="7"/>
      <c r="Q1007" s="7" t="s">
        <v>838</v>
      </c>
      <c r="R1007" s="39" t="s">
        <v>12530</v>
      </c>
      <c r="S1007" s="7"/>
      <c r="T1007" s="7" t="s">
        <v>1094</v>
      </c>
      <c r="U1007" s="7"/>
      <c r="V1007" s="7"/>
      <c r="W1007" s="7"/>
      <c r="X1007" s="7"/>
      <c r="Y1007" s="39"/>
      <c r="Z1007" s="7"/>
      <c r="AA1007" s="7"/>
      <c r="AB1007" s="24"/>
      <c r="AC1007" t="s">
        <v>26453</v>
      </c>
      <c r="AD1007" t="s">
        <v>23380</v>
      </c>
    </row>
    <row r="1008" spans="1:30" x14ac:dyDescent="0.25">
      <c r="A1008" t="str">
        <f t="shared" si="41"/>
        <v>95110003</v>
      </c>
      <c r="B1008" s="23" t="s">
        <v>58</v>
      </c>
      <c r="C1008" s="7" t="s">
        <v>7736</v>
      </c>
      <c r="D1008" s="66" t="s">
        <v>470</v>
      </c>
      <c r="E1008" s="53" t="e">
        <f>VLOOKUP(D1008,'MPG Master'!$C$3:$I$716,7,0)</f>
        <v>#N/A</v>
      </c>
      <c r="F1008" s="7" t="e">
        <f>VLOOKUP(D1008,'MPG Master'!$C$3:$D$716,2,0)</f>
        <v>#N/A</v>
      </c>
      <c r="G1008" s="67" t="s">
        <v>61</v>
      </c>
      <c r="H1008" s="53" t="e">
        <f t="shared" si="39"/>
        <v>#N/A</v>
      </c>
      <c r="I1008" s="7" t="s">
        <v>8648</v>
      </c>
      <c r="J1008" s="7" t="s">
        <v>2687</v>
      </c>
      <c r="K1008" s="9">
        <v>35689</v>
      </c>
      <c r="L1008" s="7"/>
      <c r="M1008" s="7"/>
      <c r="N1008" s="7">
        <v>7903623311</v>
      </c>
      <c r="O1008" s="7"/>
      <c r="P1008" s="7"/>
      <c r="Q1008" s="7" t="s">
        <v>838</v>
      </c>
      <c r="R1008" s="39" t="s">
        <v>12531</v>
      </c>
      <c r="S1008" s="7"/>
      <c r="T1008" s="7" t="s">
        <v>1094</v>
      </c>
      <c r="U1008" s="7"/>
      <c r="V1008" s="7"/>
      <c r="W1008" s="7"/>
      <c r="X1008" s="7"/>
      <c r="Y1008" s="39"/>
      <c r="Z1008" s="7"/>
      <c r="AA1008" s="7"/>
      <c r="AB1008" s="24"/>
      <c r="AC1008" t="s">
        <v>26453</v>
      </c>
      <c r="AD1008" t="s">
        <v>23380</v>
      </c>
    </row>
    <row r="1009" spans="1:30" x14ac:dyDescent="0.25">
      <c r="A1009" t="str">
        <f t="shared" si="41"/>
        <v>95080019</v>
      </c>
      <c r="B1009" s="23" t="s">
        <v>58</v>
      </c>
      <c r="C1009" s="7" t="s">
        <v>7736</v>
      </c>
      <c r="D1009" s="66" t="s">
        <v>468</v>
      </c>
      <c r="E1009" s="53" t="e">
        <f>VLOOKUP(D1009,'MPG Master'!$C$3:$I$716,7,0)</f>
        <v>#N/A</v>
      </c>
      <c r="F1009" s="7" t="e">
        <f>VLOOKUP(D1009,'MPG Master'!$C$3:$D$716,2,0)</f>
        <v>#N/A</v>
      </c>
      <c r="G1009" s="67" t="s">
        <v>1815</v>
      </c>
      <c r="H1009" s="53" t="e">
        <f t="shared" si="39"/>
        <v>#N/A</v>
      </c>
      <c r="I1009" s="7" t="s">
        <v>8649</v>
      </c>
      <c r="J1009" s="7" t="s">
        <v>978</v>
      </c>
      <c r="K1009" s="9">
        <v>34335</v>
      </c>
      <c r="L1009" s="7"/>
      <c r="M1009" s="7"/>
      <c r="N1009" s="7">
        <v>6204970098</v>
      </c>
      <c r="O1009" s="7"/>
      <c r="P1009" s="7"/>
      <c r="Q1009" s="7" t="s">
        <v>798</v>
      </c>
      <c r="R1009" s="39" t="s">
        <v>12532</v>
      </c>
      <c r="S1009" s="7"/>
      <c r="T1009" s="7" t="s">
        <v>1096</v>
      </c>
      <c r="U1009" s="7"/>
      <c r="V1009" s="7"/>
      <c r="W1009" s="7"/>
      <c r="X1009" s="7"/>
      <c r="Y1009" s="39"/>
      <c r="Z1009" s="7"/>
      <c r="AA1009" s="7"/>
      <c r="AB1009" s="24"/>
      <c r="AC1009" t="s">
        <v>26453</v>
      </c>
      <c r="AD1009" t="s">
        <v>23380</v>
      </c>
    </row>
    <row r="1010" spans="1:30" x14ac:dyDescent="0.25">
      <c r="A1010" t="str">
        <f t="shared" si="41"/>
        <v>95080018</v>
      </c>
      <c r="B1010" s="23" t="s">
        <v>58</v>
      </c>
      <c r="C1010" s="7" t="s">
        <v>7736</v>
      </c>
      <c r="D1010" s="66" t="s">
        <v>468</v>
      </c>
      <c r="E1010" s="53" t="e">
        <f>VLOOKUP(D1010,'MPG Master'!$C$3:$I$716,7,0)</f>
        <v>#N/A</v>
      </c>
      <c r="F1010" s="7" t="e">
        <f>VLOOKUP(D1010,'MPG Master'!$C$3:$D$716,2,0)</f>
        <v>#N/A</v>
      </c>
      <c r="G1010" s="67" t="s">
        <v>1682</v>
      </c>
      <c r="H1010" s="53" t="e">
        <f t="shared" si="39"/>
        <v>#N/A</v>
      </c>
      <c r="I1010" s="7" t="s">
        <v>8650</v>
      </c>
      <c r="J1010" s="7" t="s">
        <v>18452</v>
      </c>
      <c r="K1010" s="9">
        <v>35836</v>
      </c>
      <c r="L1010" s="7"/>
      <c r="M1010" s="7"/>
      <c r="N1010" s="7">
        <v>9142594081</v>
      </c>
      <c r="O1010" s="7"/>
      <c r="P1010" s="7"/>
      <c r="Q1010" s="7" t="s">
        <v>798</v>
      </c>
      <c r="R1010" s="39" t="s">
        <v>12533</v>
      </c>
      <c r="S1010" s="7"/>
      <c r="T1010" s="7" t="s">
        <v>1096</v>
      </c>
      <c r="U1010" s="7"/>
      <c r="V1010" s="7"/>
      <c r="W1010" s="7"/>
      <c r="X1010" s="7"/>
      <c r="Y1010" s="39"/>
      <c r="Z1010" s="7"/>
      <c r="AA1010" s="7"/>
      <c r="AB1010" s="24"/>
      <c r="AC1010" t="s">
        <v>26453</v>
      </c>
      <c r="AD1010" t="s">
        <v>23380</v>
      </c>
    </row>
    <row r="1011" spans="1:30" x14ac:dyDescent="0.25">
      <c r="A1011" t="str">
        <f t="shared" si="41"/>
        <v>95080017</v>
      </c>
      <c r="B1011" s="23" t="s">
        <v>58</v>
      </c>
      <c r="C1011" s="7" t="s">
        <v>7736</v>
      </c>
      <c r="D1011" s="66" t="s">
        <v>468</v>
      </c>
      <c r="E1011" s="53" t="e">
        <f>VLOOKUP(D1011,'MPG Master'!$C$3:$I$716,7,0)</f>
        <v>#N/A</v>
      </c>
      <c r="F1011" s="7" t="e">
        <f>VLOOKUP(D1011,'MPG Master'!$C$3:$D$716,2,0)</f>
        <v>#N/A</v>
      </c>
      <c r="G1011" s="67" t="s">
        <v>1683</v>
      </c>
      <c r="H1011" s="53" t="e">
        <f t="shared" si="39"/>
        <v>#N/A</v>
      </c>
      <c r="I1011" s="7" t="s">
        <v>8651</v>
      </c>
      <c r="J1011" s="7" t="s">
        <v>3847</v>
      </c>
      <c r="K1011" s="9">
        <v>31048</v>
      </c>
      <c r="L1011" s="7"/>
      <c r="M1011" s="7"/>
      <c r="N1011" s="7">
        <v>9142594081</v>
      </c>
      <c r="O1011" s="7"/>
      <c r="P1011" s="7"/>
      <c r="Q1011" s="7" t="s">
        <v>1424</v>
      </c>
      <c r="R1011" s="39" t="s">
        <v>12534</v>
      </c>
      <c r="S1011" s="7"/>
      <c r="T1011" s="7" t="s">
        <v>1131</v>
      </c>
      <c r="U1011" s="7"/>
      <c r="V1011" s="7"/>
      <c r="W1011" s="7"/>
      <c r="X1011" s="7"/>
      <c r="Y1011" s="39"/>
      <c r="Z1011" s="7"/>
      <c r="AA1011" s="7"/>
      <c r="AB1011" s="24"/>
      <c r="AC1011" t="s">
        <v>26453</v>
      </c>
      <c r="AD1011" t="s">
        <v>23380</v>
      </c>
    </row>
    <row r="1012" spans="1:30" x14ac:dyDescent="0.25">
      <c r="A1012" t="str">
        <f t="shared" si="41"/>
        <v>95080016</v>
      </c>
      <c r="B1012" s="23" t="s">
        <v>58</v>
      </c>
      <c r="C1012" s="7" t="s">
        <v>7736</v>
      </c>
      <c r="D1012" s="66" t="s">
        <v>468</v>
      </c>
      <c r="E1012" s="53" t="e">
        <f>VLOOKUP(D1012,'MPG Master'!$C$3:$I$716,7,0)</f>
        <v>#N/A</v>
      </c>
      <c r="F1012" s="7" t="e">
        <f>VLOOKUP(D1012,'MPG Master'!$C$3:$D$716,2,0)</f>
        <v>#N/A</v>
      </c>
      <c r="G1012" s="67" t="s">
        <v>1772</v>
      </c>
      <c r="H1012" s="53" t="e">
        <f t="shared" si="39"/>
        <v>#N/A</v>
      </c>
      <c r="I1012" s="7" t="s">
        <v>8450</v>
      </c>
      <c r="J1012" s="7" t="s">
        <v>2312</v>
      </c>
      <c r="K1012" s="9">
        <v>24838</v>
      </c>
      <c r="L1012" s="7"/>
      <c r="M1012" s="7"/>
      <c r="N1012" s="7">
        <v>8298349330</v>
      </c>
      <c r="O1012" s="7"/>
      <c r="P1012" s="7"/>
      <c r="Q1012" s="7" t="s">
        <v>798</v>
      </c>
      <c r="R1012" s="39" t="s">
        <v>12535</v>
      </c>
      <c r="S1012" s="7"/>
      <c r="T1012" s="7" t="s">
        <v>1096</v>
      </c>
      <c r="U1012" s="7"/>
      <c r="V1012" s="7"/>
      <c r="W1012" s="7"/>
      <c r="X1012" s="7"/>
      <c r="Y1012" s="39"/>
      <c r="Z1012" s="7"/>
      <c r="AA1012" s="7"/>
      <c r="AB1012" s="24"/>
      <c r="AC1012" t="s">
        <v>26453</v>
      </c>
      <c r="AD1012" t="s">
        <v>23380</v>
      </c>
    </row>
    <row r="1013" spans="1:30" x14ac:dyDescent="0.25">
      <c r="A1013" t="str">
        <f t="shared" si="41"/>
        <v>11170036</v>
      </c>
      <c r="B1013" s="23" t="s">
        <v>58</v>
      </c>
      <c r="C1013" s="7" t="s">
        <v>1668</v>
      </c>
      <c r="D1013" s="66" t="s">
        <v>441</v>
      </c>
      <c r="E1013" s="53" t="e">
        <f>VLOOKUP(D1013,'MPG Master'!$C$3:$I$716,7,0)</f>
        <v>#N/A</v>
      </c>
      <c r="F1013" s="7" t="e">
        <f>VLOOKUP(D1013,'MPG Master'!$C$3:$D$716,2,0)</f>
        <v>#N/A</v>
      </c>
      <c r="G1013" s="67" t="s">
        <v>383</v>
      </c>
      <c r="H1013" s="53" t="e">
        <f t="shared" si="39"/>
        <v>#N/A</v>
      </c>
      <c r="I1013" s="7" t="s">
        <v>8320</v>
      </c>
      <c r="J1013" s="7" t="s">
        <v>18453</v>
      </c>
      <c r="K1013" s="9">
        <v>33970</v>
      </c>
      <c r="L1013" s="7"/>
      <c r="M1013" s="7"/>
      <c r="N1013" s="7">
        <v>9304189034</v>
      </c>
      <c r="O1013" s="7"/>
      <c r="P1013" s="7"/>
      <c r="Q1013" s="7" t="s">
        <v>798</v>
      </c>
      <c r="R1013" s="39" t="s">
        <v>12536</v>
      </c>
      <c r="S1013" s="7"/>
      <c r="T1013" s="7" t="s">
        <v>3419</v>
      </c>
      <c r="U1013" s="7"/>
      <c r="V1013" s="7"/>
      <c r="W1013" s="7"/>
      <c r="X1013" s="7"/>
      <c r="Y1013" s="39"/>
      <c r="Z1013" s="7"/>
      <c r="AA1013" s="7"/>
      <c r="AB1013" s="24"/>
      <c r="AC1013" t="s">
        <v>26453</v>
      </c>
      <c r="AD1013" t="s">
        <v>23380</v>
      </c>
    </row>
    <row r="1014" spans="1:30" x14ac:dyDescent="0.25">
      <c r="A1014" t="str">
        <f t="shared" si="41"/>
        <v>50460028</v>
      </c>
      <c r="B1014" s="23" t="s">
        <v>58</v>
      </c>
      <c r="C1014" s="7" t="s">
        <v>864</v>
      </c>
      <c r="D1014" s="66" t="s">
        <v>405</v>
      </c>
      <c r="E1014" s="53" t="e">
        <f>VLOOKUP(D1014,'MPG Master'!$C$3:$I$716,7,0)</f>
        <v>#N/A</v>
      </c>
      <c r="F1014" s="7" t="e">
        <f>VLOOKUP(D1014,'MPG Master'!$C$3:$D$716,2,0)</f>
        <v>#N/A</v>
      </c>
      <c r="G1014" s="67" t="s">
        <v>1685</v>
      </c>
      <c r="H1014" s="53" t="e">
        <f t="shared" si="39"/>
        <v>#N/A</v>
      </c>
      <c r="I1014" s="7" t="s">
        <v>8652</v>
      </c>
      <c r="J1014" s="7" t="s">
        <v>18454</v>
      </c>
      <c r="K1014" s="9">
        <v>12420</v>
      </c>
      <c r="L1014" s="7"/>
      <c r="M1014" s="7"/>
      <c r="N1014" s="7">
        <v>6202801371</v>
      </c>
      <c r="O1014" s="7"/>
      <c r="P1014" s="7"/>
      <c r="Q1014" s="7" t="s">
        <v>1424</v>
      </c>
      <c r="R1014" s="39" t="s">
        <v>12537</v>
      </c>
      <c r="S1014" s="7"/>
      <c r="T1014" s="7" t="s">
        <v>1983</v>
      </c>
      <c r="U1014" s="7"/>
      <c r="V1014" s="7"/>
      <c r="W1014" s="7"/>
      <c r="X1014" s="7"/>
      <c r="Y1014" s="39"/>
      <c r="Z1014" s="7"/>
      <c r="AA1014" s="7"/>
      <c r="AB1014" s="24"/>
      <c r="AC1014" t="s">
        <v>26453</v>
      </c>
      <c r="AD1014" t="s">
        <v>23380</v>
      </c>
    </row>
    <row r="1015" spans="1:30" x14ac:dyDescent="0.25">
      <c r="A1015" t="str">
        <f t="shared" si="41"/>
        <v>50460026</v>
      </c>
      <c r="B1015" s="23" t="s">
        <v>58</v>
      </c>
      <c r="C1015" s="7" t="s">
        <v>864</v>
      </c>
      <c r="D1015" s="66" t="s">
        <v>405</v>
      </c>
      <c r="E1015" s="53" t="e">
        <f>VLOOKUP(D1015,'MPG Master'!$C$3:$I$716,7,0)</f>
        <v>#N/A</v>
      </c>
      <c r="F1015" s="7" t="e">
        <f>VLOOKUP(D1015,'MPG Master'!$C$3:$D$716,2,0)</f>
        <v>#N/A</v>
      </c>
      <c r="G1015" s="67" t="s">
        <v>1836</v>
      </c>
      <c r="H1015" s="53" t="e">
        <f t="shared" si="39"/>
        <v>#N/A</v>
      </c>
      <c r="I1015" s="7" t="s">
        <v>8653</v>
      </c>
      <c r="J1015" s="7" t="s">
        <v>18455</v>
      </c>
      <c r="K1015" s="9">
        <v>30438</v>
      </c>
      <c r="L1015" s="7"/>
      <c r="M1015" s="7"/>
      <c r="N1015" s="7">
        <v>7739419602</v>
      </c>
      <c r="O1015" s="7"/>
      <c r="P1015" s="7"/>
      <c r="Q1015" s="7" t="s">
        <v>11497</v>
      </c>
      <c r="R1015" s="39" t="s">
        <v>12538</v>
      </c>
      <c r="S1015" s="7"/>
      <c r="T1015" s="7" t="s">
        <v>747</v>
      </c>
      <c r="U1015" s="7"/>
      <c r="V1015" s="7"/>
      <c r="W1015" s="7"/>
      <c r="X1015" s="7"/>
      <c r="Y1015" s="39"/>
      <c r="Z1015" s="7"/>
      <c r="AA1015" s="7"/>
      <c r="AB1015" s="24"/>
      <c r="AC1015" t="s">
        <v>26453</v>
      </c>
      <c r="AD1015" t="s">
        <v>23380</v>
      </c>
    </row>
    <row r="1016" spans="1:30" x14ac:dyDescent="0.25">
      <c r="A1016" t="str">
        <f t="shared" si="41"/>
        <v>50460115</v>
      </c>
      <c r="B1016" s="23" t="s">
        <v>58</v>
      </c>
      <c r="C1016" s="7" t="s">
        <v>864</v>
      </c>
      <c r="D1016" s="66" t="s">
        <v>405</v>
      </c>
      <c r="E1016" s="53" t="e">
        <f>VLOOKUP(D1016,'MPG Master'!$C$3:$I$716,7,0)</f>
        <v>#N/A</v>
      </c>
      <c r="F1016" s="7" t="e">
        <f>VLOOKUP(D1016,'MPG Master'!$C$3:$D$716,2,0)</f>
        <v>#N/A</v>
      </c>
      <c r="G1016" s="67" t="s">
        <v>392</v>
      </c>
      <c r="H1016" s="53" t="e">
        <f t="shared" si="39"/>
        <v>#N/A</v>
      </c>
      <c r="I1016" s="7" t="s">
        <v>8150</v>
      </c>
      <c r="J1016" s="7" t="s">
        <v>18456</v>
      </c>
      <c r="K1016" s="9">
        <v>37018</v>
      </c>
      <c r="L1016" s="7"/>
      <c r="M1016" s="7"/>
      <c r="N1016" s="7">
        <v>9693847377</v>
      </c>
      <c r="O1016" s="7"/>
      <c r="P1016" s="7"/>
      <c r="Q1016" s="7" t="s">
        <v>11497</v>
      </c>
      <c r="R1016" s="39" t="s">
        <v>12539</v>
      </c>
      <c r="S1016" s="7"/>
      <c r="T1016" s="7" t="s">
        <v>747</v>
      </c>
      <c r="U1016" s="7"/>
      <c r="V1016" s="7"/>
      <c r="W1016" s="7"/>
      <c r="X1016" s="7"/>
      <c r="Y1016" s="39"/>
      <c r="Z1016" s="7"/>
      <c r="AA1016" s="7"/>
      <c r="AB1016" s="24"/>
      <c r="AC1016" t="s">
        <v>26453</v>
      </c>
      <c r="AD1016" t="s">
        <v>23380</v>
      </c>
    </row>
    <row r="1017" spans="1:30" x14ac:dyDescent="0.25">
      <c r="A1017" t="str">
        <f t="shared" si="41"/>
        <v>50460109</v>
      </c>
      <c r="B1017" s="23" t="s">
        <v>58</v>
      </c>
      <c r="C1017" s="7" t="s">
        <v>864</v>
      </c>
      <c r="D1017" s="66" t="s">
        <v>405</v>
      </c>
      <c r="E1017" s="53" t="e">
        <f>VLOOKUP(D1017,'MPG Master'!$C$3:$I$716,7,0)</f>
        <v>#N/A</v>
      </c>
      <c r="F1017" s="7" t="e">
        <f>VLOOKUP(D1017,'MPG Master'!$C$3:$D$716,2,0)</f>
        <v>#N/A</v>
      </c>
      <c r="G1017" s="67" t="s">
        <v>1471</v>
      </c>
      <c r="H1017" s="53" t="e">
        <f t="shared" si="39"/>
        <v>#N/A</v>
      </c>
      <c r="I1017" s="7" t="s">
        <v>8654</v>
      </c>
      <c r="J1017" s="7" t="s">
        <v>18457</v>
      </c>
      <c r="K1017" s="9">
        <v>31302</v>
      </c>
      <c r="L1017" s="7"/>
      <c r="M1017" s="7"/>
      <c r="N1017" s="7">
        <v>9113419726</v>
      </c>
      <c r="O1017" s="7"/>
      <c r="P1017" s="7"/>
      <c r="Q1017" s="7" t="s">
        <v>1424</v>
      </c>
      <c r="R1017" s="39" t="s">
        <v>12540</v>
      </c>
      <c r="S1017" s="7"/>
      <c r="T1017" s="7" t="s">
        <v>1983</v>
      </c>
      <c r="U1017" s="7"/>
      <c r="V1017" s="7"/>
      <c r="W1017" s="7"/>
      <c r="X1017" s="7"/>
      <c r="Y1017" s="39"/>
      <c r="Z1017" s="7"/>
      <c r="AA1017" s="7"/>
      <c r="AB1017" s="24"/>
      <c r="AC1017" t="s">
        <v>26453</v>
      </c>
      <c r="AD1017" t="s">
        <v>23380</v>
      </c>
    </row>
    <row r="1018" spans="1:30" x14ac:dyDescent="0.25">
      <c r="A1018" t="str">
        <f t="shared" si="41"/>
        <v>50460113</v>
      </c>
      <c r="B1018" s="23" t="s">
        <v>58</v>
      </c>
      <c r="C1018" s="7" t="s">
        <v>864</v>
      </c>
      <c r="D1018" s="66" t="s">
        <v>405</v>
      </c>
      <c r="E1018" s="53" t="e">
        <f>VLOOKUP(D1018,'MPG Master'!$C$3:$I$716,7,0)</f>
        <v>#N/A</v>
      </c>
      <c r="F1018" s="7" t="e">
        <f>VLOOKUP(D1018,'MPG Master'!$C$3:$D$716,2,0)</f>
        <v>#N/A</v>
      </c>
      <c r="G1018" s="67" t="s">
        <v>1474</v>
      </c>
      <c r="H1018" s="53" t="e">
        <f t="shared" si="39"/>
        <v>#N/A</v>
      </c>
      <c r="I1018" s="7" t="s">
        <v>8655</v>
      </c>
      <c r="J1018" s="7" t="s">
        <v>18459</v>
      </c>
      <c r="K1018" s="9">
        <v>33333</v>
      </c>
      <c r="L1018" s="7"/>
      <c r="M1018" s="7"/>
      <c r="N1018" s="7">
        <v>7764034373</v>
      </c>
      <c r="O1018" s="7"/>
      <c r="P1018" s="7"/>
      <c r="Q1018" s="7" t="s">
        <v>99</v>
      </c>
      <c r="R1018" s="39" t="s">
        <v>12541</v>
      </c>
      <c r="S1018" s="7"/>
      <c r="T1018" s="7" t="s">
        <v>3053</v>
      </c>
      <c r="U1018" s="7"/>
      <c r="V1018" s="7"/>
      <c r="W1018" s="7"/>
      <c r="X1018" s="7"/>
      <c r="Y1018" s="39"/>
      <c r="Z1018" s="7"/>
      <c r="AA1018" s="7"/>
      <c r="AB1018" s="24"/>
      <c r="AC1018" t="s">
        <v>26453</v>
      </c>
      <c r="AD1018" t="s">
        <v>23380</v>
      </c>
    </row>
    <row r="1019" spans="1:30" x14ac:dyDescent="0.25">
      <c r="A1019" t="str">
        <f t="shared" si="41"/>
        <v>50460081</v>
      </c>
      <c r="B1019" s="23" t="s">
        <v>58</v>
      </c>
      <c r="C1019" s="7" t="s">
        <v>864</v>
      </c>
      <c r="D1019" s="66" t="s">
        <v>405</v>
      </c>
      <c r="E1019" s="53" t="e">
        <f>VLOOKUP(D1019,'MPG Master'!$C$3:$I$716,7,0)</f>
        <v>#N/A</v>
      </c>
      <c r="F1019" s="7" t="e">
        <f>VLOOKUP(D1019,'MPG Master'!$C$3:$D$716,2,0)</f>
        <v>#N/A</v>
      </c>
      <c r="G1019" s="67" t="s">
        <v>1686</v>
      </c>
      <c r="H1019" s="53" t="e">
        <f t="shared" si="39"/>
        <v>#N/A</v>
      </c>
      <c r="I1019" s="7" t="s">
        <v>8631</v>
      </c>
      <c r="J1019" s="7" t="s">
        <v>4317</v>
      </c>
      <c r="K1019" s="9">
        <v>37419</v>
      </c>
      <c r="L1019" s="7"/>
      <c r="M1019" s="7"/>
      <c r="N1019" s="7">
        <v>7542905308</v>
      </c>
      <c r="O1019" s="7"/>
      <c r="P1019" s="7"/>
      <c r="Q1019" s="7" t="s">
        <v>11497</v>
      </c>
      <c r="R1019" s="39" t="s">
        <v>12542</v>
      </c>
      <c r="S1019" s="7"/>
      <c r="T1019" s="7" t="s">
        <v>747</v>
      </c>
      <c r="U1019" s="7"/>
      <c r="V1019" s="7"/>
      <c r="W1019" s="7"/>
      <c r="X1019" s="7"/>
      <c r="Y1019" s="39"/>
      <c r="Z1019" s="7"/>
      <c r="AA1019" s="7"/>
      <c r="AB1019" s="24"/>
      <c r="AC1019" t="s">
        <v>26453</v>
      </c>
      <c r="AD1019" t="s">
        <v>23380</v>
      </c>
    </row>
    <row r="1020" spans="1:30" x14ac:dyDescent="0.25">
      <c r="A1020" t="str">
        <f t="shared" si="41"/>
        <v>50460118</v>
      </c>
      <c r="B1020" s="23" t="s">
        <v>58</v>
      </c>
      <c r="C1020" s="7" t="s">
        <v>864</v>
      </c>
      <c r="D1020" s="66" t="s">
        <v>405</v>
      </c>
      <c r="E1020" s="53" t="e">
        <f>VLOOKUP(D1020,'MPG Master'!$C$3:$I$716,7,0)</f>
        <v>#N/A</v>
      </c>
      <c r="F1020" s="7" t="e">
        <f>VLOOKUP(D1020,'MPG Master'!$C$3:$D$716,2,0)</f>
        <v>#N/A</v>
      </c>
      <c r="G1020" s="67" t="s">
        <v>394</v>
      </c>
      <c r="H1020" s="53" t="e">
        <f t="shared" si="39"/>
        <v>#N/A</v>
      </c>
      <c r="I1020" s="7" t="s">
        <v>8656</v>
      </c>
      <c r="J1020" s="7" t="s">
        <v>18460</v>
      </c>
      <c r="K1020" s="9">
        <v>27800</v>
      </c>
      <c r="L1020" s="7"/>
      <c r="M1020" s="7"/>
      <c r="N1020" s="7">
        <v>9430867259</v>
      </c>
      <c r="O1020" s="7"/>
      <c r="P1020" s="7"/>
      <c r="Q1020" s="7" t="s">
        <v>1424</v>
      </c>
      <c r="R1020" s="39" t="s">
        <v>12543</v>
      </c>
      <c r="S1020" s="7"/>
      <c r="T1020" s="7" t="s">
        <v>1983</v>
      </c>
      <c r="U1020" s="7"/>
      <c r="V1020" s="7"/>
      <c r="W1020" s="7"/>
      <c r="X1020" s="7"/>
      <c r="Y1020" s="39"/>
      <c r="Z1020" s="7"/>
      <c r="AA1020" s="7"/>
      <c r="AB1020" s="24"/>
      <c r="AC1020" t="s">
        <v>26453</v>
      </c>
      <c r="AD1020" t="s">
        <v>23380</v>
      </c>
    </row>
    <row r="1021" spans="1:30" x14ac:dyDescent="0.25">
      <c r="A1021" t="str">
        <f t="shared" si="41"/>
        <v>50460092</v>
      </c>
      <c r="B1021" s="23" t="s">
        <v>58</v>
      </c>
      <c r="C1021" s="7" t="s">
        <v>864</v>
      </c>
      <c r="D1021" s="66" t="s">
        <v>405</v>
      </c>
      <c r="E1021" s="53" t="e">
        <f>VLOOKUP(D1021,'MPG Master'!$C$3:$I$716,7,0)</f>
        <v>#N/A</v>
      </c>
      <c r="F1021" s="7" t="e">
        <f>VLOOKUP(D1021,'MPG Master'!$C$3:$D$716,2,0)</f>
        <v>#N/A</v>
      </c>
      <c r="G1021" s="67" t="s">
        <v>311</v>
      </c>
      <c r="H1021" s="53" t="e">
        <f t="shared" si="39"/>
        <v>#N/A</v>
      </c>
      <c r="I1021" s="7" t="s">
        <v>8657</v>
      </c>
      <c r="J1021" s="7" t="s">
        <v>18138</v>
      </c>
      <c r="K1021" s="9">
        <v>33604</v>
      </c>
      <c r="L1021" s="7"/>
      <c r="M1021" s="7"/>
      <c r="N1021" s="7">
        <v>9631196185</v>
      </c>
      <c r="O1021" s="7"/>
      <c r="P1021" s="7"/>
      <c r="Q1021" s="7" t="s">
        <v>11497</v>
      </c>
      <c r="R1021" s="39" t="s">
        <v>12544</v>
      </c>
      <c r="S1021" s="7"/>
      <c r="T1021" s="7" t="s">
        <v>747</v>
      </c>
      <c r="U1021" s="7"/>
      <c r="V1021" s="7"/>
      <c r="W1021" s="7"/>
      <c r="X1021" s="7"/>
      <c r="Y1021" s="39"/>
      <c r="Z1021" s="7"/>
      <c r="AA1021" s="7"/>
      <c r="AB1021" s="24"/>
      <c r="AC1021" t="s">
        <v>26453</v>
      </c>
      <c r="AD1021" t="s">
        <v>23380</v>
      </c>
    </row>
    <row r="1022" spans="1:30" x14ac:dyDescent="0.25">
      <c r="A1022" t="str">
        <f t="shared" si="41"/>
        <v>50460117</v>
      </c>
      <c r="B1022" s="23" t="s">
        <v>58</v>
      </c>
      <c r="C1022" s="7" t="s">
        <v>864</v>
      </c>
      <c r="D1022" s="66" t="s">
        <v>405</v>
      </c>
      <c r="E1022" s="53" t="e">
        <f>VLOOKUP(D1022,'MPG Master'!$C$3:$I$716,7,0)</f>
        <v>#N/A</v>
      </c>
      <c r="F1022" s="7" t="e">
        <f>VLOOKUP(D1022,'MPG Master'!$C$3:$D$716,2,0)</f>
        <v>#N/A</v>
      </c>
      <c r="G1022" s="67" t="s">
        <v>393</v>
      </c>
      <c r="H1022" s="53" t="e">
        <f t="shared" si="39"/>
        <v>#N/A</v>
      </c>
      <c r="I1022" s="7" t="s">
        <v>8658</v>
      </c>
      <c r="J1022" s="7" t="s">
        <v>1698</v>
      </c>
      <c r="K1022" s="9">
        <v>30317</v>
      </c>
      <c r="L1022" s="7"/>
      <c r="M1022" s="7"/>
      <c r="N1022" s="7">
        <v>9572176223</v>
      </c>
      <c r="O1022" s="7"/>
      <c r="P1022" s="7"/>
      <c r="Q1022" s="7" t="s">
        <v>1424</v>
      </c>
      <c r="R1022" s="39" t="s">
        <v>12545</v>
      </c>
      <c r="S1022" s="7"/>
      <c r="T1022" s="7" t="s">
        <v>1983</v>
      </c>
      <c r="U1022" s="7"/>
      <c r="V1022" s="7"/>
      <c r="W1022" s="7"/>
      <c r="X1022" s="7"/>
      <c r="Y1022" s="39"/>
      <c r="Z1022" s="7"/>
      <c r="AA1022" s="7"/>
      <c r="AB1022" s="24"/>
      <c r="AC1022" t="s">
        <v>26453</v>
      </c>
      <c r="AD1022" t="s">
        <v>23380</v>
      </c>
    </row>
    <row r="1023" spans="1:30" x14ac:dyDescent="0.25">
      <c r="A1023" t="str">
        <f t="shared" si="41"/>
        <v>50460116</v>
      </c>
      <c r="B1023" s="23" t="s">
        <v>58</v>
      </c>
      <c r="C1023" s="7" t="s">
        <v>864</v>
      </c>
      <c r="D1023" s="66" t="s">
        <v>405</v>
      </c>
      <c r="E1023" s="53" t="e">
        <f>VLOOKUP(D1023,'MPG Master'!$C$3:$I$716,7,0)</f>
        <v>#N/A</v>
      </c>
      <c r="F1023" s="7" t="e">
        <f>VLOOKUP(D1023,'MPG Master'!$C$3:$D$716,2,0)</f>
        <v>#N/A</v>
      </c>
      <c r="G1023" s="67" t="s">
        <v>7779</v>
      </c>
      <c r="H1023" s="53" t="e">
        <f t="shared" si="39"/>
        <v>#N/A</v>
      </c>
      <c r="I1023" s="7" t="s">
        <v>737</v>
      </c>
      <c r="J1023" s="7" t="s">
        <v>18126</v>
      </c>
      <c r="K1023" s="9">
        <v>36168</v>
      </c>
      <c r="L1023" s="7"/>
      <c r="M1023" s="7"/>
      <c r="N1023" s="7">
        <v>7970502939</v>
      </c>
      <c r="O1023" s="7"/>
      <c r="P1023" s="7"/>
      <c r="Q1023" s="7" t="s">
        <v>1424</v>
      </c>
      <c r="R1023" s="39" t="s">
        <v>12546</v>
      </c>
      <c r="S1023" s="7"/>
      <c r="T1023" s="7" t="s">
        <v>17757</v>
      </c>
      <c r="U1023" s="7"/>
      <c r="V1023" s="7"/>
      <c r="W1023" s="7"/>
      <c r="X1023" s="7"/>
      <c r="Y1023" s="39"/>
      <c r="Z1023" s="7"/>
      <c r="AA1023" s="7"/>
      <c r="AB1023" s="24"/>
      <c r="AC1023" t="s">
        <v>26453</v>
      </c>
      <c r="AD1023" t="s">
        <v>23380</v>
      </c>
    </row>
    <row r="1024" spans="1:30" x14ac:dyDescent="0.25">
      <c r="A1024" t="str">
        <f t="shared" si="41"/>
        <v>50460114</v>
      </c>
      <c r="B1024" s="23" t="s">
        <v>58</v>
      </c>
      <c r="C1024" s="7" t="s">
        <v>864</v>
      </c>
      <c r="D1024" s="66" t="s">
        <v>405</v>
      </c>
      <c r="E1024" s="53" t="e">
        <f>VLOOKUP(D1024,'MPG Master'!$C$3:$I$716,7,0)</f>
        <v>#N/A</v>
      </c>
      <c r="F1024" s="7" t="e">
        <f>VLOOKUP(D1024,'MPG Master'!$C$3:$D$716,2,0)</f>
        <v>#N/A</v>
      </c>
      <c r="G1024" s="67" t="s">
        <v>1475</v>
      </c>
      <c r="H1024" s="53" t="e">
        <f t="shared" si="39"/>
        <v>#N/A</v>
      </c>
      <c r="I1024" s="7" t="s">
        <v>8388</v>
      </c>
      <c r="J1024" s="7" t="s">
        <v>18461</v>
      </c>
      <c r="K1024" s="9">
        <v>28126</v>
      </c>
      <c r="L1024" s="7"/>
      <c r="M1024" s="7"/>
      <c r="N1024" s="7">
        <v>7631758941</v>
      </c>
      <c r="O1024" s="7"/>
      <c r="P1024" s="7"/>
      <c r="Q1024" s="7" t="s">
        <v>11497</v>
      </c>
      <c r="R1024" s="39" t="s">
        <v>12547</v>
      </c>
      <c r="S1024" s="7"/>
      <c r="T1024" s="7" t="s">
        <v>747</v>
      </c>
      <c r="U1024" s="7"/>
      <c r="V1024" s="7"/>
      <c r="W1024" s="7"/>
      <c r="X1024" s="7"/>
      <c r="Y1024" s="39"/>
      <c r="Z1024" s="7"/>
      <c r="AA1024" s="7"/>
      <c r="AB1024" s="24"/>
      <c r="AC1024" t="s">
        <v>26453</v>
      </c>
      <c r="AD1024" t="s">
        <v>23380</v>
      </c>
    </row>
    <row r="1025" spans="1:30" x14ac:dyDescent="0.25">
      <c r="A1025" t="str">
        <f t="shared" si="41"/>
        <v>50460034</v>
      </c>
      <c r="B1025" s="23" t="s">
        <v>58</v>
      </c>
      <c r="C1025" s="7" t="s">
        <v>864</v>
      </c>
      <c r="D1025" s="66" t="s">
        <v>405</v>
      </c>
      <c r="E1025" s="53" t="e">
        <f>VLOOKUP(D1025,'MPG Master'!$C$3:$I$716,7,0)</f>
        <v>#N/A</v>
      </c>
      <c r="F1025" s="7" t="e">
        <f>VLOOKUP(D1025,'MPG Master'!$C$3:$D$716,2,0)</f>
        <v>#N/A</v>
      </c>
      <c r="G1025" s="67" t="s">
        <v>1874</v>
      </c>
      <c r="H1025" s="53" t="e">
        <f t="shared" si="39"/>
        <v>#N/A</v>
      </c>
      <c r="I1025" s="7" t="s">
        <v>8659</v>
      </c>
      <c r="J1025" s="7" t="s">
        <v>18462</v>
      </c>
      <c r="K1025" s="9">
        <v>28126</v>
      </c>
      <c r="L1025" s="7"/>
      <c r="M1025" s="7"/>
      <c r="N1025" s="7">
        <v>9852071526</v>
      </c>
      <c r="O1025" s="7"/>
      <c r="P1025" s="7"/>
      <c r="Q1025" s="7" t="s">
        <v>1424</v>
      </c>
      <c r="R1025" s="39" t="s">
        <v>12548</v>
      </c>
      <c r="S1025" s="7"/>
      <c r="T1025" s="7" t="s">
        <v>1983</v>
      </c>
      <c r="U1025" s="7"/>
      <c r="V1025" s="7"/>
      <c r="W1025" s="7"/>
      <c r="X1025" s="7"/>
      <c r="Y1025" s="39"/>
      <c r="Z1025" s="7"/>
      <c r="AA1025" s="7"/>
      <c r="AB1025" s="24"/>
      <c r="AC1025" t="s">
        <v>26453</v>
      </c>
      <c r="AD1025" t="s">
        <v>23380</v>
      </c>
    </row>
    <row r="1026" spans="1:30" x14ac:dyDescent="0.25">
      <c r="A1026" t="str">
        <f t="shared" si="41"/>
        <v>50460017</v>
      </c>
      <c r="B1026" s="23" t="s">
        <v>58</v>
      </c>
      <c r="C1026" s="7" t="s">
        <v>864</v>
      </c>
      <c r="D1026" s="66" t="s">
        <v>405</v>
      </c>
      <c r="E1026" s="53" t="e">
        <f>VLOOKUP(D1026,'MPG Master'!$C$3:$I$716,7,0)</f>
        <v>#N/A</v>
      </c>
      <c r="F1026" s="7" t="e">
        <f>VLOOKUP(D1026,'MPG Master'!$C$3:$D$716,2,0)</f>
        <v>#N/A</v>
      </c>
      <c r="G1026" s="67" t="s">
        <v>1683</v>
      </c>
      <c r="H1026" s="53" t="e">
        <f t="shared" si="39"/>
        <v>#N/A</v>
      </c>
      <c r="I1026" s="7" t="s">
        <v>8470</v>
      </c>
      <c r="J1026" s="7" t="s">
        <v>9464</v>
      </c>
      <c r="K1026" s="9">
        <v>38047</v>
      </c>
      <c r="L1026" s="7"/>
      <c r="M1026" s="7"/>
      <c r="N1026" s="7">
        <v>7549473685</v>
      </c>
      <c r="O1026" s="7"/>
      <c r="P1026" s="7"/>
      <c r="Q1026" s="7" t="s">
        <v>1424</v>
      </c>
      <c r="R1026" s="39" t="s">
        <v>12549</v>
      </c>
      <c r="S1026" s="7"/>
      <c r="T1026" s="7" t="s">
        <v>1983</v>
      </c>
      <c r="U1026" s="7"/>
      <c r="V1026" s="7"/>
      <c r="W1026" s="7"/>
      <c r="X1026" s="7"/>
      <c r="Y1026" s="39"/>
      <c r="Z1026" s="7"/>
      <c r="AA1026" s="7"/>
      <c r="AB1026" s="24"/>
      <c r="AC1026" t="s">
        <v>26453</v>
      </c>
      <c r="AD1026" t="s">
        <v>23380</v>
      </c>
    </row>
    <row r="1027" spans="1:30" x14ac:dyDescent="0.25">
      <c r="A1027" t="str">
        <f t="shared" si="41"/>
        <v>50460119</v>
      </c>
      <c r="B1027" s="23" t="s">
        <v>58</v>
      </c>
      <c r="C1027" s="7" t="s">
        <v>864</v>
      </c>
      <c r="D1027" s="66" t="s">
        <v>405</v>
      </c>
      <c r="E1027" s="53" t="e">
        <f>VLOOKUP(D1027,'MPG Master'!$C$3:$I$716,7,0)</f>
        <v>#N/A</v>
      </c>
      <c r="F1027" s="7" t="e">
        <f>VLOOKUP(D1027,'MPG Master'!$C$3:$D$716,2,0)</f>
        <v>#N/A</v>
      </c>
      <c r="G1027" s="67" t="s">
        <v>7777</v>
      </c>
      <c r="H1027" s="53" t="e">
        <f t="shared" ref="H1027:H1090" si="42">E1027&amp;G1027</f>
        <v>#N/A</v>
      </c>
      <c r="I1027" s="7" t="s">
        <v>8561</v>
      </c>
      <c r="J1027" s="7" t="s">
        <v>18463</v>
      </c>
      <c r="K1027" s="9">
        <v>29221</v>
      </c>
      <c r="L1027" s="7"/>
      <c r="M1027" s="7"/>
      <c r="N1027" s="7">
        <v>6299620189</v>
      </c>
      <c r="O1027" s="7"/>
      <c r="P1027" s="7"/>
      <c r="Q1027" s="7" t="s">
        <v>1424</v>
      </c>
      <c r="R1027" s="39" t="s">
        <v>12550</v>
      </c>
      <c r="S1027" s="7"/>
      <c r="T1027" s="7" t="s">
        <v>17757</v>
      </c>
      <c r="U1027" s="7"/>
      <c r="V1027" s="7"/>
      <c r="W1027" s="7"/>
      <c r="X1027" s="7"/>
      <c r="Y1027" s="39"/>
      <c r="Z1027" s="7"/>
      <c r="AA1027" s="7"/>
      <c r="AB1027" s="24"/>
      <c r="AC1027" t="s">
        <v>26453</v>
      </c>
      <c r="AD1027" t="s">
        <v>23380</v>
      </c>
    </row>
    <row r="1028" spans="1:30" x14ac:dyDescent="0.25">
      <c r="A1028" t="str">
        <f t="shared" si="41"/>
        <v>20260027</v>
      </c>
      <c r="B1028" s="23" t="s">
        <v>58</v>
      </c>
      <c r="C1028" s="7" t="s">
        <v>1247</v>
      </c>
      <c r="D1028" s="66" t="s">
        <v>550</v>
      </c>
      <c r="E1028" s="53" t="e">
        <f>VLOOKUP(D1028,'MPG Master'!$C$3:$I$716,7,0)</f>
        <v>#N/A</v>
      </c>
      <c r="F1028" s="7" t="e">
        <f>VLOOKUP(D1028,'MPG Master'!$C$3:$D$716,2,0)</f>
        <v>#N/A</v>
      </c>
      <c r="G1028" s="67" t="s">
        <v>1840</v>
      </c>
      <c r="H1028" s="53" t="e">
        <f t="shared" si="42"/>
        <v>#N/A</v>
      </c>
      <c r="I1028" s="7" t="s">
        <v>3873</v>
      </c>
      <c r="J1028" s="7" t="s">
        <v>18464</v>
      </c>
      <c r="K1028" s="9">
        <v>32143</v>
      </c>
      <c r="L1028" s="7"/>
      <c r="M1028" s="7"/>
      <c r="N1028" s="7">
        <v>8877693302</v>
      </c>
      <c r="O1028" s="7"/>
      <c r="P1028" s="7"/>
      <c r="Q1028" s="7" t="s">
        <v>872</v>
      </c>
      <c r="R1028" s="39" t="s">
        <v>12551</v>
      </c>
      <c r="S1028" s="7"/>
      <c r="T1028" s="7" t="s">
        <v>1280</v>
      </c>
      <c r="U1028" s="7"/>
      <c r="V1028" s="7"/>
      <c r="W1028" s="7"/>
      <c r="X1028" s="7"/>
      <c r="Y1028" s="39"/>
      <c r="Z1028" s="7"/>
      <c r="AA1028" s="7"/>
      <c r="AB1028" s="24"/>
      <c r="AC1028" t="s">
        <v>26453</v>
      </c>
      <c r="AD1028" t="s">
        <v>23380</v>
      </c>
    </row>
    <row r="1029" spans="1:30" x14ac:dyDescent="0.25">
      <c r="A1029" t="str">
        <f t="shared" si="41"/>
        <v>20260025</v>
      </c>
      <c r="B1029" s="23" t="s">
        <v>58</v>
      </c>
      <c r="C1029" s="7" t="s">
        <v>1247</v>
      </c>
      <c r="D1029" s="66" t="s">
        <v>550</v>
      </c>
      <c r="E1029" s="53" t="e">
        <f>VLOOKUP(D1029,'MPG Master'!$C$3:$I$716,7,0)</f>
        <v>#N/A</v>
      </c>
      <c r="F1029" s="7" t="e">
        <f>VLOOKUP(D1029,'MPG Master'!$C$3:$D$716,2,0)</f>
        <v>#N/A</v>
      </c>
      <c r="G1029" s="67" t="s">
        <v>1833</v>
      </c>
      <c r="H1029" s="53" t="e">
        <f t="shared" si="42"/>
        <v>#N/A</v>
      </c>
      <c r="I1029" s="7" t="s">
        <v>8660</v>
      </c>
      <c r="J1029" s="7" t="s">
        <v>18465</v>
      </c>
      <c r="K1029" s="9">
        <v>27030</v>
      </c>
      <c r="L1029" s="7"/>
      <c r="M1029" s="7"/>
      <c r="N1029" s="7">
        <v>8969125298</v>
      </c>
      <c r="O1029" s="7"/>
      <c r="P1029" s="7"/>
      <c r="Q1029" s="7" t="s">
        <v>11497</v>
      </c>
      <c r="R1029" s="39" t="s">
        <v>12552</v>
      </c>
      <c r="S1029" s="7"/>
      <c r="T1029" s="7" t="s">
        <v>747</v>
      </c>
      <c r="U1029" s="7"/>
      <c r="V1029" s="7"/>
      <c r="W1029" s="7"/>
      <c r="X1029" s="7"/>
      <c r="Y1029" s="39"/>
      <c r="Z1029" s="7"/>
      <c r="AA1029" s="7"/>
      <c r="AB1029" s="24"/>
      <c r="AC1029" t="s">
        <v>26453</v>
      </c>
      <c r="AD1029" t="s">
        <v>23380</v>
      </c>
    </row>
    <row r="1030" spans="1:30" x14ac:dyDescent="0.25">
      <c r="A1030" t="str">
        <f t="shared" si="41"/>
        <v>20260010</v>
      </c>
      <c r="B1030" s="23" t="s">
        <v>58</v>
      </c>
      <c r="C1030" s="7" t="s">
        <v>1247</v>
      </c>
      <c r="D1030" s="66" t="s">
        <v>550</v>
      </c>
      <c r="E1030" s="53" t="e">
        <f>VLOOKUP(D1030,'MPG Master'!$C$3:$I$716,7,0)</f>
        <v>#N/A</v>
      </c>
      <c r="F1030" s="7" t="e">
        <f>VLOOKUP(D1030,'MPG Master'!$C$3:$D$716,2,0)</f>
        <v>#N/A</v>
      </c>
      <c r="G1030" s="67" t="s">
        <v>1681</v>
      </c>
      <c r="H1030" s="53" t="e">
        <f t="shared" si="42"/>
        <v>#N/A</v>
      </c>
      <c r="I1030" s="7" t="s">
        <v>8661</v>
      </c>
      <c r="J1030" s="7" t="s">
        <v>4690</v>
      </c>
      <c r="K1030" s="9">
        <v>26704</v>
      </c>
      <c r="L1030" s="7"/>
      <c r="M1030" s="7"/>
      <c r="N1030" s="7">
        <v>7061426962</v>
      </c>
      <c r="O1030" s="7"/>
      <c r="P1030" s="7"/>
      <c r="Q1030" s="7" t="s">
        <v>11496</v>
      </c>
      <c r="R1030" s="39" t="s">
        <v>12553</v>
      </c>
      <c r="S1030" s="7"/>
      <c r="T1030" s="7" t="s">
        <v>1232</v>
      </c>
      <c r="U1030" s="7"/>
      <c r="V1030" s="7"/>
      <c r="W1030" s="7"/>
      <c r="X1030" s="7"/>
      <c r="Y1030" s="39"/>
      <c r="Z1030" s="7"/>
      <c r="AA1030" s="7"/>
      <c r="AB1030" s="24"/>
      <c r="AC1030" t="s">
        <v>26453</v>
      </c>
      <c r="AD1030" t="s">
        <v>23380</v>
      </c>
    </row>
    <row r="1031" spans="1:30" x14ac:dyDescent="0.25">
      <c r="A1031" t="str">
        <f t="shared" si="41"/>
        <v>20260005</v>
      </c>
      <c r="B1031" s="23" t="s">
        <v>58</v>
      </c>
      <c r="C1031" s="7" t="s">
        <v>1247</v>
      </c>
      <c r="D1031" s="66" t="s">
        <v>550</v>
      </c>
      <c r="E1031" s="53" t="e">
        <f>VLOOKUP(D1031,'MPG Master'!$C$3:$I$716,7,0)</f>
        <v>#N/A</v>
      </c>
      <c r="F1031" s="7" t="e">
        <f>VLOOKUP(D1031,'MPG Master'!$C$3:$D$716,2,0)</f>
        <v>#N/A</v>
      </c>
      <c r="G1031" s="67" t="s">
        <v>1680</v>
      </c>
      <c r="H1031" s="53" t="e">
        <f t="shared" si="42"/>
        <v>#N/A</v>
      </c>
      <c r="I1031" s="7" t="s">
        <v>8662</v>
      </c>
      <c r="J1031" s="7" t="s">
        <v>18466</v>
      </c>
      <c r="K1031" s="9">
        <v>29252</v>
      </c>
      <c r="L1031" s="7"/>
      <c r="M1031" s="7"/>
      <c r="N1031" s="7">
        <v>9934726529</v>
      </c>
      <c r="O1031" s="7"/>
      <c r="P1031" s="7"/>
      <c r="Q1031" s="7" t="s">
        <v>11502</v>
      </c>
      <c r="R1031" s="39" t="s">
        <v>12554</v>
      </c>
      <c r="S1031" s="7"/>
      <c r="T1031" s="7" t="s">
        <v>1300</v>
      </c>
      <c r="U1031" s="7"/>
      <c r="V1031" s="7"/>
      <c r="W1031" s="7"/>
      <c r="X1031" s="7"/>
      <c r="Y1031" s="39"/>
      <c r="Z1031" s="7"/>
      <c r="AA1031" s="7"/>
      <c r="AB1031" s="24"/>
      <c r="AC1031" t="s">
        <v>26453</v>
      </c>
      <c r="AD1031" t="s">
        <v>23380</v>
      </c>
    </row>
    <row r="1032" spans="1:30" x14ac:dyDescent="0.25">
      <c r="A1032" t="str">
        <f t="shared" si="41"/>
        <v>20240010</v>
      </c>
      <c r="B1032" s="23" t="s">
        <v>58</v>
      </c>
      <c r="C1032" s="7" t="s">
        <v>1247</v>
      </c>
      <c r="D1032" s="66" t="s">
        <v>549</v>
      </c>
      <c r="E1032" s="53" t="e">
        <f>VLOOKUP(D1032,'MPG Master'!$C$3:$I$716,7,0)</f>
        <v>#N/A</v>
      </c>
      <c r="F1032" s="7" t="e">
        <f>VLOOKUP(D1032,'MPG Master'!$C$3:$D$716,2,0)</f>
        <v>#N/A</v>
      </c>
      <c r="G1032" s="67" t="s">
        <v>1681</v>
      </c>
      <c r="H1032" s="53" t="e">
        <f t="shared" si="42"/>
        <v>#N/A</v>
      </c>
      <c r="I1032" s="7" t="s">
        <v>8274</v>
      </c>
      <c r="J1032" s="7" t="s">
        <v>18467</v>
      </c>
      <c r="K1032" s="9">
        <v>31413</v>
      </c>
      <c r="L1032" s="7"/>
      <c r="M1032" s="7"/>
      <c r="N1032" s="7">
        <v>8651337375</v>
      </c>
      <c r="O1032" s="7"/>
      <c r="P1032" s="7"/>
      <c r="Q1032" s="7" t="s">
        <v>11497</v>
      </c>
      <c r="R1032" s="39" t="s">
        <v>12555</v>
      </c>
      <c r="S1032" s="7"/>
      <c r="T1032" s="7" t="s">
        <v>747</v>
      </c>
      <c r="U1032" s="7"/>
      <c r="V1032" s="7"/>
      <c r="W1032" s="7"/>
      <c r="X1032" s="7"/>
      <c r="Y1032" s="39"/>
      <c r="Z1032" s="7"/>
      <c r="AA1032" s="7"/>
      <c r="AB1032" s="24"/>
      <c r="AC1032" t="s">
        <v>26453</v>
      </c>
      <c r="AD1032" t="s">
        <v>23380</v>
      </c>
    </row>
    <row r="1033" spans="1:30" x14ac:dyDescent="0.25">
      <c r="A1033" t="str">
        <f t="shared" si="41"/>
        <v>20240009</v>
      </c>
      <c r="B1033" s="23" t="s">
        <v>58</v>
      </c>
      <c r="C1033" s="7" t="s">
        <v>1247</v>
      </c>
      <c r="D1033" s="66" t="s">
        <v>549</v>
      </c>
      <c r="E1033" s="53" t="e">
        <f>VLOOKUP(D1033,'MPG Master'!$C$3:$I$716,7,0)</f>
        <v>#N/A</v>
      </c>
      <c r="F1033" s="7" t="e">
        <f>VLOOKUP(D1033,'MPG Master'!$C$3:$D$716,2,0)</f>
        <v>#N/A</v>
      </c>
      <c r="G1033" s="67" t="s">
        <v>1706</v>
      </c>
      <c r="H1033" s="53" t="e">
        <f t="shared" si="42"/>
        <v>#N/A</v>
      </c>
      <c r="I1033" s="7" t="s">
        <v>980</v>
      </c>
      <c r="J1033" s="7" t="s">
        <v>18468</v>
      </c>
      <c r="K1033" s="9">
        <v>36321</v>
      </c>
      <c r="L1033" s="7"/>
      <c r="M1033" s="7"/>
      <c r="N1033" s="7">
        <v>7488348858</v>
      </c>
      <c r="O1033" s="7"/>
      <c r="P1033" s="7"/>
      <c r="Q1033" s="7" t="s">
        <v>11497</v>
      </c>
      <c r="R1033" s="39" t="s">
        <v>12556</v>
      </c>
      <c r="S1033" s="7"/>
      <c r="T1033" s="7" t="s">
        <v>747</v>
      </c>
      <c r="U1033" s="7"/>
      <c r="V1033" s="7"/>
      <c r="W1033" s="7"/>
      <c r="X1033" s="7"/>
      <c r="Y1033" s="39"/>
      <c r="Z1033" s="7"/>
      <c r="AA1033" s="7"/>
      <c r="AB1033" s="24"/>
      <c r="AC1033" t="s">
        <v>26453</v>
      </c>
      <c r="AD1033" t="s">
        <v>23380</v>
      </c>
    </row>
    <row r="1034" spans="1:30" x14ac:dyDescent="0.25">
      <c r="A1034" t="str">
        <f t="shared" si="41"/>
        <v>20240008</v>
      </c>
      <c r="B1034" s="23" t="s">
        <v>58</v>
      </c>
      <c r="C1034" s="7" t="s">
        <v>1247</v>
      </c>
      <c r="D1034" s="66" t="s">
        <v>549</v>
      </c>
      <c r="E1034" s="53" t="e">
        <f>VLOOKUP(D1034,'MPG Master'!$C$3:$I$716,7,0)</f>
        <v>#N/A</v>
      </c>
      <c r="F1034" s="7" t="e">
        <f>VLOOKUP(D1034,'MPG Master'!$C$3:$D$716,2,0)</f>
        <v>#N/A</v>
      </c>
      <c r="G1034" s="67" t="s">
        <v>1687</v>
      </c>
      <c r="H1034" s="53" t="e">
        <f t="shared" si="42"/>
        <v>#N/A</v>
      </c>
      <c r="I1034" s="7" t="s">
        <v>8663</v>
      </c>
      <c r="J1034" s="7" t="s">
        <v>18469</v>
      </c>
      <c r="K1034" s="9">
        <v>20090</v>
      </c>
      <c r="L1034" s="7"/>
      <c r="M1034" s="7"/>
      <c r="N1034" s="7">
        <v>8054889318</v>
      </c>
      <c r="O1034" s="7"/>
      <c r="P1034" s="7"/>
      <c r="Q1034" s="7" t="s">
        <v>798</v>
      </c>
      <c r="R1034" s="39" t="s">
        <v>12557</v>
      </c>
      <c r="S1034" s="7"/>
      <c r="T1034" s="7" t="s">
        <v>3077</v>
      </c>
      <c r="U1034" s="7"/>
      <c r="V1034" s="7"/>
      <c r="W1034" s="7"/>
      <c r="X1034" s="7"/>
      <c r="Y1034" s="39"/>
      <c r="Z1034" s="7"/>
      <c r="AA1034" s="7"/>
      <c r="AB1034" s="24"/>
      <c r="AC1034" t="s">
        <v>26453</v>
      </c>
      <c r="AD1034" t="s">
        <v>23380</v>
      </c>
    </row>
    <row r="1035" spans="1:30" x14ac:dyDescent="0.25">
      <c r="A1035" t="str">
        <f t="shared" si="41"/>
        <v>20240007</v>
      </c>
      <c r="B1035" s="23" t="s">
        <v>58</v>
      </c>
      <c r="C1035" s="7" t="s">
        <v>1247</v>
      </c>
      <c r="D1035" s="66" t="s">
        <v>549</v>
      </c>
      <c r="E1035" s="53" t="e">
        <f>VLOOKUP(D1035,'MPG Master'!$C$3:$I$716,7,0)</f>
        <v>#N/A</v>
      </c>
      <c r="F1035" s="7" t="e">
        <f>VLOOKUP(D1035,'MPG Master'!$C$3:$D$716,2,0)</f>
        <v>#N/A</v>
      </c>
      <c r="G1035" s="67" t="s">
        <v>1720</v>
      </c>
      <c r="H1035" s="53" t="e">
        <f t="shared" si="42"/>
        <v>#N/A</v>
      </c>
      <c r="I1035" s="7" t="s">
        <v>8664</v>
      </c>
      <c r="J1035" s="7" t="s">
        <v>914</v>
      </c>
      <c r="K1035" s="9">
        <v>33990</v>
      </c>
      <c r="L1035" s="7"/>
      <c r="M1035" s="7"/>
      <c r="N1035" s="7">
        <v>8677092022</v>
      </c>
      <c r="O1035" s="7"/>
      <c r="P1035" s="7"/>
      <c r="Q1035" s="7" t="s">
        <v>11497</v>
      </c>
      <c r="R1035" s="39" t="s">
        <v>12558</v>
      </c>
      <c r="S1035" s="7"/>
      <c r="T1035" s="7" t="s">
        <v>747</v>
      </c>
      <c r="U1035" s="7"/>
      <c r="V1035" s="7"/>
      <c r="W1035" s="7"/>
      <c r="X1035" s="7"/>
      <c r="Y1035" s="39"/>
      <c r="Z1035" s="7"/>
      <c r="AA1035" s="7"/>
      <c r="AB1035" s="24"/>
      <c r="AC1035" t="s">
        <v>26453</v>
      </c>
      <c r="AD1035" t="s">
        <v>23380</v>
      </c>
    </row>
    <row r="1036" spans="1:30" x14ac:dyDescent="0.25">
      <c r="A1036" t="str">
        <f t="shared" si="41"/>
        <v>20240006</v>
      </c>
      <c r="B1036" s="23" t="s">
        <v>58</v>
      </c>
      <c r="C1036" s="7" t="s">
        <v>1247</v>
      </c>
      <c r="D1036" s="66" t="s">
        <v>549</v>
      </c>
      <c r="E1036" s="53" t="e">
        <f>VLOOKUP(D1036,'MPG Master'!$C$3:$I$716,7,0)</f>
        <v>#N/A</v>
      </c>
      <c r="F1036" s="7" t="e">
        <f>VLOOKUP(D1036,'MPG Master'!$C$3:$D$716,2,0)</f>
        <v>#N/A</v>
      </c>
      <c r="G1036" s="67" t="s">
        <v>378</v>
      </c>
      <c r="H1036" s="53" t="e">
        <f t="shared" si="42"/>
        <v>#N/A</v>
      </c>
      <c r="I1036" s="7" t="s">
        <v>8665</v>
      </c>
      <c r="J1036" s="7" t="s">
        <v>18470</v>
      </c>
      <c r="K1036" s="9">
        <v>34719</v>
      </c>
      <c r="L1036" s="7"/>
      <c r="M1036" s="7"/>
      <c r="N1036" s="7">
        <v>8051812029</v>
      </c>
      <c r="O1036" s="7"/>
      <c r="P1036" s="7"/>
      <c r="Q1036" s="7" t="s">
        <v>11497</v>
      </c>
      <c r="R1036" s="39" t="s">
        <v>12559</v>
      </c>
      <c r="S1036" s="7"/>
      <c r="T1036" s="7" t="s">
        <v>747</v>
      </c>
      <c r="U1036" s="7"/>
      <c r="V1036" s="7"/>
      <c r="W1036" s="7"/>
      <c r="X1036" s="7"/>
      <c r="Y1036" s="39"/>
      <c r="Z1036" s="7"/>
      <c r="AA1036" s="7"/>
      <c r="AB1036" s="24"/>
      <c r="AC1036" t="s">
        <v>26453</v>
      </c>
      <c r="AD1036" t="s">
        <v>23380</v>
      </c>
    </row>
    <row r="1037" spans="1:30" x14ac:dyDescent="0.25">
      <c r="A1037" t="str">
        <f t="shared" si="41"/>
        <v>20240005</v>
      </c>
      <c r="B1037" s="23" t="s">
        <v>58</v>
      </c>
      <c r="C1037" s="7" t="s">
        <v>1247</v>
      </c>
      <c r="D1037" s="66" t="s">
        <v>549</v>
      </c>
      <c r="E1037" s="53" t="e">
        <f>VLOOKUP(D1037,'MPG Master'!$C$3:$I$716,7,0)</f>
        <v>#N/A</v>
      </c>
      <c r="F1037" s="7" t="e">
        <f>VLOOKUP(D1037,'MPG Master'!$C$3:$D$716,2,0)</f>
        <v>#N/A</v>
      </c>
      <c r="G1037" s="67" t="s">
        <v>1680</v>
      </c>
      <c r="H1037" s="53" t="e">
        <f t="shared" si="42"/>
        <v>#N/A</v>
      </c>
      <c r="I1037" s="7" t="s">
        <v>8549</v>
      </c>
      <c r="J1037" s="7" t="s">
        <v>18468</v>
      </c>
      <c r="K1037" s="9">
        <v>34298</v>
      </c>
      <c r="L1037" s="7"/>
      <c r="M1037" s="7"/>
      <c r="N1037" s="7">
        <v>8210468525</v>
      </c>
      <c r="O1037" s="7"/>
      <c r="P1037" s="7"/>
      <c r="Q1037" s="7" t="s">
        <v>11499</v>
      </c>
      <c r="R1037" s="39" t="s">
        <v>12560</v>
      </c>
      <c r="S1037" s="7"/>
      <c r="T1037" s="7" t="s">
        <v>1232</v>
      </c>
      <c r="U1037" s="7"/>
      <c r="V1037" s="7"/>
      <c r="W1037" s="7"/>
      <c r="X1037" s="7"/>
      <c r="Y1037" s="39"/>
      <c r="Z1037" s="7"/>
      <c r="AA1037" s="7"/>
      <c r="AB1037" s="24"/>
      <c r="AC1037" t="s">
        <v>26453</v>
      </c>
      <c r="AD1037" t="s">
        <v>23380</v>
      </c>
    </row>
    <row r="1038" spans="1:30" x14ac:dyDescent="0.25">
      <c r="A1038" t="str">
        <f t="shared" si="41"/>
        <v>20240002</v>
      </c>
      <c r="B1038" s="23" t="s">
        <v>58</v>
      </c>
      <c r="C1038" s="7" t="s">
        <v>1247</v>
      </c>
      <c r="D1038" s="66" t="s">
        <v>549</v>
      </c>
      <c r="E1038" s="53" t="e">
        <f>VLOOKUP(D1038,'MPG Master'!$C$3:$I$716,7,0)</f>
        <v>#N/A</v>
      </c>
      <c r="F1038" s="7" t="e">
        <f>VLOOKUP(D1038,'MPG Master'!$C$3:$D$716,2,0)</f>
        <v>#N/A</v>
      </c>
      <c r="G1038" s="67" t="s">
        <v>60</v>
      </c>
      <c r="H1038" s="53" t="e">
        <f t="shared" si="42"/>
        <v>#N/A</v>
      </c>
      <c r="I1038" s="7" t="s">
        <v>5891</v>
      </c>
      <c r="J1038" s="7" t="s">
        <v>18471</v>
      </c>
      <c r="K1038" s="9">
        <v>32975</v>
      </c>
      <c r="L1038" s="7"/>
      <c r="M1038" s="7"/>
      <c r="N1038" s="7">
        <v>9110089515</v>
      </c>
      <c r="O1038" s="7"/>
      <c r="P1038" s="7"/>
      <c r="Q1038" s="7" t="s">
        <v>11497</v>
      </c>
      <c r="R1038" s="39" t="s">
        <v>1278</v>
      </c>
      <c r="S1038" s="7"/>
      <c r="T1038" s="7" t="s">
        <v>747</v>
      </c>
      <c r="U1038" s="7"/>
      <c r="V1038" s="7"/>
      <c r="W1038" s="7"/>
      <c r="X1038" s="7"/>
      <c r="Y1038" s="39"/>
      <c r="Z1038" s="7"/>
      <c r="AA1038" s="7"/>
      <c r="AB1038" s="24"/>
      <c r="AC1038" t="s">
        <v>26453</v>
      </c>
      <c r="AD1038" t="s">
        <v>23380</v>
      </c>
    </row>
    <row r="1039" spans="1:30" x14ac:dyDescent="0.25">
      <c r="A1039" t="str">
        <f t="shared" si="41"/>
        <v>03230003</v>
      </c>
      <c r="B1039" s="23" t="s">
        <v>58</v>
      </c>
      <c r="C1039" s="7" t="s">
        <v>1665</v>
      </c>
      <c r="D1039" s="66" t="s">
        <v>502</v>
      </c>
      <c r="E1039" s="53" t="e">
        <f>VLOOKUP(D1039,'MPG Master'!$C$3:$I$716,7,0)</f>
        <v>#N/A</v>
      </c>
      <c r="F1039" s="7" t="e">
        <f>VLOOKUP(D1039,'MPG Master'!$C$3:$D$716,2,0)</f>
        <v>#N/A</v>
      </c>
      <c r="G1039" s="67" t="s">
        <v>61</v>
      </c>
      <c r="H1039" s="53" t="e">
        <f t="shared" si="42"/>
        <v>#N/A</v>
      </c>
      <c r="I1039" s="7" t="s">
        <v>8666</v>
      </c>
      <c r="J1039" s="7" t="s">
        <v>1197</v>
      </c>
      <c r="K1039" s="9">
        <v>31413</v>
      </c>
      <c r="L1039" s="7"/>
      <c r="M1039" s="7"/>
      <c r="N1039" s="7">
        <v>0</v>
      </c>
      <c r="O1039" s="7"/>
      <c r="P1039" s="7"/>
      <c r="Q1039" s="7" t="s">
        <v>11497</v>
      </c>
      <c r="R1039" s="39" t="s">
        <v>12561</v>
      </c>
      <c r="S1039" s="7"/>
      <c r="T1039" s="7" t="s">
        <v>747</v>
      </c>
      <c r="U1039" s="7"/>
      <c r="V1039" s="7"/>
      <c r="W1039" s="7"/>
      <c r="X1039" s="7"/>
      <c r="Y1039" s="39"/>
      <c r="Z1039" s="7"/>
      <c r="AA1039" s="7"/>
      <c r="AB1039" s="24"/>
      <c r="AC1039" t="s">
        <v>26453</v>
      </c>
      <c r="AD1039" t="s">
        <v>23380</v>
      </c>
    </row>
    <row r="1040" spans="1:30" x14ac:dyDescent="0.25">
      <c r="A1040" t="str">
        <f t="shared" si="41"/>
        <v>03520058</v>
      </c>
      <c r="B1040" s="23" t="s">
        <v>58</v>
      </c>
      <c r="C1040" s="7" t="s">
        <v>1665</v>
      </c>
      <c r="D1040" s="66" t="s">
        <v>511</v>
      </c>
      <c r="E1040" s="53" t="e">
        <f>VLOOKUP(D1040,'MPG Master'!$C$3:$I$716,7,0)</f>
        <v>#N/A</v>
      </c>
      <c r="F1040" s="7" t="e">
        <f>VLOOKUP(D1040,'MPG Master'!$C$3:$D$716,2,0)</f>
        <v>#N/A</v>
      </c>
      <c r="G1040" s="67" t="s">
        <v>1690</v>
      </c>
      <c r="H1040" s="53" t="e">
        <f t="shared" si="42"/>
        <v>#N/A</v>
      </c>
      <c r="I1040" s="7" t="s">
        <v>8667</v>
      </c>
      <c r="J1040" s="7" t="s">
        <v>18472</v>
      </c>
      <c r="K1040" s="9">
        <v>29243</v>
      </c>
      <c r="L1040" s="7"/>
      <c r="M1040" s="7"/>
      <c r="N1040" s="7">
        <v>8825122347</v>
      </c>
      <c r="O1040" s="7"/>
      <c r="P1040" s="7"/>
      <c r="Q1040" s="7" t="s">
        <v>11497</v>
      </c>
      <c r="R1040" s="39" t="s">
        <v>12562</v>
      </c>
      <c r="S1040" s="7"/>
      <c r="T1040" s="7" t="s">
        <v>747</v>
      </c>
      <c r="U1040" s="7"/>
      <c r="V1040" s="7"/>
      <c r="W1040" s="7"/>
      <c r="X1040" s="7"/>
      <c r="Y1040" s="39"/>
      <c r="Z1040" s="7"/>
      <c r="AA1040" s="7"/>
      <c r="AB1040" s="24"/>
      <c r="AC1040" t="s">
        <v>26453</v>
      </c>
      <c r="AD1040" t="s">
        <v>23380</v>
      </c>
    </row>
    <row r="1041" spans="1:30" x14ac:dyDescent="0.25">
      <c r="A1041" t="str">
        <f t="shared" si="41"/>
        <v>03520048</v>
      </c>
      <c r="B1041" s="23" t="s">
        <v>58</v>
      </c>
      <c r="C1041" s="7" t="s">
        <v>1665</v>
      </c>
      <c r="D1041" s="66" t="s">
        <v>511</v>
      </c>
      <c r="E1041" s="53" t="e">
        <f>VLOOKUP(D1041,'MPG Master'!$C$3:$I$716,7,0)</f>
        <v>#N/A</v>
      </c>
      <c r="F1041" s="7" t="e">
        <f>VLOOKUP(D1041,'MPG Master'!$C$3:$D$716,2,0)</f>
        <v>#N/A</v>
      </c>
      <c r="G1041" s="67" t="s">
        <v>2398</v>
      </c>
      <c r="H1041" s="53" t="e">
        <f t="shared" si="42"/>
        <v>#N/A</v>
      </c>
      <c r="I1041" s="7" t="s">
        <v>986</v>
      </c>
      <c r="J1041" s="7" t="s">
        <v>18473</v>
      </c>
      <c r="K1041" s="9">
        <v>33301</v>
      </c>
      <c r="L1041" s="7"/>
      <c r="M1041" s="7"/>
      <c r="N1041" s="7">
        <v>9570437871</v>
      </c>
      <c r="O1041" s="7"/>
      <c r="P1041" s="7"/>
      <c r="Q1041" s="7" t="s">
        <v>11497</v>
      </c>
      <c r="R1041" s="39" t="s">
        <v>12563</v>
      </c>
      <c r="S1041" s="7"/>
      <c r="T1041" s="7" t="s">
        <v>747</v>
      </c>
      <c r="U1041" s="7"/>
      <c r="V1041" s="7"/>
      <c r="W1041" s="7"/>
      <c r="X1041" s="7"/>
      <c r="Y1041" s="39"/>
      <c r="Z1041" s="7"/>
      <c r="AA1041" s="7"/>
      <c r="AB1041" s="24"/>
      <c r="AC1041" t="s">
        <v>26453</v>
      </c>
      <c r="AD1041" t="s">
        <v>23380</v>
      </c>
    </row>
    <row r="1042" spans="1:30" x14ac:dyDescent="0.25">
      <c r="A1042" t="str">
        <f t="shared" si="41"/>
        <v>03520009</v>
      </c>
      <c r="B1042" s="23" t="s">
        <v>58</v>
      </c>
      <c r="C1042" s="7" t="s">
        <v>1665</v>
      </c>
      <c r="D1042" s="66" t="s">
        <v>511</v>
      </c>
      <c r="E1042" s="53" t="e">
        <f>VLOOKUP(D1042,'MPG Master'!$C$3:$I$716,7,0)</f>
        <v>#N/A</v>
      </c>
      <c r="F1042" s="7" t="e">
        <f>VLOOKUP(D1042,'MPG Master'!$C$3:$D$716,2,0)</f>
        <v>#N/A</v>
      </c>
      <c r="G1042" s="67" t="s">
        <v>1706</v>
      </c>
      <c r="H1042" s="53" t="e">
        <f t="shared" si="42"/>
        <v>#N/A</v>
      </c>
      <c r="I1042" s="7" t="s">
        <v>8668</v>
      </c>
      <c r="J1042" s="7" t="s">
        <v>18474</v>
      </c>
      <c r="K1042" s="9">
        <v>26665</v>
      </c>
      <c r="L1042" s="7"/>
      <c r="M1042" s="7"/>
      <c r="N1042" s="7">
        <v>7443092250</v>
      </c>
      <c r="O1042" s="7"/>
      <c r="P1042" s="7"/>
      <c r="Q1042" s="7" t="s">
        <v>11497</v>
      </c>
      <c r="R1042" s="39" t="s">
        <v>12564</v>
      </c>
      <c r="S1042" s="7"/>
      <c r="T1042" s="7" t="s">
        <v>747</v>
      </c>
      <c r="U1042" s="7"/>
      <c r="V1042" s="7"/>
      <c r="W1042" s="7"/>
      <c r="X1042" s="7"/>
      <c r="Y1042" s="39"/>
      <c r="Z1042" s="7"/>
      <c r="AA1042" s="7"/>
      <c r="AB1042" s="24"/>
      <c r="AC1042" t="s">
        <v>26453</v>
      </c>
      <c r="AD1042" t="s">
        <v>23380</v>
      </c>
    </row>
    <row r="1043" spans="1:30" x14ac:dyDescent="0.25">
      <c r="A1043" t="str">
        <f t="shared" si="41"/>
        <v>03260003</v>
      </c>
      <c r="B1043" s="23" t="s">
        <v>58</v>
      </c>
      <c r="C1043" s="7" t="s">
        <v>1665</v>
      </c>
      <c r="D1043" s="66" t="s">
        <v>503</v>
      </c>
      <c r="E1043" s="53" t="e">
        <f>VLOOKUP(D1043,'MPG Master'!$C$3:$I$716,7,0)</f>
        <v>#N/A</v>
      </c>
      <c r="F1043" s="7" t="e">
        <f>VLOOKUP(D1043,'MPG Master'!$C$3:$D$716,2,0)</f>
        <v>#N/A</v>
      </c>
      <c r="G1043" s="67" t="s">
        <v>61</v>
      </c>
      <c r="H1043" s="53" t="e">
        <f t="shared" si="42"/>
        <v>#N/A</v>
      </c>
      <c r="I1043" s="7" t="s">
        <v>8669</v>
      </c>
      <c r="J1043" s="7" t="s">
        <v>4888</v>
      </c>
      <c r="K1043" s="9">
        <v>34773</v>
      </c>
      <c r="L1043" s="7"/>
      <c r="M1043" s="7"/>
      <c r="N1043" s="7">
        <v>8002639392</v>
      </c>
      <c r="O1043" s="7"/>
      <c r="P1043" s="7"/>
      <c r="Q1043" s="7" t="s">
        <v>798</v>
      </c>
      <c r="R1043" s="39" t="s">
        <v>12565</v>
      </c>
      <c r="S1043" s="7"/>
      <c r="T1043" s="7" t="s">
        <v>6899</v>
      </c>
      <c r="U1043" s="7"/>
      <c r="V1043" s="7"/>
      <c r="W1043" s="7"/>
      <c r="X1043" s="7"/>
      <c r="Y1043" s="39"/>
      <c r="Z1043" s="7"/>
      <c r="AA1043" s="7"/>
      <c r="AB1043" s="24"/>
      <c r="AC1043" t="s">
        <v>26453</v>
      </c>
      <c r="AD1043" t="s">
        <v>23380</v>
      </c>
    </row>
    <row r="1044" spans="1:30" x14ac:dyDescent="0.25">
      <c r="A1044" t="str">
        <f t="shared" si="41"/>
        <v>03260005</v>
      </c>
      <c r="B1044" s="23" t="s">
        <v>58</v>
      </c>
      <c r="C1044" s="7" t="s">
        <v>1665</v>
      </c>
      <c r="D1044" s="66" t="s">
        <v>503</v>
      </c>
      <c r="E1044" s="53" t="e">
        <f>VLOOKUP(D1044,'MPG Master'!$C$3:$I$716,7,0)</f>
        <v>#N/A</v>
      </c>
      <c r="F1044" s="7" t="e">
        <f>VLOOKUP(D1044,'MPG Master'!$C$3:$D$716,2,0)</f>
        <v>#N/A</v>
      </c>
      <c r="G1044" s="67" t="s">
        <v>1680</v>
      </c>
      <c r="H1044" s="53" t="e">
        <f t="shared" si="42"/>
        <v>#N/A</v>
      </c>
      <c r="I1044" s="7" t="s">
        <v>7618</v>
      </c>
      <c r="J1044" s="7" t="s">
        <v>8110</v>
      </c>
      <c r="K1044" s="9">
        <v>35221</v>
      </c>
      <c r="L1044" s="7"/>
      <c r="M1044" s="7"/>
      <c r="N1044" s="7">
        <v>9931633366</v>
      </c>
      <c r="O1044" s="7"/>
      <c r="P1044" s="7"/>
      <c r="Q1044" s="7" t="s">
        <v>798</v>
      </c>
      <c r="R1044" s="39" t="s">
        <v>12566</v>
      </c>
      <c r="S1044" s="7"/>
      <c r="T1044" s="7" t="s">
        <v>1250</v>
      </c>
      <c r="U1044" s="7"/>
      <c r="V1044" s="7"/>
      <c r="W1044" s="7"/>
      <c r="X1044" s="7"/>
      <c r="Y1044" s="39"/>
      <c r="Z1044" s="7"/>
      <c r="AA1044" s="7"/>
      <c r="AB1044" s="24"/>
      <c r="AC1044" t="s">
        <v>26453</v>
      </c>
      <c r="AD1044" t="s">
        <v>23380</v>
      </c>
    </row>
    <row r="1045" spans="1:30" x14ac:dyDescent="0.25">
      <c r="A1045" t="str">
        <f t="shared" si="41"/>
        <v>03260105</v>
      </c>
      <c r="B1045" s="23" t="s">
        <v>58</v>
      </c>
      <c r="C1045" s="7" t="s">
        <v>1665</v>
      </c>
      <c r="D1045" s="66" t="s">
        <v>503</v>
      </c>
      <c r="E1045" s="53" t="e">
        <f>VLOOKUP(D1045,'MPG Master'!$C$3:$I$716,7,0)</f>
        <v>#N/A</v>
      </c>
      <c r="F1045" s="7" t="e">
        <f>VLOOKUP(D1045,'MPG Master'!$C$3:$D$716,2,0)</f>
        <v>#N/A</v>
      </c>
      <c r="G1045" s="67" t="s">
        <v>1467</v>
      </c>
      <c r="H1045" s="53" t="e">
        <f t="shared" si="42"/>
        <v>#N/A</v>
      </c>
      <c r="I1045" s="7" t="s">
        <v>8670</v>
      </c>
      <c r="J1045" s="7" t="s">
        <v>18475</v>
      </c>
      <c r="K1045" s="9">
        <v>28099</v>
      </c>
      <c r="L1045" s="7"/>
      <c r="M1045" s="7"/>
      <c r="N1045" s="7">
        <v>7549731464</v>
      </c>
      <c r="O1045" s="7"/>
      <c r="P1045" s="7"/>
      <c r="Q1045" s="7" t="s">
        <v>798</v>
      </c>
      <c r="R1045" s="39" t="s">
        <v>12567</v>
      </c>
      <c r="S1045" s="7"/>
      <c r="T1045" s="7" t="s">
        <v>6899</v>
      </c>
      <c r="U1045" s="7"/>
      <c r="V1045" s="7"/>
      <c r="W1045" s="7"/>
      <c r="X1045" s="7"/>
      <c r="Y1045" s="39"/>
      <c r="Z1045" s="7"/>
      <c r="AA1045" s="7"/>
      <c r="AB1045" s="24"/>
      <c r="AC1045" t="s">
        <v>26453</v>
      </c>
      <c r="AD1045" t="s">
        <v>23380</v>
      </c>
    </row>
    <row r="1046" spans="1:30" x14ac:dyDescent="0.25">
      <c r="A1046" t="str">
        <f t="shared" si="41"/>
        <v>03260124</v>
      </c>
      <c r="B1046" s="23" t="s">
        <v>58</v>
      </c>
      <c r="C1046" s="7" t="s">
        <v>1665</v>
      </c>
      <c r="D1046" s="66" t="s">
        <v>503</v>
      </c>
      <c r="E1046" s="53" t="e">
        <f>VLOOKUP(D1046,'MPG Master'!$C$3:$I$716,7,0)</f>
        <v>#N/A</v>
      </c>
      <c r="F1046" s="7" t="e">
        <f>VLOOKUP(D1046,'MPG Master'!$C$3:$D$716,2,0)</f>
        <v>#N/A</v>
      </c>
      <c r="G1046" s="67" t="s">
        <v>2707</v>
      </c>
      <c r="H1046" s="53" t="e">
        <f t="shared" si="42"/>
        <v>#N/A</v>
      </c>
      <c r="I1046" s="7" t="s">
        <v>8671</v>
      </c>
      <c r="J1046" s="7" t="s">
        <v>18476</v>
      </c>
      <c r="K1046" s="9">
        <v>31048</v>
      </c>
      <c r="L1046" s="7"/>
      <c r="M1046" s="7"/>
      <c r="N1046" s="7">
        <v>8294478913</v>
      </c>
      <c r="O1046" s="7"/>
      <c r="P1046" s="7"/>
      <c r="Q1046" s="7" t="s">
        <v>838</v>
      </c>
      <c r="R1046" s="39" t="s">
        <v>12568</v>
      </c>
      <c r="S1046" s="7"/>
      <c r="T1046" s="7" t="s">
        <v>1215</v>
      </c>
      <c r="U1046" s="7"/>
      <c r="V1046" s="7"/>
      <c r="W1046" s="7"/>
      <c r="X1046" s="7"/>
      <c r="Y1046" s="39"/>
      <c r="Z1046" s="7"/>
      <c r="AA1046" s="7"/>
      <c r="AB1046" s="24"/>
      <c r="AC1046" t="s">
        <v>26453</v>
      </c>
      <c r="AD1046" t="s">
        <v>23380</v>
      </c>
    </row>
    <row r="1047" spans="1:30" x14ac:dyDescent="0.25">
      <c r="A1047" t="str">
        <f t="shared" si="41"/>
        <v>03260142</v>
      </c>
      <c r="B1047" s="23" t="s">
        <v>58</v>
      </c>
      <c r="C1047" s="7" t="s">
        <v>1665</v>
      </c>
      <c r="D1047" s="66" t="s">
        <v>503</v>
      </c>
      <c r="E1047" s="53" t="e">
        <f>VLOOKUP(D1047,'MPG Master'!$C$3:$I$716,7,0)</f>
        <v>#N/A</v>
      </c>
      <c r="F1047" s="7" t="e">
        <f>VLOOKUP(D1047,'MPG Master'!$C$3:$D$716,2,0)</f>
        <v>#N/A</v>
      </c>
      <c r="G1047" s="67" t="s">
        <v>2416</v>
      </c>
      <c r="H1047" s="53" t="e">
        <f t="shared" si="42"/>
        <v>#N/A</v>
      </c>
      <c r="I1047" s="7" t="s">
        <v>6648</v>
      </c>
      <c r="J1047" s="7" t="s">
        <v>18477</v>
      </c>
      <c r="K1047" s="9">
        <v>25569</v>
      </c>
      <c r="L1047" s="7"/>
      <c r="M1047" s="7"/>
      <c r="N1047" s="7">
        <v>8002646057</v>
      </c>
      <c r="O1047" s="7"/>
      <c r="P1047" s="7"/>
      <c r="Q1047" s="7" t="s">
        <v>11497</v>
      </c>
      <c r="R1047" s="39" t="s">
        <v>12569</v>
      </c>
      <c r="S1047" s="7"/>
      <c r="T1047" s="7" t="s">
        <v>747</v>
      </c>
      <c r="U1047" s="7"/>
      <c r="V1047" s="7"/>
      <c r="W1047" s="7"/>
      <c r="X1047" s="7"/>
      <c r="Y1047" s="39"/>
      <c r="Z1047" s="7"/>
      <c r="AA1047" s="7"/>
      <c r="AB1047" s="24"/>
      <c r="AC1047" t="s">
        <v>26453</v>
      </c>
      <c r="AD1047" t="s">
        <v>23380</v>
      </c>
    </row>
    <row r="1048" spans="1:30" x14ac:dyDescent="0.25">
      <c r="A1048" t="str">
        <f t="shared" si="41"/>
        <v>03260144</v>
      </c>
      <c r="B1048" s="23" t="s">
        <v>58</v>
      </c>
      <c r="C1048" s="7" t="s">
        <v>1665</v>
      </c>
      <c r="D1048" s="66" t="s">
        <v>503</v>
      </c>
      <c r="E1048" s="53" t="e">
        <f>VLOOKUP(D1048,'MPG Master'!$C$3:$I$716,7,0)</f>
        <v>#N/A</v>
      </c>
      <c r="F1048" s="7" t="e">
        <f>VLOOKUP(D1048,'MPG Master'!$C$3:$D$716,2,0)</f>
        <v>#N/A</v>
      </c>
      <c r="G1048" s="67" t="s">
        <v>2420</v>
      </c>
      <c r="H1048" s="53" t="e">
        <f t="shared" si="42"/>
        <v>#N/A</v>
      </c>
      <c r="I1048" s="7" t="s">
        <v>8672</v>
      </c>
      <c r="J1048" s="7" t="s">
        <v>18478</v>
      </c>
      <c r="K1048" s="9">
        <v>25569</v>
      </c>
      <c r="L1048" s="7"/>
      <c r="M1048" s="7"/>
      <c r="N1048" s="7">
        <v>9934519365</v>
      </c>
      <c r="O1048" s="7"/>
      <c r="P1048" s="7"/>
      <c r="Q1048" s="7" t="s">
        <v>11497</v>
      </c>
      <c r="R1048" s="39" t="s">
        <v>12570</v>
      </c>
      <c r="S1048" s="7"/>
      <c r="T1048" s="7" t="s">
        <v>747</v>
      </c>
      <c r="U1048" s="7"/>
      <c r="V1048" s="7"/>
      <c r="W1048" s="7"/>
      <c r="X1048" s="7"/>
      <c r="Y1048" s="39"/>
      <c r="Z1048" s="7"/>
      <c r="AA1048" s="7"/>
      <c r="AB1048" s="24"/>
      <c r="AC1048" t="s">
        <v>26453</v>
      </c>
      <c r="AD1048" t="s">
        <v>23380</v>
      </c>
    </row>
    <row r="1049" spans="1:30" x14ac:dyDescent="0.25">
      <c r="A1049" t="str">
        <f t="shared" ref="A1049:A1085" si="43">CONCATENATE(D1049,G1049)</f>
        <v>11830008</v>
      </c>
      <c r="B1049" s="23" t="s">
        <v>58</v>
      </c>
      <c r="C1049" s="7" t="s">
        <v>1668</v>
      </c>
      <c r="D1049" s="66" t="s">
        <v>446</v>
      </c>
      <c r="E1049" s="53" t="e">
        <f>VLOOKUP(D1049,'MPG Master'!$C$3:$I$716,7,0)</f>
        <v>#N/A</v>
      </c>
      <c r="F1049" s="7" t="e">
        <f>VLOOKUP(D1049,'MPG Master'!$C$3:$D$716,2,0)</f>
        <v>#N/A</v>
      </c>
      <c r="G1049" s="67" t="s">
        <v>1687</v>
      </c>
      <c r="H1049" s="53" t="e">
        <f t="shared" si="42"/>
        <v>#N/A</v>
      </c>
      <c r="I1049" s="7" t="s">
        <v>8673</v>
      </c>
      <c r="J1049" s="7" t="s">
        <v>18479</v>
      </c>
      <c r="K1049" s="9">
        <v>34369</v>
      </c>
      <c r="L1049" s="7"/>
      <c r="M1049" s="7"/>
      <c r="N1049" s="7">
        <v>7274875672</v>
      </c>
      <c r="O1049" s="7"/>
      <c r="P1049" s="7"/>
      <c r="Q1049" s="7" t="s">
        <v>11497</v>
      </c>
      <c r="R1049" s="39" t="s">
        <v>12571</v>
      </c>
      <c r="S1049" s="7"/>
      <c r="T1049" s="7" t="s">
        <v>747</v>
      </c>
      <c r="U1049" s="7"/>
      <c r="V1049" s="7"/>
      <c r="W1049" s="7"/>
      <c r="X1049" s="7"/>
      <c r="Y1049" s="39"/>
      <c r="Z1049" s="7"/>
      <c r="AA1049" s="7"/>
      <c r="AB1049" s="24"/>
      <c r="AC1049" t="s">
        <v>26453</v>
      </c>
      <c r="AD1049" t="s">
        <v>23380</v>
      </c>
    </row>
    <row r="1050" spans="1:30" x14ac:dyDescent="0.25">
      <c r="A1050" t="str">
        <f t="shared" si="43"/>
        <v>11830017</v>
      </c>
      <c r="B1050" s="23" t="s">
        <v>58</v>
      </c>
      <c r="C1050" s="7" t="s">
        <v>1668</v>
      </c>
      <c r="D1050" s="66" t="s">
        <v>446</v>
      </c>
      <c r="E1050" s="53" t="e">
        <f>VLOOKUP(D1050,'MPG Master'!$C$3:$I$716,7,0)</f>
        <v>#N/A</v>
      </c>
      <c r="F1050" s="7" t="e">
        <f>VLOOKUP(D1050,'MPG Master'!$C$3:$D$716,2,0)</f>
        <v>#N/A</v>
      </c>
      <c r="G1050" s="67" t="s">
        <v>1683</v>
      </c>
      <c r="H1050" s="53" t="e">
        <f t="shared" si="42"/>
        <v>#N/A</v>
      </c>
      <c r="I1050" s="7" t="s">
        <v>5164</v>
      </c>
      <c r="J1050" s="7" t="s">
        <v>18480</v>
      </c>
      <c r="K1050" s="9">
        <v>31473</v>
      </c>
      <c r="L1050" s="7"/>
      <c r="M1050" s="7"/>
      <c r="N1050" s="7">
        <v>8210357722</v>
      </c>
      <c r="O1050" s="7"/>
      <c r="P1050" s="7"/>
      <c r="Q1050" s="7" t="s">
        <v>11497</v>
      </c>
      <c r="R1050" s="39" t="s">
        <v>12572</v>
      </c>
      <c r="S1050" s="7"/>
      <c r="T1050" s="7" t="s">
        <v>747</v>
      </c>
      <c r="U1050" s="7"/>
      <c r="V1050" s="7"/>
      <c r="W1050" s="7"/>
      <c r="X1050" s="7"/>
      <c r="Y1050" s="39"/>
      <c r="Z1050" s="7"/>
      <c r="AA1050" s="7"/>
      <c r="AB1050" s="24"/>
      <c r="AC1050" t="s">
        <v>26453</v>
      </c>
      <c r="AD1050" t="s">
        <v>23380</v>
      </c>
    </row>
    <row r="1051" spans="1:30" x14ac:dyDescent="0.25">
      <c r="A1051" t="str">
        <f t="shared" si="43"/>
        <v>11830009</v>
      </c>
      <c r="B1051" s="23" t="s">
        <v>58</v>
      </c>
      <c r="C1051" s="7" t="s">
        <v>1668</v>
      </c>
      <c r="D1051" s="66" t="s">
        <v>446</v>
      </c>
      <c r="E1051" s="53" t="e">
        <f>VLOOKUP(D1051,'MPG Master'!$C$3:$I$716,7,0)</f>
        <v>#N/A</v>
      </c>
      <c r="F1051" s="7" t="e">
        <f>VLOOKUP(D1051,'MPG Master'!$C$3:$D$716,2,0)</f>
        <v>#N/A</v>
      </c>
      <c r="G1051" s="67" t="s">
        <v>1706</v>
      </c>
      <c r="H1051" s="53" t="e">
        <f t="shared" si="42"/>
        <v>#N/A</v>
      </c>
      <c r="I1051" s="7" t="s">
        <v>8561</v>
      </c>
      <c r="J1051" s="7" t="s">
        <v>18481</v>
      </c>
      <c r="K1051" s="9">
        <v>30377</v>
      </c>
      <c r="L1051" s="7"/>
      <c r="M1051" s="7"/>
      <c r="N1051" s="7">
        <v>9142884052</v>
      </c>
      <c r="O1051" s="7"/>
      <c r="P1051" s="7"/>
      <c r="Q1051" s="7" t="s">
        <v>798</v>
      </c>
      <c r="R1051" s="39" t="s">
        <v>12573</v>
      </c>
      <c r="S1051" s="7"/>
      <c r="T1051" s="7" t="s">
        <v>1999</v>
      </c>
      <c r="U1051" s="7"/>
      <c r="V1051" s="7"/>
      <c r="W1051" s="7"/>
      <c r="X1051" s="7"/>
      <c r="Y1051" s="39"/>
      <c r="Z1051" s="7"/>
      <c r="AA1051" s="7"/>
      <c r="AB1051" s="24"/>
      <c r="AC1051" t="s">
        <v>26453</v>
      </c>
      <c r="AD1051" t="s">
        <v>23380</v>
      </c>
    </row>
    <row r="1052" spans="1:30" x14ac:dyDescent="0.25">
      <c r="A1052" t="str">
        <f t="shared" si="43"/>
        <v>11830010</v>
      </c>
      <c r="B1052" s="23" t="s">
        <v>58</v>
      </c>
      <c r="C1052" s="7" t="s">
        <v>1668</v>
      </c>
      <c r="D1052" s="66" t="s">
        <v>446</v>
      </c>
      <c r="E1052" s="53" t="e">
        <f>VLOOKUP(D1052,'MPG Master'!$C$3:$I$716,7,0)</f>
        <v>#N/A</v>
      </c>
      <c r="F1052" s="7" t="e">
        <f>VLOOKUP(D1052,'MPG Master'!$C$3:$D$716,2,0)</f>
        <v>#N/A</v>
      </c>
      <c r="G1052" s="67" t="s">
        <v>1681</v>
      </c>
      <c r="H1052" s="53" t="e">
        <f t="shared" si="42"/>
        <v>#N/A</v>
      </c>
      <c r="I1052" s="7" t="s">
        <v>8674</v>
      </c>
      <c r="J1052" s="7" t="s">
        <v>18482</v>
      </c>
      <c r="K1052" s="9">
        <v>19725</v>
      </c>
      <c r="L1052" s="7"/>
      <c r="M1052" s="7"/>
      <c r="N1052" s="7">
        <v>9572925783</v>
      </c>
      <c r="O1052" s="7"/>
      <c r="P1052" s="7"/>
      <c r="Q1052" s="7" t="s">
        <v>11497</v>
      </c>
      <c r="R1052" s="39" t="s">
        <v>12574</v>
      </c>
      <c r="S1052" s="7"/>
      <c r="T1052" s="7" t="s">
        <v>747</v>
      </c>
      <c r="U1052" s="7"/>
      <c r="V1052" s="7"/>
      <c r="W1052" s="7"/>
      <c r="X1052" s="7"/>
      <c r="Y1052" s="39"/>
      <c r="Z1052" s="7"/>
      <c r="AA1052" s="7"/>
      <c r="AB1052" s="24"/>
      <c r="AC1052" t="s">
        <v>26453</v>
      </c>
      <c r="AD1052" t="s">
        <v>23380</v>
      </c>
    </row>
    <row r="1053" spans="1:30" x14ac:dyDescent="0.25">
      <c r="A1053" t="str">
        <f t="shared" si="43"/>
        <v>11830011</v>
      </c>
      <c r="B1053" s="23" t="s">
        <v>58</v>
      </c>
      <c r="C1053" s="7" t="s">
        <v>1668</v>
      </c>
      <c r="D1053" s="66" t="s">
        <v>446</v>
      </c>
      <c r="E1053" s="53" t="e">
        <f>VLOOKUP(D1053,'MPG Master'!$C$3:$I$716,7,0)</f>
        <v>#N/A</v>
      </c>
      <c r="F1053" s="7" t="e">
        <f>VLOOKUP(D1053,'MPG Master'!$C$3:$D$716,2,0)</f>
        <v>#N/A</v>
      </c>
      <c r="G1053" s="67" t="s">
        <v>1693</v>
      </c>
      <c r="H1053" s="53" t="e">
        <f t="shared" si="42"/>
        <v>#N/A</v>
      </c>
      <c r="I1053" s="7" t="s">
        <v>8675</v>
      </c>
      <c r="J1053" s="7" t="s">
        <v>18483</v>
      </c>
      <c r="K1053" s="9">
        <v>26725</v>
      </c>
      <c r="L1053" s="7"/>
      <c r="M1053" s="7"/>
      <c r="N1053" s="7">
        <v>9341718583</v>
      </c>
      <c r="O1053" s="7"/>
      <c r="P1053" s="7"/>
      <c r="Q1053" s="7" t="s">
        <v>11497</v>
      </c>
      <c r="R1053" s="39" t="s">
        <v>12575</v>
      </c>
      <c r="S1053" s="7"/>
      <c r="T1053" s="7" t="s">
        <v>747</v>
      </c>
      <c r="U1053" s="7"/>
      <c r="V1053" s="7"/>
      <c r="W1053" s="7"/>
      <c r="X1053" s="7"/>
      <c r="Y1053" s="39"/>
      <c r="Z1053" s="7"/>
      <c r="AA1053" s="7"/>
      <c r="AB1053" s="24"/>
      <c r="AC1053" t="s">
        <v>26453</v>
      </c>
      <c r="AD1053" t="s">
        <v>23380</v>
      </c>
    </row>
    <row r="1054" spans="1:30" x14ac:dyDescent="0.25">
      <c r="A1054" t="str">
        <f t="shared" si="43"/>
        <v>11830013</v>
      </c>
      <c r="B1054" s="23" t="s">
        <v>58</v>
      </c>
      <c r="C1054" s="7" t="s">
        <v>1668</v>
      </c>
      <c r="D1054" s="66" t="s">
        <v>446</v>
      </c>
      <c r="E1054" s="53" t="e">
        <f>VLOOKUP(D1054,'MPG Master'!$C$3:$I$716,7,0)</f>
        <v>#N/A</v>
      </c>
      <c r="F1054" s="7" t="e">
        <f>VLOOKUP(D1054,'MPG Master'!$C$3:$D$716,2,0)</f>
        <v>#N/A</v>
      </c>
      <c r="G1054" s="67" t="s">
        <v>1733</v>
      </c>
      <c r="H1054" s="53" t="e">
        <f t="shared" si="42"/>
        <v>#N/A</v>
      </c>
      <c r="I1054" s="7" t="s">
        <v>8415</v>
      </c>
      <c r="J1054" s="7" t="s">
        <v>18484</v>
      </c>
      <c r="K1054" s="9">
        <v>32339</v>
      </c>
      <c r="L1054" s="7"/>
      <c r="M1054" s="7"/>
      <c r="N1054" s="7">
        <v>7903511646</v>
      </c>
      <c r="O1054" s="7"/>
      <c r="P1054" s="7"/>
      <c r="Q1054" s="7" t="s">
        <v>798</v>
      </c>
      <c r="R1054" s="39" t="s">
        <v>12576</v>
      </c>
      <c r="S1054" s="7"/>
      <c r="T1054" s="7" t="s">
        <v>767</v>
      </c>
      <c r="U1054" s="7"/>
      <c r="V1054" s="7"/>
      <c r="W1054" s="7"/>
      <c r="X1054" s="7"/>
      <c r="Y1054" s="39"/>
      <c r="Z1054" s="7"/>
      <c r="AA1054" s="7"/>
      <c r="AB1054" s="24"/>
      <c r="AC1054" t="s">
        <v>26453</v>
      </c>
      <c r="AD1054" t="s">
        <v>23380</v>
      </c>
    </row>
    <row r="1055" spans="1:30" x14ac:dyDescent="0.25">
      <c r="A1055" t="str">
        <f t="shared" si="43"/>
        <v>11830002</v>
      </c>
      <c r="B1055" s="23" t="s">
        <v>58</v>
      </c>
      <c r="C1055" s="7" t="s">
        <v>1668</v>
      </c>
      <c r="D1055" s="66" t="s">
        <v>446</v>
      </c>
      <c r="E1055" s="53" t="e">
        <f>VLOOKUP(D1055,'MPG Master'!$C$3:$I$716,7,0)</f>
        <v>#N/A</v>
      </c>
      <c r="F1055" s="7" t="e">
        <f>VLOOKUP(D1055,'MPG Master'!$C$3:$D$716,2,0)</f>
        <v>#N/A</v>
      </c>
      <c r="G1055" s="67" t="s">
        <v>60</v>
      </c>
      <c r="H1055" s="53" t="e">
        <f t="shared" si="42"/>
        <v>#N/A</v>
      </c>
      <c r="I1055" s="7" t="s">
        <v>1072</v>
      </c>
      <c r="J1055" s="7" t="s">
        <v>18485</v>
      </c>
      <c r="K1055" s="9">
        <v>34065</v>
      </c>
      <c r="L1055" s="7"/>
      <c r="M1055" s="7"/>
      <c r="N1055" s="7">
        <v>0</v>
      </c>
      <c r="O1055" s="7"/>
      <c r="P1055" s="7"/>
      <c r="Q1055" s="7" t="s">
        <v>11497</v>
      </c>
      <c r="R1055" s="39" t="s">
        <v>12577</v>
      </c>
      <c r="S1055" s="7"/>
      <c r="T1055" s="7" t="s">
        <v>747</v>
      </c>
      <c r="U1055" s="7"/>
      <c r="V1055" s="7"/>
      <c r="W1055" s="7"/>
      <c r="X1055" s="7"/>
      <c r="Y1055" s="39"/>
      <c r="Z1055" s="7"/>
      <c r="AA1055" s="7"/>
      <c r="AB1055" s="24"/>
      <c r="AC1055" t="s">
        <v>26453</v>
      </c>
      <c r="AD1055" t="s">
        <v>23380</v>
      </c>
    </row>
    <row r="1056" spans="1:30" x14ac:dyDescent="0.25">
      <c r="A1056" t="str">
        <f t="shared" si="43"/>
        <v>11830014</v>
      </c>
      <c r="B1056" s="23" t="s">
        <v>58</v>
      </c>
      <c r="C1056" s="7" t="s">
        <v>1668</v>
      </c>
      <c r="D1056" s="66" t="s">
        <v>446</v>
      </c>
      <c r="E1056" s="53" t="e">
        <f>VLOOKUP(D1056,'MPG Master'!$C$3:$I$716,7,0)</f>
        <v>#N/A</v>
      </c>
      <c r="F1056" s="7" t="e">
        <f>VLOOKUP(D1056,'MPG Master'!$C$3:$D$716,2,0)</f>
        <v>#N/A</v>
      </c>
      <c r="G1056" s="67" t="s">
        <v>1736</v>
      </c>
      <c r="H1056" s="53" t="e">
        <f t="shared" si="42"/>
        <v>#N/A</v>
      </c>
      <c r="I1056" s="7" t="s">
        <v>4827</v>
      </c>
      <c r="J1056" s="7" t="s">
        <v>18486</v>
      </c>
      <c r="K1056" s="9">
        <v>30684</v>
      </c>
      <c r="L1056" s="7"/>
      <c r="M1056" s="7"/>
      <c r="N1056" s="7">
        <v>9162846716</v>
      </c>
      <c r="O1056" s="7"/>
      <c r="P1056" s="7"/>
      <c r="Q1056" s="7" t="s">
        <v>798</v>
      </c>
      <c r="R1056" s="39" t="s">
        <v>12578</v>
      </c>
      <c r="S1056" s="7"/>
      <c r="T1056" s="7" t="s">
        <v>1999</v>
      </c>
      <c r="U1056" s="7"/>
      <c r="V1056" s="7"/>
      <c r="W1056" s="7"/>
      <c r="X1056" s="7"/>
      <c r="Y1056" s="39"/>
      <c r="Z1056" s="7"/>
      <c r="AA1056" s="7"/>
      <c r="AB1056" s="24"/>
      <c r="AC1056" t="s">
        <v>26453</v>
      </c>
      <c r="AD1056" t="s">
        <v>23380</v>
      </c>
    </row>
    <row r="1057" spans="1:30" x14ac:dyDescent="0.25">
      <c r="A1057" t="str">
        <f t="shared" si="43"/>
        <v>11830015</v>
      </c>
      <c r="B1057" s="23" t="s">
        <v>58</v>
      </c>
      <c r="C1057" s="7" t="s">
        <v>1668</v>
      </c>
      <c r="D1057" s="66" t="s">
        <v>446</v>
      </c>
      <c r="E1057" s="53" t="e">
        <f>VLOOKUP(D1057,'MPG Master'!$C$3:$I$716,7,0)</f>
        <v>#N/A</v>
      </c>
      <c r="F1057" s="7" t="e">
        <f>VLOOKUP(D1057,'MPG Master'!$C$3:$D$716,2,0)</f>
        <v>#N/A</v>
      </c>
      <c r="G1057" s="67" t="s">
        <v>1739</v>
      </c>
      <c r="H1057" s="53" t="e">
        <f t="shared" si="42"/>
        <v>#N/A</v>
      </c>
      <c r="I1057" s="7" t="s">
        <v>1778</v>
      </c>
      <c r="J1057" s="7" t="s">
        <v>18487</v>
      </c>
      <c r="K1057" s="9">
        <v>32725</v>
      </c>
      <c r="L1057" s="7"/>
      <c r="M1057" s="7"/>
      <c r="N1057" s="7">
        <v>6204960735</v>
      </c>
      <c r="O1057" s="7"/>
      <c r="P1057" s="7"/>
      <c r="Q1057" s="7" t="s">
        <v>1424</v>
      </c>
      <c r="R1057" s="39" t="s">
        <v>12579</v>
      </c>
      <c r="S1057" s="7"/>
      <c r="T1057" s="7" t="s">
        <v>792</v>
      </c>
      <c r="U1057" s="7"/>
      <c r="V1057" s="7"/>
      <c r="W1057" s="7"/>
      <c r="X1057" s="7"/>
      <c r="Y1057" s="39"/>
      <c r="Z1057" s="7"/>
      <c r="AA1057" s="7"/>
      <c r="AB1057" s="24"/>
      <c r="AC1057" t="s">
        <v>26453</v>
      </c>
      <c r="AD1057" t="s">
        <v>23380</v>
      </c>
    </row>
    <row r="1058" spans="1:30" x14ac:dyDescent="0.25">
      <c r="A1058" t="str">
        <f t="shared" si="43"/>
        <v>11830019</v>
      </c>
      <c r="B1058" s="23" t="s">
        <v>58</v>
      </c>
      <c r="C1058" s="7" t="s">
        <v>1668</v>
      </c>
      <c r="D1058" s="66" t="s">
        <v>446</v>
      </c>
      <c r="E1058" s="53" t="e">
        <f>VLOOKUP(D1058,'MPG Master'!$C$3:$I$716,7,0)</f>
        <v>#N/A</v>
      </c>
      <c r="F1058" s="7" t="e">
        <f>VLOOKUP(D1058,'MPG Master'!$C$3:$D$716,2,0)</f>
        <v>#N/A</v>
      </c>
      <c r="G1058" s="67" t="s">
        <v>1815</v>
      </c>
      <c r="H1058" s="53" t="e">
        <f t="shared" si="42"/>
        <v>#N/A</v>
      </c>
      <c r="I1058" s="7" t="s">
        <v>5898</v>
      </c>
      <c r="J1058" s="7" t="s">
        <v>18488</v>
      </c>
      <c r="K1058" s="9">
        <v>21551</v>
      </c>
      <c r="L1058" s="7"/>
      <c r="M1058" s="7"/>
      <c r="N1058" s="7">
        <v>9153308782</v>
      </c>
      <c r="O1058" s="7"/>
      <c r="P1058" s="7"/>
      <c r="Q1058" s="7" t="s">
        <v>798</v>
      </c>
      <c r="R1058" s="39" t="s">
        <v>12580</v>
      </c>
      <c r="S1058" s="7"/>
      <c r="T1058" s="7" t="s">
        <v>767</v>
      </c>
      <c r="U1058" s="7"/>
      <c r="V1058" s="7"/>
      <c r="W1058" s="7"/>
      <c r="X1058" s="7"/>
      <c r="Y1058" s="39"/>
      <c r="Z1058" s="7"/>
      <c r="AA1058" s="7"/>
      <c r="AB1058" s="24"/>
      <c r="AC1058" t="s">
        <v>26453</v>
      </c>
      <c r="AD1058" t="s">
        <v>23380</v>
      </c>
    </row>
    <row r="1059" spans="1:30" x14ac:dyDescent="0.25">
      <c r="A1059" t="str">
        <f t="shared" si="43"/>
        <v>11830004</v>
      </c>
      <c r="B1059" s="23" t="s">
        <v>58</v>
      </c>
      <c r="C1059" s="7" t="s">
        <v>1668</v>
      </c>
      <c r="D1059" s="66" t="s">
        <v>446</v>
      </c>
      <c r="E1059" s="53" t="e">
        <f>VLOOKUP(D1059,'MPG Master'!$C$3:$I$716,7,0)</f>
        <v>#N/A</v>
      </c>
      <c r="F1059" s="7" t="e">
        <f>VLOOKUP(D1059,'MPG Master'!$C$3:$D$716,2,0)</f>
        <v>#N/A</v>
      </c>
      <c r="G1059" s="67" t="s">
        <v>1679</v>
      </c>
      <c r="H1059" s="53" t="e">
        <f t="shared" si="42"/>
        <v>#N/A</v>
      </c>
      <c r="I1059" s="7" t="s">
        <v>8676</v>
      </c>
      <c r="J1059" s="7" t="s">
        <v>18489</v>
      </c>
      <c r="K1059" s="9">
        <v>27030</v>
      </c>
      <c r="L1059" s="7"/>
      <c r="M1059" s="7"/>
      <c r="N1059" s="7">
        <v>9798641509</v>
      </c>
      <c r="O1059" s="7"/>
      <c r="P1059" s="7"/>
      <c r="Q1059" s="7" t="s">
        <v>798</v>
      </c>
      <c r="R1059" s="39" t="s">
        <v>12581</v>
      </c>
      <c r="S1059" s="7"/>
      <c r="T1059" s="7" t="s">
        <v>1080</v>
      </c>
      <c r="U1059" s="7"/>
      <c r="V1059" s="7"/>
      <c r="W1059" s="7"/>
      <c r="X1059" s="7"/>
      <c r="Y1059" s="39"/>
      <c r="Z1059" s="7"/>
      <c r="AA1059" s="7"/>
      <c r="AB1059" s="24"/>
      <c r="AC1059" t="s">
        <v>26453</v>
      </c>
      <c r="AD1059" t="s">
        <v>23380</v>
      </c>
    </row>
    <row r="1060" spans="1:30" x14ac:dyDescent="0.25">
      <c r="A1060" t="str">
        <f t="shared" si="43"/>
        <v>11830016</v>
      </c>
      <c r="B1060" s="23" t="s">
        <v>58</v>
      </c>
      <c r="C1060" s="7" t="s">
        <v>1668</v>
      </c>
      <c r="D1060" s="66" t="s">
        <v>446</v>
      </c>
      <c r="E1060" s="53" t="e">
        <f>VLOOKUP(D1060,'MPG Master'!$C$3:$I$716,7,0)</f>
        <v>#N/A</v>
      </c>
      <c r="F1060" s="7" t="e">
        <f>VLOOKUP(D1060,'MPG Master'!$C$3:$D$716,2,0)</f>
        <v>#N/A</v>
      </c>
      <c r="G1060" s="67" t="s">
        <v>1772</v>
      </c>
      <c r="H1060" s="53" t="e">
        <f t="shared" si="42"/>
        <v>#N/A</v>
      </c>
      <c r="I1060" s="7" t="s">
        <v>8528</v>
      </c>
      <c r="J1060" s="7" t="s">
        <v>18490</v>
      </c>
      <c r="K1060" s="9">
        <v>36955</v>
      </c>
      <c r="L1060" s="7"/>
      <c r="M1060" s="7"/>
      <c r="N1060" s="7">
        <v>6201975800</v>
      </c>
      <c r="O1060" s="7"/>
      <c r="P1060" s="7"/>
      <c r="Q1060" s="7" t="s">
        <v>699</v>
      </c>
      <c r="R1060" s="39" t="s">
        <v>12582</v>
      </c>
      <c r="S1060" s="7"/>
      <c r="T1060" s="7" t="s">
        <v>1061</v>
      </c>
      <c r="U1060" s="7"/>
      <c r="V1060" s="7"/>
      <c r="W1060" s="7"/>
      <c r="X1060" s="7"/>
      <c r="Y1060" s="39"/>
      <c r="Z1060" s="7"/>
      <c r="AA1060" s="7"/>
      <c r="AB1060" s="24"/>
      <c r="AC1060" t="s">
        <v>26453</v>
      </c>
      <c r="AD1060" t="s">
        <v>23380</v>
      </c>
    </row>
    <row r="1061" spans="1:30" x14ac:dyDescent="0.25">
      <c r="A1061" t="str">
        <f t="shared" si="43"/>
        <v>11830018</v>
      </c>
      <c r="B1061" s="23" t="s">
        <v>58</v>
      </c>
      <c r="C1061" s="7" t="s">
        <v>1668</v>
      </c>
      <c r="D1061" s="66" t="s">
        <v>446</v>
      </c>
      <c r="E1061" s="53" t="e">
        <f>VLOOKUP(D1061,'MPG Master'!$C$3:$I$716,7,0)</f>
        <v>#N/A</v>
      </c>
      <c r="F1061" s="7" t="e">
        <f>VLOOKUP(D1061,'MPG Master'!$C$3:$D$716,2,0)</f>
        <v>#N/A</v>
      </c>
      <c r="G1061" s="67" t="s">
        <v>1682</v>
      </c>
      <c r="H1061" s="53" t="e">
        <f t="shared" si="42"/>
        <v>#N/A</v>
      </c>
      <c r="I1061" s="7" t="s">
        <v>4058</v>
      </c>
      <c r="J1061" s="7" t="s">
        <v>18491</v>
      </c>
      <c r="K1061" s="9">
        <v>31170</v>
      </c>
      <c r="L1061" s="7"/>
      <c r="M1061" s="7"/>
      <c r="N1061" s="7">
        <v>9771931119</v>
      </c>
      <c r="O1061" s="7"/>
      <c r="P1061" s="7"/>
      <c r="Q1061" s="7" t="s">
        <v>11497</v>
      </c>
      <c r="R1061" s="39" t="s">
        <v>12583</v>
      </c>
      <c r="S1061" s="7"/>
      <c r="T1061" s="7" t="s">
        <v>747</v>
      </c>
      <c r="U1061" s="7"/>
      <c r="V1061" s="7"/>
      <c r="W1061" s="7"/>
      <c r="X1061" s="7"/>
      <c r="Y1061" s="39"/>
      <c r="Z1061" s="7"/>
      <c r="AA1061" s="7"/>
      <c r="AB1061" s="24"/>
      <c r="AC1061" t="s">
        <v>26453</v>
      </c>
      <c r="AD1061" t="s">
        <v>23380</v>
      </c>
    </row>
    <row r="1062" spans="1:30" x14ac:dyDescent="0.25">
      <c r="A1062" t="str">
        <f t="shared" si="43"/>
        <v>11830003</v>
      </c>
      <c r="B1062" s="23" t="s">
        <v>58</v>
      </c>
      <c r="C1062" s="7" t="s">
        <v>1668</v>
      </c>
      <c r="D1062" s="66" t="s">
        <v>446</v>
      </c>
      <c r="E1062" s="53" t="e">
        <f>VLOOKUP(D1062,'MPG Master'!$C$3:$I$716,7,0)</f>
        <v>#N/A</v>
      </c>
      <c r="F1062" s="7" t="e">
        <f>VLOOKUP(D1062,'MPG Master'!$C$3:$D$716,2,0)</f>
        <v>#N/A</v>
      </c>
      <c r="G1062" s="67" t="s">
        <v>61</v>
      </c>
      <c r="H1062" s="53" t="e">
        <f t="shared" si="42"/>
        <v>#N/A</v>
      </c>
      <c r="I1062" s="7" t="s">
        <v>8677</v>
      </c>
      <c r="J1062" s="7" t="s">
        <v>18492</v>
      </c>
      <c r="K1062" s="9">
        <v>18268</v>
      </c>
      <c r="L1062" s="7"/>
      <c r="M1062" s="7"/>
      <c r="N1062" s="7">
        <v>7903402511</v>
      </c>
      <c r="O1062" s="7"/>
      <c r="P1062" s="7"/>
      <c r="Q1062" s="7" t="s">
        <v>11497</v>
      </c>
      <c r="R1062" s="39" t="s">
        <v>12584</v>
      </c>
      <c r="S1062" s="7"/>
      <c r="T1062" s="7" t="s">
        <v>747</v>
      </c>
      <c r="U1062" s="7"/>
      <c r="V1062" s="7"/>
      <c r="W1062" s="7"/>
      <c r="X1062" s="7"/>
      <c r="Y1062" s="39"/>
      <c r="Z1062" s="7"/>
      <c r="AA1062" s="7"/>
      <c r="AB1062" s="24"/>
      <c r="AC1062" t="s">
        <v>26453</v>
      </c>
      <c r="AD1062" t="s">
        <v>23380</v>
      </c>
    </row>
    <row r="1063" spans="1:30" x14ac:dyDescent="0.25">
      <c r="A1063" t="str">
        <f t="shared" si="43"/>
        <v>11830007</v>
      </c>
      <c r="B1063" s="23" t="s">
        <v>58</v>
      </c>
      <c r="C1063" s="7" t="s">
        <v>1668</v>
      </c>
      <c r="D1063" s="66" t="s">
        <v>446</v>
      </c>
      <c r="E1063" s="53" t="e">
        <f>VLOOKUP(D1063,'MPG Master'!$C$3:$I$716,7,0)</f>
        <v>#N/A</v>
      </c>
      <c r="F1063" s="7" t="e">
        <f>VLOOKUP(D1063,'MPG Master'!$C$3:$D$716,2,0)</f>
        <v>#N/A</v>
      </c>
      <c r="G1063" s="67" t="s">
        <v>1720</v>
      </c>
      <c r="H1063" s="53" t="e">
        <f t="shared" si="42"/>
        <v>#N/A</v>
      </c>
      <c r="I1063" s="7" t="s">
        <v>8678</v>
      </c>
      <c r="J1063" s="7" t="s">
        <v>18493</v>
      </c>
      <c r="K1063" s="9">
        <v>33604</v>
      </c>
      <c r="L1063" s="7"/>
      <c r="M1063" s="7"/>
      <c r="N1063" s="7">
        <v>8294469579</v>
      </c>
      <c r="O1063" s="7"/>
      <c r="P1063" s="7"/>
      <c r="Q1063" s="7" t="s">
        <v>798</v>
      </c>
      <c r="R1063" s="39" t="s">
        <v>12585</v>
      </c>
      <c r="S1063" s="7"/>
      <c r="T1063" s="7" t="s">
        <v>1080</v>
      </c>
      <c r="U1063" s="7"/>
      <c r="V1063" s="7"/>
      <c r="W1063" s="7"/>
      <c r="X1063" s="7"/>
      <c r="Y1063" s="39"/>
      <c r="Z1063" s="7"/>
      <c r="AA1063" s="7"/>
      <c r="AB1063" s="24"/>
      <c r="AC1063" t="s">
        <v>26453</v>
      </c>
      <c r="AD1063" t="s">
        <v>23380</v>
      </c>
    </row>
    <row r="1064" spans="1:30" x14ac:dyDescent="0.25">
      <c r="A1064" t="str">
        <f t="shared" si="43"/>
        <v>11830005</v>
      </c>
      <c r="B1064" s="23" t="s">
        <v>58</v>
      </c>
      <c r="C1064" s="7" t="s">
        <v>1668</v>
      </c>
      <c r="D1064" s="66" t="s">
        <v>446</v>
      </c>
      <c r="E1064" s="53" t="e">
        <f>VLOOKUP(D1064,'MPG Master'!$C$3:$I$716,7,0)</f>
        <v>#N/A</v>
      </c>
      <c r="F1064" s="7" t="e">
        <f>VLOOKUP(D1064,'MPG Master'!$C$3:$D$716,2,0)</f>
        <v>#N/A</v>
      </c>
      <c r="G1064" s="67" t="s">
        <v>1680</v>
      </c>
      <c r="H1064" s="53" t="e">
        <f t="shared" si="42"/>
        <v>#N/A</v>
      </c>
      <c r="I1064" s="7" t="s">
        <v>8679</v>
      </c>
      <c r="J1064" s="7" t="s">
        <v>18494</v>
      </c>
      <c r="K1064" s="9">
        <v>29221</v>
      </c>
      <c r="L1064" s="7"/>
      <c r="M1064" s="7"/>
      <c r="N1064" s="7">
        <v>9546011340</v>
      </c>
      <c r="O1064" s="7"/>
      <c r="P1064" s="7"/>
      <c r="Q1064" s="7" t="s">
        <v>798</v>
      </c>
      <c r="R1064" s="39" t="s">
        <v>12586</v>
      </c>
      <c r="S1064" s="7"/>
      <c r="T1064" s="7" t="s">
        <v>1080</v>
      </c>
      <c r="U1064" s="7"/>
      <c r="V1064" s="7"/>
      <c r="W1064" s="7"/>
      <c r="X1064" s="7"/>
      <c r="Y1064" s="39"/>
      <c r="Z1064" s="7"/>
      <c r="AA1064" s="7"/>
      <c r="AB1064" s="24"/>
      <c r="AC1064" t="s">
        <v>26453</v>
      </c>
      <c r="AD1064" t="s">
        <v>23380</v>
      </c>
    </row>
    <row r="1065" spans="1:30" x14ac:dyDescent="0.25">
      <c r="A1065" t="str">
        <f t="shared" si="43"/>
        <v>11830006</v>
      </c>
      <c r="B1065" s="23" t="s">
        <v>58</v>
      </c>
      <c r="C1065" s="7" t="s">
        <v>1668</v>
      </c>
      <c r="D1065" s="66" t="s">
        <v>446</v>
      </c>
      <c r="E1065" s="53" t="e">
        <f>VLOOKUP(D1065,'MPG Master'!$C$3:$I$716,7,0)</f>
        <v>#N/A</v>
      </c>
      <c r="F1065" s="7" t="e">
        <f>VLOOKUP(D1065,'MPG Master'!$C$3:$D$716,2,0)</f>
        <v>#N/A</v>
      </c>
      <c r="G1065" s="67" t="s">
        <v>378</v>
      </c>
      <c r="H1065" s="53" t="e">
        <f t="shared" si="42"/>
        <v>#N/A</v>
      </c>
      <c r="I1065" s="7" t="s">
        <v>8399</v>
      </c>
      <c r="J1065" s="7" t="s">
        <v>18495</v>
      </c>
      <c r="K1065" s="9">
        <v>30106</v>
      </c>
      <c r="L1065" s="7"/>
      <c r="M1065" s="7"/>
      <c r="N1065" s="7">
        <v>7761040675</v>
      </c>
      <c r="O1065" s="7"/>
      <c r="P1065" s="7"/>
      <c r="Q1065" s="7" t="s">
        <v>798</v>
      </c>
      <c r="R1065" s="39" t="s">
        <v>12587</v>
      </c>
      <c r="S1065" s="7"/>
      <c r="T1065" s="7" t="s">
        <v>1080</v>
      </c>
      <c r="U1065" s="7"/>
      <c r="V1065" s="7"/>
      <c r="W1065" s="7"/>
      <c r="X1065" s="7"/>
      <c r="Y1065" s="39"/>
      <c r="Z1065" s="7"/>
      <c r="AA1065" s="7"/>
      <c r="AB1065" s="24"/>
      <c r="AC1065" t="s">
        <v>26453</v>
      </c>
      <c r="AD1065" t="s">
        <v>23380</v>
      </c>
    </row>
    <row r="1066" spans="1:30" x14ac:dyDescent="0.25">
      <c r="A1066" t="str">
        <f t="shared" si="43"/>
        <v>11830021</v>
      </c>
      <c r="B1066" s="23" t="s">
        <v>58</v>
      </c>
      <c r="C1066" s="7" t="s">
        <v>1668</v>
      </c>
      <c r="D1066" s="66" t="s">
        <v>446</v>
      </c>
      <c r="E1066" s="53" t="e">
        <f>VLOOKUP(D1066,'MPG Master'!$C$3:$I$716,7,0)</f>
        <v>#N/A</v>
      </c>
      <c r="F1066" s="7" t="e">
        <f>VLOOKUP(D1066,'MPG Master'!$C$3:$D$716,2,0)</f>
        <v>#N/A</v>
      </c>
      <c r="G1066" s="67" t="s">
        <v>1822</v>
      </c>
      <c r="H1066" s="53" t="e">
        <f t="shared" si="42"/>
        <v>#N/A</v>
      </c>
      <c r="I1066" s="7" t="s">
        <v>8680</v>
      </c>
      <c r="J1066" s="7" t="s">
        <v>18496</v>
      </c>
      <c r="K1066" s="9">
        <v>27030</v>
      </c>
      <c r="L1066" s="7"/>
      <c r="M1066" s="7"/>
      <c r="N1066" s="7">
        <v>7481853885</v>
      </c>
      <c r="O1066" s="7"/>
      <c r="P1066" s="7"/>
      <c r="Q1066" s="7" t="s">
        <v>798</v>
      </c>
      <c r="R1066" s="39" t="s">
        <v>12588</v>
      </c>
      <c r="S1066" s="7"/>
      <c r="T1066" s="7" t="s">
        <v>1999</v>
      </c>
      <c r="U1066" s="7"/>
      <c r="V1066" s="7"/>
      <c r="W1066" s="7"/>
      <c r="X1066" s="7"/>
      <c r="Y1066" s="39"/>
      <c r="Z1066" s="7"/>
      <c r="AA1066" s="7"/>
      <c r="AB1066" s="24"/>
      <c r="AC1066" t="s">
        <v>26453</v>
      </c>
      <c r="AD1066" t="s">
        <v>23380</v>
      </c>
    </row>
    <row r="1067" spans="1:30" x14ac:dyDescent="0.25">
      <c r="A1067" t="str">
        <f t="shared" si="43"/>
        <v>11830022</v>
      </c>
      <c r="B1067" s="23" t="s">
        <v>58</v>
      </c>
      <c r="C1067" s="7" t="s">
        <v>1668</v>
      </c>
      <c r="D1067" s="66" t="s">
        <v>446</v>
      </c>
      <c r="E1067" s="53" t="e">
        <f>VLOOKUP(D1067,'MPG Master'!$C$3:$I$716,7,0)</f>
        <v>#N/A</v>
      </c>
      <c r="F1067" s="7" t="e">
        <f>VLOOKUP(D1067,'MPG Master'!$C$3:$D$716,2,0)</f>
        <v>#N/A</v>
      </c>
      <c r="G1067" s="67" t="s">
        <v>1825</v>
      </c>
      <c r="H1067" s="53" t="e">
        <f t="shared" si="42"/>
        <v>#N/A</v>
      </c>
      <c r="I1067" s="7" t="s">
        <v>8681</v>
      </c>
      <c r="J1067" s="7" t="s">
        <v>18497</v>
      </c>
      <c r="K1067" s="9">
        <v>30746</v>
      </c>
      <c r="L1067" s="7"/>
      <c r="M1067" s="7"/>
      <c r="N1067" s="7">
        <v>9798003460</v>
      </c>
      <c r="O1067" s="7"/>
      <c r="P1067" s="7"/>
      <c r="Q1067" s="7" t="s">
        <v>798</v>
      </c>
      <c r="R1067" s="39" t="s">
        <v>12589</v>
      </c>
      <c r="S1067" s="7"/>
      <c r="T1067" s="7" t="s">
        <v>1080</v>
      </c>
      <c r="U1067" s="7"/>
      <c r="V1067" s="7"/>
      <c r="W1067" s="7"/>
      <c r="X1067" s="7"/>
      <c r="Y1067" s="39"/>
      <c r="Z1067" s="7"/>
      <c r="AA1067" s="7"/>
      <c r="AB1067" s="24"/>
      <c r="AC1067" t="s">
        <v>26453</v>
      </c>
      <c r="AD1067" t="s">
        <v>23380</v>
      </c>
    </row>
    <row r="1068" spans="1:30" x14ac:dyDescent="0.25">
      <c r="A1068" t="str">
        <f t="shared" si="43"/>
        <v>11830020</v>
      </c>
      <c r="B1068" s="23" t="s">
        <v>58</v>
      </c>
      <c r="C1068" s="7" t="s">
        <v>1668</v>
      </c>
      <c r="D1068" s="66" t="s">
        <v>446</v>
      </c>
      <c r="E1068" s="53" t="e">
        <f>VLOOKUP(D1068,'MPG Master'!$C$3:$I$716,7,0)</f>
        <v>#N/A</v>
      </c>
      <c r="F1068" s="7" t="e">
        <f>VLOOKUP(D1068,'MPG Master'!$C$3:$D$716,2,0)</f>
        <v>#N/A</v>
      </c>
      <c r="G1068" s="67" t="s">
        <v>1819</v>
      </c>
      <c r="H1068" s="53" t="e">
        <f t="shared" si="42"/>
        <v>#N/A</v>
      </c>
      <c r="I1068" s="7" t="s">
        <v>8682</v>
      </c>
      <c r="J1068" s="7" t="s">
        <v>18498</v>
      </c>
      <c r="K1068" s="9">
        <v>27489</v>
      </c>
      <c r="L1068" s="7"/>
      <c r="M1068" s="7"/>
      <c r="N1068" s="7">
        <v>8102131769</v>
      </c>
      <c r="O1068" s="7"/>
      <c r="P1068" s="7"/>
      <c r="Q1068" s="7" t="s">
        <v>11497</v>
      </c>
      <c r="R1068" s="39" t="s">
        <v>12590</v>
      </c>
      <c r="S1068" s="7"/>
      <c r="T1068" s="7" t="s">
        <v>747</v>
      </c>
      <c r="U1068" s="7"/>
      <c r="V1068" s="7"/>
      <c r="W1068" s="7"/>
      <c r="X1068" s="7"/>
      <c r="Y1068" s="39"/>
      <c r="Z1068" s="7"/>
      <c r="AA1068" s="7"/>
      <c r="AB1068" s="24"/>
      <c r="AC1068" t="s">
        <v>26453</v>
      </c>
      <c r="AD1068" t="s">
        <v>23380</v>
      </c>
    </row>
    <row r="1069" spans="1:30" x14ac:dyDescent="0.25">
      <c r="A1069" t="str">
        <f t="shared" si="43"/>
        <v>11830012</v>
      </c>
      <c r="B1069" s="23" t="s">
        <v>58</v>
      </c>
      <c r="C1069" s="7" t="s">
        <v>1668</v>
      </c>
      <c r="D1069" s="66" t="s">
        <v>446</v>
      </c>
      <c r="E1069" s="53" t="e">
        <f>VLOOKUP(D1069,'MPG Master'!$C$3:$I$716,7,0)</f>
        <v>#N/A</v>
      </c>
      <c r="F1069" s="7" t="e">
        <f>VLOOKUP(D1069,'MPG Master'!$C$3:$D$716,2,0)</f>
        <v>#N/A</v>
      </c>
      <c r="G1069" s="67" t="s">
        <v>1694</v>
      </c>
      <c r="H1069" s="53" t="e">
        <f t="shared" si="42"/>
        <v>#N/A</v>
      </c>
      <c r="I1069" s="7" t="s">
        <v>8683</v>
      </c>
      <c r="J1069" s="7" t="s">
        <v>18499</v>
      </c>
      <c r="K1069" s="9">
        <v>27030</v>
      </c>
      <c r="L1069" s="7"/>
      <c r="M1069" s="7"/>
      <c r="N1069" s="7">
        <v>8511632160</v>
      </c>
      <c r="O1069" s="7"/>
      <c r="P1069" s="7"/>
      <c r="Q1069" s="7" t="s">
        <v>798</v>
      </c>
      <c r="R1069" s="39" t="s">
        <v>12591</v>
      </c>
      <c r="S1069" s="7"/>
      <c r="T1069" s="7" t="s">
        <v>1999</v>
      </c>
      <c r="U1069" s="7"/>
      <c r="V1069" s="7"/>
      <c r="W1069" s="7"/>
      <c r="X1069" s="7"/>
      <c r="Y1069" s="39"/>
      <c r="Z1069" s="7"/>
      <c r="AA1069" s="7"/>
      <c r="AB1069" s="24"/>
      <c r="AC1069" t="s">
        <v>26453</v>
      </c>
      <c r="AD1069" t="s">
        <v>23380</v>
      </c>
    </row>
    <row r="1070" spans="1:30" x14ac:dyDescent="0.25">
      <c r="A1070" t="str">
        <f t="shared" si="43"/>
        <v>11830024</v>
      </c>
      <c r="B1070" s="23" t="s">
        <v>58</v>
      </c>
      <c r="C1070" s="7" t="s">
        <v>1668</v>
      </c>
      <c r="D1070" s="66" t="s">
        <v>446</v>
      </c>
      <c r="E1070" s="53" t="e">
        <f>VLOOKUP(D1070,'MPG Master'!$C$3:$I$716,7,0)</f>
        <v>#N/A</v>
      </c>
      <c r="F1070" s="7" t="e">
        <f>VLOOKUP(D1070,'MPG Master'!$C$3:$D$716,2,0)</f>
        <v>#N/A</v>
      </c>
      <c r="G1070" s="67" t="s">
        <v>1830</v>
      </c>
      <c r="H1070" s="53" t="e">
        <f t="shared" si="42"/>
        <v>#N/A</v>
      </c>
      <c r="I1070" s="7" t="s">
        <v>8235</v>
      </c>
      <c r="J1070" s="7" t="s">
        <v>9866</v>
      </c>
      <c r="K1070" s="9">
        <v>31413</v>
      </c>
      <c r="L1070" s="7"/>
      <c r="M1070" s="7"/>
      <c r="N1070" s="7">
        <v>7462015049</v>
      </c>
      <c r="O1070" s="7"/>
      <c r="P1070" s="7"/>
      <c r="Q1070" s="7" t="s">
        <v>11497</v>
      </c>
      <c r="R1070" s="39" t="s">
        <v>12592</v>
      </c>
      <c r="S1070" s="7"/>
      <c r="T1070" s="7" t="s">
        <v>747</v>
      </c>
      <c r="U1070" s="7"/>
      <c r="V1070" s="7"/>
      <c r="W1070" s="7"/>
      <c r="X1070" s="7"/>
      <c r="Y1070" s="39"/>
      <c r="Z1070" s="7"/>
      <c r="AA1070" s="7"/>
      <c r="AB1070" s="24"/>
      <c r="AC1070" t="s">
        <v>26453</v>
      </c>
      <c r="AD1070" t="s">
        <v>23380</v>
      </c>
    </row>
    <row r="1071" spans="1:30" x14ac:dyDescent="0.25">
      <c r="A1071" t="str">
        <f t="shared" si="43"/>
        <v>11830023</v>
      </c>
      <c r="B1071" s="23" t="s">
        <v>58</v>
      </c>
      <c r="C1071" s="7" t="s">
        <v>1668</v>
      </c>
      <c r="D1071" s="66" t="s">
        <v>446</v>
      </c>
      <c r="E1071" s="53" t="e">
        <f>VLOOKUP(D1071,'MPG Master'!$C$3:$I$716,7,0)</f>
        <v>#N/A</v>
      </c>
      <c r="F1071" s="7" t="e">
        <f>VLOOKUP(D1071,'MPG Master'!$C$3:$D$716,2,0)</f>
        <v>#N/A</v>
      </c>
      <c r="G1071" s="67" t="s">
        <v>379</v>
      </c>
      <c r="H1071" s="53" t="e">
        <f t="shared" si="42"/>
        <v>#N/A</v>
      </c>
      <c r="I1071" s="7" t="s">
        <v>8294</v>
      </c>
      <c r="J1071" s="7" t="s">
        <v>18500</v>
      </c>
      <c r="K1071" s="9">
        <v>26665</v>
      </c>
      <c r="L1071" s="7"/>
      <c r="M1071" s="7"/>
      <c r="N1071" s="7">
        <v>9601251162</v>
      </c>
      <c r="O1071" s="7"/>
      <c r="P1071" s="7"/>
      <c r="Q1071" s="7" t="s">
        <v>11497</v>
      </c>
      <c r="R1071" s="39" t="s">
        <v>12593</v>
      </c>
      <c r="S1071" s="7"/>
      <c r="T1071" s="7" t="s">
        <v>747</v>
      </c>
      <c r="U1071" s="7"/>
      <c r="V1071" s="7"/>
      <c r="W1071" s="7"/>
      <c r="X1071" s="7"/>
      <c r="Y1071" s="39"/>
      <c r="Z1071" s="7"/>
      <c r="AA1071" s="7"/>
      <c r="AB1071" s="24"/>
      <c r="AC1071" t="s">
        <v>26453</v>
      </c>
      <c r="AD1071" t="s">
        <v>23380</v>
      </c>
    </row>
    <row r="1072" spans="1:30" x14ac:dyDescent="0.25">
      <c r="A1072" t="str">
        <f t="shared" si="43"/>
        <v>11390005</v>
      </c>
      <c r="B1072" s="23" t="s">
        <v>58</v>
      </c>
      <c r="C1072" s="7" t="s">
        <v>1668</v>
      </c>
      <c r="D1072" s="66" t="s">
        <v>442</v>
      </c>
      <c r="E1072" s="53" t="e">
        <f>VLOOKUP(D1072,'MPG Master'!$C$3:$I$716,7,0)</f>
        <v>#N/A</v>
      </c>
      <c r="F1072" s="7" t="e">
        <f>VLOOKUP(D1072,'MPG Master'!$C$3:$D$716,2,0)</f>
        <v>#N/A</v>
      </c>
      <c r="G1072" s="67" t="s">
        <v>1680</v>
      </c>
      <c r="H1072" s="53" t="e">
        <f t="shared" si="42"/>
        <v>#N/A</v>
      </c>
      <c r="I1072" s="7" t="s">
        <v>8688</v>
      </c>
      <c r="J1072" s="7" t="s">
        <v>18501</v>
      </c>
      <c r="K1072" s="9">
        <v>33909</v>
      </c>
      <c r="L1072" s="7"/>
      <c r="M1072" s="7"/>
      <c r="N1072" s="7">
        <v>7766815289</v>
      </c>
      <c r="O1072" s="7"/>
      <c r="P1072" s="7"/>
      <c r="Q1072" s="7" t="s">
        <v>11498</v>
      </c>
      <c r="R1072" s="39" t="s">
        <v>12594</v>
      </c>
      <c r="S1072" s="7"/>
      <c r="T1072" s="7" t="s">
        <v>1078</v>
      </c>
      <c r="U1072" s="7"/>
      <c r="V1072" s="7"/>
      <c r="W1072" s="7"/>
      <c r="X1072" s="7"/>
      <c r="Y1072" s="39"/>
      <c r="Z1072" s="7"/>
      <c r="AA1072" s="7"/>
      <c r="AB1072" s="24"/>
      <c r="AC1072" t="s">
        <v>26453</v>
      </c>
      <c r="AD1072" t="s">
        <v>23380</v>
      </c>
    </row>
    <row r="1073" spans="1:30" x14ac:dyDescent="0.25">
      <c r="A1073" t="str">
        <f t="shared" si="43"/>
        <v>11390004</v>
      </c>
      <c r="B1073" s="23" t="s">
        <v>58</v>
      </c>
      <c r="C1073" s="7" t="s">
        <v>1668</v>
      </c>
      <c r="D1073" s="66" t="s">
        <v>442</v>
      </c>
      <c r="E1073" s="53" t="e">
        <f>VLOOKUP(D1073,'MPG Master'!$C$3:$I$716,7,0)</f>
        <v>#N/A</v>
      </c>
      <c r="F1073" s="7" t="e">
        <f>VLOOKUP(D1073,'MPG Master'!$C$3:$D$716,2,0)</f>
        <v>#N/A</v>
      </c>
      <c r="G1073" s="67" t="s">
        <v>1679</v>
      </c>
      <c r="H1073" s="53" t="e">
        <f t="shared" si="42"/>
        <v>#N/A</v>
      </c>
      <c r="I1073" s="7" t="s">
        <v>8689</v>
      </c>
      <c r="J1073" s="7" t="s">
        <v>18502</v>
      </c>
      <c r="K1073" s="9">
        <v>19725</v>
      </c>
      <c r="L1073" s="7"/>
      <c r="M1073" s="7"/>
      <c r="N1073" s="7">
        <v>8002107976</v>
      </c>
      <c r="O1073" s="7"/>
      <c r="P1073" s="7"/>
      <c r="Q1073" s="7" t="s">
        <v>11497</v>
      </c>
      <c r="R1073" s="39" t="s">
        <v>12595</v>
      </c>
      <c r="S1073" s="7"/>
      <c r="T1073" s="7" t="s">
        <v>747</v>
      </c>
      <c r="U1073" s="7"/>
      <c r="V1073" s="7"/>
      <c r="W1073" s="7"/>
      <c r="X1073" s="7"/>
      <c r="Y1073" s="39"/>
      <c r="Z1073" s="7"/>
      <c r="AA1073" s="7"/>
      <c r="AB1073" s="24"/>
      <c r="AC1073" t="s">
        <v>26453</v>
      </c>
      <c r="AD1073" t="s">
        <v>23380</v>
      </c>
    </row>
    <row r="1074" spans="1:30" x14ac:dyDescent="0.25">
      <c r="A1074" t="str">
        <f t="shared" si="43"/>
        <v>11390006</v>
      </c>
      <c r="B1074" s="23" t="s">
        <v>58</v>
      </c>
      <c r="C1074" s="7" t="s">
        <v>1668</v>
      </c>
      <c r="D1074" s="66" t="s">
        <v>442</v>
      </c>
      <c r="E1074" s="53" t="e">
        <f>VLOOKUP(D1074,'MPG Master'!$C$3:$I$716,7,0)</f>
        <v>#N/A</v>
      </c>
      <c r="F1074" s="7" t="e">
        <f>VLOOKUP(D1074,'MPG Master'!$C$3:$D$716,2,0)</f>
        <v>#N/A</v>
      </c>
      <c r="G1074" s="67" t="s">
        <v>378</v>
      </c>
      <c r="H1074" s="53" t="e">
        <f t="shared" si="42"/>
        <v>#N/A</v>
      </c>
      <c r="I1074" s="7" t="s">
        <v>926</v>
      </c>
      <c r="J1074" s="7" t="s">
        <v>919</v>
      </c>
      <c r="K1074" s="9">
        <v>37691</v>
      </c>
      <c r="L1074" s="7"/>
      <c r="M1074" s="7"/>
      <c r="N1074" s="7">
        <v>7644976409</v>
      </c>
      <c r="O1074" s="7"/>
      <c r="P1074" s="7"/>
      <c r="Q1074" s="7" t="s">
        <v>11497</v>
      </c>
      <c r="R1074" s="39" t="s">
        <v>12596</v>
      </c>
      <c r="S1074" s="7"/>
      <c r="T1074" s="7" t="s">
        <v>747</v>
      </c>
      <c r="U1074" s="7"/>
      <c r="V1074" s="7"/>
      <c r="W1074" s="7"/>
      <c r="X1074" s="7"/>
      <c r="Y1074" s="39"/>
      <c r="Z1074" s="7"/>
      <c r="AA1074" s="7"/>
      <c r="AB1074" s="24"/>
      <c r="AC1074" t="s">
        <v>26453</v>
      </c>
      <c r="AD1074" t="s">
        <v>23380</v>
      </c>
    </row>
    <row r="1075" spans="1:30" x14ac:dyDescent="0.25">
      <c r="A1075" t="str">
        <f t="shared" si="43"/>
        <v>11390007</v>
      </c>
      <c r="B1075" s="23" t="s">
        <v>58</v>
      </c>
      <c r="C1075" s="7" t="s">
        <v>1668</v>
      </c>
      <c r="D1075" s="66" t="s">
        <v>442</v>
      </c>
      <c r="E1075" s="53" t="e">
        <f>VLOOKUP(D1075,'MPG Master'!$C$3:$I$716,7,0)</f>
        <v>#N/A</v>
      </c>
      <c r="F1075" s="7" t="e">
        <f>VLOOKUP(D1075,'MPG Master'!$C$3:$D$716,2,0)</f>
        <v>#N/A</v>
      </c>
      <c r="G1075" s="67" t="s">
        <v>1720</v>
      </c>
      <c r="H1075" s="53" t="e">
        <f t="shared" si="42"/>
        <v>#N/A</v>
      </c>
      <c r="I1075" s="7" t="s">
        <v>8690</v>
      </c>
      <c r="J1075" s="7" t="s">
        <v>18503</v>
      </c>
      <c r="K1075" s="9">
        <v>30682</v>
      </c>
      <c r="L1075" s="7"/>
      <c r="M1075" s="7"/>
      <c r="N1075" s="7">
        <v>8539844537</v>
      </c>
      <c r="O1075" s="7"/>
      <c r="P1075" s="7"/>
      <c r="Q1075" s="7" t="s">
        <v>11497</v>
      </c>
      <c r="R1075" s="39" t="s">
        <v>12597</v>
      </c>
      <c r="S1075" s="7"/>
      <c r="T1075" s="7" t="s">
        <v>747</v>
      </c>
      <c r="U1075" s="7"/>
      <c r="V1075" s="7"/>
      <c r="W1075" s="7"/>
      <c r="X1075" s="7"/>
      <c r="Y1075" s="39"/>
      <c r="Z1075" s="7"/>
      <c r="AA1075" s="7"/>
      <c r="AB1075" s="24"/>
      <c r="AC1075" t="s">
        <v>26453</v>
      </c>
      <c r="AD1075" t="s">
        <v>23380</v>
      </c>
    </row>
    <row r="1076" spans="1:30" x14ac:dyDescent="0.25">
      <c r="A1076" t="str">
        <f t="shared" si="43"/>
        <v>11390008</v>
      </c>
      <c r="B1076" s="23" t="s">
        <v>58</v>
      </c>
      <c r="C1076" s="7" t="s">
        <v>1668</v>
      </c>
      <c r="D1076" s="66" t="s">
        <v>442</v>
      </c>
      <c r="E1076" s="53" t="e">
        <f>VLOOKUP(D1076,'MPG Master'!$C$3:$I$716,7,0)</f>
        <v>#N/A</v>
      </c>
      <c r="F1076" s="7" t="e">
        <f>VLOOKUP(D1076,'MPG Master'!$C$3:$D$716,2,0)</f>
        <v>#N/A</v>
      </c>
      <c r="G1076" s="67" t="s">
        <v>1687</v>
      </c>
      <c r="H1076" s="53" t="e">
        <f t="shared" si="42"/>
        <v>#N/A</v>
      </c>
      <c r="I1076" s="7" t="s">
        <v>8691</v>
      </c>
      <c r="J1076" s="7" t="s">
        <v>18503</v>
      </c>
      <c r="K1076" s="9">
        <v>30682</v>
      </c>
      <c r="L1076" s="7"/>
      <c r="M1076" s="7"/>
      <c r="N1076" s="7">
        <v>7761980910</v>
      </c>
      <c r="O1076" s="7"/>
      <c r="P1076" s="7"/>
      <c r="Q1076" s="7" t="s">
        <v>11497</v>
      </c>
      <c r="R1076" s="39" t="s">
        <v>12598</v>
      </c>
      <c r="S1076" s="7"/>
      <c r="T1076" s="7" t="s">
        <v>747</v>
      </c>
      <c r="U1076" s="7"/>
      <c r="V1076" s="7"/>
      <c r="W1076" s="7"/>
      <c r="X1076" s="7"/>
      <c r="Y1076" s="39"/>
      <c r="Z1076" s="7"/>
      <c r="AA1076" s="7"/>
      <c r="AB1076" s="24"/>
      <c r="AC1076" t="s">
        <v>26453</v>
      </c>
      <c r="AD1076" t="s">
        <v>23380</v>
      </c>
    </row>
    <row r="1077" spans="1:30" x14ac:dyDescent="0.25">
      <c r="A1077" t="str">
        <f t="shared" si="43"/>
        <v>11390009</v>
      </c>
      <c r="B1077" s="23" t="s">
        <v>58</v>
      </c>
      <c r="C1077" s="7" t="s">
        <v>1668</v>
      </c>
      <c r="D1077" s="66" t="s">
        <v>442</v>
      </c>
      <c r="E1077" s="53" t="e">
        <f>VLOOKUP(D1077,'MPG Master'!$C$3:$I$716,7,0)</f>
        <v>#N/A</v>
      </c>
      <c r="F1077" s="7" t="e">
        <f>VLOOKUP(D1077,'MPG Master'!$C$3:$D$716,2,0)</f>
        <v>#N/A</v>
      </c>
      <c r="G1077" s="67" t="s">
        <v>1706</v>
      </c>
      <c r="H1077" s="53" t="e">
        <f t="shared" si="42"/>
        <v>#N/A</v>
      </c>
      <c r="I1077" s="7" t="s">
        <v>8415</v>
      </c>
      <c r="J1077" s="7" t="s">
        <v>18504</v>
      </c>
      <c r="K1077" s="9">
        <v>30682</v>
      </c>
      <c r="L1077" s="7"/>
      <c r="M1077" s="7"/>
      <c r="N1077" s="7">
        <v>9661680793</v>
      </c>
      <c r="O1077" s="7"/>
      <c r="P1077" s="7"/>
      <c r="Q1077" s="7" t="s">
        <v>11498</v>
      </c>
      <c r="R1077" s="39" t="s">
        <v>12599</v>
      </c>
      <c r="S1077" s="7"/>
      <c r="T1077" s="7" t="s">
        <v>1078</v>
      </c>
      <c r="U1077" s="7"/>
      <c r="V1077" s="7"/>
      <c r="W1077" s="7"/>
      <c r="X1077" s="7"/>
      <c r="Y1077" s="39"/>
      <c r="Z1077" s="7"/>
      <c r="AA1077" s="7"/>
      <c r="AB1077" s="24"/>
      <c r="AC1077" t="s">
        <v>26453</v>
      </c>
      <c r="AD1077" t="s">
        <v>23380</v>
      </c>
    </row>
    <row r="1078" spans="1:30" x14ac:dyDescent="0.25">
      <c r="A1078" t="str">
        <f t="shared" si="43"/>
        <v>11390010</v>
      </c>
      <c r="B1078" s="23" t="s">
        <v>58</v>
      </c>
      <c r="C1078" s="7" t="s">
        <v>1668</v>
      </c>
      <c r="D1078" s="66" t="s">
        <v>442</v>
      </c>
      <c r="E1078" s="53" t="e">
        <f>VLOOKUP(D1078,'MPG Master'!$C$3:$I$716,7,0)</f>
        <v>#N/A</v>
      </c>
      <c r="F1078" s="7" t="e">
        <f>VLOOKUP(D1078,'MPG Master'!$C$3:$D$716,2,0)</f>
        <v>#N/A</v>
      </c>
      <c r="G1078" s="67" t="s">
        <v>1681</v>
      </c>
      <c r="H1078" s="53" t="e">
        <f t="shared" si="42"/>
        <v>#N/A</v>
      </c>
      <c r="I1078" s="7" t="s">
        <v>3170</v>
      </c>
      <c r="J1078" s="7" t="s">
        <v>17975</v>
      </c>
      <c r="K1078" s="9">
        <v>18994</v>
      </c>
      <c r="L1078" s="7"/>
      <c r="M1078" s="7"/>
      <c r="N1078" s="7">
        <v>7631659788</v>
      </c>
      <c r="O1078" s="7"/>
      <c r="P1078" s="7"/>
      <c r="Q1078" s="7" t="s">
        <v>11497</v>
      </c>
      <c r="R1078" s="39" t="s">
        <v>12600</v>
      </c>
      <c r="S1078" s="7"/>
      <c r="T1078" s="7" t="s">
        <v>747</v>
      </c>
      <c r="U1078" s="7"/>
      <c r="V1078" s="7"/>
      <c r="W1078" s="7"/>
      <c r="X1078" s="7"/>
      <c r="Y1078" s="39"/>
      <c r="Z1078" s="7"/>
      <c r="AA1078" s="7"/>
      <c r="AB1078" s="24"/>
      <c r="AC1078" t="s">
        <v>26453</v>
      </c>
      <c r="AD1078" t="s">
        <v>23380</v>
      </c>
    </row>
    <row r="1079" spans="1:30" x14ac:dyDescent="0.25">
      <c r="A1079" t="str">
        <f t="shared" si="43"/>
        <v>11390011</v>
      </c>
      <c r="B1079" s="23" t="s">
        <v>58</v>
      </c>
      <c r="C1079" s="7" t="s">
        <v>1668</v>
      </c>
      <c r="D1079" s="66" t="s">
        <v>442</v>
      </c>
      <c r="E1079" s="53" t="e">
        <f>VLOOKUP(D1079,'MPG Master'!$C$3:$I$716,7,0)</f>
        <v>#N/A</v>
      </c>
      <c r="F1079" s="7" t="e">
        <f>VLOOKUP(D1079,'MPG Master'!$C$3:$D$716,2,0)</f>
        <v>#N/A</v>
      </c>
      <c r="G1079" s="67" t="s">
        <v>1693</v>
      </c>
      <c r="H1079" s="53" t="e">
        <f t="shared" si="42"/>
        <v>#N/A</v>
      </c>
      <c r="I1079" s="7" t="s">
        <v>8692</v>
      </c>
      <c r="J1079" s="7" t="s">
        <v>3599</v>
      </c>
      <c r="K1079" s="9">
        <v>28491</v>
      </c>
      <c r="L1079" s="7"/>
      <c r="M1079" s="7"/>
      <c r="N1079" s="7">
        <v>7484998183</v>
      </c>
      <c r="O1079" s="7"/>
      <c r="P1079" s="7"/>
      <c r="Q1079" s="7" t="s">
        <v>11497</v>
      </c>
      <c r="R1079" s="39" t="s">
        <v>12601</v>
      </c>
      <c r="S1079" s="7"/>
      <c r="T1079" s="7" t="s">
        <v>747</v>
      </c>
      <c r="U1079" s="7"/>
      <c r="V1079" s="7"/>
      <c r="W1079" s="7"/>
      <c r="X1079" s="7"/>
      <c r="Y1079" s="39"/>
      <c r="Z1079" s="7"/>
      <c r="AA1079" s="7"/>
      <c r="AB1079" s="24"/>
      <c r="AC1079" t="s">
        <v>26453</v>
      </c>
      <c r="AD1079" t="s">
        <v>23380</v>
      </c>
    </row>
    <row r="1080" spans="1:30" x14ac:dyDescent="0.25">
      <c r="A1080" t="str">
        <f t="shared" si="43"/>
        <v>11390014</v>
      </c>
      <c r="B1080" s="23" t="s">
        <v>58</v>
      </c>
      <c r="C1080" s="7" t="s">
        <v>1668</v>
      </c>
      <c r="D1080" s="66" t="s">
        <v>442</v>
      </c>
      <c r="E1080" s="53" t="e">
        <f>VLOOKUP(D1080,'MPG Master'!$C$3:$I$716,7,0)</f>
        <v>#N/A</v>
      </c>
      <c r="F1080" s="7" t="e">
        <f>VLOOKUP(D1080,'MPG Master'!$C$3:$D$716,2,0)</f>
        <v>#N/A</v>
      </c>
      <c r="G1080" s="67" t="s">
        <v>1736</v>
      </c>
      <c r="H1080" s="53" t="e">
        <f t="shared" si="42"/>
        <v>#N/A</v>
      </c>
      <c r="I1080" s="7" t="s">
        <v>8304</v>
      </c>
      <c r="J1080" s="7" t="s">
        <v>18505</v>
      </c>
      <c r="K1080" s="9">
        <v>30317</v>
      </c>
      <c r="L1080" s="7"/>
      <c r="M1080" s="7"/>
      <c r="N1080" s="7">
        <v>7739094972</v>
      </c>
      <c r="O1080" s="7"/>
      <c r="P1080" s="7"/>
      <c r="Q1080" s="7" t="s">
        <v>11497</v>
      </c>
      <c r="R1080" s="39" t="s">
        <v>12602</v>
      </c>
      <c r="S1080" s="7"/>
      <c r="T1080" s="7" t="s">
        <v>747</v>
      </c>
      <c r="U1080" s="7"/>
      <c r="V1080" s="7"/>
      <c r="W1080" s="7"/>
      <c r="X1080" s="7"/>
      <c r="Y1080" s="39"/>
      <c r="Z1080" s="7"/>
      <c r="AA1080" s="7"/>
      <c r="AB1080" s="24"/>
      <c r="AC1080" t="s">
        <v>26453</v>
      </c>
      <c r="AD1080" t="s">
        <v>23380</v>
      </c>
    </row>
    <row r="1081" spans="1:30" x14ac:dyDescent="0.25">
      <c r="A1081" t="str">
        <f t="shared" si="43"/>
        <v>11390002</v>
      </c>
      <c r="B1081" s="23" t="s">
        <v>58</v>
      </c>
      <c r="C1081" s="7" t="s">
        <v>1668</v>
      </c>
      <c r="D1081" s="66" t="s">
        <v>442</v>
      </c>
      <c r="E1081" s="53" t="e">
        <f>VLOOKUP(D1081,'MPG Master'!$C$3:$I$716,7,0)</f>
        <v>#N/A</v>
      </c>
      <c r="F1081" s="7" t="e">
        <f>VLOOKUP(D1081,'MPG Master'!$C$3:$D$716,2,0)</f>
        <v>#N/A</v>
      </c>
      <c r="G1081" s="67" t="s">
        <v>60</v>
      </c>
      <c r="H1081" s="53" t="e">
        <f t="shared" si="42"/>
        <v>#N/A</v>
      </c>
      <c r="I1081" s="7" t="s">
        <v>2360</v>
      </c>
      <c r="J1081" s="7" t="s">
        <v>1037</v>
      </c>
      <c r="K1081" s="9">
        <v>25934</v>
      </c>
      <c r="L1081" s="7"/>
      <c r="M1081" s="7"/>
      <c r="N1081" s="7">
        <v>7739127357</v>
      </c>
      <c r="O1081" s="7"/>
      <c r="P1081" s="7"/>
      <c r="Q1081" s="7" t="s">
        <v>11497</v>
      </c>
      <c r="R1081" s="39" t="s">
        <v>12603</v>
      </c>
      <c r="S1081" s="7"/>
      <c r="T1081" s="7" t="s">
        <v>747</v>
      </c>
      <c r="U1081" s="7"/>
      <c r="V1081" s="7"/>
      <c r="W1081" s="7"/>
      <c r="X1081" s="7"/>
      <c r="Y1081" s="39"/>
      <c r="Z1081" s="7"/>
      <c r="AA1081" s="7"/>
      <c r="AB1081" s="24"/>
      <c r="AC1081" t="s">
        <v>26453</v>
      </c>
      <c r="AD1081" t="s">
        <v>23380</v>
      </c>
    </row>
    <row r="1082" spans="1:30" x14ac:dyDescent="0.25">
      <c r="A1082" t="str">
        <f t="shared" si="43"/>
        <v>11390016</v>
      </c>
      <c r="B1082" s="23" t="s">
        <v>58</v>
      </c>
      <c r="C1082" s="7" t="s">
        <v>1668</v>
      </c>
      <c r="D1082" s="66" t="s">
        <v>442</v>
      </c>
      <c r="E1082" s="53" t="e">
        <f>VLOOKUP(D1082,'MPG Master'!$C$3:$I$716,7,0)</f>
        <v>#N/A</v>
      </c>
      <c r="F1082" s="7" t="e">
        <f>VLOOKUP(D1082,'MPG Master'!$C$3:$D$716,2,0)</f>
        <v>#N/A</v>
      </c>
      <c r="G1082" s="67" t="s">
        <v>1772</v>
      </c>
      <c r="H1082" s="53" t="e">
        <f t="shared" si="42"/>
        <v>#N/A</v>
      </c>
      <c r="I1082" s="7" t="s">
        <v>3444</v>
      </c>
      <c r="J1082" s="7" t="s">
        <v>18506</v>
      </c>
      <c r="K1082" s="9">
        <v>30317</v>
      </c>
      <c r="L1082" s="7"/>
      <c r="M1082" s="7"/>
      <c r="N1082" s="7">
        <v>9470849003</v>
      </c>
      <c r="O1082" s="7"/>
      <c r="P1082" s="7"/>
      <c r="Q1082" s="7" t="s">
        <v>11497</v>
      </c>
      <c r="R1082" s="39" t="s">
        <v>12604</v>
      </c>
      <c r="S1082" s="7"/>
      <c r="T1082" s="7" t="s">
        <v>747</v>
      </c>
      <c r="U1082" s="7"/>
      <c r="V1082" s="7"/>
      <c r="W1082" s="7"/>
      <c r="X1082" s="7"/>
      <c r="Y1082" s="39"/>
      <c r="Z1082" s="7"/>
      <c r="AA1082" s="7"/>
      <c r="AB1082" s="24"/>
      <c r="AC1082" t="s">
        <v>26453</v>
      </c>
      <c r="AD1082" t="s">
        <v>23380</v>
      </c>
    </row>
    <row r="1083" spans="1:30" x14ac:dyDescent="0.25">
      <c r="A1083" t="str">
        <f t="shared" si="43"/>
        <v>40290193</v>
      </c>
      <c r="B1083" s="23" t="s">
        <v>58</v>
      </c>
      <c r="C1083" s="7" t="s">
        <v>864</v>
      </c>
      <c r="D1083" s="66" t="s">
        <v>348</v>
      </c>
      <c r="E1083" s="53" t="e">
        <f>VLOOKUP(D1083,'MPG Master'!$C$3:$I$716,7,0)</f>
        <v>#N/A</v>
      </c>
      <c r="F1083" s="7" t="e">
        <f>VLOOKUP(D1083,'MPG Master'!$C$3:$D$716,2,0)</f>
        <v>#N/A</v>
      </c>
      <c r="G1083" s="67" t="s">
        <v>7827</v>
      </c>
      <c r="H1083" s="53" t="e">
        <f t="shared" si="42"/>
        <v>#N/A</v>
      </c>
      <c r="I1083" s="7" t="s">
        <v>6058</v>
      </c>
      <c r="J1083" s="7" t="s">
        <v>18507</v>
      </c>
      <c r="K1083" s="9">
        <v>20485</v>
      </c>
      <c r="L1083" s="7"/>
      <c r="M1083" s="7"/>
      <c r="N1083" s="7">
        <v>8298675900</v>
      </c>
      <c r="O1083" s="7"/>
      <c r="P1083" s="7"/>
      <c r="Q1083" s="7" t="s">
        <v>11497</v>
      </c>
      <c r="R1083" s="39" t="s">
        <v>12605</v>
      </c>
      <c r="S1083" s="7"/>
      <c r="T1083" s="7" t="s">
        <v>747</v>
      </c>
      <c r="U1083" s="7"/>
      <c r="V1083" s="7"/>
      <c r="W1083" s="7"/>
      <c r="X1083" s="7"/>
      <c r="Y1083" s="39"/>
      <c r="Z1083" s="7"/>
      <c r="AA1083" s="7"/>
      <c r="AB1083" s="24"/>
      <c r="AC1083" t="s">
        <v>26453</v>
      </c>
      <c r="AD1083" t="s">
        <v>23380</v>
      </c>
    </row>
    <row r="1084" spans="1:30" x14ac:dyDescent="0.25">
      <c r="A1084" t="str">
        <f t="shared" si="43"/>
        <v>50340024</v>
      </c>
      <c r="B1084" s="23" t="s">
        <v>58</v>
      </c>
      <c r="C1084" s="7" t="s">
        <v>864</v>
      </c>
      <c r="D1084" s="66" t="s">
        <v>625</v>
      </c>
      <c r="E1084" s="53" t="e">
        <f>VLOOKUP(D1084,'MPG Master'!$C$3:$I$716,7,0)</f>
        <v>#N/A</v>
      </c>
      <c r="F1084" s="7" t="e">
        <f>VLOOKUP(D1084,'MPG Master'!$C$3:$D$716,2,0)</f>
        <v>#N/A</v>
      </c>
      <c r="G1084" s="67" t="s">
        <v>1830</v>
      </c>
      <c r="H1084" s="53" t="e">
        <f t="shared" si="42"/>
        <v>#N/A</v>
      </c>
      <c r="I1084" s="7" t="s">
        <v>8693</v>
      </c>
      <c r="J1084" s="7" t="s">
        <v>10573</v>
      </c>
      <c r="K1084" s="9">
        <v>35065</v>
      </c>
      <c r="L1084" s="7"/>
      <c r="M1084" s="7"/>
      <c r="N1084" s="7">
        <v>7321961137</v>
      </c>
      <c r="O1084" s="7"/>
      <c r="P1084" s="7"/>
      <c r="Q1084" s="7" t="s">
        <v>11497</v>
      </c>
      <c r="R1084" s="39" t="s">
        <v>12606</v>
      </c>
      <c r="S1084" s="7"/>
      <c r="T1084" s="7" t="s">
        <v>747</v>
      </c>
      <c r="U1084" s="7"/>
      <c r="V1084" s="7"/>
      <c r="W1084" s="7"/>
      <c r="X1084" s="7"/>
      <c r="Y1084" s="39"/>
      <c r="Z1084" s="7"/>
      <c r="AA1084" s="7"/>
      <c r="AB1084" s="24"/>
      <c r="AC1084" t="s">
        <v>26453</v>
      </c>
      <c r="AD1084" t="s">
        <v>23380</v>
      </c>
    </row>
    <row r="1085" spans="1:30" x14ac:dyDescent="0.25">
      <c r="A1085" t="str">
        <f t="shared" si="43"/>
        <v>50340052</v>
      </c>
      <c r="B1085" s="23" t="s">
        <v>58</v>
      </c>
      <c r="C1085" s="7" t="s">
        <v>864</v>
      </c>
      <c r="D1085" s="66" t="s">
        <v>625</v>
      </c>
      <c r="E1085" s="53" t="e">
        <f>VLOOKUP(D1085,'MPG Master'!$C$3:$I$716,7,0)</f>
        <v>#N/A</v>
      </c>
      <c r="F1085" s="7" t="e">
        <f>VLOOKUP(D1085,'MPG Master'!$C$3:$D$716,2,0)</f>
        <v>#N/A</v>
      </c>
      <c r="G1085" s="67" t="s">
        <v>1877</v>
      </c>
      <c r="H1085" s="53" t="e">
        <f t="shared" si="42"/>
        <v>#N/A</v>
      </c>
      <c r="I1085" s="7" t="s">
        <v>8694</v>
      </c>
      <c r="J1085" s="7" t="s">
        <v>18508</v>
      </c>
      <c r="K1085" s="9">
        <v>28856</v>
      </c>
      <c r="L1085" s="7"/>
      <c r="M1085" s="7"/>
      <c r="N1085" s="7">
        <v>6205419755</v>
      </c>
      <c r="O1085" s="7"/>
      <c r="P1085" s="7"/>
      <c r="Q1085" s="7" t="s">
        <v>11497</v>
      </c>
      <c r="R1085" s="39" t="s">
        <v>12607</v>
      </c>
      <c r="S1085" s="7"/>
      <c r="T1085" s="7" t="s">
        <v>747</v>
      </c>
      <c r="U1085" s="7"/>
      <c r="V1085" s="7"/>
      <c r="W1085" s="7"/>
      <c r="X1085" s="7"/>
      <c r="Y1085" s="39"/>
      <c r="Z1085" s="7"/>
      <c r="AA1085" s="7"/>
      <c r="AB1085" s="24"/>
      <c r="AC1085" t="s">
        <v>26453</v>
      </c>
      <c r="AD1085" t="s">
        <v>23380</v>
      </c>
    </row>
    <row r="1086" spans="1:30" x14ac:dyDescent="0.25">
      <c r="A1086" t="str">
        <f t="shared" ref="A1086:A1140" si="44">CONCATENATE(D1086,G1086)</f>
        <v>50340109</v>
      </c>
      <c r="B1086" s="23" t="s">
        <v>58</v>
      </c>
      <c r="C1086" s="7" t="s">
        <v>864</v>
      </c>
      <c r="D1086" s="66" t="s">
        <v>625</v>
      </c>
      <c r="E1086" s="53" t="e">
        <f>VLOOKUP(D1086,'MPG Master'!$C$3:$I$716,7,0)</f>
        <v>#N/A</v>
      </c>
      <c r="F1086" s="7" t="e">
        <f>VLOOKUP(D1086,'MPG Master'!$C$3:$D$716,2,0)</f>
        <v>#N/A</v>
      </c>
      <c r="G1086" s="67" t="s">
        <v>1471</v>
      </c>
      <c r="H1086" s="53" t="e">
        <f t="shared" si="42"/>
        <v>#N/A</v>
      </c>
      <c r="I1086" s="7" t="s">
        <v>8695</v>
      </c>
      <c r="J1086" s="7" t="s">
        <v>1169</v>
      </c>
      <c r="K1086" s="9">
        <v>32270</v>
      </c>
      <c r="L1086" s="7"/>
      <c r="M1086" s="7"/>
      <c r="N1086" s="7">
        <v>8603623353</v>
      </c>
      <c r="O1086" s="7"/>
      <c r="P1086" s="7"/>
      <c r="Q1086" s="7" t="s">
        <v>11497</v>
      </c>
      <c r="R1086" s="39" t="s">
        <v>12608</v>
      </c>
      <c r="S1086" s="7"/>
      <c r="T1086" s="7" t="s">
        <v>747</v>
      </c>
      <c r="U1086" s="7"/>
      <c r="V1086" s="7"/>
      <c r="W1086" s="7"/>
      <c r="X1086" s="7"/>
      <c r="Y1086" s="39"/>
      <c r="Z1086" s="7"/>
      <c r="AA1086" s="7"/>
      <c r="AB1086" s="24"/>
      <c r="AC1086" t="s">
        <v>26453</v>
      </c>
      <c r="AD1086" t="s">
        <v>23380</v>
      </c>
    </row>
    <row r="1087" spans="1:30" x14ac:dyDescent="0.25">
      <c r="A1087" t="str">
        <f t="shared" si="44"/>
        <v>50340090</v>
      </c>
      <c r="B1087" s="23" t="s">
        <v>58</v>
      </c>
      <c r="C1087" s="7" t="s">
        <v>864</v>
      </c>
      <c r="D1087" s="66" t="s">
        <v>625</v>
      </c>
      <c r="E1087" s="53" t="e">
        <f>VLOOKUP(D1087,'MPG Master'!$C$3:$I$716,7,0)</f>
        <v>#N/A</v>
      </c>
      <c r="F1087" s="7" t="e">
        <f>VLOOKUP(D1087,'MPG Master'!$C$3:$D$716,2,0)</f>
        <v>#N/A</v>
      </c>
      <c r="G1087" s="67" t="s">
        <v>7154</v>
      </c>
      <c r="H1087" s="53" t="e">
        <f t="shared" si="42"/>
        <v>#N/A</v>
      </c>
      <c r="I1087" s="7" t="s">
        <v>8696</v>
      </c>
      <c r="J1087" s="7" t="s">
        <v>18509</v>
      </c>
      <c r="K1087" s="9">
        <v>30682</v>
      </c>
      <c r="L1087" s="7"/>
      <c r="M1087" s="7"/>
      <c r="N1087" s="7">
        <v>9122599106</v>
      </c>
      <c r="O1087" s="7"/>
      <c r="P1087" s="7"/>
      <c r="Q1087" s="7" t="s">
        <v>11497</v>
      </c>
      <c r="R1087" s="39" t="s">
        <v>12609</v>
      </c>
      <c r="S1087" s="7"/>
      <c r="T1087" s="7" t="s">
        <v>747</v>
      </c>
      <c r="U1087" s="7"/>
      <c r="V1087" s="7"/>
      <c r="W1087" s="7"/>
      <c r="X1087" s="7"/>
      <c r="Y1087" s="39"/>
      <c r="Z1087" s="7"/>
      <c r="AA1087" s="7"/>
      <c r="AB1087" s="24"/>
      <c r="AC1087" t="s">
        <v>26453</v>
      </c>
      <c r="AD1087" t="s">
        <v>23380</v>
      </c>
    </row>
    <row r="1088" spans="1:30" x14ac:dyDescent="0.25">
      <c r="A1088" t="str">
        <f t="shared" si="44"/>
        <v>50340085</v>
      </c>
      <c r="B1088" s="23" t="s">
        <v>58</v>
      </c>
      <c r="C1088" s="7" t="s">
        <v>864</v>
      </c>
      <c r="D1088" s="66" t="s">
        <v>625</v>
      </c>
      <c r="E1088" s="53" t="e">
        <f>VLOOKUP(D1088,'MPG Master'!$C$3:$I$716,7,0)</f>
        <v>#N/A</v>
      </c>
      <c r="F1088" s="7" t="e">
        <f>VLOOKUP(D1088,'MPG Master'!$C$3:$D$716,2,0)</f>
        <v>#N/A</v>
      </c>
      <c r="G1088" s="67" t="s">
        <v>310</v>
      </c>
      <c r="H1088" s="53" t="e">
        <f t="shared" si="42"/>
        <v>#N/A</v>
      </c>
      <c r="I1088" s="7" t="s">
        <v>8697</v>
      </c>
      <c r="J1088" s="7" t="s">
        <v>18512</v>
      </c>
      <c r="K1088" s="9">
        <v>29952</v>
      </c>
      <c r="L1088" s="7"/>
      <c r="M1088" s="7"/>
      <c r="N1088" s="7">
        <v>7004752026</v>
      </c>
      <c r="O1088" s="7"/>
      <c r="P1088" s="7"/>
      <c r="Q1088" s="7" t="s">
        <v>11497</v>
      </c>
      <c r="R1088" s="39" t="s">
        <v>12610</v>
      </c>
      <c r="S1088" s="7"/>
      <c r="T1088" s="7" t="s">
        <v>747</v>
      </c>
      <c r="U1088" s="7"/>
      <c r="V1088" s="7"/>
      <c r="W1088" s="7"/>
      <c r="X1088" s="7"/>
      <c r="Y1088" s="39"/>
      <c r="Z1088" s="7"/>
      <c r="AA1088" s="7"/>
      <c r="AB1088" s="24"/>
      <c r="AC1088" t="s">
        <v>26453</v>
      </c>
      <c r="AD1088" t="s">
        <v>23380</v>
      </c>
    </row>
    <row r="1089" spans="1:30" x14ac:dyDescent="0.25">
      <c r="A1089" t="str">
        <f t="shared" si="44"/>
        <v>50340108</v>
      </c>
      <c r="B1089" s="23" t="s">
        <v>58</v>
      </c>
      <c r="C1089" s="7" t="s">
        <v>864</v>
      </c>
      <c r="D1089" s="66" t="s">
        <v>625</v>
      </c>
      <c r="E1089" s="53" t="e">
        <f>VLOOKUP(D1089,'MPG Master'!$C$3:$I$716,7,0)</f>
        <v>#N/A</v>
      </c>
      <c r="F1089" s="7" t="e">
        <f>VLOOKUP(D1089,'MPG Master'!$C$3:$D$716,2,0)</f>
        <v>#N/A</v>
      </c>
      <c r="G1089" s="67" t="s">
        <v>1470</v>
      </c>
      <c r="H1089" s="53" t="e">
        <f t="shared" si="42"/>
        <v>#N/A</v>
      </c>
      <c r="I1089" s="7" t="s">
        <v>8698</v>
      </c>
      <c r="J1089" s="7" t="s">
        <v>18389</v>
      </c>
      <c r="K1089" s="9">
        <v>37016</v>
      </c>
      <c r="L1089" s="7"/>
      <c r="M1089" s="7"/>
      <c r="N1089" s="7">
        <v>9304101687</v>
      </c>
      <c r="O1089" s="7"/>
      <c r="P1089" s="7"/>
      <c r="Q1089" s="7" t="s">
        <v>11497</v>
      </c>
      <c r="R1089" s="39" t="s">
        <v>12611</v>
      </c>
      <c r="S1089" s="7"/>
      <c r="T1089" s="7" t="s">
        <v>747</v>
      </c>
      <c r="U1089" s="7"/>
      <c r="V1089" s="7"/>
      <c r="W1089" s="7"/>
      <c r="X1089" s="7"/>
      <c r="Y1089" s="39"/>
      <c r="Z1089" s="7"/>
      <c r="AA1089" s="7"/>
      <c r="AB1089" s="24"/>
      <c r="AC1089" t="s">
        <v>26453</v>
      </c>
      <c r="AD1089" t="s">
        <v>23380</v>
      </c>
    </row>
    <row r="1090" spans="1:30" x14ac:dyDescent="0.25">
      <c r="A1090" t="str">
        <f t="shared" si="44"/>
        <v>40290047</v>
      </c>
      <c r="B1090" s="23" t="s">
        <v>58</v>
      </c>
      <c r="C1090" s="7" t="s">
        <v>864</v>
      </c>
      <c r="D1090" s="66" t="s">
        <v>348</v>
      </c>
      <c r="E1090" s="53" t="e">
        <f>VLOOKUP(D1090,'MPG Master'!$C$3:$I$716,7,0)</f>
        <v>#N/A</v>
      </c>
      <c r="F1090" s="7" t="e">
        <f>VLOOKUP(D1090,'MPG Master'!$C$3:$D$716,2,0)</f>
        <v>#N/A</v>
      </c>
      <c r="G1090" s="67" t="s">
        <v>1867</v>
      </c>
      <c r="H1090" s="53" t="e">
        <f t="shared" si="42"/>
        <v>#N/A</v>
      </c>
      <c r="I1090" s="7" t="s">
        <v>982</v>
      </c>
      <c r="J1090" s="7" t="s">
        <v>18513</v>
      </c>
      <c r="K1090" s="9">
        <v>36875</v>
      </c>
      <c r="L1090" s="7"/>
      <c r="M1090" s="7"/>
      <c r="N1090" s="7">
        <v>8051192121</v>
      </c>
      <c r="O1090" s="7"/>
      <c r="P1090" s="7"/>
      <c r="Q1090" s="7" t="s">
        <v>798</v>
      </c>
      <c r="R1090" s="39" t="s">
        <v>12612</v>
      </c>
      <c r="S1090" s="7"/>
      <c r="T1090" s="7" t="s">
        <v>868</v>
      </c>
      <c r="U1090" s="7"/>
      <c r="V1090" s="7"/>
      <c r="W1090" s="7"/>
      <c r="X1090" s="7"/>
      <c r="Y1090" s="39"/>
      <c r="Z1090" s="7"/>
      <c r="AA1090" s="7"/>
      <c r="AB1090" s="24"/>
      <c r="AC1090" t="s">
        <v>26453</v>
      </c>
      <c r="AD1090" t="s">
        <v>23380</v>
      </c>
    </row>
    <row r="1091" spans="1:30" x14ac:dyDescent="0.25">
      <c r="A1091" t="str">
        <f t="shared" si="44"/>
        <v>40290064</v>
      </c>
      <c r="B1091" s="23" t="s">
        <v>58</v>
      </c>
      <c r="C1091" s="7" t="s">
        <v>864</v>
      </c>
      <c r="D1091" s="66" t="s">
        <v>348</v>
      </c>
      <c r="E1091" s="53" t="e">
        <f>VLOOKUP(D1091,'MPG Master'!$C$3:$I$716,7,0)</f>
        <v>#N/A</v>
      </c>
      <c r="F1091" s="7" t="e">
        <f>VLOOKUP(D1091,'MPG Master'!$C$3:$D$716,2,0)</f>
        <v>#N/A</v>
      </c>
      <c r="G1091" s="67" t="s">
        <v>2130</v>
      </c>
      <c r="H1091" s="53" t="e">
        <f t="shared" ref="H1091:H1154" si="45">E1091&amp;G1091</f>
        <v>#N/A</v>
      </c>
      <c r="I1091" s="7" t="s">
        <v>4756</v>
      </c>
      <c r="J1091" s="7" t="s">
        <v>848</v>
      </c>
      <c r="K1091" s="9">
        <v>18264</v>
      </c>
      <c r="L1091" s="7"/>
      <c r="M1091" s="7"/>
      <c r="N1091" s="7">
        <v>9955747288</v>
      </c>
      <c r="O1091" s="7"/>
      <c r="P1091" s="7"/>
      <c r="Q1091" s="7" t="s">
        <v>99</v>
      </c>
      <c r="R1091" s="39" t="s">
        <v>12613</v>
      </c>
      <c r="S1091" s="7"/>
      <c r="T1091" s="7" t="s">
        <v>1926</v>
      </c>
      <c r="U1091" s="7"/>
      <c r="V1091" s="7"/>
      <c r="W1091" s="7"/>
      <c r="X1091" s="7"/>
      <c r="Y1091" s="39"/>
      <c r="Z1091" s="7"/>
      <c r="AA1091" s="7"/>
      <c r="AB1091" s="24"/>
      <c r="AC1091" t="s">
        <v>26453</v>
      </c>
      <c r="AD1091" t="s">
        <v>23380</v>
      </c>
    </row>
    <row r="1092" spans="1:30" x14ac:dyDescent="0.25">
      <c r="A1092" t="str">
        <f t="shared" si="44"/>
        <v>00560093</v>
      </c>
      <c r="B1092" s="23" t="s">
        <v>58</v>
      </c>
      <c r="C1092" s="7" t="s">
        <v>1663</v>
      </c>
      <c r="D1092" s="66" t="s">
        <v>385</v>
      </c>
      <c r="E1092" s="53" t="e">
        <f>VLOOKUP(D1092,'MPG Master'!$C$3:$I$716,7,0)</f>
        <v>#N/A</v>
      </c>
      <c r="F1092" s="7" t="e">
        <f>VLOOKUP(D1092,'MPG Master'!$C$3:$D$716,2,0)</f>
        <v>#N/A</v>
      </c>
      <c r="G1092" s="67" t="s">
        <v>389</v>
      </c>
      <c r="H1092" s="53" t="e">
        <f t="shared" si="45"/>
        <v>#N/A</v>
      </c>
      <c r="I1092" s="7" t="s">
        <v>8699</v>
      </c>
      <c r="J1092" s="7" t="s">
        <v>18514</v>
      </c>
      <c r="K1092" s="9">
        <v>21551</v>
      </c>
      <c r="L1092" s="7"/>
      <c r="M1092" s="7"/>
      <c r="N1092" s="7">
        <v>0</v>
      </c>
      <c r="O1092" s="7"/>
      <c r="P1092" s="7"/>
      <c r="Q1092" s="7" t="s">
        <v>99</v>
      </c>
      <c r="R1092" s="39" t="s">
        <v>12614</v>
      </c>
      <c r="S1092" s="7"/>
      <c r="T1092" s="7" t="s">
        <v>17758</v>
      </c>
      <c r="U1092" s="7"/>
      <c r="V1092" s="7"/>
      <c r="W1092" s="7"/>
      <c r="X1092" s="7"/>
      <c r="Y1092" s="39"/>
      <c r="Z1092" s="7"/>
      <c r="AA1092" s="7"/>
      <c r="AB1092" s="24"/>
      <c r="AC1092" t="s">
        <v>26453</v>
      </c>
      <c r="AD1092" t="s">
        <v>23380</v>
      </c>
    </row>
    <row r="1093" spans="1:30" x14ac:dyDescent="0.25">
      <c r="A1093" t="str">
        <f t="shared" si="44"/>
        <v>00560035</v>
      </c>
      <c r="B1093" s="23" t="s">
        <v>58</v>
      </c>
      <c r="C1093" s="7" t="s">
        <v>1663</v>
      </c>
      <c r="D1093" s="66" t="s">
        <v>385</v>
      </c>
      <c r="E1093" s="53" t="e">
        <f>VLOOKUP(D1093,'MPG Master'!$C$3:$I$716,7,0)</f>
        <v>#N/A</v>
      </c>
      <c r="F1093" s="7" t="e">
        <f>VLOOKUP(D1093,'MPG Master'!$C$3:$D$716,2,0)</f>
        <v>#N/A</v>
      </c>
      <c r="G1093" s="67" t="s">
        <v>382</v>
      </c>
      <c r="H1093" s="53" t="e">
        <f t="shared" si="45"/>
        <v>#N/A</v>
      </c>
      <c r="I1093" s="7" t="s">
        <v>8700</v>
      </c>
      <c r="J1093" s="7" t="s">
        <v>18515</v>
      </c>
      <c r="K1093" s="9">
        <v>21186</v>
      </c>
      <c r="L1093" s="7"/>
      <c r="M1093" s="7"/>
      <c r="N1093" s="7">
        <v>9472043394</v>
      </c>
      <c r="O1093" s="7"/>
      <c r="P1093" s="7"/>
      <c r="Q1093" s="7" t="s">
        <v>798</v>
      </c>
      <c r="R1093" s="39" t="s">
        <v>12615</v>
      </c>
      <c r="S1093" s="7"/>
      <c r="T1093" s="7" t="s">
        <v>804</v>
      </c>
      <c r="U1093" s="7"/>
      <c r="V1093" s="7"/>
      <c r="W1093" s="7"/>
      <c r="X1093" s="7"/>
      <c r="Y1093" s="39"/>
      <c r="Z1093" s="7"/>
      <c r="AA1093" s="7"/>
      <c r="AB1093" s="24"/>
      <c r="AC1093" t="s">
        <v>26453</v>
      </c>
      <c r="AD1093" t="s">
        <v>23380</v>
      </c>
    </row>
    <row r="1094" spans="1:30" x14ac:dyDescent="0.25">
      <c r="A1094" t="str">
        <f t="shared" si="44"/>
        <v>00560206</v>
      </c>
      <c r="B1094" s="23" t="s">
        <v>58</v>
      </c>
      <c r="C1094" s="7" t="s">
        <v>1663</v>
      </c>
      <c r="D1094" s="66" t="s">
        <v>385</v>
      </c>
      <c r="E1094" s="53" t="e">
        <f>VLOOKUP(D1094,'MPG Master'!$C$3:$I$716,7,0)</f>
        <v>#N/A</v>
      </c>
      <c r="F1094" s="7" t="e">
        <f>VLOOKUP(D1094,'MPG Master'!$C$3:$D$716,2,0)</f>
        <v>#N/A</v>
      </c>
      <c r="G1094" s="67" t="s">
        <v>7805</v>
      </c>
      <c r="H1094" s="53" t="e">
        <f t="shared" si="45"/>
        <v>#N/A</v>
      </c>
      <c r="I1094" s="7" t="s">
        <v>8701</v>
      </c>
      <c r="J1094" s="7" t="s">
        <v>18516</v>
      </c>
      <c r="K1094" s="9">
        <v>31048</v>
      </c>
      <c r="L1094" s="7"/>
      <c r="M1094" s="7"/>
      <c r="N1094" s="7">
        <v>0</v>
      </c>
      <c r="O1094" s="7"/>
      <c r="P1094" s="7"/>
      <c r="Q1094" s="7" t="s">
        <v>11497</v>
      </c>
      <c r="R1094" s="39" t="s">
        <v>12616</v>
      </c>
      <c r="S1094" s="7"/>
      <c r="T1094" s="7" t="s">
        <v>747</v>
      </c>
      <c r="U1094" s="7"/>
      <c r="V1094" s="7"/>
      <c r="W1094" s="7"/>
      <c r="X1094" s="7"/>
      <c r="Y1094" s="39"/>
      <c r="Z1094" s="7"/>
      <c r="AA1094" s="7"/>
      <c r="AB1094" s="24"/>
      <c r="AC1094" t="s">
        <v>26453</v>
      </c>
      <c r="AD1094" t="s">
        <v>23380</v>
      </c>
    </row>
    <row r="1095" spans="1:30" x14ac:dyDescent="0.25">
      <c r="A1095" t="str">
        <f t="shared" si="44"/>
        <v>00560038</v>
      </c>
      <c r="B1095" s="23" t="s">
        <v>58</v>
      </c>
      <c r="C1095" s="7" t="s">
        <v>1663</v>
      </c>
      <c r="D1095" s="66" t="s">
        <v>385</v>
      </c>
      <c r="E1095" s="53" t="e">
        <f>VLOOKUP(D1095,'MPG Master'!$C$3:$I$716,7,0)</f>
        <v>#N/A</v>
      </c>
      <c r="F1095" s="7" t="e">
        <f>VLOOKUP(D1095,'MPG Master'!$C$3:$D$716,2,0)</f>
        <v>#N/A</v>
      </c>
      <c r="G1095" s="67" t="s">
        <v>1691</v>
      </c>
      <c r="H1095" s="53" t="e">
        <f t="shared" si="45"/>
        <v>#N/A</v>
      </c>
      <c r="I1095" s="7" t="s">
        <v>8702</v>
      </c>
      <c r="J1095" s="7" t="s">
        <v>18517</v>
      </c>
      <c r="K1095" s="9">
        <v>37418</v>
      </c>
      <c r="L1095" s="7"/>
      <c r="M1095" s="7"/>
      <c r="N1095" s="7">
        <v>0</v>
      </c>
      <c r="O1095" s="7"/>
      <c r="P1095" s="7"/>
      <c r="Q1095" s="7" t="s">
        <v>11497</v>
      </c>
      <c r="R1095" s="39" t="s">
        <v>12617</v>
      </c>
      <c r="S1095" s="7"/>
      <c r="T1095" s="7" t="s">
        <v>747</v>
      </c>
      <c r="U1095" s="7"/>
      <c r="V1095" s="7"/>
      <c r="W1095" s="7"/>
      <c r="X1095" s="7"/>
      <c r="Y1095" s="39"/>
      <c r="Z1095" s="7"/>
      <c r="AA1095" s="7"/>
      <c r="AB1095" s="24"/>
      <c r="AC1095" t="s">
        <v>26453</v>
      </c>
      <c r="AD1095" t="s">
        <v>23380</v>
      </c>
    </row>
    <row r="1096" spans="1:30" x14ac:dyDescent="0.25">
      <c r="A1096" t="str">
        <f t="shared" si="44"/>
        <v>00560076</v>
      </c>
      <c r="B1096" s="23" t="s">
        <v>58</v>
      </c>
      <c r="C1096" s="7" t="s">
        <v>1663</v>
      </c>
      <c r="D1096" s="66" t="s">
        <v>385</v>
      </c>
      <c r="E1096" s="53" t="e">
        <f>VLOOKUP(D1096,'MPG Master'!$C$3:$I$716,7,0)</f>
        <v>#N/A</v>
      </c>
      <c r="F1096" s="7" t="e">
        <f>VLOOKUP(D1096,'MPG Master'!$C$3:$D$716,2,0)</f>
        <v>#N/A</v>
      </c>
      <c r="G1096" s="67" t="s">
        <v>2046</v>
      </c>
      <c r="H1096" s="53" t="e">
        <f t="shared" si="45"/>
        <v>#N/A</v>
      </c>
      <c r="I1096" s="7" t="s">
        <v>8703</v>
      </c>
      <c r="J1096" s="7" t="s">
        <v>18518</v>
      </c>
      <c r="K1096" s="9">
        <v>31413</v>
      </c>
      <c r="L1096" s="7"/>
      <c r="M1096" s="7"/>
      <c r="N1096" s="7">
        <v>0</v>
      </c>
      <c r="O1096" s="7"/>
      <c r="P1096" s="7"/>
      <c r="Q1096" s="7" t="s">
        <v>798</v>
      </c>
      <c r="R1096" s="39" t="s">
        <v>12618</v>
      </c>
      <c r="S1096" s="7"/>
      <c r="T1096" s="7" t="s">
        <v>804</v>
      </c>
      <c r="U1096" s="7"/>
      <c r="V1096" s="7"/>
      <c r="W1096" s="7"/>
      <c r="X1096" s="7"/>
      <c r="Y1096" s="39"/>
      <c r="Z1096" s="7"/>
      <c r="AA1096" s="7"/>
      <c r="AB1096" s="24"/>
      <c r="AC1096" t="s">
        <v>26453</v>
      </c>
      <c r="AD1096" t="s">
        <v>23380</v>
      </c>
    </row>
    <row r="1097" spans="1:30" x14ac:dyDescent="0.25">
      <c r="A1097" t="str">
        <f t="shared" si="44"/>
        <v>00560201</v>
      </c>
      <c r="B1097" s="23" t="s">
        <v>58</v>
      </c>
      <c r="C1097" s="7" t="s">
        <v>1663</v>
      </c>
      <c r="D1097" s="66" t="s">
        <v>385</v>
      </c>
      <c r="E1097" s="53" t="e">
        <f>VLOOKUP(D1097,'MPG Master'!$C$3:$I$716,7,0)</f>
        <v>#N/A</v>
      </c>
      <c r="F1097" s="7" t="e">
        <f>VLOOKUP(D1097,'MPG Master'!$C$3:$D$716,2,0)</f>
        <v>#N/A</v>
      </c>
      <c r="G1097" s="67" t="s">
        <v>7810</v>
      </c>
      <c r="H1097" s="53" t="e">
        <f t="shared" si="45"/>
        <v>#N/A</v>
      </c>
      <c r="I1097" s="7" t="s">
        <v>278</v>
      </c>
      <c r="J1097" s="7" t="s">
        <v>18519</v>
      </c>
      <c r="K1097" s="9">
        <v>27395</v>
      </c>
      <c r="L1097" s="7"/>
      <c r="M1097" s="7"/>
      <c r="N1097" s="7">
        <v>8709958409</v>
      </c>
      <c r="O1097" s="7"/>
      <c r="P1097" s="7"/>
      <c r="Q1097" s="7" t="s">
        <v>798</v>
      </c>
      <c r="R1097" s="39" t="s">
        <v>12619</v>
      </c>
      <c r="S1097" s="7"/>
      <c r="T1097" s="7" t="s">
        <v>804</v>
      </c>
      <c r="U1097" s="7"/>
      <c r="V1097" s="7"/>
      <c r="W1097" s="7"/>
      <c r="X1097" s="7"/>
      <c r="Y1097" s="39"/>
      <c r="Z1097" s="7"/>
      <c r="AA1097" s="7"/>
      <c r="AB1097" s="24"/>
      <c r="AC1097" t="s">
        <v>26453</v>
      </c>
      <c r="AD1097" t="s">
        <v>23380</v>
      </c>
    </row>
    <row r="1098" spans="1:30" x14ac:dyDescent="0.25">
      <c r="A1098" t="str">
        <f t="shared" si="44"/>
        <v>00560098</v>
      </c>
      <c r="B1098" s="23" t="s">
        <v>58</v>
      </c>
      <c r="C1098" s="7" t="s">
        <v>1663</v>
      </c>
      <c r="D1098" s="66" t="s">
        <v>385</v>
      </c>
      <c r="E1098" s="53" t="e">
        <f>VLOOKUP(D1098,'MPG Master'!$C$3:$I$716,7,0)</f>
        <v>#N/A</v>
      </c>
      <c r="F1098" s="7" t="e">
        <f>VLOOKUP(D1098,'MPG Master'!$C$3:$D$716,2,0)</f>
        <v>#N/A</v>
      </c>
      <c r="G1098" s="67" t="s">
        <v>2585</v>
      </c>
      <c r="H1098" s="53" t="e">
        <f t="shared" si="45"/>
        <v>#N/A</v>
      </c>
      <c r="I1098" s="7" t="s">
        <v>8704</v>
      </c>
      <c r="J1098" s="7" t="s">
        <v>18520</v>
      </c>
      <c r="K1098" s="9">
        <v>24108</v>
      </c>
      <c r="L1098" s="7"/>
      <c r="M1098" s="7"/>
      <c r="N1098" s="7">
        <v>9931681912</v>
      </c>
      <c r="O1098" s="7"/>
      <c r="P1098" s="7"/>
      <c r="Q1098" s="7" t="s">
        <v>11497</v>
      </c>
      <c r="R1098" s="39" t="s">
        <v>12620</v>
      </c>
      <c r="S1098" s="7"/>
      <c r="T1098" s="7" t="s">
        <v>747</v>
      </c>
      <c r="U1098" s="7"/>
      <c r="V1098" s="7"/>
      <c r="W1098" s="7"/>
      <c r="X1098" s="7"/>
      <c r="Y1098" s="39"/>
      <c r="Z1098" s="7"/>
      <c r="AA1098" s="7"/>
      <c r="AB1098" s="24"/>
      <c r="AC1098" t="s">
        <v>26453</v>
      </c>
      <c r="AD1098" t="s">
        <v>23380</v>
      </c>
    </row>
    <row r="1099" spans="1:30" x14ac:dyDescent="0.25">
      <c r="A1099" t="str">
        <f t="shared" si="44"/>
        <v>00560083</v>
      </c>
      <c r="B1099" s="23" t="s">
        <v>58</v>
      </c>
      <c r="C1099" s="7" t="s">
        <v>1663</v>
      </c>
      <c r="D1099" s="66" t="s">
        <v>385</v>
      </c>
      <c r="E1099" s="53" t="e">
        <f>VLOOKUP(D1099,'MPG Master'!$C$3:$I$716,7,0)</f>
        <v>#N/A</v>
      </c>
      <c r="F1099" s="7" t="e">
        <f>VLOOKUP(D1099,'MPG Master'!$C$3:$D$716,2,0)</f>
        <v>#N/A</v>
      </c>
      <c r="G1099" s="67" t="s">
        <v>2783</v>
      </c>
      <c r="H1099" s="53" t="e">
        <f t="shared" si="45"/>
        <v>#N/A</v>
      </c>
      <c r="I1099" s="7" t="s">
        <v>8705</v>
      </c>
      <c r="J1099" s="7" t="s">
        <v>18521</v>
      </c>
      <c r="K1099" s="9">
        <v>30682</v>
      </c>
      <c r="L1099" s="7"/>
      <c r="M1099" s="7"/>
      <c r="N1099" s="7">
        <v>9060748166</v>
      </c>
      <c r="O1099" s="7"/>
      <c r="P1099" s="7"/>
      <c r="Q1099" s="7" t="s">
        <v>11497</v>
      </c>
      <c r="R1099" s="39" t="s">
        <v>12621</v>
      </c>
      <c r="S1099" s="7"/>
      <c r="T1099" s="7" t="s">
        <v>747</v>
      </c>
      <c r="U1099" s="7"/>
      <c r="V1099" s="7"/>
      <c r="W1099" s="7"/>
      <c r="X1099" s="7"/>
      <c r="Y1099" s="39"/>
      <c r="Z1099" s="7"/>
      <c r="AA1099" s="7"/>
      <c r="AB1099" s="24"/>
      <c r="AC1099" t="s">
        <v>26453</v>
      </c>
      <c r="AD1099" t="s">
        <v>23380</v>
      </c>
    </row>
    <row r="1100" spans="1:30" x14ac:dyDescent="0.25">
      <c r="A1100" t="str">
        <f t="shared" si="44"/>
        <v>00560049</v>
      </c>
      <c r="B1100" s="23" t="s">
        <v>58</v>
      </c>
      <c r="C1100" s="7" t="s">
        <v>1663</v>
      </c>
      <c r="D1100" s="66" t="s">
        <v>385</v>
      </c>
      <c r="E1100" s="53" t="e">
        <f>VLOOKUP(D1100,'MPG Master'!$C$3:$I$716,7,0)</f>
        <v>#N/A</v>
      </c>
      <c r="F1100" s="7" t="e">
        <f>VLOOKUP(D1100,'MPG Master'!$C$3:$D$716,2,0)</f>
        <v>#N/A</v>
      </c>
      <c r="G1100" s="67" t="s">
        <v>2464</v>
      </c>
      <c r="H1100" s="53" t="e">
        <f t="shared" si="45"/>
        <v>#N/A</v>
      </c>
      <c r="I1100" s="7" t="s">
        <v>7701</v>
      </c>
      <c r="J1100" s="7" t="s">
        <v>18522</v>
      </c>
      <c r="K1100" s="9">
        <v>36377</v>
      </c>
      <c r="L1100" s="7"/>
      <c r="M1100" s="7"/>
      <c r="N1100" s="7">
        <v>0</v>
      </c>
      <c r="O1100" s="7"/>
      <c r="P1100" s="7"/>
      <c r="Q1100" s="7" t="s">
        <v>798</v>
      </c>
      <c r="R1100" s="39" t="s">
        <v>12622</v>
      </c>
      <c r="S1100" s="7"/>
      <c r="T1100" s="7" t="s">
        <v>804</v>
      </c>
      <c r="U1100" s="7"/>
      <c r="V1100" s="7"/>
      <c r="W1100" s="7"/>
      <c r="X1100" s="7"/>
      <c r="Y1100" s="39"/>
      <c r="Z1100" s="7"/>
      <c r="AA1100" s="7"/>
      <c r="AB1100" s="24"/>
      <c r="AC1100" t="s">
        <v>26453</v>
      </c>
      <c r="AD1100" t="s">
        <v>23380</v>
      </c>
    </row>
    <row r="1101" spans="1:30" x14ac:dyDescent="0.25">
      <c r="A1101" t="str">
        <f t="shared" si="44"/>
        <v>00560207</v>
      </c>
      <c r="B1101" s="23" t="s">
        <v>58</v>
      </c>
      <c r="C1101" s="7" t="s">
        <v>1663</v>
      </c>
      <c r="D1101" s="66" t="s">
        <v>385</v>
      </c>
      <c r="E1101" s="53" t="e">
        <f>VLOOKUP(D1101,'MPG Master'!$C$3:$I$716,7,0)</f>
        <v>#N/A</v>
      </c>
      <c r="F1101" s="7" t="e">
        <f>VLOOKUP(D1101,'MPG Master'!$C$3:$D$716,2,0)</f>
        <v>#N/A</v>
      </c>
      <c r="G1101" s="67" t="s">
        <v>7807</v>
      </c>
      <c r="H1101" s="53" t="e">
        <f t="shared" si="45"/>
        <v>#N/A</v>
      </c>
      <c r="I1101" s="7" t="s">
        <v>8706</v>
      </c>
      <c r="J1101" s="7" t="s">
        <v>18523</v>
      </c>
      <c r="K1101" s="9">
        <v>26665</v>
      </c>
      <c r="L1101" s="7"/>
      <c r="M1101" s="7"/>
      <c r="N1101" s="7">
        <v>0</v>
      </c>
      <c r="O1101" s="7"/>
      <c r="P1101" s="7"/>
      <c r="Q1101" s="7" t="s">
        <v>11497</v>
      </c>
      <c r="R1101" s="39" t="s">
        <v>12623</v>
      </c>
      <c r="S1101" s="7"/>
      <c r="T1101" s="7" t="s">
        <v>747</v>
      </c>
      <c r="U1101" s="7"/>
      <c r="V1101" s="7"/>
      <c r="W1101" s="7"/>
      <c r="X1101" s="7"/>
      <c r="Y1101" s="39"/>
      <c r="Z1101" s="7"/>
      <c r="AA1101" s="7"/>
      <c r="AB1101" s="24"/>
      <c r="AC1101" t="s">
        <v>26453</v>
      </c>
      <c r="AD1101" t="s">
        <v>23380</v>
      </c>
    </row>
    <row r="1102" spans="1:30" x14ac:dyDescent="0.25">
      <c r="A1102" t="str">
        <f t="shared" si="44"/>
        <v>00560240</v>
      </c>
      <c r="B1102" s="23" t="s">
        <v>58</v>
      </c>
      <c r="C1102" s="7" t="s">
        <v>1663</v>
      </c>
      <c r="D1102" s="66" t="s">
        <v>385</v>
      </c>
      <c r="E1102" s="53" t="e">
        <f>VLOOKUP(D1102,'MPG Master'!$C$3:$I$716,7,0)</f>
        <v>#N/A</v>
      </c>
      <c r="F1102" s="7" t="e">
        <f>VLOOKUP(D1102,'MPG Master'!$C$3:$D$716,2,0)</f>
        <v>#N/A</v>
      </c>
      <c r="G1102" s="67" t="s">
        <v>3143</v>
      </c>
      <c r="H1102" s="53" t="e">
        <f t="shared" si="45"/>
        <v>#N/A</v>
      </c>
      <c r="I1102" s="7" t="s">
        <v>8707</v>
      </c>
      <c r="J1102" s="7" t="s">
        <v>18524</v>
      </c>
      <c r="K1102" s="9">
        <v>37973</v>
      </c>
      <c r="L1102" s="7"/>
      <c r="M1102" s="7"/>
      <c r="N1102" s="7">
        <v>6206733833</v>
      </c>
      <c r="O1102" s="7"/>
      <c r="P1102" s="7"/>
      <c r="Q1102" s="7" t="s">
        <v>11497</v>
      </c>
      <c r="R1102" s="39" t="s">
        <v>12624</v>
      </c>
      <c r="S1102" s="7"/>
      <c r="T1102" s="7" t="s">
        <v>747</v>
      </c>
      <c r="U1102" s="7"/>
      <c r="V1102" s="7"/>
      <c r="W1102" s="7"/>
      <c r="X1102" s="7"/>
      <c r="Y1102" s="39"/>
      <c r="Z1102" s="7"/>
      <c r="AA1102" s="7"/>
      <c r="AB1102" s="24"/>
      <c r="AC1102" t="s">
        <v>26453</v>
      </c>
      <c r="AD1102" t="s">
        <v>23380</v>
      </c>
    </row>
    <row r="1103" spans="1:30" x14ac:dyDescent="0.25">
      <c r="A1103" t="str">
        <f t="shared" si="44"/>
        <v>00560021</v>
      </c>
      <c r="B1103" s="23" t="s">
        <v>58</v>
      </c>
      <c r="C1103" s="7" t="s">
        <v>1663</v>
      </c>
      <c r="D1103" s="66" t="s">
        <v>385</v>
      </c>
      <c r="E1103" s="53" t="e">
        <f>VLOOKUP(D1103,'MPG Master'!$C$3:$I$716,7,0)</f>
        <v>#N/A</v>
      </c>
      <c r="F1103" s="7" t="e">
        <f>VLOOKUP(D1103,'MPG Master'!$C$3:$D$716,2,0)</f>
        <v>#N/A</v>
      </c>
      <c r="G1103" s="67" t="s">
        <v>1822</v>
      </c>
      <c r="H1103" s="53" t="e">
        <f t="shared" si="45"/>
        <v>#N/A</v>
      </c>
      <c r="I1103" s="7" t="s">
        <v>8561</v>
      </c>
      <c r="J1103" s="7" t="s">
        <v>18525</v>
      </c>
      <c r="K1103" s="9">
        <v>24473</v>
      </c>
      <c r="L1103" s="7"/>
      <c r="M1103" s="7"/>
      <c r="N1103" s="7">
        <v>9608154157</v>
      </c>
      <c r="O1103" s="7"/>
      <c r="P1103" s="7"/>
      <c r="Q1103" s="7" t="s">
        <v>11497</v>
      </c>
      <c r="R1103" s="39" t="s">
        <v>12625</v>
      </c>
      <c r="S1103" s="7"/>
      <c r="T1103" s="7" t="s">
        <v>747</v>
      </c>
      <c r="U1103" s="7"/>
      <c r="V1103" s="7"/>
      <c r="W1103" s="7"/>
      <c r="X1103" s="7"/>
      <c r="Y1103" s="39"/>
      <c r="Z1103" s="7"/>
      <c r="AA1103" s="7"/>
      <c r="AB1103" s="24"/>
      <c r="AC1103" t="s">
        <v>26453</v>
      </c>
      <c r="AD1103" t="s">
        <v>23380</v>
      </c>
    </row>
    <row r="1104" spans="1:30" x14ac:dyDescent="0.25">
      <c r="A1104" t="str">
        <f t="shared" si="44"/>
        <v>00560006</v>
      </c>
      <c r="B1104" s="23" t="s">
        <v>58</v>
      </c>
      <c r="C1104" s="7" t="s">
        <v>1663</v>
      </c>
      <c r="D1104" s="66" t="s">
        <v>385</v>
      </c>
      <c r="E1104" s="53" t="e">
        <f>VLOOKUP(D1104,'MPG Master'!$C$3:$I$716,7,0)</f>
        <v>#N/A</v>
      </c>
      <c r="F1104" s="7" t="e">
        <f>VLOOKUP(D1104,'MPG Master'!$C$3:$D$716,2,0)</f>
        <v>#N/A</v>
      </c>
      <c r="G1104" s="67" t="s">
        <v>378</v>
      </c>
      <c r="H1104" s="53" t="e">
        <f t="shared" si="45"/>
        <v>#N/A</v>
      </c>
      <c r="I1104" s="7" t="s">
        <v>8708</v>
      </c>
      <c r="J1104" s="7" t="s">
        <v>18526</v>
      </c>
      <c r="K1104" s="9">
        <v>16803</v>
      </c>
      <c r="L1104" s="7"/>
      <c r="M1104" s="7"/>
      <c r="N1104" s="7">
        <v>9304942473</v>
      </c>
      <c r="O1104" s="7"/>
      <c r="P1104" s="7"/>
      <c r="Q1104" s="7" t="s">
        <v>11497</v>
      </c>
      <c r="R1104" s="39" t="s">
        <v>12626</v>
      </c>
      <c r="S1104" s="7"/>
      <c r="T1104" s="7" t="s">
        <v>747</v>
      </c>
      <c r="U1104" s="7"/>
      <c r="V1104" s="7"/>
      <c r="W1104" s="7"/>
      <c r="X1104" s="7"/>
      <c r="Y1104" s="39"/>
      <c r="Z1104" s="7"/>
      <c r="AA1104" s="7"/>
      <c r="AB1104" s="24"/>
      <c r="AC1104" t="s">
        <v>26453</v>
      </c>
      <c r="AD1104" t="s">
        <v>23380</v>
      </c>
    </row>
    <row r="1105" spans="1:30" x14ac:dyDescent="0.25">
      <c r="A1105" t="str">
        <f t="shared" si="44"/>
        <v>00560041</v>
      </c>
      <c r="B1105" s="23" t="s">
        <v>58</v>
      </c>
      <c r="C1105" s="7" t="s">
        <v>1663</v>
      </c>
      <c r="D1105" s="66" t="s">
        <v>385</v>
      </c>
      <c r="E1105" s="53" t="e">
        <f>VLOOKUP(D1105,'MPG Master'!$C$3:$I$716,7,0)</f>
        <v>#N/A</v>
      </c>
      <c r="F1105" s="7" t="e">
        <f>VLOOKUP(D1105,'MPG Master'!$C$3:$D$716,2,0)</f>
        <v>#N/A</v>
      </c>
      <c r="G1105" s="67" t="s">
        <v>2314</v>
      </c>
      <c r="H1105" s="53" t="e">
        <f t="shared" si="45"/>
        <v>#N/A</v>
      </c>
      <c r="I1105" s="7" t="s">
        <v>8709</v>
      </c>
      <c r="J1105" s="7" t="s">
        <v>18527</v>
      </c>
      <c r="K1105" s="9">
        <v>22282</v>
      </c>
      <c r="L1105" s="7"/>
      <c r="M1105" s="7"/>
      <c r="N1105" s="7">
        <v>7549339202</v>
      </c>
      <c r="O1105" s="7"/>
      <c r="P1105" s="7"/>
      <c r="Q1105" s="7" t="s">
        <v>798</v>
      </c>
      <c r="R1105" s="39" t="s">
        <v>12627</v>
      </c>
      <c r="S1105" s="7"/>
      <c r="T1105" s="7" t="s">
        <v>804</v>
      </c>
      <c r="U1105" s="7"/>
      <c r="V1105" s="7"/>
      <c r="W1105" s="7"/>
      <c r="X1105" s="7"/>
      <c r="Y1105" s="39"/>
      <c r="Z1105" s="7"/>
      <c r="AA1105" s="7"/>
      <c r="AB1105" s="24"/>
      <c r="AC1105" t="s">
        <v>26453</v>
      </c>
      <c r="AD1105" t="s">
        <v>23380</v>
      </c>
    </row>
    <row r="1106" spans="1:30" x14ac:dyDescent="0.25">
      <c r="A1106" t="str">
        <f t="shared" si="44"/>
        <v>00560028</v>
      </c>
      <c r="B1106" s="23" t="s">
        <v>58</v>
      </c>
      <c r="C1106" s="7" t="s">
        <v>1663</v>
      </c>
      <c r="D1106" s="66" t="s">
        <v>385</v>
      </c>
      <c r="E1106" s="53" t="e">
        <f>VLOOKUP(D1106,'MPG Master'!$C$3:$I$716,7,0)</f>
        <v>#N/A</v>
      </c>
      <c r="F1106" s="7" t="e">
        <f>VLOOKUP(D1106,'MPG Master'!$C$3:$D$716,2,0)</f>
        <v>#N/A</v>
      </c>
      <c r="G1106" s="67" t="s">
        <v>1685</v>
      </c>
      <c r="H1106" s="53" t="e">
        <f t="shared" si="45"/>
        <v>#N/A</v>
      </c>
      <c r="I1106" s="7" t="s">
        <v>8710</v>
      </c>
      <c r="J1106" s="7" t="s">
        <v>18528</v>
      </c>
      <c r="K1106" s="9">
        <v>25569</v>
      </c>
      <c r="L1106" s="7"/>
      <c r="M1106" s="7"/>
      <c r="N1106" s="7">
        <v>9955279277</v>
      </c>
      <c r="O1106" s="7"/>
      <c r="P1106" s="7"/>
      <c r="Q1106" s="7" t="s">
        <v>11497</v>
      </c>
      <c r="R1106" s="39" t="s">
        <v>12628</v>
      </c>
      <c r="S1106" s="7"/>
      <c r="T1106" s="7" t="s">
        <v>747</v>
      </c>
      <c r="U1106" s="7"/>
      <c r="V1106" s="7"/>
      <c r="W1106" s="7"/>
      <c r="X1106" s="7"/>
      <c r="Y1106" s="39"/>
      <c r="Z1106" s="7"/>
      <c r="AA1106" s="7"/>
      <c r="AB1106" s="24"/>
      <c r="AC1106" t="s">
        <v>26453</v>
      </c>
      <c r="AD1106" t="s">
        <v>23380</v>
      </c>
    </row>
    <row r="1107" spans="1:30" x14ac:dyDescent="0.25">
      <c r="A1107" t="str">
        <f t="shared" si="44"/>
        <v>00560233</v>
      </c>
      <c r="B1107" s="23" t="s">
        <v>58</v>
      </c>
      <c r="C1107" s="7" t="s">
        <v>1663</v>
      </c>
      <c r="D1107" s="66" t="s">
        <v>385</v>
      </c>
      <c r="E1107" s="53" t="e">
        <f>VLOOKUP(D1107,'MPG Master'!$C$3:$I$716,7,0)</f>
        <v>#N/A</v>
      </c>
      <c r="F1107" s="7" t="e">
        <f>VLOOKUP(D1107,'MPG Master'!$C$3:$D$716,2,0)</f>
        <v>#N/A</v>
      </c>
      <c r="G1107" s="67" t="s">
        <v>2297</v>
      </c>
      <c r="H1107" s="53" t="e">
        <f t="shared" si="45"/>
        <v>#N/A</v>
      </c>
      <c r="I1107" s="7" t="s">
        <v>8711</v>
      </c>
      <c r="J1107" s="7" t="s">
        <v>18529</v>
      </c>
      <c r="K1107" s="9">
        <v>31321</v>
      </c>
      <c r="L1107" s="7"/>
      <c r="M1107" s="7"/>
      <c r="N1107" s="7">
        <v>0</v>
      </c>
      <c r="O1107" s="7"/>
      <c r="P1107" s="7"/>
      <c r="Q1107" s="7" t="s">
        <v>11497</v>
      </c>
      <c r="R1107" s="39" t="s">
        <v>12629</v>
      </c>
      <c r="S1107" s="7"/>
      <c r="T1107" s="7" t="s">
        <v>747</v>
      </c>
      <c r="U1107" s="7"/>
      <c r="V1107" s="7"/>
      <c r="W1107" s="7"/>
      <c r="X1107" s="7"/>
      <c r="Y1107" s="39"/>
      <c r="Z1107" s="7"/>
      <c r="AA1107" s="7"/>
      <c r="AB1107" s="24"/>
      <c r="AC1107" t="s">
        <v>26453</v>
      </c>
      <c r="AD1107" t="s">
        <v>23380</v>
      </c>
    </row>
    <row r="1108" spans="1:30" x14ac:dyDescent="0.25">
      <c r="A1108" t="str">
        <f t="shared" si="44"/>
        <v>01370005</v>
      </c>
      <c r="B1108" s="23" t="s">
        <v>58</v>
      </c>
      <c r="C1108" s="7" t="s">
        <v>1663</v>
      </c>
      <c r="D1108" s="66" t="s">
        <v>396</v>
      </c>
      <c r="E1108" s="53" t="e">
        <f>VLOOKUP(D1108,'MPG Master'!$C$3:$I$716,7,0)</f>
        <v>#N/A</v>
      </c>
      <c r="F1108" s="7" t="e">
        <f>VLOOKUP(D1108,'MPG Master'!$C$3:$D$716,2,0)</f>
        <v>#N/A</v>
      </c>
      <c r="G1108" s="67" t="s">
        <v>1680</v>
      </c>
      <c r="H1108" s="53" t="e">
        <f t="shared" si="45"/>
        <v>#N/A</v>
      </c>
      <c r="I1108" s="7" t="s">
        <v>3056</v>
      </c>
      <c r="J1108" s="7" t="s">
        <v>18530</v>
      </c>
      <c r="K1108" s="9">
        <v>33973</v>
      </c>
      <c r="L1108" s="7"/>
      <c r="M1108" s="7"/>
      <c r="N1108" s="7">
        <v>7070158949</v>
      </c>
      <c r="O1108" s="7"/>
      <c r="P1108" s="7"/>
      <c r="Q1108" s="7" t="s">
        <v>798</v>
      </c>
      <c r="R1108" s="39" t="s">
        <v>12630</v>
      </c>
      <c r="S1108" s="7"/>
      <c r="T1108" s="7" t="s">
        <v>1999</v>
      </c>
      <c r="U1108" s="7"/>
      <c r="V1108" s="7"/>
      <c r="W1108" s="7"/>
      <c r="X1108" s="7"/>
      <c r="Y1108" s="39"/>
      <c r="Z1108" s="7"/>
      <c r="AA1108" s="7"/>
      <c r="AB1108" s="24"/>
      <c r="AC1108" t="s">
        <v>26453</v>
      </c>
      <c r="AD1108" t="s">
        <v>23380</v>
      </c>
    </row>
    <row r="1109" spans="1:30" x14ac:dyDescent="0.25">
      <c r="A1109" t="str">
        <f t="shared" si="44"/>
        <v>01370008</v>
      </c>
      <c r="B1109" s="23" t="s">
        <v>58</v>
      </c>
      <c r="C1109" s="7" t="s">
        <v>1663</v>
      </c>
      <c r="D1109" s="66" t="s">
        <v>396</v>
      </c>
      <c r="E1109" s="53" t="e">
        <f>VLOOKUP(D1109,'MPG Master'!$C$3:$I$716,7,0)</f>
        <v>#N/A</v>
      </c>
      <c r="F1109" s="7" t="e">
        <f>VLOOKUP(D1109,'MPG Master'!$C$3:$D$716,2,0)</f>
        <v>#N/A</v>
      </c>
      <c r="G1109" s="67" t="s">
        <v>1687</v>
      </c>
      <c r="H1109" s="53" t="e">
        <f t="shared" si="45"/>
        <v>#N/A</v>
      </c>
      <c r="I1109" s="7" t="s">
        <v>3056</v>
      </c>
      <c r="J1109" s="7" t="s">
        <v>18530</v>
      </c>
      <c r="K1109" s="9">
        <v>33973</v>
      </c>
      <c r="L1109" s="7"/>
      <c r="M1109" s="7"/>
      <c r="N1109" s="7">
        <v>7070158949</v>
      </c>
      <c r="O1109" s="7"/>
      <c r="P1109" s="7"/>
      <c r="Q1109" s="7" t="s">
        <v>11497</v>
      </c>
      <c r="R1109" s="39" t="s">
        <v>12631</v>
      </c>
      <c r="S1109" s="7"/>
      <c r="T1109" s="7" t="s">
        <v>747</v>
      </c>
      <c r="U1109" s="7"/>
      <c r="V1109" s="7"/>
      <c r="W1109" s="7"/>
      <c r="X1109" s="7"/>
      <c r="Y1109" s="39"/>
      <c r="Z1109" s="7"/>
      <c r="AA1109" s="7"/>
      <c r="AB1109" s="24"/>
      <c r="AC1109" t="s">
        <v>26453</v>
      </c>
      <c r="AD1109" t="s">
        <v>23380</v>
      </c>
    </row>
    <row r="1110" spans="1:30" x14ac:dyDescent="0.25">
      <c r="A1110" t="str">
        <f t="shared" si="44"/>
        <v>03050029</v>
      </c>
      <c r="B1110" s="23" t="s">
        <v>58</v>
      </c>
      <c r="C1110" s="7" t="s">
        <v>1665</v>
      </c>
      <c r="D1110" s="66" t="s">
        <v>498</v>
      </c>
      <c r="E1110" s="53" t="e">
        <f>VLOOKUP(D1110,'MPG Master'!$C$3:$I$716,7,0)</f>
        <v>#N/A</v>
      </c>
      <c r="F1110" s="7" t="e">
        <f>VLOOKUP(D1110,'MPG Master'!$C$3:$D$716,2,0)</f>
        <v>#N/A</v>
      </c>
      <c r="G1110" s="67" t="s">
        <v>1927</v>
      </c>
      <c r="H1110" s="53" t="e">
        <f t="shared" si="45"/>
        <v>#N/A</v>
      </c>
      <c r="I1110" s="7" t="s">
        <v>8712</v>
      </c>
      <c r="J1110" s="7" t="s">
        <v>18531</v>
      </c>
      <c r="K1110" s="9">
        <v>23012</v>
      </c>
      <c r="L1110" s="7"/>
      <c r="M1110" s="7"/>
      <c r="N1110" s="7">
        <v>0</v>
      </c>
      <c r="O1110" s="7"/>
      <c r="P1110" s="7"/>
      <c r="Q1110" s="7" t="s">
        <v>798</v>
      </c>
      <c r="R1110" s="39" t="s">
        <v>12632</v>
      </c>
      <c r="S1110" s="7"/>
      <c r="T1110" s="7" t="s">
        <v>1216</v>
      </c>
      <c r="U1110" s="7"/>
      <c r="V1110" s="7"/>
      <c r="W1110" s="7"/>
      <c r="X1110" s="7"/>
      <c r="Y1110" s="39"/>
      <c r="Z1110" s="7"/>
      <c r="AA1110" s="7"/>
      <c r="AB1110" s="24"/>
      <c r="AC1110" t="s">
        <v>26453</v>
      </c>
      <c r="AD1110" t="s">
        <v>23380</v>
      </c>
    </row>
    <row r="1111" spans="1:30" x14ac:dyDescent="0.25">
      <c r="A1111" t="str">
        <f t="shared" si="44"/>
        <v>03050039</v>
      </c>
      <c r="B1111" s="23" t="s">
        <v>58</v>
      </c>
      <c r="C1111" s="7" t="s">
        <v>1665</v>
      </c>
      <c r="D1111" s="66" t="s">
        <v>498</v>
      </c>
      <c r="E1111" s="53" t="e">
        <f>VLOOKUP(D1111,'MPG Master'!$C$3:$I$716,7,0)</f>
        <v>#N/A</v>
      </c>
      <c r="F1111" s="7" t="e">
        <f>VLOOKUP(D1111,'MPG Master'!$C$3:$D$716,2,0)</f>
        <v>#N/A</v>
      </c>
      <c r="G1111" s="67" t="s">
        <v>2665</v>
      </c>
      <c r="H1111" s="53" t="e">
        <f t="shared" si="45"/>
        <v>#N/A</v>
      </c>
      <c r="I1111" s="7" t="s">
        <v>1266</v>
      </c>
      <c r="J1111" s="7" t="s">
        <v>17920</v>
      </c>
      <c r="K1111" s="9">
        <v>28856</v>
      </c>
      <c r="L1111" s="7"/>
      <c r="M1111" s="7"/>
      <c r="N1111" s="7">
        <v>0</v>
      </c>
      <c r="O1111" s="7"/>
      <c r="P1111" s="7"/>
      <c r="Q1111" s="7" t="s">
        <v>1050</v>
      </c>
      <c r="R1111" s="39" t="s">
        <v>12633</v>
      </c>
      <c r="S1111" s="7"/>
      <c r="T1111" s="7" t="s">
        <v>1193</v>
      </c>
      <c r="U1111" s="7"/>
      <c r="V1111" s="7"/>
      <c r="W1111" s="7"/>
      <c r="X1111" s="7"/>
      <c r="Y1111" s="39"/>
      <c r="Z1111" s="7"/>
      <c r="AA1111" s="7"/>
      <c r="AB1111" s="24"/>
      <c r="AC1111" t="s">
        <v>26453</v>
      </c>
      <c r="AD1111" t="s">
        <v>23380</v>
      </c>
    </row>
    <row r="1112" spans="1:30" x14ac:dyDescent="0.25">
      <c r="A1112" t="str">
        <f t="shared" si="44"/>
        <v>03050079</v>
      </c>
      <c r="B1112" s="23" t="s">
        <v>58</v>
      </c>
      <c r="C1112" s="7" t="s">
        <v>1665</v>
      </c>
      <c r="D1112" s="66" t="s">
        <v>498</v>
      </c>
      <c r="E1112" s="53" t="e">
        <f>VLOOKUP(D1112,'MPG Master'!$C$3:$I$716,7,0)</f>
        <v>#N/A</v>
      </c>
      <c r="F1112" s="7" t="e">
        <f>VLOOKUP(D1112,'MPG Master'!$C$3:$D$716,2,0)</f>
        <v>#N/A</v>
      </c>
      <c r="G1112" s="67" t="s">
        <v>2278</v>
      </c>
      <c r="H1112" s="53" t="e">
        <f t="shared" si="45"/>
        <v>#N/A</v>
      </c>
      <c r="I1112" s="7" t="s">
        <v>8713</v>
      </c>
      <c r="J1112" s="7" t="s">
        <v>18532</v>
      </c>
      <c r="K1112" s="9">
        <v>25204</v>
      </c>
      <c r="L1112" s="7"/>
      <c r="M1112" s="7"/>
      <c r="N1112" s="7">
        <v>0</v>
      </c>
      <c r="O1112" s="7"/>
      <c r="P1112" s="7"/>
      <c r="Q1112" s="7" t="s">
        <v>11497</v>
      </c>
      <c r="R1112" s="39" t="s">
        <v>12634</v>
      </c>
      <c r="S1112" s="7"/>
      <c r="T1112" s="7" t="s">
        <v>747</v>
      </c>
      <c r="U1112" s="7"/>
      <c r="V1112" s="7"/>
      <c r="W1112" s="7"/>
      <c r="X1112" s="7"/>
      <c r="Y1112" s="39"/>
      <c r="Z1112" s="7"/>
      <c r="AA1112" s="7"/>
      <c r="AB1112" s="24"/>
      <c r="AC1112" t="s">
        <v>26453</v>
      </c>
      <c r="AD1112" t="s">
        <v>23380</v>
      </c>
    </row>
    <row r="1113" spans="1:30" x14ac:dyDescent="0.25">
      <c r="A1113" t="str">
        <f t="shared" si="44"/>
        <v>03050081</v>
      </c>
      <c r="B1113" s="23" t="s">
        <v>58</v>
      </c>
      <c r="C1113" s="7" t="s">
        <v>1665</v>
      </c>
      <c r="D1113" s="66" t="s">
        <v>498</v>
      </c>
      <c r="E1113" s="53" t="e">
        <f>VLOOKUP(D1113,'MPG Master'!$C$3:$I$716,7,0)</f>
        <v>#N/A</v>
      </c>
      <c r="F1113" s="7" t="e">
        <f>VLOOKUP(D1113,'MPG Master'!$C$3:$D$716,2,0)</f>
        <v>#N/A</v>
      </c>
      <c r="G1113" s="67" t="s">
        <v>1686</v>
      </c>
      <c r="H1113" s="53" t="e">
        <f t="shared" si="45"/>
        <v>#N/A</v>
      </c>
      <c r="I1113" s="7" t="s">
        <v>7632</v>
      </c>
      <c r="J1113" s="7" t="s">
        <v>17948</v>
      </c>
      <c r="K1113" s="9">
        <v>29952</v>
      </c>
      <c r="L1113" s="7"/>
      <c r="M1113" s="7"/>
      <c r="N1113" s="7">
        <v>0</v>
      </c>
      <c r="O1113" s="7"/>
      <c r="P1113" s="7"/>
      <c r="Q1113" s="7" t="s">
        <v>798</v>
      </c>
      <c r="R1113" s="39" t="s">
        <v>1850</v>
      </c>
      <c r="S1113" s="7"/>
      <c r="T1113" s="7" t="s">
        <v>1022</v>
      </c>
      <c r="U1113" s="7"/>
      <c r="V1113" s="7"/>
      <c r="W1113" s="7"/>
      <c r="X1113" s="7"/>
      <c r="Y1113" s="39"/>
      <c r="Z1113" s="7"/>
      <c r="AA1113" s="7"/>
      <c r="AB1113" s="24"/>
      <c r="AC1113" t="s">
        <v>26453</v>
      </c>
      <c r="AD1113" t="s">
        <v>23380</v>
      </c>
    </row>
    <row r="1114" spans="1:30" x14ac:dyDescent="0.25">
      <c r="A1114" t="str">
        <f t="shared" si="44"/>
        <v>03020002</v>
      </c>
      <c r="B1114" s="23" t="s">
        <v>58</v>
      </c>
      <c r="C1114" s="7" t="s">
        <v>1665</v>
      </c>
      <c r="D1114" s="66" t="s">
        <v>496</v>
      </c>
      <c r="E1114" s="53" t="e">
        <f>VLOOKUP(D1114,'MPG Master'!$C$3:$I$716,7,0)</f>
        <v>#N/A</v>
      </c>
      <c r="F1114" s="7" t="e">
        <f>VLOOKUP(D1114,'MPG Master'!$C$3:$D$716,2,0)</f>
        <v>#N/A</v>
      </c>
      <c r="G1114" s="67" t="s">
        <v>60</v>
      </c>
      <c r="H1114" s="53" t="e">
        <f t="shared" si="45"/>
        <v>#N/A</v>
      </c>
      <c r="I1114" s="7" t="s">
        <v>188</v>
      </c>
      <c r="J1114" s="7" t="s">
        <v>18533</v>
      </c>
      <c r="K1114" s="9">
        <v>33089</v>
      </c>
      <c r="L1114" s="7"/>
      <c r="M1114" s="7"/>
      <c r="N1114" s="7">
        <v>0</v>
      </c>
      <c r="O1114" s="7"/>
      <c r="P1114" s="7"/>
      <c r="Q1114" s="7" t="s">
        <v>1263</v>
      </c>
      <c r="R1114" s="39" t="s">
        <v>12635</v>
      </c>
      <c r="S1114" s="7"/>
      <c r="T1114" s="7" t="s">
        <v>3136</v>
      </c>
      <c r="U1114" s="7"/>
      <c r="V1114" s="7"/>
      <c r="W1114" s="7"/>
      <c r="X1114" s="7"/>
      <c r="Y1114" s="39"/>
      <c r="Z1114" s="7"/>
      <c r="AA1114" s="7"/>
      <c r="AB1114" s="24"/>
      <c r="AC1114" t="s">
        <v>26453</v>
      </c>
      <c r="AD1114" t="s">
        <v>23380</v>
      </c>
    </row>
    <row r="1115" spans="1:30" x14ac:dyDescent="0.25">
      <c r="A1115" t="str">
        <f t="shared" si="44"/>
        <v>03020003</v>
      </c>
      <c r="B1115" s="23" t="s">
        <v>58</v>
      </c>
      <c r="C1115" s="7" t="s">
        <v>1665</v>
      </c>
      <c r="D1115" s="66" t="s">
        <v>496</v>
      </c>
      <c r="E1115" s="53" t="e">
        <f>VLOOKUP(D1115,'MPG Master'!$C$3:$I$716,7,0)</f>
        <v>#N/A</v>
      </c>
      <c r="F1115" s="7" t="e">
        <f>VLOOKUP(D1115,'MPG Master'!$C$3:$D$716,2,0)</f>
        <v>#N/A</v>
      </c>
      <c r="G1115" s="67" t="s">
        <v>61</v>
      </c>
      <c r="H1115" s="53" t="e">
        <f t="shared" si="45"/>
        <v>#N/A</v>
      </c>
      <c r="I1115" s="7" t="s">
        <v>8714</v>
      </c>
      <c r="J1115" s="7" t="s">
        <v>18534</v>
      </c>
      <c r="K1115" s="9">
        <v>19360</v>
      </c>
      <c r="L1115" s="7"/>
      <c r="M1115" s="7"/>
      <c r="N1115" s="7">
        <v>0</v>
      </c>
      <c r="O1115" s="7"/>
      <c r="P1115" s="7"/>
      <c r="Q1115" s="7" t="s">
        <v>11497</v>
      </c>
      <c r="R1115" s="39" t="s">
        <v>12636</v>
      </c>
      <c r="S1115" s="7"/>
      <c r="T1115" s="7" t="s">
        <v>747</v>
      </c>
      <c r="U1115" s="7"/>
      <c r="V1115" s="7"/>
      <c r="W1115" s="7"/>
      <c r="X1115" s="7"/>
      <c r="Y1115" s="39"/>
      <c r="Z1115" s="7"/>
      <c r="AA1115" s="7"/>
      <c r="AB1115" s="24"/>
      <c r="AC1115" t="s">
        <v>26453</v>
      </c>
      <c r="AD1115" t="s">
        <v>23380</v>
      </c>
    </row>
    <row r="1116" spans="1:30" x14ac:dyDescent="0.25">
      <c r="A1116" t="str">
        <f t="shared" si="44"/>
        <v>03020024</v>
      </c>
      <c r="B1116" s="23" t="s">
        <v>58</v>
      </c>
      <c r="C1116" s="7" t="s">
        <v>1665</v>
      </c>
      <c r="D1116" s="66" t="s">
        <v>496</v>
      </c>
      <c r="E1116" s="53" t="e">
        <f>VLOOKUP(D1116,'MPG Master'!$C$3:$I$716,7,0)</f>
        <v>#N/A</v>
      </c>
      <c r="F1116" s="7" t="e">
        <f>VLOOKUP(D1116,'MPG Master'!$C$3:$D$716,2,0)</f>
        <v>#N/A</v>
      </c>
      <c r="G1116" s="67" t="s">
        <v>1830</v>
      </c>
      <c r="H1116" s="53" t="e">
        <f t="shared" si="45"/>
        <v>#N/A</v>
      </c>
      <c r="I1116" s="7" t="s">
        <v>8715</v>
      </c>
      <c r="J1116" s="7" t="s">
        <v>18535</v>
      </c>
      <c r="K1116" s="9">
        <v>36078</v>
      </c>
      <c r="L1116" s="7"/>
      <c r="M1116" s="7"/>
      <c r="N1116" s="7">
        <v>0</v>
      </c>
      <c r="O1116" s="7"/>
      <c r="P1116" s="7"/>
      <c r="Q1116" s="7" t="s">
        <v>1050</v>
      </c>
      <c r="R1116" s="39" t="s">
        <v>12637</v>
      </c>
      <c r="S1116" s="7"/>
      <c r="T1116" s="7" t="s">
        <v>1193</v>
      </c>
      <c r="U1116" s="7"/>
      <c r="V1116" s="7"/>
      <c r="W1116" s="7"/>
      <c r="X1116" s="7"/>
      <c r="Y1116" s="39"/>
      <c r="Z1116" s="7"/>
      <c r="AA1116" s="7"/>
      <c r="AB1116" s="24"/>
      <c r="AC1116" t="s">
        <v>26453</v>
      </c>
      <c r="AD1116" t="s">
        <v>23380</v>
      </c>
    </row>
    <row r="1117" spans="1:30" x14ac:dyDescent="0.25">
      <c r="A1117" t="str">
        <f t="shared" si="44"/>
        <v>03020062</v>
      </c>
      <c r="B1117" s="23" t="s">
        <v>58</v>
      </c>
      <c r="C1117" s="7" t="s">
        <v>1665</v>
      </c>
      <c r="D1117" s="66" t="s">
        <v>496</v>
      </c>
      <c r="E1117" s="53" t="e">
        <f>VLOOKUP(D1117,'MPG Master'!$C$3:$I$716,7,0)</f>
        <v>#N/A</v>
      </c>
      <c r="F1117" s="7" t="e">
        <f>VLOOKUP(D1117,'MPG Master'!$C$3:$D$716,2,0)</f>
        <v>#N/A</v>
      </c>
      <c r="G1117" s="67" t="s">
        <v>1969</v>
      </c>
      <c r="H1117" s="53" t="e">
        <f t="shared" si="45"/>
        <v>#N/A</v>
      </c>
      <c r="I1117" s="7" t="s">
        <v>8716</v>
      </c>
      <c r="J1117" s="7" t="s">
        <v>4713</v>
      </c>
      <c r="K1117" s="9">
        <v>32587</v>
      </c>
      <c r="L1117" s="7"/>
      <c r="M1117" s="7"/>
      <c r="N1117" s="7">
        <v>0</v>
      </c>
      <c r="O1117" s="7"/>
      <c r="P1117" s="7"/>
      <c r="Q1117" s="7" t="s">
        <v>1050</v>
      </c>
      <c r="R1117" s="39" t="s">
        <v>12638</v>
      </c>
      <c r="S1117" s="7"/>
      <c r="T1117" s="7" t="s">
        <v>1193</v>
      </c>
      <c r="U1117" s="7"/>
      <c r="V1117" s="7"/>
      <c r="W1117" s="7"/>
      <c r="X1117" s="7"/>
      <c r="Y1117" s="39"/>
      <c r="Z1117" s="7"/>
      <c r="AA1117" s="7"/>
      <c r="AB1117" s="24"/>
      <c r="AC1117" t="s">
        <v>26453</v>
      </c>
      <c r="AD1117" t="s">
        <v>23380</v>
      </c>
    </row>
    <row r="1118" spans="1:30" x14ac:dyDescent="0.25">
      <c r="A1118" t="str">
        <f t="shared" si="44"/>
        <v>03670002</v>
      </c>
      <c r="B1118" s="23" t="s">
        <v>58</v>
      </c>
      <c r="C1118" s="7" t="s">
        <v>1665</v>
      </c>
      <c r="D1118" s="66" t="s">
        <v>520</v>
      </c>
      <c r="E1118" s="53" t="e">
        <f>VLOOKUP(D1118,'MPG Master'!$C$3:$I$716,7,0)</f>
        <v>#N/A</v>
      </c>
      <c r="F1118" s="7" t="e">
        <f>VLOOKUP(D1118,'MPG Master'!$C$3:$D$716,2,0)</f>
        <v>#N/A</v>
      </c>
      <c r="G1118" s="67" t="s">
        <v>60</v>
      </c>
      <c r="H1118" s="53" t="e">
        <f t="shared" si="45"/>
        <v>#N/A</v>
      </c>
      <c r="I1118" s="7" t="s">
        <v>8717</v>
      </c>
      <c r="J1118" s="7" t="s">
        <v>18536</v>
      </c>
      <c r="K1118" s="9">
        <v>33188</v>
      </c>
      <c r="L1118" s="7"/>
      <c r="M1118" s="7"/>
      <c r="N1118" s="7">
        <v>0</v>
      </c>
      <c r="O1118" s="7"/>
      <c r="P1118" s="7"/>
      <c r="Q1118" s="7" t="s">
        <v>798</v>
      </c>
      <c r="R1118" s="39" t="s">
        <v>12639</v>
      </c>
      <c r="S1118" s="7"/>
      <c r="T1118" s="7" t="s">
        <v>1022</v>
      </c>
      <c r="U1118" s="7"/>
      <c r="V1118" s="7"/>
      <c r="W1118" s="7"/>
      <c r="X1118" s="7"/>
      <c r="Y1118" s="39"/>
      <c r="Z1118" s="7"/>
      <c r="AA1118" s="7"/>
      <c r="AB1118" s="24"/>
      <c r="AC1118" t="s">
        <v>26453</v>
      </c>
      <c r="AD1118" t="s">
        <v>23380</v>
      </c>
    </row>
    <row r="1119" spans="1:30" x14ac:dyDescent="0.25">
      <c r="A1119" t="str">
        <f t="shared" si="44"/>
        <v>03670004</v>
      </c>
      <c r="B1119" s="23" t="s">
        <v>58</v>
      </c>
      <c r="C1119" s="7" t="s">
        <v>1665</v>
      </c>
      <c r="D1119" s="66" t="s">
        <v>520</v>
      </c>
      <c r="E1119" s="53" t="e">
        <f>VLOOKUP(D1119,'MPG Master'!$C$3:$I$716,7,0)</f>
        <v>#N/A</v>
      </c>
      <c r="F1119" s="7" t="e">
        <f>VLOOKUP(D1119,'MPG Master'!$C$3:$D$716,2,0)</f>
        <v>#N/A</v>
      </c>
      <c r="G1119" s="67" t="s">
        <v>1679</v>
      </c>
      <c r="H1119" s="53" t="e">
        <f t="shared" si="45"/>
        <v>#N/A</v>
      </c>
      <c r="I1119" s="7" t="s">
        <v>8718</v>
      </c>
      <c r="J1119" s="7" t="s">
        <v>18536</v>
      </c>
      <c r="K1119" s="9">
        <v>31787</v>
      </c>
      <c r="L1119" s="7"/>
      <c r="M1119" s="7"/>
      <c r="N1119" s="7">
        <v>0</v>
      </c>
      <c r="O1119" s="7"/>
      <c r="P1119" s="7"/>
      <c r="Q1119" s="7" t="s">
        <v>798</v>
      </c>
      <c r="R1119" s="39" t="s">
        <v>12640</v>
      </c>
      <c r="S1119" s="7"/>
      <c r="T1119" s="7" t="s">
        <v>17759</v>
      </c>
      <c r="U1119" s="7"/>
      <c r="V1119" s="7"/>
      <c r="W1119" s="7"/>
      <c r="X1119" s="7"/>
      <c r="Y1119" s="39"/>
      <c r="Z1119" s="7"/>
      <c r="AA1119" s="7"/>
      <c r="AB1119" s="24"/>
      <c r="AC1119" t="s">
        <v>26453</v>
      </c>
      <c r="AD1119" t="s">
        <v>23380</v>
      </c>
    </row>
    <row r="1120" spans="1:30" x14ac:dyDescent="0.25">
      <c r="A1120" t="str">
        <f t="shared" si="44"/>
        <v>03670006</v>
      </c>
      <c r="B1120" s="23" t="s">
        <v>58</v>
      </c>
      <c r="C1120" s="7" t="s">
        <v>1665</v>
      </c>
      <c r="D1120" s="66" t="s">
        <v>520</v>
      </c>
      <c r="E1120" s="53" t="e">
        <f>VLOOKUP(D1120,'MPG Master'!$C$3:$I$716,7,0)</f>
        <v>#N/A</v>
      </c>
      <c r="F1120" s="7" t="e">
        <f>VLOOKUP(D1120,'MPG Master'!$C$3:$D$716,2,0)</f>
        <v>#N/A</v>
      </c>
      <c r="G1120" s="67" t="s">
        <v>378</v>
      </c>
      <c r="H1120" s="53" t="e">
        <f t="shared" si="45"/>
        <v>#N/A</v>
      </c>
      <c r="I1120" s="7" t="s">
        <v>8719</v>
      </c>
      <c r="J1120" s="7" t="s">
        <v>18537</v>
      </c>
      <c r="K1120" s="9">
        <v>34556</v>
      </c>
      <c r="L1120" s="7"/>
      <c r="M1120" s="7"/>
      <c r="N1120" s="7">
        <v>0</v>
      </c>
      <c r="O1120" s="7"/>
      <c r="P1120" s="7"/>
      <c r="Q1120" s="7" t="s">
        <v>11499</v>
      </c>
      <c r="R1120" s="39" t="s">
        <v>12641</v>
      </c>
      <c r="S1120" s="7"/>
      <c r="T1120" s="7" t="s">
        <v>1209</v>
      </c>
      <c r="U1120" s="7"/>
      <c r="V1120" s="7"/>
      <c r="W1120" s="7"/>
      <c r="X1120" s="7"/>
      <c r="Y1120" s="39"/>
      <c r="Z1120" s="7"/>
      <c r="AA1120" s="7"/>
      <c r="AB1120" s="24"/>
      <c r="AC1120" t="s">
        <v>26453</v>
      </c>
      <c r="AD1120" t="s">
        <v>23380</v>
      </c>
    </row>
    <row r="1121" spans="1:30" x14ac:dyDescent="0.25">
      <c r="A1121" t="str">
        <f t="shared" si="44"/>
        <v>03670038</v>
      </c>
      <c r="B1121" s="23" t="s">
        <v>58</v>
      </c>
      <c r="C1121" s="7" t="s">
        <v>1665</v>
      </c>
      <c r="D1121" s="66" t="s">
        <v>520</v>
      </c>
      <c r="E1121" s="53" t="e">
        <f>VLOOKUP(D1121,'MPG Master'!$C$3:$I$716,7,0)</f>
        <v>#N/A</v>
      </c>
      <c r="F1121" s="7" t="e">
        <f>VLOOKUP(D1121,'MPG Master'!$C$3:$D$716,2,0)</f>
        <v>#N/A</v>
      </c>
      <c r="G1121" s="67" t="s">
        <v>1691</v>
      </c>
      <c r="H1121" s="53" t="e">
        <f t="shared" si="45"/>
        <v>#N/A</v>
      </c>
      <c r="I1121" s="7" t="s">
        <v>8720</v>
      </c>
      <c r="J1121" s="7" t="s">
        <v>18538</v>
      </c>
      <c r="K1121" s="9">
        <v>34349</v>
      </c>
      <c r="L1121" s="7"/>
      <c r="M1121" s="7"/>
      <c r="N1121" s="7">
        <v>0</v>
      </c>
      <c r="O1121" s="7"/>
      <c r="P1121" s="7"/>
      <c r="Q1121" s="7" t="s">
        <v>11510</v>
      </c>
      <c r="R1121" s="39" t="s">
        <v>12642</v>
      </c>
      <c r="S1121" s="7"/>
      <c r="T1121" s="7" t="s">
        <v>1212</v>
      </c>
      <c r="U1121" s="7"/>
      <c r="V1121" s="7"/>
      <c r="W1121" s="7"/>
      <c r="X1121" s="7"/>
      <c r="Y1121" s="39"/>
      <c r="Z1121" s="7"/>
      <c r="AA1121" s="7"/>
      <c r="AB1121" s="24"/>
      <c r="AC1121" t="s">
        <v>26453</v>
      </c>
      <c r="AD1121" t="s">
        <v>23380</v>
      </c>
    </row>
    <row r="1122" spans="1:30" x14ac:dyDescent="0.25">
      <c r="A1122" t="str">
        <f t="shared" si="44"/>
        <v>19010026</v>
      </c>
      <c r="B1122" s="23" t="s">
        <v>58</v>
      </c>
      <c r="C1122" s="7" t="s">
        <v>1247</v>
      </c>
      <c r="D1122" s="66" t="s">
        <v>542</v>
      </c>
      <c r="E1122" s="53" t="e">
        <f>VLOOKUP(D1122,'MPG Master'!$C$3:$I$716,7,0)</f>
        <v>#N/A</v>
      </c>
      <c r="F1122" s="7" t="e">
        <f>VLOOKUP(D1122,'MPG Master'!$C$3:$D$716,2,0)</f>
        <v>#N/A</v>
      </c>
      <c r="G1122" s="67" t="s">
        <v>1836</v>
      </c>
      <c r="H1122" s="53" t="e">
        <f t="shared" si="45"/>
        <v>#N/A</v>
      </c>
      <c r="I1122" s="7" t="s">
        <v>4113</v>
      </c>
      <c r="J1122" s="7" t="s">
        <v>18539</v>
      </c>
      <c r="K1122" s="9">
        <v>35796</v>
      </c>
      <c r="L1122" s="7"/>
      <c r="M1122" s="7"/>
      <c r="N1122" s="7">
        <v>9470046357</v>
      </c>
      <c r="O1122" s="7"/>
      <c r="P1122" s="7"/>
      <c r="Q1122" s="7" t="s">
        <v>11495</v>
      </c>
      <c r="R1122" s="39" t="s">
        <v>12643</v>
      </c>
      <c r="S1122" s="7"/>
      <c r="T1122" s="7" t="s">
        <v>784</v>
      </c>
      <c r="U1122" s="7"/>
      <c r="V1122" s="7"/>
      <c r="W1122" s="7"/>
      <c r="X1122" s="7"/>
      <c r="Y1122" s="39"/>
      <c r="Z1122" s="7"/>
      <c r="AA1122" s="7"/>
      <c r="AB1122" s="24"/>
      <c r="AC1122" t="s">
        <v>26453</v>
      </c>
      <c r="AD1122" t="s">
        <v>23380</v>
      </c>
    </row>
    <row r="1123" spans="1:30" x14ac:dyDescent="0.25">
      <c r="A1123" t="str">
        <f t="shared" si="44"/>
        <v>03230011</v>
      </c>
      <c r="B1123" s="23" t="s">
        <v>58</v>
      </c>
      <c r="C1123" s="7" t="s">
        <v>1665</v>
      </c>
      <c r="D1123" s="66" t="s">
        <v>502</v>
      </c>
      <c r="E1123" s="53" t="e">
        <f>VLOOKUP(D1123,'MPG Master'!$C$3:$I$716,7,0)</f>
        <v>#N/A</v>
      </c>
      <c r="F1123" s="7" t="e">
        <f>VLOOKUP(D1123,'MPG Master'!$C$3:$D$716,2,0)</f>
        <v>#N/A</v>
      </c>
      <c r="G1123" s="67" t="s">
        <v>1693</v>
      </c>
      <c r="H1123" s="53" t="e">
        <f t="shared" si="45"/>
        <v>#N/A</v>
      </c>
      <c r="I1123" s="7" t="s">
        <v>8721</v>
      </c>
      <c r="J1123" s="7" t="s">
        <v>18540</v>
      </c>
      <c r="K1123" s="9">
        <v>28856</v>
      </c>
      <c r="L1123" s="7"/>
      <c r="M1123" s="7"/>
      <c r="N1123" s="7">
        <v>9161357901</v>
      </c>
      <c r="O1123" s="7"/>
      <c r="P1123" s="7"/>
      <c r="Q1123" s="7" t="s">
        <v>838</v>
      </c>
      <c r="R1123" s="39" t="s">
        <v>12644</v>
      </c>
      <c r="S1123" s="7"/>
      <c r="T1123" s="7" t="s">
        <v>1215</v>
      </c>
      <c r="U1123" s="7"/>
      <c r="V1123" s="7"/>
      <c r="W1123" s="7"/>
      <c r="X1123" s="7"/>
      <c r="Y1123" s="39"/>
      <c r="Z1123" s="7"/>
      <c r="AA1123" s="7"/>
      <c r="AB1123" s="24"/>
      <c r="AC1123" t="s">
        <v>26453</v>
      </c>
      <c r="AD1123" t="s">
        <v>23380</v>
      </c>
    </row>
    <row r="1124" spans="1:30" x14ac:dyDescent="0.25">
      <c r="A1124" t="str">
        <f t="shared" si="44"/>
        <v>03230022</v>
      </c>
      <c r="B1124" s="23" t="s">
        <v>58</v>
      </c>
      <c r="C1124" s="7" t="s">
        <v>1665</v>
      </c>
      <c r="D1124" s="66" t="s">
        <v>502</v>
      </c>
      <c r="E1124" s="53" t="e">
        <f>VLOOKUP(D1124,'MPG Master'!$C$3:$I$716,7,0)</f>
        <v>#N/A</v>
      </c>
      <c r="F1124" s="7" t="e">
        <f>VLOOKUP(D1124,'MPG Master'!$C$3:$D$716,2,0)</f>
        <v>#N/A</v>
      </c>
      <c r="G1124" s="67" t="s">
        <v>1825</v>
      </c>
      <c r="H1124" s="53" t="e">
        <f t="shared" si="45"/>
        <v>#N/A</v>
      </c>
      <c r="I1124" s="7" t="s">
        <v>8722</v>
      </c>
      <c r="J1124" s="7" t="s">
        <v>18541</v>
      </c>
      <c r="K1124" s="9">
        <v>29221</v>
      </c>
      <c r="L1124" s="7"/>
      <c r="M1124" s="7"/>
      <c r="N1124" s="7">
        <v>7491966015</v>
      </c>
      <c r="O1124" s="7"/>
      <c r="P1124" s="7"/>
      <c r="Q1124" s="7" t="s">
        <v>838</v>
      </c>
      <c r="R1124" s="39" t="s">
        <v>12645</v>
      </c>
      <c r="S1124" s="7"/>
      <c r="T1124" s="7" t="s">
        <v>1215</v>
      </c>
      <c r="U1124" s="7"/>
      <c r="V1124" s="7"/>
      <c r="W1124" s="7"/>
      <c r="X1124" s="7"/>
      <c r="Y1124" s="39"/>
      <c r="Z1124" s="7"/>
      <c r="AA1124" s="7"/>
      <c r="AB1124" s="24"/>
      <c r="AC1124" t="s">
        <v>26453</v>
      </c>
      <c r="AD1124" t="s">
        <v>23380</v>
      </c>
    </row>
    <row r="1125" spans="1:30" x14ac:dyDescent="0.25">
      <c r="A1125" t="str">
        <f t="shared" si="44"/>
        <v>03230024</v>
      </c>
      <c r="B1125" s="23" t="s">
        <v>58</v>
      </c>
      <c r="C1125" s="7" t="s">
        <v>1665</v>
      </c>
      <c r="D1125" s="66" t="s">
        <v>502</v>
      </c>
      <c r="E1125" s="53" t="e">
        <f>VLOOKUP(D1125,'MPG Master'!$C$3:$I$716,7,0)</f>
        <v>#N/A</v>
      </c>
      <c r="F1125" s="7" t="e">
        <f>VLOOKUP(D1125,'MPG Master'!$C$3:$D$716,2,0)</f>
        <v>#N/A</v>
      </c>
      <c r="G1125" s="67" t="s">
        <v>1830</v>
      </c>
      <c r="H1125" s="53" t="e">
        <f t="shared" si="45"/>
        <v>#N/A</v>
      </c>
      <c r="I1125" s="7" t="s">
        <v>8723</v>
      </c>
      <c r="J1125" s="7" t="s">
        <v>18542</v>
      </c>
      <c r="K1125" s="9">
        <v>19360</v>
      </c>
      <c r="L1125" s="7"/>
      <c r="M1125" s="7"/>
      <c r="N1125" s="7">
        <v>8969932605</v>
      </c>
      <c r="O1125" s="7"/>
      <c r="P1125" s="7"/>
      <c r="Q1125" s="7" t="s">
        <v>838</v>
      </c>
      <c r="R1125" s="39" t="s">
        <v>12646</v>
      </c>
      <c r="S1125" s="7"/>
      <c r="T1125" s="7" t="s">
        <v>1215</v>
      </c>
      <c r="U1125" s="7"/>
      <c r="V1125" s="7"/>
      <c r="W1125" s="7"/>
      <c r="X1125" s="7"/>
      <c r="Y1125" s="39"/>
      <c r="Z1125" s="7"/>
      <c r="AA1125" s="7"/>
      <c r="AB1125" s="24"/>
      <c r="AC1125" t="s">
        <v>26453</v>
      </c>
      <c r="AD1125" t="s">
        <v>23380</v>
      </c>
    </row>
    <row r="1126" spans="1:30" x14ac:dyDescent="0.25">
      <c r="A1126" t="str">
        <f t="shared" si="44"/>
        <v>03230033</v>
      </c>
      <c r="B1126" s="23" t="s">
        <v>58</v>
      </c>
      <c r="C1126" s="7" t="s">
        <v>1665</v>
      </c>
      <c r="D1126" s="66" t="s">
        <v>502</v>
      </c>
      <c r="E1126" s="53" t="e">
        <f>VLOOKUP(D1126,'MPG Master'!$C$3:$I$716,7,0)</f>
        <v>#N/A</v>
      </c>
      <c r="F1126" s="7" t="e">
        <f>VLOOKUP(D1126,'MPG Master'!$C$3:$D$716,2,0)</f>
        <v>#N/A</v>
      </c>
      <c r="G1126" s="67" t="s">
        <v>381</v>
      </c>
      <c r="H1126" s="53" t="e">
        <f t="shared" si="45"/>
        <v>#N/A</v>
      </c>
      <c r="I1126" s="7" t="s">
        <v>8724</v>
      </c>
      <c r="J1126" s="7" t="s">
        <v>18543</v>
      </c>
      <c r="K1126" s="9">
        <v>37350</v>
      </c>
      <c r="L1126" s="7"/>
      <c r="M1126" s="7"/>
      <c r="N1126" s="7">
        <v>0</v>
      </c>
      <c r="O1126" s="7"/>
      <c r="P1126" s="7"/>
      <c r="Q1126" s="7" t="s">
        <v>798</v>
      </c>
      <c r="R1126" s="39" t="s">
        <v>12647</v>
      </c>
      <c r="S1126" s="7"/>
      <c r="T1126" s="7" t="s">
        <v>1286</v>
      </c>
      <c r="U1126" s="7"/>
      <c r="V1126" s="7"/>
      <c r="W1126" s="7"/>
      <c r="X1126" s="7"/>
      <c r="Y1126" s="39"/>
      <c r="Z1126" s="7"/>
      <c r="AA1126" s="7"/>
      <c r="AB1126" s="24"/>
      <c r="AC1126" t="s">
        <v>26453</v>
      </c>
      <c r="AD1126" t="s">
        <v>23380</v>
      </c>
    </row>
    <row r="1127" spans="1:30" x14ac:dyDescent="0.25">
      <c r="A1127" t="str">
        <f t="shared" si="44"/>
        <v>03230112</v>
      </c>
      <c r="B1127" s="23" t="s">
        <v>58</v>
      </c>
      <c r="C1127" s="7" t="s">
        <v>1665</v>
      </c>
      <c r="D1127" s="66" t="s">
        <v>502</v>
      </c>
      <c r="E1127" s="53" t="e">
        <f>VLOOKUP(D1127,'MPG Master'!$C$3:$I$716,7,0)</f>
        <v>#N/A</v>
      </c>
      <c r="F1127" s="7" t="e">
        <f>VLOOKUP(D1127,'MPG Master'!$C$3:$D$716,2,0)</f>
        <v>#N/A</v>
      </c>
      <c r="G1127" s="67" t="s">
        <v>436</v>
      </c>
      <c r="H1127" s="53" t="e">
        <f t="shared" si="45"/>
        <v>#N/A</v>
      </c>
      <c r="I1127" s="7" t="s">
        <v>8725</v>
      </c>
      <c r="J1127" s="7" t="s">
        <v>18544</v>
      </c>
      <c r="K1127" s="9">
        <v>17168</v>
      </c>
      <c r="L1127" s="7"/>
      <c r="M1127" s="7"/>
      <c r="N1127" s="7">
        <v>9934447456</v>
      </c>
      <c r="O1127" s="7"/>
      <c r="P1127" s="7"/>
      <c r="Q1127" s="7" t="s">
        <v>11497</v>
      </c>
      <c r="R1127" s="39" t="s">
        <v>12648</v>
      </c>
      <c r="S1127" s="7"/>
      <c r="T1127" s="7" t="s">
        <v>747</v>
      </c>
      <c r="U1127" s="7"/>
      <c r="V1127" s="7"/>
      <c r="W1127" s="7"/>
      <c r="X1127" s="7"/>
      <c r="Y1127" s="39"/>
      <c r="Z1127" s="7"/>
      <c r="AA1127" s="7"/>
      <c r="AB1127" s="24"/>
      <c r="AC1127" t="s">
        <v>26453</v>
      </c>
      <c r="AD1127" t="s">
        <v>23380</v>
      </c>
    </row>
    <row r="1128" spans="1:30" x14ac:dyDescent="0.25">
      <c r="A1128" t="str">
        <f t="shared" si="44"/>
        <v>03230006</v>
      </c>
      <c r="B1128" s="23" t="s">
        <v>58</v>
      </c>
      <c r="C1128" s="7" t="s">
        <v>1665</v>
      </c>
      <c r="D1128" s="66" t="s">
        <v>502</v>
      </c>
      <c r="E1128" s="53" t="e">
        <f>VLOOKUP(D1128,'MPG Master'!$C$3:$I$716,7,0)</f>
        <v>#N/A</v>
      </c>
      <c r="F1128" s="7" t="e">
        <f>VLOOKUP(D1128,'MPG Master'!$C$3:$D$716,2,0)</f>
        <v>#N/A</v>
      </c>
      <c r="G1128" s="67" t="s">
        <v>378</v>
      </c>
      <c r="H1128" s="53" t="e">
        <f t="shared" si="45"/>
        <v>#N/A</v>
      </c>
      <c r="I1128" s="7" t="s">
        <v>8726</v>
      </c>
      <c r="J1128" s="7" t="s">
        <v>18542</v>
      </c>
      <c r="K1128" s="9">
        <v>20090</v>
      </c>
      <c r="L1128" s="7"/>
      <c r="M1128" s="7"/>
      <c r="N1128" s="7">
        <v>7255931975</v>
      </c>
      <c r="O1128" s="7"/>
      <c r="P1128" s="7"/>
      <c r="Q1128" s="7" t="s">
        <v>798</v>
      </c>
      <c r="R1128" s="39" t="s">
        <v>12649</v>
      </c>
      <c r="S1128" s="7"/>
      <c r="T1128" s="7" t="s">
        <v>6899</v>
      </c>
      <c r="U1128" s="7"/>
      <c r="V1128" s="7"/>
      <c r="W1128" s="7"/>
      <c r="X1128" s="7"/>
      <c r="Y1128" s="39"/>
      <c r="Z1128" s="7"/>
      <c r="AA1128" s="7"/>
      <c r="AB1128" s="24"/>
      <c r="AC1128" t="s">
        <v>26453</v>
      </c>
      <c r="AD1128" t="s">
        <v>23380</v>
      </c>
    </row>
    <row r="1129" spans="1:30" x14ac:dyDescent="0.25">
      <c r="A1129" t="str">
        <f t="shared" si="44"/>
        <v>03230082</v>
      </c>
      <c r="B1129" s="23" t="s">
        <v>58</v>
      </c>
      <c r="C1129" s="7" t="s">
        <v>1665</v>
      </c>
      <c r="D1129" s="66" t="s">
        <v>502</v>
      </c>
      <c r="E1129" s="53" t="e">
        <f>VLOOKUP(D1129,'MPG Master'!$C$3:$I$716,7,0)</f>
        <v>#N/A</v>
      </c>
      <c r="F1129" s="7" t="e">
        <f>VLOOKUP(D1129,'MPG Master'!$C$3:$D$716,2,0)</f>
        <v>#N/A</v>
      </c>
      <c r="G1129" s="67" t="s">
        <v>2551</v>
      </c>
      <c r="H1129" s="53" t="e">
        <f t="shared" si="45"/>
        <v>#N/A</v>
      </c>
      <c r="I1129" s="7" t="s">
        <v>8727</v>
      </c>
      <c r="J1129" s="7" t="s">
        <v>18545</v>
      </c>
      <c r="K1129" s="9">
        <v>28319</v>
      </c>
      <c r="L1129" s="7"/>
      <c r="M1129" s="7"/>
      <c r="N1129" s="7">
        <v>9631437826</v>
      </c>
      <c r="O1129" s="7"/>
      <c r="P1129" s="7"/>
      <c r="Q1129" s="7" t="s">
        <v>1424</v>
      </c>
      <c r="R1129" s="39" t="s">
        <v>12650</v>
      </c>
      <c r="S1129" s="7"/>
      <c r="T1129" s="7" t="s">
        <v>5096</v>
      </c>
      <c r="U1129" s="7"/>
      <c r="V1129" s="7"/>
      <c r="W1129" s="7"/>
      <c r="X1129" s="7"/>
      <c r="Y1129" s="39"/>
      <c r="Z1129" s="7"/>
      <c r="AA1129" s="7"/>
      <c r="AB1129" s="24"/>
      <c r="AC1129" t="s">
        <v>26453</v>
      </c>
      <c r="AD1129" t="s">
        <v>23380</v>
      </c>
    </row>
    <row r="1130" spans="1:30" x14ac:dyDescent="0.25">
      <c r="A1130" t="str">
        <f t="shared" si="44"/>
        <v>03520062</v>
      </c>
      <c r="B1130" s="23" t="s">
        <v>58</v>
      </c>
      <c r="C1130" s="7" t="s">
        <v>1665</v>
      </c>
      <c r="D1130" s="66" t="s">
        <v>511</v>
      </c>
      <c r="E1130" s="53" t="e">
        <f>VLOOKUP(D1130,'MPG Master'!$C$3:$I$716,7,0)</f>
        <v>#N/A</v>
      </c>
      <c r="F1130" s="7" t="e">
        <f>VLOOKUP(D1130,'MPG Master'!$C$3:$D$716,2,0)</f>
        <v>#N/A</v>
      </c>
      <c r="G1130" s="67" t="s">
        <v>1969</v>
      </c>
      <c r="H1130" s="53" t="e">
        <f t="shared" si="45"/>
        <v>#N/A</v>
      </c>
      <c r="I1130" s="7" t="s">
        <v>8195</v>
      </c>
      <c r="J1130" s="7" t="s">
        <v>18546</v>
      </c>
      <c r="K1130" s="9">
        <v>29587</v>
      </c>
      <c r="L1130" s="7"/>
      <c r="M1130" s="7"/>
      <c r="N1130" s="7">
        <v>0</v>
      </c>
      <c r="O1130" s="7"/>
      <c r="P1130" s="7"/>
      <c r="Q1130" s="7" t="s">
        <v>11497</v>
      </c>
      <c r="R1130" s="39" t="s">
        <v>12651</v>
      </c>
      <c r="S1130" s="7"/>
      <c r="T1130" s="7" t="s">
        <v>747</v>
      </c>
      <c r="U1130" s="7"/>
      <c r="V1130" s="7"/>
      <c r="W1130" s="7"/>
      <c r="X1130" s="7"/>
      <c r="Y1130" s="39"/>
      <c r="Z1130" s="7"/>
      <c r="AA1130" s="7"/>
      <c r="AB1130" s="24"/>
      <c r="AC1130" t="s">
        <v>26453</v>
      </c>
      <c r="AD1130" t="s">
        <v>23380</v>
      </c>
    </row>
    <row r="1131" spans="1:30" x14ac:dyDescent="0.25">
      <c r="A1131" t="str">
        <f t="shared" si="44"/>
        <v>11860002</v>
      </c>
      <c r="B1131" s="23" t="s">
        <v>58</v>
      </c>
      <c r="C1131" s="7" t="s">
        <v>1452</v>
      </c>
      <c r="D1131" s="66" t="s">
        <v>319</v>
      </c>
      <c r="E1131" s="53" t="e">
        <f>VLOOKUP(D1131,'MPG Master'!$C$3:$I$716,7,0)</f>
        <v>#N/A</v>
      </c>
      <c r="F1131" s="7" t="e">
        <f>VLOOKUP(D1131,'MPG Master'!$C$3:$D$716,2,0)</f>
        <v>#N/A</v>
      </c>
      <c r="G1131" s="67" t="s">
        <v>60</v>
      </c>
      <c r="H1131" s="53" t="e">
        <f t="shared" si="45"/>
        <v>#N/A</v>
      </c>
      <c r="I1131" s="7" t="s">
        <v>8728</v>
      </c>
      <c r="J1131" s="7" t="s">
        <v>1389</v>
      </c>
      <c r="K1131" s="9">
        <v>32269</v>
      </c>
      <c r="L1131" s="7"/>
      <c r="M1131" s="7"/>
      <c r="N1131" s="7">
        <v>7488284244</v>
      </c>
      <c r="O1131" s="7"/>
      <c r="P1131" s="7"/>
      <c r="Q1131" s="7" t="s">
        <v>838</v>
      </c>
      <c r="R1131" s="39" t="s">
        <v>12652</v>
      </c>
      <c r="S1131" s="7"/>
      <c r="T1131" s="7" t="s">
        <v>989</v>
      </c>
      <c r="U1131" s="7"/>
      <c r="V1131" s="7"/>
      <c r="W1131" s="7"/>
      <c r="X1131" s="7"/>
      <c r="Y1131" s="39"/>
      <c r="Z1131" s="7"/>
      <c r="AA1131" s="7"/>
      <c r="AB1131" s="24"/>
      <c r="AC1131" t="s">
        <v>26453</v>
      </c>
      <c r="AD1131" t="s">
        <v>23380</v>
      </c>
    </row>
    <row r="1132" spans="1:30" x14ac:dyDescent="0.25">
      <c r="A1132" t="str">
        <f t="shared" si="44"/>
        <v>11860003</v>
      </c>
      <c r="B1132" s="23" t="s">
        <v>58</v>
      </c>
      <c r="C1132" s="7" t="s">
        <v>1452</v>
      </c>
      <c r="D1132" s="66" t="s">
        <v>319</v>
      </c>
      <c r="E1132" s="53" t="e">
        <f>VLOOKUP(D1132,'MPG Master'!$C$3:$I$716,7,0)</f>
        <v>#N/A</v>
      </c>
      <c r="F1132" s="7" t="e">
        <f>VLOOKUP(D1132,'MPG Master'!$C$3:$D$716,2,0)</f>
        <v>#N/A</v>
      </c>
      <c r="G1132" s="67" t="s">
        <v>61</v>
      </c>
      <c r="H1132" s="53" t="e">
        <f t="shared" si="45"/>
        <v>#N/A</v>
      </c>
      <c r="I1132" s="7" t="s">
        <v>2286</v>
      </c>
      <c r="J1132" s="7" t="s">
        <v>1389</v>
      </c>
      <c r="K1132" s="9">
        <v>31424</v>
      </c>
      <c r="L1132" s="7"/>
      <c r="M1132" s="7"/>
      <c r="N1132" s="7">
        <v>8271136834</v>
      </c>
      <c r="O1132" s="7"/>
      <c r="P1132" s="7"/>
      <c r="Q1132" s="7" t="s">
        <v>838</v>
      </c>
      <c r="R1132" s="39" t="s">
        <v>12653</v>
      </c>
      <c r="S1132" s="7"/>
      <c r="T1132" s="7" t="s">
        <v>989</v>
      </c>
      <c r="U1132" s="7"/>
      <c r="V1132" s="7"/>
      <c r="W1132" s="7"/>
      <c r="X1132" s="7"/>
      <c r="Y1132" s="39"/>
      <c r="Z1132" s="7"/>
      <c r="AA1132" s="7"/>
      <c r="AB1132" s="24"/>
      <c r="AC1132" t="s">
        <v>26453</v>
      </c>
      <c r="AD1132" t="s">
        <v>23380</v>
      </c>
    </row>
    <row r="1133" spans="1:30" x14ac:dyDescent="0.25">
      <c r="A1133" t="str">
        <f t="shared" si="44"/>
        <v>11860004</v>
      </c>
      <c r="B1133" s="23" t="s">
        <v>58</v>
      </c>
      <c r="C1133" s="7" t="s">
        <v>1452</v>
      </c>
      <c r="D1133" s="66" t="s">
        <v>319</v>
      </c>
      <c r="E1133" s="53" t="e">
        <f>VLOOKUP(D1133,'MPG Master'!$C$3:$I$716,7,0)</f>
        <v>#N/A</v>
      </c>
      <c r="F1133" s="7" t="e">
        <f>VLOOKUP(D1133,'MPG Master'!$C$3:$D$716,2,0)</f>
        <v>#N/A</v>
      </c>
      <c r="G1133" s="67" t="s">
        <v>1679</v>
      </c>
      <c r="H1133" s="53" t="e">
        <f t="shared" si="45"/>
        <v>#N/A</v>
      </c>
      <c r="I1133" s="7" t="s">
        <v>1036</v>
      </c>
      <c r="J1133" s="7" t="s">
        <v>1389</v>
      </c>
      <c r="K1133" s="9">
        <v>32835</v>
      </c>
      <c r="L1133" s="7"/>
      <c r="M1133" s="7"/>
      <c r="N1133" s="7">
        <v>9934836291</v>
      </c>
      <c r="O1133" s="7"/>
      <c r="P1133" s="7"/>
      <c r="Q1133" s="7" t="s">
        <v>838</v>
      </c>
      <c r="R1133" s="39" t="s">
        <v>12654</v>
      </c>
      <c r="S1133" s="7"/>
      <c r="T1133" s="7" t="s">
        <v>989</v>
      </c>
      <c r="U1133" s="7"/>
      <c r="V1133" s="7"/>
      <c r="W1133" s="7"/>
      <c r="X1133" s="7"/>
      <c r="Y1133" s="39"/>
      <c r="Z1133" s="7"/>
      <c r="AA1133" s="7"/>
      <c r="AB1133" s="24"/>
      <c r="AC1133" t="s">
        <v>26453</v>
      </c>
      <c r="AD1133" t="s">
        <v>23380</v>
      </c>
    </row>
    <row r="1134" spans="1:30" x14ac:dyDescent="0.25">
      <c r="A1134" t="str">
        <f t="shared" si="44"/>
        <v>11860005</v>
      </c>
      <c r="B1134" s="23" t="s">
        <v>58</v>
      </c>
      <c r="C1134" s="7" t="s">
        <v>1452</v>
      </c>
      <c r="D1134" s="66" t="s">
        <v>319</v>
      </c>
      <c r="E1134" s="53" t="e">
        <f>VLOOKUP(D1134,'MPG Master'!$C$3:$I$716,7,0)</f>
        <v>#N/A</v>
      </c>
      <c r="F1134" s="7" t="e">
        <f>VLOOKUP(D1134,'MPG Master'!$C$3:$D$716,2,0)</f>
        <v>#N/A</v>
      </c>
      <c r="G1134" s="67" t="s">
        <v>1680</v>
      </c>
      <c r="H1134" s="53" t="e">
        <f t="shared" si="45"/>
        <v>#N/A</v>
      </c>
      <c r="I1134" s="7" t="s">
        <v>7157</v>
      </c>
      <c r="J1134" s="7" t="s">
        <v>18454</v>
      </c>
      <c r="K1134" s="9">
        <v>22837</v>
      </c>
      <c r="L1134" s="7"/>
      <c r="M1134" s="7"/>
      <c r="N1134" s="7">
        <v>7761999678</v>
      </c>
      <c r="O1134" s="7"/>
      <c r="P1134" s="7"/>
      <c r="Q1134" s="7" t="s">
        <v>838</v>
      </c>
      <c r="R1134" s="39" t="s">
        <v>12655</v>
      </c>
      <c r="S1134" s="7"/>
      <c r="T1134" s="7" t="s">
        <v>989</v>
      </c>
      <c r="U1134" s="7"/>
      <c r="V1134" s="7"/>
      <c r="W1134" s="7"/>
      <c r="X1134" s="7"/>
      <c r="Y1134" s="39"/>
      <c r="Z1134" s="7"/>
      <c r="AA1134" s="7"/>
      <c r="AB1134" s="24"/>
      <c r="AC1134" t="s">
        <v>26453</v>
      </c>
      <c r="AD1134" t="s">
        <v>23380</v>
      </c>
    </row>
    <row r="1135" spans="1:30" x14ac:dyDescent="0.25">
      <c r="A1135" t="str">
        <f t="shared" si="44"/>
        <v>11860006</v>
      </c>
      <c r="B1135" s="23" t="s">
        <v>58</v>
      </c>
      <c r="C1135" s="7" t="s">
        <v>1452</v>
      </c>
      <c r="D1135" s="66" t="s">
        <v>319</v>
      </c>
      <c r="E1135" s="53" t="e">
        <f>VLOOKUP(D1135,'MPG Master'!$C$3:$I$716,7,0)</f>
        <v>#N/A</v>
      </c>
      <c r="F1135" s="7" t="e">
        <f>VLOOKUP(D1135,'MPG Master'!$C$3:$D$716,2,0)</f>
        <v>#N/A</v>
      </c>
      <c r="G1135" s="67" t="s">
        <v>378</v>
      </c>
      <c r="H1135" s="53" t="e">
        <f t="shared" si="45"/>
        <v>#N/A</v>
      </c>
      <c r="I1135" s="7" t="s">
        <v>730</v>
      </c>
      <c r="J1135" s="7" t="s">
        <v>1389</v>
      </c>
      <c r="K1135" s="9">
        <v>29891</v>
      </c>
      <c r="L1135" s="7"/>
      <c r="M1135" s="7"/>
      <c r="N1135" s="7">
        <v>9931804166</v>
      </c>
      <c r="O1135" s="7"/>
      <c r="P1135" s="7"/>
      <c r="Q1135" s="7" t="s">
        <v>838</v>
      </c>
      <c r="R1135" s="39" t="s">
        <v>12656</v>
      </c>
      <c r="S1135" s="7"/>
      <c r="T1135" s="7" t="s">
        <v>989</v>
      </c>
      <c r="U1135" s="7"/>
      <c r="V1135" s="7"/>
      <c r="W1135" s="7"/>
      <c r="X1135" s="7"/>
      <c r="Y1135" s="39"/>
      <c r="Z1135" s="7"/>
      <c r="AA1135" s="7"/>
      <c r="AB1135" s="24"/>
      <c r="AC1135" t="s">
        <v>26453</v>
      </c>
      <c r="AD1135" t="s">
        <v>23380</v>
      </c>
    </row>
    <row r="1136" spans="1:30" x14ac:dyDescent="0.25">
      <c r="A1136" t="str">
        <f t="shared" si="44"/>
        <v>11860007</v>
      </c>
      <c r="B1136" s="23" t="s">
        <v>58</v>
      </c>
      <c r="C1136" s="7" t="s">
        <v>1452</v>
      </c>
      <c r="D1136" s="66" t="s">
        <v>319</v>
      </c>
      <c r="E1136" s="53" t="e">
        <f>VLOOKUP(D1136,'MPG Master'!$C$3:$I$716,7,0)</f>
        <v>#N/A</v>
      </c>
      <c r="F1136" s="7" t="e">
        <f>VLOOKUP(D1136,'MPG Master'!$C$3:$D$716,2,0)</f>
        <v>#N/A</v>
      </c>
      <c r="G1136" s="67" t="s">
        <v>1720</v>
      </c>
      <c r="H1136" s="53" t="e">
        <f t="shared" si="45"/>
        <v>#N/A</v>
      </c>
      <c r="I1136" s="7" t="s">
        <v>2631</v>
      </c>
      <c r="J1136" s="7" t="s">
        <v>18547</v>
      </c>
      <c r="K1136" s="9">
        <v>26299</v>
      </c>
      <c r="L1136" s="7"/>
      <c r="M1136" s="7"/>
      <c r="N1136" s="7">
        <v>9472046335</v>
      </c>
      <c r="O1136" s="7"/>
      <c r="P1136" s="7"/>
      <c r="Q1136" s="7" t="s">
        <v>798</v>
      </c>
      <c r="R1136" s="39" t="s">
        <v>12657</v>
      </c>
      <c r="S1136" s="7"/>
      <c r="T1136" s="7" t="s">
        <v>804</v>
      </c>
      <c r="U1136" s="7"/>
      <c r="V1136" s="7"/>
      <c r="W1136" s="7"/>
      <c r="X1136" s="7"/>
      <c r="Y1136" s="39"/>
      <c r="Z1136" s="7"/>
      <c r="AA1136" s="7"/>
      <c r="AB1136" s="24"/>
      <c r="AC1136" t="s">
        <v>26453</v>
      </c>
      <c r="AD1136" t="s">
        <v>23380</v>
      </c>
    </row>
    <row r="1137" spans="1:30" x14ac:dyDescent="0.25">
      <c r="A1137" t="str">
        <f t="shared" si="44"/>
        <v>11860008</v>
      </c>
      <c r="B1137" s="23" t="s">
        <v>58</v>
      </c>
      <c r="C1137" s="7" t="s">
        <v>1452</v>
      </c>
      <c r="D1137" s="66" t="s">
        <v>319</v>
      </c>
      <c r="E1137" s="53" t="e">
        <f>VLOOKUP(D1137,'MPG Master'!$C$3:$I$716,7,0)</f>
        <v>#N/A</v>
      </c>
      <c r="F1137" s="7" t="e">
        <f>VLOOKUP(D1137,'MPG Master'!$C$3:$D$716,2,0)</f>
        <v>#N/A</v>
      </c>
      <c r="G1137" s="67" t="s">
        <v>1687</v>
      </c>
      <c r="H1137" s="53" t="e">
        <f t="shared" si="45"/>
        <v>#N/A</v>
      </c>
      <c r="I1137" s="7" t="s">
        <v>8729</v>
      </c>
      <c r="J1137" s="7" t="s">
        <v>781</v>
      </c>
      <c r="K1137" s="9">
        <v>27760</v>
      </c>
      <c r="L1137" s="7"/>
      <c r="M1137" s="7"/>
      <c r="N1137" s="7">
        <v>8544127054</v>
      </c>
      <c r="O1137" s="7"/>
      <c r="P1137" s="7"/>
      <c r="Q1137" s="7" t="s">
        <v>838</v>
      </c>
      <c r="R1137" s="39" t="s">
        <v>12658</v>
      </c>
      <c r="S1137" s="7"/>
      <c r="T1137" s="7" t="s">
        <v>989</v>
      </c>
      <c r="U1137" s="7"/>
      <c r="V1137" s="7"/>
      <c r="W1137" s="7"/>
      <c r="X1137" s="7"/>
      <c r="Y1137" s="39"/>
      <c r="Z1137" s="7"/>
      <c r="AA1137" s="7"/>
      <c r="AB1137" s="24"/>
      <c r="AC1137" t="s">
        <v>26453</v>
      </c>
      <c r="AD1137" t="s">
        <v>23380</v>
      </c>
    </row>
    <row r="1138" spans="1:30" x14ac:dyDescent="0.25">
      <c r="A1138" t="str">
        <f t="shared" si="44"/>
        <v>11860009</v>
      </c>
      <c r="B1138" s="23" t="s">
        <v>58</v>
      </c>
      <c r="C1138" s="7" t="s">
        <v>1452</v>
      </c>
      <c r="D1138" s="66" t="s">
        <v>319</v>
      </c>
      <c r="E1138" s="53" t="e">
        <f>VLOOKUP(D1138,'MPG Master'!$C$3:$I$716,7,0)</f>
        <v>#N/A</v>
      </c>
      <c r="F1138" s="7" t="e">
        <f>VLOOKUP(D1138,'MPG Master'!$C$3:$D$716,2,0)</f>
        <v>#N/A</v>
      </c>
      <c r="G1138" s="67" t="s">
        <v>1706</v>
      </c>
      <c r="H1138" s="53" t="e">
        <f t="shared" si="45"/>
        <v>#N/A</v>
      </c>
      <c r="I1138" s="7" t="s">
        <v>8730</v>
      </c>
      <c r="J1138" s="7" t="s">
        <v>18548</v>
      </c>
      <c r="K1138" s="9">
        <v>31778</v>
      </c>
      <c r="L1138" s="7"/>
      <c r="M1138" s="7"/>
      <c r="N1138" s="7">
        <v>9973408223</v>
      </c>
      <c r="O1138" s="7"/>
      <c r="P1138" s="7"/>
      <c r="Q1138" s="7" t="s">
        <v>838</v>
      </c>
      <c r="R1138" s="39" t="s">
        <v>12659</v>
      </c>
      <c r="S1138" s="7"/>
      <c r="T1138" s="7" t="s">
        <v>989</v>
      </c>
      <c r="U1138" s="7"/>
      <c r="V1138" s="7"/>
      <c r="W1138" s="7"/>
      <c r="X1138" s="7"/>
      <c r="Y1138" s="39"/>
      <c r="Z1138" s="7"/>
      <c r="AA1138" s="7"/>
      <c r="AB1138" s="24"/>
      <c r="AC1138" t="s">
        <v>26453</v>
      </c>
      <c r="AD1138" t="s">
        <v>23380</v>
      </c>
    </row>
    <row r="1139" spans="1:30" x14ac:dyDescent="0.25">
      <c r="A1139" t="str">
        <f t="shared" si="44"/>
        <v>11860010</v>
      </c>
      <c r="B1139" s="23" t="s">
        <v>58</v>
      </c>
      <c r="C1139" s="7" t="s">
        <v>1452</v>
      </c>
      <c r="D1139" s="66" t="s">
        <v>319</v>
      </c>
      <c r="E1139" s="53" t="e">
        <f>VLOOKUP(D1139,'MPG Master'!$C$3:$I$716,7,0)</f>
        <v>#N/A</v>
      </c>
      <c r="F1139" s="7" t="e">
        <f>VLOOKUP(D1139,'MPG Master'!$C$3:$D$716,2,0)</f>
        <v>#N/A</v>
      </c>
      <c r="G1139" s="67" t="s">
        <v>1681</v>
      </c>
      <c r="H1139" s="53" t="e">
        <f t="shared" si="45"/>
        <v>#N/A</v>
      </c>
      <c r="I1139" s="7" t="s">
        <v>8731</v>
      </c>
      <c r="J1139" s="7" t="s">
        <v>18549</v>
      </c>
      <c r="K1139" s="9">
        <v>23377</v>
      </c>
      <c r="L1139" s="7"/>
      <c r="M1139" s="7"/>
      <c r="N1139" s="7">
        <v>9155262714</v>
      </c>
      <c r="O1139" s="7"/>
      <c r="P1139" s="7"/>
      <c r="Q1139" s="7" t="s">
        <v>11499</v>
      </c>
      <c r="R1139" s="39" t="s">
        <v>12660</v>
      </c>
      <c r="S1139" s="7"/>
      <c r="T1139" s="7" t="s">
        <v>941</v>
      </c>
      <c r="U1139" s="7"/>
      <c r="V1139" s="7"/>
      <c r="W1139" s="7"/>
      <c r="X1139" s="7"/>
      <c r="Y1139" s="39"/>
      <c r="Z1139" s="7"/>
      <c r="AA1139" s="7"/>
      <c r="AB1139" s="24"/>
      <c r="AC1139" t="s">
        <v>26453</v>
      </c>
      <c r="AD1139" t="s">
        <v>23380</v>
      </c>
    </row>
    <row r="1140" spans="1:30" x14ac:dyDescent="0.25">
      <c r="A1140" t="str">
        <f t="shared" si="44"/>
        <v>11860011</v>
      </c>
      <c r="B1140" s="23" t="s">
        <v>58</v>
      </c>
      <c r="C1140" s="7" t="s">
        <v>1452</v>
      </c>
      <c r="D1140" s="66" t="s">
        <v>319</v>
      </c>
      <c r="E1140" s="53" t="e">
        <f>VLOOKUP(D1140,'MPG Master'!$C$3:$I$716,7,0)</f>
        <v>#N/A</v>
      </c>
      <c r="F1140" s="7" t="e">
        <f>VLOOKUP(D1140,'MPG Master'!$C$3:$D$716,2,0)</f>
        <v>#N/A</v>
      </c>
      <c r="G1140" s="67" t="s">
        <v>1693</v>
      </c>
      <c r="H1140" s="53" t="e">
        <f t="shared" si="45"/>
        <v>#N/A</v>
      </c>
      <c r="I1140" s="7" t="s">
        <v>8732</v>
      </c>
      <c r="J1140" s="7" t="s">
        <v>18550</v>
      </c>
      <c r="K1140" s="9">
        <v>31048</v>
      </c>
      <c r="L1140" s="7"/>
      <c r="M1140" s="7"/>
      <c r="N1140" s="7">
        <v>8540060920</v>
      </c>
      <c r="O1140" s="7"/>
      <c r="P1140" s="7"/>
      <c r="Q1140" s="7" t="s">
        <v>838</v>
      </c>
      <c r="R1140" s="39" t="s">
        <v>12661</v>
      </c>
      <c r="S1140" s="7"/>
      <c r="T1140" s="7" t="s">
        <v>989</v>
      </c>
      <c r="U1140" s="7"/>
      <c r="V1140" s="7"/>
      <c r="W1140" s="7"/>
      <c r="X1140" s="7"/>
      <c r="Y1140" s="39"/>
      <c r="Z1140" s="7"/>
      <c r="AA1140" s="7"/>
      <c r="AB1140" s="24"/>
      <c r="AC1140" t="s">
        <v>26453</v>
      </c>
      <c r="AD1140" t="s">
        <v>23380</v>
      </c>
    </row>
    <row r="1141" spans="1:30" x14ac:dyDescent="0.25">
      <c r="A1141" t="str">
        <f t="shared" ref="A1141:A1190" si="46">CONCATENATE(D1141,G1141)</f>
        <v>11860012</v>
      </c>
      <c r="B1141" s="23" t="s">
        <v>58</v>
      </c>
      <c r="C1141" s="7" t="s">
        <v>1452</v>
      </c>
      <c r="D1141" s="66" t="s">
        <v>319</v>
      </c>
      <c r="E1141" s="53" t="e">
        <f>VLOOKUP(D1141,'MPG Master'!$C$3:$I$716,7,0)</f>
        <v>#N/A</v>
      </c>
      <c r="F1141" s="7" t="e">
        <f>VLOOKUP(D1141,'MPG Master'!$C$3:$D$716,2,0)</f>
        <v>#N/A</v>
      </c>
      <c r="G1141" s="67" t="s">
        <v>1694</v>
      </c>
      <c r="H1141" s="53" t="e">
        <f t="shared" si="45"/>
        <v>#N/A</v>
      </c>
      <c r="I1141" s="7" t="s">
        <v>8733</v>
      </c>
      <c r="J1141" s="7" t="s">
        <v>18551</v>
      </c>
      <c r="K1141" s="9">
        <v>20090</v>
      </c>
      <c r="L1141" s="7"/>
      <c r="M1141" s="7"/>
      <c r="N1141" s="7">
        <v>7782922167</v>
      </c>
      <c r="O1141" s="7"/>
      <c r="P1141" s="7"/>
      <c r="Q1141" s="7" t="s">
        <v>838</v>
      </c>
      <c r="R1141" s="39" t="s">
        <v>12662</v>
      </c>
      <c r="S1141" s="7"/>
      <c r="T1141" s="7" t="s">
        <v>989</v>
      </c>
      <c r="U1141" s="7"/>
      <c r="V1141" s="7"/>
      <c r="W1141" s="7"/>
      <c r="X1141" s="7"/>
      <c r="Y1141" s="39"/>
      <c r="Z1141" s="7"/>
      <c r="AA1141" s="7"/>
      <c r="AB1141" s="24"/>
      <c r="AC1141" t="s">
        <v>26453</v>
      </c>
      <c r="AD1141" t="s">
        <v>23380</v>
      </c>
    </row>
    <row r="1142" spans="1:30" x14ac:dyDescent="0.25">
      <c r="A1142" t="str">
        <f t="shared" si="46"/>
        <v>11860013</v>
      </c>
      <c r="B1142" s="23" t="s">
        <v>58</v>
      </c>
      <c r="C1142" s="7" t="s">
        <v>1452</v>
      </c>
      <c r="D1142" s="66" t="s">
        <v>319</v>
      </c>
      <c r="E1142" s="53" t="e">
        <f>VLOOKUP(D1142,'MPG Master'!$C$3:$I$716,7,0)</f>
        <v>#N/A</v>
      </c>
      <c r="F1142" s="7" t="e">
        <f>VLOOKUP(D1142,'MPG Master'!$C$3:$D$716,2,0)</f>
        <v>#N/A</v>
      </c>
      <c r="G1142" s="67" t="s">
        <v>1733</v>
      </c>
      <c r="H1142" s="53" t="e">
        <f t="shared" si="45"/>
        <v>#N/A</v>
      </c>
      <c r="I1142" s="7" t="s">
        <v>925</v>
      </c>
      <c r="J1142" s="7" t="s">
        <v>18552</v>
      </c>
      <c r="K1142" s="9">
        <v>26299</v>
      </c>
      <c r="L1142" s="7"/>
      <c r="M1142" s="7"/>
      <c r="N1142" s="7">
        <v>6287131682</v>
      </c>
      <c r="O1142" s="7"/>
      <c r="P1142" s="7"/>
      <c r="Q1142" s="7" t="s">
        <v>838</v>
      </c>
      <c r="R1142" s="39" t="s">
        <v>12663</v>
      </c>
      <c r="S1142" s="7"/>
      <c r="T1142" s="7" t="s">
        <v>989</v>
      </c>
      <c r="U1142" s="7"/>
      <c r="V1142" s="7"/>
      <c r="W1142" s="7"/>
      <c r="X1142" s="7"/>
      <c r="Y1142" s="39"/>
      <c r="Z1142" s="7"/>
      <c r="AA1142" s="7"/>
      <c r="AB1142" s="24"/>
      <c r="AC1142" t="s">
        <v>26453</v>
      </c>
      <c r="AD1142" t="s">
        <v>23380</v>
      </c>
    </row>
    <row r="1143" spans="1:30" x14ac:dyDescent="0.25">
      <c r="A1143" t="str">
        <f t="shared" si="46"/>
        <v>01180012</v>
      </c>
      <c r="B1143" s="23" t="s">
        <v>58</v>
      </c>
      <c r="C1143" s="7" t="s">
        <v>1663</v>
      </c>
      <c r="D1143" s="66" t="s">
        <v>394</v>
      </c>
      <c r="E1143" s="53" t="e">
        <f>VLOOKUP(D1143,'MPG Master'!$C$3:$I$716,7,0)</f>
        <v>#N/A</v>
      </c>
      <c r="F1143" s="7" t="e">
        <f>VLOOKUP(D1143,'MPG Master'!$C$3:$D$716,2,0)</f>
        <v>#N/A</v>
      </c>
      <c r="G1143" s="67" t="s">
        <v>1694</v>
      </c>
      <c r="H1143" s="53" t="e">
        <f t="shared" si="45"/>
        <v>#N/A</v>
      </c>
      <c r="I1143" s="7" t="s">
        <v>7698</v>
      </c>
      <c r="J1143" s="7" t="s">
        <v>18553</v>
      </c>
      <c r="K1143" s="9">
        <v>33604</v>
      </c>
      <c r="L1143" s="7"/>
      <c r="M1143" s="7"/>
      <c r="N1143" s="7">
        <v>7992328639</v>
      </c>
      <c r="O1143" s="7"/>
      <c r="P1143" s="7"/>
      <c r="Q1143" s="7" t="s">
        <v>99</v>
      </c>
      <c r="R1143" s="39" t="s">
        <v>12664</v>
      </c>
      <c r="S1143" s="7"/>
      <c r="T1143" s="7" t="s">
        <v>912</v>
      </c>
      <c r="U1143" s="7"/>
      <c r="V1143" s="7"/>
      <c r="W1143" s="7"/>
      <c r="X1143" s="7"/>
      <c r="Y1143" s="39"/>
      <c r="Z1143" s="7"/>
      <c r="AA1143" s="7"/>
      <c r="AB1143" s="24"/>
      <c r="AC1143" t="s">
        <v>26453</v>
      </c>
      <c r="AD1143" t="s">
        <v>23380</v>
      </c>
    </row>
    <row r="1144" spans="1:30" x14ac:dyDescent="0.25">
      <c r="A1144" t="str">
        <f t="shared" si="46"/>
        <v>M0060016</v>
      </c>
      <c r="B1144" s="23" t="s">
        <v>58</v>
      </c>
      <c r="C1144" s="7" t="s">
        <v>864</v>
      </c>
      <c r="D1144" s="66" t="s">
        <v>375</v>
      </c>
      <c r="E1144" s="53" t="e">
        <f>VLOOKUP(D1144,'MPG Master'!$C$3:$I$716,7,0)</f>
        <v>#N/A</v>
      </c>
      <c r="F1144" s="7" t="e">
        <f>VLOOKUP(D1144,'MPG Master'!$C$3:$D$716,2,0)</f>
        <v>#N/A</v>
      </c>
      <c r="G1144" s="67" t="s">
        <v>1772</v>
      </c>
      <c r="H1144" s="53" t="e">
        <f t="shared" si="45"/>
        <v>#N/A</v>
      </c>
      <c r="I1144" s="7" t="s">
        <v>8734</v>
      </c>
      <c r="J1144" s="7" t="s">
        <v>18554</v>
      </c>
      <c r="K1144" s="9">
        <v>17899</v>
      </c>
      <c r="L1144" s="7"/>
      <c r="M1144" s="7"/>
      <c r="N1144" s="7">
        <v>6299513580</v>
      </c>
      <c r="O1144" s="7"/>
      <c r="P1144" s="7"/>
      <c r="Q1144" s="7" t="s">
        <v>838</v>
      </c>
      <c r="R1144" s="39" t="s">
        <v>12665</v>
      </c>
      <c r="S1144" s="7"/>
      <c r="T1144" s="7" t="s">
        <v>17760</v>
      </c>
      <c r="U1144" s="7"/>
      <c r="V1144" s="7"/>
      <c r="W1144" s="7"/>
      <c r="X1144" s="7"/>
      <c r="Y1144" s="39"/>
      <c r="Z1144" s="7"/>
      <c r="AA1144" s="7"/>
      <c r="AB1144" s="24"/>
      <c r="AC1144" t="s">
        <v>26453</v>
      </c>
      <c r="AD1144" t="s">
        <v>23380</v>
      </c>
    </row>
    <row r="1145" spans="1:30" x14ac:dyDescent="0.25">
      <c r="A1145" t="str">
        <f t="shared" si="46"/>
        <v>M0090080</v>
      </c>
      <c r="B1145" s="23" t="s">
        <v>58</v>
      </c>
      <c r="C1145" s="7" t="s">
        <v>864</v>
      </c>
      <c r="D1145" s="66" t="s">
        <v>633</v>
      </c>
      <c r="E1145" s="53" t="e">
        <f>VLOOKUP(D1145,'MPG Master'!$C$3:$I$716,7,0)</f>
        <v>#N/A</v>
      </c>
      <c r="F1145" s="7" t="e">
        <f>VLOOKUP(D1145,'MPG Master'!$C$3:$D$716,2,0)</f>
        <v>#N/A</v>
      </c>
      <c r="G1145" s="67" t="s">
        <v>2452</v>
      </c>
      <c r="H1145" s="53" t="e">
        <f t="shared" si="45"/>
        <v>#N/A</v>
      </c>
      <c r="I1145" s="7" t="s">
        <v>8444</v>
      </c>
      <c r="J1145" s="7" t="s">
        <v>5988</v>
      </c>
      <c r="K1145" s="9">
        <v>28491</v>
      </c>
      <c r="L1145" s="7"/>
      <c r="M1145" s="7"/>
      <c r="N1145" s="7">
        <v>9835321899</v>
      </c>
      <c r="O1145" s="7"/>
      <c r="P1145" s="7"/>
      <c r="Q1145" s="7" t="s">
        <v>11499</v>
      </c>
      <c r="R1145" s="39" t="s">
        <v>12666</v>
      </c>
      <c r="S1145" s="7"/>
      <c r="T1145" s="7" t="s">
        <v>4782</v>
      </c>
      <c r="U1145" s="7"/>
      <c r="V1145" s="7"/>
      <c r="W1145" s="7"/>
      <c r="X1145" s="7"/>
      <c r="Y1145" s="39"/>
      <c r="Z1145" s="7"/>
      <c r="AA1145" s="7"/>
      <c r="AB1145" s="24"/>
      <c r="AC1145" t="s">
        <v>26453</v>
      </c>
      <c r="AD1145" t="s">
        <v>23380</v>
      </c>
    </row>
    <row r="1146" spans="1:30" x14ac:dyDescent="0.25">
      <c r="A1146" t="str">
        <f t="shared" si="46"/>
        <v>M0090082</v>
      </c>
      <c r="B1146" s="23" t="s">
        <v>58</v>
      </c>
      <c r="C1146" s="7" t="s">
        <v>864</v>
      </c>
      <c r="D1146" s="66" t="s">
        <v>633</v>
      </c>
      <c r="E1146" s="53" t="e">
        <f>VLOOKUP(D1146,'MPG Master'!$C$3:$I$716,7,0)</f>
        <v>#N/A</v>
      </c>
      <c r="F1146" s="7" t="e">
        <f>VLOOKUP(D1146,'MPG Master'!$C$3:$D$716,2,0)</f>
        <v>#N/A</v>
      </c>
      <c r="G1146" s="67" t="s">
        <v>2551</v>
      </c>
      <c r="H1146" s="53" t="e">
        <f t="shared" si="45"/>
        <v>#N/A</v>
      </c>
      <c r="I1146" s="7" t="s">
        <v>8735</v>
      </c>
      <c r="J1146" s="7" t="s">
        <v>18555</v>
      </c>
      <c r="K1146" s="9">
        <v>26299</v>
      </c>
      <c r="L1146" s="7"/>
      <c r="M1146" s="7"/>
      <c r="N1146" s="7">
        <v>9934926328</v>
      </c>
      <c r="O1146" s="7"/>
      <c r="P1146" s="7"/>
      <c r="Q1146" s="7" t="s">
        <v>11499</v>
      </c>
      <c r="R1146" s="39" t="s">
        <v>12667</v>
      </c>
      <c r="S1146" s="7"/>
      <c r="T1146" s="7" t="s">
        <v>4782</v>
      </c>
      <c r="U1146" s="7"/>
      <c r="V1146" s="7"/>
      <c r="W1146" s="7"/>
      <c r="X1146" s="7"/>
      <c r="Y1146" s="39"/>
      <c r="Z1146" s="7"/>
      <c r="AA1146" s="7"/>
      <c r="AB1146" s="24"/>
      <c r="AC1146" t="s">
        <v>26453</v>
      </c>
      <c r="AD1146" t="s">
        <v>23380</v>
      </c>
    </row>
    <row r="1147" spans="1:30" x14ac:dyDescent="0.25">
      <c r="A1147" t="str">
        <f t="shared" si="46"/>
        <v>M0090115</v>
      </c>
      <c r="B1147" s="23" t="s">
        <v>58</v>
      </c>
      <c r="C1147" s="7" t="s">
        <v>864</v>
      </c>
      <c r="D1147" s="66" t="s">
        <v>633</v>
      </c>
      <c r="E1147" s="53" t="e">
        <f>VLOOKUP(D1147,'MPG Master'!$C$3:$I$716,7,0)</f>
        <v>#N/A</v>
      </c>
      <c r="F1147" s="7" t="e">
        <f>VLOOKUP(D1147,'MPG Master'!$C$3:$D$716,2,0)</f>
        <v>#N/A</v>
      </c>
      <c r="G1147" s="67" t="s">
        <v>392</v>
      </c>
      <c r="H1147" s="53" t="e">
        <f t="shared" si="45"/>
        <v>#N/A</v>
      </c>
      <c r="I1147" s="7" t="s">
        <v>8736</v>
      </c>
      <c r="J1147" s="7" t="s">
        <v>18556</v>
      </c>
      <c r="K1147" s="9">
        <v>27760</v>
      </c>
      <c r="L1147" s="7"/>
      <c r="M1147" s="7"/>
      <c r="N1147" s="7">
        <v>8527341672</v>
      </c>
      <c r="O1147" s="7"/>
      <c r="P1147" s="7"/>
      <c r="Q1147" s="7" t="s">
        <v>11499</v>
      </c>
      <c r="R1147" s="39" t="s">
        <v>12668</v>
      </c>
      <c r="S1147" s="7"/>
      <c r="T1147" s="7" t="s">
        <v>4782</v>
      </c>
      <c r="U1147" s="7"/>
      <c r="V1147" s="7"/>
      <c r="W1147" s="7"/>
      <c r="X1147" s="7"/>
      <c r="Y1147" s="39"/>
      <c r="Z1147" s="7"/>
      <c r="AA1147" s="7"/>
      <c r="AB1147" s="24"/>
      <c r="AC1147" t="s">
        <v>26453</v>
      </c>
      <c r="AD1147" t="s">
        <v>23380</v>
      </c>
    </row>
    <row r="1148" spans="1:30" x14ac:dyDescent="0.25">
      <c r="A1148" t="str">
        <f t="shared" si="46"/>
        <v>40940171</v>
      </c>
      <c r="B1148" s="23" t="s">
        <v>58</v>
      </c>
      <c r="C1148" s="7" t="s">
        <v>864</v>
      </c>
      <c r="D1148" s="66" t="s">
        <v>353</v>
      </c>
      <c r="E1148" s="53" t="e">
        <f>VLOOKUP(D1148,'MPG Master'!$C$3:$I$716,7,0)</f>
        <v>#N/A</v>
      </c>
      <c r="F1148" s="7" t="e">
        <f>VLOOKUP(D1148,'MPG Master'!$C$3:$D$716,2,0)</f>
        <v>#N/A</v>
      </c>
      <c r="G1148" s="67" t="s">
        <v>3340</v>
      </c>
      <c r="H1148" s="53" t="e">
        <f t="shared" si="45"/>
        <v>#N/A</v>
      </c>
      <c r="I1148" s="7" t="s">
        <v>6681</v>
      </c>
      <c r="J1148" s="7" t="s">
        <v>18557</v>
      </c>
      <c r="K1148" s="9">
        <v>18546</v>
      </c>
      <c r="L1148" s="7"/>
      <c r="M1148" s="7"/>
      <c r="N1148" s="7">
        <v>9631341678</v>
      </c>
      <c r="O1148" s="7"/>
      <c r="P1148" s="7"/>
      <c r="Q1148" s="7" t="s">
        <v>838</v>
      </c>
      <c r="R1148" s="39" t="s">
        <v>12669</v>
      </c>
      <c r="S1148" s="7"/>
      <c r="T1148" s="7" t="s">
        <v>890</v>
      </c>
      <c r="U1148" s="7"/>
      <c r="V1148" s="7"/>
      <c r="W1148" s="7"/>
      <c r="X1148" s="7"/>
      <c r="Y1148" s="39"/>
      <c r="Z1148" s="7"/>
      <c r="AA1148" s="7"/>
      <c r="AB1148" s="24"/>
      <c r="AC1148" t="s">
        <v>26453</v>
      </c>
      <c r="AD1148" t="s">
        <v>23380</v>
      </c>
    </row>
    <row r="1149" spans="1:30" x14ac:dyDescent="0.25">
      <c r="A1149" t="str">
        <f t="shared" si="46"/>
        <v>40230068</v>
      </c>
      <c r="B1149" s="23" t="s">
        <v>58</v>
      </c>
      <c r="C1149" s="7" t="s">
        <v>864</v>
      </c>
      <c r="D1149" s="66" t="s">
        <v>347</v>
      </c>
      <c r="E1149" s="53" t="e">
        <f>VLOOKUP(D1149,'MPG Master'!$C$3:$I$716,7,0)</f>
        <v>#N/A</v>
      </c>
      <c r="F1149" s="7" t="e">
        <f>VLOOKUP(D1149,'MPG Master'!$C$3:$D$716,2,0)</f>
        <v>#N/A</v>
      </c>
      <c r="G1149" s="67" t="s">
        <v>2146</v>
      </c>
      <c r="H1149" s="53" t="e">
        <f t="shared" si="45"/>
        <v>#N/A</v>
      </c>
      <c r="I1149" s="7" t="s">
        <v>8737</v>
      </c>
      <c r="J1149" s="7" t="s">
        <v>18558</v>
      </c>
      <c r="K1149" s="9">
        <v>37622</v>
      </c>
      <c r="L1149" s="7"/>
      <c r="M1149" s="7"/>
      <c r="N1149" s="7">
        <v>8708571466</v>
      </c>
      <c r="O1149" s="7"/>
      <c r="P1149" s="7"/>
      <c r="Q1149" s="7" t="s">
        <v>838</v>
      </c>
      <c r="R1149" s="39" t="s">
        <v>12670</v>
      </c>
      <c r="S1149" s="7"/>
      <c r="T1149" s="7" t="s">
        <v>1429</v>
      </c>
      <c r="U1149" s="7"/>
      <c r="V1149" s="7"/>
      <c r="W1149" s="7"/>
      <c r="X1149" s="7"/>
      <c r="Y1149" s="39"/>
      <c r="Z1149" s="7"/>
      <c r="AA1149" s="7"/>
      <c r="AB1149" s="24"/>
      <c r="AC1149" t="s">
        <v>26453</v>
      </c>
      <c r="AD1149" t="s">
        <v>23380</v>
      </c>
    </row>
    <row r="1150" spans="1:30" x14ac:dyDescent="0.25">
      <c r="A1150" t="str">
        <f t="shared" si="46"/>
        <v>40390037</v>
      </c>
      <c r="B1150" s="23" t="s">
        <v>58</v>
      </c>
      <c r="C1150" s="7" t="s">
        <v>864</v>
      </c>
      <c r="D1150" s="66" t="s">
        <v>350</v>
      </c>
      <c r="E1150" s="53" t="e">
        <f>VLOOKUP(D1150,'MPG Master'!$C$3:$I$716,7,0)</f>
        <v>#N/A</v>
      </c>
      <c r="F1150" s="7" t="e">
        <f>VLOOKUP(D1150,'MPG Master'!$C$3:$D$716,2,0)</f>
        <v>#N/A</v>
      </c>
      <c r="G1150" s="67" t="s">
        <v>1692</v>
      </c>
      <c r="H1150" s="53" t="e">
        <f t="shared" si="45"/>
        <v>#N/A</v>
      </c>
      <c r="I1150" s="7" t="s">
        <v>8738</v>
      </c>
      <c r="J1150" s="7" t="s">
        <v>18559</v>
      </c>
      <c r="K1150" s="9">
        <v>18264</v>
      </c>
      <c r="L1150" s="7"/>
      <c r="M1150" s="7"/>
      <c r="N1150" s="7">
        <v>7990437493</v>
      </c>
      <c r="O1150" s="7"/>
      <c r="P1150" s="7"/>
      <c r="Q1150" s="7" t="s">
        <v>11495</v>
      </c>
      <c r="R1150" s="39" t="s">
        <v>12671</v>
      </c>
      <c r="S1150" s="7"/>
      <c r="T1150" s="7" t="s">
        <v>784</v>
      </c>
      <c r="U1150" s="7"/>
      <c r="V1150" s="7"/>
      <c r="W1150" s="7"/>
      <c r="X1150" s="7"/>
      <c r="Y1150" s="39"/>
      <c r="Z1150" s="7"/>
      <c r="AA1150" s="7"/>
      <c r="AB1150" s="24"/>
      <c r="AC1150" t="s">
        <v>26453</v>
      </c>
      <c r="AD1150" t="s">
        <v>23380</v>
      </c>
    </row>
    <row r="1151" spans="1:30" x14ac:dyDescent="0.25">
      <c r="A1151" t="str">
        <f t="shared" si="46"/>
        <v>40390107</v>
      </c>
      <c r="B1151" s="23" t="s">
        <v>58</v>
      </c>
      <c r="C1151" s="7" t="s">
        <v>864</v>
      </c>
      <c r="D1151" s="66" t="s">
        <v>350</v>
      </c>
      <c r="E1151" s="53" t="e">
        <f>VLOOKUP(D1151,'MPG Master'!$C$3:$I$716,7,0)</f>
        <v>#N/A</v>
      </c>
      <c r="F1151" s="7" t="e">
        <f>VLOOKUP(D1151,'MPG Master'!$C$3:$D$716,2,0)</f>
        <v>#N/A</v>
      </c>
      <c r="G1151" s="67" t="s">
        <v>1469</v>
      </c>
      <c r="H1151" s="53" t="e">
        <f t="shared" si="45"/>
        <v>#N/A</v>
      </c>
      <c r="I1151" s="7" t="s">
        <v>8739</v>
      </c>
      <c r="J1151" s="7" t="s">
        <v>18560</v>
      </c>
      <c r="K1151" s="9">
        <v>24240</v>
      </c>
      <c r="L1151" s="7"/>
      <c r="M1151" s="7"/>
      <c r="N1151" s="7">
        <v>9006475690</v>
      </c>
      <c r="O1151" s="7"/>
      <c r="P1151" s="7"/>
      <c r="Q1151" s="7" t="s">
        <v>838</v>
      </c>
      <c r="R1151" s="39" t="s">
        <v>12672</v>
      </c>
      <c r="S1151" s="7"/>
      <c r="T1151" s="7" t="s">
        <v>890</v>
      </c>
      <c r="U1151" s="7"/>
      <c r="V1151" s="7"/>
      <c r="W1151" s="7"/>
      <c r="X1151" s="7"/>
      <c r="Y1151" s="39"/>
      <c r="Z1151" s="7"/>
      <c r="AA1151" s="7"/>
      <c r="AB1151" s="24"/>
      <c r="AC1151" t="s">
        <v>26453</v>
      </c>
      <c r="AD1151" t="s">
        <v>23380</v>
      </c>
    </row>
    <row r="1152" spans="1:30" x14ac:dyDescent="0.25">
      <c r="A1152" t="str">
        <f t="shared" si="46"/>
        <v>40390274</v>
      </c>
      <c r="B1152" s="23" t="s">
        <v>58</v>
      </c>
      <c r="C1152" s="7" t="s">
        <v>864</v>
      </c>
      <c r="D1152" s="66" t="s">
        <v>350</v>
      </c>
      <c r="E1152" s="53" t="e">
        <f>VLOOKUP(D1152,'MPG Master'!$C$3:$I$716,7,0)</f>
        <v>#N/A</v>
      </c>
      <c r="F1152" s="7" t="e">
        <f>VLOOKUP(D1152,'MPG Master'!$C$3:$D$716,2,0)</f>
        <v>#N/A</v>
      </c>
      <c r="G1152" s="67" t="s">
        <v>7828</v>
      </c>
      <c r="H1152" s="53" t="e">
        <f t="shared" si="45"/>
        <v>#N/A</v>
      </c>
      <c r="I1152" s="7" t="s">
        <v>8740</v>
      </c>
      <c r="J1152" s="7" t="s">
        <v>4143</v>
      </c>
      <c r="K1152" s="9">
        <v>35068</v>
      </c>
      <c r="L1152" s="7"/>
      <c r="M1152" s="7"/>
      <c r="N1152" s="7">
        <v>8287703272</v>
      </c>
      <c r="O1152" s="7"/>
      <c r="P1152" s="7"/>
      <c r="Q1152" s="7" t="s">
        <v>11495</v>
      </c>
      <c r="R1152" s="39" t="s">
        <v>12673</v>
      </c>
      <c r="S1152" s="7"/>
      <c r="T1152" s="7" t="s">
        <v>784</v>
      </c>
      <c r="U1152" s="7"/>
      <c r="V1152" s="7"/>
      <c r="W1152" s="7"/>
      <c r="X1152" s="7"/>
      <c r="Y1152" s="39"/>
      <c r="Z1152" s="7"/>
      <c r="AA1152" s="7"/>
      <c r="AB1152" s="24"/>
      <c r="AC1152" t="s">
        <v>26453</v>
      </c>
      <c r="AD1152" t="s">
        <v>23380</v>
      </c>
    </row>
    <row r="1153" spans="1:30" x14ac:dyDescent="0.25">
      <c r="A1153" t="str">
        <f t="shared" si="46"/>
        <v>40390108</v>
      </c>
      <c r="B1153" s="23" t="s">
        <v>58</v>
      </c>
      <c r="C1153" s="7" t="s">
        <v>864</v>
      </c>
      <c r="D1153" s="66" t="s">
        <v>350</v>
      </c>
      <c r="E1153" s="53" t="e">
        <f>VLOOKUP(D1153,'MPG Master'!$C$3:$I$716,7,0)</f>
        <v>#N/A</v>
      </c>
      <c r="F1153" s="7" t="e">
        <f>VLOOKUP(D1153,'MPG Master'!$C$3:$D$716,2,0)</f>
        <v>#N/A</v>
      </c>
      <c r="G1153" s="67" t="s">
        <v>1470</v>
      </c>
      <c r="H1153" s="53" t="e">
        <f t="shared" si="45"/>
        <v>#N/A</v>
      </c>
      <c r="I1153" s="7" t="s">
        <v>8741</v>
      </c>
      <c r="J1153" s="7" t="s">
        <v>8739</v>
      </c>
      <c r="K1153" s="9">
        <v>28185</v>
      </c>
      <c r="L1153" s="7"/>
      <c r="M1153" s="7"/>
      <c r="N1153" s="7">
        <v>9162105782</v>
      </c>
      <c r="O1153" s="7"/>
      <c r="P1153" s="7"/>
      <c r="Q1153" s="7" t="s">
        <v>838</v>
      </c>
      <c r="R1153" s="39" t="s">
        <v>12674</v>
      </c>
      <c r="S1153" s="7"/>
      <c r="T1153" s="7" t="s">
        <v>890</v>
      </c>
      <c r="U1153" s="7"/>
      <c r="V1153" s="7"/>
      <c r="W1153" s="7"/>
      <c r="X1153" s="7"/>
      <c r="Y1153" s="39"/>
      <c r="Z1153" s="7"/>
      <c r="AA1153" s="7"/>
      <c r="AB1153" s="24"/>
      <c r="AC1153" t="s">
        <v>26453</v>
      </c>
      <c r="AD1153" t="s">
        <v>23380</v>
      </c>
    </row>
    <row r="1154" spans="1:30" x14ac:dyDescent="0.25">
      <c r="A1154" t="str">
        <f t="shared" si="46"/>
        <v>M0090079</v>
      </c>
      <c r="B1154" s="23" t="s">
        <v>58</v>
      </c>
      <c r="C1154" s="7" t="s">
        <v>864</v>
      </c>
      <c r="D1154" s="66" t="s">
        <v>633</v>
      </c>
      <c r="E1154" s="53" t="e">
        <f>VLOOKUP(D1154,'MPG Master'!$C$3:$I$716,7,0)</f>
        <v>#N/A</v>
      </c>
      <c r="F1154" s="7" t="e">
        <f>VLOOKUP(D1154,'MPG Master'!$C$3:$D$716,2,0)</f>
        <v>#N/A</v>
      </c>
      <c r="G1154" s="67" t="s">
        <v>2278</v>
      </c>
      <c r="H1154" s="53" t="e">
        <f t="shared" si="45"/>
        <v>#N/A</v>
      </c>
      <c r="I1154" s="7" t="s">
        <v>8742</v>
      </c>
      <c r="J1154" s="7" t="s">
        <v>4189</v>
      </c>
      <c r="K1154" s="9">
        <v>32509</v>
      </c>
      <c r="L1154" s="7"/>
      <c r="M1154" s="7"/>
      <c r="N1154" s="7">
        <v>8434009960</v>
      </c>
      <c r="O1154" s="7"/>
      <c r="P1154" s="7"/>
      <c r="Q1154" s="7" t="s">
        <v>11499</v>
      </c>
      <c r="R1154" s="39" t="s">
        <v>12675</v>
      </c>
      <c r="S1154" s="7"/>
      <c r="T1154" s="7" t="s">
        <v>4782</v>
      </c>
      <c r="U1154" s="7"/>
      <c r="V1154" s="7"/>
      <c r="W1154" s="7"/>
      <c r="X1154" s="7"/>
      <c r="Y1154" s="39"/>
      <c r="Z1154" s="7"/>
      <c r="AA1154" s="7"/>
      <c r="AB1154" s="24"/>
      <c r="AC1154" t="s">
        <v>26453</v>
      </c>
      <c r="AD1154" t="s">
        <v>23380</v>
      </c>
    </row>
    <row r="1155" spans="1:30" x14ac:dyDescent="0.25">
      <c r="A1155" t="str">
        <f t="shared" si="46"/>
        <v>M0090116</v>
      </c>
      <c r="B1155" s="23" t="s">
        <v>58</v>
      </c>
      <c r="C1155" s="7" t="s">
        <v>864</v>
      </c>
      <c r="D1155" s="66" t="s">
        <v>633</v>
      </c>
      <c r="E1155" s="53" t="e">
        <f>VLOOKUP(D1155,'MPG Master'!$C$3:$I$716,7,0)</f>
        <v>#N/A</v>
      </c>
      <c r="F1155" s="7" t="e">
        <f>VLOOKUP(D1155,'MPG Master'!$C$3:$D$716,2,0)</f>
        <v>#N/A</v>
      </c>
      <c r="G1155" s="67" t="s">
        <v>7779</v>
      </c>
      <c r="H1155" s="53" t="e">
        <f t="shared" ref="H1155:H1218" si="47">E1155&amp;G1155</f>
        <v>#N/A</v>
      </c>
      <c r="I1155" s="7" t="s">
        <v>8743</v>
      </c>
      <c r="J1155" s="7" t="s">
        <v>18561</v>
      </c>
      <c r="K1155" s="9">
        <v>37358</v>
      </c>
      <c r="L1155" s="7"/>
      <c r="M1155" s="7"/>
      <c r="N1155" s="7">
        <v>7545892312</v>
      </c>
      <c r="O1155" s="7"/>
      <c r="P1155" s="7"/>
      <c r="Q1155" s="7" t="s">
        <v>11499</v>
      </c>
      <c r="R1155" s="39" t="s">
        <v>12676</v>
      </c>
      <c r="S1155" s="7"/>
      <c r="T1155" s="7" t="s">
        <v>4782</v>
      </c>
      <c r="U1155" s="7"/>
      <c r="V1155" s="7"/>
      <c r="W1155" s="7"/>
      <c r="X1155" s="7"/>
      <c r="Y1155" s="39"/>
      <c r="Z1155" s="7"/>
      <c r="AA1155" s="7"/>
      <c r="AB1155" s="24"/>
      <c r="AC1155" t="s">
        <v>26453</v>
      </c>
      <c r="AD1155" t="s">
        <v>23380</v>
      </c>
    </row>
    <row r="1156" spans="1:30" x14ac:dyDescent="0.25">
      <c r="A1156" t="str">
        <f t="shared" si="46"/>
        <v>M0060026</v>
      </c>
      <c r="B1156" s="23" t="s">
        <v>58</v>
      </c>
      <c r="C1156" s="7" t="s">
        <v>864</v>
      </c>
      <c r="D1156" s="66" t="s">
        <v>375</v>
      </c>
      <c r="E1156" s="53" t="e">
        <f>VLOOKUP(D1156,'MPG Master'!$C$3:$I$716,7,0)</f>
        <v>#N/A</v>
      </c>
      <c r="F1156" s="7" t="e">
        <f>VLOOKUP(D1156,'MPG Master'!$C$3:$D$716,2,0)</f>
        <v>#N/A</v>
      </c>
      <c r="G1156" s="67" t="s">
        <v>1836</v>
      </c>
      <c r="H1156" s="53" t="e">
        <f t="shared" si="47"/>
        <v>#N/A</v>
      </c>
      <c r="I1156" s="7" t="s">
        <v>8744</v>
      </c>
      <c r="J1156" s="7" t="s">
        <v>18562</v>
      </c>
      <c r="K1156" s="9">
        <v>28491</v>
      </c>
      <c r="L1156" s="7"/>
      <c r="M1156" s="7"/>
      <c r="N1156" s="7">
        <v>7319995261</v>
      </c>
      <c r="O1156" s="7"/>
      <c r="P1156" s="7"/>
      <c r="Q1156" s="7" t="s">
        <v>11497</v>
      </c>
      <c r="R1156" s="39" t="s">
        <v>12677</v>
      </c>
      <c r="S1156" s="7"/>
      <c r="T1156" s="7" t="s">
        <v>747</v>
      </c>
      <c r="U1156" s="7"/>
      <c r="V1156" s="7"/>
      <c r="W1156" s="7"/>
      <c r="X1156" s="7"/>
      <c r="Y1156" s="39"/>
      <c r="Z1156" s="7"/>
      <c r="AA1156" s="7"/>
      <c r="AB1156" s="24"/>
      <c r="AC1156" t="s">
        <v>26453</v>
      </c>
      <c r="AD1156" t="s">
        <v>23380</v>
      </c>
    </row>
    <row r="1157" spans="1:30" x14ac:dyDescent="0.25">
      <c r="A1157" t="str">
        <f t="shared" si="46"/>
        <v>M0060003</v>
      </c>
      <c r="B1157" s="23" t="s">
        <v>58</v>
      </c>
      <c r="C1157" s="7" t="s">
        <v>864</v>
      </c>
      <c r="D1157" s="66" t="s">
        <v>375</v>
      </c>
      <c r="E1157" s="53" t="e">
        <f>VLOOKUP(D1157,'MPG Master'!$C$3:$I$716,7,0)</f>
        <v>#N/A</v>
      </c>
      <c r="F1157" s="7" t="e">
        <f>VLOOKUP(D1157,'MPG Master'!$C$3:$D$716,2,0)</f>
        <v>#N/A</v>
      </c>
      <c r="G1157" s="67" t="s">
        <v>61</v>
      </c>
      <c r="H1157" s="53" t="e">
        <f t="shared" si="47"/>
        <v>#N/A</v>
      </c>
      <c r="I1157" s="7" t="s">
        <v>8745</v>
      </c>
      <c r="J1157" s="7" t="s">
        <v>889</v>
      </c>
      <c r="K1157" s="9">
        <v>29952</v>
      </c>
      <c r="L1157" s="7"/>
      <c r="M1157" s="7"/>
      <c r="N1157" s="7">
        <v>9102115524</v>
      </c>
      <c r="O1157" s="7"/>
      <c r="P1157" s="7"/>
      <c r="Q1157" s="7" t="s">
        <v>798</v>
      </c>
      <c r="R1157" s="39" t="s">
        <v>12678</v>
      </c>
      <c r="S1157" s="7"/>
      <c r="T1157" s="7" t="s">
        <v>4879</v>
      </c>
      <c r="U1157" s="7"/>
      <c r="V1157" s="7"/>
      <c r="W1157" s="7"/>
      <c r="X1157" s="7"/>
      <c r="Y1157" s="39"/>
      <c r="Z1157" s="7"/>
      <c r="AA1157" s="7"/>
      <c r="AB1157" s="24"/>
      <c r="AC1157" t="s">
        <v>26453</v>
      </c>
      <c r="AD1157" t="s">
        <v>23380</v>
      </c>
    </row>
    <row r="1158" spans="1:30" x14ac:dyDescent="0.25">
      <c r="A1158" t="str">
        <f t="shared" si="46"/>
        <v>01180027</v>
      </c>
      <c r="B1158" s="23" t="s">
        <v>58</v>
      </c>
      <c r="C1158" s="7" t="s">
        <v>1663</v>
      </c>
      <c r="D1158" s="66" t="s">
        <v>394</v>
      </c>
      <c r="E1158" s="53" t="e">
        <f>VLOOKUP(D1158,'MPG Master'!$C$3:$I$716,7,0)</f>
        <v>#N/A</v>
      </c>
      <c r="F1158" s="7" t="e">
        <f>VLOOKUP(D1158,'MPG Master'!$C$3:$D$716,2,0)</f>
        <v>#N/A</v>
      </c>
      <c r="G1158" s="67" t="s">
        <v>1840</v>
      </c>
      <c r="H1158" s="53" t="e">
        <f t="shared" si="47"/>
        <v>#N/A</v>
      </c>
      <c r="I1158" s="7" t="s">
        <v>926</v>
      </c>
      <c r="J1158" s="7" t="s">
        <v>18563</v>
      </c>
      <c r="K1158" s="9">
        <v>30421</v>
      </c>
      <c r="L1158" s="7"/>
      <c r="M1158" s="7"/>
      <c r="N1158" s="7">
        <v>7079684267</v>
      </c>
      <c r="O1158" s="7"/>
      <c r="P1158" s="7"/>
      <c r="Q1158" s="7" t="s">
        <v>11497</v>
      </c>
      <c r="R1158" s="39" t="s">
        <v>12679</v>
      </c>
      <c r="S1158" s="7"/>
      <c r="T1158" s="7" t="s">
        <v>747</v>
      </c>
      <c r="U1158" s="7"/>
      <c r="V1158" s="7"/>
      <c r="W1158" s="7"/>
      <c r="X1158" s="7"/>
      <c r="Y1158" s="39"/>
      <c r="Z1158" s="7"/>
      <c r="AA1158" s="7"/>
      <c r="AB1158" s="24"/>
      <c r="AC1158" t="s">
        <v>26453</v>
      </c>
      <c r="AD1158" t="s">
        <v>23380</v>
      </c>
    </row>
    <row r="1159" spans="1:30" x14ac:dyDescent="0.25">
      <c r="A1159" t="str">
        <f t="shared" si="46"/>
        <v>01180013</v>
      </c>
      <c r="B1159" s="23" t="s">
        <v>58</v>
      </c>
      <c r="C1159" s="7" t="s">
        <v>1663</v>
      </c>
      <c r="D1159" s="66" t="s">
        <v>394</v>
      </c>
      <c r="E1159" s="53" t="e">
        <f>VLOOKUP(D1159,'MPG Master'!$C$3:$I$716,7,0)</f>
        <v>#N/A</v>
      </c>
      <c r="F1159" s="7" t="e">
        <f>VLOOKUP(D1159,'MPG Master'!$C$3:$D$716,2,0)</f>
        <v>#N/A</v>
      </c>
      <c r="G1159" s="67" t="s">
        <v>1733</v>
      </c>
      <c r="H1159" s="53" t="e">
        <f t="shared" si="47"/>
        <v>#N/A</v>
      </c>
      <c r="I1159" s="7" t="s">
        <v>8746</v>
      </c>
      <c r="J1159" s="7" t="s">
        <v>18564</v>
      </c>
      <c r="K1159" s="9">
        <v>22647</v>
      </c>
      <c r="L1159" s="7"/>
      <c r="M1159" s="7"/>
      <c r="N1159" s="7">
        <v>7079684267</v>
      </c>
      <c r="O1159" s="7"/>
      <c r="P1159" s="7"/>
      <c r="Q1159" s="7" t="s">
        <v>11497</v>
      </c>
      <c r="R1159" s="39" t="s">
        <v>12680</v>
      </c>
      <c r="S1159" s="7"/>
      <c r="T1159" s="7" t="s">
        <v>747</v>
      </c>
      <c r="U1159" s="7"/>
      <c r="V1159" s="7"/>
      <c r="W1159" s="7"/>
      <c r="X1159" s="7"/>
      <c r="Y1159" s="39"/>
      <c r="Z1159" s="7"/>
      <c r="AA1159" s="7"/>
      <c r="AB1159" s="24"/>
      <c r="AC1159" t="s">
        <v>26453</v>
      </c>
      <c r="AD1159" t="s">
        <v>23380</v>
      </c>
    </row>
    <row r="1160" spans="1:30" x14ac:dyDescent="0.25">
      <c r="A1160" t="str">
        <f t="shared" si="46"/>
        <v>01180002</v>
      </c>
      <c r="B1160" s="23" t="s">
        <v>58</v>
      </c>
      <c r="C1160" s="7" t="s">
        <v>1663</v>
      </c>
      <c r="D1160" s="66" t="s">
        <v>394</v>
      </c>
      <c r="E1160" s="53" t="e">
        <f>VLOOKUP(D1160,'MPG Master'!$C$3:$I$716,7,0)</f>
        <v>#N/A</v>
      </c>
      <c r="F1160" s="7" t="e">
        <f>VLOOKUP(D1160,'MPG Master'!$C$3:$D$716,2,0)</f>
        <v>#N/A</v>
      </c>
      <c r="G1160" s="67" t="s">
        <v>60</v>
      </c>
      <c r="H1160" s="53" t="e">
        <f t="shared" si="47"/>
        <v>#N/A</v>
      </c>
      <c r="I1160" s="7" t="s">
        <v>919</v>
      </c>
      <c r="J1160" s="7" t="s">
        <v>18565</v>
      </c>
      <c r="K1160" s="9">
        <v>30682</v>
      </c>
      <c r="L1160" s="7"/>
      <c r="M1160" s="7"/>
      <c r="N1160" s="7">
        <v>7079684267</v>
      </c>
      <c r="O1160" s="7"/>
      <c r="P1160" s="7"/>
      <c r="Q1160" s="7" t="s">
        <v>1424</v>
      </c>
      <c r="R1160" s="39" t="s">
        <v>12681</v>
      </c>
      <c r="S1160" s="7"/>
      <c r="T1160" s="7" t="s">
        <v>909</v>
      </c>
      <c r="U1160" s="7"/>
      <c r="V1160" s="7"/>
      <c r="W1160" s="7"/>
      <c r="X1160" s="7"/>
      <c r="Y1160" s="39"/>
      <c r="Z1160" s="7"/>
      <c r="AA1160" s="7"/>
      <c r="AB1160" s="24"/>
      <c r="AC1160" t="s">
        <v>26453</v>
      </c>
      <c r="AD1160" t="s">
        <v>23380</v>
      </c>
    </row>
    <row r="1161" spans="1:30" x14ac:dyDescent="0.25">
      <c r="A1161" t="str">
        <f t="shared" si="46"/>
        <v>01180021</v>
      </c>
      <c r="B1161" s="23" t="s">
        <v>58</v>
      </c>
      <c r="C1161" s="7" t="s">
        <v>1663</v>
      </c>
      <c r="D1161" s="66" t="s">
        <v>394</v>
      </c>
      <c r="E1161" s="53" t="e">
        <f>VLOOKUP(D1161,'MPG Master'!$C$3:$I$716,7,0)</f>
        <v>#N/A</v>
      </c>
      <c r="F1161" s="7" t="e">
        <f>VLOOKUP(D1161,'MPG Master'!$C$3:$D$716,2,0)</f>
        <v>#N/A</v>
      </c>
      <c r="G1161" s="67" t="s">
        <v>1822</v>
      </c>
      <c r="H1161" s="53" t="e">
        <f t="shared" si="47"/>
        <v>#N/A</v>
      </c>
      <c r="I1161" s="7" t="s">
        <v>3984</v>
      </c>
      <c r="J1161" s="7" t="s">
        <v>1309</v>
      </c>
      <c r="K1161" s="9">
        <v>27760</v>
      </c>
      <c r="L1161" s="7"/>
      <c r="M1161" s="7"/>
      <c r="N1161" s="7">
        <v>7079684267</v>
      </c>
      <c r="O1161" s="7"/>
      <c r="P1161" s="7"/>
      <c r="Q1161" s="7" t="s">
        <v>798</v>
      </c>
      <c r="R1161" s="39" t="s">
        <v>12682</v>
      </c>
      <c r="S1161" s="7"/>
      <c r="T1161" s="7" t="s">
        <v>804</v>
      </c>
      <c r="U1161" s="7"/>
      <c r="V1161" s="7"/>
      <c r="W1161" s="7"/>
      <c r="X1161" s="7"/>
      <c r="Y1161" s="39"/>
      <c r="Z1161" s="7"/>
      <c r="AA1161" s="7"/>
      <c r="AB1161" s="24"/>
      <c r="AC1161" t="s">
        <v>26453</v>
      </c>
      <c r="AD1161" t="s">
        <v>23380</v>
      </c>
    </row>
    <row r="1162" spans="1:30" x14ac:dyDescent="0.25">
      <c r="A1162" t="str">
        <f t="shared" si="46"/>
        <v>40290197</v>
      </c>
      <c r="B1162" s="23" t="s">
        <v>58</v>
      </c>
      <c r="C1162" s="7" t="s">
        <v>864</v>
      </c>
      <c r="D1162" s="66" t="s">
        <v>348</v>
      </c>
      <c r="E1162" s="53" t="e">
        <f>VLOOKUP(D1162,'MPG Master'!$C$3:$I$716,7,0)</f>
        <v>#N/A</v>
      </c>
      <c r="F1162" s="7" t="e">
        <f>VLOOKUP(D1162,'MPG Master'!$C$3:$D$716,2,0)</f>
        <v>#N/A</v>
      </c>
      <c r="G1162" s="67" t="s">
        <v>7802</v>
      </c>
      <c r="H1162" s="53" t="e">
        <f t="shared" si="47"/>
        <v>#N/A</v>
      </c>
      <c r="I1162" s="7" t="s">
        <v>4465</v>
      </c>
      <c r="J1162" s="7" t="s">
        <v>18566</v>
      </c>
      <c r="K1162" s="9">
        <v>25204</v>
      </c>
      <c r="L1162" s="7"/>
      <c r="M1162" s="7"/>
      <c r="N1162" s="7">
        <v>8676941540</v>
      </c>
      <c r="O1162" s="7"/>
      <c r="P1162" s="7"/>
      <c r="Q1162" s="7" t="s">
        <v>11497</v>
      </c>
      <c r="R1162" s="39" t="s">
        <v>12683</v>
      </c>
      <c r="S1162" s="7"/>
      <c r="T1162" s="7" t="s">
        <v>747</v>
      </c>
      <c r="U1162" s="7"/>
      <c r="V1162" s="7"/>
      <c r="W1162" s="7"/>
      <c r="X1162" s="7"/>
      <c r="Y1162" s="39"/>
      <c r="Z1162" s="7"/>
      <c r="AA1162" s="7"/>
      <c r="AB1162" s="24"/>
      <c r="AC1162" t="s">
        <v>26453</v>
      </c>
      <c r="AD1162" t="s">
        <v>23380</v>
      </c>
    </row>
    <row r="1163" spans="1:30" x14ac:dyDescent="0.25">
      <c r="A1163" t="str">
        <f t="shared" si="46"/>
        <v>40290194</v>
      </c>
      <c r="B1163" s="23" t="s">
        <v>58</v>
      </c>
      <c r="C1163" s="7" t="s">
        <v>864</v>
      </c>
      <c r="D1163" s="66" t="s">
        <v>348</v>
      </c>
      <c r="E1163" s="53" t="e">
        <f>VLOOKUP(D1163,'MPG Master'!$C$3:$I$716,7,0)</f>
        <v>#N/A</v>
      </c>
      <c r="F1163" s="7" t="e">
        <f>VLOOKUP(D1163,'MPG Master'!$C$3:$D$716,2,0)</f>
        <v>#N/A</v>
      </c>
      <c r="G1163" s="67" t="s">
        <v>7829</v>
      </c>
      <c r="H1163" s="53" t="e">
        <f t="shared" si="47"/>
        <v>#N/A</v>
      </c>
      <c r="I1163" s="7" t="s">
        <v>8747</v>
      </c>
      <c r="J1163" s="7" t="s">
        <v>18567</v>
      </c>
      <c r="K1163" s="9">
        <v>34029</v>
      </c>
      <c r="L1163" s="7"/>
      <c r="M1163" s="7"/>
      <c r="N1163" s="7">
        <v>8757160000</v>
      </c>
      <c r="O1163" s="7"/>
      <c r="P1163" s="7"/>
      <c r="Q1163" s="7" t="s">
        <v>798</v>
      </c>
      <c r="R1163" s="39" t="s">
        <v>12684</v>
      </c>
      <c r="S1163" s="7"/>
      <c r="T1163" s="7" t="s">
        <v>868</v>
      </c>
      <c r="U1163" s="7"/>
      <c r="V1163" s="7"/>
      <c r="W1163" s="7"/>
      <c r="X1163" s="7"/>
      <c r="Y1163" s="39"/>
      <c r="Z1163" s="7"/>
      <c r="AA1163" s="7"/>
      <c r="AB1163" s="24"/>
      <c r="AC1163" t="s">
        <v>26453</v>
      </c>
      <c r="AD1163" t="s">
        <v>23380</v>
      </c>
    </row>
    <row r="1164" spans="1:30" x14ac:dyDescent="0.25">
      <c r="A1164" t="str">
        <f t="shared" si="46"/>
        <v>40290195</v>
      </c>
      <c r="B1164" s="23" t="s">
        <v>58</v>
      </c>
      <c r="C1164" s="7" t="s">
        <v>864</v>
      </c>
      <c r="D1164" s="66" t="s">
        <v>348</v>
      </c>
      <c r="E1164" s="53" t="e">
        <f>VLOOKUP(D1164,'MPG Master'!$C$3:$I$716,7,0)</f>
        <v>#N/A</v>
      </c>
      <c r="F1164" s="7" t="e">
        <f>VLOOKUP(D1164,'MPG Master'!$C$3:$D$716,2,0)</f>
        <v>#N/A</v>
      </c>
      <c r="G1164" s="67" t="s">
        <v>2472</v>
      </c>
      <c r="H1164" s="53" t="e">
        <f t="shared" si="47"/>
        <v>#N/A</v>
      </c>
      <c r="I1164" s="7" t="s">
        <v>694</v>
      </c>
      <c r="J1164" s="7" t="s">
        <v>18568</v>
      </c>
      <c r="K1164" s="9">
        <v>27760</v>
      </c>
      <c r="L1164" s="7"/>
      <c r="M1164" s="7"/>
      <c r="N1164" s="7">
        <v>6299159857</v>
      </c>
      <c r="O1164" s="7"/>
      <c r="P1164" s="7"/>
      <c r="Q1164" s="7" t="s">
        <v>798</v>
      </c>
      <c r="R1164" s="39" t="s">
        <v>12685</v>
      </c>
      <c r="S1164" s="7"/>
      <c r="T1164" s="7" t="s">
        <v>2571</v>
      </c>
      <c r="U1164" s="7"/>
      <c r="V1164" s="7"/>
      <c r="W1164" s="7"/>
      <c r="X1164" s="7"/>
      <c r="Y1164" s="39"/>
      <c r="Z1164" s="7"/>
      <c r="AA1164" s="7"/>
      <c r="AB1164" s="24"/>
      <c r="AC1164" t="s">
        <v>26453</v>
      </c>
      <c r="AD1164" t="s">
        <v>23380</v>
      </c>
    </row>
    <row r="1165" spans="1:30" x14ac:dyDescent="0.25">
      <c r="A1165" t="str">
        <f t="shared" si="46"/>
        <v>40290081</v>
      </c>
      <c r="B1165" s="23" t="s">
        <v>58</v>
      </c>
      <c r="C1165" s="7" t="s">
        <v>864</v>
      </c>
      <c r="D1165" s="66" t="s">
        <v>348</v>
      </c>
      <c r="E1165" s="53" t="e">
        <f>VLOOKUP(D1165,'MPG Master'!$C$3:$I$716,7,0)</f>
        <v>#N/A</v>
      </c>
      <c r="F1165" s="7" t="e">
        <f>VLOOKUP(D1165,'MPG Master'!$C$3:$D$716,2,0)</f>
        <v>#N/A</v>
      </c>
      <c r="G1165" s="67" t="s">
        <v>1686</v>
      </c>
      <c r="H1165" s="53" t="e">
        <f t="shared" si="47"/>
        <v>#N/A</v>
      </c>
      <c r="I1165" s="7" t="s">
        <v>8530</v>
      </c>
      <c r="J1165" s="7" t="s">
        <v>18569</v>
      </c>
      <c r="K1165" s="9">
        <v>23739</v>
      </c>
      <c r="L1165" s="7"/>
      <c r="M1165" s="7"/>
      <c r="N1165" s="7">
        <v>9801465691</v>
      </c>
      <c r="O1165" s="7"/>
      <c r="P1165" s="7"/>
      <c r="Q1165" s="7" t="s">
        <v>11507</v>
      </c>
      <c r="R1165" s="39" t="s">
        <v>12686</v>
      </c>
      <c r="S1165" s="7"/>
      <c r="T1165" s="7" t="s">
        <v>17743</v>
      </c>
      <c r="U1165" s="7"/>
      <c r="V1165" s="7"/>
      <c r="W1165" s="7"/>
      <c r="X1165" s="7"/>
      <c r="Y1165" s="39"/>
      <c r="Z1165" s="7"/>
      <c r="AA1165" s="7"/>
      <c r="AB1165" s="24"/>
      <c r="AC1165" t="s">
        <v>26453</v>
      </c>
      <c r="AD1165" t="s">
        <v>23380</v>
      </c>
    </row>
    <row r="1166" spans="1:30" x14ac:dyDescent="0.25">
      <c r="A1166" t="str">
        <f t="shared" si="46"/>
        <v>40290198</v>
      </c>
      <c r="B1166" s="23" t="s">
        <v>58</v>
      </c>
      <c r="C1166" s="7" t="s">
        <v>864</v>
      </c>
      <c r="D1166" s="66" t="s">
        <v>348</v>
      </c>
      <c r="E1166" s="53" t="e">
        <f>VLOOKUP(D1166,'MPG Master'!$C$3:$I$716,7,0)</f>
        <v>#N/A</v>
      </c>
      <c r="F1166" s="7" t="e">
        <f>VLOOKUP(D1166,'MPG Master'!$C$3:$D$716,2,0)</f>
        <v>#N/A</v>
      </c>
      <c r="G1166" s="67" t="s">
        <v>7830</v>
      </c>
      <c r="H1166" s="53" t="e">
        <f t="shared" si="47"/>
        <v>#N/A</v>
      </c>
      <c r="I1166" s="7" t="s">
        <v>8748</v>
      </c>
      <c r="J1166" s="7" t="s">
        <v>3227</v>
      </c>
      <c r="K1166" s="9">
        <v>33239</v>
      </c>
      <c r="L1166" s="7"/>
      <c r="M1166" s="7"/>
      <c r="N1166" s="7">
        <v>9031164041</v>
      </c>
      <c r="O1166" s="7"/>
      <c r="P1166" s="7"/>
      <c r="Q1166" s="7" t="s">
        <v>99</v>
      </c>
      <c r="R1166" s="39" t="s">
        <v>12687</v>
      </c>
      <c r="S1166" s="7"/>
      <c r="T1166" s="7" t="s">
        <v>1926</v>
      </c>
      <c r="U1166" s="7"/>
      <c r="V1166" s="7"/>
      <c r="W1166" s="7"/>
      <c r="X1166" s="7"/>
      <c r="Y1166" s="39"/>
      <c r="Z1166" s="7"/>
      <c r="AA1166" s="7"/>
      <c r="AB1166" s="24"/>
      <c r="AC1166" t="s">
        <v>26453</v>
      </c>
      <c r="AD1166" t="s">
        <v>23380</v>
      </c>
    </row>
    <row r="1167" spans="1:30" x14ac:dyDescent="0.25">
      <c r="A1167" t="str">
        <f t="shared" si="46"/>
        <v>40290070</v>
      </c>
      <c r="B1167" s="23" t="s">
        <v>58</v>
      </c>
      <c r="C1167" s="7" t="s">
        <v>864</v>
      </c>
      <c r="D1167" s="66" t="s">
        <v>348</v>
      </c>
      <c r="E1167" s="53" t="e">
        <f>VLOOKUP(D1167,'MPG Master'!$C$3:$I$716,7,0)</f>
        <v>#N/A</v>
      </c>
      <c r="F1167" s="7" t="e">
        <f>VLOOKUP(D1167,'MPG Master'!$C$3:$D$716,2,0)</f>
        <v>#N/A</v>
      </c>
      <c r="G1167" s="67" t="s">
        <v>2246</v>
      </c>
      <c r="H1167" s="53" t="e">
        <f t="shared" si="47"/>
        <v>#N/A</v>
      </c>
      <c r="I1167" s="7" t="s">
        <v>8749</v>
      </c>
      <c r="J1167" s="7" t="s">
        <v>18570</v>
      </c>
      <c r="K1167" s="9">
        <v>20821</v>
      </c>
      <c r="L1167" s="7"/>
      <c r="M1167" s="7"/>
      <c r="N1167" s="7">
        <v>7667988102</v>
      </c>
      <c r="O1167" s="7"/>
      <c r="P1167" s="7"/>
      <c r="Q1167" s="7" t="s">
        <v>11511</v>
      </c>
      <c r="R1167" s="39" t="s">
        <v>12688</v>
      </c>
      <c r="S1167" s="7"/>
      <c r="T1167" s="7" t="s">
        <v>17753</v>
      </c>
      <c r="U1167" s="7"/>
      <c r="V1167" s="7"/>
      <c r="W1167" s="7"/>
      <c r="X1167" s="7"/>
      <c r="Y1167" s="39"/>
      <c r="Z1167" s="7"/>
      <c r="AA1167" s="7"/>
      <c r="AB1167" s="24"/>
      <c r="AC1167" t="s">
        <v>26453</v>
      </c>
      <c r="AD1167" t="s">
        <v>23380</v>
      </c>
    </row>
    <row r="1168" spans="1:30" x14ac:dyDescent="0.25">
      <c r="A1168" t="str">
        <f t="shared" si="46"/>
        <v>40290196</v>
      </c>
      <c r="B1168" s="23" t="s">
        <v>58</v>
      </c>
      <c r="C1168" s="7" t="s">
        <v>864</v>
      </c>
      <c r="D1168" s="66" t="s">
        <v>348</v>
      </c>
      <c r="E1168" s="53" t="e">
        <f>VLOOKUP(D1168,'MPG Master'!$C$3:$I$716,7,0)</f>
        <v>#N/A</v>
      </c>
      <c r="F1168" s="7" t="e">
        <f>VLOOKUP(D1168,'MPG Master'!$C$3:$D$716,2,0)</f>
        <v>#N/A</v>
      </c>
      <c r="G1168" s="67" t="s">
        <v>7231</v>
      </c>
      <c r="H1168" s="53" t="e">
        <f t="shared" si="47"/>
        <v>#N/A</v>
      </c>
      <c r="I1168" s="7" t="s">
        <v>8197</v>
      </c>
      <c r="J1168" s="7" t="s">
        <v>18571</v>
      </c>
      <c r="K1168" s="9">
        <v>19360</v>
      </c>
      <c r="L1168" s="7"/>
      <c r="M1168" s="7"/>
      <c r="N1168" s="7">
        <v>9955581900</v>
      </c>
      <c r="O1168" s="7"/>
      <c r="P1168" s="7"/>
      <c r="Q1168" s="7" t="s">
        <v>11497</v>
      </c>
      <c r="R1168" s="39" t="s">
        <v>12689</v>
      </c>
      <c r="S1168" s="7"/>
      <c r="T1168" s="7" t="s">
        <v>747</v>
      </c>
      <c r="U1168" s="7"/>
      <c r="V1168" s="7"/>
      <c r="W1168" s="7"/>
      <c r="X1168" s="7"/>
      <c r="Y1168" s="39"/>
      <c r="Z1168" s="7"/>
      <c r="AA1168" s="7"/>
      <c r="AB1168" s="24"/>
      <c r="AC1168" t="s">
        <v>26453</v>
      </c>
      <c r="AD1168" t="s">
        <v>23380</v>
      </c>
    </row>
    <row r="1169" spans="1:30" x14ac:dyDescent="0.25">
      <c r="A1169" t="str">
        <f t="shared" si="46"/>
        <v>50460005</v>
      </c>
      <c r="B1169" s="23" t="s">
        <v>58</v>
      </c>
      <c r="C1169" s="7" t="s">
        <v>864</v>
      </c>
      <c r="D1169" s="66" t="s">
        <v>405</v>
      </c>
      <c r="E1169" s="53" t="e">
        <f>VLOOKUP(D1169,'MPG Master'!$C$3:$I$716,7,0)</f>
        <v>#N/A</v>
      </c>
      <c r="F1169" s="7" t="e">
        <f>VLOOKUP(D1169,'MPG Master'!$C$3:$D$716,2,0)</f>
        <v>#N/A</v>
      </c>
      <c r="G1169" s="67" t="s">
        <v>1680</v>
      </c>
      <c r="H1169" s="53" t="e">
        <f t="shared" si="47"/>
        <v>#N/A</v>
      </c>
      <c r="I1169" s="7" t="s">
        <v>8750</v>
      </c>
      <c r="J1169" s="7" t="s">
        <v>2974</v>
      </c>
      <c r="K1169" s="9">
        <v>29209</v>
      </c>
      <c r="L1169" s="7"/>
      <c r="M1169" s="7"/>
      <c r="N1169" s="7">
        <v>9504494052</v>
      </c>
      <c r="O1169" s="7"/>
      <c r="P1169" s="7"/>
      <c r="Q1169" s="7" t="s">
        <v>1424</v>
      </c>
      <c r="R1169" s="39" t="s">
        <v>12690</v>
      </c>
      <c r="S1169" s="7"/>
      <c r="T1169" s="7" t="s">
        <v>1983</v>
      </c>
      <c r="U1169" s="7"/>
      <c r="V1169" s="7"/>
      <c r="W1169" s="7"/>
      <c r="X1169" s="7"/>
      <c r="Y1169" s="39"/>
      <c r="Z1169" s="7"/>
      <c r="AA1169" s="7"/>
      <c r="AB1169" s="24"/>
      <c r="AC1169" t="s">
        <v>26453</v>
      </c>
      <c r="AD1169" t="s">
        <v>23380</v>
      </c>
    </row>
    <row r="1170" spans="1:30" x14ac:dyDescent="0.25">
      <c r="A1170" t="str">
        <f t="shared" si="46"/>
        <v>40360074</v>
      </c>
      <c r="B1170" s="23" t="s">
        <v>58</v>
      </c>
      <c r="C1170" s="7" t="s">
        <v>864</v>
      </c>
      <c r="D1170" s="66" t="s">
        <v>349</v>
      </c>
      <c r="E1170" s="53" t="e">
        <f>VLOOKUP(D1170,'MPG Master'!$C$3:$I$716,7,0)</f>
        <v>#N/A</v>
      </c>
      <c r="F1170" s="7" t="e">
        <f>VLOOKUP(D1170,'MPG Master'!$C$3:$D$716,2,0)</f>
        <v>#N/A</v>
      </c>
      <c r="G1170" s="67" t="s">
        <v>2250</v>
      </c>
      <c r="H1170" s="53" t="e">
        <f t="shared" si="47"/>
        <v>#N/A</v>
      </c>
      <c r="I1170" s="7" t="s">
        <v>8751</v>
      </c>
      <c r="J1170" s="7" t="s">
        <v>18572</v>
      </c>
      <c r="K1170" s="9">
        <v>30317</v>
      </c>
      <c r="L1170" s="7"/>
      <c r="M1170" s="7"/>
      <c r="N1170" s="7">
        <v>8969981010</v>
      </c>
      <c r="O1170" s="7"/>
      <c r="P1170" s="7"/>
      <c r="Q1170" s="7" t="s">
        <v>11495</v>
      </c>
      <c r="R1170" s="39" t="s">
        <v>12691</v>
      </c>
      <c r="S1170" s="7"/>
      <c r="T1170" s="7" t="s">
        <v>784</v>
      </c>
      <c r="U1170" s="7"/>
      <c r="V1170" s="7"/>
      <c r="W1170" s="7"/>
      <c r="X1170" s="7"/>
      <c r="Y1170" s="39"/>
      <c r="Z1170" s="7"/>
      <c r="AA1170" s="7"/>
      <c r="AB1170" s="24"/>
      <c r="AC1170" t="s">
        <v>26453</v>
      </c>
      <c r="AD1170" t="s">
        <v>23380</v>
      </c>
    </row>
    <row r="1171" spans="1:30" x14ac:dyDescent="0.25">
      <c r="A1171" t="str">
        <f t="shared" si="46"/>
        <v>70780118</v>
      </c>
      <c r="B1171" s="23" t="s">
        <v>58</v>
      </c>
      <c r="C1171" s="7" t="s">
        <v>7668</v>
      </c>
      <c r="D1171" s="66" t="s">
        <v>463</v>
      </c>
      <c r="E1171" s="53" t="e">
        <f>VLOOKUP(D1171,'MPG Master'!$C$3:$I$716,7,0)</f>
        <v>#N/A</v>
      </c>
      <c r="F1171" s="7" t="e">
        <f>VLOOKUP(D1171,'MPG Master'!$C$3:$D$716,2,0)</f>
        <v>#N/A</v>
      </c>
      <c r="G1171" s="67" t="s">
        <v>394</v>
      </c>
      <c r="H1171" s="53" t="e">
        <f t="shared" si="47"/>
        <v>#N/A</v>
      </c>
      <c r="I1171" s="7" t="s">
        <v>8752</v>
      </c>
      <c r="J1171" s="7" t="s">
        <v>18573</v>
      </c>
      <c r="K1171" s="9">
        <v>31090</v>
      </c>
      <c r="L1171" s="7"/>
      <c r="M1171" s="7"/>
      <c r="N1171" s="7">
        <v>9798994474</v>
      </c>
      <c r="O1171" s="7"/>
      <c r="P1171" s="7"/>
      <c r="Q1171" s="7" t="s">
        <v>11497</v>
      </c>
      <c r="R1171" s="39" t="s">
        <v>12692</v>
      </c>
      <c r="S1171" s="7"/>
      <c r="T1171" s="7" t="s">
        <v>747</v>
      </c>
      <c r="U1171" s="7"/>
      <c r="V1171" s="7"/>
      <c r="W1171" s="7"/>
      <c r="X1171" s="7"/>
      <c r="Y1171" s="39"/>
      <c r="Z1171" s="7"/>
      <c r="AA1171" s="7"/>
      <c r="AB1171" s="24"/>
      <c r="AC1171" t="s">
        <v>26453</v>
      </c>
      <c r="AD1171" t="s">
        <v>23380</v>
      </c>
    </row>
    <row r="1172" spans="1:30" x14ac:dyDescent="0.25">
      <c r="A1172" t="str">
        <f t="shared" si="46"/>
        <v>70780121</v>
      </c>
      <c r="B1172" s="23" t="s">
        <v>58</v>
      </c>
      <c r="C1172" s="7" t="s">
        <v>7668</v>
      </c>
      <c r="D1172" s="66" t="s">
        <v>463</v>
      </c>
      <c r="E1172" s="53" t="e">
        <f>VLOOKUP(D1172,'MPG Master'!$C$3:$I$716,7,0)</f>
        <v>#N/A</v>
      </c>
      <c r="F1172" s="7" t="e">
        <f>VLOOKUP(D1172,'MPG Master'!$C$3:$D$716,2,0)</f>
        <v>#N/A</v>
      </c>
      <c r="G1172" s="67" t="s">
        <v>1920</v>
      </c>
      <c r="H1172" s="53" t="e">
        <f t="shared" si="47"/>
        <v>#N/A</v>
      </c>
      <c r="I1172" s="7" t="s">
        <v>8753</v>
      </c>
      <c r="J1172" s="7" t="s">
        <v>18574</v>
      </c>
      <c r="K1172" s="9">
        <v>35065</v>
      </c>
      <c r="L1172" s="7"/>
      <c r="M1172" s="7"/>
      <c r="N1172" s="7">
        <v>9693461467</v>
      </c>
      <c r="O1172" s="7"/>
      <c r="P1172" s="7"/>
      <c r="Q1172" s="7" t="s">
        <v>11497</v>
      </c>
      <c r="R1172" s="39" t="s">
        <v>12693</v>
      </c>
      <c r="S1172" s="7"/>
      <c r="T1172" s="7" t="s">
        <v>747</v>
      </c>
      <c r="U1172" s="7"/>
      <c r="V1172" s="7"/>
      <c r="W1172" s="7"/>
      <c r="X1172" s="7"/>
      <c r="Y1172" s="39"/>
      <c r="Z1172" s="7"/>
      <c r="AA1172" s="7"/>
      <c r="AB1172" s="24"/>
      <c r="AC1172" t="s">
        <v>26453</v>
      </c>
      <c r="AD1172" t="s">
        <v>23380</v>
      </c>
    </row>
    <row r="1173" spans="1:30" x14ac:dyDescent="0.25">
      <c r="A1173" t="str">
        <f t="shared" si="46"/>
        <v>17450003</v>
      </c>
      <c r="B1173" s="23" t="s">
        <v>58</v>
      </c>
      <c r="C1173" s="7" t="s">
        <v>1247</v>
      </c>
      <c r="D1173" s="66" t="s">
        <v>537</v>
      </c>
      <c r="E1173" s="53" t="e">
        <f>VLOOKUP(D1173,'MPG Master'!$C$3:$I$716,7,0)</f>
        <v>#N/A</v>
      </c>
      <c r="F1173" s="7" t="e">
        <f>VLOOKUP(D1173,'MPG Master'!$C$3:$D$716,2,0)</f>
        <v>#N/A</v>
      </c>
      <c r="G1173" s="67" t="s">
        <v>61</v>
      </c>
      <c r="H1173" s="53" t="e">
        <f t="shared" si="47"/>
        <v>#N/A</v>
      </c>
      <c r="I1173" s="7" t="s">
        <v>8754</v>
      </c>
      <c r="J1173" s="7" t="s">
        <v>1253</v>
      </c>
      <c r="K1173" s="9">
        <v>31903</v>
      </c>
      <c r="L1173" s="7"/>
      <c r="M1173" s="7"/>
      <c r="N1173" s="7">
        <v>0</v>
      </c>
      <c r="O1173" s="7"/>
      <c r="P1173" s="7"/>
      <c r="Q1173" s="7" t="s">
        <v>11497</v>
      </c>
      <c r="R1173" s="39" t="s">
        <v>1254</v>
      </c>
      <c r="S1173" s="7"/>
      <c r="T1173" s="7" t="s">
        <v>747</v>
      </c>
      <c r="U1173" s="7"/>
      <c r="V1173" s="7"/>
      <c r="W1173" s="7"/>
      <c r="X1173" s="7"/>
      <c r="Y1173" s="39"/>
      <c r="Z1173" s="7"/>
      <c r="AA1173" s="7"/>
      <c r="AB1173" s="24"/>
      <c r="AC1173" t="s">
        <v>26453</v>
      </c>
      <c r="AD1173" t="s">
        <v>23380</v>
      </c>
    </row>
    <row r="1174" spans="1:30" x14ac:dyDescent="0.25">
      <c r="A1174" t="str">
        <f t="shared" si="46"/>
        <v>03400005</v>
      </c>
      <c r="B1174" s="23" t="s">
        <v>58</v>
      </c>
      <c r="C1174" s="7" t="s">
        <v>1665</v>
      </c>
      <c r="D1174" s="66" t="s">
        <v>508</v>
      </c>
      <c r="E1174" s="53" t="e">
        <f>VLOOKUP(D1174,'MPG Master'!$C$3:$I$716,7,0)</f>
        <v>#N/A</v>
      </c>
      <c r="F1174" s="7" t="e">
        <f>VLOOKUP(D1174,'MPG Master'!$C$3:$D$716,2,0)</f>
        <v>#N/A</v>
      </c>
      <c r="G1174" s="67" t="s">
        <v>1680</v>
      </c>
      <c r="H1174" s="53" t="e">
        <f t="shared" si="47"/>
        <v>#N/A</v>
      </c>
      <c r="I1174" s="7" t="s">
        <v>8755</v>
      </c>
      <c r="J1174" s="7" t="s">
        <v>18576</v>
      </c>
      <c r="K1174" s="9">
        <v>27030</v>
      </c>
      <c r="L1174" s="7"/>
      <c r="M1174" s="7"/>
      <c r="N1174" s="7">
        <v>9771780145</v>
      </c>
      <c r="O1174" s="7"/>
      <c r="P1174" s="7"/>
      <c r="Q1174" s="7" t="s">
        <v>11497</v>
      </c>
      <c r="R1174" s="39" t="s">
        <v>12694</v>
      </c>
      <c r="S1174" s="7"/>
      <c r="T1174" s="7" t="s">
        <v>747</v>
      </c>
      <c r="U1174" s="7"/>
      <c r="V1174" s="7"/>
      <c r="W1174" s="7"/>
      <c r="X1174" s="7"/>
      <c r="Y1174" s="39"/>
      <c r="Z1174" s="7"/>
      <c r="AA1174" s="7"/>
      <c r="AB1174" s="24"/>
      <c r="AC1174" t="s">
        <v>26453</v>
      </c>
      <c r="AD1174" t="s">
        <v>23380</v>
      </c>
    </row>
    <row r="1175" spans="1:30" x14ac:dyDescent="0.25">
      <c r="A1175" t="str">
        <f t="shared" si="46"/>
        <v>03400004</v>
      </c>
      <c r="B1175" s="23" t="s">
        <v>58</v>
      </c>
      <c r="C1175" s="7" t="s">
        <v>1665</v>
      </c>
      <c r="D1175" s="66" t="s">
        <v>508</v>
      </c>
      <c r="E1175" s="53" t="e">
        <f>VLOOKUP(D1175,'MPG Master'!$C$3:$I$716,7,0)</f>
        <v>#N/A</v>
      </c>
      <c r="F1175" s="7" t="e">
        <f>VLOOKUP(D1175,'MPG Master'!$C$3:$D$716,2,0)</f>
        <v>#N/A</v>
      </c>
      <c r="G1175" s="67" t="s">
        <v>1679</v>
      </c>
      <c r="H1175" s="53" t="e">
        <f t="shared" si="47"/>
        <v>#N/A</v>
      </c>
      <c r="I1175" s="7" t="s">
        <v>8756</v>
      </c>
      <c r="J1175" s="7" t="s">
        <v>3367</v>
      </c>
      <c r="K1175" s="9">
        <v>35817</v>
      </c>
      <c r="L1175" s="7"/>
      <c r="M1175" s="7"/>
      <c r="N1175" s="7">
        <v>0</v>
      </c>
      <c r="O1175" s="7"/>
      <c r="P1175" s="7"/>
      <c r="Q1175" s="7" t="s">
        <v>11512</v>
      </c>
      <c r="R1175" s="39" t="s">
        <v>12695</v>
      </c>
      <c r="S1175" s="7"/>
      <c r="T1175" s="7" t="s">
        <v>1239</v>
      </c>
      <c r="U1175" s="7"/>
      <c r="V1175" s="7"/>
      <c r="W1175" s="7"/>
      <c r="X1175" s="7"/>
      <c r="Y1175" s="39"/>
      <c r="Z1175" s="7"/>
      <c r="AA1175" s="7"/>
      <c r="AB1175" s="24"/>
      <c r="AC1175" t="s">
        <v>26453</v>
      </c>
      <c r="AD1175" t="s">
        <v>23380</v>
      </c>
    </row>
    <row r="1176" spans="1:30" x14ac:dyDescent="0.25">
      <c r="A1176" t="str">
        <f t="shared" si="46"/>
        <v>03260059</v>
      </c>
      <c r="B1176" s="23" t="s">
        <v>58</v>
      </c>
      <c r="C1176" s="7" t="s">
        <v>1665</v>
      </c>
      <c r="D1176" s="66" t="s">
        <v>503</v>
      </c>
      <c r="E1176" s="53" t="e">
        <f>VLOOKUP(D1176,'MPG Master'!$C$3:$I$716,7,0)</f>
        <v>#N/A</v>
      </c>
      <c r="F1176" s="7" t="e">
        <f>VLOOKUP(D1176,'MPG Master'!$C$3:$D$716,2,0)</f>
        <v>#N/A</v>
      </c>
      <c r="G1176" s="67" t="s">
        <v>1689</v>
      </c>
      <c r="H1176" s="53" t="e">
        <f t="shared" si="47"/>
        <v>#N/A</v>
      </c>
      <c r="I1176" s="7" t="s">
        <v>1199</v>
      </c>
      <c r="J1176" s="7" t="s">
        <v>18577</v>
      </c>
      <c r="K1176" s="9">
        <v>31868</v>
      </c>
      <c r="L1176" s="7"/>
      <c r="M1176" s="7"/>
      <c r="N1176" s="7">
        <v>8294861091</v>
      </c>
      <c r="O1176" s="7"/>
      <c r="P1176" s="7"/>
      <c r="Q1176" s="7" t="s">
        <v>798</v>
      </c>
      <c r="R1176" s="39" t="s">
        <v>12696</v>
      </c>
      <c r="S1176" s="7"/>
      <c r="T1176" s="7" t="s">
        <v>1314</v>
      </c>
      <c r="U1176" s="7"/>
      <c r="V1176" s="7"/>
      <c r="W1176" s="7"/>
      <c r="X1176" s="7"/>
      <c r="Y1176" s="39"/>
      <c r="Z1176" s="7"/>
      <c r="AA1176" s="7"/>
      <c r="AB1176" s="24"/>
      <c r="AC1176" t="s">
        <v>26453</v>
      </c>
      <c r="AD1176" t="s">
        <v>23380</v>
      </c>
    </row>
    <row r="1177" spans="1:30" x14ac:dyDescent="0.25">
      <c r="A1177" t="str">
        <f t="shared" si="46"/>
        <v>03430060</v>
      </c>
      <c r="B1177" s="23" t="s">
        <v>58</v>
      </c>
      <c r="C1177" s="7" t="s">
        <v>1665</v>
      </c>
      <c r="D1177" s="66" t="s">
        <v>510</v>
      </c>
      <c r="E1177" s="53" t="e">
        <f>VLOOKUP(D1177,'MPG Master'!$C$3:$I$716,7,0)</f>
        <v>#N/A</v>
      </c>
      <c r="F1177" s="7" t="e">
        <f>VLOOKUP(D1177,'MPG Master'!$C$3:$D$716,2,0)</f>
        <v>#N/A</v>
      </c>
      <c r="G1177" s="67" t="s">
        <v>1901</v>
      </c>
      <c r="H1177" s="53" t="e">
        <f t="shared" si="47"/>
        <v>#N/A</v>
      </c>
      <c r="I1177" s="7" t="s">
        <v>8757</v>
      </c>
      <c r="J1177" s="7" t="s">
        <v>18578</v>
      </c>
      <c r="K1177" s="9">
        <v>34339</v>
      </c>
      <c r="L1177" s="7"/>
      <c r="M1177" s="7"/>
      <c r="N1177" s="7">
        <v>0</v>
      </c>
      <c r="O1177" s="7"/>
      <c r="P1177" s="7"/>
      <c r="Q1177" s="7" t="s">
        <v>798</v>
      </c>
      <c r="R1177" s="39" t="s">
        <v>12697</v>
      </c>
      <c r="S1177" s="7"/>
      <c r="T1177" s="7" t="s">
        <v>1022</v>
      </c>
      <c r="U1177" s="7"/>
      <c r="V1177" s="7"/>
      <c r="W1177" s="7"/>
      <c r="X1177" s="7"/>
      <c r="Y1177" s="39"/>
      <c r="Z1177" s="7"/>
      <c r="AA1177" s="7"/>
      <c r="AB1177" s="24"/>
      <c r="AC1177" t="s">
        <v>26453</v>
      </c>
      <c r="AD1177" t="s">
        <v>23380</v>
      </c>
    </row>
    <row r="1178" spans="1:30" x14ac:dyDescent="0.25">
      <c r="A1178" t="str">
        <f t="shared" si="46"/>
        <v>03260009</v>
      </c>
      <c r="B1178" s="23" t="s">
        <v>58</v>
      </c>
      <c r="C1178" s="7" t="s">
        <v>1665</v>
      </c>
      <c r="D1178" s="66" t="s">
        <v>503</v>
      </c>
      <c r="E1178" s="53" t="e">
        <f>VLOOKUP(D1178,'MPG Master'!$C$3:$I$716,7,0)</f>
        <v>#N/A</v>
      </c>
      <c r="F1178" s="7" t="e">
        <f>VLOOKUP(D1178,'MPG Master'!$C$3:$D$716,2,0)</f>
        <v>#N/A</v>
      </c>
      <c r="G1178" s="67" t="s">
        <v>1706</v>
      </c>
      <c r="H1178" s="53" t="e">
        <f t="shared" si="47"/>
        <v>#N/A</v>
      </c>
      <c r="I1178" s="7" t="s">
        <v>8758</v>
      </c>
      <c r="J1178" s="7" t="s">
        <v>18579</v>
      </c>
      <c r="K1178" s="9">
        <v>33361</v>
      </c>
      <c r="L1178" s="7"/>
      <c r="M1178" s="7"/>
      <c r="N1178" s="7">
        <v>0</v>
      </c>
      <c r="O1178" s="7"/>
      <c r="P1178" s="7"/>
      <c r="Q1178" s="7" t="s">
        <v>798</v>
      </c>
      <c r="R1178" s="39" t="s">
        <v>12698</v>
      </c>
      <c r="S1178" s="7"/>
      <c r="T1178" s="7" t="s">
        <v>1022</v>
      </c>
      <c r="U1178" s="7"/>
      <c r="V1178" s="7"/>
      <c r="W1178" s="7"/>
      <c r="X1178" s="7"/>
      <c r="Y1178" s="39"/>
      <c r="Z1178" s="7"/>
      <c r="AA1178" s="7"/>
      <c r="AB1178" s="24"/>
      <c r="AC1178" t="s">
        <v>26453</v>
      </c>
      <c r="AD1178" t="s">
        <v>23380</v>
      </c>
    </row>
    <row r="1179" spans="1:30" x14ac:dyDescent="0.25">
      <c r="A1179" t="str">
        <f t="shared" si="46"/>
        <v>03260108</v>
      </c>
      <c r="B1179" s="23" t="s">
        <v>58</v>
      </c>
      <c r="C1179" s="7" t="s">
        <v>1665</v>
      </c>
      <c r="D1179" s="66" t="s">
        <v>503</v>
      </c>
      <c r="E1179" s="53" t="e">
        <f>VLOOKUP(D1179,'MPG Master'!$C$3:$I$716,7,0)</f>
        <v>#N/A</v>
      </c>
      <c r="F1179" s="7" t="e">
        <f>VLOOKUP(D1179,'MPG Master'!$C$3:$D$716,2,0)</f>
        <v>#N/A</v>
      </c>
      <c r="G1179" s="67" t="s">
        <v>1470</v>
      </c>
      <c r="H1179" s="53" t="e">
        <f t="shared" si="47"/>
        <v>#N/A</v>
      </c>
      <c r="I1179" s="7" t="s">
        <v>8759</v>
      </c>
      <c r="J1179" s="7" t="s">
        <v>18580</v>
      </c>
      <c r="K1179" s="9">
        <v>30682</v>
      </c>
      <c r="L1179" s="7"/>
      <c r="M1179" s="7"/>
      <c r="N1179" s="7">
        <v>9973587471</v>
      </c>
      <c r="O1179" s="7"/>
      <c r="P1179" s="7"/>
      <c r="Q1179" s="7" t="s">
        <v>11497</v>
      </c>
      <c r="R1179" s="39" t="s">
        <v>12699</v>
      </c>
      <c r="S1179" s="7"/>
      <c r="T1179" s="7" t="s">
        <v>747</v>
      </c>
      <c r="U1179" s="7"/>
      <c r="V1179" s="7"/>
      <c r="W1179" s="7"/>
      <c r="X1179" s="7"/>
      <c r="Y1179" s="39"/>
      <c r="Z1179" s="7"/>
      <c r="AA1179" s="7"/>
      <c r="AB1179" s="24"/>
      <c r="AC1179" t="s">
        <v>26453</v>
      </c>
      <c r="AD1179" t="s">
        <v>23380</v>
      </c>
    </row>
    <row r="1180" spans="1:30" x14ac:dyDescent="0.25">
      <c r="A1180" t="str">
        <f t="shared" si="46"/>
        <v>03430004</v>
      </c>
      <c r="B1180" s="23" t="s">
        <v>58</v>
      </c>
      <c r="C1180" s="7" t="s">
        <v>1665</v>
      </c>
      <c r="D1180" s="66" t="s">
        <v>510</v>
      </c>
      <c r="E1180" s="53" t="e">
        <f>VLOOKUP(D1180,'MPG Master'!$C$3:$I$716,7,0)</f>
        <v>#N/A</v>
      </c>
      <c r="F1180" s="7" t="e">
        <f>VLOOKUP(D1180,'MPG Master'!$C$3:$D$716,2,0)</f>
        <v>#N/A</v>
      </c>
      <c r="G1180" s="67" t="s">
        <v>1679</v>
      </c>
      <c r="H1180" s="53" t="e">
        <f t="shared" si="47"/>
        <v>#N/A</v>
      </c>
      <c r="I1180" s="7" t="s">
        <v>8760</v>
      </c>
      <c r="J1180" s="7" t="s">
        <v>18581</v>
      </c>
      <c r="K1180" s="9">
        <v>26789</v>
      </c>
      <c r="L1180" s="7"/>
      <c r="M1180" s="7"/>
      <c r="N1180" s="7">
        <v>0</v>
      </c>
      <c r="O1180" s="7"/>
      <c r="P1180" s="7"/>
      <c r="Q1180" s="7" t="s">
        <v>872</v>
      </c>
      <c r="R1180" s="39" t="s">
        <v>12700</v>
      </c>
      <c r="S1180" s="7"/>
      <c r="T1180" s="7" t="s">
        <v>1214</v>
      </c>
      <c r="U1180" s="7"/>
      <c r="V1180" s="7"/>
      <c r="W1180" s="7"/>
      <c r="X1180" s="7"/>
      <c r="Y1180" s="39"/>
      <c r="Z1180" s="7"/>
      <c r="AA1180" s="7"/>
      <c r="AB1180" s="24"/>
      <c r="AC1180" t="s">
        <v>26453</v>
      </c>
      <c r="AD1180" t="s">
        <v>23380</v>
      </c>
    </row>
    <row r="1181" spans="1:30" x14ac:dyDescent="0.25">
      <c r="A1181" t="str">
        <f t="shared" si="46"/>
        <v>40390109</v>
      </c>
      <c r="B1181" s="23" t="s">
        <v>58</v>
      </c>
      <c r="C1181" s="7" t="s">
        <v>864</v>
      </c>
      <c r="D1181" s="66" t="s">
        <v>350</v>
      </c>
      <c r="E1181" s="53" t="e">
        <f>VLOOKUP(D1181,'MPG Master'!$C$3:$I$716,7,0)</f>
        <v>#N/A</v>
      </c>
      <c r="F1181" s="7" t="e">
        <f>VLOOKUP(D1181,'MPG Master'!$C$3:$D$716,2,0)</f>
        <v>#N/A</v>
      </c>
      <c r="G1181" s="67" t="s">
        <v>1471</v>
      </c>
      <c r="H1181" s="53" t="e">
        <f t="shared" si="47"/>
        <v>#N/A</v>
      </c>
      <c r="I1181" s="7" t="s">
        <v>8761</v>
      </c>
      <c r="J1181" s="7" t="s">
        <v>3833</v>
      </c>
      <c r="K1181" s="9">
        <v>35266</v>
      </c>
      <c r="L1181" s="7"/>
      <c r="M1181" s="7"/>
      <c r="N1181" s="7">
        <v>7677589112</v>
      </c>
      <c r="O1181" s="7"/>
      <c r="P1181" s="7"/>
      <c r="Q1181" s="7" t="s">
        <v>838</v>
      </c>
      <c r="R1181" s="39" t="s">
        <v>12701</v>
      </c>
      <c r="S1181" s="7"/>
      <c r="T1181" s="7" t="s">
        <v>890</v>
      </c>
      <c r="U1181" s="7"/>
      <c r="V1181" s="7"/>
      <c r="W1181" s="7"/>
      <c r="X1181" s="7"/>
      <c r="Y1181" s="39"/>
      <c r="Z1181" s="7"/>
      <c r="AA1181" s="7"/>
      <c r="AB1181" s="24"/>
      <c r="AC1181" t="s">
        <v>26453</v>
      </c>
      <c r="AD1181" t="s">
        <v>23380</v>
      </c>
    </row>
    <row r="1182" spans="1:30" x14ac:dyDescent="0.25">
      <c r="A1182" t="str">
        <f t="shared" si="46"/>
        <v>40390106</v>
      </c>
      <c r="B1182" s="23" t="s">
        <v>58</v>
      </c>
      <c r="C1182" s="7" t="s">
        <v>864</v>
      </c>
      <c r="D1182" s="66" t="s">
        <v>350</v>
      </c>
      <c r="E1182" s="53" t="e">
        <f>VLOOKUP(D1182,'MPG Master'!$C$3:$I$716,7,0)</f>
        <v>#N/A</v>
      </c>
      <c r="F1182" s="7" t="e">
        <f>VLOOKUP(D1182,'MPG Master'!$C$3:$D$716,2,0)</f>
        <v>#N/A</v>
      </c>
      <c r="G1182" s="67" t="s">
        <v>1468</v>
      </c>
      <c r="H1182" s="53" t="e">
        <f t="shared" si="47"/>
        <v>#N/A</v>
      </c>
      <c r="I1182" s="7" t="s">
        <v>8762</v>
      </c>
      <c r="J1182" s="7" t="s">
        <v>8739</v>
      </c>
      <c r="K1182" s="9">
        <v>36171</v>
      </c>
      <c r="L1182" s="7"/>
      <c r="M1182" s="7"/>
      <c r="N1182" s="7">
        <v>9523960506</v>
      </c>
      <c r="O1182" s="7"/>
      <c r="P1182" s="7"/>
      <c r="Q1182" s="7" t="s">
        <v>838</v>
      </c>
      <c r="R1182" s="39" t="s">
        <v>12702</v>
      </c>
      <c r="S1182" s="7"/>
      <c r="T1182" s="7" t="s">
        <v>890</v>
      </c>
      <c r="U1182" s="7"/>
      <c r="V1182" s="7"/>
      <c r="W1182" s="7"/>
      <c r="X1182" s="7"/>
      <c r="Y1182" s="39"/>
      <c r="Z1182" s="7"/>
      <c r="AA1182" s="7"/>
      <c r="AB1182" s="24"/>
      <c r="AC1182" t="s">
        <v>26453</v>
      </c>
      <c r="AD1182" t="s">
        <v>23380</v>
      </c>
    </row>
    <row r="1183" spans="1:30" x14ac:dyDescent="0.25">
      <c r="A1183" t="str">
        <f t="shared" si="46"/>
        <v>70880015</v>
      </c>
      <c r="B1183" s="23" t="s">
        <v>58</v>
      </c>
      <c r="C1183" s="7" t="s">
        <v>7668</v>
      </c>
      <c r="D1183" s="66" t="s">
        <v>464</v>
      </c>
      <c r="E1183" s="53" t="e">
        <f>VLOOKUP(D1183,'MPG Master'!$C$3:$I$716,7,0)</f>
        <v>#N/A</v>
      </c>
      <c r="F1183" s="7" t="e">
        <f>VLOOKUP(D1183,'MPG Master'!$C$3:$D$716,2,0)</f>
        <v>#N/A</v>
      </c>
      <c r="G1183" s="67" t="s">
        <v>1739</v>
      </c>
      <c r="H1183" s="53" t="e">
        <f t="shared" si="47"/>
        <v>#N/A</v>
      </c>
      <c r="I1183" s="7" t="s">
        <v>8763</v>
      </c>
      <c r="J1183" s="7" t="s">
        <v>18582</v>
      </c>
      <c r="K1183" s="9">
        <v>35283</v>
      </c>
      <c r="L1183" s="7"/>
      <c r="M1183" s="7"/>
      <c r="N1183" s="7">
        <v>7542902167</v>
      </c>
      <c r="O1183" s="7"/>
      <c r="P1183" s="7"/>
      <c r="Q1183" s="7" t="s">
        <v>11495</v>
      </c>
      <c r="R1183" s="39" t="s">
        <v>12703</v>
      </c>
      <c r="S1183" s="7"/>
      <c r="T1183" s="7" t="s">
        <v>784</v>
      </c>
      <c r="U1183" s="7"/>
      <c r="V1183" s="7"/>
      <c r="W1183" s="7"/>
      <c r="X1183" s="7"/>
      <c r="Y1183" s="39"/>
      <c r="Z1183" s="7"/>
      <c r="AA1183" s="7"/>
      <c r="AB1183" s="24"/>
      <c r="AC1183" t="s">
        <v>26453</v>
      </c>
      <c r="AD1183" t="s">
        <v>23380</v>
      </c>
    </row>
    <row r="1184" spans="1:30" x14ac:dyDescent="0.25">
      <c r="A1184" t="str">
        <f t="shared" si="46"/>
        <v>70880013</v>
      </c>
      <c r="B1184" s="23" t="s">
        <v>58</v>
      </c>
      <c r="C1184" s="7" t="s">
        <v>7668</v>
      </c>
      <c r="D1184" s="66" t="s">
        <v>464</v>
      </c>
      <c r="E1184" s="53" t="e">
        <f>VLOOKUP(D1184,'MPG Master'!$C$3:$I$716,7,0)</f>
        <v>#N/A</v>
      </c>
      <c r="F1184" s="7" t="e">
        <f>VLOOKUP(D1184,'MPG Master'!$C$3:$D$716,2,0)</f>
        <v>#N/A</v>
      </c>
      <c r="G1184" s="67" t="s">
        <v>1733</v>
      </c>
      <c r="H1184" s="53" t="e">
        <f t="shared" si="47"/>
        <v>#N/A</v>
      </c>
      <c r="I1184" s="7" t="s">
        <v>8764</v>
      </c>
      <c r="J1184" s="7" t="s">
        <v>18583</v>
      </c>
      <c r="K1184" s="9">
        <v>33913</v>
      </c>
      <c r="L1184" s="7"/>
      <c r="M1184" s="7"/>
      <c r="N1184" s="7">
        <v>7808382295</v>
      </c>
      <c r="O1184" s="7"/>
      <c r="P1184" s="7"/>
      <c r="Q1184" s="7" t="s">
        <v>798</v>
      </c>
      <c r="R1184" s="39" t="s">
        <v>12704</v>
      </c>
      <c r="S1184" s="7"/>
      <c r="T1184" s="7" t="s">
        <v>5961</v>
      </c>
      <c r="U1184" s="7"/>
      <c r="V1184" s="7"/>
      <c r="W1184" s="7"/>
      <c r="X1184" s="7"/>
      <c r="Y1184" s="39"/>
      <c r="Z1184" s="7"/>
      <c r="AA1184" s="7"/>
      <c r="AB1184" s="24"/>
      <c r="AC1184" t="s">
        <v>26453</v>
      </c>
      <c r="AD1184" t="s">
        <v>23380</v>
      </c>
    </row>
    <row r="1185" spans="1:30" x14ac:dyDescent="0.25">
      <c r="A1185" t="str">
        <f t="shared" si="46"/>
        <v>70880002</v>
      </c>
      <c r="B1185" s="23" t="s">
        <v>58</v>
      </c>
      <c r="C1185" s="7" t="s">
        <v>7668</v>
      </c>
      <c r="D1185" s="66" t="s">
        <v>464</v>
      </c>
      <c r="E1185" s="53" t="e">
        <f>VLOOKUP(D1185,'MPG Master'!$C$3:$I$716,7,0)</f>
        <v>#N/A</v>
      </c>
      <c r="F1185" s="7" t="e">
        <f>VLOOKUP(D1185,'MPG Master'!$C$3:$D$716,2,0)</f>
        <v>#N/A</v>
      </c>
      <c r="G1185" s="67" t="s">
        <v>60</v>
      </c>
      <c r="H1185" s="53" t="e">
        <f t="shared" si="47"/>
        <v>#N/A</v>
      </c>
      <c r="I1185" s="7" t="s">
        <v>8765</v>
      </c>
      <c r="J1185" s="7" t="s">
        <v>18584</v>
      </c>
      <c r="K1185" s="9">
        <v>29895</v>
      </c>
      <c r="L1185" s="7"/>
      <c r="M1185" s="7"/>
      <c r="N1185" s="7">
        <v>7634979693</v>
      </c>
      <c r="O1185" s="7"/>
      <c r="P1185" s="7"/>
      <c r="Q1185" s="7" t="s">
        <v>11495</v>
      </c>
      <c r="R1185" s="39" t="s">
        <v>1119</v>
      </c>
      <c r="S1185" s="7"/>
      <c r="T1185" s="7" t="s">
        <v>784</v>
      </c>
      <c r="U1185" s="7"/>
      <c r="V1185" s="7"/>
      <c r="W1185" s="7"/>
      <c r="X1185" s="7"/>
      <c r="Y1185" s="39"/>
      <c r="Z1185" s="7"/>
      <c r="AA1185" s="7"/>
      <c r="AB1185" s="24"/>
      <c r="AC1185" t="s">
        <v>26453</v>
      </c>
      <c r="AD1185" t="s">
        <v>23380</v>
      </c>
    </row>
    <row r="1186" spans="1:30" x14ac:dyDescent="0.25">
      <c r="A1186" t="str">
        <f t="shared" si="46"/>
        <v>70700004</v>
      </c>
      <c r="B1186" s="23" t="s">
        <v>58</v>
      </c>
      <c r="C1186" s="7" t="s">
        <v>7668</v>
      </c>
      <c r="D1186" s="66" t="s">
        <v>462</v>
      </c>
      <c r="E1186" s="53" t="e">
        <f>VLOOKUP(D1186,'MPG Master'!$C$3:$I$716,7,0)</f>
        <v>#N/A</v>
      </c>
      <c r="F1186" s="7" t="e">
        <f>VLOOKUP(D1186,'MPG Master'!$C$3:$D$716,2,0)</f>
        <v>#N/A</v>
      </c>
      <c r="G1186" s="67" t="s">
        <v>1679</v>
      </c>
      <c r="H1186" s="53" t="e">
        <f t="shared" si="47"/>
        <v>#N/A</v>
      </c>
      <c r="I1186" s="7" t="s">
        <v>8766</v>
      </c>
      <c r="J1186" s="7" t="s">
        <v>18585</v>
      </c>
      <c r="K1186" s="9">
        <v>36965</v>
      </c>
      <c r="L1186" s="7"/>
      <c r="M1186" s="7"/>
      <c r="N1186" s="7">
        <v>8210788515</v>
      </c>
      <c r="O1186" s="7"/>
      <c r="P1186" s="7"/>
      <c r="Q1186" s="7" t="s">
        <v>798</v>
      </c>
      <c r="R1186" s="39" t="s">
        <v>12705</v>
      </c>
      <c r="S1186" s="7"/>
      <c r="T1186" s="7" t="s">
        <v>17761</v>
      </c>
      <c r="U1186" s="7"/>
      <c r="V1186" s="7"/>
      <c r="W1186" s="7"/>
      <c r="X1186" s="7"/>
      <c r="Y1186" s="39"/>
      <c r="Z1186" s="7"/>
      <c r="AA1186" s="7"/>
      <c r="AB1186" s="24"/>
      <c r="AC1186" t="s">
        <v>26453</v>
      </c>
      <c r="AD1186" t="s">
        <v>23380</v>
      </c>
    </row>
    <row r="1187" spans="1:30" x14ac:dyDescent="0.25">
      <c r="A1187" t="str">
        <f t="shared" si="46"/>
        <v>70700015</v>
      </c>
      <c r="B1187" s="23" t="s">
        <v>58</v>
      </c>
      <c r="C1187" s="7" t="s">
        <v>7668</v>
      </c>
      <c r="D1187" s="66" t="s">
        <v>462</v>
      </c>
      <c r="E1187" s="53" t="e">
        <f>VLOOKUP(D1187,'MPG Master'!$C$3:$I$716,7,0)</f>
        <v>#N/A</v>
      </c>
      <c r="F1187" s="7" t="e">
        <f>VLOOKUP(D1187,'MPG Master'!$C$3:$D$716,2,0)</f>
        <v>#N/A</v>
      </c>
      <c r="G1187" s="67" t="s">
        <v>1739</v>
      </c>
      <c r="H1187" s="53" t="e">
        <f t="shared" si="47"/>
        <v>#N/A</v>
      </c>
      <c r="I1187" s="7" t="s">
        <v>8473</v>
      </c>
      <c r="J1187" s="7" t="s">
        <v>18586</v>
      </c>
      <c r="K1187" s="9">
        <v>36947</v>
      </c>
      <c r="L1187" s="7"/>
      <c r="M1187" s="7"/>
      <c r="N1187" s="7">
        <v>7250394496</v>
      </c>
      <c r="O1187" s="7"/>
      <c r="P1187" s="7"/>
      <c r="Q1187" s="7" t="s">
        <v>99</v>
      </c>
      <c r="R1187" s="39" t="s">
        <v>12706</v>
      </c>
      <c r="S1187" s="7"/>
      <c r="T1187" s="7" t="s">
        <v>17762</v>
      </c>
      <c r="U1187" s="7"/>
      <c r="V1187" s="7"/>
      <c r="W1187" s="7"/>
      <c r="X1187" s="7"/>
      <c r="Y1187" s="39"/>
      <c r="Z1187" s="7"/>
      <c r="AA1187" s="7"/>
      <c r="AB1187" s="24"/>
      <c r="AC1187" t="s">
        <v>26453</v>
      </c>
      <c r="AD1187" t="s">
        <v>23380</v>
      </c>
    </row>
    <row r="1188" spans="1:30" x14ac:dyDescent="0.25">
      <c r="A1188" t="str">
        <f t="shared" si="46"/>
        <v>70700009</v>
      </c>
      <c r="B1188" s="23" t="s">
        <v>58</v>
      </c>
      <c r="C1188" s="7" t="s">
        <v>7668</v>
      </c>
      <c r="D1188" s="66" t="s">
        <v>462</v>
      </c>
      <c r="E1188" s="53" t="e">
        <f>VLOOKUP(D1188,'MPG Master'!$C$3:$I$716,7,0)</f>
        <v>#N/A</v>
      </c>
      <c r="F1188" s="7" t="e">
        <f>VLOOKUP(D1188,'MPG Master'!$C$3:$D$716,2,0)</f>
        <v>#N/A</v>
      </c>
      <c r="G1188" s="67" t="s">
        <v>1706</v>
      </c>
      <c r="H1188" s="53" t="e">
        <f t="shared" si="47"/>
        <v>#N/A</v>
      </c>
      <c r="I1188" s="7" t="s">
        <v>8767</v>
      </c>
      <c r="J1188" s="7" t="s">
        <v>18587</v>
      </c>
      <c r="K1188" s="9">
        <v>28887</v>
      </c>
      <c r="L1188" s="7"/>
      <c r="M1188" s="7"/>
      <c r="N1188" s="7">
        <v>7992480200</v>
      </c>
      <c r="O1188" s="7"/>
      <c r="P1188" s="7"/>
      <c r="Q1188" s="7" t="s">
        <v>11505</v>
      </c>
      <c r="R1188" s="39" t="s">
        <v>12707</v>
      </c>
      <c r="S1188" s="7"/>
      <c r="T1188" s="7" t="s">
        <v>6165</v>
      </c>
      <c r="U1188" s="7"/>
      <c r="V1188" s="7"/>
      <c r="W1188" s="7"/>
      <c r="X1188" s="7"/>
      <c r="Y1188" s="39"/>
      <c r="Z1188" s="7"/>
      <c r="AA1188" s="7"/>
      <c r="AB1188" s="24"/>
      <c r="AC1188" t="s">
        <v>26453</v>
      </c>
      <c r="AD1188" t="s">
        <v>23380</v>
      </c>
    </row>
    <row r="1189" spans="1:30" x14ac:dyDescent="0.25">
      <c r="A1189" t="str">
        <f t="shared" si="46"/>
        <v>70700013</v>
      </c>
      <c r="B1189" s="23" t="s">
        <v>58</v>
      </c>
      <c r="C1189" s="7" t="s">
        <v>7668</v>
      </c>
      <c r="D1189" s="66" t="s">
        <v>462</v>
      </c>
      <c r="E1189" s="53" t="e">
        <f>VLOOKUP(D1189,'MPG Master'!$C$3:$I$716,7,0)</f>
        <v>#N/A</v>
      </c>
      <c r="F1189" s="7" t="e">
        <f>VLOOKUP(D1189,'MPG Master'!$C$3:$D$716,2,0)</f>
        <v>#N/A</v>
      </c>
      <c r="G1189" s="67" t="s">
        <v>1733</v>
      </c>
      <c r="H1189" s="53" t="e">
        <f t="shared" si="47"/>
        <v>#N/A</v>
      </c>
      <c r="I1189" s="7" t="s">
        <v>8768</v>
      </c>
      <c r="J1189" s="7" t="s">
        <v>18587</v>
      </c>
      <c r="K1189" s="9">
        <v>27760</v>
      </c>
      <c r="L1189" s="7"/>
      <c r="M1189" s="7"/>
      <c r="N1189" s="7">
        <v>9113383716</v>
      </c>
      <c r="O1189" s="7"/>
      <c r="P1189" s="7"/>
      <c r="Q1189" s="7" t="s">
        <v>99</v>
      </c>
      <c r="R1189" s="39" t="s">
        <v>12708</v>
      </c>
      <c r="S1189" s="7"/>
      <c r="T1189" s="7" t="s">
        <v>17762</v>
      </c>
      <c r="U1189" s="7"/>
      <c r="V1189" s="7"/>
      <c r="W1189" s="7"/>
      <c r="X1189" s="7"/>
      <c r="Y1189" s="39"/>
      <c r="Z1189" s="7"/>
      <c r="AA1189" s="7"/>
      <c r="AB1189" s="24"/>
      <c r="AC1189" t="s">
        <v>26453</v>
      </c>
      <c r="AD1189" t="s">
        <v>23380</v>
      </c>
    </row>
    <row r="1190" spans="1:30" x14ac:dyDescent="0.25">
      <c r="A1190" t="str">
        <f t="shared" si="46"/>
        <v>70780123</v>
      </c>
      <c r="B1190" s="23" t="s">
        <v>58</v>
      </c>
      <c r="C1190" s="7" t="s">
        <v>7668</v>
      </c>
      <c r="D1190" s="66" t="s">
        <v>463</v>
      </c>
      <c r="E1190" s="53" t="e">
        <f>VLOOKUP(D1190,'MPG Master'!$C$3:$I$716,7,0)</f>
        <v>#N/A</v>
      </c>
      <c r="F1190" s="7" t="e">
        <f>VLOOKUP(D1190,'MPG Master'!$C$3:$D$716,2,0)</f>
        <v>#N/A</v>
      </c>
      <c r="G1190" s="67" t="s">
        <v>2015</v>
      </c>
      <c r="H1190" s="53" t="e">
        <f t="shared" si="47"/>
        <v>#N/A</v>
      </c>
      <c r="I1190" s="7" t="s">
        <v>8769</v>
      </c>
      <c r="J1190" s="7" t="s">
        <v>188</v>
      </c>
      <c r="K1190" s="9">
        <v>35784</v>
      </c>
      <c r="L1190" s="7"/>
      <c r="M1190" s="7"/>
      <c r="N1190" s="7">
        <v>7856082446</v>
      </c>
      <c r="O1190" s="7"/>
      <c r="P1190" s="7"/>
      <c r="Q1190" s="7" t="s">
        <v>872</v>
      </c>
      <c r="R1190" s="39" t="s">
        <v>12709</v>
      </c>
      <c r="S1190" s="7"/>
      <c r="T1190" s="7" t="s">
        <v>1116</v>
      </c>
      <c r="U1190" s="7"/>
      <c r="V1190" s="7"/>
      <c r="W1190" s="7"/>
      <c r="X1190" s="7"/>
      <c r="Y1190" s="39"/>
      <c r="Z1190" s="7"/>
      <c r="AA1190" s="7"/>
      <c r="AB1190" s="24"/>
      <c r="AC1190" t="s">
        <v>26453</v>
      </c>
      <c r="AD1190" t="s">
        <v>23380</v>
      </c>
    </row>
    <row r="1191" spans="1:30" x14ac:dyDescent="0.25">
      <c r="A1191" t="str">
        <f t="shared" ref="A1191:A1247" si="48">CONCATENATE(D1191,G1191)</f>
        <v>70780122</v>
      </c>
      <c r="B1191" s="23" t="s">
        <v>58</v>
      </c>
      <c r="C1191" s="7" t="s">
        <v>7668</v>
      </c>
      <c r="D1191" s="66" t="s">
        <v>463</v>
      </c>
      <c r="E1191" s="53" t="e">
        <f>VLOOKUP(D1191,'MPG Master'!$C$3:$I$716,7,0)</f>
        <v>#N/A</v>
      </c>
      <c r="F1191" s="7" t="e">
        <f>VLOOKUP(D1191,'MPG Master'!$C$3:$D$716,2,0)</f>
        <v>#N/A</v>
      </c>
      <c r="G1191" s="67" t="s">
        <v>2613</v>
      </c>
      <c r="H1191" s="53" t="e">
        <f t="shared" si="47"/>
        <v>#N/A</v>
      </c>
      <c r="I1191" s="7" t="s">
        <v>8443</v>
      </c>
      <c r="J1191" s="7" t="s">
        <v>188</v>
      </c>
      <c r="K1191" s="9">
        <v>37261</v>
      </c>
      <c r="L1191" s="7"/>
      <c r="M1191" s="7"/>
      <c r="N1191" s="7">
        <v>7992332100</v>
      </c>
      <c r="O1191" s="7"/>
      <c r="P1191" s="7"/>
      <c r="Q1191" s="7" t="s">
        <v>99</v>
      </c>
      <c r="R1191" s="39" t="s">
        <v>12710</v>
      </c>
      <c r="S1191" s="7"/>
      <c r="T1191" s="7" t="s">
        <v>3197</v>
      </c>
      <c r="U1191" s="7"/>
      <c r="V1191" s="7"/>
      <c r="W1191" s="7"/>
      <c r="X1191" s="7"/>
      <c r="Y1191" s="39"/>
      <c r="Z1191" s="7"/>
      <c r="AA1191" s="7"/>
      <c r="AB1191" s="24"/>
      <c r="AC1191" t="s">
        <v>26453</v>
      </c>
      <c r="AD1191" t="s">
        <v>23380</v>
      </c>
    </row>
    <row r="1192" spans="1:30" x14ac:dyDescent="0.25">
      <c r="A1192" t="str">
        <f t="shared" si="48"/>
        <v>70780124</v>
      </c>
      <c r="B1192" s="23" t="s">
        <v>58</v>
      </c>
      <c r="C1192" s="7" t="s">
        <v>7668</v>
      </c>
      <c r="D1192" s="66" t="s">
        <v>463</v>
      </c>
      <c r="E1192" s="53" t="e">
        <f>VLOOKUP(D1192,'MPG Master'!$C$3:$I$716,7,0)</f>
        <v>#N/A</v>
      </c>
      <c r="F1192" s="7" t="e">
        <f>VLOOKUP(D1192,'MPG Master'!$C$3:$D$716,2,0)</f>
        <v>#N/A</v>
      </c>
      <c r="G1192" s="67" t="s">
        <v>2707</v>
      </c>
      <c r="H1192" s="53" t="e">
        <f t="shared" si="47"/>
        <v>#N/A</v>
      </c>
      <c r="I1192" s="7" t="s">
        <v>687</v>
      </c>
      <c r="J1192" s="7" t="s">
        <v>18588</v>
      </c>
      <c r="K1192" s="9">
        <v>35596</v>
      </c>
      <c r="L1192" s="7"/>
      <c r="M1192" s="7"/>
      <c r="N1192" s="7">
        <v>6204894681</v>
      </c>
      <c r="O1192" s="7"/>
      <c r="P1192" s="7"/>
      <c r="Q1192" s="7" t="s">
        <v>798</v>
      </c>
      <c r="R1192" s="39" t="s">
        <v>12711</v>
      </c>
      <c r="S1192" s="7"/>
      <c r="T1192" s="7" t="s">
        <v>17731</v>
      </c>
      <c r="U1192" s="7"/>
      <c r="V1192" s="7"/>
      <c r="W1192" s="7"/>
      <c r="X1192" s="7"/>
      <c r="Y1192" s="39"/>
      <c r="Z1192" s="7"/>
      <c r="AA1192" s="7"/>
      <c r="AB1192" s="24"/>
      <c r="AC1192" t="s">
        <v>26453</v>
      </c>
      <c r="AD1192" t="s">
        <v>23380</v>
      </c>
    </row>
    <row r="1193" spans="1:30" x14ac:dyDescent="0.25">
      <c r="A1193" t="str">
        <f t="shared" si="48"/>
        <v>01150005</v>
      </c>
      <c r="B1193" s="23" t="s">
        <v>58</v>
      </c>
      <c r="C1193" s="7" t="s">
        <v>1663</v>
      </c>
      <c r="D1193" s="66" t="s">
        <v>392</v>
      </c>
      <c r="E1193" s="53" t="e">
        <f>VLOOKUP(D1193,'MPG Master'!$C$3:$I$716,7,0)</f>
        <v>#N/A</v>
      </c>
      <c r="F1193" s="7" t="e">
        <f>VLOOKUP(D1193,'MPG Master'!$C$3:$D$716,2,0)</f>
        <v>#N/A</v>
      </c>
      <c r="G1193" s="67" t="s">
        <v>1680</v>
      </c>
      <c r="H1193" s="53" t="e">
        <f t="shared" si="47"/>
        <v>#N/A</v>
      </c>
      <c r="I1193" s="7" t="s">
        <v>8573</v>
      </c>
      <c r="J1193" s="7" t="s">
        <v>18589</v>
      </c>
      <c r="K1193" s="9">
        <v>36641</v>
      </c>
      <c r="L1193" s="7"/>
      <c r="M1193" s="7"/>
      <c r="N1193" s="7">
        <v>0</v>
      </c>
      <c r="O1193" s="7"/>
      <c r="P1193" s="7"/>
      <c r="Q1193" s="7" t="s">
        <v>99</v>
      </c>
      <c r="R1193" s="39" t="s">
        <v>12712</v>
      </c>
      <c r="S1193" s="7"/>
      <c r="T1193" s="7" t="s">
        <v>17758</v>
      </c>
      <c r="U1193" s="7"/>
      <c r="V1193" s="7"/>
      <c r="W1193" s="7"/>
      <c r="X1193" s="7"/>
      <c r="Y1193" s="39"/>
      <c r="Z1193" s="7"/>
      <c r="AA1193" s="7"/>
      <c r="AB1193" s="24"/>
      <c r="AC1193" t="s">
        <v>26453</v>
      </c>
      <c r="AD1193" t="s">
        <v>23380</v>
      </c>
    </row>
    <row r="1194" spans="1:30" x14ac:dyDescent="0.25">
      <c r="A1194" t="str">
        <f t="shared" si="48"/>
        <v>01150011</v>
      </c>
      <c r="B1194" s="23" t="s">
        <v>58</v>
      </c>
      <c r="C1194" s="7" t="s">
        <v>1663</v>
      </c>
      <c r="D1194" s="66" t="s">
        <v>392</v>
      </c>
      <c r="E1194" s="53" t="e">
        <f>VLOOKUP(D1194,'MPG Master'!$C$3:$I$716,7,0)</f>
        <v>#N/A</v>
      </c>
      <c r="F1194" s="7" t="e">
        <f>VLOOKUP(D1194,'MPG Master'!$C$3:$D$716,2,0)</f>
        <v>#N/A</v>
      </c>
      <c r="G1194" s="67" t="s">
        <v>1693</v>
      </c>
      <c r="H1194" s="53" t="e">
        <f t="shared" si="47"/>
        <v>#N/A</v>
      </c>
      <c r="I1194" s="7" t="s">
        <v>7603</v>
      </c>
      <c r="J1194" s="7" t="s">
        <v>18590</v>
      </c>
      <c r="K1194" s="9">
        <v>35034</v>
      </c>
      <c r="L1194" s="7"/>
      <c r="M1194" s="7"/>
      <c r="N1194" s="7">
        <v>0</v>
      </c>
      <c r="O1194" s="7"/>
      <c r="P1194" s="7"/>
      <c r="Q1194" s="7" t="s">
        <v>11497</v>
      </c>
      <c r="R1194" s="39" t="s">
        <v>12713</v>
      </c>
      <c r="S1194" s="7"/>
      <c r="T1194" s="7" t="s">
        <v>747</v>
      </c>
      <c r="U1194" s="7"/>
      <c r="V1194" s="7"/>
      <c r="W1194" s="7"/>
      <c r="X1194" s="7"/>
      <c r="Y1194" s="39"/>
      <c r="Z1194" s="7"/>
      <c r="AA1194" s="7"/>
      <c r="AB1194" s="24"/>
      <c r="AC1194" t="s">
        <v>26453</v>
      </c>
      <c r="AD1194" t="s">
        <v>23380</v>
      </c>
    </row>
    <row r="1195" spans="1:30" x14ac:dyDescent="0.25">
      <c r="A1195" t="str">
        <f t="shared" si="48"/>
        <v>01150010</v>
      </c>
      <c r="B1195" s="23" t="s">
        <v>58</v>
      </c>
      <c r="C1195" s="7" t="s">
        <v>1663</v>
      </c>
      <c r="D1195" s="66" t="s">
        <v>392</v>
      </c>
      <c r="E1195" s="53" t="e">
        <f>VLOOKUP(D1195,'MPG Master'!$C$3:$I$716,7,0)</f>
        <v>#N/A</v>
      </c>
      <c r="F1195" s="7" t="e">
        <f>VLOOKUP(D1195,'MPG Master'!$C$3:$D$716,2,0)</f>
        <v>#N/A</v>
      </c>
      <c r="G1195" s="67" t="s">
        <v>1681</v>
      </c>
      <c r="H1195" s="53" t="e">
        <f t="shared" si="47"/>
        <v>#N/A</v>
      </c>
      <c r="I1195" s="7" t="s">
        <v>8274</v>
      </c>
      <c r="J1195" s="7" t="s">
        <v>18211</v>
      </c>
      <c r="K1195" s="9">
        <v>26665</v>
      </c>
      <c r="L1195" s="7"/>
      <c r="M1195" s="7"/>
      <c r="N1195" s="7">
        <v>8539805146</v>
      </c>
      <c r="O1195" s="7"/>
      <c r="P1195" s="7"/>
      <c r="Q1195" s="7" t="s">
        <v>798</v>
      </c>
      <c r="R1195" s="39" t="s">
        <v>12714</v>
      </c>
      <c r="S1195" s="7"/>
      <c r="T1195" s="7" t="s">
        <v>804</v>
      </c>
      <c r="U1195" s="7"/>
      <c r="V1195" s="7"/>
      <c r="W1195" s="7"/>
      <c r="X1195" s="7"/>
      <c r="Y1195" s="39"/>
      <c r="Z1195" s="7"/>
      <c r="AA1195" s="7"/>
      <c r="AB1195" s="24"/>
      <c r="AC1195" t="s">
        <v>26453</v>
      </c>
      <c r="AD1195" t="s">
        <v>23380</v>
      </c>
    </row>
    <row r="1196" spans="1:30" x14ac:dyDescent="0.25">
      <c r="A1196" t="str">
        <f t="shared" si="48"/>
        <v>01150009</v>
      </c>
      <c r="B1196" s="23" t="s">
        <v>58</v>
      </c>
      <c r="C1196" s="7" t="s">
        <v>1663</v>
      </c>
      <c r="D1196" s="66" t="s">
        <v>392</v>
      </c>
      <c r="E1196" s="53" t="e">
        <f>VLOOKUP(D1196,'MPG Master'!$C$3:$I$716,7,0)</f>
        <v>#N/A</v>
      </c>
      <c r="F1196" s="7" t="e">
        <f>VLOOKUP(D1196,'MPG Master'!$C$3:$D$716,2,0)</f>
        <v>#N/A</v>
      </c>
      <c r="G1196" s="67" t="s">
        <v>1706</v>
      </c>
      <c r="H1196" s="53" t="e">
        <f t="shared" si="47"/>
        <v>#N/A</v>
      </c>
      <c r="I1196" s="7" t="s">
        <v>8770</v>
      </c>
      <c r="J1196" s="7" t="s">
        <v>18591</v>
      </c>
      <c r="K1196" s="9">
        <v>28126</v>
      </c>
      <c r="L1196" s="7"/>
      <c r="M1196" s="7"/>
      <c r="N1196" s="7">
        <v>6204186155</v>
      </c>
      <c r="O1196" s="7"/>
      <c r="P1196" s="7"/>
      <c r="Q1196" s="7" t="s">
        <v>11497</v>
      </c>
      <c r="R1196" s="39" t="s">
        <v>12715</v>
      </c>
      <c r="S1196" s="7"/>
      <c r="T1196" s="7" t="s">
        <v>747</v>
      </c>
      <c r="U1196" s="7"/>
      <c r="V1196" s="7"/>
      <c r="W1196" s="7"/>
      <c r="X1196" s="7"/>
      <c r="Y1196" s="39"/>
      <c r="Z1196" s="7"/>
      <c r="AA1196" s="7"/>
      <c r="AB1196" s="24"/>
      <c r="AC1196" t="s">
        <v>26453</v>
      </c>
      <c r="AD1196" t="s">
        <v>23380</v>
      </c>
    </row>
    <row r="1197" spans="1:30" x14ac:dyDescent="0.25">
      <c r="A1197" t="str">
        <f t="shared" si="48"/>
        <v>01150008</v>
      </c>
      <c r="B1197" s="23" t="s">
        <v>58</v>
      </c>
      <c r="C1197" s="7" t="s">
        <v>1663</v>
      </c>
      <c r="D1197" s="66" t="s">
        <v>392</v>
      </c>
      <c r="E1197" s="53" t="e">
        <f>VLOOKUP(D1197,'MPG Master'!$C$3:$I$716,7,0)</f>
        <v>#N/A</v>
      </c>
      <c r="F1197" s="7" t="e">
        <f>VLOOKUP(D1197,'MPG Master'!$C$3:$D$716,2,0)</f>
        <v>#N/A</v>
      </c>
      <c r="G1197" s="67" t="s">
        <v>1687</v>
      </c>
      <c r="H1197" s="53" t="e">
        <f t="shared" si="47"/>
        <v>#N/A</v>
      </c>
      <c r="I1197" s="7" t="s">
        <v>8771</v>
      </c>
      <c r="J1197" s="7" t="s">
        <v>18592</v>
      </c>
      <c r="K1197" s="9">
        <v>29952</v>
      </c>
      <c r="L1197" s="7"/>
      <c r="M1197" s="7"/>
      <c r="N1197" s="7">
        <v>0</v>
      </c>
      <c r="O1197" s="7"/>
      <c r="P1197" s="7"/>
      <c r="Q1197" s="7" t="s">
        <v>798</v>
      </c>
      <c r="R1197" s="39" t="s">
        <v>12716</v>
      </c>
      <c r="S1197" s="7"/>
      <c r="T1197" s="7" t="s">
        <v>804</v>
      </c>
      <c r="U1197" s="7"/>
      <c r="V1197" s="7"/>
      <c r="W1197" s="7"/>
      <c r="X1197" s="7"/>
      <c r="Y1197" s="39"/>
      <c r="Z1197" s="7"/>
      <c r="AA1197" s="7"/>
      <c r="AB1197" s="24"/>
      <c r="AC1197" t="s">
        <v>26453</v>
      </c>
      <c r="AD1197" t="s">
        <v>23380</v>
      </c>
    </row>
    <row r="1198" spans="1:30" x14ac:dyDescent="0.25">
      <c r="A1198" t="str">
        <f t="shared" si="48"/>
        <v>01150006</v>
      </c>
      <c r="B1198" s="23" t="s">
        <v>58</v>
      </c>
      <c r="C1198" s="7" t="s">
        <v>1663</v>
      </c>
      <c r="D1198" s="66" t="s">
        <v>392</v>
      </c>
      <c r="E1198" s="53" t="e">
        <f>VLOOKUP(D1198,'MPG Master'!$C$3:$I$716,7,0)</f>
        <v>#N/A</v>
      </c>
      <c r="F1198" s="7" t="e">
        <f>VLOOKUP(D1198,'MPG Master'!$C$3:$D$716,2,0)</f>
        <v>#N/A</v>
      </c>
      <c r="G1198" s="67" t="s">
        <v>378</v>
      </c>
      <c r="H1198" s="53" t="e">
        <f t="shared" si="47"/>
        <v>#N/A</v>
      </c>
      <c r="I1198" s="7" t="s">
        <v>8772</v>
      </c>
      <c r="J1198" s="7" t="s">
        <v>18593</v>
      </c>
      <c r="K1198" s="9">
        <v>31567</v>
      </c>
      <c r="L1198" s="7"/>
      <c r="M1198" s="7"/>
      <c r="N1198" s="7">
        <v>6202960580</v>
      </c>
      <c r="O1198" s="7"/>
      <c r="P1198" s="7"/>
      <c r="Q1198" s="7" t="s">
        <v>798</v>
      </c>
      <c r="R1198" s="39" t="s">
        <v>12717</v>
      </c>
      <c r="S1198" s="7"/>
      <c r="T1198" s="7" t="s">
        <v>17763</v>
      </c>
      <c r="U1198" s="7"/>
      <c r="V1198" s="7"/>
      <c r="W1198" s="7"/>
      <c r="X1198" s="7"/>
      <c r="Y1198" s="39"/>
      <c r="Z1198" s="7"/>
      <c r="AA1198" s="7"/>
      <c r="AB1198" s="24"/>
      <c r="AC1198" t="s">
        <v>26453</v>
      </c>
      <c r="AD1198" t="s">
        <v>23380</v>
      </c>
    </row>
    <row r="1199" spans="1:30" x14ac:dyDescent="0.25">
      <c r="A1199" t="str">
        <f t="shared" si="48"/>
        <v>01150004</v>
      </c>
      <c r="B1199" s="23" t="s">
        <v>58</v>
      </c>
      <c r="C1199" s="7" t="s">
        <v>1663</v>
      </c>
      <c r="D1199" s="66" t="s">
        <v>392</v>
      </c>
      <c r="E1199" s="53" t="e">
        <f>VLOOKUP(D1199,'MPG Master'!$C$3:$I$716,7,0)</f>
        <v>#N/A</v>
      </c>
      <c r="F1199" s="7" t="e">
        <f>VLOOKUP(D1199,'MPG Master'!$C$3:$D$716,2,0)</f>
        <v>#N/A</v>
      </c>
      <c r="G1199" s="67" t="s">
        <v>1679</v>
      </c>
      <c r="H1199" s="53" t="e">
        <f t="shared" si="47"/>
        <v>#N/A</v>
      </c>
      <c r="I1199" s="7" t="s">
        <v>8773</v>
      </c>
      <c r="J1199" s="7" t="s">
        <v>18594</v>
      </c>
      <c r="K1199" s="9">
        <v>29565</v>
      </c>
      <c r="L1199" s="7"/>
      <c r="M1199" s="7"/>
      <c r="N1199" s="7">
        <v>6202960580</v>
      </c>
      <c r="O1199" s="7"/>
      <c r="P1199" s="7"/>
      <c r="Q1199" s="7" t="s">
        <v>798</v>
      </c>
      <c r="R1199" s="39" t="s">
        <v>12718</v>
      </c>
      <c r="S1199" s="7"/>
      <c r="T1199" s="7" t="s">
        <v>804</v>
      </c>
      <c r="U1199" s="7"/>
      <c r="V1199" s="7"/>
      <c r="W1199" s="7"/>
      <c r="X1199" s="7"/>
      <c r="Y1199" s="39"/>
      <c r="Z1199" s="7"/>
      <c r="AA1199" s="7"/>
      <c r="AB1199" s="24"/>
      <c r="AC1199" t="s">
        <v>26453</v>
      </c>
      <c r="AD1199" t="s">
        <v>23380</v>
      </c>
    </row>
    <row r="1200" spans="1:30" x14ac:dyDescent="0.25">
      <c r="A1200" t="str">
        <f t="shared" si="48"/>
        <v>01150002</v>
      </c>
      <c r="B1200" s="23" t="s">
        <v>58</v>
      </c>
      <c r="C1200" s="7" t="s">
        <v>1663</v>
      </c>
      <c r="D1200" s="66" t="s">
        <v>392</v>
      </c>
      <c r="E1200" s="53" t="e">
        <f>VLOOKUP(D1200,'MPG Master'!$C$3:$I$716,7,0)</f>
        <v>#N/A</v>
      </c>
      <c r="F1200" s="7" t="e">
        <f>VLOOKUP(D1200,'MPG Master'!$C$3:$D$716,2,0)</f>
        <v>#N/A</v>
      </c>
      <c r="G1200" s="67" t="s">
        <v>60</v>
      </c>
      <c r="H1200" s="53" t="e">
        <f t="shared" si="47"/>
        <v>#N/A</v>
      </c>
      <c r="I1200" s="7" t="s">
        <v>8773</v>
      </c>
      <c r="J1200" s="7" t="s">
        <v>18594</v>
      </c>
      <c r="K1200" s="9">
        <v>29565</v>
      </c>
      <c r="L1200" s="7"/>
      <c r="M1200" s="7"/>
      <c r="N1200" s="7">
        <v>9504393173</v>
      </c>
      <c r="O1200" s="7"/>
      <c r="P1200" s="7"/>
      <c r="Q1200" s="7" t="s">
        <v>11497</v>
      </c>
      <c r="R1200" s="39" t="s">
        <v>12719</v>
      </c>
      <c r="S1200" s="7"/>
      <c r="T1200" s="7" t="s">
        <v>747</v>
      </c>
      <c r="U1200" s="7"/>
      <c r="V1200" s="7"/>
      <c r="W1200" s="7"/>
      <c r="X1200" s="7"/>
      <c r="Y1200" s="39"/>
      <c r="Z1200" s="7"/>
      <c r="AA1200" s="7"/>
      <c r="AB1200" s="24"/>
      <c r="AC1200" t="s">
        <v>26453</v>
      </c>
      <c r="AD1200" t="s">
        <v>23380</v>
      </c>
    </row>
    <row r="1201" spans="1:30" x14ac:dyDescent="0.25">
      <c r="A1201" t="str">
        <f t="shared" si="48"/>
        <v>01150012</v>
      </c>
      <c r="B1201" s="23" t="s">
        <v>58</v>
      </c>
      <c r="C1201" s="7" t="s">
        <v>1663</v>
      </c>
      <c r="D1201" s="66" t="s">
        <v>392</v>
      </c>
      <c r="E1201" s="53" t="e">
        <f>VLOOKUP(D1201,'MPG Master'!$C$3:$I$716,7,0)</f>
        <v>#N/A</v>
      </c>
      <c r="F1201" s="7" t="e">
        <f>VLOOKUP(D1201,'MPG Master'!$C$3:$D$716,2,0)</f>
        <v>#N/A</v>
      </c>
      <c r="G1201" s="67" t="s">
        <v>1694</v>
      </c>
      <c r="H1201" s="53" t="e">
        <f t="shared" si="47"/>
        <v>#N/A</v>
      </c>
      <c r="I1201" s="7" t="s">
        <v>8774</v>
      </c>
      <c r="J1201" s="7" t="s">
        <v>18595</v>
      </c>
      <c r="K1201" s="9">
        <v>27030</v>
      </c>
      <c r="L1201" s="7"/>
      <c r="M1201" s="7"/>
      <c r="N1201" s="7">
        <v>0</v>
      </c>
      <c r="O1201" s="7"/>
      <c r="P1201" s="7"/>
      <c r="Q1201" s="7" t="s">
        <v>11497</v>
      </c>
      <c r="R1201" s="39" t="s">
        <v>12720</v>
      </c>
      <c r="S1201" s="7"/>
      <c r="T1201" s="7" t="s">
        <v>747</v>
      </c>
      <c r="U1201" s="7"/>
      <c r="V1201" s="7"/>
      <c r="W1201" s="7"/>
      <c r="X1201" s="7"/>
      <c r="Y1201" s="39"/>
      <c r="Z1201" s="7"/>
      <c r="AA1201" s="7"/>
      <c r="AB1201" s="24"/>
      <c r="AC1201" t="s">
        <v>26453</v>
      </c>
      <c r="AD1201" t="s">
        <v>23380</v>
      </c>
    </row>
    <row r="1202" spans="1:30" x14ac:dyDescent="0.25">
      <c r="A1202" t="str">
        <f t="shared" si="48"/>
        <v>00910018</v>
      </c>
      <c r="B1202" s="23" t="s">
        <v>58</v>
      </c>
      <c r="C1202" s="7" t="s">
        <v>1663</v>
      </c>
      <c r="D1202" s="66" t="s">
        <v>388</v>
      </c>
      <c r="E1202" s="53" t="e">
        <f>VLOOKUP(D1202,'MPG Master'!$C$3:$I$716,7,0)</f>
        <v>#N/A</v>
      </c>
      <c r="F1202" s="7" t="e">
        <f>VLOOKUP(D1202,'MPG Master'!$C$3:$D$716,2,0)</f>
        <v>#N/A</v>
      </c>
      <c r="G1202" s="67" t="s">
        <v>1682</v>
      </c>
      <c r="H1202" s="53" t="e">
        <f t="shared" si="47"/>
        <v>#N/A</v>
      </c>
      <c r="I1202" s="7" t="s">
        <v>8775</v>
      </c>
      <c r="J1202" s="7" t="s">
        <v>18596</v>
      </c>
      <c r="K1202" s="9">
        <v>24108</v>
      </c>
      <c r="L1202" s="7"/>
      <c r="M1202" s="7"/>
      <c r="N1202" s="7">
        <v>9955930139</v>
      </c>
      <c r="O1202" s="7"/>
      <c r="P1202" s="7"/>
      <c r="Q1202" s="7" t="s">
        <v>1424</v>
      </c>
      <c r="R1202" s="39" t="s">
        <v>12721</v>
      </c>
      <c r="S1202" s="7"/>
      <c r="T1202" s="7" t="s">
        <v>909</v>
      </c>
      <c r="U1202" s="7"/>
      <c r="V1202" s="7"/>
      <c r="W1202" s="7"/>
      <c r="X1202" s="7"/>
      <c r="Y1202" s="39"/>
      <c r="Z1202" s="7"/>
      <c r="AA1202" s="7"/>
      <c r="AB1202" s="24"/>
      <c r="AC1202" t="s">
        <v>26453</v>
      </c>
      <c r="AD1202" t="s">
        <v>23380</v>
      </c>
    </row>
    <row r="1203" spans="1:30" x14ac:dyDescent="0.25">
      <c r="A1203" t="str">
        <f t="shared" si="48"/>
        <v>00910049</v>
      </c>
      <c r="B1203" s="23" t="s">
        <v>58</v>
      </c>
      <c r="C1203" s="7" t="s">
        <v>1663</v>
      </c>
      <c r="D1203" s="66" t="s">
        <v>388</v>
      </c>
      <c r="E1203" s="53" t="e">
        <f>VLOOKUP(D1203,'MPG Master'!$C$3:$I$716,7,0)</f>
        <v>#N/A</v>
      </c>
      <c r="F1203" s="7" t="e">
        <f>VLOOKUP(D1203,'MPG Master'!$C$3:$D$716,2,0)</f>
        <v>#N/A</v>
      </c>
      <c r="G1203" s="67" t="s">
        <v>2464</v>
      </c>
      <c r="H1203" s="53" t="e">
        <f t="shared" si="47"/>
        <v>#N/A</v>
      </c>
      <c r="I1203" s="7" t="s">
        <v>7467</v>
      </c>
      <c r="J1203" s="7" t="s">
        <v>4071</v>
      </c>
      <c r="K1203" s="9">
        <v>27499</v>
      </c>
      <c r="L1203" s="7"/>
      <c r="M1203" s="7"/>
      <c r="N1203" s="7">
        <v>7277687167</v>
      </c>
      <c r="O1203" s="7"/>
      <c r="P1203" s="7"/>
      <c r="Q1203" s="7" t="s">
        <v>1424</v>
      </c>
      <c r="R1203" s="39" t="s">
        <v>12722</v>
      </c>
      <c r="S1203" s="7"/>
      <c r="T1203" s="7" t="s">
        <v>909</v>
      </c>
      <c r="U1203" s="7"/>
      <c r="V1203" s="7"/>
      <c r="W1203" s="7"/>
      <c r="X1203" s="7"/>
      <c r="Y1203" s="39"/>
      <c r="Z1203" s="7"/>
      <c r="AA1203" s="7"/>
      <c r="AB1203" s="24"/>
      <c r="AC1203" t="s">
        <v>26453</v>
      </c>
      <c r="AD1203" t="s">
        <v>23380</v>
      </c>
    </row>
    <row r="1204" spans="1:30" x14ac:dyDescent="0.25">
      <c r="A1204" t="str">
        <f t="shared" si="48"/>
        <v>00910008</v>
      </c>
      <c r="B1204" s="23" t="s">
        <v>58</v>
      </c>
      <c r="C1204" s="7" t="s">
        <v>1663</v>
      </c>
      <c r="D1204" s="66" t="s">
        <v>388</v>
      </c>
      <c r="E1204" s="53" t="e">
        <f>VLOOKUP(D1204,'MPG Master'!$C$3:$I$716,7,0)</f>
        <v>#N/A</v>
      </c>
      <c r="F1204" s="7" t="e">
        <f>VLOOKUP(D1204,'MPG Master'!$C$3:$D$716,2,0)</f>
        <v>#N/A</v>
      </c>
      <c r="G1204" s="67" t="s">
        <v>1687</v>
      </c>
      <c r="H1204" s="53" t="e">
        <f t="shared" si="47"/>
        <v>#N/A</v>
      </c>
      <c r="I1204" s="7" t="s">
        <v>6131</v>
      </c>
      <c r="J1204" s="7" t="s">
        <v>1306</v>
      </c>
      <c r="K1204" s="9">
        <v>27030</v>
      </c>
      <c r="L1204" s="7"/>
      <c r="M1204" s="7"/>
      <c r="N1204" s="7">
        <v>9162874152</v>
      </c>
      <c r="O1204" s="7"/>
      <c r="P1204" s="7"/>
      <c r="Q1204" s="7" t="s">
        <v>99</v>
      </c>
      <c r="R1204" s="39" t="s">
        <v>12723</v>
      </c>
      <c r="S1204" s="7"/>
      <c r="T1204" s="7" t="s">
        <v>17758</v>
      </c>
      <c r="U1204" s="7"/>
      <c r="V1204" s="7"/>
      <c r="W1204" s="7"/>
      <c r="X1204" s="7"/>
      <c r="Y1204" s="39"/>
      <c r="Z1204" s="7"/>
      <c r="AA1204" s="7"/>
      <c r="AB1204" s="24"/>
      <c r="AC1204" t="s">
        <v>26453</v>
      </c>
      <c r="AD1204" t="s">
        <v>23380</v>
      </c>
    </row>
    <row r="1205" spans="1:30" x14ac:dyDescent="0.25">
      <c r="A1205" t="str">
        <f t="shared" si="48"/>
        <v>00910024</v>
      </c>
      <c r="B1205" s="23" t="s">
        <v>58</v>
      </c>
      <c r="C1205" s="7" t="s">
        <v>1663</v>
      </c>
      <c r="D1205" s="66" t="s">
        <v>388</v>
      </c>
      <c r="E1205" s="53" t="e">
        <f>VLOOKUP(D1205,'MPG Master'!$C$3:$I$716,7,0)</f>
        <v>#N/A</v>
      </c>
      <c r="F1205" s="7" t="e">
        <f>VLOOKUP(D1205,'MPG Master'!$C$3:$D$716,2,0)</f>
        <v>#N/A</v>
      </c>
      <c r="G1205" s="67" t="s">
        <v>1830</v>
      </c>
      <c r="H1205" s="53" t="e">
        <f t="shared" si="47"/>
        <v>#N/A</v>
      </c>
      <c r="I1205" s="7" t="s">
        <v>1281</v>
      </c>
      <c r="J1205" s="7" t="s">
        <v>1306</v>
      </c>
      <c r="K1205" s="9">
        <v>25569</v>
      </c>
      <c r="L1205" s="7"/>
      <c r="M1205" s="7"/>
      <c r="N1205" s="7">
        <v>9199450484</v>
      </c>
      <c r="O1205" s="7"/>
      <c r="P1205" s="7"/>
      <c r="Q1205" s="7" t="s">
        <v>99</v>
      </c>
      <c r="R1205" s="39" t="s">
        <v>12724</v>
      </c>
      <c r="S1205" s="7"/>
      <c r="T1205" s="7" t="s">
        <v>17758</v>
      </c>
      <c r="U1205" s="7"/>
      <c r="V1205" s="7"/>
      <c r="W1205" s="7"/>
      <c r="X1205" s="7"/>
      <c r="Y1205" s="39"/>
      <c r="Z1205" s="7"/>
      <c r="AA1205" s="7"/>
      <c r="AB1205" s="24"/>
      <c r="AC1205" t="s">
        <v>26453</v>
      </c>
      <c r="AD1205" t="s">
        <v>23380</v>
      </c>
    </row>
    <row r="1206" spans="1:30" x14ac:dyDescent="0.25">
      <c r="A1206" t="str">
        <f t="shared" si="48"/>
        <v>00910025</v>
      </c>
      <c r="B1206" s="23" t="s">
        <v>58</v>
      </c>
      <c r="C1206" s="7" t="s">
        <v>1663</v>
      </c>
      <c r="D1206" s="66" t="s">
        <v>388</v>
      </c>
      <c r="E1206" s="53" t="e">
        <f>VLOOKUP(D1206,'MPG Master'!$C$3:$I$716,7,0)</f>
        <v>#N/A</v>
      </c>
      <c r="F1206" s="7" t="e">
        <f>VLOOKUP(D1206,'MPG Master'!$C$3:$D$716,2,0)</f>
        <v>#N/A</v>
      </c>
      <c r="G1206" s="67" t="s">
        <v>1833</v>
      </c>
      <c r="H1206" s="53" t="e">
        <f t="shared" si="47"/>
        <v>#N/A</v>
      </c>
      <c r="I1206" s="7" t="s">
        <v>8776</v>
      </c>
      <c r="J1206" s="7" t="s">
        <v>18597</v>
      </c>
      <c r="K1206" s="9">
        <v>29987</v>
      </c>
      <c r="L1206" s="7"/>
      <c r="M1206" s="7"/>
      <c r="N1206" s="7">
        <v>9934690873</v>
      </c>
      <c r="O1206" s="7"/>
      <c r="P1206" s="7"/>
      <c r="Q1206" s="7" t="s">
        <v>1424</v>
      </c>
      <c r="R1206" s="39" t="s">
        <v>12725</v>
      </c>
      <c r="S1206" s="7"/>
      <c r="T1206" s="7" t="s">
        <v>909</v>
      </c>
      <c r="U1206" s="7"/>
      <c r="V1206" s="7"/>
      <c r="W1206" s="7"/>
      <c r="X1206" s="7"/>
      <c r="Y1206" s="39"/>
      <c r="Z1206" s="7"/>
      <c r="AA1206" s="7"/>
      <c r="AB1206" s="24"/>
      <c r="AC1206" t="s">
        <v>26453</v>
      </c>
      <c r="AD1206" t="s">
        <v>23380</v>
      </c>
    </row>
    <row r="1207" spans="1:30" x14ac:dyDescent="0.25">
      <c r="A1207" t="str">
        <f t="shared" si="48"/>
        <v>00910053</v>
      </c>
      <c r="B1207" s="23" t="s">
        <v>58</v>
      </c>
      <c r="C1207" s="7" t="s">
        <v>1663</v>
      </c>
      <c r="D1207" s="66" t="s">
        <v>388</v>
      </c>
      <c r="E1207" s="53" t="e">
        <f>VLOOKUP(D1207,'MPG Master'!$C$3:$I$716,7,0)</f>
        <v>#N/A</v>
      </c>
      <c r="F1207" s="7" t="e">
        <f>VLOOKUP(D1207,'MPG Master'!$C$3:$D$716,2,0)</f>
        <v>#N/A</v>
      </c>
      <c r="G1207" s="67" t="s">
        <v>1996</v>
      </c>
      <c r="H1207" s="53" t="e">
        <f t="shared" si="47"/>
        <v>#N/A</v>
      </c>
      <c r="I1207" s="7" t="s">
        <v>6748</v>
      </c>
      <c r="J1207" s="7" t="s">
        <v>18598</v>
      </c>
      <c r="K1207" s="9">
        <v>27824</v>
      </c>
      <c r="L1207" s="7"/>
      <c r="M1207" s="7"/>
      <c r="N1207" s="7">
        <v>9801996629</v>
      </c>
      <c r="O1207" s="7"/>
      <c r="P1207" s="7"/>
      <c r="Q1207" s="7" t="s">
        <v>1424</v>
      </c>
      <c r="R1207" s="39" t="s">
        <v>12726</v>
      </c>
      <c r="S1207" s="7"/>
      <c r="T1207" s="7" t="s">
        <v>909</v>
      </c>
      <c r="U1207" s="7"/>
      <c r="V1207" s="7"/>
      <c r="W1207" s="7"/>
      <c r="X1207" s="7"/>
      <c r="Y1207" s="39"/>
      <c r="Z1207" s="7"/>
      <c r="AA1207" s="7"/>
      <c r="AB1207" s="24"/>
      <c r="AC1207" t="s">
        <v>26453</v>
      </c>
      <c r="AD1207" t="s">
        <v>23380</v>
      </c>
    </row>
    <row r="1208" spans="1:30" x14ac:dyDescent="0.25">
      <c r="A1208" t="str">
        <f t="shared" si="48"/>
        <v>00910052</v>
      </c>
      <c r="B1208" s="23" t="s">
        <v>58</v>
      </c>
      <c r="C1208" s="7" t="s">
        <v>1663</v>
      </c>
      <c r="D1208" s="66" t="s">
        <v>388</v>
      </c>
      <c r="E1208" s="53" t="e">
        <f>VLOOKUP(D1208,'MPG Master'!$C$3:$I$716,7,0)</f>
        <v>#N/A</v>
      </c>
      <c r="F1208" s="7" t="e">
        <f>VLOOKUP(D1208,'MPG Master'!$C$3:$D$716,2,0)</f>
        <v>#N/A</v>
      </c>
      <c r="G1208" s="67" t="s">
        <v>1877</v>
      </c>
      <c r="H1208" s="53" t="e">
        <f t="shared" si="47"/>
        <v>#N/A</v>
      </c>
      <c r="I1208" s="7" t="s">
        <v>8777</v>
      </c>
      <c r="J1208" s="7" t="s">
        <v>18599</v>
      </c>
      <c r="K1208" s="9">
        <v>28126</v>
      </c>
      <c r="L1208" s="7"/>
      <c r="M1208" s="7"/>
      <c r="N1208" s="7">
        <v>9955478814</v>
      </c>
      <c r="O1208" s="7"/>
      <c r="P1208" s="7"/>
      <c r="Q1208" s="7" t="s">
        <v>99</v>
      </c>
      <c r="R1208" s="39" t="s">
        <v>12727</v>
      </c>
      <c r="S1208" s="7"/>
      <c r="T1208" s="7" t="s">
        <v>912</v>
      </c>
      <c r="U1208" s="7"/>
      <c r="V1208" s="7"/>
      <c r="W1208" s="7"/>
      <c r="X1208" s="7"/>
      <c r="Y1208" s="39"/>
      <c r="Z1208" s="7"/>
      <c r="AA1208" s="7"/>
      <c r="AB1208" s="24"/>
      <c r="AC1208" t="s">
        <v>26453</v>
      </c>
      <c r="AD1208" t="s">
        <v>23380</v>
      </c>
    </row>
    <row r="1209" spans="1:30" x14ac:dyDescent="0.25">
      <c r="A1209" t="str">
        <f t="shared" si="48"/>
        <v>01180018</v>
      </c>
      <c r="B1209" s="23" t="s">
        <v>58</v>
      </c>
      <c r="C1209" s="7" t="s">
        <v>1663</v>
      </c>
      <c r="D1209" s="66" t="s">
        <v>394</v>
      </c>
      <c r="E1209" s="53" t="e">
        <f>VLOOKUP(D1209,'MPG Master'!$C$3:$I$716,7,0)</f>
        <v>#N/A</v>
      </c>
      <c r="F1209" s="7" t="e">
        <f>VLOOKUP(D1209,'MPG Master'!$C$3:$D$716,2,0)</f>
        <v>#N/A</v>
      </c>
      <c r="G1209" s="67" t="s">
        <v>1682</v>
      </c>
      <c r="H1209" s="53" t="e">
        <f t="shared" si="47"/>
        <v>#N/A</v>
      </c>
      <c r="I1209" s="7" t="s">
        <v>1186</v>
      </c>
      <c r="J1209" s="7" t="s">
        <v>956</v>
      </c>
      <c r="K1209" s="9">
        <v>35466</v>
      </c>
      <c r="L1209" s="7"/>
      <c r="M1209" s="7"/>
      <c r="N1209" s="7">
        <v>9631219102</v>
      </c>
      <c r="O1209" s="7"/>
      <c r="P1209" s="7"/>
      <c r="Q1209" s="7" t="s">
        <v>1424</v>
      </c>
      <c r="R1209" s="39" t="s">
        <v>12728</v>
      </c>
      <c r="S1209" s="7"/>
      <c r="T1209" s="7" t="s">
        <v>909</v>
      </c>
      <c r="U1209" s="7"/>
      <c r="V1209" s="7"/>
      <c r="W1209" s="7"/>
      <c r="X1209" s="7"/>
      <c r="Y1209" s="39"/>
      <c r="Z1209" s="7"/>
      <c r="AA1209" s="7"/>
      <c r="AB1209" s="24"/>
      <c r="AC1209" t="s">
        <v>26453</v>
      </c>
      <c r="AD1209" t="s">
        <v>23380</v>
      </c>
    </row>
    <row r="1210" spans="1:30" x14ac:dyDescent="0.25">
      <c r="A1210" t="str">
        <f t="shared" si="48"/>
        <v>03670036</v>
      </c>
      <c r="B1210" s="23" t="s">
        <v>58</v>
      </c>
      <c r="C1210" s="7" t="s">
        <v>1665</v>
      </c>
      <c r="D1210" s="66" t="s">
        <v>520</v>
      </c>
      <c r="E1210" s="53" t="e">
        <f>VLOOKUP(D1210,'MPG Master'!$C$3:$I$716,7,0)</f>
        <v>#N/A</v>
      </c>
      <c r="F1210" s="7" t="e">
        <f>VLOOKUP(D1210,'MPG Master'!$C$3:$D$716,2,0)</f>
        <v>#N/A</v>
      </c>
      <c r="G1210" s="67" t="s">
        <v>383</v>
      </c>
      <c r="H1210" s="53" t="e">
        <f t="shared" si="47"/>
        <v>#N/A</v>
      </c>
      <c r="I1210" s="7" t="s">
        <v>8285</v>
      </c>
      <c r="J1210" s="7" t="s">
        <v>18600</v>
      </c>
      <c r="K1210" s="9">
        <v>22477</v>
      </c>
      <c r="L1210" s="7"/>
      <c r="M1210" s="7"/>
      <c r="N1210" s="7">
        <v>0</v>
      </c>
      <c r="O1210" s="7"/>
      <c r="P1210" s="7"/>
      <c r="Q1210" s="7" t="s">
        <v>1424</v>
      </c>
      <c r="R1210" s="39" t="s">
        <v>12729</v>
      </c>
      <c r="S1210" s="7"/>
      <c r="T1210" s="7" t="s">
        <v>5096</v>
      </c>
      <c r="U1210" s="7"/>
      <c r="V1210" s="7"/>
      <c r="W1210" s="7"/>
      <c r="X1210" s="7"/>
      <c r="Y1210" s="39"/>
      <c r="Z1210" s="7"/>
      <c r="AA1210" s="7"/>
      <c r="AB1210" s="24"/>
      <c r="AC1210" t="s">
        <v>26453</v>
      </c>
      <c r="AD1210" t="s">
        <v>23380</v>
      </c>
    </row>
    <row r="1211" spans="1:30" x14ac:dyDescent="0.25">
      <c r="A1211" t="str">
        <f t="shared" si="48"/>
        <v>03670037</v>
      </c>
      <c r="B1211" s="23" t="s">
        <v>58</v>
      </c>
      <c r="C1211" s="7" t="s">
        <v>1665</v>
      </c>
      <c r="D1211" s="66" t="s">
        <v>520</v>
      </c>
      <c r="E1211" s="53" t="e">
        <f>VLOOKUP(D1211,'MPG Master'!$C$3:$I$716,7,0)</f>
        <v>#N/A</v>
      </c>
      <c r="F1211" s="7" t="e">
        <f>VLOOKUP(D1211,'MPG Master'!$C$3:$D$716,2,0)</f>
        <v>#N/A</v>
      </c>
      <c r="G1211" s="67" t="s">
        <v>1692</v>
      </c>
      <c r="H1211" s="53" t="e">
        <f t="shared" si="47"/>
        <v>#N/A</v>
      </c>
      <c r="I1211" s="7" t="s">
        <v>8778</v>
      </c>
      <c r="J1211" s="7" t="s">
        <v>8285</v>
      </c>
      <c r="K1211" s="9">
        <v>32339</v>
      </c>
      <c r="L1211" s="7"/>
      <c r="M1211" s="7"/>
      <c r="N1211" s="7">
        <v>0</v>
      </c>
      <c r="O1211" s="7"/>
      <c r="P1211" s="7"/>
      <c r="Q1211" s="7" t="s">
        <v>11497</v>
      </c>
      <c r="R1211" s="39" t="s">
        <v>12730</v>
      </c>
      <c r="S1211" s="7"/>
      <c r="T1211" s="7" t="s">
        <v>747</v>
      </c>
      <c r="U1211" s="7"/>
      <c r="V1211" s="7"/>
      <c r="W1211" s="7"/>
      <c r="X1211" s="7"/>
      <c r="Y1211" s="39"/>
      <c r="Z1211" s="7"/>
      <c r="AA1211" s="7"/>
      <c r="AB1211" s="24"/>
      <c r="AC1211" t="s">
        <v>26453</v>
      </c>
      <c r="AD1211" t="s">
        <v>23380</v>
      </c>
    </row>
    <row r="1212" spans="1:30" x14ac:dyDescent="0.25">
      <c r="A1212" t="str">
        <f t="shared" si="48"/>
        <v>03690022</v>
      </c>
      <c r="B1212" s="23" t="s">
        <v>58</v>
      </c>
      <c r="C1212" s="7" t="s">
        <v>1665</v>
      </c>
      <c r="D1212" s="66" t="s">
        <v>7554</v>
      </c>
      <c r="E1212" s="53" t="e">
        <f>VLOOKUP(D1212,'MPG Master'!$C$3:$I$716,7,0)</f>
        <v>#N/A</v>
      </c>
      <c r="F1212" s="7" t="e">
        <f>VLOOKUP(D1212,'MPG Master'!$C$3:$D$716,2,0)</f>
        <v>#N/A</v>
      </c>
      <c r="G1212" s="67" t="s">
        <v>1825</v>
      </c>
      <c r="H1212" s="53" t="e">
        <f t="shared" si="47"/>
        <v>#N/A</v>
      </c>
      <c r="I1212" s="7" t="s">
        <v>2565</v>
      </c>
      <c r="J1212" s="7" t="s">
        <v>18252</v>
      </c>
      <c r="K1212" s="9">
        <v>28856</v>
      </c>
      <c r="L1212" s="7"/>
      <c r="M1212" s="7"/>
      <c r="N1212" s="7">
        <v>0</v>
      </c>
      <c r="O1212" s="7"/>
      <c r="P1212" s="7"/>
      <c r="Q1212" s="7" t="s">
        <v>1263</v>
      </c>
      <c r="R1212" s="39" t="s">
        <v>12731</v>
      </c>
      <c r="S1212" s="7"/>
      <c r="T1212" s="7" t="s">
        <v>3136</v>
      </c>
      <c r="U1212" s="7"/>
      <c r="V1212" s="7"/>
      <c r="W1212" s="7"/>
      <c r="X1212" s="7"/>
      <c r="Y1212" s="39"/>
      <c r="Z1212" s="7"/>
      <c r="AA1212" s="7"/>
      <c r="AB1212" s="24"/>
      <c r="AC1212" t="s">
        <v>26453</v>
      </c>
      <c r="AD1212" t="s">
        <v>23380</v>
      </c>
    </row>
    <row r="1213" spans="1:30" x14ac:dyDescent="0.25">
      <c r="A1213" t="str">
        <f t="shared" si="48"/>
        <v>03260036</v>
      </c>
      <c r="B1213" s="23" t="s">
        <v>58</v>
      </c>
      <c r="C1213" s="7" t="s">
        <v>1665</v>
      </c>
      <c r="D1213" s="66" t="s">
        <v>503</v>
      </c>
      <c r="E1213" s="53" t="e">
        <f>VLOOKUP(D1213,'MPG Master'!$C$3:$I$716,7,0)</f>
        <v>#N/A</v>
      </c>
      <c r="F1213" s="7" t="e">
        <f>VLOOKUP(D1213,'MPG Master'!$C$3:$D$716,2,0)</f>
        <v>#N/A</v>
      </c>
      <c r="G1213" s="67" t="s">
        <v>383</v>
      </c>
      <c r="H1213" s="53" t="e">
        <f t="shared" si="47"/>
        <v>#N/A</v>
      </c>
      <c r="I1213" s="7" t="s">
        <v>7581</v>
      </c>
      <c r="J1213" s="7" t="s">
        <v>18601</v>
      </c>
      <c r="K1213" s="9">
        <v>27395</v>
      </c>
      <c r="L1213" s="7"/>
      <c r="M1213" s="7"/>
      <c r="N1213" s="7">
        <v>9839283049</v>
      </c>
      <c r="O1213" s="7"/>
      <c r="P1213" s="7"/>
      <c r="Q1213" s="7" t="s">
        <v>11497</v>
      </c>
      <c r="R1213" s="39" t="s">
        <v>12732</v>
      </c>
      <c r="S1213" s="7"/>
      <c r="T1213" s="7" t="s">
        <v>747</v>
      </c>
      <c r="U1213" s="7"/>
      <c r="V1213" s="7"/>
      <c r="W1213" s="7"/>
      <c r="X1213" s="7"/>
      <c r="Y1213" s="39"/>
      <c r="Z1213" s="7"/>
      <c r="AA1213" s="7"/>
      <c r="AB1213" s="24"/>
      <c r="AC1213" t="s">
        <v>26453</v>
      </c>
      <c r="AD1213" t="s">
        <v>23380</v>
      </c>
    </row>
    <row r="1214" spans="1:30" x14ac:dyDescent="0.25">
      <c r="A1214" t="str">
        <f t="shared" si="48"/>
        <v>19010022</v>
      </c>
      <c r="B1214" s="23" t="s">
        <v>58</v>
      </c>
      <c r="C1214" s="7" t="s">
        <v>1247</v>
      </c>
      <c r="D1214" s="66" t="s">
        <v>542</v>
      </c>
      <c r="E1214" s="53" t="e">
        <f>VLOOKUP(D1214,'MPG Master'!$C$3:$I$716,7,0)</f>
        <v>#N/A</v>
      </c>
      <c r="F1214" s="7" t="e">
        <f>VLOOKUP(D1214,'MPG Master'!$C$3:$D$716,2,0)</f>
        <v>#N/A</v>
      </c>
      <c r="G1214" s="67" t="s">
        <v>1825</v>
      </c>
      <c r="H1214" s="53" t="e">
        <f t="shared" si="47"/>
        <v>#N/A</v>
      </c>
      <c r="I1214" s="7" t="s">
        <v>928</v>
      </c>
      <c r="J1214" s="7" t="s">
        <v>4465</v>
      </c>
      <c r="K1214" s="9">
        <v>35565</v>
      </c>
      <c r="L1214" s="7"/>
      <c r="M1214" s="7"/>
      <c r="N1214" s="7">
        <v>8226878092</v>
      </c>
      <c r="O1214" s="7"/>
      <c r="P1214" s="7"/>
      <c r="Q1214" s="7" t="s">
        <v>798</v>
      </c>
      <c r="R1214" s="39" t="s">
        <v>12733</v>
      </c>
      <c r="S1214" s="7"/>
      <c r="T1214" s="7" t="s">
        <v>1250</v>
      </c>
      <c r="U1214" s="7"/>
      <c r="V1214" s="7"/>
      <c r="W1214" s="7"/>
      <c r="X1214" s="7"/>
      <c r="Y1214" s="39"/>
      <c r="Z1214" s="7"/>
      <c r="AA1214" s="7"/>
      <c r="AB1214" s="24"/>
      <c r="AC1214" t="s">
        <v>26453</v>
      </c>
      <c r="AD1214" t="s">
        <v>23380</v>
      </c>
    </row>
    <row r="1215" spans="1:30" x14ac:dyDescent="0.25">
      <c r="A1215" t="str">
        <f t="shared" si="48"/>
        <v>19010002</v>
      </c>
      <c r="B1215" s="23" t="s">
        <v>58</v>
      </c>
      <c r="C1215" s="7" t="s">
        <v>1247</v>
      </c>
      <c r="D1215" s="66" t="s">
        <v>542</v>
      </c>
      <c r="E1215" s="53" t="e">
        <f>VLOOKUP(D1215,'MPG Master'!$C$3:$I$716,7,0)</f>
        <v>#N/A</v>
      </c>
      <c r="F1215" s="7" t="e">
        <f>VLOOKUP(D1215,'MPG Master'!$C$3:$D$716,2,0)</f>
        <v>#N/A</v>
      </c>
      <c r="G1215" s="67" t="s">
        <v>60</v>
      </c>
      <c r="H1215" s="53" t="e">
        <f t="shared" si="47"/>
        <v>#N/A</v>
      </c>
      <c r="I1215" s="7" t="s">
        <v>8779</v>
      </c>
      <c r="J1215" s="7" t="s">
        <v>1260</v>
      </c>
      <c r="K1215" s="9">
        <v>31495</v>
      </c>
      <c r="L1215" s="7"/>
      <c r="M1215" s="7"/>
      <c r="N1215" s="7">
        <v>0</v>
      </c>
      <c r="O1215" s="7"/>
      <c r="P1215" s="7"/>
      <c r="Q1215" s="7" t="s">
        <v>11495</v>
      </c>
      <c r="R1215" s="39" t="s">
        <v>1261</v>
      </c>
      <c r="S1215" s="7"/>
      <c r="T1215" s="7" t="s">
        <v>784</v>
      </c>
      <c r="U1215" s="7"/>
      <c r="V1215" s="7"/>
      <c r="W1215" s="7"/>
      <c r="X1215" s="7"/>
      <c r="Y1215" s="39"/>
      <c r="Z1215" s="7"/>
      <c r="AA1215" s="7"/>
      <c r="AB1215" s="24"/>
      <c r="AC1215" t="s">
        <v>26453</v>
      </c>
      <c r="AD1215" t="s">
        <v>23380</v>
      </c>
    </row>
    <row r="1216" spans="1:30" x14ac:dyDescent="0.25">
      <c r="A1216" t="str">
        <f t="shared" si="48"/>
        <v>19010004</v>
      </c>
      <c r="B1216" s="23" t="s">
        <v>58</v>
      </c>
      <c r="C1216" s="7" t="s">
        <v>1247</v>
      </c>
      <c r="D1216" s="66" t="s">
        <v>542</v>
      </c>
      <c r="E1216" s="53" t="e">
        <f>VLOOKUP(D1216,'MPG Master'!$C$3:$I$716,7,0)</f>
        <v>#N/A</v>
      </c>
      <c r="F1216" s="7" t="e">
        <f>VLOOKUP(D1216,'MPG Master'!$C$3:$D$716,2,0)</f>
        <v>#N/A</v>
      </c>
      <c r="G1216" s="67" t="s">
        <v>1679</v>
      </c>
      <c r="H1216" s="53" t="e">
        <f t="shared" si="47"/>
        <v>#N/A</v>
      </c>
      <c r="I1216" s="7" t="s">
        <v>8780</v>
      </c>
      <c r="J1216" s="7" t="s">
        <v>18105</v>
      </c>
      <c r="K1216" s="9">
        <v>23012</v>
      </c>
      <c r="L1216" s="7"/>
      <c r="M1216" s="7"/>
      <c r="N1216" s="7">
        <v>9934903807</v>
      </c>
      <c r="O1216" s="7"/>
      <c r="P1216" s="7"/>
      <c r="Q1216" s="7" t="s">
        <v>11495</v>
      </c>
      <c r="R1216" s="39" t="s">
        <v>12734</v>
      </c>
      <c r="S1216" s="7"/>
      <c r="T1216" s="7" t="s">
        <v>784</v>
      </c>
      <c r="U1216" s="7"/>
      <c r="V1216" s="7"/>
      <c r="W1216" s="7"/>
      <c r="X1216" s="7"/>
      <c r="Y1216" s="39"/>
      <c r="Z1216" s="7"/>
      <c r="AA1216" s="7"/>
      <c r="AB1216" s="24"/>
      <c r="AC1216" t="s">
        <v>26453</v>
      </c>
      <c r="AD1216" t="s">
        <v>23380</v>
      </c>
    </row>
    <row r="1217" spans="1:30" x14ac:dyDescent="0.25">
      <c r="A1217" t="str">
        <f t="shared" si="48"/>
        <v>70220044</v>
      </c>
      <c r="B1217" s="23" t="s">
        <v>58</v>
      </c>
      <c r="C1217" s="7" t="s">
        <v>7668</v>
      </c>
      <c r="D1217" s="66" t="s">
        <v>460</v>
      </c>
      <c r="E1217" s="53" t="e">
        <f>VLOOKUP(D1217,'MPG Master'!$C$3:$I$716,7,0)</f>
        <v>#N/A</v>
      </c>
      <c r="F1217" s="7" t="e">
        <f>VLOOKUP(D1217,'MPG Master'!$C$3:$D$716,2,0)</f>
        <v>#N/A</v>
      </c>
      <c r="G1217" s="67" t="s">
        <v>2143</v>
      </c>
      <c r="H1217" s="53" t="e">
        <f t="shared" si="47"/>
        <v>#N/A</v>
      </c>
      <c r="I1217" s="7" t="s">
        <v>8781</v>
      </c>
      <c r="J1217" s="7" t="s">
        <v>18354</v>
      </c>
      <c r="K1217" s="9">
        <v>33062</v>
      </c>
      <c r="L1217" s="7"/>
      <c r="M1217" s="7"/>
      <c r="N1217" s="7">
        <v>7631395950</v>
      </c>
      <c r="O1217" s="7"/>
      <c r="P1217" s="7"/>
      <c r="Q1217" s="7" t="s">
        <v>99</v>
      </c>
      <c r="R1217" s="39" t="s">
        <v>12735</v>
      </c>
      <c r="S1217" s="7"/>
      <c r="T1217" s="7" t="s">
        <v>6130</v>
      </c>
      <c r="U1217" s="7"/>
      <c r="V1217" s="7"/>
      <c r="W1217" s="7"/>
      <c r="X1217" s="7"/>
      <c r="Y1217" s="39"/>
      <c r="Z1217" s="7"/>
      <c r="AA1217" s="7"/>
      <c r="AB1217" s="24"/>
      <c r="AC1217" t="s">
        <v>26453</v>
      </c>
      <c r="AD1217" t="s">
        <v>23380</v>
      </c>
    </row>
    <row r="1218" spans="1:30" x14ac:dyDescent="0.25">
      <c r="A1218" t="str">
        <f t="shared" si="48"/>
        <v>70140029</v>
      </c>
      <c r="B1218" s="23" t="s">
        <v>58</v>
      </c>
      <c r="C1218" s="7" t="s">
        <v>7668</v>
      </c>
      <c r="D1218" s="66" t="s">
        <v>459</v>
      </c>
      <c r="E1218" s="53" t="e">
        <f>VLOOKUP(D1218,'MPG Master'!$C$3:$I$716,7,0)</f>
        <v>#N/A</v>
      </c>
      <c r="F1218" s="7" t="e">
        <f>VLOOKUP(D1218,'MPG Master'!$C$3:$D$716,2,0)</f>
        <v>#N/A</v>
      </c>
      <c r="G1218" s="67" t="s">
        <v>1927</v>
      </c>
      <c r="H1218" s="53" t="e">
        <f t="shared" si="47"/>
        <v>#N/A</v>
      </c>
      <c r="I1218" s="7" t="s">
        <v>8782</v>
      </c>
      <c r="J1218" s="7" t="s">
        <v>18603</v>
      </c>
      <c r="K1218" s="9">
        <v>31445</v>
      </c>
      <c r="L1218" s="7"/>
      <c r="M1218" s="7"/>
      <c r="N1218" s="7">
        <v>8051352652</v>
      </c>
      <c r="O1218" s="7"/>
      <c r="P1218" s="7"/>
      <c r="Q1218" s="7" t="s">
        <v>838</v>
      </c>
      <c r="R1218" s="39" t="s">
        <v>12736</v>
      </c>
      <c r="S1218" s="7"/>
      <c r="T1218" s="7" t="s">
        <v>2264</v>
      </c>
      <c r="U1218" s="7"/>
      <c r="V1218" s="7"/>
      <c r="W1218" s="7"/>
      <c r="X1218" s="7"/>
      <c r="Y1218" s="39"/>
      <c r="Z1218" s="7"/>
      <c r="AA1218" s="7"/>
      <c r="AB1218" s="24"/>
      <c r="AC1218" t="s">
        <v>26453</v>
      </c>
      <c r="AD1218" t="s">
        <v>23380</v>
      </c>
    </row>
    <row r="1219" spans="1:30" x14ac:dyDescent="0.25">
      <c r="A1219" t="str">
        <f t="shared" si="48"/>
        <v>70140006</v>
      </c>
      <c r="B1219" s="23" t="s">
        <v>58</v>
      </c>
      <c r="C1219" s="7" t="s">
        <v>7668</v>
      </c>
      <c r="D1219" s="66" t="s">
        <v>459</v>
      </c>
      <c r="E1219" s="53" t="e">
        <f>VLOOKUP(D1219,'MPG Master'!$C$3:$I$716,7,0)</f>
        <v>#N/A</v>
      </c>
      <c r="F1219" s="7" t="e">
        <f>VLOOKUP(D1219,'MPG Master'!$C$3:$D$716,2,0)</f>
        <v>#N/A</v>
      </c>
      <c r="G1219" s="67" t="s">
        <v>378</v>
      </c>
      <c r="H1219" s="53" t="e">
        <f t="shared" ref="H1219:H1282" si="49">E1219&amp;G1219</f>
        <v>#N/A</v>
      </c>
      <c r="I1219" s="7" t="s">
        <v>8783</v>
      </c>
      <c r="J1219" s="7" t="s">
        <v>18604</v>
      </c>
      <c r="K1219" s="9">
        <v>28127</v>
      </c>
      <c r="L1219" s="7"/>
      <c r="M1219" s="7"/>
      <c r="N1219" s="7">
        <v>9534412510</v>
      </c>
      <c r="O1219" s="7"/>
      <c r="P1219" s="7"/>
      <c r="Q1219" s="7" t="s">
        <v>99</v>
      </c>
      <c r="R1219" s="39" t="s">
        <v>12737</v>
      </c>
      <c r="S1219" s="7"/>
      <c r="T1219" s="7" t="s">
        <v>3197</v>
      </c>
      <c r="U1219" s="7"/>
      <c r="V1219" s="7"/>
      <c r="W1219" s="7"/>
      <c r="X1219" s="7"/>
      <c r="Y1219" s="39"/>
      <c r="Z1219" s="7"/>
      <c r="AA1219" s="7"/>
      <c r="AB1219" s="24"/>
      <c r="AC1219" t="s">
        <v>26453</v>
      </c>
      <c r="AD1219" t="s">
        <v>23380</v>
      </c>
    </row>
    <row r="1220" spans="1:30" x14ac:dyDescent="0.25">
      <c r="A1220" t="str">
        <f t="shared" si="48"/>
        <v>70140002</v>
      </c>
      <c r="B1220" s="23" t="s">
        <v>58</v>
      </c>
      <c r="C1220" s="7" t="s">
        <v>7668</v>
      </c>
      <c r="D1220" s="66" t="s">
        <v>459</v>
      </c>
      <c r="E1220" s="53" t="e">
        <f>VLOOKUP(D1220,'MPG Master'!$C$3:$I$716,7,0)</f>
        <v>#N/A</v>
      </c>
      <c r="F1220" s="7" t="e">
        <f>VLOOKUP(D1220,'MPG Master'!$C$3:$D$716,2,0)</f>
        <v>#N/A</v>
      </c>
      <c r="G1220" s="67" t="s">
        <v>60</v>
      </c>
      <c r="H1220" s="53" t="e">
        <f t="shared" si="49"/>
        <v>#N/A</v>
      </c>
      <c r="I1220" s="7" t="s">
        <v>1422</v>
      </c>
      <c r="J1220" s="7" t="s">
        <v>18603</v>
      </c>
      <c r="K1220" s="9">
        <v>27395</v>
      </c>
      <c r="L1220" s="7"/>
      <c r="M1220" s="7"/>
      <c r="N1220" s="7">
        <v>9199843014</v>
      </c>
      <c r="O1220" s="7"/>
      <c r="P1220" s="7"/>
      <c r="Q1220" s="7" t="s">
        <v>838</v>
      </c>
      <c r="R1220" s="39" t="s">
        <v>12738</v>
      </c>
      <c r="S1220" s="7"/>
      <c r="T1220" s="7" t="s">
        <v>2264</v>
      </c>
      <c r="U1220" s="7"/>
      <c r="V1220" s="7"/>
      <c r="W1220" s="7"/>
      <c r="X1220" s="7"/>
      <c r="Y1220" s="39"/>
      <c r="Z1220" s="7"/>
      <c r="AA1220" s="7"/>
      <c r="AB1220" s="24"/>
      <c r="AC1220" t="s">
        <v>26453</v>
      </c>
      <c r="AD1220" t="s">
        <v>23380</v>
      </c>
    </row>
    <row r="1221" spans="1:30" x14ac:dyDescent="0.25">
      <c r="A1221" t="str">
        <f t="shared" si="48"/>
        <v>70140014</v>
      </c>
      <c r="B1221" s="23" t="s">
        <v>58</v>
      </c>
      <c r="C1221" s="7" t="s">
        <v>7668</v>
      </c>
      <c r="D1221" s="66" t="s">
        <v>459</v>
      </c>
      <c r="E1221" s="53" t="e">
        <f>VLOOKUP(D1221,'MPG Master'!$C$3:$I$716,7,0)</f>
        <v>#N/A</v>
      </c>
      <c r="F1221" s="7" t="e">
        <f>VLOOKUP(D1221,'MPG Master'!$C$3:$D$716,2,0)</f>
        <v>#N/A</v>
      </c>
      <c r="G1221" s="67" t="s">
        <v>1736</v>
      </c>
      <c r="H1221" s="53" t="e">
        <f t="shared" si="49"/>
        <v>#N/A</v>
      </c>
      <c r="I1221" s="7" t="s">
        <v>892</v>
      </c>
      <c r="J1221" s="7" t="s">
        <v>18603</v>
      </c>
      <c r="K1221" s="9">
        <v>27942</v>
      </c>
      <c r="L1221" s="7"/>
      <c r="M1221" s="7"/>
      <c r="N1221" s="7">
        <v>7050448230</v>
      </c>
      <c r="O1221" s="7"/>
      <c r="P1221" s="7"/>
      <c r="Q1221" s="7" t="s">
        <v>838</v>
      </c>
      <c r="R1221" s="39" t="s">
        <v>12739</v>
      </c>
      <c r="S1221" s="7"/>
      <c r="T1221" s="7" t="s">
        <v>2264</v>
      </c>
      <c r="U1221" s="7"/>
      <c r="V1221" s="7"/>
      <c r="W1221" s="7"/>
      <c r="X1221" s="7"/>
      <c r="Y1221" s="39"/>
      <c r="Z1221" s="7"/>
      <c r="AA1221" s="7"/>
      <c r="AB1221" s="24"/>
      <c r="AC1221" t="s">
        <v>26453</v>
      </c>
      <c r="AD1221" t="s">
        <v>23380</v>
      </c>
    </row>
    <row r="1222" spans="1:30" x14ac:dyDescent="0.25">
      <c r="A1222" t="str">
        <f t="shared" si="48"/>
        <v>11390017</v>
      </c>
      <c r="B1222" s="23" t="s">
        <v>58</v>
      </c>
      <c r="C1222" s="7" t="s">
        <v>1668</v>
      </c>
      <c r="D1222" s="66" t="s">
        <v>442</v>
      </c>
      <c r="E1222" s="53" t="e">
        <f>VLOOKUP(D1222,'MPG Master'!$C$3:$I$716,7,0)</f>
        <v>#N/A</v>
      </c>
      <c r="F1222" s="7" t="e">
        <f>VLOOKUP(D1222,'MPG Master'!$C$3:$D$716,2,0)</f>
        <v>#N/A</v>
      </c>
      <c r="G1222" s="67" t="s">
        <v>1683</v>
      </c>
      <c r="H1222" s="53" t="e">
        <f t="shared" si="49"/>
        <v>#N/A</v>
      </c>
      <c r="I1222" s="7" t="s">
        <v>8427</v>
      </c>
      <c r="J1222" s="7" t="s">
        <v>18605</v>
      </c>
      <c r="K1222" s="9">
        <v>33763</v>
      </c>
      <c r="L1222" s="7"/>
      <c r="M1222" s="7"/>
      <c r="N1222" s="7">
        <v>7903245364</v>
      </c>
      <c r="O1222" s="7"/>
      <c r="P1222" s="7"/>
      <c r="Q1222" s="7" t="s">
        <v>11497</v>
      </c>
      <c r="R1222" s="39" t="s">
        <v>12740</v>
      </c>
      <c r="S1222" s="7"/>
      <c r="T1222" s="7" t="s">
        <v>747</v>
      </c>
      <c r="U1222" s="7"/>
      <c r="V1222" s="7"/>
      <c r="W1222" s="7"/>
      <c r="X1222" s="7"/>
      <c r="Y1222" s="39"/>
      <c r="Z1222" s="7"/>
      <c r="AA1222" s="7"/>
      <c r="AB1222" s="24"/>
      <c r="AC1222" t="s">
        <v>26453</v>
      </c>
      <c r="AD1222" t="s">
        <v>23380</v>
      </c>
    </row>
    <row r="1223" spans="1:30" x14ac:dyDescent="0.25">
      <c r="A1223" t="str">
        <f t="shared" si="48"/>
        <v>40230020</v>
      </c>
      <c r="B1223" s="23" t="s">
        <v>58</v>
      </c>
      <c r="C1223" s="7" t="s">
        <v>864</v>
      </c>
      <c r="D1223" s="66" t="s">
        <v>347</v>
      </c>
      <c r="E1223" s="53" t="e">
        <f>VLOOKUP(D1223,'MPG Master'!$C$3:$I$716,7,0)</f>
        <v>#N/A</v>
      </c>
      <c r="F1223" s="7" t="e">
        <f>VLOOKUP(D1223,'MPG Master'!$C$3:$D$716,2,0)</f>
        <v>#N/A</v>
      </c>
      <c r="G1223" s="67" t="s">
        <v>1819</v>
      </c>
      <c r="H1223" s="53" t="e">
        <f t="shared" si="49"/>
        <v>#N/A</v>
      </c>
      <c r="I1223" s="7" t="s">
        <v>8415</v>
      </c>
      <c r="J1223" s="7" t="s">
        <v>18606</v>
      </c>
      <c r="K1223" s="9">
        <v>32143</v>
      </c>
      <c r="L1223" s="7"/>
      <c r="M1223" s="7"/>
      <c r="N1223" s="7">
        <v>9661317561</v>
      </c>
      <c r="O1223" s="7"/>
      <c r="P1223" s="7"/>
      <c r="Q1223" s="7" t="s">
        <v>838</v>
      </c>
      <c r="R1223" s="39" t="s">
        <v>12741</v>
      </c>
      <c r="S1223" s="7"/>
      <c r="T1223" s="7" t="s">
        <v>890</v>
      </c>
      <c r="U1223" s="7"/>
      <c r="V1223" s="7"/>
      <c r="W1223" s="7"/>
      <c r="X1223" s="7"/>
      <c r="Y1223" s="39"/>
      <c r="Z1223" s="7"/>
      <c r="AA1223" s="7"/>
      <c r="AB1223" s="24"/>
      <c r="AC1223" t="s">
        <v>26453</v>
      </c>
      <c r="AD1223" t="s">
        <v>23380</v>
      </c>
    </row>
    <row r="1224" spans="1:30" x14ac:dyDescent="0.25">
      <c r="A1224" t="str">
        <f t="shared" si="48"/>
        <v>40940170</v>
      </c>
      <c r="B1224" s="23" t="s">
        <v>58</v>
      </c>
      <c r="C1224" s="7" t="s">
        <v>864</v>
      </c>
      <c r="D1224" s="66" t="s">
        <v>353</v>
      </c>
      <c r="E1224" s="53" t="e">
        <f>VLOOKUP(D1224,'MPG Master'!$C$3:$I$716,7,0)</f>
        <v>#N/A</v>
      </c>
      <c r="F1224" s="7" t="e">
        <f>VLOOKUP(D1224,'MPG Master'!$C$3:$D$716,2,0)</f>
        <v>#N/A</v>
      </c>
      <c r="G1224" s="67" t="s">
        <v>3024</v>
      </c>
      <c r="H1224" s="53" t="e">
        <f t="shared" si="49"/>
        <v>#N/A</v>
      </c>
      <c r="I1224" s="7" t="s">
        <v>8784</v>
      </c>
      <c r="J1224" s="7" t="s">
        <v>6681</v>
      </c>
      <c r="K1224" s="9">
        <v>18994</v>
      </c>
      <c r="L1224" s="7"/>
      <c r="M1224" s="7"/>
      <c r="N1224" s="7">
        <v>9801672249</v>
      </c>
      <c r="O1224" s="7"/>
      <c r="P1224" s="7"/>
      <c r="Q1224" s="7" t="s">
        <v>11495</v>
      </c>
      <c r="R1224" s="39" t="s">
        <v>12742</v>
      </c>
      <c r="S1224" s="7"/>
      <c r="T1224" s="7" t="s">
        <v>784</v>
      </c>
      <c r="U1224" s="7"/>
      <c r="V1224" s="7"/>
      <c r="W1224" s="7"/>
      <c r="X1224" s="7"/>
      <c r="Y1224" s="39"/>
      <c r="Z1224" s="7"/>
      <c r="AA1224" s="7"/>
      <c r="AB1224" s="24"/>
      <c r="AC1224" t="s">
        <v>26453</v>
      </c>
      <c r="AD1224" t="s">
        <v>23380</v>
      </c>
    </row>
    <row r="1225" spans="1:30" x14ac:dyDescent="0.25">
      <c r="A1225" t="str">
        <f t="shared" si="48"/>
        <v>40940069</v>
      </c>
      <c r="B1225" s="23" t="s">
        <v>58</v>
      </c>
      <c r="C1225" s="7" t="s">
        <v>864</v>
      </c>
      <c r="D1225" s="66" t="s">
        <v>353</v>
      </c>
      <c r="E1225" s="53" t="e">
        <f>VLOOKUP(D1225,'MPG Master'!$C$3:$I$716,7,0)</f>
        <v>#N/A</v>
      </c>
      <c r="F1225" s="7" t="e">
        <f>VLOOKUP(D1225,'MPG Master'!$C$3:$D$716,2,0)</f>
        <v>#N/A</v>
      </c>
      <c r="G1225" s="67" t="s">
        <v>2149</v>
      </c>
      <c r="H1225" s="53" t="e">
        <f t="shared" si="49"/>
        <v>#N/A</v>
      </c>
      <c r="I1225" s="7" t="s">
        <v>8785</v>
      </c>
      <c r="J1225" s="7" t="s">
        <v>18608</v>
      </c>
      <c r="K1225" s="9">
        <v>35431</v>
      </c>
      <c r="L1225" s="7"/>
      <c r="M1225" s="7"/>
      <c r="N1225" s="7">
        <v>8603047348</v>
      </c>
      <c r="O1225" s="7"/>
      <c r="P1225" s="7"/>
      <c r="Q1225" s="7" t="s">
        <v>11495</v>
      </c>
      <c r="R1225" s="39" t="s">
        <v>12743</v>
      </c>
      <c r="S1225" s="7"/>
      <c r="T1225" s="7" t="s">
        <v>784</v>
      </c>
      <c r="U1225" s="7"/>
      <c r="V1225" s="7"/>
      <c r="W1225" s="7"/>
      <c r="X1225" s="7"/>
      <c r="Y1225" s="39"/>
      <c r="Z1225" s="7"/>
      <c r="AA1225" s="7"/>
      <c r="AB1225" s="24"/>
      <c r="AC1225" t="s">
        <v>26453</v>
      </c>
      <c r="AD1225" t="s">
        <v>23380</v>
      </c>
    </row>
    <row r="1226" spans="1:30" x14ac:dyDescent="0.25">
      <c r="A1226" t="str">
        <f t="shared" si="48"/>
        <v>40800226</v>
      </c>
      <c r="B1226" s="23" t="s">
        <v>58</v>
      </c>
      <c r="C1226" s="7" t="s">
        <v>864</v>
      </c>
      <c r="D1226" s="66" t="s">
        <v>351</v>
      </c>
      <c r="E1226" s="53" t="e">
        <f>VLOOKUP(D1226,'MPG Master'!$C$3:$I$716,7,0)</f>
        <v>#N/A</v>
      </c>
      <c r="F1226" s="7" t="e">
        <f>VLOOKUP(D1226,'MPG Master'!$C$3:$D$716,2,0)</f>
        <v>#N/A</v>
      </c>
      <c r="G1226" s="67" t="s">
        <v>2406</v>
      </c>
      <c r="H1226" s="53" t="e">
        <f t="shared" si="49"/>
        <v>#N/A</v>
      </c>
      <c r="I1226" s="7" t="s">
        <v>8786</v>
      </c>
      <c r="J1226" s="7" t="s">
        <v>5281</v>
      </c>
      <c r="K1226" s="9">
        <v>32143</v>
      </c>
      <c r="L1226" s="7"/>
      <c r="M1226" s="7"/>
      <c r="N1226" s="7">
        <v>7050934625</v>
      </c>
      <c r="O1226" s="7"/>
      <c r="P1226" s="7"/>
      <c r="Q1226" s="7" t="s">
        <v>99</v>
      </c>
      <c r="R1226" s="39" t="s">
        <v>12744</v>
      </c>
      <c r="S1226" s="7"/>
      <c r="T1226" s="7" t="s">
        <v>877</v>
      </c>
      <c r="U1226" s="7"/>
      <c r="V1226" s="7"/>
      <c r="W1226" s="7"/>
      <c r="X1226" s="7"/>
      <c r="Y1226" s="39"/>
      <c r="Z1226" s="7"/>
      <c r="AA1226" s="7"/>
      <c r="AB1226" s="24"/>
      <c r="AC1226" t="s">
        <v>26453</v>
      </c>
      <c r="AD1226" t="s">
        <v>23380</v>
      </c>
    </row>
    <row r="1227" spans="1:30" x14ac:dyDescent="0.25">
      <c r="A1227" t="str">
        <f t="shared" si="48"/>
        <v>40800225</v>
      </c>
      <c r="B1227" s="23" t="s">
        <v>58</v>
      </c>
      <c r="C1227" s="7" t="s">
        <v>864</v>
      </c>
      <c r="D1227" s="66" t="s">
        <v>351</v>
      </c>
      <c r="E1227" s="53" t="e">
        <f>VLOOKUP(D1227,'MPG Master'!$C$3:$I$716,7,0)</f>
        <v>#N/A</v>
      </c>
      <c r="F1227" s="7" t="e">
        <f>VLOOKUP(D1227,'MPG Master'!$C$3:$D$716,2,0)</f>
        <v>#N/A</v>
      </c>
      <c r="G1227" s="67" t="s">
        <v>7761</v>
      </c>
      <c r="H1227" s="53" t="e">
        <f t="shared" si="49"/>
        <v>#N/A</v>
      </c>
      <c r="I1227" s="7" t="s">
        <v>702</v>
      </c>
      <c r="J1227" s="7" t="s">
        <v>8365</v>
      </c>
      <c r="K1227" s="9">
        <v>37691</v>
      </c>
      <c r="L1227" s="7"/>
      <c r="M1227" s="7"/>
      <c r="N1227" s="7">
        <v>6207091185</v>
      </c>
      <c r="O1227" s="7"/>
      <c r="P1227" s="7"/>
      <c r="Q1227" s="7" t="s">
        <v>838</v>
      </c>
      <c r="R1227" s="39" t="s">
        <v>12745</v>
      </c>
      <c r="S1227" s="7"/>
      <c r="T1227" s="7" t="s">
        <v>989</v>
      </c>
      <c r="U1227" s="7"/>
      <c r="V1227" s="7"/>
      <c r="W1227" s="7"/>
      <c r="X1227" s="7"/>
      <c r="Y1227" s="39"/>
      <c r="Z1227" s="7"/>
      <c r="AA1227" s="7"/>
      <c r="AB1227" s="24"/>
      <c r="AC1227" t="s">
        <v>26453</v>
      </c>
      <c r="AD1227" t="s">
        <v>23380</v>
      </c>
    </row>
    <row r="1228" spans="1:30" x14ac:dyDescent="0.25">
      <c r="A1228" t="str">
        <f t="shared" si="48"/>
        <v>40360071</v>
      </c>
      <c r="B1228" s="23" t="s">
        <v>58</v>
      </c>
      <c r="C1228" s="7" t="s">
        <v>864</v>
      </c>
      <c r="D1228" s="66" t="s">
        <v>349</v>
      </c>
      <c r="E1228" s="53" t="e">
        <f>VLOOKUP(D1228,'MPG Master'!$C$3:$I$716,7,0)</f>
        <v>#N/A</v>
      </c>
      <c r="F1228" s="7" t="e">
        <f>VLOOKUP(D1228,'MPG Master'!$C$3:$D$716,2,0)</f>
        <v>#N/A</v>
      </c>
      <c r="G1228" s="67" t="s">
        <v>1848</v>
      </c>
      <c r="H1228" s="53" t="e">
        <f t="shared" si="49"/>
        <v>#N/A</v>
      </c>
      <c r="I1228" s="7" t="s">
        <v>8687</v>
      </c>
      <c r="J1228" s="7" t="s">
        <v>18609</v>
      </c>
      <c r="K1228" s="9">
        <v>31413</v>
      </c>
      <c r="L1228" s="7"/>
      <c r="M1228" s="7"/>
      <c r="N1228" s="7">
        <v>9262384963</v>
      </c>
      <c r="O1228" s="7"/>
      <c r="P1228" s="7"/>
      <c r="Q1228" s="7" t="s">
        <v>11495</v>
      </c>
      <c r="R1228" s="39">
        <v>9262384963</v>
      </c>
      <c r="S1228" s="7"/>
      <c r="T1228" s="7" t="s">
        <v>784</v>
      </c>
      <c r="U1228" s="7"/>
      <c r="V1228" s="7"/>
      <c r="W1228" s="7"/>
      <c r="X1228" s="7"/>
      <c r="Y1228" s="39"/>
      <c r="Z1228" s="7"/>
      <c r="AA1228" s="7"/>
      <c r="AB1228" s="24"/>
      <c r="AC1228" t="s">
        <v>26453</v>
      </c>
      <c r="AD1228" t="s">
        <v>23380</v>
      </c>
    </row>
    <row r="1229" spans="1:30" x14ac:dyDescent="0.25">
      <c r="A1229" t="str">
        <f t="shared" si="48"/>
        <v>40290148</v>
      </c>
      <c r="B1229" s="23" t="s">
        <v>58</v>
      </c>
      <c r="C1229" s="7" t="s">
        <v>864</v>
      </c>
      <c r="D1229" s="66" t="s">
        <v>348</v>
      </c>
      <c r="E1229" s="53" t="e">
        <f>VLOOKUP(D1229,'MPG Master'!$C$3:$I$716,7,0)</f>
        <v>#N/A</v>
      </c>
      <c r="F1229" s="7" t="e">
        <f>VLOOKUP(D1229,'MPG Master'!$C$3:$D$716,2,0)</f>
        <v>#N/A</v>
      </c>
      <c r="G1229" s="67" t="s">
        <v>2413</v>
      </c>
      <c r="H1229" s="53" t="e">
        <f t="shared" si="49"/>
        <v>#N/A</v>
      </c>
      <c r="I1229" s="7" t="s">
        <v>8787</v>
      </c>
      <c r="J1229" s="7" t="s">
        <v>18610</v>
      </c>
      <c r="K1229" s="9">
        <v>31458</v>
      </c>
      <c r="L1229" s="7"/>
      <c r="M1229" s="7"/>
      <c r="N1229" s="7">
        <v>9065801056</v>
      </c>
      <c r="O1229" s="7"/>
      <c r="P1229" s="7"/>
      <c r="Q1229" s="7" t="s">
        <v>99</v>
      </c>
      <c r="R1229" s="39" t="s">
        <v>12746</v>
      </c>
      <c r="S1229" s="7"/>
      <c r="T1229" s="7" t="s">
        <v>877</v>
      </c>
      <c r="U1229" s="7"/>
      <c r="V1229" s="7"/>
      <c r="W1229" s="7"/>
      <c r="X1229" s="7"/>
      <c r="Y1229" s="39"/>
      <c r="Z1229" s="7"/>
      <c r="AA1229" s="7"/>
      <c r="AB1229" s="24"/>
      <c r="AC1229" t="s">
        <v>26453</v>
      </c>
      <c r="AD1229" t="s">
        <v>23380</v>
      </c>
    </row>
    <row r="1230" spans="1:30" x14ac:dyDescent="0.25">
      <c r="A1230" t="str">
        <f t="shared" si="48"/>
        <v>40290002</v>
      </c>
      <c r="B1230" s="23" t="s">
        <v>58</v>
      </c>
      <c r="C1230" s="7" t="s">
        <v>864</v>
      </c>
      <c r="D1230" s="66" t="s">
        <v>348</v>
      </c>
      <c r="E1230" s="53" t="e">
        <f>VLOOKUP(D1230,'MPG Master'!$C$3:$I$716,7,0)</f>
        <v>#N/A</v>
      </c>
      <c r="F1230" s="7" t="e">
        <f>VLOOKUP(D1230,'MPG Master'!$C$3:$D$716,2,0)</f>
        <v>#N/A</v>
      </c>
      <c r="G1230" s="67" t="s">
        <v>60</v>
      </c>
      <c r="H1230" s="53" t="e">
        <f t="shared" si="49"/>
        <v>#N/A</v>
      </c>
      <c r="I1230" s="7" t="s">
        <v>8788</v>
      </c>
      <c r="J1230" s="7" t="s">
        <v>18611</v>
      </c>
      <c r="K1230" s="9">
        <v>19360</v>
      </c>
      <c r="L1230" s="7"/>
      <c r="M1230" s="7"/>
      <c r="N1230" s="7">
        <v>9931439978</v>
      </c>
      <c r="O1230" s="7"/>
      <c r="P1230" s="7"/>
      <c r="Q1230" s="7" t="s">
        <v>11511</v>
      </c>
      <c r="R1230" s="39" t="s">
        <v>12747</v>
      </c>
      <c r="S1230" s="7"/>
      <c r="T1230" s="7" t="s">
        <v>17753</v>
      </c>
      <c r="U1230" s="7"/>
      <c r="V1230" s="7"/>
      <c r="W1230" s="7"/>
      <c r="X1230" s="7"/>
      <c r="Y1230" s="39"/>
      <c r="Z1230" s="7"/>
      <c r="AA1230" s="7"/>
      <c r="AB1230" s="24"/>
      <c r="AC1230" t="s">
        <v>26453</v>
      </c>
      <c r="AD1230" t="s">
        <v>23380</v>
      </c>
    </row>
    <row r="1231" spans="1:30" x14ac:dyDescent="0.25">
      <c r="A1231" t="str">
        <f t="shared" si="48"/>
        <v>40290128</v>
      </c>
      <c r="B1231" s="23" t="s">
        <v>58</v>
      </c>
      <c r="C1231" s="7" t="s">
        <v>864</v>
      </c>
      <c r="D1231" s="66" t="s">
        <v>348</v>
      </c>
      <c r="E1231" s="53" t="e">
        <f>VLOOKUP(D1231,'MPG Master'!$C$3:$I$716,7,0)</f>
        <v>#N/A</v>
      </c>
      <c r="F1231" s="7" t="e">
        <f>VLOOKUP(D1231,'MPG Master'!$C$3:$D$716,2,0)</f>
        <v>#N/A</v>
      </c>
      <c r="G1231" s="67" t="s">
        <v>2744</v>
      </c>
      <c r="H1231" s="53" t="e">
        <f t="shared" si="49"/>
        <v>#N/A</v>
      </c>
      <c r="I1231" s="7" t="s">
        <v>8789</v>
      </c>
      <c r="J1231" s="7" t="s">
        <v>1053</v>
      </c>
      <c r="K1231" s="9">
        <v>36130</v>
      </c>
      <c r="L1231" s="7"/>
      <c r="M1231" s="7"/>
      <c r="N1231" s="7">
        <v>6206412950</v>
      </c>
      <c r="O1231" s="7"/>
      <c r="P1231" s="7"/>
      <c r="Q1231" s="7" t="s">
        <v>99</v>
      </c>
      <c r="R1231" s="39" t="s">
        <v>12748</v>
      </c>
      <c r="S1231" s="7"/>
      <c r="T1231" s="7" t="s">
        <v>863</v>
      </c>
      <c r="U1231" s="7"/>
      <c r="V1231" s="7"/>
      <c r="W1231" s="7"/>
      <c r="X1231" s="7"/>
      <c r="Y1231" s="39"/>
      <c r="Z1231" s="7"/>
      <c r="AA1231" s="7"/>
      <c r="AB1231" s="24"/>
      <c r="AC1231" t="s">
        <v>26453</v>
      </c>
      <c r="AD1231" t="s">
        <v>23380</v>
      </c>
    </row>
    <row r="1232" spans="1:30" x14ac:dyDescent="0.25">
      <c r="A1232" t="str">
        <f t="shared" si="48"/>
        <v>40230036</v>
      </c>
      <c r="B1232" s="23" t="s">
        <v>58</v>
      </c>
      <c r="C1232" s="7" t="s">
        <v>864</v>
      </c>
      <c r="D1232" s="66" t="s">
        <v>347</v>
      </c>
      <c r="E1232" s="53" t="e">
        <f>VLOOKUP(D1232,'MPG Master'!$C$3:$I$716,7,0)</f>
        <v>#N/A</v>
      </c>
      <c r="F1232" s="7" t="e">
        <f>VLOOKUP(D1232,'MPG Master'!$C$3:$D$716,2,0)</f>
        <v>#N/A</v>
      </c>
      <c r="G1232" s="67" t="s">
        <v>383</v>
      </c>
      <c r="H1232" s="53" t="e">
        <f t="shared" si="49"/>
        <v>#N/A</v>
      </c>
      <c r="I1232" s="7" t="s">
        <v>8790</v>
      </c>
      <c r="J1232" s="7" t="s">
        <v>18612</v>
      </c>
      <c r="K1232" s="9">
        <v>28503</v>
      </c>
      <c r="L1232" s="7"/>
      <c r="M1232" s="7"/>
      <c r="N1232" s="7">
        <v>9718873829</v>
      </c>
      <c r="O1232" s="7"/>
      <c r="P1232" s="7"/>
      <c r="Q1232" s="7" t="s">
        <v>838</v>
      </c>
      <c r="R1232" s="39" t="s">
        <v>12749</v>
      </c>
      <c r="S1232" s="7"/>
      <c r="T1232" s="7" t="s">
        <v>1429</v>
      </c>
      <c r="U1232" s="7"/>
      <c r="V1232" s="7"/>
      <c r="W1232" s="7"/>
      <c r="X1232" s="7"/>
      <c r="Y1232" s="39"/>
      <c r="Z1232" s="7"/>
      <c r="AA1232" s="7"/>
      <c r="AB1232" s="24"/>
      <c r="AC1232" t="s">
        <v>26453</v>
      </c>
      <c r="AD1232" t="s">
        <v>23380</v>
      </c>
    </row>
    <row r="1233" spans="1:30" x14ac:dyDescent="0.25">
      <c r="A1233" t="str">
        <f t="shared" si="48"/>
        <v>M0060067</v>
      </c>
      <c r="B1233" s="23" t="s">
        <v>58</v>
      </c>
      <c r="C1233" s="7" t="s">
        <v>864</v>
      </c>
      <c r="D1233" s="66" t="s">
        <v>375</v>
      </c>
      <c r="E1233" s="53" t="e">
        <f>VLOOKUP(D1233,'MPG Master'!$C$3:$I$716,7,0)</f>
        <v>#N/A</v>
      </c>
      <c r="F1233" s="7" t="e">
        <f>VLOOKUP(D1233,'MPG Master'!$C$3:$D$716,2,0)</f>
        <v>#N/A</v>
      </c>
      <c r="G1233" s="67" t="s">
        <v>1975</v>
      </c>
      <c r="H1233" s="53" t="e">
        <f t="shared" si="49"/>
        <v>#N/A</v>
      </c>
      <c r="I1233" s="7" t="s">
        <v>8791</v>
      </c>
      <c r="J1233" s="7" t="s">
        <v>18613</v>
      </c>
      <c r="K1233" s="9">
        <v>34335</v>
      </c>
      <c r="L1233" s="7"/>
      <c r="M1233" s="7"/>
      <c r="N1233" s="7">
        <v>8210205967</v>
      </c>
      <c r="O1233" s="7"/>
      <c r="P1233" s="7"/>
      <c r="Q1233" s="7" t="s">
        <v>11499</v>
      </c>
      <c r="R1233" s="39" t="s">
        <v>12750</v>
      </c>
      <c r="S1233" s="7"/>
      <c r="T1233" s="7" t="s">
        <v>4782</v>
      </c>
      <c r="U1233" s="7"/>
      <c r="V1233" s="7"/>
      <c r="W1233" s="7"/>
      <c r="X1233" s="7"/>
      <c r="Y1233" s="39"/>
      <c r="Z1233" s="7"/>
      <c r="AA1233" s="7"/>
      <c r="AB1233" s="24"/>
      <c r="AC1233" t="s">
        <v>26453</v>
      </c>
      <c r="AD1233" t="s">
        <v>23380</v>
      </c>
    </row>
    <row r="1234" spans="1:30" x14ac:dyDescent="0.25">
      <c r="A1234" t="str">
        <f t="shared" si="48"/>
        <v>M0090117</v>
      </c>
      <c r="B1234" s="23" t="s">
        <v>58</v>
      </c>
      <c r="C1234" s="7" t="s">
        <v>864</v>
      </c>
      <c r="D1234" s="66" t="s">
        <v>633</v>
      </c>
      <c r="E1234" s="53" t="e">
        <f>VLOOKUP(D1234,'MPG Master'!$C$3:$I$716,7,0)</f>
        <v>#N/A</v>
      </c>
      <c r="F1234" s="7" t="e">
        <f>VLOOKUP(D1234,'MPG Master'!$C$3:$D$716,2,0)</f>
        <v>#N/A</v>
      </c>
      <c r="G1234" s="67" t="s">
        <v>393</v>
      </c>
      <c r="H1234" s="53" t="e">
        <f t="shared" si="49"/>
        <v>#N/A</v>
      </c>
      <c r="I1234" s="7" t="s">
        <v>8792</v>
      </c>
      <c r="J1234" s="7" t="s">
        <v>18614</v>
      </c>
      <c r="K1234" s="9">
        <v>36438</v>
      </c>
      <c r="L1234" s="7"/>
      <c r="M1234" s="7"/>
      <c r="N1234" s="7">
        <v>9525316127</v>
      </c>
      <c r="O1234" s="7"/>
      <c r="P1234" s="7"/>
      <c r="Q1234" s="7" t="s">
        <v>11499</v>
      </c>
      <c r="R1234" s="39" t="s">
        <v>12751</v>
      </c>
      <c r="S1234" s="7"/>
      <c r="T1234" s="7" t="s">
        <v>4782</v>
      </c>
      <c r="U1234" s="7"/>
      <c r="V1234" s="7"/>
      <c r="W1234" s="7"/>
      <c r="X1234" s="7"/>
      <c r="Y1234" s="39"/>
      <c r="Z1234" s="7"/>
      <c r="AA1234" s="7"/>
      <c r="AB1234" s="24"/>
      <c r="AC1234" t="s">
        <v>26453</v>
      </c>
      <c r="AD1234" t="s">
        <v>23380</v>
      </c>
    </row>
    <row r="1235" spans="1:30" x14ac:dyDescent="0.25">
      <c r="A1235" t="str">
        <f t="shared" si="48"/>
        <v>17260023</v>
      </c>
      <c r="B1235" s="23" t="s">
        <v>58</v>
      </c>
      <c r="C1235" s="7" t="s">
        <v>1247</v>
      </c>
      <c r="D1235" s="66" t="s">
        <v>534</v>
      </c>
      <c r="E1235" s="53" t="e">
        <f>VLOOKUP(D1235,'MPG Master'!$C$3:$I$716,7,0)</f>
        <v>#N/A</v>
      </c>
      <c r="F1235" s="7" t="e">
        <f>VLOOKUP(D1235,'MPG Master'!$C$3:$D$716,2,0)</f>
        <v>#N/A</v>
      </c>
      <c r="G1235" s="67" t="s">
        <v>379</v>
      </c>
      <c r="H1235" s="53" t="e">
        <f t="shared" si="49"/>
        <v>#N/A</v>
      </c>
      <c r="I1235" s="7" t="s">
        <v>8793</v>
      </c>
      <c r="J1235" s="7" t="s">
        <v>10667</v>
      </c>
      <c r="K1235" s="9">
        <v>38081</v>
      </c>
      <c r="L1235" s="7"/>
      <c r="M1235" s="7"/>
      <c r="N1235" s="7">
        <v>7858872581</v>
      </c>
      <c r="O1235" s="7"/>
      <c r="P1235" s="7"/>
      <c r="Q1235" s="7" t="s">
        <v>11498</v>
      </c>
      <c r="R1235" s="39" t="s">
        <v>12752</v>
      </c>
      <c r="S1235" s="7"/>
      <c r="T1235" s="7" t="s">
        <v>1078</v>
      </c>
      <c r="U1235" s="7"/>
      <c r="V1235" s="7"/>
      <c r="W1235" s="7"/>
      <c r="X1235" s="7"/>
      <c r="Y1235" s="39"/>
      <c r="Z1235" s="7"/>
      <c r="AA1235" s="7"/>
      <c r="AB1235" s="24"/>
      <c r="AC1235" t="s">
        <v>26453</v>
      </c>
      <c r="AD1235" t="s">
        <v>23380</v>
      </c>
    </row>
    <row r="1236" spans="1:30" x14ac:dyDescent="0.25">
      <c r="A1236" t="str">
        <f t="shared" si="48"/>
        <v>17260022</v>
      </c>
      <c r="B1236" s="23" t="s">
        <v>58</v>
      </c>
      <c r="C1236" s="7" t="s">
        <v>1247</v>
      </c>
      <c r="D1236" s="66" t="s">
        <v>534</v>
      </c>
      <c r="E1236" s="53" t="e">
        <f>VLOOKUP(D1236,'MPG Master'!$C$3:$I$716,7,0)</f>
        <v>#N/A</v>
      </c>
      <c r="F1236" s="7" t="e">
        <f>VLOOKUP(D1236,'MPG Master'!$C$3:$D$716,2,0)</f>
        <v>#N/A</v>
      </c>
      <c r="G1236" s="67" t="s">
        <v>1825</v>
      </c>
      <c r="H1236" s="53" t="e">
        <f t="shared" si="49"/>
        <v>#N/A</v>
      </c>
      <c r="I1236" s="7" t="s">
        <v>8794</v>
      </c>
      <c r="J1236" s="7" t="s">
        <v>18615</v>
      </c>
      <c r="K1236" s="9">
        <v>36846</v>
      </c>
      <c r="L1236" s="7"/>
      <c r="M1236" s="7"/>
      <c r="N1236" s="7">
        <v>9128530780</v>
      </c>
      <c r="O1236" s="7"/>
      <c r="P1236" s="7"/>
      <c r="Q1236" s="7" t="s">
        <v>11498</v>
      </c>
      <c r="R1236" s="39" t="s">
        <v>12753</v>
      </c>
      <c r="S1236" s="7"/>
      <c r="T1236" s="7" t="s">
        <v>1078</v>
      </c>
      <c r="U1236" s="7"/>
      <c r="V1236" s="7"/>
      <c r="W1236" s="7"/>
      <c r="X1236" s="7"/>
      <c r="Y1236" s="39"/>
      <c r="Z1236" s="7"/>
      <c r="AA1236" s="7"/>
      <c r="AB1236" s="24"/>
      <c r="AC1236" t="s">
        <v>26453</v>
      </c>
      <c r="AD1236" t="s">
        <v>23380</v>
      </c>
    </row>
    <row r="1237" spans="1:30" x14ac:dyDescent="0.25">
      <c r="A1237" t="str">
        <f t="shared" si="48"/>
        <v>17260020</v>
      </c>
      <c r="B1237" s="23" t="s">
        <v>58</v>
      </c>
      <c r="C1237" s="7" t="s">
        <v>1247</v>
      </c>
      <c r="D1237" s="66" t="s">
        <v>534</v>
      </c>
      <c r="E1237" s="53" t="e">
        <f>VLOOKUP(D1237,'MPG Master'!$C$3:$I$716,7,0)</f>
        <v>#N/A</v>
      </c>
      <c r="F1237" s="7" t="e">
        <f>VLOOKUP(D1237,'MPG Master'!$C$3:$D$716,2,0)</f>
        <v>#N/A</v>
      </c>
      <c r="G1237" s="67" t="s">
        <v>1819</v>
      </c>
      <c r="H1237" s="53" t="e">
        <f t="shared" si="49"/>
        <v>#N/A</v>
      </c>
      <c r="I1237" s="7" t="s">
        <v>8635</v>
      </c>
      <c r="J1237" s="7" t="s">
        <v>18616</v>
      </c>
      <c r="K1237" s="9">
        <v>35293</v>
      </c>
      <c r="L1237" s="7"/>
      <c r="M1237" s="7"/>
      <c r="N1237" s="7">
        <v>9576273125</v>
      </c>
      <c r="O1237" s="7"/>
      <c r="P1237" s="7"/>
      <c r="Q1237" s="7" t="s">
        <v>11498</v>
      </c>
      <c r="R1237" s="39" t="s">
        <v>12754</v>
      </c>
      <c r="S1237" s="7"/>
      <c r="T1237" s="7" t="s">
        <v>1078</v>
      </c>
      <c r="U1237" s="7"/>
      <c r="V1237" s="7"/>
      <c r="W1237" s="7"/>
      <c r="X1237" s="7"/>
      <c r="Y1237" s="39"/>
      <c r="Z1237" s="7"/>
      <c r="AA1237" s="7"/>
      <c r="AB1237" s="24"/>
      <c r="AC1237" t="s">
        <v>26453</v>
      </c>
      <c r="AD1237" t="s">
        <v>23380</v>
      </c>
    </row>
    <row r="1238" spans="1:30" x14ac:dyDescent="0.25">
      <c r="A1238" t="str">
        <f t="shared" si="48"/>
        <v>17260021</v>
      </c>
      <c r="B1238" s="23" t="s">
        <v>58</v>
      </c>
      <c r="C1238" s="7" t="s">
        <v>1247</v>
      </c>
      <c r="D1238" s="66" t="s">
        <v>534</v>
      </c>
      <c r="E1238" s="53" t="e">
        <f>VLOOKUP(D1238,'MPG Master'!$C$3:$I$716,7,0)</f>
        <v>#N/A</v>
      </c>
      <c r="F1238" s="7" t="e">
        <f>VLOOKUP(D1238,'MPG Master'!$C$3:$D$716,2,0)</f>
        <v>#N/A</v>
      </c>
      <c r="G1238" s="67" t="s">
        <v>1822</v>
      </c>
      <c r="H1238" s="53" t="e">
        <f t="shared" si="49"/>
        <v>#N/A</v>
      </c>
      <c r="I1238" s="7" t="s">
        <v>7660</v>
      </c>
      <c r="J1238" s="7" t="s">
        <v>18617</v>
      </c>
      <c r="K1238" s="9">
        <v>32874</v>
      </c>
      <c r="L1238" s="7"/>
      <c r="M1238" s="7"/>
      <c r="N1238" s="7">
        <v>6209179025</v>
      </c>
      <c r="O1238" s="7"/>
      <c r="P1238" s="7"/>
      <c r="Q1238" s="7" t="s">
        <v>11498</v>
      </c>
      <c r="R1238" s="39" t="s">
        <v>12755</v>
      </c>
      <c r="S1238" s="7"/>
      <c r="T1238" s="7" t="s">
        <v>1078</v>
      </c>
      <c r="U1238" s="7"/>
      <c r="V1238" s="7"/>
      <c r="W1238" s="7"/>
      <c r="X1238" s="7"/>
      <c r="Y1238" s="39"/>
      <c r="Z1238" s="7"/>
      <c r="AA1238" s="7"/>
      <c r="AB1238" s="24"/>
      <c r="AC1238" t="s">
        <v>26453</v>
      </c>
      <c r="AD1238" t="s">
        <v>23380</v>
      </c>
    </row>
    <row r="1239" spans="1:30" x14ac:dyDescent="0.25">
      <c r="A1239" t="str">
        <f t="shared" si="48"/>
        <v>00910048</v>
      </c>
      <c r="B1239" s="23" t="s">
        <v>58</v>
      </c>
      <c r="C1239" s="7" t="s">
        <v>1663</v>
      </c>
      <c r="D1239" s="66" t="s">
        <v>388</v>
      </c>
      <c r="E1239" s="53" t="e">
        <f>VLOOKUP(D1239,'MPG Master'!$C$3:$I$716,7,0)</f>
        <v>#N/A</v>
      </c>
      <c r="F1239" s="7" t="e">
        <f>VLOOKUP(D1239,'MPG Master'!$C$3:$D$716,2,0)</f>
        <v>#N/A</v>
      </c>
      <c r="G1239" s="67" t="s">
        <v>2398</v>
      </c>
      <c r="H1239" s="53" t="e">
        <f t="shared" si="49"/>
        <v>#N/A</v>
      </c>
      <c r="I1239" s="7" t="s">
        <v>8795</v>
      </c>
      <c r="J1239" s="7" t="s">
        <v>925</v>
      </c>
      <c r="K1239" s="9">
        <v>32178</v>
      </c>
      <c r="L1239" s="7"/>
      <c r="M1239" s="7"/>
      <c r="N1239" s="7">
        <v>7004609436</v>
      </c>
      <c r="O1239" s="7"/>
      <c r="P1239" s="7"/>
      <c r="Q1239" s="7" t="s">
        <v>798</v>
      </c>
      <c r="R1239" s="39" t="s">
        <v>12756</v>
      </c>
      <c r="S1239" s="7"/>
      <c r="T1239" s="7" t="s">
        <v>804</v>
      </c>
      <c r="U1239" s="7"/>
      <c r="V1239" s="7"/>
      <c r="W1239" s="7"/>
      <c r="X1239" s="7"/>
      <c r="Y1239" s="39"/>
      <c r="Z1239" s="7"/>
      <c r="AA1239" s="7"/>
      <c r="AB1239" s="24"/>
      <c r="AC1239" t="s">
        <v>26453</v>
      </c>
      <c r="AD1239" t="s">
        <v>23380</v>
      </c>
    </row>
    <row r="1240" spans="1:30" x14ac:dyDescent="0.25">
      <c r="A1240" t="str">
        <f t="shared" si="48"/>
        <v>50340049</v>
      </c>
      <c r="B1240" s="23" t="s">
        <v>58</v>
      </c>
      <c r="C1240" s="7" t="s">
        <v>864</v>
      </c>
      <c r="D1240" s="66" t="s">
        <v>625</v>
      </c>
      <c r="E1240" s="53" t="e">
        <f>VLOOKUP(D1240,'MPG Master'!$C$3:$I$716,7,0)</f>
        <v>#N/A</v>
      </c>
      <c r="F1240" s="7" t="e">
        <f>VLOOKUP(D1240,'MPG Master'!$C$3:$D$716,2,0)</f>
        <v>#N/A</v>
      </c>
      <c r="G1240" s="67" t="s">
        <v>2464</v>
      </c>
      <c r="H1240" s="53" t="e">
        <f t="shared" si="49"/>
        <v>#N/A</v>
      </c>
      <c r="I1240" s="7" t="s">
        <v>8796</v>
      </c>
      <c r="J1240" s="7" t="s">
        <v>18618</v>
      </c>
      <c r="K1240" s="9">
        <v>31413</v>
      </c>
      <c r="L1240" s="7"/>
      <c r="M1240" s="7"/>
      <c r="N1240" s="7">
        <v>7759905856</v>
      </c>
      <c r="O1240" s="7"/>
      <c r="P1240" s="7"/>
      <c r="Q1240" s="7" t="s">
        <v>11497</v>
      </c>
      <c r="R1240" s="39" t="s">
        <v>12757</v>
      </c>
      <c r="S1240" s="7"/>
      <c r="T1240" s="7" t="s">
        <v>747</v>
      </c>
      <c r="U1240" s="7"/>
      <c r="V1240" s="7"/>
      <c r="W1240" s="7"/>
      <c r="X1240" s="7"/>
      <c r="Y1240" s="39"/>
      <c r="Z1240" s="7"/>
      <c r="AA1240" s="7"/>
      <c r="AB1240" s="24"/>
      <c r="AC1240" t="s">
        <v>26453</v>
      </c>
      <c r="AD1240" t="s">
        <v>23380</v>
      </c>
    </row>
    <row r="1241" spans="1:30" x14ac:dyDescent="0.25">
      <c r="A1241" t="str">
        <f t="shared" si="48"/>
        <v>50340174</v>
      </c>
      <c r="B1241" s="23" t="s">
        <v>58</v>
      </c>
      <c r="C1241" s="7" t="s">
        <v>864</v>
      </c>
      <c r="D1241" s="66" t="s">
        <v>625</v>
      </c>
      <c r="E1241" s="53" t="e">
        <f>VLOOKUP(D1241,'MPG Master'!$C$3:$I$716,7,0)</f>
        <v>#N/A</v>
      </c>
      <c r="F1241" s="7" t="e">
        <f>VLOOKUP(D1241,'MPG Master'!$C$3:$D$716,2,0)</f>
        <v>#N/A</v>
      </c>
      <c r="G1241" s="67" t="s">
        <v>3416</v>
      </c>
      <c r="H1241" s="53" t="e">
        <f t="shared" si="49"/>
        <v>#N/A</v>
      </c>
      <c r="I1241" s="7" t="s">
        <v>1861</v>
      </c>
      <c r="J1241" s="7" t="s">
        <v>18619</v>
      </c>
      <c r="K1241" s="9">
        <v>28856</v>
      </c>
      <c r="L1241" s="7"/>
      <c r="M1241" s="7"/>
      <c r="N1241" s="7">
        <v>0</v>
      </c>
      <c r="O1241" s="7"/>
      <c r="P1241" s="7"/>
      <c r="Q1241" s="7" t="s">
        <v>99</v>
      </c>
      <c r="R1241" s="39" t="s">
        <v>4869</v>
      </c>
      <c r="S1241" s="7"/>
      <c r="T1241" s="7" t="s">
        <v>2307</v>
      </c>
      <c r="U1241" s="7"/>
      <c r="V1241" s="7"/>
      <c r="W1241" s="7"/>
      <c r="X1241" s="7"/>
      <c r="Y1241" s="39"/>
      <c r="Z1241" s="7"/>
      <c r="AA1241" s="7"/>
      <c r="AB1241" s="24"/>
      <c r="AC1241" t="s">
        <v>26453</v>
      </c>
      <c r="AD1241" t="s">
        <v>23380</v>
      </c>
    </row>
    <row r="1242" spans="1:30" x14ac:dyDescent="0.25">
      <c r="A1242" t="str">
        <f t="shared" si="48"/>
        <v>70310026</v>
      </c>
      <c r="B1242" s="23" t="s">
        <v>58</v>
      </c>
      <c r="C1242" s="7" t="s">
        <v>7668</v>
      </c>
      <c r="D1242" s="66" t="s">
        <v>461</v>
      </c>
      <c r="E1242" s="53" t="e">
        <f>VLOOKUP(D1242,'MPG Master'!$C$3:$I$716,7,0)</f>
        <v>#N/A</v>
      </c>
      <c r="F1242" s="7" t="e">
        <f>VLOOKUP(D1242,'MPG Master'!$C$3:$D$716,2,0)</f>
        <v>#N/A</v>
      </c>
      <c r="G1242" s="67" t="s">
        <v>1836</v>
      </c>
      <c r="H1242" s="53" t="e">
        <f t="shared" si="49"/>
        <v>#N/A</v>
      </c>
      <c r="I1242" s="7" t="s">
        <v>737</v>
      </c>
      <c r="J1242" s="7" t="s">
        <v>998</v>
      </c>
      <c r="K1242" s="9">
        <v>32178</v>
      </c>
      <c r="L1242" s="7"/>
      <c r="M1242" s="7"/>
      <c r="N1242" s="7">
        <v>6006065052</v>
      </c>
      <c r="O1242" s="7"/>
      <c r="P1242" s="7"/>
      <c r="Q1242" s="7" t="s">
        <v>798</v>
      </c>
      <c r="R1242" s="39" t="s">
        <v>12758</v>
      </c>
      <c r="S1242" s="7"/>
      <c r="T1242" s="7" t="s">
        <v>17764</v>
      </c>
      <c r="U1242" s="7"/>
      <c r="V1242" s="7"/>
      <c r="W1242" s="7"/>
      <c r="X1242" s="7"/>
      <c r="Y1242" s="39"/>
      <c r="Z1242" s="7"/>
      <c r="AA1242" s="7"/>
      <c r="AB1242" s="24"/>
      <c r="AC1242" t="s">
        <v>26453</v>
      </c>
      <c r="AD1242" t="s">
        <v>23380</v>
      </c>
    </row>
    <row r="1243" spans="1:30" x14ac:dyDescent="0.25">
      <c r="A1243" t="str">
        <f t="shared" si="48"/>
        <v>70310025</v>
      </c>
      <c r="B1243" s="23" t="s">
        <v>58</v>
      </c>
      <c r="C1243" s="7" t="s">
        <v>7668</v>
      </c>
      <c r="D1243" s="66" t="s">
        <v>461</v>
      </c>
      <c r="E1243" s="53" t="e">
        <f>VLOOKUP(D1243,'MPG Master'!$C$3:$I$716,7,0)</f>
        <v>#N/A</v>
      </c>
      <c r="F1243" s="7" t="e">
        <f>VLOOKUP(D1243,'MPG Master'!$C$3:$D$716,2,0)</f>
        <v>#N/A</v>
      </c>
      <c r="G1243" s="67" t="s">
        <v>1833</v>
      </c>
      <c r="H1243" s="53" t="e">
        <f t="shared" si="49"/>
        <v>#N/A</v>
      </c>
      <c r="I1243" s="7" t="s">
        <v>8131</v>
      </c>
      <c r="J1243" s="7" t="s">
        <v>737</v>
      </c>
      <c r="K1243" s="9">
        <v>34335</v>
      </c>
      <c r="L1243" s="7"/>
      <c r="M1243" s="7"/>
      <c r="N1243" s="7">
        <v>8491075244</v>
      </c>
      <c r="O1243" s="7"/>
      <c r="P1243" s="7"/>
      <c r="Q1243" s="7" t="s">
        <v>11495</v>
      </c>
      <c r="R1243" s="39" t="s">
        <v>12759</v>
      </c>
      <c r="S1243" s="7"/>
      <c r="T1243" s="7" t="s">
        <v>784</v>
      </c>
      <c r="U1243" s="7"/>
      <c r="V1243" s="7"/>
      <c r="W1243" s="7"/>
      <c r="X1243" s="7"/>
      <c r="Y1243" s="39"/>
      <c r="Z1243" s="7"/>
      <c r="AA1243" s="7"/>
      <c r="AB1243" s="24"/>
      <c r="AC1243" t="s">
        <v>26453</v>
      </c>
      <c r="AD1243" t="s">
        <v>23380</v>
      </c>
    </row>
    <row r="1244" spans="1:30" x14ac:dyDescent="0.25">
      <c r="A1244" t="str">
        <f t="shared" si="48"/>
        <v>70880012</v>
      </c>
      <c r="B1244" s="23" t="s">
        <v>58</v>
      </c>
      <c r="C1244" s="7" t="s">
        <v>7668</v>
      </c>
      <c r="D1244" s="66" t="s">
        <v>464</v>
      </c>
      <c r="E1244" s="53" t="e">
        <f>VLOOKUP(D1244,'MPG Master'!$C$3:$I$716,7,0)</f>
        <v>#N/A</v>
      </c>
      <c r="F1244" s="7" t="e">
        <f>VLOOKUP(D1244,'MPG Master'!$C$3:$D$716,2,0)</f>
        <v>#N/A</v>
      </c>
      <c r="G1244" s="67" t="s">
        <v>1694</v>
      </c>
      <c r="H1244" s="53" t="e">
        <f t="shared" si="49"/>
        <v>#N/A</v>
      </c>
      <c r="I1244" s="7" t="s">
        <v>8797</v>
      </c>
      <c r="J1244" s="7" t="s">
        <v>18620</v>
      </c>
      <c r="K1244" s="9">
        <v>24108</v>
      </c>
      <c r="L1244" s="7"/>
      <c r="M1244" s="7"/>
      <c r="N1244" s="7">
        <v>8877516886</v>
      </c>
      <c r="O1244" s="7"/>
      <c r="P1244" s="7"/>
      <c r="Q1244" s="7" t="s">
        <v>11495</v>
      </c>
      <c r="R1244" s="39" t="s">
        <v>12760</v>
      </c>
      <c r="S1244" s="7"/>
      <c r="T1244" s="7" t="s">
        <v>784</v>
      </c>
      <c r="U1244" s="7"/>
      <c r="V1244" s="7"/>
      <c r="W1244" s="7"/>
      <c r="X1244" s="7"/>
      <c r="Y1244" s="39"/>
      <c r="Z1244" s="7"/>
      <c r="AA1244" s="7"/>
      <c r="AB1244" s="24"/>
      <c r="AC1244" t="s">
        <v>26453</v>
      </c>
      <c r="AD1244" t="s">
        <v>23380</v>
      </c>
    </row>
    <row r="1245" spans="1:30" x14ac:dyDescent="0.25">
      <c r="A1245" t="str">
        <f t="shared" si="48"/>
        <v>70880006</v>
      </c>
      <c r="B1245" s="23" t="s">
        <v>58</v>
      </c>
      <c r="C1245" s="7" t="s">
        <v>7668</v>
      </c>
      <c r="D1245" s="66" t="s">
        <v>464</v>
      </c>
      <c r="E1245" s="53" t="e">
        <f>VLOOKUP(D1245,'MPG Master'!$C$3:$I$716,7,0)</f>
        <v>#N/A</v>
      </c>
      <c r="F1245" s="7" t="e">
        <f>VLOOKUP(D1245,'MPG Master'!$C$3:$D$716,2,0)</f>
        <v>#N/A</v>
      </c>
      <c r="G1245" s="67" t="s">
        <v>378</v>
      </c>
      <c r="H1245" s="53" t="e">
        <f t="shared" si="49"/>
        <v>#N/A</v>
      </c>
      <c r="I1245" s="7" t="s">
        <v>181</v>
      </c>
      <c r="J1245" s="7" t="s">
        <v>9822</v>
      </c>
      <c r="K1245" s="9">
        <v>35776</v>
      </c>
      <c r="L1245" s="7"/>
      <c r="M1245" s="7"/>
      <c r="N1245" s="7">
        <v>6299384572</v>
      </c>
      <c r="O1245" s="7"/>
      <c r="P1245" s="7"/>
      <c r="Q1245" s="7" t="s">
        <v>798</v>
      </c>
      <c r="R1245" s="39" t="s">
        <v>12761</v>
      </c>
      <c r="S1245" s="7"/>
      <c r="T1245" s="7" t="s">
        <v>17761</v>
      </c>
      <c r="U1245" s="7"/>
      <c r="V1245" s="7"/>
      <c r="W1245" s="7"/>
      <c r="X1245" s="7"/>
      <c r="Y1245" s="39"/>
      <c r="Z1245" s="7"/>
      <c r="AA1245" s="7"/>
      <c r="AB1245" s="24"/>
      <c r="AC1245" t="s">
        <v>26453</v>
      </c>
      <c r="AD1245" t="s">
        <v>23380</v>
      </c>
    </row>
    <row r="1246" spans="1:30" x14ac:dyDescent="0.25">
      <c r="A1246" t="str">
        <f t="shared" si="48"/>
        <v>00060005</v>
      </c>
      <c r="B1246" s="23" t="s">
        <v>58</v>
      </c>
      <c r="C1246" s="7" t="s">
        <v>1663</v>
      </c>
      <c r="D1246" s="66" t="s">
        <v>378</v>
      </c>
      <c r="E1246" s="53" t="e">
        <f>VLOOKUP(D1246,'MPG Master'!$C$3:$I$716,7,0)</f>
        <v>#N/A</v>
      </c>
      <c r="F1246" s="7" t="e">
        <f>VLOOKUP(D1246,'MPG Master'!$C$3:$D$716,2,0)</f>
        <v>#N/A</v>
      </c>
      <c r="G1246" s="67" t="s">
        <v>1680</v>
      </c>
      <c r="H1246" s="53" t="e">
        <f t="shared" si="49"/>
        <v>#N/A</v>
      </c>
      <c r="I1246" s="7" t="s">
        <v>8798</v>
      </c>
      <c r="J1246" s="7" t="s">
        <v>18621</v>
      </c>
      <c r="K1246" s="9">
        <v>27760</v>
      </c>
      <c r="L1246" s="7"/>
      <c r="M1246" s="7"/>
      <c r="N1246" s="7">
        <v>6205896658</v>
      </c>
      <c r="O1246" s="7"/>
      <c r="P1246" s="7"/>
      <c r="Q1246" s="7" t="s">
        <v>99</v>
      </c>
      <c r="R1246" s="39" t="s">
        <v>12762</v>
      </c>
      <c r="S1246" s="7"/>
      <c r="T1246" s="7" t="s">
        <v>17765</v>
      </c>
      <c r="U1246" s="7"/>
      <c r="V1246" s="7"/>
      <c r="W1246" s="7"/>
      <c r="X1246" s="7"/>
      <c r="Y1246" s="39"/>
      <c r="Z1246" s="7"/>
      <c r="AA1246" s="7"/>
      <c r="AB1246" s="24"/>
      <c r="AC1246" t="s">
        <v>26453</v>
      </c>
      <c r="AD1246" t="s">
        <v>23380</v>
      </c>
    </row>
    <row r="1247" spans="1:30" x14ac:dyDescent="0.25">
      <c r="A1247" t="str">
        <f t="shared" si="48"/>
        <v>00060008</v>
      </c>
      <c r="B1247" s="23" t="s">
        <v>58</v>
      </c>
      <c r="C1247" s="7" t="s">
        <v>1663</v>
      </c>
      <c r="D1247" s="66" t="s">
        <v>378</v>
      </c>
      <c r="E1247" s="53" t="e">
        <f>VLOOKUP(D1247,'MPG Master'!$C$3:$I$716,7,0)</f>
        <v>#N/A</v>
      </c>
      <c r="F1247" s="7" t="e">
        <f>VLOOKUP(D1247,'MPG Master'!$C$3:$D$716,2,0)</f>
        <v>#N/A</v>
      </c>
      <c r="G1247" s="67" t="s">
        <v>1687</v>
      </c>
      <c r="H1247" s="53" t="e">
        <f t="shared" si="49"/>
        <v>#N/A</v>
      </c>
      <c r="I1247" s="7" t="s">
        <v>8799</v>
      </c>
      <c r="J1247" s="7" t="s">
        <v>18622</v>
      </c>
      <c r="K1247" s="9">
        <v>27050</v>
      </c>
      <c r="L1247" s="7"/>
      <c r="M1247" s="7"/>
      <c r="N1247" s="7">
        <v>0</v>
      </c>
      <c r="O1247" s="7"/>
      <c r="P1247" s="7"/>
      <c r="Q1247" s="7" t="s">
        <v>11497</v>
      </c>
      <c r="R1247" s="39" t="s">
        <v>12763</v>
      </c>
      <c r="S1247" s="7"/>
      <c r="T1247" s="7" t="s">
        <v>747</v>
      </c>
      <c r="U1247" s="7"/>
      <c r="V1247" s="7"/>
      <c r="W1247" s="7"/>
      <c r="X1247" s="7"/>
      <c r="Y1247" s="39"/>
      <c r="Z1247" s="7"/>
      <c r="AA1247" s="7"/>
      <c r="AB1247" s="24"/>
      <c r="AC1247" t="s">
        <v>26453</v>
      </c>
      <c r="AD1247" t="s">
        <v>23380</v>
      </c>
    </row>
    <row r="1248" spans="1:30" x14ac:dyDescent="0.25">
      <c r="A1248" t="str">
        <f t="shared" ref="A1248:A1297" si="50">CONCATENATE(D1248,G1248)</f>
        <v>00060007</v>
      </c>
      <c r="B1248" s="23" t="s">
        <v>58</v>
      </c>
      <c r="C1248" s="7" t="s">
        <v>1663</v>
      </c>
      <c r="D1248" s="66" t="s">
        <v>378</v>
      </c>
      <c r="E1248" s="53" t="e">
        <f>VLOOKUP(D1248,'MPG Master'!$C$3:$I$716,7,0)</f>
        <v>#N/A</v>
      </c>
      <c r="F1248" s="7" t="e">
        <f>VLOOKUP(D1248,'MPG Master'!$C$3:$D$716,2,0)</f>
        <v>#N/A</v>
      </c>
      <c r="G1248" s="67" t="s">
        <v>1720</v>
      </c>
      <c r="H1248" s="53" t="e">
        <f t="shared" si="49"/>
        <v>#N/A</v>
      </c>
      <c r="I1248" s="7" t="s">
        <v>8800</v>
      </c>
      <c r="J1248" s="7" t="s">
        <v>18623</v>
      </c>
      <c r="K1248" s="9">
        <v>30717</v>
      </c>
      <c r="L1248" s="7"/>
      <c r="M1248" s="7"/>
      <c r="N1248" s="7">
        <v>9709818725</v>
      </c>
      <c r="O1248" s="7"/>
      <c r="P1248" s="7"/>
      <c r="Q1248" s="7" t="s">
        <v>11497</v>
      </c>
      <c r="R1248" s="39" t="s">
        <v>12764</v>
      </c>
      <c r="S1248" s="7"/>
      <c r="T1248" s="7" t="s">
        <v>747</v>
      </c>
      <c r="U1248" s="7"/>
      <c r="V1248" s="7"/>
      <c r="W1248" s="7"/>
      <c r="X1248" s="7"/>
      <c r="Y1248" s="39"/>
      <c r="Z1248" s="7"/>
      <c r="AA1248" s="7"/>
      <c r="AB1248" s="24"/>
      <c r="AC1248" t="s">
        <v>26453</v>
      </c>
      <c r="AD1248" t="s">
        <v>23380</v>
      </c>
    </row>
    <row r="1249" spans="1:30" x14ac:dyDescent="0.25">
      <c r="A1249" t="str">
        <f t="shared" si="50"/>
        <v>00060006</v>
      </c>
      <c r="B1249" s="23" t="s">
        <v>58</v>
      </c>
      <c r="C1249" s="7" t="s">
        <v>1663</v>
      </c>
      <c r="D1249" s="66" t="s">
        <v>378</v>
      </c>
      <c r="E1249" s="53" t="e">
        <f>VLOOKUP(D1249,'MPG Master'!$C$3:$I$716,7,0)</f>
        <v>#N/A</v>
      </c>
      <c r="F1249" s="7" t="e">
        <f>VLOOKUP(D1249,'MPG Master'!$C$3:$D$716,2,0)</f>
        <v>#N/A</v>
      </c>
      <c r="G1249" s="67" t="s">
        <v>378</v>
      </c>
      <c r="H1249" s="53" t="e">
        <f t="shared" si="49"/>
        <v>#N/A</v>
      </c>
      <c r="I1249" s="7" t="s">
        <v>8801</v>
      </c>
      <c r="J1249" s="7" t="s">
        <v>18624</v>
      </c>
      <c r="K1249" s="9">
        <v>36191</v>
      </c>
      <c r="L1249" s="7"/>
      <c r="M1249" s="7"/>
      <c r="N1249" s="7">
        <v>9155286931</v>
      </c>
      <c r="O1249" s="7"/>
      <c r="P1249" s="7"/>
      <c r="Q1249" s="7" t="s">
        <v>11497</v>
      </c>
      <c r="R1249" s="39" t="s">
        <v>12765</v>
      </c>
      <c r="S1249" s="7"/>
      <c r="T1249" s="7" t="s">
        <v>747</v>
      </c>
      <c r="U1249" s="7"/>
      <c r="V1249" s="7"/>
      <c r="W1249" s="7"/>
      <c r="X1249" s="7"/>
      <c r="Y1249" s="39"/>
      <c r="Z1249" s="7"/>
      <c r="AA1249" s="7"/>
      <c r="AB1249" s="24"/>
      <c r="AC1249" t="s">
        <v>26453</v>
      </c>
      <c r="AD1249" t="s">
        <v>23380</v>
      </c>
    </row>
    <row r="1250" spans="1:30" x14ac:dyDescent="0.25">
      <c r="A1250" t="str">
        <f t="shared" si="50"/>
        <v>01180033</v>
      </c>
      <c r="B1250" s="23" t="s">
        <v>58</v>
      </c>
      <c r="C1250" s="7" t="s">
        <v>1663</v>
      </c>
      <c r="D1250" s="66" t="s">
        <v>394</v>
      </c>
      <c r="E1250" s="53" t="e">
        <f>VLOOKUP(D1250,'MPG Master'!$C$3:$I$716,7,0)</f>
        <v>#N/A</v>
      </c>
      <c r="F1250" s="7" t="e">
        <f>VLOOKUP(D1250,'MPG Master'!$C$3:$D$716,2,0)</f>
        <v>#N/A</v>
      </c>
      <c r="G1250" s="67" t="s">
        <v>381</v>
      </c>
      <c r="H1250" s="53" t="e">
        <f t="shared" si="49"/>
        <v>#N/A</v>
      </c>
      <c r="I1250" s="7" t="s">
        <v>8529</v>
      </c>
      <c r="J1250" s="7" t="s">
        <v>18625</v>
      </c>
      <c r="K1250" s="9">
        <v>35197</v>
      </c>
      <c r="L1250" s="7"/>
      <c r="M1250" s="7"/>
      <c r="N1250" s="7">
        <v>0</v>
      </c>
      <c r="O1250" s="7"/>
      <c r="P1250" s="7"/>
      <c r="Q1250" s="7" t="s">
        <v>11497</v>
      </c>
      <c r="R1250" s="39" t="s">
        <v>12766</v>
      </c>
      <c r="S1250" s="7"/>
      <c r="T1250" s="7" t="s">
        <v>747</v>
      </c>
      <c r="U1250" s="7"/>
      <c r="V1250" s="7"/>
      <c r="W1250" s="7"/>
      <c r="X1250" s="7"/>
      <c r="Y1250" s="39"/>
      <c r="Z1250" s="7"/>
      <c r="AA1250" s="7"/>
      <c r="AB1250" s="24"/>
      <c r="AC1250" t="s">
        <v>26453</v>
      </c>
      <c r="AD1250" t="s">
        <v>23380</v>
      </c>
    </row>
    <row r="1251" spans="1:30" x14ac:dyDescent="0.25">
      <c r="A1251" t="str">
        <f t="shared" si="50"/>
        <v>00910050</v>
      </c>
      <c r="B1251" s="23" t="s">
        <v>58</v>
      </c>
      <c r="C1251" s="7" t="s">
        <v>1663</v>
      </c>
      <c r="D1251" s="66" t="s">
        <v>388</v>
      </c>
      <c r="E1251" s="53" t="e">
        <f>VLOOKUP(D1251,'MPG Master'!$C$3:$I$716,7,0)</f>
        <v>#N/A</v>
      </c>
      <c r="F1251" s="7" t="e">
        <f>VLOOKUP(D1251,'MPG Master'!$C$3:$D$716,2,0)</f>
        <v>#N/A</v>
      </c>
      <c r="G1251" s="67" t="s">
        <v>1928</v>
      </c>
      <c r="H1251" s="53" t="e">
        <f t="shared" si="49"/>
        <v>#N/A</v>
      </c>
      <c r="I1251" s="7" t="s">
        <v>8802</v>
      </c>
      <c r="J1251" s="7" t="s">
        <v>18626</v>
      </c>
      <c r="K1251" s="9">
        <v>36520</v>
      </c>
      <c r="L1251" s="7"/>
      <c r="M1251" s="7"/>
      <c r="N1251" s="7">
        <v>8340781770</v>
      </c>
      <c r="O1251" s="7"/>
      <c r="P1251" s="7"/>
      <c r="Q1251" s="7" t="s">
        <v>798</v>
      </c>
      <c r="R1251" s="39" t="s">
        <v>12767</v>
      </c>
      <c r="S1251" s="7"/>
      <c r="T1251" s="7" t="s">
        <v>804</v>
      </c>
      <c r="U1251" s="7"/>
      <c r="V1251" s="7"/>
      <c r="W1251" s="7"/>
      <c r="X1251" s="7"/>
      <c r="Y1251" s="39"/>
      <c r="Z1251" s="7"/>
      <c r="AA1251" s="7"/>
      <c r="AB1251" s="24"/>
      <c r="AC1251" t="s">
        <v>26453</v>
      </c>
      <c r="AD1251" t="s">
        <v>23380</v>
      </c>
    </row>
    <row r="1252" spans="1:30" x14ac:dyDescent="0.25">
      <c r="A1252" t="str">
        <f t="shared" si="50"/>
        <v>11650002</v>
      </c>
      <c r="B1252" s="23" t="s">
        <v>58</v>
      </c>
      <c r="C1252" s="7" t="s">
        <v>1452</v>
      </c>
      <c r="D1252" s="66" t="s">
        <v>318</v>
      </c>
      <c r="E1252" s="53" t="e">
        <f>VLOOKUP(D1252,'MPG Master'!$C$3:$I$716,7,0)</f>
        <v>#N/A</v>
      </c>
      <c r="F1252" s="7" t="e">
        <f>VLOOKUP(D1252,'MPG Master'!$C$3:$D$716,2,0)</f>
        <v>#N/A</v>
      </c>
      <c r="G1252" s="67" t="s">
        <v>60</v>
      </c>
      <c r="H1252" s="53" t="e">
        <f t="shared" si="49"/>
        <v>#N/A</v>
      </c>
      <c r="I1252" s="7" t="s">
        <v>8803</v>
      </c>
      <c r="J1252" s="7" t="s">
        <v>1037</v>
      </c>
      <c r="K1252" s="9">
        <v>33239</v>
      </c>
      <c r="L1252" s="7"/>
      <c r="M1252" s="7"/>
      <c r="N1252" s="7">
        <v>9304548652</v>
      </c>
      <c r="O1252" s="7"/>
      <c r="P1252" s="7"/>
      <c r="Q1252" s="7" t="s">
        <v>1424</v>
      </c>
      <c r="R1252" s="39" t="s">
        <v>12768</v>
      </c>
      <c r="S1252" s="7"/>
      <c r="T1252" s="7" t="s">
        <v>5222</v>
      </c>
      <c r="U1252" s="7"/>
      <c r="V1252" s="7"/>
      <c r="W1252" s="7"/>
      <c r="X1252" s="7"/>
      <c r="Y1252" s="39"/>
      <c r="Z1252" s="7"/>
      <c r="AA1252" s="7"/>
      <c r="AB1252" s="24"/>
      <c r="AC1252" t="s">
        <v>26453</v>
      </c>
      <c r="AD1252" t="s">
        <v>23380</v>
      </c>
    </row>
    <row r="1253" spans="1:30" x14ac:dyDescent="0.25">
      <c r="A1253" t="str">
        <f t="shared" si="50"/>
        <v>11650003</v>
      </c>
      <c r="B1253" s="23" t="s">
        <v>58</v>
      </c>
      <c r="C1253" s="7" t="s">
        <v>1452</v>
      </c>
      <c r="D1253" s="66" t="s">
        <v>318</v>
      </c>
      <c r="E1253" s="53" t="e">
        <f>VLOOKUP(D1253,'MPG Master'!$C$3:$I$716,7,0)</f>
        <v>#N/A</v>
      </c>
      <c r="F1253" s="7" t="e">
        <f>VLOOKUP(D1253,'MPG Master'!$C$3:$D$716,2,0)</f>
        <v>#N/A</v>
      </c>
      <c r="G1253" s="67" t="s">
        <v>61</v>
      </c>
      <c r="H1253" s="53" t="e">
        <f t="shared" si="49"/>
        <v>#N/A</v>
      </c>
      <c r="I1253" s="7" t="s">
        <v>8804</v>
      </c>
      <c r="J1253" s="7" t="s">
        <v>8803</v>
      </c>
      <c r="K1253" s="9">
        <v>35463</v>
      </c>
      <c r="L1253" s="7"/>
      <c r="M1253" s="7"/>
      <c r="N1253" s="7">
        <v>8804490861</v>
      </c>
      <c r="O1253" s="7"/>
      <c r="P1253" s="7"/>
      <c r="Q1253" s="7" t="s">
        <v>798</v>
      </c>
      <c r="R1253" s="39" t="s">
        <v>12769</v>
      </c>
      <c r="S1253" s="7"/>
      <c r="T1253" s="7" t="s">
        <v>767</v>
      </c>
      <c r="U1253" s="7"/>
      <c r="V1253" s="7"/>
      <c r="W1253" s="7"/>
      <c r="X1253" s="7"/>
      <c r="Y1253" s="39"/>
      <c r="Z1253" s="7"/>
      <c r="AA1253" s="7"/>
      <c r="AB1253" s="24"/>
      <c r="AC1253" t="s">
        <v>26453</v>
      </c>
      <c r="AD1253" t="s">
        <v>23380</v>
      </c>
    </row>
    <row r="1254" spans="1:30" x14ac:dyDescent="0.25">
      <c r="A1254" t="str">
        <f t="shared" si="50"/>
        <v>11650004</v>
      </c>
      <c r="B1254" s="23" t="s">
        <v>58</v>
      </c>
      <c r="C1254" s="7" t="s">
        <v>1452</v>
      </c>
      <c r="D1254" s="66" t="s">
        <v>318</v>
      </c>
      <c r="E1254" s="53" t="e">
        <f>VLOOKUP(D1254,'MPG Master'!$C$3:$I$716,7,0)</f>
        <v>#N/A</v>
      </c>
      <c r="F1254" s="7" t="e">
        <f>VLOOKUP(D1254,'MPG Master'!$C$3:$D$716,2,0)</f>
        <v>#N/A</v>
      </c>
      <c r="G1254" s="67" t="s">
        <v>1679</v>
      </c>
      <c r="H1254" s="53" t="e">
        <f t="shared" si="49"/>
        <v>#N/A</v>
      </c>
      <c r="I1254" s="7" t="s">
        <v>7284</v>
      </c>
      <c r="J1254" s="7" t="s">
        <v>18627</v>
      </c>
      <c r="K1254" s="9">
        <v>18994</v>
      </c>
      <c r="L1254" s="7"/>
      <c r="M1254" s="7"/>
      <c r="N1254" s="7">
        <v>7352062762</v>
      </c>
      <c r="O1254" s="7"/>
      <c r="P1254" s="7"/>
      <c r="Q1254" s="7" t="s">
        <v>1424</v>
      </c>
      <c r="R1254" s="39" t="s">
        <v>12770</v>
      </c>
      <c r="S1254" s="7"/>
      <c r="T1254" s="7" t="s">
        <v>735</v>
      </c>
      <c r="U1254" s="7"/>
      <c r="V1254" s="7"/>
      <c r="W1254" s="7"/>
      <c r="X1254" s="7"/>
      <c r="Y1254" s="39"/>
      <c r="Z1254" s="7"/>
      <c r="AA1254" s="7"/>
      <c r="AB1254" s="24"/>
      <c r="AC1254" t="s">
        <v>26453</v>
      </c>
      <c r="AD1254" t="s">
        <v>23380</v>
      </c>
    </row>
    <row r="1255" spans="1:30" x14ac:dyDescent="0.25">
      <c r="A1255" t="str">
        <f t="shared" si="50"/>
        <v>11650005</v>
      </c>
      <c r="B1255" s="23" t="s">
        <v>58</v>
      </c>
      <c r="C1255" s="7" t="s">
        <v>1452</v>
      </c>
      <c r="D1255" s="66" t="s">
        <v>318</v>
      </c>
      <c r="E1255" s="53" t="e">
        <f>VLOOKUP(D1255,'MPG Master'!$C$3:$I$716,7,0)</f>
        <v>#N/A</v>
      </c>
      <c r="F1255" s="7" t="e">
        <f>VLOOKUP(D1255,'MPG Master'!$C$3:$D$716,2,0)</f>
        <v>#N/A</v>
      </c>
      <c r="G1255" s="67" t="s">
        <v>1680</v>
      </c>
      <c r="H1255" s="53" t="e">
        <f t="shared" si="49"/>
        <v>#N/A</v>
      </c>
      <c r="I1255" s="7" t="s">
        <v>3221</v>
      </c>
      <c r="J1255" s="7" t="s">
        <v>1260</v>
      </c>
      <c r="K1255" s="9">
        <v>27760</v>
      </c>
      <c r="L1255" s="7"/>
      <c r="M1255" s="7"/>
      <c r="N1255" s="7">
        <v>7281901699</v>
      </c>
      <c r="O1255" s="7"/>
      <c r="P1255" s="7"/>
      <c r="Q1255" s="7" t="s">
        <v>1424</v>
      </c>
      <c r="R1255" s="39" t="s">
        <v>12771</v>
      </c>
      <c r="S1255" s="7"/>
      <c r="T1255" s="7" t="s">
        <v>735</v>
      </c>
      <c r="U1255" s="7"/>
      <c r="V1255" s="7"/>
      <c r="W1255" s="7"/>
      <c r="X1255" s="7"/>
      <c r="Y1255" s="39"/>
      <c r="Z1255" s="7"/>
      <c r="AA1255" s="7"/>
      <c r="AB1255" s="24"/>
      <c r="AC1255" t="s">
        <v>26453</v>
      </c>
      <c r="AD1255" t="s">
        <v>23380</v>
      </c>
    </row>
    <row r="1256" spans="1:30" x14ac:dyDescent="0.25">
      <c r="A1256" t="str">
        <f t="shared" si="50"/>
        <v>11650007</v>
      </c>
      <c r="B1256" s="23" t="s">
        <v>58</v>
      </c>
      <c r="C1256" s="7" t="s">
        <v>1452</v>
      </c>
      <c r="D1256" s="66" t="s">
        <v>318</v>
      </c>
      <c r="E1256" s="53" t="e">
        <f>VLOOKUP(D1256,'MPG Master'!$C$3:$I$716,7,0)</f>
        <v>#N/A</v>
      </c>
      <c r="F1256" s="7" t="e">
        <f>VLOOKUP(D1256,'MPG Master'!$C$3:$D$716,2,0)</f>
        <v>#N/A</v>
      </c>
      <c r="G1256" s="67" t="s">
        <v>1720</v>
      </c>
      <c r="H1256" s="53" t="e">
        <f t="shared" si="49"/>
        <v>#N/A</v>
      </c>
      <c r="I1256" s="7" t="s">
        <v>2295</v>
      </c>
      <c r="J1256" s="7" t="s">
        <v>18628</v>
      </c>
      <c r="K1256" s="9">
        <v>36829</v>
      </c>
      <c r="L1256" s="7"/>
      <c r="M1256" s="7"/>
      <c r="N1256" s="7">
        <v>7273077398</v>
      </c>
      <c r="O1256" s="7"/>
      <c r="P1256" s="7"/>
      <c r="Q1256" s="7" t="s">
        <v>798</v>
      </c>
      <c r="R1256" s="39" t="s">
        <v>12772</v>
      </c>
      <c r="S1256" s="7"/>
      <c r="T1256" s="7" t="s">
        <v>767</v>
      </c>
      <c r="U1256" s="7"/>
      <c r="V1256" s="7"/>
      <c r="W1256" s="7"/>
      <c r="X1256" s="7"/>
      <c r="Y1256" s="39"/>
      <c r="Z1256" s="7"/>
      <c r="AA1256" s="7"/>
      <c r="AB1256" s="24"/>
      <c r="AC1256" t="s">
        <v>26453</v>
      </c>
      <c r="AD1256" t="s">
        <v>23380</v>
      </c>
    </row>
    <row r="1257" spans="1:30" x14ac:dyDescent="0.25">
      <c r="A1257" t="str">
        <f t="shared" si="50"/>
        <v>11650008</v>
      </c>
      <c r="B1257" s="23" t="s">
        <v>58</v>
      </c>
      <c r="C1257" s="7" t="s">
        <v>1452</v>
      </c>
      <c r="D1257" s="66" t="s">
        <v>318</v>
      </c>
      <c r="E1257" s="53" t="e">
        <f>VLOOKUP(D1257,'MPG Master'!$C$3:$I$716,7,0)</f>
        <v>#N/A</v>
      </c>
      <c r="F1257" s="7" t="e">
        <f>VLOOKUP(D1257,'MPG Master'!$C$3:$D$716,2,0)</f>
        <v>#N/A</v>
      </c>
      <c r="G1257" s="67" t="s">
        <v>1687</v>
      </c>
      <c r="H1257" s="53" t="e">
        <f t="shared" si="49"/>
        <v>#N/A</v>
      </c>
      <c r="I1257" s="7" t="s">
        <v>4888</v>
      </c>
      <c r="J1257" s="7" t="s">
        <v>18629</v>
      </c>
      <c r="K1257" s="9">
        <v>20282</v>
      </c>
      <c r="L1257" s="7"/>
      <c r="M1257" s="7"/>
      <c r="N1257" s="7">
        <v>6200609311</v>
      </c>
      <c r="O1257" s="7"/>
      <c r="P1257" s="7"/>
      <c r="Q1257" s="7" t="s">
        <v>798</v>
      </c>
      <c r="R1257" s="39" t="s">
        <v>12773</v>
      </c>
      <c r="S1257" s="7"/>
      <c r="T1257" s="7" t="s">
        <v>1999</v>
      </c>
      <c r="U1257" s="7"/>
      <c r="V1257" s="7"/>
      <c r="W1257" s="7"/>
      <c r="X1257" s="7"/>
      <c r="Y1257" s="39"/>
      <c r="Z1257" s="7"/>
      <c r="AA1257" s="7"/>
      <c r="AB1257" s="24"/>
      <c r="AC1257" t="s">
        <v>26453</v>
      </c>
      <c r="AD1257" t="s">
        <v>23380</v>
      </c>
    </row>
    <row r="1258" spans="1:30" x14ac:dyDescent="0.25">
      <c r="A1258" t="str">
        <f t="shared" si="50"/>
        <v>11650010</v>
      </c>
      <c r="B1258" s="23" t="s">
        <v>58</v>
      </c>
      <c r="C1258" s="7" t="s">
        <v>1452</v>
      </c>
      <c r="D1258" s="66" t="s">
        <v>318</v>
      </c>
      <c r="E1258" s="53" t="e">
        <f>VLOOKUP(D1258,'MPG Master'!$C$3:$I$716,7,0)</f>
        <v>#N/A</v>
      </c>
      <c r="F1258" s="7" t="e">
        <f>VLOOKUP(D1258,'MPG Master'!$C$3:$D$716,2,0)</f>
        <v>#N/A</v>
      </c>
      <c r="G1258" s="67" t="s">
        <v>1681</v>
      </c>
      <c r="H1258" s="53" t="e">
        <f t="shared" si="49"/>
        <v>#N/A</v>
      </c>
      <c r="I1258" s="7" t="s">
        <v>1083</v>
      </c>
      <c r="J1258" s="7" t="s">
        <v>18630</v>
      </c>
      <c r="K1258" s="9">
        <v>36566</v>
      </c>
      <c r="L1258" s="7"/>
      <c r="M1258" s="7"/>
      <c r="N1258" s="7">
        <v>0</v>
      </c>
      <c r="O1258" s="7"/>
      <c r="P1258" s="7"/>
      <c r="Q1258" s="7" t="s">
        <v>1424</v>
      </c>
      <c r="R1258" s="39" t="s">
        <v>12774</v>
      </c>
      <c r="S1258" s="7"/>
      <c r="T1258" s="7" t="s">
        <v>735</v>
      </c>
      <c r="U1258" s="7"/>
      <c r="V1258" s="7"/>
      <c r="W1258" s="7"/>
      <c r="X1258" s="7"/>
      <c r="Y1258" s="39"/>
      <c r="Z1258" s="7"/>
      <c r="AA1258" s="7"/>
      <c r="AB1258" s="24"/>
      <c r="AC1258" t="s">
        <v>26453</v>
      </c>
      <c r="AD1258" t="s">
        <v>23380</v>
      </c>
    </row>
    <row r="1259" spans="1:30" x14ac:dyDescent="0.25">
      <c r="A1259" t="str">
        <f t="shared" si="50"/>
        <v>11650012</v>
      </c>
      <c r="B1259" s="23" t="s">
        <v>58</v>
      </c>
      <c r="C1259" s="7" t="s">
        <v>1452</v>
      </c>
      <c r="D1259" s="66" t="s">
        <v>318</v>
      </c>
      <c r="E1259" s="53" t="e">
        <f>VLOOKUP(D1259,'MPG Master'!$C$3:$I$716,7,0)</f>
        <v>#N/A</v>
      </c>
      <c r="F1259" s="7" t="e">
        <f>VLOOKUP(D1259,'MPG Master'!$C$3:$D$716,2,0)</f>
        <v>#N/A</v>
      </c>
      <c r="G1259" s="67" t="s">
        <v>1694</v>
      </c>
      <c r="H1259" s="53" t="e">
        <f t="shared" si="49"/>
        <v>#N/A</v>
      </c>
      <c r="I1259" s="7" t="s">
        <v>8805</v>
      </c>
      <c r="J1259" s="7" t="s">
        <v>18631</v>
      </c>
      <c r="K1259" s="9">
        <v>23377</v>
      </c>
      <c r="L1259" s="7"/>
      <c r="M1259" s="7"/>
      <c r="N1259" s="7">
        <v>7739773564</v>
      </c>
      <c r="O1259" s="7"/>
      <c r="P1259" s="7"/>
      <c r="Q1259" s="7" t="s">
        <v>1424</v>
      </c>
      <c r="R1259" s="39" t="s">
        <v>12775</v>
      </c>
      <c r="S1259" s="7"/>
      <c r="T1259" s="7" t="s">
        <v>735</v>
      </c>
      <c r="U1259" s="7"/>
      <c r="V1259" s="7"/>
      <c r="W1259" s="7"/>
      <c r="X1259" s="7"/>
      <c r="Y1259" s="39"/>
      <c r="Z1259" s="7"/>
      <c r="AA1259" s="7"/>
      <c r="AB1259" s="24"/>
      <c r="AC1259" t="s">
        <v>26453</v>
      </c>
      <c r="AD1259" t="s">
        <v>23380</v>
      </c>
    </row>
    <row r="1260" spans="1:30" x14ac:dyDescent="0.25">
      <c r="A1260" t="str">
        <f t="shared" si="50"/>
        <v>11650013</v>
      </c>
      <c r="B1260" s="23" t="s">
        <v>58</v>
      </c>
      <c r="C1260" s="7" t="s">
        <v>1452</v>
      </c>
      <c r="D1260" s="66" t="s">
        <v>318</v>
      </c>
      <c r="E1260" s="53" t="e">
        <f>VLOOKUP(D1260,'MPG Master'!$C$3:$I$716,7,0)</f>
        <v>#N/A</v>
      </c>
      <c r="F1260" s="7" t="e">
        <f>VLOOKUP(D1260,'MPG Master'!$C$3:$D$716,2,0)</f>
        <v>#N/A</v>
      </c>
      <c r="G1260" s="67" t="s">
        <v>1733</v>
      </c>
      <c r="H1260" s="53" t="e">
        <f t="shared" si="49"/>
        <v>#N/A</v>
      </c>
      <c r="I1260" s="7" t="s">
        <v>8806</v>
      </c>
      <c r="J1260" s="7" t="s">
        <v>18632</v>
      </c>
      <c r="K1260" s="9">
        <v>31048</v>
      </c>
      <c r="L1260" s="7"/>
      <c r="M1260" s="7"/>
      <c r="N1260" s="7">
        <v>7361005494</v>
      </c>
      <c r="O1260" s="7"/>
      <c r="P1260" s="7"/>
      <c r="Q1260" s="7" t="s">
        <v>1424</v>
      </c>
      <c r="R1260" s="39" t="s">
        <v>12776</v>
      </c>
      <c r="S1260" s="7"/>
      <c r="T1260" s="7" t="s">
        <v>735</v>
      </c>
      <c r="U1260" s="7"/>
      <c r="V1260" s="7"/>
      <c r="W1260" s="7"/>
      <c r="X1260" s="7"/>
      <c r="Y1260" s="39"/>
      <c r="Z1260" s="7"/>
      <c r="AA1260" s="7"/>
      <c r="AB1260" s="24"/>
      <c r="AC1260" t="s">
        <v>26453</v>
      </c>
      <c r="AD1260" t="s">
        <v>23380</v>
      </c>
    </row>
    <row r="1261" spans="1:30" x14ac:dyDescent="0.25">
      <c r="A1261" t="str">
        <f t="shared" si="50"/>
        <v>11860015</v>
      </c>
      <c r="B1261" s="23" t="s">
        <v>58</v>
      </c>
      <c r="C1261" s="7" t="s">
        <v>1452</v>
      </c>
      <c r="D1261" s="66" t="s">
        <v>319</v>
      </c>
      <c r="E1261" s="53" t="e">
        <f>VLOOKUP(D1261,'MPG Master'!$C$3:$I$716,7,0)</f>
        <v>#N/A</v>
      </c>
      <c r="F1261" s="7" t="e">
        <f>VLOOKUP(D1261,'MPG Master'!$C$3:$D$716,2,0)</f>
        <v>#N/A</v>
      </c>
      <c r="G1261" s="67" t="s">
        <v>1739</v>
      </c>
      <c r="H1261" s="53" t="e">
        <f t="shared" si="49"/>
        <v>#N/A</v>
      </c>
      <c r="I1261" s="7" t="s">
        <v>8807</v>
      </c>
      <c r="J1261" s="7" t="s">
        <v>18635</v>
      </c>
      <c r="K1261" s="9">
        <v>25389</v>
      </c>
      <c r="L1261" s="7"/>
      <c r="M1261" s="7"/>
      <c r="N1261" s="7">
        <v>9471496661</v>
      </c>
      <c r="O1261" s="7"/>
      <c r="P1261" s="7"/>
      <c r="Q1261" s="7" t="s">
        <v>11497</v>
      </c>
      <c r="R1261" s="39" t="s">
        <v>12777</v>
      </c>
      <c r="S1261" s="7"/>
      <c r="T1261" s="7" t="s">
        <v>747</v>
      </c>
      <c r="U1261" s="7"/>
      <c r="V1261" s="7"/>
      <c r="W1261" s="7"/>
      <c r="X1261" s="7"/>
      <c r="Y1261" s="39"/>
      <c r="Z1261" s="7"/>
      <c r="AA1261" s="7"/>
      <c r="AB1261" s="24"/>
      <c r="AC1261" t="s">
        <v>26453</v>
      </c>
      <c r="AD1261" t="s">
        <v>23380</v>
      </c>
    </row>
    <row r="1262" spans="1:30" x14ac:dyDescent="0.25">
      <c r="A1262" t="str">
        <f t="shared" si="50"/>
        <v>11860014</v>
      </c>
      <c r="B1262" s="23" t="s">
        <v>58</v>
      </c>
      <c r="C1262" s="7" t="s">
        <v>1452</v>
      </c>
      <c r="D1262" s="66" t="s">
        <v>319</v>
      </c>
      <c r="E1262" s="53" t="e">
        <f>VLOOKUP(D1262,'MPG Master'!$C$3:$I$716,7,0)</f>
        <v>#N/A</v>
      </c>
      <c r="F1262" s="7" t="e">
        <f>VLOOKUP(D1262,'MPG Master'!$C$3:$D$716,2,0)</f>
        <v>#N/A</v>
      </c>
      <c r="G1262" s="67" t="s">
        <v>1736</v>
      </c>
      <c r="H1262" s="53" t="e">
        <f t="shared" si="49"/>
        <v>#N/A</v>
      </c>
      <c r="I1262" s="7" t="s">
        <v>5357</v>
      </c>
      <c r="J1262" s="7" t="s">
        <v>18549</v>
      </c>
      <c r="K1262" s="9">
        <v>21916</v>
      </c>
      <c r="L1262" s="7"/>
      <c r="M1262" s="7"/>
      <c r="N1262" s="7">
        <v>9510800775</v>
      </c>
      <c r="O1262" s="7"/>
      <c r="P1262" s="7"/>
      <c r="Q1262" s="7" t="s">
        <v>1424</v>
      </c>
      <c r="R1262" s="39" t="s">
        <v>12778</v>
      </c>
      <c r="S1262" s="7"/>
      <c r="T1262" s="7" t="s">
        <v>735</v>
      </c>
      <c r="U1262" s="7"/>
      <c r="V1262" s="7"/>
      <c r="W1262" s="7"/>
      <c r="X1262" s="7"/>
      <c r="Y1262" s="39"/>
      <c r="Z1262" s="7"/>
      <c r="AA1262" s="7"/>
      <c r="AB1262" s="24"/>
      <c r="AC1262" t="s">
        <v>26453</v>
      </c>
      <c r="AD1262" t="s">
        <v>23380</v>
      </c>
    </row>
    <row r="1263" spans="1:30" x14ac:dyDescent="0.25">
      <c r="A1263" t="str">
        <f t="shared" si="50"/>
        <v>40390379</v>
      </c>
      <c r="B1263" s="23" t="s">
        <v>58</v>
      </c>
      <c r="C1263" s="7" t="s">
        <v>864</v>
      </c>
      <c r="D1263" s="66" t="s">
        <v>350</v>
      </c>
      <c r="E1263" s="53" t="e">
        <f>VLOOKUP(D1263,'MPG Master'!$C$3:$I$716,7,0)</f>
        <v>#N/A</v>
      </c>
      <c r="F1263" s="7" t="e">
        <f>VLOOKUP(D1263,'MPG Master'!$C$3:$D$716,2,0)</f>
        <v>#N/A</v>
      </c>
      <c r="G1263" s="67" t="s">
        <v>523</v>
      </c>
      <c r="H1263" s="53" t="e">
        <f t="shared" si="49"/>
        <v>#N/A</v>
      </c>
      <c r="I1263" s="7" t="s">
        <v>8289</v>
      </c>
      <c r="J1263" s="7" t="s">
        <v>18636</v>
      </c>
      <c r="K1263" s="9">
        <v>31048</v>
      </c>
      <c r="L1263" s="7"/>
      <c r="M1263" s="7"/>
      <c r="N1263" s="7">
        <v>8252455180</v>
      </c>
      <c r="O1263" s="7"/>
      <c r="P1263" s="7"/>
      <c r="Q1263" s="7" t="s">
        <v>99</v>
      </c>
      <c r="R1263" s="39" t="s">
        <v>12779</v>
      </c>
      <c r="S1263" s="7"/>
      <c r="T1263" s="7" t="s">
        <v>2307</v>
      </c>
      <c r="U1263" s="7"/>
      <c r="V1263" s="7"/>
      <c r="W1263" s="7"/>
      <c r="X1263" s="7"/>
      <c r="Y1263" s="39"/>
      <c r="Z1263" s="7"/>
      <c r="AA1263" s="7"/>
      <c r="AB1263" s="24"/>
      <c r="AC1263" t="s">
        <v>26453</v>
      </c>
      <c r="AD1263" t="s">
        <v>23380</v>
      </c>
    </row>
    <row r="1264" spans="1:30" x14ac:dyDescent="0.25">
      <c r="A1264" t="str">
        <f t="shared" si="50"/>
        <v>11860016</v>
      </c>
      <c r="B1264" s="23" t="s">
        <v>58</v>
      </c>
      <c r="C1264" s="7" t="s">
        <v>1452</v>
      </c>
      <c r="D1264" s="66" t="s">
        <v>319</v>
      </c>
      <c r="E1264" s="53" t="e">
        <f>VLOOKUP(D1264,'MPG Master'!$C$3:$I$716,7,0)</f>
        <v>#N/A</v>
      </c>
      <c r="F1264" s="7" t="e">
        <f>VLOOKUP(D1264,'MPG Master'!$C$3:$D$716,2,0)</f>
        <v>#N/A</v>
      </c>
      <c r="G1264" s="67" t="s">
        <v>1772</v>
      </c>
      <c r="H1264" s="53" t="e">
        <f t="shared" si="49"/>
        <v>#N/A</v>
      </c>
      <c r="I1264" s="7" t="s">
        <v>8808</v>
      </c>
      <c r="J1264" s="7" t="s">
        <v>18637</v>
      </c>
      <c r="K1264" s="9">
        <v>35065</v>
      </c>
      <c r="L1264" s="7"/>
      <c r="M1264" s="7"/>
      <c r="N1264" s="7">
        <v>9472042915</v>
      </c>
      <c r="O1264" s="7"/>
      <c r="P1264" s="7"/>
      <c r="Q1264" s="7" t="s">
        <v>798</v>
      </c>
      <c r="R1264" s="39" t="s">
        <v>12780</v>
      </c>
      <c r="S1264" s="7"/>
      <c r="T1264" s="7" t="s">
        <v>804</v>
      </c>
      <c r="U1264" s="7"/>
      <c r="V1264" s="7"/>
      <c r="W1264" s="7"/>
      <c r="X1264" s="7"/>
      <c r="Y1264" s="39"/>
      <c r="Z1264" s="7"/>
      <c r="AA1264" s="7"/>
      <c r="AB1264" s="24"/>
      <c r="AC1264" t="s">
        <v>26453</v>
      </c>
      <c r="AD1264" t="s">
        <v>23380</v>
      </c>
    </row>
    <row r="1265" spans="1:30" x14ac:dyDescent="0.25">
      <c r="A1265" t="str">
        <f t="shared" si="50"/>
        <v>21130005</v>
      </c>
      <c r="B1265" s="23" t="s">
        <v>58</v>
      </c>
      <c r="C1265" s="7" t="s">
        <v>1665</v>
      </c>
      <c r="D1265" s="66" t="s">
        <v>554</v>
      </c>
      <c r="E1265" s="53" t="e">
        <f>VLOOKUP(D1265,'MPG Master'!$C$3:$I$716,7,0)</f>
        <v>#N/A</v>
      </c>
      <c r="F1265" s="7" t="e">
        <f>VLOOKUP(D1265,'MPG Master'!$C$3:$D$716,2,0)</f>
        <v>#N/A</v>
      </c>
      <c r="G1265" s="67" t="s">
        <v>1680</v>
      </c>
      <c r="H1265" s="53" t="e">
        <f t="shared" si="49"/>
        <v>#N/A</v>
      </c>
      <c r="I1265" s="7" t="s">
        <v>8809</v>
      </c>
      <c r="J1265" s="7" t="s">
        <v>1287</v>
      </c>
      <c r="K1265" s="9">
        <v>32867</v>
      </c>
      <c r="L1265" s="7"/>
      <c r="M1265" s="7"/>
      <c r="N1265" s="7">
        <v>9708801135</v>
      </c>
      <c r="O1265" s="7"/>
      <c r="P1265" s="7"/>
      <c r="Q1265" s="7" t="s">
        <v>11499</v>
      </c>
      <c r="R1265" s="39" t="s">
        <v>12781</v>
      </c>
      <c r="S1265" s="7"/>
      <c r="T1265" s="7" t="s">
        <v>5103</v>
      </c>
      <c r="U1265" s="7"/>
      <c r="V1265" s="7"/>
      <c r="W1265" s="7"/>
      <c r="X1265" s="7"/>
      <c r="Y1265" s="39"/>
      <c r="Z1265" s="7"/>
      <c r="AA1265" s="7"/>
      <c r="AB1265" s="24"/>
      <c r="AC1265" t="s">
        <v>26453</v>
      </c>
      <c r="AD1265" t="s">
        <v>23380</v>
      </c>
    </row>
    <row r="1266" spans="1:30" x14ac:dyDescent="0.25">
      <c r="A1266" t="str">
        <f t="shared" si="50"/>
        <v>03150013</v>
      </c>
      <c r="B1266" s="23" t="s">
        <v>58</v>
      </c>
      <c r="C1266" s="7" t="s">
        <v>1665</v>
      </c>
      <c r="D1266" s="66" t="s">
        <v>500</v>
      </c>
      <c r="E1266" s="53" t="e">
        <f>VLOOKUP(D1266,'MPG Master'!$C$3:$I$716,7,0)</f>
        <v>#N/A</v>
      </c>
      <c r="F1266" s="7" t="e">
        <f>VLOOKUP(D1266,'MPG Master'!$C$3:$D$716,2,0)</f>
        <v>#N/A</v>
      </c>
      <c r="G1266" s="67" t="s">
        <v>1733</v>
      </c>
      <c r="H1266" s="53" t="e">
        <f t="shared" si="49"/>
        <v>#N/A</v>
      </c>
      <c r="I1266" s="7" t="s">
        <v>4253</v>
      </c>
      <c r="J1266" s="7" t="s">
        <v>18638</v>
      </c>
      <c r="K1266" s="9">
        <v>26724</v>
      </c>
      <c r="L1266" s="7"/>
      <c r="M1266" s="7"/>
      <c r="N1266" s="7">
        <v>0</v>
      </c>
      <c r="O1266" s="7"/>
      <c r="P1266" s="7"/>
      <c r="Q1266" s="7" t="s">
        <v>11497</v>
      </c>
      <c r="R1266" s="39" t="s">
        <v>12782</v>
      </c>
      <c r="S1266" s="7"/>
      <c r="T1266" s="7" t="s">
        <v>747</v>
      </c>
      <c r="U1266" s="7"/>
      <c r="V1266" s="7"/>
      <c r="W1266" s="7"/>
      <c r="X1266" s="7"/>
      <c r="Y1266" s="39"/>
      <c r="Z1266" s="7"/>
      <c r="AA1266" s="7"/>
      <c r="AB1266" s="24"/>
      <c r="AC1266" t="s">
        <v>26453</v>
      </c>
      <c r="AD1266" t="s">
        <v>23380</v>
      </c>
    </row>
    <row r="1267" spans="1:30" x14ac:dyDescent="0.25">
      <c r="A1267" t="str">
        <f t="shared" si="50"/>
        <v>03610018</v>
      </c>
      <c r="B1267" s="23" t="s">
        <v>58</v>
      </c>
      <c r="C1267" s="7" t="s">
        <v>1665</v>
      </c>
      <c r="D1267" s="66" t="s">
        <v>515</v>
      </c>
      <c r="E1267" s="53" t="e">
        <f>VLOOKUP(D1267,'MPG Master'!$C$3:$I$716,7,0)</f>
        <v>#N/A</v>
      </c>
      <c r="F1267" s="7" t="e">
        <f>VLOOKUP(D1267,'MPG Master'!$C$3:$D$716,2,0)</f>
        <v>#N/A</v>
      </c>
      <c r="G1267" s="67" t="s">
        <v>1682</v>
      </c>
      <c r="H1267" s="53" t="e">
        <f t="shared" si="49"/>
        <v>#N/A</v>
      </c>
      <c r="I1267" s="7" t="s">
        <v>8810</v>
      </c>
      <c r="J1267" s="7" t="s">
        <v>18639</v>
      </c>
      <c r="K1267" s="9">
        <v>31048</v>
      </c>
      <c r="L1267" s="7"/>
      <c r="M1267" s="7"/>
      <c r="N1267" s="7">
        <v>7564836854</v>
      </c>
      <c r="O1267" s="7"/>
      <c r="P1267" s="7"/>
      <c r="Q1267" s="7" t="s">
        <v>1424</v>
      </c>
      <c r="R1267" s="39" t="s">
        <v>12783</v>
      </c>
      <c r="S1267" s="7"/>
      <c r="T1267" s="7" t="s">
        <v>17720</v>
      </c>
      <c r="U1267" s="7"/>
      <c r="V1267" s="7"/>
      <c r="W1267" s="7"/>
      <c r="X1267" s="7"/>
      <c r="Y1267" s="39"/>
      <c r="Z1267" s="7"/>
      <c r="AA1267" s="7"/>
      <c r="AB1267" s="24"/>
      <c r="AC1267" t="s">
        <v>26453</v>
      </c>
      <c r="AD1267" t="s">
        <v>23380</v>
      </c>
    </row>
    <row r="1268" spans="1:30" x14ac:dyDescent="0.25">
      <c r="A1268" t="str">
        <f t="shared" si="50"/>
        <v>03610071</v>
      </c>
      <c r="B1268" s="23" t="s">
        <v>58</v>
      </c>
      <c r="C1268" s="7" t="s">
        <v>1665</v>
      </c>
      <c r="D1268" s="66" t="s">
        <v>515</v>
      </c>
      <c r="E1268" s="53" t="e">
        <f>VLOOKUP(D1268,'MPG Master'!$C$3:$I$716,7,0)</f>
        <v>#N/A</v>
      </c>
      <c r="F1268" s="7" t="e">
        <f>VLOOKUP(D1268,'MPG Master'!$C$3:$D$716,2,0)</f>
        <v>#N/A</v>
      </c>
      <c r="G1268" s="67" t="s">
        <v>1848</v>
      </c>
      <c r="H1268" s="53" t="e">
        <f t="shared" si="49"/>
        <v>#N/A</v>
      </c>
      <c r="I1268" s="7" t="s">
        <v>713</v>
      </c>
      <c r="J1268" s="7" t="s">
        <v>18640</v>
      </c>
      <c r="K1268" s="9">
        <v>38078</v>
      </c>
      <c r="L1268" s="7"/>
      <c r="M1268" s="7"/>
      <c r="N1268" s="7">
        <v>7493996631</v>
      </c>
      <c r="O1268" s="7"/>
      <c r="P1268" s="7"/>
      <c r="Q1268" s="7" t="s">
        <v>11497</v>
      </c>
      <c r="R1268" s="39" t="s">
        <v>12784</v>
      </c>
      <c r="S1268" s="7"/>
      <c r="T1268" s="7" t="s">
        <v>747</v>
      </c>
      <c r="U1268" s="7"/>
      <c r="V1268" s="7"/>
      <c r="W1268" s="7"/>
      <c r="X1268" s="7"/>
      <c r="Y1268" s="39"/>
      <c r="Z1268" s="7"/>
      <c r="AA1268" s="7"/>
      <c r="AB1268" s="24"/>
      <c r="AC1268" t="s">
        <v>26453</v>
      </c>
      <c r="AD1268" t="s">
        <v>23380</v>
      </c>
    </row>
    <row r="1269" spans="1:30" x14ac:dyDescent="0.25">
      <c r="A1269" t="str">
        <f t="shared" si="50"/>
        <v>03610068</v>
      </c>
      <c r="B1269" s="23" t="s">
        <v>58</v>
      </c>
      <c r="C1269" s="7" t="s">
        <v>1665</v>
      </c>
      <c r="D1269" s="66" t="s">
        <v>515</v>
      </c>
      <c r="E1269" s="53" t="e">
        <f>VLOOKUP(D1269,'MPG Master'!$C$3:$I$716,7,0)</f>
        <v>#N/A</v>
      </c>
      <c r="F1269" s="7" t="e">
        <f>VLOOKUP(D1269,'MPG Master'!$C$3:$D$716,2,0)</f>
        <v>#N/A</v>
      </c>
      <c r="G1269" s="67" t="s">
        <v>2146</v>
      </c>
      <c r="H1269" s="53" t="e">
        <f t="shared" si="49"/>
        <v>#N/A</v>
      </c>
      <c r="I1269" s="7" t="s">
        <v>8811</v>
      </c>
      <c r="J1269" s="7" t="s">
        <v>18641</v>
      </c>
      <c r="K1269" s="9">
        <v>35796</v>
      </c>
      <c r="L1269" s="7"/>
      <c r="M1269" s="7"/>
      <c r="N1269" s="7">
        <v>0</v>
      </c>
      <c r="O1269" s="7"/>
      <c r="P1269" s="7"/>
      <c r="Q1269" s="7" t="s">
        <v>11499</v>
      </c>
      <c r="R1269" s="39" t="s">
        <v>12785</v>
      </c>
      <c r="S1269" s="7"/>
      <c r="T1269" s="7" t="s">
        <v>1032</v>
      </c>
      <c r="U1269" s="7"/>
      <c r="V1269" s="7"/>
      <c r="W1269" s="7"/>
      <c r="X1269" s="7"/>
      <c r="Y1269" s="39"/>
      <c r="Z1269" s="7"/>
      <c r="AA1269" s="7"/>
      <c r="AB1269" s="24"/>
      <c r="AC1269" t="s">
        <v>26453</v>
      </c>
      <c r="AD1269" t="s">
        <v>23380</v>
      </c>
    </row>
    <row r="1270" spans="1:30" x14ac:dyDescent="0.25">
      <c r="A1270" t="str">
        <f t="shared" si="50"/>
        <v>03620020</v>
      </c>
      <c r="B1270" s="23" t="s">
        <v>58</v>
      </c>
      <c r="C1270" s="7" t="s">
        <v>1665</v>
      </c>
      <c r="D1270" s="66" t="s">
        <v>516</v>
      </c>
      <c r="E1270" s="53" t="e">
        <f>VLOOKUP(D1270,'MPG Master'!$C$3:$I$716,7,0)</f>
        <v>#N/A</v>
      </c>
      <c r="F1270" s="7" t="e">
        <f>VLOOKUP(D1270,'MPG Master'!$C$3:$D$716,2,0)</f>
        <v>#N/A</v>
      </c>
      <c r="G1270" s="67" t="s">
        <v>1819</v>
      </c>
      <c r="H1270" s="53" t="e">
        <f t="shared" si="49"/>
        <v>#N/A</v>
      </c>
      <c r="I1270" s="7" t="s">
        <v>8812</v>
      </c>
      <c r="J1270" s="7" t="s">
        <v>18642</v>
      </c>
      <c r="K1270" s="9">
        <v>16438</v>
      </c>
      <c r="L1270" s="7"/>
      <c r="M1270" s="7"/>
      <c r="N1270" s="7">
        <v>8651268050</v>
      </c>
      <c r="O1270" s="7"/>
      <c r="P1270" s="7"/>
      <c r="Q1270" s="7" t="s">
        <v>11497</v>
      </c>
      <c r="R1270" s="39" t="s">
        <v>12786</v>
      </c>
      <c r="S1270" s="7"/>
      <c r="T1270" s="7" t="s">
        <v>747</v>
      </c>
      <c r="U1270" s="7"/>
      <c r="V1270" s="7"/>
      <c r="W1270" s="7"/>
      <c r="X1270" s="7"/>
      <c r="Y1270" s="39"/>
      <c r="Z1270" s="7"/>
      <c r="AA1270" s="7"/>
      <c r="AB1270" s="24"/>
      <c r="AC1270" t="s">
        <v>26453</v>
      </c>
      <c r="AD1270" t="s">
        <v>23380</v>
      </c>
    </row>
    <row r="1271" spans="1:30" x14ac:dyDescent="0.25">
      <c r="A1271" t="str">
        <f t="shared" si="50"/>
        <v>03620021</v>
      </c>
      <c r="B1271" s="23" t="s">
        <v>58</v>
      </c>
      <c r="C1271" s="7" t="s">
        <v>1665</v>
      </c>
      <c r="D1271" s="66" t="s">
        <v>516</v>
      </c>
      <c r="E1271" s="53" t="e">
        <f>VLOOKUP(D1271,'MPG Master'!$C$3:$I$716,7,0)</f>
        <v>#N/A</v>
      </c>
      <c r="F1271" s="7" t="e">
        <f>VLOOKUP(D1271,'MPG Master'!$C$3:$D$716,2,0)</f>
        <v>#N/A</v>
      </c>
      <c r="G1271" s="67" t="s">
        <v>1822</v>
      </c>
      <c r="H1271" s="53" t="e">
        <f t="shared" si="49"/>
        <v>#N/A</v>
      </c>
      <c r="I1271" s="7" t="s">
        <v>8813</v>
      </c>
      <c r="J1271" s="7" t="s">
        <v>18643</v>
      </c>
      <c r="K1271" s="9">
        <v>21916</v>
      </c>
      <c r="L1271" s="7"/>
      <c r="M1271" s="7"/>
      <c r="N1271" s="7">
        <v>9110934332</v>
      </c>
      <c r="O1271" s="7"/>
      <c r="P1271" s="7"/>
      <c r="Q1271" s="7" t="s">
        <v>11498</v>
      </c>
      <c r="R1271" s="39" t="s">
        <v>12787</v>
      </c>
      <c r="S1271" s="7"/>
      <c r="T1271" s="7" t="s">
        <v>1078</v>
      </c>
      <c r="U1271" s="7"/>
      <c r="V1271" s="7"/>
      <c r="W1271" s="7"/>
      <c r="X1271" s="7"/>
      <c r="Y1271" s="39"/>
      <c r="Z1271" s="7"/>
      <c r="AA1271" s="7"/>
      <c r="AB1271" s="24"/>
      <c r="AC1271" t="s">
        <v>26453</v>
      </c>
      <c r="AD1271" t="s">
        <v>23380</v>
      </c>
    </row>
    <row r="1272" spans="1:30" x14ac:dyDescent="0.25">
      <c r="A1272" t="str">
        <f t="shared" si="50"/>
        <v>03620084</v>
      </c>
      <c r="B1272" s="23" t="s">
        <v>58</v>
      </c>
      <c r="C1272" s="7" t="s">
        <v>1665</v>
      </c>
      <c r="D1272" s="66" t="s">
        <v>516</v>
      </c>
      <c r="E1272" s="53" t="e">
        <f>VLOOKUP(D1272,'MPG Master'!$C$3:$I$716,7,0)</f>
        <v>#N/A</v>
      </c>
      <c r="F1272" s="7" t="e">
        <f>VLOOKUP(D1272,'MPG Master'!$C$3:$D$716,2,0)</f>
        <v>#N/A</v>
      </c>
      <c r="G1272" s="67" t="s">
        <v>2896</v>
      </c>
      <c r="H1272" s="53" t="e">
        <f t="shared" si="49"/>
        <v>#N/A</v>
      </c>
      <c r="I1272" s="7" t="s">
        <v>8814</v>
      </c>
      <c r="J1272" s="7" t="s">
        <v>18298</v>
      </c>
      <c r="K1272" s="9">
        <v>27395</v>
      </c>
      <c r="L1272" s="7"/>
      <c r="M1272" s="7"/>
      <c r="N1272" s="7">
        <v>7654218638</v>
      </c>
      <c r="O1272" s="7"/>
      <c r="P1272" s="7"/>
      <c r="Q1272" s="7" t="s">
        <v>11497</v>
      </c>
      <c r="R1272" s="39" t="s">
        <v>12788</v>
      </c>
      <c r="S1272" s="7"/>
      <c r="T1272" s="7" t="s">
        <v>747</v>
      </c>
      <c r="U1272" s="7"/>
      <c r="V1272" s="7"/>
      <c r="W1272" s="7"/>
      <c r="X1272" s="7"/>
      <c r="Y1272" s="39"/>
      <c r="Z1272" s="7"/>
      <c r="AA1272" s="7"/>
      <c r="AB1272" s="24"/>
      <c r="AC1272" t="s">
        <v>26453</v>
      </c>
      <c r="AD1272" t="s">
        <v>23380</v>
      </c>
    </row>
    <row r="1273" spans="1:30" x14ac:dyDescent="0.25">
      <c r="A1273" t="str">
        <f t="shared" si="50"/>
        <v>03620016</v>
      </c>
      <c r="B1273" s="23" t="s">
        <v>58</v>
      </c>
      <c r="C1273" s="7" t="s">
        <v>1665</v>
      </c>
      <c r="D1273" s="66" t="s">
        <v>516</v>
      </c>
      <c r="E1273" s="53" t="e">
        <f>VLOOKUP(D1273,'MPG Master'!$C$3:$I$716,7,0)</f>
        <v>#N/A</v>
      </c>
      <c r="F1273" s="7" t="e">
        <f>VLOOKUP(D1273,'MPG Master'!$C$3:$D$716,2,0)</f>
        <v>#N/A</v>
      </c>
      <c r="G1273" s="67" t="s">
        <v>1772</v>
      </c>
      <c r="H1273" s="53" t="e">
        <f t="shared" si="49"/>
        <v>#N/A</v>
      </c>
      <c r="I1273" s="7" t="s">
        <v>8815</v>
      </c>
      <c r="J1273" s="7" t="s">
        <v>18644</v>
      </c>
      <c r="K1273" s="9">
        <v>23377</v>
      </c>
      <c r="L1273" s="7"/>
      <c r="M1273" s="7"/>
      <c r="N1273" s="7">
        <v>7044115212</v>
      </c>
      <c r="O1273" s="7"/>
      <c r="P1273" s="7"/>
      <c r="Q1273" s="7" t="s">
        <v>11497</v>
      </c>
      <c r="R1273" s="39" t="s">
        <v>12789</v>
      </c>
      <c r="S1273" s="7"/>
      <c r="T1273" s="7" t="s">
        <v>747</v>
      </c>
      <c r="U1273" s="7"/>
      <c r="V1273" s="7"/>
      <c r="W1273" s="7"/>
      <c r="X1273" s="7"/>
      <c r="Y1273" s="39"/>
      <c r="Z1273" s="7"/>
      <c r="AA1273" s="7"/>
      <c r="AB1273" s="24"/>
      <c r="AC1273" t="s">
        <v>26453</v>
      </c>
      <c r="AD1273" t="s">
        <v>23380</v>
      </c>
    </row>
    <row r="1274" spans="1:30" x14ac:dyDescent="0.25">
      <c r="A1274" t="str">
        <f t="shared" si="50"/>
        <v>03620070</v>
      </c>
      <c r="B1274" s="23" t="s">
        <v>58</v>
      </c>
      <c r="C1274" s="7" t="s">
        <v>1665</v>
      </c>
      <c r="D1274" s="66" t="s">
        <v>516</v>
      </c>
      <c r="E1274" s="53" t="e">
        <f>VLOOKUP(D1274,'MPG Master'!$C$3:$I$716,7,0)</f>
        <v>#N/A</v>
      </c>
      <c r="F1274" s="7" t="e">
        <f>VLOOKUP(D1274,'MPG Master'!$C$3:$D$716,2,0)</f>
        <v>#N/A</v>
      </c>
      <c r="G1274" s="67" t="s">
        <v>2246</v>
      </c>
      <c r="H1274" s="53" t="e">
        <f t="shared" si="49"/>
        <v>#N/A</v>
      </c>
      <c r="I1274" s="7" t="s">
        <v>8816</v>
      </c>
      <c r="J1274" s="7" t="s">
        <v>18645</v>
      </c>
      <c r="K1274" s="9">
        <v>20090</v>
      </c>
      <c r="L1274" s="7"/>
      <c r="M1274" s="7"/>
      <c r="N1274" s="7">
        <v>7061071272</v>
      </c>
      <c r="O1274" s="7"/>
      <c r="P1274" s="7"/>
      <c r="Q1274" s="7" t="s">
        <v>872</v>
      </c>
      <c r="R1274" s="39" t="s">
        <v>12790</v>
      </c>
      <c r="S1274" s="7"/>
      <c r="T1274" s="7" t="s">
        <v>17739</v>
      </c>
      <c r="U1274" s="7"/>
      <c r="V1274" s="7"/>
      <c r="W1274" s="7"/>
      <c r="X1274" s="7"/>
      <c r="Y1274" s="39"/>
      <c r="Z1274" s="7"/>
      <c r="AA1274" s="7"/>
      <c r="AB1274" s="24"/>
      <c r="AC1274" t="s">
        <v>26453</v>
      </c>
      <c r="AD1274" t="s">
        <v>23380</v>
      </c>
    </row>
    <row r="1275" spans="1:30" x14ac:dyDescent="0.25">
      <c r="A1275" t="str">
        <f t="shared" si="50"/>
        <v>03620005</v>
      </c>
      <c r="B1275" s="23" t="s">
        <v>58</v>
      </c>
      <c r="C1275" s="7" t="s">
        <v>1665</v>
      </c>
      <c r="D1275" s="66" t="s">
        <v>516</v>
      </c>
      <c r="E1275" s="53" t="e">
        <f>VLOOKUP(D1275,'MPG Master'!$C$3:$I$716,7,0)</f>
        <v>#N/A</v>
      </c>
      <c r="F1275" s="7" t="e">
        <f>VLOOKUP(D1275,'MPG Master'!$C$3:$D$716,2,0)</f>
        <v>#N/A</v>
      </c>
      <c r="G1275" s="67" t="s">
        <v>1680</v>
      </c>
      <c r="H1275" s="53" t="e">
        <f t="shared" si="49"/>
        <v>#N/A</v>
      </c>
      <c r="I1275" s="7" t="s">
        <v>3361</v>
      </c>
      <c r="J1275" s="7" t="s">
        <v>18646</v>
      </c>
      <c r="K1275" s="9">
        <v>36553</v>
      </c>
      <c r="L1275" s="7"/>
      <c r="M1275" s="7"/>
      <c r="N1275" s="7">
        <v>8873855576</v>
      </c>
      <c r="O1275" s="7"/>
      <c r="P1275" s="7"/>
      <c r="Q1275" s="7" t="s">
        <v>838</v>
      </c>
      <c r="R1275" s="39" t="s">
        <v>12791</v>
      </c>
      <c r="S1275" s="7"/>
      <c r="T1275" s="7" t="s">
        <v>1215</v>
      </c>
      <c r="U1275" s="7"/>
      <c r="V1275" s="7"/>
      <c r="W1275" s="7"/>
      <c r="X1275" s="7"/>
      <c r="Y1275" s="39"/>
      <c r="Z1275" s="7"/>
      <c r="AA1275" s="7"/>
      <c r="AB1275" s="24"/>
      <c r="AC1275" t="s">
        <v>26453</v>
      </c>
      <c r="AD1275" t="s">
        <v>23380</v>
      </c>
    </row>
    <row r="1276" spans="1:30" x14ac:dyDescent="0.25">
      <c r="A1276" t="str">
        <f t="shared" si="50"/>
        <v>03620050</v>
      </c>
      <c r="B1276" s="23" t="s">
        <v>58</v>
      </c>
      <c r="C1276" s="7" t="s">
        <v>1665</v>
      </c>
      <c r="D1276" s="66" t="s">
        <v>516</v>
      </c>
      <c r="E1276" s="53" t="e">
        <f>VLOOKUP(D1276,'MPG Master'!$C$3:$I$716,7,0)</f>
        <v>#N/A</v>
      </c>
      <c r="F1276" s="7" t="e">
        <f>VLOOKUP(D1276,'MPG Master'!$C$3:$D$716,2,0)</f>
        <v>#N/A</v>
      </c>
      <c r="G1276" s="67" t="s">
        <v>1928</v>
      </c>
      <c r="H1276" s="53" t="e">
        <f t="shared" si="49"/>
        <v>#N/A</v>
      </c>
      <c r="I1276" s="7" t="s">
        <v>8817</v>
      </c>
      <c r="J1276" s="7" t="s">
        <v>18647</v>
      </c>
      <c r="K1276" s="9">
        <v>27090</v>
      </c>
      <c r="L1276" s="7"/>
      <c r="M1276" s="7"/>
      <c r="N1276" s="7">
        <v>7654363395</v>
      </c>
      <c r="O1276" s="7"/>
      <c r="P1276" s="7"/>
      <c r="Q1276" s="7" t="s">
        <v>699</v>
      </c>
      <c r="R1276" s="39" t="s">
        <v>3321</v>
      </c>
      <c r="S1276" s="7"/>
      <c r="T1276" s="7" t="s">
        <v>1856</v>
      </c>
      <c r="U1276" s="7"/>
      <c r="V1276" s="7"/>
      <c r="W1276" s="7"/>
      <c r="X1276" s="7"/>
      <c r="Y1276" s="39"/>
      <c r="Z1276" s="7"/>
      <c r="AA1276" s="7"/>
      <c r="AB1276" s="24"/>
      <c r="AC1276" t="s">
        <v>26453</v>
      </c>
      <c r="AD1276" t="s">
        <v>23380</v>
      </c>
    </row>
    <row r="1277" spans="1:30" x14ac:dyDescent="0.25">
      <c r="A1277" t="str">
        <f t="shared" si="50"/>
        <v>03620004</v>
      </c>
      <c r="B1277" s="23" t="s">
        <v>58</v>
      </c>
      <c r="C1277" s="7" t="s">
        <v>1665</v>
      </c>
      <c r="D1277" s="66" t="s">
        <v>516</v>
      </c>
      <c r="E1277" s="53" t="e">
        <f>VLOOKUP(D1277,'MPG Master'!$C$3:$I$716,7,0)</f>
        <v>#N/A</v>
      </c>
      <c r="F1277" s="7" t="e">
        <f>VLOOKUP(D1277,'MPG Master'!$C$3:$D$716,2,0)</f>
        <v>#N/A</v>
      </c>
      <c r="G1277" s="67" t="s">
        <v>1679</v>
      </c>
      <c r="H1277" s="53" t="e">
        <f t="shared" si="49"/>
        <v>#N/A</v>
      </c>
      <c r="I1277" s="7" t="s">
        <v>8818</v>
      </c>
      <c r="J1277" s="7" t="s">
        <v>18648</v>
      </c>
      <c r="K1277" s="9">
        <v>25934</v>
      </c>
      <c r="L1277" s="7"/>
      <c r="M1277" s="7"/>
      <c r="N1277" s="7">
        <v>8651687589</v>
      </c>
      <c r="O1277" s="7"/>
      <c r="P1277" s="7"/>
      <c r="Q1277" s="7" t="s">
        <v>838</v>
      </c>
      <c r="R1277" s="39" t="s">
        <v>12792</v>
      </c>
      <c r="S1277" s="7"/>
      <c r="T1277" s="7" t="s">
        <v>1215</v>
      </c>
      <c r="U1277" s="7"/>
      <c r="V1277" s="7"/>
      <c r="W1277" s="7"/>
      <c r="X1277" s="7"/>
      <c r="Y1277" s="39"/>
      <c r="Z1277" s="7"/>
      <c r="AA1277" s="7"/>
      <c r="AB1277" s="24"/>
      <c r="AC1277" t="s">
        <v>26453</v>
      </c>
      <c r="AD1277" t="s">
        <v>23380</v>
      </c>
    </row>
    <row r="1278" spans="1:30" x14ac:dyDescent="0.25">
      <c r="A1278" t="str">
        <f t="shared" si="50"/>
        <v>03620024</v>
      </c>
      <c r="B1278" s="23" t="s">
        <v>58</v>
      </c>
      <c r="C1278" s="7" t="s">
        <v>1665</v>
      </c>
      <c r="D1278" s="66" t="s">
        <v>516</v>
      </c>
      <c r="E1278" s="53" t="e">
        <f>VLOOKUP(D1278,'MPG Master'!$C$3:$I$716,7,0)</f>
        <v>#N/A</v>
      </c>
      <c r="F1278" s="7" t="e">
        <f>VLOOKUP(D1278,'MPG Master'!$C$3:$D$716,2,0)</f>
        <v>#N/A</v>
      </c>
      <c r="G1278" s="67" t="s">
        <v>1830</v>
      </c>
      <c r="H1278" s="53" t="e">
        <f t="shared" si="49"/>
        <v>#N/A</v>
      </c>
      <c r="I1278" s="7" t="s">
        <v>8819</v>
      </c>
      <c r="J1278" s="7" t="s">
        <v>18649</v>
      </c>
      <c r="K1278" s="9">
        <v>21186</v>
      </c>
      <c r="L1278" s="7"/>
      <c r="M1278" s="7"/>
      <c r="N1278" s="7">
        <v>9576293289</v>
      </c>
      <c r="O1278" s="7"/>
      <c r="P1278" s="7"/>
      <c r="Q1278" s="7" t="s">
        <v>11497</v>
      </c>
      <c r="R1278" s="39" t="s">
        <v>12793</v>
      </c>
      <c r="S1278" s="7"/>
      <c r="T1278" s="7" t="s">
        <v>747</v>
      </c>
      <c r="U1278" s="7"/>
      <c r="V1278" s="7"/>
      <c r="W1278" s="7"/>
      <c r="X1278" s="7"/>
      <c r="Y1278" s="39"/>
      <c r="Z1278" s="7"/>
      <c r="AA1278" s="7"/>
      <c r="AB1278" s="24"/>
      <c r="AC1278" t="s">
        <v>26453</v>
      </c>
      <c r="AD1278" t="s">
        <v>23380</v>
      </c>
    </row>
    <row r="1279" spans="1:30" x14ac:dyDescent="0.25">
      <c r="A1279" t="str">
        <f t="shared" si="50"/>
        <v>03260014</v>
      </c>
      <c r="B1279" s="23" t="s">
        <v>58</v>
      </c>
      <c r="C1279" s="7" t="s">
        <v>1665</v>
      </c>
      <c r="D1279" s="66" t="s">
        <v>503</v>
      </c>
      <c r="E1279" s="53" t="e">
        <f>VLOOKUP(D1279,'MPG Master'!$C$3:$I$716,7,0)</f>
        <v>#N/A</v>
      </c>
      <c r="F1279" s="7" t="e">
        <f>VLOOKUP(D1279,'MPG Master'!$C$3:$D$716,2,0)</f>
        <v>#N/A</v>
      </c>
      <c r="G1279" s="67" t="s">
        <v>1736</v>
      </c>
      <c r="H1279" s="53" t="e">
        <f t="shared" si="49"/>
        <v>#N/A</v>
      </c>
      <c r="I1279" s="7" t="s">
        <v>8820</v>
      </c>
      <c r="J1279" s="7" t="s">
        <v>18650</v>
      </c>
      <c r="K1279" s="9">
        <v>24473</v>
      </c>
      <c r="L1279" s="7"/>
      <c r="M1279" s="7"/>
      <c r="N1279" s="7">
        <v>9931323280</v>
      </c>
      <c r="O1279" s="7"/>
      <c r="P1279" s="7"/>
      <c r="Q1279" s="7" t="s">
        <v>838</v>
      </c>
      <c r="R1279" s="39" t="s">
        <v>12794</v>
      </c>
      <c r="S1279" s="7"/>
      <c r="T1279" s="7" t="s">
        <v>1215</v>
      </c>
      <c r="U1279" s="7"/>
      <c r="V1279" s="7"/>
      <c r="W1279" s="7"/>
      <c r="X1279" s="7"/>
      <c r="Y1279" s="39"/>
      <c r="Z1279" s="7"/>
      <c r="AA1279" s="7"/>
      <c r="AB1279" s="24"/>
      <c r="AC1279" t="s">
        <v>26453</v>
      </c>
      <c r="AD1279" t="s">
        <v>23380</v>
      </c>
    </row>
    <row r="1280" spans="1:30" x14ac:dyDescent="0.25">
      <c r="A1280" t="str">
        <f t="shared" si="50"/>
        <v>03260040</v>
      </c>
      <c r="B1280" s="23" t="s">
        <v>58</v>
      </c>
      <c r="C1280" s="7" t="s">
        <v>1665</v>
      </c>
      <c r="D1280" s="66" t="s">
        <v>503</v>
      </c>
      <c r="E1280" s="53" t="e">
        <f>VLOOKUP(D1280,'MPG Master'!$C$3:$I$716,7,0)</f>
        <v>#N/A</v>
      </c>
      <c r="F1280" s="7" t="e">
        <f>VLOOKUP(D1280,'MPG Master'!$C$3:$D$716,2,0)</f>
        <v>#N/A</v>
      </c>
      <c r="G1280" s="67" t="s">
        <v>2113</v>
      </c>
      <c r="H1280" s="53" t="e">
        <f t="shared" si="49"/>
        <v>#N/A</v>
      </c>
      <c r="I1280" s="7" t="s">
        <v>8821</v>
      </c>
      <c r="J1280" s="7" t="s">
        <v>18651</v>
      </c>
      <c r="K1280" s="9">
        <v>27395</v>
      </c>
      <c r="L1280" s="7"/>
      <c r="M1280" s="7"/>
      <c r="N1280" s="7">
        <v>9771236290</v>
      </c>
      <c r="O1280" s="7"/>
      <c r="P1280" s="7"/>
      <c r="Q1280" s="7" t="s">
        <v>838</v>
      </c>
      <c r="R1280" s="39" t="s">
        <v>12795</v>
      </c>
      <c r="S1280" s="7"/>
      <c r="T1280" s="7" t="s">
        <v>1215</v>
      </c>
      <c r="U1280" s="7"/>
      <c r="V1280" s="7"/>
      <c r="W1280" s="7"/>
      <c r="X1280" s="7"/>
      <c r="Y1280" s="39"/>
      <c r="Z1280" s="7"/>
      <c r="AA1280" s="7"/>
      <c r="AB1280" s="24"/>
      <c r="AC1280" t="s">
        <v>26453</v>
      </c>
      <c r="AD1280" t="s">
        <v>23380</v>
      </c>
    </row>
    <row r="1281" spans="1:30" x14ac:dyDescent="0.25">
      <c r="A1281" t="str">
        <f t="shared" si="50"/>
        <v>03260090</v>
      </c>
      <c r="B1281" s="23" t="s">
        <v>58</v>
      </c>
      <c r="C1281" s="7" t="s">
        <v>1665</v>
      </c>
      <c r="D1281" s="66" t="s">
        <v>503</v>
      </c>
      <c r="E1281" s="53" t="e">
        <f>VLOOKUP(D1281,'MPG Master'!$C$3:$I$716,7,0)</f>
        <v>#N/A</v>
      </c>
      <c r="F1281" s="7" t="e">
        <f>VLOOKUP(D1281,'MPG Master'!$C$3:$D$716,2,0)</f>
        <v>#N/A</v>
      </c>
      <c r="G1281" s="67" t="s">
        <v>7154</v>
      </c>
      <c r="H1281" s="53" t="e">
        <f t="shared" si="49"/>
        <v>#N/A</v>
      </c>
      <c r="I1281" s="7" t="s">
        <v>8822</v>
      </c>
      <c r="J1281" s="7" t="s">
        <v>18652</v>
      </c>
      <c r="K1281" s="9">
        <v>31778</v>
      </c>
      <c r="L1281" s="7"/>
      <c r="M1281" s="7"/>
      <c r="N1281" s="7">
        <v>7479647756</v>
      </c>
      <c r="O1281" s="7"/>
      <c r="P1281" s="7"/>
      <c r="Q1281" s="7" t="s">
        <v>798</v>
      </c>
      <c r="R1281" s="39" t="s">
        <v>12796</v>
      </c>
      <c r="S1281" s="7"/>
      <c r="T1281" s="7" t="s">
        <v>6899</v>
      </c>
      <c r="U1281" s="7"/>
      <c r="V1281" s="7"/>
      <c r="W1281" s="7"/>
      <c r="X1281" s="7"/>
      <c r="Y1281" s="39"/>
      <c r="Z1281" s="7"/>
      <c r="AA1281" s="7"/>
      <c r="AB1281" s="24"/>
      <c r="AC1281" t="s">
        <v>26453</v>
      </c>
      <c r="AD1281" t="s">
        <v>23380</v>
      </c>
    </row>
    <row r="1282" spans="1:30" x14ac:dyDescent="0.25">
      <c r="A1282" t="str">
        <f t="shared" si="50"/>
        <v>11650009</v>
      </c>
      <c r="B1282" s="23" t="s">
        <v>58</v>
      </c>
      <c r="C1282" s="7" t="s">
        <v>1452</v>
      </c>
      <c r="D1282" s="66" t="s">
        <v>318</v>
      </c>
      <c r="E1282" s="53" t="e">
        <f>VLOOKUP(D1282,'MPG Master'!$C$3:$I$716,7,0)</f>
        <v>#N/A</v>
      </c>
      <c r="F1282" s="7" t="e">
        <f>VLOOKUP(D1282,'MPG Master'!$C$3:$D$716,2,0)</f>
        <v>#N/A</v>
      </c>
      <c r="G1282" s="67" t="s">
        <v>1706</v>
      </c>
      <c r="H1282" s="53" t="e">
        <f t="shared" si="49"/>
        <v>#N/A</v>
      </c>
      <c r="I1282" s="7" t="s">
        <v>4432</v>
      </c>
      <c r="J1282" s="7" t="s">
        <v>18653</v>
      </c>
      <c r="K1282" s="9">
        <v>30317</v>
      </c>
      <c r="L1282" s="7"/>
      <c r="M1282" s="7"/>
      <c r="N1282" s="7">
        <v>7549303520</v>
      </c>
      <c r="O1282" s="7"/>
      <c r="P1282" s="7"/>
      <c r="Q1282" s="7" t="s">
        <v>798</v>
      </c>
      <c r="R1282" s="39" t="s">
        <v>12797</v>
      </c>
      <c r="S1282" s="7"/>
      <c r="T1282" s="7" t="s">
        <v>1999</v>
      </c>
      <c r="U1282" s="7"/>
      <c r="V1282" s="7"/>
      <c r="W1282" s="7"/>
      <c r="X1282" s="7"/>
      <c r="Y1282" s="39"/>
      <c r="Z1282" s="7"/>
      <c r="AA1282" s="7"/>
      <c r="AB1282" s="24"/>
      <c r="AC1282" t="s">
        <v>26453</v>
      </c>
      <c r="AD1282" t="s">
        <v>23380</v>
      </c>
    </row>
    <row r="1283" spans="1:30" x14ac:dyDescent="0.25">
      <c r="A1283" t="str">
        <f t="shared" si="50"/>
        <v>40390339</v>
      </c>
      <c r="B1283" s="23" t="s">
        <v>58</v>
      </c>
      <c r="C1283" s="7" t="s">
        <v>864</v>
      </c>
      <c r="D1283" s="66" t="s">
        <v>350</v>
      </c>
      <c r="E1283" s="53" t="e">
        <f>VLOOKUP(D1283,'MPG Master'!$C$3:$I$716,7,0)</f>
        <v>#N/A</v>
      </c>
      <c r="F1283" s="7" t="e">
        <f>VLOOKUP(D1283,'MPG Master'!$C$3:$D$716,2,0)</f>
        <v>#N/A</v>
      </c>
      <c r="G1283" s="67" t="s">
        <v>507</v>
      </c>
      <c r="H1283" s="53" t="e">
        <f t="shared" ref="H1283:H1346" si="51">E1283&amp;G1283</f>
        <v>#N/A</v>
      </c>
      <c r="I1283" s="7" t="s">
        <v>7948</v>
      </c>
      <c r="J1283" s="7">
        <v>0</v>
      </c>
      <c r="K1283" s="9"/>
      <c r="L1283" s="7"/>
      <c r="M1283" s="7"/>
      <c r="N1283" s="7">
        <v>0</v>
      </c>
      <c r="O1283" s="7"/>
      <c r="P1283" s="7"/>
      <c r="Q1283" s="7" t="s">
        <v>879</v>
      </c>
      <c r="R1283" s="39" t="s">
        <v>12798</v>
      </c>
      <c r="S1283" s="7"/>
      <c r="T1283" s="7" t="s">
        <v>1962</v>
      </c>
      <c r="U1283" s="7"/>
      <c r="V1283" s="7"/>
      <c r="W1283" s="7"/>
      <c r="X1283" s="7"/>
      <c r="Y1283" s="39"/>
      <c r="Z1283" s="7"/>
      <c r="AA1283" s="7"/>
      <c r="AB1283" s="24"/>
      <c r="AC1283" t="s">
        <v>26453</v>
      </c>
      <c r="AD1283" t="s">
        <v>23380</v>
      </c>
    </row>
    <row r="1284" spans="1:30" x14ac:dyDescent="0.25">
      <c r="A1284" t="str">
        <f t="shared" si="50"/>
        <v>40390169</v>
      </c>
      <c r="B1284" s="23" t="s">
        <v>58</v>
      </c>
      <c r="C1284" s="7" t="s">
        <v>864</v>
      </c>
      <c r="D1284" s="66" t="s">
        <v>350</v>
      </c>
      <c r="E1284" s="53" t="e">
        <f>VLOOKUP(D1284,'MPG Master'!$C$3:$I$716,7,0)</f>
        <v>#N/A</v>
      </c>
      <c r="F1284" s="7" t="e">
        <f>VLOOKUP(D1284,'MPG Master'!$C$3:$D$716,2,0)</f>
        <v>#N/A</v>
      </c>
      <c r="G1284" s="67" t="s">
        <v>2814</v>
      </c>
      <c r="H1284" s="53" t="e">
        <f t="shared" si="51"/>
        <v>#N/A</v>
      </c>
      <c r="I1284" s="7" t="s">
        <v>8823</v>
      </c>
      <c r="J1284" s="7">
        <v>0</v>
      </c>
      <c r="K1284" s="9"/>
      <c r="L1284" s="7"/>
      <c r="M1284" s="7"/>
      <c r="N1284" s="7">
        <v>0</v>
      </c>
      <c r="O1284" s="7"/>
      <c r="P1284" s="7"/>
      <c r="Q1284" s="7" t="s">
        <v>879</v>
      </c>
      <c r="R1284" s="39" t="s">
        <v>12799</v>
      </c>
      <c r="S1284" s="7"/>
      <c r="T1284" s="7" t="s">
        <v>1962</v>
      </c>
      <c r="U1284" s="7"/>
      <c r="V1284" s="7"/>
      <c r="W1284" s="7"/>
      <c r="X1284" s="7"/>
      <c r="Y1284" s="39"/>
      <c r="Z1284" s="7"/>
      <c r="AA1284" s="7"/>
      <c r="AB1284" s="24"/>
      <c r="AC1284" t="s">
        <v>26453</v>
      </c>
      <c r="AD1284" t="s">
        <v>23380</v>
      </c>
    </row>
    <row r="1285" spans="1:30" x14ac:dyDescent="0.25">
      <c r="A1285" t="str">
        <f t="shared" si="50"/>
        <v>40390155</v>
      </c>
      <c r="B1285" s="23" t="s">
        <v>58</v>
      </c>
      <c r="C1285" s="7" t="s">
        <v>864</v>
      </c>
      <c r="D1285" s="66" t="s">
        <v>350</v>
      </c>
      <c r="E1285" s="53" t="e">
        <f>VLOOKUP(D1285,'MPG Master'!$C$3:$I$716,7,0)</f>
        <v>#N/A</v>
      </c>
      <c r="F1285" s="7" t="e">
        <f>VLOOKUP(D1285,'MPG Master'!$C$3:$D$716,2,0)</f>
        <v>#N/A</v>
      </c>
      <c r="G1285" s="67" t="s">
        <v>4613</v>
      </c>
      <c r="H1285" s="53" t="e">
        <f t="shared" si="51"/>
        <v>#N/A</v>
      </c>
      <c r="I1285" s="7" t="s">
        <v>8824</v>
      </c>
      <c r="J1285" s="7">
        <v>0</v>
      </c>
      <c r="K1285" s="9"/>
      <c r="L1285" s="7"/>
      <c r="M1285" s="7"/>
      <c r="N1285" s="7">
        <v>0</v>
      </c>
      <c r="O1285" s="7"/>
      <c r="P1285" s="7"/>
      <c r="Q1285" s="7" t="s">
        <v>798</v>
      </c>
      <c r="R1285" s="39" t="s">
        <v>12800</v>
      </c>
      <c r="S1285" s="7"/>
      <c r="T1285" s="7" t="s">
        <v>1968</v>
      </c>
      <c r="U1285" s="7"/>
      <c r="V1285" s="7"/>
      <c r="W1285" s="7"/>
      <c r="X1285" s="7"/>
      <c r="Y1285" s="39"/>
      <c r="Z1285" s="7"/>
      <c r="AA1285" s="7"/>
      <c r="AB1285" s="24"/>
      <c r="AC1285" t="s">
        <v>26453</v>
      </c>
      <c r="AD1285" t="s">
        <v>23380</v>
      </c>
    </row>
    <row r="1286" spans="1:30" x14ac:dyDescent="0.25">
      <c r="A1286" t="str">
        <f t="shared" si="50"/>
        <v>40390205</v>
      </c>
      <c r="B1286" s="23" t="s">
        <v>58</v>
      </c>
      <c r="C1286" s="7" t="s">
        <v>864</v>
      </c>
      <c r="D1286" s="66" t="s">
        <v>350</v>
      </c>
      <c r="E1286" s="53" t="e">
        <f>VLOOKUP(D1286,'MPG Master'!$C$3:$I$716,7,0)</f>
        <v>#N/A</v>
      </c>
      <c r="F1286" s="7" t="e">
        <f>VLOOKUP(D1286,'MPG Master'!$C$3:$D$716,2,0)</f>
        <v>#N/A</v>
      </c>
      <c r="G1286" s="67" t="s">
        <v>7831</v>
      </c>
      <c r="H1286" s="53" t="e">
        <f t="shared" si="51"/>
        <v>#N/A</v>
      </c>
      <c r="I1286" s="7" t="s">
        <v>8825</v>
      </c>
      <c r="J1286" s="7">
        <v>0</v>
      </c>
      <c r="K1286" s="9"/>
      <c r="L1286" s="7"/>
      <c r="M1286" s="7"/>
      <c r="N1286" s="7">
        <v>0</v>
      </c>
      <c r="O1286" s="7"/>
      <c r="P1286" s="7"/>
      <c r="Q1286" s="7" t="s">
        <v>798</v>
      </c>
      <c r="R1286" s="39" t="s">
        <v>12801</v>
      </c>
      <c r="S1286" s="7"/>
      <c r="T1286" s="7" t="s">
        <v>1968</v>
      </c>
      <c r="U1286" s="7"/>
      <c r="V1286" s="7"/>
      <c r="W1286" s="7"/>
      <c r="X1286" s="7"/>
      <c r="Y1286" s="39"/>
      <c r="Z1286" s="7"/>
      <c r="AA1286" s="7"/>
      <c r="AB1286" s="24"/>
      <c r="AC1286" t="s">
        <v>26453</v>
      </c>
      <c r="AD1286" t="s">
        <v>23380</v>
      </c>
    </row>
    <row r="1287" spans="1:30" x14ac:dyDescent="0.25">
      <c r="A1287" t="str">
        <f t="shared" si="50"/>
        <v>40390128</v>
      </c>
      <c r="B1287" s="23" t="s">
        <v>58</v>
      </c>
      <c r="C1287" s="7" t="s">
        <v>864</v>
      </c>
      <c r="D1287" s="66" t="s">
        <v>350</v>
      </c>
      <c r="E1287" s="53" t="e">
        <f>VLOOKUP(D1287,'MPG Master'!$C$3:$I$716,7,0)</f>
        <v>#N/A</v>
      </c>
      <c r="F1287" s="7" t="e">
        <f>VLOOKUP(D1287,'MPG Master'!$C$3:$D$716,2,0)</f>
        <v>#N/A</v>
      </c>
      <c r="G1287" s="67" t="s">
        <v>2744</v>
      </c>
      <c r="H1287" s="53" t="e">
        <f t="shared" si="51"/>
        <v>#N/A</v>
      </c>
      <c r="I1287" s="7" t="s">
        <v>8826</v>
      </c>
      <c r="J1287" s="7">
        <v>0</v>
      </c>
      <c r="K1287" s="9"/>
      <c r="L1287" s="7"/>
      <c r="M1287" s="7"/>
      <c r="N1287" s="7">
        <v>0</v>
      </c>
      <c r="O1287" s="7"/>
      <c r="P1287" s="7"/>
      <c r="Q1287" s="7" t="s">
        <v>798</v>
      </c>
      <c r="R1287" s="39" t="s">
        <v>12802</v>
      </c>
      <c r="S1287" s="7"/>
      <c r="T1287" s="7" t="s">
        <v>1968</v>
      </c>
      <c r="U1287" s="7"/>
      <c r="V1287" s="7"/>
      <c r="W1287" s="7"/>
      <c r="X1287" s="7"/>
      <c r="Y1287" s="39"/>
      <c r="Z1287" s="7"/>
      <c r="AA1287" s="7"/>
      <c r="AB1287" s="24"/>
      <c r="AC1287" t="s">
        <v>26453</v>
      </c>
      <c r="AD1287" t="s">
        <v>23380</v>
      </c>
    </row>
    <row r="1288" spans="1:30" x14ac:dyDescent="0.25">
      <c r="A1288" t="str">
        <f t="shared" si="50"/>
        <v>40390360</v>
      </c>
      <c r="B1288" s="23" t="s">
        <v>58</v>
      </c>
      <c r="C1288" s="7" t="s">
        <v>864</v>
      </c>
      <c r="D1288" s="66" t="s">
        <v>350</v>
      </c>
      <c r="E1288" s="53" t="e">
        <f>VLOOKUP(D1288,'MPG Master'!$C$3:$I$716,7,0)</f>
        <v>#N/A</v>
      </c>
      <c r="F1288" s="7" t="e">
        <f>VLOOKUP(D1288,'MPG Master'!$C$3:$D$716,2,0)</f>
        <v>#N/A</v>
      </c>
      <c r="G1288" s="67" t="s">
        <v>7832</v>
      </c>
      <c r="H1288" s="53" t="e">
        <f t="shared" si="51"/>
        <v>#N/A</v>
      </c>
      <c r="I1288" s="7" t="s">
        <v>7674</v>
      </c>
      <c r="J1288" s="7">
        <v>0</v>
      </c>
      <c r="K1288" s="9"/>
      <c r="L1288" s="7"/>
      <c r="M1288" s="7"/>
      <c r="N1288" s="7">
        <v>0</v>
      </c>
      <c r="O1288" s="7"/>
      <c r="P1288" s="7"/>
      <c r="Q1288" s="7" t="s">
        <v>750</v>
      </c>
      <c r="R1288" s="39" t="s">
        <v>12803</v>
      </c>
      <c r="S1288" s="7"/>
      <c r="T1288" s="7" t="s">
        <v>2307</v>
      </c>
      <c r="U1288" s="7"/>
      <c r="V1288" s="7"/>
      <c r="W1288" s="7"/>
      <c r="X1288" s="7"/>
      <c r="Y1288" s="39"/>
      <c r="Z1288" s="7"/>
      <c r="AA1288" s="7"/>
      <c r="AB1288" s="24"/>
      <c r="AC1288" t="s">
        <v>26453</v>
      </c>
      <c r="AD1288" t="s">
        <v>23380</v>
      </c>
    </row>
    <row r="1289" spans="1:30" x14ac:dyDescent="0.25">
      <c r="A1289" t="str">
        <f t="shared" si="50"/>
        <v>40390283</v>
      </c>
      <c r="B1289" s="23" t="s">
        <v>58</v>
      </c>
      <c r="C1289" s="7" t="s">
        <v>864</v>
      </c>
      <c r="D1289" s="66" t="s">
        <v>350</v>
      </c>
      <c r="E1289" s="53" t="e">
        <f>VLOOKUP(D1289,'MPG Master'!$C$3:$I$716,7,0)</f>
        <v>#N/A</v>
      </c>
      <c r="F1289" s="7" t="e">
        <f>VLOOKUP(D1289,'MPG Master'!$C$3:$D$716,2,0)</f>
        <v>#N/A</v>
      </c>
      <c r="G1289" s="67" t="s">
        <v>7833</v>
      </c>
      <c r="H1289" s="53" t="e">
        <f t="shared" si="51"/>
        <v>#N/A</v>
      </c>
      <c r="I1289" s="7" t="s">
        <v>8827</v>
      </c>
      <c r="J1289" s="7">
        <v>0</v>
      </c>
      <c r="K1289" s="9"/>
      <c r="L1289" s="7"/>
      <c r="M1289" s="7"/>
      <c r="N1289" s="7">
        <v>0</v>
      </c>
      <c r="O1289" s="7"/>
      <c r="P1289" s="7"/>
      <c r="Q1289" s="7" t="s">
        <v>798</v>
      </c>
      <c r="R1289" s="39" t="s">
        <v>12804</v>
      </c>
      <c r="S1289" s="7"/>
      <c r="T1289" s="7" t="s">
        <v>1968</v>
      </c>
      <c r="U1289" s="7"/>
      <c r="V1289" s="7"/>
      <c r="W1289" s="7"/>
      <c r="X1289" s="7"/>
      <c r="Y1289" s="39"/>
      <c r="Z1289" s="7"/>
      <c r="AA1289" s="7"/>
      <c r="AB1289" s="24"/>
      <c r="AC1289" t="s">
        <v>26453</v>
      </c>
      <c r="AD1289" t="s">
        <v>23380</v>
      </c>
    </row>
    <row r="1290" spans="1:30" x14ac:dyDescent="0.25">
      <c r="A1290" t="str">
        <f t="shared" si="50"/>
        <v>40390335</v>
      </c>
      <c r="B1290" s="23" t="s">
        <v>58</v>
      </c>
      <c r="C1290" s="7" t="s">
        <v>864</v>
      </c>
      <c r="D1290" s="66" t="s">
        <v>350</v>
      </c>
      <c r="E1290" s="53" t="e">
        <f>VLOOKUP(D1290,'MPG Master'!$C$3:$I$716,7,0)</f>
        <v>#N/A</v>
      </c>
      <c r="F1290" s="7" t="e">
        <f>VLOOKUP(D1290,'MPG Master'!$C$3:$D$716,2,0)</f>
        <v>#N/A</v>
      </c>
      <c r="G1290" s="67" t="s">
        <v>506</v>
      </c>
      <c r="H1290" s="53" t="e">
        <f t="shared" si="51"/>
        <v>#N/A</v>
      </c>
      <c r="I1290" s="7" t="s">
        <v>8828</v>
      </c>
      <c r="J1290" s="7">
        <v>0</v>
      </c>
      <c r="K1290" s="9"/>
      <c r="L1290" s="7"/>
      <c r="M1290" s="7"/>
      <c r="N1290" s="7">
        <v>0</v>
      </c>
      <c r="O1290" s="7"/>
      <c r="P1290" s="7"/>
      <c r="Q1290" s="7" t="s">
        <v>11495</v>
      </c>
      <c r="R1290" s="39" t="s">
        <v>12805</v>
      </c>
      <c r="S1290" s="7"/>
      <c r="T1290" s="7" t="s">
        <v>784</v>
      </c>
      <c r="U1290" s="7"/>
      <c r="V1290" s="7"/>
      <c r="W1290" s="7"/>
      <c r="X1290" s="7"/>
      <c r="Y1290" s="39"/>
      <c r="Z1290" s="7"/>
      <c r="AA1290" s="7"/>
      <c r="AB1290" s="24"/>
      <c r="AC1290" t="s">
        <v>26453</v>
      </c>
      <c r="AD1290" t="s">
        <v>23380</v>
      </c>
    </row>
    <row r="1291" spans="1:30" x14ac:dyDescent="0.25">
      <c r="A1291" t="str">
        <f t="shared" si="50"/>
        <v>40390123</v>
      </c>
      <c r="B1291" s="23" t="s">
        <v>58</v>
      </c>
      <c r="C1291" s="7" t="s">
        <v>864</v>
      </c>
      <c r="D1291" s="66" t="s">
        <v>350</v>
      </c>
      <c r="E1291" s="53" t="e">
        <f>VLOOKUP(D1291,'MPG Master'!$C$3:$I$716,7,0)</f>
        <v>#N/A</v>
      </c>
      <c r="F1291" s="7" t="e">
        <f>VLOOKUP(D1291,'MPG Master'!$C$3:$D$716,2,0)</f>
        <v>#N/A</v>
      </c>
      <c r="G1291" s="67" t="s">
        <v>2015</v>
      </c>
      <c r="H1291" s="53" t="e">
        <f t="shared" si="51"/>
        <v>#N/A</v>
      </c>
      <c r="I1291" s="7" t="s">
        <v>8829</v>
      </c>
      <c r="J1291" s="7">
        <v>0</v>
      </c>
      <c r="K1291" s="9"/>
      <c r="L1291" s="7"/>
      <c r="M1291" s="7"/>
      <c r="N1291" s="7">
        <v>0</v>
      </c>
      <c r="O1291" s="7"/>
      <c r="P1291" s="7"/>
      <c r="Q1291" s="7" t="s">
        <v>798</v>
      </c>
      <c r="R1291" s="39" t="s">
        <v>12806</v>
      </c>
      <c r="S1291" s="7"/>
      <c r="T1291" s="7" t="s">
        <v>1968</v>
      </c>
      <c r="U1291" s="7"/>
      <c r="V1291" s="7"/>
      <c r="W1291" s="7"/>
      <c r="X1291" s="7"/>
      <c r="Y1291" s="39"/>
      <c r="Z1291" s="7"/>
      <c r="AA1291" s="7"/>
      <c r="AB1291" s="24"/>
      <c r="AC1291" t="s">
        <v>26453</v>
      </c>
      <c r="AD1291" t="s">
        <v>23380</v>
      </c>
    </row>
    <row r="1292" spans="1:30" x14ac:dyDescent="0.25">
      <c r="A1292" t="str">
        <f t="shared" si="50"/>
        <v>40390255</v>
      </c>
      <c r="B1292" s="23" t="s">
        <v>58</v>
      </c>
      <c r="C1292" s="7" t="s">
        <v>864</v>
      </c>
      <c r="D1292" s="66" t="s">
        <v>350</v>
      </c>
      <c r="E1292" s="53" t="e">
        <f>VLOOKUP(D1292,'MPG Master'!$C$3:$I$716,7,0)</f>
        <v>#N/A</v>
      </c>
      <c r="F1292" s="7" t="e">
        <f>VLOOKUP(D1292,'MPG Master'!$C$3:$D$716,2,0)</f>
        <v>#N/A</v>
      </c>
      <c r="G1292" s="67" t="s">
        <v>2036</v>
      </c>
      <c r="H1292" s="53" t="e">
        <f t="shared" si="51"/>
        <v>#N/A</v>
      </c>
      <c r="I1292" s="7" t="s">
        <v>8107</v>
      </c>
      <c r="J1292" s="7">
        <v>0</v>
      </c>
      <c r="K1292" s="9"/>
      <c r="L1292" s="7"/>
      <c r="M1292" s="7"/>
      <c r="N1292" s="7">
        <v>0</v>
      </c>
      <c r="O1292" s="7"/>
      <c r="P1292" s="7"/>
      <c r="Q1292" s="7" t="s">
        <v>879</v>
      </c>
      <c r="R1292" s="39" t="s">
        <v>12807</v>
      </c>
      <c r="S1292" s="7"/>
      <c r="T1292" s="7" t="s">
        <v>1962</v>
      </c>
      <c r="U1292" s="7"/>
      <c r="V1292" s="7"/>
      <c r="W1292" s="7"/>
      <c r="X1292" s="7"/>
      <c r="Y1292" s="39"/>
      <c r="Z1292" s="7"/>
      <c r="AA1292" s="7"/>
      <c r="AB1292" s="24"/>
      <c r="AC1292" t="s">
        <v>26453</v>
      </c>
      <c r="AD1292" t="s">
        <v>23380</v>
      </c>
    </row>
    <row r="1293" spans="1:30" x14ac:dyDescent="0.25">
      <c r="A1293" t="str">
        <f t="shared" si="50"/>
        <v>40390277</v>
      </c>
      <c r="B1293" s="23" t="s">
        <v>58</v>
      </c>
      <c r="C1293" s="7" t="s">
        <v>864</v>
      </c>
      <c r="D1293" s="66" t="s">
        <v>350</v>
      </c>
      <c r="E1293" s="53" t="e">
        <f>VLOOKUP(D1293,'MPG Master'!$C$3:$I$716,7,0)</f>
        <v>#N/A</v>
      </c>
      <c r="F1293" s="7" t="e">
        <f>VLOOKUP(D1293,'MPG Master'!$C$3:$D$716,2,0)</f>
        <v>#N/A</v>
      </c>
      <c r="G1293" s="67" t="s">
        <v>7834</v>
      </c>
      <c r="H1293" s="53" t="e">
        <f t="shared" si="51"/>
        <v>#N/A</v>
      </c>
      <c r="I1293" s="7" t="s">
        <v>8830</v>
      </c>
      <c r="J1293" s="7">
        <v>0</v>
      </c>
      <c r="K1293" s="9"/>
      <c r="L1293" s="7"/>
      <c r="M1293" s="7"/>
      <c r="N1293" s="7">
        <v>0</v>
      </c>
      <c r="O1293" s="7"/>
      <c r="P1293" s="7"/>
      <c r="Q1293" s="7" t="s">
        <v>798</v>
      </c>
      <c r="R1293" s="39" t="s">
        <v>12808</v>
      </c>
      <c r="S1293" s="7"/>
      <c r="T1293" s="7" t="s">
        <v>1968</v>
      </c>
      <c r="U1293" s="7"/>
      <c r="V1293" s="7"/>
      <c r="W1293" s="7"/>
      <c r="X1293" s="7"/>
      <c r="Y1293" s="39"/>
      <c r="Z1293" s="7"/>
      <c r="AA1293" s="7"/>
      <c r="AB1293" s="24"/>
      <c r="AC1293" t="s">
        <v>26453</v>
      </c>
      <c r="AD1293" t="s">
        <v>23380</v>
      </c>
    </row>
    <row r="1294" spans="1:30" x14ac:dyDescent="0.25">
      <c r="A1294" t="str">
        <f t="shared" si="50"/>
        <v>40390405</v>
      </c>
      <c r="B1294" s="23" t="s">
        <v>58</v>
      </c>
      <c r="C1294" s="7" t="s">
        <v>864</v>
      </c>
      <c r="D1294" s="66" t="s">
        <v>350</v>
      </c>
      <c r="E1294" s="53" t="e">
        <f>VLOOKUP(D1294,'MPG Master'!$C$3:$I$716,7,0)</f>
        <v>#N/A</v>
      </c>
      <c r="F1294" s="7" t="e">
        <f>VLOOKUP(D1294,'MPG Master'!$C$3:$D$716,2,0)</f>
        <v>#N/A</v>
      </c>
      <c r="G1294" s="67" t="s">
        <v>7835</v>
      </c>
      <c r="H1294" s="53" t="e">
        <f t="shared" si="51"/>
        <v>#N/A</v>
      </c>
      <c r="I1294" s="7" t="s">
        <v>8831</v>
      </c>
      <c r="J1294" s="7">
        <v>0</v>
      </c>
      <c r="K1294" s="9"/>
      <c r="L1294" s="7"/>
      <c r="M1294" s="7"/>
      <c r="N1294" s="7">
        <v>0</v>
      </c>
      <c r="O1294" s="7"/>
      <c r="P1294" s="7"/>
      <c r="Q1294" s="7" t="s">
        <v>750</v>
      </c>
      <c r="R1294" s="39" t="s">
        <v>12809</v>
      </c>
      <c r="S1294" s="7"/>
      <c r="T1294" s="7" t="s">
        <v>841</v>
      </c>
      <c r="U1294" s="7"/>
      <c r="V1294" s="7"/>
      <c r="W1294" s="7"/>
      <c r="X1294" s="7"/>
      <c r="Y1294" s="39"/>
      <c r="Z1294" s="7"/>
      <c r="AA1294" s="7"/>
      <c r="AB1294" s="24"/>
      <c r="AC1294" t="s">
        <v>26453</v>
      </c>
      <c r="AD1294" t="s">
        <v>23380</v>
      </c>
    </row>
    <row r="1295" spans="1:30" x14ac:dyDescent="0.25">
      <c r="A1295" t="str">
        <f t="shared" si="50"/>
        <v>40390058</v>
      </c>
      <c r="B1295" s="23" t="s">
        <v>58</v>
      </c>
      <c r="C1295" s="7" t="s">
        <v>864</v>
      </c>
      <c r="D1295" s="66" t="s">
        <v>350</v>
      </c>
      <c r="E1295" s="53" t="e">
        <f>VLOOKUP(D1295,'MPG Master'!$C$3:$I$716,7,0)</f>
        <v>#N/A</v>
      </c>
      <c r="F1295" s="7" t="e">
        <f>VLOOKUP(D1295,'MPG Master'!$C$3:$D$716,2,0)</f>
        <v>#N/A</v>
      </c>
      <c r="G1295" s="67" t="s">
        <v>1690</v>
      </c>
      <c r="H1295" s="53" t="e">
        <f t="shared" si="51"/>
        <v>#N/A</v>
      </c>
      <c r="I1295" s="7" t="s">
        <v>8832</v>
      </c>
      <c r="J1295" s="7">
        <v>0</v>
      </c>
      <c r="K1295" s="9"/>
      <c r="L1295" s="7"/>
      <c r="M1295" s="7"/>
      <c r="N1295" s="7">
        <v>0</v>
      </c>
      <c r="O1295" s="7"/>
      <c r="P1295" s="7"/>
      <c r="Q1295" s="7" t="s">
        <v>838</v>
      </c>
      <c r="R1295" s="39" t="s">
        <v>12810</v>
      </c>
      <c r="S1295" s="7"/>
      <c r="T1295" s="7" t="s">
        <v>890</v>
      </c>
      <c r="U1295" s="7"/>
      <c r="V1295" s="7"/>
      <c r="W1295" s="7"/>
      <c r="X1295" s="7"/>
      <c r="Y1295" s="39"/>
      <c r="Z1295" s="7"/>
      <c r="AA1295" s="7"/>
      <c r="AB1295" s="24"/>
      <c r="AC1295" t="s">
        <v>26453</v>
      </c>
      <c r="AD1295" t="s">
        <v>23380</v>
      </c>
    </row>
    <row r="1296" spans="1:30" x14ac:dyDescent="0.25">
      <c r="A1296" t="str">
        <f t="shared" si="50"/>
        <v>40390303</v>
      </c>
      <c r="B1296" s="23" t="s">
        <v>58</v>
      </c>
      <c r="C1296" s="7" t="s">
        <v>864</v>
      </c>
      <c r="D1296" s="66" t="s">
        <v>350</v>
      </c>
      <c r="E1296" s="53" t="e">
        <f>VLOOKUP(D1296,'MPG Master'!$C$3:$I$716,7,0)</f>
        <v>#N/A</v>
      </c>
      <c r="F1296" s="7" t="e">
        <f>VLOOKUP(D1296,'MPG Master'!$C$3:$D$716,2,0)</f>
        <v>#N/A</v>
      </c>
      <c r="G1296" s="67" t="s">
        <v>497</v>
      </c>
      <c r="H1296" s="53" t="e">
        <f t="shared" si="51"/>
        <v>#N/A</v>
      </c>
      <c r="I1296" s="7" t="s">
        <v>8086</v>
      </c>
      <c r="J1296" s="7">
        <v>0</v>
      </c>
      <c r="K1296" s="9"/>
      <c r="L1296" s="7"/>
      <c r="M1296" s="7"/>
      <c r="N1296" s="7">
        <v>0</v>
      </c>
      <c r="O1296" s="7"/>
      <c r="P1296" s="7"/>
      <c r="Q1296" s="7" t="s">
        <v>798</v>
      </c>
      <c r="R1296" s="39" t="s">
        <v>12811</v>
      </c>
      <c r="S1296" s="7"/>
      <c r="T1296" s="7" t="s">
        <v>1968</v>
      </c>
      <c r="U1296" s="7"/>
      <c r="V1296" s="7"/>
      <c r="W1296" s="7"/>
      <c r="X1296" s="7"/>
      <c r="Y1296" s="39"/>
      <c r="Z1296" s="7"/>
      <c r="AA1296" s="7"/>
      <c r="AB1296" s="24"/>
      <c r="AC1296" t="s">
        <v>26453</v>
      </c>
      <c r="AD1296" t="s">
        <v>23380</v>
      </c>
    </row>
    <row r="1297" spans="1:30" x14ac:dyDescent="0.25">
      <c r="A1297" t="str">
        <f t="shared" si="50"/>
        <v>40390381</v>
      </c>
      <c r="B1297" s="23" t="s">
        <v>58</v>
      </c>
      <c r="C1297" s="7" t="s">
        <v>864</v>
      </c>
      <c r="D1297" s="66" t="s">
        <v>350</v>
      </c>
      <c r="E1297" s="53" t="e">
        <f>VLOOKUP(D1297,'MPG Master'!$C$3:$I$716,7,0)</f>
        <v>#N/A</v>
      </c>
      <c r="F1297" s="7" t="e">
        <f>VLOOKUP(D1297,'MPG Master'!$C$3:$D$716,2,0)</f>
        <v>#N/A</v>
      </c>
      <c r="G1297" s="67" t="s">
        <v>525</v>
      </c>
      <c r="H1297" s="53" t="e">
        <f t="shared" si="51"/>
        <v>#N/A</v>
      </c>
      <c r="I1297" s="7" t="s">
        <v>8833</v>
      </c>
      <c r="J1297" s="7">
        <v>0</v>
      </c>
      <c r="K1297" s="9"/>
      <c r="L1297" s="7"/>
      <c r="M1297" s="7"/>
      <c r="N1297" s="7">
        <v>0</v>
      </c>
      <c r="O1297" s="7"/>
      <c r="P1297" s="7"/>
      <c r="Q1297" s="7" t="s">
        <v>838</v>
      </c>
      <c r="R1297" s="39" t="s">
        <v>12812</v>
      </c>
      <c r="S1297" s="7"/>
      <c r="T1297" s="7" t="s">
        <v>890</v>
      </c>
      <c r="U1297" s="7"/>
      <c r="V1297" s="7"/>
      <c r="W1297" s="7"/>
      <c r="X1297" s="7"/>
      <c r="Y1297" s="39"/>
      <c r="Z1297" s="7"/>
      <c r="AA1297" s="7"/>
      <c r="AB1297" s="24"/>
      <c r="AC1297" t="s">
        <v>26453</v>
      </c>
      <c r="AD1297" t="s">
        <v>23380</v>
      </c>
    </row>
    <row r="1298" spans="1:30" x14ac:dyDescent="0.25">
      <c r="A1298" t="str">
        <f t="shared" ref="A1298:A1334" si="52">CONCATENATE(D1298,G1298)</f>
        <v>40390141</v>
      </c>
      <c r="B1298" s="23" t="s">
        <v>58</v>
      </c>
      <c r="C1298" s="7" t="s">
        <v>864</v>
      </c>
      <c r="D1298" s="66" t="s">
        <v>350</v>
      </c>
      <c r="E1298" s="53" t="e">
        <f>VLOOKUP(D1298,'MPG Master'!$C$3:$I$716,7,0)</f>
        <v>#N/A</v>
      </c>
      <c r="F1298" s="7" t="e">
        <f>VLOOKUP(D1298,'MPG Master'!$C$3:$D$716,2,0)</f>
        <v>#N/A</v>
      </c>
      <c r="G1298" s="67" t="s">
        <v>2431</v>
      </c>
      <c r="H1298" s="53" t="e">
        <f t="shared" si="51"/>
        <v>#N/A</v>
      </c>
      <c r="I1298" s="7" t="s">
        <v>7916</v>
      </c>
      <c r="J1298" s="7">
        <v>0</v>
      </c>
      <c r="K1298" s="9"/>
      <c r="L1298" s="7"/>
      <c r="M1298" s="7"/>
      <c r="N1298" s="7">
        <v>0</v>
      </c>
      <c r="O1298" s="7"/>
      <c r="P1298" s="7"/>
      <c r="Q1298" s="7" t="s">
        <v>798</v>
      </c>
      <c r="R1298" s="39" t="s">
        <v>12813</v>
      </c>
      <c r="S1298" s="7"/>
      <c r="T1298" s="7" t="s">
        <v>1968</v>
      </c>
      <c r="U1298" s="7"/>
      <c r="V1298" s="7"/>
      <c r="W1298" s="7"/>
      <c r="X1298" s="7"/>
      <c r="Y1298" s="39"/>
      <c r="Z1298" s="7"/>
      <c r="AA1298" s="7"/>
      <c r="AB1298" s="24"/>
      <c r="AC1298" t="s">
        <v>26453</v>
      </c>
      <c r="AD1298" t="s">
        <v>23380</v>
      </c>
    </row>
    <row r="1299" spans="1:30" x14ac:dyDescent="0.25">
      <c r="A1299" t="str">
        <f t="shared" si="52"/>
        <v>40390273</v>
      </c>
      <c r="B1299" s="23" t="s">
        <v>58</v>
      </c>
      <c r="C1299" s="7" t="s">
        <v>864</v>
      </c>
      <c r="D1299" s="66" t="s">
        <v>350</v>
      </c>
      <c r="E1299" s="53" t="e">
        <f>VLOOKUP(D1299,'MPG Master'!$C$3:$I$716,7,0)</f>
        <v>#N/A</v>
      </c>
      <c r="F1299" s="7" t="e">
        <f>VLOOKUP(D1299,'MPG Master'!$C$3:$D$716,2,0)</f>
        <v>#N/A</v>
      </c>
      <c r="G1299" s="67" t="s">
        <v>7836</v>
      </c>
      <c r="H1299" s="53" t="e">
        <f t="shared" si="51"/>
        <v>#N/A</v>
      </c>
      <c r="I1299" s="7" t="s">
        <v>1444</v>
      </c>
      <c r="J1299" s="7">
        <v>0</v>
      </c>
      <c r="K1299" s="9"/>
      <c r="L1299" s="7"/>
      <c r="M1299" s="7"/>
      <c r="N1299" s="7">
        <v>0</v>
      </c>
      <c r="O1299" s="7"/>
      <c r="P1299" s="7"/>
      <c r="Q1299" s="7" t="s">
        <v>750</v>
      </c>
      <c r="R1299" s="39" t="s">
        <v>12814</v>
      </c>
      <c r="S1299" s="7"/>
      <c r="T1299" s="7" t="s">
        <v>2307</v>
      </c>
      <c r="U1299" s="7"/>
      <c r="V1299" s="7"/>
      <c r="W1299" s="7"/>
      <c r="X1299" s="7"/>
      <c r="Y1299" s="39"/>
      <c r="Z1299" s="7"/>
      <c r="AA1299" s="7"/>
      <c r="AB1299" s="24"/>
      <c r="AC1299" t="s">
        <v>26453</v>
      </c>
      <c r="AD1299" t="s">
        <v>23380</v>
      </c>
    </row>
    <row r="1300" spans="1:30" x14ac:dyDescent="0.25">
      <c r="A1300" t="str">
        <f t="shared" si="52"/>
        <v>40390261</v>
      </c>
      <c r="B1300" s="23" t="s">
        <v>58</v>
      </c>
      <c r="C1300" s="7" t="s">
        <v>864</v>
      </c>
      <c r="D1300" s="66" t="s">
        <v>350</v>
      </c>
      <c r="E1300" s="53" t="e">
        <f>VLOOKUP(D1300,'MPG Master'!$C$3:$I$716,7,0)</f>
        <v>#N/A</v>
      </c>
      <c r="F1300" s="7" t="e">
        <f>VLOOKUP(D1300,'MPG Master'!$C$3:$D$716,2,0)</f>
        <v>#N/A</v>
      </c>
      <c r="G1300" s="67" t="s">
        <v>7141</v>
      </c>
      <c r="H1300" s="53" t="e">
        <f t="shared" si="51"/>
        <v>#N/A</v>
      </c>
      <c r="I1300" s="7" t="s">
        <v>8834</v>
      </c>
      <c r="J1300" s="7">
        <v>0</v>
      </c>
      <c r="K1300" s="9"/>
      <c r="L1300" s="7"/>
      <c r="M1300" s="7"/>
      <c r="N1300" s="7">
        <v>0</v>
      </c>
      <c r="O1300" s="7"/>
      <c r="P1300" s="7"/>
      <c r="Q1300" s="7" t="s">
        <v>11495</v>
      </c>
      <c r="R1300" s="39" t="s">
        <v>12815</v>
      </c>
      <c r="S1300" s="7"/>
      <c r="T1300" s="7" t="s">
        <v>784</v>
      </c>
      <c r="U1300" s="7"/>
      <c r="V1300" s="7"/>
      <c r="W1300" s="7"/>
      <c r="X1300" s="7"/>
      <c r="Y1300" s="39"/>
      <c r="Z1300" s="7"/>
      <c r="AA1300" s="7"/>
      <c r="AB1300" s="24"/>
      <c r="AC1300" t="s">
        <v>26453</v>
      </c>
      <c r="AD1300" t="s">
        <v>23380</v>
      </c>
    </row>
    <row r="1301" spans="1:30" x14ac:dyDescent="0.25">
      <c r="A1301" t="str">
        <f t="shared" si="52"/>
        <v>40390322</v>
      </c>
      <c r="B1301" s="23" t="s">
        <v>58</v>
      </c>
      <c r="C1301" s="7" t="s">
        <v>864</v>
      </c>
      <c r="D1301" s="66" t="s">
        <v>350</v>
      </c>
      <c r="E1301" s="53" t="e">
        <f>VLOOKUP(D1301,'MPG Master'!$C$3:$I$716,7,0)</f>
        <v>#N/A</v>
      </c>
      <c r="F1301" s="7" t="e">
        <f>VLOOKUP(D1301,'MPG Master'!$C$3:$D$716,2,0)</f>
        <v>#N/A</v>
      </c>
      <c r="G1301" s="67" t="s">
        <v>7746</v>
      </c>
      <c r="H1301" s="53" t="e">
        <f t="shared" si="51"/>
        <v>#N/A</v>
      </c>
      <c r="I1301" s="7" t="s">
        <v>8108</v>
      </c>
      <c r="J1301" s="7">
        <v>0</v>
      </c>
      <c r="K1301" s="9"/>
      <c r="L1301" s="7"/>
      <c r="M1301" s="7"/>
      <c r="N1301" s="7">
        <v>0</v>
      </c>
      <c r="O1301" s="7"/>
      <c r="P1301" s="7"/>
      <c r="Q1301" s="7" t="s">
        <v>11495</v>
      </c>
      <c r="R1301" s="39" t="s">
        <v>12816</v>
      </c>
      <c r="S1301" s="7"/>
      <c r="T1301" s="7" t="s">
        <v>784</v>
      </c>
      <c r="U1301" s="7"/>
      <c r="V1301" s="7"/>
      <c r="W1301" s="7"/>
      <c r="X1301" s="7"/>
      <c r="Y1301" s="39"/>
      <c r="Z1301" s="7"/>
      <c r="AA1301" s="7"/>
      <c r="AB1301" s="24"/>
      <c r="AC1301" t="s">
        <v>26453</v>
      </c>
      <c r="AD1301" t="s">
        <v>23380</v>
      </c>
    </row>
    <row r="1302" spans="1:30" x14ac:dyDescent="0.25">
      <c r="A1302" t="str">
        <f t="shared" si="52"/>
        <v>40390165</v>
      </c>
      <c r="B1302" s="23" t="s">
        <v>58</v>
      </c>
      <c r="C1302" s="7" t="s">
        <v>864</v>
      </c>
      <c r="D1302" s="66" t="s">
        <v>350</v>
      </c>
      <c r="E1302" s="53" t="e">
        <f>VLOOKUP(D1302,'MPG Master'!$C$3:$I$716,7,0)</f>
        <v>#N/A</v>
      </c>
      <c r="F1302" s="7" t="e">
        <f>VLOOKUP(D1302,'MPG Master'!$C$3:$D$716,2,0)</f>
        <v>#N/A</v>
      </c>
      <c r="G1302" s="67" t="s">
        <v>5175</v>
      </c>
      <c r="H1302" s="53" t="e">
        <f t="shared" si="51"/>
        <v>#N/A</v>
      </c>
      <c r="I1302" s="7" t="s">
        <v>8835</v>
      </c>
      <c r="J1302" s="7">
        <v>0</v>
      </c>
      <c r="K1302" s="9"/>
      <c r="L1302" s="7"/>
      <c r="M1302" s="7"/>
      <c r="N1302" s="7">
        <v>0</v>
      </c>
      <c r="O1302" s="7"/>
      <c r="P1302" s="7"/>
      <c r="Q1302" s="7" t="s">
        <v>798</v>
      </c>
      <c r="R1302" s="39" t="s">
        <v>12817</v>
      </c>
      <c r="S1302" s="7"/>
      <c r="T1302" s="7" t="s">
        <v>1968</v>
      </c>
      <c r="U1302" s="7"/>
      <c r="V1302" s="7"/>
      <c r="W1302" s="7"/>
      <c r="X1302" s="7"/>
      <c r="Y1302" s="39"/>
      <c r="Z1302" s="7"/>
      <c r="AA1302" s="7"/>
      <c r="AB1302" s="24"/>
      <c r="AC1302" t="s">
        <v>26453</v>
      </c>
      <c r="AD1302" t="s">
        <v>23380</v>
      </c>
    </row>
    <row r="1303" spans="1:30" x14ac:dyDescent="0.25">
      <c r="A1303" t="str">
        <f t="shared" si="52"/>
        <v>40390276</v>
      </c>
      <c r="B1303" s="23" t="s">
        <v>58</v>
      </c>
      <c r="C1303" s="7" t="s">
        <v>864</v>
      </c>
      <c r="D1303" s="66" t="s">
        <v>350</v>
      </c>
      <c r="E1303" s="53" t="e">
        <f>VLOOKUP(D1303,'MPG Master'!$C$3:$I$716,7,0)</f>
        <v>#N/A</v>
      </c>
      <c r="F1303" s="7" t="e">
        <f>VLOOKUP(D1303,'MPG Master'!$C$3:$D$716,2,0)</f>
        <v>#N/A</v>
      </c>
      <c r="G1303" s="67" t="s">
        <v>7837</v>
      </c>
      <c r="H1303" s="53" t="e">
        <f t="shared" si="51"/>
        <v>#N/A</v>
      </c>
      <c r="I1303" s="7" t="s">
        <v>8836</v>
      </c>
      <c r="J1303" s="7">
        <v>0</v>
      </c>
      <c r="K1303" s="9"/>
      <c r="L1303" s="7"/>
      <c r="M1303" s="7"/>
      <c r="N1303" s="7">
        <v>0</v>
      </c>
      <c r="O1303" s="7"/>
      <c r="P1303" s="7"/>
      <c r="Q1303" s="7" t="s">
        <v>838</v>
      </c>
      <c r="R1303" s="39" t="s">
        <v>12818</v>
      </c>
      <c r="S1303" s="7"/>
      <c r="T1303" s="7" t="s">
        <v>890</v>
      </c>
      <c r="U1303" s="7"/>
      <c r="V1303" s="7"/>
      <c r="W1303" s="7"/>
      <c r="X1303" s="7"/>
      <c r="Y1303" s="39"/>
      <c r="Z1303" s="7"/>
      <c r="AA1303" s="7"/>
      <c r="AB1303" s="24"/>
      <c r="AC1303" t="s">
        <v>26453</v>
      </c>
      <c r="AD1303" t="s">
        <v>23380</v>
      </c>
    </row>
    <row r="1304" spans="1:30" x14ac:dyDescent="0.25">
      <c r="A1304" t="str">
        <f t="shared" si="52"/>
        <v>40390069</v>
      </c>
      <c r="B1304" s="23" t="s">
        <v>58</v>
      </c>
      <c r="C1304" s="7" t="s">
        <v>864</v>
      </c>
      <c r="D1304" s="66" t="s">
        <v>350</v>
      </c>
      <c r="E1304" s="53" t="e">
        <f>VLOOKUP(D1304,'MPG Master'!$C$3:$I$716,7,0)</f>
        <v>#N/A</v>
      </c>
      <c r="F1304" s="7" t="e">
        <f>VLOOKUP(D1304,'MPG Master'!$C$3:$D$716,2,0)</f>
        <v>#N/A</v>
      </c>
      <c r="G1304" s="67" t="s">
        <v>2149</v>
      </c>
      <c r="H1304" s="53" t="e">
        <f t="shared" si="51"/>
        <v>#N/A</v>
      </c>
      <c r="I1304" s="7" t="s">
        <v>8837</v>
      </c>
      <c r="J1304" s="7">
        <v>0</v>
      </c>
      <c r="K1304" s="9"/>
      <c r="L1304" s="7"/>
      <c r="M1304" s="7"/>
      <c r="N1304" s="7">
        <v>0</v>
      </c>
      <c r="O1304" s="7"/>
      <c r="P1304" s="7"/>
      <c r="Q1304" s="7" t="s">
        <v>798</v>
      </c>
      <c r="R1304" s="39" t="s">
        <v>12819</v>
      </c>
      <c r="S1304" s="7"/>
      <c r="T1304" s="7" t="s">
        <v>1968</v>
      </c>
      <c r="U1304" s="7"/>
      <c r="V1304" s="7"/>
      <c r="W1304" s="7"/>
      <c r="X1304" s="7"/>
      <c r="Y1304" s="39"/>
      <c r="Z1304" s="7"/>
      <c r="AA1304" s="7"/>
      <c r="AB1304" s="24"/>
      <c r="AC1304" t="s">
        <v>26453</v>
      </c>
      <c r="AD1304" t="s">
        <v>23380</v>
      </c>
    </row>
    <row r="1305" spans="1:30" x14ac:dyDescent="0.25">
      <c r="A1305" t="str">
        <f t="shared" si="52"/>
        <v>40390347</v>
      </c>
      <c r="B1305" s="23" t="s">
        <v>58</v>
      </c>
      <c r="C1305" s="7" t="s">
        <v>864</v>
      </c>
      <c r="D1305" s="66" t="s">
        <v>350</v>
      </c>
      <c r="E1305" s="53" t="e">
        <f>VLOOKUP(D1305,'MPG Master'!$C$3:$I$716,7,0)</f>
        <v>#N/A</v>
      </c>
      <c r="F1305" s="7" t="e">
        <f>VLOOKUP(D1305,'MPG Master'!$C$3:$D$716,2,0)</f>
        <v>#N/A</v>
      </c>
      <c r="G1305" s="67" t="s">
        <v>7838</v>
      </c>
      <c r="H1305" s="53" t="e">
        <f t="shared" si="51"/>
        <v>#N/A</v>
      </c>
      <c r="I1305" s="7" t="s">
        <v>8838</v>
      </c>
      <c r="J1305" s="7">
        <v>0</v>
      </c>
      <c r="K1305" s="9"/>
      <c r="L1305" s="7"/>
      <c r="M1305" s="7"/>
      <c r="N1305" s="7">
        <v>0</v>
      </c>
      <c r="O1305" s="7"/>
      <c r="P1305" s="7"/>
      <c r="Q1305" s="7" t="s">
        <v>798</v>
      </c>
      <c r="R1305" s="39" t="s">
        <v>12820</v>
      </c>
      <c r="S1305" s="7"/>
      <c r="T1305" s="7" t="s">
        <v>1968</v>
      </c>
      <c r="U1305" s="7"/>
      <c r="V1305" s="7"/>
      <c r="W1305" s="7"/>
      <c r="X1305" s="7"/>
      <c r="Y1305" s="39"/>
      <c r="Z1305" s="7"/>
      <c r="AA1305" s="7"/>
      <c r="AB1305" s="24"/>
      <c r="AC1305" t="s">
        <v>26453</v>
      </c>
      <c r="AD1305" t="s">
        <v>23380</v>
      </c>
    </row>
    <row r="1306" spans="1:30" x14ac:dyDescent="0.25">
      <c r="A1306" t="str">
        <f t="shared" si="52"/>
        <v>40390137</v>
      </c>
      <c r="B1306" s="23" t="s">
        <v>58</v>
      </c>
      <c r="C1306" s="7" t="s">
        <v>864</v>
      </c>
      <c r="D1306" s="66" t="s">
        <v>350</v>
      </c>
      <c r="E1306" s="53" t="e">
        <f>VLOOKUP(D1306,'MPG Master'!$C$3:$I$716,7,0)</f>
        <v>#N/A</v>
      </c>
      <c r="F1306" s="7" t="e">
        <f>VLOOKUP(D1306,'MPG Master'!$C$3:$D$716,2,0)</f>
        <v>#N/A</v>
      </c>
      <c r="G1306" s="67" t="s">
        <v>396</v>
      </c>
      <c r="H1306" s="53" t="e">
        <f t="shared" si="51"/>
        <v>#N/A</v>
      </c>
      <c r="I1306" s="7" t="s">
        <v>8839</v>
      </c>
      <c r="J1306" s="7">
        <v>0</v>
      </c>
      <c r="K1306" s="9"/>
      <c r="L1306" s="7"/>
      <c r="M1306" s="7"/>
      <c r="N1306" s="7">
        <v>0</v>
      </c>
      <c r="O1306" s="7"/>
      <c r="P1306" s="7"/>
      <c r="Q1306" s="7" t="s">
        <v>11513</v>
      </c>
      <c r="R1306" s="39" t="s">
        <v>12821</v>
      </c>
      <c r="S1306" s="7"/>
      <c r="T1306" s="7" t="s">
        <v>1962</v>
      </c>
      <c r="U1306" s="7"/>
      <c r="V1306" s="7"/>
      <c r="W1306" s="7"/>
      <c r="X1306" s="7"/>
      <c r="Y1306" s="39"/>
      <c r="Z1306" s="7"/>
      <c r="AA1306" s="7"/>
      <c r="AB1306" s="24"/>
      <c r="AC1306" t="s">
        <v>26453</v>
      </c>
      <c r="AD1306" t="s">
        <v>23380</v>
      </c>
    </row>
    <row r="1307" spans="1:30" x14ac:dyDescent="0.25">
      <c r="A1307" t="str">
        <f t="shared" si="52"/>
        <v>40390330</v>
      </c>
      <c r="B1307" s="23" t="s">
        <v>58</v>
      </c>
      <c r="C1307" s="7" t="s">
        <v>864</v>
      </c>
      <c r="D1307" s="66" t="s">
        <v>350</v>
      </c>
      <c r="E1307" s="53" t="e">
        <f>VLOOKUP(D1307,'MPG Master'!$C$3:$I$716,7,0)</f>
        <v>#N/A</v>
      </c>
      <c r="F1307" s="7" t="e">
        <f>VLOOKUP(D1307,'MPG Master'!$C$3:$D$716,2,0)</f>
        <v>#N/A</v>
      </c>
      <c r="G1307" s="67" t="s">
        <v>7748</v>
      </c>
      <c r="H1307" s="53" t="e">
        <f t="shared" si="51"/>
        <v>#N/A</v>
      </c>
      <c r="I1307" s="7" t="s">
        <v>8840</v>
      </c>
      <c r="J1307" s="7">
        <v>0</v>
      </c>
      <c r="K1307" s="9"/>
      <c r="L1307" s="7"/>
      <c r="M1307" s="7"/>
      <c r="N1307" s="7">
        <v>0</v>
      </c>
      <c r="O1307" s="7"/>
      <c r="P1307" s="7"/>
      <c r="Q1307" s="7" t="s">
        <v>750</v>
      </c>
      <c r="R1307" s="39" t="s">
        <v>12822</v>
      </c>
      <c r="S1307" s="7"/>
      <c r="T1307" s="7" t="s">
        <v>2307</v>
      </c>
      <c r="U1307" s="7"/>
      <c r="V1307" s="7"/>
      <c r="W1307" s="7"/>
      <c r="X1307" s="7"/>
      <c r="Y1307" s="39"/>
      <c r="Z1307" s="7"/>
      <c r="AA1307" s="7"/>
      <c r="AB1307" s="24"/>
      <c r="AC1307" t="s">
        <v>26453</v>
      </c>
      <c r="AD1307" t="s">
        <v>23380</v>
      </c>
    </row>
    <row r="1308" spans="1:30" x14ac:dyDescent="0.25">
      <c r="A1308" t="str">
        <f t="shared" si="52"/>
        <v>40390345</v>
      </c>
      <c r="B1308" s="23" t="s">
        <v>58</v>
      </c>
      <c r="C1308" s="7" t="s">
        <v>864</v>
      </c>
      <c r="D1308" s="66" t="s">
        <v>350</v>
      </c>
      <c r="E1308" s="53" t="e">
        <f>VLOOKUP(D1308,'MPG Master'!$C$3:$I$716,7,0)</f>
        <v>#N/A</v>
      </c>
      <c r="F1308" s="7" t="e">
        <f>VLOOKUP(D1308,'MPG Master'!$C$3:$D$716,2,0)</f>
        <v>#N/A</v>
      </c>
      <c r="G1308" s="67" t="s">
        <v>7839</v>
      </c>
      <c r="H1308" s="53" t="e">
        <f t="shared" si="51"/>
        <v>#N/A</v>
      </c>
      <c r="I1308" s="7" t="s">
        <v>8841</v>
      </c>
      <c r="J1308" s="7">
        <v>0</v>
      </c>
      <c r="K1308" s="9"/>
      <c r="L1308" s="7"/>
      <c r="M1308" s="7"/>
      <c r="N1308" s="7">
        <v>0</v>
      </c>
      <c r="O1308" s="7"/>
      <c r="P1308" s="7"/>
      <c r="Q1308" s="7" t="s">
        <v>798</v>
      </c>
      <c r="R1308" s="39" t="s">
        <v>12823</v>
      </c>
      <c r="S1308" s="7"/>
      <c r="T1308" s="7" t="s">
        <v>4879</v>
      </c>
      <c r="U1308" s="7"/>
      <c r="V1308" s="7"/>
      <c r="W1308" s="7"/>
      <c r="X1308" s="7"/>
      <c r="Y1308" s="39"/>
      <c r="Z1308" s="7"/>
      <c r="AA1308" s="7"/>
      <c r="AB1308" s="24"/>
      <c r="AC1308" t="s">
        <v>26453</v>
      </c>
      <c r="AD1308" t="s">
        <v>23380</v>
      </c>
    </row>
    <row r="1309" spans="1:30" x14ac:dyDescent="0.25">
      <c r="A1309" t="str">
        <f t="shared" si="52"/>
        <v>40390079</v>
      </c>
      <c r="B1309" s="23" t="s">
        <v>58</v>
      </c>
      <c r="C1309" s="7" t="s">
        <v>864</v>
      </c>
      <c r="D1309" s="66" t="s">
        <v>350</v>
      </c>
      <c r="E1309" s="53" t="e">
        <f>VLOOKUP(D1309,'MPG Master'!$C$3:$I$716,7,0)</f>
        <v>#N/A</v>
      </c>
      <c r="F1309" s="7" t="e">
        <f>VLOOKUP(D1309,'MPG Master'!$C$3:$D$716,2,0)</f>
        <v>#N/A</v>
      </c>
      <c r="G1309" s="67" t="s">
        <v>2278</v>
      </c>
      <c r="H1309" s="53" t="e">
        <f t="shared" si="51"/>
        <v>#N/A</v>
      </c>
      <c r="I1309" s="7" t="s">
        <v>8842</v>
      </c>
      <c r="J1309" s="7">
        <v>0</v>
      </c>
      <c r="K1309" s="9"/>
      <c r="L1309" s="7"/>
      <c r="M1309" s="7"/>
      <c r="N1309" s="7">
        <v>0</v>
      </c>
      <c r="O1309" s="7"/>
      <c r="P1309" s="7"/>
      <c r="Q1309" s="7" t="s">
        <v>11495</v>
      </c>
      <c r="R1309" s="39" t="s">
        <v>12824</v>
      </c>
      <c r="S1309" s="7"/>
      <c r="T1309" s="7" t="s">
        <v>784</v>
      </c>
      <c r="U1309" s="7"/>
      <c r="V1309" s="7"/>
      <c r="W1309" s="7"/>
      <c r="X1309" s="7"/>
      <c r="Y1309" s="39"/>
      <c r="Z1309" s="7"/>
      <c r="AA1309" s="7"/>
      <c r="AB1309" s="24"/>
      <c r="AC1309" t="s">
        <v>26453</v>
      </c>
      <c r="AD1309" t="s">
        <v>23380</v>
      </c>
    </row>
    <row r="1310" spans="1:30" x14ac:dyDescent="0.25">
      <c r="A1310" t="str">
        <f t="shared" si="52"/>
        <v>40390177</v>
      </c>
      <c r="B1310" s="23" t="s">
        <v>58</v>
      </c>
      <c r="C1310" s="7" t="s">
        <v>864</v>
      </c>
      <c r="D1310" s="66" t="s">
        <v>350</v>
      </c>
      <c r="E1310" s="53" t="e">
        <f>VLOOKUP(D1310,'MPG Master'!$C$3:$I$716,7,0)</f>
        <v>#N/A</v>
      </c>
      <c r="F1310" s="7" t="e">
        <f>VLOOKUP(D1310,'MPG Master'!$C$3:$D$716,2,0)</f>
        <v>#N/A</v>
      </c>
      <c r="G1310" s="67" t="s">
        <v>5584</v>
      </c>
      <c r="H1310" s="53" t="e">
        <f t="shared" si="51"/>
        <v>#N/A</v>
      </c>
      <c r="I1310" s="7" t="s">
        <v>8066</v>
      </c>
      <c r="J1310" s="7">
        <v>0</v>
      </c>
      <c r="K1310" s="9"/>
      <c r="L1310" s="7"/>
      <c r="M1310" s="7"/>
      <c r="N1310" s="7">
        <v>0</v>
      </c>
      <c r="O1310" s="7"/>
      <c r="P1310" s="7"/>
      <c r="Q1310" s="7" t="s">
        <v>11495</v>
      </c>
      <c r="R1310" s="39" t="s">
        <v>12825</v>
      </c>
      <c r="S1310" s="7"/>
      <c r="T1310" s="7" t="s">
        <v>784</v>
      </c>
      <c r="U1310" s="7"/>
      <c r="V1310" s="7"/>
      <c r="W1310" s="7"/>
      <c r="X1310" s="7"/>
      <c r="Y1310" s="39"/>
      <c r="Z1310" s="7"/>
      <c r="AA1310" s="7"/>
      <c r="AB1310" s="24"/>
      <c r="AC1310" t="s">
        <v>26453</v>
      </c>
      <c r="AD1310" t="s">
        <v>23380</v>
      </c>
    </row>
    <row r="1311" spans="1:30" x14ac:dyDescent="0.25">
      <c r="A1311" t="str">
        <f t="shared" si="52"/>
        <v>40390238</v>
      </c>
      <c r="B1311" s="23" t="s">
        <v>58</v>
      </c>
      <c r="C1311" s="7" t="s">
        <v>864</v>
      </c>
      <c r="D1311" s="66" t="s">
        <v>350</v>
      </c>
      <c r="E1311" s="53" t="e">
        <f>VLOOKUP(D1311,'MPG Master'!$C$3:$I$716,7,0)</f>
        <v>#N/A</v>
      </c>
      <c r="F1311" s="7" t="e">
        <f>VLOOKUP(D1311,'MPG Master'!$C$3:$D$716,2,0)</f>
        <v>#N/A</v>
      </c>
      <c r="G1311" s="67" t="s">
        <v>2741</v>
      </c>
      <c r="H1311" s="53" t="e">
        <f t="shared" si="51"/>
        <v>#N/A</v>
      </c>
      <c r="I1311" s="7" t="s">
        <v>8843</v>
      </c>
      <c r="J1311" s="7">
        <v>0</v>
      </c>
      <c r="K1311" s="9"/>
      <c r="L1311" s="7"/>
      <c r="M1311" s="7"/>
      <c r="N1311" s="7">
        <v>0</v>
      </c>
      <c r="O1311" s="7"/>
      <c r="P1311" s="7"/>
      <c r="Q1311" s="7" t="s">
        <v>11495</v>
      </c>
      <c r="R1311" s="39" t="s">
        <v>12826</v>
      </c>
      <c r="S1311" s="7"/>
      <c r="T1311" s="7" t="s">
        <v>784</v>
      </c>
      <c r="U1311" s="7"/>
      <c r="V1311" s="7"/>
      <c r="W1311" s="7"/>
      <c r="X1311" s="7"/>
      <c r="Y1311" s="39"/>
      <c r="Z1311" s="7"/>
      <c r="AA1311" s="7"/>
      <c r="AB1311" s="24"/>
      <c r="AC1311" t="s">
        <v>26453</v>
      </c>
      <c r="AD1311" t="s">
        <v>23380</v>
      </c>
    </row>
    <row r="1312" spans="1:30" x14ac:dyDescent="0.25">
      <c r="A1312" t="str">
        <f t="shared" si="52"/>
        <v>40390376</v>
      </c>
      <c r="B1312" s="23" t="s">
        <v>58</v>
      </c>
      <c r="C1312" s="7" t="s">
        <v>864</v>
      </c>
      <c r="D1312" s="66" t="s">
        <v>350</v>
      </c>
      <c r="E1312" s="53" t="e">
        <f>VLOOKUP(D1312,'MPG Master'!$C$3:$I$716,7,0)</f>
        <v>#N/A</v>
      </c>
      <c r="F1312" s="7" t="e">
        <f>VLOOKUP(D1312,'MPG Master'!$C$3:$D$716,2,0)</f>
        <v>#N/A</v>
      </c>
      <c r="G1312" s="67" t="s">
        <v>7752</v>
      </c>
      <c r="H1312" s="53" t="e">
        <f t="shared" si="51"/>
        <v>#N/A</v>
      </c>
      <c r="I1312" s="7" t="s">
        <v>8844</v>
      </c>
      <c r="J1312" s="7">
        <v>0</v>
      </c>
      <c r="K1312" s="9"/>
      <c r="L1312" s="7"/>
      <c r="M1312" s="7"/>
      <c r="N1312" s="7">
        <v>0</v>
      </c>
      <c r="O1312" s="7"/>
      <c r="P1312" s="7"/>
      <c r="Q1312" s="7" t="s">
        <v>11495</v>
      </c>
      <c r="R1312" s="39" t="s">
        <v>12827</v>
      </c>
      <c r="S1312" s="7"/>
      <c r="T1312" s="7" t="s">
        <v>784</v>
      </c>
      <c r="U1312" s="7"/>
      <c r="V1312" s="7"/>
      <c r="W1312" s="7"/>
      <c r="X1312" s="7"/>
      <c r="Y1312" s="39"/>
      <c r="Z1312" s="7"/>
      <c r="AA1312" s="7"/>
      <c r="AB1312" s="24"/>
      <c r="AC1312" t="s">
        <v>26453</v>
      </c>
      <c r="AD1312" t="s">
        <v>23380</v>
      </c>
    </row>
    <row r="1313" spans="1:30" x14ac:dyDescent="0.25">
      <c r="A1313" t="str">
        <f t="shared" si="52"/>
        <v>40390329</v>
      </c>
      <c r="B1313" s="23" t="s">
        <v>58</v>
      </c>
      <c r="C1313" s="7" t="s">
        <v>864</v>
      </c>
      <c r="D1313" s="66" t="s">
        <v>350</v>
      </c>
      <c r="E1313" s="53" t="e">
        <f>VLOOKUP(D1313,'MPG Master'!$C$3:$I$716,7,0)</f>
        <v>#N/A</v>
      </c>
      <c r="F1313" s="7" t="e">
        <f>VLOOKUP(D1313,'MPG Master'!$C$3:$D$716,2,0)</f>
        <v>#N/A</v>
      </c>
      <c r="G1313" s="67" t="s">
        <v>504</v>
      </c>
      <c r="H1313" s="53" t="e">
        <f t="shared" si="51"/>
        <v>#N/A</v>
      </c>
      <c r="I1313" s="7" t="s">
        <v>8845</v>
      </c>
      <c r="J1313" s="7">
        <v>0</v>
      </c>
      <c r="K1313" s="9"/>
      <c r="L1313" s="7"/>
      <c r="M1313" s="7"/>
      <c r="N1313" s="7">
        <v>0</v>
      </c>
      <c r="O1313" s="7"/>
      <c r="P1313" s="7"/>
      <c r="Q1313" s="7" t="s">
        <v>798</v>
      </c>
      <c r="R1313" s="39" t="s">
        <v>12828</v>
      </c>
      <c r="S1313" s="7"/>
      <c r="T1313" s="7" t="s">
        <v>1968</v>
      </c>
      <c r="U1313" s="7"/>
      <c r="V1313" s="7"/>
      <c r="W1313" s="7"/>
      <c r="X1313" s="7"/>
      <c r="Y1313" s="39"/>
      <c r="Z1313" s="7"/>
      <c r="AA1313" s="7"/>
      <c r="AB1313" s="24"/>
      <c r="AC1313" t="s">
        <v>26453</v>
      </c>
      <c r="AD1313" t="s">
        <v>23380</v>
      </c>
    </row>
    <row r="1314" spans="1:30" x14ac:dyDescent="0.25">
      <c r="A1314" t="str">
        <f t="shared" si="52"/>
        <v>19070009</v>
      </c>
      <c r="B1314" s="23" t="s">
        <v>58</v>
      </c>
      <c r="C1314" s="7" t="s">
        <v>1247</v>
      </c>
      <c r="D1314" s="66" t="s">
        <v>543</v>
      </c>
      <c r="E1314" s="53" t="e">
        <f>VLOOKUP(D1314,'MPG Master'!$C$3:$I$716,7,0)</f>
        <v>#N/A</v>
      </c>
      <c r="F1314" s="7" t="e">
        <f>VLOOKUP(D1314,'MPG Master'!$C$3:$D$716,2,0)</f>
        <v>#N/A</v>
      </c>
      <c r="G1314" s="67" t="s">
        <v>1706</v>
      </c>
      <c r="H1314" s="53" t="e">
        <f t="shared" si="51"/>
        <v>#N/A</v>
      </c>
      <c r="I1314" s="7" t="s">
        <v>8846</v>
      </c>
      <c r="J1314" s="7">
        <v>0</v>
      </c>
      <c r="K1314" s="9"/>
      <c r="L1314" s="7"/>
      <c r="M1314" s="7"/>
      <c r="N1314" s="7">
        <v>0</v>
      </c>
      <c r="O1314" s="7"/>
      <c r="P1314" s="7"/>
      <c r="Q1314" s="7" t="s">
        <v>838</v>
      </c>
      <c r="R1314" s="39" t="s">
        <v>12829</v>
      </c>
      <c r="S1314" s="7"/>
      <c r="T1314" s="7" t="s">
        <v>1311</v>
      </c>
      <c r="U1314" s="7"/>
      <c r="V1314" s="7"/>
      <c r="W1314" s="7"/>
      <c r="X1314" s="7"/>
      <c r="Y1314" s="39"/>
      <c r="Z1314" s="7"/>
      <c r="AA1314" s="7"/>
      <c r="AB1314" s="24"/>
      <c r="AC1314" t="s">
        <v>26453</v>
      </c>
      <c r="AD1314" t="s">
        <v>23380</v>
      </c>
    </row>
    <row r="1315" spans="1:30" x14ac:dyDescent="0.25">
      <c r="A1315" t="str">
        <f t="shared" si="52"/>
        <v>19070050</v>
      </c>
      <c r="B1315" s="23" t="s">
        <v>58</v>
      </c>
      <c r="C1315" s="7" t="s">
        <v>1247</v>
      </c>
      <c r="D1315" s="66" t="s">
        <v>543</v>
      </c>
      <c r="E1315" s="53" t="e">
        <f>VLOOKUP(D1315,'MPG Master'!$C$3:$I$716,7,0)</f>
        <v>#N/A</v>
      </c>
      <c r="F1315" s="7" t="e">
        <f>VLOOKUP(D1315,'MPG Master'!$C$3:$D$716,2,0)</f>
        <v>#N/A</v>
      </c>
      <c r="G1315" s="67" t="s">
        <v>1928</v>
      </c>
      <c r="H1315" s="53" t="e">
        <f t="shared" si="51"/>
        <v>#N/A</v>
      </c>
      <c r="I1315" s="7" t="s">
        <v>8847</v>
      </c>
      <c r="J1315" s="7">
        <v>0</v>
      </c>
      <c r="K1315" s="9"/>
      <c r="L1315" s="7"/>
      <c r="M1315" s="7"/>
      <c r="N1315" s="7">
        <v>0</v>
      </c>
      <c r="O1315" s="7"/>
      <c r="P1315" s="7"/>
      <c r="Q1315" s="7" t="s">
        <v>838</v>
      </c>
      <c r="R1315" s="39" t="s">
        <v>12830</v>
      </c>
      <c r="S1315" s="7"/>
      <c r="T1315" s="7" t="s">
        <v>1311</v>
      </c>
      <c r="U1315" s="7"/>
      <c r="V1315" s="7"/>
      <c r="W1315" s="7"/>
      <c r="X1315" s="7"/>
      <c r="Y1315" s="39"/>
      <c r="Z1315" s="7"/>
      <c r="AA1315" s="7"/>
      <c r="AB1315" s="24"/>
      <c r="AC1315" t="s">
        <v>26453</v>
      </c>
      <c r="AD1315" t="s">
        <v>23380</v>
      </c>
    </row>
    <row r="1316" spans="1:30" x14ac:dyDescent="0.25">
      <c r="A1316" t="str">
        <f t="shared" si="52"/>
        <v>19070015</v>
      </c>
      <c r="B1316" s="23" t="s">
        <v>58</v>
      </c>
      <c r="C1316" s="7" t="s">
        <v>1247</v>
      </c>
      <c r="D1316" s="66" t="s">
        <v>543</v>
      </c>
      <c r="E1316" s="53" t="e">
        <f>VLOOKUP(D1316,'MPG Master'!$C$3:$I$716,7,0)</f>
        <v>#N/A</v>
      </c>
      <c r="F1316" s="7" t="e">
        <f>VLOOKUP(D1316,'MPG Master'!$C$3:$D$716,2,0)</f>
        <v>#N/A</v>
      </c>
      <c r="G1316" s="67" t="s">
        <v>1739</v>
      </c>
      <c r="H1316" s="53" t="e">
        <f t="shared" si="51"/>
        <v>#N/A</v>
      </c>
      <c r="I1316" s="7" t="s">
        <v>8848</v>
      </c>
      <c r="J1316" s="7">
        <v>0</v>
      </c>
      <c r="K1316" s="9"/>
      <c r="L1316" s="7"/>
      <c r="M1316" s="7"/>
      <c r="N1316" s="7">
        <v>0</v>
      </c>
      <c r="O1316" s="7"/>
      <c r="P1316" s="7"/>
      <c r="Q1316" s="7" t="s">
        <v>838</v>
      </c>
      <c r="R1316" s="39" t="s">
        <v>12831</v>
      </c>
      <c r="S1316" s="7"/>
      <c r="T1316" s="7" t="s">
        <v>1311</v>
      </c>
      <c r="U1316" s="7"/>
      <c r="V1316" s="7"/>
      <c r="W1316" s="7"/>
      <c r="X1316" s="7"/>
      <c r="Y1316" s="39"/>
      <c r="Z1316" s="7"/>
      <c r="AA1316" s="7"/>
      <c r="AB1316" s="24"/>
      <c r="AC1316" t="s">
        <v>26453</v>
      </c>
      <c r="AD1316" t="s">
        <v>23380</v>
      </c>
    </row>
    <row r="1317" spans="1:30" x14ac:dyDescent="0.25">
      <c r="A1317" t="str">
        <f t="shared" si="52"/>
        <v>19070007</v>
      </c>
      <c r="B1317" s="23" t="s">
        <v>58</v>
      </c>
      <c r="C1317" s="7" t="s">
        <v>1247</v>
      </c>
      <c r="D1317" s="66" t="s">
        <v>543</v>
      </c>
      <c r="E1317" s="53" t="e">
        <f>VLOOKUP(D1317,'MPG Master'!$C$3:$I$716,7,0)</f>
        <v>#N/A</v>
      </c>
      <c r="F1317" s="7" t="e">
        <f>VLOOKUP(D1317,'MPG Master'!$C$3:$D$716,2,0)</f>
        <v>#N/A</v>
      </c>
      <c r="G1317" s="67" t="s">
        <v>1720</v>
      </c>
      <c r="H1317" s="53" t="e">
        <f t="shared" si="51"/>
        <v>#N/A</v>
      </c>
      <c r="I1317" s="7" t="s">
        <v>8849</v>
      </c>
      <c r="J1317" s="7">
        <v>0</v>
      </c>
      <c r="K1317" s="9"/>
      <c r="L1317" s="7"/>
      <c r="M1317" s="7"/>
      <c r="N1317" s="7">
        <v>0</v>
      </c>
      <c r="O1317" s="7"/>
      <c r="P1317" s="7"/>
      <c r="Q1317" s="7" t="s">
        <v>838</v>
      </c>
      <c r="R1317" s="39" t="s">
        <v>12832</v>
      </c>
      <c r="S1317" s="7"/>
      <c r="T1317" s="7" t="s">
        <v>1311</v>
      </c>
      <c r="U1317" s="7"/>
      <c r="V1317" s="7"/>
      <c r="W1317" s="7"/>
      <c r="X1317" s="7"/>
      <c r="Y1317" s="39"/>
      <c r="Z1317" s="7"/>
      <c r="AA1317" s="7"/>
      <c r="AB1317" s="24"/>
      <c r="AC1317" t="s">
        <v>26453</v>
      </c>
      <c r="AD1317" t="s">
        <v>23380</v>
      </c>
    </row>
    <row r="1318" spans="1:30" x14ac:dyDescent="0.25">
      <c r="A1318" t="str">
        <f t="shared" si="52"/>
        <v>19070051</v>
      </c>
      <c r="B1318" s="23" t="s">
        <v>58</v>
      </c>
      <c r="C1318" s="7" t="s">
        <v>1247</v>
      </c>
      <c r="D1318" s="66" t="s">
        <v>543</v>
      </c>
      <c r="E1318" s="53" t="e">
        <f>VLOOKUP(D1318,'MPG Master'!$C$3:$I$716,7,0)</f>
        <v>#N/A</v>
      </c>
      <c r="F1318" s="7" t="e">
        <f>VLOOKUP(D1318,'MPG Master'!$C$3:$D$716,2,0)</f>
        <v>#N/A</v>
      </c>
      <c r="G1318" s="67" t="s">
        <v>1991</v>
      </c>
      <c r="H1318" s="53" t="e">
        <f t="shared" si="51"/>
        <v>#N/A</v>
      </c>
      <c r="I1318" s="7" t="s">
        <v>821</v>
      </c>
      <c r="J1318" s="7">
        <v>0</v>
      </c>
      <c r="K1318" s="9"/>
      <c r="L1318" s="7"/>
      <c r="M1318" s="7"/>
      <c r="N1318" s="7">
        <v>0</v>
      </c>
      <c r="O1318" s="7"/>
      <c r="P1318" s="7"/>
      <c r="Q1318" s="7" t="s">
        <v>838</v>
      </c>
      <c r="R1318" s="39" t="s">
        <v>12833</v>
      </c>
      <c r="S1318" s="7"/>
      <c r="T1318" s="7" t="s">
        <v>1311</v>
      </c>
      <c r="U1318" s="7"/>
      <c r="V1318" s="7"/>
      <c r="W1318" s="7"/>
      <c r="X1318" s="7"/>
      <c r="Y1318" s="39"/>
      <c r="Z1318" s="7"/>
      <c r="AA1318" s="7"/>
      <c r="AB1318" s="24"/>
      <c r="AC1318" t="s">
        <v>26453</v>
      </c>
      <c r="AD1318" t="s">
        <v>23380</v>
      </c>
    </row>
    <row r="1319" spans="1:30" x14ac:dyDescent="0.25">
      <c r="A1319" t="str">
        <f t="shared" si="52"/>
        <v>40390268</v>
      </c>
      <c r="B1319" s="23" t="s">
        <v>58</v>
      </c>
      <c r="C1319" s="7" t="s">
        <v>864</v>
      </c>
      <c r="D1319" s="66" t="s">
        <v>350</v>
      </c>
      <c r="E1319" s="53" t="e">
        <f>VLOOKUP(D1319,'MPG Master'!$C$3:$I$716,7,0)</f>
        <v>#N/A</v>
      </c>
      <c r="F1319" s="7" t="e">
        <f>VLOOKUP(D1319,'MPG Master'!$C$3:$D$716,2,0)</f>
        <v>#N/A</v>
      </c>
      <c r="G1319" s="67" t="s">
        <v>7445</v>
      </c>
      <c r="H1319" s="53" t="e">
        <f t="shared" si="51"/>
        <v>#N/A</v>
      </c>
      <c r="I1319" s="7" t="s">
        <v>8850</v>
      </c>
      <c r="J1319" s="7">
        <v>0</v>
      </c>
      <c r="K1319" s="9"/>
      <c r="L1319" s="7"/>
      <c r="M1319" s="7"/>
      <c r="N1319" s="7">
        <v>0</v>
      </c>
      <c r="O1319" s="7"/>
      <c r="P1319" s="7"/>
      <c r="Q1319" s="7" t="s">
        <v>798</v>
      </c>
      <c r="R1319" s="39" t="s">
        <v>12834</v>
      </c>
      <c r="S1319" s="7"/>
      <c r="T1319" s="7" t="s">
        <v>1968</v>
      </c>
      <c r="U1319" s="7"/>
      <c r="V1319" s="7"/>
      <c r="W1319" s="7"/>
      <c r="X1319" s="7"/>
      <c r="Y1319" s="39"/>
      <c r="Z1319" s="7"/>
      <c r="AA1319" s="7"/>
      <c r="AB1319" s="24"/>
      <c r="AC1319" t="s">
        <v>26453</v>
      </c>
      <c r="AD1319" t="s">
        <v>23380</v>
      </c>
    </row>
    <row r="1320" spans="1:30" x14ac:dyDescent="0.25">
      <c r="A1320" t="str">
        <f t="shared" si="52"/>
        <v>40390241</v>
      </c>
      <c r="B1320" s="23" t="s">
        <v>58</v>
      </c>
      <c r="C1320" s="7" t="s">
        <v>864</v>
      </c>
      <c r="D1320" s="66" t="s">
        <v>350</v>
      </c>
      <c r="E1320" s="53" t="e">
        <f>VLOOKUP(D1320,'MPG Master'!$C$3:$I$716,7,0)</f>
        <v>#N/A</v>
      </c>
      <c r="F1320" s="7" t="e">
        <f>VLOOKUP(D1320,'MPG Master'!$C$3:$D$716,2,0)</f>
        <v>#N/A</v>
      </c>
      <c r="G1320" s="67" t="s">
        <v>3269</v>
      </c>
      <c r="H1320" s="53" t="e">
        <f t="shared" si="51"/>
        <v>#N/A</v>
      </c>
      <c r="I1320" s="7" t="s">
        <v>8851</v>
      </c>
      <c r="J1320" s="7">
        <v>0</v>
      </c>
      <c r="K1320" s="9"/>
      <c r="L1320" s="7"/>
      <c r="M1320" s="7"/>
      <c r="N1320" s="7">
        <v>0</v>
      </c>
      <c r="O1320" s="7"/>
      <c r="P1320" s="7"/>
      <c r="Q1320" s="7" t="s">
        <v>798</v>
      </c>
      <c r="R1320" s="39" t="s">
        <v>12835</v>
      </c>
      <c r="S1320" s="7"/>
      <c r="T1320" s="7" t="s">
        <v>1968</v>
      </c>
      <c r="U1320" s="7"/>
      <c r="V1320" s="7"/>
      <c r="W1320" s="7"/>
      <c r="X1320" s="7"/>
      <c r="Y1320" s="39"/>
      <c r="Z1320" s="7"/>
      <c r="AA1320" s="7"/>
      <c r="AB1320" s="24"/>
      <c r="AC1320" t="s">
        <v>26453</v>
      </c>
      <c r="AD1320" t="s">
        <v>23380</v>
      </c>
    </row>
    <row r="1321" spans="1:30" x14ac:dyDescent="0.25">
      <c r="A1321" t="str">
        <f t="shared" si="52"/>
        <v>40390371</v>
      </c>
      <c r="B1321" s="23" t="s">
        <v>58</v>
      </c>
      <c r="C1321" s="7" t="s">
        <v>864</v>
      </c>
      <c r="D1321" s="66" t="s">
        <v>350</v>
      </c>
      <c r="E1321" s="53" t="e">
        <f>VLOOKUP(D1321,'MPG Master'!$C$3:$I$716,7,0)</f>
        <v>#N/A</v>
      </c>
      <c r="F1321" s="7" t="e">
        <f>VLOOKUP(D1321,'MPG Master'!$C$3:$D$716,2,0)</f>
        <v>#N/A</v>
      </c>
      <c r="G1321" s="67" t="s">
        <v>7751</v>
      </c>
      <c r="H1321" s="53" t="e">
        <f t="shared" si="51"/>
        <v>#N/A</v>
      </c>
      <c r="I1321" s="7" t="s">
        <v>1062</v>
      </c>
      <c r="J1321" s="7">
        <v>0</v>
      </c>
      <c r="K1321" s="9"/>
      <c r="L1321" s="7"/>
      <c r="M1321" s="7"/>
      <c r="N1321" s="7">
        <v>0</v>
      </c>
      <c r="O1321" s="7"/>
      <c r="P1321" s="7"/>
      <c r="Q1321" s="7" t="s">
        <v>798</v>
      </c>
      <c r="R1321" s="39" t="s">
        <v>12836</v>
      </c>
      <c r="S1321" s="7"/>
      <c r="T1321" s="7" t="s">
        <v>1968</v>
      </c>
      <c r="U1321" s="7"/>
      <c r="V1321" s="7"/>
      <c r="W1321" s="7"/>
      <c r="X1321" s="7"/>
      <c r="Y1321" s="39"/>
      <c r="Z1321" s="7"/>
      <c r="AA1321" s="7"/>
      <c r="AB1321" s="24"/>
      <c r="AC1321" t="s">
        <v>26453</v>
      </c>
      <c r="AD1321" t="s">
        <v>23380</v>
      </c>
    </row>
    <row r="1322" spans="1:30" x14ac:dyDescent="0.25">
      <c r="A1322" t="str">
        <f t="shared" si="52"/>
        <v>40390148</v>
      </c>
      <c r="B1322" s="23" t="s">
        <v>58</v>
      </c>
      <c r="C1322" s="7" t="s">
        <v>864</v>
      </c>
      <c r="D1322" s="66" t="s">
        <v>350</v>
      </c>
      <c r="E1322" s="53" t="e">
        <f>VLOOKUP(D1322,'MPG Master'!$C$3:$I$716,7,0)</f>
        <v>#N/A</v>
      </c>
      <c r="F1322" s="7" t="e">
        <f>VLOOKUP(D1322,'MPG Master'!$C$3:$D$716,2,0)</f>
        <v>#N/A</v>
      </c>
      <c r="G1322" s="67" t="s">
        <v>2413</v>
      </c>
      <c r="H1322" s="53" t="e">
        <f t="shared" si="51"/>
        <v>#N/A</v>
      </c>
      <c r="I1322" s="7" t="s">
        <v>8852</v>
      </c>
      <c r="J1322" s="7">
        <v>0</v>
      </c>
      <c r="K1322" s="9"/>
      <c r="L1322" s="7"/>
      <c r="M1322" s="7"/>
      <c r="N1322" s="7">
        <v>0</v>
      </c>
      <c r="O1322" s="7"/>
      <c r="P1322" s="7"/>
      <c r="Q1322" s="7" t="s">
        <v>11495</v>
      </c>
      <c r="R1322" s="39" t="s">
        <v>12837</v>
      </c>
      <c r="S1322" s="7"/>
      <c r="T1322" s="7" t="s">
        <v>784</v>
      </c>
      <c r="U1322" s="7"/>
      <c r="V1322" s="7"/>
      <c r="W1322" s="7"/>
      <c r="X1322" s="7"/>
      <c r="Y1322" s="39"/>
      <c r="Z1322" s="7"/>
      <c r="AA1322" s="7"/>
      <c r="AB1322" s="24"/>
      <c r="AC1322" t="s">
        <v>26453</v>
      </c>
      <c r="AD1322" t="s">
        <v>23380</v>
      </c>
    </row>
    <row r="1323" spans="1:30" x14ac:dyDescent="0.25">
      <c r="A1323" t="str">
        <f t="shared" si="52"/>
        <v>40390351</v>
      </c>
      <c r="B1323" s="23" t="s">
        <v>58</v>
      </c>
      <c r="C1323" s="7" t="s">
        <v>864</v>
      </c>
      <c r="D1323" s="66" t="s">
        <v>350</v>
      </c>
      <c r="E1323" s="53" t="e">
        <f>VLOOKUP(D1323,'MPG Master'!$C$3:$I$716,7,0)</f>
        <v>#N/A</v>
      </c>
      <c r="F1323" s="7" t="e">
        <f>VLOOKUP(D1323,'MPG Master'!$C$3:$D$716,2,0)</f>
        <v>#N/A</v>
      </c>
      <c r="G1323" s="67" t="s">
        <v>7840</v>
      </c>
      <c r="H1323" s="53" t="e">
        <f t="shared" si="51"/>
        <v>#N/A</v>
      </c>
      <c r="I1323" s="7" t="s">
        <v>8853</v>
      </c>
      <c r="J1323" s="7">
        <v>0</v>
      </c>
      <c r="K1323" s="9"/>
      <c r="L1323" s="7"/>
      <c r="M1323" s="7"/>
      <c r="N1323" s="7">
        <v>0</v>
      </c>
      <c r="O1323" s="7"/>
      <c r="P1323" s="7"/>
      <c r="Q1323" s="7" t="s">
        <v>798</v>
      </c>
      <c r="R1323" s="39" t="s">
        <v>12838</v>
      </c>
      <c r="S1323" s="7"/>
      <c r="T1323" s="7" t="s">
        <v>1968</v>
      </c>
      <c r="U1323" s="7"/>
      <c r="V1323" s="7"/>
      <c r="W1323" s="7"/>
      <c r="X1323" s="7"/>
      <c r="Y1323" s="39"/>
      <c r="Z1323" s="7"/>
      <c r="AA1323" s="7"/>
      <c r="AB1323" s="24"/>
      <c r="AC1323" t="s">
        <v>26453</v>
      </c>
      <c r="AD1323" t="s">
        <v>23380</v>
      </c>
    </row>
    <row r="1324" spans="1:30" x14ac:dyDescent="0.25">
      <c r="A1324" t="str">
        <f t="shared" si="52"/>
        <v>40390138</v>
      </c>
      <c r="B1324" s="23" t="s">
        <v>58</v>
      </c>
      <c r="C1324" s="7" t="s">
        <v>864</v>
      </c>
      <c r="D1324" s="66" t="s">
        <v>350</v>
      </c>
      <c r="E1324" s="53" t="e">
        <f>VLOOKUP(D1324,'MPG Master'!$C$3:$I$716,7,0)</f>
        <v>#N/A</v>
      </c>
      <c r="F1324" s="7" t="e">
        <f>VLOOKUP(D1324,'MPG Master'!$C$3:$D$716,2,0)</f>
        <v>#N/A</v>
      </c>
      <c r="G1324" s="67" t="s">
        <v>1981</v>
      </c>
      <c r="H1324" s="53" t="e">
        <f t="shared" si="51"/>
        <v>#N/A</v>
      </c>
      <c r="I1324" s="7" t="s">
        <v>8854</v>
      </c>
      <c r="J1324" s="7">
        <v>0</v>
      </c>
      <c r="K1324" s="9"/>
      <c r="L1324" s="7"/>
      <c r="M1324" s="7"/>
      <c r="N1324" s="7">
        <v>0</v>
      </c>
      <c r="O1324" s="7"/>
      <c r="P1324" s="7"/>
      <c r="Q1324" s="7" t="s">
        <v>838</v>
      </c>
      <c r="R1324" s="39" t="s">
        <v>12839</v>
      </c>
      <c r="S1324" s="7"/>
      <c r="T1324" s="7" t="s">
        <v>1429</v>
      </c>
      <c r="U1324" s="7"/>
      <c r="V1324" s="7"/>
      <c r="W1324" s="7"/>
      <c r="X1324" s="7"/>
      <c r="Y1324" s="39"/>
      <c r="Z1324" s="7"/>
      <c r="AA1324" s="7"/>
      <c r="AB1324" s="24"/>
      <c r="AC1324" t="s">
        <v>26453</v>
      </c>
      <c r="AD1324" t="s">
        <v>23380</v>
      </c>
    </row>
    <row r="1325" spans="1:30" x14ac:dyDescent="0.25">
      <c r="A1325" t="str">
        <f t="shared" si="52"/>
        <v>40390374</v>
      </c>
      <c r="B1325" s="23" t="s">
        <v>58</v>
      </c>
      <c r="C1325" s="7" t="s">
        <v>864</v>
      </c>
      <c r="D1325" s="66" t="s">
        <v>350</v>
      </c>
      <c r="E1325" s="53" t="e">
        <f>VLOOKUP(D1325,'MPG Master'!$C$3:$I$716,7,0)</f>
        <v>#N/A</v>
      </c>
      <c r="F1325" s="7" t="e">
        <f>VLOOKUP(D1325,'MPG Master'!$C$3:$D$716,2,0)</f>
        <v>#N/A</v>
      </c>
      <c r="G1325" s="67" t="s">
        <v>7841</v>
      </c>
      <c r="H1325" s="53" t="e">
        <f t="shared" si="51"/>
        <v>#N/A</v>
      </c>
      <c r="I1325" s="7" t="s">
        <v>8855</v>
      </c>
      <c r="J1325" s="7">
        <v>0</v>
      </c>
      <c r="K1325" s="9"/>
      <c r="L1325" s="7"/>
      <c r="M1325" s="7"/>
      <c r="N1325" s="7">
        <v>0</v>
      </c>
      <c r="O1325" s="7"/>
      <c r="P1325" s="7"/>
      <c r="Q1325" s="7" t="s">
        <v>11499</v>
      </c>
      <c r="R1325" s="39" t="s">
        <v>12840</v>
      </c>
      <c r="S1325" s="7"/>
      <c r="T1325" s="7" t="s">
        <v>994</v>
      </c>
      <c r="U1325" s="7"/>
      <c r="V1325" s="7"/>
      <c r="W1325" s="7"/>
      <c r="X1325" s="7"/>
      <c r="Y1325" s="39"/>
      <c r="Z1325" s="7"/>
      <c r="AA1325" s="7"/>
      <c r="AB1325" s="24"/>
      <c r="AC1325" t="s">
        <v>26453</v>
      </c>
      <c r="AD1325" t="s">
        <v>23380</v>
      </c>
    </row>
    <row r="1326" spans="1:30" x14ac:dyDescent="0.25">
      <c r="A1326" t="str">
        <f t="shared" si="52"/>
        <v>70880004</v>
      </c>
      <c r="B1326" s="23" t="s">
        <v>58</v>
      </c>
      <c r="C1326" s="7" t="s">
        <v>7668</v>
      </c>
      <c r="D1326" s="66" t="s">
        <v>464</v>
      </c>
      <c r="E1326" s="53" t="e">
        <f>VLOOKUP(D1326,'MPG Master'!$C$3:$I$716,7,0)</f>
        <v>#N/A</v>
      </c>
      <c r="F1326" s="7" t="e">
        <f>VLOOKUP(D1326,'MPG Master'!$C$3:$D$716,2,0)</f>
        <v>#N/A</v>
      </c>
      <c r="G1326" s="67" t="s">
        <v>1679</v>
      </c>
      <c r="H1326" s="53" t="e">
        <f t="shared" si="51"/>
        <v>#N/A</v>
      </c>
      <c r="I1326" s="7" t="s">
        <v>8856</v>
      </c>
      <c r="J1326" s="7">
        <v>0</v>
      </c>
      <c r="K1326" s="9"/>
      <c r="L1326" s="7"/>
      <c r="M1326" s="7"/>
      <c r="N1326" s="7">
        <v>0</v>
      </c>
      <c r="O1326" s="7"/>
      <c r="P1326" s="7"/>
      <c r="Q1326" s="7" t="s">
        <v>11495</v>
      </c>
      <c r="R1326" s="39" t="s">
        <v>12841</v>
      </c>
      <c r="S1326" s="7"/>
      <c r="T1326" s="7" t="s">
        <v>784</v>
      </c>
      <c r="U1326" s="7"/>
      <c r="V1326" s="7"/>
      <c r="W1326" s="7"/>
      <c r="X1326" s="7"/>
      <c r="Y1326" s="39"/>
      <c r="Z1326" s="7"/>
      <c r="AA1326" s="7"/>
      <c r="AB1326" s="24"/>
      <c r="AC1326" t="s">
        <v>26453</v>
      </c>
      <c r="AD1326" t="s">
        <v>23380</v>
      </c>
    </row>
    <row r="1327" spans="1:30" x14ac:dyDescent="0.25">
      <c r="A1327" t="str">
        <f t="shared" si="52"/>
        <v>70880003</v>
      </c>
      <c r="B1327" s="23" t="s">
        <v>58</v>
      </c>
      <c r="C1327" s="7" t="s">
        <v>7668</v>
      </c>
      <c r="D1327" s="66" t="s">
        <v>464</v>
      </c>
      <c r="E1327" s="53" t="e">
        <f>VLOOKUP(D1327,'MPG Master'!$C$3:$I$716,7,0)</f>
        <v>#N/A</v>
      </c>
      <c r="F1327" s="7" t="e">
        <f>VLOOKUP(D1327,'MPG Master'!$C$3:$D$716,2,0)</f>
        <v>#N/A</v>
      </c>
      <c r="G1327" s="67" t="s">
        <v>61</v>
      </c>
      <c r="H1327" s="53" t="e">
        <f t="shared" si="51"/>
        <v>#N/A</v>
      </c>
      <c r="I1327" s="7" t="s">
        <v>8857</v>
      </c>
      <c r="J1327" s="7">
        <v>0</v>
      </c>
      <c r="K1327" s="9"/>
      <c r="L1327" s="7"/>
      <c r="M1327" s="7"/>
      <c r="N1327" s="7">
        <v>0</v>
      </c>
      <c r="O1327" s="7"/>
      <c r="P1327" s="7"/>
      <c r="Q1327" s="7" t="s">
        <v>11495</v>
      </c>
      <c r="R1327" s="39" t="s">
        <v>12842</v>
      </c>
      <c r="S1327" s="7"/>
      <c r="T1327" s="7" t="s">
        <v>784</v>
      </c>
      <c r="U1327" s="7"/>
      <c r="V1327" s="7"/>
      <c r="W1327" s="7"/>
      <c r="X1327" s="7"/>
      <c r="Y1327" s="39"/>
      <c r="Z1327" s="7"/>
      <c r="AA1327" s="7"/>
      <c r="AB1327" s="24"/>
      <c r="AC1327" t="s">
        <v>26453</v>
      </c>
      <c r="AD1327" t="s">
        <v>23380</v>
      </c>
    </row>
    <row r="1328" spans="1:30" x14ac:dyDescent="0.25">
      <c r="A1328" t="str">
        <f t="shared" si="52"/>
        <v>70880005</v>
      </c>
      <c r="B1328" s="23" t="s">
        <v>58</v>
      </c>
      <c r="C1328" s="7" t="s">
        <v>7668</v>
      </c>
      <c r="D1328" s="66" t="s">
        <v>464</v>
      </c>
      <c r="E1328" s="53" t="e">
        <f>VLOOKUP(D1328,'MPG Master'!$C$3:$I$716,7,0)</f>
        <v>#N/A</v>
      </c>
      <c r="F1328" s="7" t="e">
        <f>VLOOKUP(D1328,'MPG Master'!$C$3:$D$716,2,0)</f>
        <v>#N/A</v>
      </c>
      <c r="G1328" s="67" t="s">
        <v>1680</v>
      </c>
      <c r="H1328" s="53" t="e">
        <f t="shared" si="51"/>
        <v>#N/A</v>
      </c>
      <c r="I1328" s="7" t="s">
        <v>8858</v>
      </c>
      <c r="J1328" s="7">
        <v>0</v>
      </c>
      <c r="K1328" s="9"/>
      <c r="L1328" s="7"/>
      <c r="M1328" s="7"/>
      <c r="N1328" s="7">
        <v>0</v>
      </c>
      <c r="O1328" s="7"/>
      <c r="P1328" s="7"/>
      <c r="Q1328" s="7" t="s">
        <v>11495</v>
      </c>
      <c r="R1328" s="39" t="s">
        <v>12843</v>
      </c>
      <c r="S1328" s="7"/>
      <c r="T1328" s="7" t="s">
        <v>784</v>
      </c>
      <c r="U1328" s="7"/>
      <c r="V1328" s="7"/>
      <c r="W1328" s="7"/>
      <c r="X1328" s="7"/>
      <c r="Y1328" s="39"/>
      <c r="Z1328" s="7"/>
      <c r="AA1328" s="7"/>
      <c r="AB1328" s="24"/>
      <c r="AC1328" t="s">
        <v>26453</v>
      </c>
      <c r="AD1328" t="s">
        <v>23380</v>
      </c>
    </row>
    <row r="1329" spans="1:30" x14ac:dyDescent="0.25">
      <c r="A1329" t="str">
        <f t="shared" si="52"/>
        <v>40390176</v>
      </c>
      <c r="B1329" s="23" t="s">
        <v>58</v>
      </c>
      <c r="C1329" s="7" t="s">
        <v>864</v>
      </c>
      <c r="D1329" s="66" t="s">
        <v>350</v>
      </c>
      <c r="E1329" s="53" t="e">
        <f>VLOOKUP(D1329,'MPG Master'!$C$3:$I$716,7,0)</f>
        <v>#N/A</v>
      </c>
      <c r="F1329" s="7" t="e">
        <f>VLOOKUP(D1329,'MPG Master'!$C$3:$D$716,2,0)</f>
        <v>#N/A</v>
      </c>
      <c r="G1329" s="67" t="s">
        <v>5466</v>
      </c>
      <c r="H1329" s="53" t="e">
        <f t="shared" si="51"/>
        <v>#N/A</v>
      </c>
      <c r="I1329" s="7" t="s">
        <v>8859</v>
      </c>
      <c r="J1329" s="7">
        <v>0</v>
      </c>
      <c r="K1329" s="9"/>
      <c r="L1329" s="7"/>
      <c r="M1329" s="7"/>
      <c r="N1329" s="7">
        <v>0</v>
      </c>
      <c r="O1329" s="7"/>
      <c r="P1329" s="7"/>
      <c r="Q1329" s="7" t="s">
        <v>11495</v>
      </c>
      <c r="R1329" s="39" t="s">
        <v>12844</v>
      </c>
      <c r="S1329" s="7"/>
      <c r="T1329" s="7" t="s">
        <v>784</v>
      </c>
      <c r="U1329" s="7"/>
      <c r="V1329" s="7"/>
      <c r="W1329" s="7"/>
      <c r="X1329" s="7"/>
      <c r="Y1329" s="39"/>
      <c r="Z1329" s="7"/>
      <c r="AA1329" s="7"/>
      <c r="AB1329" s="24"/>
      <c r="AC1329" t="s">
        <v>26453</v>
      </c>
      <c r="AD1329" t="s">
        <v>23380</v>
      </c>
    </row>
    <row r="1330" spans="1:30" x14ac:dyDescent="0.25">
      <c r="A1330" t="str">
        <f t="shared" si="52"/>
        <v>40390234</v>
      </c>
      <c r="B1330" s="23" t="s">
        <v>58</v>
      </c>
      <c r="C1330" s="7" t="s">
        <v>864</v>
      </c>
      <c r="D1330" s="66" t="s">
        <v>350</v>
      </c>
      <c r="E1330" s="53" t="e">
        <f>VLOOKUP(D1330,'MPG Master'!$C$3:$I$716,7,0)</f>
        <v>#N/A</v>
      </c>
      <c r="F1330" s="7" t="e">
        <f>VLOOKUP(D1330,'MPG Master'!$C$3:$D$716,2,0)</f>
        <v>#N/A</v>
      </c>
      <c r="G1330" s="67" t="s">
        <v>2572</v>
      </c>
      <c r="H1330" s="53" t="e">
        <f t="shared" si="51"/>
        <v>#N/A</v>
      </c>
      <c r="I1330" s="7" t="s">
        <v>8860</v>
      </c>
      <c r="J1330" s="7">
        <v>0</v>
      </c>
      <c r="K1330" s="9"/>
      <c r="L1330" s="7"/>
      <c r="M1330" s="7"/>
      <c r="N1330" s="7">
        <v>0</v>
      </c>
      <c r="O1330" s="7"/>
      <c r="P1330" s="7"/>
      <c r="Q1330" s="7" t="s">
        <v>11495</v>
      </c>
      <c r="R1330" s="39" t="s">
        <v>12845</v>
      </c>
      <c r="S1330" s="7"/>
      <c r="T1330" s="7" t="s">
        <v>784</v>
      </c>
      <c r="U1330" s="7"/>
      <c r="V1330" s="7"/>
      <c r="W1330" s="7"/>
      <c r="X1330" s="7"/>
      <c r="Y1330" s="39"/>
      <c r="Z1330" s="7"/>
      <c r="AA1330" s="7"/>
      <c r="AB1330" s="24"/>
      <c r="AC1330" t="s">
        <v>26453</v>
      </c>
      <c r="AD1330" t="s">
        <v>23380</v>
      </c>
    </row>
    <row r="1331" spans="1:30" x14ac:dyDescent="0.25">
      <c r="A1331" t="str">
        <f t="shared" si="52"/>
        <v>40390289</v>
      </c>
      <c r="B1331" s="23" t="s">
        <v>58</v>
      </c>
      <c r="C1331" s="7" t="s">
        <v>864</v>
      </c>
      <c r="D1331" s="66" t="s">
        <v>350</v>
      </c>
      <c r="E1331" s="53" t="e">
        <f>VLOOKUP(D1331,'MPG Master'!$C$3:$I$716,7,0)</f>
        <v>#N/A</v>
      </c>
      <c r="F1331" s="7" t="e">
        <f>VLOOKUP(D1331,'MPG Master'!$C$3:$D$716,2,0)</f>
        <v>#N/A</v>
      </c>
      <c r="G1331" s="67" t="s">
        <v>7842</v>
      </c>
      <c r="H1331" s="53" t="e">
        <f t="shared" si="51"/>
        <v>#N/A</v>
      </c>
      <c r="I1331" s="7" t="s">
        <v>8861</v>
      </c>
      <c r="J1331" s="7">
        <v>0</v>
      </c>
      <c r="K1331" s="9"/>
      <c r="L1331" s="7"/>
      <c r="M1331" s="7"/>
      <c r="N1331" s="7">
        <v>0</v>
      </c>
      <c r="O1331" s="7"/>
      <c r="P1331" s="7"/>
      <c r="Q1331" s="7" t="s">
        <v>798</v>
      </c>
      <c r="R1331" s="39" t="s">
        <v>12846</v>
      </c>
      <c r="S1331" s="7"/>
      <c r="T1331" s="7" t="s">
        <v>1968</v>
      </c>
      <c r="U1331" s="7"/>
      <c r="V1331" s="7"/>
      <c r="W1331" s="7"/>
      <c r="X1331" s="7"/>
      <c r="Y1331" s="39"/>
      <c r="Z1331" s="7"/>
      <c r="AA1331" s="7"/>
      <c r="AB1331" s="24"/>
      <c r="AC1331" t="s">
        <v>26453</v>
      </c>
      <c r="AD1331" t="s">
        <v>23380</v>
      </c>
    </row>
    <row r="1332" spans="1:30" x14ac:dyDescent="0.25">
      <c r="A1332" t="str">
        <f t="shared" si="52"/>
        <v>40390357</v>
      </c>
      <c r="B1332" s="23" t="s">
        <v>58</v>
      </c>
      <c r="C1332" s="7" t="s">
        <v>864</v>
      </c>
      <c r="D1332" s="66" t="s">
        <v>350</v>
      </c>
      <c r="E1332" s="53" t="e">
        <f>VLOOKUP(D1332,'MPG Master'!$C$3:$I$716,7,0)</f>
        <v>#N/A</v>
      </c>
      <c r="F1332" s="7" t="e">
        <f>VLOOKUP(D1332,'MPG Master'!$C$3:$D$716,2,0)</f>
        <v>#N/A</v>
      </c>
      <c r="G1332" s="67" t="s">
        <v>7743</v>
      </c>
      <c r="H1332" s="53" t="e">
        <f t="shared" si="51"/>
        <v>#N/A</v>
      </c>
      <c r="I1332" s="7" t="s">
        <v>8862</v>
      </c>
      <c r="J1332" s="7">
        <v>0</v>
      </c>
      <c r="K1332" s="9"/>
      <c r="L1332" s="7"/>
      <c r="M1332" s="7"/>
      <c r="N1332" s="7">
        <v>0</v>
      </c>
      <c r="O1332" s="7"/>
      <c r="P1332" s="7"/>
      <c r="Q1332" s="7" t="s">
        <v>750</v>
      </c>
      <c r="R1332" s="39" t="s">
        <v>12847</v>
      </c>
      <c r="S1332" s="7"/>
      <c r="T1332" s="7" t="s">
        <v>2307</v>
      </c>
      <c r="U1332" s="7"/>
      <c r="V1332" s="7"/>
      <c r="W1332" s="7"/>
      <c r="X1332" s="7"/>
      <c r="Y1332" s="39"/>
      <c r="Z1332" s="7"/>
      <c r="AA1332" s="7"/>
      <c r="AB1332" s="24"/>
      <c r="AC1332" t="s">
        <v>26453</v>
      </c>
      <c r="AD1332" t="s">
        <v>23380</v>
      </c>
    </row>
    <row r="1333" spans="1:30" x14ac:dyDescent="0.25">
      <c r="A1333" t="str">
        <f t="shared" si="52"/>
        <v>40230031</v>
      </c>
      <c r="B1333" s="23" t="s">
        <v>58</v>
      </c>
      <c r="C1333" s="7" t="s">
        <v>864</v>
      </c>
      <c r="D1333" s="66" t="s">
        <v>347</v>
      </c>
      <c r="E1333" s="53" t="e">
        <f>VLOOKUP(D1333,'MPG Master'!$C$3:$I$716,7,0)</f>
        <v>#N/A</v>
      </c>
      <c r="F1333" s="7" t="e">
        <f>VLOOKUP(D1333,'MPG Master'!$C$3:$D$716,2,0)</f>
        <v>#N/A</v>
      </c>
      <c r="G1333" s="67" t="s">
        <v>1951</v>
      </c>
      <c r="H1333" s="53" t="e">
        <f t="shared" si="51"/>
        <v>#N/A</v>
      </c>
      <c r="I1333" s="7" t="s">
        <v>8863</v>
      </c>
      <c r="J1333" s="7">
        <v>0</v>
      </c>
      <c r="K1333" s="9"/>
      <c r="L1333" s="7"/>
      <c r="M1333" s="7"/>
      <c r="N1333" s="7">
        <v>0</v>
      </c>
      <c r="O1333" s="7"/>
      <c r="P1333" s="7"/>
      <c r="Q1333" s="7" t="s">
        <v>838</v>
      </c>
      <c r="R1333" s="39" t="s">
        <v>12848</v>
      </c>
      <c r="S1333" s="7"/>
      <c r="T1333" s="7" t="s">
        <v>17766</v>
      </c>
      <c r="U1333" s="7"/>
      <c r="V1333" s="7"/>
      <c r="W1333" s="7"/>
      <c r="X1333" s="7"/>
      <c r="Y1333" s="39"/>
      <c r="Z1333" s="7"/>
      <c r="AA1333" s="7"/>
      <c r="AB1333" s="24"/>
      <c r="AC1333" t="s">
        <v>26453</v>
      </c>
      <c r="AD1333" t="s">
        <v>23380</v>
      </c>
    </row>
    <row r="1334" spans="1:30" x14ac:dyDescent="0.25">
      <c r="A1334" t="str">
        <f t="shared" si="52"/>
        <v>40230004</v>
      </c>
      <c r="B1334" s="23" t="s">
        <v>58</v>
      </c>
      <c r="C1334" s="7" t="s">
        <v>864</v>
      </c>
      <c r="D1334" s="66" t="s">
        <v>347</v>
      </c>
      <c r="E1334" s="53" t="e">
        <f>VLOOKUP(D1334,'MPG Master'!$C$3:$I$716,7,0)</f>
        <v>#N/A</v>
      </c>
      <c r="F1334" s="7" t="e">
        <f>VLOOKUP(D1334,'MPG Master'!$C$3:$D$716,2,0)</f>
        <v>#N/A</v>
      </c>
      <c r="G1334" s="67" t="s">
        <v>1679</v>
      </c>
      <c r="H1334" s="53" t="e">
        <f t="shared" si="51"/>
        <v>#N/A</v>
      </c>
      <c r="I1334" s="7" t="s">
        <v>8864</v>
      </c>
      <c r="J1334" s="7">
        <v>0</v>
      </c>
      <c r="K1334" s="9"/>
      <c r="L1334" s="7"/>
      <c r="M1334" s="7"/>
      <c r="N1334" s="7">
        <v>0</v>
      </c>
      <c r="O1334" s="7"/>
      <c r="P1334" s="7"/>
      <c r="Q1334" s="7" t="s">
        <v>838</v>
      </c>
      <c r="R1334" s="39" t="s">
        <v>12849</v>
      </c>
      <c r="S1334" s="7"/>
      <c r="T1334" s="7" t="s">
        <v>839</v>
      </c>
      <c r="U1334" s="7"/>
      <c r="V1334" s="7"/>
      <c r="W1334" s="7"/>
      <c r="X1334" s="7"/>
      <c r="Y1334" s="39"/>
      <c r="Z1334" s="7"/>
      <c r="AA1334" s="7"/>
      <c r="AB1334" s="24"/>
      <c r="AC1334" t="s">
        <v>26453</v>
      </c>
      <c r="AD1334" t="s">
        <v>23380</v>
      </c>
    </row>
    <row r="1335" spans="1:30" x14ac:dyDescent="0.25">
      <c r="A1335" t="str">
        <f t="shared" ref="A1335:A1379" si="53">CONCATENATE(D1335,G1335)</f>
        <v>19010003</v>
      </c>
      <c r="B1335" s="23" t="s">
        <v>58</v>
      </c>
      <c r="C1335" s="7" t="s">
        <v>1247</v>
      </c>
      <c r="D1335" s="66" t="s">
        <v>542</v>
      </c>
      <c r="E1335" s="53" t="e">
        <f>VLOOKUP(D1335,'MPG Master'!$C$3:$I$716,7,0)</f>
        <v>#N/A</v>
      </c>
      <c r="F1335" s="7" t="e">
        <f>VLOOKUP(D1335,'MPG Master'!$C$3:$D$716,2,0)</f>
        <v>#N/A</v>
      </c>
      <c r="G1335" s="67" t="s">
        <v>61</v>
      </c>
      <c r="H1335" s="53" t="e">
        <f t="shared" si="51"/>
        <v>#N/A</v>
      </c>
      <c r="I1335" s="7" t="s">
        <v>8865</v>
      </c>
      <c r="J1335" s="7">
        <v>0</v>
      </c>
      <c r="K1335" s="9"/>
      <c r="L1335" s="7"/>
      <c r="M1335" s="7"/>
      <c r="N1335" s="7">
        <v>0</v>
      </c>
      <c r="O1335" s="7"/>
      <c r="P1335" s="7"/>
      <c r="Q1335" s="7" t="s">
        <v>838</v>
      </c>
      <c r="R1335" s="39" t="s">
        <v>12850</v>
      </c>
      <c r="S1335" s="7"/>
      <c r="T1335" s="7" t="s">
        <v>1311</v>
      </c>
      <c r="U1335" s="7"/>
      <c r="V1335" s="7"/>
      <c r="W1335" s="7"/>
      <c r="X1335" s="7"/>
      <c r="Y1335" s="39"/>
      <c r="Z1335" s="7"/>
      <c r="AA1335" s="7"/>
      <c r="AB1335" s="24"/>
      <c r="AC1335" t="s">
        <v>26453</v>
      </c>
      <c r="AD1335" t="s">
        <v>23380</v>
      </c>
    </row>
    <row r="1336" spans="1:30" x14ac:dyDescent="0.25">
      <c r="A1336" t="str">
        <f t="shared" si="53"/>
        <v>19010012</v>
      </c>
      <c r="B1336" s="23" t="s">
        <v>58</v>
      </c>
      <c r="C1336" s="7" t="s">
        <v>1247</v>
      </c>
      <c r="D1336" s="66" t="s">
        <v>542</v>
      </c>
      <c r="E1336" s="53" t="e">
        <f>VLOOKUP(D1336,'MPG Master'!$C$3:$I$716,7,0)</f>
        <v>#N/A</v>
      </c>
      <c r="F1336" s="7" t="e">
        <f>VLOOKUP(D1336,'MPG Master'!$C$3:$D$716,2,0)</f>
        <v>#N/A</v>
      </c>
      <c r="G1336" s="67" t="s">
        <v>1694</v>
      </c>
      <c r="H1336" s="53" t="e">
        <f t="shared" si="51"/>
        <v>#N/A</v>
      </c>
      <c r="I1336" s="7" t="s">
        <v>3949</v>
      </c>
      <c r="J1336" s="7">
        <v>0</v>
      </c>
      <c r="K1336" s="9"/>
      <c r="L1336" s="7"/>
      <c r="M1336" s="7"/>
      <c r="N1336" s="7">
        <v>0</v>
      </c>
      <c r="O1336" s="7"/>
      <c r="P1336" s="7"/>
      <c r="Q1336" s="7" t="s">
        <v>838</v>
      </c>
      <c r="R1336" s="39" t="s">
        <v>12851</v>
      </c>
      <c r="S1336" s="7"/>
      <c r="T1336" s="7" t="s">
        <v>1311</v>
      </c>
      <c r="U1336" s="7"/>
      <c r="V1336" s="7"/>
      <c r="W1336" s="7"/>
      <c r="X1336" s="7"/>
      <c r="Y1336" s="39"/>
      <c r="Z1336" s="7"/>
      <c r="AA1336" s="7"/>
      <c r="AB1336" s="24"/>
      <c r="AC1336" t="s">
        <v>26453</v>
      </c>
      <c r="AD1336" t="s">
        <v>23380</v>
      </c>
    </row>
    <row r="1337" spans="1:30" x14ac:dyDescent="0.25">
      <c r="A1337" t="str">
        <f t="shared" si="53"/>
        <v>17130005</v>
      </c>
      <c r="B1337" s="23" t="s">
        <v>58</v>
      </c>
      <c r="C1337" s="7" t="s">
        <v>1247</v>
      </c>
      <c r="D1337" s="66" t="s">
        <v>531</v>
      </c>
      <c r="E1337" s="53" t="e">
        <f>VLOOKUP(D1337,'MPG Master'!$C$3:$I$716,7,0)</f>
        <v>#N/A</v>
      </c>
      <c r="F1337" s="7" t="e">
        <f>VLOOKUP(D1337,'MPG Master'!$C$3:$D$716,2,0)</f>
        <v>#N/A</v>
      </c>
      <c r="G1337" s="67" t="s">
        <v>1680</v>
      </c>
      <c r="H1337" s="53" t="e">
        <f t="shared" si="51"/>
        <v>#N/A</v>
      </c>
      <c r="I1337" s="7" t="s">
        <v>6994</v>
      </c>
      <c r="J1337" s="7">
        <v>0</v>
      </c>
      <c r="K1337" s="9"/>
      <c r="L1337" s="7"/>
      <c r="M1337" s="7"/>
      <c r="N1337" s="7">
        <v>0</v>
      </c>
      <c r="O1337" s="7"/>
      <c r="P1337" s="7"/>
      <c r="Q1337" s="7" t="s">
        <v>838</v>
      </c>
      <c r="R1337" s="39" t="s">
        <v>12852</v>
      </c>
      <c r="S1337" s="7"/>
      <c r="T1337" s="7" t="s">
        <v>1311</v>
      </c>
      <c r="U1337" s="7"/>
      <c r="V1337" s="7"/>
      <c r="W1337" s="7"/>
      <c r="X1337" s="7"/>
      <c r="Y1337" s="39"/>
      <c r="Z1337" s="7"/>
      <c r="AA1337" s="7"/>
      <c r="AB1337" s="24"/>
      <c r="AC1337" t="s">
        <v>26453</v>
      </c>
      <c r="AD1337" t="s">
        <v>23380</v>
      </c>
    </row>
    <row r="1338" spans="1:30" x14ac:dyDescent="0.25">
      <c r="A1338" t="str">
        <f t="shared" si="53"/>
        <v>40230016</v>
      </c>
      <c r="B1338" s="23" t="s">
        <v>58</v>
      </c>
      <c r="C1338" s="7" t="s">
        <v>864</v>
      </c>
      <c r="D1338" s="66" t="s">
        <v>347</v>
      </c>
      <c r="E1338" s="53" t="e">
        <f>VLOOKUP(D1338,'MPG Master'!$C$3:$I$716,7,0)</f>
        <v>#N/A</v>
      </c>
      <c r="F1338" s="7" t="e">
        <f>VLOOKUP(D1338,'MPG Master'!$C$3:$D$716,2,0)</f>
        <v>#N/A</v>
      </c>
      <c r="G1338" s="67" t="s">
        <v>1772</v>
      </c>
      <c r="H1338" s="53" t="e">
        <f t="shared" si="51"/>
        <v>#N/A</v>
      </c>
      <c r="I1338" s="7" t="s">
        <v>8866</v>
      </c>
      <c r="J1338" s="7">
        <v>0</v>
      </c>
      <c r="K1338" s="9"/>
      <c r="L1338" s="7"/>
      <c r="M1338" s="7"/>
      <c r="N1338" s="7">
        <v>0</v>
      </c>
      <c r="O1338" s="7"/>
      <c r="P1338" s="7"/>
      <c r="Q1338" s="7" t="s">
        <v>838</v>
      </c>
      <c r="R1338" s="39" t="s">
        <v>12853</v>
      </c>
      <c r="S1338" s="7"/>
      <c r="T1338" s="7" t="s">
        <v>839</v>
      </c>
      <c r="U1338" s="7"/>
      <c r="V1338" s="7"/>
      <c r="W1338" s="7"/>
      <c r="X1338" s="7"/>
      <c r="Y1338" s="39"/>
      <c r="Z1338" s="7"/>
      <c r="AA1338" s="7"/>
      <c r="AB1338" s="24"/>
      <c r="AC1338" t="s">
        <v>26453</v>
      </c>
      <c r="AD1338" t="s">
        <v>23380</v>
      </c>
    </row>
    <row r="1339" spans="1:30" x14ac:dyDescent="0.25">
      <c r="A1339" t="str">
        <f t="shared" si="53"/>
        <v>00910002</v>
      </c>
      <c r="B1339" s="23" t="s">
        <v>58</v>
      </c>
      <c r="C1339" s="7" t="s">
        <v>1663</v>
      </c>
      <c r="D1339" s="66" t="s">
        <v>388</v>
      </c>
      <c r="E1339" s="53" t="e">
        <f>VLOOKUP(D1339,'MPG Master'!$C$3:$I$716,7,0)</f>
        <v>#N/A</v>
      </c>
      <c r="F1339" s="7" t="e">
        <f>VLOOKUP(D1339,'MPG Master'!$C$3:$D$716,2,0)</f>
        <v>#N/A</v>
      </c>
      <c r="G1339" s="67" t="s">
        <v>60</v>
      </c>
      <c r="H1339" s="53" t="e">
        <f t="shared" si="51"/>
        <v>#N/A</v>
      </c>
      <c r="I1339" s="7" t="s">
        <v>8867</v>
      </c>
      <c r="J1339" s="7">
        <v>0</v>
      </c>
      <c r="K1339" s="9"/>
      <c r="L1339" s="7"/>
      <c r="M1339" s="7"/>
      <c r="N1339" s="7">
        <v>0</v>
      </c>
      <c r="O1339" s="7"/>
      <c r="P1339" s="7"/>
      <c r="Q1339" s="7" t="s">
        <v>798</v>
      </c>
      <c r="R1339" s="39" t="s">
        <v>7460</v>
      </c>
      <c r="S1339" s="7"/>
      <c r="T1339" s="7" t="s">
        <v>804</v>
      </c>
      <c r="U1339" s="7"/>
      <c r="V1339" s="7"/>
      <c r="W1339" s="7"/>
      <c r="X1339" s="7"/>
      <c r="Y1339" s="39"/>
      <c r="Z1339" s="7"/>
      <c r="AA1339" s="7"/>
      <c r="AB1339" s="24"/>
      <c r="AC1339" t="s">
        <v>26453</v>
      </c>
      <c r="AD1339" t="s">
        <v>23380</v>
      </c>
    </row>
    <row r="1340" spans="1:30" x14ac:dyDescent="0.25">
      <c r="A1340" t="str">
        <f t="shared" si="53"/>
        <v>00910046</v>
      </c>
      <c r="B1340" s="23" t="s">
        <v>58</v>
      </c>
      <c r="C1340" s="7" t="s">
        <v>1663</v>
      </c>
      <c r="D1340" s="66" t="s">
        <v>388</v>
      </c>
      <c r="E1340" s="53" t="e">
        <f>VLOOKUP(D1340,'MPG Master'!$C$3:$I$716,7,0)</f>
        <v>#N/A</v>
      </c>
      <c r="F1340" s="7" t="e">
        <f>VLOOKUP(D1340,'MPG Master'!$C$3:$D$716,2,0)</f>
        <v>#N/A</v>
      </c>
      <c r="G1340" s="67" t="s">
        <v>1881</v>
      </c>
      <c r="H1340" s="53" t="e">
        <f t="shared" si="51"/>
        <v>#N/A</v>
      </c>
      <c r="I1340" s="7" t="s">
        <v>8867</v>
      </c>
      <c r="J1340" s="7">
        <v>0</v>
      </c>
      <c r="K1340" s="9"/>
      <c r="L1340" s="7"/>
      <c r="M1340" s="7"/>
      <c r="N1340" s="7">
        <v>0</v>
      </c>
      <c r="O1340" s="7"/>
      <c r="P1340" s="7"/>
      <c r="Q1340" s="7" t="s">
        <v>750</v>
      </c>
      <c r="R1340" s="39" t="s">
        <v>12854</v>
      </c>
      <c r="S1340" s="7"/>
      <c r="T1340" s="7" t="s">
        <v>912</v>
      </c>
      <c r="U1340" s="7"/>
      <c r="V1340" s="7"/>
      <c r="W1340" s="7"/>
      <c r="X1340" s="7"/>
      <c r="Y1340" s="39"/>
      <c r="Z1340" s="7"/>
      <c r="AA1340" s="7"/>
      <c r="AB1340" s="24"/>
      <c r="AC1340" t="s">
        <v>26453</v>
      </c>
      <c r="AD1340" t="s">
        <v>23380</v>
      </c>
    </row>
    <row r="1341" spans="1:30" x14ac:dyDescent="0.25">
      <c r="A1341" t="str">
        <f t="shared" si="53"/>
        <v>00910043</v>
      </c>
      <c r="B1341" s="23" t="s">
        <v>58</v>
      </c>
      <c r="C1341" s="7" t="s">
        <v>1663</v>
      </c>
      <c r="D1341" s="66" t="s">
        <v>388</v>
      </c>
      <c r="E1341" s="53" t="e">
        <f>VLOOKUP(D1341,'MPG Master'!$C$3:$I$716,7,0)</f>
        <v>#N/A</v>
      </c>
      <c r="F1341" s="7" t="e">
        <f>VLOOKUP(D1341,'MPG Master'!$C$3:$D$716,2,0)</f>
        <v>#N/A</v>
      </c>
      <c r="G1341" s="67" t="s">
        <v>2262</v>
      </c>
      <c r="H1341" s="53" t="e">
        <f t="shared" si="51"/>
        <v>#N/A</v>
      </c>
      <c r="I1341" s="7" t="s">
        <v>8868</v>
      </c>
      <c r="J1341" s="7">
        <v>0</v>
      </c>
      <c r="K1341" s="9"/>
      <c r="L1341" s="7"/>
      <c r="M1341" s="7"/>
      <c r="N1341" s="7">
        <v>0</v>
      </c>
      <c r="O1341" s="7"/>
      <c r="P1341" s="7"/>
      <c r="Q1341" s="7" t="s">
        <v>750</v>
      </c>
      <c r="R1341" s="39" t="s">
        <v>12855</v>
      </c>
      <c r="S1341" s="7"/>
      <c r="T1341" s="7" t="s">
        <v>912</v>
      </c>
      <c r="U1341" s="7"/>
      <c r="V1341" s="7"/>
      <c r="W1341" s="7"/>
      <c r="X1341" s="7"/>
      <c r="Y1341" s="39"/>
      <c r="Z1341" s="7"/>
      <c r="AA1341" s="7"/>
      <c r="AB1341" s="24"/>
      <c r="AC1341" t="s">
        <v>26453</v>
      </c>
      <c r="AD1341" t="s">
        <v>23380</v>
      </c>
    </row>
    <row r="1342" spans="1:30" x14ac:dyDescent="0.25">
      <c r="A1342" t="str">
        <f t="shared" si="53"/>
        <v>40390240</v>
      </c>
      <c r="B1342" s="23" t="s">
        <v>58</v>
      </c>
      <c r="C1342" s="7" t="s">
        <v>864</v>
      </c>
      <c r="D1342" s="66" t="s">
        <v>350</v>
      </c>
      <c r="E1342" s="53" t="e">
        <f>VLOOKUP(D1342,'MPG Master'!$C$3:$I$716,7,0)</f>
        <v>#N/A</v>
      </c>
      <c r="F1342" s="7" t="e">
        <f>VLOOKUP(D1342,'MPG Master'!$C$3:$D$716,2,0)</f>
        <v>#N/A</v>
      </c>
      <c r="G1342" s="67" t="s">
        <v>3143</v>
      </c>
      <c r="H1342" s="53" t="e">
        <f t="shared" si="51"/>
        <v>#N/A</v>
      </c>
      <c r="I1342" s="7" t="s">
        <v>8869</v>
      </c>
      <c r="J1342" s="7">
        <v>0</v>
      </c>
      <c r="K1342" s="9"/>
      <c r="L1342" s="7"/>
      <c r="M1342" s="7"/>
      <c r="N1342" s="7">
        <v>0</v>
      </c>
      <c r="O1342" s="7"/>
      <c r="P1342" s="7"/>
      <c r="Q1342" s="7" t="s">
        <v>11495</v>
      </c>
      <c r="R1342" s="39" t="s">
        <v>12856</v>
      </c>
      <c r="S1342" s="7"/>
      <c r="T1342" s="7" t="s">
        <v>784</v>
      </c>
      <c r="U1342" s="7"/>
      <c r="V1342" s="7"/>
      <c r="W1342" s="7"/>
      <c r="X1342" s="7"/>
      <c r="Y1342" s="39"/>
      <c r="Z1342" s="7"/>
      <c r="AA1342" s="7"/>
      <c r="AB1342" s="24"/>
      <c r="AC1342" t="s">
        <v>26453</v>
      </c>
      <c r="AD1342" t="s">
        <v>23380</v>
      </c>
    </row>
    <row r="1343" spans="1:30" x14ac:dyDescent="0.25">
      <c r="A1343" t="str">
        <f t="shared" si="53"/>
        <v>40390232</v>
      </c>
      <c r="B1343" s="23" t="s">
        <v>58</v>
      </c>
      <c r="C1343" s="7" t="s">
        <v>864</v>
      </c>
      <c r="D1343" s="66" t="s">
        <v>350</v>
      </c>
      <c r="E1343" s="53" t="e">
        <f>VLOOKUP(D1343,'MPG Master'!$C$3:$I$716,7,0)</f>
        <v>#N/A</v>
      </c>
      <c r="F1343" s="7" t="e">
        <f>VLOOKUP(D1343,'MPG Master'!$C$3:$D$716,2,0)</f>
        <v>#N/A</v>
      </c>
      <c r="G1343" s="67" t="s">
        <v>2027</v>
      </c>
      <c r="H1343" s="53" t="e">
        <f t="shared" si="51"/>
        <v>#N/A</v>
      </c>
      <c r="I1343" s="7" t="s">
        <v>8870</v>
      </c>
      <c r="J1343" s="7">
        <v>0</v>
      </c>
      <c r="K1343" s="9"/>
      <c r="L1343" s="7"/>
      <c r="M1343" s="7"/>
      <c r="N1343" s="7">
        <v>0</v>
      </c>
      <c r="O1343" s="7"/>
      <c r="P1343" s="7"/>
      <c r="Q1343" s="7" t="s">
        <v>699</v>
      </c>
      <c r="R1343" s="39" t="s">
        <v>12857</v>
      </c>
      <c r="S1343" s="7"/>
      <c r="T1343" s="7" t="s">
        <v>1962</v>
      </c>
      <c r="U1343" s="7"/>
      <c r="V1343" s="7"/>
      <c r="W1343" s="7"/>
      <c r="X1343" s="7"/>
      <c r="Y1343" s="39"/>
      <c r="Z1343" s="7"/>
      <c r="AA1343" s="7"/>
      <c r="AB1343" s="24"/>
      <c r="AC1343" t="s">
        <v>26453</v>
      </c>
      <c r="AD1343" t="s">
        <v>23380</v>
      </c>
    </row>
    <row r="1344" spans="1:30" x14ac:dyDescent="0.25">
      <c r="A1344" t="str">
        <f t="shared" si="53"/>
        <v>40390304</v>
      </c>
      <c r="B1344" s="23" t="s">
        <v>58</v>
      </c>
      <c r="C1344" s="7" t="s">
        <v>864</v>
      </c>
      <c r="D1344" s="66" t="s">
        <v>350</v>
      </c>
      <c r="E1344" s="53" t="e">
        <f>VLOOKUP(D1344,'MPG Master'!$C$3:$I$716,7,0)</f>
        <v>#N/A</v>
      </c>
      <c r="F1344" s="7" t="e">
        <f>VLOOKUP(D1344,'MPG Master'!$C$3:$D$716,2,0)</f>
        <v>#N/A</v>
      </c>
      <c r="G1344" s="67" t="s">
        <v>7843</v>
      </c>
      <c r="H1344" s="53" t="e">
        <f t="shared" si="51"/>
        <v>#N/A</v>
      </c>
      <c r="I1344" s="7" t="s">
        <v>8871</v>
      </c>
      <c r="J1344" s="7">
        <v>0</v>
      </c>
      <c r="K1344" s="9"/>
      <c r="L1344" s="7"/>
      <c r="M1344" s="7"/>
      <c r="N1344" s="7">
        <v>0</v>
      </c>
      <c r="O1344" s="7"/>
      <c r="P1344" s="7"/>
      <c r="Q1344" s="7" t="s">
        <v>699</v>
      </c>
      <c r="R1344" s="39" t="s">
        <v>12858</v>
      </c>
      <c r="S1344" s="7"/>
      <c r="T1344" s="7" t="s">
        <v>1962</v>
      </c>
      <c r="U1344" s="7"/>
      <c r="V1344" s="7"/>
      <c r="W1344" s="7"/>
      <c r="X1344" s="7"/>
      <c r="Y1344" s="39"/>
      <c r="Z1344" s="7"/>
      <c r="AA1344" s="7"/>
      <c r="AB1344" s="24"/>
      <c r="AC1344" t="s">
        <v>26453</v>
      </c>
      <c r="AD1344" t="s">
        <v>23380</v>
      </c>
    </row>
    <row r="1345" spans="1:30" x14ac:dyDescent="0.25">
      <c r="A1345" t="str">
        <f t="shared" si="53"/>
        <v>40390198</v>
      </c>
      <c r="B1345" s="23" t="s">
        <v>58</v>
      </c>
      <c r="C1345" s="7" t="s">
        <v>864</v>
      </c>
      <c r="D1345" s="66" t="s">
        <v>350</v>
      </c>
      <c r="E1345" s="53" t="e">
        <f>VLOOKUP(D1345,'MPG Master'!$C$3:$I$716,7,0)</f>
        <v>#N/A</v>
      </c>
      <c r="F1345" s="7" t="e">
        <f>VLOOKUP(D1345,'MPG Master'!$C$3:$D$716,2,0)</f>
        <v>#N/A</v>
      </c>
      <c r="G1345" s="67" t="s">
        <v>7830</v>
      </c>
      <c r="H1345" s="53" t="e">
        <f t="shared" si="51"/>
        <v>#N/A</v>
      </c>
      <c r="I1345" s="7" t="s">
        <v>8872</v>
      </c>
      <c r="J1345" s="7">
        <v>0</v>
      </c>
      <c r="K1345" s="9"/>
      <c r="L1345" s="7"/>
      <c r="M1345" s="7"/>
      <c r="N1345" s="7">
        <v>0</v>
      </c>
      <c r="O1345" s="7"/>
      <c r="P1345" s="7"/>
      <c r="Q1345" s="7" t="s">
        <v>750</v>
      </c>
      <c r="R1345" s="39" t="s">
        <v>12859</v>
      </c>
      <c r="S1345" s="7"/>
      <c r="T1345" s="7" t="s">
        <v>841</v>
      </c>
      <c r="U1345" s="7"/>
      <c r="V1345" s="7"/>
      <c r="W1345" s="7"/>
      <c r="X1345" s="7"/>
      <c r="Y1345" s="39"/>
      <c r="Z1345" s="7"/>
      <c r="AA1345" s="7"/>
      <c r="AB1345" s="24"/>
      <c r="AC1345" t="s">
        <v>26453</v>
      </c>
      <c r="AD1345" t="s">
        <v>23380</v>
      </c>
    </row>
    <row r="1346" spans="1:30" x14ac:dyDescent="0.25">
      <c r="A1346" t="str">
        <f t="shared" si="53"/>
        <v>40390158</v>
      </c>
      <c r="B1346" s="23" t="s">
        <v>58</v>
      </c>
      <c r="C1346" s="7" t="s">
        <v>864</v>
      </c>
      <c r="D1346" s="66" t="s">
        <v>350</v>
      </c>
      <c r="E1346" s="53" t="e">
        <f>VLOOKUP(D1346,'MPG Master'!$C$3:$I$716,7,0)</f>
        <v>#N/A</v>
      </c>
      <c r="F1346" s="7" t="e">
        <f>VLOOKUP(D1346,'MPG Master'!$C$3:$D$716,2,0)</f>
        <v>#N/A</v>
      </c>
      <c r="G1346" s="67" t="s">
        <v>4602</v>
      </c>
      <c r="H1346" s="53" t="e">
        <f t="shared" si="51"/>
        <v>#N/A</v>
      </c>
      <c r="I1346" s="7" t="s">
        <v>8873</v>
      </c>
      <c r="J1346" s="7">
        <v>0</v>
      </c>
      <c r="K1346" s="9"/>
      <c r="L1346" s="7"/>
      <c r="M1346" s="7"/>
      <c r="N1346" s="7">
        <v>0</v>
      </c>
      <c r="O1346" s="7"/>
      <c r="P1346" s="7"/>
      <c r="Q1346" s="7" t="s">
        <v>11499</v>
      </c>
      <c r="R1346" s="39" t="s">
        <v>12860</v>
      </c>
      <c r="S1346" s="7"/>
      <c r="T1346" s="7" t="s">
        <v>994</v>
      </c>
      <c r="U1346" s="7"/>
      <c r="V1346" s="7"/>
      <c r="W1346" s="7"/>
      <c r="X1346" s="7"/>
      <c r="Y1346" s="39"/>
      <c r="Z1346" s="7"/>
      <c r="AA1346" s="7"/>
      <c r="AB1346" s="24"/>
      <c r="AC1346" t="s">
        <v>26453</v>
      </c>
      <c r="AD1346" t="s">
        <v>23380</v>
      </c>
    </row>
    <row r="1347" spans="1:30" x14ac:dyDescent="0.25">
      <c r="A1347" t="str">
        <f t="shared" si="53"/>
        <v>40390338</v>
      </c>
      <c r="B1347" s="23" t="s">
        <v>58</v>
      </c>
      <c r="C1347" s="7" t="s">
        <v>864</v>
      </c>
      <c r="D1347" s="66" t="s">
        <v>350</v>
      </c>
      <c r="E1347" s="53" t="e">
        <f>VLOOKUP(D1347,'MPG Master'!$C$3:$I$716,7,0)</f>
        <v>#N/A</v>
      </c>
      <c r="F1347" s="7" t="e">
        <f>VLOOKUP(D1347,'MPG Master'!$C$3:$D$716,2,0)</f>
        <v>#N/A</v>
      </c>
      <c r="G1347" s="67" t="s">
        <v>7844</v>
      </c>
      <c r="H1347" s="53" t="e">
        <f t="shared" ref="H1347:H1410" si="54">E1347&amp;G1347</f>
        <v>#N/A</v>
      </c>
      <c r="I1347" s="7" t="s">
        <v>752</v>
      </c>
      <c r="J1347" s="7">
        <v>0</v>
      </c>
      <c r="K1347" s="9"/>
      <c r="L1347" s="7"/>
      <c r="M1347" s="7"/>
      <c r="N1347" s="7">
        <v>0</v>
      </c>
      <c r="O1347" s="7"/>
      <c r="P1347" s="7"/>
      <c r="Q1347" s="7" t="s">
        <v>798</v>
      </c>
      <c r="R1347" s="39" t="s">
        <v>12861</v>
      </c>
      <c r="S1347" s="7"/>
      <c r="T1347" s="7" t="s">
        <v>1968</v>
      </c>
      <c r="U1347" s="7"/>
      <c r="V1347" s="7"/>
      <c r="W1347" s="7"/>
      <c r="X1347" s="7"/>
      <c r="Y1347" s="39"/>
      <c r="Z1347" s="7"/>
      <c r="AA1347" s="7"/>
      <c r="AB1347" s="24"/>
      <c r="AC1347" t="s">
        <v>26453</v>
      </c>
      <c r="AD1347" t="s">
        <v>23380</v>
      </c>
    </row>
    <row r="1348" spans="1:30" x14ac:dyDescent="0.25">
      <c r="A1348" t="str">
        <f t="shared" si="53"/>
        <v>40390190</v>
      </c>
      <c r="B1348" s="23" t="s">
        <v>58</v>
      </c>
      <c r="C1348" s="7" t="s">
        <v>864</v>
      </c>
      <c r="D1348" s="66" t="s">
        <v>350</v>
      </c>
      <c r="E1348" s="53" t="e">
        <f>VLOOKUP(D1348,'MPG Master'!$C$3:$I$716,7,0)</f>
        <v>#N/A</v>
      </c>
      <c r="F1348" s="7" t="e">
        <f>VLOOKUP(D1348,'MPG Master'!$C$3:$D$716,2,0)</f>
        <v>#N/A</v>
      </c>
      <c r="G1348" s="67" t="s">
        <v>7821</v>
      </c>
      <c r="H1348" s="53" t="e">
        <f t="shared" si="54"/>
        <v>#N/A</v>
      </c>
      <c r="I1348" s="7" t="s">
        <v>2353</v>
      </c>
      <c r="J1348" s="7">
        <v>0</v>
      </c>
      <c r="K1348" s="9"/>
      <c r="L1348" s="7"/>
      <c r="M1348" s="7"/>
      <c r="N1348" s="7">
        <v>0</v>
      </c>
      <c r="O1348" s="7"/>
      <c r="P1348" s="7"/>
      <c r="Q1348" s="7" t="s">
        <v>838</v>
      </c>
      <c r="R1348" s="39" t="s">
        <v>12862</v>
      </c>
      <c r="S1348" s="7"/>
      <c r="T1348" s="7" t="s">
        <v>890</v>
      </c>
      <c r="U1348" s="7"/>
      <c r="V1348" s="7"/>
      <c r="W1348" s="7"/>
      <c r="X1348" s="7"/>
      <c r="Y1348" s="39"/>
      <c r="Z1348" s="7"/>
      <c r="AA1348" s="7"/>
      <c r="AB1348" s="24"/>
      <c r="AC1348" t="s">
        <v>26453</v>
      </c>
      <c r="AD1348" t="s">
        <v>23380</v>
      </c>
    </row>
    <row r="1349" spans="1:30" x14ac:dyDescent="0.25">
      <c r="A1349" t="str">
        <f t="shared" si="53"/>
        <v>40390342</v>
      </c>
      <c r="B1349" s="23" t="s">
        <v>58</v>
      </c>
      <c r="C1349" s="7" t="s">
        <v>864</v>
      </c>
      <c r="D1349" s="66" t="s">
        <v>350</v>
      </c>
      <c r="E1349" s="53" t="e">
        <f>VLOOKUP(D1349,'MPG Master'!$C$3:$I$716,7,0)</f>
        <v>#N/A</v>
      </c>
      <c r="F1349" s="7" t="e">
        <f>VLOOKUP(D1349,'MPG Master'!$C$3:$D$716,2,0)</f>
        <v>#N/A</v>
      </c>
      <c r="G1349" s="67" t="s">
        <v>509</v>
      </c>
      <c r="H1349" s="53" t="e">
        <f t="shared" si="54"/>
        <v>#N/A</v>
      </c>
      <c r="I1349" s="7" t="s">
        <v>8874</v>
      </c>
      <c r="J1349" s="7">
        <v>0</v>
      </c>
      <c r="K1349" s="9"/>
      <c r="L1349" s="7"/>
      <c r="M1349" s="7"/>
      <c r="N1349" s="7">
        <v>0</v>
      </c>
      <c r="O1349" s="7"/>
      <c r="P1349" s="7"/>
      <c r="Q1349" s="7" t="s">
        <v>699</v>
      </c>
      <c r="R1349" s="39" t="s">
        <v>12863</v>
      </c>
      <c r="S1349" s="7"/>
      <c r="T1349" s="7" t="s">
        <v>1962</v>
      </c>
      <c r="U1349" s="7"/>
      <c r="V1349" s="7"/>
      <c r="W1349" s="7"/>
      <c r="X1349" s="7"/>
      <c r="Y1349" s="39"/>
      <c r="Z1349" s="7"/>
      <c r="AA1349" s="7"/>
      <c r="AB1349" s="24"/>
      <c r="AC1349" t="s">
        <v>26453</v>
      </c>
      <c r="AD1349" t="s">
        <v>23380</v>
      </c>
    </row>
    <row r="1350" spans="1:30" x14ac:dyDescent="0.25">
      <c r="A1350" t="str">
        <f t="shared" si="53"/>
        <v>40390162</v>
      </c>
      <c r="B1350" s="23" t="s">
        <v>58</v>
      </c>
      <c r="C1350" s="7" t="s">
        <v>864</v>
      </c>
      <c r="D1350" s="66" t="s">
        <v>350</v>
      </c>
      <c r="E1350" s="53" t="e">
        <f>VLOOKUP(D1350,'MPG Master'!$C$3:$I$716,7,0)</f>
        <v>#N/A</v>
      </c>
      <c r="F1350" s="7" t="e">
        <f>VLOOKUP(D1350,'MPG Master'!$C$3:$D$716,2,0)</f>
        <v>#N/A</v>
      </c>
      <c r="G1350" s="67" t="s">
        <v>7767</v>
      </c>
      <c r="H1350" s="53" t="e">
        <f t="shared" si="54"/>
        <v>#N/A</v>
      </c>
      <c r="I1350" s="7" t="s">
        <v>8875</v>
      </c>
      <c r="J1350" s="7">
        <v>0</v>
      </c>
      <c r="K1350" s="9"/>
      <c r="L1350" s="7"/>
      <c r="M1350" s="7"/>
      <c r="N1350" s="7">
        <v>0</v>
      </c>
      <c r="O1350" s="7"/>
      <c r="P1350" s="7"/>
      <c r="Q1350" s="7" t="s">
        <v>798</v>
      </c>
      <c r="R1350" s="39" t="s">
        <v>12864</v>
      </c>
      <c r="S1350" s="7"/>
      <c r="T1350" s="7" t="s">
        <v>1968</v>
      </c>
      <c r="U1350" s="7"/>
      <c r="V1350" s="7"/>
      <c r="W1350" s="7"/>
      <c r="X1350" s="7"/>
      <c r="Y1350" s="39"/>
      <c r="Z1350" s="7"/>
      <c r="AA1350" s="7"/>
      <c r="AB1350" s="24"/>
      <c r="AC1350" t="s">
        <v>26453</v>
      </c>
      <c r="AD1350" t="s">
        <v>23380</v>
      </c>
    </row>
    <row r="1351" spans="1:30" x14ac:dyDescent="0.25">
      <c r="A1351" t="str">
        <f t="shared" si="53"/>
        <v>03420004</v>
      </c>
      <c r="B1351" s="23" t="s">
        <v>58</v>
      </c>
      <c r="C1351" s="7" t="s">
        <v>1665</v>
      </c>
      <c r="D1351" s="66" t="s">
        <v>509</v>
      </c>
      <c r="E1351" s="53" t="e">
        <f>VLOOKUP(D1351,'MPG Master'!$C$3:$I$716,7,0)</f>
        <v>#N/A</v>
      </c>
      <c r="F1351" s="7" t="e">
        <f>VLOOKUP(D1351,'MPG Master'!$C$3:$D$716,2,0)</f>
        <v>#N/A</v>
      </c>
      <c r="G1351" s="67" t="s">
        <v>1679</v>
      </c>
      <c r="H1351" s="53" t="e">
        <f t="shared" si="54"/>
        <v>#N/A</v>
      </c>
      <c r="I1351" s="7" t="s">
        <v>8876</v>
      </c>
      <c r="J1351" s="7">
        <v>0</v>
      </c>
      <c r="K1351" s="9"/>
      <c r="L1351" s="7"/>
      <c r="M1351" s="7"/>
      <c r="N1351" s="7">
        <v>0</v>
      </c>
      <c r="O1351" s="7"/>
      <c r="P1351" s="7"/>
      <c r="Q1351" s="7" t="s">
        <v>838</v>
      </c>
      <c r="R1351" s="39" t="s">
        <v>12865</v>
      </c>
      <c r="S1351" s="7"/>
      <c r="T1351" s="7" t="s">
        <v>17767</v>
      </c>
      <c r="U1351" s="7"/>
      <c r="V1351" s="7"/>
      <c r="W1351" s="7"/>
      <c r="X1351" s="7"/>
      <c r="Y1351" s="39"/>
      <c r="Z1351" s="7"/>
      <c r="AA1351" s="7"/>
      <c r="AB1351" s="24"/>
      <c r="AC1351" t="s">
        <v>26453</v>
      </c>
      <c r="AD1351" t="s">
        <v>23380</v>
      </c>
    </row>
    <row r="1352" spans="1:30" x14ac:dyDescent="0.25">
      <c r="A1352" t="str">
        <f t="shared" si="53"/>
        <v>03350002</v>
      </c>
      <c r="B1352" s="23" t="s">
        <v>58</v>
      </c>
      <c r="C1352" s="7" t="s">
        <v>1665</v>
      </c>
      <c r="D1352" s="66" t="s">
        <v>506</v>
      </c>
      <c r="E1352" s="53" t="e">
        <f>VLOOKUP(D1352,'MPG Master'!$C$3:$I$716,7,0)</f>
        <v>#N/A</v>
      </c>
      <c r="F1352" s="7" t="e">
        <f>VLOOKUP(D1352,'MPG Master'!$C$3:$D$716,2,0)</f>
        <v>#N/A</v>
      </c>
      <c r="G1352" s="67" t="s">
        <v>60</v>
      </c>
      <c r="H1352" s="53" t="e">
        <f t="shared" si="54"/>
        <v>#N/A</v>
      </c>
      <c r="I1352" s="7" t="s">
        <v>8878</v>
      </c>
      <c r="J1352" s="7">
        <v>0</v>
      </c>
      <c r="K1352" s="9"/>
      <c r="L1352" s="7"/>
      <c r="M1352" s="7"/>
      <c r="N1352" s="7">
        <v>0</v>
      </c>
      <c r="O1352" s="7"/>
      <c r="P1352" s="7"/>
      <c r="Q1352" s="7" t="s">
        <v>838</v>
      </c>
      <c r="R1352" s="39" t="s">
        <v>12866</v>
      </c>
      <c r="S1352" s="7"/>
      <c r="T1352" s="7" t="s">
        <v>17767</v>
      </c>
      <c r="U1352" s="7"/>
      <c r="V1352" s="7"/>
      <c r="W1352" s="7"/>
      <c r="X1352" s="7"/>
      <c r="Y1352" s="39"/>
      <c r="Z1352" s="7"/>
      <c r="AA1352" s="7"/>
      <c r="AB1352" s="24"/>
      <c r="AC1352" t="s">
        <v>26453</v>
      </c>
      <c r="AD1352" t="s">
        <v>23380</v>
      </c>
    </row>
    <row r="1353" spans="1:30" x14ac:dyDescent="0.25">
      <c r="A1353" t="str">
        <f t="shared" si="53"/>
        <v>03290002</v>
      </c>
      <c r="B1353" s="23" t="s">
        <v>58</v>
      </c>
      <c r="C1353" s="7" t="s">
        <v>1665</v>
      </c>
      <c r="D1353" s="66" t="s">
        <v>504</v>
      </c>
      <c r="E1353" s="53" t="e">
        <f>VLOOKUP(D1353,'MPG Master'!$C$3:$I$716,7,0)</f>
        <v>#N/A</v>
      </c>
      <c r="F1353" s="7" t="e">
        <f>VLOOKUP(D1353,'MPG Master'!$C$3:$D$716,2,0)</f>
        <v>#N/A</v>
      </c>
      <c r="G1353" s="67" t="s">
        <v>60</v>
      </c>
      <c r="H1353" s="53" t="e">
        <f t="shared" si="54"/>
        <v>#N/A</v>
      </c>
      <c r="I1353" s="7" t="s">
        <v>7946</v>
      </c>
      <c r="J1353" s="7">
        <v>0</v>
      </c>
      <c r="K1353" s="9"/>
      <c r="L1353" s="7"/>
      <c r="M1353" s="7"/>
      <c r="N1353" s="7">
        <v>0</v>
      </c>
      <c r="O1353" s="7"/>
      <c r="P1353" s="7"/>
      <c r="Q1353" s="7" t="s">
        <v>838</v>
      </c>
      <c r="R1353" s="39" t="s">
        <v>12867</v>
      </c>
      <c r="S1353" s="7"/>
      <c r="T1353" s="7" t="s">
        <v>17767</v>
      </c>
      <c r="U1353" s="7"/>
      <c r="V1353" s="7"/>
      <c r="W1353" s="7"/>
      <c r="X1353" s="7"/>
      <c r="Y1353" s="39"/>
      <c r="Z1353" s="7"/>
      <c r="AA1353" s="7"/>
      <c r="AB1353" s="24"/>
      <c r="AC1353" t="s">
        <v>26453</v>
      </c>
      <c r="AD1353" t="s">
        <v>23380</v>
      </c>
    </row>
    <row r="1354" spans="1:30" x14ac:dyDescent="0.25">
      <c r="A1354" t="str">
        <f t="shared" si="53"/>
        <v>03230005</v>
      </c>
      <c r="B1354" s="23" t="s">
        <v>58</v>
      </c>
      <c r="C1354" s="7" t="s">
        <v>1665</v>
      </c>
      <c r="D1354" s="66" t="s">
        <v>502</v>
      </c>
      <c r="E1354" s="53" t="e">
        <f>VLOOKUP(D1354,'MPG Master'!$C$3:$I$716,7,0)</f>
        <v>#N/A</v>
      </c>
      <c r="F1354" s="7" t="e">
        <f>VLOOKUP(D1354,'MPG Master'!$C$3:$D$716,2,0)</f>
        <v>#N/A</v>
      </c>
      <c r="G1354" s="67" t="s">
        <v>1680</v>
      </c>
      <c r="H1354" s="53" t="e">
        <f t="shared" si="54"/>
        <v>#N/A</v>
      </c>
      <c r="I1354" s="7" t="s">
        <v>8879</v>
      </c>
      <c r="J1354" s="7">
        <v>0</v>
      </c>
      <c r="K1354" s="9"/>
      <c r="L1354" s="7"/>
      <c r="M1354" s="7"/>
      <c r="N1354" s="7">
        <v>0</v>
      </c>
      <c r="O1354" s="7"/>
      <c r="P1354" s="7"/>
      <c r="Q1354" s="7" t="s">
        <v>838</v>
      </c>
      <c r="R1354" s="39" t="s">
        <v>12868</v>
      </c>
      <c r="S1354" s="7"/>
      <c r="T1354" s="7" t="s">
        <v>17767</v>
      </c>
      <c r="U1354" s="7"/>
      <c r="V1354" s="7"/>
      <c r="W1354" s="7"/>
      <c r="X1354" s="7"/>
      <c r="Y1354" s="39"/>
      <c r="Z1354" s="7"/>
      <c r="AA1354" s="7"/>
      <c r="AB1354" s="24"/>
      <c r="AC1354" t="s">
        <v>26453</v>
      </c>
      <c r="AD1354" t="s">
        <v>23380</v>
      </c>
    </row>
    <row r="1355" spans="1:30" x14ac:dyDescent="0.25">
      <c r="A1355" t="str">
        <f t="shared" si="53"/>
        <v>03230029</v>
      </c>
      <c r="B1355" s="23" t="s">
        <v>58</v>
      </c>
      <c r="C1355" s="7" t="s">
        <v>1665</v>
      </c>
      <c r="D1355" s="66" t="s">
        <v>502</v>
      </c>
      <c r="E1355" s="53" t="e">
        <f>VLOOKUP(D1355,'MPG Master'!$C$3:$I$716,7,0)</f>
        <v>#N/A</v>
      </c>
      <c r="F1355" s="7" t="e">
        <f>VLOOKUP(D1355,'MPG Master'!$C$3:$D$716,2,0)</f>
        <v>#N/A</v>
      </c>
      <c r="G1355" s="67" t="s">
        <v>1927</v>
      </c>
      <c r="H1355" s="53" t="e">
        <f t="shared" si="54"/>
        <v>#N/A</v>
      </c>
      <c r="I1355" s="7" t="s">
        <v>8880</v>
      </c>
      <c r="J1355" s="7">
        <v>0</v>
      </c>
      <c r="K1355" s="9"/>
      <c r="L1355" s="7"/>
      <c r="M1355" s="7"/>
      <c r="N1355" s="7">
        <v>0</v>
      </c>
      <c r="O1355" s="7"/>
      <c r="P1355" s="7"/>
      <c r="Q1355" s="7" t="s">
        <v>838</v>
      </c>
      <c r="R1355" s="39" t="s">
        <v>12869</v>
      </c>
      <c r="S1355" s="7"/>
      <c r="T1355" s="7" t="s">
        <v>17767</v>
      </c>
      <c r="U1355" s="7"/>
      <c r="V1355" s="7"/>
      <c r="W1355" s="7"/>
      <c r="X1355" s="7"/>
      <c r="Y1355" s="39"/>
      <c r="Z1355" s="7"/>
      <c r="AA1355" s="7"/>
      <c r="AB1355" s="24"/>
      <c r="AC1355" t="s">
        <v>26453</v>
      </c>
      <c r="AD1355" t="s">
        <v>23380</v>
      </c>
    </row>
    <row r="1356" spans="1:30" x14ac:dyDescent="0.25">
      <c r="A1356" t="str">
        <f t="shared" si="53"/>
        <v>03260011</v>
      </c>
      <c r="B1356" s="23" t="s">
        <v>58</v>
      </c>
      <c r="C1356" s="7" t="s">
        <v>1665</v>
      </c>
      <c r="D1356" s="66" t="s">
        <v>503</v>
      </c>
      <c r="E1356" s="53" t="e">
        <f>VLOOKUP(D1356,'MPG Master'!$C$3:$I$716,7,0)</f>
        <v>#N/A</v>
      </c>
      <c r="F1356" s="7" t="e">
        <f>VLOOKUP(D1356,'MPG Master'!$C$3:$D$716,2,0)</f>
        <v>#N/A</v>
      </c>
      <c r="G1356" s="67" t="s">
        <v>1693</v>
      </c>
      <c r="H1356" s="53" t="e">
        <f t="shared" si="54"/>
        <v>#N/A</v>
      </c>
      <c r="I1356" s="7" t="s">
        <v>8881</v>
      </c>
      <c r="J1356" s="7">
        <v>0</v>
      </c>
      <c r="K1356" s="9"/>
      <c r="L1356" s="7"/>
      <c r="M1356" s="7"/>
      <c r="N1356" s="7">
        <v>0</v>
      </c>
      <c r="O1356" s="7"/>
      <c r="P1356" s="7"/>
      <c r="Q1356" s="7" t="s">
        <v>838</v>
      </c>
      <c r="R1356" s="39" t="s">
        <v>12870</v>
      </c>
      <c r="S1356" s="7"/>
      <c r="T1356" s="7" t="s">
        <v>17767</v>
      </c>
      <c r="U1356" s="7"/>
      <c r="V1356" s="7"/>
      <c r="W1356" s="7"/>
      <c r="X1356" s="7"/>
      <c r="Y1356" s="39"/>
      <c r="Z1356" s="7"/>
      <c r="AA1356" s="7"/>
      <c r="AB1356" s="24"/>
      <c r="AC1356" t="s">
        <v>26453</v>
      </c>
      <c r="AD1356" t="s">
        <v>23380</v>
      </c>
    </row>
    <row r="1357" spans="1:30" x14ac:dyDescent="0.25">
      <c r="A1357" t="str">
        <f t="shared" si="53"/>
        <v>00330008</v>
      </c>
      <c r="B1357" s="23" t="s">
        <v>58</v>
      </c>
      <c r="C1357" s="7" t="s">
        <v>1663</v>
      </c>
      <c r="D1357" s="66" t="s">
        <v>381</v>
      </c>
      <c r="E1357" s="53" t="e">
        <f>VLOOKUP(D1357,'MPG Master'!$C$3:$I$716,7,0)</f>
        <v>#N/A</v>
      </c>
      <c r="F1357" s="7" t="e">
        <f>VLOOKUP(D1357,'MPG Master'!$C$3:$D$716,2,0)</f>
        <v>#N/A</v>
      </c>
      <c r="G1357" s="67" t="s">
        <v>1687</v>
      </c>
      <c r="H1357" s="53" t="e">
        <f t="shared" si="54"/>
        <v>#N/A</v>
      </c>
      <c r="I1357" s="7" t="s">
        <v>8882</v>
      </c>
      <c r="J1357" s="7">
        <v>0</v>
      </c>
      <c r="K1357" s="9"/>
      <c r="L1357" s="7"/>
      <c r="M1357" s="7"/>
      <c r="N1357" s="7">
        <v>0</v>
      </c>
      <c r="O1357" s="7"/>
      <c r="P1357" s="7"/>
      <c r="Q1357" s="7" t="s">
        <v>1424</v>
      </c>
      <c r="R1357" s="39" t="s">
        <v>12871</v>
      </c>
      <c r="S1357" s="7"/>
      <c r="T1357" s="7" t="s">
        <v>5222</v>
      </c>
      <c r="U1357" s="7"/>
      <c r="V1357" s="7"/>
      <c r="W1357" s="7"/>
      <c r="X1357" s="7"/>
      <c r="Y1357" s="39"/>
      <c r="Z1357" s="7"/>
      <c r="AA1357" s="7"/>
      <c r="AB1357" s="24"/>
      <c r="AC1357" t="s">
        <v>26453</v>
      </c>
      <c r="AD1357" t="s">
        <v>23380</v>
      </c>
    </row>
    <row r="1358" spans="1:30" x14ac:dyDescent="0.25">
      <c r="A1358" t="str">
        <f t="shared" si="53"/>
        <v>00330002</v>
      </c>
      <c r="B1358" s="23" t="s">
        <v>58</v>
      </c>
      <c r="C1358" s="7" t="s">
        <v>1663</v>
      </c>
      <c r="D1358" s="66" t="s">
        <v>381</v>
      </c>
      <c r="E1358" s="53" t="e">
        <f>VLOOKUP(D1358,'MPG Master'!$C$3:$I$716,7,0)</f>
        <v>#N/A</v>
      </c>
      <c r="F1358" s="7" t="e">
        <f>VLOOKUP(D1358,'MPG Master'!$C$3:$D$716,2,0)</f>
        <v>#N/A</v>
      </c>
      <c r="G1358" s="67" t="s">
        <v>60</v>
      </c>
      <c r="H1358" s="53" t="e">
        <f t="shared" si="54"/>
        <v>#N/A</v>
      </c>
      <c r="I1358" s="7" t="s">
        <v>8159</v>
      </c>
      <c r="J1358" s="7">
        <v>0</v>
      </c>
      <c r="K1358" s="9"/>
      <c r="L1358" s="7"/>
      <c r="M1358" s="7"/>
      <c r="N1358" s="7">
        <v>0</v>
      </c>
      <c r="O1358" s="7"/>
      <c r="P1358" s="7"/>
      <c r="Q1358" s="7" t="s">
        <v>699</v>
      </c>
      <c r="R1358" s="39" t="s">
        <v>12872</v>
      </c>
      <c r="S1358" s="7"/>
      <c r="T1358" s="7" t="s">
        <v>905</v>
      </c>
      <c r="U1358" s="7"/>
      <c r="V1358" s="7"/>
      <c r="W1358" s="7"/>
      <c r="X1358" s="7"/>
      <c r="Y1358" s="39"/>
      <c r="Z1358" s="7"/>
      <c r="AA1358" s="7"/>
      <c r="AB1358" s="24"/>
      <c r="AC1358" t="s">
        <v>26453</v>
      </c>
      <c r="AD1358" t="s">
        <v>23380</v>
      </c>
    </row>
    <row r="1359" spans="1:30" x14ac:dyDescent="0.25">
      <c r="A1359" t="str">
        <f t="shared" si="53"/>
        <v>00330014</v>
      </c>
      <c r="B1359" s="23" t="s">
        <v>58</v>
      </c>
      <c r="C1359" s="7" t="s">
        <v>1663</v>
      </c>
      <c r="D1359" s="66" t="s">
        <v>381</v>
      </c>
      <c r="E1359" s="53" t="e">
        <f>VLOOKUP(D1359,'MPG Master'!$C$3:$I$716,7,0)</f>
        <v>#N/A</v>
      </c>
      <c r="F1359" s="7" t="e">
        <f>VLOOKUP(D1359,'MPG Master'!$C$3:$D$716,2,0)</f>
        <v>#N/A</v>
      </c>
      <c r="G1359" s="67" t="s">
        <v>1736</v>
      </c>
      <c r="H1359" s="53" t="e">
        <f t="shared" si="54"/>
        <v>#N/A</v>
      </c>
      <c r="I1359" s="7" t="s">
        <v>8159</v>
      </c>
      <c r="J1359" s="7">
        <v>0</v>
      </c>
      <c r="K1359" s="9"/>
      <c r="L1359" s="7"/>
      <c r="M1359" s="7"/>
      <c r="N1359" s="7">
        <v>0</v>
      </c>
      <c r="O1359" s="7"/>
      <c r="P1359" s="7"/>
      <c r="Q1359" s="7" t="s">
        <v>11499</v>
      </c>
      <c r="R1359" s="39" t="s">
        <v>12873</v>
      </c>
      <c r="S1359" s="7"/>
      <c r="T1359" s="7" t="s">
        <v>941</v>
      </c>
      <c r="U1359" s="7"/>
      <c r="V1359" s="7"/>
      <c r="W1359" s="7"/>
      <c r="X1359" s="7"/>
      <c r="Y1359" s="39"/>
      <c r="Z1359" s="7"/>
      <c r="AA1359" s="7"/>
      <c r="AB1359" s="24"/>
      <c r="AC1359" t="s">
        <v>26453</v>
      </c>
      <c r="AD1359" t="s">
        <v>23380</v>
      </c>
    </row>
    <row r="1360" spans="1:30" x14ac:dyDescent="0.25">
      <c r="A1360" t="str">
        <f t="shared" si="53"/>
        <v>03290006</v>
      </c>
      <c r="B1360" s="23" t="s">
        <v>58</v>
      </c>
      <c r="C1360" s="7" t="s">
        <v>1665</v>
      </c>
      <c r="D1360" s="66" t="s">
        <v>504</v>
      </c>
      <c r="E1360" s="53" t="e">
        <f>VLOOKUP(D1360,'MPG Master'!$C$3:$I$716,7,0)</f>
        <v>#N/A</v>
      </c>
      <c r="F1360" s="7" t="e">
        <f>VLOOKUP(D1360,'MPG Master'!$C$3:$D$716,2,0)</f>
        <v>#N/A</v>
      </c>
      <c r="G1360" s="67" t="s">
        <v>378</v>
      </c>
      <c r="H1360" s="53" t="e">
        <f t="shared" si="54"/>
        <v>#N/A</v>
      </c>
      <c r="I1360" s="7" t="s">
        <v>8883</v>
      </c>
      <c r="J1360" s="7">
        <v>0</v>
      </c>
      <c r="K1360" s="9"/>
      <c r="L1360" s="7"/>
      <c r="M1360" s="7"/>
      <c r="N1360" s="7">
        <v>0</v>
      </c>
      <c r="O1360" s="7"/>
      <c r="P1360" s="7"/>
      <c r="Q1360" s="7" t="s">
        <v>838</v>
      </c>
      <c r="R1360" s="39" t="s">
        <v>12874</v>
      </c>
      <c r="S1360" s="7"/>
      <c r="T1360" s="7" t="s">
        <v>1215</v>
      </c>
      <c r="U1360" s="7"/>
      <c r="V1360" s="7"/>
      <c r="W1360" s="7"/>
      <c r="X1360" s="7"/>
      <c r="Y1360" s="39"/>
      <c r="Z1360" s="7"/>
      <c r="AA1360" s="7"/>
      <c r="AB1360" s="24"/>
      <c r="AC1360" t="s">
        <v>26453</v>
      </c>
      <c r="AD1360" t="s">
        <v>23380</v>
      </c>
    </row>
    <row r="1361" spans="1:30" x14ac:dyDescent="0.25">
      <c r="A1361" t="str">
        <f t="shared" si="53"/>
        <v>03420002</v>
      </c>
      <c r="B1361" s="23" t="s">
        <v>58</v>
      </c>
      <c r="C1361" s="7" t="s">
        <v>1665</v>
      </c>
      <c r="D1361" s="66" t="s">
        <v>509</v>
      </c>
      <c r="E1361" s="53" t="e">
        <f>VLOOKUP(D1361,'MPG Master'!$C$3:$I$716,7,0)</f>
        <v>#N/A</v>
      </c>
      <c r="F1361" s="7" t="e">
        <f>VLOOKUP(D1361,'MPG Master'!$C$3:$D$716,2,0)</f>
        <v>#N/A</v>
      </c>
      <c r="G1361" s="67" t="s">
        <v>60</v>
      </c>
      <c r="H1361" s="53" t="e">
        <f t="shared" si="54"/>
        <v>#N/A</v>
      </c>
      <c r="I1361" s="7" t="s">
        <v>1207</v>
      </c>
      <c r="J1361" s="7">
        <v>0</v>
      </c>
      <c r="K1361" s="9"/>
      <c r="L1361" s="7"/>
      <c r="M1361" s="7"/>
      <c r="N1361" s="7">
        <v>0</v>
      </c>
      <c r="O1361" s="7"/>
      <c r="P1361" s="7"/>
      <c r="Q1361" s="7" t="s">
        <v>11497</v>
      </c>
      <c r="R1361" s="39" t="s">
        <v>12875</v>
      </c>
      <c r="S1361" s="7"/>
      <c r="T1361" s="7" t="s">
        <v>747</v>
      </c>
      <c r="U1361" s="7"/>
      <c r="V1361" s="7"/>
      <c r="W1361" s="7"/>
      <c r="X1361" s="7"/>
      <c r="Y1361" s="39"/>
      <c r="Z1361" s="7"/>
      <c r="AA1361" s="7"/>
      <c r="AB1361" s="24"/>
      <c r="AC1361" t="s">
        <v>26453</v>
      </c>
      <c r="AD1361" t="s">
        <v>23380</v>
      </c>
    </row>
    <row r="1362" spans="1:30" x14ac:dyDescent="0.25">
      <c r="A1362" t="str">
        <f t="shared" si="53"/>
        <v>17470005</v>
      </c>
      <c r="B1362" s="23" t="s">
        <v>58</v>
      </c>
      <c r="C1362" s="7" t="s">
        <v>1665</v>
      </c>
      <c r="D1362" s="66" t="s">
        <v>538</v>
      </c>
      <c r="E1362" s="53" t="e">
        <f>VLOOKUP(D1362,'MPG Master'!$C$3:$I$716,7,0)</f>
        <v>#N/A</v>
      </c>
      <c r="F1362" s="7" t="e">
        <f>VLOOKUP(D1362,'MPG Master'!$C$3:$D$716,2,0)</f>
        <v>#N/A</v>
      </c>
      <c r="G1362" s="67" t="s">
        <v>1680</v>
      </c>
      <c r="H1362" s="53" t="e">
        <f t="shared" si="54"/>
        <v>#N/A</v>
      </c>
      <c r="I1362" s="7" t="s">
        <v>2565</v>
      </c>
      <c r="J1362" s="7">
        <v>0</v>
      </c>
      <c r="K1362" s="9"/>
      <c r="L1362" s="7"/>
      <c r="M1362" s="7"/>
      <c r="N1362" s="7">
        <v>0</v>
      </c>
      <c r="O1362" s="7"/>
      <c r="P1362" s="7"/>
      <c r="Q1362" s="7" t="s">
        <v>838</v>
      </c>
      <c r="R1362" s="39" t="s">
        <v>12876</v>
      </c>
      <c r="S1362" s="7"/>
      <c r="T1362" s="7" t="s">
        <v>1215</v>
      </c>
      <c r="U1362" s="7"/>
      <c r="V1362" s="7"/>
      <c r="W1362" s="7"/>
      <c r="X1362" s="7"/>
      <c r="Y1362" s="39"/>
      <c r="Z1362" s="7"/>
      <c r="AA1362" s="7"/>
      <c r="AB1362" s="24"/>
      <c r="AC1362" t="s">
        <v>26453</v>
      </c>
      <c r="AD1362" t="s">
        <v>23380</v>
      </c>
    </row>
    <row r="1363" spans="1:30" x14ac:dyDescent="0.25">
      <c r="A1363" t="str">
        <f t="shared" si="53"/>
        <v>03260004</v>
      </c>
      <c r="B1363" s="23" t="s">
        <v>58</v>
      </c>
      <c r="C1363" s="7" t="s">
        <v>1665</v>
      </c>
      <c r="D1363" s="66" t="s">
        <v>503</v>
      </c>
      <c r="E1363" s="53" t="e">
        <f>VLOOKUP(D1363,'MPG Master'!$C$3:$I$716,7,0)</f>
        <v>#N/A</v>
      </c>
      <c r="F1363" s="7" t="e">
        <f>VLOOKUP(D1363,'MPG Master'!$C$3:$D$716,2,0)</f>
        <v>#N/A</v>
      </c>
      <c r="G1363" s="67" t="s">
        <v>1679</v>
      </c>
      <c r="H1363" s="53" t="e">
        <f t="shared" si="54"/>
        <v>#N/A</v>
      </c>
      <c r="I1363" s="7" t="s">
        <v>8884</v>
      </c>
      <c r="J1363" s="7">
        <v>0</v>
      </c>
      <c r="K1363" s="9"/>
      <c r="L1363" s="7"/>
      <c r="M1363" s="7"/>
      <c r="N1363" s="7">
        <v>8539881005</v>
      </c>
      <c r="O1363" s="7"/>
      <c r="P1363" s="7"/>
      <c r="Q1363" s="7" t="s">
        <v>838</v>
      </c>
      <c r="R1363" s="39" t="s">
        <v>12877</v>
      </c>
      <c r="S1363" s="7"/>
      <c r="T1363" s="7" t="s">
        <v>1215</v>
      </c>
      <c r="U1363" s="7"/>
      <c r="V1363" s="7"/>
      <c r="W1363" s="7"/>
      <c r="X1363" s="7"/>
      <c r="Y1363" s="39"/>
      <c r="Z1363" s="7"/>
      <c r="AA1363" s="7"/>
      <c r="AB1363" s="24"/>
      <c r="AC1363" t="s">
        <v>26453</v>
      </c>
      <c r="AD1363" t="s">
        <v>23380</v>
      </c>
    </row>
    <row r="1364" spans="1:30" x14ac:dyDescent="0.25">
      <c r="A1364" t="str">
        <f t="shared" si="53"/>
        <v>40390323</v>
      </c>
      <c r="B1364" s="23" t="s">
        <v>58</v>
      </c>
      <c r="C1364" s="7" t="s">
        <v>864</v>
      </c>
      <c r="D1364" s="66" t="s">
        <v>350</v>
      </c>
      <c r="E1364" s="53" t="e">
        <f>VLOOKUP(D1364,'MPG Master'!$C$3:$I$716,7,0)</f>
        <v>#N/A</v>
      </c>
      <c r="F1364" s="7" t="e">
        <f>VLOOKUP(D1364,'MPG Master'!$C$3:$D$716,2,0)</f>
        <v>#N/A</v>
      </c>
      <c r="G1364" s="67" t="s">
        <v>502</v>
      </c>
      <c r="H1364" s="53" t="e">
        <f t="shared" si="54"/>
        <v>#N/A</v>
      </c>
      <c r="I1364" s="7" t="s">
        <v>8885</v>
      </c>
      <c r="J1364" s="7">
        <v>0</v>
      </c>
      <c r="K1364" s="9"/>
      <c r="L1364" s="7"/>
      <c r="M1364" s="7"/>
      <c r="N1364" s="7">
        <v>0</v>
      </c>
      <c r="O1364" s="7"/>
      <c r="P1364" s="7"/>
      <c r="Q1364" s="7" t="s">
        <v>798</v>
      </c>
      <c r="R1364" s="39" t="s">
        <v>12878</v>
      </c>
      <c r="S1364" s="7"/>
      <c r="T1364" s="7" t="s">
        <v>1968</v>
      </c>
      <c r="U1364" s="7"/>
      <c r="V1364" s="7"/>
      <c r="W1364" s="7"/>
      <c r="X1364" s="7"/>
      <c r="Y1364" s="39"/>
      <c r="Z1364" s="7"/>
      <c r="AA1364" s="7"/>
      <c r="AB1364" s="24"/>
      <c r="AC1364" t="s">
        <v>26453</v>
      </c>
      <c r="AD1364" t="s">
        <v>23380</v>
      </c>
    </row>
    <row r="1365" spans="1:30" x14ac:dyDescent="0.25">
      <c r="A1365" t="str">
        <f t="shared" si="53"/>
        <v>40390246</v>
      </c>
      <c r="B1365" s="23" t="s">
        <v>58</v>
      </c>
      <c r="C1365" s="7" t="s">
        <v>864</v>
      </c>
      <c r="D1365" s="66" t="s">
        <v>350</v>
      </c>
      <c r="E1365" s="53" t="e">
        <f>VLOOKUP(D1365,'MPG Master'!$C$3:$I$716,7,0)</f>
        <v>#N/A</v>
      </c>
      <c r="F1365" s="7" t="e">
        <f>VLOOKUP(D1365,'MPG Master'!$C$3:$D$716,2,0)</f>
        <v>#N/A</v>
      </c>
      <c r="G1365" s="67" t="s">
        <v>3432</v>
      </c>
      <c r="H1365" s="53" t="e">
        <f t="shared" si="54"/>
        <v>#N/A</v>
      </c>
      <c r="I1365" s="7" t="s">
        <v>5626</v>
      </c>
      <c r="J1365" s="7">
        <v>0</v>
      </c>
      <c r="K1365" s="9"/>
      <c r="L1365" s="7"/>
      <c r="M1365" s="7"/>
      <c r="N1365" s="7">
        <v>0</v>
      </c>
      <c r="O1365" s="7"/>
      <c r="P1365" s="7"/>
      <c r="Q1365" s="7" t="s">
        <v>11495</v>
      </c>
      <c r="R1365" s="39" t="s">
        <v>12879</v>
      </c>
      <c r="S1365" s="7"/>
      <c r="T1365" s="7" t="s">
        <v>784</v>
      </c>
      <c r="U1365" s="7"/>
      <c r="V1365" s="7"/>
      <c r="W1365" s="7"/>
      <c r="X1365" s="7"/>
      <c r="Y1365" s="39"/>
      <c r="Z1365" s="7"/>
      <c r="AA1365" s="7"/>
      <c r="AB1365" s="24"/>
      <c r="AC1365" t="s">
        <v>26453</v>
      </c>
      <c r="AD1365" t="s">
        <v>23380</v>
      </c>
    </row>
    <row r="1366" spans="1:30" x14ac:dyDescent="0.25">
      <c r="A1366" t="str">
        <f t="shared" si="53"/>
        <v>40390361</v>
      </c>
      <c r="B1366" s="23" t="s">
        <v>58</v>
      </c>
      <c r="C1366" s="7" t="s">
        <v>864</v>
      </c>
      <c r="D1366" s="66" t="s">
        <v>350</v>
      </c>
      <c r="E1366" s="53" t="e">
        <f>VLOOKUP(D1366,'MPG Master'!$C$3:$I$716,7,0)</f>
        <v>#N/A</v>
      </c>
      <c r="F1366" s="7" t="e">
        <f>VLOOKUP(D1366,'MPG Master'!$C$3:$D$716,2,0)</f>
        <v>#N/A</v>
      </c>
      <c r="G1366" s="67" t="s">
        <v>515</v>
      </c>
      <c r="H1366" s="53" t="e">
        <f t="shared" si="54"/>
        <v>#N/A</v>
      </c>
      <c r="I1366" s="7" t="s">
        <v>8886</v>
      </c>
      <c r="J1366" s="7">
        <v>0</v>
      </c>
      <c r="K1366" s="9"/>
      <c r="L1366" s="7"/>
      <c r="M1366" s="7"/>
      <c r="N1366" s="7">
        <v>0</v>
      </c>
      <c r="O1366" s="7"/>
      <c r="P1366" s="7"/>
      <c r="Q1366" s="7" t="s">
        <v>699</v>
      </c>
      <c r="R1366" s="39" t="s">
        <v>12880</v>
      </c>
      <c r="S1366" s="7"/>
      <c r="T1366" s="7" t="s">
        <v>1962</v>
      </c>
      <c r="U1366" s="7"/>
      <c r="V1366" s="7"/>
      <c r="W1366" s="7"/>
      <c r="X1366" s="7"/>
      <c r="Y1366" s="39"/>
      <c r="Z1366" s="7"/>
      <c r="AA1366" s="7"/>
      <c r="AB1366" s="24"/>
      <c r="AC1366" t="s">
        <v>26453</v>
      </c>
      <c r="AD1366" t="s">
        <v>23380</v>
      </c>
    </row>
    <row r="1367" spans="1:30" x14ac:dyDescent="0.25">
      <c r="A1367" t="str">
        <f t="shared" si="53"/>
        <v>40390279</v>
      </c>
      <c r="B1367" s="23" t="s">
        <v>58</v>
      </c>
      <c r="C1367" s="7" t="s">
        <v>864</v>
      </c>
      <c r="D1367" s="66" t="s">
        <v>350</v>
      </c>
      <c r="E1367" s="53" t="e">
        <f>VLOOKUP(D1367,'MPG Master'!$C$3:$I$716,7,0)</f>
        <v>#N/A</v>
      </c>
      <c r="F1367" s="7" t="e">
        <f>VLOOKUP(D1367,'MPG Master'!$C$3:$D$716,2,0)</f>
        <v>#N/A</v>
      </c>
      <c r="G1367" s="67" t="s">
        <v>7845</v>
      </c>
      <c r="H1367" s="53" t="e">
        <f t="shared" si="54"/>
        <v>#N/A</v>
      </c>
      <c r="I1367" s="7" t="s">
        <v>8887</v>
      </c>
      <c r="J1367" s="7">
        <v>0</v>
      </c>
      <c r="K1367" s="9"/>
      <c r="L1367" s="7"/>
      <c r="M1367" s="7"/>
      <c r="N1367" s="7">
        <v>0</v>
      </c>
      <c r="O1367" s="7"/>
      <c r="P1367" s="7"/>
      <c r="Q1367" s="7" t="s">
        <v>798</v>
      </c>
      <c r="R1367" s="39" t="s">
        <v>12881</v>
      </c>
      <c r="S1367" s="7"/>
      <c r="T1367" s="7" t="s">
        <v>1968</v>
      </c>
      <c r="U1367" s="7"/>
      <c r="V1367" s="7"/>
      <c r="W1367" s="7"/>
      <c r="X1367" s="7"/>
      <c r="Y1367" s="39"/>
      <c r="Z1367" s="7"/>
      <c r="AA1367" s="7"/>
      <c r="AB1367" s="24"/>
      <c r="AC1367" t="s">
        <v>26453</v>
      </c>
      <c r="AD1367" t="s">
        <v>23380</v>
      </c>
    </row>
    <row r="1368" spans="1:30" x14ac:dyDescent="0.25">
      <c r="A1368" t="str">
        <f t="shared" si="53"/>
        <v>40390325</v>
      </c>
      <c r="B1368" s="23" t="s">
        <v>58</v>
      </c>
      <c r="C1368" s="7" t="s">
        <v>864</v>
      </c>
      <c r="D1368" s="66" t="s">
        <v>350</v>
      </c>
      <c r="E1368" s="53" t="e">
        <f>VLOOKUP(D1368,'MPG Master'!$C$3:$I$716,7,0)</f>
        <v>#N/A</v>
      </c>
      <c r="F1368" s="7" t="e">
        <f>VLOOKUP(D1368,'MPG Master'!$C$3:$D$716,2,0)</f>
        <v>#N/A</v>
      </c>
      <c r="G1368" s="67" t="s">
        <v>7750</v>
      </c>
      <c r="H1368" s="53" t="e">
        <f t="shared" si="54"/>
        <v>#N/A</v>
      </c>
      <c r="I1368" s="7" t="s">
        <v>1949</v>
      </c>
      <c r="J1368" s="7">
        <v>0</v>
      </c>
      <c r="K1368" s="9"/>
      <c r="L1368" s="7"/>
      <c r="M1368" s="7"/>
      <c r="N1368" s="7">
        <v>0</v>
      </c>
      <c r="O1368" s="7"/>
      <c r="P1368" s="7"/>
      <c r="Q1368" s="7" t="s">
        <v>699</v>
      </c>
      <c r="R1368" s="39" t="s">
        <v>12882</v>
      </c>
      <c r="S1368" s="7"/>
      <c r="T1368" s="7" t="s">
        <v>1962</v>
      </c>
      <c r="U1368" s="7"/>
      <c r="V1368" s="7"/>
      <c r="W1368" s="7"/>
      <c r="X1368" s="7"/>
      <c r="Y1368" s="39"/>
      <c r="Z1368" s="7"/>
      <c r="AA1368" s="7"/>
      <c r="AB1368" s="24"/>
      <c r="AC1368" t="s">
        <v>26453</v>
      </c>
      <c r="AD1368" t="s">
        <v>23380</v>
      </c>
    </row>
    <row r="1369" spans="1:30" x14ac:dyDescent="0.25">
      <c r="A1369" t="str">
        <f t="shared" si="53"/>
        <v>40390384</v>
      </c>
      <c r="B1369" s="23" t="s">
        <v>58</v>
      </c>
      <c r="C1369" s="7" t="s">
        <v>864</v>
      </c>
      <c r="D1369" s="66" t="s">
        <v>350</v>
      </c>
      <c r="E1369" s="53" t="e">
        <f>VLOOKUP(D1369,'MPG Master'!$C$3:$I$716,7,0)</f>
        <v>#N/A</v>
      </c>
      <c r="F1369" s="7" t="e">
        <f>VLOOKUP(D1369,'MPG Master'!$C$3:$D$716,2,0)</f>
        <v>#N/A</v>
      </c>
      <c r="G1369" s="67" t="s">
        <v>526</v>
      </c>
      <c r="H1369" s="53" t="e">
        <f t="shared" si="54"/>
        <v>#N/A</v>
      </c>
      <c r="I1369" s="7" t="s">
        <v>8888</v>
      </c>
      <c r="J1369" s="7">
        <v>0</v>
      </c>
      <c r="K1369" s="9"/>
      <c r="L1369" s="7"/>
      <c r="M1369" s="7"/>
      <c r="N1369" s="7">
        <v>0</v>
      </c>
      <c r="O1369" s="7"/>
      <c r="P1369" s="7"/>
      <c r="Q1369" s="7" t="s">
        <v>798</v>
      </c>
      <c r="R1369" s="39" t="s">
        <v>12883</v>
      </c>
      <c r="S1369" s="7"/>
      <c r="T1369" s="7" t="s">
        <v>1968</v>
      </c>
      <c r="U1369" s="7"/>
      <c r="V1369" s="7"/>
      <c r="W1369" s="7"/>
      <c r="X1369" s="7"/>
      <c r="Y1369" s="39"/>
      <c r="Z1369" s="7"/>
      <c r="AA1369" s="7"/>
      <c r="AB1369" s="24"/>
      <c r="AC1369" t="s">
        <v>26453</v>
      </c>
      <c r="AD1369" t="s">
        <v>23380</v>
      </c>
    </row>
    <row r="1370" spans="1:30" x14ac:dyDescent="0.25">
      <c r="A1370" t="str">
        <f t="shared" si="53"/>
        <v>40390352</v>
      </c>
      <c r="B1370" s="23" t="s">
        <v>58</v>
      </c>
      <c r="C1370" s="7" t="s">
        <v>864</v>
      </c>
      <c r="D1370" s="66" t="s">
        <v>350</v>
      </c>
      <c r="E1370" s="53" t="e">
        <f>VLOOKUP(D1370,'MPG Master'!$C$3:$I$716,7,0)</f>
        <v>#N/A</v>
      </c>
      <c r="F1370" s="7" t="e">
        <f>VLOOKUP(D1370,'MPG Master'!$C$3:$D$716,2,0)</f>
        <v>#N/A</v>
      </c>
      <c r="G1370" s="67" t="s">
        <v>511</v>
      </c>
      <c r="H1370" s="53" t="e">
        <f t="shared" si="54"/>
        <v>#N/A</v>
      </c>
      <c r="I1370" s="7" t="s">
        <v>2190</v>
      </c>
      <c r="J1370" s="7">
        <v>0</v>
      </c>
      <c r="K1370" s="9"/>
      <c r="L1370" s="7"/>
      <c r="M1370" s="7"/>
      <c r="N1370" s="7">
        <v>0</v>
      </c>
      <c r="O1370" s="7"/>
      <c r="P1370" s="7"/>
      <c r="Q1370" s="7" t="s">
        <v>2062</v>
      </c>
      <c r="R1370" s="39" t="s">
        <v>12884</v>
      </c>
      <c r="S1370" s="7"/>
      <c r="T1370" s="7" t="s">
        <v>17753</v>
      </c>
      <c r="U1370" s="7"/>
      <c r="V1370" s="7"/>
      <c r="W1370" s="7"/>
      <c r="X1370" s="7"/>
      <c r="Y1370" s="39"/>
      <c r="Z1370" s="7"/>
      <c r="AA1370" s="7"/>
      <c r="AB1370" s="24"/>
      <c r="AC1370" t="s">
        <v>26453</v>
      </c>
      <c r="AD1370" t="s">
        <v>23380</v>
      </c>
    </row>
    <row r="1371" spans="1:30" x14ac:dyDescent="0.25">
      <c r="A1371" t="str">
        <f t="shared" si="53"/>
        <v>40390134</v>
      </c>
      <c r="B1371" s="23" t="s">
        <v>58</v>
      </c>
      <c r="C1371" s="7" t="s">
        <v>864</v>
      </c>
      <c r="D1371" s="66" t="s">
        <v>350</v>
      </c>
      <c r="E1371" s="53" t="e">
        <f>VLOOKUP(D1371,'MPG Master'!$C$3:$I$716,7,0)</f>
        <v>#N/A</v>
      </c>
      <c r="F1371" s="7" t="e">
        <f>VLOOKUP(D1371,'MPG Master'!$C$3:$D$716,2,0)</f>
        <v>#N/A</v>
      </c>
      <c r="G1371" s="67" t="s">
        <v>2030</v>
      </c>
      <c r="H1371" s="53" t="e">
        <f t="shared" si="54"/>
        <v>#N/A</v>
      </c>
      <c r="I1371" s="7" t="s">
        <v>6652</v>
      </c>
      <c r="J1371" s="7">
        <v>0</v>
      </c>
      <c r="K1371" s="9"/>
      <c r="L1371" s="7"/>
      <c r="M1371" s="7"/>
      <c r="N1371" s="7">
        <v>0</v>
      </c>
      <c r="O1371" s="7"/>
      <c r="P1371" s="7"/>
      <c r="Q1371" s="7" t="s">
        <v>798</v>
      </c>
      <c r="R1371" s="39" t="s">
        <v>12885</v>
      </c>
      <c r="S1371" s="7"/>
      <c r="T1371" s="7" t="s">
        <v>1968</v>
      </c>
      <c r="U1371" s="7"/>
      <c r="V1371" s="7"/>
      <c r="W1371" s="7"/>
      <c r="X1371" s="7"/>
      <c r="Y1371" s="39"/>
      <c r="Z1371" s="7"/>
      <c r="AA1371" s="7"/>
      <c r="AB1371" s="24"/>
      <c r="AC1371" t="s">
        <v>26453</v>
      </c>
      <c r="AD1371" t="s">
        <v>23380</v>
      </c>
    </row>
    <row r="1372" spans="1:30" x14ac:dyDescent="0.25">
      <c r="A1372" t="str">
        <f t="shared" si="53"/>
        <v>40390395</v>
      </c>
      <c r="B1372" s="23" t="s">
        <v>58</v>
      </c>
      <c r="C1372" s="7" t="s">
        <v>864</v>
      </c>
      <c r="D1372" s="66" t="s">
        <v>350</v>
      </c>
      <c r="E1372" s="53" t="e">
        <f>VLOOKUP(D1372,'MPG Master'!$C$3:$I$716,7,0)</f>
        <v>#N/A</v>
      </c>
      <c r="F1372" s="7" t="e">
        <f>VLOOKUP(D1372,'MPG Master'!$C$3:$D$716,2,0)</f>
        <v>#N/A</v>
      </c>
      <c r="G1372" s="67" t="s">
        <v>565</v>
      </c>
      <c r="H1372" s="53" t="e">
        <f t="shared" si="54"/>
        <v>#N/A</v>
      </c>
      <c r="I1372" s="7" t="s">
        <v>8889</v>
      </c>
      <c r="J1372" s="7">
        <v>0</v>
      </c>
      <c r="K1372" s="9"/>
      <c r="L1372" s="7"/>
      <c r="M1372" s="7"/>
      <c r="N1372" s="7">
        <v>0</v>
      </c>
      <c r="O1372" s="7"/>
      <c r="P1372" s="7"/>
      <c r="Q1372" s="7" t="s">
        <v>11499</v>
      </c>
      <c r="R1372" s="39" t="s">
        <v>12886</v>
      </c>
      <c r="S1372" s="7"/>
      <c r="T1372" s="7" t="s">
        <v>994</v>
      </c>
      <c r="U1372" s="7"/>
      <c r="V1372" s="7"/>
      <c r="W1372" s="7"/>
      <c r="X1372" s="7"/>
      <c r="Y1372" s="39"/>
      <c r="Z1372" s="7"/>
      <c r="AA1372" s="7"/>
      <c r="AB1372" s="24"/>
      <c r="AC1372" t="s">
        <v>26453</v>
      </c>
      <c r="AD1372" t="s">
        <v>23380</v>
      </c>
    </row>
    <row r="1373" spans="1:30" x14ac:dyDescent="0.25">
      <c r="A1373" t="str">
        <f t="shared" si="53"/>
        <v>70310006</v>
      </c>
      <c r="B1373" s="23" t="s">
        <v>58</v>
      </c>
      <c r="C1373" s="7" t="s">
        <v>7668</v>
      </c>
      <c r="D1373" s="66" t="s">
        <v>461</v>
      </c>
      <c r="E1373" s="53" t="e">
        <f>VLOOKUP(D1373,'MPG Master'!$C$3:$I$716,7,0)</f>
        <v>#N/A</v>
      </c>
      <c r="F1373" s="7" t="e">
        <f>VLOOKUP(D1373,'MPG Master'!$C$3:$D$716,2,0)</f>
        <v>#N/A</v>
      </c>
      <c r="G1373" s="67" t="s">
        <v>378</v>
      </c>
      <c r="H1373" s="53" t="e">
        <f t="shared" si="54"/>
        <v>#N/A</v>
      </c>
      <c r="I1373" s="7" t="s">
        <v>8890</v>
      </c>
      <c r="J1373" s="7">
        <v>0</v>
      </c>
      <c r="K1373" s="9"/>
      <c r="L1373" s="7"/>
      <c r="M1373" s="7"/>
      <c r="N1373" s="7">
        <v>0</v>
      </c>
      <c r="O1373" s="7"/>
      <c r="P1373" s="7"/>
      <c r="Q1373" s="7" t="s">
        <v>11495</v>
      </c>
      <c r="R1373" s="39" t="s">
        <v>12887</v>
      </c>
      <c r="S1373" s="7"/>
      <c r="T1373" s="7" t="s">
        <v>784</v>
      </c>
      <c r="U1373" s="7"/>
      <c r="V1373" s="7"/>
      <c r="W1373" s="7"/>
      <c r="X1373" s="7"/>
      <c r="Y1373" s="39"/>
      <c r="Z1373" s="7"/>
      <c r="AA1373" s="7"/>
      <c r="AB1373" s="24"/>
      <c r="AC1373" t="s">
        <v>26453</v>
      </c>
      <c r="AD1373" t="s">
        <v>23380</v>
      </c>
    </row>
    <row r="1374" spans="1:30" x14ac:dyDescent="0.25">
      <c r="A1374" t="str">
        <f t="shared" si="53"/>
        <v>70310004</v>
      </c>
      <c r="B1374" s="23" t="s">
        <v>58</v>
      </c>
      <c r="C1374" s="7" t="s">
        <v>7668</v>
      </c>
      <c r="D1374" s="66" t="s">
        <v>461</v>
      </c>
      <c r="E1374" s="53" t="e">
        <f>VLOOKUP(D1374,'MPG Master'!$C$3:$I$716,7,0)</f>
        <v>#N/A</v>
      </c>
      <c r="F1374" s="7" t="e">
        <f>VLOOKUP(D1374,'MPG Master'!$C$3:$D$716,2,0)</f>
        <v>#N/A</v>
      </c>
      <c r="G1374" s="67" t="s">
        <v>1679</v>
      </c>
      <c r="H1374" s="53" t="e">
        <f t="shared" si="54"/>
        <v>#N/A</v>
      </c>
      <c r="I1374" s="7" t="s">
        <v>8891</v>
      </c>
      <c r="J1374" s="7">
        <v>0</v>
      </c>
      <c r="K1374" s="9"/>
      <c r="L1374" s="7"/>
      <c r="M1374" s="7"/>
      <c r="N1374" s="7">
        <v>0</v>
      </c>
      <c r="O1374" s="7"/>
      <c r="P1374" s="7"/>
      <c r="Q1374" s="7" t="s">
        <v>11495</v>
      </c>
      <c r="R1374" s="39" t="s">
        <v>1106</v>
      </c>
      <c r="S1374" s="7"/>
      <c r="T1374" s="7" t="s">
        <v>784</v>
      </c>
      <c r="U1374" s="7"/>
      <c r="V1374" s="7"/>
      <c r="W1374" s="7"/>
      <c r="X1374" s="7"/>
      <c r="Y1374" s="39"/>
      <c r="Z1374" s="7"/>
      <c r="AA1374" s="7"/>
      <c r="AB1374" s="24"/>
      <c r="AC1374" t="s">
        <v>26453</v>
      </c>
      <c r="AD1374" t="s">
        <v>23380</v>
      </c>
    </row>
    <row r="1375" spans="1:30" x14ac:dyDescent="0.25">
      <c r="A1375" t="str">
        <f t="shared" si="53"/>
        <v>20140026</v>
      </c>
      <c r="B1375" s="23" t="s">
        <v>58</v>
      </c>
      <c r="C1375" s="7" t="s">
        <v>1247</v>
      </c>
      <c r="D1375" s="66" t="s">
        <v>547</v>
      </c>
      <c r="E1375" s="53" t="e">
        <f>VLOOKUP(D1375,'MPG Master'!$C$3:$I$716,7,0)</f>
        <v>#N/A</v>
      </c>
      <c r="F1375" s="7" t="e">
        <f>VLOOKUP(D1375,'MPG Master'!$C$3:$D$716,2,0)</f>
        <v>#N/A</v>
      </c>
      <c r="G1375" s="67" t="s">
        <v>1836</v>
      </c>
      <c r="H1375" s="53" t="e">
        <f t="shared" si="54"/>
        <v>#N/A</v>
      </c>
      <c r="I1375" s="7" t="s">
        <v>8892</v>
      </c>
      <c r="J1375" s="7">
        <v>0</v>
      </c>
      <c r="K1375" s="9"/>
      <c r="L1375" s="7"/>
      <c r="M1375" s="7"/>
      <c r="N1375" s="7">
        <v>0</v>
      </c>
      <c r="O1375" s="7"/>
      <c r="P1375" s="7"/>
      <c r="Q1375" s="7" t="s">
        <v>11497</v>
      </c>
      <c r="R1375" s="39" t="s">
        <v>12888</v>
      </c>
      <c r="S1375" s="7"/>
      <c r="T1375" s="7" t="s">
        <v>747</v>
      </c>
      <c r="U1375" s="7"/>
      <c r="V1375" s="7"/>
      <c r="W1375" s="7"/>
      <c r="X1375" s="7"/>
      <c r="Y1375" s="39"/>
      <c r="Z1375" s="7"/>
      <c r="AA1375" s="7"/>
      <c r="AB1375" s="24"/>
      <c r="AC1375" t="s">
        <v>26453</v>
      </c>
      <c r="AD1375" t="s">
        <v>23380</v>
      </c>
    </row>
    <row r="1376" spans="1:30" x14ac:dyDescent="0.25">
      <c r="A1376" t="str">
        <f t="shared" si="53"/>
        <v>M0090113</v>
      </c>
      <c r="B1376" s="23" t="s">
        <v>58</v>
      </c>
      <c r="C1376" s="7" t="s">
        <v>864</v>
      </c>
      <c r="D1376" s="66" t="s">
        <v>633</v>
      </c>
      <c r="E1376" s="53" t="e">
        <f>VLOOKUP(D1376,'MPG Master'!$C$3:$I$716,7,0)</f>
        <v>#N/A</v>
      </c>
      <c r="F1376" s="7" t="e">
        <f>VLOOKUP(D1376,'MPG Master'!$C$3:$D$716,2,0)</f>
        <v>#N/A</v>
      </c>
      <c r="G1376" s="67" t="s">
        <v>1474</v>
      </c>
      <c r="H1376" s="53" t="e">
        <f t="shared" si="54"/>
        <v>#N/A</v>
      </c>
      <c r="I1376" s="7" t="s">
        <v>8893</v>
      </c>
      <c r="J1376" s="7" t="s">
        <v>10217</v>
      </c>
      <c r="K1376" s="9">
        <v>31962</v>
      </c>
      <c r="L1376" s="7"/>
      <c r="M1376" s="7"/>
      <c r="N1376" s="7">
        <v>9955256272</v>
      </c>
      <c r="O1376" s="7"/>
      <c r="P1376" s="7"/>
      <c r="Q1376" s="7" t="s">
        <v>7677</v>
      </c>
      <c r="R1376" s="39" t="s">
        <v>12889</v>
      </c>
      <c r="S1376" s="7"/>
      <c r="T1376" s="7" t="s">
        <v>1926</v>
      </c>
      <c r="U1376" s="7"/>
      <c r="V1376" s="7"/>
      <c r="W1376" s="7"/>
      <c r="X1376" s="7"/>
      <c r="Y1376" s="39"/>
      <c r="Z1376" s="7"/>
      <c r="AA1376" s="7"/>
      <c r="AB1376" s="24"/>
      <c r="AC1376" t="s">
        <v>26453</v>
      </c>
      <c r="AD1376" t="s">
        <v>23380</v>
      </c>
    </row>
    <row r="1377" spans="1:30" x14ac:dyDescent="0.25">
      <c r="A1377" t="str">
        <f t="shared" si="53"/>
        <v>M0090103</v>
      </c>
      <c r="B1377" s="23" t="s">
        <v>58</v>
      </c>
      <c r="C1377" s="7" t="s">
        <v>864</v>
      </c>
      <c r="D1377" s="66" t="s">
        <v>633</v>
      </c>
      <c r="E1377" s="53" t="e">
        <f>VLOOKUP(D1377,'MPG Master'!$C$3:$I$716,7,0)</f>
        <v>#N/A</v>
      </c>
      <c r="F1377" s="7" t="e">
        <f>VLOOKUP(D1377,'MPG Master'!$C$3:$D$716,2,0)</f>
        <v>#N/A</v>
      </c>
      <c r="G1377" s="67" t="s">
        <v>391</v>
      </c>
      <c r="H1377" s="53" t="e">
        <f t="shared" si="54"/>
        <v>#N/A</v>
      </c>
      <c r="I1377" s="7" t="s">
        <v>8894</v>
      </c>
      <c r="J1377" s="7">
        <v>0</v>
      </c>
      <c r="K1377" s="9"/>
      <c r="L1377" s="7"/>
      <c r="M1377" s="7"/>
      <c r="N1377" s="7">
        <v>0</v>
      </c>
      <c r="O1377" s="7"/>
      <c r="P1377" s="7"/>
      <c r="Q1377" s="7" t="s">
        <v>838</v>
      </c>
      <c r="R1377" s="39" t="s">
        <v>12890</v>
      </c>
      <c r="S1377" s="7"/>
      <c r="T1377" s="7" t="s">
        <v>1429</v>
      </c>
      <c r="U1377" s="7"/>
      <c r="V1377" s="7"/>
      <c r="W1377" s="7"/>
      <c r="X1377" s="7"/>
      <c r="Y1377" s="39"/>
      <c r="Z1377" s="7"/>
      <c r="AA1377" s="7"/>
      <c r="AB1377" s="24"/>
      <c r="AC1377" t="s">
        <v>26453</v>
      </c>
      <c r="AD1377" t="s">
        <v>23380</v>
      </c>
    </row>
    <row r="1378" spans="1:30" x14ac:dyDescent="0.25">
      <c r="A1378" t="str">
        <f t="shared" si="53"/>
        <v>M0090011</v>
      </c>
      <c r="B1378" s="23" t="s">
        <v>58</v>
      </c>
      <c r="C1378" s="7" t="s">
        <v>864</v>
      </c>
      <c r="D1378" s="66" t="s">
        <v>633</v>
      </c>
      <c r="E1378" s="53" t="e">
        <f>VLOOKUP(D1378,'MPG Master'!$C$3:$I$716,7,0)</f>
        <v>#N/A</v>
      </c>
      <c r="F1378" s="7" t="e">
        <f>VLOOKUP(D1378,'MPG Master'!$C$3:$D$716,2,0)</f>
        <v>#N/A</v>
      </c>
      <c r="G1378" s="67" t="s">
        <v>1693</v>
      </c>
      <c r="H1378" s="53" t="e">
        <f t="shared" si="54"/>
        <v>#N/A</v>
      </c>
      <c r="I1378" s="7" t="s">
        <v>8132</v>
      </c>
      <c r="J1378" s="7">
        <v>0</v>
      </c>
      <c r="K1378" s="9"/>
      <c r="L1378" s="7"/>
      <c r="M1378" s="7"/>
      <c r="N1378" s="7">
        <v>0</v>
      </c>
      <c r="O1378" s="7"/>
      <c r="P1378" s="7"/>
      <c r="Q1378" s="7" t="s">
        <v>838</v>
      </c>
      <c r="R1378" s="39" t="s">
        <v>12891</v>
      </c>
      <c r="S1378" s="7"/>
      <c r="T1378" s="7" t="s">
        <v>890</v>
      </c>
      <c r="U1378" s="7"/>
      <c r="V1378" s="7"/>
      <c r="W1378" s="7"/>
      <c r="X1378" s="7"/>
      <c r="Y1378" s="39"/>
      <c r="Z1378" s="7"/>
      <c r="AA1378" s="7"/>
      <c r="AB1378" s="24"/>
      <c r="AC1378" t="s">
        <v>26453</v>
      </c>
      <c r="AD1378" t="s">
        <v>23380</v>
      </c>
    </row>
    <row r="1379" spans="1:30" x14ac:dyDescent="0.25">
      <c r="A1379" t="str">
        <f t="shared" si="53"/>
        <v>M0090020</v>
      </c>
      <c r="B1379" s="23" t="s">
        <v>58</v>
      </c>
      <c r="C1379" s="7" t="s">
        <v>864</v>
      </c>
      <c r="D1379" s="66" t="s">
        <v>633</v>
      </c>
      <c r="E1379" s="53" t="e">
        <f>VLOOKUP(D1379,'MPG Master'!$C$3:$I$716,7,0)</f>
        <v>#N/A</v>
      </c>
      <c r="F1379" s="7" t="e">
        <f>VLOOKUP(D1379,'MPG Master'!$C$3:$D$716,2,0)</f>
        <v>#N/A</v>
      </c>
      <c r="G1379" s="67" t="s">
        <v>1819</v>
      </c>
      <c r="H1379" s="53" t="e">
        <f t="shared" si="54"/>
        <v>#N/A</v>
      </c>
      <c r="I1379" s="7" t="s">
        <v>8895</v>
      </c>
      <c r="J1379" s="7">
        <v>0</v>
      </c>
      <c r="K1379" s="9"/>
      <c r="L1379" s="7"/>
      <c r="M1379" s="7"/>
      <c r="N1379" s="7">
        <v>0</v>
      </c>
      <c r="O1379" s="7"/>
      <c r="P1379" s="7"/>
      <c r="Q1379" s="7" t="s">
        <v>838</v>
      </c>
      <c r="R1379" s="39" t="s">
        <v>12892</v>
      </c>
      <c r="S1379" s="7"/>
      <c r="T1379" s="7" t="s">
        <v>1429</v>
      </c>
      <c r="U1379" s="7"/>
      <c r="V1379" s="7"/>
      <c r="W1379" s="7"/>
      <c r="X1379" s="7"/>
      <c r="Y1379" s="39"/>
      <c r="Z1379" s="7"/>
      <c r="AA1379" s="7"/>
      <c r="AB1379" s="24"/>
      <c r="AC1379" t="s">
        <v>26453</v>
      </c>
      <c r="AD1379" t="s">
        <v>23380</v>
      </c>
    </row>
    <row r="1380" spans="1:30" x14ac:dyDescent="0.25">
      <c r="A1380" t="str">
        <f t="shared" ref="A1380:A1426" si="55">CONCATENATE(D1380,G1380)</f>
        <v>M0090006</v>
      </c>
      <c r="B1380" s="23" t="s">
        <v>58</v>
      </c>
      <c r="C1380" s="7" t="s">
        <v>864</v>
      </c>
      <c r="D1380" s="66" t="s">
        <v>633</v>
      </c>
      <c r="E1380" s="53" t="e">
        <f>VLOOKUP(D1380,'MPG Master'!$C$3:$I$716,7,0)</f>
        <v>#N/A</v>
      </c>
      <c r="F1380" s="7" t="e">
        <f>VLOOKUP(D1380,'MPG Master'!$C$3:$D$716,2,0)</f>
        <v>#N/A</v>
      </c>
      <c r="G1380" s="67" t="s">
        <v>378</v>
      </c>
      <c r="H1380" s="53" t="e">
        <f t="shared" si="54"/>
        <v>#N/A</v>
      </c>
      <c r="I1380" s="7" t="s">
        <v>8896</v>
      </c>
      <c r="J1380" s="7">
        <v>0</v>
      </c>
      <c r="K1380" s="9"/>
      <c r="L1380" s="7"/>
      <c r="M1380" s="7"/>
      <c r="N1380" s="7">
        <v>0</v>
      </c>
      <c r="O1380" s="7"/>
      <c r="P1380" s="7"/>
      <c r="Q1380" s="7" t="s">
        <v>838</v>
      </c>
      <c r="R1380" s="39" t="s">
        <v>12893</v>
      </c>
      <c r="S1380" s="7"/>
      <c r="T1380" s="7" t="s">
        <v>890</v>
      </c>
      <c r="U1380" s="7"/>
      <c r="V1380" s="7"/>
      <c r="W1380" s="7"/>
      <c r="X1380" s="7"/>
      <c r="Y1380" s="39"/>
      <c r="Z1380" s="7"/>
      <c r="AA1380" s="7"/>
      <c r="AB1380" s="24"/>
      <c r="AC1380" t="s">
        <v>26453</v>
      </c>
      <c r="AD1380" t="s">
        <v>23380</v>
      </c>
    </row>
    <row r="1381" spans="1:30" x14ac:dyDescent="0.25">
      <c r="A1381" t="str">
        <f t="shared" si="55"/>
        <v>M0090017</v>
      </c>
      <c r="B1381" s="23" t="s">
        <v>58</v>
      </c>
      <c r="C1381" s="7" t="s">
        <v>864</v>
      </c>
      <c r="D1381" s="66" t="s">
        <v>633</v>
      </c>
      <c r="E1381" s="53" t="e">
        <f>VLOOKUP(D1381,'MPG Master'!$C$3:$I$716,7,0)</f>
        <v>#N/A</v>
      </c>
      <c r="F1381" s="7" t="e">
        <f>VLOOKUP(D1381,'MPG Master'!$C$3:$D$716,2,0)</f>
        <v>#N/A</v>
      </c>
      <c r="G1381" s="67" t="s">
        <v>1683</v>
      </c>
      <c r="H1381" s="53" t="e">
        <f t="shared" si="54"/>
        <v>#N/A</v>
      </c>
      <c r="I1381" s="7" t="s">
        <v>8877</v>
      </c>
      <c r="J1381" s="7">
        <v>0</v>
      </c>
      <c r="K1381" s="9"/>
      <c r="L1381" s="7"/>
      <c r="M1381" s="7"/>
      <c r="N1381" s="7">
        <v>0</v>
      </c>
      <c r="O1381" s="7"/>
      <c r="P1381" s="7"/>
      <c r="Q1381" s="7" t="s">
        <v>838</v>
      </c>
      <c r="R1381" s="39" t="s">
        <v>12894</v>
      </c>
      <c r="S1381" s="7"/>
      <c r="T1381" s="7" t="s">
        <v>1429</v>
      </c>
      <c r="U1381" s="7"/>
      <c r="V1381" s="7"/>
      <c r="W1381" s="7"/>
      <c r="X1381" s="7"/>
      <c r="Y1381" s="39"/>
      <c r="Z1381" s="7"/>
      <c r="AA1381" s="7"/>
      <c r="AB1381" s="24"/>
      <c r="AC1381" t="s">
        <v>26453</v>
      </c>
      <c r="AD1381" t="s">
        <v>23380</v>
      </c>
    </row>
    <row r="1382" spans="1:30" x14ac:dyDescent="0.25">
      <c r="A1382" t="str">
        <f t="shared" si="55"/>
        <v>M0090028</v>
      </c>
      <c r="B1382" s="23" t="s">
        <v>58</v>
      </c>
      <c r="C1382" s="7" t="s">
        <v>864</v>
      </c>
      <c r="D1382" s="66" t="s">
        <v>633</v>
      </c>
      <c r="E1382" s="53" t="e">
        <f>VLOOKUP(D1382,'MPG Master'!$C$3:$I$716,7,0)</f>
        <v>#N/A</v>
      </c>
      <c r="F1382" s="7" t="e">
        <f>VLOOKUP(D1382,'MPG Master'!$C$3:$D$716,2,0)</f>
        <v>#N/A</v>
      </c>
      <c r="G1382" s="67" t="s">
        <v>1685</v>
      </c>
      <c r="H1382" s="53" t="e">
        <f t="shared" si="54"/>
        <v>#N/A</v>
      </c>
      <c r="I1382" s="7" t="s">
        <v>8897</v>
      </c>
      <c r="J1382" s="7">
        <v>0</v>
      </c>
      <c r="K1382" s="9"/>
      <c r="L1382" s="7"/>
      <c r="M1382" s="7"/>
      <c r="N1382" s="7">
        <v>0</v>
      </c>
      <c r="O1382" s="7"/>
      <c r="P1382" s="7"/>
      <c r="Q1382" s="7" t="s">
        <v>99</v>
      </c>
      <c r="R1382" s="39" t="s">
        <v>12895</v>
      </c>
      <c r="S1382" s="7"/>
      <c r="T1382" s="7" t="s">
        <v>1926</v>
      </c>
      <c r="U1382" s="7"/>
      <c r="V1382" s="7"/>
      <c r="W1382" s="7"/>
      <c r="X1382" s="7"/>
      <c r="Y1382" s="39"/>
      <c r="Z1382" s="7"/>
      <c r="AA1382" s="7"/>
      <c r="AB1382" s="24"/>
      <c r="AC1382" t="s">
        <v>26453</v>
      </c>
      <c r="AD1382" t="s">
        <v>23380</v>
      </c>
    </row>
    <row r="1383" spans="1:30" x14ac:dyDescent="0.25">
      <c r="A1383" t="str">
        <f t="shared" si="55"/>
        <v>M0090003</v>
      </c>
      <c r="B1383" s="23" t="s">
        <v>58</v>
      </c>
      <c r="C1383" s="7" t="s">
        <v>864</v>
      </c>
      <c r="D1383" s="66" t="s">
        <v>633</v>
      </c>
      <c r="E1383" s="53" t="e">
        <f>VLOOKUP(D1383,'MPG Master'!$C$3:$I$716,7,0)</f>
        <v>#N/A</v>
      </c>
      <c r="F1383" s="7" t="e">
        <f>VLOOKUP(D1383,'MPG Master'!$C$3:$D$716,2,0)</f>
        <v>#N/A</v>
      </c>
      <c r="G1383" s="67" t="s">
        <v>61</v>
      </c>
      <c r="H1383" s="53" t="e">
        <f t="shared" si="54"/>
        <v>#N/A</v>
      </c>
      <c r="I1383" s="7" t="s">
        <v>8898</v>
      </c>
      <c r="J1383" s="7">
        <v>0</v>
      </c>
      <c r="K1383" s="9"/>
      <c r="L1383" s="7"/>
      <c r="M1383" s="7"/>
      <c r="N1383" s="7">
        <v>0</v>
      </c>
      <c r="O1383" s="7"/>
      <c r="P1383" s="7"/>
      <c r="Q1383" s="7" t="s">
        <v>11514</v>
      </c>
      <c r="R1383" s="39" t="s">
        <v>12896</v>
      </c>
      <c r="S1383" s="7"/>
      <c r="T1383" s="7" t="s">
        <v>1926</v>
      </c>
      <c r="U1383" s="7"/>
      <c r="V1383" s="7"/>
      <c r="W1383" s="7"/>
      <c r="X1383" s="7"/>
      <c r="Y1383" s="39"/>
      <c r="Z1383" s="7"/>
      <c r="AA1383" s="7"/>
      <c r="AB1383" s="24"/>
      <c r="AC1383" t="s">
        <v>26453</v>
      </c>
      <c r="AD1383" t="s">
        <v>23380</v>
      </c>
    </row>
    <row r="1384" spans="1:30" x14ac:dyDescent="0.25">
      <c r="A1384" t="str">
        <f t="shared" si="55"/>
        <v>40360206</v>
      </c>
      <c r="B1384" s="23" t="s">
        <v>58</v>
      </c>
      <c r="C1384" s="7" t="s">
        <v>864</v>
      </c>
      <c r="D1384" s="66" t="s">
        <v>349</v>
      </c>
      <c r="E1384" s="53" t="e">
        <f>VLOOKUP(D1384,'MPG Master'!$C$3:$I$716,7,0)</f>
        <v>#N/A</v>
      </c>
      <c r="F1384" s="7" t="e">
        <f>VLOOKUP(D1384,'MPG Master'!$C$3:$D$716,2,0)</f>
        <v>#N/A</v>
      </c>
      <c r="G1384" s="67" t="s">
        <v>7805</v>
      </c>
      <c r="H1384" s="53" t="e">
        <f t="shared" si="54"/>
        <v>#N/A</v>
      </c>
      <c r="I1384" s="7" t="s">
        <v>8606</v>
      </c>
      <c r="J1384" s="7">
        <v>0</v>
      </c>
      <c r="K1384" s="9"/>
      <c r="L1384" s="7"/>
      <c r="M1384" s="7"/>
      <c r="N1384" s="7">
        <v>0</v>
      </c>
      <c r="O1384" s="7"/>
      <c r="P1384" s="7"/>
      <c r="Q1384" s="7" t="s">
        <v>11495</v>
      </c>
      <c r="R1384" s="39" t="s">
        <v>12897</v>
      </c>
      <c r="S1384" s="7"/>
      <c r="T1384" s="7" t="s">
        <v>784</v>
      </c>
      <c r="U1384" s="7"/>
      <c r="V1384" s="7"/>
      <c r="W1384" s="7"/>
      <c r="X1384" s="7"/>
      <c r="Y1384" s="39"/>
      <c r="Z1384" s="7"/>
      <c r="AA1384" s="7"/>
      <c r="AB1384" s="24"/>
      <c r="AC1384" t="s">
        <v>26453</v>
      </c>
      <c r="AD1384" t="s">
        <v>23380</v>
      </c>
    </row>
    <row r="1385" spans="1:30" x14ac:dyDescent="0.25">
      <c r="A1385" t="str">
        <f t="shared" si="55"/>
        <v>40360060</v>
      </c>
      <c r="B1385" s="23" t="s">
        <v>58</v>
      </c>
      <c r="C1385" s="7" t="s">
        <v>864</v>
      </c>
      <c r="D1385" s="66" t="s">
        <v>349</v>
      </c>
      <c r="E1385" s="53" t="e">
        <f>VLOOKUP(D1385,'MPG Master'!$C$3:$I$716,7,0)</f>
        <v>#N/A</v>
      </c>
      <c r="F1385" s="7" t="e">
        <f>VLOOKUP(D1385,'MPG Master'!$C$3:$D$716,2,0)</f>
        <v>#N/A</v>
      </c>
      <c r="G1385" s="67" t="s">
        <v>1901</v>
      </c>
      <c r="H1385" s="53" t="e">
        <f t="shared" si="54"/>
        <v>#N/A</v>
      </c>
      <c r="I1385" s="7" t="s">
        <v>8899</v>
      </c>
      <c r="J1385" s="7">
        <v>0</v>
      </c>
      <c r="K1385" s="9"/>
      <c r="L1385" s="7"/>
      <c r="M1385" s="7"/>
      <c r="N1385" s="7">
        <v>0</v>
      </c>
      <c r="O1385" s="7"/>
      <c r="P1385" s="7"/>
      <c r="Q1385" s="7" t="s">
        <v>11495</v>
      </c>
      <c r="R1385" s="39" t="s">
        <v>12898</v>
      </c>
      <c r="S1385" s="7"/>
      <c r="T1385" s="7" t="s">
        <v>784</v>
      </c>
      <c r="U1385" s="7"/>
      <c r="V1385" s="7"/>
      <c r="W1385" s="7"/>
      <c r="X1385" s="7"/>
      <c r="Y1385" s="39"/>
      <c r="Z1385" s="7"/>
      <c r="AA1385" s="7"/>
      <c r="AB1385" s="24"/>
      <c r="AC1385" t="s">
        <v>26453</v>
      </c>
      <c r="AD1385" t="s">
        <v>23380</v>
      </c>
    </row>
    <row r="1386" spans="1:30" x14ac:dyDescent="0.25">
      <c r="A1386" t="str">
        <f t="shared" si="55"/>
        <v>40360111</v>
      </c>
      <c r="B1386" s="23" t="s">
        <v>58</v>
      </c>
      <c r="C1386" s="7" t="s">
        <v>864</v>
      </c>
      <c r="D1386" s="66" t="s">
        <v>349</v>
      </c>
      <c r="E1386" s="53" t="e">
        <f>VLOOKUP(D1386,'MPG Master'!$C$3:$I$716,7,0)</f>
        <v>#N/A</v>
      </c>
      <c r="F1386" s="7" t="e">
        <f>VLOOKUP(D1386,'MPG Master'!$C$3:$D$716,2,0)</f>
        <v>#N/A</v>
      </c>
      <c r="G1386" s="67" t="s">
        <v>1473</v>
      </c>
      <c r="H1386" s="53" t="e">
        <f t="shared" si="54"/>
        <v>#N/A</v>
      </c>
      <c r="I1386" s="7" t="s">
        <v>8900</v>
      </c>
      <c r="J1386" s="7">
        <v>0</v>
      </c>
      <c r="K1386" s="9"/>
      <c r="L1386" s="7"/>
      <c r="M1386" s="7"/>
      <c r="N1386" s="7">
        <v>0</v>
      </c>
      <c r="O1386" s="7"/>
      <c r="P1386" s="7"/>
      <c r="Q1386" s="7" t="s">
        <v>11495</v>
      </c>
      <c r="R1386" s="39" t="s">
        <v>12899</v>
      </c>
      <c r="S1386" s="7"/>
      <c r="T1386" s="7" t="s">
        <v>784</v>
      </c>
      <c r="U1386" s="7"/>
      <c r="V1386" s="7"/>
      <c r="W1386" s="7"/>
      <c r="X1386" s="7"/>
      <c r="Y1386" s="39"/>
      <c r="Z1386" s="7"/>
      <c r="AA1386" s="7"/>
      <c r="AB1386" s="24"/>
      <c r="AC1386" t="s">
        <v>26453</v>
      </c>
      <c r="AD1386" t="s">
        <v>23380</v>
      </c>
    </row>
    <row r="1387" spans="1:30" x14ac:dyDescent="0.25">
      <c r="A1387" t="str">
        <f t="shared" si="55"/>
        <v>40360151</v>
      </c>
      <c r="B1387" s="23" t="s">
        <v>58</v>
      </c>
      <c r="C1387" s="7" t="s">
        <v>864</v>
      </c>
      <c r="D1387" s="66" t="s">
        <v>349</v>
      </c>
      <c r="E1387" s="53" t="e">
        <f>VLOOKUP(D1387,'MPG Master'!$C$3:$I$716,7,0)</f>
        <v>#N/A</v>
      </c>
      <c r="F1387" s="7" t="e">
        <f>VLOOKUP(D1387,'MPG Master'!$C$3:$D$716,2,0)</f>
        <v>#N/A</v>
      </c>
      <c r="G1387" s="67" t="s">
        <v>3098</v>
      </c>
      <c r="H1387" s="53" t="e">
        <f t="shared" si="54"/>
        <v>#N/A</v>
      </c>
      <c r="I1387" s="7" t="s">
        <v>8901</v>
      </c>
      <c r="J1387" s="7">
        <v>0</v>
      </c>
      <c r="K1387" s="9"/>
      <c r="L1387" s="7"/>
      <c r="M1387" s="7"/>
      <c r="N1387" s="7">
        <v>0</v>
      </c>
      <c r="O1387" s="7"/>
      <c r="P1387" s="7"/>
      <c r="Q1387" s="7" t="s">
        <v>11495</v>
      </c>
      <c r="R1387" s="39" t="s">
        <v>12900</v>
      </c>
      <c r="S1387" s="7"/>
      <c r="T1387" s="7" t="s">
        <v>784</v>
      </c>
      <c r="U1387" s="7"/>
      <c r="V1387" s="7"/>
      <c r="W1387" s="7"/>
      <c r="X1387" s="7"/>
      <c r="Y1387" s="39"/>
      <c r="Z1387" s="7"/>
      <c r="AA1387" s="7"/>
      <c r="AB1387" s="24"/>
      <c r="AC1387" t="s">
        <v>26453</v>
      </c>
      <c r="AD1387" t="s">
        <v>23380</v>
      </c>
    </row>
    <row r="1388" spans="1:30" x14ac:dyDescent="0.25">
      <c r="A1388" t="str">
        <f t="shared" si="55"/>
        <v>40360081</v>
      </c>
      <c r="B1388" s="23" t="s">
        <v>58</v>
      </c>
      <c r="C1388" s="7" t="s">
        <v>864</v>
      </c>
      <c r="D1388" s="66" t="s">
        <v>349</v>
      </c>
      <c r="E1388" s="53" t="e">
        <f>VLOOKUP(D1388,'MPG Master'!$C$3:$I$716,7,0)</f>
        <v>#N/A</v>
      </c>
      <c r="F1388" s="7" t="e">
        <f>VLOOKUP(D1388,'MPG Master'!$C$3:$D$716,2,0)</f>
        <v>#N/A</v>
      </c>
      <c r="G1388" s="67" t="s">
        <v>1686</v>
      </c>
      <c r="H1388" s="53" t="e">
        <f t="shared" si="54"/>
        <v>#N/A</v>
      </c>
      <c r="I1388" s="7" t="s">
        <v>8902</v>
      </c>
      <c r="J1388" s="7">
        <v>0</v>
      </c>
      <c r="K1388" s="9"/>
      <c r="L1388" s="7"/>
      <c r="M1388" s="7"/>
      <c r="N1388" s="7">
        <v>0</v>
      </c>
      <c r="O1388" s="7"/>
      <c r="P1388" s="7"/>
      <c r="Q1388" s="7" t="s">
        <v>11495</v>
      </c>
      <c r="R1388" s="39" t="s">
        <v>12901</v>
      </c>
      <c r="S1388" s="7"/>
      <c r="T1388" s="7" t="s">
        <v>784</v>
      </c>
      <c r="U1388" s="7"/>
      <c r="V1388" s="7"/>
      <c r="W1388" s="7"/>
      <c r="X1388" s="7"/>
      <c r="Y1388" s="39"/>
      <c r="Z1388" s="7"/>
      <c r="AA1388" s="7"/>
      <c r="AB1388" s="24"/>
      <c r="AC1388" t="s">
        <v>26453</v>
      </c>
      <c r="AD1388" t="s">
        <v>23380</v>
      </c>
    </row>
    <row r="1389" spans="1:30" x14ac:dyDescent="0.25">
      <c r="A1389" t="str">
        <f t="shared" si="55"/>
        <v>40360027</v>
      </c>
      <c r="B1389" s="23" t="s">
        <v>58</v>
      </c>
      <c r="C1389" s="7" t="s">
        <v>864</v>
      </c>
      <c r="D1389" s="66" t="s">
        <v>349</v>
      </c>
      <c r="E1389" s="53" t="e">
        <f>VLOOKUP(D1389,'MPG Master'!$C$3:$I$716,7,0)</f>
        <v>#N/A</v>
      </c>
      <c r="F1389" s="7" t="e">
        <f>VLOOKUP(D1389,'MPG Master'!$C$3:$D$716,2,0)</f>
        <v>#N/A</v>
      </c>
      <c r="G1389" s="67" t="s">
        <v>1840</v>
      </c>
      <c r="H1389" s="53" t="e">
        <f t="shared" si="54"/>
        <v>#N/A</v>
      </c>
      <c r="I1389" s="7" t="s">
        <v>8903</v>
      </c>
      <c r="J1389" s="7">
        <v>0</v>
      </c>
      <c r="K1389" s="9"/>
      <c r="L1389" s="7"/>
      <c r="M1389" s="7"/>
      <c r="N1389" s="7">
        <v>0</v>
      </c>
      <c r="O1389" s="7"/>
      <c r="P1389" s="7"/>
      <c r="Q1389" s="7" t="s">
        <v>11495</v>
      </c>
      <c r="R1389" s="39" t="s">
        <v>12902</v>
      </c>
      <c r="S1389" s="7"/>
      <c r="T1389" s="7" t="s">
        <v>784</v>
      </c>
      <c r="U1389" s="7"/>
      <c r="V1389" s="7"/>
      <c r="W1389" s="7"/>
      <c r="X1389" s="7"/>
      <c r="Y1389" s="39"/>
      <c r="Z1389" s="7"/>
      <c r="AA1389" s="7"/>
      <c r="AB1389" s="24"/>
      <c r="AC1389" t="s">
        <v>26453</v>
      </c>
      <c r="AD1389" t="s">
        <v>23380</v>
      </c>
    </row>
    <row r="1390" spans="1:30" x14ac:dyDescent="0.25">
      <c r="A1390" t="str">
        <f t="shared" si="55"/>
        <v>40360091</v>
      </c>
      <c r="B1390" s="23" t="s">
        <v>58</v>
      </c>
      <c r="C1390" s="7" t="s">
        <v>864</v>
      </c>
      <c r="D1390" s="66" t="s">
        <v>349</v>
      </c>
      <c r="E1390" s="53" t="e">
        <f>VLOOKUP(D1390,'MPG Master'!$C$3:$I$716,7,0)</f>
        <v>#N/A</v>
      </c>
      <c r="F1390" s="7" t="e">
        <f>VLOOKUP(D1390,'MPG Master'!$C$3:$D$716,2,0)</f>
        <v>#N/A</v>
      </c>
      <c r="G1390" s="67" t="s">
        <v>388</v>
      </c>
      <c r="H1390" s="53" t="e">
        <f t="shared" si="54"/>
        <v>#N/A</v>
      </c>
      <c r="I1390" s="7" t="s">
        <v>8904</v>
      </c>
      <c r="J1390" s="7">
        <v>0</v>
      </c>
      <c r="K1390" s="9"/>
      <c r="L1390" s="7"/>
      <c r="M1390" s="7"/>
      <c r="N1390" s="7">
        <v>0</v>
      </c>
      <c r="O1390" s="7"/>
      <c r="P1390" s="7"/>
      <c r="Q1390" s="7" t="s">
        <v>11495</v>
      </c>
      <c r="R1390" s="39" t="s">
        <v>12903</v>
      </c>
      <c r="S1390" s="7"/>
      <c r="T1390" s="7" t="s">
        <v>784</v>
      </c>
      <c r="U1390" s="7"/>
      <c r="V1390" s="7"/>
      <c r="W1390" s="7"/>
      <c r="X1390" s="7"/>
      <c r="Y1390" s="39"/>
      <c r="Z1390" s="7"/>
      <c r="AA1390" s="7"/>
      <c r="AB1390" s="24"/>
      <c r="AC1390" t="s">
        <v>26453</v>
      </c>
      <c r="AD1390" t="s">
        <v>23380</v>
      </c>
    </row>
    <row r="1391" spans="1:30" x14ac:dyDescent="0.25">
      <c r="A1391" t="str">
        <f t="shared" si="55"/>
        <v>40360113</v>
      </c>
      <c r="B1391" s="23" t="s">
        <v>58</v>
      </c>
      <c r="C1391" s="7" t="s">
        <v>864</v>
      </c>
      <c r="D1391" s="66" t="s">
        <v>349</v>
      </c>
      <c r="E1391" s="53" t="e">
        <f>VLOOKUP(D1391,'MPG Master'!$C$3:$I$716,7,0)</f>
        <v>#N/A</v>
      </c>
      <c r="F1391" s="7" t="e">
        <f>VLOOKUP(D1391,'MPG Master'!$C$3:$D$716,2,0)</f>
        <v>#N/A</v>
      </c>
      <c r="G1391" s="67" t="s">
        <v>1474</v>
      </c>
      <c r="H1391" s="53" t="e">
        <f t="shared" si="54"/>
        <v>#N/A</v>
      </c>
      <c r="I1391" s="7" t="s">
        <v>8905</v>
      </c>
      <c r="J1391" s="7">
        <v>0</v>
      </c>
      <c r="K1391" s="9"/>
      <c r="L1391" s="7"/>
      <c r="M1391" s="7"/>
      <c r="N1391" s="7">
        <v>0</v>
      </c>
      <c r="O1391" s="7"/>
      <c r="P1391" s="7"/>
      <c r="Q1391" s="7" t="s">
        <v>11495</v>
      </c>
      <c r="R1391" s="39" t="s">
        <v>12904</v>
      </c>
      <c r="S1391" s="7"/>
      <c r="T1391" s="7" t="s">
        <v>784</v>
      </c>
      <c r="U1391" s="7"/>
      <c r="V1391" s="7"/>
      <c r="W1391" s="7"/>
      <c r="X1391" s="7"/>
      <c r="Y1391" s="39"/>
      <c r="Z1391" s="7"/>
      <c r="AA1391" s="7"/>
      <c r="AB1391" s="24"/>
      <c r="AC1391" t="s">
        <v>26453</v>
      </c>
      <c r="AD1391" t="s">
        <v>23380</v>
      </c>
    </row>
    <row r="1392" spans="1:30" x14ac:dyDescent="0.25">
      <c r="A1392" t="str">
        <f t="shared" si="55"/>
        <v>40360014</v>
      </c>
      <c r="B1392" s="23" t="s">
        <v>58</v>
      </c>
      <c r="C1392" s="7" t="s">
        <v>864</v>
      </c>
      <c r="D1392" s="66" t="s">
        <v>349</v>
      </c>
      <c r="E1392" s="53" t="e">
        <f>VLOOKUP(D1392,'MPG Master'!$C$3:$I$716,7,0)</f>
        <v>#N/A</v>
      </c>
      <c r="F1392" s="7" t="e">
        <f>VLOOKUP(D1392,'MPG Master'!$C$3:$D$716,2,0)</f>
        <v>#N/A</v>
      </c>
      <c r="G1392" s="67" t="s">
        <v>1736</v>
      </c>
      <c r="H1392" s="53" t="e">
        <f t="shared" si="54"/>
        <v>#N/A</v>
      </c>
      <c r="I1392" s="7" t="s">
        <v>8906</v>
      </c>
      <c r="J1392" s="7">
        <v>0</v>
      </c>
      <c r="K1392" s="9"/>
      <c r="L1392" s="7"/>
      <c r="M1392" s="7"/>
      <c r="N1392" s="7">
        <v>0</v>
      </c>
      <c r="O1392" s="7"/>
      <c r="P1392" s="7"/>
      <c r="Q1392" s="7" t="s">
        <v>11495</v>
      </c>
      <c r="R1392" s="39" t="s">
        <v>12905</v>
      </c>
      <c r="S1392" s="7"/>
      <c r="T1392" s="7" t="s">
        <v>784</v>
      </c>
      <c r="U1392" s="7"/>
      <c r="V1392" s="7"/>
      <c r="W1392" s="7"/>
      <c r="X1392" s="7"/>
      <c r="Y1392" s="39"/>
      <c r="Z1392" s="7"/>
      <c r="AA1392" s="7"/>
      <c r="AB1392" s="24"/>
      <c r="AC1392" t="s">
        <v>26453</v>
      </c>
      <c r="AD1392" t="s">
        <v>23380</v>
      </c>
    </row>
    <row r="1393" spans="1:30" x14ac:dyDescent="0.25">
      <c r="A1393" t="str">
        <f t="shared" si="55"/>
        <v>40360188</v>
      </c>
      <c r="B1393" s="23" t="s">
        <v>58</v>
      </c>
      <c r="C1393" s="7" t="s">
        <v>864</v>
      </c>
      <c r="D1393" s="66" t="s">
        <v>349</v>
      </c>
      <c r="E1393" s="53" t="e">
        <f>VLOOKUP(D1393,'MPG Master'!$C$3:$I$716,7,0)</f>
        <v>#N/A</v>
      </c>
      <c r="F1393" s="7" t="e">
        <f>VLOOKUP(D1393,'MPG Master'!$C$3:$D$716,2,0)</f>
        <v>#N/A</v>
      </c>
      <c r="G1393" s="67" t="s">
        <v>7784</v>
      </c>
      <c r="H1393" s="53" t="e">
        <f t="shared" si="54"/>
        <v>#N/A</v>
      </c>
      <c r="I1393" s="7" t="s">
        <v>1750</v>
      </c>
      <c r="J1393" s="7">
        <v>0</v>
      </c>
      <c r="K1393" s="9"/>
      <c r="L1393" s="7"/>
      <c r="M1393" s="7"/>
      <c r="N1393" s="7">
        <v>0</v>
      </c>
      <c r="O1393" s="7"/>
      <c r="P1393" s="7"/>
      <c r="Q1393" s="7" t="s">
        <v>11495</v>
      </c>
      <c r="R1393" s="39" t="s">
        <v>12906</v>
      </c>
      <c r="S1393" s="7"/>
      <c r="T1393" s="7" t="s">
        <v>784</v>
      </c>
      <c r="U1393" s="7"/>
      <c r="V1393" s="7"/>
      <c r="W1393" s="7"/>
      <c r="X1393" s="7"/>
      <c r="Y1393" s="39"/>
      <c r="Z1393" s="7"/>
      <c r="AA1393" s="7"/>
      <c r="AB1393" s="24"/>
      <c r="AC1393" t="s">
        <v>26453</v>
      </c>
      <c r="AD1393" t="s">
        <v>23380</v>
      </c>
    </row>
    <row r="1394" spans="1:30" x14ac:dyDescent="0.25">
      <c r="A1394" t="str">
        <f t="shared" si="55"/>
        <v>40800198</v>
      </c>
      <c r="B1394" s="23" t="s">
        <v>58</v>
      </c>
      <c r="C1394" s="7" t="s">
        <v>864</v>
      </c>
      <c r="D1394" s="66" t="s">
        <v>351</v>
      </c>
      <c r="E1394" s="53" t="e">
        <f>VLOOKUP(D1394,'MPG Master'!$C$3:$I$716,7,0)</f>
        <v>#N/A</v>
      </c>
      <c r="F1394" s="7" t="e">
        <f>VLOOKUP(D1394,'MPG Master'!$C$3:$D$716,2,0)</f>
        <v>#N/A</v>
      </c>
      <c r="G1394" s="67" t="s">
        <v>7830</v>
      </c>
      <c r="H1394" s="53" t="e">
        <f t="shared" si="54"/>
        <v>#N/A</v>
      </c>
      <c r="I1394" s="7" t="s">
        <v>2748</v>
      </c>
      <c r="J1394" s="7">
        <v>0</v>
      </c>
      <c r="K1394" s="9"/>
      <c r="L1394" s="7"/>
      <c r="M1394" s="7"/>
      <c r="N1394" s="7">
        <v>0</v>
      </c>
      <c r="O1394" s="7"/>
      <c r="P1394" s="7"/>
      <c r="Q1394" s="7" t="s">
        <v>838</v>
      </c>
      <c r="R1394" s="39" t="s">
        <v>12907</v>
      </c>
      <c r="S1394" s="7"/>
      <c r="T1394" s="7" t="s">
        <v>989</v>
      </c>
      <c r="U1394" s="7"/>
      <c r="V1394" s="7"/>
      <c r="W1394" s="7"/>
      <c r="X1394" s="7"/>
      <c r="Y1394" s="39"/>
      <c r="Z1394" s="7"/>
      <c r="AA1394" s="7"/>
      <c r="AB1394" s="24"/>
      <c r="AC1394" t="s">
        <v>26453</v>
      </c>
      <c r="AD1394" t="s">
        <v>23380</v>
      </c>
    </row>
    <row r="1395" spans="1:30" x14ac:dyDescent="0.25">
      <c r="A1395" t="str">
        <f t="shared" si="55"/>
        <v>40800153</v>
      </c>
      <c r="B1395" s="23" t="s">
        <v>58</v>
      </c>
      <c r="C1395" s="7" t="s">
        <v>864</v>
      </c>
      <c r="D1395" s="66" t="s">
        <v>351</v>
      </c>
      <c r="E1395" s="53" t="e">
        <f>VLOOKUP(D1395,'MPG Master'!$C$3:$I$716,7,0)</f>
        <v>#N/A</v>
      </c>
      <c r="F1395" s="7" t="e">
        <f>VLOOKUP(D1395,'MPG Master'!$C$3:$D$716,2,0)</f>
        <v>#N/A</v>
      </c>
      <c r="G1395" s="67" t="s">
        <v>4605</v>
      </c>
      <c r="H1395" s="53" t="e">
        <f t="shared" si="54"/>
        <v>#N/A</v>
      </c>
      <c r="I1395" s="7" t="s">
        <v>8907</v>
      </c>
      <c r="J1395" s="7">
        <v>0</v>
      </c>
      <c r="K1395" s="9"/>
      <c r="L1395" s="7"/>
      <c r="M1395" s="7"/>
      <c r="N1395" s="7">
        <v>0</v>
      </c>
      <c r="O1395" s="7"/>
      <c r="P1395" s="7"/>
      <c r="Q1395" s="7" t="s">
        <v>838</v>
      </c>
      <c r="R1395" s="39" t="s">
        <v>12908</v>
      </c>
      <c r="S1395" s="7"/>
      <c r="T1395" s="7" t="s">
        <v>989</v>
      </c>
      <c r="U1395" s="7"/>
      <c r="V1395" s="7"/>
      <c r="W1395" s="7"/>
      <c r="X1395" s="7"/>
      <c r="Y1395" s="39"/>
      <c r="Z1395" s="7"/>
      <c r="AA1395" s="7"/>
      <c r="AB1395" s="24"/>
      <c r="AC1395" t="s">
        <v>26453</v>
      </c>
      <c r="AD1395" t="s">
        <v>23380</v>
      </c>
    </row>
    <row r="1396" spans="1:30" x14ac:dyDescent="0.25">
      <c r="A1396" t="str">
        <f t="shared" si="55"/>
        <v>40800079</v>
      </c>
      <c r="B1396" s="23" t="s">
        <v>58</v>
      </c>
      <c r="C1396" s="7" t="s">
        <v>864</v>
      </c>
      <c r="D1396" s="66" t="s">
        <v>351</v>
      </c>
      <c r="E1396" s="53" t="e">
        <f>VLOOKUP(D1396,'MPG Master'!$C$3:$I$716,7,0)</f>
        <v>#N/A</v>
      </c>
      <c r="F1396" s="7" t="e">
        <f>VLOOKUP(D1396,'MPG Master'!$C$3:$D$716,2,0)</f>
        <v>#N/A</v>
      </c>
      <c r="G1396" s="67" t="s">
        <v>2278</v>
      </c>
      <c r="H1396" s="53" t="e">
        <f t="shared" si="54"/>
        <v>#N/A</v>
      </c>
      <c r="I1396" s="7" t="s">
        <v>1137</v>
      </c>
      <c r="J1396" s="7">
        <v>0</v>
      </c>
      <c r="K1396" s="9"/>
      <c r="L1396" s="7"/>
      <c r="M1396" s="7"/>
      <c r="N1396" s="7">
        <v>0</v>
      </c>
      <c r="O1396" s="7"/>
      <c r="P1396" s="7"/>
      <c r="Q1396" s="7" t="s">
        <v>838</v>
      </c>
      <c r="R1396" s="39" t="s">
        <v>12909</v>
      </c>
      <c r="S1396" s="7"/>
      <c r="T1396" s="7" t="s">
        <v>989</v>
      </c>
      <c r="U1396" s="7"/>
      <c r="V1396" s="7"/>
      <c r="W1396" s="7"/>
      <c r="X1396" s="7"/>
      <c r="Y1396" s="39"/>
      <c r="Z1396" s="7"/>
      <c r="AA1396" s="7"/>
      <c r="AB1396" s="24"/>
      <c r="AC1396" t="s">
        <v>26453</v>
      </c>
      <c r="AD1396" t="s">
        <v>23380</v>
      </c>
    </row>
    <row r="1397" spans="1:30" x14ac:dyDescent="0.25">
      <c r="A1397" t="str">
        <f t="shared" si="55"/>
        <v>40800197</v>
      </c>
      <c r="B1397" s="23" t="s">
        <v>58</v>
      </c>
      <c r="C1397" s="7" t="s">
        <v>864</v>
      </c>
      <c r="D1397" s="66" t="s">
        <v>351</v>
      </c>
      <c r="E1397" s="53" t="e">
        <f>VLOOKUP(D1397,'MPG Master'!$C$3:$I$716,7,0)</f>
        <v>#N/A</v>
      </c>
      <c r="F1397" s="7" t="e">
        <f>VLOOKUP(D1397,'MPG Master'!$C$3:$D$716,2,0)</f>
        <v>#N/A</v>
      </c>
      <c r="G1397" s="67" t="s">
        <v>7802</v>
      </c>
      <c r="H1397" s="53" t="e">
        <f t="shared" si="54"/>
        <v>#N/A</v>
      </c>
      <c r="I1397" s="7" t="s">
        <v>8908</v>
      </c>
      <c r="J1397" s="7">
        <v>0</v>
      </c>
      <c r="K1397" s="9"/>
      <c r="L1397" s="7"/>
      <c r="M1397" s="7"/>
      <c r="N1397" s="7">
        <v>0</v>
      </c>
      <c r="O1397" s="7"/>
      <c r="P1397" s="7"/>
      <c r="Q1397" s="7" t="s">
        <v>838</v>
      </c>
      <c r="R1397" s="39" t="s">
        <v>12910</v>
      </c>
      <c r="S1397" s="7"/>
      <c r="T1397" s="7" t="s">
        <v>989</v>
      </c>
      <c r="U1397" s="7"/>
      <c r="V1397" s="7"/>
      <c r="W1397" s="7"/>
      <c r="X1397" s="7"/>
      <c r="Y1397" s="39"/>
      <c r="Z1397" s="7"/>
      <c r="AA1397" s="7"/>
      <c r="AB1397" s="24"/>
      <c r="AC1397" t="s">
        <v>26453</v>
      </c>
      <c r="AD1397" t="s">
        <v>23380</v>
      </c>
    </row>
    <row r="1398" spans="1:30" x14ac:dyDescent="0.25">
      <c r="A1398" t="str">
        <f t="shared" si="55"/>
        <v>40800027</v>
      </c>
      <c r="B1398" s="23" t="s">
        <v>58</v>
      </c>
      <c r="C1398" s="7" t="s">
        <v>864</v>
      </c>
      <c r="D1398" s="66" t="s">
        <v>351</v>
      </c>
      <c r="E1398" s="53" t="e">
        <f>VLOOKUP(D1398,'MPG Master'!$C$3:$I$716,7,0)</f>
        <v>#N/A</v>
      </c>
      <c r="F1398" s="7" t="e">
        <f>VLOOKUP(D1398,'MPG Master'!$C$3:$D$716,2,0)</f>
        <v>#N/A</v>
      </c>
      <c r="G1398" s="67" t="s">
        <v>1840</v>
      </c>
      <c r="H1398" s="53" t="e">
        <f t="shared" si="54"/>
        <v>#N/A</v>
      </c>
      <c r="I1398" s="7" t="s">
        <v>8909</v>
      </c>
      <c r="J1398" s="7">
        <v>0</v>
      </c>
      <c r="K1398" s="9"/>
      <c r="L1398" s="7"/>
      <c r="M1398" s="7"/>
      <c r="N1398" s="7">
        <v>0</v>
      </c>
      <c r="O1398" s="7"/>
      <c r="P1398" s="7"/>
      <c r="Q1398" s="7" t="s">
        <v>11495</v>
      </c>
      <c r="R1398" s="39" t="s">
        <v>12911</v>
      </c>
      <c r="S1398" s="7"/>
      <c r="T1398" s="7" t="s">
        <v>784</v>
      </c>
      <c r="U1398" s="7"/>
      <c r="V1398" s="7"/>
      <c r="W1398" s="7"/>
      <c r="X1398" s="7"/>
      <c r="Y1398" s="39"/>
      <c r="Z1398" s="7"/>
      <c r="AA1398" s="7"/>
      <c r="AB1398" s="24"/>
      <c r="AC1398" t="s">
        <v>26453</v>
      </c>
      <c r="AD1398" t="s">
        <v>23380</v>
      </c>
    </row>
    <row r="1399" spans="1:30" x14ac:dyDescent="0.25">
      <c r="A1399" t="str">
        <f t="shared" si="55"/>
        <v>40800028</v>
      </c>
      <c r="B1399" s="23" t="s">
        <v>58</v>
      </c>
      <c r="C1399" s="7" t="s">
        <v>864</v>
      </c>
      <c r="D1399" s="66" t="s">
        <v>351</v>
      </c>
      <c r="E1399" s="53" t="e">
        <f>VLOOKUP(D1399,'MPG Master'!$C$3:$I$716,7,0)</f>
        <v>#N/A</v>
      </c>
      <c r="F1399" s="7" t="e">
        <f>VLOOKUP(D1399,'MPG Master'!$C$3:$D$716,2,0)</f>
        <v>#N/A</v>
      </c>
      <c r="G1399" s="67" t="s">
        <v>1685</v>
      </c>
      <c r="H1399" s="53" t="e">
        <f t="shared" si="54"/>
        <v>#N/A</v>
      </c>
      <c r="I1399" s="7" t="s">
        <v>8882</v>
      </c>
      <c r="J1399" s="7">
        <v>0</v>
      </c>
      <c r="K1399" s="9"/>
      <c r="L1399" s="7"/>
      <c r="M1399" s="7"/>
      <c r="N1399" s="7">
        <v>0</v>
      </c>
      <c r="O1399" s="7"/>
      <c r="P1399" s="7"/>
      <c r="Q1399" s="7" t="s">
        <v>838</v>
      </c>
      <c r="R1399" s="39" t="s">
        <v>12912</v>
      </c>
      <c r="S1399" s="7"/>
      <c r="T1399" s="7" t="s">
        <v>989</v>
      </c>
      <c r="U1399" s="7"/>
      <c r="V1399" s="7"/>
      <c r="W1399" s="7"/>
      <c r="X1399" s="7"/>
      <c r="Y1399" s="39"/>
      <c r="Z1399" s="7"/>
      <c r="AA1399" s="7"/>
      <c r="AB1399" s="24"/>
      <c r="AC1399" t="s">
        <v>26453</v>
      </c>
      <c r="AD1399" t="s">
        <v>23380</v>
      </c>
    </row>
    <row r="1400" spans="1:30" x14ac:dyDescent="0.25">
      <c r="A1400" t="str">
        <f t="shared" si="55"/>
        <v>40360216</v>
      </c>
      <c r="B1400" s="23" t="s">
        <v>58</v>
      </c>
      <c r="C1400" s="7" t="s">
        <v>864</v>
      </c>
      <c r="D1400" s="66" t="s">
        <v>349</v>
      </c>
      <c r="E1400" s="53" t="e">
        <f>VLOOKUP(D1400,'MPG Master'!$C$3:$I$716,7,0)</f>
        <v>#N/A</v>
      </c>
      <c r="F1400" s="7" t="e">
        <f>VLOOKUP(D1400,'MPG Master'!$C$3:$D$716,2,0)</f>
        <v>#N/A</v>
      </c>
      <c r="G1400" s="67" t="s">
        <v>7822</v>
      </c>
      <c r="H1400" s="53" t="e">
        <f t="shared" si="54"/>
        <v>#N/A</v>
      </c>
      <c r="I1400" s="7" t="s">
        <v>8399</v>
      </c>
      <c r="J1400" s="7">
        <v>0</v>
      </c>
      <c r="K1400" s="9"/>
      <c r="L1400" s="7"/>
      <c r="M1400" s="7"/>
      <c r="N1400" s="7">
        <v>0</v>
      </c>
      <c r="O1400" s="7"/>
      <c r="P1400" s="7"/>
      <c r="Q1400" s="7" t="s">
        <v>11495</v>
      </c>
      <c r="R1400" s="39" t="s">
        <v>12913</v>
      </c>
      <c r="S1400" s="7"/>
      <c r="T1400" s="7" t="s">
        <v>784</v>
      </c>
      <c r="U1400" s="7"/>
      <c r="V1400" s="7"/>
      <c r="W1400" s="7"/>
      <c r="X1400" s="7"/>
      <c r="Y1400" s="39"/>
      <c r="Z1400" s="7"/>
      <c r="AA1400" s="7"/>
      <c r="AB1400" s="24"/>
      <c r="AC1400" t="s">
        <v>26453</v>
      </c>
      <c r="AD1400" t="s">
        <v>23380</v>
      </c>
    </row>
    <row r="1401" spans="1:30" x14ac:dyDescent="0.25">
      <c r="A1401" t="str">
        <f t="shared" si="55"/>
        <v>40360114</v>
      </c>
      <c r="B1401" s="23" t="s">
        <v>58</v>
      </c>
      <c r="C1401" s="7" t="s">
        <v>864</v>
      </c>
      <c r="D1401" s="66" t="s">
        <v>349</v>
      </c>
      <c r="E1401" s="53" t="e">
        <f>VLOOKUP(D1401,'MPG Master'!$C$3:$I$716,7,0)</f>
        <v>#N/A</v>
      </c>
      <c r="F1401" s="7" t="e">
        <f>VLOOKUP(D1401,'MPG Master'!$C$3:$D$716,2,0)</f>
        <v>#N/A</v>
      </c>
      <c r="G1401" s="67" t="s">
        <v>1475</v>
      </c>
      <c r="H1401" s="53" t="e">
        <f t="shared" si="54"/>
        <v>#N/A</v>
      </c>
      <c r="I1401" s="7" t="s">
        <v>8910</v>
      </c>
      <c r="J1401" s="7">
        <v>0</v>
      </c>
      <c r="K1401" s="9"/>
      <c r="L1401" s="7"/>
      <c r="M1401" s="7"/>
      <c r="N1401" s="7">
        <v>0</v>
      </c>
      <c r="O1401" s="7"/>
      <c r="P1401" s="7"/>
      <c r="Q1401" s="7" t="s">
        <v>11495</v>
      </c>
      <c r="R1401" s="39" t="s">
        <v>12914</v>
      </c>
      <c r="S1401" s="7"/>
      <c r="T1401" s="7" t="s">
        <v>784</v>
      </c>
      <c r="U1401" s="7"/>
      <c r="V1401" s="7"/>
      <c r="W1401" s="7"/>
      <c r="X1401" s="7"/>
      <c r="Y1401" s="39"/>
      <c r="Z1401" s="7"/>
      <c r="AA1401" s="7"/>
      <c r="AB1401" s="24"/>
      <c r="AC1401" t="s">
        <v>26453</v>
      </c>
      <c r="AD1401" t="s">
        <v>23380</v>
      </c>
    </row>
    <row r="1402" spans="1:30" x14ac:dyDescent="0.25">
      <c r="A1402" t="str">
        <f t="shared" si="55"/>
        <v>40360214</v>
      </c>
      <c r="B1402" s="23" t="s">
        <v>58</v>
      </c>
      <c r="C1402" s="7" t="s">
        <v>864</v>
      </c>
      <c r="D1402" s="66" t="s">
        <v>349</v>
      </c>
      <c r="E1402" s="53" t="e">
        <f>VLOOKUP(D1402,'MPG Master'!$C$3:$I$716,7,0)</f>
        <v>#N/A</v>
      </c>
      <c r="F1402" s="7" t="e">
        <f>VLOOKUP(D1402,'MPG Master'!$C$3:$D$716,2,0)</f>
        <v>#N/A</v>
      </c>
      <c r="G1402" s="67" t="s">
        <v>7247</v>
      </c>
      <c r="H1402" s="53" t="e">
        <f t="shared" si="54"/>
        <v>#N/A</v>
      </c>
      <c r="I1402" s="7" t="s">
        <v>8911</v>
      </c>
      <c r="J1402" s="7" t="s">
        <v>18654</v>
      </c>
      <c r="K1402" s="9">
        <v>27395</v>
      </c>
      <c r="L1402" s="7"/>
      <c r="M1402" s="7"/>
      <c r="N1402" s="7">
        <v>6299336611</v>
      </c>
      <c r="O1402" s="7"/>
      <c r="P1402" s="7"/>
      <c r="Q1402" s="7" t="s">
        <v>11495</v>
      </c>
      <c r="R1402" s="39" t="s">
        <v>12915</v>
      </c>
      <c r="S1402" s="7"/>
      <c r="T1402" s="7" t="s">
        <v>784</v>
      </c>
      <c r="U1402" s="7"/>
      <c r="V1402" s="7"/>
      <c r="W1402" s="7"/>
      <c r="X1402" s="7"/>
      <c r="Y1402" s="39"/>
      <c r="Z1402" s="7"/>
      <c r="AA1402" s="7"/>
      <c r="AB1402" s="24"/>
      <c r="AC1402" t="s">
        <v>26453</v>
      </c>
      <c r="AD1402" t="s">
        <v>23380</v>
      </c>
    </row>
    <row r="1403" spans="1:30" x14ac:dyDescent="0.25">
      <c r="A1403" t="str">
        <f t="shared" si="55"/>
        <v>40360069</v>
      </c>
      <c r="B1403" s="23" t="s">
        <v>58</v>
      </c>
      <c r="C1403" s="7" t="s">
        <v>864</v>
      </c>
      <c r="D1403" s="66" t="s">
        <v>349</v>
      </c>
      <c r="E1403" s="53" t="e">
        <f>VLOOKUP(D1403,'MPG Master'!$C$3:$I$716,7,0)</f>
        <v>#N/A</v>
      </c>
      <c r="F1403" s="7" t="e">
        <f>VLOOKUP(D1403,'MPG Master'!$C$3:$D$716,2,0)</f>
        <v>#N/A</v>
      </c>
      <c r="G1403" s="67" t="s">
        <v>2149</v>
      </c>
      <c r="H1403" s="53" t="e">
        <f t="shared" si="54"/>
        <v>#N/A</v>
      </c>
      <c r="I1403" s="7" t="s">
        <v>3058</v>
      </c>
      <c r="J1403" s="7">
        <v>0</v>
      </c>
      <c r="K1403" s="9"/>
      <c r="L1403" s="7"/>
      <c r="M1403" s="7"/>
      <c r="N1403" s="7">
        <v>0</v>
      </c>
      <c r="O1403" s="7"/>
      <c r="P1403" s="7"/>
      <c r="Q1403" s="7" t="s">
        <v>11495</v>
      </c>
      <c r="R1403" s="39" t="s">
        <v>12916</v>
      </c>
      <c r="S1403" s="7"/>
      <c r="T1403" s="7" t="s">
        <v>784</v>
      </c>
      <c r="U1403" s="7"/>
      <c r="V1403" s="7"/>
      <c r="W1403" s="7"/>
      <c r="X1403" s="7"/>
      <c r="Y1403" s="39"/>
      <c r="Z1403" s="7"/>
      <c r="AA1403" s="7"/>
      <c r="AB1403" s="24"/>
      <c r="AC1403" t="s">
        <v>26453</v>
      </c>
      <c r="AD1403" t="s">
        <v>23380</v>
      </c>
    </row>
    <row r="1404" spans="1:30" x14ac:dyDescent="0.25">
      <c r="A1404" t="str">
        <f t="shared" si="55"/>
        <v>40360038</v>
      </c>
      <c r="B1404" s="23" t="s">
        <v>58</v>
      </c>
      <c r="C1404" s="7" t="s">
        <v>864</v>
      </c>
      <c r="D1404" s="66" t="s">
        <v>349</v>
      </c>
      <c r="E1404" s="53" t="e">
        <f>VLOOKUP(D1404,'MPG Master'!$C$3:$I$716,7,0)</f>
        <v>#N/A</v>
      </c>
      <c r="F1404" s="7" t="e">
        <f>VLOOKUP(D1404,'MPG Master'!$C$3:$D$716,2,0)</f>
        <v>#N/A</v>
      </c>
      <c r="G1404" s="67" t="s">
        <v>1691</v>
      </c>
      <c r="H1404" s="53" t="e">
        <f t="shared" si="54"/>
        <v>#N/A</v>
      </c>
      <c r="I1404" s="7" t="s">
        <v>8912</v>
      </c>
      <c r="J1404" s="7">
        <v>0</v>
      </c>
      <c r="K1404" s="9"/>
      <c r="L1404" s="7"/>
      <c r="M1404" s="7"/>
      <c r="N1404" s="7">
        <v>0</v>
      </c>
      <c r="O1404" s="7"/>
      <c r="P1404" s="7"/>
      <c r="Q1404" s="7" t="s">
        <v>11495</v>
      </c>
      <c r="R1404" s="39" t="s">
        <v>12917</v>
      </c>
      <c r="S1404" s="7"/>
      <c r="T1404" s="7" t="s">
        <v>784</v>
      </c>
      <c r="U1404" s="7"/>
      <c r="V1404" s="7"/>
      <c r="W1404" s="7"/>
      <c r="X1404" s="7"/>
      <c r="Y1404" s="39"/>
      <c r="Z1404" s="7"/>
      <c r="AA1404" s="7"/>
      <c r="AB1404" s="24"/>
      <c r="AC1404" t="s">
        <v>26453</v>
      </c>
      <c r="AD1404" t="s">
        <v>23380</v>
      </c>
    </row>
    <row r="1405" spans="1:30" x14ac:dyDescent="0.25">
      <c r="A1405" t="str">
        <f t="shared" si="55"/>
        <v>03260123</v>
      </c>
      <c r="B1405" s="23" t="s">
        <v>58</v>
      </c>
      <c r="C1405" s="7" t="s">
        <v>1665</v>
      </c>
      <c r="D1405" s="66" t="s">
        <v>503</v>
      </c>
      <c r="E1405" s="53" t="e">
        <f>VLOOKUP(D1405,'MPG Master'!$C$3:$I$716,7,0)</f>
        <v>#N/A</v>
      </c>
      <c r="F1405" s="7" t="e">
        <f>VLOOKUP(D1405,'MPG Master'!$C$3:$D$716,2,0)</f>
        <v>#N/A</v>
      </c>
      <c r="G1405" s="67" t="s">
        <v>2015</v>
      </c>
      <c r="H1405" s="53" t="e">
        <f t="shared" si="54"/>
        <v>#N/A</v>
      </c>
      <c r="I1405" s="7" t="s">
        <v>8913</v>
      </c>
      <c r="J1405" s="7">
        <v>0</v>
      </c>
      <c r="K1405" s="9"/>
      <c r="L1405" s="7"/>
      <c r="M1405" s="7"/>
      <c r="N1405" s="7">
        <v>8406853086</v>
      </c>
      <c r="O1405" s="7"/>
      <c r="P1405" s="7"/>
      <c r="Q1405" s="7" t="s">
        <v>838</v>
      </c>
      <c r="R1405" s="39" t="s">
        <v>12918</v>
      </c>
      <c r="S1405" s="7"/>
      <c r="T1405" s="7" t="s">
        <v>1215</v>
      </c>
      <c r="U1405" s="7"/>
      <c r="V1405" s="7"/>
      <c r="W1405" s="7"/>
      <c r="X1405" s="7"/>
      <c r="Y1405" s="39"/>
      <c r="Z1405" s="7"/>
      <c r="AA1405" s="7"/>
      <c r="AB1405" s="24"/>
      <c r="AC1405" t="s">
        <v>26453</v>
      </c>
      <c r="AD1405" t="s">
        <v>23380</v>
      </c>
    </row>
    <row r="1406" spans="1:30" x14ac:dyDescent="0.25">
      <c r="A1406" t="str">
        <f t="shared" si="55"/>
        <v>03260106</v>
      </c>
      <c r="B1406" s="23" t="s">
        <v>58</v>
      </c>
      <c r="C1406" s="7" t="s">
        <v>1665</v>
      </c>
      <c r="D1406" s="66" t="s">
        <v>503</v>
      </c>
      <c r="E1406" s="53" t="e">
        <f>VLOOKUP(D1406,'MPG Master'!$C$3:$I$716,7,0)</f>
        <v>#N/A</v>
      </c>
      <c r="F1406" s="7" t="e">
        <f>VLOOKUP(D1406,'MPG Master'!$C$3:$D$716,2,0)</f>
        <v>#N/A</v>
      </c>
      <c r="G1406" s="67" t="s">
        <v>1468</v>
      </c>
      <c r="H1406" s="53" t="e">
        <f t="shared" si="54"/>
        <v>#N/A</v>
      </c>
      <c r="I1406" s="7" t="s">
        <v>1267</v>
      </c>
      <c r="J1406" s="7">
        <v>0</v>
      </c>
      <c r="K1406" s="9"/>
      <c r="L1406" s="7"/>
      <c r="M1406" s="7"/>
      <c r="N1406" s="7">
        <v>0</v>
      </c>
      <c r="O1406" s="7"/>
      <c r="P1406" s="7"/>
      <c r="Q1406" s="7" t="s">
        <v>838</v>
      </c>
      <c r="R1406" s="39" t="s">
        <v>12919</v>
      </c>
      <c r="S1406" s="7"/>
      <c r="T1406" s="7" t="s">
        <v>1215</v>
      </c>
      <c r="U1406" s="7"/>
      <c r="V1406" s="7"/>
      <c r="W1406" s="7"/>
      <c r="X1406" s="7"/>
      <c r="Y1406" s="39"/>
      <c r="Z1406" s="7"/>
      <c r="AA1406" s="7"/>
      <c r="AB1406" s="24"/>
      <c r="AC1406" t="s">
        <v>26453</v>
      </c>
      <c r="AD1406" t="s">
        <v>23380</v>
      </c>
    </row>
    <row r="1407" spans="1:30" x14ac:dyDescent="0.25">
      <c r="A1407" t="str">
        <f t="shared" si="55"/>
        <v>21460002</v>
      </c>
      <c r="B1407" s="23" t="s">
        <v>58</v>
      </c>
      <c r="C1407" s="7" t="s">
        <v>1665</v>
      </c>
      <c r="D1407" s="66" t="s">
        <v>556</v>
      </c>
      <c r="E1407" s="53" t="e">
        <f>VLOOKUP(D1407,'MPG Master'!$C$3:$I$716,7,0)</f>
        <v>#N/A</v>
      </c>
      <c r="F1407" s="7" t="e">
        <f>VLOOKUP(D1407,'MPG Master'!$C$3:$D$716,2,0)</f>
        <v>#N/A</v>
      </c>
      <c r="G1407" s="67" t="s">
        <v>60</v>
      </c>
      <c r="H1407" s="53" t="e">
        <f t="shared" si="54"/>
        <v>#N/A</v>
      </c>
      <c r="I1407" s="7" t="s">
        <v>6543</v>
      </c>
      <c r="J1407" s="7">
        <v>0</v>
      </c>
      <c r="K1407" s="9"/>
      <c r="L1407" s="7"/>
      <c r="M1407" s="7"/>
      <c r="N1407" s="7">
        <v>0</v>
      </c>
      <c r="O1407" s="7"/>
      <c r="P1407" s="7"/>
      <c r="Q1407" s="7" t="s">
        <v>798</v>
      </c>
      <c r="R1407" s="39" t="s">
        <v>1292</v>
      </c>
      <c r="S1407" s="7"/>
      <c r="T1407" s="7" t="s">
        <v>1022</v>
      </c>
      <c r="U1407" s="7"/>
      <c r="V1407" s="7"/>
      <c r="W1407" s="7"/>
      <c r="X1407" s="7"/>
      <c r="Y1407" s="39"/>
      <c r="Z1407" s="7"/>
      <c r="AA1407" s="7"/>
      <c r="AB1407" s="24"/>
      <c r="AC1407" t="s">
        <v>26453</v>
      </c>
      <c r="AD1407" t="s">
        <v>23380</v>
      </c>
    </row>
    <row r="1408" spans="1:30" x14ac:dyDescent="0.25">
      <c r="A1408" t="str">
        <f t="shared" si="55"/>
        <v>21460003</v>
      </c>
      <c r="B1408" s="23" t="s">
        <v>58</v>
      </c>
      <c r="C1408" s="7" t="s">
        <v>1665</v>
      </c>
      <c r="D1408" s="66" t="s">
        <v>556</v>
      </c>
      <c r="E1408" s="53" t="e">
        <f>VLOOKUP(D1408,'MPG Master'!$C$3:$I$716,7,0)</f>
        <v>#N/A</v>
      </c>
      <c r="F1408" s="7" t="e">
        <f>VLOOKUP(D1408,'MPG Master'!$C$3:$D$716,2,0)</f>
        <v>#N/A</v>
      </c>
      <c r="G1408" s="67" t="s">
        <v>61</v>
      </c>
      <c r="H1408" s="53" t="e">
        <f t="shared" si="54"/>
        <v>#N/A</v>
      </c>
      <c r="I1408" s="7" t="s">
        <v>1291</v>
      </c>
      <c r="J1408" s="7">
        <v>0</v>
      </c>
      <c r="K1408" s="9"/>
      <c r="L1408" s="7"/>
      <c r="M1408" s="7"/>
      <c r="N1408" s="7">
        <v>0</v>
      </c>
      <c r="O1408" s="7"/>
      <c r="P1408" s="7"/>
      <c r="Q1408" s="7" t="s">
        <v>798</v>
      </c>
      <c r="R1408" s="39" t="s">
        <v>12920</v>
      </c>
      <c r="S1408" s="7"/>
      <c r="T1408" s="7" t="s">
        <v>1022</v>
      </c>
      <c r="U1408" s="7"/>
      <c r="V1408" s="7"/>
      <c r="W1408" s="7"/>
      <c r="X1408" s="7"/>
      <c r="Y1408" s="39"/>
      <c r="Z1408" s="7"/>
      <c r="AA1408" s="7"/>
      <c r="AB1408" s="24"/>
      <c r="AC1408" t="s">
        <v>26453</v>
      </c>
      <c r="AD1408" t="s">
        <v>23380</v>
      </c>
    </row>
    <row r="1409" spans="1:30" x14ac:dyDescent="0.25">
      <c r="A1409" t="str">
        <f t="shared" si="55"/>
        <v>21460005</v>
      </c>
      <c r="B1409" s="23" t="s">
        <v>58</v>
      </c>
      <c r="C1409" s="7" t="s">
        <v>1665</v>
      </c>
      <c r="D1409" s="66" t="s">
        <v>556</v>
      </c>
      <c r="E1409" s="53" t="e">
        <f>VLOOKUP(D1409,'MPG Master'!$C$3:$I$716,7,0)</f>
        <v>#N/A</v>
      </c>
      <c r="F1409" s="7" t="e">
        <f>VLOOKUP(D1409,'MPG Master'!$C$3:$D$716,2,0)</f>
        <v>#N/A</v>
      </c>
      <c r="G1409" s="67" t="s">
        <v>1680</v>
      </c>
      <c r="H1409" s="53" t="e">
        <f t="shared" si="54"/>
        <v>#N/A</v>
      </c>
      <c r="I1409" s="7" t="s">
        <v>8914</v>
      </c>
      <c r="J1409" s="7">
        <v>0</v>
      </c>
      <c r="K1409" s="9"/>
      <c r="L1409" s="7"/>
      <c r="M1409" s="7"/>
      <c r="N1409" s="7">
        <v>0</v>
      </c>
      <c r="O1409" s="7"/>
      <c r="P1409" s="7"/>
      <c r="Q1409" s="7" t="s">
        <v>11497</v>
      </c>
      <c r="R1409" s="39" t="s">
        <v>12921</v>
      </c>
      <c r="S1409" s="7"/>
      <c r="T1409" s="7" t="s">
        <v>747</v>
      </c>
      <c r="U1409" s="7"/>
      <c r="V1409" s="7"/>
      <c r="W1409" s="7"/>
      <c r="X1409" s="7"/>
      <c r="Y1409" s="39"/>
      <c r="Z1409" s="7"/>
      <c r="AA1409" s="7"/>
      <c r="AB1409" s="24"/>
      <c r="AC1409" t="s">
        <v>26453</v>
      </c>
      <c r="AD1409" t="s">
        <v>23380</v>
      </c>
    </row>
    <row r="1410" spans="1:30" x14ac:dyDescent="0.25">
      <c r="A1410" t="str">
        <f t="shared" si="55"/>
        <v>21460004</v>
      </c>
      <c r="B1410" s="23" t="s">
        <v>58</v>
      </c>
      <c r="C1410" s="7" t="s">
        <v>1665</v>
      </c>
      <c r="D1410" s="66" t="s">
        <v>556</v>
      </c>
      <c r="E1410" s="53" t="e">
        <f>VLOOKUP(D1410,'MPG Master'!$C$3:$I$716,7,0)</f>
        <v>#N/A</v>
      </c>
      <c r="F1410" s="7" t="e">
        <f>VLOOKUP(D1410,'MPG Master'!$C$3:$D$716,2,0)</f>
        <v>#N/A</v>
      </c>
      <c r="G1410" s="67" t="s">
        <v>1679</v>
      </c>
      <c r="H1410" s="53" t="e">
        <f t="shared" si="54"/>
        <v>#N/A</v>
      </c>
      <c r="I1410" s="7" t="s">
        <v>8915</v>
      </c>
      <c r="J1410" s="7">
        <v>0</v>
      </c>
      <c r="K1410" s="9"/>
      <c r="L1410" s="7"/>
      <c r="M1410" s="7"/>
      <c r="N1410" s="7">
        <v>0</v>
      </c>
      <c r="O1410" s="7"/>
      <c r="P1410" s="7"/>
      <c r="Q1410" s="7" t="s">
        <v>11497</v>
      </c>
      <c r="R1410" s="39" t="s">
        <v>12922</v>
      </c>
      <c r="S1410" s="7"/>
      <c r="T1410" s="7" t="s">
        <v>747</v>
      </c>
      <c r="U1410" s="7"/>
      <c r="V1410" s="7"/>
      <c r="W1410" s="7"/>
      <c r="X1410" s="7"/>
      <c r="Y1410" s="39"/>
      <c r="Z1410" s="7"/>
      <c r="AA1410" s="7"/>
      <c r="AB1410" s="24"/>
      <c r="AC1410" t="s">
        <v>26453</v>
      </c>
      <c r="AD1410" t="s">
        <v>23380</v>
      </c>
    </row>
    <row r="1411" spans="1:30" x14ac:dyDescent="0.25">
      <c r="A1411" t="str">
        <f t="shared" si="55"/>
        <v>40390306</v>
      </c>
      <c r="B1411" s="23" t="s">
        <v>58</v>
      </c>
      <c r="C1411" s="7" t="s">
        <v>864</v>
      </c>
      <c r="D1411" s="66" t="s">
        <v>350</v>
      </c>
      <c r="E1411" s="53" t="e">
        <f>VLOOKUP(D1411,'MPG Master'!$C$3:$I$716,7,0)</f>
        <v>#N/A</v>
      </c>
      <c r="F1411" s="7" t="e">
        <f>VLOOKUP(D1411,'MPG Master'!$C$3:$D$716,2,0)</f>
        <v>#N/A</v>
      </c>
      <c r="G1411" s="67" t="s">
        <v>557</v>
      </c>
      <c r="H1411" s="53" t="e">
        <f t="shared" ref="H1411:H1474" si="56">E1411&amp;G1411</f>
        <v>#N/A</v>
      </c>
      <c r="I1411" s="7" t="s">
        <v>8916</v>
      </c>
      <c r="J1411" s="7">
        <v>0</v>
      </c>
      <c r="K1411" s="9"/>
      <c r="L1411" s="7"/>
      <c r="M1411" s="7"/>
      <c r="N1411" s="7">
        <v>0</v>
      </c>
      <c r="O1411" s="7"/>
      <c r="P1411" s="7"/>
      <c r="Q1411" s="7" t="s">
        <v>11499</v>
      </c>
      <c r="R1411" s="39" t="s">
        <v>12923</v>
      </c>
      <c r="S1411" s="7"/>
      <c r="T1411" s="7" t="s">
        <v>994</v>
      </c>
      <c r="U1411" s="7"/>
      <c r="V1411" s="7"/>
      <c r="W1411" s="7"/>
      <c r="X1411" s="7"/>
      <c r="Y1411" s="39"/>
      <c r="Z1411" s="7"/>
      <c r="AA1411" s="7"/>
      <c r="AB1411" s="24"/>
      <c r="AC1411" t="s">
        <v>26453</v>
      </c>
      <c r="AD1411" t="s">
        <v>23380</v>
      </c>
    </row>
    <row r="1412" spans="1:30" x14ac:dyDescent="0.25">
      <c r="A1412" t="str">
        <f t="shared" si="55"/>
        <v>40390192</v>
      </c>
      <c r="B1412" s="23" t="s">
        <v>58</v>
      </c>
      <c r="C1412" s="7" t="s">
        <v>864</v>
      </c>
      <c r="D1412" s="66" t="s">
        <v>350</v>
      </c>
      <c r="E1412" s="53" t="e">
        <f>VLOOKUP(D1412,'MPG Master'!$C$3:$I$716,7,0)</f>
        <v>#N/A</v>
      </c>
      <c r="F1412" s="7" t="e">
        <f>VLOOKUP(D1412,'MPG Master'!$C$3:$D$716,2,0)</f>
        <v>#N/A</v>
      </c>
      <c r="G1412" s="67" t="s">
        <v>7846</v>
      </c>
      <c r="H1412" s="53" t="e">
        <f t="shared" si="56"/>
        <v>#N/A</v>
      </c>
      <c r="I1412" s="7" t="s">
        <v>8917</v>
      </c>
      <c r="J1412" s="7">
        <v>0</v>
      </c>
      <c r="K1412" s="9"/>
      <c r="L1412" s="7"/>
      <c r="M1412" s="7"/>
      <c r="N1412" s="7">
        <v>0</v>
      </c>
      <c r="O1412" s="7"/>
      <c r="P1412" s="7"/>
      <c r="Q1412" s="7" t="s">
        <v>838</v>
      </c>
      <c r="R1412" s="39" t="s">
        <v>12924</v>
      </c>
      <c r="S1412" s="7"/>
      <c r="T1412" s="7" t="s">
        <v>890</v>
      </c>
      <c r="U1412" s="7"/>
      <c r="V1412" s="7"/>
      <c r="W1412" s="7"/>
      <c r="X1412" s="7"/>
      <c r="Y1412" s="39"/>
      <c r="Z1412" s="7"/>
      <c r="AA1412" s="7"/>
      <c r="AB1412" s="24"/>
      <c r="AC1412" t="s">
        <v>26453</v>
      </c>
      <c r="AD1412" t="s">
        <v>23380</v>
      </c>
    </row>
    <row r="1413" spans="1:30" x14ac:dyDescent="0.25">
      <c r="A1413" t="str">
        <f t="shared" si="55"/>
        <v>40390368</v>
      </c>
      <c r="B1413" s="23" t="s">
        <v>58</v>
      </c>
      <c r="C1413" s="7" t="s">
        <v>864</v>
      </c>
      <c r="D1413" s="66" t="s">
        <v>350</v>
      </c>
      <c r="E1413" s="53" t="e">
        <f>VLOOKUP(D1413,'MPG Master'!$C$3:$I$716,7,0)</f>
        <v>#N/A</v>
      </c>
      <c r="F1413" s="7" t="e">
        <f>VLOOKUP(D1413,'MPG Master'!$C$3:$D$716,2,0)</f>
        <v>#N/A</v>
      </c>
      <c r="G1413" s="67" t="s">
        <v>7755</v>
      </c>
      <c r="H1413" s="53" t="e">
        <f t="shared" si="56"/>
        <v>#N/A</v>
      </c>
      <c r="I1413" s="7" t="s">
        <v>8918</v>
      </c>
      <c r="J1413" s="7" t="s">
        <v>18655</v>
      </c>
      <c r="K1413" s="9">
        <v>37622</v>
      </c>
      <c r="L1413" s="7"/>
      <c r="M1413" s="7"/>
      <c r="N1413" s="7">
        <v>7258804045</v>
      </c>
      <c r="O1413" s="7"/>
      <c r="P1413" s="7"/>
      <c r="Q1413" s="7" t="s">
        <v>838</v>
      </c>
      <c r="R1413" s="39" t="s">
        <v>12925</v>
      </c>
      <c r="S1413" s="7"/>
      <c r="T1413" s="7" t="s">
        <v>1429</v>
      </c>
      <c r="U1413" s="7"/>
      <c r="V1413" s="7"/>
      <c r="W1413" s="7"/>
      <c r="X1413" s="7"/>
      <c r="Y1413" s="39"/>
      <c r="Z1413" s="7"/>
      <c r="AA1413" s="7"/>
      <c r="AB1413" s="24"/>
      <c r="AC1413" t="s">
        <v>26453</v>
      </c>
      <c r="AD1413" t="s">
        <v>23380</v>
      </c>
    </row>
    <row r="1414" spans="1:30" x14ac:dyDescent="0.25">
      <c r="A1414" t="str">
        <f t="shared" si="55"/>
        <v>40360024</v>
      </c>
      <c r="B1414" s="23" t="s">
        <v>58</v>
      </c>
      <c r="C1414" s="7" t="s">
        <v>864</v>
      </c>
      <c r="D1414" s="66" t="s">
        <v>349</v>
      </c>
      <c r="E1414" s="53" t="e">
        <f>VLOOKUP(D1414,'MPG Master'!$C$3:$I$716,7,0)</f>
        <v>#N/A</v>
      </c>
      <c r="F1414" s="7" t="e">
        <f>VLOOKUP(D1414,'MPG Master'!$C$3:$D$716,2,0)</f>
        <v>#N/A</v>
      </c>
      <c r="G1414" s="67" t="s">
        <v>1830</v>
      </c>
      <c r="H1414" s="53" t="e">
        <f t="shared" si="56"/>
        <v>#N/A</v>
      </c>
      <c r="I1414" s="7" t="s">
        <v>1778</v>
      </c>
      <c r="J1414" s="7">
        <v>0</v>
      </c>
      <c r="K1414" s="9"/>
      <c r="L1414" s="7"/>
      <c r="M1414" s="7"/>
      <c r="N1414" s="7">
        <v>0</v>
      </c>
      <c r="O1414" s="7"/>
      <c r="P1414" s="7"/>
      <c r="Q1414" s="7" t="s">
        <v>11495</v>
      </c>
      <c r="R1414" s="39" t="s">
        <v>12926</v>
      </c>
      <c r="S1414" s="7"/>
      <c r="T1414" s="7" t="s">
        <v>784</v>
      </c>
      <c r="U1414" s="7"/>
      <c r="V1414" s="7"/>
      <c r="W1414" s="7"/>
      <c r="X1414" s="7"/>
      <c r="Y1414" s="39"/>
      <c r="Z1414" s="7"/>
      <c r="AA1414" s="7"/>
      <c r="AB1414" s="24"/>
      <c r="AC1414" t="s">
        <v>26453</v>
      </c>
      <c r="AD1414" t="s">
        <v>23380</v>
      </c>
    </row>
    <row r="1415" spans="1:30" x14ac:dyDescent="0.25">
      <c r="A1415" t="str">
        <f t="shared" si="55"/>
        <v>40360220</v>
      </c>
      <c r="B1415" s="23" t="s">
        <v>58</v>
      </c>
      <c r="C1415" s="7" t="s">
        <v>864</v>
      </c>
      <c r="D1415" s="66" t="s">
        <v>349</v>
      </c>
      <c r="E1415" s="53" t="e">
        <f>VLOOKUP(D1415,'MPG Master'!$C$3:$I$716,7,0)</f>
        <v>#N/A</v>
      </c>
      <c r="F1415" s="7" t="e">
        <f>VLOOKUP(D1415,'MPG Master'!$C$3:$D$716,2,0)</f>
        <v>#N/A</v>
      </c>
      <c r="G1415" s="67" t="s">
        <v>7770</v>
      </c>
      <c r="H1415" s="53" t="e">
        <f t="shared" si="56"/>
        <v>#N/A</v>
      </c>
      <c r="I1415" s="7" t="s">
        <v>8919</v>
      </c>
      <c r="J1415" s="7">
        <v>0</v>
      </c>
      <c r="K1415" s="9"/>
      <c r="L1415" s="7"/>
      <c r="M1415" s="7"/>
      <c r="N1415" s="7">
        <v>0</v>
      </c>
      <c r="O1415" s="7"/>
      <c r="P1415" s="7"/>
      <c r="Q1415" s="7" t="s">
        <v>750</v>
      </c>
      <c r="R1415" s="39" t="s">
        <v>23996</v>
      </c>
      <c r="S1415" s="7"/>
      <c r="T1415" s="7" t="s">
        <v>841</v>
      </c>
      <c r="U1415" s="7"/>
      <c r="V1415" s="7"/>
      <c r="W1415" s="7"/>
      <c r="X1415" s="7"/>
      <c r="Y1415" s="39"/>
      <c r="Z1415" s="7"/>
      <c r="AA1415" s="7"/>
      <c r="AB1415" s="24"/>
      <c r="AC1415" t="s">
        <v>26453</v>
      </c>
      <c r="AD1415" t="s">
        <v>23380</v>
      </c>
    </row>
    <row r="1416" spans="1:30" x14ac:dyDescent="0.25">
      <c r="A1416" t="str">
        <f t="shared" si="55"/>
        <v>40360221</v>
      </c>
      <c r="B1416" s="23" t="s">
        <v>58</v>
      </c>
      <c r="C1416" s="7" t="s">
        <v>864</v>
      </c>
      <c r="D1416" s="66" t="s">
        <v>349</v>
      </c>
      <c r="E1416" s="53" t="e">
        <f>VLOOKUP(D1416,'MPG Master'!$C$3:$I$716,7,0)</f>
        <v>#N/A</v>
      </c>
      <c r="F1416" s="7" t="e">
        <f>VLOOKUP(D1416,'MPG Master'!$C$3:$D$716,2,0)</f>
        <v>#N/A</v>
      </c>
      <c r="G1416" s="67" t="s">
        <v>7769</v>
      </c>
      <c r="H1416" s="53" t="e">
        <f t="shared" si="56"/>
        <v>#N/A</v>
      </c>
      <c r="I1416" s="7" t="s">
        <v>8452</v>
      </c>
      <c r="J1416" s="7">
        <v>0</v>
      </c>
      <c r="K1416" s="9"/>
      <c r="L1416" s="7"/>
      <c r="M1416" s="7"/>
      <c r="N1416" s="7">
        <v>0</v>
      </c>
      <c r="O1416" s="7"/>
      <c r="P1416" s="7"/>
      <c r="Q1416" s="7" t="s">
        <v>11495</v>
      </c>
      <c r="R1416" s="39" t="s">
        <v>12927</v>
      </c>
      <c r="S1416" s="7"/>
      <c r="T1416" s="7" t="s">
        <v>784</v>
      </c>
      <c r="U1416" s="7"/>
      <c r="V1416" s="7"/>
      <c r="W1416" s="7"/>
      <c r="X1416" s="7"/>
      <c r="Y1416" s="39"/>
      <c r="Z1416" s="7"/>
      <c r="AA1416" s="7"/>
      <c r="AB1416" s="24"/>
      <c r="AC1416" t="s">
        <v>26453</v>
      </c>
      <c r="AD1416" t="s">
        <v>23380</v>
      </c>
    </row>
    <row r="1417" spans="1:30" x14ac:dyDescent="0.25">
      <c r="A1417" t="str">
        <f t="shared" si="55"/>
        <v>40360219</v>
      </c>
      <c r="B1417" s="23" t="s">
        <v>58</v>
      </c>
      <c r="C1417" s="7" t="s">
        <v>864</v>
      </c>
      <c r="D1417" s="66" t="s">
        <v>349</v>
      </c>
      <c r="E1417" s="53" t="e">
        <f>VLOOKUP(D1417,'MPG Master'!$C$3:$I$716,7,0)</f>
        <v>#N/A</v>
      </c>
      <c r="F1417" s="7" t="e">
        <f>VLOOKUP(D1417,'MPG Master'!$C$3:$D$716,2,0)</f>
        <v>#N/A</v>
      </c>
      <c r="G1417" s="67" t="s">
        <v>7760</v>
      </c>
      <c r="H1417" s="53" t="e">
        <f t="shared" si="56"/>
        <v>#N/A</v>
      </c>
      <c r="I1417" s="7" t="s">
        <v>8223</v>
      </c>
      <c r="J1417" s="7">
        <v>0</v>
      </c>
      <c r="K1417" s="9"/>
      <c r="L1417" s="7"/>
      <c r="M1417" s="7"/>
      <c r="N1417" s="7">
        <v>0</v>
      </c>
      <c r="O1417" s="7"/>
      <c r="P1417" s="7"/>
      <c r="Q1417" s="7" t="s">
        <v>11495</v>
      </c>
      <c r="R1417" s="39" t="s">
        <v>12928</v>
      </c>
      <c r="S1417" s="7"/>
      <c r="T1417" s="7" t="s">
        <v>784</v>
      </c>
      <c r="U1417" s="7"/>
      <c r="V1417" s="7"/>
      <c r="W1417" s="7"/>
      <c r="X1417" s="7"/>
      <c r="Y1417" s="39"/>
      <c r="Z1417" s="7"/>
      <c r="AA1417" s="7"/>
      <c r="AB1417" s="24"/>
      <c r="AC1417" t="s">
        <v>26453</v>
      </c>
      <c r="AD1417" t="s">
        <v>23380</v>
      </c>
    </row>
    <row r="1418" spans="1:30" x14ac:dyDescent="0.25">
      <c r="A1418" t="str">
        <f t="shared" si="55"/>
        <v>40360201</v>
      </c>
      <c r="B1418" s="23" t="s">
        <v>58</v>
      </c>
      <c r="C1418" s="7" t="s">
        <v>864</v>
      </c>
      <c r="D1418" s="66" t="s">
        <v>349</v>
      </c>
      <c r="E1418" s="53" t="e">
        <f>VLOOKUP(D1418,'MPG Master'!$C$3:$I$716,7,0)</f>
        <v>#N/A</v>
      </c>
      <c r="F1418" s="7" t="e">
        <f>VLOOKUP(D1418,'MPG Master'!$C$3:$D$716,2,0)</f>
        <v>#N/A</v>
      </c>
      <c r="G1418" s="67" t="s">
        <v>7810</v>
      </c>
      <c r="H1418" s="53" t="e">
        <f t="shared" si="56"/>
        <v>#N/A</v>
      </c>
      <c r="I1418" s="7" t="s">
        <v>8920</v>
      </c>
      <c r="J1418" s="7">
        <v>0</v>
      </c>
      <c r="K1418" s="9"/>
      <c r="L1418" s="7"/>
      <c r="M1418" s="7"/>
      <c r="N1418" s="7">
        <v>0</v>
      </c>
      <c r="O1418" s="7"/>
      <c r="P1418" s="7"/>
      <c r="Q1418" s="7" t="s">
        <v>11495</v>
      </c>
      <c r="R1418" s="39" t="s">
        <v>12929</v>
      </c>
      <c r="S1418" s="7"/>
      <c r="T1418" s="7" t="s">
        <v>784</v>
      </c>
      <c r="U1418" s="7"/>
      <c r="V1418" s="7"/>
      <c r="W1418" s="7"/>
      <c r="X1418" s="7"/>
      <c r="Y1418" s="39"/>
      <c r="Z1418" s="7"/>
      <c r="AA1418" s="7"/>
      <c r="AB1418" s="24"/>
      <c r="AC1418" t="s">
        <v>26453</v>
      </c>
      <c r="AD1418" t="s">
        <v>23380</v>
      </c>
    </row>
    <row r="1419" spans="1:30" x14ac:dyDescent="0.25">
      <c r="A1419" t="str">
        <f t="shared" si="55"/>
        <v>40360203</v>
      </c>
      <c r="B1419" s="23" t="s">
        <v>58</v>
      </c>
      <c r="C1419" s="7" t="s">
        <v>864</v>
      </c>
      <c r="D1419" s="66" t="s">
        <v>349</v>
      </c>
      <c r="E1419" s="53" t="e">
        <f>VLOOKUP(D1419,'MPG Master'!$C$3:$I$716,7,0)</f>
        <v>#N/A</v>
      </c>
      <c r="F1419" s="7" t="e">
        <f>VLOOKUP(D1419,'MPG Master'!$C$3:$D$716,2,0)</f>
        <v>#N/A</v>
      </c>
      <c r="G1419" s="67" t="s">
        <v>7798</v>
      </c>
      <c r="H1419" s="53" t="e">
        <f t="shared" si="56"/>
        <v>#N/A</v>
      </c>
      <c r="I1419" s="7" t="s">
        <v>8921</v>
      </c>
      <c r="J1419" s="7">
        <v>0</v>
      </c>
      <c r="K1419" s="9"/>
      <c r="L1419" s="7"/>
      <c r="M1419" s="7"/>
      <c r="N1419" s="7">
        <v>0</v>
      </c>
      <c r="O1419" s="7"/>
      <c r="P1419" s="7"/>
      <c r="Q1419" s="7" t="s">
        <v>11495</v>
      </c>
      <c r="R1419" s="39" t="s">
        <v>12930</v>
      </c>
      <c r="S1419" s="7"/>
      <c r="T1419" s="7" t="s">
        <v>784</v>
      </c>
      <c r="U1419" s="7"/>
      <c r="V1419" s="7"/>
      <c r="W1419" s="7"/>
      <c r="X1419" s="7"/>
      <c r="Y1419" s="39"/>
      <c r="Z1419" s="7"/>
      <c r="AA1419" s="7"/>
      <c r="AB1419" s="24"/>
      <c r="AC1419" t="s">
        <v>26453</v>
      </c>
      <c r="AD1419" t="s">
        <v>23380</v>
      </c>
    </row>
    <row r="1420" spans="1:30" x14ac:dyDescent="0.25">
      <c r="A1420" t="str">
        <f t="shared" si="55"/>
        <v>40360042</v>
      </c>
      <c r="B1420" s="23" t="s">
        <v>58</v>
      </c>
      <c r="C1420" s="7" t="s">
        <v>864</v>
      </c>
      <c r="D1420" s="66" t="s">
        <v>349</v>
      </c>
      <c r="E1420" s="53" t="e">
        <f>VLOOKUP(D1420,'MPG Master'!$C$3:$I$716,7,0)</f>
        <v>#N/A</v>
      </c>
      <c r="F1420" s="7" t="e">
        <f>VLOOKUP(D1420,'MPG Master'!$C$3:$D$716,2,0)</f>
        <v>#N/A</v>
      </c>
      <c r="G1420" s="67" t="s">
        <v>2310</v>
      </c>
      <c r="H1420" s="53" t="e">
        <f t="shared" si="56"/>
        <v>#N/A</v>
      </c>
      <c r="I1420" s="7" t="s">
        <v>8922</v>
      </c>
      <c r="J1420" s="7">
        <v>0</v>
      </c>
      <c r="K1420" s="9"/>
      <c r="L1420" s="7"/>
      <c r="M1420" s="7"/>
      <c r="N1420" s="7">
        <v>0</v>
      </c>
      <c r="O1420" s="7"/>
      <c r="P1420" s="7"/>
      <c r="Q1420" s="7" t="s">
        <v>11495</v>
      </c>
      <c r="R1420" s="39" t="s">
        <v>12931</v>
      </c>
      <c r="S1420" s="7"/>
      <c r="T1420" s="7" t="s">
        <v>784</v>
      </c>
      <c r="U1420" s="7"/>
      <c r="V1420" s="7"/>
      <c r="W1420" s="7"/>
      <c r="X1420" s="7"/>
      <c r="Y1420" s="39"/>
      <c r="Z1420" s="7"/>
      <c r="AA1420" s="7"/>
      <c r="AB1420" s="24"/>
      <c r="AC1420" t="s">
        <v>26453</v>
      </c>
      <c r="AD1420" t="s">
        <v>23380</v>
      </c>
    </row>
    <row r="1421" spans="1:30" x14ac:dyDescent="0.25">
      <c r="A1421" t="str">
        <f t="shared" si="55"/>
        <v>40360147</v>
      </c>
      <c r="B1421" s="23" t="s">
        <v>58</v>
      </c>
      <c r="C1421" s="7" t="s">
        <v>864</v>
      </c>
      <c r="D1421" s="66" t="s">
        <v>349</v>
      </c>
      <c r="E1421" s="53" t="e">
        <f>VLOOKUP(D1421,'MPG Master'!$C$3:$I$716,7,0)</f>
        <v>#N/A</v>
      </c>
      <c r="F1421" s="7" t="e">
        <f>VLOOKUP(D1421,'MPG Master'!$C$3:$D$716,2,0)</f>
        <v>#N/A</v>
      </c>
      <c r="G1421" s="67" t="s">
        <v>2425</v>
      </c>
      <c r="H1421" s="53" t="e">
        <f t="shared" si="56"/>
        <v>#N/A</v>
      </c>
      <c r="I1421" s="7" t="s">
        <v>8923</v>
      </c>
      <c r="J1421" s="7">
        <v>0</v>
      </c>
      <c r="K1421" s="9"/>
      <c r="L1421" s="7"/>
      <c r="M1421" s="7"/>
      <c r="N1421" s="7">
        <v>0</v>
      </c>
      <c r="O1421" s="7"/>
      <c r="P1421" s="7"/>
      <c r="Q1421" s="7" t="s">
        <v>11495</v>
      </c>
      <c r="R1421" s="39" t="s">
        <v>12932</v>
      </c>
      <c r="S1421" s="7"/>
      <c r="T1421" s="7" t="s">
        <v>784</v>
      </c>
      <c r="U1421" s="7"/>
      <c r="V1421" s="7"/>
      <c r="W1421" s="7"/>
      <c r="X1421" s="7"/>
      <c r="Y1421" s="39"/>
      <c r="Z1421" s="7"/>
      <c r="AA1421" s="7"/>
      <c r="AB1421" s="24"/>
      <c r="AC1421" t="s">
        <v>26453</v>
      </c>
      <c r="AD1421" t="s">
        <v>23380</v>
      </c>
    </row>
    <row r="1422" spans="1:30" x14ac:dyDescent="0.25">
      <c r="A1422" t="str">
        <f t="shared" si="55"/>
        <v>40360018</v>
      </c>
      <c r="B1422" s="23" t="s">
        <v>58</v>
      </c>
      <c r="C1422" s="7" t="s">
        <v>864</v>
      </c>
      <c r="D1422" s="66" t="s">
        <v>349</v>
      </c>
      <c r="E1422" s="53" t="e">
        <f>VLOOKUP(D1422,'MPG Master'!$C$3:$I$716,7,0)</f>
        <v>#N/A</v>
      </c>
      <c r="F1422" s="7" t="e">
        <f>VLOOKUP(D1422,'MPG Master'!$C$3:$D$716,2,0)</f>
        <v>#N/A</v>
      </c>
      <c r="G1422" s="67" t="s">
        <v>1682</v>
      </c>
      <c r="H1422" s="53" t="e">
        <f t="shared" si="56"/>
        <v>#N/A</v>
      </c>
      <c r="I1422" s="7" t="s">
        <v>8113</v>
      </c>
      <c r="J1422" s="7">
        <v>0</v>
      </c>
      <c r="K1422" s="9"/>
      <c r="L1422" s="7"/>
      <c r="M1422" s="7"/>
      <c r="N1422" s="7">
        <v>0</v>
      </c>
      <c r="O1422" s="7"/>
      <c r="P1422" s="7"/>
      <c r="Q1422" s="7" t="s">
        <v>11495</v>
      </c>
      <c r="R1422" s="39" t="s">
        <v>12933</v>
      </c>
      <c r="S1422" s="7"/>
      <c r="T1422" s="7" t="s">
        <v>784</v>
      </c>
      <c r="U1422" s="7"/>
      <c r="V1422" s="7"/>
      <c r="W1422" s="7"/>
      <c r="X1422" s="7"/>
      <c r="Y1422" s="39"/>
      <c r="Z1422" s="7"/>
      <c r="AA1422" s="7"/>
      <c r="AB1422" s="24"/>
      <c r="AC1422" t="s">
        <v>26453</v>
      </c>
      <c r="AD1422" t="s">
        <v>23380</v>
      </c>
    </row>
    <row r="1423" spans="1:30" x14ac:dyDescent="0.25">
      <c r="A1423" t="str">
        <f t="shared" si="55"/>
        <v>40360084</v>
      </c>
      <c r="B1423" s="23" t="s">
        <v>58</v>
      </c>
      <c r="C1423" s="7" t="s">
        <v>864</v>
      </c>
      <c r="D1423" s="66" t="s">
        <v>349</v>
      </c>
      <c r="E1423" s="53" t="e">
        <f>VLOOKUP(D1423,'MPG Master'!$C$3:$I$716,7,0)</f>
        <v>#N/A</v>
      </c>
      <c r="F1423" s="7" t="e">
        <f>VLOOKUP(D1423,'MPG Master'!$C$3:$D$716,2,0)</f>
        <v>#N/A</v>
      </c>
      <c r="G1423" s="67" t="s">
        <v>2896</v>
      </c>
      <c r="H1423" s="53" t="e">
        <f t="shared" si="56"/>
        <v>#N/A</v>
      </c>
      <c r="I1423" s="7" t="s">
        <v>8924</v>
      </c>
      <c r="J1423" s="7">
        <v>0</v>
      </c>
      <c r="K1423" s="9"/>
      <c r="L1423" s="7"/>
      <c r="M1423" s="7"/>
      <c r="N1423" s="7">
        <v>0</v>
      </c>
      <c r="O1423" s="7"/>
      <c r="P1423" s="7"/>
      <c r="Q1423" s="7" t="s">
        <v>11495</v>
      </c>
      <c r="R1423" s="39" t="s">
        <v>12934</v>
      </c>
      <c r="S1423" s="7"/>
      <c r="T1423" s="7" t="s">
        <v>784</v>
      </c>
      <c r="U1423" s="7"/>
      <c r="V1423" s="7"/>
      <c r="W1423" s="7"/>
      <c r="X1423" s="7"/>
      <c r="Y1423" s="39"/>
      <c r="Z1423" s="7"/>
      <c r="AA1423" s="7"/>
      <c r="AB1423" s="24"/>
      <c r="AC1423" t="s">
        <v>26453</v>
      </c>
      <c r="AD1423" t="s">
        <v>23380</v>
      </c>
    </row>
    <row r="1424" spans="1:30" x14ac:dyDescent="0.25">
      <c r="A1424" t="str">
        <f t="shared" si="55"/>
        <v>40360193</v>
      </c>
      <c r="B1424" s="23" t="s">
        <v>58</v>
      </c>
      <c r="C1424" s="7" t="s">
        <v>864</v>
      </c>
      <c r="D1424" s="66" t="s">
        <v>349</v>
      </c>
      <c r="E1424" s="53" t="e">
        <f>VLOOKUP(D1424,'MPG Master'!$C$3:$I$716,7,0)</f>
        <v>#N/A</v>
      </c>
      <c r="F1424" s="7" t="e">
        <f>VLOOKUP(D1424,'MPG Master'!$C$3:$D$716,2,0)</f>
        <v>#N/A</v>
      </c>
      <c r="G1424" s="67" t="s">
        <v>7827</v>
      </c>
      <c r="H1424" s="53" t="e">
        <f t="shared" si="56"/>
        <v>#N/A</v>
      </c>
      <c r="I1424" s="7" t="s">
        <v>8925</v>
      </c>
      <c r="J1424" s="7">
        <v>0</v>
      </c>
      <c r="K1424" s="9"/>
      <c r="L1424" s="7"/>
      <c r="M1424" s="7"/>
      <c r="N1424" s="7">
        <v>0</v>
      </c>
      <c r="O1424" s="7"/>
      <c r="P1424" s="7"/>
      <c r="Q1424" s="7" t="s">
        <v>11495</v>
      </c>
      <c r="R1424" s="39" t="s">
        <v>12935</v>
      </c>
      <c r="S1424" s="7"/>
      <c r="T1424" s="7" t="s">
        <v>784</v>
      </c>
      <c r="U1424" s="7"/>
      <c r="V1424" s="7"/>
      <c r="W1424" s="7"/>
      <c r="X1424" s="7"/>
      <c r="Y1424" s="39"/>
      <c r="Z1424" s="7"/>
      <c r="AA1424" s="7"/>
      <c r="AB1424" s="24"/>
      <c r="AC1424" t="s">
        <v>26453</v>
      </c>
      <c r="AD1424" t="s">
        <v>23380</v>
      </c>
    </row>
    <row r="1425" spans="1:30" x14ac:dyDescent="0.25">
      <c r="A1425" t="str">
        <f t="shared" si="55"/>
        <v>19100019</v>
      </c>
      <c r="B1425" s="23" t="s">
        <v>58</v>
      </c>
      <c r="C1425" s="7" t="s">
        <v>1247</v>
      </c>
      <c r="D1425" s="66" t="s">
        <v>544</v>
      </c>
      <c r="E1425" s="53" t="e">
        <f>VLOOKUP(D1425,'MPG Master'!$C$3:$I$716,7,0)</f>
        <v>#N/A</v>
      </c>
      <c r="F1425" s="7" t="e">
        <f>VLOOKUP(D1425,'MPG Master'!$C$3:$D$716,2,0)</f>
        <v>#N/A</v>
      </c>
      <c r="G1425" s="67" t="s">
        <v>1815</v>
      </c>
      <c r="H1425" s="53" t="e">
        <f t="shared" si="56"/>
        <v>#N/A</v>
      </c>
      <c r="I1425" s="7" t="s">
        <v>8926</v>
      </c>
      <c r="J1425" s="7">
        <v>0</v>
      </c>
      <c r="K1425" s="9"/>
      <c r="L1425" s="7"/>
      <c r="M1425" s="7"/>
      <c r="N1425" s="7">
        <v>0</v>
      </c>
      <c r="O1425" s="7"/>
      <c r="P1425" s="7"/>
      <c r="Q1425" s="7" t="s">
        <v>798</v>
      </c>
      <c r="R1425" s="39" t="s">
        <v>12936</v>
      </c>
      <c r="S1425" s="7"/>
      <c r="T1425" s="7" t="s">
        <v>1250</v>
      </c>
      <c r="U1425" s="7"/>
      <c r="V1425" s="7"/>
      <c r="W1425" s="7"/>
      <c r="X1425" s="7"/>
      <c r="Y1425" s="39"/>
      <c r="Z1425" s="7"/>
      <c r="AA1425" s="7"/>
      <c r="AB1425" s="24"/>
      <c r="AC1425" t="s">
        <v>26453</v>
      </c>
      <c r="AD1425" t="s">
        <v>23380</v>
      </c>
    </row>
    <row r="1426" spans="1:30" x14ac:dyDescent="0.25">
      <c r="A1426" t="str">
        <f t="shared" si="55"/>
        <v>19100015</v>
      </c>
      <c r="B1426" s="23" t="s">
        <v>58</v>
      </c>
      <c r="C1426" s="7" t="s">
        <v>1247</v>
      </c>
      <c r="D1426" s="66" t="s">
        <v>544</v>
      </c>
      <c r="E1426" s="53" t="e">
        <f>VLOOKUP(D1426,'MPG Master'!$C$3:$I$716,7,0)</f>
        <v>#N/A</v>
      </c>
      <c r="F1426" s="7" t="e">
        <f>VLOOKUP(D1426,'MPG Master'!$C$3:$D$716,2,0)</f>
        <v>#N/A</v>
      </c>
      <c r="G1426" s="67" t="s">
        <v>1739</v>
      </c>
      <c r="H1426" s="53" t="e">
        <f t="shared" si="56"/>
        <v>#N/A</v>
      </c>
      <c r="I1426" s="7" t="s">
        <v>8927</v>
      </c>
      <c r="J1426" s="7">
        <v>0</v>
      </c>
      <c r="K1426" s="9"/>
      <c r="L1426" s="7"/>
      <c r="M1426" s="7"/>
      <c r="N1426" s="7">
        <v>0</v>
      </c>
      <c r="O1426" s="7"/>
      <c r="P1426" s="7"/>
      <c r="Q1426" s="7" t="s">
        <v>11497</v>
      </c>
      <c r="R1426" s="39" t="s">
        <v>12937</v>
      </c>
      <c r="S1426" s="7"/>
      <c r="T1426" s="7" t="s">
        <v>1269</v>
      </c>
      <c r="U1426" s="7"/>
      <c r="V1426" s="7"/>
      <c r="W1426" s="7"/>
      <c r="X1426" s="7"/>
      <c r="Y1426" s="39"/>
      <c r="Z1426" s="7"/>
      <c r="AA1426" s="7"/>
      <c r="AB1426" s="24"/>
      <c r="AC1426" t="s">
        <v>26453</v>
      </c>
      <c r="AD1426" t="s">
        <v>23380</v>
      </c>
    </row>
    <row r="1427" spans="1:30" x14ac:dyDescent="0.25">
      <c r="A1427" t="str">
        <f t="shared" ref="A1427:A1479" si="57">CONCATENATE(D1427,G1427)</f>
        <v>20190007</v>
      </c>
      <c r="B1427" s="23" t="s">
        <v>58</v>
      </c>
      <c r="C1427" s="7" t="s">
        <v>1247</v>
      </c>
      <c r="D1427" s="66" t="s">
        <v>548</v>
      </c>
      <c r="E1427" s="53" t="e">
        <f>VLOOKUP(D1427,'MPG Master'!$C$3:$I$716,7,0)</f>
        <v>#N/A</v>
      </c>
      <c r="F1427" s="7" t="e">
        <f>VLOOKUP(D1427,'MPG Master'!$C$3:$D$716,2,0)</f>
        <v>#N/A</v>
      </c>
      <c r="G1427" s="67" t="s">
        <v>1720</v>
      </c>
      <c r="H1427" s="53" t="e">
        <f t="shared" si="56"/>
        <v>#N/A</v>
      </c>
      <c r="I1427" s="7" t="s">
        <v>8928</v>
      </c>
      <c r="J1427" s="7">
        <v>0</v>
      </c>
      <c r="K1427" s="9"/>
      <c r="L1427" s="7"/>
      <c r="M1427" s="7"/>
      <c r="N1427" s="7">
        <v>0</v>
      </c>
      <c r="O1427" s="7"/>
      <c r="P1427" s="7"/>
      <c r="Q1427" s="7" t="s">
        <v>798</v>
      </c>
      <c r="R1427" s="39" t="s">
        <v>12938</v>
      </c>
      <c r="S1427" s="7"/>
      <c r="T1427" s="7" t="s">
        <v>1275</v>
      </c>
      <c r="U1427" s="7"/>
      <c r="V1427" s="7"/>
      <c r="W1427" s="7"/>
      <c r="X1427" s="7"/>
      <c r="Y1427" s="39"/>
      <c r="Z1427" s="7"/>
      <c r="AA1427" s="7"/>
      <c r="AB1427" s="24"/>
      <c r="AC1427" t="s">
        <v>26453</v>
      </c>
      <c r="AD1427" t="s">
        <v>23380</v>
      </c>
    </row>
    <row r="1428" spans="1:30" x14ac:dyDescent="0.25">
      <c r="A1428" t="str">
        <f t="shared" si="57"/>
        <v>20190012</v>
      </c>
      <c r="B1428" s="23" t="s">
        <v>58</v>
      </c>
      <c r="C1428" s="7" t="s">
        <v>1247</v>
      </c>
      <c r="D1428" s="66" t="s">
        <v>548</v>
      </c>
      <c r="E1428" s="53" t="e">
        <f>VLOOKUP(D1428,'MPG Master'!$C$3:$I$716,7,0)</f>
        <v>#N/A</v>
      </c>
      <c r="F1428" s="7" t="e">
        <f>VLOOKUP(D1428,'MPG Master'!$C$3:$D$716,2,0)</f>
        <v>#N/A</v>
      </c>
      <c r="G1428" s="67" t="s">
        <v>1694</v>
      </c>
      <c r="H1428" s="53" t="e">
        <f t="shared" si="56"/>
        <v>#N/A</v>
      </c>
      <c r="I1428" s="7" t="s">
        <v>8929</v>
      </c>
      <c r="J1428" s="7">
        <v>0</v>
      </c>
      <c r="K1428" s="9"/>
      <c r="L1428" s="7"/>
      <c r="M1428" s="7"/>
      <c r="N1428" s="7">
        <v>0</v>
      </c>
      <c r="O1428" s="7"/>
      <c r="P1428" s="7"/>
      <c r="Q1428" s="7" t="s">
        <v>11498</v>
      </c>
      <c r="R1428" s="39" t="s">
        <v>12939</v>
      </c>
      <c r="S1428" s="7"/>
      <c r="T1428" s="7" t="s">
        <v>1078</v>
      </c>
      <c r="U1428" s="7"/>
      <c r="V1428" s="7"/>
      <c r="W1428" s="7"/>
      <c r="X1428" s="7"/>
      <c r="Y1428" s="39"/>
      <c r="Z1428" s="7"/>
      <c r="AA1428" s="7"/>
      <c r="AB1428" s="24"/>
      <c r="AC1428" t="s">
        <v>26453</v>
      </c>
      <c r="AD1428" t="s">
        <v>23380</v>
      </c>
    </row>
    <row r="1429" spans="1:30" x14ac:dyDescent="0.25">
      <c r="A1429" t="str">
        <f t="shared" si="57"/>
        <v>21460006</v>
      </c>
      <c r="B1429" s="23" t="s">
        <v>58</v>
      </c>
      <c r="C1429" s="7" t="s">
        <v>1665</v>
      </c>
      <c r="D1429" s="66" t="s">
        <v>556</v>
      </c>
      <c r="E1429" s="53" t="e">
        <f>VLOOKUP(D1429,'MPG Master'!$C$3:$I$716,7,0)</f>
        <v>#N/A</v>
      </c>
      <c r="F1429" s="7" t="e">
        <f>VLOOKUP(D1429,'MPG Master'!$C$3:$D$716,2,0)</f>
        <v>#N/A</v>
      </c>
      <c r="G1429" s="67" t="s">
        <v>378</v>
      </c>
      <c r="H1429" s="53" t="e">
        <f t="shared" si="56"/>
        <v>#N/A</v>
      </c>
      <c r="I1429" s="7" t="s">
        <v>8930</v>
      </c>
      <c r="J1429" s="7">
        <v>0</v>
      </c>
      <c r="K1429" s="9"/>
      <c r="L1429" s="7"/>
      <c r="M1429" s="7"/>
      <c r="N1429" s="7">
        <v>0</v>
      </c>
      <c r="O1429" s="7"/>
      <c r="P1429" s="7"/>
      <c r="Q1429" s="7" t="s">
        <v>798</v>
      </c>
      <c r="R1429" s="39" t="s">
        <v>12940</v>
      </c>
      <c r="S1429" s="7"/>
      <c r="T1429" s="7" t="s">
        <v>1022</v>
      </c>
      <c r="U1429" s="7"/>
      <c r="V1429" s="7"/>
      <c r="W1429" s="7"/>
      <c r="X1429" s="7"/>
      <c r="Y1429" s="39"/>
      <c r="Z1429" s="7"/>
      <c r="AA1429" s="7"/>
      <c r="AB1429" s="24"/>
      <c r="AC1429" t="s">
        <v>26453</v>
      </c>
      <c r="AD1429" t="s">
        <v>23380</v>
      </c>
    </row>
    <row r="1430" spans="1:30" x14ac:dyDescent="0.25">
      <c r="A1430" t="str">
        <f t="shared" si="57"/>
        <v>21460007</v>
      </c>
      <c r="B1430" s="23" t="s">
        <v>58</v>
      </c>
      <c r="C1430" s="7" t="s">
        <v>1665</v>
      </c>
      <c r="D1430" s="66" t="s">
        <v>556</v>
      </c>
      <c r="E1430" s="53" t="e">
        <f>VLOOKUP(D1430,'MPG Master'!$C$3:$I$716,7,0)</f>
        <v>#N/A</v>
      </c>
      <c r="F1430" s="7" t="e">
        <f>VLOOKUP(D1430,'MPG Master'!$C$3:$D$716,2,0)</f>
        <v>#N/A</v>
      </c>
      <c r="G1430" s="67" t="s">
        <v>1720</v>
      </c>
      <c r="H1430" s="53" t="e">
        <f t="shared" si="56"/>
        <v>#N/A</v>
      </c>
      <c r="I1430" s="7" t="s">
        <v>2625</v>
      </c>
      <c r="J1430" s="7">
        <v>0</v>
      </c>
      <c r="K1430" s="9"/>
      <c r="L1430" s="7"/>
      <c r="M1430" s="7"/>
      <c r="N1430" s="7">
        <v>0</v>
      </c>
      <c r="O1430" s="7"/>
      <c r="P1430" s="7"/>
      <c r="Q1430" s="7" t="s">
        <v>798</v>
      </c>
      <c r="R1430" s="39" t="s">
        <v>12941</v>
      </c>
      <c r="S1430" s="7"/>
      <c r="T1430" s="7" t="s">
        <v>1216</v>
      </c>
      <c r="U1430" s="7"/>
      <c r="V1430" s="7"/>
      <c r="W1430" s="7"/>
      <c r="X1430" s="7"/>
      <c r="Y1430" s="39"/>
      <c r="Z1430" s="7"/>
      <c r="AA1430" s="7"/>
      <c r="AB1430" s="24"/>
      <c r="AC1430" t="s">
        <v>26453</v>
      </c>
      <c r="AD1430" t="s">
        <v>23380</v>
      </c>
    </row>
    <row r="1431" spans="1:30" x14ac:dyDescent="0.25">
      <c r="A1431" t="str">
        <f t="shared" si="57"/>
        <v>21460008</v>
      </c>
      <c r="B1431" s="23" t="s">
        <v>58</v>
      </c>
      <c r="C1431" s="7" t="s">
        <v>1665</v>
      </c>
      <c r="D1431" s="66" t="s">
        <v>556</v>
      </c>
      <c r="E1431" s="53" t="e">
        <f>VLOOKUP(D1431,'MPG Master'!$C$3:$I$716,7,0)</f>
        <v>#N/A</v>
      </c>
      <c r="F1431" s="7" t="e">
        <f>VLOOKUP(D1431,'MPG Master'!$C$3:$D$716,2,0)</f>
        <v>#N/A</v>
      </c>
      <c r="G1431" s="67" t="s">
        <v>1687</v>
      </c>
      <c r="H1431" s="53" t="e">
        <f t="shared" si="56"/>
        <v>#N/A</v>
      </c>
      <c r="I1431" s="7" t="s">
        <v>8202</v>
      </c>
      <c r="J1431" s="7">
        <v>0</v>
      </c>
      <c r="K1431" s="9"/>
      <c r="L1431" s="7"/>
      <c r="M1431" s="7"/>
      <c r="N1431" s="7">
        <v>0</v>
      </c>
      <c r="O1431" s="7"/>
      <c r="P1431" s="7"/>
      <c r="Q1431" s="7" t="s">
        <v>11497</v>
      </c>
      <c r="R1431" s="39" t="s">
        <v>12942</v>
      </c>
      <c r="S1431" s="7"/>
      <c r="T1431" s="7" t="s">
        <v>17768</v>
      </c>
      <c r="U1431" s="7"/>
      <c r="V1431" s="7"/>
      <c r="W1431" s="7"/>
      <c r="X1431" s="7"/>
      <c r="Y1431" s="39"/>
      <c r="Z1431" s="7"/>
      <c r="AA1431" s="7"/>
      <c r="AB1431" s="24"/>
      <c r="AC1431" t="s">
        <v>26453</v>
      </c>
      <c r="AD1431" t="s">
        <v>23380</v>
      </c>
    </row>
    <row r="1432" spans="1:30" x14ac:dyDescent="0.25">
      <c r="A1432" t="str">
        <f t="shared" si="57"/>
        <v>40390143</v>
      </c>
      <c r="B1432" s="23" t="s">
        <v>58</v>
      </c>
      <c r="C1432" s="7" t="s">
        <v>864</v>
      </c>
      <c r="D1432" s="66" t="s">
        <v>350</v>
      </c>
      <c r="E1432" s="53" t="e">
        <f>VLOOKUP(D1432,'MPG Master'!$C$3:$I$716,7,0)</f>
        <v>#N/A</v>
      </c>
      <c r="F1432" s="7" t="e">
        <f>VLOOKUP(D1432,'MPG Master'!$C$3:$D$716,2,0)</f>
        <v>#N/A</v>
      </c>
      <c r="G1432" s="67" t="s">
        <v>2428</v>
      </c>
      <c r="H1432" s="53" t="e">
        <f t="shared" si="56"/>
        <v>#N/A</v>
      </c>
      <c r="I1432" s="7" t="s">
        <v>8931</v>
      </c>
      <c r="J1432" s="7" t="s">
        <v>18656</v>
      </c>
      <c r="K1432" s="9">
        <v>19360</v>
      </c>
      <c r="L1432" s="7"/>
      <c r="M1432" s="7"/>
      <c r="N1432" s="7">
        <v>7033930778</v>
      </c>
      <c r="O1432" s="7"/>
      <c r="P1432" s="7"/>
      <c r="Q1432" s="7" t="s">
        <v>11495</v>
      </c>
      <c r="R1432" s="39" t="s">
        <v>12943</v>
      </c>
      <c r="S1432" s="7"/>
      <c r="T1432" s="7" t="s">
        <v>784</v>
      </c>
      <c r="U1432" s="7"/>
      <c r="V1432" s="7"/>
      <c r="W1432" s="7"/>
      <c r="X1432" s="7"/>
      <c r="Y1432" s="39"/>
      <c r="Z1432" s="7"/>
      <c r="AA1432" s="7"/>
      <c r="AB1432" s="24"/>
      <c r="AC1432" t="s">
        <v>26453</v>
      </c>
      <c r="AD1432" t="s">
        <v>23380</v>
      </c>
    </row>
    <row r="1433" spans="1:30" x14ac:dyDescent="0.25">
      <c r="A1433" t="str">
        <f t="shared" si="57"/>
        <v>50460121</v>
      </c>
      <c r="B1433" s="23" t="s">
        <v>58</v>
      </c>
      <c r="C1433" s="7" t="s">
        <v>864</v>
      </c>
      <c r="D1433" s="66" t="s">
        <v>405</v>
      </c>
      <c r="E1433" s="53" t="e">
        <f>VLOOKUP(D1433,'MPG Master'!$C$3:$I$716,7,0)</f>
        <v>#N/A</v>
      </c>
      <c r="F1433" s="7" t="e">
        <f>VLOOKUP(D1433,'MPG Master'!$C$3:$D$716,2,0)</f>
        <v>#N/A</v>
      </c>
      <c r="G1433" s="67" t="s">
        <v>1920</v>
      </c>
      <c r="H1433" s="53" t="e">
        <f t="shared" si="56"/>
        <v>#N/A</v>
      </c>
      <c r="I1433" s="7" t="s">
        <v>8932</v>
      </c>
      <c r="J1433" s="7" t="s">
        <v>18657</v>
      </c>
      <c r="K1433" s="9">
        <v>28247</v>
      </c>
      <c r="L1433" s="7"/>
      <c r="M1433" s="7"/>
      <c r="N1433" s="7">
        <v>7323947421</v>
      </c>
      <c r="O1433" s="7"/>
      <c r="P1433" s="7"/>
      <c r="Q1433" s="7" t="s">
        <v>11497</v>
      </c>
      <c r="R1433" s="39" t="s">
        <v>12944</v>
      </c>
      <c r="S1433" s="7"/>
      <c r="T1433" s="7" t="s">
        <v>747</v>
      </c>
      <c r="U1433" s="7"/>
      <c r="V1433" s="7"/>
      <c r="W1433" s="7"/>
      <c r="X1433" s="7"/>
      <c r="Y1433" s="39"/>
      <c r="Z1433" s="7"/>
      <c r="AA1433" s="7"/>
      <c r="AB1433" s="24"/>
      <c r="AC1433" t="s">
        <v>26453</v>
      </c>
      <c r="AD1433" t="s">
        <v>23380</v>
      </c>
    </row>
    <row r="1434" spans="1:30" x14ac:dyDescent="0.25">
      <c r="A1434" t="str">
        <f t="shared" si="57"/>
        <v>40290086</v>
      </c>
      <c r="B1434" s="23" t="s">
        <v>58</v>
      </c>
      <c r="C1434" s="7" t="s">
        <v>864</v>
      </c>
      <c r="D1434" s="66" t="s">
        <v>348</v>
      </c>
      <c r="E1434" s="53" t="e">
        <f>VLOOKUP(D1434,'MPG Master'!$C$3:$I$716,7,0)</f>
        <v>#N/A</v>
      </c>
      <c r="F1434" s="7" t="e">
        <f>VLOOKUP(D1434,'MPG Master'!$C$3:$D$716,2,0)</f>
        <v>#N/A</v>
      </c>
      <c r="G1434" s="67" t="s">
        <v>3273</v>
      </c>
      <c r="H1434" s="53" t="e">
        <f t="shared" si="56"/>
        <v>#N/A</v>
      </c>
      <c r="I1434" s="7" t="s">
        <v>829</v>
      </c>
      <c r="J1434" s="7" t="s">
        <v>18658</v>
      </c>
      <c r="K1434" s="9">
        <v>22647</v>
      </c>
      <c r="L1434" s="7"/>
      <c r="M1434" s="7"/>
      <c r="N1434" s="7">
        <v>6200602669</v>
      </c>
      <c r="O1434" s="7"/>
      <c r="P1434" s="7"/>
      <c r="Q1434" s="7" t="s">
        <v>798</v>
      </c>
      <c r="R1434" s="39" t="s">
        <v>12945</v>
      </c>
      <c r="S1434" s="7"/>
      <c r="T1434" s="7" t="s">
        <v>2571</v>
      </c>
      <c r="U1434" s="7"/>
      <c r="V1434" s="7"/>
      <c r="W1434" s="7"/>
      <c r="X1434" s="7"/>
      <c r="Y1434" s="39"/>
      <c r="Z1434" s="7"/>
      <c r="AA1434" s="7"/>
      <c r="AB1434" s="24"/>
      <c r="AC1434" t="s">
        <v>26453</v>
      </c>
      <c r="AD1434" t="s">
        <v>23380</v>
      </c>
    </row>
    <row r="1435" spans="1:30" x14ac:dyDescent="0.25">
      <c r="A1435" t="str">
        <f t="shared" si="57"/>
        <v>40290026</v>
      </c>
      <c r="B1435" s="23" t="s">
        <v>58</v>
      </c>
      <c r="C1435" s="7" t="s">
        <v>864</v>
      </c>
      <c r="D1435" s="66" t="s">
        <v>348</v>
      </c>
      <c r="E1435" s="53" t="e">
        <f>VLOOKUP(D1435,'MPG Master'!$C$3:$I$716,7,0)</f>
        <v>#N/A</v>
      </c>
      <c r="F1435" s="7" t="e">
        <f>VLOOKUP(D1435,'MPG Master'!$C$3:$D$716,2,0)</f>
        <v>#N/A</v>
      </c>
      <c r="G1435" s="67" t="s">
        <v>1836</v>
      </c>
      <c r="H1435" s="53" t="e">
        <f t="shared" si="56"/>
        <v>#N/A</v>
      </c>
      <c r="I1435" s="7" t="s">
        <v>3326</v>
      </c>
      <c r="J1435" s="7" t="s">
        <v>1288</v>
      </c>
      <c r="K1435" s="9">
        <v>26665</v>
      </c>
      <c r="L1435" s="7"/>
      <c r="M1435" s="7"/>
      <c r="N1435" s="7">
        <v>7545896229</v>
      </c>
      <c r="O1435" s="7"/>
      <c r="P1435" s="7"/>
      <c r="Q1435" s="7" t="s">
        <v>11497</v>
      </c>
      <c r="R1435" s="39" t="s">
        <v>12946</v>
      </c>
      <c r="S1435" s="7"/>
      <c r="T1435" s="7" t="s">
        <v>747</v>
      </c>
      <c r="U1435" s="7"/>
      <c r="V1435" s="7"/>
      <c r="W1435" s="7"/>
      <c r="X1435" s="7"/>
      <c r="Y1435" s="39"/>
      <c r="Z1435" s="7"/>
      <c r="AA1435" s="7"/>
      <c r="AB1435" s="24"/>
      <c r="AC1435" t="s">
        <v>26453</v>
      </c>
      <c r="AD1435" t="s">
        <v>23380</v>
      </c>
    </row>
    <row r="1436" spans="1:30" x14ac:dyDescent="0.25">
      <c r="A1436" t="str">
        <f t="shared" si="57"/>
        <v>70780125</v>
      </c>
      <c r="B1436" s="23" t="s">
        <v>58</v>
      </c>
      <c r="C1436" s="7" t="s">
        <v>7668</v>
      </c>
      <c r="D1436" s="66" t="s">
        <v>463</v>
      </c>
      <c r="E1436" s="53" t="e">
        <f>VLOOKUP(D1436,'MPG Master'!$C$3:$I$716,7,0)</f>
        <v>#N/A</v>
      </c>
      <c r="F1436" s="7" t="e">
        <f>VLOOKUP(D1436,'MPG Master'!$C$3:$D$716,2,0)</f>
        <v>#N/A</v>
      </c>
      <c r="G1436" s="67" t="s">
        <v>2616</v>
      </c>
      <c r="H1436" s="53" t="e">
        <f t="shared" si="56"/>
        <v>#N/A</v>
      </c>
      <c r="I1436" s="7" t="s">
        <v>8933</v>
      </c>
      <c r="J1436" s="7" t="s">
        <v>18659</v>
      </c>
      <c r="K1436" s="9">
        <v>32551</v>
      </c>
      <c r="L1436" s="7"/>
      <c r="M1436" s="7"/>
      <c r="N1436" s="7">
        <v>8210103831</v>
      </c>
      <c r="O1436" s="7"/>
      <c r="P1436" s="7"/>
      <c r="Q1436" s="7" t="s">
        <v>798</v>
      </c>
      <c r="R1436" s="39" t="s">
        <v>12947</v>
      </c>
      <c r="S1436" s="7"/>
      <c r="T1436" s="7" t="s">
        <v>17731</v>
      </c>
      <c r="U1436" s="7"/>
      <c r="V1436" s="7"/>
      <c r="W1436" s="7"/>
      <c r="X1436" s="7"/>
      <c r="Y1436" s="39"/>
      <c r="Z1436" s="7"/>
      <c r="AA1436" s="7"/>
      <c r="AB1436" s="24"/>
      <c r="AC1436" t="s">
        <v>26453</v>
      </c>
      <c r="AD1436" t="s">
        <v>23380</v>
      </c>
    </row>
    <row r="1437" spans="1:30" x14ac:dyDescent="0.25">
      <c r="A1437" t="str">
        <f t="shared" si="57"/>
        <v>00330025</v>
      </c>
      <c r="B1437" s="23" t="s">
        <v>58</v>
      </c>
      <c r="C1437" s="7" t="s">
        <v>1663</v>
      </c>
      <c r="D1437" s="66" t="s">
        <v>381</v>
      </c>
      <c r="E1437" s="53" t="e">
        <f>VLOOKUP(D1437,'MPG Master'!$C$3:$I$716,7,0)</f>
        <v>#N/A</v>
      </c>
      <c r="F1437" s="7" t="e">
        <f>VLOOKUP(D1437,'MPG Master'!$C$3:$D$716,2,0)</f>
        <v>#N/A</v>
      </c>
      <c r="G1437" s="67" t="s">
        <v>1833</v>
      </c>
      <c r="H1437" s="53" t="e">
        <f t="shared" si="56"/>
        <v>#N/A</v>
      </c>
      <c r="I1437" s="7" t="s">
        <v>8140</v>
      </c>
      <c r="J1437" s="7" t="s">
        <v>3966</v>
      </c>
      <c r="K1437" s="9">
        <v>35065</v>
      </c>
      <c r="L1437" s="7"/>
      <c r="M1437" s="7"/>
      <c r="N1437" s="7">
        <v>8271661006</v>
      </c>
      <c r="O1437" s="7"/>
      <c r="P1437" s="7"/>
      <c r="Q1437" s="7" t="s">
        <v>11499</v>
      </c>
      <c r="R1437" s="39" t="s">
        <v>12948</v>
      </c>
      <c r="S1437" s="7"/>
      <c r="T1437" s="7" t="s">
        <v>941</v>
      </c>
      <c r="U1437" s="7"/>
      <c r="V1437" s="7"/>
      <c r="W1437" s="7"/>
      <c r="X1437" s="7"/>
      <c r="Y1437" s="39"/>
      <c r="Z1437" s="7"/>
      <c r="AA1437" s="7"/>
      <c r="AB1437" s="24"/>
      <c r="AC1437" t="s">
        <v>26453</v>
      </c>
      <c r="AD1437" t="s">
        <v>23380</v>
      </c>
    </row>
    <row r="1438" spans="1:30" x14ac:dyDescent="0.25">
      <c r="A1438" t="str">
        <f t="shared" si="57"/>
        <v>00330024</v>
      </c>
      <c r="B1438" s="23" t="s">
        <v>58</v>
      </c>
      <c r="C1438" s="7" t="s">
        <v>1663</v>
      </c>
      <c r="D1438" s="66" t="s">
        <v>381</v>
      </c>
      <c r="E1438" s="53" t="e">
        <f>VLOOKUP(D1438,'MPG Master'!$C$3:$I$716,7,0)</f>
        <v>#N/A</v>
      </c>
      <c r="F1438" s="7" t="e">
        <f>VLOOKUP(D1438,'MPG Master'!$C$3:$D$716,2,0)</f>
        <v>#N/A</v>
      </c>
      <c r="G1438" s="67" t="s">
        <v>1830</v>
      </c>
      <c r="H1438" s="53" t="e">
        <f t="shared" si="56"/>
        <v>#N/A</v>
      </c>
      <c r="I1438" s="7" t="s">
        <v>8140</v>
      </c>
      <c r="J1438" s="7" t="s">
        <v>3966</v>
      </c>
      <c r="K1438" s="9">
        <v>35065</v>
      </c>
      <c r="L1438" s="7"/>
      <c r="M1438" s="7"/>
      <c r="N1438" s="7">
        <v>8271661006</v>
      </c>
      <c r="O1438" s="7"/>
      <c r="P1438" s="7"/>
      <c r="Q1438" s="7" t="s">
        <v>1424</v>
      </c>
      <c r="R1438" s="39" t="s">
        <v>12949</v>
      </c>
      <c r="S1438" s="7"/>
      <c r="T1438" s="7" t="s">
        <v>5222</v>
      </c>
      <c r="U1438" s="7"/>
      <c r="V1438" s="7"/>
      <c r="W1438" s="7"/>
      <c r="X1438" s="7"/>
      <c r="Y1438" s="39"/>
      <c r="Z1438" s="7"/>
      <c r="AA1438" s="7"/>
      <c r="AB1438" s="24"/>
      <c r="AC1438" t="s">
        <v>26453</v>
      </c>
      <c r="AD1438" t="s">
        <v>23380</v>
      </c>
    </row>
    <row r="1439" spans="1:30" x14ac:dyDescent="0.25">
      <c r="A1439" t="str">
        <f t="shared" si="57"/>
        <v>00330023</v>
      </c>
      <c r="B1439" s="23" t="s">
        <v>58</v>
      </c>
      <c r="C1439" s="7" t="s">
        <v>1663</v>
      </c>
      <c r="D1439" s="66" t="s">
        <v>381</v>
      </c>
      <c r="E1439" s="53" t="e">
        <f>VLOOKUP(D1439,'MPG Master'!$C$3:$I$716,7,0)</f>
        <v>#N/A</v>
      </c>
      <c r="F1439" s="7" t="e">
        <f>VLOOKUP(D1439,'MPG Master'!$C$3:$D$716,2,0)</f>
        <v>#N/A</v>
      </c>
      <c r="G1439" s="67" t="s">
        <v>379</v>
      </c>
      <c r="H1439" s="53" t="e">
        <f t="shared" si="56"/>
        <v>#N/A</v>
      </c>
      <c r="I1439" s="7" t="s">
        <v>8934</v>
      </c>
      <c r="J1439" s="7" t="s">
        <v>18660</v>
      </c>
      <c r="K1439" s="9">
        <v>35100</v>
      </c>
      <c r="L1439" s="7"/>
      <c r="M1439" s="7"/>
      <c r="N1439" s="7">
        <v>0</v>
      </c>
      <c r="O1439" s="7"/>
      <c r="P1439" s="7"/>
      <c r="Q1439" s="7" t="s">
        <v>798</v>
      </c>
      <c r="R1439" s="39" t="s">
        <v>12950</v>
      </c>
      <c r="S1439" s="7"/>
      <c r="T1439" s="7" t="s">
        <v>17769</v>
      </c>
      <c r="U1439" s="7"/>
      <c r="V1439" s="7"/>
      <c r="W1439" s="7"/>
      <c r="X1439" s="7"/>
      <c r="Y1439" s="39"/>
      <c r="Z1439" s="7"/>
      <c r="AA1439" s="7"/>
      <c r="AB1439" s="24"/>
      <c r="AC1439" t="s">
        <v>26453</v>
      </c>
      <c r="AD1439" t="s">
        <v>23380</v>
      </c>
    </row>
    <row r="1440" spans="1:30" x14ac:dyDescent="0.25">
      <c r="A1440" t="str">
        <f t="shared" si="57"/>
        <v>00330021</v>
      </c>
      <c r="B1440" s="23" t="s">
        <v>58</v>
      </c>
      <c r="C1440" s="7" t="s">
        <v>1663</v>
      </c>
      <c r="D1440" s="66" t="s">
        <v>381</v>
      </c>
      <c r="E1440" s="53" t="e">
        <f>VLOOKUP(D1440,'MPG Master'!$C$3:$I$716,7,0)</f>
        <v>#N/A</v>
      </c>
      <c r="F1440" s="7" t="e">
        <f>VLOOKUP(D1440,'MPG Master'!$C$3:$D$716,2,0)</f>
        <v>#N/A</v>
      </c>
      <c r="G1440" s="67" t="s">
        <v>1822</v>
      </c>
      <c r="H1440" s="53" t="e">
        <f t="shared" si="56"/>
        <v>#N/A</v>
      </c>
      <c r="I1440" s="7" t="s">
        <v>7583</v>
      </c>
      <c r="J1440" s="7" t="s">
        <v>18661</v>
      </c>
      <c r="K1440" s="9">
        <v>31052</v>
      </c>
      <c r="L1440" s="7"/>
      <c r="M1440" s="7"/>
      <c r="N1440" s="7">
        <v>0</v>
      </c>
      <c r="O1440" s="7"/>
      <c r="P1440" s="7"/>
      <c r="Q1440" s="7" t="s">
        <v>1424</v>
      </c>
      <c r="R1440" s="39" t="s">
        <v>12951</v>
      </c>
      <c r="S1440" s="7"/>
      <c r="T1440" s="7" t="s">
        <v>909</v>
      </c>
      <c r="U1440" s="7"/>
      <c r="V1440" s="7"/>
      <c r="W1440" s="7"/>
      <c r="X1440" s="7"/>
      <c r="Y1440" s="39"/>
      <c r="Z1440" s="7"/>
      <c r="AA1440" s="7"/>
      <c r="AB1440" s="24"/>
      <c r="AC1440" t="s">
        <v>26453</v>
      </c>
      <c r="AD1440" t="s">
        <v>23380</v>
      </c>
    </row>
    <row r="1441" spans="1:30" x14ac:dyDescent="0.25">
      <c r="A1441" t="str">
        <f t="shared" si="57"/>
        <v>00330019</v>
      </c>
      <c r="B1441" s="23" t="s">
        <v>58</v>
      </c>
      <c r="C1441" s="7" t="s">
        <v>1663</v>
      </c>
      <c r="D1441" s="66" t="s">
        <v>381</v>
      </c>
      <c r="E1441" s="53" t="e">
        <f>VLOOKUP(D1441,'MPG Master'!$C$3:$I$716,7,0)</f>
        <v>#N/A</v>
      </c>
      <c r="F1441" s="7" t="e">
        <f>VLOOKUP(D1441,'MPG Master'!$C$3:$D$716,2,0)</f>
        <v>#N/A</v>
      </c>
      <c r="G1441" s="67" t="s">
        <v>1815</v>
      </c>
      <c r="H1441" s="53" t="e">
        <f t="shared" si="56"/>
        <v>#N/A</v>
      </c>
      <c r="I1441" s="7" t="s">
        <v>8935</v>
      </c>
      <c r="J1441" s="7" t="s">
        <v>5164</v>
      </c>
      <c r="K1441" s="9">
        <v>29952</v>
      </c>
      <c r="L1441" s="7"/>
      <c r="M1441" s="7"/>
      <c r="N1441" s="7">
        <v>0</v>
      </c>
      <c r="O1441" s="7"/>
      <c r="P1441" s="7"/>
      <c r="Q1441" s="7" t="s">
        <v>798</v>
      </c>
      <c r="R1441" s="39" t="s">
        <v>12952</v>
      </c>
      <c r="S1441" s="7"/>
      <c r="T1441" s="7" t="s">
        <v>3462</v>
      </c>
      <c r="U1441" s="7"/>
      <c r="V1441" s="7"/>
      <c r="W1441" s="7"/>
      <c r="X1441" s="7"/>
      <c r="Y1441" s="39"/>
      <c r="Z1441" s="7"/>
      <c r="AA1441" s="7"/>
      <c r="AB1441" s="24"/>
      <c r="AC1441" t="s">
        <v>26453</v>
      </c>
      <c r="AD1441" t="s">
        <v>23380</v>
      </c>
    </row>
    <row r="1442" spans="1:30" x14ac:dyDescent="0.25">
      <c r="A1442" t="str">
        <f t="shared" si="57"/>
        <v>11470037</v>
      </c>
      <c r="B1442" s="23" t="s">
        <v>58</v>
      </c>
      <c r="C1442" s="7" t="s">
        <v>1668</v>
      </c>
      <c r="D1442" s="66" t="s">
        <v>443</v>
      </c>
      <c r="E1442" s="53" t="e">
        <f>VLOOKUP(D1442,'MPG Master'!$C$3:$I$716,7,0)</f>
        <v>#N/A</v>
      </c>
      <c r="F1442" s="7" t="e">
        <f>VLOOKUP(D1442,'MPG Master'!$C$3:$D$716,2,0)</f>
        <v>#N/A</v>
      </c>
      <c r="G1442" s="67" t="s">
        <v>1692</v>
      </c>
      <c r="H1442" s="53" t="e">
        <f t="shared" si="56"/>
        <v>#N/A</v>
      </c>
      <c r="I1442" s="7" t="s">
        <v>8936</v>
      </c>
      <c r="J1442" s="7" t="s">
        <v>2687</v>
      </c>
      <c r="K1442" s="9">
        <v>23441</v>
      </c>
      <c r="L1442" s="7"/>
      <c r="M1442" s="7"/>
      <c r="N1442" s="7">
        <v>8521878991</v>
      </c>
      <c r="O1442" s="7"/>
      <c r="P1442" s="7"/>
      <c r="Q1442" s="7" t="s">
        <v>798</v>
      </c>
      <c r="R1442" s="39" t="s">
        <v>5192</v>
      </c>
      <c r="S1442" s="7"/>
      <c r="T1442" s="7" t="s">
        <v>1076</v>
      </c>
      <c r="U1442" s="7"/>
      <c r="V1442" s="7"/>
      <c r="W1442" s="7"/>
      <c r="X1442" s="7"/>
      <c r="Y1442" s="39"/>
      <c r="Z1442" s="7"/>
      <c r="AA1442" s="7"/>
      <c r="AB1442" s="24"/>
      <c r="AC1442" t="s">
        <v>26453</v>
      </c>
      <c r="AD1442" t="s">
        <v>23380</v>
      </c>
    </row>
    <row r="1443" spans="1:30" x14ac:dyDescent="0.25">
      <c r="A1443" t="str">
        <f t="shared" si="57"/>
        <v>11470038</v>
      </c>
      <c r="B1443" s="23" t="s">
        <v>58</v>
      </c>
      <c r="C1443" s="7" t="s">
        <v>1668</v>
      </c>
      <c r="D1443" s="66" t="s">
        <v>443</v>
      </c>
      <c r="E1443" s="53" t="e">
        <f>VLOOKUP(D1443,'MPG Master'!$C$3:$I$716,7,0)</f>
        <v>#N/A</v>
      </c>
      <c r="F1443" s="7" t="e">
        <f>VLOOKUP(D1443,'MPG Master'!$C$3:$D$716,2,0)</f>
        <v>#N/A</v>
      </c>
      <c r="G1443" s="67" t="s">
        <v>1691</v>
      </c>
      <c r="H1443" s="53" t="e">
        <f t="shared" si="56"/>
        <v>#N/A</v>
      </c>
      <c r="I1443" s="7" t="s">
        <v>8937</v>
      </c>
      <c r="J1443" s="7" t="s">
        <v>18662</v>
      </c>
      <c r="K1443" s="9">
        <v>21916</v>
      </c>
      <c r="L1443" s="7"/>
      <c r="M1443" s="7"/>
      <c r="N1443" s="7">
        <v>7870930073</v>
      </c>
      <c r="O1443" s="7"/>
      <c r="P1443" s="7"/>
      <c r="Q1443" s="7" t="s">
        <v>798</v>
      </c>
      <c r="R1443" s="39" t="s">
        <v>12953</v>
      </c>
      <c r="S1443" s="7"/>
      <c r="T1443" s="7" t="s">
        <v>1076</v>
      </c>
      <c r="U1443" s="7"/>
      <c r="V1443" s="7"/>
      <c r="W1443" s="7"/>
      <c r="X1443" s="7"/>
      <c r="Y1443" s="39"/>
      <c r="Z1443" s="7"/>
      <c r="AA1443" s="7"/>
      <c r="AB1443" s="24"/>
      <c r="AC1443" t="s">
        <v>26453</v>
      </c>
      <c r="AD1443" t="s">
        <v>23380</v>
      </c>
    </row>
    <row r="1444" spans="1:30" x14ac:dyDescent="0.25">
      <c r="A1444" t="str">
        <f t="shared" si="57"/>
        <v>01180015</v>
      </c>
      <c r="B1444" s="23" t="s">
        <v>58</v>
      </c>
      <c r="C1444" s="7" t="s">
        <v>1663</v>
      </c>
      <c r="D1444" s="66" t="s">
        <v>394</v>
      </c>
      <c r="E1444" s="53" t="e">
        <f>VLOOKUP(D1444,'MPG Master'!$C$3:$I$716,7,0)</f>
        <v>#N/A</v>
      </c>
      <c r="F1444" s="7" t="e">
        <f>VLOOKUP(D1444,'MPG Master'!$C$3:$D$716,2,0)</f>
        <v>#N/A</v>
      </c>
      <c r="G1444" s="67" t="s">
        <v>1739</v>
      </c>
      <c r="H1444" s="53" t="e">
        <f t="shared" si="56"/>
        <v>#N/A</v>
      </c>
      <c r="I1444" s="7" t="s">
        <v>8695</v>
      </c>
      <c r="J1444" s="7" t="s">
        <v>919</v>
      </c>
      <c r="K1444" s="9">
        <v>28856</v>
      </c>
      <c r="L1444" s="7"/>
      <c r="M1444" s="7"/>
      <c r="N1444" s="7">
        <v>9304358339</v>
      </c>
      <c r="O1444" s="7"/>
      <c r="P1444" s="7"/>
      <c r="Q1444" s="7" t="s">
        <v>11497</v>
      </c>
      <c r="R1444" s="39" t="s">
        <v>12954</v>
      </c>
      <c r="S1444" s="7"/>
      <c r="T1444" s="7" t="s">
        <v>747</v>
      </c>
      <c r="U1444" s="7"/>
      <c r="V1444" s="7"/>
      <c r="W1444" s="7"/>
      <c r="X1444" s="7"/>
      <c r="Y1444" s="39"/>
      <c r="Z1444" s="7"/>
      <c r="AA1444" s="7"/>
      <c r="AB1444" s="24"/>
      <c r="AC1444" t="s">
        <v>26453</v>
      </c>
      <c r="AD1444" t="s">
        <v>23380</v>
      </c>
    </row>
    <row r="1445" spans="1:30" x14ac:dyDescent="0.25">
      <c r="A1445" t="str">
        <f t="shared" si="57"/>
        <v>01180030</v>
      </c>
      <c r="B1445" s="23" t="s">
        <v>58</v>
      </c>
      <c r="C1445" s="7" t="s">
        <v>1663</v>
      </c>
      <c r="D1445" s="66" t="s">
        <v>394</v>
      </c>
      <c r="E1445" s="53" t="e">
        <f>VLOOKUP(D1445,'MPG Master'!$C$3:$I$716,7,0)</f>
        <v>#N/A</v>
      </c>
      <c r="F1445" s="7" t="e">
        <f>VLOOKUP(D1445,'MPG Master'!$C$3:$D$716,2,0)</f>
        <v>#N/A</v>
      </c>
      <c r="G1445" s="67" t="s">
        <v>380</v>
      </c>
      <c r="H1445" s="53" t="e">
        <f t="shared" si="56"/>
        <v>#N/A</v>
      </c>
      <c r="I1445" s="7" t="s">
        <v>8304</v>
      </c>
      <c r="J1445" s="7" t="s">
        <v>1389</v>
      </c>
      <c r="K1445" s="9">
        <v>26665</v>
      </c>
      <c r="L1445" s="7"/>
      <c r="M1445" s="7"/>
      <c r="N1445" s="7">
        <v>7520121858</v>
      </c>
      <c r="O1445" s="7"/>
      <c r="P1445" s="7"/>
      <c r="Q1445" s="7" t="s">
        <v>11497</v>
      </c>
      <c r="R1445" s="39" t="s">
        <v>12955</v>
      </c>
      <c r="S1445" s="7"/>
      <c r="T1445" s="7" t="s">
        <v>747</v>
      </c>
      <c r="U1445" s="7"/>
      <c r="V1445" s="7"/>
      <c r="W1445" s="7"/>
      <c r="X1445" s="7"/>
      <c r="Y1445" s="39"/>
      <c r="Z1445" s="7"/>
      <c r="AA1445" s="7"/>
      <c r="AB1445" s="24"/>
      <c r="AC1445" t="s">
        <v>26453</v>
      </c>
      <c r="AD1445" t="s">
        <v>23380</v>
      </c>
    </row>
    <row r="1446" spans="1:30" x14ac:dyDescent="0.25">
      <c r="A1446" t="str">
        <f t="shared" si="57"/>
        <v>11470039</v>
      </c>
      <c r="B1446" s="23" t="s">
        <v>58</v>
      </c>
      <c r="C1446" s="7" t="s">
        <v>1668</v>
      </c>
      <c r="D1446" s="66" t="s">
        <v>443</v>
      </c>
      <c r="E1446" s="53" t="e">
        <f>VLOOKUP(D1446,'MPG Master'!$C$3:$I$716,7,0)</f>
        <v>#N/A</v>
      </c>
      <c r="F1446" s="7" t="e">
        <f>VLOOKUP(D1446,'MPG Master'!$C$3:$D$716,2,0)</f>
        <v>#N/A</v>
      </c>
      <c r="G1446" s="67" t="s">
        <v>2665</v>
      </c>
      <c r="H1446" s="53" t="e">
        <f t="shared" si="56"/>
        <v>#N/A</v>
      </c>
      <c r="I1446" s="7" t="s">
        <v>716</v>
      </c>
      <c r="J1446" s="7" t="s">
        <v>18663</v>
      </c>
      <c r="K1446" s="9">
        <v>31413</v>
      </c>
      <c r="L1446" s="7"/>
      <c r="M1446" s="7"/>
      <c r="N1446" s="7">
        <v>7821013256</v>
      </c>
      <c r="O1446" s="7"/>
      <c r="P1446" s="7"/>
      <c r="Q1446" s="7" t="s">
        <v>798</v>
      </c>
      <c r="R1446" s="39" t="s">
        <v>12956</v>
      </c>
      <c r="S1446" s="7"/>
      <c r="T1446" s="7" t="s">
        <v>1076</v>
      </c>
      <c r="U1446" s="7"/>
      <c r="V1446" s="7"/>
      <c r="W1446" s="7"/>
      <c r="X1446" s="7"/>
      <c r="Y1446" s="39"/>
      <c r="Z1446" s="7"/>
      <c r="AA1446" s="7"/>
      <c r="AB1446" s="24"/>
      <c r="AC1446" t="s">
        <v>26453</v>
      </c>
      <c r="AD1446" t="s">
        <v>23380</v>
      </c>
    </row>
    <row r="1447" spans="1:30" x14ac:dyDescent="0.25">
      <c r="A1447" t="str">
        <f t="shared" si="57"/>
        <v>40290011</v>
      </c>
      <c r="B1447" s="23" t="s">
        <v>58</v>
      </c>
      <c r="C1447" s="7" t="s">
        <v>864</v>
      </c>
      <c r="D1447" s="66" t="s">
        <v>348</v>
      </c>
      <c r="E1447" s="53" t="e">
        <f>VLOOKUP(D1447,'MPG Master'!$C$3:$I$716,7,0)</f>
        <v>#N/A</v>
      </c>
      <c r="F1447" s="7" t="e">
        <f>VLOOKUP(D1447,'MPG Master'!$C$3:$D$716,2,0)</f>
        <v>#N/A</v>
      </c>
      <c r="G1447" s="67" t="s">
        <v>1693</v>
      </c>
      <c r="H1447" s="53" t="e">
        <f t="shared" si="56"/>
        <v>#N/A</v>
      </c>
      <c r="I1447" s="7" t="s">
        <v>8938</v>
      </c>
      <c r="J1447" s="7" t="s">
        <v>18664</v>
      </c>
      <c r="K1447" s="9">
        <v>38254</v>
      </c>
      <c r="L1447" s="7"/>
      <c r="M1447" s="7"/>
      <c r="N1447" s="7">
        <v>7870596384</v>
      </c>
      <c r="O1447" s="7"/>
      <c r="P1447" s="7"/>
      <c r="Q1447" s="7" t="s">
        <v>11497</v>
      </c>
      <c r="R1447" s="39" t="s">
        <v>12957</v>
      </c>
      <c r="S1447" s="7"/>
      <c r="T1447" s="7" t="s">
        <v>747</v>
      </c>
      <c r="U1447" s="7"/>
      <c r="V1447" s="7"/>
      <c r="W1447" s="7"/>
      <c r="X1447" s="7"/>
      <c r="Y1447" s="39"/>
      <c r="Z1447" s="7"/>
      <c r="AA1447" s="7"/>
      <c r="AB1447" s="24"/>
      <c r="AC1447" t="s">
        <v>26453</v>
      </c>
      <c r="AD1447" t="s">
        <v>23380</v>
      </c>
    </row>
    <row r="1448" spans="1:30" x14ac:dyDescent="0.25">
      <c r="A1448" t="str">
        <f t="shared" si="57"/>
        <v>40290200</v>
      </c>
      <c r="B1448" s="23" t="s">
        <v>58</v>
      </c>
      <c r="C1448" s="7" t="s">
        <v>864</v>
      </c>
      <c r="D1448" s="66" t="s">
        <v>348</v>
      </c>
      <c r="E1448" s="53" t="e">
        <f>VLOOKUP(D1448,'MPG Master'!$C$3:$I$716,7,0)</f>
        <v>#N/A</v>
      </c>
      <c r="F1448" s="7" t="e">
        <f>VLOOKUP(D1448,'MPG Master'!$C$3:$D$716,2,0)</f>
        <v>#N/A</v>
      </c>
      <c r="G1448" s="67" t="s">
        <v>7809</v>
      </c>
      <c r="H1448" s="53" t="e">
        <f t="shared" si="56"/>
        <v>#N/A</v>
      </c>
      <c r="I1448" s="7" t="s">
        <v>8939</v>
      </c>
      <c r="J1448" s="7" t="s">
        <v>18665</v>
      </c>
      <c r="K1448" s="9">
        <v>25569</v>
      </c>
      <c r="L1448" s="7"/>
      <c r="M1448" s="7"/>
      <c r="N1448" s="7">
        <v>8210749278</v>
      </c>
      <c r="O1448" s="7"/>
      <c r="P1448" s="7"/>
      <c r="Q1448" s="7" t="s">
        <v>99</v>
      </c>
      <c r="R1448" s="39" t="s">
        <v>12958</v>
      </c>
      <c r="S1448" s="7"/>
      <c r="T1448" s="7" t="s">
        <v>1926</v>
      </c>
      <c r="U1448" s="7"/>
      <c r="V1448" s="7"/>
      <c r="W1448" s="7"/>
      <c r="X1448" s="7"/>
      <c r="Y1448" s="39"/>
      <c r="Z1448" s="7"/>
      <c r="AA1448" s="7"/>
      <c r="AB1448" s="24"/>
      <c r="AC1448" t="s">
        <v>26453</v>
      </c>
      <c r="AD1448" t="s">
        <v>23380</v>
      </c>
    </row>
    <row r="1449" spans="1:30" x14ac:dyDescent="0.25">
      <c r="A1449" t="str">
        <f t="shared" si="57"/>
        <v>40290093</v>
      </c>
      <c r="B1449" s="23" t="s">
        <v>58</v>
      </c>
      <c r="C1449" s="7" t="s">
        <v>864</v>
      </c>
      <c r="D1449" s="66" t="s">
        <v>348</v>
      </c>
      <c r="E1449" s="53" t="e">
        <f>VLOOKUP(D1449,'MPG Master'!$C$3:$I$716,7,0)</f>
        <v>#N/A</v>
      </c>
      <c r="F1449" s="7" t="e">
        <f>VLOOKUP(D1449,'MPG Master'!$C$3:$D$716,2,0)</f>
        <v>#N/A</v>
      </c>
      <c r="G1449" s="67" t="s">
        <v>389</v>
      </c>
      <c r="H1449" s="53" t="e">
        <f t="shared" si="56"/>
        <v>#N/A</v>
      </c>
      <c r="I1449" s="7" t="s">
        <v>8940</v>
      </c>
      <c r="J1449" s="7" t="s">
        <v>18666</v>
      </c>
      <c r="K1449" s="9">
        <v>27030</v>
      </c>
      <c r="L1449" s="7"/>
      <c r="M1449" s="7"/>
      <c r="N1449" s="7">
        <v>8935905059</v>
      </c>
      <c r="O1449" s="7"/>
      <c r="P1449" s="7"/>
      <c r="Q1449" s="7" t="s">
        <v>798</v>
      </c>
      <c r="R1449" s="39" t="s">
        <v>12959</v>
      </c>
      <c r="S1449" s="7"/>
      <c r="T1449" s="7" t="s">
        <v>2571</v>
      </c>
      <c r="U1449" s="7"/>
      <c r="V1449" s="7"/>
      <c r="W1449" s="7"/>
      <c r="X1449" s="7"/>
      <c r="Y1449" s="39"/>
      <c r="Z1449" s="7"/>
      <c r="AA1449" s="7"/>
      <c r="AB1449" s="24"/>
      <c r="AC1449" t="s">
        <v>26453</v>
      </c>
      <c r="AD1449" t="s">
        <v>23380</v>
      </c>
    </row>
    <row r="1450" spans="1:30" x14ac:dyDescent="0.25">
      <c r="A1450" t="str">
        <f t="shared" si="57"/>
        <v>40290062</v>
      </c>
      <c r="B1450" s="23" t="s">
        <v>58</v>
      </c>
      <c r="C1450" s="7" t="s">
        <v>864</v>
      </c>
      <c r="D1450" s="66" t="s">
        <v>348</v>
      </c>
      <c r="E1450" s="53" t="e">
        <f>VLOOKUP(D1450,'MPG Master'!$C$3:$I$716,7,0)</f>
        <v>#N/A</v>
      </c>
      <c r="F1450" s="7" t="e">
        <f>VLOOKUP(D1450,'MPG Master'!$C$3:$D$716,2,0)</f>
        <v>#N/A</v>
      </c>
      <c r="G1450" s="67" t="s">
        <v>1969</v>
      </c>
      <c r="H1450" s="53" t="e">
        <f t="shared" si="56"/>
        <v>#N/A</v>
      </c>
      <c r="I1450" s="7" t="s">
        <v>8941</v>
      </c>
      <c r="J1450" s="7" t="s">
        <v>18667</v>
      </c>
      <c r="K1450" s="9">
        <v>31413</v>
      </c>
      <c r="L1450" s="7"/>
      <c r="M1450" s="7"/>
      <c r="N1450" s="7">
        <v>8969961607</v>
      </c>
      <c r="O1450" s="7"/>
      <c r="P1450" s="7"/>
      <c r="Q1450" s="7" t="s">
        <v>11498</v>
      </c>
      <c r="R1450" s="39" t="s">
        <v>12960</v>
      </c>
      <c r="S1450" s="7"/>
      <c r="T1450" s="7" t="s">
        <v>1078</v>
      </c>
      <c r="U1450" s="7"/>
      <c r="V1450" s="7"/>
      <c r="W1450" s="7"/>
      <c r="X1450" s="7"/>
      <c r="Y1450" s="39"/>
      <c r="Z1450" s="7"/>
      <c r="AA1450" s="7"/>
      <c r="AB1450" s="24"/>
      <c r="AC1450" t="s">
        <v>26453</v>
      </c>
      <c r="AD1450" t="s">
        <v>23380</v>
      </c>
    </row>
    <row r="1451" spans="1:30" x14ac:dyDescent="0.25">
      <c r="A1451" t="str">
        <f t="shared" si="57"/>
        <v>97190024</v>
      </c>
      <c r="B1451" s="23" t="s">
        <v>58</v>
      </c>
      <c r="C1451" s="7" t="s">
        <v>7736</v>
      </c>
      <c r="D1451" s="66" t="s">
        <v>475</v>
      </c>
      <c r="E1451" s="53" t="e">
        <f>VLOOKUP(D1451,'MPG Master'!$C$3:$I$716,7,0)</f>
        <v>#N/A</v>
      </c>
      <c r="F1451" s="7" t="e">
        <f>VLOOKUP(D1451,'MPG Master'!$C$3:$D$716,2,0)</f>
        <v>#N/A</v>
      </c>
      <c r="G1451" s="67" t="s">
        <v>1830</v>
      </c>
      <c r="H1451" s="53" t="e">
        <f t="shared" si="56"/>
        <v>#N/A</v>
      </c>
      <c r="I1451" s="7" t="s">
        <v>8942</v>
      </c>
      <c r="J1451" s="7" t="s">
        <v>18668</v>
      </c>
      <c r="K1451" s="9">
        <v>16803</v>
      </c>
      <c r="L1451" s="7"/>
      <c r="M1451" s="7"/>
      <c r="N1451" s="7">
        <v>9608559069</v>
      </c>
      <c r="O1451" s="7"/>
      <c r="P1451" s="7"/>
      <c r="Q1451" s="7" t="s">
        <v>99</v>
      </c>
      <c r="R1451" s="39" t="s">
        <v>12961</v>
      </c>
      <c r="S1451" s="7"/>
      <c r="T1451" s="7" t="s">
        <v>2355</v>
      </c>
      <c r="U1451" s="7"/>
      <c r="V1451" s="7"/>
      <c r="W1451" s="7"/>
      <c r="X1451" s="7"/>
      <c r="Y1451" s="39"/>
      <c r="Z1451" s="7"/>
      <c r="AA1451" s="7"/>
      <c r="AB1451" s="24"/>
      <c r="AC1451" t="s">
        <v>26453</v>
      </c>
      <c r="AD1451" t="s">
        <v>23380</v>
      </c>
    </row>
    <row r="1452" spans="1:30" x14ac:dyDescent="0.25">
      <c r="A1452" t="str">
        <f t="shared" si="57"/>
        <v>97190023</v>
      </c>
      <c r="B1452" s="23" t="s">
        <v>58</v>
      </c>
      <c r="C1452" s="7" t="s">
        <v>7736</v>
      </c>
      <c r="D1452" s="66" t="s">
        <v>475</v>
      </c>
      <c r="E1452" s="53" t="e">
        <f>VLOOKUP(D1452,'MPG Master'!$C$3:$I$716,7,0)</f>
        <v>#N/A</v>
      </c>
      <c r="F1452" s="7" t="e">
        <f>VLOOKUP(D1452,'MPG Master'!$C$3:$D$716,2,0)</f>
        <v>#N/A</v>
      </c>
      <c r="G1452" s="67" t="s">
        <v>379</v>
      </c>
      <c r="H1452" s="53" t="e">
        <f t="shared" si="56"/>
        <v>#N/A</v>
      </c>
      <c r="I1452" s="7" t="s">
        <v>8943</v>
      </c>
      <c r="J1452" s="7" t="s">
        <v>18669</v>
      </c>
      <c r="K1452" s="9">
        <v>9863</v>
      </c>
      <c r="L1452" s="7"/>
      <c r="M1452" s="7"/>
      <c r="N1452" s="7">
        <v>7808303809</v>
      </c>
      <c r="O1452" s="7"/>
      <c r="P1452" s="7"/>
      <c r="Q1452" s="7" t="s">
        <v>99</v>
      </c>
      <c r="R1452" s="39" t="s">
        <v>12962</v>
      </c>
      <c r="S1452" s="7"/>
      <c r="T1452" s="7" t="s">
        <v>2355</v>
      </c>
      <c r="U1452" s="7"/>
      <c r="V1452" s="7"/>
      <c r="W1452" s="7"/>
      <c r="X1452" s="7"/>
      <c r="Y1452" s="39"/>
      <c r="Z1452" s="7"/>
      <c r="AA1452" s="7"/>
      <c r="AB1452" s="24"/>
      <c r="AC1452" t="s">
        <v>26453</v>
      </c>
      <c r="AD1452" t="s">
        <v>23380</v>
      </c>
    </row>
    <row r="1453" spans="1:30" x14ac:dyDescent="0.25">
      <c r="A1453" t="str">
        <f t="shared" si="57"/>
        <v>97190068</v>
      </c>
      <c r="B1453" s="23" t="s">
        <v>58</v>
      </c>
      <c r="C1453" s="7" t="s">
        <v>7736</v>
      </c>
      <c r="D1453" s="66" t="s">
        <v>475</v>
      </c>
      <c r="E1453" s="53" t="e">
        <f>VLOOKUP(D1453,'MPG Master'!$C$3:$I$716,7,0)</f>
        <v>#N/A</v>
      </c>
      <c r="F1453" s="7" t="e">
        <f>VLOOKUP(D1453,'MPG Master'!$C$3:$D$716,2,0)</f>
        <v>#N/A</v>
      </c>
      <c r="G1453" s="67" t="s">
        <v>2146</v>
      </c>
      <c r="H1453" s="53" t="e">
        <f t="shared" si="56"/>
        <v>#N/A</v>
      </c>
      <c r="I1453" s="7" t="s">
        <v>8944</v>
      </c>
      <c r="J1453" s="7" t="s">
        <v>18670</v>
      </c>
      <c r="K1453" s="9">
        <v>32147</v>
      </c>
      <c r="L1453" s="7"/>
      <c r="M1453" s="7"/>
      <c r="N1453" s="7">
        <v>7250068383</v>
      </c>
      <c r="O1453" s="7"/>
      <c r="P1453" s="7"/>
      <c r="Q1453" s="7" t="s">
        <v>1424</v>
      </c>
      <c r="R1453" s="39" t="s">
        <v>12963</v>
      </c>
      <c r="S1453" s="7"/>
      <c r="T1453" s="7" t="s">
        <v>6341</v>
      </c>
      <c r="U1453" s="7"/>
      <c r="V1453" s="7"/>
      <c r="W1453" s="7"/>
      <c r="X1453" s="7"/>
      <c r="Y1453" s="39"/>
      <c r="Z1453" s="7"/>
      <c r="AA1453" s="7"/>
      <c r="AB1453" s="24"/>
      <c r="AC1453" t="s">
        <v>26453</v>
      </c>
      <c r="AD1453" t="s">
        <v>23380</v>
      </c>
    </row>
    <row r="1454" spans="1:30" x14ac:dyDescent="0.25">
      <c r="A1454" t="str">
        <f t="shared" si="57"/>
        <v>97190071</v>
      </c>
      <c r="B1454" s="23" t="s">
        <v>58</v>
      </c>
      <c r="C1454" s="7" t="s">
        <v>7736</v>
      </c>
      <c r="D1454" s="66" t="s">
        <v>475</v>
      </c>
      <c r="E1454" s="53" t="e">
        <f>VLOOKUP(D1454,'MPG Master'!$C$3:$I$716,7,0)</f>
        <v>#N/A</v>
      </c>
      <c r="F1454" s="7" t="e">
        <f>VLOOKUP(D1454,'MPG Master'!$C$3:$D$716,2,0)</f>
        <v>#N/A</v>
      </c>
      <c r="G1454" s="67" t="s">
        <v>1848</v>
      </c>
      <c r="H1454" s="53" t="e">
        <f t="shared" si="56"/>
        <v>#N/A</v>
      </c>
      <c r="I1454" s="7" t="s">
        <v>8945</v>
      </c>
      <c r="J1454" s="7" t="s">
        <v>2828</v>
      </c>
      <c r="K1454" s="9">
        <v>25204</v>
      </c>
      <c r="L1454" s="7"/>
      <c r="M1454" s="7"/>
      <c r="N1454" s="7">
        <v>9137611619</v>
      </c>
      <c r="O1454" s="7"/>
      <c r="P1454" s="7"/>
      <c r="Q1454" s="7" t="s">
        <v>798</v>
      </c>
      <c r="R1454" s="39" t="s">
        <v>12964</v>
      </c>
      <c r="S1454" s="7"/>
      <c r="T1454" s="7" t="s">
        <v>1170</v>
      </c>
      <c r="U1454" s="7"/>
      <c r="V1454" s="7"/>
      <c r="W1454" s="7"/>
      <c r="X1454" s="7"/>
      <c r="Y1454" s="39"/>
      <c r="Z1454" s="7"/>
      <c r="AA1454" s="7"/>
      <c r="AB1454" s="24"/>
      <c r="AC1454" t="s">
        <v>26453</v>
      </c>
      <c r="AD1454" t="s">
        <v>23380</v>
      </c>
    </row>
    <row r="1455" spans="1:30" x14ac:dyDescent="0.25">
      <c r="A1455" t="str">
        <f t="shared" si="57"/>
        <v>97190070</v>
      </c>
      <c r="B1455" s="23" t="s">
        <v>58</v>
      </c>
      <c r="C1455" s="7" t="s">
        <v>7736</v>
      </c>
      <c r="D1455" s="66" t="s">
        <v>475</v>
      </c>
      <c r="E1455" s="53" t="e">
        <f>VLOOKUP(D1455,'MPG Master'!$C$3:$I$716,7,0)</f>
        <v>#N/A</v>
      </c>
      <c r="F1455" s="7" t="e">
        <f>VLOOKUP(D1455,'MPG Master'!$C$3:$D$716,2,0)</f>
        <v>#N/A</v>
      </c>
      <c r="G1455" s="67" t="s">
        <v>2246</v>
      </c>
      <c r="H1455" s="53" t="e">
        <f t="shared" si="56"/>
        <v>#N/A</v>
      </c>
      <c r="I1455" s="7" t="s">
        <v>4911</v>
      </c>
      <c r="J1455" s="7" t="s">
        <v>18671</v>
      </c>
      <c r="K1455" s="9">
        <v>35932</v>
      </c>
      <c r="L1455" s="7"/>
      <c r="M1455" s="7"/>
      <c r="N1455" s="7">
        <v>9304660747</v>
      </c>
      <c r="O1455" s="7"/>
      <c r="P1455" s="7"/>
      <c r="Q1455" s="7" t="s">
        <v>798</v>
      </c>
      <c r="R1455" s="39" t="s">
        <v>12965</v>
      </c>
      <c r="S1455" s="7"/>
      <c r="T1455" s="7" t="s">
        <v>1170</v>
      </c>
      <c r="U1455" s="7"/>
      <c r="V1455" s="7"/>
      <c r="W1455" s="7"/>
      <c r="X1455" s="7"/>
      <c r="Y1455" s="39"/>
      <c r="Z1455" s="7"/>
      <c r="AA1455" s="7"/>
      <c r="AB1455" s="24"/>
      <c r="AC1455" t="s">
        <v>26453</v>
      </c>
      <c r="AD1455" t="s">
        <v>23380</v>
      </c>
    </row>
    <row r="1456" spans="1:30" x14ac:dyDescent="0.25">
      <c r="A1456" t="str">
        <f t="shared" si="57"/>
        <v>97190069</v>
      </c>
      <c r="B1456" s="23" t="s">
        <v>58</v>
      </c>
      <c r="C1456" s="7" t="s">
        <v>7736</v>
      </c>
      <c r="D1456" s="66" t="s">
        <v>475</v>
      </c>
      <c r="E1456" s="53" t="e">
        <f>VLOOKUP(D1456,'MPG Master'!$C$3:$I$716,7,0)</f>
        <v>#N/A</v>
      </c>
      <c r="F1456" s="7" t="e">
        <f>VLOOKUP(D1456,'MPG Master'!$C$3:$D$716,2,0)</f>
        <v>#N/A</v>
      </c>
      <c r="G1456" s="67" t="s">
        <v>2149</v>
      </c>
      <c r="H1456" s="53" t="e">
        <f t="shared" si="56"/>
        <v>#N/A</v>
      </c>
      <c r="I1456" s="7" t="s">
        <v>8659</v>
      </c>
      <c r="J1456" s="7" t="s">
        <v>18670</v>
      </c>
      <c r="K1456" s="9">
        <v>26299</v>
      </c>
      <c r="L1456" s="7"/>
      <c r="M1456" s="7"/>
      <c r="N1456" s="7">
        <v>7281827129</v>
      </c>
      <c r="O1456" s="7"/>
      <c r="P1456" s="7"/>
      <c r="Q1456" s="7" t="s">
        <v>11496</v>
      </c>
      <c r="R1456" s="39" t="s">
        <v>12966</v>
      </c>
      <c r="S1456" s="7"/>
      <c r="T1456" s="7" t="s">
        <v>1157</v>
      </c>
      <c r="U1456" s="7"/>
      <c r="V1456" s="7"/>
      <c r="W1456" s="7"/>
      <c r="X1456" s="7"/>
      <c r="Y1456" s="39"/>
      <c r="Z1456" s="7"/>
      <c r="AA1456" s="7"/>
      <c r="AB1456" s="24"/>
      <c r="AC1456" t="s">
        <v>26453</v>
      </c>
      <c r="AD1456" t="s">
        <v>23380</v>
      </c>
    </row>
    <row r="1457" spans="1:30" x14ac:dyDescent="0.25">
      <c r="A1457" t="str">
        <f t="shared" si="57"/>
        <v>97190067</v>
      </c>
      <c r="B1457" s="23" t="s">
        <v>58</v>
      </c>
      <c r="C1457" s="7" t="s">
        <v>7736</v>
      </c>
      <c r="D1457" s="66" t="s">
        <v>475</v>
      </c>
      <c r="E1457" s="53" t="e">
        <f>VLOOKUP(D1457,'MPG Master'!$C$3:$I$716,7,0)</f>
        <v>#N/A</v>
      </c>
      <c r="F1457" s="7" t="e">
        <f>VLOOKUP(D1457,'MPG Master'!$C$3:$D$716,2,0)</f>
        <v>#N/A</v>
      </c>
      <c r="G1457" s="67" t="s">
        <v>1975</v>
      </c>
      <c r="H1457" s="53" t="e">
        <f t="shared" si="56"/>
        <v>#N/A</v>
      </c>
      <c r="I1457" s="7" t="s">
        <v>8946</v>
      </c>
      <c r="J1457" s="7" t="s">
        <v>18672</v>
      </c>
      <c r="K1457" s="9">
        <v>21551</v>
      </c>
      <c r="L1457" s="7"/>
      <c r="M1457" s="7"/>
      <c r="N1457" s="7">
        <v>9798731061</v>
      </c>
      <c r="O1457" s="7"/>
      <c r="P1457" s="7"/>
      <c r="Q1457" s="7" t="s">
        <v>11499</v>
      </c>
      <c r="R1457" s="39" t="s">
        <v>12967</v>
      </c>
      <c r="S1457" s="7"/>
      <c r="T1457" s="7" t="s">
        <v>1157</v>
      </c>
      <c r="U1457" s="7"/>
      <c r="V1457" s="7"/>
      <c r="W1457" s="7"/>
      <c r="X1457" s="7"/>
      <c r="Y1457" s="39"/>
      <c r="Z1457" s="7"/>
      <c r="AA1457" s="7"/>
      <c r="AB1457" s="24"/>
      <c r="AC1457" t="s">
        <v>26453</v>
      </c>
      <c r="AD1457" t="s">
        <v>23380</v>
      </c>
    </row>
    <row r="1458" spans="1:30" x14ac:dyDescent="0.25">
      <c r="A1458" t="str">
        <f t="shared" si="57"/>
        <v>97190066</v>
      </c>
      <c r="B1458" s="23" t="s">
        <v>58</v>
      </c>
      <c r="C1458" s="7" t="s">
        <v>7736</v>
      </c>
      <c r="D1458" s="66" t="s">
        <v>475</v>
      </c>
      <c r="E1458" s="53" t="e">
        <f>VLOOKUP(D1458,'MPG Master'!$C$3:$I$716,7,0)</f>
        <v>#N/A</v>
      </c>
      <c r="F1458" s="7" t="e">
        <f>VLOOKUP(D1458,'MPG Master'!$C$3:$D$716,2,0)</f>
        <v>#N/A</v>
      </c>
      <c r="G1458" s="67" t="s">
        <v>2329</v>
      </c>
      <c r="H1458" s="53" t="e">
        <f t="shared" si="56"/>
        <v>#N/A</v>
      </c>
      <c r="I1458" s="7" t="s">
        <v>8947</v>
      </c>
      <c r="J1458" s="7" t="s">
        <v>18673</v>
      </c>
      <c r="K1458" s="9">
        <v>24473</v>
      </c>
      <c r="L1458" s="7"/>
      <c r="M1458" s="7"/>
      <c r="N1458" s="7">
        <v>6202734837</v>
      </c>
      <c r="O1458" s="7"/>
      <c r="P1458" s="7"/>
      <c r="Q1458" s="7" t="s">
        <v>99</v>
      </c>
      <c r="R1458" s="39" t="s">
        <v>12968</v>
      </c>
      <c r="S1458" s="7"/>
      <c r="T1458" s="7" t="s">
        <v>2355</v>
      </c>
      <c r="U1458" s="7"/>
      <c r="V1458" s="7"/>
      <c r="W1458" s="7"/>
      <c r="X1458" s="7"/>
      <c r="Y1458" s="39"/>
      <c r="Z1458" s="7"/>
      <c r="AA1458" s="7"/>
      <c r="AB1458" s="24"/>
      <c r="AC1458" t="s">
        <v>26453</v>
      </c>
      <c r="AD1458" t="s">
        <v>23380</v>
      </c>
    </row>
    <row r="1459" spans="1:30" x14ac:dyDescent="0.25">
      <c r="A1459" t="str">
        <f t="shared" si="57"/>
        <v>97190064</v>
      </c>
      <c r="B1459" s="23" t="s">
        <v>58</v>
      </c>
      <c r="C1459" s="7" t="s">
        <v>7736</v>
      </c>
      <c r="D1459" s="66" t="s">
        <v>475</v>
      </c>
      <c r="E1459" s="53" t="e">
        <f>VLOOKUP(D1459,'MPG Master'!$C$3:$I$716,7,0)</f>
        <v>#N/A</v>
      </c>
      <c r="F1459" s="7" t="e">
        <f>VLOOKUP(D1459,'MPG Master'!$C$3:$D$716,2,0)</f>
        <v>#N/A</v>
      </c>
      <c r="G1459" s="67" t="s">
        <v>2130</v>
      </c>
      <c r="H1459" s="53" t="e">
        <f t="shared" si="56"/>
        <v>#N/A</v>
      </c>
      <c r="I1459" s="7" t="s">
        <v>8948</v>
      </c>
      <c r="J1459" s="7" t="s">
        <v>18674</v>
      </c>
      <c r="K1459" s="9">
        <v>11324</v>
      </c>
      <c r="L1459" s="7"/>
      <c r="M1459" s="7"/>
      <c r="N1459" s="7">
        <v>7549140462</v>
      </c>
      <c r="O1459" s="7"/>
      <c r="P1459" s="7"/>
      <c r="Q1459" s="7" t="s">
        <v>99</v>
      </c>
      <c r="R1459" s="39" t="s">
        <v>12969</v>
      </c>
      <c r="S1459" s="7"/>
      <c r="T1459" s="7" t="s">
        <v>2355</v>
      </c>
      <c r="U1459" s="7"/>
      <c r="V1459" s="7"/>
      <c r="W1459" s="7"/>
      <c r="X1459" s="7"/>
      <c r="Y1459" s="39"/>
      <c r="Z1459" s="7"/>
      <c r="AA1459" s="7"/>
      <c r="AB1459" s="24"/>
      <c r="AC1459" t="s">
        <v>26453</v>
      </c>
      <c r="AD1459" t="s">
        <v>23380</v>
      </c>
    </row>
    <row r="1460" spans="1:30" x14ac:dyDescent="0.25">
      <c r="A1460" t="str">
        <f t="shared" si="57"/>
        <v>97190065</v>
      </c>
      <c r="B1460" s="23" t="s">
        <v>58</v>
      </c>
      <c r="C1460" s="7" t="s">
        <v>7736</v>
      </c>
      <c r="D1460" s="66" t="s">
        <v>475</v>
      </c>
      <c r="E1460" s="53" t="e">
        <f>VLOOKUP(D1460,'MPG Master'!$C$3:$I$716,7,0)</f>
        <v>#N/A</v>
      </c>
      <c r="F1460" s="7" t="e">
        <f>VLOOKUP(D1460,'MPG Master'!$C$3:$D$716,2,0)</f>
        <v>#N/A</v>
      </c>
      <c r="G1460" s="67" t="s">
        <v>2221</v>
      </c>
      <c r="H1460" s="53" t="e">
        <f t="shared" si="56"/>
        <v>#N/A</v>
      </c>
      <c r="I1460" s="7" t="s">
        <v>8949</v>
      </c>
      <c r="J1460" s="7" t="s">
        <v>18675</v>
      </c>
      <c r="K1460" s="9">
        <v>36526</v>
      </c>
      <c r="L1460" s="7"/>
      <c r="M1460" s="7"/>
      <c r="N1460" s="7">
        <v>7479452920</v>
      </c>
      <c r="O1460" s="7"/>
      <c r="P1460" s="7"/>
      <c r="Q1460" s="7" t="s">
        <v>11496</v>
      </c>
      <c r="R1460" s="39" t="s">
        <v>12970</v>
      </c>
      <c r="S1460" s="7"/>
      <c r="T1460" s="7" t="s">
        <v>1157</v>
      </c>
      <c r="U1460" s="7"/>
      <c r="V1460" s="7"/>
      <c r="W1460" s="7"/>
      <c r="X1460" s="7"/>
      <c r="Y1460" s="39"/>
      <c r="Z1460" s="7"/>
      <c r="AA1460" s="7"/>
      <c r="AB1460" s="24"/>
      <c r="AC1460" t="s">
        <v>26453</v>
      </c>
      <c r="AD1460" t="s">
        <v>23380</v>
      </c>
    </row>
    <row r="1461" spans="1:30" x14ac:dyDescent="0.25">
      <c r="A1461" t="str">
        <f t="shared" si="57"/>
        <v>97190063</v>
      </c>
      <c r="B1461" s="23" t="s">
        <v>58</v>
      </c>
      <c r="C1461" s="7" t="s">
        <v>7736</v>
      </c>
      <c r="D1461" s="66" t="s">
        <v>475</v>
      </c>
      <c r="E1461" s="53" t="e">
        <f>VLOOKUP(D1461,'MPG Master'!$C$3:$I$716,7,0)</f>
        <v>#N/A</v>
      </c>
      <c r="F1461" s="7" t="e">
        <f>VLOOKUP(D1461,'MPG Master'!$C$3:$D$716,2,0)</f>
        <v>#N/A</v>
      </c>
      <c r="G1461" s="67" t="s">
        <v>2002</v>
      </c>
      <c r="H1461" s="53" t="e">
        <f t="shared" si="56"/>
        <v>#N/A</v>
      </c>
      <c r="I1461" s="7" t="s">
        <v>8950</v>
      </c>
      <c r="J1461" s="7" t="s">
        <v>18676</v>
      </c>
      <c r="K1461" s="9">
        <v>24473</v>
      </c>
      <c r="L1461" s="7"/>
      <c r="M1461" s="7"/>
      <c r="N1461" s="7">
        <v>8271146794</v>
      </c>
      <c r="O1461" s="7"/>
      <c r="P1461" s="7"/>
      <c r="Q1461" s="7" t="s">
        <v>99</v>
      </c>
      <c r="R1461" s="39" t="s">
        <v>12971</v>
      </c>
      <c r="S1461" s="7"/>
      <c r="T1461" s="7" t="s">
        <v>2355</v>
      </c>
      <c r="U1461" s="7"/>
      <c r="V1461" s="7"/>
      <c r="W1461" s="7"/>
      <c r="X1461" s="7"/>
      <c r="Y1461" s="39"/>
      <c r="Z1461" s="7"/>
      <c r="AA1461" s="7"/>
      <c r="AB1461" s="24"/>
      <c r="AC1461" t="s">
        <v>26453</v>
      </c>
      <c r="AD1461" t="s">
        <v>23380</v>
      </c>
    </row>
    <row r="1462" spans="1:30" x14ac:dyDescent="0.25">
      <c r="A1462" t="str">
        <f t="shared" si="57"/>
        <v>97190060</v>
      </c>
      <c r="B1462" s="23" t="s">
        <v>58</v>
      </c>
      <c r="C1462" s="7" t="s">
        <v>7736</v>
      </c>
      <c r="D1462" s="66" t="s">
        <v>475</v>
      </c>
      <c r="E1462" s="53" t="e">
        <f>VLOOKUP(D1462,'MPG Master'!$C$3:$I$716,7,0)</f>
        <v>#N/A</v>
      </c>
      <c r="F1462" s="7" t="e">
        <f>VLOOKUP(D1462,'MPG Master'!$C$3:$D$716,2,0)</f>
        <v>#N/A</v>
      </c>
      <c r="G1462" s="67" t="s">
        <v>1901</v>
      </c>
      <c r="H1462" s="53" t="e">
        <f t="shared" si="56"/>
        <v>#N/A</v>
      </c>
      <c r="I1462" s="7" t="s">
        <v>8951</v>
      </c>
      <c r="J1462" s="7" t="s">
        <v>18677</v>
      </c>
      <c r="K1462" s="9">
        <v>29221</v>
      </c>
      <c r="L1462" s="7"/>
      <c r="M1462" s="7"/>
      <c r="N1462" s="7">
        <v>8809328046</v>
      </c>
      <c r="O1462" s="7"/>
      <c r="P1462" s="7"/>
      <c r="Q1462" s="7" t="s">
        <v>99</v>
      </c>
      <c r="R1462" s="39" t="s">
        <v>12972</v>
      </c>
      <c r="S1462" s="7"/>
      <c r="T1462" s="7" t="s">
        <v>2355</v>
      </c>
      <c r="U1462" s="7"/>
      <c r="V1462" s="7"/>
      <c r="W1462" s="7"/>
      <c r="X1462" s="7"/>
      <c r="Y1462" s="39"/>
      <c r="Z1462" s="7"/>
      <c r="AA1462" s="7"/>
      <c r="AB1462" s="24"/>
      <c r="AC1462" t="s">
        <v>26453</v>
      </c>
      <c r="AD1462" t="s">
        <v>23380</v>
      </c>
    </row>
    <row r="1463" spans="1:30" x14ac:dyDescent="0.25">
      <c r="A1463" t="str">
        <f t="shared" si="57"/>
        <v>97190059</v>
      </c>
      <c r="B1463" s="23" t="s">
        <v>58</v>
      </c>
      <c r="C1463" s="7" t="s">
        <v>7736</v>
      </c>
      <c r="D1463" s="66" t="s">
        <v>475</v>
      </c>
      <c r="E1463" s="53" t="e">
        <f>VLOOKUP(D1463,'MPG Master'!$C$3:$I$716,7,0)</f>
        <v>#N/A</v>
      </c>
      <c r="F1463" s="7" t="e">
        <f>VLOOKUP(D1463,'MPG Master'!$C$3:$D$716,2,0)</f>
        <v>#N/A</v>
      </c>
      <c r="G1463" s="67" t="s">
        <v>1689</v>
      </c>
      <c r="H1463" s="53" t="e">
        <f t="shared" si="56"/>
        <v>#N/A</v>
      </c>
      <c r="I1463" s="7" t="s">
        <v>8952</v>
      </c>
      <c r="J1463" s="7" t="s">
        <v>18678</v>
      </c>
      <c r="K1463" s="9">
        <v>37683</v>
      </c>
      <c r="L1463" s="7"/>
      <c r="M1463" s="7"/>
      <c r="N1463" s="7">
        <v>9431691920</v>
      </c>
      <c r="O1463" s="7"/>
      <c r="P1463" s="7"/>
      <c r="Q1463" s="7" t="s">
        <v>11496</v>
      </c>
      <c r="R1463" s="39" t="s">
        <v>12973</v>
      </c>
      <c r="S1463" s="7"/>
      <c r="T1463" s="7" t="s">
        <v>1157</v>
      </c>
      <c r="U1463" s="7"/>
      <c r="V1463" s="7"/>
      <c r="W1463" s="7"/>
      <c r="X1463" s="7"/>
      <c r="Y1463" s="39"/>
      <c r="Z1463" s="7"/>
      <c r="AA1463" s="7"/>
      <c r="AB1463" s="24"/>
      <c r="AC1463" t="s">
        <v>26453</v>
      </c>
      <c r="AD1463" t="s">
        <v>23380</v>
      </c>
    </row>
    <row r="1464" spans="1:30" x14ac:dyDescent="0.25">
      <c r="A1464" t="str">
        <f t="shared" si="57"/>
        <v>97190058</v>
      </c>
      <c r="B1464" s="23" t="s">
        <v>58</v>
      </c>
      <c r="C1464" s="7" t="s">
        <v>7736</v>
      </c>
      <c r="D1464" s="66" t="s">
        <v>475</v>
      </c>
      <c r="E1464" s="53" t="e">
        <f>VLOOKUP(D1464,'MPG Master'!$C$3:$I$716,7,0)</f>
        <v>#N/A</v>
      </c>
      <c r="F1464" s="7" t="e">
        <f>VLOOKUP(D1464,'MPG Master'!$C$3:$D$716,2,0)</f>
        <v>#N/A</v>
      </c>
      <c r="G1464" s="67" t="s">
        <v>1690</v>
      </c>
      <c r="H1464" s="53" t="e">
        <f t="shared" si="56"/>
        <v>#N/A</v>
      </c>
      <c r="I1464" s="7" t="s">
        <v>8737</v>
      </c>
      <c r="J1464" s="7" t="s">
        <v>18679</v>
      </c>
      <c r="K1464" s="9">
        <v>36970</v>
      </c>
      <c r="L1464" s="7"/>
      <c r="M1464" s="7"/>
      <c r="N1464" s="7">
        <v>9709766007</v>
      </c>
      <c r="O1464" s="7"/>
      <c r="P1464" s="7"/>
      <c r="Q1464" s="7" t="s">
        <v>11499</v>
      </c>
      <c r="R1464" s="39" t="s">
        <v>12974</v>
      </c>
      <c r="S1464" s="7"/>
      <c r="T1464" s="7" t="s">
        <v>1157</v>
      </c>
      <c r="U1464" s="7"/>
      <c r="V1464" s="7"/>
      <c r="W1464" s="7"/>
      <c r="X1464" s="7"/>
      <c r="Y1464" s="39"/>
      <c r="Z1464" s="7"/>
      <c r="AA1464" s="7"/>
      <c r="AB1464" s="24"/>
      <c r="AC1464" t="s">
        <v>26453</v>
      </c>
      <c r="AD1464" t="s">
        <v>23380</v>
      </c>
    </row>
    <row r="1465" spans="1:30" x14ac:dyDescent="0.25">
      <c r="A1465" t="str">
        <f t="shared" si="57"/>
        <v>97190043</v>
      </c>
      <c r="B1465" s="23" t="s">
        <v>58</v>
      </c>
      <c r="C1465" s="7" t="s">
        <v>7736</v>
      </c>
      <c r="D1465" s="66" t="s">
        <v>475</v>
      </c>
      <c r="E1465" s="53" t="e">
        <f>VLOOKUP(D1465,'MPG Master'!$C$3:$I$716,7,0)</f>
        <v>#N/A</v>
      </c>
      <c r="F1465" s="7" t="e">
        <f>VLOOKUP(D1465,'MPG Master'!$C$3:$D$716,2,0)</f>
        <v>#N/A</v>
      </c>
      <c r="G1465" s="67" t="s">
        <v>2262</v>
      </c>
      <c r="H1465" s="53" t="e">
        <f t="shared" si="56"/>
        <v>#N/A</v>
      </c>
      <c r="I1465" s="7" t="s">
        <v>2311</v>
      </c>
      <c r="J1465" s="7" t="s">
        <v>17954</v>
      </c>
      <c r="K1465" s="9">
        <v>25569</v>
      </c>
      <c r="L1465" s="7"/>
      <c r="M1465" s="7"/>
      <c r="N1465" s="7">
        <v>8298680977</v>
      </c>
      <c r="O1465" s="7"/>
      <c r="P1465" s="7"/>
      <c r="Q1465" s="7" t="s">
        <v>699</v>
      </c>
      <c r="R1465" s="39" t="s">
        <v>12975</v>
      </c>
      <c r="S1465" s="7"/>
      <c r="T1465" s="7" t="s">
        <v>1165</v>
      </c>
      <c r="U1465" s="7"/>
      <c r="V1465" s="7"/>
      <c r="W1465" s="7"/>
      <c r="X1465" s="7"/>
      <c r="Y1465" s="39"/>
      <c r="Z1465" s="7"/>
      <c r="AA1465" s="7"/>
      <c r="AB1465" s="24"/>
      <c r="AC1465" t="s">
        <v>26453</v>
      </c>
      <c r="AD1465" t="s">
        <v>23380</v>
      </c>
    </row>
    <row r="1466" spans="1:30" x14ac:dyDescent="0.25">
      <c r="A1466" t="str">
        <f t="shared" si="57"/>
        <v>97190042</v>
      </c>
      <c r="B1466" s="23" t="s">
        <v>58</v>
      </c>
      <c r="C1466" s="7" t="s">
        <v>7736</v>
      </c>
      <c r="D1466" s="66" t="s">
        <v>475</v>
      </c>
      <c r="E1466" s="53" t="e">
        <f>VLOOKUP(D1466,'MPG Master'!$C$3:$I$716,7,0)</f>
        <v>#N/A</v>
      </c>
      <c r="F1466" s="7" t="e">
        <f>VLOOKUP(D1466,'MPG Master'!$C$3:$D$716,2,0)</f>
        <v>#N/A</v>
      </c>
      <c r="G1466" s="67" t="s">
        <v>2310</v>
      </c>
      <c r="H1466" s="53" t="e">
        <f t="shared" si="56"/>
        <v>#N/A</v>
      </c>
      <c r="I1466" s="7" t="s">
        <v>8113</v>
      </c>
      <c r="J1466" s="7" t="s">
        <v>8617</v>
      </c>
      <c r="K1466" s="9">
        <v>31778</v>
      </c>
      <c r="L1466" s="7"/>
      <c r="M1466" s="7"/>
      <c r="N1466" s="7">
        <v>7461817235</v>
      </c>
      <c r="O1466" s="7"/>
      <c r="P1466" s="7"/>
      <c r="Q1466" s="7" t="s">
        <v>99</v>
      </c>
      <c r="R1466" s="39" t="s">
        <v>12976</v>
      </c>
      <c r="S1466" s="7"/>
      <c r="T1466" s="7" t="s">
        <v>2355</v>
      </c>
      <c r="U1466" s="7"/>
      <c r="V1466" s="7"/>
      <c r="W1466" s="7"/>
      <c r="X1466" s="7"/>
      <c r="Y1466" s="39"/>
      <c r="Z1466" s="7"/>
      <c r="AA1466" s="7"/>
      <c r="AB1466" s="24"/>
      <c r="AC1466" t="s">
        <v>26453</v>
      </c>
      <c r="AD1466" t="s">
        <v>23380</v>
      </c>
    </row>
    <row r="1467" spans="1:30" x14ac:dyDescent="0.25">
      <c r="A1467" t="str">
        <f t="shared" si="57"/>
        <v>97190044</v>
      </c>
      <c r="B1467" s="23" t="s">
        <v>58</v>
      </c>
      <c r="C1467" s="7" t="s">
        <v>7736</v>
      </c>
      <c r="D1467" s="66" t="s">
        <v>475</v>
      </c>
      <c r="E1467" s="53" t="e">
        <f>VLOOKUP(D1467,'MPG Master'!$C$3:$I$716,7,0)</f>
        <v>#N/A</v>
      </c>
      <c r="F1467" s="7" t="e">
        <f>VLOOKUP(D1467,'MPG Master'!$C$3:$D$716,2,0)</f>
        <v>#N/A</v>
      </c>
      <c r="G1467" s="67" t="s">
        <v>2143</v>
      </c>
      <c r="H1467" s="53" t="e">
        <f t="shared" si="56"/>
        <v>#N/A</v>
      </c>
      <c r="I1467" s="7" t="s">
        <v>1458</v>
      </c>
      <c r="J1467" s="7" t="s">
        <v>18680</v>
      </c>
      <c r="K1467" s="9">
        <v>35070</v>
      </c>
      <c r="L1467" s="7"/>
      <c r="M1467" s="7"/>
      <c r="N1467" s="7">
        <v>8368967008</v>
      </c>
      <c r="O1467" s="7"/>
      <c r="P1467" s="7"/>
      <c r="Q1467" s="7" t="s">
        <v>798</v>
      </c>
      <c r="R1467" s="39" t="s">
        <v>12977</v>
      </c>
      <c r="S1467" s="7"/>
      <c r="T1467" s="7" t="s">
        <v>977</v>
      </c>
      <c r="U1467" s="7"/>
      <c r="V1467" s="7"/>
      <c r="W1467" s="7"/>
      <c r="X1467" s="7"/>
      <c r="Y1467" s="39"/>
      <c r="Z1467" s="7"/>
      <c r="AA1467" s="7"/>
      <c r="AB1467" s="24"/>
      <c r="AC1467" t="s">
        <v>26453</v>
      </c>
      <c r="AD1467" t="s">
        <v>23380</v>
      </c>
    </row>
    <row r="1468" spans="1:30" x14ac:dyDescent="0.25">
      <c r="A1468" t="str">
        <f t="shared" si="57"/>
        <v>97190045</v>
      </c>
      <c r="B1468" s="23" t="s">
        <v>58</v>
      </c>
      <c r="C1468" s="7" t="s">
        <v>7736</v>
      </c>
      <c r="D1468" s="66" t="s">
        <v>475</v>
      </c>
      <c r="E1468" s="53" t="e">
        <f>VLOOKUP(D1468,'MPG Master'!$C$3:$I$716,7,0)</f>
        <v>#N/A</v>
      </c>
      <c r="F1468" s="7" t="e">
        <f>VLOOKUP(D1468,'MPG Master'!$C$3:$D$716,2,0)</f>
        <v>#N/A</v>
      </c>
      <c r="G1468" s="67" t="s">
        <v>2394</v>
      </c>
      <c r="H1468" s="53" t="e">
        <f t="shared" si="56"/>
        <v>#N/A</v>
      </c>
      <c r="I1468" s="7" t="s">
        <v>8953</v>
      </c>
      <c r="J1468" s="7" t="s">
        <v>18681</v>
      </c>
      <c r="K1468" s="9">
        <v>27760</v>
      </c>
      <c r="L1468" s="7"/>
      <c r="M1468" s="7"/>
      <c r="N1468" s="7">
        <v>7256812729</v>
      </c>
      <c r="O1468" s="7"/>
      <c r="P1468" s="7"/>
      <c r="Q1468" s="7" t="s">
        <v>798</v>
      </c>
      <c r="R1468" s="39" t="s">
        <v>12978</v>
      </c>
      <c r="S1468" s="7"/>
      <c r="T1468" s="7" t="s">
        <v>1170</v>
      </c>
      <c r="U1468" s="7"/>
      <c r="V1468" s="7"/>
      <c r="W1468" s="7"/>
      <c r="X1468" s="7"/>
      <c r="Y1468" s="39"/>
      <c r="Z1468" s="7"/>
      <c r="AA1468" s="7"/>
      <c r="AB1468" s="24"/>
      <c r="AC1468" t="s">
        <v>26453</v>
      </c>
      <c r="AD1468" t="s">
        <v>23380</v>
      </c>
    </row>
    <row r="1469" spans="1:30" x14ac:dyDescent="0.25">
      <c r="A1469" t="str">
        <f t="shared" si="57"/>
        <v>97190047</v>
      </c>
      <c r="B1469" s="23" t="s">
        <v>58</v>
      </c>
      <c r="C1469" s="7" t="s">
        <v>7736</v>
      </c>
      <c r="D1469" s="66" t="s">
        <v>475</v>
      </c>
      <c r="E1469" s="53" t="e">
        <f>VLOOKUP(D1469,'MPG Master'!$C$3:$I$716,7,0)</f>
        <v>#N/A</v>
      </c>
      <c r="F1469" s="7" t="e">
        <f>VLOOKUP(D1469,'MPG Master'!$C$3:$D$716,2,0)</f>
        <v>#N/A</v>
      </c>
      <c r="G1469" s="67" t="s">
        <v>1867</v>
      </c>
      <c r="H1469" s="53" t="e">
        <f t="shared" si="56"/>
        <v>#N/A</v>
      </c>
      <c r="I1469" s="7" t="s">
        <v>8954</v>
      </c>
      <c r="J1469" s="7" t="s">
        <v>18682</v>
      </c>
      <c r="K1469" s="9">
        <v>36965</v>
      </c>
      <c r="L1469" s="7"/>
      <c r="M1469" s="7"/>
      <c r="N1469" s="7">
        <v>9955074399</v>
      </c>
      <c r="O1469" s="7"/>
      <c r="P1469" s="7"/>
      <c r="Q1469" s="7" t="s">
        <v>798</v>
      </c>
      <c r="R1469" s="39" t="s">
        <v>12979</v>
      </c>
      <c r="S1469" s="7"/>
      <c r="T1469" s="7" t="s">
        <v>1170</v>
      </c>
      <c r="U1469" s="7"/>
      <c r="V1469" s="7"/>
      <c r="W1469" s="7"/>
      <c r="X1469" s="7"/>
      <c r="Y1469" s="39"/>
      <c r="Z1469" s="7"/>
      <c r="AA1469" s="7"/>
      <c r="AB1469" s="24"/>
      <c r="AC1469" t="s">
        <v>26453</v>
      </c>
      <c r="AD1469" t="s">
        <v>23380</v>
      </c>
    </row>
    <row r="1470" spans="1:30" x14ac:dyDescent="0.25">
      <c r="A1470" t="str">
        <f t="shared" si="57"/>
        <v>00330013</v>
      </c>
      <c r="B1470" s="23" t="s">
        <v>58</v>
      </c>
      <c r="C1470" s="7" t="s">
        <v>1663</v>
      </c>
      <c r="D1470" s="66" t="s">
        <v>381</v>
      </c>
      <c r="E1470" s="53" t="e">
        <f>VLOOKUP(D1470,'MPG Master'!$C$3:$I$716,7,0)</f>
        <v>#N/A</v>
      </c>
      <c r="F1470" s="7" t="e">
        <f>VLOOKUP(D1470,'MPG Master'!$C$3:$D$716,2,0)</f>
        <v>#N/A</v>
      </c>
      <c r="G1470" s="67" t="s">
        <v>1733</v>
      </c>
      <c r="H1470" s="53" t="e">
        <f t="shared" si="56"/>
        <v>#N/A</v>
      </c>
      <c r="I1470" s="7" t="s">
        <v>8955</v>
      </c>
      <c r="J1470" s="7" t="s">
        <v>18683</v>
      </c>
      <c r="K1470" s="9">
        <v>17899</v>
      </c>
      <c r="L1470" s="7"/>
      <c r="M1470" s="7"/>
      <c r="N1470" s="7">
        <v>0</v>
      </c>
      <c r="O1470" s="7"/>
      <c r="P1470" s="7"/>
      <c r="Q1470" s="7" t="s">
        <v>11497</v>
      </c>
      <c r="R1470" s="39" t="s">
        <v>12980</v>
      </c>
      <c r="S1470" s="7"/>
      <c r="T1470" s="7" t="s">
        <v>747</v>
      </c>
      <c r="U1470" s="7"/>
      <c r="V1470" s="7"/>
      <c r="W1470" s="7"/>
      <c r="X1470" s="7"/>
      <c r="Y1470" s="39"/>
      <c r="Z1470" s="7"/>
      <c r="AA1470" s="7"/>
      <c r="AB1470" s="24"/>
      <c r="AC1470" t="s">
        <v>26453</v>
      </c>
      <c r="AD1470" t="s">
        <v>23380</v>
      </c>
    </row>
    <row r="1471" spans="1:30" x14ac:dyDescent="0.25">
      <c r="A1471" t="str">
        <f t="shared" si="57"/>
        <v>01370006</v>
      </c>
      <c r="B1471" s="23" t="s">
        <v>58</v>
      </c>
      <c r="C1471" s="7" t="s">
        <v>1663</v>
      </c>
      <c r="D1471" s="66" t="s">
        <v>396</v>
      </c>
      <c r="E1471" s="53" t="e">
        <f>VLOOKUP(D1471,'MPG Master'!$C$3:$I$716,7,0)</f>
        <v>#N/A</v>
      </c>
      <c r="F1471" s="7" t="e">
        <f>VLOOKUP(D1471,'MPG Master'!$C$3:$D$716,2,0)</f>
        <v>#N/A</v>
      </c>
      <c r="G1471" s="67" t="s">
        <v>378</v>
      </c>
      <c r="H1471" s="53" t="e">
        <f t="shared" si="56"/>
        <v>#N/A</v>
      </c>
      <c r="I1471" s="7" t="s">
        <v>921</v>
      </c>
      <c r="J1471" s="7" t="s">
        <v>18684</v>
      </c>
      <c r="K1471" s="9">
        <v>37058</v>
      </c>
      <c r="L1471" s="7"/>
      <c r="M1471" s="7"/>
      <c r="N1471" s="7">
        <v>0</v>
      </c>
      <c r="O1471" s="7"/>
      <c r="P1471" s="7"/>
      <c r="Q1471" s="7" t="s">
        <v>11506</v>
      </c>
      <c r="R1471" s="39" t="s">
        <v>12981</v>
      </c>
      <c r="S1471" s="7"/>
      <c r="T1471" s="7" t="s">
        <v>3093</v>
      </c>
      <c r="U1471" s="7"/>
      <c r="V1471" s="7"/>
      <c r="W1471" s="7"/>
      <c r="X1471" s="7"/>
      <c r="Y1471" s="39"/>
      <c r="Z1471" s="7"/>
      <c r="AA1471" s="7"/>
      <c r="AB1471" s="24"/>
      <c r="AC1471" t="s">
        <v>26453</v>
      </c>
      <c r="AD1471" t="s">
        <v>23380</v>
      </c>
    </row>
    <row r="1472" spans="1:30" x14ac:dyDescent="0.25">
      <c r="A1472" t="str">
        <f t="shared" si="57"/>
        <v>01370007</v>
      </c>
      <c r="B1472" s="23" t="s">
        <v>58</v>
      </c>
      <c r="C1472" s="7" t="s">
        <v>1663</v>
      </c>
      <c r="D1472" s="66" t="s">
        <v>396</v>
      </c>
      <c r="E1472" s="53" t="e">
        <f>VLOOKUP(D1472,'MPG Master'!$C$3:$I$716,7,0)</f>
        <v>#N/A</v>
      </c>
      <c r="F1472" s="7" t="e">
        <f>VLOOKUP(D1472,'MPG Master'!$C$3:$D$716,2,0)</f>
        <v>#N/A</v>
      </c>
      <c r="G1472" s="67" t="s">
        <v>1720</v>
      </c>
      <c r="H1472" s="53" t="e">
        <f t="shared" si="56"/>
        <v>#N/A</v>
      </c>
      <c r="I1472" s="7" t="s">
        <v>982</v>
      </c>
      <c r="J1472" s="7" t="s">
        <v>18685</v>
      </c>
      <c r="K1472" s="9">
        <v>35796</v>
      </c>
      <c r="L1472" s="7"/>
      <c r="M1472" s="7"/>
      <c r="N1472" s="7">
        <v>0</v>
      </c>
      <c r="O1472" s="7"/>
      <c r="P1472" s="7"/>
      <c r="Q1472" s="7" t="s">
        <v>11506</v>
      </c>
      <c r="R1472" s="39" t="s">
        <v>12982</v>
      </c>
      <c r="S1472" s="7"/>
      <c r="T1472" s="7" t="s">
        <v>3093</v>
      </c>
      <c r="U1472" s="7"/>
      <c r="V1472" s="7"/>
      <c r="W1472" s="7"/>
      <c r="X1472" s="7"/>
      <c r="Y1472" s="39"/>
      <c r="Z1472" s="7"/>
      <c r="AA1472" s="7"/>
      <c r="AB1472" s="24"/>
      <c r="AC1472" t="s">
        <v>26453</v>
      </c>
      <c r="AD1472" t="s">
        <v>23380</v>
      </c>
    </row>
    <row r="1473" spans="1:30" x14ac:dyDescent="0.25">
      <c r="A1473" t="str">
        <f t="shared" si="57"/>
        <v>01150007</v>
      </c>
      <c r="B1473" s="23" t="s">
        <v>58</v>
      </c>
      <c r="C1473" s="7" t="s">
        <v>1663</v>
      </c>
      <c r="D1473" s="66" t="s">
        <v>392</v>
      </c>
      <c r="E1473" s="53" t="e">
        <f>VLOOKUP(D1473,'MPG Master'!$C$3:$I$716,7,0)</f>
        <v>#N/A</v>
      </c>
      <c r="F1473" s="7" t="e">
        <f>VLOOKUP(D1473,'MPG Master'!$C$3:$D$716,2,0)</f>
        <v>#N/A</v>
      </c>
      <c r="G1473" s="67" t="s">
        <v>1720</v>
      </c>
      <c r="H1473" s="53" t="e">
        <f t="shared" si="56"/>
        <v>#N/A</v>
      </c>
      <c r="I1473" s="7" t="s">
        <v>8956</v>
      </c>
      <c r="J1473" s="7" t="s">
        <v>18686</v>
      </c>
      <c r="K1473" s="9">
        <v>26299</v>
      </c>
      <c r="L1473" s="7"/>
      <c r="M1473" s="7"/>
      <c r="N1473" s="7">
        <v>0</v>
      </c>
      <c r="O1473" s="7"/>
      <c r="P1473" s="7"/>
      <c r="Q1473" s="7" t="s">
        <v>99</v>
      </c>
      <c r="R1473" s="39" t="s">
        <v>12983</v>
      </c>
      <c r="S1473" s="7"/>
      <c r="T1473" s="7" t="s">
        <v>912</v>
      </c>
      <c r="U1473" s="7"/>
      <c r="V1473" s="7"/>
      <c r="W1473" s="7"/>
      <c r="X1473" s="7"/>
      <c r="Y1473" s="39"/>
      <c r="Z1473" s="7"/>
      <c r="AA1473" s="7"/>
      <c r="AB1473" s="24"/>
      <c r="AC1473" t="s">
        <v>26453</v>
      </c>
      <c r="AD1473" t="s">
        <v>23380</v>
      </c>
    </row>
    <row r="1474" spans="1:30" x14ac:dyDescent="0.25">
      <c r="A1474" t="str">
        <f t="shared" si="57"/>
        <v>00060012</v>
      </c>
      <c r="B1474" s="23" t="s">
        <v>58</v>
      </c>
      <c r="C1474" s="7" t="s">
        <v>1663</v>
      </c>
      <c r="D1474" s="66" t="s">
        <v>378</v>
      </c>
      <c r="E1474" s="53" t="e">
        <f>VLOOKUP(D1474,'MPG Master'!$C$3:$I$716,7,0)</f>
        <v>#N/A</v>
      </c>
      <c r="F1474" s="7" t="e">
        <f>VLOOKUP(D1474,'MPG Master'!$C$3:$D$716,2,0)</f>
        <v>#N/A</v>
      </c>
      <c r="G1474" s="67" t="s">
        <v>1694</v>
      </c>
      <c r="H1474" s="53" t="e">
        <f t="shared" si="56"/>
        <v>#N/A</v>
      </c>
      <c r="I1474" s="7" t="s">
        <v>8957</v>
      </c>
      <c r="J1474" s="7" t="s">
        <v>18687</v>
      </c>
      <c r="K1474" s="9">
        <v>25569</v>
      </c>
      <c r="L1474" s="7"/>
      <c r="M1474" s="7"/>
      <c r="N1474" s="7">
        <v>0</v>
      </c>
      <c r="O1474" s="7"/>
      <c r="P1474" s="7"/>
      <c r="Q1474" s="7" t="s">
        <v>11497</v>
      </c>
      <c r="R1474" s="39" t="s">
        <v>12984</v>
      </c>
      <c r="S1474" s="7"/>
      <c r="T1474" s="7" t="s">
        <v>747</v>
      </c>
      <c r="U1474" s="7"/>
      <c r="V1474" s="7"/>
      <c r="W1474" s="7"/>
      <c r="X1474" s="7"/>
      <c r="Y1474" s="39"/>
      <c r="Z1474" s="7"/>
      <c r="AA1474" s="7"/>
      <c r="AB1474" s="24"/>
      <c r="AC1474" t="s">
        <v>26453</v>
      </c>
      <c r="AD1474" t="s">
        <v>23380</v>
      </c>
    </row>
    <row r="1475" spans="1:30" x14ac:dyDescent="0.25">
      <c r="A1475" t="str">
        <f t="shared" si="57"/>
        <v>00060011</v>
      </c>
      <c r="B1475" s="23" t="s">
        <v>58</v>
      </c>
      <c r="C1475" s="7" t="s">
        <v>1663</v>
      </c>
      <c r="D1475" s="66" t="s">
        <v>378</v>
      </c>
      <c r="E1475" s="53" t="e">
        <f>VLOOKUP(D1475,'MPG Master'!$C$3:$I$716,7,0)</f>
        <v>#N/A</v>
      </c>
      <c r="F1475" s="7" t="e">
        <f>VLOOKUP(D1475,'MPG Master'!$C$3:$D$716,2,0)</f>
        <v>#N/A</v>
      </c>
      <c r="G1475" s="67" t="s">
        <v>1693</v>
      </c>
      <c r="H1475" s="53" t="e">
        <f t="shared" ref="H1475:H1538" si="58">E1475&amp;G1475</f>
        <v>#N/A</v>
      </c>
      <c r="I1475" s="7" t="s">
        <v>1113</v>
      </c>
      <c r="J1475" s="7" t="s">
        <v>18687</v>
      </c>
      <c r="K1475" s="9">
        <v>32367</v>
      </c>
      <c r="L1475" s="7"/>
      <c r="M1475" s="7"/>
      <c r="N1475" s="7">
        <v>0</v>
      </c>
      <c r="O1475" s="7"/>
      <c r="P1475" s="7"/>
      <c r="Q1475" s="7" t="s">
        <v>11515</v>
      </c>
      <c r="R1475" s="39" t="s">
        <v>12985</v>
      </c>
      <c r="S1475" s="7"/>
      <c r="T1475" s="7" t="s">
        <v>17770</v>
      </c>
      <c r="U1475" s="7"/>
      <c r="V1475" s="7"/>
      <c r="W1475" s="7"/>
      <c r="X1475" s="7"/>
      <c r="Y1475" s="39"/>
      <c r="Z1475" s="7"/>
      <c r="AA1475" s="7"/>
      <c r="AB1475" s="24"/>
      <c r="AC1475" t="s">
        <v>26453</v>
      </c>
      <c r="AD1475" t="s">
        <v>23380</v>
      </c>
    </row>
    <row r="1476" spans="1:30" x14ac:dyDescent="0.25">
      <c r="A1476" t="str">
        <f t="shared" si="57"/>
        <v>00060009</v>
      </c>
      <c r="B1476" s="23" t="s">
        <v>58</v>
      </c>
      <c r="C1476" s="7" t="s">
        <v>1663</v>
      </c>
      <c r="D1476" s="66" t="s">
        <v>378</v>
      </c>
      <c r="E1476" s="53" t="e">
        <f>VLOOKUP(D1476,'MPG Master'!$C$3:$I$716,7,0)</f>
        <v>#N/A</v>
      </c>
      <c r="F1476" s="7" t="e">
        <f>VLOOKUP(D1476,'MPG Master'!$C$3:$D$716,2,0)</f>
        <v>#N/A</v>
      </c>
      <c r="G1476" s="67" t="s">
        <v>1706</v>
      </c>
      <c r="H1476" s="53" t="e">
        <f t="shared" si="58"/>
        <v>#N/A</v>
      </c>
      <c r="I1476" s="7" t="s">
        <v>8113</v>
      </c>
      <c r="J1476" s="7" t="s">
        <v>926</v>
      </c>
      <c r="K1476" s="9">
        <v>33604</v>
      </c>
      <c r="L1476" s="7"/>
      <c r="M1476" s="7"/>
      <c r="N1476" s="7">
        <v>0</v>
      </c>
      <c r="O1476" s="7"/>
      <c r="P1476" s="7"/>
      <c r="Q1476" s="7" t="s">
        <v>11497</v>
      </c>
      <c r="R1476" s="39" t="s">
        <v>12986</v>
      </c>
      <c r="S1476" s="7"/>
      <c r="T1476" s="7" t="s">
        <v>747</v>
      </c>
      <c r="U1476" s="7"/>
      <c r="V1476" s="7"/>
      <c r="W1476" s="7"/>
      <c r="X1476" s="7"/>
      <c r="Y1476" s="39"/>
      <c r="Z1476" s="7"/>
      <c r="AA1476" s="7"/>
      <c r="AB1476" s="24"/>
      <c r="AC1476" t="s">
        <v>26453</v>
      </c>
      <c r="AD1476" t="s">
        <v>23380</v>
      </c>
    </row>
    <row r="1477" spans="1:30" x14ac:dyDescent="0.25">
      <c r="A1477" t="str">
        <f t="shared" si="57"/>
        <v>01370004</v>
      </c>
      <c r="B1477" s="23" t="s">
        <v>58</v>
      </c>
      <c r="C1477" s="7" t="s">
        <v>1663</v>
      </c>
      <c r="D1477" s="66" t="s">
        <v>396</v>
      </c>
      <c r="E1477" s="53" t="e">
        <f>VLOOKUP(D1477,'MPG Master'!$C$3:$I$716,7,0)</f>
        <v>#N/A</v>
      </c>
      <c r="F1477" s="7" t="e">
        <f>VLOOKUP(D1477,'MPG Master'!$C$3:$D$716,2,0)</f>
        <v>#N/A</v>
      </c>
      <c r="G1477" s="67" t="s">
        <v>1679</v>
      </c>
      <c r="H1477" s="53" t="e">
        <f t="shared" si="58"/>
        <v>#N/A</v>
      </c>
      <c r="I1477" s="7" t="s">
        <v>8958</v>
      </c>
      <c r="J1477" s="7" t="s">
        <v>18688</v>
      </c>
      <c r="K1477" s="9">
        <v>21551</v>
      </c>
      <c r="L1477" s="7"/>
      <c r="M1477" s="7"/>
      <c r="N1477" s="7">
        <v>0</v>
      </c>
      <c r="O1477" s="7"/>
      <c r="P1477" s="7"/>
      <c r="Q1477" s="7" t="s">
        <v>11497</v>
      </c>
      <c r="R1477" s="39" t="s">
        <v>12987</v>
      </c>
      <c r="S1477" s="7"/>
      <c r="T1477" s="7" t="s">
        <v>747</v>
      </c>
      <c r="U1477" s="7"/>
      <c r="V1477" s="7"/>
      <c r="W1477" s="7"/>
      <c r="X1477" s="7"/>
      <c r="Y1477" s="39"/>
      <c r="Z1477" s="7"/>
      <c r="AA1477" s="7"/>
      <c r="AB1477" s="24"/>
      <c r="AC1477" t="s">
        <v>26453</v>
      </c>
      <c r="AD1477" t="s">
        <v>23380</v>
      </c>
    </row>
    <row r="1478" spans="1:30" x14ac:dyDescent="0.25">
      <c r="A1478" t="str">
        <f t="shared" si="57"/>
        <v>03260074</v>
      </c>
      <c r="B1478" s="23" t="s">
        <v>58</v>
      </c>
      <c r="C1478" s="7" t="s">
        <v>1665</v>
      </c>
      <c r="D1478" s="66" t="s">
        <v>503</v>
      </c>
      <c r="E1478" s="53" t="e">
        <f>VLOOKUP(D1478,'MPG Master'!$C$3:$I$716,7,0)</f>
        <v>#N/A</v>
      </c>
      <c r="F1478" s="7" t="e">
        <f>VLOOKUP(D1478,'MPG Master'!$C$3:$D$716,2,0)</f>
        <v>#N/A</v>
      </c>
      <c r="G1478" s="67" t="s">
        <v>2250</v>
      </c>
      <c r="H1478" s="53" t="e">
        <f t="shared" si="58"/>
        <v>#N/A</v>
      </c>
      <c r="I1478" s="7" t="s">
        <v>8959</v>
      </c>
      <c r="J1478" s="7" t="s">
        <v>18689</v>
      </c>
      <c r="K1478" s="9">
        <v>31048</v>
      </c>
      <c r="L1478" s="7"/>
      <c r="M1478" s="7"/>
      <c r="N1478" s="7">
        <v>6354348126</v>
      </c>
      <c r="O1478" s="7"/>
      <c r="P1478" s="7"/>
      <c r="Q1478" s="7" t="s">
        <v>11497</v>
      </c>
      <c r="R1478" s="39" t="s">
        <v>12988</v>
      </c>
      <c r="S1478" s="7"/>
      <c r="T1478" s="7" t="s">
        <v>747</v>
      </c>
      <c r="U1478" s="7"/>
      <c r="V1478" s="7"/>
      <c r="W1478" s="7"/>
      <c r="X1478" s="7"/>
      <c r="Y1478" s="39"/>
      <c r="Z1478" s="7"/>
      <c r="AA1478" s="7"/>
      <c r="AB1478" s="24"/>
      <c r="AC1478" t="s">
        <v>26453</v>
      </c>
      <c r="AD1478" t="s">
        <v>23380</v>
      </c>
    </row>
    <row r="1479" spans="1:30" x14ac:dyDescent="0.25">
      <c r="A1479" t="str">
        <f t="shared" si="57"/>
        <v>03260097</v>
      </c>
      <c r="B1479" s="23" t="s">
        <v>58</v>
      </c>
      <c r="C1479" s="7" t="s">
        <v>1665</v>
      </c>
      <c r="D1479" s="66" t="s">
        <v>503</v>
      </c>
      <c r="E1479" s="53" t="e">
        <f>VLOOKUP(D1479,'MPG Master'!$C$3:$I$716,7,0)</f>
        <v>#N/A</v>
      </c>
      <c r="F1479" s="7" t="e">
        <f>VLOOKUP(D1479,'MPG Master'!$C$3:$D$716,2,0)</f>
        <v>#N/A</v>
      </c>
      <c r="G1479" s="67" t="s">
        <v>5115</v>
      </c>
      <c r="H1479" s="53" t="e">
        <f t="shared" si="58"/>
        <v>#N/A</v>
      </c>
      <c r="I1479" s="7" t="s">
        <v>8960</v>
      </c>
      <c r="J1479" s="7" t="s">
        <v>18690</v>
      </c>
      <c r="K1479" s="9">
        <v>35796</v>
      </c>
      <c r="L1479" s="7"/>
      <c r="M1479" s="7"/>
      <c r="N1479" s="7">
        <v>9709382762</v>
      </c>
      <c r="O1479" s="7"/>
      <c r="P1479" s="7"/>
      <c r="Q1479" s="7" t="s">
        <v>11497</v>
      </c>
      <c r="R1479" s="39" t="s">
        <v>12989</v>
      </c>
      <c r="S1479" s="7"/>
      <c r="T1479" s="7" t="s">
        <v>747</v>
      </c>
      <c r="U1479" s="7"/>
      <c r="V1479" s="7"/>
      <c r="W1479" s="7"/>
      <c r="X1479" s="7"/>
      <c r="Y1479" s="39"/>
      <c r="Z1479" s="7"/>
      <c r="AA1479" s="7"/>
      <c r="AB1479" s="24"/>
      <c r="AC1479" t="s">
        <v>26453</v>
      </c>
      <c r="AD1479" t="s">
        <v>23380</v>
      </c>
    </row>
    <row r="1480" spans="1:30" x14ac:dyDescent="0.25">
      <c r="A1480" t="str">
        <f t="shared" ref="A1480:A1530" si="59">CONCATENATE(D1480,G1480)</f>
        <v>03260146</v>
      </c>
      <c r="B1480" s="23" t="s">
        <v>58</v>
      </c>
      <c r="C1480" s="7" t="s">
        <v>1665</v>
      </c>
      <c r="D1480" s="66" t="s">
        <v>503</v>
      </c>
      <c r="E1480" s="53" t="e">
        <f>VLOOKUP(D1480,'MPG Master'!$C$3:$I$716,7,0)</f>
        <v>#N/A</v>
      </c>
      <c r="F1480" s="7" t="e">
        <f>VLOOKUP(D1480,'MPG Master'!$C$3:$D$716,2,0)</f>
        <v>#N/A</v>
      </c>
      <c r="G1480" s="67" t="s">
        <v>3584</v>
      </c>
      <c r="H1480" s="53" t="e">
        <f t="shared" si="58"/>
        <v>#N/A</v>
      </c>
      <c r="I1480" s="7" t="s">
        <v>8961</v>
      </c>
      <c r="J1480" s="7" t="s">
        <v>18691</v>
      </c>
      <c r="K1480" s="9">
        <v>35667</v>
      </c>
      <c r="L1480" s="7"/>
      <c r="M1480" s="7"/>
      <c r="N1480" s="7">
        <v>9931812139</v>
      </c>
      <c r="O1480" s="7"/>
      <c r="P1480" s="7"/>
      <c r="Q1480" s="7" t="s">
        <v>798</v>
      </c>
      <c r="R1480" s="39" t="s">
        <v>12990</v>
      </c>
      <c r="S1480" s="7"/>
      <c r="T1480" s="7" t="s">
        <v>1314</v>
      </c>
      <c r="U1480" s="7"/>
      <c r="V1480" s="7"/>
      <c r="W1480" s="7"/>
      <c r="X1480" s="7"/>
      <c r="Y1480" s="39"/>
      <c r="Z1480" s="7"/>
      <c r="AA1480" s="7"/>
      <c r="AB1480" s="24"/>
      <c r="AC1480" t="s">
        <v>26453</v>
      </c>
      <c r="AD1480" t="s">
        <v>23380</v>
      </c>
    </row>
    <row r="1481" spans="1:30" x14ac:dyDescent="0.25">
      <c r="A1481" t="str">
        <f t="shared" si="59"/>
        <v>40390229</v>
      </c>
      <c r="B1481" s="23" t="s">
        <v>58</v>
      </c>
      <c r="C1481" s="7" t="s">
        <v>864</v>
      </c>
      <c r="D1481" s="66" t="s">
        <v>350</v>
      </c>
      <c r="E1481" s="53" t="e">
        <f>VLOOKUP(D1481,'MPG Master'!$C$3:$I$716,7,0)</f>
        <v>#N/A</v>
      </c>
      <c r="F1481" s="7" t="e">
        <f>VLOOKUP(D1481,'MPG Master'!$C$3:$D$716,2,0)</f>
        <v>#N/A</v>
      </c>
      <c r="G1481" s="67" t="s">
        <v>2019</v>
      </c>
      <c r="H1481" s="53" t="e">
        <f t="shared" si="58"/>
        <v>#N/A</v>
      </c>
      <c r="I1481" s="7" t="s">
        <v>8962</v>
      </c>
      <c r="J1481" s="7" t="s">
        <v>18692</v>
      </c>
      <c r="K1481" s="9">
        <v>22828</v>
      </c>
      <c r="L1481" s="7"/>
      <c r="M1481" s="7"/>
      <c r="N1481" s="7">
        <v>7759905290</v>
      </c>
      <c r="O1481" s="7"/>
      <c r="P1481" s="7"/>
      <c r="Q1481" s="7" t="s">
        <v>11495</v>
      </c>
      <c r="R1481" s="39" t="s">
        <v>12991</v>
      </c>
      <c r="S1481" s="7"/>
      <c r="T1481" s="7" t="s">
        <v>784</v>
      </c>
      <c r="U1481" s="7"/>
      <c r="V1481" s="7"/>
      <c r="W1481" s="7"/>
      <c r="X1481" s="7"/>
      <c r="Y1481" s="39"/>
      <c r="Z1481" s="7"/>
      <c r="AA1481" s="7"/>
      <c r="AB1481" s="24"/>
      <c r="AC1481" t="s">
        <v>26453</v>
      </c>
      <c r="AD1481" t="s">
        <v>23380</v>
      </c>
    </row>
    <row r="1482" spans="1:30" x14ac:dyDescent="0.25">
      <c r="A1482" t="str">
        <f t="shared" si="59"/>
        <v>M0060085</v>
      </c>
      <c r="B1482" s="23" t="s">
        <v>58</v>
      </c>
      <c r="C1482" s="7" t="s">
        <v>864</v>
      </c>
      <c r="D1482" s="66" t="s">
        <v>375</v>
      </c>
      <c r="E1482" s="53" t="e">
        <f>VLOOKUP(D1482,'MPG Master'!$C$3:$I$716,7,0)</f>
        <v>#N/A</v>
      </c>
      <c r="F1482" s="7" t="e">
        <f>VLOOKUP(D1482,'MPG Master'!$C$3:$D$716,2,0)</f>
        <v>#N/A</v>
      </c>
      <c r="G1482" s="67" t="s">
        <v>310</v>
      </c>
      <c r="H1482" s="53" t="e">
        <f t="shared" si="58"/>
        <v>#N/A</v>
      </c>
      <c r="I1482" s="7" t="s">
        <v>8963</v>
      </c>
      <c r="J1482" s="7" t="s">
        <v>18693</v>
      </c>
      <c r="K1482" s="9">
        <v>26512</v>
      </c>
      <c r="L1482" s="7"/>
      <c r="M1482" s="7"/>
      <c r="N1482" s="7">
        <v>9661969248</v>
      </c>
      <c r="O1482" s="7"/>
      <c r="P1482" s="7"/>
      <c r="Q1482" s="7" t="s">
        <v>798</v>
      </c>
      <c r="R1482" s="39" t="s">
        <v>12992</v>
      </c>
      <c r="S1482" s="7"/>
      <c r="T1482" s="7" t="s">
        <v>4879</v>
      </c>
      <c r="U1482" s="7"/>
      <c r="V1482" s="7"/>
      <c r="W1482" s="7"/>
      <c r="X1482" s="7"/>
      <c r="Y1482" s="39"/>
      <c r="Z1482" s="7"/>
      <c r="AA1482" s="7"/>
      <c r="AB1482" s="24"/>
      <c r="AC1482" t="s">
        <v>26453</v>
      </c>
      <c r="AD1482" t="s">
        <v>23380</v>
      </c>
    </row>
    <row r="1483" spans="1:30" x14ac:dyDescent="0.25">
      <c r="A1483" t="str">
        <f t="shared" si="59"/>
        <v>97190085</v>
      </c>
      <c r="B1483" s="23" t="s">
        <v>58</v>
      </c>
      <c r="C1483" s="7" t="s">
        <v>7736</v>
      </c>
      <c r="D1483" s="66" t="s">
        <v>475</v>
      </c>
      <c r="E1483" s="53" t="e">
        <f>VLOOKUP(D1483,'MPG Master'!$C$3:$I$716,7,0)</f>
        <v>#N/A</v>
      </c>
      <c r="F1483" s="7" t="e">
        <f>VLOOKUP(D1483,'MPG Master'!$C$3:$D$716,2,0)</f>
        <v>#N/A</v>
      </c>
      <c r="G1483" s="67" t="s">
        <v>310</v>
      </c>
      <c r="H1483" s="53" t="e">
        <f t="shared" si="58"/>
        <v>#N/A</v>
      </c>
      <c r="I1483" s="7" t="s">
        <v>8964</v>
      </c>
      <c r="J1483" s="7" t="s">
        <v>18694</v>
      </c>
      <c r="K1483" s="9">
        <v>27395</v>
      </c>
      <c r="L1483" s="7"/>
      <c r="M1483" s="7"/>
      <c r="N1483" s="7">
        <v>7362852973</v>
      </c>
      <c r="O1483" s="7"/>
      <c r="P1483" s="7"/>
      <c r="Q1483" s="7" t="s">
        <v>99</v>
      </c>
      <c r="R1483" s="39" t="s">
        <v>12993</v>
      </c>
      <c r="S1483" s="7"/>
      <c r="T1483" s="7" t="s">
        <v>2355</v>
      </c>
      <c r="U1483" s="7"/>
      <c r="V1483" s="7"/>
      <c r="W1483" s="7"/>
      <c r="X1483" s="7"/>
      <c r="Y1483" s="39"/>
      <c r="Z1483" s="7"/>
      <c r="AA1483" s="7"/>
      <c r="AB1483" s="24"/>
      <c r="AC1483" t="s">
        <v>26453</v>
      </c>
      <c r="AD1483" t="s">
        <v>23380</v>
      </c>
    </row>
    <row r="1484" spans="1:30" x14ac:dyDescent="0.25">
      <c r="A1484" t="str">
        <f t="shared" si="59"/>
        <v>97190028</v>
      </c>
      <c r="B1484" s="23" t="s">
        <v>58</v>
      </c>
      <c r="C1484" s="7" t="s">
        <v>7736</v>
      </c>
      <c r="D1484" s="66" t="s">
        <v>475</v>
      </c>
      <c r="E1484" s="53" t="e">
        <f>VLOOKUP(D1484,'MPG Master'!$C$3:$I$716,7,0)</f>
        <v>#N/A</v>
      </c>
      <c r="F1484" s="7" t="e">
        <f>VLOOKUP(D1484,'MPG Master'!$C$3:$D$716,2,0)</f>
        <v>#N/A</v>
      </c>
      <c r="G1484" s="67" t="s">
        <v>1685</v>
      </c>
      <c r="H1484" s="53" t="e">
        <f t="shared" si="58"/>
        <v>#N/A</v>
      </c>
      <c r="I1484" s="7" t="s">
        <v>8965</v>
      </c>
      <c r="J1484" s="7" t="s">
        <v>18695</v>
      </c>
      <c r="K1484" s="9">
        <v>25204</v>
      </c>
      <c r="L1484" s="7"/>
      <c r="M1484" s="7"/>
      <c r="N1484" s="7">
        <v>8825331897</v>
      </c>
      <c r="O1484" s="7"/>
      <c r="P1484" s="7"/>
      <c r="Q1484" s="7" t="s">
        <v>99</v>
      </c>
      <c r="R1484" s="39" t="s">
        <v>12994</v>
      </c>
      <c r="S1484" s="7"/>
      <c r="T1484" s="7" t="s">
        <v>2355</v>
      </c>
      <c r="U1484" s="7"/>
      <c r="V1484" s="7"/>
      <c r="W1484" s="7"/>
      <c r="X1484" s="7"/>
      <c r="Y1484" s="39"/>
      <c r="Z1484" s="7"/>
      <c r="AA1484" s="7"/>
      <c r="AB1484" s="24"/>
      <c r="AC1484" t="s">
        <v>26453</v>
      </c>
      <c r="AD1484" t="s">
        <v>23380</v>
      </c>
    </row>
    <row r="1485" spans="1:30" x14ac:dyDescent="0.25">
      <c r="A1485" t="str">
        <f t="shared" si="59"/>
        <v>97190084</v>
      </c>
      <c r="B1485" s="23" t="s">
        <v>58</v>
      </c>
      <c r="C1485" s="7" t="s">
        <v>7736</v>
      </c>
      <c r="D1485" s="66" t="s">
        <v>475</v>
      </c>
      <c r="E1485" s="53" t="e">
        <f>VLOOKUP(D1485,'MPG Master'!$C$3:$I$716,7,0)</f>
        <v>#N/A</v>
      </c>
      <c r="F1485" s="7" t="e">
        <f>VLOOKUP(D1485,'MPG Master'!$C$3:$D$716,2,0)</f>
        <v>#N/A</v>
      </c>
      <c r="G1485" s="67" t="s">
        <v>2896</v>
      </c>
      <c r="H1485" s="53" t="e">
        <f t="shared" si="58"/>
        <v>#N/A</v>
      </c>
      <c r="I1485" s="7" t="s">
        <v>2190</v>
      </c>
      <c r="J1485" s="7" t="s">
        <v>18696</v>
      </c>
      <c r="K1485" s="9">
        <v>18629</v>
      </c>
      <c r="L1485" s="7"/>
      <c r="M1485" s="7"/>
      <c r="N1485" s="7">
        <v>6300375065</v>
      </c>
      <c r="O1485" s="7"/>
      <c r="P1485" s="7"/>
      <c r="Q1485" s="7" t="s">
        <v>99</v>
      </c>
      <c r="R1485" s="39" t="s">
        <v>12995</v>
      </c>
      <c r="S1485" s="7"/>
      <c r="T1485" s="7" t="s">
        <v>2355</v>
      </c>
      <c r="U1485" s="7"/>
      <c r="V1485" s="7"/>
      <c r="W1485" s="7"/>
      <c r="X1485" s="7"/>
      <c r="Y1485" s="39"/>
      <c r="Z1485" s="7"/>
      <c r="AA1485" s="7"/>
      <c r="AB1485" s="24"/>
      <c r="AC1485" t="s">
        <v>26453</v>
      </c>
      <c r="AD1485" t="s">
        <v>23380</v>
      </c>
    </row>
    <row r="1486" spans="1:30" x14ac:dyDescent="0.25">
      <c r="A1486" t="str">
        <f t="shared" si="59"/>
        <v>97190034</v>
      </c>
      <c r="B1486" s="23" t="s">
        <v>58</v>
      </c>
      <c r="C1486" s="7" t="s">
        <v>7736</v>
      </c>
      <c r="D1486" s="66" t="s">
        <v>475</v>
      </c>
      <c r="E1486" s="53" t="e">
        <f>VLOOKUP(D1486,'MPG Master'!$C$3:$I$716,7,0)</f>
        <v>#N/A</v>
      </c>
      <c r="F1486" s="7" t="e">
        <f>VLOOKUP(D1486,'MPG Master'!$C$3:$D$716,2,0)</f>
        <v>#N/A</v>
      </c>
      <c r="G1486" s="67" t="s">
        <v>1874</v>
      </c>
      <c r="H1486" s="53" t="e">
        <f t="shared" si="58"/>
        <v>#N/A</v>
      </c>
      <c r="I1486" s="7" t="s">
        <v>8966</v>
      </c>
      <c r="J1486" s="7" t="s">
        <v>18697</v>
      </c>
      <c r="K1486" s="9">
        <v>33604</v>
      </c>
      <c r="L1486" s="7"/>
      <c r="M1486" s="7"/>
      <c r="N1486" s="7">
        <v>9821736140</v>
      </c>
      <c r="O1486" s="7"/>
      <c r="P1486" s="7"/>
      <c r="Q1486" s="7" t="s">
        <v>99</v>
      </c>
      <c r="R1486" s="39" t="s">
        <v>12996</v>
      </c>
      <c r="S1486" s="7"/>
      <c r="T1486" s="7" t="s">
        <v>2355</v>
      </c>
      <c r="U1486" s="7"/>
      <c r="V1486" s="7"/>
      <c r="W1486" s="7"/>
      <c r="X1486" s="7"/>
      <c r="Y1486" s="39"/>
      <c r="Z1486" s="7"/>
      <c r="AA1486" s="7"/>
      <c r="AB1486" s="24"/>
      <c r="AC1486" t="s">
        <v>26453</v>
      </c>
      <c r="AD1486" t="s">
        <v>23380</v>
      </c>
    </row>
    <row r="1487" spans="1:30" x14ac:dyDescent="0.25">
      <c r="A1487" t="str">
        <f t="shared" si="59"/>
        <v>97190019</v>
      </c>
      <c r="B1487" s="23" t="s">
        <v>58</v>
      </c>
      <c r="C1487" s="7" t="s">
        <v>7736</v>
      </c>
      <c r="D1487" s="66" t="s">
        <v>475</v>
      </c>
      <c r="E1487" s="53" t="e">
        <f>VLOOKUP(D1487,'MPG Master'!$C$3:$I$716,7,0)</f>
        <v>#N/A</v>
      </c>
      <c r="F1487" s="7" t="e">
        <f>VLOOKUP(D1487,'MPG Master'!$C$3:$D$716,2,0)</f>
        <v>#N/A</v>
      </c>
      <c r="G1487" s="67" t="s">
        <v>1815</v>
      </c>
      <c r="H1487" s="53" t="e">
        <f t="shared" si="58"/>
        <v>#N/A</v>
      </c>
      <c r="I1487" s="7" t="s">
        <v>8967</v>
      </c>
      <c r="J1487" s="7" t="s">
        <v>8515</v>
      </c>
      <c r="K1487" s="9">
        <v>27030</v>
      </c>
      <c r="L1487" s="7"/>
      <c r="M1487" s="7"/>
      <c r="N1487" s="7">
        <v>7319790311</v>
      </c>
      <c r="O1487" s="7"/>
      <c r="P1487" s="7"/>
      <c r="Q1487" s="7" t="s">
        <v>99</v>
      </c>
      <c r="R1487" s="39" t="s">
        <v>12997</v>
      </c>
      <c r="S1487" s="7"/>
      <c r="T1487" s="7" t="s">
        <v>2355</v>
      </c>
      <c r="U1487" s="7"/>
      <c r="V1487" s="7"/>
      <c r="W1487" s="7"/>
      <c r="X1487" s="7"/>
      <c r="Y1487" s="39"/>
      <c r="Z1487" s="7"/>
      <c r="AA1487" s="7"/>
      <c r="AB1487" s="24"/>
      <c r="AC1487" t="s">
        <v>26453</v>
      </c>
      <c r="AD1487" t="s">
        <v>23380</v>
      </c>
    </row>
    <row r="1488" spans="1:30" x14ac:dyDescent="0.25">
      <c r="A1488" t="str">
        <f t="shared" si="59"/>
        <v>97190072</v>
      </c>
      <c r="B1488" s="23" t="s">
        <v>58</v>
      </c>
      <c r="C1488" s="7" t="s">
        <v>7736</v>
      </c>
      <c r="D1488" s="66" t="s">
        <v>475</v>
      </c>
      <c r="E1488" s="53" t="e">
        <f>VLOOKUP(D1488,'MPG Master'!$C$3:$I$716,7,0)</f>
        <v>#N/A</v>
      </c>
      <c r="F1488" s="7" t="e">
        <f>VLOOKUP(D1488,'MPG Master'!$C$3:$D$716,2,0)</f>
        <v>#N/A</v>
      </c>
      <c r="G1488" s="67" t="s">
        <v>1978</v>
      </c>
      <c r="H1488" s="53" t="e">
        <f t="shared" si="58"/>
        <v>#N/A</v>
      </c>
      <c r="I1488" s="7" t="s">
        <v>8968</v>
      </c>
      <c r="J1488" s="7" t="s">
        <v>18698</v>
      </c>
      <c r="K1488" s="9">
        <v>27395</v>
      </c>
      <c r="L1488" s="7"/>
      <c r="M1488" s="7"/>
      <c r="N1488" s="7">
        <v>8877750712</v>
      </c>
      <c r="O1488" s="7"/>
      <c r="P1488" s="7"/>
      <c r="Q1488" s="7" t="s">
        <v>1424</v>
      </c>
      <c r="R1488" s="39" t="s">
        <v>12998</v>
      </c>
      <c r="S1488" s="7"/>
      <c r="T1488" s="7" t="s">
        <v>17771</v>
      </c>
      <c r="U1488" s="7"/>
      <c r="V1488" s="7"/>
      <c r="W1488" s="7"/>
      <c r="X1488" s="7"/>
      <c r="Y1488" s="39"/>
      <c r="Z1488" s="7"/>
      <c r="AA1488" s="7"/>
      <c r="AB1488" s="24"/>
      <c r="AC1488" t="s">
        <v>26453</v>
      </c>
      <c r="AD1488" t="s">
        <v>23380</v>
      </c>
    </row>
    <row r="1489" spans="1:30" x14ac:dyDescent="0.25">
      <c r="A1489" t="str">
        <f t="shared" si="59"/>
        <v>97190022</v>
      </c>
      <c r="B1489" s="23" t="s">
        <v>58</v>
      </c>
      <c r="C1489" s="7" t="s">
        <v>7736</v>
      </c>
      <c r="D1489" s="66" t="s">
        <v>475</v>
      </c>
      <c r="E1489" s="53" t="e">
        <f>VLOOKUP(D1489,'MPG Master'!$C$3:$I$716,7,0)</f>
        <v>#N/A</v>
      </c>
      <c r="F1489" s="7" t="e">
        <f>VLOOKUP(D1489,'MPG Master'!$C$3:$D$716,2,0)</f>
        <v>#N/A</v>
      </c>
      <c r="G1489" s="67" t="s">
        <v>1825</v>
      </c>
      <c r="H1489" s="53" t="e">
        <f t="shared" si="58"/>
        <v>#N/A</v>
      </c>
      <c r="I1489" s="7" t="s">
        <v>8969</v>
      </c>
      <c r="J1489" s="7" t="s">
        <v>18699</v>
      </c>
      <c r="K1489" s="9">
        <v>28126</v>
      </c>
      <c r="L1489" s="7"/>
      <c r="M1489" s="7"/>
      <c r="N1489" s="7">
        <v>8298165135</v>
      </c>
      <c r="O1489" s="7"/>
      <c r="P1489" s="7"/>
      <c r="Q1489" s="7" t="s">
        <v>99</v>
      </c>
      <c r="R1489" s="39" t="s">
        <v>12999</v>
      </c>
      <c r="S1489" s="7"/>
      <c r="T1489" s="7" t="s">
        <v>2355</v>
      </c>
      <c r="U1489" s="7"/>
      <c r="V1489" s="7"/>
      <c r="W1489" s="7"/>
      <c r="X1489" s="7"/>
      <c r="Y1489" s="39"/>
      <c r="Z1489" s="7"/>
      <c r="AA1489" s="7"/>
      <c r="AB1489" s="24"/>
      <c r="AC1489" t="s">
        <v>26453</v>
      </c>
      <c r="AD1489" t="s">
        <v>23380</v>
      </c>
    </row>
    <row r="1490" spans="1:30" x14ac:dyDescent="0.25">
      <c r="A1490" t="str">
        <f t="shared" si="59"/>
        <v>97190046</v>
      </c>
      <c r="B1490" s="23" t="s">
        <v>58</v>
      </c>
      <c r="C1490" s="7" t="s">
        <v>7736</v>
      </c>
      <c r="D1490" s="66" t="s">
        <v>475</v>
      </c>
      <c r="E1490" s="53" t="e">
        <f>VLOOKUP(D1490,'MPG Master'!$C$3:$I$716,7,0)</f>
        <v>#N/A</v>
      </c>
      <c r="F1490" s="7" t="e">
        <f>VLOOKUP(D1490,'MPG Master'!$C$3:$D$716,2,0)</f>
        <v>#N/A</v>
      </c>
      <c r="G1490" s="67" t="s">
        <v>1881</v>
      </c>
      <c r="H1490" s="53" t="e">
        <f t="shared" si="58"/>
        <v>#N/A</v>
      </c>
      <c r="I1490" s="7" t="s">
        <v>8372</v>
      </c>
      <c r="J1490" s="7" t="s">
        <v>10730</v>
      </c>
      <c r="K1490" s="9">
        <v>27760</v>
      </c>
      <c r="L1490" s="7"/>
      <c r="M1490" s="7"/>
      <c r="N1490" s="7">
        <v>7254921606</v>
      </c>
      <c r="O1490" s="7"/>
      <c r="P1490" s="7"/>
      <c r="Q1490" s="7" t="s">
        <v>11497</v>
      </c>
      <c r="R1490" s="39" t="s">
        <v>13000</v>
      </c>
      <c r="S1490" s="7"/>
      <c r="T1490" s="7" t="s">
        <v>747</v>
      </c>
      <c r="U1490" s="7"/>
      <c r="V1490" s="7"/>
      <c r="W1490" s="7"/>
      <c r="X1490" s="7"/>
      <c r="Y1490" s="39"/>
      <c r="Z1490" s="7"/>
      <c r="AA1490" s="7"/>
      <c r="AB1490" s="24"/>
      <c r="AC1490" t="s">
        <v>26453</v>
      </c>
      <c r="AD1490" t="s">
        <v>23380</v>
      </c>
    </row>
    <row r="1491" spans="1:30" x14ac:dyDescent="0.25">
      <c r="A1491" t="str">
        <f t="shared" si="59"/>
        <v>97190083</v>
      </c>
      <c r="B1491" s="23" t="s">
        <v>58</v>
      </c>
      <c r="C1491" s="7" t="s">
        <v>7736</v>
      </c>
      <c r="D1491" s="66" t="s">
        <v>475</v>
      </c>
      <c r="E1491" s="53" t="e">
        <f>VLOOKUP(D1491,'MPG Master'!$C$3:$I$716,7,0)</f>
        <v>#N/A</v>
      </c>
      <c r="F1491" s="7" t="e">
        <f>VLOOKUP(D1491,'MPG Master'!$C$3:$D$716,2,0)</f>
        <v>#N/A</v>
      </c>
      <c r="G1491" s="67" t="s">
        <v>2783</v>
      </c>
      <c r="H1491" s="53" t="e">
        <f t="shared" si="58"/>
        <v>#N/A</v>
      </c>
      <c r="I1491" s="7" t="s">
        <v>8970</v>
      </c>
      <c r="J1491" s="7" t="s">
        <v>18700</v>
      </c>
      <c r="K1491" s="9">
        <v>33239</v>
      </c>
      <c r="L1491" s="7"/>
      <c r="M1491" s="7"/>
      <c r="N1491" s="7">
        <v>0</v>
      </c>
      <c r="O1491" s="7"/>
      <c r="P1491" s="7"/>
      <c r="Q1491" s="7" t="s">
        <v>99</v>
      </c>
      <c r="R1491" s="39" t="s">
        <v>13001</v>
      </c>
      <c r="S1491" s="7"/>
      <c r="T1491" s="7" t="s">
        <v>2355</v>
      </c>
      <c r="U1491" s="7"/>
      <c r="V1491" s="7"/>
      <c r="W1491" s="7"/>
      <c r="X1491" s="7"/>
      <c r="Y1491" s="39"/>
      <c r="Z1491" s="7"/>
      <c r="AA1491" s="7"/>
      <c r="AB1491" s="24"/>
      <c r="AC1491" t="s">
        <v>26453</v>
      </c>
      <c r="AD1491" t="s">
        <v>23380</v>
      </c>
    </row>
    <row r="1492" spans="1:30" x14ac:dyDescent="0.25">
      <c r="A1492" t="str">
        <f t="shared" si="59"/>
        <v>97190076</v>
      </c>
      <c r="B1492" s="23" t="s">
        <v>58</v>
      </c>
      <c r="C1492" s="7" t="s">
        <v>7736</v>
      </c>
      <c r="D1492" s="66" t="s">
        <v>475</v>
      </c>
      <c r="E1492" s="53" t="e">
        <f>VLOOKUP(D1492,'MPG Master'!$C$3:$I$716,7,0)</f>
        <v>#N/A</v>
      </c>
      <c r="F1492" s="7" t="e">
        <f>VLOOKUP(D1492,'MPG Master'!$C$3:$D$716,2,0)</f>
        <v>#N/A</v>
      </c>
      <c r="G1492" s="67" t="s">
        <v>2046</v>
      </c>
      <c r="H1492" s="53" t="e">
        <f t="shared" si="58"/>
        <v>#N/A</v>
      </c>
      <c r="I1492" s="7" t="s">
        <v>8971</v>
      </c>
      <c r="J1492" s="7" t="s">
        <v>18088</v>
      </c>
      <c r="K1492" s="9">
        <v>20090</v>
      </c>
      <c r="L1492" s="7"/>
      <c r="M1492" s="7"/>
      <c r="N1492" s="7">
        <v>7349891708</v>
      </c>
      <c r="O1492" s="7"/>
      <c r="P1492" s="7"/>
      <c r="Q1492" s="7" t="s">
        <v>99</v>
      </c>
      <c r="R1492" s="39" t="s">
        <v>13002</v>
      </c>
      <c r="S1492" s="7"/>
      <c r="T1492" s="7" t="s">
        <v>2355</v>
      </c>
      <c r="U1492" s="7"/>
      <c r="V1492" s="7"/>
      <c r="W1492" s="7"/>
      <c r="X1492" s="7"/>
      <c r="Y1492" s="39"/>
      <c r="Z1492" s="7"/>
      <c r="AA1492" s="7"/>
      <c r="AB1492" s="24"/>
      <c r="AC1492" t="s">
        <v>26453</v>
      </c>
      <c r="AD1492" t="s">
        <v>23380</v>
      </c>
    </row>
    <row r="1493" spans="1:30" x14ac:dyDescent="0.25">
      <c r="A1493" t="str">
        <f t="shared" si="59"/>
        <v>97190048</v>
      </c>
      <c r="B1493" s="23" t="s">
        <v>58</v>
      </c>
      <c r="C1493" s="7" t="s">
        <v>7736</v>
      </c>
      <c r="D1493" s="66" t="s">
        <v>475</v>
      </c>
      <c r="E1493" s="53" t="e">
        <f>VLOOKUP(D1493,'MPG Master'!$C$3:$I$716,7,0)</f>
        <v>#N/A</v>
      </c>
      <c r="F1493" s="7" t="e">
        <f>VLOOKUP(D1493,'MPG Master'!$C$3:$D$716,2,0)</f>
        <v>#N/A</v>
      </c>
      <c r="G1493" s="67" t="s">
        <v>2398</v>
      </c>
      <c r="H1493" s="53" t="e">
        <f t="shared" si="58"/>
        <v>#N/A</v>
      </c>
      <c r="I1493" s="7" t="s">
        <v>8972</v>
      </c>
      <c r="J1493" s="7" t="s">
        <v>18701</v>
      </c>
      <c r="K1493" s="9">
        <v>32509</v>
      </c>
      <c r="L1493" s="7"/>
      <c r="M1493" s="7"/>
      <c r="N1493" s="7">
        <v>7549864129</v>
      </c>
      <c r="O1493" s="7"/>
      <c r="P1493" s="7"/>
      <c r="Q1493" s="7" t="s">
        <v>798</v>
      </c>
      <c r="R1493" s="39" t="s">
        <v>13003</v>
      </c>
      <c r="S1493" s="7"/>
      <c r="T1493" s="7" t="s">
        <v>1170</v>
      </c>
      <c r="U1493" s="7"/>
      <c r="V1493" s="7"/>
      <c r="W1493" s="7"/>
      <c r="X1493" s="7"/>
      <c r="Y1493" s="39"/>
      <c r="Z1493" s="7"/>
      <c r="AA1493" s="7"/>
      <c r="AB1493" s="24"/>
      <c r="AC1493" t="s">
        <v>26453</v>
      </c>
      <c r="AD1493" t="s">
        <v>23380</v>
      </c>
    </row>
    <row r="1494" spans="1:30" x14ac:dyDescent="0.25">
      <c r="A1494" t="str">
        <f t="shared" si="59"/>
        <v>97190050</v>
      </c>
      <c r="B1494" s="23" t="s">
        <v>58</v>
      </c>
      <c r="C1494" s="7" t="s">
        <v>7736</v>
      </c>
      <c r="D1494" s="66" t="s">
        <v>475</v>
      </c>
      <c r="E1494" s="53" t="e">
        <f>VLOOKUP(D1494,'MPG Master'!$C$3:$I$716,7,0)</f>
        <v>#N/A</v>
      </c>
      <c r="F1494" s="7" t="e">
        <f>VLOOKUP(D1494,'MPG Master'!$C$3:$D$716,2,0)</f>
        <v>#N/A</v>
      </c>
      <c r="G1494" s="67" t="s">
        <v>1928</v>
      </c>
      <c r="H1494" s="53" t="e">
        <f t="shared" si="58"/>
        <v>#N/A</v>
      </c>
      <c r="I1494" s="7" t="s">
        <v>8684</v>
      </c>
      <c r="J1494" s="7" t="s">
        <v>18702</v>
      </c>
      <c r="K1494" s="9">
        <v>36161</v>
      </c>
      <c r="L1494" s="7"/>
      <c r="M1494" s="7"/>
      <c r="N1494" s="7">
        <v>9117812962</v>
      </c>
      <c r="O1494" s="7"/>
      <c r="P1494" s="7"/>
      <c r="Q1494" s="7" t="s">
        <v>798</v>
      </c>
      <c r="R1494" s="39" t="s">
        <v>13004</v>
      </c>
      <c r="S1494" s="7"/>
      <c r="T1494" s="7" t="s">
        <v>1170</v>
      </c>
      <c r="U1494" s="7"/>
      <c r="V1494" s="7"/>
      <c r="W1494" s="7"/>
      <c r="X1494" s="7"/>
      <c r="Y1494" s="39"/>
      <c r="Z1494" s="7"/>
      <c r="AA1494" s="7"/>
      <c r="AB1494" s="24"/>
      <c r="AC1494" t="s">
        <v>26453</v>
      </c>
      <c r="AD1494" t="s">
        <v>23380</v>
      </c>
    </row>
    <row r="1495" spans="1:30" x14ac:dyDescent="0.25">
      <c r="A1495" t="str">
        <f t="shared" si="59"/>
        <v>97190049</v>
      </c>
      <c r="B1495" s="23" t="s">
        <v>58</v>
      </c>
      <c r="C1495" s="7" t="s">
        <v>7736</v>
      </c>
      <c r="D1495" s="66" t="s">
        <v>475</v>
      </c>
      <c r="E1495" s="53" t="e">
        <f>VLOOKUP(D1495,'MPG Master'!$C$3:$I$716,7,0)</f>
        <v>#N/A</v>
      </c>
      <c r="F1495" s="7" t="e">
        <f>VLOOKUP(D1495,'MPG Master'!$C$3:$D$716,2,0)</f>
        <v>#N/A</v>
      </c>
      <c r="G1495" s="67" t="s">
        <v>2464</v>
      </c>
      <c r="H1495" s="53" t="e">
        <f t="shared" si="58"/>
        <v>#N/A</v>
      </c>
      <c r="I1495" s="7" t="s">
        <v>982</v>
      </c>
      <c r="J1495" s="7" t="s">
        <v>18703</v>
      </c>
      <c r="K1495" s="9">
        <v>31048</v>
      </c>
      <c r="L1495" s="7"/>
      <c r="M1495" s="7"/>
      <c r="N1495" s="7">
        <v>0</v>
      </c>
      <c r="O1495" s="7"/>
      <c r="P1495" s="7"/>
      <c r="Q1495" s="7" t="s">
        <v>99</v>
      </c>
      <c r="R1495" s="39" t="s">
        <v>13005</v>
      </c>
      <c r="S1495" s="7"/>
      <c r="T1495" s="7" t="s">
        <v>2355</v>
      </c>
      <c r="U1495" s="7"/>
      <c r="V1495" s="7"/>
      <c r="W1495" s="7"/>
      <c r="X1495" s="7"/>
      <c r="Y1495" s="39"/>
      <c r="Z1495" s="7"/>
      <c r="AA1495" s="7"/>
      <c r="AB1495" s="24"/>
      <c r="AC1495" t="s">
        <v>26453</v>
      </c>
      <c r="AD1495" t="s">
        <v>23380</v>
      </c>
    </row>
    <row r="1496" spans="1:30" x14ac:dyDescent="0.25">
      <c r="A1496" t="str">
        <f t="shared" si="59"/>
        <v>97190051</v>
      </c>
      <c r="B1496" s="23" t="s">
        <v>58</v>
      </c>
      <c r="C1496" s="7" t="s">
        <v>7736</v>
      </c>
      <c r="D1496" s="66" t="s">
        <v>475</v>
      </c>
      <c r="E1496" s="53" t="e">
        <f>VLOOKUP(D1496,'MPG Master'!$C$3:$I$716,7,0)</f>
        <v>#N/A</v>
      </c>
      <c r="F1496" s="7" t="e">
        <f>VLOOKUP(D1496,'MPG Master'!$C$3:$D$716,2,0)</f>
        <v>#N/A</v>
      </c>
      <c r="G1496" s="67" t="s">
        <v>1991</v>
      </c>
      <c r="H1496" s="53" t="e">
        <f t="shared" si="58"/>
        <v>#N/A</v>
      </c>
      <c r="I1496" s="7" t="s">
        <v>8973</v>
      </c>
      <c r="J1496" s="7" t="s">
        <v>18704</v>
      </c>
      <c r="K1496" s="9">
        <v>27395</v>
      </c>
      <c r="L1496" s="7"/>
      <c r="M1496" s="7"/>
      <c r="N1496" s="7">
        <v>6299091698</v>
      </c>
      <c r="O1496" s="7"/>
      <c r="P1496" s="7"/>
      <c r="Q1496" s="7" t="s">
        <v>11515</v>
      </c>
      <c r="R1496" s="39" t="s">
        <v>13006</v>
      </c>
      <c r="S1496" s="7"/>
      <c r="T1496" s="7" t="s">
        <v>17772</v>
      </c>
      <c r="U1496" s="7"/>
      <c r="V1496" s="7"/>
      <c r="W1496" s="7"/>
      <c r="X1496" s="7"/>
      <c r="Y1496" s="39"/>
      <c r="Z1496" s="7"/>
      <c r="AA1496" s="7"/>
      <c r="AB1496" s="24"/>
      <c r="AC1496" t="s">
        <v>26453</v>
      </c>
      <c r="AD1496" t="s">
        <v>23380</v>
      </c>
    </row>
    <row r="1497" spans="1:30" x14ac:dyDescent="0.25">
      <c r="A1497" t="str">
        <f t="shared" si="59"/>
        <v>97190052</v>
      </c>
      <c r="B1497" s="23" t="s">
        <v>58</v>
      </c>
      <c r="C1497" s="7" t="s">
        <v>7736</v>
      </c>
      <c r="D1497" s="66" t="s">
        <v>475</v>
      </c>
      <c r="E1497" s="53" t="e">
        <f>VLOOKUP(D1497,'MPG Master'!$C$3:$I$716,7,0)</f>
        <v>#N/A</v>
      </c>
      <c r="F1497" s="7" t="e">
        <f>VLOOKUP(D1497,'MPG Master'!$C$3:$D$716,2,0)</f>
        <v>#N/A</v>
      </c>
      <c r="G1497" s="67" t="s">
        <v>1877</v>
      </c>
      <c r="H1497" s="53" t="e">
        <f t="shared" si="58"/>
        <v>#N/A</v>
      </c>
      <c r="I1497" s="7" t="s">
        <v>8792</v>
      </c>
      <c r="J1497" s="7" t="s">
        <v>18126</v>
      </c>
      <c r="K1497" s="9">
        <v>37622</v>
      </c>
      <c r="L1497" s="7"/>
      <c r="M1497" s="7"/>
      <c r="N1497" s="7">
        <v>9199901706</v>
      </c>
      <c r="O1497" s="7"/>
      <c r="P1497" s="7"/>
      <c r="Q1497" s="7" t="s">
        <v>798</v>
      </c>
      <c r="R1497" s="39" t="s">
        <v>13007</v>
      </c>
      <c r="S1497" s="7"/>
      <c r="T1497" s="7" t="s">
        <v>1170</v>
      </c>
      <c r="U1497" s="7"/>
      <c r="V1497" s="7"/>
      <c r="W1497" s="7"/>
      <c r="X1497" s="7"/>
      <c r="Y1497" s="39"/>
      <c r="Z1497" s="7"/>
      <c r="AA1497" s="7"/>
      <c r="AB1497" s="24"/>
      <c r="AC1497" t="s">
        <v>26453</v>
      </c>
      <c r="AD1497" t="s">
        <v>23380</v>
      </c>
    </row>
    <row r="1498" spans="1:30" x14ac:dyDescent="0.25">
      <c r="A1498" t="str">
        <f t="shared" si="59"/>
        <v>97190053</v>
      </c>
      <c r="B1498" s="23" t="s">
        <v>58</v>
      </c>
      <c r="C1498" s="7" t="s">
        <v>7736</v>
      </c>
      <c r="D1498" s="66" t="s">
        <v>475</v>
      </c>
      <c r="E1498" s="53" t="e">
        <f>VLOOKUP(D1498,'MPG Master'!$C$3:$I$716,7,0)</f>
        <v>#N/A</v>
      </c>
      <c r="F1498" s="7" t="e">
        <f>VLOOKUP(D1498,'MPG Master'!$C$3:$D$716,2,0)</f>
        <v>#N/A</v>
      </c>
      <c r="G1498" s="67" t="s">
        <v>1996</v>
      </c>
      <c r="H1498" s="53" t="e">
        <f t="shared" si="58"/>
        <v>#N/A</v>
      </c>
      <c r="I1498" s="7" t="s">
        <v>8324</v>
      </c>
      <c r="J1498" s="7" t="s">
        <v>18705</v>
      </c>
      <c r="K1498" s="9">
        <v>37727</v>
      </c>
      <c r="L1498" s="7"/>
      <c r="M1498" s="7"/>
      <c r="N1498" s="7">
        <v>9137364472</v>
      </c>
      <c r="O1498" s="7"/>
      <c r="P1498" s="7"/>
      <c r="Q1498" s="7" t="s">
        <v>798</v>
      </c>
      <c r="R1498" s="39" t="s">
        <v>13008</v>
      </c>
      <c r="S1498" s="7"/>
      <c r="T1498" s="7" t="s">
        <v>1170</v>
      </c>
      <c r="U1498" s="7"/>
      <c r="V1498" s="7"/>
      <c r="W1498" s="7"/>
      <c r="X1498" s="7"/>
      <c r="Y1498" s="39"/>
      <c r="Z1498" s="7"/>
      <c r="AA1498" s="7"/>
      <c r="AB1498" s="24"/>
      <c r="AC1498" t="s">
        <v>26453</v>
      </c>
      <c r="AD1498" t="s">
        <v>23380</v>
      </c>
    </row>
    <row r="1499" spans="1:30" x14ac:dyDescent="0.25">
      <c r="A1499" t="str">
        <f t="shared" si="59"/>
        <v>97190054</v>
      </c>
      <c r="B1499" s="23" t="s">
        <v>58</v>
      </c>
      <c r="C1499" s="7" t="s">
        <v>7736</v>
      </c>
      <c r="D1499" s="66" t="s">
        <v>475</v>
      </c>
      <c r="E1499" s="53" t="e">
        <f>VLOOKUP(D1499,'MPG Master'!$C$3:$I$716,7,0)</f>
        <v>#N/A</v>
      </c>
      <c r="F1499" s="7" t="e">
        <f>VLOOKUP(D1499,'MPG Master'!$C$3:$D$716,2,0)</f>
        <v>#N/A</v>
      </c>
      <c r="G1499" s="67" t="s">
        <v>1684</v>
      </c>
      <c r="H1499" s="53" t="e">
        <f t="shared" si="58"/>
        <v>#N/A</v>
      </c>
      <c r="I1499" s="7" t="s">
        <v>8974</v>
      </c>
      <c r="J1499" s="7" t="s">
        <v>18706</v>
      </c>
      <c r="K1499" s="9">
        <v>26299</v>
      </c>
      <c r="L1499" s="7"/>
      <c r="M1499" s="7"/>
      <c r="N1499" s="7">
        <v>9135057651</v>
      </c>
      <c r="O1499" s="7"/>
      <c r="P1499" s="7"/>
      <c r="Q1499" s="7" t="s">
        <v>798</v>
      </c>
      <c r="R1499" s="39" t="s">
        <v>13009</v>
      </c>
      <c r="S1499" s="7"/>
      <c r="T1499" s="7" t="s">
        <v>1170</v>
      </c>
      <c r="U1499" s="7"/>
      <c r="V1499" s="7"/>
      <c r="W1499" s="7"/>
      <c r="X1499" s="7"/>
      <c r="Y1499" s="39"/>
      <c r="Z1499" s="7"/>
      <c r="AA1499" s="7"/>
      <c r="AB1499" s="24"/>
      <c r="AC1499" t="s">
        <v>26453</v>
      </c>
      <c r="AD1499" t="s">
        <v>23380</v>
      </c>
    </row>
    <row r="1500" spans="1:30" x14ac:dyDescent="0.25">
      <c r="A1500" t="str">
        <f t="shared" si="59"/>
        <v>97190055</v>
      </c>
      <c r="B1500" s="23" t="s">
        <v>58</v>
      </c>
      <c r="C1500" s="7" t="s">
        <v>7736</v>
      </c>
      <c r="D1500" s="66" t="s">
        <v>475</v>
      </c>
      <c r="E1500" s="53" t="e">
        <f>VLOOKUP(D1500,'MPG Master'!$C$3:$I$716,7,0)</f>
        <v>#N/A</v>
      </c>
      <c r="F1500" s="7" t="e">
        <f>VLOOKUP(D1500,'MPG Master'!$C$3:$D$716,2,0)</f>
        <v>#N/A</v>
      </c>
      <c r="G1500" s="67" t="s">
        <v>384</v>
      </c>
      <c r="H1500" s="53" t="e">
        <f t="shared" si="58"/>
        <v>#N/A</v>
      </c>
      <c r="I1500" s="7" t="s">
        <v>8975</v>
      </c>
      <c r="J1500" s="7" t="s">
        <v>18707</v>
      </c>
      <c r="K1500" s="9">
        <v>27891</v>
      </c>
      <c r="L1500" s="7"/>
      <c r="M1500" s="7"/>
      <c r="N1500" s="7">
        <v>9431479164</v>
      </c>
      <c r="O1500" s="7"/>
      <c r="P1500" s="7"/>
      <c r="Q1500" s="7" t="s">
        <v>99</v>
      </c>
      <c r="R1500" s="39" t="s">
        <v>13010</v>
      </c>
      <c r="S1500" s="7"/>
      <c r="T1500" s="7" t="s">
        <v>2355</v>
      </c>
      <c r="U1500" s="7"/>
      <c r="V1500" s="7"/>
      <c r="W1500" s="7"/>
      <c r="X1500" s="7"/>
      <c r="Y1500" s="39"/>
      <c r="Z1500" s="7"/>
      <c r="AA1500" s="7"/>
      <c r="AB1500" s="24"/>
      <c r="AC1500" t="s">
        <v>26453</v>
      </c>
      <c r="AD1500" t="s">
        <v>23380</v>
      </c>
    </row>
    <row r="1501" spans="1:30" x14ac:dyDescent="0.25">
      <c r="A1501" t="str">
        <f t="shared" si="59"/>
        <v>97190056</v>
      </c>
      <c r="B1501" s="23" t="s">
        <v>58</v>
      </c>
      <c r="C1501" s="7" t="s">
        <v>7736</v>
      </c>
      <c r="D1501" s="66" t="s">
        <v>475</v>
      </c>
      <c r="E1501" s="53" t="e">
        <f>VLOOKUP(D1501,'MPG Master'!$C$3:$I$716,7,0)</f>
        <v>#N/A</v>
      </c>
      <c r="F1501" s="7" t="e">
        <f>VLOOKUP(D1501,'MPG Master'!$C$3:$D$716,2,0)</f>
        <v>#N/A</v>
      </c>
      <c r="G1501" s="67" t="s">
        <v>385</v>
      </c>
      <c r="H1501" s="53" t="e">
        <f t="shared" si="58"/>
        <v>#N/A</v>
      </c>
      <c r="I1501" s="7" t="s">
        <v>8976</v>
      </c>
      <c r="J1501" s="7" t="s">
        <v>18708</v>
      </c>
      <c r="K1501" s="9">
        <v>26299</v>
      </c>
      <c r="L1501" s="7"/>
      <c r="M1501" s="7"/>
      <c r="N1501" s="7">
        <v>8678845269</v>
      </c>
      <c r="O1501" s="7"/>
      <c r="P1501" s="7"/>
      <c r="Q1501" s="7" t="s">
        <v>99</v>
      </c>
      <c r="R1501" s="39" t="s">
        <v>13011</v>
      </c>
      <c r="S1501" s="7"/>
      <c r="T1501" s="7" t="s">
        <v>2355</v>
      </c>
      <c r="U1501" s="7"/>
      <c r="V1501" s="7"/>
      <c r="W1501" s="7"/>
      <c r="X1501" s="7"/>
      <c r="Y1501" s="39"/>
      <c r="Z1501" s="7"/>
      <c r="AA1501" s="7"/>
      <c r="AB1501" s="24"/>
      <c r="AC1501" t="s">
        <v>26453</v>
      </c>
      <c r="AD1501" t="s">
        <v>23380</v>
      </c>
    </row>
    <row r="1502" spans="1:30" x14ac:dyDescent="0.25">
      <c r="A1502" t="str">
        <f t="shared" si="59"/>
        <v>97190057</v>
      </c>
      <c r="B1502" s="23" t="s">
        <v>58</v>
      </c>
      <c r="C1502" s="7" t="s">
        <v>7736</v>
      </c>
      <c r="D1502" s="66" t="s">
        <v>475</v>
      </c>
      <c r="E1502" s="53" t="e">
        <f>VLOOKUP(D1502,'MPG Master'!$C$3:$I$716,7,0)</f>
        <v>#N/A</v>
      </c>
      <c r="F1502" s="7" t="e">
        <f>VLOOKUP(D1502,'MPG Master'!$C$3:$D$716,2,0)</f>
        <v>#N/A</v>
      </c>
      <c r="G1502" s="67" t="s">
        <v>2495</v>
      </c>
      <c r="H1502" s="53" t="e">
        <f t="shared" si="58"/>
        <v>#N/A</v>
      </c>
      <c r="I1502" s="7" t="s">
        <v>1410</v>
      </c>
      <c r="J1502" s="7" t="s">
        <v>178</v>
      </c>
      <c r="K1502" s="9">
        <v>27395</v>
      </c>
      <c r="L1502" s="7"/>
      <c r="M1502" s="7"/>
      <c r="N1502" s="7">
        <v>8409815258</v>
      </c>
      <c r="O1502" s="7"/>
      <c r="P1502" s="7"/>
      <c r="Q1502" s="7" t="s">
        <v>99</v>
      </c>
      <c r="R1502" s="39" t="s">
        <v>13012</v>
      </c>
      <c r="S1502" s="7"/>
      <c r="T1502" s="7" t="s">
        <v>2355</v>
      </c>
      <c r="U1502" s="7"/>
      <c r="V1502" s="7"/>
      <c r="W1502" s="7"/>
      <c r="X1502" s="7"/>
      <c r="Y1502" s="39"/>
      <c r="Z1502" s="7"/>
      <c r="AA1502" s="7"/>
      <c r="AB1502" s="24"/>
      <c r="AC1502" t="s">
        <v>26453</v>
      </c>
      <c r="AD1502" t="s">
        <v>23380</v>
      </c>
    </row>
    <row r="1503" spans="1:30" x14ac:dyDescent="0.25">
      <c r="A1503" t="str">
        <f t="shared" si="59"/>
        <v>97190036</v>
      </c>
      <c r="B1503" s="23" t="s">
        <v>58</v>
      </c>
      <c r="C1503" s="7" t="s">
        <v>7736</v>
      </c>
      <c r="D1503" s="66" t="s">
        <v>475</v>
      </c>
      <c r="E1503" s="53" t="e">
        <f>VLOOKUP(D1503,'MPG Master'!$C$3:$I$716,7,0)</f>
        <v>#N/A</v>
      </c>
      <c r="F1503" s="7" t="e">
        <f>VLOOKUP(D1503,'MPG Master'!$C$3:$D$716,2,0)</f>
        <v>#N/A</v>
      </c>
      <c r="G1503" s="67" t="s">
        <v>383</v>
      </c>
      <c r="H1503" s="53" t="e">
        <f t="shared" si="58"/>
        <v>#N/A</v>
      </c>
      <c r="I1503" s="7" t="s">
        <v>3020</v>
      </c>
      <c r="J1503" s="7" t="s">
        <v>18709</v>
      </c>
      <c r="K1503" s="9">
        <v>32143</v>
      </c>
      <c r="L1503" s="7"/>
      <c r="M1503" s="7"/>
      <c r="N1503" s="7">
        <v>7061674716</v>
      </c>
      <c r="O1503" s="7"/>
      <c r="P1503" s="7"/>
      <c r="Q1503" s="7" t="s">
        <v>11499</v>
      </c>
      <c r="R1503" s="39" t="s">
        <v>13013</v>
      </c>
      <c r="S1503" s="7"/>
      <c r="T1503" s="7" t="s">
        <v>17773</v>
      </c>
      <c r="U1503" s="7"/>
      <c r="V1503" s="7"/>
      <c r="W1503" s="7"/>
      <c r="X1503" s="7"/>
      <c r="Y1503" s="39"/>
      <c r="Z1503" s="7"/>
      <c r="AA1503" s="7"/>
      <c r="AB1503" s="24"/>
      <c r="AC1503" t="s">
        <v>26453</v>
      </c>
      <c r="AD1503" t="s">
        <v>23380</v>
      </c>
    </row>
    <row r="1504" spans="1:30" x14ac:dyDescent="0.25">
      <c r="A1504" t="str">
        <f t="shared" si="59"/>
        <v>20190038</v>
      </c>
      <c r="B1504" s="23" t="s">
        <v>58</v>
      </c>
      <c r="C1504" s="7" t="s">
        <v>1247</v>
      </c>
      <c r="D1504" s="66" t="s">
        <v>548</v>
      </c>
      <c r="E1504" s="53" t="e">
        <f>VLOOKUP(D1504,'MPG Master'!$C$3:$I$716,7,0)</f>
        <v>#N/A</v>
      </c>
      <c r="F1504" s="7" t="e">
        <f>VLOOKUP(D1504,'MPG Master'!$C$3:$D$716,2,0)</f>
        <v>#N/A</v>
      </c>
      <c r="G1504" s="67" t="s">
        <v>1691</v>
      </c>
      <c r="H1504" s="53" t="e">
        <f t="shared" si="58"/>
        <v>#N/A</v>
      </c>
      <c r="I1504" s="7" t="s">
        <v>8977</v>
      </c>
      <c r="J1504" s="7" t="s">
        <v>18710</v>
      </c>
      <c r="K1504" s="9">
        <v>24838</v>
      </c>
      <c r="L1504" s="7"/>
      <c r="M1504" s="7"/>
      <c r="N1504" s="7">
        <v>0</v>
      </c>
      <c r="O1504" s="7"/>
      <c r="P1504" s="7"/>
      <c r="Q1504" s="7" t="s">
        <v>798</v>
      </c>
      <c r="R1504" s="39" t="s">
        <v>13014</v>
      </c>
      <c r="S1504" s="7"/>
      <c r="T1504" s="7" t="s">
        <v>1275</v>
      </c>
      <c r="U1504" s="7"/>
      <c r="V1504" s="7"/>
      <c r="W1504" s="7"/>
      <c r="X1504" s="7"/>
      <c r="Y1504" s="39"/>
      <c r="Z1504" s="7"/>
      <c r="AA1504" s="7"/>
      <c r="AB1504" s="24"/>
      <c r="AC1504" t="s">
        <v>26453</v>
      </c>
      <c r="AD1504" t="s">
        <v>23380</v>
      </c>
    </row>
    <row r="1505" spans="1:30" x14ac:dyDescent="0.25">
      <c r="A1505" t="str">
        <f t="shared" si="59"/>
        <v>20190037</v>
      </c>
      <c r="B1505" s="23" t="s">
        <v>58</v>
      </c>
      <c r="C1505" s="7" t="s">
        <v>1247</v>
      </c>
      <c r="D1505" s="66" t="s">
        <v>548</v>
      </c>
      <c r="E1505" s="53" t="e">
        <f>VLOOKUP(D1505,'MPG Master'!$C$3:$I$716,7,0)</f>
        <v>#N/A</v>
      </c>
      <c r="F1505" s="7" t="e">
        <f>VLOOKUP(D1505,'MPG Master'!$C$3:$D$716,2,0)</f>
        <v>#N/A</v>
      </c>
      <c r="G1505" s="67" t="s">
        <v>1692</v>
      </c>
      <c r="H1505" s="53" t="e">
        <f t="shared" si="58"/>
        <v>#N/A</v>
      </c>
      <c r="I1505" s="7" t="s">
        <v>8561</v>
      </c>
      <c r="J1505" s="7" t="s">
        <v>18711</v>
      </c>
      <c r="K1505" s="9">
        <v>24108</v>
      </c>
      <c r="L1505" s="7"/>
      <c r="M1505" s="7"/>
      <c r="N1505" s="7">
        <v>0</v>
      </c>
      <c r="O1505" s="7"/>
      <c r="P1505" s="7"/>
      <c r="Q1505" s="7" t="s">
        <v>1424</v>
      </c>
      <c r="R1505" s="39" t="s">
        <v>13015</v>
      </c>
      <c r="S1505" s="7"/>
      <c r="T1505" s="7" t="s">
        <v>17722</v>
      </c>
      <c r="U1505" s="7"/>
      <c r="V1505" s="7"/>
      <c r="W1505" s="7"/>
      <c r="X1505" s="7"/>
      <c r="Y1505" s="39"/>
      <c r="Z1505" s="7"/>
      <c r="AA1505" s="7"/>
      <c r="AB1505" s="24"/>
      <c r="AC1505" t="s">
        <v>26453</v>
      </c>
      <c r="AD1505" t="s">
        <v>23380</v>
      </c>
    </row>
    <row r="1506" spans="1:30" x14ac:dyDescent="0.25">
      <c r="A1506" t="str">
        <f t="shared" si="59"/>
        <v>01150003</v>
      </c>
      <c r="B1506" s="23" t="s">
        <v>58</v>
      </c>
      <c r="C1506" s="7" t="s">
        <v>1663</v>
      </c>
      <c r="D1506" s="66" t="s">
        <v>392</v>
      </c>
      <c r="E1506" s="53" t="e">
        <f>VLOOKUP(D1506,'MPG Master'!$C$3:$I$716,7,0)</f>
        <v>#N/A</v>
      </c>
      <c r="F1506" s="7" t="e">
        <f>VLOOKUP(D1506,'MPG Master'!$C$3:$D$716,2,0)</f>
        <v>#N/A</v>
      </c>
      <c r="G1506" s="67" t="s">
        <v>61</v>
      </c>
      <c r="H1506" s="53" t="e">
        <f t="shared" si="58"/>
        <v>#N/A</v>
      </c>
      <c r="I1506" s="7" t="s">
        <v>8772</v>
      </c>
      <c r="J1506" s="7" t="s">
        <v>18589</v>
      </c>
      <c r="K1506" s="9">
        <v>31567</v>
      </c>
      <c r="L1506" s="7"/>
      <c r="M1506" s="7"/>
      <c r="N1506" s="7">
        <v>0</v>
      </c>
      <c r="O1506" s="7"/>
      <c r="P1506" s="7"/>
      <c r="Q1506" s="7" t="s">
        <v>11497</v>
      </c>
      <c r="R1506" s="39" t="s">
        <v>13016</v>
      </c>
      <c r="S1506" s="7"/>
      <c r="T1506" s="7" t="s">
        <v>747</v>
      </c>
      <c r="U1506" s="7"/>
      <c r="V1506" s="7"/>
      <c r="W1506" s="7"/>
      <c r="X1506" s="7"/>
      <c r="Y1506" s="39"/>
      <c r="Z1506" s="7"/>
      <c r="AA1506" s="7"/>
      <c r="AB1506" s="24"/>
      <c r="AC1506" t="s">
        <v>26453</v>
      </c>
      <c r="AD1506" t="s">
        <v>23380</v>
      </c>
    </row>
    <row r="1507" spans="1:30" x14ac:dyDescent="0.25">
      <c r="A1507" t="str">
        <f t="shared" si="59"/>
        <v>01180023</v>
      </c>
      <c r="B1507" s="23" t="s">
        <v>58</v>
      </c>
      <c r="C1507" s="7" t="s">
        <v>1663</v>
      </c>
      <c r="D1507" s="66" t="s">
        <v>394</v>
      </c>
      <c r="E1507" s="53" t="e">
        <f>VLOOKUP(D1507,'MPG Master'!$C$3:$I$716,7,0)</f>
        <v>#N/A</v>
      </c>
      <c r="F1507" s="7" t="e">
        <f>VLOOKUP(D1507,'MPG Master'!$C$3:$D$716,2,0)</f>
        <v>#N/A</v>
      </c>
      <c r="G1507" s="67" t="s">
        <v>379</v>
      </c>
      <c r="H1507" s="53" t="e">
        <f t="shared" si="58"/>
        <v>#N/A</v>
      </c>
      <c r="I1507" s="7" t="s">
        <v>8978</v>
      </c>
      <c r="J1507" s="7" t="s">
        <v>919</v>
      </c>
      <c r="K1507" s="9">
        <v>36600</v>
      </c>
      <c r="L1507" s="7"/>
      <c r="M1507" s="7"/>
      <c r="N1507" s="7">
        <v>9304358339</v>
      </c>
      <c r="O1507" s="7"/>
      <c r="P1507" s="7"/>
      <c r="Q1507" s="7" t="s">
        <v>11498</v>
      </c>
      <c r="R1507" s="39" t="s">
        <v>13017</v>
      </c>
      <c r="S1507" s="7"/>
      <c r="T1507" s="7" t="s">
        <v>1873</v>
      </c>
      <c r="U1507" s="7"/>
      <c r="V1507" s="7"/>
      <c r="W1507" s="7"/>
      <c r="X1507" s="7"/>
      <c r="Y1507" s="39"/>
      <c r="Z1507" s="7"/>
      <c r="AA1507" s="7"/>
      <c r="AB1507" s="24"/>
      <c r="AC1507" t="s">
        <v>26453</v>
      </c>
      <c r="AD1507" t="s">
        <v>23380</v>
      </c>
    </row>
    <row r="1508" spans="1:30" x14ac:dyDescent="0.25">
      <c r="A1508" t="str">
        <f t="shared" si="59"/>
        <v>00910054</v>
      </c>
      <c r="B1508" s="23" t="s">
        <v>58</v>
      </c>
      <c r="C1508" s="7" t="s">
        <v>1663</v>
      </c>
      <c r="D1508" s="66" t="s">
        <v>388</v>
      </c>
      <c r="E1508" s="53" t="e">
        <f>VLOOKUP(D1508,'MPG Master'!$C$3:$I$716,7,0)</f>
        <v>#N/A</v>
      </c>
      <c r="F1508" s="7" t="e">
        <f>VLOOKUP(D1508,'MPG Master'!$C$3:$D$716,2,0)</f>
        <v>#N/A</v>
      </c>
      <c r="G1508" s="67" t="s">
        <v>1684</v>
      </c>
      <c r="H1508" s="53" t="e">
        <f t="shared" si="58"/>
        <v>#N/A</v>
      </c>
      <c r="I1508" s="7" t="s">
        <v>3602</v>
      </c>
      <c r="J1508" s="7" t="s">
        <v>4317</v>
      </c>
      <c r="K1508" s="9">
        <v>37614</v>
      </c>
      <c r="L1508" s="7"/>
      <c r="M1508" s="7"/>
      <c r="N1508" s="7">
        <v>8252488303</v>
      </c>
      <c r="O1508" s="7"/>
      <c r="P1508" s="7"/>
      <c r="Q1508" s="7" t="s">
        <v>699</v>
      </c>
      <c r="R1508" s="39" t="s">
        <v>13018</v>
      </c>
      <c r="S1508" s="7"/>
      <c r="T1508" s="7" t="s">
        <v>905</v>
      </c>
      <c r="U1508" s="7"/>
      <c r="V1508" s="7"/>
      <c r="W1508" s="7"/>
      <c r="X1508" s="7"/>
      <c r="Y1508" s="39"/>
      <c r="Z1508" s="7"/>
      <c r="AA1508" s="7"/>
      <c r="AB1508" s="24"/>
      <c r="AC1508" t="s">
        <v>26453</v>
      </c>
      <c r="AD1508" t="s">
        <v>23380</v>
      </c>
    </row>
    <row r="1509" spans="1:30" x14ac:dyDescent="0.25">
      <c r="A1509" t="str">
        <f t="shared" si="59"/>
        <v>01150013</v>
      </c>
      <c r="B1509" s="23" t="s">
        <v>58</v>
      </c>
      <c r="C1509" s="7" t="s">
        <v>1663</v>
      </c>
      <c r="D1509" s="66" t="s">
        <v>392</v>
      </c>
      <c r="E1509" s="53" t="e">
        <f>VLOOKUP(D1509,'MPG Master'!$C$3:$I$716,7,0)</f>
        <v>#N/A</v>
      </c>
      <c r="F1509" s="7" t="e">
        <f>VLOOKUP(D1509,'MPG Master'!$C$3:$D$716,2,0)</f>
        <v>#N/A</v>
      </c>
      <c r="G1509" s="67" t="s">
        <v>1733</v>
      </c>
      <c r="H1509" s="53" t="e">
        <f t="shared" si="58"/>
        <v>#N/A</v>
      </c>
      <c r="I1509" s="7" t="s">
        <v>8979</v>
      </c>
      <c r="J1509" s="7" t="s">
        <v>18712</v>
      </c>
      <c r="K1509" s="9">
        <v>25569</v>
      </c>
      <c r="L1509" s="7"/>
      <c r="M1509" s="7"/>
      <c r="N1509" s="7">
        <v>0</v>
      </c>
      <c r="O1509" s="7"/>
      <c r="P1509" s="7"/>
      <c r="Q1509" s="7" t="s">
        <v>1424</v>
      </c>
      <c r="R1509" s="39" t="s">
        <v>13019</v>
      </c>
      <c r="S1509" s="7"/>
      <c r="T1509" s="7" t="s">
        <v>918</v>
      </c>
      <c r="U1509" s="7"/>
      <c r="V1509" s="7"/>
      <c r="W1509" s="7"/>
      <c r="X1509" s="7"/>
      <c r="Y1509" s="39"/>
      <c r="Z1509" s="7"/>
      <c r="AA1509" s="7"/>
      <c r="AB1509" s="24"/>
      <c r="AC1509" t="s">
        <v>26453</v>
      </c>
      <c r="AD1509" t="s">
        <v>23380</v>
      </c>
    </row>
    <row r="1510" spans="1:30" x14ac:dyDescent="0.25">
      <c r="A1510" t="str">
        <f t="shared" si="59"/>
        <v>01150014</v>
      </c>
      <c r="B1510" s="23" t="s">
        <v>58</v>
      </c>
      <c r="C1510" s="7" t="s">
        <v>1663</v>
      </c>
      <c r="D1510" s="66" t="s">
        <v>392</v>
      </c>
      <c r="E1510" s="53" t="e">
        <f>VLOOKUP(D1510,'MPG Master'!$C$3:$I$716,7,0)</f>
        <v>#N/A</v>
      </c>
      <c r="F1510" s="7" t="e">
        <f>VLOOKUP(D1510,'MPG Master'!$C$3:$D$716,2,0)</f>
        <v>#N/A</v>
      </c>
      <c r="G1510" s="67" t="s">
        <v>1736</v>
      </c>
      <c r="H1510" s="53" t="e">
        <f t="shared" si="58"/>
        <v>#N/A</v>
      </c>
      <c r="I1510" s="7" t="s">
        <v>8980</v>
      </c>
      <c r="J1510" s="7" t="s">
        <v>18713</v>
      </c>
      <c r="K1510" s="9">
        <v>18629</v>
      </c>
      <c r="L1510" s="7"/>
      <c r="M1510" s="7"/>
      <c r="N1510" s="7">
        <v>0</v>
      </c>
      <c r="O1510" s="7"/>
      <c r="P1510" s="7"/>
      <c r="Q1510" s="7" t="s">
        <v>798</v>
      </c>
      <c r="R1510" s="39" t="s">
        <v>13020</v>
      </c>
      <c r="S1510" s="7"/>
      <c r="T1510" s="7" t="s">
        <v>804</v>
      </c>
      <c r="U1510" s="7"/>
      <c r="V1510" s="7"/>
      <c r="W1510" s="7"/>
      <c r="X1510" s="7"/>
      <c r="Y1510" s="39"/>
      <c r="Z1510" s="7"/>
      <c r="AA1510" s="7"/>
      <c r="AB1510" s="24"/>
      <c r="AC1510" t="s">
        <v>26453</v>
      </c>
      <c r="AD1510" t="s">
        <v>23380</v>
      </c>
    </row>
    <row r="1511" spans="1:30" x14ac:dyDescent="0.25">
      <c r="A1511" t="str">
        <f t="shared" si="59"/>
        <v>80250004</v>
      </c>
      <c r="B1511" s="23" t="s">
        <v>58</v>
      </c>
      <c r="C1511" s="7" t="s">
        <v>1452</v>
      </c>
      <c r="D1511" s="66" t="s">
        <v>344</v>
      </c>
      <c r="E1511" s="53" t="e">
        <f>VLOOKUP(D1511,'MPG Master'!$C$3:$I$716,7,0)</f>
        <v>#N/A</v>
      </c>
      <c r="F1511" s="7" t="e">
        <f>VLOOKUP(D1511,'MPG Master'!$C$3:$D$716,2,0)</f>
        <v>#N/A</v>
      </c>
      <c r="G1511" s="67" t="s">
        <v>1679</v>
      </c>
      <c r="H1511" s="53" t="e">
        <f t="shared" si="58"/>
        <v>#N/A</v>
      </c>
      <c r="I1511" s="7" t="s">
        <v>8981</v>
      </c>
      <c r="J1511" s="7" t="s">
        <v>3470</v>
      </c>
      <c r="K1511" s="9">
        <v>32874</v>
      </c>
      <c r="L1511" s="7"/>
      <c r="M1511" s="7"/>
      <c r="N1511" s="7">
        <v>6201915145</v>
      </c>
      <c r="O1511" s="7"/>
      <c r="P1511" s="7"/>
      <c r="Q1511" s="7" t="s">
        <v>1050</v>
      </c>
      <c r="R1511" s="39" t="s">
        <v>13021</v>
      </c>
      <c r="S1511" s="7"/>
      <c r="T1511" s="7" t="s">
        <v>825</v>
      </c>
      <c r="U1511" s="7"/>
      <c r="V1511" s="7"/>
      <c r="W1511" s="7"/>
      <c r="X1511" s="7"/>
      <c r="Y1511" s="39"/>
      <c r="Z1511" s="7"/>
      <c r="AA1511" s="7"/>
      <c r="AB1511" s="24"/>
      <c r="AC1511" t="s">
        <v>26453</v>
      </c>
      <c r="AD1511" t="s">
        <v>23380</v>
      </c>
    </row>
    <row r="1512" spans="1:30" x14ac:dyDescent="0.25">
      <c r="A1512" t="str">
        <f t="shared" si="59"/>
        <v>80250005</v>
      </c>
      <c r="B1512" s="23" t="s">
        <v>58</v>
      </c>
      <c r="C1512" s="7" t="s">
        <v>1452</v>
      </c>
      <c r="D1512" s="66" t="s">
        <v>344</v>
      </c>
      <c r="E1512" s="53" t="e">
        <f>VLOOKUP(D1512,'MPG Master'!$C$3:$I$716,7,0)</f>
        <v>#N/A</v>
      </c>
      <c r="F1512" s="7" t="e">
        <f>VLOOKUP(D1512,'MPG Master'!$C$3:$D$716,2,0)</f>
        <v>#N/A</v>
      </c>
      <c r="G1512" s="67" t="s">
        <v>1680</v>
      </c>
      <c r="H1512" s="53" t="e">
        <f t="shared" si="58"/>
        <v>#N/A</v>
      </c>
      <c r="I1512" s="7" t="s">
        <v>8285</v>
      </c>
      <c r="J1512" s="7" t="s">
        <v>18714</v>
      </c>
      <c r="K1512" s="9">
        <v>33271</v>
      </c>
      <c r="L1512" s="7"/>
      <c r="M1512" s="7"/>
      <c r="N1512" s="7">
        <v>8541920457</v>
      </c>
      <c r="O1512" s="7"/>
      <c r="P1512" s="7"/>
      <c r="Q1512" s="7" t="s">
        <v>1050</v>
      </c>
      <c r="R1512" s="39" t="s">
        <v>13022</v>
      </c>
      <c r="S1512" s="7"/>
      <c r="T1512" s="7" t="s">
        <v>825</v>
      </c>
      <c r="U1512" s="7"/>
      <c r="V1512" s="7"/>
      <c r="W1512" s="7"/>
      <c r="X1512" s="7"/>
      <c r="Y1512" s="39"/>
      <c r="Z1512" s="7"/>
      <c r="AA1512" s="7"/>
      <c r="AB1512" s="24"/>
      <c r="AC1512" t="s">
        <v>26453</v>
      </c>
      <c r="AD1512" t="s">
        <v>23380</v>
      </c>
    </row>
    <row r="1513" spans="1:30" x14ac:dyDescent="0.25">
      <c r="A1513" t="str">
        <f t="shared" si="59"/>
        <v>80250006</v>
      </c>
      <c r="B1513" s="23" t="s">
        <v>58</v>
      </c>
      <c r="C1513" s="7" t="s">
        <v>1452</v>
      </c>
      <c r="D1513" s="66" t="s">
        <v>344</v>
      </c>
      <c r="E1513" s="53" t="e">
        <f>VLOOKUP(D1513,'MPG Master'!$C$3:$I$716,7,0)</f>
        <v>#N/A</v>
      </c>
      <c r="F1513" s="7" t="e">
        <f>VLOOKUP(D1513,'MPG Master'!$C$3:$D$716,2,0)</f>
        <v>#N/A</v>
      </c>
      <c r="G1513" s="67" t="s">
        <v>378</v>
      </c>
      <c r="H1513" s="53" t="e">
        <f t="shared" si="58"/>
        <v>#N/A</v>
      </c>
      <c r="I1513" s="7" t="s">
        <v>8982</v>
      </c>
      <c r="J1513" s="7" t="s">
        <v>3599</v>
      </c>
      <c r="K1513" s="9">
        <v>29587</v>
      </c>
      <c r="L1513" s="7"/>
      <c r="M1513" s="7"/>
      <c r="N1513" s="7">
        <v>8797396397</v>
      </c>
      <c r="O1513" s="7"/>
      <c r="P1513" s="7"/>
      <c r="Q1513" s="7" t="s">
        <v>1050</v>
      </c>
      <c r="R1513" s="39" t="s">
        <v>13023</v>
      </c>
      <c r="S1513" s="7"/>
      <c r="T1513" s="7" t="s">
        <v>825</v>
      </c>
      <c r="U1513" s="7"/>
      <c r="V1513" s="7"/>
      <c r="W1513" s="7"/>
      <c r="X1513" s="7"/>
      <c r="Y1513" s="39"/>
      <c r="Z1513" s="7"/>
      <c r="AA1513" s="7"/>
      <c r="AB1513" s="24"/>
      <c r="AC1513" t="s">
        <v>26453</v>
      </c>
      <c r="AD1513" t="s">
        <v>23380</v>
      </c>
    </row>
    <row r="1514" spans="1:30" x14ac:dyDescent="0.25">
      <c r="A1514" t="str">
        <f t="shared" si="59"/>
        <v>80250007</v>
      </c>
      <c r="B1514" s="23" t="s">
        <v>58</v>
      </c>
      <c r="C1514" s="7" t="s">
        <v>1452</v>
      </c>
      <c r="D1514" s="66" t="s">
        <v>344</v>
      </c>
      <c r="E1514" s="53" t="e">
        <f>VLOOKUP(D1514,'MPG Master'!$C$3:$I$716,7,0)</f>
        <v>#N/A</v>
      </c>
      <c r="F1514" s="7" t="e">
        <f>VLOOKUP(D1514,'MPG Master'!$C$3:$D$716,2,0)</f>
        <v>#N/A</v>
      </c>
      <c r="G1514" s="67" t="s">
        <v>1720</v>
      </c>
      <c r="H1514" s="53" t="e">
        <f t="shared" si="58"/>
        <v>#N/A</v>
      </c>
      <c r="I1514" s="7" t="s">
        <v>8983</v>
      </c>
      <c r="J1514" s="7" t="s">
        <v>18715</v>
      </c>
      <c r="K1514" s="9">
        <v>28550</v>
      </c>
      <c r="L1514" s="7"/>
      <c r="M1514" s="7"/>
      <c r="N1514" s="7">
        <v>7979939479</v>
      </c>
      <c r="O1514" s="7"/>
      <c r="P1514" s="7"/>
      <c r="Q1514" s="7" t="s">
        <v>1050</v>
      </c>
      <c r="R1514" s="39" t="s">
        <v>13024</v>
      </c>
      <c r="S1514" s="7"/>
      <c r="T1514" s="7" t="s">
        <v>825</v>
      </c>
      <c r="U1514" s="7"/>
      <c r="V1514" s="7"/>
      <c r="W1514" s="7"/>
      <c r="X1514" s="7"/>
      <c r="Y1514" s="39"/>
      <c r="Z1514" s="7"/>
      <c r="AA1514" s="7"/>
      <c r="AB1514" s="24"/>
      <c r="AC1514" t="s">
        <v>26453</v>
      </c>
      <c r="AD1514" t="s">
        <v>23380</v>
      </c>
    </row>
    <row r="1515" spans="1:30" x14ac:dyDescent="0.25">
      <c r="A1515" t="str">
        <f t="shared" si="59"/>
        <v>80250008</v>
      </c>
      <c r="B1515" s="23" t="s">
        <v>58</v>
      </c>
      <c r="C1515" s="7" t="s">
        <v>1452</v>
      </c>
      <c r="D1515" s="66" t="s">
        <v>344</v>
      </c>
      <c r="E1515" s="53" t="e">
        <f>VLOOKUP(D1515,'MPG Master'!$C$3:$I$716,7,0)</f>
        <v>#N/A</v>
      </c>
      <c r="F1515" s="7" t="e">
        <f>VLOOKUP(D1515,'MPG Master'!$C$3:$D$716,2,0)</f>
        <v>#N/A</v>
      </c>
      <c r="G1515" s="67" t="s">
        <v>1687</v>
      </c>
      <c r="H1515" s="53" t="e">
        <f t="shared" si="58"/>
        <v>#N/A</v>
      </c>
      <c r="I1515" s="7" t="s">
        <v>8984</v>
      </c>
      <c r="J1515" s="7" t="s">
        <v>18716</v>
      </c>
      <c r="K1515" s="9">
        <v>29534</v>
      </c>
      <c r="L1515" s="7"/>
      <c r="M1515" s="7"/>
      <c r="N1515" s="7">
        <v>6206119685</v>
      </c>
      <c r="O1515" s="7"/>
      <c r="P1515" s="7"/>
      <c r="Q1515" s="7" t="s">
        <v>1050</v>
      </c>
      <c r="R1515" s="39" t="s">
        <v>13025</v>
      </c>
      <c r="S1515" s="7"/>
      <c r="T1515" s="7" t="s">
        <v>825</v>
      </c>
      <c r="U1515" s="7"/>
      <c r="V1515" s="7"/>
      <c r="W1515" s="7"/>
      <c r="X1515" s="7"/>
      <c r="Y1515" s="39"/>
      <c r="Z1515" s="7"/>
      <c r="AA1515" s="7"/>
      <c r="AB1515" s="24"/>
      <c r="AC1515" t="s">
        <v>26453</v>
      </c>
      <c r="AD1515" t="s">
        <v>23380</v>
      </c>
    </row>
    <row r="1516" spans="1:30" x14ac:dyDescent="0.25">
      <c r="A1516" t="str">
        <f t="shared" si="59"/>
        <v>80250009</v>
      </c>
      <c r="B1516" s="23" t="s">
        <v>58</v>
      </c>
      <c r="C1516" s="7" t="s">
        <v>1452</v>
      </c>
      <c r="D1516" s="66" t="s">
        <v>344</v>
      </c>
      <c r="E1516" s="53" t="e">
        <f>VLOOKUP(D1516,'MPG Master'!$C$3:$I$716,7,0)</f>
        <v>#N/A</v>
      </c>
      <c r="F1516" s="7" t="e">
        <f>VLOOKUP(D1516,'MPG Master'!$C$3:$D$716,2,0)</f>
        <v>#N/A</v>
      </c>
      <c r="G1516" s="67" t="s">
        <v>1706</v>
      </c>
      <c r="H1516" s="53" t="e">
        <f t="shared" si="58"/>
        <v>#N/A</v>
      </c>
      <c r="I1516" s="7" t="s">
        <v>892</v>
      </c>
      <c r="J1516" s="7" t="s">
        <v>2222</v>
      </c>
      <c r="K1516" s="9">
        <v>18629</v>
      </c>
      <c r="L1516" s="7"/>
      <c r="M1516" s="7"/>
      <c r="N1516" s="7">
        <v>8709057965</v>
      </c>
      <c r="O1516" s="7"/>
      <c r="P1516" s="7"/>
      <c r="Q1516" s="7" t="s">
        <v>1050</v>
      </c>
      <c r="R1516" s="39" t="s">
        <v>13026</v>
      </c>
      <c r="S1516" s="7"/>
      <c r="T1516" s="7" t="s">
        <v>825</v>
      </c>
      <c r="U1516" s="7"/>
      <c r="V1516" s="7"/>
      <c r="W1516" s="7"/>
      <c r="X1516" s="7"/>
      <c r="Y1516" s="39"/>
      <c r="Z1516" s="7"/>
      <c r="AA1516" s="7"/>
      <c r="AB1516" s="24"/>
      <c r="AC1516" t="s">
        <v>26453</v>
      </c>
      <c r="AD1516" t="s">
        <v>23380</v>
      </c>
    </row>
    <row r="1517" spans="1:30" x14ac:dyDescent="0.25">
      <c r="A1517" t="str">
        <f t="shared" si="59"/>
        <v>80250010</v>
      </c>
      <c r="B1517" s="23" t="s">
        <v>58</v>
      </c>
      <c r="C1517" s="7" t="s">
        <v>1452</v>
      </c>
      <c r="D1517" s="66" t="s">
        <v>344</v>
      </c>
      <c r="E1517" s="53" t="e">
        <f>VLOOKUP(D1517,'MPG Master'!$C$3:$I$716,7,0)</f>
        <v>#N/A</v>
      </c>
      <c r="F1517" s="7" t="e">
        <f>VLOOKUP(D1517,'MPG Master'!$C$3:$D$716,2,0)</f>
        <v>#N/A</v>
      </c>
      <c r="G1517" s="67" t="s">
        <v>1681</v>
      </c>
      <c r="H1517" s="53" t="e">
        <f t="shared" si="58"/>
        <v>#N/A</v>
      </c>
      <c r="I1517" s="7" t="s">
        <v>8985</v>
      </c>
      <c r="J1517" s="7" t="s">
        <v>2234</v>
      </c>
      <c r="K1517" s="9">
        <v>31413</v>
      </c>
      <c r="L1517" s="7"/>
      <c r="M1517" s="7"/>
      <c r="N1517" s="7">
        <v>8210812601</v>
      </c>
      <c r="O1517" s="7"/>
      <c r="P1517" s="7"/>
      <c r="Q1517" s="7" t="s">
        <v>1050</v>
      </c>
      <c r="R1517" s="39" t="s">
        <v>13027</v>
      </c>
      <c r="S1517" s="7"/>
      <c r="T1517" s="7" t="s">
        <v>825</v>
      </c>
      <c r="U1517" s="7"/>
      <c r="V1517" s="7"/>
      <c r="W1517" s="7"/>
      <c r="X1517" s="7"/>
      <c r="Y1517" s="39"/>
      <c r="Z1517" s="7"/>
      <c r="AA1517" s="7"/>
      <c r="AB1517" s="24"/>
      <c r="AC1517" t="s">
        <v>26453</v>
      </c>
      <c r="AD1517" t="s">
        <v>23380</v>
      </c>
    </row>
    <row r="1518" spans="1:30" x14ac:dyDescent="0.25">
      <c r="A1518" t="str">
        <f t="shared" si="59"/>
        <v>21130016</v>
      </c>
      <c r="B1518" s="23" t="s">
        <v>58</v>
      </c>
      <c r="C1518" s="7" t="s">
        <v>1665</v>
      </c>
      <c r="D1518" s="66" t="s">
        <v>554</v>
      </c>
      <c r="E1518" s="53" t="e">
        <f>VLOOKUP(D1518,'MPG Master'!$C$3:$I$716,7,0)</f>
        <v>#N/A</v>
      </c>
      <c r="F1518" s="7" t="e">
        <f>VLOOKUP(D1518,'MPG Master'!$C$3:$D$716,2,0)</f>
        <v>#N/A</v>
      </c>
      <c r="G1518" s="67" t="s">
        <v>1772</v>
      </c>
      <c r="H1518" s="53" t="e">
        <f t="shared" si="58"/>
        <v>#N/A</v>
      </c>
      <c r="I1518" s="7" t="s">
        <v>8986</v>
      </c>
      <c r="J1518" s="7" t="s">
        <v>1288</v>
      </c>
      <c r="K1518" s="9">
        <v>30516</v>
      </c>
      <c r="L1518" s="7"/>
      <c r="M1518" s="7"/>
      <c r="N1518" s="7">
        <v>0</v>
      </c>
      <c r="O1518" s="7"/>
      <c r="P1518" s="7"/>
      <c r="Q1518" s="7" t="s">
        <v>798</v>
      </c>
      <c r="R1518" s="39" t="s">
        <v>13028</v>
      </c>
      <c r="S1518" s="7"/>
      <c r="T1518" s="7" t="s">
        <v>7180</v>
      </c>
      <c r="U1518" s="7"/>
      <c r="V1518" s="7"/>
      <c r="W1518" s="7"/>
      <c r="X1518" s="7"/>
      <c r="Y1518" s="39"/>
      <c r="Z1518" s="7"/>
      <c r="AA1518" s="7"/>
      <c r="AB1518" s="24"/>
      <c r="AC1518" t="s">
        <v>26453</v>
      </c>
      <c r="AD1518" t="s">
        <v>23380</v>
      </c>
    </row>
    <row r="1519" spans="1:30" x14ac:dyDescent="0.25">
      <c r="A1519" t="str">
        <f t="shared" si="59"/>
        <v>03400007</v>
      </c>
      <c r="B1519" s="23" t="s">
        <v>58</v>
      </c>
      <c r="C1519" s="7" t="s">
        <v>1665</v>
      </c>
      <c r="D1519" s="66" t="s">
        <v>508</v>
      </c>
      <c r="E1519" s="53" t="e">
        <f>VLOOKUP(D1519,'MPG Master'!$C$3:$I$716,7,0)</f>
        <v>#N/A</v>
      </c>
      <c r="F1519" s="7" t="e">
        <f>VLOOKUP(D1519,'MPG Master'!$C$3:$D$716,2,0)</f>
        <v>#N/A</v>
      </c>
      <c r="G1519" s="67" t="s">
        <v>1720</v>
      </c>
      <c r="H1519" s="53" t="e">
        <f t="shared" si="58"/>
        <v>#N/A</v>
      </c>
      <c r="I1519" s="7" t="s">
        <v>8987</v>
      </c>
      <c r="J1519" s="7" t="s">
        <v>18717</v>
      </c>
      <c r="K1519" s="9">
        <v>34704</v>
      </c>
      <c r="L1519" s="7"/>
      <c r="M1519" s="7"/>
      <c r="N1519" s="7">
        <v>0</v>
      </c>
      <c r="O1519" s="7"/>
      <c r="P1519" s="7"/>
      <c r="Q1519" s="7" t="s">
        <v>11498</v>
      </c>
      <c r="R1519" s="39" t="s">
        <v>13029</v>
      </c>
      <c r="S1519" s="7"/>
      <c r="T1519" s="7" t="s">
        <v>1078</v>
      </c>
      <c r="U1519" s="7"/>
      <c r="V1519" s="7"/>
      <c r="W1519" s="7"/>
      <c r="X1519" s="7"/>
      <c r="Y1519" s="39"/>
      <c r="Z1519" s="7"/>
      <c r="AA1519" s="7"/>
      <c r="AB1519" s="24"/>
      <c r="AC1519" t="s">
        <v>26453</v>
      </c>
      <c r="AD1519" t="s">
        <v>23380</v>
      </c>
    </row>
    <row r="1520" spans="1:30" x14ac:dyDescent="0.25">
      <c r="A1520" t="str">
        <f t="shared" si="59"/>
        <v>03400006</v>
      </c>
      <c r="B1520" s="23" t="s">
        <v>58</v>
      </c>
      <c r="C1520" s="7" t="s">
        <v>1665</v>
      </c>
      <c r="D1520" s="66" t="s">
        <v>508</v>
      </c>
      <c r="E1520" s="53" t="e">
        <f>VLOOKUP(D1520,'MPG Master'!$C$3:$I$716,7,0)</f>
        <v>#N/A</v>
      </c>
      <c r="F1520" s="7" t="e">
        <f>VLOOKUP(D1520,'MPG Master'!$C$3:$D$716,2,0)</f>
        <v>#N/A</v>
      </c>
      <c r="G1520" s="67" t="s">
        <v>378</v>
      </c>
      <c r="H1520" s="53" t="e">
        <f t="shared" si="58"/>
        <v>#N/A</v>
      </c>
      <c r="I1520" s="7" t="s">
        <v>8988</v>
      </c>
      <c r="J1520" s="7" t="s">
        <v>18718</v>
      </c>
      <c r="K1520" s="9">
        <v>35435</v>
      </c>
      <c r="L1520" s="7"/>
      <c r="M1520" s="7"/>
      <c r="N1520" s="7">
        <v>0</v>
      </c>
      <c r="O1520" s="7"/>
      <c r="P1520" s="7"/>
      <c r="Q1520" s="7" t="s">
        <v>699</v>
      </c>
      <c r="R1520" s="39" t="s">
        <v>13030</v>
      </c>
      <c r="S1520" s="7"/>
      <c r="T1520" s="7" t="s">
        <v>1856</v>
      </c>
      <c r="U1520" s="7"/>
      <c r="V1520" s="7"/>
      <c r="W1520" s="7"/>
      <c r="X1520" s="7"/>
      <c r="Y1520" s="39"/>
      <c r="Z1520" s="7"/>
      <c r="AA1520" s="7"/>
      <c r="AB1520" s="24"/>
      <c r="AC1520" t="s">
        <v>26453</v>
      </c>
      <c r="AD1520" t="s">
        <v>23380</v>
      </c>
    </row>
    <row r="1521" spans="1:30" x14ac:dyDescent="0.25">
      <c r="A1521" t="str">
        <f t="shared" si="59"/>
        <v>03350009</v>
      </c>
      <c r="B1521" s="23" t="s">
        <v>58</v>
      </c>
      <c r="C1521" s="7" t="s">
        <v>1665</v>
      </c>
      <c r="D1521" s="66" t="s">
        <v>506</v>
      </c>
      <c r="E1521" s="53" t="e">
        <f>VLOOKUP(D1521,'MPG Master'!$C$3:$I$716,7,0)</f>
        <v>#N/A</v>
      </c>
      <c r="F1521" s="7" t="e">
        <f>VLOOKUP(D1521,'MPG Master'!$C$3:$D$716,2,0)</f>
        <v>#N/A</v>
      </c>
      <c r="G1521" s="67" t="s">
        <v>1706</v>
      </c>
      <c r="H1521" s="53" t="e">
        <f t="shared" si="58"/>
        <v>#N/A</v>
      </c>
      <c r="I1521" s="7" t="s">
        <v>1006</v>
      </c>
      <c r="J1521" s="7" t="s">
        <v>18719</v>
      </c>
      <c r="K1521" s="9">
        <v>35917</v>
      </c>
      <c r="L1521" s="7"/>
      <c r="M1521" s="7"/>
      <c r="N1521" s="7">
        <v>0</v>
      </c>
      <c r="O1521" s="7"/>
      <c r="P1521" s="7"/>
      <c r="Q1521" s="7" t="s">
        <v>1050</v>
      </c>
      <c r="R1521" s="39" t="s">
        <v>13031</v>
      </c>
      <c r="S1521" s="7"/>
      <c r="T1521" s="7" t="s">
        <v>1193</v>
      </c>
      <c r="U1521" s="7"/>
      <c r="V1521" s="7"/>
      <c r="W1521" s="7"/>
      <c r="X1521" s="7"/>
      <c r="Y1521" s="39"/>
      <c r="Z1521" s="7"/>
      <c r="AA1521" s="7"/>
      <c r="AB1521" s="24"/>
      <c r="AC1521" t="s">
        <v>26453</v>
      </c>
      <c r="AD1521" t="s">
        <v>23380</v>
      </c>
    </row>
    <row r="1522" spans="1:30" x14ac:dyDescent="0.25">
      <c r="A1522" t="str">
        <f t="shared" si="59"/>
        <v>03350004</v>
      </c>
      <c r="B1522" s="23" t="s">
        <v>58</v>
      </c>
      <c r="C1522" s="7" t="s">
        <v>1665</v>
      </c>
      <c r="D1522" s="66" t="s">
        <v>506</v>
      </c>
      <c r="E1522" s="53" t="e">
        <f>VLOOKUP(D1522,'MPG Master'!$C$3:$I$716,7,0)</f>
        <v>#N/A</v>
      </c>
      <c r="F1522" s="7" t="e">
        <f>VLOOKUP(D1522,'MPG Master'!$C$3:$D$716,2,0)</f>
        <v>#N/A</v>
      </c>
      <c r="G1522" s="67" t="s">
        <v>1679</v>
      </c>
      <c r="H1522" s="53" t="e">
        <f t="shared" si="58"/>
        <v>#N/A</v>
      </c>
      <c r="I1522" s="7" t="s">
        <v>8989</v>
      </c>
      <c r="J1522" s="7" t="s">
        <v>18720</v>
      </c>
      <c r="K1522" s="9">
        <v>30058</v>
      </c>
      <c r="L1522" s="7"/>
      <c r="M1522" s="7"/>
      <c r="N1522" s="7">
        <v>0</v>
      </c>
      <c r="O1522" s="7"/>
      <c r="P1522" s="7"/>
      <c r="Q1522" s="7" t="s">
        <v>798</v>
      </c>
      <c r="R1522" s="39" t="s">
        <v>13032</v>
      </c>
      <c r="S1522" s="7"/>
      <c r="T1522" s="7" t="s">
        <v>2121</v>
      </c>
      <c r="U1522" s="7"/>
      <c r="V1522" s="7"/>
      <c r="W1522" s="7"/>
      <c r="X1522" s="7"/>
      <c r="Y1522" s="39"/>
      <c r="Z1522" s="7"/>
      <c r="AA1522" s="7"/>
      <c r="AB1522" s="24"/>
      <c r="AC1522" t="s">
        <v>26453</v>
      </c>
      <c r="AD1522" t="s">
        <v>23380</v>
      </c>
    </row>
    <row r="1523" spans="1:30" x14ac:dyDescent="0.25">
      <c r="A1523" t="str">
        <f t="shared" si="59"/>
        <v>03350068</v>
      </c>
      <c r="B1523" s="23" t="s">
        <v>58</v>
      </c>
      <c r="C1523" s="7" t="s">
        <v>1665</v>
      </c>
      <c r="D1523" s="66" t="s">
        <v>506</v>
      </c>
      <c r="E1523" s="53" t="e">
        <f>VLOOKUP(D1523,'MPG Master'!$C$3:$I$716,7,0)</f>
        <v>#N/A</v>
      </c>
      <c r="F1523" s="7" t="e">
        <f>VLOOKUP(D1523,'MPG Master'!$C$3:$D$716,2,0)</f>
        <v>#N/A</v>
      </c>
      <c r="G1523" s="67" t="s">
        <v>2146</v>
      </c>
      <c r="H1523" s="53" t="e">
        <f t="shared" si="58"/>
        <v>#N/A</v>
      </c>
      <c r="I1523" s="7" t="s">
        <v>8405</v>
      </c>
      <c r="J1523" s="7" t="s">
        <v>18720</v>
      </c>
      <c r="K1523" s="9">
        <v>36294</v>
      </c>
      <c r="L1523" s="7"/>
      <c r="M1523" s="7"/>
      <c r="N1523" s="7">
        <v>0</v>
      </c>
      <c r="O1523" s="7"/>
      <c r="P1523" s="7"/>
      <c r="Q1523" s="7" t="s">
        <v>838</v>
      </c>
      <c r="R1523" s="39" t="s">
        <v>13033</v>
      </c>
      <c r="S1523" s="7"/>
      <c r="T1523" s="7" t="s">
        <v>1215</v>
      </c>
      <c r="U1523" s="7"/>
      <c r="V1523" s="7"/>
      <c r="W1523" s="7"/>
      <c r="X1523" s="7"/>
      <c r="Y1523" s="39"/>
      <c r="Z1523" s="7"/>
      <c r="AA1523" s="7"/>
      <c r="AB1523" s="24"/>
      <c r="AC1523" t="s">
        <v>26453</v>
      </c>
      <c r="AD1523" t="s">
        <v>23380</v>
      </c>
    </row>
    <row r="1524" spans="1:30" x14ac:dyDescent="0.25">
      <c r="A1524" t="str">
        <f t="shared" si="59"/>
        <v>03350049</v>
      </c>
      <c r="B1524" s="23" t="s">
        <v>58</v>
      </c>
      <c r="C1524" s="7" t="s">
        <v>1665</v>
      </c>
      <c r="D1524" s="66" t="s">
        <v>506</v>
      </c>
      <c r="E1524" s="53" t="e">
        <f>VLOOKUP(D1524,'MPG Master'!$C$3:$I$716,7,0)</f>
        <v>#N/A</v>
      </c>
      <c r="F1524" s="7" t="e">
        <f>VLOOKUP(D1524,'MPG Master'!$C$3:$D$716,2,0)</f>
        <v>#N/A</v>
      </c>
      <c r="G1524" s="67" t="s">
        <v>2464</v>
      </c>
      <c r="H1524" s="53" t="e">
        <f t="shared" si="58"/>
        <v>#N/A</v>
      </c>
      <c r="I1524" s="7" t="s">
        <v>8990</v>
      </c>
      <c r="J1524" s="7" t="s">
        <v>18721</v>
      </c>
      <c r="K1524" s="9">
        <v>17533</v>
      </c>
      <c r="L1524" s="7"/>
      <c r="M1524" s="7"/>
      <c r="N1524" s="7">
        <v>0</v>
      </c>
      <c r="O1524" s="7"/>
      <c r="P1524" s="7"/>
      <c r="Q1524" s="7" t="s">
        <v>11497</v>
      </c>
      <c r="R1524" s="39" t="s">
        <v>13034</v>
      </c>
      <c r="S1524" s="7"/>
      <c r="T1524" s="7" t="s">
        <v>747</v>
      </c>
      <c r="U1524" s="7"/>
      <c r="V1524" s="7"/>
      <c r="W1524" s="7"/>
      <c r="X1524" s="7"/>
      <c r="Y1524" s="39"/>
      <c r="Z1524" s="7"/>
      <c r="AA1524" s="7"/>
      <c r="AB1524" s="24"/>
      <c r="AC1524" t="s">
        <v>26453</v>
      </c>
      <c r="AD1524" t="s">
        <v>23380</v>
      </c>
    </row>
    <row r="1525" spans="1:30" x14ac:dyDescent="0.25">
      <c r="A1525" t="str">
        <f t="shared" si="59"/>
        <v>03520063</v>
      </c>
      <c r="B1525" s="23" t="s">
        <v>58</v>
      </c>
      <c r="C1525" s="7" t="s">
        <v>1665</v>
      </c>
      <c r="D1525" s="66" t="s">
        <v>511</v>
      </c>
      <c r="E1525" s="53" t="e">
        <f>VLOOKUP(D1525,'MPG Master'!$C$3:$I$716,7,0)</f>
        <v>#N/A</v>
      </c>
      <c r="F1525" s="7" t="e">
        <f>VLOOKUP(D1525,'MPG Master'!$C$3:$D$716,2,0)</f>
        <v>#N/A</v>
      </c>
      <c r="G1525" s="67" t="s">
        <v>2002</v>
      </c>
      <c r="H1525" s="53" t="e">
        <f t="shared" si="58"/>
        <v>#N/A</v>
      </c>
      <c r="I1525" s="7" t="s">
        <v>8991</v>
      </c>
      <c r="J1525" s="7" t="s">
        <v>18722</v>
      </c>
      <c r="K1525" s="9">
        <v>29587</v>
      </c>
      <c r="L1525" s="7"/>
      <c r="M1525" s="7"/>
      <c r="N1525" s="7">
        <v>6201373914</v>
      </c>
      <c r="O1525" s="7"/>
      <c r="P1525" s="7"/>
      <c r="Q1525" s="7" t="s">
        <v>11497</v>
      </c>
      <c r="R1525" s="39" t="s">
        <v>13035</v>
      </c>
      <c r="S1525" s="7"/>
      <c r="T1525" s="7" t="s">
        <v>747</v>
      </c>
      <c r="U1525" s="7"/>
      <c r="V1525" s="7"/>
      <c r="W1525" s="7"/>
      <c r="X1525" s="7"/>
      <c r="Y1525" s="39"/>
      <c r="Z1525" s="7"/>
      <c r="AA1525" s="7"/>
      <c r="AB1525" s="24"/>
      <c r="AC1525" t="s">
        <v>26453</v>
      </c>
      <c r="AD1525" t="s">
        <v>23380</v>
      </c>
    </row>
    <row r="1526" spans="1:30" x14ac:dyDescent="0.25">
      <c r="A1526" t="str">
        <f t="shared" si="59"/>
        <v>03420007</v>
      </c>
      <c r="B1526" s="23" t="s">
        <v>58</v>
      </c>
      <c r="C1526" s="7" t="s">
        <v>1665</v>
      </c>
      <c r="D1526" s="66" t="s">
        <v>509</v>
      </c>
      <c r="E1526" s="53" t="e">
        <f>VLOOKUP(D1526,'MPG Master'!$C$3:$I$716,7,0)</f>
        <v>#N/A</v>
      </c>
      <c r="F1526" s="7" t="e">
        <f>VLOOKUP(D1526,'MPG Master'!$C$3:$D$716,2,0)</f>
        <v>#N/A</v>
      </c>
      <c r="G1526" s="67" t="s">
        <v>1720</v>
      </c>
      <c r="H1526" s="53" t="e">
        <f t="shared" si="58"/>
        <v>#N/A</v>
      </c>
      <c r="I1526" s="7" t="s">
        <v>5658</v>
      </c>
      <c r="J1526" s="7" t="s">
        <v>18723</v>
      </c>
      <c r="K1526" s="9">
        <v>32664</v>
      </c>
      <c r="L1526" s="7"/>
      <c r="M1526" s="7"/>
      <c r="N1526" s="7">
        <v>0</v>
      </c>
      <c r="O1526" s="7"/>
      <c r="P1526" s="7"/>
      <c r="Q1526" s="7" t="s">
        <v>838</v>
      </c>
      <c r="R1526" s="39" t="s">
        <v>13036</v>
      </c>
      <c r="S1526" s="7"/>
      <c r="T1526" s="7" t="s">
        <v>1215</v>
      </c>
      <c r="U1526" s="7"/>
      <c r="V1526" s="7"/>
      <c r="W1526" s="7"/>
      <c r="X1526" s="7"/>
      <c r="Y1526" s="39"/>
      <c r="Z1526" s="7"/>
      <c r="AA1526" s="7"/>
      <c r="AB1526" s="24"/>
      <c r="AC1526" t="s">
        <v>26453</v>
      </c>
      <c r="AD1526" t="s">
        <v>23380</v>
      </c>
    </row>
    <row r="1527" spans="1:30" x14ac:dyDescent="0.25">
      <c r="A1527" t="str">
        <f t="shared" si="59"/>
        <v>97190037</v>
      </c>
      <c r="B1527" s="23" t="s">
        <v>58</v>
      </c>
      <c r="C1527" s="7" t="s">
        <v>7736</v>
      </c>
      <c r="D1527" s="66" t="s">
        <v>475</v>
      </c>
      <c r="E1527" s="53" t="e">
        <f>VLOOKUP(D1527,'MPG Master'!$C$3:$I$716,7,0)</f>
        <v>#N/A</v>
      </c>
      <c r="F1527" s="7" t="e">
        <f>VLOOKUP(D1527,'MPG Master'!$C$3:$D$716,2,0)</f>
        <v>#N/A</v>
      </c>
      <c r="G1527" s="67" t="s">
        <v>1692</v>
      </c>
      <c r="H1527" s="53" t="e">
        <f t="shared" si="58"/>
        <v>#N/A</v>
      </c>
      <c r="I1527" s="7" t="s">
        <v>8992</v>
      </c>
      <c r="J1527" s="7" t="s">
        <v>18724</v>
      </c>
      <c r="K1527" s="9">
        <v>24838</v>
      </c>
      <c r="L1527" s="7"/>
      <c r="M1527" s="7"/>
      <c r="N1527" s="7">
        <v>9508176744</v>
      </c>
      <c r="O1527" s="7"/>
      <c r="P1527" s="7"/>
      <c r="Q1527" s="7" t="s">
        <v>1424</v>
      </c>
      <c r="R1527" s="39" t="s">
        <v>13037</v>
      </c>
      <c r="S1527" s="7"/>
      <c r="T1527" s="7" t="s">
        <v>6341</v>
      </c>
      <c r="U1527" s="7"/>
      <c r="V1527" s="7"/>
      <c r="W1527" s="7"/>
      <c r="X1527" s="7"/>
      <c r="Y1527" s="39"/>
      <c r="Z1527" s="7"/>
      <c r="AA1527" s="7"/>
      <c r="AB1527" s="24"/>
      <c r="AC1527" t="s">
        <v>26453</v>
      </c>
      <c r="AD1527" t="s">
        <v>23380</v>
      </c>
    </row>
    <row r="1528" spans="1:30" x14ac:dyDescent="0.25">
      <c r="A1528" t="str">
        <f t="shared" si="59"/>
        <v>97190041</v>
      </c>
      <c r="B1528" s="23" t="s">
        <v>58</v>
      </c>
      <c r="C1528" s="7" t="s">
        <v>7736</v>
      </c>
      <c r="D1528" s="66" t="s">
        <v>475</v>
      </c>
      <c r="E1528" s="53" t="e">
        <f>VLOOKUP(D1528,'MPG Master'!$C$3:$I$716,7,0)</f>
        <v>#N/A</v>
      </c>
      <c r="F1528" s="7" t="e">
        <f>VLOOKUP(D1528,'MPG Master'!$C$3:$D$716,2,0)</f>
        <v>#N/A</v>
      </c>
      <c r="G1528" s="67" t="s">
        <v>2314</v>
      </c>
      <c r="H1528" s="53" t="e">
        <f t="shared" si="58"/>
        <v>#N/A</v>
      </c>
      <c r="I1528" s="7" t="s">
        <v>8157</v>
      </c>
      <c r="J1528" s="7" t="s">
        <v>18725</v>
      </c>
      <c r="K1528" s="9">
        <v>29587</v>
      </c>
      <c r="L1528" s="7"/>
      <c r="M1528" s="7"/>
      <c r="N1528" s="7">
        <v>9142600919</v>
      </c>
      <c r="O1528" s="7"/>
      <c r="P1528" s="7"/>
      <c r="Q1528" s="7" t="s">
        <v>99</v>
      </c>
      <c r="R1528" s="39" t="s">
        <v>13038</v>
      </c>
      <c r="S1528" s="7"/>
      <c r="T1528" s="7" t="s">
        <v>2355</v>
      </c>
      <c r="U1528" s="7"/>
      <c r="V1528" s="7"/>
      <c r="W1528" s="7"/>
      <c r="X1528" s="7"/>
      <c r="Y1528" s="39"/>
      <c r="Z1528" s="7"/>
      <c r="AA1528" s="7"/>
      <c r="AB1528" s="24"/>
      <c r="AC1528" t="s">
        <v>26453</v>
      </c>
      <c r="AD1528" t="s">
        <v>23380</v>
      </c>
    </row>
    <row r="1529" spans="1:30" x14ac:dyDescent="0.25">
      <c r="A1529" t="str">
        <f t="shared" si="59"/>
        <v>97190040</v>
      </c>
      <c r="B1529" s="23" t="s">
        <v>58</v>
      </c>
      <c r="C1529" s="7" t="s">
        <v>7736</v>
      </c>
      <c r="D1529" s="66" t="s">
        <v>475</v>
      </c>
      <c r="E1529" s="53" t="e">
        <f>VLOOKUP(D1529,'MPG Master'!$C$3:$I$716,7,0)</f>
        <v>#N/A</v>
      </c>
      <c r="F1529" s="7" t="e">
        <f>VLOOKUP(D1529,'MPG Master'!$C$3:$D$716,2,0)</f>
        <v>#N/A</v>
      </c>
      <c r="G1529" s="67" t="s">
        <v>2113</v>
      </c>
      <c r="H1529" s="53" t="e">
        <f t="shared" si="58"/>
        <v>#N/A</v>
      </c>
      <c r="I1529" s="7" t="s">
        <v>3602</v>
      </c>
      <c r="J1529" s="7" t="s">
        <v>18138</v>
      </c>
      <c r="K1529" s="9">
        <v>35065</v>
      </c>
      <c r="L1529" s="7"/>
      <c r="M1529" s="7"/>
      <c r="N1529" s="7">
        <v>8210599850</v>
      </c>
      <c r="O1529" s="7"/>
      <c r="P1529" s="7"/>
      <c r="Q1529" s="7" t="s">
        <v>99</v>
      </c>
      <c r="R1529" s="39" t="s">
        <v>13039</v>
      </c>
      <c r="S1529" s="7"/>
      <c r="T1529" s="7" t="s">
        <v>2355</v>
      </c>
      <c r="U1529" s="7"/>
      <c r="V1529" s="7"/>
      <c r="W1529" s="7"/>
      <c r="X1529" s="7"/>
      <c r="Y1529" s="39"/>
      <c r="Z1529" s="7"/>
      <c r="AA1529" s="7"/>
      <c r="AB1529" s="24"/>
      <c r="AC1529" t="s">
        <v>26453</v>
      </c>
      <c r="AD1529" t="s">
        <v>23380</v>
      </c>
    </row>
    <row r="1530" spans="1:30" x14ac:dyDescent="0.25">
      <c r="A1530" t="str">
        <f t="shared" si="59"/>
        <v>97190039</v>
      </c>
      <c r="B1530" s="23" t="s">
        <v>58</v>
      </c>
      <c r="C1530" s="7" t="s">
        <v>7736</v>
      </c>
      <c r="D1530" s="66" t="s">
        <v>475</v>
      </c>
      <c r="E1530" s="53" t="e">
        <f>VLOOKUP(D1530,'MPG Master'!$C$3:$I$716,7,0)</f>
        <v>#N/A</v>
      </c>
      <c r="F1530" s="7" t="e">
        <f>VLOOKUP(D1530,'MPG Master'!$C$3:$D$716,2,0)</f>
        <v>#N/A</v>
      </c>
      <c r="G1530" s="67" t="s">
        <v>2665</v>
      </c>
      <c r="H1530" s="53" t="e">
        <f t="shared" si="58"/>
        <v>#N/A</v>
      </c>
      <c r="I1530" s="7" t="s">
        <v>8993</v>
      </c>
      <c r="J1530" s="7" t="s">
        <v>18726</v>
      </c>
      <c r="K1530" s="9">
        <v>35310</v>
      </c>
      <c r="L1530" s="7"/>
      <c r="M1530" s="7"/>
      <c r="N1530" s="7">
        <v>7903995817</v>
      </c>
      <c r="O1530" s="7"/>
      <c r="P1530" s="7"/>
      <c r="Q1530" s="7" t="s">
        <v>798</v>
      </c>
      <c r="R1530" s="39" t="s">
        <v>13040</v>
      </c>
      <c r="S1530" s="7"/>
      <c r="T1530" s="7" t="s">
        <v>1170</v>
      </c>
      <c r="U1530" s="7"/>
      <c r="V1530" s="7"/>
      <c r="W1530" s="7"/>
      <c r="X1530" s="7"/>
      <c r="Y1530" s="39"/>
      <c r="Z1530" s="7"/>
      <c r="AA1530" s="7"/>
      <c r="AB1530" s="24"/>
      <c r="AC1530" t="s">
        <v>26453</v>
      </c>
      <c r="AD1530" t="s">
        <v>23380</v>
      </c>
    </row>
    <row r="1531" spans="1:30" x14ac:dyDescent="0.25">
      <c r="A1531" t="str">
        <f t="shared" ref="A1531:A1585" si="60">CONCATENATE(D1531,G1531)</f>
        <v>97190038</v>
      </c>
      <c r="B1531" s="23" t="s">
        <v>58</v>
      </c>
      <c r="C1531" s="7" t="s">
        <v>7736</v>
      </c>
      <c r="D1531" s="66" t="s">
        <v>475</v>
      </c>
      <c r="E1531" s="53" t="e">
        <f>VLOOKUP(D1531,'MPG Master'!$C$3:$I$716,7,0)</f>
        <v>#N/A</v>
      </c>
      <c r="F1531" s="7" t="e">
        <f>VLOOKUP(D1531,'MPG Master'!$C$3:$D$716,2,0)</f>
        <v>#N/A</v>
      </c>
      <c r="G1531" s="67" t="s">
        <v>1691</v>
      </c>
      <c r="H1531" s="53" t="e">
        <f t="shared" si="58"/>
        <v>#N/A</v>
      </c>
      <c r="I1531" s="7" t="s">
        <v>2295</v>
      </c>
      <c r="J1531" s="7" t="s">
        <v>18727</v>
      </c>
      <c r="K1531" s="9">
        <v>34860</v>
      </c>
      <c r="L1531" s="7"/>
      <c r="M1531" s="7"/>
      <c r="N1531" s="7">
        <v>7631844882</v>
      </c>
      <c r="O1531" s="7"/>
      <c r="P1531" s="7"/>
      <c r="Q1531" s="7" t="s">
        <v>798</v>
      </c>
      <c r="R1531" s="39" t="s">
        <v>13041</v>
      </c>
      <c r="S1531" s="7"/>
      <c r="T1531" s="7" t="s">
        <v>1170</v>
      </c>
      <c r="U1531" s="7"/>
      <c r="V1531" s="7"/>
      <c r="W1531" s="7"/>
      <c r="X1531" s="7"/>
      <c r="Y1531" s="39"/>
      <c r="Z1531" s="7"/>
      <c r="AA1531" s="7"/>
      <c r="AB1531" s="24"/>
      <c r="AC1531" t="s">
        <v>26453</v>
      </c>
      <c r="AD1531" t="s">
        <v>23380</v>
      </c>
    </row>
    <row r="1532" spans="1:30" x14ac:dyDescent="0.25">
      <c r="A1532" t="str">
        <f t="shared" si="60"/>
        <v>97190027</v>
      </c>
      <c r="B1532" s="23" t="s">
        <v>58</v>
      </c>
      <c r="C1532" s="7" t="s">
        <v>7736</v>
      </c>
      <c r="D1532" s="66" t="s">
        <v>475</v>
      </c>
      <c r="E1532" s="53" t="e">
        <f>VLOOKUP(D1532,'MPG Master'!$C$3:$I$716,7,0)</f>
        <v>#N/A</v>
      </c>
      <c r="F1532" s="7" t="e">
        <f>VLOOKUP(D1532,'MPG Master'!$C$3:$D$716,2,0)</f>
        <v>#N/A</v>
      </c>
      <c r="G1532" s="67" t="s">
        <v>1840</v>
      </c>
      <c r="H1532" s="53" t="e">
        <f t="shared" si="58"/>
        <v>#N/A</v>
      </c>
      <c r="I1532" s="7" t="s">
        <v>6342</v>
      </c>
      <c r="J1532" s="7" t="s">
        <v>18728</v>
      </c>
      <c r="K1532" s="9">
        <v>35097</v>
      </c>
      <c r="L1532" s="7"/>
      <c r="M1532" s="7"/>
      <c r="N1532" s="7">
        <v>9113340386</v>
      </c>
      <c r="O1532" s="7"/>
      <c r="P1532" s="7"/>
      <c r="Q1532" s="7" t="s">
        <v>11512</v>
      </c>
      <c r="R1532" s="39" t="s">
        <v>13042</v>
      </c>
      <c r="S1532" s="7"/>
      <c r="T1532" s="7" t="s">
        <v>17774</v>
      </c>
      <c r="U1532" s="7"/>
      <c r="V1532" s="7"/>
      <c r="W1532" s="7"/>
      <c r="X1532" s="7"/>
      <c r="Y1532" s="39"/>
      <c r="Z1532" s="7"/>
      <c r="AA1532" s="7"/>
      <c r="AB1532" s="24"/>
      <c r="AC1532" t="s">
        <v>26453</v>
      </c>
      <c r="AD1532" t="s">
        <v>23380</v>
      </c>
    </row>
    <row r="1533" spans="1:30" x14ac:dyDescent="0.25">
      <c r="A1533" t="str">
        <f t="shared" si="60"/>
        <v>97190086</v>
      </c>
      <c r="B1533" s="23" t="s">
        <v>58</v>
      </c>
      <c r="C1533" s="7" t="s">
        <v>7736</v>
      </c>
      <c r="D1533" s="66" t="s">
        <v>475</v>
      </c>
      <c r="E1533" s="53" t="e">
        <f>VLOOKUP(D1533,'MPG Master'!$C$3:$I$716,7,0)</f>
        <v>#N/A</v>
      </c>
      <c r="F1533" s="7" t="e">
        <f>VLOOKUP(D1533,'MPG Master'!$C$3:$D$716,2,0)</f>
        <v>#N/A</v>
      </c>
      <c r="G1533" s="67" t="s">
        <v>3273</v>
      </c>
      <c r="H1533" s="53" t="e">
        <f t="shared" si="58"/>
        <v>#N/A</v>
      </c>
      <c r="I1533" s="7" t="s">
        <v>8994</v>
      </c>
      <c r="J1533" s="7" t="s">
        <v>18729</v>
      </c>
      <c r="K1533" s="9">
        <v>32874</v>
      </c>
      <c r="L1533" s="7"/>
      <c r="M1533" s="7"/>
      <c r="N1533" s="7">
        <v>8051401714</v>
      </c>
      <c r="O1533" s="7"/>
      <c r="P1533" s="7"/>
      <c r="Q1533" s="7" t="s">
        <v>798</v>
      </c>
      <c r="R1533" s="39" t="s">
        <v>13043</v>
      </c>
      <c r="S1533" s="7"/>
      <c r="T1533" s="7" t="s">
        <v>1170</v>
      </c>
      <c r="U1533" s="7"/>
      <c r="V1533" s="7"/>
      <c r="W1533" s="7"/>
      <c r="X1533" s="7"/>
      <c r="Y1533" s="39"/>
      <c r="Z1533" s="7"/>
      <c r="AA1533" s="7"/>
      <c r="AB1533" s="24"/>
      <c r="AC1533" t="s">
        <v>26453</v>
      </c>
      <c r="AD1533" t="s">
        <v>23380</v>
      </c>
    </row>
    <row r="1534" spans="1:30" x14ac:dyDescent="0.25">
      <c r="A1534" t="str">
        <f t="shared" si="60"/>
        <v>97190026</v>
      </c>
      <c r="B1534" s="23" t="s">
        <v>58</v>
      </c>
      <c r="C1534" s="7" t="s">
        <v>7736</v>
      </c>
      <c r="D1534" s="66" t="s">
        <v>475</v>
      </c>
      <c r="E1534" s="53" t="e">
        <f>VLOOKUP(D1534,'MPG Master'!$C$3:$I$716,7,0)</f>
        <v>#N/A</v>
      </c>
      <c r="F1534" s="7" t="e">
        <f>VLOOKUP(D1534,'MPG Master'!$C$3:$D$716,2,0)</f>
        <v>#N/A</v>
      </c>
      <c r="G1534" s="67" t="s">
        <v>1836</v>
      </c>
      <c r="H1534" s="53" t="e">
        <f t="shared" si="58"/>
        <v>#N/A</v>
      </c>
      <c r="I1534" s="7" t="s">
        <v>8995</v>
      </c>
      <c r="J1534" s="7" t="s">
        <v>18730</v>
      </c>
      <c r="K1534" s="9">
        <v>33639</v>
      </c>
      <c r="L1534" s="7"/>
      <c r="M1534" s="7"/>
      <c r="N1534" s="7">
        <v>7549727674</v>
      </c>
      <c r="O1534" s="7"/>
      <c r="P1534" s="7"/>
      <c r="Q1534" s="7" t="s">
        <v>99</v>
      </c>
      <c r="R1534" s="39" t="s">
        <v>13044</v>
      </c>
      <c r="S1534" s="7"/>
      <c r="T1534" s="7" t="s">
        <v>2355</v>
      </c>
      <c r="U1534" s="7"/>
      <c r="V1534" s="7"/>
      <c r="W1534" s="7"/>
      <c r="X1534" s="7"/>
      <c r="Y1534" s="39"/>
      <c r="Z1534" s="7"/>
      <c r="AA1534" s="7"/>
      <c r="AB1534" s="24"/>
      <c r="AC1534" t="s">
        <v>26453</v>
      </c>
      <c r="AD1534" t="s">
        <v>23380</v>
      </c>
    </row>
    <row r="1535" spans="1:30" x14ac:dyDescent="0.25">
      <c r="A1535" t="str">
        <f t="shared" si="60"/>
        <v>97190025</v>
      </c>
      <c r="B1535" s="23" t="s">
        <v>58</v>
      </c>
      <c r="C1535" s="7" t="s">
        <v>7736</v>
      </c>
      <c r="D1535" s="66" t="s">
        <v>475</v>
      </c>
      <c r="E1535" s="53" t="e">
        <f>VLOOKUP(D1535,'MPG Master'!$C$3:$I$716,7,0)</f>
        <v>#N/A</v>
      </c>
      <c r="F1535" s="7" t="e">
        <f>VLOOKUP(D1535,'MPG Master'!$C$3:$D$716,2,0)</f>
        <v>#N/A</v>
      </c>
      <c r="G1535" s="67" t="s">
        <v>1833</v>
      </c>
      <c r="H1535" s="53" t="e">
        <f t="shared" si="58"/>
        <v>#N/A</v>
      </c>
      <c r="I1535" s="7" t="s">
        <v>3286</v>
      </c>
      <c r="J1535" s="7" t="s">
        <v>18731</v>
      </c>
      <c r="K1535" s="9">
        <v>30317</v>
      </c>
      <c r="L1535" s="7"/>
      <c r="M1535" s="7"/>
      <c r="N1535" s="7">
        <v>7545916732</v>
      </c>
      <c r="O1535" s="7"/>
      <c r="P1535" s="7"/>
      <c r="Q1535" s="7" t="s">
        <v>798</v>
      </c>
      <c r="R1535" s="39" t="s">
        <v>13045</v>
      </c>
      <c r="S1535" s="7"/>
      <c r="T1535" s="7" t="s">
        <v>1170</v>
      </c>
      <c r="U1535" s="7"/>
      <c r="V1535" s="7"/>
      <c r="W1535" s="7"/>
      <c r="X1535" s="7"/>
      <c r="Y1535" s="39"/>
      <c r="Z1535" s="7"/>
      <c r="AA1535" s="7"/>
      <c r="AB1535" s="24"/>
      <c r="AC1535" t="s">
        <v>26453</v>
      </c>
      <c r="AD1535" t="s">
        <v>23380</v>
      </c>
    </row>
    <row r="1536" spans="1:30" x14ac:dyDescent="0.25">
      <c r="A1536" t="str">
        <f t="shared" si="60"/>
        <v>97190018</v>
      </c>
      <c r="B1536" s="23" t="s">
        <v>58</v>
      </c>
      <c r="C1536" s="7" t="s">
        <v>7736</v>
      </c>
      <c r="D1536" s="66" t="s">
        <v>475</v>
      </c>
      <c r="E1536" s="53" t="e">
        <f>VLOOKUP(D1536,'MPG Master'!$C$3:$I$716,7,0)</f>
        <v>#N/A</v>
      </c>
      <c r="F1536" s="7" t="e">
        <f>VLOOKUP(D1536,'MPG Master'!$C$3:$D$716,2,0)</f>
        <v>#N/A</v>
      </c>
      <c r="G1536" s="67" t="s">
        <v>1682</v>
      </c>
      <c r="H1536" s="53" t="e">
        <f t="shared" si="58"/>
        <v>#N/A</v>
      </c>
      <c r="I1536" s="7" t="s">
        <v>8996</v>
      </c>
      <c r="J1536" s="7" t="s">
        <v>18088</v>
      </c>
      <c r="K1536" s="9">
        <v>27760</v>
      </c>
      <c r="L1536" s="7"/>
      <c r="M1536" s="7"/>
      <c r="N1536" s="7">
        <v>9939802347</v>
      </c>
      <c r="O1536" s="7"/>
      <c r="P1536" s="7"/>
      <c r="Q1536" s="7" t="s">
        <v>798</v>
      </c>
      <c r="R1536" s="39" t="s">
        <v>13046</v>
      </c>
      <c r="S1536" s="7"/>
      <c r="T1536" s="7" t="s">
        <v>1170</v>
      </c>
      <c r="U1536" s="7"/>
      <c r="V1536" s="7"/>
      <c r="W1536" s="7"/>
      <c r="X1536" s="7"/>
      <c r="Y1536" s="39"/>
      <c r="Z1536" s="7"/>
      <c r="AA1536" s="7"/>
      <c r="AB1536" s="24"/>
      <c r="AC1536" t="s">
        <v>26453</v>
      </c>
      <c r="AD1536" t="s">
        <v>23380</v>
      </c>
    </row>
    <row r="1537" spans="1:30" x14ac:dyDescent="0.25">
      <c r="A1537" t="str">
        <f t="shared" si="60"/>
        <v>97190017</v>
      </c>
      <c r="B1537" s="23" t="s">
        <v>58</v>
      </c>
      <c r="C1537" s="7" t="s">
        <v>7736</v>
      </c>
      <c r="D1537" s="66" t="s">
        <v>475</v>
      </c>
      <c r="E1537" s="53" t="e">
        <f>VLOOKUP(D1537,'MPG Master'!$C$3:$I$716,7,0)</f>
        <v>#N/A</v>
      </c>
      <c r="F1537" s="7" t="e">
        <f>VLOOKUP(D1537,'MPG Master'!$C$3:$D$716,2,0)</f>
        <v>#N/A</v>
      </c>
      <c r="G1537" s="67" t="s">
        <v>1683</v>
      </c>
      <c r="H1537" s="53" t="e">
        <f t="shared" si="58"/>
        <v>#N/A</v>
      </c>
      <c r="I1537" s="7" t="s">
        <v>1458</v>
      </c>
      <c r="J1537" s="7" t="s">
        <v>18732</v>
      </c>
      <c r="K1537" s="9">
        <v>31048</v>
      </c>
      <c r="L1537" s="7"/>
      <c r="M1537" s="7"/>
      <c r="N1537" s="7">
        <v>9472153494</v>
      </c>
      <c r="O1537" s="7"/>
      <c r="P1537" s="7"/>
      <c r="Q1537" s="7" t="s">
        <v>99</v>
      </c>
      <c r="R1537" s="39" t="s">
        <v>13047</v>
      </c>
      <c r="S1537" s="7"/>
      <c r="T1537" s="7" t="s">
        <v>2355</v>
      </c>
      <c r="U1537" s="7"/>
      <c r="V1537" s="7"/>
      <c r="W1537" s="7"/>
      <c r="X1537" s="7"/>
      <c r="Y1537" s="39"/>
      <c r="Z1537" s="7"/>
      <c r="AA1537" s="7"/>
      <c r="AB1537" s="24"/>
      <c r="AC1537" t="s">
        <v>26453</v>
      </c>
      <c r="AD1537" t="s">
        <v>23380</v>
      </c>
    </row>
    <row r="1538" spans="1:30" x14ac:dyDescent="0.25">
      <c r="A1538" t="str">
        <f t="shared" si="60"/>
        <v>97190016</v>
      </c>
      <c r="B1538" s="23" t="s">
        <v>58</v>
      </c>
      <c r="C1538" s="7" t="s">
        <v>7736</v>
      </c>
      <c r="D1538" s="66" t="s">
        <v>475</v>
      </c>
      <c r="E1538" s="53" t="e">
        <f>VLOOKUP(D1538,'MPG Master'!$C$3:$I$716,7,0)</f>
        <v>#N/A</v>
      </c>
      <c r="F1538" s="7" t="e">
        <f>VLOOKUP(D1538,'MPG Master'!$C$3:$D$716,2,0)</f>
        <v>#N/A</v>
      </c>
      <c r="G1538" s="67" t="s">
        <v>1772</v>
      </c>
      <c r="H1538" s="53" t="e">
        <f t="shared" si="58"/>
        <v>#N/A</v>
      </c>
      <c r="I1538" s="7" t="s">
        <v>8997</v>
      </c>
      <c r="J1538" s="7" t="s">
        <v>18733</v>
      </c>
      <c r="K1538" s="9">
        <v>16072</v>
      </c>
      <c r="L1538" s="7"/>
      <c r="M1538" s="7"/>
      <c r="N1538" s="7">
        <v>8051331363</v>
      </c>
      <c r="O1538" s="7"/>
      <c r="P1538" s="7"/>
      <c r="Q1538" s="7" t="s">
        <v>99</v>
      </c>
      <c r="R1538" s="39" t="s">
        <v>13048</v>
      </c>
      <c r="S1538" s="7"/>
      <c r="T1538" s="7" t="s">
        <v>2355</v>
      </c>
      <c r="U1538" s="7"/>
      <c r="V1538" s="7"/>
      <c r="W1538" s="7"/>
      <c r="X1538" s="7"/>
      <c r="Y1538" s="39"/>
      <c r="Z1538" s="7"/>
      <c r="AA1538" s="7"/>
      <c r="AB1538" s="24"/>
      <c r="AC1538" t="s">
        <v>26453</v>
      </c>
      <c r="AD1538" t="s">
        <v>23380</v>
      </c>
    </row>
    <row r="1539" spans="1:30" x14ac:dyDescent="0.25">
      <c r="A1539" t="str">
        <f t="shared" si="60"/>
        <v>97190015</v>
      </c>
      <c r="B1539" s="23" t="s">
        <v>58</v>
      </c>
      <c r="C1539" s="7" t="s">
        <v>7736</v>
      </c>
      <c r="D1539" s="66" t="s">
        <v>475</v>
      </c>
      <c r="E1539" s="53" t="e">
        <f>VLOOKUP(D1539,'MPG Master'!$C$3:$I$716,7,0)</f>
        <v>#N/A</v>
      </c>
      <c r="F1539" s="7" t="e">
        <f>VLOOKUP(D1539,'MPG Master'!$C$3:$D$716,2,0)</f>
        <v>#N/A</v>
      </c>
      <c r="G1539" s="67" t="s">
        <v>1739</v>
      </c>
      <c r="H1539" s="53" t="e">
        <f t="shared" ref="H1539:H1602" si="61">E1539&amp;G1539</f>
        <v>#N/A</v>
      </c>
      <c r="I1539" s="7" t="s">
        <v>8998</v>
      </c>
      <c r="J1539" s="7" t="s">
        <v>18734</v>
      </c>
      <c r="K1539" s="9">
        <v>32509</v>
      </c>
      <c r="L1539" s="7"/>
      <c r="M1539" s="7"/>
      <c r="N1539" s="7">
        <v>9570919205</v>
      </c>
      <c r="O1539" s="7"/>
      <c r="P1539" s="7"/>
      <c r="Q1539" s="7" t="s">
        <v>1050</v>
      </c>
      <c r="R1539" s="39" t="s">
        <v>13049</v>
      </c>
      <c r="S1539" s="7"/>
      <c r="T1539" s="7" t="s">
        <v>2356</v>
      </c>
      <c r="U1539" s="7"/>
      <c r="V1539" s="7"/>
      <c r="W1539" s="7"/>
      <c r="X1539" s="7"/>
      <c r="Y1539" s="39"/>
      <c r="Z1539" s="7"/>
      <c r="AA1539" s="7"/>
      <c r="AB1539" s="24"/>
      <c r="AC1539" t="s">
        <v>26453</v>
      </c>
      <c r="AD1539" t="s">
        <v>23380</v>
      </c>
    </row>
    <row r="1540" spans="1:30" x14ac:dyDescent="0.25">
      <c r="A1540" t="str">
        <f t="shared" si="60"/>
        <v>97190014</v>
      </c>
      <c r="B1540" s="23" t="s">
        <v>58</v>
      </c>
      <c r="C1540" s="7" t="s">
        <v>7736</v>
      </c>
      <c r="D1540" s="66" t="s">
        <v>475</v>
      </c>
      <c r="E1540" s="53" t="e">
        <f>VLOOKUP(D1540,'MPG Master'!$C$3:$I$716,7,0)</f>
        <v>#N/A</v>
      </c>
      <c r="F1540" s="7" t="e">
        <f>VLOOKUP(D1540,'MPG Master'!$C$3:$D$716,2,0)</f>
        <v>#N/A</v>
      </c>
      <c r="G1540" s="67" t="s">
        <v>1736</v>
      </c>
      <c r="H1540" s="53" t="e">
        <f t="shared" si="61"/>
        <v>#N/A</v>
      </c>
      <c r="I1540" s="7" t="s">
        <v>8999</v>
      </c>
      <c r="J1540" s="7" t="s">
        <v>18735</v>
      </c>
      <c r="K1540" s="9">
        <v>36101</v>
      </c>
      <c r="L1540" s="7"/>
      <c r="M1540" s="7"/>
      <c r="N1540" s="7">
        <v>7667592403</v>
      </c>
      <c r="O1540" s="7"/>
      <c r="P1540" s="7"/>
      <c r="Q1540" s="7" t="s">
        <v>99</v>
      </c>
      <c r="R1540" s="39" t="s">
        <v>13050</v>
      </c>
      <c r="S1540" s="7"/>
      <c r="T1540" s="7" t="s">
        <v>2355</v>
      </c>
      <c r="U1540" s="7"/>
      <c r="V1540" s="7"/>
      <c r="W1540" s="7"/>
      <c r="X1540" s="7"/>
      <c r="Y1540" s="39"/>
      <c r="Z1540" s="7"/>
      <c r="AA1540" s="7"/>
      <c r="AB1540" s="24"/>
      <c r="AC1540" t="s">
        <v>26453</v>
      </c>
      <c r="AD1540" t="s">
        <v>23380</v>
      </c>
    </row>
    <row r="1541" spans="1:30" x14ac:dyDescent="0.25">
      <c r="A1541" t="str">
        <f t="shared" si="60"/>
        <v>97190013</v>
      </c>
      <c r="B1541" s="23" t="s">
        <v>58</v>
      </c>
      <c r="C1541" s="7" t="s">
        <v>7736</v>
      </c>
      <c r="D1541" s="66" t="s">
        <v>475</v>
      </c>
      <c r="E1541" s="53" t="e">
        <f>VLOOKUP(D1541,'MPG Master'!$C$3:$I$716,7,0)</f>
        <v>#N/A</v>
      </c>
      <c r="F1541" s="7" t="e">
        <f>VLOOKUP(D1541,'MPG Master'!$C$3:$D$716,2,0)</f>
        <v>#N/A</v>
      </c>
      <c r="G1541" s="67" t="s">
        <v>1733</v>
      </c>
      <c r="H1541" s="53" t="e">
        <f t="shared" si="61"/>
        <v>#N/A</v>
      </c>
      <c r="I1541" s="7" t="s">
        <v>9000</v>
      </c>
      <c r="J1541" s="7" t="s">
        <v>18736</v>
      </c>
      <c r="K1541" s="9">
        <v>28856</v>
      </c>
      <c r="L1541" s="7"/>
      <c r="M1541" s="7"/>
      <c r="N1541" s="7">
        <v>9304660747</v>
      </c>
      <c r="O1541" s="7"/>
      <c r="P1541" s="7"/>
      <c r="Q1541" s="7" t="s">
        <v>11499</v>
      </c>
      <c r="R1541" s="39" t="s">
        <v>13051</v>
      </c>
      <c r="S1541" s="7"/>
      <c r="T1541" s="7" t="s">
        <v>1157</v>
      </c>
      <c r="U1541" s="7"/>
      <c r="V1541" s="7"/>
      <c r="W1541" s="7"/>
      <c r="X1541" s="7"/>
      <c r="Y1541" s="39"/>
      <c r="Z1541" s="7"/>
      <c r="AA1541" s="7"/>
      <c r="AB1541" s="24"/>
      <c r="AC1541" t="s">
        <v>26453</v>
      </c>
      <c r="AD1541" t="s">
        <v>23380</v>
      </c>
    </row>
    <row r="1542" spans="1:30" x14ac:dyDescent="0.25">
      <c r="A1542" t="str">
        <f t="shared" si="60"/>
        <v>97190012</v>
      </c>
      <c r="B1542" s="23" t="s">
        <v>58</v>
      </c>
      <c r="C1542" s="7" t="s">
        <v>7736</v>
      </c>
      <c r="D1542" s="66" t="s">
        <v>475</v>
      </c>
      <c r="E1542" s="53" t="e">
        <f>VLOOKUP(D1542,'MPG Master'!$C$3:$I$716,7,0)</f>
        <v>#N/A</v>
      </c>
      <c r="F1542" s="7" t="e">
        <f>VLOOKUP(D1542,'MPG Master'!$C$3:$D$716,2,0)</f>
        <v>#N/A</v>
      </c>
      <c r="G1542" s="67" t="s">
        <v>1694</v>
      </c>
      <c r="H1542" s="53" t="e">
        <f t="shared" si="61"/>
        <v>#N/A</v>
      </c>
      <c r="I1542" s="7" t="s">
        <v>1245</v>
      </c>
      <c r="J1542" s="7" t="s">
        <v>18531</v>
      </c>
      <c r="K1542" s="9">
        <v>32509</v>
      </c>
      <c r="L1542" s="7"/>
      <c r="M1542" s="7"/>
      <c r="N1542" s="7">
        <v>8298894309</v>
      </c>
      <c r="O1542" s="7"/>
      <c r="P1542" s="7"/>
      <c r="Q1542" s="7" t="s">
        <v>99</v>
      </c>
      <c r="R1542" s="39" t="s">
        <v>13052</v>
      </c>
      <c r="S1542" s="7"/>
      <c r="T1542" s="7" t="s">
        <v>2355</v>
      </c>
      <c r="U1542" s="7"/>
      <c r="V1542" s="7"/>
      <c r="W1542" s="7"/>
      <c r="X1542" s="7"/>
      <c r="Y1542" s="39"/>
      <c r="Z1542" s="7"/>
      <c r="AA1542" s="7"/>
      <c r="AB1542" s="24"/>
      <c r="AC1542" t="s">
        <v>26453</v>
      </c>
      <c r="AD1542" t="s">
        <v>23380</v>
      </c>
    </row>
    <row r="1543" spans="1:30" x14ac:dyDescent="0.25">
      <c r="A1543" t="str">
        <f t="shared" si="60"/>
        <v>97190011</v>
      </c>
      <c r="B1543" s="23" t="s">
        <v>58</v>
      </c>
      <c r="C1543" s="7" t="s">
        <v>7736</v>
      </c>
      <c r="D1543" s="66" t="s">
        <v>475</v>
      </c>
      <c r="E1543" s="53" t="e">
        <f>VLOOKUP(D1543,'MPG Master'!$C$3:$I$716,7,0)</f>
        <v>#N/A</v>
      </c>
      <c r="F1543" s="7" t="e">
        <f>VLOOKUP(D1543,'MPG Master'!$C$3:$D$716,2,0)</f>
        <v>#N/A</v>
      </c>
      <c r="G1543" s="67" t="s">
        <v>1693</v>
      </c>
      <c r="H1543" s="53" t="e">
        <f t="shared" si="61"/>
        <v>#N/A</v>
      </c>
      <c r="I1543" s="7" t="s">
        <v>9001</v>
      </c>
      <c r="J1543" s="7" t="s">
        <v>18737</v>
      </c>
      <c r="K1543" s="9">
        <v>25934</v>
      </c>
      <c r="L1543" s="7"/>
      <c r="M1543" s="7"/>
      <c r="N1543" s="7">
        <v>7549712569</v>
      </c>
      <c r="O1543" s="7"/>
      <c r="P1543" s="7"/>
      <c r="Q1543" s="7" t="s">
        <v>11515</v>
      </c>
      <c r="R1543" s="39" t="s">
        <v>13053</v>
      </c>
      <c r="S1543" s="7"/>
      <c r="T1543" s="7" t="s">
        <v>17772</v>
      </c>
      <c r="U1543" s="7"/>
      <c r="V1543" s="7"/>
      <c r="W1543" s="7"/>
      <c r="X1543" s="7"/>
      <c r="Y1543" s="39"/>
      <c r="Z1543" s="7"/>
      <c r="AA1543" s="7"/>
      <c r="AB1543" s="24"/>
      <c r="AC1543" t="s">
        <v>26453</v>
      </c>
      <c r="AD1543" t="s">
        <v>23380</v>
      </c>
    </row>
    <row r="1544" spans="1:30" x14ac:dyDescent="0.25">
      <c r="A1544" t="str">
        <f t="shared" si="60"/>
        <v>40390206</v>
      </c>
      <c r="B1544" s="23" t="s">
        <v>58</v>
      </c>
      <c r="C1544" s="7" t="s">
        <v>864</v>
      </c>
      <c r="D1544" s="66" t="s">
        <v>350</v>
      </c>
      <c r="E1544" s="53" t="e">
        <f>VLOOKUP(D1544,'MPG Master'!$C$3:$I$716,7,0)</f>
        <v>#N/A</v>
      </c>
      <c r="F1544" s="7" t="e">
        <f>VLOOKUP(D1544,'MPG Master'!$C$3:$D$716,2,0)</f>
        <v>#N/A</v>
      </c>
      <c r="G1544" s="67" t="s">
        <v>7805</v>
      </c>
      <c r="H1544" s="53" t="e">
        <f t="shared" si="61"/>
        <v>#N/A</v>
      </c>
      <c r="I1544" s="7" t="s">
        <v>9002</v>
      </c>
      <c r="J1544" s="7" t="s">
        <v>8787</v>
      </c>
      <c r="K1544" s="9">
        <v>37515</v>
      </c>
      <c r="L1544" s="7"/>
      <c r="M1544" s="7"/>
      <c r="N1544" s="7">
        <v>7635089868</v>
      </c>
      <c r="O1544" s="7"/>
      <c r="P1544" s="7"/>
      <c r="Q1544" s="7" t="s">
        <v>798</v>
      </c>
      <c r="R1544" s="39" t="s">
        <v>13054</v>
      </c>
      <c r="S1544" s="7"/>
      <c r="T1544" s="7" t="s">
        <v>1968</v>
      </c>
      <c r="U1544" s="7"/>
      <c r="V1544" s="7"/>
      <c r="W1544" s="7"/>
      <c r="X1544" s="7"/>
      <c r="Y1544" s="39"/>
      <c r="Z1544" s="7"/>
      <c r="AA1544" s="7"/>
      <c r="AB1544" s="24"/>
      <c r="AC1544" t="s">
        <v>26453</v>
      </c>
      <c r="AD1544" t="s">
        <v>23380</v>
      </c>
    </row>
    <row r="1545" spans="1:30" x14ac:dyDescent="0.25">
      <c r="A1545" t="str">
        <f t="shared" si="60"/>
        <v>40290199</v>
      </c>
      <c r="B1545" s="23" t="s">
        <v>58</v>
      </c>
      <c r="C1545" s="7" t="s">
        <v>864</v>
      </c>
      <c r="D1545" s="66" t="s">
        <v>348</v>
      </c>
      <c r="E1545" s="53" t="e">
        <f>VLOOKUP(D1545,'MPG Master'!$C$3:$I$716,7,0)</f>
        <v>#N/A</v>
      </c>
      <c r="F1545" s="7" t="e">
        <f>VLOOKUP(D1545,'MPG Master'!$C$3:$D$716,2,0)</f>
        <v>#N/A</v>
      </c>
      <c r="G1545" s="67" t="s">
        <v>7768</v>
      </c>
      <c r="H1545" s="53" t="e">
        <f t="shared" si="61"/>
        <v>#N/A</v>
      </c>
      <c r="I1545" s="7" t="s">
        <v>9003</v>
      </c>
      <c r="J1545" s="7" t="s">
        <v>18738</v>
      </c>
      <c r="K1545" s="9">
        <v>18629</v>
      </c>
      <c r="L1545" s="7"/>
      <c r="M1545" s="7"/>
      <c r="N1545" s="7">
        <v>7250862285</v>
      </c>
      <c r="O1545" s="7"/>
      <c r="P1545" s="7"/>
      <c r="Q1545" s="7" t="s">
        <v>99</v>
      </c>
      <c r="R1545" s="39" t="s">
        <v>13055</v>
      </c>
      <c r="S1545" s="7"/>
      <c r="T1545" s="7" t="s">
        <v>1926</v>
      </c>
      <c r="U1545" s="7"/>
      <c r="V1545" s="7"/>
      <c r="W1545" s="7"/>
      <c r="X1545" s="7"/>
      <c r="Y1545" s="39"/>
      <c r="Z1545" s="7"/>
      <c r="AA1545" s="7"/>
      <c r="AB1545" s="24"/>
      <c r="AC1545" t="s">
        <v>26453</v>
      </c>
      <c r="AD1545" t="s">
        <v>23380</v>
      </c>
    </row>
    <row r="1546" spans="1:30" x14ac:dyDescent="0.25">
      <c r="A1546" t="str">
        <f t="shared" si="60"/>
        <v>80250012</v>
      </c>
      <c r="B1546" s="23" t="s">
        <v>58</v>
      </c>
      <c r="C1546" s="7" t="s">
        <v>1452</v>
      </c>
      <c r="D1546" s="66" t="s">
        <v>344</v>
      </c>
      <c r="E1546" s="53" t="e">
        <f>VLOOKUP(D1546,'MPG Master'!$C$3:$I$716,7,0)</f>
        <v>#N/A</v>
      </c>
      <c r="F1546" s="7" t="e">
        <f>VLOOKUP(D1546,'MPG Master'!$C$3:$D$716,2,0)</f>
        <v>#N/A</v>
      </c>
      <c r="G1546" s="67" t="s">
        <v>1694</v>
      </c>
      <c r="H1546" s="53" t="e">
        <f t="shared" si="61"/>
        <v>#N/A</v>
      </c>
      <c r="I1546" s="7" t="s">
        <v>9004</v>
      </c>
      <c r="J1546" s="7" t="s">
        <v>18739</v>
      </c>
      <c r="K1546" s="9">
        <v>32426</v>
      </c>
      <c r="L1546" s="7"/>
      <c r="M1546" s="7"/>
      <c r="N1546" s="7">
        <v>9262577315</v>
      </c>
      <c r="O1546" s="7"/>
      <c r="P1546" s="7"/>
      <c r="Q1546" s="7" t="s">
        <v>1050</v>
      </c>
      <c r="R1546" s="39" t="s">
        <v>13056</v>
      </c>
      <c r="S1546" s="7"/>
      <c r="T1546" s="7" t="s">
        <v>825</v>
      </c>
      <c r="U1546" s="7"/>
      <c r="V1546" s="7"/>
      <c r="W1546" s="7"/>
      <c r="X1546" s="7"/>
      <c r="Y1546" s="39"/>
      <c r="Z1546" s="7"/>
      <c r="AA1546" s="7"/>
      <c r="AB1546" s="24"/>
      <c r="AC1546" t="s">
        <v>26453</v>
      </c>
      <c r="AD1546" t="s">
        <v>23380</v>
      </c>
    </row>
    <row r="1547" spans="1:30" x14ac:dyDescent="0.25">
      <c r="A1547" t="str">
        <f t="shared" si="60"/>
        <v>80250003</v>
      </c>
      <c r="B1547" s="23" t="s">
        <v>58</v>
      </c>
      <c r="C1547" s="7" t="s">
        <v>1452</v>
      </c>
      <c r="D1547" s="66" t="s">
        <v>344</v>
      </c>
      <c r="E1547" s="53" t="e">
        <f>VLOOKUP(D1547,'MPG Master'!$C$3:$I$716,7,0)</f>
        <v>#N/A</v>
      </c>
      <c r="F1547" s="7" t="e">
        <f>VLOOKUP(D1547,'MPG Master'!$C$3:$D$716,2,0)</f>
        <v>#N/A</v>
      </c>
      <c r="G1547" s="67" t="s">
        <v>61</v>
      </c>
      <c r="H1547" s="53" t="e">
        <f t="shared" si="61"/>
        <v>#N/A</v>
      </c>
      <c r="I1547" s="7" t="s">
        <v>8574</v>
      </c>
      <c r="J1547" s="7" t="s">
        <v>18392</v>
      </c>
      <c r="K1547" s="9">
        <v>29711</v>
      </c>
      <c r="L1547" s="7"/>
      <c r="M1547" s="7"/>
      <c r="N1547" s="7">
        <v>9504191637</v>
      </c>
      <c r="O1547" s="7"/>
      <c r="P1547" s="7"/>
      <c r="Q1547" s="7" t="s">
        <v>1050</v>
      </c>
      <c r="R1547" s="39" t="s">
        <v>13057</v>
      </c>
      <c r="S1547" s="7"/>
      <c r="T1547" s="7" t="s">
        <v>825</v>
      </c>
      <c r="U1547" s="7"/>
      <c r="V1547" s="7"/>
      <c r="W1547" s="7"/>
      <c r="X1547" s="7"/>
      <c r="Y1547" s="39"/>
      <c r="Z1547" s="7"/>
      <c r="AA1547" s="7"/>
      <c r="AB1547" s="24"/>
      <c r="AC1547" t="s">
        <v>26453</v>
      </c>
      <c r="AD1547" t="s">
        <v>23380</v>
      </c>
    </row>
    <row r="1548" spans="1:30" x14ac:dyDescent="0.25">
      <c r="A1548" t="str">
        <f t="shared" si="60"/>
        <v>80250013</v>
      </c>
      <c r="B1548" s="23" t="s">
        <v>58</v>
      </c>
      <c r="C1548" s="7" t="s">
        <v>1452</v>
      </c>
      <c r="D1548" s="66" t="s">
        <v>344</v>
      </c>
      <c r="E1548" s="53" t="e">
        <f>VLOOKUP(D1548,'MPG Master'!$C$3:$I$716,7,0)</f>
        <v>#N/A</v>
      </c>
      <c r="F1548" s="7" t="e">
        <f>VLOOKUP(D1548,'MPG Master'!$C$3:$D$716,2,0)</f>
        <v>#N/A</v>
      </c>
      <c r="G1548" s="67" t="s">
        <v>1733</v>
      </c>
      <c r="H1548" s="53" t="e">
        <f t="shared" si="61"/>
        <v>#N/A</v>
      </c>
      <c r="I1548" s="7" t="s">
        <v>9005</v>
      </c>
      <c r="J1548" s="7" t="s">
        <v>3326</v>
      </c>
      <c r="K1548" s="9">
        <v>36225</v>
      </c>
      <c r="L1548" s="7"/>
      <c r="M1548" s="7"/>
      <c r="N1548" s="7">
        <v>7781852120</v>
      </c>
      <c r="O1548" s="7"/>
      <c r="P1548" s="7"/>
      <c r="Q1548" s="7" t="s">
        <v>1050</v>
      </c>
      <c r="R1548" s="39" t="s">
        <v>13058</v>
      </c>
      <c r="S1548" s="7"/>
      <c r="T1548" s="7" t="s">
        <v>825</v>
      </c>
      <c r="U1548" s="7"/>
      <c r="V1548" s="7"/>
      <c r="W1548" s="7"/>
      <c r="X1548" s="7"/>
      <c r="Y1548" s="39"/>
      <c r="Z1548" s="7"/>
      <c r="AA1548" s="7"/>
      <c r="AB1548" s="24"/>
      <c r="AC1548" t="s">
        <v>26453</v>
      </c>
      <c r="AD1548" t="s">
        <v>23380</v>
      </c>
    </row>
    <row r="1549" spans="1:30" x14ac:dyDescent="0.25">
      <c r="A1549" t="str">
        <f t="shared" si="60"/>
        <v>80250011</v>
      </c>
      <c r="B1549" s="23" t="s">
        <v>58</v>
      </c>
      <c r="C1549" s="7" t="s">
        <v>1452</v>
      </c>
      <c r="D1549" s="66" t="s">
        <v>344</v>
      </c>
      <c r="E1549" s="53" t="e">
        <f>VLOOKUP(D1549,'MPG Master'!$C$3:$I$716,7,0)</f>
        <v>#N/A</v>
      </c>
      <c r="F1549" s="7" t="e">
        <f>VLOOKUP(D1549,'MPG Master'!$C$3:$D$716,2,0)</f>
        <v>#N/A</v>
      </c>
      <c r="G1549" s="67" t="s">
        <v>1693</v>
      </c>
      <c r="H1549" s="53" t="e">
        <f t="shared" si="61"/>
        <v>#N/A</v>
      </c>
      <c r="I1549" s="7" t="s">
        <v>1063</v>
      </c>
      <c r="J1549" s="7" t="s">
        <v>18740</v>
      </c>
      <c r="K1549" s="9">
        <v>36593</v>
      </c>
      <c r="L1549" s="7"/>
      <c r="M1549" s="7"/>
      <c r="N1549" s="7">
        <v>7004995600</v>
      </c>
      <c r="O1549" s="7"/>
      <c r="P1549" s="7"/>
      <c r="Q1549" s="7" t="s">
        <v>1050</v>
      </c>
      <c r="R1549" s="39" t="s">
        <v>13059</v>
      </c>
      <c r="S1549" s="7"/>
      <c r="T1549" s="7" t="s">
        <v>825</v>
      </c>
      <c r="U1549" s="7"/>
      <c r="V1549" s="7"/>
      <c r="W1549" s="7"/>
      <c r="X1549" s="7"/>
      <c r="Y1549" s="39"/>
      <c r="Z1549" s="7"/>
      <c r="AA1549" s="7"/>
      <c r="AB1549" s="24"/>
      <c r="AC1549" t="s">
        <v>26453</v>
      </c>
      <c r="AD1549" t="s">
        <v>23380</v>
      </c>
    </row>
    <row r="1550" spans="1:30" x14ac:dyDescent="0.25">
      <c r="A1550" t="str">
        <f t="shared" si="60"/>
        <v>80630002</v>
      </c>
      <c r="B1550" s="23" t="s">
        <v>58</v>
      </c>
      <c r="C1550" s="7" t="s">
        <v>1452</v>
      </c>
      <c r="D1550" s="66" t="s">
        <v>345</v>
      </c>
      <c r="E1550" s="53" t="e">
        <f>VLOOKUP(D1550,'MPG Master'!$C$3:$I$716,7,0)</f>
        <v>#N/A</v>
      </c>
      <c r="F1550" s="7" t="e">
        <f>VLOOKUP(D1550,'MPG Master'!$C$3:$D$716,2,0)</f>
        <v>#N/A</v>
      </c>
      <c r="G1550" s="67" t="s">
        <v>60</v>
      </c>
      <c r="H1550" s="53" t="e">
        <f t="shared" si="61"/>
        <v>#N/A</v>
      </c>
      <c r="I1550" s="7" t="s">
        <v>8690</v>
      </c>
      <c r="J1550" s="7" t="s">
        <v>829</v>
      </c>
      <c r="K1550" s="9">
        <v>32549</v>
      </c>
      <c r="L1550" s="7"/>
      <c r="M1550" s="7"/>
      <c r="N1550" s="7">
        <v>8538937136</v>
      </c>
      <c r="O1550" s="7"/>
      <c r="P1550" s="7"/>
      <c r="Q1550" s="7" t="s">
        <v>798</v>
      </c>
      <c r="R1550" s="39" t="s">
        <v>13060</v>
      </c>
      <c r="S1550" s="7"/>
      <c r="T1550" s="7" t="s">
        <v>17775</v>
      </c>
      <c r="U1550" s="7"/>
      <c r="V1550" s="7"/>
      <c r="W1550" s="7"/>
      <c r="X1550" s="7"/>
      <c r="Y1550" s="39"/>
      <c r="Z1550" s="7"/>
      <c r="AA1550" s="7"/>
      <c r="AB1550" s="24"/>
      <c r="AC1550" t="s">
        <v>26453</v>
      </c>
      <c r="AD1550" t="s">
        <v>23380</v>
      </c>
    </row>
    <row r="1551" spans="1:30" x14ac:dyDescent="0.25">
      <c r="A1551" t="str">
        <f t="shared" si="60"/>
        <v>80630007</v>
      </c>
      <c r="B1551" s="23" t="s">
        <v>58</v>
      </c>
      <c r="C1551" s="7" t="s">
        <v>1452</v>
      </c>
      <c r="D1551" s="66" t="s">
        <v>345</v>
      </c>
      <c r="E1551" s="53" t="e">
        <f>VLOOKUP(D1551,'MPG Master'!$C$3:$I$716,7,0)</f>
        <v>#N/A</v>
      </c>
      <c r="F1551" s="7" t="e">
        <f>VLOOKUP(D1551,'MPG Master'!$C$3:$D$716,2,0)</f>
        <v>#N/A</v>
      </c>
      <c r="G1551" s="67" t="s">
        <v>1720</v>
      </c>
      <c r="H1551" s="53" t="e">
        <f t="shared" si="61"/>
        <v>#N/A</v>
      </c>
      <c r="I1551" s="7" t="s">
        <v>8195</v>
      </c>
      <c r="J1551" s="7" t="s">
        <v>829</v>
      </c>
      <c r="K1551" s="9">
        <v>26339</v>
      </c>
      <c r="L1551" s="7"/>
      <c r="M1551" s="7"/>
      <c r="N1551" s="7">
        <v>7464007136</v>
      </c>
      <c r="O1551" s="7"/>
      <c r="P1551" s="7"/>
      <c r="Q1551" s="7" t="s">
        <v>798</v>
      </c>
      <c r="R1551" s="39" t="s">
        <v>13061</v>
      </c>
      <c r="S1551" s="7"/>
      <c r="T1551" s="7" t="s">
        <v>17775</v>
      </c>
      <c r="U1551" s="7"/>
      <c r="V1551" s="7"/>
      <c r="W1551" s="7"/>
      <c r="X1551" s="7"/>
      <c r="Y1551" s="39"/>
      <c r="Z1551" s="7"/>
      <c r="AA1551" s="7"/>
      <c r="AB1551" s="24"/>
      <c r="AC1551" t="s">
        <v>26453</v>
      </c>
      <c r="AD1551" t="s">
        <v>23380</v>
      </c>
    </row>
    <row r="1552" spans="1:30" x14ac:dyDescent="0.25">
      <c r="A1552" t="str">
        <f t="shared" si="60"/>
        <v>80630004</v>
      </c>
      <c r="B1552" s="23" t="s">
        <v>58</v>
      </c>
      <c r="C1552" s="7" t="s">
        <v>1452</v>
      </c>
      <c r="D1552" s="66" t="s">
        <v>345</v>
      </c>
      <c r="E1552" s="53" t="e">
        <f>VLOOKUP(D1552,'MPG Master'!$C$3:$I$716,7,0)</f>
        <v>#N/A</v>
      </c>
      <c r="F1552" s="7" t="e">
        <f>VLOOKUP(D1552,'MPG Master'!$C$3:$D$716,2,0)</f>
        <v>#N/A</v>
      </c>
      <c r="G1552" s="67" t="s">
        <v>1679</v>
      </c>
      <c r="H1552" s="53" t="e">
        <f t="shared" si="61"/>
        <v>#N/A</v>
      </c>
      <c r="I1552" s="7" t="s">
        <v>829</v>
      </c>
      <c r="J1552" s="7" t="s">
        <v>18741</v>
      </c>
      <c r="K1552" s="9">
        <v>23377</v>
      </c>
      <c r="L1552" s="7"/>
      <c r="M1552" s="7"/>
      <c r="N1552" s="7">
        <v>9572088246</v>
      </c>
      <c r="O1552" s="7"/>
      <c r="P1552" s="7"/>
      <c r="Q1552" s="7" t="s">
        <v>1659</v>
      </c>
      <c r="R1552" s="39" t="s">
        <v>13062</v>
      </c>
      <c r="S1552" s="7"/>
      <c r="T1552" s="7" t="s">
        <v>17776</v>
      </c>
      <c r="U1552" s="7"/>
      <c r="V1552" s="7"/>
      <c r="W1552" s="7"/>
      <c r="X1552" s="7"/>
      <c r="Y1552" s="39"/>
      <c r="Z1552" s="7"/>
      <c r="AA1552" s="7"/>
      <c r="AB1552" s="24"/>
      <c r="AC1552" t="s">
        <v>26453</v>
      </c>
      <c r="AD1552" t="s">
        <v>23380</v>
      </c>
    </row>
    <row r="1553" spans="1:30" x14ac:dyDescent="0.25">
      <c r="A1553" t="str">
        <f t="shared" si="60"/>
        <v>80630003</v>
      </c>
      <c r="B1553" s="23" t="s">
        <v>58</v>
      </c>
      <c r="C1553" s="7" t="s">
        <v>1452</v>
      </c>
      <c r="D1553" s="66" t="s">
        <v>345</v>
      </c>
      <c r="E1553" s="53" t="e">
        <f>VLOOKUP(D1553,'MPG Master'!$C$3:$I$716,7,0)</f>
        <v>#N/A</v>
      </c>
      <c r="F1553" s="7" t="e">
        <f>VLOOKUP(D1553,'MPG Master'!$C$3:$D$716,2,0)</f>
        <v>#N/A</v>
      </c>
      <c r="G1553" s="67" t="s">
        <v>61</v>
      </c>
      <c r="H1553" s="53" t="e">
        <f t="shared" si="61"/>
        <v>#N/A</v>
      </c>
      <c r="I1553" s="7" t="s">
        <v>8474</v>
      </c>
      <c r="J1553" s="7" t="s">
        <v>3699</v>
      </c>
      <c r="K1553" s="9">
        <v>33644</v>
      </c>
      <c r="L1553" s="7"/>
      <c r="M1553" s="7"/>
      <c r="N1553" s="7">
        <v>9431451517</v>
      </c>
      <c r="O1553" s="7"/>
      <c r="P1553" s="7"/>
      <c r="Q1553" s="7" t="s">
        <v>798</v>
      </c>
      <c r="R1553" s="39" t="s">
        <v>13063</v>
      </c>
      <c r="S1553" s="7"/>
      <c r="T1553" s="7" t="s">
        <v>17775</v>
      </c>
      <c r="U1553" s="7"/>
      <c r="V1553" s="7"/>
      <c r="W1553" s="7"/>
      <c r="X1553" s="7"/>
      <c r="Y1553" s="39"/>
      <c r="Z1553" s="7"/>
      <c r="AA1553" s="7"/>
      <c r="AB1553" s="24"/>
      <c r="AC1553" t="s">
        <v>26453</v>
      </c>
      <c r="AD1553" t="s">
        <v>23380</v>
      </c>
    </row>
    <row r="1554" spans="1:30" x14ac:dyDescent="0.25">
      <c r="A1554" t="str">
        <f t="shared" si="60"/>
        <v>80630012</v>
      </c>
      <c r="B1554" s="23" t="s">
        <v>58</v>
      </c>
      <c r="C1554" s="7" t="s">
        <v>1452</v>
      </c>
      <c r="D1554" s="66" t="s">
        <v>345</v>
      </c>
      <c r="E1554" s="53" t="e">
        <f>VLOOKUP(D1554,'MPG Master'!$C$3:$I$716,7,0)</f>
        <v>#N/A</v>
      </c>
      <c r="F1554" s="7" t="e">
        <f>VLOOKUP(D1554,'MPG Master'!$C$3:$D$716,2,0)</f>
        <v>#N/A</v>
      </c>
      <c r="G1554" s="67" t="s">
        <v>1694</v>
      </c>
      <c r="H1554" s="53" t="e">
        <f t="shared" si="61"/>
        <v>#N/A</v>
      </c>
      <c r="I1554" s="7" t="s">
        <v>8697</v>
      </c>
      <c r="J1554" s="7" t="s">
        <v>18742</v>
      </c>
      <c r="K1554" s="9">
        <v>31413</v>
      </c>
      <c r="L1554" s="7"/>
      <c r="M1554" s="7"/>
      <c r="N1554" s="7">
        <v>9771724260</v>
      </c>
      <c r="O1554" s="7"/>
      <c r="P1554" s="7"/>
      <c r="Q1554" s="7" t="s">
        <v>1424</v>
      </c>
      <c r="R1554" s="39" t="s">
        <v>13064</v>
      </c>
      <c r="S1554" s="7"/>
      <c r="T1554" s="7" t="s">
        <v>17777</v>
      </c>
      <c r="U1554" s="7"/>
      <c r="V1554" s="7"/>
      <c r="W1554" s="7"/>
      <c r="X1554" s="7"/>
      <c r="Y1554" s="39"/>
      <c r="Z1554" s="7"/>
      <c r="AA1554" s="7"/>
      <c r="AB1554" s="24"/>
      <c r="AC1554" t="s">
        <v>26453</v>
      </c>
      <c r="AD1554" t="s">
        <v>23380</v>
      </c>
    </row>
    <row r="1555" spans="1:30" x14ac:dyDescent="0.25">
      <c r="A1555" t="str">
        <f t="shared" si="60"/>
        <v>10340039</v>
      </c>
      <c r="B1555" s="23" t="s">
        <v>58</v>
      </c>
      <c r="C1555" s="7" t="s">
        <v>1452</v>
      </c>
      <c r="D1555" s="66" t="s">
        <v>317</v>
      </c>
      <c r="E1555" s="53" t="e">
        <f>VLOOKUP(D1555,'MPG Master'!$C$3:$I$716,7,0)</f>
        <v>#N/A</v>
      </c>
      <c r="F1555" s="7" t="e">
        <f>VLOOKUP(D1555,'MPG Master'!$C$3:$D$716,2,0)</f>
        <v>#N/A</v>
      </c>
      <c r="G1555" s="67" t="s">
        <v>2665</v>
      </c>
      <c r="H1555" s="53" t="e">
        <f t="shared" si="61"/>
        <v>#N/A</v>
      </c>
      <c r="I1555" s="7" t="s">
        <v>137</v>
      </c>
      <c r="J1555" s="7" t="s">
        <v>18743</v>
      </c>
      <c r="K1555" s="9">
        <v>36526</v>
      </c>
      <c r="L1555" s="7"/>
      <c r="M1555" s="7"/>
      <c r="N1555" s="7">
        <v>8102121748</v>
      </c>
      <c r="O1555" s="7"/>
      <c r="P1555" s="7"/>
      <c r="Q1555" s="7" t="s">
        <v>11498</v>
      </c>
      <c r="R1555" s="39" t="s">
        <v>13065</v>
      </c>
      <c r="S1555" s="7"/>
      <c r="T1555" s="7" t="s">
        <v>1078</v>
      </c>
      <c r="U1555" s="7"/>
      <c r="V1555" s="7"/>
      <c r="W1555" s="7"/>
      <c r="X1555" s="7"/>
      <c r="Y1555" s="39"/>
      <c r="Z1555" s="7"/>
      <c r="AA1555" s="7"/>
      <c r="AB1555" s="24"/>
      <c r="AC1555" t="s">
        <v>26453</v>
      </c>
      <c r="AD1555" t="s">
        <v>23380</v>
      </c>
    </row>
    <row r="1556" spans="1:30" x14ac:dyDescent="0.25">
      <c r="A1556" t="str">
        <f t="shared" si="60"/>
        <v>95410011</v>
      </c>
      <c r="B1556" s="23" t="s">
        <v>58</v>
      </c>
      <c r="C1556" s="7" t="s">
        <v>7736</v>
      </c>
      <c r="D1556" s="66" t="s">
        <v>435</v>
      </c>
      <c r="E1556" s="53" t="e">
        <f>VLOOKUP(D1556,'MPG Master'!$C$3:$I$716,7,0)</f>
        <v>#N/A</v>
      </c>
      <c r="F1556" s="7" t="e">
        <f>VLOOKUP(D1556,'MPG Master'!$C$3:$D$716,2,0)</f>
        <v>#N/A</v>
      </c>
      <c r="G1556" s="67" t="s">
        <v>1693</v>
      </c>
      <c r="H1556" s="53" t="e">
        <f t="shared" si="61"/>
        <v>#N/A</v>
      </c>
      <c r="I1556" s="7" t="s">
        <v>9006</v>
      </c>
      <c r="J1556" s="7" t="s">
        <v>9312</v>
      </c>
      <c r="K1556" s="9">
        <v>20455</v>
      </c>
      <c r="L1556" s="7"/>
      <c r="M1556" s="7"/>
      <c r="N1556" s="7">
        <v>8298755200</v>
      </c>
      <c r="O1556" s="7"/>
      <c r="P1556" s="7"/>
      <c r="Q1556" s="7" t="s">
        <v>699</v>
      </c>
      <c r="R1556" s="39" t="s">
        <v>13066</v>
      </c>
      <c r="S1556" s="7"/>
      <c r="T1556" s="7" t="s">
        <v>700</v>
      </c>
      <c r="U1556" s="7"/>
      <c r="V1556" s="7"/>
      <c r="W1556" s="7"/>
      <c r="X1556" s="7"/>
      <c r="Y1556" s="39"/>
      <c r="Z1556" s="7"/>
      <c r="AA1556" s="7"/>
      <c r="AB1556" s="24"/>
      <c r="AC1556" t="s">
        <v>26453</v>
      </c>
      <c r="AD1556" t="s">
        <v>23380</v>
      </c>
    </row>
    <row r="1557" spans="1:30" x14ac:dyDescent="0.25">
      <c r="A1557" t="str">
        <f t="shared" si="60"/>
        <v>97190010</v>
      </c>
      <c r="B1557" s="23" t="s">
        <v>58</v>
      </c>
      <c r="C1557" s="7" t="s">
        <v>7736</v>
      </c>
      <c r="D1557" s="66" t="s">
        <v>475</v>
      </c>
      <c r="E1557" s="53" t="e">
        <f>VLOOKUP(D1557,'MPG Master'!$C$3:$I$716,7,0)</f>
        <v>#N/A</v>
      </c>
      <c r="F1557" s="7" t="e">
        <f>VLOOKUP(D1557,'MPG Master'!$C$3:$D$716,2,0)</f>
        <v>#N/A</v>
      </c>
      <c r="G1557" s="67" t="s">
        <v>1681</v>
      </c>
      <c r="H1557" s="53" t="e">
        <f t="shared" si="61"/>
        <v>#N/A</v>
      </c>
      <c r="I1557" s="7" t="s">
        <v>9007</v>
      </c>
      <c r="J1557" s="7" t="s">
        <v>688</v>
      </c>
      <c r="K1557" s="9">
        <v>29587</v>
      </c>
      <c r="L1557" s="7"/>
      <c r="M1557" s="7"/>
      <c r="N1557" s="7">
        <v>8434538360</v>
      </c>
      <c r="O1557" s="7"/>
      <c r="P1557" s="7"/>
      <c r="Q1557" s="7" t="s">
        <v>11497</v>
      </c>
      <c r="R1557" s="39" t="s">
        <v>13067</v>
      </c>
      <c r="S1557" s="7"/>
      <c r="T1557" s="7" t="s">
        <v>747</v>
      </c>
      <c r="U1557" s="7"/>
      <c r="V1557" s="7"/>
      <c r="W1557" s="7"/>
      <c r="X1557" s="7"/>
      <c r="Y1557" s="39"/>
      <c r="Z1557" s="7"/>
      <c r="AA1557" s="7"/>
      <c r="AB1557" s="24"/>
      <c r="AC1557" t="s">
        <v>26453</v>
      </c>
      <c r="AD1557" t="s">
        <v>23380</v>
      </c>
    </row>
    <row r="1558" spans="1:30" x14ac:dyDescent="0.25">
      <c r="A1558" t="str">
        <f t="shared" si="60"/>
        <v>97190009</v>
      </c>
      <c r="B1558" s="23" t="s">
        <v>58</v>
      </c>
      <c r="C1558" s="7" t="s">
        <v>7736</v>
      </c>
      <c r="D1558" s="66" t="s">
        <v>475</v>
      </c>
      <c r="E1558" s="53" t="e">
        <f>VLOOKUP(D1558,'MPG Master'!$C$3:$I$716,7,0)</f>
        <v>#N/A</v>
      </c>
      <c r="F1558" s="7" t="e">
        <f>VLOOKUP(D1558,'MPG Master'!$C$3:$D$716,2,0)</f>
        <v>#N/A</v>
      </c>
      <c r="G1558" s="67" t="s">
        <v>1706</v>
      </c>
      <c r="H1558" s="53" t="e">
        <f t="shared" si="61"/>
        <v>#N/A</v>
      </c>
      <c r="I1558" s="7" t="s">
        <v>3873</v>
      </c>
      <c r="J1558" s="7" t="s">
        <v>18744</v>
      </c>
      <c r="K1558" s="9">
        <v>19725</v>
      </c>
      <c r="L1558" s="7"/>
      <c r="M1558" s="7"/>
      <c r="N1558" s="7">
        <v>0</v>
      </c>
      <c r="O1558" s="7"/>
      <c r="P1558" s="7"/>
      <c r="Q1558" s="7" t="s">
        <v>99</v>
      </c>
      <c r="R1558" s="39" t="s">
        <v>13068</v>
      </c>
      <c r="S1558" s="7"/>
      <c r="T1558" s="7" t="s">
        <v>2355</v>
      </c>
      <c r="U1558" s="7"/>
      <c r="V1558" s="7"/>
      <c r="W1558" s="7"/>
      <c r="X1558" s="7"/>
      <c r="Y1558" s="39"/>
      <c r="Z1558" s="7"/>
      <c r="AA1558" s="7"/>
      <c r="AB1558" s="24"/>
      <c r="AC1558" t="s">
        <v>26453</v>
      </c>
      <c r="AD1558" t="s">
        <v>23380</v>
      </c>
    </row>
    <row r="1559" spans="1:30" x14ac:dyDescent="0.25">
      <c r="A1559" t="str">
        <f t="shared" si="60"/>
        <v>97190008</v>
      </c>
      <c r="B1559" s="23" t="s">
        <v>58</v>
      </c>
      <c r="C1559" s="7" t="s">
        <v>7736</v>
      </c>
      <c r="D1559" s="66" t="s">
        <v>475</v>
      </c>
      <c r="E1559" s="53" t="e">
        <f>VLOOKUP(D1559,'MPG Master'!$C$3:$I$716,7,0)</f>
        <v>#N/A</v>
      </c>
      <c r="F1559" s="7" t="e">
        <f>VLOOKUP(D1559,'MPG Master'!$C$3:$D$716,2,0)</f>
        <v>#N/A</v>
      </c>
      <c r="G1559" s="67" t="s">
        <v>1687</v>
      </c>
      <c r="H1559" s="53" t="e">
        <f t="shared" si="61"/>
        <v>#N/A</v>
      </c>
      <c r="I1559" s="7" t="s">
        <v>9008</v>
      </c>
      <c r="J1559" s="7" t="s">
        <v>18646</v>
      </c>
      <c r="K1559" s="9">
        <v>24838</v>
      </c>
      <c r="L1559" s="7"/>
      <c r="M1559" s="7"/>
      <c r="N1559" s="7">
        <v>9798565138</v>
      </c>
      <c r="O1559" s="7"/>
      <c r="P1559" s="7"/>
      <c r="Q1559" s="7" t="s">
        <v>11499</v>
      </c>
      <c r="R1559" s="39" t="s">
        <v>13069</v>
      </c>
      <c r="S1559" s="7"/>
      <c r="T1559" s="7" t="s">
        <v>1157</v>
      </c>
      <c r="U1559" s="7"/>
      <c r="V1559" s="7"/>
      <c r="W1559" s="7"/>
      <c r="X1559" s="7"/>
      <c r="Y1559" s="39"/>
      <c r="Z1559" s="7"/>
      <c r="AA1559" s="7"/>
      <c r="AB1559" s="24"/>
      <c r="AC1559" t="s">
        <v>26453</v>
      </c>
      <c r="AD1559" t="s">
        <v>23380</v>
      </c>
    </row>
    <row r="1560" spans="1:30" x14ac:dyDescent="0.25">
      <c r="A1560" t="str">
        <f t="shared" si="60"/>
        <v>97190007</v>
      </c>
      <c r="B1560" s="23" t="s">
        <v>58</v>
      </c>
      <c r="C1560" s="7" t="s">
        <v>7736</v>
      </c>
      <c r="D1560" s="66" t="s">
        <v>475</v>
      </c>
      <c r="E1560" s="53" t="e">
        <f>VLOOKUP(D1560,'MPG Master'!$C$3:$I$716,7,0)</f>
        <v>#N/A</v>
      </c>
      <c r="F1560" s="7" t="e">
        <f>VLOOKUP(D1560,'MPG Master'!$C$3:$D$716,2,0)</f>
        <v>#N/A</v>
      </c>
      <c r="G1560" s="67" t="s">
        <v>1720</v>
      </c>
      <c r="H1560" s="53" t="e">
        <f t="shared" si="61"/>
        <v>#N/A</v>
      </c>
      <c r="I1560" s="7" t="s">
        <v>9009</v>
      </c>
      <c r="J1560" s="7" t="s">
        <v>18745</v>
      </c>
      <c r="K1560" s="9">
        <v>29587</v>
      </c>
      <c r="L1560" s="7"/>
      <c r="M1560" s="7"/>
      <c r="N1560" s="7">
        <v>8877524682</v>
      </c>
      <c r="O1560" s="7"/>
      <c r="P1560" s="7"/>
      <c r="Q1560" s="7" t="s">
        <v>99</v>
      </c>
      <c r="R1560" s="39" t="s">
        <v>13070</v>
      </c>
      <c r="S1560" s="7"/>
      <c r="T1560" s="7" t="s">
        <v>2355</v>
      </c>
      <c r="U1560" s="7"/>
      <c r="V1560" s="7"/>
      <c r="W1560" s="7"/>
      <c r="X1560" s="7"/>
      <c r="Y1560" s="39"/>
      <c r="Z1560" s="7"/>
      <c r="AA1560" s="7"/>
      <c r="AB1560" s="24"/>
      <c r="AC1560" t="s">
        <v>26453</v>
      </c>
      <c r="AD1560" t="s">
        <v>23380</v>
      </c>
    </row>
    <row r="1561" spans="1:30" x14ac:dyDescent="0.25">
      <c r="A1561" t="str">
        <f t="shared" si="60"/>
        <v>97190004</v>
      </c>
      <c r="B1561" s="23" t="s">
        <v>58</v>
      </c>
      <c r="C1561" s="7" t="s">
        <v>7736</v>
      </c>
      <c r="D1561" s="66" t="s">
        <v>475</v>
      </c>
      <c r="E1561" s="53" t="e">
        <f>VLOOKUP(D1561,'MPG Master'!$C$3:$I$716,7,0)</f>
        <v>#N/A</v>
      </c>
      <c r="F1561" s="7" t="e">
        <f>VLOOKUP(D1561,'MPG Master'!$C$3:$D$716,2,0)</f>
        <v>#N/A</v>
      </c>
      <c r="G1561" s="67" t="s">
        <v>1679</v>
      </c>
      <c r="H1561" s="53" t="e">
        <f t="shared" si="61"/>
        <v>#N/A</v>
      </c>
      <c r="I1561" s="7" t="s">
        <v>986</v>
      </c>
      <c r="J1561" s="7" t="s">
        <v>18746</v>
      </c>
      <c r="K1561" s="9">
        <v>27453</v>
      </c>
      <c r="L1561" s="7"/>
      <c r="M1561" s="7"/>
      <c r="N1561" s="7">
        <v>7631722665</v>
      </c>
      <c r="O1561" s="7"/>
      <c r="P1561" s="7"/>
      <c r="Q1561" s="7" t="s">
        <v>99</v>
      </c>
      <c r="R1561" s="39" t="s">
        <v>13071</v>
      </c>
      <c r="S1561" s="7"/>
      <c r="T1561" s="7" t="s">
        <v>2355</v>
      </c>
      <c r="U1561" s="7"/>
      <c r="V1561" s="7"/>
      <c r="W1561" s="7"/>
      <c r="X1561" s="7"/>
      <c r="Y1561" s="39"/>
      <c r="Z1561" s="7"/>
      <c r="AA1561" s="7"/>
      <c r="AB1561" s="24"/>
      <c r="AC1561" t="s">
        <v>26453</v>
      </c>
      <c r="AD1561" t="s">
        <v>23380</v>
      </c>
    </row>
    <row r="1562" spans="1:30" x14ac:dyDescent="0.25">
      <c r="A1562" t="str">
        <f t="shared" si="60"/>
        <v>97190005</v>
      </c>
      <c r="B1562" s="23" t="s">
        <v>58</v>
      </c>
      <c r="C1562" s="7" t="s">
        <v>7736</v>
      </c>
      <c r="D1562" s="66" t="s">
        <v>475</v>
      </c>
      <c r="E1562" s="53" t="e">
        <f>VLOOKUP(D1562,'MPG Master'!$C$3:$I$716,7,0)</f>
        <v>#N/A</v>
      </c>
      <c r="F1562" s="7" t="e">
        <f>VLOOKUP(D1562,'MPG Master'!$C$3:$D$716,2,0)</f>
        <v>#N/A</v>
      </c>
      <c r="G1562" s="67" t="s">
        <v>1680</v>
      </c>
      <c r="H1562" s="53" t="e">
        <f t="shared" si="61"/>
        <v>#N/A</v>
      </c>
      <c r="I1562" s="7" t="s">
        <v>9010</v>
      </c>
      <c r="J1562" s="7" t="s">
        <v>18747</v>
      </c>
      <c r="K1562" s="9">
        <v>15342</v>
      </c>
      <c r="L1562" s="7"/>
      <c r="M1562" s="7"/>
      <c r="N1562" s="7">
        <v>9525882863</v>
      </c>
      <c r="O1562" s="7"/>
      <c r="P1562" s="7"/>
      <c r="Q1562" s="7" t="s">
        <v>99</v>
      </c>
      <c r="R1562" s="39" t="s">
        <v>13072</v>
      </c>
      <c r="S1562" s="7"/>
      <c r="T1562" s="7" t="s">
        <v>2355</v>
      </c>
      <c r="U1562" s="7"/>
      <c r="V1562" s="7"/>
      <c r="W1562" s="7"/>
      <c r="X1562" s="7"/>
      <c r="Y1562" s="39"/>
      <c r="Z1562" s="7"/>
      <c r="AA1562" s="7"/>
      <c r="AB1562" s="24"/>
      <c r="AC1562" t="s">
        <v>26453</v>
      </c>
      <c r="AD1562" t="s">
        <v>23380</v>
      </c>
    </row>
    <row r="1563" spans="1:30" x14ac:dyDescent="0.25">
      <c r="A1563" t="str">
        <f t="shared" si="60"/>
        <v>97190006</v>
      </c>
      <c r="B1563" s="23" t="s">
        <v>58</v>
      </c>
      <c r="C1563" s="7" t="s">
        <v>7736</v>
      </c>
      <c r="D1563" s="66" t="s">
        <v>475</v>
      </c>
      <c r="E1563" s="53" t="e">
        <f>VLOOKUP(D1563,'MPG Master'!$C$3:$I$716,7,0)</f>
        <v>#N/A</v>
      </c>
      <c r="F1563" s="7" t="e">
        <f>VLOOKUP(D1563,'MPG Master'!$C$3:$D$716,2,0)</f>
        <v>#N/A</v>
      </c>
      <c r="G1563" s="67" t="s">
        <v>378</v>
      </c>
      <c r="H1563" s="53" t="e">
        <f t="shared" si="61"/>
        <v>#N/A</v>
      </c>
      <c r="I1563" s="7" t="s">
        <v>1710</v>
      </c>
      <c r="J1563" s="7" t="s">
        <v>18748</v>
      </c>
      <c r="K1563" s="9">
        <v>24715</v>
      </c>
      <c r="L1563" s="7"/>
      <c r="M1563" s="7"/>
      <c r="N1563" s="7">
        <v>9939859359</v>
      </c>
      <c r="O1563" s="7"/>
      <c r="P1563" s="7"/>
      <c r="Q1563" s="7" t="s">
        <v>838</v>
      </c>
      <c r="R1563" s="39" t="s">
        <v>13073</v>
      </c>
      <c r="S1563" s="7"/>
      <c r="T1563" s="7" t="s">
        <v>997</v>
      </c>
      <c r="U1563" s="7"/>
      <c r="V1563" s="7"/>
      <c r="W1563" s="7"/>
      <c r="X1563" s="7"/>
      <c r="Y1563" s="39"/>
      <c r="Z1563" s="7"/>
      <c r="AA1563" s="7"/>
      <c r="AB1563" s="24"/>
      <c r="AC1563" t="s">
        <v>26453</v>
      </c>
      <c r="AD1563" t="s">
        <v>23380</v>
      </c>
    </row>
    <row r="1564" spans="1:30" x14ac:dyDescent="0.25">
      <c r="A1564" t="str">
        <f t="shared" si="60"/>
        <v>97190003</v>
      </c>
      <c r="B1564" s="23" t="s">
        <v>58</v>
      </c>
      <c r="C1564" s="7" t="s">
        <v>7736</v>
      </c>
      <c r="D1564" s="66" t="s">
        <v>475</v>
      </c>
      <c r="E1564" s="53" t="e">
        <f>VLOOKUP(D1564,'MPG Master'!$C$3:$I$716,7,0)</f>
        <v>#N/A</v>
      </c>
      <c r="F1564" s="7" t="e">
        <f>VLOOKUP(D1564,'MPG Master'!$C$3:$D$716,2,0)</f>
        <v>#N/A</v>
      </c>
      <c r="G1564" s="67" t="s">
        <v>61</v>
      </c>
      <c r="H1564" s="53" t="e">
        <f t="shared" si="61"/>
        <v>#N/A</v>
      </c>
      <c r="I1564" s="7" t="s">
        <v>9011</v>
      </c>
      <c r="J1564" s="7" t="s">
        <v>18749</v>
      </c>
      <c r="K1564" s="9">
        <v>29952</v>
      </c>
      <c r="L1564" s="7"/>
      <c r="M1564" s="7"/>
      <c r="N1564" s="7">
        <v>9334731585</v>
      </c>
      <c r="O1564" s="7"/>
      <c r="P1564" s="7"/>
      <c r="Q1564" s="7" t="s">
        <v>99</v>
      </c>
      <c r="R1564" s="39" t="s">
        <v>13074</v>
      </c>
      <c r="S1564" s="7"/>
      <c r="T1564" s="7" t="s">
        <v>2282</v>
      </c>
      <c r="U1564" s="7"/>
      <c r="V1564" s="7"/>
      <c r="W1564" s="7"/>
      <c r="X1564" s="7"/>
      <c r="Y1564" s="39"/>
      <c r="Z1564" s="7"/>
      <c r="AA1564" s="7"/>
      <c r="AB1564" s="24"/>
      <c r="AC1564" t="s">
        <v>26453</v>
      </c>
      <c r="AD1564" t="s">
        <v>23380</v>
      </c>
    </row>
    <row r="1565" spans="1:30" x14ac:dyDescent="0.25">
      <c r="A1565" t="str">
        <f t="shared" si="60"/>
        <v>97190075</v>
      </c>
      <c r="B1565" s="23" t="s">
        <v>58</v>
      </c>
      <c r="C1565" s="7" t="s">
        <v>7736</v>
      </c>
      <c r="D1565" s="66" t="s">
        <v>475</v>
      </c>
      <c r="E1565" s="53" t="e">
        <f>VLOOKUP(D1565,'MPG Master'!$C$3:$I$716,7,0)</f>
        <v>#N/A</v>
      </c>
      <c r="F1565" s="7" t="e">
        <f>VLOOKUP(D1565,'MPG Master'!$C$3:$D$716,2,0)</f>
        <v>#N/A</v>
      </c>
      <c r="G1565" s="67" t="s">
        <v>2702</v>
      </c>
      <c r="H1565" s="53" t="e">
        <f t="shared" si="61"/>
        <v>#N/A</v>
      </c>
      <c r="I1565" s="7" t="s">
        <v>9012</v>
      </c>
      <c r="J1565" s="7" t="s">
        <v>18750</v>
      </c>
      <c r="K1565" s="9">
        <v>13516</v>
      </c>
      <c r="L1565" s="7"/>
      <c r="M1565" s="7"/>
      <c r="N1565" s="7">
        <v>6204278380</v>
      </c>
      <c r="O1565" s="7"/>
      <c r="P1565" s="7"/>
      <c r="Q1565" s="7" t="s">
        <v>798</v>
      </c>
      <c r="R1565" s="39" t="s">
        <v>13075</v>
      </c>
      <c r="S1565" s="7"/>
      <c r="T1565" s="7" t="s">
        <v>1170</v>
      </c>
      <c r="U1565" s="7"/>
      <c r="V1565" s="7"/>
      <c r="W1565" s="7"/>
      <c r="X1565" s="7"/>
      <c r="Y1565" s="39"/>
      <c r="Z1565" s="7"/>
      <c r="AA1565" s="7"/>
      <c r="AB1565" s="24"/>
      <c r="AC1565" t="s">
        <v>26453</v>
      </c>
      <c r="AD1565" t="s">
        <v>23380</v>
      </c>
    </row>
    <row r="1566" spans="1:30" x14ac:dyDescent="0.25">
      <c r="A1566" t="str">
        <f t="shared" si="60"/>
        <v>97190074</v>
      </c>
      <c r="B1566" s="23" t="s">
        <v>58</v>
      </c>
      <c r="C1566" s="7" t="s">
        <v>7736</v>
      </c>
      <c r="D1566" s="66" t="s">
        <v>475</v>
      </c>
      <c r="E1566" s="53" t="e">
        <f>VLOOKUP(D1566,'MPG Master'!$C$3:$I$716,7,0)</f>
        <v>#N/A</v>
      </c>
      <c r="F1566" s="7" t="e">
        <f>VLOOKUP(D1566,'MPG Master'!$C$3:$D$716,2,0)</f>
        <v>#N/A</v>
      </c>
      <c r="G1566" s="67" t="s">
        <v>2250</v>
      </c>
      <c r="H1566" s="53" t="e">
        <f t="shared" si="61"/>
        <v>#N/A</v>
      </c>
      <c r="I1566" s="7" t="s">
        <v>9013</v>
      </c>
      <c r="J1566" s="7" t="s">
        <v>18751</v>
      </c>
      <c r="K1566" s="9">
        <v>34700</v>
      </c>
      <c r="L1566" s="7"/>
      <c r="M1566" s="7"/>
      <c r="N1566" s="7">
        <v>8294009138</v>
      </c>
      <c r="O1566" s="7"/>
      <c r="P1566" s="7"/>
      <c r="Q1566" s="7" t="s">
        <v>99</v>
      </c>
      <c r="R1566" s="39" t="s">
        <v>13076</v>
      </c>
      <c r="S1566" s="7"/>
      <c r="T1566" s="7" t="s">
        <v>2355</v>
      </c>
      <c r="U1566" s="7"/>
      <c r="V1566" s="7"/>
      <c r="W1566" s="7"/>
      <c r="X1566" s="7"/>
      <c r="Y1566" s="39"/>
      <c r="Z1566" s="7"/>
      <c r="AA1566" s="7"/>
      <c r="AB1566" s="24"/>
      <c r="AC1566" t="s">
        <v>26453</v>
      </c>
      <c r="AD1566" t="s">
        <v>23380</v>
      </c>
    </row>
    <row r="1567" spans="1:30" x14ac:dyDescent="0.25">
      <c r="A1567" t="str">
        <f t="shared" si="60"/>
        <v>97190031</v>
      </c>
      <c r="B1567" s="23" t="s">
        <v>58</v>
      </c>
      <c r="C1567" s="7" t="s">
        <v>7736</v>
      </c>
      <c r="D1567" s="66" t="s">
        <v>475</v>
      </c>
      <c r="E1567" s="53" t="e">
        <f>VLOOKUP(D1567,'MPG Master'!$C$3:$I$716,7,0)</f>
        <v>#N/A</v>
      </c>
      <c r="F1567" s="7" t="e">
        <f>VLOOKUP(D1567,'MPG Master'!$C$3:$D$716,2,0)</f>
        <v>#N/A</v>
      </c>
      <c r="G1567" s="67" t="s">
        <v>1951</v>
      </c>
      <c r="H1567" s="53" t="e">
        <f t="shared" si="61"/>
        <v>#N/A</v>
      </c>
      <c r="I1567" s="7" t="s">
        <v>9014</v>
      </c>
      <c r="J1567" s="7" t="s">
        <v>18752</v>
      </c>
      <c r="K1567" s="9">
        <v>15707</v>
      </c>
      <c r="L1567" s="7"/>
      <c r="M1567" s="7"/>
      <c r="N1567" s="7">
        <v>9334481046</v>
      </c>
      <c r="O1567" s="7"/>
      <c r="P1567" s="7"/>
      <c r="Q1567" s="7" t="s">
        <v>99</v>
      </c>
      <c r="R1567" s="39" t="s">
        <v>13077</v>
      </c>
      <c r="S1567" s="7"/>
      <c r="T1567" s="7" t="s">
        <v>2355</v>
      </c>
      <c r="U1567" s="7"/>
      <c r="V1567" s="7"/>
      <c r="W1567" s="7"/>
      <c r="X1567" s="7"/>
      <c r="Y1567" s="39"/>
      <c r="Z1567" s="7"/>
      <c r="AA1567" s="7"/>
      <c r="AB1567" s="24"/>
      <c r="AC1567" t="s">
        <v>26453</v>
      </c>
      <c r="AD1567" t="s">
        <v>23380</v>
      </c>
    </row>
    <row r="1568" spans="1:30" x14ac:dyDescent="0.25">
      <c r="A1568" t="str">
        <f t="shared" si="60"/>
        <v>97190077</v>
      </c>
      <c r="B1568" s="23" t="s">
        <v>58</v>
      </c>
      <c r="C1568" s="7" t="s">
        <v>7736</v>
      </c>
      <c r="D1568" s="66" t="s">
        <v>475</v>
      </c>
      <c r="E1568" s="53" t="e">
        <f>VLOOKUP(D1568,'MPG Master'!$C$3:$I$716,7,0)</f>
        <v>#N/A</v>
      </c>
      <c r="F1568" s="7" t="e">
        <f>VLOOKUP(D1568,'MPG Master'!$C$3:$D$716,2,0)</f>
        <v>#N/A</v>
      </c>
      <c r="G1568" s="67" t="s">
        <v>1984</v>
      </c>
      <c r="H1568" s="53" t="e">
        <f t="shared" si="61"/>
        <v>#N/A</v>
      </c>
      <c r="I1568" s="7" t="s">
        <v>9015</v>
      </c>
      <c r="J1568" s="7" t="s">
        <v>18753</v>
      </c>
      <c r="K1568" s="9">
        <v>22647</v>
      </c>
      <c r="L1568" s="7"/>
      <c r="M1568" s="7"/>
      <c r="N1568" s="7">
        <v>8210607300</v>
      </c>
      <c r="O1568" s="7"/>
      <c r="P1568" s="7"/>
      <c r="Q1568" s="7" t="s">
        <v>11496</v>
      </c>
      <c r="R1568" s="39" t="s">
        <v>13078</v>
      </c>
      <c r="S1568" s="7"/>
      <c r="T1568" s="7" t="s">
        <v>1157</v>
      </c>
      <c r="U1568" s="7"/>
      <c r="V1568" s="7"/>
      <c r="W1568" s="7"/>
      <c r="X1568" s="7"/>
      <c r="Y1568" s="39"/>
      <c r="Z1568" s="7"/>
      <c r="AA1568" s="7"/>
      <c r="AB1568" s="24"/>
      <c r="AC1568" t="s">
        <v>26453</v>
      </c>
      <c r="AD1568" t="s">
        <v>23380</v>
      </c>
    </row>
    <row r="1569" spans="1:30" x14ac:dyDescent="0.25">
      <c r="A1569" t="str">
        <f t="shared" si="60"/>
        <v>97190078</v>
      </c>
      <c r="B1569" s="23" t="s">
        <v>58</v>
      </c>
      <c r="C1569" s="7" t="s">
        <v>7736</v>
      </c>
      <c r="D1569" s="66" t="s">
        <v>475</v>
      </c>
      <c r="E1569" s="53" t="e">
        <f>VLOOKUP(D1569,'MPG Master'!$C$3:$I$716,7,0)</f>
        <v>#N/A</v>
      </c>
      <c r="F1569" s="7" t="e">
        <f>VLOOKUP(D1569,'MPG Master'!$C$3:$D$716,2,0)</f>
        <v>#N/A</v>
      </c>
      <c r="G1569" s="67" t="s">
        <v>1988</v>
      </c>
      <c r="H1569" s="53" t="e">
        <f t="shared" si="61"/>
        <v>#N/A</v>
      </c>
      <c r="I1569" s="7" t="s">
        <v>9016</v>
      </c>
      <c r="J1569" s="7" t="s">
        <v>18754</v>
      </c>
      <c r="K1569" s="9">
        <v>31021</v>
      </c>
      <c r="L1569" s="7"/>
      <c r="M1569" s="7"/>
      <c r="N1569" s="7">
        <v>8292249406</v>
      </c>
      <c r="O1569" s="7"/>
      <c r="P1569" s="7"/>
      <c r="Q1569" s="7" t="s">
        <v>798</v>
      </c>
      <c r="R1569" s="39" t="s">
        <v>13079</v>
      </c>
      <c r="S1569" s="7"/>
      <c r="T1569" s="7" t="s">
        <v>1170</v>
      </c>
      <c r="U1569" s="7"/>
      <c r="V1569" s="7"/>
      <c r="W1569" s="7"/>
      <c r="X1569" s="7"/>
      <c r="Y1569" s="39"/>
      <c r="Z1569" s="7"/>
      <c r="AA1569" s="7"/>
      <c r="AB1569" s="24"/>
      <c r="AC1569" t="s">
        <v>26453</v>
      </c>
      <c r="AD1569" t="s">
        <v>23380</v>
      </c>
    </row>
    <row r="1570" spans="1:30" x14ac:dyDescent="0.25">
      <c r="A1570" t="str">
        <f t="shared" si="60"/>
        <v>97190079</v>
      </c>
      <c r="B1570" s="23" t="s">
        <v>58</v>
      </c>
      <c r="C1570" s="7" t="s">
        <v>7736</v>
      </c>
      <c r="D1570" s="66" t="s">
        <v>475</v>
      </c>
      <c r="E1570" s="53" t="e">
        <f>VLOOKUP(D1570,'MPG Master'!$C$3:$I$716,7,0)</f>
        <v>#N/A</v>
      </c>
      <c r="F1570" s="7" t="e">
        <f>VLOOKUP(D1570,'MPG Master'!$C$3:$D$716,2,0)</f>
        <v>#N/A</v>
      </c>
      <c r="G1570" s="67" t="s">
        <v>2278</v>
      </c>
      <c r="H1570" s="53" t="e">
        <f t="shared" si="61"/>
        <v>#N/A</v>
      </c>
      <c r="I1570" s="7" t="s">
        <v>8274</v>
      </c>
      <c r="J1570" s="7" t="s">
        <v>18735</v>
      </c>
      <c r="K1570" s="9">
        <v>29952</v>
      </c>
      <c r="L1570" s="7"/>
      <c r="M1570" s="7"/>
      <c r="N1570" s="7">
        <v>8434910298</v>
      </c>
      <c r="O1570" s="7"/>
      <c r="P1570" s="7"/>
      <c r="Q1570" s="7" t="s">
        <v>798</v>
      </c>
      <c r="R1570" s="39" t="s">
        <v>13080</v>
      </c>
      <c r="S1570" s="7"/>
      <c r="T1570" s="7" t="s">
        <v>1170</v>
      </c>
      <c r="U1570" s="7"/>
      <c r="V1570" s="7"/>
      <c r="W1570" s="7"/>
      <c r="X1570" s="7"/>
      <c r="Y1570" s="39"/>
      <c r="Z1570" s="7"/>
      <c r="AA1570" s="7"/>
      <c r="AB1570" s="24"/>
      <c r="AC1570" t="s">
        <v>26453</v>
      </c>
      <c r="AD1570" t="s">
        <v>23380</v>
      </c>
    </row>
    <row r="1571" spans="1:30" x14ac:dyDescent="0.25">
      <c r="A1571" t="str">
        <f t="shared" si="60"/>
        <v>97190080</v>
      </c>
      <c r="B1571" s="23" t="s">
        <v>58</v>
      </c>
      <c r="C1571" s="7" t="s">
        <v>7736</v>
      </c>
      <c r="D1571" s="66" t="s">
        <v>475</v>
      </c>
      <c r="E1571" s="53" t="e">
        <f>VLOOKUP(D1571,'MPG Master'!$C$3:$I$716,7,0)</f>
        <v>#N/A</v>
      </c>
      <c r="F1571" s="7" t="e">
        <f>VLOOKUP(D1571,'MPG Master'!$C$3:$D$716,2,0)</f>
        <v>#N/A</v>
      </c>
      <c r="G1571" s="67" t="s">
        <v>2452</v>
      </c>
      <c r="H1571" s="53" t="e">
        <f t="shared" si="61"/>
        <v>#N/A</v>
      </c>
      <c r="I1571" s="7" t="s">
        <v>9017</v>
      </c>
      <c r="J1571" s="7" t="s">
        <v>18755</v>
      </c>
      <c r="K1571" s="9">
        <v>22647</v>
      </c>
      <c r="L1571" s="7"/>
      <c r="M1571" s="7"/>
      <c r="N1571" s="7">
        <v>9472477233</v>
      </c>
      <c r="O1571" s="7"/>
      <c r="P1571" s="7"/>
      <c r="Q1571" s="7" t="s">
        <v>1424</v>
      </c>
      <c r="R1571" s="39" t="s">
        <v>13081</v>
      </c>
      <c r="S1571" s="7"/>
      <c r="T1571" s="7" t="s">
        <v>6341</v>
      </c>
      <c r="U1571" s="7"/>
      <c r="V1571" s="7"/>
      <c r="W1571" s="7"/>
      <c r="X1571" s="7"/>
      <c r="Y1571" s="39"/>
      <c r="Z1571" s="7"/>
      <c r="AA1571" s="7"/>
      <c r="AB1571" s="24"/>
      <c r="AC1571" t="s">
        <v>26453</v>
      </c>
      <c r="AD1571" t="s">
        <v>23380</v>
      </c>
    </row>
    <row r="1572" spans="1:30" x14ac:dyDescent="0.25">
      <c r="A1572" t="str">
        <f t="shared" si="60"/>
        <v>97190082</v>
      </c>
      <c r="B1572" s="23" t="s">
        <v>58</v>
      </c>
      <c r="C1572" s="7" t="s">
        <v>7736</v>
      </c>
      <c r="D1572" s="66" t="s">
        <v>475</v>
      </c>
      <c r="E1572" s="53" t="e">
        <f>VLOOKUP(D1572,'MPG Master'!$C$3:$I$716,7,0)</f>
        <v>#N/A</v>
      </c>
      <c r="F1572" s="7" t="e">
        <f>VLOOKUP(D1572,'MPG Master'!$C$3:$D$716,2,0)</f>
        <v>#N/A</v>
      </c>
      <c r="G1572" s="67" t="s">
        <v>2551</v>
      </c>
      <c r="H1572" s="53" t="e">
        <f t="shared" si="61"/>
        <v>#N/A</v>
      </c>
      <c r="I1572" s="7" t="s">
        <v>9018</v>
      </c>
      <c r="J1572" s="7" t="s">
        <v>18756</v>
      </c>
      <c r="K1572" s="9">
        <v>27760</v>
      </c>
      <c r="L1572" s="7"/>
      <c r="M1572" s="7"/>
      <c r="N1572" s="7">
        <v>7549687251</v>
      </c>
      <c r="O1572" s="7"/>
      <c r="P1572" s="7"/>
      <c r="Q1572" s="7" t="s">
        <v>99</v>
      </c>
      <c r="R1572" s="39" t="s">
        <v>13082</v>
      </c>
      <c r="S1572" s="7"/>
      <c r="T1572" s="7" t="s">
        <v>2355</v>
      </c>
      <c r="U1572" s="7"/>
      <c r="V1572" s="7"/>
      <c r="W1572" s="7"/>
      <c r="X1572" s="7"/>
      <c r="Y1572" s="39"/>
      <c r="Z1572" s="7"/>
      <c r="AA1572" s="7"/>
      <c r="AB1572" s="24"/>
      <c r="AC1572" t="s">
        <v>26453</v>
      </c>
      <c r="AD1572" t="s">
        <v>23380</v>
      </c>
    </row>
    <row r="1573" spans="1:30" x14ac:dyDescent="0.25">
      <c r="A1573" t="str">
        <f t="shared" si="60"/>
        <v>97190035</v>
      </c>
      <c r="B1573" s="23" t="s">
        <v>58</v>
      </c>
      <c r="C1573" s="7" t="s">
        <v>7736</v>
      </c>
      <c r="D1573" s="66" t="s">
        <v>475</v>
      </c>
      <c r="E1573" s="53" t="e">
        <f>VLOOKUP(D1573,'MPG Master'!$C$3:$I$716,7,0)</f>
        <v>#N/A</v>
      </c>
      <c r="F1573" s="7" t="e">
        <f>VLOOKUP(D1573,'MPG Master'!$C$3:$D$716,2,0)</f>
        <v>#N/A</v>
      </c>
      <c r="G1573" s="67" t="s">
        <v>382</v>
      </c>
      <c r="H1573" s="53" t="e">
        <f t="shared" si="61"/>
        <v>#N/A</v>
      </c>
      <c r="I1573" s="7" t="s">
        <v>9019</v>
      </c>
      <c r="J1573" s="7" t="s">
        <v>18757</v>
      </c>
      <c r="K1573" s="9">
        <v>20090</v>
      </c>
      <c r="L1573" s="7"/>
      <c r="M1573" s="7"/>
      <c r="N1573" s="7">
        <v>6200067401</v>
      </c>
      <c r="O1573" s="7"/>
      <c r="P1573" s="7"/>
      <c r="Q1573" s="7" t="s">
        <v>99</v>
      </c>
      <c r="R1573" s="39" t="s">
        <v>13083</v>
      </c>
      <c r="S1573" s="7"/>
      <c r="T1573" s="7" t="s">
        <v>2355</v>
      </c>
      <c r="U1573" s="7"/>
      <c r="V1573" s="7"/>
      <c r="W1573" s="7"/>
      <c r="X1573" s="7"/>
      <c r="Y1573" s="39"/>
      <c r="Z1573" s="7"/>
      <c r="AA1573" s="7"/>
      <c r="AB1573" s="24"/>
      <c r="AC1573" t="s">
        <v>26453</v>
      </c>
      <c r="AD1573" t="s">
        <v>23380</v>
      </c>
    </row>
    <row r="1574" spans="1:30" x14ac:dyDescent="0.25">
      <c r="A1574" t="str">
        <f t="shared" si="60"/>
        <v>97190033</v>
      </c>
      <c r="B1574" s="23" t="s">
        <v>58</v>
      </c>
      <c r="C1574" s="7" t="s">
        <v>7736</v>
      </c>
      <c r="D1574" s="66" t="s">
        <v>475</v>
      </c>
      <c r="E1574" s="53" t="e">
        <f>VLOOKUP(D1574,'MPG Master'!$C$3:$I$716,7,0)</f>
        <v>#N/A</v>
      </c>
      <c r="F1574" s="7" t="e">
        <f>VLOOKUP(D1574,'MPG Master'!$C$3:$D$716,2,0)</f>
        <v>#N/A</v>
      </c>
      <c r="G1574" s="67" t="s">
        <v>381</v>
      </c>
      <c r="H1574" s="53" t="e">
        <f t="shared" si="61"/>
        <v>#N/A</v>
      </c>
      <c r="I1574" s="7" t="s">
        <v>1272</v>
      </c>
      <c r="J1574" s="7" t="s">
        <v>18758</v>
      </c>
      <c r="K1574" s="9">
        <v>33628</v>
      </c>
      <c r="L1574" s="7"/>
      <c r="M1574" s="7"/>
      <c r="N1574" s="7">
        <v>8825331897</v>
      </c>
      <c r="O1574" s="7"/>
      <c r="P1574" s="7"/>
      <c r="Q1574" s="7" t="s">
        <v>798</v>
      </c>
      <c r="R1574" s="39" t="s">
        <v>13084</v>
      </c>
      <c r="S1574" s="7"/>
      <c r="T1574" s="7" t="s">
        <v>1188</v>
      </c>
      <c r="U1574" s="7"/>
      <c r="V1574" s="7"/>
      <c r="W1574" s="7"/>
      <c r="X1574" s="7"/>
      <c r="Y1574" s="39"/>
      <c r="Z1574" s="7"/>
      <c r="AA1574" s="7"/>
      <c r="AB1574" s="24"/>
      <c r="AC1574" t="s">
        <v>26453</v>
      </c>
      <c r="AD1574" t="s">
        <v>23380</v>
      </c>
    </row>
    <row r="1575" spans="1:30" x14ac:dyDescent="0.25">
      <c r="A1575" t="str">
        <f t="shared" si="60"/>
        <v>97190032</v>
      </c>
      <c r="B1575" s="23" t="s">
        <v>58</v>
      </c>
      <c r="C1575" s="7" t="s">
        <v>7736</v>
      </c>
      <c r="D1575" s="66" t="s">
        <v>475</v>
      </c>
      <c r="E1575" s="53" t="e">
        <f>VLOOKUP(D1575,'MPG Master'!$C$3:$I$716,7,0)</f>
        <v>#N/A</v>
      </c>
      <c r="F1575" s="7" t="e">
        <f>VLOOKUP(D1575,'MPG Master'!$C$3:$D$716,2,0)</f>
        <v>#N/A</v>
      </c>
      <c r="G1575" s="67" t="s">
        <v>1688</v>
      </c>
      <c r="H1575" s="53" t="e">
        <f t="shared" si="61"/>
        <v>#N/A</v>
      </c>
      <c r="I1575" s="7" t="s">
        <v>9020</v>
      </c>
      <c r="J1575" s="7" t="s">
        <v>18759</v>
      </c>
      <c r="K1575" s="9">
        <v>26665</v>
      </c>
      <c r="L1575" s="7"/>
      <c r="M1575" s="7"/>
      <c r="N1575" s="7">
        <v>9708609074</v>
      </c>
      <c r="O1575" s="7"/>
      <c r="P1575" s="7"/>
      <c r="Q1575" s="7" t="s">
        <v>798</v>
      </c>
      <c r="R1575" s="39" t="s">
        <v>13085</v>
      </c>
      <c r="S1575" s="7"/>
      <c r="T1575" s="7" t="s">
        <v>1170</v>
      </c>
      <c r="U1575" s="7"/>
      <c r="V1575" s="7"/>
      <c r="W1575" s="7"/>
      <c r="X1575" s="7"/>
      <c r="Y1575" s="39"/>
      <c r="Z1575" s="7"/>
      <c r="AA1575" s="7"/>
      <c r="AB1575" s="24"/>
      <c r="AC1575" t="s">
        <v>26453</v>
      </c>
      <c r="AD1575" t="s">
        <v>23380</v>
      </c>
    </row>
    <row r="1576" spans="1:30" x14ac:dyDescent="0.25">
      <c r="A1576" t="str">
        <f t="shared" si="60"/>
        <v>97190030</v>
      </c>
      <c r="B1576" s="23" t="s">
        <v>58</v>
      </c>
      <c r="C1576" s="7" t="s">
        <v>7736</v>
      </c>
      <c r="D1576" s="66" t="s">
        <v>475</v>
      </c>
      <c r="E1576" s="53" t="e">
        <f>VLOOKUP(D1576,'MPG Master'!$C$3:$I$716,7,0)</f>
        <v>#N/A</v>
      </c>
      <c r="F1576" s="7" t="e">
        <f>VLOOKUP(D1576,'MPG Master'!$C$3:$D$716,2,0)</f>
        <v>#N/A</v>
      </c>
      <c r="G1576" s="67" t="s">
        <v>380</v>
      </c>
      <c r="H1576" s="53" t="e">
        <f t="shared" si="61"/>
        <v>#N/A</v>
      </c>
      <c r="I1576" s="7" t="s">
        <v>9021</v>
      </c>
      <c r="J1576" s="7" t="s">
        <v>18760</v>
      </c>
      <c r="K1576" s="9">
        <v>26299</v>
      </c>
      <c r="L1576" s="7"/>
      <c r="M1576" s="7"/>
      <c r="N1576" s="7">
        <v>9334481046</v>
      </c>
      <c r="O1576" s="7"/>
      <c r="P1576" s="7"/>
      <c r="Q1576" s="7" t="s">
        <v>798</v>
      </c>
      <c r="R1576" s="39" t="s">
        <v>13086</v>
      </c>
      <c r="S1576" s="7"/>
      <c r="T1576" s="7" t="s">
        <v>1170</v>
      </c>
      <c r="U1576" s="7"/>
      <c r="V1576" s="7"/>
      <c r="W1576" s="7"/>
      <c r="X1576" s="7"/>
      <c r="Y1576" s="39"/>
      <c r="Z1576" s="7"/>
      <c r="AA1576" s="7"/>
      <c r="AB1576" s="24"/>
      <c r="AC1576" t="s">
        <v>26453</v>
      </c>
      <c r="AD1576" t="s">
        <v>23380</v>
      </c>
    </row>
    <row r="1577" spans="1:30" x14ac:dyDescent="0.25">
      <c r="A1577" t="str">
        <f t="shared" si="60"/>
        <v>97190021</v>
      </c>
      <c r="B1577" s="23" t="s">
        <v>58</v>
      </c>
      <c r="C1577" s="7" t="s">
        <v>7736</v>
      </c>
      <c r="D1577" s="66" t="s">
        <v>475</v>
      </c>
      <c r="E1577" s="53" t="e">
        <f>VLOOKUP(D1577,'MPG Master'!$C$3:$I$716,7,0)</f>
        <v>#N/A</v>
      </c>
      <c r="F1577" s="7" t="e">
        <f>VLOOKUP(D1577,'MPG Master'!$C$3:$D$716,2,0)</f>
        <v>#N/A</v>
      </c>
      <c r="G1577" s="67" t="s">
        <v>1822</v>
      </c>
      <c r="H1577" s="53" t="e">
        <f t="shared" si="61"/>
        <v>#N/A</v>
      </c>
      <c r="I1577" s="7" t="s">
        <v>9022</v>
      </c>
      <c r="J1577" s="7" t="s">
        <v>8943</v>
      </c>
      <c r="K1577" s="9">
        <v>29221</v>
      </c>
      <c r="L1577" s="7"/>
      <c r="M1577" s="7"/>
      <c r="N1577" s="7">
        <v>7360087281</v>
      </c>
      <c r="O1577" s="7"/>
      <c r="P1577" s="7"/>
      <c r="Q1577" s="7" t="s">
        <v>11496</v>
      </c>
      <c r="R1577" s="39" t="s">
        <v>13087</v>
      </c>
      <c r="S1577" s="7"/>
      <c r="T1577" s="7" t="s">
        <v>1157</v>
      </c>
      <c r="U1577" s="7"/>
      <c r="V1577" s="7"/>
      <c r="W1577" s="7"/>
      <c r="X1577" s="7"/>
      <c r="Y1577" s="39"/>
      <c r="Z1577" s="7"/>
      <c r="AA1577" s="7"/>
      <c r="AB1577" s="24"/>
      <c r="AC1577" t="s">
        <v>26453</v>
      </c>
      <c r="AD1577" t="s">
        <v>23380</v>
      </c>
    </row>
    <row r="1578" spans="1:30" x14ac:dyDescent="0.25">
      <c r="A1578" t="str">
        <f t="shared" si="60"/>
        <v>97190087</v>
      </c>
      <c r="B1578" s="23" t="s">
        <v>58</v>
      </c>
      <c r="C1578" s="7" t="s">
        <v>7736</v>
      </c>
      <c r="D1578" s="66" t="s">
        <v>475</v>
      </c>
      <c r="E1578" s="53" t="e">
        <f>VLOOKUP(D1578,'MPG Master'!$C$3:$I$716,7,0)</f>
        <v>#N/A</v>
      </c>
      <c r="F1578" s="7" t="e">
        <f>VLOOKUP(D1578,'MPG Master'!$C$3:$D$716,2,0)</f>
        <v>#N/A</v>
      </c>
      <c r="G1578" s="67" t="s">
        <v>4095</v>
      </c>
      <c r="H1578" s="53" t="e">
        <f t="shared" si="61"/>
        <v>#N/A</v>
      </c>
      <c r="I1578" s="7" t="s">
        <v>9023</v>
      </c>
      <c r="J1578" s="7" t="s">
        <v>18761</v>
      </c>
      <c r="K1578" s="9">
        <v>21551</v>
      </c>
      <c r="L1578" s="7"/>
      <c r="M1578" s="7"/>
      <c r="N1578" s="7">
        <v>8051947323</v>
      </c>
      <c r="O1578" s="7"/>
      <c r="P1578" s="7"/>
      <c r="Q1578" s="7" t="s">
        <v>11499</v>
      </c>
      <c r="R1578" s="39" t="s">
        <v>13088</v>
      </c>
      <c r="S1578" s="7"/>
      <c r="T1578" s="7" t="s">
        <v>1157</v>
      </c>
      <c r="U1578" s="7"/>
      <c r="V1578" s="7"/>
      <c r="W1578" s="7"/>
      <c r="X1578" s="7"/>
      <c r="Y1578" s="39"/>
      <c r="Z1578" s="7"/>
      <c r="AA1578" s="7"/>
      <c r="AB1578" s="24"/>
      <c r="AC1578" t="s">
        <v>26453</v>
      </c>
      <c r="AD1578" t="s">
        <v>23380</v>
      </c>
    </row>
    <row r="1579" spans="1:30" x14ac:dyDescent="0.25">
      <c r="A1579" t="str">
        <f t="shared" si="60"/>
        <v>19010024</v>
      </c>
      <c r="B1579" s="23" t="s">
        <v>58</v>
      </c>
      <c r="C1579" s="7" t="s">
        <v>1247</v>
      </c>
      <c r="D1579" s="66" t="s">
        <v>542</v>
      </c>
      <c r="E1579" s="53" t="e">
        <f>VLOOKUP(D1579,'MPG Master'!$C$3:$I$716,7,0)</f>
        <v>#N/A</v>
      </c>
      <c r="F1579" s="7" t="e">
        <f>VLOOKUP(D1579,'MPG Master'!$C$3:$D$716,2,0)</f>
        <v>#N/A</v>
      </c>
      <c r="G1579" s="67" t="s">
        <v>1830</v>
      </c>
      <c r="H1579" s="53" t="e">
        <f t="shared" si="61"/>
        <v>#N/A</v>
      </c>
      <c r="I1579" s="7" t="s">
        <v>9024</v>
      </c>
      <c r="J1579" s="7" t="s">
        <v>18762</v>
      </c>
      <c r="K1579" s="9">
        <v>24838</v>
      </c>
      <c r="L1579" s="7"/>
      <c r="M1579" s="7"/>
      <c r="N1579" s="7">
        <v>8678884480</v>
      </c>
      <c r="O1579" s="7"/>
      <c r="P1579" s="7"/>
      <c r="Q1579" s="7" t="s">
        <v>11495</v>
      </c>
      <c r="R1579" s="39" t="s">
        <v>13089</v>
      </c>
      <c r="S1579" s="7"/>
      <c r="T1579" s="7" t="s">
        <v>784</v>
      </c>
      <c r="U1579" s="7"/>
      <c r="V1579" s="7"/>
      <c r="W1579" s="7"/>
      <c r="X1579" s="7"/>
      <c r="Y1579" s="39"/>
      <c r="Z1579" s="7"/>
      <c r="AA1579" s="7"/>
      <c r="AB1579" s="24"/>
      <c r="AC1579" t="s">
        <v>26453</v>
      </c>
      <c r="AD1579" t="s">
        <v>23380</v>
      </c>
    </row>
    <row r="1580" spans="1:30" x14ac:dyDescent="0.25">
      <c r="A1580" t="str">
        <f t="shared" si="60"/>
        <v>17450004</v>
      </c>
      <c r="B1580" s="23" t="s">
        <v>58</v>
      </c>
      <c r="C1580" s="7" t="s">
        <v>1247</v>
      </c>
      <c r="D1580" s="66" t="s">
        <v>537</v>
      </c>
      <c r="E1580" s="53" t="e">
        <f>VLOOKUP(D1580,'MPG Master'!$C$3:$I$716,7,0)</f>
        <v>#N/A</v>
      </c>
      <c r="F1580" s="7" t="e">
        <f>VLOOKUP(D1580,'MPG Master'!$C$3:$D$716,2,0)</f>
        <v>#N/A</v>
      </c>
      <c r="G1580" s="67" t="s">
        <v>1679</v>
      </c>
      <c r="H1580" s="53" t="e">
        <f t="shared" si="61"/>
        <v>#N/A</v>
      </c>
      <c r="I1580" s="7" t="s">
        <v>7660</v>
      </c>
      <c r="J1580" s="7" t="s">
        <v>18763</v>
      </c>
      <c r="K1580" s="9">
        <v>28491</v>
      </c>
      <c r="L1580" s="7"/>
      <c r="M1580" s="7"/>
      <c r="N1580" s="7">
        <v>0</v>
      </c>
      <c r="O1580" s="7"/>
      <c r="P1580" s="7"/>
      <c r="Q1580" s="7" t="s">
        <v>11497</v>
      </c>
      <c r="R1580" s="39" t="s">
        <v>13090</v>
      </c>
      <c r="S1580" s="7"/>
      <c r="T1580" s="7" t="s">
        <v>747</v>
      </c>
      <c r="U1580" s="7"/>
      <c r="V1580" s="7"/>
      <c r="W1580" s="7"/>
      <c r="X1580" s="7"/>
      <c r="Y1580" s="39"/>
      <c r="Z1580" s="7"/>
      <c r="AA1580" s="7"/>
      <c r="AB1580" s="24"/>
      <c r="AC1580" t="s">
        <v>26453</v>
      </c>
      <c r="AD1580" t="s">
        <v>23380</v>
      </c>
    </row>
    <row r="1581" spans="1:30" x14ac:dyDescent="0.25">
      <c r="A1581" t="str">
        <f t="shared" si="60"/>
        <v>50460023</v>
      </c>
      <c r="B1581" s="23" t="s">
        <v>58</v>
      </c>
      <c r="C1581" s="7" t="s">
        <v>864</v>
      </c>
      <c r="D1581" s="66" t="s">
        <v>405</v>
      </c>
      <c r="E1581" s="53" t="e">
        <f>VLOOKUP(D1581,'MPG Master'!$C$3:$I$716,7,0)</f>
        <v>#N/A</v>
      </c>
      <c r="F1581" s="7" t="e">
        <f>VLOOKUP(D1581,'MPG Master'!$C$3:$D$716,2,0)</f>
        <v>#N/A</v>
      </c>
      <c r="G1581" s="67" t="s">
        <v>379</v>
      </c>
      <c r="H1581" s="53" t="e">
        <f t="shared" si="61"/>
        <v>#N/A</v>
      </c>
      <c r="I1581" s="7" t="s">
        <v>8456</v>
      </c>
      <c r="J1581" s="7" t="s">
        <v>2363</v>
      </c>
      <c r="K1581" s="9">
        <v>37330</v>
      </c>
      <c r="L1581" s="7"/>
      <c r="M1581" s="7"/>
      <c r="N1581" s="7">
        <v>6206405558</v>
      </c>
      <c r="O1581" s="7"/>
      <c r="P1581" s="7"/>
      <c r="Q1581" s="7" t="s">
        <v>11497</v>
      </c>
      <c r="R1581" s="39" t="s">
        <v>13091</v>
      </c>
      <c r="S1581" s="7"/>
      <c r="T1581" s="7" t="s">
        <v>747</v>
      </c>
      <c r="U1581" s="7"/>
      <c r="V1581" s="7"/>
      <c r="W1581" s="7"/>
      <c r="X1581" s="7"/>
      <c r="Y1581" s="39"/>
      <c r="Z1581" s="7"/>
      <c r="AA1581" s="7"/>
      <c r="AB1581" s="24"/>
      <c r="AC1581" t="s">
        <v>26453</v>
      </c>
      <c r="AD1581" t="s">
        <v>23380</v>
      </c>
    </row>
    <row r="1582" spans="1:30" x14ac:dyDescent="0.25">
      <c r="A1582" t="str">
        <f t="shared" si="60"/>
        <v>50460051</v>
      </c>
      <c r="B1582" s="23" t="s">
        <v>58</v>
      </c>
      <c r="C1582" s="7" t="s">
        <v>864</v>
      </c>
      <c r="D1582" s="66" t="s">
        <v>405</v>
      </c>
      <c r="E1582" s="53" t="e">
        <f>VLOOKUP(D1582,'MPG Master'!$C$3:$I$716,7,0)</f>
        <v>#N/A</v>
      </c>
      <c r="F1582" s="7" t="e">
        <f>VLOOKUP(D1582,'MPG Master'!$C$3:$D$716,2,0)</f>
        <v>#N/A</v>
      </c>
      <c r="G1582" s="67" t="s">
        <v>1991</v>
      </c>
      <c r="H1582" s="53" t="e">
        <f t="shared" si="61"/>
        <v>#N/A</v>
      </c>
      <c r="I1582" s="7" t="s">
        <v>9025</v>
      </c>
      <c r="J1582" s="7" t="s">
        <v>5960</v>
      </c>
      <c r="K1582" s="9">
        <v>37485</v>
      </c>
      <c r="L1582" s="7"/>
      <c r="M1582" s="7"/>
      <c r="N1582" s="7">
        <v>6200435036</v>
      </c>
      <c r="O1582" s="7"/>
      <c r="P1582" s="7"/>
      <c r="Q1582" s="7" t="s">
        <v>99</v>
      </c>
      <c r="R1582" s="39" t="s">
        <v>13092</v>
      </c>
      <c r="S1582" s="7"/>
      <c r="T1582" s="7" t="s">
        <v>3053</v>
      </c>
      <c r="U1582" s="7"/>
      <c r="V1582" s="7"/>
      <c r="W1582" s="7"/>
      <c r="X1582" s="7"/>
      <c r="Y1582" s="39"/>
      <c r="Z1582" s="7"/>
      <c r="AA1582" s="7"/>
      <c r="AB1582" s="24"/>
      <c r="AC1582" t="s">
        <v>26453</v>
      </c>
      <c r="AD1582" t="s">
        <v>23380</v>
      </c>
    </row>
    <row r="1583" spans="1:30" x14ac:dyDescent="0.25">
      <c r="A1583" t="str">
        <f t="shared" si="60"/>
        <v>97190029</v>
      </c>
      <c r="B1583" s="23" t="s">
        <v>58</v>
      </c>
      <c r="C1583" s="7" t="s">
        <v>7736</v>
      </c>
      <c r="D1583" s="66" t="s">
        <v>475</v>
      </c>
      <c r="E1583" s="53" t="e">
        <f>VLOOKUP(D1583,'MPG Master'!$C$3:$I$716,7,0)</f>
        <v>#N/A</v>
      </c>
      <c r="F1583" s="7" t="e">
        <f>VLOOKUP(D1583,'MPG Master'!$C$3:$D$716,2,0)</f>
        <v>#N/A</v>
      </c>
      <c r="G1583" s="67" t="s">
        <v>1927</v>
      </c>
      <c r="H1583" s="53" t="e">
        <f t="shared" si="61"/>
        <v>#N/A</v>
      </c>
      <c r="I1583" s="7" t="s">
        <v>4911</v>
      </c>
      <c r="J1583" s="7" t="s">
        <v>18764</v>
      </c>
      <c r="K1583" s="9">
        <v>36958</v>
      </c>
      <c r="L1583" s="7"/>
      <c r="M1583" s="7"/>
      <c r="N1583" s="7">
        <v>6202045126</v>
      </c>
      <c r="O1583" s="7"/>
      <c r="P1583" s="7"/>
      <c r="Q1583" s="7" t="s">
        <v>11496</v>
      </c>
      <c r="R1583" s="39" t="s">
        <v>13093</v>
      </c>
      <c r="S1583" s="7"/>
      <c r="T1583" s="7" t="s">
        <v>1157</v>
      </c>
      <c r="U1583" s="7"/>
      <c r="V1583" s="7"/>
      <c r="W1583" s="7"/>
      <c r="X1583" s="7"/>
      <c r="Y1583" s="39"/>
      <c r="Z1583" s="7"/>
      <c r="AA1583" s="7"/>
      <c r="AB1583" s="24"/>
      <c r="AC1583" t="s">
        <v>26453</v>
      </c>
      <c r="AD1583" t="s">
        <v>23380</v>
      </c>
    </row>
    <row r="1584" spans="1:30" x14ac:dyDescent="0.25">
      <c r="A1584" t="str">
        <f t="shared" si="60"/>
        <v>80250017</v>
      </c>
      <c r="B1584" s="23" t="s">
        <v>58</v>
      </c>
      <c r="C1584" s="7" t="s">
        <v>1452</v>
      </c>
      <c r="D1584" s="66" t="s">
        <v>344</v>
      </c>
      <c r="E1584" s="53" t="e">
        <f>VLOOKUP(D1584,'MPG Master'!$C$3:$I$716,7,0)</f>
        <v>#N/A</v>
      </c>
      <c r="F1584" s="7" t="e">
        <f>VLOOKUP(D1584,'MPG Master'!$C$3:$D$716,2,0)</f>
        <v>#N/A</v>
      </c>
      <c r="G1584" s="67" t="s">
        <v>1683</v>
      </c>
      <c r="H1584" s="53" t="e">
        <f t="shared" si="61"/>
        <v>#N/A</v>
      </c>
      <c r="I1584" s="7" t="s">
        <v>2562</v>
      </c>
      <c r="J1584" s="7" t="s">
        <v>18765</v>
      </c>
      <c r="K1584" s="9">
        <v>35104</v>
      </c>
      <c r="L1584" s="7"/>
      <c r="M1584" s="7"/>
      <c r="N1584" s="7">
        <v>9304212112</v>
      </c>
      <c r="O1584" s="7"/>
      <c r="P1584" s="7"/>
      <c r="Q1584" s="7" t="s">
        <v>5058</v>
      </c>
      <c r="R1584" s="39" t="s">
        <v>13094</v>
      </c>
      <c r="S1584" s="7"/>
      <c r="T1584" s="7" t="s">
        <v>3178</v>
      </c>
      <c r="U1584" s="7"/>
      <c r="V1584" s="7"/>
      <c r="W1584" s="7"/>
      <c r="X1584" s="7"/>
      <c r="Y1584" s="39"/>
      <c r="Z1584" s="7"/>
      <c r="AA1584" s="7"/>
      <c r="AB1584" s="24"/>
      <c r="AC1584" t="s">
        <v>26453</v>
      </c>
      <c r="AD1584" t="s">
        <v>23380</v>
      </c>
    </row>
    <row r="1585" spans="1:30" x14ac:dyDescent="0.25">
      <c r="A1585" t="str">
        <f t="shared" si="60"/>
        <v>80250016</v>
      </c>
      <c r="B1585" s="23" t="s">
        <v>58</v>
      </c>
      <c r="C1585" s="7" t="s">
        <v>1452</v>
      </c>
      <c r="D1585" s="66" t="s">
        <v>344</v>
      </c>
      <c r="E1585" s="53" t="e">
        <f>VLOOKUP(D1585,'MPG Master'!$C$3:$I$716,7,0)</f>
        <v>#N/A</v>
      </c>
      <c r="F1585" s="7" t="e">
        <f>VLOOKUP(D1585,'MPG Master'!$C$3:$D$716,2,0)</f>
        <v>#N/A</v>
      </c>
      <c r="G1585" s="67" t="s">
        <v>1772</v>
      </c>
      <c r="H1585" s="53" t="e">
        <f t="shared" si="61"/>
        <v>#N/A</v>
      </c>
      <c r="I1585" s="7" t="s">
        <v>8802</v>
      </c>
      <c r="J1585" s="7" t="s">
        <v>18766</v>
      </c>
      <c r="K1585" s="9">
        <v>33974</v>
      </c>
      <c r="L1585" s="7"/>
      <c r="M1585" s="7"/>
      <c r="N1585" s="7">
        <v>9097638737</v>
      </c>
      <c r="O1585" s="7"/>
      <c r="P1585" s="7"/>
      <c r="Q1585" s="7" t="s">
        <v>5058</v>
      </c>
      <c r="R1585" s="39" t="s">
        <v>13095</v>
      </c>
      <c r="S1585" s="7"/>
      <c r="T1585" s="7" t="s">
        <v>3178</v>
      </c>
      <c r="U1585" s="7"/>
      <c r="V1585" s="7"/>
      <c r="W1585" s="7"/>
      <c r="X1585" s="7"/>
      <c r="Y1585" s="39"/>
      <c r="Z1585" s="7"/>
      <c r="AA1585" s="7"/>
      <c r="AB1585" s="24"/>
      <c r="AC1585" t="s">
        <v>26453</v>
      </c>
      <c r="AD1585" t="s">
        <v>23380</v>
      </c>
    </row>
    <row r="1586" spans="1:30" x14ac:dyDescent="0.25">
      <c r="A1586" t="str">
        <f t="shared" ref="A1586:A1640" si="62">CONCATENATE(D1586,G1586)</f>
        <v>80250015</v>
      </c>
      <c r="B1586" s="23" t="s">
        <v>58</v>
      </c>
      <c r="C1586" s="7" t="s">
        <v>1452</v>
      </c>
      <c r="D1586" s="66" t="s">
        <v>344</v>
      </c>
      <c r="E1586" s="53" t="e">
        <f>VLOOKUP(D1586,'MPG Master'!$C$3:$I$716,7,0)</f>
        <v>#N/A</v>
      </c>
      <c r="F1586" s="7" t="e">
        <f>VLOOKUP(D1586,'MPG Master'!$C$3:$D$716,2,0)</f>
        <v>#N/A</v>
      </c>
      <c r="G1586" s="67" t="s">
        <v>1739</v>
      </c>
      <c r="H1586" s="53" t="e">
        <f t="shared" si="61"/>
        <v>#N/A</v>
      </c>
      <c r="I1586" s="7" t="s">
        <v>4026</v>
      </c>
      <c r="J1586" s="7" t="s">
        <v>4525</v>
      </c>
      <c r="K1586" s="9">
        <v>29681</v>
      </c>
      <c r="L1586" s="7"/>
      <c r="M1586" s="7"/>
      <c r="N1586" s="7">
        <v>7631748745</v>
      </c>
      <c r="O1586" s="7"/>
      <c r="P1586" s="7"/>
      <c r="Q1586" s="7" t="s">
        <v>1050</v>
      </c>
      <c r="R1586" s="39" t="s">
        <v>13096</v>
      </c>
      <c r="S1586" s="7"/>
      <c r="T1586" s="7" t="s">
        <v>825</v>
      </c>
      <c r="U1586" s="7"/>
      <c r="V1586" s="7"/>
      <c r="W1586" s="7"/>
      <c r="X1586" s="7"/>
      <c r="Y1586" s="39"/>
      <c r="Z1586" s="7"/>
      <c r="AA1586" s="7"/>
      <c r="AB1586" s="24"/>
      <c r="AC1586" t="s">
        <v>26453</v>
      </c>
      <c r="AD1586" t="s">
        <v>23380</v>
      </c>
    </row>
    <row r="1587" spans="1:30" x14ac:dyDescent="0.25">
      <c r="A1587" t="str">
        <f t="shared" si="62"/>
        <v>80250014</v>
      </c>
      <c r="B1587" s="23" t="s">
        <v>58</v>
      </c>
      <c r="C1587" s="7" t="s">
        <v>1452</v>
      </c>
      <c r="D1587" s="66" t="s">
        <v>344</v>
      </c>
      <c r="E1587" s="53" t="e">
        <f>VLOOKUP(D1587,'MPG Master'!$C$3:$I$716,7,0)</f>
        <v>#N/A</v>
      </c>
      <c r="F1587" s="7" t="e">
        <f>VLOOKUP(D1587,'MPG Master'!$C$3:$D$716,2,0)</f>
        <v>#N/A</v>
      </c>
      <c r="G1587" s="67" t="s">
        <v>1736</v>
      </c>
      <c r="H1587" s="53" t="e">
        <f t="shared" si="61"/>
        <v>#N/A</v>
      </c>
      <c r="I1587" s="7" t="s">
        <v>737</v>
      </c>
      <c r="J1587" s="7" t="s">
        <v>18766</v>
      </c>
      <c r="K1587" s="9">
        <v>35466</v>
      </c>
      <c r="L1587" s="7"/>
      <c r="M1587" s="7"/>
      <c r="N1587" s="7">
        <v>7781990841</v>
      </c>
      <c r="O1587" s="7"/>
      <c r="P1587" s="7"/>
      <c r="Q1587" s="7" t="s">
        <v>5058</v>
      </c>
      <c r="R1587" s="39" t="s">
        <v>13097</v>
      </c>
      <c r="S1587" s="7"/>
      <c r="T1587" s="7" t="s">
        <v>3178</v>
      </c>
      <c r="U1587" s="7"/>
      <c r="V1587" s="7"/>
      <c r="W1587" s="7"/>
      <c r="X1587" s="7"/>
      <c r="Y1587" s="39"/>
      <c r="Z1587" s="7"/>
      <c r="AA1587" s="7"/>
      <c r="AB1587" s="24"/>
      <c r="AC1587" t="s">
        <v>26453</v>
      </c>
      <c r="AD1587" t="s">
        <v>23380</v>
      </c>
    </row>
    <row r="1588" spans="1:30" x14ac:dyDescent="0.25">
      <c r="A1588" t="str">
        <f t="shared" si="62"/>
        <v>10300012</v>
      </c>
      <c r="B1588" s="23" t="s">
        <v>58</v>
      </c>
      <c r="C1588" s="7" t="s">
        <v>1452</v>
      </c>
      <c r="D1588" s="66" t="s">
        <v>314</v>
      </c>
      <c r="E1588" s="53" t="e">
        <f>VLOOKUP(D1588,'MPG Master'!$C$3:$I$716,7,0)</f>
        <v>#N/A</v>
      </c>
      <c r="F1588" s="7" t="e">
        <f>VLOOKUP(D1588,'MPG Master'!$C$3:$D$716,2,0)</f>
        <v>#N/A</v>
      </c>
      <c r="G1588" s="67" t="s">
        <v>1694</v>
      </c>
      <c r="H1588" s="53" t="e">
        <f t="shared" si="61"/>
        <v>#N/A</v>
      </c>
      <c r="I1588" s="7" t="s">
        <v>2711</v>
      </c>
      <c r="J1588" s="7" t="s">
        <v>18767</v>
      </c>
      <c r="K1588" s="9">
        <v>31782</v>
      </c>
      <c r="L1588" s="7"/>
      <c r="M1588" s="7"/>
      <c r="N1588" s="7">
        <v>7546992045</v>
      </c>
      <c r="O1588" s="7"/>
      <c r="P1588" s="7"/>
      <c r="Q1588" s="7" t="s">
        <v>11497</v>
      </c>
      <c r="R1588" s="39" t="s">
        <v>13098</v>
      </c>
      <c r="S1588" s="7"/>
      <c r="T1588" s="7" t="s">
        <v>747</v>
      </c>
      <c r="U1588" s="7"/>
      <c r="V1588" s="7"/>
      <c r="W1588" s="7"/>
      <c r="X1588" s="7"/>
      <c r="Y1588" s="39"/>
      <c r="Z1588" s="7"/>
      <c r="AA1588" s="7"/>
      <c r="AB1588" s="24"/>
      <c r="AC1588" t="s">
        <v>26453</v>
      </c>
      <c r="AD1588" t="s">
        <v>23380</v>
      </c>
    </row>
    <row r="1589" spans="1:30" x14ac:dyDescent="0.25">
      <c r="A1589" t="str">
        <f t="shared" si="62"/>
        <v>10300011</v>
      </c>
      <c r="B1589" s="23" t="s">
        <v>58</v>
      </c>
      <c r="C1589" s="7" t="s">
        <v>1452</v>
      </c>
      <c r="D1589" s="66" t="s">
        <v>314</v>
      </c>
      <c r="E1589" s="53" t="e">
        <f>VLOOKUP(D1589,'MPG Master'!$C$3:$I$716,7,0)</f>
        <v>#N/A</v>
      </c>
      <c r="F1589" s="7" t="e">
        <f>VLOOKUP(D1589,'MPG Master'!$C$3:$D$716,2,0)</f>
        <v>#N/A</v>
      </c>
      <c r="G1589" s="67" t="s">
        <v>1693</v>
      </c>
      <c r="H1589" s="53" t="e">
        <f t="shared" si="61"/>
        <v>#N/A</v>
      </c>
      <c r="I1589" s="7" t="s">
        <v>8636</v>
      </c>
      <c r="J1589" s="7" t="s">
        <v>8334</v>
      </c>
      <c r="K1589" s="9">
        <v>32874</v>
      </c>
      <c r="L1589" s="7"/>
      <c r="M1589" s="7"/>
      <c r="N1589" s="7">
        <v>7546992045</v>
      </c>
      <c r="O1589" s="7"/>
      <c r="P1589" s="7"/>
      <c r="Q1589" s="7" t="s">
        <v>11497</v>
      </c>
      <c r="R1589" s="39" t="s">
        <v>13099</v>
      </c>
      <c r="S1589" s="7"/>
      <c r="T1589" s="7" t="s">
        <v>747</v>
      </c>
      <c r="U1589" s="7"/>
      <c r="V1589" s="7"/>
      <c r="W1589" s="7"/>
      <c r="X1589" s="7"/>
      <c r="Y1589" s="39"/>
      <c r="Z1589" s="7"/>
      <c r="AA1589" s="7"/>
      <c r="AB1589" s="24"/>
      <c r="AC1589" t="s">
        <v>26453</v>
      </c>
      <c r="AD1589" t="s">
        <v>23380</v>
      </c>
    </row>
    <row r="1590" spans="1:30" x14ac:dyDescent="0.25">
      <c r="A1590" t="str">
        <f t="shared" si="62"/>
        <v>10300013</v>
      </c>
      <c r="B1590" s="23" t="s">
        <v>58</v>
      </c>
      <c r="C1590" s="7" t="s">
        <v>1452</v>
      </c>
      <c r="D1590" s="66" t="s">
        <v>314</v>
      </c>
      <c r="E1590" s="53" t="e">
        <f>VLOOKUP(D1590,'MPG Master'!$C$3:$I$716,7,0)</f>
        <v>#N/A</v>
      </c>
      <c r="F1590" s="7" t="e">
        <f>VLOOKUP(D1590,'MPG Master'!$C$3:$D$716,2,0)</f>
        <v>#N/A</v>
      </c>
      <c r="G1590" s="67" t="s">
        <v>1733</v>
      </c>
      <c r="H1590" s="53" t="e">
        <f t="shared" si="61"/>
        <v>#N/A</v>
      </c>
      <c r="I1590" s="7" t="s">
        <v>9026</v>
      </c>
      <c r="J1590" s="7" t="s">
        <v>18768</v>
      </c>
      <c r="K1590" s="9">
        <v>22742</v>
      </c>
      <c r="L1590" s="7"/>
      <c r="M1590" s="7"/>
      <c r="N1590" s="7">
        <v>9123191966</v>
      </c>
      <c r="O1590" s="7"/>
      <c r="P1590" s="7"/>
      <c r="Q1590" s="7" t="s">
        <v>798</v>
      </c>
      <c r="R1590" s="39" t="s">
        <v>13100</v>
      </c>
      <c r="S1590" s="7"/>
      <c r="T1590" s="7" t="s">
        <v>767</v>
      </c>
      <c r="U1590" s="7"/>
      <c r="V1590" s="7"/>
      <c r="W1590" s="7"/>
      <c r="X1590" s="7"/>
      <c r="Y1590" s="39"/>
      <c r="Z1590" s="7"/>
      <c r="AA1590" s="7"/>
      <c r="AB1590" s="24"/>
      <c r="AC1590" t="s">
        <v>26453</v>
      </c>
      <c r="AD1590" t="s">
        <v>23380</v>
      </c>
    </row>
    <row r="1591" spans="1:30" x14ac:dyDescent="0.25">
      <c r="A1591" t="str">
        <f t="shared" si="62"/>
        <v>10300014</v>
      </c>
      <c r="B1591" s="23" t="s">
        <v>58</v>
      </c>
      <c r="C1591" s="7" t="s">
        <v>1452</v>
      </c>
      <c r="D1591" s="66" t="s">
        <v>314</v>
      </c>
      <c r="E1591" s="53" t="e">
        <f>VLOOKUP(D1591,'MPG Master'!$C$3:$I$716,7,0)</f>
        <v>#N/A</v>
      </c>
      <c r="F1591" s="7" t="e">
        <f>VLOOKUP(D1591,'MPG Master'!$C$3:$D$716,2,0)</f>
        <v>#N/A</v>
      </c>
      <c r="G1591" s="67" t="s">
        <v>1736</v>
      </c>
      <c r="H1591" s="53" t="e">
        <f t="shared" si="61"/>
        <v>#N/A</v>
      </c>
      <c r="I1591" s="7" t="s">
        <v>9027</v>
      </c>
      <c r="J1591" s="7" t="s">
        <v>743</v>
      </c>
      <c r="K1591" s="9">
        <v>18354</v>
      </c>
      <c r="L1591" s="7"/>
      <c r="M1591" s="7"/>
      <c r="N1591" s="7">
        <v>7324849044</v>
      </c>
      <c r="O1591" s="7"/>
      <c r="P1591" s="7"/>
      <c r="Q1591" s="7" t="s">
        <v>11497</v>
      </c>
      <c r="R1591" s="39" t="s">
        <v>13101</v>
      </c>
      <c r="S1591" s="7"/>
      <c r="T1591" s="7" t="s">
        <v>747</v>
      </c>
      <c r="U1591" s="7"/>
      <c r="V1591" s="7"/>
      <c r="W1591" s="7"/>
      <c r="X1591" s="7"/>
      <c r="Y1591" s="39"/>
      <c r="Z1591" s="7"/>
      <c r="AA1591" s="7"/>
      <c r="AB1591" s="24"/>
      <c r="AC1591" t="s">
        <v>26453</v>
      </c>
      <c r="AD1591" t="s">
        <v>23380</v>
      </c>
    </row>
    <row r="1592" spans="1:30" x14ac:dyDescent="0.25">
      <c r="A1592" t="str">
        <f t="shared" si="62"/>
        <v>10300015</v>
      </c>
      <c r="B1592" s="23" t="s">
        <v>58</v>
      </c>
      <c r="C1592" s="7" t="s">
        <v>1452</v>
      </c>
      <c r="D1592" s="66" t="s">
        <v>314</v>
      </c>
      <c r="E1592" s="53" t="e">
        <f>VLOOKUP(D1592,'MPG Master'!$C$3:$I$716,7,0)</f>
        <v>#N/A</v>
      </c>
      <c r="F1592" s="7" t="e">
        <f>VLOOKUP(D1592,'MPG Master'!$C$3:$D$716,2,0)</f>
        <v>#N/A</v>
      </c>
      <c r="G1592" s="67" t="s">
        <v>1739</v>
      </c>
      <c r="H1592" s="53" t="e">
        <f t="shared" si="61"/>
        <v>#N/A</v>
      </c>
      <c r="I1592" s="7" t="s">
        <v>3984</v>
      </c>
      <c r="J1592" s="7" t="s">
        <v>18769</v>
      </c>
      <c r="K1592" s="9">
        <v>26888</v>
      </c>
      <c r="L1592" s="7"/>
      <c r="M1592" s="7"/>
      <c r="N1592" s="7">
        <v>9661780068</v>
      </c>
      <c r="O1592" s="7"/>
      <c r="P1592" s="7"/>
      <c r="Q1592" s="7" t="s">
        <v>11497</v>
      </c>
      <c r="R1592" s="39" t="s">
        <v>13102</v>
      </c>
      <c r="S1592" s="7"/>
      <c r="T1592" s="7" t="s">
        <v>747</v>
      </c>
      <c r="U1592" s="7"/>
      <c r="V1592" s="7"/>
      <c r="W1592" s="7"/>
      <c r="X1592" s="7"/>
      <c r="Y1592" s="39"/>
      <c r="Z1592" s="7"/>
      <c r="AA1592" s="7"/>
      <c r="AB1592" s="24"/>
      <c r="AC1592" t="s">
        <v>26453</v>
      </c>
      <c r="AD1592" t="s">
        <v>23380</v>
      </c>
    </row>
    <row r="1593" spans="1:30" x14ac:dyDescent="0.25">
      <c r="A1593" t="str">
        <f t="shared" si="62"/>
        <v>10300016</v>
      </c>
      <c r="B1593" s="23" t="s">
        <v>58</v>
      </c>
      <c r="C1593" s="7" t="s">
        <v>1452</v>
      </c>
      <c r="D1593" s="66" t="s">
        <v>314</v>
      </c>
      <c r="E1593" s="53" t="e">
        <f>VLOOKUP(D1593,'MPG Master'!$C$3:$I$716,7,0)</f>
        <v>#N/A</v>
      </c>
      <c r="F1593" s="7" t="e">
        <f>VLOOKUP(D1593,'MPG Master'!$C$3:$D$716,2,0)</f>
        <v>#N/A</v>
      </c>
      <c r="G1593" s="67" t="s">
        <v>1772</v>
      </c>
      <c r="H1593" s="53" t="e">
        <f t="shared" si="61"/>
        <v>#N/A</v>
      </c>
      <c r="I1593" s="7" t="s">
        <v>3602</v>
      </c>
      <c r="J1593" s="7" t="s">
        <v>1891</v>
      </c>
      <c r="K1593" s="9">
        <v>37784</v>
      </c>
      <c r="L1593" s="7"/>
      <c r="M1593" s="7"/>
      <c r="N1593" s="7">
        <v>9818745503</v>
      </c>
      <c r="O1593" s="7"/>
      <c r="P1593" s="7"/>
      <c r="Q1593" s="7" t="s">
        <v>798</v>
      </c>
      <c r="R1593" s="39" t="s">
        <v>13103</v>
      </c>
      <c r="S1593" s="7"/>
      <c r="T1593" s="7" t="s">
        <v>1999</v>
      </c>
      <c r="U1593" s="7"/>
      <c r="V1593" s="7"/>
      <c r="W1593" s="7"/>
      <c r="X1593" s="7"/>
      <c r="Y1593" s="39"/>
      <c r="Z1593" s="7"/>
      <c r="AA1593" s="7"/>
      <c r="AB1593" s="24"/>
      <c r="AC1593" t="s">
        <v>26453</v>
      </c>
      <c r="AD1593" t="s">
        <v>23380</v>
      </c>
    </row>
    <row r="1594" spans="1:30" x14ac:dyDescent="0.25">
      <c r="A1594" t="str">
        <f t="shared" si="62"/>
        <v>10300008</v>
      </c>
      <c r="B1594" s="23" t="s">
        <v>58</v>
      </c>
      <c r="C1594" s="7" t="s">
        <v>1452</v>
      </c>
      <c r="D1594" s="66" t="s">
        <v>314</v>
      </c>
      <c r="E1594" s="53" t="e">
        <f>VLOOKUP(D1594,'MPG Master'!$C$3:$I$716,7,0)</f>
        <v>#N/A</v>
      </c>
      <c r="F1594" s="7" t="e">
        <f>VLOOKUP(D1594,'MPG Master'!$C$3:$D$716,2,0)</f>
        <v>#N/A</v>
      </c>
      <c r="G1594" s="67" t="s">
        <v>1687</v>
      </c>
      <c r="H1594" s="53" t="e">
        <f t="shared" si="61"/>
        <v>#N/A</v>
      </c>
      <c r="I1594" s="7" t="s">
        <v>162</v>
      </c>
      <c r="J1594" s="7" t="s">
        <v>18770</v>
      </c>
      <c r="K1594" s="9">
        <v>31722</v>
      </c>
      <c r="L1594" s="7"/>
      <c r="M1594" s="7"/>
      <c r="N1594" s="7">
        <v>7079764906</v>
      </c>
      <c r="O1594" s="7"/>
      <c r="P1594" s="7"/>
      <c r="Q1594" s="7" t="s">
        <v>11497</v>
      </c>
      <c r="R1594" s="39" t="s">
        <v>13104</v>
      </c>
      <c r="S1594" s="7"/>
      <c r="T1594" s="7" t="s">
        <v>747</v>
      </c>
      <c r="U1594" s="7"/>
      <c r="V1594" s="7"/>
      <c r="W1594" s="7"/>
      <c r="X1594" s="7"/>
      <c r="Y1594" s="39"/>
      <c r="Z1594" s="7"/>
      <c r="AA1594" s="7"/>
      <c r="AB1594" s="24"/>
      <c r="AC1594" t="s">
        <v>26453</v>
      </c>
      <c r="AD1594" t="s">
        <v>23380</v>
      </c>
    </row>
    <row r="1595" spans="1:30" x14ac:dyDescent="0.25">
      <c r="A1595" t="str">
        <f t="shared" si="62"/>
        <v>10300007</v>
      </c>
      <c r="B1595" s="23" t="s">
        <v>58</v>
      </c>
      <c r="C1595" s="7" t="s">
        <v>1452</v>
      </c>
      <c r="D1595" s="66" t="s">
        <v>314</v>
      </c>
      <c r="E1595" s="53" t="e">
        <f>VLOOKUP(D1595,'MPG Master'!$C$3:$I$716,7,0)</f>
        <v>#N/A</v>
      </c>
      <c r="F1595" s="7" t="e">
        <f>VLOOKUP(D1595,'MPG Master'!$C$3:$D$716,2,0)</f>
        <v>#N/A</v>
      </c>
      <c r="G1595" s="67" t="s">
        <v>1720</v>
      </c>
      <c r="H1595" s="53" t="e">
        <f t="shared" si="61"/>
        <v>#N/A</v>
      </c>
      <c r="I1595" s="7" t="s">
        <v>9028</v>
      </c>
      <c r="J1595" s="7" t="s">
        <v>1163</v>
      </c>
      <c r="K1595" s="9">
        <v>31291</v>
      </c>
      <c r="L1595" s="7"/>
      <c r="M1595" s="7"/>
      <c r="N1595" s="7">
        <v>8804312898</v>
      </c>
      <c r="O1595" s="7"/>
      <c r="P1595" s="7"/>
      <c r="Q1595" s="7" t="s">
        <v>798</v>
      </c>
      <c r="R1595" s="39" t="s">
        <v>13105</v>
      </c>
      <c r="S1595" s="7"/>
      <c r="T1595" s="7" t="s">
        <v>767</v>
      </c>
      <c r="U1595" s="7"/>
      <c r="V1595" s="7"/>
      <c r="W1595" s="7"/>
      <c r="X1595" s="7"/>
      <c r="Y1595" s="39"/>
      <c r="Z1595" s="7"/>
      <c r="AA1595" s="7"/>
      <c r="AB1595" s="24"/>
      <c r="AC1595" t="s">
        <v>26453</v>
      </c>
      <c r="AD1595" t="s">
        <v>23380</v>
      </c>
    </row>
    <row r="1596" spans="1:30" x14ac:dyDescent="0.25">
      <c r="A1596" t="str">
        <f t="shared" si="62"/>
        <v>10300006</v>
      </c>
      <c r="B1596" s="23" t="s">
        <v>58</v>
      </c>
      <c r="C1596" s="7" t="s">
        <v>1452</v>
      </c>
      <c r="D1596" s="66" t="s">
        <v>314</v>
      </c>
      <c r="E1596" s="53" t="e">
        <f>VLOOKUP(D1596,'MPG Master'!$C$3:$I$716,7,0)</f>
        <v>#N/A</v>
      </c>
      <c r="F1596" s="7" t="e">
        <f>VLOOKUP(D1596,'MPG Master'!$C$3:$D$716,2,0)</f>
        <v>#N/A</v>
      </c>
      <c r="G1596" s="67" t="s">
        <v>378</v>
      </c>
      <c r="H1596" s="53" t="e">
        <f t="shared" si="61"/>
        <v>#N/A</v>
      </c>
      <c r="I1596" s="7" t="s">
        <v>4826</v>
      </c>
      <c r="J1596" s="7" t="s">
        <v>2604</v>
      </c>
      <c r="K1596" s="9">
        <v>36589</v>
      </c>
      <c r="L1596" s="7"/>
      <c r="M1596" s="7"/>
      <c r="N1596" s="7">
        <v>7352417205</v>
      </c>
      <c r="O1596" s="7"/>
      <c r="P1596" s="7"/>
      <c r="Q1596" s="7" t="s">
        <v>11497</v>
      </c>
      <c r="R1596" s="39" t="s">
        <v>13106</v>
      </c>
      <c r="S1596" s="7"/>
      <c r="T1596" s="7" t="s">
        <v>747</v>
      </c>
      <c r="U1596" s="7"/>
      <c r="V1596" s="7"/>
      <c r="W1596" s="7"/>
      <c r="X1596" s="7"/>
      <c r="Y1596" s="39"/>
      <c r="Z1596" s="7"/>
      <c r="AA1596" s="7"/>
      <c r="AB1596" s="24"/>
      <c r="AC1596" t="s">
        <v>26453</v>
      </c>
      <c r="AD1596" t="s">
        <v>23380</v>
      </c>
    </row>
    <row r="1597" spans="1:30" x14ac:dyDescent="0.25">
      <c r="A1597" t="str">
        <f t="shared" si="62"/>
        <v>10300005</v>
      </c>
      <c r="B1597" s="23" t="s">
        <v>58</v>
      </c>
      <c r="C1597" s="7" t="s">
        <v>1452</v>
      </c>
      <c r="D1597" s="66" t="s">
        <v>314</v>
      </c>
      <c r="E1597" s="53" t="e">
        <f>VLOOKUP(D1597,'MPG Master'!$C$3:$I$716,7,0)</f>
        <v>#N/A</v>
      </c>
      <c r="F1597" s="7" t="e">
        <f>VLOOKUP(D1597,'MPG Master'!$C$3:$D$716,2,0)</f>
        <v>#N/A</v>
      </c>
      <c r="G1597" s="67" t="s">
        <v>1680</v>
      </c>
      <c r="H1597" s="53" t="e">
        <f t="shared" si="61"/>
        <v>#N/A</v>
      </c>
      <c r="I1597" s="7" t="s">
        <v>9029</v>
      </c>
      <c r="J1597" s="7" t="s">
        <v>1011</v>
      </c>
      <c r="K1597" s="9">
        <v>28856</v>
      </c>
      <c r="L1597" s="7"/>
      <c r="M1597" s="7"/>
      <c r="N1597" s="7">
        <v>7255087804</v>
      </c>
      <c r="O1597" s="7"/>
      <c r="P1597" s="7"/>
      <c r="Q1597" s="7" t="s">
        <v>11497</v>
      </c>
      <c r="R1597" s="39" t="s">
        <v>13107</v>
      </c>
      <c r="S1597" s="7"/>
      <c r="T1597" s="7" t="s">
        <v>747</v>
      </c>
      <c r="U1597" s="7"/>
      <c r="V1597" s="7"/>
      <c r="W1597" s="7"/>
      <c r="X1597" s="7"/>
      <c r="Y1597" s="39"/>
      <c r="Z1597" s="7"/>
      <c r="AA1597" s="7"/>
      <c r="AB1597" s="24"/>
      <c r="AC1597" t="s">
        <v>26453</v>
      </c>
      <c r="AD1597" t="s">
        <v>23380</v>
      </c>
    </row>
    <row r="1598" spans="1:30" x14ac:dyDescent="0.25">
      <c r="A1598" t="str">
        <f t="shared" si="62"/>
        <v>10300004</v>
      </c>
      <c r="B1598" s="23" t="s">
        <v>58</v>
      </c>
      <c r="C1598" s="7" t="s">
        <v>1452</v>
      </c>
      <c r="D1598" s="66" t="s">
        <v>314</v>
      </c>
      <c r="E1598" s="53" t="e">
        <f>VLOOKUP(D1598,'MPG Master'!$C$3:$I$716,7,0)</f>
        <v>#N/A</v>
      </c>
      <c r="F1598" s="7" t="e">
        <f>VLOOKUP(D1598,'MPG Master'!$C$3:$D$716,2,0)</f>
        <v>#N/A</v>
      </c>
      <c r="G1598" s="67" t="s">
        <v>1679</v>
      </c>
      <c r="H1598" s="53" t="e">
        <f t="shared" si="61"/>
        <v>#N/A</v>
      </c>
      <c r="I1598" s="7" t="s">
        <v>9030</v>
      </c>
      <c r="J1598" s="7" t="s">
        <v>1389</v>
      </c>
      <c r="K1598" s="9">
        <v>22985</v>
      </c>
      <c r="L1598" s="7"/>
      <c r="M1598" s="7"/>
      <c r="N1598" s="7">
        <v>9781581110</v>
      </c>
      <c r="O1598" s="7"/>
      <c r="P1598" s="7"/>
      <c r="Q1598" s="7" t="s">
        <v>1050</v>
      </c>
      <c r="R1598" s="39" t="s">
        <v>13108</v>
      </c>
      <c r="S1598" s="7"/>
      <c r="T1598" s="7" t="s">
        <v>17778</v>
      </c>
      <c r="U1598" s="7"/>
      <c r="V1598" s="7"/>
      <c r="W1598" s="7"/>
      <c r="X1598" s="7"/>
      <c r="Y1598" s="39"/>
      <c r="Z1598" s="7"/>
      <c r="AA1598" s="7"/>
      <c r="AB1598" s="24"/>
      <c r="AC1598" t="s">
        <v>26453</v>
      </c>
      <c r="AD1598" t="s">
        <v>23380</v>
      </c>
    </row>
    <row r="1599" spans="1:30" x14ac:dyDescent="0.25">
      <c r="A1599" t="str">
        <f t="shared" si="62"/>
        <v>10300003</v>
      </c>
      <c r="B1599" s="23" t="s">
        <v>58</v>
      </c>
      <c r="C1599" s="7" t="s">
        <v>1452</v>
      </c>
      <c r="D1599" s="66" t="s">
        <v>314</v>
      </c>
      <c r="E1599" s="53" t="e">
        <f>VLOOKUP(D1599,'MPG Master'!$C$3:$I$716,7,0)</f>
        <v>#N/A</v>
      </c>
      <c r="F1599" s="7" t="e">
        <f>VLOOKUP(D1599,'MPG Master'!$C$3:$D$716,2,0)</f>
        <v>#N/A</v>
      </c>
      <c r="G1599" s="67" t="s">
        <v>61</v>
      </c>
      <c r="H1599" s="53" t="e">
        <f t="shared" si="61"/>
        <v>#N/A</v>
      </c>
      <c r="I1599" s="7" t="s">
        <v>9031</v>
      </c>
      <c r="J1599" s="7" t="s">
        <v>6469</v>
      </c>
      <c r="K1599" s="9">
        <v>23808</v>
      </c>
      <c r="L1599" s="7"/>
      <c r="M1599" s="7"/>
      <c r="N1599" s="7">
        <v>7352417205</v>
      </c>
      <c r="O1599" s="7"/>
      <c r="P1599" s="7"/>
      <c r="Q1599" s="7" t="s">
        <v>798</v>
      </c>
      <c r="R1599" s="39" t="s">
        <v>13109</v>
      </c>
      <c r="S1599" s="7"/>
      <c r="T1599" s="7" t="s">
        <v>1999</v>
      </c>
      <c r="U1599" s="7"/>
      <c r="V1599" s="7"/>
      <c r="W1599" s="7"/>
      <c r="X1599" s="7"/>
      <c r="Y1599" s="39"/>
      <c r="Z1599" s="7"/>
      <c r="AA1599" s="7"/>
      <c r="AB1599" s="24"/>
      <c r="AC1599" t="s">
        <v>26453</v>
      </c>
      <c r="AD1599" t="s">
        <v>23380</v>
      </c>
    </row>
    <row r="1600" spans="1:30" x14ac:dyDescent="0.25">
      <c r="A1600" t="str">
        <f t="shared" si="62"/>
        <v>10300024</v>
      </c>
      <c r="B1600" s="23" t="s">
        <v>58</v>
      </c>
      <c r="C1600" s="7" t="s">
        <v>1452</v>
      </c>
      <c r="D1600" s="66" t="s">
        <v>314</v>
      </c>
      <c r="E1600" s="53" t="e">
        <f>VLOOKUP(D1600,'MPG Master'!$C$3:$I$716,7,0)</f>
        <v>#N/A</v>
      </c>
      <c r="F1600" s="7" t="e">
        <f>VLOOKUP(D1600,'MPG Master'!$C$3:$D$716,2,0)</f>
        <v>#N/A</v>
      </c>
      <c r="G1600" s="67" t="s">
        <v>1830</v>
      </c>
      <c r="H1600" s="53" t="e">
        <f t="shared" si="61"/>
        <v>#N/A</v>
      </c>
      <c r="I1600" s="7" t="s">
        <v>9032</v>
      </c>
      <c r="J1600" s="7" t="s">
        <v>18771</v>
      </c>
      <c r="K1600" s="9">
        <v>32874</v>
      </c>
      <c r="L1600" s="7"/>
      <c r="M1600" s="7"/>
      <c r="N1600" s="7">
        <v>6287864367</v>
      </c>
      <c r="O1600" s="7"/>
      <c r="P1600" s="7"/>
      <c r="Q1600" s="7" t="s">
        <v>1659</v>
      </c>
      <c r="R1600" s="39" t="s">
        <v>13110</v>
      </c>
      <c r="S1600" s="7"/>
      <c r="T1600" s="7" t="s">
        <v>822</v>
      </c>
      <c r="U1600" s="7"/>
      <c r="V1600" s="7"/>
      <c r="W1600" s="7"/>
      <c r="X1600" s="7"/>
      <c r="Y1600" s="39"/>
      <c r="Z1600" s="7"/>
      <c r="AA1600" s="7"/>
      <c r="AB1600" s="24"/>
      <c r="AC1600" t="s">
        <v>26453</v>
      </c>
      <c r="AD1600" t="s">
        <v>23380</v>
      </c>
    </row>
    <row r="1601" spans="1:30" x14ac:dyDescent="0.25">
      <c r="A1601" t="str">
        <f t="shared" si="62"/>
        <v>10300023</v>
      </c>
      <c r="B1601" s="23" t="s">
        <v>58</v>
      </c>
      <c r="C1601" s="7" t="s">
        <v>1452</v>
      </c>
      <c r="D1601" s="66" t="s">
        <v>314</v>
      </c>
      <c r="E1601" s="53" t="e">
        <f>VLOOKUP(D1601,'MPG Master'!$C$3:$I$716,7,0)</f>
        <v>#N/A</v>
      </c>
      <c r="F1601" s="7" t="e">
        <f>VLOOKUP(D1601,'MPG Master'!$C$3:$D$716,2,0)</f>
        <v>#N/A</v>
      </c>
      <c r="G1601" s="67" t="s">
        <v>379</v>
      </c>
      <c r="H1601" s="53" t="e">
        <f t="shared" si="61"/>
        <v>#N/A</v>
      </c>
      <c r="I1601" s="7" t="s">
        <v>9033</v>
      </c>
      <c r="J1601" s="7" t="s">
        <v>18772</v>
      </c>
      <c r="K1601" s="9">
        <v>25750</v>
      </c>
      <c r="L1601" s="7"/>
      <c r="M1601" s="7"/>
      <c r="N1601" s="7">
        <v>8873252446</v>
      </c>
      <c r="O1601" s="7"/>
      <c r="P1601" s="7"/>
      <c r="Q1601" s="7" t="s">
        <v>798</v>
      </c>
      <c r="R1601" s="39" t="s">
        <v>13111</v>
      </c>
      <c r="S1601" s="7"/>
      <c r="T1601" s="7" t="s">
        <v>1999</v>
      </c>
      <c r="U1601" s="7"/>
      <c r="V1601" s="7"/>
      <c r="W1601" s="7"/>
      <c r="X1601" s="7"/>
      <c r="Y1601" s="39"/>
      <c r="Z1601" s="7"/>
      <c r="AA1601" s="7"/>
      <c r="AB1601" s="24"/>
      <c r="AC1601" t="s">
        <v>26453</v>
      </c>
      <c r="AD1601" t="s">
        <v>23380</v>
      </c>
    </row>
    <row r="1602" spans="1:30" x14ac:dyDescent="0.25">
      <c r="A1602" t="str">
        <f t="shared" si="62"/>
        <v>10300010</v>
      </c>
      <c r="B1602" s="23" t="s">
        <v>58</v>
      </c>
      <c r="C1602" s="7" t="s">
        <v>1452</v>
      </c>
      <c r="D1602" s="66" t="s">
        <v>314</v>
      </c>
      <c r="E1602" s="53" t="e">
        <f>VLOOKUP(D1602,'MPG Master'!$C$3:$I$716,7,0)</f>
        <v>#N/A</v>
      </c>
      <c r="F1602" s="7" t="e">
        <f>VLOOKUP(D1602,'MPG Master'!$C$3:$D$716,2,0)</f>
        <v>#N/A</v>
      </c>
      <c r="G1602" s="67" t="s">
        <v>1681</v>
      </c>
      <c r="H1602" s="53" t="e">
        <f t="shared" si="61"/>
        <v>#N/A</v>
      </c>
      <c r="I1602" s="7" t="s">
        <v>9034</v>
      </c>
      <c r="J1602" s="7" t="s">
        <v>18773</v>
      </c>
      <c r="K1602" s="9">
        <v>33404</v>
      </c>
      <c r="L1602" s="7"/>
      <c r="M1602" s="7"/>
      <c r="N1602" s="7">
        <v>9708818881</v>
      </c>
      <c r="O1602" s="7"/>
      <c r="P1602" s="7"/>
      <c r="Q1602" s="7" t="s">
        <v>11497</v>
      </c>
      <c r="R1602" s="39" t="s">
        <v>13112</v>
      </c>
      <c r="S1602" s="7"/>
      <c r="T1602" s="7" t="s">
        <v>747</v>
      </c>
      <c r="U1602" s="7"/>
      <c r="V1602" s="7"/>
      <c r="W1602" s="7"/>
      <c r="X1602" s="7"/>
      <c r="Y1602" s="39"/>
      <c r="Z1602" s="7"/>
      <c r="AA1602" s="7"/>
      <c r="AB1602" s="24"/>
      <c r="AC1602" t="s">
        <v>26453</v>
      </c>
      <c r="AD1602" t="s">
        <v>23380</v>
      </c>
    </row>
    <row r="1603" spans="1:30" x14ac:dyDescent="0.25">
      <c r="A1603" t="str">
        <f t="shared" si="62"/>
        <v>10300009</v>
      </c>
      <c r="B1603" s="23" t="s">
        <v>58</v>
      </c>
      <c r="C1603" s="7" t="s">
        <v>1452</v>
      </c>
      <c r="D1603" s="66" t="s">
        <v>314</v>
      </c>
      <c r="E1603" s="53" t="e">
        <f>VLOOKUP(D1603,'MPG Master'!$C$3:$I$716,7,0)</f>
        <v>#N/A</v>
      </c>
      <c r="F1603" s="7" t="e">
        <f>VLOOKUP(D1603,'MPG Master'!$C$3:$D$716,2,0)</f>
        <v>#N/A</v>
      </c>
      <c r="G1603" s="67" t="s">
        <v>1706</v>
      </c>
      <c r="H1603" s="53" t="e">
        <f t="shared" ref="H1603:H1666" si="63">E1603&amp;G1603</f>
        <v>#N/A</v>
      </c>
      <c r="I1603" s="7" t="s">
        <v>8574</v>
      </c>
      <c r="J1603" s="7" t="s">
        <v>1891</v>
      </c>
      <c r="K1603" s="9">
        <v>34890</v>
      </c>
      <c r="L1603" s="7"/>
      <c r="M1603" s="7"/>
      <c r="N1603" s="7">
        <v>8709413097</v>
      </c>
      <c r="O1603" s="7"/>
      <c r="P1603" s="7"/>
      <c r="Q1603" s="7" t="s">
        <v>11497</v>
      </c>
      <c r="R1603" s="39" t="s">
        <v>13113</v>
      </c>
      <c r="S1603" s="7"/>
      <c r="T1603" s="7" t="s">
        <v>747</v>
      </c>
      <c r="U1603" s="7"/>
      <c r="V1603" s="7"/>
      <c r="W1603" s="7"/>
      <c r="X1603" s="7"/>
      <c r="Y1603" s="39"/>
      <c r="Z1603" s="7"/>
      <c r="AA1603" s="7"/>
      <c r="AB1603" s="24"/>
      <c r="AC1603" t="s">
        <v>26453</v>
      </c>
      <c r="AD1603" t="s">
        <v>23380</v>
      </c>
    </row>
    <row r="1604" spans="1:30" x14ac:dyDescent="0.25">
      <c r="A1604" t="str">
        <f t="shared" si="62"/>
        <v>10300022</v>
      </c>
      <c r="B1604" s="23" t="s">
        <v>58</v>
      </c>
      <c r="C1604" s="7" t="s">
        <v>1452</v>
      </c>
      <c r="D1604" s="66" t="s">
        <v>314</v>
      </c>
      <c r="E1604" s="53" t="e">
        <f>VLOOKUP(D1604,'MPG Master'!$C$3:$I$716,7,0)</f>
        <v>#N/A</v>
      </c>
      <c r="F1604" s="7" t="e">
        <f>VLOOKUP(D1604,'MPG Master'!$C$3:$D$716,2,0)</f>
        <v>#N/A</v>
      </c>
      <c r="G1604" s="67" t="s">
        <v>1825</v>
      </c>
      <c r="H1604" s="53" t="e">
        <f t="shared" si="63"/>
        <v>#N/A</v>
      </c>
      <c r="I1604" s="7" t="s">
        <v>9035</v>
      </c>
      <c r="J1604" s="7" t="s">
        <v>18774</v>
      </c>
      <c r="K1604" s="9">
        <v>27760</v>
      </c>
      <c r="L1604" s="7"/>
      <c r="M1604" s="7"/>
      <c r="N1604" s="7">
        <v>8271067410</v>
      </c>
      <c r="O1604" s="7"/>
      <c r="P1604" s="7"/>
      <c r="Q1604" s="7" t="s">
        <v>11497</v>
      </c>
      <c r="R1604" s="39" t="s">
        <v>13114</v>
      </c>
      <c r="S1604" s="7"/>
      <c r="T1604" s="7" t="s">
        <v>747</v>
      </c>
      <c r="U1604" s="7"/>
      <c r="V1604" s="7"/>
      <c r="W1604" s="7"/>
      <c r="X1604" s="7"/>
      <c r="Y1604" s="39"/>
      <c r="Z1604" s="7"/>
      <c r="AA1604" s="7"/>
      <c r="AB1604" s="24"/>
      <c r="AC1604" t="s">
        <v>26453</v>
      </c>
      <c r="AD1604" t="s">
        <v>23380</v>
      </c>
    </row>
    <row r="1605" spans="1:30" x14ac:dyDescent="0.25">
      <c r="A1605" t="str">
        <f t="shared" si="62"/>
        <v>10300021</v>
      </c>
      <c r="B1605" s="23" t="s">
        <v>58</v>
      </c>
      <c r="C1605" s="7" t="s">
        <v>1452</v>
      </c>
      <c r="D1605" s="66" t="s">
        <v>314</v>
      </c>
      <c r="E1605" s="53" t="e">
        <f>VLOOKUP(D1605,'MPG Master'!$C$3:$I$716,7,0)</f>
        <v>#N/A</v>
      </c>
      <c r="F1605" s="7" t="e">
        <f>VLOOKUP(D1605,'MPG Master'!$C$3:$D$716,2,0)</f>
        <v>#N/A</v>
      </c>
      <c r="G1605" s="67" t="s">
        <v>1822</v>
      </c>
      <c r="H1605" s="53" t="e">
        <f t="shared" si="63"/>
        <v>#N/A</v>
      </c>
      <c r="I1605" s="7" t="s">
        <v>9036</v>
      </c>
      <c r="J1605" s="7" t="s">
        <v>1040</v>
      </c>
      <c r="K1605" s="9">
        <v>28856</v>
      </c>
      <c r="L1605" s="7"/>
      <c r="M1605" s="7"/>
      <c r="N1605" s="7">
        <v>6207358109</v>
      </c>
      <c r="O1605" s="7"/>
      <c r="P1605" s="7"/>
      <c r="Q1605" s="7" t="s">
        <v>11497</v>
      </c>
      <c r="R1605" s="39" t="s">
        <v>13115</v>
      </c>
      <c r="S1605" s="7"/>
      <c r="T1605" s="7" t="s">
        <v>747</v>
      </c>
      <c r="U1605" s="7"/>
      <c r="V1605" s="7"/>
      <c r="W1605" s="7"/>
      <c r="X1605" s="7"/>
      <c r="Y1605" s="39"/>
      <c r="Z1605" s="7"/>
      <c r="AA1605" s="7"/>
      <c r="AB1605" s="24"/>
      <c r="AC1605" t="s">
        <v>26453</v>
      </c>
      <c r="AD1605" t="s">
        <v>23380</v>
      </c>
    </row>
    <row r="1606" spans="1:30" x14ac:dyDescent="0.25">
      <c r="A1606" t="str">
        <f t="shared" si="62"/>
        <v>10300018</v>
      </c>
      <c r="B1606" s="23" t="s">
        <v>58</v>
      </c>
      <c r="C1606" s="7" t="s">
        <v>1452</v>
      </c>
      <c r="D1606" s="66" t="s">
        <v>314</v>
      </c>
      <c r="E1606" s="53" t="e">
        <f>VLOOKUP(D1606,'MPG Master'!$C$3:$I$716,7,0)</f>
        <v>#N/A</v>
      </c>
      <c r="F1606" s="7" t="e">
        <f>VLOOKUP(D1606,'MPG Master'!$C$3:$D$716,2,0)</f>
        <v>#N/A</v>
      </c>
      <c r="G1606" s="67" t="s">
        <v>1682</v>
      </c>
      <c r="H1606" s="53" t="e">
        <f t="shared" si="63"/>
        <v>#N/A</v>
      </c>
      <c r="I1606" s="7" t="s">
        <v>9037</v>
      </c>
      <c r="J1606" s="7" t="s">
        <v>18775</v>
      </c>
      <c r="K1606" s="9">
        <v>23377</v>
      </c>
      <c r="L1606" s="7"/>
      <c r="M1606" s="7"/>
      <c r="N1606" s="7">
        <v>9304583523</v>
      </c>
      <c r="O1606" s="7"/>
      <c r="P1606" s="7"/>
      <c r="Q1606" s="7" t="s">
        <v>11497</v>
      </c>
      <c r="R1606" s="39" t="s">
        <v>13116</v>
      </c>
      <c r="S1606" s="7"/>
      <c r="T1606" s="7" t="s">
        <v>747</v>
      </c>
      <c r="U1606" s="7"/>
      <c r="V1606" s="7"/>
      <c r="W1606" s="7"/>
      <c r="X1606" s="7"/>
      <c r="Y1606" s="39"/>
      <c r="Z1606" s="7"/>
      <c r="AA1606" s="7"/>
      <c r="AB1606" s="24"/>
      <c r="AC1606" t="s">
        <v>26453</v>
      </c>
      <c r="AD1606" t="s">
        <v>23380</v>
      </c>
    </row>
    <row r="1607" spans="1:30" x14ac:dyDescent="0.25">
      <c r="A1607" t="str">
        <f t="shared" si="62"/>
        <v>10300017</v>
      </c>
      <c r="B1607" s="23" t="s">
        <v>58</v>
      </c>
      <c r="C1607" s="7" t="s">
        <v>1452</v>
      </c>
      <c r="D1607" s="66" t="s">
        <v>314</v>
      </c>
      <c r="E1607" s="53" t="e">
        <f>VLOOKUP(D1607,'MPG Master'!$C$3:$I$716,7,0)</f>
        <v>#N/A</v>
      </c>
      <c r="F1607" s="7" t="e">
        <f>VLOOKUP(D1607,'MPG Master'!$C$3:$D$716,2,0)</f>
        <v>#N/A</v>
      </c>
      <c r="G1607" s="67" t="s">
        <v>1683</v>
      </c>
      <c r="H1607" s="53" t="e">
        <f t="shared" si="63"/>
        <v>#N/A</v>
      </c>
      <c r="I1607" s="7" t="s">
        <v>6718</v>
      </c>
      <c r="J1607" s="7" t="s">
        <v>743</v>
      </c>
      <c r="K1607" s="9">
        <v>26330</v>
      </c>
      <c r="L1607" s="7"/>
      <c r="M1607" s="7"/>
      <c r="N1607" s="7">
        <v>9006036731</v>
      </c>
      <c r="O1607" s="7"/>
      <c r="P1607" s="7"/>
      <c r="Q1607" s="7" t="s">
        <v>11497</v>
      </c>
      <c r="R1607" s="39" t="s">
        <v>13117</v>
      </c>
      <c r="S1607" s="7"/>
      <c r="T1607" s="7" t="s">
        <v>747</v>
      </c>
      <c r="U1607" s="7"/>
      <c r="V1607" s="7"/>
      <c r="W1607" s="7"/>
      <c r="X1607" s="7"/>
      <c r="Y1607" s="39"/>
      <c r="Z1607" s="7"/>
      <c r="AA1607" s="7"/>
      <c r="AB1607" s="24"/>
      <c r="AC1607" t="s">
        <v>26453</v>
      </c>
      <c r="AD1607" t="s">
        <v>23380</v>
      </c>
    </row>
    <row r="1608" spans="1:30" x14ac:dyDescent="0.25">
      <c r="A1608" t="str">
        <f t="shared" si="62"/>
        <v>10300019</v>
      </c>
      <c r="B1608" s="23" t="s">
        <v>58</v>
      </c>
      <c r="C1608" s="7" t="s">
        <v>1452</v>
      </c>
      <c r="D1608" s="66" t="s">
        <v>314</v>
      </c>
      <c r="E1608" s="53" t="e">
        <f>VLOOKUP(D1608,'MPG Master'!$C$3:$I$716,7,0)</f>
        <v>#N/A</v>
      </c>
      <c r="F1608" s="7" t="e">
        <f>VLOOKUP(D1608,'MPG Master'!$C$3:$D$716,2,0)</f>
        <v>#N/A</v>
      </c>
      <c r="G1608" s="67" t="s">
        <v>1815</v>
      </c>
      <c r="H1608" s="53" t="e">
        <f t="shared" si="63"/>
        <v>#N/A</v>
      </c>
      <c r="I1608" s="7" t="s">
        <v>1710</v>
      </c>
      <c r="J1608" s="7" t="s">
        <v>18776</v>
      </c>
      <c r="K1608" s="9">
        <v>34335</v>
      </c>
      <c r="L1608" s="7"/>
      <c r="M1608" s="7"/>
      <c r="N1608" s="7">
        <v>9931887560</v>
      </c>
      <c r="O1608" s="7"/>
      <c r="P1608" s="7"/>
      <c r="Q1608" s="7" t="s">
        <v>11497</v>
      </c>
      <c r="R1608" s="39" t="s">
        <v>13118</v>
      </c>
      <c r="S1608" s="7"/>
      <c r="T1608" s="7" t="s">
        <v>747</v>
      </c>
      <c r="U1608" s="7"/>
      <c r="V1608" s="7"/>
      <c r="W1608" s="7"/>
      <c r="X1608" s="7"/>
      <c r="Y1608" s="39"/>
      <c r="Z1608" s="7"/>
      <c r="AA1608" s="7"/>
      <c r="AB1608" s="24"/>
      <c r="AC1608" t="s">
        <v>26453</v>
      </c>
      <c r="AD1608" t="s">
        <v>23380</v>
      </c>
    </row>
    <row r="1609" spans="1:30" x14ac:dyDescent="0.25">
      <c r="A1609" t="str">
        <f t="shared" si="62"/>
        <v>10300020</v>
      </c>
      <c r="B1609" s="23" t="s">
        <v>58</v>
      </c>
      <c r="C1609" s="7" t="s">
        <v>1452</v>
      </c>
      <c r="D1609" s="66" t="s">
        <v>314</v>
      </c>
      <c r="E1609" s="53" t="e">
        <f>VLOOKUP(D1609,'MPG Master'!$C$3:$I$716,7,0)</f>
        <v>#N/A</v>
      </c>
      <c r="F1609" s="7" t="e">
        <f>VLOOKUP(D1609,'MPG Master'!$C$3:$D$716,2,0)</f>
        <v>#N/A</v>
      </c>
      <c r="G1609" s="67" t="s">
        <v>1819</v>
      </c>
      <c r="H1609" s="53" t="e">
        <f t="shared" si="63"/>
        <v>#N/A</v>
      </c>
      <c r="I1609" s="7" t="s">
        <v>9038</v>
      </c>
      <c r="J1609" s="7" t="s">
        <v>191</v>
      </c>
      <c r="K1609" s="9">
        <v>36022</v>
      </c>
      <c r="L1609" s="7"/>
      <c r="M1609" s="7"/>
      <c r="N1609" s="7">
        <v>7272998281</v>
      </c>
      <c r="O1609" s="7"/>
      <c r="P1609" s="7"/>
      <c r="Q1609" s="7" t="s">
        <v>699</v>
      </c>
      <c r="R1609" s="39" t="s">
        <v>13119</v>
      </c>
      <c r="S1609" s="7"/>
      <c r="T1609" s="7" t="s">
        <v>1061</v>
      </c>
      <c r="U1609" s="7"/>
      <c r="V1609" s="7"/>
      <c r="W1609" s="7"/>
      <c r="X1609" s="7"/>
      <c r="Y1609" s="39"/>
      <c r="Z1609" s="7"/>
      <c r="AA1609" s="7"/>
      <c r="AB1609" s="24"/>
      <c r="AC1609" t="s">
        <v>26453</v>
      </c>
      <c r="AD1609" t="s">
        <v>23380</v>
      </c>
    </row>
    <row r="1610" spans="1:30" x14ac:dyDescent="0.25">
      <c r="A1610" t="str">
        <f t="shared" si="62"/>
        <v>50460120</v>
      </c>
      <c r="B1610" s="23" t="s">
        <v>58</v>
      </c>
      <c r="C1610" s="7" t="s">
        <v>864</v>
      </c>
      <c r="D1610" s="66" t="s">
        <v>405</v>
      </c>
      <c r="E1610" s="53" t="e">
        <f>VLOOKUP(D1610,'MPG Master'!$C$3:$I$716,7,0)</f>
        <v>#N/A</v>
      </c>
      <c r="F1610" s="7" t="e">
        <f>VLOOKUP(D1610,'MPG Master'!$C$3:$D$716,2,0)</f>
        <v>#N/A</v>
      </c>
      <c r="G1610" s="67" t="s">
        <v>7788</v>
      </c>
      <c r="H1610" s="53" t="e">
        <f t="shared" si="63"/>
        <v>#N/A</v>
      </c>
      <c r="I1610" s="7" t="s">
        <v>9039</v>
      </c>
      <c r="J1610" s="7" t="s">
        <v>18777</v>
      </c>
      <c r="K1610" s="9">
        <v>29221</v>
      </c>
      <c r="L1610" s="7"/>
      <c r="M1610" s="7"/>
      <c r="N1610" s="7">
        <v>8407078598</v>
      </c>
      <c r="O1610" s="7"/>
      <c r="P1610" s="7"/>
      <c r="Q1610" s="7" t="s">
        <v>699</v>
      </c>
      <c r="R1610" s="39" t="s">
        <v>13120</v>
      </c>
      <c r="S1610" s="7"/>
      <c r="T1610" s="7" t="s">
        <v>17729</v>
      </c>
      <c r="U1610" s="7"/>
      <c r="V1610" s="7"/>
      <c r="W1610" s="7"/>
      <c r="X1610" s="7"/>
      <c r="Y1610" s="39"/>
      <c r="Z1610" s="7"/>
      <c r="AA1610" s="7"/>
      <c r="AB1610" s="24"/>
      <c r="AC1610" t="s">
        <v>26453</v>
      </c>
      <c r="AD1610" t="s">
        <v>23380</v>
      </c>
    </row>
    <row r="1611" spans="1:30" x14ac:dyDescent="0.25">
      <c r="A1611" t="str">
        <f t="shared" si="62"/>
        <v>97190062</v>
      </c>
      <c r="B1611" s="23" t="s">
        <v>58</v>
      </c>
      <c r="C1611" s="7" t="s">
        <v>7736</v>
      </c>
      <c r="D1611" s="66" t="s">
        <v>475</v>
      </c>
      <c r="E1611" s="53" t="e">
        <f>VLOOKUP(D1611,'MPG Master'!$C$3:$I$716,7,0)</f>
        <v>#N/A</v>
      </c>
      <c r="F1611" s="7" t="e">
        <f>VLOOKUP(D1611,'MPG Master'!$C$3:$D$716,2,0)</f>
        <v>#N/A</v>
      </c>
      <c r="G1611" s="67" t="s">
        <v>1969</v>
      </c>
      <c r="H1611" s="53" t="e">
        <f t="shared" si="63"/>
        <v>#N/A</v>
      </c>
      <c r="I1611" s="7" t="s">
        <v>8685</v>
      </c>
      <c r="J1611" s="7" t="s">
        <v>2158</v>
      </c>
      <c r="K1611" s="9">
        <v>31778</v>
      </c>
      <c r="L1611" s="7"/>
      <c r="M1611" s="7"/>
      <c r="N1611" s="7">
        <v>0</v>
      </c>
      <c r="O1611" s="7"/>
      <c r="P1611" s="7"/>
      <c r="Q1611" s="7" t="s">
        <v>798</v>
      </c>
      <c r="R1611" s="39" t="s">
        <v>13121</v>
      </c>
      <c r="S1611" s="7"/>
      <c r="T1611" s="7" t="s">
        <v>1170</v>
      </c>
      <c r="U1611" s="7"/>
      <c r="V1611" s="7"/>
      <c r="W1611" s="7"/>
      <c r="X1611" s="7"/>
      <c r="Y1611" s="39"/>
      <c r="Z1611" s="7"/>
      <c r="AA1611" s="7"/>
      <c r="AB1611" s="24"/>
      <c r="AC1611" t="s">
        <v>26453</v>
      </c>
      <c r="AD1611" t="s">
        <v>23380</v>
      </c>
    </row>
    <row r="1612" spans="1:30" x14ac:dyDescent="0.25">
      <c r="A1612" t="str">
        <f t="shared" si="62"/>
        <v>19120017</v>
      </c>
      <c r="B1612" s="23" t="s">
        <v>58</v>
      </c>
      <c r="C1612" s="7" t="s">
        <v>1247</v>
      </c>
      <c r="D1612" s="66" t="s">
        <v>545</v>
      </c>
      <c r="E1612" s="53" t="e">
        <f>VLOOKUP(D1612,'MPG Master'!$C$3:$I$716,7,0)</f>
        <v>#N/A</v>
      </c>
      <c r="F1612" s="7" t="e">
        <f>VLOOKUP(D1612,'MPG Master'!$C$3:$D$716,2,0)</f>
        <v>#N/A</v>
      </c>
      <c r="G1612" s="67" t="s">
        <v>1683</v>
      </c>
      <c r="H1612" s="53" t="e">
        <f t="shared" si="63"/>
        <v>#N/A</v>
      </c>
      <c r="I1612" s="7" t="s">
        <v>9040</v>
      </c>
      <c r="J1612" s="7" t="s">
        <v>18778</v>
      </c>
      <c r="K1612" s="9">
        <v>29587</v>
      </c>
      <c r="L1612" s="7"/>
      <c r="M1612" s="7"/>
      <c r="N1612" s="7">
        <v>9102668919</v>
      </c>
      <c r="O1612" s="7"/>
      <c r="P1612" s="7"/>
      <c r="Q1612" s="7" t="s">
        <v>872</v>
      </c>
      <c r="R1612" s="39" t="s">
        <v>13122</v>
      </c>
      <c r="S1612" s="7"/>
      <c r="T1612" s="7" t="s">
        <v>1246</v>
      </c>
      <c r="U1612" s="7"/>
      <c r="V1612" s="7"/>
      <c r="W1612" s="7"/>
      <c r="X1612" s="7"/>
      <c r="Y1612" s="39"/>
      <c r="Z1612" s="7"/>
      <c r="AA1612" s="7"/>
      <c r="AB1612" s="24"/>
      <c r="AC1612" t="s">
        <v>26453</v>
      </c>
      <c r="AD1612" t="s">
        <v>23380</v>
      </c>
    </row>
    <row r="1613" spans="1:30" x14ac:dyDescent="0.25">
      <c r="A1613" t="str">
        <f t="shared" si="62"/>
        <v>19120016</v>
      </c>
      <c r="B1613" s="23" t="s">
        <v>58</v>
      </c>
      <c r="C1613" s="7" t="s">
        <v>1247</v>
      </c>
      <c r="D1613" s="66" t="s">
        <v>545</v>
      </c>
      <c r="E1613" s="53" t="e">
        <f>VLOOKUP(D1613,'MPG Master'!$C$3:$I$716,7,0)</f>
        <v>#N/A</v>
      </c>
      <c r="F1613" s="7" t="e">
        <f>VLOOKUP(D1613,'MPG Master'!$C$3:$D$716,2,0)</f>
        <v>#N/A</v>
      </c>
      <c r="G1613" s="67" t="s">
        <v>1772</v>
      </c>
      <c r="H1613" s="53" t="e">
        <f t="shared" si="63"/>
        <v>#N/A</v>
      </c>
      <c r="I1613" s="7" t="s">
        <v>2298</v>
      </c>
      <c r="J1613" s="7" t="s">
        <v>18779</v>
      </c>
      <c r="K1613" s="9">
        <v>18264</v>
      </c>
      <c r="L1613" s="7"/>
      <c r="M1613" s="7"/>
      <c r="N1613" s="7">
        <v>0</v>
      </c>
      <c r="O1613" s="7"/>
      <c r="P1613" s="7"/>
      <c r="Q1613" s="7" t="s">
        <v>11497</v>
      </c>
      <c r="R1613" s="39" t="s">
        <v>13123</v>
      </c>
      <c r="S1613" s="7"/>
      <c r="T1613" s="7" t="s">
        <v>1269</v>
      </c>
      <c r="U1613" s="7"/>
      <c r="V1613" s="7"/>
      <c r="W1613" s="7"/>
      <c r="X1613" s="7"/>
      <c r="Y1613" s="39"/>
      <c r="Z1613" s="7"/>
      <c r="AA1613" s="7"/>
      <c r="AB1613" s="24"/>
      <c r="AC1613" t="s">
        <v>26453</v>
      </c>
      <c r="AD1613" t="s">
        <v>23380</v>
      </c>
    </row>
    <row r="1614" spans="1:30" x14ac:dyDescent="0.25">
      <c r="A1614" t="str">
        <f t="shared" si="62"/>
        <v>19120018</v>
      </c>
      <c r="B1614" s="23" t="s">
        <v>58</v>
      </c>
      <c r="C1614" s="7" t="s">
        <v>1247</v>
      </c>
      <c r="D1614" s="66" t="s">
        <v>545</v>
      </c>
      <c r="E1614" s="53" t="e">
        <f>VLOOKUP(D1614,'MPG Master'!$C$3:$I$716,7,0)</f>
        <v>#N/A</v>
      </c>
      <c r="F1614" s="7" t="e">
        <f>VLOOKUP(D1614,'MPG Master'!$C$3:$D$716,2,0)</f>
        <v>#N/A</v>
      </c>
      <c r="G1614" s="67" t="s">
        <v>1682</v>
      </c>
      <c r="H1614" s="53" t="e">
        <f t="shared" si="63"/>
        <v>#N/A</v>
      </c>
      <c r="I1614" s="7" t="s">
        <v>1936</v>
      </c>
      <c r="J1614" s="7" t="s">
        <v>18780</v>
      </c>
      <c r="K1614" s="9">
        <v>25934</v>
      </c>
      <c r="L1614" s="7"/>
      <c r="M1614" s="7"/>
      <c r="N1614" s="7">
        <v>7632980075</v>
      </c>
      <c r="O1614" s="7"/>
      <c r="P1614" s="7"/>
      <c r="Q1614" s="7" t="s">
        <v>872</v>
      </c>
      <c r="R1614" s="39" t="s">
        <v>13124</v>
      </c>
      <c r="S1614" s="7"/>
      <c r="T1614" s="7" t="s">
        <v>1246</v>
      </c>
      <c r="U1614" s="7"/>
      <c r="V1614" s="7"/>
      <c r="W1614" s="7"/>
      <c r="X1614" s="7"/>
      <c r="Y1614" s="39"/>
      <c r="Z1614" s="7"/>
      <c r="AA1614" s="7"/>
      <c r="AB1614" s="24"/>
      <c r="AC1614" t="s">
        <v>26453</v>
      </c>
      <c r="AD1614" t="s">
        <v>23380</v>
      </c>
    </row>
    <row r="1615" spans="1:30" x14ac:dyDescent="0.25">
      <c r="A1615" t="str">
        <f t="shared" si="62"/>
        <v>19120019</v>
      </c>
      <c r="B1615" s="23" t="s">
        <v>58</v>
      </c>
      <c r="C1615" s="7" t="s">
        <v>1247</v>
      </c>
      <c r="D1615" s="66" t="s">
        <v>545</v>
      </c>
      <c r="E1615" s="53" t="e">
        <f>VLOOKUP(D1615,'MPG Master'!$C$3:$I$716,7,0)</f>
        <v>#N/A</v>
      </c>
      <c r="F1615" s="7" t="e">
        <f>VLOOKUP(D1615,'MPG Master'!$C$3:$D$716,2,0)</f>
        <v>#N/A</v>
      </c>
      <c r="G1615" s="67" t="s">
        <v>1815</v>
      </c>
      <c r="H1615" s="53" t="e">
        <f t="shared" si="63"/>
        <v>#N/A</v>
      </c>
      <c r="I1615" s="7" t="s">
        <v>8686</v>
      </c>
      <c r="J1615" s="7" t="s">
        <v>18781</v>
      </c>
      <c r="K1615" s="9">
        <v>20090</v>
      </c>
      <c r="L1615" s="7"/>
      <c r="M1615" s="7"/>
      <c r="N1615" s="7">
        <v>7352785525</v>
      </c>
      <c r="O1615" s="7"/>
      <c r="P1615" s="7"/>
      <c r="Q1615" s="7" t="s">
        <v>11497</v>
      </c>
      <c r="R1615" s="39" t="s">
        <v>13125</v>
      </c>
      <c r="S1615" s="7"/>
      <c r="T1615" s="7" t="s">
        <v>1269</v>
      </c>
      <c r="U1615" s="7"/>
      <c r="V1615" s="7"/>
      <c r="W1615" s="7"/>
      <c r="X1615" s="7"/>
      <c r="Y1615" s="39"/>
      <c r="Z1615" s="7"/>
      <c r="AA1615" s="7"/>
      <c r="AB1615" s="24"/>
      <c r="AC1615" t="s">
        <v>26453</v>
      </c>
      <c r="AD1615" t="s">
        <v>23380</v>
      </c>
    </row>
    <row r="1616" spans="1:30" x14ac:dyDescent="0.25">
      <c r="A1616" t="str">
        <f t="shared" si="62"/>
        <v>03260066</v>
      </c>
      <c r="B1616" s="23" t="s">
        <v>58</v>
      </c>
      <c r="C1616" s="7" t="s">
        <v>1665</v>
      </c>
      <c r="D1616" s="66" t="s">
        <v>503</v>
      </c>
      <c r="E1616" s="53" t="e">
        <f>VLOOKUP(D1616,'MPG Master'!$C$3:$I$716,7,0)</f>
        <v>#N/A</v>
      </c>
      <c r="F1616" s="7" t="e">
        <f>VLOOKUP(D1616,'MPG Master'!$C$3:$D$716,2,0)</f>
        <v>#N/A</v>
      </c>
      <c r="G1616" s="67" t="s">
        <v>2329</v>
      </c>
      <c r="H1616" s="53" t="e">
        <f t="shared" si="63"/>
        <v>#N/A</v>
      </c>
      <c r="I1616" s="7" t="s">
        <v>9041</v>
      </c>
      <c r="J1616" s="7" t="s">
        <v>18782</v>
      </c>
      <c r="K1616" s="9">
        <v>26888</v>
      </c>
      <c r="L1616" s="7"/>
      <c r="M1616" s="7"/>
      <c r="N1616" s="7">
        <v>7765028262</v>
      </c>
      <c r="O1616" s="7"/>
      <c r="P1616" s="7"/>
      <c r="Q1616" s="7" t="s">
        <v>872</v>
      </c>
      <c r="R1616" s="39" t="s">
        <v>13126</v>
      </c>
      <c r="S1616" s="7"/>
      <c r="T1616" s="7" t="s">
        <v>1214</v>
      </c>
      <c r="U1616" s="7"/>
      <c r="V1616" s="7"/>
      <c r="W1616" s="7"/>
      <c r="X1616" s="7"/>
      <c r="Y1616" s="39"/>
      <c r="Z1616" s="7"/>
      <c r="AA1616" s="7"/>
      <c r="AB1616" s="24"/>
      <c r="AC1616" t="s">
        <v>26453</v>
      </c>
      <c r="AD1616" t="s">
        <v>23380</v>
      </c>
    </row>
    <row r="1617" spans="1:30" x14ac:dyDescent="0.25">
      <c r="A1617" t="str">
        <f t="shared" si="62"/>
        <v>03260129</v>
      </c>
      <c r="B1617" s="23" t="s">
        <v>58</v>
      </c>
      <c r="C1617" s="7" t="s">
        <v>1665</v>
      </c>
      <c r="D1617" s="66" t="s">
        <v>503</v>
      </c>
      <c r="E1617" s="53" t="e">
        <f>VLOOKUP(D1617,'MPG Master'!$C$3:$I$716,7,0)</f>
        <v>#N/A</v>
      </c>
      <c r="F1617" s="7" t="e">
        <f>VLOOKUP(D1617,'MPG Master'!$C$3:$D$716,2,0)</f>
        <v>#N/A</v>
      </c>
      <c r="G1617" s="67" t="s">
        <v>2776</v>
      </c>
      <c r="H1617" s="53" t="e">
        <f t="shared" si="63"/>
        <v>#N/A</v>
      </c>
      <c r="I1617" s="7" t="s">
        <v>9042</v>
      </c>
      <c r="J1617" s="7" t="s">
        <v>18783</v>
      </c>
      <c r="K1617" s="9">
        <v>31778</v>
      </c>
      <c r="L1617" s="7"/>
      <c r="M1617" s="7"/>
      <c r="N1617" s="7">
        <v>9709463527</v>
      </c>
      <c r="O1617" s="7"/>
      <c r="P1617" s="7"/>
      <c r="Q1617" s="7" t="s">
        <v>798</v>
      </c>
      <c r="R1617" s="39" t="s">
        <v>13127</v>
      </c>
      <c r="S1617" s="7"/>
      <c r="T1617" s="7" t="s">
        <v>6899</v>
      </c>
      <c r="U1617" s="7"/>
      <c r="V1617" s="7"/>
      <c r="W1617" s="7"/>
      <c r="X1617" s="7"/>
      <c r="Y1617" s="39"/>
      <c r="Z1617" s="7"/>
      <c r="AA1617" s="7"/>
      <c r="AB1617" s="24"/>
      <c r="AC1617" t="s">
        <v>26453</v>
      </c>
      <c r="AD1617" t="s">
        <v>23380</v>
      </c>
    </row>
    <row r="1618" spans="1:30" x14ac:dyDescent="0.25">
      <c r="A1618" t="str">
        <f t="shared" si="62"/>
        <v>03230037</v>
      </c>
      <c r="B1618" s="23" t="s">
        <v>58</v>
      </c>
      <c r="C1618" s="7" t="s">
        <v>1665</v>
      </c>
      <c r="D1618" s="66" t="s">
        <v>502</v>
      </c>
      <c r="E1618" s="53" t="e">
        <f>VLOOKUP(D1618,'MPG Master'!$C$3:$I$716,7,0)</f>
        <v>#N/A</v>
      </c>
      <c r="F1618" s="7" t="e">
        <f>VLOOKUP(D1618,'MPG Master'!$C$3:$D$716,2,0)</f>
        <v>#N/A</v>
      </c>
      <c r="G1618" s="67" t="s">
        <v>1692</v>
      </c>
      <c r="H1618" s="53" t="e">
        <f t="shared" si="63"/>
        <v>#N/A</v>
      </c>
      <c r="I1618" s="7" t="s">
        <v>5272</v>
      </c>
      <c r="J1618" s="7" t="s">
        <v>18784</v>
      </c>
      <c r="K1618" s="9">
        <v>31048</v>
      </c>
      <c r="L1618" s="7"/>
      <c r="M1618" s="7"/>
      <c r="N1618" s="7">
        <v>7320974568</v>
      </c>
      <c r="O1618" s="7"/>
      <c r="P1618" s="7"/>
      <c r="Q1618" s="7" t="s">
        <v>11497</v>
      </c>
      <c r="R1618" s="39" t="s">
        <v>13128</v>
      </c>
      <c r="S1618" s="7"/>
      <c r="T1618" s="7" t="s">
        <v>747</v>
      </c>
      <c r="U1618" s="7"/>
      <c r="V1618" s="7"/>
      <c r="W1618" s="7"/>
      <c r="X1618" s="7"/>
      <c r="Y1618" s="39"/>
      <c r="Z1618" s="7"/>
      <c r="AA1618" s="7"/>
      <c r="AB1618" s="24"/>
      <c r="AC1618" t="s">
        <v>26453</v>
      </c>
      <c r="AD1618" t="s">
        <v>23380</v>
      </c>
    </row>
    <row r="1619" spans="1:30" x14ac:dyDescent="0.25">
      <c r="A1619" t="str">
        <f t="shared" si="62"/>
        <v>03230121</v>
      </c>
      <c r="B1619" s="23" t="s">
        <v>58</v>
      </c>
      <c r="C1619" s="7" t="s">
        <v>1665</v>
      </c>
      <c r="D1619" s="66" t="s">
        <v>502</v>
      </c>
      <c r="E1619" s="53" t="e">
        <f>VLOOKUP(D1619,'MPG Master'!$C$3:$I$716,7,0)</f>
        <v>#N/A</v>
      </c>
      <c r="F1619" s="7" t="e">
        <f>VLOOKUP(D1619,'MPG Master'!$C$3:$D$716,2,0)</f>
        <v>#N/A</v>
      </c>
      <c r="G1619" s="67" t="s">
        <v>1920</v>
      </c>
      <c r="H1619" s="53" t="e">
        <f t="shared" si="63"/>
        <v>#N/A</v>
      </c>
      <c r="I1619" s="7" t="s">
        <v>9043</v>
      </c>
      <c r="J1619" s="7" t="s">
        <v>3600</v>
      </c>
      <c r="K1619" s="9">
        <v>31332</v>
      </c>
      <c r="L1619" s="7"/>
      <c r="M1619" s="7"/>
      <c r="N1619" s="7">
        <v>8051443272</v>
      </c>
      <c r="O1619" s="7"/>
      <c r="P1619" s="7"/>
      <c r="Q1619" s="7" t="s">
        <v>798</v>
      </c>
      <c r="R1619" s="39" t="s">
        <v>13129</v>
      </c>
      <c r="S1619" s="7"/>
      <c r="T1619" s="7" t="s">
        <v>1286</v>
      </c>
      <c r="U1619" s="7"/>
      <c r="V1619" s="7"/>
      <c r="W1619" s="7"/>
      <c r="X1619" s="7"/>
      <c r="Y1619" s="39"/>
      <c r="Z1619" s="7"/>
      <c r="AA1619" s="7"/>
      <c r="AB1619" s="24"/>
      <c r="AC1619" t="s">
        <v>26453</v>
      </c>
      <c r="AD1619" t="s">
        <v>23380</v>
      </c>
    </row>
    <row r="1620" spans="1:30" x14ac:dyDescent="0.25">
      <c r="A1620" t="str">
        <f t="shared" si="62"/>
        <v>03230096</v>
      </c>
      <c r="B1620" s="23" t="s">
        <v>58</v>
      </c>
      <c r="C1620" s="7" t="s">
        <v>1665</v>
      </c>
      <c r="D1620" s="66" t="s">
        <v>502</v>
      </c>
      <c r="E1620" s="53" t="e">
        <f>VLOOKUP(D1620,'MPG Master'!$C$3:$I$716,7,0)</f>
        <v>#N/A</v>
      </c>
      <c r="F1620" s="7" t="e">
        <f>VLOOKUP(D1620,'MPG Master'!$C$3:$D$716,2,0)</f>
        <v>#N/A</v>
      </c>
      <c r="G1620" s="67" t="s">
        <v>3146</v>
      </c>
      <c r="H1620" s="53" t="e">
        <f t="shared" si="63"/>
        <v>#N/A</v>
      </c>
      <c r="I1620" s="7" t="s">
        <v>8697</v>
      </c>
      <c r="J1620" s="7" t="s">
        <v>18528</v>
      </c>
      <c r="K1620" s="9">
        <v>27395</v>
      </c>
      <c r="L1620" s="7"/>
      <c r="M1620" s="7"/>
      <c r="N1620" s="7">
        <v>7970946876</v>
      </c>
      <c r="O1620" s="7"/>
      <c r="P1620" s="7"/>
      <c r="Q1620" s="7" t="s">
        <v>798</v>
      </c>
      <c r="R1620" s="39" t="s">
        <v>13130</v>
      </c>
      <c r="S1620" s="7"/>
      <c r="T1620" s="7" t="s">
        <v>2121</v>
      </c>
      <c r="U1620" s="7"/>
      <c r="V1620" s="7"/>
      <c r="W1620" s="7"/>
      <c r="X1620" s="7"/>
      <c r="Y1620" s="39"/>
      <c r="Z1620" s="7"/>
      <c r="AA1620" s="7"/>
      <c r="AB1620" s="24"/>
      <c r="AC1620" t="s">
        <v>26453</v>
      </c>
      <c r="AD1620" t="s">
        <v>23380</v>
      </c>
    </row>
    <row r="1621" spans="1:30" x14ac:dyDescent="0.25">
      <c r="A1621" t="str">
        <f t="shared" si="62"/>
        <v>03230122</v>
      </c>
      <c r="B1621" s="23" t="s">
        <v>58</v>
      </c>
      <c r="C1621" s="7" t="s">
        <v>1665</v>
      </c>
      <c r="D1621" s="66" t="s">
        <v>502</v>
      </c>
      <c r="E1621" s="53" t="e">
        <f>VLOOKUP(D1621,'MPG Master'!$C$3:$I$716,7,0)</f>
        <v>#N/A</v>
      </c>
      <c r="F1621" s="7" t="e">
        <f>VLOOKUP(D1621,'MPG Master'!$C$3:$D$716,2,0)</f>
        <v>#N/A</v>
      </c>
      <c r="G1621" s="67" t="s">
        <v>2613</v>
      </c>
      <c r="H1621" s="53" t="e">
        <f t="shared" si="63"/>
        <v>#N/A</v>
      </c>
      <c r="I1621" s="7" t="s">
        <v>9044</v>
      </c>
      <c r="J1621" s="7" t="s">
        <v>3600</v>
      </c>
      <c r="K1621" s="9">
        <v>33793</v>
      </c>
      <c r="L1621" s="7"/>
      <c r="M1621" s="7"/>
      <c r="N1621" s="7">
        <v>0</v>
      </c>
      <c r="O1621" s="7"/>
      <c r="P1621" s="7"/>
      <c r="Q1621" s="7" t="s">
        <v>11497</v>
      </c>
      <c r="R1621" s="39" t="s">
        <v>13131</v>
      </c>
      <c r="S1621" s="7"/>
      <c r="T1621" s="7" t="s">
        <v>747</v>
      </c>
      <c r="U1621" s="7"/>
      <c r="V1621" s="7"/>
      <c r="W1621" s="7"/>
      <c r="X1621" s="7"/>
      <c r="Y1621" s="39"/>
      <c r="Z1621" s="7"/>
      <c r="AA1621" s="7"/>
      <c r="AB1621" s="24"/>
      <c r="AC1621" t="s">
        <v>26453</v>
      </c>
      <c r="AD1621" t="s">
        <v>23380</v>
      </c>
    </row>
    <row r="1622" spans="1:30" x14ac:dyDescent="0.25">
      <c r="A1622" t="str">
        <f t="shared" si="62"/>
        <v>03230087</v>
      </c>
      <c r="B1622" s="23" t="s">
        <v>58</v>
      </c>
      <c r="C1622" s="7" t="s">
        <v>1665</v>
      </c>
      <c r="D1622" s="66" t="s">
        <v>502</v>
      </c>
      <c r="E1622" s="53" t="e">
        <f>VLOOKUP(D1622,'MPG Master'!$C$3:$I$716,7,0)</f>
        <v>#N/A</v>
      </c>
      <c r="F1622" s="7" t="e">
        <f>VLOOKUP(D1622,'MPG Master'!$C$3:$D$716,2,0)</f>
        <v>#N/A</v>
      </c>
      <c r="G1622" s="67" t="s">
        <v>4095</v>
      </c>
      <c r="H1622" s="53" t="e">
        <f t="shared" si="63"/>
        <v>#N/A</v>
      </c>
      <c r="I1622" s="7" t="s">
        <v>9045</v>
      </c>
      <c r="J1622" s="7" t="s">
        <v>18785</v>
      </c>
      <c r="K1622" s="9">
        <v>29959</v>
      </c>
      <c r="L1622" s="7"/>
      <c r="M1622" s="7"/>
      <c r="N1622" s="7">
        <v>9934718531</v>
      </c>
      <c r="O1622" s="7"/>
      <c r="P1622" s="7"/>
      <c r="Q1622" s="7" t="s">
        <v>838</v>
      </c>
      <c r="R1622" s="39" t="s">
        <v>13132</v>
      </c>
      <c r="S1622" s="7"/>
      <c r="T1622" s="7" t="s">
        <v>1215</v>
      </c>
      <c r="U1622" s="7"/>
      <c r="V1622" s="7"/>
      <c r="W1622" s="7"/>
      <c r="X1622" s="7"/>
      <c r="Y1622" s="39"/>
      <c r="Z1622" s="7"/>
      <c r="AA1622" s="7"/>
      <c r="AB1622" s="24"/>
      <c r="AC1622" t="s">
        <v>26453</v>
      </c>
      <c r="AD1622" t="s">
        <v>23380</v>
      </c>
    </row>
    <row r="1623" spans="1:30" x14ac:dyDescent="0.25">
      <c r="A1623" t="str">
        <f t="shared" si="62"/>
        <v>03230051</v>
      </c>
      <c r="B1623" s="23" t="s">
        <v>58</v>
      </c>
      <c r="C1623" s="7" t="s">
        <v>1665</v>
      </c>
      <c r="D1623" s="66" t="s">
        <v>502</v>
      </c>
      <c r="E1623" s="53" t="e">
        <f>VLOOKUP(D1623,'MPG Master'!$C$3:$I$716,7,0)</f>
        <v>#N/A</v>
      </c>
      <c r="F1623" s="7" t="e">
        <f>VLOOKUP(D1623,'MPG Master'!$C$3:$D$716,2,0)</f>
        <v>#N/A</v>
      </c>
      <c r="G1623" s="67" t="s">
        <v>1991</v>
      </c>
      <c r="H1623" s="53" t="e">
        <f t="shared" si="63"/>
        <v>#N/A</v>
      </c>
      <c r="I1623" s="7" t="s">
        <v>9046</v>
      </c>
      <c r="J1623" s="7" t="s">
        <v>18785</v>
      </c>
      <c r="K1623" s="9">
        <v>25368</v>
      </c>
      <c r="L1623" s="7"/>
      <c r="M1623" s="7"/>
      <c r="N1623" s="7">
        <v>9973112791</v>
      </c>
      <c r="O1623" s="7"/>
      <c r="P1623" s="7"/>
      <c r="Q1623" s="7" t="s">
        <v>838</v>
      </c>
      <c r="R1623" s="39" t="s">
        <v>13133</v>
      </c>
      <c r="S1623" s="7"/>
      <c r="T1623" s="7" t="s">
        <v>1215</v>
      </c>
      <c r="U1623" s="7"/>
      <c r="V1623" s="7"/>
      <c r="W1623" s="7"/>
      <c r="X1623" s="7"/>
      <c r="Y1623" s="39"/>
      <c r="Z1623" s="7"/>
      <c r="AA1623" s="7"/>
      <c r="AB1623" s="24"/>
      <c r="AC1623" t="s">
        <v>26453</v>
      </c>
      <c r="AD1623" t="s">
        <v>23380</v>
      </c>
    </row>
    <row r="1624" spans="1:30" x14ac:dyDescent="0.25">
      <c r="A1624" t="str">
        <f t="shared" si="62"/>
        <v>03610042</v>
      </c>
      <c r="B1624" s="23" t="s">
        <v>58</v>
      </c>
      <c r="C1624" s="7" t="s">
        <v>1665</v>
      </c>
      <c r="D1624" s="66" t="s">
        <v>515</v>
      </c>
      <c r="E1624" s="53" t="e">
        <f>VLOOKUP(D1624,'MPG Master'!$C$3:$I$716,7,0)</f>
        <v>#N/A</v>
      </c>
      <c r="F1624" s="7" t="e">
        <f>VLOOKUP(D1624,'MPG Master'!$C$3:$D$716,2,0)</f>
        <v>#N/A</v>
      </c>
      <c r="G1624" s="67" t="s">
        <v>2310</v>
      </c>
      <c r="H1624" s="53" t="e">
        <f t="shared" si="63"/>
        <v>#N/A</v>
      </c>
      <c r="I1624" s="7" t="s">
        <v>5792</v>
      </c>
      <c r="J1624" s="7" t="s">
        <v>18786</v>
      </c>
      <c r="K1624" s="9">
        <v>32450</v>
      </c>
      <c r="L1624" s="7"/>
      <c r="M1624" s="7"/>
      <c r="N1624" s="7">
        <v>0</v>
      </c>
      <c r="O1624" s="7"/>
      <c r="P1624" s="7"/>
      <c r="Q1624" s="7" t="s">
        <v>798</v>
      </c>
      <c r="R1624" s="39" t="s">
        <v>13134</v>
      </c>
      <c r="S1624" s="7"/>
      <c r="T1624" s="7" t="s">
        <v>1216</v>
      </c>
      <c r="U1624" s="7"/>
      <c r="V1624" s="7"/>
      <c r="W1624" s="7"/>
      <c r="X1624" s="7"/>
      <c r="Y1624" s="39"/>
      <c r="Z1624" s="7"/>
      <c r="AA1624" s="7"/>
      <c r="AB1624" s="24"/>
      <c r="AC1624" t="s">
        <v>26453</v>
      </c>
      <c r="AD1624" t="s">
        <v>23380</v>
      </c>
    </row>
    <row r="1625" spans="1:30" x14ac:dyDescent="0.25">
      <c r="A1625" t="str">
        <f t="shared" si="62"/>
        <v>03230139</v>
      </c>
      <c r="B1625" s="23" t="s">
        <v>58</v>
      </c>
      <c r="C1625" s="7" t="s">
        <v>1665</v>
      </c>
      <c r="D1625" s="66" t="s">
        <v>502</v>
      </c>
      <c r="E1625" s="53" t="e">
        <f>VLOOKUP(D1625,'MPG Master'!$C$3:$I$716,7,0)</f>
        <v>#N/A</v>
      </c>
      <c r="F1625" s="7" t="e">
        <f>VLOOKUP(D1625,'MPG Master'!$C$3:$D$716,2,0)</f>
        <v>#N/A</v>
      </c>
      <c r="G1625" s="67" t="s">
        <v>2384</v>
      </c>
      <c r="H1625" s="53" t="e">
        <f t="shared" si="63"/>
        <v>#N/A</v>
      </c>
      <c r="I1625" s="7" t="s">
        <v>8765</v>
      </c>
      <c r="J1625" s="7" t="s">
        <v>18787</v>
      </c>
      <c r="K1625" s="9">
        <v>32636</v>
      </c>
      <c r="L1625" s="7"/>
      <c r="M1625" s="7"/>
      <c r="N1625" s="7">
        <v>7294933810</v>
      </c>
      <c r="O1625" s="7"/>
      <c r="P1625" s="7"/>
      <c r="Q1625" s="7" t="s">
        <v>798</v>
      </c>
      <c r="R1625" s="39" t="s">
        <v>13135</v>
      </c>
      <c r="S1625" s="7"/>
      <c r="T1625" s="7" t="s">
        <v>1314</v>
      </c>
      <c r="U1625" s="7"/>
      <c r="V1625" s="7"/>
      <c r="W1625" s="7"/>
      <c r="X1625" s="7"/>
      <c r="Y1625" s="39"/>
      <c r="Z1625" s="7"/>
      <c r="AA1625" s="7"/>
      <c r="AB1625" s="24"/>
      <c r="AC1625" t="s">
        <v>26453</v>
      </c>
      <c r="AD1625" t="s">
        <v>23380</v>
      </c>
    </row>
    <row r="1626" spans="1:30" x14ac:dyDescent="0.25">
      <c r="A1626" t="str">
        <f t="shared" si="62"/>
        <v>03260130</v>
      </c>
      <c r="B1626" s="23" t="s">
        <v>58</v>
      </c>
      <c r="C1626" s="7" t="s">
        <v>1665</v>
      </c>
      <c r="D1626" s="66" t="s">
        <v>503</v>
      </c>
      <c r="E1626" s="53" t="e">
        <f>VLOOKUP(D1626,'MPG Master'!$C$3:$I$716,7,0)</f>
        <v>#N/A</v>
      </c>
      <c r="F1626" s="7" t="e">
        <f>VLOOKUP(D1626,'MPG Master'!$C$3:$D$716,2,0)</f>
        <v>#N/A</v>
      </c>
      <c r="G1626" s="67" t="s">
        <v>7795</v>
      </c>
      <c r="H1626" s="53" t="e">
        <f t="shared" si="63"/>
        <v>#N/A</v>
      </c>
      <c r="I1626" s="7" t="s">
        <v>2172</v>
      </c>
      <c r="J1626" s="7" t="s">
        <v>18788</v>
      </c>
      <c r="K1626" s="9">
        <v>32509</v>
      </c>
      <c r="L1626" s="7"/>
      <c r="M1626" s="7"/>
      <c r="N1626" s="7">
        <v>8292149157</v>
      </c>
      <c r="O1626" s="7"/>
      <c r="P1626" s="7"/>
      <c r="Q1626" s="7" t="s">
        <v>798</v>
      </c>
      <c r="R1626" s="39" t="s">
        <v>13136</v>
      </c>
      <c r="S1626" s="7"/>
      <c r="T1626" s="7" t="s">
        <v>6899</v>
      </c>
      <c r="U1626" s="7"/>
      <c r="V1626" s="7"/>
      <c r="W1626" s="7"/>
      <c r="X1626" s="7"/>
      <c r="Y1626" s="39"/>
      <c r="Z1626" s="7"/>
      <c r="AA1626" s="7"/>
      <c r="AB1626" s="24"/>
      <c r="AC1626" t="s">
        <v>26453</v>
      </c>
      <c r="AD1626" t="s">
        <v>23380</v>
      </c>
    </row>
    <row r="1627" spans="1:30" x14ac:dyDescent="0.25">
      <c r="A1627" t="str">
        <f t="shared" si="62"/>
        <v>03260025</v>
      </c>
      <c r="B1627" s="23" t="s">
        <v>58</v>
      </c>
      <c r="C1627" s="7" t="s">
        <v>1665</v>
      </c>
      <c r="D1627" s="66" t="s">
        <v>503</v>
      </c>
      <c r="E1627" s="53" t="e">
        <f>VLOOKUP(D1627,'MPG Master'!$C$3:$I$716,7,0)</f>
        <v>#N/A</v>
      </c>
      <c r="F1627" s="7" t="e">
        <f>VLOOKUP(D1627,'MPG Master'!$C$3:$D$716,2,0)</f>
        <v>#N/A</v>
      </c>
      <c r="G1627" s="67" t="s">
        <v>1833</v>
      </c>
      <c r="H1627" s="53" t="e">
        <f t="shared" si="63"/>
        <v>#N/A</v>
      </c>
      <c r="I1627" s="7" t="s">
        <v>8313</v>
      </c>
      <c r="J1627" s="7" t="s">
        <v>18789</v>
      </c>
      <c r="K1627" s="9">
        <v>30317</v>
      </c>
      <c r="L1627" s="7"/>
      <c r="M1627" s="7"/>
      <c r="N1627" s="7">
        <v>7462949877</v>
      </c>
      <c r="O1627" s="7"/>
      <c r="P1627" s="7"/>
      <c r="Q1627" s="7" t="s">
        <v>798</v>
      </c>
      <c r="R1627" s="39" t="s">
        <v>13137</v>
      </c>
      <c r="S1627" s="7"/>
      <c r="T1627" s="7" t="s">
        <v>6899</v>
      </c>
      <c r="U1627" s="7"/>
      <c r="V1627" s="7"/>
      <c r="W1627" s="7"/>
      <c r="X1627" s="7"/>
      <c r="Y1627" s="39"/>
      <c r="Z1627" s="7"/>
      <c r="AA1627" s="7"/>
      <c r="AB1627" s="24"/>
      <c r="AC1627" t="s">
        <v>26453</v>
      </c>
      <c r="AD1627" t="s">
        <v>23380</v>
      </c>
    </row>
    <row r="1628" spans="1:30" x14ac:dyDescent="0.25">
      <c r="A1628" t="str">
        <f t="shared" si="62"/>
        <v>03230026</v>
      </c>
      <c r="B1628" s="23" t="s">
        <v>58</v>
      </c>
      <c r="C1628" s="7" t="s">
        <v>1665</v>
      </c>
      <c r="D1628" s="66" t="s">
        <v>502</v>
      </c>
      <c r="E1628" s="53" t="e">
        <f>VLOOKUP(D1628,'MPG Master'!$C$3:$I$716,7,0)</f>
        <v>#N/A</v>
      </c>
      <c r="F1628" s="7" t="e">
        <f>VLOOKUP(D1628,'MPG Master'!$C$3:$D$716,2,0)</f>
        <v>#N/A</v>
      </c>
      <c r="G1628" s="67" t="s">
        <v>1836</v>
      </c>
      <c r="H1628" s="53" t="e">
        <f t="shared" si="63"/>
        <v>#N/A</v>
      </c>
      <c r="I1628" s="7" t="s">
        <v>1197</v>
      </c>
      <c r="J1628" s="7" t="s">
        <v>18790</v>
      </c>
      <c r="K1628" s="9">
        <v>30247</v>
      </c>
      <c r="L1628" s="7"/>
      <c r="M1628" s="7"/>
      <c r="N1628" s="7">
        <v>9102571827</v>
      </c>
      <c r="O1628" s="7"/>
      <c r="P1628" s="7"/>
      <c r="Q1628" s="7" t="s">
        <v>798</v>
      </c>
      <c r="R1628" s="39" t="s">
        <v>13138</v>
      </c>
      <c r="S1628" s="7"/>
      <c r="T1628" s="7" t="s">
        <v>1286</v>
      </c>
      <c r="U1628" s="7"/>
      <c r="V1628" s="7"/>
      <c r="W1628" s="7"/>
      <c r="X1628" s="7"/>
      <c r="Y1628" s="39"/>
      <c r="Z1628" s="7"/>
      <c r="AA1628" s="7"/>
      <c r="AB1628" s="24"/>
      <c r="AC1628" t="s">
        <v>26453</v>
      </c>
      <c r="AD1628" t="s">
        <v>23380</v>
      </c>
    </row>
    <row r="1629" spans="1:30" x14ac:dyDescent="0.25">
      <c r="A1629" t="str">
        <f t="shared" si="62"/>
        <v>03230041</v>
      </c>
      <c r="B1629" s="23" t="s">
        <v>58</v>
      </c>
      <c r="C1629" s="7" t="s">
        <v>1665</v>
      </c>
      <c r="D1629" s="66" t="s">
        <v>502</v>
      </c>
      <c r="E1629" s="53" t="e">
        <f>VLOOKUP(D1629,'MPG Master'!$C$3:$I$716,7,0)</f>
        <v>#N/A</v>
      </c>
      <c r="F1629" s="7" t="e">
        <f>VLOOKUP(D1629,'MPG Master'!$C$3:$D$716,2,0)</f>
        <v>#N/A</v>
      </c>
      <c r="G1629" s="67" t="s">
        <v>2314</v>
      </c>
      <c r="H1629" s="53" t="e">
        <f t="shared" si="63"/>
        <v>#N/A</v>
      </c>
      <c r="I1629" s="7" t="s">
        <v>3082</v>
      </c>
      <c r="J1629" s="7" t="s">
        <v>18791</v>
      </c>
      <c r="K1629" s="9">
        <v>23377</v>
      </c>
      <c r="L1629" s="7"/>
      <c r="M1629" s="7"/>
      <c r="N1629" s="7">
        <v>8521914115</v>
      </c>
      <c r="O1629" s="7"/>
      <c r="P1629" s="7"/>
      <c r="Q1629" s="7" t="s">
        <v>1424</v>
      </c>
      <c r="R1629" s="39" t="s">
        <v>13139</v>
      </c>
      <c r="S1629" s="7"/>
      <c r="T1629" s="7" t="s">
        <v>17752</v>
      </c>
      <c r="U1629" s="7"/>
      <c r="V1629" s="7"/>
      <c r="W1629" s="7"/>
      <c r="X1629" s="7"/>
      <c r="Y1629" s="39"/>
      <c r="Z1629" s="7"/>
      <c r="AA1629" s="7"/>
      <c r="AB1629" s="24"/>
      <c r="AC1629" t="s">
        <v>26453</v>
      </c>
      <c r="AD1629" t="s">
        <v>23380</v>
      </c>
    </row>
    <row r="1630" spans="1:30" x14ac:dyDescent="0.25">
      <c r="A1630" t="str">
        <f t="shared" si="62"/>
        <v>01150015</v>
      </c>
      <c r="B1630" s="23" t="s">
        <v>58</v>
      </c>
      <c r="C1630" s="7" t="s">
        <v>1663</v>
      </c>
      <c r="D1630" s="66" t="s">
        <v>392</v>
      </c>
      <c r="E1630" s="53" t="e">
        <f>VLOOKUP(D1630,'MPG Master'!$C$3:$I$716,7,0)</f>
        <v>#N/A</v>
      </c>
      <c r="F1630" s="7" t="e">
        <f>VLOOKUP(D1630,'MPG Master'!$C$3:$D$716,2,0)</f>
        <v>#N/A</v>
      </c>
      <c r="G1630" s="67" t="s">
        <v>1739</v>
      </c>
      <c r="H1630" s="53" t="e">
        <f t="shared" si="63"/>
        <v>#N/A</v>
      </c>
      <c r="I1630" s="7" t="s">
        <v>5852</v>
      </c>
      <c r="J1630" s="7" t="s">
        <v>18594</v>
      </c>
      <c r="K1630" s="9">
        <v>15342</v>
      </c>
      <c r="L1630" s="7"/>
      <c r="M1630" s="7"/>
      <c r="N1630" s="7">
        <v>9504393173</v>
      </c>
      <c r="O1630" s="7"/>
      <c r="P1630" s="7"/>
      <c r="Q1630" s="7" t="s">
        <v>99</v>
      </c>
      <c r="R1630" s="39" t="s">
        <v>13140</v>
      </c>
      <c r="S1630" s="7"/>
      <c r="T1630" s="7" t="s">
        <v>17765</v>
      </c>
      <c r="U1630" s="7"/>
      <c r="V1630" s="7"/>
      <c r="W1630" s="7"/>
      <c r="X1630" s="7"/>
      <c r="Y1630" s="39"/>
      <c r="Z1630" s="7"/>
      <c r="AA1630" s="7"/>
      <c r="AB1630" s="24"/>
      <c r="AC1630" t="s">
        <v>26453</v>
      </c>
      <c r="AD1630" t="s">
        <v>23380</v>
      </c>
    </row>
    <row r="1631" spans="1:30" x14ac:dyDescent="0.25">
      <c r="A1631" t="str">
        <f t="shared" si="62"/>
        <v>01150017</v>
      </c>
      <c r="B1631" s="23" t="s">
        <v>58</v>
      </c>
      <c r="C1631" s="7" t="s">
        <v>1663</v>
      </c>
      <c r="D1631" s="66" t="s">
        <v>392</v>
      </c>
      <c r="E1631" s="53" t="e">
        <f>VLOOKUP(D1631,'MPG Master'!$C$3:$I$716,7,0)</f>
        <v>#N/A</v>
      </c>
      <c r="F1631" s="7" t="e">
        <f>VLOOKUP(D1631,'MPG Master'!$C$3:$D$716,2,0)</f>
        <v>#N/A</v>
      </c>
      <c r="G1631" s="67" t="s">
        <v>1683</v>
      </c>
      <c r="H1631" s="53" t="e">
        <f t="shared" si="63"/>
        <v>#N/A</v>
      </c>
      <c r="I1631" s="7" t="s">
        <v>9049</v>
      </c>
      <c r="J1631" s="7" t="s">
        <v>18792</v>
      </c>
      <c r="K1631" s="9">
        <v>25903</v>
      </c>
      <c r="L1631" s="7"/>
      <c r="M1631" s="7"/>
      <c r="N1631" s="7">
        <v>9097051502</v>
      </c>
      <c r="O1631" s="7"/>
      <c r="P1631" s="7"/>
      <c r="Q1631" s="7" t="s">
        <v>11497</v>
      </c>
      <c r="R1631" s="39" t="s">
        <v>13141</v>
      </c>
      <c r="S1631" s="7"/>
      <c r="T1631" s="7" t="s">
        <v>747</v>
      </c>
      <c r="U1631" s="7"/>
      <c r="V1631" s="7"/>
      <c r="W1631" s="7"/>
      <c r="X1631" s="7"/>
      <c r="Y1631" s="39"/>
      <c r="Z1631" s="7"/>
      <c r="AA1631" s="7"/>
      <c r="AB1631" s="24"/>
      <c r="AC1631" t="s">
        <v>26453</v>
      </c>
      <c r="AD1631" t="s">
        <v>23380</v>
      </c>
    </row>
    <row r="1632" spans="1:30" x14ac:dyDescent="0.25">
      <c r="A1632" t="str">
        <f t="shared" si="62"/>
        <v>01150016</v>
      </c>
      <c r="B1632" s="23" t="s">
        <v>58</v>
      </c>
      <c r="C1632" s="7" t="s">
        <v>1663</v>
      </c>
      <c r="D1632" s="66" t="s">
        <v>392</v>
      </c>
      <c r="E1632" s="53" t="e">
        <f>VLOOKUP(D1632,'MPG Master'!$C$3:$I$716,7,0)</f>
        <v>#N/A</v>
      </c>
      <c r="F1632" s="7" t="e">
        <f>VLOOKUP(D1632,'MPG Master'!$C$3:$D$716,2,0)</f>
        <v>#N/A</v>
      </c>
      <c r="G1632" s="67" t="s">
        <v>1772</v>
      </c>
      <c r="H1632" s="53" t="e">
        <f t="shared" si="63"/>
        <v>#N/A</v>
      </c>
      <c r="I1632" s="7" t="s">
        <v>9050</v>
      </c>
      <c r="J1632" s="7" t="s">
        <v>18793</v>
      </c>
      <c r="K1632" s="9">
        <v>28126</v>
      </c>
      <c r="L1632" s="7"/>
      <c r="M1632" s="7"/>
      <c r="N1632" s="7">
        <v>6206464846</v>
      </c>
      <c r="O1632" s="7"/>
      <c r="P1632" s="7"/>
      <c r="Q1632" s="7" t="s">
        <v>1424</v>
      </c>
      <c r="R1632" s="39" t="s">
        <v>13142</v>
      </c>
      <c r="S1632" s="7"/>
      <c r="T1632" s="7" t="s">
        <v>918</v>
      </c>
      <c r="U1632" s="7"/>
      <c r="V1632" s="7"/>
      <c r="W1632" s="7"/>
      <c r="X1632" s="7"/>
      <c r="Y1632" s="39"/>
      <c r="Z1632" s="7"/>
      <c r="AA1632" s="7"/>
      <c r="AB1632" s="24"/>
      <c r="AC1632" t="s">
        <v>26453</v>
      </c>
      <c r="AD1632" t="s">
        <v>23380</v>
      </c>
    </row>
    <row r="1633" spans="1:30" x14ac:dyDescent="0.25">
      <c r="A1633" t="str">
        <f t="shared" si="62"/>
        <v>11870002</v>
      </c>
      <c r="B1633" s="23" t="s">
        <v>58</v>
      </c>
      <c r="C1633" s="7" t="s">
        <v>1452</v>
      </c>
      <c r="D1633" s="66" t="s">
        <v>320</v>
      </c>
      <c r="E1633" s="53" t="e">
        <f>VLOOKUP(D1633,'MPG Master'!$C$3:$I$716,7,0)</f>
        <v>#N/A</v>
      </c>
      <c r="F1633" s="7" t="e">
        <f>VLOOKUP(D1633,'MPG Master'!$C$3:$D$716,2,0)</f>
        <v>#N/A</v>
      </c>
      <c r="G1633" s="67" t="s">
        <v>60</v>
      </c>
      <c r="H1633" s="53" t="e">
        <f t="shared" si="63"/>
        <v>#N/A</v>
      </c>
      <c r="I1633" s="7" t="s">
        <v>9051</v>
      </c>
      <c r="J1633" s="7" t="s">
        <v>18794</v>
      </c>
      <c r="K1633" s="9">
        <v>27760</v>
      </c>
      <c r="L1633" s="7"/>
      <c r="M1633" s="7"/>
      <c r="N1633" s="7">
        <v>8877275703</v>
      </c>
      <c r="O1633" s="7"/>
      <c r="P1633" s="7"/>
      <c r="Q1633" s="7" t="s">
        <v>11497</v>
      </c>
      <c r="R1633" s="39" t="s">
        <v>13143</v>
      </c>
      <c r="S1633" s="7"/>
      <c r="T1633" s="7" t="s">
        <v>747</v>
      </c>
      <c r="U1633" s="7"/>
      <c r="V1633" s="7"/>
      <c r="W1633" s="7"/>
      <c r="X1633" s="7"/>
      <c r="Y1633" s="39"/>
      <c r="Z1633" s="7"/>
      <c r="AA1633" s="7"/>
      <c r="AB1633" s="24"/>
      <c r="AC1633" t="s">
        <v>26453</v>
      </c>
      <c r="AD1633" t="s">
        <v>23380</v>
      </c>
    </row>
    <row r="1634" spans="1:30" x14ac:dyDescent="0.25">
      <c r="A1634" t="str">
        <f t="shared" si="62"/>
        <v>11870003</v>
      </c>
      <c r="B1634" s="23" t="s">
        <v>58</v>
      </c>
      <c r="C1634" s="7" t="s">
        <v>1452</v>
      </c>
      <c r="D1634" s="66" t="s">
        <v>320</v>
      </c>
      <c r="E1634" s="53" t="e">
        <f>VLOOKUP(D1634,'MPG Master'!$C$3:$I$716,7,0)</f>
        <v>#N/A</v>
      </c>
      <c r="F1634" s="7" t="e">
        <f>VLOOKUP(D1634,'MPG Master'!$C$3:$D$716,2,0)</f>
        <v>#N/A</v>
      </c>
      <c r="G1634" s="67" t="s">
        <v>61</v>
      </c>
      <c r="H1634" s="53" t="e">
        <f t="shared" si="63"/>
        <v>#N/A</v>
      </c>
      <c r="I1634" s="7" t="s">
        <v>4069</v>
      </c>
      <c r="J1634" s="7" t="s">
        <v>18795</v>
      </c>
      <c r="K1634" s="9">
        <v>23743</v>
      </c>
      <c r="L1634" s="7"/>
      <c r="M1634" s="7"/>
      <c r="N1634" s="7">
        <v>8292000208</v>
      </c>
      <c r="O1634" s="7"/>
      <c r="P1634" s="7"/>
      <c r="Q1634" s="7" t="s">
        <v>1424</v>
      </c>
      <c r="R1634" s="39" t="s">
        <v>13144</v>
      </c>
      <c r="S1634" s="7"/>
      <c r="T1634" s="7" t="s">
        <v>735</v>
      </c>
      <c r="U1634" s="7"/>
      <c r="V1634" s="7"/>
      <c r="W1634" s="7"/>
      <c r="X1634" s="7"/>
      <c r="Y1634" s="39"/>
      <c r="Z1634" s="7"/>
      <c r="AA1634" s="7"/>
      <c r="AB1634" s="24"/>
      <c r="AC1634" t="s">
        <v>26453</v>
      </c>
      <c r="AD1634" t="s">
        <v>23380</v>
      </c>
    </row>
    <row r="1635" spans="1:30" x14ac:dyDescent="0.25">
      <c r="A1635" t="str">
        <f t="shared" si="62"/>
        <v>11870004</v>
      </c>
      <c r="B1635" s="23" t="s">
        <v>58</v>
      </c>
      <c r="C1635" s="7" t="s">
        <v>1452</v>
      </c>
      <c r="D1635" s="66" t="s">
        <v>320</v>
      </c>
      <c r="E1635" s="53" t="e">
        <f>VLOOKUP(D1635,'MPG Master'!$C$3:$I$716,7,0)</f>
        <v>#N/A</v>
      </c>
      <c r="F1635" s="7" t="e">
        <f>VLOOKUP(D1635,'MPG Master'!$C$3:$D$716,2,0)</f>
        <v>#N/A</v>
      </c>
      <c r="G1635" s="67" t="s">
        <v>1679</v>
      </c>
      <c r="H1635" s="53" t="e">
        <f t="shared" si="63"/>
        <v>#N/A</v>
      </c>
      <c r="I1635" s="7" t="s">
        <v>2777</v>
      </c>
      <c r="J1635" s="7" t="s">
        <v>3598</v>
      </c>
      <c r="K1635" s="9">
        <v>28010</v>
      </c>
      <c r="L1635" s="7"/>
      <c r="M1635" s="7"/>
      <c r="N1635" s="7">
        <v>0</v>
      </c>
      <c r="O1635" s="7"/>
      <c r="P1635" s="7"/>
      <c r="Q1635" s="7" t="s">
        <v>1424</v>
      </c>
      <c r="R1635" s="39" t="s">
        <v>13145</v>
      </c>
      <c r="S1635" s="7"/>
      <c r="T1635" s="7" t="s">
        <v>735</v>
      </c>
      <c r="U1635" s="7"/>
      <c r="V1635" s="7"/>
      <c r="W1635" s="7"/>
      <c r="X1635" s="7"/>
      <c r="Y1635" s="39"/>
      <c r="Z1635" s="7"/>
      <c r="AA1635" s="7"/>
      <c r="AB1635" s="24"/>
      <c r="AC1635" t="s">
        <v>26453</v>
      </c>
      <c r="AD1635" t="s">
        <v>23380</v>
      </c>
    </row>
    <row r="1636" spans="1:30" x14ac:dyDescent="0.25">
      <c r="A1636" t="str">
        <f t="shared" si="62"/>
        <v>11870005</v>
      </c>
      <c r="B1636" s="23" t="s">
        <v>58</v>
      </c>
      <c r="C1636" s="7" t="s">
        <v>1452</v>
      </c>
      <c r="D1636" s="66" t="s">
        <v>320</v>
      </c>
      <c r="E1636" s="53" t="e">
        <f>VLOOKUP(D1636,'MPG Master'!$C$3:$I$716,7,0)</f>
        <v>#N/A</v>
      </c>
      <c r="F1636" s="7" t="e">
        <f>VLOOKUP(D1636,'MPG Master'!$C$3:$D$716,2,0)</f>
        <v>#N/A</v>
      </c>
      <c r="G1636" s="67" t="s">
        <v>1680</v>
      </c>
      <c r="H1636" s="53" t="e">
        <f t="shared" si="63"/>
        <v>#N/A</v>
      </c>
      <c r="I1636" s="7" t="s">
        <v>9052</v>
      </c>
      <c r="J1636" s="7" t="s">
        <v>4690</v>
      </c>
      <c r="K1636" s="9">
        <v>20090</v>
      </c>
      <c r="L1636" s="7"/>
      <c r="M1636" s="7"/>
      <c r="N1636" s="7">
        <v>7520160702</v>
      </c>
      <c r="O1636" s="7"/>
      <c r="P1636" s="7"/>
      <c r="Q1636" s="7" t="s">
        <v>1424</v>
      </c>
      <c r="R1636" s="39" t="s">
        <v>13146</v>
      </c>
      <c r="S1636" s="7"/>
      <c r="T1636" s="7" t="s">
        <v>735</v>
      </c>
      <c r="U1636" s="7"/>
      <c r="V1636" s="7"/>
      <c r="W1636" s="7"/>
      <c r="X1636" s="7"/>
      <c r="Y1636" s="39"/>
      <c r="Z1636" s="7"/>
      <c r="AA1636" s="7"/>
      <c r="AB1636" s="24"/>
      <c r="AC1636" t="s">
        <v>26453</v>
      </c>
      <c r="AD1636" t="s">
        <v>23380</v>
      </c>
    </row>
    <row r="1637" spans="1:30" x14ac:dyDescent="0.25">
      <c r="A1637" t="str">
        <f t="shared" si="62"/>
        <v>11870006</v>
      </c>
      <c r="B1637" s="23" t="s">
        <v>58</v>
      </c>
      <c r="C1637" s="7" t="s">
        <v>1452</v>
      </c>
      <c r="D1637" s="66" t="s">
        <v>320</v>
      </c>
      <c r="E1637" s="53" t="e">
        <f>VLOOKUP(D1637,'MPG Master'!$C$3:$I$716,7,0)</f>
        <v>#N/A</v>
      </c>
      <c r="F1637" s="7" t="e">
        <f>VLOOKUP(D1637,'MPG Master'!$C$3:$D$716,2,0)</f>
        <v>#N/A</v>
      </c>
      <c r="G1637" s="67" t="s">
        <v>378</v>
      </c>
      <c r="H1637" s="53" t="e">
        <f t="shared" si="63"/>
        <v>#N/A</v>
      </c>
      <c r="I1637" s="7" t="s">
        <v>8285</v>
      </c>
      <c r="J1637" s="7" t="s">
        <v>18796</v>
      </c>
      <c r="K1637" s="9">
        <v>31778</v>
      </c>
      <c r="L1637" s="7"/>
      <c r="M1637" s="7"/>
      <c r="N1637" s="7">
        <v>9341384783</v>
      </c>
      <c r="O1637" s="7"/>
      <c r="P1637" s="7"/>
      <c r="Q1637" s="7" t="s">
        <v>1424</v>
      </c>
      <c r="R1637" s="39" t="s">
        <v>13147</v>
      </c>
      <c r="S1637" s="7"/>
      <c r="T1637" s="7" t="s">
        <v>735</v>
      </c>
      <c r="U1637" s="7"/>
      <c r="V1637" s="7"/>
      <c r="W1637" s="7"/>
      <c r="X1637" s="7"/>
      <c r="Y1637" s="39"/>
      <c r="Z1637" s="7"/>
      <c r="AA1637" s="7"/>
      <c r="AB1637" s="24"/>
      <c r="AC1637" t="s">
        <v>26453</v>
      </c>
      <c r="AD1637" t="s">
        <v>23380</v>
      </c>
    </row>
    <row r="1638" spans="1:30" x14ac:dyDescent="0.25">
      <c r="A1638" t="str">
        <f t="shared" si="62"/>
        <v>11870007</v>
      </c>
      <c r="B1638" s="23" t="s">
        <v>58</v>
      </c>
      <c r="C1638" s="7" t="s">
        <v>1452</v>
      </c>
      <c r="D1638" s="66" t="s">
        <v>320</v>
      </c>
      <c r="E1638" s="53" t="e">
        <f>VLOOKUP(D1638,'MPG Master'!$C$3:$I$716,7,0)</f>
        <v>#N/A</v>
      </c>
      <c r="F1638" s="7" t="e">
        <f>VLOOKUP(D1638,'MPG Master'!$C$3:$D$716,2,0)</f>
        <v>#N/A</v>
      </c>
      <c r="G1638" s="67" t="s">
        <v>1720</v>
      </c>
      <c r="H1638" s="53" t="e">
        <f t="shared" si="63"/>
        <v>#N/A</v>
      </c>
      <c r="I1638" s="7" t="s">
        <v>9053</v>
      </c>
      <c r="J1638" s="7" t="s">
        <v>4071</v>
      </c>
      <c r="K1638" s="9">
        <v>30317</v>
      </c>
      <c r="L1638" s="7"/>
      <c r="M1638" s="7"/>
      <c r="N1638" s="7">
        <v>7361049585</v>
      </c>
      <c r="O1638" s="7"/>
      <c r="P1638" s="7"/>
      <c r="Q1638" s="7" t="s">
        <v>1424</v>
      </c>
      <c r="R1638" s="39" t="s">
        <v>13148</v>
      </c>
      <c r="S1638" s="7"/>
      <c r="T1638" s="7" t="s">
        <v>735</v>
      </c>
      <c r="U1638" s="7"/>
      <c r="V1638" s="7"/>
      <c r="W1638" s="7"/>
      <c r="X1638" s="7"/>
      <c r="Y1638" s="39"/>
      <c r="Z1638" s="7"/>
      <c r="AA1638" s="7"/>
      <c r="AB1638" s="24"/>
      <c r="AC1638" t="s">
        <v>26453</v>
      </c>
      <c r="AD1638" t="s">
        <v>23380</v>
      </c>
    </row>
    <row r="1639" spans="1:30" x14ac:dyDescent="0.25">
      <c r="A1639" t="str">
        <f t="shared" si="62"/>
        <v>11870008</v>
      </c>
      <c r="B1639" s="23" t="s">
        <v>58</v>
      </c>
      <c r="C1639" s="7" t="s">
        <v>1452</v>
      </c>
      <c r="D1639" s="66" t="s">
        <v>320</v>
      </c>
      <c r="E1639" s="53" t="e">
        <f>VLOOKUP(D1639,'MPG Master'!$C$3:$I$716,7,0)</f>
        <v>#N/A</v>
      </c>
      <c r="F1639" s="7" t="e">
        <f>VLOOKUP(D1639,'MPG Master'!$C$3:$D$716,2,0)</f>
        <v>#N/A</v>
      </c>
      <c r="G1639" s="67" t="s">
        <v>1687</v>
      </c>
      <c r="H1639" s="53" t="e">
        <f t="shared" si="63"/>
        <v>#N/A</v>
      </c>
      <c r="I1639" s="7" t="s">
        <v>5915</v>
      </c>
      <c r="J1639" s="7" t="s">
        <v>3598</v>
      </c>
      <c r="K1639" s="9">
        <v>24838</v>
      </c>
      <c r="L1639" s="7"/>
      <c r="M1639" s="7"/>
      <c r="N1639" s="7">
        <v>7903232648</v>
      </c>
      <c r="O1639" s="7"/>
      <c r="P1639" s="7"/>
      <c r="Q1639" s="7" t="s">
        <v>1424</v>
      </c>
      <c r="R1639" s="39" t="s">
        <v>13149</v>
      </c>
      <c r="S1639" s="7"/>
      <c r="T1639" s="7" t="s">
        <v>735</v>
      </c>
      <c r="U1639" s="7"/>
      <c r="V1639" s="7"/>
      <c r="W1639" s="7"/>
      <c r="X1639" s="7"/>
      <c r="Y1639" s="39"/>
      <c r="Z1639" s="7"/>
      <c r="AA1639" s="7"/>
      <c r="AB1639" s="24"/>
      <c r="AC1639" t="s">
        <v>26453</v>
      </c>
      <c r="AD1639" t="s">
        <v>23380</v>
      </c>
    </row>
    <row r="1640" spans="1:30" x14ac:dyDescent="0.25">
      <c r="A1640" t="str">
        <f t="shared" si="62"/>
        <v>11870009</v>
      </c>
      <c r="B1640" s="23" t="s">
        <v>58</v>
      </c>
      <c r="C1640" s="7" t="s">
        <v>1452</v>
      </c>
      <c r="D1640" s="66" t="s">
        <v>320</v>
      </c>
      <c r="E1640" s="53" t="e">
        <f>VLOOKUP(D1640,'MPG Master'!$C$3:$I$716,7,0)</f>
        <v>#N/A</v>
      </c>
      <c r="F1640" s="7" t="e">
        <f>VLOOKUP(D1640,'MPG Master'!$C$3:$D$716,2,0)</f>
        <v>#N/A</v>
      </c>
      <c r="G1640" s="67" t="s">
        <v>1706</v>
      </c>
      <c r="H1640" s="53" t="e">
        <f t="shared" si="63"/>
        <v>#N/A</v>
      </c>
      <c r="I1640" s="7" t="s">
        <v>2131</v>
      </c>
      <c r="J1640" s="7" t="s">
        <v>18797</v>
      </c>
      <c r="K1640" s="9">
        <v>30317</v>
      </c>
      <c r="L1640" s="7"/>
      <c r="M1640" s="7"/>
      <c r="N1640" s="7">
        <v>9798182675</v>
      </c>
      <c r="O1640" s="7"/>
      <c r="P1640" s="7"/>
      <c r="Q1640" s="7" t="s">
        <v>1424</v>
      </c>
      <c r="R1640" s="39" t="s">
        <v>13150</v>
      </c>
      <c r="S1640" s="7"/>
      <c r="T1640" s="7" t="s">
        <v>735</v>
      </c>
      <c r="U1640" s="7"/>
      <c r="V1640" s="7"/>
      <c r="W1640" s="7"/>
      <c r="X1640" s="7"/>
      <c r="Y1640" s="39"/>
      <c r="Z1640" s="7"/>
      <c r="AA1640" s="7"/>
      <c r="AB1640" s="24"/>
      <c r="AC1640" t="s">
        <v>26453</v>
      </c>
      <c r="AD1640" t="s">
        <v>23380</v>
      </c>
    </row>
    <row r="1641" spans="1:30" x14ac:dyDescent="0.25">
      <c r="A1641" t="str">
        <f t="shared" ref="A1641:A1698" si="64">CONCATENATE(D1641,G1641)</f>
        <v>11870011</v>
      </c>
      <c r="B1641" s="23" t="s">
        <v>58</v>
      </c>
      <c r="C1641" s="7" t="s">
        <v>1452</v>
      </c>
      <c r="D1641" s="66" t="s">
        <v>320</v>
      </c>
      <c r="E1641" s="53" t="e">
        <f>VLOOKUP(D1641,'MPG Master'!$C$3:$I$716,7,0)</f>
        <v>#N/A</v>
      </c>
      <c r="F1641" s="7" t="e">
        <f>VLOOKUP(D1641,'MPG Master'!$C$3:$D$716,2,0)</f>
        <v>#N/A</v>
      </c>
      <c r="G1641" s="67" t="s">
        <v>1693</v>
      </c>
      <c r="H1641" s="53" t="e">
        <f t="shared" si="63"/>
        <v>#N/A</v>
      </c>
      <c r="I1641" s="7" t="s">
        <v>2554</v>
      </c>
      <c r="J1641" s="7" t="s">
        <v>7245</v>
      </c>
      <c r="K1641" s="9">
        <v>37139</v>
      </c>
      <c r="L1641" s="7"/>
      <c r="M1641" s="7"/>
      <c r="N1641" s="7">
        <v>6206024267</v>
      </c>
      <c r="O1641" s="7"/>
      <c r="P1641" s="7"/>
      <c r="Q1641" s="7" t="s">
        <v>1424</v>
      </c>
      <c r="R1641" s="39" t="s">
        <v>13151</v>
      </c>
      <c r="S1641" s="7"/>
      <c r="T1641" s="7" t="s">
        <v>735</v>
      </c>
      <c r="U1641" s="7"/>
      <c r="V1641" s="7"/>
      <c r="W1641" s="7"/>
      <c r="X1641" s="7"/>
      <c r="Y1641" s="39"/>
      <c r="Z1641" s="7"/>
      <c r="AA1641" s="7"/>
      <c r="AB1641" s="24"/>
      <c r="AC1641" t="s">
        <v>26453</v>
      </c>
      <c r="AD1641" t="s">
        <v>23380</v>
      </c>
    </row>
    <row r="1642" spans="1:30" x14ac:dyDescent="0.25">
      <c r="A1642" t="str">
        <f t="shared" si="64"/>
        <v>11870012</v>
      </c>
      <c r="B1642" s="23" t="s">
        <v>58</v>
      </c>
      <c r="C1642" s="7" t="s">
        <v>1452</v>
      </c>
      <c r="D1642" s="66" t="s">
        <v>320</v>
      </c>
      <c r="E1642" s="53" t="e">
        <f>VLOOKUP(D1642,'MPG Master'!$C$3:$I$716,7,0)</f>
        <v>#N/A</v>
      </c>
      <c r="F1642" s="7" t="e">
        <f>VLOOKUP(D1642,'MPG Master'!$C$3:$D$716,2,0)</f>
        <v>#N/A</v>
      </c>
      <c r="G1642" s="67" t="s">
        <v>1694</v>
      </c>
      <c r="H1642" s="53" t="e">
        <f t="shared" si="63"/>
        <v>#N/A</v>
      </c>
      <c r="I1642" s="7" t="s">
        <v>9054</v>
      </c>
      <c r="J1642" s="7" t="s">
        <v>18798</v>
      </c>
      <c r="K1642" s="9">
        <v>19360</v>
      </c>
      <c r="L1642" s="7"/>
      <c r="M1642" s="7"/>
      <c r="N1642" s="7">
        <v>8292000208</v>
      </c>
      <c r="O1642" s="7"/>
      <c r="P1642" s="7"/>
      <c r="Q1642" s="7" t="s">
        <v>1424</v>
      </c>
      <c r="R1642" s="39" t="s">
        <v>13152</v>
      </c>
      <c r="S1642" s="7"/>
      <c r="T1642" s="7" t="s">
        <v>735</v>
      </c>
      <c r="U1642" s="7"/>
      <c r="V1642" s="7"/>
      <c r="W1642" s="7"/>
      <c r="X1642" s="7"/>
      <c r="Y1642" s="39"/>
      <c r="Z1642" s="7"/>
      <c r="AA1642" s="7"/>
      <c r="AB1642" s="24"/>
      <c r="AC1642" t="s">
        <v>26453</v>
      </c>
      <c r="AD1642" t="s">
        <v>23380</v>
      </c>
    </row>
    <row r="1643" spans="1:30" x14ac:dyDescent="0.25">
      <c r="A1643" t="str">
        <f t="shared" si="64"/>
        <v>11870013</v>
      </c>
      <c r="B1643" s="23" t="s">
        <v>58</v>
      </c>
      <c r="C1643" s="7" t="s">
        <v>1452</v>
      </c>
      <c r="D1643" s="66" t="s">
        <v>320</v>
      </c>
      <c r="E1643" s="53" t="e">
        <f>VLOOKUP(D1643,'MPG Master'!$C$3:$I$716,7,0)</f>
        <v>#N/A</v>
      </c>
      <c r="F1643" s="7" t="e">
        <f>VLOOKUP(D1643,'MPG Master'!$C$3:$D$716,2,0)</f>
        <v>#N/A</v>
      </c>
      <c r="G1643" s="67" t="s">
        <v>1733</v>
      </c>
      <c r="H1643" s="53" t="e">
        <f t="shared" si="63"/>
        <v>#N/A</v>
      </c>
      <c r="I1643" s="7" t="s">
        <v>6393</v>
      </c>
      <c r="J1643" s="7" t="s">
        <v>18799</v>
      </c>
      <c r="K1643" s="9">
        <v>23012</v>
      </c>
      <c r="L1643" s="7"/>
      <c r="M1643" s="7"/>
      <c r="N1643" s="7">
        <v>9631169239</v>
      </c>
      <c r="O1643" s="7"/>
      <c r="P1643" s="7"/>
      <c r="Q1643" s="7" t="s">
        <v>1424</v>
      </c>
      <c r="R1643" s="39" t="s">
        <v>13153</v>
      </c>
      <c r="S1643" s="7"/>
      <c r="T1643" s="7" t="s">
        <v>735</v>
      </c>
      <c r="U1643" s="7"/>
      <c r="V1643" s="7"/>
      <c r="W1643" s="7"/>
      <c r="X1643" s="7"/>
      <c r="Y1643" s="39"/>
      <c r="Z1643" s="7"/>
      <c r="AA1643" s="7"/>
      <c r="AB1643" s="24"/>
      <c r="AC1643" t="s">
        <v>26453</v>
      </c>
      <c r="AD1643" t="s">
        <v>23380</v>
      </c>
    </row>
    <row r="1644" spans="1:30" x14ac:dyDescent="0.25">
      <c r="A1644" t="str">
        <f t="shared" si="64"/>
        <v>11870015</v>
      </c>
      <c r="B1644" s="23" t="s">
        <v>58</v>
      </c>
      <c r="C1644" s="7" t="s">
        <v>1452</v>
      </c>
      <c r="D1644" s="66" t="s">
        <v>320</v>
      </c>
      <c r="E1644" s="53" t="e">
        <f>VLOOKUP(D1644,'MPG Master'!$C$3:$I$716,7,0)</f>
        <v>#N/A</v>
      </c>
      <c r="F1644" s="7" t="e">
        <f>VLOOKUP(D1644,'MPG Master'!$C$3:$D$716,2,0)</f>
        <v>#N/A</v>
      </c>
      <c r="G1644" s="67" t="s">
        <v>1739</v>
      </c>
      <c r="H1644" s="53" t="e">
        <f t="shared" si="63"/>
        <v>#N/A</v>
      </c>
      <c r="I1644" s="7" t="s">
        <v>9055</v>
      </c>
      <c r="J1644" s="7" t="s">
        <v>18800</v>
      </c>
      <c r="K1644" s="9">
        <v>28856</v>
      </c>
      <c r="L1644" s="7"/>
      <c r="M1644" s="7"/>
      <c r="N1644" s="7">
        <v>8051990456</v>
      </c>
      <c r="O1644" s="7"/>
      <c r="P1644" s="7"/>
      <c r="Q1644" s="7" t="s">
        <v>1424</v>
      </c>
      <c r="R1644" s="39" t="s">
        <v>13154</v>
      </c>
      <c r="S1644" s="7"/>
      <c r="T1644" s="7" t="s">
        <v>735</v>
      </c>
      <c r="U1644" s="7"/>
      <c r="V1644" s="7"/>
      <c r="W1644" s="7"/>
      <c r="X1644" s="7"/>
      <c r="Y1644" s="39"/>
      <c r="Z1644" s="7"/>
      <c r="AA1644" s="7"/>
      <c r="AB1644" s="24"/>
      <c r="AC1644" t="s">
        <v>26453</v>
      </c>
      <c r="AD1644" t="s">
        <v>23380</v>
      </c>
    </row>
    <row r="1645" spans="1:30" x14ac:dyDescent="0.25">
      <c r="A1645" t="str">
        <f t="shared" si="64"/>
        <v>11870016</v>
      </c>
      <c r="B1645" s="23" t="s">
        <v>58</v>
      </c>
      <c r="C1645" s="7" t="s">
        <v>1452</v>
      </c>
      <c r="D1645" s="66" t="s">
        <v>320</v>
      </c>
      <c r="E1645" s="53" t="e">
        <f>VLOOKUP(D1645,'MPG Master'!$C$3:$I$716,7,0)</f>
        <v>#N/A</v>
      </c>
      <c r="F1645" s="7" t="e">
        <f>VLOOKUP(D1645,'MPG Master'!$C$3:$D$716,2,0)</f>
        <v>#N/A</v>
      </c>
      <c r="G1645" s="67" t="s">
        <v>1772</v>
      </c>
      <c r="H1645" s="53" t="e">
        <f t="shared" si="63"/>
        <v>#N/A</v>
      </c>
      <c r="I1645" s="7" t="s">
        <v>2096</v>
      </c>
      <c r="J1645" s="7" t="s">
        <v>2109</v>
      </c>
      <c r="K1645" s="9">
        <v>27760</v>
      </c>
      <c r="L1645" s="7"/>
      <c r="M1645" s="7"/>
      <c r="N1645" s="7">
        <v>8298925341</v>
      </c>
      <c r="O1645" s="7"/>
      <c r="P1645" s="7"/>
      <c r="Q1645" s="7" t="s">
        <v>1424</v>
      </c>
      <c r="R1645" s="39" t="s">
        <v>13155</v>
      </c>
      <c r="S1645" s="7"/>
      <c r="T1645" s="7" t="s">
        <v>735</v>
      </c>
      <c r="U1645" s="7"/>
      <c r="V1645" s="7"/>
      <c r="W1645" s="7"/>
      <c r="X1645" s="7"/>
      <c r="Y1645" s="39"/>
      <c r="Z1645" s="7"/>
      <c r="AA1645" s="7"/>
      <c r="AB1645" s="24"/>
      <c r="AC1645" t="s">
        <v>26453</v>
      </c>
      <c r="AD1645" t="s">
        <v>23380</v>
      </c>
    </row>
    <row r="1646" spans="1:30" x14ac:dyDescent="0.25">
      <c r="A1646" t="str">
        <f t="shared" si="64"/>
        <v>11870017</v>
      </c>
      <c r="B1646" s="23" t="s">
        <v>58</v>
      </c>
      <c r="C1646" s="7" t="s">
        <v>1452</v>
      </c>
      <c r="D1646" s="66" t="s">
        <v>320</v>
      </c>
      <c r="E1646" s="53" t="e">
        <f>VLOOKUP(D1646,'MPG Master'!$C$3:$I$716,7,0)</f>
        <v>#N/A</v>
      </c>
      <c r="F1646" s="7" t="e">
        <f>VLOOKUP(D1646,'MPG Master'!$C$3:$D$716,2,0)</f>
        <v>#N/A</v>
      </c>
      <c r="G1646" s="67" t="s">
        <v>1683</v>
      </c>
      <c r="H1646" s="53" t="e">
        <f t="shared" si="63"/>
        <v>#N/A</v>
      </c>
      <c r="I1646" s="7" t="s">
        <v>7656</v>
      </c>
      <c r="J1646" s="7" t="s">
        <v>18801</v>
      </c>
      <c r="K1646" s="9">
        <v>29082</v>
      </c>
      <c r="L1646" s="7"/>
      <c r="M1646" s="7"/>
      <c r="N1646" s="7">
        <v>9471227193</v>
      </c>
      <c r="O1646" s="7"/>
      <c r="P1646" s="7"/>
      <c r="Q1646" s="7" t="s">
        <v>798</v>
      </c>
      <c r="R1646" s="39" t="s">
        <v>13156</v>
      </c>
      <c r="S1646" s="7"/>
      <c r="T1646" s="7" t="s">
        <v>1999</v>
      </c>
      <c r="U1646" s="7"/>
      <c r="V1646" s="7"/>
      <c r="W1646" s="7"/>
      <c r="X1646" s="7"/>
      <c r="Y1646" s="39"/>
      <c r="Z1646" s="7"/>
      <c r="AA1646" s="7"/>
      <c r="AB1646" s="24"/>
      <c r="AC1646" t="s">
        <v>26453</v>
      </c>
      <c r="AD1646" t="s">
        <v>23380</v>
      </c>
    </row>
    <row r="1647" spans="1:30" x14ac:dyDescent="0.25">
      <c r="A1647" t="str">
        <f t="shared" si="64"/>
        <v>11870018</v>
      </c>
      <c r="B1647" s="23" t="s">
        <v>58</v>
      </c>
      <c r="C1647" s="7" t="s">
        <v>1452</v>
      </c>
      <c r="D1647" s="66" t="s">
        <v>320</v>
      </c>
      <c r="E1647" s="53" t="e">
        <f>VLOOKUP(D1647,'MPG Master'!$C$3:$I$716,7,0)</f>
        <v>#N/A</v>
      </c>
      <c r="F1647" s="7" t="e">
        <f>VLOOKUP(D1647,'MPG Master'!$C$3:$D$716,2,0)</f>
        <v>#N/A</v>
      </c>
      <c r="G1647" s="67" t="s">
        <v>1682</v>
      </c>
      <c r="H1647" s="53" t="e">
        <f t="shared" si="63"/>
        <v>#N/A</v>
      </c>
      <c r="I1647" s="7" t="s">
        <v>3791</v>
      </c>
      <c r="J1647" s="7" t="s">
        <v>3916</v>
      </c>
      <c r="K1647" s="9">
        <v>29221</v>
      </c>
      <c r="L1647" s="7"/>
      <c r="M1647" s="7"/>
      <c r="N1647" s="7">
        <v>7903256157</v>
      </c>
      <c r="O1647" s="7"/>
      <c r="P1647" s="7"/>
      <c r="Q1647" s="7" t="s">
        <v>1424</v>
      </c>
      <c r="R1647" s="39" t="s">
        <v>13157</v>
      </c>
      <c r="S1647" s="7"/>
      <c r="T1647" s="7" t="s">
        <v>735</v>
      </c>
      <c r="U1647" s="7"/>
      <c r="V1647" s="7"/>
      <c r="W1647" s="7"/>
      <c r="X1647" s="7"/>
      <c r="Y1647" s="39"/>
      <c r="Z1647" s="7"/>
      <c r="AA1647" s="7"/>
      <c r="AB1647" s="24"/>
      <c r="AC1647" t="s">
        <v>26453</v>
      </c>
      <c r="AD1647" t="s">
        <v>23380</v>
      </c>
    </row>
    <row r="1648" spans="1:30" x14ac:dyDescent="0.25">
      <c r="A1648" t="str">
        <f t="shared" si="64"/>
        <v>11870019</v>
      </c>
      <c r="B1648" s="23" t="s">
        <v>58</v>
      </c>
      <c r="C1648" s="7" t="s">
        <v>1452</v>
      </c>
      <c r="D1648" s="66" t="s">
        <v>320</v>
      </c>
      <c r="E1648" s="53" t="e">
        <f>VLOOKUP(D1648,'MPG Master'!$C$3:$I$716,7,0)</f>
        <v>#N/A</v>
      </c>
      <c r="F1648" s="7" t="e">
        <f>VLOOKUP(D1648,'MPG Master'!$C$3:$D$716,2,0)</f>
        <v>#N/A</v>
      </c>
      <c r="G1648" s="67" t="s">
        <v>1815</v>
      </c>
      <c r="H1648" s="53" t="e">
        <f t="shared" si="63"/>
        <v>#N/A</v>
      </c>
      <c r="I1648" s="7" t="s">
        <v>9056</v>
      </c>
      <c r="J1648" s="7" t="s">
        <v>18802</v>
      </c>
      <c r="K1648" s="9">
        <v>34700</v>
      </c>
      <c r="L1648" s="7"/>
      <c r="M1648" s="7"/>
      <c r="N1648" s="7">
        <v>7292980976</v>
      </c>
      <c r="O1648" s="7"/>
      <c r="P1648" s="7"/>
      <c r="Q1648" s="7" t="s">
        <v>1424</v>
      </c>
      <c r="R1648" s="39" t="s">
        <v>13158</v>
      </c>
      <c r="S1648" s="7"/>
      <c r="T1648" s="7" t="s">
        <v>735</v>
      </c>
      <c r="U1648" s="7"/>
      <c r="V1648" s="7"/>
      <c r="W1648" s="7"/>
      <c r="X1648" s="7"/>
      <c r="Y1648" s="39"/>
      <c r="Z1648" s="7"/>
      <c r="AA1648" s="7"/>
      <c r="AB1648" s="24"/>
      <c r="AC1648" t="s">
        <v>26453</v>
      </c>
      <c r="AD1648" t="s">
        <v>23380</v>
      </c>
    </row>
    <row r="1649" spans="1:30" x14ac:dyDescent="0.25">
      <c r="A1649" t="str">
        <f t="shared" si="64"/>
        <v>11870020</v>
      </c>
      <c r="B1649" s="23" t="s">
        <v>58</v>
      </c>
      <c r="C1649" s="7" t="s">
        <v>1452</v>
      </c>
      <c r="D1649" s="66" t="s">
        <v>320</v>
      </c>
      <c r="E1649" s="53" t="e">
        <f>VLOOKUP(D1649,'MPG Master'!$C$3:$I$716,7,0)</f>
        <v>#N/A</v>
      </c>
      <c r="F1649" s="7" t="e">
        <f>VLOOKUP(D1649,'MPG Master'!$C$3:$D$716,2,0)</f>
        <v>#N/A</v>
      </c>
      <c r="G1649" s="67" t="s">
        <v>1819</v>
      </c>
      <c r="H1649" s="53" t="e">
        <f t="shared" si="63"/>
        <v>#N/A</v>
      </c>
      <c r="I1649" s="7" t="s">
        <v>2004</v>
      </c>
      <c r="J1649" s="7" t="s">
        <v>18803</v>
      </c>
      <c r="K1649" s="9">
        <v>18203</v>
      </c>
      <c r="L1649" s="7"/>
      <c r="M1649" s="7"/>
      <c r="N1649" s="7">
        <v>9708653134</v>
      </c>
      <c r="O1649" s="7"/>
      <c r="P1649" s="7"/>
      <c r="Q1649" s="7" t="s">
        <v>1424</v>
      </c>
      <c r="R1649" s="39" t="s">
        <v>13159</v>
      </c>
      <c r="S1649" s="7"/>
      <c r="T1649" s="7" t="s">
        <v>735</v>
      </c>
      <c r="U1649" s="7"/>
      <c r="V1649" s="7"/>
      <c r="W1649" s="7"/>
      <c r="X1649" s="7"/>
      <c r="Y1649" s="39"/>
      <c r="Z1649" s="7"/>
      <c r="AA1649" s="7"/>
      <c r="AB1649" s="24"/>
      <c r="AC1649" t="s">
        <v>26453</v>
      </c>
      <c r="AD1649" t="s">
        <v>23380</v>
      </c>
    </row>
    <row r="1650" spans="1:30" x14ac:dyDescent="0.25">
      <c r="A1650" t="str">
        <f t="shared" si="64"/>
        <v>11870021</v>
      </c>
      <c r="B1650" s="23" t="s">
        <v>58</v>
      </c>
      <c r="C1650" s="7" t="s">
        <v>1452</v>
      </c>
      <c r="D1650" s="66" t="s">
        <v>320</v>
      </c>
      <c r="E1650" s="53" t="e">
        <f>VLOOKUP(D1650,'MPG Master'!$C$3:$I$716,7,0)</f>
        <v>#N/A</v>
      </c>
      <c r="F1650" s="7" t="e">
        <f>VLOOKUP(D1650,'MPG Master'!$C$3:$D$716,2,0)</f>
        <v>#N/A</v>
      </c>
      <c r="G1650" s="67" t="s">
        <v>1822</v>
      </c>
      <c r="H1650" s="53" t="e">
        <f t="shared" si="63"/>
        <v>#N/A</v>
      </c>
      <c r="I1650" s="7" t="s">
        <v>9057</v>
      </c>
      <c r="J1650" s="7" t="s">
        <v>18804</v>
      </c>
      <c r="K1650" s="9">
        <v>19360</v>
      </c>
      <c r="L1650" s="7"/>
      <c r="M1650" s="7"/>
      <c r="N1650" s="7">
        <v>9667291265</v>
      </c>
      <c r="O1650" s="7"/>
      <c r="P1650" s="7"/>
      <c r="Q1650" s="7" t="s">
        <v>1424</v>
      </c>
      <c r="R1650" s="39" t="s">
        <v>13160</v>
      </c>
      <c r="S1650" s="7"/>
      <c r="T1650" s="7" t="s">
        <v>735</v>
      </c>
      <c r="U1650" s="7"/>
      <c r="V1650" s="7"/>
      <c r="W1650" s="7"/>
      <c r="X1650" s="7"/>
      <c r="Y1650" s="39"/>
      <c r="Z1650" s="7"/>
      <c r="AA1650" s="7"/>
      <c r="AB1650" s="24"/>
      <c r="AC1650" t="s">
        <v>26453</v>
      </c>
      <c r="AD1650" t="s">
        <v>23380</v>
      </c>
    </row>
    <row r="1651" spans="1:30" x14ac:dyDescent="0.25">
      <c r="A1651" t="str">
        <f t="shared" si="64"/>
        <v>11870022</v>
      </c>
      <c r="B1651" s="23" t="s">
        <v>58</v>
      </c>
      <c r="C1651" s="7" t="s">
        <v>1452</v>
      </c>
      <c r="D1651" s="66" t="s">
        <v>320</v>
      </c>
      <c r="E1651" s="53" t="e">
        <f>VLOOKUP(D1651,'MPG Master'!$C$3:$I$716,7,0)</f>
        <v>#N/A</v>
      </c>
      <c r="F1651" s="7" t="e">
        <f>VLOOKUP(D1651,'MPG Master'!$C$3:$D$716,2,0)</f>
        <v>#N/A</v>
      </c>
      <c r="G1651" s="67" t="s">
        <v>1825</v>
      </c>
      <c r="H1651" s="53" t="e">
        <f t="shared" si="63"/>
        <v>#N/A</v>
      </c>
      <c r="I1651" s="7" t="s">
        <v>2631</v>
      </c>
      <c r="J1651" s="7" t="s">
        <v>8598</v>
      </c>
      <c r="K1651" s="9">
        <v>23377</v>
      </c>
      <c r="L1651" s="7"/>
      <c r="M1651" s="7"/>
      <c r="N1651" s="7">
        <v>8298966648</v>
      </c>
      <c r="O1651" s="7"/>
      <c r="P1651" s="7"/>
      <c r="Q1651" s="7" t="s">
        <v>1424</v>
      </c>
      <c r="R1651" s="39" t="s">
        <v>13161</v>
      </c>
      <c r="S1651" s="7"/>
      <c r="T1651" s="7" t="s">
        <v>735</v>
      </c>
      <c r="U1651" s="7"/>
      <c r="V1651" s="7"/>
      <c r="W1651" s="7"/>
      <c r="X1651" s="7"/>
      <c r="Y1651" s="39"/>
      <c r="Z1651" s="7"/>
      <c r="AA1651" s="7"/>
      <c r="AB1651" s="24"/>
      <c r="AC1651" t="s">
        <v>26453</v>
      </c>
      <c r="AD1651" t="s">
        <v>23380</v>
      </c>
    </row>
    <row r="1652" spans="1:30" x14ac:dyDescent="0.25">
      <c r="A1652" t="str">
        <f t="shared" si="64"/>
        <v>11870023</v>
      </c>
      <c r="B1652" s="23" t="s">
        <v>58</v>
      </c>
      <c r="C1652" s="7" t="s">
        <v>1452</v>
      </c>
      <c r="D1652" s="66" t="s">
        <v>320</v>
      </c>
      <c r="E1652" s="53" t="e">
        <f>VLOOKUP(D1652,'MPG Master'!$C$3:$I$716,7,0)</f>
        <v>#N/A</v>
      </c>
      <c r="F1652" s="7" t="e">
        <f>VLOOKUP(D1652,'MPG Master'!$C$3:$D$716,2,0)</f>
        <v>#N/A</v>
      </c>
      <c r="G1652" s="67" t="s">
        <v>379</v>
      </c>
      <c r="H1652" s="53" t="e">
        <f t="shared" si="63"/>
        <v>#N/A</v>
      </c>
      <c r="I1652" s="7" t="s">
        <v>9058</v>
      </c>
      <c r="J1652" s="7" t="s">
        <v>191</v>
      </c>
      <c r="K1652" s="9">
        <v>36078</v>
      </c>
      <c r="L1652" s="7"/>
      <c r="M1652" s="7"/>
      <c r="N1652" s="7">
        <v>7667291265</v>
      </c>
      <c r="O1652" s="7"/>
      <c r="P1652" s="7"/>
      <c r="Q1652" s="7" t="s">
        <v>11497</v>
      </c>
      <c r="R1652" s="39" t="s">
        <v>13162</v>
      </c>
      <c r="S1652" s="7"/>
      <c r="T1652" s="7" t="s">
        <v>747</v>
      </c>
      <c r="U1652" s="7"/>
      <c r="V1652" s="7"/>
      <c r="W1652" s="7"/>
      <c r="X1652" s="7"/>
      <c r="Y1652" s="39"/>
      <c r="Z1652" s="7"/>
      <c r="AA1652" s="7"/>
      <c r="AB1652" s="24"/>
      <c r="AC1652" t="s">
        <v>26453</v>
      </c>
      <c r="AD1652" t="s">
        <v>23380</v>
      </c>
    </row>
    <row r="1653" spans="1:30" x14ac:dyDescent="0.25">
      <c r="A1653" t="str">
        <f t="shared" si="64"/>
        <v>11870024</v>
      </c>
      <c r="B1653" s="23" t="s">
        <v>58</v>
      </c>
      <c r="C1653" s="7" t="s">
        <v>1452</v>
      </c>
      <c r="D1653" s="66" t="s">
        <v>320</v>
      </c>
      <c r="E1653" s="53" t="e">
        <f>VLOOKUP(D1653,'MPG Master'!$C$3:$I$716,7,0)</f>
        <v>#N/A</v>
      </c>
      <c r="F1653" s="7" t="e">
        <f>VLOOKUP(D1653,'MPG Master'!$C$3:$D$716,2,0)</f>
        <v>#N/A</v>
      </c>
      <c r="G1653" s="67" t="s">
        <v>1830</v>
      </c>
      <c r="H1653" s="53" t="e">
        <f t="shared" si="63"/>
        <v>#N/A</v>
      </c>
      <c r="I1653" s="7" t="s">
        <v>9059</v>
      </c>
      <c r="J1653" s="7" t="s">
        <v>770</v>
      </c>
      <c r="K1653" s="9">
        <v>34016</v>
      </c>
      <c r="L1653" s="7"/>
      <c r="M1653" s="7"/>
      <c r="N1653" s="7">
        <v>8882893250</v>
      </c>
      <c r="O1653" s="7"/>
      <c r="P1653" s="7"/>
      <c r="Q1653" s="7" t="s">
        <v>1424</v>
      </c>
      <c r="R1653" s="39" t="s">
        <v>13163</v>
      </c>
      <c r="S1653" s="7"/>
      <c r="T1653" s="7" t="s">
        <v>735</v>
      </c>
      <c r="U1653" s="7"/>
      <c r="V1653" s="7"/>
      <c r="W1653" s="7"/>
      <c r="X1653" s="7"/>
      <c r="Y1653" s="39"/>
      <c r="Z1653" s="7"/>
      <c r="AA1653" s="7"/>
      <c r="AB1653" s="24"/>
      <c r="AC1653" t="s">
        <v>26453</v>
      </c>
      <c r="AD1653" t="s">
        <v>23380</v>
      </c>
    </row>
    <row r="1654" spans="1:30" x14ac:dyDescent="0.25">
      <c r="A1654" t="str">
        <f t="shared" si="64"/>
        <v>11870026</v>
      </c>
      <c r="B1654" s="23" t="s">
        <v>58</v>
      </c>
      <c r="C1654" s="7" t="s">
        <v>1452</v>
      </c>
      <c r="D1654" s="66" t="s">
        <v>320</v>
      </c>
      <c r="E1654" s="53" t="e">
        <f>VLOOKUP(D1654,'MPG Master'!$C$3:$I$716,7,0)</f>
        <v>#N/A</v>
      </c>
      <c r="F1654" s="7" t="e">
        <f>VLOOKUP(D1654,'MPG Master'!$C$3:$D$716,2,0)</f>
        <v>#N/A</v>
      </c>
      <c r="G1654" s="67" t="s">
        <v>1836</v>
      </c>
      <c r="H1654" s="53" t="e">
        <f t="shared" si="63"/>
        <v>#N/A</v>
      </c>
      <c r="I1654" s="7" t="s">
        <v>9060</v>
      </c>
      <c r="J1654" s="7" t="s">
        <v>18805</v>
      </c>
      <c r="K1654" s="9">
        <v>24047</v>
      </c>
      <c r="L1654" s="7"/>
      <c r="M1654" s="7"/>
      <c r="N1654" s="7">
        <v>8292000208</v>
      </c>
      <c r="O1654" s="7"/>
      <c r="P1654" s="7"/>
      <c r="Q1654" s="7" t="s">
        <v>1424</v>
      </c>
      <c r="R1654" s="39" t="s">
        <v>13164</v>
      </c>
      <c r="S1654" s="7"/>
      <c r="T1654" s="7" t="s">
        <v>735</v>
      </c>
      <c r="U1654" s="7"/>
      <c r="V1654" s="7"/>
      <c r="W1654" s="7"/>
      <c r="X1654" s="7"/>
      <c r="Y1654" s="39"/>
      <c r="Z1654" s="7"/>
      <c r="AA1654" s="7"/>
      <c r="AB1654" s="24"/>
      <c r="AC1654" t="s">
        <v>26453</v>
      </c>
      <c r="AD1654" t="s">
        <v>23380</v>
      </c>
    </row>
    <row r="1655" spans="1:30" x14ac:dyDescent="0.25">
      <c r="A1655" t="str">
        <f t="shared" si="64"/>
        <v>11870027</v>
      </c>
      <c r="B1655" s="23" t="s">
        <v>58</v>
      </c>
      <c r="C1655" s="7" t="s">
        <v>1452</v>
      </c>
      <c r="D1655" s="66" t="s">
        <v>320</v>
      </c>
      <c r="E1655" s="53" t="e">
        <f>VLOOKUP(D1655,'MPG Master'!$C$3:$I$716,7,0)</f>
        <v>#N/A</v>
      </c>
      <c r="F1655" s="7" t="e">
        <f>VLOOKUP(D1655,'MPG Master'!$C$3:$D$716,2,0)</f>
        <v>#N/A</v>
      </c>
      <c r="G1655" s="67" t="s">
        <v>1840</v>
      </c>
      <c r="H1655" s="53" t="e">
        <f t="shared" si="63"/>
        <v>#N/A</v>
      </c>
      <c r="I1655" s="7" t="s">
        <v>9061</v>
      </c>
      <c r="J1655" s="7" t="s">
        <v>18550</v>
      </c>
      <c r="K1655" s="9">
        <v>19360</v>
      </c>
      <c r="L1655" s="7"/>
      <c r="M1655" s="7"/>
      <c r="N1655" s="7">
        <v>6205897489</v>
      </c>
      <c r="O1655" s="7"/>
      <c r="P1655" s="7"/>
      <c r="Q1655" s="7" t="s">
        <v>1424</v>
      </c>
      <c r="R1655" s="39" t="s">
        <v>13165</v>
      </c>
      <c r="S1655" s="7"/>
      <c r="T1655" s="7" t="s">
        <v>735</v>
      </c>
      <c r="U1655" s="7"/>
      <c r="V1655" s="7"/>
      <c r="W1655" s="7"/>
      <c r="X1655" s="7"/>
      <c r="Y1655" s="39"/>
      <c r="Z1655" s="7"/>
      <c r="AA1655" s="7"/>
      <c r="AB1655" s="24"/>
      <c r="AC1655" t="s">
        <v>26453</v>
      </c>
      <c r="AD1655" t="s">
        <v>23380</v>
      </c>
    </row>
    <row r="1656" spans="1:30" x14ac:dyDescent="0.25">
      <c r="A1656" t="str">
        <f t="shared" si="64"/>
        <v>11870029</v>
      </c>
      <c r="B1656" s="23" t="s">
        <v>58</v>
      </c>
      <c r="C1656" s="7" t="s">
        <v>1452</v>
      </c>
      <c r="D1656" s="66" t="s">
        <v>320</v>
      </c>
      <c r="E1656" s="53" t="e">
        <f>VLOOKUP(D1656,'MPG Master'!$C$3:$I$716,7,0)</f>
        <v>#N/A</v>
      </c>
      <c r="F1656" s="7" t="e">
        <f>VLOOKUP(D1656,'MPG Master'!$C$3:$D$716,2,0)</f>
        <v>#N/A</v>
      </c>
      <c r="G1656" s="67" t="s">
        <v>1927</v>
      </c>
      <c r="H1656" s="53" t="e">
        <f t="shared" si="63"/>
        <v>#N/A</v>
      </c>
      <c r="I1656" s="7" t="s">
        <v>2096</v>
      </c>
      <c r="J1656" s="7" t="s">
        <v>18806</v>
      </c>
      <c r="K1656" s="9">
        <v>27334</v>
      </c>
      <c r="L1656" s="7"/>
      <c r="M1656" s="7"/>
      <c r="N1656" s="7">
        <v>6205897489</v>
      </c>
      <c r="O1656" s="7"/>
      <c r="P1656" s="7"/>
      <c r="Q1656" s="7" t="s">
        <v>1424</v>
      </c>
      <c r="R1656" s="39" t="s">
        <v>13166</v>
      </c>
      <c r="S1656" s="7"/>
      <c r="T1656" s="7" t="s">
        <v>735</v>
      </c>
      <c r="U1656" s="7"/>
      <c r="V1656" s="7"/>
      <c r="W1656" s="7"/>
      <c r="X1656" s="7"/>
      <c r="Y1656" s="39"/>
      <c r="Z1656" s="7"/>
      <c r="AA1656" s="7"/>
      <c r="AB1656" s="24"/>
      <c r="AC1656" t="s">
        <v>26453</v>
      </c>
      <c r="AD1656" t="s">
        <v>23380</v>
      </c>
    </row>
    <row r="1657" spans="1:30" x14ac:dyDescent="0.25">
      <c r="A1657" t="str">
        <f t="shared" si="64"/>
        <v>70220017</v>
      </c>
      <c r="B1657" s="23" t="s">
        <v>58</v>
      </c>
      <c r="C1657" s="7" t="s">
        <v>7668</v>
      </c>
      <c r="D1657" s="66" t="s">
        <v>460</v>
      </c>
      <c r="E1657" s="53" t="e">
        <f>VLOOKUP(D1657,'MPG Master'!$C$3:$I$716,7,0)</f>
        <v>#N/A</v>
      </c>
      <c r="F1657" s="7" t="e">
        <f>VLOOKUP(D1657,'MPG Master'!$C$3:$D$716,2,0)</f>
        <v>#N/A</v>
      </c>
      <c r="G1657" s="67" t="s">
        <v>1683</v>
      </c>
      <c r="H1657" s="53" t="e">
        <f t="shared" si="63"/>
        <v>#N/A</v>
      </c>
      <c r="I1657" s="7" t="s">
        <v>9062</v>
      </c>
      <c r="J1657" s="7" t="s">
        <v>1040</v>
      </c>
      <c r="K1657" s="9">
        <v>22828</v>
      </c>
      <c r="L1657" s="7"/>
      <c r="M1657" s="7"/>
      <c r="N1657" s="7">
        <v>7600268529</v>
      </c>
      <c r="O1657" s="7"/>
      <c r="P1657" s="7"/>
      <c r="Q1657" s="7" t="s">
        <v>11497</v>
      </c>
      <c r="R1657" s="39" t="s">
        <v>13167</v>
      </c>
      <c r="S1657" s="7"/>
      <c r="T1657" s="7" t="s">
        <v>747</v>
      </c>
      <c r="U1657" s="7"/>
      <c r="V1657" s="7"/>
      <c r="W1657" s="7"/>
      <c r="X1657" s="7"/>
      <c r="Y1657" s="39"/>
      <c r="Z1657" s="7"/>
      <c r="AA1657" s="7"/>
      <c r="AB1657" s="24"/>
      <c r="AC1657" t="s">
        <v>26453</v>
      </c>
      <c r="AD1657" t="s">
        <v>23380</v>
      </c>
    </row>
    <row r="1658" spans="1:30" x14ac:dyDescent="0.25">
      <c r="A1658" t="str">
        <f t="shared" si="64"/>
        <v>03610012</v>
      </c>
      <c r="B1658" s="23" t="s">
        <v>58</v>
      </c>
      <c r="C1658" s="7" t="s">
        <v>1665</v>
      </c>
      <c r="D1658" s="66" t="s">
        <v>515</v>
      </c>
      <c r="E1658" s="53" t="e">
        <f>VLOOKUP(D1658,'MPG Master'!$C$3:$I$716,7,0)</f>
        <v>#N/A</v>
      </c>
      <c r="F1658" s="7" t="e">
        <f>VLOOKUP(D1658,'MPG Master'!$C$3:$D$716,2,0)</f>
        <v>#N/A</v>
      </c>
      <c r="G1658" s="67" t="s">
        <v>1694</v>
      </c>
      <c r="H1658" s="53" t="e">
        <f t="shared" si="63"/>
        <v>#N/A</v>
      </c>
      <c r="I1658" s="7" t="s">
        <v>9063</v>
      </c>
      <c r="J1658" s="7" t="s">
        <v>18807</v>
      </c>
      <c r="K1658" s="9">
        <v>30682</v>
      </c>
      <c r="L1658" s="7"/>
      <c r="M1658" s="7"/>
      <c r="N1658" s="7">
        <v>0</v>
      </c>
      <c r="O1658" s="7"/>
      <c r="P1658" s="7"/>
      <c r="Q1658" s="7" t="s">
        <v>99</v>
      </c>
      <c r="R1658" s="39" t="s">
        <v>13168</v>
      </c>
      <c r="S1658" s="7"/>
      <c r="T1658" s="7" t="s">
        <v>1284</v>
      </c>
      <c r="U1658" s="7"/>
      <c r="V1658" s="7"/>
      <c r="W1658" s="7"/>
      <c r="X1658" s="7"/>
      <c r="Y1658" s="39"/>
      <c r="Z1658" s="7"/>
      <c r="AA1658" s="7"/>
      <c r="AB1658" s="24"/>
      <c r="AC1658" t="s">
        <v>26453</v>
      </c>
      <c r="AD1658" t="s">
        <v>23380</v>
      </c>
    </row>
    <row r="1659" spans="1:30" x14ac:dyDescent="0.25">
      <c r="A1659" t="str">
        <f t="shared" si="64"/>
        <v>21110005</v>
      </c>
      <c r="B1659" s="23" t="s">
        <v>58</v>
      </c>
      <c r="C1659" s="7" t="s">
        <v>1665</v>
      </c>
      <c r="D1659" s="66" t="s">
        <v>553</v>
      </c>
      <c r="E1659" s="53" t="e">
        <f>VLOOKUP(D1659,'MPG Master'!$C$3:$I$716,7,0)</f>
        <v>#N/A</v>
      </c>
      <c r="F1659" s="7" t="e">
        <f>VLOOKUP(D1659,'MPG Master'!$C$3:$D$716,2,0)</f>
        <v>#N/A</v>
      </c>
      <c r="G1659" s="67" t="s">
        <v>1680</v>
      </c>
      <c r="H1659" s="53" t="e">
        <f t="shared" si="63"/>
        <v>#N/A</v>
      </c>
      <c r="I1659" s="7" t="s">
        <v>3078</v>
      </c>
      <c r="J1659" s="7" t="s">
        <v>1306</v>
      </c>
      <c r="K1659" s="9">
        <v>31778</v>
      </c>
      <c r="L1659" s="7"/>
      <c r="M1659" s="7"/>
      <c r="N1659" s="7">
        <v>8210624337</v>
      </c>
      <c r="O1659" s="7"/>
      <c r="P1659" s="7"/>
      <c r="Q1659" s="7" t="s">
        <v>1050</v>
      </c>
      <c r="R1659" s="39" t="s">
        <v>13169</v>
      </c>
      <c r="S1659" s="7"/>
      <c r="T1659" s="7" t="s">
        <v>5502</v>
      </c>
      <c r="U1659" s="7"/>
      <c r="V1659" s="7"/>
      <c r="W1659" s="7"/>
      <c r="X1659" s="7"/>
      <c r="Y1659" s="39"/>
      <c r="Z1659" s="7"/>
      <c r="AA1659" s="7"/>
      <c r="AB1659" s="24"/>
      <c r="AC1659" t="s">
        <v>26453</v>
      </c>
      <c r="AD1659" t="s">
        <v>23380</v>
      </c>
    </row>
    <row r="1660" spans="1:30" x14ac:dyDescent="0.25">
      <c r="A1660" t="str">
        <f t="shared" si="64"/>
        <v>21110019</v>
      </c>
      <c r="B1660" s="23" t="s">
        <v>58</v>
      </c>
      <c r="C1660" s="7" t="s">
        <v>1665</v>
      </c>
      <c r="D1660" s="66" t="s">
        <v>553</v>
      </c>
      <c r="E1660" s="53" t="e">
        <f>VLOOKUP(D1660,'MPG Master'!$C$3:$I$716,7,0)</f>
        <v>#N/A</v>
      </c>
      <c r="F1660" s="7" t="e">
        <f>VLOOKUP(D1660,'MPG Master'!$C$3:$D$716,2,0)</f>
        <v>#N/A</v>
      </c>
      <c r="G1660" s="67" t="s">
        <v>1815</v>
      </c>
      <c r="H1660" s="53" t="e">
        <f t="shared" si="63"/>
        <v>#N/A</v>
      </c>
      <c r="I1660" s="7" t="s">
        <v>9064</v>
      </c>
      <c r="J1660" s="7" t="s">
        <v>18808</v>
      </c>
      <c r="K1660" s="9">
        <v>27638</v>
      </c>
      <c r="L1660" s="7"/>
      <c r="M1660" s="7"/>
      <c r="N1660" s="7">
        <v>0</v>
      </c>
      <c r="O1660" s="7"/>
      <c r="P1660" s="7"/>
      <c r="Q1660" s="7" t="s">
        <v>798</v>
      </c>
      <c r="R1660" s="39" t="s">
        <v>13170</v>
      </c>
      <c r="S1660" s="7"/>
      <c r="T1660" s="7" t="s">
        <v>7180</v>
      </c>
      <c r="U1660" s="7"/>
      <c r="V1660" s="7"/>
      <c r="W1660" s="7"/>
      <c r="X1660" s="7"/>
      <c r="Y1660" s="39"/>
      <c r="Z1660" s="7"/>
      <c r="AA1660" s="7"/>
      <c r="AB1660" s="24"/>
      <c r="AC1660" t="s">
        <v>26453</v>
      </c>
      <c r="AD1660" t="s">
        <v>23380</v>
      </c>
    </row>
    <row r="1661" spans="1:30" x14ac:dyDescent="0.25">
      <c r="A1661" t="str">
        <f t="shared" si="64"/>
        <v>00560002</v>
      </c>
      <c r="B1661" s="23" t="s">
        <v>58</v>
      </c>
      <c r="C1661" s="7" t="s">
        <v>1663</v>
      </c>
      <c r="D1661" s="66" t="s">
        <v>385</v>
      </c>
      <c r="E1661" s="53" t="e">
        <f>VLOOKUP(D1661,'MPG Master'!$C$3:$I$716,7,0)</f>
        <v>#N/A</v>
      </c>
      <c r="F1661" s="7" t="e">
        <f>VLOOKUP(D1661,'MPG Master'!$C$3:$D$716,2,0)</f>
        <v>#N/A</v>
      </c>
      <c r="G1661" s="67" t="s">
        <v>60</v>
      </c>
      <c r="H1661" s="53" t="e">
        <f t="shared" si="63"/>
        <v>#N/A</v>
      </c>
      <c r="I1661" s="7" t="s">
        <v>5292</v>
      </c>
      <c r="J1661" s="7" t="s">
        <v>18809</v>
      </c>
      <c r="K1661" s="9">
        <v>35403</v>
      </c>
      <c r="L1661" s="7"/>
      <c r="M1661" s="7"/>
      <c r="N1661" s="7">
        <v>0</v>
      </c>
      <c r="O1661" s="7"/>
      <c r="P1661" s="7"/>
      <c r="Q1661" s="7" t="s">
        <v>11497</v>
      </c>
      <c r="R1661" s="39" t="s">
        <v>13171</v>
      </c>
      <c r="S1661" s="7"/>
      <c r="T1661" s="7" t="s">
        <v>747</v>
      </c>
      <c r="U1661" s="7"/>
      <c r="V1661" s="7"/>
      <c r="W1661" s="7"/>
      <c r="X1661" s="7"/>
      <c r="Y1661" s="39"/>
      <c r="Z1661" s="7"/>
      <c r="AA1661" s="7"/>
      <c r="AB1661" s="24"/>
      <c r="AC1661" t="s">
        <v>26453</v>
      </c>
      <c r="AD1661" t="s">
        <v>23380</v>
      </c>
    </row>
    <row r="1662" spans="1:30" x14ac:dyDescent="0.25">
      <c r="A1662" t="str">
        <f t="shared" si="64"/>
        <v>00560071</v>
      </c>
      <c r="B1662" s="23" t="s">
        <v>58</v>
      </c>
      <c r="C1662" s="7" t="s">
        <v>1663</v>
      </c>
      <c r="D1662" s="66" t="s">
        <v>385</v>
      </c>
      <c r="E1662" s="53" t="e">
        <f>VLOOKUP(D1662,'MPG Master'!$C$3:$I$716,7,0)</f>
        <v>#N/A</v>
      </c>
      <c r="F1662" s="7" t="e">
        <f>VLOOKUP(D1662,'MPG Master'!$C$3:$D$716,2,0)</f>
        <v>#N/A</v>
      </c>
      <c r="G1662" s="67" t="s">
        <v>1848</v>
      </c>
      <c r="H1662" s="53" t="e">
        <f t="shared" si="63"/>
        <v>#N/A</v>
      </c>
      <c r="I1662" s="7" t="s">
        <v>7660</v>
      </c>
      <c r="J1662" s="7" t="s">
        <v>18590</v>
      </c>
      <c r="K1662" s="9">
        <v>29221</v>
      </c>
      <c r="L1662" s="7"/>
      <c r="M1662" s="7"/>
      <c r="N1662" s="7">
        <v>9060561139</v>
      </c>
      <c r="O1662" s="7"/>
      <c r="P1662" s="7"/>
      <c r="Q1662" s="7" t="s">
        <v>99</v>
      </c>
      <c r="R1662" s="39" t="s">
        <v>13172</v>
      </c>
      <c r="S1662" s="7"/>
      <c r="T1662" s="7" t="s">
        <v>912</v>
      </c>
      <c r="U1662" s="7"/>
      <c r="V1662" s="7"/>
      <c r="W1662" s="7"/>
      <c r="X1662" s="7"/>
      <c r="Y1662" s="39"/>
      <c r="Z1662" s="7"/>
      <c r="AA1662" s="7"/>
      <c r="AB1662" s="24"/>
      <c r="AC1662" t="s">
        <v>26453</v>
      </c>
      <c r="AD1662" t="s">
        <v>23380</v>
      </c>
    </row>
    <row r="1663" spans="1:30" x14ac:dyDescent="0.25">
      <c r="A1663" t="str">
        <f t="shared" si="64"/>
        <v>00560033</v>
      </c>
      <c r="B1663" s="23" t="s">
        <v>58</v>
      </c>
      <c r="C1663" s="7" t="s">
        <v>1663</v>
      </c>
      <c r="D1663" s="66" t="s">
        <v>385</v>
      </c>
      <c r="E1663" s="53" t="e">
        <f>VLOOKUP(D1663,'MPG Master'!$C$3:$I$716,7,0)</f>
        <v>#N/A</v>
      </c>
      <c r="F1663" s="7" t="e">
        <f>VLOOKUP(D1663,'MPG Master'!$C$3:$D$716,2,0)</f>
        <v>#N/A</v>
      </c>
      <c r="G1663" s="67" t="s">
        <v>381</v>
      </c>
      <c r="H1663" s="53" t="e">
        <f t="shared" si="63"/>
        <v>#N/A</v>
      </c>
      <c r="I1663" s="7" t="s">
        <v>9065</v>
      </c>
      <c r="J1663" s="7" t="s">
        <v>18810</v>
      </c>
      <c r="K1663" s="9">
        <v>20821</v>
      </c>
      <c r="L1663" s="7"/>
      <c r="M1663" s="7"/>
      <c r="N1663" s="7">
        <v>8986999970</v>
      </c>
      <c r="O1663" s="7"/>
      <c r="P1663" s="7"/>
      <c r="Q1663" s="7" t="s">
        <v>798</v>
      </c>
      <c r="R1663" s="39" t="s">
        <v>13173</v>
      </c>
      <c r="S1663" s="7"/>
      <c r="T1663" s="7" t="s">
        <v>804</v>
      </c>
      <c r="U1663" s="7"/>
      <c r="V1663" s="7"/>
      <c r="W1663" s="7"/>
      <c r="X1663" s="7"/>
      <c r="Y1663" s="39"/>
      <c r="Z1663" s="7"/>
      <c r="AA1663" s="7"/>
      <c r="AB1663" s="24"/>
      <c r="AC1663" t="s">
        <v>26453</v>
      </c>
      <c r="AD1663" t="s">
        <v>23380</v>
      </c>
    </row>
    <row r="1664" spans="1:30" x14ac:dyDescent="0.25">
      <c r="A1664" t="str">
        <f t="shared" si="64"/>
        <v>00560096</v>
      </c>
      <c r="B1664" s="23" t="s">
        <v>58</v>
      </c>
      <c r="C1664" s="7" t="s">
        <v>1663</v>
      </c>
      <c r="D1664" s="66" t="s">
        <v>385</v>
      </c>
      <c r="E1664" s="53" t="e">
        <f>VLOOKUP(D1664,'MPG Master'!$C$3:$I$716,7,0)</f>
        <v>#N/A</v>
      </c>
      <c r="F1664" s="7" t="e">
        <f>VLOOKUP(D1664,'MPG Master'!$C$3:$D$716,2,0)</f>
        <v>#N/A</v>
      </c>
      <c r="G1664" s="67" t="s">
        <v>3146</v>
      </c>
      <c r="H1664" s="53" t="e">
        <f t="shared" si="63"/>
        <v>#N/A</v>
      </c>
      <c r="I1664" s="7" t="s">
        <v>902</v>
      </c>
      <c r="J1664" s="7" t="s">
        <v>18811</v>
      </c>
      <c r="K1664" s="9">
        <v>21186</v>
      </c>
      <c r="L1664" s="7"/>
      <c r="M1664" s="7"/>
      <c r="N1664" s="7">
        <v>0</v>
      </c>
      <c r="O1664" s="7"/>
      <c r="P1664" s="7"/>
      <c r="Q1664" s="7" t="s">
        <v>11497</v>
      </c>
      <c r="R1664" s="39" t="s">
        <v>13174</v>
      </c>
      <c r="S1664" s="7"/>
      <c r="T1664" s="7" t="s">
        <v>747</v>
      </c>
      <c r="U1664" s="7"/>
      <c r="V1664" s="7"/>
      <c r="W1664" s="7"/>
      <c r="X1664" s="7"/>
      <c r="Y1664" s="39"/>
      <c r="Z1664" s="7"/>
      <c r="AA1664" s="7"/>
      <c r="AB1664" s="24"/>
      <c r="AC1664" t="s">
        <v>26453</v>
      </c>
      <c r="AD1664" t="s">
        <v>23380</v>
      </c>
    </row>
    <row r="1665" spans="1:30" x14ac:dyDescent="0.25">
      <c r="A1665" t="str">
        <f t="shared" si="64"/>
        <v>00560218</v>
      </c>
      <c r="B1665" s="23" t="s">
        <v>58</v>
      </c>
      <c r="C1665" s="7" t="s">
        <v>1663</v>
      </c>
      <c r="D1665" s="66" t="s">
        <v>385</v>
      </c>
      <c r="E1665" s="53" t="e">
        <f>VLOOKUP(D1665,'MPG Master'!$C$3:$I$716,7,0)</f>
        <v>#N/A</v>
      </c>
      <c r="F1665" s="7" t="e">
        <f>VLOOKUP(D1665,'MPG Master'!$C$3:$D$716,2,0)</f>
        <v>#N/A</v>
      </c>
      <c r="G1665" s="67" t="s">
        <v>7813</v>
      </c>
      <c r="H1665" s="53" t="e">
        <f t="shared" si="63"/>
        <v>#N/A</v>
      </c>
      <c r="I1665" s="7" t="s">
        <v>8335</v>
      </c>
      <c r="J1665" s="7" t="s">
        <v>7571</v>
      </c>
      <c r="K1665" s="9">
        <v>25569</v>
      </c>
      <c r="L1665" s="7"/>
      <c r="M1665" s="7"/>
      <c r="N1665" s="7">
        <v>8194909178</v>
      </c>
      <c r="O1665" s="7"/>
      <c r="P1665" s="7"/>
      <c r="Q1665" s="7" t="s">
        <v>11497</v>
      </c>
      <c r="R1665" s="39" t="s">
        <v>13175</v>
      </c>
      <c r="S1665" s="7"/>
      <c r="T1665" s="7" t="s">
        <v>747</v>
      </c>
      <c r="U1665" s="7"/>
      <c r="V1665" s="7"/>
      <c r="W1665" s="7"/>
      <c r="X1665" s="7"/>
      <c r="Y1665" s="39"/>
      <c r="Z1665" s="7"/>
      <c r="AA1665" s="7"/>
      <c r="AB1665" s="24"/>
      <c r="AC1665" t="s">
        <v>26453</v>
      </c>
      <c r="AD1665" t="s">
        <v>23380</v>
      </c>
    </row>
    <row r="1666" spans="1:30" x14ac:dyDescent="0.25">
      <c r="A1666" t="str">
        <f t="shared" si="64"/>
        <v>00560004</v>
      </c>
      <c r="B1666" s="23" t="s">
        <v>58</v>
      </c>
      <c r="C1666" s="7" t="s">
        <v>1663</v>
      </c>
      <c r="D1666" s="66" t="s">
        <v>385</v>
      </c>
      <c r="E1666" s="53" t="e">
        <f>VLOOKUP(D1666,'MPG Master'!$C$3:$I$716,7,0)</f>
        <v>#N/A</v>
      </c>
      <c r="F1666" s="7" t="e">
        <f>VLOOKUP(D1666,'MPG Master'!$C$3:$D$716,2,0)</f>
        <v>#N/A</v>
      </c>
      <c r="G1666" s="67" t="s">
        <v>1679</v>
      </c>
      <c r="H1666" s="53" t="e">
        <f t="shared" si="63"/>
        <v>#N/A</v>
      </c>
      <c r="I1666" s="7" t="s">
        <v>9066</v>
      </c>
      <c r="J1666" s="7" t="s">
        <v>18812</v>
      </c>
      <c r="K1666" s="9">
        <v>21186</v>
      </c>
      <c r="L1666" s="7"/>
      <c r="M1666" s="7"/>
      <c r="N1666" s="7">
        <v>0</v>
      </c>
      <c r="O1666" s="7"/>
      <c r="P1666" s="7"/>
      <c r="Q1666" s="7" t="s">
        <v>11497</v>
      </c>
      <c r="R1666" s="39" t="s">
        <v>13176</v>
      </c>
      <c r="S1666" s="7"/>
      <c r="T1666" s="7" t="s">
        <v>747</v>
      </c>
      <c r="U1666" s="7"/>
      <c r="V1666" s="7"/>
      <c r="W1666" s="7"/>
      <c r="X1666" s="7"/>
      <c r="Y1666" s="39"/>
      <c r="Z1666" s="7"/>
      <c r="AA1666" s="7"/>
      <c r="AB1666" s="24"/>
      <c r="AC1666" t="s">
        <v>26453</v>
      </c>
      <c r="AD1666" t="s">
        <v>23380</v>
      </c>
    </row>
    <row r="1667" spans="1:30" x14ac:dyDescent="0.25">
      <c r="A1667" t="str">
        <f t="shared" si="64"/>
        <v>00560219</v>
      </c>
      <c r="B1667" s="23" t="s">
        <v>58</v>
      </c>
      <c r="C1667" s="7" t="s">
        <v>1663</v>
      </c>
      <c r="D1667" s="66" t="s">
        <v>385</v>
      </c>
      <c r="E1667" s="53" t="e">
        <f>VLOOKUP(D1667,'MPG Master'!$C$3:$I$716,7,0)</f>
        <v>#N/A</v>
      </c>
      <c r="F1667" s="7" t="e">
        <f>VLOOKUP(D1667,'MPG Master'!$C$3:$D$716,2,0)</f>
        <v>#N/A</v>
      </c>
      <c r="G1667" s="67" t="s">
        <v>7760</v>
      </c>
      <c r="H1667" s="53" t="e">
        <f t="shared" ref="H1667:H1730" si="65">E1667&amp;G1667</f>
        <v>#N/A</v>
      </c>
      <c r="I1667" s="7" t="s">
        <v>2172</v>
      </c>
      <c r="J1667" s="7" t="s">
        <v>18813</v>
      </c>
      <c r="K1667" s="9">
        <v>28126</v>
      </c>
      <c r="L1667" s="7"/>
      <c r="M1667" s="7"/>
      <c r="N1667" s="7">
        <v>7781875953</v>
      </c>
      <c r="O1667" s="7"/>
      <c r="P1667" s="7"/>
      <c r="Q1667" s="7" t="s">
        <v>11497</v>
      </c>
      <c r="R1667" s="39" t="s">
        <v>13177</v>
      </c>
      <c r="S1667" s="7"/>
      <c r="T1667" s="7" t="s">
        <v>747</v>
      </c>
      <c r="U1667" s="7"/>
      <c r="V1667" s="7"/>
      <c r="W1667" s="7"/>
      <c r="X1667" s="7"/>
      <c r="Y1667" s="39"/>
      <c r="Z1667" s="7"/>
      <c r="AA1667" s="7"/>
      <c r="AB1667" s="24"/>
      <c r="AC1667" t="s">
        <v>26453</v>
      </c>
      <c r="AD1667" t="s">
        <v>23380</v>
      </c>
    </row>
    <row r="1668" spans="1:30" x14ac:dyDescent="0.25">
      <c r="A1668" t="str">
        <f t="shared" si="64"/>
        <v>00560034</v>
      </c>
      <c r="B1668" s="23" t="s">
        <v>58</v>
      </c>
      <c r="C1668" s="7" t="s">
        <v>1663</v>
      </c>
      <c r="D1668" s="66" t="s">
        <v>385</v>
      </c>
      <c r="E1668" s="53" t="e">
        <f>VLOOKUP(D1668,'MPG Master'!$C$3:$I$716,7,0)</f>
        <v>#N/A</v>
      </c>
      <c r="F1668" s="7" t="e">
        <f>VLOOKUP(D1668,'MPG Master'!$C$3:$D$716,2,0)</f>
        <v>#N/A</v>
      </c>
      <c r="G1668" s="67" t="s">
        <v>1874</v>
      </c>
      <c r="H1668" s="53" t="e">
        <f t="shared" si="65"/>
        <v>#N/A</v>
      </c>
      <c r="I1668" s="7" t="s">
        <v>9067</v>
      </c>
      <c r="J1668" s="7" t="s">
        <v>18814</v>
      </c>
      <c r="K1668" s="9">
        <v>34439</v>
      </c>
      <c r="L1668" s="7"/>
      <c r="M1668" s="7"/>
      <c r="N1668" s="7">
        <v>8789509643</v>
      </c>
      <c r="O1668" s="7"/>
      <c r="P1668" s="7"/>
      <c r="Q1668" s="7" t="s">
        <v>1424</v>
      </c>
      <c r="R1668" s="39" t="s">
        <v>13178</v>
      </c>
      <c r="S1668" s="7"/>
      <c r="T1668" s="7" t="s">
        <v>909</v>
      </c>
      <c r="U1668" s="7"/>
      <c r="V1668" s="7"/>
      <c r="W1668" s="7"/>
      <c r="X1668" s="7"/>
      <c r="Y1668" s="39"/>
      <c r="Z1668" s="7"/>
      <c r="AA1668" s="7"/>
      <c r="AB1668" s="24"/>
      <c r="AC1668" t="s">
        <v>26453</v>
      </c>
      <c r="AD1668" t="s">
        <v>23380</v>
      </c>
    </row>
    <row r="1669" spans="1:30" x14ac:dyDescent="0.25">
      <c r="A1669" t="str">
        <f t="shared" si="64"/>
        <v>00560097</v>
      </c>
      <c r="B1669" s="23" t="s">
        <v>58</v>
      </c>
      <c r="C1669" s="7" t="s">
        <v>1663</v>
      </c>
      <c r="D1669" s="66" t="s">
        <v>385</v>
      </c>
      <c r="E1669" s="53" t="e">
        <f>VLOOKUP(D1669,'MPG Master'!$C$3:$I$716,7,0)</f>
        <v>#N/A</v>
      </c>
      <c r="F1669" s="7" t="e">
        <f>VLOOKUP(D1669,'MPG Master'!$C$3:$D$716,2,0)</f>
        <v>#N/A</v>
      </c>
      <c r="G1669" s="67" t="s">
        <v>5115</v>
      </c>
      <c r="H1669" s="53" t="e">
        <f t="shared" si="65"/>
        <v>#N/A</v>
      </c>
      <c r="I1669" s="7" t="s">
        <v>9068</v>
      </c>
      <c r="J1669" s="7" t="s">
        <v>18815</v>
      </c>
      <c r="K1669" s="9">
        <v>26673</v>
      </c>
      <c r="L1669" s="7"/>
      <c r="M1669" s="7"/>
      <c r="N1669" s="7">
        <v>8084796659</v>
      </c>
      <c r="O1669" s="7"/>
      <c r="P1669" s="7"/>
      <c r="Q1669" s="7" t="s">
        <v>1424</v>
      </c>
      <c r="R1669" s="39" t="s">
        <v>13179</v>
      </c>
      <c r="S1669" s="7"/>
      <c r="T1669" s="7" t="s">
        <v>909</v>
      </c>
      <c r="U1669" s="7"/>
      <c r="V1669" s="7"/>
      <c r="W1669" s="7"/>
      <c r="X1669" s="7"/>
      <c r="Y1669" s="39"/>
      <c r="Z1669" s="7"/>
      <c r="AA1669" s="7"/>
      <c r="AB1669" s="24"/>
      <c r="AC1669" t="s">
        <v>26453</v>
      </c>
      <c r="AD1669" t="s">
        <v>23380</v>
      </c>
    </row>
    <row r="1670" spans="1:30" x14ac:dyDescent="0.25">
      <c r="A1670" t="str">
        <f t="shared" si="64"/>
        <v>00560081</v>
      </c>
      <c r="B1670" s="23" t="s">
        <v>58</v>
      </c>
      <c r="C1670" s="7" t="s">
        <v>1663</v>
      </c>
      <c r="D1670" s="66" t="s">
        <v>385</v>
      </c>
      <c r="E1670" s="53" t="e">
        <f>VLOOKUP(D1670,'MPG Master'!$C$3:$I$716,7,0)</f>
        <v>#N/A</v>
      </c>
      <c r="F1670" s="7" t="e">
        <f>VLOOKUP(D1670,'MPG Master'!$C$3:$D$716,2,0)</f>
        <v>#N/A</v>
      </c>
      <c r="G1670" s="67" t="s">
        <v>1686</v>
      </c>
      <c r="H1670" s="53" t="e">
        <f t="shared" si="65"/>
        <v>#N/A</v>
      </c>
      <c r="I1670" s="7" t="s">
        <v>9069</v>
      </c>
      <c r="J1670" s="7" t="s">
        <v>18816</v>
      </c>
      <c r="K1670" s="9">
        <v>23012</v>
      </c>
      <c r="L1670" s="7"/>
      <c r="M1670" s="7"/>
      <c r="N1670" s="7">
        <v>9348332922</v>
      </c>
      <c r="O1670" s="7"/>
      <c r="P1670" s="7"/>
      <c r="Q1670" s="7" t="s">
        <v>11497</v>
      </c>
      <c r="R1670" s="39" t="s">
        <v>13180</v>
      </c>
      <c r="S1670" s="7"/>
      <c r="T1670" s="7" t="s">
        <v>747</v>
      </c>
      <c r="U1670" s="7"/>
      <c r="V1670" s="7"/>
      <c r="W1670" s="7"/>
      <c r="X1670" s="7"/>
      <c r="Y1670" s="39"/>
      <c r="Z1670" s="7"/>
      <c r="AA1670" s="7"/>
      <c r="AB1670" s="24"/>
      <c r="AC1670" t="s">
        <v>26453</v>
      </c>
      <c r="AD1670" t="s">
        <v>23380</v>
      </c>
    </row>
    <row r="1671" spans="1:30" x14ac:dyDescent="0.25">
      <c r="A1671" t="str">
        <f t="shared" si="64"/>
        <v>00560008</v>
      </c>
      <c r="B1671" s="23" t="s">
        <v>58</v>
      </c>
      <c r="C1671" s="7" t="s">
        <v>1663</v>
      </c>
      <c r="D1671" s="66" t="s">
        <v>385</v>
      </c>
      <c r="E1671" s="53" t="e">
        <f>VLOOKUP(D1671,'MPG Master'!$C$3:$I$716,7,0)</f>
        <v>#N/A</v>
      </c>
      <c r="F1671" s="7" t="e">
        <f>VLOOKUP(D1671,'MPG Master'!$C$3:$D$716,2,0)</f>
        <v>#N/A</v>
      </c>
      <c r="G1671" s="67" t="s">
        <v>1687</v>
      </c>
      <c r="H1671" s="53" t="e">
        <f t="shared" si="65"/>
        <v>#N/A</v>
      </c>
      <c r="I1671" s="7" t="s">
        <v>8170</v>
      </c>
      <c r="J1671" s="7" t="s">
        <v>18817</v>
      </c>
      <c r="K1671" s="9">
        <v>31048</v>
      </c>
      <c r="L1671" s="7"/>
      <c r="M1671" s="7"/>
      <c r="N1671" s="7">
        <v>9334721220</v>
      </c>
      <c r="O1671" s="7"/>
      <c r="P1671" s="7"/>
      <c r="Q1671" s="7" t="s">
        <v>11497</v>
      </c>
      <c r="R1671" s="39" t="s">
        <v>13181</v>
      </c>
      <c r="S1671" s="7"/>
      <c r="T1671" s="7" t="s">
        <v>747</v>
      </c>
      <c r="U1671" s="7"/>
      <c r="V1671" s="7"/>
      <c r="W1671" s="7"/>
      <c r="X1671" s="7"/>
      <c r="Y1671" s="39"/>
      <c r="Z1671" s="7"/>
      <c r="AA1671" s="7"/>
      <c r="AB1671" s="24"/>
      <c r="AC1671" t="s">
        <v>26453</v>
      </c>
      <c r="AD1671" t="s">
        <v>23380</v>
      </c>
    </row>
    <row r="1672" spans="1:30" x14ac:dyDescent="0.25">
      <c r="A1672" t="str">
        <f t="shared" si="64"/>
        <v>00560064</v>
      </c>
      <c r="B1672" s="23" t="s">
        <v>58</v>
      </c>
      <c r="C1672" s="7" t="s">
        <v>1663</v>
      </c>
      <c r="D1672" s="66" t="s">
        <v>385</v>
      </c>
      <c r="E1672" s="53" t="e">
        <f>VLOOKUP(D1672,'MPG Master'!$C$3:$I$716,7,0)</f>
        <v>#N/A</v>
      </c>
      <c r="F1672" s="7" t="e">
        <f>VLOOKUP(D1672,'MPG Master'!$C$3:$D$716,2,0)</f>
        <v>#N/A</v>
      </c>
      <c r="G1672" s="67" t="s">
        <v>2130</v>
      </c>
      <c r="H1672" s="53" t="e">
        <f t="shared" si="65"/>
        <v>#N/A</v>
      </c>
      <c r="I1672" s="7" t="s">
        <v>9070</v>
      </c>
      <c r="J1672" s="7" t="s">
        <v>18515</v>
      </c>
      <c r="K1672" s="9">
        <v>27030</v>
      </c>
      <c r="L1672" s="7"/>
      <c r="M1672" s="7"/>
      <c r="N1672" s="7">
        <v>0</v>
      </c>
      <c r="O1672" s="7"/>
      <c r="P1672" s="7"/>
      <c r="Q1672" s="7" t="s">
        <v>11497</v>
      </c>
      <c r="R1672" s="39" t="s">
        <v>13182</v>
      </c>
      <c r="S1672" s="7"/>
      <c r="T1672" s="7" t="s">
        <v>747</v>
      </c>
      <c r="U1672" s="7"/>
      <c r="V1672" s="7"/>
      <c r="W1672" s="7"/>
      <c r="X1672" s="7"/>
      <c r="Y1672" s="39"/>
      <c r="Z1672" s="7"/>
      <c r="AA1672" s="7"/>
      <c r="AB1672" s="24"/>
      <c r="AC1672" t="s">
        <v>26453</v>
      </c>
      <c r="AD1672" t="s">
        <v>23380</v>
      </c>
    </row>
    <row r="1673" spans="1:30" x14ac:dyDescent="0.25">
      <c r="A1673" t="str">
        <f t="shared" si="64"/>
        <v>00560220</v>
      </c>
      <c r="B1673" s="23" t="s">
        <v>58</v>
      </c>
      <c r="C1673" s="7" t="s">
        <v>1663</v>
      </c>
      <c r="D1673" s="66" t="s">
        <v>385</v>
      </c>
      <c r="E1673" s="53" t="e">
        <f>VLOOKUP(D1673,'MPG Master'!$C$3:$I$716,7,0)</f>
        <v>#N/A</v>
      </c>
      <c r="F1673" s="7" t="e">
        <f>VLOOKUP(D1673,'MPG Master'!$C$3:$D$716,2,0)</f>
        <v>#N/A</v>
      </c>
      <c r="G1673" s="67" t="s">
        <v>7770</v>
      </c>
      <c r="H1673" s="53" t="e">
        <f t="shared" si="65"/>
        <v>#N/A</v>
      </c>
      <c r="I1673" s="7" t="s">
        <v>9071</v>
      </c>
      <c r="J1673" s="7" t="s">
        <v>18818</v>
      </c>
      <c r="K1673" s="9">
        <v>29221</v>
      </c>
      <c r="L1673" s="7"/>
      <c r="M1673" s="7"/>
      <c r="N1673" s="7">
        <v>0</v>
      </c>
      <c r="O1673" s="7"/>
      <c r="P1673" s="7"/>
      <c r="Q1673" s="7" t="s">
        <v>99</v>
      </c>
      <c r="R1673" s="39" t="s">
        <v>13183</v>
      </c>
      <c r="S1673" s="7"/>
      <c r="T1673" s="7" t="s">
        <v>912</v>
      </c>
      <c r="U1673" s="7"/>
      <c r="V1673" s="7"/>
      <c r="W1673" s="7"/>
      <c r="X1673" s="7"/>
      <c r="Y1673" s="39"/>
      <c r="Z1673" s="7"/>
      <c r="AA1673" s="7"/>
      <c r="AB1673" s="24"/>
      <c r="AC1673" t="s">
        <v>26453</v>
      </c>
      <c r="AD1673" t="s">
        <v>23380</v>
      </c>
    </row>
    <row r="1674" spans="1:30" x14ac:dyDescent="0.25">
      <c r="A1674" t="str">
        <f t="shared" si="64"/>
        <v>00560055</v>
      </c>
      <c r="B1674" s="23" t="s">
        <v>58</v>
      </c>
      <c r="C1674" s="7" t="s">
        <v>1663</v>
      </c>
      <c r="D1674" s="66" t="s">
        <v>385</v>
      </c>
      <c r="E1674" s="53" t="e">
        <f>VLOOKUP(D1674,'MPG Master'!$C$3:$I$716,7,0)</f>
        <v>#N/A</v>
      </c>
      <c r="F1674" s="7" t="e">
        <f>VLOOKUP(D1674,'MPG Master'!$C$3:$D$716,2,0)</f>
        <v>#N/A</v>
      </c>
      <c r="G1674" s="67" t="s">
        <v>384</v>
      </c>
      <c r="H1674" s="53" t="e">
        <f t="shared" si="65"/>
        <v>#N/A</v>
      </c>
      <c r="I1674" s="7" t="s">
        <v>137</v>
      </c>
      <c r="J1674" s="7" t="s">
        <v>18819</v>
      </c>
      <c r="K1674" s="9">
        <v>36566</v>
      </c>
      <c r="L1674" s="7"/>
      <c r="M1674" s="7"/>
      <c r="N1674" s="7">
        <v>0</v>
      </c>
      <c r="O1674" s="7"/>
      <c r="P1674" s="7"/>
      <c r="Q1674" s="7" t="s">
        <v>11497</v>
      </c>
      <c r="R1674" s="39" t="s">
        <v>13184</v>
      </c>
      <c r="S1674" s="7"/>
      <c r="T1674" s="7" t="s">
        <v>747</v>
      </c>
      <c r="U1674" s="7"/>
      <c r="V1674" s="7"/>
      <c r="W1674" s="7"/>
      <c r="X1674" s="7"/>
      <c r="Y1674" s="39"/>
      <c r="Z1674" s="7"/>
      <c r="AA1674" s="7"/>
      <c r="AB1674" s="24"/>
      <c r="AC1674" t="s">
        <v>26453</v>
      </c>
      <c r="AD1674" t="s">
        <v>23380</v>
      </c>
    </row>
    <row r="1675" spans="1:30" x14ac:dyDescent="0.25">
      <c r="A1675" t="str">
        <f t="shared" si="64"/>
        <v>00560015</v>
      </c>
      <c r="B1675" s="23" t="s">
        <v>58</v>
      </c>
      <c r="C1675" s="7" t="s">
        <v>1663</v>
      </c>
      <c r="D1675" s="66" t="s">
        <v>385</v>
      </c>
      <c r="E1675" s="53" t="e">
        <f>VLOOKUP(D1675,'MPG Master'!$C$3:$I$716,7,0)</f>
        <v>#N/A</v>
      </c>
      <c r="F1675" s="7" t="e">
        <f>VLOOKUP(D1675,'MPG Master'!$C$3:$D$716,2,0)</f>
        <v>#N/A</v>
      </c>
      <c r="G1675" s="67" t="s">
        <v>1739</v>
      </c>
      <c r="H1675" s="53" t="e">
        <f t="shared" si="65"/>
        <v>#N/A</v>
      </c>
      <c r="I1675" s="7" t="s">
        <v>9072</v>
      </c>
      <c r="J1675" s="7" t="s">
        <v>18820</v>
      </c>
      <c r="K1675" s="9">
        <v>30317</v>
      </c>
      <c r="L1675" s="7"/>
      <c r="M1675" s="7"/>
      <c r="N1675" s="7">
        <v>0</v>
      </c>
      <c r="O1675" s="7"/>
      <c r="P1675" s="7"/>
      <c r="Q1675" s="7" t="s">
        <v>11497</v>
      </c>
      <c r="R1675" s="39" t="s">
        <v>13185</v>
      </c>
      <c r="S1675" s="7"/>
      <c r="T1675" s="7" t="s">
        <v>747</v>
      </c>
      <c r="U1675" s="7"/>
      <c r="V1675" s="7"/>
      <c r="W1675" s="7"/>
      <c r="X1675" s="7"/>
      <c r="Y1675" s="39"/>
      <c r="Z1675" s="7"/>
      <c r="AA1675" s="7"/>
      <c r="AB1675" s="24"/>
      <c r="AC1675" t="s">
        <v>26453</v>
      </c>
      <c r="AD1675" t="s">
        <v>23380</v>
      </c>
    </row>
    <row r="1676" spans="1:30" x14ac:dyDescent="0.25">
      <c r="A1676" t="str">
        <f t="shared" si="64"/>
        <v>00560074</v>
      </c>
      <c r="B1676" s="23" t="s">
        <v>58</v>
      </c>
      <c r="C1676" s="7" t="s">
        <v>1663</v>
      </c>
      <c r="D1676" s="66" t="s">
        <v>385</v>
      </c>
      <c r="E1676" s="53" t="e">
        <f>VLOOKUP(D1676,'MPG Master'!$C$3:$I$716,7,0)</f>
        <v>#N/A</v>
      </c>
      <c r="F1676" s="7" t="e">
        <f>VLOOKUP(D1676,'MPG Master'!$C$3:$D$716,2,0)</f>
        <v>#N/A</v>
      </c>
      <c r="G1676" s="67" t="s">
        <v>2250</v>
      </c>
      <c r="H1676" s="53" t="e">
        <f t="shared" si="65"/>
        <v>#N/A</v>
      </c>
      <c r="I1676" s="7" t="s">
        <v>8362</v>
      </c>
      <c r="J1676" s="7" t="s">
        <v>18821</v>
      </c>
      <c r="K1676" s="9">
        <v>35733</v>
      </c>
      <c r="L1676" s="7"/>
      <c r="M1676" s="7"/>
      <c r="N1676" s="7">
        <v>8909638497</v>
      </c>
      <c r="O1676" s="7"/>
      <c r="P1676" s="7"/>
      <c r="Q1676" s="7" t="s">
        <v>798</v>
      </c>
      <c r="R1676" s="39" t="s">
        <v>13186</v>
      </c>
      <c r="S1676" s="7"/>
      <c r="T1676" s="7" t="s">
        <v>804</v>
      </c>
      <c r="U1676" s="7"/>
      <c r="V1676" s="7"/>
      <c r="W1676" s="7"/>
      <c r="X1676" s="7"/>
      <c r="Y1676" s="39"/>
      <c r="Z1676" s="7"/>
      <c r="AA1676" s="7"/>
      <c r="AB1676" s="24"/>
      <c r="AC1676" t="s">
        <v>26453</v>
      </c>
      <c r="AD1676" t="s">
        <v>23380</v>
      </c>
    </row>
    <row r="1677" spans="1:30" x14ac:dyDescent="0.25">
      <c r="A1677" t="str">
        <f t="shared" si="64"/>
        <v>00560052</v>
      </c>
      <c r="B1677" s="23" t="s">
        <v>58</v>
      </c>
      <c r="C1677" s="7" t="s">
        <v>1663</v>
      </c>
      <c r="D1677" s="66" t="s">
        <v>385</v>
      </c>
      <c r="E1677" s="53" t="e">
        <f>VLOOKUP(D1677,'MPG Master'!$C$3:$I$716,7,0)</f>
        <v>#N/A</v>
      </c>
      <c r="F1677" s="7" t="e">
        <f>VLOOKUP(D1677,'MPG Master'!$C$3:$D$716,2,0)</f>
        <v>#N/A</v>
      </c>
      <c r="G1677" s="67" t="s">
        <v>1877</v>
      </c>
      <c r="H1677" s="53" t="e">
        <f t="shared" si="65"/>
        <v>#N/A</v>
      </c>
      <c r="I1677" s="7" t="s">
        <v>9073</v>
      </c>
      <c r="J1677" s="7" t="s">
        <v>18822</v>
      </c>
      <c r="K1677" s="9">
        <v>28856</v>
      </c>
      <c r="L1677" s="7"/>
      <c r="M1677" s="7"/>
      <c r="N1677" s="7">
        <v>0</v>
      </c>
      <c r="O1677" s="7"/>
      <c r="P1677" s="7"/>
      <c r="Q1677" s="7" t="s">
        <v>798</v>
      </c>
      <c r="R1677" s="39" t="s">
        <v>13187</v>
      </c>
      <c r="S1677" s="7"/>
      <c r="T1677" s="7" t="s">
        <v>804</v>
      </c>
      <c r="U1677" s="7"/>
      <c r="V1677" s="7"/>
      <c r="W1677" s="7"/>
      <c r="X1677" s="7"/>
      <c r="Y1677" s="39"/>
      <c r="Z1677" s="7"/>
      <c r="AA1677" s="7"/>
      <c r="AB1677" s="24"/>
      <c r="AC1677" t="s">
        <v>26453</v>
      </c>
      <c r="AD1677" t="s">
        <v>23380</v>
      </c>
    </row>
    <row r="1678" spans="1:30" x14ac:dyDescent="0.25">
      <c r="A1678" t="str">
        <f t="shared" si="64"/>
        <v>00560050</v>
      </c>
      <c r="B1678" s="23" t="s">
        <v>58</v>
      </c>
      <c r="C1678" s="7" t="s">
        <v>1663</v>
      </c>
      <c r="D1678" s="66" t="s">
        <v>385</v>
      </c>
      <c r="E1678" s="53" t="e">
        <f>VLOOKUP(D1678,'MPG Master'!$C$3:$I$716,7,0)</f>
        <v>#N/A</v>
      </c>
      <c r="F1678" s="7" t="e">
        <f>VLOOKUP(D1678,'MPG Master'!$C$3:$D$716,2,0)</f>
        <v>#N/A</v>
      </c>
      <c r="G1678" s="67" t="s">
        <v>1928</v>
      </c>
      <c r="H1678" s="53" t="e">
        <f t="shared" si="65"/>
        <v>#N/A</v>
      </c>
      <c r="I1678" s="7" t="s">
        <v>9074</v>
      </c>
      <c r="J1678" s="7" t="s">
        <v>18823</v>
      </c>
      <c r="K1678" s="9">
        <v>30682</v>
      </c>
      <c r="L1678" s="7"/>
      <c r="M1678" s="7"/>
      <c r="N1678" s="7">
        <v>0</v>
      </c>
      <c r="O1678" s="7"/>
      <c r="P1678" s="7"/>
      <c r="Q1678" s="7" t="s">
        <v>11497</v>
      </c>
      <c r="R1678" s="39" t="s">
        <v>13188</v>
      </c>
      <c r="S1678" s="7"/>
      <c r="T1678" s="7" t="s">
        <v>747</v>
      </c>
      <c r="U1678" s="7"/>
      <c r="V1678" s="7"/>
      <c r="W1678" s="7"/>
      <c r="X1678" s="7"/>
      <c r="Y1678" s="39"/>
      <c r="Z1678" s="7"/>
      <c r="AA1678" s="7"/>
      <c r="AB1678" s="24"/>
      <c r="AC1678" t="s">
        <v>26453</v>
      </c>
      <c r="AD1678" t="s">
        <v>23380</v>
      </c>
    </row>
    <row r="1679" spans="1:30" x14ac:dyDescent="0.25">
      <c r="A1679" t="str">
        <f t="shared" si="64"/>
        <v>00560024</v>
      </c>
      <c r="B1679" s="23" t="s">
        <v>58</v>
      </c>
      <c r="C1679" s="7" t="s">
        <v>1663</v>
      </c>
      <c r="D1679" s="66" t="s">
        <v>385</v>
      </c>
      <c r="E1679" s="53" t="e">
        <f>VLOOKUP(D1679,'MPG Master'!$C$3:$I$716,7,0)</f>
        <v>#N/A</v>
      </c>
      <c r="F1679" s="7" t="e">
        <f>VLOOKUP(D1679,'MPG Master'!$C$3:$D$716,2,0)</f>
        <v>#N/A</v>
      </c>
      <c r="G1679" s="67" t="s">
        <v>1830</v>
      </c>
      <c r="H1679" s="53" t="e">
        <f t="shared" si="65"/>
        <v>#N/A</v>
      </c>
      <c r="I1679" s="7" t="s">
        <v>9075</v>
      </c>
      <c r="J1679" s="7" t="s">
        <v>18824</v>
      </c>
      <c r="K1679" s="9">
        <v>26299</v>
      </c>
      <c r="L1679" s="7"/>
      <c r="M1679" s="7"/>
      <c r="N1679" s="7">
        <v>7260989322</v>
      </c>
      <c r="O1679" s="7"/>
      <c r="P1679" s="7"/>
      <c r="Q1679" s="7" t="s">
        <v>11497</v>
      </c>
      <c r="R1679" s="39" t="s">
        <v>13189</v>
      </c>
      <c r="S1679" s="7"/>
      <c r="T1679" s="7" t="s">
        <v>747</v>
      </c>
      <c r="U1679" s="7"/>
      <c r="V1679" s="7"/>
      <c r="W1679" s="7"/>
      <c r="X1679" s="7"/>
      <c r="Y1679" s="39"/>
      <c r="Z1679" s="7"/>
      <c r="AA1679" s="7"/>
      <c r="AB1679" s="24"/>
      <c r="AC1679" t="s">
        <v>26453</v>
      </c>
      <c r="AD1679" t="s">
        <v>23380</v>
      </c>
    </row>
    <row r="1680" spans="1:30" x14ac:dyDescent="0.25">
      <c r="A1680" t="str">
        <f t="shared" si="64"/>
        <v>00560054</v>
      </c>
      <c r="B1680" s="23" t="s">
        <v>58</v>
      </c>
      <c r="C1680" s="7" t="s">
        <v>1663</v>
      </c>
      <c r="D1680" s="66" t="s">
        <v>385</v>
      </c>
      <c r="E1680" s="53" t="e">
        <f>VLOOKUP(D1680,'MPG Master'!$C$3:$I$716,7,0)</f>
        <v>#N/A</v>
      </c>
      <c r="F1680" s="7" t="e">
        <f>VLOOKUP(D1680,'MPG Master'!$C$3:$D$716,2,0)</f>
        <v>#N/A</v>
      </c>
      <c r="G1680" s="67" t="s">
        <v>1684</v>
      </c>
      <c r="H1680" s="53" t="e">
        <f t="shared" si="65"/>
        <v>#N/A</v>
      </c>
      <c r="I1680" s="7" t="s">
        <v>9076</v>
      </c>
      <c r="J1680" s="7" t="s">
        <v>18825</v>
      </c>
      <c r="K1680" s="9">
        <v>37294</v>
      </c>
      <c r="L1680" s="7"/>
      <c r="M1680" s="7"/>
      <c r="N1680" s="7">
        <v>9861421485</v>
      </c>
      <c r="O1680" s="7"/>
      <c r="P1680" s="7"/>
      <c r="Q1680" s="7" t="s">
        <v>99</v>
      </c>
      <c r="R1680" s="39" t="s">
        <v>13190</v>
      </c>
      <c r="S1680" s="7"/>
      <c r="T1680" s="7" t="s">
        <v>17758</v>
      </c>
      <c r="U1680" s="7"/>
      <c r="V1680" s="7"/>
      <c r="W1680" s="7"/>
      <c r="X1680" s="7"/>
      <c r="Y1680" s="39"/>
      <c r="Z1680" s="7"/>
      <c r="AA1680" s="7"/>
      <c r="AB1680" s="24"/>
      <c r="AC1680" t="s">
        <v>26453</v>
      </c>
      <c r="AD1680" t="s">
        <v>23380</v>
      </c>
    </row>
    <row r="1681" spans="1:30" x14ac:dyDescent="0.25">
      <c r="A1681" t="str">
        <f t="shared" si="64"/>
        <v>00560045</v>
      </c>
      <c r="B1681" s="23" t="s">
        <v>58</v>
      </c>
      <c r="C1681" s="7" t="s">
        <v>1663</v>
      </c>
      <c r="D1681" s="66" t="s">
        <v>385</v>
      </c>
      <c r="E1681" s="53" t="e">
        <f>VLOOKUP(D1681,'MPG Master'!$C$3:$I$716,7,0)</f>
        <v>#N/A</v>
      </c>
      <c r="F1681" s="7" t="e">
        <f>VLOOKUP(D1681,'MPG Master'!$C$3:$D$716,2,0)</f>
        <v>#N/A</v>
      </c>
      <c r="G1681" s="67" t="s">
        <v>2394</v>
      </c>
      <c r="H1681" s="53" t="e">
        <f t="shared" si="65"/>
        <v>#N/A</v>
      </c>
      <c r="I1681" s="7" t="s">
        <v>9077</v>
      </c>
      <c r="J1681" s="7" t="s">
        <v>18826</v>
      </c>
      <c r="K1681" s="9">
        <v>24838</v>
      </c>
      <c r="L1681" s="7"/>
      <c r="M1681" s="7"/>
      <c r="N1681" s="7">
        <v>0</v>
      </c>
      <c r="O1681" s="7"/>
      <c r="P1681" s="7"/>
      <c r="Q1681" s="7" t="s">
        <v>11497</v>
      </c>
      <c r="R1681" s="39" t="s">
        <v>13191</v>
      </c>
      <c r="S1681" s="7"/>
      <c r="T1681" s="7" t="s">
        <v>747</v>
      </c>
      <c r="U1681" s="7"/>
      <c r="V1681" s="7"/>
      <c r="W1681" s="7"/>
      <c r="X1681" s="7"/>
      <c r="Y1681" s="39"/>
      <c r="Z1681" s="7"/>
      <c r="AA1681" s="7"/>
      <c r="AB1681" s="24"/>
      <c r="AC1681" t="s">
        <v>26453</v>
      </c>
      <c r="AD1681" t="s">
        <v>23380</v>
      </c>
    </row>
    <row r="1682" spans="1:30" x14ac:dyDescent="0.25">
      <c r="A1682" t="str">
        <f t="shared" si="64"/>
        <v>00560241</v>
      </c>
      <c r="B1682" s="23" t="s">
        <v>58</v>
      </c>
      <c r="C1682" s="7" t="s">
        <v>1663</v>
      </c>
      <c r="D1682" s="66" t="s">
        <v>385</v>
      </c>
      <c r="E1682" s="53" t="e">
        <f>VLOOKUP(D1682,'MPG Master'!$C$3:$I$716,7,0)</f>
        <v>#N/A</v>
      </c>
      <c r="F1682" s="7" t="e">
        <f>VLOOKUP(D1682,'MPG Master'!$C$3:$D$716,2,0)</f>
        <v>#N/A</v>
      </c>
      <c r="G1682" s="67" t="s">
        <v>3269</v>
      </c>
      <c r="H1682" s="53" t="e">
        <f t="shared" si="65"/>
        <v>#N/A</v>
      </c>
      <c r="I1682" s="7" t="s">
        <v>3873</v>
      </c>
      <c r="J1682" s="7" t="s">
        <v>18827</v>
      </c>
      <c r="K1682" s="9">
        <v>29587</v>
      </c>
      <c r="L1682" s="7"/>
      <c r="M1682" s="7"/>
      <c r="N1682" s="7">
        <v>0</v>
      </c>
      <c r="O1682" s="7"/>
      <c r="P1682" s="7"/>
      <c r="Q1682" s="7" t="s">
        <v>11497</v>
      </c>
      <c r="R1682" s="39" t="s">
        <v>13192</v>
      </c>
      <c r="S1682" s="7"/>
      <c r="T1682" s="7" t="s">
        <v>747</v>
      </c>
      <c r="U1682" s="7"/>
      <c r="V1682" s="7"/>
      <c r="W1682" s="7"/>
      <c r="X1682" s="7"/>
      <c r="Y1682" s="39"/>
      <c r="Z1682" s="7"/>
      <c r="AA1682" s="7"/>
      <c r="AB1682" s="24"/>
      <c r="AC1682" t="s">
        <v>26453</v>
      </c>
      <c r="AD1682" t="s">
        <v>23380</v>
      </c>
    </row>
    <row r="1683" spans="1:30" x14ac:dyDescent="0.25">
      <c r="A1683" t="str">
        <f t="shared" si="64"/>
        <v>00560036</v>
      </c>
      <c r="B1683" s="23" t="s">
        <v>58</v>
      </c>
      <c r="C1683" s="7" t="s">
        <v>1663</v>
      </c>
      <c r="D1683" s="66" t="s">
        <v>385</v>
      </c>
      <c r="E1683" s="53" t="e">
        <f>VLOOKUP(D1683,'MPG Master'!$C$3:$I$716,7,0)</f>
        <v>#N/A</v>
      </c>
      <c r="F1683" s="7" t="e">
        <f>VLOOKUP(D1683,'MPG Master'!$C$3:$D$716,2,0)</f>
        <v>#N/A</v>
      </c>
      <c r="G1683" s="67" t="s">
        <v>383</v>
      </c>
      <c r="H1683" s="53" t="e">
        <f t="shared" si="65"/>
        <v>#N/A</v>
      </c>
      <c r="I1683" s="7" t="s">
        <v>8503</v>
      </c>
      <c r="J1683" s="7" t="s">
        <v>18828</v>
      </c>
      <c r="K1683" s="9">
        <v>29952</v>
      </c>
      <c r="L1683" s="7"/>
      <c r="M1683" s="7"/>
      <c r="N1683" s="7">
        <v>6206650976</v>
      </c>
      <c r="O1683" s="7"/>
      <c r="P1683" s="7"/>
      <c r="Q1683" s="7" t="s">
        <v>798</v>
      </c>
      <c r="R1683" s="39" t="s">
        <v>13193</v>
      </c>
      <c r="S1683" s="7"/>
      <c r="T1683" s="7" t="s">
        <v>804</v>
      </c>
      <c r="U1683" s="7"/>
      <c r="V1683" s="7"/>
      <c r="W1683" s="7"/>
      <c r="X1683" s="7"/>
      <c r="Y1683" s="39"/>
      <c r="Z1683" s="7"/>
      <c r="AA1683" s="7"/>
      <c r="AB1683" s="24"/>
      <c r="AC1683" t="s">
        <v>26453</v>
      </c>
      <c r="AD1683" t="s">
        <v>23380</v>
      </c>
    </row>
    <row r="1684" spans="1:30" x14ac:dyDescent="0.25">
      <c r="A1684" t="str">
        <f t="shared" si="64"/>
        <v>00560005</v>
      </c>
      <c r="B1684" s="23" t="s">
        <v>58</v>
      </c>
      <c r="C1684" s="7" t="s">
        <v>1663</v>
      </c>
      <c r="D1684" s="66" t="s">
        <v>385</v>
      </c>
      <c r="E1684" s="53" t="e">
        <f>VLOOKUP(D1684,'MPG Master'!$C$3:$I$716,7,0)</f>
        <v>#N/A</v>
      </c>
      <c r="F1684" s="7" t="e">
        <f>VLOOKUP(D1684,'MPG Master'!$C$3:$D$716,2,0)</f>
        <v>#N/A</v>
      </c>
      <c r="G1684" s="67" t="s">
        <v>1680</v>
      </c>
      <c r="H1684" s="53" t="e">
        <f t="shared" si="65"/>
        <v>#N/A</v>
      </c>
      <c r="I1684" s="7" t="s">
        <v>926</v>
      </c>
      <c r="J1684" s="7" t="s">
        <v>18816</v>
      </c>
      <c r="K1684" s="9">
        <v>34921</v>
      </c>
      <c r="L1684" s="7"/>
      <c r="M1684" s="7"/>
      <c r="N1684" s="7">
        <v>6202103520</v>
      </c>
      <c r="O1684" s="7"/>
      <c r="P1684" s="7"/>
      <c r="Q1684" s="7" t="s">
        <v>11497</v>
      </c>
      <c r="R1684" s="39" t="s">
        <v>13194</v>
      </c>
      <c r="S1684" s="7"/>
      <c r="T1684" s="7" t="s">
        <v>747</v>
      </c>
      <c r="U1684" s="7"/>
      <c r="V1684" s="7"/>
      <c r="W1684" s="7"/>
      <c r="X1684" s="7"/>
      <c r="Y1684" s="39"/>
      <c r="Z1684" s="7"/>
      <c r="AA1684" s="7"/>
      <c r="AB1684" s="24"/>
      <c r="AC1684" t="s">
        <v>26453</v>
      </c>
      <c r="AD1684" t="s">
        <v>23380</v>
      </c>
    </row>
    <row r="1685" spans="1:30" x14ac:dyDescent="0.25">
      <c r="A1685" t="str">
        <f t="shared" si="64"/>
        <v>00560203</v>
      </c>
      <c r="B1685" s="23" t="s">
        <v>58</v>
      </c>
      <c r="C1685" s="7" t="s">
        <v>1663</v>
      </c>
      <c r="D1685" s="66" t="s">
        <v>385</v>
      </c>
      <c r="E1685" s="53" t="e">
        <f>VLOOKUP(D1685,'MPG Master'!$C$3:$I$716,7,0)</f>
        <v>#N/A</v>
      </c>
      <c r="F1685" s="7" t="e">
        <f>VLOOKUP(D1685,'MPG Master'!$C$3:$D$716,2,0)</f>
        <v>#N/A</v>
      </c>
      <c r="G1685" s="67" t="s">
        <v>7798</v>
      </c>
      <c r="H1685" s="53" t="e">
        <f t="shared" si="65"/>
        <v>#N/A</v>
      </c>
      <c r="I1685" s="7" t="s">
        <v>3791</v>
      </c>
      <c r="J1685" s="7" t="s">
        <v>18829</v>
      </c>
      <c r="K1685" s="9">
        <v>28856</v>
      </c>
      <c r="L1685" s="7"/>
      <c r="M1685" s="7"/>
      <c r="N1685" s="7">
        <v>0</v>
      </c>
      <c r="O1685" s="7"/>
      <c r="P1685" s="7"/>
      <c r="Q1685" s="7" t="s">
        <v>798</v>
      </c>
      <c r="R1685" s="39" t="s">
        <v>13195</v>
      </c>
      <c r="S1685" s="7"/>
      <c r="T1685" s="7" t="s">
        <v>804</v>
      </c>
      <c r="U1685" s="7"/>
      <c r="V1685" s="7"/>
      <c r="W1685" s="7"/>
      <c r="X1685" s="7"/>
      <c r="Y1685" s="39"/>
      <c r="Z1685" s="7"/>
      <c r="AA1685" s="7"/>
      <c r="AB1685" s="24"/>
      <c r="AC1685" t="s">
        <v>26453</v>
      </c>
      <c r="AD1685" t="s">
        <v>23380</v>
      </c>
    </row>
    <row r="1686" spans="1:30" x14ac:dyDescent="0.25">
      <c r="A1686" t="str">
        <f t="shared" si="64"/>
        <v>00560211</v>
      </c>
      <c r="B1686" s="23" t="s">
        <v>58</v>
      </c>
      <c r="C1686" s="7" t="s">
        <v>1663</v>
      </c>
      <c r="D1686" s="66" t="s">
        <v>385</v>
      </c>
      <c r="E1686" s="53" t="e">
        <f>VLOOKUP(D1686,'MPG Master'!$C$3:$I$716,7,0)</f>
        <v>#N/A</v>
      </c>
      <c r="F1686" s="7" t="e">
        <f>VLOOKUP(D1686,'MPG Master'!$C$3:$D$716,2,0)</f>
        <v>#N/A</v>
      </c>
      <c r="G1686" s="67" t="s">
        <v>7816</v>
      </c>
      <c r="H1686" s="53" t="e">
        <f t="shared" si="65"/>
        <v>#N/A</v>
      </c>
      <c r="I1686" s="7" t="s">
        <v>5541</v>
      </c>
      <c r="J1686" s="7" t="s">
        <v>18830</v>
      </c>
      <c r="K1686" s="9">
        <v>21551</v>
      </c>
      <c r="L1686" s="7"/>
      <c r="M1686" s="7"/>
      <c r="N1686" s="7">
        <v>6204932483</v>
      </c>
      <c r="O1686" s="7"/>
      <c r="P1686" s="7"/>
      <c r="Q1686" s="7" t="s">
        <v>11497</v>
      </c>
      <c r="R1686" s="39" t="s">
        <v>13196</v>
      </c>
      <c r="S1686" s="7"/>
      <c r="T1686" s="7" t="s">
        <v>747</v>
      </c>
      <c r="U1686" s="7"/>
      <c r="V1686" s="7"/>
      <c r="W1686" s="7"/>
      <c r="X1686" s="7"/>
      <c r="Y1686" s="39"/>
      <c r="Z1686" s="7"/>
      <c r="AA1686" s="7"/>
      <c r="AB1686" s="24"/>
      <c r="AC1686" t="s">
        <v>26453</v>
      </c>
      <c r="AD1686" t="s">
        <v>23380</v>
      </c>
    </row>
    <row r="1687" spans="1:30" x14ac:dyDescent="0.25">
      <c r="A1687" t="str">
        <f t="shared" si="64"/>
        <v>00560030</v>
      </c>
      <c r="B1687" s="23" t="s">
        <v>58</v>
      </c>
      <c r="C1687" s="7" t="s">
        <v>1663</v>
      </c>
      <c r="D1687" s="66" t="s">
        <v>385</v>
      </c>
      <c r="E1687" s="53" t="e">
        <f>VLOOKUP(D1687,'MPG Master'!$C$3:$I$716,7,0)</f>
        <v>#N/A</v>
      </c>
      <c r="F1687" s="7" t="e">
        <f>VLOOKUP(D1687,'MPG Master'!$C$3:$D$716,2,0)</f>
        <v>#N/A</v>
      </c>
      <c r="G1687" s="67" t="s">
        <v>380</v>
      </c>
      <c r="H1687" s="53" t="e">
        <f t="shared" si="65"/>
        <v>#N/A</v>
      </c>
      <c r="I1687" s="7" t="s">
        <v>8170</v>
      </c>
      <c r="J1687" s="7" t="s">
        <v>18831</v>
      </c>
      <c r="K1687" s="9">
        <v>16803</v>
      </c>
      <c r="L1687" s="7"/>
      <c r="M1687" s="7"/>
      <c r="N1687" s="7">
        <v>8406085837</v>
      </c>
      <c r="O1687" s="7"/>
      <c r="P1687" s="7"/>
      <c r="Q1687" s="7" t="s">
        <v>11497</v>
      </c>
      <c r="R1687" s="39" t="s">
        <v>13197</v>
      </c>
      <c r="S1687" s="7"/>
      <c r="T1687" s="7" t="s">
        <v>747</v>
      </c>
      <c r="U1687" s="7"/>
      <c r="V1687" s="7"/>
      <c r="W1687" s="7"/>
      <c r="X1687" s="7"/>
      <c r="Y1687" s="39"/>
      <c r="Z1687" s="7"/>
      <c r="AA1687" s="7"/>
      <c r="AB1687" s="24"/>
      <c r="AC1687" t="s">
        <v>26453</v>
      </c>
      <c r="AD1687" t="s">
        <v>23380</v>
      </c>
    </row>
    <row r="1688" spans="1:30" x14ac:dyDescent="0.25">
      <c r="A1688" t="str">
        <f t="shared" si="64"/>
        <v>00560056</v>
      </c>
      <c r="B1688" s="23" t="s">
        <v>58</v>
      </c>
      <c r="C1688" s="7" t="s">
        <v>1663</v>
      </c>
      <c r="D1688" s="66" t="s">
        <v>385</v>
      </c>
      <c r="E1688" s="53" t="e">
        <f>VLOOKUP(D1688,'MPG Master'!$C$3:$I$716,7,0)</f>
        <v>#N/A</v>
      </c>
      <c r="F1688" s="7" t="e">
        <f>VLOOKUP(D1688,'MPG Master'!$C$3:$D$716,2,0)</f>
        <v>#N/A</v>
      </c>
      <c r="G1688" s="67" t="s">
        <v>385</v>
      </c>
      <c r="H1688" s="53" t="e">
        <f t="shared" si="65"/>
        <v>#N/A</v>
      </c>
      <c r="I1688" s="7" t="s">
        <v>8915</v>
      </c>
      <c r="J1688" s="7" t="s">
        <v>18832</v>
      </c>
      <c r="K1688" s="9">
        <v>32143</v>
      </c>
      <c r="L1688" s="7"/>
      <c r="M1688" s="7"/>
      <c r="N1688" s="7">
        <v>7319247345</v>
      </c>
      <c r="O1688" s="7"/>
      <c r="P1688" s="7"/>
      <c r="Q1688" s="7" t="s">
        <v>11497</v>
      </c>
      <c r="R1688" s="39" t="s">
        <v>13198</v>
      </c>
      <c r="S1688" s="7"/>
      <c r="T1688" s="7" t="s">
        <v>747</v>
      </c>
      <c r="U1688" s="7"/>
      <c r="V1688" s="7"/>
      <c r="W1688" s="7"/>
      <c r="X1688" s="7"/>
      <c r="Y1688" s="39"/>
      <c r="Z1688" s="7"/>
      <c r="AA1688" s="7"/>
      <c r="AB1688" s="24"/>
      <c r="AC1688" t="s">
        <v>26453</v>
      </c>
      <c r="AD1688" t="s">
        <v>23380</v>
      </c>
    </row>
    <row r="1689" spans="1:30" x14ac:dyDescent="0.25">
      <c r="A1689" t="str">
        <f t="shared" si="64"/>
        <v>00560023</v>
      </c>
      <c r="B1689" s="23" t="s">
        <v>58</v>
      </c>
      <c r="C1689" s="7" t="s">
        <v>1663</v>
      </c>
      <c r="D1689" s="66" t="s">
        <v>385</v>
      </c>
      <c r="E1689" s="53" t="e">
        <f>VLOOKUP(D1689,'MPG Master'!$C$3:$I$716,7,0)</f>
        <v>#N/A</v>
      </c>
      <c r="F1689" s="7" t="e">
        <f>VLOOKUP(D1689,'MPG Master'!$C$3:$D$716,2,0)</f>
        <v>#N/A</v>
      </c>
      <c r="G1689" s="67" t="s">
        <v>379</v>
      </c>
      <c r="H1689" s="53" t="e">
        <f t="shared" si="65"/>
        <v>#N/A</v>
      </c>
      <c r="I1689" s="7" t="s">
        <v>9078</v>
      </c>
      <c r="J1689" s="7" t="s">
        <v>18833</v>
      </c>
      <c r="K1689" s="9">
        <v>25203</v>
      </c>
      <c r="L1689" s="7"/>
      <c r="M1689" s="7"/>
      <c r="N1689" s="7">
        <v>7545866308</v>
      </c>
      <c r="O1689" s="7"/>
      <c r="P1689" s="7"/>
      <c r="Q1689" s="7" t="s">
        <v>99</v>
      </c>
      <c r="R1689" s="39" t="s">
        <v>13199</v>
      </c>
      <c r="S1689" s="7"/>
      <c r="T1689" s="7" t="s">
        <v>912</v>
      </c>
      <c r="U1689" s="7"/>
      <c r="V1689" s="7"/>
      <c r="W1689" s="7"/>
      <c r="X1689" s="7"/>
      <c r="Y1689" s="39"/>
      <c r="Z1689" s="7"/>
      <c r="AA1689" s="7"/>
      <c r="AB1689" s="24"/>
      <c r="AC1689" t="s">
        <v>26453</v>
      </c>
      <c r="AD1689" t="s">
        <v>23380</v>
      </c>
    </row>
    <row r="1690" spans="1:30" x14ac:dyDescent="0.25">
      <c r="A1690" t="str">
        <f t="shared" si="64"/>
        <v>00560223</v>
      </c>
      <c r="B1690" s="23" t="s">
        <v>58</v>
      </c>
      <c r="C1690" s="7" t="s">
        <v>1663</v>
      </c>
      <c r="D1690" s="66" t="s">
        <v>385</v>
      </c>
      <c r="E1690" s="53" t="e">
        <f>VLOOKUP(D1690,'MPG Master'!$C$3:$I$716,7,0)</f>
        <v>#N/A</v>
      </c>
      <c r="F1690" s="7" t="e">
        <f>VLOOKUP(D1690,'MPG Master'!$C$3:$D$716,2,0)</f>
        <v>#N/A</v>
      </c>
      <c r="G1690" s="67" t="s">
        <v>7815</v>
      </c>
      <c r="H1690" s="53" t="e">
        <f t="shared" si="65"/>
        <v>#N/A</v>
      </c>
      <c r="I1690" s="7" t="s">
        <v>9079</v>
      </c>
      <c r="J1690" s="7" t="s">
        <v>18834</v>
      </c>
      <c r="K1690" s="9">
        <v>24473</v>
      </c>
      <c r="L1690" s="7"/>
      <c r="M1690" s="7"/>
      <c r="N1690" s="7">
        <v>0</v>
      </c>
      <c r="O1690" s="7"/>
      <c r="P1690" s="7"/>
      <c r="Q1690" s="7" t="s">
        <v>99</v>
      </c>
      <c r="R1690" s="39" t="s">
        <v>13200</v>
      </c>
      <c r="S1690" s="7"/>
      <c r="T1690" s="7" t="s">
        <v>912</v>
      </c>
      <c r="U1690" s="7"/>
      <c r="V1690" s="7"/>
      <c r="W1690" s="7"/>
      <c r="X1690" s="7"/>
      <c r="Y1690" s="39"/>
      <c r="Z1690" s="7"/>
      <c r="AA1690" s="7"/>
      <c r="AB1690" s="24"/>
      <c r="AC1690" t="s">
        <v>26453</v>
      </c>
      <c r="AD1690" t="s">
        <v>23380</v>
      </c>
    </row>
    <row r="1691" spans="1:30" x14ac:dyDescent="0.25">
      <c r="A1691" t="str">
        <f t="shared" si="64"/>
        <v>00560053</v>
      </c>
      <c r="B1691" s="23" t="s">
        <v>58</v>
      </c>
      <c r="C1691" s="7" t="s">
        <v>1663</v>
      </c>
      <c r="D1691" s="66" t="s">
        <v>385</v>
      </c>
      <c r="E1691" s="53" t="e">
        <f>VLOOKUP(D1691,'MPG Master'!$C$3:$I$716,7,0)</f>
        <v>#N/A</v>
      </c>
      <c r="F1691" s="7" t="e">
        <f>VLOOKUP(D1691,'MPG Master'!$C$3:$D$716,2,0)</f>
        <v>#N/A</v>
      </c>
      <c r="G1691" s="67" t="s">
        <v>1996</v>
      </c>
      <c r="H1691" s="53" t="e">
        <f t="shared" si="65"/>
        <v>#N/A</v>
      </c>
      <c r="I1691" s="7" t="s">
        <v>8298</v>
      </c>
      <c r="J1691" s="7" t="s">
        <v>18835</v>
      </c>
      <c r="K1691" s="9">
        <v>33604</v>
      </c>
      <c r="L1691" s="7"/>
      <c r="M1691" s="7"/>
      <c r="N1691" s="7">
        <v>9065074895</v>
      </c>
      <c r="O1691" s="7"/>
      <c r="P1691" s="7"/>
      <c r="Q1691" s="7" t="s">
        <v>11497</v>
      </c>
      <c r="R1691" s="39" t="s">
        <v>13201</v>
      </c>
      <c r="S1691" s="7"/>
      <c r="T1691" s="7" t="s">
        <v>747</v>
      </c>
      <c r="U1691" s="7"/>
      <c r="V1691" s="7"/>
      <c r="W1691" s="7"/>
      <c r="X1691" s="7"/>
      <c r="Y1691" s="39"/>
      <c r="Z1691" s="7"/>
      <c r="AA1691" s="7"/>
      <c r="AB1691" s="24"/>
      <c r="AC1691" t="s">
        <v>26453</v>
      </c>
      <c r="AD1691" t="s">
        <v>23380</v>
      </c>
    </row>
    <row r="1692" spans="1:30" x14ac:dyDescent="0.25">
      <c r="A1692" t="str">
        <f t="shared" si="64"/>
        <v>11870028</v>
      </c>
      <c r="B1692" s="23" t="s">
        <v>58</v>
      </c>
      <c r="C1692" s="7" t="s">
        <v>1452</v>
      </c>
      <c r="D1692" s="66" t="s">
        <v>320</v>
      </c>
      <c r="E1692" s="53" t="e">
        <f>VLOOKUP(D1692,'MPG Master'!$C$3:$I$716,7,0)</f>
        <v>#N/A</v>
      </c>
      <c r="F1692" s="7" t="e">
        <f>VLOOKUP(D1692,'MPG Master'!$C$3:$D$716,2,0)</f>
        <v>#N/A</v>
      </c>
      <c r="G1692" s="67" t="s">
        <v>1685</v>
      </c>
      <c r="H1692" s="53" t="e">
        <f t="shared" si="65"/>
        <v>#N/A</v>
      </c>
      <c r="I1692" s="7" t="s">
        <v>9080</v>
      </c>
      <c r="J1692" s="7" t="s">
        <v>18836</v>
      </c>
      <c r="K1692" s="9">
        <v>19360</v>
      </c>
      <c r="L1692" s="7"/>
      <c r="M1692" s="7"/>
      <c r="N1692" s="7">
        <v>8227614419</v>
      </c>
      <c r="O1692" s="7"/>
      <c r="P1692" s="7"/>
      <c r="Q1692" s="7" t="s">
        <v>1424</v>
      </c>
      <c r="R1692" s="39" t="s">
        <v>13202</v>
      </c>
      <c r="S1692" s="7"/>
      <c r="T1692" s="7" t="s">
        <v>735</v>
      </c>
      <c r="U1692" s="7"/>
      <c r="V1692" s="7"/>
      <c r="W1692" s="7"/>
      <c r="X1692" s="7"/>
      <c r="Y1692" s="39"/>
      <c r="Z1692" s="7"/>
      <c r="AA1692" s="7"/>
      <c r="AB1692" s="24"/>
      <c r="AC1692" t="s">
        <v>26453</v>
      </c>
      <c r="AD1692" t="s">
        <v>23380</v>
      </c>
    </row>
    <row r="1693" spans="1:30" x14ac:dyDescent="0.25">
      <c r="A1693" t="str">
        <f t="shared" si="64"/>
        <v>11870030</v>
      </c>
      <c r="B1693" s="23" t="s">
        <v>58</v>
      </c>
      <c r="C1693" s="7" t="s">
        <v>1452</v>
      </c>
      <c r="D1693" s="66" t="s">
        <v>320</v>
      </c>
      <c r="E1693" s="53" t="e">
        <f>VLOOKUP(D1693,'MPG Master'!$C$3:$I$716,7,0)</f>
        <v>#N/A</v>
      </c>
      <c r="F1693" s="7" t="e">
        <f>VLOOKUP(D1693,'MPG Master'!$C$3:$D$716,2,0)</f>
        <v>#N/A</v>
      </c>
      <c r="G1693" s="67" t="s">
        <v>380</v>
      </c>
      <c r="H1693" s="53" t="e">
        <f t="shared" si="65"/>
        <v>#N/A</v>
      </c>
      <c r="I1693" s="7" t="s">
        <v>9081</v>
      </c>
      <c r="J1693" s="7" t="s">
        <v>18837</v>
      </c>
      <c r="K1693" s="9">
        <v>28466</v>
      </c>
      <c r="L1693" s="7"/>
      <c r="M1693" s="7"/>
      <c r="N1693" s="7">
        <v>7488731189</v>
      </c>
      <c r="O1693" s="7"/>
      <c r="P1693" s="7"/>
      <c r="Q1693" s="7" t="s">
        <v>1424</v>
      </c>
      <c r="R1693" s="39" t="s">
        <v>13203</v>
      </c>
      <c r="S1693" s="7"/>
      <c r="T1693" s="7" t="s">
        <v>735</v>
      </c>
      <c r="U1693" s="7"/>
      <c r="V1693" s="7"/>
      <c r="W1693" s="7"/>
      <c r="X1693" s="7"/>
      <c r="Y1693" s="39"/>
      <c r="Z1693" s="7"/>
      <c r="AA1693" s="7"/>
      <c r="AB1693" s="24"/>
      <c r="AC1693" t="s">
        <v>26453</v>
      </c>
      <c r="AD1693" t="s">
        <v>23380</v>
      </c>
    </row>
    <row r="1694" spans="1:30" x14ac:dyDescent="0.25">
      <c r="A1694" t="str">
        <f t="shared" si="64"/>
        <v>11870031</v>
      </c>
      <c r="B1694" s="23" t="s">
        <v>58</v>
      </c>
      <c r="C1694" s="7" t="s">
        <v>1452</v>
      </c>
      <c r="D1694" s="66" t="s">
        <v>320</v>
      </c>
      <c r="E1694" s="53" t="e">
        <f>VLOOKUP(D1694,'MPG Master'!$C$3:$I$716,7,0)</f>
        <v>#N/A</v>
      </c>
      <c r="F1694" s="7" t="e">
        <f>VLOOKUP(D1694,'MPG Master'!$C$3:$D$716,2,0)</f>
        <v>#N/A</v>
      </c>
      <c r="G1694" s="67" t="s">
        <v>1951</v>
      </c>
      <c r="H1694" s="53" t="e">
        <f t="shared" si="65"/>
        <v>#N/A</v>
      </c>
      <c r="I1694" s="7" t="s">
        <v>8766</v>
      </c>
      <c r="J1694" s="7" t="s">
        <v>18838</v>
      </c>
      <c r="K1694" s="9">
        <v>37685</v>
      </c>
      <c r="L1694" s="7"/>
      <c r="M1694" s="7"/>
      <c r="N1694" s="7">
        <v>7282004205</v>
      </c>
      <c r="O1694" s="7"/>
      <c r="P1694" s="7"/>
      <c r="Q1694" s="7" t="s">
        <v>1424</v>
      </c>
      <c r="R1694" s="39" t="s">
        <v>13204</v>
      </c>
      <c r="S1694" s="7"/>
      <c r="T1694" s="7" t="s">
        <v>735</v>
      </c>
      <c r="U1694" s="7"/>
      <c r="V1694" s="7"/>
      <c r="W1694" s="7"/>
      <c r="X1694" s="7"/>
      <c r="Y1694" s="39"/>
      <c r="Z1694" s="7"/>
      <c r="AA1694" s="7"/>
      <c r="AB1694" s="24"/>
      <c r="AC1694" t="s">
        <v>26453</v>
      </c>
      <c r="AD1694" t="s">
        <v>23380</v>
      </c>
    </row>
    <row r="1695" spans="1:30" x14ac:dyDescent="0.25">
      <c r="A1695" t="str">
        <f t="shared" si="64"/>
        <v>11870032</v>
      </c>
      <c r="B1695" s="23" t="s">
        <v>58</v>
      </c>
      <c r="C1695" s="7" t="s">
        <v>1452</v>
      </c>
      <c r="D1695" s="66" t="s">
        <v>320</v>
      </c>
      <c r="E1695" s="53" t="e">
        <f>VLOOKUP(D1695,'MPG Master'!$C$3:$I$716,7,0)</f>
        <v>#N/A</v>
      </c>
      <c r="F1695" s="7" t="e">
        <f>VLOOKUP(D1695,'MPG Master'!$C$3:$D$716,2,0)</f>
        <v>#N/A</v>
      </c>
      <c r="G1695" s="67" t="s">
        <v>1688</v>
      </c>
      <c r="H1695" s="53" t="e">
        <f t="shared" si="65"/>
        <v>#N/A</v>
      </c>
      <c r="I1695" s="7" t="s">
        <v>1698</v>
      </c>
      <c r="J1695" s="7" t="s">
        <v>9532</v>
      </c>
      <c r="K1695" s="9">
        <v>24047</v>
      </c>
      <c r="L1695" s="7"/>
      <c r="M1695" s="7"/>
      <c r="N1695" s="7">
        <v>8002049993</v>
      </c>
      <c r="O1695" s="7"/>
      <c r="P1695" s="7"/>
      <c r="Q1695" s="7" t="s">
        <v>1424</v>
      </c>
      <c r="R1695" s="39" t="s">
        <v>13205</v>
      </c>
      <c r="S1695" s="7"/>
      <c r="T1695" s="7" t="s">
        <v>735</v>
      </c>
      <c r="U1695" s="7"/>
      <c r="V1695" s="7"/>
      <c r="W1695" s="7"/>
      <c r="X1695" s="7"/>
      <c r="Y1695" s="39"/>
      <c r="Z1695" s="7"/>
      <c r="AA1695" s="7"/>
      <c r="AB1695" s="24"/>
      <c r="AC1695" t="s">
        <v>26453</v>
      </c>
      <c r="AD1695" t="s">
        <v>23380</v>
      </c>
    </row>
    <row r="1696" spans="1:30" x14ac:dyDescent="0.25">
      <c r="A1696" t="str">
        <f t="shared" si="64"/>
        <v>11870033</v>
      </c>
      <c r="B1696" s="23" t="s">
        <v>58</v>
      </c>
      <c r="C1696" s="7" t="s">
        <v>1452</v>
      </c>
      <c r="D1696" s="66" t="s">
        <v>320</v>
      </c>
      <c r="E1696" s="53" t="e">
        <f>VLOOKUP(D1696,'MPG Master'!$C$3:$I$716,7,0)</f>
        <v>#N/A</v>
      </c>
      <c r="F1696" s="7" t="e">
        <f>VLOOKUP(D1696,'MPG Master'!$C$3:$D$716,2,0)</f>
        <v>#N/A</v>
      </c>
      <c r="G1696" s="67" t="s">
        <v>381</v>
      </c>
      <c r="H1696" s="53" t="e">
        <f t="shared" si="65"/>
        <v>#N/A</v>
      </c>
      <c r="I1696" s="7" t="s">
        <v>9082</v>
      </c>
      <c r="J1696" s="7" t="s">
        <v>18839</v>
      </c>
      <c r="K1696" s="9">
        <v>20455</v>
      </c>
      <c r="L1696" s="7"/>
      <c r="M1696" s="7"/>
      <c r="N1696" s="7">
        <v>0</v>
      </c>
      <c r="O1696" s="7"/>
      <c r="P1696" s="7"/>
      <c r="Q1696" s="7" t="s">
        <v>798</v>
      </c>
      <c r="R1696" s="39" t="s">
        <v>13206</v>
      </c>
      <c r="S1696" s="7"/>
      <c r="T1696" s="7" t="s">
        <v>1999</v>
      </c>
      <c r="U1696" s="7"/>
      <c r="V1696" s="7"/>
      <c r="W1696" s="7"/>
      <c r="X1696" s="7"/>
      <c r="Y1696" s="39"/>
      <c r="Z1696" s="7"/>
      <c r="AA1696" s="7"/>
      <c r="AB1696" s="24"/>
      <c r="AC1696" t="s">
        <v>26453</v>
      </c>
      <c r="AD1696" t="s">
        <v>23380</v>
      </c>
    </row>
    <row r="1697" spans="1:30" x14ac:dyDescent="0.25">
      <c r="A1697" t="str">
        <f t="shared" si="64"/>
        <v>11870034</v>
      </c>
      <c r="B1697" s="23" t="s">
        <v>58</v>
      </c>
      <c r="C1697" s="7" t="s">
        <v>1452</v>
      </c>
      <c r="D1697" s="66" t="s">
        <v>320</v>
      </c>
      <c r="E1697" s="53" t="e">
        <f>VLOOKUP(D1697,'MPG Master'!$C$3:$I$716,7,0)</f>
        <v>#N/A</v>
      </c>
      <c r="F1697" s="7" t="e">
        <f>VLOOKUP(D1697,'MPG Master'!$C$3:$D$716,2,0)</f>
        <v>#N/A</v>
      </c>
      <c r="G1697" s="67" t="s">
        <v>1874</v>
      </c>
      <c r="H1697" s="53" t="e">
        <f t="shared" si="65"/>
        <v>#N/A</v>
      </c>
      <c r="I1697" s="7" t="s">
        <v>5272</v>
      </c>
      <c r="J1697" s="7" t="s">
        <v>18840</v>
      </c>
      <c r="K1697" s="9">
        <v>27334</v>
      </c>
      <c r="L1697" s="7"/>
      <c r="M1697" s="7"/>
      <c r="N1697" s="7">
        <v>9771508168</v>
      </c>
      <c r="O1697" s="7"/>
      <c r="P1697" s="7"/>
      <c r="Q1697" s="7" t="s">
        <v>1424</v>
      </c>
      <c r="R1697" s="39" t="s">
        <v>13207</v>
      </c>
      <c r="S1697" s="7"/>
      <c r="T1697" s="7" t="s">
        <v>735</v>
      </c>
      <c r="U1697" s="7"/>
      <c r="V1697" s="7"/>
      <c r="W1697" s="7"/>
      <c r="X1697" s="7"/>
      <c r="Y1697" s="39"/>
      <c r="Z1697" s="7"/>
      <c r="AA1697" s="7"/>
      <c r="AB1697" s="24"/>
      <c r="AC1697" t="s">
        <v>26453</v>
      </c>
      <c r="AD1697" t="s">
        <v>23380</v>
      </c>
    </row>
    <row r="1698" spans="1:30" x14ac:dyDescent="0.25">
      <c r="A1698" t="str">
        <f t="shared" si="64"/>
        <v>70880009</v>
      </c>
      <c r="B1698" s="23" t="s">
        <v>58</v>
      </c>
      <c r="C1698" s="7" t="s">
        <v>7668</v>
      </c>
      <c r="D1698" s="66" t="s">
        <v>464</v>
      </c>
      <c r="E1698" s="53" t="e">
        <f>VLOOKUP(D1698,'MPG Master'!$C$3:$I$716,7,0)</f>
        <v>#N/A</v>
      </c>
      <c r="F1698" s="7" t="e">
        <f>VLOOKUP(D1698,'MPG Master'!$C$3:$D$716,2,0)</f>
        <v>#N/A</v>
      </c>
      <c r="G1698" s="67" t="s">
        <v>1706</v>
      </c>
      <c r="H1698" s="53" t="e">
        <f t="shared" si="65"/>
        <v>#N/A</v>
      </c>
      <c r="I1698" s="7" t="s">
        <v>5061</v>
      </c>
      <c r="J1698" s="7" t="s">
        <v>18841</v>
      </c>
      <c r="K1698" s="9">
        <v>35796</v>
      </c>
      <c r="L1698" s="7"/>
      <c r="M1698" s="7"/>
      <c r="N1698" s="7">
        <v>7482016931</v>
      </c>
      <c r="O1698" s="7"/>
      <c r="P1698" s="7"/>
      <c r="Q1698" s="7" t="s">
        <v>11495</v>
      </c>
      <c r="R1698" s="39" t="s">
        <v>13208</v>
      </c>
      <c r="S1698" s="7"/>
      <c r="T1698" s="7" t="s">
        <v>784</v>
      </c>
      <c r="U1698" s="7"/>
      <c r="V1698" s="7"/>
      <c r="W1698" s="7"/>
      <c r="X1698" s="7"/>
      <c r="Y1698" s="39"/>
      <c r="Z1698" s="7"/>
      <c r="AA1698" s="7"/>
      <c r="AB1698" s="24"/>
      <c r="AC1698" t="s">
        <v>26453</v>
      </c>
      <c r="AD1698" t="s">
        <v>23380</v>
      </c>
    </row>
    <row r="1699" spans="1:30" x14ac:dyDescent="0.25">
      <c r="A1699" t="str">
        <f t="shared" ref="A1699:A1739" si="66">CONCATENATE(D1699,G1699)</f>
        <v>40290108</v>
      </c>
      <c r="B1699" s="23" t="s">
        <v>58</v>
      </c>
      <c r="C1699" s="7" t="s">
        <v>864</v>
      </c>
      <c r="D1699" s="66" t="s">
        <v>348</v>
      </c>
      <c r="E1699" s="53" t="e">
        <f>VLOOKUP(D1699,'MPG Master'!$C$3:$I$716,7,0)</f>
        <v>#N/A</v>
      </c>
      <c r="F1699" s="7" t="e">
        <f>VLOOKUP(D1699,'MPG Master'!$C$3:$D$716,2,0)</f>
        <v>#N/A</v>
      </c>
      <c r="G1699" s="67" t="s">
        <v>1470</v>
      </c>
      <c r="H1699" s="53" t="e">
        <f t="shared" si="65"/>
        <v>#N/A</v>
      </c>
      <c r="I1699" s="7" t="s">
        <v>9083</v>
      </c>
      <c r="J1699" s="7" t="s">
        <v>18842</v>
      </c>
      <c r="K1699" s="9">
        <v>28491</v>
      </c>
      <c r="L1699" s="7"/>
      <c r="M1699" s="7"/>
      <c r="N1699" s="7">
        <v>8271550871</v>
      </c>
      <c r="O1699" s="7"/>
      <c r="P1699" s="7"/>
      <c r="Q1699" s="7" t="s">
        <v>11497</v>
      </c>
      <c r="R1699" s="39" t="s">
        <v>13209</v>
      </c>
      <c r="S1699" s="7"/>
      <c r="T1699" s="7" t="s">
        <v>747</v>
      </c>
      <c r="U1699" s="7"/>
      <c r="V1699" s="7"/>
      <c r="W1699" s="7"/>
      <c r="X1699" s="7"/>
      <c r="Y1699" s="39"/>
      <c r="Z1699" s="7"/>
      <c r="AA1699" s="7"/>
      <c r="AB1699" s="24"/>
      <c r="AC1699" t="s">
        <v>26453</v>
      </c>
      <c r="AD1699" t="s">
        <v>23380</v>
      </c>
    </row>
    <row r="1700" spans="1:30" x14ac:dyDescent="0.25">
      <c r="A1700" t="str">
        <f t="shared" si="66"/>
        <v>40290082</v>
      </c>
      <c r="B1700" s="23" t="s">
        <v>58</v>
      </c>
      <c r="C1700" s="7" t="s">
        <v>864</v>
      </c>
      <c r="D1700" s="66" t="s">
        <v>348</v>
      </c>
      <c r="E1700" s="53" t="e">
        <f>VLOOKUP(D1700,'MPG Master'!$C$3:$I$716,7,0)</f>
        <v>#N/A</v>
      </c>
      <c r="F1700" s="7" t="e">
        <f>VLOOKUP(D1700,'MPG Master'!$C$3:$D$716,2,0)</f>
        <v>#N/A</v>
      </c>
      <c r="G1700" s="67" t="s">
        <v>2551</v>
      </c>
      <c r="H1700" s="53" t="e">
        <f t="shared" si="65"/>
        <v>#N/A</v>
      </c>
      <c r="I1700" s="7" t="s">
        <v>7632</v>
      </c>
      <c r="J1700" s="7" t="s">
        <v>18843</v>
      </c>
      <c r="K1700" s="9">
        <v>21551</v>
      </c>
      <c r="L1700" s="7"/>
      <c r="M1700" s="7"/>
      <c r="N1700" s="7">
        <v>6202929531</v>
      </c>
      <c r="O1700" s="7"/>
      <c r="P1700" s="7"/>
      <c r="Q1700" s="7" t="s">
        <v>11497</v>
      </c>
      <c r="R1700" s="39" t="s">
        <v>13210</v>
      </c>
      <c r="S1700" s="7"/>
      <c r="T1700" s="7" t="s">
        <v>747</v>
      </c>
      <c r="U1700" s="7"/>
      <c r="V1700" s="7"/>
      <c r="W1700" s="7"/>
      <c r="X1700" s="7"/>
      <c r="Y1700" s="39"/>
      <c r="Z1700" s="7"/>
      <c r="AA1700" s="7"/>
      <c r="AB1700" s="24"/>
      <c r="AC1700" t="s">
        <v>26453</v>
      </c>
      <c r="AD1700" t="s">
        <v>23380</v>
      </c>
    </row>
    <row r="1701" spans="1:30" x14ac:dyDescent="0.25">
      <c r="A1701" t="str">
        <f t="shared" si="66"/>
        <v>40290031</v>
      </c>
      <c r="B1701" s="23" t="s">
        <v>58</v>
      </c>
      <c r="C1701" s="7" t="s">
        <v>864</v>
      </c>
      <c r="D1701" s="66" t="s">
        <v>348</v>
      </c>
      <c r="E1701" s="53" t="e">
        <f>VLOOKUP(D1701,'MPG Master'!$C$3:$I$716,7,0)</f>
        <v>#N/A</v>
      </c>
      <c r="F1701" s="7" t="e">
        <f>VLOOKUP(D1701,'MPG Master'!$C$3:$D$716,2,0)</f>
        <v>#N/A</v>
      </c>
      <c r="G1701" s="67" t="s">
        <v>1951</v>
      </c>
      <c r="H1701" s="53" t="e">
        <f t="shared" si="65"/>
        <v>#N/A</v>
      </c>
      <c r="I1701" s="7" t="s">
        <v>9084</v>
      </c>
      <c r="J1701" s="7" t="s">
        <v>18844</v>
      </c>
      <c r="K1701" s="9">
        <v>33604</v>
      </c>
      <c r="L1701" s="7"/>
      <c r="M1701" s="7"/>
      <c r="N1701" s="7">
        <v>6204979143</v>
      </c>
      <c r="O1701" s="7"/>
      <c r="P1701" s="7"/>
      <c r="Q1701" s="7" t="s">
        <v>11497</v>
      </c>
      <c r="R1701" s="39" t="s">
        <v>13211</v>
      </c>
      <c r="S1701" s="7"/>
      <c r="T1701" s="7" t="s">
        <v>747</v>
      </c>
      <c r="U1701" s="7"/>
      <c r="V1701" s="7"/>
      <c r="W1701" s="7"/>
      <c r="X1701" s="7"/>
      <c r="Y1701" s="39"/>
      <c r="Z1701" s="7"/>
      <c r="AA1701" s="7"/>
      <c r="AB1701" s="24"/>
      <c r="AC1701" t="s">
        <v>26453</v>
      </c>
      <c r="AD1701" t="s">
        <v>23380</v>
      </c>
    </row>
    <row r="1702" spans="1:30" x14ac:dyDescent="0.25">
      <c r="A1702" t="str">
        <f t="shared" si="66"/>
        <v>40290092</v>
      </c>
      <c r="B1702" s="23" t="s">
        <v>58</v>
      </c>
      <c r="C1702" s="7" t="s">
        <v>864</v>
      </c>
      <c r="D1702" s="66" t="s">
        <v>348</v>
      </c>
      <c r="E1702" s="53" t="e">
        <f>VLOOKUP(D1702,'MPG Master'!$C$3:$I$716,7,0)</f>
        <v>#N/A</v>
      </c>
      <c r="F1702" s="7" t="e">
        <f>VLOOKUP(D1702,'MPG Master'!$C$3:$D$716,2,0)</f>
        <v>#N/A</v>
      </c>
      <c r="G1702" s="67" t="s">
        <v>311</v>
      </c>
      <c r="H1702" s="53" t="e">
        <f t="shared" si="65"/>
        <v>#N/A</v>
      </c>
      <c r="I1702" s="7" t="s">
        <v>9085</v>
      </c>
      <c r="J1702" s="7" t="s">
        <v>18845</v>
      </c>
      <c r="K1702" s="9">
        <v>34735</v>
      </c>
      <c r="L1702" s="7"/>
      <c r="M1702" s="7"/>
      <c r="N1702" s="7">
        <v>7050823701</v>
      </c>
      <c r="O1702" s="7"/>
      <c r="P1702" s="7"/>
      <c r="Q1702" s="7" t="s">
        <v>798</v>
      </c>
      <c r="R1702" s="39" t="s">
        <v>13212</v>
      </c>
      <c r="S1702" s="7"/>
      <c r="T1702" s="7" t="s">
        <v>868</v>
      </c>
      <c r="U1702" s="7"/>
      <c r="V1702" s="7"/>
      <c r="W1702" s="7"/>
      <c r="X1702" s="7"/>
      <c r="Y1702" s="39"/>
      <c r="Z1702" s="7"/>
      <c r="AA1702" s="7"/>
      <c r="AB1702" s="24"/>
      <c r="AC1702" t="s">
        <v>26453</v>
      </c>
      <c r="AD1702" t="s">
        <v>23380</v>
      </c>
    </row>
    <row r="1703" spans="1:30" x14ac:dyDescent="0.25">
      <c r="A1703" t="str">
        <f t="shared" si="66"/>
        <v>40290201</v>
      </c>
      <c r="B1703" s="23" t="s">
        <v>58</v>
      </c>
      <c r="C1703" s="7" t="s">
        <v>864</v>
      </c>
      <c r="D1703" s="66" t="s">
        <v>348</v>
      </c>
      <c r="E1703" s="53" t="e">
        <f>VLOOKUP(D1703,'MPG Master'!$C$3:$I$716,7,0)</f>
        <v>#N/A</v>
      </c>
      <c r="F1703" s="7" t="e">
        <f>VLOOKUP(D1703,'MPG Master'!$C$3:$D$716,2,0)</f>
        <v>#N/A</v>
      </c>
      <c r="G1703" s="67" t="s">
        <v>7810</v>
      </c>
      <c r="H1703" s="53" t="e">
        <f t="shared" si="65"/>
        <v>#N/A</v>
      </c>
      <c r="I1703" s="7" t="s">
        <v>2268</v>
      </c>
      <c r="J1703" s="7" t="s">
        <v>18846</v>
      </c>
      <c r="K1703" s="9">
        <v>27519</v>
      </c>
      <c r="L1703" s="7"/>
      <c r="M1703" s="7"/>
      <c r="N1703" s="7">
        <v>9939372010</v>
      </c>
      <c r="O1703" s="7"/>
      <c r="P1703" s="7"/>
      <c r="Q1703" s="7" t="s">
        <v>11497</v>
      </c>
      <c r="R1703" s="39" t="s">
        <v>13213</v>
      </c>
      <c r="S1703" s="7"/>
      <c r="T1703" s="7" t="s">
        <v>747</v>
      </c>
      <c r="U1703" s="7"/>
      <c r="V1703" s="7"/>
      <c r="W1703" s="7"/>
      <c r="X1703" s="7"/>
      <c r="Y1703" s="39"/>
      <c r="Z1703" s="7"/>
      <c r="AA1703" s="7"/>
      <c r="AB1703" s="24"/>
      <c r="AC1703" t="s">
        <v>26453</v>
      </c>
      <c r="AD1703" t="s">
        <v>23380</v>
      </c>
    </row>
    <row r="1704" spans="1:30" x14ac:dyDescent="0.25">
      <c r="A1704" t="str">
        <f t="shared" si="66"/>
        <v>40290098</v>
      </c>
      <c r="B1704" s="23" t="s">
        <v>58</v>
      </c>
      <c r="C1704" s="7" t="s">
        <v>864</v>
      </c>
      <c r="D1704" s="66" t="s">
        <v>348</v>
      </c>
      <c r="E1704" s="53" t="e">
        <f>VLOOKUP(D1704,'MPG Master'!$C$3:$I$716,7,0)</f>
        <v>#N/A</v>
      </c>
      <c r="F1704" s="7" t="e">
        <f>VLOOKUP(D1704,'MPG Master'!$C$3:$D$716,2,0)</f>
        <v>#N/A</v>
      </c>
      <c r="G1704" s="67" t="s">
        <v>2585</v>
      </c>
      <c r="H1704" s="53" t="e">
        <f t="shared" si="65"/>
        <v>#N/A</v>
      </c>
      <c r="I1704" s="7" t="s">
        <v>1936</v>
      </c>
      <c r="J1704" s="7" t="s">
        <v>18847</v>
      </c>
      <c r="K1704" s="9">
        <v>23743</v>
      </c>
      <c r="L1704" s="7"/>
      <c r="M1704" s="7"/>
      <c r="N1704" s="7">
        <v>9304429586</v>
      </c>
      <c r="O1704" s="7"/>
      <c r="P1704" s="7"/>
      <c r="Q1704" s="7" t="s">
        <v>11511</v>
      </c>
      <c r="R1704" s="39" t="s">
        <v>13214</v>
      </c>
      <c r="S1704" s="7"/>
      <c r="T1704" s="7" t="s">
        <v>17753</v>
      </c>
      <c r="U1704" s="7"/>
      <c r="V1704" s="7"/>
      <c r="W1704" s="7"/>
      <c r="X1704" s="7"/>
      <c r="Y1704" s="39"/>
      <c r="Z1704" s="7"/>
      <c r="AA1704" s="7"/>
      <c r="AB1704" s="24"/>
      <c r="AC1704" t="s">
        <v>26453</v>
      </c>
      <c r="AD1704" t="s">
        <v>23380</v>
      </c>
    </row>
    <row r="1705" spans="1:30" x14ac:dyDescent="0.25">
      <c r="A1705" t="str">
        <f t="shared" si="66"/>
        <v>40290048</v>
      </c>
      <c r="B1705" s="23" t="s">
        <v>58</v>
      </c>
      <c r="C1705" s="7" t="s">
        <v>864</v>
      </c>
      <c r="D1705" s="66" t="s">
        <v>348</v>
      </c>
      <c r="E1705" s="53" t="e">
        <f>VLOOKUP(D1705,'MPG Master'!$C$3:$I$716,7,0)</f>
        <v>#N/A</v>
      </c>
      <c r="F1705" s="7" t="e">
        <f>VLOOKUP(D1705,'MPG Master'!$C$3:$D$716,2,0)</f>
        <v>#N/A</v>
      </c>
      <c r="G1705" s="67" t="s">
        <v>2398</v>
      </c>
      <c r="H1705" s="53" t="e">
        <f t="shared" si="65"/>
        <v>#N/A</v>
      </c>
      <c r="I1705" s="7" t="s">
        <v>1414</v>
      </c>
      <c r="J1705" s="7" t="s">
        <v>18848</v>
      </c>
      <c r="K1705" s="9">
        <v>34276</v>
      </c>
      <c r="L1705" s="7"/>
      <c r="M1705" s="7"/>
      <c r="N1705" s="7">
        <v>7549400590</v>
      </c>
      <c r="O1705" s="7"/>
      <c r="P1705" s="7"/>
      <c r="Q1705" s="7" t="s">
        <v>798</v>
      </c>
      <c r="R1705" s="39" t="s">
        <v>13215</v>
      </c>
      <c r="S1705" s="7"/>
      <c r="T1705" s="7" t="s">
        <v>2571</v>
      </c>
      <c r="U1705" s="7"/>
      <c r="V1705" s="7"/>
      <c r="W1705" s="7"/>
      <c r="X1705" s="7"/>
      <c r="Y1705" s="39"/>
      <c r="Z1705" s="7"/>
      <c r="AA1705" s="7"/>
      <c r="AB1705" s="24"/>
      <c r="AC1705" t="s">
        <v>26453</v>
      </c>
      <c r="AD1705" t="s">
        <v>23380</v>
      </c>
    </row>
    <row r="1706" spans="1:30" x14ac:dyDescent="0.25">
      <c r="A1706" t="str">
        <f t="shared" si="66"/>
        <v>40290050</v>
      </c>
      <c r="B1706" s="23" t="s">
        <v>58</v>
      </c>
      <c r="C1706" s="7" t="s">
        <v>864</v>
      </c>
      <c r="D1706" s="66" t="s">
        <v>348</v>
      </c>
      <c r="E1706" s="53" t="e">
        <f>VLOOKUP(D1706,'MPG Master'!$C$3:$I$716,7,0)</f>
        <v>#N/A</v>
      </c>
      <c r="F1706" s="7" t="e">
        <f>VLOOKUP(D1706,'MPG Master'!$C$3:$D$716,2,0)</f>
        <v>#N/A</v>
      </c>
      <c r="G1706" s="67" t="s">
        <v>1928</v>
      </c>
      <c r="H1706" s="53" t="e">
        <f t="shared" si="65"/>
        <v>#N/A</v>
      </c>
      <c r="I1706" s="7" t="s">
        <v>9086</v>
      </c>
      <c r="J1706" s="7" t="s">
        <v>18849</v>
      </c>
      <c r="K1706" s="9">
        <v>24473</v>
      </c>
      <c r="L1706" s="7"/>
      <c r="M1706" s="7"/>
      <c r="N1706" s="7">
        <v>9709014073</v>
      </c>
      <c r="O1706" s="7"/>
      <c r="P1706" s="7"/>
      <c r="Q1706" s="7" t="s">
        <v>99</v>
      </c>
      <c r="R1706" s="39" t="s">
        <v>13216</v>
      </c>
      <c r="S1706" s="7"/>
      <c r="T1706" s="7" t="s">
        <v>1926</v>
      </c>
      <c r="U1706" s="7"/>
      <c r="V1706" s="7"/>
      <c r="W1706" s="7"/>
      <c r="X1706" s="7"/>
      <c r="Y1706" s="39"/>
      <c r="Z1706" s="7"/>
      <c r="AA1706" s="7"/>
      <c r="AB1706" s="24"/>
      <c r="AC1706" t="s">
        <v>26453</v>
      </c>
      <c r="AD1706" t="s">
        <v>23380</v>
      </c>
    </row>
    <row r="1707" spans="1:30" x14ac:dyDescent="0.25">
      <c r="A1707" t="str">
        <f t="shared" si="66"/>
        <v>40290035</v>
      </c>
      <c r="B1707" s="23" t="s">
        <v>58</v>
      </c>
      <c r="C1707" s="7" t="s">
        <v>864</v>
      </c>
      <c r="D1707" s="66" t="s">
        <v>348</v>
      </c>
      <c r="E1707" s="53" t="e">
        <f>VLOOKUP(D1707,'MPG Master'!$C$3:$I$716,7,0)</f>
        <v>#N/A</v>
      </c>
      <c r="F1707" s="7" t="e">
        <f>VLOOKUP(D1707,'MPG Master'!$C$3:$D$716,2,0)</f>
        <v>#N/A</v>
      </c>
      <c r="G1707" s="67" t="s">
        <v>382</v>
      </c>
      <c r="H1707" s="53" t="e">
        <f t="shared" si="65"/>
        <v>#N/A</v>
      </c>
      <c r="I1707" s="7" t="s">
        <v>9087</v>
      </c>
      <c r="J1707" s="7" t="s">
        <v>18850</v>
      </c>
      <c r="K1707" s="9">
        <v>29952</v>
      </c>
      <c r="L1707" s="7"/>
      <c r="M1707" s="7"/>
      <c r="N1707" s="7">
        <v>7250005277</v>
      </c>
      <c r="O1707" s="7"/>
      <c r="P1707" s="7"/>
      <c r="Q1707" s="7" t="s">
        <v>11511</v>
      </c>
      <c r="R1707" s="39" t="s">
        <v>13217</v>
      </c>
      <c r="S1707" s="7"/>
      <c r="T1707" s="7" t="s">
        <v>17753</v>
      </c>
      <c r="U1707" s="7"/>
      <c r="V1707" s="7"/>
      <c r="W1707" s="7"/>
      <c r="X1707" s="7"/>
      <c r="Y1707" s="39"/>
      <c r="Z1707" s="7"/>
      <c r="AA1707" s="7"/>
      <c r="AB1707" s="24"/>
      <c r="AC1707" t="s">
        <v>26453</v>
      </c>
      <c r="AD1707" t="s">
        <v>23380</v>
      </c>
    </row>
    <row r="1708" spans="1:30" x14ac:dyDescent="0.25">
      <c r="A1708" t="str">
        <f t="shared" si="66"/>
        <v>40800119</v>
      </c>
      <c r="B1708" s="23" t="s">
        <v>58</v>
      </c>
      <c r="C1708" s="7" t="s">
        <v>864</v>
      </c>
      <c r="D1708" s="66" t="s">
        <v>351</v>
      </c>
      <c r="E1708" s="53" t="e">
        <f>VLOOKUP(D1708,'MPG Master'!$C$3:$I$716,7,0)</f>
        <v>#N/A</v>
      </c>
      <c r="F1708" s="7" t="e">
        <f>VLOOKUP(D1708,'MPG Master'!$C$3:$D$716,2,0)</f>
        <v>#N/A</v>
      </c>
      <c r="G1708" s="67" t="s">
        <v>7777</v>
      </c>
      <c r="H1708" s="53" t="e">
        <f t="shared" si="65"/>
        <v>#N/A</v>
      </c>
      <c r="I1708" s="7" t="s">
        <v>4120</v>
      </c>
      <c r="J1708" s="7" t="s">
        <v>18851</v>
      </c>
      <c r="K1708" s="9">
        <v>36244</v>
      </c>
      <c r="L1708" s="7"/>
      <c r="M1708" s="7"/>
      <c r="N1708" s="7">
        <v>6204675645</v>
      </c>
      <c r="O1708" s="7"/>
      <c r="P1708" s="7"/>
      <c r="Q1708" s="7" t="s">
        <v>11495</v>
      </c>
      <c r="R1708" s="39" t="s">
        <v>13218</v>
      </c>
      <c r="S1708" s="7"/>
      <c r="T1708" s="7" t="s">
        <v>784</v>
      </c>
      <c r="U1708" s="7"/>
      <c r="V1708" s="7"/>
      <c r="W1708" s="7"/>
      <c r="X1708" s="7"/>
      <c r="Y1708" s="39"/>
      <c r="Z1708" s="7"/>
      <c r="AA1708" s="7"/>
      <c r="AB1708" s="24"/>
      <c r="AC1708" t="s">
        <v>26453</v>
      </c>
      <c r="AD1708" t="s">
        <v>23380</v>
      </c>
    </row>
    <row r="1709" spans="1:30" x14ac:dyDescent="0.25">
      <c r="A1709" t="str">
        <f t="shared" si="66"/>
        <v>40390204</v>
      </c>
      <c r="B1709" s="23" t="s">
        <v>58</v>
      </c>
      <c r="C1709" s="7" t="s">
        <v>864</v>
      </c>
      <c r="D1709" s="66" t="s">
        <v>350</v>
      </c>
      <c r="E1709" s="53" t="e">
        <f>VLOOKUP(D1709,'MPG Master'!$C$3:$I$716,7,0)</f>
        <v>#N/A</v>
      </c>
      <c r="F1709" s="7" t="e">
        <f>VLOOKUP(D1709,'MPG Master'!$C$3:$D$716,2,0)</f>
        <v>#N/A</v>
      </c>
      <c r="G1709" s="67" t="s">
        <v>4809</v>
      </c>
      <c r="H1709" s="53" t="e">
        <f t="shared" si="65"/>
        <v>#N/A</v>
      </c>
      <c r="I1709" s="7" t="s">
        <v>9088</v>
      </c>
      <c r="J1709" s="7" t="s">
        <v>18852</v>
      </c>
      <c r="K1709" s="9">
        <v>18994</v>
      </c>
      <c r="L1709" s="7"/>
      <c r="M1709" s="7"/>
      <c r="N1709" s="7">
        <v>9265131857</v>
      </c>
      <c r="O1709" s="7"/>
      <c r="P1709" s="7"/>
      <c r="Q1709" s="7" t="s">
        <v>798</v>
      </c>
      <c r="R1709" s="39" t="s">
        <v>13219</v>
      </c>
      <c r="S1709" s="7"/>
      <c r="T1709" s="7" t="s">
        <v>1968</v>
      </c>
      <c r="U1709" s="7"/>
      <c r="V1709" s="7"/>
      <c r="W1709" s="7"/>
      <c r="X1709" s="7"/>
      <c r="Y1709" s="39"/>
      <c r="Z1709" s="7"/>
      <c r="AA1709" s="7"/>
      <c r="AB1709" s="24"/>
      <c r="AC1709" t="s">
        <v>26453</v>
      </c>
      <c r="AD1709" t="s">
        <v>23380</v>
      </c>
    </row>
    <row r="1710" spans="1:30" x14ac:dyDescent="0.25">
      <c r="A1710" t="str">
        <f t="shared" si="66"/>
        <v>40390171</v>
      </c>
      <c r="B1710" s="23" t="s">
        <v>58</v>
      </c>
      <c r="C1710" s="7" t="s">
        <v>864</v>
      </c>
      <c r="D1710" s="66" t="s">
        <v>350</v>
      </c>
      <c r="E1710" s="53" t="e">
        <f>VLOOKUP(D1710,'MPG Master'!$C$3:$I$716,7,0)</f>
        <v>#N/A</v>
      </c>
      <c r="F1710" s="7" t="e">
        <f>VLOOKUP(D1710,'MPG Master'!$C$3:$D$716,2,0)</f>
        <v>#N/A</v>
      </c>
      <c r="G1710" s="67" t="s">
        <v>3340</v>
      </c>
      <c r="H1710" s="53" t="e">
        <f t="shared" si="65"/>
        <v>#N/A</v>
      </c>
      <c r="I1710" s="7" t="s">
        <v>9089</v>
      </c>
      <c r="J1710" s="7" t="s">
        <v>18853</v>
      </c>
      <c r="K1710" s="9">
        <v>25204</v>
      </c>
      <c r="L1710" s="7"/>
      <c r="M1710" s="7"/>
      <c r="N1710" s="7">
        <v>8407843068</v>
      </c>
      <c r="O1710" s="7"/>
      <c r="P1710" s="7"/>
      <c r="Q1710" s="7" t="s">
        <v>798</v>
      </c>
      <c r="R1710" s="39" t="s">
        <v>13220</v>
      </c>
      <c r="S1710" s="7"/>
      <c r="T1710" s="7" t="s">
        <v>1968</v>
      </c>
      <c r="U1710" s="7"/>
      <c r="V1710" s="7"/>
      <c r="W1710" s="7"/>
      <c r="X1710" s="7"/>
      <c r="Y1710" s="39"/>
      <c r="Z1710" s="7"/>
      <c r="AA1710" s="7"/>
      <c r="AB1710" s="24"/>
      <c r="AC1710" t="s">
        <v>26453</v>
      </c>
      <c r="AD1710" t="s">
        <v>23380</v>
      </c>
    </row>
    <row r="1711" spans="1:30" x14ac:dyDescent="0.25">
      <c r="A1711" t="str">
        <f t="shared" si="66"/>
        <v>40390253</v>
      </c>
      <c r="B1711" s="23" t="s">
        <v>58</v>
      </c>
      <c r="C1711" s="7" t="s">
        <v>864</v>
      </c>
      <c r="D1711" s="66" t="s">
        <v>350</v>
      </c>
      <c r="E1711" s="53" t="e">
        <f>VLOOKUP(D1711,'MPG Master'!$C$3:$I$716,7,0)</f>
        <v>#N/A</v>
      </c>
      <c r="F1711" s="7" t="e">
        <f>VLOOKUP(D1711,'MPG Master'!$C$3:$D$716,2,0)</f>
        <v>#N/A</v>
      </c>
      <c r="G1711" s="67" t="s">
        <v>6060</v>
      </c>
      <c r="H1711" s="53" t="e">
        <f t="shared" si="65"/>
        <v>#N/A</v>
      </c>
      <c r="I1711" s="7" t="s">
        <v>9090</v>
      </c>
      <c r="J1711" s="7" t="s">
        <v>852</v>
      </c>
      <c r="K1711" s="9">
        <v>30317</v>
      </c>
      <c r="L1711" s="7"/>
      <c r="M1711" s="7"/>
      <c r="N1711" s="7">
        <v>9939973672</v>
      </c>
      <c r="O1711" s="7"/>
      <c r="P1711" s="7"/>
      <c r="Q1711" s="7" t="s">
        <v>11495</v>
      </c>
      <c r="R1711" s="39" t="s">
        <v>13221</v>
      </c>
      <c r="S1711" s="7"/>
      <c r="T1711" s="7" t="s">
        <v>784</v>
      </c>
      <c r="U1711" s="7"/>
      <c r="V1711" s="7"/>
      <c r="W1711" s="7"/>
      <c r="X1711" s="7"/>
      <c r="Y1711" s="39"/>
      <c r="Z1711" s="7"/>
      <c r="AA1711" s="7"/>
      <c r="AB1711" s="24"/>
      <c r="AC1711" t="s">
        <v>26453</v>
      </c>
      <c r="AD1711" t="s">
        <v>23380</v>
      </c>
    </row>
    <row r="1712" spans="1:30" x14ac:dyDescent="0.25">
      <c r="A1712" t="str">
        <f t="shared" si="66"/>
        <v>M0060086</v>
      </c>
      <c r="B1712" s="23" t="s">
        <v>58</v>
      </c>
      <c r="C1712" s="7" t="s">
        <v>864</v>
      </c>
      <c r="D1712" s="66" t="s">
        <v>375</v>
      </c>
      <c r="E1712" s="53" t="e">
        <f>VLOOKUP(D1712,'MPG Master'!$C$3:$I$716,7,0)</f>
        <v>#N/A</v>
      </c>
      <c r="F1712" s="7" t="e">
        <f>VLOOKUP(D1712,'MPG Master'!$C$3:$D$716,2,0)</f>
        <v>#N/A</v>
      </c>
      <c r="G1712" s="67" t="s">
        <v>3273</v>
      </c>
      <c r="H1712" s="53" t="e">
        <f t="shared" si="65"/>
        <v>#N/A</v>
      </c>
      <c r="I1712" s="7" t="s">
        <v>9091</v>
      </c>
      <c r="J1712" s="7" t="s">
        <v>18854</v>
      </c>
      <c r="K1712" s="9">
        <v>18994</v>
      </c>
      <c r="L1712" s="7"/>
      <c r="M1712" s="7"/>
      <c r="N1712" s="7">
        <v>6203302349</v>
      </c>
      <c r="O1712" s="7"/>
      <c r="P1712" s="7"/>
      <c r="Q1712" s="7" t="s">
        <v>11509</v>
      </c>
      <c r="R1712" s="39" t="s">
        <v>13222</v>
      </c>
      <c r="S1712" s="7"/>
      <c r="T1712" s="7" t="s">
        <v>17746</v>
      </c>
      <c r="U1712" s="7"/>
      <c r="V1712" s="7"/>
      <c r="W1712" s="7"/>
      <c r="X1712" s="7"/>
      <c r="Y1712" s="39"/>
      <c r="Z1712" s="7"/>
      <c r="AA1712" s="7"/>
      <c r="AB1712" s="24"/>
      <c r="AC1712" t="s">
        <v>26453</v>
      </c>
      <c r="AD1712" t="s">
        <v>23380</v>
      </c>
    </row>
    <row r="1713" spans="1:30" x14ac:dyDescent="0.25">
      <c r="A1713" t="str">
        <f t="shared" si="66"/>
        <v>03260104</v>
      </c>
      <c r="B1713" s="23" t="s">
        <v>58</v>
      </c>
      <c r="C1713" s="7" t="s">
        <v>1665</v>
      </c>
      <c r="D1713" s="66" t="s">
        <v>503</v>
      </c>
      <c r="E1713" s="53" t="e">
        <f>VLOOKUP(D1713,'MPG Master'!$C$3:$I$716,7,0)</f>
        <v>#N/A</v>
      </c>
      <c r="F1713" s="7" t="e">
        <f>VLOOKUP(D1713,'MPG Master'!$C$3:$D$716,2,0)</f>
        <v>#N/A</v>
      </c>
      <c r="G1713" s="67" t="s">
        <v>1466</v>
      </c>
      <c r="H1713" s="53" t="e">
        <f t="shared" si="65"/>
        <v>#N/A</v>
      </c>
      <c r="I1713" s="7" t="s">
        <v>8308</v>
      </c>
      <c r="J1713" s="7" t="s">
        <v>18855</v>
      </c>
      <c r="K1713" s="9">
        <v>28491</v>
      </c>
      <c r="L1713" s="7"/>
      <c r="M1713" s="7"/>
      <c r="N1713" s="7">
        <v>9576448616</v>
      </c>
      <c r="O1713" s="7"/>
      <c r="P1713" s="7"/>
      <c r="Q1713" s="7" t="s">
        <v>11497</v>
      </c>
      <c r="R1713" s="39" t="s">
        <v>13223</v>
      </c>
      <c r="S1713" s="7"/>
      <c r="T1713" s="7" t="s">
        <v>747</v>
      </c>
      <c r="U1713" s="7"/>
      <c r="V1713" s="7"/>
      <c r="W1713" s="7"/>
      <c r="X1713" s="7"/>
      <c r="Y1713" s="39"/>
      <c r="Z1713" s="7"/>
      <c r="AA1713" s="7"/>
      <c r="AB1713" s="24"/>
      <c r="AC1713" t="s">
        <v>26453</v>
      </c>
      <c r="AD1713" t="s">
        <v>23380</v>
      </c>
    </row>
    <row r="1714" spans="1:30" x14ac:dyDescent="0.25">
      <c r="A1714" t="str">
        <f t="shared" si="66"/>
        <v>17130015</v>
      </c>
      <c r="B1714" s="23" t="s">
        <v>58</v>
      </c>
      <c r="C1714" s="7" t="s">
        <v>1247</v>
      </c>
      <c r="D1714" s="66" t="s">
        <v>531</v>
      </c>
      <c r="E1714" s="53" t="e">
        <f>VLOOKUP(D1714,'MPG Master'!$C$3:$I$716,7,0)</f>
        <v>#N/A</v>
      </c>
      <c r="F1714" s="7" t="e">
        <f>VLOOKUP(D1714,'MPG Master'!$C$3:$D$716,2,0)</f>
        <v>#N/A</v>
      </c>
      <c r="G1714" s="67" t="s">
        <v>1739</v>
      </c>
      <c r="H1714" s="53" t="e">
        <f t="shared" si="65"/>
        <v>#N/A</v>
      </c>
      <c r="I1714" s="7" t="s">
        <v>9092</v>
      </c>
      <c r="J1714" s="7" t="s">
        <v>18856</v>
      </c>
      <c r="K1714" s="9">
        <v>29469</v>
      </c>
      <c r="L1714" s="7"/>
      <c r="M1714" s="7"/>
      <c r="N1714" s="7">
        <v>9708282725</v>
      </c>
      <c r="O1714" s="7"/>
      <c r="P1714" s="7"/>
      <c r="Q1714" s="7" t="s">
        <v>11497</v>
      </c>
      <c r="R1714" s="39" t="s">
        <v>13224</v>
      </c>
      <c r="S1714" s="7"/>
      <c r="T1714" s="7" t="s">
        <v>1269</v>
      </c>
      <c r="U1714" s="7"/>
      <c r="V1714" s="7"/>
      <c r="W1714" s="7"/>
      <c r="X1714" s="7"/>
      <c r="Y1714" s="39"/>
      <c r="Z1714" s="7"/>
      <c r="AA1714" s="7"/>
      <c r="AB1714" s="24"/>
      <c r="AC1714" t="s">
        <v>26453</v>
      </c>
      <c r="AD1714" t="s">
        <v>23380</v>
      </c>
    </row>
    <row r="1715" spans="1:30" x14ac:dyDescent="0.25">
      <c r="A1715" t="str">
        <f t="shared" si="66"/>
        <v>17130032</v>
      </c>
      <c r="B1715" s="23" t="s">
        <v>58</v>
      </c>
      <c r="C1715" s="7" t="s">
        <v>1247</v>
      </c>
      <c r="D1715" s="66" t="s">
        <v>531</v>
      </c>
      <c r="E1715" s="53" t="e">
        <f>VLOOKUP(D1715,'MPG Master'!$C$3:$I$716,7,0)</f>
        <v>#N/A</v>
      </c>
      <c r="F1715" s="7" t="e">
        <f>VLOOKUP(D1715,'MPG Master'!$C$3:$D$716,2,0)</f>
        <v>#N/A</v>
      </c>
      <c r="G1715" s="67" t="s">
        <v>1688</v>
      </c>
      <c r="H1715" s="53" t="e">
        <f t="shared" si="65"/>
        <v>#N/A</v>
      </c>
      <c r="I1715" s="7" t="s">
        <v>4120</v>
      </c>
      <c r="J1715" s="7" t="s">
        <v>18857</v>
      </c>
      <c r="K1715" s="9">
        <v>37056</v>
      </c>
      <c r="L1715" s="7"/>
      <c r="M1715" s="7"/>
      <c r="N1715" s="7">
        <v>7371824739</v>
      </c>
      <c r="O1715" s="7"/>
      <c r="P1715" s="7"/>
      <c r="Q1715" s="7" t="s">
        <v>11511</v>
      </c>
      <c r="R1715" s="39" t="s">
        <v>13225</v>
      </c>
      <c r="S1715" s="7"/>
      <c r="T1715" s="7" t="s">
        <v>1242</v>
      </c>
      <c r="U1715" s="7"/>
      <c r="V1715" s="7"/>
      <c r="W1715" s="7"/>
      <c r="X1715" s="7"/>
      <c r="Y1715" s="39"/>
      <c r="Z1715" s="7"/>
      <c r="AA1715" s="7"/>
      <c r="AB1715" s="24"/>
      <c r="AC1715" t="s">
        <v>26453</v>
      </c>
      <c r="AD1715" t="s">
        <v>23380</v>
      </c>
    </row>
    <row r="1716" spans="1:30" x14ac:dyDescent="0.25">
      <c r="A1716" t="str">
        <f t="shared" si="66"/>
        <v>70780119</v>
      </c>
      <c r="B1716" s="23" t="s">
        <v>58</v>
      </c>
      <c r="C1716" s="7" t="s">
        <v>7668</v>
      </c>
      <c r="D1716" s="66" t="s">
        <v>463</v>
      </c>
      <c r="E1716" s="53" t="e">
        <f>VLOOKUP(D1716,'MPG Master'!$C$3:$I$716,7,0)</f>
        <v>#N/A</v>
      </c>
      <c r="F1716" s="7" t="e">
        <f>VLOOKUP(D1716,'MPG Master'!$C$3:$D$716,2,0)</f>
        <v>#N/A</v>
      </c>
      <c r="G1716" s="67" t="s">
        <v>7777</v>
      </c>
      <c r="H1716" s="53" t="e">
        <f t="shared" si="65"/>
        <v>#N/A</v>
      </c>
      <c r="I1716" s="7" t="s">
        <v>1976</v>
      </c>
      <c r="J1716" s="7" t="s">
        <v>18858</v>
      </c>
      <c r="K1716" s="9">
        <v>31361</v>
      </c>
      <c r="L1716" s="7"/>
      <c r="M1716" s="7"/>
      <c r="N1716" s="7">
        <v>8676865288</v>
      </c>
      <c r="O1716" s="7"/>
      <c r="P1716" s="7"/>
      <c r="Q1716" s="7" t="s">
        <v>798</v>
      </c>
      <c r="R1716" s="39" t="s">
        <v>13226</v>
      </c>
      <c r="S1716" s="7"/>
      <c r="T1716" s="7" t="s">
        <v>17731</v>
      </c>
      <c r="U1716" s="7"/>
      <c r="V1716" s="7"/>
      <c r="W1716" s="7"/>
      <c r="X1716" s="7"/>
      <c r="Y1716" s="39"/>
      <c r="Z1716" s="7"/>
      <c r="AA1716" s="7"/>
      <c r="AB1716" s="24"/>
      <c r="AC1716" t="s">
        <v>26453</v>
      </c>
      <c r="AD1716" t="s">
        <v>23380</v>
      </c>
    </row>
    <row r="1717" spans="1:30" x14ac:dyDescent="0.25">
      <c r="A1717" t="str">
        <f t="shared" si="66"/>
        <v>85380002</v>
      </c>
      <c r="B1717" s="23" t="s">
        <v>58</v>
      </c>
      <c r="C1717" s="7" t="s">
        <v>7668</v>
      </c>
      <c r="D1717" s="66" t="s">
        <v>465</v>
      </c>
      <c r="E1717" s="53" t="e">
        <f>VLOOKUP(D1717,'MPG Master'!$C$3:$I$716,7,0)</f>
        <v>#N/A</v>
      </c>
      <c r="F1717" s="7" t="e">
        <f>VLOOKUP(D1717,'MPG Master'!$C$3:$D$716,2,0)</f>
        <v>#N/A</v>
      </c>
      <c r="G1717" s="67" t="s">
        <v>60</v>
      </c>
      <c r="H1717" s="53" t="e">
        <f t="shared" si="65"/>
        <v>#N/A</v>
      </c>
      <c r="I1717" s="7" t="s">
        <v>9093</v>
      </c>
      <c r="J1717" s="7" t="s">
        <v>18859</v>
      </c>
      <c r="K1717" s="9">
        <v>34004</v>
      </c>
      <c r="L1717" s="7"/>
      <c r="M1717" s="7"/>
      <c r="N1717" s="7">
        <v>7488464285</v>
      </c>
      <c r="O1717" s="7"/>
      <c r="P1717" s="7"/>
      <c r="Q1717" s="7" t="s">
        <v>798</v>
      </c>
      <c r="R1717" s="39" t="s">
        <v>13227</v>
      </c>
      <c r="S1717" s="7"/>
      <c r="T1717" s="7" t="s">
        <v>977</v>
      </c>
      <c r="U1717" s="7"/>
      <c r="V1717" s="7"/>
      <c r="W1717" s="7"/>
      <c r="X1717" s="7"/>
      <c r="Y1717" s="39"/>
      <c r="Z1717" s="7"/>
      <c r="AA1717" s="7"/>
      <c r="AB1717" s="24"/>
      <c r="AC1717" t="s">
        <v>26453</v>
      </c>
      <c r="AD1717" t="s">
        <v>23380</v>
      </c>
    </row>
    <row r="1718" spans="1:30" x14ac:dyDescent="0.25">
      <c r="A1718" t="str">
        <f t="shared" si="66"/>
        <v>03260125</v>
      </c>
      <c r="B1718" s="23" t="s">
        <v>58</v>
      </c>
      <c r="C1718" s="7" t="s">
        <v>1665</v>
      </c>
      <c r="D1718" s="66" t="s">
        <v>503</v>
      </c>
      <c r="E1718" s="53" t="e">
        <f>VLOOKUP(D1718,'MPG Master'!$C$3:$I$716,7,0)</f>
        <v>#N/A</v>
      </c>
      <c r="F1718" s="7" t="e">
        <f>VLOOKUP(D1718,'MPG Master'!$C$3:$D$716,2,0)</f>
        <v>#N/A</v>
      </c>
      <c r="G1718" s="67" t="s">
        <v>2616</v>
      </c>
      <c r="H1718" s="53" t="e">
        <f t="shared" si="65"/>
        <v>#N/A</v>
      </c>
      <c r="I1718" s="7" t="s">
        <v>1199</v>
      </c>
      <c r="J1718" s="7" t="s">
        <v>4888</v>
      </c>
      <c r="K1718" s="9">
        <v>31868</v>
      </c>
      <c r="L1718" s="7"/>
      <c r="M1718" s="7"/>
      <c r="N1718" s="7">
        <v>9931627474</v>
      </c>
      <c r="O1718" s="7"/>
      <c r="P1718" s="7"/>
      <c r="Q1718" s="7" t="s">
        <v>11497</v>
      </c>
      <c r="R1718" s="39" t="s">
        <v>13228</v>
      </c>
      <c r="S1718" s="7"/>
      <c r="T1718" s="7" t="s">
        <v>747</v>
      </c>
      <c r="U1718" s="7"/>
      <c r="V1718" s="7"/>
      <c r="W1718" s="7"/>
      <c r="X1718" s="7"/>
      <c r="Y1718" s="39"/>
      <c r="Z1718" s="7"/>
      <c r="AA1718" s="7"/>
      <c r="AB1718" s="24"/>
      <c r="AC1718" t="s">
        <v>26453</v>
      </c>
      <c r="AD1718" t="s">
        <v>23380</v>
      </c>
    </row>
    <row r="1719" spans="1:30" x14ac:dyDescent="0.25">
      <c r="A1719" t="str">
        <f t="shared" si="66"/>
        <v>10300027</v>
      </c>
      <c r="B1719" s="23" t="s">
        <v>58</v>
      </c>
      <c r="C1719" s="7" t="s">
        <v>1452</v>
      </c>
      <c r="D1719" s="66" t="s">
        <v>314</v>
      </c>
      <c r="E1719" s="53" t="e">
        <f>VLOOKUP(D1719,'MPG Master'!$C$3:$I$716,7,0)</f>
        <v>#N/A</v>
      </c>
      <c r="F1719" s="7" t="e">
        <f>VLOOKUP(D1719,'MPG Master'!$C$3:$D$716,2,0)</f>
        <v>#N/A</v>
      </c>
      <c r="G1719" s="67" t="s">
        <v>1840</v>
      </c>
      <c r="H1719" s="53" t="e">
        <f t="shared" si="65"/>
        <v>#N/A</v>
      </c>
      <c r="I1719" s="7" t="s">
        <v>8287</v>
      </c>
      <c r="J1719" s="7">
        <v>0</v>
      </c>
      <c r="K1719" s="9">
        <v>29285</v>
      </c>
      <c r="L1719" s="7"/>
      <c r="M1719" s="7"/>
      <c r="N1719" s="7">
        <v>9097060520</v>
      </c>
      <c r="O1719" s="7"/>
      <c r="P1719" s="7"/>
      <c r="Q1719" s="7" t="s">
        <v>1263</v>
      </c>
      <c r="R1719" s="39" t="s">
        <v>13229</v>
      </c>
      <c r="S1719" s="7"/>
      <c r="T1719" s="7" t="s">
        <v>1061</v>
      </c>
      <c r="U1719" s="7"/>
      <c r="V1719" s="7"/>
      <c r="W1719" s="7"/>
      <c r="X1719" s="7"/>
      <c r="Y1719" s="39"/>
      <c r="Z1719" s="7"/>
      <c r="AA1719" s="7"/>
      <c r="AB1719" s="24"/>
      <c r="AC1719" t="s">
        <v>26453</v>
      </c>
      <c r="AD1719" t="s">
        <v>23380</v>
      </c>
    </row>
    <row r="1720" spans="1:30" x14ac:dyDescent="0.25">
      <c r="A1720" t="str">
        <f t="shared" si="66"/>
        <v>10300026</v>
      </c>
      <c r="B1720" s="23" t="s">
        <v>58</v>
      </c>
      <c r="C1720" s="7" t="s">
        <v>1452</v>
      </c>
      <c r="D1720" s="66" t="s">
        <v>314</v>
      </c>
      <c r="E1720" s="53" t="e">
        <f>VLOOKUP(D1720,'MPG Master'!$C$3:$I$716,7,0)</f>
        <v>#N/A</v>
      </c>
      <c r="F1720" s="7" t="e">
        <f>VLOOKUP(D1720,'MPG Master'!$C$3:$D$716,2,0)</f>
        <v>#N/A</v>
      </c>
      <c r="G1720" s="67" t="s">
        <v>1836</v>
      </c>
      <c r="H1720" s="53" t="e">
        <f t="shared" si="65"/>
        <v>#N/A</v>
      </c>
      <c r="I1720" s="7" t="s">
        <v>9094</v>
      </c>
      <c r="J1720" s="7" t="s">
        <v>18860</v>
      </c>
      <c r="K1720" s="9">
        <v>30317</v>
      </c>
      <c r="L1720" s="7"/>
      <c r="M1720" s="7"/>
      <c r="N1720" s="7">
        <v>7079286841</v>
      </c>
      <c r="O1720" s="7"/>
      <c r="P1720" s="7"/>
      <c r="Q1720" s="7" t="s">
        <v>798</v>
      </c>
      <c r="R1720" s="39" t="s">
        <v>13230</v>
      </c>
      <c r="S1720" s="7"/>
      <c r="T1720" s="7" t="s">
        <v>1999</v>
      </c>
      <c r="U1720" s="7"/>
      <c r="V1720" s="7"/>
      <c r="W1720" s="7"/>
      <c r="X1720" s="7"/>
      <c r="Y1720" s="39"/>
      <c r="Z1720" s="7"/>
      <c r="AA1720" s="7"/>
      <c r="AB1720" s="24"/>
      <c r="AC1720" t="s">
        <v>26453</v>
      </c>
      <c r="AD1720" t="s">
        <v>23380</v>
      </c>
    </row>
    <row r="1721" spans="1:30" x14ac:dyDescent="0.25">
      <c r="A1721" t="str">
        <f t="shared" si="66"/>
        <v>11870036</v>
      </c>
      <c r="B1721" s="23" t="s">
        <v>58</v>
      </c>
      <c r="C1721" s="7" t="s">
        <v>1452</v>
      </c>
      <c r="D1721" s="66" t="s">
        <v>320</v>
      </c>
      <c r="E1721" s="53" t="e">
        <f>VLOOKUP(D1721,'MPG Master'!$C$3:$I$716,7,0)</f>
        <v>#N/A</v>
      </c>
      <c r="F1721" s="7" t="e">
        <f>VLOOKUP(D1721,'MPG Master'!$C$3:$D$716,2,0)</f>
        <v>#N/A</v>
      </c>
      <c r="G1721" s="67" t="s">
        <v>383</v>
      </c>
      <c r="H1721" s="53" t="e">
        <f t="shared" si="65"/>
        <v>#N/A</v>
      </c>
      <c r="I1721" s="7" t="s">
        <v>4934</v>
      </c>
      <c r="J1721" s="7" t="s">
        <v>4236</v>
      </c>
      <c r="K1721" s="9">
        <v>26665</v>
      </c>
      <c r="L1721" s="7"/>
      <c r="M1721" s="7"/>
      <c r="N1721" s="7">
        <v>0</v>
      </c>
      <c r="O1721" s="7"/>
      <c r="P1721" s="7"/>
      <c r="Q1721" s="7" t="s">
        <v>1424</v>
      </c>
      <c r="R1721" s="39" t="s">
        <v>13231</v>
      </c>
      <c r="S1721" s="7"/>
      <c r="T1721" s="7" t="s">
        <v>735</v>
      </c>
      <c r="U1721" s="7"/>
      <c r="V1721" s="7"/>
      <c r="W1721" s="7"/>
      <c r="X1721" s="7"/>
      <c r="Y1721" s="39"/>
      <c r="Z1721" s="7"/>
      <c r="AA1721" s="7"/>
      <c r="AB1721" s="24"/>
      <c r="AC1721" t="s">
        <v>26453</v>
      </c>
      <c r="AD1721" t="s">
        <v>23380</v>
      </c>
    </row>
    <row r="1722" spans="1:30" x14ac:dyDescent="0.25">
      <c r="A1722" t="str">
        <f t="shared" si="66"/>
        <v>11870037</v>
      </c>
      <c r="B1722" s="23" t="s">
        <v>58</v>
      </c>
      <c r="C1722" s="7" t="s">
        <v>1452</v>
      </c>
      <c r="D1722" s="66" t="s">
        <v>320</v>
      </c>
      <c r="E1722" s="53" t="e">
        <f>VLOOKUP(D1722,'MPG Master'!$C$3:$I$716,7,0)</f>
        <v>#N/A</v>
      </c>
      <c r="F1722" s="7" t="e">
        <f>VLOOKUP(D1722,'MPG Master'!$C$3:$D$716,2,0)</f>
        <v>#N/A</v>
      </c>
      <c r="G1722" s="67" t="s">
        <v>1692</v>
      </c>
      <c r="H1722" s="53" t="e">
        <f t="shared" si="65"/>
        <v>#N/A</v>
      </c>
      <c r="I1722" s="7" t="s">
        <v>2521</v>
      </c>
      <c r="J1722" s="7" t="s">
        <v>4819</v>
      </c>
      <c r="K1722" s="9">
        <v>33239</v>
      </c>
      <c r="L1722" s="7"/>
      <c r="M1722" s="7"/>
      <c r="N1722" s="7">
        <v>0</v>
      </c>
      <c r="O1722" s="7"/>
      <c r="P1722" s="7"/>
      <c r="Q1722" s="7" t="s">
        <v>798</v>
      </c>
      <c r="R1722" s="39" t="s">
        <v>13232</v>
      </c>
      <c r="S1722" s="7"/>
      <c r="T1722" s="7" t="s">
        <v>1999</v>
      </c>
      <c r="U1722" s="7"/>
      <c r="V1722" s="7"/>
      <c r="W1722" s="7"/>
      <c r="X1722" s="7"/>
      <c r="Y1722" s="39"/>
      <c r="Z1722" s="7"/>
      <c r="AA1722" s="7"/>
      <c r="AB1722" s="24"/>
      <c r="AC1722" t="s">
        <v>26453</v>
      </c>
      <c r="AD1722" t="s">
        <v>23380</v>
      </c>
    </row>
    <row r="1723" spans="1:30" x14ac:dyDescent="0.25">
      <c r="A1723" t="str">
        <f t="shared" si="66"/>
        <v>11870038</v>
      </c>
      <c r="B1723" s="23" t="s">
        <v>58</v>
      </c>
      <c r="C1723" s="7" t="s">
        <v>1452</v>
      </c>
      <c r="D1723" s="66" t="s">
        <v>320</v>
      </c>
      <c r="E1723" s="53" t="e">
        <f>VLOOKUP(D1723,'MPG Master'!$C$3:$I$716,7,0)</f>
        <v>#N/A</v>
      </c>
      <c r="F1723" s="7" t="e">
        <f>VLOOKUP(D1723,'MPG Master'!$C$3:$D$716,2,0)</f>
        <v>#N/A</v>
      </c>
      <c r="G1723" s="67" t="s">
        <v>1691</v>
      </c>
      <c r="H1723" s="53" t="e">
        <f t="shared" si="65"/>
        <v>#N/A</v>
      </c>
      <c r="I1723" s="7" t="s">
        <v>9095</v>
      </c>
      <c r="J1723" s="7" t="s">
        <v>18861</v>
      </c>
      <c r="K1723" s="9">
        <v>21916</v>
      </c>
      <c r="L1723" s="7"/>
      <c r="M1723" s="7"/>
      <c r="N1723" s="7">
        <v>6299248296</v>
      </c>
      <c r="O1723" s="7"/>
      <c r="P1723" s="7"/>
      <c r="Q1723" s="7" t="s">
        <v>1424</v>
      </c>
      <c r="R1723" s="39" t="s">
        <v>13233</v>
      </c>
      <c r="S1723" s="7"/>
      <c r="T1723" s="7" t="s">
        <v>735</v>
      </c>
      <c r="U1723" s="7"/>
      <c r="V1723" s="7"/>
      <c r="W1723" s="7"/>
      <c r="X1723" s="7"/>
      <c r="Y1723" s="39"/>
      <c r="Z1723" s="7"/>
      <c r="AA1723" s="7"/>
      <c r="AB1723" s="24"/>
      <c r="AC1723" t="s">
        <v>26453</v>
      </c>
      <c r="AD1723" t="s">
        <v>23380</v>
      </c>
    </row>
    <row r="1724" spans="1:30" x14ac:dyDescent="0.25">
      <c r="A1724" t="str">
        <f t="shared" si="66"/>
        <v>11870039</v>
      </c>
      <c r="B1724" s="23" t="s">
        <v>58</v>
      </c>
      <c r="C1724" s="7" t="s">
        <v>1452</v>
      </c>
      <c r="D1724" s="66" t="s">
        <v>320</v>
      </c>
      <c r="E1724" s="53" t="e">
        <f>VLOOKUP(D1724,'MPG Master'!$C$3:$I$716,7,0)</f>
        <v>#N/A</v>
      </c>
      <c r="F1724" s="7" t="e">
        <f>VLOOKUP(D1724,'MPG Master'!$C$3:$D$716,2,0)</f>
        <v>#N/A</v>
      </c>
      <c r="G1724" s="67" t="s">
        <v>2665</v>
      </c>
      <c r="H1724" s="53" t="e">
        <f t="shared" si="65"/>
        <v>#N/A</v>
      </c>
      <c r="I1724" s="7" t="s">
        <v>3916</v>
      </c>
      <c r="J1724" s="7" t="s">
        <v>18862</v>
      </c>
      <c r="K1724" s="9">
        <v>28126</v>
      </c>
      <c r="L1724" s="7"/>
      <c r="M1724" s="7"/>
      <c r="N1724" s="7">
        <v>0</v>
      </c>
      <c r="O1724" s="7"/>
      <c r="P1724" s="7"/>
      <c r="Q1724" s="7" t="s">
        <v>11498</v>
      </c>
      <c r="R1724" s="39" t="s">
        <v>13234</v>
      </c>
      <c r="S1724" s="7"/>
      <c r="T1724" s="7" t="s">
        <v>1078</v>
      </c>
      <c r="U1724" s="7"/>
      <c r="V1724" s="7"/>
      <c r="W1724" s="7"/>
      <c r="X1724" s="7"/>
      <c r="Y1724" s="39"/>
      <c r="Z1724" s="7"/>
      <c r="AA1724" s="7"/>
      <c r="AB1724" s="24"/>
      <c r="AC1724" t="s">
        <v>26453</v>
      </c>
      <c r="AD1724" t="s">
        <v>23380</v>
      </c>
    </row>
    <row r="1725" spans="1:30" x14ac:dyDescent="0.25">
      <c r="A1725" t="str">
        <f t="shared" si="66"/>
        <v>11870040</v>
      </c>
      <c r="B1725" s="23" t="s">
        <v>58</v>
      </c>
      <c r="C1725" s="7" t="s">
        <v>1452</v>
      </c>
      <c r="D1725" s="66" t="s">
        <v>320</v>
      </c>
      <c r="E1725" s="53" t="e">
        <f>VLOOKUP(D1725,'MPG Master'!$C$3:$I$716,7,0)</f>
        <v>#N/A</v>
      </c>
      <c r="F1725" s="7" t="e">
        <f>VLOOKUP(D1725,'MPG Master'!$C$3:$D$716,2,0)</f>
        <v>#N/A</v>
      </c>
      <c r="G1725" s="67" t="s">
        <v>2113</v>
      </c>
      <c r="H1725" s="53" t="e">
        <f t="shared" si="65"/>
        <v>#N/A</v>
      </c>
      <c r="I1725" s="7" t="s">
        <v>7356</v>
      </c>
      <c r="J1725" s="7" t="s">
        <v>5077</v>
      </c>
      <c r="K1725" s="9">
        <v>28065</v>
      </c>
      <c r="L1725" s="7"/>
      <c r="M1725" s="7"/>
      <c r="N1725" s="7">
        <v>6206087022</v>
      </c>
      <c r="O1725" s="7"/>
      <c r="P1725" s="7"/>
      <c r="Q1725" s="7" t="s">
        <v>1424</v>
      </c>
      <c r="R1725" s="39" t="s">
        <v>13235</v>
      </c>
      <c r="S1725" s="7"/>
      <c r="T1725" s="7" t="s">
        <v>735</v>
      </c>
      <c r="U1725" s="7"/>
      <c r="V1725" s="7"/>
      <c r="W1725" s="7"/>
      <c r="X1725" s="7"/>
      <c r="Y1725" s="39"/>
      <c r="Z1725" s="7"/>
      <c r="AA1725" s="7"/>
      <c r="AB1725" s="24"/>
      <c r="AC1725" t="s">
        <v>26453</v>
      </c>
      <c r="AD1725" t="s">
        <v>23380</v>
      </c>
    </row>
    <row r="1726" spans="1:30" x14ac:dyDescent="0.25">
      <c r="A1726" t="str">
        <f t="shared" si="66"/>
        <v>80630020</v>
      </c>
      <c r="B1726" s="23" t="s">
        <v>58</v>
      </c>
      <c r="C1726" s="7" t="s">
        <v>1452</v>
      </c>
      <c r="D1726" s="66" t="s">
        <v>345</v>
      </c>
      <c r="E1726" s="53" t="e">
        <f>VLOOKUP(D1726,'MPG Master'!$C$3:$I$716,7,0)</f>
        <v>#N/A</v>
      </c>
      <c r="F1726" s="7" t="e">
        <f>VLOOKUP(D1726,'MPG Master'!$C$3:$D$716,2,0)</f>
        <v>#N/A</v>
      </c>
      <c r="G1726" s="67" t="s">
        <v>1819</v>
      </c>
      <c r="H1726" s="53" t="e">
        <f t="shared" si="65"/>
        <v>#N/A</v>
      </c>
      <c r="I1726" s="7" t="s">
        <v>9096</v>
      </c>
      <c r="J1726" s="7" t="s">
        <v>1389</v>
      </c>
      <c r="K1726" s="9">
        <v>31213</v>
      </c>
      <c r="L1726" s="7"/>
      <c r="M1726" s="7"/>
      <c r="N1726" s="7">
        <v>8409529168</v>
      </c>
      <c r="O1726" s="7"/>
      <c r="P1726" s="7"/>
      <c r="Q1726" s="7" t="s">
        <v>798</v>
      </c>
      <c r="R1726" s="39" t="s">
        <v>13236</v>
      </c>
      <c r="S1726" s="7"/>
      <c r="T1726" s="7" t="s">
        <v>17775</v>
      </c>
      <c r="U1726" s="7"/>
      <c r="V1726" s="7"/>
      <c r="W1726" s="7"/>
      <c r="X1726" s="7"/>
      <c r="Y1726" s="39"/>
      <c r="Z1726" s="7"/>
      <c r="AA1726" s="7"/>
      <c r="AB1726" s="24"/>
      <c r="AC1726" t="s">
        <v>26453</v>
      </c>
      <c r="AD1726" t="s">
        <v>23380</v>
      </c>
    </row>
    <row r="1727" spans="1:30" x14ac:dyDescent="0.25">
      <c r="A1727" t="str">
        <f t="shared" si="66"/>
        <v>80630019</v>
      </c>
      <c r="B1727" s="23" t="s">
        <v>58</v>
      </c>
      <c r="C1727" s="7" t="s">
        <v>1452</v>
      </c>
      <c r="D1727" s="66" t="s">
        <v>345</v>
      </c>
      <c r="E1727" s="53" t="e">
        <f>VLOOKUP(D1727,'MPG Master'!$C$3:$I$716,7,0)</f>
        <v>#N/A</v>
      </c>
      <c r="F1727" s="7" t="e">
        <f>VLOOKUP(D1727,'MPG Master'!$C$3:$D$716,2,0)</f>
        <v>#N/A</v>
      </c>
      <c r="G1727" s="67" t="s">
        <v>1815</v>
      </c>
      <c r="H1727" s="53" t="e">
        <f t="shared" si="65"/>
        <v>#N/A</v>
      </c>
      <c r="I1727" s="7" t="s">
        <v>3470</v>
      </c>
      <c r="J1727" s="7" t="s">
        <v>18863</v>
      </c>
      <c r="K1727" s="9">
        <v>23012</v>
      </c>
      <c r="L1727" s="7"/>
      <c r="M1727" s="7"/>
      <c r="N1727" s="7">
        <v>7870558092</v>
      </c>
      <c r="O1727" s="7"/>
      <c r="P1727" s="7"/>
      <c r="Q1727" s="7" t="s">
        <v>1424</v>
      </c>
      <c r="R1727" s="39" t="s">
        <v>13237</v>
      </c>
      <c r="S1727" s="7"/>
      <c r="T1727" s="7" t="s">
        <v>17779</v>
      </c>
      <c r="U1727" s="7"/>
      <c r="V1727" s="7"/>
      <c r="W1727" s="7"/>
      <c r="X1727" s="7"/>
      <c r="Y1727" s="39"/>
      <c r="Z1727" s="7"/>
      <c r="AA1727" s="7"/>
      <c r="AB1727" s="24"/>
      <c r="AC1727" t="s">
        <v>26453</v>
      </c>
      <c r="AD1727" t="s">
        <v>23380</v>
      </c>
    </row>
    <row r="1728" spans="1:30" x14ac:dyDescent="0.25">
      <c r="A1728" t="str">
        <f t="shared" si="66"/>
        <v>80630015</v>
      </c>
      <c r="B1728" s="23" t="s">
        <v>58</v>
      </c>
      <c r="C1728" s="7" t="s">
        <v>1452</v>
      </c>
      <c r="D1728" s="66" t="s">
        <v>345</v>
      </c>
      <c r="E1728" s="53" t="e">
        <f>VLOOKUP(D1728,'MPG Master'!$C$3:$I$716,7,0)</f>
        <v>#N/A</v>
      </c>
      <c r="F1728" s="7" t="e">
        <f>VLOOKUP(D1728,'MPG Master'!$C$3:$D$716,2,0)</f>
        <v>#N/A</v>
      </c>
      <c r="G1728" s="67" t="s">
        <v>1739</v>
      </c>
      <c r="H1728" s="53" t="e">
        <f t="shared" si="65"/>
        <v>#N/A</v>
      </c>
      <c r="I1728" s="7" t="s">
        <v>9097</v>
      </c>
      <c r="J1728" s="7" t="s">
        <v>9030</v>
      </c>
      <c r="K1728" s="9">
        <v>31214</v>
      </c>
      <c r="L1728" s="7"/>
      <c r="M1728" s="7"/>
      <c r="N1728" s="7">
        <v>8538996150</v>
      </c>
      <c r="O1728" s="7"/>
      <c r="P1728" s="7"/>
      <c r="Q1728" s="7" t="s">
        <v>1424</v>
      </c>
      <c r="R1728" s="39" t="s">
        <v>13238</v>
      </c>
      <c r="S1728" s="7"/>
      <c r="T1728" s="7" t="s">
        <v>17777</v>
      </c>
      <c r="U1728" s="7"/>
      <c r="V1728" s="7"/>
      <c r="W1728" s="7"/>
      <c r="X1728" s="7"/>
      <c r="Y1728" s="39"/>
      <c r="Z1728" s="7"/>
      <c r="AA1728" s="7"/>
      <c r="AB1728" s="24"/>
      <c r="AC1728" t="s">
        <v>26453</v>
      </c>
      <c r="AD1728" t="s">
        <v>23380</v>
      </c>
    </row>
    <row r="1729" spans="1:30" x14ac:dyDescent="0.25">
      <c r="A1729" t="str">
        <f t="shared" si="66"/>
        <v>80630005</v>
      </c>
      <c r="B1729" s="23" t="s">
        <v>58</v>
      </c>
      <c r="C1729" s="7" t="s">
        <v>1452</v>
      </c>
      <c r="D1729" s="66" t="s">
        <v>345</v>
      </c>
      <c r="E1729" s="53" t="e">
        <f>VLOOKUP(D1729,'MPG Master'!$C$3:$I$716,7,0)</f>
        <v>#N/A</v>
      </c>
      <c r="F1729" s="7" t="e">
        <f>VLOOKUP(D1729,'MPG Master'!$C$3:$D$716,2,0)</f>
        <v>#N/A</v>
      </c>
      <c r="G1729" s="67" t="s">
        <v>1680</v>
      </c>
      <c r="H1729" s="53" t="e">
        <f t="shared" si="65"/>
        <v>#N/A</v>
      </c>
      <c r="I1729" s="7" t="s">
        <v>3887</v>
      </c>
      <c r="J1729" s="7" t="s">
        <v>18864</v>
      </c>
      <c r="K1729" s="9">
        <v>36023</v>
      </c>
      <c r="L1729" s="7"/>
      <c r="M1729" s="7"/>
      <c r="N1729" s="7">
        <v>8757758918</v>
      </c>
      <c r="O1729" s="7"/>
      <c r="P1729" s="7"/>
      <c r="Q1729" s="7" t="s">
        <v>1659</v>
      </c>
      <c r="R1729" s="39" t="s">
        <v>13239</v>
      </c>
      <c r="S1729" s="7"/>
      <c r="T1729" s="7" t="s">
        <v>17776</v>
      </c>
      <c r="U1729" s="7"/>
      <c r="V1729" s="7"/>
      <c r="W1729" s="7"/>
      <c r="X1729" s="7"/>
      <c r="Y1729" s="39"/>
      <c r="Z1729" s="7"/>
      <c r="AA1729" s="7"/>
      <c r="AB1729" s="24"/>
      <c r="AC1729" t="s">
        <v>26453</v>
      </c>
      <c r="AD1729" t="s">
        <v>23380</v>
      </c>
    </row>
    <row r="1730" spans="1:30" x14ac:dyDescent="0.25">
      <c r="A1730" t="str">
        <f t="shared" si="66"/>
        <v>80630011</v>
      </c>
      <c r="B1730" s="23" t="s">
        <v>58</v>
      </c>
      <c r="C1730" s="7" t="s">
        <v>1452</v>
      </c>
      <c r="D1730" s="66" t="s">
        <v>345</v>
      </c>
      <c r="E1730" s="53" t="e">
        <f>VLOOKUP(D1730,'MPG Master'!$C$3:$I$716,7,0)</f>
        <v>#N/A</v>
      </c>
      <c r="F1730" s="7" t="e">
        <f>VLOOKUP(D1730,'MPG Master'!$C$3:$D$716,2,0)</f>
        <v>#N/A</v>
      </c>
      <c r="G1730" s="67" t="s">
        <v>1693</v>
      </c>
      <c r="H1730" s="53" t="e">
        <f t="shared" si="65"/>
        <v>#N/A</v>
      </c>
      <c r="I1730" s="7" t="s">
        <v>2654</v>
      </c>
      <c r="J1730" s="7" t="s">
        <v>18865</v>
      </c>
      <c r="K1730" s="9">
        <v>31114</v>
      </c>
      <c r="L1730" s="7"/>
      <c r="M1730" s="7"/>
      <c r="N1730" s="7">
        <v>9135939176</v>
      </c>
      <c r="O1730" s="7"/>
      <c r="P1730" s="7"/>
      <c r="Q1730" s="7" t="s">
        <v>798</v>
      </c>
      <c r="R1730" s="39" t="s">
        <v>13240</v>
      </c>
      <c r="S1730" s="7"/>
      <c r="T1730" s="7" t="s">
        <v>17775</v>
      </c>
      <c r="U1730" s="7"/>
      <c r="V1730" s="7"/>
      <c r="W1730" s="7"/>
      <c r="X1730" s="7"/>
      <c r="Y1730" s="39"/>
      <c r="Z1730" s="7"/>
      <c r="AA1730" s="7"/>
      <c r="AB1730" s="24"/>
      <c r="AC1730" t="s">
        <v>26453</v>
      </c>
      <c r="AD1730" t="s">
        <v>23380</v>
      </c>
    </row>
    <row r="1731" spans="1:30" x14ac:dyDescent="0.25">
      <c r="A1731" t="str">
        <f t="shared" si="66"/>
        <v>80630018</v>
      </c>
      <c r="B1731" s="23" t="s">
        <v>58</v>
      </c>
      <c r="C1731" s="7" t="s">
        <v>1452</v>
      </c>
      <c r="D1731" s="66" t="s">
        <v>345</v>
      </c>
      <c r="E1731" s="53" t="e">
        <f>VLOOKUP(D1731,'MPG Master'!$C$3:$I$716,7,0)</f>
        <v>#N/A</v>
      </c>
      <c r="F1731" s="7" t="e">
        <f>VLOOKUP(D1731,'MPG Master'!$C$3:$D$716,2,0)</f>
        <v>#N/A</v>
      </c>
      <c r="G1731" s="67" t="s">
        <v>1682</v>
      </c>
      <c r="H1731" s="53" t="e">
        <f t="shared" ref="H1731:H1794" si="67">E1731&amp;G1731</f>
        <v>#N/A</v>
      </c>
      <c r="I1731" s="7" t="s">
        <v>8978</v>
      </c>
      <c r="J1731" s="7" t="s">
        <v>18866</v>
      </c>
      <c r="K1731" s="9">
        <v>27426</v>
      </c>
      <c r="L1731" s="7"/>
      <c r="M1731" s="7"/>
      <c r="N1731" s="7">
        <v>6287855505</v>
      </c>
      <c r="O1731" s="7"/>
      <c r="P1731" s="7"/>
      <c r="Q1731" s="7" t="s">
        <v>798</v>
      </c>
      <c r="R1731" s="39" t="s">
        <v>13241</v>
      </c>
      <c r="S1731" s="7"/>
      <c r="T1731" s="7" t="s">
        <v>774</v>
      </c>
      <c r="U1731" s="7"/>
      <c r="V1731" s="7"/>
      <c r="W1731" s="7"/>
      <c r="X1731" s="7"/>
      <c r="Y1731" s="39"/>
      <c r="Z1731" s="7"/>
      <c r="AA1731" s="7"/>
      <c r="AB1731" s="24"/>
      <c r="AC1731" t="s">
        <v>26453</v>
      </c>
      <c r="AD1731" t="s">
        <v>23380</v>
      </c>
    </row>
    <row r="1732" spans="1:30" x14ac:dyDescent="0.25">
      <c r="A1732" t="str">
        <f t="shared" si="66"/>
        <v>11390019</v>
      </c>
      <c r="B1732" s="23" t="s">
        <v>58</v>
      </c>
      <c r="C1732" s="7" t="s">
        <v>1668</v>
      </c>
      <c r="D1732" s="66" t="s">
        <v>442</v>
      </c>
      <c r="E1732" s="53" t="e">
        <f>VLOOKUP(D1732,'MPG Master'!$C$3:$I$716,7,0)</f>
        <v>#N/A</v>
      </c>
      <c r="F1732" s="7" t="e">
        <f>VLOOKUP(D1732,'MPG Master'!$C$3:$D$716,2,0)</f>
        <v>#N/A</v>
      </c>
      <c r="G1732" s="67" t="s">
        <v>1815</v>
      </c>
      <c r="H1732" s="53" t="e">
        <f t="shared" si="67"/>
        <v>#N/A</v>
      </c>
      <c r="I1732" s="7" t="s">
        <v>9098</v>
      </c>
      <c r="J1732" s="7" t="s">
        <v>18867</v>
      </c>
      <c r="K1732" s="9">
        <v>23377</v>
      </c>
      <c r="L1732" s="7"/>
      <c r="M1732" s="7"/>
      <c r="N1732" s="7">
        <v>7654740424</v>
      </c>
      <c r="O1732" s="7"/>
      <c r="P1732" s="7"/>
      <c r="Q1732" s="7" t="s">
        <v>11497</v>
      </c>
      <c r="R1732" s="39" t="s">
        <v>13242</v>
      </c>
      <c r="S1732" s="7"/>
      <c r="T1732" s="7" t="s">
        <v>747</v>
      </c>
      <c r="U1732" s="7"/>
      <c r="V1732" s="7"/>
      <c r="W1732" s="7"/>
      <c r="X1732" s="7"/>
      <c r="Y1732" s="39"/>
      <c r="Z1732" s="7"/>
      <c r="AA1732" s="7"/>
      <c r="AB1732" s="24"/>
      <c r="AC1732" t="s">
        <v>26453</v>
      </c>
      <c r="AD1732" t="s">
        <v>23380</v>
      </c>
    </row>
    <row r="1733" spans="1:30" x14ac:dyDescent="0.25">
      <c r="A1733" t="str">
        <f t="shared" si="66"/>
        <v>11390020</v>
      </c>
      <c r="B1733" s="23" t="s">
        <v>58</v>
      </c>
      <c r="C1733" s="7" t="s">
        <v>1668</v>
      </c>
      <c r="D1733" s="66" t="s">
        <v>442</v>
      </c>
      <c r="E1733" s="53" t="e">
        <f>VLOOKUP(D1733,'MPG Master'!$C$3:$I$716,7,0)</f>
        <v>#N/A</v>
      </c>
      <c r="F1733" s="7" t="e">
        <f>VLOOKUP(D1733,'MPG Master'!$C$3:$D$716,2,0)</f>
        <v>#N/A</v>
      </c>
      <c r="G1733" s="67" t="s">
        <v>1819</v>
      </c>
      <c r="H1733" s="53" t="e">
        <f t="shared" si="67"/>
        <v>#N/A</v>
      </c>
      <c r="I1733" s="7" t="s">
        <v>4000</v>
      </c>
      <c r="J1733" s="7" t="s">
        <v>18868</v>
      </c>
      <c r="K1733" s="9">
        <v>28126</v>
      </c>
      <c r="L1733" s="7"/>
      <c r="M1733" s="7"/>
      <c r="N1733" s="7">
        <v>9199767098</v>
      </c>
      <c r="O1733" s="7"/>
      <c r="P1733" s="7"/>
      <c r="Q1733" s="7" t="s">
        <v>11497</v>
      </c>
      <c r="R1733" s="39" t="s">
        <v>13243</v>
      </c>
      <c r="S1733" s="7"/>
      <c r="T1733" s="7" t="s">
        <v>747</v>
      </c>
      <c r="U1733" s="7"/>
      <c r="V1733" s="7"/>
      <c r="W1733" s="7"/>
      <c r="X1733" s="7"/>
      <c r="Y1733" s="39"/>
      <c r="Z1733" s="7"/>
      <c r="AA1733" s="7"/>
      <c r="AB1733" s="24"/>
      <c r="AC1733" t="s">
        <v>26453</v>
      </c>
      <c r="AD1733" t="s">
        <v>23380</v>
      </c>
    </row>
    <row r="1734" spans="1:30" x14ac:dyDescent="0.25">
      <c r="A1734" t="str">
        <f t="shared" si="66"/>
        <v>03590005</v>
      </c>
      <c r="B1734" s="23" t="s">
        <v>58</v>
      </c>
      <c r="C1734" s="7" t="s">
        <v>1665</v>
      </c>
      <c r="D1734" s="66" t="s">
        <v>514</v>
      </c>
      <c r="E1734" s="53" t="e">
        <f>VLOOKUP(D1734,'MPG Master'!$C$3:$I$716,7,0)</f>
        <v>#N/A</v>
      </c>
      <c r="F1734" s="7" t="e">
        <f>VLOOKUP(D1734,'MPG Master'!$C$3:$D$716,2,0)</f>
        <v>#N/A</v>
      </c>
      <c r="G1734" s="67" t="s">
        <v>1680</v>
      </c>
      <c r="H1734" s="53" t="e">
        <f t="shared" si="67"/>
        <v>#N/A</v>
      </c>
      <c r="I1734" s="7" t="s">
        <v>3117</v>
      </c>
      <c r="J1734" s="7" t="s">
        <v>18869</v>
      </c>
      <c r="K1734" s="9">
        <v>34445</v>
      </c>
      <c r="L1734" s="7"/>
      <c r="M1734" s="7"/>
      <c r="N1734" s="7">
        <v>0</v>
      </c>
      <c r="O1734" s="7"/>
      <c r="P1734" s="7"/>
      <c r="Q1734" s="7" t="s">
        <v>1424</v>
      </c>
      <c r="R1734" s="39" t="s">
        <v>13244</v>
      </c>
      <c r="S1734" s="7"/>
      <c r="T1734" s="7" t="s">
        <v>17781</v>
      </c>
      <c r="U1734" s="7"/>
      <c r="V1734" s="7"/>
      <c r="W1734" s="7"/>
      <c r="X1734" s="7"/>
      <c r="Y1734" s="39"/>
      <c r="Z1734" s="7"/>
      <c r="AA1734" s="7"/>
      <c r="AB1734" s="24"/>
      <c r="AC1734" t="s">
        <v>26453</v>
      </c>
      <c r="AD1734" t="s">
        <v>23380</v>
      </c>
    </row>
    <row r="1735" spans="1:30" x14ac:dyDescent="0.25">
      <c r="A1735" t="str">
        <f t="shared" si="66"/>
        <v>03620085</v>
      </c>
      <c r="B1735" s="23" t="s">
        <v>58</v>
      </c>
      <c r="C1735" s="7" t="s">
        <v>1665</v>
      </c>
      <c r="D1735" s="66" t="s">
        <v>516</v>
      </c>
      <c r="E1735" s="53" t="e">
        <f>VLOOKUP(D1735,'MPG Master'!$C$3:$I$716,7,0)</f>
        <v>#N/A</v>
      </c>
      <c r="F1735" s="7" t="e">
        <f>VLOOKUP(D1735,'MPG Master'!$C$3:$D$716,2,0)</f>
        <v>#N/A</v>
      </c>
      <c r="G1735" s="67" t="s">
        <v>310</v>
      </c>
      <c r="H1735" s="53" t="e">
        <f t="shared" si="67"/>
        <v>#N/A</v>
      </c>
      <c r="I1735" s="7" t="s">
        <v>1795</v>
      </c>
      <c r="J1735" s="7" t="s">
        <v>18870</v>
      </c>
      <c r="K1735" s="9">
        <v>31778</v>
      </c>
      <c r="L1735" s="7"/>
      <c r="M1735" s="7"/>
      <c r="N1735" s="7">
        <v>0</v>
      </c>
      <c r="O1735" s="7"/>
      <c r="P1735" s="7"/>
      <c r="Q1735" s="7" t="s">
        <v>11497</v>
      </c>
      <c r="R1735" s="39" t="s">
        <v>13245</v>
      </c>
      <c r="S1735" s="7"/>
      <c r="T1735" s="7" t="s">
        <v>747</v>
      </c>
      <c r="U1735" s="7"/>
      <c r="V1735" s="7"/>
      <c r="W1735" s="7"/>
      <c r="X1735" s="7"/>
      <c r="Y1735" s="39"/>
      <c r="Z1735" s="7"/>
      <c r="AA1735" s="7"/>
      <c r="AB1735" s="24"/>
      <c r="AC1735" t="s">
        <v>26453</v>
      </c>
      <c r="AD1735" t="s">
        <v>23380</v>
      </c>
    </row>
    <row r="1736" spans="1:30" x14ac:dyDescent="0.25">
      <c r="A1736" t="str">
        <f t="shared" si="66"/>
        <v>03050073</v>
      </c>
      <c r="B1736" s="23" t="s">
        <v>58</v>
      </c>
      <c r="C1736" s="7" t="s">
        <v>1665</v>
      </c>
      <c r="D1736" s="66" t="s">
        <v>498</v>
      </c>
      <c r="E1736" s="53" t="e">
        <f>VLOOKUP(D1736,'MPG Master'!$C$3:$I$716,7,0)</f>
        <v>#N/A</v>
      </c>
      <c r="F1736" s="7" t="e">
        <f>VLOOKUP(D1736,'MPG Master'!$C$3:$D$716,2,0)</f>
        <v>#N/A</v>
      </c>
      <c r="G1736" s="67" t="s">
        <v>386</v>
      </c>
      <c r="H1736" s="53" t="e">
        <f t="shared" si="67"/>
        <v>#N/A</v>
      </c>
      <c r="I1736" s="7" t="s">
        <v>9099</v>
      </c>
      <c r="J1736" s="7" t="s">
        <v>8329</v>
      </c>
      <c r="K1736" s="9">
        <v>28378</v>
      </c>
      <c r="L1736" s="7"/>
      <c r="M1736" s="7"/>
      <c r="N1736" s="7">
        <v>8757324663</v>
      </c>
      <c r="O1736" s="7"/>
      <c r="P1736" s="7"/>
      <c r="Q1736" s="7" t="s">
        <v>1050</v>
      </c>
      <c r="R1736" s="39" t="s">
        <v>13246</v>
      </c>
      <c r="S1736" s="7"/>
      <c r="T1736" s="7" t="s">
        <v>1193</v>
      </c>
      <c r="U1736" s="7"/>
      <c r="V1736" s="7"/>
      <c r="W1736" s="7"/>
      <c r="X1736" s="7"/>
      <c r="Y1736" s="39"/>
      <c r="Z1736" s="7"/>
      <c r="AA1736" s="7"/>
      <c r="AB1736" s="24"/>
      <c r="AC1736" t="s">
        <v>26453</v>
      </c>
      <c r="AD1736" t="s">
        <v>23380</v>
      </c>
    </row>
    <row r="1737" spans="1:30" x14ac:dyDescent="0.25">
      <c r="A1737" t="str">
        <f t="shared" si="66"/>
        <v>03050086</v>
      </c>
      <c r="B1737" s="23" t="s">
        <v>58</v>
      </c>
      <c r="C1737" s="7" t="s">
        <v>1665</v>
      </c>
      <c r="D1737" s="66" t="s">
        <v>498</v>
      </c>
      <c r="E1737" s="53" t="e">
        <f>VLOOKUP(D1737,'MPG Master'!$C$3:$I$716,7,0)</f>
        <v>#N/A</v>
      </c>
      <c r="F1737" s="7" t="e">
        <f>VLOOKUP(D1737,'MPG Master'!$C$3:$D$716,2,0)</f>
        <v>#N/A</v>
      </c>
      <c r="G1737" s="67" t="s">
        <v>3273</v>
      </c>
      <c r="H1737" s="53" t="e">
        <f t="shared" si="67"/>
        <v>#N/A</v>
      </c>
      <c r="I1737" s="7" t="s">
        <v>8308</v>
      </c>
      <c r="J1737" s="7" t="s">
        <v>18871</v>
      </c>
      <c r="K1737" s="9">
        <v>35431</v>
      </c>
      <c r="L1737" s="7"/>
      <c r="M1737" s="7"/>
      <c r="N1737" s="7">
        <v>8969961294</v>
      </c>
      <c r="O1737" s="7"/>
      <c r="P1737" s="7"/>
      <c r="Q1737" s="7" t="s">
        <v>798</v>
      </c>
      <c r="R1737" s="39" t="s">
        <v>13247</v>
      </c>
      <c r="S1737" s="7"/>
      <c r="T1737" s="7" t="s">
        <v>1022</v>
      </c>
      <c r="U1737" s="7"/>
      <c r="V1737" s="7"/>
      <c r="W1737" s="7"/>
      <c r="X1737" s="7"/>
      <c r="Y1737" s="39"/>
      <c r="Z1737" s="7"/>
      <c r="AA1737" s="7"/>
      <c r="AB1737" s="24"/>
      <c r="AC1737" t="s">
        <v>26453</v>
      </c>
      <c r="AD1737" t="s">
        <v>23380</v>
      </c>
    </row>
    <row r="1738" spans="1:30" x14ac:dyDescent="0.25">
      <c r="A1738" t="str">
        <f t="shared" si="66"/>
        <v>03050085</v>
      </c>
      <c r="B1738" s="23" t="s">
        <v>58</v>
      </c>
      <c r="C1738" s="7" t="s">
        <v>1665</v>
      </c>
      <c r="D1738" s="66" t="s">
        <v>498</v>
      </c>
      <c r="E1738" s="53" t="e">
        <f>VLOOKUP(D1738,'MPG Master'!$C$3:$I$716,7,0)</f>
        <v>#N/A</v>
      </c>
      <c r="F1738" s="7" t="e">
        <f>VLOOKUP(D1738,'MPG Master'!$C$3:$D$716,2,0)</f>
        <v>#N/A</v>
      </c>
      <c r="G1738" s="67" t="s">
        <v>310</v>
      </c>
      <c r="H1738" s="53" t="e">
        <f t="shared" si="67"/>
        <v>#N/A</v>
      </c>
      <c r="I1738" s="7" t="s">
        <v>9100</v>
      </c>
      <c r="J1738" s="7" t="s">
        <v>8464</v>
      </c>
      <c r="K1738" s="9">
        <v>37600</v>
      </c>
      <c r="L1738" s="7"/>
      <c r="M1738" s="7"/>
      <c r="N1738" s="7">
        <v>0</v>
      </c>
      <c r="O1738" s="7"/>
      <c r="P1738" s="7"/>
      <c r="Q1738" s="7" t="s">
        <v>11499</v>
      </c>
      <c r="R1738" s="39" t="s">
        <v>13248</v>
      </c>
      <c r="S1738" s="7"/>
      <c r="T1738" s="7" t="s">
        <v>17782</v>
      </c>
      <c r="U1738" s="7"/>
      <c r="V1738" s="7"/>
      <c r="W1738" s="7"/>
      <c r="X1738" s="7"/>
      <c r="Y1738" s="39"/>
      <c r="Z1738" s="7"/>
      <c r="AA1738" s="7"/>
      <c r="AB1738" s="24"/>
      <c r="AC1738" t="s">
        <v>26453</v>
      </c>
      <c r="AD1738" t="s">
        <v>23380</v>
      </c>
    </row>
    <row r="1739" spans="1:30" x14ac:dyDescent="0.25">
      <c r="A1739" t="str">
        <f t="shared" si="66"/>
        <v>03050083</v>
      </c>
      <c r="B1739" s="23" t="s">
        <v>58</v>
      </c>
      <c r="C1739" s="7" t="s">
        <v>1665</v>
      </c>
      <c r="D1739" s="66" t="s">
        <v>498</v>
      </c>
      <c r="E1739" s="53" t="e">
        <f>VLOOKUP(D1739,'MPG Master'!$C$3:$I$716,7,0)</f>
        <v>#N/A</v>
      </c>
      <c r="F1739" s="7" t="e">
        <f>VLOOKUP(D1739,'MPG Master'!$C$3:$D$716,2,0)</f>
        <v>#N/A</v>
      </c>
      <c r="G1739" s="67" t="s">
        <v>2783</v>
      </c>
      <c r="H1739" s="53" t="e">
        <f t="shared" si="67"/>
        <v>#N/A</v>
      </c>
      <c r="I1739" s="7" t="s">
        <v>1795</v>
      </c>
      <c r="J1739" s="7" t="s">
        <v>18872</v>
      </c>
      <c r="K1739" s="9">
        <v>25204</v>
      </c>
      <c r="L1739" s="7"/>
      <c r="M1739" s="7"/>
      <c r="N1739" s="7">
        <v>7979939254</v>
      </c>
      <c r="O1739" s="7"/>
      <c r="P1739" s="7"/>
      <c r="Q1739" s="7" t="s">
        <v>798</v>
      </c>
      <c r="R1739" s="39" t="s">
        <v>13249</v>
      </c>
      <c r="S1739" s="7"/>
      <c r="T1739" s="7" t="s">
        <v>1022</v>
      </c>
      <c r="U1739" s="7"/>
      <c r="V1739" s="7"/>
      <c r="W1739" s="7"/>
      <c r="X1739" s="7"/>
      <c r="Y1739" s="39"/>
      <c r="Z1739" s="7"/>
      <c r="AA1739" s="7"/>
      <c r="AB1739" s="24"/>
      <c r="AC1739" t="s">
        <v>26453</v>
      </c>
      <c r="AD1739" t="s">
        <v>23380</v>
      </c>
    </row>
    <row r="1740" spans="1:30" x14ac:dyDescent="0.25">
      <c r="A1740" t="str">
        <f t="shared" ref="A1740:A1786" si="68">CONCATENATE(D1740,G1740)</f>
        <v>03590003</v>
      </c>
      <c r="B1740" s="23" t="s">
        <v>58</v>
      </c>
      <c r="C1740" s="7" t="s">
        <v>1665</v>
      </c>
      <c r="D1740" s="66" t="s">
        <v>514</v>
      </c>
      <c r="E1740" s="53" t="e">
        <f>VLOOKUP(D1740,'MPG Master'!$C$3:$I$716,7,0)</f>
        <v>#N/A</v>
      </c>
      <c r="F1740" s="7" t="e">
        <f>VLOOKUP(D1740,'MPG Master'!$C$3:$D$716,2,0)</f>
        <v>#N/A</v>
      </c>
      <c r="G1740" s="67" t="s">
        <v>61</v>
      </c>
      <c r="H1740" s="53" t="e">
        <f t="shared" si="67"/>
        <v>#N/A</v>
      </c>
      <c r="I1740" s="7" t="s">
        <v>9101</v>
      </c>
      <c r="J1740" s="7" t="s">
        <v>18873</v>
      </c>
      <c r="K1740" s="9">
        <v>31205</v>
      </c>
      <c r="L1740" s="7"/>
      <c r="M1740" s="7"/>
      <c r="N1740" s="7">
        <v>0</v>
      </c>
      <c r="O1740" s="7"/>
      <c r="P1740" s="7"/>
      <c r="Q1740" s="7" t="s">
        <v>2881</v>
      </c>
      <c r="R1740" s="39" t="s">
        <v>13250</v>
      </c>
      <c r="S1740" s="7"/>
      <c r="T1740" s="7" t="s">
        <v>6201</v>
      </c>
      <c r="U1740" s="7"/>
      <c r="V1740" s="7"/>
      <c r="W1740" s="7"/>
      <c r="X1740" s="7"/>
      <c r="Y1740" s="39"/>
      <c r="Z1740" s="7"/>
      <c r="AA1740" s="7"/>
      <c r="AB1740" s="24"/>
      <c r="AC1740" t="s">
        <v>26453</v>
      </c>
      <c r="AD1740" t="s">
        <v>23380</v>
      </c>
    </row>
    <row r="1741" spans="1:30" x14ac:dyDescent="0.25">
      <c r="A1741" t="str">
        <f t="shared" si="68"/>
        <v>03590004</v>
      </c>
      <c r="B1741" s="23" t="s">
        <v>58</v>
      </c>
      <c r="C1741" s="7" t="s">
        <v>1665</v>
      </c>
      <c r="D1741" s="66" t="s">
        <v>514</v>
      </c>
      <c r="E1741" s="53" t="e">
        <f>VLOOKUP(D1741,'MPG Master'!$C$3:$I$716,7,0)</f>
        <v>#N/A</v>
      </c>
      <c r="F1741" s="7" t="e">
        <f>VLOOKUP(D1741,'MPG Master'!$C$3:$D$716,2,0)</f>
        <v>#N/A</v>
      </c>
      <c r="G1741" s="67" t="s">
        <v>1679</v>
      </c>
      <c r="H1741" s="53" t="e">
        <f t="shared" si="67"/>
        <v>#N/A</v>
      </c>
      <c r="I1741" s="7" t="s">
        <v>4939</v>
      </c>
      <c r="J1741" s="7" t="s">
        <v>18874</v>
      </c>
      <c r="K1741" s="9">
        <v>25204</v>
      </c>
      <c r="L1741" s="7"/>
      <c r="M1741" s="7"/>
      <c r="N1741" s="7">
        <v>0</v>
      </c>
      <c r="O1741" s="7"/>
      <c r="P1741" s="7"/>
      <c r="Q1741" s="7" t="s">
        <v>2881</v>
      </c>
      <c r="R1741" s="39" t="s">
        <v>13251</v>
      </c>
      <c r="S1741" s="7"/>
      <c r="T1741" s="7" t="s">
        <v>6201</v>
      </c>
      <c r="U1741" s="7"/>
      <c r="V1741" s="7"/>
      <c r="W1741" s="7"/>
      <c r="X1741" s="7"/>
      <c r="Y1741" s="39"/>
      <c r="Z1741" s="7"/>
      <c r="AA1741" s="7"/>
      <c r="AB1741" s="24"/>
      <c r="AC1741" t="s">
        <v>26453</v>
      </c>
      <c r="AD1741" t="s">
        <v>23380</v>
      </c>
    </row>
    <row r="1742" spans="1:30" x14ac:dyDescent="0.25">
      <c r="A1742" t="str">
        <f t="shared" si="68"/>
        <v>97190073</v>
      </c>
      <c r="B1742" s="23" t="s">
        <v>58</v>
      </c>
      <c r="C1742" s="7" t="s">
        <v>7736</v>
      </c>
      <c r="D1742" s="66" t="s">
        <v>475</v>
      </c>
      <c r="E1742" s="53" t="e">
        <f>VLOOKUP(D1742,'MPG Master'!$C$3:$I$716,7,0)</f>
        <v>#N/A</v>
      </c>
      <c r="F1742" s="7" t="e">
        <f>VLOOKUP(D1742,'MPG Master'!$C$3:$D$716,2,0)</f>
        <v>#N/A</v>
      </c>
      <c r="G1742" s="67" t="s">
        <v>386</v>
      </c>
      <c r="H1742" s="53" t="e">
        <f t="shared" si="67"/>
        <v>#N/A</v>
      </c>
      <c r="I1742" s="7" t="s">
        <v>9102</v>
      </c>
      <c r="J1742" s="7" t="s">
        <v>18875</v>
      </c>
      <c r="K1742" s="9">
        <v>25204</v>
      </c>
      <c r="L1742" s="7"/>
      <c r="M1742" s="7"/>
      <c r="N1742" s="7">
        <v>6203679437</v>
      </c>
      <c r="O1742" s="7"/>
      <c r="P1742" s="7"/>
      <c r="Q1742" s="7" t="s">
        <v>99</v>
      </c>
      <c r="R1742" s="39" t="s">
        <v>13252</v>
      </c>
      <c r="S1742" s="7"/>
      <c r="T1742" s="7" t="s">
        <v>2355</v>
      </c>
      <c r="U1742" s="7"/>
      <c r="V1742" s="7"/>
      <c r="W1742" s="7"/>
      <c r="X1742" s="7"/>
      <c r="Y1742" s="39"/>
      <c r="Z1742" s="7"/>
      <c r="AA1742" s="7"/>
      <c r="AB1742" s="24"/>
      <c r="AC1742" t="s">
        <v>26453</v>
      </c>
      <c r="AD1742" t="s">
        <v>23380</v>
      </c>
    </row>
    <row r="1743" spans="1:30" x14ac:dyDescent="0.25">
      <c r="A1743" t="str">
        <f t="shared" si="68"/>
        <v>97190088</v>
      </c>
      <c r="B1743" s="23" t="s">
        <v>58</v>
      </c>
      <c r="C1743" s="7" t="s">
        <v>7736</v>
      </c>
      <c r="D1743" s="66" t="s">
        <v>475</v>
      </c>
      <c r="E1743" s="53" t="e">
        <f>VLOOKUP(D1743,'MPG Master'!$C$3:$I$716,7,0)</f>
        <v>#N/A</v>
      </c>
      <c r="F1743" s="7" t="e">
        <f>VLOOKUP(D1743,'MPG Master'!$C$3:$D$716,2,0)</f>
        <v>#N/A</v>
      </c>
      <c r="G1743" s="67" t="s">
        <v>387</v>
      </c>
      <c r="H1743" s="53" t="e">
        <f t="shared" si="67"/>
        <v>#N/A</v>
      </c>
      <c r="I1743" s="7" t="s">
        <v>9103</v>
      </c>
      <c r="J1743" s="7" t="s">
        <v>18876</v>
      </c>
      <c r="K1743" s="9">
        <v>23379</v>
      </c>
      <c r="L1743" s="7"/>
      <c r="M1743" s="7"/>
      <c r="N1743" s="7">
        <v>8404893097</v>
      </c>
      <c r="O1743" s="7"/>
      <c r="P1743" s="7"/>
      <c r="Q1743" s="7" t="s">
        <v>99</v>
      </c>
      <c r="R1743" s="39" t="s">
        <v>13253</v>
      </c>
      <c r="S1743" s="7"/>
      <c r="T1743" s="7" t="s">
        <v>2355</v>
      </c>
      <c r="U1743" s="7"/>
      <c r="V1743" s="7"/>
      <c r="W1743" s="7"/>
      <c r="X1743" s="7"/>
      <c r="Y1743" s="39"/>
      <c r="Z1743" s="7"/>
      <c r="AA1743" s="7"/>
      <c r="AB1743" s="24"/>
      <c r="AC1743" t="s">
        <v>26453</v>
      </c>
      <c r="AD1743" t="s">
        <v>23380</v>
      </c>
    </row>
    <row r="1744" spans="1:30" x14ac:dyDescent="0.25">
      <c r="A1744" t="str">
        <f t="shared" si="68"/>
        <v>03630031</v>
      </c>
      <c r="B1744" s="23" t="s">
        <v>58</v>
      </c>
      <c r="C1744" s="7" t="s">
        <v>1665</v>
      </c>
      <c r="D1744" s="66" t="s">
        <v>517</v>
      </c>
      <c r="E1744" s="53" t="e">
        <f>VLOOKUP(D1744,'MPG Master'!$C$3:$I$716,7,0)</f>
        <v>#N/A</v>
      </c>
      <c r="F1744" s="7" t="e">
        <f>VLOOKUP(D1744,'MPG Master'!$C$3:$D$716,2,0)</f>
        <v>#N/A</v>
      </c>
      <c r="G1744" s="67" t="s">
        <v>1951</v>
      </c>
      <c r="H1744" s="53" t="e">
        <f t="shared" si="67"/>
        <v>#N/A</v>
      </c>
      <c r="I1744" s="7" t="s">
        <v>9104</v>
      </c>
      <c r="J1744" s="7" t="s">
        <v>18877</v>
      </c>
      <c r="K1744" s="9">
        <v>23355</v>
      </c>
      <c r="L1744" s="7"/>
      <c r="M1744" s="7"/>
      <c r="N1744" s="7">
        <v>0</v>
      </c>
      <c r="O1744" s="7"/>
      <c r="P1744" s="7"/>
      <c r="Q1744" s="7" t="s">
        <v>11497</v>
      </c>
      <c r="R1744" s="39" t="s">
        <v>13254</v>
      </c>
      <c r="S1744" s="7"/>
      <c r="T1744" s="7" t="s">
        <v>747</v>
      </c>
      <c r="U1744" s="7"/>
      <c r="V1744" s="7"/>
      <c r="W1744" s="7"/>
      <c r="X1744" s="7"/>
      <c r="Y1744" s="39"/>
      <c r="Z1744" s="7"/>
      <c r="AA1744" s="7"/>
      <c r="AB1744" s="24"/>
      <c r="AC1744" t="s">
        <v>26453</v>
      </c>
      <c r="AD1744" t="s">
        <v>23380</v>
      </c>
    </row>
    <row r="1745" spans="1:30" x14ac:dyDescent="0.25">
      <c r="A1745" t="str">
        <f t="shared" si="68"/>
        <v>03630036</v>
      </c>
      <c r="B1745" s="23" t="s">
        <v>58</v>
      </c>
      <c r="C1745" s="7" t="s">
        <v>1665</v>
      </c>
      <c r="D1745" s="66" t="s">
        <v>517</v>
      </c>
      <c r="E1745" s="53" t="e">
        <f>VLOOKUP(D1745,'MPG Master'!$C$3:$I$716,7,0)</f>
        <v>#N/A</v>
      </c>
      <c r="F1745" s="7" t="e">
        <f>VLOOKUP(D1745,'MPG Master'!$C$3:$D$716,2,0)</f>
        <v>#N/A</v>
      </c>
      <c r="G1745" s="67" t="s">
        <v>383</v>
      </c>
      <c r="H1745" s="53" t="e">
        <f t="shared" si="67"/>
        <v>#N/A</v>
      </c>
      <c r="I1745" s="7" t="s">
        <v>1800</v>
      </c>
      <c r="J1745" s="7" t="s">
        <v>18878</v>
      </c>
      <c r="K1745" s="9">
        <v>27040</v>
      </c>
      <c r="L1745" s="7"/>
      <c r="M1745" s="7"/>
      <c r="N1745" s="7">
        <v>0</v>
      </c>
      <c r="O1745" s="7"/>
      <c r="P1745" s="7"/>
      <c r="Q1745" s="7" t="s">
        <v>11497</v>
      </c>
      <c r="R1745" s="39" t="s">
        <v>13255</v>
      </c>
      <c r="S1745" s="7"/>
      <c r="T1745" s="7" t="s">
        <v>747</v>
      </c>
      <c r="U1745" s="7"/>
      <c r="V1745" s="7"/>
      <c r="W1745" s="7"/>
      <c r="X1745" s="7"/>
      <c r="Y1745" s="39"/>
      <c r="Z1745" s="7"/>
      <c r="AA1745" s="7"/>
      <c r="AB1745" s="24"/>
      <c r="AC1745" t="s">
        <v>26453</v>
      </c>
      <c r="AD1745" t="s">
        <v>23380</v>
      </c>
    </row>
    <row r="1746" spans="1:30" x14ac:dyDescent="0.25">
      <c r="A1746" t="str">
        <f t="shared" si="68"/>
        <v>03630037</v>
      </c>
      <c r="B1746" s="23" t="s">
        <v>58</v>
      </c>
      <c r="C1746" s="7" t="s">
        <v>1665</v>
      </c>
      <c r="D1746" s="66" t="s">
        <v>517</v>
      </c>
      <c r="E1746" s="53" t="e">
        <f>VLOOKUP(D1746,'MPG Master'!$C$3:$I$716,7,0)</f>
        <v>#N/A</v>
      </c>
      <c r="F1746" s="7" t="e">
        <f>VLOOKUP(D1746,'MPG Master'!$C$3:$D$716,2,0)</f>
        <v>#N/A</v>
      </c>
      <c r="G1746" s="67" t="s">
        <v>1692</v>
      </c>
      <c r="H1746" s="53" t="e">
        <f t="shared" si="67"/>
        <v>#N/A</v>
      </c>
      <c r="I1746" s="7" t="s">
        <v>1217</v>
      </c>
      <c r="J1746" s="7" t="s">
        <v>18879</v>
      </c>
      <c r="K1746" s="9">
        <v>35864</v>
      </c>
      <c r="L1746" s="7"/>
      <c r="M1746" s="7"/>
      <c r="N1746" s="7">
        <v>0</v>
      </c>
      <c r="O1746" s="7"/>
      <c r="P1746" s="7"/>
      <c r="Q1746" s="7" t="s">
        <v>798</v>
      </c>
      <c r="R1746" s="39" t="s">
        <v>13256</v>
      </c>
      <c r="S1746" s="7"/>
      <c r="T1746" s="7" t="s">
        <v>1275</v>
      </c>
      <c r="U1746" s="7"/>
      <c r="V1746" s="7"/>
      <c r="W1746" s="7"/>
      <c r="X1746" s="7"/>
      <c r="Y1746" s="39"/>
      <c r="Z1746" s="7"/>
      <c r="AA1746" s="7"/>
      <c r="AB1746" s="24"/>
      <c r="AC1746" t="s">
        <v>26453</v>
      </c>
      <c r="AD1746" t="s">
        <v>23380</v>
      </c>
    </row>
    <row r="1747" spans="1:30" x14ac:dyDescent="0.25">
      <c r="A1747" t="str">
        <f t="shared" si="68"/>
        <v>95020026</v>
      </c>
      <c r="B1747" s="23" t="s">
        <v>58</v>
      </c>
      <c r="C1747" s="7" t="s">
        <v>7736</v>
      </c>
      <c r="D1747" s="66" t="s">
        <v>466</v>
      </c>
      <c r="E1747" s="53" t="e">
        <f>VLOOKUP(D1747,'MPG Master'!$C$3:$I$716,7,0)</f>
        <v>#N/A</v>
      </c>
      <c r="F1747" s="7" t="e">
        <f>VLOOKUP(D1747,'MPG Master'!$C$3:$D$716,2,0)</f>
        <v>#N/A</v>
      </c>
      <c r="G1747" s="67" t="s">
        <v>1836</v>
      </c>
      <c r="H1747" s="53" t="e">
        <f t="shared" si="67"/>
        <v>#N/A</v>
      </c>
      <c r="I1747" s="7" t="s">
        <v>9105</v>
      </c>
      <c r="J1747" s="7" t="s">
        <v>18880</v>
      </c>
      <c r="K1747" s="9">
        <v>32300</v>
      </c>
      <c r="L1747" s="7"/>
      <c r="M1747" s="7"/>
      <c r="N1747" s="7">
        <v>0</v>
      </c>
      <c r="O1747" s="7"/>
      <c r="P1747" s="7"/>
      <c r="Q1747" s="7" t="s">
        <v>798</v>
      </c>
      <c r="R1747" s="39" t="s">
        <v>13257</v>
      </c>
      <c r="S1747" s="7"/>
      <c r="T1747" s="7" t="s">
        <v>3592</v>
      </c>
      <c r="U1747" s="7"/>
      <c r="V1747" s="7"/>
      <c r="W1747" s="7"/>
      <c r="X1747" s="7"/>
      <c r="Y1747" s="39"/>
      <c r="Z1747" s="7"/>
      <c r="AA1747" s="7"/>
      <c r="AB1747" s="24"/>
      <c r="AC1747" t="s">
        <v>26453</v>
      </c>
      <c r="AD1747" t="s">
        <v>23380</v>
      </c>
    </row>
    <row r="1748" spans="1:30" x14ac:dyDescent="0.25">
      <c r="A1748" t="str">
        <f t="shared" si="68"/>
        <v>95020027</v>
      </c>
      <c r="B1748" s="23" t="s">
        <v>58</v>
      </c>
      <c r="C1748" s="7" t="s">
        <v>7736</v>
      </c>
      <c r="D1748" s="66" t="s">
        <v>466</v>
      </c>
      <c r="E1748" s="53" t="e">
        <f>VLOOKUP(D1748,'MPG Master'!$C$3:$I$716,7,0)</f>
        <v>#N/A</v>
      </c>
      <c r="F1748" s="7" t="e">
        <f>VLOOKUP(D1748,'MPG Master'!$C$3:$D$716,2,0)</f>
        <v>#N/A</v>
      </c>
      <c r="G1748" s="67" t="s">
        <v>1840</v>
      </c>
      <c r="H1748" s="53" t="e">
        <f t="shared" si="67"/>
        <v>#N/A</v>
      </c>
      <c r="I1748" s="7" t="s">
        <v>5908</v>
      </c>
      <c r="J1748" s="7" t="s">
        <v>18881</v>
      </c>
      <c r="K1748" s="9">
        <v>35647</v>
      </c>
      <c r="L1748" s="7"/>
      <c r="M1748" s="7"/>
      <c r="N1748" s="7">
        <v>0</v>
      </c>
      <c r="O1748" s="7"/>
      <c r="P1748" s="7"/>
      <c r="Q1748" s="7" t="s">
        <v>1424</v>
      </c>
      <c r="R1748" s="39" t="s">
        <v>13258</v>
      </c>
      <c r="S1748" s="7"/>
      <c r="T1748" s="7" t="s">
        <v>2876</v>
      </c>
      <c r="U1748" s="7"/>
      <c r="V1748" s="7"/>
      <c r="W1748" s="7"/>
      <c r="X1748" s="7"/>
      <c r="Y1748" s="39"/>
      <c r="Z1748" s="7"/>
      <c r="AA1748" s="7"/>
      <c r="AB1748" s="24"/>
      <c r="AC1748" t="s">
        <v>26453</v>
      </c>
      <c r="AD1748" t="s">
        <v>23380</v>
      </c>
    </row>
    <row r="1749" spans="1:30" x14ac:dyDescent="0.25">
      <c r="A1749" t="str">
        <f t="shared" si="68"/>
        <v>95020025</v>
      </c>
      <c r="B1749" s="23" t="s">
        <v>58</v>
      </c>
      <c r="C1749" s="7" t="s">
        <v>7736</v>
      </c>
      <c r="D1749" s="66" t="s">
        <v>466</v>
      </c>
      <c r="E1749" s="53" t="e">
        <f>VLOOKUP(D1749,'MPG Master'!$C$3:$I$716,7,0)</f>
        <v>#N/A</v>
      </c>
      <c r="F1749" s="7" t="e">
        <f>VLOOKUP(D1749,'MPG Master'!$C$3:$D$716,2,0)</f>
        <v>#N/A</v>
      </c>
      <c r="G1749" s="67" t="s">
        <v>1833</v>
      </c>
      <c r="H1749" s="53" t="e">
        <f t="shared" si="67"/>
        <v>#N/A</v>
      </c>
      <c r="I1749" s="7" t="s">
        <v>9106</v>
      </c>
      <c r="J1749" s="7" t="s">
        <v>961</v>
      </c>
      <c r="K1749" s="9">
        <v>32265</v>
      </c>
      <c r="L1749" s="7"/>
      <c r="M1749" s="7"/>
      <c r="N1749" s="7">
        <v>7546877320</v>
      </c>
      <c r="O1749" s="7"/>
      <c r="P1749" s="7"/>
      <c r="Q1749" s="7" t="s">
        <v>838</v>
      </c>
      <c r="R1749" s="39" t="s">
        <v>13259</v>
      </c>
      <c r="S1749" s="7"/>
      <c r="T1749" s="7" t="s">
        <v>1094</v>
      </c>
      <c r="U1749" s="7"/>
      <c r="V1749" s="7"/>
      <c r="W1749" s="7"/>
      <c r="X1749" s="7"/>
      <c r="Y1749" s="39"/>
      <c r="Z1749" s="7"/>
      <c r="AA1749" s="7"/>
      <c r="AB1749" s="24"/>
      <c r="AC1749" t="s">
        <v>26453</v>
      </c>
      <c r="AD1749" t="s">
        <v>23380</v>
      </c>
    </row>
    <row r="1750" spans="1:30" x14ac:dyDescent="0.25">
      <c r="A1750" t="str">
        <f t="shared" si="68"/>
        <v>M0090119</v>
      </c>
      <c r="B1750" s="23" t="s">
        <v>58</v>
      </c>
      <c r="C1750" s="7" t="s">
        <v>864</v>
      </c>
      <c r="D1750" s="66" t="s">
        <v>633</v>
      </c>
      <c r="E1750" s="53" t="e">
        <f>VLOOKUP(D1750,'MPG Master'!$C$3:$I$716,7,0)</f>
        <v>#N/A</v>
      </c>
      <c r="F1750" s="7" t="e">
        <f>VLOOKUP(D1750,'MPG Master'!$C$3:$D$716,2,0)</f>
        <v>#N/A</v>
      </c>
      <c r="G1750" s="67" t="s">
        <v>7777</v>
      </c>
      <c r="H1750" s="53" t="e">
        <f t="shared" si="67"/>
        <v>#N/A</v>
      </c>
      <c r="I1750" s="7" t="s">
        <v>9107</v>
      </c>
      <c r="J1750" s="7" t="s">
        <v>5874</v>
      </c>
      <c r="K1750" s="9">
        <v>18994</v>
      </c>
      <c r="L1750" s="7"/>
      <c r="M1750" s="7"/>
      <c r="N1750" s="7">
        <v>8969386575</v>
      </c>
      <c r="O1750" s="7"/>
      <c r="P1750" s="7"/>
      <c r="Q1750" s="7" t="s">
        <v>11499</v>
      </c>
      <c r="R1750" s="39" t="s">
        <v>13260</v>
      </c>
      <c r="S1750" s="7"/>
      <c r="T1750" s="7" t="s">
        <v>5063</v>
      </c>
      <c r="U1750" s="7"/>
      <c r="V1750" s="7"/>
      <c r="W1750" s="7"/>
      <c r="X1750" s="7"/>
      <c r="Y1750" s="39"/>
      <c r="Z1750" s="7"/>
      <c r="AA1750" s="7"/>
      <c r="AB1750" s="24"/>
      <c r="AC1750" t="s">
        <v>26453</v>
      </c>
      <c r="AD1750" t="s">
        <v>23380</v>
      </c>
    </row>
    <row r="1751" spans="1:30" x14ac:dyDescent="0.25">
      <c r="A1751" t="str">
        <f t="shared" si="68"/>
        <v>M0090118</v>
      </c>
      <c r="B1751" s="23" t="s">
        <v>58</v>
      </c>
      <c r="C1751" s="7" t="s">
        <v>864</v>
      </c>
      <c r="D1751" s="66" t="s">
        <v>633</v>
      </c>
      <c r="E1751" s="53" t="e">
        <f>VLOOKUP(D1751,'MPG Master'!$C$3:$I$716,7,0)</f>
        <v>#N/A</v>
      </c>
      <c r="F1751" s="7" t="e">
        <f>VLOOKUP(D1751,'MPG Master'!$C$3:$D$716,2,0)</f>
        <v>#N/A</v>
      </c>
      <c r="G1751" s="67" t="s">
        <v>394</v>
      </c>
      <c r="H1751" s="53" t="e">
        <f t="shared" si="67"/>
        <v>#N/A</v>
      </c>
      <c r="I1751" s="7" t="s">
        <v>7660</v>
      </c>
      <c r="J1751" s="7" t="s">
        <v>18882</v>
      </c>
      <c r="K1751" s="9">
        <v>27030</v>
      </c>
      <c r="L1751" s="7"/>
      <c r="M1751" s="7"/>
      <c r="N1751" s="7">
        <v>8521105353</v>
      </c>
      <c r="O1751" s="7"/>
      <c r="P1751" s="7"/>
      <c r="Q1751" s="7" t="s">
        <v>99</v>
      </c>
      <c r="R1751" s="39" t="s">
        <v>13261</v>
      </c>
      <c r="S1751" s="7"/>
      <c r="T1751" s="7" t="s">
        <v>1926</v>
      </c>
      <c r="U1751" s="7"/>
      <c r="V1751" s="7"/>
      <c r="W1751" s="7"/>
      <c r="X1751" s="7"/>
      <c r="Y1751" s="39"/>
      <c r="Z1751" s="7"/>
      <c r="AA1751" s="7"/>
      <c r="AB1751" s="24"/>
      <c r="AC1751" t="s">
        <v>26453</v>
      </c>
      <c r="AD1751" t="s">
        <v>23380</v>
      </c>
    </row>
    <row r="1752" spans="1:30" x14ac:dyDescent="0.25">
      <c r="A1752" t="str">
        <f t="shared" si="68"/>
        <v>M0090120</v>
      </c>
      <c r="B1752" s="23" t="s">
        <v>58</v>
      </c>
      <c r="C1752" s="7" t="s">
        <v>864</v>
      </c>
      <c r="D1752" s="66" t="s">
        <v>633</v>
      </c>
      <c r="E1752" s="53" t="e">
        <f>VLOOKUP(D1752,'MPG Master'!$C$3:$I$716,7,0)</f>
        <v>#N/A</v>
      </c>
      <c r="F1752" s="7" t="e">
        <f>VLOOKUP(D1752,'MPG Master'!$C$3:$D$716,2,0)</f>
        <v>#N/A</v>
      </c>
      <c r="G1752" s="67" t="s">
        <v>7788</v>
      </c>
      <c r="H1752" s="53" t="e">
        <f t="shared" si="67"/>
        <v>#N/A</v>
      </c>
      <c r="I1752" s="7" t="s">
        <v>2438</v>
      </c>
      <c r="J1752" s="7" t="s">
        <v>18883</v>
      </c>
      <c r="K1752" s="9">
        <v>35431</v>
      </c>
      <c r="L1752" s="7"/>
      <c r="M1752" s="7"/>
      <c r="N1752" s="7">
        <v>7083376415</v>
      </c>
      <c r="O1752" s="7"/>
      <c r="P1752" s="7"/>
      <c r="Q1752" s="7" t="s">
        <v>798</v>
      </c>
      <c r="R1752" s="39" t="s">
        <v>13262</v>
      </c>
      <c r="S1752" s="7"/>
      <c r="T1752" s="7" t="s">
        <v>17756</v>
      </c>
      <c r="U1752" s="7"/>
      <c r="V1752" s="7"/>
      <c r="W1752" s="7"/>
      <c r="X1752" s="7"/>
      <c r="Y1752" s="39"/>
      <c r="Z1752" s="7"/>
      <c r="AA1752" s="7"/>
      <c r="AB1752" s="24"/>
      <c r="AC1752" t="s">
        <v>26453</v>
      </c>
      <c r="AD1752" t="s">
        <v>23380</v>
      </c>
    </row>
    <row r="1753" spans="1:30" x14ac:dyDescent="0.25">
      <c r="A1753" t="str">
        <f t="shared" si="68"/>
        <v>M0090121</v>
      </c>
      <c r="B1753" s="23" t="s">
        <v>58</v>
      </c>
      <c r="C1753" s="7" t="s">
        <v>864</v>
      </c>
      <c r="D1753" s="66" t="s">
        <v>633</v>
      </c>
      <c r="E1753" s="53" t="e">
        <f>VLOOKUP(D1753,'MPG Master'!$C$3:$I$716,7,0)</f>
        <v>#N/A</v>
      </c>
      <c r="F1753" s="7" t="e">
        <f>VLOOKUP(D1753,'MPG Master'!$C$3:$D$716,2,0)</f>
        <v>#N/A</v>
      </c>
      <c r="G1753" s="67" t="s">
        <v>1920</v>
      </c>
      <c r="H1753" s="53" t="e">
        <f t="shared" si="67"/>
        <v>#N/A</v>
      </c>
      <c r="I1753" s="7" t="s">
        <v>9108</v>
      </c>
      <c r="J1753" s="7" t="s">
        <v>18884</v>
      </c>
      <c r="K1753" s="9">
        <v>31962</v>
      </c>
      <c r="L1753" s="7"/>
      <c r="M1753" s="7"/>
      <c r="N1753" s="7">
        <v>9955256272</v>
      </c>
      <c r="O1753" s="7"/>
      <c r="P1753" s="7"/>
      <c r="Q1753" s="7" t="s">
        <v>99</v>
      </c>
      <c r="R1753" s="39" t="s">
        <v>13263</v>
      </c>
      <c r="S1753" s="7"/>
      <c r="T1753" s="7" t="s">
        <v>1926</v>
      </c>
      <c r="U1753" s="7"/>
      <c r="V1753" s="7"/>
      <c r="W1753" s="7"/>
      <c r="X1753" s="7"/>
      <c r="Y1753" s="39"/>
      <c r="Z1753" s="7"/>
      <c r="AA1753" s="7"/>
      <c r="AB1753" s="24"/>
      <c r="AC1753" t="s">
        <v>26453</v>
      </c>
      <c r="AD1753" t="s">
        <v>23380</v>
      </c>
    </row>
    <row r="1754" spans="1:30" x14ac:dyDescent="0.25">
      <c r="A1754" t="str">
        <f t="shared" si="68"/>
        <v>40290177</v>
      </c>
      <c r="B1754" s="23" t="s">
        <v>58</v>
      </c>
      <c r="C1754" s="7" t="s">
        <v>864</v>
      </c>
      <c r="D1754" s="66" t="s">
        <v>348</v>
      </c>
      <c r="E1754" s="53" t="e">
        <f>VLOOKUP(D1754,'MPG Master'!$C$3:$I$716,7,0)</f>
        <v>#N/A</v>
      </c>
      <c r="F1754" s="7" t="e">
        <f>VLOOKUP(D1754,'MPG Master'!$C$3:$D$716,2,0)</f>
        <v>#N/A</v>
      </c>
      <c r="G1754" s="67" t="s">
        <v>5584</v>
      </c>
      <c r="H1754" s="53" t="e">
        <f t="shared" si="67"/>
        <v>#N/A</v>
      </c>
      <c r="I1754" s="7" t="s">
        <v>9109</v>
      </c>
      <c r="J1754" s="7" t="s">
        <v>18885</v>
      </c>
      <c r="K1754" s="9">
        <v>31991</v>
      </c>
      <c r="L1754" s="7"/>
      <c r="M1754" s="7"/>
      <c r="N1754" s="7">
        <v>8676956016</v>
      </c>
      <c r="O1754" s="7"/>
      <c r="P1754" s="7"/>
      <c r="Q1754" s="7" t="s">
        <v>11498</v>
      </c>
      <c r="R1754" s="39" t="s">
        <v>13264</v>
      </c>
      <c r="S1754" s="7"/>
      <c r="T1754" s="7" t="s">
        <v>1078</v>
      </c>
      <c r="U1754" s="7"/>
      <c r="V1754" s="7"/>
      <c r="W1754" s="7"/>
      <c r="X1754" s="7"/>
      <c r="Y1754" s="39"/>
      <c r="Z1754" s="7"/>
      <c r="AA1754" s="7"/>
      <c r="AB1754" s="24"/>
      <c r="AC1754" t="s">
        <v>26453</v>
      </c>
      <c r="AD1754" t="s">
        <v>23380</v>
      </c>
    </row>
    <row r="1755" spans="1:30" x14ac:dyDescent="0.25">
      <c r="A1755" t="str">
        <f t="shared" si="68"/>
        <v>00910044</v>
      </c>
      <c r="B1755" s="23" t="s">
        <v>58</v>
      </c>
      <c r="C1755" s="7" t="s">
        <v>1663</v>
      </c>
      <c r="D1755" s="66" t="s">
        <v>388</v>
      </c>
      <c r="E1755" s="53" t="e">
        <f>VLOOKUP(D1755,'MPG Master'!$C$3:$I$716,7,0)</f>
        <v>#N/A</v>
      </c>
      <c r="F1755" s="7" t="e">
        <f>VLOOKUP(D1755,'MPG Master'!$C$3:$D$716,2,0)</f>
        <v>#N/A</v>
      </c>
      <c r="G1755" s="67" t="s">
        <v>2143</v>
      </c>
      <c r="H1755" s="53" t="e">
        <f t="shared" si="67"/>
        <v>#N/A</v>
      </c>
      <c r="I1755" s="7" t="s">
        <v>6323</v>
      </c>
      <c r="J1755" s="7" t="s">
        <v>18886</v>
      </c>
      <c r="K1755" s="9">
        <v>35524</v>
      </c>
      <c r="L1755" s="7"/>
      <c r="M1755" s="7"/>
      <c r="N1755" s="7">
        <v>9771235619</v>
      </c>
      <c r="O1755" s="7"/>
      <c r="P1755" s="7"/>
      <c r="Q1755" s="7" t="s">
        <v>2439</v>
      </c>
      <c r="R1755" s="39" t="s">
        <v>13265</v>
      </c>
      <c r="S1755" s="7"/>
      <c r="T1755" s="7" t="s">
        <v>905</v>
      </c>
      <c r="U1755" s="7"/>
      <c r="V1755" s="7"/>
      <c r="W1755" s="7"/>
      <c r="X1755" s="7"/>
      <c r="Y1755" s="39"/>
      <c r="Z1755" s="7"/>
      <c r="AA1755" s="7"/>
      <c r="AB1755" s="24"/>
      <c r="AC1755" t="s">
        <v>26453</v>
      </c>
      <c r="AD1755" t="s">
        <v>23380</v>
      </c>
    </row>
    <row r="1756" spans="1:30" x14ac:dyDescent="0.25">
      <c r="A1756" t="str">
        <f t="shared" si="68"/>
        <v>85380003</v>
      </c>
      <c r="B1756" s="23" t="s">
        <v>58</v>
      </c>
      <c r="C1756" s="7" t="s">
        <v>7668</v>
      </c>
      <c r="D1756" s="66" t="s">
        <v>465</v>
      </c>
      <c r="E1756" s="53" t="e">
        <f>VLOOKUP(D1756,'MPG Master'!$C$3:$I$716,7,0)</f>
        <v>#N/A</v>
      </c>
      <c r="F1756" s="7" t="e">
        <f>VLOOKUP(D1756,'MPG Master'!$C$3:$D$716,2,0)</f>
        <v>#N/A</v>
      </c>
      <c r="G1756" s="67" t="s">
        <v>61</v>
      </c>
      <c r="H1756" s="53" t="e">
        <f t="shared" si="67"/>
        <v>#N/A</v>
      </c>
      <c r="I1756" s="7" t="s">
        <v>8313</v>
      </c>
      <c r="J1756" s="7" t="s">
        <v>18887</v>
      </c>
      <c r="K1756" s="9">
        <v>32874</v>
      </c>
      <c r="L1756" s="7"/>
      <c r="M1756" s="7"/>
      <c r="N1756" s="7">
        <v>9327574835</v>
      </c>
      <c r="O1756" s="7"/>
      <c r="P1756" s="7"/>
      <c r="Q1756" s="7" t="s">
        <v>798</v>
      </c>
      <c r="R1756" s="39" t="s">
        <v>13266</v>
      </c>
      <c r="S1756" s="7"/>
      <c r="T1756" s="7" t="s">
        <v>6168</v>
      </c>
      <c r="U1756" s="7"/>
      <c r="V1756" s="7"/>
      <c r="W1756" s="7"/>
      <c r="X1756" s="7"/>
      <c r="Y1756" s="39"/>
      <c r="Z1756" s="7"/>
      <c r="AA1756" s="7"/>
      <c r="AB1756" s="24"/>
      <c r="AC1756" t="s">
        <v>26453</v>
      </c>
      <c r="AD1756" t="s">
        <v>23380</v>
      </c>
    </row>
    <row r="1757" spans="1:30" x14ac:dyDescent="0.25">
      <c r="A1757" t="str">
        <f t="shared" si="68"/>
        <v>M0090004</v>
      </c>
      <c r="B1757" s="23" t="s">
        <v>58</v>
      </c>
      <c r="C1757" s="7" t="s">
        <v>864</v>
      </c>
      <c r="D1757" s="66" t="s">
        <v>633</v>
      </c>
      <c r="E1757" s="53" t="e">
        <f>VLOOKUP(D1757,'MPG Master'!$C$3:$I$716,7,0)</f>
        <v>#N/A</v>
      </c>
      <c r="F1757" s="7" t="e">
        <f>VLOOKUP(D1757,'MPG Master'!$C$3:$D$716,2,0)</f>
        <v>#N/A</v>
      </c>
      <c r="G1757" s="67" t="s">
        <v>1679</v>
      </c>
      <c r="H1757" s="53" t="e">
        <f t="shared" si="67"/>
        <v>#N/A</v>
      </c>
      <c r="I1757" s="7" t="s">
        <v>9110</v>
      </c>
      <c r="J1757" s="7" t="s">
        <v>18889</v>
      </c>
      <c r="K1757" s="9">
        <v>27395</v>
      </c>
      <c r="L1757" s="7"/>
      <c r="M1757" s="7"/>
      <c r="N1757" s="7">
        <v>7371033008</v>
      </c>
      <c r="O1757" s="7"/>
      <c r="P1757" s="7"/>
      <c r="Q1757" s="7" t="s">
        <v>11497</v>
      </c>
      <c r="R1757" s="39" t="s">
        <v>13267</v>
      </c>
      <c r="S1757" s="7"/>
      <c r="T1757" s="7" t="s">
        <v>747</v>
      </c>
      <c r="U1757" s="7"/>
      <c r="V1757" s="7"/>
      <c r="W1757" s="7"/>
      <c r="X1757" s="7"/>
      <c r="Y1757" s="39"/>
      <c r="Z1757" s="7"/>
      <c r="AA1757" s="7"/>
      <c r="AB1757" s="24"/>
      <c r="AC1757" t="s">
        <v>26453</v>
      </c>
      <c r="AD1757" t="s">
        <v>23380</v>
      </c>
    </row>
    <row r="1758" spans="1:30" x14ac:dyDescent="0.25">
      <c r="A1758" t="str">
        <f t="shared" si="68"/>
        <v>03050070</v>
      </c>
      <c r="B1758" s="23" t="s">
        <v>58</v>
      </c>
      <c r="C1758" s="7" t="s">
        <v>1665</v>
      </c>
      <c r="D1758" s="66" t="s">
        <v>498</v>
      </c>
      <c r="E1758" s="53" t="e">
        <f>VLOOKUP(D1758,'MPG Master'!$C$3:$I$716,7,0)</f>
        <v>#N/A</v>
      </c>
      <c r="F1758" s="7" t="e">
        <f>VLOOKUP(D1758,'MPG Master'!$C$3:$D$716,2,0)</f>
        <v>#N/A</v>
      </c>
      <c r="G1758" s="67" t="s">
        <v>2246</v>
      </c>
      <c r="H1758" s="53" t="e">
        <f t="shared" si="67"/>
        <v>#N/A</v>
      </c>
      <c r="I1758" s="7" t="s">
        <v>9111</v>
      </c>
      <c r="J1758" s="7" t="s">
        <v>18890</v>
      </c>
      <c r="K1758" s="9">
        <v>30317</v>
      </c>
      <c r="L1758" s="7"/>
      <c r="M1758" s="7"/>
      <c r="N1758" s="7">
        <v>8084151937</v>
      </c>
      <c r="O1758" s="7"/>
      <c r="P1758" s="7"/>
      <c r="Q1758" s="7" t="s">
        <v>1050</v>
      </c>
      <c r="R1758" s="39" t="s">
        <v>13268</v>
      </c>
      <c r="S1758" s="7"/>
      <c r="T1758" s="7" t="s">
        <v>1193</v>
      </c>
      <c r="U1758" s="7"/>
      <c r="V1758" s="7"/>
      <c r="W1758" s="7"/>
      <c r="X1758" s="7"/>
      <c r="Y1758" s="39"/>
      <c r="Z1758" s="7"/>
      <c r="AA1758" s="7"/>
      <c r="AB1758" s="24"/>
      <c r="AC1758" t="s">
        <v>26453</v>
      </c>
      <c r="AD1758" t="s">
        <v>23380</v>
      </c>
    </row>
    <row r="1759" spans="1:30" x14ac:dyDescent="0.25">
      <c r="A1759" t="str">
        <f t="shared" si="68"/>
        <v>03050078</v>
      </c>
      <c r="B1759" s="23" t="s">
        <v>58</v>
      </c>
      <c r="C1759" s="7" t="s">
        <v>1665</v>
      </c>
      <c r="D1759" s="66" t="s">
        <v>498</v>
      </c>
      <c r="E1759" s="53" t="e">
        <f>VLOOKUP(D1759,'MPG Master'!$C$3:$I$716,7,0)</f>
        <v>#N/A</v>
      </c>
      <c r="F1759" s="7" t="e">
        <f>VLOOKUP(D1759,'MPG Master'!$C$3:$D$716,2,0)</f>
        <v>#N/A</v>
      </c>
      <c r="G1759" s="67" t="s">
        <v>1988</v>
      </c>
      <c r="H1759" s="53" t="e">
        <f t="shared" si="67"/>
        <v>#N/A</v>
      </c>
      <c r="I1759" s="7" t="s">
        <v>1795</v>
      </c>
      <c r="J1759" s="7" t="s">
        <v>18891</v>
      </c>
      <c r="K1759" s="9">
        <v>28856</v>
      </c>
      <c r="L1759" s="7"/>
      <c r="M1759" s="7"/>
      <c r="N1759" s="7">
        <v>9199232238</v>
      </c>
      <c r="O1759" s="7"/>
      <c r="P1759" s="7"/>
      <c r="Q1759" s="7" t="s">
        <v>798</v>
      </c>
      <c r="R1759" s="39" t="s">
        <v>13269</v>
      </c>
      <c r="S1759" s="7"/>
      <c r="T1759" s="7" t="s">
        <v>1022</v>
      </c>
      <c r="U1759" s="7"/>
      <c r="V1759" s="7"/>
      <c r="W1759" s="7"/>
      <c r="X1759" s="7"/>
      <c r="Y1759" s="39"/>
      <c r="Z1759" s="7"/>
      <c r="AA1759" s="7"/>
      <c r="AB1759" s="24"/>
      <c r="AC1759" t="s">
        <v>26453</v>
      </c>
      <c r="AD1759" t="s">
        <v>23380</v>
      </c>
    </row>
    <row r="1760" spans="1:30" x14ac:dyDescent="0.25">
      <c r="A1760" t="str">
        <f t="shared" si="68"/>
        <v>50340084</v>
      </c>
      <c r="B1760" s="23" t="s">
        <v>58</v>
      </c>
      <c r="C1760" s="7" t="s">
        <v>864</v>
      </c>
      <c r="D1760" s="66" t="s">
        <v>625</v>
      </c>
      <c r="E1760" s="53" t="e">
        <f>VLOOKUP(D1760,'MPG Master'!$C$3:$I$716,7,0)</f>
        <v>#N/A</v>
      </c>
      <c r="F1760" s="7" t="e">
        <f>VLOOKUP(D1760,'MPG Master'!$C$3:$D$716,2,0)</f>
        <v>#N/A</v>
      </c>
      <c r="G1760" s="67" t="s">
        <v>2896</v>
      </c>
      <c r="H1760" s="53" t="e">
        <f t="shared" si="67"/>
        <v>#N/A</v>
      </c>
      <c r="I1760" s="7" t="s">
        <v>5061</v>
      </c>
      <c r="J1760" s="7" t="s">
        <v>18892</v>
      </c>
      <c r="K1760" s="9">
        <v>34427</v>
      </c>
      <c r="L1760" s="7"/>
      <c r="M1760" s="7"/>
      <c r="N1760" s="7">
        <v>8757892992</v>
      </c>
      <c r="O1760" s="7"/>
      <c r="P1760" s="7"/>
      <c r="Q1760" s="7" t="s">
        <v>11499</v>
      </c>
      <c r="R1760" s="39" t="s">
        <v>5062</v>
      </c>
      <c r="S1760" s="7"/>
      <c r="T1760" s="7" t="s">
        <v>5063</v>
      </c>
      <c r="U1760" s="7"/>
      <c r="V1760" s="7"/>
      <c r="W1760" s="7"/>
      <c r="X1760" s="7"/>
      <c r="Y1760" s="39"/>
      <c r="Z1760" s="7"/>
      <c r="AA1760" s="7"/>
      <c r="AB1760" s="24"/>
      <c r="AC1760" t="s">
        <v>26453</v>
      </c>
      <c r="AD1760" t="s">
        <v>23380</v>
      </c>
    </row>
    <row r="1761" spans="1:30" x14ac:dyDescent="0.25">
      <c r="A1761" t="str">
        <f t="shared" si="68"/>
        <v>50340131</v>
      </c>
      <c r="B1761" s="23" t="s">
        <v>58</v>
      </c>
      <c r="C1761" s="7" t="s">
        <v>864</v>
      </c>
      <c r="D1761" s="66" t="s">
        <v>625</v>
      </c>
      <c r="E1761" s="53" t="e">
        <f>VLOOKUP(D1761,'MPG Master'!$C$3:$I$716,7,0)</f>
        <v>#N/A</v>
      </c>
      <c r="F1761" s="7" t="e">
        <f>VLOOKUP(D1761,'MPG Master'!$C$3:$D$716,2,0)</f>
        <v>#N/A</v>
      </c>
      <c r="G1761" s="67" t="s">
        <v>6966</v>
      </c>
      <c r="H1761" s="53" t="e">
        <f t="shared" si="67"/>
        <v>#N/A</v>
      </c>
      <c r="I1761" s="7" t="s">
        <v>9112</v>
      </c>
      <c r="J1761" s="7" t="s">
        <v>18893</v>
      </c>
      <c r="K1761" s="9">
        <v>32143</v>
      </c>
      <c r="L1761" s="7"/>
      <c r="M1761" s="7"/>
      <c r="N1761" s="7">
        <v>8209276690</v>
      </c>
      <c r="O1761" s="7"/>
      <c r="P1761" s="7"/>
      <c r="Q1761" s="7" t="s">
        <v>798</v>
      </c>
      <c r="R1761" s="39" t="s">
        <v>13270</v>
      </c>
      <c r="S1761" s="7"/>
      <c r="T1761" s="7" t="s">
        <v>1968</v>
      </c>
      <c r="U1761" s="7"/>
      <c r="V1761" s="7"/>
      <c r="W1761" s="7"/>
      <c r="X1761" s="7"/>
      <c r="Y1761" s="39"/>
      <c r="Z1761" s="7"/>
      <c r="AA1761" s="7"/>
      <c r="AB1761" s="24"/>
      <c r="AC1761" t="s">
        <v>26453</v>
      </c>
      <c r="AD1761" t="s">
        <v>23380</v>
      </c>
    </row>
    <row r="1762" spans="1:30" x14ac:dyDescent="0.25">
      <c r="A1762" t="str">
        <f t="shared" si="68"/>
        <v>80250002</v>
      </c>
      <c r="B1762" s="23" t="s">
        <v>58</v>
      </c>
      <c r="C1762" s="7" t="s">
        <v>1452</v>
      </c>
      <c r="D1762" s="66" t="s">
        <v>344</v>
      </c>
      <c r="E1762" s="53" t="e">
        <f>VLOOKUP(D1762,'MPG Master'!$C$3:$I$716,7,0)</f>
        <v>#N/A</v>
      </c>
      <c r="F1762" s="7" t="e">
        <f>VLOOKUP(D1762,'MPG Master'!$C$3:$D$716,2,0)</f>
        <v>#N/A</v>
      </c>
      <c r="G1762" s="67" t="s">
        <v>60</v>
      </c>
      <c r="H1762" s="53" t="e">
        <f t="shared" si="67"/>
        <v>#N/A</v>
      </c>
      <c r="I1762" s="7" t="s">
        <v>9113</v>
      </c>
      <c r="J1762" s="7" t="s">
        <v>18392</v>
      </c>
      <c r="K1762" s="9">
        <v>32359</v>
      </c>
      <c r="L1762" s="7"/>
      <c r="M1762" s="7"/>
      <c r="N1762" s="7">
        <v>9504191637</v>
      </c>
      <c r="O1762" s="7"/>
      <c r="P1762" s="7"/>
      <c r="Q1762" s="7" t="s">
        <v>5058</v>
      </c>
      <c r="R1762" s="39" t="s">
        <v>13271</v>
      </c>
      <c r="S1762" s="7"/>
      <c r="T1762" s="7" t="s">
        <v>3178</v>
      </c>
      <c r="U1762" s="7"/>
      <c r="V1762" s="7"/>
      <c r="W1762" s="7"/>
      <c r="X1762" s="7"/>
      <c r="Y1762" s="39"/>
      <c r="Z1762" s="7"/>
      <c r="AA1762" s="7"/>
      <c r="AB1762" s="24"/>
      <c r="AC1762" t="s">
        <v>26453</v>
      </c>
      <c r="AD1762" t="s">
        <v>23380</v>
      </c>
    </row>
    <row r="1763" spans="1:30" x14ac:dyDescent="0.25">
      <c r="A1763" t="str">
        <f t="shared" si="68"/>
        <v>80250018</v>
      </c>
      <c r="B1763" s="23" t="s">
        <v>58</v>
      </c>
      <c r="C1763" s="7" t="s">
        <v>1452</v>
      </c>
      <c r="D1763" s="66" t="s">
        <v>344</v>
      </c>
      <c r="E1763" s="53" t="e">
        <f>VLOOKUP(D1763,'MPG Master'!$C$3:$I$716,7,0)</f>
        <v>#N/A</v>
      </c>
      <c r="F1763" s="7" t="e">
        <f>VLOOKUP(D1763,'MPG Master'!$C$3:$D$716,2,0)</f>
        <v>#N/A</v>
      </c>
      <c r="G1763" s="67" t="s">
        <v>1682</v>
      </c>
      <c r="H1763" s="53" t="e">
        <f t="shared" si="67"/>
        <v>#N/A</v>
      </c>
      <c r="I1763" s="7" t="s">
        <v>2855</v>
      </c>
      <c r="J1763" s="7" t="s">
        <v>18894</v>
      </c>
      <c r="K1763" s="9">
        <v>27409</v>
      </c>
      <c r="L1763" s="7"/>
      <c r="M1763" s="7"/>
      <c r="N1763" s="7">
        <v>9507235245</v>
      </c>
      <c r="O1763" s="7"/>
      <c r="P1763" s="7"/>
      <c r="Q1763" s="7" t="s">
        <v>798</v>
      </c>
      <c r="R1763" s="39" t="s">
        <v>13272</v>
      </c>
      <c r="S1763" s="7"/>
      <c r="T1763" s="7" t="s">
        <v>17783</v>
      </c>
      <c r="U1763" s="7"/>
      <c r="V1763" s="7"/>
      <c r="W1763" s="7"/>
      <c r="X1763" s="7"/>
      <c r="Y1763" s="39"/>
      <c r="Z1763" s="7"/>
      <c r="AA1763" s="7"/>
      <c r="AB1763" s="24"/>
      <c r="AC1763" t="s">
        <v>26453</v>
      </c>
      <c r="AD1763" t="s">
        <v>23380</v>
      </c>
    </row>
    <row r="1764" spans="1:30" x14ac:dyDescent="0.25">
      <c r="A1764" t="str">
        <f t="shared" si="68"/>
        <v>80250019</v>
      </c>
      <c r="B1764" s="23" t="s">
        <v>58</v>
      </c>
      <c r="C1764" s="7" t="s">
        <v>1452</v>
      </c>
      <c r="D1764" s="66" t="s">
        <v>344</v>
      </c>
      <c r="E1764" s="53" t="e">
        <f>VLOOKUP(D1764,'MPG Master'!$C$3:$I$716,7,0)</f>
        <v>#N/A</v>
      </c>
      <c r="F1764" s="7" t="e">
        <f>VLOOKUP(D1764,'MPG Master'!$C$3:$D$716,2,0)</f>
        <v>#N/A</v>
      </c>
      <c r="G1764" s="67" t="s">
        <v>1815</v>
      </c>
      <c r="H1764" s="53" t="e">
        <f t="shared" si="67"/>
        <v>#N/A</v>
      </c>
      <c r="I1764" s="7" t="s">
        <v>4993</v>
      </c>
      <c r="J1764" s="7" t="s">
        <v>18895</v>
      </c>
      <c r="K1764" s="9">
        <v>37358</v>
      </c>
      <c r="L1764" s="7"/>
      <c r="M1764" s="7"/>
      <c r="N1764" s="7">
        <v>8651597987</v>
      </c>
      <c r="O1764" s="7"/>
      <c r="P1764" s="7"/>
      <c r="Q1764" s="7" t="s">
        <v>1424</v>
      </c>
      <c r="R1764" s="39" t="s">
        <v>13273</v>
      </c>
      <c r="S1764" s="7"/>
      <c r="T1764" s="7" t="s">
        <v>17779</v>
      </c>
      <c r="U1764" s="7"/>
      <c r="V1764" s="7"/>
      <c r="W1764" s="7"/>
      <c r="X1764" s="7"/>
      <c r="Y1764" s="39"/>
      <c r="Z1764" s="7"/>
      <c r="AA1764" s="7"/>
      <c r="AB1764" s="24"/>
      <c r="AC1764" t="s">
        <v>26453</v>
      </c>
      <c r="AD1764" t="s">
        <v>23380</v>
      </c>
    </row>
    <row r="1765" spans="1:30" x14ac:dyDescent="0.25">
      <c r="A1765" t="str">
        <f t="shared" si="68"/>
        <v>80250020</v>
      </c>
      <c r="B1765" s="23" t="s">
        <v>58</v>
      </c>
      <c r="C1765" s="7" t="s">
        <v>1452</v>
      </c>
      <c r="D1765" s="66" t="s">
        <v>344</v>
      </c>
      <c r="E1765" s="53" t="e">
        <f>VLOOKUP(D1765,'MPG Master'!$C$3:$I$716,7,0)</f>
        <v>#N/A</v>
      </c>
      <c r="F1765" s="7" t="e">
        <f>VLOOKUP(D1765,'MPG Master'!$C$3:$D$716,2,0)</f>
        <v>#N/A</v>
      </c>
      <c r="G1765" s="67" t="s">
        <v>1819</v>
      </c>
      <c r="H1765" s="53" t="e">
        <f t="shared" si="67"/>
        <v>#N/A</v>
      </c>
      <c r="I1765" s="7" t="s">
        <v>9114</v>
      </c>
      <c r="J1765" s="7" t="s">
        <v>2222</v>
      </c>
      <c r="K1765" s="9">
        <v>27395</v>
      </c>
      <c r="L1765" s="7"/>
      <c r="M1765" s="7"/>
      <c r="N1765" s="7">
        <v>9852646476</v>
      </c>
      <c r="O1765" s="7"/>
      <c r="P1765" s="7"/>
      <c r="Q1765" s="7" t="s">
        <v>5058</v>
      </c>
      <c r="R1765" s="39" t="s">
        <v>13274</v>
      </c>
      <c r="S1765" s="7"/>
      <c r="T1765" s="7" t="s">
        <v>3178</v>
      </c>
      <c r="U1765" s="7"/>
      <c r="V1765" s="7"/>
      <c r="W1765" s="7"/>
      <c r="X1765" s="7"/>
      <c r="Y1765" s="39"/>
      <c r="Z1765" s="7"/>
      <c r="AA1765" s="7"/>
      <c r="AB1765" s="24"/>
      <c r="AC1765" t="s">
        <v>26453</v>
      </c>
      <c r="AD1765" t="s">
        <v>23380</v>
      </c>
    </row>
    <row r="1766" spans="1:30" x14ac:dyDescent="0.25">
      <c r="A1766" t="str">
        <f t="shared" si="68"/>
        <v>11870041</v>
      </c>
      <c r="B1766" s="23" t="s">
        <v>58</v>
      </c>
      <c r="C1766" s="7" t="s">
        <v>1452</v>
      </c>
      <c r="D1766" s="66" t="s">
        <v>320</v>
      </c>
      <c r="E1766" s="53" t="e">
        <f>VLOOKUP(D1766,'MPG Master'!$C$3:$I$716,7,0)</f>
        <v>#N/A</v>
      </c>
      <c r="F1766" s="7" t="e">
        <f>VLOOKUP(D1766,'MPG Master'!$C$3:$D$716,2,0)</f>
        <v>#N/A</v>
      </c>
      <c r="G1766" s="67" t="s">
        <v>2314</v>
      </c>
      <c r="H1766" s="53" t="e">
        <f t="shared" si="67"/>
        <v>#N/A</v>
      </c>
      <c r="I1766" s="7" t="s">
        <v>3286</v>
      </c>
      <c r="J1766" s="7" t="s">
        <v>18896</v>
      </c>
      <c r="K1766" s="9">
        <v>37649</v>
      </c>
      <c r="L1766" s="7"/>
      <c r="M1766" s="7"/>
      <c r="N1766" s="7">
        <v>8340243104</v>
      </c>
      <c r="O1766" s="7"/>
      <c r="P1766" s="7"/>
      <c r="Q1766" s="7" t="s">
        <v>1424</v>
      </c>
      <c r="R1766" s="39" t="s">
        <v>13275</v>
      </c>
      <c r="S1766" s="7"/>
      <c r="T1766" s="7" t="s">
        <v>735</v>
      </c>
      <c r="U1766" s="7"/>
      <c r="V1766" s="7"/>
      <c r="W1766" s="7"/>
      <c r="X1766" s="7"/>
      <c r="Y1766" s="39"/>
      <c r="Z1766" s="7"/>
      <c r="AA1766" s="7"/>
      <c r="AB1766" s="24"/>
      <c r="AC1766" t="s">
        <v>26453</v>
      </c>
      <c r="AD1766" t="s">
        <v>23380</v>
      </c>
    </row>
    <row r="1767" spans="1:30" x14ac:dyDescent="0.25">
      <c r="A1767" t="str">
        <f t="shared" si="68"/>
        <v>11870042</v>
      </c>
      <c r="B1767" s="23" t="s">
        <v>58</v>
      </c>
      <c r="C1767" s="7" t="s">
        <v>1452</v>
      </c>
      <c r="D1767" s="66" t="s">
        <v>320</v>
      </c>
      <c r="E1767" s="53" t="e">
        <f>VLOOKUP(D1767,'MPG Master'!$C$3:$I$716,7,0)</f>
        <v>#N/A</v>
      </c>
      <c r="F1767" s="7" t="e">
        <f>VLOOKUP(D1767,'MPG Master'!$C$3:$D$716,2,0)</f>
        <v>#N/A</v>
      </c>
      <c r="G1767" s="67" t="s">
        <v>2310</v>
      </c>
      <c r="H1767" s="53" t="e">
        <f t="shared" si="67"/>
        <v>#N/A</v>
      </c>
      <c r="I1767" s="7" t="s">
        <v>9115</v>
      </c>
      <c r="J1767" s="7" t="s">
        <v>18897</v>
      </c>
      <c r="K1767" s="9">
        <v>21186</v>
      </c>
      <c r="L1767" s="7"/>
      <c r="M1767" s="7"/>
      <c r="N1767" s="7">
        <v>0</v>
      </c>
      <c r="O1767" s="7"/>
      <c r="P1767" s="7"/>
      <c r="Q1767" s="7" t="s">
        <v>1424</v>
      </c>
      <c r="R1767" s="39" t="s">
        <v>13276</v>
      </c>
      <c r="S1767" s="7"/>
      <c r="T1767" s="7" t="s">
        <v>735</v>
      </c>
      <c r="U1767" s="7"/>
      <c r="V1767" s="7"/>
      <c r="W1767" s="7"/>
      <c r="X1767" s="7"/>
      <c r="Y1767" s="39"/>
      <c r="Z1767" s="7"/>
      <c r="AA1767" s="7"/>
      <c r="AB1767" s="24"/>
      <c r="AC1767" t="s">
        <v>26453</v>
      </c>
      <c r="AD1767" t="s">
        <v>23380</v>
      </c>
    </row>
    <row r="1768" spans="1:30" x14ac:dyDescent="0.25">
      <c r="A1768" t="str">
        <f t="shared" si="68"/>
        <v>11870043</v>
      </c>
      <c r="B1768" s="23" t="s">
        <v>58</v>
      </c>
      <c r="C1768" s="7" t="s">
        <v>1452</v>
      </c>
      <c r="D1768" s="66" t="s">
        <v>320</v>
      </c>
      <c r="E1768" s="53" t="e">
        <f>VLOOKUP(D1768,'MPG Master'!$C$3:$I$716,7,0)</f>
        <v>#N/A</v>
      </c>
      <c r="F1768" s="7" t="e">
        <f>VLOOKUP(D1768,'MPG Master'!$C$3:$D$716,2,0)</f>
        <v>#N/A</v>
      </c>
      <c r="G1768" s="67" t="s">
        <v>2262</v>
      </c>
      <c r="H1768" s="53" t="e">
        <f t="shared" si="67"/>
        <v>#N/A</v>
      </c>
      <c r="I1768" s="7" t="s">
        <v>5392</v>
      </c>
      <c r="J1768" s="7" t="s">
        <v>1711</v>
      </c>
      <c r="K1768" s="9">
        <v>35067</v>
      </c>
      <c r="L1768" s="7"/>
      <c r="M1768" s="7"/>
      <c r="N1768" s="7">
        <v>7549743651</v>
      </c>
      <c r="O1768" s="7"/>
      <c r="P1768" s="7"/>
      <c r="Q1768" s="7" t="s">
        <v>798</v>
      </c>
      <c r="R1768" s="39" t="s">
        <v>13277</v>
      </c>
      <c r="S1768" s="7"/>
      <c r="T1768" s="7" t="s">
        <v>1999</v>
      </c>
      <c r="U1768" s="7"/>
      <c r="V1768" s="7"/>
      <c r="W1768" s="7"/>
      <c r="X1768" s="7"/>
      <c r="Y1768" s="39"/>
      <c r="Z1768" s="7"/>
      <c r="AA1768" s="7"/>
      <c r="AB1768" s="24"/>
      <c r="AC1768" t="s">
        <v>26453</v>
      </c>
      <c r="AD1768" t="s">
        <v>23380</v>
      </c>
    </row>
    <row r="1769" spans="1:30" x14ac:dyDescent="0.25">
      <c r="A1769" t="str">
        <f t="shared" si="68"/>
        <v>11870044</v>
      </c>
      <c r="B1769" s="23" t="s">
        <v>58</v>
      </c>
      <c r="C1769" s="7" t="s">
        <v>1452</v>
      </c>
      <c r="D1769" s="66" t="s">
        <v>320</v>
      </c>
      <c r="E1769" s="53" t="e">
        <f>VLOOKUP(D1769,'MPG Master'!$C$3:$I$716,7,0)</f>
        <v>#N/A</v>
      </c>
      <c r="F1769" s="7" t="e">
        <f>VLOOKUP(D1769,'MPG Master'!$C$3:$D$716,2,0)</f>
        <v>#N/A</v>
      </c>
      <c r="G1769" s="67" t="s">
        <v>2143</v>
      </c>
      <c r="H1769" s="53" t="e">
        <f t="shared" si="67"/>
        <v>#N/A</v>
      </c>
      <c r="I1769" s="7" t="s">
        <v>9116</v>
      </c>
      <c r="J1769" s="7" t="s">
        <v>18898</v>
      </c>
      <c r="K1769" s="9">
        <v>24047</v>
      </c>
      <c r="L1769" s="7"/>
      <c r="M1769" s="7"/>
      <c r="N1769" s="7">
        <v>6204695477</v>
      </c>
      <c r="O1769" s="7"/>
      <c r="P1769" s="7"/>
      <c r="Q1769" s="7" t="s">
        <v>1424</v>
      </c>
      <c r="R1769" s="39" t="s">
        <v>13278</v>
      </c>
      <c r="S1769" s="7"/>
      <c r="T1769" s="7" t="s">
        <v>735</v>
      </c>
      <c r="U1769" s="7"/>
      <c r="V1769" s="7"/>
      <c r="W1769" s="7"/>
      <c r="X1769" s="7"/>
      <c r="Y1769" s="39"/>
      <c r="Z1769" s="7"/>
      <c r="AA1769" s="7"/>
      <c r="AB1769" s="24"/>
      <c r="AC1769" t="s">
        <v>26453</v>
      </c>
      <c r="AD1769" t="s">
        <v>23380</v>
      </c>
    </row>
    <row r="1770" spans="1:30" x14ac:dyDescent="0.25">
      <c r="A1770" t="str">
        <f t="shared" si="68"/>
        <v>11870045</v>
      </c>
      <c r="B1770" s="23" t="s">
        <v>58</v>
      </c>
      <c r="C1770" s="7" t="s">
        <v>1452</v>
      </c>
      <c r="D1770" s="66" t="s">
        <v>320</v>
      </c>
      <c r="E1770" s="53" t="e">
        <f>VLOOKUP(D1770,'MPG Master'!$C$3:$I$716,7,0)</f>
        <v>#N/A</v>
      </c>
      <c r="F1770" s="7" t="e">
        <f>VLOOKUP(D1770,'MPG Master'!$C$3:$D$716,2,0)</f>
        <v>#N/A</v>
      </c>
      <c r="G1770" s="67" t="s">
        <v>2394</v>
      </c>
      <c r="H1770" s="53" t="e">
        <f t="shared" si="67"/>
        <v>#N/A</v>
      </c>
      <c r="I1770" s="7" t="s">
        <v>9117</v>
      </c>
      <c r="J1770" s="7" t="s">
        <v>18899</v>
      </c>
      <c r="K1770" s="9">
        <v>37987</v>
      </c>
      <c r="L1770" s="7"/>
      <c r="M1770" s="7"/>
      <c r="N1770" s="7">
        <v>6207761875</v>
      </c>
      <c r="O1770" s="7"/>
      <c r="P1770" s="7"/>
      <c r="Q1770" s="7" t="s">
        <v>1424</v>
      </c>
      <c r="R1770" s="39" t="s">
        <v>13279</v>
      </c>
      <c r="S1770" s="7"/>
      <c r="T1770" s="7" t="s">
        <v>735</v>
      </c>
      <c r="U1770" s="7"/>
      <c r="V1770" s="7"/>
      <c r="W1770" s="7"/>
      <c r="X1770" s="7"/>
      <c r="Y1770" s="39"/>
      <c r="Z1770" s="7"/>
      <c r="AA1770" s="7"/>
      <c r="AB1770" s="24"/>
      <c r="AC1770" t="s">
        <v>26453</v>
      </c>
      <c r="AD1770" t="s">
        <v>23380</v>
      </c>
    </row>
    <row r="1771" spans="1:30" x14ac:dyDescent="0.25">
      <c r="A1771" t="str">
        <f t="shared" si="68"/>
        <v>11870046</v>
      </c>
      <c r="B1771" s="23" t="s">
        <v>58</v>
      </c>
      <c r="C1771" s="7" t="s">
        <v>1452</v>
      </c>
      <c r="D1771" s="66" t="s">
        <v>320</v>
      </c>
      <c r="E1771" s="53" t="e">
        <f>VLOOKUP(D1771,'MPG Master'!$C$3:$I$716,7,0)</f>
        <v>#N/A</v>
      </c>
      <c r="F1771" s="7" t="e">
        <f>VLOOKUP(D1771,'MPG Master'!$C$3:$D$716,2,0)</f>
        <v>#N/A</v>
      </c>
      <c r="G1771" s="67" t="s">
        <v>1881</v>
      </c>
      <c r="H1771" s="53" t="e">
        <f t="shared" si="67"/>
        <v>#N/A</v>
      </c>
      <c r="I1771" s="7" t="s">
        <v>9118</v>
      </c>
      <c r="J1771" s="7" t="s">
        <v>18900</v>
      </c>
      <c r="K1771" s="9">
        <v>21916</v>
      </c>
      <c r="L1771" s="7"/>
      <c r="M1771" s="7"/>
      <c r="N1771" s="7">
        <v>0</v>
      </c>
      <c r="O1771" s="7"/>
      <c r="P1771" s="7"/>
      <c r="Q1771" s="7" t="s">
        <v>1424</v>
      </c>
      <c r="R1771" s="39" t="s">
        <v>13280</v>
      </c>
      <c r="S1771" s="7"/>
      <c r="T1771" s="7" t="s">
        <v>735</v>
      </c>
      <c r="U1771" s="7"/>
      <c r="V1771" s="7"/>
      <c r="W1771" s="7"/>
      <c r="X1771" s="7"/>
      <c r="Y1771" s="39"/>
      <c r="Z1771" s="7"/>
      <c r="AA1771" s="7"/>
      <c r="AB1771" s="24"/>
      <c r="AC1771" t="s">
        <v>26453</v>
      </c>
      <c r="AD1771" t="s">
        <v>23380</v>
      </c>
    </row>
    <row r="1772" spans="1:30" x14ac:dyDescent="0.25">
      <c r="A1772" t="str">
        <f t="shared" si="68"/>
        <v>11870047</v>
      </c>
      <c r="B1772" s="23" t="s">
        <v>58</v>
      </c>
      <c r="C1772" s="7" t="s">
        <v>1452</v>
      </c>
      <c r="D1772" s="66" t="s">
        <v>320</v>
      </c>
      <c r="E1772" s="53" t="e">
        <f>VLOOKUP(D1772,'MPG Master'!$C$3:$I$716,7,0)</f>
        <v>#N/A</v>
      </c>
      <c r="F1772" s="7" t="e">
        <f>VLOOKUP(D1772,'MPG Master'!$C$3:$D$716,2,0)</f>
        <v>#N/A</v>
      </c>
      <c r="G1772" s="67" t="s">
        <v>1867</v>
      </c>
      <c r="H1772" s="53" t="e">
        <f t="shared" si="67"/>
        <v>#N/A</v>
      </c>
      <c r="I1772" s="7" t="s">
        <v>9119</v>
      </c>
      <c r="J1772" s="7" t="s">
        <v>18901</v>
      </c>
      <c r="K1772" s="9">
        <v>24108</v>
      </c>
      <c r="L1772" s="7"/>
      <c r="M1772" s="7"/>
      <c r="N1772" s="7">
        <v>9708153723</v>
      </c>
      <c r="O1772" s="7"/>
      <c r="P1772" s="7"/>
      <c r="Q1772" s="7" t="s">
        <v>1424</v>
      </c>
      <c r="R1772" s="39" t="s">
        <v>13281</v>
      </c>
      <c r="S1772" s="7"/>
      <c r="T1772" s="7" t="s">
        <v>735</v>
      </c>
      <c r="U1772" s="7"/>
      <c r="V1772" s="7"/>
      <c r="W1772" s="7"/>
      <c r="X1772" s="7"/>
      <c r="Y1772" s="39"/>
      <c r="Z1772" s="7"/>
      <c r="AA1772" s="7"/>
      <c r="AB1772" s="24"/>
      <c r="AC1772" t="s">
        <v>26453</v>
      </c>
      <c r="AD1772" t="s">
        <v>23380</v>
      </c>
    </row>
    <row r="1773" spans="1:30" x14ac:dyDescent="0.25">
      <c r="A1773" t="str">
        <f t="shared" si="68"/>
        <v>11870049</v>
      </c>
      <c r="B1773" s="23" t="s">
        <v>58</v>
      </c>
      <c r="C1773" s="7" t="s">
        <v>1452</v>
      </c>
      <c r="D1773" s="66" t="s">
        <v>320</v>
      </c>
      <c r="E1773" s="53" t="e">
        <f>VLOOKUP(D1773,'MPG Master'!$C$3:$I$716,7,0)</f>
        <v>#N/A</v>
      </c>
      <c r="F1773" s="7" t="e">
        <f>VLOOKUP(D1773,'MPG Master'!$C$3:$D$716,2,0)</f>
        <v>#N/A</v>
      </c>
      <c r="G1773" s="67" t="s">
        <v>2464</v>
      </c>
      <c r="H1773" s="53" t="e">
        <f t="shared" si="67"/>
        <v>#N/A</v>
      </c>
      <c r="I1773" s="7" t="s">
        <v>4132</v>
      </c>
      <c r="J1773" s="7" t="s">
        <v>18902</v>
      </c>
      <c r="K1773" s="9">
        <v>30621</v>
      </c>
      <c r="L1773" s="7"/>
      <c r="M1773" s="7"/>
      <c r="N1773" s="7">
        <v>6202996080</v>
      </c>
      <c r="O1773" s="7"/>
      <c r="P1773" s="7"/>
      <c r="Q1773" s="7" t="s">
        <v>11497</v>
      </c>
      <c r="R1773" s="39" t="s">
        <v>13282</v>
      </c>
      <c r="S1773" s="7"/>
      <c r="T1773" s="7" t="s">
        <v>747</v>
      </c>
      <c r="U1773" s="7"/>
      <c r="V1773" s="7"/>
      <c r="W1773" s="7"/>
      <c r="X1773" s="7"/>
      <c r="Y1773" s="39"/>
      <c r="Z1773" s="7"/>
      <c r="AA1773" s="7"/>
      <c r="AB1773" s="24"/>
      <c r="AC1773" t="s">
        <v>26453</v>
      </c>
      <c r="AD1773" t="s">
        <v>23380</v>
      </c>
    </row>
    <row r="1774" spans="1:30" x14ac:dyDescent="0.25">
      <c r="A1774" t="str">
        <f t="shared" si="68"/>
        <v>11870050</v>
      </c>
      <c r="B1774" s="23" t="s">
        <v>58</v>
      </c>
      <c r="C1774" s="7" t="s">
        <v>1452</v>
      </c>
      <c r="D1774" s="66" t="s">
        <v>320</v>
      </c>
      <c r="E1774" s="53" t="e">
        <f>VLOOKUP(D1774,'MPG Master'!$C$3:$I$716,7,0)</f>
        <v>#N/A</v>
      </c>
      <c r="F1774" s="7" t="e">
        <f>VLOOKUP(D1774,'MPG Master'!$C$3:$D$716,2,0)</f>
        <v>#N/A</v>
      </c>
      <c r="G1774" s="67" t="s">
        <v>1928</v>
      </c>
      <c r="H1774" s="53" t="e">
        <f t="shared" si="67"/>
        <v>#N/A</v>
      </c>
      <c r="I1774" s="7" t="s">
        <v>9120</v>
      </c>
      <c r="J1774" s="7" t="s">
        <v>4336</v>
      </c>
      <c r="K1774" s="9">
        <v>32192</v>
      </c>
      <c r="L1774" s="7"/>
      <c r="M1774" s="7"/>
      <c r="N1774" s="7">
        <v>0</v>
      </c>
      <c r="O1774" s="7"/>
      <c r="P1774" s="7"/>
      <c r="Q1774" s="7" t="s">
        <v>798</v>
      </c>
      <c r="R1774" s="39" t="s">
        <v>13283</v>
      </c>
      <c r="S1774" s="7"/>
      <c r="T1774" s="7" t="s">
        <v>767</v>
      </c>
      <c r="U1774" s="7"/>
      <c r="V1774" s="7"/>
      <c r="W1774" s="7"/>
      <c r="X1774" s="7"/>
      <c r="Y1774" s="39"/>
      <c r="Z1774" s="7"/>
      <c r="AA1774" s="7"/>
      <c r="AB1774" s="24"/>
      <c r="AC1774" t="s">
        <v>26453</v>
      </c>
      <c r="AD1774" t="s">
        <v>23380</v>
      </c>
    </row>
    <row r="1775" spans="1:30" x14ac:dyDescent="0.25">
      <c r="A1775" t="str">
        <f t="shared" si="68"/>
        <v>11870051</v>
      </c>
      <c r="B1775" s="23" t="s">
        <v>58</v>
      </c>
      <c r="C1775" s="7" t="s">
        <v>1452</v>
      </c>
      <c r="D1775" s="66" t="s">
        <v>320</v>
      </c>
      <c r="E1775" s="53" t="e">
        <f>VLOOKUP(D1775,'MPG Master'!$C$3:$I$716,7,0)</f>
        <v>#N/A</v>
      </c>
      <c r="F1775" s="7" t="e">
        <f>VLOOKUP(D1775,'MPG Master'!$C$3:$D$716,2,0)</f>
        <v>#N/A</v>
      </c>
      <c r="G1775" s="67" t="s">
        <v>1991</v>
      </c>
      <c r="H1775" s="53" t="e">
        <f t="shared" si="67"/>
        <v>#N/A</v>
      </c>
      <c r="I1775" s="7" t="s">
        <v>9121</v>
      </c>
      <c r="J1775" s="7" t="s">
        <v>11062</v>
      </c>
      <c r="K1775" s="9">
        <v>28491</v>
      </c>
      <c r="L1775" s="7"/>
      <c r="M1775" s="7"/>
      <c r="N1775" s="7">
        <v>8676904375</v>
      </c>
      <c r="O1775" s="7"/>
      <c r="P1775" s="7"/>
      <c r="Q1775" s="7" t="s">
        <v>798</v>
      </c>
      <c r="R1775" s="39" t="s">
        <v>13284</v>
      </c>
      <c r="S1775" s="7"/>
      <c r="T1775" s="7" t="s">
        <v>767</v>
      </c>
      <c r="U1775" s="7"/>
      <c r="V1775" s="7"/>
      <c r="W1775" s="7"/>
      <c r="X1775" s="7"/>
      <c r="Y1775" s="39"/>
      <c r="Z1775" s="7"/>
      <c r="AA1775" s="7"/>
      <c r="AB1775" s="24"/>
      <c r="AC1775" t="s">
        <v>26453</v>
      </c>
      <c r="AD1775" t="s">
        <v>23380</v>
      </c>
    </row>
    <row r="1776" spans="1:30" x14ac:dyDescent="0.25">
      <c r="A1776" t="str">
        <f t="shared" si="68"/>
        <v>11870052</v>
      </c>
      <c r="B1776" s="23" t="s">
        <v>58</v>
      </c>
      <c r="C1776" s="7" t="s">
        <v>1452</v>
      </c>
      <c r="D1776" s="66" t="s">
        <v>320</v>
      </c>
      <c r="E1776" s="53" t="e">
        <f>VLOOKUP(D1776,'MPG Master'!$C$3:$I$716,7,0)</f>
        <v>#N/A</v>
      </c>
      <c r="F1776" s="7" t="e">
        <f>VLOOKUP(D1776,'MPG Master'!$C$3:$D$716,2,0)</f>
        <v>#N/A</v>
      </c>
      <c r="G1776" s="67" t="s">
        <v>1877</v>
      </c>
      <c r="H1776" s="53" t="e">
        <f t="shared" si="67"/>
        <v>#N/A</v>
      </c>
      <c r="I1776" s="7" t="s">
        <v>3816</v>
      </c>
      <c r="J1776" s="7" t="s">
        <v>9295</v>
      </c>
      <c r="K1776" s="9">
        <v>27426</v>
      </c>
      <c r="L1776" s="7"/>
      <c r="M1776" s="7"/>
      <c r="N1776" s="7">
        <v>8407889319</v>
      </c>
      <c r="O1776" s="7"/>
      <c r="P1776" s="7"/>
      <c r="Q1776" s="7" t="s">
        <v>1424</v>
      </c>
      <c r="R1776" s="39" t="s">
        <v>13285</v>
      </c>
      <c r="S1776" s="7"/>
      <c r="T1776" s="7" t="s">
        <v>735</v>
      </c>
      <c r="U1776" s="7"/>
      <c r="V1776" s="7"/>
      <c r="W1776" s="7"/>
      <c r="X1776" s="7"/>
      <c r="Y1776" s="39"/>
      <c r="Z1776" s="7"/>
      <c r="AA1776" s="7"/>
      <c r="AB1776" s="24"/>
      <c r="AC1776" t="s">
        <v>26453</v>
      </c>
      <c r="AD1776" t="s">
        <v>23380</v>
      </c>
    </row>
    <row r="1777" spans="1:30" x14ac:dyDescent="0.25">
      <c r="A1777" t="str">
        <f t="shared" si="68"/>
        <v>11870053</v>
      </c>
      <c r="B1777" s="23" t="s">
        <v>58</v>
      </c>
      <c r="C1777" s="7" t="s">
        <v>1452</v>
      </c>
      <c r="D1777" s="66" t="s">
        <v>320</v>
      </c>
      <c r="E1777" s="53" t="e">
        <f>VLOOKUP(D1777,'MPG Master'!$C$3:$I$716,7,0)</f>
        <v>#N/A</v>
      </c>
      <c r="F1777" s="7" t="e">
        <f>VLOOKUP(D1777,'MPG Master'!$C$3:$D$716,2,0)</f>
        <v>#N/A</v>
      </c>
      <c r="G1777" s="67" t="s">
        <v>1996</v>
      </c>
      <c r="H1777" s="53" t="e">
        <f t="shared" si="67"/>
        <v>#N/A</v>
      </c>
      <c r="I1777" s="7" t="s">
        <v>6848</v>
      </c>
      <c r="J1777" s="7" t="s">
        <v>18903</v>
      </c>
      <c r="K1777" s="9">
        <v>26299</v>
      </c>
      <c r="L1777" s="7"/>
      <c r="M1777" s="7"/>
      <c r="N1777" s="7">
        <v>7280909448</v>
      </c>
      <c r="O1777" s="7"/>
      <c r="P1777" s="7"/>
      <c r="Q1777" s="7" t="s">
        <v>1424</v>
      </c>
      <c r="R1777" s="39" t="s">
        <v>13286</v>
      </c>
      <c r="S1777" s="7"/>
      <c r="T1777" s="7" t="s">
        <v>735</v>
      </c>
      <c r="U1777" s="7"/>
      <c r="V1777" s="7"/>
      <c r="W1777" s="7"/>
      <c r="X1777" s="7"/>
      <c r="Y1777" s="39"/>
      <c r="Z1777" s="7"/>
      <c r="AA1777" s="7"/>
      <c r="AB1777" s="24"/>
      <c r="AC1777" t="s">
        <v>26453</v>
      </c>
      <c r="AD1777" t="s">
        <v>23380</v>
      </c>
    </row>
    <row r="1778" spans="1:30" x14ac:dyDescent="0.25">
      <c r="A1778" t="str">
        <f t="shared" si="68"/>
        <v>11870054</v>
      </c>
      <c r="B1778" s="23" t="s">
        <v>58</v>
      </c>
      <c r="C1778" s="7" t="s">
        <v>1452</v>
      </c>
      <c r="D1778" s="66" t="s">
        <v>320</v>
      </c>
      <c r="E1778" s="53" t="e">
        <f>VLOOKUP(D1778,'MPG Master'!$C$3:$I$716,7,0)</f>
        <v>#N/A</v>
      </c>
      <c r="F1778" s="7" t="e">
        <f>VLOOKUP(D1778,'MPG Master'!$C$3:$D$716,2,0)</f>
        <v>#N/A</v>
      </c>
      <c r="G1778" s="67" t="s">
        <v>1684</v>
      </c>
      <c r="H1778" s="53" t="e">
        <f t="shared" si="67"/>
        <v>#N/A</v>
      </c>
      <c r="I1778" s="7" t="s">
        <v>2096</v>
      </c>
      <c r="J1778" s="7" t="s">
        <v>9567</v>
      </c>
      <c r="K1778" s="9">
        <v>31413</v>
      </c>
      <c r="L1778" s="7"/>
      <c r="M1778" s="7"/>
      <c r="N1778" s="7">
        <v>7547881744</v>
      </c>
      <c r="O1778" s="7"/>
      <c r="P1778" s="7"/>
      <c r="Q1778" s="7" t="s">
        <v>1424</v>
      </c>
      <c r="R1778" s="39" t="s">
        <v>13287</v>
      </c>
      <c r="S1778" s="7"/>
      <c r="T1778" s="7" t="s">
        <v>735</v>
      </c>
      <c r="U1778" s="7"/>
      <c r="V1778" s="7"/>
      <c r="W1778" s="7"/>
      <c r="X1778" s="7"/>
      <c r="Y1778" s="39"/>
      <c r="Z1778" s="7"/>
      <c r="AA1778" s="7"/>
      <c r="AB1778" s="24"/>
      <c r="AC1778" t="s">
        <v>26453</v>
      </c>
      <c r="AD1778" t="s">
        <v>23380</v>
      </c>
    </row>
    <row r="1779" spans="1:30" x14ac:dyDescent="0.25">
      <c r="A1779" t="str">
        <f t="shared" si="68"/>
        <v>11470041</v>
      </c>
      <c r="B1779" s="23" t="s">
        <v>58</v>
      </c>
      <c r="C1779" s="7" t="s">
        <v>1668</v>
      </c>
      <c r="D1779" s="66" t="s">
        <v>443</v>
      </c>
      <c r="E1779" s="53" t="e">
        <f>VLOOKUP(D1779,'MPG Master'!$C$3:$I$716,7,0)</f>
        <v>#N/A</v>
      </c>
      <c r="F1779" s="7" t="e">
        <f>VLOOKUP(D1779,'MPG Master'!$C$3:$D$716,2,0)</f>
        <v>#N/A</v>
      </c>
      <c r="G1779" s="67" t="s">
        <v>2314</v>
      </c>
      <c r="H1779" s="53" t="e">
        <f t="shared" si="67"/>
        <v>#N/A</v>
      </c>
      <c r="I1779" s="7" t="s">
        <v>2711</v>
      </c>
      <c r="J1779" s="7" t="s">
        <v>18904</v>
      </c>
      <c r="K1779" s="9">
        <v>36161</v>
      </c>
      <c r="L1779" s="7"/>
      <c r="M1779" s="7"/>
      <c r="N1779" s="7">
        <v>6369478502</v>
      </c>
      <c r="O1779" s="7"/>
      <c r="P1779" s="7"/>
      <c r="Q1779" s="7" t="s">
        <v>798</v>
      </c>
      <c r="R1779" s="39" t="s">
        <v>13288</v>
      </c>
      <c r="S1779" s="7"/>
      <c r="T1779" s="7" t="s">
        <v>1076</v>
      </c>
      <c r="U1779" s="7"/>
      <c r="V1779" s="7"/>
      <c r="W1779" s="7"/>
      <c r="X1779" s="7"/>
      <c r="Y1779" s="39"/>
      <c r="Z1779" s="7"/>
      <c r="AA1779" s="7"/>
      <c r="AB1779" s="24"/>
      <c r="AC1779" t="s">
        <v>26453</v>
      </c>
      <c r="AD1779" t="s">
        <v>23380</v>
      </c>
    </row>
    <row r="1780" spans="1:30" x14ac:dyDescent="0.25">
      <c r="A1780" t="str">
        <f t="shared" si="68"/>
        <v>11470040</v>
      </c>
      <c r="B1780" s="23" t="s">
        <v>58</v>
      </c>
      <c r="C1780" s="7" t="s">
        <v>1668</v>
      </c>
      <c r="D1780" s="66" t="s">
        <v>443</v>
      </c>
      <c r="E1780" s="53" t="e">
        <f>VLOOKUP(D1780,'MPG Master'!$C$3:$I$716,7,0)</f>
        <v>#N/A</v>
      </c>
      <c r="F1780" s="7" t="e">
        <f>VLOOKUP(D1780,'MPG Master'!$C$3:$D$716,2,0)</f>
        <v>#N/A</v>
      </c>
      <c r="G1780" s="67" t="s">
        <v>2113</v>
      </c>
      <c r="H1780" s="53" t="e">
        <f t="shared" si="67"/>
        <v>#N/A</v>
      </c>
      <c r="I1780" s="7" t="s">
        <v>9122</v>
      </c>
      <c r="J1780" s="7" t="s">
        <v>18905</v>
      </c>
      <c r="K1780" s="9">
        <v>25396</v>
      </c>
      <c r="L1780" s="7"/>
      <c r="M1780" s="7"/>
      <c r="N1780" s="7">
        <v>9709306012</v>
      </c>
      <c r="O1780" s="7"/>
      <c r="P1780" s="7"/>
      <c r="Q1780" s="7" t="s">
        <v>11511</v>
      </c>
      <c r="R1780" s="39" t="s">
        <v>13289</v>
      </c>
      <c r="S1780" s="7"/>
      <c r="T1780" s="7" t="s">
        <v>1065</v>
      </c>
      <c r="U1780" s="7"/>
      <c r="V1780" s="7"/>
      <c r="W1780" s="7"/>
      <c r="X1780" s="7"/>
      <c r="Y1780" s="39"/>
      <c r="Z1780" s="7"/>
      <c r="AA1780" s="7"/>
      <c r="AB1780" s="24"/>
      <c r="AC1780" t="s">
        <v>26453</v>
      </c>
      <c r="AD1780" t="s">
        <v>23380</v>
      </c>
    </row>
    <row r="1781" spans="1:30" x14ac:dyDescent="0.25">
      <c r="A1781" t="str">
        <f t="shared" si="68"/>
        <v>11390021</v>
      </c>
      <c r="B1781" s="23" t="s">
        <v>58</v>
      </c>
      <c r="C1781" s="7" t="s">
        <v>1668</v>
      </c>
      <c r="D1781" s="66" t="s">
        <v>442</v>
      </c>
      <c r="E1781" s="53" t="e">
        <f>VLOOKUP(D1781,'MPG Master'!$C$3:$I$716,7,0)</f>
        <v>#N/A</v>
      </c>
      <c r="F1781" s="7" t="e">
        <f>VLOOKUP(D1781,'MPG Master'!$C$3:$D$716,2,0)</f>
        <v>#N/A</v>
      </c>
      <c r="G1781" s="67" t="s">
        <v>1822</v>
      </c>
      <c r="H1781" s="53" t="e">
        <f t="shared" si="67"/>
        <v>#N/A</v>
      </c>
      <c r="I1781" s="7" t="s">
        <v>9123</v>
      </c>
      <c r="J1781" s="7" t="s">
        <v>18906</v>
      </c>
      <c r="K1781" s="9">
        <v>32874</v>
      </c>
      <c r="L1781" s="7"/>
      <c r="M1781" s="7"/>
      <c r="N1781" s="7">
        <v>8002504123</v>
      </c>
      <c r="O1781" s="7"/>
      <c r="P1781" s="7"/>
      <c r="Q1781" s="7" t="s">
        <v>798</v>
      </c>
      <c r="R1781" s="39" t="s">
        <v>13290</v>
      </c>
      <c r="S1781" s="7"/>
      <c r="T1781" s="7" t="s">
        <v>767</v>
      </c>
      <c r="U1781" s="7"/>
      <c r="V1781" s="7"/>
      <c r="W1781" s="7"/>
      <c r="X1781" s="7"/>
      <c r="Y1781" s="39"/>
      <c r="Z1781" s="7"/>
      <c r="AA1781" s="7"/>
      <c r="AB1781" s="24"/>
      <c r="AC1781" t="s">
        <v>26453</v>
      </c>
      <c r="AD1781" t="s">
        <v>23380</v>
      </c>
    </row>
    <row r="1782" spans="1:30" x14ac:dyDescent="0.25">
      <c r="A1782" t="str">
        <f t="shared" si="68"/>
        <v>11870035</v>
      </c>
      <c r="B1782" s="23" t="s">
        <v>58</v>
      </c>
      <c r="C1782" s="7" t="s">
        <v>1452</v>
      </c>
      <c r="D1782" s="66" t="s">
        <v>320</v>
      </c>
      <c r="E1782" s="53" t="e">
        <f>VLOOKUP(D1782,'MPG Master'!$C$3:$I$716,7,0)</f>
        <v>#N/A</v>
      </c>
      <c r="F1782" s="7" t="e">
        <f>VLOOKUP(D1782,'MPG Master'!$C$3:$D$716,2,0)</f>
        <v>#N/A</v>
      </c>
      <c r="G1782" s="67" t="s">
        <v>382</v>
      </c>
      <c r="H1782" s="53" t="e">
        <f t="shared" si="67"/>
        <v>#N/A</v>
      </c>
      <c r="I1782" s="7" t="s">
        <v>9124</v>
      </c>
      <c r="J1782" s="7" t="s">
        <v>18907</v>
      </c>
      <c r="K1782" s="9">
        <v>33178</v>
      </c>
      <c r="L1782" s="7"/>
      <c r="M1782" s="7"/>
      <c r="N1782" s="7">
        <v>0</v>
      </c>
      <c r="O1782" s="7"/>
      <c r="P1782" s="7"/>
      <c r="Q1782" s="7" t="s">
        <v>1424</v>
      </c>
      <c r="R1782" s="39" t="s">
        <v>13291</v>
      </c>
      <c r="S1782" s="7"/>
      <c r="T1782" s="7" t="s">
        <v>735</v>
      </c>
      <c r="U1782" s="7"/>
      <c r="V1782" s="7"/>
      <c r="W1782" s="7"/>
      <c r="X1782" s="7"/>
      <c r="Y1782" s="39"/>
      <c r="Z1782" s="7"/>
      <c r="AA1782" s="7"/>
      <c r="AB1782" s="24"/>
      <c r="AC1782" t="s">
        <v>26453</v>
      </c>
      <c r="AD1782" t="s">
        <v>23380</v>
      </c>
    </row>
    <row r="1783" spans="1:30" x14ac:dyDescent="0.25">
      <c r="A1783" t="str">
        <f t="shared" si="68"/>
        <v>97190089</v>
      </c>
      <c r="B1783" s="23" t="s">
        <v>58</v>
      </c>
      <c r="C1783" s="7" t="s">
        <v>7736</v>
      </c>
      <c r="D1783" s="66" t="s">
        <v>475</v>
      </c>
      <c r="E1783" s="53" t="e">
        <f>VLOOKUP(D1783,'MPG Master'!$C$3:$I$716,7,0)</f>
        <v>#N/A</v>
      </c>
      <c r="F1783" s="7" t="e">
        <f>VLOOKUP(D1783,'MPG Master'!$C$3:$D$716,2,0)</f>
        <v>#N/A</v>
      </c>
      <c r="G1783" s="67" t="s">
        <v>6883</v>
      </c>
      <c r="H1783" s="53" t="e">
        <f t="shared" si="67"/>
        <v>#N/A</v>
      </c>
      <c r="I1783" s="7" t="s">
        <v>9125</v>
      </c>
      <c r="J1783" s="7" t="s">
        <v>18908</v>
      </c>
      <c r="K1783" s="9">
        <v>19361</v>
      </c>
      <c r="L1783" s="7"/>
      <c r="M1783" s="7"/>
      <c r="N1783" s="7">
        <v>6200963552</v>
      </c>
      <c r="O1783" s="7"/>
      <c r="P1783" s="7"/>
      <c r="Q1783" s="7" t="s">
        <v>1263</v>
      </c>
      <c r="R1783" s="39" t="s">
        <v>13292</v>
      </c>
      <c r="S1783" s="7"/>
      <c r="T1783" s="7" t="s">
        <v>1165</v>
      </c>
      <c r="U1783" s="7"/>
      <c r="V1783" s="7"/>
      <c r="W1783" s="7"/>
      <c r="X1783" s="7"/>
      <c r="Y1783" s="39"/>
      <c r="Z1783" s="7"/>
      <c r="AA1783" s="7"/>
      <c r="AB1783" s="24"/>
      <c r="AC1783" t="s">
        <v>26453</v>
      </c>
      <c r="AD1783" t="s">
        <v>23380</v>
      </c>
    </row>
    <row r="1784" spans="1:30" x14ac:dyDescent="0.25">
      <c r="A1784" t="str">
        <f t="shared" si="68"/>
        <v>97190090</v>
      </c>
      <c r="B1784" s="23" t="s">
        <v>58</v>
      </c>
      <c r="C1784" s="7" t="s">
        <v>7736</v>
      </c>
      <c r="D1784" s="66" t="s">
        <v>475</v>
      </c>
      <c r="E1784" s="53" t="e">
        <f>VLOOKUP(D1784,'MPG Master'!$C$3:$I$716,7,0)</f>
        <v>#N/A</v>
      </c>
      <c r="F1784" s="7" t="e">
        <f>VLOOKUP(D1784,'MPG Master'!$C$3:$D$716,2,0)</f>
        <v>#N/A</v>
      </c>
      <c r="G1784" s="67" t="s">
        <v>7154</v>
      </c>
      <c r="H1784" s="53" t="e">
        <f t="shared" si="67"/>
        <v>#N/A</v>
      </c>
      <c r="I1784" s="7" t="s">
        <v>3167</v>
      </c>
      <c r="J1784" s="7" t="s">
        <v>18909</v>
      </c>
      <c r="K1784" s="9">
        <v>27395</v>
      </c>
      <c r="L1784" s="7"/>
      <c r="M1784" s="7"/>
      <c r="N1784" s="7">
        <v>0</v>
      </c>
      <c r="O1784" s="7"/>
      <c r="P1784" s="7"/>
      <c r="Q1784" s="7" t="s">
        <v>798</v>
      </c>
      <c r="R1784" s="39" t="s">
        <v>13293</v>
      </c>
      <c r="S1784" s="7"/>
      <c r="T1784" s="7" t="s">
        <v>1188</v>
      </c>
      <c r="U1784" s="7"/>
      <c r="V1784" s="7"/>
      <c r="W1784" s="7"/>
      <c r="X1784" s="7"/>
      <c r="Y1784" s="39"/>
      <c r="Z1784" s="7"/>
      <c r="AA1784" s="7"/>
      <c r="AB1784" s="24"/>
      <c r="AC1784" t="s">
        <v>26453</v>
      </c>
      <c r="AD1784" t="s">
        <v>23380</v>
      </c>
    </row>
    <row r="1785" spans="1:30" x14ac:dyDescent="0.25">
      <c r="A1785" t="str">
        <f t="shared" si="68"/>
        <v>97190091</v>
      </c>
      <c r="B1785" s="23" t="s">
        <v>58</v>
      </c>
      <c r="C1785" s="7" t="s">
        <v>7736</v>
      </c>
      <c r="D1785" s="66" t="s">
        <v>475</v>
      </c>
      <c r="E1785" s="53" t="e">
        <f>VLOOKUP(D1785,'MPG Master'!$C$3:$I$716,7,0)</f>
        <v>#N/A</v>
      </c>
      <c r="F1785" s="7" t="e">
        <f>VLOOKUP(D1785,'MPG Master'!$C$3:$D$716,2,0)</f>
        <v>#N/A</v>
      </c>
      <c r="G1785" s="67" t="s">
        <v>388</v>
      </c>
      <c r="H1785" s="53" t="e">
        <f t="shared" si="67"/>
        <v>#N/A</v>
      </c>
      <c r="I1785" s="7" t="s">
        <v>9126</v>
      </c>
      <c r="J1785" s="7" t="s">
        <v>1710</v>
      </c>
      <c r="K1785" s="9">
        <v>22648</v>
      </c>
      <c r="L1785" s="7"/>
      <c r="M1785" s="7"/>
      <c r="N1785" s="7">
        <v>9939256129</v>
      </c>
      <c r="O1785" s="7"/>
      <c r="P1785" s="7"/>
      <c r="Q1785" s="7" t="s">
        <v>798</v>
      </c>
      <c r="R1785" s="39" t="s">
        <v>13294</v>
      </c>
      <c r="S1785" s="7"/>
      <c r="T1785" s="7" t="s">
        <v>1188</v>
      </c>
      <c r="U1785" s="7"/>
      <c r="V1785" s="7"/>
      <c r="W1785" s="7"/>
      <c r="X1785" s="7"/>
      <c r="Y1785" s="39"/>
      <c r="Z1785" s="7"/>
      <c r="AA1785" s="7"/>
      <c r="AB1785" s="24"/>
      <c r="AC1785" t="s">
        <v>26453</v>
      </c>
      <c r="AD1785" t="s">
        <v>23380</v>
      </c>
    </row>
    <row r="1786" spans="1:30" x14ac:dyDescent="0.25">
      <c r="A1786" t="str">
        <f t="shared" si="68"/>
        <v>97190092</v>
      </c>
      <c r="B1786" s="23" t="s">
        <v>58</v>
      </c>
      <c r="C1786" s="7" t="s">
        <v>7736</v>
      </c>
      <c r="D1786" s="66" t="s">
        <v>475</v>
      </c>
      <c r="E1786" s="53" t="e">
        <f>VLOOKUP(D1786,'MPG Master'!$C$3:$I$716,7,0)</f>
        <v>#N/A</v>
      </c>
      <c r="F1786" s="7" t="e">
        <f>VLOOKUP(D1786,'MPG Master'!$C$3:$D$716,2,0)</f>
        <v>#N/A</v>
      </c>
      <c r="G1786" s="67" t="s">
        <v>311</v>
      </c>
      <c r="H1786" s="53" t="e">
        <f t="shared" si="67"/>
        <v>#N/A</v>
      </c>
      <c r="I1786" s="7" t="s">
        <v>9127</v>
      </c>
      <c r="J1786" s="7" t="s">
        <v>18910</v>
      </c>
      <c r="K1786" s="9">
        <v>28856</v>
      </c>
      <c r="L1786" s="7"/>
      <c r="M1786" s="7"/>
      <c r="N1786" s="7">
        <v>8404868402</v>
      </c>
      <c r="O1786" s="7"/>
      <c r="P1786" s="7"/>
      <c r="Q1786" s="7" t="s">
        <v>99</v>
      </c>
      <c r="R1786" s="39" t="s">
        <v>13295</v>
      </c>
      <c r="S1786" s="7"/>
      <c r="T1786" s="7" t="s">
        <v>2355</v>
      </c>
      <c r="U1786" s="7"/>
      <c r="V1786" s="7"/>
      <c r="W1786" s="7"/>
      <c r="X1786" s="7"/>
      <c r="Y1786" s="39"/>
      <c r="Z1786" s="7"/>
      <c r="AA1786" s="7"/>
      <c r="AB1786" s="24"/>
      <c r="AC1786" t="s">
        <v>26453</v>
      </c>
      <c r="AD1786" t="s">
        <v>23380</v>
      </c>
    </row>
    <row r="1787" spans="1:30" x14ac:dyDescent="0.25">
      <c r="A1787" t="str">
        <f t="shared" ref="A1787:A1807" si="69">CONCATENATE(D1787,G1787)</f>
        <v>40940008</v>
      </c>
      <c r="B1787" s="23" t="s">
        <v>58</v>
      </c>
      <c r="C1787" s="7" t="s">
        <v>864</v>
      </c>
      <c r="D1787" s="66" t="s">
        <v>353</v>
      </c>
      <c r="E1787" s="53" t="e">
        <f>VLOOKUP(D1787,'MPG Master'!$C$3:$I$716,7,0)</f>
        <v>#N/A</v>
      </c>
      <c r="F1787" s="7" t="e">
        <f>VLOOKUP(D1787,'MPG Master'!$C$3:$D$716,2,0)</f>
        <v>#N/A</v>
      </c>
      <c r="G1787" s="67" t="s">
        <v>1687</v>
      </c>
      <c r="H1787" s="53" t="e">
        <f t="shared" si="67"/>
        <v>#N/A</v>
      </c>
      <c r="I1787" s="7" t="s">
        <v>856</v>
      </c>
      <c r="J1787" s="7" t="s">
        <v>18911</v>
      </c>
      <c r="K1787" s="9">
        <v>25569</v>
      </c>
      <c r="L1787" s="7"/>
      <c r="M1787" s="7"/>
      <c r="N1787" s="7">
        <v>6203394117</v>
      </c>
      <c r="O1787" s="7"/>
      <c r="P1787" s="7"/>
      <c r="Q1787" s="7" t="s">
        <v>838</v>
      </c>
      <c r="R1787" s="39" t="s">
        <v>13296</v>
      </c>
      <c r="S1787" s="7"/>
      <c r="T1787" s="7" t="s">
        <v>890</v>
      </c>
      <c r="U1787" s="7"/>
      <c r="V1787" s="7"/>
      <c r="W1787" s="7"/>
      <c r="X1787" s="7"/>
      <c r="Y1787" s="39"/>
      <c r="Z1787" s="7"/>
      <c r="AA1787" s="7"/>
      <c r="AB1787" s="24"/>
      <c r="AC1787" t="s">
        <v>26453</v>
      </c>
      <c r="AD1787" t="s">
        <v>23380</v>
      </c>
    </row>
    <row r="1788" spans="1:30" x14ac:dyDescent="0.25">
      <c r="A1788" t="str">
        <f t="shared" si="69"/>
        <v>40290202</v>
      </c>
      <c r="B1788" s="23" t="s">
        <v>58</v>
      </c>
      <c r="C1788" s="7" t="s">
        <v>864</v>
      </c>
      <c r="D1788" s="66" t="s">
        <v>348</v>
      </c>
      <c r="E1788" s="53" t="e">
        <f>VLOOKUP(D1788,'MPG Master'!$C$3:$I$716,7,0)</f>
        <v>#N/A</v>
      </c>
      <c r="F1788" s="7" t="e">
        <f>VLOOKUP(D1788,'MPG Master'!$C$3:$D$716,2,0)</f>
        <v>#N/A</v>
      </c>
      <c r="G1788" s="67" t="s">
        <v>7796</v>
      </c>
      <c r="H1788" s="53" t="e">
        <f t="shared" si="67"/>
        <v>#N/A</v>
      </c>
      <c r="I1788" s="7" t="s">
        <v>3873</v>
      </c>
      <c r="J1788" s="7" t="s">
        <v>18912</v>
      </c>
      <c r="K1788" s="9">
        <v>27030</v>
      </c>
      <c r="L1788" s="7"/>
      <c r="M1788" s="7"/>
      <c r="N1788" s="7">
        <v>9835721914</v>
      </c>
      <c r="O1788" s="7"/>
      <c r="P1788" s="7"/>
      <c r="Q1788" s="7" t="s">
        <v>798</v>
      </c>
      <c r="R1788" s="39" t="s">
        <v>13297</v>
      </c>
      <c r="S1788" s="7"/>
      <c r="T1788" s="7" t="s">
        <v>2571</v>
      </c>
      <c r="U1788" s="7"/>
      <c r="V1788" s="7"/>
      <c r="W1788" s="7"/>
      <c r="X1788" s="7"/>
      <c r="Y1788" s="39"/>
      <c r="Z1788" s="7"/>
      <c r="AA1788" s="7"/>
      <c r="AB1788" s="24"/>
      <c r="AC1788" t="s">
        <v>26453</v>
      </c>
      <c r="AD1788" t="s">
        <v>23380</v>
      </c>
    </row>
    <row r="1789" spans="1:30" x14ac:dyDescent="0.25">
      <c r="A1789" t="str">
        <f t="shared" si="69"/>
        <v>40290203</v>
      </c>
      <c r="B1789" s="23" t="s">
        <v>58</v>
      </c>
      <c r="C1789" s="7" t="s">
        <v>864</v>
      </c>
      <c r="D1789" s="66" t="s">
        <v>348</v>
      </c>
      <c r="E1789" s="53" t="e">
        <f>VLOOKUP(D1789,'MPG Master'!$C$3:$I$716,7,0)</f>
        <v>#N/A</v>
      </c>
      <c r="F1789" s="7" t="e">
        <f>VLOOKUP(D1789,'MPG Master'!$C$3:$D$716,2,0)</f>
        <v>#N/A</v>
      </c>
      <c r="G1789" s="67" t="s">
        <v>7798</v>
      </c>
      <c r="H1789" s="53" t="e">
        <f t="shared" si="67"/>
        <v>#N/A</v>
      </c>
      <c r="I1789" s="7" t="s">
        <v>4356</v>
      </c>
      <c r="J1789" s="7" t="s">
        <v>18913</v>
      </c>
      <c r="K1789" s="9">
        <v>26299</v>
      </c>
      <c r="L1789" s="7"/>
      <c r="M1789" s="7"/>
      <c r="N1789" s="7">
        <v>7759000675</v>
      </c>
      <c r="O1789" s="7"/>
      <c r="P1789" s="7"/>
      <c r="Q1789" s="7" t="s">
        <v>798</v>
      </c>
      <c r="R1789" s="39" t="s">
        <v>13298</v>
      </c>
      <c r="S1789" s="7"/>
      <c r="T1789" s="7" t="s">
        <v>2571</v>
      </c>
      <c r="U1789" s="7"/>
      <c r="V1789" s="7"/>
      <c r="W1789" s="7"/>
      <c r="X1789" s="7"/>
      <c r="Y1789" s="39"/>
      <c r="Z1789" s="7"/>
      <c r="AA1789" s="7"/>
      <c r="AB1789" s="24"/>
      <c r="AC1789" t="s">
        <v>26453</v>
      </c>
      <c r="AD1789" t="s">
        <v>23380</v>
      </c>
    </row>
    <row r="1790" spans="1:30" x14ac:dyDescent="0.25">
      <c r="A1790" t="str">
        <f t="shared" si="69"/>
        <v>40290204</v>
      </c>
      <c r="B1790" s="23" t="s">
        <v>58</v>
      </c>
      <c r="C1790" s="7" t="s">
        <v>864</v>
      </c>
      <c r="D1790" s="66" t="s">
        <v>348</v>
      </c>
      <c r="E1790" s="53" t="e">
        <f>VLOOKUP(D1790,'MPG Master'!$C$3:$I$716,7,0)</f>
        <v>#N/A</v>
      </c>
      <c r="F1790" s="7" t="e">
        <f>VLOOKUP(D1790,'MPG Master'!$C$3:$D$716,2,0)</f>
        <v>#N/A</v>
      </c>
      <c r="G1790" s="67" t="s">
        <v>4809</v>
      </c>
      <c r="H1790" s="53" t="e">
        <f t="shared" si="67"/>
        <v>#N/A</v>
      </c>
      <c r="I1790" s="7" t="s">
        <v>4939</v>
      </c>
      <c r="J1790" s="7" t="s">
        <v>4038</v>
      </c>
      <c r="K1790" s="9">
        <v>25204</v>
      </c>
      <c r="L1790" s="7"/>
      <c r="M1790" s="7"/>
      <c r="N1790" s="7">
        <v>7281839088</v>
      </c>
      <c r="O1790" s="7"/>
      <c r="P1790" s="7"/>
      <c r="Q1790" s="7" t="s">
        <v>798</v>
      </c>
      <c r="R1790" s="39" t="s">
        <v>13299</v>
      </c>
      <c r="S1790" s="7"/>
      <c r="T1790" s="7" t="s">
        <v>2571</v>
      </c>
      <c r="U1790" s="7"/>
      <c r="V1790" s="7"/>
      <c r="W1790" s="7"/>
      <c r="X1790" s="7"/>
      <c r="Y1790" s="39"/>
      <c r="Z1790" s="7"/>
      <c r="AA1790" s="7"/>
      <c r="AB1790" s="24"/>
      <c r="AC1790" t="s">
        <v>26453</v>
      </c>
      <c r="AD1790" t="s">
        <v>23380</v>
      </c>
    </row>
    <row r="1791" spans="1:30" x14ac:dyDescent="0.25">
      <c r="A1791" t="str">
        <f t="shared" si="69"/>
        <v>03260148</v>
      </c>
      <c r="B1791" s="23" t="s">
        <v>58</v>
      </c>
      <c r="C1791" s="7" t="s">
        <v>1665</v>
      </c>
      <c r="D1791" s="66" t="s">
        <v>503</v>
      </c>
      <c r="E1791" s="53" t="e">
        <f>VLOOKUP(D1791,'MPG Master'!$C$3:$I$716,7,0)</f>
        <v>#N/A</v>
      </c>
      <c r="F1791" s="7" t="e">
        <f>VLOOKUP(D1791,'MPG Master'!$C$3:$D$716,2,0)</f>
        <v>#N/A</v>
      </c>
      <c r="G1791" s="67" t="s">
        <v>2413</v>
      </c>
      <c r="H1791" s="53" t="e">
        <f t="shared" si="67"/>
        <v>#N/A</v>
      </c>
      <c r="I1791" s="7" t="s">
        <v>8274</v>
      </c>
      <c r="J1791" s="7" t="s">
        <v>5464</v>
      </c>
      <c r="K1791" s="9">
        <v>31413</v>
      </c>
      <c r="L1791" s="7"/>
      <c r="M1791" s="7"/>
      <c r="N1791" s="7">
        <v>0</v>
      </c>
      <c r="O1791" s="7"/>
      <c r="P1791" s="7"/>
      <c r="Q1791" s="7" t="s">
        <v>11497</v>
      </c>
      <c r="R1791" s="39" t="s">
        <v>13300</v>
      </c>
      <c r="S1791" s="7"/>
      <c r="T1791" s="7" t="s">
        <v>747</v>
      </c>
      <c r="U1791" s="7"/>
      <c r="V1791" s="7"/>
      <c r="W1791" s="7"/>
      <c r="X1791" s="7"/>
      <c r="Y1791" s="39"/>
      <c r="Z1791" s="7"/>
      <c r="AA1791" s="7"/>
      <c r="AB1791" s="24"/>
      <c r="AC1791" t="s">
        <v>26453</v>
      </c>
      <c r="AD1791" t="s">
        <v>23380</v>
      </c>
    </row>
    <row r="1792" spans="1:30" x14ac:dyDescent="0.25">
      <c r="A1792" t="str">
        <f t="shared" si="69"/>
        <v>03610051</v>
      </c>
      <c r="B1792" s="23" t="s">
        <v>58</v>
      </c>
      <c r="C1792" s="7" t="s">
        <v>1665</v>
      </c>
      <c r="D1792" s="66" t="s">
        <v>515</v>
      </c>
      <c r="E1792" s="53" t="e">
        <f>VLOOKUP(D1792,'MPG Master'!$C$3:$I$716,7,0)</f>
        <v>#N/A</v>
      </c>
      <c r="F1792" s="7" t="e">
        <f>VLOOKUP(D1792,'MPG Master'!$C$3:$D$716,2,0)</f>
        <v>#N/A</v>
      </c>
      <c r="G1792" s="67" t="s">
        <v>1991</v>
      </c>
      <c r="H1792" s="53" t="e">
        <f t="shared" si="67"/>
        <v>#N/A</v>
      </c>
      <c r="I1792" s="7" t="s">
        <v>9128</v>
      </c>
      <c r="J1792" s="7" t="s">
        <v>18914</v>
      </c>
      <c r="K1792" s="9">
        <v>34700</v>
      </c>
      <c r="L1792" s="7"/>
      <c r="M1792" s="7"/>
      <c r="N1792" s="7">
        <v>0</v>
      </c>
      <c r="O1792" s="7"/>
      <c r="P1792" s="7"/>
      <c r="Q1792" s="7" t="s">
        <v>11497</v>
      </c>
      <c r="R1792" s="39" t="s">
        <v>13301</v>
      </c>
      <c r="S1792" s="7"/>
      <c r="T1792" s="7" t="s">
        <v>747</v>
      </c>
      <c r="U1792" s="7"/>
      <c r="V1792" s="7"/>
      <c r="W1792" s="7"/>
      <c r="X1792" s="7"/>
      <c r="Y1792" s="39"/>
      <c r="Z1792" s="7"/>
      <c r="AA1792" s="7"/>
      <c r="AB1792" s="24"/>
      <c r="AC1792" t="s">
        <v>26453</v>
      </c>
      <c r="AD1792" t="s">
        <v>23380</v>
      </c>
    </row>
    <row r="1793" spans="1:30" x14ac:dyDescent="0.25">
      <c r="A1793" t="str">
        <f t="shared" si="69"/>
        <v>03610008</v>
      </c>
      <c r="B1793" s="23" t="s">
        <v>58</v>
      </c>
      <c r="C1793" s="7" t="s">
        <v>1665</v>
      </c>
      <c r="D1793" s="66" t="s">
        <v>515</v>
      </c>
      <c r="E1793" s="53" t="e">
        <f>VLOOKUP(D1793,'MPG Master'!$C$3:$I$716,7,0)</f>
        <v>#N/A</v>
      </c>
      <c r="F1793" s="7" t="e">
        <f>VLOOKUP(D1793,'MPG Master'!$C$3:$D$716,2,0)</f>
        <v>#N/A</v>
      </c>
      <c r="G1793" s="67" t="s">
        <v>1687</v>
      </c>
      <c r="H1793" s="53" t="e">
        <f t="shared" si="67"/>
        <v>#N/A</v>
      </c>
      <c r="I1793" s="7" t="s">
        <v>2496</v>
      </c>
      <c r="J1793" s="7" t="s">
        <v>18915</v>
      </c>
      <c r="K1793" s="9">
        <v>29587</v>
      </c>
      <c r="L1793" s="7"/>
      <c r="M1793" s="7"/>
      <c r="N1793" s="7">
        <v>0</v>
      </c>
      <c r="O1793" s="7"/>
      <c r="P1793" s="7"/>
      <c r="Q1793" s="7" t="s">
        <v>11502</v>
      </c>
      <c r="R1793" s="39" t="s">
        <v>13302</v>
      </c>
      <c r="S1793" s="7"/>
      <c r="T1793" s="7" t="s">
        <v>17720</v>
      </c>
      <c r="U1793" s="7"/>
      <c r="V1793" s="7"/>
      <c r="W1793" s="7"/>
      <c r="X1793" s="7"/>
      <c r="Y1793" s="39"/>
      <c r="Z1793" s="7"/>
      <c r="AA1793" s="7"/>
      <c r="AB1793" s="24"/>
      <c r="AC1793" t="s">
        <v>26453</v>
      </c>
      <c r="AD1793" t="s">
        <v>23380</v>
      </c>
    </row>
    <row r="1794" spans="1:30" x14ac:dyDescent="0.25">
      <c r="A1794" t="str">
        <f t="shared" si="69"/>
        <v>03260131</v>
      </c>
      <c r="B1794" s="23" t="s">
        <v>58</v>
      </c>
      <c r="C1794" s="7" t="s">
        <v>1665</v>
      </c>
      <c r="D1794" s="66" t="s">
        <v>503</v>
      </c>
      <c r="E1794" s="53" t="e">
        <f>VLOOKUP(D1794,'MPG Master'!$C$3:$I$716,7,0)</f>
        <v>#N/A</v>
      </c>
      <c r="F1794" s="7" t="e">
        <f>VLOOKUP(D1794,'MPG Master'!$C$3:$D$716,2,0)</f>
        <v>#N/A</v>
      </c>
      <c r="G1794" s="67" t="s">
        <v>6966</v>
      </c>
      <c r="H1794" s="53" t="e">
        <f t="shared" si="67"/>
        <v>#N/A</v>
      </c>
      <c r="I1794" s="7" t="s">
        <v>2496</v>
      </c>
      <c r="J1794" s="7" t="s">
        <v>10440</v>
      </c>
      <c r="K1794" s="9">
        <v>20821</v>
      </c>
      <c r="L1794" s="7"/>
      <c r="M1794" s="7"/>
      <c r="N1794" s="7">
        <v>9102975772</v>
      </c>
      <c r="O1794" s="7"/>
      <c r="P1794" s="7"/>
      <c r="Q1794" s="7" t="s">
        <v>798</v>
      </c>
      <c r="R1794" s="39" t="s">
        <v>13303</v>
      </c>
      <c r="S1794" s="7"/>
      <c r="T1794" s="7" t="s">
        <v>6899</v>
      </c>
      <c r="U1794" s="7"/>
      <c r="V1794" s="7"/>
      <c r="W1794" s="7"/>
      <c r="X1794" s="7"/>
      <c r="Y1794" s="39"/>
      <c r="Z1794" s="7"/>
      <c r="AA1794" s="7"/>
      <c r="AB1794" s="24"/>
      <c r="AC1794" t="s">
        <v>26453</v>
      </c>
      <c r="AD1794" t="s">
        <v>23380</v>
      </c>
    </row>
    <row r="1795" spans="1:30" x14ac:dyDescent="0.25">
      <c r="A1795" t="str">
        <f t="shared" si="69"/>
        <v>97360002</v>
      </c>
      <c r="B1795" s="23" t="s">
        <v>58</v>
      </c>
      <c r="C1795" s="7" t="s">
        <v>7736</v>
      </c>
      <c r="D1795" s="66" t="s">
        <v>7551</v>
      </c>
      <c r="E1795" s="53" t="e">
        <f>VLOOKUP(D1795,'MPG Master'!$C$3:$I$716,7,0)</f>
        <v>#N/A</v>
      </c>
      <c r="F1795" s="7" t="e">
        <f>VLOOKUP(D1795,'MPG Master'!$C$3:$D$716,2,0)</f>
        <v>#N/A</v>
      </c>
      <c r="G1795" s="67" t="s">
        <v>60</v>
      </c>
      <c r="H1795" s="53" t="e">
        <f t="shared" ref="H1795:H1858" si="70">E1795&amp;G1795</f>
        <v>#N/A</v>
      </c>
      <c r="I1795" s="7" t="s">
        <v>9130</v>
      </c>
      <c r="J1795" s="7" t="s">
        <v>18916</v>
      </c>
      <c r="K1795" s="9">
        <v>29952</v>
      </c>
      <c r="L1795" s="7"/>
      <c r="M1795" s="7"/>
      <c r="N1795" s="7">
        <v>8102573658</v>
      </c>
      <c r="O1795" s="7"/>
      <c r="P1795" s="7"/>
      <c r="Q1795" s="7" t="s">
        <v>798</v>
      </c>
      <c r="R1795" s="39" t="s">
        <v>13304</v>
      </c>
      <c r="S1795" s="7"/>
      <c r="T1795" s="7" t="s">
        <v>1191</v>
      </c>
      <c r="U1795" s="7"/>
      <c r="V1795" s="7"/>
      <c r="W1795" s="7"/>
      <c r="X1795" s="7"/>
      <c r="Y1795" s="39"/>
      <c r="Z1795" s="7"/>
      <c r="AA1795" s="7"/>
      <c r="AB1795" s="24"/>
      <c r="AC1795" t="s">
        <v>26453</v>
      </c>
      <c r="AD1795" t="s">
        <v>23380</v>
      </c>
    </row>
    <row r="1796" spans="1:30" x14ac:dyDescent="0.25">
      <c r="A1796" t="str">
        <f t="shared" si="69"/>
        <v>97360003</v>
      </c>
      <c r="B1796" s="23" t="s">
        <v>58</v>
      </c>
      <c r="C1796" s="7" t="s">
        <v>7736</v>
      </c>
      <c r="D1796" s="66" t="s">
        <v>7551</v>
      </c>
      <c r="E1796" s="53" t="e">
        <f>VLOOKUP(D1796,'MPG Master'!$C$3:$I$716,7,0)</f>
        <v>#N/A</v>
      </c>
      <c r="F1796" s="7" t="e">
        <f>VLOOKUP(D1796,'MPG Master'!$C$3:$D$716,2,0)</f>
        <v>#N/A</v>
      </c>
      <c r="G1796" s="67" t="s">
        <v>61</v>
      </c>
      <c r="H1796" s="53" t="e">
        <f t="shared" si="70"/>
        <v>#N/A</v>
      </c>
      <c r="I1796" s="7" t="s">
        <v>9131</v>
      </c>
      <c r="J1796" s="7" t="s">
        <v>18917</v>
      </c>
      <c r="K1796" s="9">
        <v>28126</v>
      </c>
      <c r="L1796" s="7"/>
      <c r="M1796" s="7"/>
      <c r="N1796" s="7">
        <v>0</v>
      </c>
      <c r="O1796" s="7"/>
      <c r="P1796" s="7"/>
      <c r="Q1796" s="7" t="s">
        <v>99</v>
      </c>
      <c r="R1796" s="39" t="s">
        <v>13305</v>
      </c>
      <c r="S1796" s="7"/>
      <c r="T1796" s="7" t="s">
        <v>17784</v>
      </c>
      <c r="U1796" s="7"/>
      <c r="V1796" s="7"/>
      <c r="W1796" s="7"/>
      <c r="X1796" s="7"/>
      <c r="Y1796" s="39"/>
      <c r="Z1796" s="7"/>
      <c r="AA1796" s="7"/>
      <c r="AB1796" s="24"/>
      <c r="AC1796" t="s">
        <v>26453</v>
      </c>
      <c r="AD1796" t="s">
        <v>23380</v>
      </c>
    </row>
    <row r="1797" spans="1:30" x14ac:dyDescent="0.25">
      <c r="A1797" t="str">
        <f t="shared" si="69"/>
        <v>97360007</v>
      </c>
      <c r="B1797" s="23" t="s">
        <v>58</v>
      </c>
      <c r="C1797" s="7" t="s">
        <v>7736</v>
      </c>
      <c r="D1797" s="66" t="s">
        <v>7551</v>
      </c>
      <c r="E1797" s="53" t="e">
        <f>VLOOKUP(D1797,'MPG Master'!$C$3:$I$716,7,0)</f>
        <v>#N/A</v>
      </c>
      <c r="F1797" s="7" t="e">
        <f>VLOOKUP(D1797,'MPG Master'!$C$3:$D$716,2,0)</f>
        <v>#N/A</v>
      </c>
      <c r="G1797" s="67" t="s">
        <v>1720</v>
      </c>
      <c r="H1797" s="53" t="e">
        <f t="shared" si="70"/>
        <v>#N/A</v>
      </c>
      <c r="I1797" s="7" t="s">
        <v>9132</v>
      </c>
      <c r="J1797" s="7" t="s">
        <v>18917</v>
      </c>
      <c r="K1797" s="9">
        <v>36196</v>
      </c>
      <c r="L1797" s="7"/>
      <c r="M1797" s="7"/>
      <c r="N1797" s="7">
        <v>0</v>
      </c>
      <c r="O1797" s="7"/>
      <c r="P1797" s="7"/>
      <c r="Q1797" s="7" t="s">
        <v>798</v>
      </c>
      <c r="R1797" s="39" t="s">
        <v>13306</v>
      </c>
      <c r="S1797" s="7"/>
      <c r="T1797" s="7" t="s">
        <v>1191</v>
      </c>
      <c r="U1797" s="7"/>
      <c r="V1797" s="7"/>
      <c r="W1797" s="7"/>
      <c r="X1797" s="7"/>
      <c r="Y1797" s="39"/>
      <c r="Z1797" s="7"/>
      <c r="AA1797" s="7"/>
      <c r="AB1797" s="24"/>
      <c r="AC1797" t="s">
        <v>26453</v>
      </c>
      <c r="AD1797" t="s">
        <v>23380</v>
      </c>
    </row>
    <row r="1798" spans="1:30" x14ac:dyDescent="0.25">
      <c r="A1798" t="str">
        <f t="shared" si="69"/>
        <v>97360006</v>
      </c>
      <c r="B1798" s="23" t="s">
        <v>58</v>
      </c>
      <c r="C1798" s="7" t="s">
        <v>7736</v>
      </c>
      <c r="D1798" s="66" t="s">
        <v>7551</v>
      </c>
      <c r="E1798" s="53" t="e">
        <f>VLOOKUP(D1798,'MPG Master'!$C$3:$I$716,7,0)</f>
        <v>#N/A</v>
      </c>
      <c r="F1798" s="7" t="e">
        <f>VLOOKUP(D1798,'MPG Master'!$C$3:$D$716,2,0)</f>
        <v>#N/A</v>
      </c>
      <c r="G1798" s="67" t="s">
        <v>378</v>
      </c>
      <c r="H1798" s="53" t="e">
        <f t="shared" si="70"/>
        <v>#N/A</v>
      </c>
      <c r="I1798" s="7" t="s">
        <v>9133</v>
      </c>
      <c r="J1798" s="7" t="s">
        <v>18918</v>
      </c>
      <c r="K1798" s="9">
        <v>15707</v>
      </c>
      <c r="L1798" s="7"/>
      <c r="M1798" s="7"/>
      <c r="N1798" s="7">
        <v>0</v>
      </c>
      <c r="O1798" s="7"/>
      <c r="P1798" s="7"/>
      <c r="Q1798" s="7" t="s">
        <v>798</v>
      </c>
      <c r="R1798" s="39" t="s">
        <v>13307</v>
      </c>
      <c r="S1798" s="7"/>
      <c r="T1798" s="7" t="s">
        <v>1191</v>
      </c>
      <c r="U1798" s="7"/>
      <c r="V1798" s="7"/>
      <c r="W1798" s="7"/>
      <c r="X1798" s="7"/>
      <c r="Y1798" s="39"/>
      <c r="Z1798" s="7"/>
      <c r="AA1798" s="7"/>
      <c r="AB1798" s="24"/>
      <c r="AC1798" t="s">
        <v>26453</v>
      </c>
      <c r="AD1798" t="s">
        <v>23380</v>
      </c>
    </row>
    <row r="1799" spans="1:30" x14ac:dyDescent="0.25">
      <c r="A1799" t="str">
        <f t="shared" si="69"/>
        <v>97360005</v>
      </c>
      <c r="B1799" s="23" t="s">
        <v>58</v>
      </c>
      <c r="C1799" s="7" t="s">
        <v>7736</v>
      </c>
      <c r="D1799" s="66" t="s">
        <v>7551</v>
      </c>
      <c r="E1799" s="53" t="e">
        <f>VLOOKUP(D1799,'MPG Master'!$C$3:$I$716,7,0)</f>
        <v>#N/A</v>
      </c>
      <c r="F1799" s="7" t="e">
        <f>VLOOKUP(D1799,'MPG Master'!$C$3:$D$716,2,0)</f>
        <v>#N/A</v>
      </c>
      <c r="G1799" s="67" t="s">
        <v>1680</v>
      </c>
      <c r="H1799" s="53" t="e">
        <f t="shared" si="70"/>
        <v>#N/A</v>
      </c>
      <c r="I1799" s="7" t="s">
        <v>9134</v>
      </c>
      <c r="J1799" s="7" t="s">
        <v>6554</v>
      </c>
      <c r="K1799" s="9">
        <v>26299</v>
      </c>
      <c r="L1799" s="7"/>
      <c r="M1799" s="7"/>
      <c r="N1799" s="7">
        <v>0</v>
      </c>
      <c r="O1799" s="7"/>
      <c r="P1799" s="7"/>
      <c r="Q1799" s="7" t="s">
        <v>99</v>
      </c>
      <c r="R1799" s="39" t="s">
        <v>13308</v>
      </c>
      <c r="S1799" s="7"/>
      <c r="T1799" s="7" t="s">
        <v>17784</v>
      </c>
      <c r="U1799" s="7"/>
      <c r="V1799" s="7"/>
      <c r="W1799" s="7"/>
      <c r="X1799" s="7"/>
      <c r="Y1799" s="39"/>
      <c r="Z1799" s="7"/>
      <c r="AA1799" s="7"/>
      <c r="AB1799" s="24"/>
      <c r="AC1799" t="s">
        <v>26453</v>
      </c>
      <c r="AD1799" t="s">
        <v>23380</v>
      </c>
    </row>
    <row r="1800" spans="1:30" x14ac:dyDescent="0.25">
      <c r="A1800" t="str">
        <f t="shared" si="69"/>
        <v>97360008</v>
      </c>
      <c r="B1800" s="23" t="s">
        <v>58</v>
      </c>
      <c r="C1800" s="7" t="s">
        <v>7736</v>
      </c>
      <c r="D1800" s="66" t="s">
        <v>7551</v>
      </c>
      <c r="E1800" s="53" t="e">
        <f>VLOOKUP(D1800,'MPG Master'!$C$3:$I$716,7,0)</f>
        <v>#N/A</v>
      </c>
      <c r="F1800" s="7" t="e">
        <f>VLOOKUP(D1800,'MPG Master'!$C$3:$D$716,2,0)</f>
        <v>#N/A</v>
      </c>
      <c r="G1800" s="67" t="s">
        <v>1687</v>
      </c>
      <c r="H1800" s="53" t="e">
        <f t="shared" si="70"/>
        <v>#N/A</v>
      </c>
      <c r="I1800" s="7" t="s">
        <v>9135</v>
      </c>
      <c r="J1800" s="7" t="s">
        <v>18919</v>
      </c>
      <c r="K1800" s="9">
        <v>32143</v>
      </c>
      <c r="L1800" s="7"/>
      <c r="M1800" s="7"/>
      <c r="N1800" s="7">
        <v>0</v>
      </c>
      <c r="O1800" s="7"/>
      <c r="P1800" s="7"/>
      <c r="Q1800" s="7" t="s">
        <v>99</v>
      </c>
      <c r="R1800" s="39" t="s">
        <v>13309</v>
      </c>
      <c r="S1800" s="7"/>
      <c r="T1800" s="7" t="s">
        <v>17784</v>
      </c>
      <c r="U1800" s="7"/>
      <c r="V1800" s="7"/>
      <c r="W1800" s="7"/>
      <c r="X1800" s="7"/>
      <c r="Y1800" s="39"/>
      <c r="Z1800" s="7"/>
      <c r="AA1800" s="7"/>
      <c r="AB1800" s="24"/>
      <c r="AC1800" t="s">
        <v>26453</v>
      </c>
      <c r="AD1800" t="s">
        <v>23380</v>
      </c>
    </row>
    <row r="1801" spans="1:30" x14ac:dyDescent="0.25">
      <c r="A1801" t="str">
        <f t="shared" si="69"/>
        <v>97360004</v>
      </c>
      <c r="B1801" s="23" t="s">
        <v>58</v>
      </c>
      <c r="C1801" s="7" t="s">
        <v>7736</v>
      </c>
      <c r="D1801" s="66" t="s">
        <v>7551</v>
      </c>
      <c r="E1801" s="53" t="e">
        <f>VLOOKUP(D1801,'MPG Master'!$C$3:$I$716,7,0)</f>
        <v>#N/A</v>
      </c>
      <c r="F1801" s="7" t="e">
        <f>VLOOKUP(D1801,'MPG Master'!$C$3:$D$716,2,0)</f>
        <v>#N/A</v>
      </c>
      <c r="G1801" s="67" t="s">
        <v>1679</v>
      </c>
      <c r="H1801" s="53" t="e">
        <f t="shared" si="70"/>
        <v>#N/A</v>
      </c>
      <c r="I1801" s="7" t="s">
        <v>6754</v>
      </c>
      <c r="J1801" s="7" t="s">
        <v>18920</v>
      </c>
      <c r="K1801" s="9">
        <v>21916</v>
      </c>
      <c r="L1801" s="7"/>
      <c r="M1801" s="7"/>
      <c r="N1801" s="7">
        <v>0</v>
      </c>
      <c r="O1801" s="7"/>
      <c r="P1801" s="7"/>
      <c r="Q1801" s="7" t="s">
        <v>798</v>
      </c>
      <c r="R1801" s="39" t="s">
        <v>13310</v>
      </c>
      <c r="S1801" s="7"/>
      <c r="T1801" s="7" t="s">
        <v>1191</v>
      </c>
      <c r="U1801" s="7"/>
      <c r="V1801" s="7"/>
      <c r="W1801" s="7"/>
      <c r="X1801" s="7"/>
      <c r="Y1801" s="39"/>
      <c r="Z1801" s="7"/>
      <c r="AA1801" s="7"/>
      <c r="AB1801" s="24"/>
      <c r="AC1801" t="s">
        <v>26453</v>
      </c>
      <c r="AD1801" t="s">
        <v>23380</v>
      </c>
    </row>
    <row r="1802" spans="1:30" x14ac:dyDescent="0.25">
      <c r="A1802" t="str">
        <f t="shared" si="69"/>
        <v>11170046</v>
      </c>
      <c r="B1802" s="23" t="s">
        <v>58</v>
      </c>
      <c r="C1802" s="7" t="s">
        <v>1668</v>
      </c>
      <c r="D1802" s="66" t="s">
        <v>441</v>
      </c>
      <c r="E1802" s="53" t="e">
        <f>VLOOKUP(D1802,'MPG Master'!$C$3:$I$716,7,0)</f>
        <v>#N/A</v>
      </c>
      <c r="F1802" s="7" t="e">
        <f>VLOOKUP(D1802,'MPG Master'!$C$3:$D$716,2,0)</f>
        <v>#N/A</v>
      </c>
      <c r="G1802" s="67" t="s">
        <v>1881</v>
      </c>
      <c r="H1802" s="53" t="e">
        <f t="shared" si="70"/>
        <v>#N/A</v>
      </c>
      <c r="I1802" s="7" t="s">
        <v>3200</v>
      </c>
      <c r="J1802" s="7" t="s">
        <v>18105</v>
      </c>
      <c r="K1802" s="9">
        <v>22647</v>
      </c>
      <c r="L1802" s="7"/>
      <c r="M1802" s="7"/>
      <c r="N1802" s="7">
        <v>0</v>
      </c>
      <c r="O1802" s="7"/>
      <c r="P1802" s="7"/>
      <c r="Q1802" s="7" t="s">
        <v>11511</v>
      </c>
      <c r="R1802" s="39" t="s">
        <v>13311</v>
      </c>
      <c r="S1802" s="7"/>
      <c r="T1802" s="7" t="s">
        <v>1066</v>
      </c>
      <c r="U1802" s="7"/>
      <c r="V1802" s="7"/>
      <c r="W1802" s="7"/>
      <c r="X1802" s="7"/>
      <c r="Y1802" s="39"/>
      <c r="Z1802" s="7"/>
      <c r="AA1802" s="7"/>
      <c r="AB1802" s="24"/>
      <c r="AC1802" t="s">
        <v>26453</v>
      </c>
      <c r="AD1802" t="s">
        <v>23380</v>
      </c>
    </row>
    <row r="1803" spans="1:30" x14ac:dyDescent="0.25">
      <c r="A1803" t="str">
        <f t="shared" si="69"/>
        <v>11390023</v>
      </c>
      <c r="B1803" s="23" t="s">
        <v>58</v>
      </c>
      <c r="C1803" s="7" t="s">
        <v>1668</v>
      </c>
      <c r="D1803" s="66" t="s">
        <v>442</v>
      </c>
      <c r="E1803" s="53" t="e">
        <f>VLOOKUP(D1803,'MPG Master'!$C$3:$I$716,7,0)</f>
        <v>#N/A</v>
      </c>
      <c r="F1803" s="7" t="e">
        <f>VLOOKUP(D1803,'MPG Master'!$C$3:$D$716,2,0)</f>
        <v>#N/A</v>
      </c>
      <c r="G1803" s="67" t="s">
        <v>379</v>
      </c>
      <c r="H1803" s="53" t="e">
        <f t="shared" si="70"/>
        <v>#N/A</v>
      </c>
      <c r="I1803" s="7" t="s">
        <v>9136</v>
      </c>
      <c r="J1803" s="7" t="s">
        <v>18921</v>
      </c>
      <c r="K1803" s="9">
        <v>24108</v>
      </c>
      <c r="L1803" s="7"/>
      <c r="M1803" s="7"/>
      <c r="N1803" s="7">
        <v>8521881578</v>
      </c>
      <c r="O1803" s="7"/>
      <c r="P1803" s="7"/>
      <c r="Q1803" s="7" t="s">
        <v>11498</v>
      </c>
      <c r="R1803" s="39" t="s">
        <v>13312</v>
      </c>
      <c r="S1803" s="7"/>
      <c r="T1803" s="7" t="s">
        <v>1078</v>
      </c>
      <c r="U1803" s="7"/>
      <c r="V1803" s="7"/>
      <c r="W1803" s="7"/>
      <c r="X1803" s="7"/>
      <c r="Y1803" s="39"/>
      <c r="Z1803" s="7"/>
      <c r="AA1803" s="7"/>
      <c r="AB1803" s="24"/>
      <c r="AC1803" t="s">
        <v>26453</v>
      </c>
      <c r="AD1803" t="s">
        <v>23380</v>
      </c>
    </row>
    <row r="1804" spans="1:30" x14ac:dyDescent="0.25">
      <c r="A1804" t="str">
        <f t="shared" si="69"/>
        <v>11390022</v>
      </c>
      <c r="B1804" s="23" t="s">
        <v>58</v>
      </c>
      <c r="C1804" s="7" t="s">
        <v>1668</v>
      </c>
      <c r="D1804" s="66" t="s">
        <v>442</v>
      </c>
      <c r="E1804" s="53" t="e">
        <f>VLOOKUP(D1804,'MPG Master'!$C$3:$I$716,7,0)</f>
        <v>#N/A</v>
      </c>
      <c r="F1804" s="7" t="e">
        <f>VLOOKUP(D1804,'MPG Master'!$C$3:$D$716,2,0)</f>
        <v>#N/A</v>
      </c>
      <c r="G1804" s="67" t="s">
        <v>1825</v>
      </c>
      <c r="H1804" s="53" t="e">
        <f t="shared" si="70"/>
        <v>#N/A</v>
      </c>
      <c r="I1804" s="7" t="s">
        <v>9137</v>
      </c>
      <c r="J1804" s="7" t="s">
        <v>3783</v>
      </c>
      <c r="K1804" s="9">
        <v>27185</v>
      </c>
      <c r="L1804" s="7"/>
      <c r="M1804" s="7"/>
      <c r="N1804" s="7">
        <v>7979827494</v>
      </c>
      <c r="O1804" s="7"/>
      <c r="P1804" s="7"/>
      <c r="Q1804" s="7" t="s">
        <v>11497</v>
      </c>
      <c r="R1804" s="39" t="s">
        <v>13313</v>
      </c>
      <c r="S1804" s="7"/>
      <c r="T1804" s="7" t="s">
        <v>747</v>
      </c>
      <c r="U1804" s="7"/>
      <c r="V1804" s="7"/>
      <c r="W1804" s="7"/>
      <c r="X1804" s="7"/>
      <c r="Y1804" s="39"/>
      <c r="Z1804" s="7"/>
      <c r="AA1804" s="7"/>
      <c r="AB1804" s="24"/>
      <c r="AC1804" t="s">
        <v>26453</v>
      </c>
      <c r="AD1804" t="s">
        <v>23380</v>
      </c>
    </row>
    <row r="1805" spans="1:30" x14ac:dyDescent="0.25">
      <c r="A1805" t="str">
        <f t="shared" si="69"/>
        <v>03260092</v>
      </c>
      <c r="B1805" s="23" t="s">
        <v>58</v>
      </c>
      <c r="C1805" s="7" t="s">
        <v>1665</v>
      </c>
      <c r="D1805" s="66" t="s">
        <v>503</v>
      </c>
      <c r="E1805" s="53" t="e">
        <f>VLOOKUP(D1805,'MPG Master'!$C$3:$I$716,7,0)</f>
        <v>#N/A</v>
      </c>
      <c r="F1805" s="7" t="e">
        <f>VLOOKUP(D1805,'MPG Master'!$C$3:$D$716,2,0)</f>
        <v>#N/A</v>
      </c>
      <c r="G1805" s="67" t="s">
        <v>311</v>
      </c>
      <c r="H1805" s="53" t="e">
        <f t="shared" si="70"/>
        <v>#N/A</v>
      </c>
      <c r="I1805" s="7" t="s">
        <v>9138</v>
      </c>
      <c r="J1805" s="7" t="s">
        <v>18922</v>
      </c>
      <c r="K1805" s="9">
        <v>30682</v>
      </c>
      <c r="L1805" s="7"/>
      <c r="M1805" s="7"/>
      <c r="N1805" s="7">
        <v>7500529667</v>
      </c>
      <c r="O1805" s="7"/>
      <c r="P1805" s="7"/>
      <c r="Q1805" s="7" t="s">
        <v>798</v>
      </c>
      <c r="R1805" s="39" t="s">
        <v>13314</v>
      </c>
      <c r="S1805" s="7"/>
      <c r="T1805" s="7" t="s">
        <v>6899</v>
      </c>
      <c r="U1805" s="7"/>
      <c r="V1805" s="7"/>
      <c r="W1805" s="7"/>
      <c r="X1805" s="7"/>
      <c r="Y1805" s="39"/>
      <c r="Z1805" s="7"/>
      <c r="AA1805" s="7"/>
      <c r="AB1805" s="24"/>
      <c r="AC1805" t="s">
        <v>26453</v>
      </c>
      <c r="AD1805" t="s">
        <v>23380</v>
      </c>
    </row>
    <row r="1806" spans="1:30" x14ac:dyDescent="0.25">
      <c r="A1806" t="str">
        <f t="shared" si="69"/>
        <v>03260103</v>
      </c>
      <c r="B1806" s="23" t="s">
        <v>58</v>
      </c>
      <c r="C1806" s="7" t="s">
        <v>1665</v>
      </c>
      <c r="D1806" s="66" t="s">
        <v>503</v>
      </c>
      <c r="E1806" s="53" t="e">
        <f>VLOOKUP(D1806,'MPG Master'!$C$3:$I$716,7,0)</f>
        <v>#N/A</v>
      </c>
      <c r="F1806" s="7" t="e">
        <f>VLOOKUP(D1806,'MPG Master'!$C$3:$D$716,2,0)</f>
        <v>#N/A</v>
      </c>
      <c r="G1806" s="67" t="s">
        <v>391</v>
      </c>
      <c r="H1806" s="53" t="e">
        <f t="shared" si="70"/>
        <v>#N/A</v>
      </c>
      <c r="I1806" s="7" t="s">
        <v>9139</v>
      </c>
      <c r="J1806" s="7" t="s">
        <v>18923</v>
      </c>
      <c r="K1806" s="9">
        <v>34335</v>
      </c>
      <c r="L1806" s="7"/>
      <c r="M1806" s="7"/>
      <c r="N1806" s="7">
        <v>9631900295</v>
      </c>
      <c r="O1806" s="7"/>
      <c r="P1806" s="7"/>
      <c r="Q1806" s="7" t="s">
        <v>798</v>
      </c>
      <c r="R1806" s="39" t="s">
        <v>13315</v>
      </c>
      <c r="S1806" s="7"/>
      <c r="T1806" s="7" t="s">
        <v>1022</v>
      </c>
      <c r="U1806" s="7"/>
      <c r="V1806" s="7"/>
      <c r="W1806" s="7"/>
      <c r="X1806" s="7"/>
      <c r="Y1806" s="39"/>
      <c r="Z1806" s="7"/>
      <c r="AA1806" s="7"/>
      <c r="AB1806" s="24"/>
      <c r="AC1806" t="s">
        <v>26453</v>
      </c>
      <c r="AD1806" t="s">
        <v>23380</v>
      </c>
    </row>
    <row r="1807" spans="1:30" x14ac:dyDescent="0.25">
      <c r="A1807" t="str">
        <f t="shared" si="69"/>
        <v>50340010</v>
      </c>
      <c r="B1807" s="23" t="s">
        <v>58</v>
      </c>
      <c r="C1807" s="7" t="s">
        <v>864</v>
      </c>
      <c r="D1807" s="66" t="s">
        <v>625</v>
      </c>
      <c r="E1807" s="53" t="e">
        <f>VLOOKUP(D1807,'MPG Master'!$C$3:$I$716,7,0)</f>
        <v>#N/A</v>
      </c>
      <c r="F1807" s="7" t="e">
        <f>VLOOKUP(D1807,'MPG Master'!$C$3:$D$716,2,0)</f>
        <v>#N/A</v>
      </c>
      <c r="G1807" s="67" t="s">
        <v>1681</v>
      </c>
      <c r="H1807" s="53" t="e">
        <f t="shared" si="70"/>
        <v>#N/A</v>
      </c>
      <c r="I1807" s="7" t="s">
        <v>5392</v>
      </c>
      <c r="J1807" s="7" t="s">
        <v>18924</v>
      </c>
      <c r="K1807" s="9">
        <v>20821</v>
      </c>
      <c r="L1807" s="7"/>
      <c r="M1807" s="7"/>
      <c r="N1807" s="7">
        <v>9748736478</v>
      </c>
      <c r="O1807" s="7"/>
      <c r="P1807" s="7"/>
      <c r="Q1807" s="7" t="s">
        <v>11497</v>
      </c>
      <c r="R1807" s="39" t="s">
        <v>13316</v>
      </c>
      <c r="S1807" s="7"/>
      <c r="T1807" s="7" t="s">
        <v>747</v>
      </c>
      <c r="U1807" s="7"/>
      <c r="V1807" s="7"/>
      <c r="W1807" s="7"/>
      <c r="X1807" s="7"/>
      <c r="Y1807" s="39"/>
      <c r="Z1807" s="7"/>
      <c r="AA1807" s="7"/>
      <c r="AB1807" s="24"/>
      <c r="AC1807" t="s">
        <v>26453</v>
      </c>
      <c r="AD1807" t="s">
        <v>23380</v>
      </c>
    </row>
    <row r="1808" spans="1:30" x14ac:dyDescent="0.25">
      <c r="A1808" t="str">
        <f t="shared" ref="A1808:A1861" si="71">CONCATENATE(D1808,G1808)</f>
        <v>95020031</v>
      </c>
      <c r="B1808" s="23" t="s">
        <v>58</v>
      </c>
      <c r="C1808" s="7" t="s">
        <v>7736</v>
      </c>
      <c r="D1808" s="66" t="s">
        <v>466</v>
      </c>
      <c r="E1808" s="53" t="e">
        <f>VLOOKUP(D1808,'MPG Master'!$C$3:$I$716,7,0)</f>
        <v>#N/A</v>
      </c>
      <c r="F1808" s="7" t="e">
        <f>VLOOKUP(D1808,'MPG Master'!$C$3:$D$716,2,0)</f>
        <v>#N/A</v>
      </c>
      <c r="G1808" s="67" t="s">
        <v>1951</v>
      </c>
      <c r="H1808" s="53" t="e">
        <f t="shared" si="70"/>
        <v>#N/A</v>
      </c>
      <c r="I1808" s="7" t="s">
        <v>2562</v>
      </c>
      <c r="J1808" s="7" t="s">
        <v>18925</v>
      </c>
      <c r="K1808" s="9">
        <v>32541</v>
      </c>
      <c r="L1808" s="7"/>
      <c r="M1808" s="7"/>
      <c r="N1808" s="7">
        <v>8292591595</v>
      </c>
      <c r="O1808" s="7"/>
      <c r="P1808" s="7"/>
      <c r="Q1808" s="7" t="s">
        <v>1424</v>
      </c>
      <c r="R1808" s="39" t="s">
        <v>13317</v>
      </c>
      <c r="S1808" s="7"/>
      <c r="T1808" s="7" t="s">
        <v>2876</v>
      </c>
      <c r="U1808" s="7"/>
      <c r="V1808" s="7"/>
      <c r="W1808" s="7"/>
      <c r="X1808" s="7"/>
      <c r="Y1808" s="39"/>
      <c r="Z1808" s="7"/>
      <c r="AA1808" s="7"/>
      <c r="AB1808" s="24"/>
      <c r="AC1808" t="s">
        <v>26453</v>
      </c>
      <c r="AD1808" t="s">
        <v>23380</v>
      </c>
    </row>
    <row r="1809" spans="1:30" x14ac:dyDescent="0.25">
      <c r="A1809" t="str">
        <f t="shared" si="71"/>
        <v>95210003</v>
      </c>
      <c r="B1809" s="23" t="s">
        <v>58</v>
      </c>
      <c r="C1809" s="7" t="s">
        <v>7736</v>
      </c>
      <c r="D1809" s="66" t="s">
        <v>473</v>
      </c>
      <c r="E1809" s="53" t="e">
        <f>VLOOKUP(D1809,'MPG Master'!$C$3:$I$716,7,0)</f>
        <v>#N/A</v>
      </c>
      <c r="F1809" s="7" t="e">
        <f>VLOOKUP(D1809,'MPG Master'!$C$3:$D$716,2,0)</f>
        <v>#N/A</v>
      </c>
      <c r="G1809" s="67" t="s">
        <v>61</v>
      </c>
      <c r="H1809" s="53" t="e">
        <f t="shared" si="70"/>
        <v>#N/A</v>
      </c>
      <c r="I1809" s="7" t="s">
        <v>3599</v>
      </c>
      <c r="J1809" s="7" t="s">
        <v>18926</v>
      </c>
      <c r="K1809" s="9">
        <v>18437</v>
      </c>
      <c r="L1809" s="7"/>
      <c r="M1809" s="7"/>
      <c r="N1809" s="7">
        <v>9709672018</v>
      </c>
      <c r="O1809" s="7"/>
      <c r="P1809" s="7"/>
      <c r="Q1809" s="7" t="s">
        <v>798</v>
      </c>
      <c r="R1809" s="39" t="s">
        <v>13318</v>
      </c>
      <c r="S1809" s="7"/>
      <c r="T1809" s="7" t="s">
        <v>1019</v>
      </c>
      <c r="U1809" s="7"/>
      <c r="V1809" s="7"/>
      <c r="W1809" s="7"/>
      <c r="X1809" s="7"/>
      <c r="Y1809" s="39"/>
      <c r="Z1809" s="7"/>
      <c r="AA1809" s="7"/>
      <c r="AB1809" s="24"/>
      <c r="AC1809" t="s">
        <v>26453</v>
      </c>
      <c r="AD1809" t="s">
        <v>23380</v>
      </c>
    </row>
    <row r="1810" spans="1:30" x14ac:dyDescent="0.25">
      <c r="A1810" t="str">
        <f t="shared" si="71"/>
        <v>95210006</v>
      </c>
      <c r="B1810" s="23" t="s">
        <v>58</v>
      </c>
      <c r="C1810" s="7" t="s">
        <v>7736</v>
      </c>
      <c r="D1810" s="66" t="s">
        <v>473</v>
      </c>
      <c r="E1810" s="53" t="e">
        <f>VLOOKUP(D1810,'MPG Master'!$C$3:$I$716,7,0)</f>
        <v>#N/A</v>
      </c>
      <c r="F1810" s="7" t="e">
        <f>VLOOKUP(D1810,'MPG Master'!$C$3:$D$716,2,0)</f>
        <v>#N/A</v>
      </c>
      <c r="G1810" s="67" t="s">
        <v>378</v>
      </c>
      <c r="H1810" s="53" t="e">
        <f t="shared" si="70"/>
        <v>#N/A</v>
      </c>
      <c r="I1810" s="7" t="s">
        <v>9141</v>
      </c>
      <c r="J1810" s="7" t="s">
        <v>18927</v>
      </c>
      <c r="K1810" s="9">
        <v>24021</v>
      </c>
      <c r="L1810" s="7"/>
      <c r="M1810" s="7"/>
      <c r="N1810" s="7">
        <v>8051550188</v>
      </c>
      <c r="O1810" s="7"/>
      <c r="P1810" s="7"/>
      <c r="Q1810" s="7" t="s">
        <v>99</v>
      </c>
      <c r="R1810" s="39" t="s">
        <v>13319</v>
      </c>
      <c r="S1810" s="7"/>
      <c r="T1810" s="7" t="s">
        <v>1129</v>
      </c>
      <c r="U1810" s="7"/>
      <c r="V1810" s="7"/>
      <c r="W1810" s="7"/>
      <c r="X1810" s="7"/>
      <c r="Y1810" s="39"/>
      <c r="Z1810" s="7"/>
      <c r="AA1810" s="7"/>
      <c r="AB1810" s="24"/>
      <c r="AC1810" t="s">
        <v>26453</v>
      </c>
      <c r="AD1810" t="s">
        <v>23380</v>
      </c>
    </row>
    <row r="1811" spans="1:30" x14ac:dyDescent="0.25">
      <c r="A1811" t="str">
        <f t="shared" si="71"/>
        <v>97190095</v>
      </c>
      <c r="B1811" s="23" t="s">
        <v>58</v>
      </c>
      <c r="C1811" s="7" t="s">
        <v>7736</v>
      </c>
      <c r="D1811" s="66" t="s">
        <v>475</v>
      </c>
      <c r="E1811" s="53" t="e">
        <f>VLOOKUP(D1811,'MPG Master'!$C$3:$I$716,7,0)</f>
        <v>#N/A</v>
      </c>
      <c r="F1811" s="7" t="e">
        <f>VLOOKUP(D1811,'MPG Master'!$C$3:$D$716,2,0)</f>
        <v>#N/A</v>
      </c>
      <c r="G1811" s="67" t="s">
        <v>2893</v>
      </c>
      <c r="H1811" s="53" t="e">
        <f t="shared" si="70"/>
        <v>#N/A</v>
      </c>
      <c r="I1811" s="7" t="s">
        <v>9142</v>
      </c>
      <c r="J1811" s="7" t="s">
        <v>18928</v>
      </c>
      <c r="K1811" s="9">
        <v>18629</v>
      </c>
      <c r="L1811" s="7"/>
      <c r="M1811" s="7"/>
      <c r="N1811" s="7">
        <v>8210665823</v>
      </c>
      <c r="O1811" s="7"/>
      <c r="P1811" s="7"/>
      <c r="Q1811" s="7" t="s">
        <v>798</v>
      </c>
      <c r="R1811" s="39" t="s">
        <v>13320</v>
      </c>
      <c r="S1811" s="7"/>
      <c r="T1811" s="7" t="s">
        <v>1188</v>
      </c>
      <c r="U1811" s="7"/>
      <c r="V1811" s="7"/>
      <c r="W1811" s="7"/>
      <c r="X1811" s="7"/>
      <c r="Y1811" s="39"/>
      <c r="Z1811" s="7"/>
      <c r="AA1811" s="7"/>
      <c r="AB1811" s="24"/>
      <c r="AC1811" t="s">
        <v>26453</v>
      </c>
      <c r="AD1811" t="s">
        <v>23380</v>
      </c>
    </row>
    <row r="1812" spans="1:30" x14ac:dyDescent="0.25">
      <c r="A1812" t="str">
        <f t="shared" si="71"/>
        <v>97190094</v>
      </c>
      <c r="B1812" s="23" t="s">
        <v>58</v>
      </c>
      <c r="C1812" s="7" t="s">
        <v>7736</v>
      </c>
      <c r="D1812" s="66" t="s">
        <v>475</v>
      </c>
      <c r="E1812" s="53" t="e">
        <f>VLOOKUP(D1812,'MPG Master'!$C$3:$I$716,7,0)</f>
        <v>#N/A</v>
      </c>
      <c r="F1812" s="7" t="e">
        <f>VLOOKUP(D1812,'MPG Master'!$C$3:$D$716,2,0)</f>
        <v>#N/A</v>
      </c>
      <c r="G1812" s="67" t="s">
        <v>7759</v>
      </c>
      <c r="H1812" s="53" t="e">
        <f t="shared" si="70"/>
        <v>#N/A</v>
      </c>
      <c r="I1812" s="7" t="s">
        <v>9143</v>
      </c>
      <c r="J1812" s="7" t="s">
        <v>18929</v>
      </c>
      <c r="K1812" s="9">
        <v>27818</v>
      </c>
      <c r="L1812" s="7"/>
      <c r="M1812" s="7"/>
      <c r="N1812" s="7">
        <v>6205182552</v>
      </c>
      <c r="O1812" s="7"/>
      <c r="P1812" s="7"/>
      <c r="Q1812" s="7" t="s">
        <v>11496</v>
      </c>
      <c r="R1812" s="39" t="s">
        <v>13321</v>
      </c>
      <c r="S1812" s="7"/>
      <c r="T1812" s="7" t="s">
        <v>1157</v>
      </c>
      <c r="U1812" s="7"/>
      <c r="V1812" s="7"/>
      <c r="W1812" s="7"/>
      <c r="X1812" s="7"/>
      <c r="Y1812" s="39"/>
      <c r="Z1812" s="7"/>
      <c r="AA1812" s="7"/>
      <c r="AB1812" s="24"/>
      <c r="AC1812" t="s">
        <v>26453</v>
      </c>
      <c r="AD1812" t="s">
        <v>23380</v>
      </c>
    </row>
    <row r="1813" spans="1:30" x14ac:dyDescent="0.25">
      <c r="A1813" t="str">
        <f t="shared" si="71"/>
        <v>97190096</v>
      </c>
      <c r="B1813" s="23" t="s">
        <v>58</v>
      </c>
      <c r="C1813" s="7" t="s">
        <v>7736</v>
      </c>
      <c r="D1813" s="66" t="s">
        <v>475</v>
      </c>
      <c r="E1813" s="53" t="e">
        <f>VLOOKUP(D1813,'MPG Master'!$C$3:$I$716,7,0)</f>
        <v>#N/A</v>
      </c>
      <c r="F1813" s="7" t="e">
        <f>VLOOKUP(D1813,'MPG Master'!$C$3:$D$716,2,0)</f>
        <v>#N/A</v>
      </c>
      <c r="G1813" s="67" t="s">
        <v>3146</v>
      </c>
      <c r="H1813" s="53" t="e">
        <f t="shared" si="70"/>
        <v>#N/A</v>
      </c>
      <c r="I1813" s="7" t="s">
        <v>1749</v>
      </c>
      <c r="J1813" s="7" t="s">
        <v>18930</v>
      </c>
      <c r="K1813" s="9">
        <v>29952</v>
      </c>
      <c r="L1813" s="7"/>
      <c r="M1813" s="7"/>
      <c r="N1813" s="7">
        <v>9608519923</v>
      </c>
      <c r="O1813" s="7"/>
      <c r="P1813" s="7"/>
      <c r="Q1813" s="7" t="s">
        <v>798</v>
      </c>
      <c r="R1813" s="39" t="s">
        <v>13322</v>
      </c>
      <c r="S1813" s="7"/>
      <c r="T1813" s="7" t="s">
        <v>1170</v>
      </c>
      <c r="U1813" s="7"/>
      <c r="V1813" s="7"/>
      <c r="W1813" s="7"/>
      <c r="X1813" s="7"/>
      <c r="Y1813" s="39"/>
      <c r="Z1813" s="7"/>
      <c r="AA1813" s="7"/>
      <c r="AB1813" s="24"/>
      <c r="AC1813" t="s">
        <v>26453</v>
      </c>
      <c r="AD1813" t="s">
        <v>23380</v>
      </c>
    </row>
    <row r="1814" spans="1:30" x14ac:dyDescent="0.25">
      <c r="A1814" t="str">
        <f t="shared" si="71"/>
        <v>97190097</v>
      </c>
      <c r="B1814" s="23" t="s">
        <v>58</v>
      </c>
      <c r="C1814" s="7" t="s">
        <v>7736</v>
      </c>
      <c r="D1814" s="66" t="s">
        <v>475</v>
      </c>
      <c r="E1814" s="53" t="e">
        <f>VLOOKUP(D1814,'MPG Master'!$C$3:$I$716,7,0)</f>
        <v>#N/A</v>
      </c>
      <c r="F1814" s="7" t="e">
        <f>VLOOKUP(D1814,'MPG Master'!$C$3:$D$716,2,0)</f>
        <v>#N/A</v>
      </c>
      <c r="G1814" s="67" t="s">
        <v>5115</v>
      </c>
      <c r="H1814" s="53" t="e">
        <f t="shared" si="70"/>
        <v>#N/A</v>
      </c>
      <c r="I1814" s="7" t="s">
        <v>1955</v>
      </c>
      <c r="J1814" s="7" t="s">
        <v>2338</v>
      </c>
      <c r="K1814" s="9">
        <v>26665</v>
      </c>
      <c r="L1814" s="7"/>
      <c r="M1814" s="7"/>
      <c r="N1814" s="7">
        <v>9835439772</v>
      </c>
      <c r="O1814" s="7"/>
      <c r="P1814" s="7"/>
      <c r="Q1814" s="7" t="s">
        <v>798</v>
      </c>
      <c r="R1814" s="39" t="s">
        <v>13323</v>
      </c>
      <c r="S1814" s="7"/>
      <c r="T1814" s="7" t="s">
        <v>1170</v>
      </c>
      <c r="U1814" s="7"/>
      <c r="V1814" s="7"/>
      <c r="W1814" s="7"/>
      <c r="X1814" s="7"/>
      <c r="Y1814" s="39"/>
      <c r="Z1814" s="7"/>
      <c r="AA1814" s="7"/>
      <c r="AB1814" s="24"/>
      <c r="AC1814" t="s">
        <v>26453</v>
      </c>
      <c r="AD1814" t="s">
        <v>23380</v>
      </c>
    </row>
    <row r="1815" spans="1:30" x14ac:dyDescent="0.25">
      <c r="A1815" t="str">
        <f t="shared" si="71"/>
        <v>97190098</v>
      </c>
      <c r="B1815" s="23" t="s">
        <v>58</v>
      </c>
      <c r="C1815" s="7" t="s">
        <v>7736</v>
      </c>
      <c r="D1815" s="66" t="s">
        <v>475</v>
      </c>
      <c r="E1815" s="53" t="e">
        <f>VLOOKUP(D1815,'MPG Master'!$C$3:$I$716,7,0)</f>
        <v>#N/A</v>
      </c>
      <c r="F1815" s="7" t="e">
        <f>VLOOKUP(D1815,'MPG Master'!$C$3:$D$716,2,0)</f>
        <v>#N/A</v>
      </c>
      <c r="G1815" s="67" t="s">
        <v>2585</v>
      </c>
      <c r="H1815" s="53" t="e">
        <f t="shared" si="70"/>
        <v>#N/A</v>
      </c>
      <c r="I1815" s="7" t="s">
        <v>1158</v>
      </c>
      <c r="J1815" s="7" t="s">
        <v>18931</v>
      </c>
      <c r="K1815" s="9">
        <v>32577</v>
      </c>
      <c r="L1815" s="7"/>
      <c r="M1815" s="7"/>
      <c r="N1815" s="7">
        <v>9110943503</v>
      </c>
      <c r="O1815" s="7"/>
      <c r="P1815" s="7"/>
      <c r="Q1815" s="7" t="s">
        <v>798</v>
      </c>
      <c r="R1815" s="39" t="s">
        <v>13324</v>
      </c>
      <c r="S1815" s="7"/>
      <c r="T1815" s="7" t="s">
        <v>1188</v>
      </c>
      <c r="U1815" s="7"/>
      <c r="V1815" s="7"/>
      <c r="W1815" s="7"/>
      <c r="X1815" s="7"/>
      <c r="Y1815" s="39"/>
      <c r="Z1815" s="7"/>
      <c r="AA1815" s="7"/>
      <c r="AB1815" s="24"/>
      <c r="AC1815" t="s">
        <v>26453</v>
      </c>
      <c r="AD1815" t="s">
        <v>23380</v>
      </c>
    </row>
    <row r="1816" spans="1:30" x14ac:dyDescent="0.25">
      <c r="A1816" t="str">
        <f t="shared" si="71"/>
        <v>97190099</v>
      </c>
      <c r="B1816" s="23" t="s">
        <v>58</v>
      </c>
      <c r="C1816" s="7" t="s">
        <v>7736</v>
      </c>
      <c r="D1816" s="66" t="s">
        <v>475</v>
      </c>
      <c r="E1816" s="53" t="e">
        <f>VLOOKUP(D1816,'MPG Master'!$C$3:$I$716,7,0)</f>
        <v>#N/A</v>
      </c>
      <c r="F1816" s="7" t="e">
        <f>VLOOKUP(D1816,'MPG Master'!$C$3:$D$716,2,0)</f>
        <v>#N/A</v>
      </c>
      <c r="G1816" s="67" t="s">
        <v>7766</v>
      </c>
      <c r="H1816" s="53" t="e">
        <f t="shared" si="70"/>
        <v>#N/A</v>
      </c>
      <c r="I1816" s="7" t="s">
        <v>9144</v>
      </c>
      <c r="J1816" s="7" t="s">
        <v>18575</v>
      </c>
      <c r="K1816" s="9">
        <v>27395</v>
      </c>
      <c r="L1816" s="7"/>
      <c r="M1816" s="7"/>
      <c r="N1816" s="7">
        <v>6207760905</v>
      </c>
      <c r="O1816" s="7"/>
      <c r="P1816" s="7"/>
      <c r="Q1816" s="7" t="s">
        <v>798</v>
      </c>
      <c r="R1816" s="39" t="s">
        <v>13325</v>
      </c>
      <c r="S1816" s="7"/>
      <c r="T1816" s="7" t="s">
        <v>1170</v>
      </c>
      <c r="U1816" s="7"/>
      <c r="V1816" s="7"/>
      <c r="W1816" s="7"/>
      <c r="X1816" s="7"/>
      <c r="Y1816" s="39"/>
      <c r="Z1816" s="7"/>
      <c r="AA1816" s="7"/>
      <c r="AB1816" s="24"/>
      <c r="AC1816" t="s">
        <v>26453</v>
      </c>
      <c r="AD1816" t="s">
        <v>23380</v>
      </c>
    </row>
    <row r="1817" spans="1:30" x14ac:dyDescent="0.25">
      <c r="A1817" t="str">
        <f t="shared" si="71"/>
        <v>95030003</v>
      </c>
      <c r="B1817" s="23" t="s">
        <v>58</v>
      </c>
      <c r="C1817" s="7" t="s">
        <v>7736</v>
      </c>
      <c r="D1817" s="66" t="s">
        <v>467</v>
      </c>
      <c r="E1817" s="53" t="e">
        <f>VLOOKUP(D1817,'MPG Master'!$C$3:$I$716,7,0)</f>
        <v>#N/A</v>
      </c>
      <c r="F1817" s="7" t="e">
        <f>VLOOKUP(D1817,'MPG Master'!$C$3:$D$716,2,0)</f>
        <v>#N/A</v>
      </c>
      <c r="G1817" s="67" t="s">
        <v>61</v>
      </c>
      <c r="H1817" s="53" t="e">
        <f t="shared" si="70"/>
        <v>#N/A</v>
      </c>
      <c r="I1817" s="7" t="s">
        <v>1770</v>
      </c>
      <c r="J1817" s="7" t="s">
        <v>1155</v>
      </c>
      <c r="K1817" s="9">
        <v>35501</v>
      </c>
      <c r="L1817" s="7"/>
      <c r="M1817" s="7"/>
      <c r="N1817" s="7">
        <v>9534825273</v>
      </c>
      <c r="O1817" s="7"/>
      <c r="P1817" s="7"/>
      <c r="Q1817" s="7" t="s">
        <v>798</v>
      </c>
      <c r="R1817" s="39" t="s">
        <v>13326</v>
      </c>
      <c r="S1817" s="7"/>
      <c r="T1817" s="7" t="s">
        <v>1019</v>
      </c>
      <c r="U1817" s="7"/>
      <c r="V1817" s="7"/>
      <c r="W1817" s="7"/>
      <c r="X1817" s="7"/>
      <c r="Y1817" s="39"/>
      <c r="Z1817" s="7"/>
      <c r="AA1817" s="7"/>
      <c r="AB1817" s="24"/>
      <c r="AC1817" t="s">
        <v>26453</v>
      </c>
      <c r="AD1817" t="s">
        <v>23380</v>
      </c>
    </row>
    <row r="1818" spans="1:30" x14ac:dyDescent="0.25">
      <c r="A1818" t="str">
        <f t="shared" si="71"/>
        <v>95030004</v>
      </c>
      <c r="B1818" s="23" t="s">
        <v>58</v>
      </c>
      <c r="C1818" s="7" t="s">
        <v>7736</v>
      </c>
      <c r="D1818" s="66" t="s">
        <v>467</v>
      </c>
      <c r="E1818" s="53" t="e">
        <f>VLOOKUP(D1818,'MPG Master'!$C$3:$I$716,7,0)</f>
        <v>#N/A</v>
      </c>
      <c r="F1818" s="7" t="e">
        <f>VLOOKUP(D1818,'MPG Master'!$C$3:$D$716,2,0)</f>
        <v>#N/A</v>
      </c>
      <c r="G1818" s="67" t="s">
        <v>1679</v>
      </c>
      <c r="H1818" s="53" t="e">
        <f t="shared" si="70"/>
        <v>#N/A</v>
      </c>
      <c r="I1818" s="7" t="s">
        <v>9145</v>
      </c>
      <c r="J1818" s="7" t="s">
        <v>18932</v>
      </c>
      <c r="K1818" s="9">
        <v>36022</v>
      </c>
      <c r="L1818" s="7"/>
      <c r="M1818" s="7"/>
      <c r="N1818" s="7">
        <v>7549627307</v>
      </c>
      <c r="O1818" s="7"/>
      <c r="P1818" s="7"/>
      <c r="Q1818" s="7" t="s">
        <v>798</v>
      </c>
      <c r="R1818" s="39" t="s">
        <v>13327</v>
      </c>
      <c r="S1818" s="7"/>
      <c r="T1818" s="7" t="s">
        <v>1019</v>
      </c>
      <c r="U1818" s="7"/>
      <c r="V1818" s="7"/>
      <c r="W1818" s="7"/>
      <c r="X1818" s="7"/>
      <c r="Y1818" s="39"/>
      <c r="Z1818" s="7"/>
      <c r="AA1818" s="7"/>
      <c r="AB1818" s="24"/>
      <c r="AC1818" t="s">
        <v>26453</v>
      </c>
      <c r="AD1818" t="s">
        <v>23380</v>
      </c>
    </row>
    <row r="1819" spans="1:30" x14ac:dyDescent="0.25">
      <c r="A1819" t="str">
        <f t="shared" si="71"/>
        <v>95030005</v>
      </c>
      <c r="B1819" s="23" t="s">
        <v>58</v>
      </c>
      <c r="C1819" s="7" t="s">
        <v>7736</v>
      </c>
      <c r="D1819" s="66" t="s">
        <v>467</v>
      </c>
      <c r="E1819" s="53" t="e">
        <f>VLOOKUP(D1819,'MPG Master'!$C$3:$I$716,7,0)</f>
        <v>#N/A</v>
      </c>
      <c r="F1819" s="7" t="e">
        <f>VLOOKUP(D1819,'MPG Master'!$C$3:$D$716,2,0)</f>
        <v>#N/A</v>
      </c>
      <c r="G1819" s="67" t="s">
        <v>1680</v>
      </c>
      <c r="H1819" s="53" t="e">
        <f t="shared" si="70"/>
        <v>#N/A</v>
      </c>
      <c r="I1819" s="7" t="s">
        <v>9146</v>
      </c>
      <c r="J1819" s="7" t="s">
        <v>18933</v>
      </c>
      <c r="K1819" s="9">
        <v>24838</v>
      </c>
      <c r="L1819" s="7"/>
      <c r="M1819" s="7"/>
      <c r="N1819" s="7">
        <v>7544829316</v>
      </c>
      <c r="O1819" s="7"/>
      <c r="P1819" s="7"/>
      <c r="Q1819" s="7" t="s">
        <v>99</v>
      </c>
      <c r="R1819" s="39" t="s">
        <v>13328</v>
      </c>
      <c r="S1819" s="7"/>
      <c r="T1819" s="7" t="s">
        <v>1129</v>
      </c>
      <c r="U1819" s="7"/>
      <c r="V1819" s="7"/>
      <c r="W1819" s="7"/>
      <c r="X1819" s="7"/>
      <c r="Y1819" s="39"/>
      <c r="Z1819" s="7"/>
      <c r="AA1819" s="7"/>
      <c r="AB1819" s="24"/>
      <c r="AC1819" t="s">
        <v>26453</v>
      </c>
      <c r="AD1819" t="s">
        <v>23380</v>
      </c>
    </row>
    <row r="1820" spans="1:30" x14ac:dyDescent="0.25">
      <c r="A1820" t="str">
        <f t="shared" si="71"/>
        <v>95030007</v>
      </c>
      <c r="B1820" s="23" t="s">
        <v>58</v>
      </c>
      <c r="C1820" s="7" t="s">
        <v>7736</v>
      </c>
      <c r="D1820" s="66" t="s">
        <v>467</v>
      </c>
      <c r="E1820" s="53" t="e">
        <f>VLOOKUP(D1820,'MPG Master'!$C$3:$I$716,7,0)</f>
        <v>#N/A</v>
      </c>
      <c r="F1820" s="7" t="e">
        <f>VLOOKUP(D1820,'MPG Master'!$C$3:$D$716,2,0)</f>
        <v>#N/A</v>
      </c>
      <c r="G1820" s="67" t="s">
        <v>1720</v>
      </c>
      <c r="H1820" s="53" t="e">
        <f t="shared" si="70"/>
        <v>#N/A</v>
      </c>
      <c r="I1820" s="7" t="s">
        <v>9147</v>
      </c>
      <c r="J1820" s="7" t="s">
        <v>5580</v>
      </c>
      <c r="K1820" s="9">
        <v>29632</v>
      </c>
      <c r="L1820" s="7"/>
      <c r="M1820" s="7"/>
      <c r="N1820" s="7">
        <v>6299206359</v>
      </c>
      <c r="O1820" s="7"/>
      <c r="P1820" s="7"/>
      <c r="Q1820" s="7" t="s">
        <v>1424</v>
      </c>
      <c r="R1820" s="39" t="s">
        <v>13329</v>
      </c>
      <c r="S1820" s="7"/>
      <c r="T1820" s="7" t="s">
        <v>2876</v>
      </c>
      <c r="U1820" s="7"/>
      <c r="V1820" s="7"/>
      <c r="W1820" s="7"/>
      <c r="X1820" s="7"/>
      <c r="Y1820" s="39"/>
      <c r="Z1820" s="7"/>
      <c r="AA1820" s="7"/>
      <c r="AB1820" s="24"/>
      <c r="AC1820" t="s">
        <v>26453</v>
      </c>
      <c r="AD1820" t="s">
        <v>23380</v>
      </c>
    </row>
    <row r="1821" spans="1:30" x14ac:dyDescent="0.25">
      <c r="A1821" t="str">
        <f t="shared" si="71"/>
        <v>95030008</v>
      </c>
      <c r="B1821" s="23" t="s">
        <v>58</v>
      </c>
      <c r="C1821" s="7" t="s">
        <v>7736</v>
      </c>
      <c r="D1821" s="66" t="s">
        <v>467</v>
      </c>
      <c r="E1821" s="53" t="e">
        <f>VLOOKUP(D1821,'MPG Master'!$C$3:$I$716,7,0)</f>
        <v>#N/A</v>
      </c>
      <c r="F1821" s="7" t="e">
        <f>VLOOKUP(D1821,'MPG Master'!$C$3:$D$716,2,0)</f>
        <v>#N/A</v>
      </c>
      <c r="G1821" s="67" t="s">
        <v>1687</v>
      </c>
      <c r="H1821" s="53" t="e">
        <f t="shared" si="70"/>
        <v>#N/A</v>
      </c>
      <c r="I1821" s="7" t="s">
        <v>9148</v>
      </c>
      <c r="J1821" s="7" t="s">
        <v>18934</v>
      </c>
      <c r="K1821" s="9">
        <v>29587</v>
      </c>
      <c r="L1821" s="7"/>
      <c r="M1821" s="7"/>
      <c r="N1821" s="7">
        <v>7631688515</v>
      </c>
      <c r="O1821" s="7"/>
      <c r="P1821" s="7"/>
      <c r="Q1821" s="7" t="s">
        <v>798</v>
      </c>
      <c r="R1821" s="39" t="s">
        <v>13330</v>
      </c>
      <c r="S1821" s="7"/>
      <c r="T1821" s="7" t="s">
        <v>1019</v>
      </c>
      <c r="U1821" s="7"/>
      <c r="V1821" s="7"/>
      <c r="W1821" s="7"/>
      <c r="X1821" s="7"/>
      <c r="Y1821" s="39"/>
      <c r="Z1821" s="7"/>
      <c r="AA1821" s="7"/>
      <c r="AB1821" s="24"/>
      <c r="AC1821" t="s">
        <v>26453</v>
      </c>
      <c r="AD1821" t="s">
        <v>23380</v>
      </c>
    </row>
    <row r="1822" spans="1:30" x14ac:dyDescent="0.25">
      <c r="A1822" t="str">
        <f t="shared" si="71"/>
        <v>95030009</v>
      </c>
      <c r="B1822" s="23" t="s">
        <v>58</v>
      </c>
      <c r="C1822" s="7" t="s">
        <v>7736</v>
      </c>
      <c r="D1822" s="66" t="s">
        <v>467</v>
      </c>
      <c r="E1822" s="53" t="e">
        <f>VLOOKUP(D1822,'MPG Master'!$C$3:$I$716,7,0)</f>
        <v>#N/A</v>
      </c>
      <c r="F1822" s="7" t="e">
        <f>VLOOKUP(D1822,'MPG Master'!$C$3:$D$716,2,0)</f>
        <v>#N/A</v>
      </c>
      <c r="G1822" s="67" t="s">
        <v>1706</v>
      </c>
      <c r="H1822" s="53" t="e">
        <f t="shared" si="70"/>
        <v>#N/A</v>
      </c>
      <c r="I1822" s="7" t="s">
        <v>3884</v>
      </c>
      <c r="J1822" s="7" t="s">
        <v>18935</v>
      </c>
      <c r="K1822" s="9">
        <v>28491</v>
      </c>
      <c r="L1822" s="7"/>
      <c r="M1822" s="7"/>
      <c r="N1822" s="7">
        <v>9931010295</v>
      </c>
      <c r="O1822" s="7"/>
      <c r="P1822" s="7"/>
      <c r="Q1822" s="7" t="s">
        <v>11498</v>
      </c>
      <c r="R1822" s="39" t="s">
        <v>13331</v>
      </c>
      <c r="S1822" s="7"/>
      <c r="T1822" s="7" t="s">
        <v>1078</v>
      </c>
      <c r="U1822" s="7"/>
      <c r="V1822" s="7"/>
      <c r="W1822" s="7"/>
      <c r="X1822" s="7"/>
      <c r="Y1822" s="39"/>
      <c r="Z1822" s="7"/>
      <c r="AA1822" s="7"/>
      <c r="AB1822" s="24"/>
      <c r="AC1822" t="s">
        <v>26453</v>
      </c>
      <c r="AD1822" t="s">
        <v>23380</v>
      </c>
    </row>
    <row r="1823" spans="1:30" x14ac:dyDescent="0.25">
      <c r="A1823" t="str">
        <f t="shared" si="71"/>
        <v>95030010</v>
      </c>
      <c r="B1823" s="23" t="s">
        <v>58</v>
      </c>
      <c r="C1823" s="7" t="s">
        <v>7736</v>
      </c>
      <c r="D1823" s="66" t="s">
        <v>467</v>
      </c>
      <c r="E1823" s="53" t="e">
        <f>VLOOKUP(D1823,'MPG Master'!$C$3:$I$716,7,0)</f>
        <v>#N/A</v>
      </c>
      <c r="F1823" s="7" t="e">
        <f>VLOOKUP(D1823,'MPG Master'!$C$3:$D$716,2,0)</f>
        <v>#N/A</v>
      </c>
      <c r="G1823" s="67" t="s">
        <v>1681</v>
      </c>
      <c r="H1823" s="53" t="e">
        <f t="shared" si="70"/>
        <v>#N/A</v>
      </c>
      <c r="I1823" s="7" t="s">
        <v>9149</v>
      </c>
      <c r="J1823" s="7" t="s">
        <v>18936</v>
      </c>
      <c r="K1823" s="9">
        <v>30014</v>
      </c>
      <c r="L1823" s="7"/>
      <c r="M1823" s="7"/>
      <c r="N1823" s="7">
        <v>9709563512</v>
      </c>
      <c r="O1823" s="7"/>
      <c r="P1823" s="7"/>
      <c r="Q1823" s="7" t="s">
        <v>1424</v>
      </c>
      <c r="R1823" s="39" t="s">
        <v>13332</v>
      </c>
      <c r="S1823" s="7"/>
      <c r="T1823" s="7" t="s">
        <v>2876</v>
      </c>
      <c r="U1823" s="7"/>
      <c r="V1823" s="7"/>
      <c r="W1823" s="7"/>
      <c r="X1823" s="7"/>
      <c r="Y1823" s="39"/>
      <c r="Z1823" s="7"/>
      <c r="AA1823" s="7"/>
      <c r="AB1823" s="24"/>
      <c r="AC1823" t="s">
        <v>26453</v>
      </c>
      <c r="AD1823" t="s">
        <v>23380</v>
      </c>
    </row>
    <row r="1824" spans="1:30" x14ac:dyDescent="0.25">
      <c r="A1824" t="str">
        <f t="shared" si="71"/>
        <v>95030012</v>
      </c>
      <c r="B1824" s="23" t="s">
        <v>58</v>
      </c>
      <c r="C1824" s="7" t="s">
        <v>7736</v>
      </c>
      <c r="D1824" s="66" t="s">
        <v>467</v>
      </c>
      <c r="E1824" s="53" t="e">
        <f>VLOOKUP(D1824,'MPG Master'!$C$3:$I$716,7,0)</f>
        <v>#N/A</v>
      </c>
      <c r="F1824" s="7" t="e">
        <f>VLOOKUP(D1824,'MPG Master'!$C$3:$D$716,2,0)</f>
        <v>#N/A</v>
      </c>
      <c r="G1824" s="67" t="s">
        <v>1694</v>
      </c>
      <c r="H1824" s="53" t="e">
        <f t="shared" si="70"/>
        <v>#N/A</v>
      </c>
      <c r="I1824" s="7" t="s">
        <v>9150</v>
      </c>
      <c r="J1824" s="7" t="s">
        <v>18937</v>
      </c>
      <c r="K1824" s="9">
        <v>28492</v>
      </c>
      <c r="L1824" s="7"/>
      <c r="M1824" s="7"/>
      <c r="N1824" s="7">
        <v>8678867081</v>
      </c>
      <c r="O1824" s="7"/>
      <c r="P1824" s="7"/>
      <c r="Q1824" s="7" t="s">
        <v>798</v>
      </c>
      <c r="R1824" s="39" t="s">
        <v>13333</v>
      </c>
      <c r="S1824" s="7"/>
      <c r="T1824" s="7" t="s">
        <v>1019</v>
      </c>
      <c r="U1824" s="7"/>
      <c r="V1824" s="7"/>
      <c r="W1824" s="7"/>
      <c r="X1824" s="7"/>
      <c r="Y1824" s="39"/>
      <c r="Z1824" s="7"/>
      <c r="AA1824" s="7"/>
      <c r="AB1824" s="24"/>
      <c r="AC1824" t="s">
        <v>26453</v>
      </c>
      <c r="AD1824" t="s">
        <v>23380</v>
      </c>
    </row>
    <row r="1825" spans="1:30" x14ac:dyDescent="0.25">
      <c r="A1825" t="str">
        <f t="shared" si="71"/>
        <v>95030013</v>
      </c>
      <c r="B1825" s="23" t="s">
        <v>58</v>
      </c>
      <c r="C1825" s="7" t="s">
        <v>7736</v>
      </c>
      <c r="D1825" s="66" t="s">
        <v>467</v>
      </c>
      <c r="E1825" s="53" t="e">
        <f>VLOOKUP(D1825,'MPG Master'!$C$3:$I$716,7,0)</f>
        <v>#N/A</v>
      </c>
      <c r="F1825" s="7" t="e">
        <f>VLOOKUP(D1825,'MPG Master'!$C$3:$D$716,2,0)</f>
        <v>#N/A</v>
      </c>
      <c r="G1825" s="67" t="s">
        <v>1733</v>
      </c>
      <c r="H1825" s="53" t="e">
        <f t="shared" si="70"/>
        <v>#N/A</v>
      </c>
      <c r="I1825" s="7" t="s">
        <v>4509</v>
      </c>
      <c r="J1825" s="7" t="s">
        <v>1128</v>
      </c>
      <c r="K1825" s="9">
        <v>33069</v>
      </c>
      <c r="L1825" s="7"/>
      <c r="M1825" s="7"/>
      <c r="N1825" s="7">
        <v>8789413731</v>
      </c>
      <c r="O1825" s="7"/>
      <c r="P1825" s="7"/>
      <c r="Q1825" s="7" t="s">
        <v>838</v>
      </c>
      <c r="R1825" s="39" t="s">
        <v>13334</v>
      </c>
      <c r="S1825" s="7"/>
      <c r="T1825" s="7" t="s">
        <v>1094</v>
      </c>
      <c r="U1825" s="7"/>
      <c r="V1825" s="7"/>
      <c r="W1825" s="7"/>
      <c r="X1825" s="7"/>
      <c r="Y1825" s="39"/>
      <c r="Z1825" s="7"/>
      <c r="AA1825" s="7"/>
      <c r="AB1825" s="24"/>
      <c r="AC1825" t="s">
        <v>26453</v>
      </c>
      <c r="AD1825" t="s">
        <v>23380</v>
      </c>
    </row>
    <row r="1826" spans="1:30" x14ac:dyDescent="0.25">
      <c r="A1826" t="str">
        <f t="shared" si="71"/>
        <v>95030014</v>
      </c>
      <c r="B1826" s="23" t="s">
        <v>58</v>
      </c>
      <c r="C1826" s="7" t="s">
        <v>7736</v>
      </c>
      <c r="D1826" s="66" t="s">
        <v>467</v>
      </c>
      <c r="E1826" s="53" t="e">
        <f>VLOOKUP(D1826,'MPG Master'!$C$3:$I$716,7,0)</f>
        <v>#N/A</v>
      </c>
      <c r="F1826" s="7" t="e">
        <f>VLOOKUP(D1826,'MPG Master'!$C$3:$D$716,2,0)</f>
        <v>#N/A</v>
      </c>
      <c r="G1826" s="67" t="s">
        <v>1736</v>
      </c>
      <c r="H1826" s="53" t="e">
        <f t="shared" si="70"/>
        <v>#N/A</v>
      </c>
      <c r="I1826" s="7" t="s">
        <v>9151</v>
      </c>
      <c r="J1826" s="7" t="s">
        <v>18938</v>
      </c>
      <c r="K1826" s="9">
        <v>21916</v>
      </c>
      <c r="L1826" s="7"/>
      <c r="M1826" s="7"/>
      <c r="N1826" s="7">
        <v>8298253591</v>
      </c>
      <c r="O1826" s="7"/>
      <c r="P1826" s="7"/>
      <c r="Q1826" s="7" t="s">
        <v>11497</v>
      </c>
      <c r="R1826" s="39" t="s">
        <v>13335</v>
      </c>
      <c r="S1826" s="7"/>
      <c r="T1826" s="7" t="s">
        <v>747</v>
      </c>
      <c r="U1826" s="7"/>
      <c r="V1826" s="7"/>
      <c r="W1826" s="7"/>
      <c r="X1826" s="7"/>
      <c r="Y1826" s="39"/>
      <c r="Z1826" s="7"/>
      <c r="AA1826" s="7"/>
      <c r="AB1826" s="24"/>
      <c r="AC1826" t="s">
        <v>26453</v>
      </c>
      <c r="AD1826" t="s">
        <v>23380</v>
      </c>
    </row>
    <row r="1827" spans="1:30" x14ac:dyDescent="0.25">
      <c r="A1827" t="str">
        <f t="shared" si="71"/>
        <v>95030015</v>
      </c>
      <c r="B1827" s="23" t="s">
        <v>58</v>
      </c>
      <c r="C1827" s="7" t="s">
        <v>7736</v>
      </c>
      <c r="D1827" s="66" t="s">
        <v>467</v>
      </c>
      <c r="E1827" s="53" t="e">
        <f>VLOOKUP(D1827,'MPG Master'!$C$3:$I$716,7,0)</f>
        <v>#N/A</v>
      </c>
      <c r="F1827" s="7" t="e">
        <f>VLOOKUP(D1827,'MPG Master'!$C$3:$D$716,2,0)</f>
        <v>#N/A</v>
      </c>
      <c r="G1827" s="67" t="s">
        <v>1739</v>
      </c>
      <c r="H1827" s="53" t="e">
        <f t="shared" si="70"/>
        <v>#N/A</v>
      </c>
      <c r="I1827" s="7" t="s">
        <v>4848</v>
      </c>
      <c r="J1827" s="7" t="s">
        <v>18939</v>
      </c>
      <c r="K1827" s="9">
        <v>26299</v>
      </c>
      <c r="L1827" s="7"/>
      <c r="M1827" s="7"/>
      <c r="N1827" s="7">
        <v>8521899193</v>
      </c>
      <c r="O1827" s="7"/>
      <c r="P1827" s="7"/>
      <c r="Q1827" s="7" t="s">
        <v>11497</v>
      </c>
      <c r="R1827" s="39" t="s">
        <v>13336</v>
      </c>
      <c r="S1827" s="7"/>
      <c r="T1827" s="7" t="s">
        <v>747</v>
      </c>
      <c r="U1827" s="7"/>
      <c r="V1827" s="7"/>
      <c r="W1827" s="7"/>
      <c r="X1827" s="7"/>
      <c r="Y1827" s="39"/>
      <c r="Z1827" s="7"/>
      <c r="AA1827" s="7"/>
      <c r="AB1827" s="24"/>
      <c r="AC1827" t="s">
        <v>26453</v>
      </c>
      <c r="AD1827" t="s">
        <v>23380</v>
      </c>
    </row>
    <row r="1828" spans="1:30" x14ac:dyDescent="0.25">
      <c r="A1828" t="str">
        <f t="shared" si="71"/>
        <v>95030016</v>
      </c>
      <c r="B1828" s="23" t="s">
        <v>58</v>
      </c>
      <c r="C1828" s="7" t="s">
        <v>7736</v>
      </c>
      <c r="D1828" s="66" t="s">
        <v>467</v>
      </c>
      <c r="E1828" s="53" t="e">
        <f>VLOOKUP(D1828,'MPG Master'!$C$3:$I$716,7,0)</f>
        <v>#N/A</v>
      </c>
      <c r="F1828" s="7" t="e">
        <f>VLOOKUP(D1828,'MPG Master'!$C$3:$D$716,2,0)</f>
        <v>#N/A</v>
      </c>
      <c r="G1828" s="67" t="s">
        <v>1772</v>
      </c>
      <c r="H1828" s="53" t="e">
        <f t="shared" si="70"/>
        <v>#N/A</v>
      </c>
      <c r="I1828" s="7" t="s">
        <v>3186</v>
      </c>
      <c r="J1828" s="7" t="s">
        <v>10623</v>
      </c>
      <c r="K1828" s="9">
        <v>23377</v>
      </c>
      <c r="L1828" s="7"/>
      <c r="M1828" s="7"/>
      <c r="N1828" s="7">
        <v>8298573057</v>
      </c>
      <c r="O1828" s="7"/>
      <c r="P1828" s="7"/>
      <c r="Q1828" s="7" t="s">
        <v>11497</v>
      </c>
      <c r="R1828" s="39" t="s">
        <v>13337</v>
      </c>
      <c r="S1828" s="7"/>
      <c r="T1828" s="7" t="s">
        <v>747</v>
      </c>
      <c r="U1828" s="7"/>
      <c r="V1828" s="7"/>
      <c r="W1828" s="7"/>
      <c r="X1828" s="7"/>
      <c r="Y1828" s="39"/>
      <c r="Z1828" s="7"/>
      <c r="AA1828" s="7"/>
      <c r="AB1828" s="24"/>
      <c r="AC1828" t="s">
        <v>26453</v>
      </c>
      <c r="AD1828" t="s">
        <v>23380</v>
      </c>
    </row>
    <row r="1829" spans="1:30" x14ac:dyDescent="0.25">
      <c r="A1829" t="str">
        <f t="shared" si="71"/>
        <v>95080020</v>
      </c>
      <c r="B1829" s="23" t="s">
        <v>58</v>
      </c>
      <c r="C1829" s="7" t="s">
        <v>7736</v>
      </c>
      <c r="D1829" s="66" t="s">
        <v>468</v>
      </c>
      <c r="E1829" s="53" t="e">
        <f>VLOOKUP(D1829,'MPG Master'!$C$3:$I$716,7,0)</f>
        <v>#N/A</v>
      </c>
      <c r="F1829" s="7" t="e">
        <f>VLOOKUP(D1829,'MPG Master'!$C$3:$D$716,2,0)</f>
        <v>#N/A</v>
      </c>
      <c r="G1829" s="67" t="s">
        <v>1819</v>
      </c>
      <c r="H1829" s="53" t="e">
        <f t="shared" si="70"/>
        <v>#N/A</v>
      </c>
      <c r="I1829" s="7" t="s">
        <v>137</v>
      </c>
      <c r="J1829" s="7" t="s">
        <v>18940</v>
      </c>
      <c r="K1829" s="9">
        <v>32874</v>
      </c>
      <c r="L1829" s="7"/>
      <c r="M1829" s="7"/>
      <c r="N1829" s="7">
        <v>6207607509</v>
      </c>
      <c r="O1829" s="7"/>
      <c r="P1829" s="7"/>
      <c r="Q1829" s="7" t="s">
        <v>798</v>
      </c>
      <c r="R1829" s="39" t="s">
        <v>13338</v>
      </c>
      <c r="S1829" s="7"/>
      <c r="T1829" s="7" t="s">
        <v>1096</v>
      </c>
      <c r="U1829" s="7"/>
      <c r="V1829" s="7"/>
      <c r="W1829" s="7"/>
      <c r="X1829" s="7"/>
      <c r="Y1829" s="39"/>
      <c r="Z1829" s="7"/>
      <c r="AA1829" s="7"/>
      <c r="AB1829" s="24"/>
      <c r="AC1829" t="s">
        <v>26453</v>
      </c>
      <c r="AD1829" t="s">
        <v>23380</v>
      </c>
    </row>
    <row r="1830" spans="1:30" x14ac:dyDescent="0.25">
      <c r="A1830" t="str">
        <f t="shared" si="71"/>
        <v>95080022</v>
      </c>
      <c r="B1830" s="23" t="s">
        <v>58</v>
      </c>
      <c r="C1830" s="7" t="s">
        <v>7736</v>
      </c>
      <c r="D1830" s="66" t="s">
        <v>468</v>
      </c>
      <c r="E1830" s="53" t="e">
        <f>VLOOKUP(D1830,'MPG Master'!$C$3:$I$716,7,0)</f>
        <v>#N/A</v>
      </c>
      <c r="F1830" s="7" t="e">
        <f>VLOOKUP(D1830,'MPG Master'!$C$3:$D$716,2,0)</f>
        <v>#N/A</v>
      </c>
      <c r="G1830" s="67" t="s">
        <v>1825</v>
      </c>
      <c r="H1830" s="53" t="e">
        <f t="shared" si="70"/>
        <v>#N/A</v>
      </c>
      <c r="I1830" s="7" t="s">
        <v>9152</v>
      </c>
      <c r="J1830" s="7" t="s">
        <v>18941</v>
      </c>
      <c r="K1830" s="9">
        <v>22282</v>
      </c>
      <c r="L1830" s="7"/>
      <c r="M1830" s="7"/>
      <c r="N1830" s="7">
        <v>9523714356</v>
      </c>
      <c r="O1830" s="7"/>
      <c r="P1830" s="7"/>
      <c r="Q1830" s="7" t="s">
        <v>798</v>
      </c>
      <c r="R1830" s="39" t="s">
        <v>13339</v>
      </c>
      <c r="S1830" s="7"/>
      <c r="T1830" s="7" t="s">
        <v>1096</v>
      </c>
      <c r="U1830" s="7"/>
      <c r="V1830" s="7"/>
      <c r="W1830" s="7"/>
      <c r="X1830" s="7"/>
      <c r="Y1830" s="39"/>
      <c r="Z1830" s="7"/>
      <c r="AA1830" s="7"/>
      <c r="AB1830" s="24"/>
      <c r="AC1830" t="s">
        <v>26453</v>
      </c>
      <c r="AD1830" t="s">
        <v>23380</v>
      </c>
    </row>
    <row r="1831" spans="1:30" x14ac:dyDescent="0.25">
      <c r="A1831" t="str">
        <f t="shared" si="71"/>
        <v>95080023</v>
      </c>
      <c r="B1831" s="23" t="s">
        <v>58</v>
      </c>
      <c r="C1831" s="7" t="s">
        <v>7736</v>
      </c>
      <c r="D1831" s="66" t="s">
        <v>468</v>
      </c>
      <c r="E1831" s="53" t="e">
        <f>VLOOKUP(D1831,'MPG Master'!$C$3:$I$716,7,0)</f>
        <v>#N/A</v>
      </c>
      <c r="F1831" s="7" t="e">
        <f>VLOOKUP(D1831,'MPG Master'!$C$3:$D$716,2,0)</f>
        <v>#N/A</v>
      </c>
      <c r="G1831" s="67" t="s">
        <v>379</v>
      </c>
      <c r="H1831" s="53" t="e">
        <f t="shared" si="70"/>
        <v>#N/A</v>
      </c>
      <c r="I1831" s="7" t="s">
        <v>2312</v>
      </c>
      <c r="J1831" s="7" t="s">
        <v>18193</v>
      </c>
      <c r="K1831" s="9">
        <v>24473</v>
      </c>
      <c r="L1831" s="7"/>
      <c r="M1831" s="7"/>
      <c r="N1831" s="7">
        <v>8271858567</v>
      </c>
      <c r="O1831" s="7"/>
      <c r="P1831" s="7"/>
      <c r="Q1831" s="7" t="s">
        <v>1424</v>
      </c>
      <c r="R1831" s="39" t="s">
        <v>13340</v>
      </c>
      <c r="S1831" s="7"/>
      <c r="T1831" s="7" t="s">
        <v>1131</v>
      </c>
      <c r="U1831" s="7"/>
      <c r="V1831" s="7"/>
      <c r="W1831" s="7"/>
      <c r="X1831" s="7"/>
      <c r="Y1831" s="39"/>
      <c r="Z1831" s="7"/>
      <c r="AA1831" s="7"/>
      <c r="AB1831" s="24"/>
      <c r="AC1831" t="s">
        <v>26453</v>
      </c>
      <c r="AD1831" t="s">
        <v>23380</v>
      </c>
    </row>
    <row r="1832" spans="1:30" x14ac:dyDescent="0.25">
      <c r="A1832" t="str">
        <f t="shared" si="71"/>
        <v>95080025</v>
      </c>
      <c r="B1832" s="23" t="s">
        <v>58</v>
      </c>
      <c r="C1832" s="7" t="s">
        <v>7736</v>
      </c>
      <c r="D1832" s="66" t="s">
        <v>468</v>
      </c>
      <c r="E1832" s="53" t="e">
        <f>VLOOKUP(D1832,'MPG Master'!$C$3:$I$716,7,0)</f>
        <v>#N/A</v>
      </c>
      <c r="F1832" s="7" t="e">
        <f>VLOOKUP(D1832,'MPG Master'!$C$3:$D$716,2,0)</f>
        <v>#N/A</v>
      </c>
      <c r="G1832" s="67" t="s">
        <v>1833</v>
      </c>
      <c r="H1832" s="53" t="e">
        <f t="shared" si="70"/>
        <v>#N/A</v>
      </c>
      <c r="I1832" s="7" t="s">
        <v>9153</v>
      </c>
      <c r="J1832" s="7" t="s">
        <v>18942</v>
      </c>
      <c r="K1832" s="9">
        <v>36683</v>
      </c>
      <c r="L1832" s="7"/>
      <c r="M1832" s="7"/>
      <c r="N1832" s="7">
        <v>6207607509</v>
      </c>
      <c r="O1832" s="7"/>
      <c r="P1832" s="7"/>
      <c r="Q1832" s="7" t="s">
        <v>11511</v>
      </c>
      <c r="R1832" s="39" t="s">
        <v>13341</v>
      </c>
      <c r="S1832" s="7"/>
      <c r="T1832" s="7" t="s">
        <v>6862</v>
      </c>
      <c r="U1832" s="7"/>
      <c r="V1832" s="7"/>
      <c r="W1832" s="7"/>
      <c r="X1832" s="7"/>
      <c r="Y1832" s="39"/>
      <c r="Z1832" s="7"/>
      <c r="AA1832" s="7"/>
      <c r="AB1832" s="24"/>
      <c r="AC1832" t="s">
        <v>26453</v>
      </c>
      <c r="AD1832" t="s">
        <v>23380</v>
      </c>
    </row>
    <row r="1833" spans="1:30" x14ac:dyDescent="0.25">
      <c r="A1833" t="str">
        <f t="shared" si="71"/>
        <v>95080024</v>
      </c>
      <c r="B1833" s="23" t="s">
        <v>58</v>
      </c>
      <c r="C1833" s="7" t="s">
        <v>7736</v>
      </c>
      <c r="D1833" s="66" t="s">
        <v>468</v>
      </c>
      <c r="E1833" s="53" t="e">
        <f>VLOOKUP(D1833,'MPG Master'!$C$3:$I$716,7,0)</f>
        <v>#N/A</v>
      </c>
      <c r="F1833" s="7" t="e">
        <f>VLOOKUP(D1833,'MPG Master'!$C$3:$D$716,2,0)</f>
        <v>#N/A</v>
      </c>
      <c r="G1833" s="67" t="s">
        <v>1830</v>
      </c>
      <c r="H1833" s="53" t="e">
        <f t="shared" si="70"/>
        <v>#N/A</v>
      </c>
      <c r="I1833" s="7" t="s">
        <v>3602</v>
      </c>
      <c r="J1833" s="7" t="s">
        <v>18942</v>
      </c>
      <c r="K1833" s="9">
        <v>37413</v>
      </c>
      <c r="L1833" s="7"/>
      <c r="M1833" s="7"/>
      <c r="N1833" s="7">
        <v>6207607509</v>
      </c>
      <c r="O1833" s="7"/>
      <c r="P1833" s="7"/>
      <c r="Q1833" s="7" t="s">
        <v>798</v>
      </c>
      <c r="R1833" s="39" t="s">
        <v>13342</v>
      </c>
      <c r="S1833" s="7"/>
      <c r="T1833" s="7" t="s">
        <v>1096</v>
      </c>
      <c r="U1833" s="7"/>
      <c r="V1833" s="7"/>
      <c r="W1833" s="7"/>
      <c r="X1833" s="7"/>
      <c r="Y1833" s="39"/>
      <c r="Z1833" s="7"/>
      <c r="AA1833" s="7"/>
      <c r="AB1833" s="24"/>
      <c r="AC1833" t="s">
        <v>26453</v>
      </c>
      <c r="AD1833" t="s">
        <v>23380</v>
      </c>
    </row>
    <row r="1834" spans="1:30" x14ac:dyDescent="0.25">
      <c r="A1834" t="str">
        <f t="shared" si="71"/>
        <v>95080021</v>
      </c>
      <c r="B1834" s="23" t="s">
        <v>58</v>
      </c>
      <c r="C1834" s="7" t="s">
        <v>7736</v>
      </c>
      <c r="D1834" s="66" t="s">
        <v>468</v>
      </c>
      <c r="E1834" s="53" t="e">
        <f>VLOOKUP(D1834,'MPG Master'!$C$3:$I$716,7,0)</f>
        <v>#N/A</v>
      </c>
      <c r="F1834" s="7" t="e">
        <f>VLOOKUP(D1834,'MPG Master'!$C$3:$D$716,2,0)</f>
        <v>#N/A</v>
      </c>
      <c r="G1834" s="67" t="s">
        <v>1822</v>
      </c>
      <c r="H1834" s="53" t="e">
        <f t="shared" si="70"/>
        <v>#N/A</v>
      </c>
      <c r="I1834" s="7" t="s">
        <v>9154</v>
      </c>
      <c r="J1834" s="7" t="s">
        <v>18943</v>
      </c>
      <c r="K1834" s="9">
        <v>21916</v>
      </c>
      <c r="L1834" s="7"/>
      <c r="M1834" s="7"/>
      <c r="N1834" s="7">
        <v>7520280356</v>
      </c>
      <c r="O1834" s="7"/>
      <c r="P1834" s="7"/>
      <c r="Q1834" s="7" t="s">
        <v>1424</v>
      </c>
      <c r="R1834" s="39" t="s">
        <v>13343</v>
      </c>
      <c r="S1834" s="7"/>
      <c r="T1834" s="7" t="s">
        <v>1131</v>
      </c>
      <c r="U1834" s="7"/>
      <c r="V1834" s="7"/>
      <c r="W1834" s="7"/>
      <c r="X1834" s="7"/>
      <c r="Y1834" s="39"/>
      <c r="Z1834" s="7"/>
      <c r="AA1834" s="7"/>
      <c r="AB1834" s="24"/>
      <c r="AC1834" t="s">
        <v>26453</v>
      </c>
      <c r="AD1834" t="s">
        <v>23380</v>
      </c>
    </row>
    <row r="1835" spans="1:30" x14ac:dyDescent="0.25">
      <c r="A1835" t="str">
        <f t="shared" si="71"/>
        <v>11870069</v>
      </c>
      <c r="B1835" s="23" t="s">
        <v>58</v>
      </c>
      <c r="C1835" s="7" t="s">
        <v>1452</v>
      </c>
      <c r="D1835" s="66" t="s">
        <v>320</v>
      </c>
      <c r="E1835" s="53" t="e">
        <f>VLOOKUP(D1835,'MPG Master'!$C$3:$I$716,7,0)</f>
        <v>#N/A</v>
      </c>
      <c r="F1835" s="7" t="e">
        <f>VLOOKUP(D1835,'MPG Master'!$C$3:$D$716,2,0)</f>
        <v>#N/A</v>
      </c>
      <c r="G1835" s="67" t="s">
        <v>2149</v>
      </c>
      <c r="H1835" s="53" t="e">
        <f t="shared" si="70"/>
        <v>#N/A</v>
      </c>
      <c r="I1835" s="7" t="s">
        <v>2281</v>
      </c>
      <c r="J1835" s="7" t="s">
        <v>18944</v>
      </c>
      <c r="K1835" s="9">
        <v>31778</v>
      </c>
      <c r="L1835" s="7"/>
      <c r="M1835" s="7"/>
      <c r="N1835" s="7">
        <v>7544853745</v>
      </c>
      <c r="O1835" s="7"/>
      <c r="P1835" s="7"/>
      <c r="Q1835" s="7" t="s">
        <v>1424</v>
      </c>
      <c r="R1835" s="39" t="s">
        <v>13344</v>
      </c>
      <c r="S1835" s="7"/>
      <c r="T1835" s="7" t="s">
        <v>735</v>
      </c>
      <c r="U1835" s="7"/>
      <c r="V1835" s="7"/>
      <c r="W1835" s="7"/>
      <c r="X1835" s="7"/>
      <c r="Y1835" s="39"/>
      <c r="Z1835" s="7"/>
      <c r="AA1835" s="7"/>
      <c r="AB1835" s="24"/>
      <c r="AC1835" t="s">
        <v>26453</v>
      </c>
      <c r="AD1835" t="s">
        <v>23380</v>
      </c>
    </row>
    <row r="1836" spans="1:30" x14ac:dyDescent="0.25">
      <c r="A1836" t="str">
        <f t="shared" si="71"/>
        <v>11870068</v>
      </c>
      <c r="B1836" s="23" t="s">
        <v>58</v>
      </c>
      <c r="C1836" s="7" t="s">
        <v>1452</v>
      </c>
      <c r="D1836" s="66" t="s">
        <v>320</v>
      </c>
      <c r="E1836" s="53" t="e">
        <f>VLOOKUP(D1836,'MPG Master'!$C$3:$I$716,7,0)</f>
        <v>#N/A</v>
      </c>
      <c r="F1836" s="7" t="e">
        <f>VLOOKUP(D1836,'MPG Master'!$C$3:$D$716,2,0)</f>
        <v>#N/A</v>
      </c>
      <c r="G1836" s="67" t="s">
        <v>2146</v>
      </c>
      <c r="H1836" s="53" t="e">
        <f t="shared" si="70"/>
        <v>#N/A</v>
      </c>
      <c r="I1836" s="7" t="s">
        <v>9155</v>
      </c>
      <c r="J1836" s="7" t="s">
        <v>2847</v>
      </c>
      <c r="K1836" s="9">
        <v>27760</v>
      </c>
      <c r="L1836" s="7"/>
      <c r="M1836" s="7"/>
      <c r="N1836" s="7">
        <v>0</v>
      </c>
      <c r="O1836" s="7"/>
      <c r="P1836" s="7"/>
      <c r="Q1836" s="7" t="s">
        <v>1424</v>
      </c>
      <c r="R1836" s="39" t="s">
        <v>13345</v>
      </c>
      <c r="S1836" s="7"/>
      <c r="T1836" s="7" t="s">
        <v>735</v>
      </c>
      <c r="U1836" s="7"/>
      <c r="V1836" s="7"/>
      <c r="W1836" s="7"/>
      <c r="X1836" s="7"/>
      <c r="Y1836" s="39"/>
      <c r="Z1836" s="7"/>
      <c r="AA1836" s="7"/>
      <c r="AB1836" s="24"/>
      <c r="AC1836" t="s">
        <v>26453</v>
      </c>
      <c r="AD1836" t="s">
        <v>23380</v>
      </c>
    </row>
    <row r="1837" spans="1:30" x14ac:dyDescent="0.25">
      <c r="A1837" t="str">
        <f t="shared" si="71"/>
        <v>11870067</v>
      </c>
      <c r="B1837" s="23" t="s">
        <v>58</v>
      </c>
      <c r="C1837" s="7" t="s">
        <v>1452</v>
      </c>
      <c r="D1837" s="66" t="s">
        <v>320</v>
      </c>
      <c r="E1837" s="53" t="e">
        <f>VLOOKUP(D1837,'MPG Master'!$C$3:$I$716,7,0)</f>
        <v>#N/A</v>
      </c>
      <c r="F1837" s="7" t="e">
        <f>VLOOKUP(D1837,'MPG Master'!$C$3:$D$716,2,0)</f>
        <v>#N/A</v>
      </c>
      <c r="G1837" s="67" t="s">
        <v>1975</v>
      </c>
      <c r="H1837" s="53" t="e">
        <f t="shared" si="70"/>
        <v>#N/A</v>
      </c>
      <c r="I1837" s="7" t="s">
        <v>9156</v>
      </c>
      <c r="J1837" s="7" t="s">
        <v>3341</v>
      </c>
      <c r="K1837" s="9">
        <v>34700</v>
      </c>
      <c r="L1837" s="7"/>
      <c r="M1837" s="7"/>
      <c r="N1837" s="7">
        <v>0</v>
      </c>
      <c r="O1837" s="7"/>
      <c r="P1837" s="7"/>
      <c r="Q1837" s="7" t="s">
        <v>798</v>
      </c>
      <c r="R1837" s="39" t="s">
        <v>13346</v>
      </c>
      <c r="S1837" s="7"/>
      <c r="T1837" s="7" t="s">
        <v>1999</v>
      </c>
      <c r="U1837" s="7"/>
      <c r="V1837" s="7"/>
      <c r="W1837" s="7"/>
      <c r="X1837" s="7"/>
      <c r="Y1837" s="39"/>
      <c r="Z1837" s="7"/>
      <c r="AA1837" s="7"/>
      <c r="AB1837" s="24"/>
      <c r="AC1837" t="s">
        <v>26453</v>
      </c>
      <c r="AD1837" t="s">
        <v>23380</v>
      </c>
    </row>
    <row r="1838" spans="1:30" x14ac:dyDescent="0.25">
      <c r="A1838" t="str">
        <f t="shared" si="71"/>
        <v>11870066</v>
      </c>
      <c r="B1838" s="23" t="s">
        <v>58</v>
      </c>
      <c r="C1838" s="7" t="s">
        <v>1452</v>
      </c>
      <c r="D1838" s="66" t="s">
        <v>320</v>
      </c>
      <c r="E1838" s="53" t="e">
        <f>VLOOKUP(D1838,'MPG Master'!$C$3:$I$716,7,0)</f>
        <v>#N/A</v>
      </c>
      <c r="F1838" s="7" t="e">
        <f>VLOOKUP(D1838,'MPG Master'!$C$3:$D$716,2,0)</f>
        <v>#N/A</v>
      </c>
      <c r="G1838" s="67" t="s">
        <v>2329</v>
      </c>
      <c r="H1838" s="53" t="e">
        <f t="shared" si="70"/>
        <v>#N/A</v>
      </c>
      <c r="I1838" s="7" t="s">
        <v>3816</v>
      </c>
      <c r="J1838" s="7" t="s">
        <v>18945</v>
      </c>
      <c r="K1838" s="9">
        <v>25934</v>
      </c>
      <c r="L1838" s="7"/>
      <c r="M1838" s="7"/>
      <c r="N1838" s="7">
        <v>0</v>
      </c>
      <c r="O1838" s="7"/>
      <c r="P1838" s="7"/>
      <c r="Q1838" s="7" t="s">
        <v>1424</v>
      </c>
      <c r="R1838" s="39" t="s">
        <v>13347</v>
      </c>
      <c r="S1838" s="7"/>
      <c r="T1838" s="7" t="s">
        <v>735</v>
      </c>
      <c r="U1838" s="7"/>
      <c r="V1838" s="7"/>
      <c r="W1838" s="7"/>
      <c r="X1838" s="7"/>
      <c r="Y1838" s="39"/>
      <c r="Z1838" s="7"/>
      <c r="AA1838" s="7"/>
      <c r="AB1838" s="24"/>
      <c r="AC1838" t="s">
        <v>26453</v>
      </c>
      <c r="AD1838" t="s">
        <v>23380</v>
      </c>
    </row>
    <row r="1839" spans="1:30" x14ac:dyDescent="0.25">
      <c r="A1839" t="str">
        <f t="shared" si="71"/>
        <v>11870065</v>
      </c>
      <c r="B1839" s="23" t="s">
        <v>58</v>
      </c>
      <c r="C1839" s="7" t="s">
        <v>1452</v>
      </c>
      <c r="D1839" s="66" t="s">
        <v>320</v>
      </c>
      <c r="E1839" s="53" t="e">
        <f>VLOOKUP(D1839,'MPG Master'!$C$3:$I$716,7,0)</f>
        <v>#N/A</v>
      </c>
      <c r="F1839" s="7" t="e">
        <f>VLOOKUP(D1839,'MPG Master'!$C$3:$D$716,2,0)</f>
        <v>#N/A</v>
      </c>
      <c r="G1839" s="67" t="s">
        <v>2221</v>
      </c>
      <c r="H1839" s="53" t="e">
        <f t="shared" si="70"/>
        <v>#N/A</v>
      </c>
      <c r="I1839" s="7" t="s">
        <v>1949</v>
      </c>
      <c r="J1839" s="7" t="s">
        <v>18802</v>
      </c>
      <c r="K1839" s="9">
        <v>27395</v>
      </c>
      <c r="L1839" s="7"/>
      <c r="M1839" s="7"/>
      <c r="N1839" s="7">
        <v>6207684735</v>
      </c>
      <c r="O1839" s="7"/>
      <c r="P1839" s="7"/>
      <c r="Q1839" s="7" t="s">
        <v>798</v>
      </c>
      <c r="R1839" s="39" t="s">
        <v>13348</v>
      </c>
      <c r="S1839" s="7"/>
      <c r="T1839" s="7" t="s">
        <v>1999</v>
      </c>
      <c r="U1839" s="7"/>
      <c r="V1839" s="7"/>
      <c r="W1839" s="7"/>
      <c r="X1839" s="7"/>
      <c r="Y1839" s="39"/>
      <c r="Z1839" s="7"/>
      <c r="AA1839" s="7"/>
      <c r="AB1839" s="24"/>
      <c r="AC1839" t="s">
        <v>26453</v>
      </c>
      <c r="AD1839" t="s">
        <v>23380</v>
      </c>
    </row>
    <row r="1840" spans="1:30" x14ac:dyDescent="0.25">
      <c r="A1840" t="str">
        <f t="shared" si="71"/>
        <v>11870064</v>
      </c>
      <c r="B1840" s="23" t="s">
        <v>58</v>
      </c>
      <c r="C1840" s="7" t="s">
        <v>1452</v>
      </c>
      <c r="D1840" s="66" t="s">
        <v>320</v>
      </c>
      <c r="E1840" s="53" t="e">
        <f>VLOOKUP(D1840,'MPG Master'!$C$3:$I$716,7,0)</f>
        <v>#N/A</v>
      </c>
      <c r="F1840" s="7" t="e">
        <f>VLOOKUP(D1840,'MPG Master'!$C$3:$D$716,2,0)</f>
        <v>#N/A</v>
      </c>
      <c r="G1840" s="67" t="s">
        <v>2130</v>
      </c>
      <c r="H1840" s="53" t="e">
        <f t="shared" si="70"/>
        <v>#N/A</v>
      </c>
      <c r="I1840" s="7" t="s">
        <v>738</v>
      </c>
      <c r="J1840" s="7" t="s">
        <v>18946</v>
      </c>
      <c r="K1840" s="9">
        <v>25934</v>
      </c>
      <c r="L1840" s="7"/>
      <c r="M1840" s="7"/>
      <c r="N1840" s="7">
        <v>0</v>
      </c>
      <c r="O1840" s="7"/>
      <c r="P1840" s="7"/>
      <c r="Q1840" s="7" t="s">
        <v>1424</v>
      </c>
      <c r="R1840" s="39" t="s">
        <v>13349</v>
      </c>
      <c r="S1840" s="7"/>
      <c r="T1840" s="7" t="s">
        <v>735</v>
      </c>
      <c r="U1840" s="7"/>
      <c r="V1840" s="7"/>
      <c r="W1840" s="7"/>
      <c r="X1840" s="7"/>
      <c r="Y1840" s="39"/>
      <c r="Z1840" s="7"/>
      <c r="AA1840" s="7"/>
      <c r="AB1840" s="24"/>
      <c r="AC1840" t="s">
        <v>26453</v>
      </c>
      <c r="AD1840" t="s">
        <v>23380</v>
      </c>
    </row>
    <row r="1841" spans="1:30" x14ac:dyDescent="0.25">
      <c r="A1841" t="str">
        <f t="shared" si="71"/>
        <v>11870062</v>
      </c>
      <c r="B1841" s="23" t="s">
        <v>58</v>
      </c>
      <c r="C1841" s="7" t="s">
        <v>1452</v>
      </c>
      <c r="D1841" s="66" t="s">
        <v>320</v>
      </c>
      <c r="E1841" s="53" t="e">
        <f>VLOOKUP(D1841,'MPG Master'!$C$3:$I$716,7,0)</f>
        <v>#N/A</v>
      </c>
      <c r="F1841" s="7" t="e">
        <f>VLOOKUP(D1841,'MPG Master'!$C$3:$D$716,2,0)</f>
        <v>#N/A</v>
      </c>
      <c r="G1841" s="67" t="s">
        <v>1969</v>
      </c>
      <c r="H1841" s="53" t="e">
        <f t="shared" si="70"/>
        <v>#N/A</v>
      </c>
      <c r="I1841" s="7" t="s">
        <v>8113</v>
      </c>
      <c r="J1841" s="7" t="s">
        <v>18947</v>
      </c>
      <c r="K1841" s="9">
        <v>25934</v>
      </c>
      <c r="L1841" s="7"/>
      <c r="M1841" s="7"/>
      <c r="N1841" s="7">
        <v>0</v>
      </c>
      <c r="O1841" s="7"/>
      <c r="P1841" s="7"/>
      <c r="Q1841" s="7" t="s">
        <v>1424</v>
      </c>
      <c r="R1841" s="39" t="s">
        <v>13350</v>
      </c>
      <c r="S1841" s="7"/>
      <c r="T1841" s="7" t="s">
        <v>735</v>
      </c>
      <c r="U1841" s="7"/>
      <c r="V1841" s="7"/>
      <c r="W1841" s="7"/>
      <c r="X1841" s="7"/>
      <c r="Y1841" s="39"/>
      <c r="Z1841" s="7"/>
      <c r="AA1841" s="7"/>
      <c r="AB1841" s="24"/>
      <c r="AC1841" t="s">
        <v>26453</v>
      </c>
      <c r="AD1841" t="s">
        <v>23380</v>
      </c>
    </row>
    <row r="1842" spans="1:30" x14ac:dyDescent="0.25">
      <c r="A1842" t="str">
        <f t="shared" si="71"/>
        <v>11870061</v>
      </c>
      <c r="B1842" s="23" t="s">
        <v>58</v>
      </c>
      <c r="C1842" s="7" t="s">
        <v>1452</v>
      </c>
      <c r="D1842" s="66" t="s">
        <v>320</v>
      </c>
      <c r="E1842" s="53" t="e">
        <f>VLOOKUP(D1842,'MPG Master'!$C$3:$I$716,7,0)</f>
        <v>#N/A</v>
      </c>
      <c r="F1842" s="7" t="e">
        <f>VLOOKUP(D1842,'MPG Master'!$C$3:$D$716,2,0)</f>
        <v>#N/A</v>
      </c>
      <c r="G1842" s="67" t="s">
        <v>2390</v>
      </c>
      <c r="H1842" s="53" t="e">
        <f t="shared" si="70"/>
        <v>#N/A</v>
      </c>
      <c r="I1842" s="7" t="s">
        <v>2812</v>
      </c>
      <c r="J1842" s="7" t="s">
        <v>18948</v>
      </c>
      <c r="K1842" s="9">
        <v>25204</v>
      </c>
      <c r="L1842" s="7"/>
      <c r="M1842" s="7"/>
      <c r="N1842" s="7">
        <v>0</v>
      </c>
      <c r="O1842" s="7"/>
      <c r="P1842" s="7"/>
      <c r="Q1842" s="7" t="s">
        <v>1424</v>
      </c>
      <c r="R1842" s="39" t="s">
        <v>13351</v>
      </c>
      <c r="S1842" s="7"/>
      <c r="T1842" s="7" t="s">
        <v>735</v>
      </c>
      <c r="U1842" s="7"/>
      <c r="V1842" s="7"/>
      <c r="W1842" s="7"/>
      <c r="X1842" s="7"/>
      <c r="Y1842" s="39"/>
      <c r="Z1842" s="7"/>
      <c r="AA1842" s="7"/>
      <c r="AB1842" s="24"/>
      <c r="AC1842" t="s">
        <v>26453</v>
      </c>
      <c r="AD1842" t="s">
        <v>23380</v>
      </c>
    </row>
    <row r="1843" spans="1:30" x14ac:dyDescent="0.25">
      <c r="A1843" t="str">
        <f t="shared" si="71"/>
        <v>11870060</v>
      </c>
      <c r="B1843" s="23" t="s">
        <v>58</v>
      </c>
      <c r="C1843" s="7" t="s">
        <v>1452</v>
      </c>
      <c r="D1843" s="66" t="s">
        <v>320</v>
      </c>
      <c r="E1843" s="53" t="e">
        <f>VLOOKUP(D1843,'MPG Master'!$C$3:$I$716,7,0)</f>
        <v>#N/A</v>
      </c>
      <c r="F1843" s="7" t="e">
        <f>VLOOKUP(D1843,'MPG Master'!$C$3:$D$716,2,0)</f>
        <v>#N/A</v>
      </c>
      <c r="G1843" s="67" t="s">
        <v>1901</v>
      </c>
      <c r="H1843" s="53" t="e">
        <f t="shared" si="70"/>
        <v>#N/A</v>
      </c>
      <c r="I1843" s="7" t="s">
        <v>3216</v>
      </c>
      <c r="J1843" s="7" t="s">
        <v>18949</v>
      </c>
      <c r="K1843" s="9">
        <v>36533</v>
      </c>
      <c r="L1843" s="7"/>
      <c r="M1843" s="7"/>
      <c r="N1843" s="7">
        <v>7462025385</v>
      </c>
      <c r="O1843" s="7"/>
      <c r="P1843" s="7"/>
      <c r="Q1843" s="7" t="s">
        <v>11498</v>
      </c>
      <c r="R1843" s="39" t="s">
        <v>13352</v>
      </c>
      <c r="S1843" s="7"/>
      <c r="T1843" s="7" t="s">
        <v>1078</v>
      </c>
      <c r="U1843" s="7"/>
      <c r="V1843" s="7"/>
      <c r="W1843" s="7"/>
      <c r="X1843" s="7"/>
      <c r="Y1843" s="39"/>
      <c r="Z1843" s="7"/>
      <c r="AA1843" s="7"/>
      <c r="AB1843" s="24"/>
      <c r="AC1843" t="s">
        <v>26453</v>
      </c>
      <c r="AD1843" t="s">
        <v>23380</v>
      </c>
    </row>
    <row r="1844" spans="1:30" x14ac:dyDescent="0.25">
      <c r="A1844" t="str">
        <f t="shared" si="71"/>
        <v>11870059</v>
      </c>
      <c r="B1844" s="23" t="s">
        <v>58</v>
      </c>
      <c r="C1844" s="7" t="s">
        <v>1452</v>
      </c>
      <c r="D1844" s="66" t="s">
        <v>320</v>
      </c>
      <c r="E1844" s="53" t="e">
        <f>VLOOKUP(D1844,'MPG Master'!$C$3:$I$716,7,0)</f>
        <v>#N/A</v>
      </c>
      <c r="F1844" s="7" t="e">
        <f>VLOOKUP(D1844,'MPG Master'!$C$3:$D$716,2,0)</f>
        <v>#N/A</v>
      </c>
      <c r="G1844" s="67" t="s">
        <v>1689</v>
      </c>
      <c r="H1844" s="53" t="e">
        <f t="shared" si="70"/>
        <v>#N/A</v>
      </c>
      <c r="I1844" s="7" t="s">
        <v>9157</v>
      </c>
      <c r="J1844" s="7" t="s">
        <v>18901</v>
      </c>
      <c r="K1844" s="9">
        <v>21601</v>
      </c>
      <c r="L1844" s="7"/>
      <c r="M1844" s="7"/>
      <c r="N1844" s="7">
        <v>0</v>
      </c>
      <c r="O1844" s="7"/>
      <c r="P1844" s="7"/>
      <c r="Q1844" s="7" t="s">
        <v>1424</v>
      </c>
      <c r="R1844" s="39" t="s">
        <v>13353</v>
      </c>
      <c r="S1844" s="7"/>
      <c r="T1844" s="7" t="s">
        <v>735</v>
      </c>
      <c r="U1844" s="7"/>
      <c r="V1844" s="7"/>
      <c r="W1844" s="7"/>
      <c r="X1844" s="7"/>
      <c r="Y1844" s="39"/>
      <c r="Z1844" s="7"/>
      <c r="AA1844" s="7"/>
      <c r="AB1844" s="24"/>
      <c r="AC1844" t="s">
        <v>26453</v>
      </c>
      <c r="AD1844" t="s">
        <v>23380</v>
      </c>
    </row>
    <row r="1845" spans="1:30" x14ac:dyDescent="0.25">
      <c r="A1845" t="str">
        <f t="shared" si="71"/>
        <v>11870058</v>
      </c>
      <c r="B1845" s="23" t="s">
        <v>58</v>
      </c>
      <c r="C1845" s="7" t="s">
        <v>1452</v>
      </c>
      <c r="D1845" s="66" t="s">
        <v>320</v>
      </c>
      <c r="E1845" s="53" t="e">
        <f>VLOOKUP(D1845,'MPG Master'!$C$3:$I$716,7,0)</f>
        <v>#N/A</v>
      </c>
      <c r="F1845" s="7" t="e">
        <f>VLOOKUP(D1845,'MPG Master'!$C$3:$D$716,2,0)</f>
        <v>#N/A</v>
      </c>
      <c r="G1845" s="67" t="s">
        <v>1690</v>
      </c>
      <c r="H1845" s="53" t="e">
        <f t="shared" si="70"/>
        <v>#N/A</v>
      </c>
      <c r="I1845" s="7" t="s">
        <v>8285</v>
      </c>
      <c r="J1845" s="7" t="s">
        <v>18950</v>
      </c>
      <c r="K1845" s="9">
        <v>36203</v>
      </c>
      <c r="L1845" s="7"/>
      <c r="M1845" s="7"/>
      <c r="N1845" s="7">
        <v>0</v>
      </c>
      <c r="O1845" s="7"/>
      <c r="P1845" s="7"/>
      <c r="Q1845" s="7" t="s">
        <v>798</v>
      </c>
      <c r="R1845" s="39" t="s">
        <v>13354</v>
      </c>
      <c r="S1845" s="7"/>
      <c r="T1845" s="7" t="s">
        <v>1999</v>
      </c>
      <c r="U1845" s="7"/>
      <c r="V1845" s="7"/>
      <c r="W1845" s="7"/>
      <c r="X1845" s="7"/>
      <c r="Y1845" s="39"/>
      <c r="Z1845" s="7"/>
      <c r="AA1845" s="7"/>
      <c r="AB1845" s="24"/>
      <c r="AC1845" t="s">
        <v>26453</v>
      </c>
      <c r="AD1845" t="s">
        <v>23380</v>
      </c>
    </row>
    <row r="1846" spans="1:30" x14ac:dyDescent="0.25">
      <c r="A1846" t="str">
        <f t="shared" si="71"/>
        <v>11870057</v>
      </c>
      <c r="B1846" s="23" t="s">
        <v>58</v>
      </c>
      <c r="C1846" s="7" t="s">
        <v>1452</v>
      </c>
      <c r="D1846" s="66" t="s">
        <v>320</v>
      </c>
      <c r="E1846" s="53" t="e">
        <f>VLOOKUP(D1846,'MPG Master'!$C$3:$I$716,7,0)</f>
        <v>#N/A</v>
      </c>
      <c r="F1846" s="7" t="e">
        <f>VLOOKUP(D1846,'MPG Master'!$C$3:$D$716,2,0)</f>
        <v>#N/A</v>
      </c>
      <c r="G1846" s="67" t="s">
        <v>2495</v>
      </c>
      <c r="H1846" s="53" t="e">
        <f t="shared" si="70"/>
        <v>#N/A</v>
      </c>
      <c r="I1846" s="7" t="s">
        <v>9158</v>
      </c>
      <c r="J1846" s="7" t="s">
        <v>3598</v>
      </c>
      <c r="K1846" s="9">
        <v>21916</v>
      </c>
      <c r="L1846" s="7"/>
      <c r="M1846" s="7"/>
      <c r="N1846" s="7">
        <v>0</v>
      </c>
      <c r="O1846" s="7"/>
      <c r="P1846" s="7"/>
      <c r="Q1846" s="7" t="s">
        <v>1424</v>
      </c>
      <c r="R1846" s="39" t="s">
        <v>13355</v>
      </c>
      <c r="S1846" s="7"/>
      <c r="T1846" s="7" t="s">
        <v>735</v>
      </c>
      <c r="U1846" s="7"/>
      <c r="V1846" s="7"/>
      <c r="W1846" s="7"/>
      <c r="X1846" s="7"/>
      <c r="Y1846" s="39"/>
      <c r="Z1846" s="7"/>
      <c r="AA1846" s="7"/>
      <c r="AB1846" s="24"/>
      <c r="AC1846" t="s">
        <v>26453</v>
      </c>
      <c r="AD1846" t="s">
        <v>23380</v>
      </c>
    </row>
    <row r="1847" spans="1:30" x14ac:dyDescent="0.25">
      <c r="A1847" t="str">
        <f t="shared" si="71"/>
        <v>11870056</v>
      </c>
      <c r="B1847" s="23" t="s">
        <v>58</v>
      </c>
      <c r="C1847" s="7" t="s">
        <v>1452</v>
      </c>
      <c r="D1847" s="66" t="s">
        <v>320</v>
      </c>
      <c r="E1847" s="53" t="e">
        <f>VLOOKUP(D1847,'MPG Master'!$C$3:$I$716,7,0)</f>
        <v>#N/A</v>
      </c>
      <c r="F1847" s="7" t="e">
        <f>VLOOKUP(D1847,'MPG Master'!$C$3:$D$716,2,0)</f>
        <v>#N/A</v>
      </c>
      <c r="G1847" s="67" t="s">
        <v>385</v>
      </c>
      <c r="H1847" s="53" t="e">
        <f t="shared" si="70"/>
        <v>#N/A</v>
      </c>
      <c r="I1847" s="7" t="s">
        <v>2438</v>
      </c>
      <c r="J1847" s="7" t="s">
        <v>18951</v>
      </c>
      <c r="K1847" s="9">
        <v>35233</v>
      </c>
      <c r="L1847" s="7"/>
      <c r="M1847" s="7"/>
      <c r="N1847" s="7">
        <v>0</v>
      </c>
      <c r="O1847" s="7"/>
      <c r="P1847" s="7"/>
      <c r="Q1847" s="7" t="s">
        <v>1424</v>
      </c>
      <c r="R1847" s="39" t="s">
        <v>13356</v>
      </c>
      <c r="S1847" s="7"/>
      <c r="T1847" s="7" t="s">
        <v>735</v>
      </c>
      <c r="U1847" s="7"/>
      <c r="V1847" s="7"/>
      <c r="W1847" s="7"/>
      <c r="X1847" s="7"/>
      <c r="Y1847" s="39"/>
      <c r="Z1847" s="7"/>
      <c r="AA1847" s="7"/>
      <c r="AB1847" s="24"/>
      <c r="AC1847" t="s">
        <v>26453</v>
      </c>
      <c r="AD1847" t="s">
        <v>23380</v>
      </c>
    </row>
    <row r="1848" spans="1:30" x14ac:dyDescent="0.25">
      <c r="A1848" t="str">
        <f t="shared" si="71"/>
        <v>11870055</v>
      </c>
      <c r="B1848" s="23" t="s">
        <v>58</v>
      </c>
      <c r="C1848" s="7" t="s">
        <v>1452</v>
      </c>
      <c r="D1848" s="66" t="s">
        <v>320</v>
      </c>
      <c r="E1848" s="53" t="e">
        <f>VLOOKUP(D1848,'MPG Master'!$C$3:$I$716,7,0)</f>
        <v>#N/A</v>
      </c>
      <c r="F1848" s="7" t="e">
        <f>VLOOKUP(D1848,'MPG Master'!$C$3:$D$716,2,0)</f>
        <v>#N/A</v>
      </c>
      <c r="G1848" s="67" t="s">
        <v>384</v>
      </c>
      <c r="H1848" s="53" t="e">
        <f t="shared" si="70"/>
        <v>#N/A</v>
      </c>
      <c r="I1848" s="7" t="s">
        <v>9159</v>
      </c>
      <c r="J1848" s="7" t="s">
        <v>18952</v>
      </c>
      <c r="K1848" s="9">
        <v>27303</v>
      </c>
      <c r="L1848" s="7"/>
      <c r="M1848" s="7"/>
      <c r="N1848" s="7">
        <v>0</v>
      </c>
      <c r="O1848" s="7"/>
      <c r="P1848" s="7"/>
      <c r="Q1848" s="7" t="s">
        <v>1424</v>
      </c>
      <c r="R1848" s="39" t="s">
        <v>13357</v>
      </c>
      <c r="S1848" s="7"/>
      <c r="T1848" s="7" t="s">
        <v>735</v>
      </c>
      <c r="U1848" s="7"/>
      <c r="V1848" s="7"/>
      <c r="W1848" s="7"/>
      <c r="X1848" s="7"/>
      <c r="Y1848" s="39"/>
      <c r="Z1848" s="7"/>
      <c r="AA1848" s="7"/>
      <c r="AB1848" s="24"/>
      <c r="AC1848" t="s">
        <v>26453</v>
      </c>
      <c r="AD1848" t="s">
        <v>23380</v>
      </c>
    </row>
    <row r="1849" spans="1:30" x14ac:dyDescent="0.25">
      <c r="A1849" t="str">
        <f t="shared" si="71"/>
        <v>11890002</v>
      </c>
      <c r="B1849" s="23" t="s">
        <v>58</v>
      </c>
      <c r="C1849" s="7" t="s">
        <v>1668</v>
      </c>
      <c r="D1849" s="66" t="s">
        <v>447</v>
      </c>
      <c r="E1849" s="53" t="e">
        <f>VLOOKUP(D1849,'MPG Master'!$C$3:$I$716,7,0)</f>
        <v>#N/A</v>
      </c>
      <c r="F1849" s="7" t="e">
        <f>VLOOKUP(D1849,'MPG Master'!$C$3:$D$716,2,0)</f>
        <v>#N/A</v>
      </c>
      <c r="G1849" s="67" t="s">
        <v>60</v>
      </c>
      <c r="H1849" s="53" t="e">
        <f t="shared" si="70"/>
        <v>#N/A</v>
      </c>
      <c r="I1849" s="7" t="s">
        <v>9160</v>
      </c>
      <c r="J1849" s="7" t="s">
        <v>18953</v>
      </c>
      <c r="K1849" s="9">
        <v>31081</v>
      </c>
      <c r="L1849" s="7"/>
      <c r="M1849" s="7"/>
      <c r="N1849" s="7">
        <v>9709348505</v>
      </c>
      <c r="O1849" s="7"/>
      <c r="P1849" s="7"/>
      <c r="Q1849" s="7" t="s">
        <v>11497</v>
      </c>
      <c r="R1849" s="39" t="s">
        <v>1073</v>
      </c>
      <c r="S1849" s="7"/>
      <c r="T1849" s="7" t="s">
        <v>747</v>
      </c>
      <c r="U1849" s="7"/>
      <c r="V1849" s="7"/>
      <c r="W1849" s="7"/>
      <c r="X1849" s="7"/>
      <c r="Y1849" s="39"/>
      <c r="Z1849" s="7"/>
      <c r="AA1849" s="7"/>
      <c r="AB1849" s="24"/>
      <c r="AC1849" t="s">
        <v>26453</v>
      </c>
      <c r="AD1849" t="s">
        <v>23380</v>
      </c>
    </row>
    <row r="1850" spans="1:30" x14ac:dyDescent="0.25">
      <c r="A1850" t="str">
        <f t="shared" si="71"/>
        <v>11890009</v>
      </c>
      <c r="B1850" s="23" t="s">
        <v>58</v>
      </c>
      <c r="C1850" s="7" t="s">
        <v>1668</v>
      </c>
      <c r="D1850" s="66" t="s">
        <v>447</v>
      </c>
      <c r="E1850" s="53" t="e">
        <f>VLOOKUP(D1850,'MPG Master'!$C$3:$I$716,7,0)</f>
        <v>#N/A</v>
      </c>
      <c r="F1850" s="7" t="e">
        <f>VLOOKUP(D1850,'MPG Master'!$C$3:$D$716,2,0)</f>
        <v>#N/A</v>
      </c>
      <c r="G1850" s="67" t="s">
        <v>1706</v>
      </c>
      <c r="H1850" s="53" t="e">
        <f t="shared" si="70"/>
        <v>#N/A</v>
      </c>
      <c r="I1850" s="7" t="s">
        <v>9161</v>
      </c>
      <c r="J1850" s="7" t="s">
        <v>18954</v>
      </c>
      <c r="K1850" s="9">
        <v>34700</v>
      </c>
      <c r="L1850" s="7"/>
      <c r="M1850" s="7"/>
      <c r="N1850" s="7">
        <v>8434878832</v>
      </c>
      <c r="O1850" s="7"/>
      <c r="P1850" s="7"/>
      <c r="Q1850" s="7" t="s">
        <v>11497</v>
      </c>
      <c r="R1850" s="39" t="s">
        <v>13358</v>
      </c>
      <c r="S1850" s="7"/>
      <c r="T1850" s="7" t="s">
        <v>747</v>
      </c>
      <c r="U1850" s="7"/>
      <c r="V1850" s="7"/>
      <c r="W1850" s="7"/>
      <c r="X1850" s="7"/>
      <c r="Y1850" s="39"/>
      <c r="Z1850" s="7"/>
      <c r="AA1850" s="7"/>
      <c r="AB1850" s="24"/>
      <c r="AC1850" t="s">
        <v>26453</v>
      </c>
      <c r="AD1850" t="s">
        <v>23380</v>
      </c>
    </row>
    <row r="1851" spans="1:30" x14ac:dyDescent="0.25">
      <c r="A1851" t="str">
        <f t="shared" si="71"/>
        <v>11890007</v>
      </c>
      <c r="B1851" s="23" t="s">
        <v>58</v>
      </c>
      <c r="C1851" s="7" t="s">
        <v>1668</v>
      </c>
      <c r="D1851" s="66" t="s">
        <v>447</v>
      </c>
      <c r="E1851" s="53" t="e">
        <f>VLOOKUP(D1851,'MPG Master'!$C$3:$I$716,7,0)</f>
        <v>#N/A</v>
      </c>
      <c r="F1851" s="7" t="e">
        <f>VLOOKUP(D1851,'MPG Master'!$C$3:$D$716,2,0)</f>
        <v>#N/A</v>
      </c>
      <c r="G1851" s="67" t="s">
        <v>1720</v>
      </c>
      <c r="H1851" s="53" t="e">
        <f t="shared" si="70"/>
        <v>#N/A</v>
      </c>
      <c r="I1851" s="7" t="s">
        <v>9162</v>
      </c>
      <c r="J1851" s="7" t="s">
        <v>18955</v>
      </c>
      <c r="K1851" s="9">
        <v>35741</v>
      </c>
      <c r="L1851" s="7"/>
      <c r="M1851" s="7"/>
      <c r="N1851" s="7">
        <v>9973101933</v>
      </c>
      <c r="O1851" s="7"/>
      <c r="P1851" s="7"/>
      <c r="Q1851" s="7" t="s">
        <v>11497</v>
      </c>
      <c r="R1851" s="39" t="s">
        <v>13359</v>
      </c>
      <c r="S1851" s="7"/>
      <c r="T1851" s="7" t="s">
        <v>747</v>
      </c>
      <c r="U1851" s="7"/>
      <c r="V1851" s="7"/>
      <c r="W1851" s="7"/>
      <c r="X1851" s="7"/>
      <c r="Y1851" s="39"/>
      <c r="Z1851" s="7"/>
      <c r="AA1851" s="7"/>
      <c r="AB1851" s="24"/>
      <c r="AC1851" t="s">
        <v>26453</v>
      </c>
      <c r="AD1851" t="s">
        <v>23380</v>
      </c>
    </row>
    <row r="1852" spans="1:30" x14ac:dyDescent="0.25">
      <c r="A1852" t="str">
        <f t="shared" si="71"/>
        <v>11890011</v>
      </c>
      <c r="B1852" s="23" t="s">
        <v>58</v>
      </c>
      <c r="C1852" s="7" t="s">
        <v>1668</v>
      </c>
      <c r="D1852" s="66" t="s">
        <v>447</v>
      </c>
      <c r="E1852" s="53" t="e">
        <f>VLOOKUP(D1852,'MPG Master'!$C$3:$I$716,7,0)</f>
        <v>#N/A</v>
      </c>
      <c r="F1852" s="7" t="e">
        <f>VLOOKUP(D1852,'MPG Master'!$C$3:$D$716,2,0)</f>
        <v>#N/A</v>
      </c>
      <c r="G1852" s="67" t="s">
        <v>1693</v>
      </c>
      <c r="H1852" s="53" t="e">
        <f t="shared" si="70"/>
        <v>#N/A</v>
      </c>
      <c r="I1852" s="7" t="s">
        <v>2162</v>
      </c>
      <c r="J1852" s="7" t="s">
        <v>18956</v>
      </c>
      <c r="K1852" s="9">
        <v>33102</v>
      </c>
      <c r="L1852" s="7"/>
      <c r="M1852" s="7"/>
      <c r="N1852" s="7">
        <v>8340314083</v>
      </c>
      <c r="O1852" s="7"/>
      <c r="P1852" s="7"/>
      <c r="Q1852" s="7" t="s">
        <v>798</v>
      </c>
      <c r="R1852" s="39" t="s">
        <v>13360</v>
      </c>
      <c r="S1852" s="7"/>
      <c r="T1852" s="7" t="s">
        <v>1080</v>
      </c>
      <c r="U1852" s="7"/>
      <c r="V1852" s="7"/>
      <c r="W1852" s="7"/>
      <c r="X1852" s="7"/>
      <c r="Y1852" s="39"/>
      <c r="Z1852" s="7"/>
      <c r="AA1852" s="7"/>
      <c r="AB1852" s="24"/>
      <c r="AC1852" t="s">
        <v>26453</v>
      </c>
      <c r="AD1852" t="s">
        <v>23380</v>
      </c>
    </row>
    <row r="1853" spans="1:30" x14ac:dyDescent="0.25">
      <c r="A1853" t="str">
        <f t="shared" si="71"/>
        <v>11890006</v>
      </c>
      <c r="B1853" s="23" t="s">
        <v>58</v>
      </c>
      <c r="C1853" s="7" t="s">
        <v>1668</v>
      </c>
      <c r="D1853" s="66" t="s">
        <v>447</v>
      </c>
      <c r="E1853" s="53" t="e">
        <f>VLOOKUP(D1853,'MPG Master'!$C$3:$I$716,7,0)</f>
        <v>#N/A</v>
      </c>
      <c r="F1853" s="7" t="e">
        <f>VLOOKUP(D1853,'MPG Master'!$C$3:$D$716,2,0)</f>
        <v>#N/A</v>
      </c>
      <c r="G1853" s="67" t="s">
        <v>378</v>
      </c>
      <c r="H1853" s="53" t="e">
        <f t="shared" si="70"/>
        <v>#N/A</v>
      </c>
      <c r="I1853" s="7" t="s">
        <v>3867</v>
      </c>
      <c r="J1853" s="7" t="s">
        <v>18957</v>
      </c>
      <c r="K1853" s="9">
        <v>35498</v>
      </c>
      <c r="L1853" s="7"/>
      <c r="M1853" s="7"/>
      <c r="N1853" s="7">
        <v>8210640696</v>
      </c>
      <c r="O1853" s="7"/>
      <c r="P1853" s="7"/>
      <c r="Q1853" s="7" t="s">
        <v>798</v>
      </c>
      <c r="R1853" s="39" t="s">
        <v>13361</v>
      </c>
      <c r="S1853" s="7"/>
      <c r="T1853" s="7" t="s">
        <v>1080</v>
      </c>
      <c r="U1853" s="7"/>
      <c r="V1853" s="7"/>
      <c r="W1853" s="7"/>
      <c r="X1853" s="7"/>
      <c r="Y1853" s="39"/>
      <c r="Z1853" s="7"/>
      <c r="AA1853" s="7"/>
      <c r="AB1853" s="24"/>
      <c r="AC1853" t="s">
        <v>26453</v>
      </c>
      <c r="AD1853" t="s">
        <v>23380</v>
      </c>
    </row>
    <row r="1854" spans="1:30" x14ac:dyDescent="0.25">
      <c r="A1854" t="str">
        <f t="shared" si="71"/>
        <v>11890005</v>
      </c>
      <c r="B1854" s="23" t="s">
        <v>58</v>
      </c>
      <c r="C1854" s="7" t="s">
        <v>1668</v>
      </c>
      <c r="D1854" s="66" t="s">
        <v>447</v>
      </c>
      <c r="E1854" s="53" t="e">
        <f>VLOOKUP(D1854,'MPG Master'!$C$3:$I$716,7,0)</f>
        <v>#N/A</v>
      </c>
      <c r="F1854" s="7" t="e">
        <f>VLOOKUP(D1854,'MPG Master'!$C$3:$D$716,2,0)</f>
        <v>#N/A</v>
      </c>
      <c r="G1854" s="67" t="s">
        <v>1680</v>
      </c>
      <c r="H1854" s="53" t="e">
        <f t="shared" si="70"/>
        <v>#N/A</v>
      </c>
      <c r="I1854" s="7" t="s">
        <v>7062</v>
      </c>
      <c r="J1854" s="7" t="s">
        <v>18958</v>
      </c>
      <c r="K1854" s="9">
        <v>22040</v>
      </c>
      <c r="L1854" s="7"/>
      <c r="M1854" s="7"/>
      <c r="N1854" s="7">
        <v>7644818920</v>
      </c>
      <c r="O1854" s="7"/>
      <c r="P1854" s="7"/>
      <c r="Q1854" s="7" t="s">
        <v>11497</v>
      </c>
      <c r="R1854" s="39" t="s">
        <v>13362</v>
      </c>
      <c r="S1854" s="7"/>
      <c r="T1854" s="7" t="s">
        <v>747</v>
      </c>
      <c r="U1854" s="7"/>
      <c r="V1854" s="7"/>
      <c r="W1854" s="7"/>
      <c r="X1854" s="7"/>
      <c r="Y1854" s="39"/>
      <c r="Z1854" s="7"/>
      <c r="AA1854" s="7"/>
      <c r="AB1854" s="24"/>
      <c r="AC1854" t="s">
        <v>26453</v>
      </c>
      <c r="AD1854" t="s">
        <v>23380</v>
      </c>
    </row>
    <row r="1855" spans="1:30" x14ac:dyDescent="0.25">
      <c r="A1855" t="str">
        <f t="shared" si="71"/>
        <v>11890003</v>
      </c>
      <c r="B1855" s="23" t="s">
        <v>58</v>
      </c>
      <c r="C1855" s="7" t="s">
        <v>1668</v>
      </c>
      <c r="D1855" s="66" t="s">
        <v>447</v>
      </c>
      <c r="E1855" s="53" t="e">
        <f>VLOOKUP(D1855,'MPG Master'!$C$3:$I$716,7,0)</f>
        <v>#N/A</v>
      </c>
      <c r="F1855" s="7" t="e">
        <f>VLOOKUP(D1855,'MPG Master'!$C$3:$D$716,2,0)</f>
        <v>#N/A</v>
      </c>
      <c r="G1855" s="67" t="s">
        <v>61</v>
      </c>
      <c r="H1855" s="53" t="e">
        <f t="shared" si="70"/>
        <v>#N/A</v>
      </c>
      <c r="I1855" s="7" t="s">
        <v>4327</v>
      </c>
      <c r="J1855" s="7" t="s">
        <v>18959</v>
      </c>
      <c r="K1855" s="9">
        <v>30200</v>
      </c>
      <c r="L1855" s="7"/>
      <c r="M1855" s="7"/>
      <c r="N1855" s="7">
        <v>7370871504</v>
      </c>
      <c r="O1855" s="7"/>
      <c r="P1855" s="7"/>
      <c r="Q1855" s="7" t="s">
        <v>11497</v>
      </c>
      <c r="R1855" s="39" t="s">
        <v>13363</v>
      </c>
      <c r="S1855" s="7"/>
      <c r="T1855" s="7" t="s">
        <v>747</v>
      </c>
      <c r="U1855" s="7"/>
      <c r="V1855" s="7"/>
      <c r="W1855" s="7"/>
      <c r="X1855" s="7"/>
      <c r="Y1855" s="39"/>
      <c r="Z1855" s="7"/>
      <c r="AA1855" s="7"/>
      <c r="AB1855" s="24"/>
      <c r="AC1855" t="s">
        <v>26453</v>
      </c>
      <c r="AD1855" t="s">
        <v>23380</v>
      </c>
    </row>
    <row r="1856" spans="1:30" x14ac:dyDescent="0.25">
      <c r="A1856" t="str">
        <f t="shared" si="71"/>
        <v>11890012</v>
      </c>
      <c r="B1856" s="23" t="s">
        <v>58</v>
      </c>
      <c r="C1856" s="7" t="s">
        <v>1668</v>
      </c>
      <c r="D1856" s="66" t="s">
        <v>447</v>
      </c>
      <c r="E1856" s="53" t="e">
        <f>VLOOKUP(D1856,'MPG Master'!$C$3:$I$716,7,0)</f>
        <v>#N/A</v>
      </c>
      <c r="F1856" s="7" t="e">
        <f>VLOOKUP(D1856,'MPG Master'!$C$3:$D$716,2,0)</f>
        <v>#N/A</v>
      </c>
      <c r="G1856" s="67" t="s">
        <v>1694</v>
      </c>
      <c r="H1856" s="53" t="e">
        <f t="shared" si="70"/>
        <v>#N/A</v>
      </c>
      <c r="I1856" s="7" t="s">
        <v>9163</v>
      </c>
      <c r="J1856" s="7" t="s">
        <v>18960</v>
      </c>
      <c r="K1856" s="9">
        <v>32402</v>
      </c>
      <c r="L1856" s="7"/>
      <c r="M1856" s="7"/>
      <c r="N1856" s="7">
        <v>7762850099</v>
      </c>
      <c r="O1856" s="7"/>
      <c r="P1856" s="7"/>
      <c r="Q1856" s="7" t="s">
        <v>872</v>
      </c>
      <c r="R1856" s="39" t="s">
        <v>13364</v>
      </c>
      <c r="S1856" s="7"/>
      <c r="T1856" s="7" t="s">
        <v>1873</v>
      </c>
      <c r="U1856" s="7"/>
      <c r="V1856" s="7"/>
      <c r="W1856" s="7"/>
      <c r="X1856" s="7"/>
      <c r="Y1856" s="39"/>
      <c r="Z1856" s="7"/>
      <c r="AA1856" s="7"/>
      <c r="AB1856" s="24"/>
      <c r="AC1856" t="s">
        <v>26453</v>
      </c>
      <c r="AD1856" t="s">
        <v>23380</v>
      </c>
    </row>
    <row r="1857" spans="1:30" x14ac:dyDescent="0.25">
      <c r="A1857" t="str">
        <f t="shared" si="71"/>
        <v>11890004</v>
      </c>
      <c r="B1857" s="23" t="s">
        <v>58</v>
      </c>
      <c r="C1857" s="7" t="s">
        <v>1668</v>
      </c>
      <c r="D1857" s="66" t="s">
        <v>447</v>
      </c>
      <c r="E1857" s="53" t="e">
        <f>VLOOKUP(D1857,'MPG Master'!$C$3:$I$716,7,0)</f>
        <v>#N/A</v>
      </c>
      <c r="F1857" s="7" t="e">
        <f>VLOOKUP(D1857,'MPG Master'!$C$3:$D$716,2,0)</f>
        <v>#N/A</v>
      </c>
      <c r="G1857" s="67" t="s">
        <v>1679</v>
      </c>
      <c r="H1857" s="53" t="e">
        <f t="shared" si="70"/>
        <v>#N/A</v>
      </c>
      <c r="I1857" s="7" t="s">
        <v>3263</v>
      </c>
      <c r="J1857" s="7" t="s">
        <v>18961</v>
      </c>
      <c r="K1857" s="9">
        <v>32370</v>
      </c>
      <c r="L1857" s="7"/>
      <c r="M1857" s="7"/>
      <c r="N1857" s="7">
        <v>7667220722</v>
      </c>
      <c r="O1857" s="7"/>
      <c r="P1857" s="7"/>
      <c r="Q1857" s="7" t="s">
        <v>11497</v>
      </c>
      <c r="R1857" s="39" t="s">
        <v>13365</v>
      </c>
      <c r="S1857" s="7"/>
      <c r="T1857" s="7" t="s">
        <v>747</v>
      </c>
      <c r="U1857" s="7"/>
      <c r="V1857" s="7"/>
      <c r="W1857" s="7"/>
      <c r="X1857" s="7"/>
      <c r="Y1857" s="39"/>
      <c r="Z1857" s="7"/>
      <c r="AA1857" s="7"/>
      <c r="AB1857" s="24"/>
      <c r="AC1857" t="s">
        <v>26453</v>
      </c>
      <c r="AD1857" t="s">
        <v>23380</v>
      </c>
    </row>
    <row r="1858" spans="1:30" x14ac:dyDescent="0.25">
      <c r="A1858" t="str">
        <f t="shared" si="71"/>
        <v>11890010</v>
      </c>
      <c r="B1858" s="23" t="s">
        <v>58</v>
      </c>
      <c r="C1858" s="7" t="s">
        <v>1668</v>
      </c>
      <c r="D1858" s="66" t="s">
        <v>447</v>
      </c>
      <c r="E1858" s="53" t="e">
        <f>VLOOKUP(D1858,'MPG Master'!$C$3:$I$716,7,0)</f>
        <v>#N/A</v>
      </c>
      <c r="F1858" s="7" t="e">
        <f>VLOOKUP(D1858,'MPG Master'!$C$3:$D$716,2,0)</f>
        <v>#N/A</v>
      </c>
      <c r="G1858" s="67" t="s">
        <v>1681</v>
      </c>
      <c r="H1858" s="53" t="e">
        <f t="shared" si="70"/>
        <v>#N/A</v>
      </c>
      <c r="I1858" s="7" t="s">
        <v>3831</v>
      </c>
      <c r="J1858" s="7" t="s">
        <v>18962</v>
      </c>
      <c r="K1858" s="9">
        <v>29323</v>
      </c>
      <c r="L1858" s="7"/>
      <c r="M1858" s="7"/>
      <c r="N1858" s="7">
        <v>0</v>
      </c>
      <c r="O1858" s="7"/>
      <c r="P1858" s="7"/>
      <c r="Q1858" s="7" t="s">
        <v>5097</v>
      </c>
      <c r="R1858" s="39" t="s">
        <v>13366</v>
      </c>
      <c r="S1858" s="7"/>
      <c r="T1858" s="7" t="s">
        <v>1061</v>
      </c>
      <c r="U1858" s="7"/>
      <c r="V1858" s="7"/>
      <c r="W1858" s="7"/>
      <c r="X1858" s="7"/>
      <c r="Y1858" s="39"/>
      <c r="Z1858" s="7"/>
      <c r="AA1858" s="7"/>
      <c r="AB1858" s="24"/>
      <c r="AC1858" t="s">
        <v>26453</v>
      </c>
      <c r="AD1858" t="s">
        <v>23380</v>
      </c>
    </row>
    <row r="1859" spans="1:30" x14ac:dyDescent="0.25">
      <c r="A1859" t="str">
        <f t="shared" si="71"/>
        <v>11890013</v>
      </c>
      <c r="B1859" s="23" t="s">
        <v>58</v>
      </c>
      <c r="C1859" s="7" t="s">
        <v>1668</v>
      </c>
      <c r="D1859" s="66" t="s">
        <v>447</v>
      </c>
      <c r="E1859" s="53" t="e">
        <f>VLOOKUP(D1859,'MPG Master'!$C$3:$I$716,7,0)</f>
        <v>#N/A</v>
      </c>
      <c r="F1859" s="7" t="e">
        <f>VLOOKUP(D1859,'MPG Master'!$C$3:$D$716,2,0)</f>
        <v>#N/A</v>
      </c>
      <c r="G1859" s="67" t="s">
        <v>1733</v>
      </c>
      <c r="H1859" s="53" t="e">
        <f t="shared" ref="H1859:H1922" si="72">E1859&amp;G1859</f>
        <v>#N/A</v>
      </c>
      <c r="I1859" s="7" t="s">
        <v>9164</v>
      </c>
      <c r="J1859" s="7" t="s">
        <v>18963</v>
      </c>
      <c r="K1859" s="9">
        <v>28550</v>
      </c>
      <c r="L1859" s="7"/>
      <c r="M1859" s="7"/>
      <c r="N1859" s="7">
        <v>0</v>
      </c>
      <c r="O1859" s="7"/>
      <c r="P1859" s="7"/>
      <c r="Q1859" s="7" t="s">
        <v>11497</v>
      </c>
      <c r="R1859" s="39" t="s">
        <v>13367</v>
      </c>
      <c r="S1859" s="7"/>
      <c r="T1859" s="7" t="s">
        <v>747</v>
      </c>
      <c r="U1859" s="7"/>
      <c r="V1859" s="7"/>
      <c r="W1859" s="7"/>
      <c r="X1859" s="7"/>
      <c r="Y1859" s="39"/>
      <c r="Z1859" s="7"/>
      <c r="AA1859" s="7"/>
      <c r="AB1859" s="24"/>
      <c r="AC1859" t="s">
        <v>26453</v>
      </c>
      <c r="AD1859" t="s">
        <v>23380</v>
      </c>
    </row>
    <row r="1860" spans="1:30" x14ac:dyDescent="0.25">
      <c r="A1860" t="str">
        <f t="shared" si="71"/>
        <v>11890008</v>
      </c>
      <c r="B1860" s="23" t="s">
        <v>58</v>
      </c>
      <c r="C1860" s="7" t="s">
        <v>1668</v>
      </c>
      <c r="D1860" s="66" t="s">
        <v>447</v>
      </c>
      <c r="E1860" s="53" t="e">
        <f>VLOOKUP(D1860,'MPG Master'!$C$3:$I$716,7,0)</f>
        <v>#N/A</v>
      </c>
      <c r="F1860" s="7" t="e">
        <f>VLOOKUP(D1860,'MPG Master'!$C$3:$D$716,2,0)</f>
        <v>#N/A</v>
      </c>
      <c r="G1860" s="67" t="s">
        <v>1687</v>
      </c>
      <c r="H1860" s="53" t="e">
        <f t="shared" si="72"/>
        <v>#N/A</v>
      </c>
      <c r="I1860" s="7" t="s">
        <v>9165</v>
      </c>
      <c r="J1860" s="7" t="s">
        <v>18964</v>
      </c>
      <c r="K1860" s="9">
        <v>20305</v>
      </c>
      <c r="L1860" s="7"/>
      <c r="M1860" s="7"/>
      <c r="N1860" s="7">
        <v>6206181927</v>
      </c>
      <c r="O1860" s="7"/>
      <c r="P1860" s="7"/>
      <c r="Q1860" s="7" t="s">
        <v>11497</v>
      </c>
      <c r="R1860" s="39" t="s">
        <v>13368</v>
      </c>
      <c r="S1860" s="7"/>
      <c r="T1860" s="7" t="s">
        <v>747</v>
      </c>
      <c r="U1860" s="7"/>
      <c r="V1860" s="7"/>
      <c r="W1860" s="7"/>
      <c r="X1860" s="7"/>
      <c r="Y1860" s="39"/>
      <c r="Z1860" s="7"/>
      <c r="AA1860" s="7"/>
      <c r="AB1860" s="24"/>
      <c r="AC1860" t="s">
        <v>26453</v>
      </c>
      <c r="AD1860" t="s">
        <v>23380</v>
      </c>
    </row>
    <row r="1861" spans="1:30" x14ac:dyDescent="0.25">
      <c r="A1861" t="str">
        <f t="shared" si="71"/>
        <v>95020003</v>
      </c>
      <c r="B1861" s="23" t="s">
        <v>58</v>
      </c>
      <c r="C1861" s="7" t="s">
        <v>7736</v>
      </c>
      <c r="D1861" s="66" t="s">
        <v>466</v>
      </c>
      <c r="E1861" s="53" t="e">
        <f>VLOOKUP(D1861,'MPG Master'!$C$3:$I$716,7,0)</f>
        <v>#N/A</v>
      </c>
      <c r="F1861" s="7" t="e">
        <f>VLOOKUP(D1861,'MPG Master'!$C$3:$D$716,2,0)</f>
        <v>#N/A</v>
      </c>
      <c r="G1861" s="67" t="s">
        <v>61</v>
      </c>
      <c r="H1861" s="53" t="e">
        <f t="shared" si="72"/>
        <v>#N/A</v>
      </c>
      <c r="I1861" s="7" t="s">
        <v>8313</v>
      </c>
      <c r="J1861" s="7" t="s">
        <v>18965</v>
      </c>
      <c r="K1861" s="9">
        <v>26347</v>
      </c>
      <c r="L1861" s="7"/>
      <c r="M1861" s="7"/>
      <c r="N1861" s="7">
        <v>9709402538</v>
      </c>
      <c r="O1861" s="7"/>
      <c r="P1861" s="7"/>
      <c r="Q1861" s="7" t="s">
        <v>838</v>
      </c>
      <c r="R1861" s="39" t="s">
        <v>13369</v>
      </c>
      <c r="S1861" s="7"/>
      <c r="T1861" s="7" t="s">
        <v>1094</v>
      </c>
      <c r="U1861" s="7"/>
      <c r="V1861" s="7"/>
      <c r="W1861" s="7"/>
      <c r="X1861" s="7"/>
      <c r="Y1861" s="39"/>
      <c r="Z1861" s="7"/>
      <c r="AA1861" s="7"/>
      <c r="AB1861" s="24"/>
      <c r="AC1861" t="s">
        <v>26453</v>
      </c>
      <c r="AD1861" t="s">
        <v>23380</v>
      </c>
    </row>
    <row r="1862" spans="1:30" x14ac:dyDescent="0.25">
      <c r="A1862" t="str">
        <f t="shared" ref="A1862:A1917" si="73">CONCATENATE(D1862,G1862)</f>
        <v>95020024</v>
      </c>
      <c r="B1862" s="23" t="s">
        <v>58</v>
      </c>
      <c r="C1862" s="7" t="s">
        <v>7736</v>
      </c>
      <c r="D1862" s="66" t="s">
        <v>466</v>
      </c>
      <c r="E1862" s="53" t="e">
        <f>VLOOKUP(D1862,'MPG Master'!$C$3:$I$716,7,0)</f>
        <v>#N/A</v>
      </c>
      <c r="F1862" s="7" t="e">
        <f>VLOOKUP(D1862,'MPG Master'!$C$3:$D$716,2,0)</f>
        <v>#N/A</v>
      </c>
      <c r="G1862" s="67" t="s">
        <v>1830</v>
      </c>
      <c r="H1862" s="53" t="e">
        <f t="shared" si="72"/>
        <v>#N/A</v>
      </c>
      <c r="I1862" s="7" t="s">
        <v>9166</v>
      </c>
      <c r="J1862" s="7" t="s">
        <v>18966</v>
      </c>
      <c r="K1862" s="9">
        <v>23022</v>
      </c>
      <c r="L1862" s="7"/>
      <c r="M1862" s="7"/>
      <c r="N1862" s="7">
        <v>9546641586</v>
      </c>
      <c r="O1862" s="7"/>
      <c r="P1862" s="7"/>
      <c r="Q1862" s="7" t="s">
        <v>838</v>
      </c>
      <c r="R1862" s="39" t="s">
        <v>13370</v>
      </c>
      <c r="S1862" s="7"/>
      <c r="T1862" s="7" t="s">
        <v>1094</v>
      </c>
      <c r="U1862" s="7"/>
      <c r="V1862" s="7"/>
      <c r="W1862" s="7"/>
      <c r="X1862" s="7"/>
      <c r="Y1862" s="39"/>
      <c r="Z1862" s="7"/>
      <c r="AA1862" s="7"/>
      <c r="AB1862" s="24"/>
      <c r="AC1862" t="s">
        <v>26453</v>
      </c>
      <c r="AD1862" t="s">
        <v>23380</v>
      </c>
    </row>
    <row r="1863" spans="1:30" x14ac:dyDescent="0.25">
      <c r="A1863" t="str">
        <f t="shared" si="73"/>
        <v>95020023</v>
      </c>
      <c r="B1863" s="23" t="s">
        <v>58</v>
      </c>
      <c r="C1863" s="7" t="s">
        <v>7736</v>
      </c>
      <c r="D1863" s="66" t="s">
        <v>466</v>
      </c>
      <c r="E1863" s="53" t="e">
        <f>VLOOKUP(D1863,'MPG Master'!$C$3:$I$716,7,0)</f>
        <v>#N/A</v>
      </c>
      <c r="F1863" s="7" t="e">
        <f>VLOOKUP(D1863,'MPG Master'!$C$3:$D$716,2,0)</f>
        <v>#N/A</v>
      </c>
      <c r="G1863" s="67" t="s">
        <v>379</v>
      </c>
      <c r="H1863" s="53" t="e">
        <f t="shared" si="72"/>
        <v>#N/A</v>
      </c>
      <c r="I1863" s="7" t="s">
        <v>9167</v>
      </c>
      <c r="J1863" s="7" t="s">
        <v>1309</v>
      </c>
      <c r="K1863" s="9">
        <v>32874</v>
      </c>
      <c r="L1863" s="7"/>
      <c r="M1863" s="7"/>
      <c r="N1863" s="7">
        <v>9631998020</v>
      </c>
      <c r="O1863" s="7"/>
      <c r="P1863" s="7"/>
      <c r="Q1863" s="7" t="s">
        <v>838</v>
      </c>
      <c r="R1863" s="39" t="s">
        <v>13371</v>
      </c>
      <c r="S1863" s="7"/>
      <c r="T1863" s="7" t="s">
        <v>1094</v>
      </c>
      <c r="U1863" s="7"/>
      <c r="V1863" s="7"/>
      <c r="W1863" s="7"/>
      <c r="X1863" s="7"/>
      <c r="Y1863" s="39"/>
      <c r="Z1863" s="7"/>
      <c r="AA1863" s="7"/>
      <c r="AB1863" s="24"/>
      <c r="AC1863" t="s">
        <v>26453</v>
      </c>
      <c r="AD1863" t="s">
        <v>23380</v>
      </c>
    </row>
    <row r="1864" spans="1:30" x14ac:dyDescent="0.25">
      <c r="A1864" t="str">
        <f t="shared" si="73"/>
        <v>95020022</v>
      </c>
      <c r="B1864" s="23" t="s">
        <v>58</v>
      </c>
      <c r="C1864" s="7" t="s">
        <v>7736</v>
      </c>
      <c r="D1864" s="66" t="s">
        <v>466</v>
      </c>
      <c r="E1864" s="53" t="e">
        <f>VLOOKUP(D1864,'MPG Master'!$C$3:$I$716,7,0)</f>
        <v>#N/A</v>
      </c>
      <c r="F1864" s="7" t="e">
        <f>VLOOKUP(D1864,'MPG Master'!$C$3:$D$716,2,0)</f>
        <v>#N/A</v>
      </c>
      <c r="G1864" s="67" t="s">
        <v>1825</v>
      </c>
      <c r="H1864" s="53" t="e">
        <f t="shared" si="72"/>
        <v>#N/A</v>
      </c>
      <c r="I1864" s="7" t="s">
        <v>9168</v>
      </c>
      <c r="J1864" s="7" t="s">
        <v>1698</v>
      </c>
      <c r="K1864" s="9">
        <v>32174</v>
      </c>
      <c r="L1864" s="7"/>
      <c r="M1864" s="7"/>
      <c r="N1864" s="7">
        <v>7633933463</v>
      </c>
      <c r="O1864" s="7"/>
      <c r="P1864" s="7"/>
      <c r="Q1864" s="7" t="s">
        <v>838</v>
      </c>
      <c r="R1864" s="39" t="s">
        <v>13372</v>
      </c>
      <c r="S1864" s="7"/>
      <c r="T1864" s="7" t="s">
        <v>1094</v>
      </c>
      <c r="U1864" s="7"/>
      <c r="V1864" s="7"/>
      <c r="W1864" s="7"/>
      <c r="X1864" s="7"/>
      <c r="Y1864" s="39"/>
      <c r="Z1864" s="7"/>
      <c r="AA1864" s="7"/>
      <c r="AB1864" s="24"/>
      <c r="AC1864" t="s">
        <v>26453</v>
      </c>
      <c r="AD1864" t="s">
        <v>23380</v>
      </c>
    </row>
    <row r="1865" spans="1:30" x14ac:dyDescent="0.25">
      <c r="A1865" t="str">
        <f t="shared" si="73"/>
        <v>95020021</v>
      </c>
      <c r="B1865" s="23" t="s">
        <v>58</v>
      </c>
      <c r="C1865" s="7" t="s">
        <v>7736</v>
      </c>
      <c r="D1865" s="66" t="s">
        <v>466</v>
      </c>
      <c r="E1865" s="53" t="e">
        <f>VLOOKUP(D1865,'MPG Master'!$C$3:$I$716,7,0)</f>
        <v>#N/A</v>
      </c>
      <c r="F1865" s="7" t="e">
        <f>VLOOKUP(D1865,'MPG Master'!$C$3:$D$716,2,0)</f>
        <v>#N/A</v>
      </c>
      <c r="G1865" s="67" t="s">
        <v>1822</v>
      </c>
      <c r="H1865" s="53" t="e">
        <f t="shared" si="72"/>
        <v>#N/A</v>
      </c>
      <c r="I1865" s="7" t="s">
        <v>9169</v>
      </c>
      <c r="J1865" s="7" t="s">
        <v>18967</v>
      </c>
      <c r="K1865" s="9">
        <v>31763</v>
      </c>
      <c r="L1865" s="7"/>
      <c r="M1865" s="7"/>
      <c r="N1865" s="7">
        <v>7631011023</v>
      </c>
      <c r="O1865" s="7"/>
      <c r="P1865" s="7"/>
      <c r="Q1865" s="7" t="s">
        <v>838</v>
      </c>
      <c r="R1865" s="39" t="s">
        <v>13373</v>
      </c>
      <c r="S1865" s="7"/>
      <c r="T1865" s="7" t="s">
        <v>1094</v>
      </c>
      <c r="U1865" s="7"/>
      <c r="V1865" s="7"/>
      <c r="W1865" s="7"/>
      <c r="X1865" s="7"/>
      <c r="Y1865" s="39"/>
      <c r="Z1865" s="7"/>
      <c r="AA1865" s="7"/>
      <c r="AB1865" s="24"/>
      <c r="AC1865" t="s">
        <v>26453</v>
      </c>
      <c r="AD1865" t="s">
        <v>23380</v>
      </c>
    </row>
    <row r="1866" spans="1:30" x14ac:dyDescent="0.25">
      <c r="A1866" t="str">
        <f t="shared" si="73"/>
        <v>95020020</v>
      </c>
      <c r="B1866" s="23" t="s">
        <v>58</v>
      </c>
      <c r="C1866" s="7" t="s">
        <v>7736</v>
      </c>
      <c r="D1866" s="66" t="s">
        <v>466</v>
      </c>
      <c r="E1866" s="53" t="e">
        <f>VLOOKUP(D1866,'MPG Master'!$C$3:$I$716,7,0)</f>
        <v>#N/A</v>
      </c>
      <c r="F1866" s="7" t="e">
        <f>VLOOKUP(D1866,'MPG Master'!$C$3:$D$716,2,0)</f>
        <v>#N/A</v>
      </c>
      <c r="G1866" s="67" t="s">
        <v>1819</v>
      </c>
      <c r="H1866" s="53" t="e">
        <f t="shared" si="72"/>
        <v>#N/A</v>
      </c>
      <c r="I1866" s="7" t="s">
        <v>9170</v>
      </c>
      <c r="J1866" s="7" t="s">
        <v>18967</v>
      </c>
      <c r="K1866" s="9">
        <v>23998</v>
      </c>
      <c r="L1866" s="7"/>
      <c r="M1866" s="7"/>
      <c r="N1866" s="7">
        <v>6207463565</v>
      </c>
      <c r="O1866" s="7"/>
      <c r="P1866" s="7"/>
      <c r="Q1866" s="7" t="s">
        <v>838</v>
      </c>
      <c r="R1866" s="39" t="s">
        <v>13374</v>
      </c>
      <c r="S1866" s="7"/>
      <c r="T1866" s="7" t="s">
        <v>1094</v>
      </c>
      <c r="U1866" s="7"/>
      <c r="V1866" s="7"/>
      <c r="W1866" s="7"/>
      <c r="X1866" s="7"/>
      <c r="Y1866" s="39"/>
      <c r="Z1866" s="7"/>
      <c r="AA1866" s="7"/>
      <c r="AB1866" s="24"/>
      <c r="AC1866" t="s">
        <v>26453</v>
      </c>
      <c r="AD1866" t="s">
        <v>23380</v>
      </c>
    </row>
    <row r="1867" spans="1:30" x14ac:dyDescent="0.25">
      <c r="A1867" t="str">
        <f t="shared" si="73"/>
        <v>95020019</v>
      </c>
      <c r="B1867" s="23" t="s">
        <v>58</v>
      </c>
      <c r="C1867" s="7" t="s">
        <v>7736</v>
      </c>
      <c r="D1867" s="66" t="s">
        <v>466</v>
      </c>
      <c r="E1867" s="53" t="e">
        <f>VLOOKUP(D1867,'MPG Master'!$C$3:$I$716,7,0)</f>
        <v>#N/A</v>
      </c>
      <c r="F1867" s="7" t="e">
        <f>VLOOKUP(D1867,'MPG Master'!$C$3:$D$716,2,0)</f>
        <v>#N/A</v>
      </c>
      <c r="G1867" s="67" t="s">
        <v>1815</v>
      </c>
      <c r="H1867" s="53" t="e">
        <f t="shared" si="72"/>
        <v>#N/A</v>
      </c>
      <c r="I1867" s="7" t="s">
        <v>9171</v>
      </c>
      <c r="J1867" s="7" t="s">
        <v>18968</v>
      </c>
      <c r="K1867" s="9">
        <v>30569</v>
      </c>
      <c r="L1867" s="7"/>
      <c r="M1867" s="7"/>
      <c r="N1867" s="7">
        <v>7728839953</v>
      </c>
      <c r="O1867" s="7"/>
      <c r="P1867" s="7"/>
      <c r="Q1867" s="7" t="s">
        <v>838</v>
      </c>
      <c r="R1867" s="39" t="s">
        <v>13375</v>
      </c>
      <c r="S1867" s="7"/>
      <c r="T1867" s="7" t="s">
        <v>1094</v>
      </c>
      <c r="U1867" s="7"/>
      <c r="V1867" s="7"/>
      <c r="W1867" s="7"/>
      <c r="X1867" s="7"/>
      <c r="Y1867" s="39"/>
      <c r="Z1867" s="7"/>
      <c r="AA1867" s="7"/>
      <c r="AB1867" s="24"/>
      <c r="AC1867" t="s">
        <v>26453</v>
      </c>
      <c r="AD1867" t="s">
        <v>23380</v>
      </c>
    </row>
    <row r="1868" spans="1:30" x14ac:dyDescent="0.25">
      <c r="A1868" t="str">
        <f t="shared" si="73"/>
        <v>95020018</v>
      </c>
      <c r="B1868" s="23" t="s">
        <v>58</v>
      </c>
      <c r="C1868" s="7" t="s">
        <v>7736</v>
      </c>
      <c r="D1868" s="66" t="s">
        <v>466</v>
      </c>
      <c r="E1868" s="53" t="e">
        <f>VLOOKUP(D1868,'MPG Master'!$C$3:$I$716,7,0)</f>
        <v>#N/A</v>
      </c>
      <c r="F1868" s="7" t="e">
        <f>VLOOKUP(D1868,'MPG Master'!$C$3:$D$716,2,0)</f>
        <v>#N/A</v>
      </c>
      <c r="G1868" s="67" t="s">
        <v>1682</v>
      </c>
      <c r="H1868" s="53" t="e">
        <f t="shared" si="72"/>
        <v>#N/A</v>
      </c>
      <c r="I1868" s="7" t="s">
        <v>9172</v>
      </c>
      <c r="J1868" s="7" t="s">
        <v>18969</v>
      </c>
      <c r="K1868" s="9">
        <v>23866</v>
      </c>
      <c r="L1868" s="7"/>
      <c r="M1868" s="7"/>
      <c r="N1868" s="7">
        <v>9709914755</v>
      </c>
      <c r="O1868" s="7"/>
      <c r="P1868" s="7"/>
      <c r="Q1868" s="7" t="s">
        <v>838</v>
      </c>
      <c r="R1868" s="39" t="s">
        <v>13376</v>
      </c>
      <c r="S1868" s="7"/>
      <c r="T1868" s="7" t="s">
        <v>1094</v>
      </c>
      <c r="U1868" s="7"/>
      <c r="V1868" s="7"/>
      <c r="W1868" s="7"/>
      <c r="X1868" s="7"/>
      <c r="Y1868" s="39"/>
      <c r="Z1868" s="7"/>
      <c r="AA1868" s="7"/>
      <c r="AB1868" s="24"/>
      <c r="AC1868" t="s">
        <v>26453</v>
      </c>
      <c r="AD1868" t="s">
        <v>23380</v>
      </c>
    </row>
    <row r="1869" spans="1:30" x14ac:dyDescent="0.25">
      <c r="A1869" t="str">
        <f t="shared" si="73"/>
        <v>95020015</v>
      </c>
      <c r="B1869" s="23" t="s">
        <v>58</v>
      </c>
      <c r="C1869" s="7" t="s">
        <v>7736</v>
      </c>
      <c r="D1869" s="66" t="s">
        <v>466</v>
      </c>
      <c r="E1869" s="53" t="e">
        <f>VLOOKUP(D1869,'MPG Master'!$C$3:$I$716,7,0)</f>
        <v>#N/A</v>
      </c>
      <c r="F1869" s="7" t="e">
        <f>VLOOKUP(D1869,'MPG Master'!$C$3:$D$716,2,0)</f>
        <v>#N/A</v>
      </c>
      <c r="G1869" s="67" t="s">
        <v>1739</v>
      </c>
      <c r="H1869" s="53" t="e">
        <f t="shared" si="72"/>
        <v>#N/A</v>
      </c>
      <c r="I1869" s="7" t="s">
        <v>9173</v>
      </c>
      <c r="J1869" s="7" t="s">
        <v>18970</v>
      </c>
      <c r="K1869" s="9">
        <v>24473</v>
      </c>
      <c r="L1869" s="7"/>
      <c r="M1869" s="7"/>
      <c r="N1869" s="7">
        <v>7367829086</v>
      </c>
      <c r="O1869" s="7"/>
      <c r="P1869" s="7"/>
      <c r="Q1869" s="7" t="s">
        <v>838</v>
      </c>
      <c r="R1869" s="39" t="s">
        <v>13377</v>
      </c>
      <c r="S1869" s="7"/>
      <c r="T1869" s="7" t="s">
        <v>1094</v>
      </c>
      <c r="U1869" s="7"/>
      <c r="V1869" s="7"/>
      <c r="W1869" s="7"/>
      <c r="X1869" s="7"/>
      <c r="Y1869" s="39"/>
      <c r="Z1869" s="7"/>
      <c r="AA1869" s="7"/>
      <c r="AB1869" s="24"/>
      <c r="AC1869" t="s">
        <v>26453</v>
      </c>
      <c r="AD1869" t="s">
        <v>23380</v>
      </c>
    </row>
    <row r="1870" spans="1:30" x14ac:dyDescent="0.25">
      <c r="A1870" t="str">
        <f t="shared" si="73"/>
        <v>95020014</v>
      </c>
      <c r="B1870" s="23" t="s">
        <v>58</v>
      </c>
      <c r="C1870" s="7" t="s">
        <v>7736</v>
      </c>
      <c r="D1870" s="66" t="s">
        <v>466</v>
      </c>
      <c r="E1870" s="53" t="e">
        <f>VLOOKUP(D1870,'MPG Master'!$C$3:$I$716,7,0)</f>
        <v>#N/A</v>
      </c>
      <c r="F1870" s="7" t="e">
        <f>VLOOKUP(D1870,'MPG Master'!$C$3:$D$716,2,0)</f>
        <v>#N/A</v>
      </c>
      <c r="G1870" s="67" t="s">
        <v>1736</v>
      </c>
      <c r="H1870" s="53" t="e">
        <f t="shared" si="72"/>
        <v>#N/A</v>
      </c>
      <c r="I1870" s="7" t="s">
        <v>8426</v>
      </c>
      <c r="J1870" s="7" t="s">
        <v>1060</v>
      </c>
      <c r="K1870" s="9">
        <v>32371</v>
      </c>
      <c r="L1870" s="7"/>
      <c r="M1870" s="7"/>
      <c r="N1870" s="7">
        <v>7481912368</v>
      </c>
      <c r="O1870" s="7"/>
      <c r="P1870" s="7"/>
      <c r="Q1870" s="7" t="s">
        <v>838</v>
      </c>
      <c r="R1870" s="39" t="s">
        <v>13378</v>
      </c>
      <c r="S1870" s="7"/>
      <c r="T1870" s="7" t="s">
        <v>1094</v>
      </c>
      <c r="U1870" s="7"/>
      <c r="V1870" s="7"/>
      <c r="W1870" s="7"/>
      <c r="X1870" s="7"/>
      <c r="Y1870" s="39"/>
      <c r="Z1870" s="7"/>
      <c r="AA1870" s="7"/>
      <c r="AB1870" s="24"/>
      <c r="AC1870" t="s">
        <v>26453</v>
      </c>
      <c r="AD1870" t="s">
        <v>23380</v>
      </c>
    </row>
    <row r="1871" spans="1:30" x14ac:dyDescent="0.25">
      <c r="A1871" t="str">
        <f t="shared" si="73"/>
        <v>95020013</v>
      </c>
      <c r="B1871" s="23" t="s">
        <v>58</v>
      </c>
      <c r="C1871" s="7" t="s">
        <v>7736</v>
      </c>
      <c r="D1871" s="66" t="s">
        <v>466</v>
      </c>
      <c r="E1871" s="53" t="e">
        <f>VLOOKUP(D1871,'MPG Master'!$C$3:$I$716,7,0)</f>
        <v>#N/A</v>
      </c>
      <c r="F1871" s="7" t="e">
        <f>VLOOKUP(D1871,'MPG Master'!$C$3:$D$716,2,0)</f>
        <v>#N/A</v>
      </c>
      <c r="G1871" s="67" t="s">
        <v>1733</v>
      </c>
      <c r="H1871" s="53" t="e">
        <f t="shared" si="72"/>
        <v>#N/A</v>
      </c>
      <c r="I1871" s="7" t="s">
        <v>1723</v>
      </c>
      <c r="J1871" s="7" t="s">
        <v>18971</v>
      </c>
      <c r="K1871" s="9">
        <v>26334</v>
      </c>
      <c r="L1871" s="7"/>
      <c r="M1871" s="7"/>
      <c r="N1871" s="7">
        <v>9708003531</v>
      </c>
      <c r="O1871" s="7"/>
      <c r="P1871" s="7"/>
      <c r="Q1871" s="7" t="s">
        <v>838</v>
      </c>
      <c r="R1871" s="39" t="s">
        <v>13379</v>
      </c>
      <c r="S1871" s="7"/>
      <c r="T1871" s="7" t="s">
        <v>1094</v>
      </c>
      <c r="U1871" s="7"/>
      <c r="V1871" s="7"/>
      <c r="W1871" s="7"/>
      <c r="X1871" s="7"/>
      <c r="Y1871" s="39"/>
      <c r="Z1871" s="7"/>
      <c r="AA1871" s="7"/>
      <c r="AB1871" s="24"/>
      <c r="AC1871" t="s">
        <v>26453</v>
      </c>
      <c r="AD1871" t="s">
        <v>23380</v>
      </c>
    </row>
    <row r="1872" spans="1:30" x14ac:dyDescent="0.25">
      <c r="A1872" t="str">
        <f t="shared" si="73"/>
        <v>95020012</v>
      </c>
      <c r="B1872" s="23" t="s">
        <v>58</v>
      </c>
      <c r="C1872" s="7" t="s">
        <v>7736</v>
      </c>
      <c r="D1872" s="66" t="s">
        <v>466</v>
      </c>
      <c r="E1872" s="53" t="e">
        <f>VLOOKUP(D1872,'MPG Master'!$C$3:$I$716,7,0)</f>
        <v>#N/A</v>
      </c>
      <c r="F1872" s="7" t="e">
        <f>VLOOKUP(D1872,'MPG Master'!$C$3:$D$716,2,0)</f>
        <v>#N/A</v>
      </c>
      <c r="G1872" s="67" t="s">
        <v>1694</v>
      </c>
      <c r="H1872" s="53" t="e">
        <f t="shared" si="72"/>
        <v>#N/A</v>
      </c>
      <c r="I1872" s="7" t="s">
        <v>3036</v>
      </c>
      <c r="J1872" s="7" t="s">
        <v>18972</v>
      </c>
      <c r="K1872" s="9">
        <v>32707</v>
      </c>
      <c r="L1872" s="7"/>
      <c r="M1872" s="7"/>
      <c r="N1872" s="7">
        <v>7091440823</v>
      </c>
      <c r="O1872" s="7"/>
      <c r="P1872" s="7"/>
      <c r="Q1872" s="7" t="s">
        <v>838</v>
      </c>
      <c r="R1872" s="39" t="s">
        <v>13380</v>
      </c>
      <c r="S1872" s="7"/>
      <c r="T1872" s="7" t="s">
        <v>1094</v>
      </c>
      <c r="U1872" s="7"/>
      <c r="V1872" s="7"/>
      <c r="W1872" s="7"/>
      <c r="X1872" s="7"/>
      <c r="Y1872" s="39"/>
      <c r="Z1872" s="7"/>
      <c r="AA1872" s="7"/>
      <c r="AB1872" s="24"/>
      <c r="AC1872" t="s">
        <v>26453</v>
      </c>
      <c r="AD1872" t="s">
        <v>23380</v>
      </c>
    </row>
    <row r="1873" spans="1:30" x14ac:dyDescent="0.25">
      <c r="A1873" t="str">
        <f t="shared" si="73"/>
        <v>95020011</v>
      </c>
      <c r="B1873" s="23" t="s">
        <v>58</v>
      </c>
      <c r="C1873" s="7" t="s">
        <v>7736</v>
      </c>
      <c r="D1873" s="66" t="s">
        <v>466</v>
      </c>
      <c r="E1873" s="53" t="e">
        <f>VLOOKUP(D1873,'MPG Master'!$C$3:$I$716,7,0)</f>
        <v>#N/A</v>
      </c>
      <c r="F1873" s="7" t="e">
        <f>VLOOKUP(D1873,'MPG Master'!$C$3:$D$716,2,0)</f>
        <v>#N/A</v>
      </c>
      <c r="G1873" s="67" t="s">
        <v>1693</v>
      </c>
      <c r="H1873" s="53" t="e">
        <f t="shared" si="72"/>
        <v>#N/A</v>
      </c>
      <c r="I1873" s="7" t="s">
        <v>8976</v>
      </c>
      <c r="J1873" s="7" t="s">
        <v>18973</v>
      </c>
      <c r="K1873" s="9">
        <v>24732</v>
      </c>
      <c r="L1873" s="7"/>
      <c r="M1873" s="7"/>
      <c r="N1873" s="7">
        <v>7781052755</v>
      </c>
      <c r="O1873" s="7"/>
      <c r="P1873" s="7"/>
      <c r="Q1873" s="7" t="s">
        <v>838</v>
      </c>
      <c r="R1873" s="39" t="s">
        <v>13381</v>
      </c>
      <c r="S1873" s="7"/>
      <c r="T1873" s="7" t="s">
        <v>1094</v>
      </c>
      <c r="U1873" s="7"/>
      <c r="V1873" s="7"/>
      <c r="W1873" s="7"/>
      <c r="X1873" s="7"/>
      <c r="Y1873" s="39"/>
      <c r="Z1873" s="7"/>
      <c r="AA1873" s="7"/>
      <c r="AB1873" s="24"/>
      <c r="AC1873" t="s">
        <v>26453</v>
      </c>
      <c r="AD1873" t="s">
        <v>23380</v>
      </c>
    </row>
    <row r="1874" spans="1:30" x14ac:dyDescent="0.25">
      <c r="A1874" t="str">
        <f t="shared" si="73"/>
        <v>95020010</v>
      </c>
      <c r="B1874" s="23" t="s">
        <v>58</v>
      </c>
      <c r="C1874" s="7" t="s">
        <v>7736</v>
      </c>
      <c r="D1874" s="66" t="s">
        <v>466</v>
      </c>
      <c r="E1874" s="53" t="e">
        <f>VLOOKUP(D1874,'MPG Master'!$C$3:$I$716,7,0)</f>
        <v>#N/A</v>
      </c>
      <c r="F1874" s="7" t="e">
        <f>VLOOKUP(D1874,'MPG Master'!$C$3:$D$716,2,0)</f>
        <v>#N/A</v>
      </c>
      <c r="G1874" s="67" t="s">
        <v>1681</v>
      </c>
      <c r="H1874" s="53" t="e">
        <f t="shared" si="72"/>
        <v>#N/A</v>
      </c>
      <c r="I1874" s="7" t="s">
        <v>9174</v>
      </c>
      <c r="J1874" s="7" t="s">
        <v>18027</v>
      </c>
      <c r="K1874" s="9">
        <v>32272</v>
      </c>
      <c r="L1874" s="7"/>
      <c r="M1874" s="7"/>
      <c r="N1874" s="7">
        <v>8002817983</v>
      </c>
      <c r="O1874" s="7"/>
      <c r="P1874" s="7"/>
      <c r="Q1874" s="7" t="s">
        <v>838</v>
      </c>
      <c r="R1874" s="39" t="s">
        <v>13382</v>
      </c>
      <c r="S1874" s="7"/>
      <c r="T1874" s="7" t="s">
        <v>1094</v>
      </c>
      <c r="U1874" s="7"/>
      <c r="V1874" s="7"/>
      <c r="W1874" s="7"/>
      <c r="X1874" s="7"/>
      <c r="Y1874" s="39"/>
      <c r="Z1874" s="7"/>
      <c r="AA1874" s="7"/>
      <c r="AB1874" s="24"/>
      <c r="AC1874" t="s">
        <v>26453</v>
      </c>
      <c r="AD1874" t="s">
        <v>23380</v>
      </c>
    </row>
    <row r="1875" spans="1:30" x14ac:dyDescent="0.25">
      <c r="A1875" t="str">
        <f t="shared" si="73"/>
        <v>95020009</v>
      </c>
      <c r="B1875" s="23" t="s">
        <v>58</v>
      </c>
      <c r="C1875" s="7" t="s">
        <v>7736</v>
      </c>
      <c r="D1875" s="66" t="s">
        <v>466</v>
      </c>
      <c r="E1875" s="53" t="e">
        <f>VLOOKUP(D1875,'MPG Master'!$C$3:$I$716,7,0)</f>
        <v>#N/A</v>
      </c>
      <c r="F1875" s="7" t="e">
        <f>VLOOKUP(D1875,'MPG Master'!$C$3:$D$716,2,0)</f>
        <v>#N/A</v>
      </c>
      <c r="G1875" s="67" t="s">
        <v>1706</v>
      </c>
      <c r="H1875" s="53" t="e">
        <f t="shared" si="72"/>
        <v>#N/A</v>
      </c>
      <c r="I1875" s="7" t="s">
        <v>3184</v>
      </c>
      <c r="J1875" s="7" t="s">
        <v>18974</v>
      </c>
      <c r="K1875" s="9">
        <v>24564</v>
      </c>
      <c r="L1875" s="7"/>
      <c r="M1875" s="7"/>
      <c r="N1875" s="7">
        <v>9525249215</v>
      </c>
      <c r="O1875" s="7"/>
      <c r="P1875" s="7"/>
      <c r="Q1875" s="7" t="s">
        <v>838</v>
      </c>
      <c r="R1875" s="39" t="s">
        <v>13383</v>
      </c>
      <c r="S1875" s="7"/>
      <c r="T1875" s="7" t="s">
        <v>1094</v>
      </c>
      <c r="U1875" s="7"/>
      <c r="V1875" s="7"/>
      <c r="W1875" s="7"/>
      <c r="X1875" s="7"/>
      <c r="Y1875" s="39"/>
      <c r="Z1875" s="7"/>
      <c r="AA1875" s="7"/>
      <c r="AB1875" s="24"/>
      <c r="AC1875" t="s">
        <v>26453</v>
      </c>
      <c r="AD1875" t="s">
        <v>23380</v>
      </c>
    </row>
    <row r="1876" spans="1:30" x14ac:dyDescent="0.25">
      <c r="A1876" t="str">
        <f t="shared" si="73"/>
        <v>95020008</v>
      </c>
      <c r="B1876" s="23" t="s">
        <v>58</v>
      </c>
      <c r="C1876" s="7" t="s">
        <v>7736</v>
      </c>
      <c r="D1876" s="66" t="s">
        <v>466</v>
      </c>
      <c r="E1876" s="53" t="e">
        <f>VLOOKUP(D1876,'MPG Master'!$C$3:$I$716,7,0)</f>
        <v>#N/A</v>
      </c>
      <c r="F1876" s="7" t="e">
        <f>VLOOKUP(D1876,'MPG Master'!$C$3:$D$716,2,0)</f>
        <v>#N/A</v>
      </c>
      <c r="G1876" s="67" t="s">
        <v>1687</v>
      </c>
      <c r="H1876" s="53" t="e">
        <f t="shared" si="72"/>
        <v>#N/A</v>
      </c>
      <c r="I1876" s="7" t="s">
        <v>9175</v>
      </c>
      <c r="J1876" s="7" t="s">
        <v>2363</v>
      </c>
      <c r="K1876" s="9">
        <v>29481</v>
      </c>
      <c r="L1876" s="7"/>
      <c r="M1876" s="7"/>
      <c r="N1876" s="7">
        <v>9128415939</v>
      </c>
      <c r="O1876" s="7"/>
      <c r="P1876" s="7"/>
      <c r="Q1876" s="7" t="s">
        <v>838</v>
      </c>
      <c r="R1876" s="39" t="s">
        <v>13384</v>
      </c>
      <c r="S1876" s="7"/>
      <c r="T1876" s="7" t="s">
        <v>1094</v>
      </c>
      <c r="U1876" s="7"/>
      <c r="V1876" s="7"/>
      <c r="W1876" s="7"/>
      <c r="X1876" s="7"/>
      <c r="Y1876" s="39"/>
      <c r="Z1876" s="7"/>
      <c r="AA1876" s="7"/>
      <c r="AB1876" s="24"/>
      <c r="AC1876" t="s">
        <v>26453</v>
      </c>
      <c r="AD1876" t="s">
        <v>23380</v>
      </c>
    </row>
    <row r="1877" spans="1:30" x14ac:dyDescent="0.25">
      <c r="A1877" t="str">
        <f t="shared" si="73"/>
        <v>95020007</v>
      </c>
      <c r="B1877" s="23" t="s">
        <v>58</v>
      </c>
      <c r="C1877" s="7" t="s">
        <v>7736</v>
      </c>
      <c r="D1877" s="66" t="s">
        <v>466</v>
      </c>
      <c r="E1877" s="53" t="e">
        <f>VLOOKUP(D1877,'MPG Master'!$C$3:$I$716,7,0)</f>
        <v>#N/A</v>
      </c>
      <c r="F1877" s="7" t="e">
        <f>VLOOKUP(D1877,'MPG Master'!$C$3:$D$716,2,0)</f>
        <v>#N/A</v>
      </c>
      <c r="G1877" s="67" t="s">
        <v>1720</v>
      </c>
      <c r="H1877" s="53" t="e">
        <f t="shared" si="72"/>
        <v>#N/A</v>
      </c>
      <c r="I1877" s="7" t="s">
        <v>9176</v>
      </c>
      <c r="J1877" s="7" t="s">
        <v>18975</v>
      </c>
      <c r="K1877" s="9">
        <v>29984</v>
      </c>
      <c r="L1877" s="7"/>
      <c r="M1877" s="7"/>
      <c r="N1877" s="7">
        <v>7046923297</v>
      </c>
      <c r="O1877" s="7"/>
      <c r="P1877" s="7"/>
      <c r="Q1877" s="7" t="s">
        <v>838</v>
      </c>
      <c r="R1877" s="39" t="s">
        <v>7684</v>
      </c>
      <c r="S1877" s="7"/>
      <c r="T1877" s="7" t="s">
        <v>1094</v>
      </c>
      <c r="U1877" s="7"/>
      <c r="V1877" s="7"/>
      <c r="W1877" s="7"/>
      <c r="X1877" s="7"/>
      <c r="Y1877" s="39"/>
      <c r="Z1877" s="7"/>
      <c r="AA1877" s="7"/>
      <c r="AB1877" s="24"/>
      <c r="AC1877" t="s">
        <v>26453</v>
      </c>
      <c r="AD1877" t="s">
        <v>23380</v>
      </c>
    </row>
    <row r="1878" spans="1:30" x14ac:dyDescent="0.25">
      <c r="A1878" t="str">
        <f t="shared" si="73"/>
        <v>95020006</v>
      </c>
      <c r="B1878" s="23" t="s">
        <v>58</v>
      </c>
      <c r="C1878" s="7" t="s">
        <v>7736</v>
      </c>
      <c r="D1878" s="66" t="s">
        <v>466</v>
      </c>
      <c r="E1878" s="53" t="e">
        <f>VLOOKUP(D1878,'MPG Master'!$C$3:$I$716,7,0)</f>
        <v>#N/A</v>
      </c>
      <c r="F1878" s="7" t="e">
        <f>VLOOKUP(D1878,'MPG Master'!$C$3:$D$716,2,0)</f>
        <v>#N/A</v>
      </c>
      <c r="G1878" s="67" t="s">
        <v>378</v>
      </c>
      <c r="H1878" s="53" t="e">
        <f t="shared" si="72"/>
        <v>#N/A</v>
      </c>
      <c r="I1878" s="7" t="s">
        <v>2847</v>
      </c>
      <c r="J1878" s="7" t="s">
        <v>18629</v>
      </c>
      <c r="K1878" s="9">
        <v>20855</v>
      </c>
      <c r="L1878" s="7"/>
      <c r="M1878" s="7"/>
      <c r="N1878" s="7">
        <v>6202229825</v>
      </c>
      <c r="O1878" s="7"/>
      <c r="P1878" s="7"/>
      <c r="Q1878" s="7" t="s">
        <v>838</v>
      </c>
      <c r="R1878" s="39" t="s">
        <v>13385</v>
      </c>
      <c r="S1878" s="7"/>
      <c r="T1878" s="7" t="s">
        <v>1094</v>
      </c>
      <c r="U1878" s="7"/>
      <c r="V1878" s="7"/>
      <c r="W1878" s="7"/>
      <c r="X1878" s="7"/>
      <c r="Y1878" s="39"/>
      <c r="Z1878" s="7"/>
      <c r="AA1878" s="7"/>
      <c r="AB1878" s="24"/>
      <c r="AC1878" t="s">
        <v>26453</v>
      </c>
      <c r="AD1878" t="s">
        <v>23380</v>
      </c>
    </row>
    <row r="1879" spans="1:30" x14ac:dyDescent="0.25">
      <c r="A1879" t="str">
        <f t="shared" si="73"/>
        <v>95020005</v>
      </c>
      <c r="B1879" s="23" t="s">
        <v>58</v>
      </c>
      <c r="C1879" s="7" t="s">
        <v>7736</v>
      </c>
      <c r="D1879" s="66" t="s">
        <v>466</v>
      </c>
      <c r="E1879" s="53" t="e">
        <f>VLOOKUP(D1879,'MPG Master'!$C$3:$I$716,7,0)</f>
        <v>#N/A</v>
      </c>
      <c r="F1879" s="7" t="e">
        <f>VLOOKUP(D1879,'MPG Master'!$C$3:$D$716,2,0)</f>
        <v>#N/A</v>
      </c>
      <c r="G1879" s="67" t="s">
        <v>1680</v>
      </c>
      <c r="H1879" s="53" t="e">
        <f t="shared" si="72"/>
        <v>#N/A</v>
      </c>
      <c r="I1879" s="7" t="s">
        <v>9177</v>
      </c>
      <c r="J1879" s="7" t="s">
        <v>18976</v>
      </c>
      <c r="K1879" s="9">
        <v>27760</v>
      </c>
      <c r="L1879" s="7"/>
      <c r="M1879" s="7"/>
      <c r="N1879" s="7">
        <v>7256847758</v>
      </c>
      <c r="O1879" s="7"/>
      <c r="P1879" s="7"/>
      <c r="Q1879" s="7" t="s">
        <v>838</v>
      </c>
      <c r="R1879" s="39" t="s">
        <v>13386</v>
      </c>
      <c r="S1879" s="7"/>
      <c r="T1879" s="7" t="s">
        <v>1094</v>
      </c>
      <c r="U1879" s="7"/>
      <c r="V1879" s="7"/>
      <c r="W1879" s="7"/>
      <c r="X1879" s="7"/>
      <c r="Y1879" s="39"/>
      <c r="Z1879" s="7"/>
      <c r="AA1879" s="7"/>
      <c r="AB1879" s="24"/>
      <c r="AC1879" t="s">
        <v>26453</v>
      </c>
      <c r="AD1879" t="s">
        <v>23380</v>
      </c>
    </row>
    <row r="1880" spans="1:30" x14ac:dyDescent="0.25">
      <c r="A1880" t="str">
        <f t="shared" si="73"/>
        <v>95020002</v>
      </c>
      <c r="B1880" s="23" t="s">
        <v>58</v>
      </c>
      <c r="C1880" s="7" t="s">
        <v>7736</v>
      </c>
      <c r="D1880" s="66" t="s">
        <v>466</v>
      </c>
      <c r="E1880" s="53" t="e">
        <f>VLOOKUP(D1880,'MPG Master'!$C$3:$I$716,7,0)</f>
        <v>#N/A</v>
      </c>
      <c r="F1880" s="7" t="e">
        <f>VLOOKUP(D1880,'MPG Master'!$C$3:$D$716,2,0)</f>
        <v>#N/A</v>
      </c>
      <c r="G1880" s="67" t="s">
        <v>60</v>
      </c>
      <c r="H1880" s="53" t="e">
        <f t="shared" si="72"/>
        <v>#N/A</v>
      </c>
      <c r="I1880" s="7" t="s">
        <v>9178</v>
      </c>
      <c r="J1880" s="7" t="s">
        <v>18977</v>
      </c>
      <c r="K1880" s="9">
        <v>32265</v>
      </c>
      <c r="L1880" s="7"/>
      <c r="M1880" s="7"/>
      <c r="N1880" s="7">
        <v>7546877320</v>
      </c>
      <c r="O1880" s="7"/>
      <c r="P1880" s="7"/>
      <c r="Q1880" s="7" t="s">
        <v>11497</v>
      </c>
      <c r="R1880" s="39" t="s">
        <v>13387</v>
      </c>
      <c r="S1880" s="7"/>
      <c r="T1880" s="7" t="s">
        <v>747</v>
      </c>
      <c r="U1880" s="7"/>
      <c r="V1880" s="7"/>
      <c r="W1880" s="7"/>
      <c r="X1880" s="7"/>
      <c r="Y1880" s="39"/>
      <c r="Z1880" s="7"/>
      <c r="AA1880" s="7"/>
      <c r="AB1880" s="24"/>
      <c r="AC1880" t="s">
        <v>26453</v>
      </c>
      <c r="AD1880" t="s">
        <v>23380</v>
      </c>
    </row>
    <row r="1881" spans="1:30" x14ac:dyDescent="0.25">
      <c r="A1881" t="str">
        <f t="shared" si="73"/>
        <v>95020028</v>
      </c>
      <c r="B1881" s="23" t="s">
        <v>58</v>
      </c>
      <c r="C1881" s="7" t="s">
        <v>7736</v>
      </c>
      <c r="D1881" s="66" t="s">
        <v>466</v>
      </c>
      <c r="E1881" s="53" t="e">
        <f>VLOOKUP(D1881,'MPG Master'!$C$3:$I$716,7,0)</f>
        <v>#N/A</v>
      </c>
      <c r="F1881" s="7" t="e">
        <f>VLOOKUP(D1881,'MPG Master'!$C$3:$D$716,2,0)</f>
        <v>#N/A</v>
      </c>
      <c r="G1881" s="67" t="s">
        <v>1685</v>
      </c>
      <c r="H1881" s="53" t="e">
        <f t="shared" si="72"/>
        <v>#N/A</v>
      </c>
      <c r="I1881" s="7" t="s">
        <v>5674</v>
      </c>
      <c r="J1881" s="7" t="s">
        <v>1309</v>
      </c>
      <c r="K1881" s="9">
        <v>28783</v>
      </c>
      <c r="L1881" s="7"/>
      <c r="M1881" s="7"/>
      <c r="N1881" s="7">
        <v>9576970499</v>
      </c>
      <c r="O1881" s="7"/>
      <c r="P1881" s="7"/>
      <c r="Q1881" s="7" t="s">
        <v>1424</v>
      </c>
      <c r="R1881" s="39" t="s">
        <v>13388</v>
      </c>
      <c r="S1881" s="7"/>
      <c r="T1881" s="7" t="s">
        <v>2876</v>
      </c>
      <c r="U1881" s="7"/>
      <c r="V1881" s="7"/>
      <c r="W1881" s="7"/>
      <c r="X1881" s="7"/>
      <c r="Y1881" s="39"/>
      <c r="Z1881" s="7"/>
      <c r="AA1881" s="7"/>
      <c r="AB1881" s="24"/>
      <c r="AC1881" t="s">
        <v>26453</v>
      </c>
      <c r="AD1881" t="s">
        <v>23380</v>
      </c>
    </row>
    <row r="1882" spans="1:30" x14ac:dyDescent="0.25">
      <c r="A1882" t="str">
        <f t="shared" si="73"/>
        <v>03350003</v>
      </c>
      <c r="B1882" s="23" t="s">
        <v>58</v>
      </c>
      <c r="C1882" s="7" t="s">
        <v>1665</v>
      </c>
      <c r="D1882" s="66" t="s">
        <v>506</v>
      </c>
      <c r="E1882" s="53" t="e">
        <f>VLOOKUP(D1882,'MPG Master'!$C$3:$I$716,7,0)</f>
        <v>#N/A</v>
      </c>
      <c r="F1882" s="7" t="e">
        <f>VLOOKUP(D1882,'MPG Master'!$C$3:$D$716,2,0)</f>
        <v>#N/A</v>
      </c>
      <c r="G1882" s="67" t="s">
        <v>61</v>
      </c>
      <c r="H1882" s="53" t="e">
        <f t="shared" si="72"/>
        <v>#N/A</v>
      </c>
      <c r="I1882" s="7" t="s">
        <v>2104</v>
      </c>
      <c r="J1882" s="7" t="s">
        <v>18978</v>
      </c>
      <c r="K1882" s="9">
        <v>32143</v>
      </c>
      <c r="L1882" s="7"/>
      <c r="M1882" s="7"/>
      <c r="N1882" s="7">
        <v>0</v>
      </c>
      <c r="O1882" s="7"/>
      <c r="P1882" s="7"/>
      <c r="Q1882" s="7" t="s">
        <v>11498</v>
      </c>
      <c r="R1882" s="39" t="s">
        <v>13389</v>
      </c>
      <c r="S1882" s="7"/>
      <c r="T1882" s="7" t="s">
        <v>1078</v>
      </c>
      <c r="U1882" s="7"/>
      <c r="V1882" s="7"/>
      <c r="W1882" s="7"/>
      <c r="X1882" s="7"/>
      <c r="Y1882" s="39"/>
      <c r="Z1882" s="7"/>
      <c r="AA1882" s="7"/>
      <c r="AB1882" s="24"/>
      <c r="AC1882" t="s">
        <v>26453</v>
      </c>
      <c r="AD1882" t="s">
        <v>23380</v>
      </c>
    </row>
    <row r="1883" spans="1:30" x14ac:dyDescent="0.25">
      <c r="A1883" t="str">
        <f t="shared" si="73"/>
        <v>11870070</v>
      </c>
      <c r="B1883" s="23" t="s">
        <v>58</v>
      </c>
      <c r="C1883" s="7" t="s">
        <v>1452</v>
      </c>
      <c r="D1883" s="66" t="s">
        <v>320</v>
      </c>
      <c r="E1883" s="53" t="e">
        <f>VLOOKUP(D1883,'MPG Master'!$C$3:$I$716,7,0)</f>
        <v>#N/A</v>
      </c>
      <c r="F1883" s="7" t="e">
        <f>VLOOKUP(D1883,'MPG Master'!$C$3:$D$716,2,0)</f>
        <v>#N/A</v>
      </c>
      <c r="G1883" s="67" t="s">
        <v>2246</v>
      </c>
      <c r="H1883" s="53" t="e">
        <f t="shared" si="72"/>
        <v>#N/A</v>
      </c>
      <c r="I1883" s="7" t="s">
        <v>9181</v>
      </c>
      <c r="J1883" s="7" t="s">
        <v>18979</v>
      </c>
      <c r="K1883" s="9">
        <v>27395</v>
      </c>
      <c r="L1883" s="7"/>
      <c r="M1883" s="7"/>
      <c r="N1883" s="7">
        <v>8298890701</v>
      </c>
      <c r="O1883" s="7"/>
      <c r="P1883" s="7"/>
      <c r="Q1883" s="7" t="s">
        <v>11498</v>
      </c>
      <c r="R1883" s="39" t="s">
        <v>13390</v>
      </c>
      <c r="S1883" s="7"/>
      <c r="T1883" s="7" t="s">
        <v>1078</v>
      </c>
      <c r="U1883" s="7"/>
      <c r="V1883" s="7"/>
      <c r="W1883" s="7"/>
      <c r="X1883" s="7"/>
      <c r="Y1883" s="39"/>
      <c r="Z1883" s="7"/>
      <c r="AA1883" s="7"/>
      <c r="AB1883" s="24"/>
      <c r="AC1883" t="s">
        <v>26453</v>
      </c>
      <c r="AD1883" t="s">
        <v>23380</v>
      </c>
    </row>
    <row r="1884" spans="1:30" x14ac:dyDescent="0.25">
      <c r="A1884" t="str">
        <f t="shared" si="73"/>
        <v>11870071</v>
      </c>
      <c r="B1884" s="23" t="s">
        <v>58</v>
      </c>
      <c r="C1884" s="7" t="s">
        <v>1452</v>
      </c>
      <c r="D1884" s="66" t="s">
        <v>320</v>
      </c>
      <c r="E1884" s="53" t="e">
        <f>VLOOKUP(D1884,'MPG Master'!$C$3:$I$716,7,0)</f>
        <v>#N/A</v>
      </c>
      <c r="F1884" s="7" t="e">
        <f>VLOOKUP(D1884,'MPG Master'!$C$3:$D$716,2,0)</f>
        <v>#N/A</v>
      </c>
      <c r="G1884" s="67" t="s">
        <v>1848</v>
      </c>
      <c r="H1884" s="53" t="e">
        <f t="shared" si="72"/>
        <v>#N/A</v>
      </c>
      <c r="I1884" s="7" t="s">
        <v>7656</v>
      </c>
      <c r="J1884" s="7" t="s">
        <v>18980</v>
      </c>
      <c r="K1884" s="9">
        <v>34335</v>
      </c>
      <c r="L1884" s="7"/>
      <c r="M1884" s="7"/>
      <c r="N1884" s="7">
        <v>0</v>
      </c>
      <c r="O1884" s="7"/>
      <c r="P1884" s="7"/>
      <c r="Q1884" s="7" t="s">
        <v>1424</v>
      </c>
      <c r="R1884" s="39" t="s">
        <v>13391</v>
      </c>
      <c r="S1884" s="7"/>
      <c r="T1884" s="7" t="s">
        <v>735</v>
      </c>
      <c r="U1884" s="7"/>
      <c r="V1884" s="7"/>
      <c r="W1884" s="7"/>
      <c r="X1884" s="7"/>
      <c r="Y1884" s="39"/>
      <c r="Z1884" s="7"/>
      <c r="AA1884" s="7"/>
      <c r="AB1884" s="24"/>
      <c r="AC1884" t="s">
        <v>26453</v>
      </c>
      <c r="AD1884" t="s">
        <v>23380</v>
      </c>
    </row>
    <row r="1885" spans="1:30" x14ac:dyDescent="0.25">
      <c r="A1885" t="str">
        <f t="shared" si="73"/>
        <v>11870072</v>
      </c>
      <c r="B1885" s="23" t="s">
        <v>58</v>
      </c>
      <c r="C1885" s="7" t="s">
        <v>1452</v>
      </c>
      <c r="D1885" s="66" t="s">
        <v>320</v>
      </c>
      <c r="E1885" s="53" t="e">
        <f>VLOOKUP(D1885,'MPG Master'!$C$3:$I$716,7,0)</f>
        <v>#N/A</v>
      </c>
      <c r="F1885" s="7" t="e">
        <f>VLOOKUP(D1885,'MPG Master'!$C$3:$D$716,2,0)</f>
        <v>#N/A</v>
      </c>
      <c r="G1885" s="67" t="s">
        <v>1978</v>
      </c>
      <c r="H1885" s="53" t="e">
        <f t="shared" si="72"/>
        <v>#N/A</v>
      </c>
      <c r="I1885" s="7" t="s">
        <v>9182</v>
      </c>
      <c r="J1885" s="7" t="s">
        <v>18733</v>
      </c>
      <c r="K1885" s="9">
        <v>28856</v>
      </c>
      <c r="L1885" s="7"/>
      <c r="M1885" s="7"/>
      <c r="N1885" s="7">
        <v>8252670877</v>
      </c>
      <c r="O1885" s="7"/>
      <c r="P1885" s="7"/>
      <c r="Q1885" s="7" t="s">
        <v>11498</v>
      </c>
      <c r="R1885" s="39" t="s">
        <v>13392</v>
      </c>
      <c r="S1885" s="7"/>
      <c r="T1885" s="7" t="s">
        <v>1078</v>
      </c>
      <c r="U1885" s="7"/>
      <c r="V1885" s="7"/>
      <c r="W1885" s="7"/>
      <c r="X1885" s="7"/>
      <c r="Y1885" s="39"/>
      <c r="Z1885" s="7"/>
      <c r="AA1885" s="7"/>
      <c r="AB1885" s="24"/>
      <c r="AC1885" t="s">
        <v>26453</v>
      </c>
      <c r="AD1885" t="s">
        <v>23380</v>
      </c>
    </row>
    <row r="1886" spans="1:30" x14ac:dyDescent="0.25">
      <c r="A1886" t="str">
        <f t="shared" si="73"/>
        <v>97440019</v>
      </c>
      <c r="B1886" s="23" t="s">
        <v>58</v>
      </c>
      <c r="C1886" s="7" t="s">
        <v>7736</v>
      </c>
      <c r="D1886" s="66" t="s">
        <v>478</v>
      </c>
      <c r="E1886" s="53" t="e">
        <f>VLOOKUP(D1886,'MPG Master'!$C$3:$I$716,7,0)</f>
        <v>#N/A</v>
      </c>
      <c r="F1886" s="7" t="e">
        <f>VLOOKUP(D1886,'MPG Master'!$C$3:$D$716,2,0)</f>
        <v>#N/A</v>
      </c>
      <c r="G1886" s="67" t="s">
        <v>1815</v>
      </c>
      <c r="H1886" s="53" t="e">
        <f t="shared" si="72"/>
        <v>#N/A</v>
      </c>
      <c r="I1886" s="7" t="s">
        <v>9063</v>
      </c>
      <c r="J1886" s="7" t="s">
        <v>18981</v>
      </c>
      <c r="K1886" s="9">
        <v>35838</v>
      </c>
      <c r="L1886" s="7"/>
      <c r="M1886" s="7"/>
      <c r="N1886" s="7">
        <v>7004584006</v>
      </c>
      <c r="O1886" s="7"/>
      <c r="P1886" s="7"/>
      <c r="Q1886" s="7" t="s">
        <v>99</v>
      </c>
      <c r="R1886" s="39" t="s">
        <v>13393</v>
      </c>
      <c r="S1886" s="7"/>
      <c r="T1886" s="7" t="s">
        <v>1129</v>
      </c>
      <c r="U1886" s="7"/>
      <c r="V1886" s="7"/>
      <c r="W1886" s="7"/>
      <c r="X1886" s="7"/>
      <c r="Y1886" s="39"/>
      <c r="Z1886" s="7"/>
      <c r="AA1886" s="7"/>
      <c r="AB1886" s="24"/>
      <c r="AC1886" t="s">
        <v>26453</v>
      </c>
      <c r="AD1886" t="s">
        <v>23380</v>
      </c>
    </row>
    <row r="1887" spans="1:30" x14ac:dyDescent="0.25">
      <c r="A1887" t="str">
        <f t="shared" si="73"/>
        <v>97440018</v>
      </c>
      <c r="B1887" s="23" t="s">
        <v>58</v>
      </c>
      <c r="C1887" s="7" t="s">
        <v>7736</v>
      </c>
      <c r="D1887" s="66" t="s">
        <v>478</v>
      </c>
      <c r="E1887" s="53" t="e">
        <f>VLOOKUP(D1887,'MPG Master'!$C$3:$I$716,7,0)</f>
        <v>#N/A</v>
      </c>
      <c r="F1887" s="7" t="e">
        <f>VLOOKUP(D1887,'MPG Master'!$C$3:$D$716,2,0)</f>
        <v>#N/A</v>
      </c>
      <c r="G1887" s="67" t="s">
        <v>1682</v>
      </c>
      <c r="H1887" s="53" t="e">
        <f t="shared" si="72"/>
        <v>#N/A</v>
      </c>
      <c r="I1887" s="7" t="s">
        <v>6188</v>
      </c>
      <c r="J1887" s="7" t="s">
        <v>18982</v>
      </c>
      <c r="K1887" s="9">
        <v>16560</v>
      </c>
      <c r="L1887" s="7"/>
      <c r="M1887" s="7"/>
      <c r="N1887" s="7">
        <v>0</v>
      </c>
      <c r="O1887" s="7"/>
      <c r="P1887" s="7"/>
      <c r="Q1887" s="7" t="s">
        <v>99</v>
      </c>
      <c r="R1887" s="39" t="s">
        <v>13394</v>
      </c>
      <c r="S1887" s="7"/>
      <c r="T1887" s="7" t="s">
        <v>1129</v>
      </c>
      <c r="U1887" s="7"/>
      <c r="V1887" s="7"/>
      <c r="W1887" s="7"/>
      <c r="X1887" s="7"/>
      <c r="Y1887" s="39"/>
      <c r="Z1887" s="7"/>
      <c r="AA1887" s="7"/>
      <c r="AB1887" s="24"/>
      <c r="AC1887" t="s">
        <v>26453</v>
      </c>
      <c r="AD1887" t="s">
        <v>23380</v>
      </c>
    </row>
    <row r="1888" spans="1:30" x14ac:dyDescent="0.25">
      <c r="A1888" t="str">
        <f t="shared" si="73"/>
        <v>97440017</v>
      </c>
      <c r="B1888" s="23" t="s">
        <v>58</v>
      </c>
      <c r="C1888" s="7" t="s">
        <v>7736</v>
      </c>
      <c r="D1888" s="66" t="s">
        <v>478</v>
      </c>
      <c r="E1888" s="53" t="e">
        <f>VLOOKUP(D1888,'MPG Master'!$C$3:$I$716,7,0)</f>
        <v>#N/A</v>
      </c>
      <c r="F1888" s="7" t="e">
        <f>VLOOKUP(D1888,'MPG Master'!$C$3:$D$716,2,0)</f>
        <v>#N/A</v>
      </c>
      <c r="G1888" s="67" t="s">
        <v>1683</v>
      </c>
      <c r="H1888" s="53" t="e">
        <f t="shared" si="72"/>
        <v>#N/A</v>
      </c>
      <c r="I1888" s="7" t="s">
        <v>3699</v>
      </c>
      <c r="J1888" s="7" t="s">
        <v>6188</v>
      </c>
      <c r="K1888" s="9">
        <v>28585</v>
      </c>
      <c r="L1888" s="7"/>
      <c r="M1888" s="7"/>
      <c r="N1888" s="7">
        <v>7319750267</v>
      </c>
      <c r="O1888" s="7"/>
      <c r="P1888" s="7"/>
      <c r="Q1888" s="7" t="s">
        <v>99</v>
      </c>
      <c r="R1888" s="39" t="s">
        <v>13395</v>
      </c>
      <c r="S1888" s="7"/>
      <c r="T1888" s="7" t="s">
        <v>1129</v>
      </c>
      <c r="U1888" s="7"/>
      <c r="V1888" s="7"/>
      <c r="W1888" s="7"/>
      <c r="X1888" s="7"/>
      <c r="Y1888" s="39"/>
      <c r="Z1888" s="7"/>
      <c r="AA1888" s="7"/>
      <c r="AB1888" s="24"/>
      <c r="AC1888" t="s">
        <v>26453</v>
      </c>
      <c r="AD1888" t="s">
        <v>23380</v>
      </c>
    </row>
    <row r="1889" spans="1:30" x14ac:dyDescent="0.25">
      <c r="A1889" t="str">
        <f t="shared" si="73"/>
        <v>97440016</v>
      </c>
      <c r="B1889" s="23" t="s">
        <v>58</v>
      </c>
      <c r="C1889" s="7" t="s">
        <v>7736</v>
      </c>
      <c r="D1889" s="66" t="s">
        <v>478</v>
      </c>
      <c r="E1889" s="53" t="e">
        <f>VLOOKUP(D1889,'MPG Master'!$C$3:$I$716,7,0)</f>
        <v>#N/A</v>
      </c>
      <c r="F1889" s="7" t="e">
        <f>VLOOKUP(D1889,'MPG Master'!$C$3:$D$716,2,0)</f>
        <v>#N/A</v>
      </c>
      <c r="G1889" s="67" t="s">
        <v>1772</v>
      </c>
      <c r="H1889" s="53" t="e">
        <f t="shared" si="72"/>
        <v>#N/A</v>
      </c>
      <c r="I1889" s="7" t="s">
        <v>2087</v>
      </c>
      <c r="J1889" s="7" t="s">
        <v>18983</v>
      </c>
      <c r="K1889" s="9">
        <v>27487</v>
      </c>
      <c r="L1889" s="7"/>
      <c r="M1889" s="7"/>
      <c r="N1889" s="7">
        <v>8210869172</v>
      </c>
      <c r="O1889" s="7"/>
      <c r="P1889" s="7"/>
      <c r="Q1889" s="7" t="s">
        <v>99</v>
      </c>
      <c r="R1889" s="39" t="s">
        <v>13396</v>
      </c>
      <c r="S1889" s="7"/>
      <c r="T1889" s="7" t="s">
        <v>1129</v>
      </c>
      <c r="U1889" s="7"/>
      <c r="V1889" s="7"/>
      <c r="W1889" s="7"/>
      <c r="X1889" s="7"/>
      <c r="Y1889" s="39"/>
      <c r="Z1889" s="7"/>
      <c r="AA1889" s="7"/>
      <c r="AB1889" s="24"/>
      <c r="AC1889" t="s">
        <v>26453</v>
      </c>
      <c r="AD1889" t="s">
        <v>23380</v>
      </c>
    </row>
    <row r="1890" spans="1:30" x14ac:dyDescent="0.25">
      <c r="A1890" t="str">
        <f t="shared" si="73"/>
        <v>97440015</v>
      </c>
      <c r="B1890" s="23" t="s">
        <v>58</v>
      </c>
      <c r="C1890" s="7" t="s">
        <v>7736</v>
      </c>
      <c r="D1890" s="66" t="s">
        <v>478</v>
      </c>
      <c r="E1890" s="53" t="e">
        <f>VLOOKUP(D1890,'MPG Master'!$C$3:$I$716,7,0)</f>
        <v>#N/A</v>
      </c>
      <c r="F1890" s="7" t="e">
        <f>VLOOKUP(D1890,'MPG Master'!$C$3:$D$716,2,0)</f>
        <v>#N/A</v>
      </c>
      <c r="G1890" s="67" t="s">
        <v>1739</v>
      </c>
      <c r="H1890" s="53" t="e">
        <f t="shared" si="72"/>
        <v>#N/A</v>
      </c>
      <c r="I1890" s="7" t="s">
        <v>1955</v>
      </c>
      <c r="J1890" s="7" t="s">
        <v>18984</v>
      </c>
      <c r="K1890" s="9">
        <v>31172</v>
      </c>
      <c r="L1890" s="7"/>
      <c r="M1890" s="7"/>
      <c r="N1890" s="7">
        <v>8969791656</v>
      </c>
      <c r="O1890" s="7"/>
      <c r="P1890" s="7"/>
      <c r="Q1890" s="7" t="s">
        <v>99</v>
      </c>
      <c r="R1890" s="39" t="s">
        <v>13397</v>
      </c>
      <c r="S1890" s="7"/>
      <c r="T1890" s="7" t="s">
        <v>1129</v>
      </c>
      <c r="U1890" s="7"/>
      <c r="V1890" s="7"/>
      <c r="W1890" s="7"/>
      <c r="X1890" s="7"/>
      <c r="Y1890" s="39"/>
      <c r="Z1890" s="7"/>
      <c r="AA1890" s="7"/>
      <c r="AB1890" s="24"/>
      <c r="AC1890" t="s">
        <v>26453</v>
      </c>
      <c r="AD1890" t="s">
        <v>23380</v>
      </c>
    </row>
    <row r="1891" spans="1:30" x14ac:dyDescent="0.25">
      <c r="A1891" t="str">
        <f t="shared" si="73"/>
        <v>97440014</v>
      </c>
      <c r="B1891" s="23" t="s">
        <v>58</v>
      </c>
      <c r="C1891" s="7" t="s">
        <v>7736</v>
      </c>
      <c r="D1891" s="66" t="s">
        <v>478</v>
      </c>
      <c r="E1891" s="53" t="e">
        <f>VLOOKUP(D1891,'MPG Master'!$C$3:$I$716,7,0)</f>
        <v>#N/A</v>
      </c>
      <c r="F1891" s="7" t="e">
        <f>VLOOKUP(D1891,'MPG Master'!$C$3:$D$716,2,0)</f>
        <v>#N/A</v>
      </c>
      <c r="G1891" s="67" t="s">
        <v>1736</v>
      </c>
      <c r="H1891" s="53" t="e">
        <f t="shared" si="72"/>
        <v>#N/A</v>
      </c>
      <c r="I1891" s="7" t="s">
        <v>9139</v>
      </c>
      <c r="J1891" s="7" t="s">
        <v>18985</v>
      </c>
      <c r="K1891" s="9">
        <v>30443</v>
      </c>
      <c r="L1891" s="7"/>
      <c r="M1891" s="7"/>
      <c r="N1891" s="7">
        <v>8252479961</v>
      </c>
      <c r="O1891" s="7"/>
      <c r="P1891" s="7"/>
      <c r="Q1891" s="7" t="s">
        <v>99</v>
      </c>
      <c r="R1891" s="39" t="s">
        <v>13398</v>
      </c>
      <c r="S1891" s="7"/>
      <c r="T1891" s="7" t="s">
        <v>1129</v>
      </c>
      <c r="U1891" s="7"/>
      <c r="V1891" s="7"/>
      <c r="W1891" s="7"/>
      <c r="X1891" s="7"/>
      <c r="Y1891" s="39"/>
      <c r="Z1891" s="7"/>
      <c r="AA1891" s="7"/>
      <c r="AB1891" s="24"/>
      <c r="AC1891" t="s">
        <v>26453</v>
      </c>
      <c r="AD1891" t="s">
        <v>23380</v>
      </c>
    </row>
    <row r="1892" spans="1:30" x14ac:dyDescent="0.25">
      <c r="A1892" t="str">
        <f t="shared" si="73"/>
        <v>97440013</v>
      </c>
      <c r="B1892" s="23" t="s">
        <v>58</v>
      </c>
      <c r="C1892" s="7" t="s">
        <v>7736</v>
      </c>
      <c r="D1892" s="66" t="s">
        <v>478</v>
      </c>
      <c r="E1892" s="53" t="e">
        <f>VLOOKUP(D1892,'MPG Master'!$C$3:$I$716,7,0)</f>
        <v>#N/A</v>
      </c>
      <c r="F1892" s="7" t="e">
        <f>VLOOKUP(D1892,'MPG Master'!$C$3:$D$716,2,0)</f>
        <v>#N/A</v>
      </c>
      <c r="G1892" s="67" t="s">
        <v>1733</v>
      </c>
      <c r="H1892" s="53" t="e">
        <f t="shared" si="72"/>
        <v>#N/A</v>
      </c>
      <c r="I1892" s="7" t="s">
        <v>1949</v>
      </c>
      <c r="J1892" s="7" t="s">
        <v>3762</v>
      </c>
      <c r="K1892" s="9">
        <v>33057</v>
      </c>
      <c r="L1892" s="7"/>
      <c r="M1892" s="7"/>
      <c r="N1892" s="7">
        <v>6206779361</v>
      </c>
      <c r="O1892" s="7"/>
      <c r="P1892" s="7"/>
      <c r="Q1892" s="7" t="s">
        <v>11505</v>
      </c>
      <c r="R1892" s="39" t="s">
        <v>13399</v>
      </c>
      <c r="S1892" s="7"/>
      <c r="T1892" s="7" t="s">
        <v>17785</v>
      </c>
      <c r="U1892" s="7"/>
      <c r="V1892" s="7"/>
      <c r="W1892" s="7"/>
      <c r="X1892" s="7"/>
      <c r="Y1892" s="39"/>
      <c r="Z1892" s="7"/>
      <c r="AA1892" s="7"/>
      <c r="AB1892" s="24"/>
      <c r="AC1892" t="s">
        <v>26453</v>
      </c>
      <c r="AD1892" t="s">
        <v>23380</v>
      </c>
    </row>
    <row r="1893" spans="1:30" x14ac:dyDescent="0.25">
      <c r="A1893" t="str">
        <f t="shared" si="73"/>
        <v>97440012</v>
      </c>
      <c r="B1893" s="23" t="s">
        <v>58</v>
      </c>
      <c r="C1893" s="7" t="s">
        <v>7736</v>
      </c>
      <c r="D1893" s="66" t="s">
        <v>478</v>
      </c>
      <c r="E1893" s="53" t="e">
        <f>VLOOKUP(D1893,'MPG Master'!$C$3:$I$716,7,0)</f>
        <v>#N/A</v>
      </c>
      <c r="F1893" s="7" t="e">
        <f>VLOOKUP(D1893,'MPG Master'!$C$3:$D$716,2,0)</f>
        <v>#N/A</v>
      </c>
      <c r="G1893" s="67" t="s">
        <v>1694</v>
      </c>
      <c r="H1893" s="53" t="e">
        <f t="shared" si="72"/>
        <v>#N/A</v>
      </c>
      <c r="I1893" s="7" t="s">
        <v>9183</v>
      </c>
      <c r="J1893" s="7" t="s">
        <v>18981</v>
      </c>
      <c r="K1893" s="9">
        <v>33970</v>
      </c>
      <c r="L1893" s="7"/>
      <c r="M1893" s="7"/>
      <c r="N1893" s="7">
        <v>9123439514</v>
      </c>
      <c r="O1893" s="7"/>
      <c r="P1893" s="7"/>
      <c r="Q1893" s="7" t="s">
        <v>99</v>
      </c>
      <c r="R1893" s="39" t="s">
        <v>13400</v>
      </c>
      <c r="S1893" s="7"/>
      <c r="T1893" s="7" t="s">
        <v>1129</v>
      </c>
      <c r="U1893" s="7"/>
      <c r="V1893" s="7"/>
      <c r="W1893" s="7"/>
      <c r="X1893" s="7"/>
      <c r="Y1893" s="39"/>
      <c r="Z1893" s="7"/>
      <c r="AA1893" s="7"/>
      <c r="AB1893" s="24"/>
      <c r="AC1893" t="s">
        <v>26453</v>
      </c>
      <c r="AD1893" t="s">
        <v>23380</v>
      </c>
    </row>
    <row r="1894" spans="1:30" x14ac:dyDescent="0.25">
      <c r="A1894" t="str">
        <f t="shared" si="73"/>
        <v>97440010</v>
      </c>
      <c r="B1894" s="23" t="s">
        <v>58</v>
      </c>
      <c r="C1894" s="7" t="s">
        <v>7736</v>
      </c>
      <c r="D1894" s="66" t="s">
        <v>478</v>
      </c>
      <c r="E1894" s="53" t="e">
        <f>VLOOKUP(D1894,'MPG Master'!$C$3:$I$716,7,0)</f>
        <v>#N/A</v>
      </c>
      <c r="F1894" s="7" t="e">
        <f>VLOOKUP(D1894,'MPG Master'!$C$3:$D$716,2,0)</f>
        <v>#N/A</v>
      </c>
      <c r="G1894" s="67" t="s">
        <v>1681</v>
      </c>
      <c r="H1894" s="53" t="e">
        <f t="shared" si="72"/>
        <v>#N/A</v>
      </c>
      <c r="I1894" s="7" t="s">
        <v>9184</v>
      </c>
      <c r="J1894" s="7" t="s">
        <v>18986</v>
      </c>
      <c r="K1894" s="9">
        <v>28491</v>
      </c>
      <c r="L1894" s="7"/>
      <c r="M1894" s="7"/>
      <c r="N1894" s="7">
        <v>9729092216</v>
      </c>
      <c r="O1894" s="7"/>
      <c r="P1894" s="7"/>
      <c r="Q1894" s="7" t="s">
        <v>99</v>
      </c>
      <c r="R1894" s="39" t="s">
        <v>13401</v>
      </c>
      <c r="S1894" s="7"/>
      <c r="T1894" s="7" t="s">
        <v>1129</v>
      </c>
      <c r="U1894" s="7"/>
      <c r="V1894" s="7"/>
      <c r="W1894" s="7"/>
      <c r="X1894" s="7"/>
      <c r="Y1894" s="39"/>
      <c r="Z1894" s="7"/>
      <c r="AA1894" s="7"/>
      <c r="AB1894" s="24"/>
      <c r="AC1894" t="s">
        <v>26453</v>
      </c>
      <c r="AD1894" t="s">
        <v>23380</v>
      </c>
    </row>
    <row r="1895" spans="1:30" x14ac:dyDescent="0.25">
      <c r="A1895" t="str">
        <f t="shared" si="73"/>
        <v>97440009</v>
      </c>
      <c r="B1895" s="23" t="s">
        <v>58</v>
      </c>
      <c r="C1895" s="7" t="s">
        <v>7736</v>
      </c>
      <c r="D1895" s="66" t="s">
        <v>478</v>
      </c>
      <c r="E1895" s="53" t="e">
        <f>VLOOKUP(D1895,'MPG Master'!$C$3:$I$716,7,0)</f>
        <v>#N/A</v>
      </c>
      <c r="F1895" s="7" t="e">
        <f>VLOOKUP(D1895,'MPG Master'!$C$3:$D$716,2,0)</f>
        <v>#N/A</v>
      </c>
      <c r="G1895" s="67" t="s">
        <v>1706</v>
      </c>
      <c r="H1895" s="53" t="e">
        <f t="shared" si="72"/>
        <v>#N/A</v>
      </c>
      <c r="I1895" s="7" t="s">
        <v>9185</v>
      </c>
      <c r="J1895" s="7" t="s">
        <v>6430</v>
      </c>
      <c r="K1895" s="9">
        <v>23136</v>
      </c>
      <c r="L1895" s="7"/>
      <c r="M1895" s="7"/>
      <c r="N1895" s="7">
        <v>9341076397</v>
      </c>
      <c r="O1895" s="7"/>
      <c r="P1895" s="7"/>
      <c r="Q1895" s="7" t="s">
        <v>99</v>
      </c>
      <c r="R1895" s="39" t="s">
        <v>13402</v>
      </c>
      <c r="S1895" s="7"/>
      <c r="T1895" s="7" t="s">
        <v>1129</v>
      </c>
      <c r="U1895" s="7"/>
      <c r="V1895" s="7"/>
      <c r="W1895" s="7"/>
      <c r="X1895" s="7"/>
      <c r="Y1895" s="39"/>
      <c r="Z1895" s="7"/>
      <c r="AA1895" s="7"/>
      <c r="AB1895" s="24"/>
      <c r="AC1895" t="s">
        <v>26453</v>
      </c>
      <c r="AD1895" t="s">
        <v>23380</v>
      </c>
    </row>
    <row r="1896" spans="1:30" x14ac:dyDescent="0.25">
      <c r="A1896" t="str">
        <f t="shared" si="73"/>
        <v>97440008</v>
      </c>
      <c r="B1896" s="23" t="s">
        <v>58</v>
      </c>
      <c r="C1896" s="7" t="s">
        <v>7736</v>
      </c>
      <c r="D1896" s="66" t="s">
        <v>478</v>
      </c>
      <c r="E1896" s="53" t="e">
        <f>VLOOKUP(D1896,'MPG Master'!$C$3:$I$716,7,0)</f>
        <v>#N/A</v>
      </c>
      <c r="F1896" s="7" t="e">
        <f>VLOOKUP(D1896,'MPG Master'!$C$3:$D$716,2,0)</f>
        <v>#N/A</v>
      </c>
      <c r="G1896" s="67" t="s">
        <v>1687</v>
      </c>
      <c r="H1896" s="53" t="e">
        <f t="shared" si="72"/>
        <v>#N/A</v>
      </c>
      <c r="I1896" s="7" t="s">
        <v>1003</v>
      </c>
      <c r="J1896" s="7" t="s">
        <v>18987</v>
      </c>
      <c r="K1896" s="9">
        <v>19391</v>
      </c>
      <c r="L1896" s="7"/>
      <c r="M1896" s="7"/>
      <c r="N1896" s="7">
        <v>7762938937</v>
      </c>
      <c r="O1896" s="7"/>
      <c r="P1896" s="7"/>
      <c r="Q1896" s="7" t="s">
        <v>99</v>
      </c>
      <c r="R1896" s="39" t="s">
        <v>13403</v>
      </c>
      <c r="S1896" s="7"/>
      <c r="T1896" s="7" t="s">
        <v>1129</v>
      </c>
      <c r="U1896" s="7"/>
      <c r="V1896" s="7"/>
      <c r="W1896" s="7"/>
      <c r="X1896" s="7"/>
      <c r="Y1896" s="39"/>
      <c r="Z1896" s="7"/>
      <c r="AA1896" s="7"/>
      <c r="AB1896" s="24"/>
      <c r="AC1896" t="s">
        <v>26453</v>
      </c>
      <c r="AD1896" t="s">
        <v>23380</v>
      </c>
    </row>
    <row r="1897" spans="1:30" x14ac:dyDescent="0.25">
      <c r="A1897" t="str">
        <f t="shared" si="73"/>
        <v>97440007</v>
      </c>
      <c r="B1897" s="23" t="s">
        <v>58</v>
      </c>
      <c r="C1897" s="7" t="s">
        <v>7736</v>
      </c>
      <c r="D1897" s="66" t="s">
        <v>478</v>
      </c>
      <c r="E1897" s="53" t="e">
        <f>VLOOKUP(D1897,'MPG Master'!$C$3:$I$716,7,0)</f>
        <v>#N/A</v>
      </c>
      <c r="F1897" s="7" t="e">
        <f>VLOOKUP(D1897,'MPG Master'!$C$3:$D$716,2,0)</f>
        <v>#N/A</v>
      </c>
      <c r="G1897" s="67" t="s">
        <v>1720</v>
      </c>
      <c r="H1897" s="53" t="e">
        <f t="shared" si="72"/>
        <v>#N/A</v>
      </c>
      <c r="I1897" s="7" t="s">
        <v>9186</v>
      </c>
      <c r="J1897" s="7" t="s">
        <v>18988</v>
      </c>
      <c r="K1897" s="9">
        <v>32516</v>
      </c>
      <c r="L1897" s="7"/>
      <c r="M1897" s="7"/>
      <c r="N1897" s="7">
        <v>7319638004</v>
      </c>
      <c r="O1897" s="7"/>
      <c r="P1897" s="7"/>
      <c r="Q1897" s="7" t="s">
        <v>99</v>
      </c>
      <c r="R1897" s="39" t="s">
        <v>13404</v>
      </c>
      <c r="S1897" s="7"/>
      <c r="T1897" s="7" t="s">
        <v>1129</v>
      </c>
      <c r="U1897" s="7"/>
      <c r="V1897" s="7"/>
      <c r="W1897" s="7"/>
      <c r="X1897" s="7"/>
      <c r="Y1897" s="39"/>
      <c r="Z1897" s="7"/>
      <c r="AA1897" s="7"/>
      <c r="AB1897" s="24"/>
      <c r="AC1897" t="s">
        <v>26453</v>
      </c>
      <c r="AD1897" t="s">
        <v>23380</v>
      </c>
    </row>
    <row r="1898" spans="1:30" x14ac:dyDescent="0.25">
      <c r="A1898" t="str">
        <f t="shared" si="73"/>
        <v>97440006</v>
      </c>
      <c r="B1898" s="23" t="s">
        <v>58</v>
      </c>
      <c r="C1898" s="7" t="s">
        <v>7736</v>
      </c>
      <c r="D1898" s="66" t="s">
        <v>478</v>
      </c>
      <c r="E1898" s="53" t="e">
        <f>VLOOKUP(D1898,'MPG Master'!$C$3:$I$716,7,0)</f>
        <v>#N/A</v>
      </c>
      <c r="F1898" s="7" t="e">
        <f>VLOOKUP(D1898,'MPG Master'!$C$3:$D$716,2,0)</f>
        <v>#N/A</v>
      </c>
      <c r="G1898" s="67" t="s">
        <v>378</v>
      </c>
      <c r="H1898" s="53" t="e">
        <f t="shared" si="72"/>
        <v>#N/A</v>
      </c>
      <c r="I1898" s="7" t="s">
        <v>9187</v>
      </c>
      <c r="J1898" s="7" t="s">
        <v>18511</v>
      </c>
      <c r="K1898" s="9">
        <v>31719</v>
      </c>
      <c r="L1898" s="7"/>
      <c r="M1898" s="7"/>
      <c r="N1898" s="7">
        <v>7759841249</v>
      </c>
      <c r="O1898" s="7"/>
      <c r="P1898" s="7"/>
      <c r="Q1898" s="7" t="s">
        <v>99</v>
      </c>
      <c r="R1898" s="39" t="s">
        <v>13405</v>
      </c>
      <c r="S1898" s="7"/>
      <c r="T1898" s="7" t="s">
        <v>1129</v>
      </c>
      <c r="U1898" s="7"/>
      <c r="V1898" s="7"/>
      <c r="W1898" s="7"/>
      <c r="X1898" s="7"/>
      <c r="Y1898" s="39"/>
      <c r="Z1898" s="7"/>
      <c r="AA1898" s="7"/>
      <c r="AB1898" s="24"/>
      <c r="AC1898" t="s">
        <v>26453</v>
      </c>
      <c r="AD1898" t="s">
        <v>23380</v>
      </c>
    </row>
    <row r="1899" spans="1:30" x14ac:dyDescent="0.25">
      <c r="A1899" t="str">
        <f t="shared" si="73"/>
        <v>97440005</v>
      </c>
      <c r="B1899" s="23" t="s">
        <v>58</v>
      </c>
      <c r="C1899" s="7" t="s">
        <v>7736</v>
      </c>
      <c r="D1899" s="66" t="s">
        <v>478</v>
      </c>
      <c r="E1899" s="53" t="e">
        <f>VLOOKUP(D1899,'MPG Master'!$C$3:$I$716,7,0)</f>
        <v>#N/A</v>
      </c>
      <c r="F1899" s="7" t="e">
        <f>VLOOKUP(D1899,'MPG Master'!$C$3:$D$716,2,0)</f>
        <v>#N/A</v>
      </c>
      <c r="G1899" s="67" t="s">
        <v>1680</v>
      </c>
      <c r="H1899" s="53" t="e">
        <f t="shared" si="72"/>
        <v>#N/A</v>
      </c>
      <c r="I1899" s="7" t="s">
        <v>4128</v>
      </c>
      <c r="J1899" s="7" t="s">
        <v>18989</v>
      </c>
      <c r="K1899" s="9">
        <v>30747</v>
      </c>
      <c r="L1899" s="7"/>
      <c r="M1899" s="7"/>
      <c r="N1899" s="7">
        <v>6202364594</v>
      </c>
      <c r="O1899" s="7"/>
      <c r="P1899" s="7"/>
      <c r="Q1899" s="7" t="s">
        <v>99</v>
      </c>
      <c r="R1899" s="39" t="s">
        <v>1159</v>
      </c>
      <c r="S1899" s="7"/>
      <c r="T1899" s="7" t="s">
        <v>1129</v>
      </c>
      <c r="U1899" s="7"/>
      <c r="V1899" s="7"/>
      <c r="W1899" s="7"/>
      <c r="X1899" s="7"/>
      <c r="Y1899" s="39"/>
      <c r="Z1899" s="7"/>
      <c r="AA1899" s="7"/>
      <c r="AB1899" s="24"/>
      <c r="AC1899" t="s">
        <v>26453</v>
      </c>
      <c r="AD1899" t="s">
        <v>23380</v>
      </c>
    </row>
    <row r="1900" spans="1:30" x14ac:dyDescent="0.25">
      <c r="A1900" t="str">
        <f t="shared" si="73"/>
        <v>97440004</v>
      </c>
      <c r="B1900" s="23" t="s">
        <v>58</v>
      </c>
      <c r="C1900" s="7" t="s">
        <v>7736</v>
      </c>
      <c r="D1900" s="66" t="s">
        <v>478</v>
      </c>
      <c r="E1900" s="53" t="e">
        <f>VLOOKUP(D1900,'MPG Master'!$C$3:$I$716,7,0)</f>
        <v>#N/A</v>
      </c>
      <c r="F1900" s="7" t="e">
        <f>VLOOKUP(D1900,'MPG Master'!$C$3:$D$716,2,0)</f>
        <v>#N/A</v>
      </c>
      <c r="G1900" s="67" t="s">
        <v>1679</v>
      </c>
      <c r="H1900" s="53" t="e">
        <f t="shared" si="72"/>
        <v>#N/A</v>
      </c>
      <c r="I1900" s="7" t="s">
        <v>9188</v>
      </c>
      <c r="J1900" s="7" t="s">
        <v>18986</v>
      </c>
      <c r="K1900" s="9">
        <v>29952</v>
      </c>
      <c r="L1900" s="7"/>
      <c r="M1900" s="7"/>
      <c r="N1900" s="7">
        <v>7250998236</v>
      </c>
      <c r="O1900" s="7"/>
      <c r="P1900" s="7"/>
      <c r="Q1900" s="7" t="s">
        <v>99</v>
      </c>
      <c r="R1900" s="39" t="s">
        <v>13406</v>
      </c>
      <c r="S1900" s="7"/>
      <c r="T1900" s="7" t="s">
        <v>1129</v>
      </c>
      <c r="U1900" s="7"/>
      <c r="V1900" s="7"/>
      <c r="W1900" s="7"/>
      <c r="X1900" s="7"/>
      <c r="Y1900" s="39"/>
      <c r="Z1900" s="7"/>
      <c r="AA1900" s="7"/>
      <c r="AB1900" s="24"/>
      <c r="AC1900" t="s">
        <v>26453</v>
      </c>
      <c r="AD1900" t="s">
        <v>23380</v>
      </c>
    </row>
    <row r="1901" spans="1:30" x14ac:dyDescent="0.25">
      <c r="A1901" t="str">
        <f t="shared" si="73"/>
        <v>97440003</v>
      </c>
      <c r="B1901" s="23" t="s">
        <v>58</v>
      </c>
      <c r="C1901" s="7" t="s">
        <v>7736</v>
      </c>
      <c r="D1901" s="66" t="s">
        <v>478</v>
      </c>
      <c r="E1901" s="53" t="e">
        <f>VLOOKUP(D1901,'MPG Master'!$C$3:$I$716,7,0)</f>
        <v>#N/A</v>
      </c>
      <c r="F1901" s="7" t="e">
        <f>VLOOKUP(D1901,'MPG Master'!$C$3:$D$716,2,0)</f>
        <v>#N/A</v>
      </c>
      <c r="G1901" s="67" t="s">
        <v>61</v>
      </c>
      <c r="H1901" s="53" t="e">
        <f t="shared" si="72"/>
        <v>#N/A</v>
      </c>
      <c r="I1901" s="7" t="s">
        <v>3689</v>
      </c>
      <c r="J1901" s="7" t="s">
        <v>8204</v>
      </c>
      <c r="K1901" s="9">
        <v>24326</v>
      </c>
      <c r="L1901" s="7"/>
      <c r="M1901" s="7"/>
      <c r="N1901" s="7">
        <v>6205662844</v>
      </c>
      <c r="O1901" s="7"/>
      <c r="P1901" s="7"/>
      <c r="Q1901" s="7" t="s">
        <v>99</v>
      </c>
      <c r="R1901" s="39" t="s">
        <v>13407</v>
      </c>
      <c r="S1901" s="7"/>
      <c r="T1901" s="7" t="s">
        <v>1129</v>
      </c>
      <c r="U1901" s="7"/>
      <c r="V1901" s="7"/>
      <c r="W1901" s="7"/>
      <c r="X1901" s="7"/>
      <c r="Y1901" s="39"/>
      <c r="Z1901" s="7"/>
      <c r="AA1901" s="7"/>
      <c r="AB1901" s="24"/>
      <c r="AC1901" t="s">
        <v>26453</v>
      </c>
      <c r="AD1901" t="s">
        <v>23380</v>
      </c>
    </row>
    <row r="1902" spans="1:30" x14ac:dyDescent="0.25">
      <c r="A1902" t="str">
        <f t="shared" si="73"/>
        <v>97450003</v>
      </c>
      <c r="B1902" s="23" t="s">
        <v>58</v>
      </c>
      <c r="C1902" s="7" t="s">
        <v>7736</v>
      </c>
      <c r="D1902" s="66" t="s">
        <v>479</v>
      </c>
      <c r="E1902" s="53" t="e">
        <f>VLOOKUP(D1902,'MPG Master'!$C$3:$I$716,7,0)</f>
        <v>#N/A</v>
      </c>
      <c r="F1902" s="7" t="e">
        <f>VLOOKUP(D1902,'MPG Master'!$C$3:$D$716,2,0)</f>
        <v>#N/A</v>
      </c>
      <c r="G1902" s="67" t="s">
        <v>61</v>
      </c>
      <c r="H1902" s="53" t="e">
        <f t="shared" si="72"/>
        <v>#N/A</v>
      </c>
      <c r="I1902" s="7" t="s">
        <v>4012</v>
      </c>
      <c r="J1902" s="7" t="s">
        <v>2562</v>
      </c>
      <c r="K1902" s="9">
        <v>31120</v>
      </c>
      <c r="L1902" s="7"/>
      <c r="M1902" s="7"/>
      <c r="N1902" s="7">
        <v>9199238710</v>
      </c>
      <c r="O1902" s="7"/>
      <c r="P1902" s="7"/>
      <c r="Q1902" s="7" t="s">
        <v>99</v>
      </c>
      <c r="R1902" s="39" t="s">
        <v>13408</v>
      </c>
      <c r="S1902" s="7"/>
      <c r="T1902" s="7" t="s">
        <v>1129</v>
      </c>
      <c r="U1902" s="7"/>
      <c r="V1902" s="7"/>
      <c r="W1902" s="7"/>
      <c r="X1902" s="7"/>
      <c r="Y1902" s="39"/>
      <c r="Z1902" s="7"/>
      <c r="AA1902" s="7"/>
      <c r="AB1902" s="24"/>
      <c r="AC1902" t="s">
        <v>26453</v>
      </c>
      <c r="AD1902" t="s">
        <v>23380</v>
      </c>
    </row>
    <row r="1903" spans="1:30" x14ac:dyDescent="0.25">
      <c r="A1903" t="str">
        <f t="shared" si="73"/>
        <v>97450004</v>
      </c>
      <c r="B1903" s="23" t="s">
        <v>58</v>
      </c>
      <c r="C1903" s="7" t="s">
        <v>7736</v>
      </c>
      <c r="D1903" s="66" t="s">
        <v>479</v>
      </c>
      <c r="E1903" s="53" t="e">
        <f>VLOOKUP(D1903,'MPG Master'!$C$3:$I$716,7,0)</f>
        <v>#N/A</v>
      </c>
      <c r="F1903" s="7" t="e">
        <f>VLOOKUP(D1903,'MPG Master'!$C$3:$D$716,2,0)</f>
        <v>#N/A</v>
      </c>
      <c r="G1903" s="67" t="s">
        <v>1679</v>
      </c>
      <c r="H1903" s="53" t="e">
        <f t="shared" si="72"/>
        <v>#N/A</v>
      </c>
      <c r="I1903" s="7" t="s">
        <v>9189</v>
      </c>
      <c r="J1903" s="7" t="s">
        <v>2085</v>
      </c>
      <c r="K1903" s="9">
        <v>32206</v>
      </c>
      <c r="L1903" s="7"/>
      <c r="M1903" s="7"/>
      <c r="N1903" s="7">
        <v>9939478168</v>
      </c>
      <c r="O1903" s="7"/>
      <c r="P1903" s="7"/>
      <c r="Q1903" s="7" t="s">
        <v>99</v>
      </c>
      <c r="R1903" s="39" t="s">
        <v>13409</v>
      </c>
      <c r="S1903" s="7"/>
      <c r="T1903" s="7" t="s">
        <v>1129</v>
      </c>
      <c r="U1903" s="7"/>
      <c r="V1903" s="7"/>
      <c r="W1903" s="7"/>
      <c r="X1903" s="7"/>
      <c r="Y1903" s="39"/>
      <c r="Z1903" s="7"/>
      <c r="AA1903" s="7"/>
      <c r="AB1903" s="24"/>
      <c r="AC1903" t="s">
        <v>26453</v>
      </c>
      <c r="AD1903" t="s">
        <v>23380</v>
      </c>
    </row>
    <row r="1904" spans="1:30" x14ac:dyDescent="0.25">
      <c r="A1904" t="str">
        <f t="shared" si="73"/>
        <v>97450005</v>
      </c>
      <c r="B1904" s="23" t="s">
        <v>58</v>
      </c>
      <c r="C1904" s="7" t="s">
        <v>7736</v>
      </c>
      <c r="D1904" s="66" t="s">
        <v>479</v>
      </c>
      <c r="E1904" s="53" t="e">
        <f>VLOOKUP(D1904,'MPG Master'!$C$3:$I$716,7,0)</f>
        <v>#N/A</v>
      </c>
      <c r="F1904" s="7" t="e">
        <f>VLOOKUP(D1904,'MPG Master'!$C$3:$D$716,2,0)</f>
        <v>#N/A</v>
      </c>
      <c r="G1904" s="67" t="s">
        <v>1680</v>
      </c>
      <c r="H1904" s="53" t="e">
        <f t="shared" si="72"/>
        <v>#N/A</v>
      </c>
      <c r="I1904" s="7" t="s">
        <v>9190</v>
      </c>
      <c r="J1904" s="7" t="s">
        <v>18990</v>
      </c>
      <c r="K1904" s="9">
        <v>16565</v>
      </c>
      <c r="L1904" s="7"/>
      <c r="M1904" s="7"/>
      <c r="N1904" s="7">
        <v>8709344578</v>
      </c>
      <c r="O1904" s="7"/>
      <c r="P1904" s="7"/>
      <c r="Q1904" s="7" t="s">
        <v>99</v>
      </c>
      <c r="R1904" s="39" t="s">
        <v>13410</v>
      </c>
      <c r="S1904" s="7"/>
      <c r="T1904" s="7" t="s">
        <v>1129</v>
      </c>
      <c r="U1904" s="7"/>
      <c r="V1904" s="7"/>
      <c r="W1904" s="7"/>
      <c r="X1904" s="7"/>
      <c r="Y1904" s="39"/>
      <c r="Z1904" s="7"/>
      <c r="AA1904" s="7"/>
      <c r="AB1904" s="24"/>
      <c r="AC1904" t="s">
        <v>26453</v>
      </c>
      <c r="AD1904" t="s">
        <v>23380</v>
      </c>
    </row>
    <row r="1905" spans="1:30" x14ac:dyDescent="0.25">
      <c r="A1905" t="str">
        <f t="shared" si="73"/>
        <v>97450006</v>
      </c>
      <c r="B1905" s="23" t="s">
        <v>58</v>
      </c>
      <c r="C1905" s="7" t="s">
        <v>7736</v>
      </c>
      <c r="D1905" s="66" t="s">
        <v>479</v>
      </c>
      <c r="E1905" s="53" t="e">
        <f>VLOOKUP(D1905,'MPG Master'!$C$3:$I$716,7,0)</f>
        <v>#N/A</v>
      </c>
      <c r="F1905" s="7" t="e">
        <f>VLOOKUP(D1905,'MPG Master'!$C$3:$D$716,2,0)</f>
        <v>#N/A</v>
      </c>
      <c r="G1905" s="67" t="s">
        <v>378</v>
      </c>
      <c r="H1905" s="53" t="e">
        <f t="shared" si="72"/>
        <v>#N/A</v>
      </c>
      <c r="I1905" s="7" t="s">
        <v>9191</v>
      </c>
      <c r="J1905" s="7" t="s">
        <v>18991</v>
      </c>
      <c r="K1905" s="9">
        <v>17338</v>
      </c>
      <c r="L1905" s="7"/>
      <c r="M1905" s="7"/>
      <c r="N1905" s="7">
        <v>6201826970</v>
      </c>
      <c r="O1905" s="7"/>
      <c r="P1905" s="7"/>
      <c r="Q1905" s="7" t="s">
        <v>99</v>
      </c>
      <c r="R1905" s="39" t="s">
        <v>13411</v>
      </c>
      <c r="S1905" s="7"/>
      <c r="T1905" s="7" t="s">
        <v>1129</v>
      </c>
      <c r="U1905" s="7"/>
      <c r="V1905" s="7"/>
      <c r="W1905" s="7"/>
      <c r="X1905" s="7"/>
      <c r="Y1905" s="39"/>
      <c r="Z1905" s="7"/>
      <c r="AA1905" s="7"/>
      <c r="AB1905" s="24"/>
      <c r="AC1905" t="s">
        <v>26453</v>
      </c>
      <c r="AD1905" t="s">
        <v>23380</v>
      </c>
    </row>
    <row r="1906" spans="1:30" x14ac:dyDescent="0.25">
      <c r="A1906" t="str">
        <f t="shared" si="73"/>
        <v>97450007</v>
      </c>
      <c r="B1906" s="23" t="s">
        <v>58</v>
      </c>
      <c r="C1906" s="7" t="s">
        <v>7736</v>
      </c>
      <c r="D1906" s="66" t="s">
        <v>479</v>
      </c>
      <c r="E1906" s="53" t="e">
        <f>VLOOKUP(D1906,'MPG Master'!$C$3:$I$716,7,0)</f>
        <v>#N/A</v>
      </c>
      <c r="F1906" s="7" t="e">
        <f>VLOOKUP(D1906,'MPG Master'!$C$3:$D$716,2,0)</f>
        <v>#N/A</v>
      </c>
      <c r="G1906" s="67" t="s">
        <v>1720</v>
      </c>
      <c r="H1906" s="53" t="e">
        <f t="shared" si="72"/>
        <v>#N/A</v>
      </c>
      <c r="I1906" s="7" t="s">
        <v>9192</v>
      </c>
      <c r="J1906" s="7" t="s">
        <v>18992</v>
      </c>
      <c r="K1906" s="9">
        <v>15523</v>
      </c>
      <c r="L1906" s="7"/>
      <c r="M1906" s="7"/>
      <c r="N1906" s="7">
        <v>8709344578</v>
      </c>
      <c r="O1906" s="7"/>
      <c r="P1906" s="7"/>
      <c r="Q1906" s="7" t="s">
        <v>798</v>
      </c>
      <c r="R1906" s="39" t="s">
        <v>13412</v>
      </c>
      <c r="S1906" s="7"/>
      <c r="T1906" s="7" t="s">
        <v>1149</v>
      </c>
      <c r="U1906" s="7"/>
      <c r="V1906" s="7"/>
      <c r="W1906" s="7"/>
      <c r="X1906" s="7"/>
      <c r="Y1906" s="39"/>
      <c r="Z1906" s="7"/>
      <c r="AA1906" s="7"/>
      <c r="AB1906" s="24"/>
      <c r="AC1906" t="s">
        <v>26453</v>
      </c>
      <c r="AD1906" t="s">
        <v>23380</v>
      </c>
    </row>
    <row r="1907" spans="1:30" x14ac:dyDescent="0.25">
      <c r="A1907" t="str">
        <f t="shared" si="73"/>
        <v>97450008</v>
      </c>
      <c r="B1907" s="23" t="s">
        <v>58</v>
      </c>
      <c r="C1907" s="7" t="s">
        <v>7736</v>
      </c>
      <c r="D1907" s="66" t="s">
        <v>479</v>
      </c>
      <c r="E1907" s="53" t="e">
        <f>VLOOKUP(D1907,'MPG Master'!$C$3:$I$716,7,0)</f>
        <v>#N/A</v>
      </c>
      <c r="F1907" s="7" t="e">
        <f>VLOOKUP(D1907,'MPG Master'!$C$3:$D$716,2,0)</f>
        <v>#N/A</v>
      </c>
      <c r="G1907" s="67" t="s">
        <v>1687</v>
      </c>
      <c r="H1907" s="53" t="e">
        <f t="shared" si="72"/>
        <v>#N/A</v>
      </c>
      <c r="I1907" s="7" t="s">
        <v>2172</v>
      </c>
      <c r="J1907" s="7" t="s">
        <v>18993</v>
      </c>
      <c r="K1907" s="9">
        <v>25996</v>
      </c>
      <c r="L1907" s="7"/>
      <c r="M1907" s="7"/>
      <c r="N1907" s="7">
        <v>9973465476</v>
      </c>
      <c r="O1907" s="7"/>
      <c r="P1907" s="7"/>
      <c r="Q1907" s="7" t="s">
        <v>99</v>
      </c>
      <c r="R1907" s="39" t="s">
        <v>13413</v>
      </c>
      <c r="S1907" s="7"/>
      <c r="T1907" s="7" t="s">
        <v>1129</v>
      </c>
      <c r="U1907" s="7"/>
      <c r="V1907" s="7"/>
      <c r="W1907" s="7"/>
      <c r="X1907" s="7"/>
      <c r="Y1907" s="39"/>
      <c r="Z1907" s="7"/>
      <c r="AA1907" s="7"/>
      <c r="AB1907" s="24"/>
      <c r="AC1907" t="s">
        <v>26453</v>
      </c>
      <c r="AD1907" t="s">
        <v>23380</v>
      </c>
    </row>
    <row r="1908" spans="1:30" x14ac:dyDescent="0.25">
      <c r="A1908" t="str">
        <f t="shared" si="73"/>
        <v>97450009</v>
      </c>
      <c r="B1908" s="23" t="s">
        <v>58</v>
      </c>
      <c r="C1908" s="7" t="s">
        <v>7736</v>
      </c>
      <c r="D1908" s="66" t="s">
        <v>479</v>
      </c>
      <c r="E1908" s="53" t="e">
        <f>VLOOKUP(D1908,'MPG Master'!$C$3:$I$716,7,0)</f>
        <v>#N/A</v>
      </c>
      <c r="F1908" s="7" t="e">
        <f>VLOOKUP(D1908,'MPG Master'!$C$3:$D$716,2,0)</f>
        <v>#N/A</v>
      </c>
      <c r="G1908" s="67" t="s">
        <v>1706</v>
      </c>
      <c r="H1908" s="53" t="e">
        <f t="shared" si="72"/>
        <v>#N/A</v>
      </c>
      <c r="I1908" s="7" t="s">
        <v>9193</v>
      </c>
      <c r="J1908" s="7" t="s">
        <v>18994</v>
      </c>
      <c r="K1908" s="9">
        <v>21619</v>
      </c>
      <c r="L1908" s="7"/>
      <c r="M1908" s="7"/>
      <c r="N1908" s="7">
        <v>0</v>
      </c>
      <c r="O1908" s="7"/>
      <c r="P1908" s="7"/>
      <c r="Q1908" s="7" t="s">
        <v>99</v>
      </c>
      <c r="R1908" s="39" t="s">
        <v>13414</v>
      </c>
      <c r="S1908" s="7"/>
      <c r="T1908" s="7" t="s">
        <v>1129</v>
      </c>
      <c r="U1908" s="7"/>
      <c r="V1908" s="7"/>
      <c r="W1908" s="7"/>
      <c r="X1908" s="7"/>
      <c r="Y1908" s="39"/>
      <c r="Z1908" s="7"/>
      <c r="AA1908" s="7"/>
      <c r="AB1908" s="24"/>
      <c r="AC1908" t="s">
        <v>26453</v>
      </c>
      <c r="AD1908" t="s">
        <v>23380</v>
      </c>
    </row>
    <row r="1909" spans="1:30" x14ac:dyDescent="0.25">
      <c r="A1909" t="str">
        <f t="shared" si="73"/>
        <v>97450010</v>
      </c>
      <c r="B1909" s="23" t="s">
        <v>58</v>
      </c>
      <c r="C1909" s="7" t="s">
        <v>7736</v>
      </c>
      <c r="D1909" s="66" t="s">
        <v>479</v>
      </c>
      <c r="E1909" s="53" t="e">
        <f>VLOOKUP(D1909,'MPG Master'!$C$3:$I$716,7,0)</f>
        <v>#N/A</v>
      </c>
      <c r="F1909" s="7" t="e">
        <f>VLOOKUP(D1909,'MPG Master'!$C$3:$D$716,2,0)</f>
        <v>#N/A</v>
      </c>
      <c r="G1909" s="67" t="s">
        <v>1681</v>
      </c>
      <c r="H1909" s="53" t="e">
        <f t="shared" si="72"/>
        <v>#N/A</v>
      </c>
      <c r="I1909" s="7" t="s">
        <v>3209</v>
      </c>
      <c r="J1909" s="7" t="s">
        <v>18995</v>
      </c>
      <c r="K1909" s="9">
        <v>31047</v>
      </c>
      <c r="L1909" s="7"/>
      <c r="M1909" s="7"/>
      <c r="N1909" s="7">
        <v>7087741044</v>
      </c>
      <c r="O1909" s="7"/>
      <c r="P1909" s="7"/>
      <c r="Q1909" s="7" t="s">
        <v>99</v>
      </c>
      <c r="R1909" s="39" t="s">
        <v>13415</v>
      </c>
      <c r="S1909" s="7"/>
      <c r="T1909" s="7" t="s">
        <v>1129</v>
      </c>
      <c r="U1909" s="7"/>
      <c r="V1909" s="7"/>
      <c r="W1909" s="7"/>
      <c r="X1909" s="7"/>
      <c r="Y1909" s="39"/>
      <c r="Z1909" s="7"/>
      <c r="AA1909" s="7"/>
      <c r="AB1909" s="24"/>
      <c r="AC1909" t="s">
        <v>26453</v>
      </c>
      <c r="AD1909" t="s">
        <v>23380</v>
      </c>
    </row>
    <row r="1910" spans="1:30" x14ac:dyDescent="0.25">
      <c r="A1910" t="str">
        <f t="shared" si="73"/>
        <v>97450013</v>
      </c>
      <c r="B1910" s="23" t="s">
        <v>58</v>
      </c>
      <c r="C1910" s="7" t="s">
        <v>7736</v>
      </c>
      <c r="D1910" s="66" t="s">
        <v>479</v>
      </c>
      <c r="E1910" s="53" t="e">
        <f>VLOOKUP(D1910,'MPG Master'!$C$3:$I$716,7,0)</f>
        <v>#N/A</v>
      </c>
      <c r="F1910" s="7" t="e">
        <f>VLOOKUP(D1910,'MPG Master'!$C$3:$D$716,2,0)</f>
        <v>#N/A</v>
      </c>
      <c r="G1910" s="67" t="s">
        <v>1733</v>
      </c>
      <c r="H1910" s="53" t="e">
        <f t="shared" si="72"/>
        <v>#N/A</v>
      </c>
      <c r="I1910" s="7" t="s">
        <v>9194</v>
      </c>
      <c r="J1910" s="7" t="s">
        <v>18996</v>
      </c>
      <c r="K1910" s="9">
        <v>26705</v>
      </c>
      <c r="L1910" s="7"/>
      <c r="M1910" s="7"/>
      <c r="N1910" s="7">
        <v>7004331311</v>
      </c>
      <c r="O1910" s="7"/>
      <c r="P1910" s="7"/>
      <c r="Q1910" s="7" t="s">
        <v>99</v>
      </c>
      <c r="R1910" s="39" t="s">
        <v>13416</v>
      </c>
      <c r="S1910" s="7"/>
      <c r="T1910" s="7" t="s">
        <v>1129</v>
      </c>
      <c r="U1910" s="7"/>
      <c r="V1910" s="7"/>
      <c r="W1910" s="7"/>
      <c r="X1910" s="7"/>
      <c r="Y1910" s="39"/>
      <c r="Z1910" s="7"/>
      <c r="AA1910" s="7"/>
      <c r="AB1910" s="24"/>
      <c r="AC1910" t="s">
        <v>26453</v>
      </c>
      <c r="AD1910" t="s">
        <v>23380</v>
      </c>
    </row>
    <row r="1911" spans="1:30" x14ac:dyDescent="0.25">
      <c r="A1911" t="str">
        <f t="shared" si="73"/>
        <v>97450014</v>
      </c>
      <c r="B1911" s="23" t="s">
        <v>58</v>
      </c>
      <c r="C1911" s="7" t="s">
        <v>7736</v>
      </c>
      <c r="D1911" s="66" t="s">
        <v>479</v>
      </c>
      <c r="E1911" s="53" t="e">
        <f>VLOOKUP(D1911,'MPG Master'!$C$3:$I$716,7,0)</f>
        <v>#N/A</v>
      </c>
      <c r="F1911" s="7" t="e">
        <f>VLOOKUP(D1911,'MPG Master'!$C$3:$D$716,2,0)</f>
        <v>#N/A</v>
      </c>
      <c r="G1911" s="67" t="s">
        <v>1736</v>
      </c>
      <c r="H1911" s="53" t="e">
        <f t="shared" si="72"/>
        <v>#N/A</v>
      </c>
      <c r="I1911" s="7" t="s">
        <v>9195</v>
      </c>
      <c r="J1911" s="7" t="s">
        <v>18997</v>
      </c>
      <c r="K1911" s="9">
        <v>29321</v>
      </c>
      <c r="L1911" s="7"/>
      <c r="M1911" s="7"/>
      <c r="N1911" s="7">
        <v>6202615014</v>
      </c>
      <c r="O1911" s="7"/>
      <c r="P1911" s="7"/>
      <c r="Q1911" s="7" t="s">
        <v>99</v>
      </c>
      <c r="R1911" s="39" t="s">
        <v>13417</v>
      </c>
      <c r="S1911" s="7"/>
      <c r="T1911" s="7" t="s">
        <v>1129</v>
      </c>
      <c r="U1911" s="7"/>
      <c r="V1911" s="7"/>
      <c r="W1911" s="7"/>
      <c r="X1911" s="7"/>
      <c r="Y1911" s="39"/>
      <c r="Z1911" s="7"/>
      <c r="AA1911" s="7"/>
      <c r="AB1911" s="24"/>
      <c r="AC1911" t="s">
        <v>26453</v>
      </c>
      <c r="AD1911" t="s">
        <v>23380</v>
      </c>
    </row>
    <row r="1912" spans="1:30" x14ac:dyDescent="0.25">
      <c r="A1912" t="str">
        <f t="shared" si="73"/>
        <v>97440020</v>
      </c>
      <c r="B1912" s="23" t="s">
        <v>58</v>
      </c>
      <c r="C1912" s="7" t="s">
        <v>7736</v>
      </c>
      <c r="D1912" s="66" t="s">
        <v>478</v>
      </c>
      <c r="E1912" s="53" t="e">
        <f>VLOOKUP(D1912,'MPG Master'!$C$3:$I$716,7,0)</f>
        <v>#N/A</v>
      </c>
      <c r="F1912" s="7" t="e">
        <f>VLOOKUP(D1912,'MPG Master'!$C$3:$D$716,2,0)</f>
        <v>#N/A</v>
      </c>
      <c r="G1912" s="67" t="s">
        <v>1819</v>
      </c>
      <c r="H1912" s="53" t="e">
        <f t="shared" si="72"/>
        <v>#N/A</v>
      </c>
      <c r="I1912" s="7" t="s">
        <v>3298</v>
      </c>
      <c r="J1912" s="7" t="s">
        <v>18998</v>
      </c>
      <c r="K1912" s="9">
        <v>24030</v>
      </c>
      <c r="L1912" s="7"/>
      <c r="M1912" s="7"/>
      <c r="N1912" s="7">
        <v>9931283263</v>
      </c>
      <c r="O1912" s="7"/>
      <c r="P1912" s="7"/>
      <c r="Q1912" s="7" t="s">
        <v>99</v>
      </c>
      <c r="R1912" s="39" t="s">
        <v>13418</v>
      </c>
      <c r="S1912" s="7"/>
      <c r="T1912" s="7" t="s">
        <v>1129</v>
      </c>
      <c r="U1912" s="7"/>
      <c r="V1912" s="7"/>
      <c r="W1912" s="7"/>
      <c r="X1912" s="7"/>
      <c r="Y1912" s="39"/>
      <c r="Z1912" s="7"/>
      <c r="AA1912" s="7"/>
      <c r="AB1912" s="24"/>
      <c r="AC1912" t="s">
        <v>26453</v>
      </c>
      <c r="AD1912" t="s">
        <v>23380</v>
      </c>
    </row>
    <row r="1913" spans="1:30" x14ac:dyDescent="0.25">
      <c r="A1913" t="str">
        <f t="shared" si="73"/>
        <v>97440021</v>
      </c>
      <c r="B1913" s="23" t="s">
        <v>58</v>
      </c>
      <c r="C1913" s="7" t="s">
        <v>7736</v>
      </c>
      <c r="D1913" s="66" t="s">
        <v>478</v>
      </c>
      <c r="E1913" s="53" t="e">
        <f>VLOOKUP(D1913,'MPG Master'!$C$3:$I$716,7,0)</f>
        <v>#N/A</v>
      </c>
      <c r="F1913" s="7" t="e">
        <f>VLOOKUP(D1913,'MPG Master'!$C$3:$D$716,2,0)</f>
        <v>#N/A</v>
      </c>
      <c r="G1913" s="67" t="s">
        <v>1822</v>
      </c>
      <c r="H1913" s="53" t="e">
        <f t="shared" si="72"/>
        <v>#N/A</v>
      </c>
      <c r="I1913" s="7" t="s">
        <v>9196</v>
      </c>
      <c r="J1913" s="7" t="s">
        <v>18999</v>
      </c>
      <c r="K1913" s="9">
        <v>25204</v>
      </c>
      <c r="L1913" s="7"/>
      <c r="M1913" s="7"/>
      <c r="N1913" s="7">
        <v>9798763682</v>
      </c>
      <c r="O1913" s="7"/>
      <c r="P1913" s="7"/>
      <c r="Q1913" s="7" t="s">
        <v>99</v>
      </c>
      <c r="R1913" s="39" t="s">
        <v>13419</v>
      </c>
      <c r="S1913" s="7"/>
      <c r="T1913" s="7" t="s">
        <v>1129</v>
      </c>
      <c r="U1913" s="7"/>
      <c r="V1913" s="7"/>
      <c r="W1913" s="7"/>
      <c r="X1913" s="7"/>
      <c r="Y1913" s="39"/>
      <c r="Z1913" s="7"/>
      <c r="AA1913" s="7"/>
      <c r="AB1913" s="24"/>
      <c r="AC1913" t="s">
        <v>26453</v>
      </c>
      <c r="AD1913" t="s">
        <v>23380</v>
      </c>
    </row>
    <row r="1914" spans="1:30" x14ac:dyDescent="0.25">
      <c r="A1914" t="str">
        <f t="shared" si="73"/>
        <v>97440022</v>
      </c>
      <c r="B1914" s="23" t="s">
        <v>58</v>
      </c>
      <c r="C1914" s="7" t="s">
        <v>7736</v>
      </c>
      <c r="D1914" s="66" t="s">
        <v>478</v>
      </c>
      <c r="E1914" s="53" t="e">
        <f>VLOOKUP(D1914,'MPG Master'!$C$3:$I$716,7,0)</f>
        <v>#N/A</v>
      </c>
      <c r="F1914" s="7" t="e">
        <f>VLOOKUP(D1914,'MPG Master'!$C$3:$D$716,2,0)</f>
        <v>#N/A</v>
      </c>
      <c r="G1914" s="67" t="s">
        <v>1825</v>
      </c>
      <c r="H1914" s="53" t="e">
        <f t="shared" si="72"/>
        <v>#N/A</v>
      </c>
      <c r="I1914" s="7" t="s">
        <v>9197</v>
      </c>
      <c r="J1914" s="7" t="s">
        <v>19000</v>
      </c>
      <c r="K1914" s="9">
        <v>19399</v>
      </c>
      <c r="L1914" s="7"/>
      <c r="M1914" s="7"/>
      <c r="N1914" s="7">
        <v>0</v>
      </c>
      <c r="O1914" s="7"/>
      <c r="P1914" s="7"/>
      <c r="Q1914" s="7" t="s">
        <v>99</v>
      </c>
      <c r="R1914" s="39" t="s">
        <v>13420</v>
      </c>
      <c r="S1914" s="7"/>
      <c r="T1914" s="7" t="s">
        <v>1129</v>
      </c>
      <c r="U1914" s="7"/>
      <c r="V1914" s="7"/>
      <c r="W1914" s="7"/>
      <c r="X1914" s="7"/>
      <c r="Y1914" s="39"/>
      <c r="Z1914" s="7"/>
      <c r="AA1914" s="7"/>
      <c r="AB1914" s="24"/>
      <c r="AC1914" t="s">
        <v>26453</v>
      </c>
      <c r="AD1914" t="s">
        <v>23380</v>
      </c>
    </row>
    <row r="1915" spans="1:30" x14ac:dyDescent="0.25">
      <c r="A1915" t="str">
        <f t="shared" si="73"/>
        <v>97440023</v>
      </c>
      <c r="B1915" s="23" t="s">
        <v>58</v>
      </c>
      <c r="C1915" s="7" t="s">
        <v>7736</v>
      </c>
      <c r="D1915" s="66" t="s">
        <v>478</v>
      </c>
      <c r="E1915" s="53" t="e">
        <f>VLOOKUP(D1915,'MPG Master'!$C$3:$I$716,7,0)</f>
        <v>#N/A</v>
      </c>
      <c r="F1915" s="7" t="e">
        <f>VLOOKUP(D1915,'MPG Master'!$C$3:$D$716,2,0)</f>
        <v>#N/A</v>
      </c>
      <c r="G1915" s="67" t="s">
        <v>379</v>
      </c>
      <c r="H1915" s="53" t="e">
        <f t="shared" si="72"/>
        <v>#N/A</v>
      </c>
      <c r="I1915" s="7" t="s">
        <v>3791</v>
      </c>
      <c r="J1915" s="7" t="s">
        <v>19001</v>
      </c>
      <c r="K1915" s="9">
        <v>33118</v>
      </c>
      <c r="L1915" s="7"/>
      <c r="M1915" s="7"/>
      <c r="N1915" s="7">
        <v>9939804057</v>
      </c>
      <c r="O1915" s="7"/>
      <c r="P1915" s="7"/>
      <c r="Q1915" s="7" t="s">
        <v>99</v>
      </c>
      <c r="R1915" s="39" t="s">
        <v>13421</v>
      </c>
      <c r="S1915" s="7"/>
      <c r="T1915" s="7" t="s">
        <v>1129</v>
      </c>
      <c r="U1915" s="7"/>
      <c r="V1915" s="7"/>
      <c r="W1915" s="7"/>
      <c r="X1915" s="7"/>
      <c r="Y1915" s="39"/>
      <c r="Z1915" s="7"/>
      <c r="AA1915" s="7"/>
      <c r="AB1915" s="24"/>
      <c r="AC1915" t="s">
        <v>26453</v>
      </c>
      <c r="AD1915" t="s">
        <v>23380</v>
      </c>
    </row>
    <row r="1916" spans="1:30" x14ac:dyDescent="0.25">
      <c r="A1916" t="str">
        <f t="shared" si="73"/>
        <v>95080015</v>
      </c>
      <c r="B1916" s="23" t="s">
        <v>58</v>
      </c>
      <c r="C1916" s="7" t="s">
        <v>7736</v>
      </c>
      <c r="D1916" s="66" t="s">
        <v>468</v>
      </c>
      <c r="E1916" s="53" t="e">
        <f>VLOOKUP(D1916,'MPG Master'!$C$3:$I$716,7,0)</f>
        <v>#N/A</v>
      </c>
      <c r="F1916" s="7" t="e">
        <f>VLOOKUP(D1916,'MPG Master'!$C$3:$D$716,2,0)</f>
        <v>#N/A</v>
      </c>
      <c r="G1916" s="67" t="s">
        <v>1739</v>
      </c>
      <c r="H1916" s="53" t="e">
        <f t="shared" si="72"/>
        <v>#N/A</v>
      </c>
      <c r="I1916" s="7" t="s">
        <v>9198</v>
      </c>
      <c r="J1916" s="7" t="s">
        <v>19002</v>
      </c>
      <c r="K1916" s="9">
        <v>21916</v>
      </c>
      <c r="L1916" s="7"/>
      <c r="M1916" s="7"/>
      <c r="N1916" s="7">
        <v>9304825115</v>
      </c>
      <c r="O1916" s="7"/>
      <c r="P1916" s="7"/>
      <c r="Q1916" s="7" t="s">
        <v>798</v>
      </c>
      <c r="R1916" s="39" t="s">
        <v>13422</v>
      </c>
      <c r="S1916" s="7"/>
      <c r="T1916" s="7" t="s">
        <v>1096</v>
      </c>
      <c r="U1916" s="7"/>
      <c r="V1916" s="7"/>
      <c r="W1916" s="7"/>
      <c r="X1916" s="7"/>
      <c r="Y1916" s="39"/>
      <c r="Z1916" s="7"/>
      <c r="AA1916" s="7"/>
      <c r="AB1916" s="24"/>
      <c r="AC1916" t="s">
        <v>26453</v>
      </c>
      <c r="AD1916" t="s">
        <v>23380</v>
      </c>
    </row>
    <row r="1917" spans="1:30" x14ac:dyDescent="0.25">
      <c r="A1917" t="str">
        <f t="shared" si="73"/>
        <v>95020033</v>
      </c>
      <c r="B1917" s="23" t="s">
        <v>58</v>
      </c>
      <c r="C1917" s="7" t="s">
        <v>7736</v>
      </c>
      <c r="D1917" s="66" t="s">
        <v>466</v>
      </c>
      <c r="E1917" s="53" t="e">
        <f>VLOOKUP(D1917,'MPG Master'!$C$3:$I$716,7,0)</f>
        <v>#N/A</v>
      </c>
      <c r="F1917" s="7" t="e">
        <f>VLOOKUP(D1917,'MPG Master'!$C$3:$D$716,2,0)</f>
        <v>#N/A</v>
      </c>
      <c r="G1917" s="67" t="s">
        <v>381</v>
      </c>
      <c r="H1917" s="53" t="e">
        <f t="shared" si="72"/>
        <v>#N/A</v>
      </c>
      <c r="I1917" s="7" t="s">
        <v>9199</v>
      </c>
      <c r="J1917" s="7" t="s">
        <v>9368</v>
      </c>
      <c r="K1917" s="9">
        <v>31983</v>
      </c>
      <c r="L1917" s="7"/>
      <c r="M1917" s="7"/>
      <c r="N1917" s="7">
        <v>8007007937</v>
      </c>
      <c r="O1917" s="7"/>
      <c r="P1917" s="7"/>
      <c r="Q1917" s="7" t="s">
        <v>1424</v>
      </c>
      <c r="R1917" s="39" t="s">
        <v>13423</v>
      </c>
      <c r="S1917" s="7"/>
      <c r="T1917" s="7" t="s">
        <v>2876</v>
      </c>
      <c r="U1917" s="7"/>
      <c r="V1917" s="7"/>
      <c r="W1917" s="7"/>
      <c r="X1917" s="7"/>
      <c r="Y1917" s="39"/>
      <c r="Z1917" s="7"/>
      <c r="AA1917" s="7"/>
      <c r="AB1917" s="24"/>
      <c r="AC1917" t="s">
        <v>26453</v>
      </c>
      <c r="AD1917" t="s">
        <v>23380</v>
      </c>
    </row>
    <row r="1918" spans="1:30" x14ac:dyDescent="0.25">
      <c r="A1918" t="str">
        <f t="shared" ref="A1918:A1962" si="74">CONCATENATE(D1918,G1918)</f>
        <v>95080026</v>
      </c>
      <c r="B1918" s="23" t="s">
        <v>58</v>
      </c>
      <c r="C1918" s="7" t="s">
        <v>7736</v>
      </c>
      <c r="D1918" s="66" t="s">
        <v>468</v>
      </c>
      <c r="E1918" s="53" t="e">
        <f>VLOOKUP(D1918,'MPG Master'!$C$3:$I$716,7,0)</f>
        <v>#N/A</v>
      </c>
      <c r="F1918" s="7" t="e">
        <f>VLOOKUP(D1918,'MPG Master'!$C$3:$D$716,2,0)</f>
        <v>#N/A</v>
      </c>
      <c r="G1918" s="67" t="s">
        <v>1836</v>
      </c>
      <c r="H1918" s="53" t="e">
        <f t="shared" si="72"/>
        <v>#N/A</v>
      </c>
      <c r="I1918" s="7" t="s">
        <v>1865</v>
      </c>
      <c r="J1918" s="7" t="s">
        <v>19003</v>
      </c>
      <c r="K1918" s="9">
        <v>25703</v>
      </c>
      <c r="L1918" s="7"/>
      <c r="M1918" s="7"/>
      <c r="N1918" s="7">
        <v>7766893806</v>
      </c>
      <c r="O1918" s="7"/>
      <c r="P1918" s="7"/>
      <c r="Q1918" s="7" t="s">
        <v>1424</v>
      </c>
      <c r="R1918" s="39" t="s">
        <v>13424</v>
      </c>
      <c r="S1918" s="7"/>
      <c r="T1918" s="7" t="s">
        <v>17779</v>
      </c>
      <c r="U1918" s="7"/>
      <c r="V1918" s="7"/>
      <c r="W1918" s="7"/>
      <c r="X1918" s="7"/>
      <c r="Y1918" s="39"/>
      <c r="Z1918" s="7"/>
      <c r="AA1918" s="7"/>
      <c r="AB1918" s="24"/>
      <c r="AC1918" t="s">
        <v>26453</v>
      </c>
      <c r="AD1918" t="s">
        <v>23380</v>
      </c>
    </row>
    <row r="1919" spans="1:30" x14ac:dyDescent="0.25">
      <c r="A1919" t="str">
        <f t="shared" si="74"/>
        <v>97190100</v>
      </c>
      <c r="B1919" s="23" t="s">
        <v>58</v>
      </c>
      <c r="C1919" s="7" t="s">
        <v>7736</v>
      </c>
      <c r="D1919" s="66" t="s">
        <v>475</v>
      </c>
      <c r="E1919" s="53" t="e">
        <f>VLOOKUP(D1919,'MPG Master'!$C$3:$I$716,7,0)</f>
        <v>#N/A</v>
      </c>
      <c r="F1919" s="7" t="e">
        <f>VLOOKUP(D1919,'MPG Master'!$C$3:$D$716,2,0)</f>
        <v>#N/A</v>
      </c>
      <c r="G1919" s="67" t="s">
        <v>2588</v>
      </c>
      <c r="H1919" s="53" t="e">
        <f t="shared" si="72"/>
        <v>#N/A</v>
      </c>
      <c r="I1919" s="7" t="s">
        <v>9129</v>
      </c>
      <c r="J1919" s="7" t="s">
        <v>19004</v>
      </c>
      <c r="K1919" s="9">
        <v>28126</v>
      </c>
      <c r="L1919" s="7"/>
      <c r="M1919" s="7"/>
      <c r="N1919" s="7">
        <v>7858846080</v>
      </c>
      <c r="O1919" s="7"/>
      <c r="P1919" s="7"/>
      <c r="Q1919" s="7" t="s">
        <v>11497</v>
      </c>
      <c r="R1919" s="39" t="s">
        <v>13425</v>
      </c>
      <c r="S1919" s="7"/>
      <c r="T1919" s="7" t="s">
        <v>747</v>
      </c>
      <c r="U1919" s="7"/>
      <c r="V1919" s="7"/>
      <c r="W1919" s="7"/>
      <c r="X1919" s="7"/>
      <c r="Y1919" s="39"/>
      <c r="Z1919" s="7"/>
      <c r="AA1919" s="7"/>
      <c r="AB1919" s="24"/>
      <c r="AC1919" t="s">
        <v>26453</v>
      </c>
      <c r="AD1919" t="s">
        <v>23380</v>
      </c>
    </row>
    <row r="1920" spans="1:30" x14ac:dyDescent="0.25">
      <c r="A1920" t="str">
        <f t="shared" si="74"/>
        <v>97190101</v>
      </c>
      <c r="B1920" s="23" t="s">
        <v>58</v>
      </c>
      <c r="C1920" s="7" t="s">
        <v>7736</v>
      </c>
      <c r="D1920" s="66" t="s">
        <v>475</v>
      </c>
      <c r="E1920" s="53" t="e">
        <f>VLOOKUP(D1920,'MPG Master'!$C$3:$I$716,7,0)</f>
        <v>#N/A</v>
      </c>
      <c r="F1920" s="7" t="e">
        <f>VLOOKUP(D1920,'MPG Master'!$C$3:$D$716,2,0)</f>
        <v>#N/A</v>
      </c>
      <c r="G1920" s="67" t="s">
        <v>1463</v>
      </c>
      <c r="H1920" s="53" t="e">
        <f t="shared" si="72"/>
        <v>#N/A</v>
      </c>
      <c r="I1920" s="7" t="s">
        <v>865</v>
      </c>
      <c r="J1920" s="7" t="s">
        <v>19005</v>
      </c>
      <c r="K1920" s="9">
        <v>30850</v>
      </c>
      <c r="L1920" s="7"/>
      <c r="M1920" s="7"/>
      <c r="N1920" s="7">
        <v>9572509996</v>
      </c>
      <c r="O1920" s="7"/>
      <c r="P1920" s="7"/>
      <c r="Q1920" s="7" t="s">
        <v>1659</v>
      </c>
      <c r="R1920" s="39" t="s">
        <v>13426</v>
      </c>
      <c r="S1920" s="7"/>
      <c r="T1920" s="7" t="s">
        <v>17780</v>
      </c>
      <c r="U1920" s="7"/>
      <c r="V1920" s="7"/>
      <c r="W1920" s="7"/>
      <c r="X1920" s="7"/>
      <c r="Y1920" s="39"/>
      <c r="Z1920" s="7"/>
      <c r="AA1920" s="7"/>
      <c r="AB1920" s="24"/>
      <c r="AC1920" t="s">
        <v>26453</v>
      </c>
      <c r="AD1920" t="s">
        <v>23380</v>
      </c>
    </row>
    <row r="1921" spans="1:30" x14ac:dyDescent="0.25">
      <c r="A1921" t="str">
        <f t="shared" si="74"/>
        <v>97190102</v>
      </c>
      <c r="B1921" s="23" t="s">
        <v>58</v>
      </c>
      <c r="C1921" s="7" t="s">
        <v>7736</v>
      </c>
      <c r="D1921" s="66" t="s">
        <v>475</v>
      </c>
      <c r="E1921" s="53" t="e">
        <f>VLOOKUP(D1921,'MPG Master'!$C$3:$I$716,7,0)</f>
        <v>#N/A</v>
      </c>
      <c r="F1921" s="7" t="e">
        <f>VLOOKUP(D1921,'MPG Master'!$C$3:$D$716,2,0)</f>
        <v>#N/A</v>
      </c>
      <c r="G1921" s="67" t="s">
        <v>390</v>
      </c>
      <c r="H1921" s="53" t="e">
        <f t="shared" si="72"/>
        <v>#N/A</v>
      </c>
      <c r="I1921" s="7" t="s">
        <v>1155</v>
      </c>
      <c r="J1921" s="7" t="s">
        <v>19006</v>
      </c>
      <c r="K1921" s="9">
        <v>28896</v>
      </c>
      <c r="L1921" s="7"/>
      <c r="M1921" s="7"/>
      <c r="N1921" s="7">
        <v>8676911736</v>
      </c>
      <c r="O1921" s="7"/>
      <c r="P1921" s="7"/>
      <c r="Q1921" s="7" t="s">
        <v>798</v>
      </c>
      <c r="R1921" s="39" t="s">
        <v>13427</v>
      </c>
      <c r="S1921" s="7"/>
      <c r="T1921" s="7" t="s">
        <v>774</v>
      </c>
      <c r="U1921" s="7"/>
      <c r="V1921" s="7"/>
      <c r="W1921" s="7"/>
      <c r="X1921" s="7"/>
      <c r="Y1921" s="39"/>
      <c r="Z1921" s="7"/>
      <c r="AA1921" s="7"/>
      <c r="AB1921" s="24"/>
      <c r="AC1921" t="s">
        <v>26453</v>
      </c>
      <c r="AD1921" t="s">
        <v>23380</v>
      </c>
    </row>
    <row r="1922" spans="1:30" x14ac:dyDescent="0.25">
      <c r="A1922" t="str">
        <f t="shared" si="74"/>
        <v>97190103</v>
      </c>
      <c r="B1922" s="23" t="s">
        <v>58</v>
      </c>
      <c r="C1922" s="7" t="s">
        <v>7736</v>
      </c>
      <c r="D1922" s="66" t="s">
        <v>475</v>
      </c>
      <c r="E1922" s="53" t="e">
        <f>VLOOKUP(D1922,'MPG Master'!$C$3:$I$716,7,0)</f>
        <v>#N/A</v>
      </c>
      <c r="F1922" s="7" t="e">
        <f>VLOOKUP(D1922,'MPG Master'!$C$3:$D$716,2,0)</f>
        <v>#N/A</v>
      </c>
      <c r="G1922" s="67" t="s">
        <v>391</v>
      </c>
      <c r="H1922" s="53" t="e">
        <f t="shared" si="72"/>
        <v>#N/A</v>
      </c>
      <c r="I1922" s="7" t="s">
        <v>3596</v>
      </c>
      <c r="J1922" s="7" t="s">
        <v>19007</v>
      </c>
      <c r="K1922" s="9">
        <v>36710</v>
      </c>
      <c r="L1922" s="7"/>
      <c r="M1922" s="7"/>
      <c r="N1922" s="7">
        <v>7493855374</v>
      </c>
      <c r="O1922" s="7"/>
      <c r="P1922" s="7"/>
      <c r="Q1922" s="7" t="s">
        <v>11497</v>
      </c>
      <c r="R1922" s="39" t="s">
        <v>13428</v>
      </c>
      <c r="S1922" s="7"/>
      <c r="T1922" s="7" t="s">
        <v>747</v>
      </c>
      <c r="U1922" s="7"/>
      <c r="V1922" s="7"/>
      <c r="W1922" s="7"/>
      <c r="X1922" s="7"/>
      <c r="Y1922" s="39"/>
      <c r="Z1922" s="7"/>
      <c r="AA1922" s="7"/>
      <c r="AB1922" s="24"/>
      <c r="AC1922" t="s">
        <v>26453</v>
      </c>
      <c r="AD1922" t="s">
        <v>23380</v>
      </c>
    </row>
    <row r="1923" spans="1:30" x14ac:dyDescent="0.25">
      <c r="A1923" t="str">
        <f t="shared" si="74"/>
        <v>97190104</v>
      </c>
      <c r="B1923" s="23" t="s">
        <v>58</v>
      </c>
      <c r="C1923" s="7" t="s">
        <v>7736</v>
      </c>
      <c r="D1923" s="66" t="s">
        <v>475</v>
      </c>
      <c r="E1923" s="53" t="e">
        <f>VLOOKUP(D1923,'MPG Master'!$C$3:$I$716,7,0)</f>
        <v>#N/A</v>
      </c>
      <c r="F1923" s="7" t="e">
        <f>VLOOKUP(D1923,'MPG Master'!$C$3:$D$716,2,0)</f>
        <v>#N/A</v>
      </c>
      <c r="G1923" s="67" t="s">
        <v>1466</v>
      </c>
      <c r="H1923" s="53" t="e">
        <f t="shared" ref="H1923:H1986" si="75">E1923&amp;G1923</f>
        <v>#N/A</v>
      </c>
      <c r="I1923" s="7" t="s">
        <v>9200</v>
      </c>
      <c r="J1923" s="7" t="s">
        <v>19008</v>
      </c>
      <c r="K1923" s="9">
        <v>19725</v>
      </c>
      <c r="L1923" s="7"/>
      <c r="M1923" s="7"/>
      <c r="N1923" s="7">
        <v>0</v>
      </c>
      <c r="O1923" s="7"/>
      <c r="P1923" s="7"/>
      <c r="Q1923" s="7" t="s">
        <v>798</v>
      </c>
      <c r="R1923" s="39" t="s">
        <v>13429</v>
      </c>
      <c r="S1923" s="7"/>
      <c r="T1923" s="7" t="s">
        <v>1170</v>
      </c>
      <c r="U1923" s="7"/>
      <c r="V1923" s="7"/>
      <c r="W1923" s="7"/>
      <c r="X1923" s="7"/>
      <c r="Y1923" s="39"/>
      <c r="Z1923" s="7"/>
      <c r="AA1923" s="7"/>
      <c r="AB1923" s="24"/>
      <c r="AC1923" t="s">
        <v>26453</v>
      </c>
      <c r="AD1923" t="s">
        <v>23380</v>
      </c>
    </row>
    <row r="1924" spans="1:30" x14ac:dyDescent="0.25">
      <c r="A1924" t="str">
        <f t="shared" si="74"/>
        <v>97190105</v>
      </c>
      <c r="B1924" s="23" t="s">
        <v>58</v>
      </c>
      <c r="C1924" s="7" t="s">
        <v>7736</v>
      </c>
      <c r="D1924" s="66" t="s">
        <v>475</v>
      </c>
      <c r="E1924" s="53" t="e">
        <f>VLOOKUP(D1924,'MPG Master'!$C$3:$I$716,7,0)</f>
        <v>#N/A</v>
      </c>
      <c r="F1924" s="7" t="e">
        <f>VLOOKUP(D1924,'MPG Master'!$C$3:$D$716,2,0)</f>
        <v>#N/A</v>
      </c>
      <c r="G1924" s="67" t="s">
        <v>1467</v>
      </c>
      <c r="H1924" s="53" t="e">
        <f t="shared" si="75"/>
        <v>#N/A</v>
      </c>
      <c r="I1924" s="7" t="s">
        <v>9201</v>
      </c>
      <c r="J1924" s="7" t="s">
        <v>19009</v>
      </c>
      <c r="K1924" s="9">
        <v>25569</v>
      </c>
      <c r="L1924" s="7"/>
      <c r="M1924" s="7"/>
      <c r="N1924" s="7">
        <v>8229098568</v>
      </c>
      <c r="O1924" s="7"/>
      <c r="P1924" s="7"/>
      <c r="Q1924" s="7" t="s">
        <v>99</v>
      </c>
      <c r="R1924" s="39" t="s">
        <v>13430</v>
      </c>
      <c r="S1924" s="7"/>
      <c r="T1924" s="7" t="s">
        <v>2355</v>
      </c>
      <c r="U1924" s="7"/>
      <c r="V1924" s="7"/>
      <c r="W1924" s="7"/>
      <c r="X1924" s="7"/>
      <c r="Y1924" s="39"/>
      <c r="Z1924" s="7"/>
      <c r="AA1924" s="7"/>
      <c r="AB1924" s="24"/>
      <c r="AC1924" t="s">
        <v>26453</v>
      </c>
      <c r="AD1924" t="s">
        <v>23380</v>
      </c>
    </row>
    <row r="1925" spans="1:30" x14ac:dyDescent="0.25">
      <c r="A1925" t="str">
        <f t="shared" si="74"/>
        <v>97190106</v>
      </c>
      <c r="B1925" s="23" t="s">
        <v>58</v>
      </c>
      <c r="C1925" s="7" t="s">
        <v>7736</v>
      </c>
      <c r="D1925" s="66" t="s">
        <v>475</v>
      </c>
      <c r="E1925" s="53" t="e">
        <f>VLOOKUP(D1925,'MPG Master'!$C$3:$I$716,7,0)</f>
        <v>#N/A</v>
      </c>
      <c r="F1925" s="7" t="e">
        <f>VLOOKUP(D1925,'MPG Master'!$C$3:$D$716,2,0)</f>
        <v>#N/A</v>
      </c>
      <c r="G1925" s="67" t="s">
        <v>1468</v>
      </c>
      <c r="H1925" s="53" t="e">
        <f t="shared" si="75"/>
        <v>#N/A</v>
      </c>
      <c r="I1925" s="7" t="s">
        <v>9202</v>
      </c>
      <c r="J1925" s="7" t="s">
        <v>19010</v>
      </c>
      <c r="K1925" s="9">
        <v>19725</v>
      </c>
      <c r="L1925" s="7"/>
      <c r="M1925" s="7"/>
      <c r="N1925" s="7">
        <v>7277251666</v>
      </c>
      <c r="O1925" s="7"/>
      <c r="P1925" s="7"/>
      <c r="Q1925" s="7" t="s">
        <v>11502</v>
      </c>
      <c r="R1925" s="39" t="s">
        <v>13431</v>
      </c>
      <c r="S1925" s="7"/>
      <c r="T1925" s="7" t="s">
        <v>6341</v>
      </c>
      <c r="U1925" s="7"/>
      <c r="V1925" s="7"/>
      <c r="W1925" s="7"/>
      <c r="X1925" s="7"/>
      <c r="Y1925" s="39"/>
      <c r="Z1925" s="7"/>
      <c r="AA1925" s="7"/>
      <c r="AB1925" s="24"/>
      <c r="AC1925" t="s">
        <v>26453</v>
      </c>
      <c r="AD1925" t="s">
        <v>23380</v>
      </c>
    </row>
    <row r="1926" spans="1:30" x14ac:dyDescent="0.25">
      <c r="A1926" t="str">
        <f t="shared" si="74"/>
        <v>97190108</v>
      </c>
      <c r="B1926" s="23" t="s">
        <v>58</v>
      </c>
      <c r="C1926" s="7" t="s">
        <v>7736</v>
      </c>
      <c r="D1926" s="66" t="s">
        <v>475</v>
      </c>
      <c r="E1926" s="53" t="e">
        <f>VLOOKUP(D1926,'MPG Master'!$C$3:$I$716,7,0)</f>
        <v>#N/A</v>
      </c>
      <c r="F1926" s="7" t="e">
        <f>VLOOKUP(D1926,'MPG Master'!$C$3:$D$716,2,0)</f>
        <v>#N/A</v>
      </c>
      <c r="G1926" s="67" t="s">
        <v>1470</v>
      </c>
      <c r="H1926" s="53" t="e">
        <f t="shared" si="75"/>
        <v>#N/A</v>
      </c>
      <c r="I1926" s="7" t="s">
        <v>9203</v>
      </c>
      <c r="J1926" s="7" t="s">
        <v>19011</v>
      </c>
      <c r="K1926" s="9">
        <v>23012</v>
      </c>
      <c r="L1926" s="7"/>
      <c r="M1926" s="7"/>
      <c r="N1926" s="7">
        <v>7352701172</v>
      </c>
      <c r="O1926" s="7"/>
      <c r="P1926" s="7"/>
      <c r="Q1926" s="7" t="s">
        <v>99</v>
      </c>
      <c r="R1926" s="39" t="s">
        <v>13432</v>
      </c>
      <c r="S1926" s="7"/>
      <c r="T1926" s="7" t="s">
        <v>2355</v>
      </c>
      <c r="U1926" s="7"/>
      <c r="V1926" s="7"/>
      <c r="W1926" s="7"/>
      <c r="X1926" s="7"/>
      <c r="Y1926" s="39"/>
      <c r="Z1926" s="7"/>
      <c r="AA1926" s="7"/>
      <c r="AB1926" s="24"/>
      <c r="AC1926" t="s">
        <v>26453</v>
      </c>
      <c r="AD1926" t="s">
        <v>23380</v>
      </c>
    </row>
    <row r="1927" spans="1:30" x14ac:dyDescent="0.25">
      <c r="A1927" t="str">
        <f t="shared" si="74"/>
        <v>97190109</v>
      </c>
      <c r="B1927" s="23" t="s">
        <v>58</v>
      </c>
      <c r="C1927" s="7" t="s">
        <v>7736</v>
      </c>
      <c r="D1927" s="66" t="s">
        <v>475</v>
      </c>
      <c r="E1927" s="53" t="e">
        <f>VLOOKUP(D1927,'MPG Master'!$C$3:$I$716,7,0)</f>
        <v>#N/A</v>
      </c>
      <c r="F1927" s="7" t="e">
        <f>VLOOKUP(D1927,'MPG Master'!$C$3:$D$716,2,0)</f>
        <v>#N/A</v>
      </c>
      <c r="G1927" s="67" t="s">
        <v>1471</v>
      </c>
      <c r="H1927" s="53" t="e">
        <f t="shared" si="75"/>
        <v>#N/A</v>
      </c>
      <c r="I1927" s="7" t="s">
        <v>9204</v>
      </c>
      <c r="J1927" s="7" t="s">
        <v>19012</v>
      </c>
      <c r="K1927" s="9">
        <v>35065</v>
      </c>
      <c r="L1927" s="7"/>
      <c r="M1927" s="7"/>
      <c r="N1927" s="7">
        <v>8051896268</v>
      </c>
      <c r="O1927" s="7"/>
      <c r="P1927" s="7"/>
      <c r="Q1927" s="7" t="s">
        <v>798</v>
      </c>
      <c r="R1927" s="39" t="s">
        <v>13433</v>
      </c>
      <c r="S1927" s="7"/>
      <c r="T1927" s="7" t="s">
        <v>1170</v>
      </c>
      <c r="U1927" s="7"/>
      <c r="V1927" s="7"/>
      <c r="W1927" s="7"/>
      <c r="X1927" s="7"/>
      <c r="Y1927" s="39"/>
      <c r="Z1927" s="7"/>
      <c r="AA1927" s="7"/>
      <c r="AB1927" s="24"/>
      <c r="AC1927" t="s">
        <v>26453</v>
      </c>
      <c r="AD1927" t="s">
        <v>23380</v>
      </c>
    </row>
    <row r="1928" spans="1:30" x14ac:dyDescent="0.25">
      <c r="A1928" t="str">
        <f t="shared" si="74"/>
        <v>97190112</v>
      </c>
      <c r="B1928" s="23" t="s">
        <v>58</v>
      </c>
      <c r="C1928" s="7" t="s">
        <v>7736</v>
      </c>
      <c r="D1928" s="66" t="s">
        <v>475</v>
      </c>
      <c r="E1928" s="53" t="e">
        <f>VLOOKUP(D1928,'MPG Master'!$C$3:$I$716,7,0)</f>
        <v>#N/A</v>
      </c>
      <c r="F1928" s="7" t="e">
        <f>VLOOKUP(D1928,'MPG Master'!$C$3:$D$716,2,0)</f>
        <v>#N/A</v>
      </c>
      <c r="G1928" s="67" t="s">
        <v>436</v>
      </c>
      <c r="H1928" s="53" t="e">
        <f t="shared" si="75"/>
        <v>#N/A</v>
      </c>
      <c r="I1928" s="7" t="s">
        <v>9205</v>
      </c>
      <c r="J1928" s="7" t="s">
        <v>19013</v>
      </c>
      <c r="K1928" s="9">
        <v>27395</v>
      </c>
      <c r="L1928" s="7"/>
      <c r="M1928" s="7"/>
      <c r="N1928" s="7">
        <v>7295998206</v>
      </c>
      <c r="O1928" s="7"/>
      <c r="P1928" s="7"/>
      <c r="Q1928" s="7" t="s">
        <v>798</v>
      </c>
      <c r="R1928" s="39" t="s">
        <v>13434</v>
      </c>
      <c r="S1928" s="7"/>
      <c r="T1928" s="7" t="s">
        <v>1170</v>
      </c>
      <c r="U1928" s="7"/>
      <c r="V1928" s="7"/>
      <c r="W1928" s="7"/>
      <c r="X1928" s="7"/>
      <c r="Y1928" s="39"/>
      <c r="Z1928" s="7"/>
      <c r="AA1928" s="7"/>
      <c r="AB1928" s="24"/>
      <c r="AC1928" t="s">
        <v>26453</v>
      </c>
      <c r="AD1928" t="s">
        <v>23380</v>
      </c>
    </row>
    <row r="1929" spans="1:30" x14ac:dyDescent="0.25">
      <c r="A1929" t="str">
        <f t="shared" si="74"/>
        <v>97190107</v>
      </c>
      <c r="B1929" s="23" t="s">
        <v>58</v>
      </c>
      <c r="C1929" s="7" t="s">
        <v>7736</v>
      </c>
      <c r="D1929" s="66" t="s">
        <v>475</v>
      </c>
      <c r="E1929" s="53" t="e">
        <f>VLOOKUP(D1929,'MPG Master'!$C$3:$I$716,7,0)</f>
        <v>#N/A</v>
      </c>
      <c r="F1929" s="7" t="e">
        <f>VLOOKUP(D1929,'MPG Master'!$C$3:$D$716,2,0)</f>
        <v>#N/A</v>
      </c>
      <c r="G1929" s="67" t="s">
        <v>1469</v>
      </c>
      <c r="H1929" s="53" t="e">
        <f t="shared" si="75"/>
        <v>#N/A</v>
      </c>
      <c r="I1929" s="7" t="s">
        <v>9206</v>
      </c>
      <c r="J1929" s="7" t="s">
        <v>19014</v>
      </c>
      <c r="K1929" s="9">
        <v>30906</v>
      </c>
      <c r="L1929" s="7"/>
      <c r="M1929" s="7"/>
      <c r="N1929" s="7">
        <v>9570222316</v>
      </c>
      <c r="O1929" s="7"/>
      <c r="P1929" s="7"/>
      <c r="Q1929" s="7" t="s">
        <v>99</v>
      </c>
      <c r="R1929" s="39" t="s">
        <v>13435</v>
      </c>
      <c r="S1929" s="7"/>
      <c r="T1929" s="7" t="s">
        <v>2355</v>
      </c>
      <c r="U1929" s="7"/>
      <c r="V1929" s="7"/>
      <c r="W1929" s="7"/>
      <c r="X1929" s="7"/>
      <c r="Y1929" s="39"/>
      <c r="Z1929" s="7"/>
      <c r="AA1929" s="7"/>
      <c r="AB1929" s="24"/>
      <c r="AC1929" t="s">
        <v>26453</v>
      </c>
      <c r="AD1929" t="s">
        <v>23380</v>
      </c>
    </row>
    <row r="1930" spans="1:30" x14ac:dyDescent="0.25">
      <c r="A1930" t="str">
        <f t="shared" si="74"/>
        <v>11870076</v>
      </c>
      <c r="B1930" s="23" t="s">
        <v>58</v>
      </c>
      <c r="C1930" s="7" t="s">
        <v>1452</v>
      </c>
      <c r="D1930" s="66" t="s">
        <v>320</v>
      </c>
      <c r="E1930" s="53" t="e">
        <f>VLOOKUP(D1930,'MPG Master'!$C$3:$I$716,7,0)</f>
        <v>#N/A</v>
      </c>
      <c r="F1930" s="7" t="e">
        <f>VLOOKUP(D1930,'MPG Master'!$C$3:$D$716,2,0)</f>
        <v>#N/A</v>
      </c>
      <c r="G1930" s="67" t="s">
        <v>2046</v>
      </c>
      <c r="H1930" s="53" t="e">
        <f t="shared" si="75"/>
        <v>#N/A</v>
      </c>
      <c r="I1930" s="7" t="s">
        <v>9207</v>
      </c>
      <c r="J1930" s="7" t="s">
        <v>19015</v>
      </c>
      <c r="K1930" s="9">
        <v>20821</v>
      </c>
      <c r="L1930" s="7"/>
      <c r="M1930" s="7"/>
      <c r="N1930" s="7">
        <v>0</v>
      </c>
      <c r="O1930" s="7"/>
      <c r="P1930" s="7"/>
      <c r="Q1930" s="7" t="s">
        <v>11497</v>
      </c>
      <c r="R1930" s="39" t="s">
        <v>13436</v>
      </c>
      <c r="S1930" s="7"/>
      <c r="T1930" s="7" t="s">
        <v>747</v>
      </c>
      <c r="U1930" s="7"/>
      <c r="V1930" s="7"/>
      <c r="W1930" s="7"/>
      <c r="X1930" s="7"/>
      <c r="Y1930" s="39"/>
      <c r="Z1930" s="7"/>
      <c r="AA1930" s="7"/>
      <c r="AB1930" s="24"/>
      <c r="AC1930" t="s">
        <v>26453</v>
      </c>
      <c r="AD1930" t="s">
        <v>23380</v>
      </c>
    </row>
    <row r="1931" spans="1:30" x14ac:dyDescent="0.25">
      <c r="A1931" t="str">
        <f t="shared" si="74"/>
        <v>11870074</v>
      </c>
      <c r="B1931" s="23" t="s">
        <v>58</v>
      </c>
      <c r="C1931" s="7" t="s">
        <v>1452</v>
      </c>
      <c r="D1931" s="66" t="s">
        <v>320</v>
      </c>
      <c r="E1931" s="53" t="e">
        <f>VLOOKUP(D1931,'MPG Master'!$C$3:$I$716,7,0)</f>
        <v>#N/A</v>
      </c>
      <c r="F1931" s="7" t="e">
        <f>VLOOKUP(D1931,'MPG Master'!$C$3:$D$716,2,0)</f>
        <v>#N/A</v>
      </c>
      <c r="G1931" s="67" t="s">
        <v>2250</v>
      </c>
      <c r="H1931" s="53" t="e">
        <f t="shared" si="75"/>
        <v>#N/A</v>
      </c>
      <c r="I1931" s="7" t="s">
        <v>9208</v>
      </c>
      <c r="J1931" s="7" t="s">
        <v>19016</v>
      </c>
      <c r="K1931" s="9">
        <v>27395</v>
      </c>
      <c r="L1931" s="7"/>
      <c r="M1931" s="7"/>
      <c r="N1931" s="7">
        <v>0</v>
      </c>
      <c r="O1931" s="7"/>
      <c r="P1931" s="7"/>
      <c r="Q1931" s="7" t="s">
        <v>1424</v>
      </c>
      <c r="R1931" s="39" t="s">
        <v>13437</v>
      </c>
      <c r="S1931" s="7"/>
      <c r="T1931" s="7" t="s">
        <v>735</v>
      </c>
      <c r="U1931" s="7"/>
      <c r="V1931" s="7"/>
      <c r="W1931" s="7"/>
      <c r="X1931" s="7"/>
      <c r="Y1931" s="39"/>
      <c r="Z1931" s="7"/>
      <c r="AA1931" s="7"/>
      <c r="AB1931" s="24"/>
      <c r="AC1931" t="s">
        <v>26453</v>
      </c>
      <c r="AD1931" t="s">
        <v>23380</v>
      </c>
    </row>
    <row r="1932" spans="1:30" x14ac:dyDescent="0.25">
      <c r="A1932" t="str">
        <f t="shared" si="74"/>
        <v>11870073</v>
      </c>
      <c r="B1932" s="23" t="s">
        <v>58</v>
      </c>
      <c r="C1932" s="7" t="s">
        <v>1452</v>
      </c>
      <c r="D1932" s="66" t="s">
        <v>320</v>
      </c>
      <c r="E1932" s="53" t="e">
        <f>VLOOKUP(D1932,'MPG Master'!$C$3:$I$716,7,0)</f>
        <v>#N/A</v>
      </c>
      <c r="F1932" s="7" t="e">
        <f>VLOOKUP(D1932,'MPG Master'!$C$3:$D$716,2,0)</f>
        <v>#N/A</v>
      </c>
      <c r="G1932" s="67" t="s">
        <v>386</v>
      </c>
      <c r="H1932" s="53" t="e">
        <f t="shared" si="75"/>
        <v>#N/A</v>
      </c>
      <c r="I1932" s="7" t="s">
        <v>9209</v>
      </c>
      <c r="J1932" s="7" t="s">
        <v>4404</v>
      </c>
      <c r="K1932" s="9">
        <v>31413</v>
      </c>
      <c r="L1932" s="7"/>
      <c r="M1932" s="7"/>
      <c r="N1932" s="7">
        <v>6202090826</v>
      </c>
      <c r="O1932" s="7"/>
      <c r="P1932" s="7"/>
      <c r="Q1932" s="7" t="s">
        <v>1424</v>
      </c>
      <c r="R1932" s="39" t="s">
        <v>13438</v>
      </c>
      <c r="S1932" s="7"/>
      <c r="T1932" s="7" t="s">
        <v>735</v>
      </c>
      <c r="U1932" s="7"/>
      <c r="V1932" s="7"/>
      <c r="W1932" s="7"/>
      <c r="X1932" s="7"/>
      <c r="Y1932" s="39"/>
      <c r="Z1932" s="7"/>
      <c r="AA1932" s="7"/>
      <c r="AB1932" s="24"/>
      <c r="AC1932" t="s">
        <v>26453</v>
      </c>
      <c r="AD1932" t="s">
        <v>23380</v>
      </c>
    </row>
    <row r="1933" spans="1:30" x14ac:dyDescent="0.25">
      <c r="A1933" t="str">
        <f t="shared" si="74"/>
        <v>01180004</v>
      </c>
      <c r="B1933" s="23" t="s">
        <v>58</v>
      </c>
      <c r="C1933" s="7" t="s">
        <v>1663</v>
      </c>
      <c r="D1933" s="66" t="s">
        <v>394</v>
      </c>
      <c r="E1933" s="53" t="e">
        <f>VLOOKUP(D1933,'MPG Master'!$C$3:$I$716,7,0)</f>
        <v>#N/A</v>
      </c>
      <c r="F1933" s="7" t="e">
        <f>VLOOKUP(D1933,'MPG Master'!$C$3:$D$716,2,0)</f>
        <v>#N/A</v>
      </c>
      <c r="G1933" s="67" t="s">
        <v>1679</v>
      </c>
      <c r="H1933" s="53" t="e">
        <f t="shared" si="75"/>
        <v>#N/A</v>
      </c>
      <c r="I1933" s="7" t="s">
        <v>9210</v>
      </c>
      <c r="J1933" s="7" t="s">
        <v>2131</v>
      </c>
      <c r="K1933" s="9">
        <v>34127</v>
      </c>
      <c r="L1933" s="7"/>
      <c r="M1933" s="7"/>
      <c r="N1933" s="7">
        <v>0</v>
      </c>
      <c r="O1933" s="7"/>
      <c r="P1933" s="7"/>
      <c r="Q1933" s="7" t="s">
        <v>11497</v>
      </c>
      <c r="R1933" s="39" t="s">
        <v>13439</v>
      </c>
      <c r="S1933" s="7"/>
      <c r="T1933" s="7" t="s">
        <v>747</v>
      </c>
      <c r="U1933" s="7"/>
      <c r="V1933" s="7"/>
      <c r="W1933" s="7"/>
      <c r="X1933" s="7"/>
      <c r="Y1933" s="39"/>
      <c r="Z1933" s="7"/>
      <c r="AA1933" s="7"/>
      <c r="AB1933" s="24"/>
      <c r="AC1933" t="s">
        <v>26453</v>
      </c>
      <c r="AD1933" t="s">
        <v>23380</v>
      </c>
    </row>
    <row r="1934" spans="1:30" x14ac:dyDescent="0.25">
      <c r="A1934" t="str">
        <f t="shared" si="74"/>
        <v>01180006</v>
      </c>
      <c r="B1934" s="23" t="s">
        <v>58</v>
      </c>
      <c r="C1934" s="7" t="s">
        <v>1663</v>
      </c>
      <c r="D1934" s="66" t="s">
        <v>394</v>
      </c>
      <c r="E1934" s="53" t="e">
        <f>VLOOKUP(D1934,'MPG Master'!$C$3:$I$716,7,0)</f>
        <v>#N/A</v>
      </c>
      <c r="F1934" s="7" t="e">
        <f>VLOOKUP(D1934,'MPG Master'!$C$3:$D$716,2,0)</f>
        <v>#N/A</v>
      </c>
      <c r="G1934" s="67" t="s">
        <v>378</v>
      </c>
      <c r="H1934" s="53" t="e">
        <f t="shared" si="75"/>
        <v>#N/A</v>
      </c>
      <c r="I1934" s="7" t="s">
        <v>9211</v>
      </c>
      <c r="J1934" s="7" t="s">
        <v>19017</v>
      </c>
      <c r="K1934" s="9">
        <v>32865</v>
      </c>
      <c r="L1934" s="7"/>
      <c r="M1934" s="7"/>
      <c r="N1934" s="7">
        <v>0</v>
      </c>
      <c r="O1934" s="7"/>
      <c r="P1934" s="7"/>
      <c r="Q1934" s="7" t="s">
        <v>11497</v>
      </c>
      <c r="R1934" s="39" t="s">
        <v>13440</v>
      </c>
      <c r="S1934" s="7"/>
      <c r="T1934" s="7" t="s">
        <v>747</v>
      </c>
      <c r="U1934" s="7"/>
      <c r="V1934" s="7"/>
      <c r="W1934" s="7"/>
      <c r="X1934" s="7"/>
      <c r="Y1934" s="39"/>
      <c r="Z1934" s="7"/>
      <c r="AA1934" s="7"/>
      <c r="AB1934" s="24"/>
      <c r="AC1934" t="s">
        <v>26453</v>
      </c>
      <c r="AD1934" t="s">
        <v>23380</v>
      </c>
    </row>
    <row r="1935" spans="1:30" x14ac:dyDescent="0.25">
      <c r="A1935" t="str">
        <f t="shared" si="74"/>
        <v>01180005</v>
      </c>
      <c r="B1935" s="23" t="s">
        <v>58</v>
      </c>
      <c r="C1935" s="7" t="s">
        <v>1663</v>
      </c>
      <c r="D1935" s="66" t="s">
        <v>394</v>
      </c>
      <c r="E1935" s="53" t="e">
        <f>VLOOKUP(D1935,'MPG Master'!$C$3:$I$716,7,0)</f>
        <v>#N/A</v>
      </c>
      <c r="F1935" s="7" t="e">
        <f>VLOOKUP(D1935,'MPG Master'!$C$3:$D$716,2,0)</f>
        <v>#N/A</v>
      </c>
      <c r="G1935" s="67" t="s">
        <v>1680</v>
      </c>
      <c r="H1935" s="53" t="e">
        <f t="shared" si="75"/>
        <v>#N/A</v>
      </c>
      <c r="I1935" s="7" t="s">
        <v>1955</v>
      </c>
      <c r="J1935" s="7" t="s">
        <v>2311</v>
      </c>
      <c r="K1935" s="9">
        <v>31048</v>
      </c>
      <c r="L1935" s="7"/>
      <c r="M1935" s="7"/>
      <c r="N1935" s="7">
        <v>0</v>
      </c>
      <c r="O1935" s="7"/>
      <c r="P1935" s="7"/>
      <c r="Q1935" s="7" t="s">
        <v>798</v>
      </c>
      <c r="R1935" s="39" t="s">
        <v>13441</v>
      </c>
      <c r="S1935" s="7"/>
      <c r="T1935" s="7" t="s">
        <v>804</v>
      </c>
      <c r="U1935" s="7"/>
      <c r="V1935" s="7"/>
      <c r="W1935" s="7"/>
      <c r="X1935" s="7"/>
      <c r="Y1935" s="39"/>
      <c r="Z1935" s="7"/>
      <c r="AA1935" s="7"/>
      <c r="AB1935" s="24"/>
      <c r="AC1935" t="s">
        <v>26453</v>
      </c>
      <c r="AD1935" t="s">
        <v>23380</v>
      </c>
    </row>
    <row r="1936" spans="1:30" x14ac:dyDescent="0.25">
      <c r="A1936" t="str">
        <f t="shared" si="74"/>
        <v>00560003</v>
      </c>
      <c r="B1936" s="23" t="s">
        <v>58</v>
      </c>
      <c r="C1936" s="7" t="s">
        <v>1663</v>
      </c>
      <c r="D1936" s="66" t="s">
        <v>385</v>
      </c>
      <c r="E1936" s="53" t="e">
        <f>VLOOKUP(D1936,'MPG Master'!$C$3:$I$716,7,0)</f>
        <v>#N/A</v>
      </c>
      <c r="F1936" s="7" t="e">
        <f>VLOOKUP(D1936,'MPG Master'!$C$3:$D$716,2,0)</f>
        <v>#N/A</v>
      </c>
      <c r="G1936" s="67" t="s">
        <v>61</v>
      </c>
      <c r="H1936" s="53" t="e">
        <f t="shared" si="75"/>
        <v>#N/A</v>
      </c>
      <c r="I1936" s="7" t="s">
        <v>9212</v>
      </c>
      <c r="J1936" s="7" t="s">
        <v>19018</v>
      </c>
      <c r="K1936" s="9">
        <v>27395</v>
      </c>
      <c r="L1936" s="7"/>
      <c r="M1936" s="7"/>
      <c r="N1936" s="7">
        <v>0</v>
      </c>
      <c r="O1936" s="7"/>
      <c r="P1936" s="7"/>
      <c r="Q1936" s="7" t="s">
        <v>11497</v>
      </c>
      <c r="R1936" s="39" t="s">
        <v>13442</v>
      </c>
      <c r="S1936" s="7"/>
      <c r="T1936" s="7" t="s">
        <v>747</v>
      </c>
      <c r="U1936" s="7"/>
      <c r="V1936" s="7"/>
      <c r="W1936" s="7"/>
      <c r="X1936" s="7"/>
      <c r="Y1936" s="39"/>
      <c r="Z1936" s="7"/>
      <c r="AA1936" s="7"/>
      <c r="AB1936" s="24"/>
      <c r="AC1936" t="s">
        <v>26453</v>
      </c>
      <c r="AD1936" t="s">
        <v>23380</v>
      </c>
    </row>
    <row r="1937" spans="1:30" x14ac:dyDescent="0.25">
      <c r="A1937" t="str">
        <f t="shared" si="74"/>
        <v>00560042</v>
      </c>
      <c r="B1937" s="23" t="s">
        <v>58</v>
      </c>
      <c r="C1937" s="7" t="s">
        <v>1663</v>
      </c>
      <c r="D1937" s="66" t="s">
        <v>385</v>
      </c>
      <c r="E1937" s="53" t="e">
        <f>VLOOKUP(D1937,'MPG Master'!$C$3:$I$716,7,0)</f>
        <v>#N/A</v>
      </c>
      <c r="F1937" s="7" t="e">
        <f>VLOOKUP(D1937,'MPG Master'!$C$3:$D$716,2,0)</f>
        <v>#N/A</v>
      </c>
      <c r="G1937" s="67" t="s">
        <v>2310</v>
      </c>
      <c r="H1937" s="53" t="e">
        <f t="shared" si="75"/>
        <v>#N/A</v>
      </c>
      <c r="I1937" s="7" t="s">
        <v>1458</v>
      </c>
      <c r="J1937" s="7" t="s">
        <v>19019</v>
      </c>
      <c r="K1937" s="9">
        <v>35111</v>
      </c>
      <c r="L1937" s="7"/>
      <c r="M1937" s="7"/>
      <c r="N1937" s="7">
        <v>0</v>
      </c>
      <c r="O1937" s="7"/>
      <c r="P1937" s="7"/>
      <c r="Q1937" s="7" t="s">
        <v>11497</v>
      </c>
      <c r="R1937" s="39" t="s">
        <v>13443</v>
      </c>
      <c r="S1937" s="7"/>
      <c r="T1937" s="7" t="s">
        <v>747</v>
      </c>
      <c r="U1937" s="7"/>
      <c r="V1937" s="7"/>
      <c r="W1937" s="7"/>
      <c r="X1937" s="7"/>
      <c r="Y1937" s="39"/>
      <c r="Z1937" s="7"/>
      <c r="AA1937" s="7"/>
      <c r="AB1937" s="24"/>
      <c r="AC1937" t="s">
        <v>26453</v>
      </c>
      <c r="AD1937" t="s">
        <v>23380</v>
      </c>
    </row>
    <row r="1938" spans="1:30" x14ac:dyDescent="0.25">
      <c r="A1938" t="str">
        <f t="shared" si="74"/>
        <v>00560086</v>
      </c>
      <c r="B1938" s="23" t="s">
        <v>58</v>
      </c>
      <c r="C1938" s="7" t="s">
        <v>1663</v>
      </c>
      <c r="D1938" s="66" t="s">
        <v>385</v>
      </c>
      <c r="E1938" s="53" t="e">
        <f>VLOOKUP(D1938,'MPG Master'!$C$3:$I$716,7,0)</f>
        <v>#N/A</v>
      </c>
      <c r="F1938" s="7" t="e">
        <f>VLOOKUP(D1938,'MPG Master'!$C$3:$D$716,2,0)</f>
        <v>#N/A</v>
      </c>
      <c r="G1938" s="67" t="s">
        <v>3273</v>
      </c>
      <c r="H1938" s="53" t="e">
        <f t="shared" si="75"/>
        <v>#N/A</v>
      </c>
      <c r="I1938" s="7" t="s">
        <v>3594</v>
      </c>
      <c r="J1938" s="7" t="s">
        <v>19020</v>
      </c>
      <c r="K1938" s="9">
        <v>37955</v>
      </c>
      <c r="L1938" s="7"/>
      <c r="M1938" s="7"/>
      <c r="N1938" s="7">
        <v>0</v>
      </c>
      <c r="O1938" s="7"/>
      <c r="P1938" s="7"/>
      <c r="Q1938" s="7" t="s">
        <v>11497</v>
      </c>
      <c r="R1938" s="39" t="s">
        <v>13444</v>
      </c>
      <c r="S1938" s="7"/>
      <c r="T1938" s="7" t="s">
        <v>747</v>
      </c>
      <c r="U1938" s="7"/>
      <c r="V1938" s="7"/>
      <c r="W1938" s="7"/>
      <c r="X1938" s="7"/>
      <c r="Y1938" s="39"/>
      <c r="Z1938" s="7"/>
      <c r="AA1938" s="7"/>
      <c r="AB1938" s="24"/>
      <c r="AC1938" t="s">
        <v>26453</v>
      </c>
      <c r="AD1938" t="s">
        <v>23380</v>
      </c>
    </row>
    <row r="1939" spans="1:30" x14ac:dyDescent="0.25">
      <c r="A1939" t="str">
        <f t="shared" si="74"/>
        <v>00560088</v>
      </c>
      <c r="B1939" s="23" t="s">
        <v>58</v>
      </c>
      <c r="C1939" s="7" t="s">
        <v>1663</v>
      </c>
      <c r="D1939" s="66" t="s">
        <v>385</v>
      </c>
      <c r="E1939" s="53" t="e">
        <f>VLOOKUP(D1939,'MPG Master'!$C$3:$I$716,7,0)</f>
        <v>#N/A</v>
      </c>
      <c r="F1939" s="7" t="e">
        <f>VLOOKUP(D1939,'MPG Master'!$C$3:$D$716,2,0)</f>
        <v>#N/A</v>
      </c>
      <c r="G1939" s="67" t="s">
        <v>387</v>
      </c>
      <c r="H1939" s="53" t="e">
        <f t="shared" si="75"/>
        <v>#N/A</v>
      </c>
      <c r="I1939" s="7" t="s">
        <v>2057</v>
      </c>
      <c r="J1939" s="7" t="s">
        <v>19021</v>
      </c>
      <c r="K1939" s="9">
        <v>36509</v>
      </c>
      <c r="L1939" s="7"/>
      <c r="M1939" s="7"/>
      <c r="N1939" s="7">
        <v>9546680194</v>
      </c>
      <c r="O1939" s="7"/>
      <c r="P1939" s="7"/>
      <c r="Q1939" s="7" t="s">
        <v>798</v>
      </c>
      <c r="R1939" s="39" t="s">
        <v>13445</v>
      </c>
      <c r="S1939" s="7"/>
      <c r="T1939" s="7" t="s">
        <v>804</v>
      </c>
      <c r="U1939" s="7"/>
      <c r="V1939" s="7"/>
      <c r="W1939" s="7"/>
      <c r="X1939" s="7"/>
      <c r="Y1939" s="39"/>
      <c r="Z1939" s="7"/>
      <c r="AA1939" s="7"/>
      <c r="AB1939" s="24"/>
      <c r="AC1939" t="s">
        <v>26453</v>
      </c>
      <c r="AD1939" t="s">
        <v>23380</v>
      </c>
    </row>
    <row r="1940" spans="1:30" x14ac:dyDescent="0.25">
      <c r="A1940" t="str">
        <f t="shared" si="74"/>
        <v>00560092</v>
      </c>
      <c r="B1940" s="23" t="s">
        <v>58</v>
      </c>
      <c r="C1940" s="7" t="s">
        <v>1663</v>
      </c>
      <c r="D1940" s="66" t="s">
        <v>385</v>
      </c>
      <c r="E1940" s="53" t="e">
        <f>VLOOKUP(D1940,'MPG Master'!$C$3:$I$716,7,0)</f>
        <v>#N/A</v>
      </c>
      <c r="F1940" s="7" t="e">
        <f>VLOOKUP(D1940,'MPG Master'!$C$3:$D$716,2,0)</f>
        <v>#N/A</v>
      </c>
      <c r="G1940" s="67" t="s">
        <v>311</v>
      </c>
      <c r="H1940" s="53" t="e">
        <f t="shared" si="75"/>
        <v>#N/A</v>
      </c>
      <c r="I1940" s="7" t="s">
        <v>3006</v>
      </c>
      <c r="J1940" s="7" t="s">
        <v>2047</v>
      </c>
      <c r="K1940" s="9">
        <v>24108</v>
      </c>
      <c r="L1940" s="7"/>
      <c r="M1940" s="7"/>
      <c r="N1940" s="7">
        <v>0</v>
      </c>
      <c r="O1940" s="7"/>
      <c r="P1940" s="7"/>
      <c r="Q1940" s="7" t="s">
        <v>11497</v>
      </c>
      <c r="R1940" s="39" t="s">
        <v>13446</v>
      </c>
      <c r="S1940" s="7"/>
      <c r="T1940" s="7" t="s">
        <v>747</v>
      </c>
      <c r="U1940" s="7"/>
      <c r="V1940" s="7"/>
      <c r="W1940" s="7"/>
      <c r="X1940" s="7"/>
      <c r="Y1940" s="39"/>
      <c r="Z1940" s="7"/>
      <c r="AA1940" s="7"/>
      <c r="AB1940" s="24"/>
      <c r="AC1940" t="s">
        <v>26453</v>
      </c>
      <c r="AD1940" t="s">
        <v>23380</v>
      </c>
    </row>
    <row r="1941" spans="1:30" x14ac:dyDescent="0.25">
      <c r="A1941" t="str">
        <f t="shared" si="74"/>
        <v>00560221</v>
      </c>
      <c r="B1941" s="23" t="s">
        <v>58</v>
      </c>
      <c r="C1941" s="7" t="s">
        <v>1663</v>
      </c>
      <c r="D1941" s="66" t="s">
        <v>385</v>
      </c>
      <c r="E1941" s="53" t="e">
        <f>VLOOKUP(D1941,'MPG Master'!$C$3:$I$716,7,0)</f>
        <v>#N/A</v>
      </c>
      <c r="F1941" s="7" t="e">
        <f>VLOOKUP(D1941,'MPG Master'!$C$3:$D$716,2,0)</f>
        <v>#N/A</v>
      </c>
      <c r="G1941" s="67" t="s">
        <v>7769</v>
      </c>
      <c r="H1941" s="53" t="e">
        <f t="shared" si="75"/>
        <v>#N/A</v>
      </c>
      <c r="I1941" s="7" t="s">
        <v>9213</v>
      </c>
      <c r="J1941" s="7" t="s">
        <v>10431</v>
      </c>
      <c r="K1941" s="9">
        <v>28126</v>
      </c>
      <c r="L1941" s="7"/>
      <c r="M1941" s="7"/>
      <c r="N1941" s="7">
        <v>0</v>
      </c>
      <c r="O1941" s="7"/>
      <c r="P1941" s="7"/>
      <c r="Q1941" s="7" t="s">
        <v>798</v>
      </c>
      <c r="R1941" s="39" t="s">
        <v>13447</v>
      </c>
      <c r="S1941" s="7"/>
      <c r="T1941" s="7" t="s">
        <v>804</v>
      </c>
      <c r="U1941" s="7"/>
      <c r="V1941" s="7"/>
      <c r="W1941" s="7"/>
      <c r="X1941" s="7"/>
      <c r="Y1941" s="39"/>
      <c r="Z1941" s="7"/>
      <c r="AA1941" s="7"/>
      <c r="AB1941" s="24"/>
      <c r="AC1941" t="s">
        <v>26453</v>
      </c>
      <c r="AD1941" t="s">
        <v>23380</v>
      </c>
    </row>
    <row r="1942" spans="1:30" x14ac:dyDescent="0.25">
      <c r="A1942" t="str">
        <f t="shared" si="74"/>
        <v>00560225</v>
      </c>
      <c r="B1942" s="23" t="s">
        <v>58</v>
      </c>
      <c r="C1942" s="7" t="s">
        <v>1663</v>
      </c>
      <c r="D1942" s="66" t="s">
        <v>385</v>
      </c>
      <c r="E1942" s="53" t="e">
        <f>VLOOKUP(D1942,'MPG Master'!$C$3:$I$716,7,0)</f>
        <v>#N/A</v>
      </c>
      <c r="F1942" s="7" t="e">
        <f>VLOOKUP(D1942,'MPG Master'!$C$3:$D$716,2,0)</f>
        <v>#N/A</v>
      </c>
      <c r="G1942" s="67" t="s">
        <v>7761</v>
      </c>
      <c r="H1942" s="53" t="e">
        <f t="shared" si="75"/>
        <v>#N/A</v>
      </c>
      <c r="I1942" s="7" t="s">
        <v>8298</v>
      </c>
      <c r="J1942" s="7" t="s">
        <v>3725</v>
      </c>
      <c r="K1942" s="9">
        <v>33970</v>
      </c>
      <c r="L1942" s="7"/>
      <c r="M1942" s="7"/>
      <c r="N1942" s="7">
        <v>0</v>
      </c>
      <c r="O1942" s="7"/>
      <c r="P1942" s="7"/>
      <c r="Q1942" s="7" t="s">
        <v>11497</v>
      </c>
      <c r="R1942" s="39" t="s">
        <v>13448</v>
      </c>
      <c r="S1942" s="7"/>
      <c r="T1942" s="7" t="s">
        <v>747</v>
      </c>
      <c r="U1942" s="7"/>
      <c r="V1942" s="7"/>
      <c r="W1942" s="7"/>
      <c r="X1942" s="7"/>
      <c r="Y1942" s="39"/>
      <c r="Z1942" s="7"/>
      <c r="AA1942" s="7"/>
      <c r="AB1942" s="24"/>
      <c r="AC1942" t="s">
        <v>26453</v>
      </c>
      <c r="AD1942" t="s">
        <v>23380</v>
      </c>
    </row>
    <row r="1943" spans="1:30" x14ac:dyDescent="0.25">
      <c r="A1943" t="str">
        <f t="shared" si="74"/>
        <v>00560226</v>
      </c>
      <c r="B1943" s="23" t="s">
        <v>58</v>
      </c>
      <c r="C1943" s="7" t="s">
        <v>1663</v>
      </c>
      <c r="D1943" s="66" t="s">
        <v>385</v>
      </c>
      <c r="E1943" s="53" t="e">
        <f>VLOOKUP(D1943,'MPG Master'!$C$3:$I$716,7,0)</f>
        <v>#N/A</v>
      </c>
      <c r="F1943" s="7" t="e">
        <f>VLOOKUP(D1943,'MPG Master'!$C$3:$D$716,2,0)</f>
        <v>#N/A</v>
      </c>
      <c r="G1943" s="67" t="s">
        <v>2406</v>
      </c>
      <c r="H1943" s="53" t="e">
        <f t="shared" si="75"/>
        <v>#N/A</v>
      </c>
      <c r="I1943" s="7" t="s">
        <v>9214</v>
      </c>
      <c r="J1943" s="7" t="s">
        <v>3117</v>
      </c>
      <c r="K1943" s="9">
        <v>34335</v>
      </c>
      <c r="L1943" s="7"/>
      <c r="M1943" s="7"/>
      <c r="N1943" s="7">
        <v>0</v>
      </c>
      <c r="O1943" s="7"/>
      <c r="P1943" s="7"/>
      <c r="Q1943" s="7" t="s">
        <v>798</v>
      </c>
      <c r="R1943" s="39" t="s">
        <v>13449</v>
      </c>
      <c r="S1943" s="7"/>
      <c r="T1943" s="7" t="s">
        <v>804</v>
      </c>
      <c r="U1943" s="7"/>
      <c r="V1943" s="7"/>
      <c r="W1943" s="7"/>
      <c r="X1943" s="7"/>
      <c r="Y1943" s="39"/>
      <c r="Z1943" s="7"/>
      <c r="AA1943" s="7"/>
      <c r="AB1943" s="24"/>
      <c r="AC1943" t="s">
        <v>26453</v>
      </c>
      <c r="AD1943" t="s">
        <v>23380</v>
      </c>
    </row>
    <row r="1944" spans="1:30" x14ac:dyDescent="0.25">
      <c r="A1944" t="str">
        <f t="shared" si="74"/>
        <v>00560227</v>
      </c>
      <c r="B1944" s="23" t="s">
        <v>58</v>
      </c>
      <c r="C1944" s="7" t="s">
        <v>1663</v>
      </c>
      <c r="D1944" s="66" t="s">
        <v>385</v>
      </c>
      <c r="E1944" s="53" t="e">
        <f>VLOOKUP(D1944,'MPG Master'!$C$3:$I$716,7,0)</f>
        <v>#N/A</v>
      </c>
      <c r="F1944" s="7" t="e">
        <f>VLOOKUP(D1944,'MPG Master'!$C$3:$D$716,2,0)</f>
        <v>#N/A</v>
      </c>
      <c r="G1944" s="67" t="s">
        <v>3740</v>
      </c>
      <c r="H1944" s="53" t="e">
        <f t="shared" si="75"/>
        <v>#N/A</v>
      </c>
      <c r="I1944" s="7" t="s">
        <v>9215</v>
      </c>
      <c r="J1944" s="7" t="s">
        <v>1422</v>
      </c>
      <c r="K1944" s="9">
        <v>34335</v>
      </c>
      <c r="L1944" s="7"/>
      <c r="M1944" s="7"/>
      <c r="N1944" s="7">
        <v>0</v>
      </c>
      <c r="O1944" s="7"/>
      <c r="P1944" s="7"/>
      <c r="Q1944" s="7" t="s">
        <v>798</v>
      </c>
      <c r="R1944" s="39" t="s">
        <v>13450</v>
      </c>
      <c r="S1944" s="7"/>
      <c r="T1944" s="7" t="s">
        <v>804</v>
      </c>
      <c r="U1944" s="7"/>
      <c r="V1944" s="7"/>
      <c r="W1944" s="7"/>
      <c r="X1944" s="7"/>
      <c r="Y1944" s="39"/>
      <c r="Z1944" s="7"/>
      <c r="AA1944" s="7"/>
      <c r="AB1944" s="24"/>
      <c r="AC1944" t="s">
        <v>26453</v>
      </c>
      <c r="AD1944" t="s">
        <v>23380</v>
      </c>
    </row>
    <row r="1945" spans="1:30" x14ac:dyDescent="0.25">
      <c r="A1945" t="str">
        <f t="shared" si="74"/>
        <v>00560089</v>
      </c>
      <c r="B1945" s="23" t="s">
        <v>58</v>
      </c>
      <c r="C1945" s="7" t="s">
        <v>1663</v>
      </c>
      <c r="D1945" s="66" t="s">
        <v>385</v>
      </c>
      <c r="E1945" s="53" t="e">
        <f>VLOOKUP(D1945,'MPG Master'!$C$3:$I$716,7,0)</f>
        <v>#N/A</v>
      </c>
      <c r="F1945" s="7" t="e">
        <f>VLOOKUP(D1945,'MPG Master'!$C$3:$D$716,2,0)</f>
        <v>#N/A</v>
      </c>
      <c r="G1945" s="67" t="s">
        <v>6883</v>
      </c>
      <c r="H1945" s="53" t="e">
        <f t="shared" si="75"/>
        <v>#N/A</v>
      </c>
      <c r="I1945" s="7" t="s">
        <v>1800</v>
      </c>
      <c r="J1945" s="7" t="s">
        <v>19022</v>
      </c>
      <c r="K1945" s="9">
        <v>28856</v>
      </c>
      <c r="L1945" s="7"/>
      <c r="M1945" s="7"/>
      <c r="N1945" s="7">
        <v>0</v>
      </c>
      <c r="O1945" s="7"/>
      <c r="P1945" s="7"/>
      <c r="Q1945" s="7" t="s">
        <v>11497</v>
      </c>
      <c r="R1945" s="39" t="s">
        <v>13451</v>
      </c>
      <c r="S1945" s="7"/>
      <c r="T1945" s="7" t="s">
        <v>747</v>
      </c>
      <c r="U1945" s="7"/>
      <c r="V1945" s="7"/>
      <c r="W1945" s="7"/>
      <c r="X1945" s="7"/>
      <c r="Y1945" s="39"/>
      <c r="Z1945" s="7"/>
      <c r="AA1945" s="7"/>
      <c r="AB1945" s="24"/>
      <c r="AC1945" t="s">
        <v>26453</v>
      </c>
      <c r="AD1945" t="s">
        <v>23380</v>
      </c>
    </row>
    <row r="1946" spans="1:30" x14ac:dyDescent="0.25">
      <c r="A1946" t="str">
        <f t="shared" si="74"/>
        <v>11870080</v>
      </c>
      <c r="B1946" s="23" t="s">
        <v>58</v>
      </c>
      <c r="C1946" s="7" t="s">
        <v>1452</v>
      </c>
      <c r="D1946" s="66" t="s">
        <v>320</v>
      </c>
      <c r="E1946" s="53" t="e">
        <f>VLOOKUP(D1946,'MPG Master'!$C$3:$I$716,7,0)</f>
        <v>#N/A</v>
      </c>
      <c r="F1946" s="7" t="e">
        <f>VLOOKUP(D1946,'MPG Master'!$C$3:$D$716,2,0)</f>
        <v>#N/A</v>
      </c>
      <c r="G1946" s="67" t="s">
        <v>2452</v>
      </c>
      <c r="H1946" s="53" t="e">
        <f t="shared" si="75"/>
        <v>#N/A</v>
      </c>
      <c r="I1946" s="7" t="s">
        <v>9216</v>
      </c>
      <c r="J1946" s="7" t="s">
        <v>19023</v>
      </c>
      <c r="K1946" s="9">
        <v>22647</v>
      </c>
      <c r="L1946" s="7"/>
      <c r="M1946" s="7"/>
      <c r="N1946" s="7">
        <v>7808631451</v>
      </c>
      <c r="O1946" s="7"/>
      <c r="P1946" s="7"/>
      <c r="Q1946" s="7" t="s">
        <v>1424</v>
      </c>
      <c r="R1946" s="39" t="s">
        <v>13452</v>
      </c>
      <c r="S1946" s="7"/>
      <c r="T1946" s="7" t="s">
        <v>735</v>
      </c>
      <c r="U1946" s="7"/>
      <c r="V1946" s="7"/>
      <c r="W1946" s="7"/>
      <c r="X1946" s="7"/>
      <c r="Y1946" s="39"/>
      <c r="Z1946" s="7"/>
      <c r="AA1946" s="7"/>
      <c r="AB1946" s="24"/>
      <c r="AC1946" t="s">
        <v>26453</v>
      </c>
      <c r="AD1946" t="s">
        <v>23380</v>
      </c>
    </row>
    <row r="1947" spans="1:30" x14ac:dyDescent="0.25">
      <c r="A1947" t="str">
        <f t="shared" si="74"/>
        <v>11870079</v>
      </c>
      <c r="B1947" s="23" t="s">
        <v>58</v>
      </c>
      <c r="C1947" s="7" t="s">
        <v>1452</v>
      </c>
      <c r="D1947" s="66" t="s">
        <v>320</v>
      </c>
      <c r="E1947" s="53" t="e">
        <f>VLOOKUP(D1947,'MPG Master'!$C$3:$I$716,7,0)</f>
        <v>#N/A</v>
      </c>
      <c r="F1947" s="7" t="e">
        <f>VLOOKUP(D1947,'MPG Master'!$C$3:$D$716,2,0)</f>
        <v>#N/A</v>
      </c>
      <c r="G1947" s="67" t="s">
        <v>2278</v>
      </c>
      <c r="H1947" s="53" t="e">
        <f t="shared" si="75"/>
        <v>#N/A</v>
      </c>
      <c r="I1947" s="7" t="s">
        <v>2812</v>
      </c>
      <c r="J1947" s="7" t="s">
        <v>19024</v>
      </c>
      <c r="K1947" s="9">
        <v>25934</v>
      </c>
      <c r="L1947" s="7"/>
      <c r="M1947" s="7"/>
      <c r="N1947" s="7">
        <v>0</v>
      </c>
      <c r="O1947" s="7"/>
      <c r="P1947" s="7"/>
      <c r="Q1947" s="7" t="s">
        <v>1424</v>
      </c>
      <c r="R1947" s="39" t="s">
        <v>13453</v>
      </c>
      <c r="S1947" s="7"/>
      <c r="T1947" s="7" t="s">
        <v>735</v>
      </c>
      <c r="U1947" s="7"/>
      <c r="V1947" s="7"/>
      <c r="W1947" s="7"/>
      <c r="X1947" s="7"/>
      <c r="Y1947" s="39"/>
      <c r="Z1947" s="7"/>
      <c r="AA1947" s="7"/>
      <c r="AB1947" s="24"/>
      <c r="AC1947" t="s">
        <v>26453</v>
      </c>
      <c r="AD1947" t="s">
        <v>23380</v>
      </c>
    </row>
    <row r="1948" spans="1:30" x14ac:dyDescent="0.25">
      <c r="A1948" t="str">
        <f t="shared" si="74"/>
        <v>11870078</v>
      </c>
      <c r="B1948" s="23" t="s">
        <v>58</v>
      </c>
      <c r="C1948" s="7" t="s">
        <v>1452</v>
      </c>
      <c r="D1948" s="66" t="s">
        <v>320</v>
      </c>
      <c r="E1948" s="53" t="e">
        <f>VLOOKUP(D1948,'MPG Master'!$C$3:$I$716,7,0)</f>
        <v>#N/A</v>
      </c>
      <c r="F1948" s="7" t="e">
        <f>VLOOKUP(D1948,'MPG Master'!$C$3:$D$716,2,0)</f>
        <v>#N/A</v>
      </c>
      <c r="G1948" s="67" t="s">
        <v>1988</v>
      </c>
      <c r="H1948" s="53" t="e">
        <f t="shared" si="75"/>
        <v>#N/A</v>
      </c>
      <c r="I1948" s="7" t="s">
        <v>6152</v>
      </c>
      <c r="J1948" s="7" t="s">
        <v>19025</v>
      </c>
      <c r="K1948" s="9">
        <v>21916</v>
      </c>
      <c r="L1948" s="7"/>
      <c r="M1948" s="7"/>
      <c r="N1948" s="7">
        <v>8810685803</v>
      </c>
      <c r="O1948" s="7"/>
      <c r="P1948" s="7"/>
      <c r="Q1948" s="7" t="s">
        <v>1424</v>
      </c>
      <c r="R1948" s="39" t="s">
        <v>13454</v>
      </c>
      <c r="S1948" s="7"/>
      <c r="T1948" s="7" t="s">
        <v>735</v>
      </c>
      <c r="U1948" s="7"/>
      <c r="V1948" s="7"/>
      <c r="W1948" s="7"/>
      <c r="X1948" s="7"/>
      <c r="Y1948" s="39"/>
      <c r="Z1948" s="7"/>
      <c r="AA1948" s="7"/>
      <c r="AB1948" s="24"/>
      <c r="AC1948" t="s">
        <v>26453</v>
      </c>
      <c r="AD1948" t="s">
        <v>23380</v>
      </c>
    </row>
    <row r="1949" spans="1:30" x14ac:dyDescent="0.25">
      <c r="A1949" t="str">
        <f t="shared" si="74"/>
        <v>11870075</v>
      </c>
      <c r="B1949" s="23" t="s">
        <v>58</v>
      </c>
      <c r="C1949" s="7" t="s">
        <v>1452</v>
      </c>
      <c r="D1949" s="66" t="s">
        <v>320</v>
      </c>
      <c r="E1949" s="53" t="e">
        <f>VLOOKUP(D1949,'MPG Master'!$C$3:$I$716,7,0)</f>
        <v>#N/A</v>
      </c>
      <c r="F1949" s="7" t="e">
        <f>VLOOKUP(D1949,'MPG Master'!$C$3:$D$716,2,0)</f>
        <v>#N/A</v>
      </c>
      <c r="G1949" s="67" t="s">
        <v>2702</v>
      </c>
      <c r="H1949" s="53" t="e">
        <f t="shared" si="75"/>
        <v>#N/A</v>
      </c>
      <c r="I1949" s="7" t="s">
        <v>9217</v>
      </c>
      <c r="J1949" s="7" t="s">
        <v>3936</v>
      </c>
      <c r="K1949" s="9">
        <v>33970</v>
      </c>
      <c r="L1949" s="7"/>
      <c r="M1949" s="7"/>
      <c r="N1949" s="7">
        <v>9608473121</v>
      </c>
      <c r="O1949" s="7"/>
      <c r="P1949" s="7"/>
      <c r="Q1949" s="7" t="s">
        <v>1424</v>
      </c>
      <c r="R1949" s="39" t="s">
        <v>13455</v>
      </c>
      <c r="S1949" s="7"/>
      <c r="T1949" s="7" t="s">
        <v>735</v>
      </c>
      <c r="U1949" s="7"/>
      <c r="V1949" s="7"/>
      <c r="W1949" s="7"/>
      <c r="X1949" s="7"/>
      <c r="Y1949" s="39"/>
      <c r="Z1949" s="7"/>
      <c r="AA1949" s="7"/>
      <c r="AB1949" s="24"/>
      <c r="AC1949" t="s">
        <v>26453</v>
      </c>
      <c r="AD1949" t="s">
        <v>23380</v>
      </c>
    </row>
    <row r="1950" spans="1:30" x14ac:dyDescent="0.25">
      <c r="A1950" t="str">
        <f t="shared" si="74"/>
        <v>01180003</v>
      </c>
      <c r="B1950" s="23" t="s">
        <v>58</v>
      </c>
      <c r="C1950" s="7" t="s">
        <v>1663</v>
      </c>
      <c r="D1950" s="66" t="s">
        <v>394</v>
      </c>
      <c r="E1950" s="53" t="e">
        <f>VLOOKUP(D1950,'MPG Master'!$C$3:$I$716,7,0)</f>
        <v>#N/A</v>
      </c>
      <c r="F1950" s="7" t="e">
        <f>VLOOKUP(D1950,'MPG Master'!$C$3:$D$716,2,0)</f>
        <v>#N/A</v>
      </c>
      <c r="G1950" s="67" t="s">
        <v>61</v>
      </c>
      <c r="H1950" s="53" t="e">
        <f t="shared" si="75"/>
        <v>#N/A</v>
      </c>
      <c r="I1950" s="7" t="s">
        <v>1057</v>
      </c>
      <c r="J1950" s="7" t="s">
        <v>19026</v>
      </c>
      <c r="K1950" s="9">
        <v>22647</v>
      </c>
      <c r="L1950" s="7"/>
      <c r="M1950" s="7"/>
      <c r="N1950" s="7">
        <v>0</v>
      </c>
      <c r="O1950" s="7"/>
      <c r="P1950" s="7"/>
      <c r="Q1950" s="7" t="s">
        <v>11497</v>
      </c>
      <c r="R1950" s="39" t="s">
        <v>13456</v>
      </c>
      <c r="S1950" s="7"/>
      <c r="T1950" s="7" t="s">
        <v>747</v>
      </c>
      <c r="U1950" s="7"/>
      <c r="V1950" s="7"/>
      <c r="W1950" s="7"/>
      <c r="X1950" s="7"/>
      <c r="Y1950" s="39"/>
      <c r="Z1950" s="7"/>
      <c r="AA1950" s="7"/>
      <c r="AB1950" s="24"/>
      <c r="AC1950" t="s">
        <v>26453</v>
      </c>
      <c r="AD1950" t="s">
        <v>23380</v>
      </c>
    </row>
    <row r="1951" spans="1:30" x14ac:dyDescent="0.25">
      <c r="A1951" t="str">
        <f t="shared" si="74"/>
        <v>40390231</v>
      </c>
      <c r="B1951" s="23" t="s">
        <v>58</v>
      </c>
      <c r="C1951" s="7" t="s">
        <v>864</v>
      </c>
      <c r="D1951" s="66" t="s">
        <v>350</v>
      </c>
      <c r="E1951" s="53" t="e">
        <f>VLOOKUP(D1951,'MPG Master'!$C$3:$I$716,7,0)</f>
        <v>#N/A</v>
      </c>
      <c r="F1951" s="7" t="e">
        <f>VLOOKUP(D1951,'MPG Master'!$C$3:$D$716,2,0)</f>
        <v>#N/A</v>
      </c>
      <c r="G1951" s="67" t="s">
        <v>1923</v>
      </c>
      <c r="H1951" s="53" t="e">
        <f t="shared" si="75"/>
        <v>#N/A</v>
      </c>
      <c r="I1951" s="7" t="s">
        <v>9218</v>
      </c>
      <c r="J1951" s="7" t="s">
        <v>19027</v>
      </c>
      <c r="K1951" s="9">
        <v>23743</v>
      </c>
      <c r="L1951" s="7"/>
      <c r="M1951" s="7"/>
      <c r="N1951" s="7">
        <v>8252007351</v>
      </c>
      <c r="O1951" s="7"/>
      <c r="P1951" s="7"/>
      <c r="Q1951" s="7" t="s">
        <v>798</v>
      </c>
      <c r="R1951" s="39" t="s">
        <v>13457</v>
      </c>
      <c r="S1951" s="7"/>
      <c r="T1951" s="7" t="s">
        <v>1968</v>
      </c>
      <c r="U1951" s="7"/>
      <c r="V1951" s="7"/>
      <c r="W1951" s="7"/>
      <c r="X1951" s="7"/>
      <c r="Y1951" s="39"/>
      <c r="Z1951" s="7"/>
      <c r="AA1951" s="7"/>
      <c r="AB1951" s="24"/>
      <c r="AC1951" t="s">
        <v>26453</v>
      </c>
      <c r="AD1951" t="s">
        <v>23380</v>
      </c>
    </row>
    <row r="1952" spans="1:30" x14ac:dyDescent="0.25">
      <c r="A1952" t="str">
        <f t="shared" si="74"/>
        <v>95210011</v>
      </c>
      <c r="B1952" s="23" t="s">
        <v>58</v>
      </c>
      <c r="C1952" s="7" t="s">
        <v>7736</v>
      </c>
      <c r="D1952" s="66" t="s">
        <v>473</v>
      </c>
      <c r="E1952" s="53" t="e">
        <f>VLOOKUP(D1952,'MPG Master'!$C$3:$I$716,7,0)</f>
        <v>#N/A</v>
      </c>
      <c r="F1952" s="7" t="e">
        <f>VLOOKUP(D1952,'MPG Master'!$C$3:$D$716,2,0)</f>
        <v>#N/A</v>
      </c>
      <c r="G1952" s="67" t="s">
        <v>1693</v>
      </c>
      <c r="H1952" s="53" t="e">
        <f t="shared" si="75"/>
        <v>#N/A</v>
      </c>
      <c r="I1952" s="7" t="s">
        <v>9219</v>
      </c>
      <c r="J1952" s="7" t="s">
        <v>19028</v>
      </c>
      <c r="K1952" s="9">
        <v>19360</v>
      </c>
      <c r="L1952" s="7"/>
      <c r="M1952" s="7"/>
      <c r="N1952" s="7">
        <v>8298324128</v>
      </c>
      <c r="O1952" s="7"/>
      <c r="P1952" s="7"/>
      <c r="Q1952" s="7" t="s">
        <v>798</v>
      </c>
      <c r="R1952" s="39" t="s">
        <v>13458</v>
      </c>
      <c r="S1952" s="7"/>
      <c r="T1952" s="7" t="s">
        <v>1019</v>
      </c>
      <c r="U1952" s="7"/>
      <c r="V1952" s="7"/>
      <c r="W1952" s="7"/>
      <c r="X1952" s="7"/>
      <c r="Y1952" s="39"/>
      <c r="Z1952" s="7"/>
      <c r="AA1952" s="7"/>
      <c r="AB1952" s="24"/>
      <c r="AC1952" t="s">
        <v>26453</v>
      </c>
      <c r="AD1952" t="s">
        <v>23380</v>
      </c>
    </row>
    <row r="1953" spans="1:30" x14ac:dyDescent="0.25">
      <c r="A1953" t="str">
        <f t="shared" si="74"/>
        <v>95210012</v>
      </c>
      <c r="B1953" s="23" t="s">
        <v>58</v>
      </c>
      <c r="C1953" s="7" t="s">
        <v>7736</v>
      </c>
      <c r="D1953" s="66" t="s">
        <v>473</v>
      </c>
      <c r="E1953" s="53" t="e">
        <f>VLOOKUP(D1953,'MPG Master'!$C$3:$I$716,7,0)</f>
        <v>#N/A</v>
      </c>
      <c r="F1953" s="7" t="e">
        <f>VLOOKUP(D1953,'MPG Master'!$C$3:$D$716,2,0)</f>
        <v>#N/A</v>
      </c>
      <c r="G1953" s="67" t="s">
        <v>1694</v>
      </c>
      <c r="H1953" s="53" t="e">
        <f t="shared" si="75"/>
        <v>#N/A</v>
      </c>
      <c r="I1953" s="7" t="s">
        <v>9220</v>
      </c>
      <c r="J1953" s="7" t="s">
        <v>18625</v>
      </c>
      <c r="K1953" s="9">
        <v>29313</v>
      </c>
      <c r="L1953" s="7"/>
      <c r="M1953" s="7"/>
      <c r="N1953" s="7">
        <v>9801783224</v>
      </c>
      <c r="O1953" s="7"/>
      <c r="P1953" s="7"/>
      <c r="Q1953" s="7" t="s">
        <v>798</v>
      </c>
      <c r="R1953" s="39" t="s">
        <v>13459</v>
      </c>
      <c r="S1953" s="7"/>
      <c r="T1953" s="7" t="s">
        <v>1019</v>
      </c>
      <c r="U1953" s="7"/>
      <c r="V1953" s="7"/>
      <c r="W1953" s="7"/>
      <c r="X1953" s="7"/>
      <c r="Y1953" s="39"/>
      <c r="Z1953" s="7"/>
      <c r="AA1953" s="7"/>
      <c r="AB1953" s="24"/>
      <c r="AC1953" t="s">
        <v>26453</v>
      </c>
      <c r="AD1953" t="s">
        <v>23380</v>
      </c>
    </row>
    <row r="1954" spans="1:30" x14ac:dyDescent="0.25">
      <c r="A1954" t="str">
        <f t="shared" si="74"/>
        <v>95080027</v>
      </c>
      <c r="B1954" s="23" t="s">
        <v>58</v>
      </c>
      <c r="C1954" s="7" t="s">
        <v>7736</v>
      </c>
      <c r="D1954" s="66" t="s">
        <v>468</v>
      </c>
      <c r="E1954" s="53" t="e">
        <f>VLOOKUP(D1954,'MPG Master'!$C$3:$I$716,7,0)</f>
        <v>#N/A</v>
      </c>
      <c r="F1954" s="7" t="e">
        <f>VLOOKUP(D1954,'MPG Master'!$C$3:$D$716,2,0)</f>
        <v>#N/A</v>
      </c>
      <c r="G1954" s="67" t="s">
        <v>1840</v>
      </c>
      <c r="H1954" s="53" t="e">
        <f t="shared" si="75"/>
        <v>#N/A</v>
      </c>
      <c r="I1954" s="7" t="s">
        <v>9221</v>
      </c>
      <c r="J1954" s="7" t="s">
        <v>19029</v>
      </c>
      <c r="K1954" s="9">
        <v>14611</v>
      </c>
      <c r="L1954" s="7"/>
      <c r="M1954" s="7"/>
      <c r="N1954" s="7">
        <v>9507041859</v>
      </c>
      <c r="O1954" s="7"/>
      <c r="P1954" s="7"/>
      <c r="Q1954" s="7" t="s">
        <v>798</v>
      </c>
      <c r="R1954" s="39" t="s">
        <v>13460</v>
      </c>
      <c r="S1954" s="7"/>
      <c r="T1954" s="7" t="s">
        <v>1096</v>
      </c>
      <c r="U1954" s="7"/>
      <c r="V1954" s="7"/>
      <c r="W1954" s="7"/>
      <c r="X1954" s="7"/>
      <c r="Y1954" s="39"/>
      <c r="Z1954" s="7"/>
      <c r="AA1954" s="7"/>
      <c r="AB1954" s="24"/>
      <c r="AC1954" t="s">
        <v>26453</v>
      </c>
      <c r="AD1954" t="s">
        <v>23380</v>
      </c>
    </row>
    <row r="1955" spans="1:30" x14ac:dyDescent="0.25">
      <c r="A1955" t="str">
        <f t="shared" si="74"/>
        <v>95210013</v>
      </c>
      <c r="B1955" s="23" t="s">
        <v>58</v>
      </c>
      <c r="C1955" s="7" t="s">
        <v>7736</v>
      </c>
      <c r="D1955" s="66" t="s">
        <v>473</v>
      </c>
      <c r="E1955" s="53" t="e">
        <f>VLOOKUP(D1955,'MPG Master'!$C$3:$I$716,7,0)</f>
        <v>#N/A</v>
      </c>
      <c r="F1955" s="7" t="e">
        <f>VLOOKUP(D1955,'MPG Master'!$C$3:$D$716,2,0)</f>
        <v>#N/A</v>
      </c>
      <c r="G1955" s="67" t="s">
        <v>1733</v>
      </c>
      <c r="H1955" s="53" t="e">
        <f t="shared" si="75"/>
        <v>#N/A</v>
      </c>
      <c r="I1955" s="7" t="s">
        <v>9222</v>
      </c>
      <c r="J1955" s="7" t="s">
        <v>19030</v>
      </c>
      <c r="K1955" s="9">
        <v>23103</v>
      </c>
      <c r="L1955" s="7"/>
      <c r="M1955" s="7"/>
      <c r="N1955" s="7">
        <v>9570050931</v>
      </c>
      <c r="O1955" s="7"/>
      <c r="P1955" s="7"/>
      <c r="Q1955" s="7" t="s">
        <v>99</v>
      </c>
      <c r="R1955" s="39" t="s">
        <v>13461</v>
      </c>
      <c r="S1955" s="7"/>
      <c r="T1955" s="7" t="s">
        <v>1129</v>
      </c>
      <c r="U1955" s="7"/>
      <c r="V1955" s="7"/>
      <c r="W1955" s="7"/>
      <c r="X1955" s="7"/>
      <c r="Y1955" s="39"/>
      <c r="Z1955" s="7"/>
      <c r="AA1955" s="7"/>
      <c r="AB1955" s="24"/>
      <c r="AC1955" t="s">
        <v>26453</v>
      </c>
      <c r="AD1955" t="s">
        <v>23380</v>
      </c>
    </row>
    <row r="1956" spans="1:30" x14ac:dyDescent="0.25">
      <c r="A1956" t="str">
        <f t="shared" si="74"/>
        <v>19010027</v>
      </c>
      <c r="B1956" s="23" t="s">
        <v>58</v>
      </c>
      <c r="C1956" s="7" t="s">
        <v>1247</v>
      </c>
      <c r="D1956" s="66" t="s">
        <v>542</v>
      </c>
      <c r="E1956" s="53" t="e">
        <f>VLOOKUP(D1956,'MPG Master'!$C$3:$I$716,7,0)</f>
        <v>#N/A</v>
      </c>
      <c r="F1956" s="7" t="e">
        <f>VLOOKUP(D1956,'MPG Master'!$C$3:$D$716,2,0)</f>
        <v>#N/A</v>
      </c>
      <c r="G1956" s="67" t="s">
        <v>1840</v>
      </c>
      <c r="H1956" s="53" t="e">
        <f t="shared" si="75"/>
        <v>#N/A</v>
      </c>
      <c r="I1956" s="7" t="s">
        <v>1955</v>
      </c>
      <c r="J1956" s="7" t="s">
        <v>19031</v>
      </c>
      <c r="K1956" s="9">
        <v>33604</v>
      </c>
      <c r="L1956" s="7"/>
      <c r="M1956" s="7"/>
      <c r="N1956" s="7">
        <v>7256878375</v>
      </c>
      <c r="O1956" s="7"/>
      <c r="P1956" s="7"/>
      <c r="Q1956" s="7" t="s">
        <v>11511</v>
      </c>
      <c r="R1956" s="39" t="s">
        <v>13462</v>
      </c>
      <c r="S1956" s="7"/>
      <c r="T1956" s="7" t="s">
        <v>1240</v>
      </c>
      <c r="U1956" s="7"/>
      <c r="V1956" s="7"/>
      <c r="W1956" s="7"/>
      <c r="X1956" s="7"/>
      <c r="Y1956" s="39"/>
      <c r="Z1956" s="7"/>
      <c r="AA1956" s="7"/>
      <c r="AB1956" s="24"/>
      <c r="AC1956" t="s">
        <v>26453</v>
      </c>
      <c r="AD1956" t="s">
        <v>23380</v>
      </c>
    </row>
    <row r="1957" spans="1:30" x14ac:dyDescent="0.25">
      <c r="A1957" t="str">
        <f t="shared" si="74"/>
        <v>19120002</v>
      </c>
      <c r="B1957" s="23" t="s">
        <v>58</v>
      </c>
      <c r="C1957" s="7" t="s">
        <v>1247</v>
      </c>
      <c r="D1957" s="66" t="s">
        <v>545</v>
      </c>
      <c r="E1957" s="53" t="e">
        <f>VLOOKUP(D1957,'MPG Master'!$C$3:$I$716,7,0)</f>
        <v>#N/A</v>
      </c>
      <c r="F1957" s="7" t="e">
        <f>VLOOKUP(D1957,'MPG Master'!$C$3:$D$716,2,0)</f>
        <v>#N/A</v>
      </c>
      <c r="G1957" s="67" t="s">
        <v>60</v>
      </c>
      <c r="H1957" s="53" t="e">
        <f t="shared" si="75"/>
        <v>#N/A</v>
      </c>
      <c r="I1957" s="7" t="s">
        <v>8966</v>
      </c>
      <c r="J1957" s="7" t="s">
        <v>2224</v>
      </c>
      <c r="K1957" s="9">
        <v>34722</v>
      </c>
      <c r="L1957" s="7"/>
      <c r="M1957" s="7"/>
      <c r="N1957" s="7">
        <v>7654339470</v>
      </c>
      <c r="O1957" s="7"/>
      <c r="P1957" s="7"/>
      <c r="Q1957" s="7" t="s">
        <v>5058</v>
      </c>
      <c r="R1957" s="39" t="s">
        <v>13463</v>
      </c>
      <c r="S1957" s="7"/>
      <c r="T1957" s="7" t="s">
        <v>1264</v>
      </c>
      <c r="U1957" s="7"/>
      <c r="V1957" s="7"/>
      <c r="W1957" s="7"/>
      <c r="X1957" s="7"/>
      <c r="Y1957" s="39"/>
      <c r="Z1957" s="7"/>
      <c r="AA1957" s="7"/>
      <c r="AB1957" s="24"/>
      <c r="AC1957" t="s">
        <v>26453</v>
      </c>
      <c r="AD1957" t="s">
        <v>23380</v>
      </c>
    </row>
    <row r="1958" spans="1:30" x14ac:dyDescent="0.25">
      <c r="A1958" t="str">
        <f t="shared" si="74"/>
        <v>11490012</v>
      </c>
      <c r="B1958" s="23" t="s">
        <v>58</v>
      </c>
      <c r="C1958" s="7" t="s">
        <v>1668</v>
      </c>
      <c r="D1958" s="66" t="s">
        <v>444</v>
      </c>
      <c r="E1958" s="53" t="e">
        <f>VLOOKUP(D1958,'MPG Master'!$C$3:$I$716,7,0)</f>
        <v>#N/A</v>
      </c>
      <c r="F1958" s="7" t="e">
        <f>VLOOKUP(D1958,'MPG Master'!$C$3:$D$716,2,0)</f>
        <v>#N/A</v>
      </c>
      <c r="G1958" s="67" t="s">
        <v>1694</v>
      </c>
      <c r="H1958" s="53" t="e">
        <f t="shared" si="75"/>
        <v>#N/A</v>
      </c>
      <c r="I1958" s="7" t="s">
        <v>9223</v>
      </c>
      <c r="J1958" s="7" t="s">
        <v>19035</v>
      </c>
      <c r="K1958" s="9">
        <v>29787</v>
      </c>
      <c r="L1958" s="7"/>
      <c r="M1958" s="7"/>
      <c r="N1958" s="7">
        <v>7320915467</v>
      </c>
      <c r="O1958" s="7"/>
      <c r="P1958" s="7"/>
      <c r="Q1958" s="7" t="s">
        <v>1263</v>
      </c>
      <c r="R1958" s="39" t="s">
        <v>13464</v>
      </c>
      <c r="S1958" s="7"/>
      <c r="T1958" s="7" t="s">
        <v>1061</v>
      </c>
      <c r="U1958" s="7"/>
      <c r="V1958" s="7"/>
      <c r="W1958" s="7"/>
      <c r="X1958" s="7"/>
      <c r="Y1958" s="39"/>
      <c r="Z1958" s="7"/>
      <c r="AA1958" s="7"/>
      <c r="AB1958" s="24"/>
      <c r="AC1958" t="s">
        <v>26453</v>
      </c>
      <c r="AD1958" t="s">
        <v>23380</v>
      </c>
    </row>
    <row r="1959" spans="1:30" x14ac:dyDescent="0.25">
      <c r="A1959" t="str">
        <f t="shared" si="74"/>
        <v>11490007</v>
      </c>
      <c r="B1959" s="23" t="s">
        <v>58</v>
      </c>
      <c r="C1959" s="7" t="s">
        <v>1668</v>
      </c>
      <c r="D1959" s="66" t="s">
        <v>444</v>
      </c>
      <c r="E1959" s="53" t="e">
        <f>VLOOKUP(D1959,'MPG Master'!$C$3:$I$716,7,0)</f>
        <v>#N/A</v>
      </c>
      <c r="F1959" s="7" t="e">
        <f>VLOOKUP(D1959,'MPG Master'!$C$3:$D$716,2,0)</f>
        <v>#N/A</v>
      </c>
      <c r="G1959" s="67" t="s">
        <v>1720</v>
      </c>
      <c r="H1959" s="53" t="e">
        <f t="shared" si="75"/>
        <v>#N/A</v>
      </c>
      <c r="I1959" s="7" t="s">
        <v>5722</v>
      </c>
      <c r="J1959" s="7" t="s">
        <v>19036</v>
      </c>
      <c r="K1959" s="9">
        <v>27459</v>
      </c>
      <c r="L1959" s="7"/>
      <c r="M1959" s="7"/>
      <c r="N1959" s="7">
        <v>8051992108</v>
      </c>
      <c r="O1959" s="7"/>
      <c r="P1959" s="7"/>
      <c r="Q1959" s="7" t="s">
        <v>11497</v>
      </c>
      <c r="R1959" s="39" t="s">
        <v>13465</v>
      </c>
      <c r="S1959" s="7"/>
      <c r="T1959" s="7" t="s">
        <v>747</v>
      </c>
      <c r="U1959" s="7"/>
      <c r="V1959" s="7"/>
      <c r="W1959" s="7"/>
      <c r="X1959" s="7"/>
      <c r="Y1959" s="39"/>
      <c r="Z1959" s="7"/>
      <c r="AA1959" s="7"/>
      <c r="AB1959" s="24"/>
      <c r="AC1959" t="s">
        <v>26453</v>
      </c>
      <c r="AD1959" t="s">
        <v>23380</v>
      </c>
    </row>
    <row r="1960" spans="1:30" x14ac:dyDescent="0.25">
      <c r="A1960" t="str">
        <f t="shared" si="74"/>
        <v>11490008</v>
      </c>
      <c r="B1960" s="23" t="s">
        <v>58</v>
      </c>
      <c r="C1960" s="7" t="s">
        <v>1668</v>
      </c>
      <c r="D1960" s="66" t="s">
        <v>444</v>
      </c>
      <c r="E1960" s="53" t="e">
        <f>VLOOKUP(D1960,'MPG Master'!$C$3:$I$716,7,0)</f>
        <v>#N/A</v>
      </c>
      <c r="F1960" s="7" t="e">
        <f>VLOOKUP(D1960,'MPG Master'!$C$3:$D$716,2,0)</f>
        <v>#N/A</v>
      </c>
      <c r="G1960" s="67" t="s">
        <v>1687</v>
      </c>
      <c r="H1960" s="53" t="e">
        <f t="shared" si="75"/>
        <v>#N/A</v>
      </c>
      <c r="I1960" s="7" t="s">
        <v>9224</v>
      </c>
      <c r="J1960" s="7" t="s">
        <v>19037</v>
      </c>
      <c r="K1960" s="9">
        <v>32336</v>
      </c>
      <c r="L1960" s="7"/>
      <c r="M1960" s="7"/>
      <c r="N1960" s="7">
        <v>7366863159</v>
      </c>
      <c r="O1960" s="7"/>
      <c r="P1960" s="7"/>
      <c r="Q1960" s="7" t="s">
        <v>11497</v>
      </c>
      <c r="R1960" s="39" t="s">
        <v>13466</v>
      </c>
      <c r="S1960" s="7"/>
      <c r="T1960" s="7" t="s">
        <v>747</v>
      </c>
      <c r="U1960" s="7"/>
      <c r="V1960" s="7"/>
      <c r="W1960" s="7"/>
      <c r="X1960" s="7"/>
      <c r="Y1960" s="39"/>
      <c r="Z1960" s="7"/>
      <c r="AA1960" s="7"/>
      <c r="AB1960" s="24"/>
      <c r="AC1960" t="s">
        <v>26453</v>
      </c>
      <c r="AD1960" t="s">
        <v>23380</v>
      </c>
    </row>
    <row r="1961" spans="1:30" x14ac:dyDescent="0.25">
      <c r="A1961" t="str">
        <f t="shared" si="74"/>
        <v>11490009</v>
      </c>
      <c r="B1961" s="23" t="s">
        <v>58</v>
      </c>
      <c r="C1961" s="7" t="s">
        <v>1668</v>
      </c>
      <c r="D1961" s="66" t="s">
        <v>444</v>
      </c>
      <c r="E1961" s="53" t="e">
        <f>VLOOKUP(D1961,'MPG Master'!$C$3:$I$716,7,0)</f>
        <v>#N/A</v>
      </c>
      <c r="F1961" s="7" t="e">
        <f>VLOOKUP(D1961,'MPG Master'!$C$3:$D$716,2,0)</f>
        <v>#N/A</v>
      </c>
      <c r="G1961" s="67" t="s">
        <v>1706</v>
      </c>
      <c r="H1961" s="53" t="e">
        <f t="shared" si="75"/>
        <v>#N/A</v>
      </c>
      <c r="I1961" s="7" t="s">
        <v>6323</v>
      </c>
      <c r="J1961" s="7" t="s">
        <v>19038</v>
      </c>
      <c r="K1961" s="9">
        <v>36937</v>
      </c>
      <c r="L1961" s="7"/>
      <c r="M1961" s="7"/>
      <c r="N1961" s="7">
        <v>6207510834</v>
      </c>
      <c r="O1961" s="7"/>
      <c r="P1961" s="7"/>
      <c r="Q1961" s="7" t="s">
        <v>798</v>
      </c>
      <c r="R1961" s="39" t="s">
        <v>13467</v>
      </c>
      <c r="S1961" s="7"/>
      <c r="T1961" s="7" t="s">
        <v>1080</v>
      </c>
      <c r="U1961" s="7"/>
      <c r="V1961" s="7"/>
      <c r="W1961" s="7"/>
      <c r="X1961" s="7"/>
      <c r="Y1961" s="39"/>
      <c r="Z1961" s="7"/>
      <c r="AA1961" s="7"/>
      <c r="AB1961" s="24"/>
      <c r="AC1961" t="s">
        <v>26453</v>
      </c>
      <c r="AD1961" t="s">
        <v>23380</v>
      </c>
    </row>
    <row r="1962" spans="1:30" x14ac:dyDescent="0.25">
      <c r="A1962" t="str">
        <f t="shared" si="74"/>
        <v>11490006</v>
      </c>
      <c r="B1962" s="23" t="s">
        <v>58</v>
      </c>
      <c r="C1962" s="7" t="s">
        <v>1668</v>
      </c>
      <c r="D1962" s="66" t="s">
        <v>444</v>
      </c>
      <c r="E1962" s="53" t="e">
        <f>VLOOKUP(D1962,'MPG Master'!$C$3:$I$716,7,0)</f>
        <v>#N/A</v>
      </c>
      <c r="F1962" s="7" t="e">
        <f>VLOOKUP(D1962,'MPG Master'!$C$3:$D$716,2,0)</f>
        <v>#N/A</v>
      </c>
      <c r="G1962" s="67" t="s">
        <v>378</v>
      </c>
      <c r="H1962" s="53" t="e">
        <f t="shared" si="75"/>
        <v>#N/A</v>
      </c>
      <c r="I1962" s="7" t="s">
        <v>3877</v>
      </c>
      <c r="J1962" s="7" t="s">
        <v>19039</v>
      </c>
      <c r="K1962" s="9">
        <v>25182</v>
      </c>
      <c r="L1962" s="7"/>
      <c r="M1962" s="7"/>
      <c r="N1962" s="7">
        <v>8421155365</v>
      </c>
      <c r="O1962" s="7"/>
      <c r="P1962" s="7"/>
      <c r="Q1962" s="7" t="s">
        <v>872</v>
      </c>
      <c r="R1962" s="39" t="s">
        <v>13468</v>
      </c>
      <c r="S1962" s="7"/>
      <c r="T1962" s="7" t="s">
        <v>1873</v>
      </c>
      <c r="U1962" s="7"/>
      <c r="V1962" s="7"/>
      <c r="W1962" s="7"/>
      <c r="X1962" s="7"/>
      <c r="Y1962" s="39"/>
      <c r="Z1962" s="7"/>
      <c r="AA1962" s="7"/>
      <c r="AB1962" s="24"/>
      <c r="AC1962" t="s">
        <v>26453</v>
      </c>
      <c r="AD1962" t="s">
        <v>23380</v>
      </c>
    </row>
    <row r="1963" spans="1:30" x14ac:dyDescent="0.25">
      <c r="A1963" t="str">
        <f t="shared" ref="A1963:A2016" si="76">CONCATENATE(D1963,G1963)</f>
        <v>11490004</v>
      </c>
      <c r="B1963" s="23" t="s">
        <v>58</v>
      </c>
      <c r="C1963" s="7" t="s">
        <v>1668</v>
      </c>
      <c r="D1963" s="66" t="s">
        <v>444</v>
      </c>
      <c r="E1963" s="53" t="e">
        <f>VLOOKUP(D1963,'MPG Master'!$C$3:$I$716,7,0)</f>
        <v>#N/A</v>
      </c>
      <c r="F1963" s="7" t="e">
        <f>VLOOKUP(D1963,'MPG Master'!$C$3:$D$716,2,0)</f>
        <v>#N/A</v>
      </c>
      <c r="G1963" s="67" t="s">
        <v>1679</v>
      </c>
      <c r="H1963" s="53" t="e">
        <f t="shared" si="75"/>
        <v>#N/A</v>
      </c>
      <c r="I1963" s="7" t="s">
        <v>9180</v>
      </c>
      <c r="J1963" s="7" t="s">
        <v>2654</v>
      </c>
      <c r="K1963" s="9">
        <v>29952</v>
      </c>
      <c r="L1963" s="7"/>
      <c r="M1963" s="7"/>
      <c r="N1963" s="7">
        <v>6207396654</v>
      </c>
      <c r="O1963" s="7"/>
      <c r="P1963" s="7"/>
      <c r="Q1963" s="7" t="s">
        <v>798</v>
      </c>
      <c r="R1963" s="39" t="s">
        <v>13469</v>
      </c>
      <c r="S1963" s="7"/>
      <c r="T1963" s="7" t="s">
        <v>1080</v>
      </c>
      <c r="U1963" s="7"/>
      <c r="V1963" s="7"/>
      <c r="W1963" s="7"/>
      <c r="X1963" s="7"/>
      <c r="Y1963" s="39"/>
      <c r="Z1963" s="7"/>
      <c r="AA1963" s="7"/>
      <c r="AB1963" s="24"/>
      <c r="AC1963" t="s">
        <v>26453</v>
      </c>
      <c r="AD1963" t="s">
        <v>23380</v>
      </c>
    </row>
    <row r="1964" spans="1:30" x14ac:dyDescent="0.25">
      <c r="A1964" t="str">
        <f t="shared" si="76"/>
        <v>11490003</v>
      </c>
      <c r="B1964" s="23" t="s">
        <v>58</v>
      </c>
      <c r="C1964" s="7" t="s">
        <v>1668</v>
      </c>
      <c r="D1964" s="66" t="s">
        <v>444</v>
      </c>
      <c r="E1964" s="53" t="e">
        <f>VLOOKUP(D1964,'MPG Master'!$C$3:$I$716,7,0)</f>
        <v>#N/A</v>
      </c>
      <c r="F1964" s="7" t="e">
        <f>VLOOKUP(D1964,'MPG Master'!$C$3:$D$716,2,0)</f>
        <v>#N/A</v>
      </c>
      <c r="G1964" s="67" t="s">
        <v>61</v>
      </c>
      <c r="H1964" s="53" t="e">
        <f t="shared" si="75"/>
        <v>#N/A</v>
      </c>
      <c r="I1964" s="7" t="s">
        <v>4819</v>
      </c>
      <c r="J1964" s="7" t="s">
        <v>19040</v>
      </c>
      <c r="K1964" s="9">
        <v>23499</v>
      </c>
      <c r="L1964" s="7"/>
      <c r="M1964" s="7"/>
      <c r="N1964" s="7">
        <v>7070164944</v>
      </c>
      <c r="O1964" s="7"/>
      <c r="P1964" s="7"/>
      <c r="Q1964" s="7" t="s">
        <v>798</v>
      </c>
      <c r="R1964" s="39" t="s">
        <v>13470</v>
      </c>
      <c r="S1964" s="7"/>
      <c r="T1964" s="7" t="s">
        <v>1080</v>
      </c>
      <c r="U1964" s="7"/>
      <c r="V1964" s="7"/>
      <c r="W1964" s="7"/>
      <c r="X1964" s="7"/>
      <c r="Y1964" s="39"/>
      <c r="Z1964" s="7"/>
      <c r="AA1964" s="7"/>
      <c r="AB1964" s="24"/>
      <c r="AC1964" t="s">
        <v>26453</v>
      </c>
      <c r="AD1964" t="s">
        <v>23380</v>
      </c>
    </row>
    <row r="1965" spans="1:30" x14ac:dyDescent="0.25">
      <c r="A1965" t="str">
        <f t="shared" si="76"/>
        <v>11490005</v>
      </c>
      <c r="B1965" s="23" t="s">
        <v>58</v>
      </c>
      <c r="C1965" s="7" t="s">
        <v>1668</v>
      </c>
      <c r="D1965" s="66" t="s">
        <v>444</v>
      </c>
      <c r="E1965" s="53" t="e">
        <f>VLOOKUP(D1965,'MPG Master'!$C$3:$I$716,7,0)</f>
        <v>#N/A</v>
      </c>
      <c r="F1965" s="7" t="e">
        <f>VLOOKUP(D1965,'MPG Master'!$C$3:$D$716,2,0)</f>
        <v>#N/A</v>
      </c>
      <c r="G1965" s="67" t="s">
        <v>1680</v>
      </c>
      <c r="H1965" s="53" t="e">
        <f t="shared" si="75"/>
        <v>#N/A</v>
      </c>
      <c r="I1965" s="7" t="s">
        <v>9225</v>
      </c>
      <c r="J1965" s="7" t="s">
        <v>19041</v>
      </c>
      <c r="K1965" s="9">
        <v>31455</v>
      </c>
      <c r="L1965" s="7"/>
      <c r="M1965" s="7"/>
      <c r="N1965" s="7">
        <v>9065041125</v>
      </c>
      <c r="O1965" s="7"/>
      <c r="P1965" s="7"/>
      <c r="Q1965" s="7" t="s">
        <v>798</v>
      </c>
      <c r="R1965" s="39" t="s">
        <v>13471</v>
      </c>
      <c r="S1965" s="7"/>
      <c r="T1965" s="7" t="s">
        <v>767</v>
      </c>
      <c r="U1965" s="7"/>
      <c r="V1965" s="7"/>
      <c r="W1965" s="7"/>
      <c r="X1965" s="7"/>
      <c r="Y1965" s="39"/>
      <c r="Z1965" s="7"/>
      <c r="AA1965" s="7"/>
      <c r="AB1965" s="24"/>
      <c r="AC1965" t="s">
        <v>26453</v>
      </c>
      <c r="AD1965" t="s">
        <v>23380</v>
      </c>
    </row>
    <row r="1966" spans="1:30" x14ac:dyDescent="0.25">
      <c r="A1966" t="str">
        <f t="shared" si="76"/>
        <v>11490010</v>
      </c>
      <c r="B1966" s="23" t="s">
        <v>58</v>
      </c>
      <c r="C1966" s="7" t="s">
        <v>1668</v>
      </c>
      <c r="D1966" s="66" t="s">
        <v>444</v>
      </c>
      <c r="E1966" s="53" t="e">
        <f>VLOOKUP(D1966,'MPG Master'!$C$3:$I$716,7,0)</f>
        <v>#N/A</v>
      </c>
      <c r="F1966" s="7" t="e">
        <f>VLOOKUP(D1966,'MPG Master'!$C$3:$D$716,2,0)</f>
        <v>#N/A</v>
      </c>
      <c r="G1966" s="67" t="s">
        <v>1681</v>
      </c>
      <c r="H1966" s="53" t="e">
        <f t="shared" si="75"/>
        <v>#N/A</v>
      </c>
      <c r="I1966" s="7" t="s">
        <v>1863</v>
      </c>
      <c r="J1966" s="7" t="s">
        <v>19042</v>
      </c>
      <c r="K1966" s="9">
        <v>32058</v>
      </c>
      <c r="L1966" s="7"/>
      <c r="M1966" s="7"/>
      <c r="N1966" s="7">
        <v>6287135352</v>
      </c>
      <c r="O1966" s="7"/>
      <c r="P1966" s="7"/>
      <c r="Q1966" s="7" t="s">
        <v>798</v>
      </c>
      <c r="R1966" s="39" t="s">
        <v>13472</v>
      </c>
      <c r="S1966" s="7"/>
      <c r="T1966" s="7" t="s">
        <v>1080</v>
      </c>
      <c r="U1966" s="7"/>
      <c r="V1966" s="7"/>
      <c r="W1966" s="7"/>
      <c r="X1966" s="7"/>
      <c r="Y1966" s="39"/>
      <c r="Z1966" s="7"/>
      <c r="AA1966" s="7"/>
      <c r="AB1966" s="24"/>
      <c r="AC1966" t="s">
        <v>26453</v>
      </c>
      <c r="AD1966" t="s">
        <v>23380</v>
      </c>
    </row>
    <row r="1967" spans="1:30" x14ac:dyDescent="0.25">
      <c r="A1967" t="str">
        <f t="shared" si="76"/>
        <v>11490011</v>
      </c>
      <c r="B1967" s="23" t="s">
        <v>58</v>
      </c>
      <c r="C1967" s="7" t="s">
        <v>1668</v>
      </c>
      <c r="D1967" s="66" t="s">
        <v>444</v>
      </c>
      <c r="E1967" s="53" t="e">
        <f>VLOOKUP(D1967,'MPG Master'!$C$3:$I$716,7,0)</f>
        <v>#N/A</v>
      </c>
      <c r="F1967" s="7" t="e">
        <f>VLOOKUP(D1967,'MPG Master'!$C$3:$D$716,2,0)</f>
        <v>#N/A</v>
      </c>
      <c r="G1967" s="67" t="s">
        <v>1693</v>
      </c>
      <c r="H1967" s="53" t="e">
        <f t="shared" si="75"/>
        <v>#N/A</v>
      </c>
      <c r="I1967" s="7" t="s">
        <v>3777</v>
      </c>
      <c r="J1967" s="7" t="s">
        <v>19043</v>
      </c>
      <c r="K1967" s="9">
        <v>22647</v>
      </c>
      <c r="L1967" s="7"/>
      <c r="M1967" s="7"/>
      <c r="N1967" s="7">
        <v>9631020855</v>
      </c>
      <c r="O1967" s="7"/>
      <c r="P1967" s="7"/>
      <c r="Q1967" s="7" t="s">
        <v>11497</v>
      </c>
      <c r="R1967" s="39" t="s">
        <v>13473</v>
      </c>
      <c r="S1967" s="7"/>
      <c r="T1967" s="7" t="s">
        <v>747</v>
      </c>
      <c r="U1967" s="7"/>
      <c r="V1967" s="7"/>
      <c r="W1967" s="7"/>
      <c r="X1967" s="7"/>
      <c r="Y1967" s="39"/>
      <c r="Z1967" s="7"/>
      <c r="AA1967" s="7"/>
      <c r="AB1967" s="24"/>
      <c r="AC1967" t="s">
        <v>26453</v>
      </c>
      <c r="AD1967" t="s">
        <v>23380</v>
      </c>
    </row>
    <row r="1968" spans="1:30" x14ac:dyDescent="0.25">
      <c r="A1968" t="str">
        <f t="shared" si="76"/>
        <v>11490002</v>
      </c>
      <c r="B1968" s="23" t="s">
        <v>58</v>
      </c>
      <c r="C1968" s="7" t="s">
        <v>1668</v>
      </c>
      <c r="D1968" s="66" t="s">
        <v>444</v>
      </c>
      <c r="E1968" s="53" t="e">
        <f>VLOOKUP(D1968,'MPG Master'!$C$3:$I$716,7,0)</f>
        <v>#N/A</v>
      </c>
      <c r="F1968" s="7" t="e">
        <f>VLOOKUP(D1968,'MPG Master'!$C$3:$D$716,2,0)</f>
        <v>#N/A</v>
      </c>
      <c r="G1968" s="67" t="s">
        <v>60</v>
      </c>
      <c r="H1968" s="53" t="e">
        <f t="shared" si="75"/>
        <v>#N/A</v>
      </c>
      <c r="I1968" s="7" t="s">
        <v>9226</v>
      </c>
      <c r="J1968" s="7" t="s">
        <v>19043</v>
      </c>
      <c r="K1968" s="9">
        <v>26313</v>
      </c>
      <c r="L1968" s="7"/>
      <c r="M1968" s="7"/>
      <c r="N1968" s="7">
        <v>9934773781</v>
      </c>
      <c r="O1968" s="7"/>
      <c r="P1968" s="7"/>
      <c r="Q1968" s="7" t="s">
        <v>11511</v>
      </c>
      <c r="R1968" s="39" t="s">
        <v>1068</v>
      </c>
      <c r="S1968" s="7"/>
      <c r="T1968" s="7" t="s">
        <v>1065</v>
      </c>
      <c r="U1968" s="7"/>
      <c r="V1968" s="7"/>
      <c r="W1968" s="7"/>
      <c r="X1968" s="7"/>
      <c r="Y1968" s="39"/>
      <c r="Z1968" s="7"/>
      <c r="AA1968" s="7"/>
      <c r="AB1968" s="24"/>
      <c r="AC1968" t="s">
        <v>26453</v>
      </c>
      <c r="AD1968" t="s">
        <v>23380</v>
      </c>
    </row>
    <row r="1969" spans="1:30" x14ac:dyDescent="0.25">
      <c r="A1969" t="str">
        <f t="shared" si="76"/>
        <v>11910017</v>
      </c>
      <c r="B1969" s="23" t="s">
        <v>58</v>
      </c>
      <c r="C1969" s="7" t="s">
        <v>1668</v>
      </c>
      <c r="D1969" s="66" t="s">
        <v>449</v>
      </c>
      <c r="E1969" s="53" t="e">
        <f>VLOOKUP(D1969,'MPG Master'!$C$3:$I$716,7,0)</f>
        <v>#N/A</v>
      </c>
      <c r="F1969" s="7" t="e">
        <f>VLOOKUP(D1969,'MPG Master'!$C$3:$D$716,2,0)</f>
        <v>#N/A</v>
      </c>
      <c r="G1969" s="67" t="s">
        <v>1683</v>
      </c>
      <c r="H1969" s="53" t="e">
        <f t="shared" si="75"/>
        <v>#N/A</v>
      </c>
      <c r="I1969" s="7" t="s">
        <v>3022</v>
      </c>
      <c r="J1969" s="7" t="s">
        <v>19044</v>
      </c>
      <c r="K1969" s="9">
        <v>30002</v>
      </c>
      <c r="L1969" s="7"/>
      <c r="M1969" s="7"/>
      <c r="N1969" s="7">
        <v>8657230941</v>
      </c>
      <c r="O1969" s="7"/>
      <c r="P1969" s="7"/>
      <c r="Q1969" s="7" t="s">
        <v>1263</v>
      </c>
      <c r="R1969" s="39" t="s">
        <v>13474</v>
      </c>
      <c r="S1969" s="7"/>
      <c r="T1969" s="7" t="s">
        <v>17786</v>
      </c>
      <c r="U1969" s="7"/>
      <c r="V1969" s="7"/>
      <c r="W1969" s="7"/>
      <c r="X1969" s="7"/>
      <c r="Y1969" s="39"/>
      <c r="Z1969" s="7"/>
      <c r="AA1969" s="7"/>
      <c r="AB1969" s="24"/>
      <c r="AC1969" t="s">
        <v>26453</v>
      </c>
      <c r="AD1969" t="s">
        <v>23380</v>
      </c>
    </row>
    <row r="1970" spans="1:30" x14ac:dyDescent="0.25">
      <c r="A1970" t="str">
        <f t="shared" si="76"/>
        <v>11910010</v>
      </c>
      <c r="B1970" s="23" t="s">
        <v>58</v>
      </c>
      <c r="C1970" s="7" t="s">
        <v>1668</v>
      </c>
      <c r="D1970" s="66" t="s">
        <v>449</v>
      </c>
      <c r="E1970" s="53" t="e">
        <f>VLOOKUP(D1970,'MPG Master'!$C$3:$I$716,7,0)</f>
        <v>#N/A</v>
      </c>
      <c r="F1970" s="7" t="e">
        <f>VLOOKUP(D1970,'MPG Master'!$C$3:$D$716,2,0)</f>
        <v>#N/A</v>
      </c>
      <c r="G1970" s="67" t="s">
        <v>1681</v>
      </c>
      <c r="H1970" s="53" t="e">
        <f t="shared" si="75"/>
        <v>#N/A</v>
      </c>
      <c r="I1970" s="7" t="s">
        <v>5285</v>
      </c>
      <c r="J1970" s="7" t="s">
        <v>19045</v>
      </c>
      <c r="K1970" s="9">
        <v>29952</v>
      </c>
      <c r="L1970" s="7"/>
      <c r="M1970" s="7"/>
      <c r="N1970" s="7">
        <v>9939748286</v>
      </c>
      <c r="O1970" s="7"/>
      <c r="P1970" s="7"/>
      <c r="Q1970" s="7" t="s">
        <v>11498</v>
      </c>
      <c r="R1970" s="39" t="s">
        <v>13475</v>
      </c>
      <c r="S1970" s="7"/>
      <c r="T1970" s="7" t="s">
        <v>1078</v>
      </c>
      <c r="U1970" s="7"/>
      <c r="V1970" s="7"/>
      <c r="W1970" s="7"/>
      <c r="X1970" s="7"/>
      <c r="Y1970" s="39"/>
      <c r="Z1970" s="7"/>
      <c r="AA1970" s="7"/>
      <c r="AB1970" s="24"/>
      <c r="AC1970" t="s">
        <v>26453</v>
      </c>
      <c r="AD1970" t="s">
        <v>23380</v>
      </c>
    </row>
    <row r="1971" spans="1:30" x14ac:dyDescent="0.25">
      <c r="A1971" t="str">
        <f t="shared" si="76"/>
        <v>11910012</v>
      </c>
      <c r="B1971" s="23" t="s">
        <v>58</v>
      </c>
      <c r="C1971" s="7" t="s">
        <v>1668</v>
      </c>
      <c r="D1971" s="66" t="s">
        <v>449</v>
      </c>
      <c r="E1971" s="53" t="e">
        <f>VLOOKUP(D1971,'MPG Master'!$C$3:$I$716,7,0)</f>
        <v>#N/A</v>
      </c>
      <c r="F1971" s="7" t="e">
        <f>VLOOKUP(D1971,'MPG Master'!$C$3:$D$716,2,0)</f>
        <v>#N/A</v>
      </c>
      <c r="G1971" s="67" t="s">
        <v>1694</v>
      </c>
      <c r="H1971" s="53" t="e">
        <f t="shared" si="75"/>
        <v>#N/A</v>
      </c>
      <c r="I1971" s="7" t="s">
        <v>7632</v>
      </c>
      <c r="J1971" s="7" t="s">
        <v>19046</v>
      </c>
      <c r="K1971" s="9">
        <v>31778</v>
      </c>
      <c r="L1971" s="7"/>
      <c r="M1971" s="7"/>
      <c r="N1971" s="7">
        <v>7261811413</v>
      </c>
      <c r="O1971" s="7"/>
      <c r="P1971" s="7"/>
      <c r="Q1971" s="7" t="s">
        <v>11497</v>
      </c>
      <c r="R1971" s="39" t="s">
        <v>13476</v>
      </c>
      <c r="S1971" s="7"/>
      <c r="T1971" s="7" t="s">
        <v>747</v>
      </c>
      <c r="U1971" s="7"/>
      <c r="V1971" s="7"/>
      <c r="W1971" s="7"/>
      <c r="X1971" s="7"/>
      <c r="Y1971" s="39"/>
      <c r="Z1971" s="7"/>
      <c r="AA1971" s="7"/>
      <c r="AB1971" s="24"/>
      <c r="AC1971" t="s">
        <v>26453</v>
      </c>
      <c r="AD1971" t="s">
        <v>23380</v>
      </c>
    </row>
    <row r="1972" spans="1:30" x14ac:dyDescent="0.25">
      <c r="A1972" t="str">
        <f t="shared" si="76"/>
        <v>11910013</v>
      </c>
      <c r="B1972" s="23" t="s">
        <v>58</v>
      </c>
      <c r="C1972" s="7" t="s">
        <v>1668</v>
      </c>
      <c r="D1972" s="66" t="s">
        <v>449</v>
      </c>
      <c r="E1972" s="53" t="e">
        <f>VLOOKUP(D1972,'MPG Master'!$C$3:$I$716,7,0)</f>
        <v>#N/A</v>
      </c>
      <c r="F1972" s="7" t="e">
        <f>VLOOKUP(D1972,'MPG Master'!$C$3:$D$716,2,0)</f>
        <v>#N/A</v>
      </c>
      <c r="G1972" s="67" t="s">
        <v>1733</v>
      </c>
      <c r="H1972" s="53" t="e">
        <f t="shared" si="75"/>
        <v>#N/A</v>
      </c>
      <c r="I1972" s="7" t="s">
        <v>9227</v>
      </c>
      <c r="J1972" s="7" t="s">
        <v>19047</v>
      </c>
      <c r="K1972" s="9">
        <v>33239</v>
      </c>
      <c r="L1972" s="7"/>
      <c r="M1972" s="7"/>
      <c r="N1972" s="7">
        <v>7321041321</v>
      </c>
      <c r="O1972" s="7"/>
      <c r="P1972" s="7"/>
      <c r="Q1972" s="7" t="s">
        <v>798</v>
      </c>
      <c r="R1972" s="39" t="s">
        <v>13477</v>
      </c>
      <c r="S1972" s="7"/>
      <c r="T1972" s="7" t="s">
        <v>3419</v>
      </c>
      <c r="U1972" s="7"/>
      <c r="V1972" s="7"/>
      <c r="W1972" s="7"/>
      <c r="X1972" s="7"/>
      <c r="Y1972" s="39"/>
      <c r="Z1972" s="7"/>
      <c r="AA1972" s="7"/>
      <c r="AB1972" s="24"/>
      <c r="AC1972" t="s">
        <v>26453</v>
      </c>
      <c r="AD1972" t="s">
        <v>23380</v>
      </c>
    </row>
    <row r="1973" spans="1:30" x14ac:dyDescent="0.25">
      <c r="A1973" t="str">
        <f t="shared" si="76"/>
        <v>11910018</v>
      </c>
      <c r="B1973" s="23" t="s">
        <v>58</v>
      </c>
      <c r="C1973" s="7" t="s">
        <v>1668</v>
      </c>
      <c r="D1973" s="66" t="s">
        <v>449</v>
      </c>
      <c r="E1973" s="53" t="e">
        <f>VLOOKUP(D1973,'MPG Master'!$C$3:$I$716,7,0)</f>
        <v>#N/A</v>
      </c>
      <c r="F1973" s="7" t="e">
        <f>VLOOKUP(D1973,'MPG Master'!$C$3:$D$716,2,0)</f>
        <v>#N/A</v>
      </c>
      <c r="G1973" s="67" t="s">
        <v>1682</v>
      </c>
      <c r="H1973" s="53" t="e">
        <f t="shared" si="75"/>
        <v>#N/A</v>
      </c>
      <c r="I1973" s="7" t="s">
        <v>9228</v>
      </c>
      <c r="J1973" s="7" t="s">
        <v>19048</v>
      </c>
      <c r="K1973" s="9">
        <v>31778</v>
      </c>
      <c r="L1973" s="7"/>
      <c r="M1973" s="7"/>
      <c r="N1973" s="7">
        <v>9588722275</v>
      </c>
      <c r="O1973" s="7"/>
      <c r="P1973" s="7"/>
      <c r="Q1973" s="7" t="s">
        <v>798</v>
      </c>
      <c r="R1973" s="39" t="s">
        <v>13478</v>
      </c>
      <c r="S1973" s="7"/>
      <c r="T1973" s="7" t="s">
        <v>1076</v>
      </c>
      <c r="U1973" s="7"/>
      <c r="V1973" s="7"/>
      <c r="W1973" s="7"/>
      <c r="X1973" s="7"/>
      <c r="Y1973" s="39"/>
      <c r="Z1973" s="7"/>
      <c r="AA1973" s="7"/>
      <c r="AB1973" s="24"/>
      <c r="AC1973" t="s">
        <v>26453</v>
      </c>
      <c r="AD1973" t="s">
        <v>23380</v>
      </c>
    </row>
    <row r="1974" spans="1:30" x14ac:dyDescent="0.25">
      <c r="A1974" t="str">
        <f t="shared" si="76"/>
        <v>11910009</v>
      </c>
      <c r="B1974" s="23" t="s">
        <v>58</v>
      </c>
      <c r="C1974" s="7" t="s">
        <v>1668</v>
      </c>
      <c r="D1974" s="66" t="s">
        <v>449</v>
      </c>
      <c r="E1974" s="53" t="e">
        <f>VLOOKUP(D1974,'MPG Master'!$C$3:$I$716,7,0)</f>
        <v>#N/A</v>
      </c>
      <c r="F1974" s="7" t="e">
        <f>VLOOKUP(D1974,'MPG Master'!$C$3:$D$716,2,0)</f>
        <v>#N/A</v>
      </c>
      <c r="G1974" s="67" t="s">
        <v>1706</v>
      </c>
      <c r="H1974" s="53" t="e">
        <f t="shared" si="75"/>
        <v>#N/A</v>
      </c>
      <c r="I1974" s="7" t="s">
        <v>3169</v>
      </c>
      <c r="J1974" s="7" t="s">
        <v>19049</v>
      </c>
      <c r="K1974" s="9">
        <v>26665</v>
      </c>
      <c r="L1974" s="7"/>
      <c r="M1974" s="7"/>
      <c r="N1974" s="7">
        <v>8507023291</v>
      </c>
      <c r="O1974" s="7"/>
      <c r="P1974" s="7"/>
      <c r="Q1974" s="7" t="s">
        <v>1424</v>
      </c>
      <c r="R1974" s="39" t="s">
        <v>13479</v>
      </c>
      <c r="S1974" s="7"/>
      <c r="T1974" s="7" t="s">
        <v>792</v>
      </c>
      <c r="U1974" s="7"/>
      <c r="V1974" s="7"/>
      <c r="W1974" s="7"/>
      <c r="X1974" s="7"/>
      <c r="Y1974" s="39"/>
      <c r="Z1974" s="7"/>
      <c r="AA1974" s="7"/>
      <c r="AB1974" s="24"/>
      <c r="AC1974" t="s">
        <v>26453</v>
      </c>
      <c r="AD1974" t="s">
        <v>23380</v>
      </c>
    </row>
    <row r="1975" spans="1:30" x14ac:dyDescent="0.25">
      <c r="A1975" t="str">
        <f t="shared" si="76"/>
        <v>11910016</v>
      </c>
      <c r="B1975" s="23" t="s">
        <v>58</v>
      </c>
      <c r="C1975" s="7" t="s">
        <v>1668</v>
      </c>
      <c r="D1975" s="66" t="s">
        <v>449</v>
      </c>
      <c r="E1975" s="53" t="e">
        <f>VLOOKUP(D1975,'MPG Master'!$C$3:$I$716,7,0)</f>
        <v>#N/A</v>
      </c>
      <c r="F1975" s="7" t="e">
        <f>VLOOKUP(D1975,'MPG Master'!$C$3:$D$716,2,0)</f>
        <v>#N/A</v>
      </c>
      <c r="G1975" s="67" t="s">
        <v>1772</v>
      </c>
      <c r="H1975" s="53" t="e">
        <f t="shared" si="75"/>
        <v>#N/A</v>
      </c>
      <c r="I1975" s="7" t="s">
        <v>5815</v>
      </c>
      <c r="J1975" s="7" t="s">
        <v>19050</v>
      </c>
      <c r="K1975" s="9">
        <v>28491</v>
      </c>
      <c r="L1975" s="7"/>
      <c r="M1975" s="7"/>
      <c r="N1975" s="7">
        <v>8804594960</v>
      </c>
      <c r="O1975" s="7"/>
      <c r="P1975" s="7"/>
      <c r="Q1975" s="7" t="s">
        <v>1424</v>
      </c>
      <c r="R1975" s="39" t="s">
        <v>13480</v>
      </c>
      <c r="S1975" s="7"/>
      <c r="T1975" s="7" t="s">
        <v>792</v>
      </c>
      <c r="U1975" s="7"/>
      <c r="V1975" s="7"/>
      <c r="W1975" s="7"/>
      <c r="X1975" s="7"/>
      <c r="Y1975" s="39"/>
      <c r="Z1975" s="7"/>
      <c r="AA1975" s="7"/>
      <c r="AB1975" s="24"/>
      <c r="AC1975" t="s">
        <v>26453</v>
      </c>
      <c r="AD1975" t="s">
        <v>23380</v>
      </c>
    </row>
    <row r="1976" spans="1:30" x14ac:dyDescent="0.25">
      <c r="A1976" t="str">
        <f t="shared" si="76"/>
        <v>11910014</v>
      </c>
      <c r="B1976" s="23" t="s">
        <v>58</v>
      </c>
      <c r="C1976" s="7" t="s">
        <v>1668</v>
      </c>
      <c r="D1976" s="66" t="s">
        <v>449</v>
      </c>
      <c r="E1976" s="53" t="e">
        <f>VLOOKUP(D1976,'MPG Master'!$C$3:$I$716,7,0)</f>
        <v>#N/A</v>
      </c>
      <c r="F1976" s="7" t="e">
        <f>VLOOKUP(D1976,'MPG Master'!$C$3:$D$716,2,0)</f>
        <v>#N/A</v>
      </c>
      <c r="G1976" s="67" t="s">
        <v>1736</v>
      </c>
      <c r="H1976" s="53" t="e">
        <f t="shared" si="75"/>
        <v>#N/A</v>
      </c>
      <c r="I1976" s="7" t="s">
        <v>9229</v>
      </c>
      <c r="J1976" s="7" t="s">
        <v>19051</v>
      </c>
      <c r="K1976" s="9">
        <v>27763</v>
      </c>
      <c r="L1976" s="7"/>
      <c r="M1976" s="7"/>
      <c r="N1976" s="7">
        <v>9142400743</v>
      </c>
      <c r="O1976" s="7"/>
      <c r="P1976" s="7"/>
      <c r="Q1976" s="7" t="s">
        <v>11498</v>
      </c>
      <c r="R1976" s="39" t="s">
        <v>13481</v>
      </c>
      <c r="S1976" s="7"/>
      <c r="T1976" s="7" t="s">
        <v>1078</v>
      </c>
      <c r="U1976" s="7"/>
      <c r="V1976" s="7"/>
      <c r="W1976" s="7"/>
      <c r="X1976" s="7"/>
      <c r="Y1976" s="39"/>
      <c r="Z1976" s="7"/>
      <c r="AA1976" s="7"/>
      <c r="AB1976" s="24"/>
      <c r="AC1976" t="s">
        <v>26453</v>
      </c>
      <c r="AD1976" t="s">
        <v>23380</v>
      </c>
    </row>
    <row r="1977" spans="1:30" x14ac:dyDescent="0.25">
      <c r="A1977" t="str">
        <f t="shared" si="76"/>
        <v>11910011</v>
      </c>
      <c r="B1977" s="23" t="s">
        <v>58</v>
      </c>
      <c r="C1977" s="7" t="s">
        <v>1668</v>
      </c>
      <c r="D1977" s="66" t="s">
        <v>449</v>
      </c>
      <c r="E1977" s="53" t="e">
        <f>VLOOKUP(D1977,'MPG Master'!$C$3:$I$716,7,0)</f>
        <v>#N/A</v>
      </c>
      <c r="F1977" s="7" t="e">
        <f>VLOOKUP(D1977,'MPG Master'!$C$3:$D$716,2,0)</f>
        <v>#N/A</v>
      </c>
      <c r="G1977" s="67" t="s">
        <v>1693</v>
      </c>
      <c r="H1977" s="53" t="e">
        <f t="shared" si="75"/>
        <v>#N/A</v>
      </c>
      <c r="I1977" s="7" t="s">
        <v>9230</v>
      </c>
      <c r="J1977" s="7" t="s">
        <v>19052</v>
      </c>
      <c r="K1977" s="9">
        <v>26299</v>
      </c>
      <c r="L1977" s="7"/>
      <c r="M1977" s="7"/>
      <c r="N1977" s="7">
        <v>9142226074</v>
      </c>
      <c r="O1977" s="7"/>
      <c r="P1977" s="7"/>
      <c r="Q1977" s="7" t="s">
        <v>11497</v>
      </c>
      <c r="R1977" s="39" t="s">
        <v>13482</v>
      </c>
      <c r="S1977" s="7"/>
      <c r="T1977" s="7" t="s">
        <v>747</v>
      </c>
      <c r="U1977" s="7"/>
      <c r="V1977" s="7"/>
      <c r="W1977" s="7"/>
      <c r="X1977" s="7"/>
      <c r="Y1977" s="39"/>
      <c r="Z1977" s="7"/>
      <c r="AA1977" s="7"/>
      <c r="AB1977" s="24"/>
      <c r="AC1977" t="s">
        <v>26453</v>
      </c>
      <c r="AD1977" t="s">
        <v>23380</v>
      </c>
    </row>
    <row r="1978" spans="1:30" x14ac:dyDescent="0.25">
      <c r="A1978" t="str">
        <f t="shared" si="76"/>
        <v>11870092</v>
      </c>
      <c r="B1978" s="23" t="s">
        <v>58</v>
      </c>
      <c r="C1978" s="7" t="s">
        <v>1452</v>
      </c>
      <c r="D1978" s="66" t="s">
        <v>320</v>
      </c>
      <c r="E1978" s="53" t="e">
        <f>VLOOKUP(D1978,'MPG Master'!$C$3:$I$716,7,0)</f>
        <v>#N/A</v>
      </c>
      <c r="F1978" s="7" t="e">
        <f>VLOOKUP(D1978,'MPG Master'!$C$3:$D$716,2,0)</f>
        <v>#N/A</v>
      </c>
      <c r="G1978" s="67" t="s">
        <v>311</v>
      </c>
      <c r="H1978" s="53" t="e">
        <f t="shared" si="75"/>
        <v>#N/A</v>
      </c>
      <c r="I1978" s="7" t="s">
        <v>9213</v>
      </c>
      <c r="J1978" s="7" t="s">
        <v>18132</v>
      </c>
      <c r="K1978" s="9">
        <v>31048</v>
      </c>
      <c r="L1978" s="7"/>
      <c r="M1978" s="7"/>
      <c r="N1978" s="7">
        <v>6207211322</v>
      </c>
      <c r="O1978" s="7"/>
      <c r="P1978" s="7"/>
      <c r="Q1978" s="7" t="s">
        <v>1424</v>
      </c>
      <c r="R1978" s="39" t="s">
        <v>13483</v>
      </c>
      <c r="S1978" s="7"/>
      <c r="T1978" s="7" t="s">
        <v>735</v>
      </c>
      <c r="U1978" s="7"/>
      <c r="V1978" s="7"/>
      <c r="W1978" s="7"/>
      <c r="X1978" s="7"/>
      <c r="Y1978" s="39"/>
      <c r="Z1978" s="7"/>
      <c r="AA1978" s="7"/>
      <c r="AB1978" s="24"/>
      <c r="AC1978" t="s">
        <v>26453</v>
      </c>
      <c r="AD1978" t="s">
        <v>23380</v>
      </c>
    </row>
    <row r="1979" spans="1:30" x14ac:dyDescent="0.25">
      <c r="A1979" t="str">
        <f t="shared" si="76"/>
        <v>11870083</v>
      </c>
      <c r="B1979" s="23" t="s">
        <v>58</v>
      </c>
      <c r="C1979" s="7" t="s">
        <v>1452</v>
      </c>
      <c r="D1979" s="66" t="s">
        <v>320</v>
      </c>
      <c r="E1979" s="53" t="e">
        <f>VLOOKUP(D1979,'MPG Master'!$C$3:$I$716,7,0)</f>
        <v>#N/A</v>
      </c>
      <c r="F1979" s="7" t="e">
        <f>VLOOKUP(D1979,'MPG Master'!$C$3:$D$716,2,0)</f>
        <v>#N/A</v>
      </c>
      <c r="G1979" s="67" t="s">
        <v>2783</v>
      </c>
      <c r="H1979" s="53" t="e">
        <f t="shared" si="75"/>
        <v>#N/A</v>
      </c>
      <c r="I1979" s="7" t="s">
        <v>9231</v>
      </c>
      <c r="J1979" s="7" t="s">
        <v>19053</v>
      </c>
      <c r="K1979" s="9">
        <v>28856</v>
      </c>
      <c r="L1979" s="7"/>
      <c r="M1979" s="7"/>
      <c r="N1979" s="7">
        <v>0</v>
      </c>
      <c r="O1979" s="7"/>
      <c r="P1979" s="7"/>
      <c r="Q1979" s="7" t="s">
        <v>1424</v>
      </c>
      <c r="R1979" s="39" t="s">
        <v>13484</v>
      </c>
      <c r="S1979" s="7"/>
      <c r="T1979" s="7" t="s">
        <v>735</v>
      </c>
      <c r="U1979" s="7"/>
      <c r="V1979" s="7"/>
      <c r="W1979" s="7"/>
      <c r="X1979" s="7"/>
      <c r="Y1979" s="39"/>
      <c r="Z1979" s="7"/>
      <c r="AA1979" s="7"/>
      <c r="AB1979" s="24"/>
      <c r="AC1979" t="s">
        <v>26453</v>
      </c>
      <c r="AD1979" t="s">
        <v>23380</v>
      </c>
    </row>
    <row r="1980" spans="1:30" x14ac:dyDescent="0.25">
      <c r="A1980" t="str">
        <f t="shared" si="76"/>
        <v>11870085</v>
      </c>
      <c r="B1980" s="23" t="s">
        <v>58</v>
      </c>
      <c r="C1980" s="7" t="s">
        <v>1452</v>
      </c>
      <c r="D1980" s="66" t="s">
        <v>320</v>
      </c>
      <c r="E1980" s="53" t="e">
        <f>VLOOKUP(D1980,'MPG Master'!$C$3:$I$716,7,0)</f>
        <v>#N/A</v>
      </c>
      <c r="F1980" s="7" t="e">
        <f>VLOOKUP(D1980,'MPG Master'!$C$3:$D$716,2,0)</f>
        <v>#N/A</v>
      </c>
      <c r="G1980" s="67" t="s">
        <v>310</v>
      </c>
      <c r="H1980" s="53" t="e">
        <f t="shared" si="75"/>
        <v>#N/A</v>
      </c>
      <c r="I1980" s="7" t="s">
        <v>1865</v>
      </c>
      <c r="J1980" s="7" t="s">
        <v>19054</v>
      </c>
      <c r="K1980" s="9">
        <v>27030</v>
      </c>
      <c r="L1980" s="7"/>
      <c r="M1980" s="7"/>
      <c r="N1980" s="7">
        <v>8228939587</v>
      </c>
      <c r="O1980" s="7"/>
      <c r="P1980" s="7"/>
      <c r="Q1980" s="7" t="s">
        <v>1424</v>
      </c>
      <c r="R1980" s="39" t="s">
        <v>13485</v>
      </c>
      <c r="S1980" s="7"/>
      <c r="T1980" s="7" t="s">
        <v>735</v>
      </c>
      <c r="U1980" s="7"/>
      <c r="V1980" s="7"/>
      <c r="W1980" s="7"/>
      <c r="X1980" s="7"/>
      <c r="Y1980" s="39"/>
      <c r="Z1980" s="7"/>
      <c r="AA1980" s="7"/>
      <c r="AB1980" s="24"/>
      <c r="AC1980" t="s">
        <v>26453</v>
      </c>
      <c r="AD1980" t="s">
        <v>23380</v>
      </c>
    </row>
    <row r="1981" spans="1:30" x14ac:dyDescent="0.25">
      <c r="A1981" t="str">
        <f t="shared" si="76"/>
        <v>11870087</v>
      </c>
      <c r="B1981" s="23" t="s">
        <v>58</v>
      </c>
      <c r="C1981" s="7" t="s">
        <v>1452</v>
      </c>
      <c r="D1981" s="66" t="s">
        <v>320</v>
      </c>
      <c r="E1981" s="53" t="e">
        <f>VLOOKUP(D1981,'MPG Master'!$C$3:$I$716,7,0)</f>
        <v>#N/A</v>
      </c>
      <c r="F1981" s="7" t="e">
        <f>VLOOKUP(D1981,'MPG Master'!$C$3:$D$716,2,0)</f>
        <v>#N/A</v>
      </c>
      <c r="G1981" s="67" t="s">
        <v>4095</v>
      </c>
      <c r="H1981" s="53" t="e">
        <f t="shared" si="75"/>
        <v>#N/A</v>
      </c>
      <c r="I1981" s="7" t="s">
        <v>9232</v>
      </c>
      <c r="J1981" s="7" t="s">
        <v>19055</v>
      </c>
      <c r="K1981" s="9">
        <v>25204</v>
      </c>
      <c r="L1981" s="7"/>
      <c r="M1981" s="7"/>
      <c r="N1981" s="7">
        <v>7542172695</v>
      </c>
      <c r="O1981" s="7"/>
      <c r="P1981" s="7"/>
      <c r="Q1981" s="7" t="s">
        <v>11497</v>
      </c>
      <c r="R1981" s="39" t="s">
        <v>13486</v>
      </c>
      <c r="S1981" s="7"/>
      <c r="T1981" s="7" t="s">
        <v>747</v>
      </c>
      <c r="U1981" s="7"/>
      <c r="V1981" s="7"/>
      <c r="W1981" s="7"/>
      <c r="X1981" s="7"/>
      <c r="Y1981" s="39"/>
      <c r="Z1981" s="7"/>
      <c r="AA1981" s="7"/>
      <c r="AB1981" s="24"/>
      <c r="AC1981" t="s">
        <v>26453</v>
      </c>
      <c r="AD1981" t="s">
        <v>23380</v>
      </c>
    </row>
    <row r="1982" spans="1:30" x14ac:dyDescent="0.25">
      <c r="A1982" t="str">
        <f t="shared" si="76"/>
        <v>11870088</v>
      </c>
      <c r="B1982" s="23" t="s">
        <v>58</v>
      </c>
      <c r="C1982" s="7" t="s">
        <v>1452</v>
      </c>
      <c r="D1982" s="66" t="s">
        <v>320</v>
      </c>
      <c r="E1982" s="53" t="e">
        <f>VLOOKUP(D1982,'MPG Master'!$C$3:$I$716,7,0)</f>
        <v>#N/A</v>
      </c>
      <c r="F1982" s="7" t="e">
        <f>VLOOKUP(D1982,'MPG Master'!$C$3:$D$716,2,0)</f>
        <v>#N/A</v>
      </c>
      <c r="G1982" s="67" t="s">
        <v>387</v>
      </c>
      <c r="H1982" s="53" t="e">
        <f t="shared" si="75"/>
        <v>#N/A</v>
      </c>
      <c r="I1982" s="7" t="s">
        <v>3594</v>
      </c>
      <c r="J1982" s="7" t="s">
        <v>19056</v>
      </c>
      <c r="K1982" s="9">
        <v>27395</v>
      </c>
      <c r="L1982" s="7"/>
      <c r="M1982" s="7"/>
      <c r="N1982" s="7">
        <v>8298131612</v>
      </c>
      <c r="O1982" s="7"/>
      <c r="P1982" s="7"/>
      <c r="Q1982" s="7" t="s">
        <v>11499</v>
      </c>
      <c r="R1982" s="39" t="s">
        <v>13487</v>
      </c>
      <c r="S1982" s="7"/>
      <c r="T1982" s="7" t="s">
        <v>820</v>
      </c>
      <c r="U1982" s="7"/>
      <c r="V1982" s="7"/>
      <c r="W1982" s="7"/>
      <c r="X1982" s="7"/>
      <c r="Y1982" s="39"/>
      <c r="Z1982" s="7"/>
      <c r="AA1982" s="7"/>
      <c r="AB1982" s="24"/>
      <c r="AC1982" t="s">
        <v>26453</v>
      </c>
      <c r="AD1982" t="s">
        <v>23380</v>
      </c>
    </row>
    <row r="1983" spans="1:30" x14ac:dyDescent="0.25">
      <c r="A1983" t="str">
        <f t="shared" si="76"/>
        <v>11870090</v>
      </c>
      <c r="B1983" s="23" t="s">
        <v>58</v>
      </c>
      <c r="C1983" s="7" t="s">
        <v>1452</v>
      </c>
      <c r="D1983" s="66" t="s">
        <v>320</v>
      </c>
      <c r="E1983" s="53" t="e">
        <f>VLOOKUP(D1983,'MPG Master'!$C$3:$I$716,7,0)</f>
        <v>#N/A</v>
      </c>
      <c r="F1983" s="7" t="e">
        <f>VLOOKUP(D1983,'MPG Master'!$C$3:$D$716,2,0)</f>
        <v>#N/A</v>
      </c>
      <c r="G1983" s="67" t="s">
        <v>7154</v>
      </c>
      <c r="H1983" s="53" t="e">
        <f t="shared" si="75"/>
        <v>#N/A</v>
      </c>
      <c r="I1983" s="7" t="s">
        <v>9233</v>
      </c>
      <c r="J1983" s="7" t="s">
        <v>19057</v>
      </c>
      <c r="K1983" s="9">
        <v>33079</v>
      </c>
      <c r="L1983" s="7"/>
      <c r="M1983" s="7"/>
      <c r="N1983" s="7">
        <v>9958627237</v>
      </c>
      <c r="O1983" s="7"/>
      <c r="P1983" s="7"/>
      <c r="Q1983" s="7" t="s">
        <v>11497</v>
      </c>
      <c r="R1983" s="39" t="s">
        <v>13488</v>
      </c>
      <c r="S1983" s="7"/>
      <c r="T1983" s="7" t="s">
        <v>747</v>
      </c>
      <c r="U1983" s="7"/>
      <c r="V1983" s="7"/>
      <c r="W1983" s="7"/>
      <c r="X1983" s="7"/>
      <c r="Y1983" s="39"/>
      <c r="Z1983" s="7"/>
      <c r="AA1983" s="7"/>
      <c r="AB1983" s="24"/>
      <c r="AC1983" t="s">
        <v>26453</v>
      </c>
      <c r="AD1983" t="s">
        <v>23380</v>
      </c>
    </row>
    <row r="1984" spans="1:30" x14ac:dyDescent="0.25">
      <c r="A1984" t="str">
        <f t="shared" si="76"/>
        <v>11870091</v>
      </c>
      <c r="B1984" s="23" t="s">
        <v>58</v>
      </c>
      <c r="C1984" s="7" t="s">
        <v>1452</v>
      </c>
      <c r="D1984" s="66" t="s">
        <v>320</v>
      </c>
      <c r="E1984" s="53" t="e">
        <f>VLOOKUP(D1984,'MPG Master'!$C$3:$I$716,7,0)</f>
        <v>#N/A</v>
      </c>
      <c r="F1984" s="7" t="e">
        <f>VLOOKUP(D1984,'MPG Master'!$C$3:$D$716,2,0)</f>
        <v>#N/A</v>
      </c>
      <c r="G1984" s="67" t="s">
        <v>388</v>
      </c>
      <c r="H1984" s="53" t="e">
        <f t="shared" si="75"/>
        <v>#N/A</v>
      </c>
      <c r="I1984" s="7" t="s">
        <v>1749</v>
      </c>
      <c r="J1984" s="7" t="s">
        <v>19058</v>
      </c>
      <c r="K1984" s="9">
        <v>28856</v>
      </c>
      <c r="L1984" s="7"/>
      <c r="M1984" s="7"/>
      <c r="N1984" s="7">
        <v>7579416418</v>
      </c>
      <c r="O1984" s="7"/>
      <c r="P1984" s="7"/>
      <c r="Q1984" s="7" t="s">
        <v>798</v>
      </c>
      <c r="R1984" s="39" t="s">
        <v>13489</v>
      </c>
      <c r="S1984" s="7"/>
      <c r="T1984" s="7" t="s">
        <v>1999</v>
      </c>
      <c r="U1984" s="7"/>
      <c r="V1984" s="7"/>
      <c r="W1984" s="7"/>
      <c r="X1984" s="7"/>
      <c r="Y1984" s="39"/>
      <c r="Z1984" s="7"/>
      <c r="AA1984" s="7"/>
      <c r="AB1984" s="24"/>
      <c r="AC1984" t="s">
        <v>26453</v>
      </c>
      <c r="AD1984" t="s">
        <v>23380</v>
      </c>
    </row>
    <row r="1985" spans="1:30" x14ac:dyDescent="0.25">
      <c r="A1985" t="str">
        <f t="shared" si="76"/>
        <v>11870081</v>
      </c>
      <c r="B1985" s="23" t="s">
        <v>58</v>
      </c>
      <c r="C1985" s="7" t="s">
        <v>1452</v>
      </c>
      <c r="D1985" s="66" t="s">
        <v>320</v>
      </c>
      <c r="E1985" s="53" t="e">
        <f>VLOOKUP(D1985,'MPG Master'!$C$3:$I$716,7,0)</f>
        <v>#N/A</v>
      </c>
      <c r="F1985" s="7" t="e">
        <f>VLOOKUP(D1985,'MPG Master'!$C$3:$D$716,2,0)</f>
        <v>#N/A</v>
      </c>
      <c r="G1985" s="67" t="s">
        <v>1686</v>
      </c>
      <c r="H1985" s="53" t="e">
        <f t="shared" si="75"/>
        <v>#N/A</v>
      </c>
      <c r="I1985" s="7" t="s">
        <v>2855</v>
      </c>
      <c r="J1985" s="7" t="s">
        <v>19059</v>
      </c>
      <c r="K1985" s="9">
        <v>26786</v>
      </c>
      <c r="L1985" s="7"/>
      <c r="M1985" s="7"/>
      <c r="N1985" s="7">
        <v>0</v>
      </c>
      <c r="O1985" s="7"/>
      <c r="P1985" s="7"/>
      <c r="Q1985" s="7" t="s">
        <v>1424</v>
      </c>
      <c r="R1985" s="39" t="s">
        <v>13490</v>
      </c>
      <c r="S1985" s="7"/>
      <c r="T1985" s="7" t="s">
        <v>735</v>
      </c>
      <c r="U1985" s="7"/>
      <c r="V1985" s="7"/>
      <c r="W1985" s="7"/>
      <c r="X1985" s="7"/>
      <c r="Y1985" s="39"/>
      <c r="Z1985" s="7"/>
      <c r="AA1985" s="7"/>
      <c r="AB1985" s="24"/>
      <c r="AC1985" t="s">
        <v>26453</v>
      </c>
      <c r="AD1985" t="s">
        <v>23380</v>
      </c>
    </row>
    <row r="1986" spans="1:30" x14ac:dyDescent="0.25">
      <c r="A1986" t="str">
        <f t="shared" si="76"/>
        <v>11870082</v>
      </c>
      <c r="B1986" s="23" t="s">
        <v>58</v>
      </c>
      <c r="C1986" s="7" t="s">
        <v>1452</v>
      </c>
      <c r="D1986" s="66" t="s">
        <v>320</v>
      </c>
      <c r="E1986" s="53" t="e">
        <f>VLOOKUP(D1986,'MPG Master'!$C$3:$I$716,7,0)</f>
        <v>#N/A</v>
      </c>
      <c r="F1986" s="7" t="e">
        <f>VLOOKUP(D1986,'MPG Master'!$C$3:$D$716,2,0)</f>
        <v>#N/A</v>
      </c>
      <c r="G1986" s="67" t="s">
        <v>2551</v>
      </c>
      <c r="H1986" s="53" t="e">
        <f t="shared" si="75"/>
        <v>#N/A</v>
      </c>
      <c r="I1986" s="7" t="s">
        <v>9204</v>
      </c>
      <c r="J1986" s="7" t="s">
        <v>19060</v>
      </c>
      <c r="K1986" s="9">
        <v>36714</v>
      </c>
      <c r="L1986" s="7"/>
      <c r="M1986" s="7"/>
      <c r="N1986" s="7">
        <v>7274234367</v>
      </c>
      <c r="O1986" s="7"/>
      <c r="P1986" s="7"/>
      <c r="Q1986" s="7" t="s">
        <v>11497</v>
      </c>
      <c r="R1986" s="39" t="s">
        <v>13491</v>
      </c>
      <c r="S1986" s="7"/>
      <c r="T1986" s="7" t="s">
        <v>747</v>
      </c>
      <c r="U1986" s="7"/>
      <c r="V1986" s="7"/>
      <c r="W1986" s="7"/>
      <c r="X1986" s="7"/>
      <c r="Y1986" s="39"/>
      <c r="Z1986" s="7"/>
      <c r="AA1986" s="7"/>
      <c r="AB1986" s="24"/>
      <c r="AC1986" t="s">
        <v>26453</v>
      </c>
      <c r="AD1986" t="s">
        <v>23380</v>
      </c>
    </row>
    <row r="1987" spans="1:30" x14ac:dyDescent="0.25">
      <c r="A1987" t="str">
        <f t="shared" si="76"/>
        <v>11870089</v>
      </c>
      <c r="B1987" s="23" t="s">
        <v>58</v>
      </c>
      <c r="C1987" s="7" t="s">
        <v>1452</v>
      </c>
      <c r="D1987" s="66" t="s">
        <v>320</v>
      </c>
      <c r="E1987" s="53" t="e">
        <f>VLOOKUP(D1987,'MPG Master'!$C$3:$I$716,7,0)</f>
        <v>#N/A</v>
      </c>
      <c r="F1987" s="7" t="e">
        <f>VLOOKUP(D1987,'MPG Master'!$C$3:$D$716,2,0)</f>
        <v>#N/A</v>
      </c>
      <c r="G1987" s="67" t="s">
        <v>6883</v>
      </c>
      <c r="H1987" s="53" t="e">
        <f t="shared" ref="H1987:H2050" si="77">E1987&amp;G1987</f>
        <v>#N/A</v>
      </c>
      <c r="I1987" s="7" t="s">
        <v>2109</v>
      </c>
      <c r="J1987" s="7" t="s">
        <v>19061</v>
      </c>
      <c r="K1987" s="9">
        <v>29952</v>
      </c>
      <c r="L1987" s="7"/>
      <c r="M1987" s="7"/>
      <c r="N1987" s="7">
        <v>0</v>
      </c>
      <c r="O1987" s="7"/>
      <c r="P1987" s="7"/>
      <c r="Q1987" s="7" t="s">
        <v>1424</v>
      </c>
      <c r="R1987" s="39" t="s">
        <v>13492</v>
      </c>
      <c r="S1987" s="7"/>
      <c r="T1987" s="7" t="s">
        <v>735</v>
      </c>
      <c r="U1987" s="7"/>
      <c r="V1987" s="7"/>
      <c r="W1987" s="7"/>
      <c r="X1987" s="7"/>
      <c r="Y1987" s="39"/>
      <c r="Z1987" s="7"/>
      <c r="AA1987" s="7"/>
      <c r="AB1987" s="24"/>
      <c r="AC1987" t="s">
        <v>26453</v>
      </c>
      <c r="AD1987" t="s">
        <v>23380</v>
      </c>
    </row>
    <row r="1988" spans="1:30" x14ac:dyDescent="0.25">
      <c r="A1988" t="str">
        <f t="shared" si="76"/>
        <v>11870077</v>
      </c>
      <c r="B1988" s="23" t="s">
        <v>58</v>
      </c>
      <c r="C1988" s="7" t="s">
        <v>1452</v>
      </c>
      <c r="D1988" s="66" t="s">
        <v>320</v>
      </c>
      <c r="E1988" s="53" t="e">
        <f>VLOOKUP(D1988,'MPG Master'!$C$3:$I$716,7,0)</f>
        <v>#N/A</v>
      </c>
      <c r="F1988" s="7" t="e">
        <f>VLOOKUP(D1988,'MPG Master'!$C$3:$D$716,2,0)</f>
        <v>#N/A</v>
      </c>
      <c r="G1988" s="67" t="s">
        <v>1984</v>
      </c>
      <c r="H1988" s="53" t="e">
        <f t="shared" si="77"/>
        <v>#N/A</v>
      </c>
      <c r="I1988" s="7" t="s">
        <v>2387</v>
      </c>
      <c r="J1988" s="7" t="s">
        <v>19062</v>
      </c>
      <c r="K1988" s="9">
        <v>18994</v>
      </c>
      <c r="L1988" s="7"/>
      <c r="M1988" s="7"/>
      <c r="N1988" s="7">
        <v>0</v>
      </c>
      <c r="O1988" s="7"/>
      <c r="P1988" s="7"/>
      <c r="Q1988" s="7" t="s">
        <v>1050</v>
      </c>
      <c r="R1988" s="39" t="s">
        <v>13493</v>
      </c>
      <c r="S1988" s="7"/>
      <c r="T1988" s="7" t="s">
        <v>17787</v>
      </c>
      <c r="U1988" s="7"/>
      <c r="V1988" s="7"/>
      <c r="W1988" s="7"/>
      <c r="X1988" s="7"/>
      <c r="Y1988" s="39"/>
      <c r="Z1988" s="7"/>
      <c r="AA1988" s="7"/>
      <c r="AB1988" s="24"/>
      <c r="AC1988" t="s">
        <v>26453</v>
      </c>
      <c r="AD1988" t="s">
        <v>23380</v>
      </c>
    </row>
    <row r="1989" spans="1:30" x14ac:dyDescent="0.25">
      <c r="A1989" t="str">
        <f t="shared" si="76"/>
        <v>11870084</v>
      </c>
      <c r="B1989" s="23" t="s">
        <v>58</v>
      </c>
      <c r="C1989" s="7" t="s">
        <v>1452</v>
      </c>
      <c r="D1989" s="66" t="s">
        <v>320</v>
      </c>
      <c r="E1989" s="53" t="e">
        <f>VLOOKUP(D1989,'MPG Master'!$C$3:$I$716,7,0)</f>
        <v>#N/A</v>
      </c>
      <c r="F1989" s="7" t="e">
        <f>VLOOKUP(D1989,'MPG Master'!$C$3:$D$716,2,0)</f>
        <v>#N/A</v>
      </c>
      <c r="G1989" s="67" t="s">
        <v>2896</v>
      </c>
      <c r="H1989" s="53" t="e">
        <f t="shared" si="77"/>
        <v>#N/A</v>
      </c>
      <c r="I1989" s="7" t="s">
        <v>4096</v>
      </c>
      <c r="J1989" s="7" t="s">
        <v>19063</v>
      </c>
      <c r="K1989" s="9">
        <v>32874</v>
      </c>
      <c r="L1989" s="7"/>
      <c r="M1989" s="7"/>
      <c r="N1989" s="7">
        <v>0</v>
      </c>
      <c r="O1989" s="7"/>
      <c r="P1989" s="7"/>
      <c r="Q1989" s="7" t="s">
        <v>1424</v>
      </c>
      <c r="R1989" s="39" t="s">
        <v>13494</v>
      </c>
      <c r="S1989" s="7"/>
      <c r="T1989" s="7" t="s">
        <v>735</v>
      </c>
      <c r="U1989" s="7"/>
      <c r="V1989" s="7"/>
      <c r="W1989" s="7"/>
      <c r="X1989" s="7"/>
      <c r="Y1989" s="39"/>
      <c r="Z1989" s="7"/>
      <c r="AA1989" s="7"/>
      <c r="AB1989" s="24"/>
      <c r="AC1989" t="s">
        <v>26453</v>
      </c>
      <c r="AD1989" t="s">
        <v>23380</v>
      </c>
    </row>
    <row r="1990" spans="1:30" x14ac:dyDescent="0.25">
      <c r="A1990" t="str">
        <f t="shared" si="76"/>
        <v>11870093</v>
      </c>
      <c r="B1990" s="23" t="s">
        <v>58</v>
      </c>
      <c r="C1990" s="7" t="s">
        <v>1452</v>
      </c>
      <c r="D1990" s="66" t="s">
        <v>320</v>
      </c>
      <c r="E1990" s="53" t="e">
        <f>VLOOKUP(D1990,'MPG Master'!$C$3:$I$716,7,0)</f>
        <v>#N/A</v>
      </c>
      <c r="F1990" s="7" t="e">
        <f>VLOOKUP(D1990,'MPG Master'!$C$3:$D$716,2,0)</f>
        <v>#N/A</v>
      </c>
      <c r="G1990" s="67" t="s">
        <v>389</v>
      </c>
      <c r="H1990" s="53" t="e">
        <f t="shared" si="77"/>
        <v>#N/A</v>
      </c>
      <c r="I1990" s="7" t="s">
        <v>4887</v>
      </c>
      <c r="J1990" s="7" t="s">
        <v>19064</v>
      </c>
      <c r="K1990" s="9">
        <v>31048</v>
      </c>
      <c r="L1990" s="7"/>
      <c r="M1990" s="7"/>
      <c r="N1990" s="7">
        <v>0</v>
      </c>
      <c r="O1990" s="7"/>
      <c r="P1990" s="7"/>
      <c r="Q1990" s="7" t="s">
        <v>1424</v>
      </c>
      <c r="R1990" s="39" t="s">
        <v>13495</v>
      </c>
      <c r="S1990" s="7"/>
      <c r="T1990" s="7" t="s">
        <v>735</v>
      </c>
      <c r="U1990" s="7"/>
      <c r="V1990" s="7"/>
      <c r="W1990" s="7"/>
      <c r="X1990" s="7"/>
      <c r="Y1990" s="39"/>
      <c r="Z1990" s="7"/>
      <c r="AA1990" s="7"/>
      <c r="AB1990" s="24"/>
      <c r="AC1990" t="s">
        <v>26453</v>
      </c>
      <c r="AD1990" t="s">
        <v>23380</v>
      </c>
    </row>
    <row r="1991" spans="1:30" x14ac:dyDescent="0.25">
      <c r="A1991" t="str">
        <f t="shared" si="76"/>
        <v>70140041</v>
      </c>
      <c r="B1991" s="23" t="s">
        <v>58</v>
      </c>
      <c r="C1991" s="7" t="s">
        <v>7668</v>
      </c>
      <c r="D1991" s="66" t="s">
        <v>459</v>
      </c>
      <c r="E1991" s="53" t="e">
        <f>VLOOKUP(D1991,'MPG Master'!$C$3:$I$716,7,0)</f>
        <v>#N/A</v>
      </c>
      <c r="F1991" s="7" t="e">
        <f>VLOOKUP(D1991,'MPG Master'!$C$3:$D$716,2,0)</f>
        <v>#N/A</v>
      </c>
      <c r="G1991" s="67" t="s">
        <v>2314</v>
      </c>
      <c r="H1991" s="53" t="e">
        <f t="shared" si="77"/>
        <v>#N/A</v>
      </c>
      <c r="I1991" s="7" t="s">
        <v>9234</v>
      </c>
      <c r="J1991" s="7" t="s">
        <v>19065</v>
      </c>
      <c r="K1991" s="9">
        <v>33435</v>
      </c>
      <c r="L1991" s="7"/>
      <c r="M1991" s="7"/>
      <c r="N1991" s="7">
        <v>8877748184</v>
      </c>
      <c r="O1991" s="7"/>
      <c r="P1991" s="7"/>
      <c r="Q1991" s="7" t="s">
        <v>838</v>
      </c>
      <c r="R1991" s="39" t="s">
        <v>13496</v>
      </c>
      <c r="S1991" s="7"/>
      <c r="T1991" s="7" t="s">
        <v>2264</v>
      </c>
      <c r="U1991" s="7"/>
      <c r="V1991" s="7"/>
      <c r="W1991" s="7"/>
      <c r="X1991" s="7"/>
      <c r="Y1991" s="39"/>
      <c r="Z1991" s="7"/>
      <c r="AA1991" s="7"/>
      <c r="AB1991" s="24"/>
      <c r="AC1991" t="s">
        <v>26453</v>
      </c>
      <c r="AD1991" t="s">
        <v>23380</v>
      </c>
    </row>
    <row r="1992" spans="1:30" x14ac:dyDescent="0.25">
      <c r="A1992" t="str">
        <f t="shared" si="76"/>
        <v>70140035</v>
      </c>
      <c r="B1992" s="23" t="s">
        <v>58</v>
      </c>
      <c r="C1992" s="7" t="s">
        <v>7668</v>
      </c>
      <c r="D1992" s="66" t="s">
        <v>459</v>
      </c>
      <c r="E1992" s="53" t="e">
        <f>VLOOKUP(D1992,'MPG Master'!$C$3:$I$716,7,0)</f>
        <v>#N/A</v>
      </c>
      <c r="F1992" s="7" t="e">
        <f>VLOOKUP(D1992,'MPG Master'!$C$3:$D$716,2,0)</f>
        <v>#N/A</v>
      </c>
      <c r="G1992" s="67" t="s">
        <v>382</v>
      </c>
      <c r="H1992" s="53" t="e">
        <f t="shared" si="77"/>
        <v>#N/A</v>
      </c>
      <c r="I1992" s="7" t="s">
        <v>8259</v>
      </c>
      <c r="J1992" s="7" t="s">
        <v>19066</v>
      </c>
      <c r="K1992" s="9">
        <v>33629</v>
      </c>
      <c r="L1992" s="7"/>
      <c r="M1992" s="7"/>
      <c r="N1992" s="7">
        <v>7549358432</v>
      </c>
      <c r="O1992" s="7"/>
      <c r="P1992" s="7"/>
      <c r="Q1992" s="7" t="s">
        <v>838</v>
      </c>
      <c r="R1992" s="39" t="s">
        <v>13497</v>
      </c>
      <c r="S1992" s="7"/>
      <c r="T1992" s="7" t="s">
        <v>2264</v>
      </c>
      <c r="U1992" s="7"/>
      <c r="V1992" s="7"/>
      <c r="W1992" s="7"/>
      <c r="X1992" s="7"/>
      <c r="Y1992" s="39"/>
      <c r="Z1992" s="7"/>
      <c r="AA1992" s="7"/>
      <c r="AB1992" s="24"/>
      <c r="AC1992" t="s">
        <v>26453</v>
      </c>
      <c r="AD1992" t="s">
        <v>23380</v>
      </c>
    </row>
    <row r="1993" spans="1:30" x14ac:dyDescent="0.25">
      <c r="A1993" t="str">
        <f t="shared" si="76"/>
        <v>70140038</v>
      </c>
      <c r="B1993" s="23" t="s">
        <v>58</v>
      </c>
      <c r="C1993" s="7" t="s">
        <v>7668</v>
      </c>
      <c r="D1993" s="66" t="s">
        <v>459</v>
      </c>
      <c r="E1993" s="53" t="e">
        <f>VLOOKUP(D1993,'MPG Master'!$C$3:$I$716,7,0)</f>
        <v>#N/A</v>
      </c>
      <c r="F1993" s="7" t="e">
        <f>VLOOKUP(D1993,'MPG Master'!$C$3:$D$716,2,0)</f>
        <v>#N/A</v>
      </c>
      <c r="G1993" s="67" t="s">
        <v>1691</v>
      </c>
      <c r="H1993" s="53" t="e">
        <f t="shared" si="77"/>
        <v>#N/A</v>
      </c>
      <c r="I1993" s="7" t="s">
        <v>2891</v>
      </c>
      <c r="J1993" s="7" t="s">
        <v>919</v>
      </c>
      <c r="K1993" s="9">
        <v>30682</v>
      </c>
      <c r="L1993" s="7"/>
      <c r="M1993" s="7"/>
      <c r="N1993" s="7">
        <v>7292869039</v>
      </c>
      <c r="O1993" s="7"/>
      <c r="P1993" s="7"/>
      <c r="Q1993" s="7" t="s">
        <v>838</v>
      </c>
      <c r="R1993" s="39" t="s">
        <v>13498</v>
      </c>
      <c r="S1993" s="7"/>
      <c r="T1993" s="7" t="s">
        <v>2264</v>
      </c>
      <c r="U1993" s="7"/>
      <c r="V1993" s="7"/>
      <c r="W1993" s="7"/>
      <c r="X1993" s="7"/>
      <c r="Y1993" s="39"/>
      <c r="Z1993" s="7"/>
      <c r="AA1993" s="7"/>
      <c r="AB1993" s="24"/>
      <c r="AC1993" t="s">
        <v>26453</v>
      </c>
      <c r="AD1993" t="s">
        <v>23380</v>
      </c>
    </row>
    <row r="1994" spans="1:30" x14ac:dyDescent="0.25">
      <c r="A1994" t="str">
        <f t="shared" si="76"/>
        <v>70140044</v>
      </c>
      <c r="B1994" s="23" t="s">
        <v>58</v>
      </c>
      <c r="C1994" s="7" t="s">
        <v>7668</v>
      </c>
      <c r="D1994" s="66" t="s">
        <v>459</v>
      </c>
      <c r="E1994" s="53" t="e">
        <f>VLOOKUP(D1994,'MPG Master'!$C$3:$I$716,7,0)</f>
        <v>#N/A</v>
      </c>
      <c r="F1994" s="7" t="e">
        <f>VLOOKUP(D1994,'MPG Master'!$C$3:$D$716,2,0)</f>
        <v>#N/A</v>
      </c>
      <c r="G1994" s="67" t="s">
        <v>2143</v>
      </c>
      <c r="H1994" s="53" t="e">
        <f t="shared" si="77"/>
        <v>#N/A</v>
      </c>
      <c r="I1994" s="7" t="s">
        <v>9235</v>
      </c>
      <c r="J1994" s="7" t="s">
        <v>8112</v>
      </c>
      <c r="K1994" s="9">
        <v>30317</v>
      </c>
      <c r="L1994" s="7"/>
      <c r="M1994" s="7"/>
      <c r="N1994" s="7">
        <v>9570201313</v>
      </c>
      <c r="O1994" s="7"/>
      <c r="P1994" s="7"/>
      <c r="Q1994" s="7" t="s">
        <v>838</v>
      </c>
      <c r="R1994" s="39" t="s">
        <v>13499</v>
      </c>
      <c r="S1994" s="7"/>
      <c r="T1994" s="7" t="s">
        <v>2264</v>
      </c>
      <c r="U1994" s="7"/>
      <c r="V1994" s="7"/>
      <c r="W1994" s="7"/>
      <c r="X1994" s="7"/>
      <c r="Y1994" s="39"/>
      <c r="Z1994" s="7"/>
      <c r="AA1994" s="7"/>
      <c r="AB1994" s="24"/>
      <c r="AC1994" t="s">
        <v>26453</v>
      </c>
      <c r="AD1994" t="s">
        <v>23380</v>
      </c>
    </row>
    <row r="1995" spans="1:30" x14ac:dyDescent="0.25">
      <c r="A1995" t="str">
        <f t="shared" si="76"/>
        <v>70140037</v>
      </c>
      <c r="B1995" s="23" t="s">
        <v>58</v>
      </c>
      <c r="C1995" s="7" t="s">
        <v>7668</v>
      </c>
      <c r="D1995" s="66" t="s">
        <v>459</v>
      </c>
      <c r="E1995" s="53" t="e">
        <f>VLOOKUP(D1995,'MPG Master'!$C$3:$I$716,7,0)</f>
        <v>#N/A</v>
      </c>
      <c r="F1995" s="7" t="e">
        <f>VLOOKUP(D1995,'MPG Master'!$C$3:$D$716,2,0)</f>
        <v>#N/A</v>
      </c>
      <c r="G1995" s="67" t="s">
        <v>1692</v>
      </c>
      <c r="H1995" s="53" t="e">
        <f t="shared" si="77"/>
        <v>#N/A</v>
      </c>
      <c r="I1995" s="7" t="s">
        <v>9236</v>
      </c>
      <c r="J1995" s="7" t="s">
        <v>18968</v>
      </c>
      <c r="K1995" s="9">
        <v>37900</v>
      </c>
      <c r="L1995" s="7"/>
      <c r="M1995" s="7"/>
      <c r="N1995" s="7">
        <v>9508285076</v>
      </c>
      <c r="O1995" s="7"/>
      <c r="P1995" s="7"/>
      <c r="Q1995" s="7" t="s">
        <v>838</v>
      </c>
      <c r="R1995" s="39" t="s">
        <v>13500</v>
      </c>
      <c r="S1995" s="7"/>
      <c r="T1995" s="7" t="s">
        <v>2264</v>
      </c>
      <c r="U1995" s="7"/>
      <c r="V1995" s="7"/>
      <c r="W1995" s="7"/>
      <c r="X1995" s="7"/>
      <c r="Y1995" s="39"/>
      <c r="Z1995" s="7"/>
      <c r="AA1995" s="7"/>
      <c r="AB1995" s="24"/>
      <c r="AC1995" t="s">
        <v>26453</v>
      </c>
      <c r="AD1995" t="s">
        <v>23380</v>
      </c>
    </row>
    <row r="1996" spans="1:30" x14ac:dyDescent="0.25">
      <c r="A1996" t="str">
        <f t="shared" si="76"/>
        <v>70140034</v>
      </c>
      <c r="B1996" s="23" t="s">
        <v>58</v>
      </c>
      <c r="C1996" s="7" t="s">
        <v>7668</v>
      </c>
      <c r="D1996" s="66" t="s">
        <v>459</v>
      </c>
      <c r="E1996" s="53" t="e">
        <f>VLOOKUP(D1996,'MPG Master'!$C$3:$I$716,7,0)</f>
        <v>#N/A</v>
      </c>
      <c r="F1996" s="7" t="e">
        <f>VLOOKUP(D1996,'MPG Master'!$C$3:$D$716,2,0)</f>
        <v>#N/A</v>
      </c>
      <c r="G1996" s="67" t="s">
        <v>1874</v>
      </c>
      <c r="H1996" s="53" t="e">
        <f t="shared" si="77"/>
        <v>#N/A</v>
      </c>
      <c r="I1996" s="7" t="s">
        <v>5307</v>
      </c>
      <c r="J1996" s="7" t="s">
        <v>191</v>
      </c>
      <c r="K1996" s="9">
        <v>32874</v>
      </c>
      <c r="L1996" s="7"/>
      <c r="M1996" s="7"/>
      <c r="N1996" s="7">
        <v>9939142452</v>
      </c>
      <c r="O1996" s="7"/>
      <c r="P1996" s="7"/>
      <c r="Q1996" s="7" t="s">
        <v>838</v>
      </c>
      <c r="R1996" s="39" t="s">
        <v>13501</v>
      </c>
      <c r="S1996" s="7"/>
      <c r="T1996" s="7" t="s">
        <v>2264</v>
      </c>
      <c r="U1996" s="7"/>
      <c r="V1996" s="7"/>
      <c r="W1996" s="7"/>
      <c r="X1996" s="7"/>
      <c r="Y1996" s="39"/>
      <c r="Z1996" s="7"/>
      <c r="AA1996" s="7"/>
      <c r="AB1996" s="24"/>
      <c r="AC1996" t="s">
        <v>26453</v>
      </c>
      <c r="AD1996" t="s">
        <v>23380</v>
      </c>
    </row>
    <row r="1997" spans="1:30" x14ac:dyDescent="0.25">
      <c r="A1997" t="str">
        <f t="shared" si="76"/>
        <v>70140039</v>
      </c>
      <c r="B1997" s="23" t="s">
        <v>58</v>
      </c>
      <c r="C1997" s="7" t="s">
        <v>7668</v>
      </c>
      <c r="D1997" s="66" t="s">
        <v>459</v>
      </c>
      <c r="E1997" s="53" t="e">
        <f>VLOOKUP(D1997,'MPG Master'!$C$3:$I$716,7,0)</f>
        <v>#N/A</v>
      </c>
      <c r="F1997" s="7" t="e">
        <f>VLOOKUP(D1997,'MPG Master'!$C$3:$D$716,2,0)</f>
        <v>#N/A</v>
      </c>
      <c r="G1997" s="67" t="s">
        <v>2665</v>
      </c>
      <c r="H1997" s="53" t="e">
        <f t="shared" si="77"/>
        <v>#N/A</v>
      </c>
      <c r="I1997" s="7" t="s">
        <v>9237</v>
      </c>
      <c r="J1997" s="7" t="s">
        <v>2822</v>
      </c>
      <c r="K1997" s="9">
        <v>35796</v>
      </c>
      <c r="L1997" s="7"/>
      <c r="M1997" s="7"/>
      <c r="N1997" s="7">
        <v>9570567306</v>
      </c>
      <c r="O1997" s="7"/>
      <c r="P1997" s="7"/>
      <c r="Q1997" s="7" t="s">
        <v>838</v>
      </c>
      <c r="R1997" s="39" t="s">
        <v>13502</v>
      </c>
      <c r="S1997" s="7"/>
      <c r="T1997" s="7" t="s">
        <v>2264</v>
      </c>
      <c r="U1997" s="7"/>
      <c r="V1997" s="7"/>
      <c r="W1997" s="7"/>
      <c r="X1997" s="7"/>
      <c r="Y1997" s="39"/>
      <c r="Z1997" s="7"/>
      <c r="AA1997" s="7"/>
      <c r="AB1997" s="24"/>
      <c r="AC1997" t="s">
        <v>26453</v>
      </c>
      <c r="AD1997" t="s">
        <v>23380</v>
      </c>
    </row>
    <row r="1998" spans="1:30" x14ac:dyDescent="0.25">
      <c r="A1998" t="str">
        <f t="shared" si="76"/>
        <v>70140003</v>
      </c>
      <c r="B1998" s="23" t="s">
        <v>58</v>
      </c>
      <c r="C1998" s="7" t="s">
        <v>7668</v>
      </c>
      <c r="D1998" s="66" t="s">
        <v>459</v>
      </c>
      <c r="E1998" s="53" t="e">
        <f>VLOOKUP(D1998,'MPG Master'!$C$3:$I$716,7,0)</f>
        <v>#N/A</v>
      </c>
      <c r="F1998" s="7" t="e">
        <f>VLOOKUP(D1998,'MPG Master'!$C$3:$D$716,2,0)</f>
        <v>#N/A</v>
      </c>
      <c r="G1998" s="67" t="s">
        <v>61</v>
      </c>
      <c r="H1998" s="53" t="e">
        <f t="shared" si="77"/>
        <v>#N/A</v>
      </c>
      <c r="I1998" s="7" t="s">
        <v>1298</v>
      </c>
      <c r="J1998" s="7" t="s">
        <v>1422</v>
      </c>
      <c r="K1998" s="9">
        <v>32509</v>
      </c>
      <c r="L1998" s="7"/>
      <c r="M1998" s="7"/>
      <c r="N1998" s="7">
        <v>6204394263</v>
      </c>
      <c r="O1998" s="7"/>
      <c r="P1998" s="7"/>
      <c r="Q1998" s="7" t="s">
        <v>838</v>
      </c>
      <c r="R1998" s="39" t="s">
        <v>13503</v>
      </c>
      <c r="S1998" s="7"/>
      <c r="T1998" s="7" t="s">
        <v>2264</v>
      </c>
      <c r="U1998" s="7"/>
      <c r="V1998" s="7"/>
      <c r="W1998" s="7"/>
      <c r="X1998" s="7"/>
      <c r="Y1998" s="39"/>
      <c r="Z1998" s="7"/>
      <c r="AA1998" s="7"/>
      <c r="AB1998" s="24"/>
      <c r="AC1998" t="s">
        <v>26453</v>
      </c>
      <c r="AD1998" t="s">
        <v>23380</v>
      </c>
    </row>
    <row r="1999" spans="1:30" x14ac:dyDescent="0.25">
      <c r="A1999" t="str">
        <f t="shared" si="76"/>
        <v>97190110</v>
      </c>
      <c r="B1999" s="23" t="s">
        <v>58</v>
      </c>
      <c r="C1999" s="7" t="s">
        <v>7736</v>
      </c>
      <c r="D1999" s="66" t="s">
        <v>475</v>
      </c>
      <c r="E1999" s="53" t="e">
        <f>VLOOKUP(D1999,'MPG Master'!$C$3:$I$716,7,0)</f>
        <v>#N/A</v>
      </c>
      <c r="F1999" s="7" t="e">
        <f>VLOOKUP(D1999,'MPG Master'!$C$3:$D$716,2,0)</f>
        <v>#N/A</v>
      </c>
      <c r="G1999" s="67" t="s">
        <v>1472</v>
      </c>
      <c r="H1999" s="53" t="e">
        <f t="shared" si="77"/>
        <v>#N/A</v>
      </c>
      <c r="I1999" s="7" t="s">
        <v>9238</v>
      </c>
      <c r="J1999" s="7" t="s">
        <v>19068</v>
      </c>
      <c r="K1999" s="9">
        <v>24228</v>
      </c>
      <c r="L1999" s="7"/>
      <c r="M1999" s="7"/>
      <c r="N1999" s="7">
        <v>7781886704</v>
      </c>
      <c r="O1999" s="7"/>
      <c r="P1999" s="7"/>
      <c r="Q1999" s="7" t="s">
        <v>99</v>
      </c>
      <c r="R1999" s="39" t="s">
        <v>13504</v>
      </c>
      <c r="S1999" s="7"/>
      <c r="T1999" s="7" t="s">
        <v>2355</v>
      </c>
      <c r="U1999" s="7"/>
      <c r="V1999" s="7"/>
      <c r="W1999" s="7"/>
      <c r="X1999" s="7"/>
      <c r="Y1999" s="39"/>
      <c r="Z1999" s="7"/>
      <c r="AA1999" s="7"/>
      <c r="AB1999" s="24"/>
      <c r="AC1999" t="s">
        <v>26453</v>
      </c>
      <c r="AD1999" t="s">
        <v>23380</v>
      </c>
    </row>
    <row r="2000" spans="1:30" x14ac:dyDescent="0.25">
      <c r="A2000" t="str">
        <f t="shared" si="76"/>
        <v>97190113</v>
      </c>
      <c r="B2000" s="23" t="s">
        <v>58</v>
      </c>
      <c r="C2000" s="7" t="s">
        <v>7736</v>
      </c>
      <c r="D2000" s="66" t="s">
        <v>475</v>
      </c>
      <c r="E2000" s="53" t="e">
        <f>VLOOKUP(D2000,'MPG Master'!$C$3:$I$716,7,0)</f>
        <v>#N/A</v>
      </c>
      <c r="F2000" s="7" t="e">
        <f>VLOOKUP(D2000,'MPG Master'!$C$3:$D$716,2,0)</f>
        <v>#N/A</v>
      </c>
      <c r="G2000" s="67" t="s">
        <v>1474</v>
      </c>
      <c r="H2000" s="53" t="e">
        <f t="shared" si="77"/>
        <v>#N/A</v>
      </c>
      <c r="I2000" s="7" t="s">
        <v>9239</v>
      </c>
      <c r="J2000" s="7" t="s">
        <v>19069</v>
      </c>
      <c r="K2000" s="9">
        <v>30012</v>
      </c>
      <c r="L2000" s="7"/>
      <c r="M2000" s="7"/>
      <c r="N2000" s="7">
        <v>7979773254</v>
      </c>
      <c r="O2000" s="7"/>
      <c r="P2000" s="7"/>
      <c r="Q2000" s="7" t="s">
        <v>798</v>
      </c>
      <c r="R2000" s="39" t="s">
        <v>13505</v>
      </c>
      <c r="S2000" s="7"/>
      <c r="T2000" s="7" t="s">
        <v>17788</v>
      </c>
      <c r="U2000" s="7"/>
      <c r="V2000" s="7"/>
      <c r="W2000" s="7"/>
      <c r="X2000" s="7"/>
      <c r="Y2000" s="39"/>
      <c r="Z2000" s="7"/>
      <c r="AA2000" s="7"/>
      <c r="AB2000" s="24"/>
      <c r="AC2000" t="s">
        <v>26453</v>
      </c>
      <c r="AD2000" t="s">
        <v>23380</v>
      </c>
    </row>
    <row r="2001" spans="1:30" x14ac:dyDescent="0.25">
      <c r="A2001" t="str">
        <f t="shared" si="76"/>
        <v>21460018</v>
      </c>
      <c r="B2001" s="23" t="s">
        <v>58</v>
      </c>
      <c r="C2001" s="7" t="s">
        <v>1665</v>
      </c>
      <c r="D2001" s="66" t="s">
        <v>556</v>
      </c>
      <c r="E2001" s="53" t="e">
        <f>VLOOKUP(D2001,'MPG Master'!$C$3:$I$716,7,0)</f>
        <v>#N/A</v>
      </c>
      <c r="F2001" s="7" t="e">
        <f>VLOOKUP(D2001,'MPG Master'!$C$3:$D$716,2,0)</f>
        <v>#N/A</v>
      </c>
      <c r="G2001" s="67" t="s">
        <v>1682</v>
      </c>
      <c r="H2001" s="53" t="e">
        <f t="shared" si="77"/>
        <v>#N/A</v>
      </c>
      <c r="I2001" s="7" t="s">
        <v>3282</v>
      </c>
      <c r="J2001" s="7" t="s">
        <v>19070</v>
      </c>
      <c r="K2001" s="9">
        <v>22359</v>
      </c>
      <c r="L2001" s="7"/>
      <c r="M2001" s="7"/>
      <c r="N2001" s="7">
        <v>7562809405</v>
      </c>
      <c r="O2001" s="7"/>
      <c r="P2001" s="7"/>
      <c r="Q2001" s="7" t="s">
        <v>1424</v>
      </c>
      <c r="R2001" s="39" t="s">
        <v>13506</v>
      </c>
      <c r="S2001" s="7"/>
      <c r="T2001" s="7" t="s">
        <v>5096</v>
      </c>
      <c r="U2001" s="7"/>
      <c r="V2001" s="7"/>
      <c r="W2001" s="7"/>
      <c r="X2001" s="7"/>
      <c r="Y2001" s="39"/>
      <c r="Z2001" s="7"/>
      <c r="AA2001" s="7"/>
      <c r="AB2001" s="24"/>
      <c r="AC2001" t="s">
        <v>26453</v>
      </c>
      <c r="AD2001" t="s">
        <v>23380</v>
      </c>
    </row>
    <row r="2002" spans="1:30" x14ac:dyDescent="0.25">
      <c r="A2002" t="str">
        <f t="shared" si="76"/>
        <v>M0060087</v>
      </c>
      <c r="B2002" s="23" t="s">
        <v>58</v>
      </c>
      <c r="C2002" s="7" t="s">
        <v>864</v>
      </c>
      <c r="D2002" s="66" t="s">
        <v>375</v>
      </c>
      <c r="E2002" s="53" t="e">
        <f>VLOOKUP(D2002,'MPG Master'!$C$3:$I$716,7,0)</f>
        <v>#N/A</v>
      </c>
      <c r="F2002" s="7" t="e">
        <f>VLOOKUP(D2002,'MPG Master'!$C$3:$D$716,2,0)</f>
        <v>#N/A</v>
      </c>
      <c r="G2002" s="67" t="s">
        <v>4095</v>
      </c>
      <c r="H2002" s="53" t="e">
        <f t="shared" si="77"/>
        <v>#N/A</v>
      </c>
      <c r="I2002" s="7" t="s">
        <v>9240</v>
      </c>
      <c r="J2002" s="7" t="s">
        <v>19071</v>
      </c>
      <c r="K2002" s="9">
        <v>24838</v>
      </c>
      <c r="L2002" s="7"/>
      <c r="M2002" s="7"/>
      <c r="N2002" s="7">
        <v>6205595817</v>
      </c>
      <c r="O2002" s="7"/>
      <c r="P2002" s="7"/>
      <c r="Q2002" s="7" t="s">
        <v>11498</v>
      </c>
      <c r="R2002" s="39" t="s">
        <v>13507</v>
      </c>
      <c r="S2002" s="7"/>
      <c r="T2002" s="7" t="s">
        <v>1078</v>
      </c>
      <c r="U2002" s="7"/>
      <c r="V2002" s="7"/>
      <c r="W2002" s="7"/>
      <c r="X2002" s="7"/>
      <c r="Y2002" s="39"/>
      <c r="Z2002" s="7"/>
      <c r="AA2002" s="7"/>
      <c r="AB2002" s="24"/>
      <c r="AC2002" t="s">
        <v>26453</v>
      </c>
      <c r="AD2002" t="s">
        <v>23380</v>
      </c>
    </row>
    <row r="2003" spans="1:30" x14ac:dyDescent="0.25">
      <c r="A2003" t="str">
        <f t="shared" si="76"/>
        <v>M0060017</v>
      </c>
      <c r="B2003" s="23" t="s">
        <v>58</v>
      </c>
      <c r="C2003" s="7" t="s">
        <v>864</v>
      </c>
      <c r="D2003" s="66" t="s">
        <v>375</v>
      </c>
      <c r="E2003" s="53" t="e">
        <f>VLOOKUP(D2003,'MPG Master'!$C$3:$I$716,7,0)</f>
        <v>#N/A</v>
      </c>
      <c r="F2003" s="7" t="e">
        <f>VLOOKUP(D2003,'MPG Master'!$C$3:$D$716,2,0)</f>
        <v>#N/A</v>
      </c>
      <c r="G2003" s="67" t="s">
        <v>1683</v>
      </c>
      <c r="H2003" s="53" t="e">
        <f t="shared" si="77"/>
        <v>#N/A</v>
      </c>
      <c r="I2003" s="7" t="s">
        <v>9241</v>
      </c>
      <c r="J2003" s="7" t="s">
        <v>19072</v>
      </c>
      <c r="K2003" s="9">
        <v>24108</v>
      </c>
      <c r="L2003" s="7"/>
      <c r="M2003" s="7"/>
      <c r="N2003" s="7">
        <v>7654664481</v>
      </c>
      <c r="O2003" s="7"/>
      <c r="P2003" s="7"/>
      <c r="Q2003" s="7" t="s">
        <v>798</v>
      </c>
      <c r="R2003" s="39" t="s">
        <v>13508</v>
      </c>
      <c r="S2003" s="7"/>
      <c r="T2003" s="7" t="s">
        <v>4879</v>
      </c>
      <c r="U2003" s="7"/>
      <c r="V2003" s="7"/>
      <c r="W2003" s="7"/>
      <c r="X2003" s="7"/>
      <c r="Y2003" s="39"/>
      <c r="Z2003" s="7"/>
      <c r="AA2003" s="7"/>
      <c r="AB2003" s="24"/>
      <c r="AC2003" t="s">
        <v>26453</v>
      </c>
      <c r="AD2003" t="s">
        <v>23380</v>
      </c>
    </row>
    <row r="2004" spans="1:30" x14ac:dyDescent="0.25">
      <c r="A2004" t="str">
        <f t="shared" si="76"/>
        <v>M0060088</v>
      </c>
      <c r="B2004" s="23" t="s">
        <v>58</v>
      </c>
      <c r="C2004" s="7" t="s">
        <v>864</v>
      </c>
      <c r="D2004" s="66" t="s">
        <v>375</v>
      </c>
      <c r="E2004" s="53" t="e">
        <f>VLOOKUP(D2004,'MPG Master'!$C$3:$I$716,7,0)</f>
        <v>#N/A</v>
      </c>
      <c r="F2004" s="7" t="e">
        <f>VLOOKUP(D2004,'MPG Master'!$C$3:$D$716,2,0)</f>
        <v>#N/A</v>
      </c>
      <c r="G2004" s="67" t="s">
        <v>387</v>
      </c>
      <c r="H2004" s="53" t="e">
        <f t="shared" si="77"/>
        <v>#N/A</v>
      </c>
      <c r="I2004" s="7" t="s">
        <v>9242</v>
      </c>
      <c r="J2004" s="7" t="s">
        <v>19073</v>
      </c>
      <c r="K2004" s="9">
        <v>23377</v>
      </c>
      <c r="L2004" s="7"/>
      <c r="M2004" s="7"/>
      <c r="N2004" s="7">
        <v>9931060796</v>
      </c>
      <c r="O2004" s="7"/>
      <c r="P2004" s="7"/>
      <c r="Q2004" s="7" t="s">
        <v>798</v>
      </c>
      <c r="R2004" s="39" t="s">
        <v>13509</v>
      </c>
      <c r="S2004" s="7"/>
      <c r="T2004" s="7" t="s">
        <v>4879</v>
      </c>
      <c r="U2004" s="7"/>
      <c r="V2004" s="7"/>
      <c r="W2004" s="7"/>
      <c r="X2004" s="7"/>
      <c r="Y2004" s="39"/>
      <c r="Z2004" s="7"/>
      <c r="AA2004" s="7"/>
      <c r="AB2004" s="24"/>
      <c r="AC2004" t="s">
        <v>26453</v>
      </c>
      <c r="AD2004" t="s">
        <v>23380</v>
      </c>
    </row>
    <row r="2005" spans="1:30" x14ac:dyDescent="0.25">
      <c r="A2005" t="str">
        <f t="shared" si="76"/>
        <v>40290205</v>
      </c>
      <c r="B2005" s="23" t="s">
        <v>58</v>
      </c>
      <c r="C2005" s="7" t="s">
        <v>864</v>
      </c>
      <c r="D2005" s="66" t="s">
        <v>348</v>
      </c>
      <c r="E2005" s="53" t="e">
        <f>VLOOKUP(D2005,'MPG Master'!$C$3:$I$716,7,0)</f>
        <v>#N/A</v>
      </c>
      <c r="F2005" s="7" t="e">
        <f>VLOOKUP(D2005,'MPG Master'!$C$3:$D$716,2,0)</f>
        <v>#N/A</v>
      </c>
      <c r="G2005" s="67" t="s">
        <v>7831</v>
      </c>
      <c r="H2005" s="53" t="e">
        <f t="shared" si="77"/>
        <v>#N/A</v>
      </c>
      <c r="I2005" s="7" t="s">
        <v>1113</v>
      </c>
      <c r="J2005" s="7" t="s">
        <v>19074</v>
      </c>
      <c r="K2005" s="9">
        <v>36262</v>
      </c>
      <c r="L2005" s="7"/>
      <c r="M2005" s="7"/>
      <c r="N2005" s="7">
        <v>6206378901</v>
      </c>
      <c r="O2005" s="7"/>
      <c r="P2005" s="7"/>
      <c r="Q2005" s="7" t="s">
        <v>99</v>
      </c>
      <c r="R2005" s="39" t="s">
        <v>13510</v>
      </c>
      <c r="S2005" s="7"/>
      <c r="T2005" s="7" t="s">
        <v>1926</v>
      </c>
      <c r="U2005" s="7"/>
      <c r="V2005" s="7"/>
      <c r="W2005" s="7"/>
      <c r="X2005" s="7"/>
      <c r="Y2005" s="39"/>
      <c r="Z2005" s="7"/>
      <c r="AA2005" s="7"/>
      <c r="AB2005" s="24"/>
      <c r="AC2005" t="s">
        <v>26453</v>
      </c>
      <c r="AD2005" t="s">
        <v>23380</v>
      </c>
    </row>
    <row r="2006" spans="1:30" x14ac:dyDescent="0.25">
      <c r="A2006" t="str">
        <f t="shared" si="76"/>
        <v>51040071</v>
      </c>
      <c r="B2006" s="23" t="s">
        <v>58</v>
      </c>
      <c r="C2006" s="7" t="s">
        <v>864</v>
      </c>
      <c r="D2006" s="66" t="s">
        <v>355</v>
      </c>
      <c r="E2006" s="53" t="e">
        <f>VLOOKUP(D2006,'MPG Master'!$C$3:$I$716,7,0)</f>
        <v>#N/A</v>
      </c>
      <c r="F2006" s="7" t="e">
        <f>VLOOKUP(D2006,'MPG Master'!$C$3:$D$716,2,0)</f>
        <v>#N/A</v>
      </c>
      <c r="G2006" s="67" t="s">
        <v>1848</v>
      </c>
      <c r="H2006" s="53" t="e">
        <f t="shared" si="77"/>
        <v>#N/A</v>
      </c>
      <c r="I2006" s="7" t="s">
        <v>9243</v>
      </c>
      <c r="J2006" s="7" t="s">
        <v>19075</v>
      </c>
      <c r="K2006" s="9">
        <v>33239</v>
      </c>
      <c r="L2006" s="7"/>
      <c r="M2006" s="7"/>
      <c r="N2006" s="7">
        <v>9835643585</v>
      </c>
      <c r="O2006" s="7"/>
      <c r="P2006" s="7"/>
      <c r="Q2006" s="7" t="s">
        <v>99</v>
      </c>
      <c r="R2006" s="39" t="s">
        <v>13511</v>
      </c>
      <c r="S2006" s="7"/>
      <c r="T2006" s="7" t="s">
        <v>841</v>
      </c>
      <c r="U2006" s="7"/>
      <c r="V2006" s="7"/>
      <c r="W2006" s="7"/>
      <c r="X2006" s="7"/>
      <c r="Y2006" s="39"/>
      <c r="Z2006" s="7"/>
      <c r="AA2006" s="7"/>
      <c r="AB2006" s="24"/>
      <c r="AC2006" t="s">
        <v>26453</v>
      </c>
      <c r="AD2006" t="s">
        <v>23380</v>
      </c>
    </row>
    <row r="2007" spans="1:30" x14ac:dyDescent="0.25">
      <c r="A2007" t="str">
        <f t="shared" si="76"/>
        <v>51040098</v>
      </c>
      <c r="B2007" s="23" t="s">
        <v>58</v>
      </c>
      <c r="C2007" s="7" t="s">
        <v>864</v>
      </c>
      <c r="D2007" s="66" t="s">
        <v>355</v>
      </c>
      <c r="E2007" s="53" t="e">
        <f>VLOOKUP(D2007,'MPG Master'!$C$3:$I$716,7,0)</f>
        <v>#N/A</v>
      </c>
      <c r="F2007" s="7" t="e">
        <f>VLOOKUP(D2007,'MPG Master'!$C$3:$D$716,2,0)</f>
        <v>#N/A</v>
      </c>
      <c r="G2007" s="67" t="s">
        <v>2585</v>
      </c>
      <c r="H2007" s="53" t="e">
        <f t="shared" si="77"/>
        <v>#N/A</v>
      </c>
      <c r="I2007" s="7" t="s">
        <v>9244</v>
      </c>
      <c r="J2007" s="7" t="s">
        <v>18051</v>
      </c>
      <c r="K2007" s="9">
        <v>34335</v>
      </c>
      <c r="L2007" s="7"/>
      <c r="M2007" s="7"/>
      <c r="N2007" s="7">
        <v>8521992902</v>
      </c>
      <c r="O2007" s="7"/>
      <c r="P2007" s="7"/>
      <c r="Q2007" s="7" t="s">
        <v>99</v>
      </c>
      <c r="R2007" s="39" t="s">
        <v>13512</v>
      </c>
      <c r="S2007" s="7"/>
      <c r="T2007" s="7" t="s">
        <v>841</v>
      </c>
      <c r="U2007" s="7"/>
      <c r="V2007" s="7"/>
      <c r="W2007" s="7"/>
      <c r="X2007" s="7"/>
      <c r="Y2007" s="39"/>
      <c r="Z2007" s="7"/>
      <c r="AA2007" s="7"/>
      <c r="AB2007" s="24"/>
      <c r="AC2007" t="s">
        <v>26453</v>
      </c>
      <c r="AD2007" t="s">
        <v>23380</v>
      </c>
    </row>
    <row r="2008" spans="1:30" x14ac:dyDescent="0.25">
      <c r="A2008" t="str">
        <f t="shared" si="76"/>
        <v>91470002</v>
      </c>
      <c r="B2008" s="23" t="s">
        <v>58</v>
      </c>
      <c r="C2008" s="7" t="s">
        <v>667</v>
      </c>
      <c r="D2008" s="66" t="s">
        <v>423</v>
      </c>
      <c r="E2008" s="53" t="e">
        <f>VLOOKUP(D2008,'MPG Master'!$C$3:$I$716,7,0)</f>
        <v>#N/A</v>
      </c>
      <c r="F2008" s="7" t="e">
        <f>VLOOKUP(D2008,'MPG Master'!$C$3:$D$716,2,0)</f>
        <v>#N/A</v>
      </c>
      <c r="G2008" s="67" t="s">
        <v>60</v>
      </c>
      <c r="H2008" s="53" t="e">
        <f t="shared" si="77"/>
        <v>#N/A</v>
      </c>
      <c r="I2008" s="7" t="s">
        <v>2654</v>
      </c>
      <c r="J2008" s="7" t="s">
        <v>19076</v>
      </c>
      <c r="K2008" s="9">
        <v>35560</v>
      </c>
      <c r="L2008" s="7"/>
      <c r="M2008" s="7"/>
      <c r="N2008" s="7">
        <v>9570636048</v>
      </c>
      <c r="O2008" s="7"/>
      <c r="P2008" s="7"/>
      <c r="Q2008" s="7" t="s">
        <v>7606</v>
      </c>
      <c r="R2008" s="39" t="s">
        <v>1026</v>
      </c>
      <c r="S2008" s="7"/>
      <c r="T2008" s="7" t="s">
        <v>1027</v>
      </c>
      <c r="U2008" s="7"/>
      <c r="V2008" s="7"/>
      <c r="W2008" s="7"/>
      <c r="X2008" s="7"/>
      <c r="Y2008" s="39"/>
      <c r="Z2008" s="7"/>
      <c r="AA2008" s="7"/>
      <c r="AB2008" s="24"/>
      <c r="AC2008" t="s">
        <v>26453</v>
      </c>
      <c r="AD2008" t="s">
        <v>23380</v>
      </c>
    </row>
    <row r="2009" spans="1:30" x14ac:dyDescent="0.25">
      <c r="A2009" t="str">
        <f t="shared" si="76"/>
        <v>91470003</v>
      </c>
      <c r="B2009" s="23" t="s">
        <v>58</v>
      </c>
      <c r="C2009" s="7" t="s">
        <v>667</v>
      </c>
      <c r="D2009" s="66" t="s">
        <v>423</v>
      </c>
      <c r="E2009" s="53" t="e">
        <f>VLOOKUP(D2009,'MPG Master'!$C$3:$I$716,7,0)</f>
        <v>#N/A</v>
      </c>
      <c r="F2009" s="7" t="e">
        <f>VLOOKUP(D2009,'MPG Master'!$C$3:$D$716,2,0)</f>
        <v>#N/A</v>
      </c>
      <c r="G2009" s="67" t="s">
        <v>61</v>
      </c>
      <c r="H2009" s="53" t="e">
        <f t="shared" si="77"/>
        <v>#N/A</v>
      </c>
      <c r="I2009" s="7" t="s">
        <v>9245</v>
      </c>
      <c r="J2009" s="7" t="s">
        <v>19067</v>
      </c>
      <c r="K2009" s="9">
        <v>21916</v>
      </c>
      <c r="L2009" s="7"/>
      <c r="M2009" s="7"/>
      <c r="N2009" s="7">
        <v>9546085670</v>
      </c>
      <c r="O2009" s="7"/>
      <c r="P2009" s="7"/>
      <c r="Q2009" s="7" t="s">
        <v>1263</v>
      </c>
      <c r="R2009" s="39" t="s">
        <v>13513</v>
      </c>
      <c r="S2009" s="7"/>
      <c r="T2009" s="7" t="s">
        <v>1027</v>
      </c>
      <c r="U2009" s="7"/>
      <c r="V2009" s="7"/>
      <c r="W2009" s="7"/>
      <c r="X2009" s="7"/>
      <c r="Y2009" s="39"/>
      <c r="Z2009" s="7"/>
      <c r="AA2009" s="7"/>
      <c r="AB2009" s="24"/>
      <c r="AC2009" t="s">
        <v>26453</v>
      </c>
      <c r="AD2009" t="s">
        <v>23380</v>
      </c>
    </row>
    <row r="2010" spans="1:30" x14ac:dyDescent="0.25">
      <c r="A2010" t="str">
        <f t="shared" si="76"/>
        <v>91470004</v>
      </c>
      <c r="B2010" s="23" t="s">
        <v>58</v>
      </c>
      <c r="C2010" s="7" t="s">
        <v>667</v>
      </c>
      <c r="D2010" s="66" t="s">
        <v>423</v>
      </c>
      <c r="E2010" s="53" t="e">
        <f>VLOOKUP(D2010,'MPG Master'!$C$3:$I$716,7,0)</f>
        <v>#N/A</v>
      </c>
      <c r="F2010" s="7" t="e">
        <f>VLOOKUP(D2010,'MPG Master'!$C$3:$D$716,2,0)</f>
        <v>#N/A</v>
      </c>
      <c r="G2010" s="67" t="s">
        <v>1679</v>
      </c>
      <c r="H2010" s="53" t="e">
        <f t="shared" si="77"/>
        <v>#N/A</v>
      </c>
      <c r="I2010" s="7" t="s">
        <v>1710</v>
      </c>
      <c r="J2010" s="7" t="s">
        <v>19077</v>
      </c>
      <c r="K2010" s="9">
        <v>35464</v>
      </c>
      <c r="L2010" s="7"/>
      <c r="M2010" s="7"/>
      <c r="N2010" s="7">
        <v>7254802762</v>
      </c>
      <c r="O2010" s="7"/>
      <c r="P2010" s="7"/>
      <c r="Q2010" s="7" t="s">
        <v>11497</v>
      </c>
      <c r="R2010" s="39" t="s">
        <v>13514</v>
      </c>
      <c r="S2010" s="7"/>
      <c r="T2010" s="7" t="s">
        <v>747</v>
      </c>
      <c r="U2010" s="7"/>
      <c r="V2010" s="7"/>
      <c r="W2010" s="7"/>
      <c r="X2010" s="7"/>
      <c r="Y2010" s="39"/>
      <c r="Z2010" s="7"/>
      <c r="AA2010" s="7"/>
      <c r="AB2010" s="24"/>
      <c r="AC2010" t="s">
        <v>26453</v>
      </c>
      <c r="AD2010" t="s">
        <v>23380</v>
      </c>
    </row>
    <row r="2011" spans="1:30" x14ac:dyDescent="0.25">
      <c r="A2011" t="str">
        <f t="shared" si="76"/>
        <v>91470005</v>
      </c>
      <c r="B2011" s="23" t="s">
        <v>58</v>
      </c>
      <c r="C2011" s="7" t="s">
        <v>667</v>
      </c>
      <c r="D2011" s="66" t="s">
        <v>423</v>
      </c>
      <c r="E2011" s="53" t="e">
        <f>VLOOKUP(D2011,'MPG Master'!$C$3:$I$716,7,0)</f>
        <v>#N/A</v>
      </c>
      <c r="F2011" s="7" t="e">
        <f>VLOOKUP(D2011,'MPG Master'!$C$3:$D$716,2,0)</f>
        <v>#N/A</v>
      </c>
      <c r="G2011" s="67" t="s">
        <v>1680</v>
      </c>
      <c r="H2011" s="53" t="e">
        <f t="shared" si="77"/>
        <v>#N/A</v>
      </c>
      <c r="I2011" s="7" t="s">
        <v>4207</v>
      </c>
      <c r="J2011" s="7" t="s">
        <v>19078</v>
      </c>
      <c r="K2011" s="9">
        <v>33604</v>
      </c>
      <c r="L2011" s="7"/>
      <c r="M2011" s="7"/>
      <c r="N2011" s="7">
        <v>9608181940</v>
      </c>
      <c r="O2011" s="7"/>
      <c r="P2011" s="7"/>
      <c r="Q2011" s="7" t="s">
        <v>1263</v>
      </c>
      <c r="R2011" s="39" t="s">
        <v>13515</v>
      </c>
      <c r="S2011" s="7"/>
      <c r="T2011" s="7" t="s">
        <v>1027</v>
      </c>
      <c r="U2011" s="7"/>
      <c r="V2011" s="7"/>
      <c r="W2011" s="7"/>
      <c r="X2011" s="7"/>
      <c r="Y2011" s="39"/>
      <c r="Z2011" s="7"/>
      <c r="AA2011" s="7"/>
      <c r="AB2011" s="24"/>
      <c r="AC2011" t="s">
        <v>26453</v>
      </c>
      <c r="AD2011" t="s">
        <v>23380</v>
      </c>
    </row>
    <row r="2012" spans="1:30" x14ac:dyDescent="0.25">
      <c r="A2012" t="str">
        <f t="shared" si="76"/>
        <v>91470006</v>
      </c>
      <c r="B2012" s="23" t="s">
        <v>58</v>
      </c>
      <c r="C2012" s="7" t="s">
        <v>667</v>
      </c>
      <c r="D2012" s="66" t="s">
        <v>423</v>
      </c>
      <c r="E2012" s="53" t="e">
        <f>VLOOKUP(D2012,'MPG Master'!$C$3:$I$716,7,0)</f>
        <v>#N/A</v>
      </c>
      <c r="F2012" s="7" t="e">
        <f>VLOOKUP(D2012,'MPG Master'!$C$3:$D$716,2,0)</f>
        <v>#N/A</v>
      </c>
      <c r="G2012" s="67" t="s">
        <v>378</v>
      </c>
      <c r="H2012" s="53" t="e">
        <f t="shared" si="77"/>
        <v>#N/A</v>
      </c>
      <c r="I2012" s="7" t="s">
        <v>9246</v>
      </c>
      <c r="J2012" s="7" t="s">
        <v>19079</v>
      </c>
      <c r="K2012" s="9">
        <v>20059</v>
      </c>
      <c r="L2012" s="7"/>
      <c r="M2012" s="7"/>
      <c r="N2012" s="7">
        <v>9534155520</v>
      </c>
      <c r="O2012" s="7"/>
      <c r="P2012" s="7"/>
      <c r="Q2012" s="7" t="s">
        <v>1263</v>
      </c>
      <c r="R2012" s="39" t="s">
        <v>13516</v>
      </c>
      <c r="S2012" s="7"/>
      <c r="T2012" s="7" t="s">
        <v>1027</v>
      </c>
      <c r="U2012" s="7"/>
      <c r="V2012" s="7"/>
      <c r="W2012" s="7"/>
      <c r="X2012" s="7"/>
      <c r="Y2012" s="39"/>
      <c r="Z2012" s="7"/>
      <c r="AA2012" s="7"/>
      <c r="AB2012" s="24"/>
      <c r="AC2012" t="s">
        <v>26453</v>
      </c>
      <c r="AD2012" t="s">
        <v>23380</v>
      </c>
    </row>
    <row r="2013" spans="1:30" x14ac:dyDescent="0.25">
      <c r="A2013" t="str">
        <f t="shared" si="76"/>
        <v>91470007</v>
      </c>
      <c r="B2013" s="23" t="s">
        <v>58</v>
      </c>
      <c r="C2013" s="7" t="s">
        <v>667</v>
      </c>
      <c r="D2013" s="66" t="s">
        <v>423</v>
      </c>
      <c r="E2013" s="53" t="e">
        <f>VLOOKUP(D2013,'MPG Master'!$C$3:$I$716,7,0)</f>
        <v>#N/A</v>
      </c>
      <c r="F2013" s="7" t="e">
        <f>VLOOKUP(D2013,'MPG Master'!$C$3:$D$716,2,0)</f>
        <v>#N/A</v>
      </c>
      <c r="G2013" s="67" t="s">
        <v>1720</v>
      </c>
      <c r="H2013" s="53" t="e">
        <f t="shared" si="77"/>
        <v>#N/A</v>
      </c>
      <c r="I2013" s="7" t="s">
        <v>9247</v>
      </c>
      <c r="J2013" s="7" t="s">
        <v>19080</v>
      </c>
      <c r="K2013" s="9">
        <v>35981</v>
      </c>
      <c r="L2013" s="7"/>
      <c r="M2013" s="7"/>
      <c r="N2013" s="7">
        <v>8579979509</v>
      </c>
      <c r="O2013" s="7"/>
      <c r="P2013" s="7"/>
      <c r="Q2013" s="7" t="s">
        <v>1263</v>
      </c>
      <c r="R2013" s="39" t="s">
        <v>13517</v>
      </c>
      <c r="S2013" s="7"/>
      <c r="T2013" s="7" t="s">
        <v>1027</v>
      </c>
      <c r="U2013" s="7"/>
      <c r="V2013" s="7"/>
      <c r="W2013" s="7"/>
      <c r="X2013" s="7"/>
      <c r="Y2013" s="39"/>
      <c r="Z2013" s="7"/>
      <c r="AA2013" s="7"/>
      <c r="AB2013" s="24"/>
      <c r="AC2013" t="s">
        <v>26453</v>
      </c>
      <c r="AD2013" t="s">
        <v>23380</v>
      </c>
    </row>
    <row r="2014" spans="1:30" x14ac:dyDescent="0.25">
      <c r="A2014" t="str">
        <f t="shared" si="76"/>
        <v>91470008</v>
      </c>
      <c r="B2014" s="23" t="s">
        <v>58</v>
      </c>
      <c r="C2014" s="7" t="s">
        <v>667</v>
      </c>
      <c r="D2014" s="66" t="s">
        <v>423</v>
      </c>
      <c r="E2014" s="53" t="e">
        <f>VLOOKUP(D2014,'MPG Master'!$C$3:$I$716,7,0)</f>
        <v>#N/A</v>
      </c>
      <c r="F2014" s="7" t="e">
        <f>VLOOKUP(D2014,'MPG Master'!$C$3:$D$716,2,0)</f>
        <v>#N/A</v>
      </c>
      <c r="G2014" s="67" t="s">
        <v>1687</v>
      </c>
      <c r="H2014" s="53" t="e">
        <f t="shared" si="77"/>
        <v>#N/A</v>
      </c>
      <c r="I2014" s="7" t="s">
        <v>2118</v>
      </c>
      <c r="J2014" s="7" t="s">
        <v>19081</v>
      </c>
      <c r="K2014" s="9">
        <v>28126</v>
      </c>
      <c r="L2014" s="7"/>
      <c r="M2014" s="7"/>
      <c r="N2014" s="7">
        <v>6203950929</v>
      </c>
      <c r="O2014" s="7"/>
      <c r="P2014" s="7"/>
      <c r="Q2014" s="7" t="s">
        <v>1263</v>
      </c>
      <c r="R2014" s="39" t="s">
        <v>13518</v>
      </c>
      <c r="S2014" s="7"/>
      <c r="T2014" s="7" t="s">
        <v>1027</v>
      </c>
      <c r="U2014" s="7"/>
      <c r="V2014" s="7"/>
      <c r="W2014" s="7"/>
      <c r="X2014" s="7"/>
      <c r="Y2014" s="39"/>
      <c r="Z2014" s="7"/>
      <c r="AA2014" s="7"/>
      <c r="AB2014" s="24"/>
      <c r="AC2014" t="s">
        <v>26453</v>
      </c>
      <c r="AD2014" t="s">
        <v>23380</v>
      </c>
    </row>
    <row r="2015" spans="1:30" x14ac:dyDescent="0.25">
      <c r="A2015" t="str">
        <f t="shared" si="76"/>
        <v>91470009</v>
      </c>
      <c r="B2015" s="23" t="s">
        <v>58</v>
      </c>
      <c r="C2015" s="7" t="s">
        <v>667</v>
      </c>
      <c r="D2015" s="66" t="s">
        <v>423</v>
      </c>
      <c r="E2015" s="53" t="e">
        <f>VLOOKUP(D2015,'MPG Master'!$C$3:$I$716,7,0)</f>
        <v>#N/A</v>
      </c>
      <c r="F2015" s="7" t="e">
        <f>VLOOKUP(D2015,'MPG Master'!$C$3:$D$716,2,0)</f>
        <v>#N/A</v>
      </c>
      <c r="G2015" s="67" t="s">
        <v>1706</v>
      </c>
      <c r="H2015" s="53" t="e">
        <f t="shared" si="77"/>
        <v>#N/A</v>
      </c>
      <c r="I2015" s="7" t="s">
        <v>9248</v>
      </c>
      <c r="J2015" s="7" t="s">
        <v>9380</v>
      </c>
      <c r="K2015" s="9">
        <v>23377</v>
      </c>
      <c r="L2015" s="7"/>
      <c r="M2015" s="7"/>
      <c r="N2015" s="7">
        <v>8210050468</v>
      </c>
      <c r="O2015" s="7"/>
      <c r="P2015" s="7"/>
      <c r="Q2015" s="7" t="s">
        <v>2439</v>
      </c>
      <c r="R2015" s="39" t="s">
        <v>13519</v>
      </c>
      <c r="S2015" s="7"/>
      <c r="T2015" s="7" t="s">
        <v>1027</v>
      </c>
      <c r="U2015" s="7"/>
      <c r="V2015" s="7"/>
      <c r="W2015" s="7"/>
      <c r="X2015" s="7"/>
      <c r="Y2015" s="39"/>
      <c r="Z2015" s="7"/>
      <c r="AA2015" s="7"/>
      <c r="AB2015" s="24"/>
      <c r="AC2015" t="s">
        <v>26453</v>
      </c>
      <c r="AD2015" t="s">
        <v>23380</v>
      </c>
    </row>
    <row r="2016" spans="1:30" x14ac:dyDescent="0.25">
      <c r="A2016" t="str">
        <f t="shared" si="76"/>
        <v>97190114</v>
      </c>
      <c r="B2016" s="23" t="s">
        <v>58</v>
      </c>
      <c r="C2016" s="7" t="s">
        <v>7736</v>
      </c>
      <c r="D2016" s="66" t="s">
        <v>475</v>
      </c>
      <c r="E2016" s="53" t="e">
        <f>VLOOKUP(D2016,'MPG Master'!$C$3:$I$716,7,0)</f>
        <v>#N/A</v>
      </c>
      <c r="F2016" s="7" t="e">
        <f>VLOOKUP(D2016,'MPG Master'!$C$3:$D$716,2,0)</f>
        <v>#N/A</v>
      </c>
      <c r="G2016" s="67" t="s">
        <v>1475</v>
      </c>
      <c r="H2016" s="53" t="e">
        <f t="shared" si="77"/>
        <v>#N/A</v>
      </c>
      <c r="I2016" s="7" t="s">
        <v>9249</v>
      </c>
      <c r="J2016" s="7" t="s">
        <v>19082</v>
      </c>
      <c r="K2016" s="9">
        <v>19725</v>
      </c>
      <c r="L2016" s="7"/>
      <c r="M2016" s="7"/>
      <c r="N2016" s="7">
        <v>9153936160</v>
      </c>
      <c r="O2016" s="7"/>
      <c r="P2016" s="7"/>
      <c r="Q2016" s="7" t="s">
        <v>99</v>
      </c>
      <c r="R2016" s="39" t="s">
        <v>13520</v>
      </c>
      <c r="S2016" s="7"/>
      <c r="T2016" s="7" t="s">
        <v>2355</v>
      </c>
      <c r="U2016" s="7"/>
      <c r="V2016" s="7"/>
      <c r="W2016" s="7"/>
      <c r="X2016" s="7"/>
      <c r="Y2016" s="39"/>
      <c r="Z2016" s="7"/>
      <c r="AA2016" s="7"/>
      <c r="AB2016" s="24"/>
      <c r="AC2016" t="s">
        <v>26453</v>
      </c>
      <c r="AD2016" t="s">
        <v>23380</v>
      </c>
    </row>
    <row r="2017" spans="1:30" x14ac:dyDescent="0.25">
      <c r="A2017" t="str">
        <f t="shared" ref="A2017:A2066" si="78">CONCATENATE(D2017,G2017)</f>
        <v>91480003</v>
      </c>
      <c r="B2017" s="23" t="s">
        <v>58</v>
      </c>
      <c r="C2017" s="7" t="s">
        <v>667</v>
      </c>
      <c r="D2017" s="66" t="s">
        <v>424</v>
      </c>
      <c r="E2017" s="53" t="e">
        <f>VLOOKUP(D2017,'MPG Master'!$C$3:$I$716,7,0)</f>
        <v>#N/A</v>
      </c>
      <c r="F2017" s="7" t="e">
        <f>VLOOKUP(D2017,'MPG Master'!$C$3:$D$716,2,0)</f>
        <v>#N/A</v>
      </c>
      <c r="G2017" s="67" t="s">
        <v>61</v>
      </c>
      <c r="H2017" s="53" t="e">
        <f t="shared" si="77"/>
        <v>#N/A</v>
      </c>
      <c r="I2017" s="7" t="s">
        <v>2736</v>
      </c>
      <c r="J2017" s="7" t="s">
        <v>19083</v>
      </c>
      <c r="K2017" s="9">
        <v>29221</v>
      </c>
      <c r="L2017" s="7"/>
      <c r="M2017" s="7"/>
      <c r="N2017" s="7">
        <v>7808187194</v>
      </c>
      <c r="O2017" s="7"/>
      <c r="P2017" s="7"/>
      <c r="Q2017" s="7" t="s">
        <v>99</v>
      </c>
      <c r="R2017" s="39" t="s">
        <v>13521</v>
      </c>
      <c r="S2017" s="7"/>
      <c r="T2017" s="7" t="s">
        <v>1030</v>
      </c>
      <c r="U2017" s="7"/>
      <c r="V2017" s="7"/>
      <c r="W2017" s="7"/>
      <c r="X2017" s="7"/>
      <c r="Y2017" s="39"/>
      <c r="Z2017" s="7"/>
      <c r="AA2017" s="7"/>
      <c r="AB2017" s="24"/>
      <c r="AC2017" t="s">
        <v>26453</v>
      </c>
      <c r="AD2017" t="s">
        <v>23380</v>
      </c>
    </row>
    <row r="2018" spans="1:30" x14ac:dyDescent="0.25">
      <c r="A2018" t="str">
        <f t="shared" si="78"/>
        <v>91480004</v>
      </c>
      <c r="B2018" s="23" t="s">
        <v>58</v>
      </c>
      <c r="C2018" s="7" t="s">
        <v>667</v>
      </c>
      <c r="D2018" s="66" t="s">
        <v>424</v>
      </c>
      <c r="E2018" s="53" t="e">
        <f>VLOOKUP(D2018,'MPG Master'!$C$3:$I$716,7,0)</f>
        <v>#N/A</v>
      </c>
      <c r="F2018" s="7" t="e">
        <f>VLOOKUP(D2018,'MPG Master'!$C$3:$D$716,2,0)</f>
        <v>#N/A</v>
      </c>
      <c r="G2018" s="67" t="s">
        <v>1679</v>
      </c>
      <c r="H2018" s="53" t="e">
        <f t="shared" si="77"/>
        <v>#N/A</v>
      </c>
      <c r="I2018" s="7" t="s">
        <v>1823</v>
      </c>
      <c r="J2018" s="7" t="s">
        <v>19084</v>
      </c>
      <c r="K2018" s="9">
        <v>33239</v>
      </c>
      <c r="L2018" s="7"/>
      <c r="M2018" s="7"/>
      <c r="N2018" s="7">
        <v>7739863632</v>
      </c>
      <c r="O2018" s="7"/>
      <c r="P2018" s="7"/>
      <c r="Q2018" s="7" t="s">
        <v>99</v>
      </c>
      <c r="R2018" s="39" t="s">
        <v>13522</v>
      </c>
      <c r="S2018" s="7"/>
      <c r="T2018" s="7" t="s">
        <v>1030</v>
      </c>
      <c r="U2018" s="7"/>
      <c r="V2018" s="7"/>
      <c r="W2018" s="7"/>
      <c r="X2018" s="7"/>
      <c r="Y2018" s="39"/>
      <c r="Z2018" s="7"/>
      <c r="AA2018" s="7"/>
      <c r="AB2018" s="24"/>
      <c r="AC2018" t="s">
        <v>26453</v>
      </c>
      <c r="AD2018" t="s">
        <v>23380</v>
      </c>
    </row>
    <row r="2019" spans="1:30" x14ac:dyDescent="0.25">
      <c r="A2019" t="str">
        <f t="shared" si="78"/>
        <v>91480005</v>
      </c>
      <c r="B2019" s="23" t="s">
        <v>58</v>
      </c>
      <c r="C2019" s="7" t="s">
        <v>667</v>
      </c>
      <c r="D2019" s="66" t="s">
        <v>424</v>
      </c>
      <c r="E2019" s="53" t="e">
        <f>VLOOKUP(D2019,'MPG Master'!$C$3:$I$716,7,0)</f>
        <v>#N/A</v>
      </c>
      <c r="F2019" s="7" t="e">
        <f>VLOOKUP(D2019,'MPG Master'!$C$3:$D$716,2,0)</f>
        <v>#N/A</v>
      </c>
      <c r="G2019" s="67" t="s">
        <v>1680</v>
      </c>
      <c r="H2019" s="53" t="e">
        <f t="shared" si="77"/>
        <v>#N/A</v>
      </c>
      <c r="I2019" s="7" t="s">
        <v>9251</v>
      </c>
      <c r="J2019" s="7" t="s">
        <v>19085</v>
      </c>
      <c r="K2019" s="9">
        <v>27030</v>
      </c>
      <c r="L2019" s="7"/>
      <c r="M2019" s="7"/>
      <c r="N2019" s="7">
        <v>7352391913</v>
      </c>
      <c r="O2019" s="7"/>
      <c r="P2019" s="7"/>
      <c r="Q2019" s="7" t="s">
        <v>11497</v>
      </c>
      <c r="R2019" s="39" t="s">
        <v>13523</v>
      </c>
      <c r="S2019" s="7"/>
      <c r="T2019" s="7" t="s">
        <v>747</v>
      </c>
      <c r="U2019" s="7"/>
      <c r="V2019" s="7"/>
      <c r="W2019" s="7"/>
      <c r="X2019" s="7"/>
      <c r="Y2019" s="39"/>
      <c r="Z2019" s="7"/>
      <c r="AA2019" s="7"/>
      <c r="AB2019" s="24"/>
      <c r="AC2019" t="s">
        <v>26453</v>
      </c>
      <c r="AD2019" t="s">
        <v>23380</v>
      </c>
    </row>
    <row r="2020" spans="1:30" x14ac:dyDescent="0.25">
      <c r="A2020" t="str">
        <f t="shared" si="78"/>
        <v>91480006</v>
      </c>
      <c r="B2020" s="23" t="s">
        <v>58</v>
      </c>
      <c r="C2020" s="7" t="s">
        <v>667</v>
      </c>
      <c r="D2020" s="66" t="s">
        <v>424</v>
      </c>
      <c r="E2020" s="53" t="e">
        <f>VLOOKUP(D2020,'MPG Master'!$C$3:$I$716,7,0)</f>
        <v>#N/A</v>
      </c>
      <c r="F2020" s="7" t="e">
        <f>VLOOKUP(D2020,'MPG Master'!$C$3:$D$716,2,0)</f>
        <v>#N/A</v>
      </c>
      <c r="G2020" s="67" t="s">
        <v>378</v>
      </c>
      <c r="H2020" s="53" t="e">
        <f t="shared" si="77"/>
        <v>#N/A</v>
      </c>
      <c r="I2020" s="7" t="s">
        <v>9252</v>
      </c>
      <c r="J2020" s="7" t="s">
        <v>19086</v>
      </c>
      <c r="K2020" s="9">
        <v>32509</v>
      </c>
      <c r="L2020" s="7"/>
      <c r="M2020" s="7"/>
      <c r="N2020" s="7">
        <v>7903016699</v>
      </c>
      <c r="O2020" s="7"/>
      <c r="P2020" s="7"/>
      <c r="Q2020" s="7" t="s">
        <v>11497</v>
      </c>
      <c r="R2020" s="39" t="s">
        <v>13524</v>
      </c>
      <c r="S2020" s="7"/>
      <c r="T2020" s="7" t="s">
        <v>747</v>
      </c>
      <c r="U2020" s="7"/>
      <c r="V2020" s="7"/>
      <c r="W2020" s="7"/>
      <c r="X2020" s="7"/>
      <c r="Y2020" s="39"/>
      <c r="Z2020" s="7"/>
      <c r="AA2020" s="7"/>
      <c r="AB2020" s="24"/>
      <c r="AC2020" t="s">
        <v>26453</v>
      </c>
      <c r="AD2020" t="s">
        <v>23380</v>
      </c>
    </row>
    <row r="2021" spans="1:30" x14ac:dyDescent="0.25">
      <c r="A2021" t="str">
        <f t="shared" si="78"/>
        <v>91480007</v>
      </c>
      <c r="B2021" s="23" t="s">
        <v>58</v>
      </c>
      <c r="C2021" s="7" t="s">
        <v>667</v>
      </c>
      <c r="D2021" s="66" t="s">
        <v>424</v>
      </c>
      <c r="E2021" s="53" t="e">
        <f>VLOOKUP(D2021,'MPG Master'!$C$3:$I$716,7,0)</f>
        <v>#N/A</v>
      </c>
      <c r="F2021" s="7" t="e">
        <f>VLOOKUP(D2021,'MPG Master'!$C$3:$D$716,2,0)</f>
        <v>#N/A</v>
      </c>
      <c r="G2021" s="67" t="s">
        <v>1720</v>
      </c>
      <c r="H2021" s="53" t="e">
        <f t="shared" si="77"/>
        <v>#N/A</v>
      </c>
      <c r="I2021" s="7" t="s">
        <v>3730</v>
      </c>
      <c r="J2021" s="7" t="s">
        <v>19087</v>
      </c>
      <c r="K2021" s="9">
        <v>17533</v>
      </c>
      <c r="L2021" s="7"/>
      <c r="M2021" s="7"/>
      <c r="N2021" s="7">
        <v>7739964084</v>
      </c>
      <c r="O2021" s="7"/>
      <c r="P2021" s="7"/>
      <c r="Q2021" s="7" t="s">
        <v>99</v>
      </c>
      <c r="R2021" s="39" t="s">
        <v>13525</v>
      </c>
      <c r="S2021" s="7"/>
      <c r="T2021" s="7" t="s">
        <v>1030</v>
      </c>
      <c r="U2021" s="7"/>
      <c r="V2021" s="7"/>
      <c r="W2021" s="7"/>
      <c r="X2021" s="7"/>
      <c r="Y2021" s="39"/>
      <c r="Z2021" s="7"/>
      <c r="AA2021" s="7"/>
      <c r="AB2021" s="24"/>
      <c r="AC2021" t="s">
        <v>26453</v>
      </c>
      <c r="AD2021" t="s">
        <v>23380</v>
      </c>
    </row>
    <row r="2022" spans="1:30" x14ac:dyDescent="0.25">
      <c r="A2022" t="str">
        <f t="shared" si="78"/>
        <v>11900004</v>
      </c>
      <c r="B2022" s="23" t="s">
        <v>58</v>
      </c>
      <c r="C2022" s="7" t="s">
        <v>1668</v>
      </c>
      <c r="D2022" s="66" t="s">
        <v>448</v>
      </c>
      <c r="E2022" s="53" t="e">
        <f>VLOOKUP(D2022,'MPG Master'!$C$3:$I$716,7,0)</f>
        <v>#N/A</v>
      </c>
      <c r="F2022" s="7" t="e">
        <f>VLOOKUP(D2022,'MPG Master'!$C$3:$D$716,2,0)</f>
        <v>#N/A</v>
      </c>
      <c r="G2022" s="67" t="s">
        <v>1679</v>
      </c>
      <c r="H2022" s="53" t="e">
        <f t="shared" si="77"/>
        <v>#N/A</v>
      </c>
      <c r="I2022" s="7" t="s">
        <v>4752</v>
      </c>
      <c r="J2022" s="7" t="s">
        <v>19088</v>
      </c>
      <c r="K2022" s="9">
        <v>20090</v>
      </c>
      <c r="L2022" s="7"/>
      <c r="M2022" s="7"/>
      <c r="N2022" s="7">
        <v>7091995400</v>
      </c>
      <c r="O2022" s="7"/>
      <c r="P2022" s="7"/>
      <c r="Q2022" s="7" t="s">
        <v>798</v>
      </c>
      <c r="R2022" s="39" t="s">
        <v>13526</v>
      </c>
      <c r="S2022" s="7"/>
      <c r="T2022" s="7" t="s">
        <v>3419</v>
      </c>
      <c r="U2022" s="7"/>
      <c r="V2022" s="7"/>
      <c r="W2022" s="7"/>
      <c r="X2022" s="7"/>
      <c r="Y2022" s="39"/>
      <c r="Z2022" s="7"/>
      <c r="AA2022" s="7"/>
      <c r="AB2022" s="24"/>
      <c r="AC2022" t="s">
        <v>26453</v>
      </c>
      <c r="AD2022" t="s">
        <v>23380</v>
      </c>
    </row>
    <row r="2023" spans="1:30" x14ac:dyDescent="0.25">
      <c r="A2023" t="str">
        <f t="shared" si="78"/>
        <v>11900010</v>
      </c>
      <c r="B2023" s="23" t="s">
        <v>58</v>
      </c>
      <c r="C2023" s="7" t="s">
        <v>1668</v>
      </c>
      <c r="D2023" s="66" t="s">
        <v>448</v>
      </c>
      <c r="E2023" s="53" t="e">
        <f>VLOOKUP(D2023,'MPG Master'!$C$3:$I$716,7,0)</f>
        <v>#N/A</v>
      </c>
      <c r="F2023" s="7" t="e">
        <f>VLOOKUP(D2023,'MPG Master'!$C$3:$D$716,2,0)</f>
        <v>#N/A</v>
      </c>
      <c r="G2023" s="67" t="s">
        <v>1681</v>
      </c>
      <c r="H2023" s="53" t="e">
        <f t="shared" si="77"/>
        <v>#N/A</v>
      </c>
      <c r="I2023" s="7" t="s">
        <v>1710</v>
      </c>
      <c r="J2023" s="7" t="s">
        <v>19089</v>
      </c>
      <c r="K2023" s="9">
        <v>32509</v>
      </c>
      <c r="L2023" s="7"/>
      <c r="M2023" s="7"/>
      <c r="N2023" s="7">
        <v>9973659624</v>
      </c>
      <c r="O2023" s="7"/>
      <c r="P2023" s="7"/>
      <c r="Q2023" s="7" t="s">
        <v>11498</v>
      </c>
      <c r="R2023" s="39" t="s">
        <v>13527</v>
      </c>
      <c r="S2023" s="7"/>
      <c r="T2023" s="7" t="s">
        <v>1078</v>
      </c>
      <c r="U2023" s="7"/>
      <c r="V2023" s="7"/>
      <c r="W2023" s="7"/>
      <c r="X2023" s="7"/>
      <c r="Y2023" s="39"/>
      <c r="Z2023" s="7"/>
      <c r="AA2023" s="7"/>
      <c r="AB2023" s="24"/>
      <c r="AC2023" t="s">
        <v>26453</v>
      </c>
      <c r="AD2023" t="s">
        <v>23380</v>
      </c>
    </row>
    <row r="2024" spans="1:30" x14ac:dyDescent="0.25">
      <c r="A2024" t="str">
        <f t="shared" si="78"/>
        <v>11900008</v>
      </c>
      <c r="B2024" s="23" t="s">
        <v>58</v>
      </c>
      <c r="C2024" s="7" t="s">
        <v>1668</v>
      </c>
      <c r="D2024" s="66" t="s">
        <v>448</v>
      </c>
      <c r="E2024" s="53" t="e">
        <f>VLOOKUP(D2024,'MPG Master'!$C$3:$I$716,7,0)</f>
        <v>#N/A</v>
      </c>
      <c r="F2024" s="7" t="e">
        <f>VLOOKUP(D2024,'MPG Master'!$C$3:$D$716,2,0)</f>
        <v>#N/A</v>
      </c>
      <c r="G2024" s="67" t="s">
        <v>1687</v>
      </c>
      <c r="H2024" s="53" t="e">
        <f t="shared" si="77"/>
        <v>#N/A</v>
      </c>
      <c r="I2024" s="7" t="s">
        <v>3859</v>
      </c>
      <c r="J2024" s="7" t="s">
        <v>19090</v>
      </c>
      <c r="K2024" s="9">
        <v>25569</v>
      </c>
      <c r="L2024" s="7"/>
      <c r="M2024" s="7"/>
      <c r="N2024" s="7">
        <v>8809448875</v>
      </c>
      <c r="O2024" s="7"/>
      <c r="P2024" s="7"/>
      <c r="Q2024" s="7" t="s">
        <v>798</v>
      </c>
      <c r="R2024" s="39" t="s">
        <v>13528</v>
      </c>
      <c r="S2024" s="7"/>
      <c r="T2024" s="7" t="s">
        <v>3419</v>
      </c>
      <c r="U2024" s="7"/>
      <c r="V2024" s="7"/>
      <c r="W2024" s="7"/>
      <c r="X2024" s="7"/>
      <c r="Y2024" s="39"/>
      <c r="Z2024" s="7"/>
      <c r="AA2024" s="7"/>
      <c r="AB2024" s="24"/>
      <c r="AC2024" t="s">
        <v>26453</v>
      </c>
      <c r="AD2024" t="s">
        <v>23380</v>
      </c>
    </row>
    <row r="2025" spans="1:30" x14ac:dyDescent="0.25">
      <c r="A2025" t="str">
        <f t="shared" si="78"/>
        <v>11900003</v>
      </c>
      <c r="B2025" s="23" t="s">
        <v>58</v>
      </c>
      <c r="C2025" s="7" t="s">
        <v>1668</v>
      </c>
      <c r="D2025" s="66" t="s">
        <v>448</v>
      </c>
      <c r="E2025" s="53" t="e">
        <f>VLOOKUP(D2025,'MPG Master'!$C$3:$I$716,7,0)</f>
        <v>#N/A</v>
      </c>
      <c r="F2025" s="7" t="e">
        <f>VLOOKUP(D2025,'MPG Master'!$C$3:$D$716,2,0)</f>
        <v>#N/A</v>
      </c>
      <c r="G2025" s="67" t="s">
        <v>61</v>
      </c>
      <c r="H2025" s="53" t="e">
        <f t="shared" si="77"/>
        <v>#N/A</v>
      </c>
      <c r="I2025" s="7" t="s">
        <v>2562</v>
      </c>
      <c r="J2025" s="7" t="s">
        <v>19091</v>
      </c>
      <c r="K2025" s="9">
        <v>36591</v>
      </c>
      <c r="L2025" s="7"/>
      <c r="M2025" s="7"/>
      <c r="N2025" s="7">
        <v>6200598432</v>
      </c>
      <c r="O2025" s="7"/>
      <c r="P2025" s="7"/>
      <c r="Q2025" s="7" t="s">
        <v>1263</v>
      </c>
      <c r="R2025" s="39" t="s">
        <v>13529</v>
      </c>
      <c r="S2025" s="7"/>
      <c r="T2025" s="7" t="s">
        <v>1058</v>
      </c>
      <c r="U2025" s="7"/>
      <c r="V2025" s="7"/>
      <c r="W2025" s="7"/>
      <c r="X2025" s="7"/>
      <c r="Y2025" s="39"/>
      <c r="Z2025" s="7"/>
      <c r="AA2025" s="7"/>
      <c r="AB2025" s="24"/>
      <c r="AC2025" t="s">
        <v>26453</v>
      </c>
      <c r="AD2025" t="s">
        <v>23380</v>
      </c>
    </row>
    <row r="2026" spans="1:30" x14ac:dyDescent="0.25">
      <c r="A2026" t="str">
        <f t="shared" si="78"/>
        <v>11890015</v>
      </c>
      <c r="B2026" s="23" t="s">
        <v>58</v>
      </c>
      <c r="C2026" s="7" t="s">
        <v>1668</v>
      </c>
      <c r="D2026" s="66" t="s">
        <v>447</v>
      </c>
      <c r="E2026" s="53" t="e">
        <f>VLOOKUP(D2026,'MPG Master'!$C$3:$I$716,7,0)</f>
        <v>#N/A</v>
      </c>
      <c r="F2026" s="7" t="e">
        <f>VLOOKUP(D2026,'MPG Master'!$C$3:$D$716,2,0)</f>
        <v>#N/A</v>
      </c>
      <c r="G2026" s="67" t="s">
        <v>1739</v>
      </c>
      <c r="H2026" s="53" t="e">
        <f t="shared" si="77"/>
        <v>#N/A</v>
      </c>
      <c r="I2026" s="7" t="s">
        <v>9253</v>
      </c>
      <c r="J2026" s="7" t="s">
        <v>19092</v>
      </c>
      <c r="K2026" s="9">
        <v>29445</v>
      </c>
      <c r="L2026" s="7"/>
      <c r="M2026" s="7"/>
      <c r="N2026" s="7">
        <v>7250017569</v>
      </c>
      <c r="O2026" s="7"/>
      <c r="P2026" s="7"/>
      <c r="Q2026" s="7" t="s">
        <v>4583</v>
      </c>
      <c r="R2026" s="39" t="s">
        <v>13530</v>
      </c>
      <c r="S2026" s="7"/>
      <c r="T2026" s="7" t="s">
        <v>1061</v>
      </c>
      <c r="U2026" s="7"/>
      <c r="V2026" s="7"/>
      <c r="W2026" s="7"/>
      <c r="X2026" s="7"/>
      <c r="Y2026" s="39"/>
      <c r="Z2026" s="7"/>
      <c r="AA2026" s="7"/>
      <c r="AB2026" s="24"/>
      <c r="AC2026" t="s">
        <v>26453</v>
      </c>
      <c r="AD2026" t="s">
        <v>23380</v>
      </c>
    </row>
    <row r="2027" spans="1:30" x14ac:dyDescent="0.25">
      <c r="A2027" t="str">
        <f t="shared" si="78"/>
        <v>11490013</v>
      </c>
      <c r="B2027" s="23" t="s">
        <v>58</v>
      </c>
      <c r="C2027" s="7" t="s">
        <v>1668</v>
      </c>
      <c r="D2027" s="66" t="s">
        <v>444</v>
      </c>
      <c r="E2027" s="53" t="e">
        <f>VLOOKUP(D2027,'MPG Master'!$C$3:$I$716,7,0)</f>
        <v>#N/A</v>
      </c>
      <c r="F2027" s="7" t="e">
        <f>VLOOKUP(D2027,'MPG Master'!$C$3:$D$716,2,0)</f>
        <v>#N/A</v>
      </c>
      <c r="G2027" s="67" t="s">
        <v>1733</v>
      </c>
      <c r="H2027" s="53" t="e">
        <f t="shared" si="77"/>
        <v>#N/A</v>
      </c>
      <c r="I2027" s="7" t="s">
        <v>1777</v>
      </c>
      <c r="J2027" s="7" t="s">
        <v>19093</v>
      </c>
      <c r="K2027" s="9">
        <v>21324</v>
      </c>
      <c r="L2027" s="7"/>
      <c r="M2027" s="7"/>
      <c r="N2027" s="7">
        <v>9931290692</v>
      </c>
      <c r="O2027" s="7"/>
      <c r="P2027" s="7"/>
      <c r="Q2027" s="7" t="s">
        <v>1424</v>
      </c>
      <c r="R2027" s="39" t="s">
        <v>13531</v>
      </c>
      <c r="S2027" s="7"/>
      <c r="T2027" s="7" t="s">
        <v>792</v>
      </c>
      <c r="U2027" s="7"/>
      <c r="V2027" s="7"/>
      <c r="W2027" s="7"/>
      <c r="X2027" s="7"/>
      <c r="Y2027" s="39"/>
      <c r="Z2027" s="7"/>
      <c r="AA2027" s="7"/>
      <c r="AB2027" s="24"/>
      <c r="AC2027" t="s">
        <v>26453</v>
      </c>
      <c r="AD2027" t="s">
        <v>23380</v>
      </c>
    </row>
    <row r="2028" spans="1:30" x14ac:dyDescent="0.25">
      <c r="A2028" t="str">
        <f t="shared" si="78"/>
        <v>11890014</v>
      </c>
      <c r="B2028" s="23" t="s">
        <v>58</v>
      </c>
      <c r="C2028" s="7" t="s">
        <v>1668</v>
      </c>
      <c r="D2028" s="66" t="s">
        <v>447</v>
      </c>
      <c r="E2028" s="53" t="e">
        <f>VLOOKUP(D2028,'MPG Master'!$C$3:$I$716,7,0)</f>
        <v>#N/A</v>
      </c>
      <c r="F2028" s="7" t="e">
        <f>VLOOKUP(D2028,'MPG Master'!$C$3:$D$716,2,0)</f>
        <v>#N/A</v>
      </c>
      <c r="G2028" s="67" t="s">
        <v>1736</v>
      </c>
      <c r="H2028" s="53" t="e">
        <f t="shared" si="77"/>
        <v>#N/A</v>
      </c>
      <c r="I2028" s="7" t="s">
        <v>2512</v>
      </c>
      <c r="J2028" s="7" t="s">
        <v>18490</v>
      </c>
      <c r="K2028" s="9">
        <v>27485</v>
      </c>
      <c r="L2028" s="7"/>
      <c r="M2028" s="7"/>
      <c r="N2028" s="7">
        <v>7061295418</v>
      </c>
      <c r="O2028" s="7"/>
      <c r="P2028" s="7"/>
      <c r="Q2028" s="7" t="s">
        <v>11497</v>
      </c>
      <c r="R2028" s="39" t="s">
        <v>13532</v>
      </c>
      <c r="S2028" s="7"/>
      <c r="T2028" s="7" t="s">
        <v>747</v>
      </c>
      <c r="U2028" s="7"/>
      <c r="V2028" s="7"/>
      <c r="W2028" s="7"/>
      <c r="X2028" s="7"/>
      <c r="Y2028" s="39"/>
      <c r="Z2028" s="7"/>
      <c r="AA2028" s="7"/>
      <c r="AB2028" s="24"/>
      <c r="AC2028" t="s">
        <v>26453</v>
      </c>
      <c r="AD2028" t="s">
        <v>23380</v>
      </c>
    </row>
    <row r="2029" spans="1:30" x14ac:dyDescent="0.25">
      <c r="A2029" t="str">
        <f t="shared" si="78"/>
        <v>95210014</v>
      </c>
      <c r="B2029" s="23" t="s">
        <v>58</v>
      </c>
      <c r="C2029" s="7" t="s">
        <v>7736</v>
      </c>
      <c r="D2029" s="66" t="s">
        <v>473</v>
      </c>
      <c r="E2029" s="53" t="e">
        <f>VLOOKUP(D2029,'MPG Master'!$C$3:$I$716,7,0)</f>
        <v>#N/A</v>
      </c>
      <c r="F2029" s="7" t="e">
        <f>VLOOKUP(D2029,'MPG Master'!$C$3:$D$716,2,0)</f>
        <v>#N/A</v>
      </c>
      <c r="G2029" s="67" t="s">
        <v>1736</v>
      </c>
      <c r="H2029" s="53" t="e">
        <f t="shared" si="77"/>
        <v>#N/A</v>
      </c>
      <c r="I2029" s="7" t="s">
        <v>8633</v>
      </c>
      <c r="J2029" s="7" t="s">
        <v>19094</v>
      </c>
      <c r="K2029" s="9">
        <v>26282</v>
      </c>
      <c r="L2029" s="7"/>
      <c r="M2029" s="7"/>
      <c r="N2029" s="7">
        <v>8252948181</v>
      </c>
      <c r="O2029" s="7"/>
      <c r="P2029" s="7"/>
      <c r="Q2029" s="7" t="s">
        <v>798</v>
      </c>
      <c r="R2029" s="39" t="s">
        <v>13533</v>
      </c>
      <c r="S2029" s="7"/>
      <c r="T2029" s="7" t="s">
        <v>6262</v>
      </c>
      <c r="U2029" s="7"/>
      <c r="V2029" s="7"/>
      <c r="W2029" s="7"/>
      <c r="X2029" s="7"/>
      <c r="Y2029" s="39"/>
      <c r="Z2029" s="7"/>
      <c r="AA2029" s="7"/>
      <c r="AB2029" s="24"/>
      <c r="AC2029" t="s">
        <v>26453</v>
      </c>
      <c r="AD2029" t="s">
        <v>23380</v>
      </c>
    </row>
    <row r="2030" spans="1:30" x14ac:dyDescent="0.25">
      <c r="A2030" t="str">
        <f t="shared" si="78"/>
        <v>97190115</v>
      </c>
      <c r="B2030" s="23" t="s">
        <v>58</v>
      </c>
      <c r="C2030" s="7" t="s">
        <v>7736</v>
      </c>
      <c r="D2030" s="66" t="s">
        <v>475</v>
      </c>
      <c r="E2030" s="53" t="e">
        <f>VLOOKUP(D2030,'MPG Master'!$C$3:$I$716,7,0)</f>
        <v>#N/A</v>
      </c>
      <c r="F2030" s="7" t="e">
        <f>VLOOKUP(D2030,'MPG Master'!$C$3:$D$716,2,0)</f>
        <v>#N/A</v>
      </c>
      <c r="G2030" s="67" t="s">
        <v>392</v>
      </c>
      <c r="H2030" s="53" t="e">
        <f t="shared" si="77"/>
        <v>#N/A</v>
      </c>
      <c r="I2030" s="7" t="s">
        <v>137</v>
      </c>
      <c r="J2030" s="7" t="s">
        <v>19095</v>
      </c>
      <c r="K2030" s="9">
        <v>36983</v>
      </c>
      <c r="L2030" s="7"/>
      <c r="M2030" s="7"/>
      <c r="N2030" s="7">
        <v>9142425832</v>
      </c>
      <c r="O2030" s="7"/>
      <c r="P2030" s="7"/>
      <c r="Q2030" s="7" t="s">
        <v>1659</v>
      </c>
      <c r="R2030" s="39" t="s">
        <v>13534</v>
      </c>
      <c r="S2030" s="7"/>
      <c r="T2030" s="7" t="s">
        <v>17780</v>
      </c>
      <c r="U2030" s="7"/>
      <c r="V2030" s="7"/>
      <c r="W2030" s="7"/>
      <c r="X2030" s="7"/>
      <c r="Y2030" s="39"/>
      <c r="Z2030" s="7"/>
      <c r="AA2030" s="7"/>
      <c r="AB2030" s="24"/>
      <c r="AC2030" t="s">
        <v>26453</v>
      </c>
      <c r="AD2030" t="s">
        <v>23380</v>
      </c>
    </row>
    <row r="2031" spans="1:30" x14ac:dyDescent="0.25">
      <c r="A2031" t="str">
        <f t="shared" si="78"/>
        <v>95020032</v>
      </c>
      <c r="B2031" s="23" t="s">
        <v>58</v>
      </c>
      <c r="C2031" s="7" t="s">
        <v>7736</v>
      </c>
      <c r="D2031" s="66" t="s">
        <v>466</v>
      </c>
      <c r="E2031" s="53" t="e">
        <f>VLOOKUP(D2031,'MPG Master'!$C$3:$I$716,7,0)</f>
        <v>#N/A</v>
      </c>
      <c r="F2031" s="7" t="e">
        <f>VLOOKUP(D2031,'MPG Master'!$C$3:$D$716,2,0)</f>
        <v>#N/A</v>
      </c>
      <c r="G2031" s="67" t="s">
        <v>1688</v>
      </c>
      <c r="H2031" s="53" t="e">
        <f t="shared" si="77"/>
        <v>#N/A</v>
      </c>
      <c r="I2031" s="7" t="s">
        <v>4184</v>
      </c>
      <c r="J2031" s="7" t="s">
        <v>19096</v>
      </c>
      <c r="K2031" s="9">
        <v>25601</v>
      </c>
      <c r="L2031" s="7"/>
      <c r="M2031" s="7"/>
      <c r="N2031" s="7">
        <v>7033477413</v>
      </c>
      <c r="O2031" s="7"/>
      <c r="P2031" s="7"/>
      <c r="Q2031" s="7" t="s">
        <v>1424</v>
      </c>
      <c r="R2031" s="39" t="s">
        <v>13535</v>
      </c>
      <c r="S2031" s="7"/>
      <c r="T2031" s="7" t="s">
        <v>2876</v>
      </c>
      <c r="U2031" s="7"/>
      <c r="V2031" s="7"/>
      <c r="W2031" s="7"/>
      <c r="X2031" s="7"/>
      <c r="Y2031" s="39"/>
      <c r="Z2031" s="7"/>
      <c r="AA2031" s="7"/>
      <c r="AB2031" s="24"/>
      <c r="AC2031" t="s">
        <v>26453</v>
      </c>
      <c r="AD2031" t="s">
        <v>23380</v>
      </c>
    </row>
    <row r="2032" spans="1:30" x14ac:dyDescent="0.25">
      <c r="A2032" t="str">
        <f t="shared" si="78"/>
        <v>95020038</v>
      </c>
      <c r="B2032" s="23" t="s">
        <v>58</v>
      </c>
      <c r="C2032" s="7" t="s">
        <v>7736</v>
      </c>
      <c r="D2032" s="66" t="s">
        <v>466</v>
      </c>
      <c r="E2032" s="53" t="e">
        <f>VLOOKUP(D2032,'MPG Master'!$C$3:$I$716,7,0)</f>
        <v>#N/A</v>
      </c>
      <c r="F2032" s="7" t="e">
        <f>VLOOKUP(D2032,'MPG Master'!$C$3:$D$716,2,0)</f>
        <v>#N/A</v>
      </c>
      <c r="G2032" s="67" t="s">
        <v>1691</v>
      </c>
      <c r="H2032" s="53" t="e">
        <f t="shared" si="77"/>
        <v>#N/A</v>
      </c>
      <c r="I2032" s="7" t="s">
        <v>9254</v>
      </c>
      <c r="J2032" s="7" t="s">
        <v>19097</v>
      </c>
      <c r="K2032" s="9">
        <v>23790</v>
      </c>
      <c r="L2032" s="7"/>
      <c r="M2032" s="7"/>
      <c r="N2032" s="7">
        <v>8603835489</v>
      </c>
      <c r="O2032" s="7"/>
      <c r="P2032" s="7"/>
      <c r="Q2032" s="7" t="s">
        <v>1424</v>
      </c>
      <c r="R2032" s="39" t="s">
        <v>13536</v>
      </c>
      <c r="S2032" s="7"/>
      <c r="T2032" s="7" t="s">
        <v>2876</v>
      </c>
      <c r="U2032" s="7"/>
      <c r="V2032" s="7"/>
      <c r="W2032" s="7"/>
      <c r="X2032" s="7"/>
      <c r="Y2032" s="39"/>
      <c r="Z2032" s="7"/>
      <c r="AA2032" s="7"/>
      <c r="AB2032" s="24"/>
      <c r="AC2032" t="s">
        <v>26453</v>
      </c>
      <c r="AD2032" t="s">
        <v>23380</v>
      </c>
    </row>
    <row r="2033" spans="1:30" x14ac:dyDescent="0.25">
      <c r="A2033" t="str">
        <f t="shared" si="78"/>
        <v>95020036</v>
      </c>
      <c r="B2033" s="23" t="s">
        <v>58</v>
      </c>
      <c r="C2033" s="7" t="s">
        <v>7736</v>
      </c>
      <c r="D2033" s="66" t="s">
        <v>466</v>
      </c>
      <c r="E2033" s="53" t="e">
        <f>VLOOKUP(D2033,'MPG Master'!$C$3:$I$716,7,0)</f>
        <v>#N/A</v>
      </c>
      <c r="F2033" s="7" t="e">
        <f>VLOOKUP(D2033,'MPG Master'!$C$3:$D$716,2,0)</f>
        <v>#N/A</v>
      </c>
      <c r="G2033" s="67" t="s">
        <v>383</v>
      </c>
      <c r="H2033" s="53" t="e">
        <f t="shared" si="77"/>
        <v>#N/A</v>
      </c>
      <c r="I2033" s="7" t="s">
        <v>1037</v>
      </c>
      <c r="J2033" s="7" t="s">
        <v>19098</v>
      </c>
      <c r="K2033" s="9">
        <v>20857</v>
      </c>
      <c r="L2033" s="7"/>
      <c r="M2033" s="7"/>
      <c r="N2033" s="7">
        <v>9801167713</v>
      </c>
      <c r="O2033" s="7"/>
      <c r="P2033" s="7"/>
      <c r="Q2033" s="7" t="s">
        <v>1424</v>
      </c>
      <c r="R2033" s="39" t="s">
        <v>13537</v>
      </c>
      <c r="S2033" s="7"/>
      <c r="T2033" s="7" t="s">
        <v>2876</v>
      </c>
      <c r="U2033" s="7"/>
      <c r="V2033" s="7"/>
      <c r="W2033" s="7"/>
      <c r="X2033" s="7"/>
      <c r="Y2033" s="39"/>
      <c r="Z2033" s="7"/>
      <c r="AA2033" s="7"/>
      <c r="AB2033" s="24"/>
      <c r="AC2033" t="s">
        <v>26453</v>
      </c>
      <c r="AD2033" t="s">
        <v>23380</v>
      </c>
    </row>
    <row r="2034" spans="1:30" x14ac:dyDescent="0.25">
      <c r="A2034" t="str">
        <f t="shared" si="78"/>
        <v>95020034</v>
      </c>
      <c r="B2034" s="23" t="s">
        <v>58</v>
      </c>
      <c r="C2034" s="7" t="s">
        <v>7736</v>
      </c>
      <c r="D2034" s="66" t="s">
        <v>466</v>
      </c>
      <c r="E2034" s="53" t="e">
        <f>VLOOKUP(D2034,'MPG Master'!$C$3:$I$716,7,0)</f>
        <v>#N/A</v>
      </c>
      <c r="F2034" s="7" t="e">
        <f>VLOOKUP(D2034,'MPG Master'!$C$3:$D$716,2,0)</f>
        <v>#N/A</v>
      </c>
      <c r="G2034" s="67" t="s">
        <v>1874</v>
      </c>
      <c r="H2034" s="53" t="e">
        <f t="shared" si="77"/>
        <v>#N/A</v>
      </c>
      <c r="I2034" s="7" t="s">
        <v>9255</v>
      </c>
      <c r="J2034" s="7" t="s">
        <v>19099</v>
      </c>
      <c r="K2034" s="9">
        <v>26983</v>
      </c>
      <c r="L2034" s="7"/>
      <c r="M2034" s="7"/>
      <c r="N2034" s="7">
        <v>9708555136</v>
      </c>
      <c r="O2034" s="7"/>
      <c r="P2034" s="7"/>
      <c r="Q2034" s="7" t="s">
        <v>11497</v>
      </c>
      <c r="R2034" s="39" t="s">
        <v>13538</v>
      </c>
      <c r="S2034" s="7"/>
      <c r="T2034" s="7" t="s">
        <v>747</v>
      </c>
      <c r="U2034" s="7"/>
      <c r="V2034" s="7"/>
      <c r="W2034" s="7"/>
      <c r="X2034" s="7"/>
      <c r="Y2034" s="39"/>
      <c r="Z2034" s="7"/>
      <c r="AA2034" s="7"/>
      <c r="AB2034" s="24"/>
      <c r="AC2034" t="s">
        <v>26453</v>
      </c>
      <c r="AD2034" t="s">
        <v>23380</v>
      </c>
    </row>
    <row r="2035" spans="1:30" x14ac:dyDescent="0.25">
      <c r="A2035" t="str">
        <f t="shared" si="78"/>
        <v>95020035</v>
      </c>
      <c r="B2035" s="23" t="s">
        <v>58</v>
      </c>
      <c r="C2035" s="7" t="s">
        <v>7736</v>
      </c>
      <c r="D2035" s="66" t="s">
        <v>466</v>
      </c>
      <c r="E2035" s="53" t="e">
        <f>VLOOKUP(D2035,'MPG Master'!$C$3:$I$716,7,0)</f>
        <v>#N/A</v>
      </c>
      <c r="F2035" s="7" t="e">
        <f>VLOOKUP(D2035,'MPG Master'!$C$3:$D$716,2,0)</f>
        <v>#N/A</v>
      </c>
      <c r="G2035" s="67" t="s">
        <v>382</v>
      </c>
      <c r="H2035" s="53" t="e">
        <f t="shared" si="77"/>
        <v>#N/A</v>
      </c>
      <c r="I2035" s="7" t="s">
        <v>9256</v>
      </c>
      <c r="J2035" s="7" t="s">
        <v>19100</v>
      </c>
      <c r="K2035" s="9">
        <v>14675</v>
      </c>
      <c r="L2035" s="7"/>
      <c r="M2035" s="7"/>
      <c r="N2035" s="7">
        <v>7654021132</v>
      </c>
      <c r="O2035" s="7"/>
      <c r="P2035" s="7"/>
      <c r="Q2035" s="7" t="s">
        <v>1424</v>
      </c>
      <c r="R2035" s="39" t="s">
        <v>13539</v>
      </c>
      <c r="S2035" s="7"/>
      <c r="T2035" s="7" t="s">
        <v>2876</v>
      </c>
      <c r="U2035" s="7"/>
      <c r="V2035" s="7"/>
      <c r="W2035" s="7"/>
      <c r="X2035" s="7"/>
      <c r="Y2035" s="39"/>
      <c r="Z2035" s="7"/>
      <c r="AA2035" s="7"/>
      <c r="AB2035" s="24"/>
      <c r="AC2035" t="s">
        <v>26453</v>
      </c>
      <c r="AD2035" t="s">
        <v>23380</v>
      </c>
    </row>
    <row r="2036" spans="1:30" x14ac:dyDescent="0.25">
      <c r="A2036" t="str">
        <f t="shared" si="78"/>
        <v>95020029</v>
      </c>
      <c r="B2036" s="23" t="s">
        <v>58</v>
      </c>
      <c r="C2036" s="7" t="s">
        <v>7736</v>
      </c>
      <c r="D2036" s="66" t="s">
        <v>466</v>
      </c>
      <c r="E2036" s="53" t="e">
        <f>VLOOKUP(D2036,'MPG Master'!$C$3:$I$716,7,0)</f>
        <v>#N/A</v>
      </c>
      <c r="F2036" s="7" t="e">
        <f>VLOOKUP(D2036,'MPG Master'!$C$3:$D$716,2,0)</f>
        <v>#N/A</v>
      </c>
      <c r="G2036" s="67" t="s">
        <v>1927</v>
      </c>
      <c r="H2036" s="53" t="e">
        <f t="shared" si="77"/>
        <v>#N/A</v>
      </c>
      <c r="I2036" s="7" t="s">
        <v>9257</v>
      </c>
      <c r="J2036" s="7" t="s">
        <v>19101</v>
      </c>
      <c r="K2036" s="9">
        <v>23377</v>
      </c>
      <c r="L2036" s="7"/>
      <c r="M2036" s="7"/>
      <c r="N2036" s="7">
        <v>9525114167</v>
      </c>
      <c r="O2036" s="7"/>
      <c r="P2036" s="7"/>
      <c r="Q2036" s="7" t="s">
        <v>11498</v>
      </c>
      <c r="R2036" s="39" t="s">
        <v>13540</v>
      </c>
      <c r="S2036" s="7"/>
      <c r="T2036" s="7" t="s">
        <v>1078</v>
      </c>
      <c r="U2036" s="7"/>
      <c r="V2036" s="7"/>
      <c r="W2036" s="7"/>
      <c r="X2036" s="7"/>
      <c r="Y2036" s="39"/>
      <c r="Z2036" s="7"/>
      <c r="AA2036" s="7"/>
      <c r="AB2036" s="24"/>
      <c r="AC2036" t="s">
        <v>26453</v>
      </c>
      <c r="AD2036" t="s">
        <v>23380</v>
      </c>
    </row>
    <row r="2037" spans="1:30" x14ac:dyDescent="0.25">
      <c r="A2037" t="str">
        <f t="shared" si="78"/>
        <v>97420003</v>
      </c>
      <c r="B2037" s="23" t="s">
        <v>58</v>
      </c>
      <c r="C2037" s="7" t="s">
        <v>7736</v>
      </c>
      <c r="D2037" s="66" t="s">
        <v>477</v>
      </c>
      <c r="E2037" s="53" t="e">
        <f>VLOOKUP(D2037,'MPG Master'!$C$3:$I$716,7,0)</f>
        <v>#N/A</v>
      </c>
      <c r="F2037" s="7" t="e">
        <f>VLOOKUP(D2037,'MPG Master'!$C$3:$D$716,2,0)</f>
        <v>#N/A</v>
      </c>
      <c r="G2037" s="67" t="s">
        <v>61</v>
      </c>
      <c r="H2037" s="53" t="e">
        <f t="shared" si="77"/>
        <v>#N/A</v>
      </c>
      <c r="I2037" s="7" t="s">
        <v>7656</v>
      </c>
      <c r="J2037" s="7" t="s">
        <v>1710</v>
      </c>
      <c r="K2037" s="9">
        <v>31413</v>
      </c>
      <c r="L2037" s="7"/>
      <c r="M2037" s="7"/>
      <c r="N2037" s="7">
        <v>8298036566</v>
      </c>
      <c r="O2037" s="7"/>
      <c r="P2037" s="7"/>
      <c r="Q2037" s="7" t="s">
        <v>99</v>
      </c>
      <c r="R2037" s="39" t="s">
        <v>13541</v>
      </c>
      <c r="S2037" s="7"/>
      <c r="T2037" s="7" t="s">
        <v>1145</v>
      </c>
      <c r="U2037" s="7"/>
      <c r="V2037" s="7"/>
      <c r="W2037" s="7"/>
      <c r="X2037" s="7"/>
      <c r="Y2037" s="39"/>
      <c r="Z2037" s="7"/>
      <c r="AA2037" s="7"/>
      <c r="AB2037" s="24"/>
      <c r="AC2037" t="s">
        <v>26453</v>
      </c>
      <c r="AD2037" t="s">
        <v>23380</v>
      </c>
    </row>
    <row r="2038" spans="1:30" x14ac:dyDescent="0.25">
      <c r="A2038" t="str">
        <f t="shared" si="78"/>
        <v>97420004</v>
      </c>
      <c r="B2038" s="23" t="s">
        <v>58</v>
      </c>
      <c r="C2038" s="7" t="s">
        <v>7736</v>
      </c>
      <c r="D2038" s="66" t="s">
        <v>477</v>
      </c>
      <c r="E2038" s="53" t="e">
        <f>VLOOKUP(D2038,'MPG Master'!$C$3:$I$716,7,0)</f>
        <v>#N/A</v>
      </c>
      <c r="F2038" s="7" t="e">
        <f>VLOOKUP(D2038,'MPG Master'!$C$3:$D$716,2,0)</f>
        <v>#N/A</v>
      </c>
      <c r="G2038" s="67" t="s">
        <v>1679</v>
      </c>
      <c r="H2038" s="53" t="e">
        <f t="shared" si="77"/>
        <v>#N/A</v>
      </c>
      <c r="I2038" s="7" t="s">
        <v>2731</v>
      </c>
      <c r="J2038" s="7" t="s">
        <v>10299</v>
      </c>
      <c r="K2038" s="9">
        <v>29221</v>
      </c>
      <c r="L2038" s="7"/>
      <c r="M2038" s="7"/>
      <c r="N2038" s="7">
        <v>8586958057</v>
      </c>
      <c r="O2038" s="7"/>
      <c r="P2038" s="7"/>
      <c r="Q2038" s="7" t="s">
        <v>798</v>
      </c>
      <c r="R2038" s="39" t="s">
        <v>13542</v>
      </c>
      <c r="S2038" s="7"/>
      <c r="T2038" s="7" t="s">
        <v>1152</v>
      </c>
      <c r="U2038" s="7"/>
      <c r="V2038" s="7"/>
      <c r="W2038" s="7"/>
      <c r="X2038" s="7"/>
      <c r="Y2038" s="39"/>
      <c r="Z2038" s="7"/>
      <c r="AA2038" s="7"/>
      <c r="AB2038" s="24"/>
      <c r="AC2038" t="s">
        <v>26453</v>
      </c>
      <c r="AD2038" t="s">
        <v>23380</v>
      </c>
    </row>
    <row r="2039" spans="1:30" x14ac:dyDescent="0.25">
      <c r="A2039" t="str">
        <f t="shared" si="78"/>
        <v>97420005</v>
      </c>
      <c r="B2039" s="23" t="s">
        <v>58</v>
      </c>
      <c r="C2039" s="7" t="s">
        <v>7736</v>
      </c>
      <c r="D2039" s="66" t="s">
        <v>477</v>
      </c>
      <c r="E2039" s="53" t="e">
        <f>VLOOKUP(D2039,'MPG Master'!$C$3:$I$716,7,0)</f>
        <v>#N/A</v>
      </c>
      <c r="F2039" s="7" t="e">
        <f>VLOOKUP(D2039,'MPG Master'!$C$3:$D$716,2,0)</f>
        <v>#N/A</v>
      </c>
      <c r="G2039" s="67" t="s">
        <v>1680</v>
      </c>
      <c r="H2039" s="53" t="e">
        <f t="shared" si="77"/>
        <v>#N/A</v>
      </c>
      <c r="I2039" s="7" t="s">
        <v>1753</v>
      </c>
      <c r="J2039" s="7" t="s">
        <v>19102</v>
      </c>
      <c r="K2039" s="9">
        <v>23012</v>
      </c>
      <c r="L2039" s="7"/>
      <c r="M2039" s="7"/>
      <c r="N2039" s="7">
        <v>7281010701</v>
      </c>
      <c r="O2039" s="7"/>
      <c r="P2039" s="7"/>
      <c r="Q2039" s="7" t="s">
        <v>99</v>
      </c>
      <c r="R2039" s="39" t="s">
        <v>13543</v>
      </c>
      <c r="S2039" s="7"/>
      <c r="T2039" s="7" t="s">
        <v>1145</v>
      </c>
      <c r="U2039" s="7"/>
      <c r="V2039" s="7"/>
      <c r="W2039" s="7"/>
      <c r="X2039" s="7"/>
      <c r="Y2039" s="39"/>
      <c r="Z2039" s="7"/>
      <c r="AA2039" s="7"/>
      <c r="AB2039" s="24"/>
      <c r="AC2039" t="s">
        <v>26453</v>
      </c>
      <c r="AD2039" t="s">
        <v>23380</v>
      </c>
    </row>
    <row r="2040" spans="1:30" x14ac:dyDescent="0.25">
      <c r="A2040" t="str">
        <f t="shared" si="78"/>
        <v>97420006</v>
      </c>
      <c r="B2040" s="23" t="s">
        <v>58</v>
      </c>
      <c r="C2040" s="7" t="s">
        <v>7736</v>
      </c>
      <c r="D2040" s="66" t="s">
        <v>477</v>
      </c>
      <c r="E2040" s="53" t="e">
        <f>VLOOKUP(D2040,'MPG Master'!$C$3:$I$716,7,0)</f>
        <v>#N/A</v>
      </c>
      <c r="F2040" s="7" t="e">
        <f>VLOOKUP(D2040,'MPG Master'!$C$3:$D$716,2,0)</f>
        <v>#N/A</v>
      </c>
      <c r="G2040" s="67" t="s">
        <v>378</v>
      </c>
      <c r="H2040" s="53" t="e">
        <f t="shared" si="77"/>
        <v>#N/A</v>
      </c>
      <c r="I2040" s="7" t="s">
        <v>9258</v>
      </c>
      <c r="J2040" s="7" t="s">
        <v>3259</v>
      </c>
      <c r="K2040" s="9">
        <v>29587</v>
      </c>
      <c r="L2040" s="7"/>
      <c r="M2040" s="7"/>
      <c r="N2040" s="7">
        <v>8540073507</v>
      </c>
      <c r="O2040" s="7"/>
      <c r="P2040" s="7"/>
      <c r="Q2040" s="7" t="s">
        <v>99</v>
      </c>
      <c r="R2040" s="39" t="s">
        <v>13544</v>
      </c>
      <c r="S2040" s="7"/>
      <c r="T2040" s="7" t="s">
        <v>1145</v>
      </c>
      <c r="U2040" s="7"/>
      <c r="V2040" s="7"/>
      <c r="W2040" s="7"/>
      <c r="X2040" s="7"/>
      <c r="Y2040" s="39"/>
      <c r="Z2040" s="7"/>
      <c r="AA2040" s="7"/>
      <c r="AB2040" s="24"/>
      <c r="AC2040" t="s">
        <v>26453</v>
      </c>
      <c r="AD2040" t="s">
        <v>23380</v>
      </c>
    </row>
    <row r="2041" spans="1:30" x14ac:dyDescent="0.25">
      <c r="A2041" t="str">
        <f t="shared" si="78"/>
        <v>97420008</v>
      </c>
      <c r="B2041" s="23" t="s">
        <v>58</v>
      </c>
      <c r="C2041" s="7" t="s">
        <v>7736</v>
      </c>
      <c r="D2041" s="66" t="s">
        <v>477</v>
      </c>
      <c r="E2041" s="53" t="e">
        <f>VLOOKUP(D2041,'MPG Master'!$C$3:$I$716,7,0)</f>
        <v>#N/A</v>
      </c>
      <c r="F2041" s="7" t="e">
        <f>VLOOKUP(D2041,'MPG Master'!$C$3:$D$716,2,0)</f>
        <v>#N/A</v>
      </c>
      <c r="G2041" s="67" t="s">
        <v>1687</v>
      </c>
      <c r="H2041" s="53" t="e">
        <f t="shared" si="77"/>
        <v>#N/A</v>
      </c>
      <c r="I2041" s="7" t="s">
        <v>9259</v>
      </c>
      <c r="J2041" s="7" t="s">
        <v>19103</v>
      </c>
      <c r="K2041" s="9">
        <v>18264</v>
      </c>
      <c r="L2041" s="7"/>
      <c r="M2041" s="7"/>
      <c r="N2041" s="7">
        <v>9155455249</v>
      </c>
      <c r="O2041" s="7"/>
      <c r="P2041" s="7"/>
      <c r="Q2041" s="7" t="s">
        <v>99</v>
      </c>
      <c r="R2041" s="39" t="s">
        <v>13545</v>
      </c>
      <c r="S2041" s="7"/>
      <c r="T2041" s="7" t="s">
        <v>1145</v>
      </c>
      <c r="U2041" s="7"/>
      <c r="V2041" s="7"/>
      <c r="W2041" s="7"/>
      <c r="X2041" s="7"/>
      <c r="Y2041" s="39"/>
      <c r="Z2041" s="7"/>
      <c r="AA2041" s="7"/>
      <c r="AB2041" s="24"/>
      <c r="AC2041" t="s">
        <v>26453</v>
      </c>
      <c r="AD2041" t="s">
        <v>23380</v>
      </c>
    </row>
    <row r="2042" spans="1:30" x14ac:dyDescent="0.25">
      <c r="A2042" t="str">
        <f t="shared" si="78"/>
        <v>97420009</v>
      </c>
      <c r="B2042" s="23" t="s">
        <v>58</v>
      </c>
      <c r="C2042" s="7" t="s">
        <v>7736</v>
      </c>
      <c r="D2042" s="66" t="s">
        <v>477</v>
      </c>
      <c r="E2042" s="53" t="e">
        <f>VLOOKUP(D2042,'MPG Master'!$C$3:$I$716,7,0)</f>
        <v>#N/A</v>
      </c>
      <c r="F2042" s="7" t="e">
        <f>VLOOKUP(D2042,'MPG Master'!$C$3:$D$716,2,0)</f>
        <v>#N/A</v>
      </c>
      <c r="G2042" s="67" t="s">
        <v>1706</v>
      </c>
      <c r="H2042" s="53" t="e">
        <f t="shared" si="77"/>
        <v>#N/A</v>
      </c>
      <c r="I2042" s="7" t="s">
        <v>1976</v>
      </c>
      <c r="J2042" s="7" t="s">
        <v>5900</v>
      </c>
      <c r="K2042" s="9">
        <v>29221</v>
      </c>
      <c r="L2042" s="7"/>
      <c r="M2042" s="7"/>
      <c r="N2042" s="7">
        <v>8294005259</v>
      </c>
      <c r="O2042" s="7"/>
      <c r="P2042" s="7"/>
      <c r="Q2042" s="7" t="s">
        <v>99</v>
      </c>
      <c r="R2042" s="39" t="s">
        <v>13546</v>
      </c>
      <c r="S2042" s="7"/>
      <c r="T2042" s="7" t="s">
        <v>1145</v>
      </c>
      <c r="U2042" s="7"/>
      <c r="V2042" s="7"/>
      <c r="W2042" s="7"/>
      <c r="X2042" s="7"/>
      <c r="Y2042" s="39"/>
      <c r="Z2042" s="7"/>
      <c r="AA2042" s="7"/>
      <c r="AB2042" s="24"/>
      <c r="AC2042" t="s">
        <v>26453</v>
      </c>
      <c r="AD2042" t="s">
        <v>23380</v>
      </c>
    </row>
    <row r="2043" spans="1:30" x14ac:dyDescent="0.25">
      <c r="A2043" t="str">
        <f t="shared" si="78"/>
        <v>97420011</v>
      </c>
      <c r="B2043" s="23" t="s">
        <v>58</v>
      </c>
      <c r="C2043" s="7" t="s">
        <v>7736</v>
      </c>
      <c r="D2043" s="66" t="s">
        <v>477</v>
      </c>
      <c r="E2043" s="53" t="e">
        <f>VLOOKUP(D2043,'MPG Master'!$C$3:$I$716,7,0)</f>
        <v>#N/A</v>
      </c>
      <c r="F2043" s="7" t="e">
        <f>VLOOKUP(D2043,'MPG Master'!$C$3:$D$716,2,0)</f>
        <v>#N/A</v>
      </c>
      <c r="G2043" s="67" t="s">
        <v>1693</v>
      </c>
      <c r="H2043" s="53" t="e">
        <f t="shared" si="77"/>
        <v>#N/A</v>
      </c>
      <c r="I2043" s="7" t="s">
        <v>9260</v>
      </c>
      <c r="J2043" s="7" t="s">
        <v>19104</v>
      </c>
      <c r="K2043" s="9">
        <v>32509</v>
      </c>
      <c r="L2043" s="7"/>
      <c r="M2043" s="7"/>
      <c r="N2043" s="7">
        <v>7482047120</v>
      </c>
      <c r="O2043" s="7"/>
      <c r="P2043" s="7"/>
      <c r="Q2043" s="7" t="s">
        <v>99</v>
      </c>
      <c r="R2043" s="39" t="s">
        <v>13547</v>
      </c>
      <c r="S2043" s="7"/>
      <c r="T2043" s="7" t="s">
        <v>1145</v>
      </c>
      <c r="U2043" s="7"/>
      <c r="V2043" s="7"/>
      <c r="W2043" s="7"/>
      <c r="X2043" s="7"/>
      <c r="Y2043" s="39"/>
      <c r="Z2043" s="7"/>
      <c r="AA2043" s="7"/>
      <c r="AB2043" s="24"/>
      <c r="AC2043" t="s">
        <v>26453</v>
      </c>
      <c r="AD2043" t="s">
        <v>23380</v>
      </c>
    </row>
    <row r="2044" spans="1:30" x14ac:dyDescent="0.25">
      <c r="A2044" t="str">
        <f t="shared" si="78"/>
        <v>97420012</v>
      </c>
      <c r="B2044" s="23" t="s">
        <v>58</v>
      </c>
      <c r="C2044" s="7" t="s">
        <v>7736</v>
      </c>
      <c r="D2044" s="66" t="s">
        <v>477</v>
      </c>
      <c r="E2044" s="53" t="e">
        <f>VLOOKUP(D2044,'MPG Master'!$C$3:$I$716,7,0)</f>
        <v>#N/A</v>
      </c>
      <c r="F2044" s="7" t="e">
        <f>VLOOKUP(D2044,'MPG Master'!$C$3:$D$716,2,0)</f>
        <v>#N/A</v>
      </c>
      <c r="G2044" s="67" t="s">
        <v>1694</v>
      </c>
      <c r="H2044" s="53" t="e">
        <f t="shared" si="77"/>
        <v>#N/A</v>
      </c>
      <c r="I2044" s="7" t="s">
        <v>9261</v>
      </c>
      <c r="J2044" s="7" t="s">
        <v>10687</v>
      </c>
      <c r="K2044" s="9">
        <v>30054</v>
      </c>
      <c r="L2044" s="7"/>
      <c r="M2044" s="7"/>
      <c r="N2044" s="7">
        <v>9334486816</v>
      </c>
      <c r="O2044" s="7"/>
      <c r="P2044" s="7"/>
      <c r="Q2044" s="7" t="s">
        <v>99</v>
      </c>
      <c r="R2044" s="39" t="s">
        <v>13548</v>
      </c>
      <c r="S2044" s="7"/>
      <c r="T2044" s="7" t="s">
        <v>1145</v>
      </c>
      <c r="U2044" s="7"/>
      <c r="V2044" s="7"/>
      <c r="W2044" s="7"/>
      <c r="X2044" s="7"/>
      <c r="Y2044" s="39"/>
      <c r="Z2044" s="7"/>
      <c r="AA2044" s="7"/>
      <c r="AB2044" s="24"/>
      <c r="AC2044" t="s">
        <v>26453</v>
      </c>
      <c r="AD2044" t="s">
        <v>23380</v>
      </c>
    </row>
    <row r="2045" spans="1:30" x14ac:dyDescent="0.25">
      <c r="A2045" t="str">
        <f t="shared" si="78"/>
        <v>97420013</v>
      </c>
      <c r="B2045" s="23" t="s">
        <v>58</v>
      </c>
      <c r="C2045" s="7" t="s">
        <v>7736</v>
      </c>
      <c r="D2045" s="66" t="s">
        <v>477</v>
      </c>
      <c r="E2045" s="53" t="e">
        <f>VLOOKUP(D2045,'MPG Master'!$C$3:$I$716,7,0)</f>
        <v>#N/A</v>
      </c>
      <c r="F2045" s="7" t="e">
        <f>VLOOKUP(D2045,'MPG Master'!$C$3:$D$716,2,0)</f>
        <v>#N/A</v>
      </c>
      <c r="G2045" s="67" t="s">
        <v>1733</v>
      </c>
      <c r="H2045" s="53" t="e">
        <f t="shared" si="77"/>
        <v>#N/A</v>
      </c>
      <c r="I2045" s="7" t="s">
        <v>9262</v>
      </c>
      <c r="J2045" s="7" t="s">
        <v>19105</v>
      </c>
      <c r="K2045" s="9">
        <v>25569</v>
      </c>
      <c r="L2045" s="7"/>
      <c r="M2045" s="7"/>
      <c r="N2045" s="7">
        <v>7808443636</v>
      </c>
      <c r="O2045" s="7"/>
      <c r="P2045" s="7"/>
      <c r="Q2045" s="7" t="s">
        <v>99</v>
      </c>
      <c r="R2045" s="39" t="s">
        <v>13549</v>
      </c>
      <c r="S2045" s="7"/>
      <c r="T2045" s="7" t="s">
        <v>1145</v>
      </c>
      <c r="U2045" s="7"/>
      <c r="V2045" s="7"/>
      <c r="W2045" s="7"/>
      <c r="X2045" s="7"/>
      <c r="Y2045" s="39"/>
      <c r="Z2045" s="7"/>
      <c r="AA2045" s="7"/>
      <c r="AB2045" s="24"/>
      <c r="AC2045" t="s">
        <v>26453</v>
      </c>
      <c r="AD2045" t="s">
        <v>23380</v>
      </c>
    </row>
    <row r="2046" spans="1:30" x14ac:dyDescent="0.25">
      <c r="A2046" t="str">
        <f t="shared" si="78"/>
        <v>97420014</v>
      </c>
      <c r="B2046" s="23" t="s">
        <v>58</v>
      </c>
      <c r="C2046" s="7" t="s">
        <v>7736</v>
      </c>
      <c r="D2046" s="66" t="s">
        <v>477</v>
      </c>
      <c r="E2046" s="53" t="e">
        <f>VLOOKUP(D2046,'MPG Master'!$C$3:$I$716,7,0)</f>
        <v>#N/A</v>
      </c>
      <c r="F2046" s="7" t="e">
        <f>VLOOKUP(D2046,'MPG Master'!$C$3:$D$716,2,0)</f>
        <v>#N/A</v>
      </c>
      <c r="G2046" s="67" t="s">
        <v>1736</v>
      </c>
      <c r="H2046" s="53" t="e">
        <f t="shared" si="77"/>
        <v>#N/A</v>
      </c>
      <c r="I2046" s="7" t="s">
        <v>9263</v>
      </c>
      <c r="J2046" s="7" t="s">
        <v>9890</v>
      </c>
      <c r="K2046" s="9">
        <v>35596</v>
      </c>
      <c r="L2046" s="7"/>
      <c r="M2046" s="7"/>
      <c r="N2046" s="7">
        <v>7808923861</v>
      </c>
      <c r="O2046" s="7"/>
      <c r="P2046" s="7"/>
      <c r="Q2046" s="7" t="s">
        <v>99</v>
      </c>
      <c r="R2046" s="39" t="s">
        <v>13550</v>
      </c>
      <c r="S2046" s="7"/>
      <c r="T2046" s="7" t="s">
        <v>1145</v>
      </c>
      <c r="U2046" s="7"/>
      <c r="V2046" s="7"/>
      <c r="W2046" s="7"/>
      <c r="X2046" s="7"/>
      <c r="Y2046" s="39"/>
      <c r="Z2046" s="7"/>
      <c r="AA2046" s="7"/>
      <c r="AB2046" s="24"/>
      <c r="AC2046" t="s">
        <v>26453</v>
      </c>
      <c r="AD2046" t="s">
        <v>23380</v>
      </c>
    </row>
    <row r="2047" spans="1:30" x14ac:dyDescent="0.25">
      <c r="A2047" t="str">
        <f t="shared" si="78"/>
        <v>97420015</v>
      </c>
      <c r="B2047" s="23" t="s">
        <v>58</v>
      </c>
      <c r="C2047" s="7" t="s">
        <v>7736</v>
      </c>
      <c r="D2047" s="66" t="s">
        <v>477</v>
      </c>
      <c r="E2047" s="53" t="e">
        <f>VLOOKUP(D2047,'MPG Master'!$C$3:$I$716,7,0)</f>
        <v>#N/A</v>
      </c>
      <c r="F2047" s="7" t="e">
        <f>VLOOKUP(D2047,'MPG Master'!$C$3:$D$716,2,0)</f>
        <v>#N/A</v>
      </c>
      <c r="G2047" s="67" t="s">
        <v>1739</v>
      </c>
      <c r="H2047" s="53" t="e">
        <f t="shared" si="77"/>
        <v>#N/A</v>
      </c>
      <c r="I2047" s="7" t="s">
        <v>1976</v>
      </c>
      <c r="J2047" s="7" t="s">
        <v>19106</v>
      </c>
      <c r="K2047" s="9">
        <v>27760</v>
      </c>
      <c r="L2047" s="7"/>
      <c r="M2047" s="7"/>
      <c r="N2047" s="7">
        <v>8051704691</v>
      </c>
      <c r="O2047" s="7"/>
      <c r="P2047" s="7"/>
      <c r="Q2047" s="7" t="s">
        <v>99</v>
      </c>
      <c r="R2047" s="39" t="s">
        <v>13551</v>
      </c>
      <c r="S2047" s="7"/>
      <c r="T2047" s="7" t="s">
        <v>1145</v>
      </c>
      <c r="U2047" s="7"/>
      <c r="V2047" s="7"/>
      <c r="W2047" s="7"/>
      <c r="X2047" s="7"/>
      <c r="Y2047" s="39"/>
      <c r="Z2047" s="7"/>
      <c r="AA2047" s="7"/>
      <c r="AB2047" s="24"/>
      <c r="AC2047" t="s">
        <v>26453</v>
      </c>
      <c r="AD2047" t="s">
        <v>23380</v>
      </c>
    </row>
    <row r="2048" spans="1:30" x14ac:dyDescent="0.25">
      <c r="A2048" t="str">
        <f t="shared" si="78"/>
        <v>97420016</v>
      </c>
      <c r="B2048" s="23" t="s">
        <v>58</v>
      </c>
      <c r="C2048" s="7" t="s">
        <v>7736</v>
      </c>
      <c r="D2048" s="66" t="s">
        <v>477</v>
      </c>
      <c r="E2048" s="53" t="e">
        <f>VLOOKUP(D2048,'MPG Master'!$C$3:$I$716,7,0)</f>
        <v>#N/A</v>
      </c>
      <c r="F2048" s="7" t="e">
        <f>VLOOKUP(D2048,'MPG Master'!$C$3:$D$716,2,0)</f>
        <v>#N/A</v>
      </c>
      <c r="G2048" s="67" t="s">
        <v>1772</v>
      </c>
      <c r="H2048" s="53" t="e">
        <f t="shared" si="77"/>
        <v>#N/A</v>
      </c>
      <c r="I2048" s="7" t="s">
        <v>9264</v>
      </c>
      <c r="J2048" s="7" t="s">
        <v>10730</v>
      </c>
      <c r="K2048" s="9">
        <v>16438</v>
      </c>
      <c r="L2048" s="7"/>
      <c r="M2048" s="7"/>
      <c r="N2048" s="7">
        <v>9570938091</v>
      </c>
      <c r="O2048" s="7"/>
      <c r="P2048" s="7"/>
      <c r="Q2048" s="7" t="s">
        <v>99</v>
      </c>
      <c r="R2048" s="39" t="s">
        <v>13552</v>
      </c>
      <c r="S2048" s="7"/>
      <c r="T2048" s="7" t="s">
        <v>1145</v>
      </c>
      <c r="U2048" s="7"/>
      <c r="V2048" s="7"/>
      <c r="W2048" s="7"/>
      <c r="X2048" s="7"/>
      <c r="Y2048" s="39"/>
      <c r="Z2048" s="7"/>
      <c r="AA2048" s="7"/>
      <c r="AB2048" s="24"/>
      <c r="AC2048" t="s">
        <v>26453</v>
      </c>
      <c r="AD2048" t="s">
        <v>23380</v>
      </c>
    </row>
    <row r="2049" spans="1:30" x14ac:dyDescent="0.25">
      <c r="A2049" t="str">
        <f t="shared" si="78"/>
        <v>97420017</v>
      </c>
      <c r="B2049" s="23" t="s">
        <v>58</v>
      </c>
      <c r="C2049" s="7" t="s">
        <v>7736</v>
      </c>
      <c r="D2049" s="66" t="s">
        <v>477</v>
      </c>
      <c r="E2049" s="53" t="e">
        <f>VLOOKUP(D2049,'MPG Master'!$C$3:$I$716,7,0)</f>
        <v>#N/A</v>
      </c>
      <c r="F2049" s="7" t="e">
        <f>VLOOKUP(D2049,'MPG Master'!$C$3:$D$716,2,0)</f>
        <v>#N/A</v>
      </c>
      <c r="G2049" s="67" t="s">
        <v>1683</v>
      </c>
      <c r="H2049" s="53" t="e">
        <f t="shared" si="77"/>
        <v>#N/A</v>
      </c>
      <c r="I2049" s="7" t="s">
        <v>9265</v>
      </c>
      <c r="J2049" s="7" t="s">
        <v>19107</v>
      </c>
      <c r="K2049" s="9">
        <v>31048</v>
      </c>
      <c r="L2049" s="7"/>
      <c r="M2049" s="7"/>
      <c r="N2049" s="7">
        <v>7281018745</v>
      </c>
      <c r="O2049" s="7"/>
      <c r="P2049" s="7"/>
      <c r="Q2049" s="7" t="s">
        <v>99</v>
      </c>
      <c r="R2049" s="39" t="s">
        <v>13553</v>
      </c>
      <c r="S2049" s="7"/>
      <c r="T2049" s="7" t="s">
        <v>1145</v>
      </c>
      <c r="U2049" s="7"/>
      <c r="V2049" s="7"/>
      <c r="W2049" s="7"/>
      <c r="X2049" s="7"/>
      <c r="Y2049" s="39"/>
      <c r="Z2049" s="7"/>
      <c r="AA2049" s="7"/>
      <c r="AB2049" s="24"/>
      <c r="AC2049" t="s">
        <v>26453</v>
      </c>
      <c r="AD2049" t="s">
        <v>23380</v>
      </c>
    </row>
    <row r="2050" spans="1:30" x14ac:dyDescent="0.25">
      <c r="A2050" t="str">
        <f t="shared" si="78"/>
        <v>97420018</v>
      </c>
      <c r="B2050" s="23" t="s">
        <v>58</v>
      </c>
      <c r="C2050" s="7" t="s">
        <v>7736</v>
      </c>
      <c r="D2050" s="66" t="s">
        <v>477</v>
      </c>
      <c r="E2050" s="53" t="e">
        <f>VLOOKUP(D2050,'MPG Master'!$C$3:$I$716,7,0)</f>
        <v>#N/A</v>
      </c>
      <c r="F2050" s="7" t="e">
        <f>VLOOKUP(D2050,'MPG Master'!$C$3:$D$716,2,0)</f>
        <v>#N/A</v>
      </c>
      <c r="G2050" s="67" t="s">
        <v>1682</v>
      </c>
      <c r="H2050" s="53" t="e">
        <f t="shared" si="77"/>
        <v>#N/A</v>
      </c>
      <c r="I2050" s="7" t="s">
        <v>5009</v>
      </c>
      <c r="J2050" s="7" t="s">
        <v>11024</v>
      </c>
      <c r="K2050" s="9">
        <v>37419</v>
      </c>
      <c r="L2050" s="7"/>
      <c r="M2050" s="7"/>
      <c r="N2050" s="7">
        <v>8877601424</v>
      </c>
      <c r="O2050" s="7"/>
      <c r="P2050" s="7"/>
      <c r="Q2050" s="7" t="s">
        <v>99</v>
      </c>
      <c r="R2050" s="39" t="s">
        <v>13554</v>
      </c>
      <c r="S2050" s="7"/>
      <c r="T2050" s="7" t="s">
        <v>1145</v>
      </c>
      <c r="U2050" s="7"/>
      <c r="V2050" s="7"/>
      <c r="W2050" s="7"/>
      <c r="X2050" s="7"/>
      <c r="Y2050" s="39"/>
      <c r="Z2050" s="7"/>
      <c r="AA2050" s="7"/>
      <c r="AB2050" s="24"/>
      <c r="AC2050" t="s">
        <v>26453</v>
      </c>
      <c r="AD2050" t="s">
        <v>23380</v>
      </c>
    </row>
    <row r="2051" spans="1:30" x14ac:dyDescent="0.25">
      <c r="A2051" t="str">
        <f t="shared" si="78"/>
        <v>97420019</v>
      </c>
      <c r="B2051" s="23" t="s">
        <v>58</v>
      </c>
      <c r="C2051" s="7" t="s">
        <v>7736</v>
      </c>
      <c r="D2051" s="66" t="s">
        <v>477</v>
      </c>
      <c r="E2051" s="53" t="e">
        <f>VLOOKUP(D2051,'MPG Master'!$C$3:$I$716,7,0)</f>
        <v>#N/A</v>
      </c>
      <c r="F2051" s="7" t="e">
        <f>VLOOKUP(D2051,'MPG Master'!$C$3:$D$716,2,0)</f>
        <v>#N/A</v>
      </c>
      <c r="G2051" s="67" t="s">
        <v>1815</v>
      </c>
      <c r="H2051" s="53" t="e">
        <f t="shared" ref="H2051:H2114" si="79">E2051&amp;G2051</f>
        <v>#N/A</v>
      </c>
      <c r="I2051" s="7" t="s">
        <v>1795</v>
      </c>
      <c r="J2051" s="7" t="s">
        <v>19108</v>
      </c>
      <c r="K2051" s="9">
        <v>32143</v>
      </c>
      <c r="L2051" s="7"/>
      <c r="M2051" s="7"/>
      <c r="N2051" s="7">
        <v>7061191456</v>
      </c>
      <c r="O2051" s="7"/>
      <c r="P2051" s="7"/>
      <c r="Q2051" s="7" t="s">
        <v>99</v>
      </c>
      <c r="R2051" s="39" t="s">
        <v>13555</v>
      </c>
      <c r="S2051" s="7"/>
      <c r="T2051" s="7" t="s">
        <v>1145</v>
      </c>
      <c r="U2051" s="7"/>
      <c r="V2051" s="7"/>
      <c r="W2051" s="7"/>
      <c r="X2051" s="7"/>
      <c r="Y2051" s="39"/>
      <c r="Z2051" s="7"/>
      <c r="AA2051" s="7"/>
      <c r="AB2051" s="24"/>
      <c r="AC2051" t="s">
        <v>26453</v>
      </c>
      <c r="AD2051" t="s">
        <v>23380</v>
      </c>
    </row>
    <row r="2052" spans="1:30" x14ac:dyDescent="0.25">
      <c r="A2052" t="str">
        <f t="shared" si="78"/>
        <v>97420021</v>
      </c>
      <c r="B2052" s="23" t="s">
        <v>58</v>
      </c>
      <c r="C2052" s="7" t="s">
        <v>7736</v>
      </c>
      <c r="D2052" s="66" t="s">
        <v>477</v>
      </c>
      <c r="E2052" s="53" t="e">
        <f>VLOOKUP(D2052,'MPG Master'!$C$3:$I$716,7,0)</f>
        <v>#N/A</v>
      </c>
      <c r="F2052" s="7" t="e">
        <f>VLOOKUP(D2052,'MPG Master'!$C$3:$D$716,2,0)</f>
        <v>#N/A</v>
      </c>
      <c r="G2052" s="67" t="s">
        <v>1822</v>
      </c>
      <c r="H2052" s="53" t="e">
        <f t="shared" si="79"/>
        <v>#N/A</v>
      </c>
      <c r="I2052" s="7" t="s">
        <v>4402</v>
      </c>
      <c r="J2052" s="7" t="s">
        <v>19109</v>
      </c>
      <c r="K2052" s="9">
        <v>33604</v>
      </c>
      <c r="L2052" s="7"/>
      <c r="M2052" s="7"/>
      <c r="N2052" s="7">
        <v>6209372334</v>
      </c>
      <c r="O2052" s="7"/>
      <c r="P2052" s="7"/>
      <c r="Q2052" s="7" t="s">
        <v>798</v>
      </c>
      <c r="R2052" s="39" t="s">
        <v>13556</v>
      </c>
      <c r="S2052" s="7"/>
      <c r="T2052" s="7" t="s">
        <v>1152</v>
      </c>
      <c r="U2052" s="7"/>
      <c r="V2052" s="7"/>
      <c r="W2052" s="7"/>
      <c r="X2052" s="7"/>
      <c r="Y2052" s="39"/>
      <c r="Z2052" s="7"/>
      <c r="AA2052" s="7"/>
      <c r="AB2052" s="24"/>
      <c r="AC2052" t="s">
        <v>26453</v>
      </c>
      <c r="AD2052" t="s">
        <v>23380</v>
      </c>
    </row>
    <row r="2053" spans="1:30" x14ac:dyDescent="0.25">
      <c r="A2053" t="str">
        <f t="shared" si="78"/>
        <v>97420022</v>
      </c>
      <c r="B2053" s="23" t="s">
        <v>58</v>
      </c>
      <c r="C2053" s="7" t="s">
        <v>7736</v>
      </c>
      <c r="D2053" s="66" t="s">
        <v>477</v>
      </c>
      <c r="E2053" s="53" t="e">
        <f>VLOOKUP(D2053,'MPG Master'!$C$3:$I$716,7,0)</f>
        <v>#N/A</v>
      </c>
      <c r="F2053" s="7" t="e">
        <f>VLOOKUP(D2053,'MPG Master'!$C$3:$D$716,2,0)</f>
        <v>#N/A</v>
      </c>
      <c r="G2053" s="67" t="s">
        <v>1825</v>
      </c>
      <c r="H2053" s="53" t="e">
        <f t="shared" si="79"/>
        <v>#N/A</v>
      </c>
      <c r="I2053" s="7" t="s">
        <v>8289</v>
      </c>
      <c r="J2053" s="7" t="s">
        <v>19110</v>
      </c>
      <c r="K2053" s="9">
        <v>25569</v>
      </c>
      <c r="L2053" s="7"/>
      <c r="M2053" s="7"/>
      <c r="N2053" s="7">
        <v>7260912934</v>
      </c>
      <c r="O2053" s="7"/>
      <c r="P2053" s="7"/>
      <c r="Q2053" s="7" t="s">
        <v>99</v>
      </c>
      <c r="R2053" s="39" t="s">
        <v>13557</v>
      </c>
      <c r="S2053" s="7"/>
      <c r="T2053" s="7" t="s">
        <v>1145</v>
      </c>
      <c r="U2053" s="7"/>
      <c r="V2053" s="7"/>
      <c r="W2053" s="7"/>
      <c r="X2053" s="7"/>
      <c r="Y2053" s="39"/>
      <c r="Z2053" s="7"/>
      <c r="AA2053" s="7"/>
      <c r="AB2053" s="24"/>
      <c r="AC2053" t="s">
        <v>26453</v>
      </c>
      <c r="AD2053" t="s">
        <v>23380</v>
      </c>
    </row>
    <row r="2054" spans="1:30" x14ac:dyDescent="0.25">
      <c r="A2054" t="str">
        <f t="shared" si="78"/>
        <v>97420023</v>
      </c>
      <c r="B2054" s="23" t="s">
        <v>58</v>
      </c>
      <c r="C2054" s="7" t="s">
        <v>7736</v>
      </c>
      <c r="D2054" s="66" t="s">
        <v>477</v>
      </c>
      <c r="E2054" s="53" t="e">
        <f>VLOOKUP(D2054,'MPG Master'!$C$3:$I$716,7,0)</f>
        <v>#N/A</v>
      </c>
      <c r="F2054" s="7" t="e">
        <f>VLOOKUP(D2054,'MPG Master'!$C$3:$D$716,2,0)</f>
        <v>#N/A</v>
      </c>
      <c r="G2054" s="67" t="s">
        <v>379</v>
      </c>
      <c r="H2054" s="53" t="e">
        <f t="shared" si="79"/>
        <v>#N/A</v>
      </c>
      <c r="I2054" s="7" t="s">
        <v>9266</v>
      </c>
      <c r="J2054" s="7" t="s">
        <v>19111</v>
      </c>
      <c r="K2054" s="9">
        <v>27760</v>
      </c>
      <c r="L2054" s="7"/>
      <c r="M2054" s="7"/>
      <c r="N2054" s="7">
        <v>9334253812</v>
      </c>
      <c r="O2054" s="7"/>
      <c r="P2054" s="7"/>
      <c r="Q2054" s="7" t="s">
        <v>99</v>
      </c>
      <c r="R2054" s="39" t="s">
        <v>13558</v>
      </c>
      <c r="S2054" s="7"/>
      <c r="T2054" s="7" t="s">
        <v>1145</v>
      </c>
      <c r="U2054" s="7"/>
      <c r="V2054" s="7"/>
      <c r="W2054" s="7"/>
      <c r="X2054" s="7"/>
      <c r="Y2054" s="39"/>
      <c r="Z2054" s="7"/>
      <c r="AA2054" s="7"/>
      <c r="AB2054" s="24"/>
      <c r="AC2054" t="s">
        <v>26453</v>
      </c>
      <c r="AD2054" t="s">
        <v>23380</v>
      </c>
    </row>
    <row r="2055" spans="1:30" x14ac:dyDescent="0.25">
      <c r="A2055" t="str">
        <f t="shared" si="78"/>
        <v>97420030</v>
      </c>
      <c r="B2055" s="23" t="s">
        <v>58</v>
      </c>
      <c r="C2055" s="7" t="s">
        <v>7736</v>
      </c>
      <c r="D2055" s="66" t="s">
        <v>477</v>
      </c>
      <c r="E2055" s="53" t="e">
        <f>VLOOKUP(D2055,'MPG Master'!$C$3:$I$716,7,0)</f>
        <v>#N/A</v>
      </c>
      <c r="F2055" s="7" t="e">
        <f>VLOOKUP(D2055,'MPG Master'!$C$3:$D$716,2,0)</f>
        <v>#N/A</v>
      </c>
      <c r="G2055" s="67" t="s">
        <v>380</v>
      </c>
      <c r="H2055" s="53" t="e">
        <f t="shared" si="79"/>
        <v>#N/A</v>
      </c>
      <c r="I2055" s="7" t="s">
        <v>9267</v>
      </c>
      <c r="J2055" s="7" t="s">
        <v>19112</v>
      </c>
      <c r="K2055" s="9">
        <v>26665</v>
      </c>
      <c r="L2055" s="7"/>
      <c r="M2055" s="7"/>
      <c r="N2055" s="7">
        <v>8677874260</v>
      </c>
      <c r="O2055" s="7"/>
      <c r="P2055" s="7"/>
      <c r="Q2055" s="7" t="s">
        <v>99</v>
      </c>
      <c r="R2055" s="39" t="s">
        <v>13559</v>
      </c>
      <c r="S2055" s="7"/>
      <c r="T2055" s="7" t="s">
        <v>1145</v>
      </c>
      <c r="U2055" s="7"/>
      <c r="V2055" s="7"/>
      <c r="W2055" s="7"/>
      <c r="X2055" s="7"/>
      <c r="Y2055" s="39"/>
      <c r="Z2055" s="7"/>
      <c r="AA2055" s="7"/>
      <c r="AB2055" s="24"/>
      <c r="AC2055" t="s">
        <v>26453</v>
      </c>
      <c r="AD2055" t="s">
        <v>23380</v>
      </c>
    </row>
    <row r="2056" spans="1:30" x14ac:dyDescent="0.25">
      <c r="A2056" t="str">
        <f t="shared" si="78"/>
        <v>97420025</v>
      </c>
      <c r="B2056" s="23" t="s">
        <v>58</v>
      </c>
      <c r="C2056" s="7" t="s">
        <v>7736</v>
      </c>
      <c r="D2056" s="66" t="s">
        <v>477</v>
      </c>
      <c r="E2056" s="53" t="e">
        <f>VLOOKUP(D2056,'MPG Master'!$C$3:$I$716,7,0)</f>
        <v>#N/A</v>
      </c>
      <c r="F2056" s="7" t="e">
        <f>VLOOKUP(D2056,'MPG Master'!$C$3:$D$716,2,0)</f>
        <v>#N/A</v>
      </c>
      <c r="G2056" s="67" t="s">
        <v>1833</v>
      </c>
      <c r="H2056" s="53" t="e">
        <f t="shared" si="79"/>
        <v>#N/A</v>
      </c>
      <c r="I2056" s="7" t="s">
        <v>5535</v>
      </c>
      <c r="J2056" s="7" t="s">
        <v>19112</v>
      </c>
      <c r="K2056" s="9">
        <v>27395</v>
      </c>
      <c r="L2056" s="7"/>
      <c r="M2056" s="7"/>
      <c r="N2056" s="7">
        <v>9576098487</v>
      </c>
      <c r="O2056" s="7"/>
      <c r="P2056" s="7"/>
      <c r="Q2056" s="7" t="s">
        <v>99</v>
      </c>
      <c r="R2056" s="39" t="s">
        <v>13560</v>
      </c>
      <c r="S2056" s="7"/>
      <c r="T2056" s="7" t="s">
        <v>1145</v>
      </c>
      <c r="U2056" s="7"/>
      <c r="V2056" s="7"/>
      <c r="W2056" s="7"/>
      <c r="X2056" s="7"/>
      <c r="Y2056" s="39"/>
      <c r="Z2056" s="7"/>
      <c r="AA2056" s="7"/>
      <c r="AB2056" s="24"/>
      <c r="AC2056" t="s">
        <v>26453</v>
      </c>
      <c r="AD2056" t="s">
        <v>23380</v>
      </c>
    </row>
    <row r="2057" spans="1:30" x14ac:dyDescent="0.25">
      <c r="A2057" t="str">
        <f t="shared" si="78"/>
        <v>97420027</v>
      </c>
      <c r="B2057" s="23" t="s">
        <v>58</v>
      </c>
      <c r="C2057" s="7" t="s">
        <v>7736</v>
      </c>
      <c r="D2057" s="66" t="s">
        <v>477</v>
      </c>
      <c r="E2057" s="53" t="e">
        <f>VLOOKUP(D2057,'MPG Master'!$C$3:$I$716,7,0)</f>
        <v>#N/A</v>
      </c>
      <c r="F2057" s="7" t="e">
        <f>VLOOKUP(D2057,'MPG Master'!$C$3:$D$716,2,0)</f>
        <v>#N/A</v>
      </c>
      <c r="G2057" s="67" t="s">
        <v>1840</v>
      </c>
      <c r="H2057" s="53" t="e">
        <f t="shared" si="79"/>
        <v>#N/A</v>
      </c>
      <c r="I2057" s="7" t="s">
        <v>3653</v>
      </c>
      <c r="J2057" s="7" t="s">
        <v>19113</v>
      </c>
      <c r="K2057" s="9">
        <v>32847</v>
      </c>
      <c r="L2057" s="7"/>
      <c r="M2057" s="7"/>
      <c r="N2057" s="7">
        <v>9570281589</v>
      </c>
      <c r="O2057" s="7"/>
      <c r="P2057" s="7"/>
      <c r="Q2057" s="7" t="s">
        <v>11497</v>
      </c>
      <c r="R2057" s="39" t="s">
        <v>13561</v>
      </c>
      <c r="S2057" s="7"/>
      <c r="T2057" s="7" t="s">
        <v>747</v>
      </c>
      <c r="U2057" s="7"/>
      <c r="V2057" s="7"/>
      <c r="W2057" s="7"/>
      <c r="X2057" s="7"/>
      <c r="Y2057" s="39"/>
      <c r="Z2057" s="7"/>
      <c r="AA2057" s="7"/>
      <c r="AB2057" s="24"/>
      <c r="AC2057" t="s">
        <v>26453</v>
      </c>
      <c r="AD2057" t="s">
        <v>23380</v>
      </c>
    </row>
    <row r="2058" spans="1:30" x14ac:dyDescent="0.25">
      <c r="A2058" t="str">
        <f t="shared" si="78"/>
        <v>97420024</v>
      </c>
      <c r="B2058" s="23" t="s">
        <v>58</v>
      </c>
      <c r="C2058" s="7" t="s">
        <v>7736</v>
      </c>
      <c r="D2058" s="66" t="s">
        <v>477</v>
      </c>
      <c r="E2058" s="53" t="e">
        <f>VLOOKUP(D2058,'MPG Master'!$C$3:$I$716,7,0)</f>
        <v>#N/A</v>
      </c>
      <c r="F2058" s="7" t="e">
        <f>VLOOKUP(D2058,'MPG Master'!$C$3:$D$716,2,0)</f>
        <v>#N/A</v>
      </c>
      <c r="G2058" s="67" t="s">
        <v>1830</v>
      </c>
      <c r="H2058" s="53" t="e">
        <f t="shared" si="79"/>
        <v>#N/A</v>
      </c>
      <c r="I2058" s="7" t="s">
        <v>4327</v>
      </c>
      <c r="J2058" s="7" t="s">
        <v>18349</v>
      </c>
      <c r="K2058" s="9">
        <v>24473</v>
      </c>
      <c r="L2058" s="7"/>
      <c r="M2058" s="7"/>
      <c r="N2058" s="7">
        <v>8603637734</v>
      </c>
      <c r="O2058" s="7"/>
      <c r="P2058" s="7"/>
      <c r="Q2058" s="7" t="s">
        <v>99</v>
      </c>
      <c r="R2058" s="39" t="s">
        <v>13562</v>
      </c>
      <c r="S2058" s="7"/>
      <c r="T2058" s="7" t="s">
        <v>1145</v>
      </c>
      <c r="U2058" s="7"/>
      <c r="V2058" s="7"/>
      <c r="W2058" s="7"/>
      <c r="X2058" s="7"/>
      <c r="Y2058" s="39"/>
      <c r="Z2058" s="7"/>
      <c r="AA2058" s="7"/>
      <c r="AB2058" s="24"/>
      <c r="AC2058" t="s">
        <v>26453</v>
      </c>
      <c r="AD2058" t="s">
        <v>23380</v>
      </c>
    </row>
    <row r="2059" spans="1:30" x14ac:dyDescent="0.25">
      <c r="A2059" t="str">
        <f t="shared" si="78"/>
        <v>97420029</v>
      </c>
      <c r="B2059" s="23" t="s">
        <v>58</v>
      </c>
      <c r="C2059" s="7" t="s">
        <v>7736</v>
      </c>
      <c r="D2059" s="66" t="s">
        <v>477</v>
      </c>
      <c r="E2059" s="53" t="e">
        <f>VLOOKUP(D2059,'MPG Master'!$C$3:$I$716,7,0)</f>
        <v>#N/A</v>
      </c>
      <c r="F2059" s="7" t="e">
        <f>VLOOKUP(D2059,'MPG Master'!$C$3:$D$716,2,0)</f>
        <v>#N/A</v>
      </c>
      <c r="G2059" s="67" t="s">
        <v>1927</v>
      </c>
      <c r="H2059" s="53" t="e">
        <f t="shared" si="79"/>
        <v>#N/A</v>
      </c>
      <c r="I2059" s="7" t="s">
        <v>9268</v>
      </c>
      <c r="J2059" s="7" t="s">
        <v>19114</v>
      </c>
      <c r="K2059" s="9">
        <v>31048</v>
      </c>
      <c r="L2059" s="7"/>
      <c r="M2059" s="7"/>
      <c r="N2059" s="7">
        <v>9060937360</v>
      </c>
      <c r="O2059" s="7"/>
      <c r="P2059" s="7"/>
      <c r="Q2059" s="7" t="s">
        <v>99</v>
      </c>
      <c r="R2059" s="39" t="s">
        <v>13563</v>
      </c>
      <c r="S2059" s="7"/>
      <c r="T2059" s="7" t="s">
        <v>1145</v>
      </c>
      <c r="U2059" s="7"/>
      <c r="V2059" s="7"/>
      <c r="W2059" s="7"/>
      <c r="X2059" s="7"/>
      <c r="Y2059" s="39"/>
      <c r="Z2059" s="7"/>
      <c r="AA2059" s="7"/>
      <c r="AB2059" s="24"/>
      <c r="AC2059" t="s">
        <v>26453</v>
      </c>
      <c r="AD2059" t="s">
        <v>23380</v>
      </c>
    </row>
    <row r="2060" spans="1:30" x14ac:dyDescent="0.25">
      <c r="A2060" t="str">
        <f t="shared" si="78"/>
        <v>00910057</v>
      </c>
      <c r="B2060" s="23" t="s">
        <v>58</v>
      </c>
      <c r="C2060" s="7" t="s">
        <v>1663</v>
      </c>
      <c r="D2060" s="66" t="s">
        <v>388</v>
      </c>
      <c r="E2060" s="53" t="e">
        <f>VLOOKUP(D2060,'MPG Master'!$C$3:$I$716,7,0)</f>
        <v>#N/A</v>
      </c>
      <c r="F2060" s="7" t="e">
        <f>VLOOKUP(D2060,'MPG Master'!$C$3:$D$716,2,0)</f>
        <v>#N/A</v>
      </c>
      <c r="G2060" s="67" t="s">
        <v>2495</v>
      </c>
      <c r="H2060" s="53" t="e">
        <f t="shared" si="79"/>
        <v>#N/A</v>
      </c>
      <c r="I2060" s="7" t="s">
        <v>9269</v>
      </c>
      <c r="J2060" s="7" t="s">
        <v>19115</v>
      </c>
      <c r="K2060" s="9">
        <v>26665</v>
      </c>
      <c r="L2060" s="7"/>
      <c r="M2060" s="7"/>
      <c r="N2060" s="7">
        <v>9570918951</v>
      </c>
      <c r="O2060" s="7"/>
      <c r="P2060" s="7"/>
      <c r="Q2060" s="7" t="s">
        <v>1263</v>
      </c>
      <c r="R2060" s="39" t="s">
        <v>13564</v>
      </c>
      <c r="S2060" s="7"/>
      <c r="T2060" s="7" t="s">
        <v>905</v>
      </c>
      <c r="U2060" s="7"/>
      <c r="V2060" s="7"/>
      <c r="W2060" s="7"/>
      <c r="X2060" s="7"/>
      <c r="Y2060" s="39"/>
      <c r="Z2060" s="7"/>
      <c r="AA2060" s="7"/>
      <c r="AB2060" s="24"/>
      <c r="AC2060" t="s">
        <v>26453</v>
      </c>
      <c r="AD2060" t="s">
        <v>23380</v>
      </c>
    </row>
    <row r="2061" spans="1:30" x14ac:dyDescent="0.25">
      <c r="A2061" t="str">
        <f t="shared" si="78"/>
        <v>00910056</v>
      </c>
      <c r="B2061" s="23" t="s">
        <v>58</v>
      </c>
      <c r="C2061" s="7" t="s">
        <v>1663</v>
      </c>
      <c r="D2061" s="66" t="s">
        <v>388</v>
      </c>
      <c r="E2061" s="53" t="e">
        <f>VLOOKUP(D2061,'MPG Master'!$C$3:$I$716,7,0)</f>
        <v>#N/A</v>
      </c>
      <c r="F2061" s="7" t="e">
        <f>VLOOKUP(D2061,'MPG Master'!$C$3:$D$716,2,0)</f>
        <v>#N/A</v>
      </c>
      <c r="G2061" s="67" t="s">
        <v>385</v>
      </c>
      <c r="H2061" s="53" t="e">
        <f t="shared" si="79"/>
        <v>#N/A</v>
      </c>
      <c r="I2061" s="7" t="s">
        <v>9270</v>
      </c>
      <c r="J2061" s="7" t="s">
        <v>19116</v>
      </c>
      <c r="K2061" s="9">
        <v>28258</v>
      </c>
      <c r="L2061" s="7"/>
      <c r="M2061" s="7"/>
      <c r="N2061" s="7">
        <v>9716006977</v>
      </c>
      <c r="O2061" s="7"/>
      <c r="P2061" s="7"/>
      <c r="Q2061" s="7" t="s">
        <v>1424</v>
      </c>
      <c r="R2061" s="39" t="s">
        <v>13565</v>
      </c>
      <c r="S2061" s="7"/>
      <c r="T2061" s="7" t="s">
        <v>909</v>
      </c>
      <c r="U2061" s="7"/>
      <c r="V2061" s="7"/>
      <c r="W2061" s="7"/>
      <c r="X2061" s="7"/>
      <c r="Y2061" s="39"/>
      <c r="Z2061" s="7"/>
      <c r="AA2061" s="7"/>
      <c r="AB2061" s="24"/>
      <c r="AC2061" t="s">
        <v>26453</v>
      </c>
      <c r="AD2061" t="s">
        <v>23380</v>
      </c>
    </row>
    <row r="2062" spans="1:30" x14ac:dyDescent="0.25">
      <c r="A2062" t="str">
        <f t="shared" si="78"/>
        <v>00910060</v>
      </c>
      <c r="B2062" s="23" t="s">
        <v>58</v>
      </c>
      <c r="C2062" s="7" t="s">
        <v>1663</v>
      </c>
      <c r="D2062" s="66" t="s">
        <v>388</v>
      </c>
      <c r="E2062" s="53" t="e">
        <f>VLOOKUP(D2062,'MPG Master'!$C$3:$I$716,7,0)</f>
        <v>#N/A</v>
      </c>
      <c r="F2062" s="7" t="e">
        <f>VLOOKUP(D2062,'MPG Master'!$C$3:$D$716,2,0)</f>
        <v>#N/A</v>
      </c>
      <c r="G2062" s="67" t="s">
        <v>1901</v>
      </c>
      <c r="H2062" s="53" t="e">
        <f t="shared" si="79"/>
        <v>#N/A</v>
      </c>
      <c r="I2062" s="7" t="s">
        <v>2286</v>
      </c>
      <c r="J2062" s="7" t="s">
        <v>1306</v>
      </c>
      <c r="K2062" s="9">
        <v>27395</v>
      </c>
      <c r="L2062" s="7"/>
      <c r="M2062" s="7"/>
      <c r="N2062" s="7">
        <v>8051065823</v>
      </c>
      <c r="O2062" s="7"/>
      <c r="P2062" s="7"/>
      <c r="Q2062" s="7" t="s">
        <v>1424</v>
      </c>
      <c r="R2062" s="39" t="s">
        <v>13566</v>
      </c>
      <c r="S2062" s="7"/>
      <c r="T2062" s="7" t="s">
        <v>909</v>
      </c>
      <c r="U2062" s="7"/>
      <c r="V2062" s="7"/>
      <c r="W2062" s="7"/>
      <c r="X2062" s="7"/>
      <c r="Y2062" s="39"/>
      <c r="Z2062" s="7"/>
      <c r="AA2062" s="7"/>
      <c r="AB2062" s="24"/>
      <c r="AC2062" t="s">
        <v>26453</v>
      </c>
      <c r="AD2062" t="s">
        <v>23380</v>
      </c>
    </row>
    <row r="2063" spans="1:30" x14ac:dyDescent="0.25">
      <c r="A2063" t="str">
        <f t="shared" si="78"/>
        <v>00910059</v>
      </c>
      <c r="B2063" s="23" t="s">
        <v>58</v>
      </c>
      <c r="C2063" s="7" t="s">
        <v>1663</v>
      </c>
      <c r="D2063" s="66" t="s">
        <v>388</v>
      </c>
      <c r="E2063" s="53" t="e">
        <f>VLOOKUP(D2063,'MPG Master'!$C$3:$I$716,7,0)</f>
        <v>#N/A</v>
      </c>
      <c r="F2063" s="7" t="e">
        <f>VLOOKUP(D2063,'MPG Master'!$C$3:$D$716,2,0)</f>
        <v>#N/A</v>
      </c>
      <c r="G2063" s="67" t="s">
        <v>1689</v>
      </c>
      <c r="H2063" s="53" t="e">
        <f t="shared" si="79"/>
        <v>#N/A</v>
      </c>
      <c r="I2063" s="7" t="s">
        <v>9271</v>
      </c>
      <c r="J2063" s="7" t="s">
        <v>2286</v>
      </c>
      <c r="K2063" s="9">
        <v>27395</v>
      </c>
      <c r="L2063" s="7"/>
      <c r="M2063" s="7"/>
      <c r="N2063" s="7">
        <v>0</v>
      </c>
      <c r="O2063" s="7"/>
      <c r="P2063" s="7"/>
      <c r="Q2063" s="7" t="s">
        <v>99</v>
      </c>
      <c r="R2063" s="39" t="s">
        <v>13567</v>
      </c>
      <c r="S2063" s="7"/>
      <c r="T2063" s="7" t="s">
        <v>912</v>
      </c>
      <c r="U2063" s="7"/>
      <c r="V2063" s="7"/>
      <c r="W2063" s="7"/>
      <c r="X2063" s="7"/>
      <c r="Y2063" s="39"/>
      <c r="Z2063" s="7"/>
      <c r="AA2063" s="7"/>
      <c r="AB2063" s="24"/>
      <c r="AC2063" t="s">
        <v>26453</v>
      </c>
      <c r="AD2063" t="s">
        <v>23380</v>
      </c>
    </row>
    <row r="2064" spans="1:30" x14ac:dyDescent="0.25">
      <c r="A2064" t="str">
        <f t="shared" si="78"/>
        <v>00910058</v>
      </c>
      <c r="B2064" s="23" t="s">
        <v>58</v>
      </c>
      <c r="C2064" s="7" t="s">
        <v>1663</v>
      </c>
      <c r="D2064" s="66" t="s">
        <v>388</v>
      </c>
      <c r="E2064" s="53" t="e">
        <f>VLOOKUP(D2064,'MPG Master'!$C$3:$I$716,7,0)</f>
        <v>#N/A</v>
      </c>
      <c r="F2064" s="7" t="e">
        <f>VLOOKUP(D2064,'MPG Master'!$C$3:$D$716,2,0)</f>
        <v>#N/A</v>
      </c>
      <c r="G2064" s="67" t="s">
        <v>1690</v>
      </c>
      <c r="H2064" s="53" t="e">
        <f t="shared" si="79"/>
        <v>#N/A</v>
      </c>
      <c r="I2064" s="7" t="s">
        <v>9272</v>
      </c>
      <c r="J2064" s="7" t="s">
        <v>18910</v>
      </c>
      <c r="K2064" s="9">
        <v>27760</v>
      </c>
      <c r="L2064" s="7"/>
      <c r="M2064" s="7"/>
      <c r="N2064" s="7">
        <v>8521548498</v>
      </c>
      <c r="O2064" s="7"/>
      <c r="P2064" s="7"/>
      <c r="Q2064" s="7" t="s">
        <v>798</v>
      </c>
      <c r="R2064" s="39" t="s">
        <v>13568</v>
      </c>
      <c r="S2064" s="7"/>
      <c r="T2064" s="7" t="s">
        <v>804</v>
      </c>
      <c r="U2064" s="7"/>
      <c r="V2064" s="7"/>
      <c r="W2064" s="7"/>
      <c r="X2064" s="7"/>
      <c r="Y2064" s="39"/>
      <c r="Z2064" s="7"/>
      <c r="AA2064" s="7"/>
      <c r="AB2064" s="24"/>
      <c r="AC2064" t="s">
        <v>26453</v>
      </c>
      <c r="AD2064" t="s">
        <v>23380</v>
      </c>
    </row>
    <row r="2065" spans="1:30" x14ac:dyDescent="0.25">
      <c r="A2065" t="str">
        <f t="shared" si="78"/>
        <v>00910055</v>
      </c>
      <c r="B2065" s="23" t="s">
        <v>58</v>
      </c>
      <c r="C2065" s="7" t="s">
        <v>1663</v>
      </c>
      <c r="D2065" s="66" t="s">
        <v>388</v>
      </c>
      <c r="E2065" s="53" t="e">
        <f>VLOOKUP(D2065,'MPG Master'!$C$3:$I$716,7,0)</f>
        <v>#N/A</v>
      </c>
      <c r="F2065" s="7" t="e">
        <f>VLOOKUP(D2065,'MPG Master'!$C$3:$D$716,2,0)</f>
        <v>#N/A</v>
      </c>
      <c r="G2065" s="67" t="s">
        <v>384</v>
      </c>
      <c r="H2065" s="53" t="e">
        <f t="shared" si="79"/>
        <v>#N/A</v>
      </c>
      <c r="I2065" s="7" t="s">
        <v>9273</v>
      </c>
      <c r="J2065" s="7" t="s">
        <v>19117</v>
      </c>
      <c r="K2065" s="9">
        <v>35795</v>
      </c>
      <c r="L2065" s="7"/>
      <c r="M2065" s="7"/>
      <c r="N2065" s="7">
        <v>9801570609</v>
      </c>
      <c r="O2065" s="7"/>
      <c r="P2065" s="7"/>
      <c r="Q2065" s="7" t="s">
        <v>1263</v>
      </c>
      <c r="R2065" s="39" t="s">
        <v>13569</v>
      </c>
      <c r="S2065" s="7"/>
      <c r="T2065" s="7" t="s">
        <v>905</v>
      </c>
      <c r="U2065" s="7"/>
      <c r="V2065" s="7"/>
      <c r="W2065" s="7"/>
      <c r="X2065" s="7"/>
      <c r="Y2065" s="39"/>
      <c r="Z2065" s="7"/>
      <c r="AA2065" s="7"/>
      <c r="AB2065" s="24"/>
      <c r="AC2065" t="s">
        <v>26453</v>
      </c>
      <c r="AD2065" t="s">
        <v>23380</v>
      </c>
    </row>
    <row r="2066" spans="1:30" x14ac:dyDescent="0.25">
      <c r="A2066" t="str">
        <f t="shared" si="78"/>
        <v>11870096</v>
      </c>
      <c r="B2066" s="23" t="s">
        <v>58</v>
      </c>
      <c r="C2066" s="7" t="s">
        <v>1452</v>
      </c>
      <c r="D2066" s="66" t="s">
        <v>320</v>
      </c>
      <c r="E2066" s="53" t="e">
        <f>VLOOKUP(D2066,'MPG Master'!$C$3:$I$716,7,0)</f>
        <v>#N/A</v>
      </c>
      <c r="F2066" s="7" t="e">
        <f>VLOOKUP(D2066,'MPG Master'!$C$3:$D$716,2,0)</f>
        <v>#N/A</v>
      </c>
      <c r="G2066" s="67" t="s">
        <v>3146</v>
      </c>
      <c r="H2066" s="53" t="e">
        <f t="shared" si="79"/>
        <v>#N/A</v>
      </c>
      <c r="I2066" s="7" t="s">
        <v>3343</v>
      </c>
      <c r="J2066" s="7" t="s">
        <v>191</v>
      </c>
      <c r="K2066" s="9">
        <v>27590</v>
      </c>
      <c r="L2066" s="7"/>
      <c r="M2066" s="7"/>
      <c r="N2066" s="7">
        <v>0</v>
      </c>
      <c r="O2066" s="7"/>
      <c r="P2066" s="7"/>
      <c r="Q2066" s="7" t="s">
        <v>99</v>
      </c>
      <c r="R2066" s="39" t="s">
        <v>13570</v>
      </c>
      <c r="S2066" s="7"/>
      <c r="T2066" s="7" t="s">
        <v>17789</v>
      </c>
      <c r="U2066" s="7"/>
      <c r="V2066" s="7"/>
      <c r="W2066" s="7"/>
      <c r="X2066" s="7"/>
      <c r="Y2066" s="39"/>
      <c r="Z2066" s="7"/>
      <c r="AA2066" s="7"/>
      <c r="AB2066" s="24"/>
      <c r="AC2066" t="s">
        <v>26453</v>
      </c>
      <c r="AD2066" t="s">
        <v>23380</v>
      </c>
    </row>
    <row r="2067" spans="1:30" x14ac:dyDescent="0.25">
      <c r="A2067" t="str">
        <f t="shared" ref="A2067:A2125" si="80">CONCATENATE(D2067,G2067)</f>
        <v>11870094</v>
      </c>
      <c r="B2067" s="23" t="s">
        <v>58</v>
      </c>
      <c r="C2067" s="7" t="s">
        <v>1452</v>
      </c>
      <c r="D2067" s="66" t="s">
        <v>320</v>
      </c>
      <c r="E2067" s="53" t="e">
        <f>VLOOKUP(D2067,'MPG Master'!$C$3:$I$716,7,0)</f>
        <v>#N/A</v>
      </c>
      <c r="F2067" s="7" t="e">
        <f>VLOOKUP(D2067,'MPG Master'!$C$3:$D$716,2,0)</f>
        <v>#N/A</v>
      </c>
      <c r="G2067" s="67" t="s">
        <v>7759</v>
      </c>
      <c r="H2067" s="53" t="e">
        <f t="shared" si="79"/>
        <v>#N/A</v>
      </c>
      <c r="I2067" s="7" t="s">
        <v>9274</v>
      </c>
      <c r="J2067" s="7" t="s">
        <v>19118</v>
      </c>
      <c r="K2067" s="9">
        <v>34740</v>
      </c>
      <c r="L2067" s="7"/>
      <c r="M2067" s="7"/>
      <c r="N2067" s="7">
        <v>7323063600</v>
      </c>
      <c r="O2067" s="7"/>
      <c r="P2067" s="7"/>
      <c r="Q2067" s="7" t="s">
        <v>1424</v>
      </c>
      <c r="R2067" s="39" t="s">
        <v>13571</v>
      </c>
      <c r="S2067" s="7"/>
      <c r="T2067" s="7" t="s">
        <v>735</v>
      </c>
      <c r="U2067" s="7"/>
      <c r="V2067" s="7"/>
      <c r="W2067" s="7"/>
      <c r="X2067" s="7"/>
      <c r="Y2067" s="39"/>
      <c r="Z2067" s="7"/>
      <c r="AA2067" s="7"/>
      <c r="AB2067" s="24"/>
      <c r="AC2067" t="s">
        <v>26453</v>
      </c>
      <c r="AD2067" t="s">
        <v>23380</v>
      </c>
    </row>
    <row r="2068" spans="1:30" x14ac:dyDescent="0.25">
      <c r="A2068" t="str">
        <f t="shared" si="80"/>
        <v>11870095</v>
      </c>
      <c r="B2068" s="23" t="s">
        <v>58</v>
      </c>
      <c r="C2068" s="7" t="s">
        <v>1452</v>
      </c>
      <c r="D2068" s="66" t="s">
        <v>320</v>
      </c>
      <c r="E2068" s="53" t="e">
        <f>VLOOKUP(D2068,'MPG Master'!$C$3:$I$716,7,0)</f>
        <v>#N/A</v>
      </c>
      <c r="F2068" s="7" t="e">
        <f>VLOOKUP(D2068,'MPG Master'!$C$3:$D$716,2,0)</f>
        <v>#N/A</v>
      </c>
      <c r="G2068" s="67" t="s">
        <v>2893</v>
      </c>
      <c r="H2068" s="53" t="e">
        <f t="shared" si="79"/>
        <v>#N/A</v>
      </c>
      <c r="I2068" s="7" t="s">
        <v>9275</v>
      </c>
      <c r="J2068" s="7" t="s">
        <v>19119</v>
      </c>
      <c r="K2068" s="9">
        <v>16835</v>
      </c>
      <c r="L2068" s="7"/>
      <c r="M2068" s="7"/>
      <c r="N2068" s="7">
        <v>0</v>
      </c>
      <c r="O2068" s="7"/>
      <c r="P2068" s="7"/>
      <c r="Q2068" s="7" t="s">
        <v>11497</v>
      </c>
      <c r="R2068" s="39" t="s">
        <v>13572</v>
      </c>
      <c r="S2068" s="7"/>
      <c r="T2068" s="7" t="s">
        <v>747</v>
      </c>
      <c r="U2068" s="7"/>
      <c r="V2068" s="7"/>
      <c r="W2068" s="7"/>
      <c r="X2068" s="7"/>
      <c r="Y2068" s="39"/>
      <c r="Z2068" s="7"/>
      <c r="AA2068" s="7"/>
      <c r="AB2068" s="24"/>
      <c r="AC2068" t="s">
        <v>26453</v>
      </c>
      <c r="AD2068" t="s">
        <v>23380</v>
      </c>
    </row>
    <row r="2069" spans="1:30" x14ac:dyDescent="0.25">
      <c r="A2069" t="str">
        <f t="shared" si="80"/>
        <v>11870014</v>
      </c>
      <c r="B2069" s="23" t="s">
        <v>58</v>
      </c>
      <c r="C2069" s="7" t="s">
        <v>1452</v>
      </c>
      <c r="D2069" s="66" t="s">
        <v>320</v>
      </c>
      <c r="E2069" s="53" t="e">
        <f>VLOOKUP(D2069,'MPG Master'!$C$3:$I$716,7,0)</f>
        <v>#N/A</v>
      </c>
      <c r="F2069" s="7" t="e">
        <f>VLOOKUP(D2069,'MPG Master'!$C$3:$D$716,2,0)</f>
        <v>#N/A</v>
      </c>
      <c r="G2069" s="67" t="s">
        <v>1736</v>
      </c>
      <c r="H2069" s="53" t="e">
        <f t="shared" si="79"/>
        <v>#N/A</v>
      </c>
      <c r="I2069" s="7" t="s">
        <v>4911</v>
      </c>
      <c r="J2069" s="7" t="s">
        <v>5674</v>
      </c>
      <c r="K2069" s="9">
        <v>37413</v>
      </c>
      <c r="L2069" s="7"/>
      <c r="M2069" s="7"/>
      <c r="N2069" s="7">
        <v>0</v>
      </c>
      <c r="O2069" s="7"/>
      <c r="P2069" s="7"/>
      <c r="Q2069" s="7" t="s">
        <v>1424</v>
      </c>
      <c r="R2069" s="39" t="s">
        <v>13573</v>
      </c>
      <c r="S2069" s="7"/>
      <c r="T2069" s="7" t="s">
        <v>735</v>
      </c>
      <c r="U2069" s="7"/>
      <c r="V2069" s="7"/>
      <c r="W2069" s="7"/>
      <c r="X2069" s="7"/>
      <c r="Y2069" s="39"/>
      <c r="Z2069" s="7"/>
      <c r="AA2069" s="7"/>
      <c r="AB2069" s="24"/>
      <c r="AC2069" t="s">
        <v>26453</v>
      </c>
      <c r="AD2069" t="s">
        <v>23380</v>
      </c>
    </row>
    <row r="2070" spans="1:30" x14ac:dyDescent="0.25">
      <c r="A2070" t="str">
        <f t="shared" si="80"/>
        <v>11940005</v>
      </c>
      <c r="B2070" s="23" t="s">
        <v>58</v>
      </c>
      <c r="C2070" s="7" t="s">
        <v>1663</v>
      </c>
      <c r="D2070" s="66" t="s">
        <v>397</v>
      </c>
      <c r="E2070" s="53" t="e">
        <f>VLOOKUP(D2070,'MPG Master'!$C$3:$I$716,7,0)</f>
        <v>#N/A</v>
      </c>
      <c r="F2070" s="7" t="e">
        <f>VLOOKUP(D2070,'MPG Master'!$C$3:$D$716,2,0)</f>
        <v>#N/A</v>
      </c>
      <c r="G2070" s="67" t="s">
        <v>1680</v>
      </c>
      <c r="H2070" s="53" t="e">
        <f t="shared" si="79"/>
        <v>#N/A</v>
      </c>
      <c r="I2070" s="7" t="s">
        <v>1820</v>
      </c>
      <c r="J2070" s="7" t="s">
        <v>19120</v>
      </c>
      <c r="K2070" s="9">
        <v>30317</v>
      </c>
      <c r="L2070" s="7"/>
      <c r="M2070" s="7"/>
      <c r="N2070" s="7">
        <v>0</v>
      </c>
      <c r="O2070" s="7"/>
      <c r="P2070" s="7"/>
      <c r="Q2070" s="7" t="s">
        <v>11497</v>
      </c>
      <c r="R2070" s="39" t="s">
        <v>13574</v>
      </c>
      <c r="S2070" s="7"/>
      <c r="T2070" s="7" t="s">
        <v>747</v>
      </c>
      <c r="U2070" s="7"/>
      <c r="V2070" s="7"/>
      <c r="W2070" s="7"/>
      <c r="X2070" s="7"/>
      <c r="Y2070" s="39"/>
      <c r="Z2070" s="7"/>
      <c r="AA2070" s="7"/>
      <c r="AB2070" s="24"/>
      <c r="AC2070" t="s">
        <v>26453</v>
      </c>
      <c r="AD2070" t="s">
        <v>23380</v>
      </c>
    </row>
    <row r="2071" spans="1:30" x14ac:dyDescent="0.25">
      <c r="A2071" t="str">
        <f t="shared" si="80"/>
        <v>11940010</v>
      </c>
      <c r="B2071" s="23" t="s">
        <v>58</v>
      </c>
      <c r="C2071" s="7" t="s">
        <v>1663</v>
      </c>
      <c r="D2071" s="66" t="s">
        <v>397</v>
      </c>
      <c r="E2071" s="53" t="e">
        <f>VLOOKUP(D2071,'MPG Master'!$C$3:$I$716,7,0)</f>
        <v>#N/A</v>
      </c>
      <c r="F2071" s="7" t="e">
        <f>VLOOKUP(D2071,'MPG Master'!$C$3:$D$716,2,0)</f>
        <v>#N/A</v>
      </c>
      <c r="G2071" s="67" t="s">
        <v>1681</v>
      </c>
      <c r="H2071" s="53" t="e">
        <f t="shared" si="79"/>
        <v>#N/A</v>
      </c>
      <c r="I2071" s="7" t="s">
        <v>9276</v>
      </c>
      <c r="J2071" s="7" t="s">
        <v>19121</v>
      </c>
      <c r="K2071" s="9">
        <v>33239</v>
      </c>
      <c r="L2071" s="7"/>
      <c r="M2071" s="7"/>
      <c r="N2071" s="7">
        <v>0</v>
      </c>
      <c r="O2071" s="7"/>
      <c r="P2071" s="7"/>
      <c r="Q2071" s="7" t="s">
        <v>798</v>
      </c>
      <c r="R2071" s="39" t="s">
        <v>13575</v>
      </c>
      <c r="S2071" s="7"/>
      <c r="T2071" s="7" t="s">
        <v>17790</v>
      </c>
      <c r="U2071" s="7"/>
      <c r="V2071" s="7"/>
      <c r="W2071" s="7"/>
      <c r="X2071" s="7"/>
      <c r="Y2071" s="39"/>
      <c r="Z2071" s="7"/>
      <c r="AA2071" s="7"/>
      <c r="AB2071" s="24"/>
      <c r="AC2071" t="s">
        <v>26453</v>
      </c>
      <c r="AD2071" t="s">
        <v>23380</v>
      </c>
    </row>
    <row r="2072" spans="1:30" x14ac:dyDescent="0.25">
      <c r="A2072" t="str">
        <f t="shared" si="80"/>
        <v>11940009</v>
      </c>
      <c r="B2072" s="23" t="s">
        <v>58</v>
      </c>
      <c r="C2072" s="7" t="s">
        <v>1663</v>
      </c>
      <c r="D2072" s="66" t="s">
        <v>397</v>
      </c>
      <c r="E2072" s="53" t="e">
        <f>VLOOKUP(D2072,'MPG Master'!$C$3:$I$716,7,0)</f>
        <v>#N/A</v>
      </c>
      <c r="F2072" s="7" t="e">
        <f>VLOOKUP(D2072,'MPG Master'!$C$3:$D$716,2,0)</f>
        <v>#N/A</v>
      </c>
      <c r="G2072" s="67" t="s">
        <v>1706</v>
      </c>
      <c r="H2072" s="53" t="e">
        <f t="shared" si="79"/>
        <v>#N/A</v>
      </c>
      <c r="I2072" s="7" t="s">
        <v>9277</v>
      </c>
      <c r="J2072" s="7" t="s">
        <v>19122</v>
      </c>
      <c r="K2072" s="9">
        <v>33604</v>
      </c>
      <c r="L2072" s="7"/>
      <c r="M2072" s="7"/>
      <c r="N2072" s="7">
        <v>0</v>
      </c>
      <c r="O2072" s="7"/>
      <c r="P2072" s="7"/>
      <c r="Q2072" s="7" t="s">
        <v>11497</v>
      </c>
      <c r="R2072" s="39" t="s">
        <v>13576</v>
      </c>
      <c r="S2072" s="7"/>
      <c r="T2072" s="7" t="s">
        <v>747</v>
      </c>
      <c r="U2072" s="7"/>
      <c r="V2072" s="7"/>
      <c r="W2072" s="7"/>
      <c r="X2072" s="7"/>
      <c r="Y2072" s="39"/>
      <c r="Z2072" s="7"/>
      <c r="AA2072" s="7"/>
      <c r="AB2072" s="24"/>
      <c r="AC2072" t="s">
        <v>26453</v>
      </c>
      <c r="AD2072" t="s">
        <v>23380</v>
      </c>
    </row>
    <row r="2073" spans="1:30" x14ac:dyDescent="0.25">
      <c r="A2073" t="str">
        <f t="shared" si="80"/>
        <v>11940008</v>
      </c>
      <c r="B2073" s="23" t="s">
        <v>58</v>
      </c>
      <c r="C2073" s="7" t="s">
        <v>1663</v>
      </c>
      <c r="D2073" s="66" t="s">
        <v>397</v>
      </c>
      <c r="E2073" s="53" t="e">
        <f>VLOOKUP(D2073,'MPG Master'!$C$3:$I$716,7,0)</f>
        <v>#N/A</v>
      </c>
      <c r="F2073" s="7" t="e">
        <f>VLOOKUP(D2073,'MPG Master'!$C$3:$D$716,2,0)</f>
        <v>#N/A</v>
      </c>
      <c r="G2073" s="67" t="s">
        <v>1687</v>
      </c>
      <c r="H2073" s="53" t="e">
        <f t="shared" si="79"/>
        <v>#N/A</v>
      </c>
      <c r="I2073" s="7" t="s">
        <v>9278</v>
      </c>
      <c r="J2073" s="7" t="s">
        <v>19122</v>
      </c>
      <c r="K2073" s="9">
        <v>19725</v>
      </c>
      <c r="L2073" s="7"/>
      <c r="M2073" s="7"/>
      <c r="N2073" s="7">
        <v>0</v>
      </c>
      <c r="O2073" s="7"/>
      <c r="P2073" s="7"/>
      <c r="Q2073" s="7" t="s">
        <v>11497</v>
      </c>
      <c r="R2073" s="39" t="s">
        <v>13577</v>
      </c>
      <c r="S2073" s="7"/>
      <c r="T2073" s="7" t="s">
        <v>747</v>
      </c>
      <c r="U2073" s="7"/>
      <c r="V2073" s="7"/>
      <c r="W2073" s="7"/>
      <c r="X2073" s="7"/>
      <c r="Y2073" s="39"/>
      <c r="Z2073" s="7"/>
      <c r="AA2073" s="7"/>
      <c r="AB2073" s="24"/>
      <c r="AC2073" t="s">
        <v>26453</v>
      </c>
      <c r="AD2073" t="s">
        <v>23380</v>
      </c>
    </row>
    <row r="2074" spans="1:30" x14ac:dyDescent="0.25">
      <c r="A2074" t="str">
        <f t="shared" si="80"/>
        <v>11940007</v>
      </c>
      <c r="B2074" s="23" t="s">
        <v>58</v>
      </c>
      <c r="C2074" s="7" t="s">
        <v>1663</v>
      </c>
      <c r="D2074" s="66" t="s">
        <v>397</v>
      </c>
      <c r="E2074" s="53" t="e">
        <f>VLOOKUP(D2074,'MPG Master'!$C$3:$I$716,7,0)</f>
        <v>#N/A</v>
      </c>
      <c r="F2074" s="7" t="e">
        <f>VLOOKUP(D2074,'MPG Master'!$C$3:$D$716,2,0)</f>
        <v>#N/A</v>
      </c>
      <c r="G2074" s="67" t="s">
        <v>1720</v>
      </c>
      <c r="H2074" s="53" t="e">
        <f t="shared" si="79"/>
        <v>#N/A</v>
      </c>
      <c r="I2074" s="7" t="s">
        <v>6342</v>
      </c>
      <c r="J2074" s="7" t="s">
        <v>19123</v>
      </c>
      <c r="K2074" s="9">
        <v>37002</v>
      </c>
      <c r="L2074" s="7"/>
      <c r="M2074" s="7"/>
      <c r="N2074" s="7">
        <v>8229081737</v>
      </c>
      <c r="O2074" s="7"/>
      <c r="P2074" s="7"/>
      <c r="Q2074" s="7" t="s">
        <v>11497</v>
      </c>
      <c r="R2074" s="39" t="s">
        <v>13578</v>
      </c>
      <c r="S2074" s="7"/>
      <c r="T2074" s="7" t="s">
        <v>747</v>
      </c>
      <c r="U2074" s="7"/>
      <c r="V2074" s="7"/>
      <c r="W2074" s="7"/>
      <c r="X2074" s="7"/>
      <c r="Y2074" s="39"/>
      <c r="Z2074" s="7"/>
      <c r="AA2074" s="7"/>
      <c r="AB2074" s="24"/>
      <c r="AC2074" t="s">
        <v>26453</v>
      </c>
      <c r="AD2074" t="s">
        <v>23380</v>
      </c>
    </row>
    <row r="2075" spans="1:30" x14ac:dyDescent="0.25">
      <c r="A2075" t="str">
        <f t="shared" si="80"/>
        <v>11940003</v>
      </c>
      <c r="B2075" s="23" t="s">
        <v>58</v>
      </c>
      <c r="C2075" s="7" t="s">
        <v>1663</v>
      </c>
      <c r="D2075" s="66" t="s">
        <v>397</v>
      </c>
      <c r="E2075" s="53" t="e">
        <f>VLOOKUP(D2075,'MPG Master'!$C$3:$I$716,7,0)</f>
        <v>#N/A</v>
      </c>
      <c r="F2075" s="7" t="e">
        <f>VLOOKUP(D2075,'MPG Master'!$C$3:$D$716,2,0)</f>
        <v>#N/A</v>
      </c>
      <c r="G2075" s="67" t="s">
        <v>61</v>
      </c>
      <c r="H2075" s="53" t="e">
        <f t="shared" si="79"/>
        <v>#N/A</v>
      </c>
      <c r="I2075" s="7" t="s">
        <v>9279</v>
      </c>
      <c r="J2075" s="7" t="s">
        <v>19121</v>
      </c>
      <c r="K2075" s="9">
        <v>30727</v>
      </c>
      <c r="L2075" s="7"/>
      <c r="M2075" s="7"/>
      <c r="N2075" s="7">
        <v>0</v>
      </c>
      <c r="O2075" s="7"/>
      <c r="P2075" s="7"/>
      <c r="Q2075" s="7" t="s">
        <v>11497</v>
      </c>
      <c r="R2075" s="39" t="s">
        <v>13579</v>
      </c>
      <c r="S2075" s="7"/>
      <c r="T2075" s="7" t="s">
        <v>747</v>
      </c>
      <c r="U2075" s="7"/>
      <c r="V2075" s="7"/>
      <c r="W2075" s="7"/>
      <c r="X2075" s="7"/>
      <c r="Y2075" s="39"/>
      <c r="Z2075" s="7"/>
      <c r="AA2075" s="7"/>
      <c r="AB2075" s="24"/>
      <c r="AC2075" t="s">
        <v>26453</v>
      </c>
      <c r="AD2075" t="s">
        <v>23380</v>
      </c>
    </row>
    <row r="2076" spans="1:30" x14ac:dyDescent="0.25">
      <c r="A2076" t="str">
        <f t="shared" si="80"/>
        <v>11940004</v>
      </c>
      <c r="B2076" s="23" t="s">
        <v>58</v>
      </c>
      <c r="C2076" s="7" t="s">
        <v>1663</v>
      </c>
      <c r="D2076" s="66" t="s">
        <v>397</v>
      </c>
      <c r="E2076" s="53" t="e">
        <f>VLOOKUP(D2076,'MPG Master'!$C$3:$I$716,7,0)</f>
        <v>#N/A</v>
      </c>
      <c r="F2076" s="7" t="e">
        <f>VLOOKUP(D2076,'MPG Master'!$C$3:$D$716,2,0)</f>
        <v>#N/A</v>
      </c>
      <c r="G2076" s="67" t="s">
        <v>1679</v>
      </c>
      <c r="H2076" s="53" t="e">
        <f t="shared" si="79"/>
        <v>#N/A</v>
      </c>
      <c r="I2076" s="7" t="s">
        <v>9280</v>
      </c>
      <c r="J2076" s="7" t="s">
        <v>9444</v>
      </c>
      <c r="K2076" s="9">
        <v>33239</v>
      </c>
      <c r="L2076" s="7"/>
      <c r="M2076" s="7"/>
      <c r="N2076" s="7">
        <v>9102085648</v>
      </c>
      <c r="O2076" s="7"/>
      <c r="P2076" s="7"/>
      <c r="Q2076" s="7" t="s">
        <v>11498</v>
      </c>
      <c r="R2076" s="39" t="s">
        <v>13580</v>
      </c>
      <c r="S2076" s="7"/>
      <c r="T2076" s="7" t="s">
        <v>1078</v>
      </c>
      <c r="U2076" s="7"/>
      <c r="V2076" s="7"/>
      <c r="W2076" s="7"/>
      <c r="X2076" s="7"/>
      <c r="Y2076" s="39"/>
      <c r="Z2076" s="7"/>
      <c r="AA2076" s="7"/>
      <c r="AB2076" s="24"/>
      <c r="AC2076" t="s">
        <v>26453</v>
      </c>
      <c r="AD2076" t="s">
        <v>23380</v>
      </c>
    </row>
    <row r="2077" spans="1:30" x14ac:dyDescent="0.25">
      <c r="A2077" t="str">
        <f t="shared" si="80"/>
        <v>11950006</v>
      </c>
      <c r="B2077" s="23" t="s">
        <v>58</v>
      </c>
      <c r="C2077" s="7" t="s">
        <v>1663</v>
      </c>
      <c r="D2077" s="66" t="s">
        <v>398</v>
      </c>
      <c r="E2077" s="53" t="e">
        <f>VLOOKUP(D2077,'MPG Master'!$C$3:$I$716,7,0)</f>
        <v>#N/A</v>
      </c>
      <c r="F2077" s="7" t="e">
        <f>VLOOKUP(D2077,'MPG Master'!$C$3:$D$716,2,0)</f>
        <v>#N/A</v>
      </c>
      <c r="G2077" s="67" t="s">
        <v>378</v>
      </c>
      <c r="H2077" s="53" t="e">
        <f t="shared" si="79"/>
        <v>#N/A</v>
      </c>
      <c r="I2077" s="7" t="s">
        <v>3328</v>
      </c>
      <c r="J2077" s="7" t="s">
        <v>19124</v>
      </c>
      <c r="K2077" s="9">
        <v>33970</v>
      </c>
      <c r="L2077" s="7"/>
      <c r="M2077" s="7"/>
      <c r="N2077" s="7">
        <v>9693767672</v>
      </c>
      <c r="O2077" s="7"/>
      <c r="P2077" s="7"/>
      <c r="Q2077" s="7" t="s">
        <v>1424</v>
      </c>
      <c r="R2077" s="39" t="s">
        <v>13581</v>
      </c>
      <c r="S2077" s="7"/>
      <c r="T2077" s="7" t="s">
        <v>904</v>
      </c>
      <c r="U2077" s="7"/>
      <c r="V2077" s="7"/>
      <c r="W2077" s="7"/>
      <c r="X2077" s="7"/>
      <c r="Y2077" s="39"/>
      <c r="Z2077" s="7"/>
      <c r="AA2077" s="7"/>
      <c r="AB2077" s="24"/>
      <c r="AC2077" t="s">
        <v>26453</v>
      </c>
      <c r="AD2077" t="s">
        <v>23380</v>
      </c>
    </row>
    <row r="2078" spans="1:30" x14ac:dyDescent="0.25">
      <c r="A2078" t="str">
        <f t="shared" si="80"/>
        <v>11950004</v>
      </c>
      <c r="B2078" s="23" t="s">
        <v>58</v>
      </c>
      <c r="C2078" s="7" t="s">
        <v>1663</v>
      </c>
      <c r="D2078" s="66" t="s">
        <v>398</v>
      </c>
      <c r="E2078" s="53" t="e">
        <f>VLOOKUP(D2078,'MPG Master'!$C$3:$I$716,7,0)</f>
        <v>#N/A</v>
      </c>
      <c r="F2078" s="7" t="e">
        <f>VLOOKUP(D2078,'MPG Master'!$C$3:$D$716,2,0)</f>
        <v>#N/A</v>
      </c>
      <c r="G2078" s="67" t="s">
        <v>1679</v>
      </c>
      <c r="H2078" s="53" t="e">
        <f t="shared" si="79"/>
        <v>#N/A</v>
      </c>
      <c r="I2078" s="7" t="s">
        <v>925</v>
      </c>
      <c r="J2078" s="7" t="s">
        <v>18556</v>
      </c>
      <c r="K2078" s="9">
        <v>21916</v>
      </c>
      <c r="L2078" s="7"/>
      <c r="M2078" s="7"/>
      <c r="N2078" s="7">
        <v>9113752526</v>
      </c>
      <c r="O2078" s="7"/>
      <c r="P2078" s="7"/>
      <c r="Q2078" s="7" t="s">
        <v>798</v>
      </c>
      <c r="R2078" s="39" t="s">
        <v>13582</v>
      </c>
      <c r="S2078" s="7"/>
      <c r="T2078" s="7" t="s">
        <v>804</v>
      </c>
      <c r="U2078" s="7"/>
      <c r="V2078" s="7"/>
      <c r="W2078" s="7"/>
      <c r="X2078" s="7"/>
      <c r="Y2078" s="39"/>
      <c r="Z2078" s="7"/>
      <c r="AA2078" s="7"/>
      <c r="AB2078" s="24"/>
      <c r="AC2078" t="s">
        <v>26453</v>
      </c>
      <c r="AD2078" t="s">
        <v>23380</v>
      </c>
    </row>
    <row r="2079" spans="1:30" x14ac:dyDescent="0.25">
      <c r="A2079" t="str">
        <f t="shared" si="80"/>
        <v>11950005</v>
      </c>
      <c r="B2079" s="23" t="s">
        <v>58</v>
      </c>
      <c r="C2079" s="7" t="s">
        <v>1663</v>
      </c>
      <c r="D2079" s="66" t="s">
        <v>398</v>
      </c>
      <c r="E2079" s="53" t="e">
        <f>VLOOKUP(D2079,'MPG Master'!$C$3:$I$716,7,0)</f>
        <v>#N/A</v>
      </c>
      <c r="F2079" s="7" t="e">
        <f>VLOOKUP(D2079,'MPG Master'!$C$3:$D$716,2,0)</f>
        <v>#N/A</v>
      </c>
      <c r="G2079" s="67" t="s">
        <v>1680</v>
      </c>
      <c r="H2079" s="53" t="e">
        <f t="shared" si="79"/>
        <v>#N/A</v>
      </c>
      <c r="I2079" s="7" t="s">
        <v>9281</v>
      </c>
      <c r="J2079" s="7" t="s">
        <v>925</v>
      </c>
      <c r="K2079" s="9">
        <v>36321</v>
      </c>
      <c r="L2079" s="7"/>
      <c r="M2079" s="7"/>
      <c r="N2079" s="7">
        <v>9693767672</v>
      </c>
      <c r="O2079" s="7"/>
      <c r="P2079" s="7"/>
      <c r="Q2079" s="7" t="s">
        <v>11496</v>
      </c>
      <c r="R2079" s="39" t="s">
        <v>13583</v>
      </c>
      <c r="S2079" s="7"/>
      <c r="T2079" s="7" t="s">
        <v>17791</v>
      </c>
      <c r="U2079" s="7"/>
      <c r="V2079" s="7"/>
      <c r="W2079" s="7"/>
      <c r="X2079" s="7"/>
      <c r="Y2079" s="39"/>
      <c r="Z2079" s="7"/>
      <c r="AA2079" s="7"/>
      <c r="AB2079" s="24"/>
      <c r="AC2079" t="s">
        <v>26453</v>
      </c>
      <c r="AD2079" t="s">
        <v>23380</v>
      </c>
    </row>
    <row r="2080" spans="1:30" x14ac:dyDescent="0.25">
      <c r="A2080" t="str">
        <f t="shared" si="80"/>
        <v>95030018</v>
      </c>
      <c r="B2080" s="23" t="s">
        <v>58</v>
      </c>
      <c r="C2080" s="7" t="s">
        <v>7736</v>
      </c>
      <c r="D2080" s="66" t="s">
        <v>467</v>
      </c>
      <c r="E2080" s="53" t="e">
        <f>VLOOKUP(D2080,'MPG Master'!$C$3:$I$716,7,0)</f>
        <v>#N/A</v>
      </c>
      <c r="F2080" s="7" t="e">
        <f>VLOOKUP(D2080,'MPG Master'!$C$3:$D$716,2,0)</f>
        <v>#N/A</v>
      </c>
      <c r="G2080" s="67" t="s">
        <v>1682</v>
      </c>
      <c r="H2080" s="53" t="e">
        <f t="shared" si="79"/>
        <v>#N/A</v>
      </c>
      <c r="I2080" s="7" t="s">
        <v>2438</v>
      </c>
      <c r="J2080" s="7" t="s">
        <v>19125</v>
      </c>
      <c r="K2080" s="9">
        <v>33970</v>
      </c>
      <c r="L2080" s="7"/>
      <c r="M2080" s="7"/>
      <c r="N2080" s="7">
        <v>7362828947</v>
      </c>
      <c r="O2080" s="7"/>
      <c r="P2080" s="7"/>
      <c r="Q2080" s="7" t="s">
        <v>798</v>
      </c>
      <c r="R2080" s="39" t="s">
        <v>13584</v>
      </c>
      <c r="S2080" s="7"/>
      <c r="T2080" s="7" t="s">
        <v>1019</v>
      </c>
      <c r="U2080" s="7"/>
      <c r="V2080" s="7"/>
      <c r="W2080" s="7"/>
      <c r="X2080" s="7"/>
      <c r="Y2080" s="39"/>
      <c r="Z2080" s="7"/>
      <c r="AA2080" s="7"/>
      <c r="AB2080" s="24"/>
      <c r="AC2080" t="s">
        <v>26453</v>
      </c>
      <c r="AD2080" t="s">
        <v>23380</v>
      </c>
    </row>
    <row r="2081" spans="1:30" x14ac:dyDescent="0.25">
      <c r="A2081" t="str">
        <f t="shared" si="80"/>
        <v>95030017</v>
      </c>
      <c r="B2081" s="23" t="s">
        <v>58</v>
      </c>
      <c r="C2081" s="7" t="s">
        <v>7736</v>
      </c>
      <c r="D2081" s="66" t="s">
        <v>467</v>
      </c>
      <c r="E2081" s="53" t="e">
        <f>VLOOKUP(D2081,'MPG Master'!$C$3:$I$716,7,0)</f>
        <v>#N/A</v>
      </c>
      <c r="F2081" s="7" t="e">
        <f>VLOOKUP(D2081,'MPG Master'!$C$3:$D$716,2,0)</f>
        <v>#N/A</v>
      </c>
      <c r="G2081" s="67" t="s">
        <v>1683</v>
      </c>
      <c r="H2081" s="53" t="e">
        <f t="shared" si="79"/>
        <v>#N/A</v>
      </c>
      <c r="I2081" s="7" t="s">
        <v>3167</v>
      </c>
      <c r="J2081" s="7" t="s">
        <v>19126</v>
      </c>
      <c r="K2081" s="9">
        <v>24109</v>
      </c>
      <c r="L2081" s="7"/>
      <c r="M2081" s="7"/>
      <c r="N2081" s="7">
        <v>9708337100</v>
      </c>
      <c r="O2081" s="7"/>
      <c r="P2081" s="7"/>
      <c r="Q2081" s="7" t="s">
        <v>1424</v>
      </c>
      <c r="R2081" s="39" t="s">
        <v>13585</v>
      </c>
      <c r="S2081" s="7"/>
      <c r="T2081" s="7" t="s">
        <v>2876</v>
      </c>
      <c r="U2081" s="7"/>
      <c r="V2081" s="7"/>
      <c r="W2081" s="7"/>
      <c r="X2081" s="7"/>
      <c r="Y2081" s="39"/>
      <c r="Z2081" s="7"/>
      <c r="AA2081" s="7"/>
      <c r="AB2081" s="24"/>
      <c r="AC2081" t="s">
        <v>26453</v>
      </c>
      <c r="AD2081" t="s">
        <v>23380</v>
      </c>
    </row>
    <row r="2082" spans="1:30" x14ac:dyDescent="0.25">
      <c r="A2082" t="str">
        <f t="shared" si="80"/>
        <v>95100021</v>
      </c>
      <c r="B2082" s="23" t="s">
        <v>58</v>
      </c>
      <c r="C2082" s="7" t="s">
        <v>7736</v>
      </c>
      <c r="D2082" s="66" t="s">
        <v>469</v>
      </c>
      <c r="E2082" s="53" t="e">
        <f>VLOOKUP(D2082,'MPG Master'!$C$3:$I$716,7,0)</f>
        <v>#N/A</v>
      </c>
      <c r="F2082" s="7" t="e">
        <f>VLOOKUP(D2082,'MPG Master'!$C$3:$D$716,2,0)</f>
        <v>#N/A</v>
      </c>
      <c r="G2082" s="67" t="s">
        <v>1822</v>
      </c>
      <c r="H2082" s="53" t="e">
        <f t="shared" si="79"/>
        <v>#N/A</v>
      </c>
      <c r="I2082" s="7" t="s">
        <v>1422</v>
      </c>
      <c r="J2082" s="7" t="s">
        <v>19127</v>
      </c>
      <c r="K2082" s="9">
        <v>23139</v>
      </c>
      <c r="L2082" s="7"/>
      <c r="M2082" s="7"/>
      <c r="N2082" s="7">
        <v>9939808251</v>
      </c>
      <c r="O2082" s="7"/>
      <c r="P2082" s="7"/>
      <c r="Q2082" s="7" t="s">
        <v>1659</v>
      </c>
      <c r="R2082" s="39" t="s">
        <v>13586</v>
      </c>
      <c r="S2082" s="7"/>
      <c r="T2082" s="7" t="s">
        <v>7213</v>
      </c>
      <c r="U2082" s="7"/>
      <c r="V2082" s="7"/>
      <c r="W2082" s="7"/>
      <c r="X2082" s="7"/>
      <c r="Y2082" s="39"/>
      <c r="Z2082" s="7"/>
      <c r="AA2082" s="7"/>
      <c r="AB2082" s="24"/>
      <c r="AC2082" t="s">
        <v>26453</v>
      </c>
      <c r="AD2082" t="s">
        <v>23380</v>
      </c>
    </row>
    <row r="2083" spans="1:30" x14ac:dyDescent="0.25">
      <c r="A2083" t="str">
        <f t="shared" si="80"/>
        <v>95100020</v>
      </c>
      <c r="B2083" s="23" t="s">
        <v>58</v>
      </c>
      <c r="C2083" s="7" t="s">
        <v>7736</v>
      </c>
      <c r="D2083" s="66" t="s">
        <v>469</v>
      </c>
      <c r="E2083" s="53" t="e">
        <f>VLOOKUP(D2083,'MPG Master'!$C$3:$I$716,7,0)</f>
        <v>#N/A</v>
      </c>
      <c r="F2083" s="7" t="e">
        <f>VLOOKUP(D2083,'MPG Master'!$C$3:$D$716,2,0)</f>
        <v>#N/A</v>
      </c>
      <c r="G2083" s="67" t="s">
        <v>1819</v>
      </c>
      <c r="H2083" s="53" t="e">
        <f t="shared" si="79"/>
        <v>#N/A</v>
      </c>
      <c r="I2083" s="7" t="s">
        <v>5505</v>
      </c>
      <c r="J2083" s="7" t="s">
        <v>911</v>
      </c>
      <c r="K2083" s="9">
        <v>28856</v>
      </c>
      <c r="L2083" s="7"/>
      <c r="M2083" s="7"/>
      <c r="N2083" s="7">
        <v>7479654449</v>
      </c>
      <c r="O2083" s="7"/>
      <c r="P2083" s="7"/>
      <c r="Q2083" s="7" t="s">
        <v>99</v>
      </c>
      <c r="R2083" s="39" t="s">
        <v>13587</v>
      </c>
      <c r="S2083" s="7"/>
      <c r="T2083" s="7" t="s">
        <v>1134</v>
      </c>
      <c r="U2083" s="7"/>
      <c r="V2083" s="7"/>
      <c r="W2083" s="7"/>
      <c r="X2083" s="7"/>
      <c r="Y2083" s="39"/>
      <c r="Z2083" s="7"/>
      <c r="AA2083" s="7"/>
      <c r="AB2083" s="24"/>
      <c r="AC2083" t="s">
        <v>26453</v>
      </c>
      <c r="AD2083" t="s">
        <v>23380</v>
      </c>
    </row>
    <row r="2084" spans="1:30" x14ac:dyDescent="0.25">
      <c r="A2084" t="str">
        <f t="shared" si="80"/>
        <v>95100019</v>
      </c>
      <c r="B2084" s="23" t="s">
        <v>58</v>
      </c>
      <c r="C2084" s="7" t="s">
        <v>7736</v>
      </c>
      <c r="D2084" s="66" t="s">
        <v>469</v>
      </c>
      <c r="E2084" s="53" t="e">
        <f>VLOOKUP(D2084,'MPG Master'!$C$3:$I$716,7,0)</f>
        <v>#N/A</v>
      </c>
      <c r="F2084" s="7" t="e">
        <f>VLOOKUP(D2084,'MPG Master'!$C$3:$D$716,2,0)</f>
        <v>#N/A</v>
      </c>
      <c r="G2084" s="67" t="s">
        <v>1815</v>
      </c>
      <c r="H2084" s="53" t="e">
        <f t="shared" si="79"/>
        <v>#N/A</v>
      </c>
      <c r="I2084" s="7" t="s">
        <v>9282</v>
      </c>
      <c r="J2084" s="7" t="s">
        <v>19128</v>
      </c>
      <c r="K2084" s="9">
        <v>24108</v>
      </c>
      <c r="L2084" s="7"/>
      <c r="M2084" s="7"/>
      <c r="N2084" s="7">
        <v>9973010031</v>
      </c>
      <c r="O2084" s="7"/>
      <c r="P2084" s="7"/>
      <c r="Q2084" s="7" t="s">
        <v>99</v>
      </c>
      <c r="R2084" s="39" t="s">
        <v>13588</v>
      </c>
      <c r="S2084" s="7"/>
      <c r="T2084" s="7" t="s">
        <v>1134</v>
      </c>
      <c r="U2084" s="7"/>
      <c r="V2084" s="7"/>
      <c r="W2084" s="7"/>
      <c r="X2084" s="7"/>
      <c r="Y2084" s="39"/>
      <c r="Z2084" s="7"/>
      <c r="AA2084" s="7"/>
      <c r="AB2084" s="24"/>
      <c r="AC2084" t="s">
        <v>26453</v>
      </c>
      <c r="AD2084" t="s">
        <v>23380</v>
      </c>
    </row>
    <row r="2085" spans="1:30" x14ac:dyDescent="0.25">
      <c r="A2085" t="str">
        <f t="shared" si="80"/>
        <v>95100018</v>
      </c>
      <c r="B2085" s="23" t="s">
        <v>58</v>
      </c>
      <c r="C2085" s="7" t="s">
        <v>7736</v>
      </c>
      <c r="D2085" s="66" t="s">
        <v>469</v>
      </c>
      <c r="E2085" s="53" t="e">
        <f>VLOOKUP(D2085,'MPG Master'!$C$3:$I$716,7,0)</f>
        <v>#N/A</v>
      </c>
      <c r="F2085" s="7" t="e">
        <f>VLOOKUP(D2085,'MPG Master'!$C$3:$D$716,2,0)</f>
        <v>#N/A</v>
      </c>
      <c r="G2085" s="67" t="s">
        <v>1682</v>
      </c>
      <c r="H2085" s="53" t="e">
        <f t="shared" si="79"/>
        <v>#N/A</v>
      </c>
      <c r="I2085" s="7" t="s">
        <v>9283</v>
      </c>
      <c r="J2085" s="7" t="s">
        <v>19129</v>
      </c>
      <c r="K2085" s="9">
        <v>29221</v>
      </c>
      <c r="L2085" s="7"/>
      <c r="M2085" s="7"/>
      <c r="N2085" s="7">
        <v>8676880516</v>
      </c>
      <c r="O2085" s="7"/>
      <c r="P2085" s="7"/>
      <c r="Q2085" s="7" t="s">
        <v>99</v>
      </c>
      <c r="R2085" s="39" t="s">
        <v>13589</v>
      </c>
      <c r="S2085" s="7"/>
      <c r="T2085" s="7" t="s">
        <v>2138</v>
      </c>
      <c r="U2085" s="7"/>
      <c r="V2085" s="7"/>
      <c r="W2085" s="7"/>
      <c r="X2085" s="7"/>
      <c r="Y2085" s="39"/>
      <c r="Z2085" s="7"/>
      <c r="AA2085" s="7"/>
      <c r="AB2085" s="24"/>
      <c r="AC2085" t="s">
        <v>26453</v>
      </c>
      <c r="AD2085" t="s">
        <v>23380</v>
      </c>
    </row>
    <row r="2086" spans="1:30" x14ac:dyDescent="0.25">
      <c r="A2086" t="str">
        <f t="shared" si="80"/>
        <v>95100017</v>
      </c>
      <c r="B2086" s="23" t="s">
        <v>58</v>
      </c>
      <c r="C2086" s="7" t="s">
        <v>7736</v>
      </c>
      <c r="D2086" s="66" t="s">
        <v>469</v>
      </c>
      <c r="E2086" s="53" t="e">
        <f>VLOOKUP(D2086,'MPG Master'!$C$3:$I$716,7,0)</f>
        <v>#N/A</v>
      </c>
      <c r="F2086" s="7" t="e">
        <f>VLOOKUP(D2086,'MPG Master'!$C$3:$D$716,2,0)</f>
        <v>#N/A</v>
      </c>
      <c r="G2086" s="67" t="s">
        <v>1683</v>
      </c>
      <c r="H2086" s="53" t="e">
        <f t="shared" si="79"/>
        <v>#N/A</v>
      </c>
      <c r="I2086" s="7" t="s">
        <v>2562</v>
      </c>
      <c r="J2086" s="7" t="s">
        <v>3783</v>
      </c>
      <c r="K2086" s="9">
        <v>29952</v>
      </c>
      <c r="L2086" s="7"/>
      <c r="M2086" s="7"/>
      <c r="N2086" s="7">
        <v>9471046470</v>
      </c>
      <c r="O2086" s="7"/>
      <c r="P2086" s="7"/>
      <c r="Q2086" s="7" t="s">
        <v>99</v>
      </c>
      <c r="R2086" s="39" t="s">
        <v>13590</v>
      </c>
      <c r="S2086" s="7"/>
      <c r="T2086" s="7" t="s">
        <v>1134</v>
      </c>
      <c r="U2086" s="7"/>
      <c r="V2086" s="7"/>
      <c r="W2086" s="7"/>
      <c r="X2086" s="7"/>
      <c r="Y2086" s="39"/>
      <c r="Z2086" s="7"/>
      <c r="AA2086" s="7"/>
      <c r="AB2086" s="24"/>
      <c r="AC2086" t="s">
        <v>26453</v>
      </c>
      <c r="AD2086" t="s">
        <v>23380</v>
      </c>
    </row>
    <row r="2087" spans="1:30" x14ac:dyDescent="0.25">
      <c r="A2087" t="str">
        <f t="shared" si="80"/>
        <v>97190111</v>
      </c>
      <c r="B2087" s="23" t="s">
        <v>58</v>
      </c>
      <c r="C2087" s="7" t="s">
        <v>7736</v>
      </c>
      <c r="D2087" s="66" t="s">
        <v>475</v>
      </c>
      <c r="E2087" s="53" t="e">
        <f>VLOOKUP(D2087,'MPG Master'!$C$3:$I$716,7,0)</f>
        <v>#N/A</v>
      </c>
      <c r="F2087" s="7" t="e">
        <f>VLOOKUP(D2087,'MPG Master'!$C$3:$D$716,2,0)</f>
        <v>#N/A</v>
      </c>
      <c r="G2087" s="67" t="s">
        <v>1473</v>
      </c>
      <c r="H2087" s="53" t="e">
        <f t="shared" si="79"/>
        <v>#N/A</v>
      </c>
      <c r="I2087" s="7" t="s">
        <v>1056</v>
      </c>
      <c r="J2087" s="7" t="s">
        <v>19130</v>
      </c>
      <c r="K2087" s="9">
        <v>34700</v>
      </c>
      <c r="L2087" s="7"/>
      <c r="M2087" s="7"/>
      <c r="N2087" s="7">
        <v>7781007172</v>
      </c>
      <c r="O2087" s="7"/>
      <c r="P2087" s="7"/>
      <c r="Q2087" s="7" t="s">
        <v>1424</v>
      </c>
      <c r="R2087" s="39" t="s">
        <v>13591</v>
      </c>
      <c r="S2087" s="7"/>
      <c r="T2087" s="7" t="s">
        <v>17771</v>
      </c>
      <c r="U2087" s="7"/>
      <c r="V2087" s="7"/>
      <c r="W2087" s="7"/>
      <c r="X2087" s="7"/>
      <c r="Y2087" s="39"/>
      <c r="Z2087" s="7"/>
      <c r="AA2087" s="7"/>
      <c r="AB2087" s="24"/>
      <c r="AC2087" t="s">
        <v>26453</v>
      </c>
      <c r="AD2087" t="s">
        <v>23380</v>
      </c>
    </row>
    <row r="2088" spans="1:30" x14ac:dyDescent="0.25">
      <c r="A2088" t="str">
        <f t="shared" si="80"/>
        <v>97420010</v>
      </c>
      <c r="B2088" s="23" t="s">
        <v>58</v>
      </c>
      <c r="C2088" s="7" t="s">
        <v>7736</v>
      </c>
      <c r="D2088" s="66" t="s">
        <v>477</v>
      </c>
      <c r="E2088" s="53" t="e">
        <f>VLOOKUP(D2088,'MPG Master'!$C$3:$I$716,7,0)</f>
        <v>#N/A</v>
      </c>
      <c r="F2088" s="7" t="e">
        <f>VLOOKUP(D2088,'MPG Master'!$C$3:$D$716,2,0)</f>
        <v>#N/A</v>
      </c>
      <c r="G2088" s="67" t="s">
        <v>1681</v>
      </c>
      <c r="H2088" s="53" t="e">
        <f t="shared" si="79"/>
        <v>#N/A</v>
      </c>
      <c r="I2088" s="7" t="s">
        <v>3667</v>
      </c>
      <c r="J2088" s="7" t="s">
        <v>19131</v>
      </c>
      <c r="K2088" s="9">
        <v>31413</v>
      </c>
      <c r="L2088" s="7"/>
      <c r="M2088" s="7"/>
      <c r="N2088" s="7">
        <v>8757819503</v>
      </c>
      <c r="O2088" s="7"/>
      <c r="P2088" s="7"/>
      <c r="Q2088" s="7" t="s">
        <v>99</v>
      </c>
      <c r="R2088" s="39" t="s">
        <v>13592</v>
      </c>
      <c r="S2088" s="7"/>
      <c r="T2088" s="7" t="s">
        <v>1145</v>
      </c>
      <c r="U2088" s="7"/>
      <c r="V2088" s="7"/>
      <c r="W2088" s="7"/>
      <c r="X2088" s="7"/>
      <c r="Y2088" s="39"/>
      <c r="Z2088" s="7"/>
      <c r="AA2088" s="7"/>
      <c r="AB2088" s="24"/>
      <c r="AC2088" t="s">
        <v>26453</v>
      </c>
      <c r="AD2088" t="s">
        <v>23380</v>
      </c>
    </row>
    <row r="2089" spans="1:30" x14ac:dyDescent="0.25">
      <c r="A2089" t="str">
        <f t="shared" si="80"/>
        <v>97420031</v>
      </c>
      <c r="B2089" s="23" t="s">
        <v>58</v>
      </c>
      <c r="C2089" s="7" t="s">
        <v>7736</v>
      </c>
      <c r="D2089" s="66" t="s">
        <v>477</v>
      </c>
      <c r="E2089" s="53" t="e">
        <f>VLOOKUP(D2089,'MPG Master'!$C$3:$I$716,7,0)</f>
        <v>#N/A</v>
      </c>
      <c r="F2089" s="7" t="e">
        <f>VLOOKUP(D2089,'MPG Master'!$C$3:$D$716,2,0)</f>
        <v>#N/A</v>
      </c>
      <c r="G2089" s="67" t="s">
        <v>1951</v>
      </c>
      <c r="H2089" s="53" t="e">
        <f t="shared" si="79"/>
        <v>#N/A</v>
      </c>
      <c r="I2089" s="7" t="s">
        <v>9179</v>
      </c>
      <c r="J2089" s="7" t="s">
        <v>19132</v>
      </c>
      <c r="K2089" s="9">
        <v>27760</v>
      </c>
      <c r="L2089" s="7"/>
      <c r="M2089" s="7"/>
      <c r="N2089" s="7">
        <v>7542095083</v>
      </c>
      <c r="O2089" s="7"/>
      <c r="P2089" s="7"/>
      <c r="Q2089" s="7" t="s">
        <v>99</v>
      </c>
      <c r="R2089" s="39" t="s">
        <v>13593</v>
      </c>
      <c r="S2089" s="7"/>
      <c r="T2089" s="7" t="s">
        <v>1145</v>
      </c>
      <c r="U2089" s="7"/>
      <c r="V2089" s="7"/>
      <c r="W2089" s="7"/>
      <c r="X2089" s="7"/>
      <c r="Y2089" s="39"/>
      <c r="Z2089" s="7"/>
      <c r="AA2089" s="7"/>
      <c r="AB2089" s="24"/>
      <c r="AC2089" t="s">
        <v>26453</v>
      </c>
      <c r="AD2089" t="s">
        <v>23380</v>
      </c>
    </row>
    <row r="2090" spans="1:30" x14ac:dyDescent="0.25">
      <c r="A2090" t="str">
        <f t="shared" si="80"/>
        <v>97440025</v>
      </c>
      <c r="B2090" s="23" t="s">
        <v>58</v>
      </c>
      <c r="C2090" s="7" t="s">
        <v>7736</v>
      </c>
      <c r="D2090" s="66" t="s">
        <v>478</v>
      </c>
      <c r="E2090" s="53" t="e">
        <f>VLOOKUP(D2090,'MPG Master'!$C$3:$I$716,7,0)</f>
        <v>#N/A</v>
      </c>
      <c r="F2090" s="7" t="e">
        <f>VLOOKUP(D2090,'MPG Master'!$C$3:$D$716,2,0)</f>
        <v>#N/A</v>
      </c>
      <c r="G2090" s="67" t="s">
        <v>1833</v>
      </c>
      <c r="H2090" s="53" t="e">
        <f t="shared" si="79"/>
        <v>#N/A</v>
      </c>
      <c r="I2090" s="7" t="s">
        <v>9284</v>
      </c>
      <c r="J2090" s="7" t="s">
        <v>19133</v>
      </c>
      <c r="K2090" s="9">
        <v>32509</v>
      </c>
      <c r="L2090" s="7"/>
      <c r="M2090" s="7"/>
      <c r="N2090" s="7">
        <v>9709933753</v>
      </c>
      <c r="O2090" s="7"/>
      <c r="P2090" s="7"/>
      <c r="Q2090" s="7" t="s">
        <v>99</v>
      </c>
      <c r="R2090" s="39" t="s">
        <v>13594</v>
      </c>
      <c r="S2090" s="7"/>
      <c r="T2090" s="7" t="s">
        <v>1129</v>
      </c>
      <c r="U2090" s="7"/>
      <c r="V2090" s="7"/>
      <c r="W2090" s="7"/>
      <c r="X2090" s="7"/>
      <c r="Y2090" s="39"/>
      <c r="Z2090" s="7"/>
      <c r="AA2090" s="7"/>
      <c r="AB2090" s="24"/>
      <c r="AC2090" t="s">
        <v>26453</v>
      </c>
      <c r="AD2090" t="s">
        <v>23380</v>
      </c>
    </row>
    <row r="2091" spans="1:30" x14ac:dyDescent="0.25">
      <c r="A2091" t="str">
        <f t="shared" si="80"/>
        <v>97440024</v>
      </c>
      <c r="B2091" s="23" t="s">
        <v>58</v>
      </c>
      <c r="C2091" s="7" t="s">
        <v>7736</v>
      </c>
      <c r="D2091" s="66" t="s">
        <v>478</v>
      </c>
      <c r="E2091" s="53" t="e">
        <f>VLOOKUP(D2091,'MPG Master'!$C$3:$I$716,7,0)</f>
        <v>#N/A</v>
      </c>
      <c r="F2091" s="7" t="e">
        <f>VLOOKUP(D2091,'MPG Master'!$C$3:$D$716,2,0)</f>
        <v>#N/A</v>
      </c>
      <c r="G2091" s="67" t="s">
        <v>1830</v>
      </c>
      <c r="H2091" s="53" t="e">
        <f t="shared" si="79"/>
        <v>#N/A</v>
      </c>
      <c r="I2091" s="7" t="s">
        <v>9285</v>
      </c>
      <c r="J2091" s="7" t="s">
        <v>19134</v>
      </c>
      <c r="K2091" s="9">
        <v>25569</v>
      </c>
      <c r="L2091" s="7"/>
      <c r="M2091" s="7"/>
      <c r="N2091" s="7">
        <v>9931959322</v>
      </c>
      <c r="O2091" s="7"/>
      <c r="P2091" s="7"/>
      <c r="Q2091" s="7" t="s">
        <v>99</v>
      </c>
      <c r="R2091" s="39" t="s">
        <v>13595</v>
      </c>
      <c r="S2091" s="7"/>
      <c r="T2091" s="7" t="s">
        <v>1129</v>
      </c>
      <c r="U2091" s="7"/>
      <c r="V2091" s="7"/>
      <c r="W2091" s="7"/>
      <c r="X2091" s="7"/>
      <c r="Y2091" s="39"/>
      <c r="Z2091" s="7"/>
      <c r="AA2091" s="7"/>
      <c r="AB2091" s="24"/>
      <c r="AC2091" t="s">
        <v>26453</v>
      </c>
      <c r="AD2091" t="s">
        <v>23380</v>
      </c>
    </row>
    <row r="2092" spans="1:30" x14ac:dyDescent="0.25">
      <c r="A2092" t="str">
        <f t="shared" si="80"/>
        <v>97440026</v>
      </c>
      <c r="B2092" s="23" t="s">
        <v>58</v>
      </c>
      <c r="C2092" s="7" t="s">
        <v>7736</v>
      </c>
      <c r="D2092" s="66" t="s">
        <v>478</v>
      </c>
      <c r="E2092" s="53" t="e">
        <f>VLOOKUP(D2092,'MPG Master'!$C$3:$I$716,7,0)</f>
        <v>#N/A</v>
      </c>
      <c r="F2092" s="7" t="e">
        <f>VLOOKUP(D2092,'MPG Master'!$C$3:$D$716,2,0)</f>
        <v>#N/A</v>
      </c>
      <c r="G2092" s="67" t="s">
        <v>1836</v>
      </c>
      <c r="H2092" s="53" t="e">
        <f t="shared" si="79"/>
        <v>#N/A</v>
      </c>
      <c r="I2092" s="7" t="s">
        <v>4993</v>
      </c>
      <c r="J2092" s="7" t="s">
        <v>19135</v>
      </c>
      <c r="K2092" s="9">
        <v>31297</v>
      </c>
      <c r="L2092" s="7"/>
      <c r="M2092" s="7"/>
      <c r="N2092" s="7">
        <v>8709580166</v>
      </c>
      <c r="O2092" s="7"/>
      <c r="P2092" s="7"/>
      <c r="Q2092" s="7" t="s">
        <v>99</v>
      </c>
      <c r="R2092" s="39" t="s">
        <v>13596</v>
      </c>
      <c r="S2092" s="7"/>
      <c r="T2092" s="7" t="s">
        <v>1129</v>
      </c>
      <c r="U2092" s="7"/>
      <c r="V2092" s="7"/>
      <c r="W2092" s="7"/>
      <c r="X2092" s="7"/>
      <c r="Y2092" s="39"/>
      <c r="Z2092" s="7"/>
      <c r="AA2092" s="7"/>
      <c r="AB2092" s="24"/>
      <c r="AC2092" t="s">
        <v>26453</v>
      </c>
      <c r="AD2092" t="s">
        <v>23380</v>
      </c>
    </row>
    <row r="2093" spans="1:30" x14ac:dyDescent="0.25">
      <c r="A2093" t="str">
        <f t="shared" si="80"/>
        <v>97450012</v>
      </c>
      <c r="B2093" s="23" t="s">
        <v>58</v>
      </c>
      <c r="C2093" s="7" t="s">
        <v>7736</v>
      </c>
      <c r="D2093" s="66" t="s">
        <v>479</v>
      </c>
      <c r="E2093" s="53" t="e">
        <f>VLOOKUP(D2093,'MPG Master'!$C$3:$I$716,7,0)</f>
        <v>#N/A</v>
      </c>
      <c r="F2093" s="7" t="e">
        <f>VLOOKUP(D2093,'MPG Master'!$C$3:$D$716,2,0)</f>
        <v>#N/A</v>
      </c>
      <c r="G2093" s="67" t="s">
        <v>1694</v>
      </c>
      <c r="H2093" s="53" t="e">
        <f t="shared" si="79"/>
        <v>#N/A</v>
      </c>
      <c r="I2093" s="7" t="s">
        <v>9286</v>
      </c>
      <c r="J2093" s="7" t="s">
        <v>19136</v>
      </c>
      <c r="K2093" s="9">
        <v>36680</v>
      </c>
      <c r="L2093" s="7"/>
      <c r="M2093" s="7"/>
      <c r="N2093" s="7">
        <v>7667818243</v>
      </c>
      <c r="O2093" s="7"/>
      <c r="P2093" s="7"/>
      <c r="Q2093" s="7" t="s">
        <v>99</v>
      </c>
      <c r="R2093" s="39" t="s">
        <v>13597</v>
      </c>
      <c r="S2093" s="7"/>
      <c r="T2093" s="7" t="s">
        <v>1129</v>
      </c>
      <c r="U2093" s="7"/>
      <c r="V2093" s="7"/>
      <c r="W2093" s="7"/>
      <c r="X2093" s="7"/>
      <c r="Y2093" s="39"/>
      <c r="Z2093" s="7"/>
      <c r="AA2093" s="7"/>
      <c r="AB2093" s="24"/>
      <c r="AC2093" t="s">
        <v>26453</v>
      </c>
      <c r="AD2093" t="s">
        <v>23380</v>
      </c>
    </row>
    <row r="2094" spans="1:30" x14ac:dyDescent="0.25">
      <c r="A2094" t="str">
        <f t="shared" si="80"/>
        <v>97450016</v>
      </c>
      <c r="B2094" s="23" t="s">
        <v>58</v>
      </c>
      <c r="C2094" s="7" t="s">
        <v>7736</v>
      </c>
      <c r="D2094" s="66" t="s">
        <v>479</v>
      </c>
      <c r="E2094" s="53" t="e">
        <f>VLOOKUP(D2094,'MPG Master'!$C$3:$I$716,7,0)</f>
        <v>#N/A</v>
      </c>
      <c r="F2094" s="7" t="e">
        <f>VLOOKUP(D2094,'MPG Master'!$C$3:$D$716,2,0)</f>
        <v>#N/A</v>
      </c>
      <c r="G2094" s="67" t="s">
        <v>1772</v>
      </c>
      <c r="H2094" s="53" t="e">
        <f t="shared" si="79"/>
        <v>#N/A</v>
      </c>
      <c r="I2094" s="7" t="s">
        <v>9287</v>
      </c>
      <c r="J2094" s="7" t="s">
        <v>19137</v>
      </c>
      <c r="K2094" s="9">
        <v>32218</v>
      </c>
      <c r="L2094" s="7"/>
      <c r="M2094" s="7"/>
      <c r="N2094" s="7">
        <v>9955834557</v>
      </c>
      <c r="O2094" s="7"/>
      <c r="P2094" s="7"/>
      <c r="Q2094" s="7" t="s">
        <v>99</v>
      </c>
      <c r="R2094" s="39" t="s">
        <v>13598</v>
      </c>
      <c r="S2094" s="7"/>
      <c r="T2094" s="7" t="s">
        <v>1129</v>
      </c>
      <c r="U2094" s="7"/>
      <c r="V2094" s="7"/>
      <c r="W2094" s="7"/>
      <c r="X2094" s="7"/>
      <c r="Y2094" s="39"/>
      <c r="Z2094" s="7"/>
      <c r="AA2094" s="7"/>
      <c r="AB2094" s="24"/>
      <c r="AC2094" t="s">
        <v>26453</v>
      </c>
      <c r="AD2094" t="s">
        <v>23380</v>
      </c>
    </row>
    <row r="2095" spans="1:30" x14ac:dyDescent="0.25">
      <c r="A2095" t="str">
        <f t="shared" si="80"/>
        <v>97450015</v>
      </c>
      <c r="B2095" s="23" t="s">
        <v>58</v>
      </c>
      <c r="C2095" s="7" t="s">
        <v>7736</v>
      </c>
      <c r="D2095" s="66" t="s">
        <v>479</v>
      </c>
      <c r="E2095" s="53" t="e">
        <f>VLOOKUP(D2095,'MPG Master'!$C$3:$I$716,7,0)</f>
        <v>#N/A</v>
      </c>
      <c r="F2095" s="7" t="e">
        <f>VLOOKUP(D2095,'MPG Master'!$C$3:$D$716,2,0)</f>
        <v>#N/A</v>
      </c>
      <c r="G2095" s="67" t="s">
        <v>1739</v>
      </c>
      <c r="H2095" s="53" t="e">
        <f t="shared" si="79"/>
        <v>#N/A</v>
      </c>
      <c r="I2095" s="7" t="s">
        <v>1823</v>
      </c>
      <c r="J2095" s="7" t="s">
        <v>19138</v>
      </c>
      <c r="K2095" s="9">
        <v>27565</v>
      </c>
      <c r="L2095" s="7"/>
      <c r="M2095" s="7"/>
      <c r="N2095" s="7">
        <v>9534376009</v>
      </c>
      <c r="O2095" s="7"/>
      <c r="P2095" s="7"/>
      <c r="Q2095" s="7" t="s">
        <v>99</v>
      </c>
      <c r="R2095" s="39" t="s">
        <v>13599</v>
      </c>
      <c r="S2095" s="7"/>
      <c r="T2095" s="7" t="s">
        <v>1129</v>
      </c>
      <c r="U2095" s="7"/>
      <c r="V2095" s="7"/>
      <c r="W2095" s="7"/>
      <c r="X2095" s="7"/>
      <c r="Y2095" s="39"/>
      <c r="Z2095" s="7"/>
      <c r="AA2095" s="7"/>
      <c r="AB2095" s="24"/>
      <c r="AC2095" t="s">
        <v>26453</v>
      </c>
      <c r="AD2095" t="s">
        <v>23380</v>
      </c>
    </row>
    <row r="2096" spans="1:30" x14ac:dyDescent="0.25">
      <c r="A2096" t="str">
        <f t="shared" si="80"/>
        <v>03260095</v>
      </c>
      <c r="B2096" s="23" t="s">
        <v>58</v>
      </c>
      <c r="C2096" s="7" t="s">
        <v>1665</v>
      </c>
      <c r="D2096" s="66" t="s">
        <v>503</v>
      </c>
      <c r="E2096" s="53" t="e">
        <f>VLOOKUP(D2096,'MPG Master'!$C$3:$I$716,7,0)</f>
        <v>#N/A</v>
      </c>
      <c r="F2096" s="7" t="e">
        <f>VLOOKUP(D2096,'MPG Master'!$C$3:$D$716,2,0)</f>
        <v>#N/A</v>
      </c>
      <c r="G2096" s="67" t="s">
        <v>2893</v>
      </c>
      <c r="H2096" s="53" t="e">
        <f t="shared" si="79"/>
        <v>#N/A</v>
      </c>
      <c r="I2096" s="7" t="s">
        <v>9288</v>
      </c>
      <c r="J2096" s="7" t="s">
        <v>19139</v>
      </c>
      <c r="K2096" s="9">
        <v>19360</v>
      </c>
      <c r="L2096" s="7"/>
      <c r="M2096" s="7"/>
      <c r="N2096" s="7">
        <v>9801755813</v>
      </c>
      <c r="O2096" s="7"/>
      <c r="P2096" s="7"/>
      <c r="Q2096" s="7" t="s">
        <v>11498</v>
      </c>
      <c r="R2096" s="39" t="s">
        <v>13600</v>
      </c>
      <c r="S2096" s="7"/>
      <c r="T2096" s="7" t="s">
        <v>1078</v>
      </c>
      <c r="U2096" s="7"/>
      <c r="V2096" s="7"/>
      <c r="W2096" s="7"/>
      <c r="X2096" s="7"/>
      <c r="Y2096" s="39"/>
      <c r="Z2096" s="7"/>
      <c r="AA2096" s="7"/>
      <c r="AB2096" s="24"/>
      <c r="AC2096" t="s">
        <v>26453</v>
      </c>
      <c r="AD2096" t="s">
        <v>23380</v>
      </c>
    </row>
    <row r="2097" spans="1:30" x14ac:dyDescent="0.25">
      <c r="A2097" t="str">
        <f t="shared" si="80"/>
        <v>03260149</v>
      </c>
      <c r="B2097" s="23" t="s">
        <v>58</v>
      </c>
      <c r="C2097" s="7" t="s">
        <v>1665</v>
      </c>
      <c r="D2097" s="66" t="s">
        <v>503</v>
      </c>
      <c r="E2097" s="53" t="e">
        <f>VLOOKUP(D2097,'MPG Master'!$C$3:$I$716,7,0)</f>
        <v>#N/A</v>
      </c>
      <c r="F2097" s="7" t="e">
        <f>VLOOKUP(D2097,'MPG Master'!$C$3:$D$716,2,0)</f>
        <v>#N/A</v>
      </c>
      <c r="G2097" s="67" t="s">
        <v>2753</v>
      </c>
      <c r="H2097" s="53" t="e">
        <f t="shared" si="79"/>
        <v>#N/A</v>
      </c>
      <c r="I2097" s="7" t="s">
        <v>3797</v>
      </c>
      <c r="J2097" s="7" t="s">
        <v>19140</v>
      </c>
      <c r="K2097" s="9">
        <v>28491</v>
      </c>
      <c r="L2097" s="7"/>
      <c r="M2097" s="7"/>
      <c r="N2097" s="7">
        <v>9069508228</v>
      </c>
      <c r="O2097" s="7"/>
      <c r="P2097" s="7"/>
      <c r="Q2097" s="7" t="s">
        <v>11516</v>
      </c>
      <c r="R2097" s="39" t="s">
        <v>13601</v>
      </c>
      <c r="S2097" s="7"/>
      <c r="T2097" s="7" t="s">
        <v>6201</v>
      </c>
      <c r="U2097" s="7"/>
      <c r="V2097" s="7"/>
      <c r="W2097" s="7"/>
      <c r="X2097" s="7"/>
      <c r="Y2097" s="39"/>
      <c r="Z2097" s="7"/>
      <c r="AA2097" s="7"/>
      <c r="AB2097" s="24"/>
      <c r="AC2097" t="s">
        <v>26453</v>
      </c>
      <c r="AD2097" t="s">
        <v>23380</v>
      </c>
    </row>
    <row r="2098" spans="1:30" x14ac:dyDescent="0.25">
      <c r="A2098" t="str">
        <f t="shared" si="80"/>
        <v>03520064</v>
      </c>
      <c r="B2098" s="23" t="s">
        <v>58</v>
      </c>
      <c r="C2098" s="7" t="s">
        <v>1665</v>
      </c>
      <c r="D2098" s="66" t="s">
        <v>511</v>
      </c>
      <c r="E2098" s="53" t="e">
        <f>VLOOKUP(D2098,'MPG Master'!$C$3:$I$716,7,0)</f>
        <v>#N/A</v>
      </c>
      <c r="F2098" s="7" t="e">
        <f>VLOOKUP(D2098,'MPG Master'!$C$3:$D$716,2,0)</f>
        <v>#N/A</v>
      </c>
      <c r="G2098" s="67" t="s">
        <v>2130</v>
      </c>
      <c r="H2098" s="53" t="e">
        <f t="shared" si="79"/>
        <v>#N/A</v>
      </c>
      <c r="I2098" s="7" t="s">
        <v>9289</v>
      </c>
      <c r="J2098" s="7" t="s">
        <v>19141</v>
      </c>
      <c r="K2098" s="9">
        <v>34790</v>
      </c>
      <c r="L2098" s="7"/>
      <c r="M2098" s="7"/>
      <c r="N2098" s="7">
        <v>8298171641</v>
      </c>
      <c r="O2098" s="7"/>
      <c r="P2098" s="7"/>
      <c r="Q2098" s="7" t="s">
        <v>11497</v>
      </c>
      <c r="R2098" s="39" t="s">
        <v>13602</v>
      </c>
      <c r="S2098" s="7"/>
      <c r="T2098" s="7" t="s">
        <v>747</v>
      </c>
      <c r="U2098" s="7"/>
      <c r="V2098" s="7"/>
      <c r="W2098" s="7"/>
      <c r="X2098" s="7"/>
      <c r="Y2098" s="39"/>
      <c r="Z2098" s="7"/>
      <c r="AA2098" s="7"/>
      <c r="AB2098" s="24"/>
      <c r="AC2098" t="s">
        <v>26453</v>
      </c>
      <c r="AD2098" t="s">
        <v>23380</v>
      </c>
    </row>
    <row r="2099" spans="1:30" x14ac:dyDescent="0.25">
      <c r="A2099" t="str">
        <f t="shared" si="80"/>
        <v>03520017</v>
      </c>
      <c r="B2099" s="23" t="s">
        <v>58</v>
      </c>
      <c r="C2099" s="7" t="s">
        <v>1665</v>
      </c>
      <c r="D2099" s="66" t="s">
        <v>511</v>
      </c>
      <c r="E2099" s="53" t="e">
        <f>VLOOKUP(D2099,'MPG Master'!$C$3:$I$716,7,0)</f>
        <v>#N/A</v>
      </c>
      <c r="F2099" s="7" t="e">
        <f>VLOOKUP(D2099,'MPG Master'!$C$3:$D$716,2,0)</f>
        <v>#N/A</v>
      </c>
      <c r="G2099" s="67" t="s">
        <v>1683</v>
      </c>
      <c r="H2099" s="53" t="e">
        <f t="shared" si="79"/>
        <v>#N/A</v>
      </c>
      <c r="I2099" s="7" t="s">
        <v>9290</v>
      </c>
      <c r="J2099" s="7" t="s">
        <v>19142</v>
      </c>
      <c r="K2099" s="9">
        <v>24052</v>
      </c>
      <c r="L2099" s="7"/>
      <c r="M2099" s="7"/>
      <c r="N2099" s="7">
        <v>9931042501</v>
      </c>
      <c r="O2099" s="7"/>
      <c r="P2099" s="7"/>
      <c r="Q2099" s="7" t="s">
        <v>11497</v>
      </c>
      <c r="R2099" s="39" t="s">
        <v>13603</v>
      </c>
      <c r="S2099" s="7"/>
      <c r="T2099" s="7" t="s">
        <v>747</v>
      </c>
      <c r="U2099" s="7"/>
      <c r="V2099" s="7"/>
      <c r="W2099" s="7"/>
      <c r="X2099" s="7"/>
      <c r="Y2099" s="39"/>
      <c r="Z2099" s="7"/>
      <c r="AA2099" s="7"/>
      <c r="AB2099" s="24"/>
      <c r="AC2099" t="s">
        <v>26453</v>
      </c>
      <c r="AD2099" t="s">
        <v>23380</v>
      </c>
    </row>
    <row r="2100" spans="1:30" x14ac:dyDescent="0.25">
      <c r="A2100" t="str">
        <f t="shared" si="80"/>
        <v xml:space="preserve">1747 </v>
      </c>
      <c r="B2100" s="23" t="s">
        <v>58</v>
      </c>
      <c r="C2100" s="7" t="s">
        <v>1665</v>
      </c>
      <c r="D2100" s="66" t="s">
        <v>538</v>
      </c>
      <c r="E2100" s="53" t="e">
        <f>VLOOKUP(D2100,'MPG Master'!$C$3:$I$716,7,0)</f>
        <v>#N/A</v>
      </c>
      <c r="F2100" s="7" t="e">
        <f>VLOOKUP(D2100,'MPG Master'!$C$3:$D$716,2,0)</f>
        <v>#N/A</v>
      </c>
      <c r="G2100" s="67" t="s">
        <v>7847</v>
      </c>
      <c r="H2100" s="53" t="e">
        <f t="shared" si="79"/>
        <v>#N/A</v>
      </c>
      <c r="I2100" s="7" t="s">
        <v>4366</v>
      </c>
      <c r="J2100" s="7" t="s">
        <v>20964</v>
      </c>
      <c r="K2100" s="9">
        <v>31048</v>
      </c>
      <c r="L2100" s="7"/>
      <c r="M2100" s="7"/>
      <c r="N2100" s="7">
        <v>6202538490</v>
      </c>
      <c r="O2100" s="7"/>
      <c r="P2100" s="7"/>
      <c r="Q2100" s="7" t="s">
        <v>838</v>
      </c>
      <c r="R2100" s="39" t="s">
        <v>4367</v>
      </c>
      <c r="S2100" s="7"/>
      <c r="T2100" s="7" t="s">
        <v>1215</v>
      </c>
      <c r="U2100" s="7"/>
      <c r="V2100" s="7"/>
      <c r="W2100" s="7"/>
      <c r="X2100" s="7"/>
      <c r="Y2100" s="39"/>
      <c r="Z2100" s="7"/>
      <c r="AA2100" s="7"/>
      <c r="AB2100" s="24"/>
      <c r="AC2100" t="s">
        <v>26453</v>
      </c>
      <c r="AD2100" t="s">
        <v>23380</v>
      </c>
    </row>
    <row r="2101" spans="1:30" x14ac:dyDescent="0.25">
      <c r="A2101" t="str">
        <f t="shared" si="80"/>
        <v>17470013</v>
      </c>
      <c r="B2101" s="23" t="s">
        <v>58</v>
      </c>
      <c r="C2101" s="7" t="s">
        <v>1665</v>
      </c>
      <c r="D2101" s="66" t="s">
        <v>538</v>
      </c>
      <c r="E2101" s="53" t="e">
        <f>VLOOKUP(D2101,'MPG Master'!$C$3:$I$716,7,0)</f>
        <v>#N/A</v>
      </c>
      <c r="F2101" s="7" t="e">
        <f>VLOOKUP(D2101,'MPG Master'!$C$3:$D$716,2,0)</f>
        <v>#N/A</v>
      </c>
      <c r="G2101" s="67" t="s">
        <v>1733</v>
      </c>
      <c r="H2101" s="53" t="e">
        <f t="shared" si="79"/>
        <v>#N/A</v>
      </c>
      <c r="I2101" s="7" t="s">
        <v>9291</v>
      </c>
      <c r="J2101" s="7" t="s">
        <v>19143</v>
      </c>
      <c r="K2101" s="9">
        <v>25569</v>
      </c>
      <c r="L2101" s="7"/>
      <c r="M2101" s="7"/>
      <c r="N2101" s="7">
        <v>9709740239</v>
      </c>
      <c r="O2101" s="7"/>
      <c r="P2101" s="7"/>
      <c r="Q2101" s="7" t="s">
        <v>838</v>
      </c>
      <c r="R2101" s="39" t="s">
        <v>13604</v>
      </c>
      <c r="S2101" s="7"/>
      <c r="T2101" s="7" t="s">
        <v>1215</v>
      </c>
      <c r="U2101" s="7"/>
      <c r="V2101" s="7"/>
      <c r="W2101" s="7"/>
      <c r="X2101" s="7"/>
      <c r="Y2101" s="39"/>
      <c r="Z2101" s="7"/>
      <c r="AA2101" s="7"/>
      <c r="AB2101" s="24"/>
      <c r="AC2101" t="s">
        <v>26453</v>
      </c>
      <c r="AD2101" t="s">
        <v>23380</v>
      </c>
    </row>
    <row r="2102" spans="1:30" x14ac:dyDescent="0.25">
      <c r="A2102" t="str">
        <f t="shared" si="80"/>
        <v>17470015</v>
      </c>
      <c r="B2102" s="23" t="s">
        <v>58</v>
      </c>
      <c r="C2102" s="7" t="s">
        <v>1665</v>
      </c>
      <c r="D2102" s="66" t="s">
        <v>538</v>
      </c>
      <c r="E2102" s="53" t="e">
        <f>VLOOKUP(D2102,'MPG Master'!$C$3:$I$716,7,0)</f>
        <v>#N/A</v>
      </c>
      <c r="F2102" s="7" t="e">
        <f>VLOOKUP(D2102,'MPG Master'!$C$3:$D$716,2,0)</f>
        <v>#N/A</v>
      </c>
      <c r="G2102" s="67" t="s">
        <v>1739</v>
      </c>
      <c r="H2102" s="53" t="e">
        <f t="shared" si="79"/>
        <v>#N/A</v>
      </c>
      <c r="I2102" s="7" t="s">
        <v>9292</v>
      </c>
      <c r="J2102" s="7" t="s">
        <v>18071</v>
      </c>
      <c r="K2102" s="9">
        <v>27395</v>
      </c>
      <c r="L2102" s="7"/>
      <c r="M2102" s="7"/>
      <c r="N2102" s="7">
        <v>7352174320</v>
      </c>
      <c r="O2102" s="7"/>
      <c r="P2102" s="7"/>
      <c r="Q2102" s="7" t="s">
        <v>838</v>
      </c>
      <c r="R2102" s="39" t="s">
        <v>13605</v>
      </c>
      <c r="S2102" s="7"/>
      <c r="T2102" s="7" t="s">
        <v>1215</v>
      </c>
      <c r="U2102" s="7"/>
      <c r="V2102" s="7"/>
      <c r="W2102" s="7"/>
      <c r="X2102" s="7"/>
      <c r="Y2102" s="39"/>
      <c r="Z2102" s="7"/>
      <c r="AA2102" s="7"/>
      <c r="AB2102" s="24"/>
      <c r="AC2102" t="s">
        <v>26453</v>
      </c>
      <c r="AD2102" t="s">
        <v>23380</v>
      </c>
    </row>
    <row r="2103" spans="1:30" x14ac:dyDescent="0.25">
      <c r="A2103" t="str">
        <f t="shared" si="80"/>
        <v>17470016</v>
      </c>
      <c r="B2103" s="23" t="s">
        <v>58</v>
      </c>
      <c r="C2103" s="7" t="s">
        <v>1665</v>
      </c>
      <c r="D2103" s="66" t="s">
        <v>538</v>
      </c>
      <c r="E2103" s="53" t="e">
        <f>VLOOKUP(D2103,'MPG Master'!$C$3:$I$716,7,0)</f>
        <v>#N/A</v>
      </c>
      <c r="F2103" s="7" t="e">
        <f>VLOOKUP(D2103,'MPG Master'!$C$3:$D$716,2,0)</f>
        <v>#N/A</v>
      </c>
      <c r="G2103" s="67" t="s">
        <v>1772</v>
      </c>
      <c r="H2103" s="53" t="e">
        <f t="shared" si="79"/>
        <v>#N/A</v>
      </c>
      <c r="I2103" s="7" t="s">
        <v>4939</v>
      </c>
      <c r="J2103" s="7" t="s">
        <v>19144</v>
      </c>
      <c r="K2103" s="9">
        <v>24473</v>
      </c>
      <c r="L2103" s="7"/>
      <c r="M2103" s="7"/>
      <c r="N2103" s="7">
        <v>0</v>
      </c>
      <c r="O2103" s="7"/>
      <c r="P2103" s="7"/>
      <c r="Q2103" s="7" t="s">
        <v>2439</v>
      </c>
      <c r="R2103" s="39" t="s">
        <v>13606</v>
      </c>
      <c r="S2103" s="7"/>
      <c r="T2103" s="7" t="s">
        <v>1221</v>
      </c>
      <c r="U2103" s="7"/>
      <c r="V2103" s="7"/>
      <c r="W2103" s="7"/>
      <c r="X2103" s="7"/>
      <c r="Y2103" s="39"/>
      <c r="Z2103" s="7"/>
      <c r="AA2103" s="7"/>
      <c r="AB2103" s="24"/>
      <c r="AC2103" t="s">
        <v>26453</v>
      </c>
      <c r="AD2103" t="s">
        <v>23380</v>
      </c>
    </row>
    <row r="2104" spans="1:30" x14ac:dyDescent="0.25">
      <c r="A2104" t="str">
        <f t="shared" si="80"/>
        <v>17470017</v>
      </c>
      <c r="B2104" s="23" t="s">
        <v>58</v>
      </c>
      <c r="C2104" s="7" t="s">
        <v>1665</v>
      </c>
      <c r="D2104" s="66" t="s">
        <v>538</v>
      </c>
      <c r="E2104" s="53" t="e">
        <f>VLOOKUP(D2104,'MPG Master'!$C$3:$I$716,7,0)</f>
        <v>#N/A</v>
      </c>
      <c r="F2104" s="7" t="e">
        <f>VLOOKUP(D2104,'MPG Master'!$C$3:$D$716,2,0)</f>
        <v>#N/A</v>
      </c>
      <c r="G2104" s="67" t="s">
        <v>1683</v>
      </c>
      <c r="H2104" s="53" t="e">
        <f t="shared" si="79"/>
        <v>#N/A</v>
      </c>
      <c r="I2104" s="7" t="s">
        <v>4786</v>
      </c>
      <c r="J2104" s="7" t="s">
        <v>19145</v>
      </c>
      <c r="K2104" s="9">
        <v>32143</v>
      </c>
      <c r="L2104" s="7"/>
      <c r="M2104" s="7"/>
      <c r="N2104" s="7">
        <v>7739665709</v>
      </c>
      <c r="O2104" s="7"/>
      <c r="P2104" s="7"/>
      <c r="Q2104" s="7" t="s">
        <v>838</v>
      </c>
      <c r="R2104" s="39" t="s">
        <v>13607</v>
      </c>
      <c r="S2104" s="7"/>
      <c r="T2104" s="7" t="s">
        <v>1215</v>
      </c>
      <c r="U2104" s="7"/>
      <c r="V2104" s="7"/>
      <c r="W2104" s="7"/>
      <c r="X2104" s="7"/>
      <c r="Y2104" s="39"/>
      <c r="Z2104" s="7"/>
      <c r="AA2104" s="7"/>
      <c r="AB2104" s="24"/>
      <c r="AC2104" t="s">
        <v>26453</v>
      </c>
      <c r="AD2104" t="s">
        <v>23380</v>
      </c>
    </row>
    <row r="2105" spans="1:30" x14ac:dyDescent="0.25">
      <c r="A2105" t="str">
        <f t="shared" si="80"/>
        <v>17470018</v>
      </c>
      <c r="B2105" s="23" t="s">
        <v>58</v>
      </c>
      <c r="C2105" s="7" t="s">
        <v>1665</v>
      </c>
      <c r="D2105" s="66" t="s">
        <v>538</v>
      </c>
      <c r="E2105" s="53" t="e">
        <f>VLOOKUP(D2105,'MPG Master'!$C$3:$I$716,7,0)</f>
        <v>#N/A</v>
      </c>
      <c r="F2105" s="7" t="e">
        <f>VLOOKUP(D2105,'MPG Master'!$C$3:$D$716,2,0)</f>
        <v>#N/A</v>
      </c>
      <c r="G2105" s="67" t="s">
        <v>1682</v>
      </c>
      <c r="H2105" s="53" t="e">
        <f t="shared" si="79"/>
        <v>#N/A</v>
      </c>
      <c r="I2105" s="7" t="s">
        <v>9293</v>
      </c>
      <c r="J2105" s="7" t="s">
        <v>19146</v>
      </c>
      <c r="K2105" s="9">
        <v>27760</v>
      </c>
      <c r="L2105" s="7"/>
      <c r="M2105" s="7"/>
      <c r="N2105" s="7">
        <v>0</v>
      </c>
      <c r="O2105" s="7"/>
      <c r="P2105" s="7"/>
      <c r="Q2105" s="7" t="s">
        <v>1263</v>
      </c>
      <c r="R2105" s="39" t="s">
        <v>13608</v>
      </c>
      <c r="S2105" s="7"/>
      <c r="T2105" s="7" t="s">
        <v>1221</v>
      </c>
      <c r="U2105" s="7"/>
      <c r="V2105" s="7"/>
      <c r="W2105" s="7"/>
      <c r="X2105" s="7"/>
      <c r="Y2105" s="39"/>
      <c r="Z2105" s="7"/>
      <c r="AA2105" s="7"/>
      <c r="AB2105" s="24"/>
      <c r="AC2105" t="s">
        <v>26453</v>
      </c>
      <c r="AD2105" t="s">
        <v>23380</v>
      </c>
    </row>
    <row r="2106" spans="1:30" x14ac:dyDescent="0.25">
      <c r="A2106" t="str">
        <f t="shared" si="80"/>
        <v>17470020</v>
      </c>
      <c r="B2106" s="23" t="s">
        <v>58</v>
      </c>
      <c r="C2106" s="7" t="s">
        <v>1665</v>
      </c>
      <c r="D2106" s="66" t="s">
        <v>538</v>
      </c>
      <c r="E2106" s="53" t="e">
        <f>VLOOKUP(D2106,'MPG Master'!$C$3:$I$716,7,0)</f>
        <v>#N/A</v>
      </c>
      <c r="F2106" s="7" t="e">
        <f>VLOOKUP(D2106,'MPG Master'!$C$3:$D$716,2,0)</f>
        <v>#N/A</v>
      </c>
      <c r="G2106" s="67" t="s">
        <v>1819</v>
      </c>
      <c r="H2106" s="53" t="e">
        <f t="shared" si="79"/>
        <v>#N/A</v>
      </c>
      <c r="I2106" s="7" t="s">
        <v>7105</v>
      </c>
      <c r="J2106" s="7" t="s">
        <v>19147</v>
      </c>
      <c r="K2106" s="9">
        <v>27395</v>
      </c>
      <c r="L2106" s="7"/>
      <c r="M2106" s="7"/>
      <c r="N2106" s="7">
        <v>0</v>
      </c>
      <c r="O2106" s="7"/>
      <c r="P2106" s="7"/>
      <c r="Q2106" s="7" t="s">
        <v>838</v>
      </c>
      <c r="R2106" s="39" t="s">
        <v>13609</v>
      </c>
      <c r="S2106" s="7"/>
      <c r="T2106" s="7" t="s">
        <v>1215</v>
      </c>
      <c r="U2106" s="7"/>
      <c r="V2106" s="7"/>
      <c r="W2106" s="7"/>
      <c r="X2106" s="7"/>
      <c r="Y2106" s="39"/>
      <c r="Z2106" s="7"/>
      <c r="AA2106" s="7"/>
      <c r="AB2106" s="24"/>
      <c r="AC2106" t="s">
        <v>26453</v>
      </c>
      <c r="AD2106" t="s">
        <v>23380</v>
      </c>
    </row>
    <row r="2107" spans="1:30" x14ac:dyDescent="0.25">
      <c r="A2107" t="str">
        <f t="shared" si="80"/>
        <v>11960027</v>
      </c>
      <c r="B2107" s="23" t="s">
        <v>58</v>
      </c>
      <c r="C2107" s="7" t="s">
        <v>1452</v>
      </c>
      <c r="D2107" s="66" t="s">
        <v>321</v>
      </c>
      <c r="E2107" s="53" t="e">
        <f>VLOOKUP(D2107,'MPG Master'!$C$3:$I$716,7,0)</f>
        <v>#N/A</v>
      </c>
      <c r="F2107" s="7" t="e">
        <f>VLOOKUP(D2107,'MPG Master'!$C$3:$D$716,2,0)</f>
        <v>#N/A</v>
      </c>
      <c r="G2107" s="67" t="s">
        <v>1840</v>
      </c>
      <c r="H2107" s="53" t="e">
        <f t="shared" si="79"/>
        <v>#N/A</v>
      </c>
      <c r="I2107" s="7" t="s">
        <v>5600</v>
      </c>
      <c r="J2107" s="7" t="s">
        <v>2003</v>
      </c>
      <c r="K2107" s="9">
        <v>32509</v>
      </c>
      <c r="L2107" s="7"/>
      <c r="M2107" s="7"/>
      <c r="N2107" s="7">
        <v>9534349803</v>
      </c>
      <c r="O2107" s="7"/>
      <c r="P2107" s="7"/>
      <c r="Q2107" s="7" t="s">
        <v>798</v>
      </c>
      <c r="R2107" s="39" t="s">
        <v>13610</v>
      </c>
      <c r="S2107" s="7"/>
      <c r="T2107" s="7" t="s">
        <v>767</v>
      </c>
      <c r="U2107" s="7"/>
      <c r="V2107" s="7"/>
      <c r="W2107" s="7"/>
      <c r="X2107" s="7"/>
      <c r="Y2107" s="39"/>
      <c r="Z2107" s="7"/>
      <c r="AA2107" s="7"/>
      <c r="AB2107" s="24"/>
      <c r="AC2107" t="s">
        <v>26453</v>
      </c>
      <c r="AD2107" t="s">
        <v>23380</v>
      </c>
    </row>
    <row r="2108" spans="1:30" x14ac:dyDescent="0.25">
      <c r="A2108" t="str">
        <f t="shared" si="80"/>
        <v>11960026</v>
      </c>
      <c r="B2108" s="23" t="s">
        <v>58</v>
      </c>
      <c r="C2108" s="7" t="s">
        <v>1452</v>
      </c>
      <c r="D2108" s="66" t="s">
        <v>321</v>
      </c>
      <c r="E2108" s="53" t="e">
        <f>VLOOKUP(D2108,'MPG Master'!$C$3:$I$716,7,0)</f>
        <v>#N/A</v>
      </c>
      <c r="F2108" s="7" t="e">
        <f>VLOOKUP(D2108,'MPG Master'!$C$3:$D$716,2,0)</f>
        <v>#N/A</v>
      </c>
      <c r="G2108" s="67" t="s">
        <v>1836</v>
      </c>
      <c r="H2108" s="53" t="e">
        <f t="shared" si="79"/>
        <v>#N/A</v>
      </c>
      <c r="I2108" s="7" t="s">
        <v>3167</v>
      </c>
      <c r="J2108" s="7" t="s">
        <v>19148</v>
      </c>
      <c r="K2108" s="9">
        <v>31406</v>
      </c>
      <c r="L2108" s="7"/>
      <c r="M2108" s="7"/>
      <c r="N2108" s="7">
        <v>9608132256</v>
      </c>
      <c r="O2108" s="7"/>
      <c r="P2108" s="7"/>
      <c r="Q2108" s="7" t="s">
        <v>1424</v>
      </c>
      <c r="R2108" s="39" t="s">
        <v>13611</v>
      </c>
      <c r="S2108" s="7"/>
      <c r="T2108" s="7" t="s">
        <v>735</v>
      </c>
      <c r="U2108" s="7"/>
      <c r="V2108" s="7"/>
      <c r="W2108" s="7"/>
      <c r="X2108" s="7"/>
      <c r="Y2108" s="39"/>
      <c r="Z2108" s="7"/>
      <c r="AA2108" s="7"/>
      <c r="AB2108" s="24"/>
      <c r="AC2108" t="s">
        <v>26453</v>
      </c>
      <c r="AD2108" t="s">
        <v>23380</v>
      </c>
    </row>
    <row r="2109" spans="1:30" x14ac:dyDescent="0.25">
      <c r="A2109" t="str">
        <f t="shared" si="80"/>
        <v>11960025</v>
      </c>
      <c r="B2109" s="23" t="s">
        <v>58</v>
      </c>
      <c r="C2109" s="7" t="s">
        <v>1452</v>
      </c>
      <c r="D2109" s="66" t="s">
        <v>321</v>
      </c>
      <c r="E2109" s="53" t="e">
        <f>VLOOKUP(D2109,'MPG Master'!$C$3:$I$716,7,0)</f>
        <v>#N/A</v>
      </c>
      <c r="F2109" s="7" t="e">
        <f>VLOOKUP(D2109,'MPG Master'!$C$3:$D$716,2,0)</f>
        <v>#N/A</v>
      </c>
      <c r="G2109" s="67" t="s">
        <v>1833</v>
      </c>
      <c r="H2109" s="53" t="e">
        <f t="shared" si="79"/>
        <v>#N/A</v>
      </c>
      <c r="I2109" s="7" t="s">
        <v>9294</v>
      </c>
      <c r="J2109" s="7" t="s">
        <v>9296</v>
      </c>
      <c r="K2109" s="9">
        <v>30313</v>
      </c>
      <c r="L2109" s="7"/>
      <c r="M2109" s="7"/>
      <c r="N2109" s="7">
        <v>9534349803</v>
      </c>
      <c r="O2109" s="7"/>
      <c r="P2109" s="7"/>
      <c r="Q2109" s="7" t="s">
        <v>798</v>
      </c>
      <c r="R2109" s="39" t="s">
        <v>13612</v>
      </c>
      <c r="S2109" s="7"/>
      <c r="T2109" s="7" t="s">
        <v>767</v>
      </c>
      <c r="U2109" s="7"/>
      <c r="V2109" s="7"/>
      <c r="W2109" s="7"/>
      <c r="X2109" s="7"/>
      <c r="Y2109" s="39"/>
      <c r="Z2109" s="7"/>
      <c r="AA2109" s="7"/>
      <c r="AB2109" s="24"/>
      <c r="AC2109" t="s">
        <v>26453</v>
      </c>
      <c r="AD2109" t="s">
        <v>23380</v>
      </c>
    </row>
    <row r="2110" spans="1:30" x14ac:dyDescent="0.25">
      <c r="A2110" t="str">
        <f t="shared" si="80"/>
        <v>11960024</v>
      </c>
      <c r="B2110" s="23" t="s">
        <v>58</v>
      </c>
      <c r="C2110" s="7" t="s">
        <v>1452</v>
      </c>
      <c r="D2110" s="66" t="s">
        <v>321</v>
      </c>
      <c r="E2110" s="53" t="e">
        <f>VLOOKUP(D2110,'MPG Master'!$C$3:$I$716,7,0)</f>
        <v>#N/A</v>
      </c>
      <c r="F2110" s="7" t="e">
        <f>VLOOKUP(D2110,'MPG Master'!$C$3:$D$716,2,0)</f>
        <v>#N/A</v>
      </c>
      <c r="G2110" s="67" t="s">
        <v>1830</v>
      </c>
      <c r="H2110" s="53" t="e">
        <f t="shared" si="79"/>
        <v>#N/A</v>
      </c>
      <c r="I2110" s="7" t="s">
        <v>9295</v>
      </c>
      <c r="J2110" s="7" t="s">
        <v>19149</v>
      </c>
      <c r="K2110" s="9">
        <v>26608</v>
      </c>
      <c r="L2110" s="7"/>
      <c r="M2110" s="7"/>
      <c r="N2110" s="7">
        <v>8789332746</v>
      </c>
      <c r="O2110" s="7"/>
      <c r="P2110" s="7"/>
      <c r="Q2110" s="7" t="s">
        <v>798</v>
      </c>
      <c r="R2110" s="39" t="s">
        <v>13613</v>
      </c>
      <c r="S2110" s="7"/>
      <c r="T2110" s="7" t="s">
        <v>17792</v>
      </c>
      <c r="U2110" s="7"/>
      <c r="V2110" s="7"/>
      <c r="W2110" s="7"/>
      <c r="X2110" s="7"/>
      <c r="Y2110" s="39"/>
      <c r="Z2110" s="7"/>
      <c r="AA2110" s="7"/>
      <c r="AB2110" s="24"/>
      <c r="AC2110" t="s">
        <v>26453</v>
      </c>
      <c r="AD2110" t="s">
        <v>23380</v>
      </c>
    </row>
    <row r="2111" spans="1:30" x14ac:dyDescent="0.25">
      <c r="A2111" t="str">
        <f t="shared" si="80"/>
        <v>11960023</v>
      </c>
      <c r="B2111" s="23" t="s">
        <v>58</v>
      </c>
      <c r="C2111" s="7" t="s">
        <v>1452</v>
      </c>
      <c r="D2111" s="66" t="s">
        <v>321</v>
      </c>
      <c r="E2111" s="53" t="e">
        <f>VLOOKUP(D2111,'MPG Master'!$C$3:$I$716,7,0)</f>
        <v>#N/A</v>
      </c>
      <c r="F2111" s="7" t="e">
        <f>VLOOKUP(D2111,'MPG Master'!$C$3:$D$716,2,0)</f>
        <v>#N/A</v>
      </c>
      <c r="G2111" s="67" t="s">
        <v>379</v>
      </c>
      <c r="H2111" s="53" t="e">
        <f t="shared" si="79"/>
        <v>#N/A</v>
      </c>
      <c r="I2111" s="7" t="s">
        <v>3460</v>
      </c>
      <c r="J2111" s="7" t="s">
        <v>19150</v>
      </c>
      <c r="K2111" s="9">
        <v>36328</v>
      </c>
      <c r="L2111" s="7"/>
      <c r="M2111" s="7"/>
      <c r="N2111" s="7">
        <v>6289619347</v>
      </c>
      <c r="O2111" s="7"/>
      <c r="P2111" s="7"/>
      <c r="Q2111" s="7" t="s">
        <v>1424</v>
      </c>
      <c r="R2111" s="39" t="s">
        <v>13614</v>
      </c>
      <c r="S2111" s="7"/>
      <c r="T2111" s="7" t="s">
        <v>735</v>
      </c>
      <c r="U2111" s="7"/>
      <c r="V2111" s="7"/>
      <c r="W2111" s="7"/>
      <c r="X2111" s="7"/>
      <c r="Y2111" s="39"/>
      <c r="Z2111" s="7"/>
      <c r="AA2111" s="7"/>
      <c r="AB2111" s="24"/>
      <c r="AC2111" t="s">
        <v>26453</v>
      </c>
      <c r="AD2111" t="s">
        <v>23380</v>
      </c>
    </row>
    <row r="2112" spans="1:30" x14ac:dyDescent="0.25">
      <c r="A2112" t="str">
        <f t="shared" si="80"/>
        <v>11960022</v>
      </c>
      <c r="B2112" s="23" t="s">
        <v>58</v>
      </c>
      <c r="C2112" s="7" t="s">
        <v>1452</v>
      </c>
      <c r="D2112" s="66" t="s">
        <v>321</v>
      </c>
      <c r="E2112" s="53" t="e">
        <f>VLOOKUP(D2112,'MPG Master'!$C$3:$I$716,7,0)</f>
        <v>#N/A</v>
      </c>
      <c r="F2112" s="7" t="e">
        <f>VLOOKUP(D2112,'MPG Master'!$C$3:$D$716,2,0)</f>
        <v>#N/A</v>
      </c>
      <c r="G2112" s="67" t="s">
        <v>1825</v>
      </c>
      <c r="H2112" s="53" t="e">
        <f t="shared" si="79"/>
        <v>#N/A</v>
      </c>
      <c r="I2112" s="7" t="s">
        <v>5742</v>
      </c>
      <c r="J2112" s="7" t="s">
        <v>19151</v>
      </c>
      <c r="K2112" s="9">
        <v>31972</v>
      </c>
      <c r="L2112" s="7"/>
      <c r="M2112" s="7"/>
      <c r="N2112" s="7">
        <v>9708954310</v>
      </c>
      <c r="O2112" s="7"/>
      <c r="P2112" s="7"/>
      <c r="Q2112" s="7" t="s">
        <v>1424</v>
      </c>
      <c r="R2112" s="39" t="s">
        <v>13615</v>
      </c>
      <c r="S2112" s="7"/>
      <c r="T2112" s="7" t="s">
        <v>735</v>
      </c>
      <c r="U2112" s="7"/>
      <c r="V2112" s="7"/>
      <c r="W2112" s="7"/>
      <c r="X2112" s="7"/>
      <c r="Y2112" s="39"/>
      <c r="Z2112" s="7"/>
      <c r="AA2112" s="7"/>
      <c r="AB2112" s="24"/>
      <c r="AC2112" t="s">
        <v>26453</v>
      </c>
      <c r="AD2112" t="s">
        <v>23380</v>
      </c>
    </row>
    <row r="2113" spans="1:30" x14ac:dyDescent="0.25">
      <c r="A2113" t="str">
        <f t="shared" si="80"/>
        <v>11960019</v>
      </c>
      <c r="B2113" s="23" t="s">
        <v>58</v>
      </c>
      <c r="C2113" s="7" t="s">
        <v>1452</v>
      </c>
      <c r="D2113" s="66" t="s">
        <v>321</v>
      </c>
      <c r="E2113" s="53" t="e">
        <f>VLOOKUP(D2113,'MPG Master'!$C$3:$I$716,7,0)</f>
        <v>#N/A</v>
      </c>
      <c r="F2113" s="7" t="e">
        <f>VLOOKUP(D2113,'MPG Master'!$C$3:$D$716,2,0)</f>
        <v>#N/A</v>
      </c>
      <c r="G2113" s="67" t="s">
        <v>1815</v>
      </c>
      <c r="H2113" s="53" t="e">
        <f t="shared" si="79"/>
        <v>#N/A</v>
      </c>
      <c r="I2113" s="7" t="s">
        <v>9296</v>
      </c>
      <c r="J2113" s="7" t="s">
        <v>19152</v>
      </c>
      <c r="K2113" s="9">
        <v>29904</v>
      </c>
      <c r="L2113" s="7"/>
      <c r="M2113" s="7"/>
      <c r="N2113" s="7">
        <v>9341692507</v>
      </c>
      <c r="O2113" s="7"/>
      <c r="P2113" s="7"/>
      <c r="Q2113" s="7" t="s">
        <v>838</v>
      </c>
      <c r="R2113" s="39" t="s">
        <v>13616</v>
      </c>
      <c r="S2113" s="7"/>
      <c r="T2113" s="7"/>
      <c r="U2113" s="7"/>
      <c r="V2113" s="7"/>
      <c r="W2113" s="7"/>
      <c r="X2113" s="7"/>
      <c r="Y2113" s="39"/>
      <c r="Z2113" s="7"/>
      <c r="AA2113" s="7"/>
      <c r="AB2113" s="24"/>
      <c r="AC2113" t="s">
        <v>26453</v>
      </c>
      <c r="AD2113" t="s">
        <v>23380</v>
      </c>
    </row>
    <row r="2114" spans="1:30" x14ac:dyDescent="0.25">
      <c r="A2114" t="str">
        <f t="shared" si="80"/>
        <v>11960018</v>
      </c>
      <c r="B2114" s="23" t="s">
        <v>58</v>
      </c>
      <c r="C2114" s="7" t="s">
        <v>1452</v>
      </c>
      <c r="D2114" s="66" t="s">
        <v>321</v>
      </c>
      <c r="E2114" s="53" t="e">
        <f>VLOOKUP(D2114,'MPG Master'!$C$3:$I$716,7,0)</f>
        <v>#N/A</v>
      </c>
      <c r="F2114" s="7" t="e">
        <f>VLOOKUP(D2114,'MPG Master'!$C$3:$D$716,2,0)</f>
        <v>#N/A</v>
      </c>
      <c r="G2114" s="67" t="s">
        <v>1682</v>
      </c>
      <c r="H2114" s="53" t="e">
        <f t="shared" si="79"/>
        <v>#N/A</v>
      </c>
      <c r="I2114" s="7" t="s">
        <v>1113</v>
      </c>
      <c r="J2114" s="7" t="s">
        <v>19153</v>
      </c>
      <c r="K2114" s="9">
        <v>33849</v>
      </c>
      <c r="L2114" s="7"/>
      <c r="M2114" s="7"/>
      <c r="N2114" s="7">
        <v>6203394706</v>
      </c>
      <c r="O2114" s="7"/>
      <c r="P2114" s="7"/>
      <c r="Q2114" s="7" t="s">
        <v>1424</v>
      </c>
      <c r="R2114" s="39" t="s">
        <v>13617</v>
      </c>
      <c r="S2114" s="7"/>
      <c r="T2114" s="7" t="s">
        <v>735</v>
      </c>
      <c r="U2114" s="7"/>
      <c r="V2114" s="7"/>
      <c r="W2114" s="7"/>
      <c r="X2114" s="7"/>
      <c r="Y2114" s="39"/>
      <c r="Z2114" s="7"/>
      <c r="AA2114" s="7"/>
      <c r="AB2114" s="24"/>
      <c r="AC2114" t="s">
        <v>26453</v>
      </c>
      <c r="AD2114" t="s">
        <v>23380</v>
      </c>
    </row>
    <row r="2115" spans="1:30" x14ac:dyDescent="0.25">
      <c r="A2115" t="str">
        <f t="shared" si="80"/>
        <v>11960017</v>
      </c>
      <c r="B2115" s="23" t="s">
        <v>58</v>
      </c>
      <c r="C2115" s="7" t="s">
        <v>1452</v>
      </c>
      <c r="D2115" s="66" t="s">
        <v>321</v>
      </c>
      <c r="E2115" s="53" t="e">
        <f>VLOOKUP(D2115,'MPG Master'!$C$3:$I$716,7,0)</f>
        <v>#N/A</v>
      </c>
      <c r="F2115" s="7" t="e">
        <f>VLOOKUP(D2115,'MPG Master'!$C$3:$D$716,2,0)</f>
        <v>#N/A</v>
      </c>
      <c r="G2115" s="67" t="s">
        <v>1683</v>
      </c>
      <c r="H2115" s="53" t="e">
        <f t="shared" ref="H2115:H2178" si="81">E2115&amp;G2115</f>
        <v>#N/A</v>
      </c>
      <c r="I2115" s="7" t="s">
        <v>9297</v>
      </c>
      <c r="J2115" s="7" t="s">
        <v>19154</v>
      </c>
      <c r="K2115" s="9">
        <v>24913</v>
      </c>
      <c r="L2115" s="7"/>
      <c r="M2115" s="7"/>
      <c r="N2115" s="7">
        <v>9471079460</v>
      </c>
      <c r="O2115" s="7"/>
      <c r="P2115" s="7"/>
      <c r="Q2115" s="7" t="s">
        <v>798</v>
      </c>
      <c r="R2115" s="39" t="s">
        <v>13618</v>
      </c>
      <c r="S2115" s="7"/>
      <c r="T2115" s="7" t="s">
        <v>1999</v>
      </c>
      <c r="U2115" s="7"/>
      <c r="V2115" s="7"/>
      <c r="W2115" s="7"/>
      <c r="X2115" s="7"/>
      <c r="Y2115" s="39"/>
      <c r="Z2115" s="7"/>
      <c r="AA2115" s="7"/>
      <c r="AB2115" s="24"/>
      <c r="AC2115" t="s">
        <v>26453</v>
      </c>
      <c r="AD2115" t="s">
        <v>23380</v>
      </c>
    </row>
    <row r="2116" spans="1:30" x14ac:dyDescent="0.25">
      <c r="A2116" t="str">
        <f t="shared" si="80"/>
        <v>11960016</v>
      </c>
      <c r="B2116" s="23" t="s">
        <v>58</v>
      </c>
      <c r="C2116" s="7" t="s">
        <v>1452</v>
      </c>
      <c r="D2116" s="66" t="s">
        <v>321</v>
      </c>
      <c r="E2116" s="53" t="e">
        <f>VLOOKUP(D2116,'MPG Master'!$C$3:$I$716,7,0)</f>
        <v>#N/A</v>
      </c>
      <c r="F2116" s="7" t="e">
        <f>VLOOKUP(D2116,'MPG Master'!$C$3:$D$716,2,0)</f>
        <v>#N/A</v>
      </c>
      <c r="G2116" s="67" t="s">
        <v>1772</v>
      </c>
      <c r="H2116" s="53" t="e">
        <f t="shared" si="81"/>
        <v>#N/A</v>
      </c>
      <c r="I2116" s="7" t="s">
        <v>2104</v>
      </c>
      <c r="J2116" s="7" t="s">
        <v>19155</v>
      </c>
      <c r="K2116" s="9">
        <v>31357</v>
      </c>
      <c r="L2116" s="7"/>
      <c r="M2116" s="7"/>
      <c r="N2116" s="7">
        <v>9608574650</v>
      </c>
      <c r="O2116" s="7"/>
      <c r="P2116" s="7"/>
      <c r="Q2116" s="7" t="s">
        <v>1424</v>
      </c>
      <c r="R2116" s="39" t="s">
        <v>13619</v>
      </c>
      <c r="S2116" s="7"/>
      <c r="T2116" s="7" t="s">
        <v>735</v>
      </c>
      <c r="U2116" s="7"/>
      <c r="V2116" s="7"/>
      <c r="W2116" s="7"/>
      <c r="X2116" s="7"/>
      <c r="Y2116" s="39"/>
      <c r="Z2116" s="7"/>
      <c r="AA2116" s="7"/>
      <c r="AB2116" s="24"/>
      <c r="AC2116" t="s">
        <v>26453</v>
      </c>
      <c r="AD2116" t="s">
        <v>23380</v>
      </c>
    </row>
    <row r="2117" spans="1:30" x14ac:dyDescent="0.25">
      <c r="A2117" t="str">
        <f t="shared" si="80"/>
        <v>11960015</v>
      </c>
      <c r="B2117" s="23" t="s">
        <v>58</v>
      </c>
      <c r="C2117" s="7" t="s">
        <v>1452</v>
      </c>
      <c r="D2117" s="66" t="s">
        <v>321</v>
      </c>
      <c r="E2117" s="53" t="e">
        <f>VLOOKUP(D2117,'MPG Master'!$C$3:$I$716,7,0)</f>
        <v>#N/A</v>
      </c>
      <c r="F2117" s="7" t="e">
        <f>VLOOKUP(D2117,'MPG Master'!$C$3:$D$716,2,0)</f>
        <v>#N/A</v>
      </c>
      <c r="G2117" s="67" t="s">
        <v>1739</v>
      </c>
      <c r="H2117" s="53" t="e">
        <f t="shared" si="81"/>
        <v>#N/A</v>
      </c>
      <c r="I2117" s="7" t="s">
        <v>5462</v>
      </c>
      <c r="J2117" s="7" t="s">
        <v>19156</v>
      </c>
      <c r="K2117" s="9">
        <v>33927</v>
      </c>
      <c r="L2117" s="7"/>
      <c r="M2117" s="7"/>
      <c r="N2117" s="7">
        <v>6202404360</v>
      </c>
      <c r="O2117" s="7"/>
      <c r="P2117" s="7"/>
      <c r="Q2117" s="7" t="s">
        <v>798</v>
      </c>
      <c r="R2117" s="39" t="s">
        <v>13620</v>
      </c>
      <c r="S2117" s="7"/>
      <c r="T2117" s="7" t="s">
        <v>1999</v>
      </c>
      <c r="U2117" s="7"/>
      <c r="V2117" s="7"/>
      <c r="W2117" s="7"/>
      <c r="X2117" s="7"/>
      <c r="Y2117" s="39"/>
      <c r="Z2117" s="7"/>
      <c r="AA2117" s="7"/>
      <c r="AB2117" s="24"/>
      <c r="AC2117" t="s">
        <v>26453</v>
      </c>
      <c r="AD2117" t="s">
        <v>23380</v>
      </c>
    </row>
    <row r="2118" spans="1:30" x14ac:dyDescent="0.25">
      <c r="A2118" t="str">
        <f t="shared" si="80"/>
        <v>11960014</v>
      </c>
      <c r="B2118" s="23" t="s">
        <v>58</v>
      </c>
      <c r="C2118" s="7" t="s">
        <v>1452</v>
      </c>
      <c r="D2118" s="66" t="s">
        <v>321</v>
      </c>
      <c r="E2118" s="53" t="e">
        <f>VLOOKUP(D2118,'MPG Master'!$C$3:$I$716,7,0)</f>
        <v>#N/A</v>
      </c>
      <c r="F2118" s="7" t="e">
        <f>VLOOKUP(D2118,'MPG Master'!$C$3:$D$716,2,0)</f>
        <v>#N/A</v>
      </c>
      <c r="G2118" s="67" t="s">
        <v>1736</v>
      </c>
      <c r="H2118" s="53" t="e">
        <f t="shared" si="81"/>
        <v>#N/A</v>
      </c>
      <c r="I2118" s="7" t="s">
        <v>9298</v>
      </c>
      <c r="J2118" s="7" t="s">
        <v>19157</v>
      </c>
      <c r="K2118" s="9">
        <v>36029</v>
      </c>
      <c r="L2118" s="7"/>
      <c r="M2118" s="7"/>
      <c r="N2118" s="7">
        <v>6203624089</v>
      </c>
      <c r="O2118" s="7"/>
      <c r="P2118" s="7"/>
      <c r="Q2118" s="7" t="s">
        <v>1424</v>
      </c>
      <c r="R2118" s="39" t="s">
        <v>13621</v>
      </c>
      <c r="S2118" s="7"/>
      <c r="T2118" s="7" t="s">
        <v>735</v>
      </c>
      <c r="U2118" s="7"/>
      <c r="V2118" s="7"/>
      <c r="W2118" s="7"/>
      <c r="X2118" s="7"/>
      <c r="Y2118" s="39"/>
      <c r="Z2118" s="7"/>
      <c r="AA2118" s="7"/>
      <c r="AB2118" s="24"/>
      <c r="AC2118" t="s">
        <v>26453</v>
      </c>
      <c r="AD2118" t="s">
        <v>23380</v>
      </c>
    </row>
    <row r="2119" spans="1:30" x14ac:dyDescent="0.25">
      <c r="A2119" t="str">
        <f t="shared" si="80"/>
        <v>11960013</v>
      </c>
      <c r="B2119" s="23" t="s">
        <v>58</v>
      </c>
      <c r="C2119" s="7" t="s">
        <v>1452</v>
      </c>
      <c r="D2119" s="66" t="s">
        <v>321</v>
      </c>
      <c r="E2119" s="53" t="e">
        <f>VLOOKUP(D2119,'MPG Master'!$C$3:$I$716,7,0)</f>
        <v>#N/A</v>
      </c>
      <c r="F2119" s="7" t="e">
        <f>VLOOKUP(D2119,'MPG Master'!$C$3:$D$716,2,0)</f>
        <v>#N/A</v>
      </c>
      <c r="G2119" s="67" t="s">
        <v>1733</v>
      </c>
      <c r="H2119" s="53" t="e">
        <f t="shared" si="81"/>
        <v>#N/A</v>
      </c>
      <c r="I2119" s="7" t="s">
        <v>9299</v>
      </c>
      <c r="J2119" s="7" t="s">
        <v>19158</v>
      </c>
      <c r="K2119" s="9">
        <v>27525</v>
      </c>
      <c r="L2119" s="7"/>
      <c r="M2119" s="7"/>
      <c r="N2119" s="7">
        <v>9006789121</v>
      </c>
      <c r="O2119" s="7"/>
      <c r="P2119" s="7"/>
      <c r="Q2119" s="7" t="s">
        <v>1424</v>
      </c>
      <c r="R2119" s="39" t="s">
        <v>13622</v>
      </c>
      <c r="S2119" s="7"/>
      <c r="T2119" s="7" t="s">
        <v>735</v>
      </c>
      <c r="U2119" s="7"/>
      <c r="V2119" s="7"/>
      <c r="W2119" s="7"/>
      <c r="X2119" s="7"/>
      <c r="Y2119" s="39"/>
      <c r="Z2119" s="7"/>
      <c r="AA2119" s="7"/>
      <c r="AB2119" s="24"/>
      <c r="AC2119" t="s">
        <v>26453</v>
      </c>
      <c r="AD2119" t="s">
        <v>23380</v>
      </c>
    </row>
    <row r="2120" spans="1:30" x14ac:dyDescent="0.25">
      <c r="A2120" t="str">
        <f t="shared" si="80"/>
        <v>11960012</v>
      </c>
      <c r="B2120" s="23" t="s">
        <v>58</v>
      </c>
      <c r="C2120" s="7" t="s">
        <v>1452</v>
      </c>
      <c r="D2120" s="66" t="s">
        <v>321</v>
      </c>
      <c r="E2120" s="53" t="e">
        <f>VLOOKUP(D2120,'MPG Master'!$C$3:$I$716,7,0)</f>
        <v>#N/A</v>
      </c>
      <c r="F2120" s="7" t="e">
        <f>VLOOKUP(D2120,'MPG Master'!$C$3:$D$716,2,0)</f>
        <v>#N/A</v>
      </c>
      <c r="G2120" s="67" t="s">
        <v>1694</v>
      </c>
      <c r="H2120" s="53" t="e">
        <f t="shared" si="81"/>
        <v>#N/A</v>
      </c>
      <c r="I2120" s="7" t="s">
        <v>9300</v>
      </c>
      <c r="J2120" s="7" t="s">
        <v>19159</v>
      </c>
      <c r="K2120" s="9">
        <v>26303</v>
      </c>
      <c r="L2120" s="7"/>
      <c r="M2120" s="7"/>
      <c r="N2120" s="7">
        <v>9341756447</v>
      </c>
      <c r="O2120" s="7"/>
      <c r="P2120" s="7"/>
      <c r="Q2120" s="7" t="s">
        <v>798</v>
      </c>
      <c r="R2120" s="39" t="s">
        <v>13623</v>
      </c>
      <c r="S2120" s="7"/>
      <c r="T2120" s="7" t="s">
        <v>767</v>
      </c>
      <c r="U2120" s="7"/>
      <c r="V2120" s="7"/>
      <c r="W2120" s="7"/>
      <c r="X2120" s="7"/>
      <c r="Y2120" s="39"/>
      <c r="Z2120" s="7"/>
      <c r="AA2120" s="7"/>
      <c r="AB2120" s="24"/>
      <c r="AC2120" t="s">
        <v>26453</v>
      </c>
      <c r="AD2120" t="s">
        <v>23380</v>
      </c>
    </row>
    <row r="2121" spans="1:30" x14ac:dyDescent="0.25">
      <c r="A2121" t="str">
        <f t="shared" si="80"/>
        <v>11960011</v>
      </c>
      <c r="B2121" s="23" t="s">
        <v>58</v>
      </c>
      <c r="C2121" s="7" t="s">
        <v>1452</v>
      </c>
      <c r="D2121" s="66" t="s">
        <v>321</v>
      </c>
      <c r="E2121" s="53" t="e">
        <f>VLOOKUP(D2121,'MPG Master'!$C$3:$I$716,7,0)</f>
        <v>#N/A</v>
      </c>
      <c r="F2121" s="7" t="e">
        <f>VLOOKUP(D2121,'MPG Master'!$C$3:$D$716,2,0)</f>
        <v>#N/A</v>
      </c>
      <c r="G2121" s="67" t="s">
        <v>1693</v>
      </c>
      <c r="H2121" s="53" t="e">
        <f t="shared" si="81"/>
        <v>#N/A</v>
      </c>
      <c r="I2121" s="7" t="s">
        <v>4666</v>
      </c>
      <c r="J2121" s="7" t="s">
        <v>7006</v>
      </c>
      <c r="K2121" s="9">
        <v>32314</v>
      </c>
      <c r="L2121" s="7"/>
      <c r="M2121" s="7"/>
      <c r="N2121" s="7">
        <v>6299024557</v>
      </c>
      <c r="O2121" s="7"/>
      <c r="P2121" s="7"/>
      <c r="Q2121" s="7" t="s">
        <v>798</v>
      </c>
      <c r="R2121" s="39" t="s">
        <v>13624</v>
      </c>
      <c r="S2121" s="7"/>
      <c r="T2121" s="7" t="s">
        <v>767</v>
      </c>
      <c r="U2121" s="7"/>
      <c r="V2121" s="7"/>
      <c r="W2121" s="7"/>
      <c r="X2121" s="7"/>
      <c r="Y2121" s="39"/>
      <c r="Z2121" s="7"/>
      <c r="AA2121" s="7"/>
      <c r="AB2121" s="24"/>
      <c r="AC2121" t="s">
        <v>26453</v>
      </c>
      <c r="AD2121" t="s">
        <v>23380</v>
      </c>
    </row>
    <row r="2122" spans="1:30" x14ac:dyDescent="0.25">
      <c r="A2122" t="str">
        <f t="shared" si="80"/>
        <v>11960006</v>
      </c>
      <c r="B2122" s="23" t="s">
        <v>58</v>
      </c>
      <c r="C2122" s="7" t="s">
        <v>1452</v>
      </c>
      <c r="D2122" s="66" t="s">
        <v>321</v>
      </c>
      <c r="E2122" s="53" t="e">
        <f>VLOOKUP(D2122,'MPG Master'!$C$3:$I$716,7,0)</f>
        <v>#N/A</v>
      </c>
      <c r="F2122" s="7" t="e">
        <f>VLOOKUP(D2122,'MPG Master'!$C$3:$D$716,2,0)</f>
        <v>#N/A</v>
      </c>
      <c r="G2122" s="67" t="s">
        <v>378</v>
      </c>
      <c r="H2122" s="53" t="e">
        <f t="shared" si="81"/>
        <v>#N/A</v>
      </c>
      <c r="I2122" s="7" t="s">
        <v>2512</v>
      </c>
      <c r="J2122" s="7" t="s">
        <v>19160</v>
      </c>
      <c r="K2122" s="9">
        <v>28548</v>
      </c>
      <c r="L2122" s="7"/>
      <c r="M2122" s="7"/>
      <c r="N2122" s="7">
        <v>6204006125</v>
      </c>
      <c r="O2122" s="7"/>
      <c r="P2122" s="7"/>
      <c r="Q2122" s="7" t="s">
        <v>1424</v>
      </c>
      <c r="R2122" s="39" t="s">
        <v>13625</v>
      </c>
      <c r="S2122" s="7"/>
      <c r="T2122" s="7" t="s">
        <v>735</v>
      </c>
      <c r="U2122" s="7"/>
      <c r="V2122" s="7"/>
      <c r="W2122" s="7"/>
      <c r="X2122" s="7"/>
      <c r="Y2122" s="39"/>
      <c r="Z2122" s="7"/>
      <c r="AA2122" s="7"/>
      <c r="AB2122" s="24"/>
      <c r="AC2122" t="s">
        <v>26453</v>
      </c>
      <c r="AD2122" t="s">
        <v>23380</v>
      </c>
    </row>
    <row r="2123" spans="1:30" x14ac:dyDescent="0.25">
      <c r="A2123" t="str">
        <f t="shared" si="80"/>
        <v>11960004</v>
      </c>
      <c r="B2123" s="23" t="s">
        <v>58</v>
      </c>
      <c r="C2123" s="7" t="s">
        <v>1452</v>
      </c>
      <c r="D2123" s="66" t="s">
        <v>321</v>
      </c>
      <c r="E2123" s="53" t="e">
        <f>VLOOKUP(D2123,'MPG Master'!$C$3:$I$716,7,0)</f>
        <v>#N/A</v>
      </c>
      <c r="F2123" s="7" t="e">
        <f>VLOOKUP(D2123,'MPG Master'!$C$3:$D$716,2,0)</f>
        <v>#N/A</v>
      </c>
      <c r="G2123" s="67" t="s">
        <v>1679</v>
      </c>
      <c r="H2123" s="53" t="e">
        <f t="shared" si="81"/>
        <v>#N/A</v>
      </c>
      <c r="I2123" s="7" t="s">
        <v>9301</v>
      </c>
      <c r="J2123" s="7" t="s">
        <v>19161</v>
      </c>
      <c r="K2123" s="9">
        <v>26243</v>
      </c>
      <c r="L2123" s="7"/>
      <c r="M2123" s="7"/>
      <c r="N2123" s="7">
        <v>9504519964</v>
      </c>
      <c r="O2123" s="7"/>
      <c r="P2123" s="7"/>
      <c r="Q2123" s="7" t="s">
        <v>1424</v>
      </c>
      <c r="R2123" s="39" t="s">
        <v>13626</v>
      </c>
      <c r="S2123" s="7"/>
      <c r="T2123" s="7" t="s">
        <v>735</v>
      </c>
      <c r="U2123" s="7"/>
      <c r="V2123" s="7"/>
      <c r="W2123" s="7"/>
      <c r="X2123" s="7"/>
      <c r="Y2123" s="39"/>
      <c r="Z2123" s="7"/>
      <c r="AA2123" s="7"/>
      <c r="AB2123" s="24"/>
      <c r="AC2123" t="s">
        <v>26453</v>
      </c>
      <c r="AD2123" t="s">
        <v>23380</v>
      </c>
    </row>
    <row r="2124" spans="1:30" x14ac:dyDescent="0.25">
      <c r="A2124" t="str">
        <f t="shared" si="80"/>
        <v>11960003</v>
      </c>
      <c r="B2124" s="23" t="s">
        <v>58</v>
      </c>
      <c r="C2124" s="7" t="s">
        <v>1452</v>
      </c>
      <c r="D2124" s="66" t="s">
        <v>321</v>
      </c>
      <c r="E2124" s="53" t="e">
        <f>VLOOKUP(D2124,'MPG Master'!$C$3:$I$716,7,0)</f>
        <v>#N/A</v>
      </c>
      <c r="F2124" s="7" t="e">
        <f>VLOOKUP(D2124,'MPG Master'!$C$3:$D$716,2,0)</f>
        <v>#N/A</v>
      </c>
      <c r="G2124" s="67" t="s">
        <v>61</v>
      </c>
      <c r="H2124" s="53" t="e">
        <f t="shared" si="81"/>
        <v>#N/A</v>
      </c>
      <c r="I2124" s="7" t="s">
        <v>9302</v>
      </c>
      <c r="J2124" s="7" t="s">
        <v>19162</v>
      </c>
      <c r="K2124" s="9">
        <v>32281</v>
      </c>
      <c r="L2124" s="7"/>
      <c r="M2124" s="7"/>
      <c r="N2124" s="7">
        <v>8102810851</v>
      </c>
      <c r="O2124" s="7"/>
      <c r="P2124" s="7"/>
      <c r="Q2124" s="7" t="s">
        <v>1424</v>
      </c>
      <c r="R2124" s="39" t="s">
        <v>13627</v>
      </c>
      <c r="S2124" s="7"/>
      <c r="T2124" s="7" t="s">
        <v>735</v>
      </c>
      <c r="U2124" s="7"/>
      <c r="V2124" s="7"/>
      <c r="W2124" s="7"/>
      <c r="X2124" s="7"/>
      <c r="Y2124" s="39"/>
      <c r="Z2124" s="7"/>
      <c r="AA2124" s="7"/>
      <c r="AB2124" s="24"/>
      <c r="AC2124" t="s">
        <v>26453</v>
      </c>
      <c r="AD2124" t="s">
        <v>23380</v>
      </c>
    </row>
    <row r="2125" spans="1:30" x14ac:dyDescent="0.25">
      <c r="A2125" t="str">
        <f t="shared" si="80"/>
        <v>11870097</v>
      </c>
      <c r="B2125" s="23" t="s">
        <v>58</v>
      </c>
      <c r="C2125" s="7" t="s">
        <v>1452</v>
      </c>
      <c r="D2125" s="66" t="s">
        <v>320</v>
      </c>
      <c r="E2125" s="53" t="e">
        <f>VLOOKUP(D2125,'MPG Master'!$C$3:$I$716,7,0)</f>
        <v>#N/A</v>
      </c>
      <c r="F2125" s="7" t="e">
        <f>VLOOKUP(D2125,'MPG Master'!$C$3:$D$716,2,0)</f>
        <v>#N/A</v>
      </c>
      <c r="G2125" s="67" t="s">
        <v>5115</v>
      </c>
      <c r="H2125" s="53" t="e">
        <f t="shared" si="81"/>
        <v>#N/A</v>
      </c>
      <c r="I2125" s="7" t="s">
        <v>9303</v>
      </c>
      <c r="J2125" s="7" t="s">
        <v>4236</v>
      </c>
      <c r="K2125" s="9">
        <v>35431</v>
      </c>
      <c r="L2125" s="7"/>
      <c r="M2125" s="7"/>
      <c r="N2125" s="7">
        <v>8800973739</v>
      </c>
      <c r="O2125" s="7"/>
      <c r="P2125" s="7"/>
      <c r="Q2125" s="7" t="s">
        <v>1424</v>
      </c>
      <c r="R2125" s="39" t="s">
        <v>13628</v>
      </c>
      <c r="S2125" s="7"/>
      <c r="T2125" s="7" t="s">
        <v>735</v>
      </c>
      <c r="U2125" s="7"/>
      <c r="V2125" s="7"/>
      <c r="W2125" s="7"/>
      <c r="X2125" s="7"/>
      <c r="Y2125" s="39"/>
      <c r="Z2125" s="7"/>
      <c r="AA2125" s="7"/>
      <c r="AB2125" s="24"/>
      <c r="AC2125" t="s">
        <v>26453</v>
      </c>
      <c r="AD2125" t="s">
        <v>23380</v>
      </c>
    </row>
    <row r="2126" spans="1:30" x14ac:dyDescent="0.25">
      <c r="A2126" t="str">
        <f t="shared" ref="A2126:A2172" si="82">CONCATENATE(D2126,G2126)</f>
        <v>11870098</v>
      </c>
      <c r="B2126" s="23" t="s">
        <v>58</v>
      </c>
      <c r="C2126" s="7" t="s">
        <v>1452</v>
      </c>
      <c r="D2126" s="66" t="s">
        <v>320</v>
      </c>
      <c r="E2126" s="53" t="e">
        <f>VLOOKUP(D2126,'MPG Master'!$C$3:$I$716,7,0)</f>
        <v>#N/A</v>
      </c>
      <c r="F2126" s="7" t="e">
        <f>VLOOKUP(D2126,'MPG Master'!$C$3:$D$716,2,0)</f>
        <v>#N/A</v>
      </c>
      <c r="G2126" s="67" t="s">
        <v>2585</v>
      </c>
      <c r="H2126" s="53" t="e">
        <f t="shared" si="81"/>
        <v>#N/A</v>
      </c>
      <c r="I2126" s="7" t="s">
        <v>911</v>
      </c>
      <c r="J2126" s="7" t="s">
        <v>19163</v>
      </c>
      <c r="K2126" s="9">
        <v>27030</v>
      </c>
      <c r="L2126" s="7"/>
      <c r="M2126" s="7"/>
      <c r="N2126" s="7">
        <v>8298821873</v>
      </c>
      <c r="O2126" s="7"/>
      <c r="P2126" s="7"/>
      <c r="Q2126" s="7" t="s">
        <v>1424</v>
      </c>
      <c r="R2126" s="39" t="s">
        <v>13629</v>
      </c>
      <c r="S2126" s="7"/>
      <c r="T2126" s="7" t="s">
        <v>735</v>
      </c>
      <c r="U2126" s="7"/>
      <c r="V2126" s="7"/>
      <c r="W2126" s="7"/>
      <c r="X2126" s="7"/>
      <c r="Y2126" s="39"/>
      <c r="Z2126" s="7"/>
      <c r="AA2126" s="7"/>
      <c r="AB2126" s="24"/>
      <c r="AC2126" t="s">
        <v>26453</v>
      </c>
      <c r="AD2126" t="s">
        <v>23380</v>
      </c>
    </row>
    <row r="2127" spans="1:30" x14ac:dyDescent="0.25">
      <c r="A2127" t="str">
        <f t="shared" si="82"/>
        <v>11870099</v>
      </c>
      <c r="B2127" s="23" t="s">
        <v>58</v>
      </c>
      <c r="C2127" s="7" t="s">
        <v>1452</v>
      </c>
      <c r="D2127" s="66" t="s">
        <v>320</v>
      </c>
      <c r="E2127" s="53" t="e">
        <f>VLOOKUP(D2127,'MPG Master'!$C$3:$I$716,7,0)</f>
        <v>#N/A</v>
      </c>
      <c r="F2127" s="7" t="e">
        <f>VLOOKUP(D2127,'MPG Master'!$C$3:$D$716,2,0)</f>
        <v>#N/A</v>
      </c>
      <c r="G2127" s="67" t="s">
        <v>7766</v>
      </c>
      <c r="H2127" s="53" t="e">
        <f t="shared" si="81"/>
        <v>#N/A</v>
      </c>
      <c r="I2127" s="7" t="s">
        <v>3783</v>
      </c>
      <c r="J2127" s="7" t="s">
        <v>19164</v>
      </c>
      <c r="K2127" s="9">
        <v>23377</v>
      </c>
      <c r="L2127" s="7"/>
      <c r="M2127" s="7"/>
      <c r="N2127" s="7">
        <v>9570579010</v>
      </c>
      <c r="O2127" s="7"/>
      <c r="P2127" s="7"/>
      <c r="Q2127" s="7" t="s">
        <v>1424</v>
      </c>
      <c r="R2127" s="39" t="s">
        <v>13630</v>
      </c>
      <c r="S2127" s="7"/>
      <c r="T2127" s="7" t="s">
        <v>735</v>
      </c>
      <c r="U2127" s="7"/>
      <c r="V2127" s="7"/>
      <c r="W2127" s="7"/>
      <c r="X2127" s="7"/>
      <c r="Y2127" s="39"/>
      <c r="Z2127" s="7"/>
      <c r="AA2127" s="7"/>
      <c r="AB2127" s="24"/>
      <c r="AC2127" t="s">
        <v>26453</v>
      </c>
      <c r="AD2127" t="s">
        <v>23380</v>
      </c>
    </row>
    <row r="2128" spans="1:30" x14ac:dyDescent="0.25">
      <c r="A2128" t="str">
        <f t="shared" si="82"/>
        <v>11870100</v>
      </c>
      <c r="B2128" s="23" t="s">
        <v>58</v>
      </c>
      <c r="C2128" s="7" t="s">
        <v>1452</v>
      </c>
      <c r="D2128" s="66" t="s">
        <v>320</v>
      </c>
      <c r="E2128" s="53" t="e">
        <f>VLOOKUP(D2128,'MPG Master'!$C$3:$I$716,7,0)</f>
        <v>#N/A</v>
      </c>
      <c r="F2128" s="7" t="e">
        <f>VLOOKUP(D2128,'MPG Master'!$C$3:$D$716,2,0)</f>
        <v>#N/A</v>
      </c>
      <c r="G2128" s="67" t="s">
        <v>2588</v>
      </c>
      <c r="H2128" s="53" t="e">
        <f t="shared" si="81"/>
        <v>#N/A</v>
      </c>
      <c r="I2128" s="7" t="s">
        <v>7178</v>
      </c>
      <c r="J2128" s="7" t="s">
        <v>19165</v>
      </c>
      <c r="K2128" s="9">
        <v>22648</v>
      </c>
      <c r="L2128" s="7"/>
      <c r="M2128" s="7"/>
      <c r="N2128" s="7">
        <v>0</v>
      </c>
      <c r="O2128" s="7"/>
      <c r="P2128" s="7"/>
      <c r="Q2128" s="7" t="s">
        <v>1424</v>
      </c>
      <c r="R2128" s="39" t="s">
        <v>13631</v>
      </c>
      <c r="S2128" s="7"/>
      <c r="T2128" s="7" t="s">
        <v>735</v>
      </c>
      <c r="U2128" s="7"/>
      <c r="V2128" s="7"/>
      <c r="W2128" s="7"/>
      <c r="X2128" s="7"/>
      <c r="Y2128" s="39"/>
      <c r="Z2128" s="7"/>
      <c r="AA2128" s="7"/>
      <c r="AB2128" s="24"/>
      <c r="AC2128" t="s">
        <v>26453</v>
      </c>
      <c r="AD2128" t="s">
        <v>23380</v>
      </c>
    </row>
    <row r="2129" spans="1:30" x14ac:dyDescent="0.25">
      <c r="A2129" t="str">
        <f t="shared" si="82"/>
        <v>11870101</v>
      </c>
      <c r="B2129" s="23" t="s">
        <v>58</v>
      </c>
      <c r="C2129" s="7" t="s">
        <v>1452</v>
      </c>
      <c r="D2129" s="66" t="s">
        <v>320</v>
      </c>
      <c r="E2129" s="53" t="e">
        <f>VLOOKUP(D2129,'MPG Master'!$C$3:$I$716,7,0)</f>
        <v>#N/A</v>
      </c>
      <c r="F2129" s="7" t="e">
        <f>VLOOKUP(D2129,'MPG Master'!$C$3:$D$716,2,0)</f>
        <v>#N/A</v>
      </c>
      <c r="G2129" s="67" t="s">
        <v>1463</v>
      </c>
      <c r="H2129" s="53" t="e">
        <f t="shared" si="81"/>
        <v>#N/A</v>
      </c>
      <c r="I2129" s="7" t="s">
        <v>9304</v>
      </c>
      <c r="J2129" s="7" t="s">
        <v>19166</v>
      </c>
      <c r="K2129" s="9">
        <v>33554</v>
      </c>
      <c r="L2129" s="7"/>
      <c r="M2129" s="7"/>
      <c r="N2129" s="7">
        <v>9709390072</v>
      </c>
      <c r="O2129" s="7"/>
      <c r="P2129" s="7"/>
      <c r="Q2129" s="7" t="s">
        <v>1424</v>
      </c>
      <c r="R2129" s="39" t="s">
        <v>13632</v>
      </c>
      <c r="S2129" s="7"/>
      <c r="T2129" s="7" t="s">
        <v>735</v>
      </c>
      <c r="U2129" s="7"/>
      <c r="V2129" s="7"/>
      <c r="W2129" s="7"/>
      <c r="X2129" s="7"/>
      <c r="Y2129" s="39"/>
      <c r="Z2129" s="7"/>
      <c r="AA2129" s="7"/>
      <c r="AB2129" s="24"/>
      <c r="AC2129" t="s">
        <v>26453</v>
      </c>
      <c r="AD2129" t="s">
        <v>23380</v>
      </c>
    </row>
    <row r="2130" spans="1:30" x14ac:dyDescent="0.25">
      <c r="A2130" t="str">
        <f t="shared" si="82"/>
        <v>11870102</v>
      </c>
      <c r="B2130" s="23" t="s">
        <v>58</v>
      </c>
      <c r="C2130" s="7" t="s">
        <v>1452</v>
      </c>
      <c r="D2130" s="66" t="s">
        <v>320</v>
      </c>
      <c r="E2130" s="53" t="e">
        <f>VLOOKUP(D2130,'MPG Master'!$C$3:$I$716,7,0)</f>
        <v>#N/A</v>
      </c>
      <c r="F2130" s="7" t="e">
        <f>VLOOKUP(D2130,'MPG Master'!$C$3:$D$716,2,0)</f>
        <v>#N/A</v>
      </c>
      <c r="G2130" s="67" t="s">
        <v>390</v>
      </c>
      <c r="H2130" s="53" t="e">
        <f t="shared" si="81"/>
        <v>#N/A</v>
      </c>
      <c r="I2130" s="7" t="s">
        <v>4690</v>
      </c>
      <c r="J2130" s="7" t="s">
        <v>19167</v>
      </c>
      <c r="K2130" s="9">
        <v>19360</v>
      </c>
      <c r="L2130" s="7"/>
      <c r="M2130" s="7"/>
      <c r="N2130" s="7">
        <v>9798681197</v>
      </c>
      <c r="O2130" s="7"/>
      <c r="P2130" s="7"/>
      <c r="Q2130" s="7" t="s">
        <v>1424</v>
      </c>
      <c r="R2130" s="39" t="s">
        <v>13633</v>
      </c>
      <c r="S2130" s="7"/>
      <c r="T2130" s="7" t="s">
        <v>735</v>
      </c>
      <c r="U2130" s="7"/>
      <c r="V2130" s="7"/>
      <c r="W2130" s="7"/>
      <c r="X2130" s="7"/>
      <c r="Y2130" s="39"/>
      <c r="Z2130" s="7"/>
      <c r="AA2130" s="7"/>
      <c r="AB2130" s="24"/>
      <c r="AC2130" t="s">
        <v>26453</v>
      </c>
      <c r="AD2130" t="s">
        <v>23380</v>
      </c>
    </row>
    <row r="2131" spans="1:30" x14ac:dyDescent="0.25">
      <c r="A2131" t="str">
        <f t="shared" si="82"/>
        <v>11870103</v>
      </c>
      <c r="B2131" s="23" t="s">
        <v>58</v>
      </c>
      <c r="C2131" s="7" t="s">
        <v>1452</v>
      </c>
      <c r="D2131" s="66" t="s">
        <v>320</v>
      </c>
      <c r="E2131" s="53" t="e">
        <f>VLOOKUP(D2131,'MPG Master'!$C$3:$I$716,7,0)</f>
        <v>#N/A</v>
      </c>
      <c r="F2131" s="7" t="e">
        <f>VLOOKUP(D2131,'MPG Master'!$C$3:$D$716,2,0)</f>
        <v>#N/A</v>
      </c>
      <c r="G2131" s="67" t="s">
        <v>391</v>
      </c>
      <c r="H2131" s="53" t="e">
        <f t="shared" si="81"/>
        <v>#N/A</v>
      </c>
      <c r="I2131" s="7" t="s">
        <v>9305</v>
      </c>
      <c r="J2131" s="7" t="s">
        <v>19168</v>
      </c>
      <c r="K2131" s="9">
        <v>31770</v>
      </c>
      <c r="L2131" s="7"/>
      <c r="M2131" s="7"/>
      <c r="N2131" s="7">
        <v>8084068455</v>
      </c>
      <c r="O2131" s="7"/>
      <c r="P2131" s="7"/>
      <c r="Q2131" s="7" t="s">
        <v>11497</v>
      </c>
      <c r="R2131" s="39" t="s">
        <v>13634</v>
      </c>
      <c r="S2131" s="7"/>
      <c r="T2131" s="7" t="s">
        <v>747</v>
      </c>
      <c r="U2131" s="7"/>
      <c r="V2131" s="7"/>
      <c r="W2131" s="7"/>
      <c r="X2131" s="7"/>
      <c r="Y2131" s="39"/>
      <c r="Z2131" s="7"/>
      <c r="AA2131" s="7"/>
      <c r="AB2131" s="24"/>
      <c r="AC2131" t="s">
        <v>26453</v>
      </c>
      <c r="AD2131" t="s">
        <v>23380</v>
      </c>
    </row>
    <row r="2132" spans="1:30" x14ac:dyDescent="0.25">
      <c r="A2132" t="str">
        <f t="shared" si="82"/>
        <v>11870104</v>
      </c>
      <c r="B2132" s="23" t="s">
        <v>58</v>
      </c>
      <c r="C2132" s="7" t="s">
        <v>1452</v>
      </c>
      <c r="D2132" s="66" t="s">
        <v>320</v>
      </c>
      <c r="E2132" s="53" t="e">
        <f>VLOOKUP(D2132,'MPG Master'!$C$3:$I$716,7,0)</f>
        <v>#N/A</v>
      </c>
      <c r="F2132" s="7" t="e">
        <f>VLOOKUP(D2132,'MPG Master'!$C$3:$D$716,2,0)</f>
        <v>#N/A</v>
      </c>
      <c r="G2132" s="67" t="s">
        <v>1466</v>
      </c>
      <c r="H2132" s="53" t="e">
        <f t="shared" si="81"/>
        <v>#N/A</v>
      </c>
      <c r="I2132" s="7" t="s">
        <v>1800</v>
      </c>
      <c r="J2132" s="7" t="s">
        <v>19169</v>
      </c>
      <c r="K2132" s="9">
        <v>26299</v>
      </c>
      <c r="L2132" s="7"/>
      <c r="M2132" s="7"/>
      <c r="N2132" s="7">
        <v>0</v>
      </c>
      <c r="O2132" s="7"/>
      <c r="P2132" s="7"/>
      <c r="Q2132" s="7" t="s">
        <v>1424</v>
      </c>
      <c r="R2132" s="39" t="s">
        <v>13635</v>
      </c>
      <c r="S2132" s="7"/>
      <c r="T2132" s="7" t="s">
        <v>735</v>
      </c>
      <c r="U2132" s="7"/>
      <c r="V2132" s="7"/>
      <c r="W2132" s="7"/>
      <c r="X2132" s="7"/>
      <c r="Y2132" s="39"/>
      <c r="Z2132" s="7"/>
      <c r="AA2132" s="7"/>
      <c r="AB2132" s="24"/>
      <c r="AC2132" t="s">
        <v>26453</v>
      </c>
      <c r="AD2132" t="s">
        <v>23380</v>
      </c>
    </row>
    <row r="2133" spans="1:30" x14ac:dyDescent="0.25">
      <c r="A2133" t="str">
        <f t="shared" si="82"/>
        <v>11470042</v>
      </c>
      <c r="B2133" s="23" t="s">
        <v>58</v>
      </c>
      <c r="C2133" s="7" t="s">
        <v>1668</v>
      </c>
      <c r="D2133" s="66" t="s">
        <v>443</v>
      </c>
      <c r="E2133" s="53" t="e">
        <f>VLOOKUP(D2133,'MPG Master'!$C$3:$I$716,7,0)</f>
        <v>#N/A</v>
      </c>
      <c r="F2133" s="7" t="e">
        <f>VLOOKUP(D2133,'MPG Master'!$C$3:$D$716,2,0)</f>
        <v>#N/A</v>
      </c>
      <c r="G2133" s="67" t="s">
        <v>2310</v>
      </c>
      <c r="H2133" s="53" t="e">
        <f t="shared" si="81"/>
        <v>#N/A</v>
      </c>
      <c r="I2133" s="7" t="s">
        <v>9307</v>
      </c>
      <c r="J2133" s="7" t="s">
        <v>19173</v>
      </c>
      <c r="K2133" s="9">
        <v>35869</v>
      </c>
      <c r="L2133" s="7"/>
      <c r="M2133" s="7"/>
      <c r="N2133" s="7">
        <v>9801677948</v>
      </c>
      <c r="O2133" s="7"/>
      <c r="P2133" s="7"/>
      <c r="Q2133" s="7" t="s">
        <v>798</v>
      </c>
      <c r="R2133" s="39" t="s">
        <v>13636</v>
      </c>
      <c r="S2133" s="7"/>
      <c r="T2133" s="7" t="s">
        <v>1076</v>
      </c>
      <c r="U2133" s="7"/>
      <c r="V2133" s="7"/>
      <c r="W2133" s="7"/>
      <c r="X2133" s="7"/>
      <c r="Y2133" s="39"/>
      <c r="Z2133" s="7"/>
      <c r="AA2133" s="7"/>
      <c r="AB2133" s="24"/>
      <c r="AC2133" t="s">
        <v>26453</v>
      </c>
      <c r="AD2133" t="s">
        <v>23380</v>
      </c>
    </row>
    <row r="2134" spans="1:30" x14ac:dyDescent="0.25">
      <c r="A2134" t="str">
        <f t="shared" si="82"/>
        <v>11470043</v>
      </c>
      <c r="B2134" s="23" t="s">
        <v>58</v>
      </c>
      <c r="C2134" s="7" t="s">
        <v>1668</v>
      </c>
      <c r="D2134" s="66" t="s">
        <v>443</v>
      </c>
      <c r="E2134" s="53" t="e">
        <f>VLOOKUP(D2134,'MPG Master'!$C$3:$I$716,7,0)</f>
        <v>#N/A</v>
      </c>
      <c r="F2134" s="7" t="e">
        <f>VLOOKUP(D2134,'MPG Master'!$C$3:$D$716,2,0)</f>
        <v>#N/A</v>
      </c>
      <c r="G2134" s="67" t="s">
        <v>2262</v>
      </c>
      <c r="H2134" s="53" t="e">
        <f t="shared" si="81"/>
        <v>#N/A</v>
      </c>
      <c r="I2134" s="7" t="s">
        <v>9308</v>
      </c>
      <c r="J2134" s="7" t="s">
        <v>19174</v>
      </c>
      <c r="K2134" s="9">
        <v>19360</v>
      </c>
      <c r="L2134" s="7"/>
      <c r="M2134" s="7"/>
      <c r="N2134" s="7">
        <v>6206379893</v>
      </c>
      <c r="O2134" s="7"/>
      <c r="P2134" s="7"/>
      <c r="Q2134" s="7" t="s">
        <v>11497</v>
      </c>
      <c r="R2134" s="39" t="s">
        <v>13637</v>
      </c>
      <c r="S2134" s="7"/>
      <c r="T2134" s="7" t="s">
        <v>747</v>
      </c>
      <c r="U2134" s="7"/>
      <c r="V2134" s="7"/>
      <c r="W2134" s="7"/>
      <c r="X2134" s="7"/>
      <c r="Y2134" s="39"/>
      <c r="Z2134" s="7"/>
      <c r="AA2134" s="7"/>
      <c r="AB2134" s="24"/>
      <c r="AC2134" t="s">
        <v>26453</v>
      </c>
      <c r="AD2134" t="s">
        <v>23380</v>
      </c>
    </row>
    <row r="2135" spans="1:30" x14ac:dyDescent="0.25">
      <c r="A2135" t="str">
        <f t="shared" si="82"/>
        <v>11910008</v>
      </c>
      <c r="B2135" s="23" t="s">
        <v>58</v>
      </c>
      <c r="C2135" s="7" t="s">
        <v>1668</v>
      </c>
      <c r="D2135" s="66" t="s">
        <v>449</v>
      </c>
      <c r="E2135" s="53" t="e">
        <f>VLOOKUP(D2135,'MPG Master'!$C$3:$I$716,7,0)</f>
        <v>#N/A</v>
      </c>
      <c r="F2135" s="7" t="e">
        <f>VLOOKUP(D2135,'MPG Master'!$C$3:$D$716,2,0)</f>
        <v>#N/A</v>
      </c>
      <c r="G2135" s="67" t="s">
        <v>1687</v>
      </c>
      <c r="H2135" s="53" t="e">
        <f t="shared" si="81"/>
        <v>#N/A</v>
      </c>
      <c r="I2135" s="7" t="s">
        <v>9309</v>
      </c>
      <c r="J2135" s="7" t="s">
        <v>19175</v>
      </c>
      <c r="K2135" s="9">
        <v>21186</v>
      </c>
      <c r="L2135" s="7"/>
      <c r="M2135" s="7"/>
      <c r="N2135" s="7">
        <v>9151185728</v>
      </c>
      <c r="O2135" s="7"/>
      <c r="P2135" s="7"/>
      <c r="Q2135" s="7" t="s">
        <v>798</v>
      </c>
      <c r="R2135" s="39" t="s">
        <v>13638</v>
      </c>
      <c r="S2135" s="7"/>
      <c r="T2135" s="7" t="s">
        <v>1076</v>
      </c>
      <c r="U2135" s="7"/>
      <c r="V2135" s="7"/>
      <c r="W2135" s="7"/>
      <c r="X2135" s="7"/>
      <c r="Y2135" s="39"/>
      <c r="Z2135" s="7"/>
      <c r="AA2135" s="7"/>
      <c r="AB2135" s="24"/>
      <c r="AC2135" t="s">
        <v>26453</v>
      </c>
      <c r="AD2135" t="s">
        <v>23380</v>
      </c>
    </row>
    <row r="2136" spans="1:30" x14ac:dyDescent="0.25">
      <c r="A2136" t="str">
        <f t="shared" si="82"/>
        <v>11910007</v>
      </c>
      <c r="B2136" s="23" t="s">
        <v>58</v>
      </c>
      <c r="C2136" s="7" t="s">
        <v>1668</v>
      </c>
      <c r="D2136" s="66" t="s">
        <v>449</v>
      </c>
      <c r="E2136" s="53" t="e">
        <f>VLOOKUP(D2136,'MPG Master'!$C$3:$I$716,7,0)</f>
        <v>#N/A</v>
      </c>
      <c r="F2136" s="7" t="e">
        <f>VLOOKUP(D2136,'MPG Master'!$C$3:$D$716,2,0)</f>
        <v>#N/A</v>
      </c>
      <c r="G2136" s="67" t="s">
        <v>1720</v>
      </c>
      <c r="H2136" s="53" t="e">
        <f t="shared" si="81"/>
        <v>#N/A</v>
      </c>
      <c r="I2136" s="7" t="s">
        <v>4653</v>
      </c>
      <c r="J2136" s="7" t="s">
        <v>4026</v>
      </c>
      <c r="K2136" s="9">
        <v>37257</v>
      </c>
      <c r="L2136" s="7"/>
      <c r="M2136" s="7"/>
      <c r="N2136" s="7">
        <v>0</v>
      </c>
      <c r="O2136" s="7"/>
      <c r="P2136" s="7"/>
      <c r="Q2136" s="7" t="s">
        <v>11497</v>
      </c>
      <c r="R2136" s="39" t="s">
        <v>13639</v>
      </c>
      <c r="S2136" s="7"/>
      <c r="T2136" s="7" t="s">
        <v>747</v>
      </c>
      <c r="U2136" s="7"/>
      <c r="V2136" s="7"/>
      <c r="W2136" s="7"/>
      <c r="X2136" s="7"/>
      <c r="Y2136" s="39"/>
      <c r="Z2136" s="7"/>
      <c r="AA2136" s="7"/>
      <c r="AB2136" s="24"/>
      <c r="AC2136" t="s">
        <v>26453</v>
      </c>
      <c r="AD2136" t="s">
        <v>23380</v>
      </c>
    </row>
    <row r="2137" spans="1:30" x14ac:dyDescent="0.25">
      <c r="A2137" t="str">
        <f t="shared" si="82"/>
        <v>11910006</v>
      </c>
      <c r="B2137" s="23" t="s">
        <v>58</v>
      </c>
      <c r="C2137" s="7" t="s">
        <v>1668</v>
      </c>
      <c r="D2137" s="66" t="s">
        <v>449</v>
      </c>
      <c r="E2137" s="53" t="e">
        <f>VLOOKUP(D2137,'MPG Master'!$C$3:$I$716,7,0)</f>
        <v>#N/A</v>
      </c>
      <c r="F2137" s="7" t="e">
        <f>VLOOKUP(D2137,'MPG Master'!$C$3:$D$716,2,0)</f>
        <v>#N/A</v>
      </c>
      <c r="G2137" s="67" t="s">
        <v>378</v>
      </c>
      <c r="H2137" s="53" t="e">
        <f t="shared" si="81"/>
        <v>#N/A</v>
      </c>
      <c r="I2137" s="7" t="s">
        <v>4228</v>
      </c>
      <c r="J2137" s="7" t="s">
        <v>1163</v>
      </c>
      <c r="K2137" s="9">
        <v>25204</v>
      </c>
      <c r="L2137" s="7"/>
      <c r="M2137" s="7"/>
      <c r="N2137" s="7">
        <v>9031367424</v>
      </c>
      <c r="O2137" s="7"/>
      <c r="P2137" s="7"/>
      <c r="Q2137" s="7" t="s">
        <v>798</v>
      </c>
      <c r="R2137" s="39" t="s">
        <v>13640</v>
      </c>
      <c r="S2137" s="7"/>
      <c r="T2137" s="7" t="s">
        <v>1076</v>
      </c>
      <c r="U2137" s="7"/>
      <c r="V2137" s="7"/>
      <c r="W2137" s="7"/>
      <c r="X2137" s="7"/>
      <c r="Y2137" s="39"/>
      <c r="Z2137" s="7"/>
      <c r="AA2137" s="7"/>
      <c r="AB2137" s="24"/>
      <c r="AC2137" t="s">
        <v>26453</v>
      </c>
      <c r="AD2137" t="s">
        <v>23380</v>
      </c>
    </row>
    <row r="2138" spans="1:30" x14ac:dyDescent="0.25">
      <c r="A2138" t="str">
        <f t="shared" si="82"/>
        <v>11910005</v>
      </c>
      <c r="B2138" s="23" t="s">
        <v>58</v>
      </c>
      <c r="C2138" s="7" t="s">
        <v>1668</v>
      </c>
      <c r="D2138" s="66" t="s">
        <v>449</v>
      </c>
      <c r="E2138" s="53" t="e">
        <f>VLOOKUP(D2138,'MPG Master'!$C$3:$I$716,7,0)</f>
        <v>#N/A</v>
      </c>
      <c r="F2138" s="7" t="e">
        <f>VLOOKUP(D2138,'MPG Master'!$C$3:$D$716,2,0)</f>
        <v>#N/A</v>
      </c>
      <c r="G2138" s="67" t="s">
        <v>1680</v>
      </c>
      <c r="H2138" s="53" t="e">
        <f t="shared" si="81"/>
        <v>#N/A</v>
      </c>
      <c r="I2138" s="7" t="s">
        <v>2118</v>
      </c>
      <c r="J2138" s="7" t="s">
        <v>4228</v>
      </c>
      <c r="K2138" s="9">
        <v>26665</v>
      </c>
      <c r="L2138" s="7"/>
      <c r="M2138" s="7"/>
      <c r="N2138" s="7">
        <v>9031367424</v>
      </c>
      <c r="O2138" s="7"/>
      <c r="P2138" s="7"/>
      <c r="Q2138" s="7" t="s">
        <v>798</v>
      </c>
      <c r="R2138" s="39" t="s">
        <v>13641</v>
      </c>
      <c r="S2138" s="7"/>
      <c r="T2138" s="7" t="s">
        <v>1076</v>
      </c>
      <c r="U2138" s="7"/>
      <c r="V2138" s="7"/>
      <c r="W2138" s="7"/>
      <c r="X2138" s="7"/>
      <c r="Y2138" s="39"/>
      <c r="Z2138" s="7"/>
      <c r="AA2138" s="7"/>
      <c r="AB2138" s="24"/>
      <c r="AC2138" t="s">
        <v>26453</v>
      </c>
      <c r="AD2138" t="s">
        <v>23380</v>
      </c>
    </row>
    <row r="2139" spans="1:30" x14ac:dyDescent="0.25">
      <c r="A2139" t="str">
        <f t="shared" si="82"/>
        <v>11910004</v>
      </c>
      <c r="B2139" s="23" t="s">
        <v>58</v>
      </c>
      <c r="C2139" s="7" t="s">
        <v>1668</v>
      </c>
      <c r="D2139" s="66" t="s">
        <v>449</v>
      </c>
      <c r="E2139" s="53" t="e">
        <f>VLOOKUP(D2139,'MPG Master'!$C$3:$I$716,7,0)</f>
        <v>#N/A</v>
      </c>
      <c r="F2139" s="7" t="e">
        <f>VLOOKUP(D2139,'MPG Master'!$C$3:$D$716,2,0)</f>
        <v>#N/A</v>
      </c>
      <c r="G2139" s="67" t="s">
        <v>1679</v>
      </c>
      <c r="H2139" s="53" t="e">
        <f t="shared" si="81"/>
        <v>#N/A</v>
      </c>
      <c r="I2139" s="7" t="s">
        <v>1800</v>
      </c>
      <c r="J2139" s="7" t="s">
        <v>19176</v>
      </c>
      <c r="K2139" s="9">
        <v>30317</v>
      </c>
      <c r="L2139" s="7"/>
      <c r="M2139" s="7"/>
      <c r="N2139" s="7">
        <v>7273880957</v>
      </c>
      <c r="O2139" s="7"/>
      <c r="P2139" s="7"/>
      <c r="Q2139" s="7" t="s">
        <v>798</v>
      </c>
      <c r="R2139" s="39" t="s">
        <v>13642</v>
      </c>
      <c r="S2139" s="7"/>
      <c r="T2139" s="7" t="s">
        <v>1080</v>
      </c>
      <c r="U2139" s="7"/>
      <c r="V2139" s="7"/>
      <c r="W2139" s="7"/>
      <c r="X2139" s="7"/>
      <c r="Y2139" s="39"/>
      <c r="Z2139" s="7"/>
      <c r="AA2139" s="7"/>
      <c r="AB2139" s="24"/>
      <c r="AC2139" t="s">
        <v>26453</v>
      </c>
      <c r="AD2139" t="s">
        <v>23380</v>
      </c>
    </row>
    <row r="2140" spans="1:30" x14ac:dyDescent="0.25">
      <c r="A2140" t="str">
        <f t="shared" si="82"/>
        <v>11910002</v>
      </c>
      <c r="B2140" s="23" t="s">
        <v>58</v>
      </c>
      <c r="C2140" s="7" t="s">
        <v>1668</v>
      </c>
      <c r="D2140" s="66" t="s">
        <v>449</v>
      </c>
      <c r="E2140" s="53" t="e">
        <f>VLOOKUP(D2140,'MPG Master'!$C$3:$I$716,7,0)</f>
        <v>#N/A</v>
      </c>
      <c r="F2140" s="7" t="e">
        <f>VLOOKUP(D2140,'MPG Master'!$C$3:$D$716,2,0)</f>
        <v>#N/A</v>
      </c>
      <c r="G2140" s="67" t="s">
        <v>60</v>
      </c>
      <c r="H2140" s="53" t="e">
        <f t="shared" si="81"/>
        <v>#N/A</v>
      </c>
      <c r="I2140" s="7" t="s">
        <v>9310</v>
      </c>
      <c r="J2140" s="7" t="s">
        <v>10372</v>
      </c>
      <c r="K2140" s="9">
        <v>36087</v>
      </c>
      <c r="L2140" s="7"/>
      <c r="M2140" s="7"/>
      <c r="N2140" s="7">
        <v>9142781103</v>
      </c>
      <c r="O2140" s="7"/>
      <c r="P2140" s="7"/>
      <c r="Q2140" s="7" t="s">
        <v>798</v>
      </c>
      <c r="R2140" s="39" t="s">
        <v>1075</v>
      </c>
      <c r="S2140" s="7"/>
      <c r="T2140" s="7" t="s">
        <v>1076</v>
      </c>
      <c r="U2140" s="7"/>
      <c r="V2140" s="7"/>
      <c r="W2140" s="7"/>
      <c r="X2140" s="7"/>
      <c r="Y2140" s="39"/>
      <c r="Z2140" s="7"/>
      <c r="AA2140" s="7"/>
      <c r="AB2140" s="24"/>
      <c r="AC2140" t="s">
        <v>26453</v>
      </c>
      <c r="AD2140" t="s">
        <v>23380</v>
      </c>
    </row>
    <row r="2141" spans="1:30" x14ac:dyDescent="0.25">
      <c r="A2141" t="str">
        <f t="shared" si="82"/>
        <v>11910003</v>
      </c>
      <c r="B2141" s="23" t="s">
        <v>58</v>
      </c>
      <c r="C2141" s="7" t="s">
        <v>1668</v>
      </c>
      <c r="D2141" s="66" t="s">
        <v>449</v>
      </c>
      <c r="E2141" s="53" t="e">
        <f>VLOOKUP(D2141,'MPG Master'!$C$3:$I$716,7,0)</f>
        <v>#N/A</v>
      </c>
      <c r="F2141" s="7" t="e">
        <f>VLOOKUP(D2141,'MPG Master'!$C$3:$D$716,2,0)</f>
        <v>#N/A</v>
      </c>
      <c r="G2141" s="67" t="s">
        <v>61</v>
      </c>
      <c r="H2141" s="53" t="e">
        <f t="shared" si="81"/>
        <v>#N/A</v>
      </c>
      <c r="I2141" s="7" t="s">
        <v>1155</v>
      </c>
      <c r="J2141" s="7" t="s">
        <v>19177</v>
      </c>
      <c r="K2141" s="9">
        <v>37322</v>
      </c>
      <c r="L2141" s="7"/>
      <c r="M2141" s="7"/>
      <c r="N2141" s="7">
        <v>7498307430</v>
      </c>
      <c r="O2141" s="7"/>
      <c r="P2141" s="7"/>
      <c r="Q2141" s="7" t="s">
        <v>798</v>
      </c>
      <c r="R2141" s="39" t="s">
        <v>13643</v>
      </c>
      <c r="S2141" s="7"/>
      <c r="T2141" s="7" t="s">
        <v>1076</v>
      </c>
      <c r="U2141" s="7"/>
      <c r="V2141" s="7"/>
      <c r="W2141" s="7"/>
      <c r="X2141" s="7"/>
      <c r="Y2141" s="39"/>
      <c r="Z2141" s="7"/>
      <c r="AA2141" s="7"/>
      <c r="AB2141" s="24"/>
      <c r="AC2141" t="s">
        <v>26453</v>
      </c>
      <c r="AD2141" t="s">
        <v>23380</v>
      </c>
    </row>
    <row r="2142" spans="1:30" x14ac:dyDescent="0.25">
      <c r="A2142" t="str">
        <f t="shared" si="82"/>
        <v>11900015</v>
      </c>
      <c r="B2142" s="23" t="s">
        <v>58</v>
      </c>
      <c r="C2142" s="7" t="s">
        <v>1668</v>
      </c>
      <c r="D2142" s="66" t="s">
        <v>448</v>
      </c>
      <c r="E2142" s="53" t="e">
        <f>VLOOKUP(D2142,'MPG Master'!$C$3:$I$716,7,0)</f>
        <v>#N/A</v>
      </c>
      <c r="F2142" s="7" t="e">
        <f>VLOOKUP(D2142,'MPG Master'!$C$3:$D$716,2,0)</f>
        <v>#N/A</v>
      </c>
      <c r="G2142" s="67" t="s">
        <v>1739</v>
      </c>
      <c r="H2142" s="53" t="e">
        <f t="shared" si="81"/>
        <v>#N/A</v>
      </c>
      <c r="I2142" s="7" t="s">
        <v>9311</v>
      </c>
      <c r="J2142" s="7" t="s">
        <v>19179</v>
      </c>
      <c r="K2142" s="9">
        <v>19725</v>
      </c>
      <c r="L2142" s="7"/>
      <c r="M2142" s="7"/>
      <c r="N2142" s="7">
        <v>6203976424</v>
      </c>
      <c r="O2142" s="7"/>
      <c r="P2142" s="7"/>
      <c r="Q2142" s="7" t="s">
        <v>1263</v>
      </c>
      <c r="R2142" s="39" t="s">
        <v>13644</v>
      </c>
      <c r="S2142" s="7"/>
      <c r="T2142" s="7" t="s">
        <v>1058</v>
      </c>
      <c r="U2142" s="7"/>
      <c r="V2142" s="7"/>
      <c r="W2142" s="7"/>
      <c r="X2142" s="7"/>
      <c r="Y2142" s="39"/>
      <c r="Z2142" s="7"/>
      <c r="AA2142" s="7"/>
      <c r="AB2142" s="24"/>
      <c r="AC2142" t="s">
        <v>26453</v>
      </c>
      <c r="AD2142" t="s">
        <v>23380</v>
      </c>
    </row>
    <row r="2143" spans="1:30" x14ac:dyDescent="0.25">
      <c r="A2143" t="str">
        <f t="shared" si="82"/>
        <v>11900014</v>
      </c>
      <c r="B2143" s="23" t="s">
        <v>58</v>
      </c>
      <c r="C2143" s="7" t="s">
        <v>1668</v>
      </c>
      <c r="D2143" s="66" t="s">
        <v>448</v>
      </c>
      <c r="E2143" s="53" t="e">
        <f>VLOOKUP(D2143,'MPG Master'!$C$3:$I$716,7,0)</f>
        <v>#N/A</v>
      </c>
      <c r="F2143" s="7" t="e">
        <f>VLOOKUP(D2143,'MPG Master'!$C$3:$D$716,2,0)</f>
        <v>#N/A</v>
      </c>
      <c r="G2143" s="67" t="s">
        <v>1736</v>
      </c>
      <c r="H2143" s="53" t="e">
        <f t="shared" si="81"/>
        <v>#N/A</v>
      </c>
      <c r="I2143" s="7" t="s">
        <v>9312</v>
      </c>
      <c r="J2143" s="7" t="s">
        <v>19179</v>
      </c>
      <c r="K2143" s="9">
        <v>22647</v>
      </c>
      <c r="L2143" s="7"/>
      <c r="M2143" s="7"/>
      <c r="N2143" s="7">
        <v>9955255721</v>
      </c>
      <c r="O2143" s="7"/>
      <c r="P2143" s="7"/>
      <c r="Q2143" s="7" t="s">
        <v>11497</v>
      </c>
      <c r="R2143" s="39" t="s">
        <v>13645</v>
      </c>
      <c r="S2143" s="7"/>
      <c r="T2143" s="7" t="s">
        <v>747</v>
      </c>
      <c r="U2143" s="7"/>
      <c r="V2143" s="7"/>
      <c r="W2143" s="7"/>
      <c r="X2143" s="7"/>
      <c r="Y2143" s="39"/>
      <c r="Z2143" s="7"/>
      <c r="AA2143" s="7"/>
      <c r="AB2143" s="24"/>
      <c r="AC2143" t="s">
        <v>26453</v>
      </c>
      <c r="AD2143" t="s">
        <v>23380</v>
      </c>
    </row>
    <row r="2144" spans="1:30" x14ac:dyDescent="0.25">
      <c r="A2144" t="str">
        <f t="shared" si="82"/>
        <v>11900013</v>
      </c>
      <c r="B2144" s="23" t="s">
        <v>58</v>
      </c>
      <c r="C2144" s="7" t="s">
        <v>1668</v>
      </c>
      <c r="D2144" s="66" t="s">
        <v>448</v>
      </c>
      <c r="E2144" s="53" t="e">
        <f>VLOOKUP(D2144,'MPG Master'!$C$3:$I$716,7,0)</f>
        <v>#N/A</v>
      </c>
      <c r="F2144" s="7" t="e">
        <f>VLOOKUP(D2144,'MPG Master'!$C$3:$D$716,2,0)</f>
        <v>#N/A</v>
      </c>
      <c r="G2144" s="67" t="s">
        <v>1733</v>
      </c>
      <c r="H2144" s="53" t="e">
        <f t="shared" si="81"/>
        <v>#N/A</v>
      </c>
      <c r="I2144" s="7" t="s">
        <v>2286</v>
      </c>
      <c r="J2144" s="7" t="s">
        <v>19180</v>
      </c>
      <c r="K2144" s="9">
        <v>37320</v>
      </c>
      <c r="L2144" s="7"/>
      <c r="M2144" s="7"/>
      <c r="N2144" s="7">
        <v>9973842478</v>
      </c>
      <c r="O2144" s="7"/>
      <c r="P2144" s="7"/>
      <c r="Q2144" s="7" t="s">
        <v>1263</v>
      </c>
      <c r="R2144" s="39" t="s">
        <v>13646</v>
      </c>
      <c r="S2144" s="7"/>
      <c r="T2144" s="7" t="s">
        <v>1058</v>
      </c>
      <c r="U2144" s="7"/>
      <c r="V2144" s="7"/>
      <c r="W2144" s="7"/>
      <c r="X2144" s="7"/>
      <c r="Y2144" s="39"/>
      <c r="Z2144" s="7"/>
      <c r="AA2144" s="7"/>
      <c r="AB2144" s="24"/>
      <c r="AC2144" t="s">
        <v>26453</v>
      </c>
      <c r="AD2144" t="s">
        <v>23380</v>
      </c>
    </row>
    <row r="2145" spans="1:30" x14ac:dyDescent="0.25">
      <c r="A2145" t="str">
        <f t="shared" si="82"/>
        <v>11900012</v>
      </c>
      <c r="B2145" s="23" t="s">
        <v>58</v>
      </c>
      <c r="C2145" s="7" t="s">
        <v>1668</v>
      </c>
      <c r="D2145" s="66" t="s">
        <v>448</v>
      </c>
      <c r="E2145" s="53" t="e">
        <f>VLOOKUP(D2145,'MPG Master'!$C$3:$I$716,7,0)</f>
        <v>#N/A</v>
      </c>
      <c r="F2145" s="7" t="e">
        <f>VLOOKUP(D2145,'MPG Master'!$C$3:$D$716,2,0)</f>
        <v>#N/A</v>
      </c>
      <c r="G2145" s="67" t="s">
        <v>1694</v>
      </c>
      <c r="H2145" s="53" t="e">
        <f t="shared" si="81"/>
        <v>#N/A</v>
      </c>
      <c r="I2145" s="7" t="s">
        <v>9313</v>
      </c>
      <c r="J2145" s="7" t="s">
        <v>19181</v>
      </c>
      <c r="K2145" s="9">
        <v>22282</v>
      </c>
      <c r="L2145" s="7"/>
      <c r="M2145" s="7"/>
      <c r="N2145" s="7">
        <v>9693804815</v>
      </c>
      <c r="O2145" s="7"/>
      <c r="P2145" s="7"/>
      <c r="Q2145" s="7" t="s">
        <v>798</v>
      </c>
      <c r="R2145" s="39" t="s">
        <v>13647</v>
      </c>
      <c r="S2145" s="7"/>
      <c r="T2145" s="7" t="s">
        <v>3419</v>
      </c>
      <c r="U2145" s="7"/>
      <c r="V2145" s="7"/>
      <c r="W2145" s="7"/>
      <c r="X2145" s="7"/>
      <c r="Y2145" s="39"/>
      <c r="Z2145" s="7"/>
      <c r="AA2145" s="7"/>
      <c r="AB2145" s="24"/>
      <c r="AC2145" t="s">
        <v>26453</v>
      </c>
      <c r="AD2145" t="s">
        <v>23380</v>
      </c>
    </row>
    <row r="2146" spans="1:30" x14ac:dyDescent="0.25">
      <c r="A2146" t="str">
        <f t="shared" si="82"/>
        <v>11900011</v>
      </c>
      <c r="B2146" s="23" t="s">
        <v>58</v>
      </c>
      <c r="C2146" s="7" t="s">
        <v>1668</v>
      </c>
      <c r="D2146" s="66" t="s">
        <v>448</v>
      </c>
      <c r="E2146" s="53" t="e">
        <f>VLOOKUP(D2146,'MPG Master'!$C$3:$I$716,7,0)</f>
        <v>#N/A</v>
      </c>
      <c r="F2146" s="7" t="e">
        <f>VLOOKUP(D2146,'MPG Master'!$C$3:$D$716,2,0)</f>
        <v>#N/A</v>
      </c>
      <c r="G2146" s="67" t="s">
        <v>1693</v>
      </c>
      <c r="H2146" s="53" t="e">
        <f t="shared" si="81"/>
        <v>#N/A</v>
      </c>
      <c r="I2146" s="7" t="s">
        <v>3326</v>
      </c>
      <c r="J2146" s="7" t="s">
        <v>19182</v>
      </c>
      <c r="K2146" s="9">
        <v>24841</v>
      </c>
      <c r="L2146" s="7"/>
      <c r="M2146" s="7"/>
      <c r="N2146" s="7">
        <v>7255956882</v>
      </c>
      <c r="O2146" s="7"/>
      <c r="P2146" s="7"/>
      <c r="Q2146" s="7" t="s">
        <v>798</v>
      </c>
      <c r="R2146" s="39" t="s">
        <v>13648</v>
      </c>
      <c r="S2146" s="7"/>
      <c r="T2146" s="7" t="s">
        <v>3419</v>
      </c>
      <c r="U2146" s="7"/>
      <c r="V2146" s="7"/>
      <c r="W2146" s="7"/>
      <c r="X2146" s="7"/>
      <c r="Y2146" s="39"/>
      <c r="Z2146" s="7"/>
      <c r="AA2146" s="7"/>
      <c r="AB2146" s="24"/>
      <c r="AC2146" t="s">
        <v>26453</v>
      </c>
      <c r="AD2146" t="s">
        <v>23380</v>
      </c>
    </row>
    <row r="2147" spans="1:30" x14ac:dyDescent="0.25">
      <c r="A2147" t="str">
        <f t="shared" si="82"/>
        <v>11900005</v>
      </c>
      <c r="B2147" s="23" t="s">
        <v>58</v>
      </c>
      <c r="C2147" s="7" t="s">
        <v>1668</v>
      </c>
      <c r="D2147" s="66" t="s">
        <v>448</v>
      </c>
      <c r="E2147" s="53" t="e">
        <f>VLOOKUP(D2147,'MPG Master'!$C$3:$I$716,7,0)</f>
        <v>#N/A</v>
      </c>
      <c r="F2147" s="7" t="e">
        <f>VLOOKUP(D2147,'MPG Master'!$C$3:$D$716,2,0)</f>
        <v>#N/A</v>
      </c>
      <c r="G2147" s="67" t="s">
        <v>1680</v>
      </c>
      <c r="H2147" s="53" t="e">
        <f t="shared" si="81"/>
        <v>#N/A</v>
      </c>
      <c r="I2147" s="7" t="s">
        <v>9314</v>
      </c>
      <c r="J2147" s="7" t="s">
        <v>1040</v>
      </c>
      <c r="K2147" s="9">
        <v>28491</v>
      </c>
      <c r="L2147" s="7"/>
      <c r="M2147" s="7"/>
      <c r="N2147" s="7">
        <v>8863912251</v>
      </c>
      <c r="O2147" s="7"/>
      <c r="P2147" s="7"/>
      <c r="Q2147" s="7" t="s">
        <v>2439</v>
      </c>
      <c r="R2147" s="39" t="s">
        <v>13649</v>
      </c>
      <c r="S2147" s="7"/>
      <c r="T2147" s="7" t="s">
        <v>1058</v>
      </c>
      <c r="U2147" s="7"/>
      <c r="V2147" s="7"/>
      <c r="W2147" s="7"/>
      <c r="X2147" s="7"/>
      <c r="Y2147" s="39"/>
      <c r="Z2147" s="7"/>
      <c r="AA2147" s="7"/>
      <c r="AB2147" s="24"/>
      <c r="AC2147" t="s">
        <v>26453</v>
      </c>
      <c r="AD2147" t="s">
        <v>23380</v>
      </c>
    </row>
    <row r="2148" spans="1:30" x14ac:dyDescent="0.25">
      <c r="A2148" t="str">
        <f t="shared" si="82"/>
        <v>11960010</v>
      </c>
      <c r="B2148" s="23" t="s">
        <v>58</v>
      </c>
      <c r="C2148" s="7" t="s">
        <v>1452</v>
      </c>
      <c r="D2148" s="66" t="s">
        <v>321</v>
      </c>
      <c r="E2148" s="53" t="e">
        <f>VLOOKUP(D2148,'MPG Master'!$C$3:$I$716,7,0)</f>
        <v>#N/A</v>
      </c>
      <c r="F2148" s="7" t="e">
        <f>VLOOKUP(D2148,'MPG Master'!$C$3:$D$716,2,0)</f>
        <v>#N/A</v>
      </c>
      <c r="G2148" s="67" t="s">
        <v>1681</v>
      </c>
      <c r="H2148" s="53" t="e">
        <f t="shared" si="81"/>
        <v>#N/A</v>
      </c>
      <c r="I2148" s="7" t="s">
        <v>3765</v>
      </c>
      <c r="J2148" s="7" t="s">
        <v>19183</v>
      </c>
      <c r="K2148" s="9">
        <v>34125</v>
      </c>
      <c r="L2148" s="7"/>
      <c r="M2148" s="7"/>
      <c r="N2148" s="7">
        <v>0</v>
      </c>
      <c r="O2148" s="7"/>
      <c r="P2148" s="7"/>
      <c r="Q2148" s="7" t="s">
        <v>1424</v>
      </c>
      <c r="R2148" s="39" t="s">
        <v>13650</v>
      </c>
      <c r="S2148" s="7"/>
      <c r="T2148" s="7" t="s">
        <v>735</v>
      </c>
      <c r="U2148" s="7"/>
      <c r="V2148" s="7"/>
      <c r="W2148" s="7"/>
      <c r="X2148" s="7"/>
      <c r="Y2148" s="39"/>
      <c r="Z2148" s="7"/>
      <c r="AA2148" s="7"/>
      <c r="AB2148" s="24"/>
      <c r="AC2148" t="s">
        <v>26453</v>
      </c>
      <c r="AD2148" t="s">
        <v>23380</v>
      </c>
    </row>
    <row r="2149" spans="1:30" x14ac:dyDescent="0.25">
      <c r="A2149" t="str">
        <f t="shared" si="82"/>
        <v>11960009</v>
      </c>
      <c r="B2149" s="23" t="s">
        <v>58</v>
      </c>
      <c r="C2149" s="7" t="s">
        <v>1452</v>
      </c>
      <c r="D2149" s="66" t="s">
        <v>321</v>
      </c>
      <c r="E2149" s="53" t="e">
        <f>VLOOKUP(D2149,'MPG Master'!$C$3:$I$716,7,0)</f>
        <v>#N/A</v>
      </c>
      <c r="F2149" s="7" t="e">
        <f>VLOOKUP(D2149,'MPG Master'!$C$3:$D$716,2,0)</f>
        <v>#N/A</v>
      </c>
      <c r="G2149" s="67" t="s">
        <v>1706</v>
      </c>
      <c r="H2149" s="53" t="e">
        <f t="shared" si="81"/>
        <v>#N/A</v>
      </c>
      <c r="I2149" s="7" t="s">
        <v>9315</v>
      </c>
      <c r="J2149" s="7" t="s">
        <v>4014</v>
      </c>
      <c r="K2149" s="9">
        <v>34700</v>
      </c>
      <c r="L2149" s="7"/>
      <c r="M2149" s="7"/>
      <c r="N2149" s="7">
        <v>0</v>
      </c>
      <c r="O2149" s="7"/>
      <c r="P2149" s="7"/>
      <c r="Q2149" s="7" t="s">
        <v>798</v>
      </c>
      <c r="R2149" s="39" t="s">
        <v>13651</v>
      </c>
      <c r="S2149" s="7"/>
      <c r="T2149" s="7" t="s">
        <v>1999</v>
      </c>
      <c r="U2149" s="7"/>
      <c r="V2149" s="7"/>
      <c r="W2149" s="7"/>
      <c r="X2149" s="7"/>
      <c r="Y2149" s="39"/>
      <c r="Z2149" s="7"/>
      <c r="AA2149" s="7"/>
      <c r="AB2149" s="24"/>
      <c r="AC2149" t="s">
        <v>26453</v>
      </c>
      <c r="AD2149" t="s">
        <v>23380</v>
      </c>
    </row>
    <row r="2150" spans="1:30" x14ac:dyDescent="0.25">
      <c r="A2150" t="str">
        <f t="shared" si="82"/>
        <v>11960008</v>
      </c>
      <c r="B2150" s="23" t="s">
        <v>58</v>
      </c>
      <c r="C2150" s="7" t="s">
        <v>1452</v>
      </c>
      <c r="D2150" s="66" t="s">
        <v>321</v>
      </c>
      <c r="E2150" s="53" t="e">
        <f>VLOOKUP(D2150,'MPG Master'!$C$3:$I$716,7,0)</f>
        <v>#N/A</v>
      </c>
      <c r="F2150" s="7" t="e">
        <f>VLOOKUP(D2150,'MPG Master'!$C$3:$D$716,2,0)</f>
        <v>#N/A</v>
      </c>
      <c r="G2150" s="67" t="s">
        <v>1687</v>
      </c>
      <c r="H2150" s="53" t="e">
        <f t="shared" si="81"/>
        <v>#N/A</v>
      </c>
      <c r="I2150" s="7" t="s">
        <v>9316</v>
      </c>
      <c r="J2150" s="7" t="s">
        <v>19184</v>
      </c>
      <c r="K2150" s="9">
        <v>27149</v>
      </c>
      <c r="L2150" s="7"/>
      <c r="M2150" s="7"/>
      <c r="N2150" s="7">
        <v>0</v>
      </c>
      <c r="O2150" s="7"/>
      <c r="P2150" s="7"/>
      <c r="Q2150" s="7" t="s">
        <v>1424</v>
      </c>
      <c r="R2150" s="39" t="s">
        <v>13652</v>
      </c>
      <c r="S2150" s="7"/>
      <c r="T2150" s="7" t="s">
        <v>735</v>
      </c>
      <c r="U2150" s="7"/>
      <c r="V2150" s="7"/>
      <c r="W2150" s="7"/>
      <c r="X2150" s="7"/>
      <c r="Y2150" s="39"/>
      <c r="Z2150" s="7"/>
      <c r="AA2150" s="7"/>
      <c r="AB2150" s="24"/>
      <c r="AC2150" t="s">
        <v>26453</v>
      </c>
      <c r="AD2150" t="s">
        <v>23380</v>
      </c>
    </row>
    <row r="2151" spans="1:30" x14ac:dyDescent="0.25">
      <c r="A2151" t="str">
        <f t="shared" si="82"/>
        <v>11870105</v>
      </c>
      <c r="B2151" s="23" t="s">
        <v>58</v>
      </c>
      <c r="C2151" s="7" t="s">
        <v>1452</v>
      </c>
      <c r="D2151" s="66" t="s">
        <v>320</v>
      </c>
      <c r="E2151" s="53" t="e">
        <f>VLOOKUP(D2151,'MPG Master'!$C$3:$I$716,7,0)</f>
        <v>#N/A</v>
      </c>
      <c r="F2151" s="7" t="e">
        <f>VLOOKUP(D2151,'MPG Master'!$C$3:$D$716,2,0)</f>
        <v>#N/A</v>
      </c>
      <c r="G2151" s="67" t="s">
        <v>1467</v>
      </c>
      <c r="H2151" s="53" t="e">
        <f t="shared" si="81"/>
        <v>#N/A</v>
      </c>
      <c r="I2151" s="7" t="s">
        <v>9317</v>
      </c>
      <c r="J2151" s="7" t="s">
        <v>19185</v>
      </c>
      <c r="K2151" s="9">
        <v>37700</v>
      </c>
      <c r="L2151" s="7"/>
      <c r="M2151" s="7"/>
      <c r="N2151" s="7">
        <v>0</v>
      </c>
      <c r="O2151" s="7"/>
      <c r="P2151" s="7"/>
      <c r="Q2151" s="7" t="s">
        <v>1424</v>
      </c>
      <c r="R2151" s="39" t="s">
        <v>13653</v>
      </c>
      <c r="S2151" s="7"/>
      <c r="T2151" s="7" t="s">
        <v>735</v>
      </c>
      <c r="U2151" s="7"/>
      <c r="V2151" s="7"/>
      <c r="W2151" s="7"/>
      <c r="X2151" s="7"/>
      <c r="Y2151" s="39"/>
      <c r="Z2151" s="7"/>
      <c r="AA2151" s="7"/>
      <c r="AB2151" s="24"/>
      <c r="AC2151" t="s">
        <v>26453</v>
      </c>
      <c r="AD2151" t="s">
        <v>23380</v>
      </c>
    </row>
    <row r="2152" spans="1:30" x14ac:dyDescent="0.25">
      <c r="A2152" t="str">
        <f t="shared" si="82"/>
        <v>11870106</v>
      </c>
      <c r="B2152" s="23" t="s">
        <v>58</v>
      </c>
      <c r="C2152" s="7" t="s">
        <v>1452</v>
      </c>
      <c r="D2152" s="66" t="s">
        <v>320</v>
      </c>
      <c r="E2152" s="53" t="e">
        <f>VLOOKUP(D2152,'MPG Master'!$C$3:$I$716,7,0)</f>
        <v>#N/A</v>
      </c>
      <c r="F2152" s="7" t="e">
        <f>VLOOKUP(D2152,'MPG Master'!$C$3:$D$716,2,0)</f>
        <v>#N/A</v>
      </c>
      <c r="G2152" s="67" t="s">
        <v>1468</v>
      </c>
      <c r="H2152" s="53" t="e">
        <f t="shared" si="81"/>
        <v>#N/A</v>
      </c>
      <c r="I2152" s="7" t="s">
        <v>9318</v>
      </c>
      <c r="J2152" s="7" t="s">
        <v>4283</v>
      </c>
      <c r="K2152" s="9">
        <v>37257</v>
      </c>
      <c r="L2152" s="7"/>
      <c r="M2152" s="7"/>
      <c r="N2152" s="7">
        <v>0</v>
      </c>
      <c r="O2152" s="7"/>
      <c r="P2152" s="7"/>
      <c r="Q2152" s="7" t="s">
        <v>11497</v>
      </c>
      <c r="R2152" s="39" t="s">
        <v>13654</v>
      </c>
      <c r="S2152" s="7"/>
      <c r="T2152" s="7" t="s">
        <v>747</v>
      </c>
      <c r="U2152" s="7"/>
      <c r="V2152" s="7"/>
      <c r="W2152" s="7"/>
      <c r="X2152" s="7"/>
      <c r="Y2152" s="39"/>
      <c r="Z2152" s="7"/>
      <c r="AA2152" s="7"/>
      <c r="AB2152" s="24"/>
      <c r="AC2152" t="s">
        <v>26453</v>
      </c>
      <c r="AD2152" t="s">
        <v>23380</v>
      </c>
    </row>
    <row r="2153" spans="1:30" x14ac:dyDescent="0.25">
      <c r="A2153" t="str">
        <f t="shared" si="82"/>
        <v>11870107</v>
      </c>
      <c r="B2153" s="23" t="s">
        <v>58</v>
      </c>
      <c r="C2153" s="7" t="s">
        <v>1452</v>
      </c>
      <c r="D2153" s="66" t="s">
        <v>320</v>
      </c>
      <c r="E2153" s="53" t="e">
        <f>VLOOKUP(D2153,'MPG Master'!$C$3:$I$716,7,0)</f>
        <v>#N/A</v>
      </c>
      <c r="F2153" s="7" t="e">
        <f>VLOOKUP(D2153,'MPG Master'!$C$3:$D$716,2,0)</f>
        <v>#N/A</v>
      </c>
      <c r="G2153" s="67" t="s">
        <v>1469</v>
      </c>
      <c r="H2153" s="53" t="e">
        <f t="shared" si="81"/>
        <v>#N/A</v>
      </c>
      <c r="I2153" s="7" t="s">
        <v>9319</v>
      </c>
      <c r="J2153" s="7" t="s">
        <v>2222</v>
      </c>
      <c r="K2153" s="9">
        <v>22282</v>
      </c>
      <c r="L2153" s="7"/>
      <c r="M2153" s="7"/>
      <c r="N2153" s="7">
        <v>8409703302</v>
      </c>
      <c r="O2153" s="7"/>
      <c r="P2153" s="7"/>
      <c r="Q2153" s="7" t="s">
        <v>1424</v>
      </c>
      <c r="R2153" s="39" t="s">
        <v>13655</v>
      </c>
      <c r="S2153" s="7"/>
      <c r="T2153" s="7" t="s">
        <v>735</v>
      </c>
      <c r="U2153" s="7"/>
      <c r="V2153" s="7"/>
      <c r="W2153" s="7"/>
      <c r="X2153" s="7"/>
      <c r="Y2153" s="39"/>
      <c r="Z2153" s="7"/>
      <c r="AA2153" s="7"/>
      <c r="AB2153" s="24"/>
      <c r="AC2153" t="s">
        <v>26453</v>
      </c>
      <c r="AD2153" t="s">
        <v>23380</v>
      </c>
    </row>
    <row r="2154" spans="1:30" x14ac:dyDescent="0.25">
      <c r="A2154" t="str">
        <f t="shared" si="82"/>
        <v>03260017</v>
      </c>
      <c r="B2154" s="23" t="s">
        <v>58</v>
      </c>
      <c r="C2154" s="7" t="s">
        <v>1665</v>
      </c>
      <c r="D2154" s="66" t="s">
        <v>503</v>
      </c>
      <c r="E2154" s="53" t="e">
        <f>VLOOKUP(D2154,'MPG Master'!$C$3:$I$716,7,0)</f>
        <v>#N/A</v>
      </c>
      <c r="F2154" s="7" t="e">
        <f>VLOOKUP(D2154,'MPG Master'!$C$3:$D$716,2,0)</f>
        <v>#N/A</v>
      </c>
      <c r="G2154" s="67" t="s">
        <v>1683</v>
      </c>
      <c r="H2154" s="53" t="e">
        <f t="shared" si="81"/>
        <v>#N/A</v>
      </c>
      <c r="I2154" s="7" t="s">
        <v>9320</v>
      </c>
      <c r="J2154" s="7" t="s">
        <v>19186</v>
      </c>
      <c r="K2154" s="9">
        <v>32509</v>
      </c>
      <c r="L2154" s="7"/>
      <c r="M2154" s="7"/>
      <c r="N2154" s="7">
        <v>8521303267</v>
      </c>
      <c r="O2154" s="7"/>
      <c r="P2154" s="7"/>
      <c r="Q2154" s="7" t="s">
        <v>11497</v>
      </c>
      <c r="R2154" s="39" t="s">
        <v>13656</v>
      </c>
      <c r="S2154" s="7"/>
      <c r="T2154" s="7" t="s">
        <v>747</v>
      </c>
      <c r="U2154" s="7"/>
      <c r="V2154" s="7"/>
      <c r="W2154" s="7"/>
      <c r="X2154" s="7"/>
      <c r="Y2154" s="39"/>
      <c r="Z2154" s="7"/>
      <c r="AA2154" s="7"/>
      <c r="AB2154" s="24"/>
      <c r="AC2154" t="s">
        <v>26453</v>
      </c>
      <c r="AD2154" t="s">
        <v>23380</v>
      </c>
    </row>
    <row r="2155" spans="1:30" x14ac:dyDescent="0.25">
      <c r="A2155" t="str">
        <f t="shared" si="82"/>
        <v>03260096</v>
      </c>
      <c r="B2155" s="23" t="s">
        <v>58</v>
      </c>
      <c r="C2155" s="7" t="s">
        <v>1665</v>
      </c>
      <c r="D2155" s="66" t="s">
        <v>503</v>
      </c>
      <c r="E2155" s="53" t="e">
        <f>VLOOKUP(D2155,'MPG Master'!$C$3:$I$716,7,0)</f>
        <v>#N/A</v>
      </c>
      <c r="F2155" s="7" t="e">
        <f>VLOOKUP(D2155,'MPG Master'!$C$3:$D$716,2,0)</f>
        <v>#N/A</v>
      </c>
      <c r="G2155" s="67" t="s">
        <v>3146</v>
      </c>
      <c r="H2155" s="53" t="e">
        <f t="shared" si="81"/>
        <v>#N/A</v>
      </c>
      <c r="I2155" s="7" t="s">
        <v>9321</v>
      </c>
      <c r="J2155" s="7" t="s">
        <v>19187</v>
      </c>
      <c r="K2155" s="9">
        <v>27395</v>
      </c>
      <c r="L2155" s="7"/>
      <c r="M2155" s="7"/>
      <c r="N2155" s="7">
        <v>9525637753</v>
      </c>
      <c r="O2155" s="7"/>
      <c r="P2155" s="7"/>
      <c r="Q2155" s="7" t="s">
        <v>11497</v>
      </c>
      <c r="R2155" s="39" t="s">
        <v>13657</v>
      </c>
      <c r="S2155" s="7"/>
      <c r="T2155" s="7" t="s">
        <v>747</v>
      </c>
      <c r="U2155" s="7"/>
      <c r="V2155" s="7"/>
      <c r="W2155" s="7"/>
      <c r="X2155" s="7"/>
      <c r="Y2155" s="39"/>
      <c r="Z2155" s="7"/>
      <c r="AA2155" s="7"/>
      <c r="AB2155" s="24"/>
      <c r="AC2155" t="s">
        <v>26453</v>
      </c>
      <c r="AD2155" t="s">
        <v>23380</v>
      </c>
    </row>
    <row r="2156" spans="1:30" x14ac:dyDescent="0.25">
      <c r="A2156" t="str">
        <f t="shared" si="82"/>
        <v>03260089</v>
      </c>
      <c r="B2156" s="23" t="s">
        <v>58</v>
      </c>
      <c r="C2156" s="7" t="s">
        <v>1665</v>
      </c>
      <c r="D2156" s="66" t="s">
        <v>503</v>
      </c>
      <c r="E2156" s="53" t="e">
        <f>VLOOKUP(D2156,'MPG Master'!$C$3:$I$716,7,0)</f>
        <v>#N/A</v>
      </c>
      <c r="F2156" s="7" t="e">
        <f>VLOOKUP(D2156,'MPG Master'!$C$3:$D$716,2,0)</f>
        <v>#N/A</v>
      </c>
      <c r="G2156" s="67" t="s">
        <v>6883</v>
      </c>
      <c r="H2156" s="53" t="e">
        <f t="shared" si="81"/>
        <v>#N/A</v>
      </c>
      <c r="I2156" s="7" t="s">
        <v>9129</v>
      </c>
      <c r="J2156" s="7" t="s">
        <v>19188</v>
      </c>
      <c r="K2156" s="9">
        <v>28126</v>
      </c>
      <c r="L2156" s="7"/>
      <c r="M2156" s="7"/>
      <c r="N2156" s="7">
        <v>7717464486</v>
      </c>
      <c r="O2156" s="7"/>
      <c r="P2156" s="7"/>
      <c r="Q2156" s="7" t="s">
        <v>872</v>
      </c>
      <c r="R2156" s="39" t="s">
        <v>13658</v>
      </c>
      <c r="S2156" s="7"/>
      <c r="T2156" s="7" t="s">
        <v>1214</v>
      </c>
      <c r="U2156" s="7"/>
      <c r="V2156" s="7"/>
      <c r="W2156" s="7"/>
      <c r="X2156" s="7"/>
      <c r="Y2156" s="39"/>
      <c r="Z2156" s="7"/>
      <c r="AA2156" s="7"/>
      <c r="AB2156" s="24"/>
      <c r="AC2156" t="s">
        <v>26453</v>
      </c>
      <c r="AD2156" t="s">
        <v>23380</v>
      </c>
    </row>
    <row r="2157" spans="1:30" x14ac:dyDescent="0.25">
      <c r="A2157" t="str">
        <f t="shared" si="82"/>
        <v>03770003</v>
      </c>
      <c r="B2157" s="23" t="s">
        <v>58</v>
      </c>
      <c r="C2157" s="7" t="s">
        <v>1665</v>
      </c>
      <c r="D2157" s="66" t="s">
        <v>521</v>
      </c>
      <c r="E2157" s="53" t="e">
        <f>VLOOKUP(D2157,'MPG Master'!$C$3:$I$716,7,0)</f>
        <v>#N/A</v>
      </c>
      <c r="F2157" s="7" t="e">
        <f>VLOOKUP(D2157,'MPG Master'!$C$3:$D$716,2,0)</f>
        <v>#N/A</v>
      </c>
      <c r="G2157" s="67" t="s">
        <v>61</v>
      </c>
      <c r="H2157" s="53" t="e">
        <f t="shared" si="81"/>
        <v>#N/A</v>
      </c>
      <c r="I2157" s="7" t="s">
        <v>2619</v>
      </c>
      <c r="J2157" s="7" t="s">
        <v>19189</v>
      </c>
      <c r="K2157" s="9">
        <v>26665</v>
      </c>
      <c r="L2157" s="7"/>
      <c r="M2157" s="7"/>
      <c r="N2157" s="7">
        <v>7631916130</v>
      </c>
      <c r="O2157" s="7"/>
      <c r="P2157" s="7"/>
      <c r="Q2157" s="7" t="s">
        <v>11497</v>
      </c>
      <c r="R2157" s="39" t="s">
        <v>13659</v>
      </c>
      <c r="S2157" s="7"/>
      <c r="T2157" s="7" t="s">
        <v>747</v>
      </c>
      <c r="U2157" s="7"/>
      <c r="V2157" s="7"/>
      <c r="W2157" s="7"/>
      <c r="X2157" s="7"/>
      <c r="Y2157" s="39"/>
      <c r="Z2157" s="7"/>
      <c r="AA2157" s="7"/>
      <c r="AB2157" s="24"/>
      <c r="AC2157" t="s">
        <v>26453</v>
      </c>
      <c r="AD2157" t="s">
        <v>23380</v>
      </c>
    </row>
    <row r="2158" spans="1:30" x14ac:dyDescent="0.25">
      <c r="A2158" t="str">
        <f t="shared" si="82"/>
        <v>03770002</v>
      </c>
      <c r="B2158" s="23" t="s">
        <v>58</v>
      </c>
      <c r="C2158" s="7" t="s">
        <v>1665</v>
      </c>
      <c r="D2158" s="66" t="s">
        <v>521</v>
      </c>
      <c r="E2158" s="53" t="e">
        <f>VLOOKUP(D2158,'MPG Master'!$C$3:$I$716,7,0)</f>
        <v>#N/A</v>
      </c>
      <c r="F2158" s="7" t="e">
        <f>VLOOKUP(D2158,'MPG Master'!$C$3:$D$716,2,0)</f>
        <v>#N/A</v>
      </c>
      <c r="G2158" s="67" t="s">
        <v>60</v>
      </c>
      <c r="H2158" s="53" t="e">
        <f t="shared" si="81"/>
        <v>#N/A</v>
      </c>
      <c r="I2158" s="7" t="s">
        <v>9322</v>
      </c>
      <c r="J2158" s="7" t="s">
        <v>19190</v>
      </c>
      <c r="K2158" s="9">
        <v>34553</v>
      </c>
      <c r="L2158" s="7"/>
      <c r="M2158" s="7"/>
      <c r="N2158" s="7">
        <v>7654801410</v>
      </c>
      <c r="O2158" s="7"/>
      <c r="P2158" s="7"/>
      <c r="Q2158" s="7" t="s">
        <v>798</v>
      </c>
      <c r="R2158" s="39" t="s">
        <v>13660</v>
      </c>
      <c r="S2158" s="7"/>
      <c r="T2158" s="7" t="s">
        <v>17794</v>
      </c>
      <c r="U2158" s="7"/>
      <c r="V2158" s="7"/>
      <c r="W2158" s="7"/>
      <c r="X2158" s="7"/>
      <c r="Y2158" s="39"/>
      <c r="Z2158" s="7"/>
      <c r="AA2158" s="7"/>
      <c r="AB2158" s="24"/>
      <c r="AC2158" t="s">
        <v>26453</v>
      </c>
      <c r="AD2158" t="s">
        <v>23380</v>
      </c>
    </row>
    <row r="2159" spans="1:30" x14ac:dyDescent="0.25">
      <c r="A2159" t="str">
        <f t="shared" si="82"/>
        <v>03780016</v>
      </c>
      <c r="B2159" s="23" t="s">
        <v>58</v>
      </c>
      <c r="C2159" s="7" t="s">
        <v>1665</v>
      </c>
      <c r="D2159" s="66" t="s">
        <v>522</v>
      </c>
      <c r="E2159" s="53" t="e">
        <f>VLOOKUP(D2159,'MPG Master'!$C$3:$I$716,7,0)</f>
        <v>#N/A</v>
      </c>
      <c r="F2159" s="7" t="e">
        <f>VLOOKUP(D2159,'MPG Master'!$C$3:$D$716,2,0)</f>
        <v>#N/A</v>
      </c>
      <c r="G2159" s="67" t="s">
        <v>1772</v>
      </c>
      <c r="H2159" s="53" t="e">
        <f t="shared" si="81"/>
        <v>#N/A</v>
      </c>
      <c r="I2159" s="7" t="s">
        <v>9323</v>
      </c>
      <c r="J2159" s="7" t="s">
        <v>19191</v>
      </c>
      <c r="K2159" s="9">
        <v>31778</v>
      </c>
      <c r="L2159" s="7"/>
      <c r="M2159" s="7"/>
      <c r="N2159" s="7">
        <v>6209574479</v>
      </c>
      <c r="O2159" s="7"/>
      <c r="P2159" s="7"/>
      <c r="Q2159" s="7" t="s">
        <v>11497</v>
      </c>
      <c r="R2159" s="39" t="s">
        <v>13661</v>
      </c>
      <c r="S2159" s="7"/>
      <c r="T2159" s="7" t="s">
        <v>747</v>
      </c>
      <c r="U2159" s="7"/>
      <c r="V2159" s="7"/>
      <c r="W2159" s="7"/>
      <c r="X2159" s="7"/>
      <c r="Y2159" s="39"/>
      <c r="Z2159" s="7"/>
      <c r="AA2159" s="7"/>
      <c r="AB2159" s="24"/>
      <c r="AC2159" t="s">
        <v>26453</v>
      </c>
      <c r="AD2159" t="s">
        <v>23380</v>
      </c>
    </row>
    <row r="2160" spans="1:30" x14ac:dyDescent="0.25">
      <c r="A2160" t="str">
        <f t="shared" si="82"/>
        <v>03780005</v>
      </c>
      <c r="B2160" s="23" t="s">
        <v>58</v>
      </c>
      <c r="C2160" s="7" t="s">
        <v>1665</v>
      </c>
      <c r="D2160" s="66" t="s">
        <v>522</v>
      </c>
      <c r="E2160" s="53" t="e">
        <f>VLOOKUP(D2160,'MPG Master'!$C$3:$I$716,7,0)</f>
        <v>#N/A</v>
      </c>
      <c r="F2160" s="7" t="e">
        <f>VLOOKUP(D2160,'MPG Master'!$C$3:$D$716,2,0)</f>
        <v>#N/A</v>
      </c>
      <c r="G2160" s="67" t="s">
        <v>1680</v>
      </c>
      <c r="H2160" s="53" t="e">
        <f t="shared" si="81"/>
        <v>#N/A</v>
      </c>
      <c r="I2160" s="7" t="s">
        <v>9324</v>
      </c>
      <c r="J2160" s="7" t="s">
        <v>19192</v>
      </c>
      <c r="K2160" s="9">
        <v>28856</v>
      </c>
      <c r="L2160" s="7"/>
      <c r="M2160" s="7"/>
      <c r="N2160" s="7">
        <v>7352308358</v>
      </c>
      <c r="O2160" s="7"/>
      <c r="P2160" s="7"/>
      <c r="Q2160" s="7" t="s">
        <v>11497</v>
      </c>
      <c r="R2160" s="39" t="s">
        <v>13662</v>
      </c>
      <c r="S2160" s="7"/>
      <c r="T2160" s="7" t="s">
        <v>747</v>
      </c>
      <c r="U2160" s="7"/>
      <c r="V2160" s="7"/>
      <c r="W2160" s="7"/>
      <c r="X2160" s="7"/>
      <c r="Y2160" s="39"/>
      <c r="Z2160" s="7"/>
      <c r="AA2160" s="7"/>
      <c r="AB2160" s="24"/>
      <c r="AC2160" t="s">
        <v>26453</v>
      </c>
      <c r="AD2160" t="s">
        <v>23380</v>
      </c>
    </row>
    <row r="2161" spans="1:30" x14ac:dyDescent="0.25">
      <c r="A2161" t="str">
        <f t="shared" si="82"/>
        <v>03780008</v>
      </c>
      <c r="B2161" s="23" t="s">
        <v>58</v>
      </c>
      <c r="C2161" s="7" t="s">
        <v>1665</v>
      </c>
      <c r="D2161" s="66" t="s">
        <v>522</v>
      </c>
      <c r="E2161" s="53" t="e">
        <f>VLOOKUP(D2161,'MPG Master'!$C$3:$I$716,7,0)</f>
        <v>#N/A</v>
      </c>
      <c r="F2161" s="7" t="e">
        <f>VLOOKUP(D2161,'MPG Master'!$C$3:$D$716,2,0)</f>
        <v>#N/A</v>
      </c>
      <c r="G2161" s="67" t="s">
        <v>1687</v>
      </c>
      <c r="H2161" s="53" t="e">
        <f t="shared" si="81"/>
        <v>#N/A</v>
      </c>
      <c r="I2161" s="7" t="s">
        <v>9325</v>
      </c>
      <c r="J2161" s="7" t="s">
        <v>19193</v>
      </c>
      <c r="K2161" s="9">
        <v>36983</v>
      </c>
      <c r="L2161" s="7"/>
      <c r="M2161" s="7"/>
      <c r="N2161" s="7">
        <v>9508985369</v>
      </c>
      <c r="O2161" s="7"/>
      <c r="P2161" s="7"/>
      <c r="Q2161" s="7" t="s">
        <v>11498</v>
      </c>
      <c r="R2161" s="39" t="s">
        <v>13663</v>
      </c>
      <c r="S2161" s="7"/>
      <c r="T2161" s="7" t="s">
        <v>1078</v>
      </c>
      <c r="U2161" s="7"/>
      <c r="V2161" s="7"/>
      <c r="W2161" s="7"/>
      <c r="X2161" s="7"/>
      <c r="Y2161" s="39"/>
      <c r="Z2161" s="7"/>
      <c r="AA2161" s="7"/>
      <c r="AB2161" s="24"/>
      <c r="AC2161" t="s">
        <v>26453</v>
      </c>
      <c r="AD2161" t="s">
        <v>23380</v>
      </c>
    </row>
    <row r="2162" spans="1:30" x14ac:dyDescent="0.25">
      <c r="A2162" t="str">
        <f t="shared" si="82"/>
        <v>03780013</v>
      </c>
      <c r="B2162" s="23" t="s">
        <v>58</v>
      </c>
      <c r="C2162" s="7" t="s">
        <v>1665</v>
      </c>
      <c r="D2162" s="66" t="s">
        <v>522</v>
      </c>
      <c r="E2162" s="53" t="e">
        <f>VLOOKUP(D2162,'MPG Master'!$C$3:$I$716,7,0)</f>
        <v>#N/A</v>
      </c>
      <c r="F2162" s="7" t="e">
        <f>VLOOKUP(D2162,'MPG Master'!$C$3:$D$716,2,0)</f>
        <v>#N/A</v>
      </c>
      <c r="G2162" s="67" t="s">
        <v>1733</v>
      </c>
      <c r="H2162" s="53" t="e">
        <f t="shared" si="81"/>
        <v>#N/A</v>
      </c>
      <c r="I2162" s="7" t="s">
        <v>9265</v>
      </c>
      <c r="J2162" s="7" t="s">
        <v>19194</v>
      </c>
      <c r="K2162" s="9">
        <v>16438</v>
      </c>
      <c r="L2162" s="7"/>
      <c r="M2162" s="7"/>
      <c r="N2162" s="7">
        <v>7488791249</v>
      </c>
      <c r="O2162" s="7"/>
      <c r="P2162" s="7"/>
      <c r="Q2162" s="7" t="s">
        <v>798</v>
      </c>
      <c r="R2162" s="39" t="s">
        <v>13664</v>
      </c>
      <c r="S2162" s="7"/>
      <c r="T2162" s="7" t="s">
        <v>1022</v>
      </c>
      <c r="U2162" s="7"/>
      <c r="V2162" s="7"/>
      <c r="W2162" s="7"/>
      <c r="X2162" s="7"/>
      <c r="Y2162" s="39"/>
      <c r="Z2162" s="7"/>
      <c r="AA2162" s="7"/>
      <c r="AB2162" s="24"/>
      <c r="AC2162" t="s">
        <v>26453</v>
      </c>
      <c r="AD2162" t="s">
        <v>23380</v>
      </c>
    </row>
    <row r="2163" spans="1:30" x14ac:dyDescent="0.25">
      <c r="A2163" t="str">
        <f t="shared" si="82"/>
        <v>03780018</v>
      </c>
      <c r="B2163" s="23" t="s">
        <v>58</v>
      </c>
      <c r="C2163" s="7" t="s">
        <v>1665</v>
      </c>
      <c r="D2163" s="66" t="s">
        <v>522</v>
      </c>
      <c r="E2163" s="53" t="e">
        <f>VLOOKUP(D2163,'MPG Master'!$C$3:$I$716,7,0)</f>
        <v>#N/A</v>
      </c>
      <c r="F2163" s="7" t="e">
        <f>VLOOKUP(D2163,'MPG Master'!$C$3:$D$716,2,0)</f>
        <v>#N/A</v>
      </c>
      <c r="G2163" s="67" t="s">
        <v>1682</v>
      </c>
      <c r="H2163" s="53" t="e">
        <f t="shared" si="81"/>
        <v>#N/A</v>
      </c>
      <c r="I2163" s="7" t="s">
        <v>9237</v>
      </c>
      <c r="J2163" s="7" t="s">
        <v>19195</v>
      </c>
      <c r="K2163" s="9">
        <v>34700</v>
      </c>
      <c r="L2163" s="7"/>
      <c r="M2163" s="7"/>
      <c r="N2163" s="7">
        <v>7837163506</v>
      </c>
      <c r="O2163" s="7"/>
      <c r="P2163" s="7"/>
      <c r="Q2163" s="7" t="s">
        <v>11498</v>
      </c>
      <c r="R2163" s="39" t="s">
        <v>13665</v>
      </c>
      <c r="S2163" s="7"/>
      <c r="T2163" s="7" t="s">
        <v>1078</v>
      </c>
      <c r="U2163" s="7"/>
      <c r="V2163" s="7"/>
      <c r="W2163" s="7"/>
      <c r="X2163" s="7"/>
      <c r="Y2163" s="39"/>
      <c r="Z2163" s="7"/>
      <c r="AA2163" s="7"/>
      <c r="AB2163" s="24"/>
      <c r="AC2163" t="s">
        <v>26453</v>
      </c>
      <c r="AD2163" t="s">
        <v>23380</v>
      </c>
    </row>
    <row r="2164" spans="1:30" x14ac:dyDescent="0.25">
      <c r="A2164" t="str">
        <f t="shared" si="82"/>
        <v>03780012</v>
      </c>
      <c r="B2164" s="23" t="s">
        <v>58</v>
      </c>
      <c r="C2164" s="7" t="s">
        <v>1665</v>
      </c>
      <c r="D2164" s="66" t="s">
        <v>522</v>
      </c>
      <c r="E2164" s="53" t="e">
        <f>VLOOKUP(D2164,'MPG Master'!$C$3:$I$716,7,0)</f>
        <v>#N/A</v>
      </c>
      <c r="F2164" s="7" t="e">
        <f>VLOOKUP(D2164,'MPG Master'!$C$3:$D$716,2,0)</f>
        <v>#N/A</v>
      </c>
      <c r="G2164" s="67" t="s">
        <v>1694</v>
      </c>
      <c r="H2164" s="53" t="e">
        <f t="shared" si="81"/>
        <v>#N/A</v>
      </c>
      <c r="I2164" s="7" t="s">
        <v>9326</v>
      </c>
      <c r="J2164" s="7" t="s">
        <v>19196</v>
      </c>
      <c r="K2164" s="9">
        <v>23012</v>
      </c>
      <c r="L2164" s="7"/>
      <c r="M2164" s="7"/>
      <c r="N2164" s="7">
        <v>9646821870</v>
      </c>
      <c r="O2164" s="7"/>
      <c r="P2164" s="7"/>
      <c r="Q2164" s="7" t="s">
        <v>11498</v>
      </c>
      <c r="R2164" s="39" t="s">
        <v>13666</v>
      </c>
      <c r="S2164" s="7"/>
      <c r="T2164" s="7" t="s">
        <v>1078</v>
      </c>
      <c r="U2164" s="7"/>
      <c r="V2164" s="7"/>
      <c r="W2164" s="7"/>
      <c r="X2164" s="7"/>
      <c r="Y2164" s="39"/>
      <c r="Z2164" s="7"/>
      <c r="AA2164" s="7"/>
      <c r="AB2164" s="24"/>
      <c r="AC2164" t="s">
        <v>26453</v>
      </c>
      <c r="AD2164" t="s">
        <v>23380</v>
      </c>
    </row>
    <row r="2165" spans="1:30" x14ac:dyDescent="0.25">
      <c r="A2165" t="str">
        <f t="shared" si="82"/>
        <v>03780015</v>
      </c>
      <c r="B2165" s="23" t="s">
        <v>58</v>
      </c>
      <c r="C2165" s="7" t="s">
        <v>1665</v>
      </c>
      <c r="D2165" s="66" t="s">
        <v>522</v>
      </c>
      <c r="E2165" s="53" t="e">
        <f>VLOOKUP(D2165,'MPG Master'!$C$3:$I$716,7,0)</f>
        <v>#N/A</v>
      </c>
      <c r="F2165" s="7" t="e">
        <f>VLOOKUP(D2165,'MPG Master'!$C$3:$D$716,2,0)</f>
        <v>#N/A</v>
      </c>
      <c r="G2165" s="67" t="s">
        <v>1739</v>
      </c>
      <c r="H2165" s="53" t="e">
        <f t="shared" si="81"/>
        <v>#N/A</v>
      </c>
      <c r="I2165" s="7" t="s">
        <v>4145</v>
      </c>
      <c r="J2165" s="7" t="s">
        <v>5791</v>
      </c>
      <c r="K2165" s="9">
        <v>30682</v>
      </c>
      <c r="L2165" s="7"/>
      <c r="M2165" s="7"/>
      <c r="N2165" s="7">
        <v>0</v>
      </c>
      <c r="O2165" s="7"/>
      <c r="P2165" s="7"/>
      <c r="Q2165" s="7" t="s">
        <v>11497</v>
      </c>
      <c r="R2165" s="39" t="s">
        <v>13667</v>
      </c>
      <c r="S2165" s="7"/>
      <c r="T2165" s="7" t="s">
        <v>747</v>
      </c>
      <c r="U2165" s="7"/>
      <c r="V2165" s="7"/>
      <c r="W2165" s="7"/>
      <c r="X2165" s="7"/>
      <c r="Y2165" s="39"/>
      <c r="Z2165" s="7"/>
      <c r="AA2165" s="7"/>
      <c r="AB2165" s="24"/>
      <c r="AC2165" t="s">
        <v>26453</v>
      </c>
      <c r="AD2165" t="s">
        <v>23380</v>
      </c>
    </row>
    <row r="2166" spans="1:30" x14ac:dyDescent="0.25">
      <c r="A2166" t="str">
        <f t="shared" si="82"/>
        <v>03780014</v>
      </c>
      <c r="B2166" s="23" t="s">
        <v>58</v>
      </c>
      <c r="C2166" s="7" t="s">
        <v>1665</v>
      </c>
      <c r="D2166" s="66" t="s">
        <v>522</v>
      </c>
      <c r="E2166" s="53" t="e">
        <f>VLOOKUP(D2166,'MPG Master'!$C$3:$I$716,7,0)</f>
        <v>#N/A</v>
      </c>
      <c r="F2166" s="7" t="e">
        <f>VLOOKUP(D2166,'MPG Master'!$C$3:$D$716,2,0)</f>
        <v>#N/A</v>
      </c>
      <c r="G2166" s="67" t="s">
        <v>1736</v>
      </c>
      <c r="H2166" s="53" t="e">
        <f t="shared" si="81"/>
        <v>#N/A</v>
      </c>
      <c r="I2166" s="7" t="s">
        <v>9327</v>
      </c>
      <c r="J2166" s="7" t="s">
        <v>5464</v>
      </c>
      <c r="K2166" s="9">
        <v>31778</v>
      </c>
      <c r="L2166" s="7"/>
      <c r="M2166" s="7"/>
      <c r="N2166" s="7">
        <v>6204599124</v>
      </c>
      <c r="O2166" s="7"/>
      <c r="P2166" s="7"/>
      <c r="Q2166" s="7" t="s">
        <v>11497</v>
      </c>
      <c r="R2166" s="39" t="s">
        <v>13668</v>
      </c>
      <c r="S2166" s="7"/>
      <c r="T2166" s="7" t="s">
        <v>747</v>
      </c>
      <c r="U2166" s="7"/>
      <c r="V2166" s="7"/>
      <c r="W2166" s="7"/>
      <c r="X2166" s="7"/>
      <c r="Y2166" s="39"/>
      <c r="Z2166" s="7"/>
      <c r="AA2166" s="7"/>
      <c r="AB2166" s="24"/>
      <c r="AC2166" t="s">
        <v>26453</v>
      </c>
      <c r="AD2166" t="s">
        <v>23380</v>
      </c>
    </row>
    <row r="2167" spans="1:30" x14ac:dyDescent="0.25">
      <c r="A2167" t="str">
        <f t="shared" si="82"/>
        <v>03780004</v>
      </c>
      <c r="B2167" s="23" t="s">
        <v>58</v>
      </c>
      <c r="C2167" s="7" t="s">
        <v>1665</v>
      </c>
      <c r="D2167" s="66" t="s">
        <v>522</v>
      </c>
      <c r="E2167" s="53" t="e">
        <f>VLOOKUP(D2167,'MPG Master'!$C$3:$I$716,7,0)</f>
        <v>#N/A</v>
      </c>
      <c r="F2167" s="7" t="e">
        <f>VLOOKUP(D2167,'MPG Master'!$C$3:$D$716,2,0)</f>
        <v>#N/A</v>
      </c>
      <c r="G2167" s="67" t="s">
        <v>1679</v>
      </c>
      <c r="H2167" s="53" t="e">
        <f t="shared" si="81"/>
        <v>#N/A</v>
      </c>
      <c r="I2167" s="7" t="s">
        <v>9328</v>
      </c>
      <c r="J2167" s="7" t="s">
        <v>19197</v>
      </c>
      <c r="K2167" s="9">
        <v>23012</v>
      </c>
      <c r="L2167" s="7"/>
      <c r="M2167" s="7"/>
      <c r="N2167" s="7">
        <v>9525233749</v>
      </c>
      <c r="O2167" s="7"/>
      <c r="P2167" s="7"/>
      <c r="Q2167" s="7" t="s">
        <v>11497</v>
      </c>
      <c r="R2167" s="39" t="s">
        <v>13669</v>
      </c>
      <c r="S2167" s="7"/>
      <c r="T2167" s="7" t="s">
        <v>747</v>
      </c>
      <c r="U2167" s="7"/>
      <c r="V2167" s="7"/>
      <c r="W2167" s="7"/>
      <c r="X2167" s="7"/>
      <c r="Y2167" s="39"/>
      <c r="Z2167" s="7"/>
      <c r="AA2167" s="7"/>
      <c r="AB2167" s="24"/>
      <c r="AC2167" t="s">
        <v>26453</v>
      </c>
      <c r="AD2167" t="s">
        <v>23380</v>
      </c>
    </row>
    <row r="2168" spans="1:30" x14ac:dyDescent="0.25">
      <c r="A2168" t="str">
        <f t="shared" si="82"/>
        <v>03780017</v>
      </c>
      <c r="B2168" s="23" t="s">
        <v>58</v>
      </c>
      <c r="C2168" s="7" t="s">
        <v>1665</v>
      </c>
      <c r="D2168" s="66" t="s">
        <v>522</v>
      </c>
      <c r="E2168" s="53" t="e">
        <f>VLOOKUP(D2168,'MPG Master'!$C$3:$I$716,7,0)</f>
        <v>#N/A</v>
      </c>
      <c r="F2168" s="7" t="e">
        <f>VLOOKUP(D2168,'MPG Master'!$C$3:$D$716,2,0)</f>
        <v>#N/A</v>
      </c>
      <c r="G2168" s="67" t="s">
        <v>1683</v>
      </c>
      <c r="H2168" s="53" t="e">
        <f t="shared" si="81"/>
        <v>#N/A</v>
      </c>
      <c r="I2168" s="7" t="s">
        <v>9329</v>
      </c>
      <c r="J2168" s="7" t="s">
        <v>19198</v>
      </c>
      <c r="K2168" s="9">
        <v>21916</v>
      </c>
      <c r="L2168" s="7"/>
      <c r="M2168" s="7"/>
      <c r="N2168" s="7">
        <v>8340304618</v>
      </c>
      <c r="O2168" s="7"/>
      <c r="P2168" s="7"/>
      <c r="Q2168" s="7" t="s">
        <v>11498</v>
      </c>
      <c r="R2168" s="39" t="s">
        <v>13670</v>
      </c>
      <c r="S2168" s="7"/>
      <c r="T2168" s="7" t="s">
        <v>1078</v>
      </c>
      <c r="U2168" s="7"/>
      <c r="V2168" s="7"/>
      <c r="W2168" s="7"/>
      <c r="X2168" s="7"/>
      <c r="Y2168" s="39"/>
      <c r="Z2168" s="7"/>
      <c r="AA2168" s="7"/>
      <c r="AB2168" s="24"/>
      <c r="AC2168" t="s">
        <v>26453</v>
      </c>
      <c r="AD2168" t="s">
        <v>23380</v>
      </c>
    </row>
    <row r="2169" spans="1:30" x14ac:dyDescent="0.25">
      <c r="A2169" t="str">
        <f t="shared" si="82"/>
        <v>03780007</v>
      </c>
      <c r="B2169" s="23" t="s">
        <v>58</v>
      </c>
      <c r="C2169" s="7" t="s">
        <v>1665</v>
      </c>
      <c r="D2169" s="66" t="s">
        <v>522</v>
      </c>
      <c r="E2169" s="53" t="e">
        <f>VLOOKUP(D2169,'MPG Master'!$C$3:$I$716,7,0)</f>
        <v>#N/A</v>
      </c>
      <c r="F2169" s="7" t="e">
        <f>VLOOKUP(D2169,'MPG Master'!$C$3:$D$716,2,0)</f>
        <v>#N/A</v>
      </c>
      <c r="G2169" s="67" t="s">
        <v>1720</v>
      </c>
      <c r="H2169" s="53" t="e">
        <f t="shared" si="81"/>
        <v>#N/A</v>
      </c>
      <c r="I2169" s="7" t="s">
        <v>3789</v>
      </c>
      <c r="J2169" s="7" t="s">
        <v>19199</v>
      </c>
      <c r="K2169" s="9">
        <v>29587</v>
      </c>
      <c r="L2169" s="7"/>
      <c r="M2169" s="7"/>
      <c r="N2169" s="7">
        <v>7250766872</v>
      </c>
      <c r="O2169" s="7"/>
      <c r="P2169" s="7"/>
      <c r="Q2169" s="7" t="s">
        <v>11497</v>
      </c>
      <c r="R2169" s="39" t="s">
        <v>13671</v>
      </c>
      <c r="S2169" s="7"/>
      <c r="T2169" s="7" t="s">
        <v>747</v>
      </c>
      <c r="U2169" s="7"/>
      <c r="V2169" s="7"/>
      <c r="W2169" s="7"/>
      <c r="X2169" s="7"/>
      <c r="Y2169" s="39"/>
      <c r="Z2169" s="7"/>
      <c r="AA2169" s="7"/>
      <c r="AB2169" s="24"/>
      <c r="AC2169" t="s">
        <v>26453</v>
      </c>
      <c r="AD2169" t="s">
        <v>23380</v>
      </c>
    </row>
    <row r="2170" spans="1:30" x14ac:dyDescent="0.25">
      <c r="A2170" t="str">
        <f t="shared" si="82"/>
        <v>03780006</v>
      </c>
      <c r="B2170" s="23" t="s">
        <v>58</v>
      </c>
      <c r="C2170" s="7" t="s">
        <v>1665</v>
      </c>
      <c r="D2170" s="66" t="s">
        <v>522</v>
      </c>
      <c r="E2170" s="53" t="e">
        <f>VLOOKUP(D2170,'MPG Master'!$C$3:$I$716,7,0)</f>
        <v>#N/A</v>
      </c>
      <c r="F2170" s="7" t="e">
        <f>VLOOKUP(D2170,'MPG Master'!$C$3:$D$716,2,0)</f>
        <v>#N/A</v>
      </c>
      <c r="G2170" s="67" t="s">
        <v>378</v>
      </c>
      <c r="H2170" s="53" t="e">
        <f t="shared" si="81"/>
        <v>#N/A</v>
      </c>
      <c r="I2170" s="7" t="s">
        <v>9330</v>
      </c>
      <c r="J2170" s="7" t="s">
        <v>19200</v>
      </c>
      <c r="K2170" s="9">
        <v>33970</v>
      </c>
      <c r="L2170" s="7"/>
      <c r="M2170" s="7"/>
      <c r="N2170" s="7">
        <v>7488397112</v>
      </c>
      <c r="O2170" s="7"/>
      <c r="P2170" s="7"/>
      <c r="Q2170" s="7" t="s">
        <v>11497</v>
      </c>
      <c r="R2170" s="39" t="s">
        <v>13672</v>
      </c>
      <c r="S2170" s="7"/>
      <c r="T2170" s="7" t="s">
        <v>747</v>
      </c>
      <c r="U2170" s="7"/>
      <c r="V2170" s="7"/>
      <c r="W2170" s="7"/>
      <c r="X2170" s="7"/>
      <c r="Y2170" s="39"/>
      <c r="Z2170" s="7"/>
      <c r="AA2170" s="7"/>
      <c r="AB2170" s="24"/>
      <c r="AC2170" t="s">
        <v>26453</v>
      </c>
      <c r="AD2170" t="s">
        <v>23380</v>
      </c>
    </row>
    <row r="2171" spans="1:30" x14ac:dyDescent="0.25">
      <c r="A2171" t="str">
        <f t="shared" si="82"/>
        <v>03780003</v>
      </c>
      <c r="B2171" s="23" t="s">
        <v>58</v>
      </c>
      <c r="C2171" s="7" t="s">
        <v>1665</v>
      </c>
      <c r="D2171" s="66" t="s">
        <v>522</v>
      </c>
      <c r="E2171" s="53" t="e">
        <f>VLOOKUP(D2171,'MPG Master'!$C$3:$I$716,7,0)</f>
        <v>#N/A</v>
      </c>
      <c r="F2171" s="7" t="e">
        <f>VLOOKUP(D2171,'MPG Master'!$C$3:$D$716,2,0)</f>
        <v>#N/A</v>
      </c>
      <c r="G2171" s="67" t="s">
        <v>61</v>
      </c>
      <c r="H2171" s="53" t="e">
        <f t="shared" si="81"/>
        <v>#N/A</v>
      </c>
      <c r="I2171" s="7" t="s">
        <v>4048</v>
      </c>
      <c r="J2171" s="7" t="s">
        <v>19201</v>
      </c>
      <c r="K2171" s="9">
        <v>24838</v>
      </c>
      <c r="L2171" s="7"/>
      <c r="M2171" s="7"/>
      <c r="N2171" s="7">
        <v>9646821670</v>
      </c>
      <c r="O2171" s="7"/>
      <c r="P2171" s="7"/>
      <c r="Q2171" s="7" t="s">
        <v>11498</v>
      </c>
      <c r="R2171" s="39" t="s">
        <v>13673</v>
      </c>
      <c r="S2171" s="7"/>
      <c r="T2171" s="7" t="s">
        <v>1078</v>
      </c>
      <c r="U2171" s="7"/>
      <c r="V2171" s="7"/>
      <c r="W2171" s="7"/>
      <c r="X2171" s="7"/>
      <c r="Y2171" s="39"/>
      <c r="Z2171" s="7"/>
      <c r="AA2171" s="7"/>
      <c r="AB2171" s="24"/>
      <c r="AC2171" t="s">
        <v>26453</v>
      </c>
      <c r="AD2171" t="s">
        <v>23380</v>
      </c>
    </row>
    <row r="2172" spans="1:30" x14ac:dyDescent="0.25">
      <c r="A2172" t="str">
        <f t="shared" si="82"/>
        <v>97190116</v>
      </c>
      <c r="B2172" s="23" t="s">
        <v>58</v>
      </c>
      <c r="C2172" s="7" t="s">
        <v>7736</v>
      </c>
      <c r="D2172" s="66" t="s">
        <v>475</v>
      </c>
      <c r="E2172" s="53" t="e">
        <f>VLOOKUP(D2172,'MPG Master'!$C$3:$I$716,7,0)</f>
        <v>#N/A</v>
      </c>
      <c r="F2172" s="7" t="e">
        <f>VLOOKUP(D2172,'MPG Master'!$C$3:$D$716,2,0)</f>
        <v>#N/A</v>
      </c>
      <c r="G2172" s="67" t="s">
        <v>7779</v>
      </c>
      <c r="H2172" s="53" t="e">
        <f t="shared" si="81"/>
        <v>#N/A</v>
      </c>
      <c r="I2172" s="7" t="s">
        <v>9331</v>
      </c>
      <c r="J2172" s="7" t="s">
        <v>19203</v>
      </c>
      <c r="K2172" s="9">
        <v>27030</v>
      </c>
      <c r="L2172" s="7"/>
      <c r="M2172" s="7"/>
      <c r="N2172" s="7">
        <v>6299339325</v>
      </c>
      <c r="O2172" s="7"/>
      <c r="P2172" s="7"/>
      <c r="Q2172" s="7" t="s">
        <v>11496</v>
      </c>
      <c r="R2172" s="39" t="s">
        <v>13674</v>
      </c>
      <c r="S2172" s="7"/>
      <c r="T2172" s="7" t="s">
        <v>17795</v>
      </c>
      <c r="U2172" s="7"/>
      <c r="V2172" s="7"/>
      <c r="W2172" s="7"/>
      <c r="X2172" s="7"/>
      <c r="Y2172" s="39"/>
      <c r="Z2172" s="7"/>
      <c r="AA2172" s="7"/>
      <c r="AB2172" s="24"/>
      <c r="AC2172" t="s">
        <v>26453</v>
      </c>
      <c r="AD2172" t="s">
        <v>23380</v>
      </c>
    </row>
    <row r="2173" spans="1:30" x14ac:dyDescent="0.25">
      <c r="A2173" t="str">
        <f t="shared" ref="A2173:A2222" si="83">CONCATENATE(D2173,G2173)</f>
        <v>97190093</v>
      </c>
      <c r="B2173" s="23" t="s">
        <v>58</v>
      </c>
      <c r="C2173" s="7" t="s">
        <v>7736</v>
      </c>
      <c r="D2173" s="66" t="s">
        <v>475</v>
      </c>
      <c r="E2173" s="53" t="e">
        <f>VLOOKUP(D2173,'MPG Master'!$C$3:$I$716,7,0)</f>
        <v>#N/A</v>
      </c>
      <c r="F2173" s="7" t="e">
        <f>VLOOKUP(D2173,'MPG Master'!$C$3:$D$716,2,0)</f>
        <v>#N/A</v>
      </c>
      <c r="G2173" s="67" t="s">
        <v>389</v>
      </c>
      <c r="H2173" s="53" t="e">
        <f t="shared" si="81"/>
        <v>#N/A</v>
      </c>
      <c r="I2173" s="7" t="s">
        <v>5307</v>
      </c>
      <c r="J2173" s="7" t="s">
        <v>19204</v>
      </c>
      <c r="K2173" s="9">
        <v>30400</v>
      </c>
      <c r="L2173" s="7"/>
      <c r="M2173" s="7"/>
      <c r="N2173" s="7">
        <v>7543022825</v>
      </c>
      <c r="O2173" s="7"/>
      <c r="P2173" s="7"/>
      <c r="Q2173" s="7" t="s">
        <v>11498</v>
      </c>
      <c r="R2173" s="39" t="s">
        <v>13675</v>
      </c>
      <c r="S2173" s="7"/>
      <c r="T2173" s="7" t="s">
        <v>1078</v>
      </c>
      <c r="U2173" s="7"/>
      <c r="V2173" s="7"/>
      <c r="W2173" s="7"/>
      <c r="X2173" s="7"/>
      <c r="Y2173" s="39"/>
      <c r="Z2173" s="7"/>
      <c r="AA2173" s="7"/>
      <c r="AB2173" s="24"/>
      <c r="AC2173" t="s">
        <v>26453</v>
      </c>
      <c r="AD2173" t="s">
        <v>23380</v>
      </c>
    </row>
    <row r="2174" spans="1:30" x14ac:dyDescent="0.25">
      <c r="A2174" t="str">
        <f t="shared" si="83"/>
        <v>97190117</v>
      </c>
      <c r="B2174" s="23" t="s">
        <v>58</v>
      </c>
      <c r="C2174" s="7" t="s">
        <v>7736</v>
      </c>
      <c r="D2174" s="66" t="s">
        <v>475</v>
      </c>
      <c r="E2174" s="53" t="e">
        <f>VLOOKUP(D2174,'MPG Master'!$C$3:$I$716,7,0)</f>
        <v>#N/A</v>
      </c>
      <c r="F2174" s="7" t="e">
        <f>VLOOKUP(D2174,'MPG Master'!$C$3:$D$716,2,0)</f>
        <v>#N/A</v>
      </c>
      <c r="G2174" s="67" t="s">
        <v>393</v>
      </c>
      <c r="H2174" s="53" t="e">
        <f t="shared" si="81"/>
        <v>#N/A</v>
      </c>
      <c r="I2174" s="7" t="s">
        <v>9333</v>
      </c>
      <c r="J2174" s="7" t="s">
        <v>19205</v>
      </c>
      <c r="K2174" s="9">
        <v>31227</v>
      </c>
      <c r="L2174" s="7"/>
      <c r="M2174" s="7"/>
      <c r="N2174" s="7">
        <v>8210447657</v>
      </c>
      <c r="O2174" s="7"/>
      <c r="P2174" s="7"/>
      <c r="Q2174" s="7" t="s">
        <v>798</v>
      </c>
      <c r="R2174" s="39" t="s">
        <v>13676</v>
      </c>
      <c r="S2174" s="7"/>
      <c r="T2174" s="7" t="s">
        <v>1188</v>
      </c>
      <c r="U2174" s="7"/>
      <c r="V2174" s="7"/>
      <c r="W2174" s="7"/>
      <c r="X2174" s="7"/>
      <c r="Y2174" s="39"/>
      <c r="Z2174" s="7"/>
      <c r="AA2174" s="7"/>
      <c r="AB2174" s="24"/>
      <c r="AC2174" t="s">
        <v>26453</v>
      </c>
      <c r="AD2174" t="s">
        <v>23380</v>
      </c>
    </row>
    <row r="2175" spans="1:30" x14ac:dyDescent="0.25">
      <c r="A2175" t="str">
        <f t="shared" si="83"/>
        <v>03260058</v>
      </c>
      <c r="B2175" s="23" t="s">
        <v>58</v>
      </c>
      <c r="C2175" s="7" t="s">
        <v>1665</v>
      </c>
      <c r="D2175" s="66" t="s">
        <v>503</v>
      </c>
      <c r="E2175" s="53" t="e">
        <f>VLOOKUP(D2175,'MPG Master'!$C$3:$I$716,7,0)</f>
        <v>#N/A</v>
      </c>
      <c r="F2175" s="7" t="e">
        <f>VLOOKUP(D2175,'MPG Master'!$C$3:$D$716,2,0)</f>
        <v>#N/A</v>
      </c>
      <c r="G2175" s="67" t="s">
        <v>1690</v>
      </c>
      <c r="H2175" s="53" t="e">
        <f t="shared" si="81"/>
        <v>#N/A</v>
      </c>
      <c r="I2175" s="7" t="s">
        <v>9334</v>
      </c>
      <c r="J2175" s="7">
        <v>0</v>
      </c>
      <c r="K2175" s="9"/>
      <c r="L2175" s="7"/>
      <c r="M2175" s="7"/>
      <c r="N2175" s="7">
        <v>7360959604</v>
      </c>
      <c r="O2175" s="7"/>
      <c r="P2175" s="7"/>
      <c r="Q2175" s="7" t="s">
        <v>798</v>
      </c>
      <c r="R2175" s="39" t="s">
        <v>13677</v>
      </c>
      <c r="S2175" s="7"/>
      <c r="T2175" s="7" t="s">
        <v>6899</v>
      </c>
      <c r="U2175" s="7"/>
      <c r="V2175" s="7"/>
      <c r="W2175" s="7"/>
      <c r="X2175" s="7"/>
      <c r="Y2175" s="39"/>
      <c r="Z2175" s="7"/>
      <c r="AA2175" s="7"/>
      <c r="AB2175" s="24"/>
      <c r="AC2175" t="s">
        <v>26453</v>
      </c>
      <c r="AD2175" t="s">
        <v>23380</v>
      </c>
    </row>
    <row r="2176" spans="1:30" x14ac:dyDescent="0.25">
      <c r="A2176" t="str">
        <f t="shared" si="83"/>
        <v>11870108</v>
      </c>
      <c r="B2176" s="23" t="s">
        <v>58</v>
      </c>
      <c r="C2176" s="7" t="s">
        <v>1452</v>
      </c>
      <c r="D2176" s="66" t="s">
        <v>320</v>
      </c>
      <c r="E2176" s="53" t="e">
        <f>VLOOKUP(D2176,'MPG Master'!$C$3:$I$716,7,0)</f>
        <v>#N/A</v>
      </c>
      <c r="F2176" s="7" t="e">
        <f>VLOOKUP(D2176,'MPG Master'!$C$3:$D$716,2,0)</f>
        <v>#N/A</v>
      </c>
      <c r="G2176" s="67" t="s">
        <v>1470</v>
      </c>
      <c r="H2176" s="53" t="e">
        <f t="shared" si="81"/>
        <v>#N/A</v>
      </c>
      <c r="I2176" s="7" t="s">
        <v>9335</v>
      </c>
      <c r="J2176" s="7" t="s">
        <v>2222</v>
      </c>
      <c r="K2176" s="9">
        <v>25204</v>
      </c>
      <c r="L2176" s="7"/>
      <c r="M2176" s="7"/>
      <c r="N2176" s="7">
        <v>9570308231</v>
      </c>
      <c r="O2176" s="7"/>
      <c r="P2176" s="7"/>
      <c r="Q2176" s="7" t="s">
        <v>1424</v>
      </c>
      <c r="R2176" s="39" t="s">
        <v>13678</v>
      </c>
      <c r="S2176" s="7"/>
      <c r="T2176" s="7" t="s">
        <v>735</v>
      </c>
      <c r="U2176" s="7"/>
      <c r="V2176" s="7"/>
      <c r="W2176" s="7"/>
      <c r="X2176" s="7"/>
      <c r="Y2176" s="39"/>
      <c r="Z2176" s="7"/>
      <c r="AA2176" s="7"/>
      <c r="AB2176" s="24"/>
      <c r="AC2176" t="s">
        <v>26453</v>
      </c>
      <c r="AD2176" t="s">
        <v>23380</v>
      </c>
    </row>
    <row r="2177" spans="1:30" x14ac:dyDescent="0.25">
      <c r="A2177" t="str">
        <f t="shared" si="83"/>
        <v>11970005</v>
      </c>
      <c r="B2177" s="23" t="s">
        <v>58</v>
      </c>
      <c r="C2177" s="7" t="s">
        <v>1452</v>
      </c>
      <c r="D2177" s="66" t="s">
        <v>322</v>
      </c>
      <c r="E2177" s="53" t="e">
        <f>VLOOKUP(D2177,'MPG Master'!$C$3:$I$716,7,0)</f>
        <v>#N/A</v>
      </c>
      <c r="F2177" s="7" t="e">
        <f>VLOOKUP(D2177,'MPG Master'!$C$3:$D$716,2,0)</f>
        <v>#N/A</v>
      </c>
      <c r="G2177" s="67" t="s">
        <v>1680</v>
      </c>
      <c r="H2177" s="53" t="e">
        <f t="shared" si="81"/>
        <v>#N/A</v>
      </c>
      <c r="I2177" s="7" t="s">
        <v>3837</v>
      </c>
      <c r="J2177" s="7" t="s">
        <v>3838</v>
      </c>
      <c r="K2177" s="9">
        <v>23377</v>
      </c>
      <c r="L2177" s="7"/>
      <c r="M2177" s="7"/>
      <c r="N2177" s="7">
        <v>9576454131</v>
      </c>
      <c r="O2177" s="7"/>
      <c r="P2177" s="7"/>
      <c r="Q2177" s="7" t="s">
        <v>99</v>
      </c>
      <c r="R2177" s="39" t="s">
        <v>3839</v>
      </c>
      <c r="S2177" s="7"/>
      <c r="T2177" s="7" t="s">
        <v>751</v>
      </c>
      <c r="U2177" s="7"/>
      <c r="V2177" s="7"/>
      <c r="W2177" s="7"/>
      <c r="X2177" s="7"/>
      <c r="Y2177" s="39"/>
      <c r="Z2177" s="7"/>
      <c r="AA2177" s="7"/>
      <c r="AB2177" s="24"/>
      <c r="AC2177" t="s">
        <v>26453</v>
      </c>
      <c r="AD2177" t="s">
        <v>23380</v>
      </c>
    </row>
    <row r="2178" spans="1:30" x14ac:dyDescent="0.25">
      <c r="A2178" t="str">
        <f t="shared" si="83"/>
        <v>11970003</v>
      </c>
      <c r="B2178" s="23" t="s">
        <v>58</v>
      </c>
      <c r="C2178" s="7" t="s">
        <v>1452</v>
      </c>
      <c r="D2178" s="66" t="s">
        <v>322</v>
      </c>
      <c r="E2178" s="53" t="e">
        <f>VLOOKUP(D2178,'MPG Master'!$C$3:$I$716,7,0)</f>
        <v>#N/A</v>
      </c>
      <c r="F2178" s="7" t="e">
        <f>VLOOKUP(D2178,'MPG Master'!$C$3:$D$716,2,0)</f>
        <v>#N/A</v>
      </c>
      <c r="G2178" s="67" t="s">
        <v>61</v>
      </c>
      <c r="H2178" s="53" t="e">
        <f t="shared" si="81"/>
        <v>#N/A</v>
      </c>
      <c r="I2178" s="7" t="s">
        <v>3840</v>
      </c>
      <c r="J2178" s="7" t="s">
        <v>3841</v>
      </c>
      <c r="K2178" s="9">
        <v>21916</v>
      </c>
      <c r="L2178" s="7"/>
      <c r="M2178" s="7"/>
      <c r="N2178" s="7">
        <v>7766879264</v>
      </c>
      <c r="O2178" s="7"/>
      <c r="P2178" s="7"/>
      <c r="Q2178" s="7" t="s">
        <v>99</v>
      </c>
      <c r="R2178" s="39" t="s">
        <v>3842</v>
      </c>
      <c r="S2178" s="7"/>
      <c r="T2178" s="7" t="s">
        <v>751</v>
      </c>
      <c r="U2178" s="7"/>
      <c r="V2178" s="7"/>
      <c r="W2178" s="7"/>
      <c r="X2178" s="7"/>
      <c r="Y2178" s="39"/>
      <c r="Z2178" s="7"/>
      <c r="AA2178" s="7"/>
      <c r="AB2178" s="24"/>
      <c r="AC2178" t="s">
        <v>26453</v>
      </c>
      <c r="AD2178" t="s">
        <v>23380</v>
      </c>
    </row>
    <row r="2179" spans="1:30" x14ac:dyDescent="0.25">
      <c r="A2179" t="str">
        <f t="shared" si="83"/>
        <v>11970004</v>
      </c>
      <c r="B2179" s="23" t="s">
        <v>58</v>
      </c>
      <c r="C2179" s="7" t="s">
        <v>1452</v>
      </c>
      <c r="D2179" s="66" t="s">
        <v>322</v>
      </c>
      <c r="E2179" s="53" t="e">
        <f>VLOOKUP(D2179,'MPG Master'!$C$3:$I$716,7,0)</f>
        <v>#N/A</v>
      </c>
      <c r="F2179" s="7" t="e">
        <f>VLOOKUP(D2179,'MPG Master'!$C$3:$D$716,2,0)</f>
        <v>#N/A</v>
      </c>
      <c r="G2179" s="67" t="s">
        <v>1679</v>
      </c>
      <c r="H2179" s="53" t="e">
        <f t="shared" ref="H2179:H2242" si="84">E2179&amp;G2179</f>
        <v>#N/A</v>
      </c>
      <c r="I2179" s="7" t="s">
        <v>3329</v>
      </c>
      <c r="J2179" s="7" t="s">
        <v>3841</v>
      </c>
      <c r="K2179" s="9">
        <v>26299</v>
      </c>
      <c r="L2179" s="7"/>
      <c r="M2179" s="7"/>
      <c r="N2179" s="7">
        <v>8447220335</v>
      </c>
      <c r="O2179" s="7"/>
      <c r="P2179" s="7"/>
      <c r="Q2179" s="7" t="s">
        <v>99</v>
      </c>
      <c r="R2179" s="39" t="s">
        <v>3843</v>
      </c>
      <c r="S2179" s="7"/>
      <c r="T2179" s="7" t="s">
        <v>751</v>
      </c>
      <c r="U2179" s="7"/>
      <c r="V2179" s="7"/>
      <c r="W2179" s="7"/>
      <c r="X2179" s="7"/>
      <c r="Y2179" s="39"/>
      <c r="Z2179" s="7"/>
      <c r="AA2179" s="7"/>
      <c r="AB2179" s="24"/>
      <c r="AC2179" t="s">
        <v>26453</v>
      </c>
      <c r="AD2179" t="s">
        <v>23380</v>
      </c>
    </row>
    <row r="2180" spans="1:30" x14ac:dyDescent="0.25">
      <c r="A2180" t="str">
        <f t="shared" si="83"/>
        <v>11970006</v>
      </c>
      <c r="B2180" s="23" t="s">
        <v>58</v>
      </c>
      <c r="C2180" s="7" t="s">
        <v>1452</v>
      </c>
      <c r="D2180" s="66" t="s">
        <v>322</v>
      </c>
      <c r="E2180" s="53" t="e">
        <f>VLOOKUP(D2180,'MPG Master'!$C$3:$I$716,7,0)</f>
        <v>#N/A</v>
      </c>
      <c r="F2180" s="7" t="e">
        <f>VLOOKUP(D2180,'MPG Master'!$C$3:$D$716,2,0)</f>
        <v>#N/A</v>
      </c>
      <c r="G2180" s="67" t="s">
        <v>378</v>
      </c>
      <c r="H2180" s="53" t="e">
        <f t="shared" si="84"/>
        <v>#N/A</v>
      </c>
      <c r="I2180" s="7" t="s">
        <v>3844</v>
      </c>
      <c r="J2180" s="7" t="s">
        <v>19206</v>
      </c>
      <c r="K2180" s="9">
        <v>31778</v>
      </c>
      <c r="L2180" s="7"/>
      <c r="M2180" s="7"/>
      <c r="N2180" s="7">
        <v>9155260267</v>
      </c>
      <c r="O2180" s="7"/>
      <c r="P2180" s="7"/>
      <c r="Q2180" s="7" t="s">
        <v>99</v>
      </c>
      <c r="R2180" s="39" t="s">
        <v>3845</v>
      </c>
      <c r="S2180" s="7"/>
      <c r="T2180" s="7" t="s">
        <v>751</v>
      </c>
      <c r="U2180" s="7"/>
      <c r="V2180" s="7"/>
      <c r="W2180" s="7"/>
      <c r="X2180" s="7"/>
      <c r="Y2180" s="39"/>
      <c r="Z2180" s="7"/>
      <c r="AA2180" s="7"/>
      <c r="AB2180" s="24"/>
      <c r="AC2180" t="s">
        <v>26453</v>
      </c>
      <c r="AD2180" t="s">
        <v>23380</v>
      </c>
    </row>
    <row r="2181" spans="1:30" x14ac:dyDescent="0.25">
      <c r="A2181" t="str">
        <f t="shared" si="83"/>
        <v>11970007</v>
      </c>
      <c r="B2181" s="23" t="s">
        <v>58</v>
      </c>
      <c r="C2181" s="7" t="s">
        <v>1452</v>
      </c>
      <c r="D2181" s="66" t="s">
        <v>322</v>
      </c>
      <c r="E2181" s="53" t="e">
        <f>VLOOKUP(D2181,'MPG Master'!$C$3:$I$716,7,0)</f>
        <v>#N/A</v>
      </c>
      <c r="F2181" s="7" t="e">
        <f>VLOOKUP(D2181,'MPG Master'!$C$3:$D$716,2,0)</f>
        <v>#N/A</v>
      </c>
      <c r="G2181" s="67" t="s">
        <v>1720</v>
      </c>
      <c r="H2181" s="53" t="e">
        <f t="shared" si="84"/>
        <v>#N/A</v>
      </c>
      <c r="I2181" s="7" t="s">
        <v>3846</v>
      </c>
      <c r="J2181" s="7" t="s">
        <v>3847</v>
      </c>
      <c r="K2181" s="9">
        <v>29952</v>
      </c>
      <c r="L2181" s="7"/>
      <c r="M2181" s="7"/>
      <c r="N2181" s="7">
        <v>9122531800</v>
      </c>
      <c r="O2181" s="7"/>
      <c r="P2181" s="7"/>
      <c r="Q2181" s="7" t="s">
        <v>798</v>
      </c>
      <c r="R2181" s="39" t="s">
        <v>3848</v>
      </c>
      <c r="S2181" s="7"/>
      <c r="T2181" s="7" t="s">
        <v>774</v>
      </c>
      <c r="U2181" s="7"/>
      <c r="V2181" s="7"/>
      <c r="W2181" s="7"/>
      <c r="X2181" s="7"/>
      <c r="Y2181" s="39"/>
      <c r="Z2181" s="7"/>
      <c r="AA2181" s="7"/>
      <c r="AB2181" s="24"/>
      <c r="AC2181" t="s">
        <v>26453</v>
      </c>
      <c r="AD2181" t="s">
        <v>23380</v>
      </c>
    </row>
    <row r="2182" spans="1:30" x14ac:dyDescent="0.25">
      <c r="A2182" t="str">
        <f t="shared" si="83"/>
        <v>11970011</v>
      </c>
      <c r="B2182" s="23" t="s">
        <v>58</v>
      </c>
      <c r="C2182" s="7" t="s">
        <v>1452</v>
      </c>
      <c r="D2182" s="66" t="s">
        <v>322</v>
      </c>
      <c r="E2182" s="53" t="e">
        <f>VLOOKUP(D2182,'MPG Master'!$C$3:$I$716,7,0)</f>
        <v>#N/A</v>
      </c>
      <c r="F2182" s="7" t="e">
        <f>VLOOKUP(D2182,'MPG Master'!$C$3:$D$716,2,0)</f>
        <v>#N/A</v>
      </c>
      <c r="G2182" s="67" t="s">
        <v>1693</v>
      </c>
      <c r="H2182" s="53" t="e">
        <f t="shared" si="84"/>
        <v>#N/A</v>
      </c>
      <c r="I2182" s="7" t="s">
        <v>3849</v>
      </c>
      <c r="J2182" s="7" t="s">
        <v>19207</v>
      </c>
      <c r="K2182" s="9">
        <v>30317</v>
      </c>
      <c r="L2182" s="7"/>
      <c r="M2182" s="7"/>
      <c r="N2182" s="7">
        <v>9122582269</v>
      </c>
      <c r="O2182" s="7"/>
      <c r="P2182" s="7"/>
      <c r="Q2182" s="7" t="s">
        <v>798</v>
      </c>
      <c r="R2182" s="39" t="s">
        <v>3850</v>
      </c>
      <c r="S2182" s="7"/>
      <c r="T2182" s="7" t="s">
        <v>774</v>
      </c>
      <c r="U2182" s="7"/>
      <c r="V2182" s="7"/>
      <c r="W2182" s="7"/>
      <c r="X2182" s="7"/>
      <c r="Y2182" s="39"/>
      <c r="Z2182" s="7"/>
      <c r="AA2182" s="7"/>
      <c r="AB2182" s="24"/>
      <c r="AC2182" t="s">
        <v>26453</v>
      </c>
      <c r="AD2182" t="s">
        <v>23380</v>
      </c>
    </row>
    <row r="2183" spans="1:30" x14ac:dyDescent="0.25">
      <c r="A2183" t="str">
        <f t="shared" si="83"/>
        <v>11970010</v>
      </c>
      <c r="B2183" s="23" t="s">
        <v>58</v>
      </c>
      <c r="C2183" s="7" t="s">
        <v>1452</v>
      </c>
      <c r="D2183" s="66" t="s">
        <v>322</v>
      </c>
      <c r="E2183" s="53" t="e">
        <f>VLOOKUP(D2183,'MPG Master'!$C$3:$I$716,7,0)</f>
        <v>#N/A</v>
      </c>
      <c r="F2183" s="7" t="e">
        <f>VLOOKUP(D2183,'MPG Master'!$C$3:$D$716,2,0)</f>
        <v>#N/A</v>
      </c>
      <c r="G2183" s="67" t="s">
        <v>1681</v>
      </c>
      <c r="H2183" s="53" t="e">
        <f t="shared" si="84"/>
        <v>#N/A</v>
      </c>
      <c r="I2183" s="7" t="s">
        <v>3851</v>
      </c>
      <c r="J2183" s="7" t="s">
        <v>19208</v>
      </c>
      <c r="K2183" s="9">
        <v>31048</v>
      </c>
      <c r="L2183" s="7"/>
      <c r="M2183" s="7"/>
      <c r="N2183" s="7">
        <v>8409217890</v>
      </c>
      <c r="O2183" s="7"/>
      <c r="P2183" s="7"/>
      <c r="Q2183" s="7" t="s">
        <v>798</v>
      </c>
      <c r="R2183" s="39" t="s">
        <v>3852</v>
      </c>
      <c r="S2183" s="7"/>
      <c r="T2183" s="7" t="s">
        <v>774</v>
      </c>
      <c r="U2183" s="7"/>
      <c r="V2183" s="7"/>
      <c r="W2183" s="7"/>
      <c r="X2183" s="7"/>
      <c r="Y2183" s="39"/>
      <c r="Z2183" s="7"/>
      <c r="AA2183" s="7"/>
      <c r="AB2183" s="24"/>
      <c r="AC2183" t="s">
        <v>26453</v>
      </c>
      <c r="AD2183" t="s">
        <v>23380</v>
      </c>
    </row>
    <row r="2184" spans="1:30" x14ac:dyDescent="0.25">
      <c r="A2184" t="str">
        <f t="shared" si="83"/>
        <v>00330051</v>
      </c>
      <c r="B2184" s="23" t="s">
        <v>58</v>
      </c>
      <c r="C2184" s="7" t="s">
        <v>1663</v>
      </c>
      <c r="D2184" s="66" t="s">
        <v>381</v>
      </c>
      <c r="E2184" s="53" t="e">
        <f>VLOOKUP(D2184,'MPG Master'!$C$3:$I$716,7,0)</f>
        <v>#N/A</v>
      </c>
      <c r="F2184" s="7" t="e">
        <f>VLOOKUP(D2184,'MPG Master'!$C$3:$D$716,2,0)</f>
        <v>#N/A</v>
      </c>
      <c r="G2184" s="67" t="s">
        <v>1991</v>
      </c>
      <c r="H2184" s="53" t="e">
        <f t="shared" si="84"/>
        <v>#N/A</v>
      </c>
      <c r="I2184" s="7" t="s">
        <v>4184</v>
      </c>
      <c r="J2184" s="7" t="s">
        <v>3380</v>
      </c>
      <c r="K2184" s="9">
        <v>29221</v>
      </c>
      <c r="L2184" s="7"/>
      <c r="M2184" s="7"/>
      <c r="N2184" s="7">
        <v>9905839692</v>
      </c>
      <c r="O2184" s="7"/>
      <c r="P2184" s="7"/>
      <c r="Q2184" s="7" t="s">
        <v>11497</v>
      </c>
      <c r="R2184" s="39" t="s">
        <v>13679</v>
      </c>
      <c r="S2184" s="7"/>
      <c r="T2184" s="7" t="s">
        <v>747</v>
      </c>
      <c r="U2184" s="7"/>
      <c r="V2184" s="7"/>
      <c r="W2184" s="7"/>
      <c r="X2184" s="7"/>
      <c r="Y2184" s="39"/>
      <c r="Z2184" s="7"/>
      <c r="AA2184" s="7"/>
      <c r="AB2184" s="24"/>
      <c r="AC2184" t="s">
        <v>26453</v>
      </c>
      <c r="AD2184" t="s">
        <v>23380</v>
      </c>
    </row>
    <row r="2185" spans="1:30" x14ac:dyDescent="0.25">
      <c r="A2185" t="str">
        <f t="shared" si="83"/>
        <v>97190118</v>
      </c>
      <c r="B2185" s="23" t="s">
        <v>58</v>
      </c>
      <c r="C2185" s="7" t="s">
        <v>7736</v>
      </c>
      <c r="D2185" s="66" t="s">
        <v>475</v>
      </c>
      <c r="E2185" s="53" t="e">
        <f>VLOOKUP(D2185,'MPG Master'!$C$3:$I$716,7,0)</f>
        <v>#N/A</v>
      </c>
      <c r="F2185" s="7" t="e">
        <f>VLOOKUP(D2185,'MPG Master'!$C$3:$D$716,2,0)</f>
        <v>#N/A</v>
      </c>
      <c r="G2185" s="67" t="s">
        <v>394</v>
      </c>
      <c r="H2185" s="53" t="e">
        <f t="shared" si="84"/>
        <v>#N/A</v>
      </c>
      <c r="I2185" s="7" t="s">
        <v>3596</v>
      </c>
      <c r="J2185" s="7" t="s">
        <v>19209</v>
      </c>
      <c r="K2185" s="9">
        <v>34500</v>
      </c>
      <c r="L2185" s="7"/>
      <c r="M2185" s="7"/>
      <c r="N2185" s="7">
        <v>9709933354</v>
      </c>
      <c r="O2185" s="7"/>
      <c r="P2185" s="7"/>
      <c r="Q2185" s="7" t="s">
        <v>11499</v>
      </c>
      <c r="R2185" s="39" t="s">
        <v>13680</v>
      </c>
      <c r="S2185" s="7"/>
      <c r="T2185" s="7" t="s">
        <v>1157</v>
      </c>
      <c r="U2185" s="7"/>
      <c r="V2185" s="7"/>
      <c r="W2185" s="7"/>
      <c r="X2185" s="7"/>
      <c r="Y2185" s="39"/>
      <c r="Z2185" s="7"/>
      <c r="AA2185" s="7"/>
      <c r="AB2185" s="24"/>
      <c r="AC2185" t="s">
        <v>26453</v>
      </c>
      <c r="AD2185" t="s">
        <v>23380</v>
      </c>
    </row>
    <row r="2186" spans="1:30" x14ac:dyDescent="0.25">
      <c r="A2186" t="str">
        <f t="shared" si="83"/>
        <v>70140004</v>
      </c>
      <c r="B2186" s="23" t="s">
        <v>58</v>
      </c>
      <c r="C2186" s="7" t="s">
        <v>7668</v>
      </c>
      <c r="D2186" s="66" t="s">
        <v>459</v>
      </c>
      <c r="E2186" s="53" t="e">
        <f>VLOOKUP(D2186,'MPG Master'!$C$3:$I$716,7,0)</f>
        <v>#N/A</v>
      </c>
      <c r="F2186" s="7" t="e">
        <f>VLOOKUP(D2186,'MPG Master'!$C$3:$D$716,2,0)</f>
        <v>#N/A</v>
      </c>
      <c r="G2186" s="67" t="s">
        <v>1679</v>
      </c>
      <c r="H2186" s="53" t="e">
        <f t="shared" si="84"/>
        <v>#N/A</v>
      </c>
      <c r="I2186" s="7" t="s">
        <v>9336</v>
      </c>
      <c r="J2186" s="7" t="s">
        <v>1288</v>
      </c>
      <c r="K2186" s="9">
        <v>31429</v>
      </c>
      <c r="L2186" s="7"/>
      <c r="M2186" s="7"/>
      <c r="N2186" s="7">
        <v>8051346405</v>
      </c>
      <c r="O2186" s="7"/>
      <c r="P2186" s="7"/>
      <c r="Q2186" s="7" t="s">
        <v>838</v>
      </c>
      <c r="R2186" s="39" t="s">
        <v>13681</v>
      </c>
      <c r="S2186" s="7"/>
      <c r="T2186" s="7" t="s">
        <v>2264</v>
      </c>
      <c r="U2186" s="7"/>
      <c r="V2186" s="7"/>
      <c r="W2186" s="7"/>
      <c r="X2186" s="7"/>
      <c r="Y2186" s="39"/>
      <c r="Z2186" s="7"/>
      <c r="AA2186" s="7"/>
      <c r="AB2186" s="24"/>
      <c r="AC2186" t="s">
        <v>26453</v>
      </c>
      <c r="AD2186" t="s">
        <v>23380</v>
      </c>
    </row>
    <row r="2187" spans="1:30" x14ac:dyDescent="0.25">
      <c r="A2187" t="str">
        <f t="shared" si="83"/>
        <v>70140040</v>
      </c>
      <c r="B2187" s="23" t="s">
        <v>58</v>
      </c>
      <c r="C2187" s="7" t="s">
        <v>7668</v>
      </c>
      <c r="D2187" s="66" t="s">
        <v>459</v>
      </c>
      <c r="E2187" s="53" t="e">
        <f>VLOOKUP(D2187,'MPG Master'!$C$3:$I$716,7,0)</f>
        <v>#N/A</v>
      </c>
      <c r="F2187" s="7" t="e">
        <f>VLOOKUP(D2187,'MPG Master'!$C$3:$D$716,2,0)</f>
        <v>#N/A</v>
      </c>
      <c r="G2187" s="67" t="s">
        <v>2113</v>
      </c>
      <c r="H2187" s="53" t="e">
        <f t="shared" si="84"/>
        <v>#N/A</v>
      </c>
      <c r="I2187" s="7" t="s">
        <v>4160</v>
      </c>
      <c r="J2187" s="7" t="s">
        <v>9221</v>
      </c>
      <c r="K2187" s="9">
        <v>32266</v>
      </c>
      <c r="L2187" s="7"/>
      <c r="M2187" s="7"/>
      <c r="N2187" s="7">
        <v>9534413066</v>
      </c>
      <c r="O2187" s="7"/>
      <c r="P2187" s="7"/>
      <c r="Q2187" s="7" t="s">
        <v>838</v>
      </c>
      <c r="R2187" s="39" t="s">
        <v>13682</v>
      </c>
      <c r="S2187" s="7"/>
      <c r="T2187" s="7" t="s">
        <v>2264</v>
      </c>
      <c r="U2187" s="7"/>
      <c r="V2187" s="7"/>
      <c r="W2187" s="7"/>
      <c r="X2187" s="7"/>
      <c r="Y2187" s="39"/>
      <c r="Z2187" s="7"/>
      <c r="AA2187" s="7"/>
      <c r="AB2187" s="24"/>
      <c r="AC2187" t="s">
        <v>26453</v>
      </c>
      <c r="AD2187" t="s">
        <v>23380</v>
      </c>
    </row>
    <row r="2188" spans="1:30" x14ac:dyDescent="0.25">
      <c r="A2188" t="str">
        <f t="shared" si="83"/>
        <v>70140045</v>
      </c>
      <c r="B2188" s="23" t="s">
        <v>58</v>
      </c>
      <c r="C2188" s="7" t="s">
        <v>7668</v>
      </c>
      <c r="D2188" s="66" t="s">
        <v>459</v>
      </c>
      <c r="E2188" s="53" t="e">
        <f>VLOOKUP(D2188,'MPG Master'!$C$3:$I$716,7,0)</f>
        <v>#N/A</v>
      </c>
      <c r="F2188" s="7" t="e">
        <f>VLOOKUP(D2188,'MPG Master'!$C$3:$D$716,2,0)</f>
        <v>#N/A</v>
      </c>
      <c r="G2188" s="67" t="s">
        <v>2394</v>
      </c>
      <c r="H2188" s="53" t="e">
        <f t="shared" si="84"/>
        <v>#N/A</v>
      </c>
      <c r="I2188" s="7" t="s">
        <v>9337</v>
      </c>
      <c r="J2188" s="7" t="s">
        <v>19210</v>
      </c>
      <c r="K2188" s="9">
        <v>27578</v>
      </c>
      <c r="L2188" s="7"/>
      <c r="M2188" s="7"/>
      <c r="N2188" s="7">
        <v>9534412510</v>
      </c>
      <c r="O2188" s="7"/>
      <c r="P2188" s="7"/>
      <c r="Q2188" s="7" t="s">
        <v>838</v>
      </c>
      <c r="R2188" s="39" t="s">
        <v>13683</v>
      </c>
      <c r="S2188" s="7"/>
      <c r="T2188" s="7" t="s">
        <v>2264</v>
      </c>
      <c r="U2188" s="7"/>
      <c r="V2188" s="7"/>
      <c r="W2188" s="7"/>
      <c r="X2188" s="7"/>
      <c r="Y2188" s="39"/>
      <c r="Z2188" s="7"/>
      <c r="AA2188" s="7"/>
      <c r="AB2188" s="24"/>
      <c r="AC2188" t="s">
        <v>26453</v>
      </c>
      <c r="AD2188" t="s">
        <v>23380</v>
      </c>
    </row>
    <row r="2189" spans="1:30" x14ac:dyDescent="0.25">
      <c r="A2189" t="str">
        <f t="shared" si="83"/>
        <v>70140043</v>
      </c>
      <c r="B2189" s="23" t="s">
        <v>58</v>
      </c>
      <c r="C2189" s="7" t="s">
        <v>7668</v>
      </c>
      <c r="D2189" s="66" t="s">
        <v>459</v>
      </c>
      <c r="E2189" s="53" t="e">
        <f>VLOOKUP(D2189,'MPG Master'!$C$3:$I$716,7,0)</f>
        <v>#N/A</v>
      </c>
      <c r="F2189" s="7" t="e">
        <f>VLOOKUP(D2189,'MPG Master'!$C$3:$D$716,2,0)</f>
        <v>#N/A</v>
      </c>
      <c r="G2189" s="67" t="s">
        <v>2262</v>
      </c>
      <c r="H2189" s="53" t="e">
        <f t="shared" si="84"/>
        <v>#N/A</v>
      </c>
      <c r="I2189" s="7" t="s">
        <v>9338</v>
      </c>
      <c r="J2189" s="7" t="s">
        <v>19211</v>
      </c>
      <c r="K2189" s="9">
        <v>34700</v>
      </c>
      <c r="L2189" s="7"/>
      <c r="M2189" s="7"/>
      <c r="N2189" s="7">
        <v>8271333912</v>
      </c>
      <c r="O2189" s="7"/>
      <c r="P2189" s="7"/>
      <c r="Q2189" s="7" t="s">
        <v>838</v>
      </c>
      <c r="R2189" s="39" t="s">
        <v>13684</v>
      </c>
      <c r="S2189" s="7"/>
      <c r="T2189" s="7" t="s">
        <v>2264</v>
      </c>
      <c r="U2189" s="7"/>
      <c r="V2189" s="7"/>
      <c r="W2189" s="7"/>
      <c r="X2189" s="7"/>
      <c r="Y2189" s="39"/>
      <c r="Z2189" s="7"/>
      <c r="AA2189" s="7"/>
      <c r="AB2189" s="24"/>
      <c r="AC2189" t="s">
        <v>26453</v>
      </c>
      <c r="AD2189" t="s">
        <v>23380</v>
      </c>
    </row>
    <row r="2190" spans="1:30" x14ac:dyDescent="0.25">
      <c r="A2190" t="str">
        <f t="shared" si="83"/>
        <v>00560012</v>
      </c>
      <c r="B2190" s="23" t="s">
        <v>58</v>
      </c>
      <c r="C2190" s="7" t="s">
        <v>1663</v>
      </c>
      <c r="D2190" s="66" t="s">
        <v>385</v>
      </c>
      <c r="E2190" s="53" t="e">
        <f>VLOOKUP(D2190,'MPG Master'!$C$3:$I$716,7,0)</f>
        <v>#N/A</v>
      </c>
      <c r="F2190" s="7" t="e">
        <f>VLOOKUP(D2190,'MPG Master'!$C$3:$D$716,2,0)</f>
        <v>#N/A</v>
      </c>
      <c r="G2190" s="67" t="s">
        <v>1694</v>
      </c>
      <c r="H2190" s="53" t="e">
        <f t="shared" si="84"/>
        <v>#N/A</v>
      </c>
      <c r="I2190" s="7" t="s">
        <v>9339</v>
      </c>
      <c r="J2190" s="7" t="s">
        <v>19212</v>
      </c>
      <c r="K2190" s="9">
        <v>32874</v>
      </c>
      <c r="L2190" s="7"/>
      <c r="M2190" s="7"/>
      <c r="N2190" s="7">
        <v>0</v>
      </c>
      <c r="O2190" s="7"/>
      <c r="P2190" s="7"/>
      <c r="Q2190" s="7" t="s">
        <v>11497</v>
      </c>
      <c r="R2190" s="39" t="s">
        <v>13685</v>
      </c>
      <c r="S2190" s="7"/>
      <c r="T2190" s="7" t="s">
        <v>747</v>
      </c>
      <c r="U2190" s="7"/>
      <c r="V2190" s="7"/>
      <c r="W2190" s="7"/>
      <c r="X2190" s="7"/>
      <c r="Y2190" s="39"/>
      <c r="Z2190" s="7"/>
      <c r="AA2190" s="7"/>
      <c r="AB2190" s="24"/>
      <c r="AC2190" t="s">
        <v>26453</v>
      </c>
      <c r="AD2190" t="s">
        <v>23380</v>
      </c>
    </row>
    <row r="2191" spans="1:30" x14ac:dyDescent="0.25">
      <c r="A2191" t="str">
        <f t="shared" si="83"/>
        <v>00560027</v>
      </c>
      <c r="B2191" s="23" t="s">
        <v>58</v>
      </c>
      <c r="C2191" s="7" t="s">
        <v>1663</v>
      </c>
      <c r="D2191" s="66" t="s">
        <v>385</v>
      </c>
      <c r="E2191" s="53" t="e">
        <f>VLOOKUP(D2191,'MPG Master'!$C$3:$I$716,7,0)</f>
        <v>#N/A</v>
      </c>
      <c r="F2191" s="7" t="e">
        <f>VLOOKUP(D2191,'MPG Master'!$C$3:$D$716,2,0)</f>
        <v>#N/A</v>
      </c>
      <c r="G2191" s="67" t="s">
        <v>1840</v>
      </c>
      <c r="H2191" s="53" t="e">
        <f t="shared" si="84"/>
        <v>#N/A</v>
      </c>
      <c r="I2191" s="7" t="s">
        <v>9340</v>
      </c>
      <c r="J2191" s="7" t="s">
        <v>19213</v>
      </c>
      <c r="K2191" s="9">
        <v>14611</v>
      </c>
      <c r="L2191" s="7"/>
      <c r="M2191" s="7"/>
      <c r="N2191" s="7">
        <v>0</v>
      </c>
      <c r="O2191" s="7"/>
      <c r="P2191" s="7"/>
      <c r="Q2191" s="7" t="s">
        <v>11497</v>
      </c>
      <c r="R2191" s="39" t="s">
        <v>13686</v>
      </c>
      <c r="S2191" s="7"/>
      <c r="T2191" s="7" t="s">
        <v>747</v>
      </c>
      <c r="U2191" s="7"/>
      <c r="V2191" s="7"/>
      <c r="W2191" s="7"/>
      <c r="X2191" s="7"/>
      <c r="Y2191" s="39"/>
      <c r="Z2191" s="7"/>
      <c r="AA2191" s="7"/>
      <c r="AB2191" s="24"/>
      <c r="AC2191" t="s">
        <v>26453</v>
      </c>
      <c r="AD2191" t="s">
        <v>23380</v>
      </c>
    </row>
    <row r="2192" spans="1:30" x14ac:dyDescent="0.25">
      <c r="A2192" t="str">
        <f t="shared" si="83"/>
        <v>00560068</v>
      </c>
      <c r="B2192" s="23" t="s">
        <v>58</v>
      </c>
      <c r="C2192" s="7" t="s">
        <v>1663</v>
      </c>
      <c r="D2192" s="66" t="s">
        <v>385</v>
      </c>
      <c r="E2192" s="53" t="e">
        <f>VLOOKUP(D2192,'MPG Master'!$C$3:$I$716,7,0)</f>
        <v>#N/A</v>
      </c>
      <c r="F2192" s="7" t="e">
        <f>VLOOKUP(D2192,'MPG Master'!$C$3:$D$716,2,0)</f>
        <v>#N/A</v>
      </c>
      <c r="G2192" s="67" t="s">
        <v>2146</v>
      </c>
      <c r="H2192" s="53" t="e">
        <f t="shared" si="84"/>
        <v>#N/A</v>
      </c>
      <c r="I2192" s="7" t="s">
        <v>9341</v>
      </c>
      <c r="J2192" s="7" t="s">
        <v>19214</v>
      </c>
      <c r="K2192" s="9">
        <v>27760</v>
      </c>
      <c r="L2192" s="7"/>
      <c r="M2192" s="7"/>
      <c r="N2192" s="7">
        <v>8507132058</v>
      </c>
      <c r="O2192" s="7"/>
      <c r="P2192" s="7"/>
      <c r="Q2192" s="7" t="s">
        <v>11497</v>
      </c>
      <c r="R2192" s="39" t="s">
        <v>13687</v>
      </c>
      <c r="S2192" s="7"/>
      <c r="T2192" s="7" t="s">
        <v>747</v>
      </c>
      <c r="U2192" s="7"/>
      <c r="V2192" s="7"/>
      <c r="W2192" s="7"/>
      <c r="X2192" s="7"/>
      <c r="Y2192" s="39"/>
      <c r="Z2192" s="7"/>
      <c r="AA2192" s="7"/>
      <c r="AB2192" s="24"/>
      <c r="AC2192" t="s">
        <v>26453</v>
      </c>
      <c r="AD2192" t="s">
        <v>23380</v>
      </c>
    </row>
    <row r="2193" spans="1:30" x14ac:dyDescent="0.25">
      <c r="A2193" t="str">
        <f t="shared" si="83"/>
        <v>00560072</v>
      </c>
      <c r="B2193" s="23" t="s">
        <v>58</v>
      </c>
      <c r="C2193" s="7" t="s">
        <v>1663</v>
      </c>
      <c r="D2193" s="66" t="s">
        <v>385</v>
      </c>
      <c r="E2193" s="53" t="e">
        <f>VLOOKUP(D2193,'MPG Master'!$C$3:$I$716,7,0)</f>
        <v>#N/A</v>
      </c>
      <c r="F2193" s="7" t="e">
        <f>VLOOKUP(D2193,'MPG Master'!$C$3:$D$716,2,0)</f>
        <v>#N/A</v>
      </c>
      <c r="G2193" s="67" t="s">
        <v>1978</v>
      </c>
      <c r="H2193" s="53" t="e">
        <f t="shared" si="84"/>
        <v>#N/A</v>
      </c>
      <c r="I2193" s="7" t="s">
        <v>9342</v>
      </c>
      <c r="J2193" s="7" t="s">
        <v>1766</v>
      </c>
      <c r="K2193" s="9">
        <v>32509</v>
      </c>
      <c r="L2193" s="7"/>
      <c r="M2193" s="7"/>
      <c r="N2193" s="7">
        <v>6206874946</v>
      </c>
      <c r="O2193" s="7"/>
      <c r="P2193" s="7"/>
      <c r="Q2193" s="7" t="s">
        <v>11497</v>
      </c>
      <c r="R2193" s="39" t="s">
        <v>13688</v>
      </c>
      <c r="S2193" s="7"/>
      <c r="T2193" s="7" t="s">
        <v>747</v>
      </c>
      <c r="U2193" s="7"/>
      <c r="V2193" s="7"/>
      <c r="W2193" s="7"/>
      <c r="X2193" s="7"/>
      <c r="Y2193" s="39"/>
      <c r="Z2193" s="7"/>
      <c r="AA2193" s="7"/>
      <c r="AB2193" s="24"/>
      <c r="AC2193" t="s">
        <v>26453</v>
      </c>
      <c r="AD2193" t="s">
        <v>23380</v>
      </c>
    </row>
    <row r="2194" spans="1:30" x14ac:dyDescent="0.25">
      <c r="A2194" t="str">
        <f t="shared" si="83"/>
        <v>00560084</v>
      </c>
      <c r="B2194" s="23" t="s">
        <v>58</v>
      </c>
      <c r="C2194" s="7" t="s">
        <v>1663</v>
      </c>
      <c r="D2194" s="66" t="s">
        <v>385</v>
      </c>
      <c r="E2194" s="53" t="e">
        <f>VLOOKUP(D2194,'MPG Master'!$C$3:$I$716,7,0)</f>
        <v>#N/A</v>
      </c>
      <c r="F2194" s="7" t="e">
        <f>VLOOKUP(D2194,'MPG Master'!$C$3:$D$716,2,0)</f>
        <v>#N/A</v>
      </c>
      <c r="G2194" s="67" t="s">
        <v>2896</v>
      </c>
      <c r="H2194" s="53" t="e">
        <f t="shared" si="84"/>
        <v>#N/A</v>
      </c>
      <c r="I2194" s="7" t="s">
        <v>6754</v>
      </c>
      <c r="J2194" s="7" t="s">
        <v>19215</v>
      </c>
      <c r="K2194" s="9">
        <v>18629</v>
      </c>
      <c r="L2194" s="7"/>
      <c r="M2194" s="7"/>
      <c r="N2194" s="7">
        <v>6204773152</v>
      </c>
      <c r="O2194" s="7"/>
      <c r="P2194" s="7"/>
      <c r="Q2194" s="7" t="s">
        <v>798</v>
      </c>
      <c r="R2194" s="39" t="s">
        <v>13689</v>
      </c>
      <c r="S2194" s="7"/>
      <c r="T2194" s="7" t="s">
        <v>804</v>
      </c>
      <c r="U2194" s="7"/>
      <c r="V2194" s="7"/>
      <c r="W2194" s="7"/>
      <c r="X2194" s="7"/>
      <c r="Y2194" s="39"/>
      <c r="Z2194" s="7"/>
      <c r="AA2194" s="7"/>
      <c r="AB2194" s="24"/>
      <c r="AC2194" t="s">
        <v>26453</v>
      </c>
      <c r="AD2194" t="s">
        <v>23380</v>
      </c>
    </row>
    <row r="2195" spans="1:30" x14ac:dyDescent="0.25">
      <c r="A2195" t="str">
        <f t="shared" si="83"/>
        <v>00560094</v>
      </c>
      <c r="B2195" s="23" t="s">
        <v>58</v>
      </c>
      <c r="C2195" s="7" t="s">
        <v>1663</v>
      </c>
      <c r="D2195" s="66" t="s">
        <v>385</v>
      </c>
      <c r="E2195" s="53" t="e">
        <f>VLOOKUP(D2195,'MPG Master'!$C$3:$I$716,7,0)</f>
        <v>#N/A</v>
      </c>
      <c r="F2195" s="7" t="e">
        <f>VLOOKUP(D2195,'MPG Master'!$C$3:$D$716,2,0)</f>
        <v>#N/A</v>
      </c>
      <c r="G2195" s="67" t="s">
        <v>7759</v>
      </c>
      <c r="H2195" s="53" t="e">
        <f t="shared" si="84"/>
        <v>#N/A</v>
      </c>
      <c r="I2195" s="7" t="s">
        <v>9343</v>
      </c>
      <c r="J2195" s="7" t="s">
        <v>19216</v>
      </c>
      <c r="K2195" s="9">
        <v>36967</v>
      </c>
      <c r="L2195" s="7"/>
      <c r="M2195" s="7"/>
      <c r="N2195" s="7">
        <v>0</v>
      </c>
      <c r="O2195" s="7"/>
      <c r="P2195" s="7"/>
      <c r="Q2195" s="7" t="s">
        <v>11497</v>
      </c>
      <c r="R2195" s="39" t="s">
        <v>13690</v>
      </c>
      <c r="S2195" s="7"/>
      <c r="T2195" s="7" t="s">
        <v>747</v>
      </c>
      <c r="U2195" s="7"/>
      <c r="V2195" s="7"/>
      <c r="W2195" s="7"/>
      <c r="X2195" s="7"/>
      <c r="Y2195" s="39"/>
      <c r="Z2195" s="7"/>
      <c r="AA2195" s="7"/>
      <c r="AB2195" s="24"/>
      <c r="AC2195" t="s">
        <v>26453</v>
      </c>
      <c r="AD2195" t="s">
        <v>23380</v>
      </c>
    </row>
    <row r="2196" spans="1:30" x14ac:dyDescent="0.25">
      <c r="A2196" t="str">
        <f t="shared" si="83"/>
        <v>00560229</v>
      </c>
      <c r="B2196" s="23" t="s">
        <v>58</v>
      </c>
      <c r="C2196" s="7" t="s">
        <v>1663</v>
      </c>
      <c r="D2196" s="66" t="s">
        <v>385</v>
      </c>
      <c r="E2196" s="53" t="e">
        <f>VLOOKUP(D2196,'MPG Master'!$C$3:$I$716,7,0)</f>
        <v>#N/A</v>
      </c>
      <c r="F2196" s="7" t="e">
        <f>VLOOKUP(D2196,'MPG Master'!$C$3:$D$716,2,0)</f>
        <v>#N/A</v>
      </c>
      <c r="G2196" s="67" t="s">
        <v>2019</v>
      </c>
      <c r="H2196" s="53" t="e">
        <f t="shared" si="84"/>
        <v>#N/A</v>
      </c>
      <c r="I2196" s="7" t="s">
        <v>2865</v>
      </c>
      <c r="J2196" s="7" t="s">
        <v>19217</v>
      </c>
      <c r="K2196" s="9">
        <v>29952</v>
      </c>
      <c r="L2196" s="7"/>
      <c r="M2196" s="7"/>
      <c r="N2196" s="7">
        <v>6287130442</v>
      </c>
      <c r="O2196" s="7"/>
      <c r="P2196" s="7"/>
      <c r="Q2196" s="7" t="s">
        <v>11497</v>
      </c>
      <c r="R2196" s="39" t="s">
        <v>13691</v>
      </c>
      <c r="S2196" s="7"/>
      <c r="T2196" s="7" t="s">
        <v>747</v>
      </c>
      <c r="U2196" s="7"/>
      <c r="V2196" s="7"/>
      <c r="W2196" s="7"/>
      <c r="X2196" s="7"/>
      <c r="Y2196" s="39"/>
      <c r="Z2196" s="7"/>
      <c r="AA2196" s="7"/>
      <c r="AB2196" s="24"/>
      <c r="AC2196" t="s">
        <v>26453</v>
      </c>
      <c r="AD2196" t="s">
        <v>23380</v>
      </c>
    </row>
    <row r="2197" spans="1:30" x14ac:dyDescent="0.25">
      <c r="A2197" t="str">
        <f t="shared" si="83"/>
        <v>00560230</v>
      </c>
      <c r="B2197" s="23" t="s">
        <v>58</v>
      </c>
      <c r="C2197" s="7" t="s">
        <v>1663</v>
      </c>
      <c r="D2197" s="66" t="s">
        <v>385</v>
      </c>
      <c r="E2197" s="53" t="e">
        <f>VLOOKUP(D2197,'MPG Master'!$C$3:$I$716,7,0)</f>
        <v>#N/A</v>
      </c>
      <c r="F2197" s="7" t="e">
        <f>VLOOKUP(D2197,'MPG Master'!$C$3:$D$716,2,0)</f>
        <v>#N/A</v>
      </c>
      <c r="G2197" s="67" t="s">
        <v>2022</v>
      </c>
      <c r="H2197" s="53" t="e">
        <f t="shared" si="84"/>
        <v>#N/A</v>
      </c>
      <c r="I2197" s="7" t="s">
        <v>9344</v>
      </c>
      <c r="J2197" s="7" t="s">
        <v>19218</v>
      </c>
      <c r="K2197" s="9">
        <v>26665</v>
      </c>
      <c r="L2197" s="7"/>
      <c r="M2197" s="7"/>
      <c r="N2197" s="7">
        <v>0</v>
      </c>
      <c r="O2197" s="7"/>
      <c r="P2197" s="7"/>
      <c r="Q2197" s="7" t="s">
        <v>11497</v>
      </c>
      <c r="R2197" s="39" t="s">
        <v>13692</v>
      </c>
      <c r="S2197" s="7"/>
      <c r="T2197" s="7" t="s">
        <v>747</v>
      </c>
      <c r="U2197" s="7"/>
      <c r="V2197" s="7"/>
      <c r="W2197" s="7"/>
      <c r="X2197" s="7"/>
      <c r="Y2197" s="39"/>
      <c r="Z2197" s="7"/>
      <c r="AA2197" s="7"/>
      <c r="AB2197" s="24"/>
      <c r="AC2197" t="s">
        <v>26453</v>
      </c>
      <c r="AD2197" t="s">
        <v>23380</v>
      </c>
    </row>
    <row r="2198" spans="1:30" x14ac:dyDescent="0.25">
      <c r="A2198" t="str">
        <f t="shared" si="83"/>
        <v>00560234</v>
      </c>
      <c r="B2198" s="23" t="s">
        <v>58</v>
      </c>
      <c r="C2198" s="7" t="s">
        <v>1663</v>
      </c>
      <c r="D2198" s="66" t="s">
        <v>385</v>
      </c>
      <c r="E2198" s="53" t="e">
        <f>VLOOKUP(D2198,'MPG Master'!$C$3:$I$716,7,0)</f>
        <v>#N/A</v>
      </c>
      <c r="F2198" s="7" t="e">
        <f>VLOOKUP(D2198,'MPG Master'!$C$3:$D$716,2,0)</f>
        <v>#N/A</v>
      </c>
      <c r="G2198" s="67" t="s">
        <v>2572</v>
      </c>
      <c r="H2198" s="53" t="e">
        <f t="shared" si="84"/>
        <v>#N/A</v>
      </c>
      <c r="I2198" s="7" t="s">
        <v>1807</v>
      </c>
      <c r="J2198" s="7" t="s">
        <v>19219</v>
      </c>
      <c r="K2198" s="9">
        <v>27030</v>
      </c>
      <c r="L2198" s="7"/>
      <c r="M2198" s="7"/>
      <c r="N2198" s="7">
        <v>8340503611</v>
      </c>
      <c r="O2198" s="7"/>
      <c r="P2198" s="7"/>
      <c r="Q2198" s="7" t="s">
        <v>11497</v>
      </c>
      <c r="R2198" s="39" t="s">
        <v>13693</v>
      </c>
      <c r="S2198" s="7"/>
      <c r="T2198" s="7" t="s">
        <v>747</v>
      </c>
      <c r="U2198" s="7"/>
      <c r="V2198" s="7"/>
      <c r="W2198" s="7"/>
      <c r="X2198" s="7"/>
      <c r="Y2198" s="39"/>
      <c r="Z2198" s="7"/>
      <c r="AA2198" s="7"/>
      <c r="AB2198" s="24"/>
      <c r="AC2198" t="s">
        <v>26453</v>
      </c>
      <c r="AD2198" t="s">
        <v>23380</v>
      </c>
    </row>
    <row r="2199" spans="1:30" x14ac:dyDescent="0.25">
      <c r="A2199" t="str">
        <f t="shared" si="83"/>
        <v>00560239</v>
      </c>
      <c r="B2199" s="23" t="s">
        <v>58</v>
      </c>
      <c r="C2199" s="7" t="s">
        <v>1663</v>
      </c>
      <c r="D2199" s="66" t="s">
        <v>385</v>
      </c>
      <c r="E2199" s="53" t="e">
        <f>VLOOKUP(D2199,'MPG Master'!$C$3:$I$716,7,0)</f>
        <v>#N/A</v>
      </c>
      <c r="F2199" s="7" t="e">
        <f>VLOOKUP(D2199,'MPG Master'!$C$3:$D$716,2,0)</f>
        <v>#N/A</v>
      </c>
      <c r="G2199" s="67" t="s">
        <v>3141</v>
      </c>
      <c r="H2199" s="53" t="e">
        <f t="shared" si="84"/>
        <v>#N/A</v>
      </c>
      <c r="I2199" s="7" t="s">
        <v>9320</v>
      </c>
      <c r="J2199" s="7" t="s">
        <v>19220</v>
      </c>
      <c r="K2199" s="9">
        <v>32143</v>
      </c>
      <c r="L2199" s="7"/>
      <c r="M2199" s="7"/>
      <c r="N2199" s="7">
        <v>0</v>
      </c>
      <c r="O2199" s="7"/>
      <c r="P2199" s="7"/>
      <c r="Q2199" s="7" t="s">
        <v>11497</v>
      </c>
      <c r="R2199" s="39" t="s">
        <v>13694</v>
      </c>
      <c r="S2199" s="7"/>
      <c r="T2199" s="7" t="s">
        <v>747</v>
      </c>
      <c r="U2199" s="7"/>
      <c r="V2199" s="7"/>
      <c r="W2199" s="7"/>
      <c r="X2199" s="7"/>
      <c r="Y2199" s="39"/>
      <c r="Z2199" s="7"/>
      <c r="AA2199" s="7"/>
      <c r="AB2199" s="24"/>
      <c r="AC2199" t="s">
        <v>26453</v>
      </c>
      <c r="AD2199" t="s">
        <v>23380</v>
      </c>
    </row>
    <row r="2200" spans="1:30" x14ac:dyDescent="0.25">
      <c r="A2200" t="str">
        <f t="shared" si="83"/>
        <v>00560238</v>
      </c>
      <c r="B2200" s="23" t="s">
        <v>58</v>
      </c>
      <c r="C2200" s="7" t="s">
        <v>1663</v>
      </c>
      <c r="D2200" s="66" t="s">
        <v>385</v>
      </c>
      <c r="E2200" s="53" t="e">
        <f>VLOOKUP(D2200,'MPG Master'!$C$3:$I$716,7,0)</f>
        <v>#N/A</v>
      </c>
      <c r="F2200" s="7" t="e">
        <f>VLOOKUP(D2200,'MPG Master'!$C$3:$D$716,2,0)</f>
        <v>#N/A</v>
      </c>
      <c r="G2200" s="67" t="s">
        <v>2741</v>
      </c>
      <c r="H2200" s="53" t="e">
        <f t="shared" si="84"/>
        <v>#N/A</v>
      </c>
      <c r="I2200" s="7" t="s">
        <v>2512</v>
      </c>
      <c r="J2200" s="7" t="s">
        <v>1766</v>
      </c>
      <c r="K2200" s="9">
        <v>31048</v>
      </c>
      <c r="L2200" s="7"/>
      <c r="M2200" s="7"/>
      <c r="N2200" s="7">
        <v>0</v>
      </c>
      <c r="O2200" s="7"/>
      <c r="P2200" s="7"/>
      <c r="Q2200" s="7" t="s">
        <v>11497</v>
      </c>
      <c r="R2200" s="39" t="s">
        <v>13695</v>
      </c>
      <c r="S2200" s="7"/>
      <c r="T2200" s="7" t="s">
        <v>747</v>
      </c>
      <c r="U2200" s="7"/>
      <c r="V2200" s="7"/>
      <c r="W2200" s="7"/>
      <c r="X2200" s="7"/>
      <c r="Y2200" s="39"/>
      <c r="Z2200" s="7"/>
      <c r="AA2200" s="7"/>
      <c r="AB2200" s="24"/>
      <c r="AC2200" t="s">
        <v>26453</v>
      </c>
      <c r="AD2200" t="s">
        <v>23380</v>
      </c>
    </row>
    <row r="2201" spans="1:30" x14ac:dyDescent="0.25">
      <c r="A2201" t="str">
        <f t="shared" si="83"/>
        <v>00560007</v>
      </c>
      <c r="B2201" s="23" t="s">
        <v>58</v>
      </c>
      <c r="C2201" s="7" t="s">
        <v>1663</v>
      </c>
      <c r="D2201" s="66" t="s">
        <v>385</v>
      </c>
      <c r="E2201" s="53" t="e">
        <f>VLOOKUP(D2201,'MPG Master'!$C$3:$I$716,7,0)</f>
        <v>#N/A</v>
      </c>
      <c r="F2201" s="7" t="e">
        <f>VLOOKUP(D2201,'MPG Master'!$C$3:$D$716,2,0)</f>
        <v>#N/A</v>
      </c>
      <c r="G2201" s="67" t="s">
        <v>1720</v>
      </c>
      <c r="H2201" s="53" t="e">
        <f t="shared" si="84"/>
        <v>#N/A</v>
      </c>
      <c r="I2201" s="7" t="s">
        <v>7632</v>
      </c>
      <c r="J2201" s="7" t="s">
        <v>19221</v>
      </c>
      <c r="K2201" s="9">
        <v>26665</v>
      </c>
      <c r="L2201" s="7"/>
      <c r="M2201" s="7"/>
      <c r="N2201" s="7">
        <v>0</v>
      </c>
      <c r="O2201" s="7"/>
      <c r="P2201" s="7"/>
      <c r="Q2201" s="7" t="s">
        <v>11497</v>
      </c>
      <c r="R2201" s="39" t="s">
        <v>13696</v>
      </c>
      <c r="S2201" s="7"/>
      <c r="T2201" s="7" t="s">
        <v>747</v>
      </c>
      <c r="U2201" s="7"/>
      <c r="V2201" s="7"/>
      <c r="W2201" s="7"/>
      <c r="X2201" s="7"/>
      <c r="Y2201" s="39"/>
      <c r="Z2201" s="7"/>
      <c r="AA2201" s="7"/>
      <c r="AB2201" s="24"/>
      <c r="AC2201" t="s">
        <v>26453</v>
      </c>
      <c r="AD2201" t="s">
        <v>23380</v>
      </c>
    </row>
    <row r="2202" spans="1:30" x14ac:dyDescent="0.25">
      <c r="A2202" t="str">
        <f t="shared" si="83"/>
        <v>91480008</v>
      </c>
      <c r="B2202" s="23" t="s">
        <v>58</v>
      </c>
      <c r="C2202" s="7" t="s">
        <v>667</v>
      </c>
      <c r="D2202" s="66" t="s">
        <v>424</v>
      </c>
      <c r="E2202" s="53" t="e">
        <f>VLOOKUP(D2202,'MPG Master'!$C$3:$I$716,7,0)</f>
        <v>#N/A</v>
      </c>
      <c r="F2202" s="7" t="e">
        <f>VLOOKUP(D2202,'MPG Master'!$C$3:$D$716,2,0)</f>
        <v>#N/A</v>
      </c>
      <c r="G2202" s="67" t="s">
        <v>1687</v>
      </c>
      <c r="H2202" s="53" t="e">
        <f t="shared" si="84"/>
        <v>#N/A</v>
      </c>
      <c r="I2202" s="7" t="s">
        <v>9345</v>
      </c>
      <c r="J2202" s="7" t="s">
        <v>19222</v>
      </c>
      <c r="K2202" s="9">
        <v>19360</v>
      </c>
      <c r="L2202" s="7"/>
      <c r="M2202" s="7"/>
      <c r="N2202" s="7">
        <v>9689294456</v>
      </c>
      <c r="O2202" s="7"/>
      <c r="P2202" s="7"/>
      <c r="Q2202" s="7" t="s">
        <v>99</v>
      </c>
      <c r="R2202" s="39" t="s">
        <v>13697</v>
      </c>
      <c r="S2202" s="7"/>
      <c r="T2202" s="7" t="s">
        <v>1030</v>
      </c>
      <c r="U2202" s="7"/>
      <c r="V2202" s="7"/>
      <c r="W2202" s="7"/>
      <c r="X2202" s="7"/>
      <c r="Y2202" s="39"/>
      <c r="Z2202" s="7"/>
      <c r="AA2202" s="7"/>
      <c r="AB2202" s="24"/>
      <c r="AC2202" t="s">
        <v>26453</v>
      </c>
      <c r="AD2202" t="s">
        <v>23380</v>
      </c>
    </row>
    <row r="2203" spans="1:30" x14ac:dyDescent="0.25">
      <c r="A2203" t="str">
        <f t="shared" si="83"/>
        <v>91480010</v>
      </c>
      <c r="B2203" s="23" t="s">
        <v>58</v>
      </c>
      <c r="C2203" s="7" t="s">
        <v>667</v>
      </c>
      <c r="D2203" s="66" t="s">
        <v>424</v>
      </c>
      <c r="E2203" s="53" t="e">
        <f>VLOOKUP(D2203,'MPG Master'!$C$3:$I$716,7,0)</f>
        <v>#N/A</v>
      </c>
      <c r="F2203" s="7" t="e">
        <f>VLOOKUP(D2203,'MPG Master'!$C$3:$D$716,2,0)</f>
        <v>#N/A</v>
      </c>
      <c r="G2203" s="67" t="s">
        <v>1681</v>
      </c>
      <c r="H2203" s="53" t="e">
        <f t="shared" si="84"/>
        <v>#N/A</v>
      </c>
      <c r="I2203" s="7" t="s">
        <v>9346</v>
      </c>
      <c r="J2203" s="7" t="s">
        <v>19223</v>
      </c>
      <c r="K2203" s="9">
        <v>20821</v>
      </c>
      <c r="L2203" s="7"/>
      <c r="M2203" s="7"/>
      <c r="N2203" s="7">
        <v>9142675973</v>
      </c>
      <c r="O2203" s="7"/>
      <c r="P2203" s="7"/>
      <c r="Q2203" s="7" t="s">
        <v>798</v>
      </c>
      <c r="R2203" s="39" t="s">
        <v>13698</v>
      </c>
      <c r="S2203" s="7"/>
      <c r="T2203" s="7" t="s">
        <v>1012</v>
      </c>
      <c r="U2203" s="7"/>
      <c r="V2203" s="7"/>
      <c r="W2203" s="7"/>
      <c r="X2203" s="7"/>
      <c r="Y2203" s="39"/>
      <c r="Z2203" s="7"/>
      <c r="AA2203" s="7"/>
      <c r="AB2203" s="24"/>
      <c r="AC2203" t="s">
        <v>26453</v>
      </c>
      <c r="AD2203" t="s">
        <v>23380</v>
      </c>
    </row>
    <row r="2204" spans="1:30" x14ac:dyDescent="0.25">
      <c r="A2204" t="str">
        <f t="shared" si="83"/>
        <v>91480011</v>
      </c>
      <c r="B2204" s="23" t="s">
        <v>58</v>
      </c>
      <c r="C2204" s="7" t="s">
        <v>667</v>
      </c>
      <c r="D2204" s="66" t="s">
        <v>424</v>
      </c>
      <c r="E2204" s="53" t="e">
        <f>VLOOKUP(D2204,'MPG Master'!$C$3:$I$716,7,0)</f>
        <v>#N/A</v>
      </c>
      <c r="F2204" s="7" t="e">
        <f>VLOOKUP(D2204,'MPG Master'!$C$3:$D$716,2,0)</f>
        <v>#N/A</v>
      </c>
      <c r="G2204" s="67" t="s">
        <v>1693</v>
      </c>
      <c r="H2204" s="53" t="e">
        <f t="shared" si="84"/>
        <v>#N/A</v>
      </c>
      <c r="I2204" s="7" t="s">
        <v>3835</v>
      </c>
      <c r="J2204" s="7" t="s">
        <v>19224</v>
      </c>
      <c r="K2204" s="9">
        <v>28856</v>
      </c>
      <c r="L2204" s="7"/>
      <c r="M2204" s="7"/>
      <c r="N2204" s="7">
        <v>8298621278</v>
      </c>
      <c r="O2204" s="7"/>
      <c r="P2204" s="7"/>
      <c r="Q2204" s="7" t="s">
        <v>99</v>
      </c>
      <c r="R2204" s="39" t="s">
        <v>13699</v>
      </c>
      <c r="S2204" s="7"/>
      <c r="T2204" s="7" t="s">
        <v>1030</v>
      </c>
      <c r="U2204" s="7"/>
      <c r="V2204" s="7"/>
      <c r="W2204" s="7"/>
      <c r="X2204" s="7"/>
      <c r="Y2204" s="39"/>
      <c r="Z2204" s="7"/>
      <c r="AA2204" s="7"/>
      <c r="AB2204" s="24"/>
      <c r="AC2204" t="s">
        <v>26453</v>
      </c>
      <c r="AD2204" t="s">
        <v>23380</v>
      </c>
    </row>
    <row r="2205" spans="1:30" x14ac:dyDescent="0.25">
      <c r="A2205" t="str">
        <f t="shared" si="83"/>
        <v>03350025</v>
      </c>
      <c r="B2205" s="23" t="s">
        <v>58</v>
      </c>
      <c r="C2205" s="7" t="s">
        <v>1665</v>
      </c>
      <c r="D2205" s="66" t="s">
        <v>506</v>
      </c>
      <c r="E2205" s="53" t="e">
        <f>VLOOKUP(D2205,'MPG Master'!$C$3:$I$716,7,0)</f>
        <v>#N/A</v>
      </c>
      <c r="F2205" s="7" t="e">
        <f>VLOOKUP(D2205,'MPG Master'!$C$3:$D$716,2,0)</f>
        <v>#N/A</v>
      </c>
      <c r="G2205" s="67" t="s">
        <v>1833</v>
      </c>
      <c r="H2205" s="53" t="e">
        <f t="shared" si="84"/>
        <v>#N/A</v>
      </c>
      <c r="I2205" s="7" t="s">
        <v>9347</v>
      </c>
      <c r="J2205" s="7" t="s">
        <v>19225</v>
      </c>
      <c r="K2205" s="9">
        <v>18264</v>
      </c>
      <c r="L2205" s="7"/>
      <c r="M2205" s="7"/>
      <c r="N2205" s="7">
        <v>0</v>
      </c>
      <c r="O2205" s="7"/>
      <c r="P2205" s="7"/>
      <c r="Q2205" s="7" t="s">
        <v>11497</v>
      </c>
      <c r="R2205" s="39" t="s">
        <v>13700</v>
      </c>
      <c r="S2205" s="7"/>
      <c r="T2205" s="7" t="s">
        <v>747</v>
      </c>
      <c r="U2205" s="7"/>
      <c r="V2205" s="7"/>
      <c r="W2205" s="7"/>
      <c r="X2205" s="7"/>
      <c r="Y2205" s="39"/>
      <c r="Z2205" s="7"/>
      <c r="AA2205" s="7"/>
      <c r="AB2205" s="24"/>
      <c r="AC2205" t="s">
        <v>26453</v>
      </c>
      <c r="AD2205" t="s">
        <v>23380</v>
      </c>
    </row>
    <row r="2206" spans="1:30" x14ac:dyDescent="0.25">
      <c r="A2206" t="str">
        <f t="shared" si="83"/>
        <v>03770004</v>
      </c>
      <c r="B2206" s="23" t="s">
        <v>58</v>
      </c>
      <c r="C2206" s="7" t="s">
        <v>1665</v>
      </c>
      <c r="D2206" s="66" t="s">
        <v>521</v>
      </c>
      <c r="E2206" s="53" t="e">
        <f>VLOOKUP(D2206,'MPG Master'!$C$3:$I$716,7,0)</f>
        <v>#N/A</v>
      </c>
      <c r="F2206" s="7" t="e">
        <f>VLOOKUP(D2206,'MPG Master'!$C$3:$D$716,2,0)</f>
        <v>#N/A</v>
      </c>
      <c r="G2206" s="67" t="s">
        <v>1679</v>
      </c>
      <c r="H2206" s="53" t="e">
        <f t="shared" si="84"/>
        <v>#N/A</v>
      </c>
      <c r="I2206" s="7" t="s">
        <v>9348</v>
      </c>
      <c r="J2206" s="7" t="s">
        <v>19190</v>
      </c>
      <c r="K2206" s="9">
        <v>34658</v>
      </c>
      <c r="L2206" s="7"/>
      <c r="M2206" s="7"/>
      <c r="N2206" s="7">
        <v>0</v>
      </c>
      <c r="O2206" s="7"/>
      <c r="P2206" s="7"/>
      <c r="Q2206" s="7" t="s">
        <v>798</v>
      </c>
      <c r="R2206" s="39" t="s">
        <v>13701</v>
      </c>
      <c r="S2206" s="7"/>
      <c r="T2206" s="7" t="s">
        <v>17794</v>
      </c>
      <c r="U2206" s="7"/>
      <c r="V2206" s="7"/>
      <c r="W2206" s="7"/>
      <c r="X2206" s="7"/>
      <c r="Y2206" s="39"/>
      <c r="Z2206" s="7"/>
      <c r="AA2206" s="7"/>
      <c r="AB2206" s="24"/>
      <c r="AC2206" t="s">
        <v>26453</v>
      </c>
      <c r="AD2206" t="s">
        <v>23380</v>
      </c>
    </row>
    <row r="2207" spans="1:30" x14ac:dyDescent="0.25">
      <c r="A2207" t="str">
        <f t="shared" si="83"/>
        <v>11830027</v>
      </c>
      <c r="B2207" s="23" t="s">
        <v>58</v>
      </c>
      <c r="C2207" s="7" t="s">
        <v>1668</v>
      </c>
      <c r="D2207" s="66" t="s">
        <v>446</v>
      </c>
      <c r="E2207" s="53" t="e">
        <f>VLOOKUP(D2207,'MPG Master'!$C$3:$I$716,7,0)</f>
        <v>#N/A</v>
      </c>
      <c r="F2207" s="7" t="e">
        <f>VLOOKUP(D2207,'MPG Master'!$C$3:$D$716,2,0)</f>
        <v>#N/A</v>
      </c>
      <c r="G2207" s="67" t="s">
        <v>1840</v>
      </c>
      <c r="H2207" s="53" t="e">
        <f t="shared" si="84"/>
        <v>#N/A</v>
      </c>
      <c r="I2207" s="7" t="s">
        <v>9349</v>
      </c>
      <c r="J2207" s="7" t="s">
        <v>2770</v>
      </c>
      <c r="K2207" s="9">
        <v>31519</v>
      </c>
      <c r="L2207" s="7"/>
      <c r="M2207" s="7"/>
      <c r="N2207" s="7">
        <v>6207166282</v>
      </c>
      <c r="O2207" s="7"/>
      <c r="P2207" s="7"/>
      <c r="Q2207" s="7" t="s">
        <v>11497</v>
      </c>
      <c r="R2207" s="39" t="s">
        <v>13702</v>
      </c>
      <c r="S2207" s="7"/>
      <c r="T2207" s="7" t="s">
        <v>747</v>
      </c>
      <c r="U2207" s="7"/>
      <c r="V2207" s="7"/>
      <c r="W2207" s="7"/>
      <c r="X2207" s="7"/>
      <c r="Y2207" s="39"/>
      <c r="Z2207" s="7"/>
      <c r="AA2207" s="7"/>
      <c r="AB2207" s="24"/>
      <c r="AC2207" t="s">
        <v>26453</v>
      </c>
      <c r="AD2207" t="s">
        <v>23380</v>
      </c>
    </row>
    <row r="2208" spans="1:30" x14ac:dyDescent="0.25">
      <c r="A2208" t="str">
        <f t="shared" si="83"/>
        <v>11830026</v>
      </c>
      <c r="B2208" s="23" t="s">
        <v>58</v>
      </c>
      <c r="C2208" s="7" t="s">
        <v>1668</v>
      </c>
      <c r="D2208" s="66" t="s">
        <v>446</v>
      </c>
      <c r="E2208" s="53" t="e">
        <f>VLOOKUP(D2208,'MPG Master'!$C$3:$I$716,7,0)</f>
        <v>#N/A</v>
      </c>
      <c r="F2208" s="7" t="e">
        <f>VLOOKUP(D2208,'MPG Master'!$C$3:$D$716,2,0)</f>
        <v>#N/A</v>
      </c>
      <c r="G2208" s="67" t="s">
        <v>1836</v>
      </c>
      <c r="H2208" s="53" t="e">
        <f t="shared" si="84"/>
        <v>#N/A</v>
      </c>
      <c r="I2208" s="7" t="s">
        <v>9350</v>
      </c>
      <c r="J2208" s="7" t="s">
        <v>19226</v>
      </c>
      <c r="K2208" s="9">
        <v>33728</v>
      </c>
      <c r="L2208" s="7"/>
      <c r="M2208" s="7"/>
      <c r="N2208" s="7">
        <v>7859059568</v>
      </c>
      <c r="O2208" s="7"/>
      <c r="P2208" s="7"/>
      <c r="Q2208" s="7" t="s">
        <v>798</v>
      </c>
      <c r="R2208" s="39" t="s">
        <v>13703</v>
      </c>
      <c r="S2208" s="7"/>
      <c r="T2208" s="7" t="s">
        <v>17796</v>
      </c>
      <c r="U2208" s="7"/>
      <c r="V2208" s="7"/>
      <c r="W2208" s="7"/>
      <c r="X2208" s="7"/>
      <c r="Y2208" s="39"/>
      <c r="Z2208" s="7"/>
      <c r="AA2208" s="7"/>
      <c r="AB2208" s="24"/>
      <c r="AC2208" t="s">
        <v>26453</v>
      </c>
      <c r="AD2208" t="s">
        <v>23380</v>
      </c>
    </row>
    <row r="2209" spans="1:30" x14ac:dyDescent="0.25">
      <c r="A2209" t="str">
        <f t="shared" si="83"/>
        <v>11910021</v>
      </c>
      <c r="B2209" s="23" t="s">
        <v>58</v>
      </c>
      <c r="C2209" s="7" t="s">
        <v>1668</v>
      </c>
      <c r="D2209" s="66" t="s">
        <v>449</v>
      </c>
      <c r="E2209" s="53" t="e">
        <f>VLOOKUP(D2209,'MPG Master'!$C$3:$I$716,7,0)</f>
        <v>#N/A</v>
      </c>
      <c r="F2209" s="7" t="e">
        <f>VLOOKUP(D2209,'MPG Master'!$C$3:$D$716,2,0)</f>
        <v>#N/A</v>
      </c>
      <c r="G2209" s="67" t="s">
        <v>1822</v>
      </c>
      <c r="H2209" s="53" t="e">
        <f t="shared" si="84"/>
        <v>#N/A</v>
      </c>
      <c r="I2209" s="7" t="s">
        <v>2565</v>
      </c>
      <c r="J2209" s="7" t="s">
        <v>1456</v>
      </c>
      <c r="K2209" s="9">
        <v>28856</v>
      </c>
      <c r="L2209" s="7"/>
      <c r="M2209" s="7"/>
      <c r="N2209" s="7">
        <v>9031511914</v>
      </c>
      <c r="O2209" s="7"/>
      <c r="P2209" s="7"/>
      <c r="Q2209" s="7" t="s">
        <v>11497</v>
      </c>
      <c r="R2209" s="39" t="s">
        <v>13704</v>
      </c>
      <c r="S2209" s="7"/>
      <c r="T2209" s="7" t="s">
        <v>747</v>
      </c>
      <c r="U2209" s="7"/>
      <c r="V2209" s="7"/>
      <c r="W2209" s="7"/>
      <c r="X2209" s="7"/>
      <c r="Y2209" s="39"/>
      <c r="Z2209" s="7"/>
      <c r="AA2209" s="7"/>
      <c r="AB2209" s="24"/>
      <c r="AC2209" t="s">
        <v>26453</v>
      </c>
      <c r="AD2209" t="s">
        <v>23380</v>
      </c>
    </row>
    <row r="2210" spans="1:30" x14ac:dyDescent="0.25">
      <c r="A2210" t="str">
        <f t="shared" si="83"/>
        <v>11910022</v>
      </c>
      <c r="B2210" s="23" t="s">
        <v>58</v>
      </c>
      <c r="C2210" s="7" t="s">
        <v>1668</v>
      </c>
      <c r="D2210" s="66" t="s">
        <v>449</v>
      </c>
      <c r="E2210" s="53" t="e">
        <f>VLOOKUP(D2210,'MPG Master'!$C$3:$I$716,7,0)</f>
        <v>#N/A</v>
      </c>
      <c r="F2210" s="7" t="e">
        <f>VLOOKUP(D2210,'MPG Master'!$C$3:$D$716,2,0)</f>
        <v>#N/A</v>
      </c>
      <c r="G2210" s="67" t="s">
        <v>1825</v>
      </c>
      <c r="H2210" s="53" t="e">
        <f t="shared" si="84"/>
        <v>#N/A</v>
      </c>
      <c r="I2210" s="7" t="s">
        <v>8883</v>
      </c>
      <c r="J2210" s="7" t="s">
        <v>2604</v>
      </c>
      <c r="K2210" s="9">
        <v>30682</v>
      </c>
      <c r="L2210" s="7"/>
      <c r="M2210" s="7"/>
      <c r="N2210" s="7">
        <v>0</v>
      </c>
      <c r="O2210" s="7"/>
      <c r="P2210" s="7"/>
      <c r="Q2210" s="7" t="s">
        <v>798</v>
      </c>
      <c r="R2210" s="39" t="s">
        <v>13705</v>
      </c>
      <c r="S2210" s="7"/>
      <c r="T2210" s="7" t="s">
        <v>1076</v>
      </c>
      <c r="U2210" s="7"/>
      <c r="V2210" s="7"/>
      <c r="W2210" s="7"/>
      <c r="X2210" s="7"/>
      <c r="Y2210" s="39"/>
      <c r="Z2210" s="7"/>
      <c r="AA2210" s="7"/>
      <c r="AB2210" s="24"/>
      <c r="AC2210" t="s">
        <v>26453</v>
      </c>
      <c r="AD2210" t="s">
        <v>23380</v>
      </c>
    </row>
    <row r="2211" spans="1:30" x14ac:dyDescent="0.25">
      <c r="A2211" t="str">
        <f t="shared" si="83"/>
        <v>11910019</v>
      </c>
      <c r="B2211" s="23" t="s">
        <v>58</v>
      </c>
      <c r="C2211" s="7" t="s">
        <v>1668</v>
      </c>
      <c r="D2211" s="66" t="s">
        <v>449</v>
      </c>
      <c r="E2211" s="53" t="e">
        <f>VLOOKUP(D2211,'MPG Master'!$C$3:$I$716,7,0)</f>
        <v>#N/A</v>
      </c>
      <c r="F2211" s="7" t="e">
        <f>VLOOKUP(D2211,'MPG Master'!$C$3:$D$716,2,0)</f>
        <v>#N/A</v>
      </c>
      <c r="G2211" s="67" t="s">
        <v>1815</v>
      </c>
      <c r="H2211" s="53" t="e">
        <f t="shared" si="84"/>
        <v>#N/A</v>
      </c>
      <c r="I2211" s="7" t="s">
        <v>9351</v>
      </c>
      <c r="J2211" s="7" t="s">
        <v>19227</v>
      </c>
      <c r="K2211" s="9">
        <v>25569</v>
      </c>
      <c r="L2211" s="7"/>
      <c r="M2211" s="7"/>
      <c r="N2211" s="7">
        <v>9973473924</v>
      </c>
      <c r="O2211" s="7"/>
      <c r="P2211" s="7"/>
      <c r="Q2211" s="7" t="s">
        <v>798</v>
      </c>
      <c r="R2211" s="39" t="s">
        <v>13706</v>
      </c>
      <c r="S2211" s="7"/>
      <c r="T2211" s="7" t="s">
        <v>1076</v>
      </c>
      <c r="U2211" s="7"/>
      <c r="V2211" s="7"/>
      <c r="W2211" s="7"/>
      <c r="X2211" s="7"/>
      <c r="Y2211" s="39"/>
      <c r="Z2211" s="7"/>
      <c r="AA2211" s="7"/>
      <c r="AB2211" s="24"/>
      <c r="AC2211" t="s">
        <v>26453</v>
      </c>
      <c r="AD2211" t="s">
        <v>23380</v>
      </c>
    </row>
    <row r="2212" spans="1:30" x14ac:dyDescent="0.25">
      <c r="A2212" t="str">
        <f t="shared" si="83"/>
        <v>11910015</v>
      </c>
      <c r="B2212" s="23" t="s">
        <v>58</v>
      </c>
      <c r="C2212" s="7" t="s">
        <v>1668</v>
      </c>
      <c r="D2212" s="66" t="s">
        <v>449</v>
      </c>
      <c r="E2212" s="53" t="e">
        <f>VLOOKUP(D2212,'MPG Master'!$C$3:$I$716,7,0)</f>
        <v>#N/A</v>
      </c>
      <c r="F2212" s="7" t="e">
        <f>VLOOKUP(D2212,'MPG Master'!$C$3:$D$716,2,0)</f>
        <v>#N/A</v>
      </c>
      <c r="G2212" s="67" t="s">
        <v>1739</v>
      </c>
      <c r="H2212" s="53" t="e">
        <f t="shared" si="84"/>
        <v>#N/A</v>
      </c>
      <c r="I2212" s="7" t="s">
        <v>2298</v>
      </c>
      <c r="J2212" s="7" t="s">
        <v>19228</v>
      </c>
      <c r="K2212" s="9">
        <v>29952</v>
      </c>
      <c r="L2212" s="7"/>
      <c r="M2212" s="7"/>
      <c r="N2212" s="7">
        <v>8252291022</v>
      </c>
      <c r="O2212" s="7"/>
      <c r="P2212" s="7"/>
      <c r="Q2212" s="7" t="s">
        <v>798</v>
      </c>
      <c r="R2212" s="39" t="s">
        <v>13707</v>
      </c>
      <c r="S2212" s="7"/>
      <c r="T2212" s="7" t="s">
        <v>1076</v>
      </c>
      <c r="U2212" s="7"/>
      <c r="V2212" s="7"/>
      <c r="W2212" s="7"/>
      <c r="X2212" s="7"/>
      <c r="Y2212" s="39"/>
      <c r="Z2212" s="7"/>
      <c r="AA2212" s="7"/>
      <c r="AB2212" s="24"/>
      <c r="AC2212" t="s">
        <v>26453</v>
      </c>
      <c r="AD2212" t="s">
        <v>23380</v>
      </c>
    </row>
    <row r="2213" spans="1:30" x14ac:dyDescent="0.25">
      <c r="A2213" t="str">
        <f t="shared" si="83"/>
        <v>11910020</v>
      </c>
      <c r="B2213" s="23" t="s">
        <v>58</v>
      </c>
      <c r="C2213" s="7" t="s">
        <v>1668</v>
      </c>
      <c r="D2213" s="66" t="s">
        <v>449</v>
      </c>
      <c r="E2213" s="53" t="e">
        <f>VLOOKUP(D2213,'MPG Master'!$C$3:$I$716,7,0)</f>
        <v>#N/A</v>
      </c>
      <c r="F2213" s="7" t="e">
        <f>VLOOKUP(D2213,'MPG Master'!$C$3:$D$716,2,0)</f>
        <v>#N/A</v>
      </c>
      <c r="G2213" s="67" t="s">
        <v>1819</v>
      </c>
      <c r="H2213" s="53" t="e">
        <f t="shared" si="84"/>
        <v>#N/A</v>
      </c>
      <c r="I2213" s="7" t="s">
        <v>9352</v>
      </c>
      <c r="J2213" s="7" t="s">
        <v>19229</v>
      </c>
      <c r="K2213" s="9">
        <v>24108</v>
      </c>
      <c r="L2213" s="7"/>
      <c r="M2213" s="7"/>
      <c r="N2213" s="7">
        <v>7761084714</v>
      </c>
      <c r="O2213" s="7"/>
      <c r="P2213" s="7"/>
      <c r="Q2213" s="7" t="s">
        <v>11498</v>
      </c>
      <c r="R2213" s="39" t="s">
        <v>13708</v>
      </c>
      <c r="S2213" s="7"/>
      <c r="T2213" s="7" t="s">
        <v>1078</v>
      </c>
      <c r="U2213" s="7"/>
      <c r="V2213" s="7"/>
      <c r="W2213" s="7"/>
      <c r="X2213" s="7"/>
      <c r="Y2213" s="39"/>
      <c r="Z2213" s="7"/>
      <c r="AA2213" s="7"/>
      <c r="AB2213" s="24"/>
      <c r="AC2213" t="s">
        <v>26453</v>
      </c>
      <c r="AD2213" t="s">
        <v>23380</v>
      </c>
    </row>
    <row r="2214" spans="1:30" x14ac:dyDescent="0.25">
      <c r="A2214" t="str">
        <f t="shared" si="83"/>
        <v>40390166</v>
      </c>
      <c r="B2214" s="23" t="s">
        <v>58</v>
      </c>
      <c r="C2214" s="7" t="s">
        <v>864</v>
      </c>
      <c r="D2214" s="66" t="s">
        <v>350</v>
      </c>
      <c r="E2214" s="53" t="e">
        <f>VLOOKUP(D2214,'MPG Master'!$C$3:$I$716,7,0)</f>
        <v>#N/A</v>
      </c>
      <c r="F2214" s="7" t="e">
        <f>VLOOKUP(D2214,'MPG Master'!$C$3:$D$716,2,0)</f>
        <v>#N/A</v>
      </c>
      <c r="G2214" s="67" t="s">
        <v>5173</v>
      </c>
      <c r="H2214" s="53" t="e">
        <f t="shared" si="84"/>
        <v>#N/A</v>
      </c>
      <c r="I2214" s="7" t="s">
        <v>9353</v>
      </c>
      <c r="J2214" s="7" t="s">
        <v>19230</v>
      </c>
      <c r="K2214" s="9">
        <v>30775</v>
      </c>
      <c r="L2214" s="7"/>
      <c r="M2214" s="7"/>
      <c r="N2214" s="7">
        <v>7260060004</v>
      </c>
      <c r="O2214" s="7"/>
      <c r="P2214" s="7"/>
      <c r="Q2214" s="7" t="s">
        <v>11499</v>
      </c>
      <c r="R2214" s="39" t="s">
        <v>13709</v>
      </c>
      <c r="S2214" s="7"/>
      <c r="T2214" s="7" t="s">
        <v>994</v>
      </c>
      <c r="U2214" s="7"/>
      <c r="V2214" s="7"/>
      <c r="W2214" s="7"/>
      <c r="X2214" s="7"/>
      <c r="Y2214" s="39"/>
      <c r="Z2214" s="7"/>
      <c r="AA2214" s="7"/>
      <c r="AB2214" s="24"/>
      <c r="AC2214" t="s">
        <v>26453</v>
      </c>
      <c r="AD2214" t="s">
        <v>23380</v>
      </c>
    </row>
    <row r="2215" spans="1:30" x14ac:dyDescent="0.25">
      <c r="A2215" t="str">
        <f t="shared" si="83"/>
        <v>40390127</v>
      </c>
      <c r="B2215" s="23" t="s">
        <v>58</v>
      </c>
      <c r="C2215" s="7" t="s">
        <v>864</v>
      </c>
      <c r="D2215" s="66" t="s">
        <v>350</v>
      </c>
      <c r="E2215" s="53" t="e">
        <f>VLOOKUP(D2215,'MPG Master'!$C$3:$I$716,7,0)</f>
        <v>#N/A</v>
      </c>
      <c r="F2215" s="7" t="e">
        <f>VLOOKUP(D2215,'MPG Master'!$C$3:$D$716,2,0)</f>
        <v>#N/A</v>
      </c>
      <c r="G2215" s="67" t="s">
        <v>2641</v>
      </c>
      <c r="H2215" s="53" t="e">
        <f t="shared" si="84"/>
        <v>#N/A</v>
      </c>
      <c r="I2215" s="7" t="s">
        <v>9354</v>
      </c>
      <c r="J2215" s="7" t="s">
        <v>19231</v>
      </c>
      <c r="K2215" s="9">
        <v>22745</v>
      </c>
      <c r="L2215" s="7"/>
      <c r="M2215" s="7"/>
      <c r="N2215" s="7">
        <v>9801093938</v>
      </c>
      <c r="O2215" s="7"/>
      <c r="P2215" s="7"/>
      <c r="Q2215" s="7" t="s">
        <v>11495</v>
      </c>
      <c r="R2215" s="39" t="s">
        <v>13710</v>
      </c>
      <c r="S2215" s="7"/>
      <c r="T2215" s="7" t="s">
        <v>784</v>
      </c>
      <c r="U2215" s="7"/>
      <c r="V2215" s="7"/>
      <c r="W2215" s="7"/>
      <c r="X2215" s="7"/>
      <c r="Y2215" s="39"/>
      <c r="Z2215" s="7"/>
      <c r="AA2215" s="7"/>
      <c r="AB2215" s="24"/>
      <c r="AC2215" t="s">
        <v>26453</v>
      </c>
      <c r="AD2215" t="s">
        <v>23380</v>
      </c>
    </row>
    <row r="2216" spans="1:30" x14ac:dyDescent="0.25">
      <c r="A2216" t="str">
        <f t="shared" si="83"/>
        <v>40390230</v>
      </c>
      <c r="B2216" s="23" t="s">
        <v>58</v>
      </c>
      <c r="C2216" s="7" t="s">
        <v>864</v>
      </c>
      <c r="D2216" s="66" t="s">
        <v>350</v>
      </c>
      <c r="E2216" s="53" t="e">
        <f>VLOOKUP(D2216,'MPG Master'!$C$3:$I$716,7,0)</f>
        <v>#N/A</v>
      </c>
      <c r="F2216" s="7" t="e">
        <f>VLOOKUP(D2216,'MPG Master'!$C$3:$D$716,2,0)</f>
        <v>#N/A</v>
      </c>
      <c r="G2216" s="67" t="s">
        <v>2022</v>
      </c>
      <c r="H2216" s="53" t="e">
        <f t="shared" si="84"/>
        <v>#N/A</v>
      </c>
      <c r="I2216" s="7" t="s">
        <v>6681</v>
      </c>
      <c r="J2216" s="7" t="s">
        <v>19232</v>
      </c>
      <c r="K2216" s="9">
        <v>18296</v>
      </c>
      <c r="L2216" s="7"/>
      <c r="M2216" s="7"/>
      <c r="N2216" s="7">
        <v>9431090347</v>
      </c>
      <c r="O2216" s="7"/>
      <c r="P2216" s="7"/>
      <c r="Q2216" s="7" t="s">
        <v>798</v>
      </c>
      <c r="R2216" s="39" t="s">
        <v>13711</v>
      </c>
      <c r="S2216" s="7"/>
      <c r="T2216" s="7" t="s">
        <v>1968</v>
      </c>
      <c r="U2216" s="7"/>
      <c r="V2216" s="7"/>
      <c r="W2216" s="7"/>
      <c r="X2216" s="7"/>
      <c r="Y2216" s="39"/>
      <c r="Z2216" s="7"/>
      <c r="AA2216" s="7"/>
      <c r="AB2216" s="24"/>
      <c r="AC2216" t="s">
        <v>26453</v>
      </c>
      <c r="AD2216" t="s">
        <v>23380</v>
      </c>
    </row>
    <row r="2217" spans="1:30" x14ac:dyDescent="0.25">
      <c r="A2217" t="str">
        <f t="shared" si="83"/>
        <v>40390260</v>
      </c>
      <c r="B2217" s="23" t="s">
        <v>58</v>
      </c>
      <c r="C2217" s="7" t="s">
        <v>864</v>
      </c>
      <c r="D2217" s="66" t="s">
        <v>350</v>
      </c>
      <c r="E2217" s="53" t="e">
        <f>VLOOKUP(D2217,'MPG Master'!$C$3:$I$716,7,0)</f>
        <v>#N/A</v>
      </c>
      <c r="F2217" s="7" t="e">
        <f>VLOOKUP(D2217,'MPG Master'!$C$3:$D$716,2,0)</f>
        <v>#N/A</v>
      </c>
      <c r="G2217" s="67" t="s">
        <v>6546</v>
      </c>
      <c r="H2217" s="53" t="e">
        <f t="shared" si="84"/>
        <v>#N/A</v>
      </c>
      <c r="I2217" s="7" t="s">
        <v>6277</v>
      </c>
      <c r="J2217" s="7" t="s">
        <v>2006</v>
      </c>
      <c r="K2217" s="9">
        <v>19725</v>
      </c>
      <c r="L2217" s="7"/>
      <c r="M2217" s="7"/>
      <c r="N2217" s="7">
        <v>8252142328</v>
      </c>
      <c r="O2217" s="7"/>
      <c r="P2217" s="7"/>
      <c r="Q2217" s="7" t="s">
        <v>798</v>
      </c>
      <c r="R2217" s="39" t="s">
        <v>13712</v>
      </c>
      <c r="S2217" s="7"/>
      <c r="T2217" s="7" t="s">
        <v>1968</v>
      </c>
      <c r="U2217" s="7"/>
      <c r="V2217" s="7"/>
      <c r="W2217" s="7"/>
      <c r="X2217" s="7"/>
      <c r="Y2217" s="39"/>
      <c r="Z2217" s="7"/>
      <c r="AA2217" s="7"/>
      <c r="AB2217" s="24"/>
      <c r="AC2217" t="s">
        <v>26453</v>
      </c>
      <c r="AD2217" t="s">
        <v>23380</v>
      </c>
    </row>
    <row r="2218" spans="1:30" x14ac:dyDescent="0.25">
      <c r="A2218" t="str">
        <f t="shared" si="83"/>
        <v>40390049</v>
      </c>
      <c r="B2218" s="23" t="s">
        <v>58</v>
      </c>
      <c r="C2218" s="7" t="s">
        <v>864</v>
      </c>
      <c r="D2218" s="66" t="s">
        <v>350</v>
      </c>
      <c r="E2218" s="53" t="e">
        <f>VLOOKUP(D2218,'MPG Master'!$C$3:$I$716,7,0)</f>
        <v>#N/A</v>
      </c>
      <c r="F2218" s="7" t="e">
        <f>VLOOKUP(D2218,'MPG Master'!$C$3:$D$716,2,0)</f>
        <v>#N/A</v>
      </c>
      <c r="G2218" s="67" t="s">
        <v>2464</v>
      </c>
      <c r="H2218" s="53" t="e">
        <f t="shared" si="84"/>
        <v>#N/A</v>
      </c>
      <c r="I2218" s="7" t="s">
        <v>4249</v>
      </c>
      <c r="J2218" s="7" t="s">
        <v>19233</v>
      </c>
      <c r="K2218" s="9">
        <v>18994</v>
      </c>
      <c r="L2218" s="7"/>
      <c r="M2218" s="7"/>
      <c r="N2218" s="7">
        <v>8229093929</v>
      </c>
      <c r="O2218" s="7"/>
      <c r="P2218" s="7"/>
      <c r="Q2218" s="7" t="s">
        <v>798</v>
      </c>
      <c r="R2218" s="39" t="s">
        <v>13713</v>
      </c>
      <c r="S2218" s="7"/>
      <c r="T2218" s="7" t="s">
        <v>1968</v>
      </c>
      <c r="U2218" s="7"/>
      <c r="V2218" s="7"/>
      <c r="W2218" s="7"/>
      <c r="X2218" s="7"/>
      <c r="Y2218" s="39"/>
      <c r="Z2218" s="7"/>
      <c r="AA2218" s="7"/>
      <c r="AB2218" s="24"/>
      <c r="AC2218" t="s">
        <v>26453</v>
      </c>
      <c r="AD2218" t="s">
        <v>23380</v>
      </c>
    </row>
    <row r="2219" spans="1:30" x14ac:dyDescent="0.25">
      <c r="A2219" t="str">
        <f t="shared" si="83"/>
        <v>40390236</v>
      </c>
      <c r="B2219" s="23" t="s">
        <v>58</v>
      </c>
      <c r="C2219" s="7" t="s">
        <v>864</v>
      </c>
      <c r="D2219" s="66" t="s">
        <v>350</v>
      </c>
      <c r="E2219" s="53" t="e">
        <f>VLOOKUP(D2219,'MPG Master'!$C$3:$I$716,7,0)</f>
        <v>#N/A</v>
      </c>
      <c r="F2219" s="7" t="e">
        <f>VLOOKUP(D2219,'MPG Master'!$C$3:$D$716,2,0)</f>
        <v>#N/A</v>
      </c>
      <c r="G2219" s="67" t="s">
        <v>2735</v>
      </c>
      <c r="H2219" s="53" t="e">
        <f t="shared" si="84"/>
        <v>#N/A</v>
      </c>
      <c r="I2219" s="7" t="s">
        <v>9355</v>
      </c>
      <c r="J2219" s="7" t="s">
        <v>19234</v>
      </c>
      <c r="K2219" s="9">
        <v>29935</v>
      </c>
      <c r="L2219" s="7"/>
      <c r="M2219" s="7"/>
      <c r="N2219" s="7">
        <v>8051512829</v>
      </c>
      <c r="O2219" s="7"/>
      <c r="P2219" s="7"/>
      <c r="Q2219" s="7" t="s">
        <v>798</v>
      </c>
      <c r="R2219" s="39" t="s">
        <v>13714</v>
      </c>
      <c r="S2219" s="7"/>
      <c r="T2219" s="7" t="s">
        <v>1968</v>
      </c>
      <c r="U2219" s="7"/>
      <c r="V2219" s="7"/>
      <c r="W2219" s="7"/>
      <c r="X2219" s="7"/>
      <c r="Y2219" s="39"/>
      <c r="Z2219" s="7"/>
      <c r="AA2219" s="7"/>
      <c r="AB2219" s="24"/>
      <c r="AC2219" t="s">
        <v>26453</v>
      </c>
      <c r="AD2219" t="s">
        <v>23380</v>
      </c>
    </row>
    <row r="2220" spans="1:30" x14ac:dyDescent="0.25">
      <c r="A2220" t="str">
        <f t="shared" si="83"/>
        <v>91480002</v>
      </c>
      <c r="B2220" s="23" t="s">
        <v>58</v>
      </c>
      <c r="C2220" s="7" t="s">
        <v>667</v>
      </c>
      <c r="D2220" s="66" t="s">
        <v>424</v>
      </c>
      <c r="E2220" s="53" t="e">
        <f>VLOOKUP(D2220,'MPG Master'!$C$3:$I$716,7,0)</f>
        <v>#N/A</v>
      </c>
      <c r="F2220" s="7" t="e">
        <f>VLOOKUP(D2220,'MPG Master'!$C$3:$D$716,2,0)</f>
        <v>#N/A</v>
      </c>
      <c r="G2220" s="67" t="s">
        <v>60</v>
      </c>
      <c r="H2220" s="53" t="e">
        <f t="shared" si="84"/>
        <v>#N/A</v>
      </c>
      <c r="I2220" s="7" t="s">
        <v>2654</v>
      </c>
      <c r="J2220" s="7" t="s">
        <v>925</v>
      </c>
      <c r="K2220" s="9">
        <v>28491</v>
      </c>
      <c r="L2220" s="7"/>
      <c r="M2220" s="7"/>
      <c r="N2220" s="7">
        <v>9162656663</v>
      </c>
      <c r="O2220" s="7"/>
      <c r="P2220" s="7"/>
      <c r="Q2220" s="7" t="s">
        <v>99</v>
      </c>
      <c r="R2220" s="39" t="s">
        <v>1029</v>
      </c>
      <c r="S2220" s="7"/>
      <c r="T2220" s="7" t="s">
        <v>1030</v>
      </c>
      <c r="U2220" s="7"/>
      <c r="V2220" s="7"/>
      <c r="W2220" s="7"/>
      <c r="X2220" s="7"/>
      <c r="Y2220" s="39"/>
      <c r="Z2220" s="7"/>
      <c r="AA2220" s="7"/>
      <c r="AB2220" s="24"/>
      <c r="AC2220" t="s">
        <v>26453</v>
      </c>
      <c r="AD2220" t="s">
        <v>23380</v>
      </c>
    </row>
    <row r="2221" spans="1:30" x14ac:dyDescent="0.25">
      <c r="A2221" t="str">
        <f t="shared" si="83"/>
        <v>91480012</v>
      </c>
      <c r="B2221" s="23" t="s">
        <v>58</v>
      </c>
      <c r="C2221" s="7" t="s">
        <v>667</v>
      </c>
      <c r="D2221" s="66" t="s">
        <v>424</v>
      </c>
      <c r="E2221" s="53" t="e">
        <f>VLOOKUP(D2221,'MPG Master'!$C$3:$I$716,7,0)</f>
        <v>#N/A</v>
      </c>
      <c r="F2221" s="7" t="e">
        <f>VLOOKUP(D2221,'MPG Master'!$C$3:$D$716,2,0)</f>
        <v>#N/A</v>
      </c>
      <c r="G2221" s="67" t="s">
        <v>1694</v>
      </c>
      <c r="H2221" s="53" t="e">
        <f t="shared" si="84"/>
        <v>#N/A</v>
      </c>
      <c r="I2221" s="7" t="s">
        <v>9356</v>
      </c>
      <c r="J2221" s="7" t="s">
        <v>11040</v>
      </c>
      <c r="K2221" s="9">
        <v>22342</v>
      </c>
      <c r="L2221" s="7"/>
      <c r="M2221" s="7"/>
      <c r="N2221" s="7">
        <v>9431806984</v>
      </c>
      <c r="O2221" s="7"/>
      <c r="P2221" s="7"/>
      <c r="Q2221" s="7" t="s">
        <v>99</v>
      </c>
      <c r="R2221" s="39" t="s">
        <v>13715</v>
      </c>
      <c r="S2221" s="7"/>
      <c r="T2221" s="7" t="s">
        <v>1030</v>
      </c>
      <c r="U2221" s="7"/>
      <c r="V2221" s="7"/>
      <c r="W2221" s="7"/>
      <c r="X2221" s="7"/>
      <c r="Y2221" s="39"/>
      <c r="Z2221" s="7"/>
      <c r="AA2221" s="7"/>
      <c r="AB2221" s="24"/>
      <c r="AC2221" t="s">
        <v>26453</v>
      </c>
      <c r="AD2221" t="s">
        <v>23380</v>
      </c>
    </row>
    <row r="2222" spans="1:30" x14ac:dyDescent="0.25">
      <c r="A2222" t="str">
        <f t="shared" si="83"/>
        <v>91480013</v>
      </c>
      <c r="B2222" s="23" t="s">
        <v>58</v>
      </c>
      <c r="C2222" s="7" t="s">
        <v>667</v>
      </c>
      <c r="D2222" s="66" t="s">
        <v>424</v>
      </c>
      <c r="E2222" s="53" t="e">
        <f>VLOOKUP(D2222,'MPG Master'!$C$3:$I$716,7,0)</f>
        <v>#N/A</v>
      </c>
      <c r="F2222" s="7" t="e">
        <f>VLOOKUP(D2222,'MPG Master'!$C$3:$D$716,2,0)</f>
        <v>#N/A</v>
      </c>
      <c r="G2222" s="67" t="s">
        <v>1733</v>
      </c>
      <c r="H2222" s="53" t="e">
        <f t="shared" si="84"/>
        <v>#N/A</v>
      </c>
      <c r="I2222" s="7" t="s">
        <v>3167</v>
      </c>
      <c r="J2222" s="7" t="s">
        <v>1291</v>
      </c>
      <c r="K2222" s="9">
        <v>32509</v>
      </c>
      <c r="L2222" s="7"/>
      <c r="M2222" s="7"/>
      <c r="N2222" s="7">
        <v>9534274665</v>
      </c>
      <c r="O2222" s="7"/>
      <c r="P2222" s="7"/>
      <c r="Q2222" s="7" t="s">
        <v>99</v>
      </c>
      <c r="R2222" s="39" t="s">
        <v>13716</v>
      </c>
      <c r="S2222" s="7"/>
      <c r="T2222" s="7" t="s">
        <v>1030</v>
      </c>
      <c r="U2222" s="7"/>
      <c r="V2222" s="7"/>
      <c r="W2222" s="7"/>
      <c r="X2222" s="7"/>
      <c r="Y2222" s="39"/>
      <c r="Z2222" s="7"/>
      <c r="AA2222" s="7"/>
      <c r="AB2222" s="24"/>
      <c r="AC2222" t="s">
        <v>26453</v>
      </c>
      <c r="AD2222" t="s">
        <v>23380</v>
      </c>
    </row>
    <row r="2223" spans="1:30" x14ac:dyDescent="0.25">
      <c r="A2223" t="str">
        <f t="shared" ref="A2223:A2268" si="85">CONCATENATE(D2223,G2223)</f>
        <v>03420003</v>
      </c>
      <c r="B2223" s="23" t="s">
        <v>58</v>
      </c>
      <c r="C2223" s="7" t="s">
        <v>1665</v>
      </c>
      <c r="D2223" s="66" t="s">
        <v>509</v>
      </c>
      <c r="E2223" s="53" t="e">
        <f>VLOOKUP(D2223,'MPG Master'!$C$3:$I$716,7,0)</f>
        <v>#N/A</v>
      </c>
      <c r="F2223" s="7" t="e">
        <f>VLOOKUP(D2223,'MPG Master'!$C$3:$D$716,2,0)</f>
        <v>#N/A</v>
      </c>
      <c r="G2223" s="67" t="s">
        <v>61</v>
      </c>
      <c r="H2223" s="53" t="e">
        <f t="shared" si="84"/>
        <v>#N/A</v>
      </c>
      <c r="I2223" s="7" t="s">
        <v>9357</v>
      </c>
      <c r="J2223" s="7" t="s">
        <v>19235</v>
      </c>
      <c r="K2223" s="9">
        <v>33734</v>
      </c>
      <c r="L2223" s="7"/>
      <c r="M2223" s="7"/>
      <c r="N2223" s="7">
        <v>0</v>
      </c>
      <c r="O2223" s="7"/>
      <c r="P2223" s="7"/>
      <c r="Q2223" s="7" t="s">
        <v>798</v>
      </c>
      <c r="R2223" s="39" t="s">
        <v>13717</v>
      </c>
      <c r="S2223" s="7"/>
      <c r="T2223" s="7" t="s">
        <v>1250</v>
      </c>
      <c r="U2223" s="7"/>
      <c r="V2223" s="7"/>
      <c r="W2223" s="7"/>
      <c r="X2223" s="7"/>
      <c r="Y2223" s="39"/>
      <c r="Z2223" s="7"/>
      <c r="AA2223" s="7"/>
      <c r="AB2223" s="24"/>
      <c r="AC2223" t="s">
        <v>26453</v>
      </c>
      <c r="AD2223" t="s">
        <v>23380</v>
      </c>
    </row>
    <row r="2224" spans="1:30" x14ac:dyDescent="0.25">
      <c r="A2224" t="str">
        <f t="shared" si="85"/>
        <v>03350073</v>
      </c>
      <c r="B2224" s="23" t="s">
        <v>58</v>
      </c>
      <c r="C2224" s="7" t="s">
        <v>1665</v>
      </c>
      <c r="D2224" s="66" t="s">
        <v>506</v>
      </c>
      <c r="E2224" s="53" t="e">
        <f>VLOOKUP(D2224,'MPG Master'!$C$3:$I$716,7,0)</f>
        <v>#N/A</v>
      </c>
      <c r="F2224" s="7" t="e">
        <f>VLOOKUP(D2224,'MPG Master'!$C$3:$D$716,2,0)</f>
        <v>#N/A</v>
      </c>
      <c r="G2224" s="67" t="s">
        <v>386</v>
      </c>
      <c r="H2224" s="53" t="e">
        <f t="shared" si="84"/>
        <v>#N/A</v>
      </c>
      <c r="I2224" s="7" t="s">
        <v>9358</v>
      </c>
      <c r="J2224" s="7" t="s">
        <v>19236</v>
      </c>
      <c r="K2224" s="9">
        <v>21186</v>
      </c>
      <c r="L2224" s="7"/>
      <c r="M2224" s="7"/>
      <c r="N2224" s="7">
        <v>0</v>
      </c>
      <c r="O2224" s="7"/>
      <c r="P2224" s="7"/>
      <c r="Q2224" s="7" t="s">
        <v>1050</v>
      </c>
      <c r="R2224" s="39" t="s">
        <v>13718</v>
      </c>
      <c r="S2224" s="7"/>
      <c r="T2224" s="7" t="s">
        <v>1193</v>
      </c>
      <c r="U2224" s="7"/>
      <c r="V2224" s="7"/>
      <c r="W2224" s="7"/>
      <c r="X2224" s="7"/>
      <c r="Y2224" s="39"/>
      <c r="Z2224" s="7"/>
      <c r="AA2224" s="7"/>
      <c r="AB2224" s="24"/>
      <c r="AC2224" t="s">
        <v>26453</v>
      </c>
      <c r="AD2224" t="s">
        <v>23380</v>
      </c>
    </row>
    <row r="2225" spans="1:30" x14ac:dyDescent="0.25">
      <c r="A2225" t="str">
        <f t="shared" si="85"/>
        <v>03260147</v>
      </c>
      <c r="B2225" s="23" t="s">
        <v>58</v>
      </c>
      <c r="C2225" s="7" t="s">
        <v>1665</v>
      </c>
      <c r="D2225" s="66" t="s">
        <v>503</v>
      </c>
      <c r="E2225" s="53" t="e">
        <f>VLOOKUP(D2225,'MPG Master'!$C$3:$I$716,7,0)</f>
        <v>#N/A</v>
      </c>
      <c r="F2225" s="7" t="e">
        <f>VLOOKUP(D2225,'MPG Master'!$C$3:$D$716,2,0)</f>
        <v>#N/A</v>
      </c>
      <c r="G2225" s="67" t="s">
        <v>2425</v>
      </c>
      <c r="H2225" s="53" t="e">
        <f t="shared" si="84"/>
        <v>#N/A</v>
      </c>
      <c r="I2225" s="7" t="s">
        <v>9359</v>
      </c>
      <c r="J2225" s="7" t="s">
        <v>19237</v>
      </c>
      <c r="K2225" s="9">
        <v>20821</v>
      </c>
      <c r="L2225" s="7"/>
      <c r="M2225" s="7"/>
      <c r="N2225" s="7">
        <v>7481885482</v>
      </c>
      <c r="O2225" s="7"/>
      <c r="P2225" s="7"/>
      <c r="Q2225" s="7" t="s">
        <v>11498</v>
      </c>
      <c r="R2225" s="39" t="s">
        <v>13719</v>
      </c>
      <c r="S2225" s="7"/>
      <c r="T2225" s="7" t="s">
        <v>1078</v>
      </c>
      <c r="U2225" s="7"/>
      <c r="V2225" s="7"/>
      <c r="W2225" s="7"/>
      <c r="X2225" s="7"/>
      <c r="Y2225" s="39"/>
      <c r="Z2225" s="7"/>
      <c r="AA2225" s="7"/>
      <c r="AB2225" s="24"/>
      <c r="AC2225" t="s">
        <v>26453</v>
      </c>
      <c r="AD2225" t="s">
        <v>23380</v>
      </c>
    </row>
    <row r="2226" spans="1:30" x14ac:dyDescent="0.25">
      <c r="A2226" t="str">
        <f t="shared" si="85"/>
        <v>03350011</v>
      </c>
      <c r="B2226" s="23" t="s">
        <v>58</v>
      </c>
      <c r="C2226" s="7" t="s">
        <v>1665</v>
      </c>
      <c r="D2226" s="66" t="s">
        <v>506</v>
      </c>
      <c r="E2226" s="53" t="e">
        <f>VLOOKUP(D2226,'MPG Master'!$C$3:$I$716,7,0)</f>
        <v>#N/A</v>
      </c>
      <c r="F2226" s="7" t="e">
        <f>VLOOKUP(D2226,'MPG Master'!$C$3:$D$716,2,0)</f>
        <v>#N/A</v>
      </c>
      <c r="G2226" s="67" t="s">
        <v>1693</v>
      </c>
      <c r="H2226" s="53" t="e">
        <f t="shared" si="84"/>
        <v>#N/A</v>
      </c>
      <c r="I2226" s="7" t="s">
        <v>1695</v>
      </c>
      <c r="J2226" s="7" t="s">
        <v>19238</v>
      </c>
      <c r="K2226" s="9">
        <v>33644</v>
      </c>
      <c r="L2226" s="7"/>
      <c r="M2226" s="7"/>
      <c r="N2226" s="7">
        <v>0</v>
      </c>
      <c r="O2226" s="7"/>
      <c r="P2226" s="7"/>
      <c r="Q2226" s="7" t="s">
        <v>11497</v>
      </c>
      <c r="R2226" s="39" t="s">
        <v>13720</v>
      </c>
      <c r="S2226" s="7"/>
      <c r="T2226" s="7" t="s">
        <v>747</v>
      </c>
      <c r="U2226" s="7"/>
      <c r="V2226" s="7"/>
      <c r="W2226" s="7"/>
      <c r="X2226" s="7"/>
      <c r="Y2226" s="39"/>
      <c r="Z2226" s="7"/>
      <c r="AA2226" s="7"/>
      <c r="AB2226" s="24"/>
      <c r="AC2226" t="s">
        <v>26453</v>
      </c>
      <c r="AD2226" t="s">
        <v>23380</v>
      </c>
    </row>
    <row r="2227" spans="1:30" x14ac:dyDescent="0.25">
      <c r="A2227" t="str">
        <f t="shared" si="85"/>
        <v>40360120</v>
      </c>
      <c r="B2227" s="23" t="s">
        <v>58</v>
      </c>
      <c r="C2227" s="7" t="s">
        <v>864</v>
      </c>
      <c r="D2227" s="66" t="s">
        <v>349</v>
      </c>
      <c r="E2227" s="53" t="e">
        <f>VLOOKUP(D2227,'MPG Master'!$C$3:$I$716,7,0)</f>
        <v>#N/A</v>
      </c>
      <c r="F2227" s="7" t="e">
        <f>VLOOKUP(D2227,'MPG Master'!$C$3:$D$716,2,0)</f>
        <v>#N/A</v>
      </c>
      <c r="G2227" s="67" t="s">
        <v>7788</v>
      </c>
      <c r="H2227" s="53" t="e">
        <f t="shared" si="84"/>
        <v>#N/A</v>
      </c>
      <c r="I2227" s="7" t="s">
        <v>9360</v>
      </c>
      <c r="J2227" s="7" t="s">
        <v>19239</v>
      </c>
      <c r="K2227" s="9">
        <v>29587</v>
      </c>
      <c r="L2227" s="7"/>
      <c r="M2227" s="7"/>
      <c r="N2227" s="7">
        <v>7004610445</v>
      </c>
      <c r="O2227" s="7"/>
      <c r="P2227" s="7"/>
      <c r="Q2227" s="7" t="s">
        <v>11495</v>
      </c>
      <c r="R2227" s="39" t="s">
        <v>13721</v>
      </c>
      <c r="S2227" s="7"/>
      <c r="T2227" s="7" t="s">
        <v>784</v>
      </c>
      <c r="U2227" s="7"/>
      <c r="V2227" s="7"/>
      <c r="W2227" s="7"/>
      <c r="X2227" s="7"/>
      <c r="Y2227" s="39"/>
      <c r="Z2227" s="7"/>
      <c r="AA2227" s="7"/>
      <c r="AB2227" s="24"/>
      <c r="AC2227" t="s">
        <v>26453</v>
      </c>
      <c r="AD2227" t="s">
        <v>23380</v>
      </c>
    </row>
    <row r="2228" spans="1:30" x14ac:dyDescent="0.25">
      <c r="A2228" t="str">
        <f t="shared" si="85"/>
        <v>11900009</v>
      </c>
      <c r="B2228" s="23" t="s">
        <v>58</v>
      </c>
      <c r="C2228" s="7" t="s">
        <v>1668</v>
      </c>
      <c r="D2228" s="66" t="s">
        <v>448</v>
      </c>
      <c r="E2228" s="53" t="e">
        <f>VLOOKUP(D2228,'MPG Master'!$C$3:$I$716,7,0)</f>
        <v>#N/A</v>
      </c>
      <c r="F2228" s="7" t="e">
        <f>VLOOKUP(D2228,'MPG Master'!$C$3:$D$716,2,0)</f>
        <v>#N/A</v>
      </c>
      <c r="G2228" s="67" t="s">
        <v>1706</v>
      </c>
      <c r="H2228" s="53" t="e">
        <f t="shared" si="84"/>
        <v>#N/A</v>
      </c>
      <c r="I2228" s="7" t="s">
        <v>9361</v>
      </c>
      <c r="J2228" s="7" t="s">
        <v>19240</v>
      </c>
      <c r="K2228" s="9">
        <v>28491</v>
      </c>
      <c r="L2228" s="7"/>
      <c r="M2228" s="7"/>
      <c r="N2228" s="7">
        <v>7631523057</v>
      </c>
      <c r="O2228" s="7"/>
      <c r="P2228" s="7"/>
      <c r="Q2228" s="7" t="s">
        <v>11498</v>
      </c>
      <c r="R2228" s="39" t="s">
        <v>13722</v>
      </c>
      <c r="S2228" s="7"/>
      <c r="T2228" s="7" t="s">
        <v>1078</v>
      </c>
      <c r="U2228" s="7"/>
      <c r="V2228" s="7"/>
      <c r="W2228" s="7"/>
      <c r="X2228" s="7"/>
      <c r="Y2228" s="39"/>
      <c r="Z2228" s="7"/>
      <c r="AA2228" s="7"/>
      <c r="AB2228" s="24"/>
      <c r="AC2228" t="s">
        <v>26453</v>
      </c>
      <c r="AD2228" t="s">
        <v>23380</v>
      </c>
    </row>
    <row r="2229" spans="1:30" x14ac:dyDescent="0.25">
      <c r="A2229" t="str">
        <f t="shared" si="85"/>
        <v>11390025</v>
      </c>
      <c r="B2229" s="23" t="s">
        <v>58</v>
      </c>
      <c r="C2229" s="7" t="s">
        <v>1668</v>
      </c>
      <c r="D2229" s="66" t="s">
        <v>442</v>
      </c>
      <c r="E2229" s="53" t="e">
        <f>VLOOKUP(D2229,'MPG Master'!$C$3:$I$716,7,0)</f>
        <v>#N/A</v>
      </c>
      <c r="F2229" s="7" t="e">
        <f>VLOOKUP(D2229,'MPG Master'!$C$3:$D$716,2,0)</f>
        <v>#N/A</v>
      </c>
      <c r="G2229" s="67" t="s">
        <v>1833</v>
      </c>
      <c r="H2229" s="53" t="e">
        <f t="shared" si="84"/>
        <v>#N/A</v>
      </c>
      <c r="I2229" s="7" t="s">
        <v>1309</v>
      </c>
      <c r="J2229" s="7" t="s">
        <v>19241</v>
      </c>
      <c r="K2229" s="9">
        <v>16438</v>
      </c>
      <c r="L2229" s="7"/>
      <c r="M2229" s="7"/>
      <c r="N2229" s="7">
        <v>9955494771</v>
      </c>
      <c r="O2229" s="7"/>
      <c r="P2229" s="7"/>
      <c r="Q2229" s="7" t="s">
        <v>11497</v>
      </c>
      <c r="R2229" s="39" t="s">
        <v>13723</v>
      </c>
      <c r="S2229" s="7"/>
      <c r="T2229" s="7" t="s">
        <v>747</v>
      </c>
      <c r="U2229" s="7"/>
      <c r="V2229" s="7"/>
      <c r="W2229" s="7"/>
      <c r="X2229" s="7"/>
      <c r="Y2229" s="39"/>
      <c r="Z2229" s="7"/>
      <c r="AA2229" s="7"/>
      <c r="AB2229" s="24"/>
      <c r="AC2229" t="s">
        <v>26453</v>
      </c>
      <c r="AD2229" t="s">
        <v>23380</v>
      </c>
    </row>
    <row r="2230" spans="1:30" x14ac:dyDescent="0.25">
      <c r="A2230" t="str">
        <f t="shared" si="85"/>
        <v>11900007</v>
      </c>
      <c r="B2230" s="23" t="s">
        <v>58</v>
      </c>
      <c r="C2230" s="7" t="s">
        <v>1668</v>
      </c>
      <c r="D2230" s="66" t="s">
        <v>448</v>
      </c>
      <c r="E2230" s="53" t="e">
        <f>VLOOKUP(D2230,'MPG Master'!$C$3:$I$716,7,0)</f>
        <v>#N/A</v>
      </c>
      <c r="F2230" s="7" t="e">
        <f>VLOOKUP(D2230,'MPG Master'!$C$3:$D$716,2,0)</f>
        <v>#N/A</v>
      </c>
      <c r="G2230" s="67" t="s">
        <v>1720</v>
      </c>
      <c r="H2230" s="53" t="e">
        <f t="shared" si="84"/>
        <v>#N/A</v>
      </c>
      <c r="I2230" s="7" t="s">
        <v>9362</v>
      </c>
      <c r="J2230" s="7" t="s">
        <v>19242</v>
      </c>
      <c r="K2230" s="9">
        <v>23012</v>
      </c>
      <c r="L2230" s="7"/>
      <c r="M2230" s="7"/>
      <c r="N2230" s="7">
        <v>9508098533</v>
      </c>
      <c r="O2230" s="7"/>
      <c r="P2230" s="7"/>
      <c r="Q2230" s="7" t="s">
        <v>11498</v>
      </c>
      <c r="R2230" s="39" t="s">
        <v>13724</v>
      </c>
      <c r="S2230" s="7"/>
      <c r="T2230" s="7" t="s">
        <v>1078</v>
      </c>
      <c r="U2230" s="7"/>
      <c r="V2230" s="7"/>
      <c r="W2230" s="7"/>
      <c r="X2230" s="7"/>
      <c r="Y2230" s="39"/>
      <c r="Z2230" s="7"/>
      <c r="AA2230" s="7"/>
      <c r="AB2230" s="24"/>
      <c r="AC2230" t="s">
        <v>26453</v>
      </c>
      <c r="AD2230" t="s">
        <v>23380</v>
      </c>
    </row>
    <row r="2231" spans="1:30" x14ac:dyDescent="0.25">
      <c r="A2231" t="str">
        <f t="shared" si="85"/>
        <v>11900016</v>
      </c>
      <c r="B2231" s="23" t="s">
        <v>58</v>
      </c>
      <c r="C2231" s="7" t="s">
        <v>1668</v>
      </c>
      <c r="D2231" s="66" t="s">
        <v>448</v>
      </c>
      <c r="E2231" s="53" t="e">
        <f>VLOOKUP(D2231,'MPG Master'!$C$3:$I$716,7,0)</f>
        <v>#N/A</v>
      </c>
      <c r="F2231" s="7" t="e">
        <f>VLOOKUP(D2231,'MPG Master'!$C$3:$D$716,2,0)</f>
        <v>#N/A</v>
      </c>
      <c r="G2231" s="67" t="s">
        <v>1772</v>
      </c>
      <c r="H2231" s="53" t="e">
        <f t="shared" si="84"/>
        <v>#N/A</v>
      </c>
      <c r="I2231" s="7" t="s">
        <v>919</v>
      </c>
      <c r="J2231" s="7" t="s">
        <v>10110</v>
      </c>
      <c r="K2231" s="9">
        <v>34700</v>
      </c>
      <c r="L2231" s="7"/>
      <c r="M2231" s="7"/>
      <c r="N2231" s="7">
        <v>7543842554</v>
      </c>
      <c r="O2231" s="7"/>
      <c r="P2231" s="7"/>
      <c r="Q2231" s="7" t="s">
        <v>1424</v>
      </c>
      <c r="R2231" s="39" t="s">
        <v>13725</v>
      </c>
      <c r="S2231" s="7"/>
      <c r="T2231" s="7" t="s">
        <v>4083</v>
      </c>
      <c r="U2231" s="7"/>
      <c r="V2231" s="7"/>
      <c r="W2231" s="7"/>
      <c r="X2231" s="7"/>
      <c r="Y2231" s="39"/>
      <c r="Z2231" s="7"/>
      <c r="AA2231" s="7"/>
      <c r="AB2231" s="24"/>
      <c r="AC2231" t="s">
        <v>26453</v>
      </c>
      <c r="AD2231" t="s">
        <v>23380</v>
      </c>
    </row>
    <row r="2232" spans="1:30" x14ac:dyDescent="0.25">
      <c r="A2232" t="str">
        <f t="shared" si="85"/>
        <v>11900017</v>
      </c>
      <c r="B2232" s="23" t="s">
        <v>58</v>
      </c>
      <c r="C2232" s="7" t="s">
        <v>1668</v>
      </c>
      <c r="D2232" s="66" t="s">
        <v>448</v>
      </c>
      <c r="E2232" s="53" t="e">
        <f>VLOOKUP(D2232,'MPG Master'!$C$3:$I$716,7,0)</f>
        <v>#N/A</v>
      </c>
      <c r="F2232" s="7" t="e">
        <f>VLOOKUP(D2232,'MPG Master'!$C$3:$D$716,2,0)</f>
        <v>#N/A</v>
      </c>
      <c r="G2232" s="67" t="s">
        <v>1683</v>
      </c>
      <c r="H2232" s="53" t="e">
        <f t="shared" si="84"/>
        <v>#N/A</v>
      </c>
      <c r="I2232" s="7" t="s">
        <v>9363</v>
      </c>
      <c r="J2232" s="7" t="s">
        <v>19243</v>
      </c>
      <c r="K2232" s="9">
        <v>21551</v>
      </c>
      <c r="L2232" s="7"/>
      <c r="M2232" s="7"/>
      <c r="N2232" s="7">
        <v>9065682954</v>
      </c>
      <c r="O2232" s="7"/>
      <c r="P2232" s="7"/>
      <c r="Q2232" s="7" t="s">
        <v>11497</v>
      </c>
      <c r="R2232" s="39" t="s">
        <v>13726</v>
      </c>
      <c r="S2232" s="7"/>
      <c r="T2232" s="7" t="s">
        <v>747</v>
      </c>
      <c r="U2232" s="7"/>
      <c r="V2232" s="7"/>
      <c r="W2232" s="7"/>
      <c r="X2232" s="7"/>
      <c r="Y2232" s="39"/>
      <c r="Z2232" s="7"/>
      <c r="AA2232" s="7"/>
      <c r="AB2232" s="24"/>
      <c r="AC2232" t="s">
        <v>26453</v>
      </c>
      <c r="AD2232" t="s">
        <v>23380</v>
      </c>
    </row>
    <row r="2233" spans="1:30" x14ac:dyDescent="0.25">
      <c r="A2233" t="str">
        <f t="shared" si="85"/>
        <v>11900002</v>
      </c>
      <c r="B2233" s="23" t="s">
        <v>58</v>
      </c>
      <c r="C2233" s="7" t="s">
        <v>1668</v>
      </c>
      <c r="D2233" s="66" t="s">
        <v>448</v>
      </c>
      <c r="E2233" s="53" t="e">
        <f>VLOOKUP(D2233,'MPG Master'!$C$3:$I$716,7,0)</f>
        <v>#N/A</v>
      </c>
      <c r="F2233" s="7" t="e">
        <f>VLOOKUP(D2233,'MPG Master'!$C$3:$D$716,2,0)</f>
        <v>#N/A</v>
      </c>
      <c r="G2233" s="67" t="s">
        <v>60</v>
      </c>
      <c r="H2233" s="53" t="e">
        <f t="shared" si="84"/>
        <v>#N/A</v>
      </c>
      <c r="I2233" s="7" t="s">
        <v>2891</v>
      </c>
      <c r="J2233" s="7" t="s">
        <v>19244</v>
      </c>
      <c r="K2233" s="9">
        <v>32968</v>
      </c>
      <c r="L2233" s="7"/>
      <c r="M2233" s="7"/>
      <c r="N2233" s="7">
        <v>9006583451</v>
      </c>
      <c r="O2233" s="7"/>
      <c r="P2233" s="7"/>
      <c r="Q2233" s="7" t="s">
        <v>1263</v>
      </c>
      <c r="R2233" s="39" t="s">
        <v>1074</v>
      </c>
      <c r="S2233" s="7"/>
      <c r="T2233" s="7" t="s">
        <v>1058</v>
      </c>
      <c r="U2233" s="7"/>
      <c r="V2233" s="7"/>
      <c r="W2233" s="7"/>
      <c r="X2233" s="7"/>
      <c r="Y2233" s="39"/>
      <c r="Z2233" s="7"/>
      <c r="AA2233" s="7"/>
      <c r="AB2233" s="24"/>
      <c r="AC2233" t="s">
        <v>26453</v>
      </c>
      <c r="AD2233" t="s">
        <v>23380</v>
      </c>
    </row>
    <row r="2234" spans="1:30" x14ac:dyDescent="0.25">
      <c r="A2234" t="str">
        <f t="shared" si="85"/>
        <v>11900006</v>
      </c>
      <c r="B2234" s="23" t="s">
        <v>58</v>
      </c>
      <c r="C2234" s="7" t="s">
        <v>1668</v>
      </c>
      <c r="D2234" s="66" t="s">
        <v>448</v>
      </c>
      <c r="E2234" s="53" t="e">
        <f>VLOOKUP(D2234,'MPG Master'!$C$3:$I$716,7,0)</f>
        <v>#N/A</v>
      </c>
      <c r="F2234" s="7" t="e">
        <f>VLOOKUP(D2234,'MPG Master'!$C$3:$D$716,2,0)</f>
        <v>#N/A</v>
      </c>
      <c r="G2234" s="67" t="s">
        <v>378</v>
      </c>
      <c r="H2234" s="53" t="e">
        <f t="shared" si="84"/>
        <v>#N/A</v>
      </c>
      <c r="I2234" s="7" t="s">
        <v>9364</v>
      </c>
      <c r="J2234" s="7" t="s">
        <v>3877</v>
      </c>
      <c r="K2234" s="9">
        <v>34719</v>
      </c>
      <c r="L2234" s="7"/>
      <c r="M2234" s="7"/>
      <c r="N2234" s="7">
        <v>7033723111</v>
      </c>
      <c r="O2234" s="7"/>
      <c r="P2234" s="7"/>
      <c r="Q2234" s="7" t="s">
        <v>11498</v>
      </c>
      <c r="R2234" s="39" t="s">
        <v>13727</v>
      </c>
      <c r="S2234" s="7"/>
      <c r="T2234" s="7" t="s">
        <v>1078</v>
      </c>
      <c r="U2234" s="7"/>
      <c r="V2234" s="7"/>
      <c r="W2234" s="7"/>
      <c r="X2234" s="7"/>
      <c r="Y2234" s="39"/>
      <c r="Z2234" s="7"/>
      <c r="AA2234" s="7"/>
      <c r="AB2234" s="24"/>
      <c r="AC2234" t="s">
        <v>26453</v>
      </c>
      <c r="AD2234" t="s">
        <v>23380</v>
      </c>
    </row>
    <row r="2235" spans="1:30" x14ac:dyDescent="0.25">
      <c r="A2235" t="str">
        <f t="shared" si="85"/>
        <v>11940011</v>
      </c>
      <c r="B2235" s="23" t="s">
        <v>58</v>
      </c>
      <c r="C2235" s="7" t="s">
        <v>1663</v>
      </c>
      <c r="D2235" s="66" t="s">
        <v>397</v>
      </c>
      <c r="E2235" s="53" t="e">
        <f>VLOOKUP(D2235,'MPG Master'!$C$3:$I$716,7,0)</f>
        <v>#N/A</v>
      </c>
      <c r="F2235" s="7" t="e">
        <f>VLOOKUP(D2235,'MPG Master'!$C$3:$D$716,2,0)</f>
        <v>#N/A</v>
      </c>
      <c r="G2235" s="67" t="s">
        <v>1693</v>
      </c>
      <c r="H2235" s="53" t="e">
        <f t="shared" si="84"/>
        <v>#N/A</v>
      </c>
      <c r="I2235" s="7" t="s">
        <v>9365</v>
      </c>
      <c r="J2235" s="7" t="s">
        <v>19122</v>
      </c>
      <c r="K2235" s="9">
        <v>31366</v>
      </c>
      <c r="L2235" s="7"/>
      <c r="M2235" s="7"/>
      <c r="N2235" s="7">
        <v>7678293749</v>
      </c>
      <c r="O2235" s="7"/>
      <c r="P2235" s="7"/>
      <c r="Q2235" s="7" t="s">
        <v>798</v>
      </c>
      <c r="R2235" s="39" t="s">
        <v>13728</v>
      </c>
      <c r="S2235" s="7"/>
      <c r="T2235" s="7" t="s">
        <v>942</v>
      </c>
      <c r="U2235" s="7"/>
      <c r="V2235" s="7"/>
      <c r="W2235" s="7"/>
      <c r="X2235" s="7"/>
      <c r="Y2235" s="39"/>
      <c r="Z2235" s="7"/>
      <c r="AA2235" s="7"/>
      <c r="AB2235" s="24"/>
      <c r="AC2235" t="s">
        <v>26453</v>
      </c>
      <c r="AD2235" t="s">
        <v>23380</v>
      </c>
    </row>
    <row r="2236" spans="1:30" x14ac:dyDescent="0.25">
      <c r="A2236" t="str">
        <f t="shared" si="85"/>
        <v>40290071</v>
      </c>
      <c r="B2236" s="23" t="s">
        <v>58</v>
      </c>
      <c r="C2236" s="7" t="s">
        <v>864</v>
      </c>
      <c r="D2236" s="66" t="s">
        <v>348</v>
      </c>
      <c r="E2236" s="53" t="e">
        <f>VLOOKUP(D2236,'MPG Master'!$C$3:$I$716,7,0)</f>
        <v>#N/A</v>
      </c>
      <c r="F2236" s="7" t="e">
        <f>VLOOKUP(D2236,'MPG Master'!$C$3:$D$716,2,0)</f>
        <v>#N/A</v>
      </c>
      <c r="G2236" s="67" t="s">
        <v>1848</v>
      </c>
      <c r="H2236" s="53" t="e">
        <f t="shared" si="84"/>
        <v>#N/A</v>
      </c>
      <c r="I2236" s="7" t="s">
        <v>3184</v>
      </c>
      <c r="J2236" s="7" t="s">
        <v>19245</v>
      </c>
      <c r="K2236" s="9">
        <v>25934</v>
      </c>
      <c r="L2236" s="7"/>
      <c r="M2236" s="7"/>
      <c r="N2236" s="7">
        <v>7739894517</v>
      </c>
      <c r="O2236" s="7"/>
      <c r="P2236" s="7"/>
      <c r="Q2236" s="7" t="s">
        <v>798</v>
      </c>
      <c r="R2236" s="39" t="s">
        <v>13729</v>
      </c>
      <c r="S2236" s="7"/>
      <c r="T2236" s="7" t="s">
        <v>2571</v>
      </c>
      <c r="U2236" s="7"/>
      <c r="V2236" s="7"/>
      <c r="W2236" s="7"/>
      <c r="X2236" s="7"/>
      <c r="Y2236" s="39"/>
      <c r="Z2236" s="7"/>
      <c r="AA2236" s="7"/>
      <c r="AB2236" s="24"/>
      <c r="AC2236" t="s">
        <v>26453</v>
      </c>
      <c r="AD2236" t="s">
        <v>23380</v>
      </c>
    </row>
    <row r="2237" spans="1:30" x14ac:dyDescent="0.25">
      <c r="A2237" t="str">
        <f t="shared" si="85"/>
        <v>40290032</v>
      </c>
      <c r="B2237" s="23" t="s">
        <v>58</v>
      </c>
      <c r="C2237" s="7" t="s">
        <v>864</v>
      </c>
      <c r="D2237" s="66" t="s">
        <v>348</v>
      </c>
      <c r="E2237" s="53" t="e">
        <f>VLOOKUP(D2237,'MPG Master'!$C$3:$I$716,7,0)</f>
        <v>#N/A</v>
      </c>
      <c r="F2237" s="7" t="e">
        <f>VLOOKUP(D2237,'MPG Master'!$C$3:$D$716,2,0)</f>
        <v>#N/A</v>
      </c>
      <c r="G2237" s="67" t="s">
        <v>1688</v>
      </c>
      <c r="H2237" s="53" t="e">
        <f t="shared" si="84"/>
        <v>#N/A</v>
      </c>
      <c r="I2237" s="7" t="s">
        <v>9367</v>
      </c>
      <c r="J2237" s="7" t="s">
        <v>19246</v>
      </c>
      <c r="K2237" s="9">
        <v>25569</v>
      </c>
      <c r="L2237" s="7"/>
      <c r="M2237" s="7"/>
      <c r="N2237" s="7">
        <v>8677945586</v>
      </c>
      <c r="O2237" s="7"/>
      <c r="P2237" s="7"/>
      <c r="Q2237" s="7" t="s">
        <v>99</v>
      </c>
      <c r="R2237" s="39" t="s">
        <v>13730</v>
      </c>
      <c r="S2237" s="7"/>
      <c r="T2237" s="7" t="s">
        <v>1926</v>
      </c>
      <c r="U2237" s="7"/>
      <c r="V2237" s="7"/>
      <c r="W2237" s="7"/>
      <c r="X2237" s="7"/>
      <c r="Y2237" s="39"/>
      <c r="Z2237" s="7"/>
      <c r="AA2237" s="7"/>
      <c r="AB2237" s="24"/>
      <c r="AC2237" t="s">
        <v>26453</v>
      </c>
      <c r="AD2237" t="s">
        <v>23380</v>
      </c>
    </row>
    <row r="2238" spans="1:30" x14ac:dyDescent="0.25">
      <c r="A2238" t="str">
        <f t="shared" si="85"/>
        <v>40290103</v>
      </c>
      <c r="B2238" s="23" t="s">
        <v>58</v>
      </c>
      <c r="C2238" s="7" t="s">
        <v>864</v>
      </c>
      <c r="D2238" s="66" t="s">
        <v>348</v>
      </c>
      <c r="E2238" s="53" t="e">
        <f>VLOOKUP(D2238,'MPG Master'!$C$3:$I$716,7,0)</f>
        <v>#N/A</v>
      </c>
      <c r="F2238" s="7" t="e">
        <f>VLOOKUP(D2238,'MPG Master'!$C$3:$D$716,2,0)</f>
        <v>#N/A</v>
      </c>
      <c r="G2238" s="67" t="s">
        <v>391</v>
      </c>
      <c r="H2238" s="53" t="e">
        <f t="shared" si="84"/>
        <v>#N/A</v>
      </c>
      <c r="I2238" s="7" t="s">
        <v>9368</v>
      </c>
      <c r="J2238" s="7" t="s">
        <v>3777</v>
      </c>
      <c r="K2238" s="9">
        <v>29867</v>
      </c>
      <c r="L2238" s="7"/>
      <c r="M2238" s="7"/>
      <c r="N2238" s="7">
        <v>7061011500</v>
      </c>
      <c r="O2238" s="7"/>
      <c r="P2238" s="7"/>
      <c r="Q2238" s="7" t="s">
        <v>11498</v>
      </c>
      <c r="R2238" s="39" t="s">
        <v>13731</v>
      </c>
      <c r="S2238" s="7"/>
      <c r="T2238" s="7" t="s">
        <v>1078</v>
      </c>
      <c r="U2238" s="7"/>
      <c r="V2238" s="7"/>
      <c r="W2238" s="7"/>
      <c r="X2238" s="7"/>
      <c r="Y2238" s="39"/>
      <c r="Z2238" s="7"/>
      <c r="AA2238" s="7"/>
      <c r="AB2238" s="24"/>
      <c r="AC2238" t="s">
        <v>26453</v>
      </c>
      <c r="AD2238" t="s">
        <v>23380</v>
      </c>
    </row>
    <row r="2239" spans="1:30" x14ac:dyDescent="0.25">
      <c r="A2239" t="str">
        <f t="shared" si="85"/>
        <v>97440030</v>
      </c>
      <c r="B2239" s="23" t="s">
        <v>58</v>
      </c>
      <c r="C2239" s="7" t="s">
        <v>7736</v>
      </c>
      <c r="D2239" s="66" t="s">
        <v>478</v>
      </c>
      <c r="E2239" s="53" t="e">
        <f>VLOOKUP(D2239,'MPG Master'!$C$3:$I$716,7,0)</f>
        <v>#N/A</v>
      </c>
      <c r="F2239" s="7" t="e">
        <f>VLOOKUP(D2239,'MPG Master'!$C$3:$D$716,2,0)</f>
        <v>#N/A</v>
      </c>
      <c r="G2239" s="67" t="s">
        <v>380</v>
      </c>
      <c r="H2239" s="53" t="e">
        <f t="shared" si="84"/>
        <v>#N/A</v>
      </c>
      <c r="I2239" s="7" t="s">
        <v>9370</v>
      </c>
      <c r="J2239" s="7" t="s">
        <v>3220</v>
      </c>
      <c r="K2239" s="9">
        <v>32210</v>
      </c>
      <c r="L2239" s="7"/>
      <c r="M2239" s="7"/>
      <c r="N2239" s="7">
        <v>8877336740</v>
      </c>
      <c r="O2239" s="7"/>
      <c r="P2239" s="7"/>
      <c r="Q2239" s="7" t="s">
        <v>99</v>
      </c>
      <c r="R2239" s="39" t="s">
        <v>13732</v>
      </c>
      <c r="S2239" s="7"/>
      <c r="T2239" s="7" t="s">
        <v>1129</v>
      </c>
      <c r="U2239" s="7"/>
      <c r="V2239" s="7"/>
      <c r="W2239" s="7"/>
      <c r="X2239" s="7"/>
      <c r="Y2239" s="39"/>
      <c r="Z2239" s="7"/>
      <c r="AA2239" s="7"/>
      <c r="AB2239" s="24"/>
      <c r="AC2239" t="s">
        <v>26453</v>
      </c>
      <c r="AD2239" t="s">
        <v>23380</v>
      </c>
    </row>
    <row r="2240" spans="1:30" x14ac:dyDescent="0.25">
      <c r="A2240" t="str">
        <f t="shared" si="85"/>
        <v>97440032</v>
      </c>
      <c r="B2240" s="23" t="s">
        <v>58</v>
      </c>
      <c r="C2240" s="7" t="s">
        <v>7736</v>
      </c>
      <c r="D2240" s="66" t="s">
        <v>478</v>
      </c>
      <c r="E2240" s="53" t="e">
        <f>VLOOKUP(D2240,'MPG Master'!$C$3:$I$716,7,0)</f>
        <v>#N/A</v>
      </c>
      <c r="F2240" s="7" t="e">
        <f>VLOOKUP(D2240,'MPG Master'!$C$3:$D$716,2,0)</f>
        <v>#N/A</v>
      </c>
      <c r="G2240" s="67" t="s">
        <v>1688</v>
      </c>
      <c r="H2240" s="53" t="e">
        <f t="shared" si="84"/>
        <v>#N/A</v>
      </c>
      <c r="I2240" s="7" t="s">
        <v>9371</v>
      </c>
      <c r="J2240" s="7" t="s">
        <v>19247</v>
      </c>
      <c r="K2240" s="9">
        <v>29910</v>
      </c>
      <c r="L2240" s="7"/>
      <c r="M2240" s="7"/>
      <c r="N2240" s="7">
        <v>7541972455</v>
      </c>
      <c r="O2240" s="7"/>
      <c r="P2240" s="7"/>
      <c r="Q2240" s="7" t="s">
        <v>798</v>
      </c>
      <c r="R2240" s="39" t="s">
        <v>13733</v>
      </c>
      <c r="S2240" s="7"/>
      <c r="T2240" s="7" t="s">
        <v>1149</v>
      </c>
      <c r="U2240" s="7"/>
      <c r="V2240" s="7"/>
      <c r="W2240" s="7"/>
      <c r="X2240" s="7"/>
      <c r="Y2240" s="39"/>
      <c r="Z2240" s="7"/>
      <c r="AA2240" s="7"/>
      <c r="AB2240" s="24"/>
      <c r="AC2240" t="s">
        <v>26453</v>
      </c>
      <c r="AD2240" t="s">
        <v>23380</v>
      </c>
    </row>
    <row r="2241" spans="1:30" x14ac:dyDescent="0.25">
      <c r="A2241" t="str">
        <f t="shared" si="85"/>
        <v>95120007</v>
      </c>
      <c r="B2241" s="23" t="s">
        <v>58</v>
      </c>
      <c r="C2241" s="7" t="s">
        <v>7736</v>
      </c>
      <c r="D2241" s="66" t="s">
        <v>471</v>
      </c>
      <c r="E2241" s="53" t="e">
        <f>VLOOKUP(D2241,'MPG Master'!$C$3:$I$716,7,0)</f>
        <v>#N/A</v>
      </c>
      <c r="F2241" s="7" t="e">
        <f>VLOOKUP(D2241,'MPG Master'!$C$3:$D$716,2,0)</f>
        <v>#N/A</v>
      </c>
      <c r="G2241" s="67" t="s">
        <v>1720</v>
      </c>
      <c r="H2241" s="53" t="e">
        <f t="shared" si="84"/>
        <v>#N/A</v>
      </c>
      <c r="I2241" s="7" t="s">
        <v>5094</v>
      </c>
      <c r="J2241" s="7" t="s">
        <v>19248</v>
      </c>
      <c r="K2241" s="9">
        <v>21916</v>
      </c>
      <c r="L2241" s="7"/>
      <c r="M2241" s="7"/>
      <c r="N2241" s="7">
        <v>0</v>
      </c>
      <c r="O2241" s="7"/>
      <c r="P2241" s="7"/>
      <c r="Q2241" s="7" t="s">
        <v>99</v>
      </c>
      <c r="R2241" s="39" t="s">
        <v>13734</v>
      </c>
      <c r="S2241" s="7"/>
      <c r="T2241" s="7" t="s">
        <v>17797</v>
      </c>
      <c r="U2241" s="7"/>
      <c r="V2241" s="7"/>
      <c r="W2241" s="7"/>
      <c r="X2241" s="7"/>
      <c r="Y2241" s="39"/>
      <c r="Z2241" s="7"/>
      <c r="AA2241" s="7"/>
      <c r="AB2241" s="24"/>
      <c r="AC2241" t="s">
        <v>26453</v>
      </c>
      <c r="AD2241" t="s">
        <v>23380</v>
      </c>
    </row>
    <row r="2242" spans="1:30" x14ac:dyDescent="0.25">
      <c r="A2242" t="str">
        <f t="shared" si="85"/>
        <v>95120010</v>
      </c>
      <c r="B2242" s="23" t="s">
        <v>58</v>
      </c>
      <c r="C2242" s="7" t="s">
        <v>7736</v>
      </c>
      <c r="D2242" s="66" t="s">
        <v>471</v>
      </c>
      <c r="E2242" s="53" t="e">
        <f>VLOOKUP(D2242,'MPG Master'!$C$3:$I$716,7,0)</f>
        <v>#N/A</v>
      </c>
      <c r="F2242" s="7" t="e">
        <f>VLOOKUP(D2242,'MPG Master'!$C$3:$D$716,2,0)</f>
        <v>#N/A</v>
      </c>
      <c r="G2242" s="67" t="s">
        <v>1681</v>
      </c>
      <c r="H2242" s="53" t="e">
        <f t="shared" si="84"/>
        <v>#N/A</v>
      </c>
      <c r="I2242" s="7" t="s">
        <v>9372</v>
      </c>
      <c r="J2242" s="7" t="s">
        <v>19249</v>
      </c>
      <c r="K2242" s="9">
        <v>33609</v>
      </c>
      <c r="L2242" s="7"/>
      <c r="M2242" s="7"/>
      <c r="N2242" s="7">
        <v>9693624275</v>
      </c>
      <c r="O2242" s="7"/>
      <c r="P2242" s="7"/>
      <c r="Q2242" s="7" t="s">
        <v>99</v>
      </c>
      <c r="R2242" s="39" t="s">
        <v>13735</v>
      </c>
      <c r="S2242" s="7"/>
      <c r="T2242" s="7" t="s">
        <v>17797</v>
      </c>
      <c r="U2242" s="7"/>
      <c r="V2242" s="7"/>
      <c r="W2242" s="7"/>
      <c r="X2242" s="7"/>
      <c r="Y2242" s="39"/>
      <c r="Z2242" s="7"/>
      <c r="AA2242" s="7"/>
      <c r="AB2242" s="24"/>
      <c r="AC2242" t="s">
        <v>26453</v>
      </c>
      <c r="AD2242" t="s">
        <v>23380</v>
      </c>
    </row>
    <row r="2243" spans="1:30" x14ac:dyDescent="0.25">
      <c r="A2243" t="str">
        <f t="shared" si="85"/>
        <v>95120011</v>
      </c>
      <c r="B2243" s="23" t="s">
        <v>58</v>
      </c>
      <c r="C2243" s="7" t="s">
        <v>7736</v>
      </c>
      <c r="D2243" s="66" t="s">
        <v>471</v>
      </c>
      <c r="E2243" s="53" t="e">
        <f>VLOOKUP(D2243,'MPG Master'!$C$3:$I$716,7,0)</f>
        <v>#N/A</v>
      </c>
      <c r="F2243" s="7" t="e">
        <f>VLOOKUP(D2243,'MPG Master'!$C$3:$D$716,2,0)</f>
        <v>#N/A</v>
      </c>
      <c r="G2243" s="67" t="s">
        <v>1693</v>
      </c>
      <c r="H2243" s="53" t="e">
        <f t="shared" ref="H2243:H2306" si="86">E2243&amp;G2243</f>
        <v>#N/A</v>
      </c>
      <c r="I2243" s="7" t="s">
        <v>2139</v>
      </c>
      <c r="J2243" s="7" t="s">
        <v>19250</v>
      </c>
      <c r="K2243" s="9">
        <v>34064</v>
      </c>
      <c r="L2243" s="7"/>
      <c r="M2243" s="7"/>
      <c r="N2243" s="7">
        <v>7631307793</v>
      </c>
      <c r="O2243" s="7"/>
      <c r="P2243" s="7"/>
      <c r="Q2243" s="7" t="s">
        <v>798</v>
      </c>
      <c r="R2243" s="39" t="s">
        <v>13736</v>
      </c>
      <c r="S2243" s="7"/>
      <c r="T2243" s="7" t="s">
        <v>1139</v>
      </c>
      <c r="U2243" s="7"/>
      <c r="V2243" s="7"/>
      <c r="W2243" s="7"/>
      <c r="X2243" s="7"/>
      <c r="Y2243" s="39"/>
      <c r="Z2243" s="7"/>
      <c r="AA2243" s="7"/>
      <c r="AB2243" s="24"/>
      <c r="AC2243" t="s">
        <v>26453</v>
      </c>
      <c r="AD2243" t="s">
        <v>23380</v>
      </c>
    </row>
    <row r="2244" spans="1:30" x14ac:dyDescent="0.25">
      <c r="A2244" t="str">
        <f t="shared" si="85"/>
        <v>95120008</v>
      </c>
      <c r="B2244" s="23" t="s">
        <v>58</v>
      </c>
      <c r="C2244" s="7" t="s">
        <v>7736</v>
      </c>
      <c r="D2244" s="66" t="s">
        <v>471</v>
      </c>
      <c r="E2244" s="53" t="e">
        <f>VLOOKUP(D2244,'MPG Master'!$C$3:$I$716,7,0)</f>
        <v>#N/A</v>
      </c>
      <c r="F2244" s="7" t="e">
        <f>VLOOKUP(D2244,'MPG Master'!$C$3:$D$716,2,0)</f>
        <v>#N/A</v>
      </c>
      <c r="G2244" s="67" t="s">
        <v>1687</v>
      </c>
      <c r="H2244" s="53" t="e">
        <f t="shared" si="86"/>
        <v>#N/A</v>
      </c>
      <c r="I2244" s="7" t="s">
        <v>9373</v>
      </c>
      <c r="J2244" s="7" t="s">
        <v>19251</v>
      </c>
      <c r="K2244" s="9">
        <v>32143</v>
      </c>
      <c r="L2244" s="7"/>
      <c r="M2244" s="7"/>
      <c r="N2244" s="7">
        <v>9570859582</v>
      </c>
      <c r="O2244" s="7"/>
      <c r="P2244" s="7"/>
      <c r="Q2244" s="7" t="s">
        <v>99</v>
      </c>
      <c r="R2244" s="39" t="s">
        <v>13737</v>
      </c>
      <c r="S2244" s="7"/>
      <c r="T2244" s="7" t="s">
        <v>17797</v>
      </c>
      <c r="U2244" s="7"/>
      <c r="V2244" s="7"/>
      <c r="W2244" s="7"/>
      <c r="X2244" s="7"/>
      <c r="Y2244" s="39"/>
      <c r="Z2244" s="7"/>
      <c r="AA2244" s="7"/>
      <c r="AB2244" s="24"/>
      <c r="AC2244" t="s">
        <v>26453</v>
      </c>
      <c r="AD2244" t="s">
        <v>23380</v>
      </c>
    </row>
    <row r="2245" spans="1:30" x14ac:dyDescent="0.25">
      <c r="A2245" t="str">
        <f t="shared" si="85"/>
        <v>95120006</v>
      </c>
      <c r="B2245" s="23" t="s">
        <v>58</v>
      </c>
      <c r="C2245" s="7" t="s">
        <v>7736</v>
      </c>
      <c r="D2245" s="66" t="s">
        <v>471</v>
      </c>
      <c r="E2245" s="53" t="e">
        <f>VLOOKUP(D2245,'MPG Master'!$C$3:$I$716,7,0)</f>
        <v>#N/A</v>
      </c>
      <c r="F2245" s="7" t="e">
        <f>VLOOKUP(D2245,'MPG Master'!$C$3:$D$716,2,0)</f>
        <v>#N/A</v>
      </c>
      <c r="G2245" s="67" t="s">
        <v>378</v>
      </c>
      <c r="H2245" s="53" t="e">
        <f t="shared" si="86"/>
        <v>#N/A</v>
      </c>
      <c r="I2245" s="7" t="s">
        <v>9374</v>
      </c>
      <c r="J2245" s="7" t="s">
        <v>19248</v>
      </c>
      <c r="K2245" s="9">
        <v>30754</v>
      </c>
      <c r="L2245" s="7"/>
      <c r="M2245" s="7"/>
      <c r="N2245" s="7">
        <v>8252241626</v>
      </c>
      <c r="O2245" s="7"/>
      <c r="P2245" s="7"/>
      <c r="Q2245" s="7" t="s">
        <v>11498</v>
      </c>
      <c r="R2245" s="39" t="s">
        <v>13738</v>
      </c>
      <c r="S2245" s="7"/>
      <c r="T2245" s="7" t="s">
        <v>1078</v>
      </c>
      <c r="U2245" s="7"/>
      <c r="V2245" s="7"/>
      <c r="W2245" s="7"/>
      <c r="X2245" s="7"/>
      <c r="Y2245" s="39"/>
      <c r="Z2245" s="7"/>
      <c r="AA2245" s="7"/>
      <c r="AB2245" s="24"/>
      <c r="AC2245" t="s">
        <v>26453</v>
      </c>
      <c r="AD2245" t="s">
        <v>23380</v>
      </c>
    </row>
    <row r="2246" spans="1:30" x14ac:dyDescent="0.25">
      <c r="A2246" t="str">
        <f t="shared" si="85"/>
        <v>95120003</v>
      </c>
      <c r="B2246" s="23" t="s">
        <v>58</v>
      </c>
      <c r="C2246" s="7" t="s">
        <v>7736</v>
      </c>
      <c r="D2246" s="66" t="s">
        <v>471</v>
      </c>
      <c r="E2246" s="53" t="e">
        <f>VLOOKUP(D2246,'MPG Master'!$C$3:$I$716,7,0)</f>
        <v>#N/A</v>
      </c>
      <c r="F2246" s="7" t="e">
        <f>VLOOKUP(D2246,'MPG Master'!$C$3:$D$716,2,0)</f>
        <v>#N/A</v>
      </c>
      <c r="G2246" s="67" t="s">
        <v>61</v>
      </c>
      <c r="H2246" s="53" t="e">
        <f t="shared" si="86"/>
        <v>#N/A</v>
      </c>
      <c r="I2246" s="7" t="s">
        <v>9375</v>
      </c>
      <c r="J2246" s="7" t="s">
        <v>19248</v>
      </c>
      <c r="K2246" s="9">
        <v>30689</v>
      </c>
      <c r="L2246" s="7"/>
      <c r="M2246" s="7"/>
      <c r="N2246" s="7">
        <v>9835464416</v>
      </c>
      <c r="O2246" s="7"/>
      <c r="P2246" s="7"/>
      <c r="Q2246" s="7" t="s">
        <v>99</v>
      </c>
      <c r="R2246" s="39" t="s">
        <v>13739</v>
      </c>
      <c r="S2246" s="7"/>
      <c r="T2246" s="7" t="s">
        <v>17797</v>
      </c>
      <c r="U2246" s="7"/>
      <c r="V2246" s="7"/>
      <c r="W2246" s="7"/>
      <c r="X2246" s="7"/>
      <c r="Y2246" s="39"/>
      <c r="Z2246" s="7"/>
      <c r="AA2246" s="7"/>
      <c r="AB2246" s="24"/>
      <c r="AC2246" t="s">
        <v>26453</v>
      </c>
      <c r="AD2246" t="s">
        <v>23380</v>
      </c>
    </row>
    <row r="2247" spans="1:30" x14ac:dyDescent="0.25">
      <c r="A2247" t="str">
        <f t="shared" si="85"/>
        <v>03620086</v>
      </c>
      <c r="B2247" s="23" t="s">
        <v>58</v>
      </c>
      <c r="C2247" s="7" t="s">
        <v>1665</v>
      </c>
      <c r="D2247" s="66" t="s">
        <v>516</v>
      </c>
      <c r="E2247" s="53" t="e">
        <f>VLOOKUP(D2247,'MPG Master'!$C$3:$I$716,7,0)</f>
        <v>#N/A</v>
      </c>
      <c r="F2247" s="7" t="e">
        <f>VLOOKUP(D2247,'MPG Master'!$C$3:$D$716,2,0)</f>
        <v>#N/A</v>
      </c>
      <c r="G2247" s="67" t="s">
        <v>3273</v>
      </c>
      <c r="H2247" s="53" t="e">
        <f t="shared" si="86"/>
        <v>#N/A</v>
      </c>
      <c r="I2247" s="7" t="s">
        <v>1976</v>
      </c>
      <c r="J2247" s="7" t="s">
        <v>19252</v>
      </c>
      <c r="K2247" s="9">
        <v>24838</v>
      </c>
      <c r="L2247" s="7"/>
      <c r="M2247" s="7"/>
      <c r="N2247" s="7">
        <v>8298149344</v>
      </c>
      <c r="O2247" s="7"/>
      <c r="P2247" s="7"/>
      <c r="Q2247" s="7" t="s">
        <v>11497</v>
      </c>
      <c r="R2247" s="39" t="s">
        <v>13740</v>
      </c>
      <c r="S2247" s="7"/>
      <c r="T2247" s="7" t="s">
        <v>747</v>
      </c>
      <c r="U2247" s="7"/>
      <c r="V2247" s="7"/>
      <c r="W2247" s="7"/>
      <c r="X2247" s="7"/>
      <c r="Y2247" s="39"/>
      <c r="Z2247" s="7"/>
      <c r="AA2247" s="7"/>
      <c r="AB2247" s="24"/>
      <c r="AC2247" t="s">
        <v>26453</v>
      </c>
      <c r="AD2247" t="s">
        <v>23380</v>
      </c>
    </row>
    <row r="2248" spans="1:30" x14ac:dyDescent="0.25">
      <c r="A2248" t="str">
        <f t="shared" si="85"/>
        <v>03590006</v>
      </c>
      <c r="B2248" s="23" t="s">
        <v>58</v>
      </c>
      <c r="C2248" s="7" t="s">
        <v>1665</v>
      </c>
      <c r="D2248" s="66" t="s">
        <v>514</v>
      </c>
      <c r="E2248" s="53" t="e">
        <f>VLOOKUP(D2248,'MPG Master'!$C$3:$I$716,7,0)</f>
        <v>#N/A</v>
      </c>
      <c r="F2248" s="7" t="e">
        <f>VLOOKUP(D2248,'MPG Master'!$C$3:$D$716,2,0)</f>
        <v>#N/A</v>
      </c>
      <c r="G2248" s="67" t="s">
        <v>378</v>
      </c>
      <c r="H2248" s="53" t="e">
        <f t="shared" si="86"/>
        <v>#N/A</v>
      </c>
      <c r="I2248" s="7" t="s">
        <v>7006</v>
      </c>
      <c r="J2248" s="7" t="s">
        <v>9241</v>
      </c>
      <c r="K2248" s="9">
        <v>34380</v>
      </c>
      <c r="L2248" s="7"/>
      <c r="M2248" s="7"/>
      <c r="N2248" s="7">
        <v>0</v>
      </c>
      <c r="O2248" s="7"/>
      <c r="P2248" s="7"/>
      <c r="Q2248" s="7" t="s">
        <v>798</v>
      </c>
      <c r="R2248" s="39" t="s">
        <v>13741</v>
      </c>
      <c r="S2248" s="7"/>
      <c r="T2248" s="7" t="s">
        <v>2121</v>
      </c>
      <c r="U2248" s="7"/>
      <c r="V2248" s="7"/>
      <c r="W2248" s="7"/>
      <c r="X2248" s="7"/>
      <c r="Y2248" s="39"/>
      <c r="Z2248" s="7"/>
      <c r="AA2248" s="7"/>
      <c r="AB2248" s="24"/>
      <c r="AC2248" t="s">
        <v>26453</v>
      </c>
      <c r="AD2248" t="s">
        <v>23380</v>
      </c>
    </row>
    <row r="2249" spans="1:30" x14ac:dyDescent="0.25">
      <c r="A2249" t="str">
        <f t="shared" si="85"/>
        <v>97440033</v>
      </c>
      <c r="B2249" s="23" t="s">
        <v>58</v>
      </c>
      <c r="C2249" s="7" t="s">
        <v>7736</v>
      </c>
      <c r="D2249" s="66" t="s">
        <v>478</v>
      </c>
      <c r="E2249" s="53" t="e">
        <f>VLOOKUP(D2249,'MPG Master'!$C$3:$I$716,7,0)</f>
        <v>#N/A</v>
      </c>
      <c r="F2249" s="7" t="e">
        <f>VLOOKUP(D2249,'MPG Master'!$C$3:$D$716,2,0)</f>
        <v>#N/A</v>
      </c>
      <c r="G2249" s="67" t="s">
        <v>381</v>
      </c>
      <c r="H2249" s="53" t="e">
        <f t="shared" si="86"/>
        <v>#N/A</v>
      </c>
      <c r="I2249" s="7" t="s">
        <v>9376</v>
      </c>
      <c r="J2249" s="7" t="s">
        <v>19253</v>
      </c>
      <c r="K2249" s="9">
        <v>27304</v>
      </c>
      <c r="L2249" s="7"/>
      <c r="M2249" s="7"/>
      <c r="N2249" s="7">
        <v>7250620702</v>
      </c>
      <c r="O2249" s="7"/>
      <c r="P2249" s="7"/>
      <c r="Q2249" s="7" t="s">
        <v>99</v>
      </c>
      <c r="R2249" s="39" t="s">
        <v>13742</v>
      </c>
      <c r="S2249" s="7"/>
      <c r="T2249" s="7" t="s">
        <v>1129</v>
      </c>
      <c r="U2249" s="7"/>
      <c r="V2249" s="7"/>
      <c r="W2249" s="7"/>
      <c r="X2249" s="7"/>
      <c r="Y2249" s="39"/>
      <c r="Z2249" s="7"/>
      <c r="AA2249" s="7"/>
      <c r="AB2249" s="24"/>
      <c r="AC2249" t="s">
        <v>26453</v>
      </c>
      <c r="AD2249" t="s">
        <v>23380</v>
      </c>
    </row>
    <row r="2250" spans="1:30" x14ac:dyDescent="0.25">
      <c r="A2250" t="str">
        <f t="shared" si="85"/>
        <v>97450017</v>
      </c>
      <c r="B2250" s="23" t="s">
        <v>58</v>
      </c>
      <c r="C2250" s="7" t="s">
        <v>7736</v>
      </c>
      <c r="D2250" s="66" t="s">
        <v>479</v>
      </c>
      <c r="E2250" s="53" t="e">
        <f>VLOOKUP(D2250,'MPG Master'!$C$3:$I$716,7,0)</f>
        <v>#N/A</v>
      </c>
      <c r="F2250" s="7" t="e">
        <f>VLOOKUP(D2250,'MPG Master'!$C$3:$D$716,2,0)</f>
        <v>#N/A</v>
      </c>
      <c r="G2250" s="67" t="s">
        <v>1683</v>
      </c>
      <c r="H2250" s="53" t="e">
        <f t="shared" si="86"/>
        <v>#N/A</v>
      </c>
      <c r="I2250" s="7" t="s">
        <v>9377</v>
      </c>
      <c r="J2250" s="7" t="s">
        <v>19254</v>
      </c>
      <c r="K2250" s="9">
        <v>34856</v>
      </c>
      <c r="L2250" s="7"/>
      <c r="M2250" s="7"/>
      <c r="N2250" s="7">
        <v>7766983330</v>
      </c>
      <c r="O2250" s="7"/>
      <c r="P2250" s="7"/>
      <c r="Q2250" s="7" t="s">
        <v>99</v>
      </c>
      <c r="R2250" s="39" t="s">
        <v>13743</v>
      </c>
      <c r="S2250" s="7"/>
      <c r="T2250" s="7" t="s">
        <v>1129</v>
      </c>
      <c r="U2250" s="7"/>
      <c r="V2250" s="7"/>
      <c r="W2250" s="7"/>
      <c r="X2250" s="7"/>
      <c r="Y2250" s="39"/>
      <c r="Z2250" s="7"/>
      <c r="AA2250" s="7"/>
      <c r="AB2250" s="24"/>
      <c r="AC2250" t="s">
        <v>26453</v>
      </c>
      <c r="AD2250" t="s">
        <v>23380</v>
      </c>
    </row>
    <row r="2251" spans="1:30" x14ac:dyDescent="0.25">
      <c r="A2251" t="str">
        <f t="shared" si="85"/>
        <v>97450021</v>
      </c>
      <c r="B2251" s="23" t="s">
        <v>58</v>
      </c>
      <c r="C2251" s="7" t="s">
        <v>7736</v>
      </c>
      <c r="D2251" s="66" t="s">
        <v>479</v>
      </c>
      <c r="E2251" s="53" t="e">
        <f>VLOOKUP(D2251,'MPG Master'!$C$3:$I$716,7,0)</f>
        <v>#N/A</v>
      </c>
      <c r="F2251" s="7" t="e">
        <f>VLOOKUP(D2251,'MPG Master'!$C$3:$D$716,2,0)</f>
        <v>#N/A</v>
      </c>
      <c r="G2251" s="67" t="s">
        <v>1822</v>
      </c>
      <c r="H2251" s="53" t="e">
        <f t="shared" si="86"/>
        <v>#N/A</v>
      </c>
      <c r="I2251" s="7" t="s">
        <v>2128</v>
      </c>
      <c r="J2251" s="7" t="s">
        <v>1399</v>
      </c>
      <c r="K2251" s="9">
        <v>26343</v>
      </c>
      <c r="L2251" s="7"/>
      <c r="M2251" s="7"/>
      <c r="N2251" s="7">
        <v>9006121201</v>
      </c>
      <c r="O2251" s="7"/>
      <c r="P2251" s="7"/>
      <c r="Q2251" s="7" t="s">
        <v>99</v>
      </c>
      <c r="R2251" s="39" t="s">
        <v>13744</v>
      </c>
      <c r="S2251" s="7"/>
      <c r="T2251" s="7" t="s">
        <v>1129</v>
      </c>
      <c r="U2251" s="7"/>
      <c r="V2251" s="7"/>
      <c r="W2251" s="7"/>
      <c r="X2251" s="7"/>
      <c r="Y2251" s="39"/>
      <c r="Z2251" s="7"/>
      <c r="AA2251" s="7"/>
      <c r="AB2251" s="24"/>
      <c r="AC2251" t="s">
        <v>26453</v>
      </c>
      <c r="AD2251" t="s">
        <v>23380</v>
      </c>
    </row>
    <row r="2252" spans="1:30" x14ac:dyDescent="0.25">
      <c r="A2252" t="str">
        <f t="shared" si="85"/>
        <v>97450020</v>
      </c>
      <c r="B2252" s="23" t="s">
        <v>58</v>
      </c>
      <c r="C2252" s="7" t="s">
        <v>7736</v>
      </c>
      <c r="D2252" s="66" t="s">
        <v>479</v>
      </c>
      <c r="E2252" s="53" t="e">
        <f>VLOOKUP(D2252,'MPG Master'!$C$3:$I$716,7,0)</f>
        <v>#N/A</v>
      </c>
      <c r="F2252" s="7" t="e">
        <f>VLOOKUP(D2252,'MPG Master'!$C$3:$D$716,2,0)</f>
        <v>#N/A</v>
      </c>
      <c r="G2252" s="67" t="s">
        <v>1819</v>
      </c>
      <c r="H2252" s="53" t="e">
        <f t="shared" si="86"/>
        <v>#N/A</v>
      </c>
      <c r="I2252" s="7" t="s">
        <v>7105</v>
      </c>
      <c r="J2252" s="7" t="s">
        <v>19255</v>
      </c>
      <c r="K2252" s="9">
        <v>27395</v>
      </c>
      <c r="L2252" s="7"/>
      <c r="M2252" s="7"/>
      <c r="N2252" s="7">
        <v>6200763544</v>
      </c>
      <c r="O2252" s="7"/>
      <c r="P2252" s="7"/>
      <c r="Q2252" s="7" t="s">
        <v>99</v>
      </c>
      <c r="R2252" s="39" t="s">
        <v>13745</v>
      </c>
      <c r="S2252" s="7"/>
      <c r="T2252" s="7" t="s">
        <v>1129</v>
      </c>
      <c r="U2252" s="7"/>
      <c r="V2252" s="7"/>
      <c r="W2252" s="7"/>
      <c r="X2252" s="7"/>
      <c r="Y2252" s="39"/>
      <c r="Z2252" s="7"/>
      <c r="AA2252" s="7"/>
      <c r="AB2252" s="24"/>
      <c r="AC2252" t="s">
        <v>26453</v>
      </c>
      <c r="AD2252" t="s">
        <v>23380</v>
      </c>
    </row>
    <row r="2253" spans="1:30" x14ac:dyDescent="0.25">
      <c r="A2253" t="str">
        <f t="shared" si="85"/>
        <v>97450019</v>
      </c>
      <c r="B2253" s="23" t="s">
        <v>58</v>
      </c>
      <c r="C2253" s="7" t="s">
        <v>7736</v>
      </c>
      <c r="D2253" s="66" t="s">
        <v>479</v>
      </c>
      <c r="E2253" s="53" t="e">
        <f>VLOOKUP(D2253,'MPG Master'!$C$3:$I$716,7,0)</f>
        <v>#N/A</v>
      </c>
      <c r="F2253" s="7" t="e">
        <f>VLOOKUP(D2253,'MPG Master'!$C$3:$D$716,2,0)</f>
        <v>#N/A</v>
      </c>
      <c r="G2253" s="67" t="s">
        <v>1815</v>
      </c>
      <c r="H2253" s="53" t="e">
        <f t="shared" si="86"/>
        <v>#N/A</v>
      </c>
      <c r="I2253" s="7" t="s">
        <v>1955</v>
      </c>
      <c r="J2253" s="7" t="s">
        <v>6648</v>
      </c>
      <c r="K2253" s="9">
        <v>31126</v>
      </c>
      <c r="L2253" s="7"/>
      <c r="M2253" s="7"/>
      <c r="N2253" s="7">
        <v>8521081909</v>
      </c>
      <c r="O2253" s="7"/>
      <c r="P2253" s="7"/>
      <c r="Q2253" s="7" t="s">
        <v>99</v>
      </c>
      <c r="R2253" s="39" t="s">
        <v>13746</v>
      </c>
      <c r="S2253" s="7"/>
      <c r="T2253" s="7" t="s">
        <v>1129</v>
      </c>
      <c r="U2253" s="7"/>
      <c r="V2253" s="7"/>
      <c r="W2253" s="7"/>
      <c r="X2253" s="7"/>
      <c r="Y2253" s="39"/>
      <c r="Z2253" s="7"/>
      <c r="AA2253" s="7"/>
      <c r="AB2253" s="24"/>
      <c r="AC2253" t="s">
        <v>26453</v>
      </c>
      <c r="AD2253" t="s">
        <v>23380</v>
      </c>
    </row>
    <row r="2254" spans="1:30" x14ac:dyDescent="0.25">
      <c r="A2254" t="str">
        <f t="shared" si="85"/>
        <v>97450011</v>
      </c>
      <c r="B2254" s="23" t="s">
        <v>58</v>
      </c>
      <c r="C2254" s="7" t="s">
        <v>7736</v>
      </c>
      <c r="D2254" s="66" t="s">
        <v>479</v>
      </c>
      <c r="E2254" s="53" t="e">
        <f>VLOOKUP(D2254,'MPG Master'!$C$3:$I$716,7,0)</f>
        <v>#N/A</v>
      </c>
      <c r="F2254" s="7" t="e">
        <f>VLOOKUP(D2254,'MPG Master'!$C$3:$D$716,2,0)</f>
        <v>#N/A</v>
      </c>
      <c r="G2254" s="67" t="s">
        <v>1693</v>
      </c>
      <c r="H2254" s="53" t="e">
        <f t="shared" si="86"/>
        <v>#N/A</v>
      </c>
      <c r="I2254" s="7" t="s">
        <v>4509</v>
      </c>
      <c r="J2254" s="7" t="s">
        <v>19256</v>
      </c>
      <c r="K2254" s="9">
        <v>30313</v>
      </c>
      <c r="L2254" s="7"/>
      <c r="M2254" s="7"/>
      <c r="N2254" s="7">
        <v>9818989416</v>
      </c>
      <c r="O2254" s="7"/>
      <c r="P2254" s="7"/>
      <c r="Q2254" s="7" t="s">
        <v>798</v>
      </c>
      <c r="R2254" s="39" t="s">
        <v>13747</v>
      </c>
      <c r="S2254" s="7"/>
      <c r="T2254" s="7" t="s">
        <v>1149</v>
      </c>
      <c r="U2254" s="7"/>
      <c r="V2254" s="7"/>
      <c r="W2254" s="7"/>
      <c r="X2254" s="7"/>
      <c r="Y2254" s="39"/>
      <c r="Z2254" s="7"/>
      <c r="AA2254" s="7"/>
      <c r="AB2254" s="24"/>
      <c r="AC2254" t="s">
        <v>26453</v>
      </c>
      <c r="AD2254" t="s">
        <v>23380</v>
      </c>
    </row>
    <row r="2255" spans="1:30" x14ac:dyDescent="0.25">
      <c r="A2255" t="str">
        <f t="shared" si="85"/>
        <v>97450018</v>
      </c>
      <c r="B2255" s="23" t="s">
        <v>58</v>
      </c>
      <c r="C2255" s="7" t="s">
        <v>7736</v>
      </c>
      <c r="D2255" s="66" t="s">
        <v>479</v>
      </c>
      <c r="E2255" s="53" t="e">
        <f>VLOOKUP(D2255,'MPG Master'!$C$3:$I$716,7,0)</f>
        <v>#N/A</v>
      </c>
      <c r="F2255" s="7" t="e">
        <f>VLOOKUP(D2255,'MPG Master'!$C$3:$D$716,2,0)</f>
        <v>#N/A</v>
      </c>
      <c r="G2255" s="67" t="s">
        <v>1682</v>
      </c>
      <c r="H2255" s="53" t="e">
        <f t="shared" si="86"/>
        <v>#N/A</v>
      </c>
      <c r="I2255" s="7" t="s">
        <v>9378</v>
      </c>
      <c r="J2255" s="7" t="s">
        <v>3881</v>
      </c>
      <c r="K2255" s="9">
        <v>24838</v>
      </c>
      <c r="L2255" s="7"/>
      <c r="M2255" s="7"/>
      <c r="N2255" s="7">
        <v>7319947452</v>
      </c>
      <c r="O2255" s="7"/>
      <c r="P2255" s="7"/>
      <c r="Q2255" s="7" t="s">
        <v>99</v>
      </c>
      <c r="R2255" s="39" t="s">
        <v>13748</v>
      </c>
      <c r="S2255" s="7"/>
      <c r="T2255" s="7" t="s">
        <v>1129</v>
      </c>
      <c r="U2255" s="7"/>
      <c r="V2255" s="7"/>
      <c r="W2255" s="7"/>
      <c r="X2255" s="7"/>
      <c r="Y2255" s="39"/>
      <c r="Z2255" s="7"/>
      <c r="AA2255" s="7"/>
      <c r="AB2255" s="24"/>
      <c r="AC2255" t="s">
        <v>26453</v>
      </c>
      <c r="AD2255" t="s">
        <v>23380</v>
      </c>
    </row>
    <row r="2256" spans="1:30" x14ac:dyDescent="0.25">
      <c r="A2256" t="str">
        <f t="shared" si="85"/>
        <v>97440027</v>
      </c>
      <c r="B2256" s="23" t="s">
        <v>58</v>
      </c>
      <c r="C2256" s="7" t="s">
        <v>7736</v>
      </c>
      <c r="D2256" s="66" t="s">
        <v>478</v>
      </c>
      <c r="E2256" s="53" t="e">
        <f>VLOOKUP(D2256,'MPG Master'!$C$3:$I$716,7,0)</f>
        <v>#N/A</v>
      </c>
      <c r="F2256" s="7" t="e">
        <f>VLOOKUP(D2256,'MPG Master'!$C$3:$D$716,2,0)</f>
        <v>#N/A</v>
      </c>
      <c r="G2256" s="67" t="s">
        <v>1840</v>
      </c>
      <c r="H2256" s="53" t="e">
        <f t="shared" si="86"/>
        <v>#N/A</v>
      </c>
      <c r="I2256" s="7" t="s">
        <v>9379</v>
      </c>
      <c r="J2256" s="7" t="s">
        <v>19257</v>
      </c>
      <c r="K2256" s="9">
        <v>20927</v>
      </c>
      <c r="L2256" s="7"/>
      <c r="M2256" s="7"/>
      <c r="N2256" s="7">
        <v>9661949633</v>
      </c>
      <c r="O2256" s="7"/>
      <c r="P2256" s="7"/>
      <c r="Q2256" s="7" t="s">
        <v>99</v>
      </c>
      <c r="R2256" s="39" t="s">
        <v>13749</v>
      </c>
      <c r="S2256" s="7"/>
      <c r="T2256" s="7" t="s">
        <v>1129</v>
      </c>
      <c r="U2256" s="7"/>
      <c r="V2256" s="7"/>
      <c r="W2256" s="7"/>
      <c r="X2256" s="7"/>
      <c r="Y2256" s="39"/>
      <c r="Z2256" s="7"/>
      <c r="AA2256" s="7"/>
      <c r="AB2256" s="24"/>
      <c r="AC2256" t="s">
        <v>26453</v>
      </c>
      <c r="AD2256" t="s">
        <v>23380</v>
      </c>
    </row>
    <row r="2257" spans="1:30" x14ac:dyDescent="0.25">
      <c r="A2257" t="str">
        <f t="shared" si="85"/>
        <v>97440029</v>
      </c>
      <c r="B2257" s="23" t="s">
        <v>58</v>
      </c>
      <c r="C2257" s="7" t="s">
        <v>7736</v>
      </c>
      <c r="D2257" s="66" t="s">
        <v>478</v>
      </c>
      <c r="E2257" s="53" t="e">
        <f>VLOOKUP(D2257,'MPG Master'!$C$3:$I$716,7,0)</f>
        <v>#N/A</v>
      </c>
      <c r="F2257" s="7" t="e">
        <f>VLOOKUP(D2257,'MPG Master'!$C$3:$D$716,2,0)</f>
        <v>#N/A</v>
      </c>
      <c r="G2257" s="67" t="s">
        <v>1927</v>
      </c>
      <c r="H2257" s="53" t="e">
        <f t="shared" si="86"/>
        <v>#N/A</v>
      </c>
      <c r="I2257" s="7" t="s">
        <v>2104</v>
      </c>
      <c r="J2257" s="7" t="s">
        <v>19258</v>
      </c>
      <c r="K2257" s="9">
        <v>32874</v>
      </c>
      <c r="L2257" s="7"/>
      <c r="M2257" s="7"/>
      <c r="N2257" s="7">
        <v>7759841249</v>
      </c>
      <c r="O2257" s="7"/>
      <c r="P2257" s="7"/>
      <c r="Q2257" s="7" t="s">
        <v>99</v>
      </c>
      <c r="R2257" s="39" t="s">
        <v>13750</v>
      </c>
      <c r="S2257" s="7"/>
      <c r="T2257" s="7" t="s">
        <v>1129</v>
      </c>
      <c r="U2257" s="7"/>
      <c r="V2257" s="7"/>
      <c r="W2257" s="7"/>
      <c r="X2257" s="7"/>
      <c r="Y2257" s="39"/>
      <c r="Z2257" s="7"/>
      <c r="AA2257" s="7"/>
      <c r="AB2257" s="24"/>
      <c r="AC2257" t="s">
        <v>26453</v>
      </c>
      <c r="AD2257" t="s">
        <v>23380</v>
      </c>
    </row>
    <row r="2258" spans="1:30" x14ac:dyDescent="0.25">
      <c r="A2258" t="str">
        <f t="shared" si="85"/>
        <v>97440028</v>
      </c>
      <c r="B2258" s="23" t="s">
        <v>58</v>
      </c>
      <c r="C2258" s="7" t="s">
        <v>7736</v>
      </c>
      <c r="D2258" s="66" t="s">
        <v>478</v>
      </c>
      <c r="E2258" s="53" t="e">
        <f>VLOOKUP(D2258,'MPG Master'!$C$3:$I$716,7,0)</f>
        <v>#N/A</v>
      </c>
      <c r="F2258" s="7" t="e">
        <f>VLOOKUP(D2258,'MPG Master'!$C$3:$D$716,2,0)</f>
        <v>#N/A</v>
      </c>
      <c r="G2258" s="67" t="s">
        <v>1685</v>
      </c>
      <c r="H2258" s="53" t="e">
        <f t="shared" si="86"/>
        <v>#N/A</v>
      </c>
      <c r="I2258" s="7" t="s">
        <v>1811</v>
      </c>
      <c r="J2258" s="7" t="s">
        <v>19259</v>
      </c>
      <c r="K2258" s="9">
        <v>29366</v>
      </c>
      <c r="L2258" s="7"/>
      <c r="M2258" s="7"/>
      <c r="N2258" s="7">
        <v>7091058103</v>
      </c>
      <c r="O2258" s="7"/>
      <c r="P2258" s="7"/>
      <c r="Q2258" s="7" t="s">
        <v>99</v>
      </c>
      <c r="R2258" s="39" t="s">
        <v>13751</v>
      </c>
      <c r="S2258" s="7"/>
      <c r="T2258" s="7" t="s">
        <v>1129</v>
      </c>
      <c r="U2258" s="7"/>
      <c r="V2258" s="7"/>
      <c r="W2258" s="7"/>
      <c r="X2258" s="7"/>
      <c r="Y2258" s="39"/>
      <c r="Z2258" s="7"/>
      <c r="AA2258" s="7"/>
      <c r="AB2258" s="24"/>
      <c r="AC2258" t="s">
        <v>26453</v>
      </c>
      <c r="AD2258" t="s">
        <v>23380</v>
      </c>
    </row>
    <row r="2259" spans="1:30" x14ac:dyDescent="0.25">
      <c r="A2259" t="str">
        <f t="shared" si="85"/>
        <v>50460123</v>
      </c>
      <c r="B2259" s="23" t="s">
        <v>58</v>
      </c>
      <c r="C2259" s="7" t="s">
        <v>864</v>
      </c>
      <c r="D2259" s="66" t="s">
        <v>405</v>
      </c>
      <c r="E2259" s="53" t="e">
        <f>VLOOKUP(D2259,'MPG Master'!$C$3:$I$716,7,0)</f>
        <v>#N/A</v>
      </c>
      <c r="F2259" s="7" t="e">
        <f>VLOOKUP(D2259,'MPG Master'!$C$3:$D$716,2,0)</f>
        <v>#N/A</v>
      </c>
      <c r="G2259" s="67" t="s">
        <v>2015</v>
      </c>
      <c r="H2259" s="53" t="e">
        <f t="shared" si="86"/>
        <v>#N/A</v>
      </c>
      <c r="I2259" s="7" t="s">
        <v>1055</v>
      </c>
      <c r="J2259" s="7" t="s">
        <v>19260</v>
      </c>
      <c r="K2259" s="9">
        <v>21186</v>
      </c>
      <c r="L2259" s="7"/>
      <c r="M2259" s="7"/>
      <c r="N2259" s="7">
        <v>9939759447</v>
      </c>
      <c r="O2259" s="7"/>
      <c r="P2259" s="7"/>
      <c r="Q2259" s="7" t="s">
        <v>11497</v>
      </c>
      <c r="R2259" s="39" t="s">
        <v>13752</v>
      </c>
      <c r="S2259" s="7"/>
      <c r="T2259" s="7" t="s">
        <v>747</v>
      </c>
      <c r="U2259" s="7"/>
      <c r="V2259" s="7"/>
      <c r="W2259" s="7"/>
      <c r="X2259" s="7"/>
      <c r="Y2259" s="39"/>
      <c r="Z2259" s="7"/>
      <c r="AA2259" s="7"/>
      <c r="AB2259" s="24"/>
      <c r="AC2259" t="s">
        <v>26453</v>
      </c>
      <c r="AD2259" t="s">
        <v>23380</v>
      </c>
    </row>
    <row r="2260" spans="1:30" x14ac:dyDescent="0.25">
      <c r="A2260" t="str">
        <f t="shared" si="85"/>
        <v>50460122</v>
      </c>
      <c r="B2260" s="23" t="s">
        <v>58</v>
      </c>
      <c r="C2260" s="7" t="s">
        <v>864</v>
      </c>
      <c r="D2260" s="66" t="s">
        <v>405</v>
      </c>
      <c r="E2260" s="53" t="e">
        <f>VLOOKUP(D2260,'MPG Master'!$C$3:$I$716,7,0)</f>
        <v>#N/A</v>
      </c>
      <c r="F2260" s="7" t="e">
        <f>VLOOKUP(D2260,'MPG Master'!$C$3:$D$716,2,0)</f>
        <v>#N/A</v>
      </c>
      <c r="G2260" s="67" t="s">
        <v>2613</v>
      </c>
      <c r="H2260" s="53" t="e">
        <f t="shared" si="86"/>
        <v>#N/A</v>
      </c>
      <c r="I2260" s="7" t="s">
        <v>5189</v>
      </c>
      <c r="J2260" s="7" t="s">
        <v>6612</v>
      </c>
      <c r="K2260" s="9">
        <v>29587</v>
      </c>
      <c r="L2260" s="7"/>
      <c r="M2260" s="7"/>
      <c r="N2260" s="7">
        <v>7488315476</v>
      </c>
      <c r="O2260" s="7"/>
      <c r="P2260" s="7"/>
      <c r="Q2260" s="7" t="s">
        <v>5058</v>
      </c>
      <c r="R2260" s="39" t="s">
        <v>13753</v>
      </c>
      <c r="S2260" s="7"/>
      <c r="T2260" s="7" t="s">
        <v>17798</v>
      </c>
      <c r="U2260" s="7"/>
      <c r="V2260" s="7"/>
      <c r="W2260" s="7"/>
      <c r="X2260" s="7"/>
      <c r="Y2260" s="39"/>
      <c r="Z2260" s="7"/>
      <c r="AA2260" s="7"/>
      <c r="AB2260" s="24"/>
      <c r="AC2260" t="s">
        <v>26453</v>
      </c>
      <c r="AD2260" t="s">
        <v>23380</v>
      </c>
    </row>
    <row r="2261" spans="1:30" x14ac:dyDescent="0.25">
      <c r="A2261" t="str">
        <f t="shared" si="85"/>
        <v>95120009</v>
      </c>
      <c r="B2261" s="23" t="s">
        <v>58</v>
      </c>
      <c r="C2261" s="7" t="s">
        <v>7736</v>
      </c>
      <c r="D2261" s="66" t="s">
        <v>471</v>
      </c>
      <c r="E2261" s="53" t="e">
        <f>VLOOKUP(D2261,'MPG Master'!$C$3:$I$716,7,0)</f>
        <v>#N/A</v>
      </c>
      <c r="F2261" s="7" t="e">
        <f>VLOOKUP(D2261,'MPG Master'!$C$3:$D$716,2,0)</f>
        <v>#N/A</v>
      </c>
      <c r="G2261" s="67" t="s">
        <v>1706</v>
      </c>
      <c r="H2261" s="53" t="e">
        <f t="shared" si="86"/>
        <v>#N/A</v>
      </c>
      <c r="I2261" s="7" t="s">
        <v>9271</v>
      </c>
      <c r="J2261" s="7" t="s">
        <v>18880</v>
      </c>
      <c r="K2261" s="9">
        <v>30682</v>
      </c>
      <c r="L2261" s="7"/>
      <c r="M2261" s="7"/>
      <c r="N2261" s="7">
        <v>7631307793</v>
      </c>
      <c r="O2261" s="7"/>
      <c r="P2261" s="7"/>
      <c r="Q2261" s="7" t="s">
        <v>99</v>
      </c>
      <c r="R2261" s="39" t="s">
        <v>13754</v>
      </c>
      <c r="S2261" s="7"/>
      <c r="T2261" s="7" t="s">
        <v>17797</v>
      </c>
      <c r="U2261" s="7"/>
      <c r="V2261" s="7"/>
      <c r="W2261" s="7"/>
      <c r="X2261" s="7"/>
      <c r="Y2261" s="39"/>
      <c r="Z2261" s="7"/>
      <c r="AA2261" s="7"/>
      <c r="AB2261" s="24"/>
      <c r="AC2261" t="s">
        <v>26453</v>
      </c>
      <c r="AD2261" t="s">
        <v>23380</v>
      </c>
    </row>
    <row r="2262" spans="1:30" x14ac:dyDescent="0.25">
      <c r="A2262" t="str">
        <f t="shared" si="85"/>
        <v>97440011</v>
      </c>
      <c r="B2262" s="23" t="s">
        <v>58</v>
      </c>
      <c r="C2262" s="7" t="s">
        <v>7736</v>
      </c>
      <c r="D2262" s="66" t="s">
        <v>478</v>
      </c>
      <c r="E2262" s="53" t="e">
        <f>VLOOKUP(D2262,'MPG Master'!$C$3:$I$716,7,0)</f>
        <v>#N/A</v>
      </c>
      <c r="F2262" s="7" t="e">
        <f>VLOOKUP(D2262,'MPG Master'!$C$3:$D$716,2,0)</f>
        <v>#N/A</v>
      </c>
      <c r="G2262" s="67" t="s">
        <v>1693</v>
      </c>
      <c r="H2262" s="53" t="e">
        <f t="shared" si="86"/>
        <v>#N/A</v>
      </c>
      <c r="I2262" s="7" t="s">
        <v>2993</v>
      </c>
      <c r="J2262" s="7" t="s">
        <v>19261</v>
      </c>
      <c r="K2262" s="9">
        <v>29629</v>
      </c>
      <c r="L2262" s="7"/>
      <c r="M2262" s="7"/>
      <c r="N2262" s="7">
        <v>9534494042</v>
      </c>
      <c r="O2262" s="7"/>
      <c r="P2262" s="7"/>
      <c r="Q2262" s="7" t="s">
        <v>798</v>
      </c>
      <c r="R2262" s="39" t="s">
        <v>13755</v>
      </c>
      <c r="S2262" s="7"/>
      <c r="T2262" s="7" t="s">
        <v>1149</v>
      </c>
      <c r="U2262" s="7"/>
      <c r="V2262" s="7"/>
      <c r="W2262" s="7"/>
      <c r="X2262" s="7"/>
      <c r="Y2262" s="39"/>
      <c r="Z2262" s="7"/>
      <c r="AA2262" s="7"/>
      <c r="AB2262" s="24"/>
      <c r="AC2262" t="s">
        <v>26453</v>
      </c>
      <c r="AD2262" t="s">
        <v>23380</v>
      </c>
    </row>
    <row r="2263" spans="1:30" x14ac:dyDescent="0.25">
      <c r="A2263" t="str">
        <f t="shared" si="85"/>
        <v>97450022</v>
      </c>
      <c r="B2263" s="23" t="s">
        <v>58</v>
      </c>
      <c r="C2263" s="7" t="s">
        <v>7736</v>
      </c>
      <c r="D2263" s="66" t="s">
        <v>479</v>
      </c>
      <c r="E2263" s="53" t="e">
        <f>VLOOKUP(D2263,'MPG Master'!$C$3:$I$716,7,0)</f>
        <v>#N/A</v>
      </c>
      <c r="F2263" s="7" t="e">
        <f>VLOOKUP(D2263,'MPG Master'!$C$3:$D$716,2,0)</f>
        <v>#N/A</v>
      </c>
      <c r="G2263" s="67" t="s">
        <v>1825</v>
      </c>
      <c r="H2263" s="53" t="e">
        <f t="shared" si="86"/>
        <v>#N/A</v>
      </c>
      <c r="I2263" s="7" t="s">
        <v>9209</v>
      </c>
      <c r="J2263" s="7" t="s">
        <v>19262</v>
      </c>
      <c r="K2263" s="9">
        <v>33011</v>
      </c>
      <c r="L2263" s="7"/>
      <c r="M2263" s="7"/>
      <c r="N2263" s="7">
        <v>6202738355</v>
      </c>
      <c r="O2263" s="7"/>
      <c r="P2263" s="7"/>
      <c r="Q2263" s="7" t="s">
        <v>99</v>
      </c>
      <c r="R2263" s="39" t="s">
        <v>13756</v>
      </c>
      <c r="S2263" s="7"/>
      <c r="T2263" s="7" t="s">
        <v>1129</v>
      </c>
      <c r="U2263" s="7"/>
      <c r="V2263" s="7"/>
      <c r="W2263" s="7"/>
      <c r="X2263" s="7"/>
      <c r="Y2263" s="39"/>
      <c r="Z2263" s="7"/>
      <c r="AA2263" s="7"/>
      <c r="AB2263" s="24"/>
      <c r="AC2263" t="s">
        <v>26453</v>
      </c>
      <c r="AD2263" t="s">
        <v>23380</v>
      </c>
    </row>
    <row r="2264" spans="1:30" x14ac:dyDescent="0.25">
      <c r="A2264" t="str">
        <f t="shared" si="85"/>
        <v>11870109</v>
      </c>
      <c r="B2264" s="23" t="s">
        <v>58</v>
      </c>
      <c r="C2264" s="7" t="s">
        <v>1452</v>
      </c>
      <c r="D2264" s="66" t="s">
        <v>320</v>
      </c>
      <c r="E2264" s="53" t="e">
        <f>VLOOKUP(D2264,'MPG Master'!$C$3:$I$716,7,0)</f>
        <v>#N/A</v>
      </c>
      <c r="F2264" s="7" t="e">
        <f>VLOOKUP(D2264,'MPG Master'!$C$3:$D$716,2,0)</f>
        <v>#N/A</v>
      </c>
      <c r="G2264" s="67" t="s">
        <v>1471</v>
      </c>
      <c r="H2264" s="53" t="e">
        <f t="shared" si="86"/>
        <v>#N/A</v>
      </c>
      <c r="I2264" s="7" t="s">
        <v>1992</v>
      </c>
      <c r="J2264" s="7" t="s">
        <v>19263</v>
      </c>
      <c r="K2264" s="9">
        <v>30317</v>
      </c>
      <c r="L2264" s="7"/>
      <c r="M2264" s="7"/>
      <c r="N2264" s="7">
        <v>6205184576</v>
      </c>
      <c r="O2264" s="7"/>
      <c r="P2264" s="7"/>
      <c r="Q2264" s="7" t="s">
        <v>1424</v>
      </c>
      <c r="R2264" s="39" t="s">
        <v>13757</v>
      </c>
      <c r="S2264" s="7"/>
      <c r="T2264" s="7" t="s">
        <v>735</v>
      </c>
      <c r="U2264" s="7"/>
      <c r="V2264" s="7"/>
      <c r="W2264" s="7"/>
      <c r="X2264" s="7"/>
      <c r="Y2264" s="39"/>
      <c r="Z2264" s="7"/>
      <c r="AA2264" s="7"/>
      <c r="AB2264" s="24"/>
      <c r="AC2264" t="s">
        <v>26453</v>
      </c>
      <c r="AD2264" t="s">
        <v>23380</v>
      </c>
    </row>
    <row r="2265" spans="1:30" x14ac:dyDescent="0.25">
      <c r="A2265" t="str">
        <f t="shared" si="85"/>
        <v>11870110</v>
      </c>
      <c r="B2265" s="23" t="s">
        <v>58</v>
      </c>
      <c r="C2265" s="7" t="s">
        <v>1452</v>
      </c>
      <c r="D2265" s="66" t="s">
        <v>320</v>
      </c>
      <c r="E2265" s="53" t="e">
        <f>VLOOKUP(D2265,'MPG Master'!$C$3:$I$716,7,0)</f>
        <v>#N/A</v>
      </c>
      <c r="F2265" s="7" t="e">
        <f>VLOOKUP(D2265,'MPG Master'!$C$3:$D$716,2,0)</f>
        <v>#N/A</v>
      </c>
      <c r="G2265" s="67" t="s">
        <v>1472</v>
      </c>
      <c r="H2265" s="53" t="e">
        <f t="shared" si="86"/>
        <v>#N/A</v>
      </c>
      <c r="I2265" s="7" t="s">
        <v>5069</v>
      </c>
      <c r="J2265" s="7" t="s">
        <v>19264</v>
      </c>
      <c r="K2265" s="9">
        <v>27366</v>
      </c>
      <c r="L2265" s="7"/>
      <c r="M2265" s="7"/>
      <c r="N2265" s="7">
        <v>8051127035</v>
      </c>
      <c r="O2265" s="7"/>
      <c r="P2265" s="7"/>
      <c r="Q2265" s="7" t="s">
        <v>1424</v>
      </c>
      <c r="R2265" s="39" t="s">
        <v>13758</v>
      </c>
      <c r="S2265" s="7"/>
      <c r="T2265" s="7" t="s">
        <v>735</v>
      </c>
      <c r="U2265" s="7"/>
      <c r="V2265" s="7"/>
      <c r="W2265" s="7"/>
      <c r="X2265" s="7"/>
      <c r="Y2265" s="39"/>
      <c r="Z2265" s="7"/>
      <c r="AA2265" s="7"/>
      <c r="AB2265" s="24"/>
      <c r="AC2265" t="s">
        <v>26453</v>
      </c>
      <c r="AD2265" t="s">
        <v>23380</v>
      </c>
    </row>
    <row r="2266" spans="1:30" x14ac:dyDescent="0.25">
      <c r="A2266" t="str">
        <f t="shared" si="85"/>
        <v>11870111</v>
      </c>
      <c r="B2266" s="23" t="s">
        <v>58</v>
      </c>
      <c r="C2266" s="7" t="s">
        <v>1452</v>
      </c>
      <c r="D2266" s="66" t="s">
        <v>320</v>
      </c>
      <c r="E2266" s="53" t="e">
        <f>VLOOKUP(D2266,'MPG Master'!$C$3:$I$716,7,0)</f>
        <v>#N/A</v>
      </c>
      <c r="F2266" s="7" t="e">
        <f>VLOOKUP(D2266,'MPG Master'!$C$3:$D$716,2,0)</f>
        <v>#N/A</v>
      </c>
      <c r="G2266" s="67" t="s">
        <v>1473</v>
      </c>
      <c r="H2266" s="53" t="e">
        <f t="shared" si="86"/>
        <v>#N/A</v>
      </c>
      <c r="I2266" s="7" t="s">
        <v>4551</v>
      </c>
      <c r="J2266" s="7" t="s">
        <v>19265</v>
      </c>
      <c r="K2266" s="9">
        <v>27760</v>
      </c>
      <c r="L2266" s="7"/>
      <c r="M2266" s="7"/>
      <c r="N2266" s="7">
        <v>9798419774</v>
      </c>
      <c r="O2266" s="7"/>
      <c r="P2266" s="7"/>
      <c r="Q2266" s="7" t="s">
        <v>1424</v>
      </c>
      <c r="R2266" s="39" t="s">
        <v>13759</v>
      </c>
      <c r="S2266" s="7"/>
      <c r="T2266" s="7" t="s">
        <v>735</v>
      </c>
      <c r="U2266" s="7"/>
      <c r="V2266" s="7"/>
      <c r="W2266" s="7"/>
      <c r="X2266" s="7"/>
      <c r="Y2266" s="39"/>
      <c r="Z2266" s="7"/>
      <c r="AA2266" s="7"/>
      <c r="AB2266" s="24"/>
      <c r="AC2266" t="s">
        <v>26453</v>
      </c>
      <c r="AD2266" t="s">
        <v>23380</v>
      </c>
    </row>
    <row r="2267" spans="1:30" x14ac:dyDescent="0.25">
      <c r="A2267" t="str">
        <f t="shared" si="85"/>
        <v>11970008</v>
      </c>
      <c r="B2267" s="23" t="s">
        <v>58</v>
      </c>
      <c r="C2267" s="7" t="s">
        <v>1452</v>
      </c>
      <c r="D2267" s="66" t="s">
        <v>322</v>
      </c>
      <c r="E2267" s="53" t="e">
        <f>VLOOKUP(D2267,'MPG Master'!$C$3:$I$716,7,0)</f>
        <v>#N/A</v>
      </c>
      <c r="F2267" s="7" t="e">
        <f>VLOOKUP(D2267,'MPG Master'!$C$3:$D$716,2,0)</f>
        <v>#N/A</v>
      </c>
      <c r="G2267" s="67" t="s">
        <v>1687</v>
      </c>
      <c r="H2267" s="53" t="e">
        <f t="shared" si="86"/>
        <v>#N/A</v>
      </c>
      <c r="I2267" s="7" t="s">
        <v>3853</v>
      </c>
      <c r="J2267" s="7" t="s">
        <v>19083</v>
      </c>
      <c r="K2267" s="9">
        <v>18264</v>
      </c>
      <c r="L2267" s="7"/>
      <c r="M2267" s="7"/>
      <c r="N2267" s="7">
        <v>0</v>
      </c>
      <c r="O2267" s="7"/>
      <c r="P2267" s="7"/>
      <c r="Q2267" s="7" t="s">
        <v>11497</v>
      </c>
      <c r="R2267" s="39" t="s">
        <v>3854</v>
      </c>
      <c r="S2267" s="7"/>
      <c r="T2267" s="7" t="s">
        <v>747</v>
      </c>
      <c r="U2267" s="7"/>
      <c r="V2267" s="7"/>
      <c r="W2267" s="7"/>
      <c r="X2267" s="7"/>
      <c r="Y2267" s="39"/>
      <c r="Z2267" s="7"/>
      <c r="AA2267" s="7"/>
      <c r="AB2267" s="24"/>
      <c r="AC2267" t="s">
        <v>26453</v>
      </c>
      <c r="AD2267" t="s">
        <v>23380</v>
      </c>
    </row>
    <row r="2268" spans="1:30" x14ac:dyDescent="0.25">
      <c r="A2268" t="str">
        <f t="shared" si="85"/>
        <v>11970015</v>
      </c>
      <c r="B2268" s="23" t="s">
        <v>58</v>
      </c>
      <c r="C2268" s="7" t="s">
        <v>1452</v>
      </c>
      <c r="D2268" s="66" t="s">
        <v>322</v>
      </c>
      <c r="E2268" s="53" t="e">
        <f>VLOOKUP(D2268,'MPG Master'!$C$3:$I$716,7,0)</f>
        <v>#N/A</v>
      </c>
      <c r="F2268" s="7" t="e">
        <f>VLOOKUP(D2268,'MPG Master'!$C$3:$D$716,2,0)</f>
        <v>#N/A</v>
      </c>
      <c r="G2268" s="67" t="s">
        <v>1739</v>
      </c>
      <c r="H2268" s="53" t="e">
        <f t="shared" si="86"/>
        <v>#N/A</v>
      </c>
      <c r="I2268" s="7" t="s">
        <v>3855</v>
      </c>
      <c r="J2268" s="7" t="s">
        <v>19266</v>
      </c>
      <c r="K2268" s="9">
        <v>27395</v>
      </c>
      <c r="L2268" s="7"/>
      <c r="M2268" s="7"/>
      <c r="N2268" s="7">
        <v>0</v>
      </c>
      <c r="O2268" s="7"/>
      <c r="P2268" s="7"/>
      <c r="Q2268" s="7" t="s">
        <v>798</v>
      </c>
      <c r="R2268" s="39" t="s">
        <v>3856</v>
      </c>
      <c r="S2268" s="7"/>
      <c r="T2268" s="7" t="s">
        <v>774</v>
      </c>
      <c r="U2268" s="7"/>
      <c r="V2268" s="7"/>
      <c r="W2268" s="7"/>
      <c r="X2268" s="7"/>
      <c r="Y2268" s="39"/>
      <c r="Z2268" s="7"/>
      <c r="AA2268" s="7"/>
      <c r="AB2268" s="24"/>
      <c r="AC2268" t="s">
        <v>26453</v>
      </c>
      <c r="AD2268" t="s">
        <v>23380</v>
      </c>
    </row>
    <row r="2269" spans="1:30" x14ac:dyDescent="0.25">
      <c r="A2269" t="str">
        <f t="shared" ref="A2269:A2321" si="87">CONCATENATE(D2269,G2269)</f>
        <v>11970012</v>
      </c>
      <c r="B2269" s="23" t="s">
        <v>58</v>
      </c>
      <c r="C2269" s="7" t="s">
        <v>1452</v>
      </c>
      <c r="D2269" s="66" t="s">
        <v>322</v>
      </c>
      <c r="E2269" s="53" t="e">
        <f>VLOOKUP(D2269,'MPG Master'!$C$3:$I$716,7,0)</f>
        <v>#N/A</v>
      </c>
      <c r="F2269" s="7" t="e">
        <f>VLOOKUP(D2269,'MPG Master'!$C$3:$D$716,2,0)</f>
        <v>#N/A</v>
      </c>
      <c r="G2269" s="67" t="s">
        <v>1694</v>
      </c>
      <c r="H2269" s="53" t="e">
        <f t="shared" si="86"/>
        <v>#N/A</v>
      </c>
      <c r="I2269" s="7" t="s">
        <v>3857</v>
      </c>
      <c r="J2269" s="7" t="s">
        <v>19267</v>
      </c>
      <c r="K2269" s="9">
        <v>31504</v>
      </c>
      <c r="L2269" s="7"/>
      <c r="M2269" s="7"/>
      <c r="N2269" s="7">
        <v>0</v>
      </c>
      <c r="O2269" s="7"/>
      <c r="P2269" s="7"/>
      <c r="Q2269" s="7" t="s">
        <v>798</v>
      </c>
      <c r="R2269" s="39" t="s">
        <v>3858</v>
      </c>
      <c r="S2269" s="7"/>
      <c r="T2269" s="7" t="s">
        <v>774</v>
      </c>
      <c r="U2269" s="7"/>
      <c r="V2269" s="7"/>
      <c r="W2269" s="7"/>
      <c r="X2269" s="7"/>
      <c r="Y2269" s="39"/>
      <c r="Z2269" s="7"/>
      <c r="AA2269" s="7"/>
      <c r="AB2269" s="24"/>
      <c r="AC2269" t="s">
        <v>26453</v>
      </c>
      <c r="AD2269" t="s">
        <v>23380</v>
      </c>
    </row>
    <row r="2270" spans="1:30" x14ac:dyDescent="0.25">
      <c r="A2270" t="str">
        <f t="shared" si="87"/>
        <v>11970014</v>
      </c>
      <c r="B2270" s="23" t="s">
        <v>58</v>
      </c>
      <c r="C2270" s="7" t="s">
        <v>1452</v>
      </c>
      <c r="D2270" s="66" t="s">
        <v>322</v>
      </c>
      <c r="E2270" s="53" t="e">
        <f>VLOOKUP(D2270,'MPG Master'!$C$3:$I$716,7,0)</f>
        <v>#N/A</v>
      </c>
      <c r="F2270" s="7" t="e">
        <f>VLOOKUP(D2270,'MPG Master'!$C$3:$D$716,2,0)</f>
        <v>#N/A</v>
      </c>
      <c r="G2270" s="67" t="s">
        <v>1736</v>
      </c>
      <c r="H2270" s="53" t="e">
        <f t="shared" si="86"/>
        <v>#N/A</v>
      </c>
      <c r="I2270" s="7" t="s">
        <v>3859</v>
      </c>
      <c r="J2270" s="7" t="s">
        <v>3156</v>
      </c>
      <c r="K2270" s="9">
        <v>18629</v>
      </c>
      <c r="L2270" s="7"/>
      <c r="M2270" s="7"/>
      <c r="N2270" s="7">
        <v>0</v>
      </c>
      <c r="O2270" s="7"/>
      <c r="P2270" s="7"/>
      <c r="Q2270" s="7" t="s">
        <v>11497</v>
      </c>
      <c r="R2270" s="39" t="s">
        <v>3860</v>
      </c>
      <c r="S2270" s="7"/>
      <c r="T2270" s="7" t="s">
        <v>747</v>
      </c>
      <c r="U2270" s="7"/>
      <c r="V2270" s="7"/>
      <c r="W2270" s="7"/>
      <c r="X2270" s="7"/>
      <c r="Y2270" s="39"/>
      <c r="Z2270" s="7"/>
      <c r="AA2270" s="7"/>
      <c r="AB2270" s="24"/>
      <c r="AC2270" t="s">
        <v>26453</v>
      </c>
      <c r="AD2270" t="s">
        <v>23380</v>
      </c>
    </row>
    <row r="2271" spans="1:30" x14ac:dyDescent="0.25">
      <c r="A2271" t="str">
        <f t="shared" si="87"/>
        <v>11970013</v>
      </c>
      <c r="B2271" s="23" t="s">
        <v>58</v>
      </c>
      <c r="C2271" s="7" t="s">
        <v>1452</v>
      </c>
      <c r="D2271" s="66" t="s">
        <v>322</v>
      </c>
      <c r="E2271" s="53" t="e">
        <f>VLOOKUP(D2271,'MPG Master'!$C$3:$I$716,7,0)</f>
        <v>#N/A</v>
      </c>
      <c r="F2271" s="7" t="e">
        <f>VLOOKUP(D2271,'MPG Master'!$C$3:$D$716,2,0)</f>
        <v>#N/A</v>
      </c>
      <c r="G2271" s="67" t="s">
        <v>1733</v>
      </c>
      <c r="H2271" s="53" t="e">
        <f t="shared" si="86"/>
        <v>#N/A</v>
      </c>
      <c r="I2271" s="7" t="s">
        <v>3861</v>
      </c>
      <c r="J2271" s="7" t="s">
        <v>19268</v>
      </c>
      <c r="K2271" s="9">
        <v>23959</v>
      </c>
      <c r="L2271" s="7"/>
      <c r="M2271" s="7"/>
      <c r="N2271" s="7">
        <v>0</v>
      </c>
      <c r="O2271" s="7"/>
      <c r="P2271" s="7"/>
      <c r="Q2271" s="7" t="s">
        <v>798</v>
      </c>
      <c r="R2271" s="39" t="s">
        <v>3862</v>
      </c>
      <c r="S2271" s="7"/>
      <c r="T2271" s="7" t="s">
        <v>774</v>
      </c>
      <c r="U2271" s="7"/>
      <c r="V2271" s="7"/>
      <c r="W2271" s="7"/>
      <c r="X2271" s="7"/>
      <c r="Y2271" s="39"/>
      <c r="Z2271" s="7"/>
      <c r="AA2271" s="7"/>
      <c r="AB2271" s="24"/>
      <c r="AC2271" t="s">
        <v>26453</v>
      </c>
      <c r="AD2271" t="s">
        <v>23380</v>
      </c>
    </row>
    <row r="2272" spans="1:30" x14ac:dyDescent="0.25">
      <c r="A2272" t="str">
        <f t="shared" si="87"/>
        <v>40360093</v>
      </c>
      <c r="B2272" s="23" t="s">
        <v>58</v>
      </c>
      <c r="C2272" s="7" t="s">
        <v>864</v>
      </c>
      <c r="D2272" s="66" t="s">
        <v>349</v>
      </c>
      <c r="E2272" s="53" t="e">
        <f>VLOOKUP(D2272,'MPG Master'!$C$3:$I$716,7,0)</f>
        <v>#N/A</v>
      </c>
      <c r="F2272" s="7" t="e">
        <f>VLOOKUP(D2272,'MPG Master'!$C$3:$D$716,2,0)</f>
        <v>#N/A</v>
      </c>
      <c r="G2272" s="67" t="s">
        <v>389</v>
      </c>
      <c r="H2272" s="53" t="e">
        <f t="shared" si="86"/>
        <v>#N/A</v>
      </c>
      <c r="I2272" s="7" t="s">
        <v>1844</v>
      </c>
      <c r="J2272" s="7" t="s">
        <v>19269</v>
      </c>
      <c r="K2272" s="9">
        <v>20821</v>
      </c>
      <c r="L2272" s="7"/>
      <c r="M2272" s="7"/>
      <c r="N2272" s="7">
        <v>9199813480</v>
      </c>
      <c r="O2272" s="7"/>
      <c r="P2272" s="7"/>
      <c r="Q2272" s="7" t="s">
        <v>11495</v>
      </c>
      <c r="R2272" s="39" t="s">
        <v>13760</v>
      </c>
      <c r="S2272" s="7"/>
      <c r="T2272" s="7" t="s">
        <v>784</v>
      </c>
      <c r="U2272" s="7"/>
      <c r="V2272" s="7"/>
      <c r="W2272" s="7"/>
      <c r="X2272" s="7"/>
      <c r="Y2272" s="39"/>
      <c r="Z2272" s="7"/>
      <c r="AA2272" s="7"/>
      <c r="AB2272" s="24"/>
      <c r="AC2272" t="s">
        <v>26453</v>
      </c>
      <c r="AD2272" t="s">
        <v>23380</v>
      </c>
    </row>
    <row r="2273" spans="1:30" x14ac:dyDescent="0.25">
      <c r="A2273" t="str">
        <f t="shared" si="87"/>
        <v>40360023</v>
      </c>
      <c r="B2273" s="23" t="s">
        <v>58</v>
      </c>
      <c r="C2273" s="7" t="s">
        <v>864</v>
      </c>
      <c r="D2273" s="66" t="s">
        <v>349</v>
      </c>
      <c r="E2273" s="53" t="e">
        <f>VLOOKUP(D2273,'MPG Master'!$C$3:$I$716,7,0)</f>
        <v>#N/A</v>
      </c>
      <c r="F2273" s="7" t="e">
        <f>VLOOKUP(D2273,'MPG Master'!$C$3:$D$716,2,0)</f>
        <v>#N/A</v>
      </c>
      <c r="G2273" s="67" t="s">
        <v>379</v>
      </c>
      <c r="H2273" s="53" t="e">
        <f t="shared" si="86"/>
        <v>#N/A</v>
      </c>
      <c r="I2273" s="7" t="s">
        <v>9381</v>
      </c>
      <c r="J2273" s="7" t="s">
        <v>19270</v>
      </c>
      <c r="K2273" s="9">
        <v>24291</v>
      </c>
      <c r="L2273" s="7"/>
      <c r="M2273" s="7"/>
      <c r="N2273" s="7">
        <v>8409658601</v>
      </c>
      <c r="O2273" s="7"/>
      <c r="P2273" s="7"/>
      <c r="Q2273" s="7" t="s">
        <v>11495</v>
      </c>
      <c r="R2273" s="39" t="s">
        <v>13761</v>
      </c>
      <c r="S2273" s="7"/>
      <c r="T2273" s="7" t="s">
        <v>784</v>
      </c>
      <c r="U2273" s="7"/>
      <c r="V2273" s="7"/>
      <c r="W2273" s="7"/>
      <c r="X2273" s="7"/>
      <c r="Y2273" s="39"/>
      <c r="Z2273" s="7"/>
      <c r="AA2273" s="7"/>
      <c r="AB2273" s="24"/>
      <c r="AC2273" t="s">
        <v>26453</v>
      </c>
      <c r="AD2273" t="s">
        <v>23380</v>
      </c>
    </row>
    <row r="2274" spans="1:30" x14ac:dyDescent="0.25">
      <c r="A2274" t="str">
        <f t="shared" si="87"/>
        <v>40360092</v>
      </c>
      <c r="B2274" s="23" t="s">
        <v>58</v>
      </c>
      <c r="C2274" s="7" t="s">
        <v>864</v>
      </c>
      <c r="D2274" s="66" t="s">
        <v>349</v>
      </c>
      <c r="E2274" s="53" t="e">
        <f>VLOOKUP(D2274,'MPG Master'!$C$3:$I$716,7,0)</f>
        <v>#N/A</v>
      </c>
      <c r="F2274" s="7" t="e">
        <f>VLOOKUP(D2274,'MPG Master'!$C$3:$D$716,2,0)</f>
        <v>#N/A</v>
      </c>
      <c r="G2274" s="67" t="s">
        <v>311</v>
      </c>
      <c r="H2274" s="53" t="e">
        <f t="shared" si="86"/>
        <v>#N/A</v>
      </c>
      <c r="I2274" s="7" t="s">
        <v>1044</v>
      </c>
      <c r="J2274" s="7" t="s">
        <v>19271</v>
      </c>
      <c r="K2274" s="9">
        <v>25569</v>
      </c>
      <c r="L2274" s="7"/>
      <c r="M2274" s="7"/>
      <c r="N2274" s="7">
        <v>8084385821</v>
      </c>
      <c r="O2274" s="7"/>
      <c r="P2274" s="7"/>
      <c r="Q2274" s="7" t="s">
        <v>11495</v>
      </c>
      <c r="R2274" s="39" t="s">
        <v>13762</v>
      </c>
      <c r="S2274" s="7"/>
      <c r="T2274" s="7" t="s">
        <v>784</v>
      </c>
      <c r="U2274" s="7"/>
      <c r="V2274" s="7"/>
      <c r="W2274" s="7"/>
      <c r="X2274" s="7"/>
      <c r="Y2274" s="39"/>
      <c r="Z2274" s="7"/>
      <c r="AA2274" s="7"/>
      <c r="AB2274" s="24"/>
      <c r="AC2274" t="s">
        <v>26453</v>
      </c>
      <c r="AD2274" t="s">
        <v>23380</v>
      </c>
    </row>
    <row r="2275" spans="1:30" x14ac:dyDescent="0.25">
      <c r="A2275" t="str">
        <f t="shared" si="87"/>
        <v>40390175</v>
      </c>
      <c r="B2275" s="23" t="s">
        <v>58</v>
      </c>
      <c r="C2275" s="7" t="s">
        <v>864</v>
      </c>
      <c r="D2275" s="66" t="s">
        <v>350</v>
      </c>
      <c r="E2275" s="53" t="e">
        <f>VLOOKUP(D2275,'MPG Master'!$C$3:$I$716,7,0)</f>
        <v>#N/A</v>
      </c>
      <c r="F2275" s="7" t="e">
        <f>VLOOKUP(D2275,'MPG Master'!$C$3:$D$716,2,0)</f>
        <v>#N/A</v>
      </c>
      <c r="G2275" s="67" t="s">
        <v>4159</v>
      </c>
      <c r="H2275" s="53" t="e">
        <f t="shared" si="86"/>
        <v>#N/A</v>
      </c>
      <c r="I2275" s="7" t="s">
        <v>9382</v>
      </c>
      <c r="J2275" s="7" t="s">
        <v>8867</v>
      </c>
      <c r="K2275" s="9">
        <v>34339</v>
      </c>
      <c r="L2275" s="7"/>
      <c r="M2275" s="7"/>
      <c r="N2275" s="7">
        <v>8404803941</v>
      </c>
      <c r="O2275" s="7"/>
      <c r="P2275" s="7"/>
      <c r="Q2275" s="7" t="s">
        <v>798</v>
      </c>
      <c r="R2275" s="39" t="s">
        <v>13763</v>
      </c>
      <c r="S2275" s="7"/>
      <c r="T2275" s="7" t="s">
        <v>1968</v>
      </c>
      <c r="U2275" s="7"/>
      <c r="V2275" s="7"/>
      <c r="W2275" s="7"/>
      <c r="X2275" s="7"/>
      <c r="Y2275" s="39"/>
      <c r="Z2275" s="7"/>
      <c r="AA2275" s="7"/>
      <c r="AB2275" s="24"/>
      <c r="AC2275" t="s">
        <v>26453</v>
      </c>
      <c r="AD2275" t="s">
        <v>23380</v>
      </c>
    </row>
    <row r="2276" spans="1:30" x14ac:dyDescent="0.25">
      <c r="A2276" t="str">
        <f t="shared" si="87"/>
        <v>40390215</v>
      </c>
      <c r="B2276" s="23" t="s">
        <v>58</v>
      </c>
      <c r="C2276" s="7" t="s">
        <v>864</v>
      </c>
      <c r="D2276" s="66" t="s">
        <v>350</v>
      </c>
      <c r="E2276" s="53" t="e">
        <f>VLOOKUP(D2276,'MPG Master'!$C$3:$I$716,7,0)</f>
        <v>#N/A</v>
      </c>
      <c r="F2276" s="7" t="e">
        <f>VLOOKUP(D2276,'MPG Master'!$C$3:$D$716,2,0)</f>
        <v>#N/A</v>
      </c>
      <c r="G2276" s="67" t="s">
        <v>7823</v>
      </c>
      <c r="H2276" s="53" t="e">
        <f t="shared" si="86"/>
        <v>#N/A</v>
      </c>
      <c r="I2276" s="7" t="s">
        <v>2041</v>
      </c>
      <c r="J2276" s="7" t="s">
        <v>19272</v>
      </c>
      <c r="K2276" s="9">
        <v>24473</v>
      </c>
      <c r="L2276" s="7"/>
      <c r="M2276" s="7"/>
      <c r="N2276" s="7">
        <v>9153282857</v>
      </c>
      <c r="O2276" s="7"/>
      <c r="P2276" s="7"/>
      <c r="Q2276" s="7" t="s">
        <v>798</v>
      </c>
      <c r="R2276" s="39" t="s">
        <v>13764</v>
      </c>
      <c r="S2276" s="7"/>
      <c r="T2276" s="7" t="s">
        <v>1968</v>
      </c>
      <c r="U2276" s="7"/>
      <c r="V2276" s="7"/>
      <c r="W2276" s="7"/>
      <c r="X2276" s="7"/>
      <c r="Y2276" s="39"/>
      <c r="Z2276" s="7"/>
      <c r="AA2276" s="7"/>
      <c r="AB2276" s="24"/>
      <c r="AC2276" t="s">
        <v>26453</v>
      </c>
      <c r="AD2276" t="s">
        <v>23380</v>
      </c>
    </row>
    <row r="2277" spans="1:30" x14ac:dyDescent="0.25">
      <c r="A2277" t="str">
        <f t="shared" si="87"/>
        <v>95080002</v>
      </c>
      <c r="B2277" s="23" t="s">
        <v>58</v>
      </c>
      <c r="C2277" s="7" t="s">
        <v>7736</v>
      </c>
      <c r="D2277" s="66" t="s">
        <v>468</v>
      </c>
      <c r="E2277" s="53" t="e">
        <f>VLOOKUP(D2277,'MPG Master'!$C$3:$I$716,7,0)</f>
        <v>#N/A</v>
      </c>
      <c r="F2277" s="7" t="e">
        <f>VLOOKUP(D2277,'MPG Master'!$C$3:$D$716,2,0)</f>
        <v>#N/A</v>
      </c>
      <c r="G2277" s="67" t="s">
        <v>60</v>
      </c>
      <c r="H2277" s="53" t="e">
        <f t="shared" si="86"/>
        <v>#N/A</v>
      </c>
      <c r="I2277" s="7" t="s">
        <v>9063</v>
      </c>
      <c r="J2277" s="7" t="s">
        <v>4132</v>
      </c>
      <c r="K2277" s="9">
        <v>35355</v>
      </c>
      <c r="L2277" s="7"/>
      <c r="M2277" s="7"/>
      <c r="N2277" s="7">
        <v>6204970098</v>
      </c>
      <c r="O2277" s="7"/>
      <c r="P2277" s="7"/>
      <c r="Q2277" s="7" t="s">
        <v>1424</v>
      </c>
      <c r="R2277" s="39" t="s">
        <v>13765</v>
      </c>
      <c r="S2277" s="7"/>
      <c r="T2277" s="7" t="s">
        <v>1131</v>
      </c>
      <c r="U2277" s="7"/>
      <c r="V2277" s="7"/>
      <c r="W2277" s="7"/>
      <c r="X2277" s="7"/>
      <c r="Y2277" s="39"/>
      <c r="Z2277" s="7"/>
      <c r="AA2277" s="7"/>
      <c r="AB2277" s="24"/>
      <c r="AC2277" t="s">
        <v>26453</v>
      </c>
      <c r="AD2277" t="s">
        <v>23380</v>
      </c>
    </row>
    <row r="2278" spans="1:30" x14ac:dyDescent="0.25">
      <c r="A2278" t="str">
        <f t="shared" si="87"/>
        <v>95020039</v>
      </c>
      <c r="B2278" s="23" t="s">
        <v>58</v>
      </c>
      <c r="C2278" s="7" t="s">
        <v>7736</v>
      </c>
      <c r="D2278" s="66" t="s">
        <v>466</v>
      </c>
      <c r="E2278" s="53" t="e">
        <f>VLOOKUP(D2278,'MPG Master'!$C$3:$I$716,7,0)</f>
        <v>#N/A</v>
      </c>
      <c r="F2278" s="7" t="e">
        <f>VLOOKUP(D2278,'MPG Master'!$C$3:$D$716,2,0)</f>
        <v>#N/A</v>
      </c>
      <c r="G2278" s="67" t="s">
        <v>2665</v>
      </c>
      <c r="H2278" s="53" t="e">
        <f t="shared" si="86"/>
        <v>#N/A</v>
      </c>
      <c r="I2278" s="7" t="s">
        <v>9383</v>
      </c>
      <c r="J2278" s="7" t="s">
        <v>19273</v>
      </c>
      <c r="K2278" s="9">
        <v>25239</v>
      </c>
      <c r="L2278" s="7"/>
      <c r="M2278" s="7"/>
      <c r="N2278" s="7">
        <v>8882840163</v>
      </c>
      <c r="O2278" s="7"/>
      <c r="P2278" s="7"/>
      <c r="Q2278" s="7" t="s">
        <v>1424</v>
      </c>
      <c r="R2278" s="39" t="s">
        <v>13766</v>
      </c>
      <c r="S2278" s="7"/>
      <c r="T2278" s="7" t="s">
        <v>1131</v>
      </c>
      <c r="U2278" s="7"/>
      <c r="V2278" s="7"/>
      <c r="W2278" s="7"/>
      <c r="X2278" s="7"/>
      <c r="Y2278" s="39"/>
      <c r="Z2278" s="7"/>
      <c r="AA2278" s="7"/>
      <c r="AB2278" s="24"/>
      <c r="AC2278" t="s">
        <v>26453</v>
      </c>
      <c r="AD2278" t="s">
        <v>23380</v>
      </c>
    </row>
    <row r="2279" spans="1:30" x14ac:dyDescent="0.25">
      <c r="A2279" t="str">
        <f t="shared" si="87"/>
        <v>00910062</v>
      </c>
      <c r="B2279" s="23" t="s">
        <v>58</v>
      </c>
      <c r="C2279" s="7" t="s">
        <v>1663</v>
      </c>
      <c r="D2279" s="66" t="s">
        <v>388</v>
      </c>
      <c r="E2279" s="53" t="e">
        <f>VLOOKUP(D2279,'MPG Master'!$C$3:$I$716,7,0)</f>
        <v>#N/A</v>
      </c>
      <c r="F2279" s="7" t="e">
        <f>VLOOKUP(D2279,'MPG Master'!$C$3:$D$716,2,0)</f>
        <v>#N/A</v>
      </c>
      <c r="G2279" s="67" t="s">
        <v>1969</v>
      </c>
      <c r="H2279" s="53" t="e">
        <f t="shared" si="86"/>
        <v>#N/A</v>
      </c>
      <c r="I2279" s="7" t="s">
        <v>1745</v>
      </c>
      <c r="J2279" s="7" t="s">
        <v>19274</v>
      </c>
      <c r="K2279" s="9">
        <v>29587</v>
      </c>
      <c r="L2279" s="7"/>
      <c r="M2279" s="7"/>
      <c r="N2279" s="7">
        <v>8540039726</v>
      </c>
      <c r="O2279" s="7"/>
      <c r="P2279" s="7"/>
      <c r="Q2279" s="7" t="s">
        <v>11499</v>
      </c>
      <c r="R2279" s="39" t="s">
        <v>13767</v>
      </c>
      <c r="S2279" s="7"/>
      <c r="T2279" s="7" t="s">
        <v>941</v>
      </c>
      <c r="U2279" s="7"/>
      <c r="V2279" s="7"/>
      <c r="W2279" s="7"/>
      <c r="X2279" s="7"/>
      <c r="Y2279" s="39"/>
      <c r="Z2279" s="7"/>
      <c r="AA2279" s="7"/>
      <c r="AB2279" s="24"/>
      <c r="AC2279" t="s">
        <v>26453</v>
      </c>
      <c r="AD2279" t="s">
        <v>23380</v>
      </c>
    </row>
    <row r="2280" spans="1:30" x14ac:dyDescent="0.25">
      <c r="A2280" t="str">
        <f t="shared" si="87"/>
        <v>00910061</v>
      </c>
      <c r="B2280" s="23" t="s">
        <v>58</v>
      </c>
      <c r="C2280" s="7" t="s">
        <v>1663</v>
      </c>
      <c r="D2280" s="66" t="s">
        <v>388</v>
      </c>
      <c r="E2280" s="53" t="e">
        <f>VLOOKUP(D2280,'MPG Master'!$C$3:$I$716,7,0)</f>
        <v>#N/A</v>
      </c>
      <c r="F2280" s="7" t="e">
        <f>VLOOKUP(D2280,'MPG Master'!$C$3:$D$716,2,0)</f>
        <v>#N/A</v>
      </c>
      <c r="G2280" s="67" t="s">
        <v>2390</v>
      </c>
      <c r="H2280" s="53" t="e">
        <f t="shared" si="86"/>
        <v>#N/A</v>
      </c>
      <c r="I2280" s="7" t="s">
        <v>9384</v>
      </c>
      <c r="J2280" s="7" t="s">
        <v>18968</v>
      </c>
      <c r="K2280" s="9">
        <v>26299</v>
      </c>
      <c r="L2280" s="7"/>
      <c r="M2280" s="7"/>
      <c r="N2280" s="7">
        <v>7282895490</v>
      </c>
      <c r="O2280" s="7"/>
      <c r="P2280" s="7"/>
      <c r="Q2280" s="7" t="s">
        <v>798</v>
      </c>
      <c r="R2280" s="39" t="s">
        <v>13768</v>
      </c>
      <c r="S2280" s="7"/>
      <c r="T2280" s="7" t="s">
        <v>804</v>
      </c>
      <c r="U2280" s="7"/>
      <c r="V2280" s="7"/>
      <c r="W2280" s="7"/>
      <c r="X2280" s="7"/>
      <c r="Y2280" s="39"/>
      <c r="Z2280" s="7"/>
      <c r="AA2280" s="7"/>
      <c r="AB2280" s="24"/>
      <c r="AC2280" t="s">
        <v>26453</v>
      </c>
      <c r="AD2280" t="s">
        <v>23380</v>
      </c>
    </row>
    <row r="2281" spans="1:30" x14ac:dyDescent="0.25">
      <c r="A2281" t="str">
        <f t="shared" si="87"/>
        <v>11870112</v>
      </c>
      <c r="B2281" s="23" t="s">
        <v>58</v>
      </c>
      <c r="C2281" s="7" t="s">
        <v>1452</v>
      </c>
      <c r="D2281" s="66" t="s">
        <v>320</v>
      </c>
      <c r="E2281" s="53" t="e">
        <f>VLOOKUP(D2281,'MPG Master'!$C$3:$I$716,7,0)</f>
        <v>#N/A</v>
      </c>
      <c r="F2281" s="7" t="e">
        <f>VLOOKUP(D2281,'MPG Master'!$C$3:$D$716,2,0)</f>
        <v>#N/A</v>
      </c>
      <c r="G2281" s="67" t="s">
        <v>436</v>
      </c>
      <c r="H2281" s="53" t="e">
        <f t="shared" si="86"/>
        <v>#N/A</v>
      </c>
      <c r="I2281" s="7" t="s">
        <v>9385</v>
      </c>
      <c r="J2281" s="7" t="s">
        <v>19275</v>
      </c>
      <c r="K2281" s="9">
        <v>27760</v>
      </c>
      <c r="L2281" s="7"/>
      <c r="M2281" s="7"/>
      <c r="N2281" s="7">
        <v>0</v>
      </c>
      <c r="O2281" s="7"/>
      <c r="P2281" s="7"/>
      <c r="Q2281" s="7" t="s">
        <v>1424</v>
      </c>
      <c r="R2281" s="39" t="s">
        <v>13769</v>
      </c>
      <c r="S2281" s="7"/>
      <c r="T2281" s="7" t="s">
        <v>735</v>
      </c>
      <c r="U2281" s="7"/>
      <c r="V2281" s="7"/>
      <c r="W2281" s="7"/>
      <c r="X2281" s="7"/>
      <c r="Y2281" s="39"/>
      <c r="Z2281" s="7"/>
      <c r="AA2281" s="7"/>
      <c r="AB2281" s="24"/>
      <c r="AC2281" t="s">
        <v>26453</v>
      </c>
      <c r="AD2281" t="s">
        <v>23380</v>
      </c>
    </row>
    <row r="2282" spans="1:30" x14ac:dyDescent="0.25">
      <c r="A2282" t="str">
        <f t="shared" si="87"/>
        <v>97450002</v>
      </c>
      <c r="B2282" s="23" t="s">
        <v>58</v>
      </c>
      <c r="C2282" s="7" t="s">
        <v>7736</v>
      </c>
      <c r="D2282" s="66" t="s">
        <v>479</v>
      </c>
      <c r="E2282" s="53" t="e">
        <f>VLOOKUP(D2282,'MPG Master'!$C$3:$I$716,7,0)</f>
        <v>#N/A</v>
      </c>
      <c r="F2282" s="7" t="e">
        <f>VLOOKUP(D2282,'MPG Master'!$C$3:$D$716,2,0)</f>
        <v>#N/A</v>
      </c>
      <c r="G2282" s="67" t="s">
        <v>60</v>
      </c>
      <c r="H2282" s="53" t="e">
        <f t="shared" si="86"/>
        <v>#N/A</v>
      </c>
      <c r="I2282" s="7" t="s">
        <v>2562</v>
      </c>
      <c r="J2282" s="7" t="s">
        <v>18990</v>
      </c>
      <c r="K2282" s="9">
        <v>30631</v>
      </c>
      <c r="L2282" s="7"/>
      <c r="M2282" s="7"/>
      <c r="N2282" s="7">
        <v>9199238710</v>
      </c>
      <c r="O2282" s="7"/>
      <c r="P2282" s="7"/>
      <c r="Q2282" s="7" t="s">
        <v>798</v>
      </c>
      <c r="R2282" s="39" t="s">
        <v>1148</v>
      </c>
      <c r="S2282" s="7"/>
      <c r="T2282" s="7" t="s">
        <v>1149</v>
      </c>
      <c r="U2282" s="7"/>
      <c r="V2282" s="7"/>
      <c r="W2282" s="7"/>
      <c r="X2282" s="7"/>
      <c r="Y2282" s="39"/>
      <c r="Z2282" s="7"/>
      <c r="AA2282" s="7"/>
      <c r="AB2282" s="24"/>
      <c r="AC2282" t="s">
        <v>26453</v>
      </c>
      <c r="AD2282" t="s">
        <v>23380</v>
      </c>
    </row>
    <row r="2283" spans="1:30" x14ac:dyDescent="0.25">
      <c r="A2283" t="str">
        <f t="shared" si="87"/>
        <v>97450023</v>
      </c>
      <c r="B2283" s="23" t="s">
        <v>58</v>
      </c>
      <c r="C2283" s="7" t="s">
        <v>7736</v>
      </c>
      <c r="D2283" s="66" t="s">
        <v>479</v>
      </c>
      <c r="E2283" s="53" t="e">
        <f>VLOOKUP(D2283,'MPG Master'!$C$3:$I$716,7,0)</f>
        <v>#N/A</v>
      </c>
      <c r="F2283" s="7" t="e">
        <f>VLOOKUP(D2283,'MPG Master'!$C$3:$D$716,2,0)</f>
        <v>#N/A</v>
      </c>
      <c r="G2283" s="67" t="s">
        <v>379</v>
      </c>
      <c r="H2283" s="53" t="e">
        <f t="shared" si="86"/>
        <v>#N/A</v>
      </c>
      <c r="I2283" s="7" t="s">
        <v>9386</v>
      </c>
      <c r="J2283" s="7" t="s">
        <v>19276</v>
      </c>
      <c r="K2283" s="9">
        <v>31887</v>
      </c>
      <c r="L2283" s="7"/>
      <c r="M2283" s="7"/>
      <c r="N2283" s="7">
        <v>9931985477</v>
      </c>
      <c r="O2283" s="7"/>
      <c r="P2283" s="7"/>
      <c r="Q2283" s="7" t="s">
        <v>99</v>
      </c>
      <c r="R2283" s="39" t="s">
        <v>13770</v>
      </c>
      <c r="S2283" s="7"/>
      <c r="T2283" s="7" t="s">
        <v>1129</v>
      </c>
      <c r="U2283" s="7"/>
      <c r="V2283" s="7"/>
      <c r="W2283" s="7"/>
      <c r="X2283" s="7"/>
      <c r="Y2283" s="39"/>
      <c r="Z2283" s="7"/>
      <c r="AA2283" s="7"/>
      <c r="AB2283" s="24"/>
      <c r="AC2283" t="s">
        <v>26453</v>
      </c>
      <c r="AD2283" t="s">
        <v>23380</v>
      </c>
    </row>
    <row r="2284" spans="1:30" x14ac:dyDescent="0.25">
      <c r="A2284" t="str">
        <f t="shared" si="87"/>
        <v>11960029</v>
      </c>
      <c r="B2284" s="23" t="s">
        <v>58</v>
      </c>
      <c r="C2284" s="7" t="s">
        <v>1452</v>
      </c>
      <c r="D2284" s="66" t="s">
        <v>321</v>
      </c>
      <c r="E2284" s="53" t="e">
        <f>VLOOKUP(D2284,'MPG Master'!$C$3:$I$716,7,0)</f>
        <v>#N/A</v>
      </c>
      <c r="F2284" s="7" t="e">
        <f>VLOOKUP(D2284,'MPG Master'!$C$3:$D$716,2,0)</f>
        <v>#N/A</v>
      </c>
      <c r="G2284" s="67" t="s">
        <v>1927</v>
      </c>
      <c r="H2284" s="53" t="e">
        <f t="shared" si="86"/>
        <v>#N/A</v>
      </c>
      <c r="I2284" s="7" t="s">
        <v>795</v>
      </c>
      <c r="J2284" s="7" t="s">
        <v>19277</v>
      </c>
      <c r="K2284" s="9">
        <v>20090</v>
      </c>
      <c r="L2284" s="7"/>
      <c r="M2284" s="7"/>
      <c r="N2284" s="7">
        <v>7759963489</v>
      </c>
      <c r="O2284" s="7"/>
      <c r="P2284" s="7"/>
      <c r="Q2284" s="7" t="s">
        <v>1424</v>
      </c>
      <c r="R2284" s="39" t="s">
        <v>13771</v>
      </c>
      <c r="S2284" s="7"/>
      <c r="T2284" s="7" t="s">
        <v>735</v>
      </c>
      <c r="U2284" s="7"/>
      <c r="V2284" s="7"/>
      <c r="W2284" s="7"/>
      <c r="X2284" s="7"/>
      <c r="Y2284" s="39"/>
      <c r="Z2284" s="7"/>
      <c r="AA2284" s="7"/>
      <c r="AB2284" s="24"/>
      <c r="AC2284" t="s">
        <v>26453</v>
      </c>
      <c r="AD2284" t="s">
        <v>23380</v>
      </c>
    </row>
    <row r="2285" spans="1:30" x14ac:dyDescent="0.25">
      <c r="A2285" t="str">
        <f t="shared" si="87"/>
        <v>11960028</v>
      </c>
      <c r="B2285" s="23" t="s">
        <v>58</v>
      </c>
      <c r="C2285" s="7" t="s">
        <v>1452</v>
      </c>
      <c r="D2285" s="66" t="s">
        <v>321</v>
      </c>
      <c r="E2285" s="53" t="e">
        <f>VLOOKUP(D2285,'MPG Master'!$C$3:$I$716,7,0)</f>
        <v>#N/A</v>
      </c>
      <c r="F2285" s="7" t="e">
        <f>VLOOKUP(D2285,'MPG Master'!$C$3:$D$716,2,0)</f>
        <v>#N/A</v>
      </c>
      <c r="G2285" s="67" t="s">
        <v>1685</v>
      </c>
      <c r="H2285" s="53" t="e">
        <f t="shared" si="86"/>
        <v>#N/A</v>
      </c>
      <c r="I2285" s="7" t="s">
        <v>3833</v>
      </c>
      <c r="J2285" s="7" t="s">
        <v>9296</v>
      </c>
      <c r="K2285" s="9">
        <v>37602</v>
      </c>
      <c r="L2285" s="7"/>
      <c r="M2285" s="7"/>
      <c r="N2285" s="7">
        <v>0</v>
      </c>
      <c r="O2285" s="7"/>
      <c r="P2285" s="7"/>
      <c r="Q2285" s="7" t="s">
        <v>1424</v>
      </c>
      <c r="R2285" s="39" t="s">
        <v>13772</v>
      </c>
      <c r="S2285" s="7"/>
      <c r="T2285" s="7" t="s">
        <v>735</v>
      </c>
      <c r="U2285" s="7"/>
      <c r="V2285" s="7"/>
      <c r="W2285" s="7"/>
      <c r="X2285" s="7"/>
      <c r="Y2285" s="39"/>
      <c r="Z2285" s="7"/>
      <c r="AA2285" s="7"/>
      <c r="AB2285" s="24"/>
      <c r="AC2285" t="s">
        <v>26453</v>
      </c>
      <c r="AD2285" t="s">
        <v>23380</v>
      </c>
    </row>
    <row r="2286" spans="1:30" x14ac:dyDescent="0.25">
      <c r="A2286" t="str">
        <f t="shared" si="87"/>
        <v>70140047</v>
      </c>
      <c r="B2286" s="23" t="s">
        <v>58</v>
      </c>
      <c r="C2286" s="7" t="s">
        <v>7668</v>
      </c>
      <c r="D2286" s="66" t="s">
        <v>459</v>
      </c>
      <c r="E2286" s="53" t="e">
        <f>VLOOKUP(D2286,'MPG Master'!$C$3:$I$716,7,0)</f>
        <v>#N/A</v>
      </c>
      <c r="F2286" s="7" t="e">
        <f>VLOOKUP(D2286,'MPG Master'!$C$3:$D$716,2,0)</f>
        <v>#N/A</v>
      </c>
      <c r="G2286" s="67" t="s">
        <v>1867</v>
      </c>
      <c r="H2286" s="53" t="e">
        <f t="shared" si="86"/>
        <v>#N/A</v>
      </c>
      <c r="I2286" s="7" t="s">
        <v>9215</v>
      </c>
      <c r="J2286" s="7" t="s">
        <v>10237</v>
      </c>
      <c r="K2286" s="9">
        <v>37654</v>
      </c>
      <c r="L2286" s="7"/>
      <c r="M2286" s="7"/>
      <c r="N2286" s="7">
        <v>8294809192</v>
      </c>
      <c r="O2286" s="7"/>
      <c r="P2286" s="7"/>
      <c r="Q2286" s="7" t="s">
        <v>838</v>
      </c>
      <c r="R2286" s="39" t="s">
        <v>13773</v>
      </c>
      <c r="S2286" s="7"/>
      <c r="T2286" s="7" t="s">
        <v>2264</v>
      </c>
      <c r="U2286" s="7"/>
      <c r="V2286" s="7"/>
      <c r="W2286" s="7"/>
      <c r="X2286" s="7"/>
      <c r="Y2286" s="39"/>
      <c r="Z2286" s="7"/>
      <c r="AA2286" s="7"/>
      <c r="AB2286" s="24"/>
      <c r="AC2286" t="s">
        <v>26453</v>
      </c>
      <c r="AD2286" t="s">
        <v>23380</v>
      </c>
    </row>
    <row r="2287" spans="1:30" x14ac:dyDescent="0.25">
      <c r="A2287" t="str">
        <f t="shared" si="87"/>
        <v>70140048</v>
      </c>
      <c r="B2287" s="23" t="s">
        <v>58</v>
      </c>
      <c r="C2287" s="7" t="s">
        <v>7668</v>
      </c>
      <c r="D2287" s="66" t="s">
        <v>459</v>
      </c>
      <c r="E2287" s="53" t="e">
        <f>VLOOKUP(D2287,'MPG Master'!$C$3:$I$716,7,0)</f>
        <v>#N/A</v>
      </c>
      <c r="F2287" s="7" t="e">
        <f>VLOOKUP(D2287,'MPG Master'!$C$3:$D$716,2,0)</f>
        <v>#N/A</v>
      </c>
      <c r="G2287" s="67" t="s">
        <v>2398</v>
      </c>
      <c r="H2287" s="53" t="e">
        <f t="shared" si="86"/>
        <v>#N/A</v>
      </c>
      <c r="I2287" s="7" t="s">
        <v>4911</v>
      </c>
      <c r="J2287" s="7" t="s">
        <v>919</v>
      </c>
      <c r="K2287" s="9">
        <v>37178</v>
      </c>
      <c r="L2287" s="7"/>
      <c r="M2287" s="7"/>
      <c r="N2287" s="7">
        <v>7544960833</v>
      </c>
      <c r="O2287" s="7"/>
      <c r="P2287" s="7"/>
      <c r="Q2287" s="7" t="s">
        <v>838</v>
      </c>
      <c r="R2287" s="39" t="s">
        <v>13774</v>
      </c>
      <c r="S2287" s="7"/>
      <c r="T2287" s="7" t="s">
        <v>2264</v>
      </c>
      <c r="U2287" s="7"/>
      <c r="V2287" s="7"/>
      <c r="W2287" s="7"/>
      <c r="X2287" s="7"/>
      <c r="Y2287" s="39"/>
      <c r="Z2287" s="7"/>
      <c r="AA2287" s="7"/>
      <c r="AB2287" s="24"/>
      <c r="AC2287" t="s">
        <v>26453</v>
      </c>
      <c r="AD2287" t="s">
        <v>23380</v>
      </c>
    </row>
    <row r="2288" spans="1:30" x14ac:dyDescent="0.25">
      <c r="A2288" t="str">
        <f t="shared" si="87"/>
        <v>70880022</v>
      </c>
      <c r="B2288" s="23" t="s">
        <v>58</v>
      </c>
      <c r="C2288" s="7" t="s">
        <v>7668</v>
      </c>
      <c r="D2288" s="66" t="s">
        <v>464</v>
      </c>
      <c r="E2288" s="53" t="e">
        <f>VLOOKUP(D2288,'MPG Master'!$C$3:$I$716,7,0)</f>
        <v>#N/A</v>
      </c>
      <c r="F2288" s="7" t="e">
        <f>VLOOKUP(D2288,'MPG Master'!$C$3:$D$716,2,0)</f>
        <v>#N/A</v>
      </c>
      <c r="G2288" s="67" t="s">
        <v>1825</v>
      </c>
      <c r="H2288" s="53" t="e">
        <f t="shared" si="86"/>
        <v>#N/A</v>
      </c>
      <c r="I2288" s="7" t="s">
        <v>9387</v>
      </c>
      <c r="J2288" s="7" t="s">
        <v>19278</v>
      </c>
      <c r="K2288" s="9">
        <v>20455</v>
      </c>
      <c r="L2288" s="7"/>
      <c r="M2288" s="7"/>
      <c r="N2288" s="7">
        <v>8051621362</v>
      </c>
      <c r="O2288" s="7"/>
      <c r="P2288" s="7"/>
      <c r="Q2288" s="7" t="s">
        <v>11495</v>
      </c>
      <c r="R2288" s="39" t="s">
        <v>13775</v>
      </c>
      <c r="S2288" s="7"/>
      <c r="T2288" s="7" t="s">
        <v>784</v>
      </c>
      <c r="U2288" s="7"/>
      <c r="V2288" s="7"/>
      <c r="W2288" s="7"/>
      <c r="X2288" s="7"/>
      <c r="Y2288" s="39"/>
      <c r="Z2288" s="7"/>
      <c r="AA2288" s="7"/>
      <c r="AB2288" s="24"/>
      <c r="AC2288" t="s">
        <v>26453</v>
      </c>
      <c r="AD2288" t="s">
        <v>23380</v>
      </c>
    </row>
    <row r="2289" spans="1:30" x14ac:dyDescent="0.25">
      <c r="A2289" t="str">
        <f t="shared" si="87"/>
        <v>70880011</v>
      </c>
      <c r="B2289" s="23" t="s">
        <v>58</v>
      </c>
      <c r="C2289" s="7" t="s">
        <v>7668</v>
      </c>
      <c r="D2289" s="66" t="s">
        <v>464</v>
      </c>
      <c r="E2289" s="53" t="e">
        <f>VLOOKUP(D2289,'MPG Master'!$C$3:$I$716,7,0)</f>
        <v>#N/A</v>
      </c>
      <c r="F2289" s="7" t="e">
        <f>VLOOKUP(D2289,'MPG Master'!$C$3:$D$716,2,0)</f>
        <v>#N/A</v>
      </c>
      <c r="G2289" s="67" t="s">
        <v>1693</v>
      </c>
      <c r="H2289" s="53" t="e">
        <f t="shared" si="86"/>
        <v>#N/A</v>
      </c>
      <c r="I2289" s="7" t="s">
        <v>1291</v>
      </c>
      <c r="J2289" s="7" t="s">
        <v>19279</v>
      </c>
      <c r="K2289" s="9">
        <v>15707</v>
      </c>
      <c r="L2289" s="7"/>
      <c r="M2289" s="7"/>
      <c r="N2289" s="7">
        <v>8810350856</v>
      </c>
      <c r="O2289" s="7"/>
      <c r="P2289" s="7"/>
      <c r="Q2289" s="7" t="s">
        <v>11495</v>
      </c>
      <c r="R2289" s="39" t="s">
        <v>13776</v>
      </c>
      <c r="S2289" s="7"/>
      <c r="T2289" s="7" t="s">
        <v>784</v>
      </c>
      <c r="U2289" s="7"/>
      <c r="V2289" s="7"/>
      <c r="W2289" s="7"/>
      <c r="X2289" s="7"/>
      <c r="Y2289" s="39"/>
      <c r="Z2289" s="7"/>
      <c r="AA2289" s="7"/>
      <c r="AB2289" s="24"/>
      <c r="AC2289" t="s">
        <v>26453</v>
      </c>
      <c r="AD2289" t="s">
        <v>23380</v>
      </c>
    </row>
    <row r="2290" spans="1:30" x14ac:dyDescent="0.25">
      <c r="A2290" t="str">
        <f t="shared" si="87"/>
        <v>70880019</v>
      </c>
      <c r="B2290" s="23" t="s">
        <v>58</v>
      </c>
      <c r="C2290" s="7" t="s">
        <v>7668</v>
      </c>
      <c r="D2290" s="66" t="s">
        <v>464</v>
      </c>
      <c r="E2290" s="53" t="e">
        <f>VLOOKUP(D2290,'MPG Master'!$C$3:$I$716,7,0)</f>
        <v>#N/A</v>
      </c>
      <c r="F2290" s="7" t="e">
        <f>VLOOKUP(D2290,'MPG Master'!$C$3:$D$716,2,0)</f>
        <v>#N/A</v>
      </c>
      <c r="G2290" s="67" t="s">
        <v>1815</v>
      </c>
      <c r="H2290" s="53" t="e">
        <f t="shared" si="86"/>
        <v>#N/A</v>
      </c>
      <c r="I2290" s="7" t="s">
        <v>9388</v>
      </c>
      <c r="J2290" s="7" t="s">
        <v>19280</v>
      </c>
      <c r="K2290" s="9">
        <v>32509</v>
      </c>
      <c r="L2290" s="7"/>
      <c r="M2290" s="7"/>
      <c r="N2290" s="7">
        <v>7349971515</v>
      </c>
      <c r="O2290" s="7"/>
      <c r="P2290" s="7"/>
      <c r="Q2290" s="7" t="s">
        <v>11495</v>
      </c>
      <c r="R2290" s="39" t="s">
        <v>13777</v>
      </c>
      <c r="S2290" s="7"/>
      <c r="T2290" s="7" t="s">
        <v>784</v>
      </c>
      <c r="U2290" s="7"/>
      <c r="V2290" s="7"/>
      <c r="W2290" s="7"/>
      <c r="X2290" s="7"/>
      <c r="Y2290" s="39"/>
      <c r="Z2290" s="7"/>
      <c r="AA2290" s="7"/>
      <c r="AB2290" s="24"/>
      <c r="AC2290" t="s">
        <v>26453</v>
      </c>
      <c r="AD2290" t="s">
        <v>23380</v>
      </c>
    </row>
    <row r="2291" spans="1:30" x14ac:dyDescent="0.25">
      <c r="A2291" t="str">
        <f t="shared" si="87"/>
        <v>70880018</v>
      </c>
      <c r="B2291" s="23" t="s">
        <v>58</v>
      </c>
      <c r="C2291" s="7" t="s">
        <v>7668</v>
      </c>
      <c r="D2291" s="66" t="s">
        <v>464</v>
      </c>
      <c r="E2291" s="53" t="e">
        <f>VLOOKUP(D2291,'MPG Master'!$C$3:$I$716,7,0)</f>
        <v>#N/A</v>
      </c>
      <c r="F2291" s="7" t="e">
        <f>VLOOKUP(D2291,'MPG Master'!$C$3:$D$716,2,0)</f>
        <v>#N/A</v>
      </c>
      <c r="G2291" s="67" t="s">
        <v>1682</v>
      </c>
      <c r="H2291" s="53" t="e">
        <f t="shared" si="86"/>
        <v>#N/A</v>
      </c>
      <c r="I2291" s="7" t="s">
        <v>9389</v>
      </c>
      <c r="J2291" s="7" t="s">
        <v>19281</v>
      </c>
      <c r="K2291" s="9">
        <v>29587</v>
      </c>
      <c r="L2291" s="7"/>
      <c r="M2291" s="7"/>
      <c r="N2291" s="7">
        <v>8252745046</v>
      </c>
      <c r="O2291" s="7"/>
      <c r="P2291" s="7"/>
      <c r="Q2291" s="7" t="s">
        <v>11495</v>
      </c>
      <c r="R2291" s="39" t="s">
        <v>13778</v>
      </c>
      <c r="S2291" s="7"/>
      <c r="T2291" s="7" t="s">
        <v>784</v>
      </c>
      <c r="U2291" s="7"/>
      <c r="V2291" s="7"/>
      <c r="W2291" s="7"/>
      <c r="X2291" s="7"/>
      <c r="Y2291" s="39"/>
      <c r="Z2291" s="7"/>
      <c r="AA2291" s="7"/>
      <c r="AB2291" s="24"/>
      <c r="AC2291" t="s">
        <v>26453</v>
      </c>
      <c r="AD2291" t="s">
        <v>23380</v>
      </c>
    </row>
    <row r="2292" spans="1:30" x14ac:dyDescent="0.25">
      <c r="A2292" t="str">
        <f t="shared" si="87"/>
        <v>70880023</v>
      </c>
      <c r="B2292" s="23" t="s">
        <v>58</v>
      </c>
      <c r="C2292" s="7" t="s">
        <v>7668</v>
      </c>
      <c r="D2292" s="66" t="s">
        <v>464</v>
      </c>
      <c r="E2292" s="53" t="e">
        <f>VLOOKUP(D2292,'MPG Master'!$C$3:$I$716,7,0)</f>
        <v>#N/A</v>
      </c>
      <c r="F2292" s="7" t="e">
        <f>VLOOKUP(D2292,'MPG Master'!$C$3:$D$716,2,0)</f>
        <v>#N/A</v>
      </c>
      <c r="G2292" s="67" t="s">
        <v>379</v>
      </c>
      <c r="H2292" s="53" t="e">
        <f t="shared" si="86"/>
        <v>#N/A</v>
      </c>
      <c r="I2292" s="7" t="s">
        <v>9390</v>
      </c>
      <c r="J2292" s="7" t="s">
        <v>19282</v>
      </c>
      <c r="K2292" s="9">
        <v>25204</v>
      </c>
      <c r="L2292" s="7"/>
      <c r="M2292" s="7"/>
      <c r="N2292" s="7">
        <v>9835421279</v>
      </c>
      <c r="O2292" s="7"/>
      <c r="P2292" s="7"/>
      <c r="Q2292" s="7" t="s">
        <v>11495</v>
      </c>
      <c r="R2292" s="39" t="s">
        <v>13779</v>
      </c>
      <c r="S2292" s="7"/>
      <c r="T2292" s="7" t="s">
        <v>784</v>
      </c>
      <c r="U2292" s="7"/>
      <c r="V2292" s="7"/>
      <c r="W2292" s="7"/>
      <c r="X2292" s="7"/>
      <c r="Y2292" s="39"/>
      <c r="Z2292" s="7"/>
      <c r="AA2292" s="7"/>
      <c r="AB2292" s="24"/>
      <c r="AC2292" t="s">
        <v>26453</v>
      </c>
      <c r="AD2292" t="s">
        <v>23380</v>
      </c>
    </row>
    <row r="2293" spans="1:30" x14ac:dyDescent="0.25">
      <c r="A2293" t="str">
        <f t="shared" si="87"/>
        <v>70880020</v>
      </c>
      <c r="B2293" s="23" t="s">
        <v>58</v>
      </c>
      <c r="C2293" s="7" t="s">
        <v>7668</v>
      </c>
      <c r="D2293" s="66" t="s">
        <v>464</v>
      </c>
      <c r="E2293" s="53" t="e">
        <f>VLOOKUP(D2293,'MPG Master'!$C$3:$I$716,7,0)</f>
        <v>#N/A</v>
      </c>
      <c r="F2293" s="7" t="e">
        <f>VLOOKUP(D2293,'MPG Master'!$C$3:$D$716,2,0)</f>
        <v>#N/A</v>
      </c>
      <c r="G2293" s="67" t="s">
        <v>1819</v>
      </c>
      <c r="H2293" s="53" t="e">
        <f t="shared" si="86"/>
        <v>#N/A</v>
      </c>
      <c r="I2293" s="7" t="s">
        <v>9063</v>
      </c>
      <c r="J2293" s="7" t="s">
        <v>19283</v>
      </c>
      <c r="K2293" s="9">
        <v>36161</v>
      </c>
      <c r="L2293" s="7"/>
      <c r="M2293" s="7"/>
      <c r="N2293" s="7">
        <v>8080270624</v>
      </c>
      <c r="O2293" s="7"/>
      <c r="P2293" s="7"/>
      <c r="Q2293" s="7" t="s">
        <v>11495</v>
      </c>
      <c r="R2293" s="39" t="s">
        <v>13780</v>
      </c>
      <c r="S2293" s="7"/>
      <c r="T2293" s="7" t="s">
        <v>784</v>
      </c>
      <c r="U2293" s="7"/>
      <c r="V2293" s="7"/>
      <c r="W2293" s="7"/>
      <c r="X2293" s="7"/>
      <c r="Y2293" s="39"/>
      <c r="Z2293" s="7"/>
      <c r="AA2293" s="7"/>
      <c r="AB2293" s="24"/>
      <c r="AC2293" t="s">
        <v>26453</v>
      </c>
      <c r="AD2293" t="s">
        <v>23380</v>
      </c>
    </row>
    <row r="2294" spans="1:30" x14ac:dyDescent="0.25">
      <c r="A2294" t="str">
        <f t="shared" si="87"/>
        <v>70880021</v>
      </c>
      <c r="B2294" s="23" t="s">
        <v>58</v>
      </c>
      <c r="C2294" s="7" t="s">
        <v>7668</v>
      </c>
      <c r="D2294" s="66" t="s">
        <v>464</v>
      </c>
      <c r="E2294" s="53" t="e">
        <f>VLOOKUP(D2294,'MPG Master'!$C$3:$I$716,7,0)</f>
        <v>#N/A</v>
      </c>
      <c r="F2294" s="7" t="e">
        <f>VLOOKUP(D2294,'MPG Master'!$C$3:$D$716,2,0)</f>
        <v>#N/A</v>
      </c>
      <c r="G2294" s="67" t="s">
        <v>1822</v>
      </c>
      <c r="H2294" s="53" t="e">
        <f t="shared" si="86"/>
        <v>#N/A</v>
      </c>
      <c r="I2294" s="7" t="s">
        <v>5317</v>
      </c>
      <c r="J2294" s="7" t="s">
        <v>19284</v>
      </c>
      <c r="K2294" s="9">
        <v>25204</v>
      </c>
      <c r="L2294" s="7"/>
      <c r="M2294" s="7"/>
      <c r="N2294" s="7">
        <v>8409059384</v>
      </c>
      <c r="O2294" s="7"/>
      <c r="P2294" s="7"/>
      <c r="Q2294" s="7" t="s">
        <v>11495</v>
      </c>
      <c r="R2294" s="39" t="s">
        <v>13781</v>
      </c>
      <c r="S2294" s="7"/>
      <c r="T2294" s="7" t="s">
        <v>784</v>
      </c>
      <c r="U2294" s="7"/>
      <c r="V2294" s="7"/>
      <c r="W2294" s="7"/>
      <c r="X2294" s="7"/>
      <c r="Y2294" s="39"/>
      <c r="Z2294" s="7"/>
      <c r="AA2294" s="7"/>
      <c r="AB2294" s="24"/>
      <c r="AC2294" t="s">
        <v>26453</v>
      </c>
      <c r="AD2294" t="s">
        <v>23380</v>
      </c>
    </row>
    <row r="2295" spans="1:30" x14ac:dyDescent="0.25">
      <c r="A2295" t="str">
        <f t="shared" si="87"/>
        <v>91470010</v>
      </c>
      <c r="B2295" s="23" t="s">
        <v>58</v>
      </c>
      <c r="C2295" s="7" t="s">
        <v>667</v>
      </c>
      <c r="D2295" s="66" t="s">
        <v>423</v>
      </c>
      <c r="E2295" s="53" t="e">
        <f>VLOOKUP(D2295,'MPG Master'!$C$3:$I$716,7,0)</f>
        <v>#N/A</v>
      </c>
      <c r="F2295" s="7" t="e">
        <f>VLOOKUP(D2295,'MPG Master'!$C$3:$D$716,2,0)</f>
        <v>#N/A</v>
      </c>
      <c r="G2295" s="67" t="s">
        <v>1681</v>
      </c>
      <c r="H2295" s="53" t="e">
        <f t="shared" si="86"/>
        <v>#N/A</v>
      </c>
      <c r="I2295" s="7" t="s">
        <v>9391</v>
      </c>
      <c r="J2295" s="7" t="s">
        <v>19285</v>
      </c>
      <c r="K2295" s="9">
        <v>36147</v>
      </c>
      <c r="L2295" s="7"/>
      <c r="M2295" s="7"/>
      <c r="N2295" s="7">
        <v>6203950929</v>
      </c>
      <c r="O2295" s="7"/>
      <c r="P2295" s="7"/>
      <c r="Q2295" s="7" t="s">
        <v>1263</v>
      </c>
      <c r="R2295" s="39" t="s">
        <v>13782</v>
      </c>
      <c r="S2295" s="7"/>
      <c r="T2295" s="7" t="s">
        <v>1027</v>
      </c>
      <c r="U2295" s="7"/>
      <c r="V2295" s="7"/>
      <c r="W2295" s="7"/>
      <c r="X2295" s="7"/>
      <c r="Y2295" s="39"/>
      <c r="Z2295" s="7"/>
      <c r="AA2295" s="7"/>
      <c r="AB2295" s="24"/>
      <c r="AC2295" t="s">
        <v>26453</v>
      </c>
      <c r="AD2295" t="s">
        <v>23380</v>
      </c>
    </row>
    <row r="2296" spans="1:30" x14ac:dyDescent="0.25">
      <c r="A2296" t="str">
        <f t="shared" si="87"/>
        <v>91470011</v>
      </c>
      <c r="B2296" s="23" t="s">
        <v>58</v>
      </c>
      <c r="C2296" s="7" t="s">
        <v>667</v>
      </c>
      <c r="D2296" s="66" t="s">
        <v>423</v>
      </c>
      <c r="E2296" s="53" t="e">
        <f>VLOOKUP(D2296,'MPG Master'!$C$3:$I$716,7,0)</f>
        <v>#N/A</v>
      </c>
      <c r="F2296" s="7" t="e">
        <f>VLOOKUP(D2296,'MPG Master'!$C$3:$D$716,2,0)</f>
        <v>#N/A</v>
      </c>
      <c r="G2296" s="67" t="s">
        <v>1693</v>
      </c>
      <c r="H2296" s="53" t="e">
        <f t="shared" si="86"/>
        <v>#N/A</v>
      </c>
      <c r="I2296" s="7" t="s">
        <v>9228</v>
      </c>
      <c r="J2296" s="7" t="s">
        <v>19286</v>
      </c>
      <c r="K2296" s="9">
        <v>30682</v>
      </c>
      <c r="L2296" s="7"/>
      <c r="M2296" s="7"/>
      <c r="N2296" s="7">
        <v>9709736861</v>
      </c>
      <c r="O2296" s="7"/>
      <c r="P2296" s="7"/>
      <c r="Q2296" s="7" t="s">
        <v>1263</v>
      </c>
      <c r="R2296" s="39" t="s">
        <v>13783</v>
      </c>
      <c r="S2296" s="7"/>
      <c r="T2296" s="7" t="s">
        <v>1027</v>
      </c>
      <c r="U2296" s="7"/>
      <c r="V2296" s="7"/>
      <c r="W2296" s="7"/>
      <c r="X2296" s="7"/>
      <c r="Y2296" s="39"/>
      <c r="Z2296" s="7"/>
      <c r="AA2296" s="7"/>
      <c r="AB2296" s="24"/>
      <c r="AC2296" t="s">
        <v>26453</v>
      </c>
      <c r="AD2296" t="s">
        <v>23380</v>
      </c>
    </row>
    <row r="2297" spans="1:30" x14ac:dyDescent="0.25">
      <c r="A2297" t="str">
        <f t="shared" si="87"/>
        <v>91470012</v>
      </c>
      <c r="B2297" s="23" t="s">
        <v>58</v>
      </c>
      <c r="C2297" s="7" t="s">
        <v>667</v>
      </c>
      <c r="D2297" s="66" t="s">
        <v>423</v>
      </c>
      <c r="E2297" s="53" t="e">
        <f>VLOOKUP(D2297,'MPG Master'!$C$3:$I$716,7,0)</f>
        <v>#N/A</v>
      </c>
      <c r="F2297" s="7" t="e">
        <f>VLOOKUP(D2297,'MPG Master'!$C$3:$D$716,2,0)</f>
        <v>#N/A</v>
      </c>
      <c r="G2297" s="67" t="s">
        <v>1694</v>
      </c>
      <c r="H2297" s="53" t="e">
        <f t="shared" si="86"/>
        <v>#N/A</v>
      </c>
      <c r="I2297" s="7" t="s">
        <v>2162</v>
      </c>
      <c r="J2297" s="7" t="s">
        <v>19287</v>
      </c>
      <c r="K2297" s="9">
        <v>32143</v>
      </c>
      <c r="L2297" s="7"/>
      <c r="M2297" s="7"/>
      <c r="N2297" s="7">
        <v>6203816950</v>
      </c>
      <c r="O2297" s="7"/>
      <c r="P2297" s="7"/>
      <c r="Q2297" s="7" t="s">
        <v>1263</v>
      </c>
      <c r="R2297" s="39" t="s">
        <v>13784</v>
      </c>
      <c r="S2297" s="7"/>
      <c r="T2297" s="7" t="s">
        <v>1027</v>
      </c>
      <c r="U2297" s="7"/>
      <c r="V2297" s="7"/>
      <c r="W2297" s="7"/>
      <c r="X2297" s="7"/>
      <c r="Y2297" s="39"/>
      <c r="Z2297" s="7"/>
      <c r="AA2297" s="7"/>
      <c r="AB2297" s="24"/>
      <c r="AC2297" t="s">
        <v>26453</v>
      </c>
      <c r="AD2297" t="s">
        <v>23380</v>
      </c>
    </row>
    <row r="2298" spans="1:30" x14ac:dyDescent="0.25">
      <c r="A2298" t="str">
        <f t="shared" si="87"/>
        <v>91470013</v>
      </c>
      <c r="B2298" s="23" t="s">
        <v>58</v>
      </c>
      <c r="C2298" s="7" t="s">
        <v>667</v>
      </c>
      <c r="D2298" s="66" t="s">
        <v>423</v>
      </c>
      <c r="E2298" s="53" t="e">
        <f>VLOOKUP(D2298,'MPG Master'!$C$3:$I$716,7,0)</f>
        <v>#N/A</v>
      </c>
      <c r="F2298" s="7" t="e">
        <f>VLOOKUP(D2298,'MPG Master'!$C$3:$D$716,2,0)</f>
        <v>#N/A</v>
      </c>
      <c r="G2298" s="67" t="s">
        <v>1733</v>
      </c>
      <c r="H2298" s="53" t="e">
        <f t="shared" si="86"/>
        <v>#N/A</v>
      </c>
      <c r="I2298" s="7" t="s">
        <v>9392</v>
      </c>
      <c r="J2298" s="7" t="s">
        <v>19288</v>
      </c>
      <c r="K2298" s="9">
        <v>26299</v>
      </c>
      <c r="L2298" s="7"/>
      <c r="M2298" s="7"/>
      <c r="N2298" s="7">
        <v>8544135417</v>
      </c>
      <c r="O2298" s="7"/>
      <c r="P2298" s="7"/>
      <c r="Q2298" s="7" t="s">
        <v>1263</v>
      </c>
      <c r="R2298" s="39" t="s">
        <v>7609</v>
      </c>
      <c r="S2298" s="7"/>
      <c r="T2298" s="7" t="s">
        <v>1027</v>
      </c>
      <c r="U2298" s="7"/>
      <c r="V2298" s="7"/>
      <c r="W2298" s="7"/>
      <c r="X2298" s="7"/>
      <c r="Y2298" s="39"/>
      <c r="Z2298" s="7"/>
      <c r="AA2298" s="7"/>
      <c r="AB2298" s="24"/>
      <c r="AC2298" t="s">
        <v>26453</v>
      </c>
      <c r="AD2298" t="s">
        <v>23380</v>
      </c>
    </row>
    <row r="2299" spans="1:30" x14ac:dyDescent="0.25">
      <c r="A2299" t="str">
        <f t="shared" si="87"/>
        <v>95210015</v>
      </c>
      <c r="B2299" s="23" t="s">
        <v>58</v>
      </c>
      <c r="C2299" s="7" t="s">
        <v>7736</v>
      </c>
      <c r="D2299" s="66" t="s">
        <v>473</v>
      </c>
      <c r="E2299" s="53" t="e">
        <f>VLOOKUP(D2299,'MPG Master'!$C$3:$I$716,7,0)</f>
        <v>#N/A</v>
      </c>
      <c r="F2299" s="7" t="e">
        <f>VLOOKUP(D2299,'MPG Master'!$C$3:$D$716,2,0)</f>
        <v>#N/A</v>
      </c>
      <c r="G2299" s="67" t="s">
        <v>1739</v>
      </c>
      <c r="H2299" s="53" t="e">
        <f t="shared" si="86"/>
        <v>#N/A</v>
      </c>
      <c r="I2299" s="7" t="s">
        <v>9393</v>
      </c>
      <c r="J2299" s="7" t="s">
        <v>18327</v>
      </c>
      <c r="K2299" s="9">
        <v>22254</v>
      </c>
      <c r="L2299" s="7"/>
      <c r="M2299" s="7"/>
      <c r="N2299" s="7">
        <v>7461817229</v>
      </c>
      <c r="O2299" s="7"/>
      <c r="P2299" s="7"/>
      <c r="Q2299" s="7" t="s">
        <v>798</v>
      </c>
      <c r="R2299" s="39" t="s">
        <v>13785</v>
      </c>
      <c r="S2299" s="7"/>
      <c r="T2299" s="7" t="s">
        <v>6262</v>
      </c>
      <c r="U2299" s="7"/>
      <c r="V2299" s="7"/>
      <c r="W2299" s="7"/>
      <c r="X2299" s="7"/>
      <c r="Y2299" s="39"/>
      <c r="Z2299" s="7"/>
      <c r="AA2299" s="7"/>
      <c r="AB2299" s="24"/>
      <c r="AC2299" t="s">
        <v>26453</v>
      </c>
      <c r="AD2299" t="s">
        <v>23380</v>
      </c>
    </row>
    <row r="2300" spans="1:30" x14ac:dyDescent="0.25">
      <c r="A2300" t="str">
        <f t="shared" si="87"/>
        <v>11470044</v>
      </c>
      <c r="B2300" s="23" t="s">
        <v>58</v>
      </c>
      <c r="C2300" s="7" t="s">
        <v>1668</v>
      </c>
      <c r="D2300" s="66" t="s">
        <v>443</v>
      </c>
      <c r="E2300" s="53" t="e">
        <f>VLOOKUP(D2300,'MPG Master'!$C$3:$I$716,7,0)</f>
        <v>#N/A</v>
      </c>
      <c r="F2300" s="7" t="e">
        <f>VLOOKUP(D2300,'MPG Master'!$C$3:$D$716,2,0)</f>
        <v>#N/A</v>
      </c>
      <c r="G2300" s="67" t="s">
        <v>2143</v>
      </c>
      <c r="H2300" s="53" t="e">
        <f t="shared" si="86"/>
        <v>#N/A</v>
      </c>
      <c r="I2300" s="7" t="s">
        <v>3763</v>
      </c>
      <c r="J2300" s="7" t="s">
        <v>18861</v>
      </c>
      <c r="K2300" s="9">
        <v>28784</v>
      </c>
      <c r="L2300" s="7"/>
      <c r="M2300" s="7"/>
      <c r="N2300" s="7">
        <v>8863892494</v>
      </c>
      <c r="O2300" s="7"/>
      <c r="P2300" s="7"/>
      <c r="Q2300" s="7" t="s">
        <v>1050</v>
      </c>
      <c r="R2300" s="39" t="s">
        <v>13786</v>
      </c>
      <c r="S2300" s="7"/>
      <c r="T2300" s="7" t="s">
        <v>815</v>
      </c>
      <c r="U2300" s="7"/>
      <c r="V2300" s="7"/>
      <c r="W2300" s="7"/>
      <c r="X2300" s="7"/>
      <c r="Y2300" s="39"/>
      <c r="Z2300" s="7"/>
      <c r="AA2300" s="7"/>
      <c r="AB2300" s="24"/>
      <c r="AC2300" t="s">
        <v>26453</v>
      </c>
      <c r="AD2300" t="s">
        <v>23380</v>
      </c>
    </row>
    <row r="2301" spans="1:30" x14ac:dyDescent="0.25">
      <c r="A2301" t="str">
        <f t="shared" si="87"/>
        <v>11900018</v>
      </c>
      <c r="B2301" s="23" t="s">
        <v>58</v>
      </c>
      <c r="C2301" s="7" t="s">
        <v>1668</v>
      </c>
      <c r="D2301" s="66" t="s">
        <v>448</v>
      </c>
      <c r="E2301" s="53" t="e">
        <f>VLOOKUP(D2301,'MPG Master'!$C$3:$I$716,7,0)</f>
        <v>#N/A</v>
      </c>
      <c r="F2301" s="7" t="e">
        <f>VLOOKUP(D2301,'MPG Master'!$C$3:$D$716,2,0)</f>
        <v>#N/A</v>
      </c>
      <c r="G2301" s="67" t="s">
        <v>1682</v>
      </c>
      <c r="H2301" s="53" t="e">
        <f t="shared" si="86"/>
        <v>#N/A</v>
      </c>
      <c r="I2301" s="7" t="s">
        <v>2575</v>
      </c>
      <c r="J2301" s="7" t="s">
        <v>5230</v>
      </c>
      <c r="K2301" s="9">
        <v>23012</v>
      </c>
      <c r="L2301" s="7"/>
      <c r="M2301" s="7"/>
      <c r="N2301" s="7">
        <v>7541042149</v>
      </c>
      <c r="O2301" s="7"/>
      <c r="P2301" s="7"/>
      <c r="Q2301" s="7" t="s">
        <v>1263</v>
      </c>
      <c r="R2301" s="39" t="s">
        <v>13787</v>
      </c>
      <c r="S2301" s="7"/>
      <c r="T2301" s="7" t="s">
        <v>1058</v>
      </c>
      <c r="U2301" s="7"/>
      <c r="V2301" s="7"/>
      <c r="W2301" s="7"/>
      <c r="X2301" s="7"/>
      <c r="Y2301" s="39"/>
      <c r="Z2301" s="7"/>
      <c r="AA2301" s="7"/>
      <c r="AB2301" s="24"/>
      <c r="AC2301" t="s">
        <v>26453</v>
      </c>
      <c r="AD2301" t="s">
        <v>23380</v>
      </c>
    </row>
    <row r="2302" spans="1:30" x14ac:dyDescent="0.25">
      <c r="A2302" t="str">
        <f t="shared" si="87"/>
        <v>03260070</v>
      </c>
      <c r="B2302" s="23" t="s">
        <v>58</v>
      </c>
      <c r="C2302" s="7" t="s">
        <v>1665</v>
      </c>
      <c r="D2302" s="66" t="s">
        <v>503</v>
      </c>
      <c r="E2302" s="53" t="e">
        <f>VLOOKUP(D2302,'MPG Master'!$C$3:$I$716,7,0)</f>
        <v>#N/A</v>
      </c>
      <c r="F2302" s="7" t="e">
        <f>VLOOKUP(D2302,'MPG Master'!$C$3:$D$716,2,0)</f>
        <v>#N/A</v>
      </c>
      <c r="G2302" s="67" t="s">
        <v>2246</v>
      </c>
      <c r="H2302" s="53" t="e">
        <f t="shared" si="86"/>
        <v>#N/A</v>
      </c>
      <c r="I2302" s="7" t="s">
        <v>9394</v>
      </c>
      <c r="J2302" s="7" t="s">
        <v>19289</v>
      </c>
      <c r="K2302" s="9">
        <v>33239</v>
      </c>
      <c r="L2302" s="7"/>
      <c r="M2302" s="7"/>
      <c r="N2302" s="7">
        <v>8210596636</v>
      </c>
      <c r="O2302" s="7"/>
      <c r="P2302" s="7"/>
      <c r="Q2302" s="7" t="s">
        <v>5058</v>
      </c>
      <c r="R2302" s="39" t="s">
        <v>13788</v>
      </c>
      <c r="S2302" s="7"/>
      <c r="T2302" s="7" t="s">
        <v>1021</v>
      </c>
      <c r="U2302" s="7"/>
      <c r="V2302" s="7"/>
      <c r="W2302" s="7"/>
      <c r="X2302" s="7"/>
      <c r="Y2302" s="39"/>
      <c r="Z2302" s="7"/>
      <c r="AA2302" s="7"/>
      <c r="AB2302" s="24"/>
      <c r="AC2302" t="s">
        <v>26453</v>
      </c>
      <c r="AD2302" t="s">
        <v>23380</v>
      </c>
    </row>
    <row r="2303" spans="1:30" x14ac:dyDescent="0.25">
      <c r="A2303" t="str">
        <f t="shared" si="87"/>
        <v>03260151</v>
      </c>
      <c r="B2303" s="23" t="s">
        <v>58</v>
      </c>
      <c r="C2303" s="7" t="s">
        <v>1665</v>
      </c>
      <c r="D2303" s="66" t="s">
        <v>503</v>
      </c>
      <c r="E2303" s="53" t="e">
        <f>VLOOKUP(D2303,'MPG Master'!$C$3:$I$716,7,0)</f>
        <v>#N/A</v>
      </c>
      <c r="F2303" s="7" t="e">
        <f>VLOOKUP(D2303,'MPG Master'!$C$3:$D$716,2,0)</f>
        <v>#N/A</v>
      </c>
      <c r="G2303" s="67" t="s">
        <v>3098</v>
      </c>
      <c r="H2303" s="53" t="e">
        <f t="shared" si="86"/>
        <v>#N/A</v>
      </c>
      <c r="I2303" s="7" t="s">
        <v>9395</v>
      </c>
      <c r="J2303" s="7" t="s">
        <v>19290</v>
      </c>
      <c r="K2303" s="9">
        <v>37400</v>
      </c>
      <c r="L2303" s="7"/>
      <c r="M2303" s="7"/>
      <c r="N2303" s="7">
        <v>8757359217</v>
      </c>
      <c r="O2303" s="7"/>
      <c r="P2303" s="7"/>
      <c r="Q2303" s="7" t="s">
        <v>798</v>
      </c>
      <c r="R2303" s="39" t="s">
        <v>13789</v>
      </c>
      <c r="S2303" s="7"/>
      <c r="T2303" s="7" t="s">
        <v>6899</v>
      </c>
      <c r="U2303" s="7"/>
      <c r="V2303" s="7"/>
      <c r="W2303" s="7"/>
      <c r="X2303" s="7"/>
      <c r="Y2303" s="39"/>
      <c r="Z2303" s="7"/>
      <c r="AA2303" s="7"/>
      <c r="AB2303" s="24"/>
      <c r="AC2303" t="s">
        <v>26453</v>
      </c>
      <c r="AD2303" t="s">
        <v>23380</v>
      </c>
    </row>
    <row r="2304" spans="1:30" x14ac:dyDescent="0.25">
      <c r="A2304" t="str">
        <f t="shared" si="87"/>
        <v>20260031</v>
      </c>
      <c r="B2304" s="23" t="s">
        <v>58</v>
      </c>
      <c r="C2304" s="7" t="s">
        <v>1665</v>
      </c>
      <c r="D2304" s="66" t="s">
        <v>550</v>
      </c>
      <c r="E2304" s="53" t="e">
        <f>VLOOKUP(D2304,'MPG Master'!$C$3:$I$716,7,0)</f>
        <v>#N/A</v>
      </c>
      <c r="F2304" s="7" t="e">
        <f>VLOOKUP(D2304,'MPG Master'!$C$3:$D$716,2,0)</f>
        <v>#N/A</v>
      </c>
      <c r="G2304" s="67" t="s">
        <v>1951</v>
      </c>
      <c r="H2304" s="53" t="e">
        <f t="shared" si="86"/>
        <v>#N/A</v>
      </c>
      <c r="I2304" s="7" t="s">
        <v>9179</v>
      </c>
      <c r="J2304" s="7" t="s">
        <v>19291</v>
      </c>
      <c r="K2304" s="9">
        <v>30682</v>
      </c>
      <c r="L2304" s="7"/>
      <c r="M2304" s="7"/>
      <c r="N2304" s="7">
        <v>9570261660</v>
      </c>
      <c r="O2304" s="7"/>
      <c r="P2304" s="7"/>
      <c r="Q2304" s="7" t="s">
        <v>872</v>
      </c>
      <c r="R2304" s="39" t="s">
        <v>13790</v>
      </c>
      <c r="S2304" s="7"/>
      <c r="T2304" s="7" t="s">
        <v>1280</v>
      </c>
      <c r="U2304" s="7"/>
      <c r="V2304" s="7"/>
      <c r="W2304" s="7"/>
      <c r="X2304" s="7"/>
      <c r="Y2304" s="39"/>
      <c r="Z2304" s="7"/>
      <c r="AA2304" s="7"/>
      <c r="AB2304" s="24"/>
      <c r="AC2304" t="s">
        <v>26453</v>
      </c>
      <c r="AD2304" t="s">
        <v>23380</v>
      </c>
    </row>
    <row r="2305" spans="1:30" x14ac:dyDescent="0.25">
      <c r="A2305" t="str">
        <f t="shared" si="87"/>
        <v>03400008</v>
      </c>
      <c r="B2305" s="23" t="s">
        <v>58</v>
      </c>
      <c r="C2305" s="7" t="s">
        <v>1665</v>
      </c>
      <c r="D2305" s="66" t="s">
        <v>508</v>
      </c>
      <c r="E2305" s="53" t="e">
        <f>VLOOKUP(D2305,'MPG Master'!$C$3:$I$716,7,0)</f>
        <v>#N/A</v>
      </c>
      <c r="F2305" s="7" t="e">
        <f>VLOOKUP(D2305,'MPG Master'!$C$3:$D$716,2,0)</f>
        <v>#N/A</v>
      </c>
      <c r="G2305" s="67" t="s">
        <v>1687</v>
      </c>
      <c r="H2305" s="53" t="e">
        <f t="shared" si="86"/>
        <v>#N/A</v>
      </c>
      <c r="I2305" s="7" t="s">
        <v>4939</v>
      </c>
      <c r="J2305" s="7" t="s">
        <v>19292</v>
      </c>
      <c r="K2305" s="9">
        <v>21551</v>
      </c>
      <c r="L2305" s="7"/>
      <c r="M2305" s="7"/>
      <c r="N2305" s="7">
        <v>0</v>
      </c>
      <c r="O2305" s="7"/>
      <c r="P2305" s="7"/>
      <c r="Q2305" s="7" t="s">
        <v>11497</v>
      </c>
      <c r="R2305" s="39" t="s">
        <v>13791</v>
      </c>
      <c r="S2305" s="7"/>
      <c r="T2305" s="7" t="s">
        <v>747</v>
      </c>
      <c r="U2305" s="7"/>
      <c r="V2305" s="7"/>
      <c r="W2305" s="7"/>
      <c r="X2305" s="7"/>
      <c r="Y2305" s="39"/>
      <c r="Z2305" s="7"/>
      <c r="AA2305" s="7"/>
      <c r="AB2305" s="24"/>
      <c r="AC2305" t="s">
        <v>26453</v>
      </c>
      <c r="AD2305" t="s">
        <v>23380</v>
      </c>
    </row>
    <row r="2306" spans="1:30" x14ac:dyDescent="0.25">
      <c r="A2306" t="str">
        <f t="shared" si="87"/>
        <v>95120012</v>
      </c>
      <c r="B2306" s="23" t="s">
        <v>58</v>
      </c>
      <c r="C2306" s="7" t="s">
        <v>7736</v>
      </c>
      <c r="D2306" s="66" t="s">
        <v>471</v>
      </c>
      <c r="E2306" s="53" t="e">
        <f>VLOOKUP(D2306,'MPG Master'!$C$3:$I$716,7,0)</f>
        <v>#N/A</v>
      </c>
      <c r="F2306" s="7" t="e">
        <f>VLOOKUP(D2306,'MPG Master'!$C$3:$D$716,2,0)</f>
        <v>#N/A</v>
      </c>
      <c r="G2306" s="67" t="s">
        <v>1694</v>
      </c>
      <c r="H2306" s="53" t="e">
        <f t="shared" si="86"/>
        <v>#N/A</v>
      </c>
      <c r="I2306" s="7" t="s">
        <v>1953</v>
      </c>
      <c r="J2306" s="7" t="s">
        <v>19293</v>
      </c>
      <c r="K2306" s="9">
        <v>28655</v>
      </c>
      <c r="L2306" s="7"/>
      <c r="M2306" s="7"/>
      <c r="N2306" s="7">
        <v>8877392628</v>
      </c>
      <c r="O2306" s="7"/>
      <c r="P2306" s="7"/>
      <c r="Q2306" s="7" t="s">
        <v>99</v>
      </c>
      <c r="R2306" s="39" t="s">
        <v>13792</v>
      </c>
      <c r="S2306" s="7"/>
      <c r="T2306" s="7" t="s">
        <v>17797</v>
      </c>
      <c r="U2306" s="7"/>
      <c r="V2306" s="7"/>
      <c r="W2306" s="7"/>
      <c r="X2306" s="7"/>
      <c r="Y2306" s="39"/>
      <c r="Z2306" s="7"/>
      <c r="AA2306" s="7"/>
      <c r="AB2306" s="24"/>
      <c r="AC2306" t="s">
        <v>26453</v>
      </c>
      <c r="AD2306" t="s">
        <v>23380</v>
      </c>
    </row>
    <row r="2307" spans="1:30" x14ac:dyDescent="0.25">
      <c r="A2307" t="str">
        <f t="shared" si="87"/>
        <v>10770014</v>
      </c>
      <c r="B2307" s="23" t="s">
        <v>58</v>
      </c>
      <c r="C2307" s="7" t="s">
        <v>1668</v>
      </c>
      <c r="D2307" s="66" t="s">
        <v>438</v>
      </c>
      <c r="E2307" s="53" t="e">
        <f>VLOOKUP(D2307,'MPG Master'!$C$3:$I$716,7,0)</f>
        <v>#N/A</v>
      </c>
      <c r="F2307" s="7" t="e">
        <f>VLOOKUP(D2307,'MPG Master'!$C$3:$D$716,2,0)</f>
        <v>#N/A</v>
      </c>
      <c r="G2307" s="67" t="s">
        <v>1736</v>
      </c>
      <c r="H2307" s="53" t="e">
        <f t="shared" ref="H2307:H2370" si="88">E2307&amp;G2307</f>
        <v>#N/A</v>
      </c>
      <c r="I2307" s="7" t="s">
        <v>9396</v>
      </c>
      <c r="J2307" s="7" t="s">
        <v>19294</v>
      </c>
      <c r="K2307" s="9">
        <v>37184</v>
      </c>
      <c r="L2307" s="7"/>
      <c r="M2307" s="7"/>
      <c r="N2307" s="7">
        <v>7762940211</v>
      </c>
      <c r="O2307" s="7"/>
      <c r="P2307" s="7"/>
      <c r="Q2307" s="7" t="s">
        <v>11497</v>
      </c>
      <c r="R2307" s="39" t="s">
        <v>13793</v>
      </c>
      <c r="S2307" s="7"/>
      <c r="T2307" s="7" t="s">
        <v>747</v>
      </c>
      <c r="U2307" s="7"/>
      <c r="V2307" s="7"/>
      <c r="W2307" s="7"/>
      <c r="X2307" s="7"/>
      <c r="Y2307" s="39"/>
      <c r="Z2307" s="7"/>
      <c r="AA2307" s="7"/>
      <c r="AB2307" s="24"/>
      <c r="AC2307" t="s">
        <v>26453</v>
      </c>
      <c r="AD2307" t="s">
        <v>23380</v>
      </c>
    </row>
    <row r="2308" spans="1:30" x14ac:dyDescent="0.25">
      <c r="A2308" t="str">
        <f t="shared" si="87"/>
        <v>10770013</v>
      </c>
      <c r="B2308" s="23" t="s">
        <v>58</v>
      </c>
      <c r="C2308" s="7" t="s">
        <v>1668</v>
      </c>
      <c r="D2308" s="66" t="s">
        <v>438</v>
      </c>
      <c r="E2308" s="53" t="e">
        <f>VLOOKUP(D2308,'MPG Master'!$C$3:$I$716,7,0)</f>
        <v>#N/A</v>
      </c>
      <c r="F2308" s="7" t="e">
        <f>VLOOKUP(D2308,'MPG Master'!$C$3:$D$716,2,0)</f>
        <v>#N/A</v>
      </c>
      <c r="G2308" s="67" t="s">
        <v>1733</v>
      </c>
      <c r="H2308" s="53" t="e">
        <f t="shared" si="88"/>
        <v>#N/A</v>
      </c>
      <c r="I2308" s="7" t="s">
        <v>9397</v>
      </c>
      <c r="J2308" s="7" t="s">
        <v>19295</v>
      </c>
      <c r="K2308" s="9">
        <v>20348</v>
      </c>
      <c r="L2308" s="7"/>
      <c r="M2308" s="7"/>
      <c r="N2308" s="7">
        <v>9162247363</v>
      </c>
      <c r="O2308" s="7"/>
      <c r="P2308" s="7"/>
      <c r="Q2308" s="7" t="s">
        <v>798</v>
      </c>
      <c r="R2308" s="39" t="s">
        <v>13794</v>
      </c>
      <c r="S2308" s="7"/>
      <c r="T2308" s="7" t="s">
        <v>767</v>
      </c>
      <c r="U2308" s="7"/>
      <c r="V2308" s="7"/>
      <c r="W2308" s="7"/>
      <c r="X2308" s="7"/>
      <c r="Y2308" s="39"/>
      <c r="Z2308" s="7"/>
      <c r="AA2308" s="7"/>
      <c r="AB2308" s="24"/>
      <c r="AC2308" t="s">
        <v>26453</v>
      </c>
      <c r="AD2308" t="s">
        <v>23380</v>
      </c>
    </row>
    <row r="2309" spans="1:30" x14ac:dyDescent="0.25">
      <c r="A2309" t="str">
        <f t="shared" si="87"/>
        <v>10770010</v>
      </c>
      <c r="B2309" s="23" t="s">
        <v>58</v>
      </c>
      <c r="C2309" s="7" t="s">
        <v>1668</v>
      </c>
      <c r="D2309" s="66" t="s">
        <v>438</v>
      </c>
      <c r="E2309" s="53" t="e">
        <f>VLOOKUP(D2309,'MPG Master'!$C$3:$I$716,7,0)</f>
        <v>#N/A</v>
      </c>
      <c r="F2309" s="7" t="e">
        <f>VLOOKUP(D2309,'MPG Master'!$C$3:$D$716,2,0)</f>
        <v>#N/A</v>
      </c>
      <c r="G2309" s="67" t="s">
        <v>1681</v>
      </c>
      <c r="H2309" s="53" t="e">
        <f t="shared" si="88"/>
        <v>#N/A</v>
      </c>
      <c r="I2309" s="7" t="s">
        <v>9063</v>
      </c>
      <c r="J2309" s="7" t="s">
        <v>3470</v>
      </c>
      <c r="K2309" s="9">
        <v>32874</v>
      </c>
      <c r="L2309" s="7"/>
      <c r="M2309" s="7"/>
      <c r="N2309" s="7">
        <v>7903017353</v>
      </c>
      <c r="O2309" s="7"/>
      <c r="P2309" s="7"/>
      <c r="Q2309" s="7" t="s">
        <v>11497</v>
      </c>
      <c r="R2309" s="39" t="s">
        <v>13795</v>
      </c>
      <c r="S2309" s="7"/>
      <c r="T2309" s="7" t="s">
        <v>747</v>
      </c>
      <c r="U2309" s="7"/>
      <c r="V2309" s="7"/>
      <c r="W2309" s="7"/>
      <c r="X2309" s="7"/>
      <c r="Y2309" s="39"/>
      <c r="Z2309" s="7"/>
      <c r="AA2309" s="7"/>
      <c r="AB2309" s="24"/>
      <c r="AC2309" t="s">
        <v>26453</v>
      </c>
      <c r="AD2309" t="s">
        <v>23380</v>
      </c>
    </row>
    <row r="2310" spans="1:30" x14ac:dyDescent="0.25">
      <c r="A2310" t="str">
        <f t="shared" si="87"/>
        <v>10770009</v>
      </c>
      <c r="B2310" s="23" t="s">
        <v>58</v>
      </c>
      <c r="C2310" s="7" t="s">
        <v>1668</v>
      </c>
      <c r="D2310" s="66" t="s">
        <v>438</v>
      </c>
      <c r="E2310" s="53" t="e">
        <f>VLOOKUP(D2310,'MPG Master'!$C$3:$I$716,7,0)</f>
        <v>#N/A</v>
      </c>
      <c r="F2310" s="7" t="e">
        <f>VLOOKUP(D2310,'MPG Master'!$C$3:$D$716,2,0)</f>
        <v>#N/A</v>
      </c>
      <c r="G2310" s="67" t="s">
        <v>1706</v>
      </c>
      <c r="H2310" s="53" t="e">
        <f t="shared" si="88"/>
        <v>#N/A</v>
      </c>
      <c r="I2310" s="7" t="s">
        <v>1916</v>
      </c>
      <c r="J2310" s="7" t="s">
        <v>19296</v>
      </c>
      <c r="K2310" s="9">
        <v>27760</v>
      </c>
      <c r="L2310" s="7"/>
      <c r="M2310" s="7"/>
      <c r="N2310" s="7">
        <v>6202693311</v>
      </c>
      <c r="O2310" s="7"/>
      <c r="P2310" s="7"/>
      <c r="Q2310" s="7" t="s">
        <v>11497</v>
      </c>
      <c r="R2310" s="39" t="s">
        <v>13796</v>
      </c>
      <c r="S2310" s="7"/>
      <c r="T2310" s="7" t="s">
        <v>747</v>
      </c>
      <c r="U2310" s="7"/>
      <c r="V2310" s="7"/>
      <c r="W2310" s="7"/>
      <c r="X2310" s="7"/>
      <c r="Y2310" s="39"/>
      <c r="Z2310" s="7"/>
      <c r="AA2310" s="7"/>
      <c r="AB2310" s="24"/>
      <c r="AC2310" t="s">
        <v>26453</v>
      </c>
      <c r="AD2310" t="s">
        <v>23380</v>
      </c>
    </row>
    <row r="2311" spans="1:30" x14ac:dyDescent="0.25">
      <c r="A2311" t="str">
        <f t="shared" si="87"/>
        <v>10770008</v>
      </c>
      <c r="B2311" s="23" t="s">
        <v>58</v>
      </c>
      <c r="C2311" s="7" t="s">
        <v>1668</v>
      </c>
      <c r="D2311" s="66" t="s">
        <v>438</v>
      </c>
      <c r="E2311" s="53" t="e">
        <f>VLOOKUP(D2311,'MPG Master'!$C$3:$I$716,7,0)</f>
        <v>#N/A</v>
      </c>
      <c r="F2311" s="7" t="e">
        <f>VLOOKUP(D2311,'MPG Master'!$C$3:$D$716,2,0)</f>
        <v>#N/A</v>
      </c>
      <c r="G2311" s="67" t="s">
        <v>1687</v>
      </c>
      <c r="H2311" s="53" t="e">
        <f t="shared" si="88"/>
        <v>#N/A</v>
      </c>
      <c r="I2311" s="7" t="s">
        <v>9398</v>
      </c>
      <c r="J2311" s="7" t="s">
        <v>19297</v>
      </c>
      <c r="K2311" s="9">
        <v>25204</v>
      </c>
      <c r="L2311" s="7"/>
      <c r="M2311" s="7"/>
      <c r="N2311" s="7">
        <v>9572959363</v>
      </c>
      <c r="O2311" s="7"/>
      <c r="P2311" s="7"/>
      <c r="Q2311" s="7" t="s">
        <v>11497</v>
      </c>
      <c r="R2311" s="39" t="s">
        <v>13797</v>
      </c>
      <c r="S2311" s="7"/>
      <c r="T2311" s="7" t="s">
        <v>747</v>
      </c>
      <c r="U2311" s="7"/>
      <c r="V2311" s="7"/>
      <c r="W2311" s="7"/>
      <c r="X2311" s="7"/>
      <c r="Y2311" s="39"/>
      <c r="Z2311" s="7"/>
      <c r="AA2311" s="7"/>
      <c r="AB2311" s="24"/>
      <c r="AC2311" t="s">
        <v>26453</v>
      </c>
      <c r="AD2311" t="s">
        <v>23380</v>
      </c>
    </row>
    <row r="2312" spans="1:30" x14ac:dyDescent="0.25">
      <c r="A2312" t="str">
        <f t="shared" si="87"/>
        <v>10770006</v>
      </c>
      <c r="B2312" s="23" t="s">
        <v>58</v>
      </c>
      <c r="C2312" s="7" t="s">
        <v>1668</v>
      </c>
      <c r="D2312" s="66" t="s">
        <v>438</v>
      </c>
      <c r="E2312" s="53" t="e">
        <f>VLOOKUP(D2312,'MPG Master'!$C$3:$I$716,7,0)</f>
        <v>#N/A</v>
      </c>
      <c r="F2312" s="7" t="e">
        <f>VLOOKUP(D2312,'MPG Master'!$C$3:$D$716,2,0)</f>
        <v>#N/A</v>
      </c>
      <c r="G2312" s="67" t="s">
        <v>378</v>
      </c>
      <c r="H2312" s="53" t="e">
        <f t="shared" si="88"/>
        <v>#N/A</v>
      </c>
      <c r="I2312" s="7" t="s">
        <v>9399</v>
      </c>
      <c r="J2312" s="7" t="s">
        <v>19298</v>
      </c>
      <c r="K2312" s="9">
        <v>19360</v>
      </c>
      <c r="L2312" s="7"/>
      <c r="M2312" s="7"/>
      <c r="N2312" s="7">
        <v>7281097073</v>
      </c>
      <c r="O2312" s="7"/>
      <c r="P2312" s="7"/>
      <c r="Q2312" s="7" t="s">
        <v>11497</v>
      </c>
      <c r="R2312" s="39" t="s">
        <v>13798</v>
      </c>
      <c r="S2312" s="7"/>
      <c r="T2312" s="7" t="s">
        <v>747</v>
      </c>
      <c r="U2312" s="7"/>
      <c r="V2312" s="7"/>
      <c r="W2312" s="7"/>
      <c r="X2312" s="7"/>
      <c r="Y2312" s="39"/>
      <c r="Z2312" s="7"/>
      <c r="AA2312" s="7"/>
      <c r="AB2312" s="24"/>
      <c r="AC2312" t="s">
        <v>26453</v>
      </c>
      <c r="AD2312" t="s">
        <v>23380</v>
      </c>
    </row>
    <row r="2313" spans="1:30" x14ac:dyDescent="0.25">
      <c r="A2313" t="str">
        <f t="shared" si="87"/>
        <v>10770005</v>
      </c>
      <c r="B2313" s="23" t="s">
        <v>58</v>
      </c>
      <c r="C2313" s="7" t="s">
        <v>1668</v>
      </c>
      <c r="D2313" s="66" t="s">
        <v>438</v>
      </c>
      <c r="E2313" s="53" t="e">
        <f>VLOOKUP(D2313,'MPG Master'!$C$3:$I$716,7,0)</f>
        <v>#N/A</v>
      </c>
      <c r="F2313" s="7" t="e">
        <f>VLOOKUP(D2313,'MPG Master'!$C$3:$D$716,2,0)</f>
        <v>#N/A</v>
      </c>
      <c r="G2313" s="67" t="s">
        <v>1680</v>
      </c>
      <c r="H2313" s="53" t="e">
        <f t="shared" si="88"/>
        <v>#N/A</v>
      </c>
      <c r="I2313" s="7" t="s">
        <v>1976</v>
      </c>
      <c r="J2313" s="7" t="s">
        <v>19299</v>
      </c>
      <c r="K2313" s="9">
        <v>25536</v>
      </c>
      <c r="L2313" s="7"/>
      <c r="M2313" s="7"/>
      <c r="N2313" s="7">
        <v>8252107113</v>
      </c>
      <c r="O2313" s="7"/>
      <c r="P2313" s="7"/>
      <c r="Q2313" s="7" t="s">
        <v>11497</v>
      </c>
      <c r="R2313" s="39" t="s">
        <v>13799</v>
      </c>
      <c r="S2313" s="7"/>
      <c r="T2313" s="7" t="s">
        <v>747</v>
      </c>
      <c r="U2313" s="7"/>
      <c r="V2313" s="7"/>
      <c r="W2313" s="7"/>
      <c r="X2313" s="7"/>
      <c r="Y2313" s="39"/>
      <c r="Z2313" s="7"/>
      <c r="AA2313" s="7"/>
      <c r="AB2313" s="24"/>
      <c r="AC2313" t="s">
        <v>26453</v>
      </c>
      <c r="AD2313" t="s">
        <v>23380</v>
      </c>
    </row>
    <row r="2314" spans="1:30" x14ac:dyDescent="0.25">
      <c r="A2314" t="str">
        <f t="shared" si="87"/>
        <v>10770004</v>
      </c>
      <c r="B2314" s="23" t="s">
        <v>58</v>
      </c>
      <c r="C2314" s="7" t="s">
        <v>1668</v>
      </c>
      <c r="D2314" s="66" t="s">
        <v>438</v>
      </c>
      <c r="E2314" s="53" t="e">
        <f>VLOOKUP(D2314,'MPG Master'!$C$3:$I$716,7,0)</f>
        <v>#N/A</v>
      </c>
      <c r="F2314" s="7" t="e">
        <f>VLOOKUP(D2314,'MPG Master'!$C$3:$D$716,2,0)</f>
        <v>#N/A</v>
      </c>
      <c r="G2314" s="67" t="s">
        <v>1679</v>
      </c>
      <c r="H2314" s="53" t="e">
        <f t="shared" si="88"/>
        <v>#N/A</v>
      </c>
      <c r="I2314" s="7" t="s">
        <v>2150</v>
      </c>
      <c r="J2314" s="7" t="s">
        <v>19300</v>
      </c>
      <c r="K2314" s="9">
        <v>20320</v>
      </c>
      <c r="L2314" s="7"/>
      <c r="M2314" s="7"/>
      <c r="N2314" s="7">
        <v>9304656477</v>
      </c>
      <c r="O2314" s="7"/>
      <c r="P2314" s="7"/>
      <c r="Q2314" s="7" t="s">
        <v>11497</v>
      </c>
      <c r="R2314" s="39" t="s">
        <v>13800</v>
      </c>
      <c r="S2314" s="7"/>
      <c r="T2314" s="7" t="s">
        <v>747</v>
      </c>
      <c r="U2314" s="7"/>
      <c r="V2314" s="7"/>
      <c r="W2314" s="7"/>
      <c r="X2314" s="7"/>
      <c r="Y2314" s="39"/>
      <c r="Z2314" s="7"/>
      <c r="AA2314" s="7"/>
      <c r="AB2314" s="24"/>
      <c r="AC2314" t="s">
        <v>26453</v>
      </c>
      <c r="AD2314" t="s">
        <v>23380</v>
      </c>
    </row>
    <row r="2315" spans="1:30" x14ac:dyDescent="0.25">
      <c r="A2315" t="str">
        <f t="shared" si="87"/>
        <v>10770002</v>
      </c>
      <c r="B2315" s="23" t="s">
        <v>58</v>
      </c>
      <c r="C2315" s="7" t="s">
        <v>1668</v>
      </c>
      <c r="D2315" s="66" t="s">
        <v>438</v>
      </c>
      <c r="E2315" s="53" t="e">
        <f>VLOOKUP(D2315,'MPG Master'!$C$3:$I$716,7,0)</f>
        <v>#N/A</v>
      </c>
      <c r="F2315" s="7" t="e">
        <f>VLOOKUP(D2315,'MPG Master'!$C$3:$D$716,2,0)</f>
        <v>#N/A</v>
      </c>
      <c r="G2315" s="67" t="s">
        <v>60</v>
      </c>
      <c r="H2315" s="53" t="e">
        <f t="shared" si="88"/>
        <v>#N/A</v>
      </c>
      <c r="I2315" s="7" t="s">
        <v>3699</v>
      </c>
      <c r="J2315" s="7" t="s">
        <v>19301</v>
      </c>
      <c r="K2315" s="9">
        <v>27855</v>
      </c>
      <c r="L2315" s="7"/>
      <c r="M2315" s="7"/>
      <c r="N2315" s="7">
        <v>9097331591</v>
      </c>
      <c r="O2315" s="7"/>
      <c r="P2315" s="7"/>
      <c r="Q2315" s="7" t="s">
        <v>11497</v>
      </c>
      <c r="R2315" s="39" t="s">
        <v>13801</v>
      </c>
      <c r="S2315" s="7"/>
      <c r="T2315" s="7" t="s">
        <v>747</v>
      </c>
      <c r="U2315" s="7"/>
      <c r="V2315" s="7"/>
      <c r="W2315" s="7"/>
      <c r="X2315" s="7"/>
      <c r="Y2315" s="39"/>
      <c r="Z2315" s="7"/>
      <c r="AA2315" s="7"/>
      <c r="AB2315" s="24"/>
      <c r="AC2315" t="s">
        <v>26453</v>
      </c>
      <c r="AD2315" t="s">
        <v>23380</v>
      </c>
    </row>
    <row r="2316" spans="1:30" x14ac:dyDescent="0.25">
      <c r="A2316" t="str">
        <f t="shared" si="87"/>
        <v>11960031</v>
      </c>
      <c r="B2316" s="23" t="s">
        <v>58</v>
      </c>
      <c r="C2316" s="7" t="s">
        <v>1452</v>
      </c>
      <c r="D2316" s="66" t="s">
        <v>321</v>
      </c>
      <c r="E2316" s="53" t="e">
        <f>VLOOKUP(D2316,'MPG Master'!$C$3:$I$716,7,0)</f>
        <v>#N/A</v>
      </c>
      <c r="F2316" s="7" t="e">
        <f>VLOOKUP(D2316,'MPG Master'!$C$3:$D$716,2,0)</f>
        <v>#N/A</v>
      </c>
      <c r="G2316" s="67" t="s">
        <v>1951</v>
      </c>
      <c r="H2316" s="53" t="e">
        <f t="shared" si="88"/>
        <v>#N/A</v>
      </c>
      <c r="I2316" s="7" t="s">
        <v>1113</v>
      </c>
      <c r="J2316" s="7" t="s">
        <v>19302</v>
      </c>
      <c r="K2316" s="9">
        <v>35821</v>
      </c>
      <c r="L2316" s="7"/>
      <c r="M2316" s="7"/>
      <c r="N2316" s="7">
        <v>7631453465</v>
      </c>
      <c r="O2316" s="7"/>
      <c r="P2316" s="7"/>
      <c r="Q2316" s="7" t="s">
        <v>798</v>
      </c>
      <c r="R2316" s="39" t="s">
        <v>13802</v>
      </c>
      <c r="S2316" s="7"/>
      <c r="T2316" s="7" t="s">
        <v>767</v>
      </c>
      <c r="U2316" s="7"/>
      <c r="V2316" s="7"/>
      <c r="W2316" s="7"/>
      <c r="X2316" s="7"/>
      <c r="Y2316" s="39"/>
      <c r="Z2316" s="7"/>
      <c r="AA2316" s="7"/>
      <c r="AB2316" s="24"/>
      <c r="AC2316" t="s">
        <v>26453</v>
      </c>
      <c r="AD2316" t="s">
        <v>23380</v>
      </c>
    </row>
    <row r="2317" spans="1:30" x14ac:dyDescent="0.25">
      <c r="A2317" t="str">
        <f t="shared" si="87"/>
        <v>11870113</v>
      </c>
      <c r="B2317" s="23" t="s">
        <v>58</v>
      </c>
      <c r="C2317" s="7" t="s">
        <v>1452</v>
      </c>
      <c r="D2317" s="66" t="s">
        <v>320</v>
      </c>
      <c r="E2317" s="53" t="e">
        <f>VLOOKUP(D2317,'MPG Master'!$C$3:$I$716,7,0)</f>
        <v>#N/A</v>
      </c>
      <c r="F2317" s="7" t="e">
        <f>VLOOKUP(D2317,'MPG Master'!$C$3:$D$716,2,0)</f>
        <v>#N/A</v>
      </c>
      <c r="G2317" s="67" t="s">
        <v>1474</v>
      </c>
      <c r="H2317" s="53" t="e">
        <f t="shared" si="88"/>
        <v>#N/A</v>
      </c>
      <c r="I2317" s="7" t="s">
        <v>4511</v>
      </c>
      <c r="J2317" s="7" t="s">
        <v>19303</v>
      </c>
      <c r="K2317" s="9">
        <v>29221</v>
      </c>
      <c r="L2317" s="7"/>
      <c r="M2317" s="7"/>
      <c r="N2317" s="7">
        <v>0</v>
      </c>
      <c r="O2317" s="7"/>
      <c r="P2317" s="7"/>
      <c r="Q2317" s="7" t="s">
        <v>1424</v>
      </c>
      <c r="R2317" s="39" t="s">
        <v>13803</v>
      </c>
      <c r="S2317" s="7"/>
      <c r="T2317" s="7" t="s">
        <v>735</v>
      </c>
      <c r="U2317" s="7"/>
      <c r="V2317" s="7"/>
      <c r="W2317" s="7"/>
      <c r="X2317" s="7"/>
      <c r="Y2317" s="39"/>
      <c r="Z2317" s="7"/>
      <c r="AA2317" s="7"/>
      <c r="AB2317" s="24"/>
      <c r="AC2317" t="s">
        <v>26453</v>
      </c>
      <c r="AD2317" t="s">
        <v>23380</v>
      </c>
    </row>
    <row r="2318" spans="1:30" x14ac:dyDescent="0.25">
      <c r="A2318" t="str">
        <f t="shared" si="87"/>
        <v>11870114</v>
      </c>
      <c r="B2318" s="23" t="s">
        <v>58</v>
      </c>
      <c r="C2318" s="7" t="s">
        <v>1452</v>
      </c>
      <c r="D2318" s="66" t="s">
        <v>320</v>
      </c>
      <c r="E2318" s="53" t="e">
        <f>VLOOKUP(D2318,'MPG Master'!$C$3:$I$716,7,0)</f>
        <v>#N/A</v>
      </c>
      <c r="F2318" s="7" t="e">
        <f>VLOOKUP(D2318,'MPG Master'!$C$3:$D$716,2,0)</f>
        <v>#N/A</v>
      </c>
      <c r="G2318" s="67" t="s">
        <v>1475</v>
      </c>
      <c r="H2318" s="53" t="e">
        <f t="shared" si="88"/>
        <v>#N/A</v>
      </c>
      <c r="I2318" s="7" t="s">
        <v>2565</v>
      </c>
      <c r="J2318" s="7" t="s">
        <v>19304</v>
      </c>
      <c r="K2318" s="9">
        <v>22282</v>
      </c>
      <c r="L2318" s="7"/>
      <c r="M2318" s="7"/>
      <c r="N2318" s="7">
        <v>0</v>
      </c>
      <c r="O2318" s="7"/>
      <c r="P2318" s="7"/>
      <c r="Q2318" s="7" t="s">
        <v>1424</v>
      </c>
      <c r="R2318" s="39" t="s">
        <v>13804</v>
      </c>
      <c r="S2318" s="7"/>
      <c r="T2318" s="7" t="s">
        <v>735</v>
      </c>
      <c r="U2318" s="7"/>
      <c r="V2318" s="7"/>
      <c r="W2318" s="7"/>
      <c r="X2318" s="7"/>
      <c r="Y2318" s="39"/>
      <c r="Z2318" s="7"/>
      <c r="AA2318" s="7"/>
      <c r="AB2318" s="24"/>
      <c r="AC2318" t="s">
        <v>26453</v>
      </c>
      <c r="AD2318" t="s">
        <v>23380</v>
      </c>
    </row>
    <row r="2319" spans="1:30" x14ac:dyDescent="0.25">
      <c r="A2319" t="str">
        <f t="shared" si="87"/>
        <v>11870115</v>
      </c>
      <c r="B2319" s="23" t="s">
        <v>58</v>
      </c>
      <c r="C2319" s="7" t="s">
        <v>1452</v>
      </c>
      <c r="D2319" s="66" t="s">
        <v>320</v>
      </c>
      <c r="E2319" s="53" t="e">
        <f>VLOOKUP(D2319,'MPG Master'!$C$3:$I$716,7,0)</f>
        <v>#N/A</v>
      </c>
      <c r="F2319" s="7" t="e">
        <f>VLOOKUP(D2319,'MPG Master'!$C$3:$D$716,2,0)</f>
        <v>#N/A</v>
      </c>
      <c r="G2319" s="67" t="s">
        <v>392</v>
      </c>
      <c r="H2319" s="53" t="e">
        <f t="shared" si="88"/>
        <v>#N/A</v>
      </c>
      <c r="I2319" s="7" t="s">
        <v>9058</v>
      </c>
      <c r="J2319" s="7" t="s">
        <v>191</v>
      </c>
      <c r="K2319" s="9">
        <v>36078</v>
      </c>
      <c r="L2319" s="7"/>
      <c r="M2319" s="7"/>
      <c r="N2319" s="7">
        <v>0</v>
      </c>
      <c r="O2319" s="7"/>
      <c r="P2319" s="7"/>
      <c r="Q2319" s="7" t="s">
        <v>1424</v>
      </c>
      <c r="R2319" s="39" t="s">
        <v>13805</v>
      </c>
      <c r="S2319" s="7"/>
      <c r="T2319" s="7" t="s">
        <v>735</v>
      </c>
      <c r="U2319" s="7"/>
      <c r="V2319" s="7"/>
      <c r="W2319" s="7"/>
      <c r="X2319" s="7"/>
      <c r="Y2319" s="39"/>
      <c r="Z2319" s="7"/>
      <c r="AA2319" s="7"/>
      <c r="AB2319" s="24"/>
      <c r="AC2319" t="s">
        <v>26453</v>
      </c>
      <c r="AD2319" t="s">
        <v>23380</v>
      </c>
    </row>
    <row r="2320" spans="1:30" x14ac:dyDescent="0.25">
      <c r="A2320" t="str">
        <f t="shared" si="87"/>
        <v>11870116</v>
      </c>
      <c r="B2320" s="23" t="s">
        <v>58</v>
      </c>
      <c r="C2320" s="7" t="s">
        <v>1452</v>
      </c>
      <c r="D2320" s="66" t="s">
        <v>320</v>
      </c>
      <c r="E2320" s="53" t="e">
        <f>VLOOKUP(D2320,'MPG Master'!$C$3:$I$716,7,0)</f>
        <v>#N/A</v>
      </c>
      <c r="F2320" s="7" t="e">
        <f>VLOOKUP(D2320,'MPG Master'!$C$3:$D$716,2,0)</f>
        <v>#N/A</v>
      </c>
      <c r="G2320" s="67" t="s">
        <v>7779</v>
      </c>
      <c r="H2320" s="53" t="e">
        <f t="shared" si="88"/>
        <v>#N/A</v>
      </c>
      <c r="I2320" s="7" t="s">
        <v>9400</v>
      </c>
      <c r="J2320" s="7" t="s">
        <v>19305</v>
      </c>
      <c r="K2320" s="9">
        <v>31778</v>
      </c>
      <c r="L2320" s="7"/>
      <c r="M2320" s="7"/>
      <c r="N2320" s="7">
        <v>0</v>
      </c>
      <c r="O2320" s="7"/>
      <c r="P2320" s="7"/>
      <c r="Q2320" s="7" t="s">
        <v>1424</v>
      </c>
      <c r="R2320" s="39" t="s">
        <v>13806</v>
      </c>
      <c r="S2320" s="7"/>
      <c r="T2320" s="7" t="s">
        <v>735</v>
      </c>
      <c r="U2320" s="7"/>
      <c r="V2320" s="7"/>
      <c r="W2320" s="7"/>
      <c r="X2320" s="7"/>
      <c r="Y2320" s="39"/>
      <c r="Z2320" s="7"/>
      <c r="AA2320" s="7"/>
      <c r="AB2320" s="24"/>
      <c r="AC2320" t="s">
        <v>26453</v>
      </c>
      <c r="AD2320" t="s">
        <v>23380</v>
      </c>
    </row>
    <row r="2321" spans="1:30" x14ac:dyDescent="0.25">
      <c r="A2321" t="str">
        <f t="shared" si="87"/>
        <v>11870117</v>
      </c>
      <c r="B2321" s="23" t="s">
        <v>58</v>
      </c>
      <c r="C2321" s="7" t="s">
        <v>1452</v>
      </c>
      <c r="D2321" s="66" t="s">
        <v>320</v>
      </c>
      <c r="E2321" s="53" t="e">
        <f>VLOOKUP(D2321,'MPG Master'!$C$3:$I$716,7,0)</f>
        <v>#N/A</v>
      </c>
      <c r="F2321" s="7" t="e">
        <f>VLOOKUP(D2321,'MPG Master'!$C$3:$D$716,2,0)</f>
        <v>#N/A</v>
      </c>
      <c r="G2321" s="67" t="s">
        <v>393</v>
      </c>
      <c r="H2321" s="53" t="e">
        <f t="shared" si="88"/>
        <v>#N/A</v>
      </c>
      <c r="I2321" s="7" t="s">
        <v>9401</v>
      </c>
      <c r="J2321" s="7" t="s">
        <v>19306</v>
      </c>
      <c r="K2321" s="9">
        <v>31778</v>
      </c>
      <c r="L2321" s="7"/>
      <c r="M2321" s="7"/>
      <c r="N2321" s="7">
        <v>7360927177</v>
      </c>
      <c r="O2321" s="7"/>
      <c r="P2321" s="7"/>
      <c r="Q2321" s="7" t="s">
        <v>11497</v>
      </c>
      <c r="R2321" s="39" t="s">
        <v>13807</v>
      </c>
      <c r="S2321" s="7"/>
      <c r="T2321" s="7" t="s">
        <v>747</v>
      </c>
      <c r="U2321" s="7"/>
      <c r="V2321" s="7"/>
      <c r="W2321" s="7"/>
      <c r="X2321" s="7"/>
      <c r="Y2321" s="39"/>
      <c r="Z2321" s="7"/>
      <c r="AA2321" s="7"/>
      <c r="AB2321" s="24"/>
      <c r="AC2321" t="s">
        <v>26453</v>
      </c>
      <c r="AD2321" t="s">
        <v>23380</v>
      </c>
    </row>
    <row r="2322" spans="1:30" x14ac:dyDescent="0.25">
      <c r="A2322" t="str">
        <f t="shared" ref="A2322:A2366" si="89">CONCATENATE(D2322,G2322)</f>
        <v>11870118</v>
      </c>
      <c r="B2322" s="23" t="s">
        <v>58</v>
      </c>
      <c r="C2322" s="7" t="s">
        <v>1452</v>
      </c>
      <c r="D2322" s="66" t="s">
        <v>320</v>
      </c>
      <c r="E2322" s="53" t="e">
        <f>VLOOKUP(D2322,'MPG Master'!$C$3:$I$716,7,0)</f>
        <v>#N/A</v>
      </c>
      <c r="F2322" s="7" t="e">
        <f>VLOOKUP(D2322,'MPG Master'!$C$3:$D$716,2,0)</f>
        <v>#N/A</v>
      </c>
      <c r="G2322" s="67" t="s">
        <v>394</v>
      </c>
      <c r="H2322" s="53" t="e">
        <f t="shared" si="88"/>
        <v>#N/A</v>
      </c>
      <c r="I2322" s="7" t="s">
        <v>9402</v>
      </c>
      <c r="J2322" s="7" t="s">
        <v>1053</v>
      </c>
      <c r="K2322" s="9">
        <v>31565</v>
      </c>
      <c r="L2322" s="7"/>
      <c r="M2322" s="7"/>
      <c r="N2322" s="7">
        <v>6207149596</v>
      </c>
      <c r="O2322" s="7"/>
      <c r="P2322" s="7"/>
      <c r="Q2322" s="7" t="s">
        <v>1424</v>
      </c>
      <c r="R2322" s="39" t="s">
        <v>13808</v>
      </c>
      <c r="S2322" s="7"/>
      <c r="T2322" s="7" t="s">
        <v>735</v>
      </c>
      <c r="U2322" s="7"/>
      <c r="V2322" s="7"/>
      <c r="W2322" s="7"/>
      <c r="X2322" s="7"/>
      <c r="Y2322" s="39"/>
      <c r="Z2322" s="7"/>
      <c r="AA2322" s="7"/>
      <c r="AB2322" s="24"/>
      <c r="AC2322" t="s">
        <v>26453</v>
      </c>
      <c r="AD2322" t="s">
        <v>23380</v>
      </c>
    </row>
    <row r="2323" spans="1:30" x14ac:dyDescent="0.25">
      <c r="A2323" t="str">
        <f t="shared" si="89"/>
        <v>03660021</v>
      </c>
      <c r="B2323" s="23" t="s">
        <v>58</v>
      </c>
      <c r="C2323" s="7" t="s">
        <v>1665</v>
      </c>
      <c r="D2323" s="66" t="s">
        <v>519</v>
      </c>
      <c r="E2323" s="53" t="e">
        <f>VLOOKUP(D2323,'MPG Master'!$C$3:$I$716,7,0)</f>
        <v>#N/A</v>
      </c>
      <c r="F2323" s="7" t="e">
        <f>VLOOKUP(D2323,'MPG Master'!$C$3:$D$716,2,0)</f>
        <v>#N/A</v>
      </c>
      <c r="G2323" s="67" t="s">
        <v>1822</v>
      </c>
      <c r="H2323" s="53" t="e">
        <f t="shared" si="88"/>
        <v>#N/A</v>
      </c>
      <c r="I2323" s="7" t="s">
        <v>9404</v>
      </c>
      <c r="J2323" s="7" t="s">
        <v>19307</v>
      </c>
      <c r="K2323" s="9">
        <v>31778</v>
      </c>
      <c r="L2323" s="7"/>
      <c r="M2323" s="7"/>
      <c r="N2323" s="7">
        <v>0</v>
      </c>
      <c r="O2323" s="7"/>
      <c r="P2323" s="7"/>
      <c r="Q2323" s="7" t="s">
        <v>1424</v>
      </c>
      <c r="R2323" s="39" t="s">
        <v>13809</v>
      </c>
      <c r="S2323" s="7"/>
      <c r="T2323" s="7" t="s">
        <v>5096</v>
      </c>
      <c r="U2323" s="7"/>
      <c r="V2323" s="7"/>
      <c r="W2323" s="7"/>
      <c r="X2323" s="7"/>
      <c r="Y2323" s="39"/>
      <c r="Z2323" s="7"/>
      <c r="AA2323" s="7"/>
      <c r="AB2323" s="24"/>
      <c r="AC2323" t="s">
        <v>26453</v>
      </c>
      <c r="AD2323" t="s">
        <v>23380</v>
      </c>
    </row>
    <row r="2324" spans="1:30" x14ac:dyDescent="0.25">
      <c r="A2324" t="str">
        <f t="shared" si="89"/>
        <v>03660020</v>
      </c>
      <c r="B2324" s="23" t="s">
        <v>58</v>
      </c>
      <c r="C2324" s="7" t="s">
        <v>1665</v>
      </c>
      <c r="D2324" s="66" t="s">
        <v>519</v>
      </c>
      <c r="E2324" s="53" t="e">
        <f>VLOOKUP(D2324,'MPG Master'!$C$3:$I$716,7,0)</f>
        <v>#N/A</v>
      </c>
      <c r="F2324" s="7" t="e">
        <f>VLOOKUP(D2324,'MPG Master'!$C$3:$D$716,2,0)</f>
        <v>#N/A</v>
      </c>
      <c r="G2324" s="67" t="s">
        <v>1819</v>
      </c>
      <c r="H2324" s="53" t="e">
        <f t="shared" si="88"/>
        <v>#N/A</v>
      </c>
      <c r="I2324" s="7" t="s">
        <v>9405</v>
      </c>
      <c r="J2324" s="7" t="s">
        <v>19308</v>
      </c>
      <c r="K2324" s="9">
        <v>27395</v>
      </c>
      <c r="L2324" s="7"/>
      <c r="M2324" s="7"/>
      <c r="N2324" s="7">
        <v>0</v>
      </c>
      <c r="O2324" s="7"/>
      <c r="P2324" s="7"/>
      <c r="Q2324" s="7" t="s">
        <v>11510</v>
      </c>
      <c r="R2324" s="39" t="s">
        <v>13810</v>
      </c>
      <c r="S2324" s="7"/>
      <c r="T2324" s="7" t="s">
        <v>1294</v>
      </c>
      <c r="U2324" s="7"/>
      <c r="V2324" s="7"/>
      <c r="W2324" s="7"/>
      <c r="X2324" s="7"/>
      <c r="Y2324" s="39"/>
      <c r="Z2324" s="7"/>
      <c r="AA2324" s="7"/>
      <c r="AB2324" s="24"/>
      <c r="AC2324" t="s">
        <v>26453</v>
      </c>
      <c r="AD2324" t="s">
        <v>23380</v>
      </c>
    </row>
    <row r="2325" spans="1:30" x14ac:dyDescent="0.25">
      <c r="A2325" t="str">
        <f t="shared" si="89"/>
        <v>03660019</v>
      </c>
      <c r="B2325" s="23" t="s">
        <v>58</v>
      </c>
      <c r="C2325" s="7" t="s">
        <v>1665</v>
      </c>
      <c r="D2325" s="66" t="s">
        <v>519</v>
      </c>
      <c r="E2325" s="53" t="e">
        <f>VLOOKUP(D2325,'MPG Master'!$C$3:$I$716,7,0)</f>
        <v>#N/A</v>
      </c>
      <c r="F2325" s="7" t="e">
        <f>VLOOKUP(D2325,'MPG Master'!$C$3:$D$716,2,0)</f>
        <v>#N/A</v>
      </c>
      <c r="G2325" s="67" t="s">
        <v>1815</v>
      </c>
      <c r="H2325" s="53" t="e">
        <f t="shared" si="88"/>
        <v>#N/A</v>
      </c>
      <c r="I2325" s="7" t="s">
        <v>9406</v>
      </c>
      <c r="J2325" s="7" t="s">
        <v>19308</v>
      </c>
      <c r="K2325" s="9">
        <v>36601</v>
      </c>
      <c r="L2325" s="7"/>
      <c r="M2325" s="7"/>
      <c r="N2325" s="7">
        <v>0</v>
      </c>
      <c r="O2325" s="7"/>
      <c r="P2325" s="7"/>
      <c r="Q2325" s="7" t="s">
        <v>11510</v>
      </c>
      <c r="R2325" s="39" t="s">
        <v>13811</v>
      </c>
      <c r="S2325" s="7"/>
      <c r="T2325" s="7" t="s">
        <v>1294</v>
      </c>
      <c r="U2325" s="7"/>
      <c r="V2325" s="7"/>
      <c r="W2325" s="7"/>
      <c r="X2325" s="7"/>
      <c r="Y2325" s="39"/>
      <c r="Z2325" s="7"/>
      <c r="AA2325" s="7"/>
      <c r="AB2325" s="24"/>
      <c r="AC2325" t="s">
        <v>26453</v>
      </c>
      <c r="AD2325" t="s">
        <v>23380</v>
      </c>
    </row>
    <row r="2326" spans="1:30" x14ac:dyDescent="0.25">
      <c r="A2326" t="str">
        <f t="shared" si="89"/>
        <v>03660017</v>
      </c>
      <c r="B2326" s="23" t="s">
        <v>58</v>
      </c>
      <c r="C2326" s="7" t="s">
        <v>1665</v>
      </c>
      <c r="D2326" s="66" t="s">
        <v>519</v>
      </c>
      <c r="E2326" s="53" t="e">
        <f>VLOOKUP(D2326,'MPG Master'!$C$3:$I$716,7,0)</f>
        <v>#N/A</v>
      </c>
      <c r="F2326" s="7" t="e">
        <f>VLOOKUP(D2326,'MPG Master'!$C$3:$D$716,2,0)</f>
        <v>#N/A</v>
      </c>
      <c r="G2326" s="67" t="s">
        <v>1683</v>
      </c>
      <c r="H2326" s="53" t="e">
        <f t="shared" si="88"/>
        <v>#N/A</v>
      </c>
      <c r="I2326" s="7" t="s">
        <v>6167</v>
      </c>
      <c r="J2326" s="7" t="s">
        <v>8182</v>
      </c>
      <c r="K2326" s="9">
        <v>31048</v>
      </c>
      <c r="L2326" s="7"/>
      <c r="M2326" s="7"/>
      <c r="N2326" s="7">
        <v>0</v>
      </c>
      <c r="O2326" s="7"/>
      <c r="P2326" s="7"/>
      <c r="Q2326" s="7" t="s">
        <v>11510</v>
      </c>
      <c r="R2326" s="39" t="s">
        <v>13812</v>
      </c>
      <c r="S2326" s="7"/>
      <c r="T2326" s="7" t="s">
        <v>1294</v>
      </c>
      <c r="U2326" s="7"/>
      <c r="V2326" s="7"/>
      <c r="W2326" s="7"/>
      <c r="X2326" s="7"/>
      <c r="Y2326" s="39"/>
      <c r="Z2326" s="7"/>
      <c r="AA2326" s="7"/>
      <c r="AB2326" s="24"/>
      <c r="AC2326" t="s">
        <v>26453</v>
      </c>
      <c r="AD2326" t="s">
        <v>23380</v>
      </c>
    </row>
    <row r="2327" spans="1:30" x14ac:dyDescent="0.25">
      <c r="A2327" t="str">
        <f t="shared" si="89"/>
        <v>03660008</v>
      </c>
      <c r="B2327" s="23" t="s">
        <v>58</v>
      </c>
      <c r="C2327" s="7" t="s">
        <v>1665</v>
      </c>
      <c r="D2327" s="66" t="s">
        <v>519</v>
      </c>
      <c r="E2327" s="53" t="e">
        <f>VLOOKUP(D2327,'MPG Master'!$C$3:$I$716,7,0)</f>
        <v>#N/A</v>
      </c>
      <c r="F2327" s="7" t="e">
        <f>VLOOKUP(D2327,'MPG Master'!$C$3:$D$716,2,0)</f>
        <v>#N/A</v>
      </c>
      <c r="G2327" s="67" t="s">
        <v>1687</v>
      </c>
      <c r="H2327" s="53" t="e">
        <f t="shared" si="88"/>
        <v>#N/A</v>
      </c>
      <c r="I2327" s="7" t="s">
        <v>1976</v>
      </c>
      <c r="J2327" s="7" t="s">
        <v>9404</v>
      </c>
      <c r="K2327" s="9">
        <v>33604</v>
      </c>
      <c r="L2327" s="7"/>
      <c r="M2327" s="7"/>
      <c r="N2327" s="7">
        <v>0</v>
      </c>
      <c r="O2327" s="7"/>
      <c r="P2327" s="7"/>
      <c r="Q2327" s="7" t="s">
        <v>11511</v>
      </c>
      <c r="R2327" s="39" t="s">
        <v>13813</v>
      </c>
      <c r="S2327" s="7"/>
      <c r="T2327" s="7" t="s">
        <v>1195</v>
      </c>
      <c r="U2327" s="7"/>
      <c r="V2327" s="7"/>
      <c r="W2327" s="7"/>
      <c r="X2327" s="7"/>
      <c r="Y2327" s="39"/>
      <c r="Z2327" s="7"/>
      <c r="AA2327" s="7"/>
      <c r="AB2327" s="24"/>
      <c r="AC2327" t="s">
        <v>26453</v>
      </c>
      <c r="AD2327" t="s">
        <v>23380</v>
      </c>
    </row>
    <row r="2328" spans="1:30" x14ac:dyDescent="0.25">
      <c r="A2328" t="str">
        <f t="shared" si="89"/>
        <v>03660016</v>
      </c>
      <c r="B2328" s="23" t="s">
        <v>58</v>
      </c>
      <c r="C2328" s="7" t="s">
        <v>1665</v>
      </c>
      <c r="D2328" s="66" t="s">
        <v>519</v>
      </c>
      <c r="E2328" s="53" t="e">
        <f>VLOOKUP(D2328,'MPG Master'!$C$3:$I$716,7,0)</f>
        <v>#N/A</v>
      </c>
      <c r="F2328" s="7" t="e">
        <f>VLOOKUP(D2328,'MPG Master'!$C$3:$D$716,2,0)</f>
        <v>#N/A</v>
      </c>
      <c r="G2328" s="67" t="s">
        <v>1772</v>
      </c>
      <c r="H2328" s="53" t="e">
        <f t="shared" si="88"/>
        <v>#N/A</v>
      </c>
      <c r="I2328" s="7" t="s">
        <v>9407</v>
      </c>
      <c r="J2328" s="7" t="s">
        <v>1223</v>
      </c>
      <c r="K2328" s="9">
        <v>35535</v>
      </c>
      <c r="L2328" s="7"/>
      <c r="M2328" s="7"/>
      <c r="N2328" s="7">
        <v>0</v>
      </c>
      <c r="O2328" s="7"/>
      <c r="P2328" s="7"/>
      <c r="Q2328" s="7" t="s">
        <v>11510</v>
      </c>
      <c r="R2328" s="39" t="s">
        <v>1293</v>
      </c>
      <c r="S2328" s="7"/>
      <c r="T2328" s="7" t="s">
        <v>1294</v>
      </c>
      <c r="U2328" s="7"/>
      <c r="V2328" s="7"/>
      <c r="W2328" s="7"/>
      <c r="X2328" s="7"/>
      <c r="Y2328" s="39"/>
      <c r="Z2328" s="7"/>
      <c r="AA2328" s="7"/>
      <c r="AB2328" s="24"/>
      <c r="AC2328" t="s">
        <v>26453</v>
      </c>
      <c r="AD2328" t="s">
        <v>23380</v>
      </c>
    </row>
    <row r="2329" spans="1:30" x14ac:dyDescent="0.25">
      <c r="A2329" t="str">
        <f t="shared" si="89"/>
        <v>03660015</v>
      </c>
      <c r="B2329" s="23" t="s">
        <v>58</v>
      </c>
      <c r="C2329" s="7" t="s">
        <v>1665</v>
      </c>
      <c r="D2329" s="66" t="s">
        <v>519</v>
      </c>
      <c r="E2329" s="53" t="e">
        <f>VLOOKUP(D2329,'MPG Master'!$C$3:$I$716,7,0)</f>
        <v>#N/A</v>
      </c>
      <c r="F2329" s="7" t="e">
        <f>VLOOKUP(D2329,'MPG Master'!$C$3:$D$716,2,0)</f>
        <v>#N/A</v>
      </c>
      <c r="G2329" s="67" t="s">
        <v>1739</v>
      </c>
      <c r="H2329" s="53" t="e">
        <f t="shared" si="88"/>
        <v>#N/A</v>
      </c>
      <c r="I2329" s="7" t="s">
        <v>9408</v>
      </c>
      <c r="J2329" s="7" t="s">
        <v>19309</v>
      </c>
      <c r="K2329" s="9">
        <v>29221</v>
      </c>
      <c r="L2329" s="7"/>
      <c r="M2329" s="7"/>
      <c r="N2329" s="7">
        <v>0</v>
      </c>
      <c r="O2329" s="7"/>
      <c r="P2329" s="7"/>
      <c r="Q2329" s="7" t="s">
        <v>11510</v>
      </c>
      <c r="R2329" s="39" t="s">
        <v>13814</v>
      </c>
      <c r="S2329" s="7"/>
      <c r="T2329" s="7" t="s">
        <v>1294</v>
      </c>
      <c r="U2329" s="7"/>
      <c r="V2329" s="7"/>
      <c r="W2329" s="7"/>
      <c r="X2329" s="7"/>
      <c r="Y2329" s="39"/>
      <c r="Z2329" s="7"/>
      <c r="AA2329" s="7"/>
      <c r="AB2329" s="24"/>
      <c r="AC2329" t="s">
        <v>26453</v>
      </c>
      <c r="AD2329" t="s">
        <v>23380</v>
      </c>
    </row>
    <row r="2330" spans="1:30" x14ac:dyDescent="0.25">
      <c r="A2330" t="str">
        <f t="shared" si="89"/>
        <v>03660013</v>
      </c>
      <c r="B2330" s="23" t="s">
        <v>58</v>
      </c>
      <c r="C2330" s="7" t="s">
        <v>1665</v>
      </c>
      <c r="D2330" s="66" t="s">
        <v>519</v>
      </c>
      <c r="E2330" s="53" t="e">
        <f>VLOOKUP(D2330,'MPG Master'!$C$3:$I$716,7,0)</f>
        <v>#N/A</v>
      </c>
      <c r="F2330" s="7" t="e">
        <f>VLOOKUP(D2330,'MPG Master'!$C$3:$D$716,2,0)</f>
        <v>#N/A</v>
      </c>
      <c r="G2330" s="67" t="s">
        <v>1733</v>
      </c>
      <c r="H2330" s="53" t="e">
        <f t="shared" si="88"/>
        <v>#N/A</v>
      </c>
      <c r="I2330" s="7" t="s">
        <v>9409</v>
      </c>
      <c r="J2330" s="7" t="s">
        <v>9410</v>
      </c>
      <c r="K2330" s="9">
        <v>32873</v>
      </c>
      <c r="L2330" s="7"/>
      <c r="M2330" s="7"/>
      <c r="N2330" s="7">
        <v>0</v>
      </c>
      <c r="O2330" s="7"/>
      <c r="P2330" s="7"/>
      <c r="Q2330" s="7" t="s">
        <v>11510</v>
      </c>
      <c r="R2330" s="39" t="s">
        <v>13815</v>
      </c>
      <c r="S2330" s="7"/>
      <c r="T2330" s="7" t="s">
        <v>1294</v>
      </c>
      <c r="U2330" s="7"/>
      <c r="V2330" s="7"/>
      <c r="W2330" s="7"/>
      <c r="X2330" s="7"/>
      <c r="Y2330" s="39"/>
      <c r="Z2330" s="7"/>
      <c r="AA2330" s="7"/>
      <c r="AB2330" s="24"/>
      <c r="AC2330" t="s">
        <v>26453</v>
      </c>
      <c r="AD2330" t="s">
        <v>23380</v>
      </c>
    </row>
    <row r="2331" spans="1:30" x14ac:dyDescent="0.25">
      <c r="A2331" t="str">
        <f t="shared" si="89"/>
        <v>03660007</v>
      </c>
      <c r="B2331" s="23" t="s">
        <v>58</v>
      </c>
      <c r="C2331" s="7" t="s">
        <v>1665</v>
      </c>
      <c r="D2331" s="66" t="s">
        <v>519</v>
      </c>
      <c r="E2331" s="53" t="e">
        <f>VLOOKUP(D2331,'MPG Master'!$C$3:$I$716,7,0)</f>
        <v>#N/A</v>
      </c>
      <c r="F2331" s="7" t="e">
        <f>VLOOKUP(D2331,'MPG Master'!$C$3:$D$716,2,0)</f>
        <v>#N/A</v>
      </c>
      <c r="G2331" s="67" t="s">
        <v>1720</v>
      </c>
      <c r="H2331" s="53" t="e">
        <f t="shared" si="88"/>
        <v>#N/A</v>
      </c>
      <c r="I2331" s="7" t="s">
        <v>9410</v>
      </c>
      <c r="J2331" s="7" t="s">
        <v>19310</v>
      </c>
      <c r="K2331" s="9">
        <v>33368</v>
      </c>
      <c r="L2331" s="7"/>
      <c r="M2331" s="7"/>
      <c r="N2331" s="7">
        <v>0</v>
      </c>
      <c r="O2331" s="7"/>
      <c r="P2331" s="7"/>
      <c r="Q2331" s="7" t="s">
        <v>1050</v>
      </c>
      <c r="R2331" s="39" t="s">
        <v>13816</v>
      </c>
      <c r="S2331" s="7"/>
      <c r="T2331" s="7" t="s">
        <v>1205</v>
      </c>
      <c r="U2331" s="7"/>
      <c r="V2331" s="7"/>
      <c r="W2331" s="7"/>
      <c r="X2331" s="7"/>
      <c r="Y2331" s="39"/>
      <c r="Z2331" s="7"/>
      <c r="AA2331" s="7"/>
      <c r="AB2331" s="24"/>
      <c r="AC2331" t="s">
        <v>26453</v>
      </c>
      <c r="AD2331" t="s">
        <v>23380</v>
      </c>
    </row>
    <row r="2332" spans="1:30" x14ac:dyDescent="0.25">
      <c r="A2332" t="str">
        <f t="shared" si="89"/>
        <v>03660009</v>
      </c>
      <c r="B2332" s="23" t="s">
        <v>58</v>
      </c>
      <c r="C2332" s="7" t="s">
        <v>1665</v>
      </c>
      <c r="D2332" s="66" t="s">
        <v>519</v>
      </c>
      <c r="E2332" s="53" t="e">
        <f>VLOOKUP(D2332,'MPG Master'!$C$3:$I$716,7,0)</f>
        <v>#N/A</v>
      </c>
      <c r="F2332" s="7" t="e">
        <f>VLOOKUP(D2332,'MPG Master'!$C$3:$D$716,2,0)</f>
        <v>#N/A</v>
      </c>
      <c r="G2332" s="67" t="s">
        <v>1706</v>
      </c>
      <c r="H2332" s="53" t="e">
        <f t="shared" si="88"/>
        <v>#N/A</v>
      </c>
      <c r="I2332" s="7" t="s">
        <v>9411</v>
      </c>
      <c r="J2332" s="7" t="s">
        <v>19311</v>
      </c>
      <c r="K2332" s="9">
        <v>28126</v>
      </c>
      <c r="L2332" s="7"/>
      <c r="M2332" s="7"/>
      <c r="N2332" s="7">
        <v>0</v>
      </c>
      <c r="O2332" s="7"/>
      <c r="P2332" s="7"/>
      <c r="Q2332" s="7" t="s">
        <v>11510</v>
      </c>
      <c r="R2332" s="39" t="s">
        <v>13817</v>
      </c>
      <c r="S2332" s="7"/>
      <c r="T2332" s="7" t="s">
        <v>1294</v>
      </c>
      <c r="U2332" s="7"/>
      <c r="V2332" s="7"/>
      <c r="W2332" s="7"/>
      <c r="X2332" s="7"/>
      <c r="Y2332" s="39"/>
      <c r="Z2332" s="7"/>
      <c r="AA2332" s="7"/>
      <c r="AB2332" s="24"/>
      <c r="AC2332" t="s">
        <v>26453</v>
      </c>
      <c r="AD2332" t="s">
        <v>23380</v>
      </c>
    </row>
    <row r="2333" spans="1:30" x14ac:dyDescent="0.25">
      <c r="A2333" t="str">
        <f t="shared" si="89"/>
        <v>03660011</v>
      </c>
      <c r="B2333" s="23" t="s">
        <v>58</v>
      </c>
      <c r="C2333" s="7" t="s">
        <v>1665</v>
      </c>
      <c r="D2333" s="66" t="s">
        <v>519</v>
      </c>
      <c r="E2333" s="53" t="e">
        <f>VLOOKUP(D2333,'MPG Master'!$C$3:$I$716,7,0)</f>
        <v>#N/A</v>
      </c>
      <c r="F2333" s="7" t="e">
        <f>VLOOKUP(D2333,'MPG Master'!$C$3:$D$716,2,0)</f>
        <v>#N/A</v>
      </c>
      <c r="G2333" s="67" t="s">
        <v>1693</v>
      </c>
      <c r="H2333" s="53" t="e">
        <f t="shared" si="88"/>
        <v>#N/A</v>
      </c>
      <c r="I2333" s="7" t="s">
        <v>9129</v>
      </c>
      <c r="J2333" s="7" t="s">
        <v>19310</v>
      </c>
      <c r="K2333" s="9">
        <v>21916</v>
      </c>
      <c r="L2333" s="7"/>
      <c r="M2333" s="7"/>
      <c r="N2333" s="7">
        <v>0</v>
      </c>
      <c r="O2333" s="7"/>
      <c r="P2333" s="7"/>
      <c r="Q2333" s="7" t="s">
        <v>11510</v>
      </c>
      <c r="R2333" s="39" t="s">
        <v>13818</v>
      </c>
      <c r="S2333" s="7"/>
      <c r="T2333" s="7" t="s">
        <v>1294</v>
      </c>
      <c r="U2333" s="7"/>
      <c r="V2333" s="7"/>
      <c r="W2333" s="7"/>
      <c r="X2333" s="7"/>
      <c r="Y2333" s="39"/>
      <c r="Z2333" s="7"/>
      <c r="AA2333" s="7"/>
      <c r="AB2333" s="24"/>
      <c r="AC2333" t="s">
        <v>26453</v>
      </c>
      <c r="AD2333" t="s">
        <v>23380</v>
      </c>
    </row>
    <row r="2334" spans="1:30" x14ac:dyDescent="0.25">
      <c r="A2334" t="str">
        <f t="shared" si="89"/>
        <v>11950007</v>
      </c>
      <c r="B2334" s="23" t="s">
        <v>58</v>
      </c>
      <c r="C2334" s="7" t="s">
        <v>1663</v>
      </c>
      <c r="D2334" s="66" t="s">
        <v>398</v>
      </c>
      <c r="E2334" s="53" t="e">
        <f>VLOOKUP(D2334,'MPG Master'!$C$3:$I$716,7,0)</f>
        <v>#N/A</v>
      </c>
      <c r="F2334" s="7" t="e">
        <f>VLOOKUP(D2334,'MPG Master'!$C$3:$D$716,2,0)</f>
        <v>#N/A</v>
      </c>
      <c r="G2334" s="67" t="s">
        <v>1720</v>
      </c>
      <c r="H2334" s="53" t="e">
        <f t="shared" si="88"/>
        <v>#N/A</v>
      </c>
      <c r="I2334" s="7" t="s">
        <v>6537</v>
      </c>
      <c r="J2334" s="7" t="s">
        <v>4911</v>
      </c>
      <c r="K2334" s="9">
        <v>35188</v>
      </c>
      <c r="L2334" s="7"/>
      <c r="M2334" s="7"/>
      <c r="N2334" s="7">
        <v>9801293604</v>
      </c>
      <c r="O2334" s="7"/>
      <c r="P2334" s="7"/>
      <c r="Q2334" s="7" t="s">
        <v>11496</v>
      </c>
      <c r="R2334" s="39" t="s">
        <v>13819</v>
      </c>
      <c r="S2334" s="7"/>
      <c r="T2334" s="7" t="s">
        <v>17791</v>
      </c>
      <c r="U2334" s="7"/>
      <c r="V2334" s="7"/>
      <c r="W2334" s="7"/>
      <c r="X2334" s="7"/>
      <c r="Y2334" s="39"/>
      <c r="Z2334" s="7"/>
      <c r="AA2334" s="7"/>
      <c r="AB2334" s="24"/>
      <c r="AC2334" t="s">
        <v>26453</v>
      </c>
      <c r="AD2334" t="s">
        <v>23380</v>
      </c>
    </row>
    <row r="2335" spans="1:30" x14ac:dyDescent="0.25">
      <c r="A2335" t="str">
        <f t="shared" si="89"/>
        <v>11970016</v>
      </c>
      <c r="B2335" s="23" t="s">
        <v>58</v>
      </c>
      <c r="C2335" s="7" t="s">
        <v>1452</v>
      </c>
      <c r="D2335" s="66" t="s">
        <v>322</v>
      </c>
      <c r="E2335" s="53" t="e">
        <f>VLOOKUP(D2335,'MPG Master'!$C$3:$I$716,7,0)</f>
        <v>#N/A</v>
      </c>
      <c r="F2335" s="7" t="e">
        <f>VLOOKUP(D2335,'MPG Master'!$C$3:$D$716,2,0)</f>
        <v>#N/A</v>
      </c>
      <c r="G2335" s="67" t="s">
        <v>1772</v>
      </c>
      <c r="H2335" s="53" t="e">
        <f t="shared" si="88"/>
        <v>#N/A</v>
      </c>
      <c r="I2335" s="7" t="s">
        <v>2172</v>
      </c>
      <c r="J2335" s="7" t="s">
        <v>2131</v>
      </c>
      <c r="K2335" s="9">
        <v>28126</v>
      </c>
      <c r="L2335" s="7"/>
      <c r="M2335" s="7"/>
      <c r="N2335" s="7">
        <v>0</v>
      </c>
      <c r="O2335" s="7"/>
      <c r="P2335" s="7"/>
      <c r="Q2335" s="7" t="s">
        <v>99</v>
      </c>
      <c r="R2335" s="39" t="s">
        <v>3863</v>
      </c>
      <c r="S2335" s="7"/>
      <c r="T2335" s="7" t="s">
        <v>751</v>
      </c>
      <c r="U2335" s="7"/>
      <c r="V2335" s="7"/>
      <c r="W2335" s="7"/>
      <c r="X2335" s="7"/>
      <c r="Y2335" s="39"/>
      <c r="Z2335" s="7"/>
      <c r="AA2335" s="7"/>
      <c r="AB2335" s="24"/>
      <c r="AC2335" t="s">
        <v>26453</v>
      </c>
      <c r="AD2335" t="s">
        <v>23380</v>
      </c>
    </row>
    <row r="2336" spans="1:30" x14ac:dyDescent="0.25">
      <c r="A2336" t="str">
        <f t="shared" si="89"/>
        <v>11960032</v>
      </c>
      <c r="B2336" s="23" t="s">
        <v>58</v>
      </c>
      <c r="C2336" s="7" t="s">
        <v>1452</v>
      </c>
      <c r="D2336" s="66" t="s">
        <v>321</v>
      </c>
      <c r="E2336" s="53" t="e">
        <f>VLOOKUP(D2336,'MPG Master'!$C$3:$I$716,7,0)</f>
        <v>#N/A</v>
      </c>
      <c r="F2336" s="7" t="e">
        <f>VLOOKUP(D2336,'MPG Master'!$C$3:$D$716,2,0)</f>
        <v>#N/A</v>
      </c>
      <c r="G2336" s="67" t="s">
        <v>1688</v>
      </c>
      <c r="H2336" s="53" t="e">
        <f t="shared" si="88"/>
        <v>#N/A</v>
      </c>
      <c r="I2336" s="7" t="s">
        <v>3835</v>
      </c>
      <c r="J2336" s="7" t="s">
        <v>209</v>
      </c>
      <c r="K2336" s="9">
        <v>29332</v>
      </c>
      <c r="L2336" s="7"/>
      <c r="M2336" s="7"/>
      <c r="N2336" s="7">
        <v>0</v>
      </c>
      <c r="O2336" s="7"/>
      <c r="P2336" s="7"/>
      <c r="Q2336" s="7" t="s">
        <v>1424</v>
      </c>
      <c r="R2336" s="39" t="s">
        <v>13820</v>
      </c>
      <c r="S2336" s="7"/>
      <c r="T2336" s="7" t="s">
        <v>735</v>
      </c>
      <c r="U2336" s="7"/>
      <c r="V2336" s="7"/>
      <c r="W2336" s="7"/>
      <c r="X2336" s="7"/>
      <c r="Y2336" s="39"/>
      <c r="Z2336" s="7"/>
      <c r="AA2336" s="7"/>
      <c r="AB2336" s="24"/>
      <c r="AC2336" t="s">
        <v>26453</v>
      </c>
      <c r="AD2336" t="s">
        <v>23380</v>
      </c>
    </row>
    <row r="2337" spans="1:30" x14ac:dyDescent="0.25">
      <c r="A2337" t="str">
        <f t="shared" si="89"/>
        <v>11870119</v>
      </c>
      <c r="B2337" s="23" t="s">
        <v>58</v>
      </c>
      <c r="C2337" s="7" t="s">
        <v>1452</v>
      </c>
      <c r="D2337" s="66" t="s">
        <v>320</v>
      </c>
      <c r="E2337" s="53" t="e">
        <f>VLOOKUP(D2337,'MPG Master'!$C$3:$I$716,7,0)</f>
        <v>#N/A</v>
      </c>
      <c r="F2337" s="7" t="e">
        <f>VLOOKUP(D2337,'MPG Master'!$C$3:$D$716,2,0)</f>
        <v>#N/A</v>
      </c>
      <c r="G2337" s="67" t="s">
        <v>7777</v>
      </c>
      <c r="H2337" s="53" t="e">
        <f t="shared" si="88"/>
        <v>#N/A</v>
      </c>
      <c r="I2337" s="7" t="s">
        <v>9412</v>
      </c>
      <c r="J2337" s="7" t="s">
        <v>19312</v>
      </c>
      <c r="K2337" s="9">
        <v>25569</v>
      </c>
      <c r="L2337" s="7"/>
      <c r="M2337" s="7"/>
      <c r="N2337" s="7">
        <v>0</v>
      </c>
      <c r="O2337" s="7"/>
      <c r="P2337" s="7"/>
      <c r="Q2337" s="7" t="s">
        <v>798</v>
      </c>
      <c r="R2337" s="39" t="s">
        <v>13821</v>
      </c>
      <c r="S2337" s="7"/>
      <c r="T2337" s="7" t="s">
        <v>767</v>
      </c>
      <c r="U2337" s="7"/>
      <c r="V2337" s="7"/>
      <c r="W2337" s="7"/>
      <c r="X2337" s="7"/>
      <c r="Y2337" s="39"/>
      <c r="Z2337" s="7"/>
      <c r="AA2337" s="7"/>
      <c r="AB2337" s="24"/>
      <c r="AC2337" t="s">
        <v>26453</v>
      </c>
      <c r="AD2337" t="s">
        <v>23380</v>
      </c>
    </row>
    <row r="2338" spans="1:30" x14ac:dyDescent="0.25">
      <c r="A2338" t="str">
        <f t="shared" si="89"/>
        <v>03260016</v>
      </c>
      <c r="B2338" s="23" t="s">
        <v>58</v>
      </c>
      <c r="C2338" s="7" t="s">
        <v>1665</v>
      </c>
      <c r="D2338" s="66" t="s">
        <v>503</v>
      </c>
      <c r="E2338" s="53" t="e">
        <f>VLOOKUP(D2338,'MPG Master'!$C$3:$I$716,7,0)</f>
        <v>#N/A</v>
      </c>
      <c r="F2338" s="7" t="e">
        <f>VLOOKUP(D2338,'MPG Master'!$C$3:$D$716,2,0)</f>
        <v>#N/A</v>
      </c>
      <c r="G2338" s="67" t="s">
        <v>1772</v>
      </c>
      <c r="H2338" s="53" t="e">
        <f t="shared" si="88"/>
        <v>#N/A</v>
      </c>
      <c r="I2338" s="7" t="s">
        <v>9413</v>
      </c>
      <c r="J2338" s="7" t="s">
        <v>19313</v>
      </c>
      <c r="K2338" s="9">
        <v>23012</v>
      </c>
      <c r="L2338" s="7"/>
      <c r="M2338" s="7"/>
      <c r="N2338" s="7">
        <v>8849141454</v>
      </c>
      <c r="O2338" s="7"/>
      <c r="P2338" s="7"/>
      <c r="Q2338" s="7" t="s">
        <v>798</v>
      </c>
      <c r="R2338" s="39" t="s">
        <v>13822</v>
      </c>
      <c r="S2338" s="7"/>
      <c r="T2338" s="7" t="s">
        <v>6899</v>
      </c>
      <c r="U2338" s="7"/>
      <c r="V2338" s="7"/>
      <c r="W2338" s="7"/>
      <c r="X2338" s="7"/>
      <c r="Y2338" s="39"/>
      <c r="Z2338" s="7"/>
      <c r="AA2338" s="7"/>
      <c r="AB2338" s="24"/>
      <c r="AC2338" t="s">
        <v>26453</v>
      </c>
      <c r="AD2338" t="s">
        <v>23380</v>
      </c>
    </row>
    <row r="2339" spans="1:30" x14ac:dyDescent="0.25">
      <c r="A2339" t="str">
        <f t="shared" si="89"/>
        <v>03630038</v>
      </c>
      <c r="B2339" s="23" t="s">
        <v>58</v>
      </c>
      <c r="C2339" s="7" t="s">
        <v>1665</v>
      </c>
      <c r="D2339" s="66" t="s">
        <v>517</v>
      </c>
      <c r="E2339" s="53" t="e">
        <f>VLOOKUP(D2339,'MPG Master'!$C$3:$I$716,7,0)</f>
        <v>#N/A</v>
      </c>
      <c r="F2339" s="7" t="e">
        <f>VLOOKUP(D2339,'MPG Master'!$C$3:$D$716,2,0)</f>
        <v>#N/A</v>
      </c>
      <c r="G2339" s="67" t="s">
        <v>1691</v>
      </c>
      <c r="H2339" s="53" t="e">
        <f t="shared" si="88"/>
        <v>#N/A</v>
      </c>
      <c r="I2339" s="7" t="s">
        <v>9414</v>
      </c>
      <c r="J2339" s="7" t="s">
        <v>18879</v>
      </c>
      <c r="K2339" s="9">
        <v>35861</v>
      </c>
      <c r="L2339" s="7"/>
      <c r="M2339" s="7"/>
      <c r="N2339" s="7">
        <v>0</v>
      </c>
      <c r="O2339" s="7"/>
      <c r="P2339" s="7"/>
      <c r="Q2339" s="7" t="s">
        <v>798</v>
      </c>
      <c r="R2339" s="39" t="s">
        <v>13823</v>
      </c>
      <c r="S2339" s="7"/>
      <c r="T2339" s="7" t="s">
        <v>1275</v>
      </c>
      <c r="U2339" s="7"/>
      <c r="V2339" s="7"/>
      <c r="W2339" s="7"/>
      <c r="X2339" s="7"/>
      <c r="Y2339" s="39"/>
      <c r="Z2339" s="7"/>
      <c r="AA2339" s="7"/>
      <c r="AB2339" s="24"/>
      <c r="AC2339" t="s">
        <v>26453</v>
      </c>
      <c r="AD2339" t="s">
        <v>23380</v>
      </c>
    </row>
    <row r="2340" spans="1:30" x14ac:dyDescent="0.25">
      <c r="A2340" t="str">
        <f t="shared" si="89"/>
        <v>03630008</v>
      </c>
      <c r="B2340" s="23" t="s">
        <v>58</v>
      </c>
      <c r="C2340" s="7" t="s">
        <v>1665</v>
      </c>
      <c r="D2340" s="66" t="s">
        <v>517</v>
      </c>
      <c r="E2340" s="53" t="e">
        <f>VLOOKUP(D2340,'MPG Master'!$C$3:$I$716,7,0)</f>
        <v>#N/A</v>
      </c>
      <c r="F2340" s="7" t="e">
        <f>VLOOKUP(D2340,'MPG Master'!$C$3:$D$716,2,0)</f>
        <v>#N/A</v>
      </c>
      <c r="G2340" s="67" t="s">
        <v>1687</v>
      </c>
      <c r="H2340" s="53" t="e">
        <f t="shared" si="88"/>
        <v>#N/A</v>
      </c>
      <c r="I2340" s="7" t="s">
        <v>9415</v>
      </c>
      <c r="J2340" s="7" t="s">
        <v>18878</v>
      </c>
      <c r="K2340" s="9">
        <v>35499</v>
      </c>
      <c r="L2340" s="7"/>
      <c r="M2340" s="7"/>
      <c r="N2340" s="7">
        <v>0</v>
      </c>
      <c r="O2340" s="7"/>
      <c r="P2340" s="7"/>
      <c r="Q2340" s="7" t="s">
        <v>1424</v>
      </c>
      <c r="R2340" s="39" t="s">
        <v>13824</v>
      </c>
      <c r="S2340" s="7"/>
      <c r="T2340" s="7" t="s">
        <v>17799</v>
      </c>
      <c r="U2340" s="7"/>
      <c r="V2340" s="7"/>
      <c r="W2340" s="7"/>
      <c r="X2340" s="7"/>
      <c r="Y2340" s="39"/>
      <c r="Z2340" s="7"/>
      <c r="AA2340" s="7"/>
      <c r="AB2340" s="24"/>
      <c r="AC2340" t="s">
        <v>26453</v>
      </c>
      <c r="AD2340" t="s">
        <v>23380</v>
      </c>
    </row>
    <row r="2341" spans="1:30" x14ac:dyDescent="0.25">
      <c r="A2341" t="str">
        <f t="shared" si="89"/>
        <v>03620087</v>
      </c>
      <c r="B2341" s="23" t="s">
        <v>58</v>
      </c>
      <c r="C2341" s="7" t="s">
        <v>1665</v>
      </c>
      <c r="D2341" s="66" t="s">
        <v>516</v>
      </c>
      <c r="E2341" s="53" t="e">
        <f>VLOOKUP(D2341,'MPG Master'!$C$3:$I$716,7,0)</f>
        <v>#N/A</v>
      </c>
      <c r="F2341" s="7" t="e">
        <f>VLOOKUP(D2341,'MPG Master'!$C$3:$D$716,2,0)</f>
        <v>#N/A</v>
      </c>
      <c r="G2341" s="67" t="s">
        <v>4095</v>
      </c>
      <c r="H2341" s="53" t="e">
        <f t="shared" si="88"/>
        <v>#N/A</v>
      </c>
      <c r="I2341" s="7" t="s">
        <v>3873</v>
      </c>
      <c r="J2341" s="7" t="s">
        <v>19314</v>
      </c>
      <c r="K2341" s="9">
        <v>34700</v>
      </c>
      <c r="L2341" s="7"/>
      <c r="M2341" s="7"/>
      <c r="N2341" s="7">
        <v>8579987316</v>
      </c>
      <c r="O2341" s="7"/>
      <c r="P2341" s="7"/>
      <c r="Q2341" s="7" t="s">
        <v>11495</v>
      </c>
      <c r="R2341" s="39" t="s">
        <v>13825</v>
      </c>
      <c r="S2341" s="7"/>
      <c r="T2341" s="7" t="s">
        <v>784</v>
      </c>
      <c r="U2341" s="7"/>
      <c r="V2341" s="7"/>
      <c r="W2341" s="7"/>
      <c r="X2341" s="7"/>
      <c r="Y2341" s="39"/>
      <c r="Z2341" s="7"/>
      <c r="AA2341" s="7"/>
      <c r="AB2341" s="24"/>
      <c r="AC2341" t="s">
        <v>26453</v>
      </c>
      <c r="AD2341" t="s">
        <v>23380</v>
      </c>
    </row>
    <row r="2342" spans="1:30" x14ac:dyDescent="0.25">
      <c r="A2342" t="str">
        <f t="shared" si="89"/>
        <v>03660005</v>
      </c>
      <c r="B2342" s="23" t="s">
        <v>58</v>
      </c>
      <c r="C2342" s="7" t="s">
        <v>1665</v>
      </c>
      <c r="D2342" s="66" t="s">
        <v>519</v>
      </c>
      <c r="E2342" s="53" t="e">
        <f>VLOOKUP(D2342,'MPG Master'!$C$3:$I$716,7,0)</f>
        <v>#N/A</v>
      </c>
      <c r="F2342" s="7" t="e">
        <f>VLOOKUP(D2342,'MPG Master'!$C$3:$D$716,2,0)</f>
        <v>#N/A</v>
      </c>
      <c r="G2342" s="67" t="s">
        <v>1680</v>
      </c>
      <c r="H2342" s="53" t="e">
        <f t="shared" si="88"/>
        <v>#N/A</v>
      </c>
      <c r="I2342" s="7" t="s">
        <v>9416</v>
      </c>
      <c r="J2342" s="7" t="s">
        <v>19310</v>
      </c>
      <c r="K2342" s="9">
        <v>30317</v>
      </c>
      <c r="L2342" s="7"/>
      <c r="M2342" s="7"/>
      <c r="N2342" s="7">
        <v>0</v>
      </c>
      <c r="O2342" s="7"/>
      <c r="P2342" s="7"/>
      <c r="Q2342" s="7" t="s">
        <v>11510</v>
      </c>
      <c r="R2342" s="39" t="s">
        <v>13826</v>
      </c>
      <c r="S2342" s="7"/>
      <c r="T2342" s="7" t="s">
        <v>1294</v>
      </c>
      <c r="U2342" s="7"/>
      <c r="V2342" s="7"/>
      <c r="W2342" s="7"/>
      <c r="X2342" s="7"/>
      <c r="Y2342" s="39"/>
      <c r="Z2342" s="7"/>
      <c r="AA2342" s="7"/>
      <c r="AB2342" s="24"/>
      <c r="AC2342" t="s">
        <v>26453</v>
      </c>
      <c r="AD2342" t="s">
        <v>23380</v>
      </c>
    </row>
    <row r="2343" spans="1:30" x14ac:dyDescent="0.25">
      <c r="A2343" t="str">
        <f t="shared" si="89"/>
        <v>03660003</v>
      </c>
      <c r="B2343" s="23" t="s">
        <v>58</v>
      </c>
      <c r="C2343" s="7" t="s">
        <v>1665</v>
      </c>
      <c r="D2343" s="66" t="s">
        <v>519</v>
      </c>
      <c r="E2343" s="53" t="e">
        <f>VLOOKUP(D2343,'MPG Master'!$C$3:$I$716,7,0)</f>
        <v>#N/A</v>
      </c>
      <c r="F2343" s="7" t="e">
        <f>VLOOKUP(D2343,'MPG Master'!$C$3:$D$716,2,0)</f>
        <v>#N/A</v>
      </c>
      <c r="G2343" s="67" t="s">
        <v>61</v>
      </c>
      <c r="H2343" s="53" t="e">
        <f t="shared" si="88"/>
        <v>#N/A</v>
      </c>
      <c r="I2343" s="7" t="s">
        <v>9417</v>
      </c>
      <c r="J2343" s="7" t="s">
        <v>19310</v>
      </c>
      <c r="K2343" s="9">
        <v>25569</v>
      </c>
      <c r="L2343" s="7"/>
      <c r="M2343" s="7"/>
      <c r="N2343" s="7">
        <v>0</v>
      </c>
      <c r="O2343" s="7"/>
      <c r="P2343" s="7"/>
      <c r="Q2343" s="7" t="s">
        <v>11510</v>
      </c>
      <c r="R2343" s="39" t="s">
        <v>13827</v>
      </c>
      <c r="S2343" s="7"/>
      <c r="T2343" s="7" t="s">
        <v>1294</v>
      </c>
      <c r="U2343" s="7"/>
      <c r="V2343" s="7"/>
      <c r="W2343" s="7"/>
      <c r="X2343" s="7"/>
      <c r="Y2343" s="39"/>
      <c r="Z2343" s="7"/>
      <c r="AA2343" s="7"/>
      <c r="AB2343" s="24"/>
      <c r="AC2343" t="s">
        <v>26453</v>
      </c>
      <c r="AD2343" t="s">
        <v>23380</v>
      </c>
    </row>
    <row r="2344" spans="1:30" x14ac:dyDescent="0.25">
      <c r="A2344" t="str">
        <f t="shared" si="89"/>
        <v>03660012</v>
      </c>
      <c r="B2344" s="23" t="s">
        <v>58</v>
      </c>
      <c r="C2344" s="7" t="s">
        <v>1665</v>
      </c>
      <c r="D2344" s="66" t="s">
        <v>519</v>
      </c>
      <c r="E2344" s="53" t="e">
        <f>VLOOKUP(D2344,'MPG Master'!$C$3:$I$716,7,0)</f>
        <v>#N/A</v>
      </c>
      <c r="F2344" s="7" t="e">
        <f>VLOOKUP(D2344,'MPG Master'!$C$3:$D$716,2,0)</f>
        <v>#N/A</v>
      </c>
      <c r="G2344" s="67" t="s">
        <v>1694</v>
      </c>
      <c r="H2344" s="53" t="e">
        <f t="shared" si="88"/>
        <v>#N/A</v>
      </c>
      <c r="I2344" s="7" t="s">
        <v>9418</v>
      </c>
      <c r="J2344" s="7" t="s">
        <v>19316</v>
      </c>
      <c r="K2344" s="9">
        <v>33584</v>
      </c>
      <c r="L2344" s="7"/>
      <c r="M2344" s="7"/>
      <c r="N2344" s="7">
        <v>0</v>
      </c>
      <c r="O2344" s="7"/>
      <c r="P2344" s="7"/>
      <c r="Q2344" s="7" t="s">
        <v>11510</v>
      </c>
      <c r="R2344" s="39" t="s">
        <v>13828</v>
      </c>
      <c r="S2344" s="7"/>
      <c r="T2344" s="7" t="s">
        <v>1294</v>
      </c>
      <c r="U2344" s="7"/>
      <c r="V2344" s="7"/>
      <c r="W2344" s="7"/>
      <c r="X2344" s="7"/>
      <c r="Y2344" s="39"/>
      <c r="Z2344" s="7"/>
      <c r="AA2344" s="7"/>
      <c r="AB2344" s="24"/>
      <c r="AC2344" t="s">
        <v>26453</v>
      </c>
      <c r="AD2344" t="s">
        <v>23380</v>
      </c>
    </row>
    <row r="2345" spans="1:30" x14ac:dyDescent="0.25">
      <c r="A2345" t="str">
        <f t="shared" si="89"/>
        <v>03630016</v>
      </c>
      <c r="B2345" s="23" t="s">
        <v>58</v>
      </c>
      <c r="C2345" s="7" t="s">
        <v>1665</v>
      </c>
      <c r="D2345" s="66" t="s">
        <v>517</v>
      </c>
      <c r="E2345" s="53" t="e">
        <f>VLOOKUP(D2345,'MPG Master'!$C$3:$I$716,7,0)</f>
        <v>#N/A</v>
      </c>
      <c r="F2345" s="7" t="e">
        <f>VLOOKUP(D2345,'MPG Master'!$C$3:$D$716,2,0)</f>
        <v>#N/A</v>
      </c>
      <c r="G2345" s="67" t="s">
        <v>1772</v>
      </c>
      <c r="H2345" s="53" t="e">
        <f t="shared" si="88"/>
        <v>#N/A</v>
      </c>
      <c r="I2345" s="7" t="s">
        <v>9419</v>
      </c>
      <c r="J2345" s="7" t="s">
        <v>19317</v>
      </c>
      <c r="K2345" s="9">
        <v>36336</v>
      </c>
      <c r="L2345" s="7"/>
      <c r="M2345" s="7"/>
      <c r="N2345" s="7">
        <v>0</v>
      </c>
      <c r="O2345" s="7"/>
      <c r="P2345" s="7"/>
      <c r="Q2345" s="7" t="s">
        <v>11497</v>
      </c>
      <c r="R2345" s="39" t="s">
        <v>13829</v>
      </c>
      <c r="S2345" s="7"/>
      <c r="T2345" s="7" t="s">
        <v>747</v>
      </c>
      <c r="U2345" s="7"/>
      <c r="V2345" s="7"/>
      <c r="W2345" s="7"/>
      <c r="X2345" s="7"/>
      <c r="Y2345" s="39"/>
      <c r="Z2345" s="7"/>
      <c r="AA2345" s="7"/>
      <c r="AB2345" s="24"/>
      <c r="AC2345" t="s">
        <v>26453</v>
      </c>
      <c r="AD2345" t="s">
        <v>23380</v>
      </c>
    </row>
    <row r="2346" spans="1:30" x14ac:dyDescent="0.25">
      <c r="A2346" t="str">
        <f t="shared" si="89"/>
        <v>11970018</v>
      </c>
      <c r="B2346" s="23" t="s">
        <v>58</v>
      </c>
      <c r="C2346" s="7" t="s">
        <v>1452</v>
      </c>
      <c r="D2346" s="66" t="s">
        <v>322</v>
      </c>
      <c r="E2346" s="53" t="e">
        <f>VLOOKUP(D2346,'MPG Master'!$C$3:$I$716,7,0)</f>
        <v>#N/A</v>
      </c>
      <c r="F2346" s="7" t="e">
        <f>VLOOKUP(D2346,'MPG Master'!$C$3:$D$716,2,0)</f>
        <v>#N/A</v>
      </c>
      <c r="G2346" s="67" t="s">
        <v>1682</v>
      </c>
      <c r="H2346" s="53" t="e">
        <f t="shared" si="88"/>
        <v>#N/A</v>
      </c>
      <c r="I2346" s="7" t="s">
        <v>3137</v>
      </c>
      <c r="J2346" s="7" t="s">
        <v>17954</v>
      </c>
      <c r="K2346" s="9">
        <v>23743</v>
      </c>
      <c r="L2346" s="7"/>
      <c r="M2346" s="7"/>
      <c r="N2346" s="7">
        <v>0</v>
      </c>
      <c r="O2346" s="7"/>
      <c r="P2346" s="7"/>
      <c r="Q2346" s="7" t="s">
        <v>798</v>
      </c>
      <c r="R2346" s="39" t="s">
        <v>3864</v>
      </c>
      <c r="S2346" s="7"/>
      <c r="T2346" s="7" t="s">
        <v>774</v>
      </c>
      <c r="U2346" s="7"/>
      <c r="V2346" s="7"/>
      <c r="W2346" s="7"/>
      <c r="X2346" s="7"/>
      <c r="Y2346" s="39"/>
      <c r="Z2346" s="7"/>
      <c r="AA2346" s="7"/>
      <c r="AB2346" s="24"/>
      <c r="AC2346" t="s">
        <v>26453</v>
      </c>
      <c r="AD2346" t="s">
        <v>23380</v>
      </c>
    </row>
    <row r="2347" spans="1:30" x14ac:dyDescent="0.25">
      <c r="A2347" t="str">
        <f t="shared" si="89"/>
        <v>11960007</v>
      </c>
      <c r="B2347" s="23" t="s">
        <v>58</v>
      </c>
      <c r="C2347" s="7" t="s">
        <v>1452</v>
      </c>
      <c r="D2347" s="66" t="s">
        <v>321</v>
      </c>
      <c r="E2347" s="53" t="e">
        <f>VLOOKUP(D2347,'MPG Master'!$C$3:$I$716,7,0)</f>
        <v>#N/A</v>
      </c>
      <c r="F2347" s="7" t="e">
        <f>VLOOKUP(D2347,'MPG Master'!$C$3:$D$716,2,0)</f>
        <v>#N/A</v>
      </c>
      <c r="G2347" s="67" t="s">
        <v>1720</v>
      </c>
      <c r="H2347" s="53" t="e">
        <f t="shared" si="88"/>
        <v>#N/A</v>
      </c>
      <c r="I2347" s="7" t="s">
        <v>2748</v>
      </c>
      <c r="J2347" s="7" t="s">
        <v>19318</v>
      </c>
      <c r="K2347" s="9">
        <v>9701</v>
      </c>
      <c r="L2347" s="7"/>
      <c r="M2347" s="7"/>
      <c r="N2347" s="7">
        <v>0</v>
      </c>
      <c r="O2347" s="7"/>
      <c r="P2347" s="7"/>
      <c r="Q2347" s="7" t="s">
        <v>1424</v>
      </c>
      <c r="R2347" s="39" t="s">
        <v>13830</v>
      </c>
      <c r="S2347" s="7"/>
      <c r="T2347" s="7" t="s">
        <v>735</v>
      </c>
      <c r="U2347" s="7"/>
      <c r="V2347" s="7"/>
      <c r="W2347" s="7"/>
      <c r="X2347" s="7"/>
      <c r="Y2347" s="39"/>
      <c r="Z2347" s="7"/>
      <c r="AA2347" s="7"/>
      <c r="AB2347" s="24"/>
      <c r="AC2347" t="s">
        <v>26453</v>
      </c>
      <c r="AD2347" t="s">
        <v>23380</v>
      </c>
    </row>
    <row r="2348" spans="1:30" x14ac:dyDescent="0.25">
      <c r="A2348" t="str">
        <f t="shared" si="89"/>
        <v>11960030</v>
      </c>
      <c r="B2348" s="23" t="s">
        <v>58</v>
      </c>
      <c r="C2348" s="7" t="s">
        <v>1452</v>
      </c>
      <c r="D2348" s="66" t="s">
        <v>321</v>
      </c>
      <c r="E2348" s="53" t="e">
        <f>VLOOKUP(D2348,'MPG Master'!$C$3:$I$716,7,0)</f>
        <v>#N/A</v>
      </c>
      <c r="F2348" s="7" t="e">
        <f>VLOOKUP(D2348,'MPG Master'!$C$3:$D$716,2,0)</f>
        <v>#N/A</v>
      </c>
      <c r="G2348" s="67" t="s">
        <v>380</v>
      </c>
      <c r="H2348" s="53" t="e">
        <f t="shared" si="88"/>
        <v>#N/A</v>
      </c>
      <c r="I2348" s="7" t="s">
        <v>9420</v>
      </c>
      <c r="J2348" s="7" t="s">
        <v>19319</v>
      </c>
      <c r="K2348" s="9">
        <v>29262</v>
      </c>
      <c r="L2348" s="7"/>
      <c r="M2348" s="7"/>
      <c r="N2348" s="7">
        <v>9263048616</v>
      </c>
      <c r="O2348" s="7"/>
      <c r="P2348" s="7"/>
      <c r="Q2348" s="7" t="s">
        <v>1424</v>
      </c>
      <c r="R2348" s="39" t="s">
        <v>13831</v>
      </c>
      <c r="S2348" s="7"/>
      <c r="T2348" s="7" t="s">
        <v>735</v>
      </c>
      <c r="U2348" s="7"/>
      <c r="V2348" s="7"/>
      <c r="W2348" s="7"/>
      <c r="X2348" s="7"/>
      <c r="Y2348" s="39"/>
      <c r="Z2348" s="7"/>
      <c r="AA2348" s="7"/>
      <c r="AB2348" s="24"/>
      <c r="AC2348" t="s">
        <v>26453</v>
      </c>
      <c r="AD2348" t="s">
        <v>23380</v>
      </c>
    </row>
    <row r="2349" spans="1:30" x14ac:dyDescent="0.25">
      <c r="A2349" t="str">
        <f t="shared" si="89"/>
        <v>40390295</v>
      </c>
      <c r="B2349" s="23" t="s">
        <v>58</v>
      </c>
      <c r="C2349" s="7" t="s">
        <v>864</v>
      </c>
      <c r="D2349" s="66" t="s">
        <v>350</v>
      </c>
      <c r="E2349" s="53" t="e">
        <f>VLOOKUP(D2349,'MPG Master'!$C$3:$I$716,7,0)</f>
        <v>#N/A</v>
      </c>
      <c r="F2349" s="7" t="e">
        <f>VLOOKUP(D2349,'MPG Master'!$C$3:$D$716,2,0)</f>
        <v>#N/A</v>
      </c>
      <c r="G2349" s="67" t="s">
        <v>7848</v>
      </c>
      <c r="H2349" s="53" t="e">
        <f t="shared" si="88"/>
        <v>#N/A</v>
      </c>
      <c r="I2349" s="7" t="s">
        <v>2562</v>
      </c>
      <c r="J2349" s="7" t="s">
        <v>19320</v>
      </c>
      <c r="K2349" s="9">
        <v>29412</v>
      </c>
      <c r="L2349" s="7"/>
      <c r="M2349" s="7"/>
      <c r="N2349" s="7">
        <v>8294168769</v>
      </c>
      <c r="O2349" s="7"/>
      <c r="P2349" s="7"/>
      <c r="Q2349" s="7" t="s">
        <v>798</v>
      </c>
      <c r="R2349" s="39" t="s">
        <v>13832</v>
      </c>
      <c r="S2349" s="7"/>
      <c r="T2349" s="7" t="s">
        <v>1968</v>
      </c>
      <c r="U2349" s="7"/>
      <c r="V2349" s="7"/>
      <c r="W2349" s="7"/>
      <c r="X2349" s="7"/>
      <c r="Y2349" s="39"/>
      <c r="Z2349" s="7"/>
      <c r="AA2349" s="7"/>
      <c r="AB2349" s="24"/>
      <c r="AC2349" t="s">
        <v>26453</v>
      </c>
      <c r="AD2349" t="s">
        <v>23380</v>
      </c>
    </row>
    <row r="2350" spans="1:30" x14ac:dyDescent="0.25">
      <c r="A2350" t="str">
        <f t="shared" si="89"/>
        <v>40390111</v>
      </c>
      <c r="B2350" s="23" t="s">
        <v>58</v>
      </c>
      <c r="C2350" s="7" t="s">
        <v>864</v>
      </c>
      <c r="D2350" s="66" t="s">
        <v>350</v>
      </c>
      <c r="E2350" s="53" t="e">
        <f>VLOOKUP(D2350,'MPG Master'!$C$3:$I$716,7,0)</f>
        <v>#N/A</v>
      </c>
      <c r="F2350" s="7" t="e">
        <f>VLOOKUP(D2350,'MPG Master'!$C$3:$D$716,2,0)</f>
        <v>#N/A</v>
      </c>
      <c r="G2350" s="67" t="s">
        <v>1473</v>
      </c>
      <c r="H2350" s="53" t="e">
        <f t="shared" si="88"/>
        <v>#N/A</v>
      </c>
      <c r="I2350" s="7" t="s">
        <v>2565</v>
      </c>
      <c r="J2350" s="7" t="s">
        <v>19321</v>
      </c>
      <c r="K2350" s="9">
        <v>27395</v>
      </c>
      <c r="L2350" s="7"/>
      <c r="M2350" s="7"/>
      <c r="N2350" s="7">
        <v>8235711487</v>
      </c>
      <c r="O2350" s="7"/>
      <c r="P2350" s="7"/>
      <c r="Q2350" s="7" t="s">
        <v>798</v>
      </c>
      <c r="R2350" s="39" t="s">
        <v>13833</v>
      </c>
      <c r="S2350" s="7"/>
      <c r="T2350" s="7" t="s">
        <v>1968</v>
      </c>
      <c r="U2350" s="7"/>
      <c r="V2350" s="7"/>
      <c r="W2350" s="7"/>
      <c r="X2350" s="7"/>
      <c r="Y2350" s="39"/>
      <c r="Z2350" s="7"/>
      <c r="AA2350" s="7"/>
      <c r="AB2350" s="24"/>
      <c r="AC2350" t="s">
        <v>26453</v>
      </c>
      <c r="AD2350" t="s">
        <v>23380</v>
      </c>
    </row>
    <row r="2351" spans="1:30" x14ac:dyDescent="0.25">
      <c r="A2351" t="str">
        <f t="shared" si="89"/>
        <v>97190119</v>
      </c>
      <c r="B2351" s="23" t="s">
        <v>58</v>
      </c>
      <c r="C2351" s="7" t="s">
        <v>7736</v>
      </c>
      <c r="D2351" s="66" t="s">
        <v>475</v>
      </c>
      <c r="E2351" s="53" t="e">
        <f>VLOOKUP(D2351,'MPG Master'!$C$3:$I$716,7,0)</f>
        <v>#N/A</v>
      </c>
      <c r="F2351" s="7" t="e">
        <f>VLOOKUP(D2351,'MPG Master'!$C$3:$D$716,2,0)</f>
        <v>#N/A</v>
      </c>
      <c r="G2351" s="67" t="s">
        <v>7777</v>
      </c>
      <c r="H2351" s="53" t="e">
        <f t="shared" si="88"/>
        <v>#N/A</v>
      </c>
      <c r="I2351" s="7" t="s">
        <v>2993</v>
      </c>
      <c r="J2351" s="7" t="s">
        <v>9494</v>
      </c>
      <c r="K2351" s="9">
        <v>35991</v>
      </c>
      <c r="L2351" s="7"/>
      <c r="M2351" s="7"/>
      <c r="N2351" s="7">
        <v>0</v>
      </c>
      <c r="O2351" s="7"/>
      <c r="P2351" s="7"/>
      <c r="Q2351" s="7" t="s">
        <v>798</v>
      </c>
      <c r="R2351" s="39" t="s">
        <v>13834</v>
      </c>
      <c r="S2351" s="7"/>
      <c r="T2351" s="7" t="s">
        <v>1170</v>
      </c>
      <c r="U2351" s="7"/>
      <c r="V2351" s="7"/>
      <c r="W2351" s="7"/>
      <c r="X2351" s="7"/>
      <c r="Y2351" s="39"/>
      <c r="Z2351" s="7"/>
      <c r="AA2351" s="7"/>
      <c r="AB2351" s="24"/>
      <c r="AC2351" t="s">
        <v>26453</v>
      </c>
      <c r="AD2351" t="s">
        <v>23380</v>
      </c>
    </row>
    <row r="2352" spans="1:30" x14ac:dyDescent="0.25">
      <c r="A2352" t="str">
        <f t="shared" si="89"/>
        <v>97190120</v>
      </c>
      <c r="B2352" s="23" t="s">
        <v>58</v>
      </c>
      <c r="C2352" s="7" t="s">
        <v>7736</v>
      </c>
      <c r="D2352" s="66" t="s">
        <v>475</v>
      </c>
      <c r="E2352" s="53" t="e">
        <f>VLOOKUP(D2352,'MPG Master'!$C$3:$I$716,7,0)</f>
        <v>#N/A</v>
      </c>
      <c r="F2352" s="7" t="e">
        <f>VLOOKUP(D2352,'MPG Master'!$C$3:$D$716,2,0)</f>
        <v>#N/A</v>
      </c>
      <c r="G2352" s="67" t="s">
        <v>7788</v>
      </c>
      <c r="H2352" s="53" t="e">
        <f t="shared" si="88"/>
        <v>#N/A</v>
      </c>
      <c r="I2352" s="7" t="s">
        <v>1863</v>
      </c>
      <c r="J2352" s="7" t="s">
        <v>19322</v>
      </c>
      <c r="K2352" s="9">
        <v>34732</v>
      </c>
      <c r="L2352" s="7"/>
      <c r="M2352" s="7"/>
      <c r="N2352" s="7">
        <v>7461844555</v>
      </c>
      <c r="O2352" s="7"/>
      <c r="P2352" s="7"/>
      <c r="Q2352" s="7" t="s">
        <v>1424</v>
      </c>
      <c r="R2352" s="39" t="s">
        <v>13835</v>
      </c>
      <c r="S2352" s="7"/>
      <c r="T2352" s="7" t="s">
        <v>6341</v>
      </c>
      <c r="U2352" s="7"/>
      <c r="V2352" s="7"/>
      <c r="W2352" s="7"/>
      <c r="X2352" s="7"/>
      <c r="Y2352" s="39"/>
      <c r="Z2352" s="7"/>
      <c r="AA2352" s="7"/>
      <c r="AB2352" s="24"/>
      <c r="AC2352" t="s">
        <v>26453</v>
      </c>
      <c r="AD2352" t="s">
        <v>23380</v>
      </c>
    </row>
    <row r="2353" spans="1:30" x14ac:dyDescent="0.25">
      <c r="A2353" t="str">
        <f t="shared" si="89"/>
        <v>97360009</v>
      </c>
      <c r="B2353" s="23" t="s">
        <v>58</v>
      </c>
      <c r="C2353" s="7" t="s">
        <v>7736</v>
      </c>
      <c r="D2353" s="66" t="s">
        <v>7551</v>
      </c>
      <c r="E2353" s="53" t="e">
        <f>VLOOKUP(D2353,'MPG Master'!$C$3:$I$716,7,0)</f>
        <v>#N/A</v>
      </c>
      <c r="F2353" s="7" t="e">
        <f>VLOOKUP(D2353,'MPG Master'!$C$3:$D$716,2,0)</f>
        <v>#N/A</v>
      </c>
      <c r="G2353" s="67" t="s">
        <v>1706</v>
      </c>
      <c r="H2353" s="53" t="e">
        <f t="shared" si="88"/>
        <v>#N/A</v>
      </c>
      <c r="I2353" s="7" t="s">
        <v>9421</v>
      </c>
      <c r="J2353" s="7" t="s">
        <v>19323</v>
      </c>
      <c r="K2353" s="9">
        <v>27030</v>
      </c>
      <c r="L2353" s="7"/>
      <c r="M2353" s="7"/>
      <c r="N2353" s="7">
        <v>0</v>
      </c>
      <c r="O2353" s="7"/>
      <c r="P2353" s="7"/>
      <c r="Q2353" s="7" t="s">
        <v>798</v>
      </c>
      <c r="R2353" s="39" t="s">
        <v>13836</v>
      </c>
      <c r="S2353" s="7"/>
      <c r="T2353" s="7" t="s">
        <v>1191</v>
      </c>
      <c r="U2353" s="7"/>
      <c r="V2353" s="7"/>
      <c r="W2353" s="7"/>
      <c r="X2353" s="7"/>
      <c r="Y2353" s="39"/>
      <c r="Z2353" s="7"/>
      <c r="AA2353" s="7"/>
      <c r="AB2353" s="24"/>
      <c r="AC2353" t="s">
        <v>26453</v>
      </c>
      <c r="AD2353" t="s">
        <v>23380</v>
      </c>
    </row>
    <row r="2354" spans="1:30" x14ac:dyDescent="0.25">
      <c r="A2354" t="str">
        <f t="shared" si="89"/>
        <v>95020040</v>
      </c>
      <c r="B2354" s="23" t="s">
        <v>58</v>
      </c>
      <c r="C2354" s="7" t="s">
        <v>7736</v>
      </c>
      <c r="D2354" s="66" t="s">
        <v>466</v>
      </c>
      <c r="E2354" s="53" t="e">
        <f>VLOOKUP(D2354,'MPG Master'!$C$3:$I$716,7,0)</f>
        <v>#N/A</v>
      </c>
      <c r="F2354" s="7" t="e">
        <f>VLOOKUP(D2354,'MPG Master'!$C$3:$D$716,2,0)</f>
        <v>#N/A</v>
      </c>
      <c r="G2354" s="67" t="s">
        <v>2113</v>
      </c>
      <c r="H2354" s="53" t="e">
        <f t="shared" si="88"/>
        <v>#N/A</v>
      </c>
      <c r="I2354" s="7" t="s">
        <v>9178</v>
      </c>
      <c r="J2354" s="7" t="s">
        <v>3165</v>
      </c>
      <c r="K2354" s="9">
        <v>16878</v>
      </c>
      <c r="L2354" s="7"/>
      <c r="M2354" s="7"/>
      <c r="N2354" s="7">
        <v>0</v>
      </c>
      <c r="O2354" s="7"/>
      <c r="P2354" s="7"/>
      <c r="Q2354" s="7" t="s">
        <v>1424</v>
      </c>
      <c r="R2354" s="39" t="s">
        <v>13387</v>
      </c>
      <c r="S2354" s="7"/>
      <c r="T2354" s="7" t="s">
        <v>747</v>
      </c>
      <c r="U2354" s="7"/>
      <c r="V2354" s="7"/>
      <c r="W2354" s="7"/>
      <c r="X2354" s="7"/>
      <c r="Y2354" s="39"/>
      <c r="Z2354" s="7"/>
      <c r="AA2354" s="7"/>
      <c r="AB2354" s="24"/>
      <c r="AC2354" t="s">
        <v>26453</v>
      </c>
      <c r="AD2354" t="s">
        <v>23380</v>
      </c>
    </row>
    <row r="2355" spans="1:30" x14ac:dyDescent="0.25">
      <c r="A2355" t="str">
        <f t="shared" si="89"/>
        <v>95100009</v>
      </c>
      <c r="B2355" s="23" t="s">
        <v>58</v>
      </c>
      <c r="C2355" s="7" t="s">
        <v>7736</v>
      </c>
      <c r="D2355" s="66" t="s">
        <v>469</v>
      </c>
      <c r="E2355" s="53" t="e">
        <f>VLOOKUP(D2355,'MPG Master'!$C$3:$I$716,7,0)</f>
        <v>#N/A</v>
      </c>
      <c r="F2355" s="7" t="e">
        <f>VLOOKUP(D2355,'MPG Master'!$C$3:$D$716,2,0)</f>
        <v>#N/A</v>
      </c>
      <c r="G2355" s="67" t="s">
        <v>1706</v>
      </c>
      <c r="H2355" s="53" t="e">
        <f t="shared" si="88"/>
        <v>#N/A</v>
      </c>
      <c r="I2355" s="7" t="s">
        <v>8865</v>
      </c>
      <c r="J2355" s="7" t="s">
        <v>19324</v>
      </c>
      <c r="K2355" s="9">
        <v>30376</v>
      </c>
      <c r="L2355" s="7"/>
      <c r="M2355" s="7"/>
      <c r="N2355" s="7">
        <v>8405978113</v>
      </c>
      <c r="O2355" s="7"/>
      <c r="P2355" s="7"/>
      <c r="Q2355" s="7" t="s">
        <v>99</v>
      </c>
      <c r="R2355" s="39" t="s">
        <v>13837</v>
      </c>
      <c r="S2355" s="7"/>
      <c r="T2355" s="7" t="s">
        <v>1134</v>
      </c>
      <c r="U2355" s="7"/>
      <c r="V2355" s="7"/>
      <c r="W2355" s="7"/>
      <c r="X2355" s="7"/>
      <c r="Y2355" s="39"/>
      <c r="Z2355" s="7"/>
      <c r="AA2355" s="7"/>
      <c r="AB2355" s="24"/>
      <c r="AC2355" t="s">
        <v>26453</v>
      </c>
      <c r="AD2355" t="s">
        <v>23380</v>
      </c>
    </row>
    <row r="2356" spans="1:30" x14ac:dyDescent="0.25">
      <c r="A2356" t="str">
        <f t="shared" si="89"/>
        <v>95100011</v>
      </c>
      <c r="B2356" s="23" t="s">
        <v>58</v>
      </c>
      <c r="C2356" s="7" t="s">
        <v>7736</v>
      </c>
      <c r="D2356" s="66" t="s">
        <v>469</v>
      </c>
      <c r="E2356" s="53" t="e">
        <f>VLOOKUP(D2356,'MPG Master'!$C$3:$I$716,7,0)</f>
        <v>#N/A</v>
      </c>
      <c r="F2356" s="7" t="e">
        <f>VLOOKUP(D2356,'MPG Master'!$C$3:$D$716,2,0)</f>
        <v>#N/A</v>
      </c>
      <c r="G2356" s="67" t="s">
        <v>1693</v>
      </c>
      <c r="H2356" s="53" t="e">
        <f t="shared" si="88"/>
        <v>#N/A</v>
      </c>
      <c r="I2356" s="7" t="s">
        <v>9422</v>
      </c>
      <c r="J2356" s="7" t="s">
        <v>19325</v>
      </c>
      <c r="K2356" s="9">
        <v>19725</v>
      </c>
      <c r="L2356" s="7"/>
      <c r="M2356" s="7"/>
      <c r="N2356" s="7">
        <v>8677030294</v>
      </c>
      <c r="O2356" s="7"/>
      <c r="P2356" s="7"/>
      <c r="Q2356" s="7" t="s">
        <v>99</v>
      </c>
      <c r="R2356" s="39" t="s">
        <v>13838</v>
      </c>
      <c r="S2356" s="7"/>
      <c r="T2356" s="7" t="s">
        <v>1134</v>
      </c>
      <c r="U2356" s="7"/>
      <c r="V2356" s="7"/>
      <c r="W2356" s="7"/>
      <c r="X2356" s="7"/>
      <c r="Y2356" s="39"/>
      <c r="Z2356" s="7"/>
      <c r="AA2356" s="7"/>
      <c r="AB2356" s="24"/>
      <c r="AC2356" t="s">
        <v>26453</v>
      </c>
      <c r="AD2356" t="s">
        <v>23380</v>
      </c>
    </row>
    <row r="2357" spans="1:30" x14ac:dyDescent="0.25">
      <c r="A2357" t="str">
        <f t="shared" si="89"/>
        <v>97510004</v>
      </c>
      <c r="B2357" s="23" t="s">
        <v>58</v>
      </c>
      <c r="C2357" s="7" t="s">
        <v>7736</v>
      </c>
      <c r="D2357" s="66" t="s">
        <v>482</v>
      </c>
      <c r="E2357" s="53" t="e">
        <f>VLOOKUP(D2357,'MPG Master'!$C$3:$I$716,7,0)</f>
        <v>#N/A</v>
      </c>
      <c r="F2357" s="7" t="e">
        <f>VLOOKUP(D2357,'MPG Master'!$C$3:$D$716,2,0)</f>
        <v>#N/A</v>
      </c>
      <c r="G2357" s="67" t="s">
        <v>1679</v>
      </c>
      <c r="H2357" s="53" t="e">
        <f t="shared" si="88"/>
        <v>#N/A</v>
      </c>
      <c r="I2357" s="7" t="s">
        <v>9423</v>
      </c>
      <c r="J2357" s="7" t="s">
        <v>19326</v>
      </c>
      <c r="K2357" s="9">
        <v>32143</v>
      </c>
      <c r="L2357" s="7"/>
      <c r="M2357" s="7"/>
      <c r="N2357" s="7">
        <v>7644986316</v>
      </c>
      <c r="O2357" s="7"/>
      <c r="P2357" s="7"/>
      <c r="Q2357" s="7" t="s">
        <v>798</v>
      </c>
      <c r="R2357" s="39" t="s">
        <v>13839</v>
      </c>
      <c r="S2357" s="7"/>
      <c r="T2357" s="7" t="s">
        <v>1170</v>
      </c>
      <c r="U2357" s="7"/>
      <c r="V2357" s="7"/>
      <c r="W2357" s="7"/>
      <c r="X2357" s="7"/>
      <c r="Y2357" s="39"/>
      <c r="Z2357" s="7"/>
      <c r="AA2357" s="7"/>
      <c r="AB2357" s="24"/>
      <c r="AC2357" t="s">
        <v>26453</v>
      </c>
      <c r="AD2357" t="s">
        <v>23380</v>
      </c>
    </row>
    <row r="2358" spans="1:30" x14ac:dyDescent="0.25">
      <c r="A2358" t="str">
        <f t="shared" si="89"/>
        <v>97510005</v>
      </c>
      <c r="B2358" s="23" t="s">
        <v>58</v>
      </c>
      <c r="C2358" s="7" t="s">
        <v>7736</v>
      </c>
      <c r="D2358" s="66" t="s">
        <v>482</v>
      </c>
      <c r="E2358" s="53" t="e">
        <f>VLOOKUP(D2358,'MPG Master'!$C$3:$I$716,7,0)</f>
        <v>#N/A</v>
      </c>
      <c r="F2358" s="7" t="e">
        <f>VLOOKUP(D2358,'MPG Master'!$C$3:$D$716,2,0)</f>
        <v>#N/A</v>
      </c>
      <c r="G2358" s="67" t="s">
        <v>1680</v>
      </c>
      <c r="H2358" s="53" t="e">
        <f t="shared" si="88"/>
        <v>#N/A</v>
      </c>
      <c r="I2358" s="7" t="s">
        <v>9189</v>
      </c>
      <c r="J2358" s="7" t="s">
        <v>19327</v>
      </c>
      <c r="K2358" s="9">
        <v>32509</v>
      </c>
      <c r="L2358" s="7"/>
      <c r="M2358" s="7"/>
      <c r="N2358" s="7">
        <v>9534023239</v>
      </c>
      <c r="O2358" s="7"/>
      <c r="P2358" s="7"/>
      <c r="Q2358" s="7" t="s">
        <v>798</v>
      </c>
      <c r="R2358" s="39" t="s">
        <v>13840</v>
      </c>
      <c r="S2358" s="7"/>
      <c r="T2358" s="7" t="s">
        <v>1170</v>
      </c>
      <c r="U2358" s="7"/>
      <c r="V2358" s="7"/>
      <c r="W2358" s="7"/>
      <c r="X2358" s="7"/>
      <c r="Y2358" s="39"/>
      <c r="Z2358" s="7"/>
      <c r="AA2358" s="7"/>
      <c r="AB2358" s="24"/>
      <c r="AC2358" t="s">
        <v>26453</v>
      </c>
      <c r="AD2358" t="s">
        <v>23380</v>
      </c>
    </row>
    <row r="2359" spans="1:30" x14ac:dyDescent="0.25">
      <c r="A2359" t="str">
        <f t="shared" si="89"/>
        <v>97510006</v>
      </c>
      <c r="B2359" s="23" t="s">
        <v>58</v>
      </c>
      <c r="C2359" s="7" t="s">
        <v>7736</v>
      </c>
      <c r="D2359" s="66" t="s">
        <v>482</v>
      </c>
      <c r="E2359" s="53" t="e">
        <f>VLOOKUP(D2359,'MPG Master'!$C$3:$I$716,7,0)</f>
        <v>#N/A</v>
      </c>
      <c r="F2359" s="7" t="e">
        <f>VLOOKUP(D2359,'MPG Master'!$C$3:$D$716,2,0)</f>
        <v>#N/A</v>
      </c>
      <c r="G2359" s="67" t="s">
        <v>378</v>
      </c>
      <c r="H2359" s="53" t="e">
        <f t="shared" si="88"/>
        <v>#N/A</v>
      </c>
      <c r="I2359" s="7" t="s">
        <v>3867</v>
      </c>
      <c r="J2359" s="7" t="s">
        <v>19328</v>
      </c>
      <c r="K2359" s="9">
        <v>31413</v>
      </c>
      <c r="L2359" s="7"/>
      <c r="M2359" s="7"/>
      <c r="N2359" s="7">
        <v>9122127785</v>
      </c>
      <c r="O2359" s="7"/>
      <c r="P2359" s="7"/>
      <c r="Q2359" s="7" t="s">
        <v>11496</v>
      </c>
      <c r="R2359" s="39" t="s">
        <v>13841</v>
      </c>
      <c r="S2359" s="7"/>
      <c r="T2359" s="7" t="s">
        <v>1157</v>
      </c>
      <c r="U2359" s="7"/>
      <c r="V2359" s="7"/>
      <c r="W2359" s="7"/>
      <c r="X2359" s="7"/>
      <c r="Y2359" s="39"/>
      <c r="Z2359" s="7"/>
      <c r="AA2359" s="7"/>
      <c r="AB2359" s="24"/>
      <c r="AC2359" t="s">
        <v>26453</v>
      </c>
      <c r="AD2359" t="s">
        <v>23380</v>
      </c>
    </row>
    <row r="2360" spans="1:30" x14ac:dyDescent="0.25">
      <c r="A2360" t="str">
        <f t="shared" si="89"/>
        <v>97510003</v>
      </c>
      <c r="B2360" s="23" t="s">
        <v>58</v>
      </c>
      <c r="C2360" s="7" t="s">
        <v>7736</v>
      </c>
      <c r="D2360" s="66" t="s">
        <v>482</v>
      </c>
      <c r="E2360" s="53" t="e">
        <f>VLOOKUP(D2360,'MPG Master'!$C$3:$I$716,7,0)</f>
        <v>#N/A</v>
      </c>
      <c r="F2360" s="7" t="e">
        <f>VLOOKUP(D2360,'MPG Master'!$C$3:$D$716,2,0)</f>
        <v>#N/A</v>
      </c>
      <c r="G2360" s="67" t="s">
        <v>61</v>
      </c>
      <c r="H2360" s="53" t="e">
        <f t="shared" si="88"/>
        <v>#N/A</v>
      </c>
      <c r="I2360" s="7" t="s">
        <v>9424</v>
      </c>
      <c r="J2360" s="7" t="s">
        <v>9494</v>
      </c>
      <c r="K2360" s="9">
        <v>33239</v>
      </c>
      <c r="L2360" s="7"/>
      <c r="M2360" s="7"/>
      <c r="N2360" s="7">
        <v>8581997417</v>
      </c>
      <c r="O2360" s="7"/>
      <c r="P2360" s="7"/>
      <c r="Q2360" s="7" t="s">
        <v>11496</v>
      </c>
      <c r="R2360" s="39" t="s">
        <v>13842</v>
      </c>
      <c r="S2360" s="7"/>
      <c r="T2360" s="7" t="s">
        <v>1157</v>
      </c>
      <c r="U2360" s="7"/>
      <c r="V2360" s="7"/>
      <c r="W2360" s="7"/>
      <c r="X2360" s="7"/>
      <c r="Y2360" s="39"/>
      <c r="Z2360" s="7"/>
      <c r="AA2360" s="7"/>
      <c r="AB2360" s="24"/>
      <c r="AC2360" t="s">
        <v>26453</v>
      </c>
      <c r="AD2360" t="s">
        <v>23380</v>
      </c>
    </row>
    <row r="2361" spans="1:30" x14ac:dyDescent="0.25">
      <c r="A2361" t="str">
        <f t="shared" si="89"/>
        <v>97510007</v>
      </c>
      <c r="B2361" s="23" t="s">
        <v>58</v>
      </c>
      <c r="C2361" s="7" t="s">
        <v>7736</v>
      </c>
      <c r="D2361" s="66" t="s">
        <v>482</v>
      </c>
      <c r="E2361" s="53" t="e">
        <f>VLOOKUP(D2361,'MPG Master'!$C$3:$I$716,7,0)</f>
        <v>#N/A</v>
      </c>
      <c r="F2361" s="7" t="e">
        <f>VLOOKUP(D2361,'MPG Master'!$C$3:$D$716,2,0)</f>
        <v>#N/A</v>
      </c>
      <c r="G2361" s="67" t="s">
        <v>1720</v>
      </c>
      <c r="H2361" s="53" t="e">
        <f t="shared" si="88"/>
        <v>#N/A</v>
      </c>
      <c r="I2361" s="7" t="s">
        <v>9294</v>
      </c>
      <c r="J2361" s="7" t="s">
        <v>19329</v>
      </c>
      <c r="K2361" s="9">
        <v>1998</v>
      </c>
      <c r="L2361" s="7"/>
      <c r="M2361" s="7"/>
      <c r="N2361" s="7">
        <v>7739846811</v>
      </c>
      <c r="O2361" s="7"/>
      <c r="P2361" s="7"/>
      <c r="Q2361" s="7" t="s">
        <v>1050</v>
      </c>
      <c r="R2361" s="39" t="s">
        <v>13843</v>
      </c>
      <c r="S2361" s="7"/>
      <c r="T2361" s="7" t="s">
        <v>2356</v>
      </c>
      <c r="U2361" s="7"/>
      <c r="V2361" s="7"/>
      <c r="W2361" s="7"/>
      <c r="X2361" s="7"/>
      <c r="Y2361" s="39"/>
      <c r="Z2361" s="7"/>
      <c r="AA2361" s="7"/>
      <c r="AB2361" s="24"/>
      <c r="AC2361" t="s">
        <v>26453</v>
      </c>
      <c r="AD2361" t="s">
        <v>23380</v>
      </c>
    </row>
    <row r="2362" spans="1:30" x14ac:dyDescent="0.25">
      <c r="A2362" t="str">
        <f t="shared" si="89"/>
        <v>97470003</v>
      </c>
      <c r="B2362" s="23" t="s">
        <v>58</v>
      </c>
      <c r="C2362" s="7" t="s">
        <v>7736</v>
      </c>
      <c r="D2362" s="66" t="s">
        <v>480</v>
      </c>
      <c r="E2362" s="53" t="e">
        <f>VLOOKUP(D2362,'MPG Master'!$C$3:$I$716,7,0)</f>
        <v>#N/A</v>
      </c>
      <c r="F2362" s="7" t="e">
        <f>VLOOKUP(D2362,'MPG Master'!$C$3:$D$716,2,0)</f>
        <v>#N/A</v>
      </c>
      <c r="G2362" s="67" t="s">
        <v>61</v>
      </c>
      <c r="H2362" s="53" t="e">
        <f t="shared" si="88"/>
        <v>#N/A</v>
      </c>
      <c r="I2362" s="7" t="s">
        <v>9425</v>
      </c>
      <c r="J2362" s="7" t="s">
        <v>19330</v>
      </c>
      <c r="K2362" s="9">
        <v>24108</v>
      </c>
      <c r="L2362" s="7"/>
      <c r="M2362" s="7"/>
      <c r="N2362" s="7">
        <v>8877737511</v>
      </c>
      <c r="O2362" s="7"/>
      <c r="P2362" s="7"/>
      <c r="Q2362" s="7" t="s">
        <v>798</v>
      </c>
      <c r="R2362" s="39" t="s">
        <v>13844</v>
      </c>
      <c r="S2362" s="7"/>
      <c r="T2362" s="7" t="s">
        <v>1152</v>
      </c>
      <c r="U2362" s="7"/>
      <c r="V2362" s="7"/>
      <c r="W2362" s="7"/>
      <c r="X2362" s="7"/>
      <c r="Y2362" s="39"/>
      <c r="Z2362" s="7"/>
      <c r="AA2362" s="7"/>
      <c r="AB2362" s="24"/>
      <c r="AC2362" t="s">
        <v>26453</v>
      </c>
      <c r="AD2362" t="s">
        <v>23380</v>
      </c>
    </row>
    <row r="2363" spans="1:30" x14ac:dyDescent="0.25">
      <c r="A2363" t="str">
        <f t="shared" si="89"/>
        <v>97470004</v>
      </c>
      <c r="B2363" s="23" t="s">
        <v>58</v>
      </c>
      <c r="C2363" s="7" t="s">
        <v>7736</v>
      </c>
      <c r="D2363" s="66" t="s">
        <v>480</v>
      </c>
      <c r="E2363" s="53" t="e">
        <f>VLOOKUP(D2363,'MPG Master'!$C$3:$I$716,7,0)</f>
        <v>#N/A</v>
      </c>
      <c r="F2363" s="7" t="e">
        <f>VLOOKUP(D2363,'MPG Master'!$C$3:$D$716,2,0)</f>
        <v>#N/A</v>
      </c>
      <c r="G2363" s="67" t="s">
        <v>1679</v>
      </c>
      <c r="H2363" s="53" t="e">
        <f t="shared" si="88"/>
        <v>#N/A</v>
      </c>
      <c r="I2363" s="7" t="s">
        <v>9426</v>
      </c>
      <c r="J2363" s="7" t="s">
        <v>19331</v>
      </c>
      <c r="K2363" s="9">
        <v>34335</v>
      </c>
      <c r="L2363" s="7"/>
      <c r="M2363" s="7"/>
      <c r="N2363" s="7">
        <v>7370073664</v>
      </c>
      <c r="O2363" s="7"/>
      <c r="P2363" s="7"/>
      <c r="Q2363" s="7" t="s">
        <v>798</v>
      </c>
      <c r="R2363" s="39" t="s">
        <v>13845</v>
      </c>
      <c r="S2363" s="7"/>
      <c r="T2363" s="7" t="s">
        <v>1152</v>
      </c>
      <c r="U2363" s="7"/>
      <c r="V2363" s="7"/>
      <c r="W2363" s="7"/>
      <c r="X2363" s="7"/>
      <c r="Y2363" s="39"/>
      <c r="Z2363" s="7"/>
      <c r="AA2363" s="7"/>
      <c r="AB2363" s="24"/>
      <c r="AC2363" t="s">
        <v>26453</v>
      </c>
      <c r="AD2363" t="s">
        <v>23380</v>
      </c>
    </row>
    <row r="2364" spans="1:30" x14ac:dyDescent="0.25">
      <c r="A2364" t="str">
        <f t="shared" si="89"/>
        <v>97470007</v>
      </c>
      <c r="B2364" s="23" t="s">
        <v>58</v>
      </c>
      <c r="C2364" s="7" t="s">
        <v>7736</v>
      </c>
      <c r="D2364" s="66" t="s">
        <v>480</v>
      </c>
      <c r="E2364" s="53" t="e">
        <f>VLOOKUP(D2364,'MPG Master'!$C$3:$I$716,7,0)</f>
        <v>#N/A</v>
      </c>
      <c r="F2364" s="7" t="e">
        <f>VLOOKUP(D2364,'MPG Master'!$C$3:$D$716,2,0)</f>
        <v>#N/A</v>
      </c>
      <c r="G2364" s="67" t="s">
        <v>1720</v>
      </c>
      <c r="H2364" s="53" t="e">
        <f t="shared" si="88"/>
        <v>#N/A</v>
      </c>
      <c r="I2364" s="7" t="s">
        <v>1775</v>
      </c>
      <c r="J2364" s="7" t="s">
        <v>19332</v>
      </c>
      <c r="K2364" s="9">
        <v>37139</v>
      </c>
      <c r="L2364" s="7"/>
      <c r="M2364" s="7"/>
      <c r="N2364" s="7">
        <v>9693278385</v>
      </c>
      <c r="O2364" s="7"/>
      <c r="P2364" s="7"/>
      <c r="Q2364" s="7" t="s">
        <v>798</v>
      </c>
      <c r="R2364" s="39" t="s">
        <v>13846</v>
      </c>
      <c r="S2364" s="7"/>
      <c r="T2364" s="7" t="s">
        <v>1152</v>
      </c>
      <c r="U2364" s="7"/>
      <c r="V2364" s="7"/>
      <c r="W2364" s="7"/>
      <c r="X2364" s="7"/>
      <c r="Y2364" s="39"/>
      <c r="Z2364" s="7"/>
      <c r="AA2364" s="7"/>
      <c r="AB2364" s="24"/>
      <c r="AC2364" t="s">
        <v>26453</v>
      </c>
      <c r="AD2364" t="s">
        <v>23380</v>
      </c>
    </row>
    <row r="2365" spans="1:30" x14ac:dyDescent="0.25">
      <c r="A2365" t="str">
        <f t="shared" si="89"/>
        <v>97500002</v>
      </c>
      <c r="B2365" s="23" t="s">
        <v>58</v>
      </c>
      <c r="C2365" s="7" t="s">
        <v>7736</v>
      </c>
      <c r="D2365" s="66" t="s">
        <v>481</v>
      </c>
      <c r="E2365" s="53" t="e">
        <f>VLOOKUP(D2365,'MPG Master'!$C$3:$I$716,7,0)</f>
        <v>#N/A</v>
      </c>
      <c r="F2365" s="7" t="e">
        <f>VLOOKUP(D2365,'MPG Master'!$C$3:$D$716,2,0)</f>
        <v>#N/A</v>
      </c>
      <c r="G2365" s="67" t="s">
        <v>60</v>
      </c>
      <c r="H2365" s="53" t="e">
        <f t="shared" si="88"/>
        <v>#N/A</v>
      </c>
      <c r="I2365" s="7" t="s">
        <v>1153</v>
      </c>
      <c r="J2365" s="7" t="s">
        <v>19333</v>
      </c>
      <c r="K2365" s="9">
        <v>31778</v>
      </c>
      <c r="L2365" s="7"/>
      <c r="M2365" s="7"/>
      <c r="N2365" s="7">
        <v>7091116438</v>
      </c>
      <c r="O2365" s="7"/>
      <c r="P2365" s="7"/>
      <c r="Q2365" s="7" t="s">
        <v>1050</v>
      </c>
      <c r="R2365" s="39" t="s">
        <v>1154</v>
      </c>
      <c r="S2365" s="7"/>
      <c r="T2365" s="7" t="s">
        <v>2356</v>
      </c>
      <c r="U2365" s="7"/>
      <c r="V2365" s="7"/>
      <c r="W2365" s="7"/>
      <c r="X2365" s="7"/>
      <c r="Y2365" s="39"/>
      <c r="Z2365" s="7"/>
      <c r="AA2365" s="7"/>
      <c r="AB2365" s="24"/>
      <c r="AC2365" t="s">
        <v>26453</v>
      </c>
      <c r="AD2365" t="s">
        <v>23380</v>
      </c>
    </row>
    <row r="2366" spans="1:30" x14ac:dyDescent="0.25">
      <c r="A2366" t="str">
        <f t="shared" si="89"/>
        <v>97500003</v>
      </c>
      <c r="B2366" s="23" t="s">
        <v>58</v>
      </c>
      <c r="C2366" s="7" t="s">
        <v>7736</v>
      </c>
      <c r="D2366" s="66" t="s">
        <v>481</v>
      </c>
      <c r="E2366" s="53" t="e">
        <f>VLOOKUP(D2366,'MPG Master'!$C$3:$I$716,7,0)</f>
        <v>#N/A</v>
      </c>
      <c r="F2366" s="7" t="e">
        <f>VLOOKUP(D2366,'MPG Master'!$C$3:$D$716,2,0)</f>
        <v>#N/A</v>
      </c>
      <c r="G2366" s="67" t="s">
        <v>61</v>
      </c>
      <c r="H2366" s="53" t="e">
        <f t="shared" si="88"/>
        <v>#N/A</v>
      </c>
      <c r="I2366" s="7" t="s">
        <v>1113</v>
      </c>
      <c r="J2366" s="7" t="s">
        <v>19334</v>
      </c>
      <c r="K2366" s="9">
        <v>33970</v>
      </c>
      <c r="L2366" s="7"/>
      <c r="M2366" s="7"/>
      <c r="N2366" s="7">
        <v>9570945249</v>
      </c>
      <c r="O2366" s="7"/>
      <c r="P2366" s="7"/>
      <c r="Q2366" s="7" t="s">
        <v>11502</v>
      </c>
      <c r="R2366" s="39" t="s">
        <v>13847</v>
      </c>
      <c r="S2366" s="7"/>
      <c r="T2366" s="7" t="s">
        <v>6341</v>
      </c>
      <c r="U2366" s="7"/>
      <c r="V2366" s="7"/>
      <c r="W2366" s="7"/>
      <c r="X2366" s="7"/>
      <c r="Y2366" s="39"/>
      <c r="Z2366" s="7"/>
      <c r="AA2366" s="7"/>
      <c r="AB2366" s="24"/>
      <c r="AC2366" t="s">
        <v>26453</v>
      </c>
      <c r="AD2366" t="s">
        <v>23380</v>
      </c>
    </row>
    <row r="2367" spans="1:30" x14ac:dyDescent="0.25">
      <c r="A2367" t="str">
        <f t="shared" ref="A2367:A2403" si="90">CONCATENATE(D2367,G2367)</f>
        <v>97500004</v>
      </c>
      <c r="B2367" s="23" t="s">
        <v>58</v>
      </c>
      <c r="C2367" s="7" t="s">
        <v>7736</v>
      </c>
      <c r="D2367" s="66" t="s">
        <v>481</v>
      </c>
      <c r="E2367" s="53" t="e">
        <f>VLOOKUP(D2367,'MPG Master'!$C$3:$I$716,7,0)</f>
        <v>#N/A</v>
      </c>
      <c r="F2367" s="7" t="e">
        <f>VLOOKUP(D2367,'MPG Master'!$C$3:$D$716,2,0)</f>
        <v>#N/A</v>
      </c>
      <c r="G2367" s="67" t="s">
        <v>1679</v>
      </c>
      <c r="H2367" s="53" t="e">
        <f t="shared" si="88"/>
        <v>#N/A</v>
      </c>
      <c r="I2367" s="7" t="s">
        <v>9427</v>
      </c>
      <c r="J2367" s="7" t="s">
        <v>19335</v>
      </c>
      <c r="K2367" s="9">
        <v>25569</v>
      </c>
      <c r="L2367" s="7"/>
      <c r="M2367" s="7"/>
      <c r="N2367" s="7">
        <v>7463945900</v>
      </c>
      <c r="O2367" s="7"/>
      <c r="P2367" s="7"/>
      <c r="Q2367" s="7" t="s">
        <v>11497</v>
      </c>
      <c r="R2367" s="39" t="s">
        <v>13848</v>
      </c>
      <c r="S2367" s="7"/>
      <c r="T2367" s="7" t="s">
        <v>747</v>
      </c>
      <c r="U2367" s="7"/>
      <c r="V2367" s="7"/>
      <c r="W2367" s="7"/>
      <c r="X2367" s="7"/>
      <c r="Y2367" s="39"/>
      <c r="Z2367" s="7"/>
      <c r="AA2367" s="7"/>
      <c r="AB2367" s="24"/>
      <c r="AC2367" t="s">
        <v>26453</v>
      </c>
      <c r="AD2367" t="s">
        <v>23380</v>
      </c>
    </row>
    <row r="2368" spans="1:30" x14ac:dyDescent="0.25">
      <c r="A2368" t="str">
        <f t="shared" si="90"/>
        <v>97500005</v>
      </c>
      <c r="B2368" s="23" t="s">
        <v>58</v>
      </c>
      <c r="C2368" s="7" t="s">
        <v>7736</v>
      </c>
      <c r="D2368" s="66" t="s">
        <v>481</v>
      </c>
      <c r="E2368" s="53" t="e">
        <f>VLOOKUP(D2368,'MPG Master'!$C$3:$I$716,7,0)</f>
        <v>#N/A</v>
      </c>
      <c r="F2368" s="7" t="e">
        <f>VLOOKUP(D2368,'MPG Master'!$C$3:$D$716,2,0)</f>
        <v>#N/A</v>
      </c>
      <c r="G2368" s="67" t="s">
        <v>1680</v>
      </c>
      <c r="H2368" s="53" t="e">
        <f t="shared" si="88"/>
        <v>#N/A</v>
      </c>
      <c r="I2368" s="7" t="s">
        <v>9428</v>
      </c>
      <c r="J2368" s="7" t="s">
        <v>19336</v>
      </c>
      <c r="K2368" s="9">
        <v>33239</v>
      </c>
      <c r="L2368" s="7"/>
      <c r="M2368" s="7"/>
      <c r="N2368" s="7">
        <v>9631622516</v>
      </c>
      <c r="O2368" s="7"/>
      <c r="P2368" s="7"/>
      <c r="Q2368" s="7" t="s">
        <v>11497</v>
      </c>
      <c r="R2368" s="39" t="s">
        <v>13849</v>
      </c>
      <c r="S2368" s="7"/>
      <c r="T2368" s="7" t="s">
        <v>747</v>
      </c>
      <c r="U2368" s="7"/>
      <c r="V2368" s="7"/>
      <c r="W2368" s="7"/>
      <c r="X2368" s="7"/>
      <c r="Y2368" s="39"/>
      <c r="Z2368" s="7"/>
      <c r="AA2368" s="7"/>
      <c r="AB2368" s="24"/>
      <c r="AC2368" t="s">
        <v>26453</v>
      </c>
      <c r="AD2368" t="s">
        <v>23380</v>
      </c>
    </row>
    <row r="2369" spans="1:30" x14ac:dyDescent="0.25">
      <c r="A2369" t="str">
        <f t="shared" si="90"/>
        <v>97500006</v>
      </c>
      <c r="B2369" s="23" t="s">
        <v>58</v>
      </c>
      <c r="C2369" s="7" t="s">
        <v>7736</v>
      </c>
      <c r="D2369" s="66" t="s">
        <v>481</v>
      </c>
      <c r="E2369" s="53" t="e">
        <f>VLOOKUP(D2369,'MPG Master'!$C$3:$I$716,7,0)</f>
        <v>#N/A</v>
      </c>
      <c r="F2369" s="7" t="e">
        <f>VLOOKUP(D2369,'MPG Master'!$C$3:$D$716,2,0)</f>
        <v>#N/A</v>
      </c>
      <c r="G2369" s="67" t="s">
        <v>378</v>
      </c>
      <c r="H2369" s="53" t="e">
        <f t="shared" si="88"/>
        <v>#N/A</v>
      </c>
      <c r="I2369" s="7" t="s">
        <v>9429</v>
      </c>
      <c r="J2369" s="7" t="s">
        <v>19337</v>
      </c>
      <c r="K2369" s="9">
        <v>30682</v>
      </c>
      <c r="L2369" s="7"/>
      <c r="M2369" s="7"/>
      <c r="N2369" s="7">
        <v>7779899131</v>
      </c>
      <c r="O2369" s="7"/>
      <c r="P2369" s="7"/>
      <c r="Q2369" s="7" t="s">
        <v>798</v>
      </c>
      <c r="R2369" s="39" t="s">
        <v>13850</v>
      </c>
      <c r="S2369" s="7"/>
      <c r="T2369" s="7" t="s">
        <v>1170</v>
      </c>
      <c r="U2369" s="7"/>
      <c r="V2369" s="7"/>
      <c r="W2369" s="7"/>
      <c r="X2369" s="7"/>
      <c r="Y2369" s="39"/>
      <c r="Z2369" s="7"/>
      <c r="AA2369" s="7"/>
      <c r="AB2369" s="24"/>
      <c r="AC2369" t="s">
        <v>26453</v>
      </c>
      <c r="AD2369" t="s">
        <v>23380</v>
      </c>
    </row>
    <row r="2370" spans="1:30" x14ac:dyDescent="0.25">
      <c r="A2370" t="str">
        <f t="shared" si="90"/>
        <v>97500010</v>
      </c>
      <c r="B2370" s="23" t="s">
        <v>58</v>
      </c>
      <c r="C2370" s="7" t="s">
        <v>7736</v>
      </c>
      <c r="D2370" s="66" t="s">
        <v>481</v>
      </c>
      <c r="E2370" s="53" t="e">
        <f>VLOOKUP(D2370,'MPG Master'!$C$3:$I$716,7,0)</f>
        <v>#N/A</v>
      </c>
      <c r="F2370" s="7" t="e">
        <f>VLOOKUP(D2370,'MPG Master'!$C$3:$D$716,2,0)</f>
        <v>#N/A</v>
      </c>
      <c r="G2370" s="67" t="s">
        <v>1681</v>
      </c>
      <c r="H2370" s="53" t="e">
        <f t="shared" si="88"/>
        <v>#N/A</v>
      </c>
      <c r="I2370" s="7" t="s">
        <v>1807</v>
      </c>
      <c r="J2370" s="7" t="s">
        <v>19338</v>
      </c>
      <c r="K2370" s="9">
        <v>31413</v>
      </c>
      <c r="L2370" s="7"/>
      <c r="M2370" s="7"/>
      <c r="N2370" s="7">
        <v>9525769795</v>
      </c>
      <c r="O2370" s="7"/>
      <c r="P2370" s="7"/>
      <c r="Q2370" s="7" t="s">
        <v>11496</v>
      </c>
      <c r="R2370" s="39" t="s">
        <v>13851</v>
      </c>
      <c r="S2370" s="7"/>
      <c r="T2370" s="7" t="s">
        <v>1157</v>
      </c>
      <c r="U2370" s="7"/>
      <c r="V2370" s="7"/>
      <c r="W2370" s="7"/>
      <c r="X2370" s="7"/>
      <c r="Y2370" s="39"/>
      <c r="Z2370" s="7"/>
      <c r="AA2370" s="7"/>
      <c r="AB2370" s="24"/>
      <c r="AC2370" t="s">
        <v>26453</v>
      </c>
      <c r="AD2370" t="s">
        <v>23380</v>
      </c>
    </row>
    <row r="2371" spans="1:30" x14ac:dyDescent="0.25">
      <c r="A2371" t="str">
        <f t="shared" si="90"/>
        <v>97500009</v>
      </c>
      <c r="B2371" s="23" t="s">
        <v>58</v>
      </c>
      <c r="C2371" s="7" t="s">
        <v>7736</v>
      </c>
      <c r="D2371" s="66" t="s">
        <v>481</v>
      </c>
      <c r="E2371" s="53" t="e">
        <f>VLOOKUP(D2371,'MPG Master'!$C$3:$I$716,7,0)</f>
        <v>#N/A</v>
      </c>
      <c r="F2371" s="7" t="e">
        <f>VLOOKUP(D2371,'MPG Master'!$C$3:$D$716,2,0)</f>
        <v>#N/A</v>
      </c>
      <c r="G2371" s="67" t="s">
        <v>1706</v>
      </c>
      <c r="H2371" s="53" t="e">
        <f t="shared" ref="H2371:H2434" si="91">E2371&amp;G2371</f>
        <v>#N/A</v>
      </c>
      <c r="I2371" s="7" t="s">
        <v>3669</v>
      </c>
      <c r="J2371" s="7" t="s">
        <v>19339</v>
      </c>
      <c r="K2371" s="9">
        <v>29221</v>
      </c>
      <c r="L2371" s="7"/>
      <c r="M2371" s="7"/>
      <c r="N2371" s="7">
        <v>8809433835</v>
      </c>
      <c r="O2371" s="7"/>
      <c r="P2371" s="7"/>
      <c r="Q2371" s="7" t="s">
        <v>798</v>
      </c>
      <c r="R2371" s="39" t="s">
        <v>13852</v>
      </c>
      <c r="S2371" s="7"/>
      <c r="T2371" s="7" t="s">
        <v>1170</v>
      </c>
      <c r="U2371" s="7"/>
      <c r="V2371" s="7"/>
      <c r="W2371" s="7"/>
      <c r="X2371" s="7"/>
      <c r="Y2371" s="39"/>
      <c r="Z2371" s="7"/>
      <c r="AA2371" s="7"/>
      <c r="AB2371" s="24"/>
      <c r="AC2371" t="s">
        <v>26453</v>
      </c>
      <c r="AD2371" t="s">
        <v>23380</v>
      </c>
    </row>
    <row r="2372" spans="1:30" x14ac:dyDescent="0.25">
      <c r="A2372" t="str">
        <f t="shared" si="90"/>
        <v>17230002</v>
      </c>
      <c r="B2372" s="23" t="s">
        <v>58</v>
      </c>
      <c r="C2372" s="7" t="s">
        <v>1247</v>
      </c>
      <c r="D2372" s="66" t="s">
        <v>533</v>
      </c>
      <c r="E2372" s="53" t="e">
        <f>VLOOKUP(D2372,'MPG Master'!$C$3:$I$716,7,0)</f>
        <v>#N/A</v>
      </c>
      <c r="F2372" s="7" t="e">
        <f>VLOOKUP(D2372,'MPG Master'!$C$3:$D$716,2,0)</f>
        <v>#N/A</v>
      </c>
      <c r="G2372" s="67" t="s">
        <v>60</v>
      </c>
      <c r="H2372" s="53" t="e">
        <f t="shared" si="91"/>
        <v>#N/A</v>
      </c>
      <c r="I2372" s="7" t="s">
        <v>9430</v>
      </c>
      <c r="J2372" s="7" t="s">
        <v>19340</v>
      </c>
      <c r="K2372" s="9">
        <v>30682</v>
      </c>
      <c r="L2372" s="7"/>
      <c r="M2372" s="7"/>
      <c r="N2372" s="7">
        <v>7352898291</v>
      </c>
      <c r="O2372" s="7"/>
      <c r="P2372" s="7"/>
      <c r="Q2372" s="7" t="s">
        <v>798</v>
      </c>
      <c r="R2372" s="39" t="s">
        <v>13853</v>
      </c>
      <c r="S2372" s="7"/>
      <c r="T2372" s="7" t="s">
        <v>1243</v>
      </c>
      <c r="U2372" s="7"/>
      <c r="V2372" s="7"/>
      <c r="W2372" s="7"/>
      <c r="X2372" s="7"/>
      <c r="Y2372" s="39"/>
      <c r="Z2372" s="7"/>
      <c r="AA2372" s="7"/>
      <c r="AB2372" s="24"/>
      <c r="AC2372" t="s">
        <v>26453</v>
      </c>
      <c r="AD2372" t="s">
        <v>23380</v>
      </c>
    </row>
    <row r="2373" spans="1:30" x14ac:dyDescent="0.25">
      <c r="A2373" t="str">
        <f t="shared" si="90"/>
        <v>11870120</v>
      </c>
      <c r="B2373" s="23" t="s">
        <v>58</v>
      </c>
      <c r="C2373" s="7" t="s">
        <v>1452</v>
      </c>
      <c r="D2373" s="66" t="s">
        <v>320</v>
      </c>
      <c r="E2373" s="53" t="e">
        <f>VLOOKUP(D2373,'MPG Master'!$C$3:$I$716,7,0)</f>
        <v>#N/A</v>
      </c>
      <c r="F2373" s="7" t="e">
        <f>VLOOKUP(D2373,'MPG Master'!$C$3:$D$716,2,0)</f>
        <v>#N/A</v>
      </c>
      <c r="G2373" s="67" t="s">
        <v>7788</v>
      </c>
      <c r="H2373" s="53" t="e">
        <f t="shared" si="91"/>
        <v>#N/A</v>
      </c>
      <c r="I2373" s="7" t="s">
        <v>738</v>
      </c>
      <c r="J2373" s="7" t="s">
        <v>1260</v>
      </c>
      <c r="K2373" s="9">
        <v>29221</v>
      </c>
      <c r="L2373" s="7"/>
      <c r="M2373" s="7"/>
      <c r="N2373" s="7">
        <v>0</v>
      </c>
      <c r="O2373" s="7"/>
      <c r="P2373" s="7"/>
      <c r="Q2373" s="7" t="s">
        <v>1424</v>
      </c>
      <c r="R2373" s="39" t="s">
        <v>13854</v>
      </c>
      <c r="S2373" s="7"/>
      <c r="T2373" s="7" t="s">
        <v>17800</v>
      </c>
      <c r="U2373" s="7"/>
      <c r="V2373" s="7"/>
      <c r="W2373" s="7"/>
      <c r="X2373" s="7"/>
      <c r="Y2373" s="39"/>
      <c r="Z2373" s="7"/>
      <c r="AA2373" s="7"/>
      <c r="AB2373" s="24"/>
      <c r="AC2373" t="s">
        <v>26453</v>
      </c>
      <c r="AD2373" t="s">
        <v>23380</v>
      </c>
    </row>
    <row r="2374" spans="1:30" x14ac:dyDescent="0.25">
      <c r="A2374" t="str">
        <f t="shared" si="90"/>
        <v>11970017</v>
      </c>
      <c r="B2374" s="23" t="s">
        <v>58</v>
      </c>
      <c r="C2374" s="7" t="s">
        <v>1452</v>
      </c>
      <c r="D2374" s="66" t="s">
        <v>322</v>
      </c>
      <c r="E2374" s="53" t="e">
        <f>VLOOKUP(D2374,'MPG Master'!$C$3:$I$716,7,0)</f>
        <v>#N/A</v>
      </c>
      <c r="F2374" s="7" t="e">
        <f>VLOOKUP(D2374,'MPG Master'!$C$3:$D$716,2,0)</f>
        <v>#N/A</v>
      </c>
      <c r="G2374" s="67" t="s">
        <v>1683</v>
      </c>
      <c r="H2374" s="53" t="e">
        <f t="shared" si="91"/>
        <v>#N/A</v>
      </c>
      <c r="I2374" s="7" t="s">
        <v>3865</v>
      </c>
      <c r="J2374" s="7" t="s">
        <v>19341</v>
      </c>
      <c r="K2374" s="9">
        <v>29221</v>
      </c>
      <c r="L2374" s="7"/>
      <c r="M2374" s="7"/>
      <c r="N2374" s="7">
        <v>0</v>
      </c>
      <c r="O2374" s="7"/>
      <c r="P2374" s="7"/>
      <c r="Q2374" s="7" t="s">
        <v>11497</v>
      </c>
      <c r="R2374" s="39" t="s">
        <v>3866</v>
      </c>
      <c r="S2374" s="7"/>
      <c r="T2374" s="7" t="s">
        <v>747</v>
      </c>
      <c r="U2374" s="7"/>
      <c r="V2374" s="7"/>
      <c r="W2374" s="7"/>
      <c r="X2374" s="7"/>
      <c r="Y2374" s="39"/>
      <c r="Z2374" s="7"/>
      <c r="AA2374" s="7"/>
      <c r="AB2374" s="24"/>
      <c r="AC2374" t="s">
        <v>26453</v>
      </c>
      <c r="AD2374" t="s">
        <v>23380</v>
      </c>
    </row>
    <row r="2375" spans="1:30" x14ac:dyDescent="0.25">
      <c r="A2375" t="str">
        <f t="shared" si="90"/>
        <v>11960033</v>
      </c>
      <c r="B2375" s="23" t="s">
        <v>58</v>
      </c>
      <c r="C2375" s="7" t="s">
        <v>1452</v>
      </c>
      <c r="D2375" s="66" t="s">
        <v>321</v>
      </c>
      <c r="E2375" s="53" t="e">
        <f>VLOOKUP(D2375,'MPG Master'!$C$3:$I$716,7,0)</f>
        <v>#N/A</v>
      </c>
      <c r="F2375" s="7" t="e">
        <f>VLOOKUP(D2375,'MPG Master'!$C$3:$D$716,2,0)</f>
        <v>#N/A</v>
      </c>
      <c r="G2375" s="67" t="s">
        <v>381</v>
      </c>
      <c r="H2375" s="53" t="e">
        <f t="shared" si="91"/>
        <v>#N/A</v>
      </c>
      <c r="I2375" s="7" t="s">
        <v>9431</v>
      </c>
      <c r="J2375" s="7" t="s">
        <v>19342</v>
      </c>
      <c r="K2375" s="9">
        <v>16438</v>
      </c>
      <c r="L2375" s="7"/>
      <c r="M2375" s="7"/>
      <c r="N2375" s="7">
        <v>9931393606</v>
      </c>
      <c r="O2375" s="7"/>
      <c r="P2375" s="7"/>
      <c r="Q2375" s="7" t="s">
        <v>1424</v>
      </c>
      <c r="R2375" s="39" t="s">
        <v>13855</v>
      </c>
      <c r="S2375" s="7"/>
      <c r="T2375" s="7" t="s">
        <v>735</v>
      </c>
      <c r="U2375" s="7"/>
      <c r="V2375" s="7"/>
      <c r="W2375" s="7"/>
      <c r="X2375" s="7"/>
      <c r="Y2375" s="39"/>
      <c r="Z2375" s="7"/>
      <c r="AA2375" s="7"/>
      <c r="AB2375" s="24"/>
      <c r="AC2375" t="s">
        <v>26453</v>
      </c>
      <c r="AD2375" t="s">
        <v>23380</v>
      </c>
    </row>
    <row r="2376" spans="1:30" x14ac:dyDescent="0.25">
      <c r="A2376" t="str">
        <f t="shared" si="90"/>
        <v>97450024</v>
      </c>
      <c r="B2376" s="23" t="s">
        <v>58</v>
      </c>
      <c r="C2376" s="7" t="s">
        <v>7736</v>
      </c>
      <c r="D2376" s="66" t="s">
        <v>479</v>
      </c>
      <c r="E2376" s="53" t="e">
        <f>VLOOKUP(D2376,'MPG Master'!$C$3:$I$716,7,0)</f>
        <v>#N/A</v>
      </c>
      <c r="F2376" s="7" t="e">
        <f>VLOOKUP(D2376,'MPG Master'!$C$3:$D$716,2,0)</f>
        <v>#N/A</v>
      </c>
      <c r="G2376" s="67" t="s">
        <v>1830</v>
      </c>
      <c r="H2376" s="53" t="e">
        <f t="shared" si="91"/>
        <v>#N/A</v>
      </c>
      <c r="I2376" s="7" t="s">
        <v>9432</v>
      </c>
      <c r="J2376" s="7" t="s">
        <v>19343</v>
      </c>
      <c r="K2376" s="9">
        <v>23747</v>
      </c>
      <c r="L2376" s="7"/>
      <c r="M2376" s="7"/>
      <c r="N2376" s="7">
        <v>9546967845</v>
      </c>
      <c r="O2376" s="7"/>
      <c r="P2376" s="7"/>
      <c r="Q2376" s="7" t="s">
        <v>99</v>
      </c>
      <c r="R2376" s="39" t="s">
        <v>13856</v>
      </c>
      <c r="S2376" s="7"/>
      <c r="T2376" s="7" t="s">
        <v>1129</v>
      </c>
      <c r="U2376" s="7"/>
      <c r="V2376" s="7"/>
      <c r="W2376" s="7"/>
      <c r="X2376" s="7"/>
      <c r="Y2376" s="39"/>
      <c r="Z2376" s="7"/>
      <c r="AA2376" s="7"/>
      <c r="AB2376" s="24"/>
      <c r="AC2376" t="s">
        <v>26453</v>
      </c>
      <c r="AD2376" t="s">
        <v>23380</v>
      </c>
    </row>
    <row r="2377" spans="1:30" x14ac:dyDescent="0.25">
      <c r="A2377" t="str">
        <f t="shared" si="90"/>
        <v>97450025</v>
      </c>
      <c r="B2377" s="23" t="s">
        <v>58</v>
      </c>
      <c r="C2377" s="7" t="s">
        <v>7736</v>
      </c>
      <c r="D2377" s="66" t="s">
        <v>479</v>
      </c>
      <c r="E2377" s="53" t="e">
        <f>VLOOKUP(D2377,'MPG Master'!$C$3:$I$716,7,0)</f>
        <v>#N/A</v>
      </c>
      <c r="F2377" s="7" t="e">
        <f>VLOOKUP(D2377,'MPG Master'!$C$3:$D$716,2,0)</f>
        <v>#N/A</v>
      </c>
      <c r="G2377" s="67" t="s">
        <v>1833</v>
      </c>
      <c r="H2377" s="53" t="e">
        <f t="shared" si="91"/>
        <v>#N/A</v>
      </c>
      <c r="I2377" s="7" t="s">
        <v>9433</v>
      </c>
      <c r="J2377" s="7" t="s">
        <v>19344</v>
      </c>
      <c r="K2377" s="9">
        <v>29222</v>
      </c>
      <c r="L2377" s="7"/>
      <c r="M2377" s="7"/>
      <c r="N2377" s="7">
        <v>8521014435</v>
      </c>
      <c r="O2377" s="7"/>
      <c r="P2377" s="7"/>
      <c r="Q2377" s="7" t="s">
        <v>99</v>
      </c>
      <c r="R2377" s="39" t="s">
        <v>13857</v>
      </c>
      <c r="S2377" s="7"/>
      <c r="T2377" s="7" t="s">
        <v>1129</v>
      </c>
      <c r="U2377" s="7"/>
      <c r="V2377" s="7"/>
      <c r="W2377" s="7"/>
      <c r="X2377" s="7"/>
      <c r="Y2377" s="39"/>
      <c r="Z2377" s="7"/>
      <c r="AA2377" s="7"/>
      <c r="AB2377" s="24"/>
      <c r="AC2377" t="s">
        <v>26453</v>
      </c>
      <c r="AD2377" t="s">
        <v>23380</v>
      </c>
    </row>
    <row r="2378" spans="1:30" x14ac:dyDescent="0.25">
      <c r="A2378" t="str">
        <f t="shared" si="90"/>
        <v>97420033</v>
      </c>
      <c r="B2378" s="23" t="s">
        <v>58</v>
      </c>
      <c r="C2378" s="7" t="s">
        <v>7736</v>
      </c>
      <c r="D2378" s="66" t="s">
        <v>477</v>
      </c>
      <c r="E2378" s="53" t="e">
        <f>VLOOKUP(D2378,'MPG Master'!$C$3:$I$716,7,0)</f>
        <v>#N/A</v>
      </c>
      <c r="F2378" s="7" t="e">
        <f>VLOOKUP(D2378,'MPG Master'!$C$3:$D$716,2,0)</f>
        <v>#N/A</v>
      </c>
      <c r="G2378" s="67" t="s">
        <v>381</v>
      </c>
      <c r="H2378" s="53" t="e">
        <f t="shared" si="91"/>
        <v>#N/A</v>
      </c>
      <c r="I2378" s="7" t="s">
        <v>9434</v>
      </c>
      <c r="J2378" s="7" t="s">
        <v>19345</v>
      </c>
      <c r="K2378" s="9">
        <v>27395</v>
      </c>
      <c r="L2378" s="7"/>
      <c r="M2378" s="7"/>
      <c r="N2378" s="7">
        <v>9570929036</v>
      </c>
      <c r="O2378" s="7"/>
      <c r="P2378" s="7"/>
      <c r="Q2378" s="7" t="s">
        <v>99</v>
      </c>
      <c r="R2378" s="39" t="s">
        <v>13858</v>
      </c>
      <c r="S2378" s="7"/>
      <c r="T2378" s="7" t="s">
        <v>1145</v>
      </c>
      <c r="U2378" s="7"/>
      <c r="V2378" s="7"/>
      <c r="W2378" s="7"/>
      <c r="X2378" s="7"/>
      <c r="Y2378" s="39"/>
      <c r="Z2378" s="7"/>
      <c r="AA2378" s="7"/>
      <c r="AB2378" s="24"/>
      <c r="AC2378" t="s">
        <v>26453</v>
      </c>
      <c r="AD2378" t="s">
        <v>23380</v>
      </c>
    </row>
    <row r="2379" spans="1:30" x14ac:dyDescent="0.25">
      <c r="A2379" t="str">
        <f t="shared" si="90"/>
        <v>97420028</v>
      </c>
      <c r="B2379" s="23" t="s">
        <v>58</v>
      </c>
      <c r="C2379" s="7" t="s">
        <v>7736</v>
      </c>
      <c r="D2379" s="66" t="s">
        <v>477</v>
      </c>
      <c r="E2379" s="53" t="e">
        <f>VLOOKUP(D2379,'MPG Master'!$C$3:$I$716,7,0)</f>
        <v>#N/A</v>
      </c>
      <c r="F2379" s="7" t="e">
        <f>VLOOKUP(D2379,'MPG Master'!$C$3:$D$716,2,0)</f>
        <v>#N/A</v>
      </c>
      <c r="G2379" s="67" t="s">
        <v>1685</v>
      </c>
      <c r="H2379" s="53" t="e">
        <f t="shared" si="91"/>
        <v>#N/A</v>
      </c>
      <c r="I2379" s="7" t="s">
        <v>4786</v>
      </c>
      <c r="J2379" s="7" t="s">
        <v>4189</v>
      </c>
      <c r="K2379" s="9">
        <v>33604</v>
      </c>
      <c r="L2379" s="7"/>
      <c r="M2379" s="7"/>
      <c r="N2379" s="7">
        <v>9297794213</v>
      </c>
      <c r="O2379" s="7"/>
      <c r="P2379" s="7"/>
      <c r="Q2379" s="7" t="s">
        <v>99</v>
      </c>
      <c r="R2379" s="39" t="s">
        <v>13859</v>
      </c>
      <c r="S2379" s="7"/>
      <c r="T2379" s="7" t="s">
        <v>1145</v>
      </c>
      <c r="U2379" s="7"/>
      <c r="V2379" s="7"/>
      <c r="W2379" s="7"/>
      <c r="X2379" s="7"/>
      <c r="Y2379" s="39"/>
      <c r="Z2379" s="7"/>
      <c r="AA2379" s="7"/>
      <c r="AB2379" s="24"/>
      <c r="AC2379" t="s">
        <v>26453</v>
      </c>
      <c r="AD2379" t="s">
        <v>23380</v>
      </c>
    </row>
    <row r="2380" spans="1:30" x14ac:dyDescent="0.25">
      <c r="A2380" t="str">
        <f t="shared" si="90"/>
        <v>00560231</v>
      </c>
      <c r="B2380" s="23" t="s">
        <v>58</v>
      </c>
      <c r="C2380" s="7" t="s">
        <v>1663</v>
      </c>
      <c r="D2380" s="66" t="s">
        <v>385</v>
      </c>
      <c r="E2380" s="53" t="e">
        <f>VLOOKUP(D2380,'MPG Master'!$C$3:$I$716,7,0)</f>
        <v>#N/A</v>
      </c>
      <c r="F2380" s="7" t="e">
        <f>VLOOKUP(D2380,'MPG Master'!$C$3:$D$716,2,0)</f>
        <v>#N/A</v>
      </c>
      <c r="G2380" s="67" t="s">
        <v>1923</v>
      </c>
      <c r="H2380" s="53" t="e">
        <f t="shared" si="91"/>
        <v>#N/A</v>
      </c>
      <c r="I2380" s="7" t="s">
        <v>9435</v>
      </c>
      <c r="J2380" s="7" t="s">
        <v>19346</v>
      </c>
      <c r="K2380" s="9">
        <v>30317</v>
      </c>
      <c r="L2380" s="7"/>
      <c r="M2380" s="7"/>
      <c r="N2380" s="7">
        <v>9002352768</v>
      </c>
      <c r="O2380" s="7"/>
      <c r="P2380" s="7"/>
      <c r="Q2380" s="7" t="s">
        <v>99</v>
      </c>
      <c r="R2380" s="39" t="s">
        <v>13860</v>
      </c>
      <c r="S2380" s="7"/>
      <c r="T2380" s="7" t="s">
        <v>912</v>
      </c>
      <c r="U2380" s="7"/>
      <c r="V2380" s="7"/>
      <c r="W2380" s="7"/>
      <c r="X2380" s="7"/>
      <c r="Y2380" s="39"/>
      <c r="Z2380" s="7"/>
      <c r="AA2380" s="7"/>
      <c r="AB2380" s="24"/>
      <c r="AC2380" t="s">
        <v>26453</v>
      </c>
      <c r="AD2380" t="s">
        <v>23380</v>
      </c>
    </row>
    <row r="2381" spans="1:30" x14ac:dyDescent="0.25">
      <c r="A2381" t="str">
        <f t="shared" si="90"/>
        <v>00560059</v>
      </c>
      <c r="B2381" s="23" t="s">
        <v>58</v>
      </c>
      <c r="C2381" s="7" t="s">
        <v>1663</v>
      </c>
      <c r="D2381" s="66" t="s">
        <v>385</v>
      </c>
      <c r="E2381" s="53" t="e">
        <f>VLOOKUP(D2381,'MPG Master'!$C$3:$I$716,7,0)</f>
        <v>#N/A</v>
      </c>
      <c r="F2381" s="7" t="e">
        <f>VLOOKUP(D2381,'MPG Master'!$C$3:$D$716,2,0)</f>
        <v>#N/A</v>
      </c>
      <c r="G2381" s="67" t="s">
        <v>1689</v>
      </c>
      <c r="H2381" s="53" t="e">
        <f t="shared" si="91"/>
        <v>#N/A</v>
      </c>
      <c r="I2381" s="7" t="s">
        <v>9436</v>
      </c>
      <c r="J2381" s="7" t="s">
        <v>19347</v>
      </c>
      <c r="K2381" s="9">
        <v>20271</v>
      </c>
      <c r="L2381" s="7"/>
      <c r="M2381" s="7"/>
      <c r="N2381" s="7">
        <v>8409198897</v>
      </c>
      <c r="O2381" s="7"/>
      <c r="P2381" s="7"/>
      <c r="Q2381" s="7" t="s">
        <v>11497</v>
      </c>
      <c r="R2381" s="39" t="s">
        <v>13861</v>
      </c>
      <c r="S2381" s="7"/>
      <c r="T2381" s="7" t="s">
        <v>747</v>
      </c>
      <c r="U2381" s="7"/>
      <c r="V2381" s="7"/>
      <c r="W2381" s="7"/>
      <c r="X2381" s="7"/>
      <c r="Y2381" s="39"/>
      <c r="Z2381" s="7"/>
      <c r="AA2381" s="7"/>
      <c r="AB2381" s="24"/>
      <c r="AC2381" t="s">
        <v>26453</v>
      </c>
      <c r="AD2381" t="s">
        <v>23380</v>
      </c>
    </row>
    <row r="2382" spans="1:30" x14ac:dyDescent="0.25">
      <c r="A2382" t="str">
        <f t="shared" si="90"/>
        <v>00560208</v>
      </c>
      <c r="B2382" s="23" t="s">
        <v>58</v>
      </c>
      <c r="C2382" s="7" t="s">
        <v>1663</v>
      </c>
      <c r="D2382" s="66" t="s">
        <v>385</v>
      </c>
      <c r="E2382" s="53" t="e">
        <f>VLOOKUP(D2382,'MPG Master'!$C$3:$I$716,7,0)</f>
        <v>#N/A</v>
      </c>
      <c r="F2382" s="7" t="e">
        <f>VLOOKUP(D2382,'MPG Master'!$C$3:$D$716,2,0)</f>
        <v>#N/A</v>
      </c>
      <c r="G2382" s="67" t="s">
        <v>7787</v>
      </c>
      <c r="H2382" s="53" t="e">
        <f t="shared" si="91"/>
        <v>#N/A</v>
      </c>
      <c r="I2382" s="7" t="s">
        <v>5145</v>
      </c>
      <c r="J2382" s="7" t="s">
        <v>19348</v>
      </c>
      <c r="K2382" s="9">
        <v>23377</v>
      </c>
      <c r="L2382" s="7"/>
      <c r="M2382" s="7"/>
      <c r="N2382" s="7">
        <v>0</v>
      </c>
      <c r="O2382" s="7"/>
      <c r="P2382" s="7"/>
      <c r="Q2382" s="7" t="s">
        <v>11497</v>
      </c>
      <c r="R2382" s="39" t="s">
        <v>13862</v>
      </c>
      <c r="S2382" s="7"/>
      <c r="T2382" s="7" t="s">
        <v>747</v>
      </c>
      <c r="U2382" s="7"/>
      <c r="V2382" s="7"/>
      <c r="W2382" s="7"/>
      <c r="X2382" s="7"/>
      <c r="Y2382" s="39"/>
      <c r="Z2382" s="7"/>
      <c r="AA2382" s="7"/>
      <c r="AB2382" s="24"/>
      <c r="AC2382" t="s">
        <v>26453</v>
      </c>
      <c r="AD2382" t="s">
        <v>23380</v>
      </c>
    </row>
    <row r="2383" spans="1:30" x14ac:dyDescent="0.25">
      <c r="A2383" t="str">
        <f t="shared" si="90"/>
        <v>00560232</v>
      </c>
      <c r="B2383" s="23" t="s">
        <v>58</v>
      </c>
      <c r="C2383" s="7" t="s">
        <v>1663</v>
      </c>
      <c r="D2383" s="66" t="s">
        <v>385</v>
      </c>
      <c r="E2383" s="53" t="e">
        <f>VLOOKUP(D2383,'MPG Master'!$C$3:$I$716,7,0)</f>
        <v>#N/A</v>
      </c>
      <c r="F2383" s="7" t="e">
        <f>VLOOKUP(D2383,'MPG Master'!$C$3:$D$716,2,0)</f>
        <v>#N/A</v>
      </c>
      <c r="G2383" s="67" t="s">
        <v>2027</v>
      </c>
      <c r="H2383" s="53" t="e">
        <f t="shared" si="91"/>
        <v>#N/A</v>
      </c>
      <c r="I2383" s="7" t="s">
        <v>5932</v>
      </c>
      <c r="J2383" s="7" t="s">
        <v>19349</v>
      </c>
      <c r="K2383" s="9">
        <v>17899</v>
      </c>
      <c r="L2383" s="7"/>
      <c r="M2383" s="7"/>
      <c r="N2383" s="7">
        <v>9798248884</v>
      </c>
      <c r="O2383" s="7"/>
      <c r="P2383" s="7"/>
      <c r="Q2383" s="7" t="s">
        <v>11497</v>
      </c>
      <c r="R2383" s="39" t="s">
        <v>13863</v>
      </c>
      <c r="S2383" s="7"/>
      <c r="T2383" s="7" t="s">
        <v>747</v>
      </c>
      <c r="U2383" s="7"/>
      <c r="V2383" s="7"/>
      <c r="W2383" s="7"/>
      <c r="X2383" s="7"/>
      <c r="Y2383" s="39"/>
      <c r="Z2383" s="7"/>
      <c r="AA2383" s="7"/>
      <c r="AB2383" s="24"/>
      <c r="AC2383" t="s">
        <v>26453</v>
      </c>
      <c r="AD2383" t="s">
        <v>23380</v>
      </c>
    </row>
    <row r="2384" spans="1:30" x14ac:dyDescent="0.25">
      <c r="A2384" t="str">
        <f t="shared" si="90"/>
        <v>00560236</v>
      </c>
      <c r="B2384" s="23" t="s">
        <v>58</v>
      </c>
      <c r="C2384" s="7" t="s">
        <v>1663</v>
      </c>
      <c r="D2384" s="66" t="s">
        <v>385</v>
      </c>
      <c r="E2384" s="53" t="e">
        <f>VLOOKUP(D2384,'MPG Master'!$C$3:$I$716,7,0)</f>
        <v>#N/A</v>
      </c>
      <c r="F2384" s="7" t="e">
        <f>VLOOKUP(D2384,'MPG Master'!$C$3:$D$716,2,0)</f>
        <v>#N/A</v>
      </c>
      <c r="G2384" s="67" t="s">
        <v>2735</v>
      </c>
      <c r="H2384" s="53" t="e">
        <f t="shared" si="91"/>
        <v>#N/A</v>
      </c>
      <c r="I2384" s="7" t="s">
        <v>5317</v>
      </c>
      <c r="J2384" s="7" t="s">
        <v>19350</v>
      </c>
      <c r="K2384" s="9">
        <v>35043</v>
      </c>
      <c r="L2384" s="7"/>
      <c r="M2384" s="7"/>
      <c r="N2384" s="7">
        <v>0</v>
      </c>
      <c r="O2384" s="7"/>
      <c r="P2384" s="7"/>
      <c r="Q2384" s="7" t="s">
        <v>99</v>
      </c>
      <c r="R2384" s="39" t="s">
        <v>13864</v>
      </c>
      <c r="S2384" s="7"/>
      <c r="T2384" s="7" t="s">
        <v>17758</v>
      </c>
      <c r="U2384" s="7"/>
      <c r="V2384" s="7"/>
      <c r="W2384" s="7"/>
      <c r="X2384" s="7"/>
      <c r="Y2384" s="39"/>
      <c r="Z2384" s="7"/>
      <c r="AA2384" s="7"/>
      <c r="AB2384" s="24"/>
      <c r="AC2384" t="s">
        <v>26453</v>
      </c>
      <c r="AD2384" t="s">
        <v>23380</v>
      </c>
    </row>
    <row r="2385" spans="1:30" x14ac:dyDescent="0.25">
      <c r="A2385" t="str">
        <f t="shared" si="90"/>
        <v>00560242</v>
      </c>
      <c r="B2385" s="23" t="s">
        <v>58</v>
      </c>
      <c r="C2385" s="7" t="s">
        <v>1663</v>
      </c>
      <c r="D2385" s="66" t="s">
        <v>385</v>
      </c>
      <c r="E2385" s="53" t="e">
        <f>VLOOKUP(D2385,'MPG Master'!$C$3:$I$716,7,0)</f>
        <v>#N/A</v>
      </c>
      <c r="F2385" s="7" t="e">
        <f>VLOOKUP(D2385,'MPG Master'!$C$3:$D$716,2,0)</f>
        <v>#N/A</v>
      </c>
      <c r="G2385" s="67" t="s">
        <v>3266</v>
      </c>
      <c r="H2385" s="53" t="e">
        <f t="shared" si="91"/>
        <v>#N/A</v>
      </c>
      <c r="I2385" s="7" t="s">
        <v>9437</v>
      </c>
      <c r="J2385" s="7" t="s">
        <v>19351</v>
      </c>
      <c r="K2385" s="9">
        <v>30317</v>
      </c>
      <c r="L2385" s="7"/>
      <c r="M2385" s="7"/>
      <c r="N2385" s="7">
        <v>7277343743</v>
      </c>
      <c r="O2385" s="7"/>
      <c r="P2385" s="7"/>
      <c r="Q2385" s="7" t="s">
        <v>11497</v>
      </c>
      <c r="R2385" s="39" t="s">
        <v>13865</v>
      </c>
      <c r="S2385" s="7"/>
      <c r="T2385" s="7" t="s">
        <v>747</v>
      </c>
      <c r="U2385" s="7"/>
      <c r="V2385" s="7"/>
      <c r="W2385" s="7"/>
      <c r="X2385" s="7"/>
      <c r="Y2385" s="39"/>
      <c r="Z2385" s="7"/>
      <c r="AA2385" s="7"/>
      <c r="AB2385" s="24"/>
      <c r="AC2385" t="s">
        <v>26453</v>
      </c>
      <c r="AD2385" t="s">
        <v>23380</v>
      </c>
    </row>
    <row r="2386" spans="1:30" x14ac:dyDescent="0.25">
      <c r="A2386" t="str">
        <f t="shared" si="90"/>
        <v>00560244</v>
      </c>
      <c r="B2386" s="23" t="s">
        <v>58</v>
      </c>
      <c r="C2386" s="7" t="s">
        <v>1663</v>
      </c>
      <c r="D2386" s="66" t="s">
        <v>385</v>
      </c>
      <c r="E2386" s="53" t="e">
        <f>VLOOKUP(D2386,'MPG Master'!$C$3:$I$716,7,0)</f>
        <v>#N/A</v>
      </c>
      <c r="F2386" s="7" t="e">
        <f>VLOOKUP(D2386,'MPG Master'!$C$3:$D$716,2,0)</f>
        <v>#N/A</v>
      </c>
      <c r="G2386" s="67" t="s">
        <v>7849</v>
      </c>
      <c r="H2386" s="53" t="e">
        <f t="shared" si="91"/>
        <v>#N/A</v>
      </c>
      <c r="I2386" s="7" t="s">
        <v>9438</v>
      </c>
      <c r="J2386" s="7" t="s">
        <v>19352</v>
      </c>
      <c r="K2386" s="9">
        <v>31083</v>
      </c>
      <c r="L2386" s="7"/>
      <c r="M2386" s="7"/>
      <c r="N2386" s="7">
        <v>8804051371</v>
      </c>
      <c r="O2386" s="7"/>
      <c r="P2386" s="7"/>
      <c r="Q2386" s="7" t="s">
        <v>11497</v>
      </c>
      <c r="R2386" s="39" t="s">
        <v>13866</v>
      </c>
      <c r="S2386" s="7"/>
      <c r="T2386" s="7" t="s">
        <v>747</v>
      </c>
      <c r="U2386" s="7"/>
      <c r="V2386" s="7"/>
      <c r="W2386" s="7"/>
      <c r="X2386" s="7"/>
      <c r="Y2386" s="39"/>
      <c r="Z2386" s="7"/>
      <c r="AA2386" s="7"/>
      <c r="AB2386" s="24"/>
      <c r="AC2386" t="s">
        <v>26453</v>
      </c>
      <c r="AD2386" t="s">
        <v>23380</v>
      </c>
    </row>
    <row r="2387" spans="1:30" x14ac:dyDescent="0.25">
      <c r="A2387" t="str">
        <f t="shared" si="90"/>
        <v>00560245</v>
      </c>
      <c r="B2387" s="23" t="s">
        <v>58</v>
      </c>
      <c r="C2387" s="7" t="s">
        <v>1663</v>
      </c>
      <c r="D2387" s="66" t="s">
        <v>385</v>
      </c>
      <c r="E2387" s="53" t="e">
        <f>VLOOKUP(D2387,'MPG Master'!$C$3:$I$716,7,0)</f>
        <v>#N/A</v>
      </c>
      <c r="F2387" s="7" t="e">
        <f>VLOOKUP(D2387,'MPG Master'!$C$3:$D$716,2,0)</f>
        <v>#N/A</v>
      </c>
      <c r="G2387" s="67" t="s">
        <v>3440</v>
      </c>
      <c r="H2387" s="53" t="e">
        <f t="shared" si="91"/>
        <v>#N/A</v>
      </c>
      <c r="I2387" s="7" t="s">
        <v>3873</v>
      </c>
      <c r="J2387" s="7" t="s">
        <v>19353</v>
      </c>
      <c r="K2387" s="9">
        <v>28491</v>
      </c>
      <c r="L2387" s="7"/>
      <c r="M2387" s="7"/>
      <c r="N2387" s="7">
        <v>9142359447</v>
      </c>
      <c r="O2387" s="7"/>
      <c r="P2387" s="7"/>
      <c r="Q2387" s="7" t="s">
        <v>11497</v>
      </c>
      <c r="R2387" s="39" t="s">
        <v>13867</v>
      </c>
      <c r="S2387" s="7"/>
      <c r="T2387" s="7" t="s">
        <v>747</v>
      </c>
      <c r="U2387" s="7"/>
      <c r="V2387" s="7"/>
      <c r="W2387" s="7"/>
      <c r="X2387" s="7"/>
      <c r="Y2387" s="39"/>
      <c r="Z2387" s="7"/>
      <c r="AA2387" s="7"/>
      <c r="AB2387" s="24"/>
      <c r="AC2387" t="s">
        <v>26453</v>
      </c>
      <c r="AD2387" t="s">
        <v>23380</v>
      </c>
    </row>
    <row r="2388" spans="1:30" x14ac:dyDescent="0.25">
      <c r="A2388" t="str">
        <f t="shared" si="90"/>
        <v>03520047</v>
      </c>
      <c r="B2388" s="23" t="s">
        <v>58</v>
      </c>
      <c r="C2388" s="7" t="s">
        <v>1665</v>
      </c>
      <c r="D2388" s="66" t="s">
        <v>511</v>
      </c>
      <c r="E2388" s="53" t="e">
        <f>VLOOKUP(D2388,'MPG Master'!$C$3:$I$716,7,0)</f>
        <v>#N/A</v>
      </c>
      <c r="F2388" s="7" t="e">
        <f>VLOOKUP(D2388,'MPG Master'!$C$3:$D$716,2,0)</f>
        <v>#N/A</v>
      </c>
      <c r="G2388" s="67" t="s">
        <v>1867</v>
      </c>
      <c r="H2388" s="53" t="e">
        <f t="shared" si="91"/>
        <v>#N/A</v>
      </c>
      <c r="I2388" s="7" t="s">
        <v>9439</v>
      </c>
      <c r="J2388" s="7" t="s">
        <v>2858</v>
      </c>
      <c r="K2388" s="9">
        <v>32874</v>
      </c>
      <c r="L2388" s="7"/>
      <c r="M2388" s="7"/>
      <c r="N2388" s="7">
        <v>0</v>
      </c>
      <c r="O2388" s="7"/>
      <c r="P2388" s="7"/>
      <c r="Q2388" s="7" t="s">
        <v>11497</v>
      </c>
      <c r="R2388" s="39" t="s">
        <v>13868</v>
      </c>
      <c r="S2388" s="7"/>
      <c r="T2388" s="7" t="s">
        <v>747</v>
      </c>
      <c r="U2388" s="7"/>
      <c r="V2388" s="7"/>
      <c r="W2388" s="7"/>
      <c r="X2388" s="7"/>
      <c r="Y2388" s="39"/>
      <c r="Z2388" s="7"/>
      <c r="AA2388" s="7"/>
      <c r="AB2388" s="24"/>
      <c r="AC2388" t="s">
        <v>26453</v>
      </c>
      <c r="AD2388" t="s">
        <v>23380</v>
      </c>
    </row>
    <row r="2389" spans="1:30" x14ac:dyDescent="0.25">
      <c r="A2389" t="str">
        <f t="shared" si="90"/>
        <v>03020063</v>
      </c>
      <c r="B2389" s="23" t="s">
        <v>58</v>
      </c>
      <c r="C2389" s="7" t="s">
        <v>1665</v>
      </c>
      <c r="D2389" s="66" t="s">
        <v>496</v>
      </c>
      <c r="E2389" s="53" t="e">
        <f>VLOOKUP(D2389,'MPG Master'!$C$3:$I$716,7,0)</f>
        <v>#N/A</v>
      </c>
      <c r="F2389" s="7" t="e">
        <f>VLOOKUP(D2389,'MPG Master'!$C$3:$D$716,2,0)</f>
        <v>#N/A</v>
      </c>
      <c r="G2389" s="67" t="s">
        <v>2002</v>
      </c>
      <c r="H2389" s="53" t="e">
        <f t="shared" si="91"/>
        <v>#N/A</v>
      </c>
      <c r="I2389" s="7" t="s">
        <v>9440</v>
      </c>
      <c r="J2389" s="7" t="s">
        <v>19354</v>
      </c>
      <c r="K2389" s="9">
        <v>33089</v>
      </c>
      <c r="L2389" s="7"/>
      <c r="M2389" s="7"/>
      <c r="N2389" s="7">
        <v>0</v>
      </c>
      <c r="O2389" s="7"/>
      <c r="P2389" s="7"/>
      <c r="Q2389" s="7" t="s">
        <v>11510</v>
      </c>
      <c r="R2389" s="39" t="s">
        <v>13869</v>
      </c>
      <c r="S2389" s="7"/>
      <c r="T2389" s="7" t="s">
        <v>1294</v>
      </c>
      <c r="U2389" s="7"/>
      <c r="V2389" s="7"/>
      <c r="W2389" s="7"/>
      <c r="X2389" s="7"/>
      <c r="Y2389" s="39"/>
      <c r="Z2389" s="7"/>
      <c r="AA2389" s="7"/>
      <c r="AB2389" s="24"/>
      <c r="AC2389" t="s">
        <v>26453</v>
      </c>
      <c r="AD2389" t="s">
        <v>23380</v>
      </c>
    </row>
    <row r="2390" spans="1:30" x14ac:dyDescent="0.25">
      <c r="A2390" t="str">
        <f t="shared" si="90"/>
        <v>03260152</v>
      </c>
      <c r="B2390" s="23" t="s">
        <v>58</v>
      </c>
      <c r="C2390" s="7" t="s">
        <v>1665</v>
      </c>
      <c r="D2390" s="66" t="s">
        <v>503</v>
      </c>
      <c r="E2390" s="53" t="e">
        <f>VLOOKUP(D2390,'MPG Master'!$C$3:$I$716,7,0)</f>
        <v>#N/A</v>
      </c>
      <c r="F2390" s="7" t="e">
        <f>VLOOKUP(D2390,'MPG Master'!$C$3:$D$716,2,0)</f>
        <v>#N/A</v>
      </c>
      <c r="G2390" s="67" t="s">
        <v>2999</v>
      </c>
      <c r="H2390" s="53" t="e">
        <f t="shared" si="91"/>
        <v>#N/A</v>
      </c>
      <c r="I2390" s="7" t="s">
        <v>5870</v>
      </c>
      <c r="J2390" s="7" t="s">
        <v>19355</v>
      </c>
      <c r="K2390" s="9">
        <v>32509</v>
      </c>
      <c r="L2390" s="7"/>
      <c r="M2390" s="7"/>
      <c r="N2390" s="7">
        <v>966160569</v>
      </c>
      <c r="O2390" s="7"/>
      <c r="P2390" s="7"/>
      <c r="Q2390" s="7" t="s">
        <v>798</v>
      </c>
      <c r="R2390" s="39" t="s">
        <v>13870</v>
      </c>
      <c r="S2390" s="7"/>
      <c r="T2390" s="7" t="s">
        <v>6899</v>
      </c>
      <c r="U2390" s="7"/>
      <c r="V2390" s="7"/>
      <c r="W2390" s="7"/>
      <c r="X2390" s="7"/>
      <c r="Y2390" s="39"/>
      <c r="Z2390" s="7"/>
      <c r="AA2390" s="7"/>
      <c r="AB2390" s="24"/>
      <c r="AC2390" t="s">
        <v>26453</v>
      </c>
      <c r="AD2390" t="s">
        <v>23380</v>
      </c>
    </row>
    <row r="2391" spans="1:30" x14ac:dyDescent="0.25">
      <c r="A2391" t="str">
        <f t="shared" si="90"/>
        <v>03430053</v>
      </c>
      <c r="B2391" s="23" t="s">
        <v>58</v>
      </c>
      <c r="C2391" s="7" t="s">
        <v>1665</v>
      </c>
      <c r="D2391" s="66" t="s">
        <v>510</v>
      </c>
      <c r="E2391" s="53" t="e">
        <f>VLOOKUP(D2391,'MPG Master'!$C$3:$I$716,7,0)</f>
        <v>#N/A</v>
      </c>
      <c r="F2391" s="7" t="e">
        <f>VLOOKUP(D2391,'MPG Master'!$C$3:$D$716,2,0)</f>
        <v>#N/A</v>
      </c>
      <c r="G2391" s="67" t="s">
        <v>1996</v>
      </c>
      <c r="H2391" s="53" t="e">
        <f t="shared" si="91"/>
        <v>#N/A</v>
      </c>
      <c r="I2391" s="7" t="s">
        <v>9441</v>
      </c>
      <c r="J2391" s="7" t="s">
        <v>19356</v>
      </c>
      <c r="K2391" s="9">
        <v>31833</v>
      </c>
      <c r="L2391" s="7"/>
      <c r="M2391" s="7"/>
      <c r="N2391" s="7">
        <v>0</v>
      </c>
      <c r="O2391" s="7"/>
      <c r="P2391" s="7"/>
      <c r="Q2391" s="7" t="s">
        <v>798</v>
      </c>
      <c r="R2391" s="39" t="s">
        <v>13871</v>
      </c>
      <c r="S2391" s="7"/>
      <c r="T2391" s="7" t="s">
        <v>1286</v>
      </c>
      <c r="U2391" s="7"/>
      <c r="V2391" s="7"/>
      <c r="W2391" s="7"/>
      <c r="X2391" s="7"/>
      <c r="Y2391" s="39"/>
      <c r="Z2391" s="7"/>
      <c r="AA2391" s="7"/>
      <c r="AB2391" s="24"/>
      <c r="AC2391" t="s">
        <v>26453</v>
      </c>
      <c r="AD2391" t="s">
        <v>23380</v>
      </c>
    </row>
    <row r="2392" spans="1:30" x14ac:dyDescent="0.25">
      <c r="A2392" t="str">
        <f t="shared" si="90"/>
        <v>00060014</v>
      </c>
      <c r="B2392" s="23" t="s">
        <v>58</v>
      </c>
      <c r="C2392" s="7" t="s">
        <v>1663</v>
      </c>
      <c r="D2392" s="66" t="s">
        <v>378</v>
      </c>
      <c r="E2392" s="53" t="e">
        <f>VLOOKUP(D2392,'MPG Master'!$C$3:$I$716,7,0)</f>
        <v>#N/A</v>
      </c>
      <c r="F2392" s="7" t="e">
        <f>VLOOKUP(D2392,'MPG Master'!$C$3:$D$716,2,0)</f>
        <v>#N/A</v>
      </c>
      <c r="G2392" s="67" t="s">
        <v>1736</v>
      </c>
      <c r="H2392" s="53" t="e">
        <f t="shared" si="91"/>
        <v>#N/A</v>
      </c>
      <c r="I2392" s="7" t="s">
        <v>9442</v>
      </c>
      <c r="J2392" s="7" t="s">
        <v>19357</v>
      </c>
      <c r="K2392" s="9">
        <v>28915</v>
      </c>
      <c r="L2392" s="7"/>
      <c r="M2392" s="7"/>
      <c r="N2392" s="7">
        <v>0</v>
      </c>
      <c r="O2392" s="7"/>
      <c r="P2392" s="7"/>
      <c r="Q2392" s="7" t="s">
        <v>99</v>
      </c>
      <c r="R2392" s="39" t="s">
        <v>13872</v>
      </c>
      <c r="S2392" s="7"/>
      <c r="T2392" s="7" t="s">
        <v>17765</v>
      </c>
      <c r="U2392" s="7"/>
      <c r="V2392" s="7"/>
      <c r="W2392" s="7"/>
      <c r="X2392" s="7"/>
      <c r="Y2392" s="39"/>
      <c r="Z2392" s="7"/>
      <c r="AA2392" s="7"/>
      <c r="AB2392" s="24"/>
      <c r="AC2392" t="s">
        <v>26453</v>
      </c>
      <c r="AD2392" t="s">
        <v>23380</v>
      </c>
    </row>
    <row r="2393" spans="1:30" x14ac:dyDescent="0.25">
      <c r="A2393" t="str">
        <f t="shared" si="90"/>
        <v>00060015</v>
      </c>
      <c r="B2393" s="23" t="s">
        <v>58</v>
      </c>
      <c r="C2393" s="7" t="s">
        <v>1663</v>
      </c>
      <c r="D2393" s="66" t="s">
        <v>378</v>
      </c>
      <c r="E2393" s="53" t="e">
        <f>VLOOKUP(D2393,'MPG Master'!$C$3:$I$716,7,0)</f>
        <v>#N/A</v>
      </c>
      <c r="F2393" s="7" t="e">
        <f>VLOOKUP(D2393,'MPG Master'!$C$3:$D$716,2,0)</f>
        <v>#N/A</v>
      </c>
      <c r="G2393" s="67" t="s">
        <v>1739</v>
      </c>
      <c r="H2393" s="53" t="e">
        <f t="shared" si="91"/>
        <v>#N/A</v>
      </c>
      <c r="I2393" s="7" t="s">
        <v>9443</v>
      </c>
      <c r="J2393" s="7" t="s">
        <v>19358</v>
      </c>
      <c r="K2393" s="9">
        <v>27415</v>
      </c>
      <c r="L2393" s="7"/>
      <c r="M2393" s="7"/>
      <c r="N2393" s="7">
        <v>9798735711</v>
      </c>
      <c r="O2393" s="7"/>
      <c r="P2393" s="7"/>
      <c r="Q2393" s="7" t="s">
        <v>11497</v>
      </c>
      <c r="R2393" s="39" t="s">
        <v>13873</v>
      </c>
      <c r="S2393" s="7"/>
      <c r="T2393" s="7" t="s">
        <v>747</v>
      </c>
      <c r="U2393" s="7"/>
      <c r="V2393" s="7"/>
      <c r="W2393" s="7"/>
      <c r="X2393" s="7"/>
      <c r="Y2393" s="39"/>
      <c r="Z2393" s="7"/>
      <c r="AA2393" s="7"/>
      <c r="AB2393" s="24"/>
      <c r="AC2393" t="s">
        <v>26453</v>
      </c>
      <c r="AD2393" t="s">
        <v>23380</v>
      </c>
    </row>
    <row r="2394" spans="1:30" x14ac:dyDescent="0.25">
      <c r="A2394" t="str">
        <f t="shared" si="90"/>
        <v>11940002</v>
      </c>
      <c r="B2394" s="23" t="s">
        <v>58</v>
      </c>
      <c r="C2394" s="7" t="s">
        <v>1663</v>
      </c>
      <c r="D2394" s="66" t="s">
        <v>397</v>
      </c>
      <c r="E2394" s="53" t="e">
        <f>VLOOKUP(D2394,'MPG Master'!$C$3:$I$716,7,0)</f>
        <v>#N/A</v>
      </c>
      <c r="F2394" s="7" t="e">
        <f>VLOOKUP(D2394,'MPG Master'!$C$3:$D$716,2,0)</f>
        <v>#N/A</v>
      </c>
      <c r="G2394" s="67" t="s">
        <v>60</v>
      </c>
      <c r="H2394" s="53" t="e">
        <f t="shared" si="91"/>
        <v>#N/A</v>
      </c>
      <c r="I2394" s="7" t="s">
        <v>9444</v>
      </c>
      <c r="J2394" s="7" t="s">
        <v>19359</v>
      </c>
      <c r="K2394" s="9">
        <v>31413</v>
      </c>
      <c r="L2394" s="7"/>
      <c r="M2394" s="7"/>
      <c r="N2394" s="7">
        <v>0</v>
      </c>
      <c r="O2394" s="7"/>
      <c r="P2394" s="7"/>
      <c r="Q2394" s="7" t="s">
        <v>11497</v>
      </c>
      <c r="R2394" s="39" t="s">
        <v>922</v>
      </c>
      <c r="S2394" s="7"/>
      <c r="T2394" s="7" t="s">
        <v>747</v>
      </c>
      <c r="U2394" s="7"/>
      <c r="V2394" s="7"/>
      <c r="W2394" s="7"/>
      <c r="X2394" s="7"/>
      <c r="Y2394" s="39"/>
      <c r="Z2394" s="7"/>
      <c r="AA2394" s="7"/>
      <c r="AB2394" s="24"/>
      <c r="AC2394" t="s">
        <v>26453</v>
      </c>
      <c r="AD2394" t="s">
        <v>23380</v>
      </c>
    </row>
    <row r="2395" spans="1:30" x14ac:dyDescent="0.25">
      <c r="A2395" t="str">
        <f t="shared" si="90"/>
        <v>97190121</v>
      </c>
      <c r="B2395" s="23" t="s">
        <v>58</v>
      </c>
      <c r="C2395" s="7" t="s">
        <v>7736</v>
      </c>
      <c r="D2395" s="66" t="s">
        <v>475</v>
      </c>
      <c r="E2395" s="53" t="e">
        <f>VLOOKUP(D2395,'MPG Master'!$C$3:$I$716,7,0)</f>
        <v>#N/A</v>
      </c>
      <c r="F2395" s="7" t="e">
        <f>VLOOKUP(D2395,'MPG Master'!$C$3:$D$716,2,0)</f>
        <v>#N/A</v>
      </c>
      <c r="G2395" s="67" t="s">
        <v>1920</v>
      </c>
      <c r="H2395" s="53" t="e">
        <f t="shared" si="91"/>
        <v>#N/A</v>
      </c>
      <c r="I2395" s="7" t="s">
        <v>9445</v>
      </c>
      <c r="J2395" s="7" t="s">
        <v>19360</v>
      </c>
      <c r="K2395" s="9">
        <v>22647</v>
      </c>
      <c r="L2395" s="7"/>
      <c r="M2395" s="7"/>
      <c r="N2395" s="7">
        <v>8210607300</v>
      </c>
      <c r="O2395" s="7"/>
      <c r="P2395" s="7"/>
      <c r="Q2395" s="7" t="s">
        <v>11496</v>
      </c>
      <c r="R2395" s="39" t="s">
        <v>13078</v>
      </c>
      <c r="S2395" s="7"/>
      <c r="T2395" s="7" t="s">
        <v>1157</v>
      </c>
      <c r="U2395" s="7"/>
      <c r="V2395" s="7"/>
      <c r="W2395" s="7"/>
      <c r="X2395" s="7"/>
      <c r="Y2395" s="39"/>
      <c r="Z2395" s="7"/>
      <c r="AA2395" s="7"/>
      <c r="AB2395" s="24"/>
      <c r="AC2395" t="s">
        <v>26453</v>
      </c>
      <c r="AD2395" t="s">
        <v>23380</v>
      </c>
    </row>
    <row r="2396" spans="1:30" x14ac:dyDescent="0.25">
      <c r="A2396" t="str">
        <f t="shared" si="90"/>
        <v>70310028</v>
      </c>
      <c r="B2396" s="23" t="s">
        <v>58</v>
      </c>
      <c r="C2396" s="7" t="s">
        <v>7668</v>
      </c>
      <c r="D2396" s="66" t="s">
        <v>461</v>
      </c>
      <c r="E2396" s="53" t="e">
        <f>VLOOKUP(D2396,'MPG Master'!$C$3:$I$716,7,0)</f>
        <v>#N/A</v>
      </c>
      <c r="F2396" s="7" t="e">
        <f>VLOOKUP(D2396,'MPG Master'!$C$3:$D$716,2,0)</f>
        <v>#N/A</v>
      </c>
      <c r="G2396" s="67" t="s">
        <v>1685</v>
      </c>
      <c r="H2396" s="53" t="e">
        <f t="shared" si="91"/>
        <v>#N/A</v>
      </c>
      <c r="I2396" s="7" t="s">
        <v>9446</v>
      </c>
      <c r="J2396" s="7" t="s">
        <v>19361</v>
      </c>
      <c r="K2396" s="9">
        <v>36461</v>
      </c>
      <c r="L2396" s="7"/>
      <c r="M2396" s="7"/>
      <c r="N2396" s="7">
        <v>9199842913</v>
      </c>
      <c r="O2396" s="7"/>
      <c r="P2396" s="7"/>
      <c r="Q2396" s="7" t="s">
        <v>11512</v>
      </c>
      <c r="R2396" s="39" t="s">
        <v>13874</v>
      </c>
      <c r="S2396" s="7"/>
      <c r="T2396" s="7" t="s">
        <v>17801</v>
      </c>
      <c r="U2396" s="7"/>
      <c r="V2396" s="7"/>
      <c r="W2396" s="7"/>
      <c r="X2396" s="7"/>
      <c r="Y2396" s="39"/>
      <c r="Z2396" s="7"/>
      <c r="AA2396" s="7"/>
      <c r="AB2396" s="24"/>
      <c r="AC2396" t="s">
        <v>26453</v>
      </c>
      <c r="AD2396" t="s">
        <v>23380</v>
      </c>
    </row>
    <row r="2397" spans="1:30" x14ac:dyDescent="0.25">
      <c r="A2397" t="str">
        <f t="shared" si="90"/>
        <v>70310027</v>
      </c>
      <c r="B2397" s="23" t="s">
        <v>58</v>
      </c>
      <c r="C2397" s="7" t="s">
        <v>7668</v>
      </c>
      <c r="D2397" s="66" t="s">
        <v>461</v>
      </c>
      <c r="E2397" s="53" t="e">
        <f>VLOOKUP(D2397,'MPG Master'!$C$3:$I$716,7,0)</f>
        <v>#N/A</v>
      </c>
      <c r="F2397" s="7" t="e">
        <f>VLOOKUP(D2397,'MPG Master'!$C$3:$D$716,2,0)</f>
        <v>#N/A</v>
      </c>
      <c r="G2397" s="67" t="s">
        <v>1840</v>
      </c>
      <c r="H2397" s="53" t="e">
        <f t="shared" si="91"/>
        <v>#N/A</v>
      </c>
      <c r="I2397" s="7" t="s">
        <v>9447</v>
      </c>
      <c r="J2397" s="7" t="s">
        <v>19362</v>
      </c>
      <c r="K2397" s="9">
        <v>33561</v>
      </c>
      <c r="L2397" s="7"/>
      <c r="M2397" s="7"/>
      <c r="N2397" s="7">
        <v>7549409292</v>
      </c>
      <c r="O2397" s="7"/>
      <c r="P2397" s="7"/>
      <c r="Q2397" s="7" t="s">
        <v>1971</v>
      </c>
      <c r="R2397" s="39" t="s">
        <v>13875</v>
      </c>
      <c r="S2397" s="7"/>
      <c r="T2397" s="7" t="s">
        <v>17802</v>
      </c>
      <c r="U2397" s="7"/>
      <c r="V2397" s="7"/>
      <c r="W2397" s="7"/>
      <c r="X2397" s="7"/>
      <c r="Y2397" s="39"/>
      <c r="Z2397" s="7"/>
      <c r="AA2397" s="7"/>
      <c r="AB2397" s="24"/>
      <c r="AC2397" t="s">
        <v>26453</v>
      </c>
      <c r="AD2397" t="s">
        <v>23380</v>
      </c>
    </row>
    <row r="2398" spans="1:30" x14ac:dyDescent="0.25">
      <c r="A2398" t="str">
        <f t="shared" si="90"/>
        <v>70140049</v>
      </c>
      <c r="B2398" s="23" t="s">
        <v>58</v>
      </c>
      <c r="C2398" s="7" t="s">
        <v>7668</v>
      </c>
      <c r="D2398" s="66" t="s">
        <v>459</v>
      </c>
      <c r="E2398" s="53" t="e">
        <f>VLOOKUP(D2398,'MPG Master'!$C$3:$I$716,7,0)</f>
        <v>#N/A</v>
      </c>
      <c r="F2398" s="7" t="e">
        <f>VLOOKUP(D2398,'MPG Master'!$C$3:$D$716,2,0)</f>
        <v>#N/A</v>
      </c>
      <c r="G2398" s="67" t="s">
        <v>2464</v>
      </c>
      <c r="H2398" s="53" t="e">
        <f t="shared" si="91"/>
        <v>#N/A</v>
      </c>
      <c r="I2398" s="7" t="s">
        <v>3857</v>
      </c>
      <c r="J2398" s="7" t="s">
        <v>19363</v>
      </c>
      <c r="K2398" s="9">
        <v>35127</v>
      </c>
      <c r="L2398" s="7"/>
      <c r="M2398" s="7"/>
      <c r="N2398" s="7">
        <v>7667216925</v>
      </c>
      <c r="O2398" s="7"/>
      <c r="P2398" s="7"/>
      <c r="Q2398" s="7" t="s">
        <v>838</v>
      </c>
      <c r="R2398" s="39" t="s">
        <v>13876</v>
      </c>
      <c r="S2398" s="7"/>
      <c r="T2398" s="7" t="s">
        <v>2264</v>
      </c>
      <c r="U2398" s="7"/>
      <c r="V2398" s="7"/>
      <c r="W2398" s="7"/>
      <c r="X2398" s="7"/>
      <c r="Y2398" s="39"/>
      <c r="Z2398" s="7"/>
      <c r="AA2398" s="7"/>
      <c r="AB2398" s="24"/>
      <c r="AC2398" t="s">
        <v>26453</v>
      </c>
      <c r="AD2398" t="s">
        <v>23380</v>
      </c>
    </row>
    <row r="2399" spans="1:30" x14ac:dyDescent="0.25">
      <c r="A2399" t="str">
        <f t="shared" si="90"/>
        <v>95210007</v>
      </c>
      <c r="B2399" s="23" t="s">
        <v>58</v>
      </c>
      <c r="C2399" s="7" t="s">
        <v>7736</v>
      </c>
      <c r="D2399" s="66" t="s">
        <v>473</v>
      </c>
      <c r="E2399" s="53" t="e">
        <f>VLOOKUP(D2399,'MPG Master'!$C$3:$I$716,7,0)</f>
        <v>#N/A</v>
      </c>
      <c r="F2399" s="7" t="e">
        <f>VLOOKUP(D2399,'MPG Master'!$C$3:$D$716,2,0)</f>
        <v>#N/A</v>
      </c>
      <c r="G2399" s="67" t="s">
        <v>1720</v>
      </c>
      <c r="H2399" s="53" t="e">
        <f t="shared" si="91"/>
        <v>#N/A</v>
      </c>
      <c r="I2399" s="7" t="s">
        <v>6430</v>
      </c>
      <c r="J2399" s="7" t="s">
        <v>19365</v>
      </c>
      <c r="K2399" s="9">
        <v>19057</v>
      </c>
      <c r="L2399" s="7"/>
      <c r="M2399" s="7"/>
      <c r="N2399" s="7">
        <v>9709476525</v>
      </c>
      <c r="O2399" s="7"/>
      <c r="P2399" s="7"/>
      <c r="Q2399" s="7" t="s">
        <v>798</v>
      </c>
      <c r="R2399" s="39" t="s">
        <v>13877</v>
      </c>
      <c r="S2399" s="7"/>
      <c r="T2399" s="7" t="s">
        <v>1019</v>
      </c>
      <c r="U2399" s="7"/>
      <c r="V2399" s="7"/>
      <c r="W2399" s="7"/>
      <c r="X2399" s="7"/>
      <c r="Y2399" s="39"/>
      <c r="Z2399" s="7"/>
      <c r="AA2399" s="7"/>
      <c r="AB2399" s="24"/>
      <c r="AC2399" t="s">
        <v>26453</v>
      </c>
      <c r="AD2399" t="s">
        <v>23380</v>
      </c>
    </row>
    <row r="2400" spans="1:30" x14ac:dyDescent="0.25">
      <c r="A2400" t="str">
        <f t="shared" si="90"/>
        <v>95210010</v>
      </c>
      <c r="B2400" s="23" t="s">
        <v>58</v>
      </c>
      <c r="C2400" s="7" t="s">
        <v>7736</v>
      </c>
      <c r="D2400" s="66" t="s">
        <v>473</v>
      </c>
      <c r="E2400" s="53" t="e">
        <f>VLOOKUP(D2400,'MPG Master'!$C$3:$I$716,7,0)</f>
        <v>#N/A</v>
      </c>
      <c r="F2400" s="7" t="e">
        <f>VLOOKUP(D2400,'MPG Master'!$C$3:$D$716,2,0)</f>
        <v>#N/A</v>
      </c>
      <c r="G2400" s="67" t="s">
        <v>1681</v>
      </c>
      <c r="H2400" s="53" t="e">
        <f t="shared" si="91"/>
        <v>#N/A</v>
      </c>
      <c r="I2400" s="7" t="s">
        <v>5341</v>
      </c>
      <c r="J2400" s="7" t="s">
        <v>19366</v>
      </c>
      <c r="K2400" s="9">
        <v>31837</v>
      </c>
      <c r="L2400" s="7"/>
      <c r="M2400" s="7"/>
      <c r="N2400" s="7">
        <v>7361026145</v>
      </c>
      <c r="O2400" s="7"/>
      <c r="P2400" s="7"/>
      <c r="Q2400" s="7" t="s">
        <v>798</v>
      </c>
      <c r="R2400" s="39" t="s">
        <v>13878</v>
      </c>
      <c r="S2400" s="7"/>
      <c r="T2400" s="7" t="s">
        <v>1019</v>
      </c>
      <c r="U2400" s="7"/>
      <c r="V2400" s="7"/>
      <c r="W2400" s="7"/>
      <c r="X2400" s="7"/>
      <c r="Y2400" s="39"/>
      <c r="Z2400" s="7"/>
      <c r="AA2400" s="7"/>
      <c r="AB2400" s="24"/>
      <c r="AC2400" t="s">
        <v>26453</v>
      </c>
      <c r="AD2400" t="s">
        <v>23380</v>
      </c>
    </row>
    <row r="2401" spans="1:30" x14ac:dyDescent="0.25">
      <c r="A2401" t="str">
        <f t="shared" si="90"/>
        <v>17260024</v>
      </c>
      <c r="B2401" s="23" t="s">
        <v>58</v>
      </c>
      <c r="C2401" s="7" t="s">
        <v>1247</v>
      </c>
      <c r="D2401" s="66" t="s">
        <v>534</v>
      </c>
      <c r="E2401" s="53" t="e">
        <f>VLOOKUP(D2401,'MPG Master'!$C$3:$I$716,7,0)</f>
        <v>#N/A</v>
      </c>
      <c r="F2401" s="7" t="e">
        <f>VLOOKUP(D2401,'MPG Master'!$C$3:$D$716,2,0)</f>
        <v>#N/A</v>
      </c>
      <c r="G2401" s="67" t="s">
        <v>1830</v>
      </c>
      <c r="H2401" s="53" t="e">
        <f t="shared" si="91"/>
        <v>#N/A</v>
      </c>
      <c r="I2401" s="7" t="s">
        <v>7042</v>
      </c>
      <c r="J2401" s="7" t="s">
        <v>19367</v>
      </c>
      <c r="K2401" s="9">
        <v>38081</v>
      </c>
      <c r="L2401" s="7"/>
      <c r="M2401" s="7"/>
      <c r="N2401" s="7">
        <v>6209179025</v>
      </c>
      <c r="O2401" s="7"/>
      <c r="P2401" s="7"/>
      <c r="Q2401" s="7" t="s">
        <v>11495</v>
      </c>
      <c r="R2401" s="39" t="s">
        <v>13879</v>
      </c>
      <c r="S2401" s="7"/>
      <c r="T2401" s="7" t="s">
        <v>784</v>
      </c>
      <c r="U2401" s="7"/>
      <c r="V2401" s="7"/>
      <c r="W2401" s="7"/>
      <c r="X2401" s="7"/>
      <c r="Y2401" s="39"/>
      <c r="Z2401" s="7"/>
      <c r="AA2401" s="7"/>
      <c r="AB2401" s="24"/>
      <c r="AC2401" t="s">
        <v>26453</v>
      </c>
      <c r="AD2401" t="s">
        <v>23380</v>
      </c>
    </row>
    <row r="2402" spans="1:30" x14ac:dyDescent="0.25">
      <c r="A2402" t="str">
        <f t="shared" si="90"/>
        <v>17260025</v>
      </c>
      <c r="B2402" s="23" t="s">
        <v>58</v>
      </c>
      <c r="C2402" s="7" t="s">
        <v>1247</v>
      </c>
      <c r="D2402" s="66" t="s">
        <v>534</v>
      </c>
      <c r="E2402" s="53" t="e">
        <f>VLOOKUP(D2402,'MPG Master'!$C$3:$I$716,7,0)</f>
        <v>#N/A</v>
      </c>
      <c r="F2402" s="7" t="e">
        <f>VLOOKUP(D2402,'MPG Master'!$C$3:$D$716,2,0)</f>
        <v>#N/A</v>
      </c>
      <c r="G2402" s="67" t="s">
        <v>1833</v>
      </c>
      <c r="H2402" s="53" t="e">
        <f t="shared" si="91"/>
        <v>#N/A</v>
      </c>
      <c r="I2402" s="7" t="s">
        <v>9450</v>
      </c>
      <c r="J2402" s="7" t="s">
        <v>19368</v>
      </c>
      <c r="K2402" s="9">
        <v>36892</v>
      </c>
      <c r="L2402" s="7"/>
      <c r="M2402" s="7"/>
      <c r="N2402" s="7">
        <v>9525397784</v>
      </c>
      <c r="O2402" s="7"/>
      <c r="P2402" s="7"/>
      <c r="Q2402" s="7" t="s">
        <v>11495</v>
      </c>
      <c r="R2402" s="39" t="s">
        <v>13880</v>
      </c>
      <c r="S2402" s="7"/>
      <c r="T2402" s="7" t="s">
        <v>784</v>
      </c>
      <c r="U2402" s="7"/>
      <c r="V2402" s="7"/>
      <c r="W2402" s="7"/>
      <c r="X2402" s="7"/>
      <c r="Y2402" s="39"/>
      <c r="Z2402" s="7"/>
      <c r="AA2402" s="7"/>
      <c r="AB2402" s="24"/>
      <c r="AC2402" t="s">
        <v>26453</v>
      </c>
      <c r="AD2402" t="s">
        <v>23380</v>
      </c>
    </row>
    <row r="2403" spans="1:30" x14ac:dyDescent="0.25">
      <c r="A2403" t="str">
        <f t="shared" si="90"/>
        <v>17260026</v>
      </c>
      <c r="B2403" s="23" t="s">
        <v>58</v>
      </c>
      <c r="C2403" s="7" t="s">
        <v>1247</v>
      </c>
      <c r="D2403" s="66" t="s">
        <v>534</v>
      </c>
      <c r="E2403" s="53" t="e">
        <f>VLOOKUP(D2403,'MPG Master'!$C$3:$I$716,7,0)</f>
        <v>#N/A</v>
      </c>
      <c r="F2403" s="7" t="e">
        <f>VLOOKUP(D2403,'MPG Master'!$C$3:$D$716,2,0)</f>
        <v>#N/A</v>
      </c>
      <c r="G2403" s="67" t="s">
        <v>1836</v>
      </c>
      <c r="H2403" s="53" t="e">
        <f t="shared" si="91"/>
        <v>#N/A</v>
      </c>
      <c r="I2403" s="7" t="s">
        <v>9139</v>
      </c>
      <c r="J2403" s="7" t="s">
        <v>19367</v>
      </c>
      <c r="K2403" s="9">
        <v>28856</v>
      </c>
      <c r="L2403" s="7"/>
      <c r="M2403" s="7"/>
      <c r="N2403" s="7">
        <v>9128530780</v>
      </c>
      <c r="O2403" s="7"/>
      <c r="P2403" s="7"/>
      <c r="Q2403" s="7" t="s">
        <v>11495</v>
      </c>
      <c r="R2403" s="39" t="s">
        <v>13881</v>
      </c>
      <c r="S2403" s="7"/>
      <c r="T2403" s="7" t="s">
        <v>784</v>
      </c>
      <c r="U2403" s="7"/>
      <c r="V2403" s="7"/>
      <c r="W2403" s="7"/>
      <c r="X2403" s="7"/>
      <c r="Y2403" s="39"/>
      <c r="Z2403" s="7"/>
      <c r="AA2403" s="7"/>
      <c r="AB2403" s="24"/>
      <c r="AC2403" t="s">
        <v>26453</v>
      </c>
      <c r="AD2403" t="s">
        <v>23380</v>
      </c>
    </row>
    <row r="2404" spans="1:30" x14ac:dyDescent="0.25">
      <c r="A2404" t="str">
        <f t="shared" ref="A2404:A2461" si="92">CONCATENATE(D2404,G2404)</f>
        <v>97420036</v>
      </c>
      <c r="B2404" s="23" t="s">
        <v>58</v>
      </c>
      <c r="C2404" s="7" t="s">
        <v>7736</v>
      </c>
      <c r="D2404" s="66" t="s">
        <v>477</v>
      </c>
      <c r="E2404" s="53" t="e">
        <f>VLOOKUP(D2404,'MPG Master'!$C$3:$I$716,7,0)</f>
        <v>#N/A</v>
      </c>
      <c r="F2404" s="7" t="e">
        <f>VLOOKUP(D2404,'MPG Master'!$C$3:$D$716,2,0)</f>
        <v>#N/A</v>
      </c>
      <c r="G2404" s="67" t="s">
        <v>383</v>
      </c>
      <c r="H2404" s="53" t="e">
        <f t="shared" si="91"/>
        <v>#N/A</v>
      </c>
      <c r="I2404" s="7" t="s">
        <v>4193</v>
      </c>
      <c r="J2404" s="7" t="s">
        <v>19369</v>
      </c>
      <c r="K2404" s="9">
        <v>26665</v>
      </c>
      <c r="L2404" s="7"/>
      <c r="M2404" s="7"/>
      <c r="N2404" s="7">
        <v>7091579442</v>
      </c>
      <c r="O2404" s="7"/>
      <c r="P2404" s="7"/>
      <c r="Q2404" s="7" t="s">
        <v>99</v>
      </c>
      <c r="R2404" s="39" t="s">
        <v>13882</v>
      </c>
      <c r="S2404" s="7"/>
      <c r="T2404" s="7" t="s">
        <v>1145</v>
      </c>
      <c r="U2404" s="7"/>
      <c r="V2404" s="7"/>
      <c r="W2404" s="7"/>
      <c r="X2404" s="7"/>
      <c r="Y2404" s="39"/>
      <c r="Z2404" s="7"/>
      <c r="AA2404" s="7"/>
      <c r="AB2404" s="24"/>
      <c r="AC2404" t="s">
        <v>26453</v>
      </c>
      <c r="AD2404" t="s">
        <v>23380</v>
      </c>
    </row>
    <row r="2405" spans="1:30" x14ac:dyDescent="0.25">
      <c r="A2405" t="str">
        <f t="shared" si="92"/>
        <v>97420035</v>
      </c>
      <c r="B2405" s="23" t="s">
        <v>58</v>
      </c>
      <c r="C2405" s="7" t="s">
        <v>7736</v>
      </c>
      <c r="D2405" s="66" t="s">
        <v>477</v>
      </c>
      <c r="E2405" s="53" t="e">
        <f>VLOOKUP(D2405,'MPG Master'!$C$3:$I$716,7,0)</f>
        <v>#N/A</v>
      </c>
      <c r="F2405" s="7" t="e">
        <f>VLOOKUP(D2405,'MPG Master'!$C$3:$D$716,2,0)</f>
        <v>#N/A</v>
      </c>
      <c r="G2405" s="67" t="s">
        <v>382</v>
      </c>
      <c r="H2405" s="53" t="e">
        <f t="shared" si="91"/>
        <v>#N/A</v>
      </c>
      <c r="I2405" s="7" t="s">
        <v>2104</v>
      </c>
      <c r="J2405" s="7" t="s">
        <v>11024</v>
      </c>
      <c r="K2405" s="9">
        <v>31048</v>
      </c>
      <c r="L2405" s="7"/>
      <c r="M2405" s="7"/>
      <c r="N2405" s="7">
        <v>8969211328</v>
      </c>
      <c r="O2405" s="7"/>
      <c r="P2405" s="7"/>
      <c r="Q2405" s="7" t="s">
        <v>99</v>
      </c>
      <c r="R2405" s="39" t="s">
        <v>13883</v>
      </c>
      <c r="S2405" s="7"/>
      <c r="T2405" s="7" t="s">
        <v>1145</v>
      </c>
      <c r="U2405" s="7"/>
      <c r="V2405" s="7"/>
      <c r="W2405" s="7"/>
      <c r="X2405" s="7"/>
      <c r="Y2405" s="39"/>
      <c r="Z2405" s="7"/>
      <c r="AA2405" s="7"/>
      <c r="AB2405" s="24"/>
      <c r="AC2405" t="s">
        <v>26453</v>
      </c>
      <c r="AD2405" t="s">
        <v>23380</v>
      </c>
    </row>
    <row r="2406" spans="1:30" x14ac:dyDescent="0.25">
      <c r="A2406" t="str">
        <f t="shared" si="92"/>
        <v>97420034</v>
      </c>
      <c r="B2406" s="23" t="s">
        <v>58</v>
      </c>
      <c r="C2406" s="7" t="s">
        <v>7736</v>
      </c>
      <c r="D2406" s="66" t="s">
        <v>477</v>
      </c>
      <c r="E2406" s="53" t="e">
        <f>VLOOKUP(D2406,'MPG Master'!$C$3:$I$716,7,0)</f>
        <v>#N/A</v>
      </c>
      <c r="F2406" s="7" t="e">
        <f>VLOOKUP(D2406,'MPG Master'!$C$3:$D$716,2,0)</f>
        <v>#N/A</v>
      </c>
      <c r="G2406" s="67" t="s">
        <v>1874</v>
      </c>
      <c r="H2406" s="53" t="e">
        <f t="shared" si="91"/>
        <v>#N/A</v>
      </c>
      <c r="I2406" s="7" t="s">
        <v>901</v>
      </c>
      <c r="J2406" s="7" t="s">
        <v>19370</v>
      </c>
      <c r="K2406" s="9">
        <v>30682</v>
      </c>
      <c r="L2406" s="7"/>
      <c r="M2406" s="7"/>
      <c r="N2406" s="7">
        <v>8235793749</v>
      </c>
      <c r="O2406" s="7"/>
      <c r="P2406" s="7"/>
      <c r="Q2406" s="7" t="s">
        <v>99</v>
      </c>
      <c r="R2406" s="39" t="s">
        <v>13884</v>
      </c>
      <c r="S2406" s="7"/>
      <c r="T2406" s="7" t="s">
        <v>1145</v>
      </c>
      <c r="U2406" s="7"/>
      <c r="V2406" s="7"/>
      <c r="W2406" s="7"/>
      <c r="X2406" s="7"/>
      <c r="Y2406" s="39"/>
      <c r="Z2406" s="7"/>
      <c r="AA2406" s="7"/>
      <c r="AB2406" s="24"/>
      <c r="AC2406" t="s">
        <v>26453</v>
      </c>
      <c r="AD2406" t="s">
        <v>23380</v>
      </c>
    </row>
    <row r="2407" spans="1:30" x14ac:dyDescent="0.25">
      <c r="A2407" t="str">
        <f t="shared" si="92"/>
        <v>17320047</v>
      </c>
      <c r="B2407" s="23" t="s">
        <v>58</v>
      </c>
      <c r="C2407" s="7" t="s">
        <v>1247</v>
      </c>
      <c r="D2407" s="66" t="s">
        <v>535</v>
      </c>
      <c r="E2407" s="53" t="e">
        <f>VLOOKUP(D2407,'MPG Master'!$C$3:$I$716,7,0)</f>
        <v>#N/A</v>
      </c>
      <c r="F2407" s="7" t="e">
        <f>VLOOKUP(D2407,'MPG Master'!$C$3:$D$716,2,0)</f>
        <v>#N/A</v>
      </c>
      <c r="G2407" s="67" t="s">
        <v>1867</v>
      </c>
      <c r="H2407" s="53" t="e">
        <f t="shared" si="91"/>
        <v>#N/A</v>
      </c>
      <c r="I2407" s="7" t="s">
        <v>9451</v>
      </c>
      <c r="J2407" s="7" t="s">
        <v>19371</v>
      </c>
      <c r="K2407" s="9">
        <v>35121</v>
      </c>
      <c r="L2407" s="7"/>
      <c r="M2407" s="7"/>
      <c r="N2407" s="7">
        <v>9729364895</v>
      </c>
      <c r="O2407" s="7"/>
      <c r="P2407" s="7"/>
      <c r="Q2407" s="7" t="s">
        <v>798</v>
      </c>
      <c r="R2407" s="39" t="s">
        <v>13885</v>
      </c>
      <c r="S2407" s="7"/>
      <c r="T2407" s="7" t="s">
        <v>1250</v>
      </c>
      <c r="U2407" s="7"/>
      <c r="V2407" s="7"/>
      <c r="W2407" s="7"/>
      <c r="X2407" s="7"/>
      <c r="Y2407" s="39"/>
      <c r="Z2407" s="7"/>
      <c r="AA2407" s="7"/>
      <c r="AB2407" s="24"/>
      <c r="AC2407" t="s">
        <v>26453</v>
      </c>
      <c r="AD2407" t="s">
        <v>23380</v>
      </c>
    </row>
    <row r="2408" spans="1:30" x14ac:dyDescent="0.25">
      <c r="A2408" t="str">
        <f t="shared" si="92"/>
        <v>17320008</v>
      </c>
      <c r="B2408" s="23" t="s">
        <v>58</v>
      </c>
      <c r="C2408" s="7" t="s">
        <v>1247</v>
      </c>
      <c r="D2408" s="66" t="s">
        <v>535</v>
      </c>
      <c r="E2408" s="53" t="e">
        <f>VLOOKUP(D2408,'MPG Master'!$C$3:$I$716,7,0)</f>
        <v>#N/A</v>
      </c>
      <c r="F2408" s="7" t="e">
        <f>VLOOKUP(D2408,'MPG Master'!$C$3:$D$716,2,0)</f>
        <v>#N/A</v>
      </c>
      <c r="G2408" s="67" t="s">
        <v>1687</v>
      </c>
      <c r="H2408" s="53" t="e">
        <f t="shared" si="91"/>
        <v>#N/A</v>
      </c>
      <c r="I2408" s="7" t="s">
        <v>3681</v>
      </c>
      <c r="J2408" s="7" t="s">
        <v>19372</v>
      </c>
      <c r="K2408" s="9">
        <v>33161</v>
      </c>
      <c r="L2408" s="7"/>
      <c r="M2408" s="7"/>
      <c r="N2408" s="7">
        <v>7079836317</v>
      </c>
      <c r="O2408" s="7"/>
      <c r="P2408" s="7"/>
      <c r="Q2408" s="7" t="s">
        <v>798</v>
      </c>
      <c r="R2408" s="39" t="s">
        <v>13886</v>
      </c>
      <c r="S2408" s="7"/>
      <c r="T2408" s="7" t="s">
        <v>1250</v>
      </c>
      <c r="U2408" s="7"/>
      <c r="V2408" s="7"/>
      <c r="W2408" s="7"/>
      <c r="X2408" s="7"/>
      <c r="Y2408" s="39"/>
      <c r="Z2408" s="7"/>
      <c r="AA2408" s="7"/>
      <c r="AB2408" s="24"/>
      <c r="AC2408" t="s">
        <v>26453</v>
      </c>
      <c r="AD2408" t="s">
        <v>23380</v>
      </c>
    </row>
    <row r="2409" spans="1:30" x14ac:dyDescent="0.25">
      <c r="A2409" t="str">
        <f t="shared" si="92"/>
        <v>17320040</v>
      </c>
      <c r="B2409" s="23" t="s">
        <v>58</v>
      </c>
      <c r="C2409" s="7" t="s">
        <v>1247</v>
      </c>
      <c r="D2409" s="66" t="s">
        <v>535</v>
      </c>
      <c r="E2409" s="53" t="e">
        <f>VLOOKUP(D2409,'MPG Master'!$C$3:$I$716,7,0)</f>
        <v>#N/A</v>
      </c>
      <c r="F2409" s="7" t="e">
        <f>VLOOKUP(D2409,'MPG Master'!$C$3:$D$716,2,0)</f>
        <v>#N/A</v>
      </c>
      <c r="G2409" s="67" t="s">
        <v>2113</v>
      </c>
      <c r="H2409" s="53" t="e">
        <f t="shared" si="91"/>
        <v>#N/A</v>
      </c>
      <c r="I2409" s="7" t="s">
        <v>9452</v>
      </c>
      <c r="J2409" s="7" t="s">
        <v>19373</v>
      </c>
      <c r="K2409" s="9">
        <v>35504</v>
      </c>
      <c r="L2409" s="7"/>
      <c r="M2409" s="7"/>
      <c r="N2409" s="7">
        <v>6299920449</v>
      </c>
      <c r="O2409" s="7"/>
      <c r="P2409" s="7"/>
      <c r="Q2409" s="7" t="s">
        <v>798</v>
      </c>
      <c r="R2409" s="39" t="s">
        <v>13887</v>
      </c>
      <c r="S2409" s="7"/>
      <c r="T2409" s="7" t="s">
        <v>1250</v>
      </c>
      <c r="U2409" s="7"/>
      <c r="V2409" s="7"/>
      <c r="W2409" s="7"/>
      <c r="X2409" s="7"/>
      <c r="Y2409" s="39"/>
      <c r="Z2409" s="7"/>
      <c r="AA2409" s="7"/>
      <c r="AB2409" s="24"/>
      <c r="AC2409" t="s">
        <v>26453</v>
      </c>
      <c r="AD2409" t="s">
        <v>23380</v>
      </c>
    </row>
    <row r="2410" spans="1:30" x14ac:dyDescent="0.25">
      <c r="A2410" t="str">
        <f t="shared" si="92"/>
        <v>19010029</v>
      </c>
      <c r="B2410" s="23" t="s">
        <v>58</v>
      </c>
      <c r="C2410" s="7" t="s">
        <v>1247</v>
      </c>
      <c r="D2410" s="66" t="s">
        <v>542</v>
      </c>
      <c r="E2410" s="53" t="e">
        <f>VLOOKUP(D2410,'MPG Master'!$C$3:$I$716,7,0)</f>
        <v>#N/A</v>
      </c>
      <c r="F2410" s="7" t="e">
        <f>VLOOKUP(D2410,'MPG Master'!$C$3:$D$716,2,0)</f>
        <v>#N/A</v>
      </c>
      <c r="G2410" s="67" t="s">
        <v>1927</v>
      </c>
      <c r="H2410" s="53" t="e">
        <f t="shared" si="91"/>
        <v>#N/A</v>
      </c>
      <c r="I2410" s="7" t="s">
        <v>7006</v>
      </c>
      <c r="J2410" s="7" t="s">
        <v>19083</v>
      </c>
      <c r="K2410" s="9">
        <v>33008</v>
      </c>
      <c r="L2410" s="7"/>
      <c r="M2410" s="7"/>
      <c r="N2410" s="7">
        <v>9546901352</v>
      </c>
      <c r="O2410" s="7"/>
      <c r="P2410" s="7"/>
      <c r="Q2410" s="7" t="s">
        <v>1424</v>
      </c>
      <c r="R2410" s="39" t="s">
        <v>13888</v>
      </c>
      <c r="S2410" s="7"/>
      <c r="T2410" s="7" t="s">
        <v>17718</v>
      </c>
      <c r="U2410" s="7"/>
      <c r="V2410" s="7"/>
      <c r="W2410" s="7"/>
      <c r="X2410" s="7"/>
      <c r="Y2410" s="39"/>
      <c r="Z2410" s="7"/>
      <c r="AA2410" s="7"/>
      <c r="AB2410" s="24"/>
      <c r="AC2410" t="s">
        <v>26453</v>
      </c>
      <c r="AD2410" t="s">
        <v>23380</v>
      </c>
    </row>
    <row r="2411" spans="1:30" x14ac:dyDescent="0.25">
      <c r="A2411" t="str">
        <f t="shared" si="92"/>
        <v>10770016</v>
      </c>
      <c r="B2411" s="23" t="s">
        <v>58</v>
      </c>
      <c r="C2411" s="7" t="s">
        <v>1668</v>
      </c>
      <c r="D2411" s="66" t="s">
        <v>438</v>
      </c>
      <c r="E2411" s="53" t="e">
        <f>VLOOKUP(D2411,'MPG Master'!$C$3:$I$716,7,0)</f>
        <v>#N/A</v>
      </c>
      <c r="F2411" s="7" t="e">
        <f>VLOOKUP(D2411,'MPG Master'!$C$3:$D$716,2,0)</f>
        <v>#N/A</v>
      </c>
      <c r="G2411" s="67" t="s">
        <v>1772</v>
      </c>
      <c r="H2411" s="53" t="e">
        <f t="shared" si="91"/>
        <v>#N/A</v>
      </c>
      <c r="I2411" s="7" t="s">
        <v>5462</v>
      </c>
      <c r="J2411" s="7" t="s">
        <v>19374</v>
      </c>
      <c r="K2411" s="9">
        <v>30817</v>
      </c>
      <c r="L2411" s="7"/>
      <c r="M2411" s="7"/>
      <c r="N2411" s="7">
        <v>7857819188</v>
      </c>
      <c r="O2411" s="7"/>
      <c r="P2411" s="7"/>
      <c r="Q2411" s="7" t="s">
        <v>11497</v>
      </c>
      <c r="R2411" s="39" t="s">
        <v>13889</v>
      </c>
      <c r="S2411" s="7"/>
      <c r="T2411" s="7" t="s">
        <v>747</v>
      </c>
      <c r="U2411" s="7"/>
      <c r="V2411" s="7"/>
      <c r="W2411" s="7"/>
      <c r="X2411" s="7"/>
      <c r="Y2411" s="39"/>
      <c r="Z2411" s="7"/>
      <c r="AA2411" s="7"/>
      <c r="AB2411" s="24"/>
      <c r="AC2411" t="s">
        <v>26453</v>
      </c>
      <c r="AD2411" t="s">
        <v>23380</v>
      </c>
    </row>
    <row r="2412" spans="1:30" x14ac:dyDescent="0.25">
      <c r="A2412" t="str">
        <f t="shared" si="92"/>
        <v>10770015</v>
      </c>
      <c r="B2412" s="23" t="s">
        <v>58</v>
      </c>
      <c r="C2412" s="7" t="s">
        <v>1668</v>
      </c>
      <c r="D2412" s="66" t="s">
        <v>438</v>
      </c>
      <c r="E2412" s="53" t="e">
        <f>VLOOKUP(D2412,'MPG Master'!$C$3:$I$716,7,0)</f>
        <v>#N/A</v>
      </c>
      <c r="F2412" s="7" t="e">
        <f>VLOOKUP(D2412,'MPG Master'!$C$3:$D$716,2,0)</f>
        <v>#N/A</v>
      </c>
      <c r="G2412" s="67" t="s">
        <v>1739</v>
      </c>
      <c r="H2412" s="53" t="e">
        <f t="shared" si="91"/>
        <v>#N/A</v>
      </c>
      <c r="I2412" s="7" t="s">
        <v>4911</v>
      </c>
      <c r="J2412" s="7" t="s">
        <v>1956</v>
      </c>
      <c r="K2412" s="9">
        <v>36560</v>
      </c>
      <c r="L2412" s="7"/>
      <c r="M2412" s="7"/>
      <c r="N2412" s="7">
        <v>7488889591</v>
      </c>
      <c r="O2412" s="7"/>
      <c r="P2412" s="7"/>
      <c r="Q2412" s="7" t="s">
        <v>11497</v>
      </c>
      <c r="R2412" s="39" t="s">
        <v>13890</v>
      </c>
      <c r="S2412" s="7"/>
      <c r="T2412" s="7" t="s">
        <v>747</v>
      </c>
      <c r="U2412" s="7"/>
      <c r="V2412" s="7"/>
      <c r="W2412" s="7"/>
      <c r="X2412" s="7"/>
      <c r="Y2412" s="39"/>
      <c r="Z2412" s="7"/>
      <c r="AA2412" s="7"/>
      <c r="AB2412" s="24"/>
      <c r="AC2412" t="s">
        <v>26453</v>
      </c>
      <c r="AD2412" t="s">
        <v>23380</v>
      </c>
    </row>
    <row r="2413" spans="1:30" x14ac:dyDescent="0.25">
      <c r="A2413" t="str">
        <f t="shared" si="92"/>
        <v>10770011</v>
      </c>
      <c r="B2413" s="23" t="s">
        <v>58</v>
      </c>
      <c r="C2413" s="7" t="s">
        <v>1668</v>
      </c>
      <c r="D2413" s="66" t="s">
        <v>438</v>
      </c>
      <c r="E2413" s="53" t="e">
        <f>VLOOKUP(D2413,'MPG Master'!$C$3:$I$716,7,0)</f>
        <v>#N/A</v>
      </c>
      <c r="F2413" s="7" t="e">
        <f>VLOOKUP(D2413,'MPG Master'!$C$3:$D$716,2,0)</f>
        <v>#N/A</v>
      </c>
      <c r="G2413" s="67" t="s">
        <v>1693</v>
      </c>
      <c r="H2413" s="53" t="e">
        <f t="shared" si="91"/>
        <v>#N/A</v>
      </c>
      <c r="I2413" s="7" t="s">
        <v>5493</v>
      </c>
      <c r="J2413" s="7" t="s">
        <v>19375</v>
      </c>
      <c r="K2413" s="9">
        <v>28988</v>
      </c>
      <c r="L2413" s="7"/>
      <c r="M2413" s="7"/>
      <c r="N2413" s="7">
        <v>7717783968</v>
      </c>
      <c r="O2413" s="7"/>
      <c r="P2413" s="7"/>
      <c r="Q2413" s="7" t="s">
        <v>11497</v>
      </c>
      <c r="R2413" s="39" t="s">
        <v>13891</v>
      </c>
      <c r="S2413" s="7"/>
      <c r="T2413" s="7" t="s">
        <v>747</v>
      </c>
      <c r="U2413" s="7"/>
      <c r="V2413" s="7"/>
      <c r="W2413" s="7"/>
      <c r="X2413" s="7"/>
      <c r="Y2413" s="39"/>
      <c r="Z2413" s="7"/>
      <c r="AA2413" s="7"/>
      <c r="AB2413" s="24"/>
      <c r="AC2413" t="s">
        <v>26453</v>
      </c>
      <c r="AD2413" t="s">
        <v>23380</v>
      </c>
    </row>
    <row r="2414" spans="1:30" x14ac:dyDescent="0.25">
      <c r="A2414" t="str">
        <f t="shared" si="92"/>
        <v>11920003</v>
      </c>
      <c r="B2414" s="23" t="s">
        <v>58</v>
      </c>
      <c r="C2414" s="7" t="s">
        <v>1668</v>
      </c>
      <c r="D2414" s="66" t="s">
        <v>450</v>
      </c>
      <c r="E2414" s="53" t="e">
        <f>VLOOKUP(D2414,'MPG Master'!$C$3:$I$716,7,0)</f>
        <v>#N/A</v>
      </c>
      <c r="F2414" s="7" t="e">
        <f>VLOOKUP(D2414,'MPG Master'!$C$3:$D$716,2,0)</f>
        <v>#N/A</v>
      </c>
      <c r="G2414" s="67" t="s">
        <v>61</v>
      </c>
      <c r="H2414" s="53" t="e">
        <f t="shared" si="91"/>
        <v>#N/A</v>
      </c>
      <c r="I2414" s="7" t="s">
        <v>9453</v>
      </c>
      <c r="J2414" s="7">
        <v>0</v>
      </c>
      <c r="K2414" s="9"/>
      <c r="L2414" s="7"/>
      <c r="M2414" s="7"/>
      <c r="N2414" s="7">
        <v>0</v>
      </c>
      <c r="O2414" s="7"/>
      <c r="P2414" s="7"/>
      <c r="Q2414" s="7" t="s">
        <v>11497</v>
      </c>
      <c r="R2414" s="39" t="s">
        <v>13892</v>
      </c>
      <c r="S2414" s="7"/>
      <c r="T2414" s="7" t="s">
        <v>747</v>
      </c>
      <c r="U2414" s="7"/>
      <c r="V2414" s="7"/>
      <c r="W2414" s="7"/>
      <c r="X2414" s="7"/>
      <c r="Y2414" s="39"/>
      <c r="Z2414" s="7"/>
      <c r="AA2414" s="7"/>
      <c r="AB2414" s="24"/>
      <c r="AC2414" t="s">
        <v>26453</v>
      </c>
      <c r="AD2414" t="s">
        <v>23380</v>
      </c>
    </row>
    <row r="2415" spans="1:30" x14ac:dyDescent="0.25">
      <c r="A2415" t="str">
        <f t="shared" si="92"/>
        <v>11920002</v>
      </c>
      <c r="B2415" s="23" t="s">
        <v>58</v>
      </c>
      <c r="C2415" s="7" t="s">
        <v>1668</v>
      </c>
      <c r="D2415" s="66" t="s">
        <v>450</v>
      </c>
      <c r="E2415" s="53" t="e">
        <f>VLOOKUP(D2415,'MPG Master'!$C$3:$I$716,7,0)</f>
        <v>#N/A</v>
      </c>
      <c r="F2415" s="7" t="e">
        <f>VLOOKUP(D2415,'MPG Master'!$C$3:$D$716,2,0)</f>
        <v>#N/A</v>
      </c>
      <c r="G2415" s="67" t="s">
        <v>60</v>
      </c>
      <c r="H2415" s="53" t="e">
        <f t="shared" si="91"/>
        <v>#N/A</v>
      </c>
      <c r="I2415" s="7" t="s">
        <v>3351</v>
      </c>
      <c r="J2415" s="7">
        <v>0</v>
      </c>
      <c r="K2415" s="9"/>
      <c r="L2415" s="7"/>
      <c r="M2415" s="7"/>
      <c r="N2415" s="7">
        <v>0</v>
      </c>
      <c r="O2415" s="7"/>
      <c r="P2415" s="7"/>
      <c r="Q2415" s="7" t="s">
        <v>798</v>
      </c>
      <c r="R2415" s="39" t="s">
        <v>1077</v>
      </c>
      <c r="S2415" s="7"/>
      <c r="T2415" s="7" t="s">
        <v>1076</v>
      </c>
      <c r="U2415" s="7"/>
      <c r="V2415" s="7"/>
      <c r="W2415" s="7"/>
      <c r="X2415" s="7"/>
      <c r="Y2415" s="39"/>
      <c r="Z2415" s="7"/>
      <c r="AA2415" s="7"/>
      <c r="AB2415" s="24"/>
      <c r="AC2415" t="s">
        <v>26453</v>
      </c>
      <c r="AD2415" t="s">
        <v>23380</v>
      </c>
    </row>
    <row r="2416" spans="1:30" x14ac:dyDescent="0.25">
      <c r="A2416" t="str">
        <f t="shared" si="92"/>
        <v>11920014</v>
      </c>
      <c r="B2416" s="23" t="s">
        <v>58</v>
      </c>
      <c r="C2416" s="7" t="s">
        <v>1668</v>
      </c>
      <c r="D2416" s="66" t="s">
        <v>450</v>
      </c>
      <c r="E2416" s="53" t="e">
        <f>VLOOKUP(D2416,'MPG Master'!$C$3:$I$716,7,0)</f>
        <v>#N/A</v>
      </c>
      <c r="F2416" s="7" t="e">
        <f>VLOOKUP(D2416,'MPG Master'!$C$3:$D$716,2,0)</f>
        <v>#N/A</v>
      </c>
      <c r="G2416" s="67" t="s">
        <v>1736</v>
      </c>
      <c r="H2416" s="53" t="e">
        <f t="shared" si="91"/>
        <v>#N/A</v>
      </c>
      <c r="I2416" s="7" t="s">
        <v>9454</v>
      </c>
      <c r="J2416" s="7">
        <v>0</v>
      </c>
      <c r="K2416" s="9"/>
      <c r="L2416" s="7"/>
      <c r="M2416" s="7"/>
      <c r="N2416" s="7">
        <v>0</v>
      </c>
      <c r="O2416" s="7"/>
      <c r="P2416" s="7"/>
      <c r="Q2416" s="7" t="s">
        <v>11497</v>
      </c>
      <c r="R2416" s="39" t="s">
        <v>13893</v>
      </c>
      <c r="S2416" s="7"/>
      <c r="T2416" s="7" t="s">
        <v>747</v>
      </c>
      <c r="U2416" s="7"/>
      <c r="V2416" s="7"/>
      <c r="W2416" s="7"/>
      <c r="X2416" s="7"/>
      <c r="Y2416" s="39"/>
      <c r="Z2416" s="7"/>
      <c r="AA2416" s="7"/>
      <c r="AB2416" s="24"/>
      <c r="AC2416" t="s">
        <v>26453</v>
      </c>
      <c r="AD2416" t="s">
        <v>23380</v>
      </c>
    </row>
    <row r="2417" spans="1:30" x14ac:dyDescent="0.25">
      <c r="A2417" t="str">
        <f t="shared" si="92"/>
        <v>11920004</v>
      </c>
      <c r="B2417" s="23" t="s">
        <v>58</v>
      </c>
      <c r="C2417" s="7" t="s">
        <v>1668</v>
      </c>
      <c r="D2417" s="66" t="s">
        <v>450</v>
      </c>
      <c r="E2417" s="53" t="e">
        <f>VLOOKUP(D2417,'MPG Master'!$C$3:$I$716,7,0)</f>
        <v>#N/A</v>
      </c>
      <c r="F2417" s="7" t="e">
        <f>VLOOKUP(D2417,'MPG Master'!$C$3:$D$716,2,0)</f>
        <v>#N/A</v>
      </c>
      <c r="G2417" s="67" t="s">
        <v>1679</v>
      </c>
      <c r="H2417" s="53" t="e">
        <f t="shared" si="91"/>
        <v>#N/A</v>
      </c>
      <c r="I2417" s="7" t="s">
        <v>3669</v>
      </c>
      <c r="J2417" s="7">
        <v>0</v>
      </c>
      <c r="K2417" s="9"/>
      <c r="L2417" s="7"/>
      <c r="M2417" s="7"/>
      <c r="N2417" s="7">
        <v>0</v>
      </c>
      <c r="O2417" s="7"/>
      <c r="P2417" s="7"/>
      <c r="Q2417" s="7" t="s">
        <v>1263</v>
      </c>
      <c r="R2417" s="39" t="s">
        <v>13894</v>
      </c>
      <c r="S2417" s="7"/>
      <c r="T2417" s="7" t="s">
        <v>1061</v>
      </c>
      <c r="U2417" s="7"/>
      <c r="V2417" s="7"/>
      <c r="W2417" s="7"/>
      <c r="X2417" s="7"/>
      <c r="Y2417" s="39"/>
      <c r="Z2417" s="7"/>
      <c r="AA2417" s="7"/>
      <c r="AB2417" s="24"/>
      <c r="AC2417" t="s">
        <v>26453</v>
      </c>
      <c r="AD2417" t="s">
        <v>23380</v>
      </c>
    </row>
    <row r="2418" spans="1:30" x14ac:dyDescent="0.25">
      <c r="A2418" t="str">
        <f t="shared" si="92"/>
        <v>11920005</v>
      </c>
      <c r="B2418" s="23" t="s">
        <v>58</v>
      </c>
      <c r="C2418" s="7" t="s">
        <v>1668</v>
      </c>
      <c r="D2418" s="66" t="s">
        <v>450</v>
      </c>
      <c r="E2418" s="53" t="e">
        <f>VLOOKUP(D2418,'MPG Master'!$C$3:$I$716,7,0)</f>
        <v>#N/A</v>
      </c>
      <c r="F2418" s="7" t="e">
        <f>VLOOKUP(D2418,'MPG Master'!$C$3:$D$716,2,0)</f>
        <v>#N/A</v>
      </c>
      <c r="G2418" s="67" t="s">
        <v>1680</v>
      </c>
      <c r="H2418" s="53" t="e">
        <f t="shared" si="91"/>
        <v>#N/A</v>
      </c>
      <c r="I2418" s="7" t="s">
        <v>9455</v>
      </c>
      <c r="J2418" s="7">
        <v>0</v>
      </c>
      <c r="K2418" s="9"/>
      <c r="L2418" s="7"/>
      <c r="M2418" s="7"/>
      <c r="N2418" s="7">
        <v>0</v>
      </c>
      <c r="O2418" s="7"/>
      <c r="P2418" s="7"/>
      <c r="Q2418" s="7" t="s">
        <v>11497</v>
      </c>
      <c r="R2418" s="39" t="s">
        <v>13895</v>
      </c>
      <c r="S2418" s="7"/>
      <c r="T2418" s="7" t="s">
        <v>747</v>
      </c>
      <c r="U2418" s="7"/>
      <c r="V2418" s="7"/>
      <c r="W2418" s="7"/>
      <c r="X2418" s="7"/>
      <c r="Y2418" s="39"/>
      <c r="Z2418" s="7"/>
      <c r="AA2418" s="7"/>
      <c r="AB2418" s="24"/>
      <c r="AC2418" t="s">
        <v>26453</v>
      </c>
      <c r="AD2418" t="s">
        <v>23380</v>
      </c>
    </row>
    <row r="2419" spans="1:30" x14ac:dyDescent="0.25">
      <c r="A2419" t="str">
        <f t="shared" si="92"/>
        <v>11920017</v>
      </c>
      <c r="B2419" s="23" t="s">
        <v>58</v>
      </c>
      <c r="C2419" s="7" t="s">
        <v>1668</v>
      </c>
      <c r="D2419" s="66" t="s">
        <v>450</v>
      </c>
      <c r="E2419" s="53" t="e">
        <f>VLOOKUP(D2419,'MPG Master'!$C$3:$I$716,7,0)</f>
        <v>#N/A</v>
      </c>
      <c r="F2419" s="7" t="e">
        <f>VLOOKUP(D2419,'MPG Master'!$C$3:$D$716,2,0)</f>
        <v>#N/A</v>
      </c>
      <c r="G2419" s="67" t="s">
        <v>1683</v>
      </c>
      <c r="H2419" s="53" t="e">
        <f t="shared" si="91"/>
        <v>#N/A</v>
      </c>
      <c r="I2419" s="7" t="s">
        <v>5145</v>
      </c>
      <c r="J2419" s="7">
        <v>0</v>
      </c>
      <c r="K2419" s="9"/>
      <c r="L2419" s="7"/>
      <c r="M2419" s="7"/>
      <c r="N2419" s="7">
        <v>0</v>
      </c>
      <c r="O2419" s="7"/>
      <c r="P2419" s="7"/>
      <c r="Q2419" s="7" t="s">
        <v>11498</v>
      </c>
      <c r="R2419" s="39" t="s">
        <v>13896</v>
      </c>
      <c r="S2419" s="7"/>
      <c r="T2419" s="7" t="s">
        <v>1078</v>
      </c>
      <c r="U2419" s="7"/>
      <c r="V2419" s="7"/>
      <c r="W2419" s="7"/>
      <c r="X2419" s="7"/>
      <c r="Y2419" s="39"/>
      <c r="Z2419" s="7"/>
      <c r="AA2419" s="7"/>
      <c r="AB2419" s="24"/>
      <c r="AC2419" t="s">
        <v>26453</v>
      </c>
      <c r="AD2419" t="s">
        <v>23380</v>
      </c>
    </row>
    <row r="2420" spans="1:30" x14ac:dyDescent="0.25">
      <c r="A2420" t="str">
        <f t="shared" si="92"/>
        <v>11920012</v>
      </c>
      <c r="B2420" s="23" t="s">
        <v>58</v>
      </c>
      <c r="C2420" s="7" t="s">
        <v>1668</v>
      </c>
      <c r="D2420" s="66" t="s">
        <v>450</v>
      </c>
      <c r="E2420" s="53" t="e">
        <f>VLOOKUP(D2420,'MPG Master'!$C$3:$I$716,7,0)</f>
        <v>#N/A</v>
      </c>
      <c r="F2420" s="7" t="e">
        <f>VLOOKUP(D2420,'MPG Master'!$C$3:$D$716,2,0)</f>
        <v>#N/A</v>
      </c>
      <c r="G2420" s="67" t="s">
        <v>1694</v>
      </c>
      <c r="H2420" s="53" t="e">
        <f t="shared" si="91"/>
        <v>#N/A</v>
      </c>
      <c r="I2420" s="7" t="s">
        <v>2930</v>
      </c>
      <c r="J2420" s="7">
        <v>0</v>
      </c>
      <c r="K2420" s="9"/>
      <c r="L2420" s="7"/>
      <c r="M2420" s="7"/>
      <c r="N2420" s="7">
        <v>0</v>
      </c>
      <c r="O2420" s="7"/>
      <c r="P2420" s="7"/>
      <c r="Q2420" s="7" t="s">
        <v>798</v>
      </c>
      <c r="R2420" s="39" t="s">
        <v>13897</v>
      </c>
      <c r="S2420" s="7"/>
      <c r="T2420" s="7" t="s">
        <v>1076</v>
      </c>
      <c r="U2420" s="7"/>
      <c r="V2420" s="7"/>
      <c r="W2420" s="7"/>
      <c r="X2420" s="7"/>
      <c r="Y2420" s="39"/>
      <c r="Z2420" s="7"/>
      <c r="AA2420" s="7"/>
      <c r="AB2420" s="24"/>
      <c r="AC2420" t="s">
        <v>26453</v>
      </c>
      <c r="AD2420" t="s">
        <v>23380</v>
      </c>
    </row>
    <row r="2421" spans="1:30" x14ac:dyDescent="0.25">
      <c r="A2421" t="str">
        <f t="shared" si="92"/>
        <v>11920006</v>
      </c>
      <c r="B2421" s="23" t="s">
        <v>58</v>
      </c>
      <c r="C2421" s="7" t="s">
        <v>1668</v>
      </c>
      <c r="D2421" s="66" t="s">
        <v>450</v>
      </c>
      <c r="E2421" s="53" t="e">
        <f>VLOOKUP(D2421,'MPG Master'!$C$3:$I$716,7,0)</f>
        <v>#N/A</v>
      </c>
      <c r="F2421" s="7" t="e">
        <f>VLOOKUP(D2421,'MPG Master'!$C$3:$D$716,2,0)</f>
        <v>#N/A</v>
      </c>
      <c r="G2421" s="67" t="s">
        <v>378</v>
      </c>
      <c r="H2421" s="53" t="e">
        <f t="shared" si="91"/>
        <v>#N/A</v>
      </c>
      <c r="I2421" s="7" t="s">
        <v>2082</v>
      </c>
      <c r="J2421" s="7" t="s">
        <v>19376</v>
      </c>
      <c r="K2421" s="9">
        <v>31693</v>
      </c>
      <c r="L2421" s="7"/>
      <c r="M2421" s="7"/>
      <c r="N2421" s="7">
        <v>6299978785</v>
      </c>
      <c r="O2421" s="7"/>
      <c r="P2421" s="7"/>
      <c r="Q2421" s="7" t="s">
        <v>11506</v>
      </c>
      <c r="R2421" s="39" t="s">
        <v>13898</v>
      </c>
      <c r="S2421" s="7"/>
      <c r="T2421" s="7" t="s">
        <v>17803</v>
      </c>
      <c r="U2421" s="7"/>
      <c r="V2421" s="7"/>
      <c r="W2421" s="7"/>
      <c r="X2421" s="7"/>
      <c r="Y2421" s="39"/>
      <c r="Z2421" s="7"/>
      <c r="AA2421" s="7"/>
      <c r="AB2421" s="24"/>
      <c r="AC2421" t="s">
        <v>26453</v>
      </c>
      <c r="AD2421" t="s">
        <v>23380</v>
      </c>
    </row>
    <row r="2422" spans="1:30" x14ac:dyDescent="0.25">
      <c r="A2422" t="str">
        <f t="shared" si="92"/>
        <v>11920013</v>
      </c>
      <c r="B2422" s="23" t="s">
        <v>58</v>
      </c>
      <c r="C2422" s="7" t="s">
        <v>1668</v>
      </c>
      <c r="D2422" s="66" t="s">
        <v>450</v>
      </c>
      <c r="E2422" s="53" t="e">
        <f>VLOOKUP(D2422,'MPG Master'!$C$3:$I$716,7,0)</f>
        <v>#N/A</v>
      </c>
      <c r="F2422" s="7" t="e">
        <f>VLOOKUP(D2422,'MPG Master'!$C$3:$D$716,2,0)</f>
        <v>#N/A</v>
      </c>
      <c r="G2422" s="67" t="s">
        <v>1733</v>
      </c>
      <c r="H2422" s="53" t="e">
        <f t="shared" si="91"/>
        <v>#N/A</v>
      </c>
      <c r="I2422" s="7" t="s">
        <v>2865</v>
      </c>
      <c r="J2422" s="7">
        <v>0</v>
      </c>
      <c r="K2422" s="9"/>
      <c r="L2422" s="7"/>
      <c r="M2422" s="7"/>
      <c r="N2422" s="7">
        <v>0</v>
      </c>
      <c r="O2422" s="7"/>
      <c r="P2422" s="7"/>
      <c r="Q2422" s="7" t="s">
        <v>11497</v>
      </c>
      <c r="R2422" s="39" t="s">
        <v>13899</v>
      </c>
      <c r="S2422" s="7"/>
      <c r="T2422" s="7" t="s">
        <v>747</v>
      </c>
      <c r="U2422" s="7"/>
      <c r="V2422" s="7"/>
      <c r="W2422" s="7"/>
      <c r="X2422" s="7"/>
      <c r="Y2422" s="39"/>
      <c r="Z2422" s="7"/>
      <c r="AA2422" s="7"/>
      <c r="AB2422" s="24"/>
      <c r="AC2422" t="s">
        <v>26453</v>
      </c>
      <c r="AD2422" t="s">
        <v>23380</v>
      </c>
    </row>
    <row r="2423" spans="1:30" x14ac:dyDescent="0.25">
      <c r="A2423" t="str">
        <f t="shared" si="92"/>
        <v>11920007</v>
      </c>
      <c r="B2423" s="23" t="s">
        <v>58</v>
      </c>
      <c r="C2423" s="7" t="s">
        <v>1668</v>
      </c>
      <c r="D2423" s="66" t="s">
        <v>450</v>
      </c>
      <c r="E2423" s="53" t="e">
        <f>VLOOKUP(D2423,'MPG Master'!$C$3:$I$716,7,0)</f>
        <v>#N/A</v>
      </c>
      <c r="F2423" s="7" t="e">
        <f>VLOOKUP(D2423,'MPG Master'!$C$3:$D$716,2,0)</f>
        <v>#N/A</v>
      </c>
      <c r="G2423" s="67" t="s">
        <v>1720</v>
      </c>
      <c r="H2423" s="53" t="e">
        <f t="shared" si="91"/>
        <v>#N/A</v>
      </c>
      <c r="I2423" s="7" t="s">
        <v>7221</v>
      </c>
      <c r="J2423" s="7">
        <v>0</v>
      </c>
      <c r="K2423" s="9"/>
      <c r="L2423" s="7"/>
      <c r="M2423" s="7"/>
      <c r="N2423" s="7">
        <v>0</v>
      </c>
      <c r="O2423" s="7"/>
      <c r="P2423" s="7"/>
      <c r="Q2423" s="7" t="s">
        <v>11506</v>
      </c>
      <c r="R2423" s="39" t="s">
        <v>13900</v>
      </c>
      <c r="S2423" s="7"/>
      <c r="T2423" s="7" t="s">
        <v>2011</v>
      </c>
      <c r="U2423" s="7"/>
      <c r="V2423" s="7"/>
      <c r="W2423" s="7"/>
      <c r="X2423" s="7"/>
      <c r="Y2423" s="39"/>
      <c r="Z2423" s="7"/>
      <c r="AA2423" s="7"/>
      <c r="AB2423" s="24"/>
      <c r="AC2423" t="s">
        <v>26453</v>
      </c>
      <c r="AD2423" t="s">
        <v>23380</v>
      </c>
    </row>
    <row r="2424" spans="1:30" x14ac:dyDescent="0.25">
      <c r="A2424" t="str">
        <f t="shared" si="92"/>
        <v>11920010</v>
      </c>
      <c r="B2424" s="23" t="s">
        <v>58</v>
      </c>
      <c r="C2424" s="7" t="s">
        <v>1668</v>
      </c>
      <c r="D2424" s="66" t="s">
        <v>450</v>
      </c>
      <c r="E2424" s="53" t="e">
        <f>VLOOKUP(D2424,'MPG Master'!$C$3:$I$716,7,0)</f>
        <v>#N/A</v>
      </c>
      <c r="F2424" s="7" t="e">
        <f>VLOOKUP(D2424,'MPG Master'!$C$3:$D$716,2,0)</f>
        <v>#N/A</v>
      </c>
      <c r="G2424" s="67" t="s">
        <v>1681</v>
      </c>
      <c r="H2424" s="53" t="e">
        <f t="shared" si="91"/>
        <v>#N/A</v>
      </c>
      <c r="I2424" s="7" t="s">
        <v>9456</v>
      </c>
      <c r="J2424" s="7">
        <v>0</v>
      </c>
      <c r="K2424" s="9"/>
      <c r="L2424" s="7"/>
      <c r="M2424" s="7"/>
      <c r="N2424" s="7">
        <v>0</v>
      </c>
      <c r="O2424" s="7"/>
      <c r="P2424" s="7"/>
      <c r="Q2424" s="7" t="s">
        <v>11497</v>
      </c>
      <c r="R2424" s="39" t="s">
        <v>13901</v>
      </c>
      <c r="S2424" s="7"/>
      <c r="T2424" s="7" t="s">
        <v>747</v>
      </c>
      <c r="U2424" s="7"/>
      <c r="V2424" s="7"/>
      <c r="W2424" s="7"/>
      <c r="X2424" s="7"/>
      <c r="Y2424" s="39"/>
      <c r="Z2424" s="7"/>
      <c r="AA2424" s="7"/>
      <c r="AB2424" s="24"/>
      <c r="AC2424" t="s">
        <v>26453</v>
      </c>
      <c r="AD2424" t="s">
        <v>23380</v>
      </c>
    </row>
    <row r="2425" spans="1:30" x14ac:dyDescent="0.25">
      <c r="A2425" t="str">
        <f t="shared" si="92"/>
        <v>11920008</v>
      </c>
      <c r="B2425" s="23" t="s">
        <v>58</v>
      </c>
      <c r="C2425" s="7" t="s">
        <v>1668</v>
      </c>
      <c r="D2425" s="66" t="s">
        <v>450</v>
      </c>
      <c r="E2425" s="53" t="e">
        <f>VLOOKUP(D2425,'MPG Master'!$C$3:$I$716,7,0)</f>
        <v>#N/A</v>
      </c>
      <c r="F2425" s="7" t="e">
        <f>VLOOKUP(D2425,'MPG Master'!$C$3:$D$716,2,0)</f>
        <v>#N/A</v>
      </c>
      <c r="G2425" s="67" t="s">
        <v>1687</v>
      </c>
      <c r="H2425" s="53" t="e">
        <f t="shared" si="91"/>
        <v>#N/A</v>
      </c>
      <c r="I2425" s="7" t="s">
        <v>9457</v>
      </c>
      <c r="J2425" s="7">
        <v>0</v>
      </c>
      <c r="K2425" s="9"/>
      <c r="L2425" s="7"/>
      <c r="M2425" s="7"/>
      <c r="N2425" s="7">
        <v>0</v>
      </c>
      <c r="O2425" s="7"/>
      <c r="P2425" s="7"/>
      <c r="Q2425" s="7" t="s">
        <v>11497</v>
      </c>
      <c r="R2425" s="39" t="s">
        <v>13902</v>
      </c>
      <c r="S2425" s="7"/>
      <c r="T2425" s="7" t="s">
        <v>747</v>
      </c>
      <c r="U2425" s="7"/>
      <c r="V2425" s="7"/>
      <c r="W2425" s="7"/>
      <c r="X2425" s="7"/>
      <c r="Y2425" s="39"/>
      <c r="Z2425" s="7"/>
      <c r="AA2425" s="7"/>
      <c r="AB2425" s="24"/>
      <c r="AC2425" t="s">
        <v>26453</v>
      </c>
      <c r="AD2425" t="s">
        <v>23380</v>
      </c>
    </row>
    <row r="2426" spans="1:30" x14ac:dyDescent="0.25">
      <c r="A2426" t="str">
        <f t="shared" si="92"/>
        <v>11920015</v>
      </c>
      <c r="B2426" s="23" t="s">
        <v>58</v>
      </c>
      <c r="C2426" s="7" t="s">
        <v>1668</v>
      </c>
      <c r="D2426" s="66" t="s">
        <v>450</v>
      </c>
      <c r="E2426" s="53" t="e">
        <f>VLOOKUP(D2426,'MPG Master'!$C$3:$I$716,7,0)</f>
        <v>#N/A</v>
      </c>
      <c r="F2426" s="7" t="e">
        <f>VLOOKUP(D2426,'MPG Master'!$C$3:$D$716,2,0)</f>
        <v>#N/A</v>
      </c>
      <c r="G2426" s="67" t="s">
        <v>1739</v>
      </c>
      <c r="H2426" s="53" t="e">
        <f t="shared" si="91"/>
        <v>#N/A</v>
      </c>
      <c r="I2426" s="7" t="s">
        <v>9458</v>
      </c>
      <c r="J2426" s="7">
        <v>0</v>
      </c>
      <c r="K2426" s="9"/>
      <c r="L2426" s="7"/>
      <c r="M2426" s="7"/>
      <c r="N2426" s="7">
        <v>0</v>
      </c>
      <c r="O2426" s="7"/>
      <c r="P2426" s="7"/>
      <c r="Q2426" s="7" t="s">
        <v>11498</v>
      </c>
      <c r="R2426" s="39" t="s">
        <v>13903</v>
      </c>
      <c r="S2426" s="7"/>
      <c r="T2426" s="7" t="s">
        <v>1078</v>
      </c>
      <c r="U2426" s="7"/>
      <c r="V2426" s="7"/>
      <c r="W2426" s="7"/>
      <c r="X2426" s="7"/>
      <c r="Y2426" s="39"/>
      <c r="Z2426" s="7"/>
      <c r="AA2426" s="7"/>
      <c r="AB2426" s="24"/>
      <c r="AC2426" t="s">
        <v>26453</v>
      </c>
      <c r="AD2426" t="s">
        <v>23380</v>
      </c>
    </row>
    <row r="2427" spans="1:30" x14ac:dyDescent="0.25">
      <c r="A2427" t="str">
        <f t="shared" si="92"/>
        <v>11920016</v>
      </c>
      <c r="B2427" s="23" t="s">
        <v>58</v>
      </c>
      <c r="C2427" s="7" t="s">
        <v>1668</v>
      </c>
      <c r="D2427" s="66" t="s">
        <v>450</v>
      </c>
      <c r="E2427" s="53" t="e">
        <f>VLOOKUP(D2427,'MPG Master'!$C$3:$I$716,7,0)</f>
        <v>#N/A</v>
      </c>
      <c r="F2427" s="7" t="e">
        <f>VLOOKUP(D2427,'MPG Master'!$C$3:$D$716,2,0)</f>
        <v>#N/A</v>
      </c>
      <c r="G2427" s="67" t="s">
        <v>1772</v>
      </c>
      <c r="H2427" s="53" t="e">
        <f t="shared" si="91"/>
        <v>#N/A</v>
      </c>
      <c r="I2427" s="7" t="s">
        <v>9459</v>
      </c>
      <c r="J2427" s="7">
        <v>0</v>
      </c>
      <c r="K2427" s="9"/>
      <c r="L2427" s="7"/>
      <c r="M2427" s="7"/>
      <c r="N2427" s="7">
        <v>0</v>
      </c>
      <c r="O2427" s="7"/>
      <c r="P2427" s="7"/>
      <c r="Q2427" s="7" t="s">
        <v>11497</v>
      </c>
      <c r="R2427" s="39" t="s">
        <v>13904</v>
      </c>
      <c r="S2427" s="7"/>
      <c r="T2427" s="7" t="s">
        <v>747</v>
      </c>
      <c r="U2427" s="7"/>
      <c r="V2427" s="7"/>
      <c r="W2427" s="7"/>
      <c r="X2427" s="7"/>
      <c r="Y2427" s="39"/>
      <c r="Z2427" s="7"/>
      <c r="AA2427" s="7"/>
      <c r="AB2427" s="24"/>
      <c r="AC2427" t="s">
        <v>26453</v>
      </c>
      <c r="AD2427" t="s">
        <v>23380</v>
      </c>
    </row>
    <row r="2428" spans="1:30" x14ac:dyDescent="0.25">
      <c r="A2428" t="str">
        <f t="shared" si="92"/>
        <v>11920009</v>
      </c>
      <c r="B2428" s="23" t="s">
        <v>58</v>
      </c>
      <c r="C2428" s="7" t="s">
        <v>1668</v>
      </c>
      <c r="D2428" s="66" t="s">
        <v>450</v>
      </c>
      <c r="E2428" s="53" t="e">
        <f>VLOOKUP(D2428,'MPG Master'!$C$3:$I$716,7,0)</f>
        <v>#N/A</v>
      </c>
      <c r="F2428" s="7" t="e">
        <f>VLOOKUP(D2428,'MPG Master'!$C$3:$D$716,2,0)</f>
        <v>#N/A</v>
      </c>
      <c r="G2428" s="67" t="s">
        <v>1706</v>
      </c>
      <c r="H2428" s="53" t="e">
        <f t="shared" si="91"/>
        <v>#N/A</v>
      </c>
      <c r="I2428" s="7" t="s">
        <v>4911</v>
      </c>
      <c r="J2428" s="7">
        <v>0</v>
      </c>
      <c r="K2428" s="9"/>
      <c r="L2428" s="7"/>
      <c r="M2428" s="7"/>
      <c r="N2428" s="7">
        <v>0</v>
      </c>
      <c r="O2428" s="7"/>
      <c r="P2428" s="7"/>
      <c r="Q2428" s="7" t="s">
        <v>798</v>
      </c>
      <c r="R2428" s="39" t="s">
        <v>13905</v>
      </c>
      <c r="S2428" s="7"/>
      <c r="T2428" s="7" t="s">
        <v>17804</v>
      </c>
      <c r="U2428" s="7"/>
      <c r="V2428" s="7"/>
      <c r="W2428" s="7"/>
      <c r="X2428" s="7"/>
      <c r="Y2428" s="39"/>
      <c r="Z2428" s="7"/>
      <c r="AA2428" s="7"/>
      <c r="AB2428" s="24"/>
      <c r="AC2428" t="s">
        <v>26453</v>
      </c>
      <c r="AD2428" t="s">
        <v>23380</v>
      </c>
    </row>
    <row r="2429" spans="1:30" x14ac:dyDescent="0.25">
      <c r="A2429" t="str">
        <f t="shared" si="92"/>
        <v>11920011</v>
      </c>
      <c r="B2429" s="23" t="s">
        <v>58</v>
      </c>
      <c r="C2429" s="7" t="s">
        <v>1668</v>
      </c>
      <c r="D2429" s="66" t="s">
        <v>450</v>
      </c>
      <c r="E2429" s="53" t="e">
        <f>VLOOKUP(D2429,'MPG Master'!$C$3:$I$716,7,0)</f>
        <v>#N/A</v>
      </c>
      <c r="F2429" s="7" t="e">
        <f>VLOOKUP(D2429,'MPG Master'!$C$3:$D$716,2,0)</f>
        <v>#N/A</v>
      </c>
      <c r="G2429" s="67" t="s">
        <v>1693</v>
      </c>
      <c r="H2429" s="53" t="e">
        <f t="shared" si="91"/>
        <v>#N/A</v>
      </c>
      <c r="I2429" s="7" t="s">
        <v>9460</v>
      </c>
      <c r="J2429" s="7">
        <v>0</v>
      </c>
      <c r="K2429" s="9"/>
      <c r="L2429" s="7"/>
      <c r="M2429" s="7"/>
      <c r="N2429" s="7">
        <v>0</v>
      </c>
      <c r="O2429" s="7"/>
      <c r="P2429" s="7"/>
      <c r="Q2429" s="7" t="s">
        <v>11498</v>
      </c>
      <c r="R2429" s="39" t="s">
        <v>13906</v>
      </c>
      <c r="S2429" s="7"/>
      <c r="T2429" s="7" t="s">
        <v>1078</v>
      </c>
      <c r="U2429" s="7"/>
      <c r="V2429" s="7"/>
      <c r="W2429" s="7"/>
      <c r="X2429" s="7"/>
      <c r="Y2429" s="39"/>
      <c r="Z2429" s="7"/>
      <c r="AA2429" s="7"/>
      <c r="AB2429" s="24"/>
      <c r="AC2429" t="s">
        <v>26453</v>
      </c>
      <c r="AD2429" t="s">
        <v>23380</v>
      </c>
    </row>
    <row r="2430" spans="1:30" x14ac:dyDescent="0.25">
      <c r="A2430" t="str">
        <f t="shared" si="92"/>
        <v>11490015</v>
      </c>
      <c r="B2430" s="23" t="s">
        <v>58</v>
      </c>
      <c r="C2430" s="7" t="s">
        <v>1668</v>
      </c>
      <c r="D2430" s="66" t="s">
        <v>444</v>
      </c>
      <c r="E2430" s="53" t="e">
        <f>VLOOKUP(D2430,'MPG Master'!$C$3:$I$716,7,0)</f>
        <v>#N/A</v>
      </c>
      <c r="F2430" s="7" t="e">
        <f>VLOOKUP(D2430,'MPG Master'!$C$3:$D$716,2,0)</f>
        <v>#N/A</v>
      </c>
      <c r="G2430" s="67" t="s">
        <v>1739</v>
      </c>
      <c r="H2430" s="53" t="e">
        <f t="shared" si="91"/>
        <v>#N/A</v>
      </c>
      <c r="I2430" s="7" t="s">
        <v>9461</v>
      </c>
      <c r="J2430" s="7" t="s">
        <v>19377</v>
      </c>
      <c r="K2430" s="9">
        <v>36670</v>
      </c>
      <c r="L2430" s="7"/>
      <c r="M2430" s="7"/>
      <c r="N2430" s="7">
        <v>8539809093</v>
      </c>
      <c r="O2430" s="7"/>
      <c r="P2430" s="7"/>
      <c r="Q2430" s="7" t="s">
        <v>1424</v>
      </c>
      <c r="R2430" s="39" t="s">
        <v>13907</v>
      </c>
      <c r="S2430" s="7"/>
      <c r="T2430" s="7" t="s">
        <v>792</v>
      </c>
      <c r="U2430" s="7"/>
      <c r="V2430" s="7"/>
      <c r="W2430" s="7"/>
      <c r="X2430" s="7"/>
      <c r="Y2430" s="39"/>
      <c r="Z2430" s="7"/>
      <c r="AA2430" s="7"/>
      <c r="AB2430" s="24"/>
      <c r="AC2430" t="s">
        <v>26453</v>
      </c>
      <c r="AD2430" t="s">
        <v>23380</v>
      </c>
    </row>
    <row r="2431" spans="1:30" x14ac:dyDescent="0.25">
      <c r="A2431" t="str">
        <f t="shared" si="92"/>
        <v>11960002</v>
      </c>
      <c r="B2431" s="23" t="s">
        <v>58</v>
      </c>
      <c r="C2431" s="7" t="s">
        <v>1452</v>
      </c>
      <c r="D2431" s="66" t="s">
        <v>321</v>
      </c>
      <c r="E2431" s="53" t="e">
        <f>VLOOKUP(D2431,'MPG Master'!$C$3:$I$716,7,0)</f>
        <v>#N/A</v>
      </c>
      <c r="F2431" s="7" t="e">
        <f>VLOOKUP(D2431,'MPG Master'!$C$3:$D$716,2,0)</f>
        <v>#N/A</v>
      </c>
      <c r="G2431" s="67" t="s">
        <v>60</v>
      </c>
      <c r="H2431" s="53" t="e">
        <f t="shared" si="91"/>
        <v>#N/A</v>
      </c>
      <c r="I2431" s="7" t="s">
        <v>2003</v>
      </c>
      <c r="J2431" s="7" t="s">
        <v>19378</v>
      </c>
      <c r="K2431" s="9">
        <v>32012</v>
      </c>
      <c r="L2431" s="7"/>
      <c r="M2431" s="7"/>
      <c r="N2431" s="7">
        <v>9534349803</v>
      </c>
      <c r="O2431" s="7"/>
      <c r="P2431" s="7"/>
      <c r="Q2431" s="7" t="s">
        <v>1424</v>
      </c>
      <c r="R2431" s="39" t="s">
        <v>769</v>
      </c>
      <c r="S2431" s="7"/>
      <c r="T2431" s="7" t="s">
        <v>735</v>
      </c>
      <c r="U2431" s="7"/>
      <c r="V2431" s="7"/>
      <c r="W2431" s="7"/>
      <c r="X2431" s="7"/>
      <c r="Y2431" s="39"/>
      <c r="Z2431" s="7"/>
      <c r="AA2431" s="7"/>
      <c r="AB2431" s="24"/>
      <c r="AC2431" t="s">
        <v>26453</v>
      </c>
      <c r="AD2431" t="s">
        <v>23380</v>
      </c>
    </row>
    <row r="2432" spans="1:30" x14ac:dyDescent="0.25">
      <c r="A2432" t="str">
        <f t="shared" si="92"/>
        <v>11970002</v>
      </c>
      <c r="B2432" s="23" t="s">
        <v>58</v>
      </c>
      <c r="C2432" s="7" t="s">
        <v>1452</v>
      </c>
      <c r="D2432" s="66" t="s">
        <v>322</v>
      </c>
      <c r="E2432" s="53" t="e">
        <f>VLOOKUP(D2432,'MPG Master'!$C$3:$I$716,7,0)</f>
        <v>#N/A</v>
      </c>
      <c r="F2432" s="7" t="e">
        <f>VLOOKUP(D2432,'MPG Master'!$C$3:$D$716,2,0)</f>
        <v>#N/A</v>
      </c>
      <c r="G2432" s="67" t="s">
        <v>60</v>
      </c>
      <c r="H2432" s="53" t="e">
        <f t="shared" si="91"/>
        <v>#N/A</v>
      </c>
      <c r="I2432" s="7" t="s">
        <v>3867</v>
      </c>
      <c r="J2432" s="7" t="s">
        <v>1695</v>
      </c>
      <c r="K2432" s="9">
        <v>35431</v>
      </c>
      <c r="L2432" s="7"/>
      <c r="M2432" s="7"/>
      <c r="N2432" s="7">
        <v>0</v>
      </c>
      <c r="O2432" s="7"/>
      <c r="P2432" s="7"/>
      <c r="Q2432" s="7" t="s">
        <v>798</v>
      </c>
      <c r="R2432" s="39" t="s">
        <v>772</v>
      </c>
      <c r="S2432" s="7"/>
      <c r="T2432" s="7" t="s">
        <v>774</v>
      </c>
      <c r="U2432" s="7"/>
      <c r="V2432" s="7"/>
      <c r="W2432" s="7"/>
      <c r="X2432" s="7"/>
      <c r="Y2432" s="39"/>
      <c r="Z2432" s="7"/>
      <c r="AA2432" s="7"/>
      <c r="AB2432" s="24"/>
      <c r="AC2432" t="s">
        <v>26453</v>
      </c>
      <c r="AD2432" t="s">
        <v>23380</v>
      </c>
    </row>
    <row r="2433" spans="1:30" x14ac:dyDescent="0.25">
      <c r="A2433" t="str">
        <f t="shared" si="92"/>
        <v>11970020</v>
      </c>
      <c r="B2433" s="23" t="s">
        <v>58</v>
      </c>
      <c r="C2433" s="7" t="s">
        <v>1452</v>
      </c>
      <c r="D2433" s="66" t="s">
        <v>322</v>
      </c>
      <c r="E2433" s="53" t="e">
        <f>VLOOKUP(D2433,'MPG Master'!$C$3:$I$716,7,0)</f>
        <v>#N/A</v>
      </c>
      <c r="F2433" s="7" t="e">
        <f>VLOOKUP(D2433,'MPG Master'!$C$3:$D$716,2,0)</f>
        <v>#N/A</v>
      </c>
      <c r="G2433" s="67" t="s">
        <v>1819</v>
      </c>
      <c r="H2433" s="53" t="e">
        <f t="shared" si="91"/>
        <v>#N/A</v>
      </c>
      <c r="I2433" s="7" t="s">
        <v>3868</v>
      </c>
      <c r="J2433" s="7" t="s">
        <v>19379</v>
      </c>
      <c r="K2433" s="9">
        <v>21916</v>
      </c>
      <c r="L2433" s="7"/>
      <c r="M2433" s="7"/>
      <c r="N2433" s="7">
        <v>0</v>
      </c>
      <c r="O2433" s="7"/>
      <c r="P2433" s="7"/>
      <c r="Q2433" s="7" t="s">
        <v>11497</v>
      </c>
      <c r="R2433" s="39" t="s">
        <v>3869</v>
      </c>
      <c r="S2433" s="7"/>
      <c r="T2433" s="7" t="s">
        <v>747</v>
      </c>
      <c r="U2433" s="7"/>
      <c r="V2433" s="7"/>
      <c r="W2433" s="7"/>
      <c r="X2433" s="7"/>
      <c r="Y2433" s="39"/>
      <c r="Z2433" s="7"/>
      <c r="AA2433" s="7"/>
      <c r="AB2433" s="24"/>
      <c r="AC2433" t="s">
        <v>26453</v>
      </c>
      <c r="AD2433" t="s">
        <v>23380</v>
      </c>
    </row>
    <row r="2434" spans="1:30" x14ac:dyDescent="0.25">
      <c r="A2434" t="str">
        <f t="shared" si="92"/>
        <v>11970019</v>
      </c>
      <c r="B2434" s="23" t="s">
        <v>58</v>
      </c>
      <c r="C2434" s="7" t="s">
        <v>1452</v>
      </c>
      <c r="D2434" s="66" t="s">
        <v>322</v>
      </c>
      <c r="E2434" s="53" t="e">
        <f>VLOOKUP(D2434,'MPG Master'!$C$3:$I$716,7,0)</f>
        <v>#N/A</v>
      </c>
      <c r="F2434" s="7" t="e">
        <f>VLOOKUP(D2434,'MPG Master'!$C$3:$D$716,2,0)</f>
        <v>#N/A</v>
      </c>
      <c r="G2434" s="67" t="s">
        <v>1815</v>
      </c>
      <c r="H2434" s="53" t="e">
        <f t="shared" si="91"/>
        <v>#N/A</v>
      </c>
      <c r="I2434" s="7" t="s">
        <v>3870</v>
      </c>
      <c r="J2434" s="7" t="s">
        <v>3871</v>
      </c>
      <c r="K2434" s="9">
        <v>36636</v>
      </c>
      <c r="L2434" s="7"/>
      <c r="M2434" s="7"/>
      <c r="N2434" s="7">
        <v>0</v>
      </c>
      <c r="O2434" s="7"/>
      <c r="P2434" s="7"/>
      <c r="Q2434" s="7" t="s">
        <v>798</v>
      </c>
      <c r="R2434" s="39" t="s">
        <v>3872</v>
      </c>
      <c r="S2434" s="7"/>
      <c r="T2434" s="7" t="s">
        <v>774</v>
      </c>
      <c r="U2434" s="7"/>
      <c r="V2434" s="7"/>
      <c r="W2434" s="7"/>
      <c r="X2434" s="7"/>
      <c r="Y2434" s="39"/>
      <c r="Z2434" s="7"/>
      <c r="AA2434" s="7"/>
      <c r="AB2434" s="24"/>
      <c r="AC2434" t="s">
        <v>26453</v>
      </c>
      <c r="AD2434" t="s">
        <v>23380</v>
      </c>
    </row>
    <row r="2435" spans="1:30" x14ac:dyDescent="0.25">
      <c r="A2435" t="str">
        <f t="shared" si="92"/>
        <v>11870124</v>
      </c>
      <c r="B2435" s="23" t="s">
        <v>58</v>
      </c>
      <c r="C2435" s="7" t="s">
        <v>1452</v>
      </c>
      <c r="D2435" s="66" t="s">
        <v>320</v>
      </c>
      <c r="E2435" s="53" t="e">
        <f>VLOOKUP(D2435,'MPG Master'!$C$3:$I$716,7,0)</f>
        <v>#N/A</v>
      </c>
      <c r="F2435" s="7" t="e">
        <f>VLOOKUP(D2435,'MPG Master'!$C$3:$D$716,2,0)</f>
        <v>#N/A</v>
      </c>
      <c r="G2435" s="67" t="s">
        <v>2707</v>
      </c>
      <c r="H2435" s="53" t="e">
        <f t="shared" ref="H2435:H2498" si="93">E2435&amp;G2435</f>
        <v>#N/A</v>
      </c>
      <c r="I2435" s="7" t="s">
        <v>5258</v>
      </c>
      <c r="J2435" s="7" t="s">
        <v>19380</v>
      </c>
      <c r="K2435" s="9">
        <v>18264</v>
      </c>
      <c r="L2435" s="7"/>
      <c r="M2435" s="7"/>
      <c r="N2435" s="7">
        <v>0</v>
      </c>
      <c r="O2435" s="7"/>
      <c r="P2435" s="7"/>
      <c r="Q2435" s="7" t="s">
        <v>1424</v>
      </c>
      <c r="R2435" s="39" t="s">
        <v>13908</v>
      </c>
      <c r="S2435" s="7"/>
      <c r="T2435" s="7" t="s">
        <v>735</v>
      </c>
      <c r="U2435" s="7"/>
      <c r="V2435" s="7"/>
      <c r="W2435" s="7"/>
      <c r="X2435" s="7"/>
      <c r="Y2435" s="39"/>
      <c r="Z2435" s="7"/>
      <c r="AA2435" s="7"/>
      <c r="AB2435" s="24"/>
      <c r="AC2435" t="s">
        <v>26453</v>
      </c>
      <c r="AD2435" t="s">
        <v>23380</v>
      </c>
    </row>
    <row r="2436" spans="1:30" x14ac:dyDescent="0.25">
      <c r="A2436" t="str">
        <f t="shared" si="92"/>
        <v>11870122</v>
      </c>
      <c r="B2436" s="23" t="s">
        <v>58</v>
      </c>
      <c r="C2436" s="7" t="s">
        <v>1452</v>
      </c>
      <c r="D2436" s="66" t="s">
        <v>320</v>
      </c>
      <c r="E2436" s="53" t="e">
        <f>VLOOKUP(D2436,'MPG Master'!$C$3:$I$716,7,0)</f>
        <v>#N/A</v>
      </c>
      <c r="F2436" s="7" t="e">
        <f>VLOOKUP(D2436,'MPG Master'!$C$3:$D$716,2,0)</f>
        <v>#N/A</v>
      </c>
      <c r="G2436" s="67" t="s">
        <v>2613</v>
      </c>
      <c r="H2436" s="53" t="e">
        <f t="shared" si="93"/>
        <v>#N/A</v>
      </c>
      <c r="I2436" s="7" t="s">
        <v>3074</v>
      </c>
      <c r="J2436" s="7" t="s">
        <v>18794</v>
      </c>
      <c r="K2436" s="9">
        <v>27760</v>
      </c>
      <c r="L2436" s="7"/>
      <c r="M2436" s="7"/>
      <c r="N2436" s="7">
        <v>0</v>
      </c>
      <c r="O2436" s="7"/>
      <c r="P2436" s="7"/>
      <c r="Q2436" s="7" t="s">
        <v>798</v>
      </c>
      <c r="R2436" s="39" t="s">
        <v>766</v>
      </c>
      <c r="S2436" s="7"/>
      <c r="T2436" s="7" t="s">
        <v>767</v>
      </c>
      <c r="U2436" s="7"/>
      <c r="V2436" s="7"/>
      <c r="W2436" s="7"/>
      <c r="X2436" s="7"/>
      <c r="Y2436" s="39"/>
      <c r="Z2436" s="7"/>
      <c r="AA2436" s="7"/>
      <c r="AB2436" s="24"/>
      <c r="AC2436" t="s">
        <v>26453</v>
      </c>
      <c r="AD2436" t="s">
        <v>23380</v>
      </c>
    </row>
    <row r="2437" spans="1:30" x14ac:dyDescent="0.25">
      <c r="A2437" t="str">
        <f t="shared" si="92"/>
        <v>11870121</v>
      </c>
      <c r="B2437" s="23" t="s">
        <v>58</v>
      </c>
      <c r="C2437" s="7" t="s">
        <v>1452</v>
      </c>
      <c r="D2437" s="66" t="s">
        <v>320</v>
      </c>
      <c r="E2437" s="53" t="e">
        <f>VLOOKUP(D2437,'MPG Master'!$C$3:$I$716,7,0)</f>
        <v>#N/A</v>
      </c>
      <c r="F2437" s="7" t="e">
        <f>VLOOKUP(D2437,'MPG Master'!$C$3:$D$716,2,0)</f>
        <v>#N/A</v>
      </c>
      <c r="G2437" s="67" t="s">
        <v>1920</v>
      </c>
      <c r="H2437" s="53" t="e">
        <f t="shared" si="93"/>
        <v>#N/A</v>
      </c>
      <c r="I2437" s="7" t="s">
        <v>3216</v>
      </c>
      <c r="J2437" s="7" t="s">
        <v>2575</v>
      </c>
      <c r="K2437" s="9">
        <v>36533</v>
      </c>
      <c r="L2437" s="7"/>
      <c r="M2437" s="7"/>
      <c r="N2437" s="7">
        <v>0</v>
      </c>
      <c r="O2437" s="7"/>
      <c r="P2437" s="7"/>
      <c r="Q2437" s="7" t="s">
        <v>1424</v>
      </c>
      <c r="R2437" s="39" t="s">
        <v>13909</v>
      </c>
      <c r="S2437" s="7"/>
      <c r="T2437" s="7" t="s">
        <v>735</v>
      </c>
      <c r="U2437" s="7"/>
      <c r="V2437" s="7"/>
      <c r="W2437" s="7"/>
      <c r="X2437" s="7"/>
      <c r="Y2437" s="39"/>
      <c r="Z2437" s="7"/>
      <c r="AA2437" s="7"/>
      <c r="AB2437" s="24"/>
      <c r="AC2437" t="s">
        <v>26453</v>
      </c>
      <c r="AD2437" t="s">
        <v>23380</v>
      </c>
    </row>
    <row r="2438" spans="1:30" x14ac:dyDescent="0.25">
      <c r="A2438" t="str">
        <f t="shared" si="92"/>
        <v>40360116</v>
      </c>
      <c r="B2438" s="23" t="s">
        <v>58</v>
      </c>
      <c r="C2438" s="7" t="s">
        <v>864</v>
      </c>
      <c r="D2438" s="66" t="s">
        <v>349</v>
      </c>
      <c r="E2438" s="53" t="e">
        <f>VLOOKUP(D2438,'MPG Master'!$C$3:$I$716,7,0)</f>
        <v>#N/A</v>
      </c>
      <c r="F2438" s="7" t="e">
        <f>VLOOKUP(D2438,'MPG Master'!$C$3:$D$716,2,0)</f>
        <v>#N/A</v>
      </c>
      <c r="G2438" s="67" t="s">
        <v>7779</v>
      </c>
      <c r="H2438" s="53" t="e">
        <f t="shared" si="93"/>
        <v>#N/A</v>
      </c>
      <c r="I2438" s="7" t="s">
        <v>9462</v>
      </c>
      <c r="J2438" s="7" t="s">
        <v>19381</v>
      </c>
      <c r="K2438" s="9">
        <v>24473</v>
      </c>
      <c r="L2438" s="7"/>
      <c r="M2438" s="7"/>
      <c r="N2438" s="7">
        <v>7200609505</v>
      </c>
      <c r="O2438" s="7"/>
      <c r="P2438" s="7"/>
      <c r="Q2438" s="7" t="s">
        <v>11495</v>
      </c>
      <c r="R2438" s="39" t="s">
        <v>13910</v>
      </c>
      <c r="S2438" s="7"/>
      <c r="T2438" s="7" t="s">
        <v>784</v>
      </c>
      <c r="U2438" s="7"/>
      <c r="V2438" s="7"/>
      <c r="W2438" s="7"/>
      <c r="X2438" s="7"/>
      <c r="Y2438" s="39"/>
      <c r="Z2438" s="7"/>
      <c r="AA2438" s="7"/>
      <c r="AB2438" s="24"/>
      <c r="AC2438" t="s">
        <v>26453</v>
      </c>
      <c r="AD2438" t="s">
        <v>23380</v>
      </c>
    </row>
    <row r="2439" spans="1:30" x14ac:dyDescent="0.25">
      <c r="A2439" t="str">
        <f t="shared" si="92"/>
        <v>40360115</v>
      </c>
      <c r="B2439" s="23" t="s">
        <v>58</v>
      </c>
      <c r="C2439" s="7" t="s">
        <v>864</v>
      </c>
      <c r="D2439" s="66" t="s">
        <v>349</v>
      </c>
      <c r="E2439" s="53" t="e">
        <f>VLOOKUP(D2439,'MPG Master'!$C$3:$I$716,7,0)</f>
        <v>#N/A</v>
      </c>
      <c r="F2439" s="7" t="e">
        <f>VLOOKUP(D2439,'MPG Master'!$C$3:$D$716,2,0)</f>
        <v>#N/A</v>
      </c>
      <c r="G2439" s="67" t="s">
        <v>392</v>
      </c>
      <c r="H2439" s="53" t="e">
        <f t="shared" si="93"/>
        <v>#N/A</v>
      </c>
      <c r="I2439" s="7" t="s">
        <v>9463</v>
      </c>
      <c r="J2439" s="7" t="s">
        <v>19382</v>
      </c>
      <c r="K2439" s="9">
        <v>25204</v>
      </c>
      <c r="L2439" s="7"/>
      <c r="M2439" s="7"/>
      <c r="N2439" s="7">
        <v>7549199616</v>
      </c>
      <c r="O2439" s="7"/>
      <c r="P2439" s="7"/>
      <c r="Q2439" s="7" t="s">
        <v>11495</v>
      </c>
      <c r="R2439" s="39" t="s">
        <v>13911</v>
      </c>
      <c r="S2439" s="7"/>
      <c r="T2439" s="7" t="s">
        <v>784</v>
      </c>
      <c r="U2439" s="7"/>
      <c r="V2439" s="7"/>
      <c r="W2439" s="7"/>
      <c r="X2439" s="7"/>
      <c r="Y2439" s="39"/>
      <c r="Z2439" s="7"/>
      <c r="AA2439" s="7"/>
      <c r="AB2439" s="24"/>
      <c r="AC2439" t="s">
        <v>26453</v>
      </c>
      <c r="AD2439" t="s">
        <v>23380</v>
      </c>
    </row>
    <row r="2440" spans="1:30" x14ac:dyDescent="0.25">
      <c r="A2440" t="str">
        <f t="shared" si="92"/>
        <v>50460125</v>
      </c>
      <c r="B2440" s="23" t="s">
        <v>58</v>
      </c>
      <c r="C2440" s="7" t="s">
        <v>864</v>
      </c>
      <c r="D2440" s="66" t="s">
        <v>405</v>
      </c>
      <c r="E2440" s="53" t="e">
        <f>VLOOKUP(D2440,'MPG Master'!$C$3:$I$716,7,0)</f>
        <v>#N/A</v>
      </c>
      <c r="F2440" s="7" t="e">
        <f>VLOOKUP(D2440,'MPG Master'!$C$3:$D$716,2,0)</f>
        <v>#N/A</v>
      </c>
      <c r="G2440" s="67" t="s">
        <v>2616</v>
      </c>
      <c r="H2440" s="53" t="e">
        <f t="shared" si="93"/>
        <v>#N/A</v>
      </c>
      <c r="I2440" s="7" t="s">
        <v>3857</v>
      </c>
      <c r="J2440" s="7" t="s">
        <v>18053</v>
      </c>
      <c r="K2440" s="9">
        <v>32523</v>
      </c>
      <c r="L2440" s="7"/>
      <c r="M2440" s="7"/>
      <c r="N2440" s="7">
        <v>8789502927</v>
      </c>
      <c r="O2440" s="7"/>
      <c r="P2440" s="7"/>
      <c r="Q2440" s="7" t="s">
        <v>99</v>
      </c>
      <c r="R2440" s="39" t="s">
        <v>13912</v>
      </c>
      <c r="S2440" s="7"/>
      <c r="T2440" s="7" t="s">
        <v>3053</v>
      </c>
      <c r="U2440" s="7"/>
      <c r="V2440" s="7"/>
      <c r="W2440" s="7"/>
      <c r="X2440" s="7"/>
      <c r="Y2440" s="39"/>
      <c r="Z2440" s="7"/>
      <c r="AA2440" s="7"/>
      <c r="AB2440" s="24"/>
      <c r="AC2440" t="s">
        <v>26453</v>
      </c>
      <c r="AD2440" t="s">
        <v>23380</v>
      </c>
    </row>
    <row r="2441" spans="1:30" x14ac:dyDescent="0.25">
      <c r="A2441" t="str">
        <f t="shared" si="92"/>
        <v>50460124</v>
      </c>
      <c r="B2441" s="23" t="s">
        <v>58</v>
      </c>
      <c r="C2441" s="7" t="s">
        <v>864</v>
      </c>
      <c r="D2441" s="66" t="s">
        <v>405</v>
      </c>
      <c r="E2441" s="53" t="e">
        <f>VLOOKUP(D2441,'MPG Master'!$C$3:$I$716,7,0)</f>
        <v>#N/A</v>
      </c>
      <c r="F2441" s="7" t="e">
        <f>VLOOKUP(D2441,'MPG Master'!$C$3:$D$716,2,0)</f>
        <v>#N/A</v>
      </c>
      <c r="G2441" s="67" t="s">
        <v>2707</v>
      </c>
      <c r="H2441" s="53" t="e">
        <f t="shared" si="93"/>
        <v>#N/A</v>
      </c>
      <c r="I2441" s="7" t="s">
        <v>9464</v>
      </c>
      <c r="J2441" s="7" t="s">
        <v>19383</v>
      </c>
      <c r="K2441" s="9">
        <v>32509</v>
      </c>
      <c r="L2441" s="7"/>
      <c r="M2441" s="7"/>
      <c r="N2441" s="7">
        <v>9508906498</v>
      </c>
      <c r="O2441" s="7"/>
      <c r="P2441" s="7"/>
      <c r="Q2441" s="7" t="s">
        <v>11497</v>
      </c>
      <c r="R2441" s="39" t="s">
        <v>13913</v>
      </c>
      <c r="S2441" s="7"/>
      <c r="T2441" s="7" t="s">
        <v>747</v>
      </c>
      <c r="U2441" s="7"/>
      <c r="V2441" s="7"/>
      <c r="W2441" s="7"/>
      <c r="X2441" s="7"/>
      <c r="Y2441" s="39"/>
      <c r="Z2441" s="7"/>
      <c r="AA2441" s="7"/>
      <c r="AB2441" s="24"/>
      <c r="AC2441" t="s">
        <v>26453</v>
      </c>
      <c r="AD2441" t="s">
        <v>23380</v>
      </c>
    </row>
    <row r="2442" spans="1:30" x14ac:dyDescent="0.25">
      <c r="A2442" t="str">
        <f t="shared" si="92"/>
        <v>97440034</v>
      </c>
      <c r="B2442" s="23" t="s">
        <v>58</v>
      </c>
      <c r="C2442" s="7" t="s">
        <v>7736</v>
      </c>
      <c r="D2442" s="66" t="s">
        <v>478</v>
      </c>
      <c r="E2442" s="53" t="e">
        <f>VLOOKUP(D2442,'MPG Master'!$C$3:$I$716,7,0)</f>
        <v>#N/A</v>
      </c>
      <c r="F2442" s="7" t="e">
        <f>VLOOKUP(D2442,'MPG Master'!$C$3:$D$716,2,0)</f>
        <v>#N/A</v>
      </c>
      <c r="G2442" s="67" t="s">
        <v>1874</v>
      </c>
      <c r="H2442" s="53" t="e">
        <f t="shared" si="93"/>
        <v>#N/A</v>
      </c>
      <c r="I2442" s="7" t="s">
        <v>5171</v>
      </c>
      <c r="J2442" s="7" t="s">
        <v>19384</v>
      </c>
      <c r="K2442" s="9">
        <v>32874</v>
      </c>
      <c r="L2442" s="7"/>
      <c r="M2442" s="7"/>
      <c r="N2442" s="7">
        <v>8800878702</v>
      </c>
      <c r="O2442" s="7"/>
      <c r="P2442" s="7"/>
      <c r="Q2442" s="7" t="s">
        <v>1659</v>
      </c>
      <c r="R2442" s="39" t="s">
        <v>13914</v>
      </c>
      <c r="S2442" s="7"/>
      <c r="T2442" s="7" t="s">
        <v>7213</v>
      </c>
      <c r="U2442" s="7"/>
      <c r="V2442" s="7"/>
      <c r="W2442" s="7"/>
      <c r="X2442" s="7"/>
      <c r="Y2442" s="39"/>
      <c r="Z2442" s="7"/>
      <c r="AA2442" s="7"/>
      <c r="AB2442" s="24"/>
      <c r="AC2442" t="s">
        <v>26453</v>
      </c>
      <c r="AD2442" t="s">
        <v>23380</v>
      </c>
    </row>
    <row r="2443" spans="1:30" x14ac:dyDescent="0.25">
      <c r="A2443" t="str">
        <f t="shared" si="92"/>
        <v>11970021</v>
      </c>
      <c r="B2443" s="23" t="s">
        <v>58</v>
      </c>
      <c r="C2443" s="7" t="s">
        <v>1452</v>
      </c>
      <c r="D2443" s="66" t="s">
        <v>322</v>
      </c>
      <c r="E2443" s="53" t="e">
        <f>VLOOKUP(D2443,'MPG Master'!$C$3:$I$716,7,0)</f>
        <v>#N/A</v>
      </c>
      <c r="F2443" s="7" t="e">
        <f>VLOOKUP(D2443,'MPG Master'!$C$3:$D$716,2,0)</f>
        <v>#N/A</v>
      </c>
      <c r="G2443" s="67" t="s">
        <v>1822</v>
      </c>
      <c r="H2443" s="53" t="e">
        <f t="shared" si="93"/>
        <v>#N/A</v>
      </c>
      <c r="I2443" s="7" t="s">
        <v>3873</v>
      </c>
      <c r="J2443" s="7" t="s">
        <v>3874</v>
      </c>
      <c r="K2443" s="9">
        <v>29221</v>
      </c>
      <c r="L2443" s="7"/>
      <c r="M2443" s="7"/>
      <c r="N2443" s="7">
        <v>0</v>
      </c>
      <c r="O2443" s="7"/>
      <c r="P2443" s="7"/>
      <c r="Q2443" s="7" t="s">
        <v>99</v>
      </c>
      <c r="R2443" s="39" t="s">
        <v>3875</v>
      </c>
      <c r="S2443" s="7"/>
      <c r="T2443" s="7" t="s">
        <v>751</v>
      </c>
      <c r="U2443" s="7"/>
      <c r="V2443" s="7"/>
      <c r="W2443" s="7"/>
      <c r="X2443" s="7"/>
      <c r="Y2443" s="39"/>
      <c r="Z2443" s="7"/>
      <c r="AA2443" s="7"/>
      <c r="AB2443" s="24"/>
      <c r="AC2443" t="s">
        <v>26453</v>
      </c>
      <c r="AD2443" t="s">
        <v>23380</v>
      </c>
    </row>
    <row r="2444" spans="1:30" x14ac:dyDescent="0.25">
      <c r="A2444" t="str">
        <f t="shared" si="92"/>
        <v>10330016</v>
      </c>
      <c r="B2444" s="23" t="s">
        <v>58</v>
      </c>
      <c r="C2444" s="7" t="s">
        <v>1452</v>
      </c>
      <c r="D2444" s="66" t="s">
        <v>316</v>
      </c>
      <c r="E2444" s="53" t="e">
        <f>VLOOKUP(D2444,'MPG Master'!$C$3:$I$716,7,0)</f>
        <v>#N/A</v>
      </c>
      <c r="F2444" s="7" t="e">
        <f>VLOOKUP(D2444,'MPG Master'!$C$3:$D$716,2,0)</f>
        <v>#N/A</v>
      </c>
      <c r="G2444" s="67" t="s">
        <v>1772</v>
      </c>
      <c r="H2444" s="53" t="e">
        <f t="shared" si="93"/>
        <v>#N/A</v>
      </c>
      <c r="I2444" s="7" t="s">
        <v>4911</v>
      </c>
      <c r="J2444" s="7" t="s">
        <v>3470</v>
      </c>
      <c r="K2444" s="9">
        <v>33649</v>
      </c>
      <c r="L2444" s="7"/>
      <c r="M2444" s="7"/>
      <c r="N2444" s="7">
        <v>8709784686</v>
      </c>
      <c r="O2444" s="7"/>
      <c r="P2444" s="7"/>
      <c r="Q2444" s="7" t="s">
        <v>11497</v>
      </c>
      <c r="R2444" s="39" t="s">
        <v>13915</v>
      </c>
      <c r="S2444" s="7"/>
      <c r="T2444" s="7" t="s">
        <v>747</v>
      </c>
      <c r="U2444" s="7"/>
      <c r="V2444" s="7"/>
      <c r="W2444" s="7"/>
      <c r="X2444" s="7"/>
      <c r="Y2444" s="39"/>
      <c r="Z2444" s="7"/>
      <c r="AA2444" s="7"/>
      <c r="AB2444" s="24"/>
      <c r="AC2444" t="s">
        <v>26453</v>
      </c>
      <c r="AD2444" t="s">
        <v>23380</v>
      </c>
    </row>
    <row r="2445" spans="1:30" x14ac:dyDescent="0.25">
      <c r="A2445" t="str">
        <f t="shared" si="92"/>
        <v>10330015</v>
      </c>
      <c r="B2445" s="23" t="s">
        <v>58</v>
      </c>
      <c r="C2445" s="7" t="s">
        <v>1452</v>
      </c>
      <c r="D2445" s="66" t="s">
        <v>316</v>
      </c>
      <c r="E2445" s="53" t="e">
        <f>VLOOKUP(D2445,'MPG Master'!$C$3:$I$716,7,0)</f>
        <v>#N/A</v>
      </c>
      <c r="F2445" s="7" t="e">
        <f>VLOOKUP(D2445,'MPG Master'!$C$3:$D$716,2,0)</f>
        <v>#N/A</v>
      </c>
      <c r="G2445" s="67" t="s">
        <v>1739</v>
      </c>
      <c r="H2445" s="53" t="e">
        <f t="shared" si="93"/>
        <v>#N/A</v>
      </c>
      <c r="I2445" s="7" t="s">
        <v>9466</v>
      </c>
      <c r="J2445" s="7" t="s">
        <v>19386</v>
      </c>
      <c r="K2445" s="9">
        <v>23743</v>
      </c>
      <c r="L2445" s="7"/>
      <c r="M2445" s="7"/>
      <c r="N2445" s="7">
        <v>9006966687</v>
      </c>
      <c r="O2445" s="7"/>
      <c r="P2445" s="7"/>
      <c r="Q2445" s="7" t="s">
        <v>1050</v>
      </c>
      <c r="R2445" s="39" t="s">
        <v>13916</v>
      </c>
      <c r="S2445" s="7"/>
      <c r="T2445" s="7" t="s">
        <v>815</v>
      </c>
      <c r="U2445" s="7"/>
      <c r="V2445" s="7"/>
      <c r="W2445" s="7"/>
      <c r="X2445" s="7"/>
      <c r="Y2445" s="39"/>
      <c r="Z2445" s="7"/>
      <c r="AA2445" s="7"/>
      <c r="AB2445" s="24"/>
      <c r="AC2445" t="s">
        <v>26453</v>
      </c>
      <c r="AD2445" t="s">
        <v>23380</v>
      </c>
    </row>
    <row r="2446" spans="1:30" x14ac:dyDescent="0.25">
      <c r="A2446" t="str">
        <f t="shared" si="92"/>
        <v>10330013</v>
      </c>
      <c r="B2446" s="23" t="s">
        <v>58</v>
      </c>
      <c r="C2446" s="7" t="s">
        <v>1452</v>
      </c>
      <c r="D2446" s="66" t="s">
        <v>316</v>
      </c>
      <c r="E2446" s="53" t="e">
        <f>VLOOKUP(D2446,'MPG Master'!$C$3:$I$716,7,0)</f>
        <v>#N/A</v>
      </c>
      <c r="F2446" s="7" t="e">
        <f>VLOOKUP(D2446,'MPG Master'!$C$3:$D$716,2,0)</f>
        <v>#N/A</v>
      </c>
      <c r="G2446" s="67" t="s">
        <v>1733</v>
      </c>
      <c r="H2446" s="53" t="e">
        <f t="shared" si="93"/>
        <v>#N/A</v>
      </c>
      <c r="I2446" s="7" t="s">
        <v>9467</v>
      </c>
      <c r="J2446" s="7" t="s">
        <v>19387</v>
      </c>
      <c r="K2446" s="9">
        <v>17168</v>
      </c>
      <c r="L2446" s="7"/>
      <c r="M2446" s="7"/>
      <c r="N2446" s="7">
        <v>9631255222</v>
      </c>
      <c r="O2446" s="7"/>
      <c r="P2446" s="7"/>
      <c r="Q2446" s="7" t="s">
        <v>798</v>
      </c>
      <c r="R2446" s="39" t="s">
        <v>13917</v>
      </c>
      <c r="S2446" s="7"/>
      <c r="T2446" s="7" t="s">
        <v>767</v>
      </c>
      <c r="U2446" s="7"/>
      <c r="V2446" s="7"/>
      <c r="W2446" s="7"/>
      <c r="X2446" s="7"/>
      <c r="Y2446" s="39"/>
      <c r="Z2446" s="7"/>
      <c r="AA2446" s="7"/>
      <c r="AB2446" s="24"/>
      <c r="AC2446" t="s">
        <v>26453</v>
      </c>
      <c r="AD2446" t="s">
        <v>23380</v>
      </c>
    </row>
    <row r="2447" spans="1:30" x14ac:dyDescent="0.25">
      <c r="A2447" t="str">
        <f t="shared" si="92"/>
        <v>10330012</v>
      </c>
      <c r="B2447" s="23" t="s">
        <v>58</v>
      </c>
      <c r="C2447" s="7" t="s">
        <v>1452</v>
      </c>
      <c r="D2447" s="66" t="s">
        <v>316</v>
      </c>
      <c r="E2447" s="53" t="e">
        <f>VLOOKUP(D2447,'MPG Master'!$C$3:$I$716,7,0)</f>
        <v>#N/A</v>
      </c>
      <c r="F2447" s="7" t="e">
        <f>VLOOKUP(D2447,'MPG Master'!$C$3:$D$716,2,0)</f>
        <v>#N/A</v>
      </c>
      <c r="G2447" s="67" t="s">
        <v>1694</v>
      </c>
      <c r="H2447" s="53" t="e">
        <f t="shared" si="93"/>
        <v>#N/A</v>
      </c>
      <c r="I2447" s="7" t="s">
        <v>9468</v>
      </c>
      <c r="J2447" s="7" t="s">
        <v>19388</v>
      </c>
      <c r="K2447" s="9">
        <v>20090</v>
      </c>
      <c r="L2447" s="7"/>
      <c r="M2447" s="7"/>
      <c r="N2447" s="7">
        <v>9955715139</v>
      </c>
      <c r="O2447" s="7"/>
      <c r="P2447" s="7"/>
      <c r="Q2447" s="7" t="s">
        <v>798</v>
      </c>
      <c r="R2447" s="39" t="s">
        <v>13918</v>
      </c>
      <c r="S2447" s="7"/>
      <c r="T2447" s="7" t="s">
        <v>774</v>
      </c>
      <c r="U2447" s="7"/>
      <c r="V2447" s="7"/>
      <c r="W2447" s="7"/>
      <c r="X2447" s="7"/>
      <c r="Y2447" s="39"/>
      <c r="Z2447" s="7"/>
      <c r="AA2447" s="7"/>
      <c r="AB2447" s="24"/>
      <c r="AC2447" t="s">
        <v>26453</v>
      </c>
      <c r="AD2447" t="s">
        <v>23380</v>
      </c>
    </row>
    <row r="2448" spans="1:30" x14ac:dyDescent="0.25">
      <c r="A2448" t="str">
        <f t="shared" si="92"/>
        <v>10330011</v>
      </c>
      <c r="B2448" s="23" t="s">
        <v>58</v>
      </c>
      <c r="C2448" s="7" t="s">
        <v>1452</v>
      </c>
      <c r="D2448" s="66" t="s">
        <v>316</v>
      </c>
      <c r="E2448" s="53" t="e">
        <f>VLOOKUP(D2448,'MPG Master'!$C$3:$I$716,7,0)</f>
        <v>#N/A</v>
      </c>
      <c r="F2448" s="7" t="e">
        <f>VLOOKUP(D2448,'MPG Master'!$C$3:$D$716,2,0)</f>
        <v>#N/A</v>
      </c>
      <c r="G2448" s="67" t="s">
        <v>1693</v>
      </c>
      <c r="H2448" s="53" t="e">
        <f t="shared" si="93"/>
        <v>#N/A</v>
      </c>
      <c r="I2448" s="7" t="s">
        <v>9469</v>
      </c>
      <c r="J2448" s="7" t="s">
        <v>19386</v>
      </c>
      <c r="K2448" s="9">
        <v>19725</v>
      </c>
      <c r="L2448" s="7"/>
      <c r="M2448" s="7"/>
      <c r="N2448" s="7">
        <v>7808724465</v>
      </c>
      <c r="O2448" s="7"/>
      <c r="P2448" s="7"/>
      <c r="Q2448" s="7" t="s">
        <v>798</v>
      </c>
      <c r="R2448" s="39" t="s">
        <v>13919</v>
      </c>
      <c r="S2448" s="7"/>
      <c r="T2448" s="7" t="s">
        <v>767</v>
      </c>
      <c r="U2448" s="7"/>
      <c r="V2448" s="7"/>
      <c r="W2448" s="7"/>
      <c r="X2448" s="7"/>
      <c r="Y2448" s="39"/>
      <c r="Z2448" s="7"/>
      <c r="AA2448" s="7"/>
      <c r="AB2448" s="24"/>
      <c r="AC2448" t="s">
        <v>26453</v>
      </c>
      <c r="AD2448" t="s">
        <v>23380</v>
      </c>
    </row>
    <row r="2449" spans="1:30" x14ac:dyDescent="0.25">
      <c r="A2449" t="str">
        <f t="shared" si="92"/>
        <v>10330010</v>
      </c>
      <c r="B2449" s="23" t="s">
        <v>58</v>
      </c>
      <c r="C2449" s="7" t="s">
        <v>1452</v>
      </c>
      <c r="D2449" s="66" t="s">
        <v>316</v>
      </c>
      <c r="E2449" s="53" t="e">
        <f>VLOOKUP(D2449,'MPG Master'!$C$3:$I$716,7,0)</f>
        <v>#N/A</v>
      </c>
      <c r="F2449" s="7" t="e">
        <f>VLOOKUP(D2449,'MPG Master'!$C$3:$D$716,2,0)</f>
        <v>#N/A</v>
      </c>
      <c r="G2449" s="67" t="s">
        <v>1681</v>
      </c>
      <c r="H2449" s="53" t="e">
        <f t="shared" si="93"/>
        <v>#N/A</v>
      </c>
      <c r="I2449" s="7" t="s">
        <v>9470</v>
      </c>
      <c r="J2449" s="7" t="s">
        <v>19389</v>
      </c>
      <c r="K2449" s="9">
        <v>32874</v>
      </c>
      <c r="L2449" s="7"/>
      <c r="M2449" s="7"/>
      <c r="N2449" s="7">
        <v>6202835306</v>
      </c>
      <c r="O2449" s="7"/>
      <c r="P2449" s="7"/>
      <c r="Q2449" s="7" t="s">
        <v>798</v>
      </c>
      <c r="R2449" s="39" t="s">
        <v>13920</v>
      </c>
      <c r="S2449" s="7"/>
      <c r="T2449" s="7" t="s">
        <v>774</v>
      </c>
      <c r="U2449" s="7"/>
      <c r="V2449" s="7"/>
      <c r="W2449" s="7"/>
      <c r="X2449" s="7"/>
      <c r="Y2449" s="39"/>
      <c r="Z2449" s="7"/>
      <c r="AA2449" s="7"/>
      <c r="AB2449" s="24"/>
      <c r="AC2449" t="s">
        <v>26453</v>
      </c>
      <c r="AD2449" t="s">
        <v>23380</v>
      </c>
    </row>
    <row r="2450" spans="1:30" x14ac:dyDescent="0.25">
      <c r="A2450" t="str">
        <f t="shared" si="92"/>
        <v>10330009</v>
      </c>
      <c r="B2450" s="23" t="s">
        <v>58</v>
      </c>
      <c r="C2450" s="7" t="s">
        <v>1452</v>
      </c>
      <c r="D2450" s="66" t="s">
        <v>316</v>
      </c>
      <c r="E2450" s="53" t="e">
        <f>VLOOKUP(D2450,'MPG Master'!$C$3:$I$716,7,0)</f>
        <v>#N/A</v>
      </c>
      <c r="F2450" s="7" t="e">
        <f>VLOOKUP(D2450,'MPG Master'!$C$3:$D$716,2,0)</f>
        <v>#N/A</v>
      </c>
      <c r="G2450" s="67" t="s">
        <v>1706</v>
      </c>
      <c r="H2450" s="53" t="e">
        <f t="shared" si="93"/>
        <v>#N/A</v>
      </c>
      <c r="I2450" s="7" t="s">
        <v>9471</v>
      </c>
      <c r="J2450" s="7" t="s">
        <v>19390</v>
      </c>
      <c r="K2450" s="9">
        <v>23743</v>
      </c>
      <c r="L2450" s="7"/>
      <c r="M2450" s="7"/>
      <c r="N2450" s="7">
        <v>9315374780</v>
      </c>
      <c r="O2450" s="7"/>
      <c r="P2450" s="7"/>
      <c r="Q2450" s="7" t="s">
        <v>1050</v>
      </c>
      <c r="R2450" s="39" t="s">
        <v>13921</v>
      </c>
      <c r="S2450" s="7"/>
      <c r="T2450" s="7" t="s">
        <v>815</v>
      </c>
      <c r="U2450" s="7"/>
      <c r="V2450" s="7"/>
      <c r="W2450" s="7"/>
      <c r="X2450" s="7"/>
      <c r="Y2450" s="39"/>
      <c r="Z2450" s="7"/>
      <c r="AA2450" s="7"/>
      <c r="AB2450" s="24"/>
      <c r="AC2450" t="s">
        <v>26453</v>
      </c>
      <c r="AD2450" t="s">
        <v>23380</v>
      </c>
    </row>
    <row r="2451" spans="1:30" x14ac:dyDescent="0.25">
      <c r="A2451" t="str">
        <f t="shared" si="92"/>
        <v>10330008</v>
      </c>
      <c r="B2451" s="23" t="s">
        <v>58</v>
      </c>
      <c r="C2451" s="7" t="s">
        <v>1452</v>
      </c>
      <c r="D2451" s="66" t="s">
        <v>316</v>
      </c>
      <c r="E2451" s="53" t="e">
        <f>VLOOKUP(D2451,'MPG Master'!$C$3:$I$716,7,0)</f>
        <v>#N/A</v>
      </c>
      <c r="F2451" s="7" t="e">
        <f>VLOOKUP(D2451,'MPG Master'!$C$3:$D$716,2,0)</f>
        <v>#N/A</v>
      </c>
      <c r="G2451" s="67" t="s">
        <v>1687</v>
      </c>
      <c r="H2451" s="53" t="e">
        <f t="shared" si="93"/>
        <v>#N/A</v>
      </c>
      <c r="I2451" s="7" t="s">
        <v>2559</v>
      </c>
      <c r="J2451" s="7" t="s">
        <v>9170</v>
      </c>
      <c r="K2451" s="9">
        <v>28491</v>
      </c>
      <c r="L2451" s="7"/>
      <c r="M2451" s="7"/>
      <c r="N2451" s="7">
        <v>9572094958</v>
      </c>
      <c r="O2451" s="7"/>
      <c r="P2451" s="7"/>
      <c r="Q2451" s="7" t="s">
        <v>798</v>
      </c>
      <c r="R2451" s="39" t="s">
        <v>13922</v>
      </c>
      <c r="S2451" s="7"/>
      <c r="T2451" s="7" t="s">
        <v>774</v>
      </c>
      <c r="U2451" s="7"/>
      <c r="V2451" s="7"/>
      <c r="W2451" s="7"/>
      <c r="X2451" s="7"/>
      <c r="Y2451" s="39"/>
      <c r="Z2451" s="7"/>
      <c r="AA2451" s="7"/>
      <c r="AB2451" s="24"/>
      <c r="AC2451" t="s">
        <v>26453</v>
      </c>
      <c r="AD2451" t="s">
        <v>23380</v>
      </c>
    </row>
    <row r="2452" spans="1:30" x14ac:dyDescent="0.25">
      <c r="A2452" t="str">
        <f t="shared" si="92"/>
        <v>10330007</v>
      </c>
      <c r="B2452" s="23" t="s">
        <v>58</v>
      </c>
      <c r="C2452" s="7" t="s">
        <v>1452</v>
      </c>
      <c r="D2452" s="66" t="s">
        <v>316</v>
      </c>
      <c r="E2452" s="53" t="e">
        <f>VLOOKUP(D2452,'MPG Master'!$C$3:$I$716,7,0)</f>
        <v>#N/A</v>
      </c>
      <c r="F2452" s="7" t="e">
        <f>VLOOKUP(D2452,'MPG Master'!$C$3:$D$716,2,0)</f>
        <v>#N/A</v>
      </c>
      <c r="G2452" s="67" t="s">
        <v>1720</v>
      </c>
      <c r="H2452" s="53" t="e">
        <f t="shared" si="93"/>
        <v>#N/A</v>
      </c>
      <c r="I2452" s="7" t="s">
        <v>9472</v>
      </c>
      <c r="J2452" s="7" t="s">
        <v>19391</v>
      </c>
      <c r="K2452" s="9">
        <v>27395</v>
      </c>
      <c r="L2452" s="7"/>
      <c r="M2452" s="7"/>
      <c r="N2452" s="7">
        <v>6202009204</v>
      </c>
      <c r="O2452" s="7"/>
      <c r="P2452" s="7"/>
      <c r="Q2452" s="7" t="s">
        <v>1050</v>
      </c>
      <c r="R2452" s="39" t="s">
        <v>13923</v>
      </c>
      <c r="S2452" s="7"/>
      <c r="T2452" s="7" t="s">
        <v>815</v>
      </c>
      <c r="U2452" s="7"/>
      <c r="V2452" s="7"/>
      <c r="W2452" s="7"/>
      <c r="X2452" s="7"/>
      <c r="Y2452" s="39"/>
      <c r="Z2452" s="7"/>
      <c r="AA2452" s="7"/>
      <c r="AB2452" s="24"/>
      <c r="AC2452" t="s">
        <v>26453</v>
      </c>
      <c r="AD2452" t="s">
        <v>23380</v>
      </c>
    </row>
    <row r="2453" spans="1:30" x14ac:dyDescent="0.25">
      <c r="A2453" t="str">
        <f t="shared" si="92"/>
        <v>10330006</v>
      </c>
      <c r="B2453" s="23" t="s">
        <v>58</v>
      </c>
      <c r="C2453" s="7" t="s">
        <v>1452</v>
      </c>
      <c r="D2453" s="66" t="s">
        <v>316</v>
      </c>
      <c r="E2453" s="53" t="e">
        <f>VLOOKUP(D2453,'MPG Master'!$C$3:$I$716,7,0)</f>
        <v>#N/A</v>
      </c>
      <c r="F2453" s="7" t="e">
        <f>VLOOKUP(D2453,'MPG Master'!$C$3:$D$716,2,0)</f>
        <v>#N/A</v>
      </c>
      <c r="G2453" s="67" t="s">
        <v>378</v>
      </c>
      <c r="H2453" s="53" t="e">
        <f t="shared" si="93"/>
        <v>#N/A</v>
      </c>
      <c r="I2453" s="7" t="s">
        <v>2731</v>
      </c>
      <c r="J2453" s="7" t="s">
        <v>19392</v>
      </c>
      <c r="K2453" s="9">
        <v>32509</v>
      </c>
      <c r="L2453" s="7"/>
      <c r="M2453" s="7"/>
      <c r="N2453" s="7">
        <v>7091638087</v>
      </c>
      <c r="O2453" s="7"/>
      <c r="P2453" s="7"/>
      <c r="Q2453" s="7" t="s">
        <v>798</v>
      </c>
      <c r="R2453" s="39" t="s">
        <v>13924</v>
      </c>
      <c r="S2453" s="7"/>
      <c r="T2453" s="7" t="s">
        <v>774</v>
      </c>
      <c r="U2453" s="7"/>
      <c r="V2453" s="7"/>
      <c r="W2453" s="7"/>
      <c r="X2453" s="7"/>
      <c r="Y2453" s="39"/>
      <c r="Z2453" s="7"/>
      <c r="AA2453" s="7"/>
      <c r="AB2453" s="24"/>
      <c r="AC2453" t="s">
        <v>26453</v>
      </c>
      <c r="AD2453" t="s">
        <v>23380</v>
      </c>
    </row>
    <row r="2454" spans="1:30" x14ac:dyDescent="0.25">
      <c r="A2454" t="str">
        <f t="shared" si="92"/>
        <v>10330004</v>
      </c>
      <c r="B2454" s="23" t="s">
        <v>58</v>
      </c>
      <c r="C2454" s="7" t="s">
        <v>1452</v>
      </c>
      <c r="D2454" s="66" t="s">
        <v>316</v>
      </c>
      <c r="E2454" s="53" t="e">
        <f>VLOOKUP(D2454,'MPG Master'!$C$3:$I$716,7,0)</f>
        <v>#N/A</v>
      </c>
      <c r="F2454" s="7" t="e">
        <f>VLOOKUP(D2454,'MPG Master'!$C$3:$D$716,2,0)</f>
        <v>#N/A</v>
      </c>
      <c r="G2454" s="67" t="s">
        <v>1679</v>
      </c>
      <c r="H2454" s="53" t="e">
        <f t="shared" si="93"/>
        <v>#N/A</v>
      </c>
      <c r="I2454" s="7" t="s">
        <v>9255</v>
      </c>
      <c r="J2454" s="7" t="s">
        <v>19393</v>
      </c>
      <c r="K2454" s="9">
        <v>24838</v>
      </c>
      <c r="L2454" s="7"/>
      <c r="M2454" s="7"/>
      <c r="N2454" s="7">
        <v>7549186532</v>
      </c>
      <c r="O2454" s="7"/>
      <c r="P2454" s="7"/>
      <c r="Q2454" s="7" t="s">
        <v>798</v>
      </c>
      <c r="R2454" s="39" t="s">
        <v>13925</v>
      </c>
      <c r="S2454" s="7"/>
      <c r="T2454" s="7" t="s">
        <v>774</v>
      </c>
      <c r="U2454" s="7"/>
      <c r="V2454" s="7"/>
      <c r="W2454" s="7"/>
      <c r="X2454" s="7"/>
      <c r="Y2454" s="39"/>
      <c r="Z2454" s="7"/>
      <c r="AA2454" s="7"/>
      <c r="AB2454" s="24"/>
      <c r="AC2454" t="s">
        <v>26453</v>
      </c>
      <c r="AD2454" t="s">
        <v>23380</v>
      </c>
    </row>
    <row r="2455" spans="1:30" x14ac:dyDescent="0.25">
      <c r="A2455" t="str">
        <f t="shared" si="92"/>
        <v>40390185</v>
      </c>
      <c r="B2455" s="23" t="s">
        <v>58</v>
      </c>
      <c r="C2455" s="7" t="s">
        <v>864</v>
      </c>
      <c r="D2455" s="66" t="s">
        <v>350</v>
      </c>
      <c r="E2455" s="53" t="e">
        <f>VLOOKUP(D2455,'MPG Master'!$C$3:$I$716,7,0)</f>
        <v>#N/A</v>
      </c>
      <c r="F2455" s="7" t="e">
        <f>VLOOKUP(D2455,'MPG Master'!$C$3:$D$716,2,0)</f>
        <v>#N/A</v>
      </c>
      <c r="G2455" s="67" t="s">
        <v>7850</v>
      </c>
      <c r="H2455" s="53" t="e">
        <f t="shared" si="93"/>
        <v>#N/A</v>
      </c>
      <c r="I2455" s="7" t="s">
        <v>9473</v>
      </c>
      <c r="J2455" s="7" t="s">
        <v>19394</v>
      </c>
      <c r="K2455" s="9">
        <v>36896</v>
      </c>
      <c r="L2455" s="7"/>
      <c r="M2455" s="7"/>
      <c r="N2455" s="7">
        <v>6202190445</v>
      </c>
      <c r="O2455" s="7"/>
      <c r="P2455" s="7"/>
      <c r="Q2455" s="7" t="s">
        <v>798</v>
      </c>
      <c r="R2455" s="39" t="s">
        <v>13926</v>
      </c>
      <c r="S2455" s="7"/>
      <c r="T2455" s="7" t="s">
        <v>1968</v>
      </c>
      <c r="U2455" s="7"/>
      <c r="V2455" s="7"/>
      <c r="W2455" s="7"/>
      <c r="X2455" s="7"/>
      <c r="Y2455" s="39"/>
      <c r="Z2455" s="7"/>
      <c r="AA2455" s="7"/>
      <c r="AB2455" s="24"/>
      <c r="AC2455" t="s">
        <v>26453</v>
      </c>
      <c r="AD2455" t="s">
        <v>23380</v>
      </c>
    </row>
    <row r="2456" spans="1:30" x14ac:dyDescent="0.25">
      <c r="A2456" t="str">
        <f t="shared" si="92"/>
        <v>97440002</v>
      </c>
      <c r="B2456" s="23" t="s">
        <v>58</v>
      </c>
      <c r="C2456" s="7" t="s">
        <v>7736</v>
      </c>
      <c r="D2456" s="66" t="s">
        <v>478</v>
      </c>
      <c r="E2456" s="53" t="e">
        <f>VLOOKUP(D2456,'MPG Master'!$C$3:$I$716,7,0)</f>
        <v>#N/A</v>
      </c>
      <c r="F2456" s="7" t="e">
        <f>VLOOKUP(D2456,'MPG Master'!$C$3:$D$716,2,0)</f>
        <v>#N/A</v>
      </c>
      <c r="G2456" s="67" t="s">
        <v>60</v>
      </c>
      <c r="H2456" s="53" t="e">
        <f t="shared" si="93"/>
        <v>#N/A</v>
      </c>
      <c r="I2456" s="7" t="s">
        <v>9178</v>
      </c>
      <c r="J2456" s="7" t="s">
        <v>8204</v>
      </c>
      <c r="K2456" s="9">
        <v>30104</v>
      </c>
      <c r="L2456" s="7"/>
      <c r="M2456" s="7"/>
      <c r="N2456" s="7">
        <v>6205662844</v>
      </c>
      <c r="O2456" s="7"/>
      <c r="P2456" s="7"/>
      <c r="Q2456" s="7" t="s">
        <v>99</v>
      </c>
      <c r="R2456" s="39" t="s">
        <v>1147</v>
      </c>
      <c r="S2456" s="7"/>
      <c r="T2456" s="7" t="s">
        <v>1129</v>
      </c>
      <c r="U2456" s="7"/>
      <c r="V2456" s="7"/>
      <c r="W2456" s="7"/>
      <c r="X2456" s="7"/>
      <c r="Y2456" s="39"/>
      <c r="Z2456" s="7"/>
      <c r="AA2456" s="7"/>
      <c r="AB2456" s="24"/>
      <c r="AC2456" t="s">
        <v>26453</v>
      </c>
      <c r="AD2456" t="s">
        <v>23380</v>
      </c>
    </row>
    <row r="2457" spans="1:30" x14ac:dyDescent="0.25">
      <c r="A2457" t="str">
        <f t="shared" si="92"/>
        <v>40390332</v>
      </c>
      <c r="B2457" s="23" t="s">
        <v>58</v>
      </c>
      <c r="C2457" s="7" t="s">
        <v>864</v>
      </c>
      <c r="D2457" s="66" t="s">
        <v>350</v>
      </c>
      <c r="E2457" s="53" t="e">
        <f>VLOOKUP(D2457,'MPG Master'!$C$3:$I$716,7,0)</f>
        <v>#N/A</v>
      </c>
      <c r="F2457" s="7" t="e">
        <f>VLOOKUP(D2457,'MPG Master'!$C$3:$D$716,2,0)</f>
        <v>#N/A</v>
      </c>
      <c r="G2457" s="67" t="s">
        <v>558</v>
      </c>
      <c r="H2457" s="53" t="e">
        <f t="shared" si="93"/>
        <v>#N/A</v>
      </c>
      <c r="I2457" s="7" t="s">
        <v>8362</v>
      </c>
      <c r="J2457" s="7" t="s">
        <v>19395</v>
      </c>
      <c r="K2457" s="9">
        <v>35431</v>
      </c>
      <c r="L2457" s="7"/>
      <c r="M2457" s="7"/>
      <c r="N2457" s="7">
        <v>7542936216</v>
      </c>
      <c r="O2457" s="7"/>
      <c r="P2457" s="7"/>
      <c r="Q2457" s="7" t="s">
        <v>11499</v>
      </c>
      <c r="R2457" s="39" t="s">
        <v>13927</v>
      </c>
      <c r="S2457" s="7"/>
      <c r="T2457" s="7" t="s">
        <v>2307</v>
      </c>
      <c r="U2457" s="7"/>
      <c r="V2457" s="7"/>
      <c r="W2457" s="7"/>
      <c r="X2457" s="7"/>
      <c r="Y2457" s="39"/>
      <c r="Z2457" s="7"/>
      <c r="AA2457" s="7"/>
      <c r="AB2457" s="24"/>
      <c r="AC2457" t="s">
        <v>26453</v>
      </c>
      <c r="AD2457" t="s">
        <v>23380</v>
      </c>
    </row>
    <row r="2458" spans="1:30" x14ac:dyDescent="0.25">
      <c r="A2458" t="str">
        <f t="shared" si="92"/>
        <v>00060013</v>
      </c>
      <c r="B2458" s="23" t="s">
        <v>58</v>
      </c>
      <c r="C2458" s="7" t="s">
        <v>1663</v>
      </c>
      <c r="D2458" s="66" t="s">
        <v>378</v>
      </c>
      <c r="E2458" s="53" t="e">
        <f>VLOOKUP(D2458,'MPG Master'!$C$3:$I$716,7,0)</f>
        <v>#N/A</v>
      </c>
      <c r="F2458" s="7" t="e">
        <f>VLOOKUP(D2458,'MPG Master'!$C$3:$D$716,2,0)</f>
        <v>#N/A</v>
      </c>
      <c r="G2458" s="67" t="s">
        <v>1733</v>
      </c>
      <c r="H2458" s="53" t="e">
        <f t="shared" si="93"/>
        <v>#N/A</v>
      </c>
      <c r="I2458" s="7" t="s">
        <v>9474</v>
      </c>
      <c r="J2458" s="7" t="s">
        <v>19396</v>
      </c>
      <c r="K2458" s="9">
        <v>37268</v>
      </c>
      <c r="L2458" s="7"/>
      <c r="M2458" s="7"/>
      <c r="N2458" s="7">
        <v>0</v>
      </c>
      <c r="O2458" s="7"/>
      <c r="P2458" s="7"/>
      <c r="Q2458" s="7" t="s">
        <v>1050</v>
      </c>
      <c r="R2458" s="39" t="s">
        <v>13928</v>
      </c>
      <c r="S2458" s="7"/>
      <c r="T2458" s="7" t="s">
        <v>17805</v>
      </c>
      <c r="U2458" s="7"/>
      <c r="V2458" s="7"/>
      <c r="W2458" s="7"/>
      <c r="X2458" s="7"/>
      <c r="Y2458" s="39"/>
      <c r="Z2458" s="7"/>
      <c r="AA2458" s="7"/>
      <c r="AB2458" s="24"/>
      <c r="AC2458" t="s">
        <v>26453</v>
      </c>
      <c r="AD2458" t="s">
        <v>23380</v>
      </c>
    </row>
    <row r="2459" spans="1:30" x14ac:dyDescent="0.25">
      <c r="A2459" t="str">
        <f t="shared" si="92"/>
        <v>00560077</v>
      </c>
      <c r="B2459" s="23" t="s">
        <v>58</v>
      </c>
      <c r="C2459" s="7" t="s">
        <v>1663</v>
      </c>
      <c r="D2459" s="66" t="s">
        <v>385</v>
      </c>
      <c r="E2459" s="53" t="e">
        <f>VLOOKUP(D2459,'MPG Master'!$C$3:$I$716,7,0)</f>
        <v>#N/A</v>
      </c>
      <c r="F2459" s="7" t="e">
        <f>VLOOKUP(D2459,'MPG Master'!$C$3:$D$716,2,0)</f>
        <v>#N/A</v>
      </c>
      <c r="G2459" s="67" t="s">
        <v>1984</v>
      </c>
      <c r="H2459" s="53" t="e">
        <f t="shared" si="93"/>
        <v>#N/A</v>
      </c>
      <c r="I2459" s="7" t="s">
        <v>2003</v>
      </c>
      <c r="J2459" s="7" t="s">
        <v>19397</v>
      </c>
      <c r="K2459" s="9">
        <v>37753</v>
      </c>
      <c r="L2459" s="7"/>
      <c r="M2459" s="7"/>
      <c r="N2459" s="7">
        <v>7652927385</v>
      </c>
      <c r="O2459" s="7"/>
      <c r="P2459" s="7"/>
      <c r="Q2459" s="7" t="s">
        <v>798</v>
      </c>
      <c r="R2459" s="39" t="s">
        <v>13929</v>
      </c>
      <c r="S2459" s="7"/>
      <c r="T2459" s="7" t="s">
        <v>804</v>
      </c>
      <c r="U2459" s="7"/>
      <c r="V2459" s="7"/>
      <c r="W2459" s="7"/>
      <c r="X2459" s="7"/>
      <c r="Y2459" s="39"/>
      <c r="Z2459" s="7"/>
      <c r="AA2459" s="7"/>
      <c r="AB2459" s="24"/>
      <c r="AC2459" t="s">
        <v>26453</v>
      </c>
      <c r="AD2459" t="s">
        <v>23380</v>
      </c>
    </row>
    <row r="2460" spans="1:30" x14ac:dyDescent="0.25">
      <c r="A2460" t="str">
        <f t="shared" si="92"/>
        <v>00560246</v>
      </c>
      <c r="B2460" s="23" t="s">
        <v>58</v>
      </c>
      <c r="C2460" s="7" t="s">
        <v>1663</v>
      </c>
      <c r="D2460" s="66" t="s">
        <v>385</v>
      </c>
      <c r="E2460" s="53" t="e">
        <f>VLOOKUP(D2460,'MPG Master'!$C$3:$I$716,7,0)</f>
        <v>#N/A</v>
      </c>
      <c r="F2460" s="7" t="e">
        <f>VLOOKUP(D2460,'MPG Master'!$C$3:$D$716,2,0)</f>
        <v>#N/A</v>
      </c>
      <c r="G2460" s="67" t="s">
        <v>3432</v>
      </c>
      <c r="H2460" s="53" t="e">
        <f t="shared" si="93"/>
        <v>#N/A</v>
      </c>
      <c r="I2460" s="7" t="s">
        <v>9475</v>
      </c>
      <c r="J2460" s="7" t="s">
        <v>19398</v>
      </c>
      <c r="K2460" s="9">
        <v>35796</v>
      </c>
      <c r="L2460" s="7"/>
      <c r="M2460" s="7"/>
      <c r="N2460" s="7">
        <v>7019160097</v>
      </c>
      <c r="O2460" s="7"/>
      <c r="P2460" s="7"/>
      <c r="Q2460" s="7" t="s">
        <v>798</v>
      </c>
      <c r="R2460" s="39" t="s">
        <v>13930</v>
      </c>
      <c r="S2460" s="7"/>
      <c r="T2460" s="7" t="s">
        <v>804</v>
      </c>
      <c r="U2460" s="7"/>
      <c r="V2460" s="7"/>
      <c r="W2460" s="7"/>
      <c r="X2460" s="7"/>
      <c r="Y2460" s="39"/>
      <c r="Z2460" s="7"/>
      <c r="AA2460" s="7"/>
      <c r="AB2460" s="24"/>
      <c r="AC2460" t="s">
        <v>26453</v>
      </c>
      <c r="AD2460" t="s">
        <v>23380</v>
      </c>
    </row>
    <row r="2461" spans="1:30" x14ac:dyDescent="0.25">
      <c r="A2461" t="str">
        <f t="shared" si="92"/>
        <v>00560090</v>
      </c>
      <c r="B2461" s="23" t="s">
        <v>58</v>
      </c>
      <c r="C2461" s="7" t="s">
        <v>1663</v>
      </c>
      <c r="D2461" s="66" t="s">
        <v>385</v>
      </c>
      <c r="E2461" s="53" t="e">
        <f>VLOOKUP(D2461,'MPG Master'!$C$3:$I$716,7,0)</f>
        <v>#N/A</v>
      </c>
      <c r="F2461" s="7" t="e">
        <f>VLOOKUP(D2461,'MPG Master'!$C$3:$D$716,2,0)</f>
        <v>#N/A</v>
      </c>
      <c r="G2461" s="67" t="s">
        <v>7154</v>
      </c>
      <c r="H2461" s="53" t="e">
        <f t="shared" si="93"/>
        <v>#N/A</v>
      </c>
      <c r="I2461" s="7" t="s">
        <v>9476</v>
      </c>
      <c r="J2461" s="7" t="s">
        <v>19399</v>
      </c>
      <c r="K2461" s="9">
        <v>28911</v>
      </c>
      <c r="L2461" s="7"/>
      <c r="M2461" s="7"/>
      <c r="N2461" s="7">
        <v>9135290399</v>
      </c>
      <c r="O2461" s="7"/>
      <c r="P2461" s="7"/>
      <c r="Q2461" s="7" t="s">
        <v>798</v>
      </c>
      <c r="R2461" s="39" t="s">
        <v>13931</v>
      </c>
      <c r="S2461" s="7"/>
      <c r="T2461" s="7" t="s">
        <v>804</v>
      </c>
      <c r="U2461" s="7"/>
      <c r="V2461" s="7"/>
      <c r="W2461" s="7"/>
      <c r="X2461" s="7"/>
      <c r="Y2461" s="39"/>
      <c r="Z2461" s="7"/>
      <c r="AA2461" s="7"/>
      <c r="AB2461" s="24"/>
      <c r="AC2461" t="s">
        <v>26453</v>
      </c>
      <c r="AD2461" t="s">
        <v>23380</v>
      </c>
    </row>
    <row r="2462" spans="1:30" x14ac:dyDescent="0.25">
      <c r="A2462" t="str">
        <f t="shared" ref="A2462:A2492" si="94">CONCATENATE(D2462,G2462)</f>
        <v>00560215</v>
      </c>
      <c r="B2462" s="23" t="s">
        <v>58</v>
      </c>
      <c r="C2462" s="7" t="s">
        <v>1663</v>
      </c>
      <c r="D2462" s="66" t="s">
        <v>385</v>
      </c>
      <c r="E2462" s="53" t="e">
        <f>VLOOKUP(D2462,'MPG Master'!$C$3:$I$716,7,0)</f>
        <v>#N/A</v>
      </c>
      <c r="F2462" s="7" t="e">
        <f>VLOOKUP(D2462,'MPG Master'!$C$3:$D$716,2,0)</f>
        <v>#N/A</v>
      </c>
      <c r="G2462" s="67" t="s">
        <v>7823</v>
      </c>
      <c r="H2462" s="53" t="e">
        <f t="shared" si="93"/>
        <v>#N/A</v>
      </c>
      <c r="I2462" s="7" t="s">
        <v>9477</v>
      </c>
      <c r="J2462" s="7" t="s">
        <v>19400</v>
      </c>
      <c r="K2462" s="9">
        <v>20455</v>
      </c>
      <c r="L2462" s="7"/>
      <c r="M2462" s="7"/>
      <c r="N2462" s="7">
        <v>0</v>
      </c>
      <c r="O2462" s="7"/>
      <c r="P2462" s="7"/>
      <c r="Q2462" s="7" t="s">
        <v>11497</v>
      </c>
      <c r="R2462" s="39" t="s">
        <v>13932</v>
      </c>
      <c r="S2462" s="7"/>
      <c r="T2462" s="7" t="s">
        <v>747</v>
      </c>
      <c r="U2462" s="7"/>
      <c r="V2462" s="7"/>
      <c r="W2462" s="7"/>
      <c r="X2462" s="7"/>
      <c r="Y2462" s="39"/>
      <c r="Z2462" s="7"/>
      <c r="AA2462" s="7"/>
      <c r="AB2462" s="24"/>
      <c r="AC2462" t="s">
        <v>26453</v>
      </c>
      <c r="AD2462" t="s">
        <v>23380</v>
      </c>
    </row>
    <row r="2463" spans="1:30" x14ac:dyDescent="0.25">
      <c r="A2463" t="str">
        <f t="shared" si="94"/>
        <v>00560213</v>
      </c>
      <c r="B2463" s="23" t="s">
        <v>58</v>
      </c>
      <c r="C2463" s="7" t="s">
        <v>1663</v>
      </c>
      <c r="D2463" s="66" t="s">
        <v>385</v>
      </c>
      <c r="E2463" s="53" t="e">
        <f>VLOOKUP(D2463,'MPG Master'!$C$3:$I$716,7,0)</f>
        <v>#N/A</v>
      </c>
      <c r="F2463" s="7" t="e">
        <f>VLOOKUP(D2463,'MPG Master'!$C$3:$D$716,2,0)</f>
        <v>#N/A</v>
      </c>
      <c r="G2463" s="67" t="s">
        <v>7776</v>
      </c>
      <c r="H2463" s="53" t="e">
        <f t="shared" si="93"/>
        <v>#N/A</v>
      </c>
      <c r="I2463" s="7" t="s">
        <v>9478</v>
      </c>
      <c r="J2463" s="7" t="s">
        <v>19401</v>
      </c>
      <c r="K2463" s="9">
        <v>21551</v>
      </c>
      <c r="L2463" s="7"/>
      <c r="M2463" s="7"/>
      <c r="N2463" s="7">
        <v>0</v>
      </c>
      <c r="O2463" s="7"/>
      <c r="P2463" s="7"/>
      <c r="Q2463" s="7" t="s">
        <v>11497</v>
      </c>
      <c r="R2463" s="39" t="s">
        <v>13933</v>
      </c>
      <c r="S2463" s="7"/>
      <c r="T2463" s="7" t="s">
        <v>747</v>
      </c>
      <c r="U2463" s="7"/>
      <c r="V2463" s="7"/>
      <c r="W2463" s="7"/>
      <c r="X2463" s="7"/>
      <c r="Y2463" s="39"/>
      <c r="Z2463" s="7"/>
      <c r="AA2463" s="7"/>
      <c r="AB2463" s="24"/>
      <c r="AC2463" t="s">
        <v>26453</v>
      </c>
      <c r="AD2463" t="s">
        <v>23380</v>
      </c>
    </row>
    <row r="2464" spans="1:30" x14ac:dyDescent="0.25">
      <c r="A2464" t="str">
        <f t="shared" si="94"/>
        <v>00560209</v>
      </c>
      <c r="B2464" s="23" t="s">
        <v>58</v>
      </c>
      <c r="C2464" s="7" t="s">
        <v>1663</v>
      </c>
      <c r="D2464" s="66" t="s">
        <v>385</v>
      </c>
      <c r="E2464" s="53" t="e">
        <f>VLOOKUP(D2464,'MPG Master'!$C$3:$I$716,7,0)</f>
        <v>#N/A</v>
      </c>
      <c r="F2464" s="7" t="e">
        <f>VLOOKUP(D2464,'MPG Master'!$C$3:$D$716,2,0)</f>
        <v>#N/A</v>
      </c>
      <c r="G2464" s="67" t="s">
        <v>7806</v>
      </c>
      <c r="H2464" s="53" t="e">
        <f t="shared" si="93"/>
        <v>#N/A</v>
      </c>
      <c r="I2464" s="7" t="s">
        <v>2318</v>
      </c>
      <c r="J2464" s="7" t="s">
        <v>19402</v>
      </c>
      <c r="K2464" s="9">
        <v>22282</v>
      </c>
      <c r="L2464" s="7"/>
      <c r="M2464" s="7"/>
      <c r="N2464" s="7">
        <v>7870674875</v>
      </c>
      <c r="O2464" s="7"/>
      <c r="P2464" s="7"/>
      <c r="Q2464" s="7" t="s">
        <v>11497</v>
      </c>
      <c r="R2464" s="39" t="s">
        <v>13934</v>
      </c>
      <c r="S2464" s="7"/>
      <c r="T2464" s="7" t="s">
        <v>747</v>
      </c>
      <c r="U2464" s="7"/>
      <c r="V2464" s="7"/>
      <c r="W2464" s="7"/>
      <c r="X2464" s="7"/>
      <c r="Y2464" s="39"/>
      <c r="Z2464" s="7"/>
      <c r="AA2464" s="7"/>
      <c r="AB2464" s="24"/>
      <c r="AC2464" t="s">
        <v>26453</v>
      </c>
      <c r="AD2464" t="s">
        <v>23380</v>
      </c>
    </row>
    <row r="2465" spans="1:30" x14ac:dyDescent="0.25">
      <c r="A2465" t="str">
        <f t="shared" si="94"/>
        <v>00560085</v>
      </c>
      <c r="B2465" s="23" t="s">
        <v>58</v>
      </c>
      <c r="C2465" s="7" t="s">
        <v>1663</v>
      </c>
      <c r="D2465" s="66" t="s">
        <v>385</v>
      </c>
      <c r="E2465" s="53" t="e">
        <f>VLOOKUP(D2465,'MPG Master'!$C$3:$I$716,7,0)</f>
        <v>#N/A</v>
      </c>
      <c r="F2465" s="7" t="e">
        <f>VLOOKUP(D2465,'MPG Master'!$C$3:$D$716,2,0)</f>
        <v>#N/A</v>
      </c>
      <c r="G2465" s="67" t="s">
        <v>310</v>
      </c>
      <c r="H2465" s="53" t="e">
        <f t="shared" si="93"/>
        <v>#N/A</v>
      </c>
      <c r="I2465" s="7" t="s">
        <v>9479</v>
      </c>
      <c r="J2465" s="7" t="s">
        <v>19403</v>
      </c>
      <c r="K2465" s="9">
        <v>23377</v>
      </c>
      <c r="L2465" s="7"/>
      <c r="M2465" s="7"/>
      <c r="N2465" s="7">
        <v>0</v>
      </c>
      <c r="O2465" s="7"/>
      <c r="P2465" s="7"/>
      <c r="Q2465" s="7" t="s">
        <v>11497</v>
      </c>
      <c r="R2465" s="39" t="s">
        <v>13935</v>
      </c>
      <c r="S2465" s="7"/>
      <c r="T2465" s="7" t="s">
        <v>747</v>
      </c>
      <c r="U2465" s="7"/>
      <c r="V2465" s="7"/>
      <c r="W2465" s="7"/>
      <c r="X2465" s="7"/>
      <c r="Y2465" s="39"/>
      <c r="Z2465" s="7"/>
      <c r="AA2465" s="7"/>
      <c r="AB2465" s="24"/>
      <c r="AC2465" t="s">
        <v>26453</v>
      </c>
      <c r="AD2465" t="s">
        <v>23380</v>
      </c>
    </row>
    <row r="2466" spans="1:30" x14ac:dyDescent="0.25">
      <c r="A2466" t="str">
        <f t="shared" si="94"/>
        <v>00560082</v>
      </c>
      <c r="B2466" s="23" t="s">
        <v>58</v>
      </c>
      <c r="C2466" s="7" t="s">
        <v>1663</v>
      </c>
      <c r="D2466" s="66" t="s">
        <v>385</v>
      </c>
      <c r="E2466" s="53" t="e">
        <f>VLOOKUP(D2466,'MPG Master'!$C$3:$I$716,7,0)</f>
        <v>#N/A</v>
      </c>
      <c r="F2466" s="7" t="e">
        <f>VLOOKUP(D2466,'MPG Master'!$C$3:$D$716,2,0)</f>
        <v>#N/A</v>
      </c>
      <c r="G2466" s="67" t="s">
        <v>2551</v>
      </c>
      <c r="H2466" s="53" t="e">
        <f t="shared" si="93"/>
        <v>#N/A</v>
      </c>
      <c r="I2466" s="7" t="s">
        <v>9480</v>
      </c>
      <c r="J2466" s="7" t="s">
        <v>18227</v>
      </c>
      <c r="K2466" s="9">
        <v>18264</v>
      </c>
      <c r="L2466" s="7"/>
      <c r="M2466" s="7"/>
      <c r="N2466" s="7">
        <v>0</v>
      </c>
      <c r="O2466" s="7"/>
      <c r="P2466" s="7"/>
      <c r="Q2466" s="7" t="s">
        <v>11497</v>
      </c>
      <c r="R2466" s="39" t="s">
        <v>13936</v>
      </c>
      <c r="S2466" s="7"/>
      <c r="T2466" s="7" t="s">
        <v>747</v>
      </c>
      <c r="U2466" s="7"/>
      <c r="V2466" s="7"/>
      <c r="W2466" s="7"/>
      <c r="X2466" s="7"/>
      <c r="Y2466" s="39"/>
      <c r="Z2466" s="7"/>
      <c r="AA2466" s="7"/>
      <c r="AB2466" s="24"/>
      <c r="AC2466" t="s">
        <v>26453</v>
      </c>
      <c r="AD2466" t="s">
        <v>23380</v>
      </c>
    </row>
    <row r="2467" spans="1:30" x14ac:dyDescent="0.25">
      <c r="A2467" t="str">
        <f t="shared" si="94"/>
        <v>00560079</v>
      </c>
      <c r="B2467" s="23" t="s">
        <v>58</v>
      </c>
      <c r="C2467" s="7" t="s">
        <v>1663</v>
      </c>
      <c r="D2467" s="66" t="s">
        <v>385</v>
      </c>
      <c r="E2467" s="53" t="e">
        <f>VLOOKUP(D2467,'MPG Master'!$C$3:$I$716,7,0)</f>
        <v>#N/A</v>
      </c>
      <c r="F2467" s="7" t="e">
        <f>VLOOKUP(D2467,'MPG Master'!$C$3:$D$716,2,0)</f>
        <v>#N/A</v>
      </c>
      <c r="G2467" s="67" t="s">
        <v>2278</v>
      </c>
      <c r="H2467" s="53" t="e">
        <f t="shared" si="93"/>
        <v>#N/A</v>
      </c>
      <c r="I2467" s="7" t="s">
        <v>9481</v>
      </c>
      <c r="J2467" s="7" t="s">
        <v>19404</v>
      </c>
      <c r="K2467" s="9">
        <v>27395</v>
      </c>
      <c r="L2467" s="7"/>
      <c r="M2467" s="7"/>
      <c r="N2467" s="7">
        <v>9931797734</v>
      </c>
      <c r="O2467" s="7"/>
      <c r="P2467" s="7"/>
      <c r="Q2467" s="7" t="s">
        <v>11497</v>
      </c>
      <c r="R2467" s="39" t="s">
        <v>13937</v>
      </c>
      <c r="S2467" s="7"/>
      <c r="T2467" s="7" t="s">
        <v>747</v>
      </c>
      <c r="U2467" s="7"/>
      <c r="V2467" s="7"/>
      <c r="W2467" s="7"/>
      <c r="X2467" s="7"/>
      <c r="Y2467" s="39"/>
      <c r="Z2467" s="7"/>
      <c r="AA2467" s="7"/>
      <c r="AB2467" s="24"/>
      <c r="AC2467" t="s">
        <v>26453</v>
      </c>
      <c r="AD2467" t="s">
        <v>23380</v>
      </c>
    </row>
    <row r="2468" spans="1:30" x14ac:dyDescent="0.25">
      <c r="A2468" t="str">
        <f t="shared" si="94"/>
        <v>03810003</v>
      </c>
      <c r="B2468" s="23" t="s">
        <v>58</v>
      </c>
      <c r="C2468" s="7" t="s">
        <v>1665</v>
      </c>
      <c r="D2468" s="66" t="s">
        <v>525</v>
      </c>
      <c r="E2468" s="53" t="e">
        <f>VLOOKUP(D2468,'MPG Master'!$C$3:$I$716,7,0)</f>
        <v>#N/A</v>
      </c>
      <c r="F2468" s="7" t="e">
        <f>VLOOKUP(D2468,'MPG Master'!$C$3:$D$716,2,0)</f>
        <v>#N/A</v>
      </c>
      <c r="G2468" s="67" t="s">
        <v>61</v>
      </c>
      <c r="H2468" s="53" t="e">
        <f t="shared" si="93"/>
        <v>#N/A</v>
      </c>
      <c r="I2468" s="7" t="s">
        <v>9483</v>
      </c>
      <c r="J2468" s="7" t="s">
        <v>19405</v>
      </c>
      <c r="K2468" s="9">
        <v>30682</v>
      </c>
      <c r="L2468" s="7"/>
      <c r="M2468" s="7"/>
      <c r="N2468" s="7">
        <v>9304265355</v>
      </c>
      <c r="O2468" s="7"/>
      <c r="P2468" s="7"/>
      <c r="Q2468" s="7" t="s">
        <v>1263</v>
      </c>
      <c r="R2468" s="39" t="s">
        <v>13938</v>
      </c>
      <c r="S2468" s="7"/>
      <c r="T2468" s="7" t="s">
        <v>1221</v>
      </c>
      <c r="U2468" s="7"/>
      <c r="V2468" s="7"/>
      <c r="W2468" s="7"/>
      <c r="X2468" s="7"/>
      <c r="Y2468" s="39"/>
      <c r="Z2468" s="7"/>
      <c r="AA2468" s="7"/>
      <c r="AB2468" s="24"/>
      <c r="AC2468" t="s">
        <v>26453</v>
      </c>
      <c r="AD2468" t="s">
        <v>23380</v>
      </c>
    </row>
    <row r="2469" spans="1:30" x14ac:dyDescent="0.25">
      <c r="A2469" t="str">
        <f t="shared" si="94"/>
        <v>03810006</v>
      </c>
      <c r="B2469" s="23" t="s">
        <v>58</v>
      </c>
      <c r="C2469" s="7" t="s">
        <v>1665</v>
      </c>
      <c r="D2469" s="66" t="s">
        <v>525</v>
      </c>
      <c r="E2469" s="53" t="e">
        <f>VLOOKUP(D2469,'MPG Master'!$C$3:$I$716,7,0)</f>
        <v>#N/A</v>
      </c>
      <c r="F2469" s="7" t="e">
        <f>VLOOKUP(D2469,'MPG Master'!$C$3:$D$716,2,0)</f>
        <v>#N/A</v>
      </c>
      <c r="G2469" s="67" t="s">
        <v>378</v>
      </c>
      <c r="H2469" s="53" t="e">
        <f t="shared" si="93"/>
        <v>#N/A</v>
      </c>
      <c r="I2469" s="7" t="s">
        <v>9484</v>
      </c>
      <c r="J2469" s="7" t="s">
        <v>19406</v>
      </c>
      <c r="K2469" s="9">
        <v>29925</v>
      </c>
      <c r="L2469" s="7"/>
      <c r="M2469" s="7"/>
      <c r="N2469" s="7">
        <v>7323899099</v>
      </c>
      <c r="O2469" s="7"/>
      <c r="P2469" s="7"/>
      <c r="Q2469" s="7" t="s">
        <v>1263</v>
      </c>
      <c r="R2469" s="39" t="s">
        <v>13939</v>
      </c>
      <c r="S2469" s="7"/>
      <c r="T2469" s="7" t="s">
        <v>1221</v>
      </c>
      <c r="U2469" s="7"/>
      <c r="V2469" s="7"/>
      <c r="W2469" s="7"/>
      <c r="X2469" s="7"/>
      <c r="Y2469" s="39"/>
      <c r="Z2469" s="7"/>
      <c r="AA2469" s="7"/>
      <c r="AB2469" s="24"/>
      <c r="AC2469" t="s">
        <v>26453</v>
      </c>
      <c r="AD2469" t="s">
        <v>23380</v>
      </c>
    </row>
    <row r="2470" spans="1:30" x14ac:dyDescent="0.25">
      <c r="A2470" t="str">
        <f t="shared" si="94"/>
        <v>03810008</v>
      </c>
      <c r="B2470" s="23" t="s">
        <v>58</v>
      </c>
      <c r="C2470" s="7" t="s">
        <v>1665</v>
      </c>
      <c r="D2470" s="66" t="s">
        <v>525</v>
      </c>
      <c r="E2470" s="53" t="e">
        <f>VLOOKUP(D2470,'MPG Master'!$C$3:$I$716,7,0)</f>
        <v>#N/A</v>
      </c>
      <c r="F2470" s="7" t="e">
        <f>VLOOKUP(D2470,'MPG Master'!$C$3:$D$716,2,0)</f>
        <v>#N/A</v>
      </c>
      <c r="G2470" s="67" t="s">
        <v>1687</v>
      </c>
      <c r="H2470" s="53" t="e">
        <f t="shared" si="93"/>
        <v>#N/A</v>
      </c>
      <c r="I2470" s="7" t="s">
        <v>2234</v>
      </c>
      <c r="J2470" s="7" t="s">
        <v>19407</v>
      </c>
      <c r="K2470" s="9">
        <v>36531</v>
      </c>
      <c r="L2470" s="7"/>
      <c r="M2470" s="7"/>
      <c r="N2470" s="7">
        <v>8084777947</v>
      </c>
      <c r="O2470" s="7"/>
      <c r="P2470" s="7"/>
      <c r="Q2470" s="7" t="s">
        <v>1263</v>
      </c>
      <c r="R2470" s="39" t="s">
        <v>13940</v>
      </c>
      <c r="S2470" s="7"/>
      <c r="T2470" s="7" t="s">
        <v>1221</v>
      </c>
      <c r="U2470" s="7"/>
      <c r="V2470" s="7"/>
      <c r="W2470" s="7"/>
      <c r="X2470" s="7"/>
      <c r="Y2470" s="39"/>
      <c r="Z2470" s="7"/>
      <c r="AA2470" s="7"/>
      <c r="AB2470" s="24"/>
      <c r="AC2470" t="s">
        <v>26453</v>
      </c>
      <c r="AD2470" t="s">
        <v>23380</v>
      </c>
    </row>
    <row r="2471" spans="1:30" x14ac:dyDescent="0.25">
      <c r="A2471" t="str">
        <f t="shared" si="94"/>
        <v>03810009</v>
      </c>
      <c r="B2471" s="23" t="s">
        <v>58</v>
      </c>
      <c r="C2471" s="7" t="s">
        <v>1665</v>
      </c>
      <c r="D2471" s="66" t="s">
        <v>525</v>
      </c>
      <c r="E2471" s="53" t="e">
        <f>VLOOKUP(D2471,'MPG Master'!$C$3:$I$716,7,0)</f>
        <v>#N/A</v>
      </c>
      <c r="F2471" s="7" t="e">
        <f>VLOOKUP(D2471,'MPG Master'!$C$3:$D$716,2,0)</f>
        <v>#N/A</v>
      </c>
      <c r="G2471" s="67" t="s">
        <v>1706</v>
      </c>
      <c r="H2471" s="53" t="e">
        <f t="shared" si="93"/>
        <v>#N/A</v>
      </c>
      <c r="I2471" s="7" t="s">
        <v>9485</v>
      </c>
      <c r="J2471" s="7" t="s">
        <v>19408</v>
      </c>
      <c r="K2471" s="9">
        <v>34700</v>
      </c>
      <c r="L2471" s="7"/>
      <c r="M2471" s="7"/>
      <c r="N2471" s="7">
        <v>7033882095</v>
      </c>
      <c r="O2471" s="7"/>
      <c r="P2471" s="7"/>
      <c r="Q2471" s="7" t="s">
        <v>11499</v>
      </c>
      <c r="R2471" s="39" t="s">
        <v>13941</v>
      </c>
      <c r="S2471" s="7"/>
      <c r="T2471" s="7" t="s">
        <v>17806</v>
      </c>
      <c r="U2471" s="7"/>
      <c r="V2471" s="7"/>
      <c r="W2471" s="7"/>
      <c r="X2471" s="7"/>
      <c r="Y2471" s="39"/>
      <c r="Z2471" s="7"/>
      <c r="AA2471" s="7"/>
      <c r="AB2471" s="24"/>
      <c r="AC2471" t="s">
        <v>26453</v>
      </c>
      <c r="AD2471" t="s">
        <v>23380</v>
      </c>
    </row>
    <row r="2472" spans="1:30" x14ac:dyDescent="0.25">
      <c r="A2472" t="str">
        <f t="shared" si="94"/>
        <v>03810010</v>
      </c>
      <c r="B2472" s="23" t="s">
        <v>58</v>
      </c>
      <c r="C2472" s="7" t="s">
        <v>1665</v>
      </c>
      <c r="D2472" s="66" t="s">
        <v>525</v>
      </c>
      <c r="E2472" s="53" t="e">
        <f>VLOOKUP(D2472,'MPG Master'!$C$3:$I$716,7,0)</f>
        <v>#N/A</v>
      </c>
      <c r="F2472" s="7" t="e">
        <f>VLOOKUP(D2472,'MPG Master'!$C$3:$D$716,2,0)</f>
        <v>#N/A</v>
      </c>
      <c r="G2472" s="67" t="s">
        <v>1681</v>
      </c>
      <c r="H2472" s="53" t="e">
        <f t="shared" si="93"/>
        <v>#N/A</v>
      </c>
      <c r="I2472" s="7" t="s">
        <v>9486</v>
      </c>
      <c r="J2472" s="7" t="s">
        <v>19409</v>
      </c>
      <c r="K2472" s="9">
        <v>21551</v>
      </c>
      <c r="L2472" s="7"/>
      <c r="M2472" s="7"/>
      <c r="N2472" s="7">
        <v>7352520256</v>
      </c>
      <c r="O2472" s="7"/>
      <c r="P2472" s="7"/>
      <c r="Q2472" s="7" t="s">
        <v>4583</v>
      </c>
      <c r="R2472" s="39" t="s">
        <v>13942</v>
      </c>
      <c r="S2472" s="7"/>
      <c r="T2472" s="7" t="s">
        <v>1221</v>
      </c>
      <c r="U2472" s="7"/>
      <c r="V2472" s="7"/>
      <c r="W2472" s="7"/>
      <c r="X2472" s="7"/>
      <c r="Y2472" s="39"/>
      <c r="Z2472" s="7"/>
      <c r="AA2472" s="7"/>
      <c r="AB2472" s="24"/>
      <c r="AC2472" t="s">
        <v>26453</v>
      </c>
      <c r="AD2472" t="s">
        <v>23380</v>
      </c>
    </row>
    <row r="2473" spans="1:30" x14ac:dyDescent="0.25">
      <c r="A2473" t="str">
        <f t="shared" si="94"/>
        <v>03810012</v>
      </c>
      <c r="B2473" s="23" t="s">
        <v>58</v>
      </c>
      <c r="C2473" s="7" t="s">
        <v>1665</v>
      </c>
      <c r="D2473" s="66" t="s">
        <v>525</v>
      </c>
      <c r="E2473" s="53" t="e">
        <f>VLOOKUP(D2473,'MPG Master'!$C$3:$I$716,7,0)</f>
        <v>#N/A</v>
      </c>
      <c r="F2473" s="7" t="e">
        <f>VLOOKUP(D2473,'MPG Master'!$C$3:$D$716,2,0)</f>
        <v>#N/A</v>
      </c>
      <c r="G2473" s="67" t="s">
        <v>1694</v>
      </c>
      <c r="H2473" s="53" t="e">
        <f t="shared" si="93"/>
        <v>#N/A</v>
      </c>
      <c r="I2473" s="7" t="s">
        <v>9487</v>
      </c>
      <c r="J2473" s="7" t="s">
        <v>19410</v>
      </c>
      <c r="K2473" s="9">
        <v>24842</v>
      </c>
      <c r="L2473" s="7"/>
      <c r="M2473" s="7"/>
      <c r="N2473" s="7">
        <v>8084649261</v>
      </c>
      <c r="O2473" s="7"/>
      <c r="P2473" s="7"/>
      <c r="Q2473" s="7" t="s">
        <v>872</v>
      </c>
      <c r="R2473" s="39" t="s">
        <v>13943</v>
      </c>
      <c r="S2473" s="7"/>
      <c r="T2473" s="7" t="s">
        <v>17807</v>
      </c>
      <c r="U2473" s="7"/>
      <c r="V2473" s="7"/>
      <c r="W2473" s="7"/>
      <c r="X2473" s="7"/>
      <c r="Y2473" s="39"/>
      <c r="Z2473" s="7"/>
      <c r="AA2473" s="7"/>
      <c r="AB2473" s="24"/>
      <c r="AC2473" t="s">
        <v>26453</v>
      </c>
      <c r="AD2473" t="s">
        <v>23380</v>
      </c>
    </row>
    <row r="2474" spans="1:30" x14ac:dyDescent="0.25">
      <c r="A2474" t="str">
        <f t="shared" si="94"/>
        <v>03810013</v>
      </c>
      <c r="B2474" s="23" t="s">
        <v>58</v>
      </c>
      <c r="C2474" s="7" t="s">
        <v>1665</v>
      </c>
      <c r="D2474" s="66" t="s">
        <v>525</v>
      </c>
      <c r="E2474" s="53" t="e">
        <f>VLOOKUP(D2474,'MPG Master'!$C$3:$I$716,7,0)</f>
        <v>#N/A</v>
      </c>
      <c r="F2474" s="7" t="e">
        <f>VLOOKUP(D2474,'MPG Master'!$C$3:$D$716,2,0)</f>
        <v>#N/A</v>
      </c>
      <c r="G2474" s="67" t="s">
        <v>1733</v>
      </c>
      <c r="H2474" s="53" t="e">
        <f t="shared" si="93"/>
        <v>#N/A</v>
      </c>
      <c r="I2474" s="7" t="s">
        <v>4118</v>
      </c>
      <c r="J2474" s="7" t="s">
        <v>19411</v>
      </c>
      <c r="K2474" s="9">
        <v>33121</v>
      </c>
      <c r="L2474" s="7"/>
      <c r="M2474" s="7"/>
      <c r="N2474" s="7">
        <v>9006349090</v>
      </c>
      <c r="O2474" s="7"/>
      <c r="P2474" s="7"/>
      <c r="Q2474" s="7" t="s">
        <v>1424</v>
      </c>
      <c r="R2474" s="39" t="s">
        <v>13944</v>
      </c>
      <c r="S2474" s="7"/>
      <c r="T2474" s="7" t="s">
        <v>17808</v>
      </c>
      <c r="U2474" s="7"/>
      <c r="V2474" s="7"/>
      <c r="W2474" s="7"/>
      <c r="X2474" s="7"/>
      <c r="Y2474" s="39"/>
      <c r="Z2474" s="7"/>
      <c r="AA2474" s="7"/>
      <c r="AB2474" s="24"/>
      <c r="AC2474" t="s">
        <v>26453</v>
      </c>
      <c r="AD2474" t="s">
        <v>23380</v>
      </c>
    </row>
    <row r="2475" spans="1:30" x14ac:dyDescent="0.25">
      <c r="A2475" t="str">
        <f t="shared" si="94"/>
        <v>03810014</v>
      </c>
      <c r="B2475" s="23" t="s">
        <v>58</v>
      </c>
      <c r="C2475" s="7" t="s">
        <v>1665</v>
      </c>
      <c r="D2475" s="66" t="s">
        <v>525</v>
      </c>
      <c r="E2475" s="53" t="e">
        <f>VLOOKUP(D2475,'MPG Master'!$C$3:$I$716,7,0)</f>
        <v>#N/A</v>
      </c>
      <c r="F2475" s="7" t="e">
        <f>VLOOKUP(D2475,'MPG Master'!$C$3:$D$716,2,0)</f>
        <v>#N/A</v>
      </c>
      <c r="G2475" s="67" t="s">
        <v>1736</v>
      </c>
      <c r="H2475" s="53" t="e">
        <f t="shared" si="93"/>
        <v>#N/A</v>
      </c>
      <c r="I2475" s="7" t="s">
        <v>9488</v>
      </c>
      <c r="J2475" s="7" t="s">
        <v>9486</v>
      </c>
      <c r="K2475" s="9">
        <v>21916</v>
      </c>
      <c r="L2475" s="7"/>
      <c r="M2475" s="7"/>
      <c r="N2475" s="7">
        <v>0</v>
      </c>
      <c r="O2475" s="7"/>
      <c r="P2475" s="7"/>
      <c r="Q2475" s="7" t="s">
        <v>1263</v>
      </c>
      <c r="R2475" s="39" t="s">
        <v>13945</v>
      </c>
      <c r="S2475" s="7"/>
      <c r="T2475" s="7" t="s">
        <v>1221</v>
      </c>
      <c r="U2475" s="7"/>
      <c r="V2475" s="7"/>
      <c r="W2475" s="7"/>
      <c r="X2475" s="7"/>
      <c r="Y2475" s="39"/>
      <c r="Z2475" s="7"/>
      <c r="AA2475" s="7"/>
      <c r="AB2475" s="24"/>
      <c r="AC2475" t="s">
        <v>26453</v>
      </c>
      <c r="AD2475" t="s">
        <v>23380</v>
      </c>
    </row>
    <row r="2476" spans="1:30" x14ac:dyDescent="0.25">
      <c r="A2476" t="str">
        <f t="shared" si="94"/>
        <v>03810015</v>
      </c>
      <c r="B2476" s="23" t="s">
        <v>58</v>
      </c>
      <c r="C2476" s="7" t="s">
        <v>1665</v>
      </c>
      <c r="D2476" s="66" t="s">
        <v>525</v>
      </c>
      <c r="E2476" s="53" t="e">
        <f>VLOOKUP(D2476,'MPG Master'!$C$3:$I$716,7,0)</f>
        <v>#N/A</v>
      </c>
      <c r="F2476" s="7" t="e">
        <f>VLOOKUP(D2476,'MPG Master'!$C$3:$D$716,2,0)</f>
        <v>#N/A</v>
      </c>
      <c r="G2476" s="67" t="s">
        <v>1739</v>
      </c>
      <c r="H2476" s="53" t="e">
        <f t="shared" si="93"/>
        <v>#N/A</v>
      </c>
      <c r="I2476" s="7" t="s">
        <v>9489</v>
      </c>
      <c r="J2476" s="7" t="s">
        <v>19412</v>
      </c>
      <c r="K2476" s="9">
        <v>20455</v>
      </c>
      <c r="L2476" s="7"/>
      <c r="M2476" s="7"/>
      <c r="N2476" s="7">
        <v>9631060943</v>
      </c>
      <c r="O2476" s="7"/>
      <c r="P2476" s="7"/>
      <c r="Q2476" s="7" t="s">
        <v>1263</v>
      </c>
      <c r="R2476" s="39" t="s">
        <v>13946</v>
      </c>
      <c r="S2476" s="7"/>
      <c r="T2476" s="7" t="s">
        <v>1221</v>
      </c>
      <c r="U2476" s="7"/>
      <c r="V2476" s="7"/>
      <c r="W2476" s="7"/>
      <c r="X2476" s="7"/>
      <c r="Y2476" s="39"/>
      <c r="Z2476" s="7"/>
      <c r="AA2476" s="7"/>
      <c r="AB2476" s="24"/>
      <c r="AC2476" t="s">
        <v>26453</v>
      </c>
      <c r="AD2476" t="s">
        <v>23380</v>
      </c>
    </row>
    <row r="2477" spans="1:30" x14ac:dyDescent="0.25">
      <c r="A2477" t="str">
        <f t="shared" si="94"/>
        <v>11390026</v>
      </c>
      <c r="B2477" s="23" t="s">
        <v>58</v>
      </c>
      <c r="C2477" s="7" t="s">
        <v>1668</v>
      </c>
      <c r="D2477" s="66" t="s">
        <v>442</v>
      </c>
      <c r="E2477" s="53" t="e">
        <f>VLOOKUP(D2477,'MPG Master'!$C$3:$I$716,7,0)</f>
        <v>#N/A</v>
      </c>
      <c r="F2477" s="7" t="e">
        <f>VLOOKUP(D2477,'MPG Master'!$C$3:$D$716,2,0)</f>
        <v>#N/A</v>
      </c>
      <c r="G2477" s="67" t="s">
        <v>1836</v>
      </c>
      <c r="H2477" s="53" t="e">
        <f t="shared" si="93"/>
        <v>#N/A</v>
      </c>
      <c r="I2477" s="7" t="s">
        <v>3867</v>
      </c>
      <c r="J2477" s="7" t="s">
        <v>6430</v>
      </c>
      <c r="K2477" s="9">
        <v>33636</v>
      </c>
      <c r="L2477" s="7"/>
      <c r="M2477" s="7"/>
      <c r="N2477" s="7">
        <v>7764923448</v>
      </c>
      <c r="O2477" s="7"/>
      <c r="P2477" s="7"/>
      <c r="Q2477" s="7" t="s">
        <v>1424</v>
      </c>
      <c r="R2477" s="39" t="s">
        <v>13947</v>
      </c>
      <c r="S2477" s="7"/>
      <c r="T2477" s="7" t="s">
        <v>792</v>
      </c>
      <c r="U2477" s="7"/>
      <c r="V2477" s="7"/>
      <c r="W2477" s="7"/>
      <c r="X2477" s="7"/>
      <c r="Y2477" s="39"/>
      <c r="Z2477" s="7"/>
      <c r="AA2477" s="7"/>
      <c r="AB2477" s="24"/>
      <c r="AC2477" t="s">
        <v>26453</v>
      </c>
      <c r="AD2477" t="s">
        <v>23380</v>
      </c>
    </row>
    <row r="2478" spans="1:30" x14ac:dyDescent="0.25">
      <c r="A2478" t="str">
        <f t="shared" si="94"/>
        <v>11910026</v>
      </c>
      <c r="B2478" s="23" t="s">
        <v>58</v>
      </c>
      <c r="C2478" s="7" t="s">
        <v>1668</v>
      </c>
      <c r="D2478" s="66" t="s">
        <v>449</v>
      </c>
      <c r="E2478" s="53" t="e">
        <f>VLOOKUP(D2478,'MPG Master'!$C$3:$I$716,7,0)</f>
        <v>#N/A</v>
      </c>
      <c r="F2478" s="7" t="e">
        <f>VLOOKUP(D2478,'MPG Master'!$C$3:$D$716,2,0)</f>
        <v>#N/A</v>
      </c>
      <c r="G2478" s="67" t="s">
        <v>1836</v>
      </c>
      <c r="H2478" s="53" t="e">
        <f t="shared" si="93"/>
        <v>#N/A</v>
      </c>
      <c r="I2478" s="7" t="s">
        <v>5891</v>
      </c>
      <c r="J2478" s="7" t="s">
        <v>901</v>
      </c>
      <c r="K2478" s="9">
        <v>37021</v>
      </c>
      <c r="L2478" s="7"/>
      <c r="M2478" s="7"/>
      <c r="N2478" s="7">
        <v>7766969775</v>
      </c>
      <c r="O2478" s="7"/>
      <c r="P2478" s="7"/>
      <c r="Q2478" s="7" t="s">
        <v>11498</v>
      </c>
      <c r="R2478" s="39" t="s">
        <v>13948</v>
      </c>
      <c r="S2478" s="7"/>
      <c r="T2478" s="7" t="s">
        <v>1078</v>
      </c>
      <c r="U2478" s="7"/>
      <c r="V2478" s="7"/>
      <c r="W2478" s="7"/>
      <c r="X2478" s="7"/>
      <c r="Y2478" s="39"/>
      <c r="Z2478" s="7"/>
      <c r="AA2478" s="7"/>
      <c r="AB2478" s="24"/>
      <c r="AC2478" t="s">
        <v>26453</v>
      </c>
      <c r="AD2478" t="s">
        <v>23380</v>
      </c>
    </row>
    <row r="2479" spans="1:30" x14ac:dyDescent="0.25">
      <c r="A2479" t="str">
        <f t="shared" si="94"/>
        <v>11910025</v>
      </c>
      <c r="B2479" s="23" t="s">
        <v>58</v>
      </c>
      <c r="C2479" s="7" t="s">
        <v>1668</v>
      </c>
      <c r="D2479" s="66" t="s">
        <v>449</v>
      </c>
      <c r="E2479" s="53" t="e">
        <f>VLOOKUP(D2479,'MPG Master'!$C$3:$I$716,7,0)</f>
        <v>#N/A</v>
      </c>
      <c r="F2479" s="7" t="e">
        <f>VLOOKUP(D2479,'MPG Master'!$C$3:$D$716,2,0)</f>
        <v>#N/A</v>
      </c>
      <c r="G2479" s="67" t="s">
        <v>1833</v>
      </c>
      <c r="H2479" s="53" t="e">
        <f t="shared" si="93"/>
        <v>#N/A</v>
      </c>
      <c r="I2479" s="7" t="s">
        <v>2281</v>
      </c>
      <c r="J2479" s="7" t="s">
        <v>5922</v>
      </c>
      <c r="K2479" s="9">
        <v>30317</v>
      </c>
      <c r="L2479" s="7"/>
      <c r="M2479" s="7"/>
      <c r="N2479" s="7">
        <v>9661034873</v>
      </c>
      <c r="O2479" s="7"/>
      <c r="P2479" s="7"/>
      <c r="Q2479" s="7" t="s">
        <v>798</v>
      </c>
      <c r="R2479" s="39" t="s">
        <v>13949</v>
      </c>
      <c r="S2479" s="7"/>
      <c r="T2479" s="7" t="s">
        <v>1080</v>
      </c>
      <c r="U2479" s="7"/>
      <c r="V2479" s="7"/>
      <c r="W2479" s="7"/>
      <c r="X2479" s="7"/>
      <c r="Y2479" s="39"/>
      <c r="Z2479" s="7"/>
      <c r="AA2479" s="7"/>
      <c r="AB2479" s="24"/>
      <c r="AC2479" t="s">
        <v>26453</v>
      </c>
      <c r="AD2479" t="s">
        <v>23380</v>
      </c>
    </row>
    <row r="2480" spans="1:30" x14ac:dyDescent="0.25">
      <c r="A2480" t="str">
        <f t="shared" si="94"/>
        <v>11910024</v>
      </c>
      <c r="B2480" s="23" t="s">
        <v>58</v>
      </c>
      <c r="C2480" s="7" t="s">
        <v>1668</v>
      </c>
      <c r="D2480" s="66" t="s">
        <v>449</v>
      </c>
      <c r="E2480" s="53" t="e">
        <f>VLOOKUP(D2480,'MPG Master'!$C$3:$I$716,7,0)</f>
        <v>#N/A</v>
      </c>
      <c r="F2480" s="7" t="e">
        <f>VLOOKUP(D2480,'MPG Master'!$C$3:$D$716,2,0)</f>
        <v>#N/A</v>
      </c>
      <c r="G2480" s="67" t="s">
        <v>1830</v>
      </c>
      <c r="H2480" s="53" t="e">
        <f t="shared" si="93"/>
        <v>#N/A</v>
      </c>
      <c r="I2480" s="7" t="s">
        <v>9490</v>
      </c>
      <c r="J2480" s="7" t="s">
        <v>9537</v>
      </c>
      <c r="K2480" s="9">
        <v>30682</v>
      </c>
      <c r="L2480" s="7"/>
      <c r="M2480" s="7"/>
      <c r="N2480" s="7">
        <v>6282259748</v>
      </c>
      <c r="O2480" s="7"/>
      <c r="P2480" s="7"/>
      <c r="Q2480" s="7" t="s">
        <v>11498</v>
      </c>
      <c r="R2480" s="39" t="s">
        <v>13950</v>
      </c>
      <c r="S2480" s="7"/>
      <c r="T2480" s="7" t="s">
        <v>1078</v>
      </c>
      <c r="U2480" s="7"/>
      <c r="V2480" s="7"/>
      <c r="W2480" s="7"/>
      <c r="X2480" s="7"/>
      <c r="Y2480" s="39"/>
      <c r="Z2480" s="7"/>
      <c r="AA2480" s="7"/>
      <c r="AB2480" s="24"/>
      <c r="AC2480" t="s">
        <v>26453</v>
      </c>
      <c r="AD2480" t="s">
        <v>23380</v>
      </c>
    </row>
    <row r="2481" spans="1:30" x14ac:dyDescent="0.25">
      <c r="A2481" t="str">
        <f t="shared" si="94"/>
        <v>11910023</v>
      </c>
      <c r="B2481" s="23" t="s">
        <v>58</v>
      </c>
      <c r="C2481" s="7" t="s">
        <v>1668</v>
      </c>
      <c r="D2481" s="66" t="s">
        <v>449</v>
      </c>
      <c r="E2481" s="53" t="e">
        <f>VLOOKUP(D2481,'MPG Master'!$C$3:$I$716,7,0)</f>
        <v>#N/A</v>
      </c>
      <c r="F2481" s="7" t="e">
        <f>VLOOKUP(D2481,'MPG Master'!$C$3:$D$716,2,0)</f>
        <v>#N/A</v>
      </c>
      <c r="G2481" s="67" t="s">
        <v>379</v>
      </c>
      <c r="H2481" s="53" t="e">
        <f t="shared" si="93"/>
        <v>#N/A</v>
      </c>
      <c r="I2481" s="7" t="s">
        <v>9491</v>
      </c>
      <c r="J2481" s="7" t="s">
        <v>19413</v>
      </c>
      <c r="K2481" s="9">
        <v>34548</v>
      </c>
      <c r="L2481" s="7"/>
      <c r="M2481" s="7"/>
      <c r="N2481" s="7">
        <v>8083906019</v>
      </c>
      <c r="O2481" s="7"/>
      <c r="P2481" s="7"/>
      <c r="Q2481" s="7" t="s">
        <v>798</v>
      </c>
      <c r="R2481" s="39" t="s">
        <v>13951</v>
      </c>
      <c r="S2481" s="7"/>
      <c r="T2481" s="7" t="s">
        <v>1076</v>
      </c>
      <c r="U2481" s="7"/>
      <c r="V2481" s="7"/>
      <c r="W2481" s="7"/>
      <c r="X2481" s="7"/>
      <c r="Y2481" s="39"/>
      <c r="Z2481" s="7"/>
      <c r="AA2481" s="7"/>
      <c r="AB2481" s="24"/>
      <c r="AC2481" t="s">
        <v>26453</v>
      </c>
      <c r="AD2481" t="s">
        <v>23380</v>
      </c>
    </row>
    <row r="2482" spans="1:30" x14ac:dyDescent="0.25">
      <c r="A2482" t="str">
        <f t="shared" si="94"/>
        <v>11890017</v>
      </c>
      <c r="B2482" s="23" t="s">
        <v>58</v>
      </c>
      <c r="C2482" s="7" t="s">
        <v>1668</v>
      </c>
      <c r="D2482" s="66" t="s">
        <v>447</v>
      </c>
      <c r="E2482" s="53" t="e">
        <f>VLOOKUP(D2482,'MPG Master'!$C$3:$I$716,7,0)</f>
        <v>#N/A</v>
      </c>
      <c r="F2482" s="7" t="e">
        <f>VLOOKUP(D2482,'MPG Master'!$C$3:$D$716,2,0)</f>
        <v>#N/A</v>
      </c>
      <c r="G2482" s="67" t="s">
        <v>1683</v>
      </c>
      <c r="H2482" s="53" t="e">
        <f t="shared" si="93"/>
        <v>#N/A</v>
      </c>
      <c r="I2482" s="7" t="s">
        <v>4653</v>
      </c>
      <c r="J2482" s="7" t="s">
        <v>2219</v>
      </c>
      <c r="K2482" s="9">
        <v>35689</v>
      </c>
      <c r="L2482" s="7"/>
      <c r="M2482" s="7"/>
      <c r="N2482" s="7">
        <v>8757834488</v>
      </c>
      <c r="O2482" s="7"/>
      <c r="P2482" s="7"/>
      <c r="Q2482" s="7" t="s">
        <v>1424</v>
      </c>
      <c r="R2482" s="39" t="s">
        <v>13952</v>
      </c>
      <c r="S2482" s="7"/>
      <c r="T2482" s="7" t="s">
        <v>17809</v>
      </c>
      <c r="U2482" s="7"/>
      <c r="V2482" s="7"/>
      <c r="W2482" s="7"/>
      <c r="X2482" s="7"/>
      <c r="Y2482" s="39"/>
      <c r="Z2482" s="7"/>
      <c r="AA2482" s="7"/>
      <c r="AB2482" s="24"/>
      <c r="AC2482" t="s">
        <v>26453</v>
      </c>
      <c r="AD2482" t="s">
        <v>23380</v>
      </c>
    </row>
    <row r="2483" spans="1:30" x14ac:dyDescent="0.25">
      <c r="A2483" t="str">
        <f t="shared" si="94"/>
        <v>00060016</v>
      </c>
      <c r="B2483" s="23" t="s">
        <v>58</v>
      </c>
      <c r="C2483" s="7" t="s">
        <v>1663</v>
      </c>
      <c r="D2483" s="66" t="s">
        <v>378</v>
      </c>
      <c r="E2483" s="53" t="e">
        <f>VLOOKUP(D2483,'MPG Master'!$C$3:$I$716,7,0)</f>
        <v>#N/A</v>
      </c>
      <c r="F2483" s="7" t="e">
        <f>VLOOKUP(D2483,'MPG Master'!$C$3:$D$716,2,0)</f>
        <v>#N/A</v>
      </c>
      <c r="G2483" s="67" t="s">
        <v>1772</v>
      </c>
      <c r="H2483" s="53" t="e">
        <f t="shared" si="93"/>
        <v>#N/A</v>
      </c>
      <c r="I2483" s="7" t="s">
        <v>9443</v>
      </c>
      <c r="J2483" s="7" t="s">
        <v>19358</v>
      </c>
      <c r="K2483" s="9">
        <v>27415</v>
      </c>
      <c r="L2483" s="7"/>
      <c r="M2483" s="7"/>
      <c r="N2483" s="7">
        <v>0</v>
      </c>
      <c r="O2483" s="7"/>
      <c r="P2483" s="7"/>
      <c r="Q2483" s="7" t="s">
        <v>1050</v>
      </c>
      <c r="R2483" s="39" t="s">
        <v>13953</v>
      </c>
      <c r="S2483" s="7"/>
      <c r="T2483" s="7" t="s">
        <v>17805</v>
      </c>
      <c r="U2483" s="7"/>
      <c r="V2483" s="7"/>
      <c r="W2483" s="7"/>
      <c r="X2483" s="7"/>
      <c r="Y2483" s="39"/>
      <c r="Z2483" s="7"/>
      <c r="AA2483" s="7"/>
      <c r="AB2483" s="24"/>
      <c r="AC2483" t="s">
        <v>26453</v>
      </c>
      <c r="AD2483" t="s">
        <v>23380</v>
      </c>
    </row>
    <row r="2484" spans="1:30" x14ac:dyDescent="0.25">
      <c r="A2484" t="str">
        <f t="shared" si="94"/>
        <v>97440035</v>
      </c>
      <c r="B2484" s="23" t="s">
        <v>58</v>
      </c>
      <c r="C2484" s="7" t="s">
        <v>7736</v>
      </c>
      <c r="D2484" s="66" t="s">
        <v>478</v>
      </c>
      <c r="E2484" s="53" t="e">
        <f>VLOOKUP(D2484,'MPG Master'!$C$3:$I$716,7,0)</f>
        <v>#N/A</v>
      </c>
      <c r="F2484" s="7" t="e">
        <f>VLOOKUP(D2484,'MPG Master'!$C$3:$D$716,2,0)</f>
        <v>#N/A</v>
      </c>
      <c r="G2484" s="67" t="s">
        <v>382</v>
      </c>
      <c r="H2484" s="53" t="e">
        <f t="shared" si="93"/>
        <v>#N/A</v>
      </c>
      <c r="I2484" s="7" t="s">
        <v>3216</v>
      </c>
      <c r="J2484" s="7" t="s">
        <v>2575</v>
      </c>
      <c r="K2484" s="9">
        <v>33699</v>
      </c>
      <c r="L2484" s="7"/>
      <c r="M2484" s="7"/>
      <c r="N2484" s="7">
        <v>9113429418</v>
      </c>
      <c r="O2484" s="7"/>
      <c r="P2484" s="7"/>
      <c r="Q2484" s="7" t="s">
        <v>99</v>
      </c>
      <c r="R2484" s="39" t="s">
        <v>13954</v>
      </c>
      <c r="S2484" s="7"/>
      <c r="T2484" s="7" t="s">
        <v>1129</v>
      </c>
      <c r="U2484" s="7"/>
      <c r="V2484" s="7"/>
      <c r="W2484" s="7"/>
      <c r="X2484" s="7"/>
      <c r="Y2484" s="39"/>
      <c r="Z2484" s="7"/>
      <c r="AA2484" s="7"/>
      <c r="AB2484" s="24"/>
      <c r="AC2484" t="s">
        <v>26453</v>
      </c>
      <c r="AD2484" t="s">
        <v>23380</v>
      </c>
    </row>
    <row r="2485" spans="1:30" x14ac:dyDescent="0.25">
      <c r="A2485" t="str">
        <f t="shared" si="94"/>
        <v>50460126</v>
      </c>
      <c r="B2485" s="23" t="s">
        <v>58</v>
      </c>
      <c r="C2485" s="7" t="s">
        <v>864</v>
      </c>
      <c r="D2485" s="66" t="s">
        <v>405</v>
      </c>
      <c r="E2485" s="53" t="e">
        <f>VLOOKUP(D2485,'MPG Master'!$C$3:$I$716,7,0)</f>
        <v>#N/A</v>
      </c>
      <c r="F2485" s="7" t="e">
        <f>VLOOKUP(D2485,'MPG Master'!$C$3:$D$716,2,0)</f>
        <v>#N/A</v>
      </c>
      <c r="G2485" s="67" t="s">
        <v>2637</v>
      </c>
      <c r="H2485" s="53" t="e">
        <f t="shared" si="93"/>
        <v>#N/A</v>
      </c>
      <c r="I2485" s="7" t="s">
        <v>4987</v>
      </c>
      <c r="J2485" s="7" t="s">
        <v>19414</v>
      </c>
      <c r="K2485" s="9">
        <v>25569</v>
      </c>
      <c r="L2485" s="7"/>
      <c r="M2485" s="7"/>
      <c r="N2485" s="7">
        <v>9060509594</v>
      </c>
      <c r="O2485" s="7"/>
      <c r="P2485" s="7"/>
      <c r="Q2485" s="7" t="s">
        <v>1424</v>
      </c>
      <c r="R2485" s="39" t="s">
        <v>13955</v>
      </c>
      <c r="S2485" s="7"/>
      <c r="T2485" s="7" t="s">
        <v>17757</v>
      </c>
      <c r="U2485" s="7"/>
      <c r="V2485" s="7"/>
      <c r="W2485" s="7"/>
      <c r="X2485" s="7"/>
      <c r="Y2485" s="39"/>
      <c r="Z2485" s="7"/>
      <c r="AA2485" s="7"/>
      <c r="AB2485" s="24"/>
      <c r="AC2485" t="s">
        <v>26453</v>
      </c>
      <c r="AD2485" t="s">
        <v>23380</v>
      </c>
    </row>
    <row r="2486" spans="1:30" x14ac:dyDescent="0.25">
      <c r="A2486" t="str">
        <f t="shared" si="94"/>
        <v>10330014</v>
      </c>
      <c r="B2486" s="23" t="s">
        <v>58</v>
      </c>
      <c r="C2486" s="7" t="s">
        <v>1452</v>
      </c>
      <c r="D2486" s="66" t="s">
        <v>316</v>
      </c>
      <c r="E2486" s="53" t="e">
        <f>VLOOKUP(D2486,'MPG Master'!$C$3:$I$716,7,0)</f>
        <v>#N/A</v>
      </c>
      <c r="F2486" s="7" t="e">
        <f>VLOOKUP(D2486,'MPG Master'!$C$3:$D$716,2,0)</f>
        <v>#N/A</v>
      </c>
      <c r="G2486" s="67" t="s">
        <v>1736</v>
      </c>
      <c r="H2486" s="53" t="e">
        <f t="shared" si="93"/>
        <v>#N/A</v>
      </c>
      <c r="I2486" s="7" t="s">
        <v>9492</v>
      </c>
      <c r="J2486" s="7" t="s">
        <v>19415</v>
      </c>
      <c r="K2486" s="9">
        <v>21916</v>
      </c>
      <c r="L2486" s="7"/>
      <c r="M2486" s="7"/>
      <c r="N2486" s="7">
        <v>9875578974</v>
      </c>
      <c r="O2486" s="7"/>
      <c r="P2486" s="7"/>
      <c r="Q2486" s="7" t="s">
        <v>798</v>
      </c>
      <c r="R2486" s="39" t="s">
        <v>13956</v>
      </c>
      <c r="S2486" s="7"/>
      <c r="T2486" s="7" t="s">
        <v>1999</v>
      </c>
      <c r="U2486" s="7"/>
      <c r="V2486" s="7"/>
      <c r="W2486" s="7"/>
      <c r="X2486" s="7"/>
      <c r="Y2486" s="39"/>
      <c r="Z2486" s="7"/>
      <c r="AA2486" s="7"/>
      <c r="AB2486" s="24"/>
      <c r="AC2486" t="s">
        <v>26453</v>
      </c>
      <c r="AD2486" t="s">
        <v>23380</v>
      </c>
    </row>
    <row r="2487" spans="1:30" x14ac:dyDescent="0.25">
      <c r="A2487" t="str">
        <f t="shared" si="94"/>
        <v>10330005</v>
      </c>
      <c r="B2487" s="23" t="s">
        <v>58</v>
      </c>
      <c r="C2487" s="7" t="s">
        <v>1452</v>
      </c>
      <c r="D2487" s="66" t="s">
        <v>316</v>
      </c>
      <c r="E2487" s="53" t="e">
        <f>VLOOKUP(D2487,'MPG Master'!$C$3:$I$716,7,0)</f>
        <v>#N/A</v>
      </c>
      <c r="F2487" s="7" t="e">
        <f>VLOOKUP(D2487,'MPG Master'!$C$3:$D$716,2,0)</f>
        <v>#N/A</v>
      </c>
      <c r="G2487" s="67" t="s">
        <v>1680</v>
      </c>
      <c r="H2487" s="53" t="e">
        <f t="shared" si="93"/>
        <v>#N/A</v>
      </c>
      <c r="I2487" s="7" t="s">
        <v>9493</v>
      </c>
      <c r="J2487" s="7" t="s">
        <v>19416</v>
      </c>
      <c r="K2487" s="9">
        <v>27743</v>
      </c>
      <c r="L2487" s="7"/>
      <c r="M2487" s="7"/>
      <c r="N2487" s="7">
        <v>9873408753</v>
      </c>
      <c r="O2487" s="7"/>
      <c r="P2487" s="7"/>
      <c r="Q2487" s="7" t="s">
        <v>1424</v>
      </c>
      <c r="R2487" s="39" t="s">
        <v>13957</v>
      </c>
      <c r="S2487" s="7"/>
      <c r="T2487" s="7" t="s">
        <v>792</v>
      </c>
      <c r="U2487" s="7"/>
      <c r="V2487" s="7"/>
      <c r="W2487" s="7"/>
      <c r="X2487" s="7"/>
      <c r="Y2487" s="39"/>
      <c r="Z2487" s="7"/>
      <c r="AA2487" s="7"/>
      <c r="AB2487" s="24"/>
      <c r="AC2487" t="s">
        <v>26453</v>
      </c>
      <c r="AD2487" t="s">
        <v>23380</v>
      </c>
    </row>
    <row r="2488" spans="1:30" x14ac:dyDescent="0.25">
      <c r="A2488" t="str">
        <f t="shared" si="94"/>
        <v>91470016</v>
      </c>
      <c r="B2488" s="23" t="s">
        <v>58</v>
      </c>
      <c r="C2488" s="7" t="s">
        <v>667</v>
      </c>
      <c r="D2488" s="66" t="s">
        <v>423</v>
      </c>
      <c r="E2488" s="53" t="e">
        <f>VLOOKUP(D2488,'MPG Master'!$C$3:$I$716,7,0)</f>
        <v>#N/A</v>
      </c>
      <c r="F2488" s="7" t="e">
        <f>VLOOKUP(D2488,'MPG Master'!$C$3:$D$716,2,0)</f>
        <v>#N/A</v>
      </c>
      <c r="G2488" s="67" t="s">
        <v>1772</v>
      </c>
      <c r="H2488" s="53" t="e">
        <f t="shared" si="93"/>
        <v>#N/A</v>
      </c>
      <c r="I2488" s="7" t="s">
        <v>9494</v>
      </c>
      <c r="J2488" s="7" t="s">
        <v>18458</v>
      </c>
      <c r="K2488" s="9">
        <v>26299</v>
      </c>
      <c r="L2488" s="7"/>
      <c r="M2488" s="7"/>
      <c r="N2488" s="7">
        <v>7028274434</v>
      </c>
      <c r="O2488" s="7"/>
      <c r="P2488" s="7"/>
      <c r="Q2488" s="7" t="s">
        <v>1263</v>
      </c>
      <c r="R2488" s="39" t="s">
        <v>13958</v>
      </c>
      <c r="S2488" s="7"/>
      <c r="T2488" s="7" t="s">
        <v>1027</v>
      </c>
      <c r="U2488" s="7"/>
      <c r="V2488" s="7"/>
      <c r="W2488" s="7"/>
      <c r="X2488" s="7"/>
      <c r="Y2488" s="39"/>
      <c r="Z2488" s="7"/>
      <c r="AA2488" s="7"/>
      <c r="AB2488" s="24"/>
      <c r="AC2488" t="s">
        <v>26453</v>
      </c>
      <c r="AD2488" t="s">
        <v>23380</v>
      </c>
    </row>
    <row r="2489" spans="1:30" x14ac:dyDescent="0.25">
      <c r="A2489" t="str">
        <f t="shared" si="94"/>
        <v>91470015</v>
      </c>
      <c r="B2489" s="23" t="s">
        <v>58</v>
      </c>
      <c r="C2489" s="7" t="s">
        <v>667</v>
      </c>
      <c r="D2489" s="66" t="s">
        <v>423</v>
      </c>
      <c r="E2489" s="53" t="e">
        <f>VLOOKUP(D2489,'MPG Master'!$C$3:$I$716,7,0)</f>
        <v>#N/A</v>
      </c>
      <c r="F2489" s="7" t="e">
        <f>VLOOKUP(D2489,'MPG Master'!$C$3:$D$716,2,0)</f>
        <v>#N/A</v>
      </c>
      <c r="G2489" s="67" t="s">
        <v>1739</v>
      </c>
      <c r="H2489" s="53" t="e">
        <f t="shared" si="93"/>
        <v>#N/A</v>
      </c>
      <c r="I2489" s="7" t="s">
        <v>4511</v>
      </c>
      <c r="J2489" s="7" t="s">
        <v>19417</v>
      </c>
      <c r="K2489" s="9">
        <v>33239</v>
      </c>
      <c r="L2489" s="7"/>
      <c r="M2489" s="7"/>
      <c r="N2489" s="7">
        <v>8677029632</v>
      </c>
      <c r="O2489" s="7"/>
      <c r="P2489" s="7"/>
      <c r="Q2489" s="7" t="s">
        <v>798</v>
      </c>
      <c r="R2489" s="39" t="s">
        <v>13959</v>
      </c>
      <c r="S2489" s="7"/>
      <c r="T2489" s="7" t="s">
        <v>3592</v>
      </c>
      <c r="U2489" s="7"/>
      <c r="V2489" s="7"/>
      <c r="W2489" s="7"/>
      <c r="X2489" s="7"/>
      <c r="Y2489" s="39"/>
      <c r="Z2489" s="7"/>
      <c r="AA2489" s="7"/>
      <c r="AB2489" s="24"/>
      <c r="AC2489" t="s">
        <v>26453</v>
      </c>
      <c r="AD2489" t="s">
        <v>23380</v>
      </c>
    </row>
    <row r="2490" spans="1:30" x14ac:dyDescent="0.25">
      <c r="A2490" t="str">
        <f t="shared" si="94"/>
        <v>91470014</v>
      </c>
      <c r="B2490" s="23" t="s">
        <v>58</v>
      </c>
      <c r="C2490" s="7" t="s">
        <v>667</v>
      </c>
      <c r="D2490" s="66" t="s">
        <v>423</v>
      </c>
      <c r="E2490" s="53" t="e">
        <f>VLOOKUP(D2490,'MPG Master'!$C$3:$I$716,7,0)</f>
        <v>#N/A</v>
      </c>
      <c r="F2490" s="7" t="e">
        <f>VLOOKUP(D2490,'MPG Master'!$C$3:$D$716,2,0)</f>
        <v>#N/A</v>
      </c>
      <c r="G2490" s="67" t="s">
        <v>1736</v>
      </c>
      <c r="H2490" s="53" t="e">
        <f t="shared" si="93"/>
        <v>#N/A</v>
      </c>
      <c r="I2490" s="7" t="s">
        <v>9495</v>
      </c>
      <c r="J2490" s="7" t="s">
        <v>4069</v>
      </c>
      <c r="K2490" s="9">
        <v>34700</v>
      </c>
      <c r="L2490" s="7"/>
      <c r="M2490" s="7"/>
      <c r="N2490" s="7">
        <v>8677034295</v>
      </c>
      <c r="O2490" s="7"/>
      <c r="P2490" s="7"/>
      <c r="Q2490" s="7" t="s">
        <v>798</v>
      </c>
      <c r="R2490" s="39" t="s">
        <v>13960</v>
      </c>
      <c r="S2490" s="7"/>
      <c r="T2490" s="7" t="s">
        <v>3592</v>
      </c>
      <c r="U2490" s="7"/>
      <c r="V2490" s="7"/>
      <c r="W2490" s="7"/>
      <c r="X2490" s="7"/>
      <c r="Y2490" s="39"/>
      <c r="Z2490" s="7"/>
      <c r="AA2490" s="7"/>
      <c r="AB2490" s="24"/>
      <c r="AC2490" t="s">
        <v>26453</v>
      </c>
      <c r="AD2490" t="s">
        <v>23380</v>
      </c>
    </row>
    <row r="2491" spans="1:30" x14ac:dyDescent="0.25">
      <c r="A2491" t="str">
        <f t="shared" si="94"/>
        <v>03810005</v>
      </c>
      <c r="B2491" s="23" t="s">
        <v>58</v>
      </c>
      <c r="C2491" s="7" t="s">
        <v>1665</v>
      </c>
      <c r="D2491" s="66" t="s">
        <v>525</v>
      </c>
      <c r="E2491" s="53" t="e">
        <f>VLOOKUP(D2491,'MPG Master'!$C$3:$I$716,7,0)</f>
        <v>#N/A</v>
      </c>
      <c r="F2491" s="7" t="e">
        <f>VLOOKUP(D2491,'MPG Master'!$C$3:$D$716,2,0)</f>
        <v>#N/A</v>
      </c>
      <c r="G2491" s="67" t="s">
        <v>1680</v>
      </c>
      <c r="H2491" s="53" t="e">
        <f t="shared" si="93"/>
        <v>#N/A</v>
      </c>
      <c r="I2491" s="7" t="s">
        <v>4786</v>
      </c>
      <c r="J2491" s="7" t="s">
        <v>19418</v>
      </c>
      <c r="K2491" s="9">
        <v>27760</v>
      </c>
      <c r="L2491" s="7"/>
      <c r="M2491" s="7"/>
      <c r="N2491" s="7">
        <v>7319905192</v>
      </c>
      <c r="O2491" s="7"/>
      <c r="P2491" s="7"/>
      <c r="Q2491" s="7" t="s">
        <v>1424</v>
      </c>
      <c r="R2491" s="39" t="s">
        <v>13961</v>
      </c>
      <c r="S2491" s="7"/>
      <c r="T2491" s="7" t="s">
        <v>17810</v>
      </c>
      <c r="U2491" s="7"/>
      <c r="V2491" s="7"/>
      <c r="W2491" s="7"/>
      <c r="X2491" s="7"/>
      <c r="Y2491" s="39"/>
      <c r="Z2491" s="7"/>
      <c r="AA2491" s="7"/>
      <c r="AB2491" s="24"/>
      <c r="AC2491" t="s">
        <v>26453</v>
      </c>
      <c r="AD2491" t="s">
        <v>23380</v>
      </c>
    </row>
    <row r="2492" spans="1:30" x14ac:dyDescent="0.25">
      <c r="A2492" t="str">
        <f t="shared" si="94"/>
        <v>03810016</v>
      </c>
      <c r="B2492" s="23" t="s">
        <v>58</v>
      </c>
      <c r="C2492" s="7" t="s">
        <v>1665</v>
      </c>
      <c r="D2492" s="66" t="s">
        <v>525</v>
      </c>
      <c r="E2492" s="53" t="e">
        <f>VLOOKUP(D2492,'MPG Master'!$C$3:$I$716,7,0)</f>
        <v>#N/A</v>
      </c>
      <c r="F2492" s="7" t="e">
        <f>VLOOKUP(D2492,'MPG Master'!$C$3:$D$716,2,0)</f>
        <v>#N/A</v>
      </c>
      <c r="G2492" s="67" t="s">
        <v>1772</v>
      </c>
      <c r="H2492" s="53" t="e">
        <f t="shared" si="93"/>
        <v>#N/A</v>
      </c>
      <c r="I2492" s="7" t="s">
        <v>9496</v>
      </c>
      <c r="J2492" s="7" t="s">
        <v>19419</v>
      </c>
      <c r="K2492" s="9">
        <v>21186</v>
      </c>
      <c r="L2492" s="7"/>
      <c r="M2492" s="7"/>
      <c r="N2492" s="7">
        <v>8051806161</v>
      </c>
      <c r="O2492" s="7"/>
      <c r="P2492" s="7"/>
      <c r="Q2492" s="7" t="s">
        <v>872</v>
      </c>
      <c r="R2492" s="39" t="s">
        <v>13962</v>
      </c>
      <c r="S2492" s="7"/>
      <c r="T2492" s="7" t="s">
        <v>17807</v>
      </c>
      <c r="U2492" s="7"/>
      <c r="V2492" s="7"/>
      <c r="W2492" s="7"/>
      <c r="X2492" s="7"/>
      <c r="Y2492" s="39"/>
      <c r="Z2492" s="7"/>
      <c r="AA2492" s="7"/>
      <c r="AB2492" s="24"/>
      <c r="AC2492" t="s">
        <v>26453</v>
      </c>
      <c r="AD2492" t="s">
        <v>23380</v>
      </c>
    </row>
    <row r="2493" spans="1:30" x14ac:dyDescent="0.25">
      <c r="A2493" t="str">
        <f t="shared" ref="A2493:A2542" si="95">CONCATENATE(D2493,G2493)</f>
        <v>03770007</v>
      </c>
      <c r="B2493" s="23" t="s">
        <v>58</v>
      </c>
      <c r="C2493" s="7" t="s">
        <v>1665</v>
      </c>
      <c r="D2493" s="66" t="s">
        <v>521</v>
      </c>
      <c r="E2493" s="53" t="e">
        <f>VLOOKUP(D2493,'MPG Master'!$C$3:$I$716,7,0)</f>
        <v>#N/A</v>
      </c>
      <c r="F2493" s="7" t="e">
        <f>VLOOKUP(D2493,'MPG Master'!$C$3:$D$716,2,0)</f>
        <v>#N/A</v>
      </c>
      <c r="G2493" s="67" t="s">
        <v>1720</v>
      </c>
      <c r="H2493" s="53" t="e">
        <f t="shared" si="93"/>
        <v>#N/A</v>
      </c>
      <c r="I2493" s="7" t="s">
        <v>6537</v>
      </c>
      <c r="J2493" s="7" t="s">
        <v>19420</v>
      </c>
      <c r="K2493" s="9">
        <v>33649</v>
      </c>
      <c r="L2493" s="7"/>
      <c r="M2493" s="7"/>
      <c r="N2493" s="7">
        <v>9708247568</v>
      </c>
      <c r="O2493" s="7"/>
      <c r="P2493" s="7"/>
      <c r="Q2493" s="7" t="s">
        <v>11497</v>
      </c>
      <c r="R2493" s="39" t="s">
        <v>13963</v>
      </c>
      <c r="S2493" s="7"/>
      <c r="T2493" s="7" t="s">
        <v>747</v>
      </c>
      <c r="U2493" s="7"/>
      <c r="V2493" s="7"/>
      <c r="W2493" s="7"/>
      <c r="X2493" s="7"/>
      <c r="Y2493" s="39"/>
      <c r="Z2493" s="7"/>
      <c r="AA2493" s="7"/>
      <c r="AB2493" s="24"/>
      <c r="AC2493" t="s">
        <v>26453</v>
      </c>
      <c r="AD2493" t="s">
        <v>23380</v>
      </c>
    </row>
    <row r="2494" spans="1:30" x14ac:dyDescent="0.25">
      <c r="A2494" t="str">
        <f t="shared" si="95"/>
        <v>03290043</v>
      </c>
      <c r="B2494" s="23" t="s">
        <v>58</v>
      </c>
      <c r="C2494" s="7" t="s">
        <v>1665</v>
      </c>
      <c r="D2494" s="66" t="s">
        <v>504</v>
      </c>
      <c r="E2494" s="53" t="e">
        <f>VLOOKUP(D2494,'MPG Master'!$C$3:$I$716,7,0)</f>
        <v>#N/A</v>
      </c>
      <c r="F2494" s="7" t="e">
        <f>VLOOKUP(D2494,'MPG Master'!$C$3:$D$716,2,0)</f>
        <v>#N/A</v>
      </c>
      <c r="G2494" s="67" t="s">
        <v>2262</v>
      </c>
      <c r="H2494" s="53" t="e">
        <f t="shared" si="93"/>
        <v>#N/A</v>
      </c>
      <c r="I2494" s="7" t="s">
        <v>2519</v>
      </c>
      <c r="J2494" s="7" t="s">
        <v>19421</v>
      </c>
      <c r="K2494" s="9">
        <v>37681</v>
      </c>
      <c r="L2494" s="7"/>
      <c r="M2494" s="7"/>
      <c r="N2494" s="7">
        <v>0</v>
      </c>
      <c r="O2494" s="7"/>
      <c r="P2494" s="7"/>
      <c r="Q2494" s="7" t="s">
        <v>11498</v>
      </c>
      <c r="R2494" s="39" t="s">
        <v>13964</v>
      </c>
      <c r="S2494" s="7"/>
      <c r="T2494" s="7" t="s">
        <v>1078</v>
      </c>
      <c r="U2494" s="7"/>
      <c r="V2494" s="7"/>
      <c r="W2494" s="7"/>
      <c r="X2494" s="7"/>
      <c r="Y2494" s="39"/>
      <c r="Z2494" s="7"/>
      <c r="AA2494" s="7"/>
      <c r="AB2494" s="24"/>
      <c r="AC2494" t="s">
        <v>26453</v>
      </c>
      <c r="AD2494" t="s">
        <v>23380</v>
      </c>
    </row>
    <row r="2495" spans="1:30" x14ac:dyDescent="0.25">
      <c r="A2495" t="str">
        <f t="shared" si="95"/>
        <v>97420020</v>
      </c>
      <c r="B2495" s="23" t="s">
        <v>58</v>
      </c>
      <c r="C2495" s="7" t="s">
        <v>7736</v>
      </c>
      <c r="D2495" s="66" t="s">
        <v>477</v>
      </c>
      <c r="E2495" s="53" t="e">
        <f>VLOOKUP(D2495,'MPG Master'!$C$3:$I$716,7,0)</f>
        <v>#N/A</v>
      </c>
      <c r="F2495" s="7" t="e">
        <f>VLOOKUP(D2495,'MPG Master'!$C$3:$D$716,2,0)</f>
        <v>#N/A</v>
      </c>
      <c r="G2495" s="67" t="s">
        <v>1819</v>
      </c>
      <c r="H2495" s="53" t="e">
        <f t="shared" si="93"/>
        <v>#N/A</v>
      </c>
      <c r="I2495" s="7" t="s">
        <v>3643</v>
      </c>
      <c r="J2495" s="7" t="s">
        <v>19422</v>
      </c>
      <c r="K2495" s="9">
        <v>34251</v>
      </c>
      <c r="L2495" s="7"/>
      <c r="M2495" s="7"/>
      <c r="N2495" s="7">
        <v>9334881832</v>
      </c>
      <c r="O2495" s="7"/>
      <c r="P2495" s="7"/>
      <c r="Q2495" s="7" t="s">
        <v>99</v>
      </c>
      <c r="R2495" s="39" t="s">
        <v>13965</v>
      </c>
      <c r="S2495" s="7"/>
      <c r="T2495" s="7" t="s">
        <v>1145</v>
      </c>
      <c r="U2495" s="7"/>
      <c r="V2495" s="7"/>
      <c r="W2495" s="7"/>
      <c r="X2495" s="7"/>
      <c r="Y2495" s="39"/>
      <c r="Z2495" s="7"/>
      <c r="AA2495" s="7"/>
      <c r="AB2495" s="24"/>
      <c r="AC2495" t="s">
        <v>26453</v>
      </c>
      <c r="AD2495" t="s">
        <v>23380</v>
      </c>
    </row>
    <row r="2496" spans="1:30" x14ac:dyDescent="0.25">
      <c r="A2496" t="str">
        <f t="shared" si="95"/>
        <v>97440036</v>
      </c>
      <c r="B2496" s="23" t="s">
        <v>58</v>
      </c>
      <c r="C2496" s="7" t="s">
        <v>7736</v>
      </c>
      <c r="D2496" s="66" t="s">
        <v>478</v>
      </c>
      <c r="E2496" s="53" t="e">
        <f>VLOOKUP(D2496,'MPG Master'!$C$3:$I$716,7,0)</f>
        <v>#N/A</v>
      </c>
      <c r="F2496" s="7" t="e">
        <f>VLOOKUP(D2496,'MPG Master'!$C$3:$D$716,2,0)</f>
        <v>#N/A</v>
      </c>
      <c r="G2496" s="67" t="s">
        <v>383</v>
      </c>
      <c r="H2496" s="53" t="e">
        <f t="shared" si="93"/>
        <v>#N/A</v>
      </c>
      <c r="I2496" s="7" t="s">
        <v>9497</v>
      </c>
      <c r="J2496" s="7" t="s">
        <v>19423</v>
      </c>
      <c r="K2496" s="9">
        <v>24309</v>
      </c>
      <c r="L2496" s="7"/>
      <c r="M2496" s="7"/>
      <c r="N2496" s="7">
        <v>7549945939</v>
      </c>
      <c r="O2496" s="7"/>
      <c r="P2496" s="7"/>
      <c r="Q2496" s="7" t="s">
        <v>99</v>
      </c>
      <c r="R2496" s="39" t="s">
        <v>13966</v>
      </c>
      <c r="S2496" s="7"/>
      <c r="T2496" s="7" t="s">
        <v>1129</v>
      </c>
      <c r="U2496" s="7"/>
      <c r="V2496" s="7"/>
      <c r="W2496" s="7"/>
      <c r="X2496" s="7"/>
      <c r="Y2496" s="39"/>
      <c r="Z2496" s="7"/>
      <c r="AA2496" s="7"/>
      <c r="AB2496" s="24"/>
      <c r="AC2496" t="s">
        <v>26453</v>
      </c>
      <c r="AD2496" t="s">
        <v>23380</v>
      </c>
    </row>
    <row r="2497" spans="1:30" x14ac:dyDescent="0.25">
      <c r="A2497" t="str">
        <f t="shared" si="95"/>
        <v>97560002</v>
      </c>
      <c r="B2497" s="23" t="s">
        <v>58</v>
      </c>
      <c r="C2497" s="7" t="s">
        <v>7736</v>
      </c>
      <c r="D2497" s="66" t="s">
        <v>484</v>
      </c>
      <c r="E2497" s="53" t="e">
        <f>VLOOKUP(D2497,'MPG Master'!$C$3:$I$716,7,0)</f>
        <v>#N/A</v>
      </c>
      <c r="F2497" s="7" t="e">
        <f>VLOOKUP(D2497,'MPG Master'!$C$3:$D$716,2,0)</f>
        <v>#N/A</v>
      </c>
      <c r="G2497" s="67" t="s">
        <v>60</v>
      </c>
      <c r="H2497" s="53" t="e">
        <f t="shared" si="93"/>
        <v>#N/A</v>
      </c>
      <c r="I2497" s="7" t="s">
        <v>6349</v>
      </c>
      <c r="J2497" s="7" t="s">
        <v>2993</v>
      </c>
      <c r="K2497" s="9">
        <v>30747</v>
      </c>
      <c r="L2497" s="7"/>
      <c r="M2497" s="7"/>
      <c r="N2497" s="7">
        <v>9534494042</v>
      </c>
      <c r="O2497" s="7"/>
      <c r="P2497" s="7"/>
      <c r="Q2497" s="7" t="s">
        <v>99</v>
      </c>
      <c r="R2497" s="39" t="s">
        <v>1159</v>
      </c>
      <c r="S2497" s="7"/>
      <c r="T2497" s="7" t="s">
        <v>1129</v>
      </c>
      <c r="U2497" s="7"/>
      <c r="V2497" s="7"/>
      <c r="W2497" s="7"/>
      <c r="X2497" s="7"/>
      <c r="Y2497" s="39"/>
      <c r="Z2497" s="7"/>
      <c r="AA2497" s="7"/>
      <c r="AB2497" s="24"/>
      <c r="AC2497" t="s">
        <v>26453</v>
      </c>
      <c r="AD2497" t="s">
        <v>23380</v>
      </c>
    </row>
    <row r="2498" spans="1:30" x14ac:dyDescent="0.25">
      <c r="A2498" t="str">
        <f t="shared" si="95"/>
        <v>97560003</v>
      </c>
      <c r="B2498" s="23" t="s">
        <v>58</v>
      </c>
      <c r="C2498" s="7" t="s">
        <v>7736</v>
      </c>
      <c r="D2498" s="66" t="s">
        <v>484</v>
      </c>
      <c r="E2498" s="53" t="e">
        <f>VLOOKUP(D2498,'MPG Master'!$C$3:$I$716,7,0)</f>
        <v>#N/A</v>
      </c>
      <c r="F2498" s="7" t="e">
        <f>VLOOKUP(D2498,'MPG Master'!$C$3:$D$716,2,0)</f>
        <v>#N/A</v>
      </c>
      <c r="G2498" s="67" t="s">
        <v>61</v>
      </c>
      <c r="H2498" s="53" t="e">
        <f t="shared" si="93"/>
        <v>#N/A</v>
      </c>
      <c r="I2498" s="7" t="s">
        <v>2993</v>
      </c>
      <c r="J2498" s="7" t="s">
        <v>19424</v>
      </c>
      <c r="K2498" s="9">
        <v>29629</v>
      </c>
      <c r="L2498" s="7"/>
      <c r="M2498" s="7"/>
      <c r="N2498" s="7">
        <v>9534494042</v>
      </c>
      <c r="O2498" s="7"/>
      <c r="P2498" s="7"/>
      <c r="Q2498" s="7" t="s">
        <v>872</v>
      </c>
      <c r="R2498" s="39" t="s">
        <v>13967</v>
      </c>
      <c r="S2498" s="7"/>
      <c r="T2498" s="7" t="s">
        <v>2516</v>
      </c>
      <c r="U2498" s="7"/>
      <c r="V2498" s="7"/>
      <c r="W2498" s="7"/>
      <c r="X2498" s="7"/>
      <c r="Y2498" s="39"/>
      <c r="Z2498" s="7"/>
      <c r="AA2498" s="7"/>
      <c r="AB2498" s="24"/>
      <c r="AC2498" t="s">
        <v>26453</v>
      </c>
      <c r="AD2498" t="s">
        <v>23380</v>
      </c>
    </row>
    <row r="2499" spans="1:30" x14ac:dyDescent="0.25">
      <c r="A2499" t="str">
        <f t="shared" si="95"/>
        <v>97560004</v>
      </c>
      <c r="B2499" s="23" t="s">
        <v>58</v>
      </c>
      <c r="C2499" s="7" t="s">
        <v>7736</v>
      </c>
      <c r="D2499" s="66" t="s">
        <v>484</v>
      </c>
      <c r="E2499" s="53" t="e">
        <f>VLOOKUP(D2499,'MPG Master'!$C$3:$I$716,7,0)</f>
        <v>#N/A</v>
      </c>
      <c r="F2499" s="7" t="e">
        <f>VLOOKUP(D2499,'MPG Master'!$C$3:$D$716,2,0)</f>
        <v>#N/A</v>
      </c>
      <c r="G2499" s="67" t="s">
        <v>1679</v>
      </c>
      <c r="H2499" s="53" t="e">
        <f t="shared" ref="H2499:H2562" si="96">E2499&amp;G2499</f>
        <v>#N/A</v>
      </c>
      <c r="I2499" s="7" t="s">
        <v>3348</v>
      </c>
      <c r="J2499" s="7" t="s">
        <v>19424</v>
      </c>
      <c r="K2499" s="9">
        <v>28880</v>
      </c>
      <c r="L2499" s="7"/>
      <c r="M2499" s="7"/>
      <c r="N2499" s="7">
        <v>9801155946</v>
      </c>
      <c r="O2499" s="7"/>
      <c r="P2499" s="7"/>
      <c r="Q2499" s="7" t="s">
        <v>99</v>
      </c>
      <c r="R2499" s="39" t="s">
        <v>13968</v>
      </c>
      <c r="S2499" s="7"/>
      <c r="T2499" s="7" t="s">
        <v>1129</v>
      </c>
      <c r="U2499" s="7"/>
      <c r="V2499" s="7"/>
      <c r="W2499" s="7"/>
      <c r="X2499" s="7"/>
      <c r="Y2499" s="39"/>
      <c r="Z2499" s="7"/>
      <c r="AA2499" s="7"/>
      <c r="AB2499" s="24"/>
      <c r="AC2499" t="s">
        <v>26453</v>
      </c>
      <c r="AD2499" t="s">
        <v>23380</v>
      </c>
    </row>
    <row r="2500" spans="1:30" x14ac:dyDescent="0.25">
      <c r="A2500" t="str">
        <f t="shared" si="95"/>
        <v>97560005</v>
      </c>
      <c r="B2500" s="23" t="s">
        <v>58</v>
      </c>
      <c r="C2500" s="7" t="s">
        <v>7736</v>
      </c>
      <c r="D2500" s="66" t="s">
        <v>484</v>
      </c>
      <c r="E2500" s="53" t="e">
        <f>VLOOKUP(D2500,'MPG Master'!$C$3:$I$716,7,0)</f>
        <v>#N/A</v>
      </c>
      <c r="F2500" s="7" t="e">
        <f>VLOOKUP(D2500,'MPG Master'!$C$3:$D$716,2,0)</f>
        <v>#N/A</v>
      </c>
      <c r="G2500" s="67" t="s">
        <v>1680</v>
      </c>
      <c r="H2500" s="53" t="e">
        <f t="shared" si="96"/>
        <v>#N/A</v>
      </c>
      <c r="I2500" s="7" t="s">
        <v>9498</v>
      </c>
      <c r="J2500" s="7" t="s">
        <v>3348</v>
      </c>
      <c r="K2500" s="9">
        <v>37991</v>
      </c>
      <c r="L2500" s="7"/>
      <c r="M2500" s="7"/>
      <c r="N2500" s="7">
        <v>7903424289</v>
      </c>
      <c r="O2500" s="7"/>
      <c r="P2500" s="7"/>
      <c r="Q2500" s="7" t="s">
        <v>11499</v>
      </c>
      <c r="R2500" s="39" t="s">
        <v>13969</v>
      </c>
      <c r="S2500" s="7"/>
      <c r="T2500" s="7" t="s">
        <v>3369</v>
      </c>
      <c r="U2500" s="7"/>
      <c r="V2500" s="7"/>
      <c r="W2500" s="7"/>
      <c r="X2500" s="7"/>
      <c r="Y2500" s="39"/>
      <c r="Z2500" s="7"/>
      <c r="AA2500" s="7"/>
      <c r="AB2500" s="24"/>
      <c r="AC2500" t="s">
        <v>26453</v>
      </c>
      <c r="AD2500" t="s">
        <v>23380</v>
      </c>
    </row>
    <row r="2501" spans="1:30" x14ac:dyDescent="0.25">
      <c r="A2501" t="str">
        <f t="shared" si="95"/>
        <v>97560006</v>
      </c>
      <c r="B2501" s="23" t="s">
        <v>58</v>
      </c>
      <c r="C2501" s="7" t="s">
        <v>7736</v>
      </c>
      <c r="D2501" s="66" t="s">
        <v>484</v>
      </c>
      <c r="E2501" s="53" t="e">
        <f>VLOOKUP(D2501,'MPG Master'!$C$3:$I$716,7,0)</f>
        <v>#N/A</v>
      </c>
      <c r="F2501" s="7" t="e">
        <f>VLOOKUP(D2501,'MPG Master'!$C$3:$D$716,2,0)</f>
        <v>#N/A</v>
      </c>
      <c r="G2501" s="67" t="s">
        <v>378</v>
      </c>
      <c r="H2501" s="53" t="e">
        <f t="shared" si="96"/>
        <v>#N/A</v>
      </c>
      <c r="I2501" s="7" t="s">
        <v>4931</v>
      </c>
      <c r="J2501" s="7" t="s">
        <v>19425</v>
      </c>
      <c r="K2501" s="9">
        <v>22750</v>
      </c>
      <c r="L2501" s="7"/>
      <c r="M2501" s="7"/>
      <c r="N2501" s="7">
        <v>0</v>
      </c>
      <c r="O2501" s="7"/>
      <c r="P2501" s="7"/>
      <c r="Q2501" s="7" t="s">
        <v>798</v>
      </c>
      <c r="R2501" s="39" t="s">
        <v>13970</v>
      </c>
      <c r="S2501" s="7"/>
      <c r="T2501" s="7" t="s">
        <v>1149</v>
      </c>
      <c r="U2501" s="7"/>
      <c r="V2501" s="7"/>
      <c r="W2501" s="7"/>
      <c r="X2501" s="7"/>
      <c r="Y2501" s="39"/>
      <c r="Z2501" s="7"/>
      <c r="AA2501" s="7"/>
      <c r="AB2501" s="24"/>
      <c r="AC2501" t="s">
        <v>26453</v>
      </c>
      <c r="AD2501" t="s">
        <v>23380</v>
      </c>
    </row>
    <row r="2502" spans="1:30" x14ac:dyDescent="0.25">
      <c r="A2502" t="str">
        <f t="shared" si="95"/>
        <v>97560007</v>
      </c>
      <c r="B2502" s="23" t="s">
        <v>58</v>
      </c>
      <c r="C2502" s="7" t="s">
        <v>7736</v>
      </c>
      <c r="D2502" s="66" t="s">
        <v>484</v>
      </c>
      <c r="E2502" s="53" t="e">
        <f>VLOOKUP(D2502,'MPG Master'!$C$3:$I$716,7,0)</f>
        <v>#N/A</v>
      </c>
      <c r="F2502" s="7" t="e">
        <f>VLOOKUP(D2502,'MPG Master'!$C$3:$D$716,2,0)</f>
        <v>#N/A</v>
      </c>
      <c r="G2502" s="67" t="s">
        <v>1720</v>
      </c>
      <c r="H2502" s="53" t="e">
        <f t="shared" si="96"/>
        <v>#N/A</v>
      </c>
      <c r="I2502" s="7" t="s">
        <v>4128</v>
      </c>
      <c r="J2502" s="7" t="s">
        <v>19426</v>
      </c>
      <c r="K2502" s="9">
        <v>31400</v>
      </c>
      <c r="L2502" s="7"/>
      <c r="M2502" s="7"/>
      <c r="N2502" s="7">
        <v>9973644868</v>
      </c>
      <c r="O2502" s="7"/>
      <c r="P2502" s="7"/>
      <c r="Q2502" s="7" t="s">
        <v>99</v>
      </c>
      <c r="R2502" s="39" t="s">
        <v>13971</v>
      </c>
      <c r="S2502" s="7"/>
      <c r="T2502" s="7" t="s">
        <v>1129</v>
      </c>
      <c r="U2502" s="7"/>
      <c r="V2502" s="7"/>
      <c r="W2502" s="7"/>
      <c r="X2502" s="7"/>
      <c r="Y2502" s="39"/>
      <c r="Z2502" s="7"/>
      <c r="AA2502" s="7"/>
      <c r="AB2502" s="24"/>
      <c r="AC2502" t="s">
        <v>26453</v>
      </c>
      <c r="AD2502" t="s">
        <v>23380</v>
      </c>
    </row>
    <row r="2503" spans="1:30" x14ac:dyDescent="0.25">
      <c r="A2503" t="str">
        <f t="shared" si="95"/>
        <v>97560008</v>
      </c>
      <c r="B2503" s="23" t="s">
        <v>58</v>
      </c>
      <c r="C2503" s="7" t="s">
        <v>7736</v>
      </c>
      <c r="D2503" s="66" t="s">
        <v>484</v>
      </c>
      <c r="E2503" s="53" t="e">
        <f>VLOOKUP(D2503,'MPG Master'!$C$3:$I$716,7,0)</f>
        <v>#N/A</v>
      </c>
      <c r="F2503" s="7" t="e">
        <f>VLOOKUP(D2503,'MPG Master'!$C$3:$D$716,2,0)</f>
        <v>#N/A</v>
      </c>
      <c r="G2503" s="67" t="s">
        <v>1687</v>
      </c>
      <c r="H2503" s="53" t="e">
        <f t="shared" si="96"/>
        <v>#N/A</v>
      </c>
      <c r="I2503" s="7" t="s">
        <v>9499</v>
      </c>
      <c r="J2503" s="7" t="s">
        <v>9275</v>
      </c>
      <c r="K2503" s="9">
        <v>29952</v>
      </c>
      <c r="L2503" s="7"/>
      <c r="M2503" s="7"/>
      <c r="N2503" s="7">
        <v>9661775064</v>
      </c>
      <c r="O2503" s="7"/>
      <c r="P2503" s="7"/>
      <c r="Q2503" s="7" t="s">
        <v>99</v>
      </c>
      <c r="R2503" s="39" t="s">
        <v>13972</v>
      </c>
      <c r="S2503" s="7"/>
      <c r="T2503" s="7" t="s">
        <v>1129</v>
      </c>
      <c r="U2503" s="7"/>
      <c r="V2503" s="7"/>
      <c r="W2503" s="7"/>
      <c r="X2503" s="7"/>
      <c r="Y2503" s="39"/>
      <c r="Z2503" s="7"/>
      <c r="AA2503" s="7"/>
      <c r="AB2503" s="24"/>
      <c r="AC2503" t="s">
        <v>26453</v>
      </c>
      <c r="AD2503" t="s">
        <v>23380</v>
      </c>
    </row>
    <row r="2504" spans="1:30" x14ac:dyDescent="0.25">
      <c r="A2504" t="str">
        <f t="shared" si="95"/>
        <v>97560009</v>
      </c>
      <c r="B2504" s="23" t="s">
        <v>58</v>
      </c>
      <c r="C2504" s="7" t="s">
        <v>7736</v>
      </c>
      <c r="D2504" s="66" t="s">
        <v>484</v>
      </c>
      <c r="E2504" s="53" t="e">
        <f>VLOOKUP(D2504,'MPG Master'!$C$3:$I$716,7,0)</f>
        <v>#N/A</v>
      </c>
      <c r="F2504" s="7" t="e">
        <f>VLOOKUP(D2504,'MPG Master'!$C$3:$D$716,2,0)</f>
        <v>#N/A</v>
      </c>
      <c r="G2504" s="67" t="s">
        <v>1706</v>
      </c>
      <c r="H2504" s="53" t="e">
        <f t="shared" si="96"/>
        <v>#N/A</v>
      </c>
      <c r="I2504" s="7" t="s">
        <v>6493</v>
      </c>
      <c r="J2504" s="7" t="s">
        <v>9275</v>
      </c>
      <c r="K2504" s="9">
        <v>22250</v>
      </c>
      <c r="L2504" s="7"/>
      <c r="M2504" s="7"/>
      <c r="N2504" s="7">
        <v>7033009750</v>
      </c>
      <c r="O2504" s="7"/>
      <c r="P2504" s="7"/>
      <c r="Q2504" s="7" t="s">
        <v>99</v>
      </c>
      <c r="R2504" s="39" t="s">
        <v>13973</v>
      </c>
      <c r="S2504" s="7"/>
      <c r="T2504" s="7" t="s">
        <v>1129</v>
      </c>
      <c r="U2504" s="7"/>
      <c r="V2504" s="7"/>
      <c r="W2504" s="7"/>
      <c r="X2504" s="7"/>
      <c r="Y2504" s="39"/>
      <c r="Z2504" s="7"/>
      <c r="AA2504" s="7"/>
      <c r="AB2504" s="24"/>
      <c r="AC2504" t="s">
        <v>26453</v>
      </c>
      <c r="AD2504" t="s">
        <v>23380</v>
      </c>
    </row>
    <row r="2505" spans="1:30" x14ac:dyDescent="0.25">
      <c r="A2505" t="str">
        <f t="shared" si="95"/>
        <v>97560010</v>
      </c>
      <c r="B2505" s="23" t="s">
        <v>58</v>
      </c>
      <c r="C2505" s="7" t="s">
        <v>7736</v>
      </c>
      <c r="D2505" s="66" t="s">
        <v>484</v>
      </c>
      <c r="E2505" s="53" t="e">
        <f>VLOOKUP(D2505,'MPG Master'!$C$3:$I$716,7,0)</f>
        <v>#N/A</v>
      </c>
      <c r="F2505" s="7" t="e">
        <f>VLOOKUP(D2505,'MPG Master'!$C$3:$D$716,2,0)</f>
        <v>#N/A</v>
      </c>
      <c r="G2505" s="67" t="s">
        <v>1681</v>
      </c>
      <c r="H2505" s="53" t="e">
        <f t="shared" si="96"/>
        <v>#N/A</v>
      </c>
      <c r="I2505" s="7" t="s">
        <v>9500</v>
      </c>
      <c r="J2505" s="7" t="s">
        <v>19427</v>
      </c>
      <c r="K2505" s="9">
        <v>25653</v>
      </c>
      <c r="L2505" s="7"/>
      <c r="M2505" s="7"/>
      <c r="N2505" s="7">
        <v>7320805014</v>
      </c>
      <c r="O2505" s="7"/>
      <c r="P2505" s="7"/>
      <c r="Q2505" s="7" t="s">
        <v>99</v>
      </c>
      <c r="R2505" s="39" t="s">
        <v>13974</v>
      </c>
      <c r="S2505" s="7"/>
      <c r="T2505" s="7" t="s">
        <v>1129</v>
      </c>
      <c r="U2505" s="7"/>
      <c r="V2505" s="7"/>
      <c r="W2505" s="7"/>
      <c r="X2505" s="7"/>
      <c r="Y2505" s="39"/>
      <c r="Z2505" s="7"/>
      <c r="AA2505" s="7"/>
      <c r="AB2505" s="24"/>
      <c r="AC2505" t="s">
        <v>26453</v>
      </c>
      <c r="AD2505" t="s">
        <v>23380</v>
      </c>
    </row>
    <row r="2506" spans="1:30" x14ac:dyDescent="0.25">
      <c r="A2506" t="str">
        <f t="shared" si="95"/>
        <v>97560011</v>
      </c>
      <c r="B2506" s="23" t="s">
        <v>58</v>
      </c>
      <c r="C2506" s="7" t="s">
        <v>7736</v>
      </c>
      <c r="D2506" s="66" t="s">
        <v>484</v>
      </c>
      <c r="E2506" s="53" t="e">
        <f>VLOOKUP(D2506,'MPG Master'!$C$3:$I$716,7,0)</f>
        <v>#N/A</v>
      </c>
      <c r="F2506" s="7" t="e">
        <f>VLOOKUP(D2506,'MPG Master'!$C$3:$D$716,2,0)</f>
        <v>#N/A</v>
      </c>
      <c r="G2506" s="67" t="s">
        <v>1693</v>
      </c>
      <c r="H2506" s="53" t="e">
        <f t="shared" si="96"/>
        <v>#N/A</v>
      </c>
      <c r="I2506" s="7" t="s">
        <v>9332</v>
      </c>
      <c r="J2506" s="7" t="s">
        <v>919</v>
      </c>
      <c r="K2506" s="9">
        <v>34367</v>
      </c>
      <c r="L2506" s="7"/>
      <c r="M2506" s="7"/>
      <c r="N2506" s="7">
        <v>6200048972</v>
      </c>
      <c r="O2506" s="7"/>
      <c r="P2506" s="7"/>
      <c r="Q2506" s="7" t="s">
        <v>798</v>
      </c>
      <c r="R2506" s="39" t="s">
        <v>13975</v>
      </c>
      <c r="S2506" s="7"/>
      <c r="T2506" s="7" t="s">
        <v>1149</v>
      </c>
      <c r="U2506" s="7"/>
      <c r="V2506" s="7"/>
      <c r="W2506" s="7"/>
      <c r="X2506" s="7"/>
      <c r="Y2506" s="39"/>
      <c r="Z2506" s="7"/>
      <c r="AA2506" s="7"/>
      <c r="AB2506" s="24"/>
      <c r="AC2506" t="s">
        <v>26453</v>
      </c>
      <c r="AD2506" t="s">
        <v>23380</v>
      </c>
    </row>
    <row r="2507" spans="1:30" x14ac:dyDescent="0.25">
      <c r="A2507" t="str">
        <f t="shared" si="95"/>
        <v>11870125</v>
      </c>
      <c r="B2507" s="23" t="s">
        <v>58</v>
      </c>
      <c r="C2507" s="7" t="s">
        <v>1452</v>
      </c>
      <c r="D2507" s="66" t="s">
        <v>320</v>
      </c>
      <c r="E2507" s="53" t="e">
        <f>VLOOKUP(D2507,'MPG Master'!$C$3:$I$716,7,0)</f>
        <v>#N/A</v>
      </c>
      <c r="F2507" s="7" t="e">
        <f>VLOOKUP(D2507,'MPG Master'!$C$3:$D$716,2,0)</f>
        <v>#N/A</v>
      </c>
      <c r="G2507" s="67" t="s">
        <v>2616</v>
      </c>
      <c r="H2507" s="53" t="e">
        <f t="shared" si="96"/>
        <v>#N/A</v>
      </c>
      <c r="I2507" s="7" t="s">
        <v>5034</v>
      </c>
      <c r="J2507" s="7" t="s">
        <v>19428</v>
      </c>
      <c r="K2507" s="9">
        <v>34700</v>
      </c>
      <c r="L2507" s="7"/>
      <c r="M2507" s="7"/>
      <c r="N2507" s="7">
        <v>0</v>
      </c>
      <c r="O2507" s="7"/>
      <c r="P2507" s="7"/>
      <c r="Q2507" s="7" t="s">
        <v>1424</v>
      </c>
      <c r="R2507" s="39" t="s">
        <v>13976</v>
      </c>
      <c r="S2507" s="7"/>
      <c r="T2507" s="7" t="s">
        <v>735</v>
      </c>
      <c r="U2507" s="7"/>
      <c r="V2507" s="7"/>
      <c r="W2507" s="7"/>
      <c r="X2507" s="7"/>
      <c r="Y2507" s="39"/>
      <c r="Z2507" s="7"/>
      <c r="AA2507" s="7"/>
      <c r="AB2507" s="24"/>
      <c r="AC2507" t="s">
        <v>26453</v>
      </c>
      <c r="AD2507" t="s">
        <v>23380</v>
      </c>
    </row>
    <row r="2508" spans="1:30" x14ac:dyDescent="0.25">
      <c r="A2508" t="str">
        <f t="shared" si="95"/>
        <v>17470019</v>
      </c>
      <c r="B2508" s="23" t="s">
        <v>58</v>
      </c>
      <c r="C2508" s="7" t="s">
        <v>1665</v>
      </c>
      <c r="D2508" s="66" t="s">
        <v>538</v>
      </c>
      <c r="E2508" s="53" t="e">
        <f>VLOOKUP(D2508,'MPG Master'!$C$3:$I$716,7,0)</f>
        <v>#N/A</v>
      </c>
      <c r="F2508" s="7" t="e">
        <f>VLOOKUP(D2508,'MPG Master'!$C$3:$D$716,2,0)</f>
        <v>#N/A</v>
      </c>
      <c r="G2508" s="67" t="s">
        <v>1815</v>
      </c>
      <c r="H2508" s="53" t="e">
        <f t="shared" si="96"/>
        <v>#N/A</v>
      </c>
      <c r="I2508" s="7" t="s">
        <v>2865</v>
      </c>
      <c r="J2508" s="7" t="s">
        <v>9282</v>
      </c>
      <c r="K2508" s="9">
        <v>34335</v>
      </c>
      <c r="L2508" s="7"/>
      <c r="M2508" s="7"/>
      <c r="N2508" s="7">
        <v>0</v>
      </c>
      <c r="O2508" s="7"/>
      <c r="P2508" s="7"/>
      <c r="Q2508" s="7" t="s">
        <v>11497</v>
      </c>
      <c r="R2508" s="39" t="s">
        <v>13977</v>
      </c>
      <c r="S2508" s="7"/>
      <c r="T2508" s="7" t="s">
        <v>747</v>
      </c>
      <c r="U2508" s="7"/>
      <c r="V2508" s="7"/>
      <c r="W2508" s="7"/>
      <c r="X2508" s="7"/>
      <c r="Y2508" s="39"/>
      <c r="Z2508" s="7"/>
      <c r="AA2508" s="7"/>
      <c r="AB2508" s="24"/>
      <c r="AC2508" t="s">
        <v>26453</v>
      </c>
      <c r="AD2508" t="s">
        <v>23380</v>
      </c>
    </row>
    <row r="2509" spans="1:30" x14ac:dyDescent="0.25">
      <c r="A2509" t="str">
        <f t="shared" si="95"/>
        <v>17470021</v>
      </c>
      <c r="B2509" s="23" t="s">
        <v>58</v>
      </c>
      <c r="C2509" s="7" t="s">
        <v>1665</v>
      </c>
      <c r="D2509" s="66" t="s">
        <v>538</v>
      </c>
      <c r="E2509" s="53" t="e">
        <f>VLOOKUP(D2509,'MPG Master'!$C$3:$I$716,7,0)</f>
        <v>#N/A</v>
      </c>
      <c r="F2509" s="7" t="e">
        <f>VLOOKUP(D2509,'MPG Master'!$C$3:$D$716,2,0)</f>
        <v>#N/A</v>
      </c>
      <c r="G2509" s="67" t="s">
        <v>1822</v>
      </c>
      <c r="H2509" s="53" t="e">
        <f t="shared" si="96"/>
        <v>#N/A</v>
      </c>
      <c r="I2509" s="7" t="s">
        <v>9501</v>
      </c>
      <c r="J2509" s="7" t="s">
        <v>19429</v>
      </c>
      <c r="K2509" s="9">
        <v>27395</v>
      </c>
      <c r="L2509" s="7"/>
      <c r="M2509" s="7"/>
      <c r="N2509" s="7">
        <v>0</v>
      </c>
      <c r="O2509" s="7"/>
      <c r="P2509" s="7"/>
      <c r="Q2509" s="7" t="s">
        <v>838</v>
      </c>
      <c r="R2509" s="39" t="s">
        <v>13978</v>
      </c>
      <c r="S2509" s="7"/>
      <c r="T2509" s="7" t="s">
        <v>1255</v>
      </c>
      <c r="U2509" s="7"/>
      <c r="V2509" s="7"/>
      <c r="W2509" s="7"/>
      <c r="X2509" s="7"/>
      <c r="Y2509" s="39"/>
      <c r="Z2509" s="7"/>
      <c r="AA2509" s="7"/>
      <c r="AB2509" s="24"/>
      <c r="AC2509" t="s">
        <v>26453</v>
      </c>
      <c r="AD2509" t="s">
        <v>23380</v>
      </c>
    </row>
    <row r="2510" spans="1:30" x14ac:dyDescent="0.25">
      <c r="A2510" t="str">
        <f t="shared" si="95"/>
        <v>17470022</v>
      </c>
      <c r="B2510" s="23" t="s">
        <v>58</v>
      </c>
      <c r="C2510" s="7" t="s">
        <v>1665</v>
      </c>
      <c r="D2510" s="66" t="s">
        <v>538</v>
      </c>
      <c r="E2510" s="53" t="e">
        <f>VLOOKUP(D2510,'MPG Master'!$C$3:$I$716,7,0)</f>
        <v>#N/A</v>
      </c>
      <c r="F2510" s="7" t="e">
        <f>VLOOKUP(D2510,'MPG Master'!$C$3:$D$716,2,0)</f>
        <v>#N/A</v>
      </c>
      <c r="G2510" s="67" t="s">
        <v>1825</v>
      </c>
      <c r="H2510" s="53" t="e">
        <f t="shared" si="96"/>
        <v>#N/A</v>
      </c>
      <c r="I2510" s="7" t="s">
        <v>2139</v>
      </c>
      <c r="J2510" s="7" t="s">
        <v>3871</v>
      </c>
      <c r="K2510" s="9">
        <v>35065</v>
      </c>
      <c r="L2510" s="7"/>
      <c r="M2510" s="7"/>
      <c r="N2510" s="7">
        <v>0</v>
      </c>
      <c r="O2510" s="7"/>
      <c r="P2510" s="7"/>
      <c r="Q2510" s="7" t="s">
        <v>838</v>
      </c>
      <c r="R2510" s="39" t="s">
        <v>13979</v>
      </c>
      <c r="S2510" s="7"/>
      <c r="T2510" s="7" t="s">
        <v>1215</v>
      </c>
      <c r="U2510" s="7"/>
      <c r="V2510" s="7"/>
      <c r="W2510" s="7"/>
      <c r="X2510" s="7"/>
      <c r="Y2510" s="39"/>
      <c r="Z2510" s="7"/>
      <c r="AA2510" s="7"/>
      <c r="AB2510" s="24"/>
      <c r="AC2510" t="s">
        <v>26453</v>
      </c>
      <c r="AD2510" t="s">
        <v>23380</v>
      </c>
    </row>
    <row r="2511" spans="1:30" x14ac:dyDescent="0.25">
      <c r="A2511" t="str">
        <f t="shared" si="95"/>
        <v>03050052</v>
      </c>
      <c r="B2511" s="23" t="s">
        <v>58</v>
      </c>
      <c r="C2511" s="7" t="s">
        <v>1665</v>
      </c>
      <c r="D2511" s="66" t="s">
        <v>498</v>
      </c>
      <c r="E2511" s="53" t="e">
        <f>VLOOKUP(D2511,'MPG Master'!$C$3:$I$716,7,0)</f>
        <v>#N/A</v>
      </c>
      <c r="F2511" s="7" t="e">
        <f>VLOOKUP(D2511,'MPG Master'!$C$3:$D$716,2,0)</f>
        <v>#N/A</v>
      </c>
      <c r="G2511" s="67" t="s">
        <v>1877</v>
      </c>
      <c r="H2511" s="53" t="e">
        <f t="shared" si="96"/>
        <v>#N/A</v>
      </c>
      <c r="I2511" s="7" t="s">
        <v>5732</v>
      </c>
      <c r="J2511" s="7" t="s">
        <v>19430</v>
      </c>
      <c r="K2511" s="9">
        <v>31413</v>
      </c>
      <c r="L2511" s="7"/>
      <c r="M2511" s="7"/>
      <c r="N2511" s="7">
        <v>7079089725</v>
      </c>
      <c r="O2511" s="7"/>
      <c r="P2511" s="7"/>
      <c r="Q2511" s="7" t="s">
        <v>1050</v>
      </c>
      <c r="R2511" s="39" t="s">
        <v>13980</v>
      </c>
      <c r="S2511" s="7"/>
      <c r="T2511" s="7" t="s">
        <v>1193</v>
      </c>
      <c r="U2511" s="7"/>
      <c r="V2511" s="7"/>
      <c r="W2511" s="7"/>
      <c r="X2511" s="7"/>
      <c r="Y2511" s="39"/>
      <c r="Z2511" s="7"/>
      <c r="AA2511" s="7"/>
      <c r="AB2511" s="24"/>
      <c r="AC2511" t="s">
        <v>26453</v>
      </c>
      <c r="AD2511" t="s">
        <v>23380</v>
      </c>
    </row>
    <row r="2512" spans="1:30" x14ac:dyDescent="0.25">
      <c r="A2512" t="str">
        <f t="shared" si="95"/>
        <v>03260099</v>
      </c>
      <c r="B2512" s="23" t="s">
        <v>58</v>
      </c>
      <c r="C2512" s="7" t="s">
        <v>1665</v>
      </c>
      <c r="D2512" s="66" t="s">
        <v>503</v>
      </c>
      <c r="E2512" s="53" t="e">
        <f>VLOOKUP(D2512,'MPG Master'!$C$3:$I$716,7,0)</f>
        <v>#N/A</v>
      </c>
      <c r="F2512" s="7" t="e">
        <f>VLOOKUP(D2512,'MPG Master'!$C$3:$D$716,2,0)</f>
        <v>#N/A</v>
      </c>
      <c r="G2512" s="67" t="s">
        <v>7766</v>
      </c>
      <c r="H2512" s="53" t="e">
        <f t="shared" si="96"/>
        <v>#N/A</v>
      </c>
      <c r="I2512" s="7" t="s">
        <v>4823</v>
      </c>
      <c r="J2512" s="7" t="s">
        <v>19431</v>
      </c>
      <c r="K2512" s="9">
        <v>23012</v>
      </c>
      <c r="L2512" s="7"/>
      <c r="M2512" s="7"/>
      <c r="N2512" s="7">
        <v>9546097720</v>
      </c>
      <c r="O2512" s="7"/>
      <c r="P2512" s="7"/>
      <c r="Q2512" s="7" t="s">
        <v>838</v>
      </c>
      <c r="R2512" s="39" t="s">
        <v>13981</v>
      </c>
      <c r="S2512" s="7"/>
      <c r="T2512" s="7" t="s">
        <v>1215</v>
      </c>
      <c r="U2512" s="7"/>
      <c r="V2512" s="7"/>
      <c r="W2512" s="7"/>
      <c r="X2512" s="7"/>
      <c r="Y2512" s="39"/>
      <c r="Z2512" s="7"/>
      <c r="AA2512" s="7"/>
      <c r="AB2512" s="24"/>
      <c r="AC2512" t="s">
        <v>26453</v>
      </c>
      <c r="AD2512" t="s">
        <v>23380</v>
      </c>
    </row>
    <row r="2513" spans="1:30" x14ac:dyDescent="0.25">
      <c r="A2513" t="str">
        <f t="shared" si="95"/>
        <v>03260075</v>
      </c>
      <c r="B2513" s="23" t="s">
        <v>58</v>
      </c>
      <c r="C2513" s="7" t="s">
        <v>1665</v>
      </c>
      <c r="D2513" s="66" t="s">
        <v>503</v>
      </c>
      <c r="E2513" s="53" t="e">
        <f>VLOOKUP(D2513,'MPG Master'!$C$3:$I$716,7,0)</f>
        <v>#N/A</v>
      </c>
      <c r="F2513" s="7" t="e">
        <f>VLOOKUP(D2513,'MPG Master'!$C$3:$D$716,2,0)</f>
        <v>#N/A</v>
      </c>
      <c r="G2513" s="67" t="s">
        <v>2702</v>
      </c>
      <c r="H2513" s="53" t="e">
        <f t="shared" si="96"/>
        <v>#N/A</v>
      </c>
      <c r="I2513" s="7" t="s">
        <v>9502</v>
      </c>
      <c r="J2513" s="7" t="s">
        <v>19432</v>
      </c>
      <c r="K2513" s="9">
        <v>23012</v>
      </c>
      <c r="L2513" s="7"/>
      <c r="M2513" s="7"/>
      <c r="N2513" s="7">
        <v>7814620675</v>
      </c>
      <c r="O2513" s="7"/>
      <c r="P2513" s="7"/>
      <c r="Q2513" s="7" t="s">
        <v>11498</v>
      </c>
      <c r="R2513" s="39" t="s">
        <v>13982</v>
      </c>
      <c r="S2513" s="7"/>
      <c r="T2513" s="7" t="s">
        <v>1078</v>
      </c>
      <c r="U2513" s="7"/>
      <c r="V2513" s="7"/>
      <c r="W2513" s="7"/>
      <c r="X2513" s="7"/>
      <c r="Y2513" s="39"/>
      <c r="Z2513" s="7"/>
      <c r="AA2513" s="7"/>
      <c r="AB2513" s="24"/>
      <c r="AC2513" t="s">
        <v>26453</v>
      </c>
      <c r="AD2513" t="s">
        <v>23380</v>
      </c>
    </row>
    <row r="2514" spans="1:30" x14ac:dyDescent="0.25">
      <c r="A2514" t="str">
        <f t="shared" si="95"/>
        <v>03260069</v>
      </c>
      <c r="B2514" s="23" t="s">
        <v>58</v>
      </c>
      <c r="C2514" s="7" t="s">
        <v>1665</v>
      </c>
      <c r="D2514" s="66" t="s">
        <v>503</v>
      </c>
      <c r="E2514" s="53" t="e">
        <f>VLOOKUP(D2514,'MPG Master'!$C$3:$I$716,7,0)</f>
        <v>#N/A</v>
      </c>
      <c r="F2514" s="7" t="e">
        <f>VLOOKUP(D2514,'MPG Master'!$C$3:$D$716,2,0)</f>
        <v>#N/A</v>
      </c>
      <c r="G2514" s="67" t="s">
        <v>2149</v>
      </c>
      <c r="H2514" s="53" t="e">
        <f t="shared" si="96"/>
        <v>#N/A</v>
      </c>
      <c r="I2514" s="7" t="s">
        <v>9503</v>
      </c>
      <c r="J2514" s="7" t="s">
        <v>1128</v>
      </c>
      <c r="K2514" s="9">
        <v>35221</v>
      </c>
      <c r="L2514" s="7"/>
      <c r="M2514" s="7"/>
      <c r="N2514" s="7">
        <v>9931633366</v>
      </c>
      <c r="O2514" s="7"/>
      <c r="P2514" s="7"/>
      <c r="Q2514" s="7" t="s">
        <v>11497</v>
      </c>
      <c r="R2514" s="39" t="s">
        <v>13983</v>
      </c>
      <c r="S2514" s="7"/>
      <c r="T2514" s="7" t="s">
        <v>747</v>
      </c>
      <c r="U2514" s="7"/>
      <c r="V2514" s="7"/>
      <c r="W2514" s="7"/>
      <c r="X2514" s="7"/>
      <c r="Y2514" s="39"/>
      <c r="Z2514" s="7"/>
      <c r="AA2514" s="7"/>
      <c r="AB2514" s="24"/>
      <c r="AC2514" t="s">
        <v>26453</v>
      </c>
      <c r="AD2514" t="s">
        <v>23380</v>
      </c>
    </row>
    <row r="2515" spans="1:30" x14ac:dyDescent="0.25">
      <c r="A2515" t="str">
        <f t="shared" si="95"/>
        <v>40390179</v>
      </c>
      <c r="B2515" s="23" t="s">
        <v>58</v>
      </c>
      <c r="C2515" s="7" t="s">
        <v>864</v>
      </c>
      <c r="D2515" s="66" t="s">
        <v>350</v>
      </c>
      <c r="E2515" s="53" t="e">
        <f>VLOOKUP(D2515,'MPG Master'!$C$3:$I$716,7,0)</f>
        <v>#N/A</v>
      </c>
      <c r="F2515" s="7" t="e">
        <f>VLOOKUP(D2515,'MPG Master'!$C$3:$D$716,2,0)</f>
        <v>#N/A</v>
      </c>
      <c r="G2515" s="67" t="s">
        <v>7388</v>
      </c>
      <c r="H2515" s="53" t="e">
        <f t="shared" si="96"/>
        <v>#N/A</v>
      </c>
      <c r="I2515" s="7" t="s">
        <v>2578</v>
      </c>
      <c r="J2515" s="7" t="s">
        <v>19433</v>
      </c>
      <c r="K2515" s="9">
        <v>31778</v>
      </c>
      <c r="L2515" s="7"/>
      <c r="M2515" s="7"/>
      <c r="N2515" s="7">
        <v>8356037823</v>
      </c>
      <c r="O2515" s="7"/>
      <c r="P2515" s="7"/>
      <c r="Q2515" s="7" t="s">
        <v>798</v>
      </c>
      <c r="R2515" s="39" t="s">
        <v>13984</v>
      </c>
      <c r="S2515" s="7"/>
      <c r="T2515" s="7" t="s">
        <v>1968</v>
      </c>
      <c r="U2515" s="7"/>
      <c r="V2515" s="7"/>
      <c r="W2515" s="7"/>
      <c r="X2515" s="7"/>
      <c r="Y2515" s="39"/>
      <c r="Z2515" s="7"/>
      <c r="AA2515" s="7"/>
      <c r="AB2515" s="24"/>
      <c r="AC2515" t="s">
        <v>26453</v>
      </c>
      <c r="AD2515" t="s">
        <v>23380</v>
      </c>
    </row>
    <row r="2516" spans="1:30" x14ac:dyDescent="0.25">
      <c r="A2516" t="str">
        <f t="shared" si="95"/>
        <v>40390269</v>
      </c>
      <c r="B2516" s="23" t="s">
        <v>58</v>
      </c>
      <c r="C2516" s="7" t="s">
        <v>864</v>
      </c>
      <c r="D2516" s="66" t="s">
        <v>350</v>
      </c>
      <c r="E2516" s="53" t="e">
        <f>VLOOKUP(D2516,'MPG Master'!$C$3:$I$716,7,0)</f>
        <v>#N/A</v>
      </c>
      <c r="F2516" s="7" t="e">
        <f>VLOOKUP(D2516,'MPG Master'!$C$3:$D$716,2,0)</f>
        <v>#N/A</v>
      </c>
      <c r="G2516" s="67" t="s">
        <v>7851</v>
      </c>
      <c r="H2516" s="53" t="e">
        <f t="shared" si="96"/>
        <v>#N/A</v>
      </c>
      <c r="I2516" s="7" t="s">
        <v>9504</v>
      </c>
      <c r="J2516" s="7" t="s">
        <v>19434</v>
      </c>
      <c r="K2516" s="9">
        <v>32874</v>
      </c>
      <c r="L2516" s="7"/>
      <c r="M2516" s="7"/>
      <c r="N2516" s="7">
        <v>8407044089</v>
      </c>
      <c r="O2516" s="7"/>
      <c r="P2516" s="7"/>
      <c r="Q2516" s="7" t="s">
        <v>798</v>
      </c>
      <c r="R2516" s="39" t="s">
        <v>13985</v>
      </c>
      <c r="S2516" s="7"/>
      <c r="T2516" s="7" t="s">
        <v>1968</v>
      </c>
      <c r="U2516" s="7"/>
      <c r="V2516" s="7"/>
      <c r="W2516" s="7"/>
      <c r="X2516" s="7"/>
      <c r="Y2516" s="39"/>
      <c r="Z2516" s="7"/>
      <c r="AA2516" s="7"/>
      <c r="AB2516" s="24"/>
      <c r="AC2516" t="s">
        <v>26453</v>
      </c>
      <c r="AD2516" t="s">
        <v>23380</v>
      </c>
    </row>
    <row r="2517" spans="1:30" x14ac:dyDescent="0.25">
      <c r="A2517" t="str">
        <f t="shared" si="95"/>
        <v>40390242</v>
      </c>
      <c r="B2517" s="23" t="s">
        <v>58</v>
      </c>
      <c r="C2517" s="7" t="s">
        <v>864</v>
      </c>
      <c r="D2517" s="66" t="s">
        <v>350</v>
      </c>
      <c r="E2517" s="53" t="e">
        <f>VLOOKUP(D2517,'MPG Master'!$C$3:$I$716,7,0)</f>
        <v>#N/A</v>
      </c>
      <c r="F2517" s="7" t="e">
        <f>VLOOKUP(D2517,'MPG Master'!$C$3:$D$716,2,0)</f>
        <v>#N/A</v>
      </c>
      <c r="G2517" s="67" t="s">
        <v>3266</v>
      </c>
      <c r="H2517" s="53" t="e">
        <f t="shared" si="96"/>
        <v>#N/A</v>
      </c>
      <c r="I2517" s="7" t="s">
        <v>2891</v>
      </c>
      <c r="J2517" s="7" t="s">
        <v>19435</v>
      </c>
      <c r="K2517" s="9">
        <v>25569</v>
      </c>
      <c r="L2517" s="7"/>
      <c r="M2517" s="7"/>
      <c r="N2517" s="7">
        <v>8766379056</v>
      </c>
      <c r="O2517" s="7"/>
      <c r="P2517" s="7"/>
      <c r="Q2517" s="7" t="s">
        <v>11499</v>
      </c>
      <c r="R2517" s="39" t="s">
        <v>13986</v>
      </c>
      <c r="S2517" s="7"/>
      <c r="T2517" s="7" t="s">
        <v>994</v>
      </c>
      <c r="U2517" s="7"/>
      <c r="V2517" s="7"/>
      <c r="W2517" s="7"/>
      <c r="X2517" s="7"/>
      <c r="Y2517" s="39"/>
      <c r="Z2517" s="7"/>
      <c r="AA2517" s="7"/>
      <c r="AB2517" s="24"/>
      <c r="AC2517" t="s">
        <v>26453</v>
      </c>
      <c r="AD2517" t="s">
        <v>23380</v>
      </c>
    </row>
    <row r="2518" spans="1:30" x14ac:dyDescent="0.25">
      <c r="A2518" t="str">
        <f t="shared" si="95"/>
        <v>40360118</v>
      </c>
      <c r="B2518" s="23" t="s">
        <v>58</v>
      </c>
      <c r="C2518" s="7" t="s">
        <v>864</v>
      </c>
      <c r="D2518" s="66" t="s">
        <v>349</v>
      </c>
      <c r="E2518" s="53" t="e">
        <f>VLOOKUP(D2518,'MPG Master'!$C$3:$I$716,7,0)</f>
        <v>#N/A</v>
      </c>
      <c r="F2518" s="7" t="e">
        <f>VLOOKUP(D2518,'MPG Master'!$C$3:$D$716,2,0)</f>
        <v>#N/A</v>
      </c>
      <c r="G2518" s="67" t="s">
        <v>394</v>
      </c>
      <c r="H2518" s="53" t="e">
        <f t="shared" si="96"/>
        <v>#N/A</v>
      </c>
      <c r="I2518" s="7" t="s">
        <v>3341</v>
      </c>
      <c r="J2518" s="7" t="s">
        <v>10546</v>
      </c>
      <c r="K2518" s="9">
        <v>37974</v>
      </c>
      <c r="L2518" s="7"/>
      <c r="M2518" s="7"/>
      <c r="N2518" s="7">
        <v>8521892469</v>
      </c>
      <c r="O2518" s="7"/>
      <c r="P2518" s="7"/>
      <c r="Q2518" s="7" t="s">
        <v>11495</v>
      </c>
      <c r="R2518" s="39" t="s">
        <v>13987</v>
      </c>
      <c r="S2518" s="7"/>
      <c r="T2518" s="7" t="s">
        <v>784</v>
      </c>
      <c r="U2518" s="7"/>
      <c r="V2518" s="7"/>
      <c r="W2518" s="7"/>
      <c r="X2518" s="7"/>
      <c r="Y2518" s="39"/>
      <c r="Z2518" s="7"/>
      <c r="AA2518" s="7"/>
      <c r="AB2518" s="24"/>
      <c r="AC2518" t="s">
        <v>26453</v>
      </c>
      <c r="AD2518" t="s">
        <v>23380</v>
      </c>
    </row>
    <row r="2519" spans="1:30" x14ac:dyDescent="0.25">
      <c r="A2519" t="str">
        <f t="shared" si="95"/>
        <v>40290206</v>
      </c>
      <c r="B2519" s="23" t="s">
        <v>58</v>
      </c>
      <c r="C2519" s="7" t="s">
        <v>864</v>
      </c>
      <c r="D2519" s="66" t="s">
        <v>348</v>
      </c>
      <c r="E2519" s="53" t="e">
        <f>VLOOKUP(D2519,'MPG Master'!$C$3:$I$716,7,0)</f>
        <v>#N/A</v>
      </c>
      <c r="F2519" s="7" t="e">
        <f>VLOOKUP(D2519,'MPG Master'!$C$3:$D$716,2,0)</f>
        <v>#N/A</v>
      </c>
      <c r="G2519" s="67" t="s">
        <v>7805</v>
      </c>
      <c r="H2519" s="53" t="e">
        <f t="shared" si="96"/>
        <v>#N/A</v>
      </c>
      <c r="I2519" s="7" t="s">
        <v>9505</v>
      </c>
      <c r="J2519" s="7" t="s">
        <v>3165</v>
      </c>
      <c r="K2519" s="9">
        <v>23074</v>
      </c>
      <c r="L2519" s="7"/>
      <c r="M2519" s="7"/>
      <c r="N2519" s="7">
        <v>8677936710</v>
      </c>
      <c r="O2519" s="7"/>
      <c r="P2519" s="7"/>
      <c r="Q2519" s="7" t="s">
        <v>798</v>
      </c>
      <c r="R2519" s="39" t="s">
        <v>13988</v>
      </c>
      <c r="S2519" s="7"/>
      <c r="T2519" s="7" t="s">
        <v>2571</v>
      </c>
      <c r="U2519" s="7"/>
      <c r="V2519" s="7"/>
      <c r="W2519" s="7"/>
      <c r="X2519" s="7"/>
      <c r="Y2519" s="39"/>
      <c r="Z2519" s="7"/>
      <c r="AA2519" s="7"/>
      <c r="AB2519" s="24"/>
      <c r="AC2519" t="s">
        <v>26453</v>
      </c>
      <c r="AD2519" t="s">
        <v>23380</v>
      </c>
    </row>
    <row r="2520" spans="1:30" x14ac:dyDescent="0.25">
      <c r="A2520" t="str">
        <f t="shared" si="95"/>
        <v>10330003</v>
      </c>
      <c r="B2520" s="23" t="s">
        <v>58</v>
      </c>
      <c r="C2520" s="7" t="s">
        <v>1452</v>
      </c>
      <c r="D2520" s="66" t="s">
        <v>316</v>
      </c>
      <c r="E2520" s="53" t="e">
        <f>VLOOKUP(D2520,'MPG Master'!$C$3:$I$716,7,0)</f>
        <v>#N/A</v>
      </c>
      <c r="F2520" s="7" t="e">
        <f>VLOOKUP(D2520,'MPG Master'!$C$3:$D$716,2,0)</f>
        <v>#N/A</v>
      </c>
      <c r="G2520" s="67" t="s">
        <v>61</v>
      </c>
      <c r="H2520" s="53" t="e">
        <f t="shared" si="96"/>
        <v>#N/A</v>
      </c>
      <c r="I2520" s="7" t="s">
        <v>4029</v>
      </c>
      <c r="J2520" s="7" t="s">
        <v>1033</v>
      </c>
      <c r="K2520" s="9">
        <v>31413</v>
      </c>
      <c r="L2520" s="7"/>
      <c r="M2520" s="7"/>
      <c r="N2520" s="7">
        <v>9534938715</v>
      </c>
      <c r="O2520" s="7"/>
      <c r="P2520" s="7"/>
      <c r="Q2520" s="7" t="s">
        <v>11498</v>
      </c>
      <c r="R2520" s="39" t="s">
        <v>13989</v>
      </c>
      <c r="S2520" s="7"/>
      <c r="T2520" s="7" t="s">
        <v>1078</v>
      </c>
      <c r="U2520" s="7"/>
      <c r="V2520" s="7"/>
      <c r="W2520" s="7"/>
      <c r="X2520" s="7"/>
      <c r="Y2520" s="39"/>
      <c r="Z2520" s="7"/>
      <c r="AA2520" s="7"/>
      <c r="AB2520" s="24"/>
      <c r="AC2520" t="s">
        <v>26453</v>
      </c>
      <c r="AD2520" t="s">
        <v>23380</v>
      </c>
    </row>
    <row r="2521" spans="1:30" x14ac:dyDescent="0.25">
      <c r="A2521" t="str">
        <f t="shared" si="95"/>
        <v>00920002</v>
      </c>
      <c r="B2521" s="23" t="s">
        <v>58</v>
      </c>
      <c r="C2521" s="7" t="s">
        <v>1452</v>
      </c>
      <c r="D2521" s="66" t="s">
        <v>311</v>
      </c>
      <c r="E2521" s="53" t="e">
        <f>VLOOKUP(D2521,'MPG Master'!$C$3:$I$716,7,0)</f>
        <v>#N/A</v>
      </c>
      <c r="F2521" s="7" t="e">
        <f>VLOOKUP(D2521,'MPG Master'!$C$3:$D$716,2,0)</f>
        <v>#N/A</v>
      </c>
      <c r="G2521" s="67" t="s">
        <v>60</v>
      </c>
      <c r="H2521" s="53" t="e">
        <f t="shared" si="96"/>
        <v>#N/A</v>
      </c>
      <c r="I2521" s="7" t="s">
        <v>2286</v>
      </c>
      <c r="J2521" s="7" t="s">
        <v>19436</v>
      </c>
      <c r="K2521" s="9">
        <v>35084</v>
      </c>
      <c r="L2521" s="7"/>
      <c r="M2521" s="7"/>
      <c r="N2521" s="7">
        <v>8581963017</v>
      </c>
      <c r="O2521" s="7"/>
      <c r="P2521" s="7"/>
      <c r="Q2521" s="7" t="s">
        <v>1424</v>
      </c>
      <c r="R2521" s="39" t="s">
        <v>13990</v>
      </c>
      <c r="S2521" s="7"/>
      <c r="T2521" s="7" t="s">
        <v>735</v>
      </c>
      <c r="U2521" s="7"/>
      <c r="V2521" s="7"/>
      <c r="W2521" s="7"/>
      <c r="X2521" s="7"/>
      <c r="Y2521" s="39"/>
      <c r="Z2521" s="7"/>
      <c r="AA2521" s="7"/>
      <c r="AB2521" s="24"/>
      <c r="AC2521" t="s">
        <v>26453</v>
      </c>
      <c r="AD2521" t="s">
        <v>23380</v>
      </c>
    </row>
    <row r="2522" spans="1:30" x14ac:dyDescent="0.25">
      <c r="A2522" t="str">
        <f t="shared" si="95"/>
        <v>00920005</v>
      </c>
      <c r="B2522" s="23" t="s">
        <v>58</v>
      </c>
      <c r="C2522" s="7" t="s">
        <v>1452</v>
      </c>
      <c r="D2522" s="66" t="s">
        <v>311</v>
      </c>
      <c r="E2522" s="53" t="e">
        <f>VLOOKUP(D2522,'MPG Master'!$C$3:$I$716,7,0)</f>
        <v>#N/A</v>
      </c>
      <c r="F2522" s="7" t="e">
        <f>VLOOKUP(D2522,'MPG Master'!$C$3:$D$716,2,0)</f>
        <v>#N/A</v>
      </c>
      <c r="G2522" s="67" t="s">
        <v>1680</v>
      </c>
      <c r="H2522" s="53" t="e">
        <f t="shared" si="96"/>
        <v>#N/A</v>
      </c>
      <c r="I2522" s="7" t="s">
        <v>9506</v>
      </c>
      <c r="J2522" s="7" t="s">
        <v>19437</v>
      </c>
      <c r="K2522" s="9">
        <v>23743</v>
      </c>
      <c r="L2522" s="7"/>
      <c r="M2522" s="7"/>
      <c r="N2522" s="7">
        <v>9631797162</v>
      </c>
      <c r="O2522" s="7"/>
      <c r="P2522" s="7"/>
      <c r="Q2522" s="7" t="s">
        <v>1424</v>
      </c>
      <c r="R2522" s="39" t="s">
        <v>13991</v>
      </c>
      <c r="S2522" s="7"/>
      <c r="T2522" s="7" t="s">
        <v>735</v>
      </c>
      <c r="U2522" s="7"/>
      <c r="V2522" s="7"/>
      <c r="W2522" s="7"/>
      <c r="X2522" s="7"/>
      <c r="Y2522" s="39"/>
      <c r="Z2522" s="7"/>
      <c r="AA2522" s="7"/>
      <c r="AB2522" s="24"/>
      <c r="AC2522" t="s">
        <v>26453</v>
      </c>
      <c r="AD2522" t="s">
        <v>23380</v>
      </c>
    </row>
    <row r="2523" spans="1:30" x14ac:dyDescent="0.25">
      <c r="A2523" t="str">
        <f t="shared" si="95"/>
        <v>00920007</v>
      </c>
      <c r="B2523" s="23" t="s">
        <v>58</v>
      </c>
      <c r="C2523" s="7" t="s">
        <v>1452</v>
      </c>
      <c r="D2523" s="66" t="s">
        <v>311</v>
      </c>
      <c r="E2523" s="53" t="e">
        <f>VLOOKUP(D2523,'MPG Master'!$C$3:$I$716,7,0)</f>
        <v>#N/A</v>
      </c>
      <c r="F2523" s="7" t="e">
        <f>VLOOKUP(D2523,'MPG Master'!$C$3:$D$716,2,0)</f>
        <v>#N/A</v>
      </c>
      <c r="G2523" s="67" t="s">
        <v>1720</v>
      </c>
      <c r="H2523" s="53" t="e">
        <f t="shared" si="96"/>
        <v>#N/A</v>
      </c>
      <c r="I2523" s="7" t="s">
        <v>9508</v>
      </c>
      <c r="J2523" s="7" t="s">
        <v>19439</v>
      </c>
      <c r="K2523" s="9">
        <v>21916</v>
      </c>
      <c r="L2523" s="7"/>
      <c r="M2523" s="7"/>
      <c r="N2523" s="7">
        <v>7362810754</v>
      </c>
      <c r="O2523" s="7"/>
      <c r="P2523" s="7"/>
      <c r="Q2523" s="7" t="s">
        <v>1424</v>
      </c>
      <c r="R2523" s="39" t="s">
        <v>13992</v>
      </c>
      <c r="S2523" s="7"/>
      <c r="T2523" s="7" t="s">
        <v>735</v>
      </c>
      <c r="U2523" s="7"/>
      <c r="V2523" s="7"/>
      <c r="W2523" s="7"/>
      <c r="X2523" s="7"/>
      <c r="Y2523" s="39"/>
      <c r="Z2523" s="7"/>
      <c r="AA2523" s="7"/>
      <c r="AB2523" s="24"/>
      <c r="AC2523" t="s">
        <v>26453</v>
      </c>
      <c r="AD2523" t="s">
        <v>23380</v>
      </c>
    </row>
    <row r="2524" spans="1:30" x14ac:dyDescent="0.25">
      <c r="A2524" t="str">
        <f t="shared" si="95"/>
        <v>00920008</v>
      </c>
      <c r="B2524" s="23" t="s">
        <v>58</v>
      </c>
      <c r="C2524" s="7" t="s">
        <v>1452</v>
      </c>
      <c r="D2524" s="66" t="s">
        <v>311</v>
      </c>
      <c r="E2524" s="53" t="e">
        <f>VLOOKUP(D2524,'MPG Master'!$C$3:$I$716,7,0)</f>
        <v>#N/A</v>
      </c>
      <c r="F2524" s="7" t="e">
        <f>VLOOKUP(D2524,'MPG Master'!$C$3:$D$716,2,0)</f>
        <v>#N/A</v>
      </c>
      <c r="G2524" s="67" t="s">
        <v>1687</v>
      </c>
      <c r="H2524" s="53" t="e">
        <f t="shared" si="96"/>
        <v>#N/A</v>
      </c>
      <c r="I2524" s="7" t="s">
        <v>9509</v>
      </c>
      <c r="J2524" s="7" t="s">
        <v>19440</v>
      </c>
      <c r="K2524" s="9">
        <v>32143</v>
      </c>
      <c r="L2524" s="7"/>
      <c r="M2524" s="7"/>
      <c r="N2524" s="7">
        <v>7480098619</v>
      </c>
      <c r="O2524" s="7"/>
      <c r="P2524" s="7"/>
      <c r="Q2524" s="7" t="s">
        <v>1424</v>
      </c>
      <c r="R2524" s="39" t="s">
        <v>13993</v>
      </c>
      <c r="S2524" s="7"/>
      <c r="T2524" s="7" t="s">
        <v>735</v>
      </c>
      <c r="U2524" s="7"/>
      <c r="V2524" s="7"/>
      <c r="W2524" s="7"/>
      <c r="X2524" s="7"/>
      <c r="Y2524" s="39"/>
      <c r="Z2524" s="7"/>
      <c r="AA2524" s="7"/>
      <c r="AB2524" s="24"/>
      <c r="AC2524" t="s">
        <v>26453</v>
      </c>
      <c r="AD2524" t="s">
        <v>23380</v>
      </c>
    </row>
    <row r="2525" spans="1:30" x14ac:dyDescent="0.25">
      <c r="A2525" t="str">
        <f t="shared" si="95"/>
        <v>00920012</v>
      </c>
      <c r="B2525" s="23" t="s">
        <v>58</v>
      </c>
      <c r="C2525" s="7" t="s">
        <v>1452</v>
      </c>
      <c r="D2525" s="66" t="s">
        <v>311</v>
      </c>
      <c r="E2525" s="53" t="e">
        <f>VLOOKUP(D2525,'MPG Master'!$C$3:$I$716,7,0)</f>
        <v>#N/A</v>
      </c>
      <c r="F2525" s="7" t="e">
        <f>VLOOKUP(D2525,'MPG Master'!$C$3:$D$716,2,0)</f>
        <v>#N/A</v>
      </c>
      <c r="G2525" s="67" t="s">
        <v>1694</v>
      </c>
      <c r="H2525" s="53" t="e">
        <f t="shared" si="96"/>
        <v>#N/A</v>
      </c>
      <c r="I2525" s="7" t="s">
        <v>9510</v>
      </c>
      <c r="J2525" s="7" t="s">
        <v>19441</v>
      </c>
      <c r="K2525" s="9">
        <v>18629</v>
      </c>
      <c r="L2525" s="7"/>
      <c r="M2525" s="7"/>
      <c r="N2525" s="7">
        <v>8797250488</v>
      </c>
      <c r="O2525" s="7"/>
      <c r="P2525" s="7"/>
      <c r="Q2525" s="7" t="s">
        <v>1424</v>
      </c>
      <c r="R2525" s="39" t="s">
        <v>13994</v>
      </c>
      <c r="S2525" s="7"/>
      <c r="T2525" s="7" t="s">
        <v>735</v>
      </c>
      <c r="U2525" s="7"/>
      <c r="V2525" s="7"/>
      <c r="W2525" s="7"/>
      <c r="X2525" s="7"/>
      <c r="Y2525" s="39"/>
      <c r="Z2525" s="7"/>
      <c r="AA2525" s="7"/>
      <c r="AB2525" s="24"/>
      <c r="AC2525" t="s">
        <v>26453</v>
      </c>
      <c r="AD2525" t="s">
        <v>23380</v>
      </c>
    </row>
    <row r="2526" spans="1:30" x14ac:dyDescent="0.25">
      <c r="A2526" t="str">
        <f t="shared" si="95"/>
        <v>00920013</v>
      </c>
      <c r="B2526" s="23" t="s">
        <v>58</v>
      </c>
      <c r="C2526" s="7" t="s">
        <v>1452</v>
      </c>
      <c r="D2526" s="66" t="s">
        <v>311</v>
      </c>
      <c r="E2526" s="53" t="e">
        <f>VLOOKUP(D2526,'MPG Master'!$C$3:$I$716,7,0)</f>
        <v>#N/A</v>
      </c>
      <c r="F2526" s="7" t="e">
        <f>VLOOKUP(D2526,'MPG Master'!$C$3:$D$716,2,0)</f>
        <v>#N/A</v>
      </c>
      <c r="G2526" s="67" t="s">
        <v>1733</v>
      </c>
      <c r="H2526" s="53" t="e">
        <f t="shared" si="96"/>
        <v>#N/A</v>
      </c>
      <c r="I2526" s="7" t="s">
        <v>9511</v>
      </c>
      <c r="J2526" s="7" t="s">
        <v>18187</v>
      </c>
      <c r="K2526" s="9">
        <v>19360</v>
      </c>
      <c r="L2526" s="7"/>
      <c r="M2526" s="7"/>
      <c r="N2526" s="7">
        <v>6204881224</v>
      </c>
      <c r="O2526" s="7"/>
      <c r="P2526" s="7"/>
      <c r="Q2526" s="7" t="s">
        <v>1424</v>
      </c>
      <c r="R2526" s="39" t="s">
        <v>13995</v>
      </c>
      <c r="S2526" s="7"/>
      <c r="T2526" s="7" t="s">
        <v>735</v>
      </c>
      <c r="U2526" s="7"/>
      <c r="V2526" s="7"/>
      <c r="W2526" s="7"/>
      <c r="X2526" s="7"/>
      <c r="Y2526" s="39"/>
      <c r="Z2526" s="7"/>
      <c r="AA2526" s="7"/>
      <c r="AB2526" s="24"/>
      <c r="AC2526" t="s">
        <v>26453</v>
      </c>
      <c r="AD2526" t="s">
        <v>23380</v>
      </c>
    </row>
    <row r="2527" spans="1:30" x14ac:dyDescent="0.25">
      <c r="A2527" t="str">
        <f t="shared" si="95"/>
        <v>00920014</v>
      </c>
      <c r="B2527" s="23" t="s">
        <v>58</v>
      </c>
      <c r="C2527" s="7" t="s">
        <v>1452</v>
      </c>
      <c r="D2527" s="66" t="s">
        <v>311</v>
      </c>
      <c r="E2527" s="53" t="e">
        <f>VLOOKUP(D2527,'MPG Master'!$C$3:$I$716,7,0)</f>
        <v>#N/A</v>
      </c>
      <c r="F2527" s="7" t="e">
        <f>VLOOKUP(D2527,'MPG Master'!$C$3:$D$716,2,0)</f>
        <v>#N/A</v>
      </c>
      <c r="G2527" s="67" t="s">
        <v>1736</v>
      </c>
      <c r="H2527" s="53" t="e">
        <f t="shared" si="96"/>
        <v>#N/A</v>
      </c>
      <c r="I2527" s="7" t="s">
        <v>5257</v>
      </c>
      <c r="J2527" s="7" t="s">
        <v>2076</v>
      </c>
      <c r="K2527" s="9">
        <v>21916</v>
      </c>
      <c r="L2527" s="7"/>
      <c r="M2527" s="7"/>
      <c r="N2527" s="7">
        <v>7371879098</v>
      </c>
      <c r="O2527" s="7"/>
      <c r="P2527" s="7"/>
      <c r="Q2527" s="7" t="s">
        <v>1424</v>
      </c>
      <c r="R2527" s="39" t="s">
        <v>13996</v>
      </c>
      <c r="S2527" s="7"/>
      <c r="T2527" s="7" t="s">
        <v>735</v>
      </c>
      <c r="U2527" s="7"/>
      <c r="V2527" s="7"/>
      <c r="W2527" s="7"/>
      <c r="X2527" s="7"/>
      <c r="Y2527" s="39"/>
      <c r="Z2527" s="7"/>
      <c r="AA2527" s="7"/>
      <c r="AB2527" s="24"/>
      <c r="AC2527" t="s">
        <v>26453</v>
      </c>
      <c r="AD2527" t="s">
        <v>23380</v>
      </c>
    </row>
    <row r="2528" spans="1:30" x14ac:dyDescent="0.25">
      <c r="A2528" t="str">
        <f t="shared" si="95"/>
        <v>00920016</v>
      </c>
      <c r="B2528" s="23" t="s">
        <v>58</v>
      </c>
      <c r="C2528" s="7" t="s">
        <v>1452</v>
      </c>
      <c r="D2528" s="66" t="s">
        <v>311</v>
      </c>
      <c r="E2528" s="53" t="e">
        <f>VLOOKUP(D2528,'MPG Master'!$C$3:$I$716,7,0)</f>
        <v>#N/A</v>
      </c>
      <c r="F2528" s="7" t="e">
        <f>VLOOKUP(D2528,'MPG Master'!$C$3:$D$716,2,0)</f>
        <v>#N/A</v>
      </c>
      <c r="G2528" s="67" t="s">
        <v>1772</v>
      </c>
      <c r="H2528" s="53" t="e">
        <f t="shared" si="96"/>
        <v>#N/A</v>
      </c>
      <c r="I2528" s="7" t="s">
        <v>9512</v>
      </c>
      <c r="J2528" s="7" t="s">
        <v>19442</v>
      </c>
      <c r="K2528" s="9">
        <v>30317</v>
      </c>
      <c r="L2528" s="7"/>
      <c r="M2528" s="7"/>
      <c r="N2528" s="7">
        <v>7739361880</v>
      </c>
      <c r="O2528" s="7"/>
      <c r="P2528" s="7"/>
      <c r="Q2528" s="7" t="s">
        <v>798</v>
      </c>
      <c r="R2528" s="39" t="s">
        <v>13997</v>
      </c>
      <c r="S2528" s="7"/>
      <c r="T2528" s="7" t="s">
        <v>1999</v>
      </c>
      <c r="U2528" s="7"/>
      <c r="V2528" s="7"/>
      <c r="W2528" s="7"/>
      <c r="X2528" s="7"/>
      <c r="Y2528" s="39"/>
      <c r="Z2528" s="7"/>
      <c r="AA2528" s="7"/>
      <c r="AB2528" s="24"/>
      <c r="AC2528" t="s">
        <v>26453</v>
      </c>
      <c r="AD2528" t="s">
        <v>23380</v>
      </c>
    </row>
    <row r="2529" spans="1:30" x14ac:dyDescent="0.25">
      <c r="A2529" t="str">
        <f t="shared" si="95"/>
        <v>00920018</v>
      </c>
      <c r="B2529" s="23" t="s">
        <v>58</v>
      </c>
      <c r="C2529" s="7" t="s">
        <v>1452</v>
      </c>
      <c r="D2529" s="66" t="s">
        <v>311</v>
      </c>
      <c r="E2529" s="53" t="e">
        <f>VLOOKUP(D2529,'MPG Master'!$C$3:$I$716,7,0)</f>
        <v>#N/A</v>
      </c>
      <c r="F2529" s="7" t="e">
        <f>VLOOKUP(D2529,'MPG Master'!$C$3:$D$716,2,0)</f>
        <v>#N/A</v>
      </c>
      <c r="G2529" s="67" t="s">
        <v>1682</v>
      </c>
      <c r="H2529" s="53" t="e">
        <f t="shared" si="96"/>
        <v>#N/A</v>
      </c>
      <c r="I2529" s="7" t="s">
        <v>9513</v>
      </c>
      <c r="J2529" s="7" t="s">
        <v>19443</v>
      </c>
      <c r="K2529" s="9">
        <v>21186</v>
      </c>
      <c r="L2529" s="7"/>
      <c r="M2529" s="7"/>
      <c r="N2529" s="7">
        <v>7631663257</v>
      </c>
      <c r="O2529" s="7"/>
      <c r="P2529" s="7"/>
      <c r="Q2529" s="7" t="s">
        <v>11497</v>
      </c>
      <c r="R2529" s="39" t="s">
        <v>13998</v>
      </c>
      <c r="S2529" s="7"/>
      <c r="T2529" s="7" t="s">
        <v>747</v>
      </c>
      <c r="U2529" s="7"/>
      <c r="V2529" s="7"/>
      <c r="W2529" s="7"/>
      <c r="X2529" s="7"/>
      <c r="Y2529" s="39"/>
      <c r="Z2529" s="7"/>
      <c r="AA2529" s="7"/>
      <c r="AB2529" s="24"/>
      <c r="AC2529" t="s">
        <v>26453</v>
      </c>
      <c r="AD2529" t="s">
        <v>23380</v>
      </c>
    </row>
    <row r="2530" spans="1:30" x14ac:dyDescent="0.25">
      <c r="A2530" t="str">
        <f t="shared" si="95"/>
        <v>00920019</v>
      </c>
      <c r="B2530" s="23" t="s">
        <v>58</v>
      </c>
      <c r="C2530" s="7" t="s">
        <v>1452</v>
      </c>
      <c r="D2530" s="66" t="s">
        <v>311</v>
      </c>
      <c r="E2530" s="53" t="e">
        <f>VLOOKUP(D2530,'MPG Master'!$C$3:$I$716,7,0)</f>
        <v>#N/A</v>
      </c>
      <c r="F2530" s="7" t="e">
        <f>VLOOKUP(D2530,'MPG Master'!$C$3:$D$716,2,0)</f>
        <v>#N/A</v>
      </c>
      <c r="G2530" s="67" t="s">
        <v>1815</v>
      </c>
      <c r="H2530" s="53" t="e">
        <f t="shared" si="96"/>
        <v>#N/A</v>
      </c>
      <c r="I2530" s="7" t="s">
        <v>9514</v>
      </c>
      <c r="J2530" s="7" t="s">
        <v>8400</v>
      </c>
      <c r="K2530" s="9">
        <v>29221</v>
      </c>
      <c r="L2530" s="7"/>
      <c r="M2530" s="7"/>
      <c r="N2530" s="7">
        <v>9507426792</v>
      </c>
      <c r="O2530" s="7"/>
      <c r="P2530" s="7"/>
      <c r="Q2530" s="7" t="s">
        <v>1424</v>
      </c>
      <c r="R2530" s="39" t="s">
        <v>13999</v>
      </c>
      <c r="S2530" s="7"/>
      <c r="T2530" s="7" t="s">
        <v>735</v>
      </c>
      <c r="U2530" s="7"/>
      <c r="V2530" s="7"/>
      <c r="W2530" s="7"/>
      <c r="X2530" s="7"/>
      <c r="Y2530" s="39"/>
      <c r="Z2530" s="7"/>
      <c r="AA2530" s="7"/>
      <c r="AB2530" s="24"/>
      <c r="AC2530" t="s">
        <v>26453</v>
      </c>
      <c r="AD2530" t="s">
        <v>23380</v>
      </c>
    </row>
    <row r="2531" spans="1:30" x14ac:dyDescent="0.25">
      <c r="A2531" t="str">
        <f t="shared" si="95"/>
        <v>00920022</v>
      </c>
      <c r="B2531" s="23" t="s">
        <v>58</v>
      </c>
      <c r="C2531" s="7" t="s">
        <v>1452</v>
      </c>
      <c r="D2531" s="66" t="s">
        <v>311</v>
      </c>
      <c r="E2531" s="53" t="e">
        <f>VLOOKUP(D2531,'MPG Master'!$C$3:$I$716,7,0)</f>
        <v>#N/A</v>
      </c>
      <c r="F2531" s="7" t="e">
        <f>VLOOKUP(D2531,'MPG Master'!$C$3:$D$716,2,0)</f>
        <v>#N/A</v>
      </c>
      <c r="G2531" s="67" t="s">
        <v>1825</v>
      </c>
      <c r="H2531" s="53" t="e">
        <f t="shared" si="96"/>
        <v>#N/A</v>
      </c>
      <c r="I2531" s="7" t="s">
        <v>9515</v>
      </c>
      <c r="J2531" s="7" t="s">
        <v>19444</v>
      </c>
      <c r="K2531" s="9">
        <v>29221</v>
      </c>
      <c r="L2531" s="7"/>
      <c r="M2531" s="7"/>
      <c r="N2531" s="7">
        <v>0</v>
      </c>
      <c r="O2531" s="7"/>
      <c r="P2531" s="7"/>
      <c r="Q2531" s="7" t="s">
        <v>798</v>
      </c>
      <c r="R2531" s="39" t="s">
        <v>14000</v>
      </c>
      <c r="S2531" s="7"/>
      <c r="T2531" s="7" t="s">
        <v>1999</v>
      </c>
      <c r="U2531" s="7"/>
      <c r="V2531" s="7"/>
      <c r="W2531" s="7"/>
      <c r="X2531" s="7"/>
      <c r="Y2531" s="39"/>
      <c r="Z2531" s="7"/>
      <c r="AA2531" s="7"/>
      <c r="AB2531" s="24"/>
      <c r="AC2531" t="s">
        <v>26453</v>
      </c>
      <c r="AD2531" t="s">
        <v>23380</v>
      </c>
    </row>
    <row r="2532" spans="1:30" x14ac:dyDescent="0.25">
      <c r="A2532" t="str">
        <f t="shared" si="95"/>
        <v>00920025</v>
      </c>
      <c r="B2532" s="23" t="s">
        <v>58</v>
      </c>
      <c r="C2532" s="7" t="s">
        <v>1452</v>
      </c>
      <c r="D2532" s="66" t="s">
        <v>311</v>
      </c>
      <c r="E2532" s="53" t="e">
        <f>VLOOKUP(D2532,'MPG Master'!$C$3:$I$716,7,0)</f>
        <v>#N/A</v>
      </c>
      <c r="F2532" s="7" t="e">
        <f>VLOOKUP(D2532,'MPG Master'!$C$3:$D$716,2,0)</f>
        <v>#N/A</v>
      </c>
      <c r="G2532" s="67" t="s">
        <v>1833</v>
      </c>
      <c r="H2532" s="53" t="e">
        <f t="shared" si="96"/>
        <v>#N/A</v>
      </c>
      <c r="I2532" s="7" t="s">
        <v>9516</v>
      </c>
      <c r="J2532" s="7" t="s">
        <v>5986</v>
      </c>
      <c r="K2532" s="9">
        <v>24838</v>
      </c>
      <c r="L2532" s="7"/>
      <c r="M2532" s="7"/>
      <c r="N2532" s="7">
        <v>9546766855</v>
      </c>
      <c r="O2532" s="7"/>
      <c r="P2532" s="7"/>
      <c r="Q2532" s="7" t="s">
        <v>798</v>
      </c>
      <c r="R2532" s="39" t="s">
        <v>14001</v>
      </c>
      <c r="S2532" s="7"/>
      <c r="T2532" s="7" t="s">
        <v>1999</v>
      </c>
      <c r="U2532" s="7"/>
      <c r="V2532" s="7"/>
      <c r="W2532" s="7"/>
      <c r="X2532" s="7"/>
      <c r="Y2532" s="39"/>
      <c r="Z2532" s="7"/>
      <c r="AA2532" s="7"/>
      <c r="AB2532" s="24"/>
      <c r="AC2532" t="s">
        <v>26453</v>
      </c>
      <c r="AD2532" t="s">
        <v>23380</v>
      </c>
    </row>
    <row r="2533" spans="1:30" x14ac:dyDescent="0.25">
      <c r="A2533" t="str">
        <f t="shared" si="95"/>
        <v>00920026</v>
      </c>
      <c r="B2533" s="23" t="s">
        <v>58</v>
      </c>
      <c r="C2533" s="7" t="s">
        <v>1452</v>
      </c>
      <c r="D2533" s="66" t="s">
        <v>311</v>
      </c>
      <c r="E2533" s="53" t="e">
        <f>VLOOKUP(D2533,'MPG Master'!$C$3:$I$716,7,0)</f>
        <v>#N/A</v>
      </c>
      <c r="F2533" s="7" t="e">
        <f>VLOOKUP(D2533,'MPG Master'!$C$3:$D$716,2,0)</f>
        <v>#N/A</v>
      </c>
      <c r="G2533" s="67" t="s">
        <v>1836</v>
      </c>
      <c r="H2533" s="53" t="e">
        <f t="shared" si="96"/>
        <v>#N/A</v>
      </c>
      <c r="I2533" s="7" t="s">
        <v>9517</v>
      </c>
      <c r="J2533" s="7" t="s">
        <v>8400</v>
      </c>
      <c r="K2533" s="9">
        <v>32874</v>
      </c>
      <c r="L2533" s="7"/>
      <c r="M2533" s="7"/>
      <c r="N2533" s="7">
        <v>8651280921</v>
      </c>
      <c r="O2533" s="7"/>
      <c r="P2533" s="7"/>
      <c r="Q2533" s="7" t="s">
        <v>1424</v>
      </c>
      <c r="R2533" s="39" t="s">
        <v>14002</v>
      </c>
      <c r="S2533" s="7"/>
      <c r="T2533" s="7" t="s">
        <v>735</v>
      </c>
      <c r="U2533" s="7"/>
      <c r="V2533" s="7"/>
      <c r="W2533" s="7"/>
      <c r="X2533" s="7"/>
      <c r="Y2533" s="39"/>
      <c r="Z2533" s="7"/>
      <c r="AA2533" s="7"/>
      <c r="AB2533" s="24"/>
      <c r="AC2533" t="s">
        <v>26453</v>
      </c>
      <c r="AD2533" t="s">
        <v>23380</v>
      </c>
    </row>
    <row r="2534" spans="1:30" x14ac:dyDescent="0.25">
      <c r="A2534" t="str">
        <f t="shared" si="95"/>
        <v>00920027</v>
      </c>
      <c r="B2534" s="23" t="s">
        <v>58</v>
      </c>
      <c r="C2534" s="7" t="s">
        <v>1452</v>
      </c>
      <c r="D2534" s="66" t="s">
        <v>311</v>
      </c>
      <c r="E2534" s="53" t="e">
        <f>VLOOKUP(D2534,'MPG Master'!$C$3:$I$716,7,0)</f>
        <v>#N/A</v>
      </c>
      <c r="F2534" s="7" t="e">
        <f>VLOOKUP(D2534,'MPG Master'!$C$3:$D$716,2,0)</f>
        <v>#N/A</v>
      </c>
      <c r="G2534" s="67" t="s">
        <v>1840</v>
      </c>
      <c r="H2534" s="53" t="e">
        <f t="shared" si="96"/>
        <v>#N/A</v>
      </c>
      <c r="I2534" s="7" t="s">
        <v>2621</v>
      </c>
      <c r="J2534" s="7" t="s">
        <v>2687</v>
      </c>
      <c r="K2534" s="9">
        <v>36526</v>
      </c>
      <c r="L2534" s="7"/>
      <c r="M2534" s="7"/>
      <c r="N2534" s="7">
        <v>7543912851</v>
      </c>
      <c r="O2534" s="7"/>
      <c r="P2534" s="7"/>
      <c r="Q2534" s="7" t="s">
        <v>1424</v>
      </c>
      <c r="R2534" s="39" t="s">
        <v>14003</v>
      </c>
      <c r="S2534" s="7"/>
      <c r="T2534" s="7" t="s">
        <v>735</v>
      </c>
      <c r="U2534" s="7"/>
      <c r="V2534" s="7"/>
      <c r="W2534" s="7"/>
      <c r="X2534" s="7"/>
      <c r="Y2534" s="39"/>
      <c r="Z2534" s="7"/>
      <c r="AA2534" s="7"/>
      <c r="AB2534" s="24"/>
      <c r="AC2534" t="s">
        <v>26453</v>
      </c>
      <c r="AD2534" t="s">
        <v>23380</v>
      </c>
    </row>
    <row r="2535" spans="1:30" x14ac:dyDescent="0.25">
      <c r="A2535" t="str">
        <f t="shared" si="95"/>
        <v>00920030</v>
      </c>
      <c r="B2535" s="23" t="s">
        <v>58</v>
      </c>
      <c r="C2535" s="7" t="s">
        <v>1452</v>
      </c>
      <c r="D2535" s="66" t="s">
        <v>311</v>
      </c>
      <c r="E2535" s="53" t="e">
        <f>VLOOKUP(D2535,'MPG Master'!$C$3:$I$716,7,0)</f>
        <v>#N/A</v>
      </c>
      <c r="F2535" s="7" t="e">
        <f>VLOOKUP(D2535,'MPG Master'!$C$3:$D$716,2,0)</f>
        <v>#N/A</v>
      </c>
      <c r="G2535" s="67" t="s">
        <v>380</v>
      </c>
      <c r="H2535" s="53" t="e">
        <f t="shared" si="96"/>
        <v>#N/A</v>
      </c>
      <c r="I2535" s="7" t="s">
        <v>9518</v>
      </c>
      <c r="J2535" s="7" t="s">
        <v>5163</v>
      </c>
      <c r="K2535" s="9">
        <v>28856</v>
      </c>
      <c r="L2535" s="7"/>
      <c r="M2535" s="7"/>
      <c r="N2535" s="7">
        <v>8521769049</v>
      </c>
      <c r="O2535" s="7"/>
      <c r="P2535" s="7"/>
      <c r="Q2535" s="7" t="s">
        <v>1424</v>
      </c>
      <c r="R2535" s="39" t="s">
        <v>14004</v>
      </c>
      <c r="S2535" s="7"/>
      <c r="T2535" s="7" t="s">
        <v>735</v>
      </c>
      <c r="U2535" s="7"/>
      <c r="V2535" s="7"/>
      <c r="W2535" s="7"/>
      <c r="X2535" s="7"/>
      <c r="Y2535" s="39"/>
      <c r="Z2535" s="7"/>
      <c r="AA2535" s="7"/>
      <c r="AB2535" s="24"/>
      <c r="AC2535" t="s">
        <v>26453</v>
      </c>
      <c r="AD2535" t="s">
        <v>23380</v>
      </c>
    </row>
    <row r="2536" spans="1:30" x14ac:dyDescent="0.25">
      <c r="A2536" t="str">
        <f t="shared" si="95"/>
        <v>00920031</v>
      </c>
      <c r="B2536" s="23" t="s">
        <v>58</v>
      </c>
      <c r="C2536" s="7" t="s">
        <v>1452</v>
      </c>
      <c r="D2536" s="66" t="s">
        <v>311</v>
      </c>
      <c r="E2536" s="53" t="e">
        <f>VLOOKUP(D2536,'MPG Master'!$C$3:$I$716,7,0)</f>
        <v>#N/A</v>
      </c>
      <c r="F2536" s="7" t="e">
        <f>VLOOKUP(D2536,'MPG Master'!$C$3:$D$716,2,0)</f>
        <v>#N/A</v>
      </c>
      <c r="G2536" s="67" t="s">
        <v>1951</v>
      </c>
      <c r="H2536" s="53" t="e">
        <f t="shared" si="96"/>
        <v>#N/A</v>
      </c>
      <c r="I2536" s="7" t="s">
        <v>9519</v>
      </c>
      <c r="J2536" s="7" t="s">
        <v>19445</v>
      </c>
      <c r="K2536" s="9">
        <v>25569</v>
      </c>
      <c r="L2536" s="7"/>
      <c r="M2536" s="7"/>
      <c r="N2536" s="7">
        <v>8084250032</v>
      </c>
      <c r="O2536" s="7"/>
      <c r="P2536" s="7"/>
      <c r="Q2536" s="7" t="s">
        <v>1424</v>
      </c>
      <c r="R2536" s="39" t="s">
        <v>14005</v>
      </c>
      <c r="S2536" s="7"/>
      <c r="T2536" s="7" t="s">
        <v>735</v>
      </c>
      <c r="U2536" s="7"/>
      <c r="V2536" s="7"/>
      <c r="W2536" s="7"/>
      <c r="X2536" s="7"/>
      <c r="Y2536" s="39"/>
      <c r="Z2536" s="7"/>
      <c r="AA2536" s="7"/>
      <c r="AB2536" s="24"/>
      <c r="AC2536" t="s">
        <v>26453</v>
      </c>
      <c r="AD2536" t="s">
        <v>23380</v>
      </c>
    </row>
    <row r="2537" spans="1:30" x14ac:dyDescent="0.25">
      <c r="A2537" t="str">
        <f t="shared" si="95"/>
        <v>00920033</v>
      </c>
      <c r="B2537" s="23" t="s">
        <v>58</v>
      </c>
      <c r="C2537" s="7" t="s">
        <v>1452</v>
      </c>
      <c r="D2537" s="66" t="s">
        <v>311</v>
      </c>
      <c r="E2537" s="53" t="e">
        <f>VLOOKUP(D2537,'MPG Master'!$C$3:$I$716,7,0)</f>
        <v>#N/A</v>
      </c>
      <c r="F2537" s="7" t="e">
        <f>VLOOKUP(D2537,'MPG Master'!$C$3:$D$716,2,0)</f>
        <v>#N/A</v>
      </c>
      <c r="G2537" s="67" t="s">
        <v>381</v>
      </c>
      <c r="H2537" s="53" t="e">
        <f t="shared" si="96"/>
        <v>#N/A</v>
      </c>
      <c r="I2537" s="7" t="s">
        <v>2565</v>
      </c>
      <c r="J2537" s="7" t="s">
        <v>3971</v>
      </c>
      <c r="K2537" s="9">
        <v>32509</v>
      </c>
      <c r="L2537" s="7"/>
      <c r="M2537" s="7"/>
      <c r="N2537" s="7">
        <v>8235127914</v>
      </c>
      <c r="O2537" s="7"/>
      <c r="P2537" s="7"/>
      <c r="Q2537" s="7" t="s">
        <v>1424</v>
      </c>
      <c r="R2537" s="39" t="s">
        <v>14006</v>
      </c>
      <c r="S2537" s="7"/>
      <c r="T2537" s="7" t="s">
        <v>735</v>
      </c>
      <c r="U2537" s="7"/>
      <c r="V2537" s="7"/>
      <c r="W2537" s="7"/>
      <c r="X2537" s="7"/>
      <c r="Y2537" s="39"/>
      <c r="Z2537" s="7"/>
      <c r="AA2537" s="7"/>
      <c r="AB2537" s="24"/>
      <c r="AC2537" t="s">
        <v>26453</v>
      </c>
      <c r="AD2537" t="s">
        <v>23380</v>
      </c>
    </row>
    <row r="2538" spans="1:30" x14ac:dyDescent="0.25">
      <c r="A2538" t="str">
        <f t="shared" si="95"/>
        <v>00920034</v>
      </c>
      <c r="B2538" s="23" t="s">
        <v>58</v>
      </c>
      <c r="C2538" s="7" t="s">
        <v>1452</v>
      </c>
      <c r="D2538" s="66" t="s">
        <v>311</v>
      </c>
      <c r="E2538" s="53" t="e">
        <f>VLOOKUP(D2538,'MPG Master'!$C$3:$I$716,7,0)</f>
        <v>#N/A</v>
      </c>
      <c r="F2538" s="7" t="e">
        <f>VLOOKUP(D2538,'MPG Master'!$C$3:$D$716,2,0)</f>
        <v>#N/A</v>
      </c>
      <c r="G2538" s="67" t="s">
        <v>1874</v>
      </c>
      <c r="H2538" s="53" t="e">
        <f t="shared" si="96"/>
        <v>#N/A</v>
      </c>
      <c r="I2538" s="7" t="s">
        <v>9520</v>
      </c>
      <c r="J2538" s="7" t="s">
        <v>19446</v>
      </c>
      <c r="K2538" s="9">
        <v>32143</v>
      </c>
      <c r="L2538" s="7"/>
      <c r="M2538" s="7"/>
      <c r="N2538" s="7">
        <v>8383085322</v>
      </c>
      <c r="O2538" s="7"/>
      <c r="P2538" s="7"/>
      <c r="Q2538" s="7" t="s">
        <v>1424</v>
      </c>
      <c r="R2538" s="39" t="s">
        <v>14007</v>
      </c>
      <c r="S2538" s="7"/>
      <c r="T2538" s="7" t="s">
        <v>735</v>
      </c>
      <c r="U2538" s="7"/>
      <c r="V2538" s="7"/>
      <c r="W2538" s="7"/>
      <c r="X2538" s="7"/>
      <c r="Y2538" s="39"/>
      <c r="Z2538" s="7"/>
      <c r="AA2538" s="7"/>
      <c r="AB2538" s="24"/>
      <c r="AC2538" t="s">
        <v>26453</v>
      </c>
      <c r="AD2538" t="s">
        <v>23380</v>
      </c>
    </row>
    <row r="2539" spans="1:30" x14ac:dyDescent="0.25">
      <c r="A2539" t="str">
        <f t="shared" si="95"/>
        <v>00920035</v>
      </c>
      <c r="B2539" s="23" t="s">
        <v>58</v>
      </c>
      <c r="C2539" s="7" t="s">
        <v>1452</v>
      </c>
      <c r="D2539" s="66" t="s">
        <v>311</v>
      </c>
      <c r="E2539" s="53" t="e">
        <f>VLOOKUP(D2539,'MPG Master'!$C$3:$I$716,7,0)</f>
        <v>#N/A</v>
      </c>
      <c r="F2539" s="7" t="e">
        <f>VLOOKUP(D2539,'MPG Master'!$C$3:$D$716,2,0)</f>
        <v>#N/A</v>
      </c>
      <c r="G2539" s="67" t="s">
        <v>382</v>
      </c>
      <c r="H2539" s="53" t="e">
        <f t="shared" si="96"/>
        <v>#N/A</v>
      </c>
      <c r="I2539" s="7" t="s">
        <v>9521</v>
      </c>
      <c r="J2539" s="7" t="s">
        <v>19447</v>
      </c>
      <c r="K2539" s="9">
        <v>30317</v>
      </c>
      <c r="L2539" s="7"/>
      <c r="M2539" s="7"/>
      <c r="N2539" s="7">
        <v>8292656529</v>
      </c>
      <c r="O2539" s="7"/>
      <c r="P2539" s="7"/>
      <c r="Q2539" s="7" t="s">
        <v>1424</v>
      </c>
      <c r="R2539" s="39" t="s">
        <v>14008</v>
      </c>
      <c r="S2539" s="7"/>
      <c r="T2539" s="7" t="s">
        <v>735</v>
      </c>
      <c r="U2539" s="7"/>
      <c r="V2539" s="7"/>
      <c r="W2539" s="7"/>
      <c r="X2539" s="7"/>
      <c r="Y2539" s="39"/>
      <c r="Z2539" s="7"/>
      <c r="AA2539" s="7"/>
      <c r="AB2539" s="24"/>
      <c r="AC2539" t="s">
        <v>26453</v>
      </c>
      <c r="AD2539" t="s">
        <v>23380</v>
      </c>
    </row>
    <row r="2540" spans="1:30" x14ac:dyDescent="0.25">
      <c r="A2540" t="str">
        <f t="shared" si="95"/>
        <v>00920037</v>
      </c>
      <c r="B2540" s="23" t="s">
        <v>58</v>
      </c>
      <c r="C2540" s="7" t="s">
        <v>1452</v>
      </c>
      <c r="D2540" s="66" t="s">
        <v>311</v>
      </c>
      <c r="E2540" s="53" t="e">
        <f>VLOOKUP(D2540,'MPG Master'!$C$3:$I$716,7,0)</f>
        <v>#N/A</v>
      </c>
      <c r="F2540" s="7" t="e">
        <f>VLOOKUP(D2540,'MPG Master'!$C$3:$D$716,2,0)</f>
        <v>#N/A</v>
      </c>
      <c r="G2540" s="67" t="s">
        <v>1692</v>
      </c>
      <c r="H2540" s="53" t="e">
        <f t="shared" si="96"/>
        <v>#N/A</v>
      </c>
      <c r="I2540" s="7" t="s">
        <v>4026</v>
      </c>
      <c r="J2540" s="7" t="s">
        <v>19448</v>
      </c>
      <c r="K2540" s="9">
        <v>35532</v>
      </c>
      <c r="L2540" s="7"/>
      <c r="M2540" s="7"/>
      <c r="N2540" s="7">
        <v>0</v>
      </c>
      <c r="O2540" s="7"/>
      <c r="P2540" s="7"/>
      <c r="Q2540" s="7" t="s">
        <v>1424</v>
      </c>
      <c r="R2540" s="39" t="s">
        <v>14009</v>
      </c>
      <c r="S2540" s="7"/>
      <c r="T2540" s="7" t="s">
        <v>735</v>
      </c>
      <c r="U2540" s="7"/>
      <c r="V2540" s="7"/>
      <c r="W2540" s="7"/>
      <c r="X2540" s="7"/>
      <c r="Y2540" s="39"/>
      <c r="Z2540" s="7"/>
      <c r="AA2540" s="7"/>
      <c r="AB2540" s="24"/>
      <c r="AC2540" t="s">
        <v>26453</v>
      </c>
      <c r="AD2540" t="s">
        <v>23380</v>
      </c>
    </row>
    <row r="2541" spans="1:30" x14ac:dyDescent="0.25">
      <c r="A2541" t="str">
        <f t="shared" si="95"/>
        <v>00920038</v>
      </c>
      <c r="B2541" s="23" t="s">
        <v>58</v>
      </c>
      <c r="C2541" s="7" t="s">
        <v>1452</v>
      </c>
      <c r="D2541" s="66" t="s">
        <v>311</v>
      </c>
      <c r="E2541" s="53" t="e">
        <f>VLOOKUP(D2541,'MPG Master'!$C$3:$I$716,7,0)</f>
        <v>#N/A</v>
      </c>
      <c r="F2541" s="7" t="e">
        <f>VLOOKUP(D2541,'MPG Master'!$C$3:$D$716,2,0)</f>
        <v>#N/A</v>
      </c>
      <c r="G2541" s="67" t="s">
        <v>1691</v>
      </c>
      <c r="H2541" s="53" t="e">
        <f t="shared" si="96"/>
        <v>#N/A</v>
      </c>
      <c r="I2541" s="7" t="s">
        <v>9522</v>
      </c>
      <c r="J2541" s="7" t="s">
        <v>19449</v>
      </c>
      <c r="K2541" s="9">
        <v>21916</v>
      </c>
      <c r="L2541" s="7"/>
      <c r="M2541" s="7"/>
      <c r="N2541" s="7">
        <v>7352560422</v>
      </c>
      <c r="O2541" s="7"/>
      <c r="P2541" s="7"/>
      <c r="Q2541" s="7" t="s">
        <v>798</v>
      </c>
      <c r="R2541" s="39" t="s">
        <v>14010</v>
      </c>
      <c r="S2541" s="7"/>
      <c r="T2541" s="7" t="s">
        <v>1999</v>
      </c>
      <c r="U2541" s="7"/>
      <c r="V2541" s="7"/>
      <c r="W2541" s="7"/>
      <c r="X2541" s="7"/>
      <c r="Y2541" s="39"/>
      <c r="Z2541" s="7"/>
      <c r="AA2541" s="7"/>
      <c r="AB2541" s="24"/>
      <c r="AC2541" t="s">
        <v>26453</v>
      </c>
      <c r="AD2541" t="s">
        <v>23380</v>
      </c>
    </row>
    <row r="2542" spans="1:30" x14ac:dyDescent="0.25">
      <c r="A2542" t="str">
        <f t="shared" si="95"/>
        <v>00920039</v>
      </c>
      <c r="B2542" s="23" t="s">
        <v>58</v>
      </c>
      <c r="C2542" s="7" t="s">
        <v>1452</v>
      </c>
      <c r="D2542" s="66" t="s">
        <v>311</v>
      </c>
      <c r="E2542" s="53" t="e">
        <f>VLOOKUP(D2542,'MPG Master'!$C$3:$I$716,7,0)</f>
        <v>#N/A</v>
      </c>
      <c r="F2542" s="7" t="e">
        <f>VLOOKUP(D2542,'MPG Master'!$C$3:$D$716,2,0)</f>
        <v>#N/A</v>
      </c>
      <c r="G2542" s="67" t="s">
        <v>2665</v>
      </c>
      <c r="H2542" s="53" t="e">
        <f t="shared" si="96"/>
        <v>#N/A</v>
      </c>
      <c r="I2542" s="7" t="s">
        <v>2106</v>
      </c>
      <c r="J2542" s="7" t="s">
        <v>19450</v>
      </c>
      <c r="K2542" s="9">
        <v>24473</v>
      </c>
      <c r="L2542" s="7"/>
      <c r="M2542" s="7"/>
      <c r="N2542" s="7">
        <v>9102885440</v>
      </c>
      <c r="O2542" s="7"/>
      <c r="P2542" s="7"/>
      <c r="Q2542" s="7" t="s">
        <v>1424</v>
      </c>
      <c r="R2542" s="39" t="s">
        <v>14011</v>
      </c>
      <c r="S2542" s="7"/>
      <c r="T2542" s="7" t="s">
        <v>735</v>
      </c>
      <c r="U2542" s="7"/>
      <c r="V2542" s="7"/>
      <c r="W2542" s="7"/>
      <c r="X2542" s="7"/>
      <c r="Y2542" s="39"/>
      <c r="Z2542" s="7"/>
      <c r="AA2542" s="7"/>
      <c r="AB2542" s="24"/>
      <c r="AC2542" t="s">
        <v>26453</v>
      </c>
      <c r="AD2542" t="s">
        <v>23380</v>
      </c>
    </row>
    <row r="2543" spans="1:30" x14ac:dyDescent="0.25">
      <c r="A2543" t="str">
        <f t="shared" ref="A2543:A2585" si="97">CONCATENATE(D2543,G2543)</f>
        <v>97190122</v>
      </c>
      <c r="B2543" s="23" t="s">
        <v>58</v>
      </c>
      <c r="C2543" s="7" t="s">
        <v>7736</v>
      </c>
      <c r="D2543" s="66" t="s">
        <v>475</v>
      </c>
      <c r="E2543" s="53" t="e">
        <f>VLOOKUP(D2543,'MPG Master'!$C$3:$I$716,7,0)</f>
        <v>#N/A</v>
      </c>
      <c r="F2543" s="7" t="e">
        <f>VLOOKUP(D2543,'MPG Master'!$C$3:$D$716,2,0)</f>
        <v>#N/A</v>
      </c>
      <c r="G2543" s="67" t="s">
        <v>2613</v>
      </c>
      <c r="H2543" s="53" t="e">
        <f t="shared" si="96"/>
        <v>#N/A</v>
      </c>
      <c r="I2543" s="7" t="s">
        <v>2096</v>
      </c>
      <c r="J2543" s="7" t="s">
        <v>3069</v>
      </c>
      <c r="K2543" s="9">
        <v>31413</v>
      </c>
      <c r="L2543" s="7"/>
      <c r="M2543" s="7"/>
      <c r="N2543" s="7">
        <v>7549839583</v>
      </c>
      <c r="O2543" s="7"/>
      <c r="P2543" s="7"/>
      <c r="Q2543" s="7" t="s">
        <v>99</v>
      </c>
      <c r="R2543" s="39" t="s">
        <v>14012</v>
      </c>
      <c r="S2543" s="7"/>
      <c r="T2543" s="7" t="s">
        <v>2355</v>
      </c>
      <c r="U2543" s="7"/>
      <c r="V2543" s="7"/>
      <c r="W2543" s="7"/>
      <c r="X2543" s="7"/>
      <c r="Y2543" s="39"/>
      <c r="Z2543" s="7"/>
      <c r="AA2543" s="7"/>
      <c r="AB2543" s="24"/>
      <c r="AC2543" t="s">
        <v>26453</v>
      </c>
      <c r="AD2543" t="s">
        <v>23380</v>
      </c>
    </row>
    <row r="2544" spans="1:30" x14ac:dyDescent="0.25">
      <c r="A2544" t="str">
        <f t="shared" si="97"/>
        <v>97530014</v>
      </c>
      <c r="B2544" s="23" t="s">
        <v>58</v>
      </c>
      <c r="C2544" s="7" t="s">
        <v>7736</v>
      </c>
      <c r="D2544" s="66" t="s">
        <v>483</v>
      </c>
      <c r="E2544" s="53" t="e">
        <f>VLOOKUP(D2544,'MPG Master'!$C$3:$I$716,7,0)</f>
        <v>#N/A</v>
      </c>
      <c r="F2544" s="7" t="e">
        <f>VLOOKUP(D2544,'MPG Master'!$C$3:$D$716,2,0)</f>
        <v>#N/A</v>
      </c>
      <c r="G2544" s="67" t="s">
        <v>1736</v>
      </c>
      <c r="H2544" s="53" t="e">
        <f t="shared" si="96"/>
        <v>#N/A</v>
      </c>
      <c r="I2544" s="7" t="s">
        <v>9523</v>
      </c>
      <c r="J2544" s="7" t="s">
        <v>19451</v>
      </c>
      <c r="K2544" s="9">
        <v>27738</v>
      </c>
      <c r="L2544" s="7"/>
      <c r="M2544" s="7"/>
      <c r="N2544" s="7">
        <v>9117490547</v>
      </c>
      <c r="O2544" s="7"/>
      <c r="P2544" s="7"/>
      <c r="Q2544" s="7" t="s">
        <v>1424</v>
      </c>
      <c r="R2544" s="39" t="s">
        <v>14013</v>
      </c>
      <c r="S2544" s="7"/>
      <c r="T2544" s="7" t="s">
        <v>2876</v>
      </c>
      <c r="U2544" s="7"/>
      <c r="V2544" s="7"/>
      <c r="W2544" s="7"/>
      <c r="X2544" s="7"/>
      <c r="Y2544" s="39"/>
      <c r="Z2544" s="7"/>
      <c r="AA2544" s="7"/>
      <c r="AB2544" s="24"/>
      <c r="AC2544" t="s">
        <v>26453</v>
      </c>
      <c r="AD2544" t="s">
        <v>23380</v>
      </c>
    </row>
    <row r="2545" spans="1:30" x14ac:dyDescent="0.25">
      <c r="A2545" t="str">
        <f t="shared" si="97"/>
        <v>97530015</v>
      </c>
      <c r="B2545" s="23" t="s">
        <v>58</v>
      </c>
      <c r="C2545" s="7" t="s">
        <v>7736</v>
      </c>
      <c r="D2545" s="66" t="s">
        <v>483</v>
      </c>
      <c r="E2545" s="53" t="e">
        <f>VLOOKUP(D2545,'MPG Master'!$C$3:$I$716,7,0)</f>
        <v>#N/A</v>
      </c>
      <c r="F2545" s="7" t="e">
        <f>VLOOKUP(D2545,'MPG Master'!$C$3:$D$716,2,0)</f>
        <v>#N/A</v>
      </c>
      <c r="G2545" s="67" t="s">
        <v>1739</v>
      </c>
      <c r="H2545" s="53" t="e">
        <f t="shared" si="96"/>
        <v>#N/A</v>
      </c>
      <c r="I2545" s="7" t="s">
        <v>9477</v>
      </c>
      <c r="J2545" s="7" t="s">
        <v>19452</v>
      </c>
      <c r="K2545" s="9">
        <v>27030</v>
      </c>
      <c r="L2545" s="7"/>
      <c r="M2545" s="7"/>
      <c r="N2545" s="7">
        <v>8051292197</v>
      </c>
      <c r="O2545" s="7"/>
      <c r="P2545" s="7"/>
      <c r="Q2545" s="7" t="s">
        <v>1424</v>
      </c>
      <c r="R2545" s="39" t="s">
        <v>14014</v>
      </c>
      <c r="S2545" s="7"/>
      <c r="T2545" s="7" t="s">
        <v>2876</v>
      </c>
      <c r="U2545" s="7"/>
      <c r="V2545" s="7"/>
      <c r="W2545" s="7"/>
      <c r="X2545" s="7"/>
      <c r="Y2545" s="39"/>
      <c r="Z2545" s="7"/>
      <c r="AA2545" s="7"/>
      <c r="AB2545" s="24"/>
      <c r="AC2545" t="s">
        <v>26453</v>
      </c>
      <c r="AD2545" t="s">
        <v>23380</v>
      </c>
    </row>
    <row r="2546" spans="1:30" x14ac:dyDescent="0.25">
      <c r="A2546" t="str">
        <f t="shared" si="97"/>
        <v>97530013</v>
      </c>
      <c r="B2546" s="23" t="s">
        <v>58</v>
      </c>
      <c r="C2546" s="7" t="s">
        <v>7736</v>
      </c>
      <c r="D2546" s="66" t="s">
        <v>483</v>
      </c>
      <c r="E2546" s="53" t="e">
        <f>VLOOKUP(D2546,'MPG Master'!$C$3:$I$716,7,0)</f>
        <v>#N/A</v>
      </c>
      <c r="F2546" s="7" t="e">
        <f>VLOOKUP(D2546,'MPG Master'!$C$3:$D$716,2,0)</f>
        <v>#N/A</v>
      </c>
      <c r="G2546" s="67" t="s">
        <v>1733</v>
      </c>
      <c r="H2546" s="53" t="e">
        <f t="shared" si="96"/>
        <v>#N/A</v>
      </c>
      <c r="I2546" s="7" t="s">
        <v>9524</v>
      </c>
      <c r="J2546" s="7" t="s">
        <v>19453</v>
      </c>
      <c r="K2546" s="9">
        <v>29336</v>
      </c>
      <c r="L2546" s="7"/>
      <c r="M2546" s="7"/>
      <c r="N2546" s="7">
        <v>8296120720</v>
      </c>
      <c r="O2546" s="7"/>
      <c r="P2546" s="7"/>
      <c r="Q2546" s="7" t="s">
        <v>99</v>
      </c>
      <c r="R2546" s="39" t="s">
        <v>14015</v>
      </c>
      <c r="S2546" s="7"/>
      <c r="T2546" s="7" t="s">
        <v>1129</v>
      </c>
      <c r="U2546" s="7"/>
      <c r="V2546" s="7"/>
      <c r="W2546" s="7"/>
      <c r="X2546" s="7"/>
      <c r="Y2546" s="39"/>
      <c r="Z2546" s="7"/>
      <c r="AA2546" s="7"/>
      <c r="AB2546" s="24"/>
      <c r="AC2546" t="s">
        <v>26453</v>
      </c>
      <c r="AD2546" t="s">
        <v>23380</v>
      </c>
    </row>
    <row r="2547" spans="1:30" x14ac:dyDescent="0.25">
      <c r="A2547" t="str">
        <f t="shared" si="97"/>
        <v>97530012</v>
      </c>
      <c r="B2547" s="23" t="s">
        <v>58</v>
      </c>
      <c r="C2547" s="7" t="s">
        <v>7736</v>
      </c>
      <c r="D2547" s="66" t="s">
        <v>483</v>
      </c>
      <c r="E2547" s="53" t="e">
        <f>VLOOKUP(D2547,'MPG Master'!$C$3:$I$716,7,0)</f>
        <v>#N/A</v>
      </c>
      <c r="F2547" s="7" t="e">
        <f>VLOOKUP(D2547,'MPG Master'!$C$3:$D$716,2,0)</f>
        <v>#N/A</v>
      </c>
      <c r="G2547" s="67" t="s">
        <v>1694</v>
      </c>
      <c r="H2547" s="53" t="e">
        <f t="shared" si="96"/>
        <v>#N/A</v>
      </c>
      <c r="I2547" s="7" t="s">
        <v>9525</v>
      </c>
      <c r="J2547" s="7" t="s">
        <v>19454</v>
      </c>
      <c r="K2547" s="9">
        <v>35920</v>
      </c>
      <c r="L2547" s="7"/>
      <c r="M2547" s="7"/>
      <c r="N2547" s="7">
        <v>6201695829</v>
      </c>
      <c r="O2547" s="7"/>
      <c r="P2547" s="7"/>
      <c r="Q2547" s="7" t="s">
        <v>798</v>
      </c>
      <c r="R2547" s="39" t="s">
        <v>14016</v>
      </c>
      <c r="S2547" s="7"/>
      <c r="T2547" s="7" t="s">
        <v>1019</v>
      </c>
      <c r="U2547" s="7"/>
      <c r="V2547" s="7"/>
      <c r="W2547" s="7"/>
      <c r="X2547" s="7"/>
      <c r="Y2547" s="39"/>
      <c r="Z2547" s="7"/>
      <c r="AA2547" s="7"/>
      <c r="AB2547" s="24"/>
      <c r="AC2547" t="s">
        <v>26453</v>
      </c>
      <c r="AD2547" t="s">
        <v>23380</v>
      </c>
    </row>
    <row r="2548" spans="1:30" x14ac:dyDescent="0.25">
      <c r="A2548" t="str">
        <f t="shared" si="97"/>
        <v>97560012</v>
      </c>
      <c r="B2548" s="23" t="s">
        <v>58</v>
      </c>
      <c r="C2548" s="7" t="s">
        <v>7736</v>
      </c>
      <c r="D2548" s="66" t="s">
        <v>484</v>
      </c>
      <c r="E2548" s="53" t="e">
        <f>VLOOKUP(D2548,'MPG Master'!$C$3:$I$716,7,0)</f>
        <v>#N/A</v>
      </c>
      <c r="F2548" s="7" t="e">
        <f>VLOOKUP(D2548,'MPG Master'!$C$3:$D$716,2,0)</f>
        <v>#N/A</v>
      </c>
      <c r="G2548" s="67" t="s">
        <v>1694</v>
      </c>
      <c r="H2548" s="53" t="e">
        <f t="shared" si="96"/>
        <v>#N/A</v>
      </c>
      <c r="I2548" s="7" t="s">
        <v>4511</v>
      </c>
      <c r="J2548" s="7" t="s">
        <v>3195</v>
      </c>
      <c r="K2548" s="9">
        <v>33736</v>
      </c>
      <c r="L2548" s="7"/>
      <c r="M2548" s="7"/>
      <c r="N2548" s="7">
        <v>8252721206</v>
      </c>
      <c r="O2548" s="7"/>
      <c r="P2548" s="7"/>
      <c r="Q2548" s="7" t="s">
        <v>99</v>
      </c>
      <c r="R2548" s="39" t="s">
        <v>14017</v>
      </c>
      <c r="S2548" s="7"/>
      <c r="T2548" s="7" t="s">
        <v>1129</v>
      </c>
      <c r="U2548" s="7"/>
      <c r="V2548" s="7"/>
      <c r="W2548" s="7"/>
      <c r="X2548" s="7"/>
      <c r="Y2548" s="39"/>
      <c r="Z2548" s="7"/>
      <c r="AA2548" s="7"/>
      <c r="AB2548" s="24"/>
      <c r="AC2548" t="s">
        <v>26453</v>
      </c>
      <c r="AD2548" t="s">
        <v>23380</v>
      </c>
    </row>
    <row r="2549" spans="1:30" x14ac:dyDescent="0.25">
      <c r="A2549" t="str">
        <f t="shared" si="97"/>
        <v>97560013</v>
      </c>
      <c r="B2549" s="23" t="s">
        <v>58</v>
      </c>
      <c r="C2549" s="7" t="s">
        <v>7736</v>
      </c>
      <c r="D2549" s="66" t="s">
        <v>484</v>
      </c>
      <c r="E2549" s="53" t="e">
        <f>VLOOKUP(D2549,'MPG Master'!$C$3:$I$716,7,0)</f>
        <v>#N/A</v>
      </c>
      <c r="F2549" s="7" t="e">
        <f>VLOOKUP(D2549,'MPG Master'!$C$3:$D$716,2,0)</f>
        <v>#N/A</v>
      </c>
      <c r="G2549" s="67" t="s">
        <v>1733</v>
      </c>
      <c r="H2549" s="53" t="e">
        <f t="shared" si="96"/>
        <v>#N/A</v>
      </c>
      <c r="I2549" s="7" t="s">
        <v>2286</v>
      </c>
      <c r="J2549" s="7" t="s">
        <v>18972</v>
      </c>
      <c r="K2549" s="9">
        <v>27974</v>
      </c>
      <c r="L2549" s="7"/>
      <c r="M2549" s="7"/>
      <c r="N2549" s="7">
        <v>6204336625</v>
      </c>
      <c r="O2549" s="7"/>
      <c r="P2549" s="7"/>
      <c r="Q2549" s="7" t="s">
        <v>99</v>
      </c>
      <c r="R2549" s="39" t="s">
        <v>14018</v>
      </c>
      <c r="S2549" s="7"/>
      <c r="T2549" s="7" t="s">
        <v>17811</v>
      </c>
      <c r="U2549" s="7"/>
      <c r="V2549" s="7"/>
      <c r="W2549" s="7"/>
      <c r="X2549" s="7"/>
      <c r="Y2549" s="39"/>
      <c r="Z2549" s="7"/>
      <c r="AA2549" s="7"/>
      <c r="AB2549" s="24"/>
      <c r="AC2549" t="s">
        <v>26453</v>
      </c>
      <c r="AD2549" t="s">
        <v>23380</v>
      </c>
    </row>
    <row r="2550" spans="1:30" x14ac:dyDescent="0.25">
      <c r="A2550" t="str">
        <f t="shared" si="97"/>
        <v>95030020</v>
      </c>
      <c r="B2550" s="23" t="s">
        <v>58</v>
      </c>
      <c r="C2550" s="7" t="s">
        <v>7736</v>
      </c>
      <c r="D2550" s="66" t="s">
        <v>467</v>
      </c>
      <c r="E2550" s="53" t="e">
        <f>VLOOKUP(D2550,'MPG Master'!$C$3:$I$716,7,0)</f>
        <v>#N/A</v>
      </c>
      <c r="F2550" s="7" t="e">
        <f>VLOOKUP(D2550,'MPG Master'!$C$3:$D$716,2,0)</f>
        <v>#N/A</v>
      </c>
      <c r="G2550" s="67" t="s">
        <v>1819</v>
      </c>
      <c r="H2550" s="53" t="e">
        <f t="shared" si="96"/>
        <v>#N/A</v>
      </c>
      <c r="I2550" s="7" t="s">
        <v>9526</v>
      </c>
      <c r="J2550" s="7" t="s">
        <v>19455</v>
      </c>
      <c r="K2550" s="9">
        <v>31593</v>
      </c>
      <c r="L2550" s="7"/>
      <c r="M2550" s="7"/>
      <c r="N2550" s="7">
        <v>8298618277</v>
      </c>
      <c r="O2550" s="7"/>
      <c r="P2550" s="7"/>
      <c r="Q2550" s="7" t="s">
        <v>798</v>
      </c>
      <c r="R2550" s="39" t="s">
        <v>14019</v>
      </c>
      <c r="S2550" s="7"/>
      <c r="T2550" s="7" t="s">
        <v>1019</v>
      </c>
      <c r="U2550" s="7"/>
      <c r="V2550" s="7"/>
      <c r="W2550" s="7"/>
      <c r="X2550" s="7"/>
      <c r="Y2550" s="39"/>
      <c r="Z2550" s="7"/>
      <c r="AA2550" s="7"/>
      <c r="AB2550" s="24"/>
      <c r="AC2550" t="s">
        <v>26453</v>
      </c>
      <c r="AD2550" t="s">
        <v>23380</v>
      </c>
    </row>
    <row r="2551" spans="1:30" x14ac:dyDescent="0.25">
      <c r="A2551" t="str">
        <f t="shared" si="97"/>
        <v>95120013</v>
      </c>
      <c r="B2551" s="23" t="s">
        <v>58</v>
      </c>
      <c r="C2551" s="7" t="s">
        <v>7736</v>
      </c>
      <c r="D2551" s="66" t="s">
        <v>471</v>
      </c>
      <c r="E2551" s="53" t="e">
        <f>VLOOKUP(D2551,'MPG Master'!$C$3:$I$716,7,0)</f>
        <v>#N/A</v>
      </c>
      <c r="F2551" s="7" t="e">
        <f>VLOOKUP(D2551,'MPG Master'!$C$3:$D$716,2,0)</f>
        <v>#N/A</v>
      </c>
      <c r="G2551" s="67" t="s">
        <v>1733</v>
      </c>
      <c r="H2551" s="53" t="e">
        <f t="shared" si="96"/>
        <v>#N/A</v>
      </c>
      <c r="I2551" s="7" t="s">
        <v>9527</v>
      </c>
      <c r="J2551" s="7" t="s">
        <v>19456</v>
      </c>
      <c r="K2551" s="9">
        <v>20821</v>
      </c>
      <c r="L2551" s="7"/>
      <c r="M2551" s="7"/>
      <c r="N2551" s="7">
        <v>8407820893</v>
      </c>
      <c r="O2551" s="7"/>
      <c r="P2551" s="7"/>
      <c r="Q2551" s="7" t="s">
        <v>99</v>
      </c>
      <c r="R2551" s="39" t="s">
        <v>14020</v>
      </c>
      <c r="S2551" s="7"/>
      <c r="T2551" s="7" t="s">
        <v>17797</v>
      </c>
      <c r="U2551" s="7"/>
      <c r="V2551" s="7"/>
      <c r="W2551" s="7"/>
      <c r="X2551" s="7"/>
      <c r="Y2551" s="39"/>
      <c r="Z2551" s="7"/>
      <c r="AA2551" s="7"/>
      <c r="AB2551" s="24"/>
      <c r="AC2551" t="s">
        <v>26453</v>
      </c>
      <c r="AD2551" t="s">
        <v>23380</v>
      </c>
    </row>
    <row r="2552" spans="1:30" x14ac:dyDescent="0.25">
      <c r="A2552" t="str">
        <f t="shared" si="97"/>
        <v>95020041</v>
      </c>
      <c r="B2552" s="23" t="s">
        <v>58</v>
      </c>
      <c r="C2552" s="7" t="s">
        <v>7736</v>
      </c>
      <c r="D2552" s="66" t="s">
        <v>466</v>
      </c>
      <c r="E2552" s="53" t="e">
        <f>VLOOKUP(D2552,'MPG Master'!$C$3:$I$716,7,0)</f>
        <v>#N/A</v>
      </c>
      <c r="F2552" s="7" t="e">
        <f>VLOOKUP(D2552,'MPG Master'!$C$3:$D$716,2,0)</f>
        <v>#N/A</v>
      </c>
      <c r="G2552" s="67" t="s">
        <v>2314</v>
      </c>
      <c r="H2552" s="53" t="e">
        <f t="shared" si="96"/>
        <v>#N/A</v>
      </c>
      <c r="I2552" s="7" t="s">
        <v>4029</v>
      </c>
      <c r="J2552" s="7" t="s">
        <v>1043</v>
      </c>
      <c r="K2552" s="9">
        <v>31168</v>
      </c>
      <c r="L2552" s="7"/>
      <c r="M2552" s="7"/>
      <c r="N2552" s="7">
        <v>7070161859</v>
      </c>
      <c r="O2552" s="7"/>
      <c r="P2552" s="7"/>
      <c r="Q2552" s="7" t="s">
        <v>1424</v>
      </c>
      <c r="R2552" s="39" t="s">
        <v>14021</v>
      </c>
      <c r="S2552" s="7"/>
      <c r="T2552" s="7" t="s">
        <v>2876</v>
      </c>
      <c r="U2552" s="7"/>
      <c r="V2552" s="7"/>
      <c r="W2552" s="7"/>
      <c r="X2552" s="7"/>
      <c r="Y2552" s="39"/>
      <c r="Z2552" s="7"/>
      <c r="AA2552" s="7"/>
      <c r="AB2552" s="24"/>
      <c r="AC2552" t="s">
        <v>26453</v>
      </c>
      <c r="AD2552" t="s">
        <v>23380</v>
      </c>
    </row>
    <row r="2553" spans="1:30" x14ac:dyDescent="0.25">
      <c r="A2553" t="str">
        <f t="shared" si="97"/>
        <v>97530010</v>
      </c>
      <c r="B2553" s="23" t="s">
        <v>58</v>
      </c>
      <c r="C2553" s="7" t="s">
        <v>7736</v>
      </c>
      <c r="D2553" s="66" t="s">
        <v>483</v>
      </c>
      <c r="E2553" s="53" t="e">
        <f>VLOOKUP(D2553,'MPG Master'!$C$3:$I$716,7,0)</f>
        <v>#N/A</v>
      </c>
      <c r="F2553" s="7" t="e">
        <f>VLOOKUP(D2553,'MPG Master'!$C$3:$D$716,2,0)</f>
        <v>#N/A</v>
      </c>
      <c r="G2553" s="67" t="s">
        <v>1681</v>
      </c>
      <c r="H2553" s="53" t="e">
        <f t="shared" si="96"/>
        <v>#N/A</v>
      </c>
      <c r="I2553" s="7" t="s">
        <v>9528</v>
      </c>
      <c r="J2553" s="7" t="s">
        <v>19457</v>
      </c>
      <c r="K2553" s="9">
        <v>26919</v>
      </c>
      <c r="L2553" s="7"/>
      <c r="M2553" s="7"/>
      <c r="N2553" s="7">
        <v>7545078191</v>
      </c>
      <c r="O2553" s="7"/>
      <c r="P2553" s="7"/>
      <c r="Q2553" s="7" t="s">
        <v>11497</v>
      </c>
      <c r="R2553" s="39" t="s">
        <v>14022</v>
      </c>
      <c r="S2553" s="7"/>
      <c r="T2553" s="7" t="s">
        <v>747</v>
      </c>
      <c r="U2553" s="7"/>
      <c r="V2553" s="7"/>
      <c r="W2553" s="7"/>
      <c r="X2553" s="7"/>
      <c r="Y2553" s="39"/>
      <c r="Z2553" s="7"/>
      <c r="AA2553" s="7"/>
      <c r="AB2553" s="24"/>
      <c r="AC2553" t="s">
        <v>26453</v>
      </c>
      <c r="AD2553" t="s">
        <v>23380</v>
      </c>
    </row>
    <row r="2554" spans="1:30" x14ac:dyDescent="0.25">
      <c r="A2554" t="str">
        <f t="shared" si="97"/>
        <v>97530009</v>
      </c>
      <c r="B2554" s="23" t="s">
        <v>58</v>
      </c>
      <c r="C2554" s="7" t="s">
        <v>7736</v>
      </c>
      <c r="D2554" s="66" t="s">
        <v>483</v>
      </c>
      <c r="E2554" s="53" t="e">
        <f>VLOOKUP(D2554,'MPG Master'!$C$3:$I$716,7,0)</f>
        <v>#N/A</v>
      </c>
      <c r="F2554" s="7" t="e">
        <f>VLOOKUP(D2554,'MPG Master'!$C$3:$D$716,2,0)</f>
        <v>#N/A</v>
      </c>
      <c r="G2554" s="67" t="s">
        <v>1706</v>
      </c>
      <c r="H2554" s="53" t="e">
        <f t="shared" si="96"/>
        <v>#N/A</v>
      </c>
      <c r="I2554" s="7" t="s">
        <v>5569</v>
      </c>
      <c r="J2554" s="7" t="s">
        <v>19057</v>
      </c>
      <c r="K2554" s="9">
        <v>29235</v>
      </c>
      <c r="L2554" s="7"/>
      <c r="M2554" s="7"/>
      <c r="N2554" s="7">
        <v>9525206098</v>
      </c>
      <c r="O2554" s="7"/>
      <c r="P2554" s="7"/>
      <c r="Q2554" s="7" t="s">
        <v>798</v>
      </c>
      <c r="R2554" s="39" t="s">
        <v>14023</v>
      </c>
      <c r="S2554" s="7"/>
      <c r="T2554" s="7" t="s">
        <v>1019</v>
      </c>
      <c r="U2554" s="7"/>
      <c r="V2554" s="7"/>
      <c r="W2554" s="7"/>
      <c r="X2554" s="7"/>
      <c r="Y2554" s="39"/>
      <c r="Z2554" s="7"/>
      <c r="AA2554" s="7"/>
      <c r="AB2554" s="24"/>
      <c r="AC2554" t="s">
        <v>26453</v>
      </c>
      <c r="AD2554" t="s">
        <v>23380</v>
      </c>
    </row>
    <row r="2555" spans="1:30" x14ac:dyDescent="0.25">
      <c r="A2555" t="str">
        <f t="shared" si="97"/>
        <v>97530008</v>
      </c>
      <c r="B2555" s="23" t="s">
        <v>58</v>
      </c>
      <c r="C2555" s="7" t="s">
        <v>7736</v>
      </c>
      <c r="D2555" s="66" t="s">
        <v>483</v>
      </c>
      <c r="E2555" s="53" t="e">
        <f>VLOOKUP(D2555,'MPG Master'!$C$3:$I$716,7,0)</f>
        <v>#N/A</v>
      </c>
      <c r="F2555" s="7" t="e">
        <f>VLOOKUP(D2555,'MPG Master'!$C$3:$D$716,2,0)</f>
        <v>#N/A</v>
      </c>
      <c r="G2555" s="67" t="s">
        <v>1687</v>
      </c>
      <c r="H2555" s="53" t="e">
        <f t="shared" si="96"/>
        <v>#N/A</v>
      </c>
      <c r="I2555" s="7" t="s">
        <v>2403</v>
      </c>
      <c r="J2555" s="7" t="s">
        <v>19458</v>
      </c>
      <c r="K2555" s="9">
        <v>33444</v>
      </c>
      <c r="L2555" s="7"/>
      <c r="M2555" s="7"/>
      <c r="N2555" s="7">
        <v>7545078191</v>
      </c>
      <c r="O2555" s="7"/>
      <c r="P2555" s="7"/>
      <c r="Q2555" s="7" t="s">
        <v>1424</v>
      </c>
      <c r="R2555" s="39" t="s">
        <v>14024</v>
      </c>
      <c r="S2555" s="7"/>
      <c r="T2555" s="7" t="s">
        <v>2876</v>
      </c>
      <c r="U2555" s="7"/>
      <c r="V2555" s="7"/>
      <c r="W2555" s="7"/>
      <c r="X2555" s="7"/>
      <c r="Y2555" s="39"/>
      <c r="Z2555" s="7"/>
      <c r="AA2555" s="7"/>
      <c r="AB2555" s="24"/>
      <c r="AC2555" t="s">
        <v>26453</v>
      </c>
      <c r="AD2555" t="s">
        <v>23380</v>
      </c>
    </row>
    <row r="2556" spans="1:30" x14ac:dyDescent="0.25">
      <c r="A2556" t="str">
        <f t="shared" si="97"/>
        <v>97530006</v>
      </c>
      <c r="B2556" s="23" t="s">
        <v>58</v>
      </c>
      <c r="C2556" s="7" t="s">
        <v>7736</v>
      </c>
      <c r="D2556" s="66" t="s">
        <v>483</v>
      </c>
      <c r="E2556" s="53" t="e">
        <f>VLOOKUP(D2556,'MPG Master'!$C$3:$I$716,7,0)</f>
        <v>#N/A</v>
      </c>
      <c r="F2556" s="7" t="e">
        <f>VLOOKUP(D2556,'MPG Master'!$C$3:$D$716,2,0)</f>
        <v>#N/A</v>
      </c>
      <c r="G2556" s="67" t="s">
        <v>378</v>
      </c>
      <c r="H2556" s="53" t="e">
        <f t="shared" si="96"/>
        <v>#N/A</v>
      </c>
      <c r="I2556" s="7" t="s">
        <v>2128</v>
      </c>
      <c r="J2556" s="7" t="s">
        <v>19459</v>
      </c>
      <c r="K2556" s="9">
        <v>24077</v>
      </c>
      <c r="L2556" s="7"/>
      <c r="M2556" s="7"/>
      <c r="N2556" s="7">
        <v>9708795209</v>
      </c>
      <c r="O2556" s="7"/>
      <c r="P2556" s="7"/>
      <c r="Q2556" s="7" t="s">
        <v>798</v>
      </c>
      <c r="R2556" s="39" t="s">
        <v>14025</v>
      </c>
      <c r="S2556" s="7"/>
      <c r="T2556" s="7" t="s">
        <v>1019</v>
      </c>
      <c r="U2556" s="7"/>
      <c r="V2556" s="7"/>
      <c r="W2556" s="7"/>
      <c r="X2556" s="7"/>
      <c r="Y2556" s="39"/>
      <c r="Z2556" s="7"/>
      <c r="AA2556" s="7"/>
      <c r="AB2556" s="24"/>
      <c r="AC2556" t="s">
        <v>26453</v>
      </c>
      <c r="AD2556" t="s">
        <v>23380</v>
      </c>
    </row>
    <row r="2557" spans="1:30" x14ac:dyDescent="0.25">
      <c r="A2557" t="str">
        <f t="shared" si="97"/>
        <v>97530005</v>
      </c>
      <c r="B2557" s="23" t="s">
        <v>58</v>
      </c>
      <c r="C2557" s="7" t="s">
        <v>7736</v>
      </c>
      <c r="D2557" s="66" t="s">
        <v>483</v>
      </c>
      <c r="E2557" s="53" t="e">
        <f>VLOOKUP(D2557,'MPG Master'!$C$3:$I$716,7,0)</f>
        <v>#N/A</v>
      </c>
      <c r="F2557" s="7" t="e">
        <f>VLOOKUP(D2557,'MPG Master'!$C$3:$D$716,2,0)</f>
        <v>#N/A</v>
      </c>
      <c r="G2557" s="67" t="s">
        <v>1680</v>
      </c>
      <c r="H2557" s="53" t="e">
        <f t="shared" si="96"/>
        <v>#N/A</v>
      </c>
      <c r="I2557" s="7" t="s">
        <v>9529</v>
      </c>
      <c r="J2557" s="7" t="s">
        <v>19460</v>
      </c>
      <c r="K2557" s="9">
        <v>25238</v>
      </c>
      <c r="L2557" s="7"/>
      <c r="M2557" s="7"/>
      <c r="N2557" s="7">
        <v>8877398190</v>
      </c>
      <c r="O2557" s="7"/>
      <c r="P2557" s="7"/>
      <c r="Q2557" s="7" t="s">
        <v>798</v>
      </c>
      <c r="R2557" s="39" t="s">
        <v>14026</v>
      </c>
      <c r="S2557" s="7"/>
      <c r="T2557" s="7" t="s">
        <v>1019</v>
      </c>
      <c r="U2557" s="7"/>
      <c r="V2557" s="7"/>
      <c r="W2557" s="7"/>
      <c r="X2557" s="7"/>
      <c r="Y2557" s="39"/>
      <c r="Z2557" s="7"/>
      <c r="AA2557" s="7"/>
      <c r="AB2557" s="24"/>
      <c r="AC2557" t="s">
        <v>26453</v>
      </c>
      <c r="AD2557" t="s">
        <v>23380</v>
      </c>
    </row>
    <row r="2558" spans="1:30" x14ac:dyDescent="0.25">
      <c r="A2558" t="str">
        <f t="shared" si="97"/>
        <v>97530004</v>
      </c>
      <c r="B2558" s="23" t="s">
        <v>58</v>
      </c>
      <c r="C2558" s="7" t="s">
        <v>7736</v>
      </c>
      <c r="D2558" s="66" t="s">
        <v>483</v>
      </c>
      <c r="E2558" s="53" t="e">
        <f>VLOOKUP(D2558,'MPG Master'!$C$3:$I$716,7,0)</f>
        <v>#N/A</v>
      </c>
      <c r="F2558" s="7" t="e">
        <f>VLOOKUP(D2558,'MPG Master'!$C$3:$D$716,2,0)</f>
        <v>#N/A</v>
      </c>
      <c r="G2558" s="67" t="s">
        <v>1679</v>
      </c>
      <c r="H2558" s="53" t="e">
        <f t="shared" si="96"/>
        <v>#N/A</v>
      </c>
      <c r="I2558" s="7" t="s">
        <v>9530</v>
      </c>
      <c r="J2558" s="7" t="s">
        <v>19461</v>
      </c>
      <c r="K2558" s="9">
        <v>20199</v>
      </c>
      <c r="L2558" s="7"/>
      <c r="M2558" s="7"/>
      <c r="N2558" s="7">
        <v>6287368759</v>
      </c>
      <c r="O2558" s="7"/>
      <c r="P2558" s="7"/>
      <c r="Q2558" s="7" t="s">
        <v>798</v>
      </c>
      <c r="R2558" s="39" t="s">
        <v>14027</v>
      </c>
      <c r="S2558" s="7"/>
      <c r="T2558" s="7" t="s">
        <v>1019</v>
      </c>
      <c r="U2558" s="7"/>
      <c r="V2558" s="7"/>
      <c r="W2558" s="7"/>
      <c r="X2558" s="7"/>
      <c r="Y2558" s="39"/>
      <c r="Z2558" s="7"/>
      <c r="AA2558" s="7"/>
      <c r="AB2558" s="24"/>
      <c r="AC2558" t="s">
        <v>26453</v>
      </c>
      <c r="AD2558" t="s">
        <v>23380</v>
      </c>
    </row>
    <row r="2559" spans="1:30" x14ac:dyDescent="0.25">
      <c r="A2559" t="str">
        <f t="shared" si="97"/>
        <v>97530003</v>
      </c>
      <c r="B2559" s="23" t="s">
        <v>58</v>
      </c>
      <c r="C2559" s="7" t="s">
        <v>7736</v>
      </c>
      <c r="D2559" s="66" t="s">
        <v>483</v>
      </c>
      <c r="E2559" s="53" t="e">
        <f>VLOOKUP(D2559,'MPG Master'!$C$3:$I$716,7,0)</f>
        <v>#N/A</v>
      </c>
      <c r="F2559" s="7" t="e">
        <f>VLOOKUP(D2559,'MPG Master'!$C$3:$D$716,2,0)</f>
        <v>#N/A</v>
      </c>
      <c r="G2559" s="67" t="s">
        <v>61</v>
      </c>
      <c r="H2559" s="53" t="e">
        <f t="shared" si="96"/>
        <v>#N/A</v>
      </c>
      <c r="I2559" s="7" t="s">
        <v>9531</v>
      </c>
      <c r="J2559" s="7" t="s">
        <v>5462</v>
      </c>
      <c r="K2559" s="9">
        <v>36901</v>
      </c>
      <c r="L2559" s="7"/>
      <c r="M2559" s="7"/>
      <c r="N2559" s="7">
        <v>9708795209</v>
      </c>
      <c r="O2559" s="7"/>
      <c r="P2559" s="7"/>
      <c r="Q2559" s="7" t="s">
        <v>798</v>
      </c>
      <c r="R2559" s="39" t="s">
        <v>14028</v>
      </c>
      <c r="S2559" s="7"/>
      <c r="T2559" s="7" t="s">
        <v>1019</v>
      </c>
      <c r="U2559" s="7"/>
      <c r="V2559" s="7"/>
      <c r="W2559" s="7"/>
      <c r="X2559" s="7"/>
      <c r="Y2559" s="39"/>
      <c r="Z2559" s="7"/>
      <c r="AA2559" s="7"/>
      <c r="AB2559" s="24"/>
      <c r="AC2559" t="s">
        <v>26453</v>
      </c>
      <c r="AD2559" t="s">
        <v>23380</v>
      </c>
    </row>
    <row r="2560" spans="1:30" x14ac:dyDescent="0.25">
      <c r="A2560" t="str">
        <f t="shared" si="97"/>
        <v>10330017</v>
      </c>
      <c r="B2560" s="23" t="s">
        <v>58</v>
      </c>
      <c r="C2560" s="7" t="s">
        <v>1452</v>
      </c>
      <c r="D2560" s="66" t="s">
        <v>316</v>
      </c>
      <c r="E2560" s="53" t="e">
        <f>VLOOKUP(D2560,'MPG Master'!$C$3:$I$716,7,0)</f>
        <v>#N/A</v>
      </c>
      <c r="F2560" s="7" t="e">
        <f>VLOOKUP(D2560,'MPG Master'!$C$3:$D$716,2,0)</f>
        <v>#N/A</v>
      </c>
      <c r="G2560" s="67" t="s">
        <v>1683</v>
      </c>
      <c r="H2560" s="53" t="e">
        <f t="shared" si="96"/>
        <v>#N/A</v>
      </c>
      <c r="I2560" s="7" t="s">
        <v>2318</v>
      </c>
      <c r="J2560" s="7" t="s">
        <v>19462</v>
      </c>
      <c r="K2560" s="9">
        <v>28126</v>
      </c>
      <c r="L2560" s="7"/>
      <c r="M2560" s="7"/>
      <c r="N2560" s="7">
        <v>0</v>
      </c>
      <c r="O2560" s="7"/>
      <c r="P2560" s="7"/>
      <c r="Q2560" s="7" t="s">
        <v>798</v>
      </c>
      <c r="R2560" s="39" t="s">
        <v>14029</v>
      </c>
      <c r="S2560" s="7"/>
      <c r="T2560" s="7" t="s">
        <v>774</v>
      </c>
      <c r="U2560" s="7"/>
      <c r="V2560" s="7"/>
      <c r="W2560" s="7"/>
      <c r="X2560" s="7"/>
      <c r="Y2560" s="39"/>
      <c r="Z2560" s="7"/>
      <c r="AA2560" s="7"/>
      <c r="AB2560" s="24"/>
      <c r="AC2560" t="s">
        <v>26453</v>
      </c>
      <c r="AD2560" t="s">
        <v>23380</v>
      </c>
    </row>
    <row r="2561" spans="1:30" x14ac:dyDescent="0.25">
      <c r="A2561" t="str">
        <f t="shared" si="97"/>
        <v>11870126</v>
      </c>
      <c r="B2561" s="23" t="s">
        <v>58</v>
      </c>
      <c r="C2561" s="7" t="s">
        <v>1452</v>
      </c>
      <c r="D2561" s="66" t="s">
        <v>320</v>
      </c>
      <c r="E2561" s="53" t="e">
        <f>VLOOKUP(D2561,'MPG Master'!$C$3:$I$716,7,0)</f>
        <v>#N/A</v>
      </c>
      <c r="F2561" s="7" t="e">
        <f>VLOOKUP(D2561,'MPG Master'!$C$3:$D$716,2,0)</f>
        <v>#N/A</v>
      </c>
      <c r="G2561" s="67" t="s">
        <v>2637</v>
      </c>
      <c r="H2561" s="53" t="e">
        <f t="shared" si="96"/>
        <v>#N/A</v>
      </c>
      <c r="I2561" s="7" t="s">
        <v>9473</v>
      </c>
      <c r="J2561" s="7" t="s">
        <v>3276</v>
      </c>
      <c r="K2561" s="9">
        <v>37777</v>
      </c>
      <c r="L2561" s="7"/>
      <c r="M2561" s="7"/>
      <c r="N2561" s="7">
        <v>9576631254</v>
      </c>
      <c r="O2561" s="7"/>
      <c r="P2561" s="7"/>
      <c r="Q2561" s="7" t="s">
        <v>1424</v>
      </c>
      <c r="R2561" s="39" t="s">
        <v>14030</v>
      </c>
      <c r="S2561" s="7"/>
      <c r="T2561" s="7" t="s">
        <v>735</v>
      </c>
      <c r="U2561" s="7"/>
      <c r="V2561" s="7"/>
      <c r="W2561" s="7"/>
      <c r="X2561" s="7"/>
      <c r="Y2561" s="39"/>
      <c r="Z2561" s="7"/>
      <c r="AA2561" s="7"/>
      <c r="AB2561" s="24"/>
      <c r="AC2561" t="s">
        <v>26453</v>
      </c>
      <c r="AD2561" t="s">
        <v>23380</v>
      </c>
    </row>
    <row r="2562" spans="1:30" x14ac:dyDescent="0.25">
      <c r="A2562" t="str">
        <f t="shared" si="97"/>
        <v>11490014</v>
      </c>
      <c r="B2562" s="23" t="s">
        <v>58</v>
      </c>
      <c r="C2562" s="7" t="s">
        <v>1668</v>
      </c>
      <c r="D2562" s="66" t="s">
        <v>444</v>
      </c>
      <c r="E2562" s="53" t="e">
        <f>VLOOKUP(D2562,'MPG Master'!$C$3:$I$716,7,0)</f>
        <v>#N/A</v>
      </c>
      <c r="F2562" s="7" t="e">
        <f>VLOOKUP(D2562,'MPG Master'!$C$3:$D$716,2,0)</f>
        <v>#N/A</v>
      </c>
      <c r="G2562" s="67" t="s">
        <v>1736</v>
      </c>
      <c r="H2562" s="53" t="e">
        <f t="shared" si="96"/>
        <v>#N/A</v>
      </c>
      <c r="I2562" s="7" t="s">
        <v>5069</v>
      </c>
      <c r="J2562" s="7" t="s">
        <v>19463</v>
      </c>
      <c r="K2562" s="9">
        <v>26291</v>
      </c>
      <c r="L2562" s="7"/>
      <c r="M2562" s="7"/>
      <c r="N2562" s="7">
        <v>8969549158</v>
      </c>
      <c r="O2562" s="7"/>
      <c r="P2562" s="7"/>
      <c r="Q2562" s="7" t="s">
        <v>798</v>
      </c>
      <c r="R2562" s="39" t="s">
        <v>14031</v>
      </c>
      <c r="S2562" s="7"/>
      <c r="T2562" s="7" t="s">
        <v>767</v>
      </c>
      <c r="U2562" s="7"/>
      <c r="V2562" s="7"/>
      <c r="W2562" s="7"/>
      <c r="X2562" s="7"/>
      <c r="Y2562" s="39"/>
      <c r="Z2562" s="7"/>
      <c r="AA2562" s="7"/>
      <c r="AB2562" s="24"/>
      <c r="AC2562" t="s">
        <v>26453</v>
      </c>
      <c r="AD2562" t="s">
        <v>23380</v>
      </c>
    </row>
    <row r="2563" spans="1:30" x14ac:dyDescent="0.25">
      <c r="A2563" t="str">
        <f t="shared" si="97"/>
        <v>11920021</v>
      </c>
      <c r="B2563" s="23" t="s">
        <v>58</v>
      </c>
      <c r="C2563" s="7" t="s">
        <v>1668</v>
      </c>
      <c r="D2563" s="66" t="s">
        <v>450</v>
      </c>
      <c r="E2563" s="53" t="e">
        <f>VLOOKUP(D2563,'MPG Master'!$C$3:$I$716,7,0)</f>
        <v>#N/A</v>
      </c>
      <c r="F2563" s="7" t="e">
        <f>VLOOKUP(D2563,'MPG Master'!$C$3:$D$716,2,0)</f>
        <v>#N/A</v>
      </c>
      <c r="G2563" s="67" t="s">
        <v>1822</v>
      </c>
      <c r="H2563" s="53" t="e">
        <f t="shared" ref="H2563:H2626" si="98">E2563&amp;G2563</f>
        <v>#N/A</v>
      </c>
      <c r="I2563" s="7" t="s">
        <v>3460</v>
      </c>
      <c r="J2563" s="7" t="s">
        <v>19464</v>
      </c>
      <c r="K2563" s="9">
        <v>29587</v>
      </c>
      <c r="L2563" s="7"/>
      <c r="M2563" s="7"/>
      <c r="N2563" s="7">
        <v>0</v>
      </c>
      <c r="O2563" s="7"/>
      <c r="P2563" s="7"/>
      <c r="Q2563" s="7" t="s">
        <v>798</v>
      </c>
      <c r="R2563" s="39" t="s">
        <v>14032</v>
      </c>
      <c r="S2563" s="7"/>
      <c r="T2563" s="7" t="s">
        <v>1076</v>
      </c>
      <c r="U2563" s="7"/>
      <c r="V2563" s="7"/>
      <c r="W2563" s="7"/>
      <c r="X2563" s="7"/>
      <c r="Y2563" s="39"/>
      <c r="Z2563" s="7"/>
      <c r="AA2563" s="7"/>
      <c r="AB2563" s="24"/>
      <c r="AC2563" t="s">
        <v>26453</v>
      </c>
      <c r="AD2563" t="s">
        <v>23380</v>
      </c>
    </row>
    <row r="2564" spans="1:30" x14ac:dyDescent="0.25">
      <c r="A2564" t="str">
        <f t="shared" si="97"/>
        <v>11920022</v>
      </c>
      <c r="B2564" s="23" t="s">
        <v>58</v>
      </c>
      <c r="C2564" s="7" t="s">
        <v>1668</v>
      </c>
      <c r="D2564" s="66" t="s">
        <v>450</v>
      </c>
      <c r="E2564" s="53" t="e">
        <f>VLOOKUP(D2564,'MPG Master'!$C$3:$I$716,7,0)</f>
        <v>#N/A</v>
      </c>
      <c r="F2564" s="7" t="e">
        <f>VLOOKUP(D2564,'MPG Master'!$C$3:$D$716,2,0)</f>
        <v>#N/A</v>
      </c>
      <c r="G2564" s="67" t="s">
        <v>1825</v>
      </c>
      <c r="H2564" s="53" t="e">
        <f t="shared" si="98"/>
        <v>#N/A</v>
      </c>
      <c r="I2564" s="7" t="s">
        <v>9515</v>
      </c>
      <c r="J2564" s="7" t="s">
        <v>19465</v>
      </c>
      <c r="K2564" s="9">
        <v>25934</v>
      </c>
      <c r="L2564" s="7"/>
      <c r="M2564" s="7"/>
      <c r="N2564" s="7">
        <v>8294930507</v>
      </c>
      <c r="O2564" s="7"/>
      <c r="P2564" s="7"/>
      <c r="Q2564" s="7" t="s">
        <v>11497</v>
      </c>
      <c r="R2564" s="39" t="s">
        <v>14033</v>
      </c>
      <c r="S2564" s="7"/>
      <c r="T2564" s="7" t="s">
        <v>747</v>
      </c>
      <c r="U2564" s="7"/>
      <c r="V2564" s="7"/>
      <c r="W2564" s="7"/>
      <c r="X2564" s="7"/>
      <c r="Y2564" s="39"/>
      <c r="Z2564" s="7"/>
      <c r="AA2564" s="7"/>
      <c r="AB2564" s="24"/>
      <c r="AC2564" t="s">
        <v>26453</v>
      </c>
      <c r="AD2564" t="s">
        <v>23380</v>
      </c>
    </row>
    <row r="2565" spans="1:30" x14ac:dyDescent="0.25">
      <c r="A2565" t="str">
        <f t="shared" si="97"/>
        <v>11920023</v>
      </c>
      <c r="B2565" s="23" t="s">
        <v>58</v>
      </c>
      <c r="C2565" s="7" t="s">
        <v>1668</v>
      </c>
      <c r="D2565" s="66" t="s">
        <v>450</v>
      </c>
      <c r="E2565" s="53" t="e">
        <f>VLOOKUP(D2565,'MPG Master'!$C$3:$I$716,7,0)</f>
        <v>#N/A</v>
      </c>
      <c r="F2565" s="7" t="e">
        <f>VLOOKUP(D2565,'MPG Master'!$C$3:$D$716,2,0)</f>
        <v>#N/A</v>
      </c>
      <c r="G2565" s="67" t="s">
        <v>379</v>
      </c>
      <c r="H2565" s="53" t="e">
        <f t="shared" si="98"/>
        <v>#N/A</v>
      </c>
      <c r="I2565" s="7" t="s">
        <v>9167</v>
      </c>
      <c r="J2565" s="7" t="s">
        <v>19466</v>
      </c>
      <c r="K2565" s="9">
        <v>33275</v>
      </c>
      <c r="L2565" s="7"/>
      <c r="M2565" s="7"/>
      <c r="N2565" s="7">
        <v>8409774279</v>
      </c>
      <c r="O2565" s="7"/>
      <c r="P2565" s="7"/>
      <c r="Q2565" s="7" t="s">
        <v>798</v>
      </c>
      <c r="R2565" s="39" t="s">
        <v>14034</v>
      </c>
      <c r="S2565" s="7"/>
      <c r="T2565" s="7" t="s">
        <v>1076</v>
      </c>
      <c r="U2565" s="7"/>
      <c r="V2565" s="7"/>
      <c r="W2565" s="7"/>
      <c r="X2565" s="7"/>
      <c r="Y2565" s="39"/>
      <c r="Z2565" s="7"/>
      <c r="AA2565" s="7"/>
      <c r="AB2565" s="24"/>
      <c r="AC2565" t="s">
        <v>26453</v>
      </c>
      <c r="AD2565" t="s">
        <v>23380</v>
      </c>
    </row>
    <row r="2566" spans="1:30" x14ac:dyDescent="0.25">
      <c r="A2566" t="str">
        <f t="shared" si="97"/>
        <v>11920024</v>
      </c>
      <c r="B2566" s="23" t="s">
        <v>58</v>
      </c>
      <c r="C2566" s="7" t="s">
        <v>1668</v>
      </c>
      <c r="D2566" s="66" t="s">
        <v>450</v>
      </c>
      <c r="E2566" s="53" t="e">
        <f>VLOOKUP(D2566,'MPG Master'!$C$3:$I$716,7,0)</f>
        <v>#N/A</v>
      </c>
      <c r="F2566" s="7" t="e">
        <f>VLOOKUP(D2566,'MPG Master'!$C$3:$D$716,2,0)</f>
        <v>#N/A</v>
      </c>
      <c r="G2566" s="67" t="s">
        <v>1830</v>
      </c>
      <c r="H2566" s="53" t="e">
        <f t="shared" si="98"/>
        <v>#N/A</v>
      </c>
      <c r="I2566" s="7" t="s">
        <v>9532</v>
      </c>
      <c r="J2566" s="7" t="s">
        <v>19467</v>
      </c>
      <c r="K2566" s="9">
        <v>19725</v>
      </c>
      <c r="L2566" s="7"/>
      <c r="M2566" s="7"/>
      <c r="N2566" s="7">
        <v>8252847166</v>
      </c>
      <c r="O2566" s="7"/>
      <c r="P2566" s="7"/>
      <c r="Q2566" s="7" t="s">
        <v>11498</v>
      </c>
      <c r="R2566" s="39" t="s">
        <v>14035</v>
      </c>
      <c r="S2566" s="7"/>
      <c r="T2566" s="7" t="s">
        <v>1078</v>
      </c>
      <c r="U2566" s="7"/>
      <c r="V2566" s="7"/>
      <c r="W2566" s="7"/>
      <c r="X2566" s="7"/>
      <c r="Y2566" s="39"/>
      <c r="Z2566" s="7"/>
      <c r="AA2566" s="7"/>
      <c r="AB2566" s="24"/>
      <c r="AC2566" t="s">
        <v>26453</v>
      </c>
      <c r="AD2566" t="s">
        <v>23380</v>
      </c>
    </row>
    <row r="2567" spans="1:30" x14ac:dyDescent="0.25">
      <c r="A2567" t="str">
        <f t="shared" si="97"/>
        <v>11920025</v>
      </c>
      <c r="B2567" s="23" t="s">
        <v>58</v>
      </c>
      <c r="C2567" s="7" t="s">
        <v>1668</v>
      </c>
      <c r="D2567" s="66" t="s">
        <v>450</v>
      </c>
      <c r="E2567" s="53" t="e">
        <f>VLOOKUP(D2567,'MPG Master'!$C$3:$I$716,7,0)</f>
        <v>#N/A</v>
      </c>
      <c r="F2567" s="7" t="e">
        <f>VLOOKUP(D2567,'MPG Master'!$C$3:$D$716,2,0)</f>
        <v>#N/A</v>
      </c>
      <c r="G2567" s="67" t="s">
        <v>1833</v>
      </c>
      <c r="H2567" s="53" t="e">
        <f t="shared" si="98"/>
        <v>#N/A</v>
      </c>
      <c r="I2567" s="7" t="s">
        <v>9533</v>
      </c>
      <c r="J2567" s="7" t="s">
        <v>19468</v>
      </c>
      <c r="K2567" s="9">
        <v>27981</v>
      </c>
      <c r="L2567" s="7"/>
      <c r="M2567" s="7"/>
      <c r="N2567" s="7">
        <v>9973407781</v>
      </c>
      <c r="O2567" s="7"/>
      <c r="P2567" s="7"/>
      <c r="Q2567" s="7" t="s">
        <v>11497</v>
      </c>
      <c r="R2567" s="39" t="s">
        <v>14036</v>
      </c>
      <c r="S2567" s="7"/>
      <c r="T2567" s="7" t="s">
        <v>747</v>
      </c>
      <c r="U2567" s="7"/>
      <c r="V2567" s="7"/>
      <c r="W2567" s="7"/>
      <c r="X2567" s="7"/>
      <c r="Y2567" s="39"/>
      <c r="Z2567" s="7"/>
      <c r="AA2567" s="7"/>
      <c r="AB2567" s="24"/>
      <c r="AC2567" t="s">
        <v>26453</v>
      </c>
      <c r="AD2567" t="s">
        <v>23380</v>
      </c>
    </row>
    <row r="2568" spans="1:30" x14ac:dyDescent="0.25">
      <c r="A2568" t="str">
        <f t="shared" si="97"/>
        <v>11920019</v>
      </c>
      <c r="B2568" s="23" t="s">
        <v>58</v>
      </c>
      <c r="C2568" s="7" t="s">
        <v>1668</v>
      </c>
      <c r="D2568" s="66" t="s">
        <v>450</v>
      </c>
      <c r="E2568" s="53" t="e">
        <f>VLOOKUP(D2568,'MPG Master'!$C$3:$I$716,7,0)</f>
        <v>#N/A</v>
      </c>
      <c r="F2568" s="7" t="e">
        <f>VLOOKUP(D2568,'MPG Master'!$C$3:$D$716,2,0)</f>
        <v>#N/A</v>
      </c>
      <c r="G2568" s="67" t="s">
        <v>1815</v>
      </c>
      <c r="H2568" s="53" t="e">
        <f t="shared" si="98"/>
        <v>#N/A</v>
      </c>
      <c r="I2568" s="7" t="s">
        <v>9534</v>
      </c>
      <c r="J2568" s="7" t="s">
        <v>19469</v>
      </c>
      <c r="K2568" s="9">
        <v>26299</v>
      </c>
      <c r="L2568" s="7"/>
      <c r="M2568" s="7"/>
      <c r="N2568" s="7">
        <v>9199812773</v>
      </c>
      <c r="O2568" s="7"/>
      <c r="P2568" s="7"/>
      <c r="Q2568" s="7" t="s">
        <v>1050</v>
      </c>
      <c r="R2568" s="39" t="s">
        <v>14037</v>
      </c>
      <c r="S2568" s="7"/>
      <c r="T2568" s="7" t="s">
        <v>815</v>
      </c>
      <c r="U2568" s="7"/>
      <c r="V2568" s="7"/>
      <c r="W2568" s="7"/>
      <c r="X2568" s="7"/>
      <c r="Y2568" s="39"/>
      <c r="Z2568" s="7"/>
      <c r="AA2568" s="7"/>
      <c r="AB2568" s="24"/>
      <c r="AC2568" t="s">
        <v>26453</v>
      </c>
      <c r="AD2568" t="s">
        <v>23380</v>
      </c>
    </row>
    <row r="2569" spans="1:30" x14ac:dyDescent="0.25">
      <c r="A2569" t="str">
        <f t="shared" si="97"/>
        <v>10770018</v>
      </c>
      <c r="B2569" s="23" t="s">
        <v>58</v>
      </c>
      <c r="C2569" s="7" t="s">
        <v>1668</v>
      </c>
      <c r="D2569" s="66" t="s">
        <v>438</v>
      </c>
      <c r="E2569" s="53" t="e">
        <f>VLOOKUP(D2569,'MPG Master'!$C$3:$I$716,7,0)</f>
        <v>#N/A</v>
      </c>
      <c r="F2569" s="7" t="e">
        <f>VLOOKUP(D2569,'MPG Master'!$C$3:$D$716,2,0)</f>
        <v>#N/A</v>
      </c>
      <c r="G2569" s="67" t="s">
        <v>1682</v>
      </c>
      <c r="H2569" s="53" t="e">
        <f t="shared" si="98"/>
        <v>#N/A</v>
      </c>
      <c r="I2569" s="7" t="s">
        <v>9535</v>
      </c>
      <c r="J2569" s="7" t="s">
        <v>19470</v>
      </c>
      <c r="K2569" s="9">
        <v>22012</v>
      </c>
      <c r="L2569" s="7"/>
      <c r="M2569" s="7"/>
      <c r="N2569" s="7">
        <v>7903515268</v>
      </c>
      <c r="O2569" s="7"/>
      <c r="P2569" s="7"/>
      <c r="Q2569" s="7" t="s">
        <v>11497</v>
      </c>
      <c r="R2569" s="39" t="s">
        <v>14038</v>
      </c>
      <c r="S2569" s="7"/>
      <c r="T2569" s="7" t="s">
        <v>747</v>
      </c>
      <c r="U2569" s="7"/>
      <c r="V2569" s="7"/>
      <c r="W2569" s="7"/>
      <c r="X2569" s="7"/>
      <c r="Y2569" s="39"/>
      <c r="Z2569" s="7"/>
      <c r="AA2569" s="7"/>
      <c r="AB2569" s="24"/>
      <c r="AC2569" t="s">
        <v>26453</v>
      </c>
      <c r="AD2569" t="s">
        <v>23380</v>
      </c>
    </row>
    <row r="2570" spans="1:30" x14ac:dyDescent="0.25">
      <c r="A2570" t="str">
        <f t="shared" si="97"/>
        <v>10770017</v>
      </c>
      <c r="B2570" s="23" t="s">
        <v>58</v>
      </c>
      <c r="C2570" s="7" t="s">
        <v>1668</v>
      </c>
      <c r="D2570" s="66" t="s">
        <v>438</v>
      </c>
      <c r="E2570" s="53" t="e">
        <f>VLOOKUP(D2570,'MPG Master'!$C$3:$I$716,7,0)</f>
        <v>#N/A</v>
      </c>
      <c r="F2570" s="7" t="e">
        <f>VLOOKUP(D2570,'MPG Master'!$C$3:$D$716,2,0)</f>
        <v>#N/A</v>
      </c>
      <c r="G2570" s="67" t="s">
        <v>1683</v>
      </c>
      <c r="H2570" s="53" t="e">
        <f t="shared" si="98"/>
        <v>#N/A</v>
      </c>
      <c r="I2570" s="7" t="s">
        <v>9536</v>
      </c>
      <c r="J2570" s="7" t="s">
        <v>19471</v>
      </c>
      <c r="K2570" s="9">
        <v>14783</v>
      </c>
      <c r="L2570" s="7"/>
      <c r="M2570" s="7"/>
      <c r="N2570" s="7">
        <v>7319688522</v>
      </c>
      <c r="O2570" s="7"/>
      <c r="P2570" s="7"/>
      <c r="Q2570" s="7" t="s">
        <v>11497</v>
      </c>
      <c r="R2570" s="39" t="s">
        <v>14039</v>
      </c>
      <c r="S2570" s="7"/>
      <c r="T2570" s="7" t="s">
        <v>747</v>
      </c>
      <c r="U2570" s="7"/>
      <c r="V2570" s="7"/>
      <c r="W2570" s="7"/>
      <c r="X2570" s="7"/>
      <c r="Y2570" s="39"/>
      <c r="Z2570" s="7"/>
      <c r="AA2570" s="7"/>
      <c r="AB2570" s="24"/>
      <c r="AC2570" t="s">
        <v>26453</v>
      </c>
      <c r="AD2570" t="s">
        <v>23380</v>
      </c>
    </row>
    <row r="2571" spans="1:30" x14ac:dyDescent="0.25">
      <c r="A2571" t="str">
        <f t="shared" si="97"/>
        <v>97420038</v>
      </c>
      <c r="B2571" s="23" t="s">
        <v>58</v>
      </c>
      <c r="C2571" s="7" t="s">
        <v>7736</v>
      </c>
      <c r="D2571" s="66" t="s">
        <v>477</v>
      </c>
      <c r="E2571" s="53" t="e">
        <f>VLOOKUP(D2571,'MPG Master'!$C$3:$I$716,7,0)</f>
        <v>#N/A</v>
      </c>
      <c r="F2571" s="7" t="e">
        <f>VLOOKUP(D2571,'MPG Master'!$C$3:$D$716,2,0)</f>
        <v>#N/A</v>
      </c>
      <c r="G2571" s="67" t="s">
        <v>1691</v>
      </c>
      <c r="H2571" s="53" t="e">
        <f t="shared" si="98"/>
        <v>#N/A</v>
      </c>
      <c r="I2571" s="7" t="s">
        <v>9537</v>
      </c>
      <c r="J2571" s="7" t="s">
        <v>7323</v>
      </c>
      <c r="K2571" s="9">
        <v>19727</v>
      </c>
      <c r="L2571" s="7"/>
      <c r="M2571" s="7"/>
      <c r="N2571" s="7">
        <v>9102173194</v>
      </c>
      <c r="O2571" s="7"/>
      <c r="P2571" s="7"/>
      <c r="Q2571" s="7" t="s">
        <v>11498</v>
      </c>
      <c r="R2571" s="39" t="s">
        <v>14040</v>
      </c>
      <c r="S2571" s="7"/>
      <c r="T2571" s="7" t="s">
        <v>1078</v>
      </c>
      <c r="U2571" s="7"/>
      <c r="V2571" s="7"/>
      <c r="W2571" s="7"/>
      <c r="X2571" s="7"/>
      <c r="Y2571" s="39"/>
      <c r="Z2571" s="7"/>
      <c r="AA2571" s="7"/>
      <c r="AB2571" s="24"/>
      <c r="AC2571" t="s">
        <v>26453</v>
      </c>
      <c r="AD2571" t="s">
        <v>23380</v>
      </c>
    </row>
    <row r="2572" spans="1:30" x14ac:dyDescent="0.25">
      <c r="A2572" t="str">
        <f t="shared" si="97"/>
        <v>97420039</v>
      </c>
      <c r="B2572" s="23" t="s">
        <v>58</v>
      </c>
      <c r="C2572" s="7" t="s">
        <v>7736</v>
      </c>
      <c r="D2572" s="66" t="s">
        <v>477</v>
      </c>
      <c r="E2572" s="53" t="e">
        <f>VLOOKUP(D2572,'MPG Master'!$C$3:$I$716,7,0)</f>
        <v>#N/A</v>
      </c>
      <c r="F2572" s="7" t="e">
        <f>VLOOKUP(D2572,'MPG Master'!$C$3:$D$716,2,0)</f>
        <v>#N/A</v>
      </c>
      <c r="G2572" s="67" t="s">
        <v>2665</v>
      </c>
      <c r="H2572" s="53" t="e">
        <f t="shared" si="98"/>
        <v>#N/A</v>
      </c>
      <c r="I2572" s="7" t="s">
        <v>2239</v>
      </c>
      <c r="J2572" s="7" t="s">
        <v>19472</v>
      </c>
      <c r="K2572" s="9">
        <v>28856</v>
      </c>
      <c r="L2572" s="7"/>
      <c r="M2572" s="7"/>
      <c r="N2572" s="7">
        <v>9570842612</v>
      </c>
      <c r="O2572" s="7"/>
      <c r="P2572" s="7"/>
      <c r="Q2572" s="7" t="s">
        <v>99</v>
      </c>
      <c r="R2572" s="39" t="s">
        <v>14041</v>
      </c>
      <c r="S2572" s="7"/>
      <c r="T2572" s="7" t="s">
        <v>1145</v>
      </c>
      <c r="U2572" s="7"/>
      <c r="V2572" s="7"/>
      <c r="W2572" s="7"/>
      <c r="X2572" s="7"/>
      <c r="Y2572" s="39"/>
      <c r="Z2572" s="7"/>
      <c r="AA2572" s="7"/>
      <c r="AB2572" s="24"/>
      <c r="AC2572" t="s">
        <v>26453</v>
      </c>
      <c r="AD2572" t="s">
        <v>23380</v>
      </c>
    </row>
    <row r="2573" spans="1:30" x14ac:dyDescent="0.25">
      <c r="A2573" t="str">
        <f t="shared" si="97"/>
        <v>97420037</v>
      </c>
      <c r="B2573" s="23" t="s">
        <v>58</v>
      </c>
      <c r="C2573" s="7" t="s">
        <v>7736</v>
      </c>
      <c r="D2573" s="66" t="s">
        <v>477</v>
      </c>
      <c r="E2573" s="53" t="e">
        <f>VLOOKUP(D2573,'MPG Master'!$C$3:$I$716,7,0)</f>
        <v>#N/A</v>
      </c>
      <c r="F2573" s="7" t="e">
        <f>VLOOKUP(D2573,'MPG Master'!$C$3:$D$716,2,0)</f>
        <v>#N/A</v>
      </c>
      <c r="G2573" s="67" t="s">
        <v>1692</v>
      </c>
      <c r="H2573" s="53" t="e">
        <f t="shared" si="98"/>
        <v>#N/A</v>
      </c>
      <c r="I2573" s="7" t="s">
        <v>9538</v>
      </c>
      <c r="J2573" s="7" t="s">
        <v>2122</v>
      </c>
      <c r="K2573" s="9">
        <v>29221</v>
      </c>
      <c r="L2573" s="7"/>
      <c r="M2573" s="7"/>
      <c r="N2573" s="7">
        <v>8877829967</v>
      </c>
      <c r="O2573" s="7"/>
      <c r="P2573" s="7"/>
      <c r="Q2573" s="7" t="s">
        <v>99</v>
      </c>
      <c r="R2573" s="39" t="s">
        <v>14042</v>
      </c>
      <c r="S2573" s="7"/>
      <c r="T2573" s="7" t="s">
        <v>1145</v>
      </c>
      <c r="U2573" s="7"/>
      <c r="V2573" s="7"/>
      <c r="W2573" s="7"/>
      <c r="X2573" s="7"/>
      <c r="Y2573" s="39"/>
      <c r="Z2573" s="7"/>
      <c r="AA2573" s="7"/>
      <c r="AB2573" s="24"/>
      <c r="AC2573" t="s">
        <v>26453</v>
      </c>
      <c r="AD2573" t="s">
        <v>23380</v>
      </c>
    </row>
    <row r="2574" spans="1:30" x14ac:dyDescent="0.25">
      <c r="A2574" t="str">
        <f t="shared" si="97"/>
        <v>95030019</v>
      </c>
      <c r="B2574" s="23" t="s">
        <v>58</v>
      </c>
      <c r="C2574" s="7" t="s">
        <v>7736</v>
      </c>
      <c r="D2574" s="66" t="s">
        <v>467</v>
      </c>
      <c r="E2574" s="53" t="e">
        <f>VLOOKUP(D2574,'MPG Master'!$C$3:$I$716,7,0)</f>
        <v>#N/A</v>
      </c>
      <c r="F2574" s="7" t="e">
        <f>VLOOKUP(D2574,'MPG Master'!$C$3:$D$716,2,0)</f>
        <v>#N/A</v>
      </c>
      <c r="G2574" s="67" t="s">
        <v>1815</v>
      </c>
      <c r="H2574" s="53" t="e">
        <f t="shared" si="98"/>
        <v>#N/A</v>
      </c>
      <c r="I2574" s="7" t="s">
        <v>5158</v>
      </c>
      <c r="J2574" s="7" t="s">
        <v>19473</v>
      </c>
      <c r="K2574" s="9">
        <v>29165</v>
      </c>
      <c r="L2574" s="7"/>
      <c r="M2574" s="7"/>
      <c r="N2574" s="7">
        <v>7759990251</v>
      </c>
      <c r="O2574" s="7"/>
      <c r="P2574" s="7"/>
      <c r="Q2574" s="7" t="s">
        <v>1424</v>
      </c>
      <c r="R2574" s="39" t="s">
        <v>14043</v>
      </c>
      <c r="S2574" s="7"/>
      <c r="T2574" s="7" t="s">
        <v>2876</v>
      </c>
      <c r="U2574" s="7"/>
      <c r="V2574" s="7"/>
      <c r="W2574" s="7"/>
      <c r="X2574" s="7"/>
      <c r="Y2574" s="39"/>
      <c r="Z2574" s="7"/>
      <c r="AA2574" s="7"/>
      <c r="AB2574" s="24"/>
      <c r="AC2574" t="s">
        <v>26453</v>
      </c>
      <c r="AD2574" t="s">
        <v>23380</v>
      </c>
    </row>
    <row r="2575" spans="1:30" x14ac:dyDescent="0.25">
      <c r="A2575" t="str">
        <f t="shared" si="97"/>
        <v>00920043</v>
      </c>
      <c r="B2575" s="23" t="s">
        <v>58</v>
      </c>
      <c r="C2575" s="7" t="s">
        <v>1452</v>
      </c>
      <c r="D2575" s="66" t="s">
        <v>311</v>
      </c>
      <c r="E2575" s="53" t="e">
        <f>VLOOKUP(D2575,'MPG Master'!$C$3:$I$716,7,0)</f>
        <v>#N/A</v>
      </c>
      <c r="F2575" s="7" t="e">
        <f>VLOOKUP(D2575,'MPG Master'!$C$3:$D$716,2,0)</f>
        <v>#N/A</v>
      </c>
      <c r="G2575" s="67" t="s">
        <v>2262</v>
      </c>
      <c r="H2575" s="53" t="e">
        <f t="shared" si="98"/>
        <v>#N/A</v>
      </c>
      <c r="I2575" s="7" t="s">
        <v>9539</v>
      </c>
      <c r="J2575" s="7" t="s">
        <v>19474</v>
      </c>
      <c r="K2575" s="9">
        <v>32874</v>
      </c>
      <c r="L2575" s="7"/>
      <c r="M2575" s="7"/>
      <c r="N2575" s="7">
        <v>8252412574</v>
      </c>
      <c r="O2575" s="7"/>
      <c r="P2575" s="7"/>
      <c r="Q2575" s="7" t="s">
        <v>1424</v>
      </c>
      <c r="R2575" s="39" t="s">
        <v>14044</v>
      </c>
      <c r="S2575" s="7"/>
      <c r="T2575" s="7" t="s">
        <v>735</v>
      </c>
      <c r="U2575" s="7"/>
      <c r="V2575" s="7"/>
      <c r="W2575" s="7"/>
      <c r="X2575" s="7"/>
      <c r="Y2575" s="39"/>
      <c r="Z2575" s="7"/>
      <c r="AA2575" s="7"/>
      <c r="AB2575" s="24"/>
      <c r="AC2575" t="s">
        <v>26453</v>
      </c>
      <c r="AD2575" t="s">
        <v>23380</v>
      </c>
    </row>
    <row r="2576" spans="1:30" x14ac:dyDescent="0.25">
      <c r="A2576" t="str">
        <f t="shared" si="97"/>
        <v>97530011</v>
      </c>
      <c r="B2576" s="23" t="s">
        <v>58</v>
      </c>
      <c r="C2576" s="7" t="s">
        <v>7736</v>
      </c>
      <c r="D2576" s="66" t="s">
        <v>483</v>
      </c>
      <c r="E2576" s="53" t="e">
        <f>VLOOKUP(D2576,'MPG Master'!$C$3:$I$716,7,0)</f>
        <v>#N/A</v>
      </c>
      <c r="F2576" s="7" t="e">
        <f>VLOOKUP(D2576,'MPG Master'!$C$3:$D$716,2,0)</f>
        <v>#N/A</v>
      </c>
      <c r="G2576" s="67" t="s">
        <v>1693</v>
      </c>
      <c r="H2576" s="53" t="e">
        <f t="shared" si="98"/>
        <v>#N/A</v>
      </c>
      <c r="I2576" s="7" t="s">
        <v>4006</v>
      </c>
      <c r="J2576" s="7" t="s">
        <v>19475</v>
      </c>
      <c r="K2576" s="9">
        <v>35148</v>
      </c>
      <c r="L2576" s="7"/>
      <c r="M2576" s="7"/>
      <c r="N2576" s="7">
        <v>0</v>
      </c>
      <c r="O2576" s="7"/>
      <c r="P2576" s="7"/>
      <c r="Q2576" s="7" t="s">
        <v>798</v>
      </c>
      <c r="R2576" s="39" t="s">
        <v>14045</v>
      </c>
      <c r="S2576" s="7"/>
      <c r="T2576" s="7" t="s">
        <v>1019</v>
      </c>
      <c r="U2576" s="7"/>
      <c r="V2576" s="7"/>
      <c r="W2576" s="7"/>
      <c r="X2576" s="7"/>
      <c r="Y2576" s="39"/>
      <c r="Z2576" s="7"/>
      <c r="AA2576" s="7"/>
      <c r="AB2576" s="24"/>
      <c r="AC2576" t="s">
        <v>26453</v>
      </c>
      <c r="AD2576" t="s">
        <v>23380</v>
      </c>
    </row>
    <row r="2577" spans="1:30" x14ac:dyDescent="0.25">
      <c r="A2577" t="str">
        <f t="shared" si="97"/>
        <v>00060017</v>
      </c>
      <c r="B2577" s="23" t="s">
        <v>58</v>
      </c>
      <c r="C2577" s="7" t="s">
        <v>1663</v>
      </c>
      <c r="D2577" s="66" t="s">
        <v>378</v>
      </c>
      <c r="E2577" s="53" t="e">
        <f>VLOOKUP(D2577,'MPG Master'!$C$3:$I$716,7,0)</f>
        <v>#N/A</v>
      </c>
      <c r="F2577" s="7" t="e">
        <f>VLOOKUP(D2577,'MPG Master'!$C$3:$D$716,2,0)</f>
        <v>#N/A</v>
      </c>
      <c r="G2577" s="67" t="s">
        <v>1683</v>
      </c>
      <c r="H2577" s="53" t="e">
        <f t="shared" si="98"/>
        <v>#N/A</v>
      </c>
      <c r="I2577" s="7" t="s">
        <v>9542</v>
      </c>
      <c r="J2577" s="7" t="s">
        <v>19476</v>
      </c>
      <c r="K2577" s="9">
        <v>20996</v>
      </c>
      <c r="L2577" s="7"/>
      <c r="M2577" s="7"/>
      <c r="N2577" s="7">
        <v>0</v>
      </c>
      <c r="O2577" s="7"/>
      <c r="P2577" s="7"/>
      <c r="Q2577" s="7" t="s">
        <v>11497</v>
      </c>
      <c r="R2577" s="39" t="s">
        <v>14046</v>
      </c>
      <c r="S2577" s="7"/>
      <c r="T2577" s="7" t="s">
        <v>747</v>
      </c>
      <c r="U2577" s="7"/>
      <c r="V2577" s="7"/>
      <c r="W2577" s="7"/>
      <c r="X2577" s="7"/>
      <c r="Y2577" s="39"/>
      <c r="Z2577" s="7"/>
      <c r="AA2577" s="7"/>
      <c r="AB2577" s="24"/>
      <c r="AC2577" t="s">
        <v>26453</v>
      </c>
      <c r="AD2577" t="s">
        <v>23380</v>
      </c>
    </row>
    <row r="2578" spans="1:30" x14ac:dyDescent="0.25">
      <c r="A2578" t="str">
        <f t="shared" si="97"/>
        <v>40360066</v>
      </c>
      <c r="B2578" s="23" t="s">
        <v>58</v>
      </c>
      <c r="C2578" s="7" t="s">
        <v>864</v>
      </c>
      <c r="D2578" s="66" t="s">
        <v>349</v>
      </c>
      <c r="E2578" s="53" t="e">
        <f>VLOOKUP(D2578,'MPG Master'!$C$3:$I$716,7,0)</f>
        <v>#N/A</v>
      </c>
      <c r="F2578" s="7" t="e">
        <f>VLOOKUP(D2578,'MPG Master'!$C$3:$D$716,2,0)</f>
        <v>#N/A</v>
      </c>
      <c r="G2578" s="67" t="s">
        <v>2329</v>
      </c>
      <c r="H2578" s="53" t="e">
        <f t="shared" si="98"/>
        <v>#N/A</v>
      </c>
      <c r="I2578" s="7" t="s">
        <v>4261</v>
      </c>
      <c r="J2578" s="7" t="s">
        <v>19477</v>
      </c>
      <c r="K2578" s="9">
        <v>29952</v>
      </c>
      <c r="L2578" s="7"/>
      <c r="M2578" s="7"/>
      <c r="N2578" s="7">
        <v>6207056205</v>
      </c>
      <c r="O2578" s="7"/>
      <c r="P2578" s="7"/>
      <c r="Q2578" s="7" t="s">
        <v>11495</v>
      </c>
      <c r="R2578" s="39" t="s">
        <v>14047</v>
      </c>
      <c r="S2578" s="7"/>
      <c r="T2578" s="7" t="s">
        <v>784</v>
      </c>
      <c r="U2578" s="7"/>
      <c r="V2578" s="7"/>
      <c r="W2578" s="7"/>
      <c r="X2578" s="7"/>
      <c r="Y2578" s="39"/>
      <c r="Z2578" s="7"/>
      <c r="AA2578" s="7"/>
      <c r="AB2578" s="24"/>
      <c r="AC2578" t="s">
        <v>26453</v>
      </c>
      <c r="AD2578" t="s">
        <v>23380</v>
      </c>
    </row>
    <row r="2579" spans="1:30" x14ac:dyDescent="0.25">
      <c r="A2579" t="str">
        <f t="shared" si="97"/>
        <v>95020042</v>
      </c>
      <c r="B2579" s="23" t="s">
        <v>58</v>
      </c>
      <c r="C2579" s="7" t="s">
        <v>7736</v>
      </c>
      <c r="D2579" s="66" t="s">
        <v>466</v>
      </c>
      <c r="E2579" s="53" t="e">
        <f>VLOOKUP(D2579,'MPG Master'!$C$3:$I$716,7,0)</f>
        <v>#N/A</v>
      </c>
      <c r="F2579" s="7" t="e">
        <f>VLOOKUP(D2579,'MPG Master'!$C$3:$D$716,2,0)</f>
        <v>#N/A</v>
      </c>
      <c r="G2579" s="67" t="s">
        <v>2310</v>
      </c>
      <c r="H2579" s="53" t="e">
        <f t="shared" si="98"/>
        <v>#N/A</v>
      </c>
      <c r="I2579" s="7" t="s">
        <v>9543</v>
      </c>
      <c r="J2579" s="7" t="s">
        <v>3966</v>
      </c>
      <c r="K2579" s="9">
        <v>30836</v>
      </c>
      <c r="L2579" s="7"/>
      <c r="M2579" s="7"/>
      <c r="N2579" s="7">
        <v>9798298172</v>
      </c>
      <c r="O2579" s="7"/>
      <c r="P2579" s="7"/>
      <c r="Q2579" s="7" t="s">
        <v>1424</v>
      </c>
      <c r="R2579" s="39" t="s">
        <v>14048</v>
      </c>
      <c r="S2579" s="7"/>
      <c r="T2579" s="7" t="s">
        <v>2876</v>
      </c>
      <c r="U2579" s="7"/>
      <c r="V2579" s="7"/>
      <c r="W2579" s="7"/>
      <c r="X2579" s="7"/>
      <c r="Y2579" s="39"/>
      <c r="Z2579" s="7"/>
      <c r="AA2579" s="7"/>
      <c r="AB2579" s="24"/>
      <c r="AC2579" t="s">
        <v>26453</v>
      </c>
      <c r="AD2579" t="s">
        <v>23380</v>
      </c>
    </row>
    <row r="2580" spans="1:30" x14ac:dyDescent="0.25">
      <c r="A2580" t="str">
        <f t="shared" si="97"/>
        <v>95020043</v>
      </c>
      <c r="B2580" s="23" t="s">
        <v>58</v>
      </c>
      <c r="C2580" s="7" t="s">
        <v>7736</v>
      </c>
      <c r="D2580" s="66" t="s">
        <v>466</v>
      </c>
      <c r="E2580" s="53" t="e">
        <f>VLOOKUP(D2580,'MPG Master'!$C$3:$I$716,7,0)</f>
        <v>#N/A</v>
      </c>
      <c r="F2580" s="7" t="e">
        <f>VLOOKUP(D2580,'MPG Master'!$C$3:$D$716,2,0)</f>
        <v>#N/A</v>
      </c>
      <c r="G2580" s="67" t="s">
        <v>2262</v>
      </c>
      <c r="H2580" s="53" t="e">
        <f t="shared" si="98"/>
        <v>#N/A</v>
      </c>
      <c r="I2580" s="7" t="s">
        <v>9058</v>
      </c>
      <c r="J2580" s="7" t="s">
        <v>19478</v>
      </c>
      <c r="K2580" s="9">
        <v>36372</v>
      </c>
      <c r="L2580" s="7"/>
      <c r="M2580" s="7"/>
      <c r="N2580" s="7">
        <v>9065900984</v>
      </c>
      <c r="O2580" s="7"/>
      <c r="P2580" s="7"/>
      <c r="Q2580" s="7" t="s">
        <v>798</v>
      </c>
      <c r="R2580" s="39" t="s">
        <v>14049</v>
      </c>
      <c r="S2580" s="7"/>
      <c r="T2580" s="7" t="s">
        <v>712</v>
      </c>
      <c r="U2580" s="7"/>
      <c r="V2580" s="7"/>
      <c r="W2580" s="7"/>
      <c r="X2580" s="7"/>
      <c r="Y2580" s="39"/>
      <c r="Z2580" s="7"/>
      <c r="AA2580" s="7"/>
      <c r="AB2580" s="24"/>
      <c r="AC2580" t="s">
        <v>26453</v>
      </c>
      <c r="AD2580" t="s">
        <v>23380</v>
      </c>
    </row>
    <row r="2581" spans="1:30" x14ac:dyDescent="0.25">
      <c r="A2581" t="str">
        <f t="shared" si="97"/>
        <v>97190123</v>
      </c>
      <c r="B2581" s="23" t="s">
        <v>58</v>
      </c>
      <c r="C2581" s="7" t="s">
        <v>7736</v>
      </c>
      <c r="D2581" s="66" t="s">
        <v>475</v>
      </c>
      <c r="E2581" s="53" t="e">
        <f>VLOOKUP(D2581,'MPG Master'!$C$3:$I$716,7,0)</f>
        <v>#N/A</v>
      </c>
      <c r="F2581" s="7" t="e">
        <f>VLOOKUP(D2581,'MPG Master'!$C$3:$D$716,2,0)</f>
        <v>#N/A</v>
      </c>
      <c r="G2581" s="67" t="s">
        <v>2015</v>
      </c>
      <c r="H2581" s="53" t="e">
        <f t="shared" si="98"/>
        <v>#N/A</v>
      </c>
      <c r="I2581" s="7" t="s">
        <v>9544</v>
      </c>
      <c r="J2581" s="7" t="s">
        <v>19479</v>
      </c>
      <c r="K2581" s="9">
        <v>25204</v>
      </c>
      <c r="L2581" s="7"/>
      <c r="M2581" s="7"/>
      <c r="N2581" s="7">
        <v>8873003009</v>
      </c>
      <c r="O2581" s="7"/>
      <c r="P2581" s="7"/>
      <c r="Q2581" s="7" t="s">
        <v>798</v>
      </c>
      <c r="R2581" s="39" t="s">
        <v>14050</v>
      </c>
      <c r="S2581" s="7"/>
      <c r="T2581" s="7" t="s">
        <v>1170</v>
      </c>
      <c r="U2581" s="7"/>
      <c r="V2581" s="7"/>
      <c r="W2581" s="7"/>
      <c r="X2581" s="7"/>
      <c r="Y2581" s="39"/>
      <c r="Z2581" s="7"/>
      <c r="AA2581" s="7"/>
      <c r="AB2581" s="24"/>
      <c r="AC2581" t="s">
        <v>26453</v>
      </c>
      <c r="AD2581" t="s">
        <v>23380</v>
      </c>
    </row>
    <row r="2582" spans="1:30" x14ac:dyDescent="0.25">
      <c r="A2582" t="str">
        <f t="shared" si="97"/>
        <v>17130002</v>
      </c>
      <c r="B2582" s="23" t="s">
        <v>58</v>
      </c>
      <c r="C2582" s="7" t="s">
        <v>1247</v>
      </c>
      <c r="D2582" s="66" t="s">
        <v>531</v>
      </c>
      <c r="E2582" s="53" t="e">
        <f>VLOOKUP(D2582,'MPG Master'!$C$3:$I$716,7,0)</f>
        <v>#N/A</v>
      </c>
      <c r="F2582" s="7" t="e">
        <f>VLOOKUP(D2582,'MPG Master'!$C$3:$D$716,2,0)</f>
        <v>#N/A</v>
      </c>
      <c r="G2582" s="67" t="s">
        <v>60</v>
      </c>
      <c r="H2582" s="53" t="e">
        <f t="shared" si="98"/>
        <v>#N/A</v>
      </c>
      <c r="I2582" s="7" t="s">
        <v>9545</v>
      </c>
      <c r="J2582" s="7" t="s">
        <v>19480</v>
      </c>
      <c r="K2582" s="9">
        <v>36926</v>
      </c>
      <c r="L2582" s="7"/>
      <c r="M2582" s="7"/>
      <c r="N2582" s="7">
        <v>9771782305</v>
      </c>
      <c r="O2582" s="7"/>
      <c r="P2582" s="7"/>
      <c r="Q2582" s="7" t="s">
        <v>11511</v>
      </c>
      <c r="R2582" s="39" t="s">
        <v>1241</v>
      </c>
      <c r="S2582" s="7"/>
      <c r="T2582" s="7" t="s">
        <v>1242</v>
      </c>
      <c r="U2582" s="7"/>
      <c r="V2582" s="7"/>
      <c r="W2582" s="7"/>
      <c r="X2582" s="7"/>
      <c r="Y2582" s="39"/>
      <c r="Z2582" s="7"/>
      <c r="AA2582" s="7"/>
      <c r="AB2582" s="24"/>
      <c r="AC2582" t="s">
        <v>26453</v>
      </c>
      <c r="AD2582" t="s">
        <v>23380</v>
      </c>
    </row>
    <row r="2583" spans="1:30" x14ac:dyDescent="0.25">
      <c r="A2583" t="str">
        <f t="shared" si="97"/>
        <v>11870128</v>
      </c>
      <c r="B2583" s="23" t="s">
        <v>58</v>
      </c>
      <c r="C2583" s="7" t="s">
        <v>1452</v>
      </c>
      <c r="D2583" s="66" t="s">
        <v>320</v>
      </c>
      <c r="E2583" s="53" t="e">
        <f>VLOOKUP(D2583,'MPG Master'!$C$3:$I$716,7,0)</f>
        <v>#N/A</v>
      </c>
      <c r="F2583" s="7" t="e">
        <f>VLOOKUP(D2583,'MPG Master'!$C$3:$D$716,2,0)</f>
        <v>#N/A</v>
      </c>
      <c r="G2583" s="67" t="s">
        <v>2744</v>
      </c>
      <c r="H2583" s="53" t="e">
        <f t="shared" si="98"/>
        <v>#N/A</v>
      </c>
      <c r="I2583" s="7" t="s">
        <v>9546</v>
      </c>
      <c r="J2583" s="7" t="s">
        <v>19481</v>
      </c>
      <c r="K2583" s="9">
        <v>27395</v>
      </c>
      <c r="L2583" s="7"/>
      <c r="M2583" s="7"/>
      <c r="N2583" s="7">
        <v>8877466215</v>
      </c>
      <c r="O2583" s="7"/>
      <c r="P2583" s="7"/>
      <c r="Q2583" s="7" t="s">
        <v>1424</v>
      </c>
      <c r="R2583" s="39" t="s">
        <v>14051</v>
      </c>
      <c r="S2583" s="7"/>
      <c r="T2583" s="7" t="s">
        <v>735</v>
      </c>
      <c r="U2583" s="7"/>
      <c r="V2583" s="7"/>
      <c r="W2583" s="7"/>
      <c r="X2583" s="7"/>
      <c r="Y2583" s="39"/>
      <c r="Z2583" s="7"/>
      <c r="AA2583" s="7"/>
      <c r="AB2583" s="24"/>
      <c r="AC2583" t="s">
        <v>26453</v>
      </c>
      <c r="AD2583" t="s">
        <v>23380</v>
      </c>
    </row>
    <row r="2584" spans="1:30" x14ac:dyDescent="0.25">
      <c r="A2584" t="str">
        <f t="shared" si="97"/>
        <v>11870127</v>
      </c>
      <c r="B2584" s="23" t="s">
        <v>58</v>
      </c>
      <c r="C2584" s="7" t="s">
        <v>1452</v>
      </c>
      <c r="D2584" s="66" t="s">
        <v>320</v>
      </c>
      <c r="E2584" s="53" t="e">
        <f>VLOOKUP(D2584,'MPG Master'!$C$3:$I$716,7,0)</f>
        <v>#N/A</v>
      </c>
      <c r="F2584" s="7" t="e">
        <f>VLOOKUP(D2584,'MPG Master'!$C$3:$D$716,2,0)</f>
        <v>#N/A</v>
      </c>
      <c r="G2584" s="67" t="s">
        <v>2641</v>
      </c>
      <c r="H2584" s="53" t="e">
        <f t="shared" si="98"/>
        <v>#N/A</v>
      </c>
      <c r="I2584" s="7" t="s">
        <v>1775</v>
      </c>
      <c r="J2584" s="7" t="s">
        <v>9467</v>
      </c>
      <c r="K2584" s="9">
        <v>34762</v>
      </c>
      <c r="L2584" s="7"/>
      <c r="M2584" s="7"/>
      <c r="N2584" s="7">
        <v>6200271386</v>
      </c>
      <c r="O2584" s="7"/>
      <c r="P2584" s="7"/>
      <c r="Q2584" s="7" t="s">
        <v>1424</v>
      </c>
      <c r="R2584" s="39" t="s">
        <v>14052</v>
      </c>
      <c r="S2584" s="7"/>
      <c r="T2584" s="7" t="s">
        <v>735</v>
      </c>
      <c r="U2584" s="7"/>
      <c r="V2584" s="7"/>
      <c r="W2584" s="7"/>
      <c r="X2584" s="7"/>
      <c r="Y2584" s="39"/>
      <c r="Z2584" s="7"/>
      <c r="AA2584" s="7"/>
      <c r="AB2584" s="24"/>
      <c r="AC2584" t="s">
        <v>26453</v>
      </c>
      <c r="AD2584" t="s">
        <v>23380</v>
      </c>
    </row>
    <row r="2585" spans="1:30" x14ac:dyDescent="0.25">
      <c r="A2585" t="str">
        <f t="shared" si="97"/>
        <v>11870129</v>
      </c>
      <c r="B2585" s="23" t="s">
        <v>58</v>
      </c>
      <c r="C2585" s="7" t="s">
        <v>1452</v>
      </c>
      <c r="D2585" s="66" t="s">
        <v>320</v>
      </c>
      <c r="E2585" s="53" t="e">
        <f>VLOOKUP(D2585,'MPG Master'!$C$3:$I$716,7,0)</f>
        <v>#N/A</v>
      </c>
      <c r="F2585" s="7" t="e">
        <f>VLOOKUP(D2585,'MPG Master'!$C$3:$D$716,2,0)</f>
        <v>#N/A</v>
      </c>
      <c r="G2585" s="67" t="s">
        <v>2776</v>
      </c>
      <c r="H2585" s="53" t="e">
        <f t="shared" si="98"/>
        <v>#N/A</v>
      </c>
      <c r="I2585" s="7" t="s">
        <v>9547</v>
      </c>
      <c r="J2585" s="7" t="s">
        <v>19482</v>
      </c>
      <c r="K2585" s="9">
        <v>36545</v>
      </c>
      <c r="L2585" s="7"/>
      <c r="M2585" s="7"/>
      <c r="N2585" s="7">
        <v>8102034008</v>
      </c>
      <c r="O2585" s="7"/>
      <c r="P2585" s="7"/>
      <c r="Q2585" s="7" t="s">
        <v>1424</v>
      </c>
      <c r="R2585" s="39" t="s">
        <v>14053</v>
      </c>
      <c r="S2585" s="7"/>
      <c r="T2585" s="7" t="s">
        <v>735</v>
      </c>
      <c r="U2585" s="7"/>
      <c r="V2585" s="7"/>
      <c r="W2585" s="7"/>
      <c r="X2585" s="7"/>
      <c r="Y2585" s="39"/>
      <c r="Z2585" s="7"/>
      <c r="AA2585" s="7"/>
      <c r="AB2585" s="24"/>
      <c r="AC2585" t="s">
        <v>26453</v>
      </c>
      <c r="AD2585" t="s">
        <v>23380</v>
      </c>
    </row>
    <row r="2586" spans="1:30" x14ac:dyDescent="0.25">
      <c r="A2586" t="str">
        <f t="shared" ref="A2586:A2629" si="99">CONCATENATE(D2586,G2586)</f>
        <v>40290207</v>
      </c>
      <c r="B2586" s="23" t="s">
        <v>58</v>
      </c>
      <c r="C2586" s="7" t="s">
        <v>864</v>
      </c>
      <c r="D2586" s="66" t="s">
        <v>348</v>
      </c>
      <c r="E2586" s="53" t="e">
        <f>VLOOKUP(D2586,'MPG Master'!$C$3:$I$716,7,0)</f>
        <v>#N/A</v>
      </c>
      <c r="F2586" s="7" t="e">
        <f>VLOOKUP(D2586,'MPG Master'!$C$3:$D$716,2,0)</f>
        <v>#N/A</v>
      </c>
      <c r="G2586" s="67" t="s">
        <v>7807</v>
      </c>
      <c r="H2586" s="53" t="e">
        <f t="shared" si="98"/>
        <v>#N/A</v>
      </c>
      <c r="I2586" s="7" t="s">
        <v>9334</v>
      </c>
      <c r="J2586" s="7" t="s">
        <v>19483</v>
      </c>
      <c r="K2586" s="9">
        <v>24869</v>
      </c>
      <c r="L2586" s="7"/>
      <c r="M2586" s="7"/>
      <c r="N2586" s="7">
        <v>9199663991</v>
      </c>
      <c r="O2586" s="7"/>
      <c r="P2586" s="7"/>
      <c r="Q2586" s="7" t="s">
        <v>798</v>
      </c>
      <c r="R2586" s="39" t="s">
        <v>14054</v>
      </c>
      <c r="S2586" s="7"/>
      <c r="T2586" s="7" t="s">
        <v>868</v>
      </c>
      <c r="U2586" s="7"/>
      <c r="V2586" s="7"/>
      <c r="W2586" s="7"/>
      <c r="X2586" s="7"/>
      <c r="Y2586" s="39"/>
      <c r="Z2586" s="7"/>
      <c r="AA2586" s="7"/>
      <c r="AB2586" s="24"/>
      <c r="AC2586" t="s">
        <v>26453</v>
      </c>
      <c r="AD2586" t="s">
        <v>23380</v>
      </c>
    </row>
    <row r="2587" spans="1:30" x14ac:dyDescent="0.25">
      <c r="A2587" t="str">
        <f t="shared" si="99"/>
        <v>40290208</v>
      </c>
      <c r="B2587" s="23" t="s">
        <v>58</v>
      </c>
      <c r="C2587" s="7" t="s">
        <v>864</v>
      </c>
      <c r="D2587" s="66" t="s">
        <v>348</v>
      </c>
      <c r="E2587" s="53" t="e">
        <f>VLOOKUP(D2587,'MPG Master'!$C$3:$I$716,7,0)</f>
        <v>#N/A</v>
      </c>
      <c r="F2587" s="7" t="e">
        <f>VLOOKUP(D2587,'MPG Master'!$C$3:$D$716,2,0)</f>
        <v>#N/A</v>
      </c>
      <c r="G2587" s="67" t="s">
        <v>7787</v>
      </c>
      <c r="H2587" s="53" t="e">
        <f t="shared" si="98"/>
        <v>#N/A</v>
      </c>
      <c r="I2587" s="7" t="s">
        <v>9408</v>
      </c>
      <c r="J2587" s="7" t="s">
        <v>4283</v>
      </c>
      <c r="K2587" s="9">
        <v>19725</v>
      </c>
      <c r="L2587" s="7"/>
      <c r="M2587" s="7"/>
      <c r="N2587" s="7">
        <v>7545913290</v>
      </c>
      <c r="O2587" s="7"/>
      <c r="P2587" s="7"/>
      <c r="Q2587" s="7" t="s">
        <v>798</v>
      </c>
      <c r="R2587" s="39" t="s">
        <v>14055</v>
      </c>
      <c r="S2587" s="7"/>
      <c r="T2587" s="7" t="s">
        <v>2571</v>
      </c>
      <c r="U2587" s="7"/>
      <c r="V2587" s="7"/>
      <c r="W2587" s="7"/>
      <c r="X2587" s="7"/>
      <c r="Y2587" s="39"/>
      <c r="Z2587" s="7"/>
      <c r="AA2587" s="7"/>
      <c r="AB2587" s="24"/>
      <c r="AC2587" t="s">
        <v>26453</v>
      </c>
      <c r="AD2587" t="s">
        <v>23380</v>
      </c>
    </row>
    <row r="2588" spans="1:30" x14ac:dyDescent="0.25">
      <c r="A2588" t="str">
        <f t="shared" si="99"/>
        <v>91510002</v>
      </c>
      <c r="B2588" s="23" t="s">
        <v>58</v>
      </c>
      <c r="C2588" s="7" t="s">
        <v>667</v>
      </c>
      <c r="D2588" s="66" t="s">
        <v>426</v>
      </c>
      <c r="E2588" s="53" t="e">
        <f>VLOOKUP(D2588,'MPG Master'!$C$3:$I$716,7,0)</f>
        <v>#N/A</v>
      </c>
      <c r="F2588" s="7" t="e">
        <f>VLOOKUP(D2588,'MPG Master'!$C$3:$D$716,2,0)</f>
        <v>#N/A</v>
      </c>
      <c r="G2588" s="67" t="s">
        <v>60</v>
      </c>
      <c r="H2588" s="53" t="e">
        <f t="shared" si="98"/>
        <v>#N/A</v>
      </c>
      <c r="I2588" s="7" t="s">
        <v>9550</v>
      </c>
      <c r="J2588" s="7" t="s">
        <v>19484</v>
      </c>
      <c r="K2588" s="9">
        <v>31695</v>
      </c>
      <c r="L2588" s="7"/>
      <c r="M2588" s="7"/>
      <c r="N2588" s="7">
        <v>8862915815</v>
      </c>
      <c r="O2588" s="7"/>
      <c r="P2588" s="7"/>
      <c r="Q2588" s="7" t="s">
        <v>1263</v>
      </c>
      <c r="R2588" s="39" t="s">
        <v>1034</v>
      </c>
      <c r="S2588" s="7"/>
      <c r="T2588" s="7" t="s">
        <v>1027</v>
      </c>
      <c r="U2588" s="7"/>
      <c r="V2588" s="7"/>
      <c r="W2588" s="7"/>
      <c r="X2588" s="7"/>
      <c r="Y2588" s="39"/>
      <c r="Z2588" s="7"/>
      <c r="AA2588" s="7"/>
      <c r="AB2588" s="24"/>
      <c r="AC2588" t="s">
        <v>26453</v>
      </c>
      <c r="AD2588" t="s">
        <v>23380</v>
      </c>
    </row>
    <row r="2589" spans="1:30" x14ac:dyDescent="0.25">
      <c r="A2589" t="str">
        <f t="shared" si="99"/>
        <v>91510003</v>
      </c>
      <c r="B2589" s="23" t="s">
        <v>58</v>
      </c>
      <c r="C2589" s="7" t="s">
        <v>667</v>
      </c>
      <c r="D2589" s="66" t="s">
        <v>426</v>
      </c>
      <c r="E2589" s="53" t="e">
        <f>VLOOKUP(D2589,'MPG Master'!$C$3:$I$716,7,0)</f>
        <v>#N/A</v>
      </c>
      <c r="F2589" s="7" t="e">
        <f>VLOOKUP(D2589,'MPG Master'!$C$3:$D$716,2,0)</f>
        <v>#N/A</v>
      </c>
      <c r="G2589" s="67" t="s">
        <v>61</v>
      </c>
      <c r="H2589" s="53" t="e">
        <f t="shared" si="98"/>
        <v>#N/A</v>
      </c>
      <c r="I2589" s="7" t="s">
        <v>9551</v>
      </c>
      <c r="J2589" s="7" t="s">
        <v>19485</v>
      </c>
      <c r="K2589" s="9">
        <v>32541</v>
      </c>
      <c r="L2589" s="7"/>
      <c r="M2589" s="7"/>
      <c r="N2589" s="7">
        <v>8051983454</v>
      </c>
      <c r="O2589" s="7"/>
      <c r="P2589" s="7"/>
      <c r="Q2589" s="7" t="s">
        <v>798</v>
      </c>
      <c r="R2589" s="39" t="s">
        <v>14056</v>
      </c>
      <c r="S2589" s="7"/>
      <c r="T2589" s="7" t="s">
        <v>697</v>
      </c>
      <c r="U2589" s="7"/>
      <c r="V2589" s="7"/>
      <c r="W2589" s="7"/>
      <c r="X2589" s="7"/>
      <c r="Y2589" s="39"/>
      <c r="Z2589" s="7"/>
      <c r="AA2589" s="7"/>
      <c r="AB2589" s="24"/>
      <c r="AC2589" t="s">
        <v>26453</v>
      </c>
      <c r="AD2589" t="s">
        <v>23380</v>
      </c>
    </row>
    <row r="2590" spans="1:30" x14ac:dyDescent="0.25">
      <c r="A2590" t="str">
        <f t="shared" si="99"/>
        <v>91510004</v>
      </c>
      <c r="B2590" s="23" t="s">
        <v>58</v>
      </c>
      <c r="C2590" s="7" t="s">
        <v>667</v>
      </c>
      <c r="D2590" s="66" t="s">
        <v>426</v>
      </c>
      <c r="E2590" s="53" t="e">
        <f>VLOOKUP(D2590,'MPG Master'!$C$3:$I$716,7,0)</f>
        <v>#N/A</v>
      </c>
      <c r="F2590" s="7" t="e">
        <f>VLOOKUP(D2590,'MPG Master'!$C$3:$D$716,2,0)</f>
        <v>#N/A</v>
      </c>
      <c r="G2590" s="67" t="s">
        <v>1679</v>
      </c>
      <c r="H2590" s="53" t="e">
        <f t="shared" si="98"/>
        <v>#N/A</v>
      </c>
      <c r="I2590" s="7" t="s">
        <v>4729</v>
      </c>
      <c r="J2590" s="7" t="s">
        <v>4283</v>
      </c>
      <c r="K2590" s="9">
        <v>34700</v>
      </c>
      <c r="L2590" s="7"/>
      <c r="M2590" s="7"/>
      <c r="N2590" s="7">
        <v>9709867417</v>
      </c>
      <c r="O2590" s="7"/>
      <c r="P2590" s="7"/>
      <c r="Q2590" s="7" t="s">
        <v>2623</v>
      </c>
      <c r="R2590" s="39" t="s">
        <v>14057</v>
      </c>
      <c r="S2590" s="7"/>
      <c r="T2590" s="7" t="s">
        <v>1027</v>
      </c>
      <c r="U2590" s="7"/>
      <c r="V2590" s="7"/>
      <c r="W2590" s="7"/>
      <c r="X2590" s="7"/>
      <c r="Y2590" s="39"/>
      <c r="Z2590" s="7"/>
      <c r="AA2590" s="7"/>
      <c r="AB2590" s="24"/>
      <c r="AC2590" t="s">
        <v>26453</v>
      </c>
      <c r="AD2590" t="s">
        <v>23380</v>
      </c>
    </row>
    <row r="2591" spans="1:30" x14ac:dyDescent="0.25">
      <c r="A2591" t="str">
        <f t="shared" si="99"/>
        <v>91510005</v>
      </c>
      <c r="B2591" s="23" t="s">
        <v>58</v>
      </c>
      <c r="C2591" s="7" t="s">
        <v>667</v>
      </c>
      <c r="D2591" s="66" t="s">
        <v>426</v>
      </c>
      <c r="E2591" s="53" t="e">
        <f>VLOOKUP(D2591,'MPG Master'!$C$3:$I$716,7,0)</f>
        <v>#N/A</v>
      </c>
      <c r="F2591" s="7" t="e">
        <f>VLOOKUP(D2591,'MPG Master'!$C$3:$D$716,2,0)</f>
        <v>#N/A</v>
      </c>
      <c r="G2591" s="67" t="s">
        <v>1680</v>
      </c>
      <c r="H2591" s="53" t="e">
        <f t="shared" si="98"/>
        <v>#N/A</v>
      </c>
      <c r="I2591" s="7" t="s">
        <v>9552</v>
      </c>
      <c r="J2591" s="7" t="s">
        <v>19486</v>
      </c>
      <c r="K2591" s="9">
        <v>32509</v>
      </c>
      <c r="L2591" s="7"/>
      <c r="M2591" s="7"/>
      <c r="N2591" s="7">
        <v>7361896982</v>
      </c>
      <c r="O2591" s="7"/>
      <c r="P2591" s="7"/>
      <c r="Q2591" s="7" t="s">
        <v>1263</v>
      </c>
      <c r="R2591" s="39" t="s">
        <v>14058</v>
      </c>
      <c r="S2591" s="7"/>
      <c r="T2591" s="7" t="s">
        <v>1027</v>
      </c>
      <c r="U2591" s="7"/>
      <c r="V2591" s="7"/>
      <c r="W2591" s="7"/>
      <c r="X2591" s="7"/>
      <c r="Y2591" s="39"/>
      <c r="Z2591" s="7"/>
      <c r="AA2591" s="7"/>
      <c r="AB2591" s="24"/>
      <c r="AC2591" t="s">
        <v>26453</v>
      </c>
      <c r="AD2591" t="s">
        <v>23380</v>
      </c>
    </row>
    <row r="2592" spans="1:30" x14ac:dyDescent="0.25">
      <c r="A2592" t="str">
        <f t="shared" si="99"/>
        <v>91510006</v>
      </c>
      <c r="B2592" s="23" t="s">
        <v>58</v>
      </c>
      <c r="C2592" s="7" t="s">
        <v>667</v>
      </c>
      <c r="D2592" s="66" t="s">
        <v>426</v>
      </c>
      <c r="E2592" s="53" t="e">
        <f>VLOOKUP(D2592,'MPG Master'!$C$3:$I$716,7,0)</f>
        <v>#N/A</v>
      </c>
      <c r="F2592" s="7" t="e">
        <f>VLOOKUP(D2592,'MPG Master'!$C$3:$D$716,2,0)</f>
        <v>#N/A</v>
      </c>
      <c r="G2592" s="67" t="s">
        <v>378</v>
      </c>
      <c r="H2592" s="53" t="e">
        <f t="shared" si="98"/>
        <v>#N/A</v>
      </c>
      <c r="I2592" s="7" t="s">
        <v>9553</v>
      </c>
      <c r="J2592" s="7" t="s">
        <v>10119</v>
      </c>
      <c r="K2592" s="9">
        <v>32874</v>
      </c>
      <c r="L2592" s="7"/>
      <c r="M2592" s="7"/>
      <c r="N2592" s="7">
        <v>9507199519</v>
      </c>
      <c r="O2592" s="7"/>
      <c r="P2592" s="7"/>
      <c r="Q2592" s="7" t="s">
        <v>1263</v>
      </c>
      <c r="R2592" s="39" t="s">
        <v>14059</v>
      </c>
      <c r="S2592" s="7"/>
      <c r="T2592" s="7" t="s">
        <v>1027</v>
      </c>
      <c r="U2592" s="7"/>
      <c r="V2592" s="7"/>
      <c r="W2592" s="7"/>
      <c r="X2592" s="7"/>
      <c r="Y2592" s="39"/>
      <c r="Z2592" s="7"/>
      <c r="AA2592" s="7"/>
      <c r="AB2592" s="24"/>
      <c r="AC2592" t="s">
        <v>26453</v>
      </c>
      <c r="AD2592" t="s">
        <v>23380</v>
      </c>
    </row>
    <row r="2593" spans="1:30" x14ac:dyDescent="0.25">
      <c r="A2593" t="str">
        <f t="shared" si="99"/>
        <v>91510007</v>
      </c>
      <c r="B2593" s="23" t="s">
        <v>58</v>
      </c>
      <c r="C2593" s="7" t="s">
        <v>667</v>
      </c>
      <c r="D2593" s="66" t="s">
        <v>426</v>
      </c>
      <c r="E2593" s="53" t="e">
        <f>VLOOKUP(D2593,'MPG Master'!$C$3:$I$716,7,0)</f>
        <v>#N/A</v>
      </c>
      <c r="F2593" s="7" t="e">
        <f>VLOOKUP(D2593,'MPG Master'!$C$3:$D$716,2,0)</f>
        <v>#N/A</v>
      </c>
      <c r="G2593" s="67" t="s">
        <v>1720</v>
      </c>
      <c r="H2593" s="53" t="e">
        <f t="shared" si="98"/>
        <v>#N/A</v>
      </c>
      <c r="I2593" s="7" t="s">
        <v>2363</v>
      </c>
      <c r="J2593" s="7" t="s">
        <v>19487</v>
      </c>
      <c r="K2593" s="9">
        <v>25214</v>
      </c>
      <c r="L2593" s="7"/>
      <c r="M2593" s="7"/>
      <c r="N2593" s="7">
        <v>8405991937</v>
      </c>
      <c r="O2593" s="7"/>
      <c r="P2593" s="7"/>
      <c r="Q2593" s="7" t="s">
        <v>1263</v>
      </c>
      <c r="R2593" s="39" t="s">
        <v>14060</v>
      </c>
      <c r="S2593" s="7"/>
      <c r="T2593" s="7" t="s">
        <v>1027</v>
      </c>
      <c r="U2593" s="7"/>
      <c r="V2593" s="7"/>
      <c r="W2593" s="7"/>
      <c r="X2593" s="7"/>
      <c r="Y2593" s="39"/>
      <c r="Z2593" s="7"/>
      <c r="AA2593" s="7"/>
      <c r="AB2593" s="24"/>
      <c r="AC2593" t="s">
        <v>26453</v>
      </c>
      <c r="AD2593" t="s">
        <v>23380</v>
      </c>
    </row>
    <row r="2594" spans="1:30" x14ac:dyDescent="0.25">
      <c r="A2594" t="str">
        <f t="shared" si="99"/>
        <v>91510008</v>
      </c>
      <c r="B2594" s="23" t="s">
        <v>58</v>
      </c>
      <c r="C2594" s="7" t="s">
        <v>667</v>
      </c>
      <c r="D2594" s="66" t="s">
        <v>426</v>
      </c>
      <c r="E2594" s="53" t="e">
        <f>VLOOKUP(D2594,'MPG Master'!$C$3:$I$716,7,0)</f>
        <v>#N/A</v>
      </c>
      <c r="F2594" s="7" t="e">
        <f>VLOOKUP(D2594,'MPG Master'!$C$3:$D$716,2,0)</f>
        <v>#N/A</v>
      </c>
      <c r="G2594" s="67" t="s">
        <v>1687</v>
      </c>
      <c r="H2594" s="53" t="e">
        <f t="shared" si="98"/>
        <v>#N/A</v>
      </c>
      <c r="I2594" s="7" t="s">
        <v>2382</v>
      </c>
      <c r="J2594" s="7" t="s">
        <v>6393</v>
      </c>
      <c r="K2594" s="9">
        <v>29221</v>
      </c>
      <c r="L2594" s="7"/>
      <c r="M2594" s="7"/>
      <c r="N2594" s="7">
        <v>9334244273</v>
      </c>
      <c r="O2594" s="7"/>
      <c r="P2594" s="7"/>
      <c r="Q2594" s="7" t="s">
        <v>1263</v>
      </c>
      <c r="R2594" s="39" t="s">
        <v>14061</v>
      </c>
      <c r="S2594" s="7"/>
      <c r="T2594" s="7" t="s">
        <v>1027</v>
      </c>
      <c r="U2594" s="7"/>
      <c r="V2594" s="7"/>
      <c r="W2594" s="7"/>
      <c r="X2594" s="7"/>
      <c r="Y2594" s="39"/>
      <c r="Z2594" s="7"/>
      <c r="AA2594" s="7"/>
      <c r="AB2594" s="24"/>
      <c r="AC2594" t="s">
        <v>26453</v>
      </c>
      <c r="AD2594" t="s">
        <v>23380</v>
      </c>
    </row>
    <row r="2595" spans="1:30" x14ac:dyDescent="0.25">
      <c r="A2595" t="str">
        <f t="shared" si="99"/>
        <v>91510009</v>
      </c>
      <c r="B2595" s="23" t="s">
        <v>58</v>
      </c>
      <c r="C2595" s="7" t="s">
        <v>667</v>
      </c>
      <c r="D2595" s="66" t="s">
        <v>426</v>
      </c>
      <c r="E2595" s="53" t="e">
        <f>VLOOKUP(D2595,'MPG Master'!$C$3:$I$716,7,0)</f>
        <v>#N/A</v>
      </c>
      <c r="F2595" s="7" t="e">
        <f>VLOOKUP(D2595,'MPG Master'!$C$3:$D$716,2,0)</f>
        <v>#N/A</v>
      </c>
      <c r="G2595" s="67" t="s">
        <v>1706</v>
      </c>
      <c r="H2595" s="53" t="e">
        <f t="shared" si="98"/>
        <v>#N/A</v>
      </c>
      <c r="I2595" s="7" t="s">
        <v>5462</v>
      </c>
      <c r="J2595" s="7">
        <v>0</v>
      </c>
      <c r="K2595" s="9">
        <v>32852</v>
      </c>
      <c r="L2595" s="7"/>
      <c r="M2595" s="7"/>
      <c r="N2595" s="7">
        <v>9693399087</v>
      </c>
      <c r="O2595" s="7"/>
      <c r="P2595" s="7"/>
      <c r="Q2595" s="7" t="s">
        <v>11517</v>
      </c>
      <c r="R2595" s="39" t="s">
        <v>14062</v>
      </c>
      <c r="S2595" s="7"/>
      <c r="T2595" s="7" t="s">
        <v>1027</v>
      </c>
      <c r="U2595" s="7"/>
      <c r="V2595" s="7"/>
      <c r="W2595" s="7"/>
      <c r="X2595" s="7"/>
      <c r="Y2595" s="39"/>
      <c r="Z2595" s="7"/>
      <c r="AA2595" s="7"/>
      <c r="AB2595" s="24"/>
      <c r="AC2595" t="s">
        <v>26453</v>
      </c>
      <c r="AD2595" t="s">
        <v>23380</v>
      </c>
    </row>
    <row r="2596" spans="1:30" x14ac:dyDescent="0.25">
      <c r="A2596" t="str">
        <f t="shared" si="99"/>
        <v>91510010</v>
      </c>
      <c r="B2596" s="23" t="s">
        <v>58</v>
      </c>
      <c r="C2596" s="7" t="s">
        <v>667</v>
      </c>
      <c r="D2596" s="66" t="s">
        <v>426</v>
      </c>
      <c r="E2596" s="53" t="e">
        <f>VLOOKUP(D2596,'MPG Master'!$C$3:$I$716,7,0)</f>
        <v>#N/A</v>
      </c>
      <c r="F2596" s="7" t="e">
        <f>VLOOKUP(D2596,'MPG Master'!$C$3:$D$716,2,0)</f>
        <v>#N/A</v>
      </c>
      <c r="G2596" s="67" t="s">
        <v>1681</v>
      </c>
      <c r="H2596" s="53" t="e">
        <f t="shared" si="98"/>
        <v>#N/A</v>
      </c>
      <c r="I2596" s="7" t="s">
        <v>1033</v>
      </c>
      <c r="J2596" s="7" t="s">
        <v>18598</v>
      </c>
      <c r="K2596" s="9">
        <v>23743</v>
      </c>
      <c r="L2596" s="7"/>
      <c r="M2596" s="7"/>
      <c r="N2596" s="7">
        <v>7360847630</v>
      </c>
      <c r="O2596" s="7"/>
      <c r="P2596" s="7"/>
      <c r="Q2596" s="7" t="s">
        <v>11511</v>
      </c>
      <c r="R2596" s="39" t="s">
        <v>14063</v>
      </c>
      <c r="S2596" s="7"/>
      <c r="T2596" s="7" t="s">
        <v>7463</v>
      </c>
      <c r="U2596" s="7"/>
      <c r="V2596" s="7"/>
      <c r="W2596" s="7"/>
      <c r="X2596" s="7"/>
      <c r="Y2596" s="39"/>
      <c r="Z2596" s="7"/>
      <c r="AA2596" s="7"/>
      <c r="AB2596" s="24"/>
      <c r="AC2596" t="s">
        <v>26453</v>
      </c>
      <c r="AD2596" t="s">
        <v>23380</v>
      </c>
    </row>
    <row r="2597" spans="1:30" x14ac:dyDescent="0.25">
      <c r="A2597" t="str">
        <f t="shared" si="99"/>
        <v>91510011</v>
      </c>
      <c r="B2597" s="23" t="s">
        <v>58</v>
      </c>
      <c r="C2597" s="7" t="s">
        <v>667</v>
      </c>
      <c r="D2597" s="66" t="s">
        <v>426</v>
      </c>
      <c r="E2597" s="53" t="e">
        <f>VLOOKUP(D2597,'MPG Master'!$C$3:$I$716,7,0)</f>
        <v>#N/A</v>
      </c>
      <c r="F2597" s="7" t="e">
        <f>VLOOKUP(D2597,'MPG Master'!$C$3:$D$716,2,0)</f>
        <v>#N/A</v>
      </c>
      <c r="G2597" s="67" t="s">
        <v>1693</v>
      </c>
      <c r="H2597" s="53" t="e">
        <f t="shared" si="98"/>
        <v>#N/A</v>
      </c>
      <c r="I2597" s="7" t="s">
        <v>9554</v>
      </c>
      <c r="J2597" s="7" t="s">
        <v>19488</v>
      </c>
      <c r="K2597" s="9">
        <v>34335</v>
      </c>
      <c r="L2597" s="7"/>
      <c r="M2597" s="7"/>
      <c r="N2597" s="7">
        <v>6203901193</v>
      </c>
      <c r="O2597" s="7"/>
      <c r="P2597" s="7"/>
      <c r="Q2597" s="7" t="s">
        <v>1263</v>
      </c>
      <c r="R2597" s="39" t="s">
        <v>14064</v>
      </c>
      <c r="S2597" s="7"/>
      <c r="T2597" s="7" t="s">
        <v>1027</v>
      </c>
      <c r="U2597" s="7"/>
      <c r="V2597" s="7"/>
      <c r="W2597" s="7"/>
      <c r="X2597" s="7"/>
      <c r="Y2597" s="39"/>
      <c r="Z2597" s="7"/>
      <c r="AA2597" s="7"/>
      <c r="AB2597" s="24"/>
      <c r="AC2597" t="s">
        <v>26453</v>
      </c>
      <c r="AD2597" t="s">
        <v>23380</v>
      </c>
    </row>
    <row r="2598" spans="1:30" x14ac:dyDescent="0.25">
      <c r="A2598" t="str">
        <f t="shared" si="99"/>
        <v>91510012</v>
      </c>
      <c r="B2598" s="23" t="s">
        <v>58</v>
      </c>
      <c r="C2598" s="7" t="s">
        <v>667</v>
      </c>
      <c r="D2598" s="66" t="s">
        <v>426</v>
      </c>
      <c r="E2598" s="53" t="e">
        <f>VLOOKUP(D2598,'MPG Master'!$C$3:$I$716,7,0)</f>
        <v>#N/A</v>
      </c>
      <c r="F2598" s="7" t="e">
        <f>VLOOKUP(D2598,'MPG Master'!$C$3:$D$716,2,0)</f>
        <v>#N/A</v>
      </c>
      <c r="G2598" s="67" t="s">
        <v>1694</v>
      </c>
      <c r="H2598" s="53" t="e">
        <f t="shared" si="98"/>
        <v>#N/A</v>
      </c>
      <c r="I2598" s="7" t="s">
        <v>4965</v>
      </c>
      <c r="J2598" s="7" t="s">
        <v>19484</v>
      </c>
      <c r="K2598" s="9">
        <v>25569</v>
      </c>
      <c r="L2598" s="7"/>
      <c r="M2598" s="7"/>
      <c r="N2598" s="7">
        <v>8862915815</v>
      </c>
      <c r="O2598" s="7"/>
      <c r="P2598" s="7"/>
      <c r="Q2598" s="7" t="s">
        <v>2623</v>
      </c>
      <c r="R2598" s="39" t="s">
        <v>14065</v>
      </c>
      <c r="S2598" s="7"/>
      <c r="T2598" s="7" t="s">
        <v>1027</v>
      </c>
      <c r="U2598" s="7"/>
      <c r="V2598" s="7"/>
      <c r="W2598" s="7"/>
      <c r="X2598" s="7"/>
      <c r="Y2598" s="39"/>
      <c r="Z2598" s="7"/>
      <c r="AA2598" s="7"/>
      <c r="AB2598" s="24"/>
      <c r="AC2598" t="s">
        <v>26453</v>
      </c>
      <c r="AD2598" t="s">
        <v>23380</v>
      </c>
    </row>
    <row r="2599" spans="1:30" x14ac:dyDescent="0.25">
      <c r="A2599" t="str">
        <f t="shared" si="99"/>
        <v>91510013</v>
      </c>
      <c r="B2599" s="23" t="s">
        <v>58</v>
      </c>
      <c r="C2599" s="7" t="s">
        <v>667</v>
      </c>
      <c r="D2599" s="66" t="s">
        <v>426</v>
      </c>
      <c r="E2599" s="53" t="e">
        <f>VLOOKUP(D2599,'MPG Master'!$C$3:$I$716,7,0)</f>
        <v>#N/A</v>
      </c>
      <c r="F2599" s="7" t="e">
        <f>VLOOKUP(D2599,'MPG Master'!$C$3:$D$716,2,0)</f>
        <v>#N/A</v>
      </c>
      <c r="G2599" s="67" t="s">
        <v>1733</v>
      </c>
      <c r="H2599" s="53" t="e">
        <f t="shared" si="98"/>
        <v>#N/A</v>
      </c>
      <c r="I2599" s="7" t="s">
        <v>9555</v>
      </c>
      <c r="J2599" s="7" t="s">
        <v>2752</v>
      </c>
      <c r="K2599" s="9">
        <v>30317</v>
      </c>
      <c r="L2599" s="7"/>
      <c r="M2599" s="7"/>
      <c r="N2599" s="7">
        <v>9113489643</v>
      </c>
      <c r="O2599" s="7"/>
      <c r="P2599" s="7"/>
      <c r="Q2599" s="7" t="s">
        <v>1263</v>
      </c>
      <c r="R2599" s="39" t="s">
        <v>14066</v>
      </c>
      <c r="S2599" s="7"/>
      <c r="T2599" s="7" t="s">
        <v>1027</v>
      </c>
      <c r="U2599" s="7"/>
      <c r="V2599" s="7"/>
      <c r="W2599" s="7"/>
      <c r="X2599" s="7"/>
      <c r="Y2599" s="39"/>
      <c r="Z2599" s="7"/>
      <c r="AA2599" s="7"/>
      <c r="AB2599" s="24"/>
      <c r="AC2599" t="s">
        <v>26453</v>
      </c>
      <c r="AD2599" t="s">
        <v>23380</v>
      </c>
    </row>
    <row r="2600" spans="1:30" x14ac:dyDescent="0.25">
      <c r="A2600" t="str">
        <f t="shared" si="99"/>
        <v>91510015</v>
      </c>
      <c r="B2600" s="23" t="s">
        <v>58</v>
      </c>
      <c r="C2600" s="7" t="s">
        <v>667</v>
      </c>
      <c r="D2600" s="66" t="s">
        <v>426</v>
      </c>
      <c r="E2600" s="53" t="e">
        <f>VLOOKUP(D2600,'MPG Master'!$C$3:$I$716,7,0)</f>
        <v>#N/A</v>
      </c>
      <c r="F2600" s="7" t="e">
        <f>VLOOKUP(D2600,'MPG Master'!$C$3:$D$716,2,0)</f>
        <v>#N/A</v>
      </c>
      <c r="G2600" s="67" t="s">
        <v>1739</v>
      </c>
      <c r="H2600" s="53" t="e">
        <f t="shared" si="98"/>
        <v>#N/A</v>
      </c>
      <c r="I2600" s="7" t="s">
        <v>1797</v>
      </c>
      <c r="J2600" s="7" t="s">
        <v>1055</v>
      </c>
      <c r="K2600" s="9">
        <v>25569</v>
      </c>
      <c r="L2600" s="7"/>
      <c r="M2600" s="7"/>
      <c r="N2600" s="7">
        <v>9334970916</v>
      </c>
      <c r="O2600" s="7"/>
      <c r="P2600" s="7"/>
      <c r="Q2600" s="7" t="s">
        <v>1263</v>
      </c>
      <c r="R2600" s="39" t="s">
        <v>14067</v>
      </c>
      <c r="S2600" s="7"/>
      <c r="T2600" s="7" t="s">
        <v>1027</v>
      </c>
      <c r="U2600" s="7"/>
      <c r="V2600" s="7"/>
      <c r="W2600" s="7"/>
      <c r="X2600" s="7"/>
      <c r="Y2600" s="39"/>
      <c r="Z2600" s="7"/>
      <c r="AA2600" s="7"/>
      <c r="AB2600" s="24"/>
      <c r="AC2600" t="s">
        <v>26453</v>
      </c>
      <c r="AD2600" t="s">
        <v>23380</v>
      </c>
    </row>
    <row r="2601" spans="1:30" x14ac:dyDescent="0.25">
      <c r="A2601" t="str">
        <f t="shared" si="99"/>
        <v>91510014</v>
      </c>
      <c r="B2601" s="23" t="s">
        <v>58</v>
      </c>
      <c r="C2601" s="7" t="s">
        <v>667</v>
      </c>
      <c r="D2601" s="66" t="s">
        <v>426</v>
      </c>
      <c r="E2601" s="53" t="e">
        <f>VLOOKUP(D2601,'MPG Master'!$C$3:$I$716,7,0)</f>
        <v>#N/A</v>
      </c>
      <c r="F2601" s="7" t="e">
        <f>VLOOKUP(D2601,'MPG Master'!$C$3:$D$716,2,0)</f>
        <v>#N/A</v>
      </c>
      <c r="G2601" s="67" t="s">
        <v>1736</v>
      </c>
      <c r="H2601" s="53" t="e">
        <f t="shared" si="98"/>
        <v>#N/A</v>
      </c>
      <c r="I2601" s="7" t="s">
        <v>2234</v>
      </c>
      <c r="J2601" s="7" t="s">
        <v>19489</v>
      </c>
      <c r="K2601" s="9">
        <v>32898</v>
      </c>
      <c r="L2601" s="7"/>
      <c r="M2601" s="7"/>
      <c r="N2601" s="7">
        <v>8877308654</v>
      </c>
      <c r="O2601" s="7"/>
      <c r="P2601" s="7"/>
      <c r="Q2601" s="7" t="s">
        <v>798</v>
      </c>
      <c r="R2601" s="39" t="s">
        <v>14068</v>
      </c>
      <c r="S2601" s="7"/>
      <c r="T2601" s="7" t="s">
        <v>3592</v>
      </c>
      <c r="U2601" s="7"/>
      <c r="V2601" s="7"/>
      <c r="W2601" s="7"/>
      <c r="X2601" s="7"/>
      <c r="Y2601" s="39"/>
      <c r="Z2601" s="7"/>
      <c r="AA2601" s="7"/>
      <c r="AB2601" s="24"/>
      <c r="AC2601" t="s">
        <v>26453</v>
      </c>
      <c r="AD2601" t="s">
        <v>23380</v>
      </c>
    </row>
    <row r="2602" spans="1:30" x14ac:dyDescent="0.25">
      <c r="A2602" t="str">
        <f t="shared" si="99"/>
        <v>91490002</v>
      </c>
      <c r="B2602" s="23" t="s">
        <v>58</v>
      </c>
      <c r="C2602" s="7" t="s">
        <v>667</v>
      </c>
      <c r="D2602" s="66" t="s">
        <v>425</v>
      </c>
      <c r="E2602" s="53" t="e">
        <f>VLOOKUP(D2602,'MPG Master'!$C$3:$I$716,7,0)</f>
        <v>#N/A</v>
      </c>
      <c r="F2602" s="7" t="e">
        <f>VLOOKUP(D2602,'MPG Master'!$C$3:$D$716,2,0)</f>
        <v>#N/A</v>
      </c>
      <c r="G2602" s="67" t="s">
        <v>60</v>
      </c>
      <c r="H2602" s="53" t="e">
        <f t="shared" si="98"/>
        <v>#N/A</v>
      </c>
      <c r="I2602" s="7" t="s">
        <v>9556</v>
      </c>
      <c r="J2602" s="7" t="s">
        <v>19490</v>
      </c>
      <c r="K2602" s="9">
        <v>28939</v>
      </c>
      <c r="L2602" s="7"/>
      <c r="M2602" s="7"/>
      <c r="N2602" s="7">
        <v>9304088414</v>
      </c>
      <c r="O2602" s="7"/>
      <c r="P2602" s="7"/>
      <c r="Q2602" s="7" t="s">
        <v>11499</v>
      </c>
      <c r="R2602" s="39" t="s">
        <v>1031</v>
      </c>
      <c r="S2602" s="7"/>
      <c r="T2602" s="7" t="s">
        <v>1032</v>
      </c>
      <c r="U2602" s="7"/>
      <c r="V2602" s="7"/>
      <c r="W2602" s="7"/>
      <c r="X2602" s="7"/>
      <c r="Y2602" s="39"/>
      <c r="Z2602" s="7"/>
      <c r="AA2602" s="7"/>
      <c r="AB2602" s="24"/>
      <c r="AC2602" t="s">
        <v>26453</v>
      </c>
      <c r="AD2602" t="s">
        <v>23380</v>
      </c>
    </row>
    <row r="2603" spans="1:30" x14ac:dyDescent="0.25">
      <c r="A2603" t="str">
        <f t="shared" si="99"/>
        <v>03630013</v>
      </c>
      <c r="B2603" s="23" t="s">
        <v>58</v>
      </c>
      <c r="C2603" s="7" t="s">
        <v>1665</v>
      </c>
      <c r="D2603" s="66" t="s">
        <v>517</v>
      </c>
      <c r="E2603" s="53" t="e">
        <f>VLOOKUP(D2603,'MPG Master'!$C$3:$I$716,7,0)</f>
        <v>#N/A</v>
      </c>
      <c r="F2603" s="7" t="e">
        <f>VLOOKUP(D2603,'MPG Master'!$C$3:$D$716,2,0)</f>
        <v>#N/A</v>
      </c>
      <c r="G2603" s="67" t="s">
        <v>1733</v>
      </c>
      <c r="H2603" s="53" t="e">
        <f t="shared" si="98"/>
        <v>#N/A</v>
      </c>
      <c r="I2603" s="7" t="s">
        <v>9557</v>
      </c>
      <c r="J2603" s="7" t="s">
        <v>2116</v>
      </c>
      <c r="K2603" s="9">
        <v>31413</v>
      </c>
      <c r="L2603" s="7"/>
      <c r="M2603" s="7"/>
      <c r="N2603" s="7">
        <v>0</v>
      </c>
      <c r="O2603" s="7"/>
      <c r="P2603" s="7"/>
      <c r="Q2603" s="7" t="s">
        <v>11497</v>
      </c>
      <c r="R2603" s="39" t="s">
        <v>14069</v>
      </c>
      <c r="S2603" s="7"/>
      <c r="T2603" s="7" t="s">
        <v>747</v>
      </c>
      <c r="U2603" s="7"/>
      <c r="V2603" s="7"/>
      <c r="W2603" s="7"/>
      <c r="X2603" s="7"/>
      <c r="Y2603" s="39"/>
      <c r="Z2603" s="7"/>
      <c r="AA2603" s="7"/>
      <c r="AB2603" s="24"/>
      <c r="AC2603" t="s">
        <v>26453</v>
      </c>
      <c r="AD2603" t="s">
        <v>23380</v>
      </c>
    </row>
    <row r="2604" spans="1:30" x14ac:dyDescent="0.25">
      <c r="A2604" t="str">
        <f t="shared" si="99"/>
        <v>03520065</v>
      </c>
      <c r="B2604" s="23" t="s">
        <v>58</v>
      </c>
      <c r="C2604" s="7" t="s">
        <v>1665</v>
      </c>
      <c r="D2604" s="66" t="s">
        <v>511</v>
      </c>
      <c r="E2604" s="53" t="e">
        <f>VLOOKUP(D2604,'MPG Master'!$C$3:$I$716,7,0)</f>
        <v>#N/A</v>
      </c>
      <c r="F2604" s="7" t="e">
        <f>VLOOKUP(D2604,'MPG Master'!$C$3:$D$716,2,0)</f>
        <v>#N/A</v>
      </c>
      <c r="G2604" s="67" t="s">
        <v>2221</v>
      </c>
      <c r="H2604" s="53" t="e">
        <f t="shared" si="98"/>
        <v>#N/A</v>
      </c>
      <c r="I2604" s="7" t="s">
        <v>9294</v>
      </c>
      <c r="J2604" s="7" t="s">
        <v>19491</v>
      </c>
      <c r="K2604" s="9">
        <v>35065</v>
      </c>
      <c r="L2604" s="7"/>
      <c r="M2604" s="7"/>
      <c r="N2604" s="7">
        <v>8595542153</v>
      </c>
      <c r="O2604" s="7"/>
      <c r="P2604" s="7"/>
      <c r="Q2604" s="7" t="s">
        <v>798</v>
      </c>
      <c r="R2604" s="39" t="s">
        <v>14070</v>
      </c>
      <c r="S2604" s="7"/>
      <c r="T2604" s="7" t="s">
        <v>2121</v>
      </c>
      <c r="U2604" s="7"/>
      <c r="V2604" s="7"/>
      <c r="W2604" s="7"/>
      <c r="X2604" s="7"/>
      <c r="Y2604" s="39"/>
      <c r="Z2604" s="7"/>
      <c r="AA2604" s="7"/>
      <c r="AB2604" s="24"/>
      <c r="AC2604" t="s">
        <v>26453</v>
      </c>
      <c r="AD2604" t="s">
        <v>23380</v>
      </c>
    </row>
    <row r="2605" spans="1:30" x14ac:dyDescent="0.25">
      <c r="A2605" t="str">
        <f t="shared" si="99"/>
        <v>03610080</v>
      </c>
      <c r="B2605" s="23" t="s">
        <v>58</v>
      </c>
      <c r="C2605" s="7" t="s">
        <v>1665</v>
      </c>
      <c r="D2605" s="66" t="s">
        <v>515</v>
      </c>
      <c r="E2605" s="53" t="e">
        <f>VLOOKUP(D2605,'MPG Master'!$C$3:$I$716,7,0)</f>
        <v>#N/A</v>
      </c>
      <c r="F2605" s="7" t="e">
        <f>VLOOKUP(D2605,'MPG Master'!$C$3:$D$716,2,0)</f>
        <v>#N/A</v>
      </c>
      <c r="G2605" s="67" t="s">
        <v>2452</v>
      </c>
      <c r="H2605" s="53" t="e">
        <f t="shared" si="98"/>
        <v>#N/A</v>
      </c>
      <c r="I2605" s="7" t="s">
        <v>9558</v>
      </c>
      <c r="J2605" s="7" t="s">
        <v>19492</v>
      </c>
      <c r="K2605" s="9">
        <v>32450</v>
      </c>
      <c r="L2605" s="7"/>
      <c r="M2605" s="7"/>
      <c r="N2605" s="7">
        <v>8651133961</v>
      </c>
      <c r="O2605" s="7"/>
      <c r="P2605" s="7"/>
      <c r="Q2605" s="7" t="s">
        <v>11498</v>
      </c>
      <c r="R2605" s="39" t="s">
        <v>14071</v>
      </c>
      <c r="S2605" s="7"/>
      <c r="T2605" s="7" t="s">
        <v>1078</v>
      </c>
      <c r="U2605" s="7"/>
      <c r="V2605" s="7"/>
      <c r="W2605" s="7"/>
      <c r="X2605" s="7"/>
      <c r="Y2605" s="39"/>
      <c r="Z2605" s="7"/>
      <c r="AA2605" s="7"/>
      <c r="AB2605" s="24"/>
      <c r="AC2605" t="s">
        <v>26453</v>
      </c>
      <c r="AD2605" t="s">
        <v>23380</v>
      </c>
    </row>
    <row r="2606" spans="1:30" x14ac:dyDescent="0.25">
      <c r="A2606" t="str">
        <f t="shared" si="99"/>
        <v>40290211</v>
      </c>
      <c r="B2606" s="23" t="s">
        <v>58</v>
      </c>
      <c r="C2606" s="7" t="s">
        <v>864</v>
      </c>
      <c r="D2606" s="66" t="s">
        <v>348</v>
      </c>
      <c r="E2606" s="53" t="e">
        <f>VLOOKUP(D2606,'MPG Master'!$C$3:$I$716,7,0)</f>
        <v>#N/A</v>
      </c>
      <c r="F2606" s="7" t="e">
        <f>VLOOKUP(D2606,'MPG Master'!$C$3:$D$716,2,0)</f>
        <v>#N/A</v>
      </c>
      <c r="G2606" s="67" t="s">
        <v>7816</v>
      </c>
      <c r="H2606" s="53" t="e">
        <f t="shared" si="98"/>
        <v>#N/A</v>
      </c>
      <c r="I2606" s="7" t="s">
        <v>8598</v>
      </c>
      <c r="J2606" s="7" t="s">
        <v>19493</v>
      </c>
      <c r="K2606" s="9">
        <v>13150</v>
      </c>
      <c r="L2606" s="7"/>
      <c r="M2606" s="7"/>
      <c r="N2606" s="7">
        <v>9097301726</v>
      </c>
      <c r="O2606" s="7"/>
      <c r="P2606" s="7"/>
      <c r="Q2606" s="7" t="s">
        <v>11497</v>
      </c>
      <c r="R2606" s="39" t="s">
        <v>14072</v>
      </c>
      <c r="S2606" s="7"/>
      <c r="T2606" s="7" t="s">
        <v>747</v>
      </c>
      <c r="U2606" s="7"/>
      <c r="V2606" s="7"/>
      <c r="W2606" s="7"/>
      <c r="X2606" s="7"/>
      <c r="Y2606" s="39"/>
      <c r="Z2606" s="7"/>
      <c r="AA2606" s="7"/>
      <c r="AB2606" s="24"/>
      <c r="AC2606" t="s">
        <v>26453</v>
      </c>
      <c r="AD2606" t="s">
        <v>23380</v>
      </c>
    </row>
    <row r="2607" spans="1:30" x14ac:dyDescent="0.25">
      <c r="A2607" t="str">
        <f t="shared" si="99"/>
        <v>40290210</v>
      </c>
      <c r="B2607" s="23" t="s">
        <v>58</v>
      </c>
      <c r="C2607" s="7" t="s">
        <v>864</v>
      </c>
      <c r="D2607" s="66" t="s">
        <v>348</v>
      </c>
      <c r="E2607" s="53" t="e">
        <f>VLOOKUP(D2607,'MPG Master'!$C$3:$I$716,7,0)</f>
        <v>#N/A</v>
      </c>
      <c r="F2607" s="7" t="e">
        <f>VLOOKUP(D2607,'MPG Master'!$C$3:$D$716,2,0)</f>
        <v>#N/A</v>
      </c>
      <c r="G2607" s="67" t="s">
        <v>2033</v>
      </c>
      <c r="H2607" s="53" t="e">
        <f t="shared" si="98"/>
        <v>#N/A</v>
      </c>
      <c r="I2607" s="7" t="s">
        <v>9559</v>
      </c>
      <c r="J2607" s="7" t="s">
        <v>19494</v>
      </c>
      <c r="K2607" s="9">
        <v>25204</v>
      </c>
      <c r="L2607" s="7"/>
      <c r="M2607" s="7"/>
      <c r="N2607" s="7">
        <v>7250499305</v>
      </c>
      <c r="O2607" s="7"/>
      <c r="P2607" s="7"/>
      <c r="Q2607" s="7" t="s">
        <v>11498</v>
      </c>
      <c r="R2607" s="39" t="s">
        <v>14073</v>
      </c>
      <c r="S2607" s="7"/>
      <c r="T2607" s="7" t="s">
        <v>1078</v>
      </c>
      <c r="U2607" s="7"/>
      <c r="V2607" s="7"/>
      <c r="W2607" s="7"/>
      <c r="X2607" s="7"/>
      <c r="Y2607" s="39"/>
      <c r="Z2607" s="7"/>
      <c r="AA2607" s="7"/>
      <c r="AB2607" s="24"/>
      <c r="AC2607" t="s">
        <v>26453</v>
      </c>
      <c r="AD2607" t="s">
        <v>23380</v>
      </c>
    </row>
    <row r="2608" spans="1:30" x14ac:dyDescent="0.25">
      <c r="A2608" t="str">
        <f t="shared" si="99"/>
        <v>40360224</v>
      </c>
      <c r="B2608" s="23" t="s">
        <v>58</v>
      </c>
      <c r="C2608" s="7" t="s">
        <v>864</v>
      </c>
      <c r="D2608" s="66" t="s">
        <v>349</v>
      </c>
      <c r="E2608" s="53" t="e">
        <f>VLOOKUP(D2608,'MPG Master'!$C$3:$I$716,7,0)</f>
        <v>#N/A</v>
      </c>
      <c r="F2608" s="7" t="e">
        <f>VLOOKUP(D2608,'MPG Master'!$C$3:$D$716,2,0)</f>
        <v>#N/A</v>
      </c>
      <c r="G2608" s="67" t="s">
        <v>3437</v>
      </c>
      <c r="H2608" s="53" t="e">
        <f t="shared" si="98"/>
        <v>#N/A</v>
      </c>
      <c r="I2608" s="7" t="s">
        <v>6349</v>
      </c>
      <c r="J2608" s="7" t="s">
        <v>19495</v>
      </c>
      <c r="K2608" s="9">
        <v>28550</v>
      </c>
      <c r="L2608" s="7"/>
      <c r="M2608" s="7"/>
      <c r="N2608" s="7">
        <v>7633937889</v>
      </c>
      <c r="O2608" s="7"/>
      <c r="P2608" s="7"/>
      <c r="Q2608" s="7" t="s">
        <v>11495</v>
      </c>
      <c r="R2608" s="39" t="s">
        <v>14074</v>
      </c>
      <c r="S2608" s="7"/>
      <c r="T2608" s="7" t="s">
        <v>784</v>
      </c>
      <c r="U2608" s="7"/>
      <c r="V2608" s="7"/>
      <c r="W2608" s="7"/>
      <c r="X2608" s="7"/>
      <c r="Y2608" s="39"/>
      <c r="Z2608" s="7"/>
      <c r="AA2608" s="7"/>
      <c r="AB2608" s="24"/>
      <c r="AC2608" t="s">
        <v>26453</v>
      </c>
      <c r="AD2608" t="s">
        <v>23380</v>
      </c>
    </row>
    <row r="2609" spans="1:30" x14ac:dyDescent="0.25">
      <c r="A2609" t="str">
        <f t="shared" si="99"/>
        <v>40360104</v>
      </c>
      <c r="B2609" s="23" t="s">
        <v>58</v>
      </c>
      <c r="C2609" s="7" t="s">
        <v>864</v>
      </c>
      <c r="D2609" s="66" t="s">
        <v>349</v>
      </c>
      <c r="E2609" s="53" t="e">
        <f>VLOOKUP(D2609,'MPG Master'!$C$3:$I$716,7,0)</f>
        <v>#N/A</v>
      </c>
      <c r="F2609" s="7" t="e">
        <f>VLOOKUP(D2609,'MPG Master'!$C$3:$D$716,2,0)</f>
        <v>#N/A</v>
      </c>
      <c r="G2609" s="67" t="s">
        <v>1466</v>
      </c>
      <c r="H2609" s="53" t="e">
        <f t="shared" si="98"/>
        <v>#N/A</v>
      </c>
      <c r="I2609" s="7" t="s">
        <v>9560</v>
      </c>
      <c r="J2609" s="7" t="s">
        <v>19496</v>
      </c>
      <c r="K2609" s="9">
        <v>33395</v>
      </c>
      <c r="L2609" s="7"/>
      <c r="M2609" s="7"/>
      <c r="N2609" s="7">
        <v>9123186836</v>
      </c>
      <c r="O2609" s="7"/>
      <c r="P2609" s="7"/>
      <c r="Q2609" s="7" t="s">
        <v>11495</v>
      </c>
      <c r="R2609" s="39" t="s">
        <v>14075</v>
      </c>
      <c r="S2609" s="7"/>
      <c r="T2609" s="7" t="s">
        <v>784</v>
      </c>
      <c r="U2609" s="7"/>
      <c r="V2609" s="7"/>
      <c r="W2609" s="7"/>
      <c r="X2609" s="7"/>
      <c r="Y2609" s="39"/>
      <c r="Z2609" s="7"/>
      <c r="AA2609" s="7"/>
      <c r="AB2609" s="24"/>
      <c r="AC2609" t="s">
        <v>26453</v>
      </c>
      <c r="AD2609" t="s">
        <v>23380</v>
      </c>
    </row>
    <row r="2610" spans="1:30" x14ac:dyDescent="0.25">
      <c r="A2610" t="str">
        <f t="shared" si="99"/>
        <v>40360126</v>
      </c>
      <c r="B2610" s="23" t="s">
        <v>58</v>
      </c>
      <c r="C2610" s="7" t="s">
        <v>864</v>
      </c>
      <c r="D2610" s="66" t="s">
        <v>349</v>
      </c>
      <c r="E2610" s="53" t="e">
        <f>VLOOKUP(D2610,'MPG Master'!$C$3:$I$716,7,0)</f>
        <v>#N/A</v>
      </c>
      <c r="F2610" s="7" t="e">
        <f>VLOOKUP(D2610,'MPG Master'!$C$3:$D$716,2,0)</f>
        <v>#N/A</v>
      </c>
      <c r="G2610" s="67" t="s">
        <v>2637</v>
      </c>
      <c r="H2610" s="53" t="e">
        <f t="shared" si="98"/>
        <v>#N/A</v>
      </c>
      <c r="I2610" s="7" t="s">
        <v>9561</v>
      </c>
      <c r="J2610" s="7" t="s">
        <v>19497</v>
      </c>
      <c r="K2610" s="9">
        <v>29530</v>
      </c>
      <c r="L2610" s="7"/>
      <c r="M2610" s="7"/>
      <c r="N2610" s="7">
        <v>8809464570</v>
      </c>
      <c r="O2610" s="7"/>
      <c r="P2610" s="7"/>
      <c r="Q2610" s="7" t="s">
        <v>11495</v>
      </c>
      <c r="R2610" s="39" t="s">
        <v>14076</v>
      </c>
      <c r="S2610" s="7"/>
      <c r="T2610" s="7" t="s">
        <v>784</v>
      </c>
      <c r="U2610" s="7"/>
      <c r="V2610" s="7"/>
      <c r="W2610" s="7"/>
      <c r="X2610" s="7"/>
      <c r="Y2610" s="39"/>
      <c r="Z2610" s="7"/>
      <c r="AA2610" s="7"/>
      <c r="AB2610" s="24"/>
      <c r="AC2610" t="s">
        <v>26453</v>
      </c>
      <c r="AD2610" t="s">
        <v>23380</v>
      </c>
    </row>
    <row r="2611" spans="1:30" x14ac:dyDescent="0.25">
      <c r="A2611" t="str">
        <f t="shared" si="99"/>
        <v>11960035</v>
      </c>
      <c r="B2611" s="23" t="s">
        <v>58</v>
      </c>
      <c r="C2611" s="7" t="s">
        <v>1452</v>
      </c>
      <c r="D2611" s="66" t="s">
        <v>321</v>
      </c>
      <c r="E2611" s="53" t="e">
        <f>VLOOKUP(D2611,'MPG Master'!$C$3:$I$716,7,0)</f>
        <v>#N/A</v>
      </c>
      <c r="F2611" s="7" t="e">
        <f>VLOOKUP(D2611,'MPG Master'!$C$3:$D$716,2,0)</f>
        <v>#N/A</v>
      </c>
      <c r="G2611" s="67" t="s">
        <v>382</v>
      </c>
      <c r="H2611" s="53" t="e">
        <f t="shared" si="98"/>
        <v>#N/A</v>
      </c>
      <c r="I2611" s="7" t="s">
        <v>2218</v>
      </c>
      <c r="J2611" s="7" t="s">
        <v>19498</v>
      </c>
      <c r="K2611" s="9">
        <v>30154</v>
      </c>
      <c r="L2611" s="7"/>
      <c r="M2611" s="7"/>
      <c r="N2611" s="7">
        <v>0</v>
      </c>
      <c r="O2611" s="7"/>
      <c r="P2611" s="7"/>
      <c r="Q2611" s="7" t="s">
        <v>1424</v>
      </c>
      <c r="R2611" s="39" t="s">
        <v>14077</v>
      </c>
      <c r="S2611" s="7"/>
      <c r="T2611" s="7" t="s">
        <v>735</v>
      </c>
      <c r="U2611" s="7"/>
      <c r="V2611" s="7"/>
      <c r="W2611" s="7"/>
      <c r="X2611" s="7"/>
      <c r="Y2611" s="39"/>
      <c r="Z2611" s="7"/>
      <c r="AA2611" s="7"/>
      <c r="AB2611" s="24"/>
      <c r="AC2611" t="s">
        <v>26453</v>
      </c>
      <c r="AD2611" t="s">
        <v>23380</v>
      </c>
    </row>
    <row r="2612" spans="1:30" x14ac:dyDescent="0.25">
      <c r="A2612" t="str">
        <f t="shared" si="99"/>
        <v>11860017</v>
      </c>
      <c r="B2612" s="23" t="s">
        <v>58</v>
      </c>
      <c r="C2612" s="7" t="s">
        <v>1452</v>
      </c>
      <c r="D2612" s="66" t="s">
        <v>319</v>
      </c>
      <c r="E2612" s="53" t="e">
        <f>VLOOKUP(D2612,'MPG Master'!$C$3:$I$716,7,0)</f>
        <v>#N/A</v>
      </c>
      <c r="F2612" s="7" t="e">
        <f>VLOOKUP(D2612,'MPG Master'!$C$3:$D$716,2,0)</f>
        <v>#N/A</v>
      </c>
      <c r="G2612" s="67" t="s">
        <v>1683</v>
      </c>
      <c r="H2612" s="53" t="e">
        <f t="shared" si="98"/>
        <v>#N/A</v>
      </c>
      <c r="I2612" s="7" t="s">
        <v>9562</v>
      </c>
      <c r="J2612" s="7" t="s">
        <v>19499</v>
      </c>
      <c r="K2612" s="9">
        <v>18264</v>
      </c>
      <c r="L2612" s="7"/>
      <c r="M2612" s="7"/>
      <c r="N2612" s="7">
        <v>8544287437</v>
      </c>
      <c r="O2612" s="7"/>
      <c r="P2612" s="7"/>
      <c r="Q2612" s="7" t="s">
        <v>798</v>
      </c>
      <c r="R2612" s="39" t="s">
        <v>14078</v>
      </c>
      <c r="S2612" s="7"/>
      <c r="T2612" s="7" t="s">
        <v>804</v>
      </c>
      <c r="U2612" s="7"/>
      <c r="V2612" s="7"/>
      <c r="W2612" s="7"/>
      <c r="X2612" s="7"/>
      <c r="Y2612" s="39"/>
      <c r="Z2612" s="7"/>
      <c r="AA2612" s="7"/>
      <c r="AB2612" s="24"/>
      <c r="AC2612" t="s">
        <v>26453</v>
      </c>
      <c r="AD2612" t="s">
        <v>23380</v>
      </c>
    </row>
    <row r="2613" spans="1:30" x14ac:dyDescent="0.25">
      <c r="A2613" t="str">
        <f t="shared" si="99"/>
        <v>11870130</v>
      </c>
      <c r="B2613" s="23" t="s">
        <v>58</v>
      </c>
      <c r="C2613" s="7" t="s">
        <v>1452</v>
      </c>
      <c r="D2613" s="66" t="s">
        <v>320</v>
      </c>
      <c r="E2613" s="53" t="e">
        <f>VLOOKUP(D2613,'MPG Master'!$C$3:$I$716,7,0)</f>
        <v>#N/A</v>
      </c>
      <c r="F2613" s="7" t="e">
        <f>VLOOKUP(D2613,'MPG Master'!$C$3:$D$716,2,0)</f>
        <v>#N/A</v>
      </c>
      <c r="G2613" s="67" t="s">
        <v>7795</v>
      </c>
      <c r="H2613" s="53" t="e">
        <f t="shared" si="98"/>
        <v>#N/A</v>
      </c>
      <c r="I2613" s="7" t="s">
        <v>9563</v>
      </c>
      <c r="J2613" s="7" t="s">
        <v>19500</v>
      </c>
      <c r="K2613" s="9">
        <v>22647</v>
      </c>
      <c r="L2613" s="7"/>
      <c r="M2613" s="7"/>
      <c r="N2613" s="7">
        <v>6203262199</v>
      </c>
      <c r="O2613" s="7"/>
      <c r="P2613" s="7"/>
      <c r="Q2613" s="7" t="s">
        <v>1424</v>
      </c>
      <c r="R2613" s="39" t="s">
        <v>14079</v>
      </c>
      <c r="S2613" s="7"/>
      <c r="T2613" s="7" t="s">
        <v>735</v>
      </c>
      <c r="U2613" s="7"/>
      <c r="V2613" s="7"/>
      <c r="W2613" s="7"/>
      <c r="X2613" s="7"/>
      <c r="Y2613" s="39"/>
      <c r="Z2613" s="7"/>
      <c r="AA2613" s="7"/>
      <c r="AB2613" s="24"/>
      <c r="AC2613" t="s">
        <v>26453</v>
      </c>
      <c r="AD2613" t="s">
        <v>23380</v>
      </c>
    </row>
    <row r="2614" spans="1:30" x14ac:dyDescent="0.25">
      <c r="A2614" t="str">
        <f t="shared" si="99"/>
        <v>11650020</v>
      </c>
      <c r="B2614" s="23" t="s">
        <v>58</v>
      </c>
      <c r="C2614" s="7" t="s">
        <v>1452</v>
      </c>
      <c r="D2614" s="66" t="s">
        <v>318</v>
      </c>
      <c r="E2614" s="53" t="e">
        <f>VLOOKUP(D2614,'MPG Master'!$C$3:$I$716,7,0)</f>
        <v>#N/A</v>
      </c>
      <c r="F2614" s="7" t="e">
        <f>VLOOKUP(D2614,'MPG Master'!$C$3:$D$716,2,0)</f>
        <v>#N/A</v>
      </c>
      <c r="G2614" s="67" t="s">
        <v>1819</v>
      </c>
      <c r="H2614" s="53" t="e">
        <f t="shared" si="98"/>
        <v>#N/A</v>
      </c>
      <c r="I2614" s="7" t="s">
        <v>1780</v>
      </c>
      <c r="J2614" s="7" t="s">
        <v>19501</v>
      </c>
      <c r="K2614" s="9">
        <v>37059</v>
      </c>
      <c r="L2614" s="7"/>
      <c r="M2614" s="7"/>
      <c r="N2614" s="7">
        <v>7061897021</v>
      </c>
      <c r="O2614" s="7"/>
      <c r="P2614" s="7"/>
      <c r="Q2614" s="7" t="s">
        <v>11506</v>
      </c>
      <c r="R2614" s="39" t="s">
        <v>14080</v>
      </c>
      <c r="S2614" s="7"/>
      <c r="T2614" s="7" t="s">
        <v>3093</v>
      </c>
      <c r="U2614" s="7"/>
      <c r="V2614" s="7"/>
      <c r="W2614" s="7"/>
      <c r="X2614" s="7"/>
      <c r="Y2614" s="39"/>
      <c r="Z2614" s="7"/>
      <c r="AA2614" s="7"/>
      <c r="AB2614" s="24"/>
      <c r="AC2614" t="s">
        <v>26453</v>
      </c>
      <c r="AD2614" t="s">
        <v>23380</v>
      </c>
    </row>
    <row r="2615" spans="1:30" x14ac:dyDescent="0.25">
      <c r="A2615" t="str">
        <f t="shared" si="99"/>
        <v>11650018</v>
      </c>
      <c r="B2615" s="23" t="s">
        <v>58</v>
      </c>
      <c r="C2615" s="7" t="s">
        <v>1452</v>
      </c>
      <c r="D2615" s="66" t="s">
        <v>318</v>
      </c>
      <c r="E2615" s="53" t="e">
        <f>VLOOKUP(D2615,'MPG Master'!$C$3:$I$716,7,0)</f>
        <v>#N/A</v>
      </c>
      <c r="F2615" s="7" t="e">
        <f>VLOOKUP(D2615,'MPG Master'!$C$3:$D$716,2,0)</f>
        <v>#N/A</v>
      </c>
      <c r="G2615" s="67" t="s">
        <v>1682</v>
      </c>
      <c r="H2615" s="53" t="e">
        <f t="shared" si="98"/>
        <v>#N/A</v>
      </c>
      <c r="I2615" s="7" t="s">
        <v>9564</v>
      </c>
      <c r="J2615" s="7" t="s">
        <v>19502</v>
      </c>
      <c r="K2615" s="9">
        <v>36892</v>
      </c>
      <c r="L2615" s="7"/>
      <c r="M2615" s="7"/>
      <c r="N2615" s="7">
        <v>6299201141</v>
      </c>
      <c r="O2615" s="7"/>
      <c r="P2615" s="7"/>
      <c r="Q2615" s="7" t="s">
        <v>1424</v>
      </c>
      <c r="R2615" s="39" t="s">
        <v>14081</v>
      </c>
      <c r="S2615" s="7"/>
      <c r="T2615" s="7" t="s">
        <v>735</v>
      </c>
      <c r="U2615" s="7"/>
      <c r="V2615" s="7"/>
      <c r="W2615" s="7"/>
      <c r="X2615" s="7"/>
      <c r="Y2615" s="39"/>
      <c r="Z2615" s="7"/>
      <c r="AA2615" s="7"/>
      <c r="AB2615" s="24"/>
      <c r="AC2615" t="s">
        <v>26453</v>
      </c>
      <c r="AD2615" t="s">
        <v>23380</v>
      </c>
    </row>
    <row r="2616" spans="1:30" x14ac:dyDescent="0.25">
      <c r="A2616" t="str">
        <f t="shared" si="99"/>
        <v>11650017</v>
      </c>
      <c r="B2616" s="23" t="s">
        <v>58</v>
      </c>
      <c r="C2616" s="7" t="s">
        <v>1452</v>
      </c>
      <c r="D2616" s="66" t="s">
        <v>318</v>
      </c>
      <c r="E2616" s="53" t="e">
        <f>VLOOKUP(D2616,'MPG Master'!$C$3:$I$716,7,0)</f>
        <v>#N/A</v>
      </c>
      <c r="F2616" s="7" t="e">
        <f>VLOOKUP(D2616,'MPG Master'!$C$3:$D$716,2,0)</f>
        <v>#N/A</v>
      </c>
      <c r="G2616" s="67" t="s">
        <v>1683</v>
      </c>
      <c r="H2616" s="53" t="e">
        <f t="shared" si="98"/>
        <v>#N/A</v>
      </c>
      <c r="I2616" s="7" t="s">
        <v>4120</v>
      </c>
      <c r="J2616" s="7" t="s">
        <v>19503</v>
      </c>
      <c r="K2616" s="9">
        <v>37622</v>
      </c>
      <c r="L2616" s="7"/>
      <c r="M2616" s="7"/>
      <c r="N2616" s="7">
        <v>9835260189</v>
      </c>
      <c r="O2616" s="7"/>
      <c r="P2616" s="7"/>
      <c r="Q2616" s="7" t="s">
        <v>798</v>
      </c>
      <c r="R2616" s="39" t="s">
        <v>14082</v>
      </c>
      <c r="S2616" s="7"/>
      <c r="T2616" s="7" t="s">
        <v>1999</v>
      </c>
      <c r="U2616" s="7"/>
      <c r="V2616" s="7"/>
      <c r="W2616" s="7"/>
      <c r="X2616" s="7"/>
      <c r="Y2616" s="39"/>
      <c r="Z2616" s="7"/>
      <c r="AA2616" s="7"/>
      <c r="AB2616" s="24"/>
      <c r="AC2616" t="s">
        <v>26453</v>
      </c>
      <c r="AD2616" t="s">
        <v>23380</v>
      </c>
    </row>
    <row r="2617" spans="1:30" x14ac:dyDescent="0.25">
      <c r="A2617" t="str">
        <f t="shared" si="99"/>
        <v>11650015</v>
      </c>
      <c r="B2617" s="23" t="s">
        <v>58</v>
      </c>
      <c r="C2617" s="7" t="s">
        <v>1452</v>
      </c>
      <c r="D2617" s="66" t="s">
        <v>318</v>
      </c>
      <c r="E2617" s="53" t="e">
        <f>VLOOKUP(D2617,'MPG Master'!$C$3:$I$716,7,0)</f>
        <v>#N/A</v>
      </c>
      <c r="F2617" s="7" t="e">
        <f>VLOOKUP(D2617,'MPG Master'!$C$3:$D$716,2,0)</f>
        <v>#N/A</v>
      </c>
      <c r="G2617" s="67" t="s">
        <v>1739</v>
      </c>
      <c r="H2617" s="53" t="e">
        <f t="shared" si="98"/>
        <v>#N/A</v>
      </c>
      <c r="I2617" s="7" t="s">
        <v>9565</v>
      </c>
      <c r="J2617" s="7" t="s">
        <v>19504</v>
      </c>
      <c r="K2617" s="9">
        <v>34534</v>
      </c>
      <c r="L2617" s="7"/>
      <c r="M2617" s="7"/>
      <c r="N2617" s="7">
        <v>6207618838</v>
      </c>
      <c r="O2617" s="7"/>
      <c r="P2617" s="7"/>
      <c r="Q2617" s="7" t="s">
        <v>1424</v>
      </c>
      <c r="R2617" s="39" t="s">
        <v>14083</v>
      </c>
      <c r="S2617" s="7"/>
      <c r="T2617" s="7" t="s">
        <v>17800</v>
      </c>
      <c r="U2617" s="7"/>
      <c r="V2617" s="7"/>
      <c r="W2617" s="7"/>
      <c r="X2617" s="7"/>
      <c r="Y2617" s="39"/>
      <c r="Z2617" s="7"/>
      <c r="AA2617" s="7"/>
      <c r="AB2617" s="24"/>
      <c r="AC2617" t="s">
        <v>26453</v>
      </c>
      <c r="AD2617" t="s">
        <v>23380</v>
      </c>
    </row>
    <row r="2618" spans="1:30" x14ac:dyDescent="0.25">
      <c r="A2618" t="str">
        <f t="shared" si="99"/>
        <v>11650014</v>
      </c>
      <c r="B2618" s="23" t="s">
        <v>58</v>
      </c>
      <c r="C2618" s="7" t="s">
        <v>1452</v>
      </c>
      <c r="D2618" s="66" t="s">
        <v>318</v>
      </c>
      <c r="E2618" s="53" t="e">
        <f>VLOOKUP(D2618,'MPG Master'!$C$3:$I$716,7,0)</f>
        <v>#N/A</v>
      </c>
      <c r="F2618" s="7" t="e">
        <f>VLOOKUP(D2618,'MPG Master'!$C$3:$D$716,2,0)</f>
        <v>#N/A</v>
      </c>
      <c r="G2618" s="67" t="s">
        <v>1736</v>
      </c>
      <c r="H2618" s="53" t="e">
        <f t="shared" si="98"/>
        <v>#N/A</v>
      </c>
      <c r="I2618" s="7" t="s">
        <v>9063</v>
      </c>
      <c r="J2618" s="7" t="s">
        <v>19505</v>
      </c>
      <c r="K2618" s="9">
        <v>36029</v>
      </c>
      <c r="L2618" s="7"/>
      <c r="M2618" s="7"/>
      <c r="N2618" s="7">
        <v>8877603864</v>
      </c>
      <c r="O2618" s="7"/>
      <c r="P2618" s="7"/>
      <c r="Q2618" s="7" t="s">
        <v>1424</v>
      </c>
      <c r="R2618" s="39" t="s">
        <v>14084</v>
      </c>
      <c r="S2618" s="7"/>
      <c r="T2618" s="7" t="s">
        <v>735</v>
      </c>
      <c r="U2618" s="7"/>
      <c r="V2618" s="7"/>
      <c r="W2618" s="7"/>
      <c r="X2618" s="7"/>
      <c r="Y2618" s="39"/>
      <c r="Z2618" s="7"/>
      <c r="AA2618" s="7"/>
      <c r="AB2618" s="24"/>
      <c r="AC2618" t="s">
        <v>26453</v>
      </c>
      <c r="AD2618" t="s">
        <v>23380</v>
      </c>
    </row>
    <row r="2619" spans="1:30" x14ac:dyDescent="0.25">
      <c r="A2619" t="str">
        <f t="shared" si="99"/>
        <v>11650011</v>
      </c>
      <c r="B2619" s="23" t="s">
        <v>58</v>
      </c>
      <c r="C2619" s="7" t="s">
        <v>1452</v>
      </c>
      <c r="D2619" s="66" t="s">
        <v>318</v>
      </c>
      <c r="E2619" s="53" t="e">
        <f>VLOOKUP(D2619,'MPG Master'!$C$3:$I$716,7,0)</f>
        <v>#N/A</v>
      </c>
      <c r="F2619" s="7" t="e">
        <f>VLOOKUP(D2619,'MPG Master'!$C$3:$D$716,2,0)</f>
        <v>#N/A</v>
      </c>
      <c r="G2619" s="67" t="s">
        <v>1693</v>
      </c>
      <c r="H2619" s="53" t="e">
        <f t="shared" si="98"/>
        <v>#N/A</v>
      </c>
      <c r="I2619" s="7" t="s">
        <v>3643</v>
      </c>
      <c r="J2619" s="7" t="s">
        <v>19506</v>
      </c>
      <c r="K2619" s="9">
        <v>36803</v>
      </c>
      <c r="L2619" s="7"/>
      <c r="M2619" s="7"/>
      <c r="N2619" s="7">
        <v>6201824859</v>
      </c>
      <c r="O2619" s="7"/>
      <c r="P2619" s="7"/>
      <c r="Q2619" s="7" t="s">
        <v>11506</v>
      </c>
      <c r="R2619" s="39" t="s">
        <v>14085</v>
      </c>
      <c r="S2619" s="7"/>
      <c r="T2619" s="7" t="s">
        <v>3093</v>
      </c>
      <c r="U2619" s="7"/>
      <c r="V2619" s="7"/>
      <c r="W2619" s="7"/>
      <c r="X2619" s="7"/>
      <c r="Y2619" s="39"/>
      <c r="Z2619" s="7"/>
      <c r="AA2619" s="7"/>
      <c r="AB2619" s="24"/>
      <c r="AC2619" t="s">
        <v>26453</v>
      </c>
      <c r="AD2619" t="s">
        <v>23380</v>
      </c>
    </row>
    <row r="2620" spans="1:30" x14ac:dyDescent="0.25">
      <c r="A2620" t="str">
        <f t="shared" si="99"/>
        <v>11490017</v>
      </c>
      <c r="B2620" s="23" t="s">
        <v>58</v>
      </c>
      <c r="C2620" s="7" t="s">
        <v>1668</v>
      </c>
      <c r="D2620" s="66" t="s">
        <v>444</v>
      </c>
      <c r="E2620" s="53" t="e">
        <f>VLOOKUP(D2620,'MPG Master'!$C$3:$I$716,7,0)</f>
        <v>#N/A</v>
      </c>
      <c r="F2620" s="7" t="e">
        <f>VLOOKUP(D2620,'MPG Master'!$C$3:$D$716,2,0)</f>
        <v>#N/A</v>
      </c>
      <c r="G2620" s="67" t="s">
        <v>1683</v>
      </c>
      <c r="H2620" s="53" t="e">
        <f t="shared" si="98"/>
        <v>#N/A</v>
      </c>
      <c r="I2620" s="7" t="s">
        <v>9566</v>
      </c>
      <c r="J2620" s="7" t="s">
        <v>19507</v>
      </c>
      <c r="K2620" s="9">
        <v>16072</v>
      </c>
      <c r="L2620" s="7"/>
      <c r="M2620" s="7"/>
      <c r="N2620" s="7">
        <v>7091975404</v>
      </c>
      <c r="O2620" s="7"/>
      <c r="P2620" s="7"/>
      <c r="Q2620" s="7" t="s">
        <v>798</v>
      </c>
      <c r="R2620" s="39" t="s">
        <v>14086</v>
      </c>
      <c r="S2620" s="7"/>
      <c r="T2620" s="7" t="s">
        <v>767</v>
      </c>
      <c r="U2620" s="7"/>
      <c r="V2620" s="7"/>
      <c r="W2620" s="7"/>
      <c r="X2620" s="7"/>
      <c r="Y2620" s="39"/>
      <c r="Z2620" s="7"/>
      <c r="AA2620" s="7"/>
      <c r="AB2620" s="24"/>
      <c r="AC2620" t="s">
        <v>26453</v>
      </c>
      <c r="AD2620" t="s">
        <v>23380</v>
      </c>
    </row>
    <row r="2621" spans="1:30" x14ac:dyDescent="0.25">
      <c r="A2621" t="str">
        <f t="shared" si="99"/>
        <v>11490018</v>
      </c>
      <c r="B2621" s="23" t="s">
        <v>58</v>
      </c>
      <c r="C2621" s="7" t="s">
        <v>1668</v>
      </c>
      <c r="D2621" s="66" t="s">
        <v>444</v>
      </c>
      <c r="E2621" s="53" t="e">
        <f>VLOOKUP(D2621,'MPG Master'!$C$3:$I$716,7,0)</f>
        <v>#N/A</v>
      </c>
      <c r="F2621" s="7" t="e">
        <f>VLOOKUP(D2621,'MPG Master'!$C$3:$D$716,2,0)</f>
        <v>#N/A</v>
      </c>
      <c r="G2621" s="67" t="s">
        <v>1682</v>
      </c>
      <c r="H2621" s="53" t="e">
        <f t="shared" si="98"/>
        <v>#N/A</v>
      </c>
      <c r="I2621" s="7" t="s">
        <v>9491</v>
      </c>
      <c r="J2621" s="7" t="s">
        <v>19508</v>
      </c>
      <c r="K2621" s="9">
        <v>28524</v>
      </c>
      <c r="L2621" s="7"/>
      <c r="M2621" s="7"/>
      <c r="N2621" s="7">
        <v>9771039795</v>
      </c>
      <c r="O2621" s="7"/>
      <c r="P2621" s="7"/>
      <c r="Q2621" s="7" t="s">
        <v>798</v>
      </c>
      <c r="R2621" s="39" t="s">
        <v>14087</v>
      </c>
      <c r="S2621" s="7"/>
      <c r="T2621" s="7" t="s">
        <v>767</v>
      </c>
      <c r="U2621" s="7"/>
      <c r="V2621" s="7"/>
      <c r="W2621" s="7"/>
      <c r="X2621" s="7"/>
      <c r="Y2621" s="39"/>
      <c r="Z2621" s="7"/>
      <c r="AA2621" s="7"/>
      <c r="AB2621" s="24"/>
      <c r="AC2621" t="s">
        <v>26453</v>
      </c>
      <c r="AD2621" t="s">
        <v>23380</v>
      </c>
    </row>
    <row r="2622" spans="1:30" x14ac:dyDescent="0.25">
      <c r="A2622" t="str">
        <f t="shared" si="99"/>
        <v>11900021</v>
      </c>
      <c r="B2622" s="23" t="s">
        <v>58</v>
      </c>
      <c r="C2622" s="7" t="s">
        <v>1668</v>
      </c>
      <c r="D2622" s="66" t="s">
        <v>448</v>
      </c>
      <c r="E2622" s="53" t="e">
        <f>VLOOKUP(D2622,'MPG Master'!$C$3:$I$716,7,0)</f>
        <v>#N/A</v>
      </c>
      <c r="F2622" s="7" t="e">
        <f>VLOOKUP(D2622,'MPG Master'!$C$3:$D$716,2,0)</f>
        <v>#N/A</v>
      </c>
      <c r="G2622" s="67" t="s">
        <v>1822</v>
      </c>
      <c r="H2622" s="53" t="e">
        <f t="shared" si="98"/>
        <v>#N/A</v>
      </c>
      <c r="I2622" s="7" t="s">
        <v>5837</v>
      </c>
      <c r="J2622" s="7" t="s">
        <v>19244</v>
      </c>
      <c r="K2622" s="9">
        <v>20090</v>
      </c>
      <c r="L2622" s="7"/>
      <c r="M2622" s="7"/>
      <c r="N2622" s="7">
        <v>6202927854</v>
      </c>
      <c r="O2622" s="7"/>
      <c r="P2622" s="7"/>
      <c r="Q2622" s="7" t="s">
        <v>11498</v>
      </c>
      <c r="R2622" s="39" t="s">
        <v>14088</v>
      </c>
      <c r="S2622" s="7"/>
      <c r="T2622" s="7" t="s">
        <v>1078</v>
      </c>
      <c r="U2622" s="7"/>
      <c r="V2622" s="7"/>
      <c r="W2622" s="7"/>
      <c r="X2622" s="7"/>
      <c r="Y2622" s="39"/>
      <c r="Z2622" s="7"/>
      <c r="AA2622" s="7"/>
      <c r="AB2622" s="24"/>
      <c r="AC2622" t="s">
        <v>26453</v>
      </c>
      <c r="AD2622" t="s">
        <v>23380</v>
      </c>
    </row>
    <row r="2623" spans="1:30" x14ac:dyDescent="0.25">
      <c r="A2623" t="str">
        <f t="shared" si="99"/>
        <v>11900020</v>
      </c>
      <c r="B2623" s="23" t="s">
        <v>58</v>
      </c>
      <c r="C2623" s="7" t="s">
        <v>1668</v>
      </c>
      <c r="D2623" s="66" t="s">
        <v>448</v>
      </c>
      <c r="E2623" s="53" t="e">
        <f>VLOOKUP(D2623,'MPG Master'!$C$3:$I$716,7,0)</f>
        <v>#N/A</v>
      </c>
      <c r="F2623" s="7" t="e">
        <f>VLOOKUP(D2623,'MPG Master'!$C$3:$D$716,2,0)</f>
        <v>#N/A</v>
      </c>
      <c r="G2623" s="67" t="s">
        <v>1819</v>
      </c>
      <c r="H2623" s="53" t="e">
        <f t="shared" si="98"/>
        <v>#N/A</v>
      </c>
      <c r="I2623" s="7" t="s">
        <v>9568</v>
      </c>
      <c r="J2623" s="7" t="s">
        <v>2777</v>
      </c>
      <c r="K2623" s="9">
        <v>34335</v>
      </c>
      <c r="L2623" s="7"/>
      <c r="M2623" s="7"/>
      <c r="N2623" s="7">
        <v>7903415694</v>
      </c>
      <c r="O2623" s="7"/>
      <c r="P2623" s="7"/>
      <c r="Q2623" s="7" t="s">
        <v>11498</v>
      </c>
      <c r="R2623" s="39" t="s">
        <v>14089</v>
      </c>
      <c r="S2623" s="7"/>
      <c r="T2623" s="7" t="s">
        <v>1078</v>
      </c>
      <c r="U2623" s="7"/>
      <c r="V2623" s="7"/>
      <c r="W2623" s="7"/>
      <c r="X2623" s="7"/>
      <c r="Y2623" s="39"/>
      <c r="Z2623" s="7"/>
      <c r="AA2623" s="7"/>
      <c r="AB2623" s="24"/>
      <c r="AC2623" t="s">
        <v>26453</v>
      </c>
      <c r="AD2623" t="s">
        <v>23380</v>
      </c>
    </row>
    <row r="2624" spans="1:30" x14ac:dyDescent="0.25">
      <c r="A2624" t="str">
        <f t="shared" si="99"/>
        <v>91490003</v>
      </c>
      <c r="B2624" s="23" t="s">
        <v>58</v>
      </c>
      <c r="C2624" s="7" t="s">
        <v>667</v>
      </c>
      <c r="D2624" s="66" t="s">
        <v>425</v>
      </c>
      <c r="E2624" s="53" t="e">
        <f>VLOOKUP(D2624,'MPG Master'!$C$3:$I$716,7,0)</f>
        <v>#N/A</v>
      </c>
      <c r="F2624" s="7" t="e">
        <f>VLOOKUP(D2624,'MPG Master'!$C$3:$D$716,2,0)</f>
        <v>#N/A</v>
      </c>
      <c r="G2624" s="67" t="s">
        <v>61</v>
      </c>
      <c r="H2624" s="53" t="e">
        <f t="shared" si="98"/>
        <v>#N/A</v>
      </c>
      <c r="I2624" s="7" t="s">
        <v>9569</v>
      </c>
      <c r="J2624" s="7" t="s">
        <v>19509</v>
      </c>
      <c r="K2624" s="9">
        <v>23012</v>
      </c>
      <c r="L2624" s="7"/>
      <c r="M2624" s="7"/>
      <c r="N2624" s="7">
        <v>8877356261</v>
      </c>
      <c r="O2624" s="7"/>
      <c r="P2624" s="7"/>
      <c r="Q2624" s="7" t="s">
        <v>11497</v>
      </c>
      <c r="R2624" s="39" t="s">
        <v>14090</v>
      </c>
      <c r="S2624" s="7"/>
      <c r="T2624" s="7" t="s">
        <v>747</v>
      </c>
      <c r="U2624" s="7"/>
      <c r="V2624" s="7"/>
      <c r="W2624" s="7"/>
      <c r="X2624" s="7"/>
      <c r="Y2624" s="39"/>
      <c r="Z2624" s="7"/>
      <c r="AA2624" s="7"/>
      <c r="AB2624" s="24"/>
      <c r="AC2624" t="s">
        <v>26453</v>
      </c>
      <c r="AD2624" t="s">
        <v>23380</v>
      </c>
    </row>
    <row r="2625" spans="1:30" x14ac:dyDescent="0.25">
      <c r="A2625" t="str">
        <f t="shared" si="99"/>
        <v>91490004</v>
      </c>
      <c r="B2625" s="23" t="s">
        <v>58</v>
      </c>
      <c r="C2625" s="7" t="s">
        <v>667</v>
      </c>
      <c r="D2625" s="66" t="s">
        <v>425</v>
      </c>
      <c r="E2625" s="53" t="e">
        <f>VLOOKUP(D2625,'MPG Master'!$C$3:$I$716,7,0)</f>
        <v>#N/A</v>
      </c>
      <c r="F2625" s="7" t="e">
        <f>VLOOKUP(D2625,'MPG Master'!$C$3:$D$716,2,0)</f>
        <v>#N/A</v>
      </c>
      <c r="G2625" s="67" t="s">
        <v>1679</v>
      </c>
      <c r="H2625" s="53" t="e">
        <f t="shared" si="98"/>
        <v>#N/A</v>
      </c>
      <c r="I2625" s="7" t="s">
        <v>9570</v>
      </c>
      <c r="J2625" s="7" t="s">
        <v>19510</v>
      </c>
      <c r="K2625" s="9">
        <v>19725</v>
      </c>
      <c r="L2625" s="7"/>
      <c r="M2625" s="7"/>
      <c r="N2625" s="7">
        <v>9102409725</v>
      </c>
      <c r="O2625" s="7"/>
      <c r="P2625" s="7"/>
      <c r="Q2625" s="7" t="s">
        <v>798</v>
      </c>
      <c r="R2625" s="39" t="s">
        <v>14091</v>
      </c>
      <c r="S2625" s="7"/>
      <c r="T2625" s="7" t="s">
        <v>17812</v>
      </c>
      <c r="U2625" s="7"/>
      <c r="V2625" s="7"/>
      <c r="W2625" s="7"/>
      <c r="X2625" s="7"/>
      <c r="Y2625" s="39"/>
      <c r="Z2625" s="7"/>
      <c r="AA2625" s="7"/>
      <c r="AB2625" s="24"/>
      <c r="AC2625" t="s">
        <v>26453</v>
      </c>
      <c r="AD2625" t="s">
        <v>23380</v>
      </c>
    </row>
    <row r="2626" spans="1:30" x14ac:dyDescent="0.25">
      <c r="A2626" t="str">
        <f t="shared" si="99"/>
        <v>91490005</v>
      </c>
      <c r="B2626" s="23" t="s">
        <v>58</v>
      </c>
      <c r="C2626" s="7" t="s">
        <v>667</v>
      </c>
      <c r="D2626" s="66" t="s">
        <v>425</v>
      </c>
      <c r="E2626" s="53" t="e">
        <f>VLOOKUP(D2626,'MPG Master'!$C$3:$I$716,7,0)</f>
        <v>#N/A</v>
      </c>
      <c r="F2626" s="7" t="e">
        <f>VLOOKUP(D2626,'MPG Master'!$C$3:$D$716,2,0)</f>
        <v>#N/A</v>
      </c>
      <c r="G2626" s="67" t="s">
        <v>1680</v>
      </c>
      <c r="H2626" s="53" t="e">
        <f t="shared" si="98"/>
        <v>#N/A</v>
      </c>
      <c r="I2626" s="7" t="s">
        <v>9571</v>
      </c>
      <c r="J2626" s="7" t="s">
        <v>19510</v>
      </c>
      <c r="K2626" s="9">
        <v>21551</v>
      </c>
      <c r="L2626" s="7"/>
      <c r="M2626" s="7"/>
      <c r="N2626" s="7">
        <v>9155133118</v>
      </c>
      <c r="O2626" s="7"/>
      <c r="P2626" s="7"/>
      <c r="Q2626" s="7" t="s">
        <v>99</v>
      </c>
      <c r="R2626" s="39" t="s">
        <v>14092</v>
      </c>
      <c r="S2626" s="7"/>
      <c r="T2626" s="7" t="s">
        <v>1023</v>
      </c>
      <c r="U2626" s="7"/>
      <c r="V2626" s="7"/>
      <c r="W2626" s="7"/>
      <c r="X2626" s="7"/>
      <c r="Y2626" s="39"/>
      <c r="Z2626" s="7"/>
      <c r="AA2626" s="7"/>
      <c r="AB2626" s="24"/>
      <c r="AC2626" t="s">
        <v>26453</v>
      </c>
      <c r="AD2626" t="s">
        <v>23380</v>
      </c>
    </row>
    <row r="2627" spans="1:30" x14ac:dyDescent="0.25">
      <c r="A2627" t="str">
        <f t="shared" si="99"/>
        <v>91490006</v>
      </c>
      <c r="B2627" s="23" t="s">
        <v>58</v>
      </c>
      <c r="C2627" s="7" t="s">
        <v>667</v>
      </c>
      <c r="D2627" s="66" t="s">
        <v>425</v>
      </c>
      <c r="E2627" s="53" t="e">
        <f>VLOOKUP(D2627,'MPG Master'!$C$3:$I$716,7,0)</f>
        <v>#N/A</v>
      </c>
      <c r="F2627" s="7" t="e">
        <f>VLOOKUP(D2627,'MPG Master'!$C$3:$D$716,2,0)</f>
        <v>#N/A</v>
      </c>
      <c r="G2627" s="67" t="s">
        <v>378</v>
      </c>
      <c r="H2627" s="53" t="e">
        <f t="shared" ref="H2627:H2690" si="100">E2627&amp;G2627</f>
        <v>#N/A</v>
      </c>
      <c r="I2627" s="7" t="s">
        <v>9572</v>
      </c>
      <c r="J2627" s="7" t="s">
        <v>19511</v>
      </c>
      <c r="K2627" s="9">
        <v>14246</v>
      </c>
      <c r="L2627" s="7"/>
      <c r="M2627" s="7"/>
      <c r="N2627" s="7">
        <v>8298423361</v>
      </c>
      <c r="O2627" s="7"/>
      <c r="P2627" s="7"/>
      <c r="Q2627" s="7" t="s">
        <v>99</v>
      </c>
      <c r="R2627" s="39" t="s">
        <v>14093</v>
      </c>
      <c r="S2627" s="7"/>
      <c r="T2627" s="7" t="s">
        <v>1023</v>
      </c>
      <c r="U2627" s="7"/>
      <c r="V2627" s="7"/>
      <c r="W2627" s="7"/>
      <c r="X2627" s="7"/>
      <c r="Y2627" s="39"/>
      <c r="Z2627" s="7"/>
      <c r="AA2627" s="7"/>
      <c r="AB2627" s="24"/>
      <c r="AC2627" t="s">
        <v>26453</v>
      </c>
      <c r="AD2627" t="s">
        <v>23380</v>
      </c>
    </row>
    <row r="2628" spans="1:30" x14ac:dyDescent="0.25">
      <c r="A2628" t="str">
        <f t="shared" si="99"/>
        <v>95100026</v>
      </c>
      <c r="B2628" s="23" t="s">
        <v>58</v>
      </c>
      <c r="C2628" s="7" t="s">
        <v>7736</v>
      </c>
      <c r="D2628" s="66" t="s">
        <v>469</v>
      </c>
      <c r="E2628" s="53" t="e">
        <f>VLOOKUP(D2628,'MPG Master'!$C$3:$I$716,7,0)</f>
        <v>#N/A</v>
      </c>
      <c r="F2628" s="7" t="e">
        <f>VLOOKUP(D2628,'MPG Master'!$C$3:$D$716,2,0)</f>
        <v>#N/A</v>
      </c>
      <c r="G2628" s="67" t="s">
        <v>1836</v>
      </c>
      <c r="H2628" s="53" t="e">
        <f t="shared" si="100"/>
        <v>#N/A</v>
      </c>
      <c r="I2628" s="7" t="s">
        <v>9573</v>
      </c>
      <c r="J2628" s="7" t="s">
        <v>19512</v>
      </c>
      <c r="K2628" s="9">
        <v>20455</v>
      </c>
      <c r="L2628" s="7"/>
      <c r="M2628" s="7"/>
      <c r="N2628" s="7">
        <v>9123402470</v>
      </c>
      <c r="O2628" s="7"/>
      <c r="P2628" s="7"/>
      <c r="Q2628" s="7" t="s">
        <v>99</v>
      </c>
      <c r="R2628" s="39" t="s">
        <v>14094</v>
      </c>
      <c r="S2628" s="7"/>
      <c r="T2628" s="7" t="s">
        <v>1134</v>
      </c>
      <c r="U2628" s="7"/>
      <c r="V2628" s="7"/>
      <c r="W2628" s="7"/>
      <c r="X2628" s="7"/>
      <c r="Y2628" s="39"/>
      <c r="Z2628" s="7"/>
      <c r="AA2628" s="7"/>
      <c r="AB2628" s="24"/>
      <c r="AC2628" t="s">
        <v>26453</v>
      </c>
      <c r="AD2628" t="s">
        <v>23380</v>
      </c>
    </row>
    <row r="2629" spans="1:30" x14ac:dyDescent="0.25">
      <c r="A2629" t="str">
        <f t="shared" si="99"/>
        <v>95100023</v>
      </c>
      <c r="B2629" s="23" t="s">
        <v>58</v>
      </c>
      <c r="C2629" s="7" t="s">
        <v>7736</v>
      </c>
      <c r="D2629" s="66" t="s">
        <v>469</v>
      </c>
      <c r="E2629" s="53" t="e">
        <f>VLOOKUP(D2629,'MPG Master'!$C$3:$I$716,7,0)</f>
        <v>#N/A</v>
      </c>
      <c r="F2629" s="7" t="e">
        <f>VLOOKUP(D2629,'MPG Master'!$C$3:$D$716,2,0)</f>
        <v>#N/A</v>
      </c>
      <c r="G2629" s="67" t="s">
        <v>379</v>
      </c>
      <c r="H2629" s="53" t="e">
        <f t="shared" si="100"/>
        <v>#N/A</v>
      </c>
      <c r="I2629" s="7" t="s">
        <v>3777</v>
      </c>
      <c r="J2629" s="7" t="s">
        <v>19513</v>
      </c>
      <c r="K2629" s="9">
        <v>20821</v>
      </c>
      <c r="L2629" s="7"/>
      <c r="M2629" s="7"/>
      <c r="N2629" s="7">
        <v>8677896263</v>
      </c>
      <c r="O2629" s="7"/>
      <c r="P2629" s="7"/>
      <c r="Q2629" s="7" t="s">
        <v>99</v>
      </c>
      <c r="R2629" s="39" t="s">
        <v>14095</v>
      </c>
      <c r="S2629" s="7"/>
      <c r="T2629" s="7" t="s">
        <v>1134</v>
      </c>
      <c r="U2629" s="7"/>
      <c r="V2629" s="7"/>
      <c r="W2629" s="7"/>
      <c r="X2629" s="7"/>
      <c r="Y2629" s="39"/>
      <c r="Z2629" s="7"/>
      <c r="AA2629" s="7"/>
      <c r="AB2629" s="24"/>
      <c r="AC2629" t="s">
        <v>26453</v>
      </c>
      <c r="AD2629" t="s">
        <v>23380</v>
      </c>
    </row>
    <row r="2630" spans="1:30" x14ac:dyDescent="0.25">
      <c r="A2630" t="str">
        <f t="shared" ref="A2630:A2670" si="101">CONCATENATE(D2630,G2630)</f>
        <v>40290212</v>
      </c>
      <c r="B2630" s="23" t="s">
        <v>58</v>
      </c>
      <c r="C2630" s="7" t="s">
        <v>864</v>
      </c>
      <c r="D2630" s="66" t="s">
        <v>348</v>
      </c>
      <c r="E2630" s="53" t="e">
        <f>VLOOKUP(D2630,'MPG Master'!$C$3:$I$716,7,0)</f>
        <v>#N/A</v>
      </c>
      <c r="F2630" s="7" t="e">
        <f>VLOOKUP(D2630,'MPG Master'!$C$3:$D$716,2,0)</f>
        <v>#N/A</v>
      </c>
      <c r="G2630" s="67" t="s">
        <v>7794</v>
      </c>
      <c r="H2630" s="53" t="e">
        <f t="shared" si="100"/>
        <v>#N/A</v>
      </c>
      <c r="I2630" s="7" t="s">
        <v>9575</v>
      </c>
      <c r="J2630" s="7" t="s">
        <v>19515</v>
      </c>
      <c r="K2630" s="9">
        <v>29746</v>
      </c>
      <c r="L2630" s="7"/>
      <c r="M2630" s="7"/>
      <c r="N2630" s="7">
        <v>7549501535</v>
      </c>
      <c r="O2630" s="7"/>
      <c r="P2630" s="7"/>
      <c r="Q2630" s="7" t="s">
        <v>11497</v>
      </c>
      <c r="R2630" s="39" t="s">
        <v>14096</v>
      </c>
      <c r="S2630" s="7"/>
      <c r="T2630" s="7" t="s">
        <v>747</v>
      </c>
      <c r="U2630" s="7"/>
      <c r="V2630" s="7"/>
      <c r="W2630" s="7"/>
      <c r="X2630" s="7"/>
      <c r="Y2630" s="39"/>
      <c r="Z2630" s="7"/>
      <c r="AA2630" s="7"/>
      <c r="AB2630" s="24"/>
      <c r="AC2630" t="s">
        <v>26453</v>
      </c>
      <c r="AD2630" t="s">
        <v>23380</v>
      </c>
    </row>
    <row r="2631" spans="1:30" x14ac:dyDescent="0.25">
      <c r="A2631" t="str">
        <f t="shared" si="101"/>
        <v>40290213</v>
      </c>
      <c r="B2631" s="23" t="s">
        <v>58</v>
      </c>
      <c r="C2631" s="7" t="s">
        <v>864</v>
      </c>
      <c r="D2631" s="66" t="s">
        <v>348</v>
      </c>
      <c r="E2631" s="53" t="e">
        <f>VLOOKUP(D2631,'MPG Master'!$C$3:$I$716,7,0)</f>
        <v>#N/A</v>
      </c>
      <c r="F2631" s="7" t="e">
        <f>VLOOKUP(D2631,'MPG Master'!$C$3:$D$716,2,0)</f>
        <v>#N/A</v>
      </c>
      <c r="G2631" s="67" t="s">
        <v>7776</v>
      </c>
      <c r="H2631" s="53" t="e">
        <f t="shared" si="100"/>
        <v>#N/A</v>
      </c>
      <c r="I2631" s="7" t="s">
        <v>9576</v>
      </c>
      <c r="J2631" s="7" t="s">
        <v>19516</v>
      </c>
      <c r="K2631" s="9">
        <v>36201</v>
      </c>
      <c r="L2631" s="7"/>
      <c r="M2631" s="7"/>
      <c r="N2631" s="7">
        <v>8102279288</v>
      </c>
      <c r="O2631" s="7"/>
      <c r="P2631" s="7"/>
      <c r="Q2631" s="7" t="s">
        <v>11512</v>
      </c>
      <c r="R2631" s="39" t="s">
        <v>14097</v>
      </c>
      <c r="S2631" s="7"/>
      <c r="T2631" s="7" t="s">
        <v>2026</v>
      </c>
      <c r="U2631" s="7"/>
      <c r="V2631" s="7"/>
      <c r="W2631" s="7"/>
      <c r="X2631" s="7"/>
      <c r="Y2631" s="39"/>
      <c r="Z2631" s="7"/>
      <c r="AA2631" s="7"/>
      <c r="AB2631" s="24"/>
      <c r="AC2631" t="s">
        <v>26453</v>
      </c>
      <c r="AD2631" t="s">
        <v>23380</v>
      </c>
    </row>
    <row r="2632" spans="1:30" x14ac:dyDescent="0.25">
      <c r="A2632" t="str">
        <f t="shared" si="101"/>
        <v>97560014</v>
      </c>
      <c r="B2632" s="23" t="s">
        <v>58</v>
      </c>
      <c r="C2632" s="7" t="s">
        <v>7736</v>
      </c>
      <c r="D2632" s="66" t="s">
        <v>484</v>
      </c>
      <c r="E2632" s="53" t="e">
        <f>VLOOKUP(D2632,'MPG Master'!$C$3:$I$716,7,0)</f>
        <v>#N/A</v>
      </c>
      <c r="F2632" s="7" t="e">
        <f>VLOOKUP(D2632,'MPG Master'!$C$3:$D$716,2,0)</f>
        <v>#N/A</v>
      </c>
      <c r="G2632" s="67" t="s">
        <v>1736</v>
      </c>
      <c r="H2632" s="53" t="e">
        <f t="shared" si="100"/>
        <v>#N/A</v>
      </c>
      <c r="I2632" s="7" t="s">
        <v>2711</v>
      </c>
      <c r="J2632" s="7" t="s">
        <v>19517</v>
      </c>
      <c r="K2632" s="9">
        <v>31386</v>
      </c>
      <c r="L2632" s="7"/>
      <c r="M2632" s="7"/>
      <c r="N2632" s="7">
        <v>7667079864</v>
      </c>
      <c r="O2632" s="7"/>
      <c r="P2632" s="7"/>
      <c r="Q2632" s="7" t="s">
        <v>99</v>
      </c>
      <c r="R2632" s="39" t="s">
        <v>14098</v>
      </c>
      <c r="S2632" s="7"/>
      <c r="T2632" s="7" t="s">
        <v>1129</v>
      </c>
      <c r="U2632" s="7"/>
      <c r="V2632" s="7"/>
      <c r="W2632" s="7"/>
      <c r="X2632" s="7"/>
      <c r="Y2632" s="39"/>
      <c r="Z2632" s="7"/>
      <c r="AA2632" s="7"/>
      <c r="AB2632" s="24"/>
      <c r="AC2632" t="s">
        <v>26453</v>
      </c>
      <c r="AD2632" t="s">
        <v>23380</v>
      </c>
    </row>
    <row r="2633" spans="1:30" x14ac:dyDescent="0.25">
      <c r="A2633" t="str">
        <f t="shared" si="101"/>
        <v>97500008</v>
      </c>
      <c r="B2633" s="23" t="s">
        <v>58</v>
      </c>
      <c r="C2633" s="7" t="s">
        <v>7736</v>
      </c>
      <c r="D2633" s="66" t="s">
        <v>481</v>
      </c>
      <c r="E2633" s="53" t="e">
        <f>VLOOKUP(D2633,'MPG Master'!$C$3:$I$716,7,0)</f>
        <v>#N/A</v>
      </c>
      <c r="F2633" s="7" t="e">
        <f>VLOOKUP(D2633,'MPG Master'!$C$3:$D$716,2,0)</f>
        <v>#N/A</v>
      </c>
      <c r="G2633" s="67" t="s">
        <v>1687</v>
      </c>
      <c r="H2633" s="53" t="e">
        <f t="shared" si="100"/>
        <v>#N/A</v>
      </c>
      <c r="I2633" s="7" t="s">
        <v>1742</v>
      </c>
      <c r="J2633" s="7" t="s">
        <v>19518</v>
      </c>
      <c r="K2633" s="9">
        <v>24838</v>
      </c>
      <c r="L2633" s="7"/>
      <c r="M2633" s="7"/>
      <c r="N2633" s="7">
        <v>8084228020</v>
      </c>
      <c r="O2633" s="7"/>
      <c r="P2633" s="7"/>
      <c r="Q2633" s="7" t="s">
        <v>11497</v>
      </c>
      <c r="R2633" s="39" t="s">
        <v>14099</v>
      </c>
      <c r="S2633" s="7"/>
      <c r="T2633" s="7" t="s">
        <v>747</v>
      </c>
      <c r="U2633" s="7"/>
      <c r="V2633" s="7"/>
      <c r="W2633" s="7"/>
      <c r="X2633" s="7"/>
      <c r="Y2633" s="39"/>
      <c r="Z2633" s="7"/>
      <c r="AA2633" s="7"/>
      <c r="AB2633" s="24"/>
      <c r="AC2633" t="s">
        <v>26453</v>
      </c>
      <c r="AD2633" t="s">
        <v>23380</v>
      </c>
    </row>
    <row r="2634" spans="1:30" x14ac:dyDescent="0.25">
      <c r="A2634" t="str">
        <f t="shared" si="101"/>
        <v>97500011</v>
      </c>
      <c r="B2634" s="23" t="s">
        <v>58</v>
      </c>
      <c r="C2634" s="7" t="s">
        <v>7736</v>
      </c>
      <c r="D2634" s="66" t="s">
        <v>481</v>
      </c>
      <c r="E2634" s="53" t="e">
        <f>VLOOKUP(D2634,'MPG Master'!$C$3:$I$716,7,0)</f>
        <v>#N/A</v>
      </c>
      <c r="F2634" s="7" t="e">
        <f>VLOOKUP(D2634,'MPG Master'!$C$3:$D$716,2,0)</f>
        <v>#N/A</v>
      </c>
      <c r="G2634" s="67" t="s">
        <v>1693</v>
      </c>
      <c r="H2634" s="53" t="e">
        <f t="shared" si="100"/>
        <v>#N/A</v>
      </c>
      <c r="I2634" s="7" t="s">
        <v>9577</v>
      </c>
      <c r="J2634" s="7" t="s">
        <v>19519</v>
      </c>
      <c r="K2634" s="9">
        <v>28491</v>
      </c>
      <c r="L2634" s="7"/>
      <c r="M2634" s="7"/>
      <c r="N2634" s="7">
        <v>7739757450</v>
      </c>
      <c r="O2634" s="7"/>
      <c r="P2634" s="7"/>
      <c r="Q2634" s="7" t="s">
        <v>11497</v>
      </c>
      <c r="R2634" s="39" t="s">
        <v>14100</v>
      </c>
      <c r="S2634" s="7"/>
      <c r="T2634" s="7" t="s">
        <v>747</v>
      </c>
      <c r="U2634" s="7"/>
      <c r="V2634" s="7"/>
      <c r="W2634" s="7"/>
      <c r="X2634" s="7"/>
      <c r="Y2634" s="39"/>
      <c r="Z2634" s="7"/>
      <c r="AA2634" s="7"/>
      <c r="AB2634" s="24"/>
      <c r="AC2634" t="s">
        <v>26453</v>
      </c>
      <c r="AD2634" t="s">
        <v>23380</v>
      </c>
    </row>
    <row r="2635" spans="1:30" x14ac:dyDescent="0.25">
      <c r="A2635" t="str">
        <f t="shared" si="101"/>
        <v>97470005</v>
      </c>
      <c r="B2635" s="23" t="s">
        <v>58</v>
      </c>
      <c r="C2635" s="7" t="s">
        <v>7736</v>
      </c>
      <c r="D2635" s="66" t="s">
        <v>480</v>
      </c>
      <c r="E2635" s="53" t="e">
        <f>VLOOKUP(D2635,'MPG Master'!$C$3:$I$716,7,0)</f>
        <v>#N/A</v>
      </c>
      <c r="F2635" s="7" t="e">
        <f>VLOOKUP(D2635,'MPG Master'!$C$3:$D$716,2,0)</f>
        <v>#N/A</v>
      </c>
      <c r="G2635" s="67" t="s">
        <v>1680</v>
      </c>
      <c r="H2635" s="53" t="e">
        <f t="shared" si="100"/>
        <v>#N/A</v>
      </c>
      <c r="I2635" s="7" t="s">
        <v>9578</v>
      </c>
      <c r="J2635" s="7" t="s">
        <v>19520</v>
      </c>
      <c r="K2635" s="9">
        <v>36648</v>
      </c>
      <c r="L2635" s="7"/>
      <c r="M2635" s="7"/>
      <c r="N2635" s="7">
        <v>7808672199</v>
      </c>
      <c r="O2635" s="7"/>
      <c r="P2635" s="7"/>
      <c r="Q2635" s="7" t="s">
        <v>798</v>
      </c>
      <c r="R2635" s="39" t="s">
        <v>14101</v>
      </c>
      <c r="S2635" s="7"/>
      <c r="T2635" s="7" t="s">
        <v>1152</v>
      </c>
      <c r="U2635" s="7"/>
      <c r="V2635" s="7"/>
      <c r="W2635" s="7"/>
      <c r="X2635" s="7"/>
      <c r="Y2635" s="39"/>
      <c r="Z2635" s="7"/>
      <c r="AA2635" s="7"/>
      <c r="AB2635" s="24"/>
      <c r="AC2635" t="s">
        <v>26453</v>
      </c>
      <c r="AD2635" t="s">
        <v>23380</v>
      </c>
    </row>
    <row r="2636" spans="1:30" x14ac:dyDescent="0.25">
      <c r="A2636" t="str">
        <f t="shared" si="101"/>
        <v>97470008</v>
      </c>
      <c r="B2636" s="23" t="s">
        <v>58</v>
      </c>
      <c r="C2636" s="7" t="s">
        <v>7736</v>
      </c>
      <c r="D2636" s="66" t="s">
        <v>480</v>
      </c>
      <c r="E2636" s="53" t="e">
        <f>VLOOKUP(D2636,'MPG Master'!$C$3:$I$716,7,0)</f>
        <v>#N/A</v>
      </c>
      <c r="F2636" s="7" t="e">
        <f>VLOOKUP(D2636,'MPG Master'!$C$3:$D$716,2,0)</f>
        <v>#N/A</v>
      </c>
      <c r="G2636" s="67" t="s">
        <v>1687</v>
      </c>
      <c r="H2636" s="53" t="e">
        <f t="shared" si="100"/>
        <v>#N/A</v>
      </c>
      <c r="I2636" s="7" t="s">
        <v>9579</v>
      </c>
      <c r="J2636" s="7" t="s">
        <v>1137</v>
      </c>
      <c r="K2636" s="9">
        <v>21186</v>
      </c>
      <c r="L2636" s="7"/>
      <c r="M2636" s="7"/>
      <c r="N2636" s="7">
        <v>7996117730</v>
      </c>
      <c r="O2636" s="7"/>
      <c r="P2636" s="7"/>
      <c r="Q2636" s="7" t="s">
        <v>798</v>
      </c>
      <c r="R2636" s="39" t="s">
        <v>14102</v>
      </c>
      <c r="S2636" s="7"/>
      <c r="T2636" s="7" t="s">
        <v>1152</v>
      </c>
      <c r="U2636" s="7"/>
      <c r="V2636" s="7"/>
      <c r="W2636" s="7"/>
      <c r="X2636" s="7"/>
      <c r="Y2636" s="39"/>
      <c r="Z2636" s="7"/>
      <c r="AA2636" s="7"/>
      <c r="AB2636" s="24"/>
      <c r="AC2636" t="s">
        <v>26453</v>
      </c>
      <c r="AD2636" t="s">
        <v>23380</v>
      </c>
    </row>
    <row r="2637" spans="1:30" x14ac:dyDescent="0.25">
      <c r="A2637" t="str">
        <f t="shared" si="101"/>
        <v>97470002</v>
      </c>
      <c r="B2637" s="23" t="s">
        <v>58</v>
      </c>
      <c r="C2637" s="7" t="s">
        <v>7736</v>
      </c>
      <c r="D2637" s="66" t="s">
        <v>480</v>
      </c>
      <c r="E2637" s="53" t="e">
        <f>VLOOKUP(D2637,'MPG Master'!$C$3:$I$716,7,0)</f>
        <v>#N/A</v>
      </c>
      <c r="F2637" s="7" t="e">
        <f>VLOOKUP(D2637,'MPG Master'!$C$3:$D$716,2,0)</f>
        <v>#N/A</v>
      </c>
      <c r="G2637" s="67" t="s">
        <v>60</v>
      </c>
      <c r="H2637" s="53" t="e">
        <f t="shared" si="100"/>
        <v>#N/A</v>
      </c>
      <c r="I2637" s="7" t="s">
        <v>5462</v>
      </c>
      <c r="J2637" s="7" t="s">
        <v>7617</v>
      </c>
      <c r="K2637" s="9">
        <v>33971</v>
      </c>
      <c r="L2637" s="7"/>
      <c r="M2637" s="7"/>
      <c r="N2637" s="7">
        <v>7903495537</v>
      </c>
      <c r="O2637" s="7"/>
      <c r="P2637" s="7"/>
      <c r="Q2637" s="7" t="s">
        <v>798</v>
      </c>
      <c r="R2637" s="39" t="s">
        <v>1151</v>
      </c>
      <c r="S2637" s="7"/>
      <c r="T2637" s="7" t="s">
        <v>1152</v>
      </c>
      <c r="U2637" s="7"/>
      <c r="V2637" s="7"/>
      <c r="W2637" s="7"/>
      <c r="X2637" s="7"/>
      <c r="Y2637" s="39"/>
      <c r="Z2637" s="7"/>
      <c r="AA2637" s="7"/>
      <c r="AB2637" s="24"/>
      <c r="AC2637" t="s">
        <v>26453</v>
      </c>
      <c r="AD2637" t="s">
        <v>23380</v>
      </c>
    </row>
    <row r="2638" spans="1:30" x14ac:dyDescent="0.25">
      <c r="A2638" t="str">
        <f t="shared" si="101"/>
        <v>97500007</v>
      </c>
      <c r="B2638" s="23" t="s">
        <v>58</v>
      </c>
      <c r="C2638" s="7" t="s">
        <v>7736</v>
      </c>
      <c r="D2638" s="66" t="s">
        <v>481</v>
      </c>
      <c r="E2638" s="53" t="e">
        <f>VLOOKUP(D2638,'MPG Master'!$C$3:$I$716,7,0)</f>
        <v>#N/A</v>
      </c>
      <c r="F2638" s="7" t="e">
        <f>VLOOKUP(D2638,'MPG Master'!$C$3:$D$716,2,0)</f>
        <v>#N/A</v>
      </c>
      <c r="G2638" s="67" t="s">
        <v>1720</v>
      </c>
      <c r="H2638" s="53" t="e">
        <f t="shared" si="100"/>
        <v>#N/A</v>
      </c>
      <c r="I2638" s="7" t="s">
        <v>9580</v>
      </c>
      <c r="J2638" s="7" t="s">
        <v>19521</v>
      </c>
      <c r="K2638" s="9">
        <v>23012</v>
      </c>
      <c r="L2638" s="7"/>
      <c r="M2638" s="7"/>
      <c r="N2638" s="7">
        <v>9546934030</v>
      </c>
      <c r="O2638" s="7"/>
      <c r="P2638" s="7"/>
      <c r="Q2638" s="7" t="s">
        <v>798</v>
      </c>
      <c r="R2638" s="39" t="s">
        <v>14103</v>
      </c>
      <c r="S2638" s="7"/>
      <c r="T2638" s="7" t="s">
        <v>1170</v>
      </c>
      <c r="U2638" s="7"/>
      <c r="V2638" s="7"/>
      <c r="W2638" s="7"/>
      <c r="X2638" s="7"/>
      <c r="Y2638" s="39"/>
      <c r="Z2638" s="7"/>
      <c r="AA2638" s="7"/>
      <c r="AB2638" s="24"/>
      <c r="AC2638" t="s">
        <v>26453</v>
      </c>
      <c r="AD2638" t="s">
        <v>23380</v>
      </c>
    </row>
    <row r="2639" spans="1:30" x14ac:dyDescent="0.25">
      <c r="A2639" t="str">
        <f t="shared" si="101"/>
        <v>97190124</v>
      </c>
      <c r="B2639" s="23" t="s">
        <v>58</v>
      </c>
      <c r="C2639" s="7" t="s">
        <v>7736</v>
      </c>
      <c r="D2639" s="66" t="s">
        <v>475</v>
      </c>
      <c r="E2639" s="53" t="e">
        <f>VLOOKUP(D2639,'MPG Master'!$C$3:$I$716,7,0)</f>
        <v>#N/A</v>
      </c>
      <c r="F2639" s="7" t="e">
        <f>VLOOKUP(D2639,'MPG Master'!$C$3:$D$716,2,0)</f>
        <v>#N/A</v>
      </c>
      <c r="G2639" s="67" t="s">
        <v>2707</v>
      </c>
      <c r="H2639" s="53" t="e">
        <f t="shared" si="100"/>
        <v>#N/A</v>
      </c>
      <c r="I2639" s="7" t="s">
        <v>4397</v>
      </c>
      <c r="J2639" s="7" t="s">
        <v>19522</v>
      </c>
      <c r="K2639" s="9">
        <v>24108</v>
      </c>
      <c r="L2639" s="7"/>
      <c r="M2639" s="7"/>
      <c r="N2639" s="7">
        <v>8210263364</v>
      </c>
      <c r="O2639" s="7"/>
      <c r="P2639" s="7"/>
      <c r="Q2639" s="7" t="s">
        <v>11515</v>
      </c>
      <c r="R2639" s="39" t="s">
        <v>14104</v>
      </c>
      <c r="S2639" s="7"/>
      <c r="T2639" s="7" t="s">
        <v>17772</v>
      </c>
      <c r="U2639" s="7"/>
      <c r="V2639" s="7"/>
      <c r="W2639" s="7"/>
      <c r="X2639" s="7"/>
      <c r="Y2639" s="39"/>
      <c r="Z2639" s="7"/>
      <c r="AA2639" s="7"/>
      <c r="AB2639" s="24"/>
      <c r="AC2639" t="s">
        <v>26453</v>
      </c>
      <c r="AD2639" t="s">
        <v>23380</v>
      </c>
    </row>
    <row r="2640" spans="1:30" x14ac:dyDescent="0.25">
      <c r="A2640" t="str">
        <f t="shared" si="101"/>
        <v>19120021</v>
      </c>
      <c r="B2640" s="23" t="s">
        <v>58</v>
      </c>
      <c r="C2640" s="7" t="s">
        <v>1247</v>
      </c>
      <c r="D2640" s="66" t="s">
        <v>545</v>
      </c>
      <c r="E2640" s="53" t="e">
        <f>VLOOKUP(D2640,'MPG Master'!$C$3:$I$716,7,0)</f>
        <v>#N/A</v>
      </c>
      <c r="F2640" s="7" t="e">
        <f>VLOOKUP(D2640,'MPG Master'!$C$3:$D$716,2,0)</f>
        <v>#N/A</v>
      </c>
      <c r="G2640" s="67" t="s">
        <v>1822</v>
      </c>
      <c r="H2640" s="53" t="e">
        <f t="shared" si="100"/>
        <v>#N/A</v>
      </c>
      <c r="I2640" s="7" t="s">
        <v>9582</v>
      </c>
      <c r="J2640" s="7" t="s">
        <v>19523</v>
      </c>
      <c r="K2640" s="9">
        <v>22011</v>
      </c>
      <c r="L2640" s="7"/>
      <c r="M2640" s="7"/>
      <c r="N2640" s="7">
        <v>9546720849</v>
      </c>
      <c r="O2640" s="7"/>
      <c r="P2640" s="7"/>
      <c r="Q2640" s="7" t="s">
        <v>11497</v>
      </c>
      <c r="R2640" s="39" t="s">
        <v>14105</v>
      </c>
      <c r="S2640" s="7"/>
      <c r="T2640" s="7" t="s">
        <v>1269</v>
      </c>
      <c r="U2640" s="7"/>
      <c r="V2640" s="7"/>
      <c r="W2640" s="7"/>
      <c r="X2640" s="7"/>
      <c r="Y2640" s="39"/>
      <c r="Z2640" s="7"/>
      <c r="AA2640" s="7"/>
      <c r="AB2640" s="24"/>
      <c r="AC2640" t="s">
        <v>26453</v>
      </c>
      <c r="AD2640" t="s">
        <v>23380</v>
      </c>
    </row>
    <row r="2641" spans="1:30" x14ac:dyDescent="0.25">
      <c r="A2641" t="str">
        <f t="shared" si="101"/>
        <v>19120007</v>
      </c>
      <c r="B2641" s="23" t="s">
        <v>58</v>
      </c>
      <c r="C2641" s="7" t="s">
        <v>1247</v>
      </c>
      <c r="D2641" s="66" t="s">
        <v>545</v>
      </c>
      <c r="E2641" s="53" t="e">
        <f>VLOOKUP(D2641,'MPG Master'!$C$3:$I$716,7,0)</f>
        <v>#N/A</v>
      </c>
      <c r="F2641" s="7" t="e">
        <f>VLOOKUP(D2641,'MPG Master'!$C$3:$D$716,2,0)</f>
        <v>#N/A</v>
      </c>
      <c r="G2641" s="67" t="s">
        <v>1720</v>
      </c>
      <c r="H2641" s="53" t="e">
        <f t="shared" si="100"/>
        <v>#N/A</v>
      </c>
      <c r="I2641" s="7" t="s">
        <v>7197</v>
      </c>
      <c r="J2641" s="7" t="s">
        <v>19524</v>
      </c>
      <c r="K2641" s="9">
        <v>31413</v>
      </c>
      <c r="L2641" s="7"/>
      <c r="M2641" s="7"/>
      <c r="N2641" s="7">
        <v>8688216504</v>
      </c>
      <c r="O2641" s="7"/>
      <c r="P2641" s="7"/>
      <c r="Q2641" s="7" t="s">
        <v>838</v>
      </c>
      <c r="R2641" s="39" t="s">
        <v>14106</v>
      </c>
      <c r="S2641" s="7"/>
      <c r="T2641" s="7" t="s">
        <v>7626</v>
      </c>
      <c r="U2641" s="7"/>
      <c r="V2641" s="7"/>
      <c r="W2641" s="7"/>
      <c r="X2641" s="7"/>
      <c r="Y2641" s="39"/>
      <c r="Z2641" s="7"/>
      <c r="AA2641" s="7"/>
      <c r="AB2641" s="24"/>
      <c r="AC2641" t="s">
        <v>26453</v>
      </c>
      <c r="AD2641" t="s">
        <v>23380</v>
      </c>
    </row>
    <row r="2642" spans="1:30" x14ac:dyDescent="0.25">
      <c r="A2642" t="str">
        <f t="shared" si="101"/>
        <v>19120020</v>
      </c>
      <c r="B2642" s="23" t="s">
        <v>58</v>
      </c>
      <c r="C2642" s="7" t="s">
        <v>1247</v>
      </c>
      <c r="D2642" s="66" t="s">
        <v>545</v>
      </c>
      <c r="E2642" s="53" t="e">
        <f>VLOOKUP(D2642,'MPG Master'!$C$3:$I$716,7,0)</f>
        <v>#N/A</v>
      </c>
      <c r="F2642" s="7" t="e">
        <f>VLOOKUP(D2642,'MPG Master'!$C$3:$D$716,2,0)</f>
        <v>#N/A</v>
      </c>
      <c r="G2642" s="67" t="s">
        <v>1819</v>
      </c>
      <c r="H2642" s="53" t="e">
        <f t="shared" si="100"/>
        <v>#N/A</v>
      </c>
      <c r="I2642" s="7" t="s">
        <v>2915</v>
      </c>
      <c r="J2642" s="7" t="s">
        <v>19525</v>
      </c>
      <c r="K2642" s="9">
        <v>32143</v>
      </c>
      <c r="L2642" s="7"/>
      <c r="M2642" s="7"/>
      <c r="N2642" s="7">
        <v>6202522579</v>
      </c>
      <c r="O2642" s="7"/>
      <c r="P2642" s="7"/>
      <c r="Q2642" s="7" t="s">
        <v>838</v>
      </c>
      <c r="R2642" s="39" t="s">
        <v>14107</v>
      </c>
      <c r="S2642" s="7"/>
      <c r="T2642" s="7" t="s">
        <v>7626</v>
      </c>
      <c r="U2642" s="7"/>
      <c r="V2642" s="7"/>
      <c r="W2642" s="7"/>
      <c r="X2642" s="7"/>
      <c r="Y2642" s="39"/>
      <c r="Z2642" s="7"/>
      <c r="AA2642" s="7"/>
      <c r="AB2642" s="24"/>
      <c r="AC2642" t="s">
        <v>26453</v>
      </c>
      <c r="AD2642" t="s">
        <v>23380</v>
      </c>
    </row>
    <row r="2643" spans="1:30" x14ac:dyDescent="0.25">
      <c r="A2643" t="str">
        <f t="shared" si="101"/>
        <v>11170051</v>
      </c>
      <c r="B2643" s="23" t="s">
        <v>58</v>
      </c>
      <c r="C2643" s="7" t="s">
        <v>1668</v>
      </c>
      <c r="D2643" s="66" t="s">
        <v>441</v>
      </c>
      <c r="E2643" s="53" t="e">
        <f>VLOOKUP(D2643,'MPG Master'!$C$3:$I$716,7,0)</f>
        <v>#N/A</v>
      </c>
      <c r="F2643" s="7" t="e">
        <f>VLOOKUP(D2643,'MPG Master'!$C$3:$D$716,2,0)</f>
        <v>#N/A</v>
      </c>
      <c r="G2643" s="67" t="s">
        <v>1991</v>
      </c>
      <c r="H2643" s="53" t="e">
        <f t="shared" si="100"/>
        <v>#N/A</v>
      </c>
      <c r="I2643" s="7" t="s">
        <v>8509</v>
      </c>
      <c r="J2643" s="7" t="s">
        <v>19526</v>
      </c>
      <c r="K2643" s="9">
        <v>22647</v>
      </c>
      <c r="L2643" s="7"/>
      <c r="M2643" s="7"/>
      <c r="N2643" s="7">
        <v>9572767858</v>
      </c>
      <c r="O2643" s="7"/>
      <c r="P2643" s="7"/>
      <c r="Q2643" s="7" t="s">
        <v>11497</v>
      </c>
      <c r="R2643" s="39" t="s">
        <v>14108</v>
      </c>
      <c r="S2643" s="7"/>
      <c r="T2643" s="7" t="s">
        <v>747</v>
      </c>
      <c r="U2643" s="7"/>
      <c r="V2643" s="7"/>
      <c r="W2643" s="7"/>
      <c r="X2643" s="7"/>
      <c r="Y2643" s="39"/>
      <c r="Z2643" s="7"/>
      <c r="AA2643" s="7"/>
      <c r="AB2643" s="24"/>
      <c r="AC2643" t="s">
        <v>26453</v>
      </c>
      <c r="AD2643" t="s">
        <v>23380</v>
      </c>
    </row>
    <row r="2644" spans="1:30" x14ac:dyDescent="0.25">
      <c r="A2644" t="str">
        <f t="shared" si="101"/>
        <v>11170049</v>
      </c>
      <c r="B2644" s="23" t="s">
        <v>58</v>
      </c>
      <c r="C2644" s="7" t="s">
        <v>1668</v>
      </c>
      <c r="D2644" s="66" t="s">
        <v>441</v>
      </c>
      <c r="E2644" s="53" t="e">
        <f>VLOOKUP(D2644,'MPG Master'!$C$3:$I$716,7,0)</f>
        <v>#N/A</v>
      </c>
      <c r="F2644" s="7" t="e">
        <f>VLOOKUP(D2644,'MPG Master'!$C$3:$D$716,2,0)</f>
        <v>#N/A</v>
      </c>
      <c r="G2644" s="67" t="s">
        <v>2464</v>
      </c>
      <c r="H2644" s="53" t="e">
        <f t="shared" si="100"/>
        <v>#N/A</v>
      </c>
      <c r="I2644" s="7" t="s">
        <v>9583</v>
      </c>
      <c r="J2644" s="7" t="s">
        <v>19172</v>
      </c>
      <c r="K2644" s="9">
        <v>22781</v>
      </c>
      <c r="L2644" s="7"/>
      <c r="M2644" s="7"/>
      <c r="N2644" s="7">
        <v>8294478594</v>
      </c>
      <c r="O2644" s="7"/>
      <c r="P2644" s="7"/>
      <c r="Q2644" s="7" t="s">
        <v>11511</v>
      </c>
      <c r="R2644" s="39" t="s">
        <v>14109</v>
      </c>
      <c r="S2644" s="7"/>
      <c r="T2644" s="7" t="s">
        <v>1066</v>
      </c>
      <c r="U2644" s="7"/>
      <c r="V2644" s="7"/>
      <c r="W2644" s="7"/>
      <c r="X2644" s="7"/>
      <c r="Y2644" s="39"/>
      <c r="Z2644" s="7"/>
      <c r="AA2644" s="7"/>
      <c r="AB2644" s="24"/>
      <c r="AC2644" t="s">
        <v>26453</v>
      </c>
      <c r="AD2644" t="s">
        <v>23380</v>
      </c>
    </row>
    <row r="2645" spans="1:30" x14ac:dyDescent="0.25">
      <c r="A2645" t="str">
        <f t="shared" si="101"/>
        <v>11900023</v>
      </c>
      <c r="B2645" s="23" t="s">
        <v>58</v>
      </c>
      <c r="C2645" s="7" t="s">
        <v>1668</v>
      </c>
      <c r="D2645" s="66" t="s">
        <v>448</v>
      </c>
      <c r="E2645" s="53" t="e">
        <f>VLOOKUP(D2645,'MPG Master'!$C$3:$I$716,7,0)</f>
        <v>#N/A</v>
      </c>
      <c r="F2645" s="7" t="e">
        <f>VLOOKUP(D2645,'MPG Master'!$C$3:$D$716,2,0)</f>
        <v>#N/A</v>
      </c>
      <c r="G2645" s="67" t="s">
        <v>379</v>
      </c>
      <c r="H2645" s="53" t="e">
        <f t="shared" si="100"/>
        <v>#N/A</v>
      </c>
      <c r="I2645" s="7" t="s">
        <v>9584</v>
      </c>
      <c r="J2645" s="7" t="s">
        <v>19527</v>
      </c>
      <c r="K2645" s="9">
        <v>34799</v>
      </c>
      <c r="L2645" s="7"/>
      <c r="M2645" s="7"/>
      <c r="N2645" s="7">
        <v>9504911952</v>
      </c>
      <c r="O2645" s="7"/>
      <c r="P2645" s="7"/>
      <c r="Q2645" s="7" t="s">
        <v>5097</v>
      </c>
      <c r="R2645" s="39" t="s">
        <v>14110</v>
      </c>
      <c r="S2645" s="7"/>
      <c r="T2645" s="7" t="s">
        <v>1058</v>
      </c>
      <c r="U2645" s="7"/>
      <c r="V2645" s="7"/>
      <c r="W2645" s="7"/>
      <c r="X2645" s="7"/>
      <c r="Y2645" s="39"/>
      <c r="Z2645" s="7"/>
      <c r="AA2645" s="7"/>
      <c r="AB2645" s="24"/>
      <c r="AC2645" t="s">
        <v>26453</v>
      </c>
      <c r="AD2645" t="s">
        <v>23380</v>
      </c>
    </row>
    <row r="2646" spans="1:30" x14ac:dyDescent="0.25">
      <c r="A2646" t="str">
        <f t="shared" si="101"/>
        <v>11900022</v>
      </c>
      <c r="B2646" s="23" t="s">
        <v>58</v>
      </c>
      <c r="C2646" s="7" t="s">
        <v>1668</v>
      </c>
      <c r="D2646" s="66" t="s">
        <v>448</v>
      </c>
      <c r="E2646" s="53" t="e">
        <f>VLOOKUP(D2646,'MPG Master'!$C$3:$I$716,7,0)</f>
        <v>#N/A</v>
      </c>
      <c r="F2646" s="7" t="e">
        <f>VLOOKUP(D2646,'MPG Master'!$C$3:$D$716,2,0)</f>
        <v>#N/A</v>
      </c>
      <c r="G2646" s="67" t="s">
        <v>1825</v>
      </c>
      <c r="H2646" s="53" t="e">
        <f t="shared" si="100"/>
        <v>#N/A</v>
      </c>
      <c r="I2646" s="7" t="s">
        <v>9364</v>
      </c>
      <c r="J2646" s="7" t="s">
        <v>4207</v>
      </c>
      <c r="K2646" s="9">
        <v>32883</v>
      </c>
      <c r="L2646" s="7"/>
      <c r="M2646" s="7"/>
      <c r="N2646" s="7">
        <v>7717703316</v>
      </c>
      <c r="O2646" s="7"/>
      <c r="P2646" s="7"/>
      <c r="Q2646" s="7" t="s">
        <v>1263</v>
      </c>
      <c r="R2646" s="39" t="s">
        <v>14111</v>
      </c>
      <c r="S2646" s="7"/>
      <c r="T2646" s="7" t="s">
        <v>1058</v>
      </c>
      <c r="U2646" s="7"/>
      <c r="V2646" s="7"/>
      <c r="W2646" s="7"/>
      <c r="X2646" s="7"/>
      <c r="Y2646" s="39"/>
      <c r="Z2646" s="7"/>
      <c r="AA2646" s="7"/>
      <c r="AB2646" s="24"/>
      <c r="AC2646" t="s">
        <v>26453</v>
      </c>
      <c r="AD2646" t="s">
        <v>23380</v>
      </c>
    </row>
    <row r="2647" spans="1:30" x14ac:dyDescent="0.25">
      <c r="A2647" t="str">
        <f t="shared" si="101"/>
        <v>11920020</v>
      </c>
      <c r="B2647" s="23" t="s">
        <v>58</v>
      </c>
      <c r="C2647" s="7" t="s">
        <v>1668</v>
      </c>
      <c r="D2647" s="66" t="s">
        <v>450</v>
      </c>
      <c r="E2647" s="53" t="e">
        <f>VLOOKUP(D2647,'MPG Master'!$C$3:$I$716,7,0)</f>
        <v>#N/A</v>
      </c>
      <c r="F2647" s="7" t="e">
        <f>VLOOKUP(D2647,'MPG Master'!$C$3:$D$716,2,0)</f>
        <v>#N/A</v>
      </c>
      <c r="G2647" s="67" t="s">
        <v>1819</v>
      </c>
      <c r="H2647" s="53" t="e">
        <f t="shared" si="100"/>
        <v>#N/A</v>
      </c>
      <c r="I2647" s="7" t="s">
        <v>9585</v>
      </c>
      <c r="J2647" s="7" t="s">
        <v>19528</v>
      </c>
      <c r="K2647" s="9">
        <v>29587</v>
      </c>
      <c r="L2647" s="7"/>
      <c r="M2647" s="7"/>
      <c r="N2647" s="7">
        <v>9065709061</v>
      </c>
      <c r="O2647" s="7"/>
      <c r="P2647" s="7"/>
      <c r="Q2647" s="7" t="s">
        <v>11497</v>
      </c>
      <c r="R2647" s="39" t="s">
        <v>14112</v>
      </c>
      <c r="S2647" s="7"/>
      <c r="T2647" s="7" t="s">
        <v>747</v>
      </c>
      <c r="U2647" s="7"/>
      <c r="V2647" s="7"/>
      <c r="W2647" s="7"/>
      <c r="X2647" s="7"/>
      <c r="Y2647" s="39"/>
      <c r="Z2647" s="7"/>
      <c r="AA2647" s="7"/>
      <c r="AB2647" s="24"/>
      <c r="AC2647" t="s">
        <v>26453</v>
      </c>
      <c r="AD2647" t="s">
        <v>23380</v>
      </c>
    </row>
    <row r="2648" spans="1:30" x14ac:dyDescent="0.25">
      <c r="A2648" t="str">
        <f t="shared" si="101"/>
        <v>11920028</v>
      </c>
      <c r="B2648" s="23" t="s">
        <v>58</v>
      </c>
      <c r="C2648" s="7" t="s">
        <v>1668</v>
      </c>
      <c r="D2648" s="66" t="s">
        <v>450</v>
      </c>
      <c r="E2648" s="53" t="e">
        <f>VLOOKUP(D2648,'MPG Master'!$C$3:$I$716,7,0)</f>
        <v>#N/A</v>
      </c>
      <c r="F2648" s="7" t="e">
        <f>VLOOKUP(D2648,'MPG Master'!$C$3:$D$716,2,0)</f>
        <v>#N/A</v>
      </c>
      <c r="G2648" s="67" t="s">
        <v>1685</v>
      </c>
      <c r="H2648" s="53" t="e">
        <f t="shared" si="100"/>
        <v>#N/A</v>
      </c>
      <c r="I2648" s="7" t="s">
        <v>926</v>
      </c>
      <c r="J2648" s="7" t="s">
        <v>19529</v>
      </c>
      <c r="K2648" s="9">
        <v>32468</v>
      </c>
      <c r="L2648" s="7"/>
      <c r="M2648" s="7"/>
      <c r="N2648" s="7">
        <v>7549378430</v>
      </c>
      <c r="O2648" s="7"/>
      <c r="P2648" s="7"/>
      <c r="Q2648" s="7" t="s">
        <v>798</v>
      </c>
      <c r="R2648" s="39" t="s">
        <v>14113</v>
      </c>
      <c r="S2648" s="7"/>
      <c r="T2648" s="7" t="s">
        <v>1076</v>
      </c>
      <c r="U2648" s="7"/>
      <c r="V2648" s="7"/>
      <c r="W2648" s="7"/>
      <c r="X2648" s="7"/>
      <c r="Y2648" s="39"/>
      <c r="Z2648" s="7"/>
      <c r="AA2648" s="7"/>
      <c r="AB2648" s="24"/>
      <c r="AC2648" t="s">
        <v>26453</v>
      </c>
      <c r="AD2648" t="s">
        <v>23380</v>
      </c>
    </row>
    <row r="2649" spans="1:30" x14ac:dyDescent="0.25">
      <c r="A2649" t="str">
        <f t="shared" si="101"/>
        <v>11170048</v>
      </c>
      <c r="B2649" s="23" t="s">
        <v>58</v>
      </c>
      <c r="C2649" s="7" t="s">
        <v>1668</v>
      </c>
      <c r="D2649" s="66" t="s">
        <v>441</v>
      </c>
      <c r="E2649" s="53" t="e">
        <f>VLOOKUP(D2649,'MPG Master'!$C$3:$I$716,7,0)</f>
        <v>#N/A</v>
      </c>
      <c r="F2649" s="7" t="e">
        <f>VLOOKUP(D2649,'MPG Master'!$C$3:$D$716,2,0)</f>
        <v>#N/A</v>
      </c>
      <c r="G2649" s="67" t="s">
        <v>2398</v>
      </c>
      <c r="H2649" s="53" t="e">
        <f t="shared" si="100"/>
        <v>#N/A</v>
      </c>
      <c r="I2649" s="7" t="s">
        <v>5837</v>
      </c>
      <c r="J2649" s="7" t="s">
        <v>2153</v>
      </c>
      <c r="K2649" s="9">
        <v>32143</v>
      </c>
      <c r="L2649" s="7"/>
      <c r="M2649" s="7"/>
      <c r="N2649" s="7">
        <v>9931949158</v>
      </c>
      <c r="O2649" s="7"/>
      <c r="P2649" s="7"/>
      <c r="Q2649" s="7" t="s">
        <v>11511</v>
      </c>
      <c r="R2649" s="39" t="s">
        <v>14114</v>
      </c>
      <c r="S2649" s="7"/>
      <c r="T2649" s="7" t="s">
        <v>1066</v>
      </c>
      <c r="U2649" s="7"/>
      <c r="V2649" s="7"/>
      <c r="W2649" s="7"/>
      <c r="X2649" s="7"/>
      <c r="Y2649" s="39"/>
      <c r="Z2649" s="7"/>
      <c r="AA2649" s="7"/>
      <c r="AB2649" s="24"/>
      <c r="AC2649" t="s">
        <v>26453</v>
      </c>
      <c r="AD2649" t="s">
        <v>23380</v>
      </c>
    </row>
    <row r="2650" spans="1:30" x14ac:dyDescent="0.25">
      <c r="A2650" t="str">
        <f t="shared" si="101"/>
        <v>40290209</v>
      </c>
      <c r="B2650" s="23" t="s">
        <v>58</v>
      </c>
      <c r="C2650" s="7" t="s">
        <v>864</v>
      </c>
      <c r="D2650" s="66" t="s">
        <v>348</v>
      </c>
      <c r="E2650" s="53" t="e">
        <f>VLOOKUP(D2650,'MPG Master'!$C$3:$I$716,7,0)</f>
        <v>#N/A</v>
      </c>
      <c r="F2650" s="7" t="e">
        <f>VLOOKUP(D2650,'MPG Master'!$C$3:$D$716,2,0)</f>
        <v>#N/A</v>
      </c>
      <c r="G2650" s="67" t="s">
        <v>7806</v>
      </c>
      <c r="H2650" s="53" t="e">
        <f t="shared" si="100"/>
        <v>#N/A</v>
      </c>
      <c r="I2650" s="7" t="s">
        <v>9586</v>
      </c>
      <c r="J2650" s="7" t="s">
        <v>19530</v>
      </c>
      <c r="K2650" s="9">
        <v>23377</v>
      </c>
      <c r="L2650" s="7"/>
      <c r="M2650" s="7"/>
      <c r="N2650" s="7">
        <v>9931524880</v>
      </c>
      <c r="O2650" s="7"/>
      <c r="P2650" s="7"/>
      <c r="Q2650" s="7" t="s">
        <v>798</v>
      </c>
      <c r="R2650" s="39" t="s">
        <v>14115</v>
      </c>
      <c r="S2650" s="7"/>
      <c r="T2650" s="7" t="s">
        <v>2571</v>
      </c>
      <c r="U2650" s="7"/>
      <c r="V2650" s="7"/>
      <c r="W2650" s="7"/>
      <c r="X2650" s="7"/>
      <c r="Y2650" s="39"/>
      <c r="Z2650" s="7"/>
      <c r="AA2650" s="7"/>
      <c r="AB2650" s="24"/>
      <c r="AC2650" t="s">
        <v>26453</v>
      </c>
      <c r="AD2650" t="s">
        <v>23380</v>
      </c>
    </row>
    <row r="2651" spans="1:30" x14ac:dyDescent="0.25">
      <c r="A2651" t="str">
        <f t="shared" si="101"/>
        <v>40390209</v>
      </c>
      <c r="B2651" s="23" t="s">
        <v>58</v>
      </c>
      <c r="C2651" s="7" t="s">
        <v>864</v>
      </c>
      <c r="D2651" s="66" t="s">
        <v>350</v>
      </c>
      <c r="E2651" s="53" t="e">
        <f>VLOOKUP(D2651,'MPG Master'!$C$3:$I$716,7,0)</f>
        <v>#N/A</v>
      </c>
      <c r="F2651" s="7" t="e">
        <f>VLOOKUP(D2651,'MPG Master'!$C$3:$D$716,2,0)</f>
        <v>#N/A</v>
      </c>
      <c r="G2651" s="67" t="s">
        <v>7806</v>
      </c>
      <c r="H2651" s="53" t="e">
        <f t="shared" si="100"/>
        <v>#N/A</v>
      </c>
      <c r="I2651" s="7" t="s">
        <v>3749</v>
      </c>
      <c r="J2651" s="7" t="s">
        <v>19531</v>
      </c>
      <c r="K2651" s="9">
        <v>36891</v>
      </c>
      <c r="L2651" s="7"/>
      <c r="M2651" s="7"/>
      <c r="N2651" s="7">
        <v>7277982316</v>
      </c>
      <c r="O2651" s="7"/>
      <c r="P2651" s="7"/>
      <c r="Q2651" s="7" t="s">
        <v>1263</v>
      </c>
      <c r="R2651" s="39" t="s">
        <v>14116</v>
      </c>
      <c r="S2651" s="7"/>
      <c r="T2651" s="7" t="s">
        <v>1962</v>
      </c>
      <c r="U2651" s="7"/>
      <c r="V2651" s="7"/>
      <c r="W2651" s="7"/>
      <c r="X2651" s="7"/>
      <c r="Y2651" s="39"/>
      <c r="Z2651" s="7"/>
      <c r="AA2651" s="7"/>
      <c r="AB2651" s="24"/>
      <c r="AC2651" t="s">
        <v>26453</v>
      </c>
      <c r="AD2651" t="s">
        <v>23380</v>
      </c>
    </row>
    <row r="2652" spans="1:30" x14ac:dyDescent="0.25">
      <c r="A2652" t="str">
        <f t="shared" si="101"/>
        <v>40390264</v>
      </c>
      <c r="B2652" s="23" t="s">
        <v>58</v>
      </c>
      <c r="C2652" s="7" t="s">
        <v>864</v>
      </c>
      <c r="D2652" s="66" t="s">
        <v>350</v>
      </c>
      <c r="E2652" s="53" t="e">
        <f>VLOOKUP(D2652,'MPG Master'!$C$3:$I$716,7,0)</f>
        <v>#N/A</v>
      </c>
      <c r="F2652" s="7" t="e">
        <f>VLOOKUP(D2652,'MPG Master'!$C$3:$D$716,2,0)</f>
        <v>#N/A</v>
      </c>
      <c r="G2652" s="67" t="s">
        <v>6978</v>
      </c>
      <c r="H2652" s="53" t="e">
        <f t="shared" si="100"/>
        <v>#N/A</v>
      </c>
      <c r="I2652" s="7" t="s">
        <v>2241</v>
      </c>
      <c r="J2652" s="7" t="s">
        <v>19532</v>
      </c>
      <c r="K2652" s="9">
        <v>29952</v>
      </c>
      <c r="L2652" s="7"/>
      <c r="M2652" s="7"/>
      <c r="N2652" s="7">
        <v>8809500512</v>
      </c>
      <c r="O2652" s="7"/>
      <c r="P2652" s="7"/>
      <c r="Q2652" s="7" t="s">
        <v>798</v>
      </c>
      <c r="R2652" s="39" t="s">
        <v>14117</v>
      </c>
      <c r="S2652" s="7"/>
      <c r="T2652" s="7" t="s">
        <v>1968</v>
      </c>
      <c r="U2652" s="7"/>
      <c r="V2652" s="7"/>
      <c r="W2652" s="7"/>
      <c r="X2652" s="7"/>
      <c r="Y2652" s="39"/>
      <c r="Z2652" s="7"/>
      <c r="AA2652" s="7"/>
      <c r="AB2652" s="24"/>
      <c r="AC2652" t="s">
        <v>26453</v>
      </c>
      <c r="AD2652" t="s">
        <v>23380</v>
      </c>
    </row>
    <row r="2653" spans="1:30" x14ac:dyDescent="0.25">
      <c r="A2653" t="str">
        <f t="shared" si="101"/>
        <v>00920044</v>
      </c>
      <c r="B2653" s="23" t="s">
        <v>58</v>
      </c>
      <c r="C2653" s="7" t="s">
        <v>1452</v>
      </c>
      <c r="D2653" s="66" t="s">
        <v>311</v>
      </c>
      <c r="E2653" s="53" t="e">
        <f>VLOOKUP(D2653,'MPG Master'!$C$3:$I$716,7,0)</f>
        <v>#N/A</v>
      </c>
      <c r="F2653" s="7" t="e">
        <f>VLOOKUP(D2653,'MPG Master'!$C$3:$D$716,2,0)</f>
        <v>#N/A</v>
      </c>
      <c r="G2653" s="67" t="s">
        <v>2143</v>
      </c>
      <c r="H2653" s="53" t="e">
        <f t="shared" si="100"/>
        <v>#N/A</v>
      </c>
      <c r="I2653" s="7" t="s">
        <v>4261</v>
      </c>
      <c r="J2653" s="7" t="s">
        <v>19533</v>
      </c>
      <c r="K2653" s="9">
        <v>31048</v>
      </c>
      <c r="L2653" s="7"/>
      <c r="M2653" s="7"/>
      <c r="N2653" s="7">
        <v>9631664352</v>
      </c>
      <c r="O2653" s="7"/>
      <c r="P2653" s="7"/>
      <c r="Q2653" s="7" t="s">
        <v>1424</v>
      </c>
      <c r="R2653" s="39" t="s">
        <v>14118</v>
      </c>
      <c r="S2653" s="7"/>
      <c r="T2653" s="7" t="s">
        <v>735</v>
      </c>
      <c r="U2653" s="7"/>
      <c r="V2653" s="7"/>
      <c r="W2653" s="7"/>
      <c r="X2653" s="7"/>
      <c r="Y2653" s="39"/>
      <c r="Z2653" s="7"/>
      <c r="AA2653" s="7"/>
      <c r="AB2653" s="24"/>
      <c r="AC2653" t="s">
        <v>26453</v>
      </c>
      <c r="AD2653" t="s">
        <v>23380</v>
      </c>
    </row>
    <row r="2654" spans="1:30" x14ac:dyDescent="0.25">
      <c r="A2654" t="str">
        <f t="shared" si="101"/>
        <v>11960034</v>
      </c>
      <c r="B2654" s="23" t="s">
        <v>58</v>
      </c>
      <c r="C2654" s="7" t="s">
        <v>1452</v>
      </c>
      <c r="D2654" s="66" t="s">
        <v>321</v>
      </c>
      <c r="E2654" s="53" t="e">
        <f>VLOOKUP(D2654,'MPG Master'!$C$3:$I$716,7,0)</f>
        <v>#N/A</v>
      </c>
      <c r="F2654" s="7" t="e">
        <f>VLOOKUP(D2654,'MPG Master'!$C$3:$D$716,2,0)</f>
        <v>#N/A</v>
      </c>
      <c r="G2654" s="67" t="s">
        <v>1874</v>
      </c>
      <c r="H2654" s="53" t="e">
        <f t="shared" si="100"/>
        <v>#N/A</v>
      </c>
      <c r="I2654" s="7" t="s">
        <v>8414</v>
      </c>
      <c r="J2654" s="7" t="s">
        <v>19534</v>
      </c>
      <c r="K2654" s="9">
        <v>36717</v>
      </c>
      <c r="L2654" s="7"/>
      <c r="M2654" s="7"/>
      <c r="N2654" s="7">
        <v>0</v>
      </c>
      <c r="O2654" s="7"/>
      <c r="P2654" s="7"/>
      <c r="Q2654" s="7" t="s">
        <v>11499</v>
      </c>
      <c r="R2654" s="39" t="s">
        <v>14119</v>
      </c>
      <c r="S2654" s="7"/>
      <c r="T2654" s="7" t="s">
        <v>17813</v>
      </c>
      <c r="U2654" s="7"/>
      <c r="V2654" s="7"/>
      <c r="W2654" s="7"/>
      <c r="X2654" s="7"/>
      <c r="Y2654" s="39"/>
      <c r="Z2654" s="7"/>
      <c r="AA2654" s="7"/>
      <c r="AB2654" s="24"/>
      <c r="AC2654" t="s">
        <v>26453</v>
      </c>
      <c r="AD2654" t="s">
        <v>23380</v>
      </c>
    </row>
    <row r="2655" spans="1:30" x14ac:dyDescent="0.25">
      <c r="A2655" t="str">
        <f t="shared" si="101"/>
        <v>91480014</v>
      </c>
      <c r="B2655" s="23" t="s">
        <v>58</v>
      </c>
      <c r="C2655" s="7" t="s">
        <v>667</v>
      </c>
      <c r="D2655" s="66" t="s">
        <v>424</v>
      </c>
      <c r="E2655" s="53" t="e">
        <f>VLOOKUP(D2655,'MPG Master'!$C$3:$I$716,7,0)</f>
        <v>#N/A</v>
      </c>
      <c r="F2655" s="7" t="e">
        <f>VLOOKUP(D2655,'MPG Master'!$C$3:$D$716,2,0)</f>
        <v>#N/A</v>
      </c>
      <c r="G2655" s="67" t="s">
        <v>1736</v>
      </c>
      <c r="H2655" s="53" t="e">
        <f t="shared" si="100"/>
        <v>#N/A</v>
      </c>
      <c r="I2655" s="7" t="s">
        <v>9587</v>
      </c>
      <c r="J2655" s="7" t="s">
        <v>4625</v>
      </c>
      <c r="K2655" s="9">
        <v>29952</v>
      </c>
      <c r="L2655" s="7"/>
      <c r="M2655" s="7"/>
      <c r="N2655" s="7">
        <v>7488165202</v>
      </c>
      <c r="O2655" s="7"/>
      <c r="P2655" s="7"/>
      <c r="Q2655" s="7" t="s">
        <v>99</v>
      </c>
      <c r="R2655" s="39" t="s">
        <v>14120</v>
      </c>
      <c r="S2655" s="7"/>
      <c r="T2655" s="7" t="s">
        <v>1030</v>
      </c>
      <c r="U2655" s="7"/>
      <c r="V2655" s="7"/>
      <c r="W2655" s="7"/>
      <c r="X2655" s="7"/>
      <c r="Y2655" s="39"/>
      <c r="Z2655" s="7"/>
      <c r="AA2655" s="7"/>
      <c r="AB2655" s="24"/>
      <c r="AC2655" t="s">
        <v>26453</v>
      </c>
      <c r="AD2655" t="s">
        <v>23380</v>
      </c>
    </row>
    <row r="2656" spans="1:30" x14ac:dyDescent="0.25">
      <c r="A2656" t="str">
        <f t="shared" si="101"/>
        <v>91490009</v>
      </c>
      <c r="B2656" s="23" t="s">
        <v>58</v>
      </c>
      <c r="C2656" s="7" t="s">
        <v>667</v>
      </c>
      <c r="D2656" s="66" t="s">
        <v>425</v>
      </c>
      <c r="E2656" s="53" t="e">
        <f>VLOOKUP(D2656,'MPG Master'!$C$3:$I$716,7,0)</f>
        <v>#N/A</v>
      </c>
      <c r="F2656" s="7" t="e">
        <f>VLOOKUP(D2656,'MPG Master'!$C$3:$D$716,2,0)</f>
        <v>#N/A</v>
      </c>
      <c r="G2656" s="67" t="s">
        <v>1706</v>
      </c>
      <c r="H2656" s="53" t="e">
        <f t="shared" si="100"/>
        <v>#N/A</v>
      </c>
      <c r="I2656" s="7" t="s">
        <v>9588</v>
      </c>
      <c r="J2656" s="7" t="s">
        <v>19535</v>
      </c>
      <c r="K2656" s="9">
        <v>33239</v>
      </c>
      <c r="L2656" s="7"/>
      <c r="M2656" s="7"/>
      <c r="N2656" s="7">
        <v>9155133118</v>
      </c>
      <c r="O2656" s="7"/>
      <c r="P2656" s="7"/>
      <c r="Q2656" s="7" t="s">
        <v>99</v>
      </c>
      <c r="R2656" s="39" t="s">
        <v>14121</v>
      </c>
      <c r="S2656" s="7"/>
      <c r="T2656" s="7" t="s">
        <v>1023</v>
      </c>
      <c r="U2656" s="7"/>
      <c r="V2656" s="7"/>
      <c r="W2656" s="7"/>
      <c r="X2656" s="7"/>
      <c r="Y2656" s="39"/>
      <c r="Z2656" s="7"/>
      <c r="AA2656" s="7"/>
      <c r="AB2656" s="24"/>
      <c r="AC2656" t="s">
        <v>26453</v>
      </c>
      <c r="AD2656" t="s">
        <v>23380</v>
      </c>
    </row>
    <row r="2657" spans="1:30" x14ac:dyDescent="0.25">
      <c r="A2657" t="str">
        <f t="shared" si="101"/>
        <v>91490007</v>
      </c>
      <c r="B2657" s="23" t="s">
        <v>58</v>
      </c>
      <c r="C2657" s="7" t="s">
        <v>667</v>
      </c>
      <c r="D2657" s="66" t="s">
        <v>425</v>
      </c>
      <c r="E2657" s="53" t="e">
        <f>VLOOKUP(D2657,'MPG Master'!$C$3:$I$716,7,0)</f>
        <v>#N/A</v>
      </c>
      <c r="F2657" s="7" t="e">
        <f>VLOOKUP(D2657,'MPG Master'!$C$3:$D$716,2,0)</f>
        <v>#N/A</v>
      </c>
      <c r="G2657" s="67" t="s">
        <v>1720</v>
      </c>
      <c r="H2657" s="53" t="e">
        <f t="shared" si="100"/>
        <v>#N/A</v>
      </c>
      <c r="I2657" s="7" t="s">
        <v>9589</v>
      </c>
      <c r="J2657" s="7" t="s">
        <v>19536</v>
      </c>
      <c r="K2657" s="9">
        <v>32518</v>
      </c>
      <c r="L2657" s="7"/>
      <c r="M2657" s="7"/>
      <c r="N2657" s="7">
        <v>9304088414</v>
      </c>
      <c r="O2657" s="7"/>
      <c r="P2657" s="7"/>
      <c r="Q2657" s="7" t="s">
        <v>99</v>
      </c>
      <c r="R2657" s="39" t="s">
        <v>14122</v>
      </c>
      <c r="S2657" s="7"/>
      <c r="T2657" s="7" t="s">
        <v>1023</v>
      </c>
      <c r="U2657" s="7"/>
      <c r="V2657" s="7"/>
      <c r="W2657" s="7"/>
      <c r="X2657" s="7"/>
      <c r="Y2657" s="39"/>
      <c r="Z2657" s="7"/>
      <c r="AA2657" s="7"/>
      <c r="AB2657" s="24"/>
      <c r="AC2657" t="s">
        <v>26453</v>
      </c>
      <c r="AD2657" t="s">
        <v>23380</v>
      </c>
    </row>
    <row r="2658" spans="1:30" x14ac:dyDescent="0.25">
      <c r="A2658" t="str">
        <f t="shared" si="101"/>
        <v>91480015</v>
      </c>
      <c r="B2658" s="23" t="s">
        <v>58</v>
      </c>
      <c r="C2658" s="7" t="s">
        <v>667</v>
      </c>
      <c r="D2658" s="66" t="s">
        <v>424</v>
      </c>
      <c r="E2658" s="53" t="e">
        <f>VLOOKUP(D2658,'MPG Master'!$C$3:$I$716,7,0)</f>
        <v>#N/A</v>
      </c>
      <c r="F2658" s="7" t="e">
        <f>VLOOKUP(D2658,'MPG Master'!$C$3:$D$716,2,0)</f>
        <v>#N/A</v>
      </c>
      <c r="G2658" s="67" t="s">
        <v>1739</v>
      </c>
      <c r="H2658" s="53" t="e">
        <f t="shared" si="100"/>
        <v>#N/A</v>
      </c>
      <c r="I2658" s="7" t="s">
        <v>9590</v>
      </c>
      <c r="J2658" s="7" t="s">
        <v>19537</v>
      </c>
      <c r="K2658" s="9">
        <v>19360</v>
      </c>
      <c r="L2658" s="7"/>
      <c r="M2658" s="7"/>
      <c r="N2658" s="7">
        <v>9570496051</v>
      </c>
      <c r="O2658" s="7"/>
      <c r="P2658" s="7"/>
      <c r="Q2658" s="7" t="s">
        <v>798</v>
      </c>
      <c r="R2658" s="39" t="s">
        <v>14123</v>
      </c>
      <c r="S2658" s="7"/>
      <c r="T2658" s="7" t="s">
        <v>1012</v>
      </c>
      <c r="U2658" s="7"/>
      <c r="V2658" s="7"/>
      <c r="W2658" s="7"/>
      <c r="X2658" s="7"/>
      <c r="Y2658" s="39"/>
      <c r="Z2658" s="7"/>
      <c r="AA2658" s="7"/>
      <c r="AB2658" s="24"/>
      <c r="AC2658" t="s">
        <v>26453</v>
      </c>
      <c r="AD2658" t="s">
        <v>23380</v>
      </c>
    </row>
    <row r="2659" spans="1:30" x14ac:dyDescent="0.25">
      <c r="A2659" t="str">
        <f t="shared" si="101"/>
        <v>91490008</v>
      </c>
      <c r="B2659" s="23" t="s">
        <v>58</v>
      </c>
      <c r="C2659" s="7" t="s">
        <v>667</v>
      </c>
      <c r="D2659" s="66" t="s">
        <v>425</v>
      </c>
      <c r="E2659" s="53" t="e">
        <f>VLOOKUP(D2659,'MPG Master'!$C$3:$I$716,7,0)</f>
        <v>#N/A</v>
      </c>
      <c r="F2659" s="7" t="e">
        <f>VLOOKUP(D2659,'MPG Master'!$C$3:$D$716,2,0)</f>
        <v>#N/A</v>
      </c>
      <c r="G2659" s="67" t="s">
        <v>1687</v>
      </c>
      <c r="H2659" s="53" t="e">
        <f t="shared" si="100"/>
        <v>#N/A</v>
      </c>
      <c r="I2659" s="7" t="s">
        <v>2281</v>
      </c>
      <c r="J2659" s="7" t="s">
        <v>19538</v>
      </c>
      <c r="K2659" s="9">
        <v>27030</v>
      </c>
      <c r="L2659" s="7"/>
      <c r="M2659" s="7"/>
      <c r="N2659" s="7">
        <v>6201153336</v>
      </c>
      <c r="O2659" s="7"/>
      <c r="P2659" s="7"/>
      <c r="Q2659" s="7" t="s">
        <v>1263</v>
      </c>
      <c r="R2659" s="39" t="s">
        <v>14124</v>
      </c>
      <c r="S2659" s="7"/>
      <c r="T2659" s="7" t="s">
        <v>7152</v>
      </c>
      <c r="U2659" s="7"/>
      <c r="V2659" s="7"/>
      <c r="W2659" s="7"/>
      <c r="X2659" s="7"/>
      <c r="Y2659" s="39"/>
      <c r="Z2659" s="7"/>
      <c r="AA2659" s="7"/>
      <c r="AB2659" s="24"/>
      <c r="AC2659" t="s">
        <v>26453</v>
      </c>
      <c r="AD2659" t="s">
        <v>23380</v>
      </c>
    </row>
    <row r="2660" spans="1:30" x14ac:dyDescent="0.25">
      <c r="A2660" t="str">
        <f t="shared" si="101"/>
        <v>11890018</v>
      </c>
      <c r="B2660" s="23" t="s">
        <v>58</v>
      </c>
      <c r="C2660" s="7" t="s">
        <v>1668</v>
      </c>
      <c r="D2660" s="66" t="s">
        <v>447</v>
      </c>
      <c r="E2660" s="53" t="e">
        <f>VLOOKUP(D2660,'MPG Master'!$C$3:$I$716,7,0)</f>
        <v>#N/A</v>
      </c>
      <c r="F2660" s="7" t="e">
        <f>VLOOKUP(D2660,'MPG Master'!$C$3:$D$716,2,0)</f>
        <v>#N/A</v>
      </c>
      <c r="G2660" s="67" t="s">
        <v>1682</v>
      </c>
      <c r="H2660" s="53" t="e">
        <f t="shared" si="100"/>
        <v>#N/A</v>
      </c>
      <c r="I2660" s="7" t="s">
        <v>6023</v>
      </c>
      <c r="J2660" s="7" t="s">
        <v>19539</v>
      </c>
      <c r="K2660" s="9">
        <v>25204</v>
      </c>
      <c r="L2660" s="7"/>
      <c r="M2660" s="7"/>
      <c r="N2660" s="7">
        <v>7970871795</v>
      </c>
      <c r="O2660" s="7"/>
      <c r="P2660" s="7"/>
      <c r="Q2660" s="7" t="s">
        <v>11497</v>
      </c>
      <c r="R2660" s="39" t="s">
        <v>14125</v>
      </c>
      <c r="S2660" s="7"/>
      <c r="T2660" s="7" t="s">
        <v>747</v>
      </c>
      <c r="U2660" s="7"/>
      <c r="V2660" s="7"/>
      <c r="W2660" s="7"/>
      <c r="X2660" s="7"/>
      <c r="Y2660" s="39"/>
      <c r="Z2660" s="7"/>
      <c r="AA2660" s="7"/>
      <c r="AB2660" s="24"/>
      <c r="AC2660" t="s">
        <v>26453</v>
      </c>
      <c r="AD2660" t="s">
        <v>23380</v>
      </c>
    </row>
    <row r="2661" spans="1:30" x14ac:dyDescent="0.25">
      <c r="A2661" t="str">
        <f t="shared" si="101"/>
        <v>10300025</v>
      </c>
      <c r="B2661" s="23" t="s">
        <v>58</v>
      </c>
      <c r="C2661" s="7" t="s">
        <v>1452</v>
      </c>
      <c r="D2661" s="66" t="s">
        <v>314</v>
      </c>
      <c r="E2661" s="53" t="e">
        <f>VLOOKUP(D2661,'MPG Master'!$C$3:$I$716,7,0)</f>
        <v>#N/A</v>
      </c>
      <c r="F2661" s="7" t="e">
        <f>VLOOKUP(D2661,'MPG Master'!$C$3:$D$716,2,0)</f>
        <v>#N/A</v>
      </c>
      <c r="G2661" s="67" t="s">
        <v>1833</v>
      </c>
      <c r="H2661" s="53" t="e">
        <f t="shared" si="100"/>
        <v>#N/A</v>
      </c>
      <c r="I2661" s="7" t="s">
        <v>4327</v>
      </c>
      <c r="J2661" s="7" t="s">
        <v>19540</v>
      </c>
      <c r="K2661" s="9">
        <v>27375</v>
      </c>
      <c r="L2661" s="7"/>
      <c r="M2661" s="7"/>
      <c r="N2661" s="7">
        <v>9117250046</v>
      </c>
      <c r="O2661" s="7"/>
      <c r="P2661" s="7"/>
      <c r="Q2661" s="7" t="s">
        <v>11497</v>
      </c>
      <c r="R2661" s="39" t="s">
        <v>14126</v>
      </c>
      <c r="S2661" s="7"/>
      <c r="T2661" s="7" t="s">
        <v>747</v>
      </c>
      <c r="U2661" s="7"/>
      <c r="V2661" s="7"/>
      <c r="W2661" s="7"/>
      <c r="X2661" s="7"/>
      <c r="Y2661" s="39"/>
      <c r="Z2661" s="7"/>
      <c r="AA2661" s="7"/>
      <c r="AB2661" s="24"/>
      <c r="AC2661" t="s">
        <v>26453</v>
      </c>
      <c r="AD2661" t="s">
        <v>23380</v>
      </c>
    </row>
    <row r="2662" spans="1:30" x14ac:dyDescent="0.25">
      <c r="A2662" t="str">
        <f t="shared" si="101"/>
        <v>11960036</v>
      </c>
      <c r="B2662" s="23" t="s">
        <v>58</v>
      </c>
      <c r="C2662" s="7" t="s">
        <v>1452</v>
      </c>
      <c r="D2662" s="66" t="s">
        <v>321</v>
      </c>
      <c r="E2662" s="53" t="e">
        <f>VLOOKUP(D2662,'MPG Master'!$C$3:$I$716,7,0)</f>
        <v>#N/A</v>
      </c>
      <c r="F2662" s="7" t="e">
        <f>VLOOKUP(D2662,'MPG Master'!$C$3:$D$716,2,0)</f>
        <v>#N/A</v>
      </c>
      <c r="G2662" s="67" t="s">
        <v>383</v>
      </c>
      <c r="H2662" s="53" t="e">
        <f t="shared" si="100"/>
        <v>#N/A</v>
      </c>
      <c r="I2662" s="7" t="s">
        <v>9591</v>
      </c>
      <c r="J2662" s="7" t="s">
        <v>5596</v>
      </c>
      <c r="K2662" s="9">
        <v>33321</v>
      </c>
      <c r="L2662" s="7"/>
      <c r="M2662" s="7"/>
      <c r="N2662" s="7">
        <v>8405781884</v>
      </c>
      <c r="O2662" s="7"/>
      <c r="P2662" s="7"/>
      <c r="Q2662" s="7" t="s">
        <v>1424</v>
      </c>
      <c r="R2662" s="39" t="s">
        <v>14127</v>
      </c>
      <c r="S2662" s="7"/>
      <c r="T2662" s="7" t="s">
        <v>735</v>
      </c>
      <c r="U2662" s="7"/>
      <c r="V2662" s="7"/>
      <c r="W2662" s="7"/>
      <c r="X2662" s="7"/>
      <c r="Y2662" s="39"/>
      <c r="Z2662" s="7"/>
      <c r="AA2662" s="7"/>
      <c r="AB2662" s="24"/>
      <c r="AC2662" t="s">
        <v>26453</v>
      </c>
      <c r="AD2662" t="s">
        <v>23380</v>
      </c>
    </row>
    <row r="2663" spans="1:30" x14ac:dyDescent="0.25">
      <c r="A2663" t="str">
        <f t="shared" si="101"/>
        <v>11960037</v>
      </c>
      <c r="B2663" s="23" t="s">
        <v>58</v>
      </c>
      <c r="C2663" s="7" t="s">
        <v>1452</v>
      </c>
      <c r="D2663" s="66" t="s">
        <v>321</v>
      </c>
      <c r="E2663" s="53" t="e">
        <f>VLOOKUP(D2663,'MPG Master'!$C$3:$I$716,7,0)</f>
        <v>#N/A</v>
      </c>
      <c r="F2663" s="7" t="e">
        <f>VLOOKUP(D2663,'MPG Master'!$C$3:$D$716,2,0)</f>
        <v>#N/A</v>
      </c>
      <c r="G2663" s="67" t="s">
        <v>1692</v>
      </c>
      <c r="H2663" s="53" t="e">
        <f t="shared" si="100"/>
        <v>#N/A</v>
      </c>
      <c r="I2663" s="7" t="s">
        <v>2500</v>
      </c>
      <c r="J2663" s="7" t="s">
        <v>18454</v>
      </c>
      <c r="K2663" s="9">
        <v>24083</v>
      </c>
      <c r="L2663" s="7"/>
      <c r="M2663" s="7"/>
      <c r="N2663" s="7">
        <v>9546606753</v>
      </c>
      <c r="O2663" s="7"/>
      <c r="P2663" s="7"/>
      <c r="Q2663" s="7" t="s">
        <v>798</v>
      </c>
      <c r="R2663" s="39" t="s">
        <v>14128</v>
      </c>
      <c r="S2663" s="7"/>
      <c r="T2663" s="7" t="s">
        <v>1999</v>
      </c>
      <c r="U2663" s="7"/>
      <c r="V2663" s="7"/>
      <c r="W2663" s="7"/>
      <c r="X2663" s="7"/>
      <c r="Y2663" s="39"/>
      <c r="Z2663" s="7"/>
      <c r="AA2663" s="7"/>
      <c r="AB2663" s="24"/>
      <c r="AC2663" t="s">
        <v>26453</v>
      </c>
      <c r="AD2663" t="s">
        <v>23380</v>
      </c>
    </row>
    <row r="2664" spans="1:30" x14ac:dyDescent="0.25">
      <c r="A2664" t="str">
        <f t="shared" si="101"/>
        <v>01370010</v>
      </c>
      <c r="B2664" s="23" t="s">
        <v>58</v>
      </c>
      <c r="C2664" s="7" t="s">
        <v>1663</v>
      </c>
      <c r="D2664" s="66" t="s">
        <v>396</v>
      </c>
      <c r="E2664" s="53" t="e">
        <f>VLOOKUP(D2664,'MPG Master'!$C$3:$I$716,7,0)</f>
        <v>#N/A</v>
      </c>
      <c r="F2664" s="7" t="e">
        <f>VLOOKUP(D2664,'MPG Master'!$C$3:$D$716,2,0)</f>
        <v>#N/A</v>
      </c>
      <c r="G2664" s="67" t="s">
        <v>1681</v>
      </c>
      <c r="H2664" s="53" t="e">
        <f t="shared" si="100"/>
        <v>#N/A</v>
      </c>
      <c r="I2664" s="7" t="s">
        <v>9592</v>
      </c>
      <c r="J2664" s="7" t="s">
        <v>18530</v>
      </c>
      <c r="K2664" s="9">
        <v>36845</v>
      </c>
      <c r="L2664" s="7"/>
      <c r="M2664" s="7"/>
      <c r="N2664" s="7">
        <v>0</v>
      </c>
      <c r="O2664" s="7"/>
      <c r="P2664" s="7"/>
      <c r="Q2664" s="7" t="s">
        <v>11506</v>
      </c>
      <c r="R2664" s="39" t="s">
        <v>14129</v>
      </c>
      <c r="S2664" s="7"/>
      <c r="T2664" s="7" t="s">
        <v>3645</v>
      </c>
      <c r="U2664" s="7"/>
      <c r="V2664" s="7"/>
      <c r="W2664" s="7"/>
      <c r="X2664" s="7"/>
      <c r="Y2664" s="39"/>
      <c r="Z2664" s="7"/>
      <c r="AA2664" s="7"/>
      <c r="AB2664" s="24"/>
      <c r="AC2664" t="s">
        <v>26453</v>
      </c>
      <c r="AD2664" t="s">
        <v>23380</v>
      </c>
    </row>
    <row r="2665" spans="1:30" x14ac:dyDescent="0.25">
      <c r="A2665" t="str">
        <f t="shared" si="101"/>
        <v>97170002</v>
      </c>
      <c r="B2665" s="23" t="s">
        <v>58</v>
      </c>
      <c r="C2665" s="7" t="s">
        <v>7736</v>
      </c>
      <c r="D2665" s="66" t="s">
        <v>474</v>
      </c>
      <c r="E2665" s="53" t="e">
        <f>VLOOKUP(D2665,'MPG Master'!$C$3:$I$716,7,0)</f>
        <v>#N/A</v>
      </c>
      <c r="F2665" s="7" t="e">
        <f>VLOOKUP(D2665,'MPG Master'!$C$3:$D$716,2,0)</f>
        <v>#N/A</v>
      </c>
      <c r="G2665" s="67" t="s">
        <v>60</v>
      </c>
      <c r="H2665" s="53" t="e">
        <f t="shared" si="100"/>
        <v>#N/A</v>
      </c>
      <c r="I2665" s="7" t="s">
        <v>8621</v>
      </c>
      <c r="J2665" s="7" t="s">
        <v>1144</v>
      </c>
      <c r="K2665" s="9">
        <v>27760</v>
      </c>
      <c r="L2665" s="7"/>
      <c r="M2665" s="7"/>
      <c r="N2665" s="7">
        <v>7549284477</v>
      </c>
      <c r="O2665" s="7"/>
      <c r="P2665" s="7"/>
      <c r="Q2665" s="7" t="s">
        <v>798</v>
      </c>
      <c r="R2665" s="39" t="s">
        <v>14130</v>
      </c>
      <c r="S2665" s="7"/>
      <c r="T2665" s="7" t="s">
        <v>1191</v>
      </c>
      <c r="U2665" s="7"/>
      <c r="V2665" s="7"/>
      <c r="W2665" s="7"/>
      <c r="X2665" s="7"/>
      <c r="Y2665" s="39"/>
      <c r="Z2665" s="7"/>
      <c r="AA2665" s="7"/>
      <c r="AB2665" s="24"/>
      <c r="AC2665" t="s">
        <v>26453</v>
      </c>
      <c r="AD2665" t="s">
        <v>23380</v>
      </c>
    </row>
    <row r="2666" spans="1:30" x14ac:dyDescent="0.25">
      <c r="A2666" t="str">
        <f t="shared" si="101"/>
        <v>95210005</v>
      </c>
      <c r="B2666" s="23" t="s">
        <v>58</v>
      </c>
      <c r="C2666" s="7" t="s">
        <v>7736</v>
      </c>
      <c r="D2666" s="66" t="s">
        <v>473</v>
      </c>
      <c r="E2666" s="53" t="e">
        <f>VLOOKUP(D2666,'MPG Master'!$C$3:$I$716,7,0)</f>
        <v>#N/A</v>
      </c>
      <c r="F2666" s="7" t="e">
        <f>VLOOKUP(D2666,'MPG Master'!$C$3:$D$716,2,0)</f>
        <v>#N/A</v>
      </c>
      <c r="G2666" s="67" t="s">
        <v>1680</v>
      </c>
      <c r="H2666" s="53" t="e">
        <f t="shared" si="100"/>
        <v>#N/A</v>
      </c>
      <c r="I2666" s="7" t="s">
        <v>9593</v>
      </c>
      <c r="J2666" s="7" t="s">
        <v>19541</v>
      </c>
      <c r="K2666" s="9">
        <v>25693</v>
      </c>
      <c r="L2666" s="7"/>
      <c r="M2666" s="7"/>
      <c r="N2666" s="7">
        <v>8521086080</v>
      </c>
      <c r="O2666" s="7"/>
      <c r="P2666" s="7"/>
      <c r="Q2666" s="7" t="s">
        <v>798</v>
      </c>
      <c r="R2666" s="39" t="s">
        <v>14131</v>
      </c>
      <c r="S2666" s="7"/>
      <c r="T2666" s="7" t="s">
        <v>1019</v>
      </c>
      <c r="U2666" s="7"/>
      <c r="V2666" s="7"/>
      <c r="W2666" s="7"/>
      <c r="X2666" s="7"/>
      <c r="Y2666" s="39"/>
      <c r="Z2666" s="7"/>
      <c r="AA2666" s="7"/>
      <c r="AB2666" s="24"/>
      <c r="AC2666" t="s">
        <v>26453</v>
      </c>
      <c r="AD2666" t="s">
        <v>23380</v>
      </c>
    </row>
    <row r="2667" spans="1:30" x14ac:dyDescent="0.25">
      <c r="A2667" t="str">
        <f t="shared" si="101"/>
        <v>11920027</v>
      </c>
      <c r="B2667" s="23" t="s">
        <v>58</v>
      </c>
      <c r="C2667" s="7" t="s">
        <v>1668</v>
      </c>
      <c r="D2667" s="66" t="s">
        <v>450</v>
      </c>
      <c r="E2667" s="53" t="e">
        <f>VLOOKUP(D2667,'MPG Master'!$C$3:$I$716,7,0)</f>
        <v>#N/A</v>
      </c>
      <c r="F2667" s="7" t="e">
        <f>VLOOKUP(D2667,'MPG Master'!$C$3:$D$716,2,0)</f>
        <v>#N/A</v>
      </c>
      <c r="G2667" s="67" t="s">
        <v>1840</v>
      </c>
      <c r="H2667" s="53" t="e">
        <f t="shared" si="100"/>
        <v>#N/A</v>
      </c>
      <c r="I2667" s="7" t="s">
        <v>9594</v>
      </c>
      <c r="J2667" s="7" t="s">
        <v>19542</v>
      </c>
      <c r="K2667" s="9">
        <v>30225</v>
      </c>
      <c r="L2667" s="7"/>
      <c r="M2667" s="7"/>
      <c r="N2667" s="7">
        <v>8935938853</v>
      </c>
      <c r="O2667" s="7"/>
      <c r="P2667" s="7"/>
      <c r="Q2667" s="7" t="s">
        <v>798</v>
      </c>
      <c r="R2667" s="39" t="s">
        <v>14132</v>
      </c>
      <c r="S2667" s="7"/>
      <c r="T2667" s="7" t="s">
        <v>1076</v>
      </c>
      <c r="U2667" s="7"/>
      <c r="V2667" s="7"/>
      <c r="W2667" s="7"/>
      <c r="X2667" s="7"/>
      <c r="Y2667" s="39"/>
      <c r="Z2667" s="7"/>
      <c r="AA2667" s="7"/>
      <c r="AB2667" s="24"/>
      <c r="AC2667" t="s">
        <v>26453</v>
      </c>
      <c r="AD2667" t="s">
        <v>23380</v>
      </c>
    </row>
    <row r="2668" spans="1:30" x14ac:dyDescent="0.25">
      <c r="A2668" t="str">
        <f t="shared" si="101"/>
        <v>10770020</v>
      </c>
      <c r="B2668" s="23" t="s">
        <v>58</v>
      </c>
      <c r="C2668" s="7" t="s">
        <v>1668</v>
      </c>
      <c r="D2668" s="66" t="s">
        <v>438</v>
      </c>
      <c r="E2668" s="53" t="e">
        <f>VLOOKUP(D2668,'MPG Master'!$C$3:$I$716,7,0)</f>
        <v>#N/A</v>
      </c>
      <c r="F2668" s="7" t="e">
        <f>VLOOKUP(D2668,'MPG Master'!$C$3:$D$716,2,0)</f>
        <v>#N/A</v>
      </c>
      <c r="G2668" s="67" t="s">
        <v>1819</v>
      </c>
      <c r="H2668" s="53" t="e">
        <f t="shared" si="100"/>
        <v>#N/A</v>
      </c>
      <c r="I2668" s="7" t="s">
        <v>9595</v>
      </c>
      <c r="J2668" s="7" t="s">
        <v>10759</v>
      </c>
      <c r="K2668" s="9">
        <v>31884</v>
      </c>
      <c r="L2668" s="7"/>
      <c r="M2668" s="7"/>
      <c r="N2668" s="7">
        <v>7061858429</v>
      </c>
      <c r="O2668" s="7"/>
      <c r="P2668" s="7"/>
      <c r="Q2668" s="7" t="s">
        <v>11497</v>
      </c>
      <c r="R2668" s="39" t="s">
        <v>14133</v>
      </c>
      <c r="S2668" s="7"/>
      <c r="T2668" s="7" t="s">
        <v>747</v>
      </c>
      <c r="U2668" s="7"/>
      <c r="V2668" s="7"/>
      <c r="W2668" s="7"/>
      <c r="X2668" s="7"/>
      <c r="Y2668" s="39"/>
      <c r="Z2668" s="7"/>
      <c r="AA2668" s="7"/>
      <c r="AB2668" s="24"/>
      <c r="AC2668" t="s">
        <v>26453</v>
      </c>
      <c r="AD2668" t="s">
        <v>23380</v>
      </c>
    </row>
    <row r="2669" spans="1:30" x14ac:dyDescent="0.25">
      <c r="A2669" t="str">
        <f t="shared" si="101"/>
        <v>10770019</v>
      </c>
      <c r="B2669" s="23" t="s">
        <v>58</v>
      </c>
      <c r="C2669" s="7" t="s">
        <v>1668</v>
      </c>
      <c r="D2669" s="66" t="s">
        <v>438</v>
      </c>
      <c r="E2669" s="53" t="e">
        <f>VLOOKUP(D2669,'MPG Master'!$C$3:$I$716,7,0)</f>
        <v>#N/A</v>
      </c>
      <c r="F2669" s="7" t="e">
        <f>VLOOKUP(D2669,'MPG Master'!$C$3:$D$716,2,0)</f>
        <v>#N/A</v>
      </c>
      <c r="G2669" s="67" t="s">
        <v>1815</v>
      </c>
      <c r="H2669" s="53" t="e">
        <f t="shared" si="100"/>
        <v>#N/A</v>
      </c>
      <c r="I2669" s="7" t="s">
        <v>9596</v>
      </c>
      <c r="J2669" s="7" t="s">
        <v>19543</v>
      </c>
      <c r="K2669" s="9">
        <v>25569</v>
      </c>
      <c r="L2669" s="7"/>
      <c r="M2669" s="7"/>
      <c r="N2669" s="7">
        <v>8340690516</v>
      </c>
      <c r="O2669" s="7"/>
      <c r="P2669" s="7"/>
      <c r="Q2669" s="7" t="s">
        <v>11497</v>
      </c>
      <c r="R2669" s="39" t="s">
        <v>14134</v>
      </c>
      <c r="S2669" s="7"/>
      <c r="T2669" s="7" t="s">
        <v>747</v>
      </c>
      <c r="U2669" s="7"/>
      <c r="V2669" s="7"/>
      <c r="W2669" s="7"/>
      <c r="X2669" s="7"/>
      <c r="Y2669" s="39"/>
      <c r="Z2669" s="7"/>
      <c r="AA2669" s="7"/>
      <c r="AB2669" s="24"/>
      <c r="AC2669" t="s">
        <v>26453</v>
      </c>
      <c r="AD2669" t="s">
        <v>23380</v>
      </c>
    </row>
    <row r="2670" spans="1:30" x14ac:dyDescent="0.25">
      <c r="A2670" t="str">
        <f t="shared" si="101"/>
        <v>50460127</v>
      </c>
      <c r="B2670" s="23" t="s">
        <v>58</v>
      </c>
      <c r="C2670" s="7" t="s">
        <v>864</v>
      </c>
      <c r="D2670" s="66" t="s">
        <v>405</v>
      </c>
      <c r="E2670" s="53" t="e">
        <f>VLOOKUP(D2670,'MPG Master'!$C$3:$I$716,7,0)</f>
        <v>#N/A</v>
      </c>
      <c r="F2670" s="7" t="e">
        <f>VLOOKUP(D2670,'MPG Master'!$C$3:$D$716,2,0)</f>
        <v>#N/A</v>
      </c>
      <c r="G2670" s="67" t="s">
        <v>2641</v>
      </c>
      <c r="H2670" s="53" t="e">
        <f t="shared" si="100"/>
        <v>#N/A</v>
      </c>
      <c r="I2670" s="7" t="s">
        <v>2891</v>
      </c>
      <c r="J2670" s="7" t="s">
        <v>8550</v>
      </c>
      <c r="K2670" s="9">
        <v>29952</v>
      </c>
      <c r="L2670" s="7"/>
      <c r="M2670" s="7"/>
      <c r="N2670" s="7">
        <v>9572175113</v>
      </c>
      <c r="O2670" s="7"/>
      <c r="P2670" s="7"/>
      <c r="Q2670" s="7" t="s">
        <v>99</v>
      </c>
      <c r="R2670" s="39" t="s">
        <v>14135</v>
      </c>
      <c r="S2670" s="7"/>
      <c r="T2670" s="7" t="s">
        <v>3053</v>
      </c>
      <c r="U2670" s="7"/>
      <c r="V2670" s="7"/>
      <c r="W2670" s="7"/>
      <c r="X2670" s="7"/>
      <c r="Y2670" s="39"/>
      <c r="Z2670" s="7"/>
      <c r="AA2670" s="7"/>
      <c r="AB2670" s="24"/>
      <c r="AC2670" t="s">
        <v>26453</v>
      </c>
      <c r="AD2670" t="s">
        <v>23380</v>
      </c>
    </row>
    <row r="2671" spans="1:30" x14ac:dyDescent="0.25">
      <c r="A2671" t="str">
        <f t="shared" ref="A2671:A2707" si="102">CONCATENATE(D2671,G2671)</f>
        <v>01370009</v>
      </c>
      <c r="B2671" s="23" t="s">
        <v>58</v>
      </c>
      <c r="C2671" s="7" t="s">
        <v>1663</v>
      </c>
      <c r="D2671" s="66" t="s">
        <v>396</v>
      </c>
      <c r="E2671" s="53" t="e">
        <f>VLOOKUP(D2671,'MPG Master'!$C$3:$I$716,7,0)</f>
        <v>#N/A</v>
      </c>
      <c r="F2671" s="7" t="e">
        <f>VLOOKUP(D2671,'MPG Master'!$C$3:$D$716,2,0)</f>
        <v>#N/A</v>
      </c>
      <c r="G2671" s="67" t="s">
        <v>1706</v>
      </c>
      <c r="H2671" s="53" t="e">
        <f t="shared" si="100"/>
        <v>#N/A</v>
      </c>
      <c r="I2671" s="7" t="s">
        <v>3643</v>
      </c>
      <c r="J2671" s="7" t="s">
        <v>19544</v>
      </c>
      <c r="K2671" s="9">
        <v>36161</v>
      </c>
      <c r="L2671" s="7"/>
      <c r="M2671" s="7"/>
      <c r="N2671" s="7">
        <v>7070158949</v>
      </c>
      <c r="O2671" s="7"/>
      <c r="P2671" s="7"/>
      <c r="Q2671" s="7" t="s">
        <v>11506</v>
      </c>
      <c r="R2671" s="39" t="s">
        <v>14136</v>
      </c>
      <c r="S2671" s="7"/>
      <c r="T2671" s="7" t="s">
        <v>3093</v>
      </c>
      <c r="U2671" s="7"/>
      <c r="V2671" s="7"/>
      <c r="W2671" s="7"/>
      <c r="X2671" s="7"/>
      <c r="Y2671" s="39"/>
      <c r="Z2671" s="7"/>
      <c r="AA2671" s="7"/>
      <c r="AB2671" s="24"/>
      <c r="AC2671" t="s">
        <v>26453</v>
      </c>
      <c r="AD2671" t="s">
        <v>23380</v>
      </c>
    </row>
    <row r="2672" spans="1:30" x14ac:dyDescent="0.25">
      <c r="A2672" t="str">
        <f t="shared" si="102"/>
        <v>03780020</v>
      </c>
      <c r="B2672" s="23" t="s">
        <v>58</v>
      </c>
      <c r="C2672" s="7" t="s">
        <v>1665</v>
      </c>
      <c r="D2672" s="66" t="s">
        <v>522</v>
      </c>
      <c r="E2672" s="53" t="e">
        <f>VLOOKUP(D2672,'MPG Master'!$C$3:$I$716,7,0)</f>
        <v>#N/A</v>
      </c>
      <c r="F2672" s="7" t="e">
        <f>VLOOKUP(D2672,'MPG Master'!$C$3:$D$716,2,0)</f>
        <v>#N/A</v>
      </c>
      <c r="G2672" s="67" t="s">
        <v>1819</v>
      </c>
      <c r="H2672" s="53" t="e">
        <f t="shared" si="100"/>
        <v>#N/A</v>
      </c>
      <c r="I2672" s="7" t="s">
        <v>6453</v>
      </c>
      <c r="J2672" s="7" t="s">
        <v>19545</v>
      </c>
      <c r="K2672" s="9">
        <v>25204</v>
      </c>
      <c r="L2672" s="7"/>
      <c r="M2672" s="7"/>
      <c r="N2672" s="7">
        <v>9570540452</v>
      </c>
      <c r="O2672" s="7"/>
      <c r="P2672" s="7"/>
      <c r="Q2672" s="7" t="s">
        <v>11497</v>
      </c>
      <c r="R2672" s="39" t="s">
        <v>14137</v>
      </c>
      <c r="S2672" s="7"/>
      <c r="T2672" s="7" t="s">
        <v>747</v>
      </c>
      <c r="U2672" s="7"/>
      <c r="V2672" s="7"/>
      <c r="W2672" s="7"/>
      <c r="X2672" s="7"/>
      <c r="Y2672" s="39"/>
      <c r="Z2672" s="7"/>
      <c r="AA2672" s="7"/>
      <c r="AB2672" s="24"/>
      <c r="AC2672" t="s">
        <v>26453</v>
      </c>
      <c r="AD2672" t="s">
        <v>23380</v>
      </c>
    </row>
    <row r="2673" spans="1:30" x14ac:dyDescent="0.25">
      <c r="A2673" t="str">
        <f t="shared" si="102"/>
        <v>03620088</v>
      </c>
      <c r="B2673" s="23" t="s">
        <v>58</v>
      </c>
      <c r="C2673" s="7" t="s">
        <v>1665</v>
      </c>
      <c r="D2673" s="66" t="s">
        <v>516</v>
      </c>
      <c r="E2673" s="53" t="e">
        <f>VLOOKUP(D2673,'MPG Master'!$C$3:$I$716,7,0)</f>
        <v>#N/A</v>
      </c>
      <c r="F2673" s="7" t="e">
        <f>VLOOKUP(D2673,'MPG Master'!$C$3:$D$716,2,0)</f>
        <v>#N/A</v>
      </c>
      <c r="G2673" s="67" t="s">
        <v>387</v>
      </c>
      <c r="H2673" s="53" t="e">
        <f t="shared" si="100"/>
        <v>#N/A</v>
      </c>
      <c r="I2673" s="7" t="s">
        <v>2328</v>
      </c>
      <c r="J2673" s="7" t="s">
        <v>19546</v>
      </c>
      <c r="K2673" s="9">
        <v>27395</v>
      </c>
      <c r="L2673" s="7"/>
      <c r="M2673" s="7"/>
      <c r="N2673" s="7">
        <v>7780081457</v>
      </c>
      <c r="O2673" s="7"/>
      <c r="P2673" s="7"/>
      <c r="Q2673" s="7" t="s">
        <v>11497</v>
      </c>
      <c r="R2673" s="39" t="s">
        <v>14138</v>
      </c>
      <c r="S2673" s="7"/>
      <c r="T2673" s="7" t="s">
        <v>747</v>
      </c>
      <c r="U2673" s="7"/>
      <c r="V2673" s="7"/>
      <c r="W2673" s="7"/>
      <c r="X2673" s="7"/>
      <c r="Y2673" s="39"/>
      <c r="Z2673" s="7"/>
      <c r="AA2673" s="7"/>
      <c r="AB2673" s="24"/>
      <c r="AC2673" t="s">
        <v>26453</v>
      </c>
      <c r="AD2673" t="s">
        <v>23380</v>
      </c>
    </row>
    <row r="2674" spans="1:30" x14ac:dyDescent="0.25">
      <c r="A2674" t="str">
        <f t="shared" si="102"/>
        <v>03810018</v>
      </c>
      <c r="B2674" s="23" t="s">
        <v>58</v>
      </c>
      <c r="C2674" s="7" t="s">
        <v>1665</v>
      </c>
      <c r="D2674" s="66" t="s">
        <v>525</v>
      </c>
      <c r="E2674" s="53" t="e">
        <f>VLOOKUP(D2674,'MPG Master'!$C$3:$I$716,7,0)</f>
        <v>#N/A</v>
      </c>
      <c r="F2674" s="7" t="e">
        <f>VLOOKUP(D2674,'MPG Master'!$C$3:$D$716,2,0)</f>
        <v>#N/A</v>
      </c>
      <c r="G2674" s="67" t="s">
        <v>1682</v>
      </c>
      <c r="H2674" s="53" t="e">
        <f t="shared" si="100"/>
        <v>#N/A</v>
      </c>
      <c r="I2674" s="7" t="s">
        <v>1028</v>
      </c>
      <c r="J2674" s="7" t="s">
        <v>19547</v>
      </c>
      <c r="K2674" s="9">
        <v>31778</v>
      </c>
      <c r="L2674" s="7"/>
      <c r="M2674" s="7"/>
      <c r="N2674" s="7">
        <v>6201973253</v>
      </c>
      <c r="O2674" s="7"/>
      <c r="P2674" s="7"/>
      <c r="Q2674" s="7" t="s">
        <v>1263</v>
      </c>
      <c r="R2674" s="39" t="s">
        <v>14139</v>
      </c>
      <c r="S2674" s="7"/>
      <c r="T2674" s="7" t="s">
        <v>1221</v>
      </c>
      <c r="U2674" s="7"/>
      <c r="V2674" s="7"/>
      <c r="W2674" s="7"/>
      <c r="X2674" s="7"/>
      <c r="Y2674" s="39"/>
      <c r="Z2674" s="7"/>
      <c r="AA2674" s="7"/>
      <c r="AB2674" s="24"/>
      <c r="AC2674" t="s">
        <v>26453</v>
      </c>
      <c r="AD2674" t="s">
        <v>23380</v>
      </c>
    </row>
    <row r="2675" spans="1:30" x14ac:dyDescent="0.25">
      <c r="A2675" t="str">
        <f t="shared" si="102"/>
        <v>03810019</v>
      </c>
      <c r="B2675" s="23" t="s">
        <v>58</v>
      </c>
      <c r="C2675" s="7" t="s">
        <v>1665</v>
      </c>
      <c r="D2675" s="66" t="s">
        <v>525</v>
      </c>
      <c r="E2675" s="53" t="e">
        <f>VLOOKUP(D2675,'MPG Master'!$C$3:$I$716,7,0)</f>
        <v>#N/A</v>
      </c>
      <c r="F2675" s="7" t="e">
        <f>VLOOKUP(D2675,'MPG Master'!$C$3:$D$716,2,0)</f>
        <v>#N/A</v>
      </c>
      <c r="G2675" s="67" t="s">
        <v>1815</v>
      </c>
      <c r="H2675" s="53" t="e">
        <f t="shared" si="100"/>
        <v>#N/A</v>
      </c>
      <c r="I2675" s="7" t="s">
        <v>9598</v>
      </c>
      <c r="J2675" s="7" t="s">
        <v>19548</v>
      </c>
      <c r="K2675" s="9">
        <v>23012</v>
      </c>
      <c r="L2675" s="7"/>
      <c r="M2675" s="7"/>
      <c r="N2675" s="7">
        <v>9654543653</v>
      </c>
      <c r="O2675" s="7"/>
      <c r="P2675" s="7"/>
      <c r="Q2675" s="7" t="s">
        <v>1263</v>
      </c>
      <c r="R2675" s="39" t="s">
        <v>14140</v>
      </c>
      <c r="S2675" s="7"/>
      <c r="T2675" s="7" t="s">
        <v>1221</v>
      </c>
      <c r="U2675" s="7"/>
      <c r="V2675" s="7"/>
      <c r="W2675" s="7"/>
      <c r="X2675" s="7"/>
      <c r="Y2675" s="39"/>
      <c r="Z2675" s="7"/>
      <c r="AA2675" s="7"/>
      <c r="AB2675" s="24"/>
      <c r="AC2675" t="s">
        <v>26453</v>
      </c>
      <c r="AD2675" t="s">
        <v>23380</v>
      </c>
    </row>
    <row r="2676" spans="1:30" x14ac:dyDescent="0.25">
      <c r="A2676" t="str">
        <f t="shared" si="102"/>
        <v>03620090</v>
      </c>
      <c r="B2676" s="23" t="s">
        <v>58</v>
      </c>
      <c r="C2676" s="7" t="s">
        <v>1665</v>
      </c>
      <c r="D2676" s="66" t="s">
        <v>516</v>
      </c>
      <c r="E2676" s="53" t="e">
        <f>VLOOKUP(D2676,'MPG Master'!$C$3:$I$716,7,0)</f>
        <v>#N/A</v>
      </c>
      <c r="F2676" s="7" t="e">
        <f>VLOOKUP(D2676,'MPG Master'!$C$3:$D$716,2,0)</f>
        <v>#N/A</v>
      </c>
      <c r="G2676" s="67" t="s">
        <v>7154</v>
      </c>
      <c r="H2676" s="53" t="e">
        <f t="shared" si="100"/>
        <v>#N/A</v>
      </c>
      <c r="I2676" s="7" t="s">
        <v>9600</v>
      </c>
      <c r="J2676" s="7" t="s">
        <v>19549</v>
      </c>
      <c r="K2676" s="9">
        <v>28856</v>
      </c>
      <c r="L2676" s="7"/>
      <c r="M2676" s="7"/>
      <c r="N2676" s="7">
        <v>6201077323</v>
      </c>
      <c r="O2676" s="7"/>
      <c r="P2676" s="7"/>
      <c r="Q2676" s="7" t="s">
        <v>11497</v>
      </c>
      <c r="R2676" s="39" t="s">
        <v>14141</v>
      </c>
      <c r="S2676" s="7"/>
      <c r="T2676" s="7" t="s">
        <v>747</v>
      </c>
      <c r="U2676" s="7"/>
      <c r="V2676" s="7"/>
      <c r="W2676" s="7"/>
      <c r="X2676" s="7"/>
      <c r="Y2676" s="39"/>
      <c r="Z2676" s="7"/>
      <c r="AA2676" s="7"/>
      <c r="AB2676" s="24"/>
      <c r="AC2676" t="s">
        <v>26453</v>
      </c>
      <c r="AD2676" t="s">
        <v>23380</v>
      </c>
    </row>
    <row r="2677" spans="1:30" x14ac:dyDescent="0.25">
      <c r="A2677" t="str">
        <f t="shared" si="102"/>
        <v>03810017</v>
      </c>
      <c r="B2677" s="23" t="s">
        <v>58</v>
      </c>
      <c r="C2677" s="7" t="s">
        <v>1665</v>
      </c>
      <c r="D2677" s="66" t="s">
        <v>525</v>
      </c>
      <c r="E2677" s="53" t="e">
        <f>VLOOKUP(D2677,'MPG Master'!$C$3:$I$716,7,0)</f>
        <v>#N/A</v>
      </c>
      <c r="F2677" s="7" t="e">
        <f>VLOOKUP(D2677,'MPG Master'!$C$3:$D$716,2,0)</f>
        <v>#N/A</v>
      </c>
      <c r="G2677" s="67" t="s">
        <v>1683</v>
      </c>
      <c r="H2677" s="53" t="e">
        <f t="shared" si="100"/>
        <v>#N/A</v>
      </c>
      <c r="I2677" s="7" t="s">
        <v>9601</v>
      </c>
      <c r="J2677" s="7" t="s">
        <v>19550</v>
      </c>
      <c r="K2677" s="9">
        <v>35084</v>
      </c>
      <c r="L2677" s="7"/>
      <c r="M2677" s="7"/>
      <c r="N2677" s="7">
        <v>7033136161</v>
      </c>
      <c r="O2677" s="7"/>
      <c r="P2677" s="7"/>
      <c r="Q2677" s="7" t="s">
        <v>11499</v>
      </c>
      <c r="R2677" s="39" t="s">
        <v>14142</v>
      </c>
      <c r="S2677" s="7"/>
      <c r="T2677" s="7" t="s">
        <v>17806</v>
      </c>
      <c r="U2677" s="7"/>
      <c r="V2677" s="7"/>
      <c r="W2677" s="7"/>
      <c r="X2677" s="7"/>
      <c r="Y2677" s="39"/>
      <c r="Z2677" s="7"/>
      <c r="AA2677" s="7"/>
      <c r="AB2677" s="24"/>
      <c r="AC2677" t="s">
        <v>26453</v>
      </c>
      <c r="AD2677" t="s">
        <v>23380</v>
      </c>
    </row>
    <row r="2678" spans="1:30" x14ac:dyDescent="0.25">
      <c r="A2678" t="str">
        <f t="shared" si="102"/>
        <v>03780010</v>
      </c>
      <c r="B2678" s="23" t="s">
        <v>58</v>
      </c>
      <c r="C2678" s="7" t="s">
        <v>1665</v>
      </c>
      <c r="D2678" s="66" t="s">
        <v>522</v>
      </c>
      <c r="E2678" s="53" t="e">
        <f>VLOOKUP(D2678,'MPG Master'!$C$3:$I$716,7,0)</f>
        <v>#N/A</v>
      </c>
      <c r="F2678" s="7" t="e">
        <f>VLOOKUP(D2678,'MPG Master'!$C$3:$D$716,2,0)</f>
        <v>#N/A</v>
      </c>
      <c r="G2678" s="67" t="s">
        <v>1681</v>
      </c>
      <c r="H2678" s="53" t="e">
        <f t="shared" si="100"/>
        <v>#N/A</v>
      </c>
      <c r="I2678" s="7" t="s">
        <v>4939</v>
      </c>
      <c r="J2678" s="7" t="s">
        <v>19551</v>
      </c>
      <c r="K2678" s="9">
        <v>27395</v>
      </c>
      <c r="L2678" s="7"/>
      <c r="M2678" s="7"/>
      <c r="N2678" s="7">
        <v>9798330168</v>
      </c>
      <c r="O2678" s="7"/>
      <c r="P2678" s="7"/>
      <c r="Q2678" s="7" t="s">
        <v>1424</v>
      </c>
      <c r="R2678" s="39" t="s">
        <v>14143</v>
      </c>
      <c r="S2678" s="7"/>
      <c r="T2678" s="7" t="s">
        <v>5096</v>
      </c>
      <c r="U2678" s="7"/>
      <c r="V2678" s="7"/>
      <c r="W2678" s="7"/>
      <c r="X2678" s="7"/>
      <c r="Y2678" s="39"/>
      <c r="Z2678" s="7"/>
      <c r="AA2678" s="7"/>
      <c r="AB2678" s="24"/>
      <c r="AC2678" t="s">
        <v>26453</v>
      </c>
      <c r="AD2678" t="s">
        <v>23380</v>
      </c>
    </row>
    <row r="2679" spans="1:30" x14ac:dyDescent="0.25">
      <c r="A2679" t="str">
        <f t="shared" si="102"/>
        <v>03520005</v>
      </c>
      <c r="B2679" s="23" t="s">
        <v>58</v>
      </c>
      <c r="C2679" s="7" t="s">
        <v>1665</v>
      </c>
      <c r="D2679" s="66" t="s">
        <v>511</v>
      </c>
      <c r="E2679" s="53" t="e">
        <f>VLOOKUP(D2679,'MPG Master'!$C$3:$I$716,7,0)</f>
        <v>#N/A</v>
      </c>
      <c r="F2679" s="7" t="e">
        <f>VLOOKUP(D2679,'MPG Master'!$C$3:$D$716,2,0)</f>
        <v>#N/A</v>
      </c>
      <c r="G2679" s="67" t="s">
        <v>1680</v>
      </c>
      <c r="H2679" s="53" t="e">
        <f t="shared" si="100"/>
        <v>#N/A</v>
      </c>
      <c r="I2679" s="7" t="s">
        <v>9602</v>
      </c>
      <c r="J2679" s="7" t="s">
        <v>19552</v>
      </c>
      <c r="K2679" s="9">
        <v>35200</v>
      </c>
      <c r="L2679" s="7"/>
      <c r="M2679" s="7"/>
      <c r="N2679" s="7">
        <v>9801079277</v>
      </c>
      <c r="O2679" s="7"/>
      <c r="P2679" s="7"/>
      <c r="Q2679" s="7" t="s">
        <v>798</v>
      </c>
      <c r="R2679" s="39" t="s">
        <v>14144</v>
      </c>
      <c r="S2679" s="7"/>
      <c r="T2679" s="7" t="s">
        <v>2121</v>
      </c>
      <c r="U2679" s="7"/>
      <c r="V2679" s="7"/>
      <c r="W2679" s="7"/>
      <c r="X2679" s="7"/>
      <c r="Y2679" s="39"/>
      <c r="Z2679" s="7"/>
      <c r="AA2679" s="7"/>
      <c r="AB2679" s="24"/>
      <c r="AC2679" t="s">
        <v>26453</v>
      </c>
      <c r="AD2679" t="s">
        <v>23380</v>
      </c>
    </row>
    <row r="2680" spans="1:30" x14ac:dyDescent="0.25">
      <c r="A2680" t="str">
        <f t="shared" si="102"/>
        <v>03050054</v>
      </c>
      <c r="B2680" s="23" t="s">
        <v>58</v>
      </c>
      <c r="C2680" s="7" t="s">
        <v>1665</v>
      </c>
      <c r="D2680" s="66" t="s">
        <v>498</v>
      </c>
      <c r="E2680" s="53" t="e">
        <f>VLOOKUP(D2680,'MPG Master'!$C$3:$I$716,7,0)</f>
        <v>#N/A</v>
      </c>
      <c r="F2680" s="7" t="e">
        <f>VLOOKUP(D2680,'MPG Master'!$C$3:$D$716,2,0)</f>
        <v>#N/A</v>
      </c>
      <c r="G2680" s="67" t="s">
        <v>1684</v>
      </c>
      <c r="H2680" s="53" t="e">
        <f t="shared" si="100"/>
        <v>#N/A</v>
      </c>
      <c r="I2680" s="7" t="s">
        <v>9603</v>
      </c>
      <c r="J2680" s="7" t="s">
        <v>8329</v>
      </c>
      <c r="K2680" s="9">
        <v>29952</v>
      </c>
      <c r="L2680" s="7"/>
      <c r="M2680" s="7"/>
      <c r="N2680" s="7">
        <v>0</v>
      </c>
      <c r="O2680" s="7"/>
      <c r="P2680" s="7"/>
      <c r="Q2680" s="7" t="s">
        <v>1050</v>
      </c>
      <c r="R2680" s="39" t="s">
        <v>14145</v>
      </c>
      <c r="S2680" s="7"/>
      <c r="T2680" s="7" t="s">
        <v>1193</v>
      </c>
      <c r="U2680" s="7"/>
      <c r="V2680" s="7"/>
      <c r="W2680" s="7"/>
      <c r="X2680" s="7"/>
      <c r="Y2680" s="39"/>
      <c r="Z2680" s="7"/>
      <c r="AA2680" s="7"/>
      <c r="AB2680" s="24"/>
      <c r="AC2680" t="s">
        <v>26453</v>
      </c>
      <c r="AD2680" t="s">
        <v>23380</v>
      </c>
    </row>
    <row r="2681" spans="1:30" x14ac:dyDescent="0.25">
      <c r="A2681" t="str">
        <f t="shared" si="102"/>
        <v>03050027</v>
      </c>
      <c r="B2681" s="23" t="s">
        <v>58</v>
      </c>
      <c r="C2681" s="7" t="s">
        <v>1665</v>
      </c>
      <c r="D2681" s="66" t="s">
        <v>498</v>
      </c>
      <c r="E2681" s="53" t="e">
        <f>VLOOKUP(D2681,'MPG Master'!$C$3:$I$716,7,0)</f>
        <v>#N/A</v>
      </c>
      <c r="F2681" s="7" t="e">
        <f>VLOOKUP(D2681,'MPG Master'!$C$3:$D$716,2,0)</f>
        <v>#N/A</v>
      </c>
      <c r="G2681" s="67" t="s">
        <v>1840</v>
      </c>
      <c r="H2681" s="53" t="e">
        <f t="shared" si="100"/>
        <v>#N/A</v>
      </c>
      <c r="I2681" s="7" t="s">
        <v>9581</v>
      </c>
      <c r="J2681" s="7" t="s">
        <v>19553</v>
      </c>
      <c r="K2681" s="9">
        <v>26531</v>
      </c>
      <c r="L2681" s="7"/>
      <c r="M2681" s="7"/>
      <c r="N2681" s="7">
        <v>0</v>
      </c>
      <c r="O2681" s="7"/>
      <c r="P2681" s="7"/>
      <c r="Q2681" s="7" t="s">
        <v>1050</v>
      </c>
      <c r="R2681" s="39" t="s">
        <v>14146</v>
      </c>
      <c r="S2681" s="7"/>
      <c r="T2681" s="7" t="s">
        <v>1205</v>
      </c>
      <c r="U2681" s="7"/>
      <c r="V2681" s="7"/>
      <c r="W2681" s="7"/>
      <c r="X2681" s="7"/>
      <c r="Y2681" s="39"/>
      <c r="Z2681" s="7"/>
      <c r="AA2681" s="7"/>
      <c r="AB2681" s="24"/>
      <c r="AC2681" t="s">
        <v>26453</v>
      </c>
      <c r="AD2681" t="s">
        <v>23380</v>
      </c>
    </row>
    <row r="2682" spans="1:30" x14ac:dyDescent="0.25">
      <c r="A2682" t="str">
        <f t="shared" si="102"/>
        <v>95100022</v>
      </c>
      <c r="B2682" s="23" t="s">
        <v>58</v>
      </c>
      <c r="C2682" s="7" t="s">
        <v>7736</v>
      </c>
      <c r="D2682" s="66" t="s">
        <v>469</v>
      </c>
      <c r="E2682" s="53" t="e">
        <f>VLOOKUP(D2682,'MPG Master'!$C$3:$I$716,7,0)</f>
        <v>#N/A</v>
      </c>
      <c r="F2682" s="7" t="e">
        <f>VLOOKUP(D2682,'MPG Master'!$C$3:$D$716,2,0)</f>
        <v>#N/A</v>
      </c>
      <c r="G2682" s="67" t="s">
        <v>1825</v>
      </c>
      <c r="H2682" s="53" t="e">
        <f t="shared" si="100"/>
        <v>#N/A</v>
      </c>
      <c r="I2682" s="7" t="s">
        <v>9604</v>
      </c>
      <c r="J2682" s="7" t="s">
        <v>19554</v>
      </c>
      <c r="K2682" s="9">
        <v>34670</v>
      </c>
      <c r="L2682" s="7"/>
      <c r="M2682" s="7"/>
      <c r="N2682" s="7">
        <v>7869636515</v>
      </c>
      <c r="O2682" s="7"/>
      <c r="P2682" s="7"/>
      <c r="Q2682" s="7" t="s">
        <v>1659</v>
      </c>
      <c r="R2682" s="39" t="s">
        <v>14147</v>
      </c>
      <c r="S2682" s="7"/>
      <c r="T2682" s="7" t="s">
        <v>7213</v>
      </c>
      <c r="U2682" s="7"/>
      <c r="V2682" s="7"/>
      <c r="W2682" s="7"/>
      <c r="X2682" s="7"/>
      <c r="Y2682" s="39"/>
      <c r="Z2682" s="7"/>
      <c r="AA2682" s="7"/>
      <c r="AB2682" s="24"/>
      <c r="AC2682" t="s">
        <v>26453</v>
      </c>
      <c r="AD2682" t="s">
        <v>23380</v>
      </c>
    </row>
    <row r="2683" spans="1:30" x14ac:dyDescent="0.25">
      <c r="A2683" t="str">
        <f t="shared" si="102"/>
        <v>40360029</v>
      </c>
      <c r="B2683" s="23" t="s">
        <v>58</v>
      </c>
      <c r="C2683" s="7" t="s">
        <v>864</v>
      </c>
      <c r="D2683" s="66" t="s">
        <v>349</v>
      </c>
      <c r="E2683" s="53" t="e">
        <f>VLOOKUP(D2683,'MPG Master'!$C$3:$I$716,7,0)</f>
        <v>#N/A</v>
      </c>
      <c r="F2683" s="7" t="e">
        <f>VLOOKUP(D2683,'MPG Master'!$C$3:$D$716,2,0)</f>
        <v>#N/A</v>
      </c>
      <c r="G2683" s="67" t="s">
        <v>1927</v>
      </c>
      <c r="H2683" s="53" t="e">
        <f t="shared" si="100"/>
        <v>#N/A</v>
      </c>
      <c r="I2683" s="7" t="s">
        <v>2417</v>
      </c>
      <c r="J2683" s="7" t="s">
        <v>19555</v>
      </c>
      <c r="K2683" s="9">
        <v>21773</v>
      </c>
      <c r="L2683" s="7"/>
      <c r="M2683" s="7"/>
      <c r="N2683" s="7">
        <v>9661924855</v>
      </c>
      <c r="O2683" s="7"/>
      <c r="P2683" s="7"/>
      <c r="Q2683" s="7" t="s">
        <v>11495</v>
      </c>
      <c r="R2683" s="39" t="s">
        <v>14148</v>
      </c>
      <c r="S2683" s="7"/>
      <c r="T2683" s="7" t="s">
        <v>784</v>
      </c>
      <c r="U2683" s="7"/>
      <c r="V2683" s="7"/>
      <c r="W2683" s="7"/>
      <c r="X2683" s="7"/>
      <c r="Y2683" s="39"/>
      <c r="Z2683" s="7"/>
      <c r="AA2683" s="7"/>
      <c r="AB2683" s="24"/>
      <c r="AC2683" t="s">
        <v>26453</v>
      </c>
      <c r="AD2683" t="s">
        <v>23380</v>
      </c>
    </row>
    <row r="2684" spans="1:30" x14ac:dyDescent="0.25">
      <c r="A2684" t="str">
        <f t="shared" si="102"/>
        <v>40390247</v>
      </c>
      <c r="B2684" s="23" t="s">
        <v>58</v>
      </c>
      <c r="C2684" s="7" t="s">
        <v>864</v>
      </c>
      <c r="D2684" s="66" t="s">
        <v>350</v>
      </c>
      <c r="E2684" s="53" t="e">
        <f>VLOOKUP(D2684,'MPG Master'!$C$3:$I$716,7,0)</f>
        <v>#N/A</v>
      </c>
      <c r="F2684" s="7" t="e">
        <f>VLOOKUP(D2684,'MPG Master'!$C$3:$D$716,2,0)</f>
        <v>#N/A</v>
      </c>
      <c r="G2684" s="67" t="s">
        <v>4349</v>
      </c>
      <c r="H2684" s="53" t="e">
        <f t="shared" si="100"/>
        <v>#N/A</v>
      </c>
      <c r="I2684" s="7" t="s">
        <v>8725</v>
      </c>
      <c r="J2684" s="7" t="s">
        <v>19556</v>
      </c>
      <c r="K2684" s="9">
        <v>29952</v>
      </c>
      <c r="L2684" s="7"/>
      <c r="M2684" s="7"/>
      <c r="N2684" s="7">
        <v>7280803137</v>
      </c>
      <c r="O2684" s="7"/>
      <c r="P2684" s="7"/>
      <c r="Q2684" s="7" t="s">
        <v>798</v>
      </c>
      <c r="R2684" s="39" t="s">
        <v>14149</v>
      </c>
      <c r="S2684" s="7"/>
      <c r="T2684" s="7" t="s">
        <v>1968</v>
      </c>
      <c r="U2684" s="7"/>
      <c r="V2684" s="7"/>
      <c r="W2684" s="7"/>
      <c r="X2684" s="7"/>
      <c r="Y2684" s="39"/>
      <c r="Z2684" s="7"/>
      <c r="AA2684" s="7"/>
      <c r="AB2684" s="24"/>
      <c r="AC2684" t="s">
        <v>26453</v>
      </c>
      <c r="AD2684" t="s">
        <v>23380</v>
      </c>
    </row>
    <row r="2685" spans="1:30" x14ac:dyDescent="0.25">
      <c r="A2685" t="str">
        <f t="shared" si="102"/>
        <v>40390403</v>
      </c>
      <c r="B2685" s="23" t="s">
        <v>58</v>
      </c>
      <c r="C2685" s="7" t="s">
        <v>864</v>
      </c>
      <c r="D2685" s="66" t="s">
        <v>350</v>
      </c>
      <c r="E2685" s="53" t="e">
        <f>VLOOKUP(D2685,'MPG Master'!$C$3:$I$716,7,0)</f>
        <v>#N/A</v>
      </c>
      <c r="F2685" s="7" t="e">
        <f>VLOOKUP(D2685,'MPG Master'!$C$3:$D$716,2,0)</f>
        <v>#N/A</v>
      </c>
      <c r="G2685" s="67" t="s">
        <v>7852</v>
      </c>
      <c r="H2685" s="53" t="e">
        <f t="shared" si="100"/>
        <v>#N/A</v>
      </c>
      <c r="I2685" s="7" t="s">
        <v>6169</v>
      </c>
      <c r="J2685" s="7" t="s">
        <v>19557</v>
      </c>
      <c r="K2685" s="9">
        <v>19725</v>
      </c>
      <c r="L2685" s="7"/>
      <c r="M2685" s="7"/>
      <c r="N2685" s="7">
        <v>8102480210</v>
      </c>
      <c r="O2685" s="7"/>
      <c r="P2685" s="7"/>
      <c r="Q2685" s="7" t="s">
        <v>11495</v>
      </c>
      <c r="R2685" s="39" t="s">
        <v>14150</v>
      </c>
      <c r="S2685" s="7"/>
      <c r="T2685" s="7" t="s">
        <v>784</v>
      </c>
      <c r="U2685" s="7"/>
      <c r="V2685" s="7"/>
      <c r="W2685" s="7"/>
      <c r="X2685" s="7"/>
      <c r="Y2685" s="39"/>
      <c r="Z2685" s="7"/>
      <c r="AA2685" s="7"/>
      <c r="AB2685" s="24"/>
      <c r="AC2685" t="s">
        <v>26453</v>
      </c>
      <c r="AD2685" t="s">
        <v>23380</v>
      </c>
    </row>
    <row r="2686" spans="1:30" x14ac:dyDescent="0.25">
      <c r="A2686" t="str">
        <f t="shared" si="102"/>
        <v>11890019</v>
      </c>
      <c r="B2686" s="23" t="s">
        <v>58</v>
      </c>
      <c r="C2686" s="7" t="s">
        <v>1668</v>
      </c>
      <c r="D2686" s="66" t="s">
        <v>447</v>
      </c>
      <c r="E2686" s="53" t="e">
        <f>VLOOKUP(D2686,'MPG Master'!$C$3:$I$716,7,0)</f>
        <v>#N/A</v>
      </c>
      <c r="F2686" s="7" t="e">
        <f>VLOOKUP(D2686,'MPG Master'!$C$3:$D$716,2,0)</f>
        <v>#N/A</v>
      </c>
      <c r="G2686" s="67" t="s">
        <v>1815</v>
      </c>
      <c r="H2686" s="53" t="e">
        <f t="shared" si="100"/>
        <v>#N/A</v>
      </c>
      <c r="I2686" s="7" t="s">
        <v>9605</v>
      </c>
      <c r="J2686" s="7" t="s">
        <v>1071</v>
      </c>
      <c r="K2686" s="9">
        <v>30472</v>
      </c>
      <c r="L2686" s="7"/>
      <c r="M2686" s="7"/>
      <c r="N2686" s="7">
        <v>7762832652</v>
      </c>
      <c r="O2686" s="7"/>
      <c r="P2686" s="7"/>
      <c r="Q2686" s="7" t="s">
        <v>11497</v>
      </c>
      <c r="R2686" s="39" t="s">
        <v>14151</v>
      </c>
      <c r="S2686" s="7"/>
      <c r="T2686" s="7" t="s">
        <v>747</v>
      </c>
      <c r="U2686" s="7"/>
      <c r="V2686" s="7"/>
      <c r="W2686" s="7"/>
      <c r="X2686" s="7"/>
      <c r="Y2686" s="39"/>
      <c r="Z2686" s="7"/>
      <c r="AA2686" s="7"/>
      <c r="AB2686" s="24"/>
      <c r="AC2686" t="s">
        <v>26453</v>
      </c>
      <c r="AD2686" t="s">
        <v>23380</v>
      </c>
    </row>
    <row r="2687" spans="1:30" x14ac:dyDescent="0.25">
      <c r="A2687" t="str">
        <f t="shared" si="102"/>
        <v>40360225</v>
      </c>
      <c r="B2687" s="23" t="s">
        <v>58</v>
      </c>
      <c r="C2687" s="7" t="s">
        <v>864</v>
      </c>
      <c r="D2687" s="66" t="s">
        <v>349</v>
      </c>
      <c r="E2687" s="53" t="e">
        <f>VLOOKUP(D2687,'MPG Master'!$C$3:$I$716,7,0)</f>
        <v>#N/A</v>
      </c>
      <c r="F2687" s="7" t="e">
        <f>VLOOKUP(D2687,'MPG Master'!$C$3:$D$716,2,0)</f>
        <v>#N/A</v>
      </c>
      <c r="G2687" s="67" t="s">
        <v>7761</v>
      </c>
      <c r="H2687" s="53" t="e">
        <f t="shared" si="100"/>
        <v>#N/A</v>
      </c>
      <c r="I2687" s="7" t="s">
        <v>2417</v>
      </c>
      <c r="J2687" s="7" t="s">
        <v>19558</v>
      </c>
      <c r="K2687" s="9">
        <v>31413</v>
      </c>
      <c r="L2687" s="7"/>
      <c r="M2687" s="7"/>
      <c r="N2687" s="7">
        <v>9631928904</v>
      </c>
      <c r="O2687" s="7"/>
      <c r="P2687" s="7"/>
      <c r="Q2687" s="7" t="s">
        <v>11495</v>
      </c>
      <c r="R2687" s="39" t="s">
        <v>14152</v>
      </c>
      <c r="S2687" s="7"/>
      <c r="T2687" s="7" t="s">
        <v>784</v>
      </c>
      <c r="U2687" s="7"/>
      <c r="V2687" s="7"/>
      <c r="W2687" s="7"/>
      <c r="X2687" s="7"/>
      <c r="Y2687" s="39"/>
      <c r="Z2687" s="7"/>
      <c r="AA2687" s="7"/>
      <c r="AB2687" s="24"/>
      <c r="AC2687" t="s">
        <v>26453</v>
      </c>
      <c r="AD2687" t="s">
        <v>23380</v>
      </c>
    </row>
    <row r="2688" spans="1:30" x14ac:dyDescent="0.25">
      <c r="A2688" t="str">
        <f t="shared" si="102"/>
        <v>40360002</v>
      </c>
      <c r="B2688" s="23" t="s">
        <v>58</v>
      </c>
      <c r="C2688" s="7" t="s">
        <v>864</v>
      </c>
      <c r="D2688" s="66" t="s">
        <v>349</v>
      </c>
      <c r="E2688" s="53" t="e">
        <f>VLOOKUP(D2688,'MPG Master'!$C$3:$I$716,7,0)</f>
        <v>#N/A</v>
      </c>
      <c r="F2688" s="7" t="e">
        <f>VLOOKUP(D2688,'MPG Master'!$C$3:$D$716,2,0)</f>
        <v>#N/A</v>
      </c>
      <c r="G2688" s="67" t="s">
        <v>60</v>
      </c>
      <c r="H2688" s="53" t="e">
        <f t="shared" si="100"/>
        <v>#N/A</v>
      </c>
      <c r="I2688" s="7" t="s">
        <v>9607</v>
      </c>
      <c r="J2688" s="7" t="s">
        <v>19513</v>
      </c>
      <c r="K2688" s="9"/>
      <c r="L2688" s="7"/>
      <c r="M2688" s="7"/>
      <c r="N2688" s="7">
        <v>8521112911</v>
      </c>
      <c r="O2688" s="7"/>
      <c r="P2688" s="7"/>
      <c r="Q2688" s="7" t="s">
        <v>99</v>
      </c>
      <c r="R2688" s="39" t="s">
        <v>14153</v>
      </c>
      <c r="S2688" s="7"/>
      <c r="T2688" s="7" t="s">
        <v>841</v>
      </c>
      <c r="U2688" s="7"/>
      <c r="V2688" s="7"/>
      <c r="W2688" s="7"/>
      <c r="X2688" s="7"/>
      <c r="Y2688" s="39"/>
      <c r="Z2688" s="7"/>
      <c r="AA2688" s="7"/>
      <c r="AB2688" s="24"/>
      <c r="AC2688" t="s">
        <v>26453</v>
      </c>
      <c r="AD2688" t="s">
        <v>23380</v>
      </c>
    </row>
    <row r="2689" spans="1:30" x14ac:dyDescent="0.25">
      <c r="A2689" t="str">
        <f t="shared" si="102"/>
        <v>40360194</v>
      </c>
      <c r="B2689" s="23" t="s">
        <v>58</v>
      </c>
      <c r="C2689" s="7" t="s">
        <v>864</v>
      </c>
      <c r="D2689" s="66" t="s">
        <v>349</v>
      </c>
      <c r="E2689" s="53" t="e">
        <f>VLOOKUP(D2689,'MPG Master'!$C$3:$I$716,7,0)</f>
        <v>#N/A</v>
      </c>
      <c r="F2689" s="7" t="e">
        <f>VLOOKUP(D2689,'MPG Master'!$C$3:$D$716,2,0)</f>
        <v>#N/A</v>
      </c>
      <c r="G2689" s="67" t="s">
        <v>7829</v>
      </c>
      <c r="H2689" s="53" t="e">
        <f t="shared" si="100"/>
        <v>#N/A</v>
      </c>
      <c r="I2689" s="7" t="s">
        <v>9608</v>
      </c>
      <c r="J2689" s="7" t="s">
        <v>19559</v>
      </c>
      <c r="K2689" s="9">
        <v>25204</v>
      </c>
      <c r="L2689" s="7"/>
      <c r="M2689" s="7"/>
      <c r="N2689" s="7">
        <v>8757211278</v>
      </c>
      <c r="O2689" s="7"/>
      <c r="P2689" s="7"/>
      <c r="Q2689" s="7" t="s">
        <v>11495</v>
      </c>
      <c r="R2689" s="39" t="s">
        <v>14154</v>
      </c>
      <c r="S2689" s="7"/>
      <c r="T2689" s="7" t="s">
        <v>784</v>
      </c>
      <c r="U2689" s="7"/>
      <c r="V2689" s="7"/>
      <c r="W2689" s="7"/>
      <c r="X2689" s="7"/>
      <c r="Y2689" s="39"/>
      <c r="Z2689" s="7"/>
      <c r="AA2689" s="7"/>
      <c r="AB2689" s="24"/>
      <c r="AC2689" t="s">
        <v>26453</v>
      </c>
      <c r="AD2689" t="s">
        <v>23380</v>
      </c>
    </row>
    <row r="2690" spans="1:30" x14ac:dyDescent="0.25">
      <c r="A2690" t="str">
        <f t="shared" si="102"/>
        <v>11980003</v>
      </c>
      <c r="B2690" s="23" t="s">
        <v>58</v>
      </c>
      <c r="C2690" s="7" t="s">
        <v>665</v>
      </c>
      <c r="D2690" s="66" t="s">
        <v>451</v>
      </c>
      <c r="E2690" s="53" t="e">
        <f>VLOOKUP(D2690,'MPG Master'!$C$3:$I$716,7,0)</f>
        <v>#N/A</v>
      </c>
      <c r="F2690" s="7" t="e">
        <f>VLOOKUP(D2690,'MPG Master'!$C$3:$D$716,2,0)</f>
        <v>#N/A</v>
      </c>
      <c r="G2690" s="67" t="s">
        <v>61</v>
      </c>
      <c r="H2690" s="53" t="e">
        <f t="shared" si="100"/>
        <v>#N/A</v>
      </c>
      <c r="I2690" s="7" t="s">
        <v>5462</v>
      </c>
      <c r="J2690" s="7" t="s">
        <v>19560</v>
      </c>
      <c r="K2690" s="9">
        <v>35654</v>
      </c>
      <c r="L2690" s="7"/>
      <c r="M2690" s="7"/>
      <c r="N2690" s="7">
        <v>6206178216</v>
      </c>
      <c r="O2690" s="7"/>
      <c r="P2690" s="7"/>
      <c r="Q2690" s="7" t="s">
        <v>798</v>
      </c>
      <c r="R2690" s="39" t="s">
        <v>14155</v>
      </c>
      <c r="S2690" s="7"/>
      <c r="T2690" s="7" t="s">
        <v>1080</v>
      </c>
      <c r="U2690" s="7"/>
      <c r="V2690" s="7"/>
      <c r="W2690" s="7"/>
      <c r="X2690" s="7"/>
      <c r="Y2690" s="39"/>
      <c r="Z2690" s="7"/>
      <c r="AA2690" s="7"/>
      <c r="AB2690" s="24"/>
      <c r="AC2690" t="s">
        <v>26453</v>
      </c>
      <c r="AD2690" t="s">
        <v>23380</v>
      </c>
    </row>
    <row r="2691" spans="1:30" x14ac:dyDescent="0.25">
      <c r="A2691" t="str">
        <f t="shared" si="102"/>
        <v>11980007</v>
      </c>
      <c r="B2691" s="23" t="s">
        <v>58</v>
      </c>
      <c r="C2691" s="7" t="s">
        <v>665</v>
      </c>
      <c r="D2691" s="66" t="s">
        <v>451</v>
      </c>
      <c r="E2691" s="53" t="e">
        <f>VLOOKUP(D2691,'MPG Master'!$C$3:$I$716,7,0)</f>
        <v>#N/A</v>
      </c>
      <c r="F2691" s="7" t="e">
        <f>VLOOKUP(D2691,'MPG Master'!$C$3:$D$716,2,0)</f>
        <v>#N/A</v>
      </c>
      <c r="G2691" s="67" t="s">
        <v>1720</v>
      </c>
      <c r="H2691" s="53" t="e">
        <f t="shared" ref="H2691:H2754" si="103">E2691&amp;G2691</f>
        <v>#N/A</v>
      </c>
      <c r="I2691" s="7" t="s">
        <v>4729</v>
      </c>
      <c r="J2691" s="7" t="s">
        <v>1137</v>
      </c>
      <c r="K2691" s="9">
        <v>35170</v>
      </c>
      <c r="L2691" s="7"/>
      <c r="M2691" s="7"/>
      <c r="N2691" s="7">
        <v>9771139110</v>
      </c>
      <c r="O2691" s="7"/>
      <c r="P2691" s="7"/>
      <c r="Q2691" s="7" t="s">
        <v>11497</v>
      </c>
      <c r="R2691" s="39" t="s">
        <v>14156</v>
      </c>
      <c r="S2691" s="7"/>
      <c r="T2691" s="7" t="s">
        <v>747</v>
      </c>
      <c r="U2691" s="7"/>
      <c r="V2691" s="7"/>
      <c r="W2691" s="7"/>
      <c r="X2691" s="7"/>
      <c r="Y2691" s="39"/>
      <c r="Z2691" s="7"/>
      <c r="AA2691" s="7"/>
      <c r="AB2691" s="24"/>
      <c r="AC2691" t="s">
        <v>26453</v>
      </c>
      <c r="AD2691" t="s">
        <v>23380</v>
      </c>
    </row>
    <row r="2692" spans="1:30" x14ac:dyDescent="0.25">
      <c r="A2692" t="str">
        <f t="shared" si="102"/>
        <v>11980013</v>
      </c>
      <c r="B2692" s="23" t="s">
        <v>58</v>
      </c>
      <c r="C2692" s="7" t="s">
        <v>665</v>
      </c>
      <c r="D2692" s="66" t="s">
        <v>451</v>
      </c>
      <c r="E2692" s="53" t="e">
        <f>VLOOKUP(D2692,'MPG Master'!$C$3:$I$716,7,0)</f>
        <v>#N/A</v>
      </c>
      <c r="F2692" s="7" t="e">
        <f>VLOOKUP(D2692,'MPG Master'!$C$3:$D$716,2,0)</f>
        <v>#N/A</v>
      </c>
      <c r="G2692" s="67" t="s">
        <v>1733</v>
      </c>
      <c r="H2692" s="53" t="e">
        <f t="shared" si="103"/>
        <v>#N/A</v>
      </c>
      <c r="I2692" s="7" t="s">
        <v>4327</v>
      </c>
      <c r="J2692" s="7" t="s">
        <v>5462</v>
      </c>
      <c r="K2692" s="9">
        <v>36384</v>
      </c>
      <c r="L2692" s="7"/>
      <c r="M2692" s="7"/>
      <c r="N2692" s="7">
        <v>6206178216</v>
      </c>
      <c r="O2692" s="7"/>
      <c r="P2692" s="7"/>
      <c r="Q2692" s="7" t="s">
        <v>11498</v>
      </c>
      <c r="R2692" s="39" t="s">
        <v>14157</v>
      </c>
      <c r="S2692" s="7"/>
      <c r="T2692" s="7" t="s">
        <v>1078</v>
      </c>
      <c r="U2692" s="7"/>
      <c r="V2692" s="7"/>
      <c r="W2692" s="7"/>
      <c r="X2692" s="7"/>
      <c r="Y2692" s="39"/>
      <c r="Z2692" s="7"/>
      <c r="AA2692" s="7"/>
      <c r="AB2692" s="24"/>
      <c r="AC2692" t="s">
        <v>26453</v>
      </c>
      <c r="AD2692" t="s">
        <v>23380</v>
      </c>
    </row>
    <row r="2693" spans="1:30" x14ac:dyDescent="0.25">
      <c r="A2693" t="str">
        <f t="shared" si="102"/>
        <v>11980011</v>
      </c>
      <c r="B2693" s="23" t="s">
        <v>58</v>
      </c>
      <c r="C2693" s="7" t="s">
        <v>665</v>
      </c>
      <c r="D2693" s="66" t="s">
        <v>451</v>
      </c>
      <c r="E2693" s="53" t="e">
        <f>VLOOKUP(D2693,'MPG Master'!$C$3:$I$716,7,0)</f>
        <v>#N/A</v>
      </c>
      <c r="F2693" s="7" t="e">
        <f>VLOOKUP(D2693,'MPG Master'!$C$3:$D$716,2,0)</f>
        <v>#N/A</v>
      </c>
      <c r="G2693" s="67" t="s">
        <v>1693</v>
      </c>
      <c r="H2693" s="53" t="e">
        <f t="shared" si="103"/>
        <v>#N/A</v>
      </c>
      <c r="I2693" s="7" t="s">
        <v>9610</v>
      </c>
      <c r="J2693" s="7" t="s">
        <v>19561</v>
      </c>
      <c r="K2693" s="9">
        <v>22009</v>
      </c>
      <c r="L2693" s="7"/>
      <c r="M2693" s="7"/>
      <c r="N2693" s="7">
        <v>9546485375</v>
      </c>
      <c r="O2693" s="7"/>
      <c r="P2693" s="7"/>
      <c r="Q2693" s="7" t="s">
        <v>11498</v>
      </c>
      <c r="R2693" s="39" t="s">
        <v>14158</v>
      </c>
      <c r="S2693" s="7"/>
      <c r="T2693" s="7" t="s">
        <v>1078</v>
      </c>
      <c r="U2693" s="7"/>
      <c r="V2693" s="7"/>
      <c r="W2693" s="7"/>
      <c r="X2693" s="7"/>
      <c r="Y2693" s="39"/>
      <c r="Z2693" s="7"/>
      <c r="AA2693" s="7"/>
      <c r="AB2693" s="24"/>
      <c r="AC2693" t="s">
        <v>26453</v>
      </c>
      <c r="AD2693" t="s">
        <v>23380</v>
      </c>
    </row>
    <row r="2694" spans="1:30" x14ac:dyDescent="0.25">
      <c r="A2694" t="str">
        <f t="shared" si="102"/>
        <v>11980009</v>
      </c>
      <c r="B2694" s="23" t="s">
        <v>58</v>
      </c>
      <c r="C2694" s="7" t="s">
        <v>665</v>
      </c>
      <c r="D2694" s="66" t="s">
        <v>451</v>
      </c>
      <c r="E2694" s="53" t="e">
        <f>VLOOKUP(D2694,'MPG Master'!$C$3:$I$716,7,0)</f>
        <v>#N/A</v>
      </c>
      <c r="F2694" s="7" t="e">
        <f>VLOOKUP(D2694,'MPG Master'!$C$3:$D$716,2,0)</f>
        <v>#N/A</v>
      </c>
      <c r="G2694" s="67" t="s">
        <v>1706</v>
      </c>
      <c r="H2694" s="53" t="e">
        <f t="shared" si="103"/>
        <v>#N/A</v>
      </c>
      <c r="I2694" s="7" t="s">
        <v>4797</v>
      </c>
      <c r="J2694" s="7" t="s">
        <v>19562</v>
      </c>
      <c r="K2694" s="9">
        <v>28259</v>
      </c>
      <c r="L2694" s="7"/>
      <c r="M2694" s="7"/>
      <c r="N2694" s="7">
        <v>6203788321</v>
      </c>
      <c r="O2694" s="7"/>
      <c r="P2694" s="7"/>
      <c r="Q2694" s="7" t="s">
        <v>798</v>
      </c>
      <c r="R2694" s="39" t="s">
        <v>14159</v>
      </c>
      <c r="S2694" s="7"/>
      <c r="T2694" s="7" t="s">
        <v>767</v>
      </c>
      <c r="U2694" s="7"/>
      <c r="V2694" s="7"/>
      <c r="W2694" s="7"/>
      <c r="X2694" s="7"/>
      <c r="Y2694" s="39"/>
      <c r="Z2694" s="7"/>
      <c r="AA2694" s="7"/>
      <c r="AB2694" s="24"/>
      <c r="AC2694" t="s">
        <v>26453</v>
      </c>
      <c r="AD2694" t="s">
        <v>23380</v>
      </c>
    </row>
    <row r="2695" spans="1:30" x14ac:dyDescent="0.25">
      <c r="A2695" t="str">
        <f t="shared" si="102"/>
        <v>11490016</v>
      </c>
      <c r="B2695" s="23" t="s">
        <v>58</v>
      </c>
      <c r="C2695" s="7" t="s">
        <v>1668</v>
      </c>
      <c r="D2695" s="66" t="s">
        <v>444</v>
      </c>
      <c r="E2695" s="53" t="e">
        <f>VLOOKUP(D2695,'MPG Master'!$C$3:$I$716,7,0)</f>
        <v>#N/A</v>
      </c>
      <c r="F2695" s="7" t="e">
        <f>VLOOKUP(D2695,'MPG Master'!$C$3:$D$716,2,0)</f>
        <v>#N/A</v>
      </c>
      <c r="G2695" s="67" t="s">
        <v>1772</v>
      </c>
      <c r="H2695" s="53" t="e">
        <f t="shared" si="103"/>
        <v>#N/A</v>
      </c>
      <c r="I2695" s="7" t="s">
        <v>9611</v>
      </c>
      <c r="J2695" s="7" t="s">
        <v>19563</v>
      </c>
      <c r="K2695" s="9">
        <v>27738</v>
      </c>
      <c r="L2695" s="7"/>
      <c r="M2695" s="7"/>
      <c r="N2695" s="7">
        <v>7783023910</v>
      </c>
      <c r="O2695" s="7"/>
      <c r="P2695" s="7"/>
      <c r="Q2695" s="7" t="s">
        <v>11497</v>
      </c>
      <c r="R2695" s="39" t="s">
        <v>14160</v>
      </c>
      <c r="S2695" s="7"/>
      <c r="T2695" s="7" t="s">
        <v>747</v>
      </c>
      <c r="U2695" s="7"/>
      <c r="V2695" s="7"/>
      <c r="W2695" s="7"/>
      <c r="X2695" s="7"/>
      <c r="Y2695" s="39"/>
      <c r="Z2695" s="7"/>
      <c r="AA2695" s="7"/>
      <c r="AB2695" s="24"/>
      <c r="AC2695" t="s">
        <v>26453</v>
      </c>
      <c r="AD2695" t="s">
        <v>23380</v>
      </c>
    </row>
    <row r="2696" spans="1:30" x14ac:dyDescent="0.25">
      <c r="A2696" t="str">
        <f t="shared" si="102"/>
        <v>97440037</v>
      </c>
      <c r="B2696" s="23" t="s">
        <v>58</v>
      </c>
      <c r="C2696" s="7" t="s">
        <v>7736</v>
      </c>
      <c r="D2696" s="66" t="s">
        <v>478</v>
      </c>
      <c r="E2696" s="53" t="e">
        <f>VLOOKUP(D2696,'MPG Master'!$C$3:$I$716,7,0)</f>
        <v>#N/A</v>
      </c>
      <c r="F2696" s="7" t="e">
        <f>VLOOKUP(D2696,'MPG Master'!$C$3:$D$716,2,0)</f>
        <v>#N/A</v>
      </c>
      <c r="G2696" s="67" t="s">
        <v>1692</v>
      </c>
      <c r="H2696" s="53" t="e">
        <f t="shared" si="103"/>
        <v>#N/A</v>
      </c>
      <c r="I2696" s="7" t="s">
        <v>1155</v>
      </c>
      <c r="J2696" s="7" t="s">
        <v>19564</v>
      </c>
      <c r="K2696" s="9">
        <v>34389</v>
      </c>
      <c r="L2696" s="7"/>
      <c r="M2696" s="7"/>
      <c r="N2696" s="7">
        <v>7858068743</v>
      </c>
      <c r="O2696" s="7"/>
      <c r="P2696" s="7"/>
      <c r="Q2696" s="7" t="s">
        <v>99</v>
      </c>
      <c r="R2696" s="39" t="s">
        <v>14161</v>
      </c>
      <c r="S2696" s="7"/>
      <c r="T2696" s="7" t="s">
        <v>1129</v>
      </c>
      <c r="U2696" s="7"/>
      <c r="V2696" s="7"/>
      <c r="W2696" s="7"/>
      <c r="X2696" s="7"/>
      <c r="Y2696" s="39"/>
      <c r="Z2696" s="7"/>
      <c r="AA2696" s="7"/>
      <c r="AB2696" s="24"/>
      <c r="AC2696" t="s">
        <v>26453</v>
      </c>
      <c r="AD2696" t="s">
        <v>23380</v>
      </c>
    </row>
    <row r="2697" spans="1:30" x14ac:dyDescent="0.25">
      <c r="A2697" t="str">
        <f t="shared" si="102"/>
        <v>97450027</v>
      </c>
      <c r="B2697" s="23" t="s">
        <v>58</v>
      </c>
      <c r="C2697" s="7" t="s">
        <v>7736</v>
      </c>
      <c r="D2697" s="66" t="s">
        <v>479</v>
      </c>
      <c r="E2697" s="53" t="e">
        <f>VLOOKUP(D2697,'MPG Master'!$C$3:$I$716,7,0)</f>
        <v>#N/A</v>
      </c>
      <c r="F2697" s="7" t="e">
        <f>VLOOKUP(D2697,'MPG Master'!$C$3:$D$716,2,0)</f>
        <v>#N/A</v>
      </c>
      <c r="G2697" s="67" t="s">
        <v>1840</v>
      </c>
      <c r="H2697" s="53" t="e">
        <f t="shared" si="103"/>
        <v>#N/A</v>
      </c>
      <c r="I2697" s="7" t="s">
        <v>9612</v>
      </c>
      <c r="J2697" s="7" t="s">
        <v>19565</v>
      </c>
      <c r="K2697" s="9">
        <v>24582</v>
      </c>
      <c r="L2697" s="7"/>
      <c r="M2697" s="7"/>
      <c r="N2697" s="7">
        <v>7319638049</v>
      </c>
      <c r="O2697" s="7"/>
      <c r="P2697" s="7"/>
      <c r="Q2697" s="7" t="s">
        <v>798</v>
      </c>
      <c r="R2697" s="39" t="s">
        <v>14162</v>
      </c>
      <c r="S2697" s="7"/>
      <c r="T2697" s="7" t="s">
        <v>1149</v>
      </c>
      <c r="U2697" s="7"/>
      <c r="V2697" s="7"/>
      <c r="W2697" s="7"/>
      <c r="X2697" s="7"/>
      <c r="Y2697" s="39"/>
      <c r="Z2697" s="7"/>
      <c r="AA2697" s="7"/>
      <c r="AB2697" s="24"/>
      <c r="AC2697" t="s">
        <v>26453</v>
      </c>
      <c r="AD2697" t="s">
        <v>23380</v>
      </c>
    </row>
    <row r="2698" spans="1:30" x14ac:dyDescent="0.25">
      <c r="A2698" t="str">
        <f t="shared" si="102"/>
        <v>97450026</v>
      </c>
      <c r="B2698" s="23" t="s">
        <v>58</v>
      </c>
      <c r="C2698" s="7" t="s">
        <v>7736</v>
      </c>
      <c r="D2698" s="66" t="s">
        <v>479</v>
      </c>
      <c r="E2698" s="53" t="e">
        <f>VLOOKUP(D2698,'MPG Master'!$C$3:$I$716,7,0)</f>
        <v>#N/A</v>
      </c>
      <c r="F2698" s="7" t="e">
        <f>VLOOKUP(D2698,'MPG Master'!$C$3:$D$716,2,0)</f>
        <v>#N/A</v>
      </c>
      <c r="G2698" s="67" t="s">
        <v>1836</v>
      </c>
      <c r="H2698" s="53" t="e">
        <f t="shared" si="103"/>
        <v>#N/A</v>
      </c>
      <c r="I2698" s="7" t="s">
        <v>9613</v>
      </c>
      <c r="J2698" s="7" t="s">
        <v>19566</v>
      </c>
      <c r="K2698" s="9">
        <v>26390</v>
      </c>
      <c r="L2698" s="7"/>
      <c r="M2698" s="7"/>
      <c r="N2698" s="7">
        <v>9973754901</v>
      </c>
      <c r="O2698" s="7"/>
      <c r="P2698" s="7"/>
      <c r="Q2698" s="7" t="s">
        <v>11505</v>
      </c>
      <c r="R2698" s="39" t="s">
        <v>14163</v>
      </c>
      <c r="S2698" s="7"/>
      <c r="T2698" s="7" t="s">
        <v>17785</v>
      </c>
      <c r="U2698" s="7"/>
      <c r="V2698" s="7"/>
      <c r="W2698" s="7"/>
      <c r="X2698" s="7"/>
      <c r="Y2698" s="39"/>
      <c r="Z2698" s="7"/>
      <c r="AA2698" s="7"/>
      <c r="AB2698" s="24"/>
      <c r="AC2698" t="s">
        <v>26453</v>
      </c>
      <c r="AD2698" t="s">
        <v>23380</v>
      </c>
    </row>
    <row r="2699" spans="1:30" x14ac:dyDescent="0.25">
      <c r="A2699" t="str">
        <f t="shared" si="102"/>
        <v>20260033</v>
      </c>
      <c r="B2699" s="23" t="s">
        <v>58</v>
      </c>
      <c r="C2699" s="7" t="s">
        <v>1665</v>
      </c>
      <c r="D2699" s="66" t="s">
        <v>550</v>
      </c>
      <c r="E2699" s="53" t="e">
        <f>VLOOKUP(D2699,'MPG Master'!$C$3:$I$716,7,0)</f>
        <v>#N/A</v>
      </c>
      <c r="F2699" s="7" t="e">
        <f>VLOOKUP(D2699,'MPG Master'!$C$3:$D$716,2,0)</f>
        <v>#N/A</v>
      </c>
      <c r="G2699" s="67" t="s">
        <v>381</v>
      </c>
      <c r="H2699" s="53" t="e">
        <f t="shared" si="103"/>
        <v>#N/A</v>
      </c>
      <c r="I2699" s="7" t="s">
        <v>9614</v>
      </c>
      <c r="J2699" s="7" t="s">
        <v>19567</v>
      </c>
      <c r="K2699" s="9">
        <v>29762</v>
      </c>
      <c r="L2699" s="7"/>
      <c r="M2699" s="7"/>
      <c r="N2699" s="7">
        <v>7461802333</v>
      </c>
      <c r="O2699" s="7"/>
      <c r="P2699" s="7"/>
      <c r="Q2699" s="7" t="s">
        <v>838</v>
      </c>
      <c r="R2699" s="39" t="s">
        <v>14164</v>
      </c>
      <c r="S2699" s="7"/>
      <c r="T2699" s="7" t="s">
        <v>1215</v>
      </c>
      <c r="U2699" s="7"/>
      <c r="V2699" s="7"/>
      <c r="W2699" s="7"/>
      <c r="X2699" s="7"/>
      <c r="Y2699" s="39"/>
      <c r="Z2699" s="7"/>
      <c r="AA2699" s="7"/>
      <c r="AB2699" s="24"/>
      <c r="AC2699" t="s">
        <v>26453</v>
      </c>
      <c r="AD2699" t="s">
        <v>23380</v>
      </c>
    </row>
    <row r="2700" spans="1:30" x14ac:dyDescent="0.25">
      <c r="A2700" t="str">
        <f t="shared" si="102"/>
        <v>10330018</v>
      </c>
      <c r="B2700" s="23" t="s">
        <v>58</v>
      </c>
      <c r="C2700" s="7" t="s">
        <v>1452</v>
      </c>
      <c r="D2700" s="66" t="s">
        <v>316</v>
      </c>
      <c r="E2700" s="53" t="e">
        <f>VLOOKUP(D2700,'MPG Master'!$C$3:$I$716,7,0)</f>
        <v>#N/A</v>
      </c>
      <c r="F2700" s="7" t="e">
        <f>VLOOKUP(D2700,'MPG Master'!$C$3:$D$716,2,0)</f>
        <v>#N/A</v>
      </c>
      <c r="G2700" s="67" t="s">
        <v>1682</v>
      </c>
      <c r="H2700" s="53" t="e">
        <f t="shared" si="103"/>
        <v>#N/A</v>
      </c>
      <c r="I2700" s="7" t="s">
        <v>9615</v>
      </c>
      <c r="J2700" s="7" t="s">
        <v>19415</v>
      </c>
      <c r="K2700" s="9">
        <v>21186</v>
      </c>
      <c r="L2700" s="7"/>
      <c r="M2700" s="7"/>
      <c r="N2700" s="7">
        <v>9973186399</v>
      </c>
      <c r="O2700" s="7"/>
      <c r="P2700" s="7"/>
      <c r="Q2700" s="7" t="s">
        <v>798</v>
      </c>
      <c r="R2700" s="39" t="s">
        <v>14165</v>
      </c>
      <c r="S2700" s="7"/>
      <c r="T2700" s="7" t="s">
        <v>1999</v>
      </c>
      <c r="U2700" s="7"/>
      <c r="V2700" s="7"/>
      <c r="W2700" s="7"/>
      <c r="X2700" s="7"/>
      <c r="Y2700" s="39"/>
      <c r="Z2700" s="7"/>
      <c r="AA2700" s="7"/>
      <c r="AB2700" s="24"/>
      <c r="AC2700" t="s">
        <v>26453</v>
      </c>
      <c r="AD2700" t="s">
        <v>23380</v>
      </c>
    </row>
    <row r="2701" spans="1:30" x14ac:dyDescent="0.25">
      <c r="A2701" t="str">
        <f t="shared" si="102"/>
        <v>11960039</v>
      </c>
      <c r="B2701" s="23" t="s">
        <v>58</v>
      </c>
      <c r="C2701" s="7" t="s">
        <v>1452</v>
      </c>
      <c r="D2701" s="66" t="s">
        <v>321</v>
      </c>
      <c r="E2701" s="53" t="e">
        <f>VLOOKUP(D2701,'MPG Master'!$C$3:$I$716,7,0)</f>
        <v>#N/A</v>
      </c>
      <c r="F2701" s="7" t="e">
        <f>VLOOKUP(D2701,'MPG Master'!$C$3:$D$716,2,0)</f>
        <v>#N/A</v>
      </c>
      <c r="G2701" s="67" t="s">
        <v>2665</v>
      </c>
      <c r="H2701" s="53" t="e">
        <f t="shared" si="103"/>
        <v>#N/A</v>
      </c>
      <c r="I2701" s="7" t="s">
        <v>1113</v>
      </c>
      <c r="J2701" s="7" t="s">
        <v>19568</v>
      </c>
      <c r="K2701" s="9">
        <v>34866</v>
      </c>
      <c r="L2701" s="7"/>
      <c r="M2701" s="7"/>
      <c r="N2701" s="7">
        <v>7542043170</v>
      </c>
      <c r="O2701" s="7"/>
      <c r="P2701" s="7"/>
      <c r="Q2701" s="7" t="s">
        <v>1424</v>
      </c>
      <c r="R2701" s="39" t="s">
        <v>14166</v>
      </c>
      <c r="S2701" s="7"/>
      <c r="T2701" s="7" t="s">
        <v>735</v>
      </c>
      <c r="U2701" s="7"/>
      <c r="V2701" s="7"/>
      <c r="W2701" s="7"/>
      <c r="X2701" s="7"/>
      <c r="Y2701" s="39"/>
      <c r="Z2701" s="7"/>
      <c r="AA2701" s="7"/>
      <c r="AB2701" s="24"/>
      <c r="AC2701" t="s">
        <v>26453</v>
      </c>
      <c r="AD2701" t="s">
        <v>23380</v>
      </c>
    </row>
    <row r="2702" spans="1:30" x14ac:dyDescent="0.25">
      <c r="A2702" t="str">
        <f t="shared" si="102"/>
        <v>11960038</v>
      </c>
      <c r="B2702" s="23" t="s">
        <v>58</v>
      </c>
      <c r="C2702" s="7" t="s">
        <v>1452</v>
      </c>
      <c r="D2702" s="66" t="s">
        <v>321</v>
      </c>
      <c r="E2702" s="53" t="e">
        <f>VLOOKUP(D2702,'MPG Master'!$C$3:$I$716,7,0)</f>
        <v>#N/A</v>
      </c>
      <c r="F2702" s="7" t="e">
        <f>VLOOKUP(D2702,'MPG Master'!$C$3:$D$716,2,0)</f>
        <v>#N/A</v>
      </c>
      <c r="G2702" s="67" t="s">
        <v>1691</v>
      </c>
      <c r="H2702" s="53" t="e">
        <f t="shared" si="103"/>
        <v>#N/A</v>
      </c>
      <c r="I2702" s="7" t="s">
        <v>1057</v>
      </c>
      <c r="J2702" s="7" t="s">
        <v>19569</v>
      </c>
      <c r="K2702" s="9">
        <v>25384</v>
      </c>
      <c r="L2702" s="7"/>
      <c r="M2702" s="7"/>
      <c r="N2702" s="7">
        <v>7903592365</v>
      </c>
      <c r="O2702" s="7"/>
      <c r="P2702" s="7"/>
      <c r="Q2702" s="7" t="s">
        <v>1424</v>
      </c>
      <c r="R2702" s="39" t="s">
        <v>14167</v>
      </c>
      <c r="S2702" s="7"/>
      <c r="T2702" s="7" t="s">
        <v>735</v>
      </c>
      <c r="U2702" s="7"/>
      <c r="V2702" s="7"/>
      <c r="W2702" s="7"/>
      <c r="X2702" s="7"/>
      <c r="Y2702" s="39"/>
      <c r="Z2702" s="7"/>
      <c r="AA2702" s="7"/>
      <c r="AB2702" s="24"/>
      <c r="AC2702" t="s">
        <v>26453</v>
      </c>
      <c r="AD2702" t="s">
        <v>23380</v>
      </c>
    </row>
    <row r="2703" spans="1:30" x14ac:dyDescent="0.25">
      <c r="A2703" t="str">
        <f t="shared" si="102"/>
        <v>11870131</v>
      </c>
      <c r="B2703" s="23" t="s">
        <v>58</v>
      </c>
      <c r="C2703" s="7" t="s">
        <v>1452</v>
      </c>
      <c r="D2703" s="66" t="s">
        <v>320</v>
      </c>
      <c r="E2703" s="53" t="e">
        <f>VLOOKUP(D2703,'MPG Master'!$C$3:$I$716,7,0)</f>
        <v>#N/A</v>
      </c>
      <c r="F2703" s="7" t="e">
        <f>VLOOKUP(D2703,'MPG Master'!$C$3:$D$716,2,0)</f>
        <v>#N/A</v>
      </c>
      <c r="G2703" s="67" t="s">
        <v>6966</v>
      </c>
      <c r="H2703" s="53" t="e">
        <f t="shared" si="103"/>
        <v>#N/A</v>
      </c>
      <c r="I2703" s="7" t="s">
        <v>9616</v>
      </c>
      <c r="J2703" s="7" t="s">
        <v>19570</v>
      </c>
      <c r="K2703" s="9">
        <v>35646</v>
      </c>
      <c r="L2703" s="7"/>
      <c r="M2703" s="7"/>
      <c r="N2703" s="7">
        <v>9113798917</v>
      </c>
      <c r="O2703" s="7"/>
      <c r="P2703" s="7"/>
      <c r="Q2703" s="7" t="s">
        <v>11497</v>
      </c>
      <c r="R2703" s="39" t="s">
        <v>14168</v>
      </c>
      <c r="S2703" s="7"/>
      <c r="T2703" s="7" t="s">
        <v>747</v>
      </c>
      <c r="U2703" s="7"/>
      <c r="V2703" s="7"/>
      <c r="W2703" s="7"/>
      <c r="X2703" s="7"/>
      <c r="Y2703" s="39"/>
      <c r="Z2703" s="7"/>
      <c r="AA2703" s="7"/>
      <c r="AB2703" s="24"/>
      <c r="AC2703" t="s">
        <v>26453</v>
      </c>
      <c r="AD2703" t="s">
        <v>23380</v>
      </c>
    </row>
    <row r="2704" spans="1:30" x14ac:dyDescent="0.25">
      <c r="A2704" t="str">
        <f t="shared" si="102"/>
        <v>03350044</v>
      </c>
      <c r="B2704" s="23" t="s">
        <v>58</v>
      </c>
      <c r="C2704" s="7" t="s">
        <v>1665</v>
      </c>
      <c r="D2704" s="66" t="s">
        <v>506</v>
      </c>
      <c r="E2704" s="53" t="e">
        <f>VLOOKUP(D2704,'MPG Master'!$C$3:$I$716,7,0)</f>
        <v>#N/A</v>
      </c>
      <c r="F2704" s="7" t="e">
        <f>VLOOKUP(D2704,'MPG Master'!$C$3:$D$716,2,0)</f>
        <v>#N/A</v>
      </c>
      <c r="G2704" s="67" t="s">
        <v>2143</v>
      </c>
      <c r="H2704" s="53" t="e">
        <f t="shared" si="103"/>
        <v>#N/A</v>
      </c>
      <c r="I2704" s="7" t="s">
        <v>9617</v>
      </c>
      <c r="J2704" s="7" t="s">
        <v>18870</v>
      </c>
      <c r="K2704" s="9">
        <v>26665</v>
      </c>
      <c r="L2704" s="7"/>
      <c r="M2704" s="7"/>
      <c r="N2704" s="7">
        <v>0</v>
      </c>
      <c r="O2704" s="7"/>
      <c r="P2704" s="7"/>
      <c r="Q2704" s="7" t="s">
        <v>1050</v>
      </c>
      <c r="R2704" s="39" t="s">
        <v>14169</v>
      </c>
      <c r="S2704" s="7"/>
      <c r="T2704" s="7" t="s">
        <v>1193</v>
      </c>
      <c r="U2704" s="7"/>
      <c r="V2704" s="7"/>
      <c r="W2704" s="7"/>
      <c r="X2704" s="7"/>
      <c r="Y2704" s="39"/>
      <c r="Z2704" s="7"/>
      <c r="AA2704" s="7"/>
      <c r="AB2704" s="24"/>
      <c r="AC2704" t="s">
        <v>26453</v>
      </c>
      <c r="AD2704" t="s">
        <v>23380</v>
      </c>
    </row>
    <row r="2705" spans="1:30" x14ac:dyDescent="0.25">
      <c r="A2705" t="str">
        <f t="shared" si="102"/>
        <v>95100002</v>
      </c>
      <c r="B2705" s="23" t="s">
        <v>58</v>
      </c>
      <c r="C2705" s="7" t="s">
        <v>7736</v>
      </c>
      <c r="D2705" s="66" t="s">
        <v>469</v>
      </c>
      <c r="E2705" s="53" t="e">
        <f>VLOOKUP(D2705,'MPG Master'!$C$3:$I$716,7,0)</f>
        <v>#N/A</v>
      </c>
      <c r="F2705" s="7" t="e">
        <f>VLOOKUP(D2705,'MPG Master'!$C$3:$D$716,2,0)</f>
        <v>#N/A</v>
      </c>
      <c r="G2705" s="67" t="s">
        <v>60</v>
      </c>
      <c r="H2705" s="53" t="e">
        <f t="shared" si="103"/>
        <v>#N/A</v>
      </c>
      <c r="I2705" s="7" t="s">
        <v>8459</v>
      </c>
      <c r="J2705" s="7" t="s">
        <v>5580</v>
      </c>
      <c r="K2705" s="9">
        <v>24563</v>
      </c>
      <c r="L2705" s="7"/>
      <c r="M2705" s="7"/>
      <c r="N2705" s="7">
        <v>7360907669</v>
      </c>
      <c r="O2705" s="7"/>
      <c r="P2705" s="7"/>
      <c r="Q2705" s="7" t="s">
        <v>99</v>
      </c>
      <c r="R2705" s="39" t="s">
        <v>7723</v>
      </c>
      <c r="S2705" s="7"/>
      <c r="T2705" s="7" t="s">
        <v>1134</v>
      </c>
      <c r="U2705" s="7"/>
      <c r="V2705" s="7"/>
      <c r="W2705" s="7"/>
      <c r="X2705" s="7"/>
      <c r="Y2705" s="39"/>
      <c r="Z2705" s="7"/>
      <c r="AA2705" s="7"/>
      <c r="AB2705" s="24"/>
      <c r="AC2705" t="s">
        <v>26453</v>
      </c>
      <c r="AD2705" t="s">
        <v>23380</v>
      </c>
    </row>
    <row r="2706" spans="1:30" x14ac:dyDescent="0.25">
      <c r="A2706" t="str">
        <f t="shared" si="102"/>
        <v>11170047</v>
      </c>
      <c r="B2706" s="23" t="s">
        <v>58</v>
      </c>
      <c r="C2706" s="7" t="s">
        <v>1668</v>
      </c>
      <c r="D2706" s="66" t="s">
        <v>441</v>
      </c>
      <c r="E2706" s="53" t="e">
        <f>VLOOKUP(D2706,'MPG Master'!$C$3:$I$716,7,0)</f>
        <v>#N/A</v>
      </c>
      <c r="F2706" s="7" t="e">
        <f>VLOOKUP(D2706,'MPG Master'!$C$3:$D$716,2,0)</f>
        <v>#N/A</v>
      </c>
      <c r="G2706" s="67" t="s">
        <v>1867</v>
      </c>
      <c r="H2706" s="53" t="e">
        <f t="shared" si="103"/>
        <v>#N/A</v>
      </c>
      <c r="I2706" s="7" t="s">
        <v>9618</v>
      </c>
      <c r="J2706" s="7" t="s">
        <v>19571</v>
      </c>
      <c r="K2706" s="9">
        <v>26299</v>
      </c>
      <c r="L2706" s="7"/>
      <c r="M2706" s="7"/>
      <c r="N2706" s="7">
        <v>9940746841</v>
      </c>
      <c r="O2706" s="7"/>
      <c r="P2706" s="7"/>
      <c r="Q2706" s="7" t="s">
        <v>11497</v>
      </c>
      <c r="R2706" s="39" t="s">
        <v>14170</v>
      </c>
      <c r="S2706" s="7"/>
      <c r="T2706" s="7" t="s">
        <v>747</v>
      </c>
      <c r="U2706" s="7"/>
      <c r="V2706" s="7"/>
      <c r="W2706" s="7"/>
      <c r="X2706" s="7"/>
      <c r="Y2706" s="39"/>
      <c r="Z2706" s="7"/>
      <c r="AA2706" s="7"/>
      <c r="AB2706" s="24"/>
      <c r="AC2706" t="s">
        <v>26453</v>
      </c>
      <c r="AD2706" t="s">
        <v>23380</v>
      </c>
    </row>
    <row r="2707" spans="1:30" x14ac:dyDescent="0.25">
      <c r="A2707" t="str">
        <f t="shared" si="102"/>
        <v>97190125</v>
      </c>
      <c r="B2707" s="23" t="s">
        <v>58</v>
      </c>
      <c r="C2707" s="7" t="s">
        <v>1664</v>
      </c>
      <c r="D2707" s="66" t="s">
        <v>475</v>
      </c>
      <c r="E2707" s="53" t="e">
        <f>VLOOKUP(D2707,'MPG Master'!$C$3:$I$716,7,0)</f>
        <v>#N/A</v>
      </c>
      <c r="F2707" s="7" t="e">
        <f>VLOOKUP(D2707,'MPG Master'!$C$3:$D$716,2,0)</f>
        <v>#N/A</v>
      </c>
      <c r="G2707" s="67" t="s">
        <v>2616</v>
      </c>
      <c r="H2707" s="53" t="e">
        <f t="shared" si="103"/>
        <v>#N/A</v>
      </c>
      <c r="I2707" s="7" t="s">
        <v>9619</v>
      </c>
      <c r="J2707" s="7" t="s">
        <v>19573</v>
      </c>
      <c r="K2707" s="9">
        <v>35532</v>
      </c>
      <c r="L2707" s="7"/>
      <c r="M2707" s="7"/>
      <c r="N2707" s="7">
        <v>6201372640</v>
      </c>
      <c r="O2707" s="7"/>
      <c r="P2707" s="7"/>
      <c r="Q2707" s="7" t="s">
        <v>11512</v>
      </c>
      <c r="R2707" s="39" t="s">
        <v>14171</v>
      </c>
      <c r="S2707" s="7"/>
      <c r="T2707" s="7" t="s">
        <v>17774</v>
      </c>
      <c r="U2707" s="7"/>
      <c r="V2707" s="7"/>
      <c r="W2707" s="7"/>
      <c r="X2707" s="7"/>
      <c r="Y2707" s="39"/>
      <c r="Z2707" s="7"/>
      <c r="AA2707" s="7"/>
      <c r="AB2707" s="24"/>
      <c r="AC2707" t="s">
        <v>26453</v>
      </c>
      <c r="AD2707" t="s">
        <v>23380</v>
      </c>
    </row>
    <row r="2708" spans="1:30" x14ac:dyDescent="0.25">
      <c r="A2708" t="str">
        <f t="shared" ref="A2708:A2739" si="104">CONCATENATE(D2708,G2708)</f>
        <v>97510002</v>
      </c>
      <c r="B2708" s="23" t="s">
        <v>58</v>
      </c>
      <c r="C2708" s="7" t="s">
        <v>1664</v>
      </c>
      <c r="D2708" s="66" t="s">
        <v>482</v>
      </c>
      <c r="E2708" s="53" t="e">
        <f>VLOOKUP(D2708,'MPG Master'!$C$3:$I$716,7,0)</f>
        <v>#N/A</v>
      </c>
      <c r="F2708" s="7" t="e">
        <f>VLOOKUP(D2708,'MPG Master'!$C$3:$D$716,2,0)</f>
        <v>#N/A</v>
      </c>
      <c r="G2708" s="67" t="s">
        <v>60</v>
      </c>
      <c r="H2708" s="53" t="e">
        <f t="shared" si="103"/>
        <v>#N/A</v>
      </c>
      <c r="I2708" s="7" t="s">
        <v>1155</v>
      </c>
      <c r="J2708" s="7" t="s">
        <v>10278</v>
      </c>
      <c r="K2708" s="9">
        <v>33239</v>
      </c>
      <c r="L2708" s="7"/>
      <c r="M2708" s="7"/>
      <c r="N2708" s="7">
        <v>7542927183</v>
      </c>
      <c r="O2708" s="7"/>
      <c r="P2708" s="7"/>
      <c r="Q2708" s="7" t="s">
        <v>1808</v>
      </c>
      <c r="R2708" s="39" t="s">
        <v>1156</v>
      </c>
      <c r="S2708" s="7"/>
      <c r="T2708" s="7" t="s">
        <v>1157</v>
      </c>
      <c r="U2708" s="7"/>
      <c r="V2708" s="7"/>
      <c r="W2708" s="7"/>
      <c r="X2708" s="7"/>
      <c r="Y2708" s="39"/>
      <c r="Z2708" s="7"/>
      <c r="AA2708" s="7"/>
      <c r="AB2708" s="24"/>
      <c r="AC2708" t="s">
        <v>26453</v>
      </c>
      <c r="AD2708" t="s">
        <v>23380</v>
      </c>
    </row>
    <row r="2709" spans="1:30" x14ac:dyDescent="0.25">
      <c r="A2709" t="str">
        <f t="shared" si="104"/>
        <v>97420040</v>
      </c>
      <c r="B2709" s="23" t="s">
        <v>58</v>
      </c>
      <c r="C2709" s="7" t="s">
        <v>1664</v>
      </c>
      <c r="D2709" s="66" t="s">
        <v>477</v>
      </c>
      <c r="E2709" s="53" t="e">
        <f>VLOOKUP(D2709,'MPG Master'!$C$3:$I$716,7,0)</f>
        <v>#N/A</v>
      </c>
      <c r="F2709" s="7" t="e">
        <f>VLOOKUP(D2709,'MPG Master'!$C$3:$D$716,2,0)</f>
        <v>#N/A</v>
      </c>
      <c r="G2709" s="67" t="s">
        <v>2113</v>
      </c>
      <c r="H2709" s="53" t="e">
        <f t="shared" si="103"/>
        <v>#N/A</v>
      </c>
      <c r="I2709" s="7" t="s">
        <v>9620</v>
      </c>
      <c r="J2709" s="7" t="s">
        <v>19574</v>
      </c>
      <c r="K2709" s="9">
        <v>23743</v>
      </c>
      <c r="L2709" s="7"/>
      <c r="M2709" s="7"/>
      <c r="N2709" s="7">
        <v>7544027142</v>
      </c>
      <c r="O2709" s="7"/>
      <c r="P2709" s="7"/>
      <c r="Q2709" s="7" t="s">
        <v>99</v>
      </c>
      <c r="R2709" s="39" t="s">
        <v>14172</v>
      </c>
      <c r="S2709" s="7"/>
      <c r="T2709" s="7" t="s">
        <v>1145</v>
      </c>
      <c r="U2709" s="7"/>
      <c r="V2709" s="7"/>
      <c r="W2709" s="7"/>
      <c r="X2709" s="7"/>
      <c r="Y2709" s="39"/>
      <c r="Z2709" s="7"/>
      <c r="AA2709" s="7"/>
      <c r="AB2709" s="24"/>
      <c r="AC2709" t="s">
        <v>26453</v>
      </c>
      <c r="AD2709" t="s">
        <v>23380</v>
      </c>
    </row>
    <row r="2710" spans="1:30" x14ac:dyDescent="0.25">
      <c r="A2710" t="str">
        <f t="shared" si="104"/>
        <v>97420041</v>
      </c>
      <c r="B2710" s="23" t="s">
        <v>58</v>
      </c>
      <c r="C2710" s="7" t="s">
        <v>1664</v>
      </c>
      <c r="D2710" s="66" t="s">
        <v>477</v>
      </c>
      <c r="E2710" s="53" t="e">
        <f>VLOOKUP(D2710,'MPG Master'!$C$3:$I$716,7,0)</f>
        <v>#N/A</v>
      </c>
      <c r="F2710" s="7" t="e">
        <f>VLOOKUP(D2710,'MPG Master'!$C$3:$D$716,2,0)</f>
        <v>#N/A</v>
      </c>
      <c r="G2710" s="67" t="s">
        <v>2314</v>
      </c>
      <c r="H2710" s="53" t="e">
        <f t="shared" si="103"/>
        <v>#N/A</v>
      </c>
      <c r="I2710" s="7" t="s">
        <v>9621</v>
      </c>
      <c r="J2710" s="7" t="s">
        <v>19575</v>
      </c>
      <c r="K2710" s="9">
        <v>21916</v>
      </c>
      <c r="L2710" s="7"/>
      <c r="M2710" s="7"/>
      <c r="N2710" s="7">
        <v>7361083314</v>
      </c>
      <c r="O2710" s="7"/>
      <c r="P2710" s="7"/>
      <c r="Q2710" s="7" t="s">
        <v>99</v>
      </c>
      <c r="R2710" s="39" t="s">
        <v>14173</v>
      </c>
      <c r="S2710" s="7"/>
      <c r="T2710" s="7" t="s">
        <v>1145</v>
      </c>
      <c r="U2710" s="7"/>
      <c r="V2710" s="7"/>
      <c r="W2710" s="7"/>
      <c r="X2710" s="7"/>
      <c r="Y2710" s="39"/>
      <c r="Z2710" s="7"/>
      <c r="AA2710" s="7"/>
      <c r="AB2710" s="24"/>
      <c r="AC2710" t="s">
        <v>26453</v>
      </c>
      <c r="AD2710" t="s">
        <v>23380</v>
      </c>
    </row>
    <row r="2711" spans="1:30" x14ac:dyDescent="0.25">
      <c r="A2711" t="str">
        <f t="shared" si="104"/>
        <v>97470010</v>
      </c>
      <c r="B2711" s="23" t="s">
        <v>58</v>
      </c>
      <c r="C2711" s="7" t="s">
        <v>1664</v>
      </c>
      <c r="D2711" s="66" t="s">
        <v>480</v>
      </c>
      <c r="E2711" s="53" t="e">
        <f>VLOOKUP(D2711,'MPG Master'!$C$3:$I$716,7,0)</f>
        <v>#N/A</v>
      </c>
      <c r="F2711" s="7" t="e">
        <f>VLOOKUP(D2711,'MPG Master'!$C$3:$D$716,2,0)</f>
        <v>#N/A</v>
      </c>
      <c r="G2711" s="67" t="s">
        <v>1681</v>
      </c>
      <c r="H2711" s="53" t="e">
        <f t="shared" si="103"/>
        <v>#N/A</v>
      </c>
      <c r="I2711" s="7" t="s">
        <v>9622</v>
      </c>
      <c r="J2711" s="7" t="s">
        <v>19576</v>
      </c>
      <c r="K2711" s="9">
        <v>36161</v>
      </c>
      <c r="L2711" s="7"/>
      <c r="M2711" s="7"/>
      <c r="N2711" s="7">
        <v>9341412220</v>
      </c>
      <c r="O2711" s="7"/>
      <c r="P2711" s="7"/>
      <c r="Q2711" s="7" t="s">
        <v>1724</v>
      </c>
      <c r="R2711" s="39" t="s">
        <v>14174</v>
      </c>
      <c r="S2711" s="7"/>
      <c r="T2711" s="7" t="s">
        <v>1078</v>
      </c>
      <c r="U2711" s="7"/>
      <c r="V2711" s="7"/>
      <c r="W2711" s="7"/>
      <c r="X2711" s="7"/>
      <c r="Y2711" s="39"/>
      <c r="Z2711" s="7"/>
      <c r="AA2711" s="7"/>
      <c r="AB2711" s="24"/>
      <c r="AC2711" t="s">
        <v>26453</v>
      </c>
      <c r="AD2711" t="s">
        <v>23380</v>
      </c>
    </row>
    <row r="2712" spans="1:30" x14ac:dyDescent="0.25">
      <c r="A2712" t="str">
        <f t="shared" si="104"/>
        <v>97470009</v>
      </c>
      <c r="B2712" s="23" t="s">
        <v>58</v>
      </c>
      <c r="C2712" s="7" t="s">
        <v>1664</v>
      </c>
      <c r="D2712" s="66" t="s">
        <v>480</v>
      </c>
      <c r="E2712" s="53" t="e">
        <f>VLOOKUP(D2712,'MPG Master'!$C$3:$I$716,7,0)</f>
        <v>#N/A</v>
      </c>
      <c r="F2712" s="7" t="e">
        <f>VLOOKUP(D2712,'MPG Master'!$C$3:$D$716,2,0)</f>
        <v>#N/A</v>
      </c>
      <c r="G2712" s="67" t="s">
        <v>1706</v>
      </c>
      <c r="H2712" s="53" t="e">
        <f t="shared" si="103"/>
        <v>#N/A</v>
      </c>
      <c r="I2712" s="7" t="s">
        <v>9623</v>
      </c>
      <c r="J2712" s="7" t="s">
        <v>19577</v>
      </c>
      <c r="K2712" s="9">
        <v>34335</v>
      </c>
      <c r="L2712" s="7"/>
      <c r="M2712" s="7"/>
      <c r="N2712" s="7">
        <v>0</v>
      </c>
      <c r="O2712" s="7"/>
      <c r="P2712" s="7"/>
      <c r="Q2712" s="7" t="s">
        <v>1724</v>
      </c>
      <c r="R2712" s="39" t="s">
        <v>14175</v>
      </c>
      <c r="S2712" s="7"/>
      <c r="T2712" s="7" t="s">
        <v>1078</v>
      </c>
      <c r="U2712" s="7"/>
      <c r="V2712" s="7"/>
      <c r="W2712" s="7"/>
      <c r="X2712" s="7"/>
      <c r="Y2712" s="39"/>
      <c r="Z2712" s="7"/>
      <c r="AA2712" s="7"/>
      <c r="AB2712" s="24"/>
      <c r="AC2712" t="s">
        <v>26453</v>
      </c>
      <c r="AD2712" t="s">
        <v>23380</v>
      </c>
    </row>
    <row r="2713" spans="1:30" x14ac:dyDescent="0.25">
      <c r="A2713" t="str">
        <f t="shared" si="104"/>
        <v>97500014</v>
      </c>
      <c r="B2713" s="23" t="s">
        <v>58</v>
      </c>
      <c r="C2713" s="7" t="s">
        <v>1664</v>
      </c>
      <c r="D2713" s="66" t="s">
        <v>481</v>
      </c>
      <c r="E2713" s="53" t="e">
        <f>VLOOKUP(D2713,'MPG Master'!$C$3:$I$716,7,0)</f>
        <v>#N/A</v>
      </c>
      <c r="F2713" s="7" t="e">
        <f>VLOOKUP(D2713,'MPG Master'!$C$3:$D$716,2,0)</f>
        <v>#N/A</v>
      </c>
      <c r="G2713" s="67" t="s">
        <v>1736</v>
      </c>
      <c r="H2713" s="53" t="e">
        <f t="shared" si="103"/>
        <v>#N/A</v>
      </c>
      <c r="I2713" s="7" t="s">
        <v>9520</v>
      </c>
      <c r="J2713" s="7" t="s">
        <v>19578</v>
      </c>
      <c r="K2713" s="9">
        <v>29221</v>
      </c>
      <c r="L2713" s="7"/>
      <c r="M2713" s="7"/>
      <c r="N2713" s="7">
        <v>9931412846</v>
      </c>
      <c r="O2713" s="7"/>
      <c r="P2713" s="7"/>
      <c r="Q2713" s="7" t="s">
        <v>1716</v>
      </c>
      <c r="R2713" s="39" t="s">
        <v>14176</v>
      </c>
      <c r="S2713" s="7"/>
      <c r="T2713" s="7" t="s">
        <v>747</v>
      </c>
      <c r="U2713" s="7"/>
      <c r="V2713" s="7"/>
      <c r="W2713" s="7"/>
      <c r="X2713" s="7"/>
      <c r="Y2713" s="39"/>
      <c r="Z2713" s="7"/>
      <c r="AA2713" s="7"/>
      <c r="AB2713" s="24"/>
      <c r="AC2713" t="s">
        <v>26453</v>
      </c>
      <c r="AD2713" t="s">
        <v>23380</v>
      </c>
    </row>
    <row r="2714" spans="1:30" x14ac:dyDescent="0.25">
      <c r="A2714" t="str">
        <f t="shared" si="104"/>
        <v>97500012</v>
      </c>
      <c r="B2714" s="23" t="s">
        <v>58</v>
      </c>
      <c r="C2714" s="7" t="s">
        <v>1664</v>
      </c>
      <c r="D2714" s="66" t="s">
        <v>481</v>
      </c>
      <c r="E2714" s="53" t="e">
        <f>VLOOKUP(D2714,'MPG Master'!$C$3:$I$716,7,0)</f>
        <v>#N/A</v>
      </c>
      <c r="F2714" s="7" t="e">
        <f>VLOOKUP(D2714,'MPG Master'!$C$3:$D$716,2,0)</f>
        <v>#N/A</v>
      </c>
      <c r="G2714" s="67" t="s">
        <v>1694</v>
      </c>
      <c r="H2714" s="53" t="e">
        <f t="shared" si="103"/>
        <v>#N/A</v>
      </c>
      <c r="I2714" s="7" t="s">
        <v>9624</v>
      </c>
      <c r="J2714" s="7" t="s">
        <v>7617</v>
      </c>
      <c r="K2714" s="9">
        <v>21916</v>
      </c>
      <c r="L2714" s="7"/>
      <c r="M2714" s="7"/>
      <c r="N2714" s="7">
        <v>6200905106</v>
      </c>
      <c r="O2714" s="7"/>
      <c r="P2714" s="7"/>
      <c r="Q2714" s="7" t="s">
        <v>1050</v>
      </c>
      <c r="R2714" s="39" t="s">
        <v>14177</v>
      </c>
      <c r="S2714" s="7"/>
      <c r="T2714" s="7" t="s">
        <v>2356</v>
      </c>
      <c r="U2714" s="7"/>
      <c r="V2714" s="7"/>
      <c r="W2714" s="7"/>
      <c r="X2714" s="7"/>
      <c r="Y2714" s="39"/>
      <c r="Z2714" s="7"/>
      <c r="AA2714" s="7"/>
      <c r="AB2714" s="24"/>
      <c r="AC2714" t="s">
        <v>26453</v>
      </c>
      <c r="AD2714" t="s">
        <v>23380</v>
      </c>
    </row>
    <row r="2715" spans="1:30" x14ac:dyDescent="0.25">
      <c r="A2715" t="str">
        <f t="shared" si="104"/>
        <v>97500013</v>
      </c>
      <c r="B2715" s="23" t="s">
        <v>58</v>
      </c>
      <c r="C2715" s="7" t="s">
        <v>1664</v>
      </c>
      <c r="D2715" s="66" t="s">
        <v>481</v>
      </c>
      <c r="E2715" s="53" t="e">
        <f>VLOOKUP(D2715,'MPG Master'!$C$3:$I$716,7,0)</f>
        <v>#N/A</v>
      </c>
      <c r="F2715" s="7" t="e">
        <f>VLOOKUP(D2715,'MPG Master'!$C$3:$D$716,2,0)</f>
        <v>#N/A</v>
      </c>
      <c r="G2715" s="67" t="s">
        <v>1733</v>
      </c>
      <c r="H2715" s="53" t="e">
        <f t="shared" si="103"/>
        <v>#N/A</v>
      </c>
      <c r="I2715" s="7" t="s">
        <v>9625</v>
      </c>
      <c r="J2715" s="7" t="s">
        <v>19579</v>
      </c>
      <c r="K2715" s="9">
        <v>30317</v>
      </c>
      <c r="L2715" s="7"/>
      <c r="M2715" s="7"/>
      <c r="N2715" s="7">
        <v>8296359518</v>
      </c>
      <c r="O2715" s="7"/>
      <c r="P2715" s="7"/>
      <c r="Q2715" s="7" t="s">
        <v>1701</v>
      </c>
      <c r="R2715" s="39" t="s">
        <v>14178</v>
      </c>
      <c r="S2715" s="7"/>
      <c r="T2715" s="7" t="s">
        <v>1170</v>
      </c>
      <c r="U2715" s="7"/>
      <c r="V2715" s="7"/>
      <c r="W2715" s="7"/>
      <c r="X2715" s="7"/>
      <c r="Y2715" s="39"/>
      <c r="Z2715" s="7"/>
      <c r="AA2715" s="7"/>
      <c r="AB2715" s="24"/>
      <c r="AC2715" t="s">
        <v>26453</v>
      </c>
      <c r="AD2715" t="s">
        <v>23380</v>
      </c>
    </row>
    <row r="2716" spans="1:30" x14ac:dyDescent="0.25">
      <c r="A2716" t="str">
        <f t="shared" si="104"/>
        <v>97510011</v>
      </c>
      <c r="B2716" s="23" t="s">
        <v>58</v>
      </c>
      <c r="C2716" s="7" t="s">
        <v>1664</v>
      </c>
      <c r="D2716" s="66" t="s">
        <v>482</v>
      </c>
      <c r="E2716" s="53" t="e">
        <f>VLOOKUP(D2716,'MPG Master'!$C$3:$I$716,7,0)</f>
        <v>#N/A</v>
      </c>
      <c r="F2716" s="7" t="e">
        <f>VLOOKUP(D2716,'MPG Master'!$C$3:$D$716,2,0)</f>
        <v>#N/A</v>
      </c>
      <c r="G2716" s="67" t="s">
        <v>1693</v>
      </c>
      <c r="H2716" s="53" t="e">
        <f t="shared" si="103"/>
        <v>#N/A</v>
      </c>
      <c r="I2716" s="7" t="s">
        <v>3957</v>
      </c>
      <c r="J2716" s="7" t="s">
        <v>19580</v>
      </c>
      <c r="K2716" s="9">
        <v>33239</v>
      </c>
      <c r="L2716" s="7"/>
      <c r="M2716" s="7"/>
      <c r="N2716" s="7">
        <v>7766845812</v>
      </c>
      <c r="O2716" s="7"/>
      <c r="P2716" s="7"/>
      <c r="Q2716" s="7" t="s">
        <v>1701</v>
      </c>
      <c r="R2716" s="39" t="s">
        <v>14179</v>
      </c>
      <c r="S2716" s="7"/>
      <c r="T2716" s="7" t="s">
        <v>1170</v>
      </c>
      <c r="U2716" s="7"/>
      <c r="V2716" s="7"/>
      <c r="W2716" s="7"/>
      <c r="X2716" s="7"/>
      <c r="Y2716" s="39"/>
      <c r="Z2716" s="7"/>
      <c r="AA2716" s="7"/>
      <c r="AB2716" s="24"/>
      <c r="AC2716" t="s">
        <v>26453</v>
      </c>
      <c r="AD2716" t="s">
        <v>23380</v>
      </c>
    </row>
    <row r="2717" spans="1:30" x14ac:dyDescent="0.25">
      <c r="A2717" t="str">
        <f t="shared" si="104"/>
        <v>97590002</v>
      </c>
      <c r="B2717" s="23" t="s">
        <v>58</v>
      </c>
      <c r="C2717" s="7" t="s">
        <v>1664</v>
      </c>
      <c r="D2717" s="66" t="s">
        <v>485</v>
      </c>
      <c r="E2717" s="53" t="e">
        <f>VLOOKUP(D2717,'MPG Master'!$C$3:$I$716,7,0)</f>
        <v>#N/A</v>
      </c>
      <c r="F2717" s="7" t="e">
        <f>VLOOKUP(D2717,'MPG Master'!$C$3:$D$716,2,0)</f>
        <v>#N/A</v>
      </c>
      <c r="G2717" s="67" t="s">
        <v>60</v>
      </c>
      <c r="H2717" s="53" t="e">
        <f t="shared" si="103"/>
        <v>#N/A</v>
      </c>
      <c r="I2717" s="7" t="s">
        <v>9628</v>
      </c>
      <c r="J2717" s="7" t="s">
        <v>19581</v>
      </c>
      <c r="K2717" s="9">
        <v>35464</v>
      </c>
      <c r="L2717" s="7"/>
      <c r="M2717" s="7"/>
      <c r="N2717" s="7">
        <v>8292863286</v>
      </c>
      <c r="O2717" s="7"/>
      <c r="P2717" s="7"/>
      <c r="Q2717" s="7" t="s">
        <v>1808</v>
      </c>
      <c r="R2717" s="39" t="s">
        <v>1164</v>
      </c>
      <c r="S2717" s="7"/>
      <c r="T2717" s="7" t="s">
        <v>1157</v>
      </c>
      <c r="U2717" s="7"/>
      <c r="V2717" s="7"/>
      <c r="W2717" s="7"/>
      <c r="X2717" s="7"/>
      <c r="Y2717" s="39"/>
      <c r="Z2717" s="7"/>
      <c r="AA2717" s="7"/>
      <c r="AB2717" s="24"/>
      <c r="AC2717" t="s">
        <v>26453</v>
      </c>
      <c r="AD2717" t="s">
        <v>23380</v>
      </c>
    </row>
    <row r="2718" spans="1:30" x14ac:dyDescent="0.25">
      <c r="A2718" t="str">
        <f t="shared" si="104"/>
        <v>97590003</v>
      </c>
      <c r="B2718" s="23" t="s">
        <v>58</v>
      </c>
      <c r="C2718" s="7" t="s">
        <v>1664</v>
      </c>
      <c r="D2718" s="66" t="s">
        <v>485</v>
      </c>
      <c r="E2718" s="53" t="e">
        <f>VLOOKUP(D2718,'MPG Master'!$C$3:$I$716,7,0)</f>
        <v>#N/A</v>
      </c>
      <c r="F2718" s="7" t="e">
        <f>VLOOKUP(D2718,'MPG Master'!$C$3:$D$716,2,0)</f>
        <v>#N/A</v>
      </c>
      <c r="G2718" s="67" t="s">
        <v>61</v>
      </c>
      <c r="H2718" s="53" t="e">
        <f t="shared" si="103"/>
        <v>#N/A</v>
      </c>
      <c r="I2718" s="7" t="s">
        <v>7226</v>
      </c>
      <c r="J2718" s="7" t="s">
        <v>1163</v>
      </c>
      <c r="K2718" s="9">
        <v>34762</v>
      </c>
      <c r="L2718" s="7"/>
      <c r="M2718" s="7"/>
      <c r="N2718" s="7">
        <v>7033042696</v>
      </c>
      <c r="O2718" s="7"/>
      <c r="P2718" s="7"/>
      <c r="Q2718" s="7" t="s">
        <v>1808</v>
      </c>
      <c r="R2718" s="39" t="s">
        <v>14180</v>
      </c>
      <c r="S2718" s="7"/>
      <c r="T2718" s="7" t="s">
        <v>1157</v>
      </c>
      <c r="U2718" s="7"/>
      <c r="V2718" s="7"/>
      <c r="W2718" s="7"/>
      <c r="X2718" s="7"/>
      <c r="Y2718" s="39"/>
      <c r="Z2718" s="7"/>
      <c r="AA2718" s="7"/>
      <c r="AB2718" s="24"/>
      <c r="AC2718" t="s">
        <v>26453</v>
      </c>
      <c r="AD2718" t="s">
        <v>23380</v>
      </c>
    </row>
    <row r="2719" spans="1:30" x14ac:dyDescent="0.25">
      <c r="A2719" t="str">
        <f t="shared" si="104"/>
        <v>97590004</v>
      </c>
      <c r="B2719" s="23" t="s">
        <v>58</v>
      </c>
      <c r="C2719" s="7" t="s">
        <v>1664</v>
      </c>
      <c r="D2719" s="66" t="s">
        <v>485</v>
      </c>
      <c r="E2719" s="53" t="e">
        <f>VLOOKUP(D2719,'MPG Master'!$C$3:$I$716,7,0)</f>
        <v>#N/A</v>
      </c>
      <c r="F2719" s="7" t="e">
        <f>VLOOKUP(D2719,'MPG Master'!$C$3:$D$716,2,0)</f>
        <v>#N/A</v>
      </c>
      <c r="G2719" s="67" t="s">
        <v>1679</v>
      </c>
      <c r="H2719" s="53" t="e">
        <f t="shared" si="103"/>
        <v>#N/A</v>
      </c>
      <c r="I2719" s="7" t="s">
        <v>9629</v>
      </c>
      <c r="J2719" s="7" t="s">
        <v>19582</v>
      </c>
      <c r="K2719" s="9">
        <v>25569</v>
      </c>
      <c r="L2719" s="7"/>
      <c r="M2719" s="7"/>
      <c r="N2719" s="7">
        <v>8294903078</v>
      </c>
      <c r="O2719" s="7"/>
      <c r="P2719" s="7"/>
      <c r="Q2719" s="7" t="s">
        <v>1424</v>
      </c>
      <c r="R2719" s="39" t="s">
        <v>14181</v>
      </c>
      <c r="S2719" s="7"/>
      <c r="T2719" s="7" t="s">
        <v>6341</v>
      </c>
      <c r="U2719" s="7"/>
      <c r="V2719" s="7"/>
      <c r="W2719" s="7"/>
      <c r="X2719" s="7"/>
      <c r="Y2719" s="39"/>
      <c r="Z2719" s="7"/>
      <c r="AA2719" s="7"/>
      <c r="AB2719" s="24"/>
      <c r="AC2719" t="s">
        <v>26453</v>
      </c>
      <c r="AD2719" t="s">
        <v>23380</v>
      </c>
    </row>
    <row r="2720" spans="1:30" x14ac:dyDescent="0.25">
      <c r="A2720" t="str">
        <f t="shared" si="104"/>
        <v>97590005</v>
      </c>
      <c r="B2720" s="23" t="s">
        <v>58</v>
      </c>
      <c r="C2720" s="7" t="s">
        <v>1664</v>
      </c>
      <c r="D2720" s="66" t="s">
        <v>485</v>
      </c>
      <c r="E2720" s="53" t="e">
        <f>VLOOKUP(D2720,'MPG Master'!$C$3:$I$716,7,0)</f>
        <v>#N/A</v>
      </c>
      <c r="F2720" s="7" t="e">
        <f>VLOOKUP(D2720,'MPG Master'!$C$3:$D$716,2,0)</f>
        <v>#N/A</v>
      </c>
      <c r="G2720" s="67" t="s">
        <v>1680</v>
      </c>
      <c r="H2720" s="53" t="e">
        <f t="shared" si="103"/>
        <v>#N/A</v>
      </c>
      <c r="I2720" s="7" t="s">
        <v>7193</v>
      </c>
      <c r="J2720" s="7" t="s">
        <v>19583</v>
      </c>
      <c r="K2720" s="9">
        <v>30682</v>
      </c>
      <c r="L2720" s="7"/>
      <c r="M2720" s="7"/>
      <c r="N2720" s="7">
        <v>8651862443</v>
      </c>
      <c r="O2720" s="7"/>
      <c r="P2720" s="7"/>
      <c r="Q2720" s="7" t="s">
        <v>1701</v>
      </c>
      <c r="R2720" s="39" t="s">
        <v>14182</v>
      </c>
      <c r="S2720" s="7"/>
      <c r="T2720" s="7" t="s">
        <v>1170</v>
      </c>
      <c r="U2720" s="7"/>
      <c r="V2720" s="7"/>
      <c r="W2720" s="7"/>
      <c r="X2720" s="7"/>
      <c r="Y2720" s="39"/>
      <c r="Z2720" s="7"/>
      <c r="AA2720" s="7"/>
      <c r="AB2720" s="24"/>
      <c r="AC2720" t="s">
        <v>26453</v>
      </c>
      <c r="AD2720" t="s">
        <v>23380</v>
      </c>
    </row>
    <row r="2721" spans="1:30" x14ac:dyDescent="0.25">
      <c r="A2721" t="str">
        <f t="shared" si="104"/>
        <v>97510016</v>
      </c>
      <c r="B2721" s="23" t="s">
        <v>58</v>
      </c>
      <c r="C2721" s="7" t="s">
        <v>1664</v>
      </c>
      <c r="D2721" s="66" t="s">
        <v>482</v>
      </c>
      <c r="E2721" s="53" t="e">
        <f>VLOOKUP(D2721,'MPG Master'!$C$3:$I$716,7,0)</f>
        <v>#N/A</v>
      </c>
      <c r="F2721" s="7" t="e">
        <f>VLOOKUP(D2721,'MPG Master'!$C$3:$D$716,2,0)</f>
        <v>#N/A</v>
      </c>
      <c r="G2721" s="67" t="s">
        <v>1772</v>
      </c>
      <c r="H2721" s="53" t="e">
        <f t="shared" si="103"/>
        <v>#N/A</v>
      </c>
      <c r="I2721" s="7" t="s">
        <v>2104</v>
      </c>
      <c r="J2721" s="7" t="s">
        <v>19584</v>
      </c>
      <c r="K2721" s="9">
        <v>32509</v>
      </c>
      <c r="L2721" s="7"/>
      <c r="M2721" s="7"/>
      <c r="N2721" s="7">
        <v>7319722879</v>
      </c>
      <c r="O2721" s="7"/>
      <c r="P2721" s="7"/>
      <c r="Q2721" s="7" t="s">
        <v>99</v>
      </c>
      <c r="R2721" s="39" t="s">
        <v>14183</v>
      </c>
      <c r="S2721" s="7"/>
      <c r="T2721" s="7" t="s">
        <v>2282</v>
      </c>
      <c r="U2721" s="7"/>
      <c r="V2721" s="7"/>
      <c r="W2721" s="7"/>
      <c r="X2721" s="7"/>
      <c r="Y2721" s="39"/>
      <c r="Z2721" s="7"/>
      <c r="AA2721" s="7"/>
      <c r="AB2721" s="24"/>
      <c r="AC2721" t="s">
        <v>26453</v>
      </c>
      <c r="AD2721" t="s">
        <v>23380</v>
      </c>
    </row>
    <row r="2722" spans="1:30" x14ac:dyDescent="0.25">
      <c r="A2722" t="str">
        <f t="shared" si="104"/>
        <v>97510017</v>
      </c>
      <c r="B2722" s="23" t="s">
        <v>58</v>
      </c>
      <c r="C2722" s="7" t="s">
        <v>1664</v>
      </c>
      <c r="D2722" s="66" t="s">
        <v>482</v>
      </c>
      <c r="E2722" s="53" t="e">
        <f>VLOOKUP(D2722,'MPG Master'!$C$3:$I$716,7,0)</f>
        <v>#N/A</v>
      </c>
      <c r="F2722" s="7" t="e">
        <f>VLOOKUP(D2722,'MPG Master'!$C$3:$D$716,2,0)</f>
        <v>#N/A</v>
      </c>
      <c r="G2722" s="67" t="s">
        <v>1683</v>
      </c>
      <c r="H2722" s="53" t="e">
        <f t="shared" si="103"/>
        <v>#N/A</v>
      </c>
      <c r="I2722" s="7" t="s">
        <v>4327</v>
      </c>
      <c r="J2722" s="7" t="s">
        <v>2151</v>
      </c>
      <c r="K2722" s="9">
        <v>27760</v>
      </c>
      <c r="L2722" s="7"/>
      <c r="M2722" s="7"/>
      <c r="N2722" s="7">
        <v>7258984681</v>
      </c>
      <c r="O2722" s="7"/>
      <c r="P2722" s="7"/>
      <c r="Q2722" s="7" t="s">
        <v>1701</v>
      </c>
      <c r="R2722" s="39" t="s">
        <v>14184</v>
      </c>
      <c r="S2722" s="7"/>
      <c r="T2722" s="7" t="s">
        <v>1170</v>
      </c>
      <c r="U2722" s="7"/>
      <c r="V2722" s="7"/>
      <c r="W2722" s="7"/>
      <c r="X2722" s="7"/>
      <c r="Y2722" s="39"/>
      <c r="Z2722" s="7"/>
      <c r="AA2722" s="7"/>
      <c r="AB2722" s="24"/>
      <c r="AC2722" t="s">
        <v>26453</v>
      </c>
      <c r="AD2722" t="s">
        <v>23380</v>
      </c>
    </row>
    <row r="2723" spans="1:30" x14ac:dyDescent="0.25">
      <c r="A2723" t="str">
        <f t="shared" si="104"/>
        <v>97510009</v>
      </c>
      <c r="B2723" s="23" t="s">
        <v>58</v>
      </c>
      <c r="C2723" s="7" t="s">
        <v>1664</v>
      </c>
      <c r="D2723" s="66" t="s">
        <v>482</v>
      </c>
      <c r="E2723" s="53" t="e">
        <f>VLOOKUP(D2723,'MPG Master'!$C$3:$I$716,7,0)</f>
        <v>#N/A</v>
      </c>
      <c r="F2723" s="7" t="e">
        <f>VLOOKUP(D2723,'MPG Master'!$C$3:$D$716,2,0)</f>
        <v>#N/A</v>
      </c>
      <c r="G2723" s="67" t="s">
        <v>1706</v>
      </c>
      <c r="H2723" s="53" t="e">
        <f t="shared" si="103"/>
        <v>#N/A</v>
      </c>
      <c r="I2723" s="7" t="s">
        <v>3651</v>
      </c>
      <c r="J2723" s="7" t="s">
        <v>19585</v>
      </c>
      <c r="K2723" s="9">
        <v>32874</v>
      </c>
      <c r="L2723" s="7"/>
      <c r="M2723" s="7"/>
      <c r="N2723" s="7">
        <v>8317747952</v>
      </c>
      <c r="O2723" s="7"/>
      <c r="P2723" s="7"/>
      <c r="Q2723" s="7" t="s">
        <v>1701</v>
      </c>
      <c r="R2723" s="39" t="s">
        <v>14185</v>
      </c>
      <c r="S2723" s="7"/>
      <c r="T2723" s="7" t="s">
        <v>1170</v>
      </c>
      <c r="U2723" s="7"/>
      <c r="V2723" s="7"/>
      <c r="W2723" s="7"/>
      <c r="X2723" s="7"/>
      <c r="Y2723" s="39"/>
      <c r="Z2723" s="7"/>
      <c r="AA2723" s="7"/>
      <c r="AB2723" s="24"/>
      <c r="AC2723" t="s">
        <v>26453</v>
      </c>
      <c r="AD2723" t="s">
        <v>23380</v>
      </c>
    </row>
    <row r="2724" spans="1:30" x14ac:dyDescent="0.25">
      <c r="A2724" t="str">
        <f t="shared" si="104"/>
        <v>97510015</v>
      </c>
      <c r="B2724" s="23" t="s">
        <v>58</v>
      </c>
      <c r="C2724" s="7" t="s">
        <v>1664</v>
      </c>
      <c r="D2724" s="66" t="s">
        <v>482</v>
      </c>
      <c r="E2724" s="53" t="e">
        <f>VLOOKUP(D2724,'MPG Master'!$C$3:$I$716,7,0)</f>
        <v>#N/A</v>
      </c>
      <c r="F2724" s="7" t="e">
        <f>VLOOKUP(D2724,'MPG Master'!$C$3:$D$716,2,0)</f>
        <v>#N/A</v>
      </c>
      <c r="G2724" s="67" t="s">
        <v>1739</v>
      </c>
      <c r="H2724" s="53" t="e">
        <f t="shared" si="103"/>
        <v>#N/A</v>
      </c>
      <c r="I2724" s="7" t="s">
        <v>2668</v>
      </c>
      <c r="J2724" s="7" t="s">
        <v>10379</v>
      </c>
      <c r="K2724" s="9">
        <v>36892</v>
      </c>
      <c r="L2724" s="7"/>
      <c r="M2724" s="7"/>
      <c r="N2724" s="7">
        <v>7563920467</v>
      </c>
      <c r="O2724" s="7"/>
      <c r="P2724" s="7"/>
      <c r="Q2724" s="7" t="s">
        <v>1716</v>
      </c>
      <c r="R2724" s="39" t="s">
        <v>14186</v>
      </c>
      <c r="S2724" s="7"/>
      <c r="T2724" s="7" t="s">
        <v>747</v>
      </c>
      <c r="U2724" s="7"/>
      <c r="V2724" s="7"/>
      <c r="W2724" s="7"/>
      <c r="X2724" s="7"/>
      <c r="Y2724" s="39"/>
      <c r="Z2724" s="7"/>
      <c r="AA2724" s="7"/>
      <c r="AB2724" s="24"/>
      <c r="AC2724" t="s">
        <v>26453</v>
      </c>
      <c r="AD2724" t="s">
        <v>23380</v>
      </c>
    </row>
    <row r="2725" spans="1:30" x14ac:dyDescent="0.25">
      <c r="A2725" t="str">
        <f t="shared" si="104"/>
        <v>97510018</v>
      </c>
      <c r="B2725" s="23" t="s">
        <v>58</v>
      </c>
      <c r="C2725" s="7" t="s">
        <v>1664</v>
      </c>
      <c r="D2725" s="66" t="s">
        <v>482</v>
      </c>
      <c r="E2725" s="53" t="e">
        <f>VLOOKUP(D2725,'MPG Master'!$C$3:$I$716,7,0)</f>
        <v>#N/A</v>
      </c>
      <c r="F2725" s="7" t="e">
        <f>VLOOKUP(D2725,'MPG Master'!$C$3:$D$716,2,0)</f>
        <v>#N/A</v>
      </c>
      <c r="G2725" s="67" t="s">
        <v>1682</v>
      </c>
      <c r="H2725" s="53" t="e">
        <f t="shared" si="103"/>
        <v>#N/A</v>
      </c>
      <c r="I2725" s="7" t="s">
        <v>2604</v>
      </c>
      <c r="J2725" s="7" t="s">
        <v>19586</v>
      </c>
      <c r="K2725" s="9">
        <v>25569</v>
      </c>
      <c r="L2725" s="7"/>
      <c r="M2725" s="7"/>
      <c r="N2725" s="7">
        <v>8544184268</v>
      </c>
      <c r="O2725" s="7"/>
      <c r="P2725" s="7"/>
      <c r="Q2725" s="7" t="s">
        <v>95</v>
      </c>
      <c r="R2725" s="39" t="s">
        <v>14187</v>
      </c>
      <c r="S2725" s="7"/>
      <c r="T2725" s="7" t="s">
        <v>1170</v>
      </c>
      <c r="U2725" s="7"/>
      <c r="V2725" s="7"/>
      <c r="W2725" s="7"/>
      <c r="X2725" s="7"/>
      <c r="Y2725" s="39"/>
      <c r="Z2725" s="7"/>
      <c r="AA2725" s="7"/>
      <c r="AB2725" s="24"/>
      <c r="AC2725" t="s">
        <v>26453</v>
      </c>
      <c r="AD2725" t="s">
        <v>23380</v>
      </c>
    </row>
    <row r="2726" spans="1:30" x14ac:dyDescent="0.25">
      <c r="A2726" t="str">
        <f t="shared" si="104"/>
        <v>11470045</v>
      </c>
      <c r="B2726" s="23" t="s">
        <v>58</v>
      </c>
      <c r="C2726" s="7" t="s">
        <v>1668</v>
      </c>
      <c r="D2726" s="66" t="s">
        <v>443</v>
      </c>
      <c r="E2726" s="53" t="e">
        <f>VLOOKUP(D2726,'MPG Master'!$C$3:$I$716,7,0)</f>
        <v>#N/A</v>
      </c>
      <c r="F2726" s="7" t="e">
        <f>VLOOKUP(D2726,'MPG Master'!$C$3:$D$716,2,0)</f>
        <v>#N/A</v>
      </c>
      <c r="G2726" s="67" t="s">
        <v>2394</v>
      </c>
      <c r="H2726" s="53" t="e">
        <f t="shared" si="103"/>
        <v>#N/A</v>
      </c>
      <c r="I2726" s="7" t="s">
        <v>9630</v>
      </c>
      <c r="J2726" s="7" t="s">
        <v>18830</v>
      </c>
      <c r="K2726" s="9">
        <v>23377</v>
      </c>
      <c r="L2726" s="7"/>
      <c r="M2726" s="7"/>
      <c r="N2726" s="7">
        <v>9065679420</v>
      </c>
      <c r="O2726" s="7"/>
      <c r="P2726" s="7"/>
      <c r="Q2726" s="7" t="s">
        <v>1724</v>
      </c>
      <c r="R2726" s="39" t="s">
        <v>14188</v>
      </c>
      <c r="S2726" s="7"/>
      <c r="T2726" s="7" t="s">
        <v>1078</v>
      </c>
      <c r="U2726" s="7"/>
      <c r="V2726" s="7"/>
      <c r="W2726" s="7"/>
      <c r="X2726" s="7"/>
      <c r="Y2726" s="39"/>
      <c r="Z2726" s="7"/>
      <c r="AA2726" s="7"/>
      <c r="AB2726" s="24"/>
      <c r="AC2726" t="s">
        <v>26453</v>
      </c>
      <c r="AD2726" t="s">
        <v>23380</v>
      </c>
    </row>
    <row r="2727" spans="1:30" x14ac:dyDescent="0.25">
      <c r="A2727" t="str">
        <f t="shared" si="104"/>
        <v>11470046</v>
      </c>
      <c r="B2727" s="23" t="s">
        <v>58</v>
      </c>
      <c r="C2727" s="7" t="s">
        <v>1668</v>
      </c>
      <c r="D2727" s="66" t="s">
        <v>443</v>
      </c>
      <c r="E2727" s="53" t="e">
        <f>VLOOKUP(D2727,'MPG Master'!$C$3:$I$716,7,0)</f>
        <v>#N/A</v>
      </c>
      <c r="F2727" s="7" t="e">
        <f>VLOOKUP(D2727,'MPG Master'!$C$3:$D$716,2,0)</f>
        <v>#N/A</v>
      </c>
      <c r="G2727" s="67" t="s">
        <v>1881</v>
      </c>
      <c r="H2727" s="53" t="e">
        <f t="shared" si="103"/>
        <v>#N/A</v>
      </c>
      <c r="I2727" s="7" t="s">
        <v>1811</v>
      </c>
      <c r="J2727" s="7" t="s">
        <v>19587</v>
      </c>
      <c r="K2727" s="9">
        <v>28307</v>
      </c>
      <c r="L2727" s="7"/>
      <c r="M2727" s="7"/>
      <c r="N2727" s="7">
        <v>8873525729</v>
      </c>
      <c r="O2727" s="7"/>
      <c r="P2727" s="7"/>
      <c r="Q2727" s="7" t="s">
        <v>1716</v>
      </c>
      <c r="R2727" s="39" t="s">
        <v>14189</v>
      </c>
      <c r="S2727" s="7"/>
      <c r="T2727" s="7" t="s">
        <v>747</v>
      </c>
      <c r="U2727" s="7"/>
      <c r="V2727" s="7"/>
      <c r="W2727" s="7"/>
      <c r="X2727" s="7"/>
      <c r="Y2727" s="39"/>
      <c r="Z2727" s="7"/>
      <c r="AA2727" s="7"/>
      <c r="AB2727" s="24"/>
      <c r="AC2727" t="s">
        <v>26453</v>
      </c>
      <c r="AD2727" t="s">
        <v>23380</v>
      </c>
    </row>
    <row r="2728" spans="1:30" x14ac:dyDescent="0.25">
      <c r="A2728" t="str">
        <f t="shared" si="104"/>
        <v>00560009</v>
      </c>
      <c r="B2728" s="23" t="s">
        <v>58</v>
      </c>
      <c r="C2728" s="7" t="s">
        <v>1663</v>
      </c>
      <c r="D2728" s="66" t="s">
        <v>385</v>
      </c>
      <c r="E2728" s="53" t="e">
        <f>VLOOKUP(D2728,'MPG Master'!$C$3:$I$716,7,0)</f>
        <v>#N/A</v>
      </c>
      <c r="F2728" s="7" t="e">
        <f>VLOOKUP(D2728,'MPG Master'!$C$3:$D$716,2,0)</f>
        <v>#N/A</v>
      </c>
      <c r="G2728" s="67" t="s">
        <v>1706</v>
      </c>
      <c r="H2728" s="53" t="e">
        <f t="shared" si="103"/>
        <v>#N/A</v>
      </c>
      <c r="I2728" s="7" t="s">
        <v>2793</v>
      </c>
      <c r="J2728" s="7" t="s">
        <v>19588</v>
      </c>
      <c r="K2728" s="9">
        <v>24473</v>
      </c>
      <c r="L2728" s="7"/>
      <c r="M2728" s="7"/>
      <c r="N2728" s="7">
        <v>6206874940</v>
      </c>
      <c r="O2728" s="7"/>
      <c r="P2728" s="7"/>
      <c r="Q2728" s="7" t="s">
        <v>1716</v>
      </c>
      <c r="R2728" s="39" t="s">
        <v>14190</v>
      </c>
      <c r="S2728" s="7"/>
      <c r="T2728" s="7" t="s">
        <v>747</v>
      </c>
      <c r="U2728" s="7"/>
      <c r="V2728" s="7"/>
      <c r="W2728" s="7"/>
      <c r="X2728" s="7"/>
      <c r="Y2728" s="39"/>
      <c r="Z2728" s="7"/>
      <c r="AA2728" s="7"/>
      <c r="AB2728" s="24"/>
      <c r="AC2728" t="s">
        <v>26453</v>
      </c>
      <c r="AD2728" t="s">
        <v>23380</v>
      </c>
    </row>
    <row r="2729" spans="1:30" x14ac:dyDescent="0.25">
      <c r="A2729" t="str">
        <f t="shared" si="104"/>
        <v>00560032</v>
      </c>
      <c r="B2729" s="23" t="s">
        <v>58</v>
      </c>
      <c r="C2729" s="7" t="s">
        <v>1663</v>
      </c>
      <c r="D2729" s="66" t="s">
        <v>385</v>
      </c>
      <c r="E2729" s="53" t="e">
        <f>VLOOKUP(D2729,'MPG Master'!$C$3:$I$716,7,0)</f>
        <v>#N/A</v>
      </c>
      <c r="F2729" s="7" t="e">
        <f>VLOOKUP(D2729,'MPG Master'!$C$3:$D$716,2,0)</f>
        <v>#N/A</v>
      </c>
      <c r="G2729" s="67" t="s">
        <v>1688</v>
      </c>
      <c r="H2729" s="53" t="e">
        <f t="shared" si="103"/>
        <v>#N/A</v>
      </c>
      <c r="I2729" s="7" t="s">
        <v>5462</v>
      </c>
      <c r="J2729" s="7" t="s">
        <v>19589</v>
      </c>
      <c r="K2729" s="9">
        <v>36187</v>
      </c>
      <c r="L2729" s="7"/>
      <c r="M2729" s="7"/>
      <c r="N2729" s="7"/>
      <c r="O2729" s="7"/>
      <c r="P2729" s="7"/>
      <c r="Q2729" s="7" t="s">
        <v>1716</v>
      </c>
      <c r="R2729" s="39" t="s">
        <v>14191</v>
      </c>
      <c r="S2729" s="7"/>
      <c r="T2729" s="7" t="s">
        <v>747</v>
      </c>
      <c r="U2729" s="7"/>
      <c r="V2729" s="7"/>
      <c r="W2729" s="7"/>
      <c r="X2729" s="7"/>
      <c r="Y2729" s="39"/>
      <c r="Z2729" s="7"/>
      <c r="AA2729" s="7"/>
      <c r="AB2729" s="24"/>
      <c r="AC2729" t="s">
        <v>26453</v>
      </c>
      <c r="AD2729" t="s">
        <v>23380</v>
      </c>
    </row>
    <row r="2730" spans="1:30" x14ac:dyDescent="0.25">
      <c r="A2730" t="str">
        <f t="shared" si="104"/>
        <v>00560046</v>
      </c>
      <c r="B2730" s="23" t="s">
        <v>58</v>
      </c>
      <c r="C2730" s="7" t="s">
        <v>1663</v>
      </c>
      <c r="D2730" s="66" t="s">
        <v>385</v>
      </c>
      <c r="E2730" s="53" t="e">
        <f>VLOOKUP(D2730,'MPG Master'!$C$3:$I$716,7,0)</f>
        <v>#N/A</v>
      </c>
      <c r="F2730" s="7" t="e">
        <f>VLOOKUP(D2730,'MPG Master'!$C$3:$D$716,2,0)</f>
        <v>#N/A</v>
      </c>
      <c r="G2730" s="67" t="s">
        <v>1881</v>
      </c>
      <c r="H2730" s="53" t="e">
        <f t="shared" si="103"/>
        <v>#N/A</v>
      </c>
      <c r="I2730" s="7" t="s">
        <v>9372</v>
      </c>
      <c r="J2730" s="7" t="s">
        <v>19590</v>
      </c>
      <c r="K2730" s="9">
        <v>38094</v>
      </c>
      <c r="L2730" s="7"/>
      <c r="M2730" s="7"/>
      <c r="N2730" s="7">
        <v>9294905700</v>
      </c>
      <c r="O2730" s="7"/>
      <c r="P2730" s="7"/>
      <c r="Q2730" s="7" t="s">
        <v>1701</v>
      </c>
      <c r="R2730" s="39" t="s">
        <v>14192</v>
      </c>
      <c r="S2730" s="7"/>
      <c r="T2730" s="7" t="s">
        <v>804</v>
      </c>
      <c r="U2730" s="7"/>
      <c r="V2730" s="7"/>
      <c r="W2730" s="7"/>
      <c r="X2730" s="7"/>
      <c r="Y2730" s="39"/>
      <c r="Z2730" s="7"/>
      <c r="AA2730" s="7"/>
      <c r="AB2730" s="24"/>
      <c r="AC2730" t="s">
        <v>26453</v>
      </c>
      <c r="AD2730" t="s">
        <v>23380</v>
      </c>
    </row>
    <row r="2731" spans="1:30" x14ac:dyDescent="0.25">
      <c r="A2731" t="str">
        <f t="shared" si="104"/>
        <v>00560061</v>
      </c>
      <c r="B2731" s="23" t="s">
        <v>58</v>
      </c>
      <c r="C2731" s="7" t="s">
        <v>1663</v>
      </c>
      <c r="D2731" s="66" t="s">
        <v>385</v>
      </c>
      <c r="E2731" s="53" t="e">
        <f>VLOOKUP(D2731,'MPG Master'!$C$3:$I$716,7,0)</f>
        <v>#N/A</v>
      </c>
      <c r="F2731" s="7" t="e">
        <f>VLOOKUP(D2731,'MPG Master'!$C$3:$D$716,2,0)</f>
        <v>#N/A</v>
      </c>
      <c r="G2731" s="67" t="s">
        <v>2390</v>
      </c>
      <c r="H2731" s="53" t="e">
        <f t="shared" si="103"/>
        <v>#N/A</v>
      </c>
      <c r="I2731" s="7" t="s">
        <v>3949</v>
      </c>
      <c r="J2731" s="7" t="s">
        <v>19591</v>
      </c>
      <c r="K2731" s="9">
        <v>27395</v>
      </c>
      <c r="L2731" s="7"/>
      <c r="M2731" s="7"/>
      <c r="N2731" s="7">
        <v>7488713421</v>
      </c>
      <c r="O2731" s="7"/>
      <c r="P2731" s="7"/>
      <c r="Q2731" s="7" t="s">
        <v>1716</v>
      </c>
      <c r="R2731" s="39" t="s">
        <v>14193</v>
      </c>
      <c r="S2731" s="7"/>
      <c r="T2731" s="7" t="s">
        <v>747</v>
      </c>
      <c r="U2731" s="7"/>
      <c r="V2731" s="7"/>
      <c r="W2731" s="7"/>
      <c r="X2731" s="7"/>
      <c r="Y2731" s="39"/>
      <c r="Z2731" s="7"/>
      <c r="AA2731" s="7"/>
      <c r="AB2731" s="24"/>
      <c r="AC2731" t="s">
        <v>26453</v>
      </c>
      <c r="AD2731" t="s">
        <v>23380</v>
      </c>
    </row>
    <row r="2732" spans="1:30" x14ac:dyDescent="0.25">
      <c r="A2732" t="str">
        <f t="shared" si="104"/>
        <v>00560073</v>
      </c>
      <c r="B2732" s="23" t="s">
        <v>58</v>
      </c>
      <c r="C2732" s="7" t="s">
        <v>1663</v>
      </c>
      <c r="D2732" s="66" t="s">
        <v>385</v>
      </c>
      <c r="E2732" s="53" t="e">
        <f>VLOOKUP(D2732,'MPG Master'!$C$3:$I$716,7,0)</f>
        <v>#N/A</v>
      </c>
      <c r="F2732" s="7" t="e">
        <f>VLOOKUP(D2732,'MPG Master'!$C$3:$D$716,2,0)</f>
        <v>#N/A</v>
      </c>
      <c r="G2732" s="67" t="s">
        <v>386</v>
      </c>
      <c r="H2732" s="53" t="e">
        <f t="shared" si="103"/>
        <v>#N/A</v>
      </c>
      <c r="I2732" s="7" t="s">
        <v>6828</v>
      </c>
      <c r="J2732" s="7" t="s">
        <v>19592</v>
      </c>
      <c r="K2732" s="9">
        <v>29961</v>
      </c>
      <c r="L2732" s="7"/>
      <c r="M2732" s="7"/>
      <c r="N2732" s="7">
        <v>9798360077</v>
      </c>
      <c r="O2732" s="7"/>
      <c r="P2732" s="7"/>
      <c r="Q2732" s="7" t="s">
        <v>1716</v>
      </c>
      <c r="R2732" s="39" t="s">
        <v>14194</v>
      </c>
      <c r="S2732" s="7"/>
      <c r="T2732" s="7" t="s">
        <v>747</v>
      </c>
      <c r="U2732" s="7"/>
      <c r="V2732" s="7"/>
      <c r="W2732" s="7"/>
      <c r="X2732" s="7"/>
      <c r="Y2732" s="39"/>
      <c r="Z2732" s="7"/>
      <c r="AA2732" s="7"/>
      <c r="AB2732" s="24"/>
      <c r="AC2732" t="s">
        <v>26453</v>
      </c>
      <c r="AD2732" t="s">
        <v>23380</v>
      </c>
    </row>
    <row r="2733" spans="1:30" x14ac:dyDescent="0.25">
      <c r="A2733" t="str">
        <f t="shared" si="104"/>
        <v>00560091</v>
      </c>
      <c r="B2733" s="23" t="s">
        <v>58</v>
      </c>
      <c r="C2733" s="7" t="s">
        <v>1663</v>
      </c>
      <c r="D2733" s="66" t="s">
        <v>385</v>
      </c>
      <c r="E2733" s="53" t="e">
        <f>VLOOKUP(D2733,'MPG Master'!$C$3:$I$716,7,0)</f>
        <v>#N/A</v>
      </c>
      <c r="F2733" s="7" t="e">
        <f>VLOOKUP(D2733,'MPG Master'!$C$3:$D$716,2,0)</f>
        <v>#N/A</v>
      </c>
      <c r="G2733" s="67" t="s">
        <v>388</v>
      </c>
      <c r="H2733" s="53" t="e">
        <f t="shared" si="103"/>
        <v>#N/A</v>
      </c>
      <c r="I2733" s="7" t="s">
        <v>5090</v>
      </c>
      <c r="J2733" s="7" t="s">
        <v>19593</v>
      </c>
      <c r="K2733" s="9">
        <v>19360</v>
      </c>
      <c r="L2733" s="7"/>
      <c r="M2733" s="7"/>
      <c r="N2733" s="7">
        <v>0</v>
      </c>
      <c r="O2733" s="7"/>
      <c r="P2733" s="7"/>
      <c r="Q2733" s="7" t="s">
        <v>1716</v>
      </c>
      <c r="R2733" s="39" t="s">
        <v>14195</v>
      </c>
      <c r="S2733" s="7"/>
      <c r="T2733" s="7" t="s">
        <v>747</v>
      </c>
      <c r="U2733" s="7"/>
      <c r="V2733" s="7"/>
      <c r="W2733" s="7"/>
      <c r="X2733" s="7"/>
      <c r="Y2733" s="39"/>
      <c r="Z2733" s="7"/>
      <c r="AA2733" s="7"/>
      <c r="AB2733" s="24"/>
      <c r="AC2733" t="s">
        <v>26453</v>
      </c>
      <c r="AD2733" t="s">
        <v>23380</v>
      </c>
    </row>
    <row r="2734" spans="1:30" x14ac:dyDescent="0.25">
      <c r="A2734" t="str">
        <f t="shared" si="104"/>
        <v>00560205</v>
      </c>
      <c r="B2734" s="23" t="s">
        <v>58</v>
      </c>
      <c r="C2734" s="7" t="s">
        <v>1663</v>
      </c>
      <c r="D2734" s="66" t="s">
        <v>385</v>
      </c>
      <c r="E2734" s="53" t="e">
        <f>VLOOKUP(D2734,'MPG Master'!$C$3:$I$716,7,0)</f>
        <v>#N/A</v>
      </c>
      <c r="F2734" s="7" t="e">
        <f>VLOOKUP(D2734,'MPG Master'!$C$3:$D$716,2,0)</f>
        <v>#N/A</v>
      </c>
      <c r="G2734" s="67" t="s">
        <v>7831</v>
      </c>
      <c r="H2734" s="53" t="e">
        <f t="shared" si="103"/>
        <v>#N/A</v>
      </c>
      <c r="I2734" s="7" t="s">
        <v>9631</v>
      </c>
      <c r="J2734" s="7" t="s">
        <v>19594</v>
      </c>
      <c r="K2734" s="9">
        <v>29952</v>
      </c>
      <c r="L2734" s="7"/>
      <c r="M2734" s="7"/>
      <c r="N2734" s="7">
        <v>7257981762</v>
      </c>
      <c r="O2734" s="7"/>
      <c r="P2734" s="7"/>
      <c r="Q2734" s="7" t="s">
        <v>1716</v>
      </c>
      <c r="R2734" s="39" t="s">
        <v>14196</v>
      </c>
      <c r="S2734" s="7"/>
      <c r="T2734" s="7" t="s">
        <v>747</v>
      </c>
      <c r="U2734" s="7"/>
      <c r="V2734" s="7"/>
      <c r="W2734" s="7"/>
      <c r="X2734" s="7"/>
      <c r="Y2734" s="39"/>
      <c r="Z2734" s="7"/>
      <c r="AA2734" s="7"/>
      <c r="AB2734" s="24"/>
      <c r="AC2734" t="s">
        <v>26453</v>
      </c>
      <c r="AD2734" t="s">
        <v>23380</v>
      </c>
    </row>
    <row r="2735" spans="1:30" x14ac:dyDescent="0.25">
      <c r="A2735" t="str">
        <f t="shared" si="104"/>
        <v>00560217</v>
      </c>
      <c r="B2735" s="23" t="s">
        <v>58</v>
      </c>
      <c r="C2735" s="7" t="s">
        <v>1663</v>
      </c>
      <c r="D2735" s="66" t="s">
        <v>385</v>
      </c>
      <c r="E2735" s="53" t="e">
        <f>VLOOKUP(D2735,'MPG Master'!$C$3:$I$716,7,0)</f>
        <v>#N/A</v>
      </c>
      <c r="F2735" s="7" t="e">
        <f>VLOOKUP(D2735,'MPG Master'!$C$3:$D$716,2,0)</f>
        <v>#N/A</v>
      </c>
      <c r="G2735" s="67" t="s">
        <v>7791</v>
      </c>
      <c r="H2735" s="53" t="e">
        <f t="shared" si="103"/>
        <v>#N/A</v>
      </c>
      <c r="I2735" s="7" t="s">
        <v>9632</v>
      </c>
      <c r="J2735" s="7" t="s">
        <v>19595</v>
      </c>
      <c r="K2735" s="9">
        <v>24838</v>
      </c>
      <c r="L2735" s="7"/>
      <c r="M2735" s="7"/>
      <c r="N2735" s="7">
        <v>0</v>
      </c>
      <c r="O2735" s="7"/>
      <c r="P2735" s="7"/>
      <c r="Q2735" s="7" t="s">
        <v>1716</v>
      </c>
      <c r="R2735" s="39" t="s">
        <v>14197</v>
      </c>
      <c r="S2735" s="7"/>
      <c r="T2735" s="7" t="s">
        <v>747</v>
      </c>
      <c r="U2735" s="7"/>
      <c r="V2735" s="7"/>
      <c r="W2735" s="7"/>
      <c r="X2735" s="7"/>
      <c r="Y2735" s="39"/>
      <c r="Z2735" s="7"/>
      <c r="AA2735" s="7"/>
      <c r="AB2735" s="24"/>
      <c r="AC2735" t="s">
        <v>26453</v>
      </c>
      <c r="AD2735" t="s">
        <v>23380</v>
      </c>
    </row>
    <row r="2736" spans="1:30" x14ac:dyDescent="0.25">
      <c r="A2736" t="str">
        <f t="shared" si="104"/>
        <v>00560224</v>
      </c>
      <c r="B2736" s="23" t="s">
        <v>58</v>
      </c>
      <c r="C2736" s="7" t="s">
        <v>1663</v>
      </c>
      <c r="D2736" s="66" t="s">
        <v>385</v>
      </c>
      <c r="E2736" s="53" t="e">
        <f>VLOOKUP(D2736,'MPG Master'!$C$3:$I$716,7,0)</f>
        <v>#N/A</v>
      </c>
      <c r="F2736" s="7" t="e">
        <f>VLOOKUP(D2736,'MPG Master'!$C$3:$D$716,2,0)</f>
        <v>#N/A</v>
      </c>
      <c r="G2736" s="67" t="s">
        <v>3437</v>
      </c>
      <c r="H2736" s="53" t="e">
        <f t="shared" si="103"/>
        <v>#N/A</v>
      </c>
      <c r="I2736" s="7" t="s">
        <v>4145</v>
      </c>
      <c r="J2736" s="7" t="s">
        <v>19596</v>
      </c>
      <c r="K2736" s="9">
        <v>31868</v>
      </c>
      <c r="L2736" s="7"/>
      <c r="M2736" s="7"/>
      <c r="N2736" s="7">
        <v>9142749562</v>
      </c>
      <c r="O2736" s="7"/>
      <c r="P2736" s="7"/>
      <c r="Q2736" s="7" t="s">
        <v>1716</v>
      </c>
      <c r="R2736" s="39" t="s">
        <v>14198</v>
      </c>
      <c r="S2736" s="7"/>
      <c r="T2736" s="7" t="s">
        <v>747</v>
      </c>
      <c r="U2736" s="7"/>
      <c r="V2736" s="7"/>
      <c r="W2736" s="7"/>
      <c r="X2736" s="7"/>
      <c r="Y2736" s="39"/>
      <c r="Z2736" s="7"/>
      <c r="AA2736" s="7"/>
      <c r="AB2736" s="24"/>
      <c r="AC2736" t="s">
        <v>26453</v>
      </c>
      <c r="AD2736" t="s">
        <v>23380</v>
      </c>
    </row>
    <row r="2737" spans="1:30" x14ac:dyDescent="0.25">
      <c r="A2737" t="str">
        <f t="shared" si="104"/>
        <v>00560228</v>
      </c>
      <c r="B2737" s="23" t="s">
        <v>58</v>
      </c>
      <c r="C2737" s="7" t="s">
        <v>1663</v>
      </c>
      <c r="D2737" s="66" t="s">
        <v>385</v>
      </c>
      <c r="E2737" s="53" t="e">
        <f>VLOOKUP(D2737,'MPG Master'!$C$3:$I$716,7,0)</f>
        <v>#N/A</v>
      </c>
      <c r="F2737" s="7" t="e">
        <f>VLOOKUP(D2737,'MPG Master'!$C$3:$D$716,2,0)</f>
        <v>#N/A</v>
      </c>
      <c r="G2737" s="67" t="s">
        <v>2324</v>
      </c>
      <c r="H2737" s="53" t="e">
        <f t="shared" si="103"/>
        <v>#N/A</v>
      </c>
      <c r="I2737" s="7" t="s">
        <v>9633</v>
      </c>
      <c r="J2737" s="7" t="s">
        <v>19597</v>
      </c>
      <c r="K2737" s="9">
        <v>27395</v>
      </c>
      <c r="L2737" s="7"/>
      <c r="M2737" s="7"/>
      <c r="N2737" s="7">
        <v>8984365687</v>
      </c>
      <c r="O2737" s="7"/>
      <c r="P2737" s="7"/>
      <c r="Q2737" s="7" t="s">
        <v>1701</v>
      </c>
      <c r="R2737" s="39" t="s">
        <v>14199</v>
      </c>
      <c r="S2737" s="7"/>
      <c r="T2737" s="7" t="s">
        <v>804</v>
      </c>
      <c r="U2737" s="7"/>
      <c r="V2737" s="7"/>
      <c r="W2737" s="7"/>
      <c r="X2737" s="7"/>
      <c r="Y2737" s="39"/>
      <c r="Z2737" s="7"/>
      <c r="AA2737" s="7"/>
      <c r="AB2737" s="24"/>
      <c r="AC2737" t="s">
        <v>26453</v>
      </c>
      <c r="AD2737" t="s">
        <v>23380</v>
      </c>
    </row>
    <row r="2738" spans="1:30" x14ac:dyDescent="0.25">
      <c r="A2738" t="str">
        <f t="shared" si="104"/>
        <v>00560247</v>
      </c>
      <c r="B2738" s="23" t="s">
        <v>58</v>
      </c>
      <c r="C2738" s="7" t="s">
        <v>1663</v>
      </c>
      <c r="D2738" s="66" t="s">
        <v>385</v>
      </c>
      <c r="E2738" s="53" t="e">
        <f>VLOOKUP(D2738,'MPG Master'!$C$3:$I$716,7,0)</f>
        <v>#N/A</v>
      </c>
      <c r="F2738" s="7" t="e">
        <f>VLOOKUP(D2738,'MPG Master'!$C$3:$D$716,2,0)</f>
        <v>#N/A</v>
      </c>
      <c r="G2738" s="67" t="s">
        <v>4349</v>
      </c>
      <c r="H2738" s="53" t="e">
        <f t="shared" si="103"/>
        <v>#N/A</v>
      </c>
      <c r="I2738" s="7" t="s">
        <v>1823</v>
      </c>
      <c r="J2738" s="7" t="s">
        <v>3182</v>
      </c>
      <c r="K2738" s="9">
        <v>30317</v>
      </c>
      <c r="L2738" s="7"/>
      <c r="M2738" s="7"/>
      <c r="N2738" s="7">
        <v>7277448826</v>
      </c>
      <c r="O2738" s="7"/>
      <c r="P2738" s="7"/>
      <c r="Q2738" s="7" t="s">
        <v>1716</v>
      </c>
      <c r="R2738" s="39" t="s">
        <v>14200</v>
      </c>
      <c r="S2738" s="7"/>
      <c r="T2738" s="7" t="s">
        <v>747</v>
      </c>
      <c r="U2738" s="7"/>
      <c r="V2738" s="7"/>
      <c r="W2738" s="7"/>
      <c r="X2738" s="7"/>
      <c r="Y2738" s="39"/>
      <c r="Z2738" s="7"/>
      <c r="AA2738" s="7"/>
      <c r="AB2738" s="24"/>
      <c r="AC2738" t="s">
        <v>26453</v>
      </c>
      <c r="AD2738" t="s">
        <v>23380</v>
      </c>
    </row>
    <row r="2739" spans="1:30" x14ac:dyDescent="0.25">
      <c r="A2739" t="str">
        <f t="shared" si="104"/>
        <v>21210002</v>
      </c>
      <c r="B2739" s="23" t="s">
        <v>58</v>
      </c>
      <c r="C2739" s="7" t="s">
        <v>1667</v>
      </c>
      <c r="D2739" s="66" t="s">
        <v>555</v>
      </c>
      <c r="E2739" s="53" t="e">
        <f>VLOOKUP(D2739,'MPG Master'!$C$3:$I$716,7,0)</f>
        <v>#N/A</v>
      </c>
      <c r="F2739" s="7" t="e">
        <f>VLOOKUP(D2739,'MPG Master'!$C$3:$D$716,2,0)</f>
        <v>#N/A</v>
      </c>
      <c r="G2739" s="67" t="s">
        <v>60</v>
      </c>
      <c r="H2739" s="53" t="e">
        <f t="shared" si="103"/>
        <v>#N/A</v>
      </c>
      <c r="I2739" s="7" t="s">
        <v>9634</v>
      </c>
      <c r="J2739" s="7" t="s">
        <v>19598</v>
      </c>
      <c r="K2739" s="9">
        <v>31413</v>
      </c>
      <c r="L2739" s="7"/>
      <c r="M2739" s="7"/>
      <c r="N2739" s="7"/>
      <c r="O2739" s="7"/>
      <c r="P2739" s="7"/>
      <c r="Q2739" s="7" t="s">
        <v>95</v>
      </c>
      <c r="R2739" s="39" t="s">
        <v>7727</v>
      </c>
      <c r="S2739" s="7"/>
      <c r="T2739" s="7" t="s">
        <v>1289</v>
      </c>
      <c r="U2739" s="7"/>
      <c r="V2739" s="7"/>
      <c r="W2739" s="7"/>
      <c r="X2739" s="7"/>
      <c r="Y2739" s="39"/>
      <c r="Z2739" s="7"/>
      <c r="AA2739" s="7"/>
      <c r="AB2739" s="24"/>
      <c r="AC2739" t="s">
        <v>26453</v>
      </c>
      <c r="AD2739" t="s">
        <v>23380</v>
      </c>
    </row>
    <row r="2740" spans="1:30" x14ac:dyDescent="0.25">
      <c r="A2740" t="str">
        <f t="shared" ref="A2740:A2780" si="105">CONCATENATE(D2740,G2740)</f>
        <v>03050065</v>
      </c>
      <c r="B2740" s="23" t="s">
        <v>58</v>
      </c>
      <c r="C2740" s="7" t="s">
        <v>1665</v>
      </c>
      <c r="D2740" s="66" t="s">
        <v>498</v>
      </c>
      <c r="E2740" s="53" t="e">
        <f>VLOOKUP(D2740,'MPG Master'!$C$3:$I$716,7,0)</f>
        <v>#N/A</v>
      </c>
      <c r="F2740" s="7" t="e">
        <f>VLOOKUP(D2740,'MPG Master'!$C$3:$D$716,2,0)</f>
        <v>#N/A</v>
      </c>
      <c r="G2740" s="67" t="s">
        <v>2221</v>
      </c>
      <c r="H2740" s="53" t="e">
        <f t="shared" si="103"/>
        <v>#N/A</v>
      </c>
      <c r="I2740" s="7" t="s">
        <v>2496</v>
      </c>
      <c r="J2740" s="7" t="s">
        <v>19599</v>
      </c>
      <c r="K2740" s="9">
        <v>30317</v>
      </c>
      <c r="L2740" s="7"/>
      <c r="M2740" s="7"/>
      <c r="N2740" s="7"/>
      <c r="O2740" s="7"/>
      <c r="P2740" s="7"/>
      <c r="Q2740" s="7" t="s">
        <v>1701</v>
      </c>
      <c r="R2740" s="39" t="s">
        <v>14201</v>
      </c>
      <c r="S2740" s="7"/>
      <c r="T2740" s="7" t="s">
        <v>1022</v>
      </c>
      <c r="U2740" s="7"/>
      <c r="V2740" s="7"/>
      <c r="W2740" s="7"/>
      <c r="X2740" s="7"/>
      <c r="Y2740" s="39"/>
      <c r="Z2740" s="7"/>
      <c r="AA2740" s="7"/>
      <c r="AB2740" s="24"/>
      <c r="AC2740" t="s">
        <v>26453</v>
      </c>
      <c r="AD2740" t="s">
        <v>23380</v>
      </c>
    </row>
    <row r="2741" spans="1:30" x14ac:dyDescent="0.25">
      <c r="A2741" t="str">
        <f t="shared" si="105"/>
        <v>21110006</v>
      </c>
      <c r="B2741" s="23" t="s">
        <v>58</v>
      </c>
      <c r="C2741" s="7" t="s">
        <v>1667</v>
      </c>
      <c r="D2741" s="66" t="s">
        <v>553</v>
      </c>
      <c r="E2741" s="53" t="e">
        <f>VLOOKUP(D2741,'MPG Master'!$C$3:$I$716,7,0)</f>
        <v>#N/A</v>
      </c>
      <c r="F2741" s="7" t="e">
        <f>VLOOKUP(D2741,'MPG Master'!$C$3:$D$716,2,0)</f>
        <v>#N/A</v>
      </c>
      <c r="G2741" s="67" t="s">
        <v>378</v>
      </c>
      <c r="H2741" s="53" t="e">
        <f t="shared" si="103"/>
        <v>#N/A</v>
      </c>
      <c r="I2741" s="7" t="s">
        <v>9635</v>
      </c>
      <c r="J2741" s="7" t="s">
        <v>19600</v>
      </c>
      <c r="K2741" s="9">
        <v>38108</v>
      </c>
      <c r="L2741" s="7"/>
      <c r="M2741" s="7"/>
      <c r="N2741" s="7">
        <v>7684027630</v>
      </c>
      <c r="O2741" s="7"/>
      <c r="P2741" s="7"/>
      <c r="Q2741" s="7" t="s">
        <v>1050</v>
      </c>
      <c r="R2741" s="39" t="s">
        <v>14202</v>
      </c>
      <c r="S2741" s="7"/>
      <c r="T2741" s="7" t="s">
        <v>5502</v>
      </c>
      <c r="U2741" s="7"/>
      <c r="V2741" s="7"/>
      <c r="W2741" s="7"/>
      <c r="X2741" s="7"/>
      <c r="Y2741" s="39"/>
      <c r="Z2741" s="7"/>
      <c r="AA2741" s="7"/>
      <c r="AB2741" s="24"/>
      <c r="AC2741" t="s">
        <v>26453</v>
      </c>
      <c r="AD2741" t="s">
        <v>23380</v>
      </c>
    </row>
    <row r="2742" spans="1:30" x14ac:dyDescent="0.25">
      <c r="A2742" t="str">
        <f t="shared" si="105"/>
        <v>03260153</v>
      </c>
      <c r="B2742" s="23" t="s">
        <v>58</v>
      </c>
      <c r="C2742" s="7" t="s">
        <v>1665</v>
      </c>
      <c r="D2742" s="66" t="s">
        <v>503</v>
      </c>
      <c r="E2742" s="53" t="e">
        <f>VLOOKUP(D2742,'MPG Master'!$C$3:$I$716,7,0)</f>
        <v>#N/A</v>
      </c>
      <c r="F2742" s="7" t="e">
        <f>VLOOKUP(D2742,'MPG Master'!$C$3:$D$716,2,0)</f>
        <v>#N/A</v>
      </c>
      <c r="G2742" s="67" t="s">
        <v>4605</v>
      </c>
      <c r="H2742" s="53" t="e">
        <f t="shared" si="103"/>
        <v>#N/A</v>
      </c>
      <c r="I2742" s="7" t="s">
        <v>2417</v>
      </c>
      <c r="J2742" s="7" t="s">
        <v>19601</v>
      </c>
      <c r="K2742" s="9">
        <v>22282</v>
      </c>
      <c r="L2742" s="7"/>
      <c r="M2742" s="7"/>
      <c r="N2742" s="7"/>
      <c r="O2742" s="7"/>
      <c r="P2742" s="7"/>
      <c r="Q2742" s="7" t="s">
        <v>719</v>
      </c>
      <c r="R2742" s="39" t="s">
        <v>14203</v>
      </c>
      <c r="S2742" s="7"/>
      <c r="T2742" s="7" t="s">
        <v>747</v>
      </c>
      <c r="U2742" s="7"/>
      <c r="V2742" s="7"/>
      <c r="W2742" s="7"/>
      <c r="X2742" s="7"/>
      <c r="Y2742" s="39"/>
      <c r="Z2742" s="7"/>
      <c r="AA2742" s="7"/>
      <c r="AB2742" s="24"/>
      <c r="AC2742" t="s">
        <v>26453</v>
      </c>
      <c r="AD2742" t="s">
        <v>23380</v>
      </c>
    </row>
    <row r="2743" spans="1:30" x14ac:dyDescent="0.25">
      <c r="A2743" t="str">
        <f t="shared" si="105"/>
        <v>03260155</v>
      </c>
      <c r="B2743" s="23" t="s">
        <v>58</v>
      </c>
      <c r="C2743" s="7" t="s">
        <v>1665</v>
      </c>
      <c r="D2743" s="66" t="s">
        <v>503</v>
      </c>
      <c r="E2743" s="53" t="e">
        <f>VLOOKUP(D2743,'MPG Master'!$C$3:$I$716,7,0)</f>
        <v>#N/A</v>
      </c>
      <c r="F2743" s="7" t="e">
        <f>VLOOKUP(D2743,'MPG Master'!$C$3:$D$716,2,0)</f>
        <v>#N/A</v>
      </c>
      <c r="G2743" s="67" t="s">
        <v>4613</v>
      </c>
      <c r="H2743" s="53" t="e">
        <f t="shared" si="103"/>
        <v>#N/A</v>
      </c>
      <c r="I2743" s="7" t="s">
        <v>8112</v>
      </c>
      <c r="J2743" s="7" t="s">
        <v>19602</v>
      </c>
      <c r="K2743" s="9">
        <v>25934</v>
      </c>
      <c r="L2743" s="7"/>
      <c r="M2743" s="7"/>
      <c r="N2743" s="7"/>
      <c r="O2743" s="7"/>
      <c r="P2743" s="7"/>
      <c r="Q2743" s="7" t="s">
        <v>719</v>
      </c>
      <c r="R2743" s="39" t="s">
        <v>14204</v>
      </c>
      <c r="S2743" s="7"/>
      <c r="T2743" s="7" t="s">
        <v>747</v>
      </c>
      <c r="U2743" s="7"/>
      <c r="V2743" s="7"/>
      <c r="W2743" s="7"/>
      <c r="X2743" s="7"/>
      <c r="Y2743" s="39"/>
      <c r="Z2743" s="7"/>
      <c r="AA2743" s="7"/>
      <c r="AB2743" s="24"/>
      <c r="AC2743" t="s">
        <v>26453</v>
      </c>
      <c r="AD2743" t="s">
        <v>23380</v>
      </c>
    </row>
    <row r="2744" spans="1:30" x14ac:dyDescent="0.25">
      <c r="A2744" t="str">
        <f t="shared" si="105"/>
        <v>03260154</v>
      </c>
      <c r="B2744" s="23" t="s">
        <v>58</v>
      </c>
      <c r="C2744" s="7" t="s">
        <v>1665</v>
      </c>
      <c r="D2744" s="66" t="s">
        <v>503</v>
      </c>
      <c r="E2744" s="53" t="e">
        <f>VLOOKUP(D2744,'MPG Master'!$C$3:$I$716,7,0)</f>
        <v>#N/A</v>
      </c>
      <c r="F2744" s="7" t="e">
        <f>VLOOKUP(D2744,'MPG Master'!$C$3:$D$716,2,0)</f>
        <v>#N/A</v>
      </c>
      <c r="G2744" s="67" t="s">
        <v>3002</v>
      </c>
      <c r="H2744" s="53" t="e">
        <f t="shared" si="103"/>
        <v>#N/A</v>
      </c>
      <c r="I2744" s="7" t="s">
        <v>9636</v>
      </c>
      <c r="J2744" s="7" t="s">
        <v>19603</v>
      </c>
      <c r="K2744" s="9">
        <v>25204</v>
      </c>
      <c r="L2744" s="7"/>
      <c r="M2744" s="7"/>
      <c r="N2744" s="7">
        <v>7549629158</v>
      </c>
      <c r="O2744" s="7"/>
      <c r="P2744" s="7"/>
      <c r="Q2744" s="7" t="s">
        <v>838</v>
      </c>
      <c r="R2744" s="39" t="s">
        <v>14205</v>
      </c>
      <c r="S2744" s="7"/>
      <c r="T2744" s="7" t="s">
        <v>1215</v>
      </c>
      <c r="U2744" s="7"/>
      <c r="V2744" s="7"/>
      <c r="W2744" s="7"/>
      <c r="X2744" s="7"/>
      <c r="Y2744" s="39"/>
      <c r="Z2744" s="7"/>
      <c r="AA2744" s="7"/>
      <c r="AB2744" s="24"/>
      <c r="AC2744" t="s">
        <v>26453</v>
      </c>
      <c r="AD2744" t="s">
        <v>23380</v>
      </c>
    </row>
    <row r="2745" spans="1:30" x14ac:dyDescent="0.25">
      <c r="A2745" t="str">
        <f t="shared" si="105"/>
        <v>03800002</v>
      </c>
      <c r="B2745" s="23" t="s">
        <v>58</v>
      </c>
      <c r="C2745" s="7" t="s">
        <v>1665</v>
      </c>
      <c r="D2745" s="66" t="s">
        <v>524</v>
      </c>
      <c r="E2745" s="53" t="e">
        <f>VLOOKUP(D2745,'MPG Master'!$C$3:$I$716,7,0)</f>
        <v>#N/A</v>
      </c>
      <c r="F2745" s="7" t="e">
        <f>VLOOKUP(D2745,'MPG Master'!$C$3:$D$716,2,0)</f>
        <v>#N/A</v>
      </c>
      <c r="G2745" s="67" t="s">
        <v>60</v>
      </c>
      <c r="H2745" s="53" t="e">
        <f t="shared" si="103"/>
        <v>#N/A</v>
      </c>
      <c r="I2745" s="7" t="s">
        <v>9637</v>
      </c>
      <c r="J2745" s="7" t="s">
        <v>9638</v>
      </c>
      <c r="K2745" s="9">
        <v>31413</v>
      </c>
      <c r="L2745" s="7"/>
      <c r="M2745" s="7"/>
      <c r="N2745" s="7"/>
      <c r="O2745" s="7"/>
      <c r="P2745" s="7"/>
      <c r="Q2745" s="7" t="s">
        <v>11518</v>
      </c>
      <c r="R2745" s="39" t="s">
        <v>1229</v>
      </c>
      <c r="S2745" s="7"/>
      <c r="T2745" s="7" t="s">
        <v>1214</v>
      </c>
      <c r="U2745" s="7"/>
      <c r="V2745" s="7"/>
      <c r="W2745" s="7"/>
      <c r="X2745" s="7"/>
      <c r="Y2745" s="39"/>
      <c r="Z2745" s="7"/>
      <c r="AA2745" s="7"/>
      <c r="AB2745" s="24"/>
      <c r="AC2745" t="s">
        <v>26453</v>
      </c>
      <c r="AD2745" t="s">
        <v>23380</v>
      </c>
    </row>
    <row r="2746" spans="1:30" x14ac:dyDescent="0.25">
      <c r="A2746" t="str">
        <f t="shared" si="105"/>
        <v>03800003</v>
      </c>
      <c r="B2746" s="23" t="s">
        <v>58</v>
      </c>
      <c r="C2746" s="7" t="s">
        <v>1665</v>
      </c>
      <c r="D2746" s="66" t="s">
        <v>524</v>
      </c>
      <c r="E2746" s="53" t="e">
        <f>VLOOKUP(D2746,'MPG Master'!$C$3:$I$716,7,0)</f>
        <v>#N/A</v>
      </c>
      <c r="F2746" s="7" t="e">
        <f>VLOOKUP(D2746,'MPG Master'!$C$3:$D$716,2,0)</f>
        <v>#N/A</v>
      </c>
      <c r="G2746" s="67" t="s">
        <v>61</v>
      </c>
      <c r="H2746" s="53" t="e">
        <f t="shared" si="103"/>
        <v>#N/A</v>
      </c>
      <c r="I2746" s="7" t="s">
        <v>9638</v>
      </c>
      <c r="J2746" s="7" t="s">
        <v>6681</v>
      </c>
      <c r="K2746" s="9">
        <v>27456</v>
      </c>
      <c r="L2746" s="7"/>
      <c r="M2746" s="7"/>
      <c r="N2746" s="7"/>
      <c r="O2746" s="7"/>
      <c r="P2746" s="7"/>
      <c r="Q2746" s="7" t="s">
        <v>95</v>
      </c>
      <c r="R2746" s="39" t="s">
        <v>14206</v>
      </c>
      <c r="S2746" s="7"/>
      <c r="T2746" s="7" t="s">
        <v>5634</v>
      </c>
      <c r="U2746" s="7"/>
      <c r="V2746" s="7"/>
      <c r="W2746" s="7"/>
      <c r="X2746" s="7"/>
      <c r="Y2746" s="39"/>
      <c r="Z2746" s="7"/>
      <c r="AA2746" s="7"/>
      <c r="AB2746" s="24"/>
      <c r="AC2746" t="s">
        <v>26453</v>
      </c>
      <c r="AD2746" t="s">
        <v>23380</v>
      </c>
    </row>
    <row r="2747" spans="1:30" x14ac:dyDescent="0.25">
      <c r="A2747" t="str">
        <f t="shared" si="105"/>
        <v>03800004</v>
      </c>
      <c r="B2747" s="23" t="s">
        <v>58</v>
      </c>
      <c r="C2747" s="7" t="s">
        <v>1665</v>
      </c>
      <c r="D2747" s="66" t="s">
        <v>524</v>
      </c>
      <c r="E2747" s="53" t="e">
        <f>VLOOKUP(D2747,'MPG Master'!$C$3:$I$716,7,0)</f>
        <v>#N/A</v>
      </c>
      <c r="F2747" s="7" t="e">
        <f>VLOOKUP(D2747,'MPG Master'!$C$3:$D$716,2,0)</f>
        <v>#N/A</v>
      </c>
      <c r="G2747" s="67" t="s">
        <v>1679</v>
      </c>
      <c r="H2747" s="53" t="e">
        <f t="shared" si="103"/>
        <v>#N/A</v>
      </c>
      <c r="I2747" s="7" t="s">
        <v>9639</v>
      </c>
      <c r="J2747" s="7" t="s">
        <v>18016</v>
      </c>
      <c r="K2747" s="9">
        <v>37346</v>
      </c>
      <c r="L2747" s="7"/>
      <c r="M2747" s="7"/>
      <c r="N2747" s="7"/>
      <c r="O2747" s="7"/>
      <c r="P2747" s="7"/>
      <c r="Q2747" s="7" t="s">
        <v>95</v>
      </c>
      <c r="R2747" s="39" t="s">
        <v>14207</v>
      </c>
      <c r="S2747" s="7"/>
      <c r="T2747" s="7" t="s">
        <v>5634</v>
      </c>
      <c r="U2747" s="7"/>
      <c r="V2747" s="7"/>
      <c r="W2747" s="7"/>
      <c r="X2747" s="7"/>
      <c r="Y2747" s="39"/>
      <c r="Z2747" s="7"/>
      <c r="AA2747" s="7"/>
      <c r="AB2747" s="24"/>
      <c r="AC2747" t="s">
        <v>26453</v>
      </c>
      <c r="AD2747" t="s">
        <v>23380</v>
      </c>
    </row>
    <row r="2748" spans="1:30" x14ac:dyDescent="0.25">
      <c r="A2748" t="str">
        <f t="shared" si="105"/>
        <v>03800005</v>
      </c>
      <c r="B2748" s="23" t="s">
        <v>58</v>
      </c>
      <c r="C2748" s="7" t="s">
        <v>1665</v>
      </c>
      <c r="D2748" s="66" t="s">
        <v>524</v>
      </c>
      <c r="E2748" s="53" t="e">
        <f>VLOOKUP(D2748,'MPG Master'!$C$3:$I$716,7,0)</f>
        <v>#N/A</v>
      </c>
      <c r="F2748" s="7" t="e">
        <f>VLOOKUP(D2748,'MPG Master'!$C$3:$D$716,2,0)</f>
        <v>#N/A</v>
      </c>
      <c r="G2748" s="67" t="s">
        <v>1680</v>
      </c>
      <c r="H2748" s="53" t="e">
        <f t="shared" si="103"/>
        <v>#N/A</v>
      </c>
      <c r="I2748" s="7" t="s">
        <v>9640</v>
      </c>
      <c r="J2748" s="7" t="s">
        <v>6681</v>
      </c>
      <c r="K2748" s="9">
        <v>31141</v>
      </c>
      <c r="L2748" s="7"/>
      <c r="M2748" s="7"/>
      <c r="N2748" s="7"/>
      <c r="O2748" s="7"/>
      <c r="P2748" s="7"/>
      <c r="Q2748" s="7" t="s">
        <v>95</v>
      </c>
      <c r="R2748" s="39" t="s">
        <v>14208</v>
      </c>
      <c r="S2748" s="7"/>
      <c r="T2748" s="7" t="s">
        <v>17714</v>
      </c>
      <c r="U2748" s="7"/>
      <c r="V2748" s="7"/>
      <c r="W2748" s="7"/>
      <c r="X2748" s="7"/>
      <c r="Y2748" s="39"/>
      <c r="Z2748" s="7"/>
      <c r="AA2748" s="7"/>
      <c r="AB2748" s="24"/>
      <c r="AC2748" t="s">
        <v>26453</v>
      </c>
      <c r="AD2748" t="s">
        <v>23380</v>
      </c>
    </row>
    <row r="2749" spans="1:30" x14ac:dyDescent="0.25">
      <c r="A2749" t="str">
        <f t="shared" si="105"/>
        <v>12010002</v>
      </c>
      <c r="B2749" s="23" t="s">
        <v>58</v>
      </c>
      <c r="C2749" s="7" t="s">
        <v>1452</v>
      </c>
      <c r="D2749" s="66" t="s">
        <v>323</v>
      </c>
      <c r="E2749" s="53" t="e">
        <f>VLOOKUP(D2749,'MPG Master'!$C$3:$I$716,7,0)</f>
        <v>#N/A</v>
      </c>
      <c r="F2749" s="7" t="e">
        <f>VLOOKUP(D2749,'MPG Master'!$C$3:$D$716,2,0)</f>
        <v>#N/A</v>
      </c>
      <c r="G2749" s="67" t="s">
        <v>60</v>
      </c>
      <c r="H2749" s="53" t="e">
        <f t="shared" si="103"/>
        <v>#N/A</v>
      </c>
      <c r="I2749" s="7" t="s">
        <v>8445</v>
      </c>
      <c r="J2749" s="7" t="s">
        <v>19604</v>
      </c>
      <c r="K2749" s="9">
        <v>30681</v>
      </c>
      <c r="L2749" s="7"/>
      <c r="M2749" s="7"/>
      <c r="N2749" s="7">
        <v>7979912299</v>
      </c>
      <c r="O2749" s="7"/>
      <c r="P2749" s="7"/>
      <c r="Q2749" s="7" t="s">
        <v>1424</v>
      </c>
      <c r="R2749" s="39" t="s">
        <v>776</v>
      </c>
      <c r="S2749" s="7"/>
      <c r="T2749" s="7" t="s">
        <v>777</v>
      </c>
      <c r="U2749" s="7"/>
      <c r="V2749" s="7"/>
      <c r="W2749" s="7"/>
      <c r="X2749" s="7"/>
      <c r="Y2749" s="39"/>
      <c r="Z2749" s="7"/>
      <c r="AA2749" s="7"/>
      <c r="AB2749" s="24"/>
      <c r="AC2749" t="s">
        <v>26453</v>
      </c>
      <c r="AD2749" t="s">
        <v>23380</v>
      </c>
    </row>
    <row r="2750" spans="1:30" x14ac:dyDescent="0.25">
      <c r="A2750" t="str">
        <f t="shared" si="105"/>
        <v>00560235</v>
      </c>
      <c r="B2750" s="23" t="s">
        <v>58</v>
      </c>
      <c r="C2750" s="7" t="s">
        <v>1663</v>
      </c>
      <c r="D2750" s="66" t="s">
        <v>385</v>
      </c>
      <c r="E2750" s="53" t="e">
        <f>VLOOKUP(D2750,'MPG Master'!$C$3:$I$716,7,0)</f>
        <v>#N/A</v>
      </c>
      <c r="F2750" s="7" t="e">
        <f>VLOOKUP(D2750,'MPG Master'!$C$3:$D$716,2,0)</f>
        <v>#N/A</v>
      </c>
      <c r="G2750" s="67" t="s">
        <v>2568</v>
      </c>
      <c r="H2750" s="53" t="e">
        <f t="shared" si="103"/>
        <v>#N/A</v>
      </c>
      <c r="I2750" s="7" t="s">
        <v>9641</v>
      </c>
      <c r="J2750" s="7" t="s">
        <v>19605</v>
      </c>
      <c r="K2750" s="9">
        <v>21186</v>
      </c>
      <c r="L2750" s="7"/>
      <c r="M2750" s="7"/>
      <c r="N2750" s="7">
        <v>7979765452</v>
      </c>
      <c r="O2750" s="7"/>
      <c r="P2750" s="7"/>
      <c r="Q2750" s="7" t="s">
        <v>1716</v>
      </c>
      <c r="R2750" s="39" t="s">
        <v>14209</v>
      </c>
      <c r="S2750" s="7"/>
      <c r="T2750" s="7" t="s">
        <v>747</v>
      </c>
      <c r="U2750" s="7"/>
      <c r="V2750" s="7"/>
      <c r="W2750" s="7"/>
      <c r="X2750" s="7"/>
      <c r="Y2750" s="39"/>
      <c r="Z2750" s="7"/>
      <c r="AA2750" s="7"/>
      <c r="AB2750" s="24"/>
      <c r="AC2750" t="s">
        <v>26453</v>
      </c>
      <c r="AD2750" t="s">
        <v>23380</v>
      </c>
    </row>
    <row r="2751" spans="1:30" x14ac:dyDescent="0.25">
      <c r="A2751" t="str">
        <f t="shared" si="105"/>
        <v>00560216</v>
      </c>
      <c r="B2751" s="23" t="s">
        <v>58</v>
      </c>
      <c r="C2751" s="7" t="s">
        <v>1663</v>
      </c>
      <c r="D2751" s="66" t="s">
        <v>385</v>
      </c>
      <c r="E2751" s="53" t="e">
        <f>VLOOKUP(D2751,'MPG Master'!$C$3:$I$716,7,0)</f>
        <v>#N/A</v>
      </c>
      <c r="F2751" s="7" t="e">
        <f>VLOOKUP(D2751,'MPG Master'!$C$3:$D$716,2,0)</f>
        <v>#N/A</v>
      </c>
      <c r="G2751" s="67" t="s">
        <v>7822</v>
      </c>
      <c r="H2751" s="53" t="e">
        <f t="shared" si="103"/>
        <v>#N/A</v>
      </c>
      <c r="I2751" s="7" t="s">
        <v>8150</v>
      </c>
      <c r="J2751" s="7" t="s">
        <v>19606</v>
      </c>
      <c r="K2751" s="9">
        <v>37628</v>
      </c>
      <c r="L2751" s="7"/>
      <c r="M2751" s="7"/>
      <c r="N2751" s="7">
        <v>8102550980</v>
      </c>
      <c r="O2751" s="7"/>
      <c r="P2751" s="7"/>
      <c r="Q2751" s="7" t="s">
        <v>1716</v>
      </c>
      <c r="R2751" s="39" t="s">
        <v>14210</v>
      </c>
      <c r="S2751" s="7"/>
      <c r="T2751" s="7" t="s">
        <v>747</v>
      </c>
      <c r="U2751" s="7"/>
      <c r="V2751" s="7"/>
      <c r="W2751" s="7"/>
      <c r="X2751" s="7"/>
      <c r="Y2751" s="39"/>
      <c r="Z2751" s="7"/>
      <c r="AA2751" s="7"/>
      <c r="AB2751" s="24"/>
      <c r="AC2751" t="s">
        <v>26453</v>
      </c>
      <c r="AD2751" t="s">
        <v>23380</v>
      </c>
    </row>
    <row r="2752" spans="1:30" x14ac:dyDescent="0.25">
      <c r="A2752" t="str">
        <f t="shared" si="105"/>
        <v>11980018</v>
      </c>
      <c r="B2752" s="23" t="s">
        <v>58</v>
      </c>
      <c r="C2752" s="7" t="s">
        <v>665</v>
      </c>
      <c r="D2752" s="66" t="s">
        <v>451</v>
      </c>
      <c r="E2752" s="53" t="e">
        <f>VLOOKUP(D2752,'MPG Master'!$C$3:$I$716,7,0)</f>
        <v>#N/A</v>
      </c>
      <c r="F2752" s="7" t="e">
        <f>VLOOKUP(D2752,'MPG Master'!$C$3:$D$716,2,0)</f>
        <v>#N/A</v>
      </c>
      <c r="G2752" s="67" t="s">
        <v>1682</v>
      </c>
      <c r="H2752" s="53" t="e">
        <f t="shared" si="103"/>
        <v>#N/A</v>
      </c>
      <c r="I2752" s="7" t="s">
        <v>9642</v>
      </c>
      <c r="J2752" s="7" t="s">
        <v>19607</v>
      </c>
      <c r="K2752" s="9">
        <v>25204</v>
      </c>
      <c r="L2752" s="7"/>
      <c r="M2752" s="7"/>
      <c r="N2752" s="7">
        <v>7050313450</v>
      </c>
      <c r="O2752" s="7"/>
      <c r="P2752" s="7"/>
      <c r="Q2752" s="7" t="s">
        <v>1050</v>
      </c>
      <c r="R2752" s="39" t="s">
        <v>14211</v>
      </c>
      <c r="S2752" s="7"/>
      <c r="T2752" s="7" t="s">
        <v>815</v>
      </c>
      <c r="U2752" s="7"/>
      <c r="V2752" s="7"/>
      <c r="W2752" s="7"/>
      <c r="X2752" s="7"/>
      <c r="Y2752" s="39"/>
      <c r="Z2752" s="7"/>
      <c r="AA2752" s="7"/>
      <c r="AB2752" s="24"/>
      <c r="AC2752" t="s">
        <v>26453</v>
      </c>
      <c r="AD2752" t="s">
        <v>23380</v>
      </c>
    </row>
    <row r="2753" spans="1:30" x14ac:dyDescent="0.25">
      <c r="A2753" t="str">
        <f t="shared" si="105"/>
        <v>11980020</v>
      </c>
      <c r="B2753" s="23" t="s">
        <v>58</v>
      </c>
      <c r="C2753" s="7" t="s">
        <v>665</v>
      </c>
      <c r="D2753" s="66" t="s">
        <v>451</v>
      </c>
      <c r="E2753" s="53" t="e">
        <f>VLOOKUP(D2753,'MPG Master'!$C$3:$I$716,7,0)</f>
        <v>#N/A</v>
      </c>
      <c r="F2753" s="7" t="e">
        <f>VLOOKUP(D2753,'MPG Master'!$C$3:$D$716,2,0)</f>
        <v>#N/A</v>
      </c>
      <c r="G2753" s="67" t="s">
        <v>1819</v>
      </c>
      <c r="H2753" s="53" t="e">
        <f t="shared" si="103"/>
        <v>#N/A</v>
      </c>
      <c r="I2753" s="7" t="s">
        <v>2681</v>
      </c>
      <c r="J2753" s="7" t="s">
        <v>19608</v>
      </c>
      <c r="K2753" s="9">
        <v>27450</v>
      </c>
      <c r="L2753" s="7"/>
      <c r="M2753" s="7"/>
      <c r="N2753" s="7">
        <v>8292995279</v>
      </c>
      <c r="O2753" s="7"/>
      <c r="P2753" s="7"/>
      <c r="Q2753" s="7" t="s">
        <v>1050</v>
      </c>
      <c r="R2753" s="39" t="s">
        <v>14212</v>
      </c>
      <c r="S2753" s="7"/>
      <c r="T2753" s="7" t="s">
        <v>815</v>
      </c>
      <c r="U2753" s="7"/>
      <c r="V2753" s="7"/>
      <c r="W2753" s="7"/>
      <c r="X2753" s="7"/>
      <c r="Y2753" s="39"/>
      <c r="Z2753" s="7"/>
      <c r="AA2753" s="7"/>
      <c r="AB2753" s="24"/>
      <c r="AC2753" t="s">
        <v>26453</v>
      </c>
      <c r="AD2753" t="s">
        <v>23380</v>
      </c>
    </row>
    <row r="2754" spans="1:30" x14ac:dyDescent="0.25">
      <c r="A2754" t="str">
        <f t="shared" si="105"/>
        <v>11980019</v>
      </c>
      <c r="B2754" s="23" t="s">
        <v>58</v>
      </c>
      <c r="C2754" s="7" t="s">
        <v>665</v>
      </c>
      <c r="D2754" s="66" t="s">
        <v>451</v>
      </c>
      <c r="E2754" s="53" t="e">
        <f>VLOOKUP(D2754,'MPG Master'!$C$3:$I$716,7,0)</f>
        <v>#N/A</v>
      </c>
      <c r="F2754" s="7" t="e">
        <f>VLOOKUP(D2754,'MPG Master'!$C$3:$D$716,2,0)</f>
        <v>#N/A</v>
      </c>
      <c r="G2754" s="67" t="s">
        <v>1815</v>
      </c>
      <c r="H2754" s="53" t="e">
        <f t="shared" si="103"/>
        <v>#N/A</v>
      </c>
      <c r="I2754" s="7" t="s">
        <v>9643</v>
      </c>
      <c r="J2754" s="7" t="s">
        <v>4996</v>
      </c>
      <c r="K2754" s="9">
        <v>31291</v>
      </c>
      <c r="L2754" s="7"/>
      <c r="M2754" s="7"/>
      <c r="N2754" s="7">
        <v>7294977902</v>
      </c>
      <c r="O2754" s="7"/>
      <c r="P2754" s="7"/>
      <c r="Q2754" s="7" t="s">
        <v>1701</v>
      </c>
      <c r="R2754" s="39" t="s">
        <v>14213</v>
      </c>
      <c r="S2754" s="7"/>
      <c r="T2754" s="7" t="s">
        <v>1080</v>
      </c>
      <c r="U2754" s="7"/>
      <c r="V2754" s="7"/>
      <c r="W2754" s="7"/>
      <c r="X2754" s="7"/>
      <c r="Y2754" s="39"/>
      <c r="Z2754" s="7"/>
      <c r="AA2754" s="7"/>
      <c r="AB2754" s="24"/>
      <c r="AC2754" t="s">
        <v>26453</v>
      </c>
      <c r="AD2754" t="s">
        <v>23380</v>
      </c>
    </row>
    <row r="2755" spans="1:30" x14ac:dyDescent="0.25">
      <c r="A2755" t="str">
        <f t="shared" si="105"/>
        <v>11980015</v>
      </c>
      <c r="B2755" s="23" t="s">
        <v>58</v>
      </c>
      <c r="C2755" s="7" t="s">
        <v>665</v>
      </c>
      <c r="D2755" s="66" t="s">
        <v>451</v>
      </c>
      <c r="E2755" s="53" t="e">
        <f>VLOOKUP(D2755,'MPG Master'!$C$3:$I$716,7,0)</f>
        <v>#N/A</v>
      </c>
      <c r="F2755" s="7" t="e">
        <f>VLOOKUP(D2755,'MPG Master'!$C$3:$D$716,2,0)</f>
        <v>#N/A</v>
      </c>
      <c r="G2755" s="67" t="s">
        <v>1739</v>
      </c>
      <c r="H2755" s="53" t="e">
        <f t="shared" ref="H2755:H2818" si="106">E2755&amp;G2755</f>
        <v>#N/A</v>
      </c>
      <c r="I2755" s="7" t="s">
        <v>9644</v>
      </c>
      <c r="J2755" s="7" t="s">
        <v>19609</v>
      </c>
      <c r="K2755" s="9">
        <v>27037</v>
      </c>
      <c r="L2755" s="7"/>
      <c r="M2755" s="7"/>
      <c r="N2755" s="7">
        <v>8092356153</v>
      </c>
      <c r="O2755" s="7"/>
      <c r="P2755" s="7"/>
      <c r="Q2755" s="7" t="s">
        <v>719</v>
      </c>
      <c r="R2755" s="39" t="s">
        <v>14214</v>
      </c>
      <c r="S2755" s="7"/>
      <c r="T2755" s="7" t="s">
        <v>747</v>
      </c>
      <c r="U2755" s="7"/>
      <c r="V2755" s="7"/>
      <c r="W2755" s="7"/>
      <c r="X2755" s="7"/>
      <c r="Y2755" s="39"/>
      <c r="Z2755" s="7"/>
      <c r="AA2755" s="7"/>
      <c r="AB2755" s="24"/>
      <c r="AC2755" t="s">
        <v>26453</v>
      </c>
      <c r="AD2755" t="s">
        <v>23380</v>
      </c>
    </row>
    <row r="2756" spans="1:30" x14ac:dyDescent="0.25">
      <c r="A2756" t="str">
        <f t="shared" si="105"/>
        <v>11980017</v>
      </c>
      <c r="B2756" s="23" t="s">
        <v>58</v>
      </c>
      <c r="C2756" s="7" t="s">
        <v>665</v>
      </c>
      <c r="D2756" s="66" t="s">
        <v>451</v>
      </c>
      <c r="E2756" s="53" t="e">
        <f>VLOOKUP(D2756,'MPG Master'!$C$3:$I$716,7,0)</f>
        <v>#N/A</v>
      </c>
      <c r="F2756" s="7" t="e">
        <f>VLOOKUP(D2756,'MPG Master'!$C$3:$D$716,2,0)</f>
        <v>#N/A</v>
      </c>
      <c r="G2756" s="67" t="s">
        <v>1683</v>
      </c>
      <c r="H2756" s="53" t="e">
        <f t="shared" si="106"/>
        <v>#N/A</v>
      </c>
      <c r="I2756" s="7" t="s">
        <v>9645</v>
      </c>
      <c r="J2756" s="7" t="s">
        <v>19610</v>
      </c>
      <c r="K2756" s="9">
        <v>34731</v>
      </c>
      <c r="L2756" s="7"/>
      <c r="M2756" s="7"/>
      <c r="N2756" s="7">
        <v>7783843614</v>
      </c>
      <c r="O2756" s="7"/>
      <c r="P2756" s="7"/>
      <c r="Q2756" s="7" t="s">
        <v>1724</v>
      </c>
      <c r="R2756" s="39" t="s">
        <v>14215</v>
      </c>
      <c r="S2756" s="7"/>
      <c r="T2756" s="7" t="s">
        <v>1078</v>
      </c>
      <c r="U2756" s="7"/>
      <c r="V2756" s="7"/>
      <c r="W2756" s="7"/>
      <c r="X2756" s="7"/>
      <c r="Y2756" s="39"/>
      <c r="Z2756" s="7"/>
      <c r="AA2756" s="7"/>
      <c r="AB2756" s="24"/>
      <c r="AC2756" t="s">
        <v>26453</v>
      </c>
      <c r="AD2756" t="s">
        <v>23380</v>
      </c>
    </row>
    <row r="2757" spans="1:30" x14ac:dyDescent="0.25">
      <c r="A2757" t="str">
        <f t="shared" si="105"/>
        <v>11980016</v>
      </c>
      <c r="B2757" s="23" t="s">
        <v>58</v>
      </c>
      <c r="C2757" s="7" t="s">
        <v>665</v>
      </c>
      <c r="D2757" s="66" t="s">
        <v>451</v>
      </c>
      <c r="E2757" s="53" t="e">
        <f>VLOOKUP(D2757,'MPG Master'!$C$3:$I$716,7,0)</f>
        <v>#N/A</v>
      </c>
      <c r="F2757" s="7" t="e">
        <f>VLOOKUP(D2757,'MPG Master'!$C$3:$D$716,2,0)</f>
        <v>#N/A</v>
      </c>
      <c r="G2757" s="67" t="s">
        <v>1772</v>
      </c>
      <c r="H2757" s="53" t="e">
        <f t="shared" si="106"/>
        <v>#N/A</v>
      </c>
      <c r="I2757" s="7" t="s">
        <v>9646</v>
      </c>
      <c r="J2757" s="7" t="s">
        <v>19611</v>
      </c>
      <c r="K2757" s="9">
        <v>32932</v>
      </c>
      <c r="L2757" s="7"/>
      <c r="M2757" s="7"/>
      <c r="N2757" s="7">
        <v>7004321280</v>
      </c>
      <c r="O2757" s="7"/>
      <c r="P2757" s="7"/>
      <c r="Q2757" s="7" t="s">
        <v>719</v>
      </c>
      <c r="R2757" s="39" t="s">
        <v>14216</v>
      </c>
      <c r="S2757" s="7"/>
      <c r="T2757" s="7" t="s">
        <v>747</v>
      </c>
      <c r="U2757" s="7"/>
      <c r="V2757" s="7"/>
      <c r="W2757" s="7"/>
      <c r="X2757" s="7"/>
      <c r="Y2757" s="39"/>
      <c r="Z2757" s="7"/>
      <c r="AA2757" s="7"/>
      <c r="AB2757" s="24"/>
      <c r="AC2757" t="s">
        <v>26453</v>
      </c>
      <c r="AD2757" t="s">
        <v>23380</v>
      </c>
    </row>
    <row r="2758" spans="1:30" x14ac:dyDescent="0.25">
      <c r="A2758" t="str">
        <f t="shared" si="105"/>
        <v>11920029</v>
      </c>
      <c r="B2758" s="23" t="s">
        <v>58</v>
      </c>
      <c r="C2758" s="7" t="s">
        <v>1668</v>
      </c>
      <c r="D2758" s="66" t="s">
        <v>450</v>
      </c>
      <c r="E2758" s="53" t="e">
        <f>VLOOKUP(D2758,'MPG Master'!$C$3:$I$716,7,0)</f>
        <v>#N/A</v>
      </c>
      <c r="F2758" s="7" t="e">
        <f>VLOOKUP(D2758,'MPG Master'!$C$3:$D$716,2,0)</f>
        <v>#N/A</v>
      </c>
      <c r="G2758" s="67" t="s">
        <v>1927</v>
      </c>
      <c r="H2758" s="53" t="e">
        <f t="shared" si="106"/>
        <v>#N/A</v>
      </c>
      <c r="I2758" s="7" t="s">
        <v>9647</v>
      </c>
      <c r="J2758" s="7" t="s">
        <v>19612</v>
      </c>
      <c r="K2758" s="9">
        <v>37717</v>
      </c>
      <c r="L2758" s="7"/>
      <c r="M2758" s="7"/>
      <c r="N2758" s="7">
        <v>6202780336</v>
      </c>
      <c r="O2758" s="7"/>
      <c r="P2758" s="7"/>
      <c r="Q2758" s="7" t="s">
        <v>719</v>
      </c>
      <c r="R2758" s="39" t="s">
        <v>14217</v>
      </c>
      <c r="S2758" s="7"/>
      <c r="T2758" s="7" t="s">
        <v>747</v>
      </c>
      <c r="U2758" s="7"/>
      <c r="V2758" s="7"/>
      <c r="W2758" s="7"/>
      <c r="X2758" s="7"/>
      <c r="Y2758" s="39"/>
      <c r="Z2758" s="7"/>
      <c r="AA2758" s="7"/>
      <c r="AB2758" s="24"/>
      <c r="AC2758" t="s">
        <v>26453</v>
      </c>
      <c r="AD2758" t="s">
        <v>23380</v>
      </c>
    </row>
    <row r="2759" spans="1:30" x14ac:dyDescent="0.25">
      <c r="A2759" t="str">
        <f t="shared" si="105"/>
        <v>11890022</v>
      </c>
      <c r="B2759" s="23" t="s">
        <v>58</v>
      </c>
      <c r="C2759" s="7" t="s">
        <v>1668</v>
      </c>
      <c r="D2759" s="66" t="s">
        <v>447</v>
      </c>
      <c r="E2759" s="53" t="e">
        <f>VLOOKUP(D2759,'MPG Master'!$C$3:$I$716,7,0)</f>
        <v>#N/A</v>
      </c>
      <c r="F2759" s="7" t="e">
        <f>VLOOKUP(D2759,'MPG Master'!$C$3:$D$716,2,0)</f>
        <v>#N/A</v>
      </c>
      <c r="G2759" s="67" t="s">
        <v>1825</v>
      </c>
      <c r="H2759" s="53" t="e">
        <f t="shared" si="106"/>
        <v>#N/A</v>
      </c>
      <c r="I2759" s="7" t="s">
        <v>5009</v>
      </c>
      <c r="J2759" s="7" t="s">
        <v>19613</v>
      </c>
      <c r="K2759" s="9">
        <v>32874</v>
      </c>
      <c r="L2759" s="7"/>
      <c r="M2759" s="7"/>
      <c r="N2759" s="7">
        <v>9199414623</v>
      </c>
      <c r="O2759" s="7"/>
      <c r="P2759" s="7"/>
      <c r="Q2759" s="7" t="s">
        <v>719</v>
      </c>
      <c r="R2759" s="39" t="s">
        <v>14218</v>
      </c>
      <c r="S2759" s="7"/>
      <c r="T2759" s="7" t="s">
        <v>747</v>
      </c>
      <c r="U2759" s="7"/>
      <c r="V2759" s="7"/>
      <c r="W2759" s="7"/>
      <c r="X2759" s="7"/>
      <c r="Y2759" s="39"/>
      <c r="Z2759" s="7"/>
      <c r="AA2759" s="7"/>
      <c r="AB2759" s="24"/>
      <c r="AC2759" t="s">
        <v>26453</v>
      </c>
      <c r="AD2759" t="s">
        <v>23380</v>
      </c>
    </row>
    <row r="2760" spans="1:30" x14ac:dyDescent="0.25">
      <c r="A2760" t="str">
        <f t="shared" si="105"/>
        <v>11890021</v>
      </c>
      <c r="B2760" s="23" t="s">
        <v>58</v>
      </c>
      <c r="C2760" s="7" t="s">
        <v>1668</v>
      </c>
      <c r="D2760" s="66" t="s">
        <v>447</v>
      </c>
      <c r="E2760" s="53" t="e">
        <f>VLOOKUP(D2760,'MPG Master'!$C$3:$I$716,7,0)</f>
        <v>#N/A</v>
      </c>
      <c r="F2760" s="7" t="e">
        <f>VLOOKUP(D2760,'MPG Master'!$C$3:$D$716,2,0)</f>
        <v>#N/A</v>
      </c>
      <c r="G2760" s="67" t="s">
        <v>1822</v>
      </c>
      <c r="H2760" s="53" t="e">
        <f t="shared" si="106"/>
        <v>#N/A</v>
      </c>
      <c r="I2760" s="7" t="s">
        <v>9648</v>
      </c>
      <c r="J2760" s="7" t="s">
        <v>19614</v>
      </c>
      <c r="K2760" s="9">
        <v>30808</v>
      </c>
      <c r="L2760" s="7"/>
      <c r="M2760" s="7"/>
      <c r="N2760" s="7">
        <v>9572933220</v>
      </c>
      <c r="O2760" s="7"/>
      <c r="P2760" s="7"/>
      <c r="Q2760" s="7" t="s">
        <v>719</v>
      </c>
      <c r="R2760" s="39" t="s">
        <v>14219</v>
      </c>
      <c r="S2760" s="7"/>
      <c r="T2760" s="7" t="s">
        <v>747</v>
      </c>
      <c r="U2760" s="7"/>
      <c r="V2760" s="7"/>
      <c r="W2760" s="7"/>
      <c r="X2760" s="7"/>
      <c r="Y2760" s="39"/>
      <c r="Z2760" s="7"/>
      <c r="AA2760" s="7"/>
      <c r="AB2760" s="24"/>
      <c r="AC2760" t="s">
        <v>26453</v>
      </c>
      <c r="AD2760" t="s">
        <v>23380</v>
      </c>
    </row>
    <row r="2761" spans="1:30" x14ac:dyDescent="0.25">
      <c r="A2761" t="str">
        <f t="shared" si="105"/>
        <v>11890020</v>
      </c>
      <c r="B2761" s="23" t="s">
        <v>58</v>
      </c>
      <c r="C2761" s="7" t="s">
        <v>1668</v>
      </c>
      <c r="D2761" s="66" t="s">
        <v>447</v>
      </c>
      <c r="E2761" s="53" t="e">
        <f>VLOOKUP(D2761,'MPG Master'!$C$3:$I$716,7,0)</f>
        <v>#N/A</v>
      </c>
      <c r="F2761" s="7" t="e">
        <f>VLOOKUP(D2761,'MPG Master'!$C$3:$D$716,2,0)</f>
        <v>#N/A</v>
      </c>
      <c r="G2761" s="67" t="s">
        <v>1819</v>
      </c>
      <c r="H2761" s="53" t="e">
        <f t="shared" si="106"/>
        <v>#N/A</v>
      </c>
      <c r="I2761" s="7" t="s">
        <v>9649</v>
      </c>
      <c r="J2761" s="7" t="s">
        <v>19615</v>
      </c>
      <c r="K2761" s="9">
        <v>25605</v>
      </c>
      <c r="L2761" s="7"/>
      <c r="M2761" s="7"/>
      <c r="N2761" s="7">
        <v>9304898517</v>
      </c>
      <c r="O2761" s="7"/>
      <c r="P2761" s="7"/>
      <c r="Q2761" s="7" t="s">
        <v>719</v>
      </c>
      <c r="R2761" s="39" t="s">
        <v>14220</v>
      </c>
      <c r="S2761" s="7"/>
      <c r="T2761" s="7" t="s">
        <v>747</v>
      </c>
      <c r="U2761" s="7"/>
      <c r="V2761" s="7"/>
      <c r="W2761" s="7"/>
      <c r="X2761" s="7"/>
      <c r="Y2761" s="39"/>
      <c r="Z2761" s="7"/>
      <c r="AA2761" s="7"/>
      <c r="AB2761" s="24"/>
      <c r="AC2761" t="s">
        <v>26453</v>
      </c>
      <c r="AD2761" t="s">
        <v>23380</v>
      </c>
    </row>
    <row r="2762" spans="1:30" x14ac:dyDescent="0.25">
      <c r="A2762" t="str">
        <f t="shared" si="105"/>
        <v>97450028</v>
      </c>
      <c r="B2762" s="23" t="s">
        <v>58</v>
      </c>
      <c r="C2762" s="7" t="s">
        <v>1664</v>
      </c>
      <c r="D2762" s="66" t="s">
        <v>479</v>
      </c>
      <c r="E2762" s="53" t="e">
        <f>VLOOKUP(D2762,'MPG Master'!$C$3:$I$716,7,0)</f>
        <v>#N/A</v>
      </c>
      <c r="F2762" s="7" t="e">
        <f>VLOOKUP(D2762,'MPG Master'!$C$3:$D$716,2,0)</f>
        <v>#N/A</v>
      </c>
      <c r="G2762" s="67" t="s">
        <v>1685</v>
      </c>
      <c r="H2762" s="53" t="e">
        <f t="shared" si="106"/>
        <v>#N/A</v>
      </c>
      <c r="I2762" s="7" t="s">
        <v>4478</v>
      </c>
      <c r="J2762" s="7" t="s">
        <v>19616</v>
      </c>
      <c r="K2762" s="9">
        <v>21916</v>
      </c>
      <c r="L2762" s="7"/>
      <c r="M2762" s="7"/>
      <c r="N2762" s="7">
        <v>9546591105</v>
      </c>
      <c r="O2762" s="7"/>
      <c r="P2762" s="7"/>
      <c r="Q2762" s="7" t="s">
        <v>99</v>
      </c>
      <c r="R2762" s="39" t="s">
        <v>14221</v>
      </c>
      <c r="S2762" s="7"/>
      <c r="T2762" s="7" t="s">
        <v>1129</v>
      </c>
      <c r="U2762" s="7"/>
      <c r="V2762" s="7"/>
      <c r="W2762" s="7"/>
      <c r="X2762" s="7"/>
      <c r="Y2762" s="39"/>
      <c r="Z2762" s="7"/>
      <c r="AA2762" s="7"/>
      <c r="AB2762" s="24"/>
      <c r="AC2762" t="s">
        <v>26453</v>
      </c>
      <c r="AD2762" t="s">
        <v>23380</v>
      </c>
    </row>
    <row r="2763" spans="1:30" x14ac:dyDescent="0.25">
      <c r="A2763" t="str">
        <f t="shared" si="105"/>
        <v>03840002</v>
      </c>
      <c r="B2763" s="23" t="s">
        <v>58</v>
      </c>
      <c r="C2763" s="7" t="s">
        <v>1665</v>
      </c>
      <c r="D2763" s="66" t="s">
        <v>526</v>
      </c>
      <c r="E2763" s="53" t="e">
        <f>VLOOKUP(D2763,'MPG Master'!$C$3:$I$716,7,0)</f>
        <v>#N/A</v>
      </c>
      <c r="F2763" s="7" t="e">
        <f>VLOOKUP(D2763,'MPG Master'!$C$3:$D$716,2,0)</f>
        <v>#N/A</v>
      </c>
      <c r="G2763" s="67" t="s">
        <v>60</v>
      </c>
      <c r="H2763" s="53" t="e">
        <f t="shared" si="106"/>
        <v>#N/A</v>
      </c>
      <c r="I2763" s="7" t="s">
        <v>5891</v>
      </c>
      <c r="J2763" s="7" t="s">
        <v>18868</v>
      </c>
      <c r="K2763" s="9">
        <v>31903</v>
      </c>
      <c r="L2763" s="7"/>
      <c r="M2763" s="7"/>
      <c r="N2763" s="7">
        <v>0</v>
      </c>
      <c r="O2763" s="7"/>
      <c r="P2763" s="7"/>
      <c r="Q2763" s="7" t="s">
        <v>1263</v>
      </c>
      <c r="R2763" s="39" t="s">
        <v>1231</v>
      </c>
      <c r="S2763" s="7"/>
      <c r="T2763" s="7" t="s">
        <v>1221</v>
      </c>
      <c r="U2763" s="7"/>
      <c r="V2763" s="7"/>
      <c r="W2763" s="7"/>
      <c r="X2763" s="7"/>
      <c r="Y2763" s="39"/>
      <c r="Z2763" s="7"/>
      <c r="AA2763" s="7"/>
      <c r="AB2763" s="24"/>
      <c r="AC2763" t="s">
        <v>26453</v>
      </c>
      <c r="AD2763" t="s">
        <v>23380</v>
      </c>
    </row>
    <row r="2764" spans="1:30" x14ac:dyDescent="0.25">
      <c r="A2764" t="str">
        <f t="shared" si="105"/>
        <v>03840003</v>
      </c>
      <c r="B2764" s="23" t="s">
        <v>58</v>
      </c>
      <c r="C2764" s="7" t="s">
        <v>1665</v>
      </c>
      <c r="D2764" s="66" t="s">
        <v>526</v>
      </c>
      <c r="E2764" s="53" t="e">
        <f>VLOOKUP(D2764,'MPG Master'!$C$3:$I$716,7,0)</f>
        <v>#N/A</v>
      </c>
      <c r="F2764" s="7" t="e">
        <f>VLOOKUP(D2764,'MPG Master'!$C$3:$D$716,2,0)</f>
        <v>#N/A</v>
      </c>
      <c r="G2764" s="67" t="s">
        <v>61</v>
      </c>
      <c r="H2764" s="53" t="e">
        <f t="shared" si="106"/>
        <v>#N/A</v>
      </c>
      <c r="I2764" s="7" t="s">
        <v>5230</v>
      </c>
      <c r="J2764" s="7" t="s">
        <v>4336</v>
      </c>
      <c r="K2764" s="9">
        <v>17899</v>
      </c>
      <c r="L2764" s="7"/>
      <c r="M2764" s="7"/>
      <c r="N2764" s="7">
        <v>0</v>
      </c>
      <c r="O2764" s="7"/>
      <c r="P2764" s="7"/>
      <c r="Q2764" s="7" t="s">
        <v>2439</v>
      </c>
      <c r="R2764" s="39" t="s">
        <v>14222</v>
      </c>
      <c r="S2764" s="7"/>
      <c r="T2764" s="7" t="s">
        <v>1221</v>
      </c>
      <c r="U2764" s="7"/>
      <c r="V2764" s="7"/>
      <c r="W2764" s="7"/>
      <c r="X2764" s="7"/>
      <c r="Y2764" s="39"/>
      <c r="Z2764" s="7"/>
      <c r="AA2764" s="7"/>
      <c r="AB2764" s="24"/>
      <c r="AC2764" t="s">
        <v>26453</v>
      </c>
      <c r="AD2764" t="s">
        <v>23380</v>
      </c>
    </row>
    <row r="2765" spans="1:30" x14ac:dyDescent="0.25">
      <c r="A2765" t="str">
        <f t="shared" si="105"/>
        <v>03840005</v>
      </c>
      <c r="B2765" s="23" t="s">
        <v>58</v>
      </c>
      <c r="C2765" s="7" t="s">
        <v>1665</v>
      </c>
      <c r="D2765" s="66" t="s">
        <v>526</v>
      </c>
      <c r="E2765" s="53" t="e">
        <f>VLOOKUP(D2765,'MPG Master'!$C$3:$I$716,7,0)</f>
        <v>#N/A</v>
      </c>
      <c r="F2765" s="7" t="e">
        <f>VLOOKUP(D2765,'MPG Master'!$C$3:$D$716,2,0)</f>
        <v>#N/A</v>
      </c>
      <c r="G2765" s="67" t="s">
        <v>1680</v>
      </c>
      <c r="H2765" s="53" t="e">
        <f t="shared" si="106"/>
        <v>#N/A</v>
      </c>
      <c r="I2765" s="7" t="s">
        <v>9651</v>
      </c>
      <c r="J2765" s="7" t="s">
        <v>19617</v>
      </c>
      <c r="K2765" s="9">
        <v>30686</v>
      </c>
      <c r="L2765" s="7"/>
      <c r="M2765" s="7"/>
      <c r="N2765" s="7">
        <v>0</v>
      </c>
      <c r="O2765" s="7"/>
      <c r="P2765" s="7"/>
      <c r="Q2765" s="7" t="s">
        <v>1263</v>
      </c>
      <c r="R2765" s="39" t="s">
        <v>14223</v>
      </c>
      <c r="S2765" s="7"/>
      <c r="T2765" s="7" t="s">
        <v>1221</v>
      </c>
      <c r="U2765" s="7"/>
      <c r="V2765" s="7"/>
      <c r="W2765" s="7"/>
      <c r="X2765" s="7"/>
      <c r="Y2765" s="39"/>
      <c r="Z2765" s="7"/>
      <c r="AA2765" s="7"/>
      <c r="AB2765" s="24"/>
      <c r="AC2765" t="s">
        <v>26453</v>
      </c>
      <c r="AD2765" t="s">
        <v>23380</v>
      </c>
    </row>
    <row r="2766" spans="1:30" x14ac:dyDescent="0.25">
      <c r="A2766" t="str">
        <f t="shared" si="105"/>
        <v>03520036</v>
      </c>
      <c r="B2766" s="23" t="s">
        <v>58</v>
      </c>
      <c r="C2766" s="7" t="s">
        <v>1665</v>
      </c>
      <c r="D2766" s="66" t="s">
        <v>511</v>
      </c>
      <c r="E2766" s="53" t="e">
        <f>VLOOKUP(D2766,'MPG Master'!$C$3:$I$716,7,0)</f>
        <v>#N/A</v>
      </c>
      <c r="F2766" s="7" t="e">
        <f>VLOOKUP(D2766,'MPG Master'!$C$3:$D$716,2,0)</f>
        <v>#N/A</v>
      </c>
      <c r="G2766" s="67" t="s">
        <v>383</v>
      </c>
      <c r="H2766" s="53" t="e">
        <f t="shared" si="106"/>
        <v>#N/A</v>
      </c>
      <c r="I2766" s="7" t="s">
        <v>9652</v>
      </c>
      <c r="J2766" s="7" t="s">
        <v>19618</v>
      </c>
      <c r="K2766" s="9">
        <v>23377</v>
      </c>
      <c r="L2766" s="7"/>
      <c r="M2766" s="7"/>
      <c r="N2766" s="7">
        <v>9006312665</v>
      </c>
      <c r="O2766" s="7"/>
      <c r="P2766" s="7"/>
      <c r="Q2766" s="7" t="s">
        <v>95</v>
      </c>
      <c r="R2766" s="39" t="s">
        <v>14224</v>
      </c>
      <c r="S2766" s="7"/>
      <c r="T2766" s="7" t="s">
        <v>2121</v>
      </c>
      <c r="U2766" s="7"/>
      <c r="V2766" s="7"/>
      <c r="W2766" s="7"/>
      <c r="X2766" s="7"/>
      <c r="Y2766" s="39"/>
      <c r="Z2766" s="7"/>
      <c r="AA2766" s="7"/>
      <c r="AB2766" s="24"/>
      <c r="AC2766" t="s">
        <v>26453</v>
      </c>
      <c r="AD2766" t="s">
        <v>23380</v>
      </c>
    </row>
    <row r="2767" spans="1:30" x14ac:dyDescent="0.25">
      <c r="A2767" t="str">
        <f t="shared" si="105"/>
        <v>03620089</v>
      </c>
      <c r="B2767" s="23" t="s">
        <v>58</v>
      </c>
      <c r="C2767" s="7" t="s">
        <v>1665</v>
      </c>
      <c r="D2767" s="66" t="s">
        <v>516</v>
      </c>
      <c r="E2767" s="53" t="e">
        <f>VLOOKUP(D2767,'MPG Master'!$C$3:$I$716,7,0)</f>
        <v>#N/A</v>
      </c>
      <c r="F2767" s="7" t="e">
        <f>VLOOKUP(D2767,'MPG Master'!$C$3:$D$716,2,0)</f>
        <v>#N/A</v>
      </c>
      <c r="G2767" s="67" t="s">
        <v>6883</v>
      </c>
      <c r="H2767" s="53" t="e">
        <f t="shared" si="106"/>
        <v>#N/A</v>
      </c>
      <c r="I2767" s="7" t="s">
        <v>4145</v>
      </c>
      <c r="J2767" s="7" t="s">
        <v>19619</v>
      </c>
      <c r="K2767" s="9">
        <v>31048</v>
      </c>
      <c r="L2767" s="7"/>
      <c r="M2767" s="7"/>
      <c r="N2767" s="7">
        <v>7561988540</v>
      </c>
      <c r="O2767" s="7"/>
      <c r="P2767" s="7"/>
      <c r="Q2767" s="7" t="s">
        <v>719</v>
      </c>
      <c r="R2767" s="39" t="s">
        <v>14225</v>
      </c>
      <c r="S2767" s="7"/>
      <c r="T2767" s="7" t="s">
        <v>747</v>
      </c>
      <c r="U2767" s="7"/>
      <c r="V2767" s="7"/>
      <c r="W2767" s="7"/>
      <c r="X2767" s="7"/>
      <c r="Y2767" s="39"/>
      <c r="Z2767" s="7"/>
      <c r="AA2767" s="7"/>
      <c r="AB2767" s="24"/>
      <c r="AC2767" t="s">
        <v>26453</v>
      </c>
      <c r="AD2767" t="s">
        <v>23380</v>
      </c>
    </row>
    <row r="2768" spans="1:30" x14ac:dyDescent="0.25">
      <c r="A2768" t="str">
        <f t="shared" si="105"/>
        <v>95190002</v>
      </c>
      <c r="B2768" s="23" t="s">
        <v>58</v>
      </c>
      <c r="C2768" s="7" t="s">
        <v>1671</v>
      </c>
      <c r="D2768" s="66" t="s">
        <v>472</v>
      </c>
      <c r="E2768" s="53" t="e">
        <f>VLOOKUP(D2768,'MPG Master'!$C$3:$I$716,7,0)</f>
        <v>#N/A</v>
      </c>
      <c r="F2768" s="7" t="e">
        <f>VLOOKUP(D2768,'MPG Master'!$C$3:$D$716,2,0)</f>
        <v>#N/A</v>
      </c>
      <c r="G2768" s="67" t="s">
        <v>60</v>
      </c>
      <c r="H2768" s="53" t="e">
        <f t="shared" si="106"/>
        <v>#N/A</v>
      </c>
      <c r="I2768" s="7" t="s">
        <v>9653</v>
      </c>
      <c r="J2768" s="7" t="s">
        <v>18271</v>
      </c>
      <c r="K2768" s="9">
        <v>25204</v>
      </c>
      <c r="L2768" s="7"/>
      <c r="M2768" s="7"/>
      <c r="N2768" s="7">
        <v>8677863963</v>
      </c>
      <c r="O2768" s="7"/>
      <c r="P2768" s="7"/>
      <c r="Q2768" s="7" t="s">
        <v>1424</v>
      </c>
      <c r="R2768" s="39" t="s">
        <v>14226</v>
      </c>
      <c r="S2768" s="7"/>
      <c r="T2768" s="7" t="s">
        <v>17814</v>
      </c>
      <c r="U2768" s="7"/>
      <c r="V2768" s="7"/>
      <c r="W2768" s="7"/>
      <c r="X2768" s="7"/>
      <c r="Y2768" s="39"/>
      <c r="Z2768" s="7"/>
      <c r="AA2768" s="7"/>
      <c r="AB2768" s="24"/>
      <c r="AC2768" t="s">
        <v>26453</v>
      </c>
      <c r="AD2768" t="s">
        <v>23380</v>
      </c>
    </row>
    <row r="2769" spans="1:30" x14ac:dyDescent="0.25">
      <c r="A2769" t="str">
        <f t="shared" si="105"/>
        <v>95190003</v>
      </c>
      <c r="B2769" s="23" t="s">
        <v>58</v>
      </c>
      <c r="C2769" s="7" t="s">
        <v>1671</v>
      </c>
      <c r="D2769" s="66" t="s">
        <v>472</v>
      </c>
      <c r="E2769" s="53" t="e">
        <f>VLOOKUP(D2769,'MPG Master'!$C$3:$I$716,7,0)</f>
        <v>#N/A</v>
      </c>
      <c r="F2769" s="7" t="e">
        <f>VLOOKUP(D2769,'MPG Master'!$C$3:$D$716,2,0)</f>
        <v>#N/A</v>
      </c>
      <c r="G2769" s="67" t="s">
        <v>61</v>
      </c>
      <c r="H2769" s="53" t="e">
        <f t="shared" si="106"/>
        <v>#N/A</v>
      </c>
      <c r="I2769" s="7" t="s">
        <v>2562</v>
      </c>
      <c r="J2769" s="7" t="s">
        <v>19330</v>
      </c>
      <c r="K2769" s="9">
        <v>30331</v>
      </c>
      <c r="L2769" s="7"/>
      <c r="M2769" s="7"/>
      <c r="N2769" s="7">
        <v>9570650885</v>
      </c>
      <c r="O2769" s="7"/>
      <c r="P2769" s="7"/>
      <c r="Q2769" s="7" t="s">
        <v>1701</v>
      </c>
      <c r="R2769" s="39" t="s">
        <v>14227</v>
      </c>
      <c r="S2769" s="7"/>
      <c r="T2769" s="7" t="s">
        <v>1096</v>
      </c>
      <c r="U2769" s="7"/>
      <c r="V2769" s="7"/>
      <c r="W2769" s="7"/>
      <c r="X2769" s="7"/>
      <c r="Y2769" s="39"/>
      <c r="Z2769" s="7"/>
      <c r="AA2769" s="7"/>
      <c r="AB2769" s="24"/>
      <c r="AC2769" t="s">
        <v>26453</v>
      </c>
      <c r="AD2769" t="s">
        <v>23380</v>
      </c>
    </row>
    <row r="2770" spans="1:30" x14ac:dyDescent="0.25">
      <c r="A2770" t="str">
        <f t="shared" si="105"/>
        <v>95190004</v>
      </c>
      <c r="B2770" s="23" t="s">
        <v>58</v>
      </c>
      <c r="C2770" s="7" t="s">
        <v>1671</v>
      </c>
      <c r="D2770" s="66" t="s">
        <v>472</v>
      </c>
      <c r="E2770" s="53" t="e">
        <f>VLOOKUP(D2770,'MPG Master'!$C$3:$I$716,7,0)</f>
        <v>#N/A</v>
      </c>
      <c r="F2770" s="7" t="e">
        <f>VLOOKUP(D2770,'MPG Master'!$C$3:$D$716,2,0)</f>
        <v>#N/A</v>
      </c>
      <c r="G2770" s="67" t="s">
        <v>1679</v>
      </c>
      <c r="H2770" s="53" t="e">
        <f t="shared" si="106"/>
        <v>#N/A</v>
      </c>
      <c r="I2770" s="7" t="s">
        <v>9654</v>
      </c>
      <c r="J2770" s="7" t="s">
        <v>19620</v>
      </c>
      <c r="K2770" s="9">
        <v>37654</v>
      </c>
      <c r="L2770" s="7"/>
      <c r="M2770" s="7"/>
      <c r="N2770" s="7">
        <v>7488774181</v>
      </c>
      <c r="O2770" s="7"/>
      <c r="P2770" s="7"/>
      <c r="Q2770" s="7" t="s">
        <v>99</v>
      </c>
      <c r="R2770" s="39" t="s">
        <v>14228</v>
      </c>
      <c r="S2770" s="7"/>
      <c r="T2770" s="7" t="s">
        <v>1134</v>
      </c>
      <c r="U2770" s="7"/>
      <c r="V2770" s="7"/>
      <c r="W2770" s="7"/>
      <c r="X2770" s="7"/>
      <c r="Y2770" s="39"/>
      <c r="Z2770" s="7"/>
      <c r="AA2770" s="7"/>
      <c r="AB2770" s="24"/>
      <c r="AC2770" t="s">
        <v>26453</v>
      </c>
      <c r="AD2770" t="s">
        <v>23380</v>
      </c>
    </row>
    <row r="2771" spans="1:30" x14ac:dyDescent="0.25">
      <c r="A2771" t="str">
        <f t="shared" si="105"/>
        <v>95190005</v>
      </c>
      <c r="B2771" s="23" t="s">
        <v>58</v>
      </c>
      <c r="C2771" s="7" t="s">
        <v>1671</v>
      </c>
      <c r="D2771" s="66" t="s">
        <v>472</v>
      </c>
      <c r="E2771" s="53" t="e">
        <f>VLOOKUP(D2771,'MPG Master'!$C$3:$I$716,7,0)</f>
        <v>#N/A</v>
      </c>
      <c r="F2771" s="7" t="e">
        <f>VLOOKUP(D2771,'MPG Master'!$C$3:$D$716,2,0)</f>
        <v>#N/A</v>
      </c>
      <c r="G2771" s="67" t="s">
        <v>1680</v>
      </c>
      <c r="H2771" s="53" t="e">
        <f t="shared" si="106"/>
        <v>#N/A</v>
      </c>
      <c r="I2771" s="7" t="s">
        <v>9655</v>
      </c>
      <c r="J2771" s="7" t="s">
        <v>2562</v>
      </c>
      <c r="K2771" s="9">
        <v>34777</v>
      </c>
      <c r="L2771" s="7"/>
      <c r="M2771" s="7"/>
      <c r="N2771" s="7">
        <v>9060888339</v>
      </c>
      <c r="O2771" s="7"/>
      <c r="P2771" s="7"/>
      <c r="Q2771" s="7" t="s">
        <v>99</v>
      </c>
      <c r="R2771" s="39" t="s">
        <v>14229</v>
      </c>
      <c r="S2771" s="7"/>
      <c r="T2771" s="7" t="s">
        <v>1134</v>
      </c>
      <c r="U2771" s="7"/>
      <c r="V2771" s="7"/>
      <c r="W2771" s="7"/>
      <c r="X2771" s="7"/>
      <c r="Y2771" s="39"/>
      <c r="Z2771" s="7"/>
      <c r="AA2771" s="7"/>
      <c r="AB2771" s="24"/>
      <c r="AC2771" t="s">
        <v>26453</v>
      </c>
      <c r="AD2771" t="s">
        <v>23380</v>
      </c>
    </row>
    <row r="2772" spans="1:30" x14ac:dyDescent="0.25">
      <c r="A2772" t="str">
        <f t="shared" si="105"/>
        <v>10330019</v>
      </c>
      <c r="B2772" s="23" t="s">
        <v>58</v>
      </c>
      <c r="C2772" s="7" t="s">
        <v>1452</v>
      </c>
      <c r="D2772" s="66" t="s">
        <v>316</v>
      </c>
      <c r="E2772" s="53" t="e">
        <f>VLOOKUP(D2772,'MPG Master'!$C$3:$I$716,7,0)</f>
        <v>#N/A</v>
      </c>
      <c r="F2772" s="7" t="e">
        <f>VLOOKUP(D2772,'MPG Master'!$C$3:$D$716,2,0)</f>
        <v>#N/A</v>
      </c>
      <c r="G2772" s="67" t="s">
        <v>1815</v>
      </c>
      <c r="H2772" s="53" t="e">
        <f t="shared" si="106"/>
        <v>#N/A</v>
      </c>
      <c r="I2772" s="7" t="s">
        <v>9656</v>
      </c>
      <c r="J2772" s="7" t="s">
        <v>4029</v>
      </c>
      <c r="K2772" s="9">
        <v>31687</v>
      </c>
      <c r="L2772" s="7"/>
      <c r="M2772" s="7"/>
      <c r="N2772" s="7">
        <v>9534938715</v>
      </c>
      <c r="O2772" s="7"/>
      <c r="P2772" s="7"/>
      <c r="Q2772" s="7" t="s">
        <v>1724</v>
      </c>
      <c r="R2772" s="39" t="s">
        <v>14230</v>
      </c>
      <c r="S2772" s="7"/>
      <c r="T2772" s="7" t="s">
        <v>1078</v>
      </c>
      <c r="U2772" s="7"/>
      <c r="V2772" s="7"/>
      <c r="W2772" s="7"/>
      <c r="X2772" s="7"/>
      <c r="Y2772" s="39"/>
      <c r="Z2772" s="7"/>
      <c r="AA2772" s="7"/>
      <c r="AB2772" s="24"/>
      <c r="AC2772" t="s">
        <v>26453</v>
      </c>
      <c r="AD2772" t="s">
        <v>23380</v>
      </c>
    </row>
    <row r="2773" spans="1:30" x14ac:dyDescent="0.25">
      <c r="A2773" t="str">
        <f t="shared" si="105"/>
        <v>40390237</v>
      </c>
      <c r="B2773" s="23" t="s">
        <v>58</v>
      </c>
      <c r="C2773" s="7" t="s">
        <v>864</v>
      </c>
      <c r="D2773" s="66" t="s">
        <v>350</v>
      </c>
      <c r="E2773" s="53" t="e">
        <f>VLOOKUP(D2773,'MPG Master'!$C$3:$I$716,7,0)</f>
        <v>#N/A</v>
      </c>
      <c r="F2773" s="7" t="e">
        <f>VLOOKUP(D2773,'MPG Master'!$C$3:$D$716,2,0)</f>
        <v>#N/A</v>
      </c>
      <c r="G2773" s="67" t="s">
        <v>2738</v>
      </c>
      <c r="H2773" s="53" t="e">
        <f t="shared" si="106"/>
        <v>#N/A</v>
      </c>
      <c r="I2773" s="7" t="s">
        <v>2523</v>
      </c>
      <c r="J2773" s="7" t="s">
        <v>7014</v>
      </c>
      <c r="K2773" s="9">
        <v>35278</v>
      </c>
      <c r="L2773" s="7"/>
      <c r="M2773" s="7"/>
      <c r="N2773" s="7">
        <v>8298146812</v>
      </c>
      <c r="O2773" s="7"/>
      <c r="P2773" s="7"/>
      <c r="Q2773" s="7" t="s">
        <v>1808</v>
      </c>
      <c r="R2773" s="39" t="s">
        <v>14231</v>
      </c>
      <c r="S2773" s="7"/>
      <c r="T2773" s="7" t="s">
        <v>994</v>
      </c>
      <c r="U2773" s="7"/>
      <c r="V2773" s="7"/>
      <c r="W2773" s="7"/>
      <c r="X2773" s="7"/>
      <c r="Y2773" s="39"/>
      <c r="Z2773" s="7"/>
      <c r="AA2773" s="7"/>
      <c r="AB2773" s="24"/>
      <c r="AC2773" t="s">
        <v>26453</v>
      </c>
      <c r="AD2773" t="s">
        <v>23380</v>
      </c>
    </row>
    <row r="2774" spans="1:30" x14ac:dyDescent="0.25">
      <c r="A2774" t="str">
        <f t="shared" si="105"/>
        <v>40390078</v>
      </c>
      <c r="B2774" s="23" t="s">
        <v>58</v>
      </c>
      <c r="C2774" s="7" t="s">
        <v>864</v>
      </c>
      <c r="D2774" s="66" t="s">
        <v>350</v>
      </c>
      <c r="E2774" s="53" t="e">
        <f>VLOOKUP(D2774,'MPG Master'!$C$3:$I$716,7,0)</f>
        <v>#N/A</v>
      </c>
      <c r="F2774" s="7" t="e">
        <f>VLOOKUP(D2774,'MPG Master'!$C$3:$D$716,2,0)</f>
        <v>#N/A</v>
      </c>
      <c r="G2774" s="67" t="s">
        <v>1988</v>
      </c>
      <c r="H2774" s="53" t="e">
        <f t="shared" si="106"/>
        <v>#N/A</v>
      </c>
      <c r="I2774" s="7" t="s">
        <v>9657</v>
      </c>
      <c r="J2774" s="7" t="s">
        <v>19621</v>
      </c>
      <c r="K2774" s="9">
        <v>24593</v>
      </c>
      <c r="L2774" s="7"/>
      <c r="M2774" s="7"/>
      <c r="N2774" s="7">
        <v>7004770842</v>
      </c>
      <c r="O2774" s="7"/>
      <c r="P2774" s="7"/>
      <c r="Q2774" s="7" t="s">
        <v>99</v>
      </c>
      <c r="R2774" s="39" t="s">
        <v>14232</v>
      </c>
      <c r="S2774" s="7"/>
      <c r="T2774" s="7" t="s">
        <v>2307</v>
      </c>
      <c r="U2774" s="7"/>
      <c r="V2774" s="7"/>
      <c r="W2774" s="7"/>
      <c r="X2774" s="7"/>
      <c r="Y2774" s="39"/>
      <c r="Z2774" s="7"/>
      <c r="AA2774" s="7"/>
      <c r="AB2774" s="24"/>
      <c r="AC2774" t="s">
        <v>26453</v>
      </c>
      <c r="AD2774" t="s">
        <v>23380</v>
      </c>
    </row>
    <row r="2775" spans="1:30" x14ac:dyDescent="0.25">
      <c r="A2775" t="str">
        <f t="shared" si="105"/>
        <v>40360172</v>
      </c>
      <c r="B2775" s="23" t="s">
        <v>58</v>
      </c>
      <c r="C2775" s="7" t="s">
        <v>864</v>
      </c>
      <c r="D2775" s="66" t="s">
        <v>349</v>
      </c>
      <c r="E2775" s="53" t="e">
        <f>VLOOKUP(D2775,'MPG Master'!$C$3:$I$716,7,0)</f>
        <v>#N/A</v>
      </c>
      <c r="F2775" s="7" t="e">
        <f>VLOOKUP(D2775,'MPG Master'!$C$3:$D$716,2,0)</f>
        <v>#N/A</v>
      </c>
      <c r="G2775" s="67" t="s">
        <v>3183</v>
      </c>
      <c r="H2775" s="53" t="e">
        <f t="shared" si="106"/>
        <v>#N/A</v>
      </c>
      <c r="I2775" s="7" t="s">
        <v>9658</v>
      </c>
      <c r="J2775" s="7">
        <v>0</v>
      </c>
      <c r="K2775" s="9">
        <v>35930</v>
      </c>
      <c r="L2775" s="7"/>
      <c r="M2775" s="7"/>
      <c r="N2775" s="7">
        <v>8863040506</v>
      </c>
      <c r="O2775" s="7"/>
      <c r="P2775" s="7"/>
      <c r="Q2775" s="7" t="s">
        <v>3821</v>
      </c>
      <c r="R2775" s="39" t="s">
        <v>14233</v>
      </c>
      <c r="S2775" s="7"/>
      <c r="T2775" s="7" t="s">
        <v>784</v>
      </c>
      <c r="U2775" s="7"/>
      <c r="V2775" s="7"/>
      <c r="W2775" s="7"/>
      <c r="X2775" s="7"/>
      <c r="Y2775" s="39"/>
      <c r="Z2775" s="7"/>
      <c r="AA2775" s="7"/>
      <c r="AB2775" s="24"/>
      <c r="AC2775" t="s">
        <v>26453</v>
      </c>
      <c r="AD2775" t="s">
        <v>23380</v>
      </c>
    </row>
    <row r="2776" spans="1:30" x14ac:dyDescent="0.25">
      <c r="A2776" t="str">
        <f t="shared" si="105"/>
        <v>40390248</v>
      </c>
      <c r="B2776" s="23" t="s">
        <v>58</v>
      </c>
      <c r="C2776" s="7" t="s">
        <v>864</v>
      </c>
      <c r="D2776" s="66" t="s">
        <v>350</v>
      </c>
      <c r="E2776" s="53" t="e">
        <f>VLOOKUP(D2776,'MPG Master'!$C$3:$I$716,7,0)</f>
        <v>#N/A</v>
      </c>
      <c r="F2776" s="7" t="e">
        <f>VLOOKUP(D2776,'MPG Master'!$C$3:$D$716,2,0)</f>
        <v>#N/A</v>
      </c>
      <c r="G2776" s="67" t="s">
        <v>4230</v>
      </c>
      <c r="H2776" s="53" t="e">
        <f t="shared" si="106"/>
        <v>#N/A</v>
      </c>
      <c r="I2776" s="7" t="s">
        <v>9659</v>
      </c>
      <c r="J2776" s="7" t="s">
        <v>19622</v>
      </c>
      <c r="K2776" s="9">
        <v>29954</v>
      </c>
      <c r="L2776" s="7"/>
      <c r="M2776" s="7"/>
      <c r="N2776" s="7">
        <v>9955398403</v>
      </c>
      <c r="O2776" s="7"/>
      <c r="P2776" s="7"/>
      <c r="Q2776" s="7" t="s">
        <v>1263</v>
      </c>
      <c r="R2776" s="39" t="s">
        <v>14234</v>
      </c>
      <c r="S2776" s="7"/>
      <c r="T2776" s="7" t="s">
        <v>1962</v>
      </c>
      <c r="U2776" s="7"/>
      <c r="V2776" s="7"/>
      <c r="W2776" s="7"/>
      <c r="X2776" s="7"/>
      <c r="Y2776" s="39"/>
      <c r="Z2776" s="7"/>
      <c r="AA2776" s="7"/>
      <c r="AB2776" s="24"/>
      <c r="AC2776" t="s">
        <v>26453</v>
      </c>
      <c r="AD2776" t="s">
        <v>23380</v>
      </c>
    </row>
    <row r="2777" spans="1:30" x14ac:dyDescent="0.25">
      <c r="A2777" t="str">
        <f t="shared" si="105"/>
        <v>91480018</v>
      </c>
      <c r="B2777" s="23" t="s">
        <v>58</v>
      </c>
      <c r="C2777" s="7" t="s">
        <v>667</v>
      </c>
      <c r="D2777" s="66" t="s">
        <v>424</v>
      </c>
      <c r="E2777" s="53" t="e">
        <f>VLOOKUP(D2777,'MPG Master'!$C$3:$I$716,7,0)</f>
        <v>#N/A</v>
      </c>
      <c r="F2777" s="7" t="e">
        <f>VLOOKUP(D2777,'MPG Master'!$C$3:$D$716,2,0)</f>
        <v>#N/A</v>
      </c>
      <c r="G2777" s="67" t="s">
        <v>1682</v>
      </c>
      <c r="H2777" s="53" t="e">
        <f t="shared" si="106"/>
        <v>#N/A</v>
      </c>
      <c r="I2777" s="7" t="s">
        <v>4786</v>
      </c>
      <c r="J2777" s="7" t="s">
        <v>1028</v>
      </c>
      <c r="K2777" s="9">
        <v>32874</v>
      </c>
      <c r="L2777" s="7"/>
      <c r="M2777" s="7"/>
      <c r="N2777" s="7">
        <v>9162656663</v>
      </c>
      <c r="O2777" s="7"/>
      <c r="P2777" s="7"/>
      <c r="Q2777" s="7" t="s">
        <v>99</v>
      </c>
      <c r="R2777" s="39" t="s">
        <v>14235</v>
      </c>
      <c r="S2777" s="7"/>
      <c r="T2777" s="7" t="s">
        <v>1030</v>
      </c>
      <c r="U2777" s="7"/>
      <c r="V2777" s="7"/>
      <c r="W2777" s="7"/>
      <c r="X2777" s="7"/>
      <c r="Y2777" s="39"/>
      <c r="Z2777" s="7"/>
      <c r="AA2777" s="7"/>
      <c r="AB2777" s="24"/>
      <c r="AC2777" t="s">
        <v>26453</v>
      </c>
      <c r="AD2777" t="s">
        <v>23380</v>
      </c>
    </row>
    <row r="2778" spans="1:30" x14ac:dyDescent="0.25">
      <c r="A2778" t="str">
        <f t="shared" si="105"/>
        <v>91480016</v>
      </c>
      <c r="B2778" s="23" t="s">
        <v>58</v>
      </c>
      <c r="C2778" s="7" t="s">
        <v>667</v>
      </c>
      <c r="D2778" s="66" t="s">
        <v>424</v>
      </c>
      <c r="E2778" s="53" t="e">
        <f>VLOOKUP(D2778,'MPG Master'!$C$3:$I$716,7,0)</f>
        <v>#N/A</v>
      </c>
      <c r="F2778" s="7" t="e">
        <f>VLOOKUP(D2778,'MPG Master'!$C$3:$D$716,2,0)</f>
        <v>#N/A</v>
      </c>
      <c r="G2778" s="67" t="s">
        <v>1772</v>
      </c>
      <c r="H2778" s="53" t="e">
        <f t="shared" si="106"/>
        <v>#N/A</v>
      </c>
      <c r="I2778" s="7" t="s">
        <v>9660</v>
      </c>
      <c r="J2778" s="7" t="s">
        <v>19623</v>
      </c>
      <c r="K2778" s="9">
        <v>19784</v>
      </c>
      <c r="L2778" s="7"/>
      <c r="M2778" s="7"/>
      <c r="N2778" s="7">
        <v>7070323267</v>
      </c>
      <c r="O2778" s="7"/>
      <c r="P2778" s="7"/>
      <c r="Q2778" s="7" t="s">
        <v>99</v>
      </c>
      <c r="R2778" s="39" t="s">
        <v>14236</v>
      </c>
      <c r="S2778" s="7"/>
      <c r="T2778" s="7" t="s">
        <v>1030</v>
      </c>
      <c r="U2778" s="7"/>
      <c r="V2778" s="7"/>
      <c r="W2778" s="7"/>
      <c r="X2778" s="7"/>
      <c r="Y2778" s="39"/>
      <c r="Z2778" s="7"/>
      <c r="AA2778" s="7"/>
      <c r="AB2778" s="24"/>
      <c r="AC2778" t="s">
        <v>26453</v>
      </c>
      <c r="AD2778" t="s">
        <v>23380</v>
      </c>
    </row>
    <row r="2779" spans="1:30" x14ac:dyDescent="0.25">
      <c r="A2779" t="str">
        <f t="shared" si="105"/>
        <v>91480017</v>
      </c>
      <c r="B2779" s="23" t="s">
        <v>58</v>
      </c>
      <c r="C2779" s="7" t="s">
        <v>667</v>
      </c>
      <c r="D2779" s="66" t="s">
        <v>424</v>
      </c>
      <c r="E2779" s="53" t="e">
        <f>VLOOKUP(D2779,'MPG Master'!$C$3:$I$716,7,0)</f>
        <v>#N/A</v>
      </c>
      <c r="F2779" s="7" t="e">
        <f>VLOOKUP(D2779,'MPG Master'!$C$3:$D$716,2,0)</f>
        <v>#N/A</v>
      </c>
      <c r="G2779" s="67" t="s">
        <v>1683</v>
      </c>
      <c r="H2779" s="53" t="e">
        <f t="shared" si="106"/>
        <v>#N/A</v>
      </c>
      <c r="I2779" s="7" t="s">
        <v>2290</v>
      </c>
      <c r="J2779" s="7" t="s">
        <v>19624</v>
      </c>
      <c r="K2779" s="9">
        <v>18264</v>
      </c>
      <c r="L2779" s="7"/>
      <c r="M2779" s="7"/>
      <c r="N2779" s="7">
        <v>7631431397</v>
      </c>
      <c r="O2779" s="7"/>
      <c r="P2779" s="7"/>
      <c r="Q2779" s="7" t="s">
        <v>99</v>
      </c>
      <c r="R2779" s="39" t="s">
        <v>14237</v>
      </c>
      <c r="S2779" s="7"/>
      <c r="T2779" s="7" t="s">
        <v>1030</v>
      </c>
      <c r="U2779" s="7"/>
      <c r="V2779" s="7"/>
      <c r="W2779" s="7"/>
      <c r="X2779" s="7"/>
      <c r="Y2779" s="39"/>
      <c r="Z2779" s="7"/>
      <c r="AA2779" s="7"/>
      <c r="AB2779" s="24"/>
      <c r="AC2779" t="s">
        <v>26453</v>
      </c>
      <c r="AD2779" t="s">
        <v>23380</v>
      </c>
    </row>
    <row r="2780" spans="1:30" x14ac:dyDescent="0.25">
      <c r="A2780" t="str">
        <f t="shared" si="105"/>
        <v>97240009</v>
      </c>
      <c r="B2780" s="23" t="s">
        <v>58</v>
      </c>
      <c r="C2780" s="7" t="s">
        <v>1671</v>
      </c>
      <c r="D2780" s="66" t="s">
        <v>476</v>
      </c>
      <c r="E2780" s="53" t="e">
        <f>VLOOKUP(D2780,'MPG Master'!$C$3:$I$716,7,0)</f>
        <v>#N/A</v>
      </c>
      <c r="F2780" s="7" t="e">
        <f>VLOOKUP(D2780,'MPG Master'!$C$3:$D$716,2,0)</f>
        <v>#N/A</v>
      </c>
      <c r="G2780" s="67" t="s">
        <v>1706</v>
      </c>
      <c r="H2780" s="53" t="e">
        <f t="shared" si="106"/>
        <v>#N/A</v>
      </c>
      <c r="I2780" s="7" t="s">
        <v>9661</v>
      </c>
      <c r="J2780" s="7" t="s">
        <v>19625</v>
      </c>
      <c r="K2780" s="9">
        <v>17168</v>
      </c>
      <c r="L2780" s="7"/>
      <c r="M2780" s="7"/>
      <c r="N2780" s="7">
        <v>7542920861</v>
      </c>
      <c r="O2780" s="7"/>
      <c r="P2780" s="7"/>
      <c r="Q2780" s="7" t="s">
        <v>838</v>
      </c>
      <c r="R2780" s="39" t="s">
        <v>14238</v>
      </c>
      <c r="S2780" s="7"/>
      <c r="T2780" s="7" t="s">
        <v>1094</v>
      </c>
      <c r="U2780" s="7"/>
      <c r="V2780" s="7"/>
      <c r="W2780" s="7"/>
      <c r="X2780" s="7"/>
      <c r="Y2780" s="39"/>
      <c r="Z2780" s="7"/>
      <c r="AA2780" s="7"/>
      <c r="AB2780" s="24"/>
      <c r="AC2780" t="s">
        <v>26453</v>
      </c>
      <c r="AD2780" t="s">
        <v>23380</v>
      </c>
    </row>
    <row r="2781" spans="1:30" x14ac:dyDescent="0.25">
      <c r="A2781" t="str">
        <f t="shared" ref="A2781:A2830" si="107">CONCATENATE(D2781,G2781)</f>
        <v>97470016</v>
      </c>
      <c r="B2781" s="23" t="s">
        <v>58</v>
      </c>
      <c r="C2781" s="7" t="s">
        <v>1664</v>
      </c>
      <c r="D2781" s="66" t="s">
        <v>480</v>
      </c>
      <c r="E2781" s="53" t="e">
        <f>VLOOKUP(D2781,'MPG Master'!$C$3:$I$716,7,0)</f>
        <v>#N/A</v>
      </c>
      <c r="F2781" s="7" t="e">
        <f>VLOOKUP(D2781,'MPG Master'!$C$3:$D$716,2,0)</f>
        <v>#N/A</v>
      </c>
      <c r="G2781" s="67" t="s">
        <v>1772</v>
      </c>
      <c r="H2781" s="53" t="e">
        <f t="shared" si="106"/>
        <v>#N/A</v>
      </c>
      <c r="I2781" s="7" t="s">
        <v>9662</v>
      </c>
      <c r="J2781" s="7" t="s">
        <v>4054</v>
      </c>
      <c r="K2781" s="9">
        <v>19725</v>
      </c>
      <c r="L2781" s="7"/>
      <c r="M2781" s="7"/>
      <c r="N2781" s="7">
        <v>9941412220</v>
      </c>
      <c r="O2781" s="7"/>
      <c r="P2781" s="7"/>
      <c r="Q2781" s="7" t="s">
        <v>1724</v>
      </c>
      <c r="R2781" s="39" t="s">
        <v>14239</v>
      </c>
      <c r="S2781" s="7"/>
      <c r="T2781" s="7" t="s">
        <v>1078</v>
      </c>
      <c r="U2781" s="7"/>
      <c r="V2781" s="7"/>
      <c r="W2781" s="7"/>
      <c r="X2781" s="7"/>
      <c r="Y2781" s="39"/>
      <c r="Z2781" s="7"/>
      <c r="AA2781" s="7"/>
      <c r="AB2781" s="24"/>
      <c r="AC2781" t="s">
        <v>26453</v>
      </c>
      <c r="AD2781" t="s">
        <v>23380</v>
      </c>
    </row>
    <row r="2782" spans="1:30" x14ac:dyDescent="0.25">
      <c r="A2782" t="str">
        <f t="shared" si="107"/>
        <v>97590006</v>
      </c>
      <c r="B2782" s="23" t="s">
        <v>58</v>
      </c>
      <c r="C2782" s="7" t="s">
        <v>1664</v>
      </c>
      <c r="D2782" s="66" t="s">
        <v>485</v>
      </c>
      <c r="E2782" s="53" t="e">
        <f>VLOOKUP(D2782,'MPG Master'!$C$3:$I$716,7,0)</f>
        <v>#N/A</v>
      </c>
      <c r="F2782" s="7" t="e">
        <f>VLOOKUP(D2782,'MPG Master'!$C$3:$D$716,2,0)</f>
        <v>#N/A</v>
      </c>
      <c r="G2782" s="67" t="s">
        <v>378</v>
      </c>
      <c r="H2782" s="53" t="e">
        <f t="shared" si="106"/>
        <v>#N/A</v>
      </c>
      <c r="I2782" s="7" t="s">
        <v>9663</v>
      </c>
      <c r="J2782" s="7" t="s">
        <v>4008</v>
      </c>
      <c r="K2782" s="9">
        <v>20090</v>
      </c>
      <c r="L2782" s="7"/>
      <c r="M2782" s="7"/>
      <c r="N2782" s="7">
        <v>9661241388</v>
      </c>
      <c r="O2782" s="7"/>
      <c r="P2782" s="7"/>
      <c r="Q2782" s="7" t="s">
        <v>1808</v>
      </c>
      <c r="R2782" s="39" t="s">
        <v>14240</v>
      </c>
      <c r="S2782" s="7"/>
      <c r="T2782" s="7" t="s">
        <v>1143</v>
      </c>
      <c r="U2782" s="7"/>
      <c r="V2782" s="7"/>
      <c r="W2782" s="7"/>
      <c r="X2782" s="7"/>
      <c r="Y2782" s="39"/>
      <c r="Z2782" s="7"/>
      <c r="AA2782" s="7"/>
      <c r="AB2782" s="24"/>
      <c r="AC2782" t="s">
        <v>26453</v>
      </c>
      <c r="AD2782" t="s">
        <v>23380</v>
      </c>
    </row>
    <row r="2783" spans="1:30" x14ac:dyDescent="0.25">
      <c r="A2783" t="str">
        <f t="shared" si="107"/>
        <v>97470012</v>
      </c>
      <c r="B2783" s="23" t="s">
        <v>58</v>
      </c>
      <c r="C2783" s="7" t="s">
        <v>1664</v>
      </c>
      <c r="D2783" s="66" t="s">
        <v>480</v>
      </c>
      <c r="E2783" s="53" t="e">
        <f>VLOOKUP(D2783,'MPG Master'!$C$3:$I$716,7,0)</f>
        <v>#N/A</v>
      </c>
      <c r="F2783" s="7" t="e">
        <f>VLOOKUP(D2783,'MPG Master'!$C$3:$D$716,2,0)</f>
        <v>#N/A</v>
      </c>
      <c r="G2783" s="67" t="s">
        <v>1694</v>
      </c>
      <c r="H2783" s="53" t="e">
        <f t="shared" si="106"/>
        <v>#N/A</v>
      </c>
      <c r="I2783" s="7" t="s">
        <v>9664</v>
      </c>
      <c r="J2783" s="7" t="s">
        <v>1113</v>
      </c>
      <c r="K2783" s="9">
        <v>33060</v>
      </c>
      <c r="L2783" s="7"/>
      <c r="M2783" s="7"/>
      <c r="N2783" s="7">
        <v>8863010448</v>
      </c>
      <c r="O2783" s="7"/>
      <c r="P2783" s="7"/>
      <c r="Q2783" s="7" t="s">
        <v>95</v>
      </c>
      <c r="R2783" s="39" t="s">
        <v>14241</v>
      </c>
      <c r="S2783" s="7"/>
      <c r="T2783" s="7" t="s">
        <v>1152</v>
      </c>
      <c r="U2783" s="7"/>
      <c r="V2783" s="7"/>
      <c r="W2783" s="7"/>
      <c r="X2783" s="7"/>
      <c r="Y2783" s="39"/>
      <c r="Z2783" s="7"/>
      <c r="AA2783" s="7"/>
      <c r="AB2783" s="24"/>
      <c r="AC2783" t="s">
        <v>26453</v>
      </c>
      <c r="AD2783" t="s">
        <v>23380</v>
      </c>
    </row>
    <row r="2784" spans="1:30" x14ac:dyDescent="0.25">
      <c r="A2784" t="str">
        <f t="shared" si="107"/>
        <v>97470013</v>
      </c>
      <c r="B2784" s="23" t="s">
        <v>58</v>
      </c>
      <c r="C2784" s="7" t="s">
        <v>1664</v>
      </c>
      <c r="D2784" s="66" t="s">
        <v>480</v>
      </c>
      <c r="E2784" s="53" t="e">
        <f>VLOOKUP(D2784,'MPG Master'!$C$3:$I$716,7,0)</f>
        <v>#N/A</v>
      </c>
      <c r="F2784" s="7" t="e">
        <f>VLOOKUP(D2784,'MPG Master'!$C$3:$D$716,2,0)</f>
        <v>#N/A</v>
      </c>
      <c r="G2784" s="67" t="s">
        <v>1733</v>
      </c>
      <c r="H2784" s="53" t="e">
        <f t="shared" si="106"/>
        <v>#N/A</v>
      </c>
      <c r="I2784" s="7" t="s">
        <v>9665</v>
      </c>
      <c r="J2784" s="7" t="s">
        <v>19627</v>
      </c>
      <c r="K2784" s="9">
        <v>23012</v>
      </c>
      <c r="L2784" s="7"/>
      <c r="M2784" s="7"/>
      <c r="N2784" s="7">
        <v>9608304987</v>
      </c>
      <c r="O2784" s="7"/>
      <c r="P2784" s="7"/>
      <c r="Q2784" s="7" t="s">
        <v>1701</v>
      </c>
      <c r="R2784" s="39" t="s">
        <v>14242</v>
      </c>
      <c r="S2784" s="7"/>
      <c r="T2784" s="7" t="s">
        <v>1152</v>
      </c>
      <c r="U2784" s="7"/>
      <c r="V2784" s="7"/>
      <c r="W2784" s="7"/>
      <c r="X2784" s="7"/>
      <c r="Y2784" s="39"/>
      <c r="Z2784" s="7"/>
      <c r="AA2784" s="7"/>
      <c r="AB2784" s="24"/>
      <c r="AC2784" t="s">
        <v>26453</v>
      </c>
      <c r="AD2784" t="s">
        <v>23380</v>
      </c>
    </row>
    <row r="2785" spans="1:30" x14ac:dyDescent="0.25">
      <c r="A2785" t="str">
        <f t="shared" si="107"/>
        <v>12010003</v>
      </c>
      <c r="B2785" s="23" t="s">
        <v>58</v>
      </c>
      <c r="C2785" s="7" t="s">
        <v>1452</v>
      </c>
      <c r="D2785" s="66" t="s">
        <v>323</v>
      </c>
      <c r="E2785" s="53" t="e">
        <f>VLOOKUP(D2785,'MPG Master'!$C$3:$I$716,7,0)</f>
        <v>#N/A</v>
      </c>
      <c r="F2785" s="7" t="e">
        <f>VLOOKUP(D2785,'MPG Master'!$C$3:$D$716,2,0)</f>
        <v>#N/A</v>
      </c>
      <c r="G2785" s="67" t="s">
        <v>61</v>
      </c>
      <c r="H2785" s="53" t="e">
        <f t="shared" si="106"/>
        <v>#N/A</v>
      </c>
      <c r="I2785" s="7" t="s">
        <v>3596</v>
      </c>
      <c r="J2785" s="7" t="s">
        <v>4690</v>
      </c>
      <c r="K2785" s="9">
        <v>35065</v>
      </c>
      <c r="L2785" s="7"/>
      <c r="M2785" s="7"/>
      <c r="N2785" s="7">
        <v>6200515831</v>
      </c>
      <c r="O2785" s="7"/>
      <c r="P2785" s="7"/>
      <c r="Q2785" s="7" t="s">
        <v>719</v>
      </c>
      <c r="R2785" s="39" t="s">
        <v>14243</v>
      </c>
      <c r="S2785" s="7"/>
      <c r="T2785" s="7" t="s">
        <v>747</v>
      </c>
      <c r="U2785" s="7"/>
      <c r="V2785" s="7"/>
      <c r="W2785" s="7"/>
      <c r="X2785" s="7"/>
      <c r="Y2785" s="39"/>
      <c r="Z2785" s="7"/>
      <c r="AA2785" s="7"/>
      <c r="AB2785" s="24"/>
      <c r="AC2785" t="s">
        <v>26453</v>
      </c>
      <c r="AD2785" t="s">
        <v>23380</v>
      </c>
    </row>
    <row r="2786" spans="1:30" x14ac:dyDescent="0.25">
      <c r="A2786" t="str">
        <f t="shared" si="107"/>
        <v>12010004</v>
      </c>
      <c r="B2786" s="23" t="s">
        <v>58</v>
      </c>
      <c r="C2786" s="7" t="s">
        <v>1452</v>
      </c>
      <c r="D2786" s="66" t="s">
        <v>323</v>
      </c>
      <c r="E2786" s="53" t="e">
        <f>VLOOKUP(D2786,'MPG Master'!$C$3:$I$716,7,0)</f>
        <v>#N/A</v>
      </c>
      <c r="F2786" s="7" t="e">
        <f>VLOOKUP(D2786,'MPG Master'!$C$3:$D$716,2,0)</f>
        <v>#N/A</v>
      </c>
      <c r="G2786" s="67" t="s">
        <v>1679</v>
      </c>
      <c r="H2786" s="53" t="e">
        <f t="shared" si="106"/>
        <v>#N/A</v>
      </c>
      <c r="I2786" s="7" t="s">
        <v>9666</v>
      </c>
      <c r="J2786" s="7" t="s">
        <v>19628</v>
      </c>
      <c r="K2786" s="9">
        <v>19360</v>
      </c>
      <c r="L2786" s="7"/>
      <c r="M2786" s="7"/>
      <c r="N2786" s="7">
        <v>0</v>
      </c>
      <c r="O2786" s="7"/>
      <c r="P2786" s="7"/>
      <c r="Q2786" s="7" t="s">
        <v>719</v>
      </c>
      <c r="R2786" s="39" t="s">
        <v>14244</v>
      </c>
      <c r="S2786" s="7"/>
      <c r="T2786" s="7" t="s">
        <v>747</v>
      </c>
      <c r="U2786" s="7"/>
      <c r="V2786" s="7"/>
      <c r="W2786" s="7"/>
      <c r="X2786" s="7"/>
      <c r="Y2786" s="39"/>
      <c r="Z2786" s="7"/>
      <c r="AA2786" s="7"/>
      <c r="AB2786" s="24"/>
      <c r="AC2786" t="s">
        <v>26453</v>
      </c>
      <c r="AD2786" t="s">
        <v>23380</v>
      </c>
    </row>
    <row r="2787" spans="1:30" x14ac:dyDescent="0.25">
      <c r="A2787" t="str">
        <f t="shared" si="107"/>
        <v>12010005</v>
      </c>
      <c r="B2787" s="23" t="s">
        <v>58</v>
      </c>
      <c r="C2787" s="7" t="s">
        <v>1452</v>
      </c>
      <c r="D2787" s="66" t="s">
        <v>323</v>
      </c>
      <c r="E2787" s="53" t="e">
        <f>VLOOKUP(D2787,'MPG Master'!$C$3:$I$716,7,0)</f>
        <v>#N/A</v>
      </c>
      <c r="F2787" s="7" t="e">
        <f>VLOOKUP(D2787,'MPG Master'!$C$3:$D$716,2,0)</f>
        <v>#N/A</v>
      </c>
      <c r="G2787" s="67" t="s">
        <v>1680</v>
      </c>
      <c r="H2787" s="53" t="e">
        <f t="shared" si="106"/>
        <v>#N/A</v>
      </c>
      <c r="I2787" s="7" t="s">
        <v>9667</v>
      </c>
      <c r="J2787" s="7" t="s">
        <v>961</v>
      </c>
      <c r="K2787" s="9">
        <v>33239</v>
      </c>
      <c r="L2787" s="7"/>
      <c r="M2787" s="7"/>
      <c r="N2787" s="7"/>
      <c r="O2787" s="7"/>
      <c r="P2787" s="7"/>
      <c r="Q2787" s="7" t="s">
        <v>719</v>
      </c>
      <c r="R2787" s="39" t="s">
        <v>14245</v>
      </c>
      <c r="S2787" s="7"/>
      <c r="T2787" s="7" t="s">
        <v>747</v>
      </c>
      <c r="U2787" s="7"/>
      <c r="V2787" s="7"/>
      <c r="W2787" s="7"/>
      <c r="X2787" s="7"/>
      <c r="Y2787" s="39"/>
      <c r="Z2787" s="7"/>
      <c r="AA2787" s="7"/>
      <c r="AB2787" s="24"/>
      <c r="AC2787" t="s">
        <v>26453</v>
      </c>
      <c r="AD2787" t="s">
        <v>23380</v>
      </c>
    </row>
    <row r="2788" spans="1:30" x14ac:dyDescent="0.25">
      <c r="A2788" t="str">
        <f t="shared" si="107"/>
        <v>12010019</v>
      </c>
      <c r="B2788" s="23" t="s">
        <v>58</v>
      </c>
      <c r="C2788" s="7" t="s">
        <v>1452</v>
      </c>
      <c r="D2788" s="66" t="s">
        <v>323</v>
      </c>
      <c r="E2788" s="53" t="e">
        <f>VLOOKUP(D2788,'MPG Master'!$C$3:$I$716,7,0)</f>
        <v>#N/A</v>
      </c>
      <c r="F2788" s="7" t="e">
        <f>VLOOKUP(D2788,'MPG Master'!$C$3:$D$716,2,0)</f>
        <v>#N/A</v>
      </c>
      <c r="G2788" s="67" t="s">
        <v>1815</v>
      </c>
      <c r="H2788" s="53" t="e">
        <f t="shared" si="106"/>
        <v>#N/A</v>
      </c>
      <c r="I2788" s="7" t="s">
        <v>3916</v>
      </c>
      <c r="J2788" s="7" t="s">
        <v>3137</v>
      </c>
      <c r="K2788" s="9">
        <v>27760</v>
      </c>
      <c r="L2788" s="7"/>
      <c r="M2788" s="7"/>
      <c r="N2788" s="7">
        <v>9508052627</v>
      </c>
      <c r="O2788" s="7"/>
      <c r="P2788" s="7"/>
      <c r="Q2788" s="7" t="s">
        <v>719</v>
      </c>
      <c r="R2788" s="39" t="s">
        <v>14246</v>
      </c>
      <c r="S2788" s="7"/>
      <c r="T2788" s="7" t="s">
        <v>747</v>
      </c>
      <c r="U2788" s="7"/>
      <c r="V2788" s="7"/>
      <c r="W2788" s="7"/>
      <c r="X2788" s="7"/>
      <c r="Y2788" s="39"/>
      <c r="Z2788" s="7"/>
      <c r="AA2788" s="7"/>
      <c r="AB2788" s="24"/>
      <c r="AC2788" t="s">
        <v>26453</v>
      </c>
      <c r="AD2788" t="s">
        <v>23380</v>
      </c>
    </row>
    <row r="2789" spans="1:30" x14ac:dyDescent="0.25">
      <c r="A2789" t="str">
        <f t="shared" si="107"/>
        <v>12010017</v>
      </c>
      <c r="B2789" s="23" t="s">
        <v>58</v>
      </c>
      <c r="C2789" s="7" t="s">
        <v>1452</v>
      </c>
      <c r="D2789" s="66" t="s">
        <v>323</v>
      </c>
      <c r="E2789" s="53" t="e">
        <f>VLOOKUP(D2789,'MPG Master'!$C$3:$I$716,7,0)</f>
        <v>#N/A</v>
      </c>
      <c r="F2789" s="7" t="e">
        <f>VLOOKUP(D2789,'MPG Master'!$C$3:$D$716,2,0)</f>
        <v>#N/A</v>
      </c>
      <c r="G2789" s="67" t="s">
        <v>1683</v>
      </c>
      <c r="H2789" s="53" t="e">
        <f t="shared" si="106"/>
        <v>#N/A</v>
      </c>
      <c r="I2789" s="7" t="s">
        <v>8316</v>
      </c>
      <c r="J2789" s="7" t="s">
        <v>19629</v>
      </c>
      <c r="K2789" s="9">
        <v>27030</v>
      </c>
      <c r="L2789" s="7"/>
      <c r="M2789" s="7"/>
      <c r="N2789" s="7">
        <v>6202841595</v>
      </c>
      <c r="O2789" s="7"/>
      <c r="P2789" s="7"/>
      <c r="Q2789" s="7" t="s">
        <v>95</v>
      </c>
      <c r="R2789" s="39" t="s">
        <v>14247</v>
      </c>
      <c r="S2789" s="7"/>
      <c r="T2789" s="7" t="s">
        <v>774</v>
      </c>
      <c r="U2789" s="7"/>
      <c r="V2789" s="7"/>
      <c r="W2789" s="7"/>
      <c r="X2789" s="7"/>
      <c r="Y2789" s="39"/>
      <c r="Z2789" s="7"/>
      <c r="AA2789" s="7"/>
      <c r="AB2789" s="24"/>
      <c r="AC2789" t="s">
        <v>26453</v>
      </c>
      <c r="AD2789" t="s">
        <v>23380</v>
      </c>
    </row>
    <row r="2790" spans="1:30" x14ac:dyDescent="0.25">
      <c r="A2790" t="str">
        <f t="shared" si="107"/>
        <v>12010018</v>
      </c>
      <c r="B2790" s="23" t="s">
        <v>58</v>
      </c>
      <c r="C2790" s="7" t="s">
        <v>1452</v>
      </c>
      <c r="D2790" s="66" t="s">
        <v>323</v>
      </c>
      <c r="E2790" s="53" t="e">
        <f>VLOOKUP(D2790,'MPG Master'!$C$3:$I$716,7,0)</f>
        <v>#N/A</v>
      </c>
      <c r="F2790" s="7" t="e">
        <f>VLOOKUP(D2790,'MPG Master'!$C$3:$D$716,2,0)</f>
        <v>#N/A</v>
      </c>
      <c r="G2790" s="67" t="s">
        <v>1682</v>
      </c>
      <c r="H2790" s="53" t="e">
        <f t="shared" si="106"/>
        <v>#N/A</v>
      </c>
      <c r="I2790" s="7" t="s">
        <v>2631</v>
      </c>
      <c r="J2790" s="7" t="s">
        <v>18741</v>
      </c>
      <c r="K2790" s="9">
        <v>26299</v>
      </c>
      <c r="L2790" s="7"/>
      <c r="M2790" s="7"/>
      <c r="N2790" s="7">
        <v>8521046348</v>
      </c>
      <c r="O2790" s="7"/>
      <c r="P2790" s="7"/>
      <c r="Q2790" s="7" t="s">
        <v>95</v>
      </c>
      <c r="R2790" s="39" t="s">
        <v>14248</v>
      </c>
      <c r="S2790" s="7"/>
      <c r="T2790" s="7" t="s">
        <v>774</v>
      </c>
      <c r="U2790" s="7"/>
      <c r="V2790" s="7"/>
      <c r="W2790" s="7"/>
      <c r="X2790" s="7"/>
      <c r="Y2790" s="39"/>
      <c r="Z2790" s="7"/>
      <c r="AA2790" s="7"/>
      <c r="AB2790" s="24"/>
      <c r="AC2790" t="s">
        <v>26453</v>
      </c>
      <c r="AD2790" t="s">
        <v>23380</v>
      </c>
    </row>
    <row r="2791" spans="1:30" x14ac:dyDescent="0.25">
      <c r="A2791" t="str">
        <f t="shared" si="107"/>
        <v>12010016</v>
      </c>
      <c r="B2791" s="23" t="s">
        <v>58</v>
      </c>
      <c r="C2791" s="7" t="s">
        <v>1452</v>
      </c>
      <c r="D2791" s="66" t="s">
        <v>323</v>
      </c>
      <c r="E2791" s="53" t="e">
        <f>VLOOKUP(D2791,'MPG Master'!$C$3:$I$716,7,0)</f>
        <v>#N/A</v>
      </c>
      <c r="F2791" s="7" t="e">
        <f>VLOOKUP(D2791,'MPG Master'!$C$3:$D$716,2,0)</f>
        <v>#N/A</v>
      </c>
      <c r="G2791" s="67" t="s">
        <v>1772</v>
      </c>
      <c r="H2791" s="53" t="e">
        <f t="shared" si="106"/>
        <v>#N/A</v>
      </c>
      <c r="I2791" s="7" t="s">
        <v>7271</v>
      </c>
      <c r="J2791" s="7" t="s">
        <v>19630</v>
      </c>
      <c r="K2791" s="9">
        <v>31048</v>
      </c>
      <c r="L2791" s="7"/>
      <c r="M2791" s="7"/>
      <c r="N2791" s="7">
        <v>7782913551</v>
      </c>
      <c r="O2791" s="7"/>
      <c r="P2791" s="7"/>
      <c r="Q2791" s="7" t="s">
        <v>719</v>
      </c>
      <c r="R2791" s="39" t="s">
        <v>14249</v>
      </c>
      <c r="S2791" s="7"/>
      <c r="T2791" s="7" t="s">
        <v>747</v>
      </c>
      <c r="U2791" s="7"/>
      <c r="V2791" s="7"/>
      <c r="W2791" s="7"/>
      <c r="X2791" s="7"/>
      <c r="Y2791" s="39"/>
      <c r="Z2791" s="7"/>
      <c r="AA2791" s="7"/>
      <c r="AB2791" s="24"/>
      <c r="AC2791" t="s">
        <v>26453</v>
      </c>
      <c r="AD2791" t="s">
        <v>23380</v>
      </c>
    </row>
    <row r="2792" spans="1:30" x14ac:dyDescent="0.25">
      <c r="A2792" t="str">
        <f t="shared" si="107"/>
        <v>12010015</v>
      </c>
      <c r="B2792" s="23" t="s">
        <v>58</v>
      </c>
      <c r="C2792" s="7" t="s">
        <v>1452</v>
      </c>
      <c r="D2792" s="66" t="s">
        <v>323</v>
      </c>
      <c r="E2792" s="53" t="e">
        <f>VLOOKUP(D2792,'MPG Master'!$C$3:$I$716,7,0)</f>
        <v>#N/A</v>
      </c>
      <c r="F2792" s="7" t="e">
        <f>VLOOKUP(D2792,'MPG Master'!$C$3:$D$716,2,0)</f>
        <v>#N/A</v>
      </c>
      <c r="G2792" s="67" t="s">
        <v>1739</v>
      </c>
      <c r="H2792" s="53" t="e">
        <f t="shared" si="106"/>
        <v>#N/A</v>
      </c>
      <c r="I2792" s="7" t="s">
        <v>6886</v>
      </c>
      <c r="J2792" s="7" t="s">
        <v>19631</v>
      </c>
      <c r="K2792" s="9">
        <v>32143</v>
      </c>
      <c r="L2792" s="7"/>
      <c r="M2792" s="7"/>
      <c r="N2792" s="7">
        <v>9905892589</v>
      </c>
      <c r="O2792" s="7"/>
      <c r="P2792" s="7"/>
      <c r="Q2792" s="7" t="s">
        <v>719</v>
      </c>
      <c r="R2792" s="39" t="s">
        <v>14250</v>
      </c>
      <c r="S2792" s="7"/>
      <c r="T2792" s="7" t="s">
        <v>747</v>
      </c>
      <c r="U2792" s="7"/>
      <c r="V2792" s="7"/>
      <c r="W2792" s="7"/>
      <c r="X2792" s="7"/>
      <c r="Y2792" s="39"/>
      <c r="Z2792" s="7"/>
      <c r="AA2792" s="7"/>
      <c r="AB2792" s="24"/>
      <c r="AC2792" t="s">
        <v>26453</v>
      </c>
      <c r="AD2792" t="s">
        <v>23380</v>
      </c>
    </row>
    <row r="2793" spans="1:30" x14ac:dyDescent="0.25">
      <c r="A2793" t="str">
        <f t="shared" si="107"/>
        <v>12010014</v>
      </c>
      <c r="B2793" s="23" t="s">
        <v>58</v>
      </c>
      <c r="C2793" s="7" t="s">
        <v>1452</v>
      </c>
      <c r="D2793" s="66" t="s">
        <v>323</v>
      </c>
      <c r="E2793" s="53" t="e">
        <f>VLOOKUP(D2793,'MPG Master'!$C$3:$I$716,7,0)</f>
        <v>#N/A</v>
      </c>
      <c r="F2793" s="7" t="e">
        <f>VLOOKUP(D2793,'MPG Master'!$C$3:$D$716,2,0)</f>
        <v>#N/A</v>
      </c>
      <c r="G2793" s="67" t="s">
        <v>1736</v>
      </c>
      <c r="H2793" s="53" t="e">
        <f t="shared" si="106"/>
        <v>#N/A</v>
      </c>
      <c r="I2793" s="7" t="s">
        <v>7303</v>
      </c>
      <c r="J2793" s="7" t="s">
        <v>1306</v>
      </c>
      <c r="K2793" s="9">
        <v>19725</v>
      </c>
      <c r="L2793" s="7"/>
      <c r="M2793" s="7"/>
      <c r="N2793" s="7"/>
      <c r="O2793" s="7"/>
      <c r="P2793" s="7"/>
      <c r="Q2793" s="7" t="s">
        <v>95</v>
      </c>
      <c r="R2793" s="39" t="s">
        <v>14251</v>
      </c>
      <c r="S2793" s="7"/>
      <c r="T2793" s="7" t="s">
        <v>774</v>
      </c>
      <c r="U2793" s="7"/>
      <c r="V2793" s="7"/>
      <c r="W2793" s="7"/>
      <c r="X2793" s="7"/>
      <c r="Y2793" s="39"/>
      <c r="Z2793" s="7"/>
      <c r="AA2793" s="7"/>
      <c r="AB2793" s="24"/>
      <c r="AC2793" t="s">
        <v>26453</v>
      </c>
      <c r="AD2793" t="s">
        <v>23380</v>
      </c>
    </row>
    <row r="2794" spans="1:30" x14ac:dyDescent="0.25">
      <c r="A2794" t="str">
        <f t="shared" si="107"/>
        <v>12010013</v>
      </c>
      <c r="B2794" s="23" t="s">
        <v>58</v>
      </c>
      <c r="C2794" s="7" t="s">
        <v>1452</v>
      </c>
      <c r="D2794" s="66" t="s">
        <v>323</v>
      </c>
      <c r="E2794" s="53" t="e">
        <f>VLOOKUP(D2794,'MPG Master'!$C$3:$I$716,7,0)</f>
        <v>#N/A</v>
      </c>
      <c r="F2794" s="7" t="e">
        <f>VLOOKUP(D2794,'MPG Master'!$C$3:$D$716,2,0)</f>
        <v>#N/A</v>
      </c>
      <c r="G2794" s="67" t="s">
        <v>1733</v>
      </c>
      <c r="H2794" s="53" t="e">
        <f t="shared" si="106"/>
        <v>#N/A</v>
      </c>
      <c r="I2794" s="7" t="s">
        <v>7284</v>
      </c>
      <c r="J2794" s="7" t="s">
        <v>9312</v>
      </c>
      <c r="K2794" s="9">
        <v>24108</v>
      </c>
      <c r="L2794" s="7"/>
      <c r="M2794" s="7"/>
      <c r="N2794" s="7"/>
      <c r="O2794" s="7"/>
      <c r="P2794" s="7"/>
      <c r="Q2794" s="7" t="s">
        <v>95</v>
      </c>
      <c r="R2794" s="39" t="s">
        <v>14252</v>
      </c>
      <c r="S2794" s="7"/>
      <c r="T2794" s="7" t="s">
        <v>774</v>
      </c>
      <c r="U2794" s="7"/>
      <c r="V2794" s="7"/>
      <c r="W2794" s="7"/>
      <c r="X2794" s="7"/>
      <c r="Y2794" s="39"/>
      <c r="Z2794" s="7"/>
      <c r="AA2794" s="7"/>
      <c r="AB2794" s="24"/>
      <c r="AC2794" t="s">
        <v>26453</v>
      </c>
      <c r="AD2794" t="s">
        <v>23380</v>
      </c>
    </row>
    <row r="2795" spans="1:30" x14ac:dyDescent="0.25">
      <c r="A2795" t="str">
        <f t="shared" si="107"/>
        <v>12010011</v>
      </c>
      <c r="B2795" s="23" t="s">
        <v>58</v>
      </c>
      <c r="C2795" s="7" t="s">
        <v>1452</v>
      </c>
      <c r="D2795" s="66" t="s">
        <v>323</v>
      </c>
      <c r="E2795" s="53" t="e">
        <f>VLOOKUP(D2795,'MPG Master'!$C$3:$I$716,7,0)</f>
        <v>#N/A</v>
      </c>
      <c r="F2795" s="7" t="e">
        <f>VLOOKUP(D2795,'MPG Master'!$C$3:$D$716,2,0)</f>
        <v>#N/A</v>
      </c>
      <c r="G2795" s="67" t="s">
        <v>1693</v>
      </c>
      <c r="H2795" s="53" t="e">
        <f t="shared" si="106"/>
        <v>#N/A</v>
      </c>
      <c r="I2795" s="7" t="s">
        <v>9668</v>
      </c>
      <c r="J2795" s="7" t="s">
        <v>1057</v>
      </c>
      <c r="K2795" s="9">
        <v>36815</v>
      </c>
      <c r="L2795" s="7"/>
      <c r="M2795" s="7"/>
      <c r="N2795" s="7">
        <v>9430831652</v>
      </c>
      <c r="O2795" s="7"/>
      <c r="P2795" s="7"/>
      <c r="Q2795" s="7" t="s">
        <v>95</v>
      </c>
      <c r="R2795" s="39" t="s">
        <v>14253</v>
      </c>
      <c r="S2795" s="7"/>
      <c r="T2795" s="7" t="s">
        <v>774</v>
      </c>
      <c r="U2795" s="7"/>
      <c r="V2795" s="7"/>
      <c r="W2795" s="7"/>
      <c r="X2795" s="7"/>
      <c r="Y2795" s="39"/>
      <c r="Z2795" s="7"/>
      <c r="AA2795" s="7"/>
      <c r="AB2795" s="24"/>
      <c r="AC2795" t="s">
        <v>26453</v>
      </c>
      <c r="AD2795" t="s">
        <v>23380</v>
      </c>
    </row>
    <row r="2796" spans="1:30" x14ac:dyDescent="0.25">
      <c r="A2796" t="str">
        <f t="shared" si="107"/>
        <v>12010010</v>
      </c>
      <c r="B2796" s="23" t="s">
        <v>58</v>
      </c>
      <c r="C2796" s="7" t="s">
        <v>1452</v>
      </c>
      <c r="D2796" s="66" t="s">
        <v>323</v>
      </c>
      <c r="E2796" s="53" t="e">
        <f>VLOOKUP(D2796,'MPG Master'!$C$3:$I$716,7,0)</f>
        <v>#N/A</v>
      </c>
      <c r="F2796" s="7" t="e">
        <f>VLOOKUP(D2796,'MPG Master'!$C$3:$D$716,2,0)</f>
        <v>#N/A</v>
      </c>
      <c r="G2796" s="67" t="s">
        <v>1681</v>
      </c>
      <c r="H2796" s="53" t="e">
        <f t="shared" si="106"/>
        <v>#N/A</v>
      </c>
      <c r="I2796" s="7" t="s">
        <v>9669</v>
      </c>
      <c r="J2796" s="7" t="s">
        <v>18259</v>
      </c>
      <c r="K2796" s="9">
        <v>21186</v>
      </c>
      <c r="L2796" s="7"/>
      <c r="M2796" s="7"/>
      <c r="N2796" s="7">
        <v>6204306783</v>
      </c>
      <c r="O2796" s="7"/>
      <c r="P2796" s="7"/>
      <c r="Q2796" s="7" t="s">
        <v>719</v>
      </c>
      <c r="R2796" s="39" t="s">
        <v>14254</v>
      </c>
      <c r="S2796" s="7"/>
      <c r="T2796" s="7" t="s">
        <v>747</v>
      </c>
      <c r="U2796" s="7"/>
      <c r="V2796" s="7"/>
      <c r="W2796" s="7"/>
      <c r="X2796" s="7"/>
      <c r="Y2796" s="39"/>
      <c r="Z2796" s="7"/>
      <c r="AA2796" s="7"/>
      <c r="AB2796" s="24"/>
      <c r="AC2796" t="s">
        <v>26453</v>
      </c>
      <c r="AD2796" t="s">
        <v>23380</v>
      </c>
    </row>
    <row r="2797" spans="1:30" x14ac:dyDescent="0.25">
      <c r="A2797" t="str">
        <f t="shared" si="107"/>
        <v>12010009</v>
      </c>
      <c r="B2797" s="23" t="s">
        <v>58</v>
      </c>
      <c r="C2797" s="7" t="s">
        <v>1452</v>
      </c>
      <c r="D2797" s="66" t="s">
        <v>323</v>
      </c>
      <c r="E2797" s="53" t="e">
        <f>VLOOKUP(D2797,'MPG Master'!$C$3:$I$716,7,0)</f>
        <v>#N/A</v>
      </c>
      <c r="F2797" s="7" t="e">
        <f>VLOOKUP(D2797,'MPG Master'!$C$3:$D$716,2,0)</f>
        <v>#N/A</v>
      </c>
      <c r="G2797" s="67" t="s">
        <v>1706</v>
      </c>
      <c r="H2797" s="53" t="e">
        <f t="shared" si="106"/>
        <v>#N/A</v>
      </c>
      <c r="I2797" s="7" t="s">
        <v>9670</v>
      </c>
      <c r="J2797" s="7" t="s">
        <v>19632</v>
      </c>
      <c r="K2797" s="9">
        <v>31048</v>
      </c>
      <c r="L2797" s="7"/>
      <c r="M2797" s="7"/>
      <c r="N2797" s="7">
        <v>9931585822</v>
      </c>
      <c r="O2797" s="7"/>
      <c r="P2797" s="7"/>
      <c r="Q2797" s="7" t="s">
        <v>95</v>
      </c>
      <c r="R2797" s="39" t="s">
        <v>14255</v>
      </c>
      <c r="S2797" s="7"/>
      <c r="T2797" s="7" t="s">
        <v>774</v>
      </c>
      <c r="U2797" s="7"/>
      <c r="V2797" s="7"/>
      <c r="W2797" s="7"/>
      <c r="X2797" s="7"/>
      <c r="Y2797" s="39"/>
      <c r="Z2797" s="7"/>
      <c r="AA2797" s="7"/>
      <c r="AB2797" s="24"/>
      <c r="AC2797" t="s">
        <v>26453</v>
      </c>
      <c r="AD2797" t="s">
        <v>23380</v>
      </c>
    </row>
    <row r="2798" spans="1:30" x14ac:dyDescent="0.25">
      <c r="A2798" t="str">
        <f t="shared" si="107"/>
        <v>12010012</v>
      </c>
      <c r="B2798" s="23" t="s">
        <v>58</v>
      </c>
      <c r="C2798" s="7" t="s">
        <v>1452</v>
      </c>
      <c r="D2798" s="66" t="s">
        <v>323</v>
      </c>
      <c r="E2798" s="53" t="e">
        <f>VLOOKUP(D2798,'MPG Master'!$C$3:$I$716,7,0)</f>
        <v>#N/A</v>
      </c>
      <c r="F2798" s="7" t="e">
        <f>VLOOKUP(D2798,'MPG Master'!$C$3:$D$716,2,0)</f>
        <v>#N/A</v>
      </c>
      <c r="G2798" s="67" t="s">
        <v>1694</v>
      </c>
      <c r="H2798" s="53" t="e">
        <f t="shared" si="106"/>
        <v>#N/A</v>
      </c>
      <c r="I2798" s="7" t="s">
        <v>8512</v>
      </c>
      <c r="J2798" s="7" t="s">
        <v>19633</v>
      </c>
      <c r="K2798" s="9">
        <v>32143</v>
      </c>
      <c r="L2798" s="7"/>
      <c r="M2798" s="7"/>
      <c r="N2798" s="7">
        <v>9153305505</v>
      </c>
      <c r="O2798" s="7"/>
      <c r="P2798" s="7"/>
      <c r="Q2798" s="7" t="s">
        <v>719</v>
      </c>
      <c r="R2798" s="39" t="s">
        <v>14256</v>
      </c>
      <c r="S2798" s="7"/>
      <c r="T2798" s="7" t="s">
        <v>747</v>
      </c>
      <c r="U2798" s="7"/>
      <c r="V2798" s="7"/>
      <c r="W2798" s="7"/>
      <c r="X2798" s="7"/>
      <c r="Y2798" s="39"/>
      <c r="Z2798" s="7"/>
      <c r="AA2798" s="7"/>
      <c r="AB2798" s="24"/>
      <c r="AC2798" t="s">
        <v>26453</v>
      </c>
      <c r="AD2798" t="s">
        <v>23380</v>
      </c>
    </row>
    <row r="2799" spans="1:30" x14ac:dyDescent="0.25">
      <c r="A2799" t="str">
        <f t="shared" si="107"/>
        <v>12010008</v>
      </c>
      <c r="B2799" s="23" t="s">
        <v>58</v>
      </c>
      <c r="C2799" s="7" t="s">
        <v>1452</v>
      </c>
      <c r="D2799" s="66" t="s">
        <v>323</v>
      </c>
      <c r="E2799" s="53" t="e">
        <f>VLOOKUP(D2799,'MPG Master'!$C$3:$I$716,7,0)</f>
        <v>#N/A</v>
      </c>
      <c r="F2799" s="7" t="e">
        <f>VLOOKUP(D2799,'MPG Master'!$C$3:$D$716,2,0)</f>
        <v>#N/A</v>
      </c>
      <c r="G2799" s="67" t="s">
        <v>1687</v>
      </c>
      <c r="H2799" s="53" t="e">
        <f t="shared" si="106"/>
        <v>#N/A</v>
      </c>
      <c r="I2799" s="7" t="s">
        <v>9671</v>
      </c>
      <c r="J2799" s="7" t="s">
        <v>19634</v>
      </c>
      <c r="K2799" s="9">
        <v>29952</v>
      </c>
      <c r="L2799" s="7"/>
      <c r="M2799" s="7"/>
      <c r="N2799" s="7"/>
      <c r="O2799" s="7"/>
      <c r="P2799" s="7"/>
      <c r="Q2799" s="7" t="s">
        <v>95</v>
      </c>
      <c r="R2799" s="39" t="s">
        <v>14257</v>
      </c>
      <c r="S2799" s="7"/>
      <c r="T2799" s="7" t="s">
        <v>774</v>
      </c>
      <c r="U2799" s="7"/>
      <c r="V2799" s="7"/>
      <c r="W2799" s="7"/>
      <c r="X2799" s="7"/>
      <c r="Y2799" s="39"/>
      <c r="Z2799" s="7"/>
      <c r="AA2799" s="7"/>
      <c r="AB2799" s="24"/>
      <c r="AC2799" t="s">
        <v>26453</v>
      </c>
      <c r="AD2799" t="s">
        <v>23380</v>
      </c>
    </row>
    <row r="2800" spans="1:30" x14ac:dyDescent="0.25">
      <c r="A2800" t="str">
        <f t="shared" si="107"/>
        <v>12010007</v>
      </c>
      <c r="B2800" s="23" t="s">
        <v>58</v>
      </c>
      <c r="C2800" s="7" t="s">
        <v>1452</v>
      </c>
      <c r="D2800" s="66" t="s">
        <v>323</v>
      </c>
      <c r="E2800" s="53" t="e">
        <f>VLOOKUP(D2800,'MPG Master'!$C$3:$I$716,7,0)</f>
        <v>#N/A</v>
      </c>
      <c r="F2800" s="7" t="e">
        <f>VLOOKUP(D2800,'MPG Master'!$C$3:$D$716,2,0)</f>
        <v>#N/A</v>
      </c>
      <c r="G2800" s="67" t="s">
        <v>1720</v>
      </c>
      <c r="H2800" s="53" t="e">
        <f t="shared" si="106"/>
        <v>#N/A</v>
      </c>
      <c r="I2800" s="7" t="s">
        <v>9672</v>
      </c>
      <c r="J2800" s="7" t="s">
        <v>19635</v>
      </c>
      <c r="K2800" s="9">
        <v>29952</v>
      </c>
      <c r="L2800" s="7"/>
      <c r="M2800" s="7"/>
      <c r="N2800" s="7">
        <v>7764938777</v>
      </c>
      <c r="O2800" s="7"/>
      <c r="P2800" s="7"/>
      <c r="Q2800" s="7" t="s">
        <v>95</v>
      </c>
      <c r="R2800" s="39" t="s">
        <v>14258</v>
      </c>
      <c r="S2800" s="7"/>
      <c r="T2800" s="7" t="s">
        <v>774</v>
      </c>
      <c r="U2800" s="7"/>
      <c r="V2800" s="7"/>
      <c r="W2800" s="7"/>
      <c r="X2800" s="7"/>
      <c r="Y2800" s="39"/>
      <c r="Z2800" s="7"/>
      <c r="AA2800" s="7"/>
      <c r="AB2800" s="24"/>
      <c r="AC2800" t="s">
        <v>26453</v>
      </c>
      <c r="AD2800" t="s">
        <v>23380</v>
      </c>
    </row>
    <row r="2801" spans="1:30" x14ac:dyDescent="0.25">
      <c r="A2801" t="str">
        <f t="shared" si="107"/>
        <v>12010006</v>
      </c>
      <c r="B2801" s="23" t="s">
        <v>58</v>
      </c>
      <c r="C2801" s="7" t="s">
        <v>1452</v>
      </c>
      <c r="D2801" s="66" t="s">
        <v>323</v>
      </c>
      <c r="E2801" s="53" t="e">
        <f>VLOOKUP(D2801,'MPG Master'!$C$3:$I$716,7,0)</f>
        <v>#N/A</v>
      </c>
      <c r="F2801" s="7" t="e">
        <f>VLOOKUP(D2801,'MPG Master'!$C$3:$D$716,2,0)</f>
        <v>#N/A</v>
      </c>
      <c r="G2801" s="67" t="s">
        <v>378</v>
      </c>
      <c r="H2801" s="53" t="e">
        <f t="shared" si="106"/>
        <v>#N/A</v>
      </c>
      <c r="I2801" s="7" t="s">
        <v>9673</v>
      </c>
      <c r="J2801" s="7" t="s">
        <v>19636</v>
      </c>
      <c r="K2801" s="9">
        <v>17899</v>
      </c>
      <c r="L2801" s="7"/>
      <c r="M2801" s="7"/>
      <c r="N2801" s="7">
        <v>7992468162</v>
      </c>
      <c r="O2801" s="7"/>
      <c r="P2801" s="7"/>
      <c r="Q2801" s="7" t="s">
        <v>719</v>
      </c>
      <c r="R2801" s="39" t="s">
        <v>14259</v>
      </c>
      <c r="S2801" s="7"/>
      <c r="T2801" s="7" t="s">
        <v>747</v>
      </c>
      <c r="U2801" s="7"/>
      <c r="V2801" s="7"/>
      <c r="W2801" s="7"/>
      <c r="X2801" s="7"/>
      <c r="Y2801" s="39"/>
      <c r="Z2801" s="7"/>
      <c r="AA2801" s="7"/>
      <c r="AB2801" s="24"/>
      <c r="AC2801" t="s">
        <v>26453</v>
      </c>
      <c r="AD2801" t="s">
        <v>23380</v>
      </c>
    </row>
    <row r="2802" spans="1:30" x14ac:dyDescent="0.25">
      <c r="A2802" t="str">
        <f t="shared" si="107"/>
        <v>11970023</v>
      </c>
      <c r="B2802" s="23" t="s">
        <v>58</v>
      </c>
      <c r="C2802" s="7" t="s">
        <v>1452</v>
      </c>
      <c r="D2802" s="66" t="s">
        <v>322</v>
      </c>
      <c r="E2802" s="53" t="e">
        <f>VLOOKUP(D2802,'MPG Master'!$C$3:$I$716,7,0)</f>
        <v>#N/A</v>
      </c>
      <c r="F2802" s="7" t="e">
        <f>VLOOKUP(D2802,'MPG Master'!$C$3:$D$716,2,0)</f>
        <v>#N/A</v>
      </c>
      <c r="G2802" s="67" t="s">
        <v>379</v>
      </c>
      <c r="H2802" s="53" t="e">
        <f t="shared" si="106"/>
        <v>#N/A</v>
      </c>
      <c r="I2802" s="7" t="s">
        <v>3816</v>
      </c>
      <c r="J2802" s="7" t="s">
        <v>3878</v>
      </c>
      <c r="K2802" s="9">
        <v>27395</v>
      </c>
      <c r="L2802" s="7"/>
      <c r="M2802" s="7"/>
      <c r="N2802" s="7">
        <v>0</v>
      </c>
      <c r="O2802" s="7"/>
      <c r="P2802" s="7"/>
      <c r="Q2802" s="7" t="s">
        <v>719</v>
      </c>
      <c r="R2802" s="39" t="s">
        <v>3879</v>
      </c>
      <c r="S2802" s="7"/>
      <c r="T2802" s="7" t="s">
        <v>747</v>
      </c>
      <c r="U2802" s="7"/>
      <c r="V2802" s="7"/>
      <c r="W2802" s="7"/>
      <c r="X2802" s="7"/>
      <c r="Y2802" s="39"/>
      <c r="Z2802" s="7"/>
      <c r="AA2802" s="7"/>
      <c r="AB2802" s="24"/>
      <c r="AC2802" t="s">
        <v>26453</v>
      </c>
      <c r="AD2802" t="s">
        <v>23380</v>
      </c>
    </row>
    <row r="2803" spans="1:30" x14ac:dyDescent="0.25">
      <c r="A2803" t="str">
        <f t="shared" si="107"/>
        <v>11870132</v>
      </c>
      <c r="B2803" s="23" t="s">
        <v>58</v>
      </c>
      <c r="C2803" s="7" t="s">
        <v>1452</v>
      </c>
      <c r="D2803" s="66" t="s">
        <v>320</v>
      </c>
      <c r="E2803" s="53" t="e">
        <f>VLOOKUP(D2803,'MPG Master'!$C$3:$I$716,7,0)</f>
        <v>#N/A</v>
      </c>
      <c r="F2803" s="7" t="e">
        <f>VLOOKUP(D2803,'MPG Master'!$C$3:$D$716,2,0)</f>
        <v>#N/A</v>
      </c>
      <c r="G2803" s="67" t="s">
        <v>2988</v>
      </c>
      <c r="H2803" s="53" t="e">
        <f t="shared" si="106"/>
        <v>#N/A</v>
      </c>
      <c r="I2803" s="7" t="s">
        <v>9674</v>
      </c>
      <c r="J2803" s="7" t="s">
        <v>19057</v>
      </c>
      <c r="K2803" s="9">
        <v>33089</v>
      </c>
      <c r="L2803" s="7"/>
      <c r="M2803" s="7"/>
      <c r="N2803" s="7">
        <v>8877111523</v>
      </c>
      <c r="O2803" s="7"/>
      <c r="P2803" s="7"/>
      <c r="Q2803" s="7" t="s">
        <v>95</v>
      </c>
      <c r="R2803" s="39" t="s">
        <v>14260</v>
      </c>
      <c r="S2803" s="7"/>
      <c r="T2803" s="7" t="s">
        <v>1999</v>
      </c>
      <c r="U2803" s="7"/>
      <c r="V2803" s="7"/>
      <c r="W2803" s="7"/>
      <c r="X2803" s="7"/>
      <c r="Y2803" s="39"/>
      <c r="Z2803" s="7"/>
      <c r="AA2803" s="7"/>
      <c r="AB2803" s="24"/>
      <c r="AC2803" t="s">
        <v>26453</v>
      </c>
      <c r="AD2803" t="s">
        <v>23380</v>
      </c>
    </row>
    <row r="2804" spans="1:30" x14ac:dyDescent="0.25">
      <c r="A2804" t="str">
        <f t="shared" si="107"/>
        <v>11870136</v>
      </c>
      <c r="B2804" s="23" t="s">
        <v>58</v>
      </c>
      <c r="C2804" s="7" t="s">
        <v>1452</v>
      </c>
      <c r="D2804" s="66" t="s">
        <v>320</v>
      </c>
      <c r="E2804" s="53" t="e">
        <f>VLOOKUP(D2804,'MPG Master'!$C$3:$I$716,7,0)</f>
        <v>#N/A</v>
      </c>
      <c r="F2804" s="7" t="e">
        <f>VLOOKUP(D2804,'MPG Master'!$C$3:$D$716,2,0)</f>
        <v>#N/A</v>
      </c>
      <c r="G2804" s="67" t="s">
        <v>395</v>
      </c>
      <c r="H2804" s="53" t="e">
        <f t="shared" si="106"/>
        <v>#N/A</v>
      </c>
      <c r="I2804" s="7" t="s">
        <v>1155</v>
      </c>
      <c r="J2804" s="7" t="s">
        <v>19637</v>
      </c>
      <c r="K2804" s="9">
        <v>30317</v>
      </c>
      <c r="L2804" s="7"/>
      <c r="M2804" s="7"/>
      <c r="N2804" s="7">
        <v>7549310179</v>
      </c>
      <c r="O2804" s="7"/>
      <c r="P2804" s="7"/>
      <c r="Q2804" s="7" t="s">
        <v>1424</v>
      </c>
      <c r="R2804" s="39" t="s">
        <v>14261</v>
      </c>
      <c r="S2804" s="7"/>
      <c r="T2804" s="7" t="s">
        <v>735</v>
      </c>
      <c r="U2804" s="7"/>
      <c r="V2804" s="7"/>
      <c r="W2804" s="7"/>
      <c r="X2804" s="7"/>
      <c r="Y2804" s="39"/>
      <c r="Z2804" s="7"/>
      <c r="AA2804" s="7"/>
      <c r="AB2804" s="24"/>
      <c r="AC2804" t="s">
        <v>26453</v>
      </c>
      <c r="AD2804" t="s">
        <v>23380</v>
      </c>
    </row>
    <row r="2805" spans="1:30" x14ac:dyDescent="0.25">
      <c r="A2805" t="str">
        <f t="shared" si="107"/>
        <v>11870135</v>
      </c>
      <c r="B2805" s="23" t="s">
        <v>58</v>
      </c>
      <c r="C2805" s="7" t="s">
        <v>1452</v>
      </c>
      <c r="D2805" s="66" t="s">
        <v>320</v>
      </c>
      <c r="E2805" s="53" t="e">
        <f>VLOOKUP(D2805,'MPG Master'!$C$3:$I$716,7,0)</f>
        <v>#N/A</v>
      </c>
      <c r="F2805" s="7" t="e">
        <f>VLOOKUP(D2805,'MPG Master'!$C$3:$D$716,2,0)</f>
        <v>#N/A</v>
      </c>
      <c r="G2805" s="67" t="s">
        <v>2442</v>
      </c>
      <c r="H2805" s="53" t="e">
        <f t="shared" si="106"/>
        <v>#N/A</v>
      </c>
      <c r="I2805" s="7" t="s">
        <v>4887</v>
      </c>
      <c r="J2805" s="7" t="s">
        <v>19638</v>
      </c>
      <c r="K2805" s="9">
        <v>26665</v>
      </c>
      <c r="L2805" s="7"/>
      <c r="M2805" s="7"/>
      <c r="N2805" s="7">
        <v>6203405506</v>
      </c>
      <c r="O2805" s="7"/>
      <c r="P2805" s="7"/>
      <c r="Q2805" s="7" t="s">
        <v>1971</v>
      </c>
      <c r="R2805" s="39" t="s">
        <v>14262</v>
      </c>
      <c r="S2805" s="7"/>
      <c r="T2805" s="7" t="s">
        <v>3390</v>
      </c>
      <c r="U2805" s="7"/>
      <c r="V2805" s="7"/>
      <c r="W2805" s="7"/>
      <c r="X2805" s="7"/>
      <c r="Y2805" s="39"/>
      <c r="Z2805" s="7"/>
      <c r="AA2805" s="7"/>
      <c r="AB2805" s="24"/>
      <c r="AC2805" t="s">
        <v>26453</v>
      </c>
      <c r="AD2805" t="s">
        <v>23380</v>
      </c>
    </row>
    <row r="2806" spans="1:30" x14ac:dyDescent="0.25">
      <c r="A2806" t="str">
        <f t="shared" si="107"/>
        <v>11870134</v>
      </c>
      <c r="B2806" s="23" t="s">
        <v>58</v>
      </c>
      <c r="C2806" s="7" t="s">
        <v>1452</v>
      </c>
      <c r="D2806" s="66" t="s">
        <v>320</v>
      </c>
      <c r="E2806" s="53" t="e">
        <f>VLOOKUP(D2806,'MPG Master'!$C$3:$I$716,7,0)</f>
        <v>#N/A</v>
      </c>
      <c r="F2806" s="7" t="e">
        <f>VLOOKUP(D2806,'MPG Master'!$C$3:$D$716,2,0)</f>
        <v>#N/A</v>
      </c>
      <c r="G2806" s="67" t="s">
        <v>2030</v>
      </c>
      <c r="H2806" s="53" t="e">
        <f t="shared" si="106"/>
        <v>#N/A</v>
      </c>
      <c r="I2806" s="7" t="s">
        <v>9675</v>
      </c>
      <c r="J2806" s="7" t="s">
        <v>19056</v>
      </c>
      <c r="K2806" s="9">
        <v>18994</v>
      </c>
      <c r="L2806" s="7"/>
      <c r="M2806" s="7"/>
      <c r="N2806" s="7">
        <v>0</v>
      </c>
      <c r="O2806" s="7"/>
      <c r="P2806" s="7"/>
      <c r="Q2806" s="7" t="s">
        <v>1424</v>
      </c>
      <c r="R2806" s="39" t="s">
        <v>14263</v>
      </c>
      <c r="S2806" s="7"/>
      <c r="T2806" s="7" t="s">
        <v>735</v>
      </c>
      <c r="U2806" s="7"/>
      <c r="V2806" s="7"/>
      <c r="W2806" s="7"/>
      <c r="X2806" s="7"/>
      <c r="Y2806" s="39"/>
      <c r="Z2806" s="7"/>
      <c r="AA2806" s="7"/>
      <c r="AB2806" s="24"/>
      <c r="AC2806" t="s">
        <v>26453</v>
      </c>
      <c r="AD2806" t="s">
        <v>23380</v>
      </c>
    </row>
    <row r="2807" spans="1:30" x14ac:dyDescent="0.25">
      <c r="A2807" t="str">
        <f t="shared" si="107"/>
        <v>11870133</v>
      </c>
      <c r="B2807" s="23" t="s">
        <v>58</v>
      </c>
      <c r="C2807" s="7" t="s">
        <v>1452</v>
      </c>
      <c r="D2807" s="66" t="s">
        <v>320</v>
      </c>
      <c r="E2807" s="53" t="e">
        <f>VLOOKUP(D2807,'MPG Master'!$C$3:$I$716,7,0)</f>
        <v>#N/A</v>
      </c>
      <c r="F2807" s="7" t="e">
        <f>VLOOKUP(D2807,'MPG Master'!$C$3:$D$716,2,0)</f>
        <v>#N/A</v>
      </c>
      <c r="G2807" s="67" t="s">
        <v>3031</v>
      </c>
      <c r="H2807" s="53" t="e">
        <f t="shared" si="106"/>
        <v>#N/A</v>
      </c>
      <c r="I2807" s="7" t="s">
        <v>2719</v>
      </c>
      <c r="J2807" s="7" t="s">
        <v>19639</v>
      </c>
      <c r="K2807" s="9">
        <v>29397</v>
      </c>
      <c r="L2807" s="7"/>
      <c r="M2807" s="7"/>
      <c r="N2807" s="7">
        <v>0</v>
      </c>
      <c r="O2807" s="7"/>
      <c r="P2807" s="7"/>
      <c r="Q2807" s="7" t="s">
        <v>1424</v>
      </c>
      <c r="R2807" s="39" t="s">
        <v>2720</v>
      </c>
      <c r="S2807" s="7"/>
      <c r="T2807" s="7" t="s">
        <v>735</v>
      </c>
      <c r="U2807" s="7"/>
      <c r="V2807" s="7"/>
      <c r="W2807" s="7"/>
      <c r="X2807" s="7"/>
      <c r="Y2807" s="39"/>
      <c r="Z2807" s="7"/>
      <c r="AA2807" s="7"/>
      <c r="AB2807" s="24"/>
      <c r="AC2807" t="s">
        <v>26453</v>
      </c>
      <c r="AD2807" t="s">
        <v>23380</v>
      </c>
    </row>
    <row r="2808" spans="1:30" x14ac:dyDescent="0.25">
      <c r="A2808" t="str">
        <f t="shared" si="107"/>
        <v>11870137</v>
      </c>
      <c r="B2808" s="23" t="s">
        <v>58</v>
      </c>
      <c r="C2808" s="7" t="s">
        <v>1452</v>
      </c>
      <c r="D2808" s="66" t="s">
        <v>320</v>
      </c>
      <c r="E2808" s="53" t="e">
        <f>VLOOKUP(D2808,'MPG Master'!$C$3:$I$716,7,0)</f>
        <v>#N/A</v>
      </c>
      <c r="F2808" s="7" t="e">
        <f>VLOOKUP(D2808,'MPG Master'!$C$3:$D$716,2,0)</f>
        <v>#N/A</v>
      </c>
      <c r="G2808" s="67" t="s">
        <v>396</v>
      </c>
      <c r="H2808" s="53" t="e">
        <f t="shared" si="106"/>
        <v>#N/A</v>
      </c>
      <c r="I2808" s="7" t="s">
        <v>3351</v>
      </c>
      <c r="J2808" s="7" t="s">
        <v>19640</v>
      </c>
      <c r="K2808" s="9">
        <v>32143</v>
      </c>
      <c r="L2808" s="7"/>
      <c r="M2808" s="7"/>
      <c r="N2808" s="7">
        <v>8130110934</v>
      </c>
      <c r="O2808" s="7"/>
      <c r="P2808" s="7"/>
      <c r="Q2808" s="7" t="s">
        <v>1701</v>
      </c>
      <c r="R2808" s="39" t="s">
        <v>14264</v>
      </c>
      <c r="S2808" s="7"/>
      <c r="T2808" s="7" t="s">
        <v>1999</v>
      </c>
      <c r="U2808" s="7"/>
      <c r="V2808" s="7"/>
      <c r="W2808" s="7"/>
      <c r="X2808" s="7"/>
      <c r="Y2808" s="39"/>
      <c r="Z2808" s="7"/>
      <c r="AA2808" s="7"/>
      <c r="AB2808" s="24"/>
      <c r="AC2808" t="s">
        <v>26453</v>
      </c>
      <c r="AD2808" t="s">
        <v>23380</v>
      </c>
    </row>
    <row r="2809" spans="1:30" x14ac:dyDescent="0.25">
      <c r="A2809" t="str">
        <f t="shared" si="107"/>
        <v>10330020</v>
      </c>
      <c r="B2809" s="23" t="s">
        <v>58</v>
      </c>
      <c r="C2809" s="7" t="s">
        <v>1452</v>
      </c>
      <c r="D2809" s="66" t="s">
        <v>316</v>
      </c>
      <c r="E2809" s="53" t="e">
        <f>VLOOKUP(D2809,'MPG Master'!$C$3:$I$716,7,0)</f>
        <v>#N/A</v>
      </c>
      <c r="F2809" s="7" t="e">
        <f>VLOOKUP(D2809,'MPG Master'!$C$3:$D$716,2,0)</f>
        <v>#N/A</v>
      </c>
      <c r="G2809" s="67" t="s">
        <v>1819</v>
      </c>
      <c r="H2809" s="53" t="e">
        <f t="shared" si="106"/>
        <v>#N/A</v>
      </c>
      <c r="I2809" s="7" t="s">
        <v>9676</v>
      </c>
      <c r="J2809" s="7" t="s">
        <v>19641</v>
      </c>
      <c r="K2809" s="9">
        <v>33239</v>
      </c>
      <c r="L2809" s="7"/>
      <c r="M2809" s="7"/>
      <c r="N2809" s="7">
        <v>6203247515</v>
      </c>
      <c r="O2809" s="7"/>
      <c r="P2809" s="7"/>
      <c r="Q2809" s="7" t="s">
        <v>1050</v>
      </c>
      <c r="R2809" s="39" t="s">
        <v>14265</v>
      </c>
      <c r="S2809" s="7"/>
      <c r="T2809" s="7" t="s">
        <v>815</v>
      </c>
      <c r="U2809" s="7"/>
      <c r="V2809" s="7"/>
      <c r="W2809" s="7"/>
      <c r="X2809" s="7"/>
      <c r="Y2809" s="39"/>
      <c r="Z2809" s="7"/>
      <c r="AA2809" s="7"/>
      <c r="AB2809" s="24"/>
      <c r="AC2809" t="s">
        <v>26453</v>
      </c>
      <c r="AD2809" t="s">
        <v>23380</v>
      </c>
    </row>
    <row r="2810" spans="1:30" x14ac:dyDescent="0.25">
      <c r="A2810" t="str">
        <f t="shared" si="107"/>
        <v>10330021</v>
      </c>
      <c r="B2810" s="23" t="s">
        <v>58</v>
      </c>
      <c r="C2810" s="7" t="s">
        <v>1452</v>
      </c>
      <c r="D2810" s="66" t="s">
        <v>316</v>
      </c>
      <c r="E2810" s="53" t="e">
        <f>VLOOKUP(D2810,'MPG Master'!$C$3:$I$716,7,0)</f>
        <v>#N/A</v>
      </c>
      <c r="F2810" s="7" t="e">
        <f>VLOOKUP(D2810,'MPG Master'!$C$3:$D$716,2,0)</f>
        <v>#N/A</v>
      </c>
      <c r="G2810" s="67" t="s">
        <v>1822</v>
      </c>
      <c r="H2810" s="53" t="e">
        <f t="shared" si="106"/>
        <v>#N/A</v>
      </c>
      <c r="I2810" s="7" t="s">
        <v>3902</v>
      </c>
      <c r="J2810" s="7" t="s">
        <v>19642</v>
      </c>
      <c r="K2810" s="9">
        <v>25569</v>
      </c>
      <c r="L2810" s="7"/>
      <c r="M2810" s="7"/>
      <c r="N2810" s="7">
        <v>8383866313</v>
      </c>
      <c r="O2810" s="7"/>
      <c r="P2810" s="7"/>
      <c r="Q2810" s="7" t="s">
        <v>1701</v>
      </c>
      <c r="R2810" s="39" t="s">
        <v>14266</v>
      </c>
      <c r="S2810" s="7"/>
      <c r="T2810" s="7" t="s">
        <v>774</v>
      </c>
      <c r="U2810" s="7"/>
      <c r="V2810" s="7"/>
      <c r="W2810" s="7"/>
      <c r="X2810" s="7"/>
      <c r="Y2810" s="39"/>
      <c r="Z2810" s="7"/>
      <c r="AA2810" s="7"/>
      <c r="AB2810" s="24"/>
      <c r="AC2810" t="s">
        <v>26453</v>
      </c>
      <c r="AD2810" t="s">
        <v>23380</v>
      </c>
    </row>
    <row r="2811" spans="1:30" x14ac:dyDescent="0.25">
      <c r="A2811" t="str">
        <f t="shared" si="107"/>
        <v>00920046</v>
      </c>
      <c r="B2811" s="23" t="s">
        <v>58</v>
      </c>
      <c r="C2811" s="7" t="s">
        <v>1452</v>
      </c>
      <c r="D2811" s="66" t="s">
        <v>311</v>
      </c>
      <c r="E2811" s="53" t="e">
        <f>VLOOKUP(D2811,'MPG Master'!$C$3:$I$716,7,0)</f>
        <v>#N/A</v>
      </c>
      <c r="F2811" s="7" t="e">
        <f>VLOOKUP(D2811,'MPG Master'!$C$3:$D$716,2,0)</f>
        <v>#N/A</v>
      </c>
      <c r="G2811" s="67" t="s">
        <v>1881</v>
      </c>
      <c r="H2811" s="53" t="e">
        <f t="shared" si="106"/>
        <v>#N/A</v>
      </c>
      <c r="I2811" s="7" t="s">
        <v>9677</v>
      </c>
      <c r="J2811" s="7" t="s">
        <v>19643</v>
      </c>
      <c r="K2811" s="9">
        <v>31048</v>
      </c>
      <c r="L2811" s="7"/>
      <c r="M2811" s="7"/>
      <c r="N2811" s="7">
        <v>7541047512</v>
      </c>
      <c r="O2811" s="7"/>
      <c r="P2811" s="7"/>
      <c r="Q2811" s="7" t="s">
        <v>11512</v>
      </c>
      <c r="R2811" s="39" t="s">
        <v>14267</v>
      </c>
      <c r="S2811" s="7"/>
      <c r="T2811" s="7" t="s">
        <v>3288</v>
      </c>
      <c r="U2811" s="7"/>
      <c r="V2811" s="7"/>
      <c r="W2811" s="7"/>
      <c r="X2811" s="7"/>
      <c r="Y2811" s="39"/>
      <c r="Z2811" s="7"/>
      <c r="AA2811" s="7"/>
      <c r="AB2811" s="24"/>
      <c r="AC2811" t="s">
        <v>26453</v>
      </c>
      <c r="AD2811" t="s">
        <v>23380</v>
      </c>
    </row>
    <row r="2812" spans="1:30" x14ac:dyDescent="0.25">
      <c r="A2812" t="str">
        <f t="shared" si="107"/>
        <v>12010021</v>
      </c>
      <c r="B2812" s="23" t="s">
        <v>58</v>
      </c>
      <c r="C2812" s="7" t="s">
        <v>1452</v>
      </c>
      <c r="D2812" s="66" t="s">
        <v>323</v>
      </c>
      <c r="E2812" s="53" t="e">
        <f>VLOOKUP(D2812,'MPG Master'!$C$3:$I$716,7,0)</f>
        <v>#N/A</v>
      </c>
      <c r="F2812" s="7" t="e">
        <f>VLOOKUP(D2812,'MPG Master'!$C$3:$D$716,2,0)</f>
        <v>#N/A</v>
      </c>
      <c r="G2812" s="67" t="s">
        <v>1822</v>
      </c>
      <c r="H2812" s="53" t="e">
        <f t="shared" si="106"/>
        <v>#N/A</v>
      </c>
      <c r="I2812" s="7" t="s">
        <v>9678</v>
      </c>
      <c r="J2812" s="7" t="s">
        <v>19644</v>
      </c>
      <c r="K2812" s="9">
        <v>28126</v>
      </c>
      <c r="L2812" s="7"/>
      <c r="M2812" s="7"/>
      <c r="N2812" s="7">
        <v>9903899250</v>
      </c>
      <c r="O2812" s="7"/>
      <c r="P2812" s="7"/>
      <c r="Q2812" s="7" t="s">
        <v>719</v>
      </c>
      <c r="R2812" s="39" t="s">
        <v>14268</v>
      </c>
      <c r="S2812" s="7"/>
      <c r="T2812" s="7" t="s">
        <v>747</v>
      </c>
      <c r="U2812" s="7"/>
      <c r="V2812" s="7"/>
      <c r="W2812" s="7"/>
      <c r="X2812" s="7"/>
      <c r="Y2812" s="39"/>
      <c r="Z2812" s="7"/>
      <c r="AA2812" s="7"/>
      <c r="AB2812" s="24"/>
      <c r="AC2812" t="s">
        <v>26453</v>
      </c>
      <c r="AD2812" t="s">
        <v>23380</v>
      </c>
    </row>
    <row r="2813" spans="1:30" x14ac:dyDescent="0.25">
      <c r="A2813" t="str">
        <f t="shared" si="107"/>
        <v>12010020</v>
      </c>
      <c r="B2813" s="23" t="s">
        <v>58</v>
      </c>
      <c r="C2813" s="7" t="s">
        <v>1452</v>
      </c>
      <c r="D2813" s="66" t="s">
        <v>323</v>
      </c>
      <c r="E2813" s="53" t="e">
        <f>VLOOKUP(D2813,'MPG Master'!$C$3:$I$716,7,0)</f>
        <v>#N/A</v>
      </c>
      <c r="F2813" s="7" t="e">
        <f>VLOOKUP(D2813,'MPG Master'!$C$3:$D$716,2,0)</f>
        <v>#N/A</v>
      </c>
      <c r="G2813" s="67" t="s">
        <v>1819</v>
      </c>
      <c r="H2813" s="53" t="e">
        <f t="shared" si="106"/>
        <v>#N/A</v>
      </c>
      <c r="I2813" s="7" t="s">
        <v>8225</v>
      </c>
      <c r="J2813" s="7" t="s">
        <v>19645</v>
      </c>
      <c r="K2813" s="9">
        <v>32509</v>
      </c>
      <c r="L2813" s="7"/>
      <c r="M2813" s="7"/>
      <c r="N2813" s="7">
        <v>6206060793</v>
      </c>
      <c r="O2813" s="7"/>
      <c r="P2813" s="7"/>
      <c r="Q2813" s="7" t="s">
        <v>719</v>
      </c>
      <c r="R2813" s="39" t="s">
        <v>14269</v>
      </c>
      <c r="S2813" s="7"/>
      <c r="T2813" s="7" t="s">
        <v>747</v>
      </c>
      <c r="U2813" s="7"/>
      <c r="V2813" s="7"/>
      <c r="W2813" s="7"/>
      <c r="X2813" s="7"/>
      <c r="Y2813" s="39"/>
      <c r="Z2813" s="7"/>
      <c r="AA2813" s="7"/>
      <c r="AB2813" s="24"/>
      <c r="AC2813" t="s">
        <v>26453</v>
      </c>
      <c r="AD2813" t="s">
        <v>23380</v>
      </c>
    </row>
    <row r="2814" spans="1:30" x14ac:dyDescent="0.25">
      <c r="A2814" t="str">
        <f t="shared" si="107"/>
        <v>97420044</v>
      </c>
      <c r="B2814" s="23" t="s">
        <v>58</v>
      </c>
      <c r="C2814" s="7" t="s">
        <v>1664</v>
      </c>
      <c r="D2814" s="66" t="s">
        <v>477</v>
      </c>
      <c r="E2814" s="53" t="e">
        <f>VLOOKUP(D2814,'MPG Master'!$C$3:$I$716,7,0)</f>
        <v>#N/A</v>
      </c>
      <c r="F2814" s="7" t="e">
        <f>VLOOKUP(D2814,'MPG Master'!$C$3:$D$716,2,0)</f>
        <v>#N/A</v>
      </c>
      <c r="G2814" s="67" t="s">
        <v>2143</v>
      </c>
      <c r="H2814" s="53" t="e">
        <f t="shared" si="106"/>
        <v>#N/A</v>
      </c>
      <c r="I2814" s="7" t="s">
        <v>2241</v>
      </c>
      <c r="J2814" s="7" t="s">
        <v>19646</v>
      </c>
      <c r="K2814" s="9">
        <v>27760</v>
      </c>
      <c r="L2814" s="7"/>
      <c r="M2814" s="7"/>
      <c r="N2814" s="7">
        <v>6363707420</v>
      </c>
      <c r="O2814" s="7"/>
      <c r="P2814" s="7"/>
      <c r="Q2814" s="7" t="s">
        <v>99</v>
      </c>
      <c r="R2814" s="39" t="s">
        <v>14270</v>
      </c>
      <c r="S2814" s="7"/>
      <c r="T2814" s="7" t="s">
        <v>1145</v>
      </c>
      <c r="U2814" s="7"/>
      <c r="V2814" s="7"/>
      <c r="W2814" s="7"/>
      <c r="X2814" s="7"/>
      <c r="Y2814" s="39"/>
      <c r="Z2814" s="7"/>
      <c r="AA2814" s="7"/>
      <c r="AB2814" s="24"/>
      <c r="AC2814" t="s">
        <v>26453</v>
      </c>
      <c r="AD2814" t="s">
        <v>23380</v>
      </c>
    </row>
    <row r="2815" spans="1:30" x14ac:dyDescent="0.25">
      <c r="A2815" t="str">
        <f t="shared" si="107"/>
        <v>97420042</v>
      </c>
      <c r="B2815" s="23" t="s">
        <v>58</v>
      </c>
      <c r="C2815" s="7" t="s">
        <v>1664</v>
      </c>
      <c r="D2815" s="66" t="s">
        <v>477</v>
      </c>
      <c r="E2815" s="53" t="e">
        <f>VLOOKUP(D2815,'MPG Master'!$C$3:$I$716,7,0)</f>
        <v>#N/A</v>
      </c>
      <c r="F2815" s="7" t="e">
        <f>VLOOKUP(D2815,'MPG Master'!$C$3:$D$716,2,0)</f>
        <v>#N/A</v>
      </c>
      <c r="G2815" s="67" t="s">
        <v>2310</v>
      </c>
      <c r="H2815" s="53" t="e">
        <f t="shared" si="106"/>
        <v>#N/A</v>
      </c>
      <c r="I2815" s="7" t="s">
        <v>2352</v>
      </c>
      <c r="J2815" s="7" t="s">
        <v>19647</v>
      </c>
      <c r="K2815" s="9">
        <v>37837</v>
      </c>
      <c r="L2815" s="7"/>
      <c r="M2815" s="7"/>
      <c r="N2815" s="7">
        <v>8676084495</v>
      </c>
      <c r="O2815" s="7"/>
      <c r="P2815" s="7"/>
      <c r="Q2815" s="7" t="s">
        <v>1724</v>
      </c>
      <c r="R2815" s="39" t="s">
        <v>14271</v>
      </c>
      <c r="S2815" s="7"/>
      <c r="T2815" s="7" t="s">
        <v>1078</v>
      </c>
      <c r="U2815" s="7"/>
      <c r="V2815" s="7"/>
      <c r="W2815" s="7"/>
      <c r="X2815" s="7"/>
      <c r="Y2815" s="39"/>
      <c r="Z2815" s="7"/>
      <c r="AA2815" s="7"/>
      <c r="AB2815" s="24"/>
      <c r="AC2815" t="s">
        <v>26453</v>
      </c>
      <c r="AD2815" t="s">
        <v>23380</v>
      </c>
    </row>
    <row r="2816" spans="1:30" x14ac:dyDescent="0.25">
      <c r="A2816" t="str">
        <f t="shared" si="107"/>
        <v>97420043</v>
      </c>
      <c r="B2816" s="23" t="s">
        <v>58</v>
      </c>
      <c r="C2816" s="7" t="s">
        <v>1664</v>
      </c>
      <c r="D2816" s="66" t="s">
        <v>477</v>
      </c>
      <c r="E2816" s="53" t="e">
        <f>VLOOKUP(D2816,'MPG Master'!$C$3:$I$716,7,0)</f>
        <v>#N/A</v>
      </c>
      <c r="F2816" s="7" t="e">
        <f>VLOOKUP(D2816,'MPG Master'!$C$3:$D$716,2,0)</f>
        <v>#N/A</v>
      </c>
      <c r="G2816" s="67" t="s">
        <v>2262</v>
      </c>
      <c r="H2816" s="53" t="e">
        <f t="shared" si="106"/>
        <v>#N/A</v>
      </c>
      <c r="I2816" s="7" t="s">
        <v>3846</v>
      </c>
      <c r="J2816" s="7" t="s">
        <v>19648</v>
      </c>
      <c r="K2816" s="9">
        <v>27030</v>
      </c>
      <c r="L2816" s="7"/>
      <c r="M2816" s="7"/>
      <c r="N2816" s="7">
        <v>8676084104</v>
      </c>
      <c r="O2816" s="7"/>
      <c r="P2816" s="7"/>
      <c r="Q2816" s="7" t="s">
        <v>99</v>
      </c>
      <c r="R2816" s="39" t="s">
        <v>14272</v>
      </c>
      <c r="S2816" s="7"/>
      <c r="T2816" s="7" t="s">
        <v>1145</v>
      </c>
      <c r="U2816" s="7"/>
      <c r="V2816" s="7"/>
      <c r="W2816" s="7"/>
      <c r="X2816" s="7"/>
      <c r="Y2816" s="39"/>
      <c r="Z2816" s="7"/>
      <c r="AA2816" s="7"/>
      <c r="AB2816" s="24"/>
      <c r="AC2816" t="s">
        <v>26453</v>
      </c>
      <c r="AD2816" t="s">
        <v>23380</v>
      </c>
    </row>
    <row r="2817" spans="1:30" x14ac:dyDescent="0.25">
      <c r="A2817" t="str">
        <f t="shared" si="107"/>
        <v>97590007</v>
      </c>
      <c r="B2817" s="23" t="s">
        <v>58</v>
      </c>
      <c r="C2817" s="7" t="s">
        <v>1664</v>
      </c>
      <c r="D2817" s="66" t="s">
        <v>485</v>
      </c>
      <c r="E2817" s="53" t="e">
        <f>VLOOKUP(D2817,'MPG Master'!$C$3:$I$716,7,0)</f>
        <v>#N/A</v>
      </c>
      <c r="F2817" s="7" t="e">
        <f>VLOOKUP(D2817,'MPG Master'!$C$3:$D$716,2,0)</f>
        <v>#N/A</v>
      </c>
      <c r="G2817" s="67" t="s">
        <v>1720</v>
      </c>
      <c r="H2817" s="53" t="e">
        <f t="shared" si="106"/>
        <v>#N/A</v>
      </c>
      <c r="I2817" s="7" t="s">
        <v>9679</v>
      </c>
      <c r="J2817" s="7" t="s">
        <v>18187</v>
      </c>
      <c r="K2817" s="9">
        <v>20090</v>
      </c>
      <c r="L2817" s="7"/>
      <c r="M2817" s="7"/>
      <c r="N2817" s="7">
        <v>7050763042</v>
      </c>
      <c r="O2817" s="7"/>
      <c r="P2817" s="7"/>
      <c r="Q2817" s="7" t="s">
        <v>1161</v>
      </c>
      <c r="R2817" s="39" t="s">
        <v>14273</v>
      </c>
      <c r="S2817" s="7"/>
      <c r="T2817" s="7" t="s">
        <v>1157</v>
      </c>
      <c r="U2817" s="7"/>
      <c r="V2817" s="7"/>
      <c r="W2817" s="7"/>
      <c r="X2817" s="7"/>
      <c r="Y2817" s="39"/>
      <c r="Z2817" s="7"/>
      <c r="AA2817" s="7"/>
      <c r="AB2817" s="24"/>
      <c r="AC2817" t="s">
        <v>26453</v>
      </c>
      <c r="AD2817" t="s">
        <v>23380</v>
      </c>
    </row>
    <row r="2818" spans="1:30" x14ac:dyDescent="0.25">
      <c r="A2818" t="str">
        <f t="shared" si="107"/>
        <v>97510008</v>
      </c>
      <c r="B2818" s="23" t="s">
        <v>58</v>
      </c>
      <c r="C2818" s="7" t="s">
        <v>1664</v>
      </c>
      <c r="D2818" s="66" t="s">
        <v>482</v>
      </c>
      <c r="E2818" s="53" t="e">
        <f>VLOOKUP(D2818,'MPG Master'!$C$3:$I$716,7,0)</f>
        <v>#N/A</v>
      </c>
      <c r="F2818" s="7" t="e">
        <f>VLOOKUP(D2818,'MPG Master'!$C$3:$D$716,2,0)</f>
        <v>#N/A</v>
      </c>
      <c r="G2818" s="67" t="s">
        <v>1687</v>
      </c>
      <c r="H2818" s="53" t="e">
        <f t="shared" si="106"/>
        <v>#N/A</v>
      </c>
      <c r="I2818" s="7" t="s">
        <v>9680</v>
      </c>
      <c r="J2818" s="7" t="s">
        <v>19586</v>
      </c>
      <c r="K2818" s="9">
        <v>33239</v>
      </c>
      <c r="L2818" s="7"/>
      <c r="M2818" s="7"/>
      <c r="N2818" s="7">
        <v>9798543840</v>
      </c>
      <c r="O2818" s="7"/>
      <c r="P2818" s="7"/>
      <c r="Q2818" s="7" t="s">
        <v>1701</v>
      </c>
      <c r="R2818" s="39" t="s">
        <v>14274</v>
      </c>
      <c r="S2818" s="7"/>
      <c r="T2818" s="7" t="s">
        <v>1170</v>
      </c>
      <c r="U2818" s="7"/>
      <c r="V2818" s="7"/>
      <c r="W2818" s="7"/>
      <c r="X2818" s="7"/>
      <c r="Y2818" s="39"/>
      <c r="Z2818" s="7"/>
      <c r="AA2818" s="7"/>
      <c r="AB2818" s="24"/>
      <c r="AC2818" t="s">
        <v>26453</v>
      </c>
      <c r="AD2818" t="s">
        <v>23380</v>
      </c>
    </row>
    <row r="2819" spans="1:30" x14ac:dyDescent="0.25">
      <c r="A2819" t="str">
        <f t="shared" si="107"/>
        <v>97510019</v>
      </c>
      <c r="B2819" s="23" t="s">
        <v>58</v>
      </c>
      <c r="C2819" s="7" t="s">
        <v>1664</v>
      </c>
      <c r="D2819" s="66" t="s">
        <v>482</v>
      </c>
      <c r="E2819" s="53" t="e">
        <f>VLOOKUP(D2819,'MPG Master'!$C$3:$I$716,7,0)</f>
        <v>#N/A</v>
      </c>
      <c r="F2819" s="7" t="e">
        <f>VLOOKUP(D2819,'MPG Master'!$C$3:$D$716,2,0)</f>
        <v>#N/A</v>
      </c>
      <c r="G2819" s="67" t="s">
        <v>1815</v>
      </c>
      <c r="H2819" s="53" t="e">
        <f t="shared" ref="H2819:H2882" si="108">E2819&amp;G2819</f>
        <v>#N/A</v>
      </c>
      <c r="I2819" s="7" t="s">
        <v>9681</v>
      </c>
      <c r="J2819" s="7" t="s">
        <v>19649</v>
      </c>
      <c r="K2819" s="9">
        <v>29952</v>
      </c>
      <c r="L2819" s="7"/>
      <c r="M2819" s="7"/>
      <c r="N2819" s="7">
        <v>9525589191</v>
      </c>
      <c r="O2819" s="7"/>
      <c r="P2819" s="7"/>
      <c r="Q2819" s="7" t="s">
        <v>719</v>
      </c>
      <c r="R2819" s="39" t="s">
        <v>14275</v>
      </c>
      <c r="S2819" s="7"/>
      <c r="T2819" s="7" t="s">
        <v>747</v>
      </c>
      <c r="U2819" s="7"/>
      <c r="V2819" s="7"/>
      <c r="W2819" s="7"/>
      <c r="X2819" s="7"/>
      <c r="Y2819" s="39"/>
      <c r="Z2819" s="7"/>
      <c r="AA2819" s="7"/>
      <c r="AB2819" s="24"/>
      <c r="AC2819" t="s">
        <v>26453</v>
      </c>
      <c r="AD2819" t="s">
        <v>23380</v>
      </c>
    </row>
    <row r="2820" spans="1:30" x14ac:dyDescent="0.25">
      <c r="A2820" t="str">
        <f t="shared" si="107"/>
        <v>97510020</v>
      </c>
      <c r="B2820" s="23" t="s">
        <v>58</v>
      </c>
      <c r="C2820" s="7" t="s">
        <v>1664</v>
      </c>
      <c r="D2820" s="66" t="s">
        <v>482</v>
      </c>
      <c r="E2820" s="53" t="e">
        <f>VLOOKUP(D2820,'MPG Master'!$C$3:$I$716,7,0)</f>
        <v>#N/A</v>
      </c>
      <c r="F2820" s="7" t="e">
        <f>VLOOKUP(D2820,'MPG Master'!$C$3:$D$716,2,0)</f>
        <v>#N/A</v>
      </c>
      <c r="G2820" s="67" t="s">
        <v>1819</v>
      </c>
      <c r="H2820" s="53" t="e">
        <f t="shared" si="108"/>
        <v>#N/A</v>
      </c>
      <c r="I2820" s="7" t="s">
        <v>5688</v>
      </c>
      <c r="J2820" s="7" t="s">
        <v>940</v>
      </c>
      <c r="K2820" s="9">
        <v>18264</v>
      </c>
      <c r="L2820" s="7"/>
      <c r="M2820" s="7"/>
      <c r="N2820" s="7">
        <v>9113746583</v>
      </c>
      <c r="O2820" s="7"/>
      <c r="P2820" s="7"/>
      <c r="Q2820" s="7" t="s">
        <v>1701</v>
      </c>
      <c r="R2820" s="39" t="s">
        <v>14276</v>
      </c>
      <c r="S2820" s="7"/>
      <c r="T2820" s="7" t="s">
        <v>1170</v>
      </c>
      <c r="U2820" s="7"/>
      <c r="V2820" s="7"/>
      <c r="W2820" s="7"/>
      <c r="X2820" s="7"/>
      <c r="Y2820" s="39"/>
      <c r="Z2820" s="7"/>
      <c r="AA2820" s="7"/>
      <c r="AB2820" s="24"/>
      <c r="AC2820" t="s">
        <v>26453</v>
      </c>
      <c r="AD2820" t="s">
        <v>23380</v>
      </c>
    </row>
    <row r="2821" spans="1:30" x14ac:dyDescent="0.25">
      <c r="A2821" t="str">
        <f t="shared" si="107"/>
        <v>97510021</v>
      </c>
      <c r="B2821" s="23" t="s">
        <v>58</v>
      </c>
      <c r="C2821" s="7" t="s">
        <v>1664</v>
      </c>
      <c r="D2821" s="66" t="s">
        <v>482</v>
      </c>
      <c r="E2821" s="53" t="e">
        <f>VLOOKUP(D2821,'MPG Master'!$C$3:$I$716,7,0)</f>
        <v>#N/A</v>
      </c>
      <c r="F2821" s="7" t="e">
        <f>VLOOKUP(D2821,'MPG Master'!$C$3:$D$716,2,0)</f>
        <v>#N/A</v>
      </c>
      <c r="G2821" s="67" t="s">
        <v>1822</v>
      </c>
      <c r="H2821" s="53" t="e">
        <f t="shared" si="108"/>
        <v>#N/A</v>
      </c>
      <c r="I2821" s="7" t="s">
        <v>1795</v>
      </c>
      <c r="J2821" s="7" t="s">
        <v>19650</v>
      </c>
      <c r="K2821" s="9">
        <v>32509</v>
      </c>
      <c r="L2821" s="7"/>
      <c r="M2821" s="7"/>
      <c r="N2821" s="7">
        <v>9122522303</v>
      </c>
      <c r="O2821" s="7"/>
      <c r="P2821" s="7"/>
      <c r="Q2821" s="7" t="s">
        <v>719</v>
      </c>
      <c r="R2821" s="39" t="s">
        <v>14277</v>
      </c>
      <c r="S2821" s="7"/>
      <c r="T2821" s="7" t="s">
        <v>747</v>
      </c>
      <c r="U2821" s="7"/>
      <c r="V2821" s="7"/>
      <c r="W2821" s="7"/>
      <c r="X2821" s="7"/>
      <c r="Y2821" s="39"/>
      <c r="Z2821" s="7"/>
      <c r="AA2821" s="7"/>
      <c r="AB2821" s="24"/>
      <c r="AC2821" t="s">
        <v>26453</v>
      </c>
      <c r="AD2821" t="s">
        <v>23380</v>
      </c>
    </row>
    <row r="2822" spans="1:30" x14ac:dyDescent="0.25">
      <c r="A2822" t="str">
        <f t="shared" si="107"/>
        <v>97510022</v>
      </c>
      <c r="B2822" s="23" t="s">
        <v>58</v>
      </c>
      <c r="C2822" s="7" t="s">
        <v>1664</v>
      </c>
      <c r="D2822" s="66" t="s">
        <v>482</v>
      </c>
      <c r="E2822" s="53" t="e">
        <f>VLOOKUP(D2822,'MPG Master'!$C$3:$I$716,7,0)</f>
        <v>#N/A</v>
      </c>
      <c r="F2822" s="7" t="e">
        <f>VLOOKUP(D2822,'MPG Master'!$C$3:$D$716,2,0)</f>
        <v>#N/A</v>
      </c>
      <c r="G2822" s="67" t="s">
        <v>1825</v>
      </c>
      <c r="H2822" s="53" t="e">
        <f t="shared" si="108"/>
        <v>#N/A</v>
      </c>
      <c r="I2822" s="7" t="s">
        <v>9682</v>
      </c>
      <c r="J2822" s="7" t="s">
        <v>19651</v>
      </c>
      <c r="K2822" s="9">
        <v>23743</v>
      </c>
      <c r="L2822" s="7"/>
      <c r="M2822" s="7"/>
      <c r="N2822" s="7">
        <v>7042830223</v>
      </c>
      <c r="O2822" s="7"/>
      <c r="P2822" s="7"/>
      <c r="Q2822" s="7" t="s">
        <v>1050</v>
      </c>
      <c r="R2822" s="39" t="s">
        <v>14278</v>
      </c>
      <c r="S2822" s="7"/>
      <c r="T2822" s="7" t="s">
        <v>2356</v>
      </c>
      <c r="U2822" s="7"/>
      <c r="V2822" s="7"/>
      <c r="W2822" s="7"/>
      <c r="X2822" s="7"/>
      <c r="Y2822" s="39"/>
      <c r="Z2822" s="7"/>
      <c r="AA2822" s="7"/>
      <c r="AB2822" s="24"/>
      <c r="AC2822" t="s">
        <v>26453</v>
      </c>
      <c r="AD2822" t="s">
        <v>23380</v>
      </c>
    </row>
    <row r="2823" spans="1:30" x14ac:dyDescent="0.25">
      <c r="A2823" t="str">
        <f t="shared" si="107"/>
        <v>97590008</v>
      </c>
      <c r="B2823" s="23" t="s">
        <v>58</v>
      </c>
      <c r="C2823" s="7" t="s">
        <v>1664</v>
      </c>
      <c r="D2823" s="66" t="s">
        <v>485</v>
      </c>
      <c r="E2823" s="53" t="e">
        <f>VLOOKUP(D2823,'MPG Master'!$C$3:$I$716,7,0)</f>
        <v>#N/A</v>
      </c>
      <c r="F2823" s="7" t="e">
        <f>VLOOKUP(D2823,'MPG Master'!$C$3:$D$716,2,0)</f>
        <v>#N/A</v>
      </c>
      <c r="G2823" s="67" t="s">
        <v>1687</v>
      </c>
      <c r="H2823" s="53" t="e">
        <f t="shared" si="108"/>
        <v>#N/A</v>
      </c>
      <c r="I2823" s="7" t="s">
        <v>9683</v>
      </c>
      <c r="J2823" s="7" t="s">
        <v>4044</v>
      </c>
      <c r="K2823" s="9">
        <v>24838</v>
      </c>
      <c r="L2823" s="7"/>
      <c r="M2823" s="7"/>
      <c r="N2823" s="7">
        <v>7463004151</v>
      </c>
      <c r="O2823" s="7"/>
      <c r="P2823" s="7"/>
      <c r="Q2823" s="7" t="s">
        <v>1808</v>
      </c>
      <c r="R2823" s="39" t="s">
        <v>14279</v>
      </c>
      <c r="S2823" s="7"/>
      <c r="T2823" s="7" t="s">
        <v>1157</v>
      </c>
      <c r="U2823" s="7"/>
      <c r="V2823" s="7"/>
      <c r="W2823" s="7"/>
      <c r="X2823" s="7"/>
      <c r="Y2823" s="39"/>
      <c r="Z2823" s="7"/>
      <c r="AA2823" s="7"/>
      <c r="AB2823" s="24"/>
      <c r="AC2823" t="s">
        <v>26453</v>
      </c>
      <c r="AD2823" t="s">
        <v>23380</v>
      </c>
    </row>
    <row r="2824" spans="1:30" x14ac:dyDescent="0.25">
      <c r="A2824" t="str">
        <f t="shared" si="107"/>
        <v>97510023</v>
      </c>
      <c r="B2824" s="23" t="s">
        <v>58</v>
      </c>
      <c r="C2824" s="7" t="s">
        <v>1664</v>
      </c>
      <c r="D2824" s="66" t="s">
        <v>482</v>
      </c>
      <c r="E2824" s="53" t="e">
        <f>VLOOKUP(D2824,'MPG Master'!$C$3:$I$716,7,0)</f>
        <v>#N/A</v>
      </c>
      <c r="F2824" s="7" t="e">
        <f>VLOOKUP(D2824,'MPG Master'!$C$3:$D$716,2,0)</f>
        <v>#N/A</v>
      </c>
      <c r="G2824" s="67" t="s">
        <v>379</v>
      </c>
      <c r="H2824" s="53" t="e">
        <f t="shared" si="108"/>
        <v>#N/A</v>
      </c>
      <c r="I2824" s="7" t="s">
        <v>9484</v>
      </c>
      <c r="J2824" s="7" t="s">
        <v>19652</v>
      </c>
      <c r="K2824" s="9">
        <v>35431</v>
      </c>
      <c r="L2824" s="7"/>
      <c r="M2824" s="7"/>
      <c r="N2824" s="7">
        <v>7061298311</v>
      </c>
      <c r="O2824" s="7"/>
      <c r="P2824" s="7"/>
      <c r="Q2824" s="7" t="s">
        <v>1161</v>
      </c>
      <c r="R2824" s="39" t="s">
        <v>14280</v>
      </c>
      <c r="S2824" s="7"/>
      <c r="T2824" s="7" t="s">
        <v>1157</v>
      </c>
      <c r="U2824" s="7"/>
      <c r="V2824" s="7"/>
      <c r="W2824" s="7"/>
      <c r="X2824" s="7"/>
      <c r="Y2824" s="39"/>
      <c r="Z2824" s="7"/>
      <c r="AA2824" s="7"/>
      <c r="AB2824" s="24"/>
      <c r="AC2824" t="s">
        <v>26453</v>
      </c>
      <c r="AD2824" t="s">
        <v>23380</v>
      </c>
    </row>
    <row r="2825" spans="1:30" x14ac:dyDescent="0.25">
      <c r="A2825" t="str">
        <f t="shared" si="107"/>
        <v>91470017</v>
      </c>
      <c r="B2825" s="23" t="s">
        <v>58</v>
      </c>
      <c r="C2825" s="7" t="s">
        <v>667</v>
      </c>
      <c r="D2825" s="66" t="s">
        <v>423</v>
      </c>
      <c r="E2825" s="53" t="e">
        <f>VLOOKUP(D2825,'MPG Master'!$C$3:$I$716,7,0)</f>
        <v>#N/A</v>
      </c>
      <c r="F2825" s="7" t="e">
        <f>VLOOKUP(D2825,'MPG Master'!$C$3:$D$716,2,0)</f>
        <v>#N/A</v>
      </c>
      <c r="G2825" s="67" t="s">
        <v>1683</v>
      </c>
      <c r="H2825" s="53" t="e">
        <f t="shared" si="108"/>
        <v>#N/A</v>
      </c>
      <c r="I2825" s="7" t="s">
        <v>9684</v>
      </c>
      <c r="J2825" s="7" t="s">
        <v>19653</v>
      </c>
      <c r="K2825" s="9">
        <v>24838</v>
      </c>
      <c r="L2825" s="7"/>
      <c r="M2825" s="7"/>
      <c r="N2825" s="7">
        <v>8406825239</v>
      </c>
      <c r="O2825" s="7"/>
      <c r="P2825" s="7"/>
      <c r="Q2825" s="7" t="s">
        <v>95</v>
      </c>
      <c r="R2825" s="39" t="s">
        <v>14281</v>
      </c>
      <c r="S2825" s="7"/>
      <c r="T2825" s="7" t="s">
        <v>3592</v>
      </c>
      <c r="U2825" s="7"/>
      <c r="V2825" s="7"/>
      <c r="W2825" s="7"/>
      <c r="X2825" s="7"/>
      <c r="Y2825" s="39"/>
      <c r="Z2825" s="7"/>
      <c r="AA2825" s="7"/>
      <c r="AB2825" s="24"/>
      <c r="AC2825" t="s">
        <v>26453</v>
      </c>
      <c r="AD2825" t="s">
        <v>23380</v>
      </c>
    </row>
    <row r="2826" spans="1:30" x14ac:dyDescent="0.25">
      <c r="A2826" t="str">
        <f t="shared" si="107"/>
        <v>91470019</v>
      </c>
      <c r="B2826" s="23" t="s">
        <v>58</v>
      </c>
      <c r="C2826" s="7" t="s">
        <v>667</v>
      </c>
      <c r="D2826" s="66" t="s">
        <v>423</v>
      </c>
      <c r="E2826" s="53" t="e">
        <f>VLOOKUP(D2826,'MPG Master'!$C$3:$I$716,7,0)</f>
        <v>#N/A</v>
      </c>
      <c r="F2826" s="7" t="e">
        <f>VLOOKUP(D2826,'MPG Master'!$C$3:$D$716,2,0)</f>
        <v>#N/A</v>
      </c>
      <c r="G2826" s="67" t="s">
        <v>1815</v>
      </c>
      <c r="H2826" s="53" t="e">
        <f t="shared" si="108"/>
        <v>#N/A</v>
      </c>
      <c r="I2826" s="7" t="s">
        <v>9685</v>
      </c>
      <c r="J2826" s="7">
        <v>0</v>
      </c>
      <c r="K2826" s="9">
        <v>38035</v>
      </c>
      <c r="L2826" s="7"/>
      <c r="M2826" s="7"/>
      <c r="N2826" s="7">
        <v>9334175449</v>
      </c>
      <c r="O2826" s="7"/>
      <c r="P2826" s="7"/>
      <c r="Q2826" s="7" t="s">
        <v>1263</v>
      </c>
      <c r="R2826" s="39" t="s">
        <v>14282</v>
      </c>
      <c r="S2826" s="7"/>
      <c r="T2826" s="7" t="s">
        <v>1027</v>
      </c>
      <c r="U2826" s="7"/>
      <c r="V2826" s="7"/>
      <c r="W2826" s="7"/>
      <c r="X2826" s="7"/>
      <c r="Y2826" s="39"/>
      <c r="Z2826" s="7"/>
      <c r="AA2826" s="7"/>
      <c r="AB2826" s="24"/>
      <c r="AC2826" t="s">
        <v>26453</v>
      </c>
      <c r="AD2826" t="s">
        <v>23380</v>
      </c>
    </row>
    <row r="2827" spans="1:30" x14ac:dyDescent="0.25">
      <c r="A2827" t="str">
        <f t="shared" si="107"/>
        <v>91470018</v>
      </c>
      <c r="B2827" s="23" t="s">
        <v>58</v>
      </c>
      <c r="C2827" s="7" t="s">
        <v>667</v>
      </c>
      <c r="D2827" s="66" t="s">
        <v>423</v>
      </c>
      <c r="E2827" s="53" t="e">
        <f>VLOOKUP(D2827,'MPG Master'!$C$3:$I$716,7,0)</f>
        <v>#N/A</v>
      </c>
      <c r="F2827" s="7" t="e">
        <f>VLOOKUP(D2827,'MPG Master'!$C$3:$D$716,2,0)</f>
        <v>#N/A</v>
      </c>
      <c r="G2827" s="67" t="s">
        <v>1682</v>
      </c>
      <c r="H2827" s="53" t="e">
        <f t="shared" si="108"/>
        <v>#N/A</v>
      </c>
      <c r="I2827" s="7" t="s">
        <v>9686</v>
      </c>
      <c r="J2827" s="7" t="s">
        <v>19654</v>
      </c>
      <c r="K2827" s="9">
        <v>33970</v>
      </c>
      <c r="L2827" s="7"/>
      <c r="M2827" s="7"/>
      <c r="N2827" s="7">
        <v>6204362843</v>
      </c>
      <c r="O2827" s="7"/>
      <c r="P2827" s="7"/>
      <c r="Q2827" s="7" t="s">
        <v>1716</v>
      </c>
      <c r="R2827" s="39" t="s">
        <v>14283</v>
      </c>
      <c r="S2827" s="7"/>
      <c r="T2827" s="7" t="s">
        <v>747</v>
      </c>
      <c r="U2827" s="7"/>
      <c r="V2827" s="7"/>
      <c r="W2827" s="7"/>
      <c r="X2827" s="7"/>
      <c r="Y2827" s="39"/>
      <c r="Z2827" s="7"/>
      <c r="AA2827" s="7"/>
      <c r="AB2827" s="24"/>
      <c r="AC2827" t="s">
        <v>26453</v>
      </c>
      <c r="AD2827" t="s">
        <v>23380</v>
      </c>
    </row>
    <row r="2828" spans="1:30" x14ac:dyDescent="0.25">
      <c r="A2828" t="str">
        <f t="shared" si="107"/>
        <v>40290215</v>
      </c>
      <c r="B2828" s="23" t="s">
        <v>58</v>
      </c>
      <c r="C2828" s="7" t="s">
        <v>864</v>
      </c>
      <c r="D2828" s="66" t="s">
        <v>348</v>
      </c>
      <c r="E2828" s="53" t="e">
        <f>VLOOKUP(D2828,'MPG Master'!$C$3:$I$716,7,0)</f>
        <v>#N/A</v>
      </c>
      <c r="F2828" s="7" t="e">
        <f>VLOOKUP(D2828,'MPG Master'!$C$3:$D$716,2,0)</f>
        <v>#N/A</v>
      </c>
      <c r="G2828" s="67" t="s">
        <v>7823</v>
      </c>
      <c r="H2828" s="53" t="e">
        <f t="shared" si="108"/>
        <v>#N/A</v>
      </c>
      <c r="I2828" s="7" t="s">
        <v>9687</v>
      </c>
      <c r="J2828" s="7" t="s">
        <v>19655</v>
      </c>
      <c r="K2828" s="9">
        <v>29952</v>
      </c>
      <c r="L2828" s="7"/>
      <c r="M2828" s="7"/>
      <c r="N2828" s="7">
        <v>8051373821</v>
      </c>
      <c r="O2828" s="7"/>
      <c r="P2828" s="7"/>
      <c r="Q2828" s="7" t="s">
        <v>95</v>
      </c>
      <c r="R2828" s="39" t="s">
        <v>14284</v>
      </c>
      <c r="S2828" s="7"/>
      <c r="T2828" s="7" t="s">
        <v>2571</v>
      </c>
      <c r="U2828" s="7"/>
      <c r="V2828" s="7"/>
      <c r="W2828" s="7"/>
      <c r="X2828" s="7"/>
      <c r="Y2828" s="39"/>
      <c r="Z2828" s="7"/>
      <c r="AA2828" s="7"/>
      <c r="AB2828" s="24"/>
      <c r="AC2828" t="s">
        <v>26453</v>
      </c>
      <c r="AD2828" t="s">
        <v>23380</v>
      </c>
    </row>
    <row r="2829" spans="1:30" x14ac:dyDescent="0.25">
      <c r="A2829" t="str">
        <f t="shared" si="107"/>
        <v>40290214</v>
      </c>
      <c r="B2829" s="23" t="s">
        <v>58</v>
      </c>
      <c r="C2829" s="7" t="s">
        <v>864</v>
      </c>
      <c r="D2829" s="66" t="s">
        <v>348</v>
      </c>
      <c r="E2829" s="53" t="e">
        <f>VLOOKUP(D2829,'MPG Master'!$C$3:$I$716,7,0)</f>
        <v>#N/A</v>
      </c>
      <c r="F2829" s="7" t="e">
        <f>VLOOKUP(D2829,'MPG Master'!$C$3:$D$716,2,0)</f>
        <v>#N/A</v>
      </c>
      <c r="G2829" s="67" t="s">
        <v>7247</v>
      </c>
      <c r="H2829" s="53" t="e">
        <f t="shared" si="108"/>
        <v>#N/A</v>
      </c>
      <c r="I2829" s="7" t="s">
        <v>9688</v>
      </c>
      <c r="J2829" s="7" t="s">
        <v>19656</v>
      </c>
      <c r="K2829" s="9">
        <v>34377</v>
      </c>
      <c r="L2829" s="7"/>
      <c r="M2829" s="7"/>
      <c r="N2829" s="7">
        <v>7324838874</v>
      </c>
      <c r="O2829" s="7"/>
      <c r="P2829" s="7"/>
      <c r="Q2829" s="7" t="s">
        <v>1716</v>
      </c>
      <c r="R2829" s="39" t="s">
        <v>14285</v>
      </c>
      <c r="S2829" s="7"/>
      <c r="T2829" s="7" t="s">
        <v>747</v>
      </c>
      <c r="U2829" s="7"/>
      <c r="V2829" s="7"/>
      <c r="W2829" s="7"/>
      <c r="X2829" s="7"/>
      <c r="Y2829" s="39"/>
      <c r="Z2829" s="7"/>
      <c r="AA2829" s="7"/>
      <c r="AB2829" s="24"/>
      <c r="AC2829" t="s">
        <v>26453</v>
      </c>
      <c r="AD2829" t="s">
        <v>23380</v>
      </c>
    </row>
    <row r="2830" spans="1:30" x14ac:dyDescent="0.25">
      <c r="A2830" t="str">
        <f t="shared" si="107"/>
        <v>40290216</v>
      </c>
      <c r="B2830" s="23" t="s">
        <v>58</v>
      </c>
      <c r="C2830" s="7" t="s">
        <v>864</v>
      </c>
      <c r="D2830" s="66" t="s">
        <v>348</v>
      </c>
      <c r="E2830" s="53" t="e">
        <f>VLOOKUP(D2830,'MPG Master'!$C$3:$I$716,7,0)</f>
        <v>#N/A</v>
      </c>
      <c r="F2830" s="7" t="e">
        <f>VLOOKUP(D2830,'MPG Master'!$C$3:$D$716,2,0)</f>
        <v>#N/A</v>
      </c>
      <c r="G2830" s="67" t="s">
        <v>7822</v>
      </c>
      <c r="H2830" s="53" t="e">
        <f t="shared" si="108"/>
        <v>#N/A</v>
      </c>
      <c r="I2830" s="7" t="s">
        <v>9689</v>
      </c>
      <c r="J2830" s="7" t="s">
        <v>19657</v>
      </c>
      <c r="K2830" s="9">
        <v>36296</v>
      </c>
      <c r="L2830" s="7"/>
      <c r="M2830" s="7"/>
      <c r="N2830" s="7">
        <v>6206405231</v>
      </c>
      <c r="O2830" s="7"/>
      <c r="P2830" s="7"/>
      <c r="Q2830" s="7" t="s">
        <v>95</v>
      </c>
      <c r="R2830" s="39" t="s">
        <v>14286</v>
      </c>
      <c r="S2830" s="7"/>
      <c r="T2830" s="7" t="s">
        <v>2571</v>
      </c>
      <c r="U2830" s="7"/>
      <c r="V2830" s="7"/>
      <c r="W2830" s="7"/>
      <c r="X2830" s="7"/>
      <c r="Y2830" s="39"/>
      <c r="Z2830" s="7"/>
      <c r="AA2830" s="7"/>
      <c r="AB2830" s="24"/>
      <c r="AC2830" t="s">
        <v>26453</v>
      </c>
      <c r="AD2830" t="s">
        <v>23380</v>
      </c>
    </row>
    <row r="2831" spans="1:30" x14ac:dyDescent="0.25">
      <c r="A2831" t="str">
        <f t="shared" ref="A2831:A2884" si="109">CONCATENATE(D2831,G2831)</f>
        <v>11470047</v>
      </c>
      <c r="B2831" s="23" t="s">
        <v>58</v>
      </c>
      <c r="C2831" s="7" t="s">
        <v>1668</v>
      </c>
      <c r="D2831" s="66" t="s">
        <v>443</v>
      </c>
      <c r="E2831" s="53" t="e">
        <f>VLOOKUP(D2831,'MPG Master'!$C$3:$I$716,7,0)</f>
        <v>#N/A</v>
      </c>
      <c r="F2831" s="7" t="e">
        <f>VLOOKUP(D2831,'MPG Master'!$C$3:$D$716,2,0)</f>
        <v>#N/A</v>
      </c>
      <c r="G2831" s="67" t="s">
        <v>1867</v>
      </c>
      <c r="H2831" s="53" t="e">
        <f t="shared" si="108"/>
        <v>#N/A</v>
      </c>
      <c r="I2831" s="7" t="s">
        <v>5462</v>
      </c>
      <c r="J2831" s="7" t="s">
        <v>19658</v>
      </c>
      <c r="K2831" s="9">
        <v>36709</v>
      </c>
      <c r="L2831" s="7"/>
      <c r="M2831" s="7"/>
      <c r="N2831" s="7">
        <v>9504117203</v>
      </c>
      <c r="O2831" s="7"/>
      <c r="P2831" s="7"/>
      <c r="Q2831" s="7" t="s">
        <v>95</v>
      </c>
      <c r="R2831" s="39" t="s">
        <v>14287</v>
      </c>
      <c r="S2831" s="7"/>
      <c r="T2831" s="7" t="s">
        <v>1080</v>
      </c>
      <c r="U2831" s="7"/>
      <c r="V2831" s="7"/>
      <c r="W2831" s="7"/>
      <c r="X2831" s="7"/>
      <c r="Y2831" s="39"/>
      <c r="Z2831" s="7"/>
      <c r="AA2831" s="7"/>
      <c r="AB2831" s="24"/>
      <c r="AC2831" t="s">
        <v>26453</v>
      </c>
      <c r="AD2831" t="s">
        <v>23380</v>
      </c>
    </row>
    <row r="2832" spans="1:30" x14ac:dyDescent="0.25">
      <c r="A2832" t="str">
        <f t="shared" si="109"/>
        <v>11470048</v>
      </c>
      <c r="B2832" s="23" t="s">
        <v>58</v>
      </c>
      <c r="C2832" s="7" t="s">
        <v>1668</v>
      </c>
      <c r="D2832" s="66" t="s">
        <v>443</v>
      </c>
      <c r="E2832" s="53" t="e">
        <f>VLOOKUP(D2832,'MPG Master'!$C$3:$I$716,7,0)</f>
        <v>#N/A</v>
      </c>
      <c r="F2832" s="7" t="e">
        <f>VLOOKUP(D2832,'MPG Master'!$C$3:$D$716,2,0)</f>
        <v>#N/A</v>
      </c>
      <c r="G2832" s="67" t="s">
        <v>2398</v>
      </c>
      <c r="H2832" s="53" t="e">
        <f t="shared" si="108"/>
        <v>#N/A</v>
      </c>
      <c r="I2832" s="7" t="s">
        <v>2668</v>
      </c>
      <c r="J2832" s="7" t="s">
        <v>19659</v>
      </c>
      <c r="K2832" s="9">
        <v>31048</v>
      </c>
      <c r="L2832" s="7"/>
      <c r="M2832" s="7"/>
      <c r="N2832" s="7">
        <v>6206535105</v>
      </c>
      <c r="O2832" s="7"/>
      <c r="P2832" s="7"/>
      <c r="Q2832" s="7" t="s">
        <v>95</v>
      </c>
      <c r="R2832" s="39" t="s">
        <v>14288</v>
      </c>
      <c r="S2832" s="7"/>
      <c r="T2832" s="7" t="s">
        <v>1076</v>
      </c>
      <c r="U2832" s="7"/>
      <c r="V2832" s="7"/>
      <c r="W2832" s="7"/>
      <c r="X2832" s="7"/>
      <c r="Y2832" s="39"/>
      <c r="Z2832" s="7"/>
      <c r="AA2832" s="7"/>
      <c r="AB2832" s="24"/>
      <c r="AC2832" t="s">
        <v>26453</v>
      </c>
      <c r="AD2832" t="s">
        <v>23380</v>
      </c>
    </row>
    <row r="2833" spans="1:30" x14ac:dyDescent="0.25">
      <c r="A2833" t="str">
        <f t="shared" si="109"/>
        <v>11980026</v>
      </c>
      <c r="B2833" s="23" t="s">
        <v>58</v>
      </c>
      <c r="C2833" s="7" t="s">
        <v>665</v>
      </c>
      <c r="D2833" s="66" t="s">
        <v>451</v>
      </c>
      <c r="E2833" s="53" t="e">
        <f>VLOOKUP(D2833,'MPG Master'!$C$3:$I$716,7,0)</f>
        <v>#N/A</v>
      </c>
      <c r="F2833" s="7" t="e">
        <f>VLOOKUP(D2833,'MPG Master'!$C$3:$D$716,2,0)</f>
        <v>#N/A</v>
      </c>
      <c r="G2833" s="67" t="s">
        <v>1836</v>
      </c>
      <c r="H2833" s="53" t="e">
        <f t="shared" si="108"/>
        <v>#N/A</v>
      </c>
      <c r="I2833" s="7" t="s">
        <v>4729</v>
      </c>
      <c r="J2833" s="7" t="s">
        <v>2604</v>
      </c>
      <c r="K2833" s="9">
        <v>36752</v>
      </c>
      <c r="L2833" s="7"/>
      <c r="M2833" s="7"/>
      <c r="N2833" s="7">
        <v>8539841146</v>
      </c>
      <c r="O2833" s="7"/>
      <c r="P2833" s="7"/>
      <c r="Q2833" s="7" t="s">
        <v>719</v>
      </c>
      <c r="R2833" s="39" t="s">
        <v>14289</v>
      </c>
      <c r="S2833" s="7"/>
      <c r="T2833" s="7" t="s">
        <v>747</v>
      </c>
      <c r="U2833" s="7"/>
      <c r="V2833" s="7"/>
      <c r="W2833" s="7"/>
      <c r="X2833" s="7"/>
      <c r="Y2833" s="39"/>
      <c r="Z2833" s="7"/>
      <c r="AA2833" s="7"/>
      <c r="AB2833" s="24"/>
      <c r="AC2833" t="s">
        <v>26453</v>
      </c>
      <c r="AD2833" t="s">
        <v>23380</v>
      </c>
    </row>
    <row r="2834" spans="1:30" x14ac:dyDescent="0.25">
      <c r="A2834" t="str">
        <f t="shared" si="109"/>
        <v>11980028</v>
      </c>
      <c r="B2834" s="23" t="s">
        <v>58</v>
      </c>
      <c r="C2834" s="7" t="s">
        <v>665</v>
      </c>
      <c r="D2834" s="66" t="s">
        <v>451</v>
      </c>
      <c r="E2834" s="53" t="e">
        <f>VLOOKUP(D2834,'MPG Master'!$C$3:$I$716,7,0)</f>
        <v>#N/A</v>
      </c>
      <c r="F2834" s="7" t="e">
        <f>VLOOKUP(D2834,'MPG Master'!$C$3:$D$716,2,0)</f>
        <v>#N/A</v>
      </c>
      <c r="G2834" s="67" t="s">
        <v>1685</v>
      </c>
      <c r="H2834" s="53" t="e">
        <f t="shared" si="108"/>
        <v>#N/A</v>
      </c>
      <c r="I2834" s="7" t="s">
        <v>9690</v>
      </c>
      <c r="J2834" s="7" t="s">
        <v>19660</v>
      </c>
      <c r="K2834" s="9">
        <v>21985</v>
      </c>
      <c r="L2834" s="7"/>
      <c r="M2834" s="7"/>
      <c r="N2834" s="7">
        <v>7091879460</v>
      </c>
      <c r="O2834" s="7"/>
      <c r="P2834" s="7"/>
      <c r="Q2834" s="7" t="s">
        <v>1424</v>
      </c>
      <c r="R2834" s="39" t="s">
        <v>14290</v>
      </c>
      <c r="S2834" s="7"/>
      <c r="T2834" s="7" t="s">
        <v>792</v>
      </c>
      <c r="U2834" s="7"/>
      <c r="V2834" s="7"/>
      <c r="W2834" s="7"/>
      <c r="X2834" s="7"/>
      <c r="Y2834" s="39"/>
      <c r="Z2834" s="7"/>
      <c r="AA2834" s="7"/>
      <c r="AB2834" s="24"/>
      <c r="AC2834" t="s">
        <v>26453</v>
      </c>
      <c r="AD2834" t="s">
        <v>23380</v>
      </c>
    </row>
    <row r="2835" spans="1:30" x14ac:dyDescent="0.25">
      <c r="A2835" t="str">
        <f t="shared" si="109"/>
        <v>11980029</v>
      </c>
      <c r="B2835" s="23" t="s">
        <v>58</v>
      </c>
      <c r="C2835" s="7" t="s">
        <v>665</v>
      </c>
      <c r="D2835" s="66" t="s">
        <v>451</v>
      </c>
      <c r="E2835" s="53" t="e">
        <f>VLOOKUP(D2835,'MPG Master'!$C$3:$I$716,7,0)</f>
        <v>#N/A</v>
      </c>
      <c r="F2835" s="7" t="e">
        <f>VLOOKUP(D2835,'MPG Master'!$C$3:$D$716,2,0)</f>
        <v>#N/A</v>
      </c>
      <c r="G2835" s="67" t="s">
        <v>1927</v>
      </c>
      <c r="H2835" s="53" t="e">
        <f t="shared" si="108"/>
        <v>#N/A</v>
      </c>
      <c r="I2835" s="7" t="s">
        <v>3873</v>
      </c>
      <c r="J2835" s="7" t="s">
        <v>2535</v>
      </c>
      <c r="K2835" s="9">
        <v>27570</v>
      </c>
      <c r="L2835" s="7"/>
      <c r="M2835" s="7"/>
      <c r="N2835" s="7">
        <v>8809693901</v>
      </c>
      <c r="O2835" s="7"/>
      <c r="P2835" s="7"/>
      <c r="Q2835" s="7" t="s">
        <v>719</v>
      </c>
      <c r="R2835" s="39" t="s">
        <v>14291</v>
      </c>
      <c r="S2835" s="7"/>
      <c r="T2835" s="7" t="s">
        <v>747</v>
      </c>
      <c r="U2835" s="7"/>
      <c r="V2835" s="7"/>
      <c r="W2835" s="7"/>
      <c r="X2835" s="7"/>
      <c r="Y2835" s="39"/>
      <c r="Z2835" s="7"/>
      <c r="AA2835" s="7"/>
      <c r="AB2835" s="24"/>
      <c r="AC2835" t="s">
        <v>26453</v>
      </c>
      <c r="AD2835" t="s">
        <v>23380</v>
      </c>
    </row>
    <row r="2836" spans="1:30" x14ac:dyDescent="0.25">
      <c r="A2836" t="str">
        <f t="shared" si="109"/>
        <v>11980027</v>
      </c>
      <c r="B2836" s="23" t="s">
        <v>58</v>
      </c>
      <c r="C2836" s="7" t="s">
        <v>665</v>
      </c>
      <c r="D2836" s="66" t="s">
        <v>451</v>
      </c>
      <c r="E2836" s="53" t="e">
        <f>VLOOKUP(D2836,'MPG Master'!$C$3:$I$716,7,0)</f>
        <v>#N/A</v>
      </c>
      <c r="F2836" s="7" t="e">
        <f>VLOOKUP(D2836,'MPG Master'!$C$3:$D$716,2,0)</f>
        <v>#N/A</v>
      </c>
      <c r="G2836" s="67" t="s">
        <v>1840</v>
      </c>
      <c r="H2836" s="53" t="e">
        <f t="shared" si="108"/>
        <v>#N/A</v>
      </c>
      <c r="I2836" s="7" t="s">
        <v>5676</v>
      </c>
      <c r="J2836" s="7" t="s">
        <v>19661</v>
      </c>
      <c r="K2836" s="9">
        <v>27395</v>
      </c>
      <c r="L2836" s="7"/>
      <c r="M2836" s="7"/>
      <c r="N2836" s="7"/>
      <c r="O2836" s="7"/>
      <c r="P2836" s="7"/>
      <c r="Q2836" s="7" t="s">
        <v>1050</v>
      </c>
      <c r="R2836" s="39" t="s">
        <v>14292</v>
      </c>
      <c r="S2836" s="7"/>
      <c r="T2836" s="7" t="s">
        <v>815</v>
      </c>
      <c r="U2836" s="7"/>
      <c r="V2836" s="7"/>
      <c r="W2836" s="7"/>
      <c r="X2836" s="7"/>
      <c r="Y2836" s="39"/>
      <c r="Z2836" s="7"/>
      <c r="AA2836" s="7"/>
      <c r="AB2836" s="24"/>
      <c r="AC2836" t="s">
        <v>26453</v>
      </c>
      <c r="AD2836" t="s">
        <v>23380</v>
      </c>
    </row>
    <row r="2837" spans="1:30" x14ac:dyDescent="0.25">
      <c r="A2837" t="str">
        <f t="shared" si="109"/>
        <v>11980023</v>
      </c>
      <c r="B2837" s="23" t="s">
        <v>58</v>
      </c>
      <c r="C2837" s="7" t="s">
        <v>665</v>
      </c>
      <c r="D2837" s="66" t="s">
        <v>451</v>
      </c>
      <c r="E2837" s="53" t="e">
        <f>VLOOKUP(D2837,'MPG Master'!$C$3:$I$716,7,0)</f>
        <v>#N/A</v>
      </c>
      <c r="F2837" s="7" t="e">
        <f>VLOOKUP(D2837,'MPG Master'!$C$3:$D$716,2,0)</f>
        <v>#N/A</v>
      </c>
      <c r="G2837" s="67" t="s">
        <v>379</v>
      </c>
      <c r="H2837" s="53" t="e">
        <f t="shared" si="108"/>
        <v>#N/A</v>
      </c>
      <c r="I2837" s="7" t="s">
        <v>9691</v>
      </c>
      <c r="J2837" s="7" t="s">
        <v>19662</v>
      </c>
      <c r="K2837" s="9">
        <v>27088</v>
      </c>
      <c r="L2837" s="7"/>
      <c r="M2837" s="7"/>
      <c r="N2837" s="7">
        <v>8002777726</v>
      </c>
      <c r="O2837" s="7"/>
      <c r="P2837" s="7"/>
      <c r="Q2837" s="7" t="s">
        <v>719</v>
      </c>
      <c r="R2837" s="39" t="s">
        <v>14293</v>
      </c>
      <c r="S2837" s="7"/>
      <c r="T2837" s="7" t="s">
        <v>747</v>
      </c>
      <c r="U2837" s="7"/>
      <c r="V2837" s="7"/>
      <c r="W2837" s="7"/>
      <c r="X2837" s="7"/>
      <c r="Y2837" s="39"/>
      <c r="Z2837" s="7"/>
      <c r="AA2837" s="7"/>
      <c r="AB2837" s="24"/>
      <c r="AC2837" t="s">
        <v>26453</v>
      </c>
      <c r="AD2837" t="s">
        <v>23380</v>
      </c>
    </row>
    <row r="2838" spans="1:30" x14ac:dyDescent="0.25">
      <c r="A2838" t="str">
        <f t="shared" si="109"/>
        <v>11980021</v>
      </c>
      <c r="B2838" s="23" t="s">
        <v>58</v>
      </c>
      <c r="C2838" s="7" t="s">
        <v>665</v>
      </c>
      <c r="D2838" s="66" t="s">
        <v>451</v>
      </c>
      <c r="E2838" s="53" t="e">
        <f>VLOOKUP(D2838,'MPG Master'!$C$3:$I$716,7,0)</f>
        <v>#N/A</v>
      </c>
      <c r="F2838" s="7" t="e">
        <f>VLOOKUP(D2838,'MPG Master'!$C$3:$D$716,2,0)</f>
        <v>#N/A</v>
      </c>
      <c r="G2838" s="67" t="s">
        <v>1822</v>
      </c>
      <c r="H2838" s="53" t="e">
        <f t="shared" si="108"/>
        <v>#N/A</v>
      </c>
      <c r="I2838" s="7" t="s">
        <v>3824</v>
      </c>
      <c r="J2838" s="7" t="s">
        <v>19663</v>
      </c>
      <c r="K2838" s="9">
        <v>32909</v>
      </c>
      <c r="L2838" s="7"/>
      <c r="M2838" s="7"/>
      <c r="N2838" s="7">
        <v>9065663987</v>
      </c>
      <c r="O2838" s="7"/>
      <c r="P2838" s="7"/>
      <c r="Q2838" s="7" t="s">
        <v>719</v>
      </c>
      <c r="R2838" s="39" t="s">
        <v>14294</v>
      </c>
      <c r="S2838" s="7"/>
      <c r="T2838" s="7" t="s">
        <v>747</v>
      </c>
      <c r="U2838" s="7"/>
      <c r="V2838" s="7"/>
      <c r="W2838" s="7"/>
      <c r="X2838" s="7"/>
      <c r="Y2838" s="39"/>
      <c r="Z2838" s="7"/>
      <c r="AA2838" s="7"/>
      <c r="AB2838" s="24"/>
      <c r="AC2838" t="s">
        <v>26453</v>
      </c>
      <c r="AD2838" t="s">
        <v>23380</v>
      </c>
    </row>
    <row r="2839" spans="1:30" x14ac:dyDescent="0.25">
      <c r="A2839" t="str">
        <f t="shared" si="109"/>
        <v>11980025</v>
      </c>
      <c r="B2839" s="23" t="s">
        <v>58</v>
      </c>
      <c r="C2839" s="7" t="s">
        <v>665</v>
      </c>
      <c r="D2839" s="66" t="s">
        <v>451</v>
      </c>
      <c r="E2839" s="53" t="e">
        <f>VLOOKUP(D2839,'MPG Master'!$C$3:$I$716,7,0)</f>
        <v>#N/A</v>
      </c>
      <c r="F2839" s="7" t="e">
        <f>VLOOKUP(D2839,'MPG Master'!$C$3:$D$716,2,0)</f>
        <v>#N/A</v>
      </c>
      <c r="G2839" s="67" t="s">
        <v>1833</v>
      </c>
      <c r="H2839" s="53" t="e">
        <f t="shared" si="108"/>
        <v>#N/A</v>
      </c>
      <c r="I2839" s="7" t="s">
        <v>9692</v>
      </c>
      <c r="J2839" s="7" t="s">
        <v>5140</v>
      </c>
      <c r="K2839" s="9">
        <v>36624</v>
      </c>
      <c r="L2839" s="7"/>
      <c r="M2839" s="7"/>
      <c r="N2839" s="7">
        <v>9801566177</v>
      </c>
      <c r="O2839" s="7"/>
      <c r="P2839" s="7"/>
      <c r="Q2839" s="7" t="s">
        <v>1724</v>
      </c>
      <c r="R2839" s="39" t="s">
        <v>14295</v>
      </c>
      <c r="S2839" s="7"/>
      <c r="T2839" s="7" t="s">
        <v>1078</v>
      </c>
      <c r="U2839" s="7"/>
      <c r="V2839" s="7"/>
      <c r="W2839" s="7"/>
      <c r="X2839" s="7"/>
      <c r="Y2839" s="39"/>
      <c r="Z2839" s="7"/>
      <c r="AA2839" s="7"/>
      <c r="AB2839" s="24"/>
      <c r="AC2839" t="s">
        <v>26453</v>
      </c>
      <c r="AD2839" t="s">
        <v>23380</v>
      </c>
    </row>
    <row r="2840" spans="1:30" x14ac:dyDescent="0.25">
      <c r="A2840" t="str">
        <f t="shared" si="109"/>
        <v>11980024</v>
      </c>
      <c r="B2840" s="23" t="s">
        <v>58</v>
      </c>
      <c r="C2840" s="7" t="s">
        <v>665</v>
      </c>
      <c r="D2840" s="66" t="s">
        <v>451</v>
      </c>
      <c r="E2840" s="53" t="e">
        <f>VLOOKUP(D2840,'MPG Master'!$C$3:$I$716,7,0)</f>
        <v>#N/A</v>
      </c>
      <c r="F2840" s="7" t="e">
        <f>VLOOKUP(D2840,'MPG Master'!$C$3:$D$716,2,0)</f>
        <v>#N/A</v>
      </c>
      <c r="G2840" s="67" t="s">
        <v>1830</v>
      </c>
      <c r="H2840" s="53" t="e">
        <f t="shared" si="108"/>
        <v>#N/A</v>
      </c>
      <c r="I2840" s="7" t="s">
        <v>3182</v>
      </c>
      <c r="J2840" s="7" t="s">
        <v>19664</v>
      </c>
      <c r="K2840" s="9">
        <v>37511</v>
      </c>
      <c r="L2840" s="7"/>
      <c r="M2840" s="7"/>
      <c r="N2840" s="7">
        <v>7070465635</v>
      </c>
      <c r="O2840" s="7"/>
      <c r="P2840" s="7"/>
      <c r="Q2840" s="7" t="s">
        <v>1050</v>
      </c>
      <c r="R2840" s="39" t="s">
        <v>14296</v>
      </c>
      <c r="S2840" s="7"/>
      <c r="T2840" s="7" t="s">
        <v>815</v>
      </c>
      <c r="U2840" s="7"/>
      <c r="V2840" s="7"/>
      <c r="W2840" s="7"/>
      <c r="X2840" s="7"/>
      <c r="Y2840" s="39"/>
      <c r="Z2840" s="7"/>
      <c r="AA2840" s="7"/>
      <c r="AB2840" s="24"/>
      <c r="AC2840" t="s">
        <v>26453</v>
      </c>
      <c r="AD2840" t="s">
        <v>23380</v>
      </c>
    </row>
    <row r="2841" spans="1:30" x14ac:dyDescent="0.25">
      <c r="A2841" t="str">
        <f t="shared" si="109"/>
        <v>11890024</v>
      </c>
      <c r="B2841" s="23" t="s">
        <v>58</v>
      </c>
      <c r="C2841" s="7" t="s">
        <v>1668</v>
      </c>
      <c r="D2841" s="66" t="s">
        <v>447</v>
      </c>
      <c r="E2841" s="53" t="e">
        <f>VLOOKUP(D2841,'MPG Master'!$C$3:$I$716,7,0)</f>
        <v>#N/A</v>
      </c>
      <c r="F2841" s="7" t="e">
        <f>VLOOKUP(D2841,'MPG Master'!$C$3:$D$716,2,0)</f>
        <v>#N/A</v>
      </c>
      <c r="G2841" s="67" t="s">
        <v>1830</v>
      </c>
      <c r="H2841" s="53" t="e">
        <f t="shared" si="108"/>
        <v>#N/A</v>
      </c>
      <c r="I2841" s="7" t="s">
        <v>9693</v>
      </c>
      <c r="J2841" s="7" t="s">
        <v>11097</v>
      </c>
      <c r="K2841" s="9">
        <v>21433</v>
      </c>
      <c r="L2841" s="7"/>
      <c r="M2841" s="7"/>
      <c r="N2841" s="7">
        <v>9109348505</v>
      </c>
      <c r="O2841" s="7"/>
      <c r="P2841" s="7"/>
      <c r="Q2841" s="7" t="s">
        <v>719</v>
      </c>
      <c r="R2841" s="39" t="s">
        <v>14297</v>
      </c>
      <c r="S2841" s="7"/>
      <c r="T2841" s="7" t="s">
        <v>747</v>
      </c>
      <c r="U2841" s="7"/>
      <c r="V2841" s="7"/>
      <c r="W2841" s="7"/>
      <c r="X2841" s="7"/>
      <c r="Y2841" s="39"/>
      <c r="Z2841" s="7"/>
      <c r="AA2841" s="7"/>
      <c r="AB2841" s="24"/>
      <c r="AC2841" t="s">
        <v>26453</v>
      </c>
      <c r="AD2841" t="s">
        <v>23380</v>
      </c>
    </row>
    <row r="2842" spans="1:30" x14ac:dyDescent="0.25">
      <c r="A2842" t="str">
        <f t="shared" si="109"/>
        <v>11890023</v>
      </c>
      <c r="B2842" s="23" t="s">
        <v>58</v>
      </c>
      <c r="C2842" s="7" t="s">
        <v>1668</v>
      </c>
      <c r="D2842" s="66" t="s">
        <v>447</v>
      </c>
      <c r="E2842" s="53" t="e">
        <f>VLOOKUP(D2842,'MPG Master'!$C$3:$I$716,7,0)</f>
        <v>#N/A</v>
      </c>
      <c r="F2842" s="7" t="e">
        <f>VLOOKUP(D2842,'MPG Master'!$C$3:$D$716,2,0)</f>
        <v>#N/A</v>
      </c>
      <c r="G2842" s="67" t="s">
        <v>379</v>
      </c>
      <c r="H2842" s="53" t="e">
        <f t="shared" si="108"/>
        <v>#N/A</v>
      </c>
      <c r="I2842" s="7" t="s">
        <v>4993</v>
      </c>
      <c r="J2842" s="7" t="s">
        <v>19665</v>
      </c>
      <c r="K2842" s="9">
        <v>35462</v>
      </c>
      <c r="L2842" s="7"/>
      <c r="M2842" s="7"/>
      <c r="N2842" s="7">
        <v>6204587734</v>
      </c>
      <c r="O2842" s="7"/>
      <c r="P2842" s="7"/>
      <c r="Q2842" s="7" t="s">
        <v>95</v>
      </c>
      <c r="R2842" s="39" t="s">
        <v>14298</v>
      </c>
      <c r="S2842" s="7"/>
      <c r="T2842" s="7" t="s">
        <v>1080</v>
      </c>
      <c r="U2842" s="7"/>
      <c r="V2842" s="7"/>
      <c r="W2842" s="7"/>
      <c r="X2842" s="7"/>
      <c r="Y2842" s="39"/>
      <c r="Z2842" s="7"/>
      <c r="AA2842" s="7"/>
      <c r="AB2842" s="24"/>
      <c r="AC2842" t="s">
        <v>26453</v>
      </c>
      <c r="AD2842" t="s">
        <v>23380</v>
      </c>
    </row>
    <row r="2843" spans="1:30" x14ac:dyDescent="0.25">
      <c r="A2843" t="str">
        <f t="shared" si="109"/>
        <v>95020016</v>
      </c>
      <c r="B2843" s="23" t="s">
        <v>58</v>
      </c>
      <c r="C2843" s="7" t="s">
        <v>1671</v>
      </c>
      <c r="D2843" s="66" t="s">
        <v>466</v>
      </c>
      <c r="E2843" s="53" t="e">
        <f>VLOOKUP(D2843,'MPG Master'!$C$3:$I$716,7,0)</f>
        <v>#N/A</v>
      </c>
      <c r="F2843" s="7" t="e">
        <f>VLOOKUP(D2843,'MPG Master'!$C$3:$D$716,2,0)</f>
        <v>#N/A</v>
      </c>
      <c r="G2843" s="67" t="s">
        <v>1772</v>
      </c>
      <c r="H2843" s="53" t="e">
        <f t="shared" si="108"/>
        <v>#N/A</v>
      </c>
      <c r="I2843" s="7" t="s">
        <v>9694</v>
      </c>
      <c r="J2843" s="7" t="s">
        <v>18925</v>
      </c>
      <c r="K2843" s="9">
        <v>32298</v>
      </c>
      <c r="L2843" s="7"/>
      <c r="M2843" s="7"/>
      <c r="N2843" s="7">
        <v>8227949930</v>
      </c>
      <c r="O2843" s="7"/>
      <c r="P2843" s="7"/>
      <c r="Q2843" s="7" t="s">
        <v>95</v>
      </c>
      <c r="R2843" s="39" t="s">
        <v>14299</v>
      </c>
      <c r="S2843" s="7"/>
      <c r="T2843" s="7" t="s">
        <v>1019</v>
      </c>
      <c r="U2843" s="7"/>
      <c r="V2843" s="7"/>
      <c r="W2843" s="7"/>
      <c r="X2843" s="7"/>
      <c r="Y2843" s="39"/>
      <c r="Z2843" s="7"/>
      <c r="AA2843" s="7"/>
      <c r="AB2843" s="24"/>
      <c r="AC2843" t="s">
        <v>26453</v>
      </c>
      <c r="AD2843" t="s">
        <v>23380</v>
      </c>
    </row>
    <row r="2844" spans="1:30" x14ac:dyDescent="0.25">
      <c r="A2844" t="str">
        <f t="shared" si="109"/>
        <v>95020037</v>
      </c>
      <c r="B2844" s="23" t="s">
        <v>58</v>
      </c>
      <c r="C2844" s="7" t="s">
        <v>1671</v>
      </c>
      <c r="D2844" s="66" t="s">
        <v>466</v>
      </c>
      <c r="E2844" s="53" t="e">
        <f>VLOOKUP(D2844,'MPG Master'!$C$3:$I$716,7,0)</f>
        <v>#N/A</v>
      </c>
      <c r="F2844" s="7" t="e">
        <f>VLOOKUP(D2844,'MPG Master'!$C$3:$D$716,2,0)</f>
        <v>#N/A</v>
      </c>
      <c r="G2844" s="67" t="s">
        <v>1692</v>
      </c>
      <c r="H2844" s="53" t="e">
        <f t="shared" si="108"/>
        <v>#N/A</v>
      </c>
      <c r="I2844" s="7" t="s">
        <v>1807</v>
      </c>
      <c r="J2844" s="7" t="s">
        <v>19666</v>
      </c>
      <c r="K2844" s="9">
        <v>28654</v>
      </c>
      <c r="L2844" s="7"/>
      <c r="M2844" s="7"/>
      <c r="N2844" s="7">
        <v>9939750167</v>
      </c>
      <c r="O2844" s="7"/>
      <c r="P2844" s="7"/>
      <c r="Q2844" s="7" t="s">
        <v>95</v>
      </c>
      <c r="R2844" s="39" t="s">
        <v>14300</v>
      </c>
      <c r="S2844" s="7"/>
      <c r="T2844" s="7" t="s">
        <v>1019</v>
      </c>
      <c r="U2844" s="7"/>
      <c r="V2844" s="7"/>
      <c r="W2844" s="7"/>
      <c r="X2844" s="7"/>
      <c r="Y2844" s="39"/>
      <c r="Z2844" s="7"/>
      <c r="AA2844" s="7"/>
      <c r="AB2844" s="24"/>
      <c r="AC2844" t="s">
        <v>26453</v>
      </c>
      <c r="AD2844" t="s">
        <v>23380</v>
      </c>
    </row>
    <row r="2845" spans="1:30" x14ac:dyDescent="0.25">
      <c r="A2845" t="str">
        <f t="shared" si="109"/>
        <v>95020017</v>
      </c>
      <c r="B2845" s="23" t="s">
        <v>58</v>
      </c>
      <c r="C2845" s="7" t="s">
        <v>1671</v>
      </c>
      <c r="D2845" s="66" t="s">
        <v>466</v>
      </c>
      <c r="E2845" s="53" t="e">
        <f>VLOOKUP(D2845,'MPG Master'!$C$3:$I$716,7,0)</f>
        <v>#N/A</v>
      </c>
      <c r="F2845" s="7" t="e">
        <f>VLOOKUP(D2845,'MPG Master'!$C$3:$D$716,2,0)</f>
        <v>#N/A</v>
      </c>
      <c r="G2845" s="67" t="s">
        <v>1683</v>
      </c>
      <c r="H2845" s="53" t="e">
        <f t="shared" si="108"/>
        <v>#N/A</v>
      </c>
      <c r="I2845" s="7" t="s">
        <v>9695</v>
      </c>
      <c r="J2845" s="7" t="s">
        <v>843</v>
      </c>
      <c r="K2845" s="9">
        <v>33896</v>
      </c>
      <c r="L2845" s="7"/>
      <c r="M2845" s="7"/>
      <c r="N2845" s="7">
        <v>8229816493</v>
      </c>
      <c r="O2845" s="7"/>
      <c r="P2845" s="7"/>
      <c r="Q2845" s="7" t="s">
        <v>95</v>
      </c>
      <c r="R2845" s="39" t="s">
        <v>14301</v>
      </c>
      <c r="S2845" s="7"/>
      <c r="T2845" s="7" t="s">
        <v>1019</v>
      </c>
      <c r="U2845" s="7"/>
      <c r="V2845" s="7"/>
      <c r="W2845" s="7"/>
      <c r="X2845" s="7"/>
      <c r="Y2845" s="39"/>
      <c r="Z2845" s="7"/>
      <c r="AA2845" s="7"/>
      <c r="AB2845" s="24"/>
      <c r="AC2845" t="s">
        <v>26453</v>
      </c>
      <c r="AD2845" t="s">
        <v>23380</v>
      </c>
    </row>
    <row r="2846" spans="1:30" x14ac:dyDescent="0.25">
      <c r="A2846" t="str">
        <f t="shared" si="109"/>
        <v>95020004</v>
      </c>
      <c r="B2846" s="23" t="s">
        <v>58</v>
      </c>
      <c r="C2846" s="7" t="s">
        <v>1671</v>
      </c>
      <c r="D2846" s="66" t="s">
        <v>466</v>
      </c>
      <c r="E2846" s="53" t="e">
        <f>VLOOKUP(D2846,'MPG Master'!$C$3:$I$716,7,0)</f>
        <v>#N/A</v>
      </c>
      <c r="F2846" s="7" t="e">
        <f>VLOOKUP(D2846,'MPG Master'!$C$3:$D$716,2,0)</f>
        <v>#N/A</v>
      </c>
      <c r="G2846" s="67" t="s">
        <v>1679</v>
      </c>
      <c r="H2846" s="53" t="e">
        <f t="shared" si="108"/>
        <v>#N/A</v>
      </c>
      <c r="I2846" s="7" t="s">
        <v>9696</v>
      </c>
      <c r="J2846" s="7" t="s">
        <v>19667</v>
      </c>
      <c r="K2846" s="9">
        <v>25900</v>
      </c>
      <c r="L2846" s="7"/>
      <c r="M2846" s="7"/>
      <c r="N2846" s="7">
        <v>7781052752</v>
      </c>
      <c r="O2846" s="7"/>
      <c r="P2846" s="7"/>
      <c r="Q2846" s="7" t="s">
        <v>95</v>
      </c>
      <c r="R2846" s="39" t="s">
        <v>14302</v>
      </c>
      <c r="S2846" s="7"/>
      <c r="T2846" s="7" t="s">
        <v>1019</v>
      </c>
      <c r="U2846" s="7"/>
      <c r="V2846" s="7"/>
      <c r="W2846" s="7"/>
      <c r="X2846" s="7"/>
      <c r="Y2846" s="39"/>
      <c r="Z2846" s="7"/>
      <c r="AA2846" s="7"/>
      <c r="AB2846" s="24"/>
      <c r="AC2846" t="s">
        <v>26453</v>
      </c>
      <c r="AD2846" t="s">
        <v>23380</v>
      </c>
    </row>
    <row r="2847" spans="1:30" x14ac:dyDescent="0.25">
      <c r="A2847" t="str">
        <f t="shared" si="109"/>
        <v>95030002</v>
      </c>
      <c r="B2847" s="23" t="s">
        <v>58</v>
      </c>
      <c r="C2847" s="7" t="s">
        <v>7736</v>
      </c>
      <c r="D2847" s="66" t="s">
        <v>467</v>
      </c>
      <c r="E2847" s="53" t="e">
        <f>VLOOKUP(D2847,'MPG Master'!$C$3:$I$716,7,0)</f>
        <v>#N/A</v>
      </c>
      <c r="F2847" s="7" t="e">
        <f>VLOOKUP(D2847,'MPG Master'!$C$3:$D$716,2,0)</f>
        <v>#N/A</v>
      </c>
      <c r="G2847" s="67" t="s">
        <v>60</v>
      </c>
      <c r="H2847" s="53" t="e">
        <f t="shared" si="108"/>
        <v>#N/A</v>
      </c>
      <c r="I2847" s="7" t="s">
        <v>1155</v>
      </c>
      <c r="J2847" s="7" t="s">
        <v>1128</v>
      </c>
      <c r="K2847" s="9">
        <v>34436</v>
      </c>
      <c r="L2847" s="7"/>
      <c r="M2847" s="7"/>
      <c r="N2847" s="7">
        <v>7544829316</v>
      </c>
      <c r="O2847" s="7"/>
      <c r="P2847" s="7"/>
      <c r="Q2847" s="7" t="s">
        <v>95</v>
      </c>
      <c r="R2847" s="39" t="s">
        <v>14303</v>
      </c>
      <c r="S2847" s="7"/>
      <c r="T2847" s="7" t="s">
        <v>1019</v>
      </c>
      <c r="U2847" s="7"/>
      <c r="V2847" s="7"/>
      <c r="W2847" s="7"/>
      <c r="X2847" s="7"/>
      <c r="Y2847" s="39"/>
      <c r="Z2847" s="7"/>
      <c r="AA2847" s="7"/>
      <c r="AB2847" s="24"/>
      <c r="AC2847" t="s">
        <v>26453</v>
      </c>
      <c r="AD2847" t="s">
        <v>23380</v>
      </c>
    </row>
    <row r="2848" spans="1:30" x14ac:dyDescent="0.25">
      <c r="A2848" t="str">
        <f t="shared" si="109"/>
        <v>95210004</v>
      </c>
      <c r="B2848" s="23" t="s">
        <v>58</v>
      </c>
      <c r="C2848" s="7" t="s">
        <v>1671</v>
      </c>
      <c r="D2848" s="66" t="s">
        <v>473</v>
      </c>
      <c r="E2848" s="53" t="e">
        <f>VLOOKUP(D2848,'MPG Master'!$C$3:$I$716,7,0)</f>
        <v>#N/A</v>
      </c>
      <c r="F2848" s="7" t="e">
        <f>VLOOKUP(D2848,'MPG Master'!$C$3:$D$716,2,0)</f>
        <v>#N/A</v>
      </c>
      <c r="G2848" s="67" t="s">
        <v>1679</v>
      </c>
      <c r="H2848" s="53" t="e">
        <f t="shared" si="108"/>
        <v>#N/A</v>
      </c>
      <c r="I2848" s="7" t="s">
        <v>9697</v>
      </c>
      <c r="J2848" s="7" t="s">
        <v>19668</v>
      </c>
      <c r="K2848" s="9">
        <v>30778</v>
      </c>
      <c r="L2848" s="7"/>
      <c r="M2848" s="7"/>
      <c r="N2848" s="7">
        <v>7479589839</v>
      </c>
      <c r="O2848" s="7"/>
      <c r="P2848" s="7"/>
      <c r="Q2848" s="7" t="s">
        <v>95</v>
      </c>
      <c r="R2848" s="39" t="s">
        <v>14304</v>
      </c>
      <c r="S2848" s="7"/>
      <c r="T2848" s="7" t="s">
        <v>1019</v>
      </c>
      <c r="U2848" s="7"/>
      <c r="V2848" s="7"/>
      <c r="W2848" s="7"/>
      <c r="X2848" s="7"/>
      <c r="Y2848" s="39"/>
      <c r="Z2848" s="7"/>
      <c r="AA2848" s="7"/>
      <c r="AB2848" s="24"/>
      <c r="AC2848" t="s">
        <v>26453</v>
      </c>
      <c r="AD2848" t="s">
        <v>23380</v>
      </c>
    </row>
    <row r="2849" spans="1:30" x14ac:dyDescent="0.25">
      <c r="A2849" t="str">
        <f t="shared" si="109"/>
        <v>95210016</v>
      </c>
      <c r="B2849" s="23" t="s">
        <v>58</v>
      </c>
      <c r="C2849" s="7" t="s">
        <v>1671</v>
      </c>
      <c r="D2849" s="66" t="s">
        <v>473</v>
      </c>
      <c r="E2849" s="53" t="e">
        <f>VLOOKUP(D2849,'MPG Master'!$C$3:$I$716,7,0)</f>
        <v>#N/A</v>
      </c>
      <c r="F2849" s="7" t="e">
        <f>VLOOKUP(D2849,'MPG Master'!$C$3:$D$716,2,0)</f>
        <v>#N/A</v>
      </c>
      <c r="G2849" s="67" t="s">
        <v>1772</v>
      </c>
      <c r="H2849" s="53" t="e">
        <f t="shared" si="108"/>
        <v>#N/A</v>
      </c>
      <c r="I2849" s="7" t="s">
        <v>2485</v>
      </c>
      <c r="J2849" s="7" t="s">
        <v>19669</v>
      </c>
      <c r="K2849" s="9">
        <v>18264</v>
      </c>
      <c r="L2849" s="7"/>
      <c r="M2849" s="7"/>
      <c r="N2849" s="7">
        <v>7631493233</v>
      </c>
      <c r="O2849" s="7"/>
      <c r="P2849" s="7"/>
      <c r="Q2849" s="7" t="s">
        <v>95</v>
      </c>
      <c r="R2849" s="39" t="s">
        <v>14305</v>
      </c>
      <c r="S2849" s="7"/>
      <c r="T2849" s="7" t="s">
        <v>1019</v>
      </c>
      <c r="U2849" s="7"/>
      <c r="V2849" s="7"/>
      <c r="W2849" s="7"/>
      <c r="X2849" s="7"/>
      <c r="Y2849" s="39"/>
      <c r="Z2849" s="7"/>
      <c r="AA2849" s="7"/>
      <c r="AB2849" s="24"/>
      <c r="AC2849" t="s">
        <v>26453</v>
      </c>
      <c r="AD2849" t="s">
        <v>23380</v>
      </c>
    </row>
    <row r="2850" spans="1:30" x14ac:dyDescent="0.25">
      <c r="A2850" t="str">
        <f t="shared" si="109"/>
        <v>95210002</v>
      </c>
      <c r="B2850" s="23" t="s">
        <v>58</v>
      </c>
      <c r="C2850" s="7" t="s">
        <v>1671</v>
      </c>
      <c r="D2850" s="66" t="s">
        <v>473</v>
      </c>
      <c r="E2850" s="53" t="e">
        <f>VLOOKUP(D2850,'MPG Master'!$C$3:$I$716,7,0)</f>
        <v>#N/A</v>
      </c>
      <c r="F2850" s="7" t="e">
        <f>VLOOKUP(D2850,'MPG Master'!$C$3:$D$716,2,0)</f>
        <v>#N/A</v>
      </c>
      <c r="G2850" s="67" t="s">
        <v>60</v>
      </c>
      <c r="H2850" s="53" t="e">
        <f t="shared" si="108"/>
        <v>#N/A</v>
      </c>
      <c r="I2850" s="7" t="s">
        <v>9698</v>
      </c>
      <c r="J2850" s="7" t="s">
        <v>19670</v>
      </c>
      <c r="K2850" s="9">
        <v>29313</v>
      </c>
      <c r="L2850" s="7"/>
      <c r="M2850" s="7"/>
      <c r="N2850" s="7">
        <v>7856865212</v>
      </c>
      <c r="O2850" s="7"/>
      <c r="P2850" s="7"/>
      <c r="Q2850" s="7" t="s">
        <v>95</v>
      </c>
      <c r="R2850" s="39" t="s">
        <v>14306</v>
      </c>
      <c r="S2850" s="7"/>
      <c r="T2850" s="7" t="s">
        <v>1019</v>
      </c>
      <c r="U2850" s="7"/>
      <c r="V2850" s="7"/>
      <c r="W2850" s="7"/>
      <c r="X2850" s="7"/>
      <c r="Y2850" s="39"/>
      <c r="Z2850" s="7"/>
      <c r="AA2850" s="7"/>
      <c r="AB2850" s="24"/>
      <c r="AC2850" t="s">
        <v>26453</v>
      </c>
      <c r="AD2850" t="s">
        <v>23380</v>
      </c>
    </row>
    <row r="2851" spans="1:30" x14ac:dyDescent="0.25">
      <c r="A2851" t="str">
        <f t="shared" si="109"/>
        <v>97420045</v>
      </c>
      <c r="B2851" s="23" t="s">
        <v>58</v>
      </c>
      <c r="C2851" s="7" t="s">
        <v>1664</v>
      </c>
      <c r="D2851" s="66" t="s">
        <v>477</v>
      </c>
      <c r="E2851" s="53" t="e">
        <f>VLOOKUP(D2851,'MPG Master'!$C$3:$I$716,7,0)</f>
        <v>#N/A</v>
      </c>
      <c r="F2851" s="7" t="e">
        <f>VLOOKUP(D2851,'MPG Master'!$C$3:$D$716,2,0)</f>
        <v>#N/A</v>
      </c>
      <c r="G2851" s="67" t="s">
        <v>2394</v>
      </c>
      <c r="H2851" s="53" t="e">
        <f t="shared" si="108"/>
        <v>#N/A</v>
      </c>
      <c r="I2851" s="7" t="s">
        <v>7449</v>
      </c>
      <c r="J2851" s="7" t="s">
        <v>19671</v>
      </c>
      <c r="K2851" s="9">
        <v>35769</v>
      </c>
      <c r="L2851" s="7"/>
      <c r="M2851" s="7"/>
      <c r="N2851" s="7">
        <v>9304484738</v>
      </c>
      <c r="O2851" s="7"/>
      <c r="P2851" s="7"/>
      <c r="Q2851" s="7" t="s">
        <v>99</v>
      </c>
      <c r="R2851" s="39" t="s">
        <v>14307</v>
      </c>
      <c r="S2851" s="7"/>
      <c r="T2851" s="7" t="s">
        <v>1145</v>
      </c>
      <c r="U2851" s="7"/>
      <c r="V2851" s="7"/>
      <c r="W2851" s="7"/>
      <c r="X2851" s="7"/>
      <c r="Y2851" s="39"/>
      <c r="Z2851" s="7"/>
      <c r="AA2851" s="7"/>
      <c r="AB2851" s="24"/>
      <c r="AC2851" t="s">
        <v>26453</v>
      </c>
      <c r="AD2851" t="s">
        <v>23380</v>
      </c>
    </row>
    <row r="2852" spans="1:30" x14ac:dyDescent="0.25">
      <c r="A2852" t="str">
        <f t="shared" si="109"/>
        <v>97420046</v>
      </c>
      <c r="B2852" s="23" t="s">
        <v>58</v>
      </c>
      <c r="C2852" s="7" t="s">
        <v>1664</v>
      </c>
      <c r="D2852" s="66" t="s">
        <v>477</v>
      </c>
      <c r="E2852" s="53" t="e">
        <f>VLOOKUP(D2852,'MPG Master'!$C$3:$I$716,7,0)</f>
        <v>#N/A</v>
      </c>
      <c r="F2852" s="7" t="e">
        <f>VLOOKUP(D2852,'MPG Master'!$C$3:$D$716,2,0)</f>
        <v>#N/A</v>
      </c>
      <c r="G2852" s="67" t="s">
        <v>1881</v>
      </c>
      <c r="H2852" s="53" t="e">
        <f t="shared" si="108"/>
        <v>#N/A</v>
      </c>
      <c r="I2852" s="7" t="s">
        <v>8503</v>
      </c>
      <c r="J2852" s="7" t="s">
        <v>19672</v>
      </c>
      <c r="K2852" s="9">
        <v>32874</v>
      </c>
      <c r="L2852" s="7"/>
      <c r="M2852" s="7"/>
      <c r="N2852" s="7">
        <v>8434837236</v>
      </c>
      <c r="O2852" s="7"/>
      <c r="P2852" s="7"/>
      <c r="Q2852" s="7" t="s">
        <v>99</v>
      </c>
      <c r="R2852" s="39" t="s">
        <v>14308</v>
      </c>
      <c r="S2852" s="7"/>
      <c r="T2852" s="7" t="s">
        <v>1145</v>
      </c>
      <c r="U2852" s="7"/>
      <c r="V2852" s="7"/>
      <c r="W2852" s="7"/>
      <c r="X2852" s="7"/>
      <c r="Y2852" s="39"/>
      <c r="Z2852" s="7"/>
      <c r="AA2852" s="7"/>
      <c r="AB2852" s="24"/>
      <c r="AC2852" t="s">
        <v>26453</v>
      </c>
      <c r="AD2852" t="s">
        <v>23380</v>
      </c>
    </row>
    <row r="2853" spans="1:30" x14ac:dyDescent="0.25">
      <c r="A2853" t="str">
        <f t="shared" si="109"/>
        <v>97420047</v>
      </c>
      <c r="B2853" s="23" t="s">
        <v>58</v>
      </c>
      <c r="C2853" s="7" t="s">
        <v>1664</v>
      </c>
      <c r="D2853" s="66" t="s">
        <v>477</v>
      </c>
      <c r="E2853" s="53" t="e">
        <f>VLOOKUP(D2853,'MPG Master'!$C$3:$I$716,7,0)</f>
        <v>#N/A</v>
      </c>
      <c r="F2853" s="7" t="e">
        <f>VLOOKUP(D2853,'MPG Master'!$C$3:$D$716,2,0)</f>
        <v>#N/A</v>
      </c>
      <c r="G2853" s="67" t="s">
        <v>1867</v>
      </c>
      <c r="H2853" s="53" t="e">
        <f t="shared" si="108"/>
        <v>#N/A</v>
      </c>
      <c r="I2853" s="7" t="s">
        <v>9699</v>
      </c>
      <c r="J2853" s="7" t="s">
        <v>19673</v>
      </c>
      <c r="K2853" s="9">
        <v>32509</v>
      </c>
      <c r="L2853" s="7"/>
      <c r="M2853" s="7"/>
      <c r="N2853" s="7">
        <v>8051324016</v>
      </c>
      <c r="O2853" s="7"/>
      <c r="P2853" s="7"/>
      <c r="Q2853" s="7" t="s">
        <v>99</v>
      </c>
      <c r="R2853" s="39" t="s">
        <v>14309</v>
      </c>
      <c r="S2853" s="7"/>
      <c r="T2853" s="7" t="s">
        <v>1145</v>
      </c>
      <c r="U2853" s="7"/>
      <c r="V2853" s="7"/>
      <c r="W2853" s="7"/>
      <c r="X2853" s="7"/>
      <c r="Y2853" s="39"/>
      <c r="Z2853" s="7"/>
      <c r="AA2853" s="7"/>
      <c r="AB2853" s="24"/>
      <c r="AC2853" t="s">
        <v>26453</v>
      </c>
      <c r="AD2853" t="s">
        <v>23380</v>
      </c>
    </row>
    <row r="2854" spans="1:30" x14ac:dyDescent="0.25">
      <c r="A2854" t="str">
        <f t="shared" si="109"/>
        <v>97420048</v>
      </c>
      <c r="B2854" s="23" t="s">
        <v>58</v>
      </c>
      <c r="C2854" s="7" t="s">
        <v>1664</v>
      </c>
      <c r="D2854" s="66" t="s">
        <v>477</v>
      </c>
      <c r="E2854" s="53" t="e">
        <f>VLOOKUP(D2854,'MPG Master'!$C$3:$I$716,7,0)</f>
        <v>#N/A</v>
      </c>
      <c r="F2854" s="7" t="e">
        <f>VLOOKUP(D2854,'MPG Master'!$C$3:$D$716,2,0)</f>
        <v>#N/A</v>
      </c>
      <c r="G2854" s="67" t="s">
        <v>2398</v>
      </c>
      <c r="H2854" s="53" t="e">
        <f t="shared" si="108"/>
        <v>#N/A</v>
      </c>
      <c r="I2854" s="7" t="s">
        <v>7178</v>
      </c>
      <c r="J2854" s="7" t="s">
        <v>5908</v>
      </c>
      <c r="K2854" s="9">
        <v>36161</v>
      </c>
      <c r="L2854" s="7"/>
      <c r="M2854" s="7"/>
      <c r="N2854" s="7">
        <v>8051715105</v>
      </c>
      <c r="O2854" s="7"/>
      <c r="P2854" s="7"/>
      <c r="Q2854" s="7" t="s">
        <v>99</v>
      </c>
      <c r="R2854" s="39" t="s">
        <v>14310</v>
      </c>
      <c r="S2854" s="7"/>
      <c r="T2854" s="7" t="s">
        <v>1145</v>
      </c>
      <c r="U2854" s="7"/>
      <c r="V2854" s="7"/>
      <c r="W2854" s="7"/>
      <c r="X2854" s="7"/>
      <c r="Y2854" s="39"/>
      <c r="Z2854" s="7"/>
      <c r="AA2854" s="7"/>
      <c r="AB2854" s="24"/>
      <c r="AC2854" t="s">
        <v>26453</v>
      </c>
      <c r="AD2854" t="s">
        <v>23380</v>
      </c>
    </row>
    <row r="2855" spans="1:30" x14ac:dyDescent="0.25">
      <c r="A2855" t="str">
        <f t="shared" si="109"/>
        <v>97420049</v>
      </c>
      <c r="B2855" s="23" t="s">
        <v>58</v>
      </c>
      <c r="C2855" s="7" t="s">
        <v>1664</v>
      </c>
      <c r="D2855" s="66" t="s">
        <v>477</v>
      </c>
      <c r="E2855" s="53" t="e">
        <f>VLOOKUP(D2855,'MPG Master'!$C$3:$I$716,7,0)</f>
        <v>#N/A</v>
      </c>
      <c r="F2855" s="7" t="e">
        <f>VLOOKUP(D2855,'MPG Master'!$C$3:$D$716,2,0)</f>
        <v>#N/A</v>
      </c>
      <c r="G2855" s="67" t="s">
        <v>2464</v>
      </c>
      <c r="H2855" s="53" t="e">
        <f t="shared" si="108"/>
        <v>#N/A</v>
      </c>
      <c r="I2855" s="7" t="s">
        <v>9700</v>
      </c>
      <c r="J2855" s="7" t="s">
        <v>1011</v>
      </c>
      <c r="K2855" s="9">
        <v>22647</v>
      </c>
      <c r="L2855" s="7"/>
      <c r="M2855" s="7"/>
      <c r="N2855" s="7">
        <v>8051715105</v>
      </c>
      <c r="O2855" s="7"/>
      <c r="P2855" s="7"/>
      <c r="Q2855" s="7" t="s">
        <v>99</v>
      </c>
      <c r="R2855" s="39" t="s">
        <v>14311</v>
      </c>
      <c r="S2855" s="7"/>
      <c r="T2855" s="7" t="s">
        <v>1145</v>
      </c>
      <c r="U2855" s="7"/>
      <c r="V2855" s="7"/>
      <c r="W2855" s="7"/>
      <c r="X2855" s="7"/>
      <c r="Y2855" s="39"/>
      <c r="Z2855" s="7"/>
      <c r="AA2855" s="7"/>
      <c r="AB2855" s="24"/>
      <c r="AC2855" t="s">
        <v>26453</v>
      </c>
      <c r="AD2855" t="s">
        <v>23380</v>
      </c>
    </row>
    <row r="2856" spans="1:30" x14ac:dyDescent="0.25">
      <c r="A2856" t="str">
        <f t="shared" si="109"/>
        <v>97590009</v>
      </c>
      <c r="B2856" s="23" t="s">
        <v>58</v>
      </c>
      <c r="C2856" s="7" t="s">
        <v>1664</v>
      </c>
      <c r="D2856" s="66" t="s">
        <v>485</v>
      </c>
      <c r="E2856" s="53" t="e">
        <f>VLOOKUP(D2856,'MPG Master'!$C$3:$I$716,7,0)</f>
        <v>#N/A</v>
      </c>
      <c r="F2856" s="7" t="e">
        <f>VLOOKUP(D2856,'MPG Master'!$C$3:$D$716,2,0)</f>
        <v>#N/A</v>
      </c>
      <c r="G2856" s="67" t="s">
        <v>1706</v>
      </c>
      <c r="H2856" s="53" t="e">
        <f t="shared" si="108"/>
        <v>#N/A</v>
      </c>
      <c r="I2856" s="7" t="s">
        <v>9703</v>
      </c>
      <c r="J2856" s="7" t="s">
        <v>19675</v>
      </c>
      <c r="K2856" s="9">
        <v>17533</v>
      </c>
      <c r="L2856" s="7"/>
      <c r="M2856" s="7"/>
      <c r="N2856" s="7">
        <v>9122129594</v>
      </c>
      <c r="O2856" s="7"/>
      <c r="P2856" s="7"/>
      <c r="Q2856" s="7" t="s">
        <v>99</v>
      </c>
      <c r="R2856" s="39" t="s">
        <v>14312</v>
      </c>
      <c r="S2856" s="7"/>
      <c r="T2856" s="7" t="s">
        <v>2282</v>
      </c>
      <c r="U2856" s="7"/>
      <c r="V2856" s="7"/>
      <c r="W2856" s="7"/>
      <c r="X2856" s="7"/>
      <c r="Y2856" s="39"/>
      <c r="Z2856" s="7"/>
      <c r="AA2856" s="7"/>
      <c r="AB2856" s="24"/>
      <c r="AC2856" t="s">
        <v>26453</v>
      </c>
      <c r="AD2856" t="s">
        <v>23380</v>
      </c>
    </row>
    <row r="2857" spans="1:30" x14ac:dyDescent="0.25">
      <c r="A2857" t="str">
        <f t="shared" si="109"/>
        <v>97590011</v>
      </c>
      <c r="B2857" s="23" t="s">
        <v>58</v>
      </c>
      <c r="C2857" s="7" t="s">
        <v>1664</v>
      </c>
      <c r="D2857" s="66" t="s">
        <v>485</v>
      </c>
      <c r="E2857" s="53" t="e">
        <f>VLOOKUP(D2857,'MPG Master'!$C$3:$I$716,7,0)</f>
        <v>#N/A</v>
      </c>
      <c r="F2857" s="7" t="e">
        <f>VLOOKUP(D2857,'MPG Master'!$C$3:$D$716,2,0)</f>
        <v>#N/A</v>
      </c>
      <c r="G2857" s="67" t="s">
        <v>1693</v>
      </c>
      <c r="H2857" s="53" t="e">
        <f t="shared" si="108"/>
        <v>#N/A</v>
      </c>
      <c r="I2857" s="7" t="s">
        <v>2286</v>
      </c>
      <c r="J2857" s="7" t="s">
        <v>19676</v>
      </c>
      <c r="K2857" s="9">
        <v>36161</v>
      </c>
      <c r="L2857" s="7"/>
      <c r="M2857" s="7"/>
      <c r="N2857" s="7">
        <v>9771909832</v>
      </c>
      <c r="O2857" s="7"/>
      <c r="P2857" s="7"/>
      <c r="Q2857" s="7" t="s">
        <v>1716</v>
      </c>
      <c r="R2857" s="39" t="s">
        <v>14313</v>
      </c>
      <c r="S2857" s="7"/>
      <c r="T2857" s="7" t="s">
        <v>747</v>
      </c>
      <c r="U2857" s="7"/>
      <c r="V2857" s="7"/>
      <c r="W2857" s="7"/>
      <c r="X2857" s="7"/>
      <c r="Y2857" s="39"/>
      <c r="Z2857" s="7"/>
      <c r="AA2857" s="7"/>
      <c r="AB2857" s="24"/>
      <c r="AC2857" t="s">
        <v>26453</v>
      </c>
      <c r="AD2857" t="s">
        <v>23380</v>
      </c>
    </row>
    <row r="2858" spans="1:30" x14ac:dyDescent="0.25">
      <c r="A2858" t="str">
        <f t="shared" si="109"/>
        <v>40290217</v>
      </c>
      <c r="B2858" s="23" t="s">
        <v>58</v>
      </c>
      <c r="C2858" s="7" t="s">
        <v>864</v>
      </c>
      <c r="D2858" s="66" t="s">
        <v>348</v>
      </c>
      <c r="E2858" s="53" t="e">
        <f>VLOOKUP(D2858,'MPG Master'!$C$3:$I$716,7,0)</f>
        <v>#N/A</v>
      </c>
      <c r="F2858" s="7" t="e">
        <f>VLOOKUP(D2858,'MPG Master'!$C$3:$D$716,2,0)</f>
        <v>#N/A</v>
      </c>
      <c r="G2858" s="67" t="s">
        <v>7791</v>
      </c>
      <c r="H2858" s="53" t="e">
        <f t="shared" si="108"/>
        <v>#N/A</v>
      </c>
      <c r="I2858" s="7" t="s">
        <v>9704</v>
      </c>
      <c r="J2858" s="7" t="s">
        <v>19677</v>
      </c>
      <c r="K2858" s="9">
        <v>35066</v>
      </c>
      <c r="L2858" s="7"/>
      <c r="M2858" s="7"/>
      <c r="N2858" s="7">
        <v>7973658321</v>
      </c>
      <c r="O2858" s="7"/>
      <c r="P2858" s="7"/>
      <c r="Q2858" s="7" t="s">
        <v>1724</v>
      </c>
      <c r="R2858" s="39" t="s">
        <v>14314</v>
      </c>
      <c r="S2858" s="7"/>
      <c r="T2858" s="7" t="s">
        <v>1078</v>
      </c>
      <c r="U2858" s="7"/>
      <c r="V2858" s="7"/>
      <c r="W2858" s="7"/>
      <c r="X2858" s="7"/>
      <c r="Y2858" s="39"/>
      <c r="Z2858" s="7"/>
      <c r="AA2858" s="7"/>
      <c r="AB2858" s="24"/>
      <c r="AC2858" t="s">
        <v>26453</v>
      </c>
      <c r="AD2858" t="s">
        <v>23380</v>
      </c>
    </row>
    <row r="2859" spans="1:30" x14ac:dyDescent="0.25">
      <c r="A2859" t="str">
        <f t="shared" si="109"/>
        <v>40390101</v>
      </c>
      <c r="B2859" s="23" t="s">
        <v>58</v>
      </c>
      <c r="C2859" s="7" t="s">
        <v>864</v>
      </c>
      <c r="D2859" s="66" t="s">
        <v>350</v>
      </c>
      <c r="E2859" s="53" t="e">
        <f>VLOOKUP(D2859,'MPG Master'!$C$3:$I$716,7,0)</f>
        <v>#N/A</v>
      </c>
      <c r="F2859" s="7" t="e">
        <f>VLOOKUP(D2859,'MPG Master'!$C$3:$D$716,2,0)</f>
        <v>#N/A</v>
      </c>
      <c r="G2859" s="67" t="s">
        <v>1463</v>
      </c>
      <c r="H2859" s="53" t="e">
        <f t="shared" si="108"/>
        <v>#N/A</v>
      </c>
      <c r="I2859" s="7" t="s">
        <v>4253</v>
      </c>
      <c r="J2859" s="7" t="s">
        <v>19678</v>
      </c>
      <c r="K2859" s="9">
        <v>26299</v>
      </c>
      <c r="L2859" s="7"/>
      <c r="M2859" s="7"/>
      <c r="N2859" s="7">
        <v>8797604767</v>
      </c>
      <c r="O2859" s="7"/>
      <c r="P2859" s="7"/>
      <c r="Q2859" s="7" t="s">
        <v>3821</v>
      </c>
      <c r="R2859" s="39" t="s">
        <v>14315</v>
      </c>
      <c r="S2859" s="7"/>
      <c r="T2859" s="7" t="s">
        <v>784</v>
      </c>
      <c r="U2859" s="7"/>
      <c r="V2859" s="7"/>
      <c r="W2859" s="7"/>
      <c r="X2859" s="7"/>
      <c r="Y2859" s="39"/>
      <c r="Z2859" s="7"/>
      <c r="AA2859" s="7"/>
      <c r="AB2859" s="24"/>
      <c r="AC2859" t="s">
        <v>26453</v>
      </c>
      <c r="AD2859" t="s">
        <v>23380</v>
      </c>
    </row>
    <row r="2860" spans="1:30" x14ac:dyDescent="0.25">
      <c r="A2860" t="str">
        <f t="shared" si="109"/>
        <v>97190130</v>
      </c>
      <c r="B2860" s="23" t="s">
        <v>58</v>
      </c>
      <c r="C2860" s="7" t="s">
        <v>1664</v>
      </c>
      <c r="D2860" s="66" t="s">
        <v>475</v>
      </c>
      <c r="E2860" s="53" t="e">
        <f>VLOOKUP(D2860,'MPG Master'!$C$3:$I$716,7,0)</f>
        <v>#N/A</v>
      </c>
      <c r="F2860" s="7" t="e">
        <f>VLOOKUP(D2860,'MPG Master'!$C$3:$D$716,2,0)</f>
        <v>#N/A</v>
      </c>
      <c r="G2860" s="67" t="s">
        <v>7795</v>
      </c>
      <c r="H2860" s="53" t="e">
        <f t="shared" si="108"/>
        <v>#N/A</v>
      </c>
      <c r="I2860" s="7" t="s">
        <v>9705</v>
      </c>
      <c r="J2860" s="7" t="s">
        <v>19679</v>
      </c>
      <c r="K2860" s="9">
        <v>25204</v>
      </c>
      <c r="L2860" s="7"/>
      <c r="M2860" s="7"/>
      <c r="N2860" s="7">
        <v>7667592403</v>
      </c>
      <c r="O2860" s="7"/>
      <c r="P2860" s="7"/>
      <c r="Q2860" s="7" t="s">
        <v>838</v>
      </c>
      <c r="R2860" s="39" t="s">
        <v>14316</v>
      </c>
      <c r="S2860" s="7"/>
      <c r="T2860" s="7" t="s">
        <v>997</v>
      </c>
      <c r="U2860" s="7"/>
      <c r="V2860" s="7"/>
      <c r="W2860" s="7"/>
      <c r="X2860" s="7"/>
      <c r="Y2860" s="39"/>
      <c r="Z2860" s="7"/>
      <c r="AA2860" s="7"/>
      <c r="AB2860" s="24"/>
      <c r="AC2860" t="s">
        <v>26453</v>
      </c>
      <c r="AD2860" t="s">
        <v>23380</v>
      </c>
    </row>
    <row r="2861" spans="1:30" x14ac:dyDescent="0.25">
      <c r="A2861" t="str">
        <f t="shared" si="109"/>
        <v>97190127</v>
      </c>
      <c r="B2861" s="23" t="s">
        <v>58</v>
      </c>
      <c r="C2861" s="7" t="s">
        <v>1664</v>
      </c>
      <c r="D2861" s="66" t="s">
        <v>475</v>
      </c>
      <c r="E2861" s="53" t="e">
        <f>VLOOKUP(D2861,'MPG Master'!$C$3:$I$716,7,0)</f>
        <v>#N/A</v>
      </c>
      <c r="F2861" s="7" t="e">
        <f>VLOOKUP(D2861,'MPG Master'!$C$3:$D$716,2,0)</f>
        <v>#N/A</v>
      </c>
      <c r="G2861" s="67" t="s">
        <v>2641</v>
      </c>
      <c r="H2861" s="53" t="e">
        <f t="shared" si="108"/>
        <v>#N/A</v>
      </c>
      <c r="I2861" s="7" t="s">
        <v>4786</v>
      </c>
      <c r="J2861" s="7" t="s">
        <v>19680</v>
      </c>
      <c r="K2861" s="9">
        <v>24838</v>
      </c>
      <c r="L2861" s="7"/>
      <c r="M2861" s="7"/>
      <c r="N2861" s="7">
        <v>7549228645</v>
      </c>
      <c r="O2861" s="7"/>
      <c r="P2861" s="7"/>
      <c r="Q2861" s="7" t="s">
        <v>99</v>
      </c>
      <c r="R2861" s="39" t="s">
        <v>14317</v>
      </c>
      <c r="S2861" s="7"/>
      <c r="T2861" s="7" t="s">
        <v>2355</v>
      </c>
      <c r="U2861" s="7"/>
      <c r="V2861" s="7"/>
      <c r="W2861" s="7"/>
      <c r="X2861" s="7"/>
      <c r="Y2861" s="39"/>
      <c r="Z2861" s="7"/>
      <c r="AA2861" s="7"/>
      <c r="AB2861" s="24"/>
      <c r="AC2861" t="s">
        <v>26453</v>
      </c>
      <c r="AD2861" t="s">
        <v>23380</v>
      </c>
    </row>
    <row r="2862" spans="1:30" x14ac:dyDescent="0.25">
      <c r="A2862" t="str">
        <f t="shared" si="109"/>
        <v>97190126</v>
      </c>
      <c r="B2862" s="23" t="s">
        <v>58</v>
      </c>
      <c r="C2862" s="7" t="s">
        <v>1664</v>
      </c>
      <c r="D2862" s="66" t="s">
        <v>475</v>
      </c>
      <c r="E2862" s="53" t="e">
        <f>VLOOKUP(D2862,'MPG Master'!$C$3:$I$716,7,0)</f>
        <v>#N/A</v>
      </c>
      <c r="F2862" s="7" t="e">
        <f>VLOOKUP(D2862,'MPG Master'!$C$3:$D$716,2,0)</f>
        <v>#N/A</v>
      </c>
      <c r="G2862" s="67" t="s">
        <v>2637</v>
      </c>
      <c r="H2862" s="53" t="e">
        <f t="shared" si="108"/>
        <v>#N/A</v>
      </c>
      <c r="I2862" s="7" t="s">
        <v>9706</v>
      </c>
      <c r="J2862" s="7" t="s">
        <v>19681</v>
      </c>
      <c r="K2862" s="9">
        <v>34744</v>
      </c>
      <c r="L2862" s="7"/>
      <c r="M2862" s="7"/>
      <c r="N2862" s="7">
        <v>9504697603</v>
      </c>
      <c r="O2862" s="7"/>
      <c r="P2862" s="7"/>
      <c r="Q2862" s="7" t="s">
        <v>4004</v>
      </c>
      <c r="R2862" s="39" t="s">
        <v>14318</v>
      </c>
      <c r="S2862" s="7"/>
      <c r="T2862" s="7" t="s">
        <v>17780</v>
      </c>
      <c r="U2862" s="7"/>
      <c r="V2862" s="7"/>
      <c r="W2862" s="7"/>
      <c r="X2862" s="7"/>
      <c r="Y2862" s="39"/>
      <c r="Z2862" s="7"/>
      <c r="AA2862" s="7"/>
      <c r="AB2862" s="24"/>
      <c r="AC2862" t="s">
        <v>26453</v>
      </c>
      <c r="AD2862" t="s">
        <v>23380</v>
      </c>
    </row>
    <row r="2863" spans="1:30" x14ac:dyDescent="0.25">
      <c r="A2863" t="str">
        <f t="shared" si="109"/>
        <v>97190129</v>
      </c>
      <c r="B2863" s="23" t="s">
        <v>58</v>
      </c>
      <c r="C2863" s="7" t="s">
        <v>1664</v>
      </c>
      <c r="D2863" s="66" t="s">
        <v>475</v>
      </c>
      <c r="E2863" s="53" t="e">
        <f>VLOOKUP(D2863,'MPG Master'!$C$3:$I$716,7,0)</f>
        <v>#N/A</v>
      </c>
      <c r="F2863" s="7" t="e">
        <f>VLOOKUP(D2863,'MPG Master'!$C$3:$D$716,2,0)</f>
        <v>#N/A</v>
      </c>
      <c r="G2863" s="67" t="s">
        <v>2776</v>
      </c>
      <c r="H2863" s="53" t="e">
        <f t="shared" si="108"/>
        <v>#N/A</v>
      </c>
      <c r="I2863" s="7" t="s">
        <v>7328</v>
      </c>
      <c r="J2863" s="7" t="s">
        <v>19682</v>
      </c>
      <c r="K2863" s="9">
        <v>37987</v>
      </c>
      <c r="L2863" s="7"/>
      <c r="M2863" s="7"/>
      <c r="N2863" s="7">
        <v>9122802904</v>
      </c>
      <c r="O2863" s="7"/>
      <c r="P2863" s="7"/>
      <c r="Q2863" s="7" t="s">
        <v>838</v>
      </c>
      <c r="R2863" s="39" t="s">
        <v>14319</v>
      </c>
      <c r="S2863" s="7"/>
      <c r="T2863" s="7" t="s">
        <v>997</v>
      </c>
      <c r="U2863" s="7"/>
      <c r="V2863" s="7"/>
      <c r="W2863" s="7"/>
      <c r="X2863" s="7"/>
      <c r="Y2863" s="39"/>
      <c r="Z2863" s="7"/>
      <c r="AA2863" s="7"/>
      <c r="AB2863" s="24"/>
      <c r="AC2863" t="s">
        <v>26453</v>
      </c>
      <c r="AD2863" t="s">
        <v>23380</v>
      </c>
    </row>
    <row r="2864" spans="1:30" x14ac:dyDescent="0.25">
      <c r="A2864" t="str">
        <f t="shared" si="109"/>
        <v>97190128</v>
      </c>
      <c r="B2864" s="23" t="s">
        <v>58</v>
      </c>
      <c r="C2864" s="7" t="s">
        <v>1664</v>
      </c>
      <c r="D2864" s="66" t="s">
        <v>475</v>
      </c>
      <c r="E2864" s="53" t="e">
        <f>VLOOKUP(D2864,'MPG Master'!$C$3:$I$716,7,0)</f>
        <v>#N/A</v>
      </c>
      <c r="F2864" s="7" t="e">
        <f>VLOOKUP(D2864,'MPG Master'!$C$3:$D$716,2,0)</f>
        <v>#N/A</v>
      </c>
      <c r="G2864" s="67" t="s">
        <v>2744</v>
      </c>
      <c r="H2864" s="53" t="e">
        <f t="shared" si="108"/>
        <v>#N/A</v>
      </c>
      <c r="I2864" s="7" t="s">
        <v>6265</v>
      </c>
      <c r="J2864" s="7" t="s">
        <v>19680</v>
      </c>
      <c r="K2864" s="9">
        <v>35495</v>
      </c>
      <c r="L2864" s="7"/>
      <c r="M2864" s="7"/>
      <c r="N2864" s="7">
        <v>8709153348</v>
      </c>
      <c r="O2864" s="7"/>
      <c r="P2864" s="7"/>
      <c r="Q2864" s="7" t="s">
        <v>1716</v>
      </c>
      <c r="R2864" s="39" t="s">
        <v>14320</v>
      </c>
      <c r="S2864" s="7"/>
      <c r="T2864" s="7" t="s">
        <v>747</v>
      </c>
      <c r="U2864" s="7"/>
      <c r="V2864" s="7"/>
      <c r="W2864" s="7"/>
      <c r="X2864" s="7"/>
      <c r="Y2864" s="39"/>
      <c r="Z2864" s="7"/>
      <c r="AA2864" s="7"/>
      <c r="AB2864" s="24"/>
      <c r="AC2864" t="s">
        <v>26453</v>
      </c>
      <c r="AD2864" t="s">
        <v>23380</v>
      </c>
    </row>
    <row r="2865" spans="1:30" x14ac:dyDescent="0.25">
      <c r="A2865" t="str">
        <f t="shared" si="109"/>
        <v>97560015</v>
      </c>
      <c r="B2865" s="23" t="s">
        <v>58</v>
      </c>
      <c r="C2865" s="7" t="s">
        <v>1664</v>
      </c>
      <c r="D2865" s="66" t="s">
        <v>484</v>
      </c>
      <c r="E2865" s="53" t="e">
        <f>VLOOKUP(D2865,'MPG Master'!$C$3:$I$716,7,0)</f>
        <v>#N/A</v>
      </c>
      <c r="F2865" s="7" t="e">
        <f>VLOOKUP(D2865,'MPG Master'!$C$3:$D$716,2,0)</f>
        <v>#N/A</v>
      </c>
      <c r="G2865" s="67" t="s">
        <v>1739</v>
      </c>
      <c r="H2865" s="53" t="e">
        <f t="shared" si="108"/>
        <v>#N/A</v>
      </c>
      <c r="I2865" s="7" t="s">
        <v>9707</v>
      </c>
      <c r="J2865" s="7" t="s">
        <v>19683</v>
      </c>
      <c r="K2865" s="9">
        <v>33970</v>
      </c>
      <c r="L2865" s="7"/>
      <c r="M2865" s="7"/>
      <c r="N2865" s="7">
        <v>6287122513</v>
      </c>
      <c r="O2865" s="7"/>
      <c r="P2865" s="7"/>
      <c r="Q2865" s="7" t="s">
        <v>99</v>
      </c>
      <c r="R2865" s="39" t="s">
        <v>14321</v>
      </c>
      <c r="S2865" s="7"/>
      <c r="T2865" s="7" t="s">
        <v>1129</v>
      </c>
      <c r="U2865" s="7"/>
      <c r="V2865" s="7"/>
      <c r="W2865" s="7"/>
      <c r="X2865" s="7"/>
      <c r="Y2865" s="39"/>
      <c r="Z2865" s="7"/>
      <c r="AA2865" s="7"/>
      <c r="AB2865" s="24"/>
      <c r="AC2865" t="s">
        <v>26453</v>
      </c>
      <c r="AD2865" t="s">
        <v>23380</v>
      </c>
    </row>
    <row r="2866" spans="1:30" x14ac:dyDescent="0.25">
      <c r="A2866" t="str">
        <f t="shared" si="109"/>
        <v>97440038</v>
      </c>
      <c r="B2866" s="23" t="s">
        <v>58</v>
      </c>
      <c r="C2866" s="7" t="s">
        <v>1664</v>
      </c>
      <c r="D2866" s="66" t="s">
        <v>478</v>
      </c>
      <c r="E2866" s="53" t="e">
        <f>VLOOKUP(D2866,'MPG Master'!$C$3:$I$716,7,0)</f>
        <v>#N/A</v>
      </c>
      <c r="F2866" s="7" t="e">
        <f>VLOOKUP(D2866,'MPG Master'!$C$3:$D$716,2,0)</f>
        <v>#N/A</v>
      </c>
      <c r="G2866" s="67" t="s">
        <v>1691</v>
      </c>
      <c r="H2866" s="53" t="e">
        <f t="shared" si="108"/>
        <v>#N/A</v>
      </c>
      <c r="I2866" s="7" t="s">
        <v>4029</v>
      </c>
      <c r="J2866" s="7" t="s">
        <v>19684</v>
      </c>
      <c r="K2866" s="9">
        <v>37731</v>
      </c>
      <c r="L2866" s="7"/>
      <c r="M2866" s="7"/>
      <c r="N2866" s="7">
        <v>8810503422</v>
      </c>
      <c r="O2866" s="7"/>
      <c r="P2866" s="7"/>
      <c r="Q2866" s="7" t="s">
        <v>99</v>
      </c>
      <c r="R2866" s="39" t="s">
        <v>14322</v>
      </c>
      <c r="S2866" s="7"/>
      <c r="T2866" s="7" t="s">
        <v>1129</v>
      </c>
      <c r="U2866" s="7"/>
      <c r="V2866" s="7"/>
      <c r="W2866" s="7"/>
      <c r="X2866" s="7"/>
      <c r="Y2866" s="39"/>
      <c r="Z2866" s="7"/>
      <c r="AA2866" s="7"/>
      <c r="AB2866" s="24"/>
      <c r="AC2866" t="s">
        <v>26453</v>
      </c>
      <c r="AD2866" t="s">
        <v>23380</v>
      </c>
    </row>
    <row r="2867" spans="1:30" x14ac:dyDescent="0.25">
      <c r="A2867" t="str">
        <f t="shared" si="109"/>
        <v>97440040</v>
      </c>
      <c r="B2867" s="23" t="s">
        <v>58</v>
      </c>
      <c r="C2867" s="7" t="s">
        <v>1664</v>
      </c>
      <c r="D2867" s="66" t="s">
        <v>478</v>
      </c>
      <c r="E2867" s="53" t="e">
        <f>VLOOKUP(D2867,'MPG Master'!$C$3:$I$716,7,0)</f>
        <v>#N/A</v>
      </c>
      <c r="F2867" s="7" t="e">
        <f>VLOOKUP(D2867,'MPG Master'!$C$3:$D$716,2,0)</f>
        <v>#N/A</v>
      </c>
      <c r="G2867" s="67" t="s">
        <v>2113</v>
      </c>
      <c r="H2867" s="53" t="e">
        <f t="shared" si="108"/>
        <v>#N/A</v>
      </c>
      <c r="I2867" s="7" t="s">
        <v>9708</v>
      </c>
      <c r="J2867" s="7" t="s">
        <v>19685</v>
      </c>
      <c r="K2867" s="9">
        <v>37672</v>
      </c>
      <c r="L2867" s="7"/>
      <c r="M2867" s="7"/>
      <c r="N2867" s="7">
        <v>6201806984</v>
      </c>
      <c r="O2867" s="7"/>
      <c r="P2867" s="7"/>
      <c r="Q2867" s="7" t="s">
        <v>99</v>
      </c>
      <c r="R2867" s="39" t="s">
        <v>14323</v>
      </c>
      <c r="S2867" s="7"/>
      <c r="T2867" s="7" t="s">
        <v>1129</v>
      </c>
      <c r="U2867" s="7"/>
      <c r="V2867" s="7"/>
      <c r="W2867" s="7"/>
      <c r="X2867" s="7"/>
      <c r="Y2867" s="39"/>
      <c r="Z2867" s="7"/>
      <c r="AA2867" s="7"/>
      <c r="AB2867" s="24"/>
      <c r="AC2867" t="s">
        <v>26453</v>
      </c>
      <c r="AD2867" t="s">
        <v>23380</v>
      </c>
    </row>
    <row r="2868" spans="1:30" x14ac:dyDescent="0.25">
      <c r="A2868" t="str">
        <f t="shared" si="109"/>
        <v>97440039</v>
      </c>
      <c r="B2868" s="23" t="s">
        <v>58</v>
      </c>
      <c r="C2868" s="7" t="s">
        <v>1664</v>
      </c>
      <c r="D2868" s="66" t="s">
        <v>478</v>
      </c>
      <c r="E2868" s="53" t="e">
        <f>VLOOKUP(D2868,'MPG Master'!$C$3:$I$716,7,0)</f>
        <v>#N/A</v>
      </c>
      <c r="F2868" s="7" t="e">
        <f>VLOOKUP(D2868,'MPG Master'!$C$3:$D$716,2,0)</f>
        <v>#N/A</v>
      </c>
      <c r="G2868" s="67" t="s">
        <v>2665</v>
      </c>
      <c r="H2868" s="53" t="e">
        <f t="shared" si="108"/>
        <v>#N/A</v>
      </c>
      <c r="I2868" s="7" t="s">
        <v>3643</v>
      </c>
      <c r="J2868" s="7" t="s">
        <v>781</v>
      </c>
      <c r="K2868" s="9">
        <v>36365</v>
      </c>
      <c r="L2868" s="7"/>
      <c r="M2868" s="7"/>
      <c r="N2868" s="7">
        <v>8603292905</v>
      </c>
      <c r="O2868" s="7"/>
      <c r="P2868" s="7"/>
      <c r="Q2868" s="7" t="s">
        <v>99</v>
      </c>
      <c r="R2868" s="39" t="s">
        <v>14324</v>
      </c>
      <c r="S2868" s="7"/>
      <c r="T2868" s="7" t="s">
        <v>1129</v>
      </c>
      <c r="U2868" s="7"/>
      <c r="V2868" s="7"/>
      <c r="W2868" s="7"/>
      <c r="X2868" s="7"/>
      <c r="Y2868" s="39"/>
      <c r="Z2868" s="7"/>
      <c r="AA2868" s="7"/>
      <c r="AB2868" s="24"/>
      <c r="AC2868" t="s">
        <v>26453</v>
      </c>
      <c r="AD2868" t="s">
        <v>23380</v>
      </c>
    </row>
    <row r="2869" spans="1:30" x14ac:dyDescent="0.25">
      <c r="A2869" t="str">
        <f t="shared" si="109"/>
        <v>24030002</v>
      </c>
      <c r="B2869" s="23" t="s">
        <v>58</v>
      </c>
      <c r="C2869" s="7" t="s">
        <v>1669</v>
      </c>
      <c r="D2869" s="66" t="s">
        <v>571</v>
      </c>
      <c r="E2869" s="53" t="e">
        <f>VLOOKUP(D2869,'MPG Master'!$C$3:$I$716,7,0)</f>
        <v>#N/A</v>
      </c>
      <c r="F2869" s="7" t="e">
        <f>VLOOKUP(D2869,'MPG Master'!$C$3:$D$716,2,0)</f>
        <v>#N/A</v>
      </c>
      <c r="G2869" s="67" t="s">
        <v>60</v>
      </c>
      <c r="H2869" s="53" t="e">
        <f t="shared" si="108"/>
        <v>#N/A</v>
      </c>
      <c r="I2869" s="7" t="s">
        <v>9709</v>
      </c>
      <c r="J2869" s="7">
        <v>0</v>
      </c>
      <c r="K2869" s="9">
        <v>23377</v>
      </c>
      <c r="L2869" s="7"/>
      <c r="M2869" s="7"/>
      <c r="N2869" s="7">
        <v>6206004856</v>
      </c>
      <c r="O2869" s="7"/>
      <c r="P2869" s="7"/>
      <c r="Q2869" s="7" t="s">
        <v>11497</v>
      </c>
      <c r="R2869" s="39" t="s">
        <v>1321</v>
      </c>
      <c r="S2869" s="7"/>
      <c r="T2869" s="7" t="s">
        <v>747</v>
      </c>
      <c r="U2869" s="7"/>
      <c r="V2869" s="7"/>
      <c r="W2869" s="7"/>
      <c r="X2869" s="7"/>
      <c r="Y2869" s="39"/>
      <c r="Z2869" s="7"/>
      <c r="AA2869" s="7"/>
      <c r="AB2869" s="24"/>
      <c r="AC2869" t="s">
        <v>26453</v>
      </c>
      <c r="AD2869" t="s">
        <v>23380</v>
      </c>
    </row>
    <row r="2870" spans="1:30" x14ac:dyDescent="0.25">
      <c r="A2870" t="str">
        <f t="shared" si="109"/>
        <v>24030004</v>
      </c>
      <c r="B2870" s="23" t="s">
        <v>58</v>
      </c>
      <c r="C2870" s="7" t="s">
        <v>1669</v>
      </c>
      <c r="D2870" s="66" t="s">
        <v>571</v>
      </c>
      <c r="E2870" s="53" t="e">
        <f>VLOOKUP(D2870,'MPG Master'!$C$3:$I$716,7,0)</f>
        <v>#N/A</v>
      </c>
      <c r="F2870" s="7" t="e">
        <f>VLOOKUP(D2870,'MPG Master'!$C$3:$D$716,2,0)</f>
        <v>#N/A</v>
      </c>
      <c r="G2870" s="67" t="s">
        <v>1679</v>
      </c>
      <c r="H2870" s="53" t="e">
        <f t="shared" si="108"/>
        <v>#N/A</v>
      </c>
      <c r="I2870" s="7" t="s">
        <v>9710</v>
      </c>
      <c r="J2870" s="7">
        <v>0</v>
      </c>
      <c r="K2870" s="9">
        <v>22647</v>
      </c>
      <c r="L2870" s="7"/>
      <c r="M2870" s="7"/>
      <c r="N2870" s="7">
        <v>7297338090</v>
      </c>
      <c r="O2870" s="7"/>
      <c r="P2870" s="7"/>
      <c r="Q2870" s="7" t="s">
        <v>11497</v>
      </c>
      <c r="R2870" s="39" t="s">
        <v>14325</v>
      </c>
      <c r="S2870" s="7"/>
      <c r="T2870" s="7" t="s">
        <v>747</v>
      </c>
      <c r="U2870" s="7"/>
      <c r="V2870" s="7"/>
      <c r="W2870" s="7"/>
      <c r="X2870" s="7"/>
      <c r="Y2870" s="39"/>
      <c r="Z2870" s="7"/>
      <c r="AA2870" s="7"/>
      <c r="AB2870" s="24"/>
      <c r="AC2870" t="s">
        <v>26453</v>
      </c>
      <c r="AD2870" t="s">
        <v>23380</v>
      </c>
    </row>
    <row r="2871" spans="1:30" x14ac:dyDescent="0.25">
      <c r="A2871" t="str">
        <f t="shared" si="109"/>
        <v>24030005</v>
      </c>
      <c r="B2871" s="23" t="s">
        <v>58</v>
      </c>
      <c r="C2871" s="7" t="s">
        <v>1669</v>
      </c>
      <c r="D2871" s="66" t="s">
        <v>571</v>
      </c>
      <c r="E2871" s="53" t="e">
        <f>VLOOKUP(D2871,'MPG Master'!$C$3:$I$716,7,0)</f>
        <v>#N/A</v>
      </c>
      <c r="F2871" s="7" t="e">
        <f>VLOOKUP(D2871,'MPG Master'!$C$3:$D$716,2,0)</f>
        <v>#N/A</v>
      </c>
      <c r="G2871" s="67" t="s">
        <v>1680</v>
      </c>
      <c r="H2871" s="53" t="e">
        <f t="shared" si="108"/>
        <v>#N/A</v>
      </c>
      <c r="I2871" s="7" t="s">
        <v>9711</v>
      </c>
      <c r="J2871" s="7">
        <v>0</v>
      </c>
      <c r="K2871" s="9">
        <v>28491</v>
      </c>
      <c r="L2871" s="7"/>
      <c r="M2871" s="7"/>
      <c r="N2871" s="7">
        <v>7292960381</v>
      </c>
      <c r="O2871" s="7"/>
      <c r="P2871" s="7"/>
      <c r="Q2871" s="7" t="s">
        <v>11497</v>
      </c>
      <c r="R2871" s="39" t="s">
        <v>14326</v>
      </c>
      <c r="S2871" s="7"/>
      <c r="T2871" s="7" t="s">
        <v>747</v>
      </c>
      <c r="U2871" s="7"/>
      <c r="V2871" s="7"/>
      <c r="W2871" s="7"/>
      <c r="X2871" s="7"/>
      <c r="Y2871" s="39"/>
      <c r="Z2871" s="7"/>
      <c r="AA2871" s="7"/>
      <c r="AB2871" s="24"/>
      <c r="AC2871" t="s">
        <v>26453</v>
      </c>
      <c r="AD2871" t="s">
        <v>23380</v>
      </c>
    </row>
    <row r="2872" spans="1:30" x14ac:dyDescent="0.25">
      <c r="A2872" t="str">
        <f t="shared" si="109"/>
        <v>24090005</v>
      </c>
      <c r="B2872" s="23" t="s">
        <v>58</v>
      </c>
      <c r="C2872" s="7" t="s">
        <v>1669</v>
      </c>
      <c r="D2872" s="66" t="s">
        <v>574</v>
      </c>
      <c r="E2872" s="53" t="e">
        <f>VLOOKUP(D2872,'MPG Master'!$C$3:$I$716,7,0)</f>
        <v>#N/A</v>
      </c>
      <c r="F2872" s="7" t="e">
        <f>VLOOKUP(D2872,'MPG Master'!$C$3:$D$716,2,0)</f>
        <v>#N/A</v>
      </c>
      <c r="G2872" s="67" t="s">
        <v>1680</v>
      </c>
      <c r="H2872" s="53" t="e">
        <f t="shared" si="108"/>
        <v>#N/A</v>
      </c>
      <c r="I2872" s="7" t="s">
        <v>8450</v>
      </c>
      <c r="J2872" s="7">
        <v>0</v>
      </c>
      <c r="K2872" s="9">
        <v>26299</v>
      </c>
      <c r="L2872" s="7"/>
      <c r="M2872" s="7"/>
      <c r="N2872" s="7">
        <v>7070789687</v>
      </c>
      <c r="O2872" s="7"/>
      <c r="P2872" s="7"/>
      <c r="Q2872" s="7" t="s">
        <v>798</v>
      </c>
      <c r="R2872" s="39" t="s">
        <v>14327</v>
      </c>
      <c r="S2872" s="7"/>
      <c r="T2872" s="7" t="s">
        <v>1324</v>
      </c>
      <c r="U2872" s="7"/>
      <c r="V2872" s="7"/>
      <c r="W2872" s="7"/>
      <c r="X2872" s="7"/>
      <c r="Y2872" s="39"/>
      <c r="Z2872" s="7"/>
      <c r="AA2872" s="7"/>
      <c r="AB2872" s="24"/>
      <c r="AC2872" t="s">
        <v>26453</v>
      </c>
      <c r="AD2872" t="s">
        <v>23380</v>
      </c>
    </row>
    <row r="2873" spans="1:30" x14ac:dyDescent="0.25">
      <c r="A2873" t="str">
        <f t="shared" si="109"/>
        <v>24090006</v>
      </c>
      <c r="B2873" s="23" t="s">
        <v>58</v>
      </c>
      <c r="C2873" s="7" t="s">
        <v>1669</v>
      </c>
      <c r="D2873" s="66" t="s">
        <v>574</v>
      </c>
      <c r="E2873" s="53" t="e">
        <f>VLOOKUP(D2873,'MPG Master'!$C$3:$I$716,7,0)</f>
        <v>#N/A</v>
      </c>
      <c r="F2873" s="7" t="e">
        <f>VLOOKUP(D2873,'MPG Master'!$C$3:$D$716,2,0)</f>
        <v>#N/A</v>
      </c>
      <c r="G2873" s="67" t="s">
        <v>378</v>
      </c>
      <c r="H2873" s="53" t="e">
        <f t="shared" si="108"/>
        <v>#N/A</v>
      </c>
      <c r="I2873" s="7" t="s">
        <v>9712</v>
      </c>
      <c r="J2873" s="7">
        <v>0</v>
      </c>
      <c r="K2873" s="9">
        <v>33970</v>
      </c>
      <c r="L2873" s="7"/>
      <c r="M2873" s="7"/>
      <c r="N2873" s="7">
        <v>8890701774</v>
      </c>
      <c r="O2873" s="7"/>
      <c r="P2873" s="7"/>
      <c r="Q2873" s="7" t="s">
        <v>2898</v>
      </c>
      <c r="R2873" s="39" t="s">
        <v>14328</v>
      </c>
      <c r="S2873" s="7"/>
      <c r="T2873" s="7" t="s">
        <v>3794</v>
      </c>
      <c r="U2873" s="7"/>
      <c r="V2873" s="7"/>
      <c r="W2873" s="7"/>
      <c r="X2873" s="7"/>
      <c r="Y2873" s="39"/>
      <c r="Z2873" s="7"/>
      <c r="AA2873" s="7"/>
      <c r="AB2873" s="24"/>
      <c r="AC2873" t="s">
        <v>26453</v>
      </c>
      <c r="AD2873" t="s">
        <v>23380</v>
      </c>
    </row>
    <row r="2874" spans="1:30" x14ac:dyDescent="0.25">
      <c r="A2874" t="str">
        <f t="shared" si="109"/>
        <v>24090008</v>
      </c>
      <c r="B2874" s="23" t="s">
        <v>58</v>
      </c>
      <c r="C2874" s="7" t="s">
        <v>1669</v>
      </c>
      <c r="D2874" s="66" t="s">
        <v>574</v>
      </c>
      <c r="E2874" s="53" t="e">
        <f>VLOOKUP(D2874,'MPG Master'!$C$3:$I$716,7,0)</f>
        <v>#N/A</v>
      </c>
      <c r="F2874" s="7" t="e">
        <f>VLOOKUP(D2874,'MPG Master'!$C$3:$D$716,2,0)</f>
        <v>#N/A</v>
      </c>
      <c r="G2874" s="67" t="s">
        <v>1687</v>
      </c>
      <c r="H2874" s="53" t="e">
        <f t="shared" si="108"/>
        <v>#N/A</v>
      </c>
      <c r="I2874" s="7" t="s">
        <v>2880</v>
      </c>
      <c r="J2874" s="7">
        <v>0</v>
      </c>
      <c r="K2874" s="9">
        <v>37364</v>
      </c>
      <c r="L2874" s="7"/>
      <c r="M2874" s="7"/>
      <c r="N2874" s="7">
        <v>9433056790</v>
      </c>
      <c r="O2874" s="7"/>
      <c r="P2874" s="7"/>
      <c r="Q2874" s="7" t="s">
        <v>798</v>
      </c>
      <c r="R2874" s="39" t="s">
        <v>14329</v>
      </c>
      <c r="S2874" s="7"/>
      <c r="T2874" s="7" t="s">
        <v>1324</v>
      </c>
      <c r="U2874" s="7"/>
      <c r="V2874" s="7"/>
      <c r="W2874" s="7"/>
      <c r="X2874" s="7"/>
      <c r="Y2874" s="39"/>
      <c r="Z2874" s="7"/>
      <c r="AA2874" s="7"/>
      <c r="AB2874" s="24"/>
      <c r="AC2874" t="s">
        <v>26453</v>
      </c>
      <c r="AD2874" t="s">
        <v>23380</v>
      </c>
    </row>
    <row r="2875" spans="1:30" x14ac:dyDescent="0.25">
      <c r="A2875" t="str">
        <f t="shared" si="109"/>
        <v>24090009</v>
      </c>
      <c r="B2875" s="23" t="s">
        <v>58</v>
      </c>
      <c r="C2875" s="7" t="s">
        <v>1669</v>
      </c>
      <c r="D2875" s="66" t="s">
        <v>574</v>
      </c>
      <c r="E2875" s="53" t="e">
        <f>VLOOKUP(D2875,'MPG Master'!$C$3:$I$716,7,0)</f>
        <v>#N/A</v>
      </c>
      <c r="F2875" s="7" t="e">
        <f>VLOOKUP(D2875,'MPG Master'!$C$3:$D$716,2,0)</f>
        <v>#N/A</v>
      </c>
      <c r="G2875" s="67" t="s">
        <v>1706</v>
      </c>
      <c r="H2875" s="53" t="e">
        <f t="shared" si="108"/>
        <v>#N/A</v>
      </c>
      <c r="I2875" s="7" t="s">
        <v>9713</v>
      </c>
      <c r="J2875" s="7">
        <v>0</v>
      </c>
      <c r="K2875" s="9">
        <v>35796</v>
      </c>
      <c r="L2875" s="7"/>
      <c r="M2875" s="7"/>
      <c r="N2875" s="7">
        <v>7632846848</v>
      </c>
      <c r="O2875" s="7"/>
      <c r="P2875" s="7"/>
      <c r="Q2875" s="7" t="s">
        <v>798</v>
      </c>
      <c r="R2875" s="39" t="s">
        <v>14330</v>
      </c>
      <c r="S2875" s="7"/>
      <c r="T2875" s="7" t="s">
        <v>1324</v>
      </c>
      <c r="U2875" s="7"/>
      <c r="V2875" s="7"/>
      <c r="W2875" s="7"/>
      <c r="X2875" s="7"/>
      <c r="Y2875" s="39"/>
      <c r="Z2875" s="7"/>
      <c r="AA2875" s="7"/>
      <c r="AB2875" s="24"/>
      <c r="AC2875" t="s">
        <v>26453</v>
      </c>
      <c r="AD2875" t="s">
        <v>23380</v>
      </c>
    </row>
    <row r="2876" spans="1:30" x14ac:dyDescent="0.25">
      <c r="A2876" t="str">
        <f t="shared" si="109"/>
        <v>24090002</v>
      </c>
      <c r="B2876" s="23" t="s">
        <v>58</v>
      </c>
      <c r="C2876" s="7" t="s">
        <v>1669</v>
      </c>
      <c r="D2876" s="66" t="s">
        <v>574</v>
      </c>
      <c r="E2876" s="53" t="e">
        <f>VLOOKUP(D2876,'MPG Master'!$C$3:$I$716,7,0)</f>
        <v>#N/A</v>
      </c>
      <c r="F2876" s="7" t="e">
        <f>VLOOKUP(D2876,'MPG Master'!$C$3:$D$716,2,0)</f>
        <v>#N/A</v>
      </c>
      <c r="G2876" s="67" t="s">
        <v>60</v>
      </c>
      <c r="H2876" s="53" t="e">
        <f t="shared" si="108"/>
        <v>#N/A</v>
      </c>
      <c r="I2876" s="7" t="s">
        <v>9714</v>
      </c>
      <c r="J2876" s="7">
        <v>0</v>
      </c>
      <c r="K2876" s="9">
        <v>24504</v>
      </c>
      <c r="L2876" s="7"/>
      <c r="M2876" s="7"/>
      <c r="N2876" s="7">
        <v>9304177703</v>
      </c>
      <c r="O2876" s="7"/>
      <c r="P2876" s="7"/>
      <c r="Q2876" s="7" t="s">
        <v>798</v>
      </c>
      <c r="R2876" s="39" t="s">
        <v>1326</v>
      </c>
      <c r="S2876" s="7"/>
      <c r="T2876" s="7" t="s">
        <v>1324</v>
      </c>
      <c r="U2876" s="7"/>
      <c r="V2876" s="7"/>
      <c r="W2876" s="7"/>
      <c r="X2876" s="7"/>
      <c r="Y2876" s="39"/>
      <c r="Z2876" s="7"/>
      <c r="AA2876" s="7"/>
      <c r="AB2876" s="24"/>
      <c r="AC2876" t="s">
        <v>26453</v>
      </c>
      <c r="AD2876" t="s">
        <v>23380</v>
      </c>
    </row>
    <row r="2877" spans="1:30" x14ac:dyDescent="0.25">
      <c r="A2877" t="str">
        <f t="shared" si="109"/>
        <v>24090011</v>
      </c>
      <c r="B2877" s="23" t="s">
        <v>58</v>
      </c>
      <c r="C2877" s="7" t="s">
        <v>1669</v>
      </c>
      <c r="D2877" s="66" t="s">
        <v>574</v>
      </c>
      <c r="E2877" s="53" t="e">
        <f>VLOOKUP(D2877,'MPG Master'!$C$3:$I$716,7,0)</f>
        <v>#N/A</v>
      </c>
      <c r="F2877" s="7" t="e">
        <f>VLOOKUP(D2877,'MPG Master'!$C$3:$D$716,2,0)</f>
        <v>#N/A</v>
      </c>
      <c r="G2877" s="67" t="s">
        <v>1693</v>
      </c>
      <c r="H2877" s="53" t="e">
        <f t="shared" si="108"/>
        <v>#N/A</v>
      </c>
      <c r="I2877" s="7" t="s">
        <v>2459</v>
      </c>
      <c r="J2877" s="7">
        <v>0</v>
      </c>
      <c r="K2877" s="9">
        <v>27031</v>
      </c>
      <c r="L2877" s="7"/>
      <c r="M2877" s="7"/>
      <c r="N2877" s="7">
        <v>6204423961</v>
      </c>
      <c r="O2877" s="7"/>
      <c r="P2877" s="7"/>
      <c r="Q2877" s="7" t="s">
        <v>11505</v>
      </c>
      <c r="R2877" s="39" t="s">
        <v>14331</v>
      </c>
      <c r="S2877" s="7"/>
      <c r="T2877" s="7" t="s">
        <v>1370</v>
      </c>
      <c r="U2877" s="7"/>
      <c r="V2877" s="7"/>
      <c r="W2877" s="7"/>
      <c r="X2877" s="7"/>
      <c r="Y2877" s="39"/>
      <c r="Z2877" s="7"/>
      <c r="AA2877" s="7"/>
      <c r="AB2877" s="24"/>
      <c r="AC2877" t="s">
        <v>26453</v>
      </c>
      <c r="AD2877" t="s">
        <v>23380</v>
      </c>
    </row>
    <row r="2878" spans="1:30" x14ac:dyDescent="0.25">
      <c r="A2878" t="str">
        <f t="shared" si="109"/>
        <v>24090014</v>
      </c>
      <c r="B2878" s="23" t="s">
        <v>58</v>
      </c>
      <c r="C2878" s="7" t="s">
        <v>1669</v>
      </c>
      <c r="D2878" s="66" t="s">
        <v>574</v>
      </c>
      <c r="E2878" s="53" t="e">
        <f>VLOOKUP(D2878,'MPG Master'!$C$3:$I$716,7,0)</f>
        <v>#N/A</v>
      </c>
      <c r="F2878" s="7" t="e">
        <f>VLOOKUP(D2878,'MPG Master'!$C$3:$D$716,2,0)</f>
        <v>#N/A</v>
      </c>
      <c r="G2878" s="67" t="s">
        <v>1736</v>
      </c>
      <c r="H2878" s="53" t="e">
        <f t="shared" si="108"/>
        <v>#N/A</v>
      </c>
      <c r="I2878" s="7" t="s">
        <v>9715</v>
      </c>
      <c r="J2878" s="7">
        <v>0</v>
      </c>
      <c r="K2878" s="9">
        <v>34760</v>
      </c>
      <c r="L2878" s="7"/>
      <c r="M2878" s="7"/>
      <c r="N2878" s="7">
        <v>9801506102</v>
      </c>
      <c r="O2878" s="7"/>
      <c r="P2878" s="7"/>
      <c r="Q2878" s="7" t="s">
        <v>11512</v>
      </c>
      <c r="R2878" s="39" t="s">
        <v>14332</v>
      </c>
      <c r="S2878" s="7"/>
      <c r="T2878" s="7" t="s">
        <v>17815</v>
      </c>
      <c r="U2878" s="7"/>
      <c r="V2878" s="7"/>
      <c r="W2878" s="7"/>
      <c r="X2878" s="7"/>
      <c r="Y2878" s="39"/>
      <c r="Z2878" s="7"/>
      <c r="AA2878" s="7"/>
      <c r="AB2878" s="24"/>
      <c r="AC2878" t="s">
        <v>26453</v>
      </c>
      <c r="AD2878" t="s">
        <v>23380</v>
      </c>
    </row>
    <row r="2879" spans="1:30" x14ac:dyDescent="0.25">
      <c r="A2879" t="str">
        <f t="shared" si="109"/>
        <v>24090018</v>
      </c>
      <c r="B2879" s="23" t="s">
        <v>58</v>
      </c>
      <c r="C2879" s="7" t="s">
        <v>1669</v>
      </c>
      <c r="D2879" s="66" t="s">
        <v>574</v>
      </c>
      <c r="E2879" s="53" t="e">
        <f>VLOOKUP(D2879,'MPG Master'!$C$3:$I$716,7,0)</f>
        <v>#N/A</v>
      </c>
      <c r="F2879" s="7" t="e">
        <f>VLOOKUP(D2879,'MPG Master'!$C$3:$D$716,2,0)</f>
        <v>#N/A</v>
      </c>
      <c r="G2879" s="67" t="s">
        <v>1682</v>
      </c>
      <c r="H2879" s="53" t="e">
        <f t="shared" si="108"/>
        <v>#N/A</v>
      </c>
      <c r="I2879" s="7" t="s">
        <v>2458</v>
      </c>
      <c r="J2879" s="7">
        <v>0</v>
      </c>
      <c r="K2879" s="9">
        <v>35434</v>
      </c>
      <c r="L2879" s="7"/>
      <c r="M2879" s="7"/>
      <c r="N2879" s="7">
        <v>6200409092</v>
      </c>
      <c r="O2879" s="7"/>
      <c r="P2879" s="7"/>
      <c r="Q2879" s="7" t="s">
        <v>798</v>
      </c>
      <c r="R2879" s="39" t="s">
        <v>14333</v>
      </c>
      <c r="S2879" s="7"/>
      <c r="T2879" s="7" t="s">
        <v>1324</v>
      </c>
      <c r="U2879" s="7"/>
      <c r="V2879" s="7"/>
      <c r="W2879" s="7"/>
      <c r="X2879" s="7"/>
      <c r="Y2879" s="39"/>
      <c r="Z2879" s="7"/>
      <c r="AA2879" s="7"/>
      <c r="AB2879" s="24"/>
      <c r="AC2879" t="s">
        <v>26453</v>
      </c>
      <c r="AD2879" t="s">
        <v>23380</v>
      </c>
    </row>
    <row r="2880" spans="1:30" x14ac:dyDescent="0.25">
      <c r="A2880" t="str">
        <f t="shared" si="109"/>
        <v>24090019</v>
      </c>
      <c r="B2880" s="23" t="s">
        <v>58</v>
      </c>
      <c r="C2880" s="7" t="s">
        <v>1669</v>
      </c>
      <c r="D2880" s="66" t="s">
        <v>574</v>
      </c>
      <c r="E2880" s="53" t="e">
        <f>VLOOKUP(D2880,'MPG Master'!$C$3:$I$716,7,0)</f>
        <v>#N/A</v>
      </c>
      <c r="F2880" s="7" t="e">
        <f>VLOOKUP(D2880,'MPG Master'!$C$3:$D$716,2,0)</f>
        <v>#N/A</v>
      </c>
      <c r="G2880" s="67" t="s">
        <v>1815</v>
      </c>
      <c r="H2880" s="53" t="e">
        <f t="shared" si="108"/>
        <v>#N/A</v>
      </c>
      <c r="I2880" s="7" t="s">
        <v>9716</v>
      </c>
      <c r="J2880" s="7">
        <v>0</v>
      </c>
      <c r="K2880" s="9">
        <v>23377</v>
      </c>
      <c r="L2880" s="7"/>
      <c r="M2880" s="7"/>
      <c r="N2880" s="7">
        <v>9506033731</v>
      </c>
      <c r="O2880" s="7"/>
      <c r="P2880" s="7"/>
      <c r="Q2880" s="7" t="s">
        <v>11505</v>
      </c>
      <c r="R2880" s="39" t="s">
        <v>14334</v>
      </c>
      <c r="S2880" s="7"/>
      <c r="T2880" s="7" t="s">
        <v>2601</v>
      </c>
      <c r="U2880" s="7"/>
      <c r="V2880" s="7"/>
      <c r="W2880" s="7"/>
      <c r="X2880" s="7"/>
      <c r="Y2880" s="39"/>
      <c r="Z2880" s="7"/>
      <c r="AA2880" s="7"/>
      <c r="AB2880" s="24"/>
      <c r="AC2880" t="s">
        <v>26453</v>
      </c>
      <c r="AD2880" t="s">
        <v>23380</v>
      </c>
    </row>
    <row r="2881" spans="1:30" x14ac:dyDescent="0.25">
      <c r="A2881" t="str">
        <f t="shared" si="109"/>
        <v>24090024</v>
      </c>
      <c r="B2881" s="23" t="s">
        <v>58</v>
      </c>
      <c r="C2881" s="7" t="s">
        <v>1669</v>
      </c>
      <c r="D2881" s="66" t="s">
        <v>574</v>
      </c>
      <c r="E2881" s="53" t="e">
        <f>VLOOKUP(D2881,'MPG Master'!$C$3:$I$716,7,0)</f>
        <v>#N/A</v>
      </c>
      <c r="F2881" s="7" t="e">
        <f>VLOOKUP(D2881,'MPG Master'!$C$3:$D$716,2,0)</f>
        <v>#N/A</v>
      </c>
      <c r="G2881" s="67" t="s">
        <v>1830</v>
      </c>
      <c r="H2881" s="53" t="e">
        <f t="shared" si="108"/>
        <v>#N/A</v>
      </c>
      <c r="I2881" s="7" t="s">
        <v>9717</v>
      </c>
      <c r="J2881" s="7">
        <v>0</v>
      </c>
      <c r="K2881" s="9">
        <v>25569</v>
      </c>
      <c r="L2881" s="7"/>
      <c r="M2881" s="7"/>
      <c r="N2881" s="7">
        <v>7762838845</v>
      </c>
      <c r="O2881" s="7"/>
      <c r="P2881" s="7"/>
      <c r="Q2881" s="7" t="s">
        <v>11505</v>
      </c>
      <c r="R2881" s="39" t="s">
        <v>14335</v>
      </c>
      <c r="S2881" s="7"/>
      <c r="T2881" s="7" t="s">
        <v>2601</v>
      </c>
      <c r="U2881" s="7"/>
      <c r="V2881" s="7"/>
      <c r="W2881" s="7"/>
      <c r="X2881" s="7"/>
      <c r="Y2881" s="39"/>
      <c r="Z2881" s="7"/>
      <c r="AA2881" s="7"/>
      <c r="AB2881" s="24"/>
      <c r="AC2881" t="s">
        <v>26453</v>
      </c>
      <c r="AD2881" t="s">
        <v>23380</v>
      </c>
    </row>
    <row r="2882" spans="1:30" x14ac:dyDescent="0.25">
      <c r="A2882" t="str">
        <f t="shared" si="109"/>
        <v>24090026</v>
      </c>
      <c r="B2882" s="23" t="s">
        <v>58</v>
      </c>
      <c r="C2882" s="7" t="s">
        <v>1669</v>
      </c>
      <c r="D2882" s="66" t="s">
        <v>574</v>
      </c>
      <c r="E2882" s="53" t="e">
        <f>VLOOKUP(D2882,'MPG Master'!$C$3:$I$716,7,0)</f>
        <v>#N/A</v>
      </c>
      <c r="F2882" s="7" t="e">
        <f>VLOOKUP(D2882,'MPG Master'!$C$3:$D$716,2,0)</f>
        <v>#N/A</v>
      </c>
      <c r="G2882" s="67" t="s">
        <v>1836</v>
      </c>
      <c r="H2882" s="53" t="e">
        <f t="shared" si="108"/>
        <v>#N/A</v>
      </c>
      <c r="I2882" s="7" t="s">
        <v>9718</v>
      </c>
      <c r="J2882" s="7">
        <v>0</v>
      </c>
      <c r="K2882" s="9">
        <v>31670</v>
      </c>
      <c r="L2882" s="7"/>
      <c r="M2882" s="7"/>
      <c r="N2882" s="7">
        <v>9102659061</v>
      </c>
      <c r="O2882" s="7"/>
      <c r="P2882" s="7"/>
      <c r="Q2882" s="7" t="s">
        <v>798</v>
      </c>
      <c r="R2882" s="39" t="s">
        <v>14336</v>
      </c>
      <c r="S2882" s="7"/>
      <c r="T2882" s="7" t="s">
        <v>1324</v>
      </c>
      <c r="U2882" s="7"/>
      <c r="V2882" s="7"/>
      <c r="W2882" s="7"/>
      <c r="X2882" s="7"/>
      <c r="Y2882" s="39"/>
      <c r="Z2882" s="7"/>
      <c r="AA2882" s="7"/>
      <c r="AB2882" s="24"/>
      <c r="AC2882" t="s">
        <v>26453</v>
      </c>
      <c r="AD2882" t="s">
        <v>23380</v>
      </c>
    </row>
    <row r="2883" spans="1:30" x14ac:dyDescent="0.25">
      <c r="A2883" t="str">
        <f t="shared" si="109"/>
        <v>24110007</v>
      </c>
      <c r="B2883" s="23" t="s">
        <v>58</v>
      </c>
      <c r="C2883" s="7" t="s">
        <v>1669</v>
      </c>
      <c r="D2883" s="66" t="s">
        <v>575</v>
      </c>
      <c r="E2883" s="53" t="e">
        <f>VLOOKUP(D2883,'MPG Master'!$C$3:$I$716,7,0)</f>
        <v>#N/A</v>
      </c>
      <c r="F2883" s="7" t="e">
        <f>VLOOKUP(D2883,'MPG Master'!$C$3:$D$716,2,0)</f>
        <v>#N/A</v>
      </c>
      <c r="G2883" s="67" t="s">
        <v>1720</v>
      </c>
      <c r="H2883" s="53" t="e">
        <f t="shared" ref="H2883:H2946" si="110">E2883&amp;G2883</f>
        <v>#N/A</v>
      </c>
      <c r="I2883" s="7" t="s">
        <v>9719</v>
      </c>
      <c r="J2883" s="7">
        <v>0</v>
      </c>
      <c r="K2883" s="9">
        <v>37817</v>
      </c>
      <c r="L2883" s="7"/>
      <c r="M2883" s="7"/>
      <c r="N2883" s="7">
        <v>9798987109</v>
      </c>
      <c r="O2883" s="7"/>
      <c r="P2883" s="7"/>
      <c r="Q2883" s="7" t="s">
        <v>11497</v>
      </c>
      <c r="R2883" s="39" t="s">
        <v>14337</v>
      </c>
      <c r="S2883" s="7"/>
      <c r="T2883" s="7" t="s">
        <v>747</v>
      </c>
      <c r="U2883" s="7"/>
      <c r="V2883" s="7"/>
      <c r="W2883" s="7"/>
      <c r="X2883" s="7"/>
      <c r="Y2883" s="39"/>
      <c r="Z2883" s="7"/>
      <c r="AA2883" s="7"/>
      <c r="AB2883" s="24"/>
      <c r="AC2883" t="s">
        <v>26453</v>
      </c>
      <c r="AD2883" t="s">
        <v>23380</v>
      </c>
    </row>
    <row r="2884" spans="1:30" x14ac:dyDescent="0.25">
      <c r="A2884" t="str">
        <f t="shared" si="109"/>
        <v>24110010</v>
      </c>
      <c r="B2884" s="23" t="s">
        <v>58</v>
      </c>
      <c r="C2884" s="7" t="s">
        <v>1669</v>
      </c>
      <c r="D2884" s="66" t="s">
        <v>575</v>
      </c>
      <c r="E2884" s="53" t="e">
        <f>VLOOKUP(D2884,'MPG Master'!$C$3:$I$716,7,0)</f>
        <v>#N/A</v>
      </c>
      <c r="F2884" s="7" t="e">
        <f>VLOOKUP(D2884,'MPG Master'!$C$3:$D$716,2,0)</f>
        <v>#N/A</v>
      </c>
      <c r="G2884" s="67" t="s">
        <v>1681</v>
      </c>
      <c r="H2884" s="53" t="e">
        <f t="shared" si="110"/>
        <v>#N/A</v>
      </c>
      <c r="I2884" s="7" t="s">
        <v>9720</v>
      </c>
      <c r="J2884" s="7">
        <v>0</v>
      </c>
      <c r="K2884" s="9">
        <v>31413</v>
      </c>
      <c r="L2884" s="7"/>
      <c r="M2884" s="7"/>
      <c r="N2884" s="7">
        <v>9934666478</v>
      </c>
      <c r="O2884" s="7"/>
      <c r="P2884" s="7"/>
      <c r="Q2884" s="7" t="s">
        <v>11497</v>
      </c>
      <c r="R2884" s="39" t="s">
        <v>14338</v>
      </c>
      <c r="S2884" s="7"/>
      <c r="T2884" s="7" t="s">
        <v>747</v>
      </c>
      <c r="U2884" s="7"/>
      <c r="V2884" s="7"/>
      <c r="W2884" s="7"/>
      <c r="X2884" s="7"/>
      <c r="Y2884" s="39"/>
      <c r="Z2884" s="7"/>
      <c r="AA2884" s="7"/>
      <c r="AB2884" s="24"/>
      <c r="AC2884" t="s">
        <v>26453</v>
      </c>
      <c r="AD2884" t="s">
        <v>23380</v>
      </c>
    </row>
    <row r="2885" spans="1:30" x14ac:dyDescent="0.25">
      <c r="A2885" t="str">
        <f t="shared" ref="A2885:A2926" si="111">CONCATENATE(D2885,G2885)</f>
        <v>24110013</v>
      </c>
      <c r="B2885" s="23" t="s">
        <v>58</v>
      </c>
      <c r="C2885" s="7" t="s">
        <v>1669</v>
      </c>
      <c r="D2885" s="66" t="s">
        <v>575</v>
      </c>
      <c r="E2885" s="53" t="e">
        <f>VLOOKUP(D2885,'MPG Master'!$C$3:$I$716,7,0)</f>
        <v>#N/A</v>
      </c>
      <c r="F2885" s="7" t="e">
        <f>VLOOKUP(D2885,'MPG Master'!$C$3:$D$716,2,0)</f>
        <v>#N/A</v>
      </c>
      <c r="G2885" s="67" t="s">
        <v>1733</v>
      </c>
      <c r="H2885" s="53" t="e">
        <f t="shared" si="110"/>
        <v>#N/A</v>
      </c>
      <c r="I2885" s="7" t="s">
        <v>9721</v>
      </c>
      <c r="J2885" s="7">
        <v>0</v>
      </c>
      <c r="K2885" s="9">
        <v>28856</v>
      </c>
      <c r="L2885" s="7"/>
      <c r="M2885" s="7"/>
      <c r="N2885" s="7">
        <v>7781858575</v>
      </c>
      <c r="O2885" s="7"/>
      <c r="P2885" s="7"/>
      <c r="Q2885" s="7" t="s">
        <v>11497</v>
      </c>
      <c r="R2885" s="39" t="s">
        <v>14339</v>
      </c>
      <c r="S2885" s="7"/>
      <c r="T2885" s="7" t="s">
        <v>747</v>
      </c>
      <c r="U2885" s="7"/>
      <c r="V2885" s="7"/>
      <c r="W2885" s="7"/>
      <c r="X2885" s="7"/>
      <c r="Y2885" s="39"/>
      <c r="Z2885" s="7"/>
      <c r="AA2885" s="7"/>
      <c r="AB2885" s="24"/>
      <c r="AC2885" t="s">
        <v>26453</v>
      </c>
      <c r="AD2885" t="s">
        <v>23380</v>
      </c>
    </row>
    <row r="2886" spans="1:30" x14ac:dyDescent="0.25">
      <c r="A2886" t="str">
        <f t="shared" si="111"/>
        <v>24110016</v>
      </c>
      <c r="B2886" s="23" t="s">
        <v>58</v>
      </c>
      <c r="C2886" s="7" t="s">
        <v>1669</v>
      </c>
      <c r="D2886" s="66" t="s">
        <v>575</v>
      </c>
      <c r="E2886" s="53" t="e">
        <f>VLOOKUP(D2886,'MPG Master'!$C$3:$I$716,7,0)</f>
        <v>#N/A</v>
      </c>
      <c r="F2886" s="7" t="e">
        <f>VLOOKUP(D2886,'MPG Master'!$C$3:$D$716,2,0)</f>
        <v>#N/A</v>
      </c>
      <c r="G2886" s="67" t="s">
        <v>1772</v>
      </c>
      <c r="H2886" s="53" t="e">
        <f t="shared" si="110"/>
        <v>#N/A</v>
      </c>
      <c r="I2886" s="7" t="s">
        <v>8170</v>
      </c>
      <c r="J2886" s="7">
        <v>0</v>
      </c>
      <c r="K2886" s="9">
        <v>28491</v>
      </c>
      <c r="L2886" s="7"/>
      <c r="M2886" s="7"/>
      <c r="N2886" s="7">
        <v>7654859672</v>
      </c>
      <c r="O2886" s="7"/>
      <c r="P2886" s="7"/>
      <c r="Q2886" s="7" t="s">
        <v>11497</v>
      </c>
      <c r="R2886" s="39" t="s">
        <v>14340</v>
      </c>
      <c r="S2886" s="7"/>
      <c r="T2886" s="7" t="s">
        <v>747</v>
      </c>
      <c r="U2886" s="7"/>
      <c r="V2886" s="7"/>
      <c r="W2886" s="7"/>
      <c r="X2886" s="7"/>
      <c r="Y2886" s="39"/>
      <c r="Z2886" s="7"/>
      <c r="AA2886" s="7"/>
      <c r="AB2886" s="24"/>
      <c r="AC2886" t="s">
        <v>26453</v>
      </c>
      <c r="AD2886" t="s">
        <v>23380</v>
      </c>
    </row>
    <row r="2887" spans="1:30" x14ac:dyDescent="0.25">
      <c r="A2887" t="str">
        <f t="shared" si="111"/>
        <v>24110019</v>
      </c>
      <c r="B2887" s="23" t="s">
        <v>58</v>
      </c>
      <c r="C2887" s="7" t="s">
        <v>1669</v>
      </c>
      <c r="D2887" s="66" t="s">
        <v>575</v>
      </c>
      <c r="E2887" s="53" t="e">
        <f>VLOOKUP(D2887,'MPG Master'!$C$3:$I$716,7,0)</f>
        <v>#N/A</v>
      </c>
      <c r="F2887" s="7" t="e">
        <f>VLOOKUP(D2887,'MPG Master'!$C$3:$D$716,2,0)</f>
        <v>#N/A</v>
      </c>
      <c r="G2887" s="67" t="s">
        <v>1815</v>
      </c>
      <c r="H2887" s="53" t="e">
        <f t="shared" si="110"/>
        <v>#N/A</v>
      </c>
      <c r="I2887" s="7" t="s">
        <v>9722</v>
      </c>
      <c r="J2887" s="7">
        <v>0</v>
      </c>
      <c r="K2887" s="9">
        <v>35069</v>
      </c>
      <c r="L2887" s="7"/>
      <c r="M2887" s="7"/>
      <c r="N2887" s="7">
        <v>8967728960</v>
      </c>
      <c r="O2887" s="7"/>
      <c r="P2887" s="7"/>
      <c r="Q2887" s="7" t="s">
        <v>11497</v>
      </c>
      <c r="R2887" s="39" t="s">
        <v>14341</v>
      </c>
      <c r="S2887" s="7"/>
      <c r="T2887" s="7" t="s">
        <v>747</v>
      </c>
      <c r="U2887" s="7"/>
      <c r="V2887" s="7"/>
      <c r="W2887" s="7"/>
      <c r="X2887" s="7"/>
      <c r="Y2887" s="39"/>
      <c r="Z2887" s="7"/>
      <c r="AA2887" s="7"/>
      <c r="AB2887" s="24"/>
      <c r="AC2887" t="s">
        <v>26453</v>
      </c>
      <c r="AD2887" t="s">
        <v>23380</v>
      </c>
    </row>
    <row r="2888" spans="1:30" x14ac:dyDescent="0.25">
      <c r="A2888" t="str">
        <f t="shared" si="111"/>
        <v>24190002</v>
      </c>
      <c r="B2888" s="23" t="s">
        <v>58</v>
      </c>
      <c r="C2888" s="7" t="s">
        <v>1669</v>
      </c>
      <c r="D2888" s="66" t="s">
        <v>581</v>
      </c>
      <c r="E2888" s="53" t="e">
        <f>VLOOKUP(D2888,'MPG Master'!$C$3:$I$716,7,0)</f>
        <v>#N/A</v>
      </c>
      <c r="F2888" s="7" t="e">
        <f>VLOOKUP(D2888,'MPG Master'!$C$3:$D$716,2,0)</f>
        <v>#N/A</v>
      </c>
      <c r="G2888" s="67" t="s">
        <v>60</v>
      </c>
      <c r="H2888" s="53" t="e">
        <f t="shared" si="110"/>
        <v>#N/A</v>
      </c>
      <c r="I2888" s="7" t="s">
        <v>9723</v>
      </c>
      <c r="J2888" s="7">
        <v>0</v>
      </c>
      <c r="K2888" s="9">
        <v>29587</v>
      </c>
      <c r="L2888" s="7"/>
      <c r="M2888" s="7"/>
      <c r="N2888" s="7">
        <v>8651703765</v>
      </c>
      <c r="O2888" s="7"/>
      <c r="P2888" s="7"/>
      <c r="Q2888" s="7" t="s">
        <v>2898</v>
      </c>
      <c r="R2888" s="39" t="s">
        <v>1339</v>
      </c>
      <c r="S2888" s="7"/>
      <c r="T2888" s="7" t="s">
        <v>1340</v>
      </c>
      <c r="U2888" s="7"/>
      <c r="V2888" s="7"/>
      <c r="W2888" s="7"/>
      <c r="X2888" s="7"/>
      <c r="Y2888" s="39"/>
      <c r="Z2888" s="7"/>
      <c r="AA2888" s="7"/>
      <c r="AB2888" s="24"/>
      <c r="AC2888" t="s">
        <v>26453</v>
      </c>
      <c r="AD2888" t="s">
        <v>23380</v>
      </c>
    </row>
    <row r="2889" spans="1:30" x14ac:dyDescent="0.25">
      <c r="A2889" t="str">
        <f t="shared" si="111"/>
        <v>24190007</v>
      </c>
      <c r="B2889" s="23" t="s">
        <v>58</v>
      </c>
      <c r="C2889" s="7" t="s">
        <v>1669</v>
      </c>
      <c r="D2889" s="66" t="s">
        <v>581</v>
      </c>
      <c r="E2889" s="53" t="e">
        <f>VLOOKUP(D2889,'MPG Master'!$C$3:$I$716,7,0)</f>
        <v>#N/A</v>
      </c>
      <c r="F2889" s="7" t="e">
        <f>VLOOKUP(D2889,'MPG Master'!$C$3:$D$716,2,0)</f>
        <v>#N/A</v>
      </c>
      <c r="G2889" s="67" t="s">
        <v>1720</v>
      </c>
      <c r="H2889" s="53" t="e">
        <f t="shared" si="110"/>
        <v>#N/A</v>
      </c>
      <c r="I2889" s="7" t="s">
        <v>2462</v>
      </c>
      <c r="J2889" s="7">
        <v>0</v>
      </c>
      <c r="K2889" s="9">
        <v>22647</v>
      </c>
      <c r="L2889" s="7"/>
      <c r="M2889" s="7"/>
      <c r="N2889" s="7">
        <v>7634091390</v>
      </c>
      <c r="O2889" s="7"/>
      <c r="P2889" s="7"/>
      <c r="Q2889" s="7" t="s">
        <v>2898</v>
      </c>
      <c r="R2889" s="39" t="s">
        <v>14342</v>
      </c>
      <c r="S2889" s="7"/>
      <c r="T2889" s="7" t="s">
        <v>1340</v>
      </c>
      <c r="U2889" s="7"/>
      <c r="V2889" s="7"/>
      <c r="W2889" s="7"/>
      <c r="X2889" s="7"/>
      <c r="Y2889" s="39"/>
      <c r="Z2889" s="7"/>
      <c r="AA2889" s="7"/>
      <c r="AB2889" s="24"/>
      <c r="AC2889" t="s">
        <v>26453</v>
      </c>
      <c r="AD2889" t="s">
        <v>23380</v>
      </c>
    </row>
    <row r="2890" spans="1:30" x14ac:dyDescent="0.25">
      <c r="A2890" t="str">
        <f t="shared" si="111"/>
        <v>24190011</v>
      </c>
      <c r="B2890" s="23" t="s">
        <v>58</v>
      </c>
      <c r="C2890" s="7" t="s">
        <v>1669</v>
      </c>
      <c r="D2890" s="66" t="s">
        <v>581</v>
      </c>
      <c r="E2890" s="53" t="e">
        <f>VLOOKUP(D2890,'MPG Master'!$C$3:$I$716,7,0)</f>
        <v>#N/A</v>
      </c>
      <c r="F2890" s="7" t="e">
        <f>VLOOKUP(D2890,'MPG Master'!$C$3:$D$716,2,0)</f>
        <v>#N/A</v>
      </c>
      <c r="G2890" s="67" t="s">
        <v>1693</v>
      </c>
      <c r="H2890" s="53" t="e">
        <f t="shared" si="110"/>
        <v>#N/A</v>
      </c>
      <c r="I2890" s="7" t="s">
        <v>9724</v>
      </c>
      <c r="J2890" s="7">
        <v>0</v>
      </c>
      <c r="K2890" s="9">
        <v>30682</v>
      </c>
      <c r="L2890" s="7"/>
      <c r="M2890" s="7"/>
      <c r="N2890" s="7">
        <v>9835821703</v>
      </c>
      <c r="O2890" s="7"/>
      <c r="P2890" s="7"/>
      <c r="Q2890" s="7" t="s">
        <v>11497</v>
      </c>
      <c r="R2890" s="39" t="s">
        <v>14343</v>
      </c>
      <c r="S2890" s="7"/>
      <c r="T2890" s="7" t="s">
        <v>747</v>
      </c>
      <c r="U2890" s="7"/>
      <c r="V2890" s="7"/>
      <c r="W2890" s="7"/>
      <c r="X2890" s="7"/>
      <c r="Y2890" s="39"/>
      <c r="Z2890" s="7"/>
      <c r="AA2890" s="7"/>
      <c r="AB2890" s="24"/>
      <c r="AC2890" t="s">
        <v>26453</v>
      </c>
      <c r="AD2890" t="s">
        <v>23380</v>
      </c>
    </row>
    <row r="2891" spans="1:30" x14ac:dyDescent="0.25">
      <c r="A2891" t="str">
        <f t="shared" si="111"/>
        <v>24190017</v>
      </c>
      <c r="B2891" s="23" t="s">
        <v>58</v>
      </c>
      <c r="C2891" s="7" t="s">
        <v>1669</v>
      </c>
      <c r="D2891" s="66" t="s">
        <v>581</v>
      </c>
      <c r="E2891" s="53" t="e">
        <f>VLOOKUP(D2891,'MPG Master'!$C$3:$I$716,7,0)</f>
        <v>#N/A</v>
      </c>
      <c r="F2891" s="7" t="e">
        <f>VLOOKUP(D2891,'MPG Master'!$C$3:$D$716,2,0)</f>
        <v>#N/A</v>
      </c>
      <c r="G2891" s="67" t="s">
        <v>1683</v>
      </c>
      <c r="H2891" s="53" t="e">
        <f t="shared" si="110"/>
        <v>#N/A</v>
      </c>
      <c r="I2891" s="7" t="s">
        <v>8232</v>
      </c>
      <c r="J2891" s="7">
        <v>0</v>
      </c>
      <c r="K2891" s="9">
        <v>29221</v>
      </c>
      <c r="L2891" s="7"/>
      <c r="M2891" s="7"/>
      <c r="N2891" s="7">
        <v>8877445643</v>
      </c>
      <c r="O2891" s="7"/>
      <c r="P2891" s="7"/>
      <c r="Q2891" s="7" t="s">
        <v>2898</v>
      </c>
      <c r="R2891" s="39" t="s">
        <v>14344</v>
      </c>
      <c r="S2891" s="7"/>
      <c r="T2891" s="7" t="s">
        <v>1340</v>
      </c>
      <c r="U2891" s="7"/>
      <c r="V2891" s="7"/>
      <c r="W2891" s="7"/>
      <c r="X2891" s="7"/>
      <c r="Y2891" s="39"/>
      <c r="Z2891" s="7"/>
      <c r="AA2891" s="7"/>
      <c r="AB2891" s="24"/>
      <c r="AC2891" t="s">
        <v>26453</v>
      </c>
      <c r="AD2891" t="s">
        <v>23380</v>
      </c>
    </row>
    <row r="2892" spans="1:30" x14ac:dyDescent="0.25">
      <c r="A2892" t="str">
        <f t="shared" si="111"/>
        <v>24190019</v>
      </c>
      <c r="B2892" s="23" t="s">
        <v>58</v>
      </c>
      <c r="C2892" s="7" t="s">
        <v>1669</v>
      </c>
      <c r="D2892" s="66" t="s">
        <v>581</v>
      </c>
      <c r="E2892" s="53" t="e">
        <f>VLOOKUP(D2892,'MPG Master'!$C$3:$I$716,7,0)</f>
        <v>#N/A</v>
      </c>
      <c r="F2892" s="7" t="e">
        <f>VLOOKUP(D2892,'MPG Master'!$C$3:$D$716,2,0)</f>
        <v>#N/A</v>
      </c>
      <c r="G2892" s="67" t="s">
        <v>1815</v>
      </c>
      <c r="H2892" s="53" t="e">
        <f t="shared" si="110"/>
        <v>#N/A</v>
      </c>
      <c r="I2892" s="7" t="s">
        <v>9725</v>
      </c>
      <c r="J2892" s="7">
        <v>0</v>
      </c>
      <c r="K2892" s="9">
        <v>27395</v>
      </c>
      <c r="L2892" s="7"/>
      <c r="M2892" s="7"/>
      <c r="N2892" s="7">
        <v>7677444091</v>
      </c>
      <c r="O2892" s="7"/>
      <c r="P2892" s="7"/>
      <c r="Q2892" s="7" t="s">
        <v>2898</v>
      </c>
      <c r="R2892" s="39" t="s">
        <v>14345</v>
      </c>
      <c r="S2892" s="7"/>
      <c r="T2892" s="7" t="s">
        <v>1319</v>
      </c>
      <c r="U2892" s="7"/>
      <c r="V2892" s="7"/>
      <c r="W2892" s="7"/>
      <c r="X2892" s="7"/>
      <c r="Y2892" s="39"/>
      <c r="Z2892" s="7"/>
      <c r="AA2892" s="7"/>
      <c r="AB2892" s="24"/>
      <c r="AC2892" t="s">
        <v>26453</v>
      </c>
      <c r="AD2892" t="s">
        <v>23380</v>
      </c>
    </row>
    <row r="2893" spans="1:30" x14ac:dyDescent="0.25">
      <c r="A2893" t="str">
        <f t="shared" si="111"/>
        <v>24190020</v>
      </c>
      <c r="B2893" s="23" t="s">
        <v>58</v>
      </c>
      <c r="C2893" s="7" t="s">
        <v>1669</v>
      </c>
      <c r="D2893" s="66" t="s">
        <v>581</v>
      </c>
      <c r="E2893" s="53" t="e">
        <f>VLOOKUP(D2893,'MPG Master'!$C$3:$I$716,7,0)</f>
        <v>#N/A</v>
      </c>
      <c r="F2893" s="7" t="e">
        <f>VLOOKUP(D2893,'MPG Master'!$C$3:$D$716,2,0)</f>
        <v>#N/A</v>
      </c>
      <c r="G2893" s="67" t="s">
        <v>1819</v>
      </c>
      <c r="H2893" s="53" t="e">
        <f t="shared" si="110"/>
        <v>#N/A</v>
      </c>
      <c r="I2893" s="7" t="s">
        <v>1828</v>
      </c>
      <c r="J2893" s="7">
        <v>0</v>
      </c>
      <c r="K2893" s="9">
        <v>25204</v>
      </c>
      <c r="L2893" s="7"/>
      <c r="M2893" s="7"/>
      <c r="N2893" s="7">
        <v>9546446590</v>
      </c>
      <c r="O2893" s="7"/>
      <c r="P2893" s="7"/>
      <c r="Q2893" s="7" t="s">
        <v>2898</v>
      </c>
      <c r="R2893" s="39" t="s">
        <v>14346</v>
      </c>
      <c r="S2893" s="7"/>
      <c r="T2893" s="7" t="s">
        <v>1340</v>
      </c>
      <c r="U2893" s="7"/>
      <c r="V2893" s="7"/>
      <c r="W2893" s="7"/>
      <c r="X2893" s="7"/>
      <c r="Y2893" s="39"/>
      <c r="Z2893" s="7"/>
      <c r="AA2893" s="7"/>
      <c r="AB2893" s="24"/>
      <c r="AC2893" t="s">
        <v>26453</v>
      </c>
      <c r="AD2893" t="s">
        <v>23380</v>
      </c>
    </row>
    <row r="2894" spans="1:30" x14ac:dyDescent="0.25">
      <c r="A2894" t="str">
        <f t="shared" si="111"/>
        <v>24070006</v>
      </c>
      <c r="B2894" s="23" t="s">
        <v>58</v>
      </c>
      <c r="C2894" s="7" t="s">
        <v>1669</v>
      </c>
      <c r="D2894" s="66" t="s">
        <v>573</v>
      </c>
      <c r="E2894" s="53" t="e">
        <f>VLOOKUP(D2894,'MPG Master'!$C$3:$I$716,7,0)</f>
        <v>#N/A</v>
      </c>
      <c r="F2894" s="7" t="e">
        <f>VLOOKUP(D2894,'MPG Master'!$C$3:$D$716,2,0)</f>
        <v>#N/A</v>
      </c>
      <c r="G2894" s="67" t="s">
        <v>378</v>
      </c>
      <c r="H2894" s="53" t="e">
        <f t="shared" si="110"/>
        <v>#N/A</v>
      </c>
      <c r="I2894" s="7" t="s">
        <v>9727</v>
      </c>
      <c r="J2894" s="7">
        <v>0</v>
      </c>
      <c r="K2894" s="9">
        <v>25569</v>
      </c>
      <c r="L2894" s="7"/>
      <c r="M2894" s="7"/>
      <c r="N2894" s="7">
        <v>0</v>
      </c>
      <c r="O2894" s="7"/>
      <c r="P2894" s="7"/>
      <c r="Q2894" s="7" t="s">
        <v>798</v>
      </c>
      <c r="R2894" s="39" t="s">
        <v>14347</v>
      </c>
      <c r="S2894" s="7"/>
      <c r="T2894" s="7" t="s">
        <v>1323</v>
      </c>
      <c r="U2894" s="7"/>
      <c r="V2894" s="7"/>
      <c r="W2894" s="7"/>
      <c r="X2894" s="7"/>
      <c r="Y2894" s="39"/>
      <c r="Z2894" s="7"/>
      <c r="AA2894" s="7"/>
      <c r="AB2894" s="24"/>
      <c r="AC2894" t="s">
        <v>26453</v>
      </c>
      <c r="AD2894" t="s">
        <v>23380</v>
      </c>
    </row>
    <row r="2895" spans="1:30" x14ac:dyDescent="0.25">
      <c r="A2895" t="str">
        <f t="shared" si="111"/>
        <v>24070009</v>
      </c>
      <c r="B2895" s="23" t="s">
        <v>58</v>
      </c>
      <c r="C2895" s="7" t="s">
        <v>1669</v>
      </c>
      <c r="D2895" s="66" t="s">
        <v>573</v>
      </c>
      <c r="E2895" s="53" t="e">
        <f>VLOOKUP(D2895,'MPG Master'!$C$3:$I$716,7,0)</f>
        <v>#N/A</v>
      </c>
      <c r="F2895" s="7" t="e">
        <f>VLOOKUP(D2895,'MPG Master'!$C$3:$D$716,2,0)</f>
        <v>#N/A</v>
      </c>
      <c r="G2895" s="67" t="s">
        <v>1706</v>
      </c>
      <c r="H2895" s="53" t="e">
        <f t="shared" si="110"/>
        <v>#N/A</v>
      </c>
      <c r="I2895" s="7" t="s">
        <v>9728</v>
      </c>
      <c r="J2895" s="7">
        <v>0</v>
      </c>
      <c r="K2895" s="9">
        <v>23377</v>
      </c>
      <c r="L2895" s="7"/>
      <c r="M2895" s="7"/>
      <c r="N2895" s="7">
        <v>8199847184</v>
      </c>
      <c r="O2895" s="7"/>
      <c r="P2895" s="7"/>
      <c r="Q2895" s="7" t="s">
        <v>11505</v>
      </c>
      <c r="R2895" s="39" t="s">
        <v>14348</v>
      </c>
      <c r="S2895" s="7"/>
      <c r="T2895" s="7" t="s">
        <v>1342</v>
      </c>
      <c r="U2895" s="7"/>
      <c r="V2895" s="7"/>
      <c r="W2895" s="7"/>
      <c r="X2895" s="7"/>
      <c r="Y2895" s="39"/>
      <c r="Z2895" s="7"/>
      <c r="AA2895" s="7"/>
      <c r="AB2895" s="24"/>
      <c r="AC2895" t="s">
        <v>26453</v>
      </c>
      <c r="AD2895" t="s">
        <v>23380</v>
      </c>
    </row>
    <row r="2896" spans="1:30" x14ac:dyDescent="0.25">
      <c r="A2896" t="str">
        <f t="shared" si="111"/>
        <v>24070010</v>
      </c>
      <c r="B2896" s="23" t="s">
        <v>58</v>
      </c>
      <c r="C2896" s="7" t="s">
        <v>1669</v>
      </c>
      <c r="D2896" s="66" t="s">
        <v>573</v>
      </c>
      <c r="E2896" s="53" t="e">
        <f>VLOOKUP(D2896,'MPG Master'!$C$3:$I$716,7,0)</f>
        <v>#N/A</v>
      </c>
      <c r="F2896" s="7" t="e">
        <f>VLOOKUP(D2896,'MPG Master'!$C$3:$D$716,2,0)</f>
        <v>#N/A</v>
      </c>
      <c r="G2896" s="67" t="s">
        <v>1681</v>
      </c>
      <c r="H2896" s="53" t="e">
        <f t="shared" si="110"/>
        <v>#N/A</v>
      </c>
      <c r="I2896" s="7" t="s">
        <v>9729</v>
      </c>
      <c r="J2896" s="7">
        <v>0</v>
      </c>
      <c r="K2896" s="9">
        <v>19725</v>
      </c>
      <c r="L2896" s="7"/>
      <c r="M2896" s="7"/>
      <c r="N2896" s="7">
        <v>8102827184</v>
      </c>
      <c r="O2896" s="7"/>
      <c r="P2896" s="7"/>
      <c r="Q2896" s="7" t="s">
        <v>11497</v>
      </c>
      <c r="R2896" s="39" t="s">
        <v>14349</v>
      </c>
      <c r="S2896" s="7"/>
      <c r="T2896" s="7" t="s">
        <v>747</v>
      </c>
      <c r="U2896" s="7"/>
      <c r="V2896" s="7"/>
      <c r="W2896" s="7"/>
      <c r="X2896" s="7"/>
      <c r="Y2896" s="39"/>
      <c r="Z2896" s="7"/>
      <c r="AA2896" s="7"/>
      <c r="AB2896" s="24"/>
      <c r="AC2896" t="s">
        <v>26453</v>
      </c>
      <c r="AD2896" t="s">
        <v>23380</v>
      </c>
    </row>
    <row r="2897" spans="1:30" x14ac:dyDescent="0.25">
      <c r="A2897" t="str">
        <f t="shared" si="111"/>
        <v>24070013</v>
      </c>
      <c r="B2897" s="23" t="s">
        <v>58</v>
      </c>
      <c r="C2897" s="7" t="s">
        <v>1669</v>
      </c>
      <c r="D2897" s="66" t="s">
        <v>573</v>
      </c>
      <c r="E2897" s="53" t="e">
        <f>VLOOKUP(D2897,'MPG Master'!$C$3:$I$716,7,0)</f>
        <v>#N/A</v>
      </c>
      <c r="F2897" s="7" t="e">
        <f>VLOOKUP(D2897,'MPG Master'!$C$3:$D$716,2,0)</f>
        <v>#N/A</v>
      </c>
      <c r="G2897" s="67" t="s">
        <v>1733</v>
      </c>
      <c r="H2897" s="53" t="e">
        <f t="shared" si="110"/>
        <v>#N/A</v>
      </c>
      <c r="I2897" s="7" t="s">
        <v>9730</v>
      </c>
      <c r="J2897" s="7">
        <v>0</v>
      </c>
      <c r="K2897" s="9">
        <v>29221</v>
      </c>
      <c r="L2897" s="7"/>
      <c r="M2897" s="7"/>
      <c r="N2897" s="7">
        <v>9955148054</v>
      </c>
      <c r="O2897" s="7"/>
      <c r="P2897" s="7"/>
      <c r="Q2897" s="7" t="s">
        <v>11497</v>
      </c>
      <c r="R2897" s="39" t="s">
        <v>14350</v>
      </c>
      <c r="S2897" s="7"/>
      <c r="T2897" s="7" t="s">
        <v>747</v>
      </c>
      <c r="U2897" s="7"/>
      <c r="V2897" s="7"/>
      <c r="W2897" s="7"/>
      <c r="X2897" s="7"/>
      <c r="Y2897" s="39"/>
      <c r="Z2897" s="7"/>
      <c r="AA2897" s="7"/>
      <c r="AB2897" s="24"/>
      <c r="AC2897" t="s">
        <v>26453</v>
      </c>
      <c r="AD2897" t="s">
        <v>23380</v>
      </c>
    </row>
    <row r="2898" spans="1:30" x14ac:dyDescent="0.25">
      <c r="A2898" t="str">
        <f t="shared" si="111"/>
        <v>24070018</v>
      </c>
      <c r="B2898" s="23" t="s">
        <v>58</v>
      </c>
      <c r="C2898" s="7" t="s">
        <v>1669</v>
      </c>
      <c r="D2898" s="66" t="s">
        <v>573</v>
      </c>
      <c r="E2898" s="53" t="e">
        <f>VLOOKUP(D2898,'MPG Master'!$C$3:$I$716,7,0)</f>
        <v>#N/A</v>
      </c>
      <c r="F2898" s="7" t="e">
        <f>VLOOKUP(D2898,'MPG Master'!$C$3:$D$716,2,0)</f>
        <v>#N/A</v>
      </c>
      <c r="G2898" s="67" t="s">
        <v>1682</v>
      </c>
      <c r="H2898" s="53" t="e">
        <f t="shared" si="110"/>
        <v>#N/A</v>
      </c>
      <c r="I2898" s="7" t="s">
        <v>9731</v>
      </c>
      <c r="J2898" s="7">
        <v>0</v>
      </c>
      <c r="K2898" s="9">
        <v>29221</v>
      </c>
      <c r="L2898" s="7"/>
      <c r="M2898" s="7"/>
      <c r="N2898" s="7">
        <v>8521337238</v>
      </c>
      <c r="O2898" s="7"/>
      <c r="P2898" s="7"/>
      <c r="Q2898" s="7" t="s">
        <v>798</v>
      </c>
      <c r="R2898" s="39" t="s">
        <v>14351</v>
      </c>
      <c r="S2898" s="7"/>
      <c r="T2898" s="7" t="s">
        <v>1323</v>
      </c>
      <c r="U2898" s="7"/>
      <c r="V2898" s="7"/>
      <c r="W2898" s="7"/>
      <c r="X2898" s="7"/>
      <c r="Y2898" s="39"/>
      <c r="Z2898" s="7"/>
      <c r="AA2898" s="7"/>
      <c r="AB2898" s="24"/>
      <c r="AC2898" t="s">
        <v>26453</v>
      </c>
      <c r="AD2898" t="s">
        <v>23380</v>
      </c>
    </row>
    <row r="2899" spans="1:30" x14ac:dyDescent="0.25">
      <c r="A2899" t="str">
        <f t="shared" si="111"/>
        <v>24010004</v>
      </c>
      <c r="B2899" s="23" t="s">
        <v>58</v>
      </c>
      <c r="C2899" s="7" t="s">
        <v>1669</v>
      </c>
      <c r="D2899" s="66" t="s">
        <v>570</v>
      </c>
      <c r="E2899" s="53" t="e">
        <f>VLOOKUP(D2899,'MPG Master'!$C$3:$I$716,7,0)</f>
        <v>#N/A</v>
      </c>
      <c r="F2899" s="7" t="e">
        <f>VLOOKUP(D2899,'MPG Master'!$C$3:$D$716,2,0)</f>
        <v>#N/A</v>
      </c>
      <c r="G2899" s="67" t="s">
        <v>1679</v>
      </c>
      <c r="H2899" s="53" t="e">
        <f t="shared" si="110"/>
        <v>#N/A</v>
      </c>
      <c r="I2899" s="7" t="s">
        <v>9732</v>
      </c>
      <c r="J2899" s="7">
        <v>0</v>
      </c>
      <c r="K2899" s="9">
        <v>30682</v>
      </c>
      <c r="L2899" s="7"/>
      <c r="M2899" s="7"/>
      <c r="N2899" s="7">
        <v>7079532905</v>
      </c>
      <c r="O2899" s="7"/>
      <c r="P2899" s="7"/>
      <c r="Q2899" s="7" t="s">
        <v>2898</v>
      </c>
      <c r="R2899" s="39" t="s">
        <v>14352</v>
      </c>
      <c r="S2899" s="7"/>
      <c r="T2899" s="7" t="s">
        <v>1319</v>
      </c>
      <c r="U2899" s="7"/>
      <c r="V2899" s="7"/>
      <c r="W2899" s="7"/>
      <c r="X2899" s="7"/>
      <c r="Y2899" s="39"/>
      <c r="Z2899" s="7"/>
      <c r="AA2899" s="7"/>
      <c r="AB2899" s="24"/>
      <c r="AC2899" t="s">
        <v>26453</v>
      </c>
      <c r="AD2899" t="s">
        <v>23380</v>
      </c>
    </row>
    <row r="2900" spans="1:30" x14ac:dyDescent="0.25">
      <c r="A2900" t="str">
        <f t="shared" si="111"/>
        <v>24010002</v>
      </c>
      <c r="B2900" s="23" t="s">
        <v>58</v>
      </c>
      <c r="C2900" s="7" t="s">
        <v>1669</v>
      </c>
      <c r="D2900" s="66" t="s">
        <v>570</v>
      </c>
      <c r="E2900" s="53" t="e">
        <f>VLOOKUP(D2900,'MPG Master'!$C$3:$I$716,7,0)</f>
        <v>#N/A</v>
      </c>
      <c r="F2900" s="7" t="e">
        <f>VLOOKUP(D2900,'MPG Master'!$C$3:$D$716,2,0)</f>
        <v>#N/A</v>
      </c>
      <c r="G2900" s="67" t="s">
        <v>60</v>
      </c>
      <c r="H2900" s="53" t="e">
        <f t="shared" si="110"/>
        <v>#N/A</v>
      </c>
      <c r="I2900" s="7" t="s">
        <v>1316</v>
      </c>
      <c r="J2900" s="7">
        <v>0</v>
      </c>
      <c r="K2900" s="9">
        <v>33263</v>
      </c>
      <c r="L2900" s="7"/>
      <c r="M2900" s="7"/>
      <c r="N2900" s="7">
        <v>8292416721</v>
      </c>
      <c r="O2900" s="7"/>
      <c r="P2900" s="7"/>
      <c r="Q2900" s="7" t="s">
        <v>2898</v>
      </c>
      <c r="R2900" s="39" t="s">
        <v>1318</v>
      </c>
      <c r="S2900" s="7"/>
      <c r="T2900" s="7" t="s">
        <v>1319</v>
      </c>
      <c r="U2900" s="7"/>
      <c r="V2900" s="7"/>
      <c r="W2900" s="7"/>
      <c r="X2900" s="7"/>
      <c r="Y2900" s="39"/>
      <c r="Z2900" s="7"/>
      <c r="AA2900" s="7"/>
      <c r="AB2900" s="24"/>
      <c r="AC2900" t="s">
        <v>26453</v>
      </c>
      <c r="AD2900" t="s">
        <v>23380</v>
      </c>
    </row>
    <row r="2901" spans="1:30" x14ac:dyDescent="0.25">
      <c r="A2901" t="str">
        <f t="shared" si="111"/>
        <v>24010011</v>
      </c>
      <c r="B2901" s="23" t="s">
        <v>58</v>
      </c>
      <c r="C2901" s="7" t="s">
        <v>1669</v>
      </c>
      <c r="D2901" s="66" t="s">
        <v>570</v>
      </c>
      <c r="E2901" s="53" t="e">
        <f>VLOOKUP(D2901,'MPG Master'!$C$3:$I$716,7,0)</f>
        <v>#N/A</v>
      </c>
      <c r="F2901" s="7" t="e">
        <f>VLOOKUP(D2901,'MPG Master'!$C$3:$D$716,2,0)</f>
        <v>#N/A</v>
      </c>
      <c r="G2901" s="67" t="s">
        <v>1693</v>
      </c>
      <c r="H2901" s="53" t="e">
        <f t="shared" si="110"/>
        <v>#N/A</v>
      </c>
      <c r="I2901" s="7" t="s">
        <v>1211</v>
      </c>
      <c r="J2901" s="7">
        <v>0</v>
      </c>
      <c r="K2901" s="9">
        <v>36135</v>
      </c>
      <c r="L2901" s="7"/>
      <c r="M2901" s="7"/>
      <c r="N2901" s="7">
        <v>7563814060</v>
      </c>
      <c r="O2901" s="7"/>
      <c r="P2901" s="7"/>
      <c r="Q2901" s="7" t="s">
        <v>798</v>
      </c>
      <c r="R2901" s="39" t="s">
        <v>14353</v>
      </c>
      <c r="S2901" s="7"/>
      <c r="T2901" s="7" t="s">
        <v>1324</v>
      </c>
      <c r="U2901" s="7"/>
      <c r="V2901" s="7"/>
      <c r="W2901" s="7"/>
      <c r="X2901" s="7"/>
      <c r="Y2901" s="39"/>
      <c r="Z2901" s="7"/>
      <c r="AA2901" s="7"/>
      <c r="AB2901" s="24"/>
      <c r="AC2901" t="s">
        <v>26453</v>
      </c>
      <c r="AD2901" t="s">
        <v>23380</v>
      </c>
    </row>
    <row r="2902" spans="1:30" x14ac:dyDescent="0.25">
      <c r="A2902" t="str">
        <f t="shared" si="111"/>
        <v>24010018</v>
      </c>
      <c r="B2902" s="23" t="s">
        <v>58</v>
      </c>
      <c r="C2902" s="7" t="s">
        <v>1669</v>
      </c>
      <c r="D2902" s="66" t="s">
        <v>570</v>
      </c>
      <c r="E2902" s="53" t="e">
        <f>VLOOKUP(D2902,'MPG Master'!$C$3:$I$716,7,0)</f>
        <v>#N/A</v>
      </c>
      <c r="F2902" s="7" t="e">
        <f>VLOOKUP(D2902,'MPG Master'!$C$3:$D$716,2,0)</f>
        <v>#N/A</v>
      </c>
      <c r="G2902" s="67" t="s">
        <v>1682</v>
      </c>
      <c r="H2902" s="53" t="e">
        <f t="shared" si="110"/>
        <v>#N/A</v>
      </c>
      <c r="I2902" s="7" t="s">
        <v>6828</v>
      </c>
      <c r="J2902" s="7">
        <v>0</v>
      </c>
      <c r="K2902" s="9">
        <v>37309</v>
      </c>
      <c r="L2902" s="7"/>
      <c r="M2902" s="7"/>
      <c r="N2902" s="7">
        <v>9507570056</v>
      </c>
      <c r="O2902" s="7"/>
      <c r="P2902" s="7"/>
      <c r="Q2902" s="7" t="s">
        <v>2898</v>
      </c>
      <c r="R2902" s="39" t="s">
        <v>14354</v>
      </c>
      <c r="S2902" s="7"/>
      <c r="T2902" s="7" t="s">
        <v>1319</v>
      </c>
      <c r="U2902" s="7"/>
      <c r="V2902" s="7"/>
      <c r="W2902" s="7"/>
      <c r="X2902" s="7"/>
      <c r="Y2902" s="39"/>
      <c r="Z2902" s="7"/>
      <c r="AA2902" s="7"/>
      <c r="AB2902" s="24"/>
      <c r="AC2902" t="s">
        <v>26453</v>
      </c>
      <c r="AD2902" t="s">
        <v>23380</v>
      </c>
    </row>
    <row r="2903" spans="1:30" x14ac:dyDescent="0.25">
      <c r="A2903" t="str">
        <f t="shared" si="111"/>
        <v>24010019</v>
      </c>
      <c r="B2903" s="23" t="s">
        <v>58</v>
      </c>
      <c r="C2903" s="7" t="s">
        <v>1669</v>
      </c>
      <c r="D2903" s="66" t="s">
        <v>570</v>
      </c>
      <c r="E2903" s="53" t="e">
        <f>VLOOKUP(D2903,'MPG Master'!$C$3:$I$716,7,0)</f>
        <v>#N/A</v>
      </c>
      <c r="F2903" s="7" t="e">
        <f>VLOOKUP(D2903,'MPG Master'!$C$3:$D$716,2,0)</f>
        <v>#N/A</v>
      </c>
      <c r="G2903" s="67" t="s">
        <v>1815</v>
      </c>
      <c r="H2903" s="53" t="e">
        <f t="shared" si="110"/>
        <v>#N/A</v>
      </c>
      <c r="I2903" s="7" t="s">
        <v>1282</v>
      </c>
      <c r="J2903" s="7">
        <v>0</v>
      </c>
      <c r="K2903" s="9">
        <v>25294</v>
      </c>
      <c r="L2903" s="7"/>
      <c r="M2903" s="7"/>
      <c r="N2903" s="7">
        <v>7739492935</v>
      </c>
      <c r="O2903" s="7"/>
      <c r="P2903" s="7"/>
      <c r="Q2903" s="7" t="s">
        <v>2898</v>
      </c>
      <c r="R2903" s="39" t="s">
        <v>14355</v>
      </c>
      <c r="S2903" s="7"/>
      <c r="T2903" s="7" t="s">
        <v>1319</v>
      </c>
      <c r="U2903" s="7"/>
      <c r="V2903" s="7"/>
      <c r="W2903" s="7"/>
      <c r="X2903" s="7"/>
      <c r="Y2903" s="39"/>
      <c r="Z2903" s="7"/>
      <c r="AA2903" s="7"/>
      <c r="AB2903" s="24"/>
      <c r="AC2903" t="s">
        <v>26453</v>
      </c>
      <c r="AD2903" t="s">
        <v>23380</v>
      </c>
    </row>
    <row r="2904" spans="1:30" x14ac:dyDescent="0.25">
      <c r="A2904" t="str">
        <f t="shared" si="111"/>
        <v>24010024</v>
      </c>
      <c r="B2904" s="23" t="s">
        <v>58</v>
      </c>
      <c r="C2904" s="7" t="s">
        <v>1669</v>
      </c>
      <c r="D2904" s="66" t="s">
        <v>570</v>
      </c>
      <c r="E2904" s="53" t="e">
        <f>VLOOKUP(D2904,'MPG Master'!$C$3:$I$716,7,0)</f>
        <v>#N/A</v>
      </c>
      <c r="F2904" s="7" t="e">
        <f>VLOOKUP(D2904,'MPG Master'!$C$3:$D$716,2,0)</f>
        <v>#N/A</v>
      </c>
      <c r="G2904" s="67" t="s">
        <v>1830</v>
      </c>
      <c r="H2904" s="53" t="e">
        <f t="shared" si="110"/>
        <v>#N/A</v>
      </c>
      <c r="I2904" s="7" t="s">
        <v>4911</v>
      </c>
      <c r="J2904" s="7">
        <v>0</v>
      </c>
      <c r="K2904" s="9">
        <v>35947</v>
      </c>
      <c r="L2904" s="7"/>
      <c r="M2904" s="7"/>
      <c r="N2904" s="7">
        <v>7295813720</v>
      </c>
      <c r="O2904" s="7"/>
      <c r="P2904" s="7"/>
      <c r="Q2904" s="7" t="s">
        <v>2898</v>
      </c>
      <c r="R2904" s="39" t="s">
        <v>14356</v>
      </c>
      <c r="S2904" s="7"/>
      <c r="T2904" s="7" t="s">
        <v>1319</v>
      </c>
      <c r="U2904" s="7"/>
      <c r="V2904" s="7"/>
      <c r="W2904" s="7"/>
      <c r="X2904" s="7"/>
      <c r="Y2904" s="39"/>
      <c r="Z2904" s="7"/>
      <c r="AA2904" s="7"/>
      <c r="AB2904" s="24"/>
      <c r="AC2904" t="s">
        <v>26453</v>
      </c>
      <c r="AD2904" t="s">
        <v>23380</v>
      </c>
    </row>
    <row r="2905" spans="1:30" x14ac:dyDescent="0.25">
      <c r="A2905" t="str">
        <f t="shared" si="111"/>
        <v>24010027</v>
      </c>
      <c r="B2905" s="23" t="s">
        <v>58</v>
      </c>
      <c r="C2905" s="7" t="s">
        <v>1669</v>
      </c>
      <c r="D2905" s="66" t="s">
        <v>570</v>
      </c>
      <c r="E2905" s="53" t="e">
        <f>VLOOKUP(D2905,'MPG Master'!$C$3:$I$716,7,0)</f>
        <v>#N/A</v>
      </c>
      <c r="F2905" s="7" t="e">
        <f>VLOOKUP(D2905,'MPG Master'!$C$3:$D$716,2,0)</f>
        <v>#N/A</v>
      </c>
      <c r="G2905" s="67" t="s">
        <v>1840</v>
      </c>
      <c r="H2905" s="53" t="e">
        <f t="shared" si="110"/>
        <v>#N/A</v>
      </c>
      <c r="I2905" s="7" t="s">
        <v>9733</v>
      </c>
      <c r="J2905" s="7">
        <v>0</v>
      </c>
      <c r="K2905" s="9">
        <v>28856</v>
      </c>
      <c r="L2905" s="7"/>
      <c r="M2905" s="7"/>
      <c r="N2905" s="7">
        <v>9708785152</v>
      </c>
      <c r="O2905" s="7"/>
      <c r="P2905" s="7"/>
      <c r="Q2905" s="7" t="s">
        <v>2898</v>
      </c>
      <c r="R2905" s="39" t="s">
        <v>14357</v>
      </c>
      <c r="S2905" s="7"/>
      <c r="T2905" s="7" t="s">
        <v>1319</v>
      </c>
      <c r="U2905" s="7"/>
      <c r="V2905" s="7"/>
      <c r="W2905" s="7"/>
      <c r="X2905" s="7"/>
      <c r="Y2905" s="39"/>
      <c r="Z2905" s="7"/>
      <c r="AA2905" s="7"/>
      <c r="AB2905" s="24"/>
      <c r="AC2905" t="s">
        <v>26453</v>
      </c>
      <c r="AD2905" t="s">
        <v>23380</v>
      </c>
    </row>
    <row r="2906" spans="1:30" x14ac:dyDescent="0.25">
      <c r="A2906" t="str">
        <f t="shared" si="111"/>
        <v>24040014</v>
      </c>
      <c r="B2906" s="23" t="s">
        <v>58</v>
      </c>
      <c r="C2906" s="7" t="s">
        <v>1669</v>
      </c>
      <c r="D2906" s="66" t="s">
        <v>572</v>
      </c>
      <c r="E2906" s="53" t="e">
        <f>VLOOKUP(D2906,'MPG Master'!$C$3:$I$716,7,0)</f>
        <v>#N/A</v>
      </c>
      <c r="F2906" s="7" t="e">
        <f>VLOOKUP(D2906,'MPG Master'!$C$3:$D$716,2,0)</f>
        <v>#N/A</v>
      </c>
      <c r="G2906" s="67" t="s">
        <v>1736</v>
      </c>
      <c r="H2906" s="53" t="e">
        <f t="shared" si="110"/>
        <v>#N/A</v>
      </c>
      <c r="I2906" s="7" t="s">
        <v>5123</v>
      </c>
      <c r="J2906" s="7">
        <v>0</v>
      </c>
      <c r="K2906" s="9">
        <v>15342</v>
      </c>
      <c r="L2906" s="7"/>
      <c r="M2906" s="7"/>
      <c r="N2906" s="7">
        <v>8102865442</v>
      </c>
      <c r="O2906" s="7"/>
      <c r="P2906" s="7"/>
      <c r="Q2906" s="7" t="s">
        <v>11497</v>
      </c>
      <c r="R2906" s="39" t="s">
        <v>14358</v>
      </c>
      <c r="S2906" s="7"/>
      <c r="T2906" s="7" t="s">
        <v>747</v>
      </c>
      <c r="U2906" s="7"/>
      <c r="V2906" s="7"/>
      <c r="W2906" s="7"/>
      <c r="X2906" s="7"/>
      <c r="Y2906" s="39"/>
      <c r="Z2906" s="7"/>
      <c r="AA2906" s="7"/>
      <c r="AB2906" s="24"/>
      <c r="AC2906" t="s">
        <v>26453</v>
      </c>
      <c r="AD2906" t="s">
        <v>23380</v>
      </c>
    </row>
    <row r="2907" spans="1:30" x14ac:dyDescent="0.25">
      <c r="A2907" t="str">
        <f t="shared" si="111"/>
        <v>24040019</v>
      </c>
      <c r="B2907" s="23" t="s">
        <v>58</v>
      </c>
      <c r="C2907" s="7" t="s">
        <v>1669</v>
      </c>
      <c r="D2907" s="66" t="s">
        <v>572</v>
      </c>
      <c r="E2907" s="53" t="e">
        <f>VLOOKUP(D2907,'MPG Master'!$C$3:$I$716,7,0)</f>
        <v>#N/A</v>
      </c>
      <c r="F2907" s="7" t="e">
        <f>VLOOKUP(D2907,'MPG Master'!$C$3:$D$716,2,0)</f>
        <v>#N/A</v>
      </c>
      <c r="G2907" s="67" t="s">
        <v>1815</v>
      </c>
      <c r="H2907" s="53" t="e">
        <f t="shared" si="110"/>
        <v>#N/A</v>
      </c>
      <c r="I2907" s="7" t="s">
        <v>9734</v>
      </c>
      <c r="J2907" s="7">
        <v>0</v>
      </c>
      <c r="K2907" s="9">
        <v>31407</v>
      </c>
      <c r="L2907" s="7"/>
      <c r="M2907" s="7"/>
      <c r="N2907" s="7">
        <v>8102368241</v>
      </c>
      <c r="O2907" s="7"/>
      <c r="P2907" s="7"/>
      <c r="Q2907" s="7" t="s">
        <v>2898</v>
      </c>
      <c r="R2907" s="39" t="s">
        <v>14359</v>
      </c>
      <c r="S2907" s="7"/>
      <c r="T2907" s="7" t="s">
        <v>1379</v>
      </c>
      <c r="U2907" s="7"/>
      <c r="V2907" s="7"/>
      <c r="W2907" s="7"/>
      <c r="X2907" s="7"/>
      <c r="Y2907" s="39"/>
      <c r="Z2907" s="7"/>
      <c r="AA2907" s="7"/>
      <c r="AB2907" s="24"/>
      <c r="AC2907" t="s">
        <v>26453</v>
      </c>
      <c r="AD2907" t="s">
        <v>23380</v>
      </c>
    </row>
    <row r="2908" spans="1:30" x14ac:dyDescent="0.25">
      <c r="A2908" t="str">
        <f t="shared" si="111"/>
        <v>24040024</v>
      </c>
      <c r="B2908" s="23" t="s">
        <v>58</v>
      </c>
      <c r="C2908" s="7" t="s">
        <v>1669</v>
      </c>
      <c r="D2908" s="66" t="s">
        <v>572</v>
      </c>
      <c r="E2908" s="53" t="e">
        <f>VLOOKUP(D2908,'MPG Master'!$C$3:$I$716,7,0)</f>
        <v>#N/A</v>
      </c>
      <c r="F2908" s="7" t="e">
        <f>VLOOKUP(D2908,'MPG Master'!$C$3:$D$716,2,0)</f>
        <v>#N/A</v>
      </c>
      <c r="G2908" s="67" t="s">
        <v>1830</v>
      </c>
      <c r="H2908" s="53" t="e">
        <f t="shared" si="110"/>
        <v>#N/A</v>
      </c>
      <c r="I2908" s="7" t="s">
        <v>9735</v>
      </c>
      <c r="J2908" s="7">
        <v>0</v>
      </c>
      <c r="K2908" s="9">
        <v>20090</v>
      </c>
      <c r="L2908" s="7"/>
      <c r="M2908" s="7"/>
      <c r="N2908" s="7">
        <v>865540283</v>
      </c>
      <c r="O2908" s="7"/>
      <c r="P2908" s="7"/>
      <c r="Q2908" s="7" t="s">
        <v>11505</v>
      </c>
      <c r="R2908" s="39" t="s">
        <v>14360</v>
      </c>
      <c r="S2908" s="7"/>
      <c r="T2908" s="7" t="s">
        <v>1342</v>
      </c>
      <c r="U2908" s="7"/>
      <c r="V2908" s="7"/>
      <c r="W2908" s="7"/>
      <c r="X2908" s="7"/>
      <c r="Y2908" s="39"/>
      <c r="Z2908" s="7"/>
      <c r="AA2908" s="7"/>
      <c r="AB2908" s="24"/>
      <c r="AC2908" t="s">
        <v>26453</v>
      </c>
      <c r="AD2908" t="s">
        <v>23380</v>
      </c>
    </row>
    <row r="2909" spans="1:30" x14ac:dyDescent="0.25">
      <c r="A2909" t="str">
        <f t="shared" si="111"/>
        <v>24150004</v>
      </c>
      <c r="B2909" s="23" t="s">
        <v>58</v>
      </c>
      <c r="C2909" s="7" t="s">
        <v>1669</v>
      </c>
      <c r="D2909" s="66" t="s">
        <v>577</v>
      </c>
      <c r="E2909" s="53" t="e">
        <f>VLOOKUP(D2909,'MPG Master'!$C$3:$I$716,7,0)</f>
        <v>#N/A</v>
      </c>
      <c r="F2909" s="7" t="e">
        <f>VLOOKUP(D2909,'MPG Master'!$C$3:$D$716,2,0)</f>
        <v>#N/A</v>
      </c>
      <c r="G2909" s="67" t="s">
        <v>1679</v>
      </c>
      <c r="H2909" s="53" t="e">
        <f t="shared" si="110"/>
        <v>#N/A</v>
      </c>
      <c r="I2909" s="7" t="s">
        <v>9736</v>
      </c>
      <c r="J2909" s="7">
        <v>0</v>
      </c>
      <c r="K2909" s="9">
        <v>31833</v>
      </c>
      <c r="L2909" s="7"/>
      <c r="M2909" s="7"/>
      <c r="N2909" s="7">
        <v>6201822486</v>
      </c>
      <c r="O2909" s="7"/>
      <c r="P2909" s="7"/>
      <c r="Q2909" s="7" t="s">
        <v>11497</v>
      </c>
      <c r="R2909" s="39" t="s">
        <v>14361</v>
      </c>
      <c r="S2909" s="7"/>
      <c r="T2909" s="7" t="s">
        <v>747</v>
      </c>
      <c r="U2909" s="7"/>
      <c r="V2909" s="7"/>
      <c r="W2909" s="7"/>
      <c r="X2909" s="7"/>
      <c r="Y2909" s="39"/>
      <c r="Z2909" s="7"/>
      <c r="AA2909" s="7"/>
      <c r="AB2909" s="24"/>
      <c r="AC2909" t="s">
        <v>26453</v>
      </c>
      <c r="AD2909" t="s">
        <v>23380</v>
      </c>
    </row>
    <row r="2910" spans="1:30" x14ac:dyDescent="0.25">
      <c r="A2910" t="str">
        <f t="shared" si="111"/>
        <v>24150006</v>
      </c>
      <c r="B2910" s="23" t="s">
        <v>58</v>
      </c>
      <c r="C2910" s="7" t="s">
        <v>1669</v>
      </c>
      <c r="D2910" s="66" t="s">
        <v>577</v>
      </c>
      <c r="E2910" s="53" t="e">
        <f>VLOOKUP(D2910,'MPG Master'!$C$3:$I$716,7,0)</f>
        <v>#N/A</v>
      </c>
      <c r="F2910" s="7" t="e">
        <f>VLOOKUP(D2910,'MPG Master'!$C$3:$D$716,2,0)</f>
        <v>#N/A</v>
      </c>
      <c r="G2910" s="67" t="s">
        <v>378</v>
      </c>
      <c r="H2910" s="53" t="e">
        <f t="shared" si="110"/>
        <v>#N/A</v>
      </c>
      <c r="I2910" s="7" t="s">
        <v>9737</v>
      </c>
      <c r="J2910" s="7">
        <v>0</v>
      </c>
      <c r="K2910" s="9">
        <v>31907</v>
      </c>
      <c r="L2910" s="7"/>
      <c r="M2910" s="7"/>
      <c r="N2910" s="7">
        <v>6203865281</v>
      </c>
      <c r="O2910" s="7"/>
      <c r="P2910" s="7"/>
      <c r="Q2910" s="7" t="s">
        <v>798</v>
      </c>
      <c r="R2910" s="39" t="s">
        <v>14362</v>
      </c>
      <c r="S2910" s="7"/>
      <c r="T2910" s="7" t="s">
        <v>1354</v>
      </c>
      <c r="U2910" s="7"/>
      <c r="V2910" s="7"/>
      <c r="W2910" s="7"/>
      <c r="X2910" s="7"/>
      <c r="Y2910" s="39"/>
      <c r="Z2910" s="7"/>
      <c r="AA2910" s="7"/>
      <c r="AB2910" s="24"/>
      <c r="AC2910" t="s">
        <v>26453</v>
      </c>
      <c r="AD2910" t="s">
        <v>23380</v>
      </c>
    </row>
    <row r="2911" spans="1:30" x14ac:dyDescent="0.25">
      <c r="A2911" t="str">
        <f t="shared" si="111"/>
        <v>24150002</v>
      </c>
      <c r="B2911" s="23" t="s">
        <v>58</v>
      </c>
      <c r="C2911" s="7" t="s">
        <v>1669</v>
      </c>
      <c r="D2911" s="66" t="s">
        <v>577</v>
      </c>
      <c r="E2911" s="53" t="e">
        <f>VLOOKUP(D2911,'MPG Master'!$C$3:$I$716,7,0)</f>
        <v>#N/A</v>
      </c>
      <c r="F2911" s="7" t="e">
        <f>VLOOKUP(D2911,'MPG Master'!$C$3:$D$716,2,0)</f>
        <v>#N/A</v>
      </c>
      <c r="G2911" s="67" t="s">
        <v>60</v>
      </c>
      <c r="H2911" s="53" t="e">
        <f t="shared" si="110"/>
        <v>#N/A</v>
      </c>
      <c r="I2911" s="7" t="s">
        <v>9738</v>
      </c>
      <c r="J2911" s="7">
        <v>0</v>
      </c>
      <c r="K2911" s="9">
        <v>27733</v>
      </c>
      <c r="L2911" s="7"/>
      <c r="M2911" s="7"/>
      <c r="N2911" s="7">
        <v>9608818324</v>
      </c>
      <c r="O2911" s="7"/>
      <c r="P2911" s="7"/>
      <c r="Q2911" s="7" t="s">
        <v>99</v>
      </c>
      <c r="R2911" s="39" t="s">
        <v>14363</v>
      </c>
      <c r="S2911" s="7"/>
      <c r="T2911" s="7" t="s">
        <v>1334</v>
      </c>
      <c r="U2911" s="7"/>
      <c r="V2911" s="7"/>
      <c r="W2911" s="7"/>
      <c r="X2911" s="7"/>
      <c r="Y2911" s="39"/>
      <c r="Z2911" s="7"/>
      <c r="AA2911" s="7"/>
      <c r="AB2911" s="24"/>
      <c r="AC2911" t="s">
        <v>26453</v>
      </c>
      <c r="AD2911" t="s">
        <v>23380</v>
      </c>
    </row>
    <row r="2912" spans="1:30" x14ac:dyDescent="0.25">
      <c r="A2912" t="str">
        <f t="shared" si="111"/>
        <v>24150010</v>
      </c>
      <c r="B2912" s="23" t="s">
        <v>58</v>
      </c>
      <c r="C2912" s="7" t="s">
        <v>1669</v>
      </c>
      <c r="D2912" s="66" t="s">
        <v>577</v>
      </c>
      <c r="E2912" s="53" t="e">
        <f>VLOOKUP(D2912,'MPG Master'!$C$3:$I$716,7,0)</f>
        <v>#N/A</v>
      </c>
      <c r="F2912" s="7" t="e">
        <f>VLOOKUP(D2912,'MPG Master'!$C$3:$D$716,2,0)</f>
        <v>#N/A</v>
      </c>
      <c r="G2912" s="67" t="s">
        <v>1681</v>
      </c>
      <c r="H2912" s="53" t="e">
        <f t="shared" si="110"/>
        <v>#N/A</v>
      </c>
      <c r="I2912" s="7" t="s">
        <v>9739</v>
      </c>
      <c r="J2912" s="7" t="s">
        <v>25586</v>
      </c>
      <c r="K2912" s="9">
        <v>29226</v>
      </c>
      <c r="L2912" s="7"/>
      <c r="M2912" s="7"/>
      <c r="N2912" s="7">
        <v>8084902289</v>
      </c>
      <c r="O2912" s="7"/>
      <c r="P2912" s="7"/>
      <c r="Q2912" s="7" t="s">
        <v>838</v>
      </c>
      <c r="R2912" s="39" t="s">
        <v>14364</v>
      </c>
      <c r="S2912" s="7"/>
      <c r="T2912" s="7" t="s">
        <v>2609</v>
      </c>
      <c r="U2912" s="7"/>
      <c r="V2912" s="7"/>
      <c r="W2912" s="7"/>
      <c r="X2912" s="7"/>
      <c r="Y2912" s="39"/>
      <c r="Z2912" s="7"/>
      <c r="AA2912" s="7"/>
      <c r="AB2912" s="24"/>
      <c r="AC2912" t="s">
        <v>26453</v>
      </c>
      <c r="AD2912" t="s">
        <v>23380</v>
      </c>
    </row>
    <row r="2913" spans="1:30" x14ac:dyDescent="0.25">
      <c r="A2913" t="str">
        <f t="shared" si="111"/>
        <v>24150013</v>
      </c>
      <c r="B2913" s="23" t="s">
        <v>58</v>
      </c>
      <c r="C2913" s="7" t="s">
        <v>1669</v>
      </c>
      <c r="D2913" s="66" t="s">
        <v>577</v>
      </c>
      <c r="E2913" s="53" t="e">
        <f>VLOOKUP(D2913,'MPG Master'!$C$3:$I$716,7,0)</f>
        <v>#N/A</v>
      </c>
      <c r="F2913" s="7" t="e">
        <f>VLOOKUP(D2913,'MPG Master'!$C$3:$D$716,2,0)</f>
        <v>#N/A</v>
      </c>
      <c r="G2913" s="67" t="s">
        <v>1733</v>
      </c>
      <c r="H2913" s="53" t="e">
        <f t="shared" si="110"/>
        <v>#N/A</v>
      </c>
      <c r="I2913" s="7" t="s">
        <v>9740</v>
      </c>
      <c r="J2913" s="7">
        <v>0</v>
      </c>
      <c r="K2913" s="9">
        <v>33584</v>
      </c>
      <c r="L2913" s="7"/>
      <c r="M2913" s="7"/>
      <c r="N2913" s="7">
        <v>8084241013</v>
      </c>
      <c r="O2913" s="7"/>
      <c r="P2913" s="7"/>
      <c r="Q2913" s="7" t="s">
        <v>99</v>
      </c>
      <c r="R2913" s="39" t="s">
        <v>14365</v>
      </c>
      <c r="S2913" s="7"/>
      <c r="T2913" s="7" t="s">
        <v>1334</v>
      </c>
      <c r="U2913" s="7"/>
      <c r="V2913" s="7"/>
      <c r="W2913" s="7"/>
      <c r="X2913" s="7"/>
      <c r="Y2913" s="39"/>
      <c r="Z2913" s="7"/>
      <c r="AA2913" s="7"/>
      <c r="AB2913" s="24"/>
      <c r="AC2913" t="s">
        <v>26453</v>
      </c>
      <c r="AD2913" t="s">
        <v>23380</v>
      </c>
    </row>
    <row r="2914" spans="1:30" x14ac:dyDescent="0.25">
      <c r="A2914" t="str">
        <f t="shared" si="111"/>
        <v>24150014</v>
      </c>
      <c r="B2914" s="23" t="s">
        <v>58</v>
      </c>
      <c r="C2914" s="7" t="s">
        <v>1669</v>
      </c>
      <c r="D2914" s="66" t="s">
        <v>577</v>
      </c>
      <c r="E2914" s="53" t="e">
        <f>VLOOKUP(D2914,'MPG Master'!$C$3:$I$716,7,0)</f>
        <v>#N/A</v>
      </c>
      <c r="F2914" s="7" t="e">
        <f>VLOOKUP(D2914,'MPG Master'!$C$3:$D$716,2,0)</f>
        <v>#N/A</v>
      </c>
      <c r="G2914" s="67" t="s">
        <v>1736</v>
      </c>
      <c r="H2914" s="53" t="e">
        <f t="shared" si="110"/>
        <v>#N/A</v>
      </c>
      <c r="I2914" s="7" t="s">
        <v>9548</v>
      </c>
      <c r="J2914" s="7">
        <v>0</v>
      </c>
      <c r="K2914" s="9">
        <v>26665</v>
      </c>
      <c r="L2914" s="7"/>
      <c r="M2914" s="7"/>
      <c r="N2914" s="7">
        <v>8605829145</v>
      </c>
      <c r="O2914" s="7"/>
      <c r="P2914" s="7"/>
      <c r="Q2914" s="7" t="s">
        <v>11497</v>
      </c>
      <c r="R2914" s="39" t="s">
        <v>14366</v>
      </c>
      <c r="S2914" s="7"/>
      <c r="T2914" s="7" t="s">
        <v>747</v>
      </c>
      <c r="U2914" s="7"/>
      <c r="V2914" s="7"/>
      <c r="W2914" s="7"/>
      <c r="X2914" s="7"/>
      <c r="Y2914" s="39"/>
      <c r="Z2914" s="7"/>
      <c r="AA2914" s="7"/>
      <c r="AB2914" s="24"/>
      <c r="AC2914" t="s">
        <v>26453</v>
      </c>
      <c r="AD2914" t="s">
        <v>23380</v>
      </c>
    </row>
    <row r="2915" spans="1:30" x14ac:dyDescent="0.25">
      <c r="A2915" t="str">
        <f t="shared" si="111"/>
        <v>24180004</v>
      </c>
      <c r="B2915" s="23" t="s">
        <v>58</v>
      </c>
      <c r="C2915" s="7" t="s">
        <v>1669</v>
      </c>
      <c r="D2915" s="66" t="s">
        <v>580</v>
      </c>
      <c r="E2915" s="53" t="e">
        <f>VLOOKUP(D2915,'MPG Master'!$C$3:$I$716,7,0)</f>
        <v>#N/A</v>
      </c>
      <c r="F2915" s="7" t="e">
        <f>VLOOKUP(D2915,'MPG Master'!$C$3:$D$716,2,0)</f>
        <v>#N/A</v>
      </c>
      <c r="G2915" s="67" t="s">
        <v>1679</v>
      </c>
      <c r="H2915" s="53" t="e">
        <f t="shared" si="110"/>
        <v>#N/A</v>
      </c>
      <c r="I2915" s="7" t="s">
        <v>9279</v>
      </c>
      <c r="J2915" s="7">
        <v>0</v>
      </c>
      <c r="K2915" s="9">
        <v>25204</v>
      </c>
      <c r="L2915" s="7"/>
      <c r="M2915" s="7"/>
      <c r="N2915" s="7">
        <v>8560756960</v>
      </c>
      <c r="O2915" s="7"/>
      <c r="P2915" s="7"/>
      <c r="Q2915" s="7" t="s">
        <v>2898</v>
      </c>
      <c r="R2915" s="39" t="s">
        <v>14367</v>
      </c>
      <c r="S2915" s="7"/>
      <c r="T2915" s="7" t="s">
        <v>1319</v>
      </c>
      <c r="U2915" s="7"/>
      <c r="V2915" s="7"/>
      <c r="W2915" s="7"/>
      <c r="X2915" s="7"/>
      <c r="Y2915" s="39"/>
      <c r="Z2915" s="7"/>
      <c r="AA2915" s="7"/>
      <c r="AB2915" s="24"/>
      <c r="AC2915" t="s">
        <v>26453</v>
      </c>
      <c r="AD2915" t="s">
        <v>23380</v>
      </c>
    </row>
    <row r="2916" spans="1:30" x14ac:dyDescent="0.25">
      <c r="A2916" t="str">
        <f t="shared" si="111"/>
        <v>24180008</v>
      </c>
      <c r="B2916" s="23" t="s">
        <v>58</v>
      </c>
      <c r="C2916" s="7" t="s">
        <v>1669</v>
      </c>
      <c r="D2916" s="66" t="s">
        <v>580</v>
      </c>
      <c r="E2916" s="53" t="e">
        <f>VLOOKUP(D2916,'MPG Master'!$C$3:$I$716,7,0)</f>
        <v>#N/A</v>
      </c>
      <c r="F2916" s="7" t="e">
        <f>VLOOKUP(D2916,'MPG Master'!$C$3:$D$716,2,0)</f>
        <v>#N/A</v>
      </c>
      <c r="G2916" s="67" t="s">
        <v>1687</v>
      </c>
      <c r="H2916" s="53" t="e">
        <f t="shared" si="110"/>
        <v>#N/A</v>
      </c>
      <c r="I2916" s="7" t="s">
        <v>9741</v>
      </c>
      <c r="J2916" s="7">
        <v>0</v>
      </c>
      <c r="K2916" s="9">
        <v>21915</v>
      </c>
      <c r="L2916" s="7"/>
      <c r="M2916" s="7"/>
      <c r="N2916" s="7">
        <v>9931878864</v>
      </c>
      <c r="O2916" s="7"/>
      <c r="P2916" s="7"/>
      <c r="Q2916" s="7" t="s">
        <v>2898</v>
      </c>
      <c r="R2916" s="39" t="s">
        <v>14368</v>
      </c>
      <c r="S2916" s="7"/>
      <c r="T2916" s="7" t="s">
        <v>1340</v>
      </c>
      <c r="U2916" s="7"/>
      <c r="V2916" s="7"/>
      <c r="W2916" s="7"/>
      <c r="X2916" s="7"/>
      <c r="Y2916" s="39"/>
      <c r="Z2916" s="7"/>
      <c r="AA2916" s="7"/>
      <c r="AB2916" s="24"/>
      <c r="AC2916" t="s">
        <v>26453</v>
      </c>
      <c r="AD2916" t="s">
        <v>23380</v>
      </c>
    </row>
    <row r="2917" spans="1:30" x14ac:dyDescent="0.25">
      <c r="A2917" t="str">
        <f t="shared" si="111"/>
        <v>24180018</v>
      </c>
      <c r="B2917" s="23" t="s">
        <v>58</v>
      </c>
      <c r="C2917" s="7" t="s">
        <v>1669</v>
      </c>
      <c r="D2917" s="66" t="s">
        <v>580</v>
      </c>
      <c r="E2917" s="53" t="e">
        <f>VLOOKUP(D2917,'MPG Master'!$C$3:$I$716,7,0)</f>
        <v>#N/A</v>
      </c>
      <c r="F2917" s="7" t="e">
        <f>VLOOKUP(D2917,'MPG Master'!$C$3:$D$716,2,0)</f>
        <v>#N/A</v>
      </c>
      <c r="G2917" s="67" t="s">
        <v>1682</v>
      </c>
      <c r="H2917" s="53" t="e">
        <f t="shared" si="110"/>
        <v>#N/A</v>
      </c>
      <c r="I2917" s="7" t="s">
        <v>9742</v>
      </c>
      <c r="J2917" s="7">
        <v>0</v>
      </c>
      <c r="K2917" s="9">
        <v>25934</v>
      </c>
      <c r="L2917" s="7"/>
      <c r="M2917" s="7"/>
      <c r="N2917" s="7">
        <v>8969911235</v>
      </c>
      <c r="O2917" s="7"/>
      <c r="P2917" s="7"/>
      <c r="Q2917" s="7" t="s">
        <v>11497</v>
      </c>
      <c r="R2917" s="39" t="s">
        <v>14369</v>
      </c>
      <c r="S2917" s="7"/>
      <c r="T2917" s="7" t="s">
        <v>747</v>
      </c>
      <c r="U2917" s="7"/>
      <c r="V2917" s="7"/>
      <c r="W2917" s="7"/>
      <c r="X2917" s="7"/>
      <c r="Y2917" s="39"/>
      <c r="Z2917" s="7"/>
      <c r="AA2917" s="7"/>
      <c r="AB2917" s="24"/>
      <c r="AC2917" t="s">
        <v>26453</v>
      </c>
      <c r="AD2917" t="s">
        <v>23380</v>
      </c>
    </row>
    <row r="2918" spans="1:30" x14ac:dyDescent="0.25">
      <c r="A2918" t="str">
        <f t="shared" si="111"/>
        <v>24180023</v>
      </c>
      <c r="B2918" s="23" t="s">
        <v>58</v>
      </c>
      <c r="C2918" s="7" t="s">
        <v>1669</v>
      </c>
      <c r="D2918" s="66" t="s">
        <v>580</v>
      </c>
      <c r="E2918" s="53" t="e">
        <f>VLOOKUP(D2918,'MPG Master'!$C$3:$I$716,7,0)</f>
        <v>#N/A</v>
      </c>
      <c r="F2918" s="7" t="e">
        <f>VLOOKUP(D2918,'MPG Master'!$C$3:$D$716,2,0)</f>
        <v>#N/A</v>
      </c>
      <c r="G2918" s="67" t="s">
        <v>379</v>
      </c>
      <c r="H2918" s="53" t="e">
        <f t="shared" si="110"/>
        <v>#N/A</v>
      </c>
      <c r="I2918" s="7" t="s">
        <v>8442</v>
      </c>
      <c r="J2918" s="7">
        <v>0</v>
      </c>
      <c r="K2918" s="9">
        <v>21916</v>
      </c>
      <c r="L2918" s="7"/>
      <c r="M2918" s="7"/>
      <c r="N2918" s="7">
        <v>8589933586</v>
      </c>
      <c r="O2918" s="7"/>
      <c r="P2918" s="7"/>
      <c r="Q2918" s="7" t="s">
        <v>11497</v>
      </c>
      <c r="R2918" s="39" t="s">
        <v>14370</v>
      </c>
      <c r="S2918" s="7"/>
      <c r="T2918" s="7" t="s">
        <v>747</v>
      </c>
      <c r="U2918" s="7"/>
      <c r="V2918" s="7"/>
      <c r="W2918" s="7"/>
      <c r="X2918" s="7"/>
      <c r="Y2918" s="39"/>
      <c r="Z2918" s="7"/>
      <c r="AA2918" s="7"/>
      <c r="AB2918" s="24"/>
      <c r="AC2918" t="s">
        <v>26453</v>
      </c>
      <c r="AD2918" t="s">
        <v>23380</v>
      </c>
    </row>
    <row r="2919" spans="1:30" x14ac:dyDescent="0.25">
      <c r="A2919" t="str">
        <f t="shared" si="111"/>
        <v>24180032</v>
      </c>
      <c r="B2919" s="23" t="s">
        <v>58</v>
      </c>
      <c r="C2919" s="7" t="s">
        <v>1669</v>
      </c>
      <c r="D2919" s="66" t="s">
        <v>580</v>
      </c>
      <c r="E2919" s="53" t="e">
        <f>VLOOKUP(D2919,'MPG Master'!$C$3:$I$716,7,0)</f>
        <v>#N/A</v>
      </c>
      <c r="F2919" s="7" t="e">
        <f>VLOOKUP(D2919,'MPG Master'!$C$3:$D$716,2,0)</f>
        <v>#N/A</v>
      </c>
      <c r="G2919" s="67" t="s">
        <v>1688</v>
      </c>
      <c r="H2919" s="53" t="e">
        <f t="shared" si="110"/>
        <v>#N/A</v>
      </c>
      <c r="I2919" s="7" t="s">
        <v>8464</v>
      </c>
      <c r="J2919" s="7">
        <v>0</v>
      </c>
      <c r="K2919" s="9">
        <v>37761</v>
      </c>
      <c r="L2919" s="7"/>
      <c r="M2919" s="7"/>
      <c r="N2919" s="7">
        <v>8651984462</v>
      </c>
      <c r="O2919" s="7"/>
      <c r="P2919" s="7"/>
      <c r="Q2919" s="7" t="s">
        <v>2898</v>
      </c>
      <c r="R2919" s="39" t="s">
        <v>14371</v>
      </c>
      <c r="S2919" s="7"/>
      <c r="T2919" s="7" t="s">
        <v>1319</v>
      </c>
      <c r="U2919" s="7"/>
      <c r="V2919" s="7"/>
      <c r="W2919" s="7"/>
      <c r="X2919" s="7"/>
      <c r="Y2919" s="39"/>
      <c r="Z2919" s="7"/>
      <c r="AA2919" s="7"/>
      <c r="AB2919" s="24"/>
      <c r="AC2919" t="s">
        <v>26453</v>
      </c>
      <c r="AD2919" t="s">
        <v>23380</v>
      </c>
    </row>
    <row r="2920" spans="1:30" x14ac:dyDescent="0.25">
      <c r="A2920" t="str">
        <f t="shared" si="111"/>
        <v>24110002</v>
      </c>
      <c r="B2920" s="23" t="s">
        <v>58</v>
      </c>
      <c r="C2920" s="7" t="s">
        <v>1669</v>
      </c>
      <c r="D2920" s="66" t="s">
        <v>575</v>
      </c>
      <c r="E2920" s="53" t="e">
        <f>VLOOKUP(D2920,'MPG Master'!$C$3:$I$716,7,0)</f>
        <v>#N/A</v>
      </c>
      <c r="F2920" s="7" t="e">
        <f>VLOOKUP(D2920,'MPG Master'!$C$3:$D$716,2,0)</f>
        <v>#N/A</v>
      </c>
      <c r="G2920" s="67" t="s">
        <v>60</v>
      </c>
      <c r="H2920" s="53" t="e">
        <f t="shared" si="110"/>
        <v>#N/A</v>
      </c>
      <c r="I2920" s="7" t="s">
        <v>9744</v>
      </c>
      <c r="J2920" s="7">
        <v>0</v>
      </c>
      <c r="K2920" s="9">
        <v>33301</v>
      </c>
      <c r="L2920" s="7"/>
      <c r="M2920" s="7"/>
      <c r="N2920" s="7">
        <v>9939297111</v>
      </c>
      <c r="O2920" s="7"/>
      <c r="P2920" s="7"/>
      <c r="Q2920" s="7" t="s">
        <v>2898</v>
      </c>
      <c r="R2920" s="39" t="s">
        <v>1327</v>
      </c>
      <c r="S2920" s="7"/>
      <c r="T2920" s="7" t="s">
        <v>1328</v>
      </c>
      <c r="U2920" s="7"/>
      <c r="V2920" s="7"/>
      <c r="W2920" s="7"/>
      <c r="X2920" s="7"/>
      <c r="Y2920" s="39"/>
      <c r="Z2920" s="7"/>
      <c r="AA2920" s="7"/>
      <c r="AB2920" s="24"/>
      <c r="AC2920" t="s">
        <v>26453</v>
      </c>
      <c r="AD2920" t="s">
        <v>23380</v>
      </c>
    </row>
    <row r="2921" spans="1:30" x14ac:dyDescent="0.25">
      <c r="A2921" t="str">
        <f t="shared" si="111"/>
        <v>24110026</v>
      </c>
      <c r="B2921" s="23" t="s">
        <v>58</v>
      </c>
      <c r="C2921" s="7" t="s">
        <v>1669</v>
      </c>
      <c r="D2921" s="66" t="s">
        <v>575</v>
      </c>
      <c r="E2921" s="53" t="e">
        <f>VLOOKUP(D2921,'MPG Master'!$C$3:$I$716,7,0)</f>
        <v>#N/A</v>
      </c>
      <c r="F2921" s="7" t="e">
        <f>VLOOKUP(D2921,'MPG Master'!$C$3:$D$716,2,0)</f>
        <v>#N/A</v>
      </c>
      <c r="G2921" s="67" t="s">
        <v>1836</v>
      </c>
      <c r="H2921" s="53" t="e">
        <f t="shared" si="110"/>
        <v>#N/A</v>
      </c>
      <c r="I2921" s="7" t="s">
        <v>9745</v>
      </c>
      <c r="J2921" s="7">
        <v>0</v>
      </c>
      <c r="K2921" s="9">
        <v>35130</v>
      </c>
      <c r="L2921" s="7"/>
      <c r="M2921" s="7"/>
      <c r="N2921" s="7">
        <v>8873778010</v>
      </c>
      <c r="O2921" s="7"/>
      <c r="P2921" s="7"/>
      <c r="Q2921" s="7" t="s">
        <v>11497</v>
      </c>
      <c r="R2921" s="39" t="s">
        <v>14372</v>
      </c>
      <c r="S2921" s="7"/>
      <c r="T2921" s="7" t="s">
        <v>747</v>
      </c>
      <c r="U2921" s="7"/>
      <c r="V2921" s="7"/>
      <c r="W2921" s="7"/>
      <c r="X2921" s="7"/>
      <c r="Y2921" s="39"/>
      <c r="Z2921" s="7"/>
      <c r="AA2921" s="7"/>
      <c r="AB2921" s="24"/>
      <c r="AC2921" t="s">
        <v>26453</v>
      </c>
      <c r="AD2921" t="s">
        <v>23380</v>
      </c>
    </row>
    <row r="2922" spans="1:30" x14ac:dyDescent="0.25">
      <c r="A2922" t="str">
        <f t="shared" si="111"/>
        <v>24110024</v>
      </c>
      <c r="B2922" s="23" t="s">
        <v>58</v>
      </c>
      <c r="C2922" s="7" t="s">
        <v>1669</v>
      </c>
      <c r="D2922" s="66" t="s">
        <v>575</v>
      </c>
      <c r="E2922" s="53" t="e">
        <f>VLOOKUP(D2922,'MPG Master'!$C$3:$I$716,7,0)</f>
        <v>#N/A</v>
      </c>
      <c r="F2922" s="7" t="e">
        <f>VLOOKUP(D2922,'MPG Master'!$C$3:$D$716,2,0)</f>
        <v>#N/A</v>
      </c>
      <c r="G2922" s="67" t="s">
        <v>1830</v>
      </c>
      <c r="H2922" s="53" t="e">
        <f t="shared" si="110"/>
        <v>#N/A</v>
      </c>
      <c r="I2922" s="7" t="s">
        <v>9746</v>
      </c>
      <c r="J2922" s="7">
        <v>0</v>
      </c>
      <c r="K2922" s="9">
        <v>32740</v>
      </c>
      <c r="L2922" s="7"/>
      <c r="M2922" s="7"/>
      <c r="N2922" s="7">
        <v>7667065947</v>
      </c>
      <c r="O2922" s="7"/>
      <c r="P2922" s="7"/>
      <c r="Q2922" s="7" t="s">
        <v>11497</v>
      </c>
      <c r="R2922" s="39" t="s">
        <v>14373</v>
      </c>
      <c r="S2922" s="7"/>
      <c r="T2922" s="7" t="s">
        <v>747</v>
      </c>
      <c r="U2922" s="7"/>
      <c r="V2922" s="7"/>
      <c r="W2922" s="7"/>
      <c r="X2922" s="7"/>
      <c r="Y2922" s="39"/>
      <c r="Z2922" s="7"/>
      <c r="AA2922" s="7"/>
      <c r="AB2922" s="24"/>
      <c r="AC2922" t="s">
        <v>26453</v>
      </c>
      <c r="AD2922" t="s">
        <v>23380</v>
      </c>
    </row>
    <row r="2923" spans="1:30" x14ac:dyDescent="0.25">
      <c r="A2923" t="str">
        <f t="shared" si="111"/>
        <v>24110023</v>
      </c>
      <c r="B2923" s="23" t="s">
        <v>58</v>
      </c>
      <c r="C2923" s="7" t="s">
        <v>1669</v>
      </c>
      <c r="D2923" s="66" t="s">
        <v>575</v>
      </c>
      <c r="E2923" s="53" t="e">
        <f>VLOOKUP(D2923,'MPG Master'!$C$3:$I$716,7,0)</f>
        <v>#N/A</v>
      </c>
      <c r="F2923" s="7" t="e">
        <f>VLOOKUP(D2923,'MPG Master'!$C$3:$D$716,2,0)</f>
        <v>#N/A</v>
      </c>
      <c r="G2923" s="67" t="s">
        <v>379</v>
      </c>
      <c r="H2923" s="53" t="e">
        <f t="shared" si="110"/>
        <v>#N/A</v>
      </c>
      <c r="I2923" s="7" t="s">
        <v>9747</v>
      </c>
      <c r="J2923" s="7">
        <v>0</v>
      </c>
      <c r="K2923" s="9">
        <v>31413</v>
      </c>
      <c r="L2923" s="7"/>
      <c r="M2923" s="7"/>
      <c r="N2923" s="7">
        <v>7320008550</v>
      </c>
      <c r="O2923" s="7"/>
      <c r="P2923" s="7"/>
      <c r="Q2923" s="7" t="s">
        <v>798</v>
      </c>
      <c r="R2923" s="39" t="s">
        <v>14374</v>
      </c>
      <c r="S2923" s="7"/>
      <c r="T2923" s="7" t="s">
        <v>17816</v>
      </c>
      <c r="U2923" s="7"/>
      <c r="V2923" s="7"/>
      <c r="W2923" s="7"/>
      <c r="X2923" s="7"/>
      <c r="Y2923" s="39"/>
      <c r="Z2923" s="7"/>
      <c r="AA2923" s="7"/>
      <c r="AB2923" s="24"/>
      <c r="AC2923" t="s">
        <v>26453</v>
      </c>
      <c r="AD2923" t="s">
        <v>23380</v>
      </c>
    </row>
    <row r="2924" spans="1:30" x14ac:dyDescent="0.25">
      <c r="A2924" t="str">
        <f t="shared" si="111"/>
        <v>24110020</v>
      </c>
      <c r="B2924" s="23" t="s">
        <v>58</v>
      </c>
      <c r="C2924" s="7" t="s">
        <v>1669</v>
      </c>
      <c r="D2924" s="66" t="s">
        <v>575</v>
      </c>
      <c r="E2924" s="53" t="e">
        <f>VLOOKUP(D2924,'MPG Master'!$C$3:$I$716,7,0)</f>
        <v>#N/A</v>
      </c>
      <c r="F2924" s="7" t="e">
        <f>VLOOKUP(D2924,'MPG Master'!$C$3:$D$716,2,0)</f>
        <v>#N/A</v>
      </c>
      <c r="G2924" s="67" t="s">
        <v>1819</v>
      </c>
      <c r="H2924" s="53" t="e">
        <f t="shared" si="110"/>
        <v>#N/A</v>
      </c>
      <c r="I2924" s="7" t="s">
        <v>9748</v>
      </c>
      <c r="J2924" s="7">
        <v>0</v>
      </c>
      <c r="K2924" s="9">
        <v>25204</v>
      </c>
      <c r="L2924" s="7"/>
      <c r="M2924" s="7"/>
      <c r="N2924" s="7">
        <v>9973904745</v>
      </c>
      <c r="O2924" s="7"/>
      <c r="P2924" s="7"/>
      <c r="Q2924" s="7" t="s">
        <v>11497</v>
      </c>
      <c r="R2924" s="39" t="s">
        <v>14375</v>
      </c>
      <c r="S2924" s="7"/>
      <c r="T2924" s="7" t="s">
        <v>747</v>
      </c>
      <c r="U2924" s="7"/>
      <c r="V2924" s="7"/>
      <c r="W2924" s="7"/>
      <c r="X2924" s="7"/>
      <c r="Y2924" s="39"/>
      <c r="Z2924" s="7"/>
      <c r="AA2924" s="7"/>
      <c r="AB2924" s="24"/>
      <c r="AC2924" t="s">
        <v>26453</v>
      </c>
      <c r="AD2924" t="s">
        <v>23380</v>
      </c>
    </row>
    <row r="2925" spans="1:30" x14ac:dyDescent="0.25">
      <c r="A2925" t="str">
        <f t="shared" si="111"/>
        <v>24110030</v>
      </c>
      <c r="B2925" s="23" t="s">
        <v>58</v>
      </c>
      <c r="C2925" s="7" t="s">
        <v>1669</v>
      </c>
      <c r="D2925" s="66" t="s">
        <v>575</v>
      </c>
      <c r="E2925" s="53" t="e">
        <f>VLOOKUP(D2925,'MPG Master'!$C$3:$I$716,7,0)</f>
        <v>#N/A</v>
      </c>
      <c r="F2925" s="7" t="e">
        <f>VLOOKUP(D2925,'MPG Master'!$C$3:$D$716,2,0)</f>
        <v>#N/A</v>
      </c>
      <c r="G2925" s="67" t="s">
        <v>380</v>
      </c>
      <c r="H2925" s="53" t="e">
        <f t="shared" si="110"/>
        <v>#N/A</v>
      </c>
      <c r="I2925" s="7" t="s">
        <v>9749</v>
      </c>
      <c r="J2925" s="7">
        <v>0</v>
      </c>
      <c r="K2925" s="9">
        <v>26299</v>
      </c>
      <c r="L2925" s="7"/>
      <c r="M2925" s="7"/>
      <c r="N2925" s="7">
        <v>9934666479</v>
      </c>
      <c r="O2925" s="7"/>
      <c r="P2925" s="7"/>
      <c r="Q2925" s="7" t="s">
        <v>11497</v>
      </c>
      <c r="R2925" s="39" t="s">
        <v>14376</v>
      </c>
      <c r="S2925" s="7"/>
      <c r="T2925" s="7" t="s">
        <v>747</v>
      </c>
      <c r="U2925" s="7"/>
      <c r="V2925" s="7"/>
      <c r="W2925" s="7"/>
      <c r="X2925" s="7"/>
      <c r="Y2925" s="39"/>
      <c r="Z2925" s="7"/>
      <c r="AA2925" s="7"/>
      <c r="AB2925" s="24"/>
      <c r="AC2925" t="s">
        <v>26453</v>
      </c>
      <c r="AD2925" t="s">
        <v>23380</v>
      </c>
    </row>
    <row r="2926" spans="1:30" x14ac:dyDescent="0.25">
      <c r="A2926" t="str">
        <f t="shared" si="111"/>
        <v>24110035</v>
      </c>
      <c r="B2926" s="23" t="s">
        <v>58</v>
      </c>
      <c r="C2926" s="7" t="s">
        <v>1669</v>
      </c>
      <c r="D2926" s="66" t="s">
        <v>575</v>
      </c>
      <c r="E2926" s="53" t="e">
        <f>VLOOKUP(D2926,'MPG Master'!$C$3:$I$716,7,0)</f>
        <v>#N/A</v>
      </c>
      <c r="F2926" s="7" t="e">
        <f>VLOOKUP(D2926,'MPG Master'!$C$3:$D$716,2,0)</f>
        <v>#N/A</v>
      </c>
      <c r="G2926" s="67" t="s">
        <v>382</v>
      </c>
      <c r="H2926" s="53" t="e">
        <f t="shared" si="110"/>
        <v>#N/A</v>
      </c>
      <c r="I2926" s="7" t="s">
        <v>9750</v>
      </c>
      <c r="J2926" s="7">
        <v>0</v>
      </c>
      <c r="K2926" s="9">
        <v>37257</v>
      </c>
      <c r="L2926" s="7"/>
      <c r="M2926" s="7"/>
      <c r="N2926" s="7">
        <v>8969284584</v>
      </c>
      <c r="O2926" s="7"/>
      <c r="P2926" s="7"/>
      <c r="Q2926" s="7" t="s">
        <v>11497</v>
      </c>
      <c r="R2926" s="39" t="s">
        <v>14377</v>
      </c>
      <c r="S2926" s="7"/>
      <c r="T2926" s="7" t="s">
        <v>747</v>
      </c>
      <c r="U2926" s="7"/>
      <c r="V2926" s="7"/>
      <c r="W2926" s="7"/>
      <c r="X2926" s="7"/>
      <c r="Y2926" s="39"/>
      <c r="Z2926" s="7"/>
      <c r="AA2926" s="7"/>
      <c r="AB2926" s="24"/>
      <c r="AC2926" t="s">
        <v>26453</v>
      </c>
      <c r="AD2926" t="s">
        <v>23380</v>
      </c>
    </row>
    <row r="2927" spans="1:30" x14ac:dyDescent="0.25">
      <c r="A2927" t="str">
        <f t="shared" ref="A2927:A2980" si="112">CONCATENATE(D2927,G2927)</f>
        <v>24110031</v>
      </c>
      <c r="B2927" s="23" t="s">
        <v>58</v>
      </c>
      <c r="C2927" s="7" t="s">
        <v>1669</v>
      </c>
      <c r="D2927" s="66" t="s">
        <v>575</v>
      </c>
      <c r="E2927" s="53" t="e">
        <f>VLOOKUP(D2927,'MPG Master'!$C$3:$I$716,7,0)</f>
        <v>#N/A</v>
      </c>
      <c r="F2927" s="7" t="e">
        <f>VLOOKUP(D2927,'MPG Master'!$C$3:$D$716,2,0)</f>
        <v>#N/A</v>
      </c>
      <c r="G2927" s="67" t="s">
        <v>1951</v>
      </c>
      <c r="H2927" s="53" t="e">
        <f t="shared" si="110"/>
        <v>#N/A</v>
      </c>
      <c r="I2927" s="7" t="s">
        <v>5571</v>
      </c>
      <c r="J2927" s="7">
        <v>0</v>
      </c>
      <c r="K2927" s="9">
        <v>21916</v>
      </c>
      <c r="L2927" s="7"/>
      <c r="M2927" s="7"/>
      <c r="N2927" s="7">
        <v>0</v>
      </c>
      <c r="O2927" s="7"/>
      <c r="P2927" s="7"/>
      <c r="Q2927" s="7" t="s">
        <v>11497</v>
      </c>
      <c r="R2927" s="39" t="s">
        <v>14378</v>
      </c>
      <c r="S2927" s="7"/>
      <c r="T2927" s="7" t="s">
        <v>747</v>
      </c>
      <c r="U2927" s="7"/>
      <c r="V2927" s="7"/>
      <c r="W2927" s="7"/>
      <c r="X2927" s="7"/>
      <c r="Y2927" s="39"/>
      <c r="Z2927" s="7"/>
      <c r="AA2927" s="7"/>
      <c r="AB2927" s="24"/>
      <c r="AC2927" t="s">
        <v>26453</v>
      </c>
      <c r="AD2927" t="s">
        <v>23380</v>
      </c>
    </row>
    <row r="2928" spans="1:30" x14ac:dyDescent="0.25">
      <c r="A2928" t="str">
        <f t="shared" si="112"/>
        <v>24110032</v>
      </c>
      <c r="B2928" s="23" t="s">
        <v>58</v>
      </c>
      <c r="C2928" s="7" t="s">
        <v>1669</v>
      </c>
      <c r="D2928" s="66" t="s">
        <v>575</v>
      </c>
      <c r="E2928" s="53" t="e">
        <f>VLOOKUP(D2928,'MPG Master'!$C$3:$I$716,7,0)</f>
        <v>#N/A</v>
      </c>
      <c r="F2928" s="7" t="e">
        <f>VLOOKUP(D2928,'MPG Master'!$C$3:$D$716,2,0)</f>
        <v>#N/A</v>
      </c>
      <c r="G2928" s="67" t="s">
        <v>1688</v>
      </c>
      <c r="H2928" s="53" t="e">
        <f t="shared" si="110"/>
        <v>#N/A</v>
      </c>
      <c r="I2928" s="7" t="s">
        <v>9751</v>
      </c>
      <c r="J2928" s="7">
        <v>0</v>
      </c>
      <c r="K2928" s="9">
        <v>24172</v>
      </c>
      <c r="L2928" s="7"/>
      <c r="M2928" s="7"/>
      <c r="N2928" s="7">
        <v>8434336839</v>
      </c>
      <c r="O2928" s="7"/>
      <c r="P2928" s="7"/>
      <c r="Q2928" s="7" t="s">
        <v>11497</v>
      </c>
      <c r="R2928" s="39" t="s">
        <v>14379</v>
      </c>
      <c r="S2928" s="7"/>
      <c r="T2928" s="7" t="s">
        <v>747</v>
      </c>
      <c r="U2928" s="7"/>
      <c r="V2928" s="7"/>
      <c r="W2928" s="7"/>
      <c r="X2928" s="7"/>
      <c r="Y2928" s="39"/>
      <c r="Z2928" s="7"/>
      <c r="AA2928" s="7"/>
      <c r="AB2928" s="24"/>
      <c r="AC2928" t="s">
        <v>26453</v>
      </c>
      <c r="AD2928" t="s">
        <v>23380</v>
      </c>
    </row>
    <row r="2929" spans="1:30" x14ac:dyDescent="0.25">
      <c r="A2929" t="str">
        <f t="shared" si="112"/>
        <v>24130009</v>
      </c>
      <c r="B2929" s="23" t="s">
        <v>58</v>
      </c>
      <c r="C2929" s="7" t="s">
        <v>1669</v>
      </c>
      <c r="D2929" s="66" t="s">
        <v>576</v>
      </c>
      <c r="E2929" s="53" t="e">
        <f>VLOOKUP(D2929,'MPG Master'!$C$3:$I$716,7,0)</f>
        <v>#N/A</v>
      </c>
      <c r="F2929" s="7" t="e">
        <f>VLOOKUP(D2929,'MPG Master'!$C$3:$D$716,2,0)</f>
        <v>#N/A</v>
      </c>
      <c r="G2929" s="67" t="s">
        <v>1706</v>
      </c>
      <c r="H2929" s="53" t="e">
        <f t="shared" si="110"/>
        <v>#N/A</v>
      </c>
      <c r="I2929" s="7" t="s">
        <v>2917</v>
      </c>
      <c r="J2929" s="7">
        <v>0</v>
      </c>
      <c r="K2929" s="9">
        <v>34474</v>
      </c>
      <c r="L2929" s="7"/>
      <c r="M2929" s="7"/>
      <c r="N2929" s="7">
        <v>8857629980</v>
      </c>
      <c r="O2929" s="7"/>
      <c r="P2929" s="7"/>
      <c r="Q2929" s="7" t="s">
        <v>11519</v>
      </c>
      <c r="R2929" s="39" t="s">
        <v>14380</v>
      </c>
      <c r="S2929" s="7"/>
      <c r="T2929" s="7" t="s">
        <v>1365</v>
      </c>
      <c r="U2929" s="7"/>
      <c r="V2929" s="7"/>
      <c r="W2929" s="7"/>
      <c r="X2929" s="7"/>
      <c r="Y2929" s="39"/>
      <c r="Z2929" s="7"/>
      <c r="AA2929" s="7"/>
      <c r="AB2929" s="24"/>
      <c r="AC2929" t="s">
        <v>26453</v>
      </c>
      <c r="AD2929" t="s">
        <v>23380</v>
      </c>
    </row>
    <row r="2930" spans="1:30" x14ac:dyDescent="0.25">
      <c r="A2930" t="str">
        <f t="shared" si="112"/>
        <v>24130010</v>
      </c>
      <c r="B2930" s="23" t="s">
        <v>58</v>
      </c>
      <c r="C2930" s="7" t="s">
        <v>1669</v>
      </c>
      <c r="D2930" s="66" t="s">
        <v>576</v>
      </c>
      <c r="E2930" s="53" t="e">
        <f>VLOOKUP(D2930,'MPG Master'!$C$3:$I$716,7,0)</f>
        <v>#N/A</v>
      </c>
      <c r="F2930" s="7" t="e">
        <f>VLOOKUP(D2930,'MPG Master'!$C$3:$D$716,2,0)</f>
        <v>#N/A</v>
      </c>
      <c r="G2930" s="67" t="s">
        <v>1681</v>
      </c>
      <c r="H2930" s="53" t="e">
        <f t="shared" si="110"/>
        <v>#N/A</v>
      </c>
      <c r="I2930" s="7" t="s">
        <v>9752</v>
      </c>
      <c r="J2930" s="7">
        <v>0</v>
      </c>
      <c r="K2930" s="9">
        <v>20455</v>
      </c>
      <c r="L2930" s="7"/>
      <c r="M2930" s="7"/>
      <c r="N2930" s="7">
        <v>8102548217</v>
      </c>
      <c r="O2930" s="7"/>
      <c r="P2930" s="7"/>
      <c r="Q2930" s="7" t="s">
        <v>2062</v>
      </c>
      <c r="R2930" s="39" t="s">
        <v>14381</v>
      </c>
      <c r="S2930" s="7"/>
      <c r="T2930" s="7" t="s">
        <v>2685</v>
      </c>
      <c r="U2930" s="7"/>
      <c r="V2930" s="7"/>
      <c r="W2930" s="7"/>
      <c r="X2930" s="7"/>
      <c r="Y2930" s="39"/>
      <c r="Z2930" s="7"/>
      <c r="AA2930" s="7"/>
      <c r="AB2930" s="24"/>
      <c r="AC2930" t="s">
        <v>26453</v>
      </c>
      <c r="AD2930" t="s">
        <v>23380</v>
      </c>
    </row>
    <row r="2931" spans="1:30" x14ac:dyDescent="0.25">
      <c r="A2931" t="str">
        <f t="shared" si="112"/>
        <v>24130013</v>
      </c>
      <c r="B2931" s="23" t="s">
        <v>58</v>
      </c>
      <c r="C2931" s="7" t="s">
        <v>1669</v>
      </c>
      <c r="D2931" s="66" t="s">
        <v>576</v>
      </c>
      <c r="E2931" s="53" t="e">
        <f>VLOOKUP(D2931,'MPG Master'!$C$3:$I$716,7,0)</f>
        <v>#N/A</v>
      </c>
      <c r="F2931" s="7" t="e">
        <f>VLOOKUP(D2931,'MPG Master'!$C$3:$D$716,2,0)</f>
        <v>#N/A</v>
      </c>
      <c r="G2931" s="67" t="s">
        <v>1733</v>
      </c>
      <c r="H2931" s="53" t="e">
        <f t="shared" si="110"/>
        <v>#N/A</v>
      </c>
      <c r="I2931" s="7" t="s">
        <v>9753</v>
      </c>
      <c r="J2931" s="7">
        <v>0</v>
      </c>
      <c r="K2931" s="9">
        <v>21916</v>
      </c>
      <c r="L2931" s="7"/>
      <c r="M2931" s="7"/>
      <c r="N2931" s="7">
        <v>8294768880</v>
      </c>
      <c r="O2931" s="7"/>
      <c r="P2931" s="7"/>
      <c r="Q2931" s="7" t="s">
        <v>2062</v>
      </c>
      <c r="R2931" s="39" t="s">
        <v>14382</v>
      </c>
      <c r="S2931" s="7"/>
      <c r="T2931" s="7" t="s">
        <v>1365</v>
      </c>
      <c r="U2931" s="7"/>
      <c r="V2931" s="7"/>
      <c r="W2931" s="7"/>
      <c r="X2931" s="7"/>
      <c r="Y2931" s="39"/>
      <c r="Z2931" s="7"/>
      <c r="AA2931" s="7"/>
      <c r="AB2931" s="24"/>
      <c r="AC2931" t="s">
        <v>26453</v>
      </c>
      <c r="AD2931" t="s">
        <v>23380</v>
      </c>
    </row>
    <row r="2932" spans="1:30" x14ac:dyDescent="0.25">
      <c r="A2932" t="str">
        <f t="shared" si="112"/>
        <v>24130014</v>
      </c>
      <c r="B2932" s="23" t="s">
        <v>58</v>
      </c>
      <c r="C2932" s="7" t="s">
        <v>1669</v>
      </c>
      <c r="D2932" s="66" t="s">
        <v>576</v>
      </c>
      <c r="E2932" s="53" t="e">
        <f>VLOOKUP(D2932,'MPG Master'!$C$3:$I$716,7,0)</f>
        <v>#N/A</v>
      </c>
      <c r="F2932" s="7" t="e">
        <f>VLOOKUP(D2932,'MPG Master'!$C$3:$D$716,2,0)</f>
        <v>#N/A</v>
      </c>
      <c r="G2932" s="67" t="s">
        <v>1736</v>
      </c>
      <c r="H2932" s="53" t="e">
        <f t="shared" si="110"/>
        <v>#N/A</v>
      </c>
      <c r="I2932" s="7" t="s">
        <v>9754</v>
      </c>
      <c r="J2932" s="7">
        <v>0</v>
      </c>
      <c r="K2932" s="9">
        <v>28842</v>
      </c>
      <c r="L2932" s="7"/>
      <c r="M2932" s="7"/>
      <c r="N2932" s="7">
        <v>8757760855</v>
      </c>
      <c r="O2932" s="7"/>
      <c r="P2932" s="7"/>
      <c r="Q2932" s="7" t="s">
        <v>11499</v>
      </c>
      <c r="R2932" s="39" t="s">
        <v>14383</v>
      </c>
      <c r="S2932" s="7"/>
      <c r="T2932" s="7" t="s">
        <v>1388</v>
      </c>
      <c r="U2932" s="7"/>
      <c r="V2932" s="7"/>
      <c r="W2932" s="7"/>
      <c r="X2932" s="7"/>
      <c r="Y2932" s="39"/>
      <c r="Z2932" s="7"/>
      <c r="AA2932" s="7"/>
      <c r="AB2932" s="24"/>
      <c r="AC2932" t="s">
        <v>26453</v>
      </c>
      <c r="AD2932" t="s">
        <v>23380</v>
      </c>
    </row>
    <row r="2933" spans="1:30" x14ac:dyDescent="0.25">
      <c r="A2933" t="str">
        <f t="shared" si="112"/>
        <v>24130015</v>
      </c>
      <c r="B2933" s="23" t="s">
        <v>58</v>
      </c>
      <c r="C2933" s="7" t="s">
        <v>1669</v>
      </c>
      <c r="D2933" s="66" t="s">
        <v>576</v>
      </c>
      <c r="E2933" s="53" t="e">
        <f>VLOOKUP(D2933,'MPG Master'!$C$3:$I$716,7,0)</f>
        <v>#N/A</v>
      </c>
      <c r="F2933" s="7" t="e">
        <f>VLOOKUP(D2933,'MPG Master'!$C$3:$D$716,2,0)</f>
        <v>#N/A</v>
      </c>
      <c r="G2933" s="67" t="s">
        <v>1739</v>
      </c>
      <c r="H2933" s="53" t="e">
        <f t="shared" si="110"/>
        <v>#N/A</v>
      </c>
      <c r="I2933" s="7" t="s">
        <v>9755</v>
      </c>
      <c r="J2933" s="7">
        <v>0</v>
      </c>
      <c r="K2933" s="9">
        <v>22282</v>
      </c>
      <c r="L2933" s="7"/>
      <c r="M2933" s="7"/>
      <c r="N2933" s="7">
        <v>7380951410</v>
      </c>
      <c r="O2933" s="7"/>
      <c r="P2933" s="7"/>
      <c r="Q2933" s="7" t="s">
        <v>11519</v>
      </c>
      <c r="R2933" s="39" t="s">
        <v>14384</v>
      </c>
      <c r="S2933" s="7"/>
      <c r="T2933" s="7" t="s">
        <v>1365</v>
      </c>
      <c r="U2933" s="7"/>
      <c r="V2933" s="7"/>
      <c r="W2933" s="7"/>
      <c r="X2933" s="7"/>
      <c r="Y2933" s="39"/>
      <c r="Z2933" s="7"/>
      <c r="AA2933" s="7"/>
      <c r="AB2933" s="24"/>
      <c r="AC2933" t="s">
        <v>26453</v>
      </c>
      <c r="AD2933" t="s">
        <v>23380</v>
      </c>
    </row>
    <row r="2934" spans="1:30" x14ac:dyDescent="0.25">
      <c r="A2934" t="str">
        <f t="shared" si="112"/>
        <v>24130017</v>
      </c>
      <c r="B2934" s="23" t="s">
        <v>58</v>
      </c>
      <c r="C2934" s="7" t="s">
        <v>1669</v>
      </c>
      <c r="D2934" s="66" t="s">
        <v>576</v>
      </c>
      <c r="E2934" s="53" t="e">
        <f>VLOOKUP(D2934,'MPG Master'!$C$3:$I$716,7,0)</f>
        <v>#N/A</v>
      </c>
      <c r="F2934" s="7" t="e">
        <f>VLOOKUP(D2934,'MPG Master'!$C$3:$D$716,2,0)</f>
        <v>#N/A</v>
      </c>
      <c r="G2934" s="67" t="s">
        <v>1683</v>
      </c>
      <c r="H2934" s="53" t="e">
        <f t="shared" si="110"/>
        <v>#N/A</v>
      </c>
      <c r="I2934" s="7" t="s">
        <v>1040</v>
      </c>
      <c r="J2934" s="7">
        <v>0</v>
      </c>
      <c r="K2934" s="9">
        <v>21916</v>
      </c>
      <c r="L2934" s="7"/>
      <c r="M2934" s="7"/>
      <c r="N2934" s="7">
        <v>7543056839</v>
      </c>
      <c r="O2934" s="7"/>
      <c r="P2934" s="7"/>
      <c r="Q2934" s="7" t="s">
        <v>1263</v>
      </c>
      <c r="R2934" s="39" t="s">
        <v>14385</v>
      </c>
      <c r="S2934" s="7"/>
      <c r="T2934" s="7" t="s">
        <v>1906</v>
      </c>
      <c r="U2934" s="7"/>
      <c r="V2934" s="7"/>
      <c r="W2934" s="7"/>
      <c r="X2934" s="7"/>
      <c r="Y2934" s="39"/>
      <c r="Z2934" s="7"/>
      <c r="AA2934" s="7"/>
      <c r="AB2934" s="24"/>
      <c r="AC2934" t="s">
        <v>26453</v>
      </c>
      <c r="AD2934" t="s">
        <v>23380</v>
      </c>
    </row>
    <row r="2935" spans="1:30" x14ac:dyDescent="0.25">
      <c r="A2935" t="str">
        <f t="shared" si="112"/>
        <v>24130018</v>
      </c>
      <c r="B2935" s="23" t="s">
        <v>58</v>
      </c>
      <c r="C2935" s="7" t="s">
        <v>1669</v>
      </c>
      <c r="D2935" s="66" t="s">
        <v>576</v>
      </c>
      <c r="E2935" s="53" t="e">
        <f>VLOOKUP(D2935,'MPG Master'!$C$3:$I$716,7,0)</f>
        <v>#N/A</v>
      </c>
      <c r="F2935" s="7" t="e">
        <f>VLOOKUP(D2935,'MPG Master'!$C$3:$D$716,2,0)</f>
        <v>#N/A</v>
      </c>
      <c r="G2935" s="67" t="s">
        <v>1682</v>
      </c>
      <c r="H2935" s="53" t="e">
        <f t="shared" si="110"/>
        <v>#N/A</v>
      </c>
      <c r="I2935" s="7" t="s">
        <v>9756</v>
      </c>
      <c r="J2935" s="7">
        <v>0</v>
      </c>
      <c r="K2935" s="9">
        <v>22647</v>
      </c>
      <c r="L2935" s="7"/>
      <c r="M2935" s="7"/>
      <c r="N2935" s="7">
        <v>8873075758</v>
      </c>
      <c r="O2935" s="7"/>
      <c r="P2935" s="7"/>
      <c r="Q2935" s="7" t="s">
        <v>798</v>
      </c>
      <c r="R2935" s="39" t="s">
        <v>14386</v>
      </c>
      <c r="S2935" s="7"/>
      <c r="T2935" s="7" t="s">
        <v>1390</v>
      </c>
      <c r="U2935" s="7"/>
      <c r="V2935" s="7"/>
      <c r="W2935" s="7"/>
      <c r="X2935" s="7"/>
      <c r="Y2935" s="39"/>
      <c r="Z2935" s="7"/>
      <c r="AA2935" s="7"/>
      <c r="AB2935" s="24"/>
      <c r="AC2935" t="s">
        <v>26453</v>
      </c>
      <c r="AD2935" t="s">
        <v>23380</v>
      </c>
    </row>
    <row r="2936" spans="1:30" x14ac:dyDescent="0.25">
      <c r="A2936" t="str">
        <f t="shared" si="112"/>
        <v>24130020</v>
      </c>
      <c r="B2936" s="23" t="s">
        <v>58</v>
      </c>
      <c r="C2936" s="7" t="s">
        <v>1669</v>
      </c>
      <c r="D2936" s="66" t="s">
        <v>576</v>
      </c>
      <c r="E2936" s="53" t="e">
        <f>VLOOKUP(D2936,'MPG Master'!$C$3:$I$716,7,0)</f>
        <v>#N/A</v>
      </c>
      <c r="F2936" s="7" t="e">
        <f>VLOOKUP(D2936,'MPG Master'!$C$3:$D$716,2,0)</f>
        <v>#N/A</v>
      </c>
      <c r="G2936" s="67" t="s">
        <v>1819</v>
      </c>
      <c r="H2936" s="53" t="e">
        <f t="shared" si="110"/>
        <v>#N/A</v>
      </c>
      <c r="I2936" s="7" t="s">
        <v>9757</v>
      </c>
      <c r="J2936" s="7">
        <v>0</v>
      </c>
      <c r="K2936" s="9">
        <v>28126</v>
      </c>
      <c r="L2936" s="7"/>
      <c r="M2936" s="7"/>
      <c r="N2936" s="7">
        <v>6265011830</v>
      </c>
      <c r="O2936" s="7"/>
      <c r="P2936" s="7"/>
      <c r="Q2936" s="7" t="s">
        <v>2062</v>
      </c>
      <c r="R2936" s="39" t="s">
        <v>14387</v>
      </c>
      <c r="S2936" s="7"/>
      <c r="T2936" s="7" t="s">
        <v>2685</v>
      </c>
      <c r="U2936" s="7"/>
      <c r="V2936" s="7"/>
      <c r="W2936" s="7"/>
      <c r="X2936" s="7"/>
      <c r="Y2936" s="39"/>
      <c r="Z2936" s="7"/>
      <c r="AA2936" s="7"/>
      <c r="AB2936" s="24"/>
      <c r="AC2936" t="s">
        <v>26453</v>
      </c>
      <c r="AD2936" t="s">
        <v>23380</v>
      </c>
    </row>
    <row r="2937" spans="1:30" x14ac:dyDescent="0.25">
      <c r="A2937" t="str">
        <f t="shared" si="112"/>
        <v>24130021</v>
      </c>
      <c r="B2937" s="23" t="s">
        <v>58</v>
      </c>
      <c r="C2937" s="7" t="s">
        <v>1669</v>
      </c>
      <c r="D2937" s="66" t="s">
        <v>576</v>
      </c>
      <c r="E2937" s="53" t="e">
        <f>VLOOKUP(D2937,'MPG Master'!$C$3:$I$716,7,0)</f>
        <v>#N/A</v>
      </c>
      <c r="F2937" s="7" t="e">
        <f>VLOOKUP(D2937,'MPG Master'!$C$3:$D$716,2,0)</f>
        <v>#N/A</v>
      </c>
      <c r="G2937" s="67" t="s">
        <v>1822</v>
      </c>
      <c r="H2937" s="53" t="e">
        <f t="shared" si="110"/>
        <v>#N/A</v>
      </c>
      <c r="I2937" s="7" t="s">
        <v>9758</v>
      </c>
      <c r="J2937" s="7">
        <v>0</v>
      </c>
      <c r="K2937" s="9">
        <v>31059</v>
      </c>
      <c r="L2937" s="7"/>
      <c r="M2937" s="7"/>
      <c r="N2937" s="7">
        <v>0</v>
      </c>
      <c r="O2937" s="7"/>
      <c r="P2937" s="7"/>
      <c r="Q2937" s="7" t="s">
        <v>798</v>
      </c>
      <c r="R2937" s="39" t="s">
        <v>14388</v>
      </c>
      <c r="S2937" s="7"/>
      <c r="T2937" s="7" t="s">
        <v>1354</v>
      </c>
      <c r="U2937" s="7"/>
      <c r="V2937" s="7"/>
      <c r="W2937" s="7"/>
      <c r="X2937" s="7"/>
      <c r="Y2937" s="39"/>
      <c r="Z2937" s="7"/>
      <c r="AA2937" s="7"/>
      <c r="AB2937" s="24"/>
      <c r="AC2937" t="s">
        <v>26453</v>
      </c>
      <c r="AD2937" t="s">
        <v>23380</v>
      </c>
    </row>
    <row r="2938" spans="1:30" x14ac:dyDescent="0.25">
      <c r="A2938" t="str">
        <f t="shared" si="112"/>
        <v>24130005</v>
      </c>
      <c r="B2938" s="23" t="s">
        <v>58</v>
      </c>
      <c r="C2938" s="7" t="s">
        <v>1669</v>
      </c>
      <c r="D2938" s="66" t="s">
        <v>576</v>
      </c>
      <c r="E2938" s="53" t="e">
        <f>VLOOKUP(D2938,'MPG Master'!$C$3:$I$716,7,0)</f>
        <v>#N/A</v>
      </c>
      <c r="F2938" s="7" t="e">
        <f>VLOOKUP(D2938,'MPG Master'!$C$3:$D$716,2,0)</f>
        <v>#N/A</v>
      </c>
      <c r="G2938" s="67" t="s">
        <v>1680</v>
      </c>
      <c r="H2938" s="53" t="e">
        <f t="shared" si="110"/>
        <v>#N/A</v>
      </c>
      <c r="I2938" s="7" t="s">
        <v>9759</v>
      </c>
      <c r="J2938" s="7">
        <v>0</v>
      </c>
      <c r="K2938" s="9">
        <v>29153</v>
      </c>
      <c r="L2938" s="7"/>
      <c r="M2938" s="7"/>
      <c r="N2938" s="7">
        <v>8083071378</v>
      </c>
      <c r="O2938" s="7"/>
      <c r="P2938" s="7"/>
      <c r="Q2938" s="7" t="s">
        <v>11497</v>
      </c>
      <c r="R2938" s="39" t="s">
        <v>14389</v>
      </c>
      <c r="S2938" s="7"/>
      <c r="T2938" s="7" t="s">
        <v>747</v>
      </c>
      <c r="U2938" s="7"/>
      <c r="V2938" s="7"/>
      <c r="W2938" s="7"/>
      <c r="X2938" s="7"/>
      <c r="Y2938" s="39"/>
      <c r="Z2938" s="7"/>
      <c r="AA2938" s="7"/>
      <c r="AB2938" s="24"/>
      <c r="AC2938" t="s">
        <v>26453</v>
      </c>
      <c r="AD2938" t="s">
        <v>23380</v>
      </c>
    </row>
    <row r="2939" spans="1:30" x14ac:dyDescent="0.25">
      <c r="A2939" t="str">
        <f t="shared" si="112"/>
        <v>24130007</v>
      </c>
      <c r="B2939" s="23" t="s">
        <v>58</v>
      </c>
      <c r="C2939" s="7" t="s">
        <v>1669</v>
      </c>
      <c r="D2939" s="66" t="s">
        <v>576</v>
      </c>
      <c r="E2939" s="53" t="e">
        <f>VLOOKUP(D2939,'MPG Master'!$C$3:$I$716,7,0)</f>
        <v>#N/A</v>
      </c>
      <c r="F2939" s="7" t="e">
        <f>VLOOKUP(D2939,'MPG Master'!$C$3:$D$716,2,0)</f>
        <v>#N/A</v>
      </c>
      <c r="G2939" s="67" t="s">
        <v>1720</v>
      </c>
      <c r="H2939" s="53" t="e">
        <f t="shared" si="110"/>
        <v>#N/A</v>
      </c>
      <c r="I2939" s="7" t="s">
        <v>9760</v>
      </c>
      <c r="J2939" s="7">
        <v>0</v>
      </c>
      <c r="K2939" s="9">
        <v>29952</v>
      </c>
      <c r="L2939" s="7"/>
      <c r="M2939" s="7"/>
      <c r="N2939" s="7">
        <v>7890886622</v>
      </c>
      <c r="O2939" s="7"/>
      <c r="P2939" s="7"/>
      <c r="Q2939" s="7" t="s">
        <v>11519</v>
      </c>
      <c r="R2939" s="39" t="s">
        <v>14390</v>
      </c>
      <c r="S2939" s="7"/>
      <c r="T2939" s="7" t="s">
        <v>1365</v>
      </c>
      <c r="U2939" s="7"/>
      <c r="V2939" s="7"/>
      <c r="W2939" s="7"/>
      <c r="X2939" s="7"/>
      <c r="Y2939" s="39"/>
      <c r="Z2939" s="7"/>
      <c r="AA2939" s="7"/>
      <c r="AB2939" s="24"/>
      <c r="AC2939" t="s">
        <v>26453</v>
      </c>
      <c r="AD2939" t="s">
        <v>23380</v>
      </c>
    </row>
    <row r="2940" spans="1:30" x14ac:dyDescent="0.25">
      <c r="A2940" t="str">
        <f t="shared" si="112"/>
        <v>24130002</v>
      </c>
      <c r="B2940" s="23" t="s">
        <v>58</v>
      </c>
      <c r="C2940" s="7" t="s">
        <v>1669</v>
      </c>
      <c r="D2940" s="66" t="s">
        <v>576</v>
      </c>
      <c r="E2940" s="53" t="e">
        <f>VLOOKUP(D2940,'MPG Master'!$C$3:$I$716,7,0)</f>
        <v>#N/A</v>
      </c>
      <c r="F2940" s="7" t="e">
        <f>VLOOKUP(D2940,'MPG Master'!$C$3:$D$716,2,0)</f>
        <v>#N/A</v>
      </c>
      <c r="G2940" s="67" t="s">
        <v>60</v>
      </c>
      <c r="H2940" s="53" t="e">
        <f t="shared" si="110"/>
        <v>#N/A</v>
      </c>
      <c r="I2940" s="7" t="s">
        <v>1329</v>
      </c>
      <c r="J2940" s="7">
        <v>0</v>
      </c>
      <c r="K2940" s="9">
        <v>35674</v>
      </c>
      <c r="L2940" s="7"/>
      <c r="M2940" s="7"/>
      <c r="N2940" s="7">
        <v>8210421408</v>
      </c>
      <c r="O2940" s="7"/>
      <c r="P2940" s="7"/>
      <c r="Q2940" s="7" t="s">
        <v>7678</v>
      </c>
      <c r="R2940" s="39" t="s">
        <v>1330</v>
      </c>
      <c r="S2940" s="7"/>
      <c r="T2940" s="7" t="s">
        <v>1331</v>
      </c>
      <c r="U2940" s="7"/>
      <c r="V2940" s="7"/>
      <c r="W2940" s="7"/>
      <c r="X2940" s="7"/>
      <c r="Y2940" s="39"/>
      <c r="Z2940" s="7"/>
      <c r="AA2940" s="7"/>
      <c r="AB2940" s="24"/>
      <c r="AC2940" t="s">
        <v>26453</v>
      </c>
      <c r="AD2940" t="s">
        <v>23380</v>
      </c>
    </row>
    <row r="2941" spans="1:30" x14ac:dyDescent="0.25">
      <c r="A2941" t="str">
        <f t="shared" si="112"/>
        <v>24180002</v>
      </c>
      <c r="B2941" s="23" t="s">
        <v>58</v>
      </c>
      <c r="C2941" s="7" t="s">
        <v>1669</v>
      </c>
      <c r="D2941" s="66" t="s">
        <v>580</v>
      </c>
      <c r="E2941" s="53" t="e">
        <f>VLOOKUP(D2941,'MPG Master'!$C$3:$I$716,7,0)</f>
        <v>#N/A</v>
      </c>
      <c r="F2941" s="7" t="e">
        <f>VLOOKUP(D2941,'MPG Master'!$C$3:$D$716,2,0)</f>
        <v>#N/A</v>
      </c>
      <c r="G2941" s="67" t="s">
        <v>60</v>
      </c>
      <c r="H2941" s="53" t="e">
        <f t="shared" si="110"/>
        <v>#N/A</v>
      </c>
      <c r="I2941" s="7" t="s">
        <v>9762</v>
      </c>
      <c r="J2941" s="7">
        <v>0</v>
      </c>
      <c r="K2941" s="9">
        <v>26129</v>
      </c>
      <c r="L2941" s="7"/>
      <c r="M2941" s="7"/>
      <c r="N2941" s="7">
        <v>9199901519</v>
      </c>
      <c r="O2941" s="7"/>
      <c r="P2941" s="7"/>
      <c r="Q2941" s="7" t="s">
        <v>11497</v>
      </c>
      <c r="R2941" s="39" t="s">
        <v>1338</v>
      </c>
      <c r="S2941" s="7"/>
      <c r="T2941" s="7" t="s">
        <v>747</v>
      </c>
      <c r="U2941" s="7"/>
      <c r="V2941" s="7"/>
      <c r="W2941" s="7"/>
      <c r="X2941" s="7"/>
      <c r="Y2941" s="39"/>
      <c r="Z2941" s="7"/>
      <c r="AA2941" s="7"/>
      <c r="AB2941" s="24"/>
      <c r="AC2941" t="s">
        <v>26453</v>
      </c>
      <c r="AD2941" t="s">
        <v>23380</v>
      </c>
    </row>
    <row r="2942" spans="1:30" x14ac:dyDescent="0.25">
      <c r="A2942" t="str">
        <f t="shared" si="112"/>
        <v>24010035</v>
      </c>
      <c r="B2942" s="23" t="s">
        <v>58</v>
      </c>
      <c r="C2942" s="7" t="s">
        <v>1669</v>
      </c>
      <c r="D2942" s="66" t="s">
        <v>570</v>
      </c>
      <c r="E2942" s="53" t="e">
        <f>VLOOKUP(D2942,'MPG Master'!$C$3:$I$716,7,0)</f>
        <v>#N/A</v>
      </c>
      <c r="F2942" s="7" t="e">
        <f>VLOOKUP(D2942,'MPG Master'!$C$3:$D$716,2,0)</f>
        <v>#N/A</v>
      </c>
      <c r="G2942" s="67" t="s">
        <v>382</v>
      </c>
      <c r="H2942" s="53" t="e">
        <f t="shared" si="110"/>
        <v>#N/A</v>
      </c>
      <c r="I2942" s="7" t="s">
        <v>9763</v>
      </c>
      <c r="J2942" s="7">
        <v>0</v>
      </c>
      <c r="K2942" s="9">
        <v>35038</v>
      </c>
      <c r="L2942" s="7"/>
      <c r="M2942" s="7"/>
      <c r="N2942" s="7">
        <v>8789890475</v>
      </c>
      <c r="O2942" s="7"/>
      <c r="P2942" s="7"/>
      <c r="Q2942" s="7" t="s">
        <v>11497</v>
      </c>
      <c r="R2942" s="39" t="s">
        <v>14391</v>
      </c>
      <c r="S2942" s="7"/>
      <c r="T2942" s="7" t="s">
        <v>747</v>
      </c>
      <c r="U2942" s="7"/>
      <c r="V2942" s="7"/>
      <c r="W2942" s="7"/>
      <c r="X2942" s="7"/>
      <c r="Y2942" s="39"/>
      <c r="Z2942" s="7"/>
      <c r="AA2942" s="7"/>
      <c r="AB2942" s="24"/>
      <c r="AC2942" t="s">
        <v>26453</v>
      </c>
      <c r="AD2942" t="s">
        <v>23380</v>
      </c>
    </row>
    <row r="2943" spans="1:30" x14ac:dyDescent="0.25">
      <c r="A2943" t="str">
        <f t="shared" si="112"/>
        <v>24110037</v>
      </c>
      <c r="B2943" s="23" t="s">
        <v>58</v>
      </c>
      <c r="C2943" s="7" t="s">
        <v>1669</v>
      </c>
      <c r="D2943" s="66" t="s">
        <v>575</v>
      </c>
      <c r="E2943" s="53" t="e">
        <f>VLOOKUP(D2943,'MPG Master'!$C$3:$I$716,7,0)</f>
        <v>#N/A</v>
      </c>
      <c r="F2943" s="7" t="e">
        <f>VLOOKUP(D2943,'MPG Master'!$C$3:$D$716,2,0)</f>
        <v>#N/A</v>
      </c>
      <c r="G2943" s="67" t="s">
        <v>1692</v>
      </c>
      <c r="H2943" s="53" t="e">
        <f t="shared" si="110"/>
        <v>#N/A</v>
      </c>
      <c r="I2943" s="7" t="s">
        <v>9764</v>
      </c>
      <c r="J2943" s="7">
        <v>0</v>
      </c>
      <c r="K2943" s="9">
        <v>36203</v>
      </c>
      <c r="L2943" s="7"/>
      <c r="M2943" s="7"/>
      <c r="N2943" s="7">
        <v>9905114101</v>
      </c>
      <c r="O2943" s="7"/>
      <c r="P2943" s="7"/>
      <c r="Q2943" s="7" t="s">
        <v>1263</v>
      </c>
      <c r="R2943" s="39" t="s">
        <v>14392</v>
      </c>
      <c r="S2943" s="7"/>
      <c r="T2943" s="7" t="s">
        <v>1413</v>
      </c>
      <c r="U2943" s="7"/>
      <c r="V2943" s="7"/>
      <c r="W2943" s="7"/>
      <c r="X2943" s="7"/>
      <c r="Y2943" s="39"/>
      <c r="Z2943" s="7"/>
      <c r="AA2943" s="7"/>
      <c r="AB2943" s="24"/>
      <c r="AC2943" t="s">
        <v>26453</v>
      </c>
      <c r="AD2943" t="s">
        <v>23380</v>
      </c>
    </row>
    <row r="2944" spans="1:30" x14ac:dyDescent="0.25">
      <c r="A2944" t="str">
        <f t="shared" si="112"/>
        <v>24070022</v>
      </c>
      <c r="B2944" s="23" t="s">
        <v>58</v>
      </c>
      <c r="C2944" s="7" t="s">
        <v>1669</v>
      </c>
      <c r="D2944" s="66" t="s">
        <v>573</v>
      </c>
      <c r="E2944" s="53" t="e">
        <f>VLOOKUP(D2944,'MPG Master'!$C$3:$I$716,7,0)</f>
        <v>#N/A</v>
      </c>
      <c r="F2944" s="7" t="e">
        <f>VLOOKUP(D2944,'MPG Master'!$C$3:$D$716,2,0)</f>
        <v>#N/A</v>
      </c>
      <c r="G2944" s="67" t="s">
        <v>1825</v>
      </c>
      <c r="H2944" s="53" t="e">
        <f t="shared" si="110"/>
        <v>#N/A</v>
      </c>
      <c r="I2944" s="7" t="s">
        <v>9765</v>
      </c>
      <c r="J2944" s="7">
        <v>0</v>
      </c>
      <c r="K2944" s="9">
        <v>18264</v>
      </c>
      <c r="L2944" s="7"/>
      <c r="M2944" s="7"/>
      <c r="N2944" s="7">
        <v>8011686366</v>
      </c>
      <c r="O2944" s="7"/>
      <c r="P2944" s="7"/>
      <c r="Q2944" s="7" t="s">
        <v>798</v>
      </c>
      <c r="R2944" s="39" t="s">
        <v>14393</v>
      </c>
      <c r="S2944" s="7"/>
      <c r="T2944" s="7" t="s">
        <v>1323</v>
      </c>
      <c r="U2944" s="7"/>
      <c r="V2944" s="7"/>
      <c r="W2944" s="7"/>
      <c r="X2944" s="7"/>
      <c r="Y2944" s="39"/>
      <c r="Z2944" s="7"/>
      <c r="AA2944" s="7"/>
      <c r="AB2944" s="24"/>
      <c r="AC2944" t="s">
        <v>26453</v>
      </c>
      <c r="AD2944" t="s">
        <v>23380</v>
      </c>
    </row>
    <row r="2945" spans="1:30" x14ac:dyDescent="0.25">
      <c r="A2945" t="str">
        <f t="shared" si="112"/>
        <v>24070026</v>
      </c>
      <c r="B2945" s="23" t="s">
        <v>58</v>
      </c>
      <c r="C2945" s="7" t="s">
        <v>1669</v>
      </c>
      <c r="D2945" s="66" t="s">
        <v>573</v>
      </c>
      <c r="E2945" s="53" t="e">
        <f>VLOOKUP(D2945,'MPG Master'!$C$3:$I$716,7,0)</f>
        <v>#N/A</v>
      </c>
      <c r="F2945" s="7" t="e">
        <f>VLOOKUP(D2945,'MPG Master'!$C$3:$D$716,2,0)</f>
        <v>#N/A</v>
      </c>
      <c r="G2945" s="67" t="s">
        <v>1836</v>
      </c>
      <c r="H2945" s="53" t="e">
        <f t="shared" si="110"/>
        <v>#N/A</v>
      </c>
      <c r="I2945" s="7" t="s">
        <v>9766</v>
      </c>
      <c r="J2945" s="7">
        <v>0</v>
      </c>
      <c r="K2945" s="9">
        <v>20821</v>
      </c>
      <c r="L2945" s="7"/>
      <c r="M2945" s="7"/>
      <c r="N2945" s="7">
        <v>8651178167</v>
      </c>
      <c r="O2945" s="7"/>
      <c r="P2945" s="7"/>
      <c r="Q2945" s="7" t="s">
        <v>798</v>
      </c>
      <c r="R2945" s="39" t="s">
        <v>14394</v>
      </c>
      <c r="S2945" s="7"/>
      <c r="T2945" s="7" t="s">
        <v>1323</v>
      </c>
      <c r="U2945" s="7"/>
      <c r="V2945" s="7"/>
      <c r="W2945" s="7"/>
      <c r="X2945" s="7"/>
      <c r="Y2945" s="39"/>
      <c r="Z2945" s="7"/>
      <c r="AA2945" s="7"/>
      <c r="AB2945" s="24"/>
      <c r="AC2945" t="s">
        <v>26453</v>
      </c>
      <c r="AD2945" t="s">
        <v>23380</v>
      </c>
    </row>
    <row r="2946" spans="1:30" x14ac:dyDescent="0.25">
      <c r="A2946" t="str">
        <f t="shared" si="112"/>
        <v>24030021</v>
      </c>
      <c r="B2946" s="23" t="s">
        <v>58</v>
      </c>
      <c r="C2946" s="7" t="s">
        <v>1669</v>
      </c>
      <c r="D2946" s="66" t="s">
        <v>571</v>
      </c>
      <c r="E2946" s="53" t="e">
        <f>VLOOKUP(D2946,'MPG Master'!$C$3:$I$716,7,0)</f>
        <v>#N/A</v>
      </c>
      <c r="F2946" s="7" t="e">
        <f>VLOOKUP(D2946,'MPG Master'!$C$3:$D$716,2,0)</f>
        <v>#N/A</v>
      </c>
      <c r="G2946" s="67" t="s">
        <v>1822</v>
      </c>
      <c r="H2946" s="53" t="e">
        <f t="shared" si="110"/>
        <v>#N/A</v>
      </c>
      <c r="I2946" s="7" t="s">
        <v>9767</v>
      </c>
      <c r="J2946" s="7">
        <v>0</v>
      </c>
      <c r="K2946" s="9">
        <v>35475</v>
      </c>
      <c r="L2946" s="7"/>
      <c r="M2946" s="7"/>
      <c r="N2946" s="7">
        <v>8685566048</v>
      </c>
      <c r="O2946" s="7"/>
      <c r="P2946" s="7"/>
      <c r="Q2946" s="7" t="s">
        <v>2062</v>
      </c>
      <c r="R2946" s="39" t="s">
        <v>14395</v>
      </c>
      <c r="S2946" s="7"/>
      <c r="T2946" s="7" t="s">
        <v>2397</v>
      </c>
      <c r="U2946" s="7"/>
      <c r="V2946" s="7"/>
      <c r="W2946" s="7"/>
      <c r="X2946" s="7"/>
      <c r="Y2946" s="39"/>
      <c r="Z2946" s="7"/>
      <c r="AA2946" s="7"/>
      <c r="AB2946" s="24"/>
      <c r="AC2946" t="s">
        <v>26453</v>
      </c>
      <c r="AD2946" t="s">
        <v>23380</v>
      </c>
    </row>
    <row r="2947" spans="1:30" x14ac:dyDescent="0.25">
      <c r="A2947" t="str">
        <f t="shared" si="112"/>
        <v>24030017</v>
      </c>
      <c r="B2947" s="23" t="s">
        <v>58</v>
      </c>
      <c r="C2947" s="7" t="s">
        <v>1669</v>
      </c>
      <c r="D2947" s="66" t="s">
        <v>571</v>
      </c>
      <c r="E2947" s="53" t="e">
        <f>VLOOKUP(D2947,'MPG Master'!$C$3:$I$716,7,0)</f>
        <v>#N/A</v>
      </c>
      <c r="F2947" s="7" t="e">
        <f>VLOOKUP(D2947,'MPG Master'!$C$3:$D$716,2,0)</f>
        <v>#N/A</v>
      </c>
      <c r="G2947" s="67" t="s">
        <v>1683</v>
      </c>
      <c r="H2947" s="53" t="e">
        <f t="shared" ref="H2947:H3010" si="113">E2947&amp;G2947</f>
        <v>#N/A</v>
      </c>
      <c r="I2947" s="7" t="s">
        <v>9768</v>
      </c>
      <c r="J2947" s="7">
        <v>0</v>
      </c>
      <c r="K2947" s="9">
        <v>38090</v>
      </c>
      <c r="L2947" s="7"/>
      <c r="M2947" s="7"/>
      <c r="N2947" s="7">
        <v>9973602170</v>
      </c>
      <c r="O2947" s="7"/>
      <c r="P2947" s="7"/>
      <c r="Q2947" s="7" t="s">
        <v>11519</v>
      </c>
      <c r="R2947" s="39" t="s">
        <v>14396</v>
      </c>
      <c r="S2947" s="7"/>
      <c r="T2947" s="7" t="s">
        <v>1365</v>
      </c>
      <c r="U2947" s="7"/>
      <c r="V2947" s="7"/>
      <c r="W2947" s="7"/>
      <c r="X2947" s="7"/>
      <c r="Y2947" s="39"/>
      <c r="Z2947" s="7"/>
      <c r="AA2947" s="7"/>
      <c r="AB2947" s="24"/>
      <c r="AC2947" t="s">
        <v>26453</v>
      </c>
      <c r="AD2947" t="s">
        <v>23380</v>
      </c>
    </row>
    <row r="2948" spans="1:30" x14ac:dyDescent="0.25">
      <c r="A2948" t="str">
        <f t="shared" si="112"/>
        <v>24030016</v>
      </c>
      <c r="B2948" s="23" t="s">
        <v>58</v>
      </c>
      <c r="C2948" s="7" t="s">
        <v>1669</v>
      </c>
      <c r="D2948" s="66" t="s">
        <v>571</v>
      </c>
      <c r="E2948" s="53" t="e">
        <f>VLOOKUP(D2948,'MPG Master'!$C$3:$I$716,7,0)</f>
        <v>#N/A</v>
      </c>
      <c r="F2948" s="7" t="e">
        <f>VLOOKUP(D2948,'MPG Master'!$C$3:$D$716,2,0)</f>
        <v>#N/A</v>
      </c>
      <c r="G2948" s="67" t="s">
        <v>1772</v>
      </c>
      <c r="H2948" s="53" t="e">
        <f t="shared" si="113"/>
        <v>#N/A</v>
      </c>
      <c r="I2948" s="7" t="s">
        <v>9769</v>
      </c>
      <c r="J2948" s="7">
        <v>0</v>
      </c>
      <c r="K2948" s="9">
        <v>23744</v>
      </c>
      <c r="L2948" s="7"/>
      <c r="M2948" s="7"/>
      <c r="N2948" s="7">
        <v>8188168490</v>
      </c>
      <c r="O2948" s="7"/>
      <c r="P2948" s="7"/>
      <c r="Q2948" s="7" t="s">
        <v>11497</v>
      </c>
      <c r="R2948" s="39" t="s">
        <v>14397</v>
      </c>
      <c r="S2948" s="7"/>
      <c r="T2948" s="7" t="s">
        <v>747</v>
      </c>
      <c r="U2948" s="7"/>
      <c r="V2948" s="7"/>
      <c r="W2948" s="7"/>
      <c r="X2948" s="7"/>
      <c r="Y2948" s="39"/>
      <c r="Z2948" s="7"/>
      <c r="AA2948" s="7"/>
      <c r="AB2948" s="24"/>
      <c r="AC2948" t="s">
        <v>26453</v>
      </c>
      <c r="AD2948" t="s">
        <v>23380</v>
      </c>
    </row>
    <row r="2949" spans="1:30" x14ac:dyDescent="0.25">
      <c r="A2949" t="str">
        <f t="shared" si="112"/>
        <v>24230006</v>
      </c>
      <c r="B2949" s="23" t="s">
        <v>58</v>
      </c>
      <c r="C2949" s="7" t="s">
        <v>1669</v>
      </c>
      <c r="D2949" s="66" t="s">
        <v>584</v>
      </c>
      <c r="E2949" s="53" t="e">
        <f>VLOOKUP(D2949,'MPG Master'!$C$3:$I$716,7,0)</f>
        <v>#N/A</v>
      </c>
      <c r="F2949" s="7" t="e">
        <f>VLOOKUP(D2949,'MPG Master'!$C$3:$D$716,2,0)</f>
        <v>#N/A</v>
      </c>
      <c r="G2949" s="67" t="s">
        <v>378</v>
      </c>
      <c r="H2949" s="53" t="e">
        <f t="shared" si="113"/>
        <v>#N/A</v>
      </c>
      <c r="I2949" s="7" t="s">
        <v>4718</v>
      </c>
      <c r="J2949" s="7">
        <v>0</v>
      </c>
      <c r="K2949" s="9">
        <v>29871</v>
      </c>
      <c r="L2949" s="7"/>
      <c r="M2949" s="7"/>
      <c r="N2949" s="7">
        <v>8002835601</v>
      </c>
      <c r="O2949" s="7"/>
      <c r="P2949" s="7"/>
      <c r="Q2949" s="7" t="s">
        <v>2898</v>
      </c>
      <c r="R2949" s="39" t="s">
        <v>14398</v>
      </c>
      <c r="S2949" s="7"/>
      <c r="T2949" s="7" t="s">
        <v>2674</v>
      </c>
      <c r="U2949" s="7"/>
      <c r="V2949" s="7"/>
      <c r="W2949" s="7"/>
      <c r="X2949" s="7"/>
      <c r="Y2949" s="39"/>
      <c r="Z2949" s="7"/>
      <c r="AA2949" s="7"/>
      <c r="AB2949" s="24"/>
      <c r="AC2949" t="s">
        <v>26453</v>
      </c>
      <c r="AD2949" t="s">
        <v>23380</v>
      </c>
    </row>
    <row r="2950" spans="1:30" x14ac:dyDescent="0.25">
      <c r="A2950" t="str">
        <f t="shared" si="112"/>
        <v>24040032</v>
      </c>
      <c r="B2950" s="23" t="s">
        <v>58</v>
      </c>
      <c r="C2950" s="7" t="s">
        <v>1669</v>
      </c>
      <c r="D2950" s="66" t="s">
        <v>572</v>
      </c>
      <c r="E2950" s="53" t="e">
        <f>VLOOKUP(D2950,'MPG Master'!$C$3:$I$716,7,0)</f>
        <v>#N/A</v>
      </c>
      <c r="F2950" s="7" t="e">
        <f>VLOOKUP(D2950,'MPG Master'!$C$3:$D$716,2,0)</f>
        <v>#N/A</v>
      </c>
      <c r="G2950" s="67" t="s">
        <v>1688</v>
      </c>
      <c r="H2950" s="53" t="e">
        <f t="shared" si="113"/>
        <v>#N/A</v>
      </c>
      <c r="I2950" s="7" t="s">
        <v>9770</v>
      </c>
      <c r="J2950" s="7">
        <v>0</v>
      </c>
      <c r="K2950" s="9">
        <v>25934</v>
      </c>
      <c r="L2950" s="7"/>
      <c r="M2950" s="7"/>
      <c r="N2950" s="7">
        <v>9525878990</v>
      </c>
      <c r="O2950" s="7"/>
      <c r="P2950" s="7"/>
      <c r="Q2950" s="7" t="s">
        <v>798</v>
      </c>
      <c r="R2950" s="39" t="s">
        <v>14399</v>
      </c>
      <c r="S2950" s="7"/>
      <c r="T2950" s="7" t="s">
        <v>1323</v>
      </c>
      <c r="U2950" s="7"/>
      <c r="V2950" s="7"/>
      <c r="W2950" s="7"/>
      <c r="X2950" s="7"/>
      <c r="Y2950" s="39"/>
      <c r="Z2950" s="7"/>
      <c r="AA2950" s="7"/>
      <c r="AB2950" s="24"/>
      <c r="AC2950" t="s">
        <v>26453</v>
      </c>
      <c r="AD2950" t="s">
        <v>23380</v>
      </c>
    </row>
    <row r="2951" spans="1:30" x14ac:dyDescent="0.25">
      <c r="A2951" t="str">
        <f t="shared" si="112"/>
        <v>24040033</v>
      </c>
      <c r="B2951" s="23" t="s">
        <v>58</v>
      </c>
      <c r="C2951" s="7" t="s">
        <v>1669</v>
      </c>
      <c r="D2951" s="66" t="s">
        <v>572</v>
      </c>
      <c r="E2951" s="53" t="e">
        <f>VLOOKUP(D2951,'MPG Master'!$C$3:$I$716,7,0)</f>
        <v>#N/A</v>
      </c>
      <c r="F2951" s="7" t="e">
        <f>VLOOKUP(D2951,'MPG Master'!$C$3:$D$716,2,0)</f>
        <v>#N/A</v>
      </c>
      <c r="G2951" s="67" t="s">
        <v>381</v>
      </c>
      <c r="H2951" s="53" t="e">
        <f t="shared" si="113"/>
        <v>#N/A</v>
      </c>
      <c r="I2951" s="7" t="s">
        <v>9771</v>
      </c>
      <c r="J2951" s="7">
        <v>0</v>
      </c>
      <c r="K2951" s="9">
        <v>29221</v>
      </c>
      <c r="L2951" s="7"/>
      <c r="M2951" s="7"/>
      <c r="N2951" s="7">
        <v>9939725884</v>
      </c>
      <c r="O2951" s="7"/>
      <c r="P2951" s="7"/>
      <c r="Q2951" s="7" t="s">
        <v>2898</v>
      </c>
      <c r="R2951" s="39" t="s">
        <v>14400</v>
      </c>
      <c r="S2951" s="7"/>
      <c r="T2951" s="7" t="s">
        <v>1379</v>
      </c>
      <c r="U2951" s="7"/>
      <c r="V2951" s="7"/>
      <c r="W2951" s="7"/>
      <c r="X2951" s="7"/>
      <c r="Y2951" s="39"/>
      <c r="Z2951" s="7"/>
      <c r="AA2951" s="7"/>
      <c r="AB2951" s="24"/>
      <c r="AC2951" t="s">
        <v>26453</v>
      </c>
      <c r="AD2951" t="s">
        <v>23380</v>
      </c>
    </row>
    <row r="2952" spans="1:30" x14ac:dyDescent="0.25">
      <c r="A2952" t="str">
        <f t="shared" si="112"/>
        <v>24040034</v>
      </c>
      <c r="B2952" s="23" t="s">
        <v>58</v>
      </c>
      <c r="C2952" s="7" t="s">
        <v>1669</v>
      </c>
      <c r="D2952" s="66" t="s">
        <v>572</v>
      </c>
      <c r="E2952" s="53" t="e">
        <f>VLOOKUP(D2952,'MPG Master'!$C$3:$I$716,7,0)</f>
        <v>#N/A</v>
      </c>
      <c r="F2952" s="7" t="e">
        <f>VLOOKUP(D2952,'MPG Master'!$C$3:$D$716,2,0)</f>
        <v>#N/A</v>
      </c>
      <c r="G2952" s="67" t="s">
        <v>1874</v>
      </c>
      <c r="H2952" s="53" t="e">
        <f t="shared" si="113"/>
        <v>#N/A</v>
      </c>
      <c r="I2952" s="7" t="s">
        <v>9772</v>
      </c>
      <c r="J2952" s="7">
        <v>0</v>
      </c>
      <c r="K2952" s="9">
        <v>28854</v>
      </c>
      <c r="L2952" s="7"/>
      <c r="M2952" s="7"/>
      <c r="N2952" s="7">
        <v>9931891255</v>
      </c>
      <c r="O2952" s="7"/>
      <c r="P2952" s="7"/>
      <c r="Q2952" s="7" t="s">
        <v>2062</v>
      </c>
      <c r="R2952" s="39" t="s">
        <v>14401</v>
      </c>
      <c r="S2952" s="7"/>
      <c r="T2952" s="7" t="s">
        <v>2397</v>
      </c>
      <c r="U2952" s="7"/>
      <c r="V2952" s="7"/>
      <c r="W2952" s="7"/>
      <c r="X2952" s="7"/>
      <c r="Y2952" s="39"/>
      <c r="Z2952" s="7"/>
      <c r="AA2952" s="7"/>
      <c r="AB2952" s="24"/>
      <c r="AC2952" t="s">
        <v>26453</v>
      </c>
      <c r="AD2952" t="s">
        <v>23380</v>
      </c>
    </row>
    <row r="2953" spans="1:30" x14ac:dyDescent="0.25">
      <c r="A2953" t="str">
        <f t="shared" si="112"/>
        <v>24040028</v>
      </c>
      <c r="B2953" s="23" t="s">
        <v>58</v>
      </c>
      <c r="C2953" s="7" t="s">
        <v>1669</v>
      </c>
      <c r="D2953" s="66" t="s">
        <v>572</v>
      </c>
      <c r="E2953" s="53" t="e">
        <f>VLOOKUP(D2953,'MPG Master'!$C$3:$I$716,7,0)</f>
        <v>#N/A</v>
      </c>
      <c r="F2953" s="7" t="e">
        <f>VLOOKUP(D2953,'MPG Master'!$C$3:$D$716,2,0)</f>
        <v>#N/A</v>
      </c>
      <c r="G2953" s="67" t="s">
        <v>1685</v>
      </c>
      <c r="H2953" s="53" t="e">
        <f t="shared" si="113"/>
        <v>#N/A</v>
      </c>
      <c r="I2953" s="7" t="s">
        <v>9773</v>
      </c>
      <c r="J2953" s="7">
        <v>0</v>
      </c>
      <c r="K2953" s="9">
        <v>25204</v>
      </c>
      <c r="L2953" s="7"/>
      <c r="M2953" s="7"/>
      <c r="N2953" s="7">
        <v>9507556577</v>
      </c>
      <c r="O2953" s="7"/>
      <c r="P2953" s="7"/>
      <c r="Q2953" s="7" t="s">
        <v>11497</v>
      </c>
      <c r="R2953" s="39" t="s">
        <v>14402</v>
      </c>
      <c r="S2953" s="7"/>
      <c r="T2953" s="7" t="s">
        <v>747</v>
      </c>
      <c r="U2953" s="7"/>
      <c r="V2953" s="7"/>
      <c r="W2953" s="7"/>
      <c r="X2953" s="7"/>
      <c r="Y2953" s="39"/>
      <c r="Z2953" s="7"/>
      <c r="AA2953" s="7"/>
      <c r="AB2953" s="24"/>
      <c r="AC2953" t="s">
        <v>26453</v>
      </c>
      <c r="AD2953" t="s">
        <v>23380</v>
      </c>
    </row>
    <row r="2954" spans="1:30" x14ac:dyDescent="0.25">
      <c r="A2954" t="str">
        <f t="shared" si="112"/>
        <v>24040027</v>
      </c>
      <c r="B2954" s="23" t="s">
        <v>58</v>
      </c>
      <c r="C2954" s="7" t="s">
        <v>1669</v>
      </c>
      <c r="D2954" s="66" t="s">
        <v>572</v>
      </c>
      <c r="E2954" s="53" t="e">
        <f>VLOOKUP(D2954,'MPG Master'!$C$3:$I$716,7,0)</f>
        <v>#N/A</v>
      </c>
      <c r="F2954" s="7" t="e">
        <f>VLOOKUP(D2954,'MPG Master'!$C$3:$D$716,2,0)</f>
        <v>#N/A</v>
      </c>
      <c r="G2954" s="67" t="s">
        <v>1840</v>
      </c>
      <c r="H2954" s="53" t="e">
        <f t="shared" si="113"/>
        <v>#N/A</v>
      </c>
      <c r="I2954" s="7" t="s">
        <v>9774</v>
      </c>
      <c r="J2954" s="7">
        <v>0</v>
      </c>
      <c r="K2954" s="9">
        <v>21916</v>
      </c>
      <c r="L2954" s="7"/>
      <c r="M2954" s="7"/>
      <c r="N2954" s="7">
        <v>9939725880</v>
      </c>
      <c r="O2954" s="7"/>
      <c r="P2954" s="7"/>
      <c r="Q2954" s="7" t="s">
        <v>11505</v>
      </c>
      <c r="R2954" s="39" t="s">
        <v>14403</v>
      </c>
      <c r="S2954" s="7"/>
      <c r="T2954" s="7" t="s">
        <v>1342</v>
      </c>
      <c r="U2954" s="7"/>
      <c r="V2954" s="7"/>
      <c r="W2954" s="7"/>
      <c r="X2954" s="7"/>
      <c r="Y2954" s="39"/>
      <c r="Z2954" s="7"/>
      <c r="AA2954" s="7"/>
      <c r="AB2954" s="24"/>
      <c r="AC2954" t="s">
        <v>26453</v>
      </c>
      <c r="AD2954" t="s">
        <v>23380</v>
      </c>
    </row>
    <row r="2955" spans="1:30" x14ac:dyDescent="0.25">
      <c r="A2955" t="str">
        <f t="shared" si="112"/>
        <v>24040029</v>
      </c>
      <c r="B2955" s="23" t="s">
        <v>58</v>
      </c>
      <c r="C2955" s="7" t="s">
        <v>1669</v>
      </c>
      <c r="D2955" s="66" t="s">
        <v>572</v>
      </c>
      <c r="E2955" s="53" t="e">
        <f>VLOOKUP(D2955,'MPG Master'!$C$3:$I$716,7,0)</f>
        <v>#N/A</v>
      </c>
      <c r="F2955" s="7" t="e">
        <f>VLOOKUP(D2955,'MPG Master'!$C$3:$D$716,2,0)</f>
        <v>#N/A</v>
      </c>
      <c r="G2955" s="67" t="s">
        <v>1927</v>
      </c>
      <c r="H2955" s="53" t="e">
        <f t="shared" si="113"/>
        <v>#N/A</v>
      </c>
      <c r="I2955" s="7" t="s">
        <v>9775</v>
      </c>
      <c r="J2955" s="7">
        <v>0</v>
      </c>
      <c r="K2955" s="9">
        <v>23743</v>
      </c>
      <c r="L2955" s="7"/>
      <c r="M2955" s="7"/>
      <c r="N2955" s="7">
        <v>9798582650</v>
      </c>
      <c r="O2955" s="7"/>
      <c r="P2955" s="7"/>
      <c r="Q2955" s="7" t="s">
        <v>11497</v>
      </c>
      <c r="R2955" s="39" t="s">
        <v>14404</v>
      </c>
      <c r="S2955" s="7"/>
      <c r="T2955" s="7" t="s">
        <v>747</v>
      </c>
      <c r="U2955" s="7"/>
      <c r="V2955" s="7"/>
      <c r="W2955" s="7"/>
      <c r="X2955" s="7"/>
      <c r="Y2955" s="39"/>
      <c r="Z2955" s="7"/>
      <c r="AA2955" s="7"/>
      <c r="AB2955" s="24"/>
      <c r="AC2955" t="s">
        <v>26453</v>
      </c>
      <c r="AD2955" t="s">
        <v>23380</v>
      </c>
    </row>
    <row r="2956" spans="1:30" x14ac:dyDescent="0.25">
      <c r="A2956" t="str">
        <f t="shared" si="112"/>
        <v>24090033</v>
      </c>
      <c r="B2956" s="23" t="s">
        <v>58</v>
      </c>
      <c r="C2956" s="7" t="s">
        <v>1669</v>
      </c>
      <c r="D2956" s="66" t="s">
        <v>574</v>
      </c>
      <c r="E2956" s="53" t="e">
        <f>VLOOKUP(D2956,'MPG Master'!$C$3:$I$716,7,0)</f>
        <v>#N/A</v>
      </c>
      <c r="F2956" s="7" t="e">
        <f>VLOOKUP(D2956,'MPG Master'!$C$3:$D$716,2,0)</f>
        <v>#N/A</v>
      </c>
      <c r="G2956" s="67" t="s">
        <v>381</v>
      </c>
      <c r="H2956" s="53" t="e">
        <f t="shared" si="113"/>
        <v>#N/A</v>
      </c>
      <c r="I2956" s="7" t="s">
        <v>2128</v>
      </c>
      <c r="J2956" s="7">
        <v>0</v>
      </c>
      <c r="K2956" s="9">
        <v>24838</v>
      </c>
      <c r="L2956" s="7"/>
      <c r="M2956" s="7"/>
      <c r="N2956" s="7">
        <v>8651686340</v>
      </c>
      <c r="O2956" s="7"/>
      <c r="P2956" s="7"/>
      <c r="Q2956" s="7" t="s">
        <v>798</v>
      </c>
      <c r="R2956" s="39" t="s">
        <v>14405</v>
      </c>
      <c r="S2956" s="7"/>
      <c r="T2956" s="7" t="s">
        <v>1324</v>
      </c>
      <c r="U2956" s="7"/>
      <c r="V2956" s="7"/>
      <c r="W2956" s="7"/>
      <c r="X2956" s="7"/>
      <c r="Y2956" s="39"/>
      <c r="Z2956" s="7"/>
      <c r="AA2956" s="7"/>
      <c r="AB2956" s="24"/>
      <c r="AC2956" t="s">
        <v>26453</v>
      </c>
      <c r="AD2956" t="s">
        <v>23380</v>
      </c>
    </row>
    <row r="2957" spans="1:30" x14ac:dyDescent="0.25">
      <c r="A2957" t="str">
        <f t="shared" si="112"/>
        <v>24090034</v>
      </c>
      <c r="B2957" s="23" t="s">
        <v>58</v>
      </c>
      <c r="C2957" s="7" t="s">
        <v>1669</v>
      </c>
      <c r="D2957" s="66" t="s">
        <v>574</v>
      </c>
      <c r="E2957" s="53" t="e">
        <f>VLOOKUP(D2957,'MPG Master'!$C$3:$I$716,7,0)</f>
        <v>#N/A</v>
      </c>
      <c r="F2957" s="7" t="e">
        <f>VLOOKUP(D2957,'MPG Master'!$C$3:$D$716,2,0)</f>
        <v>#N/A</v>
      </c>
      <c r="G2957" s="67" t="s">
        <v>1874</v>
      </c>
      <c r="H2957" s="53" t="e">
        <f t="shared" si="113"/>
        <v>#N/A</v>
      </c>
      <c r="I2957" s="7" t="s">
        <v>3669</v>
      </c>
      <c r="J2957" s="7">
        <v>0</v>
      </c>
      <c r="K2957" s="9">
        <v>32264</v>
      </c>
      <c r="L2957" s="7"/>
      <c r="M2957" s="7"/>
      <c r="N2957" s="7">
        <v>7071686310</v>
      </c>
      <c r="O2957" s="7"/>
      <c r="P2957" s="7"/>
      <c r="Q2957" s="7" t="s">
        <v>2898</v>
      </c>
      <c r="R2957" s="39" t="s">
        <v>14406</v>
      </c>
      <c r="S2957" s="7"/>
      <c r="T2957" s="7" t="s">
        <v>1379</v>
      </c>
      <c r="U2957" s="7"/>
      <c r="V2957" s="7"/>
      <c r="W2957" s="7"/>
      <c r="X2957" s="7"/>
      <c r="Y2957" s="39"/>
      <c r="Z2957" s="7"/>
      <c r="AA2957" s="7"/>
      <c r="AB2957" s="24"/>
      <c r="AC2957" t="s">
        <v>26453</v>
      </c>
      <c r="AD2957" t="s">
        <v>23380</v>
      </c>
    </row>
    <row r="2958" spans="1:30" x14ac:dyDescent="0.25">
      <c r="A2958" t="str">
        <f t="shared" si="112"/>
        <v>24070032</v>
      </c>
      <c r="B2958" s="23" t="s">
        <v>58</v>
      </c>
      <c r="C2958" s="7" t="s">
        <v>1669</v>
      </c>
      <c r="D2958" s="66" t="s">
        <v>573</v>
      </c>
      <c r="E2958" s="53" t="e">
        <f>VLOOKUP(D2958,'MPG Master'!$C$3:$I$716,7,0)</f>
        <v>#N/A</v>
      </c>
      <c r="F2958" s="7" t="e">
        <f>VLOOKUP(D2958,'MPG Master'!$C$3:$D$716,2,0)</f>
        <v>#N/A</v>
      </c>
      <c r="G2958" s="67" t="s">
        <v>1688</v>
      </c>
      <c r="H2958" s="53" t="e">
        <f t="shared" si="113"/>
        <v>#N/A</v>
      </c>
      <c r="I2958" s="7" t="s">
        <v>2973</v>
      </c>
      <c r="J2958" s="7">
        <v>0</v>
      </c>
      <c r="K2958" s="9">
        <v>36730</v>
      </c>
      <c r="L2958" s="7"/>
      <c r="M2958" s="7"/>
      <c r="N2958" s="7">
        <v>6299736636</v>
      </c>
      <c r="O2958" s="7"/>
      <c r="P2958" s="7"/>
      <c r="Q2958" s="7" t="s">
        <v>2898</v>
      </c>
      <c r="R2958" s="39" t="s">
        <v>14407</v>
      </c>
      <c r="S2958" s="7"/>
      <c r="T2958" s="7" t="s">
        <v>1340</v>
      </c>
      <c r="U2958" s="7"/>
      <c r="V2958" s="7"/>
      <c r="W2958" s="7"/>
      <c r="X2958" s="7"/>
      <c r="Y2958" s="39"/>
      <c r="Z2958" s="7"/>
      <c r="AA2958" s="7"/>
      <c r="AB2958" s="24"/>
      <c r="AC2958" t="s">
        <v>26453</v>
      </c>
      <c r="AD2958" t="s">
        <v>23380</v>
      </c>
    </row>
    <row r="2959" spans="1:30" x14ac:dyDescent="0.25">
      <c r="A2959" t="str">
        <f t="shared" si="112"/>
        <v>24070035</v>
      </c>
      <c r="B2959" s="23" t="s">
        <v>58</v>
      </c>
      <c r="C2959" s="7" t="s">
        <v>1669</v>
      </c>
      <c r="D2959" s="66" t="s">
        <v>573</v>
      </c>
      <c r="E2959" s="53" t="e">
        <f>VLOOKUP(D2959,'MPG Master'!$C$3:$I$716,7,0)</f>
        <v>#N/A</v>
      </c>
      <c r="F2959" s="7" t="e">
        <f>VLOOKUP(D2959,'MPG Master'!$C$3:$D$716,2,0)</f>
        <v>#N/A</v>
      </c>
      <c r="G2959" s="67" t="s">
        <v>382</v>
      </c>
      <c r="H2959" s="53" t="e">
        <f t="shared" si="113"/>
        <v>#N/A</v>
      </c>
      <c r="I2959" s="7" t="s">
        <v>9776</v>
      </c>
      <c r="J2959" s="7">
        <v>0</v>
      </c>
      <c r="K2959" s="9">
        <v>31048</v>
      </c>
      <c r="L2959" s="7"/>
      <c r="M2959" s="7"/>
      <c r="N2959" s="7">
        <v>7857047804</v>
      </c>
      <c r="O2959" s="7"/>
      <c r="P2959" s="7"/>
      <c r="Q2959" s="7" t="s">
        <v>11497</v>
      </c>
      <c r="R2959" s="39" t="s">
        <v>14408</v>
      </c>
      <c r="S2959" s="7"/>
      <c r="T2959" s="7" t="s">
        <v>747</v>
      </c>
      <c r="U2959" s="7"/>
      <c r="V2959" s="7"/>
      <c r="W2959" s="7"/>
      <c r="X2959" s="7"/>
      <c r="Y2959" s="39"/>
      <c r="Z2959" s="7"/>
      <c r="AA2959" s="7"/>
      <c r="AB2959" s="24"/>
      <c r="AC2959" t="s">
        <v>26453</v>
      </c>
      <c r="AD2959" t="s">
        <v>23380</v>
      </c>
    </row>
    <row r="2960" spans="1:30" x14ac:dyDescent="0.25">
      <c r="A2960" t="str">
        <f t="shared" si="112"/>
        <v>24150022</v>
      </c>
      <c r="B2960" s="23" t="s">
        <v>58</v>
      </c>
      <c r="C2960" s="7" t="s">
        <v>1669</v>
      </c>
      <c r="D2960" s="66" t="s">
        <v>577</v>
      </c>
      <c r="E2960" s="53" t="e">
        <f>VLOOKUP(D2960,'MPG Master'!$C$3:$I$716,7,0)</f>
        <v>#N/A</v>
      </c>
      <c r="F2960" s="7" t="e">
        <f>VLOOKUP(D2960,'MPG Master'!$C$3:$D$716,2,0)</f>
        <v>#N/A</v>
      </c>
      <c r="G2960" s="67" t="s">
        <v>1825</v>
      </c>
      <c r="H2960" s="53" t="e">
        <f t="shared" si="113"/>
        <v>#N/A</v>
      </c>
      <c r="I2960" s="7" t="s">
        <v>9688</v>
      </c>
      <c r="J2960" s="7">
        <v>0</v>
      </c>
      <c r="K2960" s="9">
        <v>30774</v>
      </c>
      <c r="L2960" s="7"/>
      <c r="M2960" s="7"/>
      <c r="N2960" s="7">
        <v>8969173054</v>
      </c>
      <c r="O2960" s="7"/>
      <c r="P2960" s="7"/>
      <c r="Q2960" s="7" t="s">
        <v>11519</v>
      </c>
      <c r="R2960" s="39" t="s">
        <v>14409</v>
      </c>
      <c r="S2960" s="7"/>
      <c r="T2960" s="7" t="s">
        <v>1365</v>
      </c>
      <c r="U2960" s="7"/>
      <c r="V2960" s="7"/>
      <c r="W2960" s="7"/>
      <c r="X2960" s="7"/>
      <c r="Y2960" s="39"/>
      <c r="Z2960" s="7"/>
      <c r="AA2960" s="7"/>
      <c r="AB2960" s="24"/>
      <c r="AC2960" t="s">
        <v>26453</v>
      </c>
      <c r="AD2960" t="s">
        <v>23380</v>
      </c>
    </row>
    <row r="2961" spans="1:30" x14ac:dyDescent="0.25">
      <c r="A2961" t="str">
        <f t="shared" si="112"/>
        <v>24150021</v>
      </c>
      <c r="B2961" s="23" t="s">
        <v>58</v>
      </c>
      <c r="C2961" s="7" t="s">
        <v>1669</v>
      </c>
      <c r="D2961" s="66" t="s">
        <v>577</v>
      </c>
      <c r="E2961" s="53" t="e">
        <f>VLOOKUP(D2961,'MPG Master'!$C$3:$I$716,7,0)</f>
        <v>#N/A</v>
      </c>
      <c r="F2961" s="7" t="e">
        <f>VLOOKUP(D2961,'MPG Master'!$C$3:$D$716,2,0)</f>
        <v>#N/A</v>
      </c>
      <c r="G2961" s="67" t="s">
        <v>1822</v>
      </c>
      <c r="H2961" s="53" t="e">
        <f t="shared" si="113"/>
        <v>#N/A</v>
      </c>
      <c r="I2961" s="7" t="s">
        <v>9777</v>
      </c>
      <c r="J2961" s="7">
        <v>0</v>
      </c>
      <c r="K2961" s="9">
        <v>30682</v>
      </c>
      <c r="L2961" s="7"/>
      <c r="M2961" s="7"/>
      <c r="N2961" s="7">
        <v>7070809619</v>
      </c>
      <c r="O2961" s="7"/>
      <c r="P2961" s="7"/>
      <c r="Q2961" s="7" t="s">
        <v>2898</v>
      </c>
      <c r="R2961" s="39" t="s">
        <v>14410</v>
      </c>
      <c r="S2961" s="7"/>
      <c r="T2961" s="7" t="s">
        <v>4909</v>
      </c>
      <c r="U2961" s="7"/>
      <c r="V2961" s="7"/>
      <c r="W2961" s="7"/>
      <c r="X2961" s="7"/>
      <c r="Y2961" s="39"/>
      <c r="Z2961" s="7"/>
      <c r="AA2961" s="7"/>
      <c r="AB2961" s="24"/>
      <c r="AC2961" t="s">
        <v>26453</v>
      </c>
      <c r="AD2961" t="s">
        <v>23380</v>
      </c>
    </row>
    <row r="2962" spans="1:30" x14ac:dyDescent="0.25">
      <c r="A2962" t="str">
        <f t="shared" si="112"/>
        <v>24150018</v>
      </c>
      <c r="B2962" s="23" t="s">
        <v>58</v>
      </c>
      <c r="C2962" s="7" t="s">
        <v>1669</v>
      </c>
      <c r="D2962" s="66" t="s">
        <v>577</v>
      </c>
      <c r="E2962" s="53" t="e">
        <f>VLOOKUP(D2962,'MPG Master'!$C$3:$I$716,7,0)</f>
        <v>#N/A</v>
      </c>
      <c r="F2962" s="7" t="e">
        <f>VLOOKUP(D2962,'MPG Master'!$C$3:$D$716,2,0)</f>
        <v>#N/A</v>
      </c>
      <c r="G2962" s="67" t="s">
        <v>1682</v>
      </c>
      <c r="H2962" s="53" t="e">
        <f t="shared" si="113"/>
        <v>#N/A</v>
      </c>
      <c r="I2962" s="7" t="s">
        <v>2845</v>
      </c>
      <c r="J2962" s="7">
        <v>0</v>
      </c>
      <c r="K2962" s="9">
        <v>36587</v>
      </c>
      <c r="L2962" s="7"/>
      <c r="M2962" s="7"/>
      <c r="N2962" s="7">
        <v>0</v>
      </c>
      <c r="O2962" s="7"/>
      <c r="P2962" s="7"/>
      <c r="Q2962" s="7" t="s">
        <v>798</v>
      </c>
      <c r="R2962" s="39" t="s">
        <v>14411</v>
      </c>
      <c r="S2962" s="7"/>
      <c r="T2962" s="7" t="s">
        <v>1390</v>
      </c>
      <c r="U2962" s="7"/>
      <c r="V2962" s="7"/>
      <c r="W2962" s="7"/>
      <c r="X2962" s="7"/>
      <c r="Y2962" s="39"/>
      <c r="Z2962" s="7"/>
      <c r="AA2962" s="7"/>
      <c r="AB2962" s="24"/>
      <c r="AC2962" t="s">
        <v>26453</v>
      </c>
      <c r="AD2962" t="s">
        <v>23380</v>
      </c>
    </row>
    <row r="2963" spans="1:30" x14ac:dyDescent="0.25">
      <c r="A2963" t="str">
        <f t="shared" si="112"/>
        <v>24150020</v>
      </c>
      <c r="B2963" s="23" t="s">
        <v>58</v>
      </c>
      <c r="C2963" s="7" t="s">
        <v>1669</v>
      </c>
      <c r="D2963" s="66" t="s">
        <v>577</v>
      </c>
      <c r="E2963" s="53" t="e">
        <f>VLOOKUP(D2963,'MPG Master'!$C$3:$I$716,7,0)</f>
        <v>#N/A</v>
      </c>
      <c r="F2963" s="7" t="e">
        <f>VLOOKUP(D2963,'MPG Master'!$C$3:$D$716,2,0)</f>
        <v>#N/A</v>
      </c>
      <c r="G2963" s="67" t="s">
        <v>1819</v>
      </c>
      <c r="H2963" s="53" t="e">
        <f t="shared" si="113"/>
        <v>#N/A</v>
      </c>
      <c r="I2963" s="7" t="s">
        <v>3220</v>
      </c>
      <c r="J2963" s="7">
        <v>0</v>
      </c>
      <c r="K2963" s="9">
        <v>31771</v>
      </c>
      <c r="L2963" s="7"/>
      <c r="M2963" s="7"/>
      <c r="N2963" s="7">
        <v>9452924845</v>
      </c>
      <c r="O2963" s="7"/>
      <c r="P2963" s="7"/>
      <c r="Q2963" s="7" t="s">
        <v>2062</v>
      </c>
      <c r="R2963" s="39" t="s">
        <v>14412</v>
      </c>
      <c r="S2963" s="7"/>
      <c r="T2963" s="7" t="s">
        <v>1385</v>
      </c>
      <c r="U2963" s="7"/>
      <c r="V2963" s="7"/>
      <c r="W2963" s="7"/>
      <c r="X2963" s="7"/>
      <c r="Y2963" s="39"/>
      <c r="Z2963" s="7"/>
      <c r="AA2963" s="7"/>
      <c r="AB2963" s="24"/>
      <c r="AC2963" t="s">
        <v>26453</v>
      </c>
      <c r="AD2963" t="s">
        <v>23380</v>
      </c>
    </row>
    <row r="2964" spans="1:30" x14ac:dyDescent="0.25">
      <c r="A2964" t="str">
        <f t="shared" si="112"/>
        <v>24150019</v>
      </c>
      <c r="B2964" s="23" t="s">
        <v>58</v>
      </c>
      <c r="C2964" s="7" t="s">
        <v>1669</v>
      </c>
      <c r="D2964" s="66" t="s">
        <v>577</v>
      </c>
      <c r="E2964" s="53" t="e">
        <f>VLOOKUP(D2964,'MPG Master'!$C$3:$I$716,7,0)</f>
        <v>#N/A</v>
      </c>
      <c r="F2964" s="7" t="e">
        <f>VLOOKUP(D2964,'MPG Master'!$C$3:$D$716,2,0)</f>
        <v>#N/A</v>
      </c>
      <c r="G2964" s="67" t="s">
        <v>1815</v>
      </c>
      <c r="H2964" s="53" t="e">
        <f t="shared" si="113"/>
        <v>#N/A</v>
      </c>
      <c r="I2964" s="7" t="s">
        <v>3762</v>
      </c>
      <c r="J2964" s="7">
        <v>0</v>
      </c>
      <c r="K2964" s="9">
        <v>31048</v>
      </c>
      <c r="L2964" s="7"/>
      <c r="M2964" s="7"/>
      <c r="N2964" s="7">
        <v>7255870732</v>
      </c>
      <c r="O2964" s="7"/>
      <c r="P2964" s="7"/>
      <c r="Q2964" s="7" t="s">
        <v>11497</v>
      </c>
      <c r="R2964" s="39" t="s">
        <v>14413</v>
      </c>
      <c r="S2964" s="7"/>
      <c r="T2964" s="7" t="s">
        <v>747</v>
      </c>
      <c r="U2964" s="7"/>
      <c r="V2964" s="7"/>
      <c r="W2964" s="7"/>
      <c r="X2964" s="7"/>
      <c r="Y2964" s="39"/>
      <c r="Z2964" s="7"/>
      <c r="AA2964" s="7"/>
      <c r="AB2964" s="24"/>
      <c r="AC2964" t="s">
        <v>26453</v>
      </c>
      <c r="AD2964" t="s">
        <v>23380</v>
      </c>
    </row>
    <row r="2965" spans="1:30" x14ac:dyDescent="0.25">
      <c r="A2965" t="str">
        <f t="shared" si="112"/>
        <v>24110040</v>
      </c>
      <c r="B2965" s="23" t="s">
        <v>58</v>
      </c>
      <c r="C2965" s="7" t="s">
        <v>1669</v>
      </c>
      <c r="D2965" s="66" t="s">
        <v>575</v>
      </c>
      <c r="E2965" s="53" t="e">
        <f>VLOOKUP(D2965,'MPG Master'!$C$3:$I$716,7,0)</f>
        <v>#N/A</v>
      </c>
      <c r="F2965" s="7" t="e">
        <f>VLOOKUP(D2965,'MPG Master'!$C$3:$D$716,2,0)</f>
        <v>#N/A</v>
      </c>
      <c r="G2965" s="67" t="s">
        <v>2113</v>
      </c>
      <c r="H2965" s="53" t="e">
        <f t="shared" si="113"/>
        <v>#N/A</v>
      </c>
      <c r="I2965" s="7" t="s">
        <v>9599</v>
      </c>
      <c r="J2965" s="7">
        <v>0</v>
      </c>
      <c r="K2965" s="9">
        <v>26665</v>
      </c>
      <c r="L2965" s="7"/>
      <c r="M2965" s="7"/>
      <c r="N2965" s="7">
        <v>8294161611</v>
      </c>
      <c r="O2965" s="7"/>
      <c r="P2965" s="7"/>
      <c r="Q2965" s="7" t="s">
        <v>11497</v>
      </c>
      <c r="R2965" s="39" t="s">
        <v>14414</v>
      </c>
      <c r="S2965" s="7"/>
      <c r="T2965" s="7" t="s">
        <v>747</v>
      </c>
      <c r="U2965" s="7"/>
      <c r="V2965" s="7"/>
      <c r="W2965" s="7"/>
      <c r="X2965" s="7"/>
      <c r="Y2965" s="39"/>
      <c r="Z2965" s="7"/>
      <c r="AA2965" s="7"/>
      <c r="AB2965" s="24"/>
      <c r="AC2965" t="s">
        <v>26453</v>
      </c>
      <c r="AD2965" t="s">
        <v>23380</v>
      </c>
    </row>
    <row r="2966" spans="1:30" x14ac:dyDescent="0.25">
      <c r="A2966" t="str">
        <f t="shared" si="112"/>
        <v>24110041</v>
      </c>
      <c r="B2966" s="23" t="s">
        <v>58</v>
      </c>
      <c r="C2966" s="7" t="s">
        <v>1669</v>
      </c>
      <c r="D2966" s="66" t="s">
        <v>575</v>
      </c>
      <c r="E2966" s="53" t="e">
        <f>VLOOKUP(D2966,'MPG Master'!$C$3:$I$716,7,0)</f>
        <v>#N/A</v>
      </c>
      <c r="F2966" s="7" t="e">
        <f>VLOOKUP(D2966,'MPG Master'!$C$3:$D$716,2,0)</f>
        <v>#N/A</v>
      </c>
      <c r="G2966" s="67" t="s">
        <v>2314</v>
      </c>
      <c r="H2966" s="53" t="e">
        <f t="shared" si="113"/>
        <v>#N/A</v>
      </c>
      <c r="I2966" s="7" t="s">
        <v>9779</v>
      </c>
      <c r="J2966" s="7">
        <v>0</v>
      </c>
      <c r="K2966" s="9">
        <v>21186</v>
      </c>
      <c r="L2966" s="7"/>
      <c r="M2966" s="7"/>
      <c r="N2966" s="7">
        <v>7295804092</v>
      </c>
      <c r="O2966" s="7"/>
      <c r="P2966" s="7"/>
      <c r="Q2966" s="7" t="s">
        <v>11497</v>
      </c>
      <c r="R2966" s="39" t="s">
        <v>14415</v>
      </c>
      <c r="S2966" s="7"/>
      <c r="T2966" s="7" t="s">
        <v>747</v>
      </c>
      <c r="U2966" s="7"/>
      <c r="V2966" s="7"/>
      <c r="W2966" s="7"/>
      <c r="X2966" s="7"/>
      <c r="Y2966" s="39"/>
      <c r="Z2966" s="7"/>
      <c r="AA2966" s="7"/>
      <c r="AB2966" s="24"/>
      <c r="AC2966" t="s">
        <v>26453</v>
      </c>
      <c r="AD2966" t="s">
        <v>23380</v>
      </c>
    </row>
    <row r="2967" spans="1:30" x14ac:dyDescent="0.25">
      <c r="A2967" t="str">
        <f t="shared" si="112"/>
        <v>24180050</v>
      </c>
      <c r="B2967" s="23" t="s">
        <v>58</v>
      </c>
      <c r="C2967" s="7" t="s">
        <v>1669</v>
      </c>
      <c r="D2967" s="66" t="s">
        <v>580</v>
      </c>
      <c r="E2967" s="53" t="e">
        <f>VLOOKUP(D2967,'MPG Master'!$C$3:$I$716,7,0)</f>
        <v>#N/A</v>
      </c>
      <c r="F2967" s="7" t="e">
        <f>VLOOKUP(D2967,'MPG Master'!$C$3:$D$716,2,0)</f>
        <v>#N/A</v>
      </c>
      <c r="G2967" s="67" t="s">
        <v>1928</v>
      </c>
      <c r="H2967" s="53" t="e">
        <f t="shared" si="113"/>
        <v>#N/A</v>
      </c>
      <c r="I2967" s="7" t="s">
        <v>9780</v>
      </c>
      <c r="J2967" s="7">
        <v>0</v>
      </c>
      <c r="K2967" s="9">
        <v>29221</v>
      </c>
      <c r="L2967" s="7"/>
      <c r="M2967" s="7"/>
      <c r="N2967" s="7">
        <v>0</v>
      </c>
      <c r="O2967" s="7"/>
      <c r="P2967" s="7"/>
      <c r="Q2967" s="7" t="s">
        <v>11497</v>
      </c>
      <c r="R2967" s="39" t="s">
        <v>14416</v>
      </c>
      <c r="S2967" s="7"/>
      <c r="T2967" s="7" t="s">
        <v>747</v>
      </c>
      <c r="U2967" s="7"/>
      <c r="V2967" s="7"/>
      <c r="W2967" s="7"/>
      <c r="X2967" s="7"/>
      <c r="Y2967" s="39"/>
      <c r="Z2967" s="7"/>
      <c r="AA2967" s="7"/>
      <c r="AB2967" s="24"/>
      <c r="AC2967" t="s">
        <v>26453</v>
      </c>
      <c r="AD2967" t="s">
        <v>23380</v>
      </c>
    </row>
    <row r="2968" spans="1:30" x14ac:dyDescent="0.25">
      <c r="A2968" t="str">
        <f t="shared" si="112"/>
        <v>24180052</v>
      </c>
      <c r="B2968" s="23" t="s">
        <v>58</v>
      </c>
      <c r="C2968" s="7" t="s">
        <v>1669</v>
      </c>
      <c r="D2968" s="66" t="s">
        <v>580</v>
      </c>
      <c r="E2968" s="53" t="e">
        <f>VLOOKUP(D2968,'MPG Master'!$C$3:$I$716,7,0)</f>
        <v>#N/A</v>
      </c>
      <c r="F2968" s="7" t="e">
        <f>VLOOKUP(D2968,'MPG Master'!$C$3:$D$716,2,0)</f>
        <v>#N/A</v>
      </c>
      <c r="G2968" s="67" t="s">
        <v>1877</v>
      </c>
      <c r="H2968" s="53" t="e">
        <f t="shared" si="113"/>
        <v>#N/A</v>
      </c>
      <c r="I2968" s="7" t="s">
        <v>9781</v>
      </c>
      <c r="J2968" s="7">
        <v>0</v>
      </c>
      <c r="K2968" s="9">
        <v>29587</v>
      </c>
      <c r="L2968" s="7"/>
      <c r="M2968" s="7"/>
      <c r="N2968" s="7">
        <v>8651169881</v>
      </c>
      <c r="O2968" s="7"/>
      <c r="P2968" s="7"/>
      <c r="Q2968" s="7" t="s">
        <v>11497</v>
      </c>
      <c r="R2968" s="39" t="s">
        <v>14417</v>
      </c>
      <c r="S2968" s="7"/>
      <c r="T2968" s="7" t="s">
        <v>747</v>
      </c>
      <c r="U2968" s="7"/>
      <c r="V2968" s="7"/>
      <c r="W2968" s="7"/>
      <c r="X2968" s="7"/>
      <c r="Y2968" s="39"/>
      <c r="Z2968" s="7"/>
      <c r="AA2968" s="7"/>
      <c r="AB2968" s="24"/>
      <c r="AC2968" t="s">
        <v>26453</v>
      </c>
      <c r="AD2968" t="s">
        <v>23380</v>
      </c>
    </row>
    <row r="2969" spans="1:30" x14ac:dyDescent="0.25">
      <c r="A2969" t="str">
        <f t="shared" si="112"/>
        <v>24230007</v>
      </c>
      <c r="B2969" s="23" t="s">
        <v>58</v>
      </c>
      <c r="C2969" s="7" t="s">
        <v>1669</v>
      </c>
      <c r="D2969" s="66" t="s">
        <v>584</v>
      </c>
      <c r="E2969" s="53" t="e">
        <f>VLOOKUP(D2969,'MPG Master'!$C$3:$I$716,7,0)</f>
        <v>#N/A</v>
      </c>
      <c r="F2969" s="7" t="e">
        <f>VLOOKUP(D2969,'MPG Master'!$C$3:$D$716,2,0)</f>
        <v>#N/A</v>
      </c>
      <c r="G2969" s="67" t="s">
        <v>1720</v>
      </c>
      <c r="H2969" s="53" t="e">
        <f t="shared" si="113"/>
        <v>#N/A</v>
      </c>
      <c r="I2969" s="7" t="s">
        <v>5548</v>
      </c>
      <c r="J2969" s="7">
        <v>0</v>
      </c>
      <c r="K2969" s="9">
        <v>34717</v>
      </c>
      <c r="L2969" s="7"/>
      <c r="M2969" s="7"/>
      <c r="N2969" s="7">
        <v>8090116875</v>
      </c>
      <c r="O2969" s="7"/>
      <c r="P2969" s="7"/>
      <c r="Q2969" s="7" t="s">
        <v>5058</v>
      </c>
      <c r="R2969" s="39" t="s">
        <v>14418</v>
      </c>
      <c r="S2969" s="7"/>
      <c r="T2969" s="7" t="s">
        <v>1346</v>
      </c>
      <c r="U2969" s="7"/>
      <c r="V2969" s="7"/>
      <c r="W2969" s="7"/>
      <c r="X2969" s="7"/>
      <c r="Y2969" s="39"/>
      <c r="Z2969" s="7"/>
      <c r="AA2969" s="7"/>
      <c r="AB2969" s="24"/>
      <c r="AC2969" t="s">
        <v>26453</v>
      </c>
      <c r="AD2969" t="s">
        <v>23380</v>
      </c>
    </row>
    <row r="2970" spans="1:30" x14ac:dyDescent="0.25">
      <c r="A2970" t="str">
        <f t="shared" si="112"/>
        <v>24070031</v>
      </c>
      <c r="B2970" s="23" t="s">
        <v>58</v>
      </c>
      <c r="C2970" s="7" t="s">
        <v>1669</v>
      </c>
      <c r="D2970" s="66" t="s">
        <v>573</v>
      </c>
      <c r="E2970" s="53" t="e">
        <f>VLOOKUP(D2970,'MPG Master'!$C$3:$I$716,7,0)</f>
        <v>#N/A</v>
      </c>
      <c r="F2970" s="7" t="e">
        <f>VLOOKUP(D2970,'MPG Master'!$C$3:$D$716,2,0)</f>
        <v>#N/A</v>
      </c>
      <c r="G2970" s="67" t="s">
        <v>1951</v>
      </c>
      <c r="H2970" s="53" t="e">
        <f t="shared" si="113"/>
        <v>#N/A</v>
      </c>
      <c r="I2970" s="7" t="s">
        <v>9782</v>
      </c>
      <c r="J2970" s="7">
        <v>0</v>
      </c>
      <c r="K2970" s="9">
        <v>34244</v>
      </c>
      <c r="L2970" s="7"/>
      <c r="M2970" s="7"/>
      <c r="N2970" s="7">
        <v>7903356791</v>
      </c>
      <c r="O2970" s="7"/>
      <c r="P2970" s="7"/>
      <c r="Q2970" s="7" t="s">
        <v>2898</v>
      </c>
      <c r="R2970" s="39" t="s">
        <v>14419</v>
      </c>
      <c r="S2970" s="7"/>
      <c r="T2970" s="7" t="s">
        <v>1340</v>
      </c>
      <c r="U2970" s="7"/>
      <c r="V2970" s="7"/>
      <c r="W2970" s="7"/>
      <c r="X2970" s="7"/>
      <c r="Y2970" s="39"/>
      <c r="Z2970" s="7"/>
      <c r="AA2970" s="7"/>
      <c r="AB2970" s="24"/>
      <c r="AC2970" t="s">
        <v>26453</v>
      </c>
      <c r="AD2970" t="s">
        <v>23380</v>
      </c>
    </row>
    <row r="2971" spans="1:30" x14ac:dyDescent="0.25">
      <c r="A2971" t="str">
        <f t="shared" si="112"/>
        <v>24070034</v>
      </c>
      <c r="B2971" s="23" t="s">
        <v>58</v>
      </c>
      <c r="C2971" s="7" t="s">
        <v>1669</v>
      </c>
      <c r="D2971" s="66" t="s">
        <v>573</v>
      </c>
      <c r="E2971" s="53" t="e">
        <f>VLOOKUP(D2971,'MPG Master'!$C$3:$I$716,7,0)</f>
        <v>#N/A</v>
      </c>
      <c r="F2971" s="7" t="e">
        <f>VLOOKUP(D2971,'MPG Master'!$C$3:$D$716,2,0)</f>
        <v>#N/A</v>
      </c>
      <c r="G2971" s="67" t="s">
        <v>1874</v>
      </c>
      <c r="H2971" s="53" t="e">
        <f t="shared" si="113"/>
        <v>#N/A</v>
      </c>
      <c r="I2971" s="7" t="s">
        <v>9783</v>
      </c>
      <c r="J2971" s="7">
        <v>0</v>
      </c>
      <c r="K2971" s="9">
        <v>26002</v>
      </c>
      <c r="L2971" s="7"/>
      <c r="M2971" s="7"/>
      <c r="N2971" s="7">
        <v>8709518201</v>
      </c>
      <c r="O2971" s="7"/>
      <c r="P2971" s="7"/>
      <c r="Q2971" s="7" t="s">
        <v>798</v>
      </c>
      <c r="R2971" s="39" t="s">
        <v>14420</v>
      </c>
      <c r="S2971" s="7"/>
      <c r="T2971" s="7" t="s">
        <v>1323</v>
      </c>
      <c r="U2971" s="7"/>
      <c r="V2971" s="7"/>
      <c r="W2971" s="7"/>
      <c r="X2971" s="7"/>
      <c r="Y2971" s="39"/>
      <c r="Z2971" s="7"/>
      <c r="AA2971" s="7"/>
      <c r="AB2971" s="24"/>
      <c r="AC2971" t="s">
        <v>26453</v>
      </c>
      <c r="AD2971" t="s">
        <v>23380</v>
      </c>
    </row>
    <row r="2972" spans="1:30" x14ac:dyDescent="0.25">
      <c r="A2972" t="str">
        <f t="shared" si="112"/>
        <v>24070037</v>
      </c>
      <c r="B2972" s="23" t="s">
        <v>58</v>
      </c>
      <c r="C2972" s="7" t="s">
        <v>1669</v>
      </c>
      <c r="D2972" s="66" t="s">
        <v>573</v>
      </c>
      <c r="E2972" s="53" t="e">
        <f>VLOOKUP(D2972,'MPG Master'!$C$3:$I$716,7,0)</f>
        <v>#N/A</v>
      </c>
      <c r="F2972" s="7" t="e">
        <f>VLOOKUP(D2972,'MPG Master'!$C$3:$D$716,2,0)</f>
        <v>#N/A</v>
      </c>
      <c r="G2972" s="67" t="s">
        <v>1692</v>
      </c>
      <c r="H2972" s="53" t="e">
        <f t="shared" si="113"/>
        <v>#N/A</v>
      </c>
      <c r="I2972" s="7" t="s">
        <v>9784</v>
      </c>
      <c r="J2972" s="7">
        <v>0</v>
      </c>
      <c r="K2972" s="9">
        <v>27395</v>
      </c>
      <c r="L2972" s="7"/>
      <c r="M2972" s="7"/>
      <c r="N2972" s="7">
        <v>8116211773</v>
      </c>
      <c r="O2972" s="7"/>
      <c r="P2972" s="7"/>
      <c r="Q2972" s="7" t="s">
        <v>11505</v>
      </c>
      <c r="R2972" s="39" t="s">
        <v>14421</v>
      </c>
      <c r="S2972" s="7"/>
      <c r="T2972" s="7" t="s">
        <v>1342</v>
      </c>
      <c r="U2972" s="7"/>
      <c r="V2972" s="7"/>
      <c r="W2972" s="7"/>
      <c r="X2972" s="7"/>
      <c r="Y2972" s="39"/>
      <c r="Z2972" s="7"/>
      <c r="AA2972" s="7"/>
      <c r="AB2972" s="24"/>
      <c r="AC2972" t="s">
        <v>26453</v>
      </c>
      <c r="AD2972" t="s">
        <v>23380</v>
      </c>
    </row>
    <row r="2973" spans="1:30" x14ac:dyDescent="0.25">
      <c r="A2973" t="str">
        <f t="shared" si="112"/>
        <v>24070039</v>
      </c>
      <c r="B2973" s="23" t="s">
        <v>58</v>
      </c>
      <c r="C2973" s="7" t="s">
        <v>1669</v>
      </c>
      <c r="D2973" s="66" t="s">
        <v>573</v>
      </c>
      <c r="E2973" s="53" t="e">
        <f>VLOOKUP(D2973,'MPG Master'!$C$3:$I$716,7,0)</f>
        <v>#N/A</v>
      </c>
      <c r="F2973" s="7" t="e">
        <f>VLOOKUP(D2973,'MPG Master'!$C$3:$D$716,2,0)</f>
        <v>#N/A</v>
      </c>
      <c r="G2973" s="67" t="s">
        <v>2665</v>
      </c>
      <c r="H2973" s="53" t="e">
        <f t="shared" si="113"/>
        <v>#N/A</v>
      </c>
      <c r="I2973" s="7" t="s">
        <v>9785</v>
      </c>
      <c r="J2973" s="7">
        <v>0</v>
      </c>
      <c r="K2973" s="9">
        <v>29221</v>
      </c>
      <c r="L2973" s="7"/>
      <c r="M2973" s="7"/>
      <c r="N2973" s="7">
        <v>8228824616</v>
      </c>
      <c r="O2973" s="7"/>
      <c r="P2973" s="7"/>
      <c r="Q2973" s="7" t="s">
        <v>798</v>
      </c>
      <c r="R2973" s="39" t="s">
        <v>14422</v>
      </c>
      <c r="S2973" s="7"/>
      <c r="T2973" s="7" t="s">
        <v>1323</v>
      </c>
      <c r="U2973" s="7"/>
      <c r="V2973" s="7"/>
      <c r="W2973" s="7"/>
      <c r="X2973" s="7"/>
      <c r="Y2973" s="39"/>
      <c r="Z2973" s="7"/>
      <c r="AA2973" s="7"/>
      <c r="AB2973" s="24"/>
      <c r="AC2973" t="s">
        <v>26453</v>
      </c>
      <c r="AD2973" t="s">
        <v>23380</v>
      </c>
    </row>
    <row r="2974" spans="1:30" x14ac:dyDescent="0.25">
      <c r="A2974" t="str">
        <f t="shared" si="112"/>
        <v>24070040</v>
      </c>
      <c r="B2974" s="23" t="s">
        <v>58</v>
      </c>
      <c r="C2974" s="7" t="s">
        <v>1669</v>
      </c>
      <c r="D2974" s="66" t="s">
        <v>573</v>
      </c>
      <c r="E2974" s="53" t="e">
        <f>VLOOKUP(D2974,'MPG Master'!$C$3:$I$716,7,0)</f>
        <v>#N/A</v>
      </c>
      <c r="F2974" s="7" t="e">
        <f>VLOOKUP(D2974,'MPG Master'!$C$3:$D$716,2,0)</f>
        <v>#N/A</v>
      </c>
      <c r="G2974" s="67" t="s">
        <v>2113</v>
      </c>
      <c r="H2974" s="53" t="e">
        <f t="shared" si="113"/>
        <v>#N/A</v>
      </c>
      <c r="I2974" s="7" t="s">
        <v>6342</v>
      </c>
      <c r="J2974" s="7">
        <v>0</v>
      </c>
      <c r="K2974" s="9">
        <v>38095</v>
      </c>
      <c r="L2974" s="7"/>
      <c r="M2974" s="7"/>
      <c r="N2974" s="7">
        <v>8102019197</v>
      </c>
      <c r="O2974" s="7"/>
      <c r="P2974" s="7"/>
      <c r="Q2974" s="7" t="s">
        <v>11497</v>
      </c>
      <c r="R2974" s="39" t="s">
        <v>14423</v>
      </c>
      <c r="S2974" s="7"/>
      <c r="T2974" s="7" t="s">
        <v>747</v>
      </c>
      <c r="U2974" s="7"/>
      <c r="V2974" s="7"/>
      <c r="W2974" s="7"/>
      <c r="X2974" s="7"/>
      <c r="Y2974" s="39"/>
      <c r="Z2974" s="7"/>
      <c r="AA2974" s="7"/>
      <c r="AB2974" s="24"/>
      <c r="AC2974" t="s">
        <v>26453</v>
      </c>
      <c r="AD2974" t="s">
        <v>23380</v>
      </c>
    </row>
    <row r="2975" spans="1:30" x14ac:dyDescent="0.25">
      <c r="A2975" t="str">
        <f t="shared" si="112"/>
        <v>24070038</v>
      </c>
      <c r="B2975" s="23" t="s">
        <v>58</v>
      </c>
      <c r="C2975" s="7" t="s">
        <v>1669</v>
      </c>
      <c r="D2975" s="66" t="s">
        <v>573</v>
      </c>
      <c r="E2975" s="53" t="e">
        <f>VLOOKUP(D2975,'MPG Master'!$C$3:$I$716,7,0)</f>
        <v>#N/A</v>
      </c>
      <c r="F2975" s="7" t="e">
        <f>VLOOKUP(D2975,'MPG Master'!$C$3:$D$716,2,0)</f>
        <v>#N/A</v>
      </c>
      <c r="G2975" s="67" t="s">
        <v>1691</v>
      </c>
      <c r="H2975" s="53" t="e">
        <f t="shared" si="113"/>
        <v>#N/A</v>
      </c>
      <c r="I2975" s="7" t="s">
        <v>9786</v>
      </c>
      <c r="J2975" s="7">
        <v>0</v>
      </c>
      <c r="K2975" s="9">
        <v>24838</v>
      </c>
      <c r="L2975" s="7"/>
      <c r="M2975" s="7"/>
      <c r="N2975" s="7">
        <v>8825256016</v>
      </c>
      <c r="O2975" s="7"/>
      <c r="P2975" s="7"/>
      <c r="Q2975" s="7" t="s">
        <v>11497</v>
      </c>
      <c r="R2975" s="39" t="s">
        <v>14424</v>
      </c>
      <c r="S2975" s="7"/>
      <c r="T2975" s="7" t="s">
        <v>747</v>
      </c>
      <c r="U2975" s="7"/>
      <c r="V2975" s="7"/>
      <c r="W2975" s="7"/>
      <c r="X2975" s="7"/>
      <c r="Y2975" s="39"/>
      <c r="Z2975" s="7"/>
      <c r="AA2975" s="7"/>
      <c r="AB2975" s="24"/>
      <c r="AC2975" t="s">
        <v>26453</v>
      </c>
      <c r="AD2975" t="s">
        <v>23380</v>
      </c>
    </row>
    <row r="2976" spans="1:30" x14ac:dyDescent="0.25">
      <c r="A2976" t="str">
        <f t="shared" si="112"/>
        <v>24230002</v>
      </c>
      <c r="B2976" s="23" t="s">
        <v>58</v>
      </c>
      <c r="C2976" s="7" t="s">
        <v>1669</v>
      </c>
      <c r="D2976" s="66" t="s">
        <v>584</v>
      </c>
      <c r="E2976" s="53" t="e">
        <f>VLOOKUP(D2976,'MPG Master'!$C$3:$I$716,7,0)</f>
        <v>#N/A</v>
      </c>
      <c r="F2976" s="7" t="e">
        <f>VLOOKUP(D2976,'MPG Master'!$C$3:$D$716,2,0)</f>
        <v>#N/A</v>
      </c>
      <c r="G2976" s="67" t="s">
        <v>60</v>
      </c>
      <c r="H2976" s="53" t="e">
        <f t="shared" si="113"/>
        <v>#N/A</v>
      </c>
      <c r="I2976" s="7" t="s">
        <v>9787</v>
      </c>
      <c r="J2976" s="7">
        <v>0</v>
      </c>
      <c r="K2976" s="9">
        <v>37819</v>
      </c>
      <c r="L2976" s="7"/>
      <c r="M2976" s="7"/>
      <c r="N2976" s="7">
        <v>7903403628</v>
      </c>
      <c r="O2976" s="7"/>
      <c r="P2976" s="7"/>
      <c r="Q2976" s="7" t="s">
        <v>5058</v>
      </c>
      <c r="R2976" s="39" t="s">
        <v>1344</v>
      </c>
      <c r="S2976" s="7"/>
      <c r="T2976" s="7" t="s">
        <v>1346</v>
      </c>
      <c r="U2976" s="7"/>
      <c r="V2976" s="7"/>
      <c r="W2976" s="7"/>
      <c r="X2976" s="7"/>
      <c r="Y2976" s="39"/>
      <c r="Z2976" s="7"/>
      <c r="AA2976" s="7"/>
      <c r="AB2976" s="24"/>
      <c r="AC2976" t="s">
        <v>26453</v>
      </c>
      <c r="AD2976" t="s">
        <v>23380</v>
      </c>
    </row>
    <row r="2977" spans="1:30" x14ac:dyDescent="0.25">
      <c r="A2977" t="str">
        <f t="shared" si="112"/>
        <v>24230005</v>
      </c>
      <c r="B2977" s="23" t="s">
        <v>58</v>
      </c>
      <c r="C2977" s="7" t="s">
        <v>1669</v>
      </c>
      <c r="D2977" s="66" t="s">
        <v>584</v>
      </c>
      <c r="E2977" s="53" t="e">
        <f>VLOOKUP(D2977,'MPG Master'!$C$3:$I$716,7,0)</f>
        <v>#N/A</v>
      </c>
      <c r="F2977" s="7" t="e">
        <f>VLOOKUP(D2977,'MPG Master'!$C$3:$D$716,2,0)</f>
        <v>#N/A</v>
      </c>
      <c r="G2977" s="67" t="s">
        <v>1680</v>
      </c>
      <c r="H2977" s="53" t="e">
        <f t="shared" si="113"/>
        <v>#N/A</v>
      </c>
      <c r="I2977" s="7" t="s">
        <v>9788</v>
      </c>
      <c r="J2977" s="7">
        <v>0</v>
      </c>
      <c r="K2977" s="9">
        <v>29221</v>
      </c>
      <c r="L2977" s="7"/>
      <c r="M2977" s="7"/>
      <c r="N2977" s="7">
        <v>7203403628</v>
      </c>
      <c r="O2977" s="7"/>
      <c r="P2977" s="7"/>
      <c r="Q2977" s="7" t="s">
        <v>2898</v>
      </c>
      <c r="R2977" s="39" t="s">
        <v>14425</v>
      </c>
      <c r="S2977" s="7"/>
      <c r="T2977" s="7" t="s">
        <v>2674</v>
      </c>
      <c r="U2977" s="7"/>
      <c r="V2977" s="7"/>
      <c r="W2977" s="7"/>
      <c r="X2977" s="7"/>
      <c r="Y2977" s="39"/>
      <c r="Z2977" s="7"/>
      <c r="AA2977" s="7"/>
      <c r="AB2977" s="24"/>
      <c r="AC2977" t="s">
        <v>26453</v>
      </c>
      <c r="AD2977" t="s">
        <v>23380</v>
      </c>
    </row>
    <row r="2978" spans="1:30" x14ac:dyDescent="0.25">
      <c r="A2978" t="str">
        <f t="shared" si="112"/>
        <v>24090029</v>
      </c>
      <c r="B2978" s="23" t="s">
        <v>58</v>
      </c>
      <c r="C2978" s="7" t="s">
        <v>1669</v>
      </c>
      <c r="D2978" s="66" t="s">
        <v>574</v>
      </c>
      <c r="E2978" s="53" t="e">
        <f>VLOOKUP(D2978,'MPG Master'!$C$3:$I$716,7,0)</f>
        <v>#N/A</v>
      </c>
      <c r="F2978" s="7" t="e">
        <f>VLOOKUP(D2978,'MPG Master'!$C$3:$D$716,2,0)</f>
        <v>#N/A</v>
      </c>
      <c r="G2978" s="67" t="s">
        <v>1927</v>
      </c>
      <c r="H2978" s="53" t="e">
        <f t="shared" si="113"/>
        <v>#N/A</v>
      </c>
      <c r="I2978" s="7" t="s">
        <v>9789</v>
      </c>
      <c r="J2978" s="7">
        <v>0</v>
      </c>
      <c r="K2978" s="9">
        <v>37777</v>
      </c>
      <c r="L2978" s="7"/>
      <c r="M2978" s="7"/>
      <c r="N2978" s="7">
        <v>8806863301</v>
      </c>
      <c r="O2978" s="7"/>
      <c r="P2978" s="7"/>
      <c r="Q2978" s="7" t="s">
        <v>11505</v>
      </c>
      <c r="R2978" s="39" t="s">
        <v>14426</v>
      </c>
      <c r="S2978" s="7"/>
      <c r="T2978" s="7" t="s">
        <v>1370</v>
      </c>
      <c r="U2978" s="7"/>
      <c r="V2978" s="7"/>
      <c r="W2978" s="7"/>
      <c r="X2978" s="7"/>
      <c r="Y2978" s="39"/>
      <c r="Z2978" s="7"/>
      <c r="AA2978" s="7"/>
      <c r="AB2978" s="24"/>
      <c r="AC2978" t="s">
        <v>26453</v>
      </c>
      <c r="AD2978" t="s">
        <v>23380</v>
      </c>
    </row>
    <row r="2979" spans="1:30" x14ac:dyDescent="0.25">
      <c r="A2979" t="str">
        <f t="shared" si="112"/>
        <v>24010036</v>
      </c>
      <c r="B2979" s="23" t="s">
        <v>58</v>
      </c>
      <c r="C2979" s="7" t="s">
        <v>1669</v>
      </c>
      <c r="D2979" s="66" t="s">
        <v>570</v>
      </c>
      <c r="E2979" s="53" t="e">
        <f>VLOOKUP(D2979,'MPG Master'!$C$3:$I$716,7,0)</f>
        <v>#N/A</v>
      </c>
      <c r="F2979" s="7" t="e">
        <f>VLOOKUP(D2979,'MPG Master'!$C$3:$D$716,2,0)</f>
        <v>#N/A</v>
      </c>
      <c r="G2979" s="67" t="s">
        <v>383</v>
      </c>
      <c r="H2979" s="53" t="e">
        <f t="shared" si="113"/>
        <v>#N/A</v>
      </c>
      <c r="I2979" s="7" t="s">
        <v>2711</v>
      </c>
      <c r="J2979" s="7">
        <v>0</v>
      </c>
      <c r="K2979" s="9">
        <v>37600</v>
      </c>
      <c r="L2979" s="7"/>
      <c r="M2979" s="7"/>
      <c r="N2979" s="7">
        <v>6201857392</v>
      </c>
      <c r="O2979" s="7"/>
      <c r="P2979" s="7"/>
      <c r="Q2979" s="7" t="s">
        <v>2898</v>
      </c>
      <c r="R2979" s="39" t="s">
        <v>14427</v>
      </c>
      <c r="S2979" s="7"/>
      <c r="T2979" s="7" t="s">
        <v>1319</v>
      </c>
      <c r="U2979" s="7"/>
      <c r="V2979" s="7"/>
      <c r="W2979" s="7"/>
      <c r="X2979" s="7"/>
      <c r="Y2979" s="39"/>
      <c r="Z2979" s="7"/>
      <c r="AA2979" s="7"/>
      <c r="AB2979" s="24"/>
      <c r="AC2979" t="s">
        <v>26453</v>
      </c>
      <c r="AD2979" t="s">
        <v>23380</v>
      </c>
    </row>
    <row r="2980" spans="1:30" x14ac:dyDescent="0.25">
      <c r="A2980" t="str">
        <f t="shared" si="112"/>
        <v>24010038</v>
      </c>
      <c r="B2980" s="23" t="s">
        <v>58</v>
      </c>
      <c r="C2980" s="7" t="s">
        <v>1669</v>
      </c>
      <c r="D2980" s="66" t="s">
        <v>570</v>
      </c>
      <c r="E2980" s="53" t="e">
        <f>VLOOKUP(D2980,'MPG Master'!$C$3:$I$716,7,0)</f>
        <v>#N/A</v>
      </c>
      <c r="F2980" s="7" t="e">
        <f>VLOOKUP(D2980,'MPG Master'!$C$3:$D$716,2,0)</f>
        <v>#N/A</v>
      </c>
      <c r="G2980" s="67" t="s">
        <v>1691</v>
      </c>
      <c r="H2980" s="53" t="e">
        <f t="shared" si="113"/>
        <v>#N/A</v>
      </c>
      <c r="I2980" s="7" t="s">
        <v>9790</v>
      </c>
      <c r="J2980" s="7">
        <v>0</v>
      </c>
      <c r="K2980" s="9">
        <v>28185</v>
      </c>
      <c r="L2980" s="7"/>
      <c r="M2980" s="7"/>
      <c r="N2980" s="7">
        <v>7564948219</v>
      </c>
      <c r="O2980" s="7"/>
      <c r="P2980" s="7"/>
      <c r="Q2980" s="7" t="s">
        <v>2898</v>
      </c>
      <c r="R2980" s="39" t="s">
        <v>14428</v>
      </c>
      <c r="S2980" s="7"/>
      <c r="T2980" s="7" t="s">
        <v>1319</v>
      </c>
      <c r="U2980" s="7"/>
      <c r="V2980" s="7"/>
      <c r="W2980" s="7"/>
      <c r="X2980" s="7"/>
      <c r="Y2980" s="39"/>
      <c r="Z2980" s="7"/>
      <c r="AA2980" s="7"/>
      <c r="AB2980" s="24"/>
      <c r="AC2980" t="s">
        <v>26453</v>
      </c>
      <c r="AD2980" t="s">
        <v>23380</v>
      </c>
    </row>
    <row r="2981" spans="1:30" x14ac:dyDescent="0.25">
      <c r="A2981" t="str">
        <f t="shared" ref="A2981:A3028" si="114">CONCATENATE(D2981,G2981)</f>
        <v>24010039</v>
      </c>
      <c r="B2981" s="23" t="s">
        <v>58</v>
      </c>
      <c r="C2981" s="7" t="s">
        <v>1669</v>
      </c>
      <c r="D2981" s="66" t="s">
        <v>570</v>
      </c>
      <c r="E2981" s="53" t="e">
        <f>VLOOKUP(D2981,'MPG Master'!$C$3:$I$716,7,0)</f>
        <v>#N/A</v>
      </c>
      <c r="F2981" s="7" t="e">
        <f>VLOOKUP(D2981,'MPG Master'!$C$3:$D$716,2,0)</f>
        <v>#N/A</v>
      </c>
      <c r="G2981" s="67" t="s">
        <v>2665</v>
      </c>
      <c r="H2981" s="53" t="e">
        <f t="shared" si="113"/>
        <v>#N/A</v>
      </c>
      <c r="I2981" s="7" t="s">
        <v>9791</v>
      </c>
      <c r="J2981" s="7">
        <v>0</v>
      </c>
      <c r="K2981" s="9">
        <v>18994</v>
      </c>
      <c r="L2981" s="7"/>
      <c r="M2981" s="7"/>
      <c r="N2981" s="7">
        <v>8877704134</v>
      </c>
      <c r="O2981" s="7"/>
      <c r="P2981" s="7"/>
      <c r="Q2981" s="7" t="s">
        <v>2898</v>
      </c>
      <c r="R2981" s="39" t="s">
        <v>14429</v>
      </c>
      <c r="S2981" s="7"/>
      <c r="T2981" s="7" t="s">
        <v>1319</v>
      </c>
      <c r="U2981" s="7"/>
      <c r="V2981" s="7"/>
      <c r="W2981" s="7"/>
      <c r="X2981" s="7"/>
      <c r="Y2981" s="39"/>
      <c r="Z2981" s="7"/>
      <c r="AA2981" s="7"/>
      <c r="AB2981" s="24"/>
      <c r="AC2981" t="s">
        <v>26453</v>
      </c>
      <c r="AD2981" t="s">
        <v>23380</v>
      </c>
    </row>
    <row r="2982" spans="1:30" x14ac:dyDescent="0.25">
      <c r="A2982" t="str">
        <f t="shared" si="114"/>
        <v>24070002</v>
      </c>
      <c r="B2982" s="23" t="s">
        <v>58</v>
      </c>
      <c r="C2982" s="7" t="s">
        <v>1669</v>
      </c>
      <c r="D2982" s="66" t="s">
        <v>573</v>
      </c>
      <c r="E2982" s="53" t="e">
        <f>VLOOKUP(D2982,'MPG Master'!$C$3:$I$716,7,0)</f>
        <v>#N/A</v>
      </c>
      <c r="F2982" s="7" t="e">
        <f>VLOOKUP(D2982,'MPG Master'!$C$3:$D$716,2,0)</f>
        <v>#N/A</v>
      </c>
      <c r="G2982" s="67" t="s">
        <v>60</v>
      </c>
      <c r="H2982" s="53" t="e">
        <f t="shared" si="113"/>
        <v>#N/A</v>
      </c>
      <c r="I2982" s="7" t="s">
        <v>9792</v>
      </c>
      <c r="J2982" s="7">
        <v>0</v>
      </c>
      <c r="K2982" s="9">
        <v>34829</v>
      </c>
      <c r="L2982" s="7"/>
      <c r="M2982" s="7"/>
      <c r="N2982" s="7">
        <v>8709513821</v>
      </c>
      <c r="O2982" s="7"/>
      <c r="P2982" s="7"/>
      <c r="Q2982" s="7" t="s">
        <v>798</v>
      </c>
      <c r="R2982" s="39" t="s">
        <v>1322</v>
      </c>
      <c r="S2982" s="7"/>
      <c r="T2982" s="7" t="s">
        <v>1323</v>
      </c>
      <c r="U2982" s="7"/>
      <c r="V2982" s="7"/>
      <c r="W2982" s="7"/>
      <c r="X2982" s="7"/>
      <c r="Y2982" s="39"/>
      <c r="Z2982" s="7"/>
      <c r="AA2982" s="7"/>
      <c r="AB2982" s="24"/>
      <c r="AC2982" t="s">
        <v>26453</v>
      </c>
      <c r="AD2982" t="s">
        <v>23380</v>
      </c>
    </row>
    <row r="2983" spans="1:30" x14ac:dyDescent="0.25">
      <c r="A2983" t="str">
        <f t="shared" si="114"/>
        <v>24010030</v>
      </c>
      <c r="B2983" s="23" t="s">
        <v>58</v>
      </c>
      <c r="C2983" s="7" t="s">
        <v>1669</v>
      </c>
      <c r="D2983" s="66" t="s">
        <v>570</v>
      </c>
      <c r="E2983" s="53" t="e">
        <f>VLOOKUP(D2983,'MPG Master'!$C$3:$I$716,7,0)</f>
        <v>#N/A</v>
      </c>
      <c r="F2983" s="7" t="e">
        <f>VLOOKUP(D2983,'MPG Master'!$C$3:$D$716,2,0)</f>
        <v>#N/A</v>
      </c>
      <c r="G2983" s="67" t="s">
        <v>380</v>
      </c>
      <c r="H2983" s="53" t="e">
        <f t="shared" si="113"/>
        <v>#N/A</v>
      </c>
      <c r="I2983" s="7" t="s">
        <v>9793</v>
      </c>
      <c r="J2983" s="7">
        <v>0</v>
      </c>
      <c r="K2983" s="9">
        <v>36175</v>
      </c>
      <c r="L2983" s="7"/>
      <c r="M2983" s="7"/>
      <c r="N2983" s="7">
        <v>0</v>
      </c>
      <c r="O2983" s="7"/>
      <c r="P2983" s="7"/>
      <c r="Q2983" s="7" t="s">
        <v>2898</v>
      </c>
      <c r="R2983" s="39" t="s">
        <v>14430</v>
      </c>
      <c r="S2983" s="7"/>
      <c r="T2983" s="7" t="s">
        <v>1319</v>
      </c>
      <c r="U2983" s="7"/>
      <c r="V2983" s="7"/>
      <c r="W2983" s="7"/>
      <c r="X2983" s="7"/>
      <c r="Y2983" s="39"/>
      <c r="Z2983" s="7"/>
      <c r="AA2983" s="7"/>
      <c r="AB2983" s="24"/>
      <c r="AC2983" t="s">
        <v>26453</v>
      </c>
      <c r="AD2983" t="s">
        <v>23380</v>
      </c>
    </row>
    <row r="2984" spans="1:30" x14ac:dyDescent="0.25">
      <c r="A2984" t="str">
        <f t="shared" si="114"/>
        <v>24010031</v>
      </c>
      <c r="B2984" s="23" t="s">
        <v>58</v>
      </c>
      <c r="C2984" s="7" t="s">
        <v>1669</v>
      </c>
      <c r="D2984" s="66" t="s">
        <v>570</v>
      </c>
      <c r="E2984" s="53" t="e">
        <f>VLOOKUP(D2984,'MPG Master'!$C$3:$I$716,7,0)</f>
        <v>#N/A</v>
      </c>
      <c r="F2984" s="7" t="e">
        <f>VLOOKUP(D2984,'MPG Master'!$C$3:$D$716,2,0)</f>
        <v>#N/A</v>
      </c>
      <c r="G2984" s="67" t="s">
        <v>1951</v>
      </c>
      <c r="H2984" s="53" t="e">
        <f t="shared" si="113"/>
        <v>#N/A</v>
      </c>
      <c r="I2984" s="7" t="s">
        <v>9582</v>
      </c>
      <c r="J2984" s="7">
        <v>0</v>
      </c>
      <c r="K2984" s="9">
        <v>25569</v>
      </c>
      <c r="L2984" s="7"/>
      <c r="M2984" s="7"/>
      <c r="N2984" s="7">
        <v>8873613402</v>
      </c>
      <c r="O2984" s="7"/>
      <c r="P2984" s="7"/>
      <c r="Q2984" s="7" t="s">
        <v>798</v>
      </c>
      <c r="R2984" s="39" t="s">
        <v>14431</v>
      </c>
      <c r="S2984" s="7"/>
      <c r="T2984" s="7" t="s">
        <v>1324</v>
      </c>
      <c r="U2984" s="7"/>
      <c r="V2984" s="7"/>
      <c r="W2984" s="7"/>
      <c r="X2984" s="7"/>
      <c r="Y2984" s="39"/>
      <c r="Z2984" s="7"/>
      <c r="AA2984" s="7"/>
      <c r="AB2984" s="24"/>
      <c r="AC2984" t="s">
        <v>26453</v>
      </c>
      <c r="AD2984" t="s">
        <v>23380</v>
      </c>
    </row>
    <row r="2985" spans="1:30" x14ac:dyDescent="0.25">
      <c r="A2985" t="str">
        <f t="shared" si="114"/>
        <v>24010032</v>
      </c>
      <c r="B2985" s="23" t="s">
        <v>58</v>
      </c>
      <c r="C2985" s="7" t="s">
        <v>1669</v>
      </c>
      <c r="D2985" s="66" t="s">
        <v>570</v>
      </c>
      <c r="E2985" s="53" t="e">
        <f>VLOOKUP(D2985,'MPG Master'!$C$3:$I$716,7,0)</f>
        <v>#N/A</v>
      </c>
      <c r="F2985" s="7" t="e">
        <f>VLOOKUP(D2985,'MPG Master'!$C$3:$D$716,2,0)</f>
        <v>#N/A</v>
      </c>
      <c r="G2985" s="67" t="s">
        <v>1688</v>
      </c>
      <c r="H2985" s="53" t="e">
        <f t="shared" si="113"/>
        <v>#N/A</v>
      </c>
      <c r="I2985" s="7" t="s">
        <v>9794</v>
      </c>
      <c r="J2985" s="7">
        <v>0</v>
      </c>
      <c r="K2985" s="9">
        <v>24108</v>
      </c>
      <c r="L2985" s="7"/>
      <c r="M2985" s="7"/>
      <c r="N2985" s="7">
        <v>9525061234</v>
      </c>
      <c r="O2985" s="7"/>
      <c r="P2985" s="7"/>
      <c r="Q2985" s="7" t="s">
        <v>2898</v>
      </c>
      <c r="R2985" s="39" t="s">
        <v>14432</v>
      </c>
      <c r="S2985" s="7"/>
      <c r="T2985" s="7" t="s">
        <v>1319</v>
      </c>
      <c r="U2985" s="7"/>
      <c r="V2985" s="7"/>
      <c r="W2985" s="7"/>
      <c r="X2985" s="7"/>
      <c r="Y2985" s="39"/>
      <c r="Z2985" s="7"/>
      <c r="AA2985" s="7"/>
      <c r="AB2985" s="24"/>
      <c r="AC2985" t="s">
        <v>26453</v>
      </c>
      <c r="AD2985" t="s">
        <v>23380</v>
      </c>
    </row>
    <row r="2986" spans="1:30" x14ac:dyDescent="0.25">
      <c r="A2986" t="str">
        <f t="shared" si="114"/>
        <v>24090027</v>
      </c>
      <c r="B2986" s="23" t="s">
        <v>58</v>
      </c>
      <c r="C2986" s="7" t="s">
        <v>1669</v>
      </c>
      <c r="D2986" s="66" t="s">
        <v>574</v>
      </c>
      <c r="E2986" s="53" t="e">
        <f>VLOOKUP(D2986,'MPG Master'!$C$3:$I$716,7,0)</f>
        <v>#N/A</v>
      </c>
      <c r="F2986" s="7" t="e">
        <f>VLOOKUP(D2986,'MPG Master'!$C$3:$D$716,2,0)</f>
        <v>#N/A</v>
      </c>
      <c r="G2986" s="67" t="s">
        <v>1840</v>
      </c>
      <c r="H2986" s="53" t="e">
        <f t="shared" si="113"/>
        <v>#N/A</v>
      </c>
      <c r="I2986" s="7" t="s">
        <v>9795</v>
      </c>
      <c r="J2986" s="7">
        <v>0</v>
      </c>
      <c r="K2986" s="9">
        <v>20455</v>
      </c>
      <c r="L2986" s="7"/>
      <c r="M2986" s="7"/>
      <c r="N2986" s="7">
        <v>8651972297</v>
      </c>
      <c r="O2986" s="7"/>
      <c r="P2986" s="7"/>
      <c r="Q2986" s="7" t="s">
        <v>2898</v>
      </c>
      <c r="R2986" s="39" t="s">
        <v>14433</v>
      </c>
      <c r="S2986" s="7"/>
      <c r="T2986" s="7" t="s">
        <v>1379</v>
      </c>
      <c r="U2986" s="7"/>
      <c r="V2986" s="7"/>
      <c r="W2986" s="7"/>
      <c r="X2986" s="7"/>
      <c r="Y2986" s="39"/>
      <c r="Z2986" s="7"/>
      <c r="AA2986" s="7"/>
      <c r="AB2986" s="24"/>
      <c r="AC2986" t="s">
        <v>26453</v>
      </c>
      <c r="AD2986" t="s">
        <v>23380</v>
      </c>
    </row>
    <row r="2987" spans="1:30" x14ac:dyDescent="0.25">
      <c r="A2987" t="str">
        <f t="shared" si="114"/>
        <v>24090036</v>
      </c>
      <c r="B2987" s="23" t="s">
        <v>58</v>
      </c>
      <c r="C2987" s="7" t="s">
        <v>1669</v>
      </c>
      <c r="D2987" s="66" t="s">
        <v>574</v>
      </c>
      <c r="E2987" s="53" t="e">
        <f>VLOOKUP(D2987,'MPG Master'!$C$3:$I$716,7,0)</f>
        <v>#N/A</v>
      </c>
      <c r="F2987" s="7" t="e">
        <f>VLOOKUP(D2987,'MPG Master'!$C$3:$D$716,2,0)</f>
        <v>#N/A</v>
      </c>
      <c r="G2987" s="67" t="s">
        <v>383</v>
      </c>
      <c r="H2987" s="53" t="e">
        <f t="shared" si="113"/>
        <v>#N/A</v>
      </c>
      <c r="I2987" s="7" t="s">
        <v>4251</v>
      </c>
      <c r="J2987" s="7">
        <v>0</v>
      </c>
      <c r="K2987" s="9">
        <v>32273</v>
      </c>
      <c r="L2987" s="7"/>
      <c r="M2987" s="7"/>
      <c r="N2987" s="7">
        <v>9973472419</v>
      </c>
      <c r="O2987" s="7"/>
      <c r="P2987" s="7"/>
      <c r="Q2987" s="7" t="s">
        <v>11505</v>
      </c>
      <c r="R2987" s="39" t="s">
        <v>14434</v>
      </c>
      <c r="S2987" s="7"/>
      <c r="T2987" s="7" t="s">
        <v>3782</v>
      </c>
      <c r="U2987" s="7"/>
      <c r="V2987" s="7"/>
      <c r="W2987" s="7"/>
      <c r="X2987" s="7"/>
      <c r="Y2987" s="39"/>
      <c r="Z2987" s="7"/>
      <c r="AA2987" s="7"/>
      <c r="AB2987" s="24"/>
      <c r="AC2987" t="s">
        <v>26453</v>
      </c>
      <c r="AD2987" t="s">
        <v>23380</v>
      </c>
    </row>
    <row r="2988" spans="1:30" x14ac:dyDescent="0.25">
      <c r="A2988" t="str">
        <f t="shared" si="114"/>
        <v>24070036</v>
      </c>
      <c r="B2988" s="23" t="s">
        <v>58</v>
      </c>
      <c r="C2988" s="7" t="s">
        <v>1669</v>
      </c>
      <c r="D2988" s="66" t="s">
        <v>573</v>
      </c>
      <c r="E2988" s="53" t="e">
        <f>VLOOKUP(D2988,'MPG Master'!$C$3:$I$716,7,0)</f>
        <v>#N/A</v>
      </c>
      <c r="F2988" s="7" t="e">
        <f>VLOOKUP(D2988,'MPG Master'!$C$3:$D$716,2,0)</f>
        <v>#N/A</v>
      </c>
      <c r="G2988" s="67" t="s">
        <v>383</v>
      </c>
      <c r="H2988" s="53" t="e">
        <f t="shared" si="113"/>
        <v>#N/A</v>
      </c>
      <c r="I2988" s="7" t="s">
        <v>9796</v>
      </c>
      <c r="J2988" s="7">
        <v>0</v>
      </c>
      <c r="K2988" s="9">
        <v>36021</v>
      </c>
      <c r="L2988" s="7"/>
      <c r="M2988" s="7"/>
      <c r="N2988" s="7">
        <v>9693090952</v>
      </c>
      <c r="O2988" s="7"/>
      <c r="P2988" s="7"/>
      <c r="Q2988" s="7" t="s">
        <v>798</v>
      </c>
      <c r="R2988" s="39" t="s">
        <v>14435</v>
      </c>
      <c r="S2988" s="7"/>
      <c r="T2988" s="7" t="s">
        <v>1323</v>
      </c>
      <c r="U2988" s="7"/>
      <c r="V2988" s="7"/>
      <c r="W2988" s="7"/>
      <c r="X2988" s="7"/>
      <c r="Y2988" s="39"/>
      <c r="Z2988" s="7"/>
      <c r="AA2988" s="7"/>
      <c r="AB2988" s="24"/>
      <c r="AC2988" t="s">
        <v>26453</v>
      </c>
      <c r="AD2988" t="s">
        <v>23380</v>
      </c>
    </row>
    <row r="2989" spans="1:30" x14ac:dyDescent="0.25">
      <c r="A2989" t="str">
        <f t="shared" si="114"/>
        <v>24070043</v>
      </c>
      <c r="B2989" s="23" t="s">
        <v>58</v>
      </c>
      <c r="C2989" s="7" t="s">
        <v>1669</v>
      </c>
      <c r="D2989" s="66" t="s">
        <v>573</v>
      </c>
      <c r="E2989" s="53" t="e">
        <f>VLOOKUP(D2989,'MPG Master'!$C$3:$I$716,7,0)</f>
        <v>#N/A</v>
      </c>
      <c r="F2989" s="7" t="e">
        <f>VLOOKUP(D2989,'MPG Master'!$C$3:$D$716,2,0)</f>
        <v>#N/A</v>
      </c>
      <c r="G2989" s="67" t="s">
        <v>2262</v>
      </c>
      <c r="H2989" s="53" t="e">
        <f t="shared" si="113"/>
        <v>#N/A</v>
      </c>
      <c r="I2989" s="7" t="s">
        <v>9797</v>
      </c>
      <c r="J2989" s="7">
        <v>0</v>
      </c>
      <c r="K2989" s="9">
        <v>21916</v>
      </c>
      <c r="L2989" s="7"/>
      <c r="M2989" s="7"/>
      <c r="N2989" s="7">
        <v>0</v>
      </c>
      <c r="O2989" s="7"/>
      <c r="P2989" s="7"/>
      <c r="Q2989" s="7" t="s">
        <v>11497</v>
      </c>
      <c r="R2989" s="39" t="s">
        <v>14436</v>
      </c>
      <c r="S2989" s="7"/>
      <c r="T2989" s="7" t="s">
        <v>747</v>
      </c>
      <c r="U2989" s="7"/>
      <c r="V2989" s="7"/>
      <c r="W2989" s="7"/>
      <c r="X2989" s="7"/>
      <c r="Y2989" s="39"/>
      <c r="Z2989" s="7"/>
      <c r="AA2989" s="7"/>
      <c r="AB2989" s="24"/>
      <c r="AC2989" t="s">
        <v>26453</v>
      </c>
      <c r="AD2989" t="s">
        <v>23380</v>
      </c>
    </row>
    <row r="2990" spans="1:30" x14ac:dyDescent="0.25">
      <c r="A2990" t="str">
        <f t="shared" si="114"/>
        <v>24030024</v>
      </c>
      <c r="B2990" s="23" t="s">
        <v>58</v>
      </c>
      <c r="C2990" s="7" t="s">
        <v>1669</v>
      </c>
      <c r="D2990" s="66" t="s">
        <v>571</v>
      </c>
      <c r="E2990" s="53" t="e">
        <f>VLOOKUP(D2990,'MPG Master'!$C$3:$I$716,7,0)</f>
        <v>#N/A</v>
      </c>
      <c r="F2990" s="7" t="e">
        <f>VLOOKUP(D2990,'MPG Master'!$C$3:$D$716,2,0)</f>
        <v>#N/A</v>
      </c>
      <c r="G2990" s="67" t="s">
        <v>1830</v>
      </c>
      <c r="H2990" s="53" t="e">
        <f t="shared" si="113"/>
        <v>#N/A</v>
      </c>
      <c r="I2990" s="7" t="s">
        <v>9798</v>
      </c>
      <c r="J2990" s="7">
        <v>0</v>
      </c>
      <c r="K2990" s="9">
        <v>24473</v>
      </c>
      <c r="L2990" s="7"/>
      <c r="M2990" s="7"/>
      <c r="N2990" s="7">
        <v>8789520769</v>
      </c>
      <c r="O2990" s="7"/>
      <c r="P2990" s="7"/>
      <c r="Q2990" s="7" t="s">
        <v>11497</v>
      </c>
      <c r="R2990" s="39" t="s">
        <v>14437</v>
      </c>
      <c r="S2990" s="7"/>
      <c r="T2990" s="7" t="s">
        <v>747</v>
      </c>
      <c r="U2990" s="7"/>
      <c r="V2990" s="7"/>
      <c r="W2990" s="7"/>
      <c r="X2990" s="7"/>
      <c r="Y2990" s="39"/>
      <c r="Z2990" s="7"/>
      <c r="AA2990" s="7"/>
      <c r="AB2990" s="24"/>
      <c r="AC2990" t="s">
        <v>26453</v>
      </c>
      <c r="AD2990" t="s">
        <v>23380</v>
      </c>
    </row>
    <row r="2991" spans="1:30" x14ac:dyDescent="0.25">
      <c r="A2991" t="str">
        <f t="shared" si="114"/>
        <v>24030023</v>
      </c>
      <c r="B2991" s="23" t="s">
        <v>58</v>
      </c>
      <c r="C2991" s="7" t="s">
        <v>1669</v>
      </c>
      <c r="D2991" s="66" t="s">
        <v>571</v>
      </c>
      <c r="E2991" s="53" t="e">
        <f>VLOOKUP(D2991,'MPG Master'!$C$3:$I$716,7,0)</f>
        <v>#N/A</v>
      </c>
      <c r="F2991" s="7" t="e">
        <f>VLOOKUP(D2991,'MPG Master'!$C$3:$D$716,2,0)</f>
        <v>#N/A</v>
      </c>
      <c r="G2991" s="67" t="s">
        <v>379</v>
      </c>
      <c r="H2991" s="53" t="e">
        <f t="shared" si="113"/>
        <v>#N/A</v>
      </c>
      <c r="I2991" s="7" t="s">
        <v>9799</v>
      </c>
      <c r="J2991" s="7">
        <v>0</v>
      </c>
      <c r="K2991" s="9">
        <v>27760</v>
      </c>
      <c r="L2991" s="7"/>
      <c r="M2991" s="7"/>
      <c r="N2991" s="7">
        <v>7061717686</v>
      </c>
      <c r="O2991" s="7"/>
      <c r="P2991" s="7"/>
      <c r="Q2991" s="7" t="s">
        <v>11497</v>
      </c>
      <c r="R2991" s="39" t="s">
        <v>14438</v>
      </c>
      <c r="S2991" s="7"/>
      <c r="T2991" s="7" t="s">
        <v>747</v>
      </c>
      <c r="U2991" s="7"/>
      <c r="V2991" s="7"/>
      <c r="W2991" s="7"/>
      <c r="X2991" s="7"/>
      <c r="Y2991" s="39"/>
      <c r="Z2991" s="7"/>
      <c r="AA2991" s="7"/>
      <c r="AB2991" s="24"/>
      <c r="AC2991" t="s">
        <v>26453</v>
      </c>
      <c r="AD2991" t="s">
        <v>23380</v>
      </c>
    </row>
    <row r="2992" spans="1:30" x14ac:dyDescent="0.25">
      <c r="A2992" t="str">
        <f t="shared" si="114"/>
        <v>24030019</v>
      </c>
      <c r="B2992" s="23" t="s">
        <v>58</v>
      </c>
      <c r="C2992" s="7" t="s">
        <v>1669</v>
      </c>
      <c r="D2992" s="66" t="s">
        <v>571</v>
      </c>
      <c r="E2992" s="53" t="e">
        <f>VLOOKUP(D2992,'MPG Master'!$C$3:$I$716,7,0)</f>
        <v>#N/A</v>
      </c>
      <c r="F2992" s="7" t="e">
        <f>VLOOKUP(D2992,'MPG Master'!$C$3:$D$716,2,0)</f>
        <v>#N/A</v>
      </c>
      <c r="G2992" s="67" t="s">
        <v>1815</v>
      </c>
      <c r="H2992" s="53" t="e">
        <f t="shared" si="113"/>
        <v>#N/A</v>
      </c>
      <c r="I2992" s="7" t="s">
        <v>3601</v>
      </c>
      <c r="J2992" s="7">
        <v>0</v>
      </c>
      <c r="K2992" s="9">
        <v>21948</v>
      </c>
      <c r="L2992" s="7"/>
      <c r="M2992" s="7"/>
      <c r="N2992" s="7">
        <v>8755824485</v>
      </c>
      <c r="O2992" s="7"/>
      <c r="P2992" s="7"/>
      <c r="Q2992" s="7" t="s">
        <v>11497</v>
      </c>
      <c r="R2992" s="39" t="s">
        <v>14439</v>
      </c>
      <c r="S2992" s="7"/>
      <c r="T2992" s="7" t="s">
        <v>747</v>
      </c>
      <c r="U2992" s="7"/>
      <c r="V2992" s="7"/>
      <c r="W2992" s="7"/>
      <c r="X2992" s="7"/>
      <c r="Y2992" s="39"/>
      <c r="Z2992" s="7"/>
      <c r="AA2992" s="7"/>
      <c r="AB2992" s="24"/>
      <c r="AC2992" t="s">
        <v>26453</v>
      </c>
      <c r="AD2992" t="s">
        <v>23380</v>
      </c>
    </row>
    <row r="2993" spans="1:30" x14ac:dyDescent="0.25">
      <c r="A2993" t="str">
        <f t="shared" si="114"/>
        <v>24110043</v>
      </c>
      <c r="B2993" s="23" t="s">
        <v>58</v>
      </c>
      <c r="C2993" s="7" t="s">
        <v>1669</v>
      </c>
      <c r="D2993" s="66" t="s">
        <v>575</v>
      </c>
      <c r="E2993" s="53" t="e">
        <f>VLOOKUP(D2993,'MPG Master'!$C$3:$I$716,7,0)</f>
        <v>#N/A</v>
      </c>
      <c r="F2993" s="7" t="e">
        <f>VLOOKUP(D2993,'MPG Master'!$C$3:$D$716,2,0)</f>
        <v>#N/A</v>
      </c>
      <c r="G2993" s="67" t="s">
        <v>2262</v>
      </c>
      <c r="H2993" s="53" t="e">
        <f t="shared" si="113"/>
        <v>#N/A</v>
      </c>
      <c r="I2993" s="7" t="s">
        <v>9800</v>
      </c>
      <c r="J2993" s="7">
        <v>0</v>
      </c>
      <c r="K2993" s="9">
        <v>26665</v>
      </c>
      <c r="L2993" s="7"/>
      <c r="M2993" s="7"/>
      <c r="N2993" s="7">
        <v>0</v>
      </c>
      <c r="O2993" s="7"/>
      <c r="P2993" s="7"/>
      <c r="Q2993" s="7" t="s">
        <v>798</v>
      </c>
      <c r="R2993" s="39" t="s">
        <v>14440</v>
      </c>
      <c r="S2993" s="7"/>
      <c r="T2993" s="7" t="s">
        <v>1913</v>
      </c>
      <c r="U2993" s="7"/>
      <c r="V2993" s="7"/>
      <c r="W2993" s="7"/>
      <c r="X2993" s="7"/>
      <c r="Y2993" s="39"/>
      <c r="Z2993" s="7"/>
      <c r="AA2993" s="7"/>
      <c r="AB2993" s="24"/>
      <c r="AC2993" t="s">
        <v>26453</v>
      </c>
      <c r="AD2993" t="s">
        <v>23380</v>
      </c>
    </row>
    <row r="2994" spans="1:30" x14ac:dyDescent="0.25">
      <c r="A2994" t="str">
        <f t="shared" si="114"/>
        <v>24110039</v>
      </c>
      <c r="B2994" s="23" t="s">
        <v>58</v>
      </c>
      <c r="C2994" s="7" t="s">
        <v>1669</v>
      </c>
      <c r="D2994" s="66" t="s">
        <v>575</v>
      </c>
      <c r="E2994" s="53" t="e">
        <f>VLOOKUP(D2994,'MPG Master'!$C$3:$I$716,7,0)</f>
        <v>#N/A</v>
      </c>
      <c r="F2994" s="7" t="e">
        <f>VLOOKUP(D2994,'MPG Master'!$C$3:$D$716,2,0)</f>
        <v>#N/A</v>
      </c>
      <c r="G2994" s="67" t="s">
        <v>2665</v>
      </c>
      <c r="H2994" s="53" t="e">
        <f t="shared" si="113"/>
        <v>#N/A</v>
      </c>
      <c r="I2994" s="7" t="s">
        <v>9801</v>
      </c>
      <c r="J2994" s="7">
        <v>0</v>
      </c>
      <c r="K2994" s="9">
        <v>34318</v>
      </c>
      <c r="L2994" s="7"/>
      <c r="M2994" s="7"/>
      <c r="N2994" s="7">
        <v>9939297111</v>
      </c>
      <c r="O2994" s="7"/>
      <c r="P2994" s="7"/>
      <c r="Q2994" s="7" t="s">
        <v>3821</v>
      </c>
      <c r="R2994" s="39" t="s">
        <v>14441</v>
      </c>
      <c r="S2994" s="7"/>
      <c r="T2994" s="7" t="s">
        <v>784</v>
      </c>
      <c r="U2994" s="7"/>
      <c r="V2994" s="7"/>
      <c r="W2994" s="7"/>
      <c r="X2994" s="7"/>
      <c r="Y2994" s="39"/>
      <c r="Z2994" s="7"/>
      <c r="AA2994" s="7"/>
      <c r="AB2994" s="24"/>
      <c r="AC2994" t="s">
        <v>26453</v>
      </c>
      <c r="AD2994" t="s">
        <v>23380</v>
      </c>
    </row>
    <row r="2995" spans="1:30" x14ac:dyDescent="0.25">
      <c r="A2995" t="str">
        <f t="shared" si="114"/>
        <v>24110044</v>
      </c>
      <c r="B2995" s="23" t="s">
        <v>58</v>
      </c>
      <c r="C2995" s="7" t="s">
        <v>1669</v>
      </c>
      <c r="D2995" s="66" t="s">
        <v>575</v>
      </c>
      <c r="E2995" s="53" t="e">
        <f>VLOOKUP(D2995,'MPG Master'!$C$3:$I$716,7,0)</f>
        <v>#N/A</v>
      </c>
      <c r="F2995" s="7" t="e">
        <f>VLOOKUP(D2995,'MPG Master'!$C$3:$D$716,2,0)</f>
        <v>#N/A</v>
      </c>
      <c r="G2995" s="67" t="s">
        <v>2143</v>
      </c>
      <c r="H2995" s="53" t="e">
        <f t="shared" si="113"/>
        <v>#N/A</v>
      </c>
      <c r="I2995" s="7" t="s">
        <v>4939</v>
      </c>
      <c r="J2995" s="7">
        <v>0</v>
      </c>
      <c r="K2995" s="9">
        <v>23377</v>
      </c>
      <c r="L2995" s="7"/>
      <c r="M2995" s="7"/>
      <c r="N2995" s="7">
        <v>7766961286</v>
      </c>
      <c r="O2995" s="7"/>
      <c r="P2995" s="7"/>
      <c r="Q2995" s="7" t="s">
        <v>11497</v>
      </c>
      <c r="R2995" s="39" t="s">
        <v>14442</v>
      </c>
      <c r="S2995" s="7"/>
      <c r="T2995" s="7" t="s">
        <v>747</v>
      </c>
      <c r="U2995" s="7"/>
      <c r="V2995" s="7"/>
      <c r="W2995" s="7"/>
      <c r="X2995" s="7"/>
      <c r="Y2995" s="39"/>
      <c r="Z2995" s="7"/>
      <c r="AA2995" s="7"/>
      <c r="AB2995" s="24"/>
      <c r="AC2995" t="s">
        <v>26453</v>
      </c>
      <c r="AD2995" t="s">
        <v>23380</v>
      </c>
    </row>
    <row r="2996" spans="1:30" x14ac:dyDescent="0.25">
      <c r="A2996" t="str">
        <f t="shared" si="114"/>
        <v>24230019</v>
      </c>
      <c r="B2996" s="23" t="s">
        <v>58</v>
      </c>
      <c r="C2996" s="7" t="s">
        <v>1669</v>
      </c>
      <c r="D2996" s="66" t="s">
        <v>584</v>
      </c>
      <c r="E2996" s="53" t="e">
        <f>VLOOKUP(D2996,'MPG Master'!$C$3:$I$716,7,0)</f>
        <v>#N/A</v>
      </c>
      <c r="F2996" s="7" t="e">
        <f>VLOOKUP(D2996,'MPG Master'!$C$3:$D$716,2,0)</f>
        <v>#N/A</v>
      </c>
      <c r="G2996" s="67" t="s">
        <v>1815</v>
      </c>
      <c r="H2996" s="53" t="e">
        <f t="shared" si="113"/>
        <v>#N/A</v>
      </c>
      <c r="I2996" s="7" t="s">
        <v>9802</v>
      </c>
      <c r="J2996" s="7">
        <v>0</v>
      </c>
      <c r="K2996" s="9">
        <v>20455</v>
      </c>
      <c r="L2996" s="7"/>
      <c r="M2996" s="7"/>
      <c r="N2996" s="7">
        <v>9525268998</v>
      </c>
      <c r="O2996" s="7"/>
      <c r="P2996" s="7"/>
      <c r="Q2996" s="7" t="s">
        <v>11497</v>
      </c>
      <c r="R2996" s="39" t="s">
        <v>14443</v>
      </c>
      <c r="S2996" s="7"/>
      <c r="T2996" s="7" t="s">
        <v>747</v>
      </c>
      <c r="U2996" s="7"/>
      <c r="V2996" s="7"/>
      <c r="W2996" s="7"/>
      <c r="X2996" s="7"/>
      <c r="Y2996" s="39"/>
      <c r="Z2996" s="7"/>
      <c r="AA2996" s="7"/>
      <c r="AB2996" s="24"/>
      <c r="AC2996" t="s">
        <v>26453</v>
      </c>
      <c r="AD2996" t="s">
        <v>23380</v>
      </c>
    </row>
    <row r="2997" spans="1:30" x14ac:dyDescent="0.25">
      <c r="A2997" t="str">
        <f t="shared" si="114"/>
        <v>24230017</v>
      </c>
      <c r="B2997" s="23" t="s">
        <v>58</v>
      </c>
      <c r="C2997" s="7" t="s">
        <v>1669</v>
      </c>
      <c r="D2997" s="66" t="s">
        <v>584</v>
      </c>
      <c r="E2997" s="53" t="e">
        <f>VLOOKUP(D2997,'MPG Master'!$C$3:$I$716,7,0)</f>
        <v>#N/A</v>
      </c>
      <c r="F2997" s="7" t="e">
        <f>VLOOKUP(D2997,'MPG Master'!$C$3:$D$716,2,0)</f>
        <v>#N/A</v>
      </c>
      <c r="G2997" s="67" t="s">
        <v>1683</v>
      </c>
      <c r="H2997" s="53" t="e">
        <f t="shared" si="113"/>
        <v>#N/A</v>
      </c>
      <c r="I2997" s="7" t="s">
        <v>9803</v>
      </c>
      <c r="J2997" s="7">
        <v>0</v>
      </c>
      <c r="K2997" s="9">
        <v>21916</v>
      </c>
      <c r="L2997" s="7"/>
      <c r="M2997" s="7"/>
      <c r="N2997" s="7">
        <v>8657798637</v>
      </c>
      <c r="O2997" s="7"/>
      <c r="P2997" s="7"/>
      <c r="Q2997" s="7" t="s">
        <v>11519</v>
      </c>
      <c r="R2997" s="39" t="s">
        <v>14444</v>
      </c>
      <c r="S2997" s="7"/>
      <c r="T2997" s="7" t="s">
        <v>1383</v>
      </c>
      <c r="U2997" s="7"/>
      <c r="V2997" s="7"/>
      <c r="W2997" s="7"/>
      <c r="X2997" s="7"/>
      <c r="Y2997" s="39"/>
      <c r="Z2997" s="7"/>
      <c r="AA2997" s="7"/>
      <c r="AB2997" s="24"/>
      <c r="AC2997" t="s">
        <v>26453</v>
      </c>
      <c r="AD2997" t="s">
        <v>23380</v>
      </c>
    </row>
    <row r="2998" spans="1:30" x14ac:dyDescent="0.25">
      <c r="A2998" t="str">
        <f t="shared" si="114"/>
        <v>24230016</v>
      </c>
      <c r="B2998" s="23" t="s">
        <v>58</v>
      </c>
      <c r="C2998" s="7" t="s">
        <v>1669</v>
      </c>
      <c r="D2998" s="66" t="s">
        <v>584</v>
      </c>
      <c r="E2998" s="53" t="e">
        <f>VLOOKUP(D2998,'MPG Master'!$C$3:$I$716,7,0)</f>
        <v>#N/A</v>
      </c>
      <c r="F2998" s="7" t="e">
        <f>VLOOKUP(D2998,'MPG Master'!$C$3:$D$716,2,0)</f>
        <v>#N/A</v>
      </c>
      <c r="G2998" s="67" t="s">
        <v>1772</v>
      </c>
      <c r="H2998" s="53" t="e">
        <f t="shared" si="113"/>
        <v>#N/A</v>
      </c>
      <c r="I2998" s="7" t="s">
        <v>3689</v>
      </c>
      <c r="J2998" s="7">
        <v>0</v>
      </c>
      <c r="K2998" s="9">
        <v>19360</v>
      </c>
      <c r="L2998" s="7"/>
      <c r="M2998" s="7"/>
      <c r="N2998" s="7">
        <v>7989786792</v>
      </c>
      <c r="O2998" s="7"/>
      <c r="P2998" s="7"/>
      <c r="Q2998" s="7" t="s">
        <v>11519</v>
      </c>
      <c r="R2998" s="39" t="s">
        <v>14445</v>
      </c>
      <c r="S2998" s="7"/>
      <c r="T2998" s="7" t="s">
        <v>1383</v>
      </c>
      <c r="U2998" s="7"/>
      <c r="V2998" s="7"/>
      <c r="W2998" s="7"/>
      <c r="X2998" s="7"/>
      <c r="Y2998" s="39"/>
      <c r="Z2998" s="7"/>
      <c r="AA2998" s="7"/>
      <c r="AB2998" s="24"/>
      <c r="AC2998" t="s">
        <v>26453</v>
      </c>
      <c r="AD2998" t="s">
        <v>23380</v>
      </c>
    </row>
    <row r="2999" spans="1:30" x14ac:dyDescent="0.25">
      <c r="A2999" t="str">
        <f t="shared" si="114"/>
        <v>24230013</v>
      </c>
      <c r="B2999" s="23" t="s">
        <v>58</v>
      </c>
      <c r="C2999" s="7" t="s">
        <v>1669</v>
      </c>
      <c r="D2999" s="66" t="s">
        <v>584</v>
      </c>
      <c r="E2999" s="53" t="e">
        <f>VLOOKUP(D2999,'MPG Master'!$C$3:$I$716,7,0)</f>
        <v>#N/A</v>
      </c>
      <c r="F2999" s="7" t="e">
        <f>VLOOKUP(D2999,'MPG Master'!$C$3:$D$716,2,0)</f>
        <v>#N/A</v>
      </c>
      <c r="G2999" s="67" t="s">
        <v>1733</v>
      </c>
      <c r="H2999" s="53" t="e">
        <f t="shared" si="113"/>
        <v>#N/A</v>
      </c>
      <c r="I2999" s="7" t="s">
        <v>9804</v>
      </c>
      <c r="J2999" s="7">
        <v>0</v>
      </c>
      <c r="K2999" s="9">
        <v>18629</v>
      </c>
      <c r="L2999" s="7"/>
      <c r="M2999" s="7"/>
      <c r="N2999" s="7">
        <v>6200847659</v>
      </c>
      <c r="O2999" s="7"/>
      <c r="P2999" s="7"/>
      <c r="Q2999" s="7" t="s">
        <v>11519</v>
      </c>
      <c r="R2999" s="39" t="s">
        <v>14446</v>
      </c>
      <c r="S2999" s="7"/>
      <c r="T2999" s="7" t="s">
        <v>1383</v>
      </c>
      <c r="U2999" s="7"/>
      <c r="V2999" s="7"/>
      <c r="W2999" s="7"/>
      <c r="X2999" s="7"/>
      <c r="Y2999" s="39"/>
      <c r="Z2999" s="7"/>
      <c r="AA2999" s="7"/>
      <c r="AB2999" s="24"/>
      <c r="AC2999" t="s">
        <v>26453</v>
      </c>
      <c r="AD2999" t="s">
        <v>23380</v>
      </c>
    </row>
    <row r="3000" spans="1:30" x14ac:dyDescent="0.25">
      <c r="A3000" t="str">
        <f t="shared" si="114"/>
        <v>24230015</v>
      </c>
      <c r="B3000" s="23" t="s">
        <v>58</v>
      </c>
      <c r="C3000" s="7" t="s">
        <v>1669</v>
      </c>
      <c r="D3000" s="66" t="s">
        <v>584</v>
      </c>
      <c r="E3000" s="53" t="e">
        <f>VLOOKUP(D3000,'MPG Master'!$C$3:$I$716,7,0)</f>
        <v>#N/A</v>
      </c>
      <c r="F3000" s="7" t="e">
        <f>VLOOKUP(D3000,'MPG Master'!$C$3:$D$716,2,0)</f>
        <v>#N/A</v>
      </c>
      <c r="G3000" s="67" t="s">
        <v>1739</v>
      </c>
      <c r="H3000" s="53" t="e">
        <f t="shared" si="113"/>
        <v>#N/A</v>
      </c>
      <c r="I3000" s="7" t="s">
        <v>9805</v>
      </c>
      <c r="J3000" s="7">
        <v>0</v>
      </c>
      <c r="K3000" s="9">
        <v>29443</v>
      </c>
      <c r="L3000" s="7"/>
      <c r="M3000" s="7"/>
      <c r="N3000" s="7">
        <v>9934715397</v>
      </c>
      <c r="O3000" s="7"/>
      <c r="P3000" s="7"/>
      <c r="Q3000" s="7" t="s">
        <v>2898</v>
      </c>
      <c r="R3000" s="39" t="s">
        <v>14447</v>
      </c>
      <c r="S3000" s="7"/>
      <c r="T3000" s="7" t="s">
        <v>2674</v>
      </c>
      <c r="U3000" s="7"/>
      <c r="V3000" s="7"/>
      <c r="W3000" s="7"/>
      <c r="X3000" s="7"/>
      <c r="Y3000" s="39"/>
      <c r="Z3000" s="7"/>
      <c r="AA3000" s="7"/>
      <c r="AB3000" s="24"/>
      <c r="AC3000" t="s">
        <v>26453</v>
      </c>
      <c r="AD3000" t="s">
        <v>23380</v>
      </c>
    </row>
    <row r="3001" spans="1:30" x14ac:dyDescent="0.25">
      <c r="A3001" t="str">
        <f t="shared" si="114"/>
        <v>24230008</v>
      </c>
      <c r="B3001" s="23" t="s">
        <v>58</v>
      </c>
      <c r="C3001" s="7" t="s">
        <v>1669</v>
      </c>
      <c r="D3001" s="66" t="s">
        <v>584</v>
      </c>
      <c r="E3001" s="53" t="e">
        <f>VLOOKUP(D3001,'MPG Master'!$C$3:$I$716,7,0)</f>
        <v>#N/A</v>
      </c>
      <c r="F3001" s="7" t="e">
        <f>VLOOKUP(D3001,'MPG Master'!$C$3:$D$716,2,0)</f>
        <v>#N/A</v>
      </c>
      <c r="G3001" s="67" t="s">
        <v>1687</v>
      </c>
      <c r="H3001" s="53" t="e">
        <f t="shared" si="113"/>
        <v>#N/A</v>
      </c>
      <c r="I3001" s="7" t="s">
        <v>2789</v>
      </c>
      <c r="J3001" s="7">
        <v>0</v>
      </c>
      <c r="K3001" s="9">
        <v>24108</v>
      </c>
      <c r="L3001" s="7"/>
      <c r="M3001" s="7"/>
      <c r="N3001" s="7">
        <v>9878967898</v>
      </c>
      <c r="O3001" s="7"/>
      <c r="P3001" s="7"/>
      <c r="Q3001" s="7" t="s">
        <v>11519</v>
      </c>
      <c r="R3001" s="39" t="s">
        <v>14448</v>
      </c>
      <c r="S3001" s="7"/>
      <c r="T3001" s="7" t="s">
        <v>1383</v>
      </c>
      <c r="U3001" s="7"/>
      <c r="V3001" s="7"/>
      <c r="W3001" s="7"/>
      <c r="X3001" s="7"/>
      <c r="Y3001" s="39"/>
      <c r="Z3001" s="7"/>
      <c r="AA3001" s="7"/>
      <c r="AB3001" s="24"/>
      <c r="AC3001" t="s">
        <v>26453</v>
      </c>
      <c r="AD3001" t="s">
        <v>23380</v>
      </c>
    </row>
    <row r="3002" spans="1:30" x14ac:dyDescent="0.25">
      <c r="A3002" t="str">
        <f t="shared" si="114"/>
        <v>24030025</v>
      </c>
      <c r="B3002" s="23" t="s">
        <v>58</v>
      </c>
      <c r="C3002" s="7" t="s">
        <v>1669</v>
      </c>
      <c r="D3002" s="66" t="s">
        <v>571</v>
      </c>
      <c r="E3002" s="53" t="e">
        <f>VLOOKUP(D3002,'MPG Master'!$C$3:$I$716,7,0)</f>
        <v>#N/A</v>
      </c>
      <c r="F3002" s="7" t="e">
        <f>VLOOKUP(D3002,'MPG Master'!$C$3:$D$716,2,0)</f>
        <v>#N/A</v>
      </c>
      <c r="G3002" s="67" t="s">
        <v>1833</v>
      </c>
      <c r="H3002" s="53" t="e">
        <f t="shared" si="113"/>
        <v>#N/A</v>
      </c>
      <c r="I3002" s="7" t="s">
        <v>9806</v>
      </c>
      <c r="J3002" s="7">
        <v>0</v>
      </c>
      <c r="K3002" s="9">
        <v>19725</v>
      </c>
      <c r="L3002" s="7"/>
      <c r="M3002" s="7"/>
      <c r="N3002" s="7">
        <v>8757751495</v>
      </c>
      <c r="O3002" s="7"/>
      <c r="P3002" s="7"/>
      <c r="Q3002" s="7" t="s">
        <v>2898</v>
      </c>
      <c r="R3002" s="39" t="s">
        <v>14449</v>
      </c>
      <c r="S3002" s="7"/>
      <c r="T3002" s="7" t="s">
        <v>1379</v>
      </c>
      <c r="U3002" s="7"/>
      <c r="V3002" s="7"/>
      <c r="W3002" s="7"/>
      <c r="X3002" s="7"/>
      <c r="Y3002" s="39"/>
      <c r="Z3002" s="7"/>
      <c r="AA3002" s="7"/>
      <c r="AB3002" s="24"/>
      <c r="AC3002" t="s">
        <v>26453</v>
      </c>
      <c r="AD3002" t="s">
        <v>23380</v>
      </c>
    </row>
    <row r="3003" spans="1:30" x14ac:dyDescent="0.25">
      <c r="A3003" t="str">
        <f t="shared" si="114"/>
        <v>24040037</v>
      </c>
      <c r="B3003" s="23" t="s">
        <v>58</v>
      </c>
      <c r="C3003" s="7" t="s">
        <v>1669</v>
      </c>
      <c r="D3003" s="66" t="s">
        <v>572</v>
      </c>
      <c r="E3003" s="53" t="e">
        <f>VLOOKUP(D3003,'MPG Master'!$C$3:$I$716,7,0)</f>
        <v>#N/A</v>
      </c>
      <c r="F3003" s="7" t="e">
        <f>VLOOKUP(D3003,'MPG Master'!$C$3:$D$716,2,0)</f>
        <v>#N/A</v>
      </c>
      <c r="G3003" s="67" t="s">
        <v>1692</v>
      </c>
      <c r="H3003" s="53" t="e">
        <f t="shared" si="113"/>
        <v>#N/A</v>
      </c>
      <c r="I3003" s="7" t="s">
        <v>9808</v>
      </c>
      <c r="J3003" s="7">
        <v>0</v>
      </c>
      <c r="K3003" s="9">
        <v>28491</v>
      </c>
      <c r="L3003" s="7"/>
      <c r="M3003" s="7"/>
      <c r="N3003" s="7">
        <v>8873617405</v>
      </c>
      <c r="O3003" s="7"/>
      <c r="P3003" s="7"/>
      <c r="Q3003" s="7" t="s">
        <v>11505</v>
      </c>
      <c r="R3003" s="39" t="s">
        <v>14450</v>
      </c>
      <c r="S3003" s="7"/>
      <c r="T3003" s="7" t="s">
        <v>1342</v>
      </c>
      <c r="U3003" s="7"/>
      <c r="V3003" s="7"/>
      <c r="W3003" s="7"/>
      <c r="X3003" s="7"/>
      <c r="Y3003" s="39"/>
      <c r="Z3003" s="7"/>
      <c r="AA3003" s="7"/>
      <c r="AB3003" s="24"/>
      <c r="AC3003" t="s">
        <v>26453</v>
      </c>
      <c r="AD3003" t="s">
        <v>23380</v>
      </c>
    </row>
    <row r="3004" spans="1:30" x14ac:dyDescent="0.25">
      <c r="A3004" t="str">
        <f t="shared" si="114"/>
        <v>24040040</v>
      </c>
      <c r="B3004" s="23" t="s">
        <v>58</v>
      </c>
      <c r="C3004" s="7" t="s">
        <v>1669</v>
      </c>
      <c r="D3004" s="66" t="s">
        <v>572</v>
      </c>
      <c r="E3004" s="53" t="e">
        <f>VLOOKUP(D3004,'MPG Master'!$C$3:$I$716,7,0)</f>
        <v>#N/A</v>
      </c>
      <c r="F3004" s="7" t="e">
        <f>VLOOKUP(D3004,'MPG Master'!$C$3:$D$716,2,0)</f>
        <v>#N/A</v>
      </c>
      <c r="G3004" s="67" t="s">
        <v>2113</v>
      </c>
      <c r="H3004" s="53" t="e">
        <f t="shared" si="113"/>
        <v>#N/A</v>
      </c>
      <c r="I3004" s="7" t="s">
        <v>9809</v>
      </c>
      <c r="J3004" s="7">
        <v>0</v>
      </c>
      <c r="K3004" s="9">
        <v>34202</v>
      </c>
      <c r="L3004" s="7"/>
      <c r="M3004" s="7"/>
      <c r="N3004" s="7">
        <v>7870919253</v>
      </c>
      <c r="O3004" s="7"/>
      <c r="P3004" s="7"/>
      <c r="Q3004" s="7" t="s">
        <v>2898</v>
      </c>
      <c r="R3004" s="39" t="s">
        <v>14451</v>
      </c>
      <c r="S3004" s="7"/>
      <c r="T3004" s="7" t="s">
        <v>2249</v>
      </c>
      <c r="U3004" s="7"/>
      <c r="V3004" s="7"/>
      <c r="W3004" s="7"/>
      <c r="X3004" s="7"/>
      <c r="Y3004" s="39"/>
      <c r="Z3004" s="7"/>
      <c r="AA3004" s="7"/>
      <c r="AB3004" s="24"/>
      <c r="AC3004" t="s">
        <v>26453</v>
      </c>
      <c r="AD3004" t="s">
        <v>23380</v>
      </c>
    </row>
    <row r="3005" spans="1:30" x14ac:dyDescent="0.25">
      <c r="A3005" t="str">
        <f t="shared" si="114"/>
        <v>24040038</v>
      </c>
      <c r="B3005" s="23" t="s">
        <v>58</v>
      </c>
      <c r="C3005" s="7" t="s">
        <v>1669</v>
      </c>
      <c r="D3005" s="66" t="s">
        <v>572</v>
      </c>
      <c r="E3005" s="53" t="e">
        <f>VLOOKUP(D3005,'MPG Master'!$C$3:$I$716,7,0)</f>
        <v>#N/A</v>
      </c>
      <c r="F3005" s="7" t="e">
        <f>VLOOKUP(D3005,'MPG Master'!$C$3:$D$716,2,0)</f>
        <v>#N/A</v>
      </c>
      <c r="G3005" s="67" t="s">
        <v>1691</v>
      </c>
      <c r="H3005" s="53" t="e">
        <f t="shared" si="113"/>
        <v>#N/A</v>
      </c>
      <c r="I3005" s="7" t="s">
        <v>9810</v>
      </c>
      <c r="J3005" s="7">
        <v>0</v>
      </c>
      <c r="K3005" s="9">
        <v>30317</v>
      </c>
      <c r="L3005" s="7"/>
      <c r="M3005" s="7"/>
      <c r="N3005" s="7">
        <v>9128664909</v>
      </c>
      <c r="O3005" s="7"/>
      <c r="P3005" s="7"/>
      <c r="Q3005" s="7" t="s">
        <v>798</v>
      </c>
      <c r="R3005" s="39" t="s">
        <v>14452</v>
      </c>
      <c r="S3005" s="7"/>
      <c r="T3005" s="7" t="s">
        <v>1323</v>
      </c>
      <c r="U3005" s="7"/>
      <c r="V3005" s="7"/>
      <c r="W3005" s="7"/>
      <c r="X3005" s="7"/>
      <c r="Y3005" s="39"/>
      <c r="Z3005" s="7"/>
      <c r="AA3005" s="7"/>
      <c r="AB3005" s="24"/>
      <c r="AC3005" t="s">
        <v>26453</v>
      </c>
      <c r="AD3005" t="s">
        <v>23380</v>
      </c>
    </row>
    <row r="3006" spans="1:30" x14ac:dyDescent="0.25">
      <c r="A3006" t="str">
        <f t="shared" si="114"/>
        <v>24040039</v>
      </c>
      <c r="B3006" s="23" t="s">
        <v>58</v>
      </c>
      <c r="C3006" s="7" t="s">
        <v>1669</v>
      </c>
      <c r="D3006" s="66" t="s">
        <v>572</v>
      </c>
      <c r="E3006" s="53" t="e">
        <f>VLOOKUP(D3006,'MPG Master'!$C$3:$I$716,7,0)</f>
        <v>#N/A</v>
      </c>
      <c r="F3006" s="7" t="e">
        <f>VLOOKUP(D3006,'MPG Master'!$C$3:$D$716,2,0)</f>
        <v>#N/A</v>
      </c>
      <c r="G3006" s="67" t="s">
        <v>2665</v>
      </c>
      <c r="H3006" s="53" t="e">
        <f t="shared" si="113"/>
        <v>#N/A</v>
      </c>
      <c r="I3006" s="7" t="s">
        <v>9811</v>
      </c>
      <c r="J3006" s="7">
        <v>0</v>
      </c>
      <c r="K3006" s="9">
        <v>27760</v>
      </c>
      <c r="L3006" s="7"/>
      <c r="M3006" s="7"/>
      <c r="N3006" s="7">
        <v>8651927244</v>
      </c>
      <c r="O3006" s="7"/>
      <c r="P3006" s="7"/>
      <c r="Q3006" s="7" t="s">
        <v>11497</v>
      </c>
      <c r="R3006" s="39" t="s">
        <v>14453</v>
      </c>
      <c r="S3006" s="7"/>
      <c r="T3006" s="7" t="s">
        <v>747</v>
      </c>
      <c r="U3006" s="7"/>
      <c r="V3006" s="7"/>
      <c r="W3006" s="7"/>
      <c r="X3006" s="7"/>
      <c r="Y3006" s="39"/>
      <c r="Z3006" s="7"/>
      <c r="AA3006" s="7"/>
      <c r="AB3006" s="24"/>
      <c r="AC3006" t="s">
        <v>26453</v>
      </c>
      <c r="AD3006" t="s">
        <v>23380</v>
      </c>
    </row>
    <row r="3007" spans="1:30" x14ac:dyDescent="0.25">
      <c r="A3007" t="str">
        <f t="shared" si="114"/>
        <v>24090038</v>
      </c>
      <c r="B3007" s="23" t="s">
        <v>58</v>
      </c>
      <c r="C3007" s="7" t="s">
        <v>1669</v>
      </c>
      <c r="D3007" s="66" t="s">
        <v>574</v>
      </c>
      <c r="E3007" s="53" t="e">
        <f>VLOOKUP(D3007,'MPG Master'!$C$3:$I$716,7,0)</f>
        <v>#N/A</v>
      </c>
      <c r="F3007" s="7" t="e">
        <f>VLOOKUP(D3007,'MPG Master'!$C$3:$D$716,2,0)</f>
        <v>#N/A</v>
      </c>
      <c r="G3007" s="67" t="s">
        <v>1691</v>
      </c>
      <c r="H3007" s="53" t="e">
        <f t="shared" si="113"/>
        <v>#N/A</v>
      </c>
      <c r="I3007" s="7" t="s">
        <v>9812</v>
      </c>
      <c r="J3007" s="7">
        <v>0</v>
      </c>
      <c r="K3007" s="9">
        <v>29221</v>
      </c>
      <c r="L3007" s="7"/>
      <c r="M3007" s="7"/>
      <c r="N3007" s="7">
        <v>0</v>
      </c>
      <c r="O3007" s="7"/>
      <c r="P3007" s="7"/>
      <c r="Q3007" s="7" t="s">
        <v>2898</v>
      </c>
      <c r="R3007" s="39" t="s">
        <v>14454</v>
      </c>
      <c r="S3007" s="7"/>
      <c r="T3007" s="7" t="s">
        <v>1379</v>
      </c>
      <c r="U3007" s="7"/>
      <c r="V3007" s="7"/>
      <c r="W3007" s="7"/>
      <c r="X3007" s="7"/>
      <c r="Y3007" s="39"/>
      <c r="Z3007" s="7"/>
      <c r="AA3007" s="7"/>
      <c r="AB3007" s="24"/>
      <c r="AC3007" t="s">
        <v>26453</v>
      </c>
      <c r="AD3007" t="s">
        <v>23380</v>
      </c>
    </row>
    <row r="3008" spans="1:30" x14ac:dyDescent="0.25">
      <c r="A3008" t="str">
        <f t="shared" si="114"/>
        <v>24090039</v>
      </c>
      <c r="B3008" s="23" t="s">
        <v>58</v>
      </c>
      <c r="C3008" s="7" t="s">
        <v>1669</v>
      </c>
      <c r="D3008" s="66" t="s">
        <v>574</v>
      </c>
      <c r="E3008" s="53" t="e">
        <f>VLOOKUP(D3008,'MPG Master'!$C$3:$I$716,7,0)</f>
        <v>#N/A</v>
      </c>
      <c r="F3008" s="7" t="e">
        <f>VLOOKUP(D3008,'MPG Master'!$C$3:$D$716,2,0)</f>
        <v>#N/A</v>
      </c>
      <c r="G3008" s="67" t="s">
        <v>2665</v>
      </c>
      <c r="H3008" s="53" t="e">
        <f t="shared" si="113"/>
        <v>#N/A</v>
      </c>
      <c r="I3008" s="7" t="s">
        <v>9813</v>
      </c>
      <c r="J3008" s="7">
        <v>0</v>
      </c>
      <c r="K3008" s="9">
        <v>29143</v>
      </c>
      <c r="L3008" s="7"/>
      <c r="M3008" s="7"/>
      <c r="N3008" s="7">
        <v>0</v>
      </c>
      <c r="O3008" s="7"/>
      <c r="P3008" s="7"/>
      <c r="Q3008" s="7" t="s">
        <v>11505</v>
      </c>
      <c r="R3008" s="39" t="s">
        <v>14455</v>
      </c>
      <c r="S3008" s="7"/>
      <c r="T3008" s="7" t="s">
        <v>2601</v>
      </c>
      <c r="U3008" s="7"/>
      <c r="V3008" s="7"/>
      <c r="W3008" s="7"/>
      <c r="X3008" s="7"/>
      <c r="Y3008" s="39"/>
      <c r="Z3008" s="7"/>
      <c r="AA3008" s="7"/>
      <c r="AB3008" s="24"/>
      <c r="AC3008" t="s">
        <v>26453</v>
      </c>
      <c r="AD3008" t="s">
        <v>23380</v>
      </c>
    </row>
    <row r="3009" spans="1:30" x14ac:dyDescent="0.25">
      <c r="A3009" t="str">
        <f t="shared" si="114"/>
        <v>24070044</v>
      </c>
      <c r="B3009" s="23" t="s">
        <v>58</v>
      </c>
      <c r="C3009" s="7" t="s">
        <v>1669</v>
      </c>
      <c r="D3009" s="66" t="s">
        <v>573</v>
      </c>
      <c r="E3009" s="53" t="e">
        <f>VLOOKUP(D3009,'MPG Master'!$C$3:$I$716,7,0)</f>
        <v>#N/A</v>
      </c>
      <c r="F3009" s="7" t="e">
        <f>VLOOKUP(D3009,'MPG Master'!$C$3:$D$716,2,0)</f>
        <v>#N/A</v>
      </c>
      <c r="G3009" s="67" t="s">
        <v>2143</v>
      </c>
      <c r="H3009" s="53" t="e">
        <f t="shared" si="113"/>
        <v>#N/A</v>
      </c>
      <c r="I3009" s="7" t="s">
        <v>9814</v>
      </c>
      <c r="J3009" s="7">
        <v>0</v>
      </c>
      <c r="K3009" s="9">
        <v>25569</v>
      </c>
      <c r="L3009" s="7"/>
      <c r="M3009" s="7"/>
      <c r="N3009" s="7">
        <v>9798280743</v>
      </c>
      <c r="O3009" s="7"/>
      <c r="P3009" s="7"/>
      <c r="Q3009" s="7" t="s">
        <v>11505</v>
      </c>
      <c r="R3009" s="39" t="s">
        <v>14456</v>
      </c>
      <c r="S3009" s="7"/>
      <c r="T3009" s="7" t="s">
        <v>1342</v>
      </c>
      <c r="U3009" s="7"/>
      <c r="V3009" s="7"/>
      <c r="W3009" s="7"/>
      <c r="X3009" s="7"/>
      <c r="Y3009" s="39"/>
      <c r="Z3009" s="7"/>
      <c r="AA3009" s="7"/>
      <c r="AB3009" s="24"/>
      <c r="AC3009" t="s">
        <v>26453</v>
      </c>
      <c r="AD3009" t="s">
        <v>23380</v>
      </c>
    </row>
    <row r="3010" spans="1:30" x14ac:dyDescent="0.25">
      <c r="A3010" t="str">
        <f t="shared" si="114"/>
        <v>24070047</v>
      </c>
      <c r="B3010" s="23" t="s">
        <v>58</v>
      </c>
      <c r="C3010" s="7" t="s">
        <v>1669</v>
      </c>
      <c r="D3010" s="66" t="s">
        <v>573</v>
      </c>
      <c r="E3010" s="53" t="e">
        <f>VLOOKUP(D3010,'MPG Master'!$C$3:$I$716,7,0)</f>
        <v>#N/A</v>
      </c>
      <c r="F3010" s="7" t="e">
        <f>VLOOKUP(D3010,'MPG Master'!$C$3:$D$716,2,0)</f>
        <v>#N/A</v>
      </c>
      <c r="G3010" s="67" t="s">
        <v>1867</v>
      </c>
      <c r="H3010" s="53" t="e">
        <f t="shared" si="113"/>
        <v>#N/A</v>
      </c>
      <c r="I3010" s="7" t="s">
        <v>9815</v>
      </c>
      <c r="J3010" s="7">
        <v>0</v>
      </c>
      <c r="K3010" s="9">
        <v>37622</v>
      </c>
      <c r="L3010" s="7"/>
      <c r="M3010" s="7"/>
      <c r="N3010" s="7">
        <v>7254948769</v>
      </c>
      <c r="O3010" s="7"/>
      <c r="P3010" s="7"/>
      <c r="Q3010" s="7" t="s">
        <v>11497</v>
      </c>
      <c r="R3010" s="39" t="s">
        <v>14457</v>
      </c>
      <c r="S3010" s="7"/>
      <c r="T3010" s="7" t="s">
        <v>747</v>
      </c>
      <c r="U3010" s="7"/>
      <c r="V3010" s="7"/>
      <c r="W3010" s="7"/>
      <c r="X3010" s="7"/>
      <c r="Y3010" s="39"/>
      <c r="Z3010" s="7"/>
      <c r="AA3010" s="7"/>
      <c r="AB3010" s="24"/>
      <c r="AC3010" t="s">
        <v>26453</v>
      </c>
      <c r="AD3010" t="s">
        <v>23380</v>
      </c>
    </row>
    <row r="3011" spans="1:30" x14ac:dyDescent="0.25">
      <c r="A3011" t="str">
        <f t="shared" si="114"/>
        <v>24210005</v>
      </c>
      <c r="B3011" s="23" t="s">
        <v>58</v>
      </c>
      <c r="C3011" s="7" t="s">
        <v>1669</v>
      </c>
      <c r="D3011" s="66" t="s">
        <v>582</v>
      </c>
      <c r="E3011" s="53" t="e">
        <f>VLOOKUP(D3011,'MPG Master'!$C$3:$I$716,7,0)</f>
        <v>#N/A</v>
      </c>
      <c r="F3011" s="7" t="e">
        <f>VLOOKUP(D3011,'MPG Master'!$C$3:$D$716,2,0)</f>
        <v>#N/A</v>
      </c>
      <c r="G3011" s="67" t="s">
        <v>1680</v>
      </c>
      <c r="H3011" s="53" t="e">
        <f t="shared" ref="H3011:H3074" si="115">E3011&amp;G3011</f>
        <v>#N/A</v>
      </c>
      <c r="I3011" s="7" t="s">
        <v>9816</v>
      </c>
      <c r="J3011" s="7">
        <v>0</v>
      </c>
      <c r="K3011" s="9">
        <v>25934</v>
      </c>
      <c r="L3011" s="7"/>
      <c r="M3011" s="7"/>
      <c r="N3011" s="7">
        <v>9973213410</v>
      </c>
      <c r="O3011" s="7"/>
      <c r="P3011" s="7"/>
      <c r="Q3011" s="7" t="s">
        <v>2898</v>
      </c>
      <c r="R3011" s="39" t="s">
        <v>14458</v>
      </c>
      <c r="S3011" s="7"/>
      <c r="T3011" s="7" t="s">
        <v>1379</v>
      </c>
      <c r="U3011" s="7"/>
      <c r="V3011" s="7"/>
      <c r="W3011" s="7"/>
      <c r="X3011" s="7"/>
      <c r="Y3011" s="39"/>
      <c r="Z3011" s="7"/>
      <c r="AA3011" s="7"/>
      <c r="AB3011" s="24"/>
      <c r="AC3011" t="s">
        <v>26453</v>
      </c>
      <c r="AD3011" t="s">
        <v>23380</v>
      </c>
    </row>
    <row r="3012" spans="1:30" x14ac:dyDescent="0.25">
      <c r="A3012" t="str">
        <f t="shared" si="114"/>
        <v>24230021</v>
      </c>
      <c r="B3012" s="23" t="s">
        <v>58</v>
      </c>
      <c r="C3012" s="7" t="s">
        <v>1669</v>
      </c>
      <c r="D3012" s="66" t="s">
        <v>584</v>
      </c>
      <c r="E3012" s="53" t="e">
        <f>VLOOKUP(D3012,'MPG Master'!$C$3:$I$716,7,0)</f>
        <v>#N/A</v>
      </c>
      <c r="F3012" s="7" t="e">
        <f>VLOOKUP(D3012,'MPG Master'!$C$3:$D$716,2,0)</f>
        <v>#N/A</v>
      </c>
      <c r="G3012" s="67" t="s">
        <v>1822</v>
      </c>
      <c r="H3012" s="53" t="e">
        <f t="shared" si="115"/>
        <v>#N/A</v>
      </c>
      <c r="I3012" s="7" t="s">
        <v>9449</v>
      </c>
      <c r="J3012" s="7">
        <v>0</v>
      </c>
      <c r="K3012" s="9">
        <v>18633</v>
      </c>
      <c r="L3012" s="7"/>
      <c r="M3012" s="7"/>
      <c r="N3012" s="7">
        <v>7739812831</v>
      </c>
      <c r="O3012" s="7"/>
      <c r="P3012" s="7"/>
      <c r="Q3012" s="7" t="s">
        <v>11497</v>
      </c>
      <c r="R3012" s="39" t="s">
        <v>14459</v>
      </c>
      <c r="S3012" s="7"/>
      <c r="T3012" s="7" t="s">
        <v>747</v>
      </c>
      <c r="U3012" s="7"/>
      <c r="V3012" s="7"/>
      <c r="W3012" s="7"/>
      <c r="X3012" s="7"/>
      <c r="Y3012" s="39"/>
      <c r="Z3012" s="7"/>
      <c r="AA3012" s="7"/>
      <c r="AB3012" s="24"/>
      <c r="AC3012" t="s">
        <v>26453</v>
      </c>
      <c r="AD3012" t="s">
        <v>23380</v>
      </c>
    </row>
    <row r="3013" spans="1:30" x14ac:dyDescent="0.25">
      <c r="A3013" t="str">
        <f t="shared" si="114"/>
        <v>24030027</v>
      </c>
      <c r="B3013" s="23" t="s">
        <v>58</v>
      </c>
      <c r="C3013" s="7" t="s">
        <v>1669</v>
      </c>
      <c r="D3013" s="66" t="s">
        <v>571</v>
      </c>
      <c r="E3013" s="53" t="e">
        <f>VLOOKUP(D3013,'MPG Master'!$C$3:$I$716,7,0)</f>
        <v>#N/A</v>
      </c>
      <c r="F3013" s="7" t="e">
        <f>VLOOKUP(D3013,'MPG Master'!$C$3:$D$716,2,0)</f>
        <v>#N/A</v>
      </c>
      <c r="G3013" s="67" t="s">
        <v>1840</v>
      </c>
      <c r="H3013" s="53" t="e">
        <f t="shared" si="115"/>
        <v>#N/A</v>
      </c>
      <c r="I3013" s="7" t="s">
        <v>9817</v>
      </c>
      <c r="J3013" s="7">
        <v>0</v>
      </c>
      <c r="K3013" s="9">
        <v>32539</v>
      </c>
      <c r="L3013" s="7"/>
      <c r="M3013" s="7"/>
      <c r="N3013" s="7">
        <v>0</v>
      </c>
      <c r="O3013" s="7"/>
      <c r="P3013" s="7"/>
      <c r="Q3013" s="7" t="s">
        <v>11497</v>
      </c>
      <c r="R3013" s="39" t="s">
        <v>14460</v>
      </c>
      <c r="S3013" s="7"/>
      <c r="T3013" s="7" t="s">
        <v>747</v>
      </c>
      <c r="U3013" s="7"/>
      <c r="V3013" s="7"/>
      <c r="W3013" s="7"/>
      <c r="X3013" s="7"/>
      <c r="Y3013" s="39"/>
      <c r="Z3013" s="7"/>
      <c r="AA3013" s="7"/>
      <c r="AB3013" s="24"/>
      <c r="AC3013" t="s">
        <v>26453</v>
      </c>
      <c r="AD3013" t="s">
        <v>23380</v>
      </c>
    </row>
    <row r="3014" spans="1:30" x14ac:dyDescent="0.25">
      <c r="A3014" t="str">
        <f t="shared" si="114"/>
        <v>24010040</v>
      </c>
      <c r="B3014" s="23" t="s">
        <v>58</v>
      </c>
      <c r="C3014" s="7" t="s">
        <v>1669</v>
      </c>
      <c r="D3014" s="66" t="s">
        <v>570</v>
      </c>
      <c r="E3014" s="53" t="e">
        <f>VLOOKUP(D3014,'MPG Master'!$C$3:$I$716,7,0)</f>
        <v>#N/A</v>
      </c>
      <c r="F3014" s="7" t="e">
        <f>VLOOKUP(D3014,'MPG Master'!$C$3:$D$716,2,0)</f>
        <v>#N/A</v>
      </c>
      <c r="G3014" s="67" t="s">
        <v>2113</v>
      </c>
      <c r="H3014" s="53" t="e">
        <f t="shared" si="115"/>
        <v>#N/A</v>
      </c>
      <c r="I3014" s="7" t="s">
        <v>4845</v>
      </c>
      <c r="J3014" s="7">
        <v>0</v>
      </c>
      <c r="K3014" s="9">
        <v>33652</v>
      </c>
      <c r="L3014" s="7"/>
      <c r="M3014" s="7"/>
      <c r="N3014" s="7">
        <v>6202341389</v>
      </c>
      <c r="O3014" s="7"/>
      <c r="P3014" s="7"/>
      <c r="Q3014" s="7" t="s">
        <v>2898</v>
      </c>
      <c r="R3014" s="39" t="s">
        <v>14461</v>
      </c>
      <c r="S3014" s="7"/>
      <c r="T3014" s="7" t="s">
        <v>1319</v>
      </c>
      <c r="U3014" s="7"/>
      <c r="V3014" s="7"/>
      <c r="W3014" s="7"/>
      <c r="X3014" s="7"/>
      <c r="Y3014" s="39"/>
      <c r="Z3014" s="7"/>
      <c r="AA3014" s="7"/>
      <c r="AB3014" s="24"/>
      <c r="AC3014" t="s">
        <v>26453</v>
      </c>
      <c r="AD3014" t="s">
        <v>23380</v>
      </c>
    </row>
    <row r="3015" spans="1:30" x14ac:dyDescent="0.25">
      <c r="A3015" t="str">
        <f t="shared" si="114"/>
        <v>24030026</v>
      </c>
      <c r="B3015" s="23" t="s">
        <v>58</v>
      </c>
      <c r="C3015" s="7" t="s">
        <v>1669</v>
      </c>
      <c r="D3015" s="66" t="s">
        <v>571</v>
      </c>
      <c r="E3015" s="53" t="e">
        <f>VLOOKUP(D3015,'MPG Master'!$C$3:$I$716,7,0)</f>
        <v>#N/A</v>
      </c>
      <c r="F3015" s="7" t="e">
        <f>VLOOKUP(D3015,'MPG Master'!$C$3:$D$716,2,0)</f>
        <v>#N/A</v>
      </c>
      <c r="G3015" s="67" t="s">
        <v>1836</v>
      </c>
      <c r="H3015" s="53" t="e">
        <f t="shared" si="115"/>
        <v>#N/A</v>
      </c>
      <c r="I3015" s="7" t="s">
        <v>9818</v>
      </c>
      <c r="J3015" s="7">
        <v>0</v>
      </c>
      <c r="K3015" s="9">
        <v>17899</v>
      </c>
      <c r="L3015" s="7"/>
      <c r="M3015" s="7"/>
      <c r="N3015" s="7">
        <v>9575428220</v>
      </c>
      <c r="O3015" s="7"/>
      <c r="P3015" s="7"/>
      <c r="Q3015" s="7" t="s">
        <v>2898</v>
      </c>
      <c r="R3015" s="39" t="s">
        <v>14462</v>
      </c>
      <c r="S3015" s="7"/>
      <c r="T3015" s="7" t="s">
        <v>1379</v>
      </c>
      <c r="U3015" s="7"/>
      <c r="V3015" s="7"/>
      <c r="W3015" s="7"/>
      <c r="X3015" s="7"/>
      <c r="Y3015" s="39"/>
      <c r="Z3015" s="7"/>
      <c r="AA3015" s="7"/>
      <c r="AB3015" s="24"/>
      <c r="AC3015" t="s">
        <v>26453</v>
      </c>
      <c r="AD3015" t="s">
        <v>23380</v>
      </c>
    </row>
    <row r="3016" spans="1:30" x14ac:dyDescent="0.25">
      <c r="A3016" t="str">
        <f t="shared" si="114"/>
        <v>24230011</v>
      </c>
      <c r="B3016" s="23" t="s">
        <v>58</v>
      </c>
      <c r="C3016" s="7" t="s">
        <v>1669</v>
      </c>
      <c r="D3016" s="66" t="s">
        <v>584</v>
      </c>
      <c r="E3016" s="53" t="e">
        <f>VLOOKUP(D3016,'MPG Master'!$C$3:$I$716,7,0)</f>
        <v>#N/A</v>
      </c>
      <c r="F3016" s="7" t="e">
        <f>VLOOKUP(D3016,'MPG Master'!$C$3:$D$716,2,0)</f>
        <v>#N/A</v>
      </c>
      <c r="G3016" s="67" t="s">
        <v>1693</v>
      </c>
      <c r="H3016" s="53" t="e">
        <f t="shared" si="115"/>
        <v>#N/A</v>
      </c>
      <c r="I3016" s="7" t="s">
        <v>9819</v>
      </c>
      <c r="J3016" s="7">
        <v>0</v>
      </c>
      <c r="K3016" s="9">
        <v>29952</v>
      </c>
      <c r="L3016" s="7"/>
      <c r="M3016" s="7"/>
      <c r="N3016" s="7">
        <v>8092365010</v>
      </c>
      <c r="O3016" s="7"/>
      <c r="P3016" s="7"/>
      <c r="Q3016" s="7" t="s">
        <v>11519</v>
      </c>
      <c r="R3016" s="39" t="s">
        <v>14463</v>
      </c>
      <c r="S3016" s="7"/>
      <c r="T3016" s="7" t="s">
        <v>1383</v>
      </c>
      <c r="U3016" s="7"/>
      <c r="V3016" s="7"/>
      <c r="W3016" s="7"/>
      <c r="X3016" s="7"/>
      <c r="Y3016" s="39"/>
      <c r="Z3016" s="7"/>
      <c r="AA3016" s="7"/>
      <c r="AB3016" s="24"/>
      <c r="AC3016" t="s">
        <v>26453</v>
      </c>
      <c r="AD3016" t="s">
        <v>23380</v>
      </c>
    </row>
    <row r="3017" spans="1:30" x14ac:dyDescent="0.25">
      <c r="A3017" t="str">
        <f t="shared" si="114"/>
        <v>24150025</v>
      </c>
      <c r="B3017" s="23" t="s">
        <v>58</v>
      </c>
      <c r="C3017" s="7" t="s">
        <v>1669</v>
      </c>
      <c r="D3017" s="66" t="s">
        <v>577</v>
      </c>
      <c r="E3017" s="53" t="e">
        <f>VLOOKUP(D3017,'MPG Master'!$C$3:$I$716,7,0)</f>
        <v>#N/A</v>
      </c>
      <c r="F3017" s="7" t="e">
        <f>VLOOKUP(D3017,'MPG Master'!$C$3:$D$716,2,0)</f>
        <v>#N/A</v>
      </c>
      <c r="G3017" s="67" t="s">
        <v>1833</v>
      </c>
      <c r="H3017" s="53" t="e">
        <f t="shared" si="115"/>
        <v>#N/A</v>
      </c>
      <c r="I3017" s="7" t="s">
        <v>9820</v>
      </c>
      <c r="J3017" s="7">
        <v>0</v>
      </c>
      <c r="K3017" s="9">
        <v>21916</v>
      </c>
      <c r="L3017" s="7"/>
      <c r="M3017" s="7"/>
      <c r="N3017" s="7">
        <v>8757133679</v>
      </c>
      <c r="O3017" s="7"/>
      <c r="P3017" s="7"/>
      <c r="Q3017" s="7" t="s">
        <v>11519</v>
      </c>
      <c r="R3017" s="39" t="s">
        <v>14464</v>
      </c>
      <c r="S3017" s="7"/>
      <c r="T3017" s="7" t="s">
        <v>1352</v>
      </c>
      <c r="U3017" s="7"/>
      <c r="V3017" s="7"/>
      <c r="W3017" s="7"/>
      <c r="X3017" s="7"/>
      <c r="Y3017" s="39"/>
      <c r="Z3017" s="7"/>
      <c r="AA3017" s="7"/>
      <c r="AB3017" s="24"/>
      <c r="AC3017" t="s">
        <v>26453</v>
      </c>
      <c r="AD3017" t="s">
        <v>23380</v>
      </c>
    </row>
    <row r="3018" spans="1:30" x14ac:dyDescent="0.25">
      <c r="A3018" t="str">
        <f t="shared" si="114"/>
        <v>24150023</v>
      </c>
      <c r="B3018" s="23" t="s">
        <v>58</v>
      </c>
      <c r="C3018" s="7" t="s">
        <v>1669</v>
      </c>
      <c r="D3018" s="66" t="s">
        <v>577</v>
      </c>
      <c r="E3018" s="53" t="e">
        <f>VLOOKUP(D3018,'MPG Master'!$C$3:$I$716,7,0)</f>
        <v>#N/A</v>
      </c>
      <c r="F3018" s="7" t="e">
        <f>VLOOKUP(D3018,'MPG Master'!$C$3:$D$716,2,0)</f>
        <v>#N/A</v>
      </c>
      <c r="G3018" s="67" t="s">
        <v>379</v>
      </c>
      <c r="H3018" s="53" t="e">
        <f t="shared" si="115"/>
        <v>#N/A</v>
      </c>
      <c r="I3018" s="7" t="s">
        <v>9201</v>
      </c>
      <c r="J3018" s="7">
        <v>0</v>
      </c>
      <c r="K3018" s="9">
        <v>33604</v>
      </c>
      <c r="L3018" s="7"/>
      <c r="M3018" s="7"/>
      <c r="N3018" s="7">
        <v>9631259210</v>
      </c>
      <c r="O3018" s="7"/>
      <c r="P3018" s="7"/>
      <c r="Q3018" s="7" t="s">
        <v>11497</v>
      </c>
      <c r="R3018" s="39" t="s">
        <v>14465</v>
      </c>
      <c r="S3018" s="7"/>
      <c r="T3018" s="7" t="s">
        <v>747</v>
      </c>
      <c r="U3018" s="7"/>
      <c r="V3018" s="7"/>
      <c r="W3018" s="7"/>
      <c r="X3018" s="7"/>
      <c r="Y3018" s="39"/>
      <c r="Z3018" s="7"/>
      <c r="AA3018" s="7"/>
      <c r="AB3018" s="24"/>
      <c r="AC3018" t="s">
        <v>26453</v>
      </c>
      <c r="AD3018" t="s">
        <v>23380</v>
      </c>
    </row>
    <row r="3019" spans="1:30" x14ac:dyDescent="0.25">
      <c r="A3019" t="str">
        <f t="shared" si="114"/>
        <v>24210007</v>
      </c>
      <c r="B3019" s="23" t="s">
        <v>58</v>
      </c>
      <c r="C3019" s="7" t="s">
        <v>1669</v>
      </c>
      <c r="D3019" s="66" t="s">
        <v>582</v>
      </c>
      <c r="E3019" s="53" t="e">
        <f>VLOOKUP(D3019,'MPG Master'!$C$3:$I$716,7,0)</f>
        <v>#N/A</v>
      </c>
      <c r="F3019" s="7" t="e">
        <f>VLOOKUP(D3019,'MPG Master'!$C$3:$D$716,2,0)</f>
        <v>#N/A</v>
      </c>
      <c r="G3019" s="67" t="s">
        <v>1720</v>
      </c>
      <c r="H3019" s="53" t="e">
        <f t="shared" si="115"/>
        <v>#N/A</v>
      </c>
      <c r="I3019" s="7" t="s">
        <v>4786</v>
      </c>
      <c r="J3019" s="7">
        <v>0</v>
      </c>
      <c r="K3019" s="9">
        <v>33239</v>
      </c>
      <c r="L3019" s="7"/>
      <c r="M3019" s="7"/>
      <c r="N3019" s="7">
        <v>8603382612</v>
      </c>
      <c r="O3019" s="7"/>
      <c r="P3019" s="7"/>
      <c r="Q3019" s="7" t="s">
        <v>2898</v>
      </c>
      <c r="R3019" s="39" t="s">
        <v>14466</v>
      </c>
      <c r="S3019" s="7"/>
      <c r="T3019" s="7" t="s">
        <v>1379</v>
      </c>
      <c r="U3019" s="7"/>
      <c r="V3019" s="7"/>
      <c r="W3019" s="7"/>
      <c r="X3019" s="7"/>
      <c r="Y3019" s="39"/>
      <c r="Z3019" s="7"/>
      <c r="AA3019" s="7"/>
      <c r="AB3019" s="24"/>
      <c r="AC3019" t="s">
        <v>26453</v>
      </c>
      <c r="AD3019" t="s">
        <v>23380</v>
      </c>
    </row>
    <row r="3020" spans="1:30" x14ac:dyDescent="0.25">
      <c r="A3020" t="str">
        <f t="shared" si="114"/>
        <v>24110046</v>
      </c>
      <c r="B3020" s="23" t="s">
        <v>58</v>
      </c>
      <c r="C3020" s="7" t="s">
        <v>1669</v>
      </c>
      <c r="D3020" s="66" t="s">
        <v>575</v>
      </c>
      <c r="E3020" s="53" t="e">
        <f>VLOOKUP(D3020,'MPG Master'!$C$3:$I$716,7,0)</f>
        <v>#N/A</v>
      </c>
      <c r="F3020" s="7" t="e">
        <f>VLOOKUP(D3020,'MPG Master'!$C$3:$D$716,2,0)</f>
        <v>#N/A</v>
      </c>
      <c r="G3020" s="67" t="s">
        <v>1881</v>
      </c>
      <c r="H3020" s="53" t="e">
        <f t="shared" si="115"/>
        <v>#N/A</v>
      </c>
      <c r="I3020" s="7" t="s">
        <v>9821</v>
      </c>
      <c r="J3020" s="7">
        <v>0</v>
      </c>
      <c r="K3020" s="9">
        <v>37311</v>
      </c>
      <c r="L3020" s="7"/>
      <c r="M3020" s="7"/>
      <c r="N3020" s="7">
        <v>7970404206</v>
      </c>
      <c r="O3020" s="7"/>
      <c r="P3020" s="7"/>
      <c r="Q3020" s="7" t="s">
        <v>11497</v>
      </c>
      <c r="R3020" s="39" t="s">
        <v>14467</v>
      </c>
      <c r="S3020" s="7"/>
      <c r="T3020" s="7" t="s">
        <v>747</v>
      </c>
      <c r="U3020" s="7"/>
      <c r="V3020" s="7"/>
      <c r="W3020" s="7"/>
      <c r="X3020" s="7"/>
      <c r="Y3020" s="39"/>
      <c r="Z3020" s="7"/>
      <c r="AA3020" s="7"/>
      <c r="AB3020" s="24"/>
      <c r="AC3020" t="s">
        <v>26453</v>
      </c>
      <c r="AD3020" t="s">
        <v>23380</v>
      </c>
    </row>
    <row r="3021" spans="1:30" x14ac:dyDescent="0.25">
      <c r="A3021" t="str">
        <f t="shared" si="114"/>
        <v>24230026</v>
      </c>
      <c r="B3021" s="23" t="s">
        <v>58</v>
      </c>
      <c r="C3021" s="7" t="s">
        <v>1669</v>
      </c>
      <c r="D3021" s="66" t="s">
        <v>584</v>
      </c>
      <c r="E3021" s="53" t="e">
        <f>VLOOKUP(D3021,'MPG Master'!$C$3:$I$716,7,0)</f>
        <v>#N/A</v>
      </c>
      <c r="F3021" s="7" t="e">
        <f>VLOOKUP(D3021,'MPG Master'!$C$3:$D$716,2,0)</f>
        <v>#N/A</v>
      </c>
      <c r="G3021" s="67" t="s">
        <v>1836</v>
      </c>
      <c r="H3021" s="53" t="e">
        <f t="shared" si="115"/>
        <v>#N/A</v>
      </c>
      <c r="I3021" s="7" t="s">
        <v>9824</v>
      </c>
      <c r="J3021" s="7">
        <v>0</v>
      </c>
      <c r="K3021" s="9">
        <v>32143</v>
      </c>
      <c r="L3021" s="7"/>
      <c r="M3021" s="7"/>
      <c r="N3021" s="7">
        <v>0</v>
      </c>
      <c r="O3021" s="7"/>
      <c r="P3021" s="7"/>
      <c r="Q3021" s="7" t="s">
        <v>11497</v>
      </c>
      <c r="R3021" s="39" t="s">
        <v>14468</v>
      </c>
      <c r="S3021" s="7"/>
      <c r="T3021" s="7" t="s">
        <v>747</v>
      </c>
      <c r="U3021" s="7"/>
      <c r="V3021" s="7"/>
      <c r="W3021" s="7"/>
      <c r="X3021" s="7"/>
      <c r="Y3021" s="39"/>
      <c r="Z3021" s="7"/>
      <c r="AA3021" s="7"/>
      <c r="AB3021" s="24"/>
      <c r="AC3021" t="s">
        <v>26453</v>
      </c>
      <c r="AD3021" t="s">
        <v>23380</v>
      </c>
    </row>
    <row r="3022" spans="1:30" x14ac:dyDescent="0.25">
      <c r="A3022" t="str">
        <f t="shared" si="114"/>
        <v>24230025</v>
      </c>
      <c r="B3022" s="23" t="s">
        <v>58</v>
      </c>
      <c r="C3022" s="7" t="s">
        <v>1669</v>
      </c>
      <c r="D3022" s="66" t="s">
        <v>584</v>
      </c>
      <c r="E3022" s="53" t="e">
        <f>VLOOKUP(D3022,'MPG Master'!$C$3:$I$716,7,0)</f>
        <v>#N/A</v>
      </c>
      <c r="F3022" s="7" t="e">
        <f>VLOOKUP(D3022,'MPG Master'!$C$3:$D$716,2,0)</f>
        <v>#N/A</v>
      </c>
      <c r="G3022" s="67" t="s">
        <v>1833</v>
      </c>
      <c r="H3022" s="53" t="e">
        <f t="shared" si="115"/>
        <v>#N/A</v>
      </c>
      <c r="I3022" s="7" t="s">
        <v>9825</v>
      </c>
      <c r="J3022" s="7">
        <v>0</v>
      </c>
      <c r="K3022" s="9">
        <v>44632</v>
      </c>
      <c r="L3022" s="7"/>
      <c r="M3022" s="7"/>
      <c r="N3022" s="7">
        <v>9576004197</v>
      </c>
      <c r="O3022" s="7"/>
      <c r="P3022" s="7"/>
      <c r="Q3022" s="7" t="s">
        <v>11497</v>
      </c>
      <c r="R3022" s="39" t="s">
        <v>14469</v>
      </c>
      <c r="S3022" s="7"/>
      <c r="T3022" s="7" t="s">
        <v>747</v>
      </c>
      <c r="U3022" s="7"/>
      <c r="V3022" s="7"/>
      <c r="W3022" s="7"/>
      <c r="X3022" s="7"/>
      <c r="Y3022" s="39"/>
      <c r="Z3022" s="7"/>
      <c r="AA3022" s="7"/>
      <c r="AB3022" s="24"/>
      <c r="AC3022" t="s">
        <v>26453</v>
      </c>
      <c r="AD3022" t="s">
        <v>23380</v>
      </c>
    </row>
    <row r="3023" spans="1:30" x14ac:dyDescent="0.25">
      <c r="A3023" t="str">
        <f t="shared" si="114"/>
        <v>24130023</v>
      </c>
      <c r="B3023" s="23" t="s">
        <v>58</v>
      </c>
      <c r="C3023" s="7" t="s">
        <v>1669</v>
      </c>
      <c r="D3023" s="66" t="s">
        <v>576</v>
      </c>
      <c r="E3023" s="53" t="e">
        <f>VLOOKUP(D3023,'MPG Master'!$C$3:$I$716,7,0)</f>
        <v>#N/A</v>
      </c>
      <c r="F3023" s="7" t="e">
        <f>VLOOKUP(D3023,'MPG Master'!$C$3:$D$716,2,0)</f>
        <v>#N/A</v>
      </c>
      <c r="G3023" s="67" t="s">
        <v>379</v>
      </c>
      <c r="H3023" s="53" t="e">
        <f t="shared" si="115"/>
        <v>#N/A</v>
      </c>
      <c r="I3023" s="7" t="s">
        <v>9826</v>
      </c>
      <c r="J3023" s="7">
        <v>0</v>
      </c>
      <c r="K3023" s="9">
        <v>25204</v>
      </c>
      <c r="L3023" s="7"/>
      <c r="M3023" s="7"/>
      <c r="N3023" s="7">
        <v>9661963484</v>
      </c>
      <c r="O3023" s="7"/>
      <c r="P3023" s="7"/>
      <c r="Q3023" s="7" t="s">
        <v>2062</v>
      </c>
      <c r="R3023" s="39" t="s">
        <v>14470</v>
      </c>
      <c r="S3023" s="7"/>
      <c r="T3023" s="7" t="s">
        <v>2685</v>
      </c>
      <c r="U3023" s="7"/>
      <c r="V3023" s="7"/>
      <c r="W3023" s="7"/>
      <c r="X3023" s="7"/>
      <c r="Y3023" s="39"/>
      <c r="Z3023" s="7"/>
      <c r="AA3023" s="7"/>
      <c r="AB3023" s="24"/>
      <c r="AC3023" t="s">
        <v>26453</v>
      </c>
      <c r="AD3023" t="s">
        <v>23380</v>
      </c>
    </row>
    <row r="3024" spans="1:30" x14ac:dyDescent="0.25">
      <c r="A3024" t="str">
        <f t="shared" si="114"/>
        <v>24160005</v>
      </c>
      <c r="B3024" s="23" t="s">
        <v>58</v>
      </c>
      <c r="C3024" s="7" t="s">
        <v>1669</v>
      </c>
      <c r="D3024" s="66" t="s">
        <v>578</v>
      </c>
      <c r="E3024" s="53" t="e">
        <f>VLOOKUP(D3024,'MPG Master'!$C$3:$I$716,7,0)</f>
        <v>#N/A</v>
      </c>
      <c r="F3024" s="7" t="e">
        <f>VLOOKUP(D3024,'MPG Master'!$C$3:$D$716,2,0)</f>
        <v>#N/A</v>
      </c>
      <c r="G3024" s="67" t="s">
        <v>1680</v>
      </c>
      <c r="H3024" s="53" t="e">
        <f t="shared" si="115"/>
        <v>#N/A</v>
      </c>
      <c r="I3024" s="7" t="s">
        <v>9827</v>
      </c>
      <c r="J3024" s="7">
        <v>0</v>
      </c>
      <c r="K3024" s="9">
        <v>36375</v>
      </c>
      <c r="L3024" s="7"/>
      <c r="M3024" s="7"/>
      <c r="N3024" s="7">
        <v>7323017837</v>
      </c>
      <c r="O3024" s="7"/>
      <c r="P3024" s="7"/>
      <c r="Q3024" s="7" t="s">
        <v>11497</v>
      </c>
      <c r="R3024" s="39" t="s">
        <v>14471</v>
      </c>
      <c r="S3024" s="7"/>
      <c r="T3024" s="7" t="s">
        <v>747</v>
      </c>
      <c r="U3024" s="7"/>
      <c r="V3024" s="7"/>
      <c r="W3024" s="7"/>
      <c r="X3024" s="7"/>
      <c r="Y3024" s="39"/>
      <c r="Z3024" s="7"/>
      <c r="AA3024" s="7"/>
      <c r="AB3024" s="24"/>
      <c r="AC3024" t="s">
        <v>26453</v>
      </c>
      <c r="AD3024" t="s">
        <v>23380</v>
      </c>
    </row>
    <row r="3025" spans="1:30" x14ac:dyDescent="0.25">
      <c r="A3025" t="str">
        <f t="shared" si="114"/>
        <v>24160006</v>
      </c>
      <c r="B3025" s="23" t="s">
        <v>58</v>
      </c>
      <c r="C3025" s="7" t="s">
        <v>1669</v>
      </c>
      <c r="D3025" s="66" t="s">
        <v>578</v>
      </c>
      <c r="E3025" s="53" t="e">
        <f>VLOOKUP(D3025,'MPG Master'!$C$3:$I$716,7,0)</f>
        <v>#N/A</v>
      </c>
      <c r="F3025" s="7" t="e">
        <f>VLOOKUP(D3025,'MPG Master'!$C$3:$D$716,2,0)</f>
        <v>#N/A</v>
      </c>
      <c r="G3025" s="67" t="s">
        <v>378</v>
      </c>
      <c r="H3025" s="53" t="e">
        <f t="shared" si="115"/>
        <v>#N/A</v>
      </c>
      <c r="I3025" s="7" t="s">
        <v>9828</v>
      </c>
      <c r="J3025" s="7">
        <v>0</v>
      </c>
      <c r="K3025" s="9">
        <v>31792</v>
      </c>
      <c r="L3025" s="7"/>
      <c r="M3025" s="7"/>
      <c r="N3025" s="7">
        <v>9060576286</v>
      </c>
      <c r="O3025" s="7"/>
      <c r="P3025" s="7"/>
      <c r="Q3025" s="7" t="s">
        <v>11497</v>
      </c>
      <c r="R3025" s="39" t="s">
        <v>14472</v>
      </c>
      <c r="S3025" s="7"/>
      <c r="T3025" s="7" t="s">
        <v>747</v>
      </c>
      <c r="U3025" s="7"/>
      <c r="V3025" s="7"/>
      <c r="W3025" s="7"/>
      <c r="X3025" s="7"/>
      <c r="Y3025" s="39"/>
      <c r="Z3025" s="7"/>
      <c r="AA3025" s="7"/>
      <c r="AB3025" s="24"/>
      <c r="AC3025" t="s">
        <v>26453</v>
      </c>
      <c r="AD3025" t="s">
        <v>23380</v>
      </c>
    </row>
    <row r="3026" spans="1:30" x14ac:dyDescent="0.25">
      <c r="A3026" t="str">
        <f t="shared" si="114"/>
        <v>24160004</v>
      </c>
      <c r="B3026" s="23" t="s">
        <v>58</v>
      </c>
      <c r="C3026" s="7" t="s">
        <v>1669</v>
      </c>
      <c r="D3026" s="66" t="s">
        <v>578</v>
      </c>
      <c r="E3026" s="53" t="e">
        <f>VLOOKUP(D3026,'MPG Master'!$C$3:$I$716,7,0)</f>
        <v>#N/A</v>
      </c>
      <c r="F3026" s="7" t="e">
        <f>VLOOKUP(D3026,'MPG Master'!$C$3:$D$716,2,0)</f>
        <v>#N/A</v>
      </c>
      <c r="G3026" s="67" t="s">
        <v>1679</v>
      </c>
      <c r="H3026" s="53" t="e">
        <f t="shared" si="115"/>
        <v>#N/A</v>
      </c>
      <c r="I3026" s="7" t="s">
        <v>9829</v>
      </c>
      <c r="J3026" s="7">
        <v>0</v>
      </c>
      <c r="K3026" s="9">
        <v>25204</v>
      </c>
      <c r="L3026" s="7"/>
      <c r="M3026" s="7"/>
      <c r="N3026" s="7">
        <v>8581013562</v>
      </c>
      <c r="O3026" s="7"/>
      <c r="P3026" s="7"/>
      <c r="Q3026" s="7" t="s">
        <v>2898</v>
      </c>
      <c r="R3026" s="39" t="s">
        <v>14473</v>
      </c>
      <c r="S3026" s="7"/>
      <c r="T3026" s="7" t="s">
        <v>1319</v>
      </c>
      <c r="U3026" s="7"/>
      <c r="V3026" s="7"/>
      <c r="W3026" s="7"/>
      <c r="X3026" s="7"/>
      <c r="Y3026" s="39"/>
      <c r="Z3026" s="7"/>
      <c r="AA3026" s="7"/>
      <c r="AB3026" s="24"/>
      <c r="AC3026" t="s">
        <v>26453</v>
      </c>
      <c r="AD3026" t="s">
        <v>23380</v>
      </c>
    </row>
    <row r="3027" spans="1:30" x14ac:dyDescent="0.25">
      <c r="A3027" t="str">
        <f t="shared" si="114"/>
        <v>24160007</v>
      </c>
      <c r="B3027" s="23" t="s">
        <v>58</v>
      </c>
      <c r="C3027" s="7" t="s">
        <v>1669</v>
      </c>
      <c r="D3027" s="66" t="s">
        <v>578</v>
      </c>
      <c r="E3027" s="53" t="e">
        <f>VLOOKUP(D3027,'MPG Master'!$C$3:$I$716,7,0)</f>
        <v>#N/A</v>
      </c>
      <c r="F3027" s="7" t="e">
        <f>VLOOKUP(D3027,'MPG Master'!$C$3:$D$716,2,0)</f>
        <v>#N/A</v>
      </c>
      <c r="G3027" s="67" t="s">
        <v>1720</v>
      </c>
      <c r="H3027" s="53" t="e">
        <f t="shared" si="115"/>
        <v>#N/A</v>
      </c>
      <c r="I3027" s="7" t="s">
        <v>9830</v>
      </c>
      <c r="J3027" s="7">
        <v>0</v>
      </c>
      <c r="K3027" s="9">
        <v>28856</v>
      </c>
      <c r="L3027" s="7"/>
      <c r="M3027" s="7"/>
      <c r="N3027" s="7">
        <v>9872697628</v>
      </c>
      <c r="O3027" s="7"/>
      <c r="P3027" s="7"/>
      <c r="Q3027" s="7" t="s">
        <v>11497</v>
      </c>
      <c r="R3027" s="39" t="s">
        <v>14474</v>
      </c>
      <c r="S3027" s="7"/>
      <c r="T3027" s="7" t="s">
        <v>747</v>
      </c>
      <c r="U3027" s="7"/>
      <c r="V3027" s="7"/>
      <c r="W3027" s="7"/>
      <c r="X3027" s="7"/>
      <c r="Y3027" s="39"/>
      <c r="Z3027" s="7"/>
      <c r="AA3027" s="7"/>
      <c r="AB3027" s="24"/>
      <c r="AC3027" t="s">
        <v>26453</v>
      </c>
      <c r="AD3027" t="s">
        <v>23380</v>
      </c>
    </row>
    <row r="3028" spans="1:30" x14ac:dyDescent="0.25">
      <c r="A3028" t="str">
        <f t="shared" si="114"/>
        <v>24220005</v>
      </c>
      <c r="B3028" s="23" t="s">
        <v>58</v>
      </c>
      <c r="C3028" s="7" t="s">
        <v>1669</v>
      </c>
      <c r="D3028" s="66" t="s">
        <v>583</v>
      </c>
      <c r="E3028" s="53" t="e">
        <f>VLOOKUP(D3028,'MPG Master'!$C$3:$I$716,7,0)</f>
        <v>#N/A</v>
      </c>
      <c r="F3028" s="7" t="e">
        <f>VLOOKUP(D3028,'MPG Master'!$C$3:$D$716,2,0)</f>
        <v>#N/A</v>
      </c>
      <c r="G3028" s="67" t="s">
        <v>1680</v>
      </c>
      <c r="H3028" s="53" t="e">
        <f t="shared" si="115"/>
        <v>#N/A</v>
      </c>
      <c r="I3028" s="7" t="s">
        <v>9831</v>
      </c>
      <c r="J3028" s="7">
        <v>0</v>
      </c>
      <c r="K3028" s="9">
        <v>23823</v>
      </c>
      <c r="L3028" s="7"/>
      <c r="M3028" s="7"/>
      <c r="N3028" s="7">
        <v>6209603425</v>
      </c>
      <c r="O3028" s="7"/>
      <c r="P3028" s="7"/>
      <c r="Q3028" s="7" t="s">
        <v>2898</v>
      </c>
      <c r="R3028" s="39" t="s">
        <v>14475</v>
      </c>
      <c r="S3028" s="7"/>
      <c r="T3028" s="7" t="s">
        <v>1319</v>
      </c>
      <c r="U3028" s="7"/>
      <c r="V3028" s="7"/>
      <c r="W3028" s="7"/>
      <c r="X3028" s="7"/>
      <c r="Y3028" s="39"/>
      <c r="Z3028" s="7"/>
      <c r="AA3028" s="7"/>
      <c r="AB3028" s="24"/>
      <c r="AC3028" t="s">
        <v>26453</v>
      </c>
      <c r="AD3028" t="s">
        <v>23380</v>
      </c>
    </row>
    <row r="3029" spans="1:30" x14ac:dyDescent="0.25">
      <c r="A3029" t="str">
        <f t="shared" ref="A3029:A3082" si="116">CONCATENATE(D3029,G3029)</f>
        <v>24220011</v>
      </c>
      <c r="B3029" s="23" t="s">
        <v>58</v>
      </c>
      <c r="C3029" s="7" t="s">
        <v>1669</v>
      </c>
      <c r="D3029" s="66" t="s">
        <v>583</v>
      </c>
      <c r="E3029" s="53" t="e">
        <f>VLOOKUP(D3029,'MPG Master'!$C$3:$I$716,7,0)</f>
        <v>#N/A</v>
      </c>
      <c r="F3029" s="7" t="e">
        <f>VLOOKUP(D3029,'MPG Master'!$C$3:$D$716,2,0)</f>
        <v>#N/A</v>
      </c>
      <c r="G3029" s="67" t="s">
        <v>1693</v>
      </c>
      <c r="H3029" s="53" t="e">
        <f t="shared" si="115"/>
        <v>#N/A</v>
      </c>
      <c r="I3029" s="7" t="s">
        <v>9832</v>
      </c>
      <c r="J3029" s="7">
        <v>0</v>
      </c>
      <c r="K3029" s="9">
        <v>35571</v>
      </c>
      <c r="L3029" s="7"/>
      <c r="M3029" s="7"/>
      <c r="N3029" s="7">
        <v>7808809216</v>
      </c>
      <c r="O3029" s="7"/>
      <c r="P3029" s="7"/>
      <c r="Q3029" s="7" t="s">
        <v>11497</v>
      </c>
      <c r="R3029" s="39" t="s">
        <v>14476</v>
      </c>
      <c r="S3029" s="7"/>
      <c r="T3029" s="7" t="s">
        <v>747</v>
      </c>
      <c r="U3029" s="7"/>
      <c r="V3029" s="7"/>
      <c r="W3029" s="7"/>
      <c r="X3029" s="7"/>
      <c r="Y3029" s="39"/>
      <c r="Z3029" s="7"/>
      <c r="AA3029" s="7"/>
      <c r="AB3029" s="24"/>
      <c r="AC3029" t="s">
        <v>26453</v>
      </c>
      <c r="AD3029" t="s">
        <v>23380</v>
      </c>
    </row>
    <row r="3030" spans="1:30" x14ac:dyDescent="0.25">
      <c r="A3030" t="str">
        <f t="shared" si="116"/>
        <v>24220008</v>
      </c>
      <c r="B3030" s="23" t="s">
        <v>58</v>
      </c>
      <c r="C3030" s="7" t="s">
        <v>1669</v>
      </c>
      <c r="D3030" s="66" t="s">
        <v>583</v>
      </c>
      <c r="E3030" s="53" t="e">
        <f>VLOOKUP(D3030,'MPG Master'!$C$3:$I$716,7,0)</f>
        <v>#N/A</v>
      </c>
      <c r="F3030" s="7" t="e">
        <f>VLOOKUP(D3030,'MPG Master'!$C$3:$D$716,2,0)</f>
        <v>#N/A</v>
      </c>
      <c r="G3030" s="67" t="s">
        <v>1687</v>
      </c>
      <c r="H3030" s="53" t="e">
        <f t="shared" si="115"/>
        <v>#N/A</v>
      </c>
      <c r="I3030" s="7" t="s">
        <v>9833</v>
      </c>
      <c r="J3030" s="7">
        <v>0</v>
      </c>
      <c r="K3030" s="9">
        <v>22282</v>
      </c>
      <c r="L3030" s="7"/>
      <c r="M3030" s="7"/>
      <c r="N3030" s="7">
        <v>9088564298</v>
      </c>
      <c r="O3030" s="7"/>
      <c r="P3030" s="7"/>
      <c r="Q3030" s="7" t="s">
        <v>11497</v>
      </c>
      <c r="R3030" s="39" t="s">
        <v>14477</v>
      </c>
      <c r="S3030" s="7"/>
      <c r="T3030" s="7" t="s">
        <v>747</v>
      </c>
      <c r="U3030" s="7"/>
      <c r="V3030" s="7"/>
      <c r="W3030" s="7"/>
      <c r="X3030" s="7"/>
      <c r="Y3030" s="39"/>
      <c r="Z3030" s="7"/>
      <c r="AA3030" s="7"/>
      <c r="AB3030" s="24"/>
      <c r="AC3030" t="s">
        <v>26453</v>
      </c>
      <c r="AD3030" t="s">
        <v>23380</v>
      </c>
    </row>
    <row r="3031" spans="1:30" x14ac:dyDescent="0.25">
      <c r="A3031" t="str">
        <f t="shared" si="116"/>
        <v>24220003</v>
      </c>
      <c r="B3031" s="23" t="s">
        <v>58</v>
      </c>
      <c r="C3031" s="7" t="s">
        <v>1669</v>
      </c>
      <c r="D3031" s="66" t="s">
        <v>583</v>
      </c>
      <c r="E3031" s="53" t="e">
        <f>VLOOKUP(D3031,'MPG Master'!$C$3:$I$716,7,0)</f>
        <v>#N/A</v>
      </c>
      <c r="F3031" s="7" t="e">
        <f>VLOOKUP(D3031,'MPG Master'!$C$3:$D$716,2,0)</f>
        <v>#N/A</v>
      </c>
      <c r="G3031" s="67" t="s">
        <v>61</v>
      </c>
      <c r="H3031" s="53" t="e">
        <f t="shared" si="115"/>
        <v>#N/A</v>
      </c>
      <c r="I3031" s="7" t="s">
        <v>9834</v>
      </c>
      <c r="J3031" s="7">
        <v>0</v>
      </c>
      <c r="K3031" s="9">
        <v>19785</v>
      </c>
      <c r="L3031" s="7"/>
      <c r="M3031" s="7"/>
      <c r="N3031" s="7">
        <v>9525199380</v>
      </c>
      <c r="O3031" s="7"/>
      <c r="P3031" s="7"/>
      <c r="Q3031" s="7" t="s">
        <v>11497</v>
      </c>
      <c r="R3031" s="39" t="s">
        <v>14478</v>
      </c>
      <c r="S3031" s="7"/>
      <c r="T3031" s="7" t="s">
        <v>747</v>
      </c>
      <c r="U3031" s="7"/>
      <c r="V3031" s="7"/>
      <c r="W3031" s="7"/>
      <c r="X3031" s="7"/>
      <c r="Y3031" s="39"/>
      <c r="Z3031" s="7"/>
      <c r="AA3031" s="7"/>
      <c r="AB3031" s="24"/>
      <c r="AC3031" t="s">
        <v>26453</v>
      </c>
      <c r="AD3031" t="s">
        <v>23380</v>
      </c>
    </row>
    <row r="3032" spans="1:30" x14ac:dyDescent="0.25">
      <c r="A3032" t="str">
        <f t="shared" si="116"/>
        <v>24220007</v>
      </c>
      <c r="B3032" s="23" t="s">
        <v>58</v>
      </c>
      <c r="C3032" s="7" t="s">
        <v>1669</v>
      </c>
      <c r="D3032" s="66" t="s">
        <v>583</v>
      </c>
      <c r="E3032" s="53" t="e">
        <f>VLOOKUP(D3032,'MPG Master'!$C$3:$I$716,7,0)</f>
        <v>#N/A</v>
      </c>
      <c r="F3032" s="7" t="e">
        <f>VLOOKUP(D3032,'MPG Master'!$C$3:$D$716,2,0)</f>
        <v>#N/A</v>
      </c>
      <c r="G3032" s="67" t="s">
        <v>1720</v>
      </c>
      <c r="H3032" s="53" t="e">
        <f t="shared" si="115"/>
        <v>#N/A</v>
      </c>
      <c r="I3032" s="7" t="s">
        <v>9835</v>
      </c>
      <c r="J3032" s="7">
        <v>0</v>
      </c>
      <c r="K3032" s="9">
        <v>25569</v>
      </c>
      <c r="L3032" s="7"/>
      <c r="M3032" s="7"/>
      <c r="N3032" s="7">
        <v>8002829271</v>
      </c>
      <c r="O3032" s="7"/>
      <c r="P3032" s="7"/>
      <c r="Q3032" s="7" t="s">
        <v>11497</v>
      </c>
      <c r="R3032" s="39" t="s">
        <v>14479</v>
      </c>
      <c r="S3032" s="7"/>
      <c r="T3032" s="7" t="s">
        <v>747</v>
      </c>
      <c r="U3032" s="7"/>
      <c r="V3032" s="7"/>
      <c r="W3032" s="7"/>
      <c r="X3032" s="7"/>
      <c r="Y3032" s="39"/>
      <c r="Z3032" s="7"/>
      <c r="AA3032" s="7"/>
      <c r="AB3032" s="24"/>
      <c r="AC3032" t="s">
        <v>26453</v>
      </c>
      <c r="AD3032" t="s">
        <v>23380</v>
      </c>
    </row>
    <row r="3033" spans="1:30" x14ac:dyDescent="0.25">
      <c r="A3033" t="str">
        <f t="shared" si="116"/>
        <v>24220004</v>
      </c>
      <c r="B3033" s="23" t="s">
        <v>58</v>
      </c>
      <c r="C3033" s="7" t="s">
        <v>1669</v>
      </c>
      <c r="D3033" s="66" t="s">
        <v>583</v>
      </c>
      <c r="E3033" s="53" t="e">
        <f>VLOOKUP(D3033,'MPG Master'!$C$3:$I$716,7,0)</f>
        <v>#N/A</v>
      </c>
      <c r="F3033" s="7" t="e">
        <f>VLOOKUP(D3033,'MPG Master'!$C$3:$D$716,2,0)</f>
        <v>#N/A</v>
      </c>
      <c r="G3033" s="67" t="s">
        <v>1679</v>
      </c>
      <c r="H3033" s="53" t="e">
        <f t="shared" si="115"/>
        <v>#N/A</v>
      </c>
      <c r="I3033" s="7" t="s">
        <v>9836</v>
      </c>
      <c r="J3033" s="7">
        <v>0</v>
      </c>
      <c r="K3033" s="9">
        <v>25039</v>
      </c>
      <c r="L3033" s="7"/>
      <c r="M3033" s="7"/>
      <c r="N3033" s="7">
        <v>9128217019</v>
      </c>
      <c r="O3033" s="7"/>
      <c r="P3033" s="7"/>
      <c r="Q3033" s="7" t="s">
        <v>2898</v>
      </c>
      <c r="R3033" s="39" t="s">
        <v>14480</v>
      </c>
      <c r="S3033" s="7"/>
      <c r="T3033" s="7" t="s">
        <v>1319</v>
      </c>
      <c r="U3033" s="7"/>
      <c r="V3033" s="7"/>
      <c r="W3033" s="7"/>
      <c r="X3033" s="7"/>
      <c r="Y3033" s="39"/>
      <c r="Z3033" s="7"/>
      <c r="AA3033" s="7"/>
      <c r="AB3033" s="24"/>
      <c r="AC3033" t="s">
        <v>26453</v>
      </c>
      <c r="AD3033" t="s">
        <v>23380</v>
      </c>
    </row>
    <row r="3034" spans="1:30" x14ac:dyDescent="0.25">
      <c r="A3034" t="str">
        <f t="shared" si="116"/>
        <v>24230028</v>
      </c>
      <c r="B3034" s="23" t="s">
        <v>58</v>
      </c>
      <c r="C3034" s="7" t="s">
        <v>1669</v>
      </c>
      <c r="D3034" s="66" t="s">
        <v>584</v>
      </c>
      <c r="E3034" s="53" t="e">
        <f>VLOOKUP(D3034,'MPG Master'!$C$3:$I$716,7,0)</f>
        <v>#N/A</v>
      </c>
      <c r="F3034" s="7" t="e">
        <f>VLOOKUP(D3034,'MPG Master'!$C$3:$D$716,2,0)</f>
        <v>#N/A</v>
      </c>
      <c r="G3034" s="67" t="s">
        <v>1685</v>
      </c>
      <c r="H3034" s="53" t="e">
        <f t="shared" si="115"/>
        <v>#N/A</v>
      </c>
      <c r="I3034" s="7" t="s">
        <v>9837</v>
      </c>
      <c r="J3034" s="7">
        <v>0</v>
      </c>
      <c r="K3034" s="9">
        <v>28491</v>
      </c>
      <c r="L3034" s="7"/>
      <c r="M3034" s="7"/>
      <c r="N3034" s="7">
        <v>0</v>
      </c>
      <c r="O3034" s="7"/>
      <c r="P3034" s="7"/>
      <c r="Q3034" s="7" t="s">
        <v>11497</v>
      </c>
      <c r="R3034" s="39" t="s">
        <v>14481</v>
      </c>
      <c r="S3034" s="7"/>
      <c r="T3034" s="7" t="s">
        <v>747</v>
      </c>
      <c r="U3034" s="7"/>
      <c r="V3034" s="7"/>
      <c r="W3034" s="7"/>
      <c r="X3034" s="7"/>
      <c r="Y3034" s="39"/>
      <c r="Z3034" s="7"/>
      <c r="AA3034" s="7"/>
      <c r="AB3034" s="24"/>
      <c r="AC3034" t="s">
        <v>26453</v>
      </c>
      <c r="AD3034" t="s">
        <v>23380</v>
      </c>
    </row>
    <row r="3035" spans="1:30" x14ac:dyDescent="0.25">
      <c r="A3035" t="str">
        <f t="shared" si="116"/>
        <v>24230022</v>
      </c>
      <c r="B3035" s="23" t="s">
        <v>58</v>
      </c>
      <c r="C3035" s="7" t="s">
        <v>1669</v>
      </c>
      <c r="D3035" s="66" t="s">
        <v>584</v>
      </c>
      <c r="E3035" s="53" t="e">
        <f>VLOOKUP(D3035,'MPG Master'!$C$3:$I$716,7,0)</f>
        <v>#N/A</v>
      </c>
      <c r="F3035" s="7" t="e">
        <f>VLOOKUP(D3035,'MPG Master'!$C$3:$D$716,2,0)</f>
        <v>#N/A</v>
      </c>
      <c r="G3035" s="67" t="s">
        <v>1825</v>
      </c>
      <c r="H3035" s="53" t="e">
        <f t="shared" si="115"/>
        <v>#N/A</v>
      </c>
      <c r="I3035" s="7" t="s">
        <v>5567</v>
      </c>
      <c r="J3035" s="7">
        <v>0</v>
      </c>
      <c r="K3035" s="9">
        <v>28126</v>
      </c>
      <c r="L3035" s="7"/>
      <c r="M3035" s="7"/>
      <c r="N3035" s="7">
        <v>0</v>
      </c>
      <c r="O3035" s="7"/>
      <c r="P3035" s="7"/>
      <c r="Q3035" s="7" t="s">
        <v>11497</v>
      </c>
      <c r="R3035" s="39" t="s">
        <v>14482</v>
      </c>
      <c r="S3035" s="7"/>
      <c r="T3035" s="7" t="s">
        <v>747</v>
      </c>
      <c r="U3035" s="7"/>
      <c r="V3035" s="7"/>
      <c r="W3035" s="7"/>
      <c r="X3035" s="7"/>
      <c r="Y3035" s="39"/>
      <c r="Z3035" s="7"/>
      <c r="AA3035" s="7"/>
      <c r="AB3035" s="24"/>
      <c r="AC3035" t="s">
        <v>26453</v>
      </c>
      <c r="AD3035" t="s">
        <v>23380</v>
      </c>
    </row>
    <row r="3036" spans="1:30" x14ac:dyDescent="0.25">
      <c r="A3036" t="str">
        <f t="shared" si="116"/>
        <v>24130024</v>
      </c>
      <c r="B3036" s="23" t="s">
        <v>58</v>
      </c>
      <c r="C3036" s="7" t="s">
        <v>1669</v>
      </c>
      <c r="D3036" s="66" t="s">
        <v>576</v>
      </c>
      <c r="E3036" s="53" t="e">
        <f>VLOOKUP(D3036,'MPG Master'!$C$3:$I$716,7,0)</f>
        <v>#N/A</v>
      </c>
      <c r="F3036" s="7" t="e">
        <f>VLOOKUP(D3036,'MPG Master'!$C$3:$D$716,2,0)</f>
        <v>#N/A</v>
      </c>
      <c r="G3036" s="67" t="s">
        <v>1830</v>
      </c>
      <c r="H3036" s="53" t="e">
        <f t="shared" si="115"/>
        <v>#N/A</v>
      </c>
      <c r="I3036" s="7" t="s">
        <v>9838</v>
      </c>
      <c r="J3036" s="7">
        <v>0</v>
      </c>
      <c r="K3036" s="9">
        <v>36174</v>
      </c>
      <c r="L3036" s="7"/>
      <c r="M3036" s="7"/>
      <c r="N3036" s="7">
        <v>6205997090</v>
      </c>
      <c r="O3036" s="7"/>
      <c r="P3036" s="7"/>
      <c r="Q3036" s="7" t="s">
        <v>11519</v>
      </c>
      <c r="R3036" s="39" t="s">
        <v>14483</v>
      </c>
      <c r="S3036" s="7"/>
      <c r="T3036" s="7" t="s">
        <v>1365</v>
      </c>
      <c r="U3036" s="7"/>
      <c r="V3036" s="7"/>
      <c r="W3036" s="7"/>
      <c r="X3036" s="7"/>
      <c r="Y3036" s="39"/>
      <c r="Z3036" s="7"/>
      <c r="AA3036" s="7"/>
      <c r="AB3036" s="24"/>
      <c r="AC3036" t="s">
        <v>26453</v>
      </c>
      <c r="AD3036" t="s">
        <v>23380</v>
      </c>
    </row>
    <row r="3037" spans="1:30" x14ac:dyDescent="0.25">
      <c r="A3037" t="str">
        <f t="shared" si="116"/>
        <v>24230027</v>
      </c>
      <c r="B3037" s="23" t="s">
        <v>58</v>
      </c>
      <c r="C3037" s="7" t="s">
        <v>1669</v>
      </c>
      <c r="D3037" s="66" t="s">
        <v>584</v>
      </c>
      <c r="E3037" s="53" t="e">
        <f>VLOOKUP(D3037,'MPG Master'!$C$3:$I$716,7,0)</f>
        <v>#N/A</v>
      </c>
      <c r="F3037" s="7" t="e">
        <f>VLOOKUP(D3037,'MPG Master'!$C$3:$D$716,2,0)</f>
        <v>#N/A</v>
      </c>
      <c r="G3037" s="67" t="s">
        <v>1840</v>
      </c>
      <c r="H3037" s="53" t="e">
        <f t="shared" si="115"/>
        <v>#N/A</v>
      </c>
      <c r="I3037" s="7" t="s">
        <v>9839</v>
      </c>
      <c r="J3037" s="7">
        <v>0</v>
      </c>
      <c r="K3037" s="9">
        <v>17168</v>
      </c>
      <c r="L3037" s="7"/>
      <c r="M3037" s="7"/>
      <c r="N3037" s="7">
        <v>0</v>
      </c>
      <c r="O3037" s="7"/>
      <c r="P3037" s="7"/>
      <c r="Q3037" s="7" t="s">
        <v>11519</v>
      </c>
      <c r="R3037" s="39" t="s">
        <v>14484</v>
      </c>
      <c r="S3037" s="7"/>
      <c r="T3037" s="7" t="s">
        <v>1383</v>
      </c>
      <c r="U3037" s="7"/>
      <c r="V3037" s="7"/>
      <c r="W3037" s="7"/>
      <c r="X3037" s="7"/>
      <c r="Y3037" s="39"/>
      <c r="Z3037" s="7"/>
      <c r="AA3037" s="7"/>
      <c r="AB3037" s="24"/>
      <c r="AC3037" t="s">
        <v>26453</v>
      </c>
      <c r="AD3037" t="s">
        <v>23380</v>
      </c>
    </row>
    <row r="3038" spans="1:30" x14ac:dyDescent="0.25">
      <c r="A3038" t="str">
        <f t="shared" si="116"/>
        <v>24090040</v>
      </c>
      <c r="B3038" s="23" t="s">
        <v>58</v>
      </c>
      <c r="C3038" s="7" t="s">
        <v>1669</v>
      </c>
      <c r="D3038" s="66" t="s">
        <v>574</v>
      </c>
      <c r="E3038" s="53" t="e">
        <f>VLOOKUP(D3038,'MPG Master'!$C$3:$I$716,7,0)</f>
        <v>#N/A</v>
      </c>
      <c r="F3038" s="7" t="e">
        <f>VLOOKUP(D3038,'MPG Master'!$C$3:$D$716,2,0)</f>
        <v>#N/A</v>
      </c>
      <c r="G3038" s="67" t="s">
        <v>2113</v>
      </c>
      <c r="H3038" s="53" t="e">
        <f t="shared" si="115"/>
        <v>#N/A</v>
      </c>
      <c r="I3038" s="7" t="s">
        <v>9840</v>
      </c>
      <c r="J3038" s="7">
        <v>0</v>
      </c>
      <c r="K3038" s="9">
        <v>20829</v>
      </c>
      <c r="L3038" s="7"/>
      <c r="M3038" s="7"/>
      <c r="N3038" s="7">
        <v>6207559469</v>
      </c>
      <c r="O3038" s="7"/>
      <c r="P3038" s="7"/>
      <c r="Q3038" s="7" t="s">
        <v>798</v>
      </c>
      <c r="R3038" s="39" t="s">
        <v>14485</v>
      </c>
      <c r="S3038" s="7"/>
      <c r="T3038" s="7" t="s">
        <v>1324</v>
      </c>
      <c r="U3038" s="7"/>
      <c r="V3038" s="7"/>
      <c r="W3038" s="7"/>
      <c r="X3038" s="7"/>
      <c r="Y3038" s="39"/>
      <c r="Z3038" s="7"/>
      <c r="AA3038" s="7"/>
      <c r="AB3038" s="24"/>
      <c r="AC3038" t="s">
        <v>26453</v>
      </c>
      <c r="AD3038" t="s">
        <v>23380</v>
      </c>
    </row>
    <row r="3039" spans="1:30" x14ac:dyDescent="0.25">
      <c r="A3039" t="str">
        <f t="shared" si="116"/>
        <v>24160012</v>
      </c>
      <c r="B3039" s="23" t="s">
        <v>58</v>
      </c>
      <c r="C3039" s="7" t="s">
        <v>1669</v>
      </c>
      <c r="D3039" s="66" t="s">
        <v>578</v>
      </c>
      <c r="E3039" s="53" t="e">
        <f>VLOOKUP(D3039,'MPG Master'!$C$3:$I$716,7,0)</f>
        <v>#N/A</v>
      </c>
      <c r="F3039" s="7" t="e">
        <f>VLOOKUP(D3039,'MPG Master'!$C$3:$D$716,2,0)</f>
        <v>#N/A</v>
      </c>
      <c r="G3039" s="67" t="s">
        <v>1694</v>
      </c>
      <c r="H3039" s="53" t="e">
        <f t="shared" si="115"/>
        <v>#N/A</v>
      </c>
      <c r="I3039" s="7" t="s">
        <v>9841</v>
      </c>
      <c r="J3039" s="7">
        <v>0</v>
      </c>
      <c r="K3039" s="9">
        <v>32509</v>
      </c>
      <c r="L3039" s="7"/>
      <c r="M3039" s="7"/>
      <c r="N3039" s="7">
        <v>6202524408</v>
      </c>
      <c r="O3039" s="7"/>
      <c r="P3039" s="7"/>
      <c r="Q3039" s="7" t="s">
        <v>11497</v>
      </c>
      <c r="R3039" s="39" t="s">
        <v>14486</v>
      </c>
      <c r="S3039" s="7"/>
      <c r="T3039" s="7" t="s">
        <v>747</v>
      </c>
      <c r="U3039" s="7"/>
      <c r="V3039" s="7"/>
      <c r="W3039" s="7"/>
      <c r="X3039" s="7"/>
      <c r="Y3039" s="39"/>
      <c r="Z3039" s="7"/>
      <c r="AA3039" s="7"/>
      <c r="AB3039" s="24"/>
      <c r="AC3039" t="s">
        <v>26453</v>
      </c>
      <c r="AD3039" t="s">
        <v>23380</v>
      </c>
    </row>
    <row r="3040" spans="1:30" x14ac:dyDescent="0.25">
      <c r="A3040" t="str">
        <f t="shared" si="116"/>
        <v>24130025</v>
      </c>
      <c r="B3040" s="23" t="s">
        <v>58</v>
      </c>
      <c r="C3040" s="7" t="s">
        <v>1669</v>
      </c>
      <c r="D3040" s="66" t="s">
        <v>576</v>
      </c>
      <c r="E3040" s="53" t="e">
        <f>VLOOKUP(D3040,'MPG Master'!$C$3:$I$716,7,0)</f>
        <v>#N/A</v>
      </c>
      <c r="F3040" s="7" t="e">
        <f>VLOOKUP(D3040,'MPG Master'!$C$3:$D$716,2,0)</f>
        <v>#N/A</v>
      </c>
      <c r="G3040" s="67" t="s">
        <v>1833</v>
      </c>
      <c r="H3040" s="53" t="e">
        <f t="shared" si="115"/>
        <v>#N/A</v>
      </c>
      <c r="I3040" s="7" t="s">
        <v>5569</v>
      </c>
      <c r="J3040" s="7">
        <v>0</v>
      </c>
      <c r="K3040" s="9">
        <v>25569</v>
      </c>
      <c r="L3040" s="7"/>
      <c r="M3040" s="7"/>
      <c r="N3040" s="7">
        <v>6209772456</v>
      </c>
      <c r="O3040" s="7"/>
      <c r="P3040" s="7"/>
      <c r="Q3040" s="7" t="s">
        <v>798</v>
      </c>
      <c r="R3040" s="39" t="s">
        <v>14487</v>
      </c>
      <c r="S3040" s="7"/>
      <c r="T3040" s="7" t="s">
        <v>1324</v>
      </c>
      <c r="U3040" s="7"/>
      <c r="V3040" s="7"/>
      <c r="W3040" s="7"/>
      <c r="X3040" s="7"/>
      <c r="Y3040" s="39"/>
      <c r="Z3040" s="7"/>
      <c r="AA3040" s="7"/>
      <c r="AB3040" s="24"/>
      <c r="AC3040" t="s">
        <v>26453</v>
      </c>
      <c r="AD3040" t="s">
        <v>23380</v>
      </c>
    </row>
    <row r="3041" spans="1:30" x14ac:dyDescent="0.25">
      <c r="A3041" t="str">
        <f t="shared" si="116"/>
        <v>24030028</v>
      </c>
      <c r="B3041" s="23" t="s">
        <v>58</v>
      </c>
      <c r="C3041" s="7" t="s">
        <v>1669</v>
      </c>
      <c r="D3041" s="66" t="s">
        <v>571</v>
      </c>
      <c r="E3041" s="53" t="e">
        <f>VLOOKUP(D3041,'MPG Master'!$C$3:$I$716,7,0)</f>
        <v>#N/A</v>
      </c>
      <c r="F3041" s="7" t="e">
        <f>VLOOKUP(D3041,'MPG Master'!$C$3:$D$716,2,0)</f>
        <v>#N/A</v>
      </c>
      <c r="G3041" s="67" t="s">
        <v>1685</v>
      </c>
      <c r="H3041" s="53" t="e">
        <f t="shared" si="115"/>
        <v>#N/A</v>
      </c>
      <c r="I3041" s="7" t="s">
        <v>9842</v>
      </c>
      <c r="J3041" s="7">
        <v>0</v>
      </c>
      <c r="K3041" s="9">
        <v>35962</v>
      </c>
      <c r="L3041" s="7"/>
      <c r="M3041" s="7"/>
      <c r="N3041" s="7">
        <v>8976700867</v>
      </c>
      <c r="O3041" s="7"/>
      <c r="P3041" s="7"/>
      <c r="Q3041" s="7" t="s">
        <v>11497</v>
      </c>
      <c r="R3041" s="39" t="s">
        <v>14488</v>
      </c>
      <c r="S3041" s="7"/>
      <c r="T3041" s="7" t="s">
        <v>747</v>
      </c>
      <c r="U3041" s="7"/>
      <c r="V3041" s="7"/>
      <c r="W3041" s="7"/>
      <c r="X3041" s="7"/>
      <c r="Y3041" s="39"/>
      <c r="Z3041" s="7"/>
      <c r="AA3041" s="7"/>
      <c r="AB3041" s="24"/>
      <c r="AC3041" t="s">
        <v>26453</v>
      </c>
      <c r="AD3041" t="s">
        <v>23380</v>
      </c>
    </row>
    <row r="3042" spans="1:30" x14ac:dyDescent="0.25">
      <c r="A3042" t="str">
        <f t="shared" si="116"/>
        <v>24130026</v>
      </c>
      <c r="B3042" s="23" t="s">
        <v>58</v>
      </c>
      <c r="C3042" s="7" t="s">
        <v>1669</v>
      </c>
      <c r="D3042" s="66" t="s">
        <v>576</v>
      </c>
      <c r="E3042" s="53" t="e">
        <f>VLOOKUP(D3042,'MPG Master'!$C$3:$I$716,7,0)</f>
        <v>#N/A</v>
      </c>
      <c r="F3042" s="7" t="e">
        <f>VLOOKUP(D3042,'MPG Master'!$C$3:$D$716,2,0)</f>
        <v>#N/A</v>
      </c>
      <c r="G3042" s="67" t="s">
        <v>1836</v>
      </c>
      <c r="H3042" s="53" t="e">
        <f t="shared" si="115"/>
        <v>#N/A</v>
      </c>
      <c r="I3042" s="7" t="s">
        <v>9843</v>
      </c>
      <c r="J3042" s="7">
        <v>0</v>
      </c>
      <c r="K3042" s="9">
        <v>34335</v>
      </c>
      <c r="L3042" s="7"/>
      <c r="M3042" s="7"/>
      <c r="N3042" s="7">
        <v>6287102553</v>
      </c>
      <c r="O3042" s="7"/>
      <c r="P3042" s="7"/>
      <c r="Q3042" s="7" t="s">
        <v>2062</v>
      </c>
      <c r="R3042" s="39" t="s">
        <v>14489</v>
      </c>
      <c r="S3042" s="7"/>
      <c r="T3042" s="7" t="s">
        <v>2397</v>
      </c>
      <c r="U3042" s="7"/>
      <c r="V3042" s="7"/>
      <c r="W3042" s="7"/>
      <c r="X3042" s="7"/>
      <c r="Y3042" s="39"/>
      <c r="Z3042" s="7"/>
      <c r="AA3042" s="7"/>
      <c r="AB3042" s="24"/>
      <c r="AC3042" t="s">
        <v>26453</v>
      </c>
      <c r="AD3042" t="s">
        <v>23380</v>
      </c>
    </row>
    <row r="3043" spans="1:30" x14ac:dyDescent="0.25">
      <c r="A3043" t="str">
        <f t="shared" si="116"/>
        <v>24230014</v>
      </c>
      <c r="B3043" s="23" t="s">
        <v>58</v>
      </c>
      <c r="C3043" s="7" t="s">
        <v>1669</v>
      </c>
      <c r="D3043" s="66" t="s">
        <v>584</v>
      </c>
      <c r="E3043" s="53" t="e">
        <f>VLOOKUP(D3043,'MPG Master'!$C$3:$I$716,7,0)</f>
        <v>#N/A</v>
      </c>
      <c r="F3043" s="7" t="e">
        <f>VLOOKUP(D3043,'MPG Master'!$C$3:$D$716,2,0)</f>
        <v>#N/A</v>
      </c>
      <c r="G3043" s="67" t="s">
        <v>1736</v>
      </c>
      <c r="H3043" s="53" t="e">
        <f t="shared" si="115"/>
        <v>#N/A</v>
      </c>
      <c r="I3043" s="7" t="s">
        <v>9844</v>
      </c>
      <c r="J3043" s="7">
        <v>0</v>
      </c>
      <c r="K3043" s="9">
        <v>36474</v>
      </c>
      <c r="L3043" s="7"/>
      <c r="M3043" s="7"/>
      <c r="N3043" s="7">
        <v>6395243287</v>
      </c>
      <c r="O3043" s="7"/>
      <c r="P3043" s="7"/>
      <c r="Q3043" s="7" t="s">
        <v>11519</v>
      </c>
      <c r="R3043" s="39" t="s">
        <v>14490</v>
      </c>
      <c r="S3043" s="7"/>
      <c r="T3043" s="7" t="s">
        <v>1383</v>
      </c>
      <c r="U3043" s="7"/>
      <c r="V3043" s="7"/>
      <c r="W3043" s="7"/>
      <c r="X3043" s="7"/>
      <c r="Y3043" s="39"/>
      <c r="Z3043" s="7"/>
      <c r="AA3043" s="7"/>
      <c r="AB3043" s="24"/>
      <c r="AC3043" t="s">
        <v>26453</v>
      </c>
      <c r="AD3043" t="s">
        <v>23380</v>
      </c>
    </row>
    <row r="3044" spans="1:30" x14ac:dyDescent="0.25">
      <c r="A3044" t="str">
        <f t="shared" si="116"/>
        <v>24070055</v>
      </c>
      <c r="B3044" s="23" t="s">
        <v>58</v>
      </c>
      <c r="C3044" s="7" t="s">
        <v>1669</v>
      </c>
      <c r="D3044" s="66" t="s">
        <v>573</v>
      </c>
      <c r="E3044" s="53" t="e">
        <f>VLOOKUP(D3044,'MPG Master'!$C$3:$I$716,7,0)</f>
        <v>#N/A</v>
      </c>
      <c r="F3044" s="7" t="e">
        <f>VLOOKUP(D3044,'MPG Master'!$C$3:$D$716,2,0)</f>
        <v>#N/A</v>
      </c>
      <c r="G3044" s="67" t="s">
        <v>384</v>
      </c>
      <c r="H3044" s="53" t="e">
        <f t="shared" si="115"/>
        <v>#N/A</v>
      </c>
      <c r="I3044" s="7" t="s">
        <v>9845</v>
      </c>
      <c r="J3044" s="7">
        <v>0</v>
      </c>
      <c r="K3044" s="9">
        <v>37782</v>
      </c>
      <c r="L3044" s="7"/>
      <c r="M3044" s="7"/>
      <c r="N3044" s="7">
        <v>9507971478</v>
      </c>
      <c r="O3044" s="7"/>
      <c r="P3044" s="7"/>
      <c r="Q3044" s="7" t="s">
        <v>798</v>
      </c>
      <c r="R3044" s="39" t="s">
        <v>14491</v>
      </c>
      <c r="S3044" s="7"/>
      <c r="T3044" s="7" t="s">
        <v>1323</v>
      </c>
      <c r="U3044" s="7"/>
      <c r="V3044" s="7"/>
      <c r="W3044" s="7"/>
      <c r="X3044" s="7"/>
      <c r="Y3044" s="39"/>
      <c r="Z3044" s="7"/>
      <c r="AA3044" s="7"/>
      <c r="AB3044" s="24"/>
      <c r="AC3044" t="s">
        <v>26453</v>
      </c>
      <c r="AD3044" t="s">
        <v>23380</v>
      </c>
    </row>
    <row r="3045" spans="1:30" x14ac:dyDescent="0.25">
      <c r="A3045" t="str">
        <f t="shared" si="116"/>
        <v>24070051</v>
      </c>
      <c r="B3045" s="23" t="s">
        <v>58</v>
      </c>
      <c r="C3045" s="7" t="s">
        <v>1669</v>
      </c>
      <c r="D3045" s="66" t="s">
        <v>573</v>
      </c>
      <c r="E3045" s="53" t="e">
        <f>VLOOKUP(D3045,'MPG Master'!$C$3:$I$716,7,0)</f>
        <v>#N/A</v>
      </c>
      <c r="F3045" s="7" t="e">
        <f>VLOOKUP(D3045,'MPG Master'!$C$3:$D$716,2,0)</f>
        <v>#N/A</v>
      </c>
      <c r="G3045" s="67" t="s">
        <v>1991</v>
      </c>
      <c r="H3045" s="53" t="e">
        <f t="shared" si="115"/>
        <v>#N/A</v>
      </c>
      <c r="I3045" s="7" t="s">
        <v>9846</v>
      </c>
      <c r="J3045" s="7">
        <v>0</v>
      </c>
      <c r="K3045" s="9">
        <v>29587</v>
      </c>
      <c r="L3045" s="7"/>
      <c r="M3045" s="7"/>
      <c r="N3045" s="7">
        <v>8521337238</v>
      </c>
      <c r="O3045" s="7"/>
      <c r="P3045" s="7"/>
      <c r="Q3045" s="7" t="s">
        <v>11505</v>
      </c>
      <c r="R3045" s="39" t="s">
        <v>14492</v>
      </c>
      <c r="S3045" s="7"/>
      <c r="T3045" s="7" t="s">
        <v>1342</v>
      </c>
      <c r="U3045" s="7"/>
      <c r="V3045" s="7"/>
      <c r="W3045" s="7"/>
      <c r="X3045" s="7"/>
      <c r="Y3045" s="39"/>
      <c r="Z3045" s="7"/>
      <c r="AA3045" s="7"/>
      <c r="AB3045" s="24"/>
      <c r="AC3045" t="s">
        <v>26453</v>
      </c>
      <c r="AD3045" t="s">
        <v>23380</v>
      </c>
    </row>
    <row r="3046" spans="1:30" x14ac:dyDescent="0.25">
      <c r="A3046" t="str">
        <f t="shared" si="116"/>
        <v>24210011</v>
      </c>
      <c r="B3046" s="23" t="s">
        <v>58</v>
      </c>
      <c r="C3046" s="7" t="s">
        <v>1669</v>
      </c>
      <c r="D3046" s="66" t="s">
        <v>582</v>
      </c>
      <c r="E3046" s="53" t="e">
        <f>VLOOKUP(D3046,'MPG Master'!$C$3:$I$716,7,0)</f>
        <v>#N/A</v>
      </c>
      <c r="F3046" s="7" t="e">
        <f>VLOOKUP(D3046,'MPG Master'!$C$3:$D$716,2,0)</f>
        <v>#N/A</v>
      </c>
      <c r="G3046" s="67" t="s">
        <v>1693</v>
      </c>
      <c r="H3046" s="53" t="e">
        <f t="shared" si="115"/>
        <v>#N/A</v>
      </c>
      <c r="I3046" s="7" t="s">
        <v>9847</v>
      </c>
      <c r="J3046" s="7">
        <v>0</v>
      </c>
      <c r="K3046" s="9">
        <v>36351</v>
      </c>
      <c r="L3046" s="7"/>
      <c r="M3046" s="7"/>
      <c r="N3046" s="7">
        <v>6299335325</v>
      </c>
      <c r="O3046" s="7"/>
      <c r="P3046" s="7"/>
      <c r="Q3046" s="7" t="s">
        <v>2898</v>
      </c>
      <c r="R3046" s="39" t="s">
        <v>14493</v>
      </c>
      <c r="S3046" s="7"/>
      <c r="T3046" s="7" t="s">
        <v>1379</v>
      </c>
      <c r="U3046" s="7"/>
      <c r="V3046" s="7"/>
      <c r="W3046" s="7"/>
      <c r="X3046" s="7"/>
      <c r="Y3046" s="39"/>
      <c r="Z3046" s="7"/>
      <c r="AA3046" s="7"/>
      <c r="AB3046" s="24"/>
      <c r="AC3046" t="s">
        <v>26453</v>
      </c>
      <c r="AD3046" t="s">
        <v>23380</v>
      </c>
    </row>
    <row r="3047" spans="1:30" x14ac:dyDescent="0.25">
      <c r="A3047" t="str">
        <f t="shared" si="116"/>
        <v>24280006</v>
      </c>
      <c r="B3047" s="23" t="s">
        <v>58</v>
      </c>
      <c r="C3047" s="7" t="s">
        <v>1669</v>
      </c>
      <c r="D3047" s="66" t="s">
        <v>585</v>
      </c>
      <c r="E3047" s="53" t="e">
        <f>VLOOKUP(D3047,'MPG Master'!$C$3:$I$716,7,0)</f>
        <v>#N/A</v>
      </c>
      <c r="F3047" s="7" t="e">
        <f>VLOOKUP(D3047,'MPG Master'!$C$3:$D$716,2,0)</f>
        <v>#N/A</v>
      </c>
      <c r="G3047" s="67" t="s">
        <v>378</v>
      </c>
      <c r="H3047" s="53" t="e">
        <f t="shared" si="115"/>
        <v>#N/A</v>
      </c>
      <c r="I3047" s="7" t="s">
        <v>9848</v>
      </c>
      <c r="J3047" s="7">
        <v>0</v>
      </c>
      <c r="K3047" s="9">
        <v>18629</v>
      </c>
      <c r="L3047" s="7"/>
      <c r="M3047" s="7"/>
      <c r="N3047" s="7">
        <v>0</v>
      </c>
      <c r="O3047" s="7"/>
      <c r="P3047" s="7"/>
      <c r="Q3047" s="7" t="s">
        <v>2898</v>
      </c>
      <c r="R3047" s="39" t="s">
        <v>14494</v>
      </c>
      <c r="S3047" s="7"/>
      <c r="T3047" s="7" t="s">
        <v>1328</v>
      </c>
      <c r="U3047" s="7"/>
      <c r="V3047" s="7"/>
      <c r="W3047" s="7"/>
      <c r="X3047" s="7"/>
      <c r="Y3047" s="39"/>
      <c r="Z3047" s="7"/>
      <c r="AA3047" s="7"/>
      <c r="AB3047" s="24"/>
      <c r="AC3047" t="s">
        <v>26453</v>
      </c>
      <c r="AD3047" t="s">
        <v>23380</v>
      </c>
    </row>
    <row r="3048" spans="1:30" x14ac:dyDescent="0.25">
      <c r="A3048" t="str">
        <f t="shared" si="116"/>
        <v>24160002</v>
      </c>
      <c r="B3048" s="23" t="s">
        <v>58</v>
      </c>
      <c r="C3048" s="7" t="s">
        <v>1669</v>
      </c>
      <c r="D3048" s="66" t="s">
        <v>578</v>
      </c>
      <c r="E3048" s="53" t="e">
        <f>VLOOKUP(D3048,'MPG Master'!$C$3:$I$716,7,0)</f>
        <v>#N/A</v>
      </c>
      <c r="F3048" s="7" t="e">
        <f>VLOOKUP(D3048,'MPG Master'!$C$3:$D$716,2,0)</f>
        <v>#N/A</v>
      </c>
      <c r="G3048" s="67" t="s">
        <v>60</v>
      </c>
      <c r="H3048" s="53" t="e">
        <f t="shared" si="115"/>
        <v>#N/A</v>
      </c>
      <c r="I3048" s="7" t="s">
        <v>1335</v>
      </c>
      <c r="J3048" s="7">
        <v>0</v>
      </c>
      <c r="K3048" s="9">
        <v>29221</v>
      </c>
      <c r="L3048" s="7"/>
      <c r="M3048" s="7"/>
      <c r="N3048" s="7">
        <v>9060576286</v>
      </c>
      <c r="O3048" s="7"/>
      <c r="P3048" s="7"/>
      <c r="Q3048" s="7" t="s">
        <v>11497</v>
      </c>
      <c r="R3048" s="39" t="s">
        <v>1336</v>
      </c>
      <c r="S3048" s="7"/>
      <c r="T3048" s="7" t="s">
        <v>747</v>
      </c>
      <c r="U3048" s="7"/>
      <c r="V3048" s="7"/>
      <c r="W3048" s="7"/>
      <c r="X3048" s="7"/>
      <c r="Y3048" s="39"/>
      <c r="Z3048" s="7"/>
      <c r="AA3048" s="7"/>
      <c r="AB3048" s="24"/>
      <c r="AC3048" t="s">
        <v>26453</v>
      </c>
      <c r="AD3048" t="s">
        <v>23380</v>
      </c>
    </row>
    <row r="3049" spans="1:30" x14ac:dyDescent="0.25">
      <c r="A3049" t="str">
        <f t="shared" si="116"/>
        <v>24280008</v>
      </c>
      <c r="B3049" s="23" t="s">
        <v>58</v>
      </c>
      <c r="C3049" s="7" t="s">
        <v>1669</v>
      </c>
      <c r="D3049" s="66" t="s">
        <v>585</v>
      </c>
      <c r="E3049" s="53" t="e">
        <f>VLOOKUP(D3049,'MPG Master'!$C$3:$I$716,7,0)</f>
        <v>#N/A</v>
      </c>
      <c r="F3049" s="7" t="e">
        <f>VLOOKUP(D3049,'MPG Master'!$C$3:$D$716,2,0)</f>
        <v>#N/A</v>
      </c>
      <c r="G3049" s="67" t="s">
        <v>1687</v>
      </c>
      <c r="H3049" s="53" t="e">
        <f t="shared" si="115"/>
        <v>#N/A</v>
      </c>
      <c r="I3049" s="7" t="s">
        <v>9849</v>
      </c>
      <c r="J3049" s="7">
        <v>0</v>
      </c>
      <c r="K3049" s="9">
        <v>37716</v>
      </c>
      <c r="L3049" s="7"/>
      <c r="M3049" s="7"/>
      <c r="N3049" s="7">
        <v>8709254887</v>
      </c>
      <c r="O3049" s="7"/>
      <c r="P3049" s="7"/>
      <c r="Q3049" s="7" t="s">
        <v>2898</v>
      </c>
      <c r="R3049" s="39" t="s">
        <v>14495</v>
      </c>
      <c r="S3049" s="7"/>
      <c r="T3049" s="7" t="s">
        <v>1328</v>
      </c>
      <c r="U3049" s="7"/>
      <c r="V3049" s="7"/>
      <c r="W3049" s="7"/>
      <c r="X3049" s="7"/>
      <c r="Y3049" s="39"/>
      <c r="Z3049" s="7"/>
      <c r="AA3049" s="7"/>
      <c r="AB3049" s="24"/>
      <c r="AC3049" t="s">
        <v>26453</v>
      </c>
      <c r="AD3049" t="s">
        <v>23380</v>
      </c>
    </row>
    <row r="3050" spans="1:30" x14ac:dyDescent="0.25">
      <c r="A3050" t="str">
        <f t="shared" si="116"/>
        <v>24160008</v>
      </c>
      <c r="B3050" s="23" t="s">
        <v>58</v>
      </c>
      <c r="C3050" s="7" t="s">
        <v>1669</v>
      </c>
      <c r="D3050" s="66" t="s">
        <v>578</v>
      </c>
      <c r="E3050" s="53" t="e">
        <f>VLOOKUP(D3050,'MPG Master'!$C$3:$I$716,7,0)</f>
        <v>#N/A</v>
      </c>
      <c r="F3050" s="7" t="e">
        <f>VLOOKUP(D3050,'MPG Master'!$C$3:$D$716,2,0)</f>
        <v>#N/A</v>
      </c>
      <c r="G3050" s="67" t="s">
        <v>1687</v>
      </c>
      <c r="H3050" s="53" t="e">
        <f t="shared" si="115"/>
        <v>#N/A</v>
      </c>
      <c r="I3050" s="7" t="s">
        <v>9850</v>
      </c>
      <c r="J3050" s="7">
        <v>0</v>
      </c>
      <c r="K3050" s="9">
        <v>33970</v>
      </c>
      <c r="L3050" s="7"/>
      <c r="M3050" s="7"/>
      <c r="N3050" s="7">
        <v>0</v>
      </c>
      <c r="O3050" s="7"/>
      <c r="P3050" s="7"/>
      <c r="Q3050" s="7" t="s">
        <v>11497</v>
      </c>
      <c r="R3050" s="39" t="s">
        <v>14496</v>
      </c>
      <c r="S3050" s="7"/>
      <c r="T3050" s="7" t="s">
        <v>747</v>
      </c>
      <c r="U3050" s="7"/>
      <c r="V3050" s="7"/>
      <c r="W3050" s="7"/>
      <c r="X3050" s="7"/>
      <c r="Y3050" s="39"/>
      <c r="Z3050" s="7"/>
      <c r="AA3050" s="7"/>
      <c r="AB3050" s="24"/>
      <c r="AC3050" t="s">
        <v>26453</v>
      </c>
      <c r="AD3050" t="s">
        <v>23380</v>
      </c>
    </row>
    <row r="3051" spans="1:30" x14ac:dyDescent="0.25">
      <c r="A3051" t="str">
        <f t="shared" si="116"/>
        <v>24160003</v>
      </c>
      <c r="B3051" s="23" t="s">
        <v>58</v>
      </c>
      <c r="C3051" s="7" t="s">
        <v>1669</v>
      </c>
      <c r="D3051" s="66" t="s">
        <v>578</v>
      </c>
      <c r="E3051" s="53" t="e">
        <f>VLOOKUP(D3051,'MPG Master'!$C$3:$I$716,7,0)</f>
        <v>#N/A</v>
      </c>
      <c r="F3051" s="7" t="e">
        <f>VLOOKUP(D3051,'MPG Master'!$C$3:$D$716,2,0)</f>
        <v>#N/A</v>
      </c>
      <c r="G3051" s="67" t="s">
        <v>61</v>
      </c>
      <c r="H3051" s="53" t="e">
        <f t="shared" si="115"/>
        <v>#N/A</v>
      </c>
      <c r="I3051" s="7" t="s">
        <v>9188</v>
      </c>
      <c r="J3051" s="7">
        <v>0</v>
      </c>
      <c r="K3051" s="9">
        <v>28131</v>
      </c>
      <c r="L3051" s="7"/>
      <c r="M3051" s="7"/>
      <c r="N3051" s="7">
        <v>7654971512</v>
      </c>
      <c r="O3051" s="7"/>
      <c r="P3051" s="7"/>
      <c r="Q3051" s="7" t="s">
        <v>11520</v>
      </c>
      <c r="R3051" s="39" t="s">
        <v>14497</v>
      </c>
      <c r="S3051" s="7"/>
      <c r="T3051" s="7" t="s">
        <v>17817</v>
      </c>
      <c r="U3051" s="7"/>
      <c r="V3051" s="7"/>
      <c r="W3051" s="7"/>
      <c r="X3051" s="7"/>
      <c r="Y3051" s="39"/>
      <c r="Z3051" s="7"/>
      <c r="AA3051" s="7"/>
      <c r="AB3051" s="24"/>
      <c r="AC3051" t="s">
        <v>26453</v>
      </c>
      <c r="AD3051" t="s">
        <v>23380</v>
      </c>
    </row>
    <row r="3052" spans="1:30" x14ac:dyDescent="0.25">
      <c r="A3052" t="str">
        <f t="shared" si="116"/>
        <v>24160010</v>
      </c>
      <c r="B3052" s="23" t="s">
        <v>58</v>
      </c>
      <c r="C3052" s="7" t="s">
        <v>1669</v>
      </c>
      <c r="D3052" s="66" t="s">
        <v>578</v>
      </c>
      <c r="E3052" s="53" t="e">
        <f>VLOOKUP(D3052,'MPG Master'!$C$3:$I$716,7,0)</f>
        <v>#N/A</v>
      </c>
      <c r="F3052" s="7" t="e">
        <f>VLOOKUP(D3052,'MPG Master'!$C$3:$D$716,2,0)</f>
        <v>#N/A</v>
      </c>
      <c r="G3052" s="67" t="s">
        <v>1681</v>
      </c>
      <c r="H3052" s="53" t="e">
        <f t="shared" si="115"/>
        <v>#N/A</v>
      </c>
      <c r="I3052" s="7" t="s">
        <v>9851</v>
      </c>
      <c r="J3052" s="7">
        <v>0</v>
      </c>
      <c r="K3052" s="9">
        <v>36678</v>
      </c>
      <c r="L3052" s="7"/>
      <c r="M3052" s="7"/>
      <c r="N3052" s="7">
        <v>9060050620</v>
      </c>
      <c r="O3052" s="7"/>
      <c r="P3052" s="7"/>
      <c r="Q3052" s="7" t="s">
        <v>11497</v>
      </c>
      <c r="R3052" s="39" t="s">
        <v>14498</v>
      </c>
      <c r="S3052" s="7"/>
      <c r="T3052" s="7" t="s">
        <v>747</v>
      </c>
      <c r="U3052" s="7"/>
      <c r="V3052" s="7"/>
      <c r="W3052" s="7"/>
      <c r="X3052" s="7"/>
      <c r="Y3052" s="39"/>
      <c r="Z3052" s="7"/>
      <c r="AA3052" s="7"/>
      <c r="AB3052" s="24"/>
      <c r="AC3052" t="s">
        <v>26453</v>
      </c>
      <c r="AD3052" t="s">
        <v>23380</v>
      </c>
    </row>
    <row r="3053" spans="1:30" x14ac:dyDescent="0.25">
      <c r="A3053" t="str">
        <f t="shared" si="116"/>
        <v>24280004</v>
      </c>
      <c r="B3053" s="23" t="s">
        <v>58</v>
      </c>
      <c r="C3053" s="7" t="s">
        <v>1669</v>
      </c>
      <c r="D3053" s="66" t="s">
        <v>585</v>
      </c>
      <c r="E3053" s="53" t="e">
        <f>VLOOKUP(D3053,'MPG Master'!$C$3:$I$716,7,0)</f>
        <v>#N/A</v>
      </c>
      <c r="F3053" s="7" t="e">
        <f>VLOOKUP(D3053,'MPG Master'!$C$3:$D$716,2,0)</f>
        <v>#N/A</v>
      </c>
      <c r="G3053" s="67" t="s">
        <v>1679</v>
      </c>
      <c r="H3053" s="53" t="e">
        <f t="shared" si="115"/>
        <v>#N/A</v>
      </c>
      <c r="I3053" s="7" t="s">
        <v>900</v>
      </c>
      <c r="J3053" s="7">
        <v>0</v>
      </c>
      <c r="K3053" s="9">
        <v>33828</v>
      </c>
      <c r="L3053" s="7"/>
      <c r="M3053" s="7"/>
      <c r="N3053" s="7">
        <v>9798238296</v>
      </c>
      <c r="O3053" s="7"/>
      <c r="P3053" s="7"/>
      <c r="Q3053" s="7" t="s">
        <v>2898</v>
      </c>
      <c r="R3053" s="39" t="s">
        <v>14499</v>
      </c>
      <c r="S3053" s="7"/>
      <c r="T3053" s="7" t="s">
        <v>1328</v>
      </c>
      <c r="U3053" s="7"/>
      <c r="V3053" s="7"/>
      <c r="W3053" s="7"/>
      <c r="X3053" s="7"/>
      <c r="Y3053" s="39"/>
      <c r="Z3053" s="7"/>
      <c r="AA3053" s="7"/>
      <c r="AB3053" s="24"/>
      <c r="AC3053" t="s">
        <v>26453</v>
      </c>
      <c r="AD3053" t="s">
        <v>23380</v>
      </c>
    </row>
    <row r="3054" spans="1:30" x14ac:dyDescent="0.25">
      <c r="A3054" t="str">
        <f t="shared" si="116"/>
        <v>24230024</v>
      </c>
      <c r="B3054" s="23" t="s">
        <v>58</v>
      </c>
      <c r="C3054" s="7" t="s">
        <v>1669</v>
      </c>
      <c r="D3054" s="66" t="s">
        <v>584</v>
      </c>
      <c r="E3054" s="53" t="e">
        <f>VLOOKUP(D3054,'MPG Master'!$C$3:$I$716,7,0)</f>
        <v>#N/A</v>
      </c>
      <c r="F3054" s="7" t="e">
        <f>VLOOKUP(D3054,'MPG Master'!$C$3:$D$716,2,0)</f>
        <v>#N/A</v>
      </c>
      <c r="G3054" s="67" t="s">
        <v>1830</v>
      </c>
      <c r="H3054" s="53" t="e">
        <f t="shared" si="115"/>
        <v>#N/A</v>
      </c>
      <c r="I3054" s="7" t="s">
        <v>9852</v>
      </c>
      <c r="J3054" s="7">
        <v>0</v>
      </c>
      <c r="K3054" s="9">
        <v>24473</v>
      </c>
      <c r="L3054" s="7"/>
      <c r="M3054" s="7"/>
      <c r="N3054" s="7">
        <v>0</v>
      </c>
      <c r="O3054" s="7"/>
      <c r="P3054" s="7"/>
      <c r="Q3054" s="7" t="s">
        <v>798</v>
      </c>
      <c r="R3054" s="39" t="s">
        <v>14500</v>
      </c>
      <c r="S3054" s="7"/>
      <c r="T3054" s="7" t="s">
        <v>1324</v>
      </c>
      <c r="U3054" s="7"/>
      <c r="V3054" s="7"/>
      <c r="W3054" s="7"/>
      <c r="X3054" s="7"/>
      <c r="Y3054" s="39"/>
      <c r="Z3054" s="7"/>
      <c r="AA3054" s="7"/>
      <c r="AB3054" s="24"/>
      <c r="AC3054" t="s">
        <v>26453</v>
      </c>
      <c r="AD3054" t="s">
        <v>23380</v>
      </c>
    </row>
    <row r="3055" spans="1:30" x14ac:dyDescent="0.25">
      <c r="A3055" t="str">
        <f t="shared" si="116"/>
        <v>24130028</v>
      </c>
      <c r="B3055" s="23" t="s">
        <v>58</v>
      </c>
      <c r="C3055" s="7" t="s">
        <v>1669</v>
      </c>
      <c r="D3055" s="66" t="s">
        <v>576</v>
      </c>
      <c r="E3055" s="53" t="e">
        <f>VLOOKUP(D3055,'MPG Master'!$C$3:$I$716,7,0)</f>
        <v>#N/A</v>
      </c>
      <c r="F3055" s="7" t="e">
        <f>VLOOKUP(D3055,'MPG Master'!$C$3:$D$716,2,0)</f>
        <v>#N/A</v>
      </c>
      <c r="G3055" s="67" t="s">
        <v>1685</v>
      </c>
      <c r="H3055" s="53" t="e">
        <f t="shared" si="115"/>
        <v>#N/A</v>
      </c>
      <c r="I3055" s="7" t="s">
        <v>2244</v>
      </c>
      <c r="J3055" s="7">
        <v>0</v>
      </c>
      <c r="K3055" s="9">
        <v>27030</v>
      </c>
      <c r="L3055" s="7"/>
      <c r="M3055" s="7"/>
      <c r="N3055" s="7">
        <v>8434371191</v>
      </c>
      <c r="O3055" s="7"/>
      <c r="P3055" s="7"/>
      <c r="Q3055" s="7" t="s">
        <v>11519</v>
      </c>
      <c r="R3055" s="39" t="s">
        <v>14501</v>
      </c>
      <c r="S3055" s="7"/>
      <c r="T3055" s="7" t="s">
        <v>1365</v>
      </c>
      <c r="U3055" s="7"/>
      <c r="V3055" s="7"/>
      <c r="W3055" s="7"/>
      <c r="X3055" s="7"/>
      <c r="Y3055" s="39"/>
      <c r="Z3055" s="7"/>
      <c r="AA3055" s="7"/>
      <c r="AB3055" s="24"/>
      <c r="AC3055" t="s">
        <v>26453</v>
      </c>
      <c r="AD3055" t="s">
        <v>23380</v>
      </c>
    </row>
    <row r="3056" spans="1:30" x14ac:dyDescent="0.25">
      <c r="A3056" t="str">
        <f t="shared" si="116"/>
        <v>24150024</v>
      </c>
      <c r="B3056" s="23" t="s">
        <v>58</v>
      </c>
      <c r="C3056" s="7" t="s">
        <v>1669</v>
      </c>
      <c r="D3056" s="66" t="s">
        <v>577</v>
      </c>
      <c r="E3056" s="53" t="e">
        <f>VLOOKUP(D3056,'MPG Master'!$C$3:$I$716,7,0)</f>
        <v>#N/A</v>
      </c>
      <c r="F3056" s="7" t="e">
        <f>VLOOKUP(D3056,'MPG Master'!$C$3:$D$716,2,0)</f>
        <v>#N/A</v>
      </c>
      <c r="G3056" s="67" t="s">
        <v>1830</v>
      </c>
      <c r="H3056" s="53" t="e">
        <f t="shared" si="115"/>
        <v>#N/A</v>
      </c>
      <c r="I3056" s="7" t="s">
        <v>9853</v>
      </c>
      <c r="J3056" s="7">
        <v>0</v>
      </c>
      <c r="K3056" s="9">
        <v>34869</v>
      </c>
      <c r="L3056" s="7"/>
      <c r="M3056" s="7"/>
      <c r="N3056" s="7">
        <v>6287075271</v>
      </c>
      <c r="O3056" s="7"/>
      <c r="P3056" s="7"/>
      <c r="Q3056" s="7" t="s">
        <v>99</v>
      </c>
      <c r="R3056" s="39" t="s">
        <v>14502</v>
      </c>
      <c r="S3056" s="7"/>
      <c r="T3056" s="7" t="s">
        <v>1334</v>
      </c>
      <c r="U3056" s="7"/>
      <c r="V3056" s="7"/>
      <c r="W3056" s="7"/>
      <c r="X3056" s="7"/>
      <c r="Y3056" s="39"/>
      <c r="Z3056" s="7"/>
      <c r="AA3056" s="7"/>
      <c r="AB3056" s="24"/>
      <c r="AC3056" t="s">
        <v>26453</v>
      </c>
      <c r="AD3056" t="s">
        <v>23380</v>
      </c>
    </row>
    <row r="3057" spans="1:30" x14ac:dyDescent="0.25">
      <c r="A3057" t="str">
        <f t="shared" si="116"/>
        <v>24030030</v>
      </c>
      <c r="B3057" s="23" t="s">
        <v>58</v>
      </c>
      <c r="C3057" s="7" t="s">
        <v>1669</v>
      </c>
      <c r="D3057" s="66" t="s">
        <v>571</v>
      </c>
      <c r="E3057" s="53" t="e">
        <f>VLOOKUP(D3057,'MPG Master'!$C$3:$I$716,7,0)</f>
        <v>#N/A</v>
      </c>
      <c r="F3057" s="7" t="e">
        <f>VLOOKUP(D3057,'MPG Master'!$C$3:$D$716,2,0)</f>
        <v>#N/A</v>
      </c>
      <c r="G3057" s="67" t="s">
        <v>380</v>
      </c>
      <c r="H3057" s="53" t="e">
        <f t="shared" si="115"/>
        <v>#N/A</v>
      </c>
      <c r="I3057" s="7" t="s">
        <v>8301</v>
      </c>
      <c r="J3057" s="7">
        <v>0</v>
      </c>
      <c r="K3057" s="9">
        <v>28856</v>
      </c>
      <c r="L3057" s="7"/>
      <c r="M3057" s="7"/>
      <c r="N3057" s="7">
        <v>9960480133</v>
      </c>
      <c r="O3057" s="7"/>
      <c r="P3057" s="7"/>
      <c r="Q3057" s="7" t="s">
        <v>11497</v>
      </c>
      <c r="R3057" s="39" t="s">
        <v>14503</v>
      </c>
      <c r="S3057" s="7"/>
      <c r="T3057" s="7" t="s">
        <v>747</v>
      </c>
      <c r="U3057" s="7"/>
      <c r="V3057" s="7"/>
      <c r="W3057" s="7"/>
      <c r="X3057" s="7"/>
      <c r="Y3057" s="39"/>
      <c r="Z3057" s="7"/>
      <c r="AA3057" s="7"/>
      <c r="AB3057" s="24"/>
      <c r="AC3057" t="s">
        <v>26453</v>
      </c>
      <c r="AD3057" t="s">
        <v>23380</v>
      </c>
    </row>
    <row r="3058" spans="1:30" x14ac:dyDescent="0.25">
      <c r="A3058" t="str">
        <f t="shared" si="116"/>
        <v>24030029</v>
      </c>
      <c r="B3058" s="23" t="s">
        <v>58</v>
      </c>
      <c r="C3058" s="7" t="s">
        <v>1669</v>
      </c>
      <c r="D3058" s="66" t="s">
        <v>571</v>
      </c>
      <c r="E3058" s="53" t="e">
        <f>VLOOKUP(D3058,'MPG Master'!$C$3:$I$716,7,0)</f>
        <v>#N/A</v>
      </c>
      <c r="F3058" s="7" t="e">
        <f>VLOOKUP(D3058,'MPG Master'!$C$3:$D$716,2,0)</f>
        <v>#N/A</v>
      </c>
      <c r="G3058" s="67" t="s">
        <v>1927</v>
      </c>
      <c r="H3058" s="53" t="e">
        <f t="shared" si="115"/>
        <v>#N/A</v>
      </c>
      <c r="I3058" s="7" t="s">
        <v>9854</v>
      </c>
      <c r="J3058" s="7">
        <v>0</v>
      </c>
      <c r="K3058" s="9">
        <v>25204</v>
      </c>
      <c r="L3058" s="7"/>
      <c r="M3058" s="7"/>
      <c r="N3058" s="7">
        <v>0</v>
      </c>
      <c r="O3058" s="7"/>
      <c r="P3058" s="7"/>
      <c r="Q3058" s="7" t="s">
        <v>11497</v>
      </c>
      <c r="R3058" s="39" t="s">
        <v>14504</v>
      </c>
      <c r="S3058" s="7"/>
      <c r="T3058" s="7" t="s">
        <v>747</v>
      </c>
      <c r="U3058" s="7"/>
      <c r="V3058" s="7"/>
      <c r="W3058" s="7"/>
      <c r="X3058" s="7"/>
      <c r="Y3058" s="39"/>
      <c r="Z3058" s="7"/>
      <c r="AA3058" s="7"/>
      <c r="AB3058" s="24"/>
      <c r="AC3058" t="s">
        <v>26453</v>
      </c>
      <c r="AD3058" t="s">
        <v>23380</v>
      </c>
    </row>
    <row r="3059" spans="1:30" x14ac:dyDescent="0.25">
      <c r="A3059" t="str">
        <f t="shared" si="116"/>
        <v>24160017</v>
      </c>
      <c r="B3059" s="23" t="s">
        <v>58</v>
      </c>
      <c r="C3059" s="7" t="s">
        <v>1669</v>
      </c>
      <c r="D3059" s="66" t="s">
        <v>578</v>
      </c>
      <c r="E3059" s="53" t="e">
        <f>VLOOKUP(D3059,'MPG Master'!$C$3:$I$716,7,0)</f>
        <v>#N/A</v>
      </c>
      <c r="F3059" s="7" t="e">
        <f>VLOOKUP(D3059,'MPG Master'!$C$3:$D$716,2,0)</f>
        <v>#N/A</v>
      </c>
      <c r="G3059" s="67" t="s">
        <v>1683</v>
      </c>
      <c r="H3059" s="53" t="e">
        <f t="shared" si="115"/>
        <v>#N/A</v>
      </c>
      <c r="I3059" s="7" t="s">
        <v>9855</v>
      </c>
      <c r="J3059" s="7">
        <v>0</v>
      </c>
      <c r="K3059" s="9">
        <v>37514</v>
      </c>
      <c r="L3059" s="7"/>
      <c r="M3059" s="7"/>
      <c r="N3059" s="7">
        <v>7654487616</v>
      </c>
      <c r="O3059" s="7"/>
      <c r="P3059" s="7"/>
      <c r="Q3059" s="7" t="s">
        <v>11497</v>
      </c>
      <c r="R3059" s="39" t="s">
        <v>14505</v>
      </c>
      <c r="S3059" s="7"/>
      <c r="T3059" s="7" t="s">
        <v>747</v>
      </c>
      <c r="U3059" s="7"/>
      <c r="V3059" s="7"/>
      <c r="W3059" s="7"/>
      <c r="X3059" s="7"/>
      <c r="Y3059" s="39"/>
      <c r="Z3059" s="7"/>
      <c r="AA3059" s="7"/>
      <c r="AB3059" s="24"/>
      <c r="AC3059" t="s">
        <v>26453</v>
      </c>
      <c r="AD3059" t="s">
        <v>23380</v>
      </c>
    </row>
    <row r="3060" spans="1:30" x14ac:dyDescent="0.25">
      <c r="A3060" t="str">
        <f t="shared" si="116"/>
        <v>24040042</v>
      </c>
      <c r="B3060" s="23" t="s">
        <v>58</v>
      </c>
      <c r="C3060" s="7" t="s">
        <v>1669</v>
      </c>
      <c r="D3060" s="66" t="s">
        <v>572</v>
      </c>
      <c r="E3060" s="53" t="e">
        <f>VLOOKUP(D3060,'MPG Master'!$C$3:$I$716,7,0)</f>
        <v>#N/A</v>
      </c>
      <c r="F3060" s="7" t="e">
        <f>VLOOKUP(D3060,'MPG Master'!$C$3:$D$716,2,0)</f>
        <v>#N/A</v>
      </c>
      <c r="G3060" s="67" t="s">
        <v>2310</v>
      </c>
      <c r="H3060" s="53" t="e">
        <f t="shared" si="115"/>
        <v>#N/A</v>
      </c>
      <c r="I3060" s="7" t="s">
        <v>9856</v>
      </c>
      <c r="J3060" s="7">
        <v>0</v>
      </c>
      <c r="K3060" s="9">
        <v>20090</v>
      </c>
      <c r="L3060" s="7"/>
      <c r="M3060" s="7"/>
      <c r="N3060" s="7">
        <v>0</v>
      </c>
      <c r="O3060" s="7"/>
      <c r="P3060" s="7"/>
      <c r="Q3060" s="7" t="s">
        <v>11505</v>
      </c>
      <c r="R3060" s="39" t="s">
        <v>14506</v>
      </c>
      <c r="S3060" s="7"/>
      <c r="T3060" s="7" t="s">
        <v>1342</v>
      </c>
      <c r="U3060" s="7"/>
      <c r="V3060" s="7"/>
      <c r="W3060" s="7"/>
      <c r="X3060" s="7"/>
      <c r="Y3060" s="39"/>
      <c r="Z3060" s="7"/>
      <c r="AA3060" s="7"/>
      <c r="AB3060" s="24"/>
      <c r="AC3060" t="s">
        <v>26453</v>
      </c>
      <c r="AD3060" t="s">
        <v>23380</v>
      </c>
    </row>
    <row r="3061" spans="1:30" x14ac:dyDescent="0.25">
      <c r="A3061" t="str">
        <f t="shared" si="116"/>
        <v>24040043</v>
      </c>
      <c r="B3061" s="23" t="s">
        <v>58</v>
      </c>
      <c r="C3061" s="7" t="s">
        <v>1669</v>
      </c>
      <c r="D3061" s="66" t="s">
        <v>572</v>
      </c>
      <c r="E3061" s="53" t="e">
        <f>VLOOKUP(D3061,'MPG Master'!$C$3:$I$716,7,0)</f>
        <v>#N/A</v>
      </c>
      <c r="F3061" s="7" t="e">
        <f>VLOOKUP(D3061,'MPG Master'!$C$3:$D$716,2,0)</f>
        <v>#N/A</v>
      </c>
      <c r="G3061" s="67" t="s">
        <v>2262</v>
      </c>
      <c r="H3061" s="53" t="e">
        <f t="shared" si="115"/>
        <v>#N/A</v>
      </c>
      <c r="I3061" s="7" t="s">
        <v>9857</v>
      </c>
      <c r="J3061" s="7">
        <v>0</v>
      </c>
      <c r="K3061" s="9">
        <v>34740</v>
      </c>
      <c r="L3061" s="7"/>
      <c r="M3061" s="7"/>
      <c r="N3061" s="7">
        <v>6201971714</v>
      </c>
      <c r="O3061" s="7"/>
      <c r="P3061" s="7"/>
      <c r="Q3061" s="7" t="s">
        <v>798</v>
      </c>
      <c r="R3061" s="39" t="s">
        <v>14507</v>
      </c>
      <c r="S3061" s="7"/>
      <c r="T3061" s="7" t="s">
        <v>1323</v>
      </c>
      <c r="U3061" s="7"/>
      <c r="V3061" s="7"/>
      <c r="W3061" s="7"/>
      <c r="X3061" s="7"/>
      <c r="Y3061" s="39"/>
      <c r="Z3061" s="7"/>
      <c r="AA3061" s="7"/>
      <c r="AB3061" s="24"/>
      <c r="AC3061" t="s">
        <v>26453</v>
      </c>
      <c r="AD3061" t="s">
        <v>23380</v>
      </c>
    </row>
    <row r="3062" spans="1:30" x14ac:dyDescent="0.25">
      <c r="A3062" t="str">
        <f t="shared" si="116"/>
        <v>24010042</v>
      </c>
      <c r="B3062" s="23" t="s">
        <v>58</v>
      </c>
      <c r="C3062" s="7" t="s">
        <v>1669</v>
      </c>
      <c r="D3062" s="66" t="s">
        <v>570</v>
      </c>
      <c r="E3062" s="53" t="e">
        <f>VLOOKUP(D3062,'MPG Master'!$C$3:$I$716,7,0)</f>
        <v>#N/A</v>
      </c>
      <c r="F3062" s="7" t="e">
        <f>VLOOKUP(D3062,'MPG Master'!$C$3:$D$716,2,0)</f>
        <v>#N/A</v>
      </c>
      <c r="G3062" s="67" t="s">
        <v>2310</v>
      </c>
      <c r="H3062" s="53" t="e">
        <f t="shared" si="115"/>
        <v>#N/A</v>
      </c>
      <c r="I3062" s="7" t="s">
        <v>9858</v>
      </c>
      <c r="J3062" s="7">
        <v>0</v>
      </c>
      <c r="K3062" s="9">
        <v>29952</v>
      </c>
      <c r="L3062" s="7"/>
      <c r="M3062" s="7"/>
      <c r="N3062" s="7">
        <v>8271709255</v>
      </c>
      <c r="O3062" s="7"/>
      <c r="P3062" s="7"/>
      <c r="Q3062" s="7" t="s">
        <v>11497</v>
      </c>
      <c r="R3062" s="39" t="s">
        <v>14508</v>
      </c>
      <c r="S3062" s="7"/>
      <c r="T3062" s="7" t="s">
        <v>747</v>
      </c>
      <c r="U3062" s="7"/>
      <c r="V3062" s="7"/>
      <c r="W3062" s="7"/>
      <c r="X3062" s="7"/>
      <c r="Y3062" s="39"/>
      <c r="Z3062" s="7"/>
      <c r="AA3062" s="7"/>
      <c r="AB3062" s="24"/>
      <c r="AC3062" t="s">
        <v>26453</v>
      </c>
      <c r="AD3062" t="s">
        <v>23380</v>
      </c>
    </row>
    <row r="3063" spans="1:30" x14ac:dyDescent="0.25">
      <c r="A3063" t="str">
        <f t="shared" si="116"/>
        <v>24160015</v>
      </c>
      <c r="B3063" s="23" t="s">
        <v>58</v>
      </c>
      <c r="C3063" s="7" t="s">
        <v>1669</v>
      </c>
      <c r="D3063" s="66" t="s">
        <v>578</v>
      </c>
      <c r="E3063" s="53" t="e">
        <f>VLOOKUP(D3063,'MPG Master'!$C$3:$I$716,7,0)</f>
        <v>#N/A</v>
      </c>
      <c r="F3063" s="7" t="e">
        <f>VLOOKUP(D3063,'MPG Master'!$C$3:$D$716,2,0)</f>
        <v>#N/A</v>
      </c>
      <c r="G3063" s="67" t="s">
        <v>1739</v>
      </c>
      <c r="H3063" s="53" t="e">
        <f t="shared" si="115"/>
        <v>#N/A</v>
      </c>
      <c r="I3063" s="7" t="s">
        <v>9859</v>
      </c>
      <c r="J3063" s="7">
        <v>0</v>
      </c>
      <c r="K3063" s="9">
        <v>37188</v>
      </c>
      <c r="L3063" s="7"/>
      <c r="M3063" s="7"/>
      <c r="N3063" s="7">
        <v>0</v>
      </c>
      <c r="O3063" s="7"/>
      <c r="P3063" s="7"/>
      <c r="Q3063" s="7" t="s">
        <v>11497</v>
      </c>
      <c r="R3063" s="39" t="s">
        <v>14509</v>
      </c>
      <c r="S3063" s="7"/>
      <c r="T3063" s="7" t="s">
        <v>747</v>
      </c>
      <c r="U3063" s="7"/>
      <c r="V3063" s="7"/>
      <c r="W3063" s="7"/>
      <c r="X3063" s="7"/>
      <c r="Y3063" s="39"/>
      <c r="Z3063" s="7"/>
      <c r="AA3063" s="7"/>
      <c r="AB3063" s="24"/>
      <c r="AC3063" t="s">
        <v>26453</v>
      </c>
      <c r="AD3063" t="s">
        <v>23380</v>
      </c>
    </row>
    <row r="3064" spans="1:30" x14ac:dyDescent="0.25">
      <c r="A3064" t="str">
        <f t="shared" si="116"/>
        <v>24230032</v>
      </c>
      <c r="B3064" s="23" t="s">
        <v>58</v>
      </c>
      <c r="C3064" s="7" t="s">
        <v>1669</v>
      </c>
      <c r="D3064" s="66" t="s">
        <v>584</v>
      </c>
      <c r="E3064" s="53" t="e">
        <f>VLOOKUP(D3064,'MPG Master'!$C$3:$I$716,7,0)</f>
        <v>#N/A</v>
      </c>
      <c r="F3064" s="7" t="e">
        <f>VLOOKUP(D3064,'MPG Master'!$C$3:$D$716,2,0)</f>
        <v>#N/A</v>
      </c>
      <c r="G3064" s="67" t="s">
        <v>1688</v>
      </c>
      <c r="H3064" s="53" t="e">
        <f t="shared" si="115"/>
        <v>#N/A</v>
      </c>
      <c r="I3064" s="7" t="s">
        <v>9860</v>
      </c>
      <c r="J3064" s="7">
        <v>0</v>
      </c>
      <c r="K3064" s="9">
        <v>25949</v>
      </c>
      <c r="L3064" s="7"/>
      <c r="M3064" s="7"/>
      <c r="N3064" s="7">
        <v>0</v>
      </c>
      <c r="O3064" s="7"/>
      <c r="P3064" s="7"/>
      <c r="Q3064" s="7" t="s">
        <v>11497</v>
      </c>
      <c r="R3064" s="39" t="s">
        <v>14510</v>
      </c>
      <c r="S3064" s="7"/>
      <c r="T3064" s="7" t="s">
        <v>747</v>
      </c>
      <c r="U3064" s="7"/>
      <c r="V3064" s="7"/>
      <c r="W3064" s="7"/>
      <c r="X3064" s="7"/>
      <c r="Y3064" s="39"/>
      <c r="Z3064" s="7"/>
      <c r="AA3064" s="7"/>
      <c r="AB3064" s="24"/>
      <c r="AC3064" t="s">
        <v>26453</v>
      </c>
      <c r="AD3064" t="s">
        <v>23380</v>
      </c>
    </row>
    <row r="3065" spans="1:30" x14ac:dyDescent="0.25">
      <c r="A3065" t="str">
        <f t="shared" si="116"/>
        <v>24070057</v>
      </c>
      <c r="B3065" s="23" t="s">
        <v>58</v>
      </c>
      <c r="C3065" s="7" t="s">
        <v>1669</v>
      </c>
      <c r="D3065" s="66" t="s">
        <v>573</v>
      </c>
      <c r="E3065" s="53" t="e">
        <f>VLOOKUP(D3065,'MPG Master'!$C$3:$I$716,7,0)</f>
        <v>#N/A</v>
      </c>
      <c r="F3065" s="7" t="e">
        <f>VLOOKUP(D3065,'MPG Master'!$C$3:$D$716,2,0)</f>
        <v>#N/A</v>
      </c>
      <c r="G3065" s="67" t="s">
        <v>2495</v>
      </c>
      <c r="H3065" s="53" t="e">
        <f t="shared" si="115"/>
        <v>#N/A</v>
      </c>
      <c r="I3065" s="7" t="s">
        <v>9688</v>
      </c>
      <c r="J3065" s="7">
        <v>0</v>
      </c>
      <c r="K3065" s="9">
        <v>28856</v>
      </c>
      <c r="L3065" s="7"/>
      <c r="M3065" s="7"/>
      <c r="N3065" s="7">
        <v>7254948769</v>
      </c>
      <c r="O3065" s="7"/>
      <c r="P3065" s="7"/>
      <c r="Q3065" s="7" t="s">
        <v>11497</v>
      </c>
      <c r="R3065" s="39" t="s">
        <v>14511</v>
      </c>
      <c r="S3065" s="7"/>
      <c r="T3065" s="7" t="s">
        <v>747</v>
      </c>
      <c r="U3065" s="7"/>
      <c r="V3065" s="7"/>
      <c r="W3065" s="7"/>
      <c r="X3065" s="7"/>
      <c r="Y3065" s="39"/>
      <c r="Z3065" s="7"/>
      <c r="AA3065" s="7"/>
      <c r="AB3065" s="24"/>
      <c r="AC3065" t="s">
        <v>26453</v>
      </c>
      <c r="AD3065" t="s">
        <v>23380</v>
      </c>
    </row>
    <row r="3066" spans="1:30" x14ac:dyDescent="0.25">
      <c r="A3066" t="str">
        <f t="shared" si="116"/>
        <v>24070049</v>
      </c>
      <c r="B3066" s="23" t="s">
        <v>58</v>
      </c>
      <c r="C3066" s="7" t="s">
        <v>1669</v>
      </c>
      <c r="D3066" s="66" t="s">
        <v>573</v>
      </c>
      <c r="E3066" s="53" t="e">
        <f>VLOOKUP(D3066,'MPG Master'!$C$3:$I$716,7,0)</f>
        <v>#N/A</v>
      </c>
      <c r="F3066" s="7" t="e">
        <f>VLOOKUP(D3066,'MPG Master'!$C$3:$D$716,2,0)</f>
        <v>#N/A</v>
      </c>
      <c r="G3066" s="67" t="s">
        <v>2464</v>
      </c>
      <c r="H3066" s="53" t="e">
        <f t="shared" si="115"/>
        <v>#N/A</v>
      </c>
      <c r="I3066" s="7" t="s">
        <v>9861</v>
      </c>
      <c r="J3066" s="7">
        <v>0</v>
      </c>
      <c r="K3066" s="9">
        <v>34851</v>
      </c>
      <c r="L3066" s="7"/>
      <c r="M3066" s="7"/>
      <c r="N3066" s="7">
        <v>0</v>
      </c>
      <c r="O3066" s="7"/>
      <c r="P3066" s="7"/>
      <c r="Q3066" s="7" t="s">
        <v>2898</v>
      </c>
      <c r="R3066" s="39" t="s">
        <v>14512</v>
      </c>
      <c r="S3066" s="7"/>
      <c r="T3066" s="7" t="s">
        <v>1340</v>
      </c>
      <c r="U3066" s="7"/>
      <c r="V3066" s="7"/>
      <c r="W3066" s="7"/>
      <c r="X3066" s="7"/>
      <c r="Y3066" s="39"/>
      <c r="Z3066" s="7"/>
      <c r="AA3066" s="7"/>
      <c r="AB3066" s="24"/>
      <c r="AC3066" t="s">
        <v>26453</v>
      </c>
      <c r="AD3066" t="s">
        <v>23380</v>
      </c>
    </row>
    <row r="3067" spans="1:30" x14ac:dyDescent="0.25">
      <c r="A3067" t="str">
        <f t="shared" si="116"/>
        <v>24070053</v>
      </c>
      <c r="B3067" s="23" t="s">
        <v>58</v>
      </c>
      <c r="C3067" s="7" t="s">
        <v>1669</v>
      </c>
      <c r="D3067" s="66" t="s">
        <v>573</v>
      </c>
      <c r="E3067" s="53" t="e">
        <f>VLOOKUP(D3067,'MPG Master'!$C$3:$I$716,7,0)</f>
        <v>#N/A</v>
      </c>
      <c r="F3067" s="7" t="e">
        <f>VLOOKUP(D3067,'MPG Master'!$C$3:$D$716,2,0)</f>
        <v>#N/A</v>
      </c>
      <c r="G3067" s="67" t="s">
        <v>1996</v>
      </c>
      <c r="H3067" s="53" t="e">
        <f t="shared" si="115"/>
        <v>#N/A</v>
      </c>
      <c r="I3067" s="7" t="s">
        <v>9862</v>
      </c>
      <c r="J3067" s="7">
        <v>0</v>
      </c>
      <c r="K3067" s="9">
        <v>23044</v>
      </c>
      <c r="L3067" s="7"/>
      <c r="M3067" s="7"/>
      <c r="N3067" s="7">
        <v>0</v>
      </c>
      <c r="O3067" s="7"/>
      <c r="P3067" s="7"/>
      <c r="Q3067" s="7" t="s">
        <v>11505</v>
      </c>
      <c r="R3067" s="39" t="s">
        <v>14513</v>
      </c>
      <c r="S3067" s="7"/>
      <c r="T3067" s="7" t="s">
        <v>1342</v>
      </c>
      <c r="U3067" s="7"/>
      <c r="V3067" s="7"/>
      <c r="W3067" s="7"/>
      <c r="X3067" s="7"/>
      <c r="Y3067" s="39"/>
      <c r="Z3067" s="7"/>
      <c r="AA3067" s="7"/>
      <c r="AB3067" s="24"/>
      <c r="AC3067" t="s">
        <v>26453</v>
      </c>
      <c r="AD3067" t="s">
        <v>23380</v>
      </c>
    </row>
    <row r="3068" spans="1:30" x14ac:dyDescent="0.25">
      <c r="A3068" t="str">
        <f t="shared" si="116"/>
        <v>24280002</v>
      </c>
      <c r="B3068" s="23" t="s">
        <v>58</v>
      </c>
      <c r="C3068" s="7" t="s">
        <v>1669</v>
      </c>
      <c r="D3068" s="66" t="s">
        <v>585</v>
      </c>
      <c r="E3068" s="53" t="e">
        <f>VLOOKUP(D3068,'MPG Master'!$C$3:$I$716,7,0)</f>
        <v>#N/A</v>
      </c>
      <c r="F3068" s="7" t="e">
        <f>VLOOKUP(D3068,'MPG Master'!$C$3:$D$716,2,0)</f>
        <v>#N/A</v>
      </c>
      <c r="G3068" s="67" t="s">
        <v>60</v>
      </c>
      <c r="H3068" s="53" t="e">
        <f t="shared" si="115"/>
        <v>#N/A</v>
      </c>
      <c r="I3068" s="7" t="s">
        <v>8765</v>
      </c>
      <c r="J3068" s="7">
        <v>0</v>
      </c>
      <c r="K3068" s="9">
        <v>36149</v>
      </c>
      <c r="L3068" s="7"/>
      <c r="M3068" s="7"/>
      <c r="N3068" s="7">
        <v>8578839603</v>
      </c>
      <c r="O3068" s="7"/>
      <c r="P3068" s="7"/>
      <c r="Q3068" s="7" t="s">
        <v>2898</v>
      </c>
      <c r="R3068" s="39" t="s">
        <v>1348</v>
      </c>
      <c r="S3068" s="7"/>
      <c r="T3068" s="7" t="s">
        <v>1328</v>
      </c>
      <c r="U3068" s="7"/>
      <c r="V3068" s="7"/>
      <c r="W3068" s="7"/>
      <c r="X3068" s="7"/>
      <c r="Y3068" s="39"/>
      <c r="Z3068" s="7"/>
      <c r="AA3068" s="7"/>
      <c r="AB3068" s="24"/>
      <c r="AC3068" t="s">
        <v>26453</v>
      </c>
      <c r="AD3068" t="s">
        <v>23380</v>
      </c>
    </row>
    <row r="3069" spans="1:30" x14ac:dyDescent="0.25">
      <c r="A3069" t="str">
        <f t="shared" si="116"/>
        <v>24280015</v>
      </c>
      <c r="B3069" s="23" t="s">
        <v>58</v>
      </c>
      <c r="C3069" s="7" t="s">
        <v>1669</v>
      </c>
      <c r="D3069" s="66" t="s">
        <v>585</v>
      </c>
      <c r="E3069" s="53" t="e">
        <f>VLOOKUP(D3069,'MPG Master'!$C$3:$I$716,7,0)</f>
        <v>#N/A</v>
      </c>
      <c r="F3069" s="7" t="e">
        <f>VLOOKUP(D3069,'MPG Master'!$C$3:$D$716,2,0)</f>
        <v>#N/A</v>
      </c>
      <c r="G3069" s="67" t="s">
        <v>1739</v>
      </c>
      <c r="H3069" s="53" t="e">
        <f t="shared" si="115"/>
        <v>#N/A</v>
      </c>
      <c r="I3069" s="7" t="s">
        <v>9863</v>
      </c>
      <c r="J3069" s="7">
        <v>0</v>
      </c>
      <c r="K3069" s="9">
        <v>30682</v>
      </c>
      <c r="L3069" s="7"/>
      <c r="M3069" s="7"/>
      <c r="N3069" s="7">
        <v>0</v>
      </c>
      <c r="O3069" s="7"/>
      <c r="P3069" s="7"/>
      <c r="Q3069" s="7" t="s">
        <v>2898</v>
      </c>
      <c r="R3069" s="39" t="s">
        <v>14514</v>
      </c>
      <c r="S3069" s="7"/>
      <c r="T3069" s="7" t="s">
        <v>1328</v>
      </c>
      <c r="U3069" s="7"/>
      <c r="V3069" s="7"/>
      <c r="W3069" s="7"/>
      <c r="X3069" s="7"/>
      <c r="Y3069" s="39"/>
      <c r="Z3069" s="7"/>
      <c r="AA3069" s="7"/>
      <c r="AB3069" s="24"/>
      <c r="AC3069" t="s">
        <v>26453</v>
      </c>
      <c r="AD3069" t="s">
        <v>23380</v>
      </c>
    </row>
    <row r="3070" spans="1:30" x14ac:dyDescent="0.25">
      <c r="A3070" t="str">
        <f t="shared" si="116"/>
        <v>24220002</v>
      </c>
      <c r="B3070" s="23" t="s">
        <v>58</v>
      </c>
      <c r="C3070" s="7" t="s">
        <v>1669</v>
      </c>
      <c r="D3070" s="66" t="s">
        <v>583</v>
      </c>
      <c r="E3070" s="53" t="e">
        <f>VLOOKUP(D3070,'MPG Master'!$C$3:$I$716,7,0)</f>
        <v>#N/A</v>
      </c>
      <c r="F3070" s="7" t="e">
        <f>VLOOKUP(D3070,'MPG Master'!$C$3:$D$716,2,0)</f>
        <v>#N/A</v>
      </c>
      <c r="G3070" s="67" t="s">
        <v>60</v>
      </c>
      <c r="H3070" s="53" t="e">
        <f t="shared" si="115"/>
        <v>#N/A</v>
      </c>
      <c r="I3070" s="7" t="s">
        <v>9864</v>
      </c>
      <c r="J3070" s="7">
        <v>0</v>
      </c>
      <c r="K3070" s="9">
        <v>36476</v>
      </c>
      <c r="L3070" s="7"/>
      <c r="M3070" s="7"/>
      <c r="N3070" s="7">
        <v>0</v>
      </c>
      <c r="O3070" s="7"/>
      <c r="P3070" s="7"/>
      <c r="Q3070" s="7" t="s">
        <v>2898</v>
      </c>
      <c r="R3070" s="39" t="s">
        <v>1343</v>
      </c>
      <c r="S3070" s="7"/>
      <c r="T3070" s="7" t="s">
        <v>1328</v>
      </c>
      <c r="U3070" s="7"/>
      <c r="V3070" s="7"/>
      <c r="W3070" s="7"/>
      <c r="X3070" s="7"/>
      <c r="Y3070" s="39"/>
      <c r="Z3070" s="7"/>
      <c r="AA3070" s="7"/>
      <c r="AB3070" s="24"/>
      <c r="AC3070" t="s">
        <v>26453</v>
      </c>
      <c r="AD3070" t="s">
        <v>23380</v>
      </c>
    </row>
    <row r="3071" spans="1:30" x14ac:dyDescent="0.25">
      <c r="A3071" t="str">
        <f t="shared" si="116"/>
        <v>24030003</v>
      </c>
      <c r="B3071" s="23" t="s">
        <v>58</v>
      </c>
      <c r="C3071" s="7" t="s">
        <v>1669</v>
      </c>
      <c r="D3071" s="66" t="s">
        <v>571</v>
      </c>
      <c r="E3071" s="53" t="e">
        <f>VLOOKUP(D3071,'MPG Master'!$C$3:$I$716,7,0)</f>
        <v>#N/A</v>
      </c>
      <c r="F3071" s="7" t="e">
        <f>VLOOKUP(D3071,'MPG Master'!$C$3:$D$716,2,0)</f>
        <v>#N/A</v>
      </c>
      <c r="G3071" s="67" t="s">
        <v>61</v>
      </c>
      <c r="H3071" s="53" t="e">
        <f t="shared" si="115"/>
        <v>#N/A</v>
      </c>
      <c r="I3071" s="7" t="s">
        <v>9865</v>
      </c>
      <c r="J3071" s="7">
        <v>0</v>
      </c>
      <c r="K3071" s="9">
        <v>29825</v>
      </c>
      <c r="L3071" s="7"/>
      <c r="M3071" s="7"/>
      <c r="N3071" s="7">
        <v>7755323639</v>
      </c>
      <c r="O3071" s="7"/>
      <c r="P3071" s="7"/>
      <c r="Q3071" s="7" t="s">
        <v>2898</v>
      </c>
      <c r="R3071" s="39" t="s">
        <v>14515</v>
      </c>
      <c r="S3071" s="7"/>
      <c r="T3071" s="7" t="s">
        <v>1379</v>
      </c>
      <c r="U3071" s="7"/>
      <c r="V3071" s="7"/>
      <c r="W3071" s="7"/>
      <c r="X3071" s="7"/>
      <c r="Y3071" s="39"/>
      <c r="Z3071" s="7"/>
      <c r="AA3071" s="7"/>
      <c r="AB3071" s="24"/>
      <c r="AC3071" t="s">
        <v>26453</v>
      </c>
      <c r="AD3071" t="s">
        <v>23380</v>
      </c>
    </row>
    <row r="3072" spans="1:30" x14ac:dyDescent="0.25">
      <c r="A3072" t="str">
        <f t="shared" si="116"/>
        <v>24030006</v>
      </c>
      <c r="B3072" s="23" t="s">
        <v>58</v>
      </c>
      <c r="C3072" s="7" t="s">
        <v>1669</v>
      </c>
      <c r="D3072" s="66" t="s">
        <v>571</v>
      </c>
      <c r="E3072" s="53" t="e">
        <f>VLOOKUP(D3072,'MPG Master'!$C$3:$I$716,7,0)</f>
        <v>#N/A</v>
      </c>
      <c r="F3072" s="7" t="e">
        <f>VLOOKUP(D3072,'MPG Master'!$C$3:$D$716,2,0)</f>
        <v>#N/A</v>
      </c>
      <c r="G3072" s="67" t="s">
        <v>378</v>
      </c>
      <c r="H3072" s="53" t="e">
        <f t="shared" si="115"/>
        <v>#N/A</v>
      </c>
      <c r="I3072" s="7" t="s">
        <v>9866</v>
      </c>
      <c r="J3072" s="7">
        <v>0</v>
      </c>
      <c r="K3072" s="9">
        <v>27030</v>
      </c>
      <c r="L3072" s="7"/>
      <c r="M3072" s="7"/>
      <c r="N3072" s="7">
        <v>7480048669</v>
      </c>
      <c r="O3072" s="7"/>
      <c r="P3072" s="7"/>
      <c r="Q3072" s="7" t="s">
        <v>11497</v>
      </c>
      <c r="R3072" s="39" t="s">
        <v>14516</v>
      </c>
      <c r="S3072" s="7"/>
      <c r="T3072" s="7" t="s">
        <v>747</v>
      </c>
      <c r="U3072" s="7"/>
      <c r="V3072" s="7"/>
      <c r="W3072" s="7"/>
      <c r="X3072" s="7"/>
      <c r="Y3072" s="39"/>
      <c r="Z3072" s="7"/>
      <c r="AA3072" s="7"/>
      <c r="AB3072" s="24"/>
      <c r="AC3072" t="s">
        <v>26453</v>
      </c>
      <c r="AD3072" t="s">
        <v>23380</v>
      </c>
    </row>
    <row r="3073" spans="1:30" x14ac:dyDescent="0.25">
      <c r="A3073" t="str">
        <f t="shared" si="116"/>
        <v>24030007</v>
      </c>
      <c r="B3073" s="23" t="s">
        <v>58</v>
      </c>
      <c r="C3073" s="7" t="s">
        <v>1669</v>
      </c>
      <c r="D3073" s="66" t="s">
        <v>571</v>
      </c>
      <c r="E3073" s="53" t="e">
        <f>VLOOKUP(D3073,'MPG Master'!$C$3:$I$716,7,0)</f>
        <v>#N/A</v>
      </c>
      <c r="F3073" s="7" t="e">
        <f>VLOOKUP(D3073,'MPG Master'!$C$3:$D$716,2,0)</f>
        <v>#N/A</v>
      </c>
      <c r="G3073" s="67" t="s">
        <v>1720</v>
      </c>
      <c r="H3073" s="53" t="e">
        <f t="shared" si="115"/>
        <v>#N/A</v>
      </c>
      <c r="I3073" s="7" t="s">
        <v>9867</v>
      </c>
      <c r="J3073" s="7">
        <v>0</v>
      </c>
      <c r="K3073" s="9">
        <v>17533</v>
      </c>
      <c r="L3073" s="7"/>
      <c r="M3073" s="7"/>
      <c r="N3073" s="7">
        <v>9770805108</v>
      </c>
      <c r="O3073" s="7"/>
      <c r="P3073" s="7"/>
      <c r="Q3073" s="7" t="s">
        <v>99</v>
      </c>
      <c r="R3073" s="39" t="s">
        <v>14517</v>
      </c>
      <c r="S3073" s="7"/>
      <c r="T3073" s="7" t="s">
        <v>1334</v>
      </c>
      <c r="U3073" s="7"/>
      <c r="V3073" s="7"/>
      <c r="W3073" s="7"/>
      <c r="X3073" s="7"/>
      <c r="Y3073" s="39"/>
      <c r="Z3073" s="7"/>
      <c r="AA3073" s="7"/>
      <c r="AB3073" s="24"/>
      <c r="AC3073" t="s">
        <v>26453</v>
      </c>
      <c r="AD3073" t="s">
        <v>23380</v>
      </c>
    </row>
    <row r="3074" spans="1:30" x14ac:dyDescent="0.25">
      <c r="A3074" t="str">
        <f t="shared" si="116"/>
        <v>24030008</v>
      </c>
      <c r="B3074" s="23" t="s">
        <v>58</v>
      </c>
      <c r="C3074" s="7" t="s">
        <v>1669</v>
      </c>
      <c r="D3074" s="66" t="s">
        <v>571</v>
      </c>
      <c r="E3074" s="53" t="e">
        <f>VLOOKUP(D3074,'MPG Master'!$C$3:$I$716,7,0)</f>
        <v>#N/A</v>
      </c>
      <c r="F3074" s="7" t="e">
        <f>VLOOKUP(D3074,'MPG Master'!$C$3:$D$716,2,0)</f>
        <v>#N/A</v>
      </c>
      <c r="G3074" s="67" t="s">
        <v>1687</v>
      </c>
      <c r="H3074" s="53" t="e">
        <f t="shared" si="115"/>
        <v>#N/A</v>
      </c>
      <c r="I3074" s="7" t="s">
        <v>9868</v>
      </c>
      <c r="J3074" s="7">
        <v>0</v>
      </c>
      <c r="K3074" s="9">
        <v>20090</v>
      </c>
      <c r="L3074" s="7"/>
      <c r="M3074" s="7"/>
      <c r="N3074" s="7">
        <v>8018281643</v>
      </c>
      <c r="O3074" s="7"/>
      <c r="P3074" s="7"/>
      <c r="Q3074" s="7" t="s">
        <v>798</v>
      </c>
      <c r="R3074" s="39" t="s">
        <v>14518</v>
      </c>
      <c r="S3074" s="7"/>
      <c r="T3074" s="7" t="s">
        <v>6739</v>
      </c>
      <c r="U3074" s="7"/>
      <c r="V3074" s="7"/>
      <c r="W3074" s="7"/>
      <c r="X3074" s="7"/>
      <c r="Y3074" s="39"/>
      <c r="Z3074" s="7"/>
      <c r="AA3074" s="7"/>
      <c r="AB3074" s="24"/>
      <c r="AC3074" t="s">
        <v>26453</v>
      </c>
      <c r="AD3074" t="s">
        <v>23380</v>
      </c>
    </row>
    <row r="3075" spans="1:30" x14ac:dyDescent="0.25">
      <c r="A3075" t="str">
        <f t="shared" si="116"/>
        <v>24030009</v>
      </c>
      <c r="B3075" s="23" t="s">
        <v>58</v>
      </c>
      <c r="C3075" s="7" t="s">
        <v>1669</v>
      </c>
      <c r="D3075" s="66" t="s">
        <v>571</v>
      </c>
      <c r="E3075" s="53" t="e">
        <f>VLOOKUP(D3075,'MPG Master'!$C$3:$I$716,7,0)</f>
        <v>#N/A</v>
      </c>
      <c r="F3075" s="7" t="e">
        <f>VLOOKUP(D3075,'MPG Master'!$C$3:$D$716,2,0)</f>
        <v>#N/A</v>
      </c>
      <c r="G3075" s="67" t="s">
        <v>1706</v>
      </c>
      <c r="H3075" s="53" t="e">
        <f t="shared" ref="H3075:H3138" si="117">E3075&amp;G3075</f>
        <v>#N/A</v>
      </c>
      <c r="I3075" s="7" t="s">
        <v>9869</v>
      </c>
      <c r="J3075" s="7">
        <v>0</v>
      </c>
      <c r="K3075" s="9">
        <v>29221</v>
      </c>
      <c r="L3075" s="7"/>
      <c r="M3075" s="7"/>
      <c r="N3075" s="7">
        <v>8210574471</v>
      </c>
      <c r="O3075" s="7"/>
      <c r="P3075" s="7"/>
      <c r="Q3075" s="7" t="s">
        <v>1263</v>
      </c>
      <c r="R3075" s="39" t="s">
        <v>14519</v>
      </c>
      <c r="S3075" s="7"/>
      <c r="T3075" s="7" t="s">
        <v>1906</v>
      </c>
      <c r="U3075" s="7"/>
      <c r="V3075" s="7"/>
      <c r="W3075" s="7"/>
      <c r="X3075" s="7"/>
      <c r="Y3075" s="39"/>
      <c r="Z3075" s="7"/>
      <c r="AA3075" s="7"/>
      <c r="AB3075" s="24"/>
      <c r="AC3075" t="s">
        <v>26453</v>
      </c>
      <c r="AD3075" t="s">
        <v>23380</v>
      </c>
    </row>
    <row r="3076" spans="1:30" x14ac:dyDescent="0.25">
      <c r="A3076" t="str">
        <f t="shared" si="116"/>
        <v>24030010</v>
      </c>
      <c r="B3076" s="23" t="s">
        <v>58</v>
      </c>
      <c r="C3076" s="7" t="s">
        <v>1669</v>
      </c>
      <c r="D3076" s="66" t="s">
        <v>571</v>
      </c>
      <c r="E3076" s="53" t="e">
        <f>VLOOKUP(D3076,'MPG Master'!$C$3:$I$716,7,0)</f>
        <v>#N/A</v>
      </c>
      <c r="F3076" s="7" t="e">
        <f>VLOOKUP(D3076,'MPG Master'!$C$3:$D$716,2,0)</f>
        <v>#N/A</v>
      </c>
      <c r="G3076" s="67" t="s">
        <v>1681</v>
      </c>
      <c r="H3076" s="53" t="e">
        <f t="shared" si="117"/>
        <v>#N/A</v>
      </c>
      <c r="I3076" s="7" t="s">
        <v>9870</v>
      </c>
      <c r="J3076" s="7">
        <v>0</v>
      </c>
      <c r="K3076" s="9">
        <v>31413</v>
      </c>
      <c r="L3076" s="7"/>
      <c r="M3076" s="7"/>
      <c r="N3076" s="7">
        <v>8077635840</v>
      </c>
      <c r="O3076" s="7"/>
      <c r="P3076" s="7"/>
      <c r="Q3076" s="7" t="s">
        <v>11497</v>
      </c>
      <c r="R3076" s="39" t="s">
        <v>14520</v>
      </c>
      <c r="S3076" s="7"/>
      <c r="T3076" s="7" t="s">
        <v>747</v>
      </c>
      <c r="U3076" s="7"/>
      <c r="V3076" s="7"/>
      <c r="W3076" s="7"/>
      <c r="X3076" s="7"/>
      <c r="Y3076" s="39"/>
      <c r="Z3076" s="7"/>
      <c r="AA3076" s="7"/>
      <c r="AB3076" s="24"/>
      <c r="AC3076" t="s">
        <v>26453</v>
      </c>
      <c r="AD3076" t="s">
        <v>23380</v>
      </c>
    </row>
    <row r="3077" spans="1:30" x14ac:dyDescent="0.25">
      <c r="A3077" t="str">
        <f t="shared" si="116"/>
        <v>24030011</v>
      </c>
      <c r="B3077" s="23" t="s">
        <v>58</v>
      </c>
      <c r="C3077" s="7" t="s">
        <v>1669</v>
      </c>
      <c r="D3077" s="66" t="s">
        <v>571</v>
      </c>
      <c r="E3077" s="53" t="e">
        <f>VLOOKUP(D3077,'MPG Master'!$C$3:$I$716,7,0)</f>
        <v>#N/A</v>
      </c>
      <c r="F3077" s="7" t="e">
        <f>VLOOKUP(D3077,'MPG Master'!$C$3:$D$716,2,0)</f>
        <v>#N/A</v>
      </c>
      <c r="G3077" s="67" t="s">
        <v>1693</v>
      </c>
      <c r="H3077" s="53" t="e">
        <f t="shared" si="117"/>
        <v>#N/A</v>
      </c>
      <c r="I3077" s="7" t="s">
        <v>9871</v>
      </c>
      <c r="J3077" s="7">
        <v>0</v>
      </c>
      <c r="K3077" s="9">
        <v>24484</v>
      </c>
      <c r="L3077" s="7"/>
      <c r="M3077" s="7"/>
      <c r="N3077" s="7">
        <v>7258384218</v>
      </c>
      <c r="O3077" s="7"/>
      <c r="P3077" s="7"/>
      <c r="Q3077" s="7" t="s">
        <v>11497</v>
      </c>
      <c r="R3077" s="39" t="s">
        <v>14521</v>
      </c>
      <c r="S3077" s="7"/>
      <c r="T3077" s="7" t="s">
        <v>747</v>
      </c>
      <c r="U3077" s="7"/>
      <c r="V3077" s="7"/>
      <c r="W3077" s="7"/>
      <c r="X3077" s="7"/>
      <c r="Y3077" s="39"/>
      <c r="Z3077" s="7"/>
      <c r="AA3077" s="7"/>
      <c r="AB3077" s="24"/>
      <c r="AC3077" t="s">
        <v>26453</v>
      </c>
      <c r="AD3077" t="s">
        <v>23380</v>
      </c>
    </row>
    <row r="3078" spans="1:30" x14ac:dyDescent="0.25">
      <c r="A3078" t="str">
        <f t="shared" si="116"/>
        <v>24030012</v>
      </c>
      <c r="B3078" s="23" t="s">
        <v>58</v>
      </c>
      <c r="C3078" s="7" t="s">
        <v>1669</v>
      </c>
      <c r="D3078" s="66" t="s">
        <v>571</v>
      </c>
      <c r="E3078" s="53" t="e">
        <f>VLOOKUP(D3078,'MPG Master'!$C$3:$I$716,7,0)</f>
        <v>#N/A</v>
      </c>
      <c r="F3078" s="7" t="e">
        <f>VLOOKUP(D3078,'MPG Master'!$C$3:$D$716,2,0)</f>
        <v>#N/A</v>
      </c>
      <c r="G3078" s="67" t="s">
        <v>1694</v>
      </c>
      <c r="H3078" s="53" t="e">
        <f t="shared" si="117"/>
        <v>#N/A</v>
      </c>
      <c r="I3078" s="7" t="s">
        <v>8413</v>
      </c>
      <c r="J3078" s="7">
        <v>0</v>
      </c>
      <c r="K3078" s="9">
        <v>34257</v>
      </c>
      <c r="L3078" s="7"/>
      <c r="M3078" s="7"/>
      <c r="N3078" s="7">
        <v>7250934918</v>
      </c>
      <c r="O3078" s="7"/>
      <c r="P3078" s="7"/>
      <c r="Q3078" s="7" t="s">
        <v>798</v>
      </c>
      <c r="R3078" s="39" t="s">
        <v>14522</v>
      </c>
      <c r="S3078" s="7"/>
      <c r="T3078" s="7" t="s">
        <v>1390</v>
      </c>
      <c r="U3078" s="7"/>
      <c r="V3078" s="7"/>
      <c r="W3078" s="7"/>
      <c r="X3078" s="7"/>
      <c r="Y3078" s="39"/>
      <c r="Z3078" s="7"/>
      <c r="AA3078" s="7"/>
      <c r="AB3078" s="24"/>
      <c r="AC3078" t="s">
        <v>26453</v>
      </c>
      <c r="AD3078" t="s">
        <v>23380</v>
      </c>
    </row>
    <row r="3079" spans="1:30" x14ac:dyDescent="0.25">
      <c r="A3079" t="str">
        <f t="shared" si="116"/>
        <v>24030013</v>
      </c>
      <c r="B3079" s="23" t="s">
        <v>58</v>
      </c>
      <c r="C3079" s="7" t="s">
        <v>1669</v>
      </c>
      <c r="D3079" s="66" t="s">
        <v>571</v>
      </c>
      <c r="E3079" s="53" t="e">
        <f>VLOOKUP(D3079,'MPG Master'!$C$3:$I$716,7,0)</f>
        <v>#N/A</v>
      </c>
      <c r="F3079" s="7" t="e">
        <f>VLOOKUP(D3079,'MPG Master'!$C$3:$D$716,2,0)</f>
        <v>#N/A</v>
      </c>
      <c r="G3079" s="67" t="s">
        <v>1733</v>
      </c>
      <c r="H3079" s="53" t="e">
        <f t="shared" si="117"/>
        <v>#N/A</v>
      </c>
      <c r="I3079" s="7" t="s">
        <v>9872</v>
      </c>
      <c r="J3079" s="7">
        <v>0</v>
      </c>
      <c r="K3079" s="9">
        <v>21186</v>
      </c>
      <c r="L3079" s="7"/>
      <c r="M3079" s="7"/>
      <c r="N3079" s="7">
        <v>9470384510</v>
      </c>
      <c r="O3079" s="7"/>
      <c r="P3079" s="7"/>
      <c r="Q3079" s="7" t="s">
        <v>11497</v>
      </c>
      <c r="R3079" s="39" t="s">
        <v>14523</v>
      </c>
      <c r="S3079" s="7"/>
      <c r="T3079" s="7" t="s">
        <v>747</v>
      </c>
      <c r="U3079" s="7"/>
      <c r="V3079" s="7"/>
      <c r="W3079" s="7"/>
      <c r="X3079" s="7"/>
      <c r="Y3079" s="39"/>
      <c r="Z3079" s="7"/>
      <c r="AA3079" s="7"/>
      <c r="AB3079" s="24"/>
      <c r="AC3079" t="s">
        <v>26453</v>
      </c>
      <c r="AD3079" t="s">
        <v>23380</v>
      </c>
    </row>
    <row r="3080" spans="1:30" x14ac:dyDescent="0.25">
      <c r="A3080" t="str">
        <f t="shared" si="116"/>
        <v>24030014</v>
      </c>
      <c r="B3080" s="23" t="s">
        <v>58</v>
      </c>
      <c r="C3080" s="7" t="s">
        <v>1669</v>
      </c>
      <c r="D3080" s="66" t="s">
        <v>571</v>
      </c>
      <c r="E3080" s="53" t="e">
        <f>VLOOKUP(D3080,'MPG Master'!$C$3:$I$716,7,0)</f>
        <v>#N/A</v>
      </c>
      <c r="F3080" s="7" t="e">
        <f>VLOOKUP(D3080,'MPG Master'!$C$3:$D$716,2,0)</f>
        <v>#N/A</v>
      </c>
      <c r="G3080" s="67" t="s">
        <v>1736</v>
      </c>
      <c r="H3080" s="53" t="e">
        <f t="shared" si="117"/>
        <v>#N/A</v>
      </c>
      <c r="I3080" s="7" t="s">
        <v>9873</v>
      </c>
      <c r="J3080" s="7">
        <v>0</v>
      </c>
      <c r="K3080" s="9">
        <v>20090</v>
      </c>
      <c r="L3080" s="7"/>
      <c r="M3080" s="7"/>
      <c r="N3080" s="7">
        <v>6207488827</v>
      </c>
      <c r="O3080" s="7"/>
      <c r="P3080" s="7"/>
      <c r="Q3080" s="7" t="s">
        <v>11497</v>
      </c>
      <c r="R3080" s="39" t="s">
        <v>14524</v>
      </c>
      <c r="S3080" s="7"/>
      <c r="T3080" s="7" t="s">
        <v>747</v>
      </c>
      <c r="U3080" s="7"/>
      <c r="V3080" s="7"/>
      <c r="W3080" s="7"/>
      <c r="X3080" s="7"/>
      <c r="Y3080" s="39"/>
      <c r="Z3080" s="7"/>
      <c r="AA3080" s="7"/>
      <c r="AB3080" s="24"/>
      <c r="AC3080" t="s">
        <v>26453</v>
      </c>
      <c r="AD3080" t="s">
        <v>23380</v>
      </c>
    </row>
    <row r="3081" spans="1:30" x14ac:dyDescent="0.25">
      <c r="A3081" t="str">
        <f t="shared" si="116"/>
        <v>24180035</v>
      </c>
      <c r="B3081" s="23" t="s">
        <v>58</v>
      </c>
      <c r="C3081" s="7" t="s">
        <v>1669</v>
      </c>
      <c r="D3081" s="66" t="s">
        <v>580</v>
      </c>
      <c r="E3081" s="53" t="e">
        <f>VLOOKUP(D3081,'MPG Master'!$C$3:$I$716,7,0)</f>
        <v>#N/A</v>
      </c>
      <c r="F3081" s="7" t="e">
        <f>VLOOKUP(D3081,'MPG Master'!$C$3:$D$716,2,0)</f>
        <v>#N/A</v>
      </c>
      <c r="G3081" s="67" t="s">
        <v>382</v>
      </c>
      <c r="H3081" s="53" t="e">
        <f t="shared" si="117"/>
        <v>#N/A</v>
      </c>
      <c r="I3081" s="7" t="s">
        <v>9874</v>
      </c>
      <c r="J3081" s="7">
        <v>0</v>
      </c>
      <c r="K3081" s="9">
        <v>32143</v>
      </c>
      <c r="L3081" s="7"/>
      <c r="M3081" s="7"/>
      <c r="N3081" s="7">
        <v>9661609598</v>
      </c>
      <c r="O3081" s="7"/>
      <c r="P3081" s="7"/>
      <c r="Q3081" s="7" t="s">
        <v>2898</v>
      </c>
      <c r="R3081" s="39" t="s">
        <v>14525</v>
      </c>
      <c r="S3081" s="7"/>
      <c r="T3081" s="7" t="s">
        <v>1319</v>
      </c>
      <c r="U3081" s="7"/>
      <c r="V3081" s="7"/>
      <c r="W3081" s="7"/>
      <c r="X3081" s="7"/>
      <c r="Y3081" s="39"/>
      <c r="Z3081" s="7"/>
      <c r="AA3081" s="7"/>
      <c r="AB3081" s="24"/>
      <c r="AC3081" t="s">
        <v>26453</v>
      </c>
      <c r="AD3081" t="s">
        <v>23380</v>
      </c>
    </row>
    <row r="3082" spans="1:30" x14ac:dyDescent="0.25">
      <c r="A3082" t="str">
        <f t="shared" si="116"/>
        <v>24180036</v>
      </c>
      <c r="B3082" s="23" t="s">
        <v>58</v>
      </c>
      <c r="C3082" s="7" t="s">
        <v>1669</v>
      </c>
      <c r="D3082" s="66" t="s">
        <v>580</v>
      </c>
      <c r="E3082" s="53" t="e">
        <f>VLOOKUP(D3082,'MPG Master'!$C$3:$I$716,7,0)</f>
        <v>#N/A</v>
      </c>
      <c r="F3082" s="7" t="e">
        <f>VLOOKUP(D3082,'MPG Master'!$C$3:$D$716,2,0)</f>
        <v>#N/A</v>
      </c>
      <c r="G3082" s="67" t="s">
        <v>383</v>
      </c>
      <c r="H3082" s="53" t="e">
        <f t="shared" si="117"/>
        <v>#N/A</v>
      </c>
      <c r="I3082" s="7" t="s">
        <v>9875</v>
      </c>
      <c r="J3082" s="7">
        <v>0</v>
      </c>
      <c r="K3082" s="9">
        <v>29587</v>
      </c>
      <c r="L3082" s="7"/>
      <c r="M3082" s="7"/>
      <c r="N3082" s="7">
        <v>8496708970</v>
      </c>
      <c r="O3082" s="7"/>
      <c r="P3082" s="7"/>
      <c r="Q3082" s="7" t="s">
        <v>2898</v>
      </c>
      <c r="R3082" s="39" t="s">
        <v>14526</v>
      </c>
      <c r="S3082" s="7"/>
      <c r="T3082" s="7" t="s">
        <v>1340</v>
      </c>
      <c r="U3082" s="7"/>
      <c r="V3082" s="7"/>
      <c r="W3082" s="7"/>
      <c r="X3082" s="7"/>
      <c r="Y3082" s="39"/>
      <c r="Z3082" s="7"/>
      <c r="AA3082" s="7"/>
      <c r="AB3082" s="24"/>
      <c r="AC3082" t="s">
        <v>26453</v>
      </c>
      <c r="AD3082" t="s">
        <v>23380</v>
      </c>
    </row>
    <row r="3083" spans="1:30" x14ac:dyDescent="0.25">
      <c r="A3083" t="str">
        <f t="shared" ref="A3083:A3133" si="118">CONCATENATE(D3083,G3083)</f>
        <v>24180037</v>
      </c>
      <c r="B3083" s="23" t="s">
        <v>58</v>
      </c>
      <c r="C3083" s="7" t="s">
        <v>1669</v>
      </c>
      <c r="D3083" s="66" t="s">
        <v>580</v>
      </c>
      <c r="E3083" s="53" t="e">
        <f>VLOOKUP(D3083,'MPG Master'!$C$3:$I$716,7,0)</f>
        <v>#N/A</v>
      </c>
      <c r="F3083" s="7" t="e">
        <f>VLOOKUP(D3083,'MPG Master'!$C$3:$D$716,2,0)</f>
        <v>#N/A</v>
      </c>
      <c r="G3083" s="67" t="s">
        <v>1692</v>
      </c>
      <c r="H3083" s="53" t="e">
        <f t="shared" si="117"/>
        <v>#N/A</v>
      </c>
      <c r="I3083" s="7" t="s">
        <v>1407</v>
      </c>
      <c r="J3083" s="7">
        <v>0</v>
      </c>
      <c r="K3083" s="9">
        <v>26665</v>
      </c>
      <c r="L3083" s="7"/>
      <c r="M3083" s="7"/>
      <c r="N3083" s="7">
        <v>9122884271</v>
      </c>
      <c r="O3083" s="7"/>
      <c r="P3083" s="7"/>
      <c r="Q3083" s="7" t="s">
        <v>2898</v>
      </c>
      <c r="R3083" s="39" t="s">
        <v>14527</v>
      </c>
      <c r="S3083" s="7"/>
      <c r="T3083" s="7" t="s">
        <v>17818</v>
      </c>
      <c r="U3083" s="7"/>
      <c r="V3083" s="7"/>
      <c r="W3083" s="7"/>
      <c r="X3083" s="7"/>
      <c r="Y3083" s="39"/>
      <c r="Z3083" s="7"/>
      <c r="AA3083" s="7"/>
      <c r="AB3083" s="24"/>
      <c r="AC3083" t="s">
        <v>26453</v>
      </c>
      <c r="AD3083" t="s">
        <v>23380</v>
      </c>
    </row>
    <row r="3084" spans="1:30" x14ac:dyDescent="0.25">
      <c r="A3084" t="str">
        <f t="shared" si="118"/>
        <v>24180038</v>
      </c>
      <c r="B3084" s="23" t="s">
        <v>58</v>
      </c>
      <c r="C3084" s="7" t="s">
        <v>1669</v>
      </c>
      <c r="D3084" s="66" t="s">
        <v>580</v>
      </c>
      <c r="E3084" s="53" t="e">
        <f>VLOOKUP(D3084,'MPG Master'!$C$3:$I$716,7,0)</f>
        <v>#N/A</v>
      </c>
      <c r="F3084" s="7" t="e">
        <f>VLOOKUP(D3084,'MPG Master'!$C$3:$D$716,2,0)</f>
        <v>#N/A</v>
      </c>
      <c r="G3084" s="67" t="s">
        <v>1691</v>
      </c>
      <c r="H3084" s="53" t="e">
        <f t="shared" si="117"/>
        <v>#N/A</v>
      </c>
      <c r="I3084" s="7" t="s">
        <v>9876</v>
      </c>
      <c r="J3084" s="7">
        <v>0</v>
      </c>
      <c r="K3084" s="9">
        <v>17899</v>
      </c>
      <c r="L3084" s="7"/>
      <c r="M3084" s="7"/>
      <c r="N3084" s="7">
        <v>8651540501</v>
      </c>
      <c r="O3084" s="7"/>
      <c r="P3084" s="7"/>
      <c r="Q3084" s="7" t="s">
        <v>11497</v>
      </c>
      <c r="R3084" s="39" t="s">
        <v>14528</v>
      </c>
      <c r="S3084" s="7"/>
      <c r="T3084" s="7" t="s">
        <v>747</v>
      </c>
      <c r="U3084" s="7"/>
      <c r="V3084" s="7"/>
      <c r="W3084" s="7"/>
      <c r="X3084" s="7"/>
      <c r="Y3084" s="39"/>
      <c r="Z3084" s="7"/>
      <c r="AA3084" s="7"/>
      <c r="AB3084" s="24"/>
      <c r="AC3084" t="s">
        <v>26453</v>
      </c>
      <c r="AD3084" t="s">
        <v>23380</v>
      </c>
    </row>
    <row r="3085" spans="1:30" x14ac:dyDescent="0.25">
      <c r="A3085" t="str">
        <f t="shared" si="118"/>
        <v>24180039</v>
      </c>
      <c r="B3085" s="23" t="s">
        <v>58</v>
      </c>
      <c r="C3085" s="7" t="s">
        <v>1669</v>
      </c>
      <c r="D3085" s="66" t="s">
        <v>580</v>
      </c>
      <c r="E3085" s="53" t="e">
        <f>VLOOKUP(D3085,'MPG Master'!$C$3:$I$716,7,0)</f>
        <v>#N/A</v>
      </c>
      <c r="F3085" s="7" t="e">
        <f>VLOOKUP(D3085,'MPG Master'!$C$3:$D$716,2,0)</f>
        <v>#N/A</v>
      </c>
      <c r="G3085" s="67" t="s">
        <v>2665</v>
      </c>
      <c r="H3085" s="53" t="e">
        <f t="shared" si="117"/>
        <v>#N/A</v>
      </c>
      <c r="I3085" s="7" t="s">
        <v>9877</v>
      </c>
      <c r="J3085" s="7">
        <v>0</v>
      </c>
      <c r="K3085" s="9">
        <v>33434</v>
      </c>
      <c r="L3085" s="7"/>
      <c r="M3085" s="7"/>
      <c r="N3085" s="7">
        <v>9122248521</v>
      </c>
      <c r="O3085" s="7"/>
      <c r="P3085" s="7"/>
      <c r="Q3085" s="7" t="s">
        <v>11497</v>
      </c>
      <c r="R3085" s="39" t="s">
        <v>14529</v>
      </c>
      <c r="S3085" s="7"/>
      <c r="T3085" s="7" t="s">
        <v>747</v>
      </c>
      <c r="U3085" s="7"/>
      <c r="V3085" s="7"/>
      <c r="W3085" s="7"/>
      <c r="X3085" s="7"/>
      <c r="Y3085" s="39"/>
      <c r="Z3085" s="7"/>
      <c r="AA3085" s="7"/>
      <c r="AB3085" s="24"/>
      <c r="AC3085" t="s">
        <v>26453</v>
      </c>
      <c r="AD3085" t="s">
        <v>23380</v>
      </c>
    </row>
    <row r="3086" spans="1:30" x14ac:dyDescent="0.25">
      <c r="A3086" t="str">
        <f t="shared" si="118"/>
        <v>24180040</v>
      </c>
      <c r="B3086" s="23" t="s">
        <v>58</v>
      </c>
      <c r="C3086" s="7" t="s">
        <v>1669</v>
      </c>
      <c r="D3086" s="66" t="s">
        <v>580</v>
      </c>
      <c r="E3086" s="53" t="e">
        <f>VLOOKUP(D3086,'MPG Master'!$C$3:$I$716,7,0)</f>
        <v>#N/A</v>
      </c>
      <c r="F3086" s="7" t="e">
        <f>VLOOKUP(D3086,'MPG Master'!$C$3:$D$716,2,0)</f>
        <v>#N/A</v>
      </c>
      <c r="G3086" s="67" t="s">
        <v>2113</v>
      </c>
      <c r="H3086" s="53" t="e">
        <f t="shared" si="117"/>
        <v>#N/A</v>
      </c>
      <c r="I3086" s="7" t="s">
        <v>9878</v>
      </c>
      <c r="J3086" s="7">
        <v>0</v>
      </c>
      <c r="K3086" s="9">
        <v>32874</v>
      </c>
      <c r="L3086" s="7"/>
      <c r="M3086" s="7"/>
      <c r="N3086" s="7">
        <v>8877447586</v>
      </c>
      <c r="O3086" s="7"/>
      <c r="P3086" s="7"/>
      <c r="Q3086" s="7" t="s">
        <v>2898</v>
      </c>
      <c r="R3086" s="39" t="s">
        <v>14530</v>
      </c>
      <c r="S3086" s="7"/>
      <c r="T3086" s="7" t="s">
        <v>1340</v>
      </c>
      <c r="U3086" s="7"/>
      <c r="V3086" s="7"/>
      <c r="W3086" s="7"/>
      <c r="X3086" s="7"/>
      <c r="Y3086" s="39"/>
      <c r="Z3086" s="7"/>
      <c r="AA3086" s="7"/>
      <c r="AB3086" s="24"/>
      <c r="AC3086" t="s">
        <v>26453</v>
      </c>
      <c r="AD3086" t="s">
        <v>23380</v>
      </c>
    </row>
    <row r="3087" spans="1:30" x14ac:dyDescent="0.25">
      <c r="A3087" t="str">
        <f t="shared" si="118"/>
        <v>24180041</v>
      </c>
      <c r="B3087" s="23" t="s">
        <v>58</v>
      </c>
      <c r="C3087" s="7" t="s">
        <v>1669</v>
      </c>
      <c r="D3087" s="66" t="s">
        <v>580</v>
      </c>
      <c r="E3087" s="53" t="e">
        <f>VLOOKUP(D3087,'MPG Master'!$C$3:$I$716,7,0)</f>
        <v>#N/A</v>
      </c>
      <c r="F3087" s="7" t="e">
        <f>VLOOKUP(D3087,'MPG Master'!$C$3:$D$716,2,0)</f>
        <v>#N/A</v>
      </c>
      <c r="G3087" s="67" t="s">
        <v>2314</v>
      </c>
      <c r="H3087" s="53" t="e">
        <f t="shared" si="117"/>
        <v>#N/A</v>
      </c>
      <c r="I3087" s="7" t="s">
        <v>2409</v>
      </c>
      <c r="J3087" s="7">
        <v>0</v>
      </c>
      <c r="K3087" s="9">
        <v>31778</v>
      </c>
      <c r="L3087" s="7"/>
      <c r="M3087" s="7"/>
      <c r="N3087" s="7">
        <v>9576229814</v>
      </c>
      <c r="O3087" s="7"/>
      <c r="P3087" s="7"/>
      <c r="Q3087" s="7" t="s">
        <v>11497</v>
      </c>
      <c r="R3087" s="39" t="s">
        <v>14531</v>
      </c>
      <c r="S3087" s="7"/>
      <c r="T3087" s="7" t="s">
        <v>747</v>
      </c>
      <c r="U3087" s="7"/>
      <c r="V3087" s="7"/>
      <c r="W3087" s="7"/>
      <c r="X3087" s="7"/>
      <c r="Y3087" s="39"/>
      <c r="Z3087" s="7"/>
      <c r="AA3087" s="7"/>
      <c r="AB3087" s="24"/>
      <c r="AC3087" t="s">
        <v>26453</v>
      </c>
      <c r="AD3087" t="s">
        <v>23380</v>
      </c>
    </row>
    <row r="3088" spans="1:30" x14ac:dyDescent="0.25">
      <c r="A3088" t="str">
        <f t="shared" si="118"/>
        <v>24180042</v>
      </c>
      <c r="B3088" s="23" t="s">
        <v>58</v>
      </c>
      <c r="C3088" s="7" t="s">
        <v>1669</v>
      </c>
      <c r="D3088" s="66" t="s">
        <v>580</v>
      </c>
      <c r="E3088" s="53" t="e">
        <f>VLOOKUP(D3088,'MPG Master'!$C$3:$I$716,7,0)</f>
        <v>#N/A</v>
      </c>
      <c r="F3088" s="7" t="e">
        <f>VLOOKUP(D3088,'MPG Master'!$C$3:$D$716,2,0)</f>
        <v>#N/A</v>
      </c>
      <c r="G3088" s="67" t="s">
        <v>2310</v>
      </c>
      <c r="H3088" s="53" t="e">
        <f t="shared" si="117"/>
        <v>#N/A</v>
      </c>
      <c r="I3088" s="7" t="s">
        <v>9879</v>
      </c>
      <c r="J3088" s="7">
        <v>0</v>
      </c>
      <c r="K3088" s="9">
        <v>20822</v>
      </c>
      <c r="L3088" s="7"/>
      <c r="M3088" s="7"/>
      <c r="N3088" s="7">
        <v>9798329264</v>
      </c>
      <c r="O3088" s="7"/>
      <c r="P3088" s="7"/>
      <c r="Q3088" s="7" t="s">
        <v>2898</v>
      </c>
      <c r="R3088" s="39" t="s">
        <v>14532</v>
      </c>
      <c r="S3088" s="7"/>
      <c r="T3088" s="7" t="s">
        <v>1319</v>
      </c>
      <c r="U3088" s="7"/>
      <c r="V3088" s="7"/>
      <c r="W3088" s="7"/>
      <c r="X3088" s="7"/>
      <c r="Y3088" s="39"/>
      <c r="Z3088" s="7"/>
      <c r="AA3088" s="7"/>
      <c r="AB3088" s="24"/>
      <c r="AC3088" t="s">
        <v>26453</v>
      </c>
      <c r="AD3088" t="s">
        <v>23380</v>
      </c>
    </row>
    <row r="3089" spans="1:30" x14ac:dyDescent="0.25">
      <c r="A3089" t="str">
        <f t="shared" si="118"/>
        <v>24180043</v>
      </c>
      <c r="B3089" s="23" t="s">
        <v>58</v>
      </c>
      <c r="C3089" s="7" t="s">
        <v>1669</v>
      </c>
      <c r="D3089" s="66" t="s">
        <v>580</v>
      </c>
      <c r="E3089" s="53" t="e">
        <f>VLOOKUP(D3089,'MPG Master'!$C$3:$I$716,7,0)</f>
        <v>#N/A</v>
      </c>
      <c r="F3089" s="7" t="e">
        <f>VLOOKUP(D3089,'MPG Master'!$C$3:$D$716,2,0)</f>
        <v>#N/A</v>
      </c>
      <c r="G3089" s="67" t="s">
        <v>2262</v>
      </c>
      <c r="H3089" s="53" t="e">
        <f t="shared" si="117"/>
        <v>#N/A</v>
      </c>
      <c r="I3089" s="7" t="s">
        <v>9880</v>
      </c>
      <c r="J3089" s="7">
        <v>0</v>
      </c>
      <c r="K3089" s="9">
        <v>24473</v>
      </c>
      <c r="L3089" s="7"/>
      <c r="M3089" s="7"/>
      <c r="N3089" s="7">
        <v>9525658920</v>
      </c>
      <c r="O3089" s="7"/>
      <c r="P3089" s="7"/>
      <c r="Q3089" s="7" t="s">
        <v>2898</v>
      </c>
      <c r="R3089" s="39" t="s">
        <v>14533</v>
      </c>
      <c r="S3089" s="7"/>
      <c r="T3089" s="7" t="s">
        <v>1319</v>
      </c>
      <c r="U3089" s="7"/>
      <c r="V3089" s="7"/>
      <c r="W3089" s="7"/>
      <c r="X3089" s="7"/>
      <c r="Y3089" s="39"/>
      <c r="Z3089" s="7"/>
      <c r="AA3089" s="7"/>
      <c r="AB3089" s="24"/>
      <c r="AC3089" t="s">
        <v>26453</v>
      </c>
      <c r="AD3089" t="s">
        <v>23380</v>
      </c>
    </row>
    <row r="3090" spans="1:30" x14ac:dyDescent="0.25">
      <c r="A3090" t="str">
        <f t="shared" si="118"/>
        <v>24180044</v>
      </c>
      <c r="B3090" s="23" t="s">
        <v>58</v>
      </c>
      <c r="C3090" s="7" t="s">
        <v>1669</v>
      </c>
      <c r="D3090" s="66" t="s">
        <v>580</v>
      </c>
      <c r="E3090" s="53" t="e">
        <f>VLOOKUP(D3090,'MPG Master'!$C$3:$I$716,7,0)</f>
        <v>#N/A</v>
      </c>
      <c r="F3090" s="7" t="e">
        <f>VLOOKUP(D3090,'MPG Master'!$C$3:$D$716,2,0)</f>
        <v>#N/A</v>
      </c>
      <c r="G3090" s="67" t="s">
        <v>2143</v>
      </c>
      <c r="H3090" s="53" t="e">
        <f t="shared" si="117"/>
        <v>#N/A</v>
      </c>
      <c r="I3090" s="7" t="s">
        <v>9881</v>
      </c>
      <c r="J3090" s="7">
        <v>0</v>
      </c>
      <c r="K3090" s="9">
        <v>19725</v>
      </c>
      <c r="L3090" s="7"/>
      <c r="M3090" s="7"/>
      <c r="N3090" s="7">
        <v>0</v>
      </c>
      <c r="O3090" s="7"/>
      <c r="P3090" s="7"/>
      <c r="Q3090" s="7" t="s">
        <v>11497</v>
      </c>
      <c r="R3090" s="39" t="s">
        <v>14534</v>
      </c>
      <c r="S3090" s="7"/>
      <c r="T3090" s="7" t="s">
        <v>747</v>
      </c>
      <c r="U3090" s="7"/>
      <c r="V3090" s="7"/>
      <c r="W3090" s="7"/>
      <c r="X3090" s="7"/>
      <c r="Y3090" s="39"/>
      <c r="Z3090" s="7"/>
      <c r="AA3090" s="7"/>
      <c r="AB3090" s="24"/>
      <c r="AC3090" t="s">
        <v>26453</v>
      </c>
      <c r="AD3090" t="s">
        <v>23380</v>
      </c>
    </row>
    <row r="3091" spans="1:30" x14ac:dyDescent="0.25">
      <c r="A3091" t="str">
        <f t="shared" si="118"/>
        <v>24180045</v>
      </c>
      <c r="B3091" s="23" t="s">
        <v>58</v>
      </c>
      <c r="C3091" s="7" t="s">
        <v>1669</v>
      </c>
      <c r="D3091" s="66" t="s">
        <v>580</v>
      </c>
      <c r="E3091" s="53" t="e">
        <f>VLOOKUP(D3091,'MPG Master'!$C$3:$I$716,7,0)</f>
        <v>#N/A</v>
      </c>
      <c r="F3091" s="7" t="e">
        <f>VLOOKUP(D3091,'MPG Master'!$C$3:$D$716,2,0)</f>
        <v>#N/A</v>
      </c>
      <c r="G3091" s="67" t="s">
        <v>2394</v>
      </c>
      <c r="H3091" s="53" t="e">
        <f t="shared" si="117"/>
        <v>#N/A</v>
      </c>
      <c r="I3091" s="7" t="s">
        <v>137</v>
      </c>
      <c r="J3091" s="7">
        <v>0</v>
      </c>
      <c r="K3091" s="9">
        <v>35233</v>
      </c>
      <c r="L3091" s="7"/>
      <c r="M3091" s="7"/>
      <c r="N3091" s="7">
        <v>8084132775</v>
      </c>
      <c r="O3091" s="7"/>
      <c r="P3091" s="7"/>
      <c r="Q3091" s="7" t="s">
        <v>2898</v>
      </c>
      <c r="R3091" s="39" t="s">
        <v>14535</v>
      </c>
      <c r="S3091" s="7"/>
      <c r="T3091" s="7" t="s">
        <v>1319</v>
      </c>
      <c r="U3091" s="7"/>
      <c r="V3091" s="7"/>
      <c r="W3091" s="7"/>
      <c r="X3091" s="7"/>
      <c r="Y3091" s="39"/>
      <c r="Z3091" s="7"/>
      <c r="AA3091" s="7"/>
      <c r="AB3091" s="24"/>
      <c r="AC3091" t="s">
        <v>26453</v>
      </c>
      <c r="AD3091" t="s">
        <v>23380</v>
      </c>
    </row>
    <row r="3092" spans="1:30" x14ac:dyDescent="0.25">
      <c r="A3092" t="str">
        <f t="shared" si="118"/>
        <v>24180046</v>
      </c>
      <c r="B3092" s="23" t="s">
        <v>58</v>
      </c>
      <c r="C3092" s="7" t="s">
        <v>1669</v>
      </c>
      <c r="D3092" s="66" t="s">
        <v>580</v>
      </c>
      <c r="E3092" s="53" t="e">
        <f>VLOOKUP(D3092,'MPG Master'!$C$3:$I$716,7,0)</f>
        <v>#N/A</v>
      </c>
      <c r="F3092" s="7" t="e">
        <f>VLOOKUP(D3092,'MPG Master'!$C$3:$D$716,2,0)</f>
        <v>#N/A</v>
      </c>
      <c r="G3092" s="67" t="s">
        <v>1881</v>
      </c>
      <c r="H3092" s="53" t="e">
        <f t="shared" si="117"/>
        <v>#N/A</v>
      </c>
      <c r="I3092" s="7" t="s">
        <v>9882</v>
      </c>
      <c r="J3092" s="7">
        <v>0</v>
      </c>
      <c r="K3092" s="9">
        <v>32874</v>
      </c>
      <c r="L3092" s="7"/>
      <c r="M3092" s="7"/>
      <c r="N3092" s="7">
        <v>8102846193</v>
      </c>
      <c r="O3092" s="7"/>
      <c r="P3092" s="7"/>
      <c r="Q3092" s="7" t="s">
        <v>717</v>
      </c>
      <c r="R3092" s="39" t="s">
        <v>14536</v>
      </c>
      <c r="S3092" s="7"/>
      <c r="T3092" s="7" t="s">
        <v>17819</v>
      </c>
      <c r="U3092" s="7"/>
      <c r="V3092" s="7"/>
      <c r="W3092" s="7"/>
      <c r="X3092" s="7"/>
      <c r="Y3092" s="39"/>
      <c r="Z3092" s="7"/>
      <c r="AA3092" s="7"/>
      <c r="AB3092" s="24"/>
      <c r="AC3092" t="s">
        <v>26453</v>
      </c>
      <c r="AD3092" t="s">
        <v>23380</v>
      </c>
    </row>
    <row r="3093" spans="1:30" x14ac:dyDescent="0.25">
      <c r="A3093" t="str">
        <f t="shared" si="118"/>
        <v>24180047</v>
      </c>
      <c r="B3093" s="23" t="s">
        <v>58</v>
      </c>
      <c r="C3093" s="7" t="s">
        <v>1669</v>
      </c>
      <c r="D3093" s="66" t="s">
        <v>580</v>
      </c>
      <c r="E3093" s="53" t="e">
        <f>VLOOKUP(D3093,'MPG Master'!$C$3:$I$716,7,0)</f>
        <v>#N/A</v>
      </c>
      <c r="F3093" s="7" t="e">
        <f>VLOOKUP(D3093,'MPG Master'!$C$3:$D$716,2,0)</f>
        <v>#N/A</v>
      </c>
      <c r="G3093" s="67" t="s">
        <v>1867</v>
      </c>
      <c r="H3093" s="53" t="e">
        <f t="shared" si="117"/>
        <v>#N/A</v>
      </c>
      <c r="I3093" s="7" t="s">
        <v>9883</v>
      </c>
      <c r="J3093" s="7">
        <v>0</v>
      </c>
      <c r="K3093" s="9">
        <v>27760</v>
      </c>
      <c r="L3093" s="7"/>
      <c r="M3093" s="7"/>
      <c r="N3093" s="7">
        <v>8969247280</v>
      </c>
      <c r="O3093" s="7"/>
      <c r="P3093" s="7"/>
      <c r="Q3093" s="7" t="s">
        <v>11497</v>
      </c>
      <c r="R3093" s="39" t="s">
        <v>14537</v>
      </c>
      <c r="S3093" s="7"/>
      <c r="T3093" s="7" t="s">
        <v>747</v>
      </c>
      <c r="U3093" s="7"/>
      <c r="V3093" s="7"/>
      <c r="W3093" s="7"/>
      <c r="X3093" s="7"/>
      <c r="Y3093" s="39"/>
      <c r="Z3093" s="7"/>
      <c r="AA3093" s="7"/>
      <c r="AB3093" s="24"/>
      <c r="AC3093" t="s">
        <v>26453</v>
      </c>
      <c r="AD3093" t="s">
        <v>23380</v>
      </c>
    </row>
    <row r="3094" spans="1:30" x14ac:dyDescent="0.25">
      <c r="A3094" t="str">
        <f t="shared" si="118"/>
        <v>24180048</v>
      </c>
      <c r="B3094" s="23" t="s">
        <v>58</v>
      </c>
      <c r="C3094" s="7" t="s">
        <v>1669</v>
      </c>
      <c r="D3094" s="66" t="s">
        <v>580</v>
      </c>
      <c r="E3094" s="53" t="e">
        <f>VLOOKUP(D3094,'MPG Master'!$C$3:$I$716,7,0)</f>
        <v>#N/A</v>
      </c>
      <c r="F3094" s="7" t="e">
        <f>VLOOKUP(D3094,'MPG Master'!$C$3:$D$716,2,0)</f>
        <v>#N/A</v>
      </c>
      <c r="G3094" s="67" t="s">
        <v>2398</v>
      </c>
      <c r="H3094" s="53" t="e">
        <f t="shared" si="117"/>
        <v>#N/A</v>
      </c>
      <c r="I3094" s="7" t="s">
        <v>9884</v>
      </c>
      <c r="J3094" s="7">
        <v>0</v>
      </c>
      <c r="K3094" s="9">
        <v>30766</v>
      </c>
      <c r="L3094" s="7"/>
      <c r="M3094" s="7"/>
      <c r="N3094" s="7">
        <v>8651544281</v>
      </c>
      <c r="O3094" s="7"/>
      <c r="P3094" s="7"/>
      <c r="Q3094" s="7" t="s">
        <v>2898</v>
      </c>
      <c r="R3094" s="39" t="s">
        <v>14538</v>
      </c>
      <c r="S3094" s="7"/>
      <c r="T3094" s="7" t="s">
        <v>1319</v>
      </c>
      <c r="U3094" s="7"/>
      <c r="V3094" s="7"/>
      <c r="W3094" s="7"/>
      <c r="X3094" s="7"/>
      <c r="Y3094" s="39"/>
      <c r="Z3094" s="7"/>
      <c r="AA3094" s="7"/>
      <c r="AB3094" s="24"/>
      <c r="AC3094" t="s">
        <v>26453</v>
      </c>
      <c r="AD3094" t="s">
        <v>23380</v>
      </c>
    </row>
    <row r="3095" spans="1:30" x14ac:dyDescent="0.25">
      <c r="A3095" t="str">
        <f t="shared" si="118"/>
        <v>24180049</v>
      </c>
      <c r="B3095" s="23" t="s">
        <v>58</v>
      </c>
      <c r="C3095" s="7" t="s">
        <v>1669</v>
      </c>
      <c r="D3095" s="66" t="s">
        <v>580</v>
      </c>
      <c r="E3095" s="53" t="e">
        <f>VLOOKUP(D3095,'MPG Master'!$C$3:$I$716,7,0)</f>
        <v>#N/A</v>
      </c>
      <c r="F3095" s="7" t="e">
        <f>VLOOKUP(D3095,'MPG Master'!$C$3:$D$716,2,0)</f>
        <v>#N/A</v>
      </c>
      <c r="G3095" s="67" t="s">
        <v>2464</v>
      </c>
      <c r="H3095" s="53" t="e">
        <f t="shared" si="117"/>
        <v>#N/A</v>
      </c>
      <c r="I3095" s="7" t="s">
        <v>9885</v>
      </c>
      <c r="J3095" s="7">
        <v>0</v>
      </c>
      <c r="K3095" s="9">
        <v>27406</v>
      </c>
      <c r="L3095" s="7"/>
      <c r="M3095" s="7"/>
      <c r="N3095" s="7">
        <v>9122248248</v>
      </c>
      <c r="O3095" s="7"/>
      <c r="P3095" s="7"/>
      <c r="Q3095" s="7" t="s">
        <v>11497</v>
      </c>
      <c r="R3095" s="39" t="s">
        <v>14539</v>
      </c>
      <c r="S3095" s="7"/>
      <c r="T3095" s="7" t="s">
        <v>747</v>
      </c>
      <c r="U3095" s="7"/>
      <c r="V3095" s="7"/>
      <c r="W3095" s="7"/>
      <c r="X3095" s="7"/>
      <c r="Y3095" s="39"/>
      <c r="Z3095" s="7"/>
      <c r="AA3095" s="7"/>
      <c r="AB3095" s="24"/>
      <c r="AC3095" t="s">
        <v>26453</v>
      </c>
      <c r="AD3095" t="s">
        <v>23380</v>
      </c>
    </row>
    <row r="3096" spans="1:30" x14ac:dyDescent="0.25">
      <c r="A3096" t="str">
        <f t="shared" si="118"/>
        <v>24090003</v>
      </c>
      <c r="B3096" s="23" t="s">
        <v>58</v>
      </c>
      <c r="C3096" s="7" t="s">
        <v>1669</v>
      </c>
      <c r="D3096" s="66" t="s">
        <v>574</v>
      </c>
      <c r="E3096" s="53" t="e">
        <f>VLOOKUP(D3096,'MPG Master'!$C$3:$I$716,7,0)</f>
        <v>#N/A</v>
      </c>
      <c r="F3096" s="7" t="e">
        <f>VLOOKUP(D3096,'MPG Master'!$C$3:$D$716,2,0)</f>
        <v>#N/A</v>
      </c>
      <c r="G3096" s="67" t="s">
        <v>61</v>
      </c>
      <c r="H3096" s="53" t="e">
        <f t="shared" si="117"/>
        <v>#N/A</v>
      </c>
      <c r="I3096" s="7" t="s">
        <v>9886</v>
      </c>
      <c r="J3096" s="7">
        <v>0</v>
      </c>
      <c r="K3096" s="9">
        <v>24108</v>
      </c>
      <c r="L3096" s="7"/>
      <c r="M3096" s="7"/>
      <c r="N3096" s="7">
        <v>6351667673</v>
      </c>
      <c r="O3096" s="7"/>
      <c r="P3096" s="7"/>
      <c r="Q3096" s="7" t="s">
        <v>717</v>
      </c>
      <c r="R3096" s="39" t="s">
        <v>14540</v>
      </c>
      <c r="S3096" s="7"/>
      <c r="T3096" s="7" t="s">
        <v>2601</v>
      </c>
      <c r="U3096" s="7"/>
      <c r="V3096" s="7"/>
      <c r="W3096" s="7"/>
      <c r="X3096" s="7"/>
      <c r="Y3096" s="39"/>
      <c r="Z3096" s="7"/>
      <c r="AA3096" s="7"/>
      <c r="AB3096" s="24"/>
      <c r="AC3096" t="s">
        <v>26453</v>
      </c>
      <c r="AD3096" t="s">
        <v>23380</v>
      </c>
    </row>
    <row r="3097" spans="1:30" x14ac:dyDescent="0.25">
      <c r="A3097" t="str">
        <f t="shared" si="118"/>
        <v>24090004</v>
      </c>
      <c r="B3097" s="23" t="s">
        <v>58</v>
      </c>
      <c r="C3097" s="7" t="s">
        <v>1669</v>
      </c>
      <c r="D3097" s="66" t="s">
        <v>574</v>
      </c>
      <c r="E3097" s="53" t="e">
        <f>VLOOKUP(D3097,'MPG Master'!$C$3:$I$716,7,0)</f>
        <v>#N/A</v>
      </c>
      <c r="F3097" s="7" t="e">
        <f>VLOOKUP(D3097,'MPG Master'!$C$3:$D$716,2,0)</f>
        <v>#N/A</v>
      </c>
      <c r="G3097" s="67" t="s">
        <v>1679</v>
      </c>
      <c r="H3097" s="53" t="e">
        <f t="shared" si="117"/>
        <v>#N/A</v>
      </c>
      <c r="I3097" s="7" t="s">
        <v>5140</v>
      </c>
      <c r="J3097" s="7">
        <v>0</v>
      </c>
      <c r="K3097" s="9">
        <v>29952</v>
      </c>
      <c r="L3097" s="7"/>
      <c r="M3097" s="7"/>
      <c r="N3097" s="7">
        <v>9967856720</v>
      </c>
      <c r="O3097" s="7"/>
      <c r="P3097" s="7"/>
      <c r="Q3097" s="7" t="s">
        <v>798</v>
      </c>
      <c r="R3097" s="39" t="s">
        <v>14541</v>
      </c>
      <c r="S3097" s="7"/>
      <c r="T3097" s="7" t="s">
        <v>1324</v>
      </c>
      <c r="U3097" s="7"/>
      <c r="V3097" s="7"/>
      <c r="W3097" s="7"/>
      <c r="X3097" s="7"/>
      <c r="Y3097" s="39"/>
      <c r="Z3097" s="7"/>
      <c r="AA3097" s="7"/>
      <c r="AB3097" s="24"/>
      <c r="AC3097" t="s">
        <v>26453</v>
      </c>
      <c r="AD3097" t="s">
        <v>23380</v>
      </c>
    </row>
    <row r="3098" spans="1:30" x14ac:dyDescent="0.25">
      <c r="A3098" t="str">
        <f t="shared" si="118"/>
        <v>24090007</v>
      </c>
      <c r="B3098" s="23" t="s">
        <v>58</v>
      </c>
      <c r="C3098" s="7" t="s">
        <v>1669</v>
      </c>
      <c r="D3098" s="66" t="s">
        <v>574</v>
      </c>
      <c r="E3098" s="53" t="e">
        <f>VLOOKUP(D3098,'MPG Master'!$C$3:$I$716,7,0)</f>
        <v>#N/A</v>
      </c>
      <c r="F3098" s="7" t="e">
        <f>VLOOKUP(D3098,'MPG Master'!$C$3:$D$716,2,0)</f>
        <v>#N/A</v>
      </c>
      <c r="G3098" s="67" t="s">
        <v>1720</v>
      </c>
      <c r="H3098" s="53" t="e">
        <f t="shared" si="117"/>
        <v>#N/A</v>
      </c>
      <c r="I3098" s="7" t="s">
        <v>9887</v>
      </c>
      <c r="J3098" s="7">
        <v>0</v>
      </c>
      <c r="K3098" s="9">
        <v>28880</v>
      </c>
      <c r="L3098" s="7"/>
      <c r="M3098" s="7"/>
      <c r="N3098" s="7">
        <v>9771056383</v>
      </c>
      <c r="O3098" s="7"/>
      <c r="P3098" s="7"/>
      <c r="Q3098" s="7" t="s">
        <v>798</v>
      </c>
      <c r="R3098" s="39" t="s">
        <v>14542</v>
      </c>
      <c r="S3098" s="7"/>
      <c r="T3098" s="7" t="s">
        <v>1324</v>
      </c>
      <c r="U3098" s="7"/>
      <c r="V3098" s="7"/>
      <c r="W3098" s="7"/>
      <c r="X3098" s="7"/>
      <c r="Y3098" s="39"/>
      <c r="Z3098" s="7"/>
      <c r="AA3098" s="7"/>
      <c r="AB3098" s="24"/>
      <c r="AC3098" t="s">
        <v>26453</v>
      </c>
      <c r="AD3098" t="s">
        <v>23380</v>
      </c>
    </row>
    <row r="3099" spans="1:30" x14ac:dyDescent="0.25">
      <c r="A3099" t="str">
        <f t="shared" si="118"/>
        <v>24090012</v>
      </c>
      <c r="B3099" s="23" t="s">
        <v>58</v>
      </c>
      <c r="C3099" s="7" t="s">
        <v>1669</v>
      </c>
      <c r="D3099" s="66" t="s">
        <v>574</v>
      </c>
      <c r="E3099" s="53" t="e">
        <f>VLOOKUP(D3099,'MPG Master'!$C$3:$I$716,7,0)</f>
        <v>#N/A</v>
      </c>
      <c r="F3099" s="7" t="e">
        <f>VLOOKUP(D3099,'MPG Master'!$C$3:$D$716,2,0)</f>
        <v>#N/A</v>
      </c>
      <c r="G3099" s="67" t="s">
        <v>1694</v>
      </c>
      <c r="H3099" s="53" t="e">
        <f t="shared" si="117"/>
        <v>#N/A</v>
      </c>
      <c r="I3099" s="7" t="s">
        <v>9888</v>
      </c>
      <c r="J3099" s="7">
        <v>0</v>
      </c>
      <c r="K3099" s="9">
        <v>31048</v>
      </c>
      <c r="L3099" s="7"/>
      <c r="M3099" s="7"/>
      <c r="N3099" s="7">
        <v>9939478960</v>
      </c>
      <c r="O3099" s="7"/>
      <c r="P3099" s="7"/>
      <c r="Q3099" s="7" t="s">
        <v>717</v>
      </c>
      <c r="R3099" s="39" t="s">
        <v>14543</v>
      </c>
      <c r="S3099" s="7"/>
      <c r="T3099" s="7" t="s">
        <v>2601</v>
      </c>
      <c r="U3099" s="7"/>
      <c r="V3099" s="7"/>
      <c r="W3099" s="7"/>
      <c r="X3099" s="7"/>
      <c r="Y3099" s="39"/>
      <c r="Z3099" s="7"/>
      <c r="AA3099" s="7"/>
      <c r="AB3099" s="24"/>
      <c r="AC3099" t="s">
        <v>26453</v>
      </c>
      <c r="AD3099" t="s">
        <v>23380</v>
      </c>
    </row>
    <row r="3100" spans="1:30" x14ac:dyDescent="0.25">
      <c r="A3100" t="str">
        <f t="shared" si="118"/>
        <v>24090013</v>
      </c>
      <c r="B3100" s="23" t="s">
        <v>58</v>
      </c>
      <c r="C3100" s="7" t="s">
        <v>1669</v>
      </c>
      <c r="D3100" s="66" t="s">
        <v>574</v>
      </c>
      <c r="E3100" s="53" t="e">
        <f>VLOOKUP(D3100,'MPG Master'!$C$3:$I$716,7,0)</f>
        <v>#N/A</v>
      </c>
      <c r="F3100" s="7" t="e">
        <f>VLOOKUP(D3100,'MPG Master'!$C$3:$D$716,2,0)</f>
        <v>#N/A</v>
      </c>
      <c r="G3100" s="67" t="s">
        <v>1733</v>
      </c>
      <c r="H3100" s="53" t="e">
        <f t="shared" si="117"/>
        <v>#N/A</v>
      </c>
      <c r="I3100" s="7" t="s">
        <v>9889</v>
      </c>
      <c r="J3100" s="7">
        <v>0</v>
      </c>
      <c r="K3100" s="9">
        <v>37295</v>
      </c>
      <c r="L3100" s="7"/>
      <c r="M3100" s="7"/>
      <c r="N3100" s="7">
        <v>7050521364</v>
      </c>
      <c r="O3100" s="7"/>
      <c r="P3100" s="7"/>
      <c r="Q3100" s="7" t="s">
        <v>2898</v>
      </c>
      <c r="R3100" s="39" t="s">
        <v>14544</v>
      </c>
      <c r="S3100" s="7"/>
      <c r="T3100" s="7" t="s">
        <v>1379</v>
      </c>
      <c r="U3100" s="7"/>
      <c r="V3100" s="7"/>
      <c r="W3100" s="7"/>
      <c r="X3100" s="7"/>
      <c r="Y3100" s="39"/>
      <c r="Z3100" s="7"/>
      <c r="AA3100" s="7"/>
      <c r="AB3100" s="24"/>
      <c r="AC3100" t="s">
        <v>26453</v>
      </c>
      <c r="AD3100" t="s">
        <v>23380</v>
      </c>
    </row>
    <row r="3101" spans="1:30" x14ac:dyDescent="0.25">
      <c r="A3101" t="str">
        <f t="shared" si="118"/>
        <v>24090015</v>
      </c>
      <c r="B3101" s="23" t="s">
        <v>58</v>
      </c>
      <c r="C3101" s="7" t="s">
        <v>1669</v>
      </c>
      <c r="D3101" s="66" t="s">
        <v>574</v>
      </c>
      <c r="E3101" s="53" t="e">
        <f>VLOOKUP(D3101,'MPG Master'!$C$3:$I$716,7,0)</f>
        <v>#N/A</v>
      </c>
      <c r="F3101" s="7" t="e">
        <f>VLOOKUP(D3101,'MPG Master'!$C$3:$D$716,2,0)</f>
        <v>#N/A</v>
      </c>
      <c r="G3101" s="67" t="s">
        <v>1739</v>
      </c>
      <c r="H3101" s="53" t="e">
        <f t="shared" si="117"/>
        <v>#N/A</v>
      </c>
      <c r="I3101" s="7" t="s">
        <v>9890</v>
      </c>
      <c r="J3101" s="7">
        <v>0</v>
      </c>
      <c r="K3101" s="9">
        <v>30682</v>
      </c>
      <c r="L3101" s="7"/>
      <c r="M3101" s="7"/>
      <c r="N3101" s="7">
        <v>9153017270</v>
      </c>
      <c r="O3101" s="7"/>
      <c r="P3101" s="7"/>
      <c r="Q3101" s="7" t="s">
        <v>798</v>
      </c>
      <c r="R3101" s="39" t="s">
        <v>14545</v>
      </c>
      <c r="S3101" s="7"/>
      <c r="T3101" s="7" t="s">
        <v>1324</v>
      </c>
      <c r="U3101" s="7"/>
      <c r="V3101" s="7"/>
      <c r="W3101" s="7"/>
      <c r="X3101" s="7"/>
      <c r="Y3101" s="39"/>
      <c r="Z3101" s="7"/>
      <c r="AA3101" s="7"/>
      <c r="AB3101" s="24"/>
      <c r="AC3101" t="s">
        <v>26453</v>
      </c>
      <c r="AD3101" t="s">
        <v>23380</v>
      </c>
    </row>
    <row r="3102" spans="1:30" x14ac:dyDescent="0.25">
      <c r="A3102" t="str">
        <f t="shared" si="118"/>
        <v>24090016</v>
      </c>
      <c r="B3102" s="23" t="s">
        <v>58</v>
      </c>
      <c r="C3102" s="7" t="s">
        <v>1669</v>
      </c>
      <c r="D3102" s="66" t="s">
        <v>574</v>
      </c>
      <c r="E3102" s="53" t="e">
        <f>VLOOKUP(D3102,'MPG Master'!$C$3:$I$716,7,0)</f>
        <v>#N/A</v>
      </c>
      <c r="F3102" s="7" t="e">
        <f>VLOOKUP(D3102,'MPG Master'!$C$3:$D$716,2,0)</f>
        <v>#N/A</v>
      </c>
      <c r="G3102" s="67" t="s">
        <v>1772</v>
      </c>
      <c r="H3102" s="53" t="e">
        <f t="shared" si="117"/>
        <v>#N/A</v>
      </c>
      <c r="I3102" s="7" t="s">
        <v>9891</v>
      </c>
      <c r="J3102" s="7">
        <v>0</v>
      </c>
      <c r="K3102" s="9">
        <v>22282</v>
      </c>
      <c r="L3102" s="7"/>
      <c r="M3102" s="7"/>
      <c r="N3102" s="7">
        <v>9102659061</v>
      </c>
      <c r="O3102" s="7"/>
      <c r="P3102" s="7"/>
      <c r="Q3102" s="7" t="s">
        <v>798</v>
      </c>
      <c r="R3102" s="39" t="s">
        <v>14546</v>
      </c>
      <c r="S3102" s="7"/>
      <c r="T3102" s="7" t="s">
        <v>1324</v>
      </c>
      <c r="U3102" s="7"/>
      <c r="V3102" s="7"/>
      <c r="W3102" s="7"/>
      <c r="X3102" s="7"/>
      <c r="Y3102" s="39"/>
      <c r="Z3102" s="7"/>
      <c r="AA3102" s="7"/>
      <c r="AB3102" s="24"/>
      <c r="AC3102" t="s">
        <v>26453</v>
      </c>
      <c r="AD3102" t="s">
        <v>23380</v>
      </c>
    </row>
    <row r="3103" spans="1:30" x14ac:dyDescent="0.25">
      <c r="A3103" t="str">
        <f t="shared" si="118"/>
        <v>24090017</v>
      </c>
      <c r="B3103" s="23" t="s">
        <v>58</v>
      </c>
      <c r="C3103" s="7" t="s">
        <v>1669</v>
      </c>
      <c r="D3103" s="66" t="s">
        <v>574</v>
      </c>
      <c r="E3103" s="53" t="e">
        <f>VLOOKUP(D3103,'MPG Master'!$C$3:$I$716,7,0)</f>
        <v>#N/A</v>
      </c>
      <c r="F3103" s="7" t="e">
        <f>VLOOKUP(D3103,'MPG Master'!$C$3:$D$716,2,0)</f>
        <v>#N/A</v>
      </c>
      <c r="G3103" s="67" t="s">
        <v>1683</v>
      </c>
      <c r="H3103" s="53" t="e">
        <f t="shared" si="117"/>
        <v>#N/A</v>
      </c>
      <c r="I3103" s="7" t="s">
        <v>9892</v>
      </c>
      <c r="J3103" s="7">
        <v>0</v>
      </c>
      <c r="K3103" s="9">
        <v>17533</v>
      </c>
      <c r="L3103" s="7"/>
      <c r="M3103" s="7"/>
      <c r="N3103" s="7">
        <v>0</v>
      </c>
      <c r="O3103" s="7"/>
      <c r="P3103" s="7"/>
      <c r="Q3103" s="7" t="s">
        <v>11505</v>
      </c>
      <c r="R3103" s="39" t="s">
        <v>14547</v>
      </c>
      <c r="S3103" s="7"/>
      <c r="T3103" s="7" t="s">
        <v>2601</v>
      </c>
      <c r="U3103" s="7"/>
      <c r="V3103" s="7"/>
      <c r="W3103" s="7"/>
      <c r="X3103" s="7"/>
      <c r="Y3103" s="39"/>
      <c r="Z3103" s="7"/>
      <c r="AA3103" s="7"/>
      <c r="AB3103" s="24"/>
      <c r="AC3103" t="s">
        <v>26453</v>
      </c>
      <c r="AD3103" t="s">
        <v>23380</v>
      </c>
    </row>
    <row r="3104" spans="1:30" x14ac:dyDescent="0.25">
      <c r="A3104" t="str">
        <f t="shared" si="118"/>
        <v>24090020</v>
      </c>
      <c r="B3104" s="23" t="s">
        <v>58</v>
      </c>
      <c r="C3104" s="7" t="s">
        <v>1669</v>
      </c>
      <c r="D3104" s="66" t="s">
        <v>574</v>
      </c>
      <c r="E3104" s="53" t="e">
        <f>VLOOKUP(D3104,'MPG Master'!$C$3:$I$716,7,0)</f>
        <v>#N/A</v>
      </c>
      <c r="F3104" s="7" t="e">
        <f>VLOOKUP(D3104,'MPG Master'!$C$3:$D$716,2,0)</f>
        <v>#N/A</v>
      </c>
      <c r="G3104" s="67" t="s">
        <v>1819</v>
      </c>
      <c r="H3104" s="53" t="e">
        <f t="shared" si="117"/>
        <v>#N/A</v>
      </c>
      <c r="I3104" s="7" t="s">
        <v>9893</v>
      </c>
      <c r="J3104" s="7">
        <v>0</v>
      </c>
      <c r="K3104" s="9">
        <v>32532</v>
      </c>
      <c r="L3104" s="7"/>
      <c r="M3104" s="7"/>
      <c r="N3104" s="7">
        <v>9931317079</v>
      </c>
      <c r="O3104" s="7"/>
      <c r="P3104" s="7"/>
      <c r="Q3104" s="7" t="s">
        <v>2898</v>
      </c>
      <c r="R3104" s="39" t="s">
        <v>14548</v>
      </c>
      <c r="S3104" s="7"/>
      <c r="T3104" s="7" t="s">
        <v>3794</v>
      </c>
      <c r="U3104" s="7"/>
      <c r="V3104" s="7"/>
      <c r="W3104" s="7"/>
      <c r="X3104" s="7"/>
      <c r="Y3104" s="39"/>
      <c r="Z3104" s="7"/>
      <c r="AA3104" s="7"/>
      <c r="AB3104" s="24"/>
      <c r="AC3104" t="s">
        <v>26453</v>
      </c>
      <c r="AD3104" t="s">
        <v>23380</v>
      </c>
    </row>
    <row r="3105" spans="1:30" x14ac:dyDescent="0.25">
      <c r="A3105" t="str">
        <f t="shared" si="118"/>
        <v>24090021</v>
      </c>
      <c r="B3105" s="23" t="s">
        <v>58</v>
      </c>
      <c r="C3105" s="7" t="s">
        <v>1669</v>
      </c>
      <c r="D3105" s="66" t="s">
        <v>574</v>
      </c>
      <c r="E3105" s="53" t="e">
        <f>VLOOKUP(D3105,'MPG Master'!$C$3:$I$716,7,0)</f>
        <v>#N/A</v>
      </c>
      <c r="F3105" s="7" t="e">
        <f>VLOOKUP(D3105,'MPG Master'!$C$3:$D$716,2,0)</f>
        <v>#N/A</v>
      </c>
      <c r="G3105" s="67" t="s">
        <v>1822</v>
      </c>
      <c r="H3105" s="53" t="e">
        <f t="shared" si="117"/>
        <v>#N/A</v>
      </c>
      <c r="I3105" s="7" t="s">
        <v>9894</v>
      </c>
      <c r="J3105" s="7">
        <v>0</v>
      </c>
      <c r="K3105" s="9">
        <v>33397</v>
      </c>
      <c r="L3105" s="7"/>
      <c r="M3105" s="7"/>
      <c r="N3105" s="7">
        <v>6299060026</v>
      </c>
      <c r="O3105" s="7"/>
      <c r="P3105" s="7"/>
      <c r="Q3105" s="7" t="s">
        <v>798</v>
      </c>
      <c r="R3105" s="39" t="s">
        <v>14549</v>
      </c>
      <c r="S3105" s="7"/>
      <c r="T3105" s="7" t="s">
        <v>1324</v>
      </c>
      <c r="U3105" s="7"/>
      <c r="V3105" s="7"/>
      <c r="W3105" s="7"/>
      <c r="X3105" s="7"/>
      <c r="Y3105" s="39"/>
      <c r="Z3105" s="7"/>
      <c r="AA3105" s="7"/>
      <c r="AB3105" s="24"/>
      <c r="AC3105" t="s">
        <v>26453</v>
      </c>
      <c r="AD3105" t="s">
        <v>23380</v>
      </c>
    </row>
    <row r="3106" spans="1:30" x14ac:dyDescent="0.25">
      <c r="A3106" t="str">
        <f t="shared" si="118"/>
        <v>24090022</v>
      </c>
      <c r="B3106" s="23" t="s">
        <v>58</v>
      </c>
      <c r="C3106" s="7" t="s">
        <v>1669</v>
      </c>
      <c r="D3106" s="66" t="s">
        <v>574</v>
      </c>
      <c r="E3106" s="53" t="e">
        <f>VLOOKUP(D3106,'MPG Master'!$C$3:$I$716,7,0)</f>
        <v>#N/A</v>
      </c>
      <c r="F3106" s="7" t="e">
        <f>VLOOKUP(D3106,'MPG Master'!$C$3:$D$716,2,0)</f>
        <v>#N/A</v>
      </c>
      <c r="G3106" s="67" t="s">
        <v>1825</v>
      </c>
      <c r="H3106" s="53" t="e">
        <f t="shared" si="117"/>
        <v>#N/A</v>
      </c>
      <c r="I3106" s="7" t="s">
        <v>9895</v>
      </c>
      <c r="J3106" s="7">
        <v>0</v>
      </c>
      <c r="K3106" s="9">
        <v>25934</v>
      </c>
      <c r="L3106" s="7"/>
      <c r="M3106" s="7"/>
      <c r="N3106" s="7">
        <v>8709912603</v>
      </c>
      <c r="O3106" s="7"/>
      <c r="P3106" s="7"/>
      <c r="Q3106" s="7" t="s">
        <v>798</v>
      </c>
      <c r="R3106" s="39" t="s">
        <v>14550</v>
      </c>
      <c r="S3106" s="7"/>
      <c r="T3106" s="7" t="s">
        <v>1324</v>
      </c>
      <c r="U3106" s="7"/>
      <c r="V3106" s="7"/>
      <c r="W3106" s="7"/>
      <c r="X3106" s="7"/>
      <c r="Y3106" s="39"/>
      <c r="Z3106" s="7"/>
      <c r="AA3106" s="7"/>
      <c r="AB3106" s="24"/>
      <c r="AC3106" t="s">
        <v>26453</v>
      </c>
      <c r="AD3106" t="s">
        <v>23380</v>
      </c>
    </row>
    <row r="3107" spans="1:30" x14ac:dyDescent="0.25">
      <c r="A3107" t="str">
        <f t="shared" si="118"/>
        <v>24090023</v>
      </c>
      <c r="B3107" s="23" t="s">
        <v>58</v>
      </c>
      <c r="C3107" s="7" t="s">
        <v>1669</v>
      </c>
      <c r="D3107" s="66" t="s">
        <v>574</v>
      </c>
      <c r="E3107" s="53" t="e">
        <f>VLOOKUP(D3107,'MPG Master'!$C$3:$I$716,7,0)</f>
        <v>#N/A</v>
      </c>
      <c r="F3107" s="7" t="e">
        <f>VLOOKUP(D3107,'MPG Master'!$C$3:$D$716,2,0)</f>
        <v>#N/A</v>
      </c>
      <c r="G3107" s="67" t="s">
        <v>379</v>
      </c>
      <c r="H3107" s="53" t="e">
        <f t="shared" si="117"/>
        <v>#N/A</v>
      </c>
      <c r="I3107" s="7" t="s">
        <v>6210</v>
      </c>
      <c r="J3107" s="7">
        <v>0</v>
      </c>
      <c r="K3107" s="9">
        <v>37417</v>
      </c>
      <c r="L3107" s="7"/>
      <c r="M3107" s="7"/>
      <c r="N3107" s="7">
        <v>6206535136</v>
      </c>
      <c r="O3107" s="7"/>
      <c r="P3107" s="7"/>
      <c r="Q3107" s="7" t="s">
        <v>798</v>
      </c>
      <c r="R3107" s="39" t="s">
        <v>14551</v>
      </c>
      <c r="S3107" s="7"/>
      <c r="T3107" s="7" t="s">
        <v>1324</v>
      </c>
      <c r="U3107" s="7"/>
      <c r="V3107" s="7"/>
      <c r="W3107" s="7"/>
      <c r="X3107" s="7"/>
      <c r="Y3107" s="39"/>
      <c r="Z3107" s="7"/>
      <c r="AA3107" s="7"/>
      <c r="AB3107" s="24"/>
      <c r="AC3107" t="s">
        <v>26453</v>
      </c>
      <c r="AD3107" t="s">
        <v>23380</v>
      </c>
    </row>
    <row r="3108" spans="1:30" x14ac:dyDescent="0.25">
      <c r="A3108" t="str">
        <f t="shared" si="118"/>
        <v>24090025</v>
      </c>
      <c r="B3108" s="23" t="s">
        <v>58</v>
      </c>
      <c r="C3108" s="7" t="s">
        <v>1669</v>
      </c>
      <c r="D3108" s="66" t="s">
        <v>574</v>
      </c>
      <c r="E3108" s="53" t="e">
        <f>VLOOKUP(D3108,'MPG Master'!$C$3:$I$716,7,0)</f>
        <v>#N/A</v>
      </c>
      <c r="F3108" s="7" t="e">
        <f>VLOOKUP(D3108,'MPG Master'!$C$3:$D$716,2,0)</f>
        <v>#N/A</v>
      </c>
      <c r="G3108" s="67" t="s">
        <v>1833</v>
      </c>
      <c r="H3108" s="53" t="e">
        <f t="shared" si="117"/>
        <v>#N/A</v>
      </c>
      <c r="I3108" s="7" t="s">
        <v>9896</v>
      </c>
      <c r="J3108" s="7">
        <v>0</v>
      </c>
      <c r="K3108" s="9">
        <v>33055</v>
      </c>
      <c r="L3108" s="7"/>
      <c r="M3108" s="7"/>
      <c r="N3108" s="7">
        <v>9986797679</v>
      </c>
      <c r="O3108" s="7"/>
      <c r="P3108" s="7"/>
      <c r="Q3108" s="7" t="s">
        <v>11505</v>
      </c>
      <c r="R3108" s="39" t="s">
        <v>14552</v>
      </c>
      <c r="S3108" s="7"/>
      <c r="T3108" s="7" t="s">
        <v>2601</v>
      </c>
      <c r="U3108" s="7"/>
      <c r="V3108" s="7"/>
      <c r="W3108" s="7"/>
      <c r="X3108" s="7"/>
      <c r="Y3108" s="39"/>
      <c r="Z3108" s="7"/>
      <c r="AA3108" s="7"/>
      <c r="AB3108" s="24"/>
      <c r="AC3108" t="s">
        <v>26453</v>
      </c>
      <c r="AD3108" t="s">
        <v>23380</v>
      </c>
    </row>
    <row r="3109" spans="1:30" x14ac:dyDescent="0.25">
      <c r="A3109" t="str">
        <f t="shared" si="118"/>
        <v>24110003</v>
      </c>
      <c r="B3109" s="23" t="s">
        <v>58</v>
      </c>
      <c r="C3109" s="7" t="s">
        <v>1669</v>
      </c>
      <c r="D3109" s="66" t="s">
        <v>575</v>
      </c>
      <c r="E3109" s="53" t="e">
        <f>VLOOKUP(D3109,'MPG Master'!$C$3:$I$716,7,0)</f>
        <v>#N/A</v>
      </c>
      <c r="F3109" s="7" t="e">
        <f>VLOOKUP(D3109,'MPG Master'!$C$3:$D$716,2,0)</f>
        <v>#N/A</v>
      </c>
      <c r="G3109" s="67" t="s">
        <v>61</v>
      </c>
      <c r="H3109" s="53" t="e">
        <f t="shared" si="117"/>
        <v>#N/A</v>
      </c>
      <c r="I3109" s="7" t="s">
        <v>1976</v>
      </c>
      <c r="J3109" s="7">
        <v>0</v>
      </c>
      <c r="K3109" s="9">
        <v>28856</v>
      </c>
      <c r="L3109" s="7"/>
      <c r="M3109" s="7"/>
      <c r="N3109" s="7">
        <v>6204611685</v>
      </c>
      <c r="O3109" s="7"/>
      <c r="P3109" s="7"/>
      <c r="Q3109" s="7" t="s">
        <v>11497</v>
      </c>
      <c r="R3109" s="39" t="s">
        <v>14553</v>
      </c>
      <c r="S3109" s="7"/>
      <c r="T3109" s="7" t="s">
        <v>747</v>
      </c>
      <c r="U3109" s="7"/>
      <c r="V3109" s="7"/>
      <c r="W3109" s="7"/>
      <c r="X3109" s="7"/>
      <c r="Y3109" s="39"/>
      <c r="Z3109" s="7"/>
      <c r="AA3109" s="7"/>
      <c r="AB3109" s="24"/>
      <c r="AC3109" t="s">
        <v>26453</v>
      </c>
      <c r="AD3109" t="s">
        <v>23380</v>
      </c>
    </row>
    <row r="3110" spans="1:30" x14ac:dyDescent="0.25">
      <c r="A3110" t="str">
        <f t="shared" si="118"/>
        <v>24110004</v>
      </c>
      <c r="B3110" s="23" t="s">
        <v>58</v>
      </c>
      <c r="C3110" s="7" t="s">
        <v>1669</v>
      </c>
      <c r="D3110" s="66" t="s">
        <v>575</v>
      </c>
      <c r="E3110" s="53" t="e">
        <f>VLOOKUP(D3110,'MPG Master'!$C$3:$I$716,7,0)</f>
        <v>#N/A</v>
      </c>
      <c r="F3110" s="7" t="e">
        <f>VLOOKUP(D3110,'MPG Master'!$C$3:$D$716,2,0)</f>
        <v>#N/A</v>
      </c>
      <c r="G3110" s="67" t="s">
        <v>1679</v>
      </c>
      <c r="H3110" s="53" t="e">
        <f t="shared" si="117"/>
        <v>#N/A</v>
      </c>
      <c r="I3110" s="7" t="s">
        <v>9897</v>
      </c>
      <c r="J3110" s="7">
        <v>0</v>
      </c>
      <c r="K3110" s="9">
        <v>24108</v>
      </c>
      <c r="L3110" s="7"/>
      <c r="M3110" s="7"/>
      <c r="N3110" s="7">
        <v>9998766403</v>
      </c>
      <c r="O3110" s="7"/>
      <c r="P3110" s="7"/>
      <c r="Q3110" s="7" t="s">
        <v>11497</v>
      </c>
      <c r="R3110" s="39" t="s">
        <v>14554</v>
      </c>
      <c r="S3110" s="7"/>
      <c r="T3110" s="7" t="s">
        <v>747</v>
      </c>
      <c r="U3110" s="7"/>
      <c r="V3110" s="7"/>
      <c r="W3110" s="7"/>
      <c r="X3110" s="7"/>
      <c r="Y3110" s="39"/>
      <c r="Z3110" s="7"/>
      <c r="AA3110" s="7"/>
      <c r="AB3110" s="24"/>
      <c r="AC3110" t="s">
        <v>26453</v>
      </c>
      <c r="AD3110" t="s">
        <v>23380</v>
      </c>
    </row>
    <row r="3111" spans="1:30" x14ac:dyDescent="0.25">
      <c r="A3111" t="str">
        <f t="shared" si="118"/>
        <v>24110005</v>
      </c>
      <c r="B3111" s="23" t="s">
        <v>58</v>
      </c>
      <c r="C3111" s="7" t="s">
        <v>1669</v>
      </c>
      <c r="D3111" s="66" t="s">
        <v>575</v>
      </c>
      <c r="E3111" s="53" t="e">
        <f>VLOOKUP(D3111,'MPG Master'!$C$3:$I$716,7,0)</f>
        <v>#N/A</v>
      </c>
      <c r="F3111" s="7" t="e">
        <f>VLOOKUP(D3111,'MPG Master'!$C$3:$D$716,2,0)</f>
        <v>#N/A</v>
      </c>
      <c r="G3111" s="67" t="s">
        <v>1680</v>
      </c>
      <c r="H3111" s="53" t="e">
        <f t="shared" si="117"/>
        <v>#N/A</v>
      </c>
      <c r="I3111" s="7" t="s">
        <v>9898</v>
      </c>
      <c r="J3111" s="7">
        <v>0</v>
      </c>
      <c r="K3111" s="9">
        <v>27030</v>
      </c>
      <c r="L3111" s="7"/>
      <c r="M3111" s="7"/>
      <c r="N3111" s="7">
        <v>9876997896</v>
      </c>
      <c r="O3111" s="7"/>
      <c r="P3111" s="7"/>
      <c r="Q3111" s="7" t="s">
        <v>11497</v>
      </c>
      <c r="R3111" s="39" t="s">
        <v>14555</v>
      </c>
      <c r="S3111" s="7"/>
      <c r="T3111" s="7" t="s">
        <v>747</v>
      </c>
      <c r="U3111" s="7"/>
      <c r="V3111" s="7"/>
      <c r="W3111" s="7"/>
      <c r="X3111" s="7"/>
      <c r="Y3111" s="39"/>
      <c r="Z3111" s="7"/>
      <c r="AA3111" s="7"/>
      <c r="AB3111" s="24"/>
      <c r="AC3111" t="s">
        <v>26453</v>
      </c>
      <c r="AD3111" t="s">
        <v>23380</v>
      </c>
    </row>
    <row r="3112" spans="1:30" x14ac:dyDescent="0.25">
      <c r="A3112" t="str">
        <f t="shared" si="118"/>
        <v>24110006</v>
      </c>
      <c r="B3112" s="23" t="s">
        <v>58</v>
      </c>
      <c r="C3112" s="7" t="s">
        <v>1669</v>
      </c>
      <c r="D3112" s="66" t="s">
        <v>575</v>
      </c>
      <c r="E3112" s="53" t="e">
        <f>VLOOKUP(D3112,'MPG Master'!$C$3:$I$716,7,0)</f>
        <v>#N/A</v>
      </c>
      <c r="F3112" s="7" t="e">
        <f>VLOOKUP(D3112,'MPG Master'!$C$3:$D$716,2,0)</f>
        <v>#N/A</v>
      </c>
      <c r="G3112" s="67" t="s">
        <v>378</v>
      </c>
      <c r="H3112" s="53" t="e">
        <f t="shared" si="117"/>
        <v>#N/A</v>
      </c>
      <c r="I3112" s="7" t="s">
        <v>9899</v>
      </c>
      <c r="J3112" s="7">
        <v>0</v>
      </c>
      <c r="K3112" s="9">
        <v>25569</v>
      </c>
      <c r="L3112" s="7"/>
      <c r="M3112" s="7"/>
      <c r="N3112" s="7">
        <v>6203489676</v>
      </c>
      <c r="O3112" s="7"/>
      <c r="P3112" s="7"/>
      <c r="Q3112" s="7" t="s">
        <v>11497</v>
      </c>
      <c r="R3112" s="39" t="s">
        <v>14556</v>
      </c>
      <c r="S3112" s="7"/>
      <c r="T3112" s="7" t="s">
        <v>747</v>
      </c>
      <c r="U3112" s="7"/>
      <c r="V3112" s="7"/>
      <c r="W3112" s="7"/>
      <c r="X3112" s="7"/>
      <c r="Y3112" s="39"/>
      <c r="Z3112" s="7"/>
      <c r="AA3112" s="7"/>
      <c r="AB3112" s="24"/>
      <c r="AC3112" t="s">
        <v>26453</v>
      </c>
      <c r="AD3112" t="s">
        <v>23380</v>
      </c>
    </row>
    <row r="3113" spans="1:30" x14ac:dyDescent="0.25">
      <c r="A3113" t="str">
        <f t="shared" si="118"/>
        <v>24110008</v>
      </c>
      <c r="B3113" s="23" t="s">
        <v>58</v>
      </c>
      <c r="C3113" s="7" t="s">
        <v>1669</v>
      </c>
      <c r="D3113" s="66" t="s">
        <v>575</v>
      </c>
      <c r="E3113" s="53" t="e">
        <f>VLOOKUP(D3113,'MPG Master'!$C$3:$I$716,7,0)</f>
        <v>#N/A</v>
      </c>
      <c r="F3113" s="7" t="e">
        <f>VLOOKUP(D3113,'MPG Master'!$C$3:$D$716,2,0)</f>
        <v>#N/A</v>
      </c>
      <c r="G3113" s="67" t="s">
        <v>1687</v>
      </c>
      <c r="H3113" s="53" t="e">
        <f t="shared" si="117"/>
        <v>#N/A</v>
      </c>
      <c r="I3113" s="7" t="s">
        <v>8722</v>
      </c>
      <c r="J3113" s="7">
        <v>0</v>
      </c>
      <c r="K3113" s="9">
        <v>28504</v>
      </c>
      <c r="L3113" s="7"/>
      <c r="M3113" s="7"/>
      <c r="N3113" s="7">
        <v>6204286110</v>
      </c>
      <c r="O3113" s="7"/>
      <c r="P3113" s="7"/>
      <c r="Q3113" s="7" t="s">
        <v>11497</v>
      </c>
      <c r="R3113" s="39" t="s">
        <v>14557</v>
      </c>
      <c r="S3113" s="7"/>
      <c r="T3113" s="7" t="s">
        <v>747</v>
      </c>
      <c r="U3113" s="7"/>
      <c r="V3113" s="7"/>
      <c r="W3113" s="7"/>
      <c r="X3113" s="7"/>
      <c r="Y3113" s="39"/>
      <c r="Z3113" s="7"/>
      <c r="AA3113" s="7"/>
      <c r="AB3113" s="24"/>
      <c r="AC3113" t="s">
        <v>26453</v>
      </c>
      <c r="AD3113" t="s">
        <v>23380</v>
      </c>
    </row>
    <row r="3114" spans="1:30" x14ac:dyDescent="0.25">
      <c r="A3114" t="str">
        <f t="shared" si="118"/>
        <v>24110009</v>
      </c>
      <c r="B3114" s="23" t="s">
        <v>58</v>
      </c>
      <c r="C3114" s="7" t="s">
        <v>1669</v>
      </c>
      <c r="D3114" s="66" t="s">
        <v>575</v>
      </c>
      <c r="E3114" s="53" t="e">
        <f>VLOOKUP(D3114,'MPG Master'!$C$3:$I$716,7,0)</f>
        <v>#N/A</v>
      </c>
      <c r="F3114" s="7" t="e">
        <f>VLOOKUP(D3114,'MPG Master'!$C$3:$D$716,2,0)</f>
        <v>#N/A</v>
      </c>
      <c r="G3114" s="67" t="s">
        <v>1706</v>
      </c>
      <c r="H3114" s="53" t="e">
        <f t="shared" si="117"/>
        <v>#N/A</v>
      </c>
      <c r="I3114" s="7" t="s">
        <v>9900</v>
      </c>
      <c r="J3114" s="7">
        <v>0</v>
      </c>
      <c r="K3114" s="9">
        <v>24473</v>
      </c>
      <c r="L3114" s="7"/>
      <c r="M3114" s="7"/>
      <c r="N3114" s="7">
        <v>7870652725</v>
      </c>
      <c r="O3114" s="7"/>
      <c r="P3114" s="7"/>
      <c r="Q3114" s="7" t="s">
        <v>11497</v>
      </c>
      <c r="R3114" s="39" t="s">
        <v>14558</v>
      </c>
      <c r="S3114" s="7"/>
      <c r="T3114" s="7" t="s">
        <v>747</v>
      </c>
      <c r="U3114" s="7"/>
      <c r="V3114" s="7"/>
      <c r="W3114" s="7"/>
      <c r="X3114" s="7"/>
      <c r="Y3114" s="39"/>
      <c r="Z3114" s="7"/>
      <c r="AA3114" s="7"/>
      <c r="AB3114" s="24"/>
      <c r="AC3114" t="s">
        <v>26453</v>
      </c>
      <c r="AD3114" t="s">
        <v>23380</v>
      </c>
    </row>
    <row r="3115" spans="1:30" x14ac:dyDescent="0.25">
      <c r="A3115" t="str">
        <f t="shared" si="118"/>
        <v>24110011</v>
      </c>
      <c r="B3115" s="23" t="s">
        <v>58</v>
      </c>
      <c r="C3115" s="7" t="s">
        <v>1669</v>
      </c>
      <c r="D3115" s="66" t="s">
        <v>575</v>
      </c>
      <c r="E3115" s="53" t="e">
        <f>VLOOKUP(D3115,'MPG Master'!$C$3:$I$716,7,0)</f>
        <v>#N/A</v>
      </c>
      <c r="F3115" s="7" t="e">
        <f>VLOOKUP(D3115,'MPG Master'!$C$3:$D$716,2,0)</f>
        <v>#N/A</v>
      </c>
      <c r="G3115" s="67" t="s">
        <v>1693</v>
      </c>
      <c r="H3115" s="53" t="e">
        <f t="shared" si="117"/>
        <v>#N/A</v>
      </c>
      <c r="I3115" s="7" t="s">
        <v>3873</v>
      </c>
      <c r="J3115" s="7">
        <v>0</v>
      </c>
      <c r="K3115" s="9">
        <v>31413</v>
      </c>
      <c r="L3115" s="7"/>
      <c r="M3115" s="7"/>
      <c r="N3115" s="7">
        <v>9693587262</v>
      </c>
      <c r="O3115" s="7"/>
      <c r="P3115" s="7"/>
      <c r="Q3115" s="7" t="s">
        <v>11497</v>
      </c>
      <c r="R3115" s="39" t="s">
        <v>14559</v>
      </c>
      <c r="S3115" s="7"/>
      <c r="T3115" s="7" t="s">
        <v>747</v>
      </c>
      <c r="U3115" s="7"/>
      <c r="V3115" s="7"/>
      <c r="W3115" s="7"/>
      <c r="X3115" s="7"/>
      <c r="Y3115" s="39"/>
      <c r="Z3115" s="7"/>
      <c r="AA3115" s="7"/>
      <c r="AB3115" s="24"/>
      <c r="AC3115" t="s">
        <v>26453</v>
      </c>
      <c r="AD3115" t="s">
        <v>23380</v>
      </c>
    </row>
    <row r="3116" spans="1:30" x14ac:dyDescent="0.25">
      <c r="A3116" t="str">
        <f t="shared" si="118"/>
        <v>24110012</v>
      </c>
      <c r="B3116" s="23" t="s">
        <v>58</v>
      </c>
      <c r="C3116" s="7" t="s">
        <v>1669</v>
      </c>
      <c r="D3116" s="66" t="s">
        <v>575</v>
      </c>
      <c r="E3116" s="53" t="e">
        <f>VLOOKUP(D3116,'MPG Master'!$C$3:$I$716,7,0)</f>
        <v>#N/A</v>
      </c>
      <c r="F3116" s="7" t="e">
        <f>VLOOKUP(D3116,'MPG Master'!$C$3:$D$716,2,0)</f>
        <v>#N/A</v>
      </c>
      <c r="G3116" s="67" t="s">
        <v>1694</v>
      </c>
      <c r="H3116" s="53" t="e">
        <f t="shared" si="117"/>
        <v>#N/A</v>
      </c>
      <c r="I3116" s="7" t="s">
        <v>6534</v>
      </c>
      <c r="J3116" s="7">
        <v>0</v>
      </c>
      <c r="K3116" s="9">
        <v>29221</v>
      </c>
      <c r="L3116" s="7"/>
      <c r="M3116" s="7"/>
      <c r="N3116" s="7">
        <v>7296068216</v>
      </c>
      <c r="O3116" s="7"/>
      <c r="P3116" s="7"/>
      <c r="Q3116" s="7" t="s">
        <v>11497</v>
      </c>
      <c r="R3116" s="39" t="s">
        <v>14560</v>
      </c>
      <c r="S3116" s="7"/>
      <c r="T3116" s="7" t="s">
        <v>747</v>
      </c>
      <c r="U3116" s="7"/>
      <c r="V3116" s="7"/>
      <c r="W3116" s="7"/>
      <c r="X3116" s="7"/>
      <c r="Y3116" s="39"/>
      <c r="Z3116" s="7"/>
      <c r="AA3116" s="7"/>
      <c r="AB3116" s="24"/>
      <c r="AC3116" t="s">
        <v>26453</v>
      </c>
      <c r="AD3116" t="s">
        <v>23380</v>
      </c>
    </row>
    <row r="3117" spans="1:30" x14ac:dyDescent="0.25">
      <c r="A3117" t="str">
        <f t="shared" si="118"/>
        <v>24110014</v>
      </c>
      <c r="B3117" s="23" t="s">
        <v>58</v>
      </c>
      <c r="C3117" s="7" t="s">
        <v>1669</v>
      </c>
      <c r="D3117" s="66" t="s">
        <v>575</v>
      </c>
      <c r="E3117" s="53" t="e">
        <f>VLOOKUP(D3117,'MPG Master'!$C$3:$I$716,7,0)</f>
        <v>#N/A</v>
      </c>
      <c r="F3117" s="7" t="e">
        <f>VLOOKUP(D3117,'MPG Master'!$C$3:$D$716,2,0)</f>
        <v>#N/A</v>
      </c>
      <c r="G3117" s="67" t="s">
        <v>1736</v>
      </c>
      <c r="H3117" s="53" t="e">
        <f t="shared" si="117"/>
        <v>#N/A</v>
      </c>
      <c r="I3117" s="7" t="s">
        <v>9901</v>
      </c>
      <c r="J3117" s="7">
        <v>0</v>
      </c>
      <c r="K3117" s="9">
        <v>19725</v>
      </c>
      <c r="L3117" s="7"/>
      <c r="M3117" s="7"/>
      <c r="N3117" s="7">
        <v>9693902436</v>
      </c>
      <c r="O3117" s="7"/>
      <c r="P3117" s="7"/>
      <c r="Q3117" s="7" t="s">
        <v>11497</v>
      </c>
      <c r="R3117" s="39" t="s">
        <v>14561</v>
      </c>
      <c r="S3117" s="7"/>
      <c r="T3117" s="7" t="s">
        <v>747</v>
      </c>
      <c r="U3117" s="7"/>
      <c r="V3117" s="7"/>
      <c r="W3117" s="7"/>
      <c r="X3117" s="7"/>
      <c r="Y3117" s="39"/>
      <c r="Z3117" s="7"/>
      <c r="AA3117" s="7"/>
      <c r="AB3117" s="24"/>
      <c r="AC3117" t="s">
        <v>26453</v>
      </c>
      <c r="AD3117" t="s">
        <v>23380</v>
      </c>
    </row>
    <row r="3118" spans="1:30" x14ac:dyDescent="0.25">
      <c r="A3118" t="str">
        <f t="shared" si="118"/>
        <v>24110015</v>
      </c>
      <c r="B3118" s="23" t="s">
        <v>58</v>
      </c>
      <c r="C3118" s="7" t="s">
        <v>1669</v>
      </c>
      <c r="D3118" s="66" t="s">
        <v>575</v>
      </c>
      <c r="E3118" s="53" t="e">
        <f>VLOOKUP(D3118,'MPG Master'!$C$3:$I$716,7,0)</f>
        <v>#N/A</v>
      </c>
      <c r="F3118" s="7" t="e">
        <f>VLOOKUP(D3118,'MPG Master'!$C$3:$D$716,2,0)</f>
        <v>#N/A</v>
      </c>
      <c r="G3118" s="67" t="s">
        <v>1739</v>
      </c>
      <c r="H3118" s="53" t="e">
        <f t="shared" si="117"/>
        <v>#N/A</v>
      </c>
      <c r="I3118" s="7" t="s">
        <v>2409</v>
      </c>
      <c r="J3118" s="7">
        <v>0</v>
      </c>
      <c r="K3118" s="9">
        <v>27395</v>
      </c>
      <c r="L3118" s="7"/>
      <c r="M3118" s="7"/>
      <c r="N3118" s="7">
        <v>8567967250</v>
      </c>
      <c r="O3118" s="7"/>
      <c r="P3118" s="7"/>
      <c r="Q3118" s="7" t="s">
        <v>2898</v>
      </c>
      <c r="R3118" s="39" t="s">
        <v>14562</v>
      </c>
      <c r="S3118" s="7"/>
      <c r="T3118" s="7" t="s">
        <v>1328</v>
      </c>
      <c r="U3118" s="7"/>
      <c r="V3118" s="7"/>
      <c r="W3118" s="7"/>
      <c r="X3118" s="7"/>
      <c r="Y3118" s="39"/>
      <c r="Z3118" s="7"/>
      <c r="AA3118" s="7"/>
      <c r="AB3118" s="24"/>
      <c r="AC3118" t="s">
        <v>26453</v>
      </c>
      <c r="AD3118" t="s">
        <v>23380</v>
      </c>
    </row>
    <row r="3119" spans="1:30" x14ac:dyDescent="0.25">
      <c r="A3119" t="str">
        <f t="shared" si="118"/>
        <v>24110017</v>
      </c>
      <c r="B3119" s="23" t="s">
        <v>58</v>
      </c>
      <c r="C3119" s="7" t="s">
        <v>1669</v>
      </c>
      <c r="D3119" s="66" t="s">
        <v>575</v>
      </c>
      <c r="E3119" s="53" t="e">
        <f>VLOOKUP(D3119,'MPG Master'!$C$3:$I$716,7,0)</f>
        <v>#N/A</v>
      </c>
      <c r="F3119" s="7" t="e">
        <f>VLOOKUP(D3119,'MPG Master'!$C$3:$D$716,2,0)</f>
        <v>#N/A</v>
      </c>
      <c r="G3119" s="67" t="s">
        <v>1683</v>
      </c>
      <c r="H3119" s="53" t="e">
        <f t="shared" si="117"/>
        <v>#N/A</v>
      </c>
      <c r="I3119" s="7" t="s">
        <v>2093</v>
      </c>
      <c r="J3119" s="7">
        <v>0</v>
      </c>
      <c r="K3119" s="9">
        <v>32330</v>
      </c>
      <c r="L3119" s="7"/>
      <c r="M3119" s="7"/>
      <c r="N3119" s="7">
        <v>6200072650</v>
      </c>
      <c r="O3119" s="7"/>
      <c r="P3119" s="7"/>
      <c r="Q3119" s="7" t="s">
        <v>11497</v>
      </c>
      <c r="R3119" s="39" t="s">
        <v>14563</v>
      </c>
      <c r="S3119" s="7"/>
      <c r="T3119" s="7" t="s">
        <v>747</v>
      </c>
      <c r="U3119" s="7"/>
      <c r="V3119" s="7"/>
      <c r="W3119" s="7"/>
      <c r="X3119" s="7"/>
      <c r="Y3119" s="39"/>
      <c r="Z3119" s="7"/>
      <c r="AA3119" s="7"/>
      <c r="AB3119" s="24"/>
      <c r="AC3119" t="s">
        <v>26453</v>
      </c>
      <c r="AD3119" t="s">
        <v>23380</v>
      </c>
    </row>
    <row r="3120" spans="1:30" x14ac:dyDescent="0.25">
      <c r="A3120" t="str">
        <f t="shared" si="118"/>
        <v>24110018</v>
      </c>
      <c r="B3120" s="23" t="s">
        <v>58</v>
      </c>
      <c r="C3120" s="7" t="s">
        <v>1669</v>
      </c>
      <c r="D3120" s="66" t="s">
        <v>575</v>
      </c>
      <c r="E3120" s="53" t="e">
        <f>VLOOKUP(D3120,'MPG Master'!$C$3:$I$716,7,0)</f>
        <v>#N/A</v>
      </c>
      <c r="F3120" s="7" t="e">
        <f>VLOOKUP(D3120,'MPG Master'!$C$3:$D$716,2,0)</f>
        <v>#N/A</v>
      </c>
      <c r="G3120" s="67" t="s">
        <v>1682</v>
      </c>
      <c r="H3120" s="53" t="e">
        <f t="shared" si="117"/>
        <v>#N/A</v>
      </c>
      <c r="I3120" s="7" t="s">
        <v>9636</v>
      </c>
      <c r="J3120" s="7">
        <v>0</v>
      </c>
      <c r="K3120" s="9">
        <v>26665</v>
      </c>
      <c r="L3120" s="7"/>
      <c r="M3120" s="7"/>
      <c r="N3120" s="7">
        <v>8936890237</v>
      </c>
      <c r="O3120" s="7"/>
      <c r="P3120" s="7"/>
      <c r="Q3120" s="7" t="s">
        <v>798</v>
      </c>
      <c r="R3120" s="39" t="s">
        <v>14564</v>
      </c>
      <c r="S3120" s="7"/>
      <c r="T3120" s="7" t="s">
        <v>1324</v>
      </c>
      <c r="U3120" s="7"/>
      <c r="V3120" s="7"/>
      <c r="W3120" s="7"/>
      <c r="X3120" s="7"/>
      <c r="Y3120" s="39"/>
      <c r="Z3120" s="7"/>
      <c r="AA3120" s="7"/>
      <c r="AB3120" s="24"/>
      <c r="AC3120" t="s">
        <v>26453</v>
      </c>
      <c r="AD3120" t="s">
        <v>23380</v>
      </c>
    </row>
    <row r="3121" spans="1:30" x14ac:dyDescent="0.25">
      <c r="A3121" t="str">
        <f t="shared" si="118"/>
        <v>24190004</v>
      </c>
      <c r="B3121" s="23" t="s">
        <v>58</v>
      </c>
      <c r="C3121" s="7" t="s">
        <v>1669</v>
      </c>
      <c r="D3121" s="66" t="s">
        <v>581</v>
      </c>
      <c r="E3121" s="53" t="e">
        <f>VLOOKUP(D3121,'MPG Master'!$C$3:$I$716,7,0)</f>
        <v>#N/A</v>
      </c>
      <c r="F3121" s="7" t="e">
        <f>VLOOKUP(D3121,'MPG Master'!$C$3:$D$716,2,0)</f>
        <v>#N/A</v>
      </c>
      <c r="G3121" s="67" t="s">
        <v>1679</v>
      </c>
      <c r="H3121" s="53" t="e">
        <f t="shared" si="117"/>
        <v>#N/A</v>
      </c>
      <c r="I3121" s="7" t="s">
        <v>9902</v>
      </c>
      <c r="J3121" s="7">
        <v>0</v>
      </c>
      <c r="K3121" s="9">
        <v>32143</v>
      </c>
      <c r="L3121" s="7"/>
      <c r="M3121" s="7"/>
      <c r="N3121" s="7">
        <v>7654771451</v>
      </c>
      <c r="O3121" s="7"/>
      <c r="P3121" s="7"/>
      <c r="Q3121" s="7" t="s">
        <v>11497</v>
      </c>
      <c r="R3121" s="39" t="s">
        <v>14565</v>
      </c>
      <c r="S3121" s="7"/>
      <c r="T3121" s="7" t="s">
        <v>747</v>
      </c>
      <c r="U3121" s="7"/>
      <c r="V3121" s="7"/>
      <c r="W3121" s="7"/>
      <c r="X3121" s="7"/>
      <c r="Y3121" s="39"/>
      <c r="Z3121" s="7"/>
      <c r="AA3121" s="7"/>
      <c r="AB3121" s="24"/>
      <c r="AC3121" t="s">
        <v>26453</v>
      </c>
      <c r="AD3121" t="s">
        <v>23380</v>
      </c>
    </row>
    <row r="3122" spans="1:30" x14ac:dyDescent="0.25">
      <c r="A3122" t="str">
        <f t="shared" si="118"/>
        <v>24190005</v>
      </c>
      <c r="B3122" s="23" t="s">
        <v>58</v>
      </c>
      <c r="C3122" s="7" t="s">
        <v>1669</v>
      </c>
      <c r="D3122" s="66" t="s">
        <v>581</v>
      </c>
      <c r="E3122" s="53" t="e">
        <f>VLOOKUP(D3122,'MPG Master'!$C$3:$I$716,7,0)</f>
        <v>#N/A</v>
      </c>
      <c r="F3122" s="7" t="e">
        <f>VLOOKUP(D3122,'MPG Master'!$C$3:$D$716,2,0)</f>
        <v>#N/A</v>
      </c>
      <c r="G3122" s="67" t="s">
        <v>1680</v>
      </c>
      <c r="H3122" s="53" t="e">
        <f t="shared" si="117"/>
        <v>#N/A</v>
      </c>
      <c r="I3122" s="7" t="s">
        <v>9903</v>
      </c>
      <c r="J3122" s="7">
        <v>0</v>
      </c>
      <c r="K3122" s="9">
        <v>29952</v>
      </c>
      <c r="L3122" s="7"/>
      <c r="M3122" s="7"/>
      <c r="N3122" s="7">
        <v>8877018615</v>
      </c>
      <c r="O3122" s="7"/>
      <c r="P3122" s="7"/>
      <c r="Q3122" s="7" t="s">
        <v>2898</v>
      </c>
      <c r="R3122" s="39" t="s">
        <v>14566</v>
      </c>
      <c r="S3122" s="7"/>
      <c r="T3122" s="7" t="s">
        <v>1340</v>
      </c>
      <c r="U3122" s="7"/>
      <c r="V3122" s="7"/>
      <c r="W3122" s="7"/>
      <c r="X3122" s="7"/>
      <c r="Y3122" s="39"/>
      <c r="Z3122" s="7"/>
      <c r="AA3122" s="7"/>
      <c r="AB3122" s="24"/>
      <c r="AC3122" t="s">
        <v>26453</v>
      </c>
      <c r="AD3122" t="s">
        <v>23380</v>
      </c>
    </row>
    <row r="3123" spans="1:30" x14ac:dyDescent="0.25">
      <c r="A3123" t="str">
        <f t="shared" si="118"/>
        <v>24190006</v>
      </c>
      <c r="B3123" s="23" t="s">
        <v>58</v>
      </c>
      <c r="C3123" s="7" t="s">
        <v>1669</v>
      </c>
      <c r="D3123" s="66" t="s">
        <v>581</v>
      </c>
      <c r="E3123" s="53" t="e">
        <f>VLOOKUP(D3123,'MPG Master'!$C$3:$I$716,7,0)</f>
        <v>#N/A</v>
      </c>
      <c r="F3123" s="7" t="e">
        <f>VLOOKUP(D3123,'MPG Master'!$C$3:$D$716,2,0)</f>
        <v>#N/A</v>
      </c>
      <c r="G3123" s="67" t="s">
        <v>378</v>
      </c>
      <c r="H3123" s="53" t="e">
        <f t="shared" si="117"/>
        <v>#N/A</v>
      </c>
      <c r="I3123" s="7" t="s">
        <v>9904</v>
      </c>
      <c r="J3123" s="7">
        <v>0</v>
      </c>
      <c r="K3123" s="9">
        <v>22647</v>
      </c>
      <c r="L3123" s="7"/>
      <c r="M3123" s="7"/>
      <c r="N3123" s="7">
        <v>8651540500</v>
      </c>
      <c r="O3123" s="7"/>
      <c r="P3123" s="7"/>
      <c r="Q3123" s="7" t="s">
        <v>2898</v>
      </c>
      <c r="R3123" s="39" t="s">
        <v>14567</v>
      </c>
      <c r="S3123" s="7"/>
      <c r="T3123" s="7" t="s">
        <v>1319</v>
      </c>
      <c r="U3123" s="7"/>
      <c r="V3123" s="7"/>
      <c r="W3123" s="7"/>
      <c r="X3123" s="7"/>
      <c r="Y3123" s="39"/>
      <c r="Z3123" s="7"/>
      <c r="AA3123" s="7"/>
      <c r="AB3123" s="24"/>
      <c r="AC3123" t="s">
        <v>26453</v>
      </c>
      <c r="AD3123" t="s">
        <v>23380</v>
      </c>
    </row>
    <row r="3124" spans="1:30" x14ac:dyDescent="0.25">
      <c r="A3124" t="str">
        <f t="shared" si="118"/>
        <v>24190008</v>
      </c>
      <c r="B3124" s="23" t="s">
        <v>58</v>
      </c>
      <c r="C3124" s="7" t="s">
        <v>1669</v>
      </c>
      <c r="D3124" s="66" t="s">
        <v>581</v>
      </c>
      <c r="E3124" s="53" t="e">
        <f>VLOOKUP(D3124,'MPG Master'!$C$3:$I$716,7,0)</f>
        <v>#N/A</v>
      </c>
      <c r="F3124" s="7" t="e">
        <f>VLOOKUP(D3124,'MPG Master'!$C$3:$D$716,2,0)</f>
        <v>#N/A</v>
      </c>
      <c r="G3124" s="67" t="s">
        <v>1687</v>
      </c>
      <c r="H3124" s="53" t="e">
        <f t="shared" si="117"/>
        <v>#N/A</v>
      </c>
      <c r="I3124" s="7" t="s">
        <v>5140</v>
      </c>
      <c r="J3124" s="7">
        <v>0</v>
      </c>
      <c r="K3124" s="9">
        <v>38233</v>
      </c>
      <c r="L3124" s="7"/>
      <c r="M3124" s="7"/>
      <c r="N3124" s="7">
        <v>9304353403</v>
      </c>
      <c r="O3124" s="7"/>
      <c r="P3124" s="7"/>
      <c r="Q3124" s="7" t="s">
        <v>2898</v>
      </c>
      <c r="R3124" s="39" t="s">
        <v>14568</v>
      </c>
      <c r="S3124" s="7"/>
      <c r="T3124" s="7" t="s">
        <v>1319</v>
      </c>
      <c r="U3124" s="7"/>
      <c r="V3124" s="7"/>
      <c r="W3124" s="7"/>
      <c r="X3124" s="7"/>
      <c r="Y3124" s="39"/>
      <c r="Z3124" s="7"/>
      <c r="AA3124" s="7"/>
      <c r="AB3124" s="24"/>
      <c r="AC3124" t="s">
        <v>26453</v>
      </c>
      <c r="AD3124" t="s">
        <v>23380</v>
      </c>
    </row>
    <row r="3125" spans="1:30" x14ac:dyDescent="0.25">
      <c r="A3125" t="str">
        <f t="shared" si="118"/>
        <v>24190009</v>
      </c>
      <c r="B3125" s="23" t="s">
        <v>58</v>
      </c>
      <c r="C3125" s="7" t="s">
        <v>1669</v>
      </c>
      <c r="D3125" s="66" t="s">
        <v>581</v>
      </c>
      <c r="E3125" s="53" t="e">
        <f>VLOOKUP(D3125,'MPG Master'!$C$3:$I$716,7,0)</f>
        <v>#N/A</v>
      </c>
      <c r="F3125" s="7" t="e">
        <f>VLOOKUP(D3125,'MPG Master'!$C$3:$D$716,2,0)</f>
        <v>#N/A</v>
      </c>
      <c r="G3125" s="67" t="s">
        <v>1706</v>
      </c>
      <c r="H3125" s="53" t="e">
        <f t="shared" si="117"/>
        <v>#N/A</v>
      </c>
      <c r="I3125" s="7" t="s">
        <v>9905</v>
      </c>
      <c r="J3125" s="7">
        <v>0</v>
      </c>
      <c r="K3125" s="9">
        <v>27395</v>
      </c>
      <c r="L3125" s="7"/>
      <c r="M3125" s="7"/>
      <c r="N3125" s="7">
        <v>9693585381</v>
      </c>
      <c r="O3125" s="7"/>
      <c r="P3125" s="7"/>
      <c r="Q3125" s="7" t="s">
        <v>2898</v>
      </c>
      <c r="R3125" s="39" t="s">
        <v>14569</v>
      </c>
      <c r="S3125" s="7"/>
      <c r="T3125" s="7" t="s">
        <v>1340</v>
      </c>
      <c r="U3125" s="7"/>
      <c r="V3125" s="7"/>
      <c r="W3125" s="7"/>
      <c r="X3125" s="7"/>
      <c r="Y3125" s="39"/>
      <c r="Z3125" s="7"/>
      <c r="AA3125" s="7"/>
      <c r="AB3125" s="24"/>
      <c r="AC3125" t="s">
        <v>26453</v>
      </c>
      <c r="AD3125" t="s">
        <v>23380</v>
      </c>
    </row>
    <row r="3126" spans="1:30" x14ac:dyDescent="0.25">
      <c r="A3126" t="str">
        <f t="shared" si="118"/>
        <v>24190010</v>
      </c>
      <c r="B3126" s="23" t="s">
        <v>58</v>
      </c>
      <c r="C3126" s="7" t="s">
        <v>1669</v>
      </c>
      <c r="D3126" s="66" t="s">
        <v>581</v>
      </c>
      <c r="E3126" s="53" t="e">
        <f>VLOOKUP(D3126,'MPG Master'!$C$3:$I$716,7,0)</f>
        <v>#N/A</v>
      </c>
      <c r="F3126" s="7" t="e">
        <f>VLOOKUP(D3126,'MPG Master'!$C$3:$D$716,2,0)</f>
        <v>#N/A</v>
      </c>
      <c r="G3126" s="67" t="s">
        <v>1681</v>
      </c>
      <c r="H3126" s="53" t="e">
        <f t="shared" si="117"/>
        <v>#N/A</v>
      </c>
      <c r="I3126" s="7" t="s">
        <v>8232</v>
      </c>
      <c r="J3126" s="7">
        <v>0</v>
      </c>
      <c r="K3126" s="9">
        <v>29221</v>
      </c>
      <c r="L3126" s="7"/>
      <c r="M3126" s="7"/>
      <c r="N3126" s="7">
        <v>8651808190</v>
      </c>
      <c r="O3126" s="7"/>
      <c r="P3126" s="7"/>
      <c r="Q3126" s="7" t="s">
        <v>2898</v>
      </c>
      <c r="R3126" s="39" t="s">
        <v>14570</v>
      </c>
      <c r="S3126" s="7"/>
      <c r="T3126" s="7" t="s">
        <v>1340</v>
      </c>
      <c r="U3126" s="7"/>
      <c r="V3126" s="7"/>
      <c r="W3126" s="7"/>
      <c r="X3126" s="7"/>
      <c r="Y3126" s="39"/>
      <c r="Z3126" s="7"/>
      <c r="AA3126" s="7"/>
      <c r="AB3126" s="24"/>
      <c r="AC3126" t="s">
        <v>26453</v>
      </c>
      <c r="AD3126" t="s">
        <v>23380</v>
      </c>
    </row>
    <row r="3127" spans="1:30" x14ac:dyDescent="0.25">
      <c r="A3127" t="str">
        <f t="shared" si="118"/>
        <v>24190012</v>
      </c>
      <c r="B3127" s="23" t="s">
        <v>58</v>
      </c>
      <c r="C3127" s="7" t="s">
        <v>1669</v>
      </c>
      <c r="D3127" s="66" t="s">
        <v>581</v>
      </c>
      <c r="E3127" s="53" t="e">
        <f>VLOOKUP(D3127,'MPG Master'!$C$3:$I$716,7,0)</f>
        <v>#N/A</v>
      </c>
      <c r="F3127" s="7" t="e">
        <f>VLOOKUP(D3127,'MPG Master'!$C$3:$D$716,2,0)</f>
        <v>#N/A</v>
      </c>
      <c r="G3127" s="67" t="s">
        <v>1694</v>
      </c>
      <c r="H3127" s="53" t="e">
        <f t="shared" si="117"/>
        <v>#N/A</v>
      </c>
      <c r="I3127" s="7" t="s">
        <v>9896</v>
      </c>
      <c r="J3127" s="7">
        <v>0</v>
      </c>
      <c r="K3127" s="9">
        <v>29221</v>
      </c>
      <c r="L3127" s="7"/>
      <c r="M3127" s="7"/>
      <c r="N3127" s="7">
        <v>8651814110</v>
      </c>
      <c r="O3127" s="7"/>
      <c r="P3127" s="7"/>
      <c r="Q3127" s="7" t="s">
        <v>11497</v>
      </c>
      <c r="R3127" s="39" t="s">
        <v>14571</v>
      </c>
      <c r="S3127" s="7"/>
      <c r="T3127" s="7" t="s">
        <v>747</v>
      </c>
      <c r="U3127" s="7"/>
      <c r="V3127" s="7"/>
      <c r="W3127" s="7"/>
      <c r="X3127" s="7"/>
      <c r="Y3127" s="39"/>
      <c r="Z3127" s="7"/>
      <c r="AA3127" s="7"/>
      <c r="AB3127" s="24"/>
      <c r="AC3127" t="s">
        <v>26453</v>
      </c>
      <c r="AD3127" t="s">
        <v>23380</v>
      </c>
    </row>
    <row r="3128" spans="1:30" x14ac:dyDescent="0.25">
      <c r="A3128" t="str">
        <f t="shared" si="118"/>
        <v>24190013</v>
      </c>
      <c r="B3128" s="23" t="s">
        <v>58</v>
      </c>
      <c r="C3128" s="7" t="s">
        <v>1669</v>
      </c>
      <c r="D3128" s="66" t="s">
        <v>581</v>
      </c>
      <c r="E3128" s="53" t="e">
        <f>VLOOKUP(D3128,'MPG Master'!$C$3:$I$716,7,0)</f>
        <v>#N/A</v>
      </c>
      <c r="F3128" s="7" t="e">
        <f>VLOOKUP(D3128,'MPG Master'!$C$3:$D$716,2,0)</f>
        <v>#N/A</v>
      </c>
      <c r="G3128" s="67" t="s">
        <v>1733</v>
      </c>
      <c r="H3128" s="53" t="e">
        <f t="shared" si="117"/>
        <v>#N/A</v>
      </c>
      <c r="I3128" s="7" t="s">
        <v>9906</v>
      </c>
      <c r="J3128" s="7">
        <v>0</v>
      </c>
      <c r="K3128" s="9">
        <v>29952</v>
      </c>
      <c r="L3128" s="7"/>
      <c r="M3128" s="7"/>
      <c r="N3128" s="7">
        <v>8084132791</v>
      </c>
      <c r="O3128" s="7"/>
      <c r="P3128" s="7"/>
      <c r="Q3128" s="7" t="s">
        <v>11497</v>
      </c>
      <c r="R3128" s="39" t="s">
        <v>14572</v>
      </c>
      <c r="S3128" s="7"/>
      <c r="T3128" s="7" t="s">
        <v>747</v>
      </c>
      <c r="U3128" s="7"/>
      <c r="V3128" s="7"/>
      <c r="W3128" s="7"/>
      <c r="X3128" s="7"/>
      <c r="Y3128" s="39"/>
      <c r="Z3128" s="7"/>
      <c r="AA3128" s="7"/>
      <c r="AB3128" s="24"/>
      <c r="AC3128" t="s">
        <v>26453</v>
      </c>
      <c r="AD3128" t="s">
        <v>23380</v>
      </c>
    </row>
    <row r="3129" spans="1:30" x14ac:dyDescent="0.25">
      <c r="A3129" t="str">
        <f t="shared" si="118"/>
        <v>24190014</v>
      </c>
      <c r="B3129" s="23" t="s">
        <v>58</v>
      </c>
      <c r="C3129" s="7" t="s">
        <v>1669</v>
      </c>
      <c r="D3129" s="66" t="s">
        <v>581</v>
      </c>
      <c r="E3129" s="53" t="e">
        <f>VLOOKUP(D3129,'MPG Master'!$C$3:$I$716,7,0)</f>
        <v>#N/A</v>
      </c>
      <c r="F3129" s="7" t="e">
        <f>VLOOKUP(D3129,'MPG Master'!$C$3:$D$716,2,0)</f>
        <v>#N/A</v>
      </c>
      <c r="G3129" s="67" t="s">
        <v>1736</v>
      </c>
      <c r="H3129" s="53" t="e">
        <f t="shared" si="117"/>
        <v>#N/A</v>
      </c>
      <c r="I3129" s="7" t="s">
        <v>9907</v>
      </c>
      <c r="J3129" s="7">
        <v>0</v>
      </c>
      <c r="K3129" s="9">
        <v>20821</v>
      </c>
      <c r="L3129" s="7"/>
      <c r="M3129" s="7"/>
      <c r="N3129" s="7">
        <v>0</v>
      </c>
      <c r="O3129" s="7"/>
      <c r="P3129" s="7"/>
      <c r="Q3129" s="7" t="s">
        <v>2898</v>
      </c>
      <c r="R3129" s="39" t="s">
        <v>14573</v>
      </c>
      <c r="S3129" s="7"/>
      <c r="T3129" s="7" t="s">
        <v>1340</v>
      </c>
      <c r="U3129" s="7"/>
      <c r="V3129" s="7"/>
      <c r="W3129" s="7"/>
      <c r="X3129" s="7"/>
      <c r="Y3129" s="39"/>
      <c r="Z3129" s="7"/>
      <c r="AA3129" s="7"/>
      <c r="AB3129" s="24"/>
      <c r="AC3129" t="s">
        <v>26453</v>
      </c>
      <c r="AD3129" t="s">
        <v>23380</v>
      </c>
    </row>
    <row r="3130" spans="1:30" x14ac:dyDescent="0.25">
      <c r="A3130" t="str">
        <f t="shared" si="118"/>
        <v>24190015</v>
      </c>
      <c r="B3130" s="23" t="s">
        <v>58</v>
      </c>
      <c r="C3130" s="7" t="s">
        <v>1669</v>
      </c>
      <c r="D3130" s="66" t="s">
        <v>581</v>
      </c>
      <c r="E3130" s="53" t="e">
        <f>VLOOKUP(D3130,'MPG Master'!$C$3:$I$716,7,0)</f>
        <v>#N/A</v>
      </c>
      <c r="F3130" s="7" t="e">
        <f>VLOOKUP(D3130,'MPG Master'!$C$3:$D$716,2,0)</f>
        <v>#N/A</v>
      </c>
      <c r="G3130" s="67" t="s">
        <v>1739</v>
      </c>
      <c r="H3130" s="53" t="e">
        <f t="shared" si="117"/>
        <v>#N/A</v>
      </c>
      <c r="I3130" s="7" t="s">
        <v>9908</v>
      </c>
      <c r="J3130" s="7">
        <v>0</v>
      </c>
      <c r="K3130" s="9">
        <v>22647</v>
      </c>
      <c r="L3130" s="7"/>
      <c r="M3130" s="7"/>
      <c r="N3130" s="7">
        <v>7677402029</v>
      </c>
      <c r="O3130" s="7"/>
      <c r="P3130" s="7"/>
      <c r="Q3130" s="7" t="s">
        <v>2898</v>
      </c>
      <c r="R3130" s="39" t="s">
        <v>14574</v>
      </c>
      <c r="S3130" s="7"/>
      <c r="T3130" s="7" t="s">
        <v>1340</v>
      </c>
      <c r="U3130" s="7"/>
      <c r="V3130" s="7"/>
      <c r="W3130" s="7"/>
      <c r="X3130" s="7"/>
      <c r="Y3130" s="39"/>
      <c r="Z3130" s="7"/>
      <c r="AA3130" s="7"/>
      <c r="AB3130" s="24"/>
      <c r="AC3130" t="s">
        <v>26453</v>
      </c>
      <c r="AD3130" t="s">
        <v>23380</v>
      </c>
    </row>
    <row r="3131" spans="1:30" x14ac:dyDescent="0.25">
      <c r="A3131" t="str">
        <f t="shared" si="118"/>
        <v>24190016</v>
      </c>
      <c r="B3131" s="23" t="s">
        <v>58</v>
      </c>
      <c r="C3131" s="7" t="s">
        <v>1669</v>
      </c>
      <c r="D3131" s="66" t="s">
        <v>581</v>
      </c>
      <c r="E3131" s="53" t="e">
        <f>VLOOKUP(D3131,'MPG Master'!$C$3:$I$716,7,0)</f>
        <v>#N/A</v>
      </c>
      <c r="F3131" s="7" t="e">
        <f>VLOOKUP(D3131,'MPG Master'!$C$3:$D$716,2,0)</f>
        <v>#N/A</v>
      </c>
      <c r="G3131" s="67" t="s">
        <v>1772</v>
      </c>
      <c r="H3131" s="53" t="e">
        <f t="shared" si="117"/>
        <v>#N/A</v>
      </c>
      <c r="I3131" s="7" t="s">
        <v>9909</v>
      </c>
      <c r="J3131" s="7">
        <v>0</v>
      </c>
      <c r="K3131" s="9">
        <v>29952</v>
      </c>
      <c r="L3131" s="7"/>
      <c r="M3131" s="7"/>
      <c r="N3131" s="7">
        <v>7717774089</v>
      </c>
      <c r="O3131" s="7"/>
      <c r="P3131" s="7"/>
      <c r="Q3131" s="7" t="s">
        <v>2898</v>
      </c>
      <c r="R3131" s="39" t="s">
        <v>14575</v>
      </c>
      <c r="S3131" s="7"/>
      <c r="T3131" s="7" t="s">
        <v>1340</v>
      </c>
      <c r="U3131" s="7"/>
      <c r="V3131" s="7"/>
      <c r="W3131" s="7"/>
      <c r="X3131" s="7"/>
      <c r="Y3131" s="39"/>
      <c r="Z3131" s="7"/>
      <c r="AA3131" s="7"/>
      <c r="AB3131" s="24"/>
      <c r="AC3131" t="s">
        <v>26453</v>
      </c>
      <c r="AD3131" t="s">
        <v>23380</v>
      </c>
    </row>
    <row r="3132" spans="1:30" x14ac:dyDescent="0.25">
      <c r="A3132" t="str">
        <f t="shared" si="118"/>
        <v>24190018</v>
      </c>
      <c r="B3132" s="23" t="s">
        <v>58</v>
      </c>
      <c r="C3132" s="7" t="s">
        <v>1669</v>
      </c>
      <c r="D3132" s="66" t="s">
        <v>581</v>
      </c>
      <c r="E3132" s="53" t="e">
        <f>VLOOKUP(D3132,'MPG Master'!$C$3:$I$716,7,0)</f>
        <v>#N/A</v>
      </c>
      <c r="F3132" s="7" t="e">
        <f>VLOOKUP(D3132,'MPG Master'!$C$3:$D$716,2,0)</f>
        <v>#N/A</v>
      </c>
      <c r="G3132" s="67" t="s">
        <v>1682</v>
      </c>
      <c r="H3132" s="53" t="e">
        <f t="shared" si="117"/>
        <v>#N/A</v>
      </c>
      <c r="I3132" s="7" t="s">
        <v>9910</v>
      </c>
      <c r="J3132" s="7">
        <v>0</v>
      </c>
      <c r="K3132" s="9">
        <v>25934</v>
      </c>
      <c r="L3132" s="7"/>
      <c r="M3132" s="7"/>
      <c r="N3132" s="7">
        <v>8654899183</v>
      </c>
      <c r="O3132" s="7"/>
      <c r="P3132" s="7"/>
      <c r="Q3132" s="7" t="s">
        <v>2898</v>
      </c>
      <c r="R3132" s="39" t="s">
        <v>14576</v>
      </c>
      <c r="S3132" s="7"/>
      <c r="T3132" s="7" t="s">
        <v>1340</v>
      </c>
      <c r="U3132" s="7"/>
      <c r="V3132" s="7"/>
      <c r="W3132" s="7"/>
      <c r="X3132" s="7"/>
      <c r="Y3132" s="39"/>
      <c r="Z3132" s="7"/>
      <c r="AA3132" s="7"/>
      <c r="AB3132" s="24"/>
      <c r="AC3132" t="s">
        <v>26453</v>
      </c>
      <c r="AD3132" t="s">
        <v>23380</v>
      </c>
    </row>
    <row r="3133" spans="1:30" x14ac:dyDescent="0.25">
      <c r="A3133" t="str">
        <f t="shared" si="118"/>
        <v>24190021</v>
      </c>
      <c r="B3133" s="23" t="s">
        <v>58</v>
      </c>
      <c r="C3133" s="7" t="s">
        <v>1669</v>
      </c>
      <c r="D3133" s="66" t="s">
        <v>581</v>
      </c>
      <c r="E3133" s="53" t="e">
        <f>VLOOKUP(D3133,'MPG Master'!$C$3:$I$716,7,0)</f>
        <v>#N/A</v>
      </c>
      <c r="F3133" s="7" t="e">
        <f>VLOOKUP(D3133,'MPG Master'!$C$3:$D$716,2,0)</f>
        <v>#N/A</v>
      </c>
      <c r="G3133" s="67" t="s">
        <v>1822</v>
      </c>
      <c r="H3133" s="53" t="e">
        <f t="shared" si="117"/>
        <v>#N/A</v>
      </c>
      <c r="I3133" s="7" t="s">
        <v>1807</v>
      </c>
      <c r="J3133" s="7">
        <v>0</v>
      </c>
      <c r="K3133" s="9">
        <v>32143</v>
      </c>
      <c r="L3133" s="7"/>
      <c r="M3133" s="7"/>
      <c r="N3133" s="7">
        <v>8084432795</v>
      </c>
      <c r="O3133" s="7"/>
      <c r="P3133" s="7"/>
      <c r="Q3133" s="7" t="s">
        <v>11497</v>
      </c>
      <c r="R3133" s="39" t="s">
        <v>14577</v>
      </c>
      <c r="S3133" s="7"/>
      <c r="T3133" s="7" t="s">
        <v>747</v>
      </c>
      <c r="U3133" s="7"/>
      <c r="V3133" s="7"/>
      <c r="W3133" s="7"/>
      <c r="X3133" s="7"/>
      <c r="Y3133" s="39"/>
      <c r="Z3133" s="7"/>
      <c r="AA3133" s="7"/>
      <c r="AB3133" s="24"/>
      <c r="AC3133" t="s">
        <v>26453</v>
      </c>
      <c r="AD3133" t="s">
        <v>23380</v>
      </c>
    </row>
    <row r="3134" spans="1:30" x14ac:dyDescent="0.25">
      <c r="A3134" t="str">
        <f t="shared" ref="A3134:A3178" si="119">CONCATENATE(D3134,G3134)</f>
        <v>24190022</v>
      </c>
      <c r="B3134" s="23" t="s">
        <v>58</v>
      </c>
      <c r="C3134" s="7" t="s">
        <v>1669</v>
      </c>
      <c r="D3134" s="66" t="s">
        <v>581</v>
      </c>
      <c r="E3134" s="53" t="e">
        <f>VLOOKUP(D3134,'MPG Master'!$C$3:$I$716,7,0)</f>
        <v>#N/A</v>
      </c>
      <c r="F3134" s="7" t="e">
        <f>VLOOKUP(D3134,'MPG Master'!$C$3:$D$716,2,0)</f>
        <v>#N/A</v>
      </c>
      <c r="G3134" s="67" t="s">
        <v>1825</v>
      </c>
      <c r="H3134" s="53" t="e">
        <f t="shared" si="117"/>
        <v>#N/A</v>
      </c>
      <c r="I3134" s="7" t="s">
        <v>9911</v>
      </c>
      <c r="J3134" s="7">
        <v>0</v>
      </c>
      <c r="K3134" s="9">
        <v>37954</v>
      </c>
      <c r="L3134" s="7"/>
      <c r="M3134" s="7"/>
      <c r="N3134" s="7">
        <v>8654827189</v>
      </c>
      <c r="O3134" s="7"/>
      <c r="P3134" s="7"/>
      <c r="Q3134" s="7" t="s">
        <v>2898</v>
      </c>
      <c r="R3134" s="39" t="s">
        <v>14578</v>
      </c>
      <c r="S3134" s="7"/>
      <c r="T3134" s="7" t="s">
        <v>1319</v>
      </c>
      <c r="U3134" s="7"/>
      <c r="V3134" s="7"/>
      <c r="W3134" s="7"/>
      <c r="X3134" s="7"/>
      <c r="Y3134" s="39"/>
      <c r="Z3134" s="7"/>
      <c r="AA3134" s="7"/>
      <c r="AB3134" s="24"/>
      <c r="AC3134" t="s">
        <v>26453</v>
      </c>
      <c r="AD3134" t="s">
        <v>23380</v>
      </c>
    </row>
    <row r="3135" spans="1:30" x14ac:dyDescent="0.25">
      <c r="A3135" t="str">
        <f t="shared" si="119"/>
        <v>24190023</v>
      </c>
      <c r="B3135" s="23" t="s">
        <v>58</v>
      </c>
      <c r="C3135" s="7" t="s">
        <v>1669</v>
      </c>
      <c r="D3135" s="66" t="s">
        <v>581</v>
      </c>
      <c r="E3135" s="53" t="e">
        <f>VLOOKUP(D3135,'MPG Master'!$C$3:$I$716,7,0)</f>
        <v>#N/A</v>
      </c>
      <c r="F3135" s="7" t="e">
        <f>VLOOKUP(D3135,'MPG Master'!$C$3:$D$716,2,0)</f>
        <v>#N/A</v>
      </c>
      <c r="G3135" s="67" t="s">
        <v>379</v>
      </c>
      <c r="H3135" s="53" t="e">
        <f t="shared" si="117"/>
        <v>#N/A</v>
      </c>
      <c r="I3135" s="7" t="s">
        <v>2417</v>
      </c>
      <c r="J3135" s="7">
        <v>0</v>
      </c>
      <c r="K3135" s="9">
        <v>30682</v>
      </c>
      <c r="L3135" s="7"/>
      <c r="M3135" s="7"/>
      <c r="N3135" s="7">
        <v>8877458256</v>
      </c>
      <c r="O3135" s="7"/>
      <c r="P3135" s="7"/>
      <c r="Q3135" s="7" t="s">
        <v>2898</v>
      </c>
      <c r="R3135" s="39" t="s">
        <v>14579</v>
      </c>
      <c r="S3135" s="7"/>
      <c r="T3135" s="7" t="s">
        <v>1340</v>
      </c>
      <c r="U3135" s="7"/>
      <c r="V3135" s="7"/>
      <c r="W3135" s="7"/>
      <c r="X3135" s="7"/>
      <c r="Y3135" s="39"/>
      <c r="Z3135" s="7"/>
      <c r="AA3135" s="7"/>
      <c r="AB3135" s="24"/>
      <c r="AC3135" t="s">
        <v>26453</v>
      </c>
      <c r="AD3135" t="s">
        <v>23380</v>
      </c>
    </row>
    <row r="3136" spans="1:30" x14ac:dyDescent="0.25">
      <c r="A3136" t="str">
        <f t="shared" si="119"/>
        <v>24190024</v>
      </c>
      <c r="B3136" s="23" t="s">
        <v>58</v>
      </c>
      <c r="C3136" s="7" t="s">
        <v>1669</v>
      </c>
      <c r="D3136" s="66" t="s">
        <v>581</v>
      </c>
      <c r="E3136" s="53" t="e">
        <f>VLOOKUP(D3136,'MPG Master'!$C$3:$I$716,7,0)</f>
        <v>#N/A</v>
      </c>
      <c r="F3136" s="7" t="e">
        <f>VLOOKUP(D3136,'MPG Master'!$C$3:$D$716,2,0)</f>
        <v>#N/A</v>
      </c>
      <c r="G3136" s="67" t="s">
        <v>1830</v>
      </c>
      <c r="H3136" s="53" t="e">
        <f t="shared" si="117"/>
        <v>#N/A</v>
      </c>
      <c r="I3136" s="7" t="s">
        <v>9912</v>
      </c>
      <c r="J3136" s="7">
        <v>0</v>
      </c>
      <c r="K3136" s="9">
        <v>24878</v>
      </c>
      <c r="L3136" s="7"/>
      <c r="M3136" s="7"/>
      <c r="N3136" s="7">
        <v>8651540500</v>
      </c>
      <c r="O3136" s="7"/>
      <c r="P3136" s="7"/>
      <c r="Q3136" s="7" t="s">
        <v>2898</v>
      </c>
      <c r="R3136" s="39" t="s">
        <v>14580</v>
      </c>
      <c r="S3136" s="7"/>
      <c r="T3136" s="7" t="s">
        <v>1340</v>
      </c>
      <c r="U3136" s="7"/>
      <c r="V3136" s="7"/>
      <c r="W3136" s="7"/>
      <c r="X3136" s="7"/>
      <c r="Y3136" s="39"/>
      <c r="Z3136" s="7"/>
      <c r="AA3136" s="7"/>
      <c r="AB3136" s="24"/>
      <c r="AC3136" t="s">
        <v>26453</v>
      </c>
      <c r="AD3136" t="s">
        <v>23380</v>
      </c>
    </row>
    <row r="3137" spans="1:30" x14ac:dyDescent="0.25">
      <c r="A3137" t="str">
        <f t="shared" si="119"/>
        <v>24070003</v>
      </c>
      <c r="B3137" s="23" t="s">
        <v>58</v>
      </c>
      <c r="C3137" s="7" t="s">
        <v>1669</v>
      </c>
      <c r="D3137" s="66" t="s">
        <v>573</v>
      </c>
      <c r="E3137" s="53" t="e">
        <f>VLOOKUP(D3137,'MPG Master'!$C$3:$I$716,7,0)</f>
        <v>#N/A</v>
      </c>
      <c r="F3137" s="7" t="e">
        <f>VLOOKUP(D3137,'MPG Master'!$C$3:$D$716,2,0)</f>
        <v>#N/A</v>
      </c>
      <c r="G3137" s="67" t="s">
        <v>61</v>
      </c>
      <c r="H3137" s="53" t="e">
        <f t="shared" si="117"/>
        <v>#N/A</v>
      </c>
      <c r="I3137" s="7" t="s">
        <v>9915</v>
      </c>
      <c r="J3137" s="7">
        <v>0</v>
      </c>
      <c r="K3137" s="9">
        <v>29221</v>
      </c>
      <c r="L3137" s="7"/>
      <c r="M3137" s="7"/>
      <c r="N3137" s="7">
        <v>9102965440</v>
      </c>
      <c r="O3137" s="7"/>
      <c r="P3137" s="7"/>
      <c r="Q3137" s="7" t="s">
        <v>11497</v>
      </c>
      <c r="R3137" s="39" t="s">
        <v>14581</v>
      </c>
      <c r="S3137" s="7"/>
      <c r="T3137" s="7" t="s">
        <v>747</v>
      </c>
      <c r="U3137" s="7"/>
      <c r="V3137" s="7"/>
      <c r="W3137" s="7"/>
      <c r="X3137" s="7"/>
      <c r="Y3137" s="39"/>
      <c r="Z3137" s="7"/>
      <c r="AA3137" s="7"/>
      <c r="AB3137" s="24"/>
      <c r="AC3137" t="s">
        <v>26453</v>
      </c>
      <c r="AD3137" t="s">
        <v>23380</v>
      </c>
    </row>
    <row r="3138" spans="1:30" x14ac:dyDescent="0.25">
      <c r="A3138" t="str">
        <f t="shared" si="119"/>
        <v>24070004</v>
      </c>
      <c r="B3138" s="23" t="s">
        <v>58</v>
      </c>
      <c r="C3138" s="7" t="s">
        <v>1669</v>
      </c>
      <c r="D3138" s="66" t="s">
        <v>573</v>
      </c>
      <c r="E3138" s="53" t="e">
        <f>VLOOKUP(D3138,'MPG Master'!$C$3:$I$716,7,0)</f>
        <v>#N/A</v>
      </c>
      <c r="F3138" s="7" t="e">
        <f>VLOOKUP(D3138,'MPG Master'!$C$3:$D$716,2,0)</f>
        <v>#N/A</v>
      </c>
      <c r="G3138" s="67" t="s">
        <v>1679</v>
      </c>
      <c r="H3138" s="53" t="e">
        <f t="shared" si="117"/>
        <v>#N/A</v>
      </c>
      <c r="I3138" s="7" t="s">
        <v>8372</v>
      </c>
      <c r="J3138" s="7">
        <v>0</v>
      </c>
      <c r="K3138" s="9">
        <v>30317</v>
      </c>
      <c r="L3138" s="7"/>
      <c r="M3138" s="7"/>
      <c r="N3138" s="7">
        <v>9471465282</v>
      </c>
      <c r="O3138" s="7"/>
      <c r="P3138" s="7"/>
      <c r="Q3138" s="7" t="s">
        <v>798</v>
      </c>
      <c r="R3138" s="39" t="s">
        <v>14582</v>
      </c>
      <c r="S3138" s="7"/>
      <c r="T3138" s="7" t="s">
        <v>1323</v>
      </c>
      <c r="U3138" s="7"/>
      <c r="V3138" s="7"/>
      <c r="W3138" s="7"/>
      <c r="X3138" s="7"/>
      <c r="Y3138" s="39"/>
      <c r="Z3138" s="7"/>
      <c r="AA3138" s="7"/>
      <c r="AB3138" s="24"/>
      <c r="AC3138" t="s">
        <v>26453</v>
      </c>
      <c r="AD3138" t="s">
        <v>23380</v>
      </c>
    </row>
    <row r="3139" spans="1:30" x14ac:dyDescent="0.25">
      <c r="A3139" t="str">
        <f t="shared" si="119"/>
        <v>24070005</v>
      </c>
      <c r="B3139" s="23" t="s">
        <v>58</v>
      </c>
      <c r="C3139" s="7" t="s">
        <v>1669</v>
      </c>
      <c r="D3139" s="66" t="s">
        <v>573</v>
      </c>
      <c r="E3139" s="53" t="e">
        <f>VLOOKUP(D3139,'MPG Master'!$C$3:$I$716,7,0)</f>
        <v>#N/A</v>
      </c>
      <c r="F3139" s="7" t="e">
        <f>VLOOKUP(D3139,'MPG Master'!$C$3:$D$716,2,0)</f>
        <v>#N/A</v>
      </c>
      <c r="G3139" s="67" t="s">
        <v>1680</v>
      </c>
      <c r="H3139" s="53" t="e">
        <f t="shared" ref="H3139:H3202" si="120">E3139&amp;G3139</f>
        <v>#N/A</v>
      </c>
      <c r="I3139" s="7" t="s">
        <v>4903</v>
      </c>
      <c r="J3139" s="7">
        <v>0</v>
      </c>
      <c r="K3139" s="9">
        <v>30317</v>
      </c>
      <c r="L3139" s="7"/>
      <c r="M3139" s="7"/>
      <c r="N3139" s="7">
        <v>9122840286</v>
      </c>
      <c r="O3139" s="7"/>
      <c r="P3139" s="7"/>
      <c r="Q3139" s="7" t="s">
        <v>798</v>
      </c>
      <c r="R3139" s="39" t="s">
        <v>14583</v>
      </c>
      <c r="S3139" s="7"/>
      <c r="T3139" s="7" t="s">
        <v>1323</v>
      </c>
      <c r="U3139" s="7"/>
      <c r="V3139" s="7"/>
      <c r="W3139" s="7"/>
      <c r="X3139" s="7"/>
      <c r="Y3139" s="39"/>
      <c r="Z3139" s="7"/>
      <c r="AA3139" s="7"/>
      <c r="AB3139" s="24"/>
      <c r="AC3139" t="s">
        <v>26453</v>
      </c>
      <c r="AD3139" t="s">
        <v>23380</v>
      </c>
    </row>
    <row r="3140" spans="1:30" x14ac:dyDescent="0.25">
      <c r="A3140" t="str">
        <f t="shared" si="119"/>
        <v>24070007</v>
      </c>
      <c r="B3140" s="23" t="s">
        <v>58</v>
      </c>
      <c r="C3140" s="7" t="s">
        <v>1669</v>
      </c>
      <c r="D3140" s="66" t="s">
        <v>573</v>
      </c>
      <c r="E3140" s="53" t="e">
        <f>VLOOKUP(D3140,'MPG Master'!$C$3:$I$716,7,0)</f>
        <v>#N/A</v>
      </c>
      <c r="F3140" s="7" t="e">
        <f>VLOOKUP(D3140,'MPG Master'!$C$3:$D$716,2,0)</f>
        <v>#N/A</v>
      </c>
      <c r="G3140" s="67" t="s">
        <v>1720</v>
      </c>
      <c r="H3140" s="53" t="e">
        <f t="shared" si="120"/>
        <v>#N/A</v>
      </c>
      <c r="I3140" s="7" t="s">
        <v>9916</v>
      </c>
      <c r="J3140" s="7">
        <v>0</v>
      </c>
      <c r="K3140" s="9">
        <v>32509</v>
      </c>
      <c r="L3140" s="7"/>
      <c r="M3140" s="7"/>
      <c r="N3140" s="7">
        <v>8102956246</v>
      </c>
      <c r="O3140" s="7"/>
      <c r="P3140" s="7"/>
      <c r="Q3140" s="7" t="s">
        <v>798</v>
      </c>
      <c r="R3140" s="39" t="s">
        <v>14584</v>
      </c>
      <c r="S3140" s="7"/>
      <c r="T3140" s="7" t="s">
        <v>1323</v>
      </c>
      <c r="U3140" s="7"/>
      <c r="V3140" s="7"/>
      <c r="W3140" s="7"/>
      <c r="X3140" s="7"/>
      <c r="Y3140" s="39"/>
      <c r="Z3140" s="7"/>
      <c r="AA3140" s="7"/>
      <c r="AB3140" s="24"/>
      <c r="AC3140" t="s">
        <v>26453</v>
      </c>
      <c r="AD3140" t="s">
        <v>23380</v>
      </c>
    </row>
    <row r="3141" spans="1:30" x14ac:dyDescent="0.25">
      <c r="A3141" t="str">
        <f t="shared" si="119"/>
        <v>24070008</v>
      </c>
      <c r="B3141" s="23" t="s">
        <v>58</v>
      </c>
      <c r="C3141" s="7" t="s">
        <v>1669</v>
      </c>
      <c r="D3141" s="66" t="s">
        <v>573</v>
      </c>
      <c r="E3141" s="53" t="e">
        <f>VLOOKUP(D3141,'MPG Master'!$C$3:$I$716,7,0)</f>
        <v>#N/A</v>
      </c>
      <c r="F3141" s="7" t="e">
        <f>VLOOKUP(D3141,'MPG Master'!$C$3:$D$716,2,0)</f>
        <v>#N/A</v>
      </c>
      <c r="G3141" s="67" t="s">
        <v>1687</v>
      </c>
      <c r="H3141" s="53" t="e">
        <f t="shared" si="120"/>
        <v>#N/A</v>
      </c>
      <c r="I3141" s="7" t="s">
        <v>2825</v>
      </c>
      <c r="J3141" s="7">
        <v>0</v>
      </c>
      <c r="K3141" s="9">
        <v>27895</v>
      </c>
      <c r="L3141" s="7"/>
      <c r="M3141" s="7"/>
      <c r="N3141" s="7">
        <v>8651540402</v>
      </c>
      <c r="O3141" s="7"/>
      <c r="P3141" s="7"/>
      <c r="Q3141" s="7" t="s">
        <v>11497</v>
      </c>
      <c r="R3141" s="39" t="s">
        <v>14585</v>
      </c>
      <c r="S3141" s="7"/>
      <c r="T3141" s="7" t="s">
        <v>747</v>
      </c>
      <c r="U3141" s="7"/>
      <c r="V3141" s="7"/>
      <c r="W3141" s="7"/>
      <c r="X3141" s="7"/>
      <c r="Y3141" s="39"/>
      <c r="Z3141" s="7"/>
      <c r="AA3141" s="7"/>
      <c r="AB3141" s="24"/>
      <c r="AC3141" t="s">
        <v>26453</v>
      </c>
      <c r="AD3141" t="s">
        <v>23380</v>
      </c>
    </row>
    <row r="3142" spans="1:30" x14ac:dyDescent="0.25">
      <c r="A3142" t="str">
        <f t="shared" si="119"/>
        <v>24070012</v>
      </c>
      <c r="B3142" s="23" t="s">
        <v>58</v>
      </c>
      <c r="C3142" s="7" t="s">
        <v>1669</v>
      </c>
      <c r="D3142" s="66" t="s">
        <v>573</v>
      </c>
      <c r="E3142" s="53" t="e">
        <f>VLOOKUP(D3142,'MPG Master'!$C$3:$I$716,7,0)</f>
        <v>#N/A</v>
      </c>
      <c r="F3142" s="7" t="e">
        <f>VLOOKUP(D3142,'MPG Master'!$C$3:$D$716,2,0)</f>
        <v>#N/A</v>
      </c>
      <c r="G3142" s="67" t="s">
        <v>1694</v>
      </c>
      <c r="H3142" s="53" t="e">
        <f t="shared" si="120"/>
        <v>#N/A</v>
      </c>
      <c r="I3142" s="7" t="s">
        <v>9917</v>
      </c>
      <c r="J3142" s="7">
        <v>0</v>
      </c>
      <c r="K3142" s="9">
        <v>37297</v>
      </c>
      <c r="L3142" s="7"/>
      <c r="M3142" s="7"/>
      <c r="N3142" s="7">
        <v>0</v>
      </c>
      <c r="O3142" s="7"/>
      <c r="P3142" s="7"/>
      <c r="Q3142" s="7" t="s">
        <v>11497</v>
      </c>
      <c r="R3142" s="39" t="s">
        <v>14586</v>
      </c>
      <c r="S3142" s="7"/>
      <c r="T3142" s="7" t="s">
        <v>747</v>
      </c>
      <c r="U3142" s="7"/>
      <c r="V3142" s="7"/>
      <c r="W3142" s="7"/>
      <c r="X3142" s="7"/>
      <c r="Y3142" s="39"/>
      <c r="Z3142" s="7"/>
      <c r="AA3142" s="7"/>
      <c r="AB3142" s="24"/>
      <c r="AC3142" t="s">
        <v>26453</v>
      </c>
      <c r="AD3142" t="s">
        <v>23380</v>
      </c>
    </row>
    <row r="3143" spans="1:30" x14ac:dyDescent="0.25">
      <c r="A3143" t="str">
        <f t="shared" si="119"/>
        <v>24070014</v>
      </c>
      <c r="B3143" s="23" t="s">
        <v>58</v>
      </c>
      <c r="C3143" s="7" t="s">
        <v>1669</v>
      </c>
      <c r="D3143" s="66" t="s">
        <v>573</v>
      </c>
      <c r="E3143" s="53" t="e">
        <f>VLOOKUP(D3143,'MPG Master'!$C$3:$I$716,7,0)</f>
        <v>#N/A</v>
      </c>
      <c r="F3143" s="7" t="e">
        <f>VLOOKUP(D3143,'MPG Master'!$C$3:$D$716,2,0)</f>
        <v>#N/A</v>
      </c>
      <c r="G3143" s="67" t="s">
        <v>1736</v>
      </c>
      <c r="H3143" s="53" t="e">
        <f t="shared" si="120"/>
        <v>#N/A</v>
      </c>
      <c r="I3143" s="7" t="s">
        <v>9918</v>
      </c>
      <c r="J3143" s="7">
        <v>0</v>
      </c>
      <c r="K3143" s="9"/>
      <c r="L3143" s="7"/>
      <c r="M3143" s="7"/>
      <c r="N3143" s="7" t="e">
        <v>#N/A</v>
      </c>
      <c r="O3143" s="7"/>
      <c r="P3143" s="7"/>
      <c r="Q3143" s="7" t="s">
        <v>798</v>
      </c>
      <c r="R3143" s="39" t="s">
        <v>14587</v>
      </c>
      <c r="S3143" s="7"/>
      <c r="T3143" s="7" t="s">
        <v>1323</v>
      </c>
      <c r="U3143" s="7"/>
      <c r="V3143" s="7"/>
      <c r="W3143" s="7"/>
      <c r="X3143" s="7"/>
      <c r="Y3143" s="39"/>
      <c r="Z3143" s="7"/>
      <c r="AA3143" s="7"/>
      <c r="AB3143" s="24"/>
      <c r="AC3143" t="s">
        <v>26453</v>
      </c>
      <c r="AD3143" t="s">
        <v>23380</v>
      </c>
    </row>
    <row r="3144" spans="1:30" x14ac:dyDescent="0.25">
      <c r="A3144" t="str">
        <f t="shared" si="119"/>
        <v>24070015</v>
      </c>
      <c r="B3144" s="23" t="s">
        <v>58</v>
      </c>
      <c r="C3144" s="7" t="s">
        <v>1669</v>
      </c>
      <c r="D3144" s="66" t="s">
        <v>573</v>
      </c>
      <c r="E3144" s="53" t="e">
        <f>VLOOKUP(D3144,'MPG Master'!$C$3:$I$716,7,0)</f>
        <v>#N/A</v>
      </c>
      <c r="F3144" s="7" t="e">
        <f>VLOOKUP(D3144,'MPG Master'!$C$3:$D$716,2,0)</f>
        <v>#N/A</v>
      </c>
      <c r="G3144" s="67" t="s">
        <v>1739</v>
      </c>
      <c r="H3144" s="53" t="e">
        <f t="shared" si="120"/>
        <v>#N/A</v>
      </c>
      <c r="I3144" s="7" t="s">
        <v>9919</v>
      </c>
      <c r="J3144" s="7">
        <v>0</v>
      </c>
      <c r="K3144" s="9">
        <v>28291</v>
      </c>
      <c r="L3144" s="7"/>
      <c r="M3144" s="7"/>
      <c r="N3144" s="7">
        <v>7321083664</v>
      </c>
      <c r="O3144" s="7"/>
      <c r="P3144" s="7"/>
      <c r="Q3144" s="7" t="s">
        <v>11497</v>
      </c>
      <c r="R3144" s="39" t="s">
        <v>14588</v>
      </c>
      <c r="S3144" s="7"/>
      <c r="T3144" s="7" t="s">
        <v>747</v>
      </c>
      <c r="U3144" s="7"/>
      <c r="V3144" s="7"/>
      <c r="W3144" s="7"/>
      <c r="X3144" s="7"/>
      <c r="Y3144" s="39"/>
      <c r="Z3144" s="7"/>
      <c r="AA3144" s="7"/>
      <c r="AB3144" s="24"/>
      <c r="AC3144" t="s">
        <v>26453</v>
      </c>
      <c r="AD3144" t="s">
        <v>23380</v>
      </c>
    </row>
    <row r="3145" spans="1:30" x14ac:dyDescent="0.25">
      <c r="A3145" t="str">
        <f t="shared" si="119"/>
        <v>24070016</v>
      </c>
      <c r="B3145" s="23" t="s">
        <v>58</v>
      </c>
      <c r="C3145" s="7" t="s">
        <v>1669</v>
      </c>
      <c r="D3145" s="66" t="s">
        <v>573</v>
      </c>
      <c r="E3145" s="53" t="e">
        <f>VLOOKUP(D3145,'MPG Master'!$C$3:$I$716,7,0)</f>
        <v>#N/A</v>
      </c>
      <c r="F3145" s="7" t="e">
        <f>VLOOKUP(D3145,'MPG Master'!$C$3:$D$716,2,0)</f>
        <v>#N/A</v>
      </c>
      <c r="G3145" s="67" t="s">
        <v>1772</v>
      </c>
      <c r="H3145" s="53" t="e">
        <f t="shared" si="120"/>
        <v>#N/A</v>
      </c>
      <c r="I3145" s="7" t="s">
        <v>9920</v>
      </c>
      <c r="J3145" s="7">
        <v>0</v>
      </c>
      <c r="K3145" s="9">
        <v>29072</v>
      </c>
      <c r="L3145" s="7"/>
      <c r="M3145" s="7"/>
      <c r="N3145" s="7">
        <v>0</v>
      </c>
      <c r="O3145" s="7"/>
      <c r="P3145" s="7"/>
      <c r="Q3145" s="7" t="s">
        <v>11497</v>
      </c>
      <c r="R3145" s="39" t="s">
        <v>14589</v>
      </c>
      <c r="S3145" s="7"/>
      <c r="T3145" s="7" t="s">
        <v>747</v>
      </c>
      <c r="U3145" s="7"/>
      <c r="V3145" s="7"/>
      <c r="W3145" s="7"/>
      <c r="X3145" s="7"/>
      <c r="Y3145" s="39"/>
      <c r="Z3145" s="7"/>
      <c r="AA3145" s="7"/>
      <c r="AB3145" s="24"/>
      <c r="AC3145" t="s">
        <v>26453</v>
      </c>
      <c r="AD3145" t="s">
        <v>23380</v>
      </c>
    </row>
    <row r="3146" spans="1:30" x14ac:dyDescent="0.25">
      <c r="A3146" t="str">
        <f t="shared" si="119"/>
        <v>24070017</v>
      </c>
      <c r="B3146" s="23" t="s">
        <v>58</v>
      </c>
      <c r="C3146" s="7" t="s">
        <v>1669</v>
      </c>
      <c r="D3146" s="66" t="s">
        <v>573</v>
      </c>
      <c r="E3146" s="53" t="e">
        <f>VLOOKUP(D3146,'MPG Master'!$C$3:$I$716,7,0)</f>
        <v>#N/A</v>
      </c>
      <c r="F3146" s="7" t="e">
        <f>VLOOKUP(D3146,'MPG Master'!$C$3:$D$716,2,0)</f>
        <v>#N/A</v>
      </c>
      <c r="G3146" s="67" t="s">
        <v>1683</v>
      </c>
      <c r="H3146" s="53" t="e">
        <f t="shared" si="120"/>
        <v>#N/A</v>
      </c>
      <c r="I3146" s="7" t="s">
        <v>9921</v>
      </c>
      <c r="J3146" s="7">
        <v>0</v>
      </c>
      <c r="K3146" s="9">
        <v>32509</v>
      </c>
      <c r="L3146" s="7"/>
      <c r="M3146" s="7"/>
      <c r="N3146" s="7">
        <v>9771521915</v>
      </c>
      <c r="O3146" s="7"/>
      <c r="P3146" s="7"/>
      <c r="Q3146" s="7" t="s">
        <v>798</v>
      </c>
      <c r="R3146" s="39" t="s">
        <v>14590</v>
      </c>
      <c r="S3146" s="7"/>
      <c r="T3146" s="7" t="s">
        <v>1323</v>
      </c>
      <c r="U3146" s="7"/>
      <c r="V3146" s="7"/>
      <c r="W3146" s="7"/>
      <c r="X3146" s="7"/>
      <c r="Y3146" s="39"/>
      <c r="Z3146" s="7"/>
      <c r="AA3146" s="7"/>
      <c r="AB3146" s="24"/>
      <c r="AC3146" t="s">
        <v>26453</v>
      </c>
      <c r="AD3146" t="s">
        <v>23380</v>
      </c>
    </row>
    <row r="3147" spans="1:30" x14ac:dyDescent="0.25">
      <c r="A3147" t="str">
        <f t="shared" si="119"/>
        <v>24070019</v>
      </c>
      <c r="B3147" s="23" t="s">
        <v>58</v>
      </c>
      <c r="C3147" s="7" t="s">
        <v>1669</v>
      </c>
      <c r="D3147" s="66" t="s">
        <v>573</v>
      </c>
      <c r="E3147" s="53" t="e">
        <f>VLOOKUP(D3147,'MPG Master'!$C$3:$I$716,7,0)</f>
        <v>#N/A</v>
      </c>
      <c r="F3147" s="7" t="e">
        <f>VLOOKUP(D3147,'MPG Master'!$C$3:$D$716,2,0)</f>
        <v>#N/A</v>
      </c>
      <c r="G3147" s="67" t="s">
        <v>1815</v>
      </c>
      <c r="H3147" s="53" t="e">
        <f t="shared" si="120"/>
        <v>#N/A</v>
      </c>
      <c r="I3147" s="7" t="s">
        <v>9922</v>
      </c>
      <c r="J3147" s="7">
        <v>0</v>
      </c>
      <c r="K3147" s="9">
        <v>30316</v>
      </c>
      <c r="L3147" s="7"/>
      <c r="M3147" s="7"/>
      <c r="N3147" s="7">
        <v>9931355130</v>
      </c>
      <c r="O3147" s="7"/>
      <c r="P3147" s="7"/>
      <c r="Q3147" s="7" t="s">
        <v>11497</v>
      </c>
      <c r="R3147" s="39" t="s">
        <v>14591</v>
      </c>
      <c r="S3147" s="7"/>
      <c r="T3147" s="7" t="s">
        <v>747</v>
      </c>
      <c r="U3147" s="7"/>
      <c r="V3147" s="7"/>
      <c r="W3147" s="7"/>
      <c r="X3147" s="7"/>
      <c r="Y3147" s="39"/>
      <c r="Z3147" s="7"/>
      <c r="AA3147" s="7"/>
      <c r="AB3147" s="24"/>
      <c r="AC3147" t="s">
        <v>26453</v>
      </c>
      <c r="AD3147" t="s">
        <v>23380</v>
      </c>
    </row>
    <row r="3148" spans="1:30" x14ac:dyDescent="0.25">
      <c r="A3148" t="str">
        <f t="shared" si="119"/>
        <v>24070020</v>
      </c>
      <c r="B3148" s="23" t="s">
        <v>58</v>
      </c>
      <c r="C3148" s="7" t="s">
        <v>1669</v>
      </c>
      <c r="D3148" s="66" t="s">
        <v>573</v>
      </c>
      <c r="E3148" s="53" t="e">
        <f>VLOOKUP(D3148,'MPG Master'!$C$3:$I$716,7,0)</f>
        <v>#N/A</v>
      </c>
      <c r="F3148" s="7" t="e">
        <f>VLOOKUP(D3148,'MPG Master'!$C$3:$D$716,2,0)</f>
        <v>#N/A</v>
      </c>
      <c r="G3148" s="67" t="s">
        <v>1819</v>
      </c>
      <c r="H3148" s="53" t="e">
        <f t="shared" si="120"/>
        <v>#N/A</v>
      </c>
      <c r="I3148" s="7" t="s">
        <v>9923</v>
      </c>
      <c r="J3148" s="7">
        <v>0</v>
      </c>
      <c r="K3148" s="9">
        <v>30144</v>
      </c>
      <c r="L3148" s="7"/>
      <c r="M3148" s="7"/>
      <c r="N3148" s="7">
        <v>9142987958</v>
      </c>
      <c r="O3148" s="7"/>
      <c r="P3148" s="7"/>
      <c r="Q3148" s="7" t="s">
        <v>11506</v>
      </c>
      <c r="R3148" s="39" t="s">
        <v>14592</v>
      </c>
      <c r="S3148" s="7"/>
      <c r="T3148" s="7" t="s">
        <v>1405</v>
      </c>
      <c r="U3148" s="7"/>
      <c r="V3148" s="7"/>
      <c r="W3148" s="7"/>
      <c r="X3148" s="7"/>
      <c r="Y3148" s="39"/>
      <c r="Z3148" s="7"/>
      <c r="AA3148" s="7"/>
      <c r="AB3148" s="24"/>
      <c r="AC3148" t="s">
        <v>26453</v>
      </c>
      <c r="AD3148" t="s">
        <v>23380</v>
      </c>
    </row>
    <row r="3149" spans="1:30" x14ac:dyDescent="0.25">
      <c r="A3149" t="str">
        <f t="shared" si="119"/>
        <v>24070021</v>
      </c>
      <c r="B3149" s="23" t="s">
        <v>58</v>
      </c>
      <c r="C3149" s="7" t="s">
        <v>1669</v>
      </c>
      <c r="D3149" s="66" t="s">
        <v>573</v>
      </c>
      <c r="E3149" s="53" t="e">
        <f>VLOOKUP(D3149,'MPG Master'!$C$3:$I$716,7,0)</f>
        <v>#N/A</v>
      </c>
      <c r="F3149" s="7" t="e">
        <f>VLOOKUP(D3149,'MPG Master'!$C$3:$D$716,2,0)</f>
        <v>#N/A</v>
      </c>
      <c r="G3149" s="67" t="s">
        <v>1822</v>
      </c>
      <c r="H3149" s="53" t="e">
        <f t="shared" si="120"/>
        <v>#N/A</v>
      </c>
      <c r="I3149" s="7" t="s">
        <v>9924</v>
      </c>
      <c r="J3149" s="7">
        <v>0</v>
      </c>
      <c r="K3149" s="9">
        <v>28491</v>
      </c>
      <c r="L3149" s="7"/>
      <c r="M3149" s="7"/>
      <c r="N3149" s="7">
        <v>9122248178</v>
      </c>
      <c r="O3149" s="7"/>
      <c r="P3149" s="7"/>
      <c r="Q3149" s="7" t="s">
        <v>798</v>
      </c>
      <c r="R3149" s="39" t="s">
        <v>14593</v>
      </c>
      <c r="S3149" s="7"/>
      <c r="T3149" s="7" t="s">
        <v>1913</v>
      </c>
      <c r="U3149" s="7"/>
      <c r="V3149" s="7"/>
      <c r="W3149" s="7"/>
      <c r="X3149" s="7"/>
      <c r="Y3149" s="39"/>
      <c r="Z3149" s="7"/>
      <c r="AA3149" s="7"/>
      <c r="AB3149" s="24"/>
      <c r="AC3149" t="s">
        <v>26453</v>
      </c>
      <c r="AD3149" t="s">
        <v>23380</v>
      </c>
    </row>
    <row r="3150" spans="1:30" x14ac:dyDescent="0.25">
      <c r="A3150" t="str">
        <f t="shared" si="119"/>
        <v>24010003</v>
      </c>
      <c r="B3150" s="23" t="s">
        <v>58</v>
      </c>
      <c r="C3150" s="7" t="s">
        <v>1669</v>
      </c>
      <c r="D3150" s="66" t="s">
        <v>570</v>
      </c>
      <c r="E3150" s="53" t="e">
        <f>VLOOKUP(D3150,'MPG Master'!$C$3:$I$716,7,0)</f>
        <v>#N/A</v>
      </c>
      <c r="F3150" s="7" t="e">
        <f>VLOOKUP(D3150,'MPG Master'!$C$3:$D$716,2,0)</f>
        <v>#N/A</v>
      </c>
      <c r="G3150" s="67" t="s">
        <v>61</v>
      </c>
      <c r="H3150" s="53" t="e">
        <f t="shared" si="120"/>
        <v>#N/A</v>
      </c>
      <c r="I3150" s="7" t="s">
        <v>9925</v>
      </c>
      <c r="J3150" s="7">
        <v>0</v>
      </c>
      <c r="K3150" s="9">
        <v>33970</v>
      </c>
      <c r="L3150" s="7"/>
      <c r="M3150" s="7"/>
      <c r="N3150" s="7">
        <v>9771737315</v>
      </c>
      <c r="O3150" s="7"/>
      <c r="P3150" s="7"/>
      <c r="Q3150" s="7" t="s">
        <v>2898</v>
      </c>
      <c r="R3150" s="39" t="s">
        <v>14594</v>
      </c>
      <c r="S3150" s="7"/>
      <c r="T3150" s="7" t="s">
        <v>1319</v>
      </c>
      <c r="U3150" s="7"/>
      <c r="V3150" s="7"/>
      <c r="W3150" s="7"/>
      <c r="X3150" s="7"/>
      <c r="Y3150" s="39"/>
      <c r="Z3150" s="7"/>
      <c r="AA3150" s="7"/>
      <c r="AB3150" s="24"/>
      <c r="AC3150" t="s">
        <v>26453</v>
      </c>
      <c r="AD3150" t="s">
        <v>23380</v>
      </c>
    </row>
    <row r="3151" spans="1:30" x14ac:dyDescent="0.25">
      <c r="A3151" t="str">
        <f t="shared" si="119"/>
        <v>24010005</v>
      </c>
      <c r="B3151" s="23" t="s">
        <v>58</v>
      </c>
      <c r="C3151" s="7" t="s">
        <v>1669</v>
      </c>
      <c r="D3151" s="66" t="s">
        <v>570</v>
      </c>
      <c r="E3151" s="53" t="e">
        <f>VLOOKUP(D3151,'MPG Master'!$C$3:$I$716,7,0)</f>
        <v>#N/A</v>
      </c>
      <c r="F3151" s="7" t="e">
        <f>VLOOKUP(D3151,'MPG Master'!$C$3:$D$716,2,0)</f>
        <v>#N/A</v>
      </c>
      <c r="G3151" s="67" t="s">
        <v>1680</v>
      </c>
      <c r="H3151" s="53" t="e">
        <f t="shared" si="120"/>
        <v>#N/A</v>
      </c>
      <c r="I3151" s="7" t="s">
        <v>9926</v>
      </c>
      <c r="J3151" s="7">
        <v>0</v>
      </c>
      <c r="K3151" s="9">
        <v>36597</v>
      </c>
      <c r="L3151" s="7"/>
      <c r="M3151" s="7"/>
      <c r="N3151" s="7">
        <v>8228036755</v>
      </c>
      <c r="O3151" s="7"/>
      <c r="P3151" s="7"/>
      <c r="Q3151" s="7" t="s">
        <v>798</v>
      </c>
      <c r="R3151" s="39" t="s">
        <v>14595</v>
      </c>
      <c r="S3151" s="7"/>
      <c r="T3151" s="7" t="s">
        <v>1324</v>
      </c>
      <c r="U3151" s="7"/>
      <c r="V3151" s="7"/>
      <c r="W3151" s="7"/>
      <c r="X3151" s="7"/>
      <c r="Y3151" s="39"/>
      <c r="Z3151" s="7"/>
      <c r="AA3151" s="7"/>
      <c r="AB3151" s="24"/>
      <c r="AC3151" t="s">
        <v>26453</v>
      </c>
      <c r="AD3151" t="s">
        <v>23380</v>
      </c>
    </row>
    <row r="3152" spans="1:30" x14ac:dyDescent="0.25">
      <c r="A3152" t="str">
        <f t="shared" si="119"/>
        <v>24010008</v>
      </c>
      <c r="B3152" s="23" t="s">
        <v>58</v>
      </c>
      <c r="C3152" s="7" t="s">
        <v>1669</v>
      </c>
      <c r="D3152" s="66" t="s">
        <v>570</v>
      </c>
      <c r="E3152" s="53" t="e">
        <f>VLOOKUP(D3152,'MPG Master'!$C$3:$I$716,7,0)</f>
        <v>#N/A</v>
      </c>
      <c r="F3152" s="7" t="e">
        <f>VLOOKUP(D3152,'MPG Master'!$C$3:$D$716,2,0)</f>
        <v>#N/A</v>
      </c>
      <c r="G3152" s="67" t="s">
        <v>1687</v>
      </c>
      <c r="H3152" s="53" t="e">
        <f t="shared" si="120"/>
        <v>#N/A</v>
      </c>
      <c r="I3152" s="7" t="s">
        <v>8533</v>
      </c>
      <c r="J3152" s="7">
        <v>0</v>
      </c>
      <c r="K3152" s="9">
        <v>33253</v>
      </c>
      <c r="L3152" s="7"/>
      <c r="M3152" s="7"/>
      <c r="N3152" s="7">
        <v>9955734277</v>
      </c>
      <c r="O3152" s="7"/>
      <c r="P3152" s="7"/>
      <c r="Q3152" s="7" t="s">
        <v>2898</v>
      </c>
      <c r="R3152" s="39" t="s">
        <v>14596</v>
      </c>
      <c r="S3152" s="7"/>
      <c r="T3152" s="7" t="s">
        <v>1319</v>
      </c>
      <c r="U3152" s="7"/>
      <c r="V3152" s="7"/>
      <c r="W3152" s="7"/>
      <c r="X3152" s="7"/>
      <c r="Y3152" s="39"/>
      <c r="Z3152" s="7"/>
      <c r="AA3152" s="7"/>
      <c r="AB3152" s="24"/>
      <c r="AC3152" t="s">
        <v>26453</v>
      </c>
      <c r="AD3152" t="s">
        <v>23380</v>
      </c>
    </row>
    <row r="3153" spans="1:30" x14ac:dyDescent="0.25">
      <c r="A3153" t="str">
        <f t="shared" si="119"/>
        <v>24010009</v>
      </c>
      <c r="B3153" s="23" t="s">
        <v>58</v>
      </c>
      <c r="C3153" s="7" t="s">
        <v>1669</v>
      </c>
      <c r="D3153" s="66" t="s">
        <v>570</v>
      </c>
      <c r="E3153" s="53" t="e">
        <f>VLOOKUP(D3153,'MPG Master'!$C$3:$I$716,7,0)</f>
        <v>#N/A</v>
      </c>
      <c r="F3153" s="7" t="e">
        <f>VLOOKUP(D3153,'MPG Master'!$C$3:$D$716,2,0)</f>
        <v>#N/A</v>
      </c>
      <c r="G3153" s="67" t="s">
        <v>1706</v>
      </c>
      <c r="H3153" s="53" t="e">
        <f t="shared" si="120"/>
        <v>#N/A</v>
      </c>
      <c r="I3153" s="7" t="s">
        <v>9927</v>
      </c>
      <c r="J3153" s="7">
        <v>0</v>
      </c>
      <c r="K3153" s="9">
        <v>32509</v>
      </c>
      <c r="L3153" s="7"/>
      <c r="M3153" s="7"/>
      <c r="N3153" s="7">
        <v>9507913093</v>
      </c>
      <c r="O3153" s="7"/>
      <c r="P3153" s="7"/>
      <c r="Q3153" s="7" t="s">
        <v>2898</v>
      </c>
      <c r="R3153" s="39" t="s">
        <v>14597</v>
      </c>
      <c r="S3153" s="7"/>
      <c r="T3153" s="7" t="s">
        <v>1319</v>
      </c>
      <c r="U3153" s="7"/>
      <c r="V3153" s="7"/>
      <c r="W3153" s="7"/>
      <c r="X3153" s="7"/>
      <c r="Y3153" s="39"/>
      <c r="Z3153" s="7"/>
      <c r="AA3153" s="7"/>
      <c r="AB3153" s="24"/>
      <c r="AC3153" t="s">
        <v>26453</v>
      </c>
      <c r="AD3153" t="s">
        <v>23380</v>
      </c>
    </row>
    <row r="3154" spans="1:30" x14ac:dyDescent="0.25">
      <c r="A3154" t="str">
        <f t="shared" si="119"/>
        <v>24010010</v>
      </c>
      <c r="B3154" s="23" t="s">
        <v>58</v>
      </c>
      <c r="C3154" s="7" t="s">
        <v>1669</v>
      </c>
      <c r="D3154" s="66" t="s">
        <v>570</v>
      </c>
      <c r="E3154" s="53" t="e">
        <f>VLOOKUP(D3154,'MPG Master'!$C$3:$I$716,7,0)</f>
        <v>#N/A</v>
      </c>
      <c r="F3154" s="7" t="e">
        <f>VLOOKUP(D3154,'MPG Master'!$C$3:$D$716,2,0)</f>
        <v>#N/A</v>
      </c>
      <c r="G3154" s="67" t="s">
        <v>1681</v>
      </c>
      <c r="H3154" s="53" t="e">
        <f t="shared" si="120"/>
        <v>#N/A</v>
      </c>
      <c r="I3154" s="7" t="s">
        <v>9928</v>
      </c>
      <c r="J3154" s="7">
        <v>0</v>
      </c>
      <c r="K3154" s="9">
        <v>37290</v>
      </c>
      <c r="L3154" s="7"/>
      <c r="M3154" s="7"/>
      <c r="N3154" s="7">
        <v>9117929566</v>
      </c>
      <c r="O3154" s="7"/>
      <c r="P3154" s="7"/>
      <c r="Q3154" s="7" t="s">
        <v>2898</v>
      </c>
      <c r="R3154" s="39" t="s">
        <v>14598</v>
      </c>
      <c r="S3154" s="7"/>
      <c r="T3154" s="7" t="s">
        <v>1319</v>
      </c>
      <c r="U3154" s="7"/>
      <c r="V3154" s="7"/>
      <c r="W3154" s="7"/>
      <c r="X3154" s="7"/>
      <c r="Y3154" s="39"/>
      <c r="Z3154" s="7"/>
      <c r="AA3154" s="7"/>
      <c r="AB3154" s="24"/>
      <c r="AC3154" t="s">
        <v>26453</v>
      </c>
      <c r="AD3154" t="s">
        <v>23380</v>
      </c>
    </row>
    <row r="3155" spans="1:30" x14ac:dyDescent="0.25">
      <c r="A3155" t="str">
        <f t="shared" si="119"/>
        <v>24010012</v>
      </c>
      <c r="B3155" s="23" t="s">
        <v>58</v>
      </c>
      <c r="C3155" s="7" t="s">
        <v>1669</v>
      </c>
      <c r="D3155" s="66" t="s">
        <v>570</v>
      </c>
      <c r="E3155" s="53" t="e">
        <f>VLOOKUP(D3155,'MPG Master'!$C$3:$I$716,7,0)</f>
        <v>#N/A</v>
      </c>
      <c r="F3155" s="7" t="e">
        <f>VLOOKUP(D3155,'MPG Master'!$C$3:$D$716,2,0)</f>
        <v>#N/A</v>
      </c>
      <c r="G3155" s="67" t="s">
        <v>1694</v>
      </c>
      <c r="H3155" s="53" t="e">
        <f t="shared" si="120"/>
        <v>#N/A</v>
      </c>
      <c r="I3155" s="7" t="s">
        <v>9929</v>
      </c>
      <c r="J3155" s="7">
        <v>0</v>
      </c>
      <c r="K3155" s="9">
        <v>36897</v>
      </c>
      <c r="L3155" s="7"/>
      <c r="M3155" s="7"/>
      <c r="N3155" s="7">
        <v>9955175032</v>
      </c>
      <c r="O3155" s="7"/>
      <c r="P3155" s="7"/>
      <c r="Q3155" s="7" t="s">
        <v>2898</v>
      </c>
      <c r="R3155" s="39" t="s">
        <v>14599</v>
      </c>
      <c r="S3155" s="7"/>
      <c r="T3155" s="7" t="s">
        <v>1319</v>
      </c>
      <c r="U3155" s="7"/>
      <c r="V3155" s="7"/>
      <c r="W3155" s="7"/>
      <c r="X3155" s="7"/>
      <c r="Y3155" s="39"/>
      <c r="Z3155" s="7"/>
      <c r="AA3155" s="7"/>
      <c r="AB3155" s="24"/>
      <c r="AC3155" t="s">
        <v>26453</v>
      </c>
      <c r="AD3155" t="s">
        <v>23380</v>
      </c>
    </row>
    <row r="3156" spans="1:30" x14ac:dyDescent="0.25">
      <c r="A3156" t="str">
        <f t="shared" si="119"/>
        <v>24010013</v>
      </c>
      <c r="B3156" s="23" t="s">
        <v>58</v>
      </c>
      <c r="C3156" s="7" t="s">
        <v>1669</v>
      </c>
      <c r="D3156" s="66" t="s">
        <v>570</v>
      </c>
      <c r="E3156" s="53" t="e">
        <f>VLOOKUP(D3156,'MPG Master'!$C$3:$I$716,7,0)</f>
        <v>#N/A</v>
      </c>
      <c r="F3156" s="7" t="e">
        <f>VLOOKUP(D3156,'MPG Master'!$C$3:$D$716,2,0)</f>
        <v>#N/A</v>
      </c>
      <c r="G3156" s="67" t="s">
        <v>1733</v>
      </c>
      <c r="H3156" s="53" t="e">
        <f t="shared" si="120"/>
        <v>#N/A</v>
      </c>
      <c r="I3156" s="7" t="s">
        <v>9930</v>
      </c>
      <c r="J3156" s="7">
        <v>0</v>
      </c>
      <c r="K3156" s="9">
        <v>20742</v>
      </c>
      <c r="L3156" s="7"/>
      <c r="M3156" s="7"/>
      <c r="N3156" s="7">
        <v>9939519837</v>
      </c>
      <c r="O3156" s="7"/>
      <c r="P3156" s="7"/>
      <c r="Q3156" s="7" t="s">
        <v>2898</v>
      </c>
      <c r="R3156" s="39" t="s">
        <v>14600</v>
      </c>
      <c r="S3156" s="7"/>
      <c r="T3156" s="7" t="s">
        <v>1319</v>
      </c>
      <c r="U3156" s="7"/>
      <c r="V3156" s="7"/>
      <c r="W3156" s="7"/>
      <c r="X3156" s="7"/>
      <c r="Y3156" s="39"/>
      <c r="Z3156" s="7"/>
      <c r="AA3156" s="7"/>
      <c r="AB3156" s="24"/>
      <c r="AC3156" t="s">
        <v>26453</v>
      </c>
      <c r="AD3156" t="s">
        <v>23380</v>
      </c>
    </row>
    <row r="3157" spans="1:30" x14ac:dyDescent="0.25">
      <c r="A3157" t="str">
        <f t="shared" si="119"/>
        <v>24010014</v>
      </c>
      <c r="B3157" s="23" t="s">
        <v>58</v>
      </c>
      <c r="C3157" s="7" t="s">
        <v>1669</v>
      </c>
      <c r="D3157" s="66" t="s">
        <v>570</v>
      </c>
      <c r="E3157" s="53" t="e">
        <f>VLOOKUP(D3157,'MPG Master'!$C$3:$I$716,7,0)</f>
        <v>#N/A</v>
      </c>
      <c r="F3157" s="7" t="e">
        <f>VLOOKUP(D3157,'MPG Master'!$C$3:$D$716,2,0)</f>
        <v>#N/A</v>
      </c>
      <c r="G3157" s="67" t="s">
        <v>1736</v>
      </c>
      <c r="H3157" s="53" t="e">
        <f t="shared" si="120"/>
        <v>#N/A</v>
      </c>
      <c r="I3157" s="7" t="s">
        <v>9931</v>
      </c>
      <c r="J3157" s="7">
        <v>0</v>
      </c>
      <c r="K3157" s="9">
        <v>34905</v>
      </c>
      <c r="L3157" s="7"/>
      <c r="M3157" s="7"/>
      <c r="N3157" s="7">
        <v>7654128293</v>
      </c>
      <c r="O3157" s="7"/>
      <c r="P3157" s="7"/>
      <c r="Q3157" s="7" t="s">
        <v>2898</v>
      </c>
      <c r="R3157" s="39" t="s">
        <v>14601</v>
      </c>
      <c r="S3157" s="7"/>
      <c r="T3157" s="7" t="s">
        <v>1319</v>
      </c>
      <c r="U3157" s="7"/>
      <c r="V3157" s="7"/>
      <c r="W3157" s="7"/>
      <c r="X3157" s="7"/>
      <c r="Y3157" s="39"/>
      <c r="Z3157" s="7"/>
      <c r="AA3157" s="7"/>
      <c r="AB3157" s="24"/>
      <c r="AC3157" t="s">
        <v>26453</v>
      </c>
      <c r="AD3157" t="s">
        <v>23380</v>
      </c>
    </row>
    <row r="3158" spans="1:30" x14ac:dyDescent="0.25">
      <c r="A3158" t="str">
        <f t="shared" si="119"/>
        <v>24010015</v>
      </c>
      <c r="B3158" s="23" t="s">
        <v>58</v>
      </c>
      <c r="C3158" s="7" t="s">
        <v>1669</v>
      </c>
      <c r="D3158" s="66" t="s">
        <v>570</v>
      </c>
      <c r="E3158" s="53" t="e">
        <f>VLOOKUP(D3158,'MPG Master'!$C$3:$I$716,7,0)</f>
        <v>#N/A</v>
      </c>
      <c r="F3158" s="7" t="e">
        <f>VLOOKUP(D3158,'MPG Master'!$C$3:$D$716,2,0)</f>
        <v>#N/A</v>
      </c>
      <c r="G3158" s="67" t="s">
        <v>1739</v>
      </c>
      <c r="H3158" s="53" t="e">
        <f t="shared" si="120"/>
        <v>#N/A</v>
      </c>
      <c r="I3158" s="7" t="s">
        <v>9932</v>
      </c>
      <c r="J3158" s="7">
        <v>0</v>
      </c>
      <c r="K3158" s="9">
        <v>19725</v>
      </c>
      <c r="L3158" s="7"/>
      <c r="M3158" s="7"/>
      <c r="N3158" s="7">
        <v>7870312430</v>
      </c>
      <c r="O3158" s="7"/>
      <c r="P3158" s="7"/>
      <c r="Q3158" s="7" t="s">
        <v>2898</v>
      </c>
      <c r="R3158" s="39" t="s">
        <v>14602</v>
      </c>
      <c r="S3158" s="7"/>
      <c r="T3158" s="7" t="s">
        <v>1319</v>
      </c>
      <c r="U3158" s="7"/>
      <c r="V3158" s="7"/>
      <c r="W3158" s="7"/>
      <c r="X3158" s="7"/>
      <c r="Y3158" s="39"/>
      <c r="Z3158" s="7"/>
      <c r="AA3158" s="7"/>
      <c r="AB3158" s="24"/>
      <c r="AC3158" t="s">
        <v>26453</v>
      </c>
      <c r="AD3158" t="s">
        <v>23380</v>
      </c>
    </row>
    <row r="3159" spans="1:30" x14ac:dyDescent="0.25">
      <c r="A3159" t="str">
        <f t="shared" si="119"/>
        <v>24010016</v>
      </c>
      <c r="B3159" s="23" t="s">
        <v>58</v>
      </c>
      <c r="C3159" s="7" t="s">
        <v>1669</v>
      </c>
      <c r="D3159" s="66" t="s">
        <v>570</v>
      </c>
      <c r="E3159" s="53" t="e">
        <f>VLOOKUP(D3159,'MPG Master'!$C$3:$I$716,7,0)</f>
        <v>#N/A</v>
      </c>
      <c r="F3159" s="7" t="e">
        <f>VLOOKUP(D3159,'MPG Master'!$C$3:$D$716,2,0)</f>
        <v>#N/A</v>
      </c>
      <c r="G3159" s="67" t="s">
        <v>1772</v>
      </c>
      <c r="H3159" s="53" t="e">
        <f t="shared" si="120"/>
        <v>#N/A</v>
      </c>
      <c r="I3159" s="7" t="s">
        <v>9020</v>
      </c>
      <c r="J3159" s="7">
        <v>0</v>
      </c>
      <c r="K3159" s="9">
        <v>19725</v>
      </c>
      <c r="L3159" s="7"/>
      <c r="M3159" s="7"/>
      <c r="N3159" s="7">
        <v>9931232857</v>
      </c>
      <c r="O3159" s="7"/>
      <c r="P3159" s="7"/>
      <c r="Q3159" s="7" t="s">
        <v>2898</v>
      </c>
      <c r="R3159" s="39" t="s">
        <v>14603</v>
      </c>
      <c r="S3159" s="7"/>
      <c r="T3159" s="7" t="s">
        <v>1319</v>
      </c>
      <c r="U3159" s="7"/>
      <c r="V3159" s="7"/>
      <c r="W3159" s="7"/>
      <c r="X3159" s="7"/>
      <c r="Y3159" s="39"/>
      <c r="Z3159" s="7"/>
      <c r="AA3159" s="7"/>
      <c r="AB3159" s="24"/>
      <c r="AC3159" t="s">
        <v>26453</v>
      </c>
      <c r="AD3159" t="s">
        <v>23380</v>
      </c>
    </row>
    <row r="3160" spans="1:30" x14ac:dyDescent="0.25">
      <c r="A3160" t="str">
        <f t="shared" si="119"/>
        <v>24010017</v>
      </c>
      <c r="B3160" s="23" t="s">
        <v>58</v>
      </c>
      <c r="C3160" s="7" t="s">
        <v>1669</v>
      </c>
      <c r="D3160" s="66" t="s">
        <v>570</v>
      </c>
      <c r="E3160" s="53" t="e">
        <f>VLOOKUP(D3160,'MPG Master'!$C$3:$I$716,7,0)</f>
        <v>#N/A</v>
      </c>
      <c r="F3160" s="7" t="e">
        <f>VLOOKUP(D3160,'MPG Master'!$C$3:$D$716,2,0)</f>
        <v>#N/A</v>
      </c>
      <c r="G3160" s="67" t="s">
        <v>1683</v>
      </c>
      <c r="H3160" s="53" t="e">
        <f t="shared" si="120"/>
        <v>#N/A</v>
      </c>
      <c r="I3160" s="7" t="s">
        <v>9933</v>
      </c>
      <c r="J3160" s="7">
        <v>0</v>
      </c>
      <c r="K3160" s="9">
        <v>36226</v>
      </c>
      <c r="L3160" s="7"/>
      <c r="M3160" s="7"/>
      <c r="N3160" s="7">
        <v>9060264996</v>
      </c>
      <c r="O3160" s="7"/>
      <c r="P3160" s="7"/>
      <c r="Q3160" s="7" t="s">
        <v>798</v>
      </c>
      <c r="R3160" s="39" t="s">
        <v>14604</v>
      </c>
      <c r="S3160" s="7"/>
      <c r="T3160" s="7" t="s">
        <v>1324</v>
      </c>
      <c r="U3160" s="7"/>
      <c r="V3160" s="7"/>
      <c r="W3160" s="7"/>
      <c r="X3160" s="7"/>
      <c r="Y3160" s="39"/>
      <c r="Z3160" s="7"/>
      <c r="AA3160" s="7"/>
      <c r="AB3160" s="24"/>
      <c r="AC3160" t="s">
        <v>26453</v>
      </c>
      <c r="AD3160" t="s">
        <v>23380</v>
      </c>
    </row>
    <row r="3161" spans="1:30" x14ac:dyDescent="0.25">
      <c r="A3161" t="str">
        <f t="shared" si="119"/>
        <v>24010020</v>
      </c>
      <c r="B3161" s="23" t="s">
        <v>58</v>
      </c>
      <c r="C3161" s="7" t="s">
        <v>1669</v>
      </c>
      <c r="D3161" s="66" t="s">
        <v>570</v>
      </c>
      <c r="E3161" s="53" t="e">
        <f>VLOOKUP(D3161,'MPG Master'!$C$3:$I$716,7,0)</f>
        <v>#N/A</v>
      </c>
      <c r="F3161" s="7" t="e">
        <f>VLOOKUP(D3161,'MPG Master'!$C$3:$D$716,2,0)</f>
        <v>#N/A</v>
      </c>
      <c r="G3161" s="67" t="s">
        <v>1819</v>
      </c>
      <c r="H3161" s="53" t="e">
        <f t="shared" si="120"/>
        <v>#N/A</v>
      </c>
      <c r="I3161" s="7" t="s">
        <v>9934</v>
      </c>
      <c r="J3161" s="7">
        <v>0</v>
      </c>
      <c r="K3161" s="9">
        <v>27607</v>
      </c>
      <c r="L3161" s="7"/>
      <c r="M3161" s="7"/>
      <c r="N3161" s="7">
        <v>7463980629</v>
      </c>
      <c r="O3161" s="7"/>
      <c r="P3161" s="7"/>
      <c r="Q3161" s="7" t="s">
        <v>2898</v>
      </c>
      <c r="R3161" s="39" t="s">
        <v>14605</v>
      </c>
      <c r="S3161" s="7"/>
      <c r="T3161" s="7" t="s">
        <v>1319</v>
      </c>
      <c r="U3161" s="7"/>
      <c r="V3161" s="7"/>
      <c r="W3161" s="7"/>
      <c r="X3161" s="7"/>
      <c r="Y3161" s="39"/>
      <c r="Z3161" s="7"/>
      <c r="AA3161" s="7"/>
      <c r="AB3161" s="24"/>
      <c r="AC3161" t="s">
        <v>26453</v>
      </c>
      <c r="AD3161" t="s">
        <v>23380</v>
      </c>
    </row>
    <row r="3162" spans="1:30" x14ac:dyDescent="0.25">
      <c r="A3162" t="str">
        <f t="shared" si="119"/>
        <v>24010021</v>
      </c>
      <c r="B3162" s="23" t="s">
        <v>58</v>
      </c>
      <c r="C3162" s="7" t="s">
        <v>1669</v>
      </c>
      <c r="D3162" s="66" t="s">
        <v>570</v>
      </c>
      <c r="E3162" s="53" t="e">
        <f>VLOOKUP(D3162,'MPG Master'!$C$3:$I$716,7,0)</f>
        <v>#N/A</v>
      </c>
      <c r="F3162" s="7" t="e">
        <f>VLOOKUP(D3162,'MPG Master'!$C$3:$D$716,2,0)</f>
        <v>#N/A</v>
      </c>
      <c r="G3162" s="67" t="s">
        <v>1822</v>
      </c>
      <c r="H3162" s="53" t="e">
        <f t="shared" si="120"/>
        <v>#N/A</v>
      </c>
      <c r="I3162" s="7" t="s">
        <v>9935</v>
      </c>
      <c r="J3162" s="7">
        <v>0</v>
      </c>
      <c r="K3162" s="9">
        <v>37654</v>
      </c>
      <c r="L3162" s="7"/>
      <c r="M3162" s="7"/>
      <c r="N3162" s="7">
        <v>7482838822</v>
      </c>
      <c r="O3162" s="7"/>
      <c r="P3162" s="7"/>
      <c r="Q3162" s="7" t="s">
        <v>2898</v>
      </c>
      <c r="R3162" s="39" t="s">
        <v>14606</v>
      </c>
      <c r="S3162" s="7"/>
      <c r="T3162" s="7" t="s">
        <v>1319</v>
      </c>
      <c r="U3162" s="7"/>
      <c r="V3162" s="7"/>
      <c r="W3162" s="7"/>
      <c r="X3162" s="7"/>
      <c r="Y3162" s="39"/>
      <c r="Z3162" s="7"/>
      <c r="AA3162" s="7"/>
      <c r="AB3162" s="24"/>
      <c r="AC3162" t="s">
        <v>26453</v>
      </c>
      <c r="AD3162" t="s">
        <v>23380</v>
      </c>
    </row>
    <row r="3163" spans="1:30" x14ac:dyDescent="0.25">
      <c r="A3163" t="str">
        <f t="shared" si="119"/>
        <v>24010022</v>
      </c>
      <c r="B3163" s="23" t="s">
        <v>58</v>
      </c>
      <c r="C3163" s="7" t="s">
        <v>1669</v>
      </c>
      <c r="D3163" s="66" t="s">
        <v>570</v>
      </c>
      <c r="E3163" s="53" t="e">
        <f>VLOOKUP(D3163,'MPG Master'!$C$3:$I$716,7,0)</f>
        <v>#N/A</v>
      </c>
      <c r="F3163" s="7" t="e">
        <f>VLOOKUP(D3163,'MPG Master'!$C$3:$D$716,2,0)</f>
        <v>#N/A</v>
      </c>
      <c r="G3163" s="67" t="s">
        <v>1825</v>
      </c>
      <c r="H3163" s="53" t="e">
        <f t="shared" si="120"/>
        <v>#N/A</v>
      </c>
      <c r="I3163" s="7" t="s">
        <v>9936</v>
      </c>
      <c r="J3163" s="7">
        <v>0</v>
      </c>
      <c r="K3163" s="9">
        <v>37392</v>
      </c>
      <c r="L3163" s="7"/>
      <c r="M3163" s="7"/>
      <c r="N3163" s="7">
        <v>7254813066</v>
      </c>
      <c r="O3163" s="7"/>
      <c r="P3163" s="7"/>
      <c r="Q3163" s="7" t="s">
        <v>2898</v>
      </c>
      <c r="R3163" s="39" t="s">
        <v>14607</v>
      </c>
      <c r="S3163" s="7"/>
      <c r="T3163" s="7" t="s">
        <v>1319</v>
      </c>
      <c r="U3163" s="7"/>
      <c r="V3163" s="7"/>
      <c r="W3163" s="7"/>
      <c r="X3163" s="7"/>
      <c r="Y3163" s="39"/>
      <c r="Z3163" s="7"/>
      <c r="AA3163" s="7"/>
      <c r="AB3163" s="24"/>
      <c r="AC3163" t="s">
        <v>26453</v>
      </c>
      <c r="AD3163" t="s">
        <v>23380</v>
      </c>
    </row>
    <row r="3164" spans="1:30" x14ac:dyDescent="0.25">
      <c r="A3164" t="str">
        <f t="shared" si="119"/>
        <v>24010023</v>
      </c>
      <c r="B3164" s="23" t="s">
        <v>58</v>
      </c>
      <c r="C3164" s="7" t="s">
        <v>1669</v>
      </c>
      <c r="D3164" s="66" t="s">
        <v>570</v>
      </c>
      <c r="E3164" s="53" t="e">
        <f>VLOOKUP(D3164,'MPG Master'!$C$3:$I$716,7,0)</f>
        <v>#N/A</v>
      </c>
      <c r="F3164" s="7" t="e">
        <f>VLOOKUP(D3164,'MPG Master'!$C$3:$D$716,2,0)</f>
        <v>#N/A</v>
      </c>
      <c r="G3164" s="67" t="s">
        <v>379</v>
      </c>
      <c r="H3164" s="53" t="e">
        <f t="shared" si="120"/>
        <v>#N/A</v>
      </c>
      <c r="I3164" s="7" t="s">
        <v>9937</v>
      </c>
      <c r="J3164" s="7">
        <v>0</v>
      </c>
      <c r="K3164" s="9">
        <v>36586</v>
      </c>
      <c r="L3164" s="7"/>
      <c r="M3164" s="7"/>
      <c r="N3164" s="7">
        <v>7480835702</v>
      </c>
      <c r="O3164" s="7"/>
      <c r="P3164" s="7"/>
      <c r="Q3164" s="7" t="s">
        <v>7678</v>
      </c>
      <c r="R3164" s="39" t="s">
        <v>14608</v>
      </c>
      <c r="S3164" s="7"/>
      <c r="T3164" s="7" t="s">
        <v>1331</v>
      </c>
      <c r="U3164" s="7"/>
      <c r="V3164" s="7"/>
      <c r="W3164" s="7"/>
      <c r="X3164" s="7"/>
      <c r="Y3164" s="39"/>
      <c r="Z3164" s="7"/>
      <c r="AA3164" s="7"/>
      <c r="AB3164" s="24"/>
      <c r="AC3164" t="s">
        <v>26453</v>
      </c>
      <c r="AD3164" t="s">
        <v>23380</v>
      </c>
    </row>
    <row r="3165" spans="1:30" x14ac:dyDescent="0.25">
      <c r="A3165" t="str">
        <f t="shared" si="119"/>
        <v>24010025</v>
      </c>
      <c r="B3165" s="23" t="s">
        <v>58</v>
      </c>
      <c r="C3165" s="7" t="s">
        <v>1669</v>
      </c>
      <c r="D3165" s="66" t="s">
        <v>570</v>
      </c>
      <c r="E3165" s="53" t="e">
        <f>VLOOKUP(D3165,'MPG Master'!$C$3:$I$716,7,0)</f>
        <v>#N/A</v>
      </c>
      <c r="F3165" s="7" t="e">
        <f>VLOOKUP(D3165,'MPG Master'!$C$3:$D$716,2,0)</f>
        <v>#N/A</v>
      </c>
      <c r="G3165" s="67" t="s">
        <v>1833</v>
      </c>
      <c r="H3165" s="53" t="e">
        <f t="shared" si="120"/>
        <v>#N/A</v>
      </c>
      <c r="I3165" s="7" t="s">
        <v>9938</v>
      </c>
      <c r="J3165" s="7">
        <v>0</v>
      </c>
      <c r="K3165" s="9">
        <v>37272</v>
      </c>
      <c r="L3165" s="7"/>
      <c r="M3165" s="7"/>
      <c r="N3165" s="7">
        <v>9955795632</v>
      </c>
      <c r="O3165" s="7"/>
      <c r="P3165" s="7"/>
      <c r="Q3165" s="7" t="s">
        <v>2898</v>
      </c>
      <c r="R3165" s="39" t="s">
        <v>14609</v>
      </c>
      <c r="S3165" s="7"/>
      <c r="T3165" s="7" t="s">
        <v>1319</v>
      </c>
      <c r="U3165" s="7"/>
      <c r="V3165" s="7"/>
      <c r="W3165" s="7"/>
      <c r="X3165" s="7"/>
      <c r="Y3165" s="39"/>
      <c r="Z3165" s="7"/>
      <c r="AA3165" s="7"/>
      <c r="AB3165" s="24"/>
      <c r="AC3165" t="s">
        <v>26453</v>
      </c>
      <c r="AD3165" t="s">
        <v>23380</v>
      </c>
    </row>
    <row r="3166" spans="1:30" x14ac:dyDescent="0.25">
      <c r="A3166" t="str">
        <f t="shared" si="119"/>
        <v>24010026</v>
      </c>
      <c r="B3166" s="23" t="s">
        <v>58</v>
      </c>
      <c r="C3166" s="7" t="s">
        <v>1669</v>
      </c>
      <c r="D3166" s="66" t="s">
        <v>570</v>
      </c>
      <c r="E3166" s="53" t="e">
        <f>VLOOKUP(D3166,'MPG Master'!$C$3:$I$716,7,0)</f>
        <v>#N/A</v>
      </c>
      <c r="F3166" s="7" t="e">
        <f>VLOOKUP(D3166,'MPG Master'!$C$3:$D$716,2,0)</f>
        <v>#N/A</v>
      </c>
      <c r="G3166" s="67" t="s">
        <v>1836</v>
      </c>
      <c r="H3166" s="53" t="e">
        <f t="shared" si="120"/>
        <v>#N/A</v>
      </c>
      <c r="I3166" s="7" t="s">
        <v>2750</v>
      </c>
      <c r="J3166" s="7">
        <v>0</v>
      </c>
      <c r="K3166" s="9">
        <v>27760</v>
      </c>
      <c r="L3166" s="7"/>
      <c r="M3166" s="7"/>
      <c r="N3166" s="7">
        <v>7480924444</v>
      </c>
      <c r="O3166" s="7"/>
      <c r="P3166" s="7"/>
      <c r="Q3166" s="7" t="s">
        <v>11519</v>
      </c>
      <c r="R3166" s="39" t="s">
        <v>14610</v>
      </c>
      <c r="S3166" s="7"/>
      <c r="T3166" s="7" t="s">
        <v>1383</v>
      </c>
      <c r="U3166" s="7"/>
      <c r="V3166" s="7"/>
      <c r="W3166" s="7"/>
      <c r="X3166" s="7"/>
      <c r="Y3166" s="39"/>
      <c r="Z3166" s="7"/>
      <c r="AA3166" s="7"/>
      <c r="AB3166" s="24"/>
      <c r="AC3166" t="s">
        <v>26453</v>
      </c>
      <c r="AD3166" t="s">
        <v>23380</v>
      </c>
    </row>
    <row r="3167" spans="1:30" x14ac:dyDescent="0.25">
      <c r="A3167" t="str">
        <f t="shared" si="119"/>
        <v>24010028</v>
      </c>
      <c r="B3167" s="23" t="s">
        <v>58</v>
      </c>
      <c r="C3167" s="7" t="s">
        <v>1669</v>
      </c>
      <c r="D3167" s="66" t="s">
        <v>570</v>
      </c>
      <c r="E3167" s="53" t="e">
        <f>VLOOKUP(D3167,'MPG Master'!$C$3:$I$716,7,0)</f>
        <v>#N/A</v>
      </c>
      <c r="F3167" s="7" t="e">
        <f>VLOOKUP(D3167,'MPG Master'!$C$3:$D$716,2,0)</f>
        <v>#N/A</v>
      </c>
      <c r="G3167" s="67" t="s">
        <v>1685</v>
      </c>
      <c r="H3167" s="53" t="e">
        <f t="shared" si="120"/>
        <v>#N/A</v>
      </c>
      <c r="I3167" s="7" t="s">
        <v>3113</v>
      </c>
      <c r="J3167" s="7">
        <v>0</v>
      </c>
      <c r="K3167" s="9">
        <v>34344</v>
      </c>
      <c r="L3167" s="7"/>
      <c r="M3167" s="7"/>
      <c r="N3167" s="7">
        <v>9661649938</v>
      </c>
      <c r="O3167" s="7"/>
      <c r="P3167" s="7"/>
      <c r="Q3167" s="7" t="s">
        <v>2898</v>
      </c>
      <c r="R3167" s="39" t="s">
        <v>14611</v>
      </c>
      <c r="S3167" s="7"/>
      <c r="T3167" s="7" t="s">
        <v>1319</v>
      </c>
      <c r="U3167" s="7"/>
      <c r="V3167" s="7"/>
      <c r="W3167" s="7"/>
      <c r="X3167" s="7"/>
      <c r="Y3167" s="39"/>
      <c r="Z3167" s="7"/>
      <c r="AA3167" s="7"/>
      <c r="AB3167" s="24"/>
      <c r="AC3167" t="s">
        <v>26453</v>
      </c>
      <c r="AD3167" t="s">
        <v>23380</v>
      </c>
    </row>
    <row r="3168" spans="1:30" x14ac:dyDescent="0.25">
      <c r="A3168" t="str">
        <f t="shared" si="119"/>
        <v>24040003</v>
      </c>
      <c r="B3168" s="23" t="s">
        <v>58</v>
      </c>
      <c r="C3168" s="7" t="s">
        <v>1669</v>
      </c>
      <c r="D3168" s="66" t="s">
        <v>572</v>
      </c>
      <c r="E3168" s="53" t="e">
        <f>VLOOKUP(D3168,'MPG Master'!$C$3:$I$716,7,0)</f>
        <v>#N/A</v>
      </c>
      <c r="F3168" s="7" t="e">
        <f>VLOOKUP(D3168,'MPG Master'!$C$3:$D$716,2,0)</f>
        <v>#N/A</v>
      </c>
      <c r="G3168" s="67" t="s">
        <v>61</v>
      </c>
      <c r="H3168" s="53" t="e">
        <f t="shared" si="120"/>
        <v>#N/A</v>
      </c>
      <c r="I3168" s="7" t="s">
        <v>3835</v>
      </c>
      <c r="J3168" s="7">
        <v>0</v>
      </c>
      <c r="K3168" s="9">
        <v>29221</v>
      </c>
      <c r="L3168" s="7"/>
      <c r="M3168" s="7"/>
      <c r="N3168" s="7">
        <v>8102825272</v>
      </c>
      <c r="O3168" s="7"/>
      <c r="P3168" s="7"/>
      <c r="Q3168" s="7" t="s">
        <v>11505</v>
      </c>
      <c r="R3168" s="39" t="s">
        <v>14612</v>
      </c>
      <c r="S3168" s="7"/>
      <c r="T3168" s="7" t="s">
        <v>1342</v>
      </c>
      <c r="U3168" s="7"/>
      <c r="V3168" s="7"/>
      <c r="W3168" s="7"/>
      <c r="X3168" s="7"/>
      <c r="Y3168" s="39"/>
      <c r="Z3168" s="7"/>
      <c r="AA3168" s="7"/>
      <c r="AB3168" s="24"/>
      <c r="AC3168" t="s">
        <v>26453</v>
      </c>
      <c r="AD3168" t="s">
        <v>23380</v>
      </c>
    </row>
    <row r="3169" spans="1:30" x14ac:dyDescent="0.25">
      <c r="A3169" t="str">
        <f t="shared" si="119"/>
        <v>24040004</v>
      </c>
      <c r="B3169" s="23" t="s">
        <v>58</v>
      </c>
      <c r="C3169" s="7" t="s">
        <v>1669</v>
      </c>
      <c r="D3169" s="66" t="s">
        <v>572</v>
      </c>
      <c r="E3169" s="53" t="e">
        <f>VLOOKUP(D3169,'MPG Master'!$C$3:$I$716,7,0)</f>
        <v>#N/A</v>
      </c>
      <c r="F3169" s="7" t="e">
        <f>VLOOKUP(D3169,'MPG Master'!$C$3:$D$716,2,0)</f>
        <v>#N/A</v>
      </c>
      <c r="G3169" s="67" t="s">
        <v>1679</v>
      </c>
      <c r="H3169" s="53" t="e">
        <f t="shared" si="120"/>
        <v>#N/A</v>
      </c>
      <c r="I3169" s="7" t="s">
        <v>9939</v>
      </c>
      <c r="J3169" s="7">
        <v>0</v>
      </c>
      <c r="K3169" s="9">
        <v>35049</v>
      </c>
      <c r="L3169" s="7"/>
      <c r="M3169" s="7"/>
      <c r="N3169" s="7">
        <v>8969541271</v>
      </c>
      <c r="O3169" s="7"/>
      <c r="P3169" s="7"/>
      <c r="Q3169" s="7" t="s">
        <v>11505</v>
      </c>
      <c r="R3169" s="39" t="s">
        <v>14613</v>
      </c>
      <c r="S3169" s="7"/>
      <c r="T3169" s="7" t="s">
        <v>1342</v>
      </c>
      <c r="U3169" s="7"/>
      <c r="V3169" s="7"/>
      <c r="W3169" s="7"/>
      <c r="X3169" s="7"/>
      <c r="Y3169" s="39"/>
      <c r="Z3169" s="7"/>
      <c r="AA3169" s="7"/>
      <c r="AB3169" s="24"/>
      <c r="AC3169" t="s">
        <v>26453</v>
      </c>
      <c r="AD3169" t="s">
        <v>23380</v>
      </c>
    </row>
    <row r="3170" spans="1:30" x14ac:dyDescent="0.25">
      <c r="A3170" t="str">
        <f t="shared" si="119"/>
        <v>24040005</v>
      </c>
      <c r="B3170" s="23" t="s">
        <v>58</v>
      </c>
      <c r="C3170" s="7" t="s">
        <v>1669</v>
      </c>
      <c r="D3170" s="66" t="s">
        <v>572</v>
      </c>
      <c r="E3170" s="53" t="e">
        <f>VLOOKUP(D3170,'MPG Master'!$C$3:$I$716,7,0)</f>
        <v>#N/A</v>
      </c>
      <c r="F3170" s="7" t="e">
        <f>VLOOKUP(D3170,'MPG Master'!$C$3:$D$716,2,0)</f>
        <v>#N/A</v>
      </c>
      <c r="G3170" s="67" t="s">
        <v>1680</v>
      </c>
      <c r="H3170" s="53" t="e">
        <f t="shared" si="120"/>
        <v>#N/A</v>
      </c>
      <c r="I3170" s="7" t="s">
        <v>9940</v>
      </c>
      <c r="J3170" s="7">
        <v>0</v>
      </c>
      <c r="K3170" s="9">
        <v>37806</v>
      </c>
      <c r="L3170" s="7"/>
      <c r="M3170" s="7"/>
      <c r="N3170" s="7">
        <v>8102928241</v>
      </c>
      <c r="O3170" s="7"/>
      <c r="P3170" s="7"/>
      <c r="Q3170" s="7" t="s">
        <v>11497</v>
      </c>
      <c r="R3170" s="39" t="s">
        <v>14614</v>
      </c>
      <c r="S3170" s="7"/>
      <c r="T3170" s="7" t="s">
        <v>747</v>
      </c>
      <c r="U3170" s="7"/>
      <c r="V3170" s="7"/>
      <c r="W3170" s="7"/>
      <c r="X3170" s="7"/>
      <c r="Y3170" s="39"/>
      <c r="Z3170" s="7"/>
      <c r="AA3170" s="7"/>
      <c r="AB3170" s="24"/>
      <c r="AC3170" t="s">
        <v>26453</v>
      </c>
      <c r="AD3170" t="s">
        <v>23380</v>
      </c>
    </row>
    <row r="3171" spans="1:30" x14ac:dyDescent="0.25">
      <c r="A3171" t="str">
        <f t="shared" si="119"/>
        <v>24040006</v>
      </c>
      <c r="B3171" s="23" t="s">
        <v>58</v>
      </c>
      <c r="C3171" s="7" t="s">
        <v>1669</v>
      </c>
      <c r="D3171" s="66" t="s">
        <v>572</v>
      </c>
      <c r="E3171" s="53" t="e">
        <f>VLOOKUP(D3171,'MPG Master'!$C$3:$I$716,7,0)</f>
        <v>#N/A</v>
      </c>
      <c r="F3171" s="7" t="e">
        <f>VLOOKUP(D3171,'MPG Master'!$C$3:$D$716,2,0)</f>
        <v>#N/A</v>
      </c>
      <c r="G3171" s="67" t="s">
        <v>378</v>
      </c>
      <c r="H3171" s="53" t="e">
        <f t="shared" si="120"/>
        <v>#N/A</v>
      </c>
      <c r="I3171" s="7" t="s">
        <v>9941</v>
      </c>
      <c r="J3171" s="7">
        <v>0</v>
      </c>
      <c r="K3171" s="9">
        <v>29952</v>
      </c>
      <c r="L3171" s="7"/>
      <c r="M3171" s="7"/>
      <c r="N3171" s="7">
        <v>9102823488</v>
      </c>
      <c r="O3171" s="7"/>
      <c r="P3171" s="7"/>
      <c r="Q3171" s="7" t="s">
        <v>11505</v>
      </c>
      <c r="R3171" s="39" t="s">
        <v>14615</v>
      </c>
      <c r="S3171" s="7"/>
      <c r="T3171" s="7" t="s">
        <v>1342</v>
      </c>
      <c r="U3171" s="7"/>
      <c r="V3171" s="7"/>
      <c r="W3171" s="7"/>
      <c r="X3171" s="7"/>
      <c r="Y3171" s="39"/>
      <c r="Z3171" s="7"/>
      <c r="AA3171" s="7"/>
      <c r="AB3171" s="24"/>
      <c r="AC3171" t="s">
        <v>26453</v>
      </c>
      <c r="AD3171" t="s">
        <v>23380</v>
      </c>
    </row>
    <row r="3172" spans="1:30" x14ac:dyDescent="0.25">
      <c r="A3172" t="str">
        <f t="shared" si="119"/>
        <v>24040007</v>
      </c>
      <c r="B3172" s="23" t="s">
        <v>58</v>
      </c>
      <c r="C3172" s="7" t="s">
        <v>1669</v>
      </c>
      <c r="D3172" s="66" t="s">
        <v>572</v>
      </c>
      <c r="E3172" s="53" t="e">
        <f>VLOOKUP(D3172,'MPG Master'!$C$3:$I$716,7,0)</f>
        <v>#N/A</v>
      </c>
      <c r="F3172" s="7" t="e">
        <f>VLOOKUP(D3172,'MPG Master'!$C$3:$D$716,2,0)</f>
        <v>#N/A</v>
      </c>
      <c r="G3172" s="67" t="s">
        <v>1720</v>
      </c>
      <c r="H3172" s="53" t="e">
        <f t="shared" si="120"/>
        <v>#N/A</v>
      </c>
      <c r="I3172" s="7" t="s">
        <v>9942</v>
      </c>
      <c r="J3172" s="7">
        <v>0</v>
      </c>
      <c r="K3172" s="9">
        <v>24108</v>
      </c>
      <c r="L3172" s="7"/>
      <c r="M3172" s="7"/>
      <c r="N3172" s="7">
        <v>8102839087</v>
      </c>
      <c r="O3172" s="7"/>
      <c r="P3172" s="7"/>
      <c r="Q3172" s="7" t="s">
        <v>11505</v>
      </c>
      <c r="R3172" s="39" t="s">
        <v>14616</v>
      </c>
      <c r="S3172" s="7"/>
      <c r="T3172" s="7" t="s">
        <v>1342</v>
      </c>
      <c r="U3172" s="7"/>
      <c r="V3172" s="7"/>
      <c r="W3172" s="7"/>
      <c r="X3172" s="7"/>
      <c r="Y3172" s="39"/>
      <c r="Z3172" s="7"/>
      <c r="AA3172" s="7"/>
      <c r="AB3172" s="24"/>
      <c r="AC3172" t="s">
        <v>26453</v>
      </c>
      <c r="AD3172" t="s">
        <v>23380</v>
      </c>
    </row>
    <row r="3173" spans="1:30" x14ac:dyDescent="0.25">
      <c r="A3173" t="str">
        <f t="shared" si="119"/>
        <v>24040008</v>
      </c>
      <c r="B3173" s="23" t="s">
        <v>58</v>
      </c>
      <c r="C3173" s="7" t="s">
        <v>1669</v>
      </c>
      <c r="D3173" s="66" t="s">
        <v>572</v>
      </c>
      <c r="E3173" s="53" t="e">
        <f>VLOOKUP(D3173,'MPG Master'!$C$3:$I$716,7,0)</f>
        <v>#N/A</v>
      </c>
      <c r="F3173" s="7" t="e">
        <f>VLOOKUP(D3173,'MPG Master'!$C$3:$D$716,2,0)</f>
        <v>#N/A</v>
      </c>
      <c r="G3173" s="67" t="s">
        <v>1687</v>
      </c>
      <c r="H3173" s="53" t="e">
        <f t="shared" si="120"/>
        <v>#N/A</v>
      </c>
      <c r="I3173" s="7" t="s">
        <v>5443</v>
      </c>
      <c r="J3173" s="7">
        <v>0</v>
      </c>
      <c r="K3173" s="9">
        <v>28856</v>
      </c>
      <c r="L3173" s="7"/>
      <c r="M3173" s="7"/>
      <c r="N3173" s="7">
        <v>9431827042</v>
      </c>
      <c r="O3173" s="7"/>
      <c r="P3173" s="7"/>
      <c r="Q3173" s="7" t="s">
        <v>11505</v>
      </c>
      <c r="R3173" s="39" t="s">
        <v>14617</v>
      </c>
      <c r="S3173" s="7"/>
      <c r="T3173" s="7" t="s">
        <v>1342</v>
      </c>
      <c r="U3173" s="7"/>
      <c r="V3173" s="7"/>
      <c r="W3173" s="7"/>
      <c r="X3173" s="7"/>
      <c r="Y3173" s="39"/>
      <c r="Z3173" s="7"/>
      <c r="AA3173" s="7"/>
      <c r="AB3173" s="24"/>
      <c r="AC3173" t="s">
        <v>26453</v>
      </c>
      <c r="AD3173" t="s">
        <v>23380</v>
      </c>
    </row>
    <row r="3174" spans="1:30" x14ac:dyDescent="0.25">
      <c r="A3174" t="str">
        <f t="shared" si="119"/>
        <v>24040009</v>
      </c>
      <c r="B3174" s="23" t="s">
        <v>58</v>
      </c>
      <c r="C3174" s="7" t="s">
        <v>1669</v>
      </c>
      <c r="D3174" s="66" t="s">
        <v>572</v>
      </c>
      <c r="E3174" s="53" t="e">
        <f>VLOOKUP(D3174,'MPG Master'!$C$3:$I$716,7,0)</f>
        <v>#N/A</v>
      </c>
      <c r="F3174" s="7" t="e">
        <f>VLOOKUP(D3174,'MPG Master'!$C$3:$D$716,2,0)</f>
        <v>#N/A</v>
      </c>
      <c r="G3174" s="67" t="s">
        <v>1706</v>
      </c>
      <c r="H3174" s="53" t="e">
        <f t="shared" si="120"/>
        <v>#N/A</v>
      </c>
      <c r="I3174" s="7" t="s">
        <v>9943</v>
      </c>
      <c r="J3174" s="7">
        <v>0</v>
      </c>
      <c r="K3174" s="9">
        <v>36819</v>
      </c>
      <c r="L3174" s="7"/>
      <c r="M3174" s="7"/>
      <c r="N3174" s="7">
        <v>9199223281</v>
      </c>
      <c r="O3174" s="7"/>
      <c r="P3174" s="7"/>
      <c r="Q3174" s="7" t="s">
        <v>11505</v>
      </c>
      <c r="R3174" s="39" t="s">
        <v>14618</v>
      </c>
      <c r="S3174" s="7"/>
      <c r="T3174" s="7" t="s">
        <v>1342</v>
      </c>
      <c r="U3174" s="7"/>
      <c r="V3174" s="7"/>
      <c r="W3174" s="7"/>
      <c r="X3174" s="7"/>
      <c r="Y3174" s="39"/>
      <c r="Z3174" s="7"/>
      <c r="AA3174" s="7"/>
      <c r="AB3174" s="24"/>
      <c r="AC3174" t="s">
        <v>26453</v>
      </c>
      <c r="AD3174" t="s">
        <v>23380</v>
      </c>
    </row>
    <row r="3175" spans="1:30" x14ac:dyDescent="0.25">
      <c r="A3175" t="str">
        <f t="shared" si="119"/>
        <v>24040010</v>
      </c>
      <c r="B3175" s="23" t="s">
        <v>58</v>
      </c>
      <c r="C3175" s="7" t="s">
        <v>1669</v>
      </c>
      <c r="D3175" s="66" t="s">
        <v>572</v>
      </c>
      <c r="E3175" s="53" t="e">
        <f>VLOOKUP(D3175,'MPG Master'!$C$3:$I$716,7,0)</f>
        <v>#N/A</v>
      </c>
      <c r="F3175" s="7" t="e">
        <f>VLOOKUP(D3175,'MPG Master'!$C$3:$D$716,2,0)</f>
        <v>#N/A</v>
      </c>
      <c r="G3175" s="67" t="s">
        <v>1681</v>
      </c>
      <c r="H3175" s="53" t="e">
        <f t="shared" si="120"/>
        <v>#N/A</v>
      </c>
      <c r="I3175" s="7" t="s">
        <v>9944</v>
      </c>
      <c r="J3175" s="7">
        <v>0</v>
      </c>
      <c r="K3175" s="9">
        <v>36550</v>
      </c>
      <c r="L3175" s="7"/>
      <c r="M3175" s="7"/>
      <c r="N3175" s="7">
        <v>8102248254</v>
      </c>
      <c r="O3175" s="7"/>
      <c r="P3175" s="7"/>
      <c r="Q3175" s="7" t="s">
        <v>11505</v>
      </c>
      <c r="R3175" s="39" t="s">
        <v>14619</v>
      </c>
      <c r="S3175" s="7"/>
      <c r="T3175" s="7" t="s">
        <v>1342</v>
      </c>
      <c r="U3175" s="7"/>
      <c r="V3175" s="7"/>
      <c r="W3175" s="7"/>
      <c r="X3175" s="7"/>
      <c r="Y3175" s="39"/>
      <c r="Z3175" s="7"/>
      <c r="AA3175" s="7"/>
      <c r="AB3175" s="24"/>
      <c r="AC3175" t="s">
        <v>26453</v>
      </c>
      <c r="AD3175" t="s">
        <v>23380</v>
      </c>
    </row>
    <row r="3176" spans="1:30" x14ac:dyDescent="0.25">
      <c r="A3176" t="str">
        <f t="shared" si="119"/>
        <v>24040011</v>
      </c>
      <c r="B3176" s="23" t="s">
        <v>58</v>
      </c>
      <c r="C3176" s="7" t="s">
        <v>1669</v>
      </c>
      <c r="D3176" s="66" t="s">
        <v>572</v>
      </c>
      <c r="E3176" s="53" t="e">
        <f>VLOOKUP(D3176,'MPG Master'!$C$3:$I$716,7,0)</f>
        <v>#N/A</v>
      </c>
      <c r="F3176" s="7" t="e">
        <f>VLOOKUP(D3176,'MPG Master'!$C$3:$D$716,2,0)</f>
        <v>#N/A</v>
      </c>
      <c r="G3176" s="67" t="s">
        <v>1693</v>
      </c>
      <c r="H3176" s="53" t="e">
        <f t="shared" si="120"/>
        <v>#N/A</v>
      </c>
      <c r="I3176" s="7" t="s">
        <v>8343</v>
      </c>
      <c r="J3176" s="7">
        <v>0</v>
      </c>
      <c r="K3176" s="9">
        <v>25569</v>
      </c>
      <c r="L3176" s="7"/>
      <c r="M3176" s="7"/>
      <c r="N3176" s="7">
        <v>8077428224</v>
      </c>
      <c r="O3176" s="7"/>
      <c r="P3176" s="7"/>
      <c r="Q3176" s="7" t="s">
        <v>11505</v>
      </c>
      <c r="R3176" s="39" t="s">
        <v>14620</v>
      </c>
      <c r="S3176" s="7"/>
      <c r="T3176" s="7" t="s">
        <v>1342</v>
      </c>
      <c r="U3176" s="7"/>
      <c r="V3176" s="7"/>
      <c r="W3176" s="7"/>
      <c r="X3176" s="7"/>
      <c r="Y3176" s="39"/>
      <c r="Z3176" s="7"/>
      <c r="AA3176" s="7"/>
      <c r="AB3176" s="24"/>
      <c r="AC3176" t="s">
        <v>26453</v>
      </c>
      <c r="AD3176" t="s">
        <v>23380</v>
      </c>
    </row>
    <row r="3177" spans="1:30" x14ac:dyDescent="0.25">
      <c r="A3177" t="str">
        <f t="shared" si="119"/>
        <v>24040012</v>
      </c>
      <c r="B3177" s="23" t="s">
        <v>58</v>
      </c>
      <c r="C3177" s="7" t="s">
        <v>1669</v>
      </c>
      <c r="D3177" s="66" t="s">
        <v>572</v>
      </c>
      <c r="E3177" s="53" t="e">
        <f>VLOOKUP(D3177,'MPG Master'!$C$3:$I$716,7,0)</f>
        <v>#N/A</v>
      </c>
      <c r="F3177" s="7" t="e">
        <f>VLOOKUP(D3177,'MPG Master'!$C$3:$D$716,2,0)</f>
        <v>#N/A</v>
      </c>
      <c r="G3177" s="67" t="s">
        <v>1694</v>
      </c>
      <c r="H3177" s="53" t="e">
        <f t="shared" si="120"/>
        <v>#N/A</v>
      </c>
      <c r="I3177" s="7" t="s">
        <v>9945</v>
      </c>
      <c r="J3177" s="7">
        <v>0</v>
      </c>
      <c r="K3177" s="9">
        <v>19725</v>
      </c>
      <c r="L3177" s="7"/>
      <c r="M3177" s="7"/>
      <c r="N3177" s="7">
        <v>8877528224</v>
      </c>
      <c r="O3177" s="7"/>
      <c r="P3177" s="7"/>
      <c r="Q3177" s="7" t="s">
        <v>11505</v>
      </c>
      <c r="R3177" s="39" t="s">
        <v>14621</v>
      </c>
      <c r="S3177" s="7"/>
      <c r="T3177" s="7" t="s">
        <v>1342</v>
      </c>
      <c r="U3177" s="7"/>
      <c r="V3177" s="7"/>
      <c r="W3177" s="7"/>
      <c r="X3177" s="7"/>
      <c r="Y3177" s="39"/>
      <c r="Z3177" s="7"/>
      <c r="AA3177" s="7"/>
      <c r="AB3177" s="24"/>
      <c r="AC3177" t="s">
        <v>26453</v>
      </c>
      <c r="AD3177" t="s">
        <v>23380</v>
      </c>
    </row>
    <row r="3178" spans="1:30" x14ac:dyDescent="0.25">
      <c r="A3178" t="str">
        <f t="shared" si="119"/>
        <v>24040013</v>
      </c>
      <c r="B3178" s="23" t="s">
        <v>58</v>
      </c>
      <c r="C3178" s="7" t="s">
        <v>1669</v>
      </c>
      <c r="D3178" s="66" t="s">
        <v>572</v>
      </c>
      <c r="E3178" s="53" t="e">
        <f>VLOOKUP(D3178,'MPG Master'!$C$3:$I$716,7,0)</f>
        <v>#N/A</v>
      </c>
      <c r="F3178" s="7" t="e">
        <f>VLOOKUP(D3178,'MPG Master'!$C$3:$D$716,2,0)</f>
        <v>#N/A</v>
      </c>
      <c r="G3178" s="67" t="s">
        <v>1733</v>
      </c>
      <c r="H3178" s="53" t="e">
        <f t="shared" si="120"/>
        <v>#N/A</v>
      </c>
      <c r="I3178" s="7" t="s">
        <v>9946</v>
      </c>
      <c r="J3178" s="7">
        <v>0</v>
      </c>
      <c r="K3178" s="9">
        <v>25934</v>
      </c>
      <c r="L3178" s="7"/>
      <c r="M3178" s="7"/>
      <c r="N3178" s="7">
        <v>8877428481</v>
      </c>
      <c r="O3178" s="7"/>
      <c r="P3178" s="7"/>
      <c r="Q3178" s="7" t="s">
        <v>11505</v>
      </c>
      <c r="R3178" s="39" t="s">
        <v>14622</v>
      </c>
      <c r="S3178" s="7"/>
      <c r="T3178" s="7" t="s">
        <v>1342</v>
      </c>
      <c r="U3178" s="7"/>
      <c r="V3178" s="7"/>
      <c r="W3178" s="7"/>
      <c r="X3178" s="7"/>
      <c r="Y3178" s="39"/>
      <c r="Z3178" s="7"/>
      <c r="AA3178" s="7"/>
      <c r="AB3178" s="24"/>
      <c r="AC3178" t="s">
        <v>26453</v>
      </c>
      <c r="AD3178" t="s">
        <v>23380</v>
      </c>
    </row>
    <row r="3179" spans="1:30" x14ac:dyDescent="0.25">
      <c r="A3179" t="str">
        <f t="shared" ref="A3179:A3212" si="121">CONCATENATE(D3179,G3179)</f>
        <v>24040015</v>
      </c>
      <c r="B3179" s="23" t="s">
        <v>58</v>
      </c>
      <c r="C3179" s="7" t="s">
        <v>1669</v>
      </c>
      <c r="D3179" s="66" t="s">
        <v>572</v>
      </c>
      <c r="E3179" s="53" t="e">
        <f>VLOOKUP(D3179,'MPG Master'!$C$3:$I$716,7,0)</f>
        <v>#N/A</v>
      </c>
      <c r="F3179" s="7" t="e">
        <f>VLOOKUP(D3179,'MPG Master'!$C$3:$D$716,2,0)</f>
        <v>#N/A</v>
      </c>
      <c r="G3179" s="67" t="s">
        <v>1739</v>
      </c>
      <c r="H3179" s="53" t="e">
        <f t="shared" si="120"/>
        <v>#N/A</v>
      </c>
      <c r="I3179" s="7" t="s">
        <v>2456</v>
      </c>
      <c r="J3179" s="7">
        <v>0</v>
      </c>
      <c r="K3179" s="9">
        <v>37622</v>
      </c>
      <c r="L3179" s="7"/>
      <c r="M3179" s="7"/>
      <c r="N3179" s="7">
        <v>8102829486</v>
      </c>
      <c r="O3179" s="7"/>
      <c r="P3179" s="7"/>
      <c r="Q3179" s="7" t="s">
        <v>798</v>
      </c>
      <c r="R3179" s="39" t="s">
        <v>14623</v>
      </c>
      <c r="S3179" s="7"/>
      <c r="T3179" s="7" t="s">
        <v>1323</v>
      </c>
      <c r="U3179" s="7"/>
      <c r="V3179" s="7"/>
      <c r="W3179" s="7"/>
      <c r="X3179" s="7"/>
      <c r="Y3179" s="39"/>
      <c r="Z3179" s="7"/>
      <c r="AA3179" s="7"/>
      <c r="AB3179" s="24"/>
      <c r="AC3179" t="s">
        <v>26453</v>
      </c>
      <c r="AD3179" t="s">
        <v>23380</v>
      </c>
    </row>
    <row r="3180" spans="1:30" x14ac:dyDescent="0.25">
      <c r="A3180" t="str">
        <f t="shared" si="121"/>
        <v>24040016</v>
      </c>
      <c r="B3180" s="23" t="s">
        <v>58</v>
      </c>
      <c r="C3180" s="7" t="s">
        <v>1669</v>
      </c>
      <c r="D3180" s="66" t="s">
        <v>572</v>
      </c>
      <c r="E3180" s="53" t="e">
        <f>VLOOKUP(D3180,'MPG Master'!$C$3:$I$716,7,0)</f>
        <v>#N/A</v>
      </c>
      <c r="F3180" s="7" t="e">
        <f>VLOOKUP(D3180,'MPG Master'!$C$3:$D$716,2,0)</f>
        <v>#N/A</v>
      </c>
      <c r="G3180" s="67" t="s">
        <v>1772</v>
      </c>
      <c r="H3180" s="53" t="e">
        <f t="shared" si="120"/>
        <v>#N/A</v>
      </c>
      <c r="I3180" s="7" t="s">
        <v>9947</v>
      </c>
      <c r="J3180" s="7">
        <v>0</v>
      </c>
      <c r="K3180" s="9">
        <v>32494</v>
      </c>
      <c r="L3180" s="7"/>
      <c r="M3180" s="7"/>
      <c r="N3180" s="7">
        <v>8877448252</v>
      </c>
      <c r="O3180" s="7"/>
      <c r="P3180" s="7"/>
      <c r="Q3180" s="7" t="s">
        <v>11505</v>
      </c>
      <c r="R3180" s="39" t="s">
        <v>14624</v>
      </c>
      <c r="S3180" s="7"/>
      <c r="T3180" s="7" t="s">
        <v>1342</v>
      </c>
      <c r="U3180" s="7"/>
      <c r="V3180" s="7"/>
      <c r="W3180" s="7"/>
      <c r="X3180" s="7"/>
      <c r="Y3180" s="39"/>
      <c r="Z3180" s="7"/>
      <c r="AA3180" s="7"/>
      <c r="AB3180" s="24"/>
      <c r="AC3180" t="s">
        <v>26453</v>
      </c>
      <c r="AD3180" t="s">
        <v>23380</v>
      </c>
    </row>
    <row r="3181" spans="1:30" x14ac:dyDescent="0.25">
      <c r="A3181" t="str">
        <f t="shared" si="121"/>
        <v>24040017</v>
      </c>
      <c r="B3181" s="23" t="s">
        <v>58</v>
      </c>
      <c r="C3181" s="7" t="s">
        <v>1669</v>
      </c>
      <c r="D3181" s="66" t="s">
        <v>572</v>
      </c>
      <c r="E3181" s="53" t="e">
        <f>VLOOKUP(D3181,'MPG Master'!$C$3:$I$716,7,0)</f>
        <v>#N/A</v>
      </c>
      <c r="F3181" s="7" t="e">
        <f>VLOOKUP(D3181,'MPG Master'!$C$3:$D$716,2,0)</f>
        <v>#N/A</v>
      </c>
      <c r="G3181" s="67" t="s">
        <v>1683</v>
      </c>
      <c r="H3181" s="53" t="e">
        <f t="shared" si="120"/>
        <v>#N/A</v>
      </c>
      <c r="I3181" s="7" t="s">
        <v>9948</v>
      </c>
      <c r="J3181" s="7">
        <v>0</v>
      </c>
      <c r="K3181" s="9">
        <v>25575</v>
      </c>
      <c r="L3181" s="7"/>
      <c r="M3181" s="7"/>
      <c r="N3181" s="7">
        <v>9608821762</v>
      </c>
      <c r="O3181" s="7"/>
      <c r="P3181" s="7"/>
      <c r="Q3181" s="7" t="s">
        <v>2898</v>
      </c>
      <c r="R3181" s="39" t="s">
        <v>14625</v>
      </c>
      <c r="S3181" s="7"/>
      <c r="T3181" s="7" t="s">
        <v>1379</v>
      </c>
      <c r="U3181" s="7"/>
      <c r="V3181" s="7"/>
      <c r="W3181" s="7"/>
      <c r="X3181" s="7"/>
      <c r="Y3181" s="39"/>
      <c r="Z3181" s="7"/>
      <c r="AA3181" s="7"/>
      <c r="AB3181" s="24"/>
      <c r="AC3181" t="s">
        <v>26453</v>
      </c>
      <c r="AD3181" t="s">
        <v>23380</v>
      </c>
    </row>
    <row r="3182" spans="1:30" x14ac:dyDescent="0.25">
      <c r="A3182" t="str">
        <f t="shared" si="121"/>
        <v>24040018</v>
      </c>
      <c r="B3182" s="23" t="s">
        <v>58</v>
      </c>
      <c r="C3182" s="7" t="s">
        <v>1669</v>
      </c>
      <c r="D3182" s="66" t="s">
        <v>572</v>
      </c>
      <c r="E3182" s="53" t="e">
        <f>VLOOKUP(D3182,'MPG Master'!$C$3:$I$716,7,0)</f>
        <v>#N/A</v>
      </c>
      <c r="F3182" s="7" t="e">
        <f>VLOOKUP(D3182,'MPG Master'!$C$3:$D$716,2,0)</f>
        <v>#N/A</v>
      </c>
      <c r="G3182" s="67" t="s">
        <v>1682</v>
      </c>
      <c r="H3182" s="53" t="e">
        <f t="shared" si="120"/>
        <v>#N/A</v>
      </c>
      <c r="I3182" s="7" t="s">
        <v>9949</v>
      </c>
      <c r="J3182" s="7">
        <v>0</v>
      </c>
      <c r="K3182" s="9">
        <v>27030</v>
      </c>
      <c r="L3182" s="7"/>
      <c r="M3182" s="7"/>
      <c r="N3182" s="7">
        <v>8877440582</v>
      </c>
      <c r="O3182" s="7"/>
      <c r="P3182" s="7"/>
      <c r="Q3182" s="7" t="s">
        <v>11505</v>
      </c>
      <c r="R3182" s="39" t="s">
        <v>14626</v>
      </c>
      <c r="S3182" s="7"/>
      <c r="T3182" s="7" t="s">
        <v>1342</v>
      </c>
      <c r="U3182" s="7"/>
      <c r="V3182" s="7"/>
      <c r="W3182" s="7"/>
      <c r="X3182" s="7"/>
      <c r="Y3182" s="39"/>
      <c r="Z3182" s="7"/>
      <c r="AA3182" s="7"/>
      <c r="AB3182" s="24"/>
      <c r="AC3182" t="s">
        <v>26453</v>
      </c>
      <c r="AD3182" t="s">
        <v>23380</v>
      </c>
    </row>
    <row r="3183" spans="1:30" x14ac:dyDescent="0.25">
      <c r="A3183" t="str">
        <f t="shared" si="121"/>
        <v>24040020</v>
      </c>
      <c r="B3183" s="23" t="s">
        <v>58</v>
      </c>
      <c r="C3183" s="7" t="s">
        <v>1669</v>
      </c>
      <c r="D3183" s="66" t="s">
        <v>572</v>
      </c>
      <c r="E3183" s="53" t="e">
        <f>VLOOKUP(D3183,'MPG Master'!$C$3:$I$716,7,0)</f>
        <v>#N/A</v>
      </c>
      <c r="F3183" s="7" t="e">
        <f>VLOOKUP(D3183,'MPG Master'!$C$3:$D$716,2,0)</f>
        <v>#N/A</v>
      </c>
      <c r="G3183" s="67" t="s">
        <v>1819</v>
      </c>
      <c r="H3183" s="53" t="e">
        <f t="shared" si="120"/>
        <v>#N/A</v>
      </c>
      <c r="I3183" s="7" t="s">
        <v>9950</v>
      </c>
      <c r="J3183" s="7">
        <v>0</v>
      </c>
      <c r="K3183" s="9">
        <v>29036</v>
      </c>
      <c r="L3183" s="7"/>
      <c r="M3183" s="7"/>
      <c r="N3183" s="7">
        <v>8081843322</v>
      </c>
      <c r="O3183" s="7"/>
      <c r="P3183" s="7"/>
      <c r="Q3183" s="7" t="s">
        <v>798</v>
      </c>
      <c r="R3183" s="39" t="s">
        <v>14627</v>
      </c>
      <c r="S3183" s="7"/>
      <c r="T3183" s="7" t="s">
        <v>1323</v>
      </c>
      <c r="U3183" s="7"/>
      <c r="V3183" s="7"/>
      <c r="W3183" s="7"/>
      <c r="X3183" s="7"/>
      <c r="Y3183" s="39"/>
      <c r="Z3183" s="7"/>
      <c r="AA3183" s="7"/>
      <c r="AB3183" s="24"/>
      <c r="AC3183" t="s">
        <v>26453</v>
      </c>
      <c r="AD3183" t="s">
        <v>23380</v>
      </c>
    </row>
    <row r="3184" spans="1:30" x14ac:dyDescent="0.25">
      <c r="A3184" t="str">
        <f t="shared" si="121"/>
        <v>24042021</v>
      </c>
      <c r="B3184" s="23" t="s">
        <v>58</v>
      </c>
      <c r="C3184" s="7" t="s">
        <v>1669</v>
      </c>
      <c r="D3184" s="66" t="s">
        <v>572</v>
      </c>
      <c r="E3184" s="53" t="e">
        <f>VLOOKUP(D3184,'MPG Master'!$C$3:$I$716,7,0)</f>
        <v>#N/A</v>
      </c>
      <c r="F3184" s="7" t="e">
        <f>VLOOKUP(D3184,'MPG Master'!$C$3:$D$716,2,0)</f>
        <v>#N/A</v>
      </c>
      <c r="G3184" s="67" t="s">
        <v>7740</v>
      </c>
      <c r="H3184" s="53" t="e">
        <f t="shared" si="120"/>
        <v>#N/A</v>
      </c>
      <c r="I3184" s="7" t="s">
        <v>9951</v>
      </c>
      <c r="J3184" s="7">
        <v>0</v>
      </c>
      <c r="K3184" s="9">
        <v>27860</v>
      </c>
      <c r="L3184" s="7"/>
      <c r="M3184" s="7"/>
      <c r="N3184" s="7">
        <v>8051528184</v>
      </c>
      <c r="O3184" s="7"/>
      <c r="P3184" s="7"/>
      <c r="Q3184" s="7" t="s">
        <v>11505</v>
      </c>
      <c r="R3184" s="39" t="s">
        <v>14628</v>
      </c>
      <c r="S3184" s="7"/>
      <c r="T3184" s="7" t="s">
        <v>1342</v>
      </c>
      <c r="U3184" s="7"/>
      <c r="V3184" s="7"/>
      <c r="W3184" s="7"/>
      <c r="X3184" s="7"/>
      <c r="Y3184" s="39"/>
      <c r="Z3184" s="7"/>
      <c r="AA3184" s="7"/>
      <c r="AB3184" s="24"/>
      <c r="AC3184" t="s">
        <v>26453</v>
      </c>
      <c r="AD3184" t="s">
        <v>23380</v>
      </c>
    </row>
    <row r="3185" spans="1:30" x14ac:dyDescent="0.25">
      <c r="A3185" t="str">
        <f t="shared" si="121"/>
        <v>24040022</v>
      </c>
      <c r="B3185" s="23" t="s">
        <v>58</v>
      </c>
      <c r="C3185" s="7" t="s">
        <v>1669</v>
      </c>
      <c r="D3185" s="66" t="s">
        <v>572</v>
      </c>
      <c r="E3185" s="53" t="e">
        <f>VLOOKUP(D3185,'MPG Master'!$C$3:$I$716,7,0)</f>
        <v>#N/A</v>
      </c>
      <c r="F3185" s="7" t="e">
        <f>VLOOKUP(D3185,'MPG Master'!$C$3:$D$716,2,0)</f>
        <v>#N/A</v>
      </c>
      <c r="G3185" s="67" t="s">
        <v>1825</v>
      </c>
      <c r="H3185" s="53" t="e">
        <f t="shared" si="120"/>
        <v>#N/A</v>
      </c>
      <c r="I3185" s="7" t="s">
        <v>9952</v>
      </c>
      <c r="J3185" s="7">
        <v>0</v>
      </c>
      <c r="K3185" s="9">
        <v>29221</v>
      </c>
      <c r="L3185" s="7"/>
      <c r="M3185" s="7"/>
      <c r="N3185" s="7">
        <v>8081839081</v>
      </c>
      <c r="O3185" s="7"/>
      <c r="P3185" s="7"/>
      <c r="Q3185" s="7" t="s">
        <v>11497</v>
      </c>
      <c r="R3185" s="39" t="s">
        <v>14629</v>
      </c>
      <c r="S3185" s="7"/>
      <c r="T3185" s="7" t="s">
        <v>747</v>
      </c>
      <c r="U3185" s="7"/>
      <c r="V3185" s="7"/>
      <c r="W3185" s="7"/>
      <c r="X3185" s="7"/>
      <c r="Y3185" s="39"/>
      <c r="Z3185" s="7"/>
      <c r="AA3185" s="7"/>
      <c r="AB3185" s="24"/>
      <c r="AC3185" t="s">
        <v>26453</v>
      </c>
      <c r="AD3185" t="s">
        <v>23380</v>
      </c>
    </row>
    <row r="3186" spans="1:30" x14ac:dyDescent="0.25">
      <c r="A3186" t="str">
        <f t="shared" si="121"/>
        <v>24040023</v>
      </c>
      <c r="B3186" s="23" t="s">
        <v>58</v>
      </c>
      <c r="C3186" s="7" t="s">
        <v>1669</v>
      </c>
      <c r="D3186" s="66" t="s">
        <v>572</v>
      </c>
      <c r="E3186" s="53" t="e">
        <f>VLOOKUP(D3186,'MPG Master'!$C$3:$I$716,7,0)</f>
        <v>#N/A</v>
      </c>
      <c r="F3186" s="7" t="e">
        <f>VLOOKUP(D3186,'MPG Master'!$C$3:$D$716,2,0)</f>
        <v>#N/A</v>
      </c>
      <c r="G3186" s="67" t="s">
        <v>379</v>
      </c>
      <c r="H3186" s="53" t="e">
        <f t="shared" si="120"/>
        <v>#N/A</v>
      </c>
      <c r="I3186" s="7" t="s">
        <v>9953</v>
      </c>
      <c r="J3186" s="7">
        <v>0</v>
      </c>
      <c r="K3186" s="9">
        <v>27760</v>
      </c>
      <c r="L3186" s="7"/>
      <c r="M3186" s="7"/>
      <c r="N3186" s="7">
        <v>9608986246</v>
      </c>
      <c r="O3186" s="7"/>
      <c r="P3186" s="7"/>
      <c r="Q3186" s="7" t="s">
        <v>11497</v>
      </c>
      <c r="R3186" s="39" t="s">
        <v>14630</v>
      </c>
      <c r="S3186" s="7"/>
      <c r="T3186" s="7" t="s">
        <v>747</v>
      </c>
      <c r="U3186" s="7"/>
      <c r="V3186" s="7"/>
      <c r="W3186" s="7"/>
      <c r="X3186" s="7"/>
      <c r="Y3186" s="39"/>
      <c r="Z3186" s="7"/>
      <c r="AA3186" s="7"/>
      <c r="AB3186" s="24"/>
      <c r="AC3186" t="s">
        <v>26453</v>
      </c>
      <c r="AD3186" t="s">
        <v>23380</v>
      </c>
    </row>
    <row r="3187" spans="1:30" x14ac:dyDescent="0.25">
      <c r="A3187" t="str">
        <f t="shared" si="121"/>
        <v>24040025</v>
      </c>
      <c r="B3187" s="23" t="s">
        <v>58</v>
      </c>
      <c r="C3187" s="7" t="s">
        <v>1669</v>
      </c>
      <c r="D3187" s="66" t="s">
        <v>572</v>
      </c>
      <c r="E3187" s="53" t="e">
        <f>VLOOKUP(D3187,'MPG Master'!$C$3:$I$716,7,0)</f>
        <v>#N/A</v>
      </c>
      <c r="F3187" s="7" t="e">
        <f>VLOOKUP(D3187,'MPG Master'!$C$3:$D$716,2,0)</f>
        <v>#N/A</v>
      </c>
      <c r="G3187" s="67" t="s">
        <v>1833</v>
      </c>
      <c r="H3187" s="53" t="e">
        <f t="shared" si="120"/>
        <v>#N/A</v>
      </c>
      <c r="I3187" s="7" t="s">
        <v>8709</v>
      </c>
      <c r="J3187" s="7">
        <v>0</v>
      </c>
      <c r="K3187" s="9">
        <v>16498</v>
      </c>
      <c r="L3187" s="7"/>
      <c r="M3187" s="7"/>
      <c r="N3187" s="7">
        <v>8084232581</v>
      </c>
      <c r="O3187" s="7"/>
      <c r="P3187" s="7"/>
      <c r="Q3187" s="7" t="s">
        <v>11505</v>
      </c>
      <c r="R3187" s="39" t="s">
        <v>14631</v>
      </c>
      <c r="S3187" s="7"/>
      <c r="T3187" s="7" t="s">
        <v>1342</v>
      </c>
      <c r="U3187" s="7"/>
      <c r="V3187" s="7"/>
      <c r="W3187" s="7"/>
      <c r="X3187" s="7"/>
      <c r="Y3187" s="39"/>
      <c r="Z3187" s="7"/>
      <c r="AA3187" s="7"/>
      <c r="AB3187" s="24"/>
      <c r="AC3187" t="s">
        <v>26453</v>
      </c>
      <c r="AD3187" t="s">
        <v>23380</v>
      </c>
    </row>
    <row r="3188" spans="1:30" x14ac:dyDescent="0.25">
      <c r="A3188" t="str">
        <f t="shared" si="121"/>
        <v>24040026</v>
      </c>
      <c r="B3188" s="23" t="s">
        <v>58</v>
      </c>
      <c r="C3188" s="7" t="s">
        <v>1669</v>
      </c>
      <c r="D3188" s="66" t="s">
        <v>572</v>
      </c>
      <c r="E3188" s="53" t="e">
        <f>VLOOKUP(D3188,'MPG Master'!$C$3:$I$716,7,0)</f>
        <v>#N/A</v>
      </c>
      <c r="F3188" s="7" t="e">
        <f>VLOOKUP(D3188,'MPG Master'!$C$3:$D$716,2,0)</f>
        <v>#N/A</v>
      </c>
      <c r="G3188" s="67" t="s">
        <v>1836</v>
      </c>
      <c r="H3188" s="53" t="e">
        <f t="shared" si="120"/>
        <v>#N/A</v>
      </c>
      <c r="I3188" s="7" t="s">
        <v>9954</v>
      </c>
      <c r="J3188" s="7">
        <v>0</v>
      </c>
      <c r="K3188" s="9">
        <v>37043</v>
      </c>
      <c r="L3188" s="7"/>
      <c r="M3188" s="7"/>
      <c r="N3188" s="7">
        <v>9608121385</v>
      </c>
      <c r="O3188" s="7"/>
      <c r="P3188" s="7"/>
      <c r="Q3188" s="7" t="s">
        <v>2898</v>
      </c>
      <c r="R3188" s="39" t="s">
        <v>14632</v>
      </c>
      <c r="S3188" s="7"/>
      <c r="T3188" s="7" t="s">
        <v>1379</v>
      </c>
      <c r="U3188" s="7"/>
      <c r="V3188" s="7"/>
      <c r="W3188" s="7"/>
      <c r="X3188" s="7"/>
      <c r="Y3188" s="39"/>
      <c r="Z3188" s="7"/>
      <c r="AA3188" s="7"/>
      <c r="AB3188" s="24"/>
      <c r="AC3188" t="s">
        <v>26453</v>
      </c>
      <c r="AD3188" t="s">
        <v>23380</v>
      </c>
    </row>
    <row r="3189" spans="1:30" x14ac:dyDescent="0.25">
      <c r="A3189" t="str">
        <f t="shared" si="121"/>
        <v>24150003</v>
      </c>
      <c r="B3189" s="23" t="s">
        <v>58</v>
      </c>
      <c r="C3189" s="7" t="s">
        <v>1669</v>
      </c>
      <c r="D3189" s="66" t="s">
        <v>577</v>
      </c>
      <c r="E3189" s="53" t="e">
        <f>VLOOKUP(D3189,'MPG Master'!$C$3:$I$716,7,0)</f>
        <v>#N/A</v>
      </c>
      <c r="F3189" s="7" t="e">
        <f>VLOOKUP(D3189,'MPG Master'!$C$3:$D$716,2,0)</f>
        <v>#N/A</v>
      </c>
      <c r="G3189" s="67" t="s">
        <v>61</v>
      </c>
      <c r="H3189" s="53" t="e">
        <f t="shared" si="120"/>
        <v>#N/A</v>
      </c>
      <c r="I3189" s="7" t="s">
        <v>9955</v>
      </c>
      <c r="J3189" s="7">
        <v>0</v>
      </c>
      <c r="K3189" s="9">
        <v>32905</v>
      </c>
      <c r="L3189" s="7"/>
      <c r="M3189" s="7"/>
      <c r="N3189" s="7">
        <v>6206828391</v>
      </c>
      <c r="O3189" s="7"/>
      <c r="P3189" s="7"/>
      <c r="Q3189" s="7" t="s">
        <v>11512</v>
      </c>
      <c r="R3189" s="39" t="s">
        <v>14633</v>
      </c>
      <c r="S3189" s="7"/>
      <c r="T3189" s="7" t="s">
        <v>17815</v>
      </c>
      <c r="U3189" s="7"/>
      <c r="V3189" s="7"/>
      <c r="W3189" s="7"/>
      <c r="X3189" s="7"/>
      <c r="Y3189" s="39"/>
      <c r="Z3189" s="7"/>
      <c r="AA3189" s="7"/>
      <c r="AB3189" s="24"/>
      <c r="AC3189" t="s">
        <v>26453</v>
      </c>
      <c r="AD3189" t="s">
        <v>23380</v>
      </c>
    </row>
    <row r="3190" spans="1:30" x14ac:dyDescent="0.25">
      <c r="A3190" t="str">
        <f t="shared" si="121"/>
        <v>24150005</v>
      </c>
      <c r="B3190" s="23" t="s">
        <v>58</v>
      </c>
      <c r="C3190" s="7" t="s">
        <v>1669</v>
      </c>
      <c r="D3190" s="66" t="s">
        <v>577</v>
      </c>
      <c r="E3190" s="53" t="e">
        <f>VLOOKUP(D3190,'MPG Master'!$C$3:$I$716,7,0)</f>
        <v>#N/A</v>
      </c>
      <c r="F3190" s="7" t="e">
        <f>VLOOKUP(D3190,'MPG Master'!$C$3:$D$716,2,0)</f>
        <v>#N/A</v>
      </c>
      <c r="G3190" s="67" t="s">
        <v>1680</v>
      </c>
      <c r="H3190" s="53" t="e">
        <f t="shared" si="120"/>
        <v>#N/A</v>
      </c>
      <c r="I3190" s="7" t="s">
        <v>7245</v>
      </c>
      <c r="J3190" s="7">
        <v>0</v>
      </c>
      <c r="K3190" s="9">
        <v>25204</v>
      </c>
      <c r="L3190" s="7"/>
      <c r="M3190" s="7"/>
      <c r="N3190" s="7">
        <v>6206528283</v>
      </c>
      <c r="O3190" s="7"/>
      <c r="P3190" s="7"/>
      <c r="Q3190" s="7" t="s">
        <v>11505</v>
      </c>
      <c r="R3190" s="39" t="s">
        <v>14634</v>
      </c>
      <c r="S3190" s="7"/>
      <c r="T3190" s="7" t="s">
        <v>1381</v>
      </c>
      <c r="U3190" s="7"/>
      <c r="V3190" s="7"/>
      <c r="W3190" s="7"/>
      <c r="X3190" s="7"/>
      <c r="Y3190" s="39"/>
      <c r="Z3190" s="7"/>
      <c r="AA3190" s="7"/>
      <c r="AB3190" s="24"/>
      <c r="AC3190" t="s">
        <v>26453</v>
      </c>
      <c r="AD3190" t="s">
        <v>23380</v>
      </c>
    </row>
    <row r="3191" spans="1:30" x14ac:dyDescent="0.25">
      <c r="A3191" t="str">
        <f t="shared" si="121"/>
        <v>24150007</v>
      </c>
      <c r="B3191" s="23" t="s">
        <v>58</v>
      </c>
      <c r="C3191" s="7" t="s">
        <v>1669</v>
      </c>
      <c r="D3191" s="66" t="s">
        <v>577</v>
      </c>
      <c r="E3191" s="53" t="e">
        <f>VLOOKUP(D3191,'MPG Master'!$C$3:$I$716,7,0)</f>
        <v>#N/A</v>
      </c>
      <c r="F3191" s="7" t="e">
        <f>VLOOKUP(D3191,'MPG Master'!$C$3:$D$716,2,0)</f>
        <v>#N/A</v>
      </c>
      <c r="G3191" s="67" t="s">
        <v>1720</v>
      </c>
      <c r="H3191" s="53" t="e">
        <f t="shared" si="120"/>
        <v>#N/A</v>
      </c>
      <c r="I3191" s="7" t="s">
        <v>9956</v>
      </c>
      <c r="J3191" s="7">
        <v>0</v>
      </c>
      <c r="K3191" s="9">
        <v>24108</v>
      </c>
      <c r="L3191" s="7"/>
      <c r="M3191" s="7"/>
      <c r="N3191" s="7">
        <v>9905826281</v>
      </c>
      <c r="O3191" s="7"/>
      <c r="P3191" s="7"/>
      <c r="Q3191" s="7" t="s">
        <v>99</v>
      </c>
      <c r="R3191" s="39" t="s">
        <v>14635</v>
      </c>
      <c r="S3191" s="7"/>
      <c r="T3191" s="7" t="s">
        <v>1334</v>
      </c>
      <c r="U3191" s="7"/>
      <c r="V3191" s="7"/>
      <c r="W3191" s="7"/>
      <c r="X3191" s="7"/>
      <c r="Y3191" s="39"/>
      <c r="Z3191" s="7"/>
      <c r="AA3191" s="7"/>
      <c r="AB3191" s="24"/>
      <c r="AC3191" t="s">
        <v>26453</v>
      </c>
      <c r="AD3191" t="s">
        <v>23380</v>
      </c>
    </row>
    <row r="3192" spans="1:30" x14ac:dyDescent="0.25">
      <c r="A3192" t="str">
        <f t="shared" si="121"/>
        <v>24150008</v>
      </c>
      <c r="B3192" s="23" t="s">
        <v>58</v>
      </c>
      <c r="C3192" s="7" t="s">
        <v>1669</v>
      </c>
      <c r="D3192" s="66" t="s">
        <v>577</v>
      </c>
      <c r="E3192" s="53" t="e">
        <f>VLOOKUP(D3192,'MPG Master'!$C$3:$I$716,7,0)</f>
        <v>#N/A</v>
      </c>
      <c r="F3192" s="7" t="e">
        <f>VLOOKUP(D3192,'MPG Master'!$C$3:$D$716,2,0)</f>
        <v>#N/A</v>
      </c>
      <c r="G3192" s="67" t="s">
        <v>1687</v>
      </c>
      <c r="H3192" s="53" t="e">
        <f t="shared" si="120"/>
        <v>#N/A</v>
      </c>
      <c r="I3192" s="7" t="s">
        <v>9957</v>
      </c>
      <c r="J3192" s="7">
        <v>0</v>
      </c>
      <c r="K3192" s="9">
        <v>32732</v>
      </c>
      <c r="L3192" s="7"/>
      <c r="M3192" s="7"/>
      <c r="N3192" s="7">
        <v>9905821326</v>
      </c>
      <c r="O3192" s="7"/>
      <c r="P3192" s="7"/>
      <c r="Q3192" s="7" t="s">
        <v>11505</v>
      </c>
      <c r="R3192" s="39" t="s">
        <v>14636</v>
      </c>
      <c r="S3192" s="7"/>
      <c r="T3192" s="7" t="s">
        <v>1342</v>
      </c>
      <c r="U3192" s="7"/>
      <c r="V3192" s="7"/>
      <c r="W3192" s="7"/>
      <c r="X3192" s="7"/>
      <c r="Y3192" s="39"/>
      <c r="Z3192" s="7"/>
      <c r="AA3192" s="7"/>
      <c r="AB3192" s="24"/>
      <c r="AC3192" t="s">
        <v>26453</v>
      </c>
      <c r="AD3192" t="s">
        <v>23380</v>
      </c>
    </row>
    <row r="3193" spans="1:30" x14ac:dyDescent="0.25">
      <c r="A3193" t="str">
        <f t="shared" si="121"/>
        <v>24150011</v>
      </c>
      <c r="B3193" s="23" t="s">
        <v>58</v>
      </c>
      <c r="C3193" s="7" t="s">
        <v>1669</v>
      </c>
      <c r="D3193" s="66" t="s">
        <v>577</v>
      </c>
      <c r="E3193" s="53" t="e">
        <f>VLOOKUP(D3193,'MPG Master'!$C$3:$I$716,7,0)</f>
        <v>#N/A</v>
      </c>
      <c r="F3193" s="7" t="e">
        <f>VLOOKUP(D3193,'MPG Master'!$C$3:$D$716,2,0)</f>
        <v>#N/A</v>
      </c>
      <c r="G3193" s="67" t="s">
        <v>1693</v>
      </c>
      <c r="H3193" s="53" t="e">
        <f t="shared" si="120"/>
        <v>#N/A</v>
      </c>
      <c r="I3193" s="7" t="s">
        <v>9958</v>
      </c>
      <c r="J3193" s="7">
        <v>0</v>
      </c>
      <c r="K3193" s="9">
        <v>36528</v>
      </c>
      <c r="L3193" s="7"/>
      <c r="M3193" s="7"/>
      <c r="N3193" s="7">
        <v>8084528182</v>
      </c>
      <c r="O3193" s="7"/>
      <c r="P3193" s="7"/>
      <c r="Q3193" s="7" t="s">
        <v>99</v>
      </c>
      <c r="R3193" s="39" t="s">
        <v>14637</v>
      </c>
      <c r="S3193" s="7"/>
      <c r="T3193" s="7" t="s">
        <v>1334</v>
      </c>
      <c r="U3193" s="7"/>
      <c r="V3193" s="7"/>
      <c r="W3193" s="7"/>
      <c r="X3193" s="7"/>
      <c r="Y3193" s="39"/>
      <c r="Z3193" s="7"/>
      <c r="AA3193" s="7"/>
      <c r="AB3193" s="24"/>
      <c r="AC3193" t="s">
        <v>26453</v>
      </c>
      <c r="AD3193" t="s">
        <v>23380</v>
      </c>
    </row>
    <row r="3194" spans="1:30" x14ac:dyDescent="0.25">
      <c r="A3194" t="str">
        <f t="shared" si="121"/>
        <v>24150012</v>
      </c>
      <c r="B3194" s="23" t="s">
        <v>58</v>
      </c>
      <c r="C3194" s="7" t="s">
        <v>1669</v>
      </c>
      <c r="D3194" s="66" t="s">
        <v>577</v>
      </c>
      <c r="E3194" s="53" t="e">
        <f>VLOOKUP(D3194,'MPG Master'!$C$3:$I$716,7,0)</f>
        <v>#N/A</v>
      </c>
      <c r="F3194" s="7" t="e">
        <f>VLOOKUP(D3194,'MPG Master'!$C$3:$D$716,2,0)</f>
        <v>#N/A</v>
      </c>
      <c r="G3194" s="67" t="s">
        <v>1694</v>
      </c>
      <c r="H3194" s="53" t="e">
        <f t="shared" si="120"/>
        <v>#N/A</v>
      </c>
      <c r="I3194" s="7" t="s">
        <v>9959</v>
      </c>
      <c r="J3194" s="7">
        <v>0</v>
      </c>
      <c r="K3194" s="9">
        <v>32557</v>
      </c>
      <c r="L3194" s="7"/>
      <c r="M3194" s="7"/>
      <c r="N3194" s="7">
        <v>8081908261</v>
      </c>
      <c r="O3194" s="7"/>
      <c r="P3194" s="7"/>
      <c r="Q3194" s="7" t="s">
        <v>798</v>
      </c>
      <c r="R3194" s="39" t="s">
        <v>14638</v>
      </c>
      <c r="S3194" s="7"/>
      <c r="T3194" s="7" t="s">
        <v>1390</v>
      </c>
      <c r="U3194" s="7"/>
      <c r="V3194" s="7"/>
      <c r="W3194" s="7"/>
      <c r="X3194" s="7"/>
      <c r="Y3194" s="39"/>
      <c r="Z3194" s="7"/>
      <c r="AA3194" s="7"/>
      <c r="AB3194" s="24"/>
      <c r="AC3194" t="s">
        <v>26453</v>
      </c>
      <c r="AD3194" t="s">
        <v>23380</v>
      </c>
    </row>
    <row r="3195" spans="1:30" x14ac:dyDescent="0.25">
      <c r="A3195" t="str">
        <f t="shared" si="121"/>
        <v>24150015</v>
      </c>
      <c r="B3195" s="23" t="s">
        <v>58</v>
      </c>
      <c r="C3195" s="7" t="s">
        <v>1669</v>
      </c>
      <c r="D3195" s="66" t="s">
        <v>577</v>
      </c>
      <c r="E3195" s="53" t="e">
        <f>VLOOKUP(D3195,'MPG Master'!$C$3:$I$716,7,0)</f>
        <v>#N/A</v>
      </c>
      <c r="F3195" s="7" t="e">
        <f>VLOOKUP(D3195,'MPG Master'!$C$3:$D$716,2,0)</f>
        <v>#N/A</v>
      </c>
      <c r="G3195" s="67" t="s">
        <v>1739</v>
      </c>
      <c r="H3195" s="53" t="e">
        <f t="shared" si="120"/>
        <v>#N/A</v>
      </c>
      <c r="I3195" s="7" t="s">
        <v>2555</v>
      </c>
      <c r="J3195" s="7">
        <v>0</v>
      </c>
      <c r="K3195" s="9">
        <v>28157</v>
      </c>
      <c r="L3195" s="7"/>
      <c r="M3195" s="7"/>
      <c r="N3195" s="7">
        <v>8081835442</v>
      </c>
      <c r="O3195" s="7"/>
      <c r="P3195" s="7"/>
      <c r="Q3195" s="7" t="s">
        <v>2898</v>
      </c>
      <c r="R3195" s="39" t="s">
        <v>14639</v>
      </c>
      <c r="S3195" s="7"/>
      <c r="T3195" s="7" t="s">
        <v>4909</v>
      </c>
      <c r="U3195" s="7"/>
      <c r="V3195" s="7"/>
      <c r="W3195" s="7"/>
      <c r="X3195" s="7"/>
      <c r="Y3195" s="39"/>
      <c r="Z3195" s="7"/>
      <c r="AA3195" s="7"/>
      <c r="AB3195" s="24"/>
      <c r="AC3195" t="s">
        <v>26453</v>
      </c>
      <c r="AD3195" t="s">
        <v>23380</v>
      </c>
    </row>
    <row r="3196" spans="1:30" x14ac:dyDescent="0.25">
      <c r="A3196" t="str">
        <f t="shared" si="121"/>
        <v>24150016</v>
      </c>
      <c r="B3196" s="23" t="s">
        <v>58</v>
      </c>
      <c r="C3196" s="7" t="s">
        <v>1669</v>
      </c>
      <c r="D3196" s="66" t="s">
        <v>577</v>
      </c>
      <c r="E3196" s="53" t="e">
        <f>VLOOKUP(D3196,'MPG Master'!$C$3:$I$716,7,0)</f>
        <v>#N/A</v>
      </c>
      <c r="F3196" s="7" t="e">
        <f>VLOOKUP(D3196,'MPG Master'!$C$3:$D$716,2,0)</f>
        <v>#N/A</v>
      </c>
      <c r="G3196" s="67" t="s">
        <v>1772</v>
      </c>
      <c r="H3196" s="53" t="e">
        <f t="shared" si="120"/>
        <v>#N/A</v>
      </c>
      <c r="I3196" s="7" t="s">
        <v>1382</v>
      </c>
      <c r="J3196" s="7">
        <v>0</v>
      </c>
      <c r="K3196" s="9">
        <v>18994</v>
      </c>
      <c r="L3196" s="7"/>
      <c r="M3196" s="7"/>
      <c r="N3196" s="7">
        <v>8651827281</v>
      </c>
      <c r="O3196" s="7"/>
      <c r="P3196" s="7"/>
      <c r="Q3196" s="7" t="s">
        <v>99</v>
      </c>
      <c r="R3196" s="39" t="s">
        <v>14640</v>
      </c>
      <c r="S3196" s="7"/>
      <c r="T3196" s="7" t="s">
        <v>1334</v>
      </c>
      <c r="U3196" s="7"/>
      <c r="V3196" s="7"/>
      <c r="W3196" s="7"/>
      <c r="X3196" s="7"/>
      <c r="Y3196" s="39"/>
      <c r="Z3196" s="7"/>
      <c r="AA3196" s="7"/>
      <c r="AB3196" s="24"/>
      <c r="AC3196" t="s">
        <v>26453</v>
      </c>
      <c r="AD3196" t="s">
        <v>23380</v>
      </c>
    </row>
    <row r="3197" spans="1:30" x14ac:dyDescent="0.25">
      <c r="A3197" t="str">
        <f t="shared" si="121"/>
        <v>24150017</v>
      </c>
      <c r="B3197" s="23" t="s">
        <v>58</v>
      </c>
      <c r="C3197" s="7" t="s">
        <v>1669</v>
      </c>
      <c r="D3197" s="66" t="s">
        <v>577</v>
      </c>
      <c r="E3197" s="53" t="e">
        <f>VLOOKUP(D3197,'MPG Master'!$C$3:$I$716,7,0)</f>
        <v>#N/A</v>
      </c>
      <c r="F3197" s="7" t="e">
        <f>VLOOKUP(D3197,'MPG Master'!$C$3:$D$716,2,0)</f>
        <v>#N/A</v>
      </c>
      <c r="G3197" s="67" t="s">
        <v>1683</v>
      </c>
      <c r="H3197" s="53" t="e">
        <f t="shared" si="120"/>
        <v>#N/A</v>
      </c>
      <c r="I3197" s="7" t="s">
        <v>9960</v>
      </c>
      <c r="J3197" s="7">
        <v>0</v>
      </c>
      <c r="K3197" s="9">
        <v>31789</v>
      </c>
      <c r="L3197" s="7"/>
      <c r="M3197" s="7"/>
      <c r="N3197" s="7">
        <v>8877438110</v>
      </c>
      <c r="O3197" s="7"/>
      <c r="P3197" s="7"/>
      <c r="Q3197" s="7" t="s">
        <v>99</v>
      </c>
      <c r="R3197" s="39" t="s">
        <v>14641</v>
      </c>
      <c r="S3197" s="7"/>
      <c r="T3197" s="7" t="s">
        <v>1334</v>
      </c>
      <c r="U3197" s="7"/>
      <c r="V3197" s="7"/>
      <c r="W3197" s="7"/>
      <c r="X3197" s="7"/>
      <c r="Y3197" s="39"/>
      <c r="Z3197" s="7"/>
      <c r="AA3197" s="7"/>
      <c r="AB3197" s="24"/>
      <c r="AC3197" t="s">
        <v>26453</v>
      </c>
      <c r="AD3197" t="s">
        <v>23380</v>
      </c>
    </row>
    <row r="3198" spans="1:30" x14ac:dyDescent="0.25">
      <c r="A3198" t="str">
        <f t="shared" si="121"/>
        <v>24180003</v>
      </c>
      <c r="B3198" s="23" t="s">
        <v>58</v>
      </c>
      <c r="C3198" s="7" t="s">
        <v>1669</v>
      </c>
      <c r="D3198" s="66" t="s">
        <v>580</v>
      </c>
      <c r="E3198" s="53" t="e">
        <f>VLOOKUP(D3198,'MPG Master'!$C$3:$I$716,7,0)</f>
        <v>#N/A</v>
      </c>
      <c r="F3198" s="7" t="e">
        <f>VLOOKUP(D3198,'MPG Master'!$C$3:$D$716,2,0)</f>
        <v>#N/A</v>
      </c>
      <c r="G3198" s="67" t="s">
        <v>61</v>
      </c>
      <c r="H3198" s="53" t="e">
        <f t="shared" si="120"/>
        <v>#N/A</v>
      </c>
      <c r="I3198" s="7" t="s">
        <v>9962</v>
      </c>
      <c r="J3198" s="7">
        <v>0</v>
      </c>
      <c r="K3198" s="9">
        <v>28126</v>
      </c>
      <c r="L3198" s="7"/>
      <c r="M3198" s="7"/>
      <c r="N3198" s="7">
        <v>9939910551</v>
      </c>
      <c r="O3198" s="7"/>
      <c r="P3198" s="7"/>
      <c r="Q3198" s="7" t="s">
        <v>11497</v>
      </c>
      <c r="R3198" s="39" t="s">
        <v>14642</v>
      </c>
      <c r="S3198" s="7"/>
      <c r="T3198" s="7" t="s">
        <v>747</v>
      </c>
      <c r="U3198" s="7"/>
      <c r="V3198" s="7"/>
      <c r="W3198" s="7"/>
      <c r="X3198" s="7"/>
      <c r="Y3198" s="39"/>
      <c r="Z3198" s="7"/>
      <c r="AA3198" s="7"/>
      <c r="AB3198" s="24"/>
      <c r="AC3198" t="s">
        <v>26453</v>
      </c>
      <c r="AD3198" t="s">
        <v>23380</v>
      </c>
    </row>
    <row r="3199" spans="1:30" x14ac:dyDescent="0.25">
      <c r="A3199" t="str">
        <f t="shared" si="121"/>
        <v>24180005</v>
      </c>
      <c r="B3199" s="23" t="s">
        <v>58</v>
      </c>
      <c r="C3199" s="7" t="s">
        <v>1669</v>
      </c>
      <c r="D3199" s="66" t="s">
        <v>580</v>
      </c>
      <c r="E3199" s="53" t="e">
        <f>VLOOKUP(D3199,'MPG Master'!$C$3:$I$716,7,0)</f>
        <v>#N/A</v>
      </c>
      <c r="F3199" s="7" t="e">
        <f>VLOOKUP(D3199,'MPG Master'!$C$3:$D$716,2,0)</f>
        <v>#N/A</v>
      </c>
      <c r="G3199" s="67" t="s">
        <v>1680</v>
      </c>
      <c r="H3199" s="53" t="e">
        <f t="shared" si="120"/>
        <v>#N/A</v>
      </c>
      <c r="I3199" s="7" t="s">
        <v>9963</v>
      </c>
      <c r="J3199" s="7">
        <v>0</v>
      </c>
      <c r="K3199" s="9">
        <v>27030</v>
      </c>
      <c r="L3199" s="7"/>
      <c r="M3199" s="7"/>
      <c r="N3199" s="7">
        <v>9661326590</v>
      </c>
      <c r="O3199" s="7"/>
      <c r="P3199" s="7"/>
      <c r="Q3199" s="7" t="s">
        <v>11497</v>
      </c>
      <c r="R3199" s="39" t="s">
        <v>14643</v>
      </c>
      <c r="S3199" s="7"/>
      <c r="T3199" s="7" t="s">
        <v>747</v>
      </c>
      <c r="U3199" s="7"/>
      <c r="V3199" s="7"/>
      <c r="W3199" s="7"/>
      <c r="X3199" s="7"/>
      <c r="Y3199" s="39"/>
      <c r="Z3199" s="7"/>
      <c r="AA3199" s="7"/>
      <c r="AB3199" s="24"/>
      <c r="AC3199" t="s">
        <v>26453</v>
      </c>
      <c r="AD3199" t="s">
        <v>23380</v>
      </c>
    </row>
    <row r="3200" spans="1:30" x14ac:dyDescent="0.25">
      <c r="A3200" t="str">
        <f t="shared" si="121"/>
        <v>24180006</v>
      </c>
      <c r="B3200" s="23" t="s">
        <v>58</v>
      </c>
      <c r="C3200" s="7" t="s">
        <v>1669</v>
      </c>
      <c r="D3200" s="66" t="s">
        <v>580</v>
      </c>
      <c r="E3200" s="53" t="e">
        <f>VLOOKUP(D3200,'MPG Master'!$C$3:$I$716,7,0)</f>
        <v>#N/A</v>
      </c>
      <c r="F3200" s="7" t="e">
        <f>VLOOKUP(D3200,'MPG Master'!$C$3:$D$716,2,0)</f>
        <v>#N/A</v>
      </c>
      <c r="G3200" s="67" t="s">
        <v>378</v>
      </c>
      <c r="H3200" s="53" t="e">
        <f t="shared" si="120"/>
        <v>#N/A</v>
      </c>
      <c r="I3200" s="7" t="s">
        <v>5855</v>
      </c>
      <c r="J3200" s="7">
        <v>0</v>
      </c>
      <c r="K3200" s="9">
        <v>32320</v>
      </c>
      <c r="L3200" s="7"/>
      <c r="M3200" s="7"/>
      <c r="N3200" s="7">
        <v>8595906320</v>
      </c>
      <c r="O3200" s="7"/>
      <c r="P3200" s="7"/>
      <c r="Q3200" s="7" t="s">
        <v>2898</v>
      </c>
      <c r="R3200" s="39" t="s">
        <v>14644</v>
      </c>
      <c r="S3200" s="7"/>
      <c r="T3200" s="7" t="s">
        <v>1319</v>
      </c>
      <c r="U3200" s="7"/>
      <c r="V3200" s="7"/>
      <c r="W3200" s="7"/>
      <c r="X3200" s="7"/>
      <c r="Y3200" s="39"/>
      <c r="Z3200" s="7"/>
      <c r="AA3200" s="7"/>
      <c r="AB3200" s="24"/>
      <c r="AC3200" t="s">
        <v>26453</v>
      </c>
      <c r="AD3200" t="s">
        <v>23380</v>
      </c>
    </row>
    <row r="3201" spans="1:30" x14ac:dyDescent="0.25">
      <c r="A3201" t="str">
        <f t="shared" si="121"/>
        <v>24180007</v>
      </c>
      <c r="B3201" s="23" t="s">
        <v>58</v>
      </c>
      <c r="C3201" s="7" t="s">
        <v>1669</v>
      </c>
      <c r="D3201" s="66" t="s">
        <v>580</v>
      </c>
      <c r="E3201" s="53" t="e">
        <f>VLOOKUP(D3201,'MPG Master'!$C$3:$I$716,7,0)</f>
        <v>#N/A</v>
      </c>
      <c r="F3201" s="7" t="e">
        <f>VLOOKUP(D3201,'MPG Master'!$C$3:$D$716,2,0)</f>
        <v>#N/A</v>
      </c>
      <c r="G3201" s="67" t="s">
        <v>1720</v>
      </c>
      <c r="H3201" s="53" t="e">
        <f t="shared" si="120"/>
        <v>#N/A</v>
      </c>
      <c r="I3201" s="7" t="s">
        <v>9964</v>
      </c>
      <c r="J3201" s="7">
        <v>0</v>
      </c>
      <c r="K3201" s="9">
        <v>23771</v>
      </c>
      <c r="L3201" s="7"/>
      <c r="M3201" s="7"/>
      <c r="N3201" s="7">
        <v>9590700734</v>
      </c>
      <c r="O3201" s="7"/>
      <c r="P3201" s="7"/>
      <c r="Q3201" s="7" t="s">
        <v>2898</v>
      </c>
      <c r="R3201" s="39" t="s">
        <v>14645</v>
      </c>
      <c r="S3201" s="7"/>
      <c r="T3201" s="7" t="s">
        <v>1319</v>
      </c>
      <c r="U3201" s="7"/>
      <c r="V3201" s="7"/>
      <c r="W3201" s="7"/>
      <c r="X3201" s="7"/>
      <c r="Y3201" s="39"/>
      <c r="Z3201" s="7"/>
      <c r="AA3201" s="7"/>
      <c r="AB3201" s="24"/>
      <c r="AC3201" t="s">
        <v>26453</v>
      </c>
      <c r="AD3201" t="s">
        <v>23380</v>
      </c>
    </row>
    <row r="3202" spans="1:30" x14ac:dyDescent="0.25">
      <c r="A3202" t="str">
        <f t="shared" si="121"/>
        <v>24180009</v>
      </c>
      <c r="B3202" s="23" t="s">
        <v>58</v>
      </c>
      <c r="C3202" s="7" t="s">
        <v>1669</v>
      </c>
      <c r="D3202" s="66" t="s">
        <v>580</v>
      </c>
      <c r="E3202" s="53" t="e">
        <f>VLOOKUP(D3202,'MPG Master'!$C$3:$I$716,7,0)</f>
        <v>#N/A</v>
      </c>
      <c r="F3202" s="7" t="e">
        <f>VLOOKUP(D3202,'MPG Master'!$C$3:$D$716,2,0)</f>
        <v>#N/A</v>
      </c>
      <c r="G3202" s="67" t="s">
        <v>1706</v>
      </c>
      <c r="H3202" s="53" t="e">
        <f t="shared" si="120"/>
        <v>#N/A</v>
      </c>
      <c r="I3202" s="7" t="s">
        <v>9965</v>
      </c>
      <c r="J3202" s="7">
        <v>0</v>
      </c>
      <c r="K3202" s="9">
        <v>36153</v>
      </c>
      <c r="L3202" s="7"/>
      <c r="M3202" s="7"/>
      <c r="N3202" s="7">
        <v>0</v>
      </c>
      <c r="O3202" s="7"/>
      <c r="P3202" s="7"/>
      <c r="Q3202" s="7" t="s">
        <v>2898</v>
      </c>
      <c r="R3202" s="39" t="s">
        <v>14646</v>
      </c>
      <c r="S3202" s="7"/>
      <c r="T3202" s="7" t="s">
        <v>1340</v>
      </c>
      <c r="U3202" s="7"/>
      <c r="V3202" s="7"/>
      <c r="W3202" s="7"/>
      <c r="X3202" s="7"/>
      <c r="Y3202" s="39"/>
      <c r="Z3202" s="7"/>
      <c r="AA3202" s="7"/>
      <c r="AB3202" s="24"/>
      <c r="AC3202" t="s">
        <v>26453</v>
      </c>
      <c r="AD3202" t="s">
        <v>23380</v>
      </c>
    </row>
    <row r="3203" spans="1:30" x14ac:dyDescent="0.25">
      <c r="A3203" t="str">
        <f t="shared" si="121"/>
        <v>24180010</v>
      </c>
      <c r="B3203" s="23" t="s">
        <v>58</v>
      </c>
      <c r="C3203" s="7" t="s">
        <v>1669</v>
      </c>
      <c r="D3203" s="66" t="s">
        <v>580</v>
      </c>
      <c r="E3203" s="53" t="e">
        <f>VLOOKUP(D3203,'MPG Master'!$C$3:$I$716,7,0)</f>
        <v>#N/A</v>
      </c>
      <c r="F3203" s="7" t="e">
        <f>VLOOKUP(D3203,'MPG Master'!$C$3:$D$716,2,0)</f>
        <v>#N/A</v>
      </c>
      <c r="G3203" s="67" t="s">
        <v>1681</v>
      </c>
      <c r="H3203" s="53" t="e">
        <f t="shared" ref="H3203:H3266" si="122">E3203&amp;G3203</f>
        <v>#N/A</v>
      </c>
      <c r="I3203" s="7" t="s">
        <v>9966</v>
      </c>
      <c r="J3203" s="7">
        <v>0</v>
      </c>
      <c r="K3203" s="9">
        <v>31778</v>
      </c>
      <c r="L3203" s="7"/>
      <c r="M3203" s="7"/>
      <c r="N3203" s="7">
        <v>9539330814</v>
      </c>
      <c r="O3203" s="7"/>
      <c r="P3203" s="7"/>
      <c r="Q3203" s="7" t="s">
        <v>2898</v>
      </c>
      <c r="R3203" s="39" t="s">
        <v>14647</v>
      </c>
      <c r="S3203" s="7"/>
      <c r="T3203" s="7" t="s">
        <v>1340</v>
      </c>
      <c r="U3203" s="7"/>
      <c r="V3203" s="7"/>
      <c r="W3203" s="7"/>
      <c r="X3203" s="7"/>
      <c r="Y3203" s="39"/>
      <c r="Z3203" s="7"/>
      <c r="AA3203" s="7"/>
      <c r="AB3203" s="24"/>
      <c r="AC3203" t="s">
        <v>26453</v>
      </c>
      <c r="AD3203" t="s">
        <v>23380</v>
      </c>
    </row>
    <row r="3204" spans="1:30" x14ac:dyDescent="0.25">
      <c r="A3204" t="str">
        <f t="shared" si="121"/>
        <v>24180011</v>
      </c>
      <c r="B3204" s="23" t="s">
        <v>58</v>
      </c>
      <c r="C3204" s="7" t="s">
        <v>1669</v>
      </c>
      <c r="D3204" s="66" t="s">
        <v>580</v>
      </c>
      <c r="E3204" s="53" t="e">
        <f>VLOOKUP(D3204,'MPG Master'!$C$3:$I$716,7,0)</f>
        <v>#N/A</v>
      </c>
      <c r="F3204" s="7" t="e">
        <f>VLOOKUP(D3204,'MPG Master'!$C$3:$D$716,2,0)</f>
        <v>#N/A</v>
      </c>
      <c r="G3204" s="67" t="s">
        <v>1693</v>
      </c>
      <c r="H3204" s="53" t="e">
        <f t="shared" si="122"/>
        <v>#N/A</v>
      </c>
      <c r="I3204" s="7" t="s">
        <v>9967</v>
      </c>
      <c r="J3204" s="7">
        <v>0</v>
      </c>
      <c r="K3204" s="9">
        <v>22393</v>
      </c>
      <c r="L3204" s="7"/>
      <c r="M3204" s="7"/>
      <c r="N3204" s="7">
        <v>0</v>
      </c>
      <c r="O3204" s="7"/>
      <c r="P3204" s="7"/>
      <c r="Q3204" s="7" t="s">
        <v>11505</v>
      </c>
      <c r="R3204" s="39" t="s">
        <v>14648</v>
      </c>
      <c r="S3204" s="7"/>
      <c r="T3204" s="7" t="s">
        <v>5959</v>
      </c>
      <c r="U3204" s="7"/>
      <c r="V3204" s="7"/>
      <c r="W3204" s="7"/>
      <c r="X3204" s="7"/>
      <c r="Y3204" s="39"/>
      <c r="Z3204" s="7"/>
      <c r="AA3204" s="7"/>
      <c r="AB3204" s="24"/>
      <c r="AC3204" t="s">
        <v>26453</v>
      </c>
      <c r="AD3204" t="s">
        <v>23380</v>
      </c>
    </row>
    <row r="3205" spans="1:30" x14ac:dyDescent="0.25">
      <c r="A3205" t="str">
        <f t="shared" si="121"/>
        <v>24180012</v>
      </c>
      <c r="B3205" s="23" t="s">
        <v>58</v>
      </c>
      <c r="C3205" s="7" t="s">
        <v>1669</v>
      </c>
      <c r="D3205" s="66" t="s">
        <v>580</v>
      </c>
      <c r="E3205" s="53" t="e">
        <f>VLOOKUP(D3205,'MPG Master'!$C$3:$I$716,7,0)</f>
        <v>#N/A</v>
      </c>
      <c r="F3205" s="7" t="e">
        <f>VLOOKUP(D3205,'MPG Master'!$C$3:$D$716,2,0)</f>
        <v>#N/A</v>
      </c>
      <c r="G3205" s="67" t="s">
        <v>1694</v>
      </c>
      <c r="H3205" s="53" t="e">
        <f t="shared" si="122"/>
        <v>#N/A</v>
      </c>
      <c r="I3205" s="7" t="s">
        <v>9968</v>
      </c>
      <c r="J3205" s="7">
        <v>0</v>
      </c>
      <c r="K3205" s="9">
        <v>19329</v>
      </c>
      <c r="L3205" s="7"/>
      <c r="M3205" s="7"/>
      <c r="N3205" s="7">
        <v>8757994210</v>
      </c>
      <c r="O3205" s="7"/>
      <c r="P3205" s="7"/>
      <c r="Q3205" s="7" t="s">
        <v>11497</v>
      </c>
      <c r="R3205" s="39" t="s">
        <v>14649</v>
      </c>
      <c r="S3205" s="7"/>
      <c r="T3205" s="7" t="s">
        <v>747</v>
      </c>
      <c r="U3205" s="7"/>
      <c r="V3205" s="7"/>
      <c r="W3205" s="7"/>
      <c r="X3205" s="7"/>
      <c r="Y3205" s="39"/>
      <c r="Z3205" s="7"/>
      <c r="AA3205" s="7"/>
      <c r="AB3205" s="24"/>
      <c r="AC3205" t="s">
        <v>26453</v>
      </c>
      <c r="AD3205" t="s">
        <v>23380</v>
      </c>
    </row>
    <row r="3206" spans="1:30" x14ac:dyDescent="0.25">
      <c r="A3206" t="str">
        <f t="shared" si="121"/>
        <v>24180013</v>
      </c>
      <c r="B3206" s="23" t="s">
        <v>58</v>
      </c>
      <c r="C3206" s="7" t="s">
        <v>1669</v>
      </c>
      <c r="D3206" s="66" t="s">
        <v>580</v>
      </c>
      <c r="E3206" s="53" t="e">
        <f>VLOOKUP(D3206,'MPG Master'!$C$3:$I$716,7,0)</f>
        <v>#N/A</v>
      </c>
      <c r="F3206" s="7" t="e">
        <f>VLOOKUP(D3206,'MPG Master'!$C$3:$D$716,2,0)</f>
        <v>#N/A</v>
      </c>
      <c r="G3206" s="67" t="s">
        <v>1733</v>
      </c>
      <c r="H3206" s="53" t="e">
        <f t="shared" si="122"/>
        <v>#N/A</v>
      </c>
      <c r="I3206" s="7" t="s">
        <v>9969</v>
      </c>
      <c r="J3206" s="7">
        <v>0</v>
      </c>
      <c r="K3206" s="9">
        <v>27643</v>
      </c>
      <c r="L3206" s="7"/>
      <c r="M3206" s="7"/>
      <c r="N3206" s="7">
        <v>9939330710</v>
      </c>
      <c r="O3206" s="7"/>
      <c r="P3206" s="7"/>
      <c r="Q3206" s="7" t="s">
        <v>2898</v>
      </c>
      <c r="R3206" s="39" t="s">
        <v>14650</v>
      </c>
      <c r="S3206" s="7"/>
      <c r="T3206" s="7" t="s">
        <v>1319</v>
      </c>
      <c r="U3206" s="7"/>
      <c r="V3206" s="7"/>
      <c r="W3206" s="7"/>
      <c r="X3206" s="7"/>
      <c r="Y3206" s="39"/>
      <c r="Z3206" s="7"/>
      <c r="AA3206" s="7"/>
      <c r="AB3206" s="24"/>
      <c r="AC3206" t="s">
        <v>26453</v>
      </c>
      <c r="AD3206" t="s">
        <v>23380</v>
      </c>
    </row>
    <row r="3207" spans="1:30" x14ac:dyDescent="0.25">
      <c r="A3207" t="str">
        <f t="shared" si="121"/>
        <v>24180014</v>
      </c>
      <c r="B3207" s="23" t="s">
        <v>58</v>
      </c>
      <c r="C3207" s="7" t="s">
        <v>1669</v>
      </c>
      <c r="D3207" s="66" t="s">
        <v>580</v>
      </c>
      <c r="E3207" s="53" t="e">
        <f>VLOOKUP(D3207,'MPG Master'!$C$3:$I$716,7,0)</f>
        <v>#N/A</v>
      </c>
      <c r="F3207" s="7" t="e">
        <f>VLOOKUP(D3207,'MPG Master'!$C$3:$D$716,2,0)</f>
        <v>#N/A</v>
      </c>
      <c r="G3207" s="67" t="s">
        <v>1736</v>
      </c>
      <c r="H3207" s="53" t="e">
        <f t="shared" si="122"/>
        <v>#N/A</v>
      </c>
      <c r="I3207" s="7" t="s">
        <v>9970</v>
      </c>
      <c r="J3207" s="7">
        <v>0</v>
      </c>
      <c r="K3207" s="9">
        <v>29221</v>
      </c>
      <c r="L3207" s="7"/>
      <c r="M3207" s="7"/>
      <c r="N3207" s="7">
        <v>8876879381</v>
      </c>
      <c r="O3207" s="7"/>
      <c r="P3207" s="7"/>
      <c r="Q3207" s="7" t="s">
        <v>2898</v>
      </c>
      <c r="R3207" s="39" t="s">
        <v>14651</v>
      </c>
      <c r="S3207" s="7"/>
      <c r="T3207" s="7" t="s">
        <v>1319</v>
      </c>
      <c r="U3207" s="7"/>
      <c r="V3207" s="7"/>
      <c r="W3207" s="7"/>
      <c r="X3207" s="7"/>
      <c r="Y3207" s="39"/>
      <c r="Z3207" s="7"/>
      <c r="AA3207" s="7"/>
      <c r="AB3207" s="24"/>
      <c r="AC3207" t="s">
        <v>26453</v>
      </c>
      <c r="AD3207" t="s">
        <v>23380</v>
      </c>
    </row>
    <row r="3208" spans="1:30" x14ac:dyDescent="0.25">
      <c r="A3208" t="str">
        <f t="shared" si="121"/>
        <v>24180015</v>
      </c>
      <c r="B3208" s="23" t="s">
        <v>58</v>
      </c>
      <c r="C3208" s="7" t="s">
        <v>1669</v>
      </c>
      <c r="D3208" s="66" t="s">
        <v>580</v>
      </c>
      <c r="E3208" s="53" t="e">
        <f>VLOOKUP(D3208,'MPG Master'!$C$3:$I$716,7,0)</f>
        <v>#N/A</v>
      </c>
      <c r="F3208" s="7" t="e">
        <f>VLOOKUP(D3208,'MPG Master'!$C$3:$D$716,2,0)</f>
        <v>#N/A</v>
      </c>
      <c r="G3208" s="67" t="s">
        <v>1739</v>
      </c>
      <c r="H3208" s="53" t="e">
        <f t="shared" si="122"/>
        <v>#N/A</v>
      </c>
      <c r="I3208" s="7" t="s">
        <v>9971</v>
      </c>
      <c r="J3208" s="7">
        <v>0</v>
      </c>
      <c r="K3208" s="9">
        <v>35723</v>
      </c>
      <c r="L3208" s="7"/>
      <c r="M3208" s="7"/>
      <c r="N3208" s="7">
        <v>9958364007</v>
      </c>
      <c r="O3208" s="7"/>
      <c r="P3208" s="7"/>
      <c r="Q3208" s="7" t="s">
        <v>2898</v>
      </c>
      <c r="R3208" s="39" t="s">
        <v>14652</v>
      </c>
      <c r="S3208" s="7"/>
      <c r="T3208" s="7" t="s">
        <v>1319</v>
      </c>
      <c r="U3208" s="7"/>
      <c r="V3208" s="7"/>
      <c r="W3208" s="7"/>
      <c r="X3208" s="7"/>
      <c r="Y3208" s="39"/>
      <c r="Z3208" s="7"/>
      <c r="AA3208" s="7"/>
      <c r="AB3208" s="24"/>
      <c r="AC3208" t="s">
        <v>26453</v>
      </c>
      <c r="AD3208" t="s">
        <v>23380</v>
      </c>
    </row>
    <row r="3209" spans="1:30" x14ac:dyDescent="0.25">
      <c r="A3209" t="str">
        <f t="shared" si="121"/>
        <v>24180016</v>
      </c>
      <c r="B3209" s="23" t="s">
        <v>58</v>
      </c>
      <c r="C3209" s="7" t="s">
        <v>1669</v>
      </c>
      <c r="D3209" s="66" t="s">
        <v>580</v>
      </c>
      <c r="E3209" s="53" t="e">
        <f>VLOOKUP(D3209,'MPG Master'!$C$3:$I$716,7,0)</f>
        <v>#N/A</v>
      </c>
      <c r="F3209" s="7" t="e">
        <f>VLOOKUP(D3209,'MPG Master'!$C$3:$D$716,2,0)</f>
        <v>#N/A</v>
      </c>
      <c r="G3209" s="67" t="s">
        <v>1772</v>
      </c>
      <c r="H3209" s="53" t="e">
        <f t="shared" si="122"/>
        <v>#N/A</v>
      </c>
      <c r="I3209" s="7" t="s">
        <v>9972</v>
      </c>
      <c r="J3209" s="7">
        <v>0</v>
      </c>
      <c r="K3209" s="9">
        <v>36892</v>
      </c>
      <c r="L3209" s="7"/>
      <c r="M3209" s="7"/>
      <c r="N3209" s="7">
        <v>8579988505</v>
      </c>
      <c r="O3209" s="7"/>
      <c r="P3209" s="7"/>
      <c r="Q3209" s="7" t="s">
        <v>2898</v>
      </c>
      <c r="R3209" s="39" t="s">
        <v>14653</v>
      </c>
      <c r="S3209" s="7"/>
      <c r="T3209" s="7" t="s">
        <v>1319</v>
      </c>
      <c r="U3209" s="7"/>
      <c r="V3209" s="7"/>
      <c r="W3209" s="7"/>
      <c r="X3209" s="7"/>
      <c r="Y3209" s="39"/>
      <c r="Z3209" s="7"/>
      <c r="AA3209" s="7"/>
      <c r="AB3209" s="24"/>
      <c r="AC3209" t="s">
        <v>26453</v>
      </c>
      <c r="AD3209" t="s">
        <v>23380</v>
      </c>
    </row>
    <row r="3210" spans="1:30" x14ac:dyDescent="0.25">
      <c r="A3210" t="str">
        <f t="shared" si="121"/>
        <v>24180017</v>
      </c>
      <c r="B3210" s="23" t="s">
        <v>58</v>
      </c>
      <c r="C3210" s="7" t="s">
        <v>1669</v>
      </c>
      <c r="D3210" s="66" t="s">
        <v>580</v>
      </c>
      <c r="E3210" s="53" t="e">
        <f>VLOOKUP(D3210,'MPG Master'!$C$3:$I$716,7,0)</f>
        <v>#N/A</v>
      </c>
      <c r="F3210" s="7" t="e">
        <f>VLOOKUP(D3210,'MPG Master'!$C$3:$D$716,2,0)</f>
        <v>#N/A</v>
      </c>
      <c r="G3210" s="67" t="s">
        <v>1683</v>
      </c>
      <c r="H3210" s="53" t="e">
        <f t="shared" si="122"/>
        <v>#N/A</v>
      </c>
      <c r="I3210" s="7" t="s">
        <v>4443</v>
      </c>
      <c r="J3210" s="7">
        <v>0</v>
      </c>
      <c r="K3210" s="9">
        <v>32791</v>
      </c>
      <c r="L3210" s="7"/>
      <c r="M3210" s="7"/>
      <c r="N3210" s="7">
        <v>6200278856</v>
      </c>
      <c r="O3210" s="7"/>
      <c r="P3210" s="7"/>
      <c r="Q3210" s="7" t="s">
        <v>798</v>
      </c>
      <c r="R3210" s="39" t="s">
        <v>14654</v>
      </c>
      <c r="S3210" s="7"/>
      <c r="T3210" s="7" t="s">
        <v>17820</v>
      </c>
      <c r="U3210" s="7"/>
      <c r="V3210" s="7"/>
      <c r="W3210" s="7"/>
      <c r="X3210" s="7"/>
      <c r="Y3210" s="39"/>
      <c r="Z3210" s="7"/>
      <c r="AA3210" s="7"/>
      <c r="AB3210" s="24"/>
      <c r="AC3210" t="s">
        <v>26453</v>
      </c>
      <c r="AD3210" t="s">
        <v>23380</v>
      </c>
    </row>
    <row r="3211" spans="1:30" x14ac:dyDescent="0.25">
      <c r="A3211" t="str">
        <f t="shared" si="121"/>
        <v>24180019</v>
      </c>
      <c r="B3211" s="23" t="s">
        <v>58</v>
      </c>
      <c r="C3211" s="7" t="s">
        <v>1669</v>
      </c>
      <c r="D3211" s="66" t="s">
        <v>580</v>
      </c>
      <c r="E3211" s="53" t="e">
        <f>VLOOKUP(D3211,'MPG Master'!$C$3:$I$716,7,0)</f>
        <v>#N/A</v>
      </c>
      <c r="F3211" s="7" t="e">
        <f>VLOOKUP(D3211,'MPG Master'!$C$3:$D$716,2,0)</f>
        <v>#N/A</v>
      </c>
      <c r="G3211" s="67" t="s">
        <v>1815</v>
      </c>
      <c r="H3211" s="53" t="e">
        <f t="shared" si="122"/>
        <v>#N/A</v>
      </c>
      <c r="I3211" s="7" t="s">
        <v>9973</v>
      </c>
      <c r="J3211" s="7">
        <v>0</v>
      </c>
      <c r="K3211" s="9">
        <v>19360</v>
      </c>
      <c r="L3211" s="7"/>
      <c r="M3211" s="7"/>
      <c r="N3211" s="7">
        <v>8788201130</v>
      </c>
      <c r="O3211" s="7"/>
      <c r="P3211" s="7"/>
      <c r="Q3211" s="7" t="s">
        <v>2898</v>
      </c>
      <c r="R3211" s="39" t="s">
        <v>14655</v>
      </c>
      <c r="S3211" s="7"/>
      <c r="T3211" s="7" t="s">
        <v>1319</v>
      </c>
      <c r="U3211" s="7"/>
      <c r="V3211" s="7"/>
      <c r="W3211" s="7"/>
      <c r="X3211" s="7"/>
      <c r="Y3211" s="39"/>
      <c r="Z3211" s="7"/>
      <c r="AA3211" s="7"/>
      <c r="AB3211" s="24"/>
      <c r="AC3211" t="s">
        <v>26453</v>
      </c>
      <c r="AD3211" t="s">
        <v>23380</v>
      </c>
    </row>
    <row r="3212" spans="1:30" x14ac:dyDescent="0.25">
      <c r="A3212" t="str">
        <f t="shared" si="121"/>
        <v>24180020</v>
      </c>
      <c r="B3212" s="23" t="s">
        <v>58</v>
      </c>
      <c r="C3212" s="7" t="s">
        <v>1669</v>
      </c>
      <c r="D3212" s="66" t="s">
        <v>580</v>
      </c>
      <c r="E3212" s="53" t="e">
        <f>VLOOKUP(D3212,'MPG Master'!$C$3:$I$716,7,0)</f>
        <v>#N/A</v>
      </c>
      <c r="F3212" s="7" t="e">
        <f>VLOOKUP(D3212,'MPG Master'!$C$3:$D$716,2,0)</f>
        <v>#N/A</v>
      </c>
      <c r="G3212" s="67" t="s">
        <v>1819</v>
      </c>
      <c r="H3212" s="53" t="e">
        <f t="shared" si="122"/>
        <v>#N/A</v>
      </c>
      <c r="I3212" s="7" t="s">
        <v>9974</v>
      </c>
      <c r="J3212" s="7">
        <v>0</v>
      </c>
      <c r="K3212" s="9">
        <v>21186</v>
      </c>
      <c r="L3212" s="7"/>
      <c r="M3212" s="7"/>
      <c r="N3212" s="7">
        <v>9304166124</v>
      </c>
      <c r="O3212" s="7"/>
      <c r="P3212" s="7"/>
      <c r="Q3212" s="7" t="s">
        <v>2898</v>
      </c>
      <c r="R3212" s="39" t="s">
        <v>14656</v>
      </c>
      <c r="S3212" s="7"/>
      <c r="T3212" s="7" t="s">
        <v>1319</v>
      </c>
      <c r="U3212" s="7"/>
      <c r="V3212" s="7"/>
      <c r="W3212" s="7"/>
      <c r="X3212" s="7"/>
      <c r="Y3212" s="39"/>
      <c r="Z3212" s="7"/>
      <c r="AA3212" s="7"/>
      <c r="AB3212" s="24"/>
      <c r="AC3212" t="s">
        <v>26453</v>
      </c>
      <c r="AD3212" t="s">
        <v>23380</v>
      </c>
    </row>
    <row r="3213" spans="1:30" x14ac:dyDescent="0.25">
      <c r="A3213" t="str">
        <f t="shared" ref="A3213:A3243" si="123">CONCATENATE(D3213,G3213)</f>
        <v>24180021</v>
      </c>
      <c r="B3213" s="23" t="s">
        <v>58</v>
      </c>
      <c r="C3213" s="7" t="s">
        <v>1669</v>
      </c>
      <c r="D3213" s="66" t="s">
        <v>580</v>
      </c>
      <c r="E3213" s="53" t="e">
        <f>VLOOKUP(D3213,'MPG Master'!$C$3:$I$716,7,0)</f>
        <v>#N/A</v>
      </c>
      <c r="F3213" s="7" t="e">
        <f>VLOOKUP(D3213,'MPG Master'!$C$3:$D$716,2,0)</f>
        <v>#N/A</v>
      </c>
      <c r="G3213" s="67" t="s">
        <v>1822</v>
      </c>
      <c r="H3213" s="53" t="e">
        <f t="shared" si="122"/>
        <v>#N/A</v>
      </c>
      <c r="I3213" s="7" t="s">
        <v>9975</v>
      </c>
      <c r="J3213" s="7">
        <v>0</v>
      </c>
      <c r="K3213" s="9">
        <v>30682</v>
      </c>
      <c r="L3213" s="7"/>
      <c r="M3213" s="7"/>
      <c r="N3213" s="7">
        <v>7562940131</v>
      </c>
      <c r="O3213" s="7"/>
      <c r="P3213" s="7"/>
      <c r="Q3213" s="7" t="s">
        <v>11497</v>
      </c>
      <c r="R3213" s="39" t="s">
        <v>14657</v>
      </c>
      <c r="S3213" s="7"/>
      <c r="T3213" s="7" t="s">
        <v>747</v>
      </c>
      <c r="U3213" s="7"/>
      <c r="V3213" s="7"/>
      <c r="W3213" s="7"/>
      <c r="X3213" s="7"/>
      <c r="Y3213" s="39"/>
      <c r="Z3213" s="7"/>
      <c r="AA3213" s="7"/>
      <c r="AB3213" s="24"/>
      <c r="AC3213" t="s">
        <v>26453</v>
      </c>
      <c r="AD3213" t="s">
        <v>23380</v>
      </c>
    </row>
    <row r="3214" spans="1:30" x14ac:dyDescent="0.25">
      <c r="A3214" t="str">
        <f t="shared" si="123"/>
        <v>24180022</v>
      </c>
      <c r="B3214" s="23" t="s">
        <v>58</v>
      </c>
      <c r="C3214" s="7" t="s">
        <v>1669</v>
      </c>
      <c r="D3214" s="66" t="s">
        <v>580</v>
      </c>
      <c r="E3214" s="53" t="e">
        <f>VLOOKUP(D3214,'MPG Master'!$C$3:$I$716,7,0)</f>
        <v>#N/A</v>
      </c>
      <c r="F3214" s="7" t="e">
        <f>VLOOKUP(D3214,'MPG Master'!$C$3:$D$716,2,0)</f>
        <v>#N/A</v>
      </c>
      <c r="G3214" s="67" t="s">
        <v>1825</v>
      </c>
      <c r="H3214" s="53" t="e">
        <f t="shared" si="122"/>
        <v>#N/A</v>
      </c>
      <c r="I3214" s="7" t="s">
        <v>9976</v>
      </c>
      <c r="J3214" s="7">
        <v>0</v>
      </c>
      <c r="K3214" s="9">
        <v>20821</v>
      </c>
      <c r="L3214" s="7"/>
      <c r="M3214" s="7"/>
      <c r="N3214" s="7">
        <v>9939587611</v>
      </c>
      <c r="O3214" s="7"/>
      <c r="P3214" s="7"/>
      <c r="Q3214" s="7" t="s">
        <v>11497</v>
      </c>
      <c r="R3214" s="39" t="s">
        <v>14658</v>
      </c>
      <c r="S3214" s="7"/>
      <c r="T3214" s="7" t="s">
        <v>747</v>
      </c>
      <c r="U3214" s="7"/>
      <c r="V3214" s="7"/>
      <c r="W3214" s="7"/>
      <c r="X3214" s="7"/>
      <c r="Y3214" s="39"/>
      <c r="Z3214" s="7"/>
      <c r="AA3214" s="7"/>
      <c r="AB3214" s="24"/>
      <c r="AC3214" t="s">
        <v>26453</v>
      </c>
      <c r="AD3214" t="s">
        <v>23380</v>
      </c>
    </row>
    <row r="3215" spans="1:30" x14ac:dyDescent="0.25">
      <c r="A3215" t="str">
        <f t="shared" si="123"/>
        <v>24180024</v>
      </c>
      <c r="B3215" s="23" t="s">
        <v>58</v>
      </c>
      <c r="C3215" s="7" t="s">
        <v>1669</v>
      </c>
      <c r="D3215" s="66" t="s">
        <v>580</v>
      </c>
      <c r="E3215" s="53" t="e">
        <f>VLOOKUP(D3215,'MPG Master'!$C$3:$I$716,7,0)</f>
        <v>#N/A</v>
      </c>
      <c r="F3215" s="7" t="e">
        <f>VLOOKUP(D3215,'MPG Master'!$C$3:$D$716,2,0)</f>
        <v>#N/A</v>
      </c>
      <c r="G3215" s="67" t="s">
        <v>1830</v>
      </c>
      <c r="H3215" s="53" t="e">
        <f t="shared" si="122"/>
        <v>#N/A</v>
      </c>
      <c r="I3215" s="7" t="s">
        <v>9977</v>
      </c>
      <c r="J3215" s="7">
        <v>0</v>
      </c>
      <c r="K3215" s="9">
        <v>20090</v>
      </c>
      <c r="L3215" s="7"/>
      <c r="M3215" s="7"/>
      <c r="N3215" s="7">
        <v>8757071640</v>
      </c>
      <c r="O3215" s="7"/>
      <c r="P3215" s="7"/>
      <c r="Q3215" s="7" t="s">
        <v>2898</v>
      </c>
      <c r="R3215" s="39" t="s">
        <v>14659</v>
      </c>
      <c r="S3215" s="7"/>
      <c r="T3215" s="7" t="s">
        <v>1319</v>
      </c>
      <c r="U3215" s="7"/>
      <c r="V3215" s="7"/>
      <c r="W3215" s="7"/>
      <c r="X3215" s="7"/>
      <c r="Y3215" s="39"/>
      <c r="Z3215" s="7"/>
      <c r="AA3215" s="7"/>
      <c r="AB3215" s="24"/>
      <c r="AC3215" t="s">
        <v>26453</v>
      </c>
      <c r="AD3215" t="s">
        <v>23380</v>
      </c>
    </row>
    <row r="3216" spans="1:30" x14ac:dyDescent="0.25">
      <c r="A3216" t="str">
        <f t="shared" si="123"/>
        <v>24180025</v>
      </c>
      <c r="B3216" s="23" t="s">
        <v>58</v>
      </c>
      <c r="C3216" s="7" t="s">
        <v>1669</v>
      </c>
      <c r="D3216" s="66" t="s">
        <v>580</v>
      </c>
      <c r="E3216" s="53" t="e">
        <f>VLOOKUP(D3216,'MPG Master'!$C$3:$I$716,7,0)</f>
        <v>#N/A</v>
      </c>
      <c r="F3216" s="7" t="e">
        <f>VLOOKUP(D3216,'MPG Master'!$C$3:$D$716,2,0)</f>
        <v>#N/A</v>
      </c>
      <c r="G3216" s="67" t="s">
        <v>1833</v>
      </c>
      <c r="H3216" s="53" t="e">
        <f t="shared" si="122"/>
        <v>#N/A</v>
      </c>
      <c r="I3216" s="7" t="s">
        <v>9978</v>
      </c>
      <c r="J3216" s="7">
        <v>0</v>
      </c>
      <c r="K3216" s="9">
        <v>23377</v>
      </c>
      <c r="L3216" s="7"/>
      <c r="M3216" s="7"/>
      <c r="N3216" s="7">
        <v>8590779867</v>
      </c>
      <c r="O3216" s="7"/>
      <c r="P3216" s="7"/>
      <c r="Q3216" s="7" t="s">
        <v>11499</v>
      </c>
      <c r="R3216" s="39" t="s">
        <v>14660</v>
      </c>
      <c r="S3216" s="7"/>
      <c r="T3216" s="7" t="s">
        <v>17821</v>
      </c>
      <c r="U3216" s="7"/>
      <c r="V3216" s="7"/>
      <c r="W3216" s="7"/>
      <c r="X3216" s="7"/>
      <c r="Y3216" s="39"/>
      <c r="Z3216" s="7"/>
      <c r="AA3216" s="7"/>
      <c r="AB3216" s="24"/>
      <c r="AC3216" t="s">
        <v>26453</v>
      </c>
      <c r="AD3216" t="s">
        <v>23380</v>
      </c>
    </row>
    <row r="3217" spans="1:30" x14ac:dyDescent="0.25">
      <c r="A3217" t="str">
        <f t="shared" si="123"/>
        <v>24180026</v>
      </c>
      <c r="B3217" s="23" t="s">
        <v>58</v>
      </c>
      <c r="C3217" s="7" t="s">
        <v>1669</v>
      </c>
      <c r="D3217" s="66" t="s">
        <v>580</v>
      </c>
      <c r="E3217" s="53" t="e">
        <f>VLOOKUP(D3217,'MPG Master'!$C$3:$I$716,7,0)</f>
        <v>#N/A</v>
      </c>
      <c r="F3217" s="7" t="e">
        <f>VLOOKUP(D3217,'MPG Master'!$C$3:$D$716,2,0)</f>
        <v>#N/A</v>
      </c>
      <c r="G3217" s="67" t="s">
        <v>1836</v>
      </c>
      <c r="H3217" s="53" t="e">
        <f t="shared" si="122"/>
        <v>#N/A</v>
      </c>
      <c r="I3217" s="7" t="s">
        <v>9979</v>
      </c>
      <c r="J3217" s="7">
        <v>0</v>
      </c>
      <c r="K3217" s="9">
        <v>31959</v>
      </c>
      <c r="L3217" s="7"/>
      <c r="M3217" s="7"/>
      <c r="N3217" s="7">
        <v>7286957640</v>
      </c>
      <c r="O3217" s="7"/>
      <c r="P3217" s="7"/>
      <c r="Q3217" s="7" t="s">
        <v>11497</v>
      </c>
      <c r="R3217" s="39" t="s">
        <v>14661</v>
      </c>
      <c r="S3217" s="7"/>
      <c r="T3217" s="7" t="s">
        <v>747</v>
      </c>
      <c r="U3217" s="7"/>
      <c r="V3217" s="7"/>
      <c r="W3217" s="7"/>
      <c r="X3217" s="7"/>
      <c r="Y3217" s="39"/>
      <c r="Z3217" s="7"/>
      <c r="AA3217" s="7"/>
      <c r="AB3217" s="24"/>
      <c r="AC3217" t="s">
        <v>26453</v>
      </c>
      <c r="AD3217" t="s">
        <v>23380</v>
      </c>
    </row>
    <row r="3218" spans="1:30" x14ac:dyDescent="0.25">
      <c r="A3218" t="str">
        <f t="shared" si="123"/>
        <v>24180027</v>
      </c>
      <c r="B3218" s="23" t="s">
        <v>58</v>
      </c>
      <c r="C3218" s="7" t="s">
        <v>1669</v>
      </c>
      <c r="D3218" s="66" t="s">
        <v>580</v>
      </c>
      <c r="E3218" s="53" t="e">
        <f>VLOOKUP(D3218,'MPG Master'!$C$3:$I$716,7,0)</f>
        <v>#N/A</v>
      </c>
      <c r="F3218" s="7" t="e">
        <f>VLOOKUP(D3218,'MPG Master'!$C$3:$D$716,2,0)</f>
        <v>#N/A</v>
      </c>
      <c r="G3218" s="67" t="s">
        <v>1840</v>
      </c>
      <c r="H3218" s="53" t="e">
        <f t="shared" si="122"/>
        <v>#N/A</v>
      </c>
      <c r="I3218" s="7" t="s">
        <v>9980</v>
      </c>
      <c r="J3218" s="7">
        <v>0</v>
      </c>
      <c r="K3218" s="9">
        <v>31996</v>
      </c>
      <c r="L3218" s="7"/>
      <c r="M3218" s="7"/>
      <c r="N3218" s="7">
        <v>0</v>
      </c>
      <c r="O3218" s="7"/>
      <c r="P3218" s="7"/>
      <c r="Q3218" s="7" t="s">
        <v>11519</v>
      </c>
      <c r="R3218" s="39" t="s">
        <v>14662</v>
      </c>
      <c r="S3218" s="7"/>
      <c r="T3218" s="7" t="s">
        <v>1383</v>
      </c>
      <c r="U3218" s="7"/>
      <c r="V3218" s="7"/>
      <c r="W3218" s="7"/>
      <c r="X3218" s="7"/>
      <c r="Y3218" s="39"/>
      <c r="Z3218" s="7"/>
      <c r="AA3218" s="7"/>
      <c r="AB3218" s="24"/>
      <c r="AC3218" t="s">
        <v>26453</v>
      </c>
      <c r="AD3218" t="s">
        <v>23380</v>
      </c>
    </row>
    <row r="3219" spans="1:30" x14ac:dyDescent="0.25">
      <c r="A3219" t="str">
        <f t="shared" si="123"/>
        <v>24180028</v>
      </c>
      <c r="B3219" s="23" t="s">
        <v>58</v>
      </c>
      <c r="C3219" s="7" t="s">
        <v>1669</v>
      </c>
      <c r="D3219" s="66" t="s">
        <v>580</v>
      </c>
      <c r="E3219" s="53" t="e">
        <f>VLOOKUP(D3219,'MPG Master'!$C$3:$I$716,7,0)</f>
        <v>#N/A</v>
      </c>
      <c r="F3219" s="7" t="e">
        <f>VLOOKUP(D3219,'MPG Master'!$C$3:$D$716,2,0)</f>
        <v>#N/A</v>
      </c>
      <c r="G3219" s="67" t="s">
        <v>1685</v>
      </c>
      <c r="H3219" s="53" t="e">
        <f t="shared" si="122"/>
        <v>#N/A</v>
      </c>
      <c r="I3219" s="7" t="s">
        <v>9981</v>
      </c>
      <c r="J3219" s="7">
        <v>0</v>
      </c>
      <c r="K3219" s="9">
        <v>23743</v>
      </c>
      <c r="L3219" s="7"/>
      <c r="M3219" s="7"/>
      <c r="N3219" s="7">
        <v>9939207613</v>
      </c>
      <c r="O3219" s="7"/>
      <c r="P3219" s="7"/>
      <c r="Q3219" s="7" t="s">
        <v>2898</v>
      </c>
      <c r="R3219" s="39" t="s">
        <v>14663</v>
      </c>
      <c r="S3219" s="7"/>
      <c r="T3219" s="7" t="s">
        <v>1340</v>
      </c>
      <c r="U3219" s="7"/>
      <c r="V3219" s="7"/>
      <c r="W3219" s="7"/>
      <c r="X3219" s="7"/>
      <c r="Y3219" s="39"/>
      <c r="Z3219" s="7"/>
      <c r="AA3219" s="7"/>
      <c r="AB3219" s="24"/>
      <c r="AC3219" t="s">
        <v>26453</v>
      </c>
      <c r="AD3219" t="s">
        <v>23380</v>
      </c>
    </row>
    <row r="3220" spans="1:30" x14ac:dyDescent="0.25">
      <c r="A3220" t="str">
        <f t="shared" si="123"/>
        <v>24180029</v>
      </c>
      <c r="B3220" s="23" t="s">
        <v>58</v>
      </c>
      <c r="C3220" s="7" t="s">
        <v>1669</v>
      </c>
      <c r="D3220" s="66" t="s">
        <v>580</v>
      </c>
      <c r="E3220" s="53" t="e">
        <f>VLOOKUP(D3220,'MPG Master'!$C$3:$I$716,7,0)</f>
        <v>#N/A</v>
      </c>
      <c r="F3220" s="7" t="e">
        <f>VLOOKUP(D3220,'MPG Master'!$C$3:$D$716,2,0)</f>
        <v>#N/A</v>
      </c>
      <c r="G3220" s="67" t="s">
        <v>1927</v>
      </c>
      <c r="H3220" s="53" t="e">
        <f t="shared" si="122"/>
        <v>#N/A</v>
      </c>
      <c r="I3220" s="7" t="s">
        <v>9982</v>
      </c>
      <c r="J3220" s="7">
        <v>0</v>
      </c>
      <c r="K3220" s="9">
        <v>28491</v>
      </c>
      <c r="L3220" s="7"/>
      <c r="M3220" s="7"/>
      <c r="N3220" s="7">
        <v>9560767032</v>
      </c>
      <c r="O3220" s="7"/>
      <c r="P3220" s="7"/>
      <c r="Q3220" s="7" t="s">
        <v>11497</v>
      </c>
      <c r="R3220" s="39" t="s">
        <v>14664</v>
      </c>
      <c r="S3220" s="7"/>
      <c r="T3220" s="7" t="s">
        <v>747</v>
      </c>
      <c r="U3220" s="7"/>
      <c r="V3220" s="7"/>
      <c r="W3220" s="7"/>
      <c r="X3220" s="7"/>
      <c r="Y3220" s="39"/>
      <c r="Z3220" s="7"/>
      <c r="AA3220" s="7"/>
      <c r="AB3220" s="24"/>
      <c r="AC3220" t="s">
        <v>26453</v>
      </c>
      <c r="AD3220" t="s">
        <v>23380</v>
      </c>
    </row>
    <row r="3221" spans="1:30" x14ac:dyDescent="0.25">
      <c r="A3221" t="str">
        <f t="shared" si="123"/>
        <v>24180030</v>
      </c>
      <c r="B3221" s="23" t="s">
        <v>58</v>
      </c>
      <c r="C3221" s="7" t="s">
        <v>1669</v>
      </c>
      <c r="D3221" s="66" t="s">
        <v>580</v>
      </c>
      <c r="E3221" s="53" t="e">
        <f>VLOOKUP(D3221,'MPG Master'!$C$3:$I$716,7,0)</f>
        <v>#N/A</v>
      </c>
      <c r="F3221" s="7" t="e">
        <f>VLOOKUP(D3221,'MPG Master'!$C$3:$D$716,2,0)</f>
        <v>#N/A</v>
      </c>
      <c r="G3221" s="67" t="s">
        <v>380</v>
      </c>
      <c r="H3221" s="53" t="e">
        <f t="shared" si="122"/>
        <v>#N/A</v>
      </c>
      <c r="I3221" s="7" t="s">
        <v>9983</v>
      </c>
      <c r="J3221" s="7">
        <v>0</v>
      </c>
      <c r="K3221" s="9">
        <v>25204</v>
      </c>
      <c r="L3221" s="7"/>
      <c r="M3221" s="7"/>
      <c r="N3221" s="7">
        <v>9117066398</v>
      </c>
      <c r="O3221" s="7"/>
      <c r="P3221" s="7"/>
      <c r="Q3221" s="7" t="s">
        <v>2898</v>
      </c>
      <c r="R3221" s="39" t="s">
        <v>14665</v>
      </c>
      <c r="S3221" s="7"/>
      <c r="T3221" s="7" t="s">
        <v>17822</v>
      </c>
      <c r="U3221" s="7"/>
      <c r="V3221" s="7"/>
      <c r="W3221" s="7"/>
      <c r="X3221" s="7"/>
      <c r="Y3221" s="39"/>
      <c r="Z3221" s="7"/>
      <c r="AA3221" s="7"/>
      <c r="AB3221" s="24"/>
      <c r="AC3221" t="s">
        <v>26453</v>
      </c>
      <c r="AD3221" t="s">
        <v>23380</v>
      </c>
    </row>
    <row r="3222" spans="1:30" x14ac:dyDescent="0.25">
      <c r="A3222" t="str">
        <f t="shared" si="123"/>
        <v>24180031</v>
      </c>
      <c r="B3222" s="23" t="s">
        <v>58</v>
      </c>
      <c r="C3222" s="7" t="s">
        <v>1669</v>
      </c>
      <c r="D3222" s="66" t="s">
        <v>580</v>
      </c>
      <c r="E3222" s="53" t="e">
        <f>VLOOKUP(D3222,'MPG Master'!$C$3:$I$716,7,0)</f>
        <v>#N/A</v>
      </c>
      <c r="F3222" s="7" t="e">
        <f>VLOOKUP(D3222,'MPG Master'!$C$3:$D$716,2,0)</f>
        <v>#N/A</v>
      </c>
      <c r="G3222" s="67" t="s">
        <v>1951</v>
      </c>
      <c r="H3222" s="53" t="e">
        <f t="shared" si="122"/>
        <v>#N/A</v>
      </c>
      <c r="I3222" s="7" t="s">
        <v>9984</v>
      </c>
      <c r="J3222" s="7">
        <v>0</v>
      </c>
      <c r="K3222" s="9">
        <v>31736</v>
      </c>
      <c r="L3222" s="7"/>
      <c r="M3222" s="7"/>
      <c r="N3222" s="7">
        <v>9708759280</v>
      </c>
      <c r="O3222" s="7"/>
      <c r="P3222" s="7"/>
      <c r="Q3222" s="7" t="s">
        <v>11497</v>
      </c>
      <c r="R3222" s="39" t="s">
        <v>14666</v>
      </c>
      <c r="S3222" s="7"/>
      <c r="T3222" s="7" t="s">
        <v>747</v>
      </c>
      <c r="U3222" s="7"/>
      <c r="V3222" s="7"/>
      <c r="W3222" s="7"/>
      <c r="X3222" s="7"/>
      <c r="Y3222" s="39"/>
      <c r="Z3222" s="7"/>
      <c r="AA3222" s="7"/>
      <c r="AB3222" s="24"/>
      <c r="AC3222" t="s">
        <v>26453</v>
      </c>
      <c r="AD3222" t="s">
        <v>23380</v>
      </c>
    </row>
    <row r="3223" spans="1:30" x14ac:dyDescent="0.25">
      <c r="A3223" t="str">
        <f t="shared" si="123"/>
        <v>24180033</v>
      </c>
      <c r="B3223" s="23" t="s">
        <v>58</v>
      </c>
      <c r="C3223" s="7" t="s">
        <v>1669</v>
      </c>
      <c r="D3223" s="66" t="s">
        <v>580</v>
      </c>
      <c r="E3223" s="53" t="e">
        <f>VLOOKUP(D3223,'MPG Master'!$C$3:$I$716,7,0)</f>
        <v>#N/A</v>
      </c>
      <c r="F3223" s="7" t="e">
        <f>VLOOKUP(D3223,'MPG Master'!$C$3:$D$716,2,0)</f>
        <v>#N/A</v>
      </c>
      <c r="G3223" s="67" t="s">
        <v>381</v>
      </c>
      <c r="H3223" s="53" t="e">
        <f t="shared" si="122"/>
        <v>#N/A</v>
      </c>
      <c r="I3223" s="7" t="s">
        <v>9985</v>
      </c>
      <c r="J3223" s="7">
        <v>0</v>
      </c>
      <c r="K3223" s="9">
        <v>37757</v>
      </c>
      <c r="L3223" s="7"/>
      <c r="M3223" s="7"/>
      <c r="N3223" s="7">
        <v>6207422412</v>
      </c>
      <c r="O3223" s="7"/>
      <c r="P3223" s="7"/>
      <c r="Q3223" s="7" t="s">
        <v>11497</v>
      </c>
      <c r="R3223" s="39" t="s">
        <v>14667</v>
      </c>
      <c r="S3223" s="7"/>
      <c r="T3223" s="7" t="s">
        <v>747</v>
      </c>
      <c r="U3223" s="7"/>
      <c r="V3223" s="7"/>
      <c r="W3223" s="7"/>
      <c r="X3223" s="7"/>
      <c r="Y3223" s="39"/>
      <c r="Z3223" s="7"/>
      <c r="AA3223" s="7"/>
      <c r="AB3223" s="24"/>
      <c r="AC3223" t="s">
        <v>26453</v>
      </c>
      <c r="AD3223" t="s">
        <v>23380</v>
      </c>
    </row>
    <row r="3224" spans="1:30" x14ac:dyDescent="0.25">
      <c r="A3224" t="str">
        <f t="shared" si="123"/>
        <v>24180034</v>
      </c>
      <c r="B3224" s="23" t="s">
        <v>58</v>
      </c>
      <c r="C3224" s="7" t="s">
        <v>1669</v>
      </c>
      <c r="D3224" s="66" t="s">
        <v>580</v>
      </c>
      <c r="E3224" s="53" t="e">
        <f>VLOOKUP(D3224,'MPG Master'!$C$3:$I$716,7,0)</f>
        <v>#N/A</v>
      </c>
      <c r="F3224" s="7" t="e">
        <f>VLOOKUP(D3224,'MPG Master'!$C$3:$D$716,2,0)</f>
        <v>#N/A</v>
      </c>
      <c r="G3224" s="67" t="s">
        <v>1874</v>
      </c>
      <c r="H3224" s="53" t="e">
        <f t="shared" si="122"/>
        <v>#N/A</v>
      </c>
      <c r="I3224" s="7" t="s">
        <v>9986</v>
      </c>
      <c r="J3224" s="7">
        <v>0</v>
      </c>
      <c r="K3224" s="9">
        <v>16488</v>
      </c>
      <c r="L3224" s="7"/>
      <c r="M3224" s="7"/>
      <c r="N3224" s="7">
        <v>866720144</v>
      </c>
      <c r="O3224" s="7"/>
      <c r="P3224" s="7"/>
      <c r="Q3224" s="7" t="s">
        <v>11497</v>
      </c>
      <c r="R3224" s="39" t="s">
        <v>14668</v>
      </c>
      <c r="S3224" s="7"/>
      <c r="T3224" s="7" t="s">
        <v>747</v>
      </c>
      <c r="U3224" s="7"/>
      <c r="V3224" s="7"/>
      <c r="W3224" s="7"/>
      <c r="X3224" s="7"/>
      <c r="Y3224" s="39"/>
      <c r="Z3224" s="7"/>
      <c r="AA3224" s="7"/>
      <c r="AB3224" s="24"/>
      <c r="AC3224" t="s">
        <v>26453</v>
      </c>
      <c r="AD3224" t="s">
        <v>23380</v>
      </c>
    </row>
    <row r="3225" spans="1:30" x14ac:dyDescent="0.25">
      <c r="A3225" t="str">
        <f t="shared" si="123"/>
        <v>24110025</v>
      </c>
      <c r="B3225" s="23" t="s">
        <v>58</v>
      </c>
      <c r="C3225" s="7" t="s">
        <v>1669</v>
      </c>
      <c r="D3225" s="66" t="s">
        <v>575</v>
      </c>
      <c r="E3225" s="53" t="e">
        <f>VLOOKUP(D3225,'MPG Master'!$C$3:$I$716,7,0)</f>
        <v>#N/A</v>
      </c>
      <c r="F3225" s="7" t="e">
        <f>VLOOKUP(D3225,'MPG Master'!$C$3:$D$716,2,0)</f>
        <v>#N/A</v>
      </c>
      <c r="G3225" s="67" t="s">
        <v>1833</v>
      </c>
      <c r="H3225" s="53" t="e">
        <f t="shared" si="122"/>
        <v>#N/A</v>
      </c>
      <c r="I3225" s="7" t="s">
        <v>9987</v>
      </c>
      <c r="J3225" s="7">
        <v>0</v>
      </c>
      <c r="K3225" s="9">
        <v>22282</v>
      </c>
      <c r="L3225" s="7"/>
      <c r="M3225" s="7"/>
      <c r="N3225" s="7">
        <v>7680883250</v>
      </c>
      <c r="O3225" s="7"/>
      <c r="P3225" s="7"/>
      <c r="Q3225" s="7" t="s">
        <v>11497</v>
      </c>
      <c r="R3225" s="39" t="s">
        <v>14669</v>
      </c>
      <c r="S3225" s="7"/>
      <c r="T3225" s="7" t="s">
        <v>747</v>
      </c>
      <c r="U3225" s="7"/>
      <c r="V3225" s="7"/>
      <c r="W3225" s="7"/>
      <c r="X3225" s="7"/>
      <c r="Y3225" s="39"/>
      <c r="Z3225" s="7"/>
      <c r="AA3225" s="7"/>
      <c r="AB3225" s="24"/>
      <c r="AC3225" t="s">
        <v>26453</v>
      </c>
      <c r="AD3225" t="s">
        <v>23380</v>
      </c>
    </row>
    <row r="3226" spans="1:30" x14ac:dyDescent="0.25">
      <c r="A3226" t="str">
        <f t="shared" si="123"/>
        <v>24110028</v>
      </c>
      <c r="B3226" s="23" t="s">
        <v>58</v>
      </c>
      <c r="C3226" s="7" t="s">
        <v>1669</v>
      </c>
      <c r="D3226" s="66" t="s">
        <v>575</v>
      </c>
      <c r="E3226" s="53" t="e">
        <f>VLOOKUP(D3226,'MPG Master'!$C$3:$I$716,7,0)</f>
        <v>#N/A</v>
      </c>
      <c r="F3226" s="7" t="e">
        <f>VLOOKUP(D3226,'MPG Master'!$C$3:$D$716,2,0)</f>
        <v>#N/A</v>
      </c>
      <c r="G3226" s="67" t="s">
        <v>1685</v>
      </c>
      <c r="H3226" s="53" t="e">
        <f t="shared" si="122"/>
        <v>#N/A</v>
      </c>
      <c r="I3226" s="7" t="s">
        <v>9626</v>
      </c>
      <c r="J3226" s="7">
        <v>0</v>
      </c>
      <c r="K3226" s="9">
        <v>37747</v>
      </c>
      <c r="L3226" s="7"/>
      <c r="M3226" s="7"/>
      <c r="N3226" s="7">
        <v>7781852022</v>
      </c>
      <c r="O3226" s="7"/>
      <c r="P3226" s="7"/>
      <c r="Q3226" s="7" t="s">
        <v>11497</v>
      </c>
      <c r="R3226" s="39" t="s">
        <v>14670</v>
      </c>
      <c r="S3226" s="7"/>
      <c r="T3226" s="7" t="s">
        <v>747</v>
      </c>
      <c r="U3226" s="7"/>
      <c r="V3226" s="7"/>
      <c r="W3226" s="7"/>
      <c r="X3226" s="7"/>
      <c r="Y3226" s="39"/>
      <c r="Z3226" s="7"/>
      <c r="AA3226" s="7"/>
      <c r="AB3226" s="24"/>
      <c r="AC3226" t="s">
        <v>26453</v>
      </c>
      <c r="AD3226" t="s">
        <v>23380</v>
      </c>
    </row>
    <row r="3227" spans="1:30" x14ac:dyDescent="0.25">
      <c r="A3227" t="str">
        <f t="shared" si="123"/>
        <v>24110027</v>
      </c>
      <c r="B3227" s="23" t="s">
        <v>58</v>
      </c>
      <c r="C3227" s="7" t="s">
        <v>1669</v>
      </c>
      <c r="D3227" s="66" t="s">
        <v>575</v>
      </c>
      <c r="E3227" s="53" t="e">
        <f>VLOOKUP(D3227,'MPG Master'!$C$3:$I$716,7,0)</f>
        <v>#N/A</v>
      </c>
      <c r="F3227" s="7" t="e">
        <f>VLOOKUP(D3227,'MPG Master'!$C$3:$D$716,2,0)</f>
        <v>#N/A</v>
      </c>
      <c r="G3227" s="67" t="s">
        <v>1840</v>
      </c>
      <c r="H3227" s="53" t="e">
        <f t="shared" si="122"/>
        <v>#N/A</v>
      </c>
      <c r="I3227" s="7" t="s">
        <v>9988</v>
      </c>
      <c r="J3227" s="7">
        <v>0</v>
      </c>
      <c r="K3227" s="9">
        <v>22647</v>
      </c>
      <c r="L3227" s="7"/>
      <c r="M3227" s="7"/>
      <c r="N3227" s="7">
        <v>9472422350</v>
      </c>
      <c r="O3227" s="7"/>
      <c r="P3227" s="7"/>
      <c r="Q3227" s="7" t="s">
        <v>11497</v>
      </c>
      <c r="R3227" s="39" t="s">
        <v>14671</v>
      </c>
      <c r="S3227" s="7"/>
      <c r="T3227" s="7" t="s">
        <v>747</v>
      </c>
      <c r="U3227" s="7"/>
      <c r="V3227" s="7"/>
      <c r="W3227" s="7"/>
      <c r="X3227" s="7"/>
      <c r="Y3227" s="39"/>
      <c r="Z3227" s="7"/>
      <c r="AA3227" s="7"/>
      <c r="AB3227" s="24"/>
      <c r="AC3227" t="s">
        <v>26453</v>
      </c>
      <c r="AD3227" t="s">
        <v>23380</v>
      </c>
    </row>
    <row r="3228" spans="1:30" x14ac:dyDescent="0.25">
      <c r="A3228" t="str">
        <f t="shared" si="123"/>
        <v>24110034</v>
      </c>
      <c r="B3228" s="23" t="s">
        <v>58</v>
      </c>
      <c r="C3228" s="7" t="s">
        <v>1669</v>
      </c>
      <c r="D3228" s="66" t="s">
        <v>575</v>
      </c>
      <c r="E3228" s="53" t="e">
        <f>VLOOKUP(D3228,'MPG Master'!$C$3:$I$716,7,0)</f>
        <v>#N/A</v>
      </c>
      <c r="F3228" s="7" t="e">
        <f>VLOOKUP(D3228,'MPG Master'!$C$3:$D$716,2,0)</f>
        <v>#N/A</v>
      </c>
      <c r="G3228" s="67" t="s">
        <v>1874</v>
      </c>
      <c r="H3228" s="53" t="e">
        <f t="shared" si="122"/>
        <v>#N/A</v>
      </c>
      <c r="I3228" s="7" t="s">
        <v>9989</v>
      </c>
      <c r="J3228" s="7">
        <v>0</v>
      </c>
      <c r="K3228" s="9">
        <v>27760</v>
      </c>
      <c r="L3228" s="7"/>
      <c r="M3228" s="7"/>
      <c r="N3228" s="7">
        <v>8521531068</v>
      </c>
      <c r="O3228" s="7"/>
      <c r="P3228" s="7"/>
      <c r="Q3228" s="7" t="s">
        <v>11497</v>
      </c>
      <c r="R3228" s="39" t="s">
        <v>14672</v>
      </c>
      <c r="S3228" s="7"/>
      <c r="T3228" s="7" t="s">
        <v>747</v>
      </c>
      <c r="U3228" s="7"/>
      <c r="V3228" s="7"/>
      <c r="W3228" s="7"/>
      <c r="X3228" s="7"/>
      <c r="Y3228" s="39"/>
      <c r="Z3228" s="7"/>
      <c r="AA3228" s="7"/>
      <c r="AB3228" s="24"/>
      <c r="AC3228" t="s">
        <v>26453</v>
      </c>
      <c r="AD3228" t="s">
        <v>23380</v>
      </c>
    </row>
    <row r="3229" spans="1:30" x14ac:dyDescent="0.25">
      <c r="A3229" t="str">
        <f t="shared" si="123"/>
        <v>24110029</v>
      </c>
      <c r="B3229" s="23" t="s">
        <v>58</v>
      </c>
      <c r="C3229" s="7" t="s">
        <v>1669</v>
      </c>
      <c r="D3229" s="66" t="s">
        <v>575</v>
      </c>
      <c r="E3229" s="53" t="e">
        <f>VLOOKUP(D3229,'MPG Master'!$C$3:$I$716,7,0)</f>
        <v>#N/A</v>
      </c>
      <c r="F3229" s="7" t="e">
        <f>VLOOKUP(D3229,'MPG Master'!$C$3:$D$716,2,0)</f>
        <v>#N/A</v>
      </c>
      <c r="G3229" s="67" t="s">
        <v>1927</v>
      </c>
      <c r="H3229" s="53" t="e">
        <f t="shared" si="122"/>
        <v>#N/A</v>
      </c>
      <c r="I3229" s="7" t="s">
        <v>9990</v>
      </c>
      <c r="J3229" s="7">
        <v>0</v>
      </c>
      <c r="K3229" s="9">
        <v>25204</v>
      </c>
      <c r="L3229" s="7"/>
      <c r="M3229" s="7"/>
      <c r="N3229" s="7">
        <v>7481060962</v>
      </c>
      <c r="O3229" s="7"/>
      <c r="P3229" s="7"/>
      <c r="Q3229" s="7" t="s">
        <v>11497</v>
      </c>
      <c r="R3229" s="39" t="s">
        <v>14673</v>
      </c>
      <c r="S3229" s="7"/>
      <c r="T3229" s="7" t="s">
        <v>747</v>
      </c>
      <c r="U3229" s="7"/>
      <c r="V3229" s="7"/>
      <c r="W3229" s="7"/>
      <c r="X3229" s="7"/>
      <c r="Y3229" s="39"/>
      <c r="Z3229" s="7"/>
      <c r="AA3229" s="7"/>
      <c r="AB3229" s="24"/>
      <c r="AC3229" t="s">
        <v>26453</v>
      </c>
      <c r="AD3229" t="s">
        <v>23380</v>
      </c>
    </row>
    <row r="3230" spans="1:30" x14ac:dyDescent="0.25">
      <c r="A3230" t="str">
        <f t="shared" si="123"/>
        <v>24130003</v>
      </c>
      <c r="B3230" s="23" t="s">
        <v>58</v>
      </c>
      <c r="C3230" s="7" t="s">
        <v>1669</v>
      </c>
      <c r="D3230" s="66" t="s">
        <v>576</v>
      </c>
      <c r="E3230" s="53" t="e">
        <f>VLOOKUP(D3230,'MPG Master'!$C$3:$I$716,7,0)</f>
        <v>#N/A</v>
      </c>
      <c r="F3230" s="7" t="e">
        <f>VLOOKUP(D3230,'MPG Master'!$C$3:$D$716,2,0)</f>
        <v>#N/A</v>
      </c>
      <c r="G3230" s="67" t="s">
        <v>61</v>
      </c>
      <c r="H3230" s="53" t="e">
        <f t="shared" si="122"/>
        <v>#N/A</v>
      </c>
      <c r="I3230" s="7" t="s">
        <v>9991</v>
      </c>
      <c r="J3230" s="7">
        <v>0</v>
      </c>
      <c r="K3230" s="9">
        <v>33274</v>
      </c>
      <c r="L3230" s="7"/>
      <c r="M3230" s="7"/>
      <c r="N3230" s="7">
        <v>8676889910</v>
      </c>
      <c r="O3230" s="7"/>
      <c r="P3230" s="7"/>
      <c r="Q3230" s="7" t="s">
        <v>798</v>
      </c>
      <c r="R3230" s="39" t="s">
        <v>14674</v>
      </c>
      <c r="S3230" s="7"/>
      <c r="T3230" s="7" t="s">
        <v>1324</v>
      </c>
      <c r="U3230" s="7"/>
      <c r="V3230" s="7"/>
      <c r="W3230" s="7"/>
      <c r="X3230" s="7"/>
      <c r="Y3230" s="39"/>
      <c r="Z3230" s="7"/>
      <c r="AA3230" s="7"/>
      <c r="AB3230" s="24"/>
      <c r="AC3230" t="s">
        <v>26453</v>
      </c>
      <c r="AD3230" t="s">
        <v>23380</v>
      </c>
    </row>
    <row r="3231" spans="1:30" x14ac:dyDescent="0.25">
      <c r="A3231" t="str">
        <f t="shared" si="123"/>
        <v>24130006</v>
      </c>
      <c r="B3231" s="23" t="s">
        <v>58</v>
      </c>
      <c r="C3231" s="7" t="s">
        <v>1669</v>
      </c>
      <c r="D3231" s="66" t="s">
        <v>576</v>
      </c>
      <c r="E3231" s="53" t="e">
        <f>VLOOKUP(D3231,'MPG Master'!$C$3:$I$716,7,0)</f>
        <v>#N/A</v>
      </c>
      <c r="F3231" s="7" t="e">
        <f>VLOOKUP(D3231,'MPG Master'!$C$3:$D$716,2,0)</f>
        <v>#N/A</v>
      </c>
      <c r="G3231" s="67" t="s">
        <v>378</v>
      </c>
      <c r="H3231" s="53" t="e">
        <f t="shared" si="122"/>
        <v>#N/A</v>
      </c>
      <c r="I3231" s="7" t="s">
        <v>9992</v>
      </c>
      <c r="J3231" s="7">
        <v>0</v>
      </c>
      <c r="K3231" s="9">
        <v>26665</v>
      </c>
      <c r="L3231" s="7"/>
      <c r="M3231" s="7"/>
      <c r="N3231" s="7">
        <v>8876892214</v>
      </c>
      <c r="O3231" s="7"/>
      <c r="P3231" s="7"/>
      <c r="Q3231" s="7" t="s">
        <v>2898</v>
      </c>
      <c r="R3231" s="39" t="s">
        <v>14675</v>
      </c>
      <c r="S3231" s="7"/>
      <c r="T3231" s="7" t="s">
        <v>17823</v>
      </c>
      <c r="U3231" s="7"/>
      <c r="V3231" s="7"/>
      <c r="W3231" s="7"/>
      <c r="X3231" s="7"/>
      <c r="Y3231" s="39"/>
      <c r="Z3231" s="7"/>
      <c r="AA3231" s="7"/>
      <c r="AB3231" s="24"/>
      <c r="AC3231" t="s">
        <v>26453</v>
      </c>
      <c r="AD3231" t="s">
        <v>23380</v>
      </c>
    </row>
    <row r="3232" spans="1:30" x14ac:dyDescent="0.25">
      <c r="A3232" t="str">
        <f t="shared" si="123"/>
        <v>24130008</v>
      </c>
      <c r="B3232" s="23" t="s">
        <v>58</v>
      </c>
      <c r="C3232" s="7" t="s">
        <v>1669</v>
      </c>
      <c r="D3232" s="66" t="s">
        <v>576</v>
      </c>
      <c r="E3232" s="53" t="e">
        <f>VLOOKUP(D3232,'MPG Master'!$C$3:$I$716,7,0)</f>
        <v>#N/A</v>
      </c>
      <c r="F3232" s="7" t="e">
        <f>VLOOKUP(D3232,'MPG Master'!$C$3:$D$716,2,0)</f>
        <v>#N/A</v>
      </c>
      <c r="G3232" s="67" t="s">
        <v>1687</v>
      </c>
      <c r="H3232" s="53" t="e">
        <f t="shared" si="122"/>
        <v>#N/A</v>
      </c>
      <c r="I3232" s="7" t="s">
        <v>9993</v>
      </c>
      <c r="J3232" s="7">
        <v>0</v>
      </c>
      <c r="K3232" s="9">
        <v>25569</v>
      </c>
      <c r="L3232" s="7"/>
      <c r="M3232" s="7"/>
      <c r="N3232" s="7">
        <v>8487781028</v>
      </c>
      <c r="O3232" s="7"/>
      <c r="P3232" s="7"/>
      <c r="Q3232" s="7" t="s">
        <v>798</v>
      </c>
      <c r="R3232" s="39" t="s">
        <v>14676</v>
      </c>
      <c r="S3232" s="7"/>
      <c r="T3232" s="7" t="s">
        <v>1390</v>
      </c>
      <c r="U3232" s="7"/>
      <c r="V3232" s="7"/>
      <c r="W3232" s="7"/>
      <c r="X3232" s="7"/>
      <c r="Y3232" s="39"/>
      <c r="Z3232" s="7"/>
      <c r="AA3232" s="7"/>
      <c r="AB3232" s="24"/>
      <c r="AC3232" t="s">
        <v>26453</v>
      </c>
      <c r="AD3232" t="s">
        <v>23380</v>
      </c>
    </row>
    <row r="3233" spans="1:30" x14ac:dyDescent="0.25">
      <c r="A3233" t="str">
        <f t="shared" si="123"/>
        <v>24130012</v>
      </c>
      <c r="B3233" s="23" t="s">
        <v>58</v>
      </c>
      <c r="C3233" s="7" t="s">
        <v>1669</v>
      </c>
      <c r="D3233" s="66" t="s">
        <v>576</v>
      </c>
      <c r="E3233" s="53" t="e">
        <f>VLOOKUP(D3233,'MPG Master'!$C$3:$I$716,7,0)</f>
        <v>#N/A</v>
      </c>
      <c r="F3233" s="7" t="e">
        <f>VLOOKUP(D3233,'MPG Master'!$C$3:$D$716,2,0)</f>
        <v>#N/A</v>
      </c>
      <c r="G3233" s="67" t="s">
        <v>1694</v>
      </c>
      <c r="H3233" s="53" t="e">
        <f t="shared" si="122"/>
        <v>#N/A</v>
      </c>
      <c r="I3233" s="7" t="s">
        <v>9994</v>
      </c>
      <c r="J3233" s="7">
        <v>0</v>
      </c>
      <c r="K3233" s="9">
        <v>27760</v>
      </c>
      <c r="L3233" s="7"/>
      <c r="M3233" s="7"/>
      <c r="N3233" s="7">
        <v>0</v>
      </c>
      <c r="O3233" s="7"/>
      <c r="P3233" s="7"/>
      <c r="Q3233" s="7" t="s">
        <v>798</v>
      </c>
      <c r="R3233" s="39" t="s">
        <v>14677</v>
      </c>
      <c r="S3233" s="7"/>
      <c r="T3233" s="7" t="s">
        <v>1390</v>
      </c>
      <c r="U3233" s="7"/>
      <c r="V3233" s="7"/>
      <c r="W3233" s="7"/>
      <c r="X3233" s="7"/>
      <c r="Y3233" s="39"/>
      <c r="Z3233" s="7"/>
      <c r="AA3233" s="7"/>
      <c r="AB3233" s="24"/>
      <c r="AC3233" t="s">
        <v>26453</v>
      </c>
      <c r="AD3233" t="s">
        <v>23380</v>
      </c>
    </row>
    <row r="3234" spans="1:30" x14ac:dyDescent="0.25">
      <c r="A3234" t="str">
        <f t="shared" si="123"/>
        <v>24130016</v>
      </c>
      <c r="B3234" s="23" t="s">
        <v>58</v>
      </c>
      <c r="C3234" s="7" t="s">
        <v>1669</v>
      </c>
      <c r="D3234" s="66" t="s">
        <v>576</v>
      </c>
      <c r="E3234" s="53" t="e">
        <f>VLOOKUP(D3234,'MPG Master'!$C$3:$I$716,7,0)</f>
        <v>#N/A</v>
      </c>
      <c r="F3234" s="7" t="e">
        <f>VLOOKUP(D3234,'MPG Master'!$C$3:$D$716,2,0)</f>
        <v>#N/A</v>
      </c>
      <c r="G3234" s="67" t="s">
        <v>1772</v>
      </c>
      <c r="H3234" s="53" t="e">
        <f t="shared" si="122"/>
        <v>#N/A</v>
      </c>
      <c r="I3234" s="7" t="s">
        <v>9995</v>
      </c>
      <c r="J3234" s="7">
        <v>0</v>
      </c>
      <c r="K3234" s="9">
        <v>32874</v>
      </c>
      <c r="L3234" s="7"/>
      <c r="M3234" s="7"/>
      <c r="N3234" s="7">
        <v>8876573340</v>
      </c>
      <c r="O3234" s="7"/>
      <c r="P3234" s="7"/>
      <c r="Q3234" s="7" t="s">
        <v>2062</v>
      </c>
      <c r="R3234" s="39" t="s">
        <v>14678</v>
      </c>
      <c r="S3234" s="7"/>
      <c r="T3234" s="7" t="s">
        <v>2397</v>
      </c>
      <c r="U3234" s="7"/>
      <c r="V3234" s="7"/>
      <c r="W3234" s="7"/>
      <c r="X3234" s="7"/>
      <c r="Y3234" s="39"/>
      <c r="Z3234" s="7"/>
      <c r="AA3234" s="7"/>
      <c r="AB3234" s="24"/>
      <c r="AC3234" t="s">
        <v>26453</v>
      </c>
      <c r="AD3234" t="s">
        <v>23380</v>
      </c>
    </row>
    <row r="3235" spans="1:30" x14ac:dyDescent="0.25">
      <c r="A3235" t="str">
        <f t="shared" si="123"/>
        <v>24130019</v>
      </c>
      <c r="B3235" s="23" t="s">
        <v>58</v>
      </c>
      <c r="C3235" s="7" t="s">
        <v>1669</v>
      </c>
      <c r="D3235" s="66" t="s">
        <v>576</v>
      </c>
      <c r="E3235" s="53" t="e">
        <f>VLOOKUP(D3235,'MPG Master'!$C$3:$I$716,7,0)</f>
        <v>#N/A</v>
      </c>
      <c r="F3235" s="7" t="e">
        <f>VLOOKUP(D3235,'MPG Master'!$C$3:$D$716,2,0)</f>
        <v>#N/A</v>
      </c>
      <c r="G3235" s="67" t="s">
        <v>1815</v>
      </c>
      <c r="H3235" s="53" t="e">
        <f t="shared" si="122"/>
        <v>#N/A</v>
      </c>
      <c r="I3235" s="7" t="s">
        <v>9996</v>
      </c>
      <c r="J3235" s="7">
        <v>0</v>
      </c>
      <c r="K3235" s="9">
        <v>25204</v>
      </c>
      <c r="L3235" s="7"/>
      <c r="M3235" s="7"/>
      <c r="N3235" s="7">
        <v>8696778801</v>
      </c>
      <c r="O3235" s="7"/>
      <c r="P3235" s="7"/>
      <c r="Q3235" s="7" t="s">
        <v>2062</v>
      </c>
      <c r="R3235" s="39" t="s">
        <v>14679</v>
      </c>
      <c r="S3235" s="7"/>
      <c r="T3235" s="7" t="s">
        <v>2685</v>
      </c>
      <c r="U3235" s="7"/>
      <c r="V3235" s="7"/>
      <c r="W3235" s="7"/>
      <c r="X3235" s="7"/>
      <c r="Y3235" s="39"/>
      <c r="Z3235" s="7"/>
      <c r="AA3235" s="7"/>
      <c r="AB3235" s="24"/>
      <c r="AC3235" t="s">
        <v>26453</v>
      </c>
      <c r="AD3235" t="s">
        <v>23380</v>
      </c>
    </row>
    <row r="3236" spans="1:30" x14ac:dyDescent="0.25">
      <c r="A3236" t="str">
        <f t="shared" si="123"/>
        <v>24130004</v>
      </c>
      <c r="B3236" s="23" t="s">
        <v>58</v>
      </c>
      <c r="C3236" s="7" t="s">
        <v>1669</v>
      </c>
      <c r="D3236" s="66" t="s">
        <v>576</v>
      </c>
      <c r="E3236" s="53" t="e">
        <f>VLOOKUP(D3236,'MPG Master'!$C$3:$I$716,7,0)</f>
        <v>#N/A</v>
      </c>
      <c r="F3236" s="7" t="e">
        <f>VLOOKUP(D3236,'MPG Master'!$C$3:$D$716,2,0)</f>
        <v>#N/A</v>
      </c>
      <c r="G3236" s="67" t="s">
        <v>1679</v>
      </c>
      <c r="H3236" s="53" t="e">
        <f t="shared" si="122"/>
        <v>#N/A</v>
      </c>
      <c r="I3236" s="7" t="s">
        <v>4465</v>
      </c>
      <c r="J3236" s="7">
        <v>0</v>
      </c>
      <c r="K3236" s="9">
        <v>28126</v>
      </c>
      <c r="L3236" s="7"/>
      <c r="M3236" s="7"/>
      <c r="N3236" s="7">
        <v>7081193054</v>
      </c>
      <c r="O3236" s="7"/>
      <c r="P3236" s="7"/>
      <c r="Q3236" s="7" t="s">
        <v>11519</v>
      </c>
      <c r="R3236" s="39" t="s">
        <v>14680</v>
      </c>
      <c r="S3236" s="7"/>
      <c r="T3236" s="7" t="s">
        <v>1365</v>
      </c>
      <c r="U3236" s="7"/>
      <c r="V3236" s="7"/>
      <c r="W3236" s="7"/>
      <c r="X3236" s="7"/>
      <c r="Y3236" s="39"/>
      <c r="Z3236" s="7"/>
      <c r="AA3236" s="7"/>
      <c r="AB3236" s="24"/>
      <c r="AC3236" t="s">
        <v>26453</v>
      </c>
      <c r="AD3236" t="s">
        <v>23380</v>
      </c>
    </row>
    <row r="3237" spans="1:30" x14ac:dyDescent="0.25">
      <c r="A3237" t="str">
        <f t="shared" si="123"/>
        <v>24130011</v>
      </c>
      <c r="B3237" s="23" t="s">
        <v>58</v>
      </c>
      <c r="C3237" s="7" t="s">
        <v>1669</v>
      </c>
      <c r="D3237" s="66" t="s">
        <v>576</v>
      </c>
      <c r="E3237" s="53" t="e">
        <f>VLOOKUP(D3237,'MPG Master'!$C$3:$I$716,7,0)</f>
        <v>#N/A</v>
      </c>
      <c r="F3237" s="7" t="e">
        <f>VLOOKUP(D3237,'MPG Master'!$C$3:$D$716,2,0)</f>
        <v>#N/A</v>
      </c>
      <c r="G3237" s="67" t="s">
        <v>1693</v>
      </c>
      <c r="H3237" s="53" t="e">
        <f t="shared" si="122"/>
        <v>#N/A</v>
      </c>
      <c r="I3237" s="7" t="s">
        <v>3777</v>
      </c>
      <c r="J3237" s="7">
        <v>0</v>
      </c>
      <c r="K3237" s="9">
        <v>27091</v>
      </c>
      <c r="L3237" s="7"/>
      <c r="M3237" s="7"/>
      <c r="N3237" s="7">
        <v>8102952224</v>
      </c>
      <c r="O3237" s="7"/>
      <c r="P3237" s="7"/>
      <c r="Q3237" s="7" t="s">
        <v>11519</v>
      </c>
      <c r="R3237" s="39" t="s">
        <v>14681</v>
      </c>
      <c r="S3237" s="7"/>
      <c r="T3237" s="7" t="s">
        <v>1365</v>
      </c>
      <c r="U3237" s="7"/>
      <c r="V3237" s="7"/>
      <c r="W3237" s="7"/>
      <c r="X3237" s="7"/>
      <c r="Y3237" s="39"/>
      <c r="Z3237" s="7"/>
      <c r="AA3237" s="7"/>
      <c r="AB3237" s="24"/>
      <c r="AC3237" t="s">
        <v>26453</v>
      </c>
      <c r="AD3237" t="s">
        <v>23380</v>
      </c>
    </row>
    <row r="3238" spans="1:30" x14ac:dyDescent="0.25">
      <c r="A3238" t="str">
        <f t="shared" si="123"/>
        <v>24110036</v>
      </c>
      <c r="B3238" s="23" t="s">
        <v>58</v>
      </c>
      <c r="C3238" s="7" t="s">
        <v>1669</v>
      </c>
      <c r="D3238" s="66" t="s">
        <v>575</v>
      </c>
      <c r="E3238" s="53" t="e">
        <f>VLOOKUP(D3238,'MPG Master'!$C$3:$I$716,7,0)</f>
        <v>#N/A</v>
      </c>
      <c r="F3238" s="7" t="e">
        <f>VLOOKUP(D3238,'MPG Master'!$C$3:$D$716,2,0)</f>
        <v>#N/A</v>
      </c>
      <c r="G3238" s="67" t="s">
        <v>383</v>
      </c>
      <c r="H3238" s="53" t="e">
        <f t="shared" si="122"/>
        <v>#N/A</v>
      </c>
      <c r="I3238" s="7" t="s">
        <v>9997</v>
      </c>
      <c r="J3238" s="7">
        <v>0</v>
      </c>
      <c r="K3238" s="9">
        <v>27862</v>
      </c>
      <c r="L3238" s="7"/>
      <c r="M3238" s="7"/>
      <c r="N3238" s="7">
        <v>8102262023</v>
      </c>
      <c r="O3238" s="7"/>
      <c r="P3238" s="7"/>
      <c r="Q3238" s="7" t="s">
        <v>11497</v>
      </c>
      <c r="R3238" s="39" t="s">
        <v>14682</v>
      </c>
      <c r="S3238" s="7"/>
      <c r="T3238" s="7" t="s">
        <v>747</v>
      </c>
      <c r="U3238" s="7"/>
      <c r="V3238" s="7"/>
      <c r="W3238" s="7"/>
      <c r="X3238" s="7"/>
      <c r="Y3238" s="39"/>
      <c r="Z3238" s="7"/>
      <c r="AA3238" s="7"/>
      <c r="AB3238" s="24"/>
      <c r="AC3238" t="s">
        <v>26453</v>
      </c>
      <c r="AD3238" t="s">
        <v>23380</v>
      </c>
    </row>
    <row r="3239" spans="1:30" x14ac:dyDescent="0.25">
      <c r="A3239" t="str">
        <f t="shared" si="123"/>
        <v>24110033</v>
      </c>
      <c r="B3239" s="23" t="s">
        <v>58</v>
      </c>
      <c r="C3239" s="7" t="s">
        <v>1669</v>
      </c>
      <c r="D3239" s="66" t="s">
        <v>575</v>
      </c>
      <c r="E3239" s="53" t="e">
        <f>VLOOKUP(D3239,'MPG Master'!$C$3:$I$716,7,0)</f>
        <v>#N/A</v>
      </c>
      <c r="F3239" s="7" t="e">
        <f>VLOOKUP(D3239,'MPG Master'!$C$3:$D$716,2,0)</f>
        <v>#N/A</v>
      </c>
      <c r="G3239" s="67" t="s">
        <v>381</v>
      </c>
      <c r="H3239" s="53" t="e">
        <f t="shared" si="122"/>
        <v>#N/A</v>
      </c>
      <c r="I3239" s="7" t="s">
        <v>2358</v>
      </c>
      <c r="J3239" s="7">
        <v>0</v>
      </c>
      <c r="K3239" s="9">
        <v>25204</v>
      </c>
      <c r="L3239" s="7"/>
      <c r="M3239" s="7"/>
      <c r="N3239" s="7">
        <v>9122439709</v>
      </c>
      <c r="O3239" s="7"/>
      <c r="P3239" s="7"/>
      <c r="Q3239" s="7" t="s">
        <v>2898</v>
      </c>
      <c r="R3239" s="39" t="s">
        <v>14683</v>
      </c>
      <c r="S3239" s="7"/>
      <c r="T3239" s="7" t="s">
        <v>1328</v>
      </c>
      <c r="U3239" s="7"/>
      <c r="V3239" s="7"/>
      <c r="W3239" s="7"/>
      <c r="X3239" s="7"/>
      <c r="Y3239" s="39"/>
      <c r="Z3239" s="7"/>
      <c r="AA3239" s="7"/>
      <c r="AB3239" s="24"/>
      <c r="AC3239" t="s">
        <v>26453</v>
      </c>
      <c r="AD3239" t="s">
        <v>23380</v>
      </c>
    </row>
    <row r="3240" spans="1:30" x14ac:dyDescent="0.25">
      <c r="A3240" t="str">
        <f t="shared" si="123"/>
        <v>24110021</v>
      </c>
      <c r="B3240" s="23" t="s">
        <v>58</v>
      </c>
      <c r="C3240" s="7" t="s">
        <v>1669</v>
      </c>
      <c r="D3240" s="66" t="s">
        <v>575</v>
      </c>
      <c r="E3240" s="53" t="e">
        <f>VLOOKUP(D3240,'MPG Master'!$C$3:$I$716,7,0)</f>
        <v>#N/A</v>
      </c>
      <c r="F3240" s="7" t="e">
        <f>VLOOKUP(D3240,'MPG Master'!$C$3:$D$716,2,0)</f>
        <v>#N/A</v>
      </c>
      <c r="G3240" s="67" t="s">
        <v>1822</v>
      </c>
      <c r="H3240" s="53" t="e">
        <f t="shared" si="122"/>
        <v>#N/A</v>
      </c>
      <c r="I3240" s="7" t="s">
        <v>9998</v>
      </c>
      <c r="J3240" s="7">
        <v>0</v>
      </c>
      <c r="K3240" s="9">
        <v>21552</v>
      </c>
      <c r="L3240" s="7"/>
      <c r="M3240" s="7"/>
      <c r="N3240" s="7">
        <v>9122703977</v>
      </c>
      <c r="O3240" s="7"/>
      <c r="P3240" s="7"/>
      <c r="Q3240" s="7" t="s">
        <v>11497</v>
      </c>
      <c r="R3240" s="39" t="s">
        <v>14684</v>
      </c>
      <c r="S3240" s="7"/>
      <c r="T3240" s="7" t="s">
        <v>747</v>
      </c>
      <c r="U3240" s="7"/>
      <c r="V3240" s="7"/>
      <c r="W3240" s="7"/>
      <c r="X3240" s="7"/>
      <c r="Y3240" s="39"/>
      <c r="Z3240" s="7"/>
      <c r="AA3240" s="7"/>
      <c r="AB3240" s="24"/>
      <c r="AC3240" t="s">
        <v>26453</v>
      </c>
      <c r="AD3240" t="s">
        <v>23380</v>
      </c>
    </row>
    <row r="3241" spans="1:30" x14ac:dyDescent="0.25">
      <c r="A3241" t="str">
        <f t="shared" si="123"/>
        <v>24070023</v>
      </c>
      <c r="B3241" s="23" t="s">
        <v>58</v>
      </c>
      <c r="C3241" s="7" t="s">
        <v>1669</v>
      </c>
      <c r="D3241" s="66" t="s">
        <v>573</v>
      </c>
      <c r="E3241" s="53" t="e">
        <f>VLOOKUP(D3241,'MPG Master'!$C$3:$I$716,7,0)</f>
        <v>#N/A</v>
      </c>
      <c r="F3241" s="7" t="e">
        <f>VLOOKUP(D3241,'MPG Master'!$C$3:$D$716,2,0)</f>
        <v>#N/A</v>
      </c>
      <c r="G3241" s="67" t="s">
        <v>379</v>
      </c>
      <c r="H3241" s="53" t="e">
        <f t="shared" si="122"/>
        <v>#N/A</v>
      </c>
      <c r="I3241" s="7" t="s">
        <v>9999</v>
      </c>
      <c r="J3241" s="7">
        <v>0</v>
      </c>
      <c r="K3241" s="9">
        <v>24838</v>
      </c>
      <c r="L3241" s="7"/>
      <c r="M3241" s="7"/>
      <c r="N3241" s="7">
        <v>7070118415</v>
      </c>
      <c r="O3241" s="7"/>
      <c r="P3241" s="7"/>
      <c r="Q3241" s="7" t="s">
        <v>11497</v>
      </c>
      <c r="R3241" s="39" t="s">
        <v>14685</v>
      </c>
      <c r="S3241" s="7"/>
      <c r="T3241" s="7" t="s">
        <v>747</v>
      </c>
      <c r="U3241" s="7"/>
      <c r="V3241" s="7"/>
      <c r="W3241" s="7"/>
      <c r="X3241" s="7"/>
      <c r="Y3241" s="39"/>
      <c r="Z3241" s="7"/>
      <c r="AA3241" s="7"/>
      <c r="AB3241" s="24"/>
      <c r="AC3241" t="s">
        <v>26453</v>
      </c>
      <c r="AD3241" t="s">
        <v>23380</v>
      </c>
    </row>
    <row r="3242" spans="1:30" x14ac:dyDescent="0.25">
      <c r="A3242" t="str">
        <f t="shared" si="123"/>
        <v>24230004</v>
      </c>
      <c r="B3242" s="23" t="s">
        <v>58</v>
      </c>
      <c r="C3242" s="7" t="s">
        <v>1669</v>
      </c>
      <c r="D3242" s="66" t="s">
        <v>584</v>
      </c>
      <c r="E3242" s="53" t="e">
        <f>VLOOKUP(D3242,'MPG Master'!$C$3:$I$716,7,0)</f>
        <v>#N/A</v>
      </c>
      <c r="F3242" s="7" t="e">
        <f>VLOOKUP(D3242,'MPG Master'!$C$3:$D$716,2,0)</f>
        <v>#N/A</v>
      </c>
      <c r="G3242" s="67" t="s">
        <v>1679</v>
      </c>
      <c r="H3242" s="53" t="e">
        <f t="shared" si="122"/>
        <v>#N/A</v>
      </c>
      <c r="I3242" s="7" t="s">
        <v>4848</v>
      </c>
      <c r="J3242" s="7">
        <v>0</v>
      </c>
      <c r="K3242" s="9">
        <v>29952</v>
      </c>
      <c r="L3242" s="7"/>
      <c r="M3242" s="7"/>
      <c r="N3242" s="7">
        <v>8596798678</v>
      </c>
      <c r="O3242" s="7"/>
      <c r="P3242" s="7"/>
      <c r="Q3242" s="7" t="s">
        <v>11519</v>
      </c>
      <c r="R3242" s="39" t="s">
        <v>14686</v>
      </c>
      <c r="S3242" s="7"/>
      <c r="T3242" s="7" t="s">
        <v>1383</v>
      </c>
      <c r="U3242" s="7"/>
      <c r="V3242" s="7"/>
      <c r="W3242" s="7"/>
      <c r="X3242" s="7"/>
      <c r="Y3242" s="39"/>
      <c r="Z3242" s="7"/>
      <c r="AA3242" s="7"/>
      <c r="AB3242" s="24"/>
      <c r="AC3242" t="s">
        <v>26453</v>
      </c>
      <c r="AD3242" t="s">
        <v>23380</v>
      </c>
    </row>
    <row r="3243" spans="1:30" x14ac:dyDescent="0.25">
      <c r="A3243" t="str">
        <f t="shared" si="123"/>
        <v>24230003</v>
      </c>
      <c r="B3243" s="23" t="s">
        <v>58</v>
      </c>
      <c r="C3243" s="7" t="s">
        <v>1669</v>
      </c>
      <c r="D3243" s="66" t="s">
        <v>584</v>
      </c>
      <c r="E3243" s="53" t="e">
        <f>VLOOKUP(D3243,'MPG Master'!$C$3:$I$716,7,0)</f>
        <v>#N/A</v>
      </c>
      <c r="F3243" s="7" t="e">
        <f>VLOOKUP(D3243,'MPG Master'!$C$3:$D$716,2,0)</f>
        <v>#N/A</v>
      </c>
      <c r="G3243" s="67" t="s">
        <v>61</v>
      </c>
      <c r="H3243" s="53" t="e">
        <f t="shared" si="122"/>
        <v>#N/A</v>
      </c>
      <c r="I3243" s="7" t="s">
        <v>4786</v>
      </c>
      <c r="J3243" s="7">
        <v>0</v>
      </c>
      <c r="K3243" s="9">
        <v>24473</v>
      </c>
      <c r="L3243" s="7"/>
      <c r="M3243" s="7"/>
      <c r="N3243" s="7">
        <v>8521117528</v>
      </c>
      <c r="O3243" s="7"/>
      <c r="P3243" s="7"/>
      <c r="Q3243" s="7" t="s">
        <v>11519</v>
      </c>
      <c r="R3243" s="39" t="s">
        <v>14687</v>
      </c>
      <c r="S3243" s="7"/>
      <c r="T3243" s="7" t="s">
        <v>1383</v>
      </c>
      <c r="U3243" s="7"/>
      <c r="V3243" s="7"/>
      <c r="W3243" s="7"/>
      <c r="X3243" s="7"/>
      <c r="Y3243" s="39"/>
      <c r="Z3243" s="7"/>
      <c r="AA3243" s="7"/>
      <c r="AB3243" s="24"/>
      <c r="AC3243" t="s">
        <v>26453</v>
      </c>
      <c r="AD3243" t="s">
        <v>23380</v>
      </c>
    </row>
    <row r="3244" spans="1:30" x14ac:dyDescent="0.25">
      <c r="A3244" t="str">
        <f t="shared" ref="A3244:A3287" si="124">CONCATENATE(D3244,G3244)</f>
        <v>24040030</v>
      </c>
      <c r="B3244" s="23" t="s">
        <v>58</v>
      </c>
      <c r="C3244" s="7" t="s">
        <v>1669</v>
      </c>
      <c r="D3244" s="66" t="s">
        <v>572</v>
      </c>
      <c r="E3244" s="53" t="e">
        <f>VLOOKUP(D3244,'MPG Master'!$C$3:$I$716,7,0)</f>
        <v>#N/A</v>
      </c>
      <c r="F3244" s="7" t="e">
        <f>VLOOKUP(D3244,'MPG Master'!$C$3:$D$716,2,0)</f>
        <v>#N/A</v>
      </c>
      <c r="G3244" s="67" t="s">
        <v>380</v>
      </c>
      <c r="H3244" s="53" t="e">
        <f t="shared" si="122"/>
        <v>#N/A</v>
      </c>
      <c r="I3244" s="7" t="s">
        <v>10000</v>
      </c>
      <c r="J3244" s="7">
        <v>0</v>
      </c>
      <c r="K3244" s="9">
        <v>23012</v>
      </c>
      <c r="L3244" s="7"/>
      <c r="M3244" s="7"/>
      <c r="N3244" s="7">
        <v>7482900525</v>
      </c>
      <c r="O3244" s="7"/>
      <c r="P3244" s="7"/>
      <c r="Q3244" s="7" t="s">
        <v>11505</v>
      </c>
      <c r="R3244" s="39" t="s">
        <v>14688</v>
      </c>
      <c r="S3244" s="7"/>
      <c r="T3244" s="7" t="s">
        <v>1342</v>
      </c>
      <c r="U3244" s="7"/>
      <c r="V3244" s="7"/>
      <c r="W3244" s="7"/>
      <c r="X3244" s="7"/>
      <c r="Y3244" s="39"/>
      <c r="Z3244" s="7"/>
      <c r="AA3244" s="7"/>
      <c r="AB3244" s="24"/>
      <c r="AC3244" t="s">
        <v>26453</v>
      </c>
      <c r="AD3244" t="s">
        <v>23380</v>
      </c>
    </row>
    <row r="3245" spans="1:30" x14ac:dyDescent="0.25">
      <c r="A3245" t="str">
        <f t="shared" si="124"/>
        <v>24110038</v>
      </c>
      <c r="B3245" s="23" t="s">
        <v>58</v>
      </c>
      <c r="C3245" s="7" t="s">
        <v>1669</v>
      </c>
      <c r="D3245" s="66" t="s">
        <v>575</v>
      </c>
      <c r="E3245" s="53" t="e">
        <f>VLOOKUP(D3245,'MPG Master'!$C$3:$I$716,7,0)</f>
        <v>#N/A</v>
      </c>
      <c r="F3245" s="7" t="e">
        <f>VLOOKUP(D3245,'MPG Master'!$C$3:$D$716,2,0)</f>
        <v>#N/A</v>
      </c>
      <c r="G3245" s="67" t="s">
        <v>1691</v>
      </c>
      <c r="H3245" s="53" t="e">
        <f t="shared" si="122"/>
        <v>#N/A</v>
      </c>
      <c r="I3245" s="7" t="s">
        <v>2139</v>
      </c>
      <c r="J3245" s="7">
        <v>0</v>
      </c>
      <c r="K3245" s="9">
        <v>37777</v>
      </c>
      <c r="L3245" s="7"/>
      <c r="M3245" s="7"/>
      <c r="N3245" s="7">
        <v>8210981986</v>
      </c>
      <c r="O3245" s="7"/>
      <c r="P3245" s="7"/>
      <c r="Q3245" s="7" t="s">
        <v>11497</v>
      </c>
      <c r="R3245" s="39" t="s">
        <v>14689</v>
      </c>
      <c r="S3245" s="7"/>
      <c r="T3245" s="7" t="s">
        <v>747</v>
      </c>
      <c r="U3245" s="7"/>
      <c r="V3245" s="7"/>
      <c r="W3245" s="7"/>
      <c r="X3245" s="7"/>
      <c r="Y3245" s="39"/>
      <c r="Z3245" s="7"/>
      <c r="AA3245" s="7"/>
      <c r="AB3245" s="24"/>
      <c r="AC3245" t="s">
        <v>26453</v>
      </c>
      <c r="AD3245" t="s">
        <v>23380</v>
      </c>
    </row>
    <row r="3246" spans="1:30" x14ac:dyDescent="0.25">
      <c r="A3246" t="str">
        <f t="shared" si="124"/>
        <v>24110042</v>
      </c>
      <c r="B3246" s="23" t="s">
        <v>58</v>
      </c>
      <c r="C3246" s="7" t="s">
        <v>1669</v>
      </c>
      <c r="D3246" s="66" t="s">
        <v>575</v>
      </c>
      <c r="E3246" s="53" t="e">
        <f>VLOOKUP(D3246,'MPG Master'!$C$3:$I$716,7,0)</f>
        <v>#N/A</v>
      </c>
      <c r="F3246" s="7" t="e">
        <f>VLOOKUP(D3246,'MPG Master'!$C$3:$D$716,2,0)</f>
        <v>#N/A</v>
      </c>
      <c r="G3246" s="67" t="s">
        <v>2310</v>
      </c>
      <c r="H3246" s="53" t="e">
        <f t="shared" si="122"/>
        <v>#N/A</v>
      </c>
      <c r="I3246" s="7" t="s">
        <v>9966</v>
      </c>
      <c r="J3246" s="7">
        <v>0</v>
      </c>
      <c r="K3246" s="9">
        <v>26665</v>
      </c>
      <c r="L3246" s="7"/>
      <c r="M3246" s="7"/>
      <c r="N3246" s="7">
        <v>9006255791</v>
      </c>
      <c r="O3246" s="7"/>
      <c r="P3246" s="7"/>
      <c r="Q3246" s="7" t="s">
        <v>11497</v>
      </c>
      <c r="R3246" s="39" t="s">
        <v>14690</v>
      </c>
      <c r="S3246" s="7"/>
      <c r="T3246" s="7" t="s">
        <v>747</v>
      </c>
      <c r="U3246" s="7"/>
      <c r="V3246" s="7"/>
      <c r="W3246" s="7"/>
      <c r="X3246" s="7"/>
      <c r="Y3246" s="39"/>
      <c r="Z3246" s="7"/>
      <c r="AA3246" s="7"/>
      <c r="AB3246" s="24"/>
      <c r="AC3246" t="s">
        <v>26453</v>
      </c>
      <c r="AD3246" t="s">
        <v>23380</v>
      </c>
    </row>
    <row r="3247" spans="1:30" x14ac:dyDescent="0.25">
      <c r="A3247" t="str">
        <f t="shared" si="124"/>
        <v>24230009</v>
      </c>
      <c r="B3247" s="23" t="s">
        <v>58</v>
      </c>
      <c r="C3247" s="7" t="s">
        <v>1669</v>
      </c>
      <c r="D3247" s="66" t="s">
        <v>584</v>
      </c>
      <c r="E3247" s="53" t="e">
        <f>VLOOKUP(D3247,'MPG Master'!$C$3:$I$716,7,0)</f>
        <v>#N/A</v>
      </c>
      <c r="F3247" s="7" t="e">
        <f>VLOOKUP(D3247,'MPG Master'!$C$3:$D$716,2,0)</f>
        <v>#N/A</v>
      </c>
      <c r="G3247" s="67" t="s">
        <v>1706</v>
      </c>
      <c r="H3247" s="53" t="e">
        <f t="shared" si="122"/>
        <v>#N/A</v>
      </c>
      <c r="I3247" s="7" t="s">
        <v>10001</v>
      </c>
      <c r="J3247" s="7">
        <v>0</v>
      </c>
      <c r="K3247" s="9">
        <v>35867</v>
      </c>
      <c r="L3247" s="7"/>
      <c r="M3247" s="7"/>
      <c r="N3247" s="7">
        <v>7310451011</v>
      </c>
      <c r="O3247" s="7"/>
      <c r="P3247" s="7"/>
      <c r="Q3247" s="7" t="s">
        <v>11519</v>
      </c>
      <c r="R3247" s="39" t="s">
        <v>14691</v>
      </c>
      <c r="S3247" s="7"/>
      <c r="T3247" s="7" t="s">
        <v>1383</v>
      </c>
      <c r="U3247" s="7"/>
      <c r="V3247" s="7"/>
      <c r="W3247" s="7"/>
      <c r="X3247" s="7"/>
      <c r="Y3247" s="39"/>
      <c r="Z3247" s="7"/>
      <c r="AA3247" s="7"/>
      <c r="AB3247" s="24"/>
      <c r="AC3247" t="s">
        <v>26453</v>
      </c>
      <c r="AD3247" t="s">
        <v>23380</v>
      </c>
    </row>
    <row r="3248" spans="1:30" x14ac:dyDescent="0.25">
      <c r="A3248" t="str">
        <f t="shared" si="124"/>
        <v>24010037</v>
      </c>
      <c r="B3248" s="23" t="s">
        <v>58</v>
      </c>
      <c r="C3248" s="7" t="s">
        <v>1669</v>
      </c>
      <c r="D3248" s="66" t="s">
        <v>570</v>
      </c>
      <c r="E3248" s="53" t="e">
        <f>VLOOKUP(D3248,'MPG Master'!$C$3:$I$716,7,0)</f>
        <v>#N/A</v>
      </c>
      <c r="F3248" s="7" t="e">
        <f>VLOOKUP(D3248,'MPG Master'!$C$3:$D$716,2,0)</f>
        <v>#N/A</v>
      </c>
      <c r="G3248" s="67" t="s">
        <v>1692</v>
      </c>
      <c r="H3248" s="53" t="e">
        <f t="shared" si="122"/>
        <v>#N/A</v>
      </c>
      <c r="I3248" s="7" t="s">
        <v>10002</v>
      </c>
      <c r="J3248" s="7">
        <v>0</v>
      </c>
      <c r="K3248" s="9">
        <v>33664</v>
      </c>
      <c r="L3248" s="7"/>
      <c r="M3248" s="7"/>
      <c r="N3248" s="7">
        <v>8789601657</v>
      </c>
      <c r="O3248" s="7"/>
      <c r="P3248" s="7"/>
      <c r="Q3248" s="7" t="s">
        <v>2898</v>
      </c>
      <c r="R3248" s="39" t="s">
        <v>14692</v>
      </c>
      <c r="S3248" s="7"/>
      <c r="T3248" s="7" t="s">
        <v>1319</v>
      </c>
      <c r="U3248" s="7"/>
      <c r="V3248" s="7"/>
      <c r="W3248" s="7"/>
      <c r="X3248" s="7"/>
      <c r="Y3248" s="39"/>
      <c r="Z3248" s="7"/>
      <c r="AA3248" s="7"/>
      <c r="AB3248" s="24"/>
      <c r="AC3248" t="s">
        <v>26453</v>
      </c>
      <c r="AD3248" t="s">
        <v>23380</v>
      </c>
    </row>
    <row r="3249" spans="1:30" x14ac:dyDescent="0.25">
      <c r="A3249" t="str">
        <f t="shared" si="124"/>
        <v>24010033</v>
      </c>
      <c r="B3249" s="23" t="s">
        <v>58</v>
      </c>
      <c r="C3249" s="7" t="s">
        <v>1669</v>
      </c>
      <c r="D3249" s="66" t="s">
        <v>570</v>
      </c>
      <c r="E3249" s="53" t="e">
        <f>VLOOKUP(D3249,'MPG Master'!$C$3:$I$716,7,0)</f>
        <v>#N/A</v>
      </c>
      <c r="F3249" s="7" t="e">
        <f>VLOOKUP(D3249,'MPG Master'!$C$3:$D$716,2,0)</f>
        <v>#N/A</v>
      </c>
      <c r="G3249" s="67" t="s">
        <v>381</v>
      </c>
      <c r="H3249" s="53" t="e">
        <f t="shared" si="122"/>
        <v>#N/A</v>
      </c>
      <c r="I3249" s="7" t="s">
        <v>10003</v>
      </c>
      <c r="J3249" s="7">
        <v>0</v>
      </c>
      <c r="K3249" s="9">
        <v>27030</v>
      </c>
      <c r="L3249" s="7"/>
      <c r="M3249" s="7"/>
      <c r="N3249" s="7">
        <v>7292955432</v>
      </c>
      <c r="O3249" s="7"/>
      <c r="P3249" s="7"/>
      <c r="Q3249" s="7" t="s">
        <v>2898</v>
      </c>
      <c r="R3249" s="39" t="s">
        <v>14693</v>
      </c>
      <c r="S3249" s="7"/>
      <c r="T3249" s="7" t="s">
        <v>1319</v>
      </c>
      <c r="U3249" s="7"/>
      <c r="V3249" s="7"/>
      <c r="W3249" s="7"/>
      <c r="X3249" s="7"/>
      <c r="Y3249" s="39"/>
      <c r="Z3249" s="7"/>
      <c r="AA3249" s="7"/>
      <c r="AB3249" s="24"/>
      <c r="AC3249" t="s">
        <v>26453</v>
      </c>
      <c r="AD3249" t="s">
        <v>23380</v>
      </c>
    </row>
    <row r="3250" spans="1:30" x14ac:dyDescent="0.25">
      <c r="A3250" t="str">
        <f t="shared" si="124"/>
        <v>24090028</v>
      </c>
      <c r="B3250" s="23" t="s">
        <v>58</v>
      </c>
      <c r="C3250" s="7" t="s">
        <v>1669</v>
      </c>
      <c r="D3250" s="66" t="s">
        <v>574</v>
      </c>
      <c r="E3250" s="53" t="e">
        <f>VLOOKUP(D3250,'MPG Master'!$C$3:$I$716,7,0)</f>
        <v>#N/A</v>
      </c>
      <c r="F3250" s="7" t="e">
        <f>VLOOKUP(D3250,'MPG Master'!$C$3:$D$716,2,0)</f>
        <v>#N/A</v>
      </c>
      <c r="G3250" s="67" t="s">
        <v>1685</v>
      </c>
      <c r="H3250" s="53" t="e">
        <f t="shared" si="122"/>
        <v>#N/A</v>
      </c>
      <c r="I3250" s="7" t="s">
        <v>10004</v>
      </c>
      <c r="J3250" s="7">
        <v>0</v>
      </c>
      <c r="K3250" s="9">
        <v>34335</v>
      </c>
      <c r="L3250" s="7"/>
      <c r="M3250" s="7"/>
      <c r="N3250" s="7">
        <v>9572387660</v>
      </c>
      <c r="O3250" s="7"/>
      <c r="P3250" s="7"/>
      <c r="Q3250" s="7" t="s">
        <v>2898</v>
      </c>
      <c r="R3250" s="39" t="s">
        <v>14694</v>
      </c>
      <c r="S3250" s="7"/>
      <c r="T3250" s="7" t="s">
        <v>1379</v>
      </c>
      <c r="U3250" s="7"/>
      <c r="V3250" s="7"/>
      <c r="W3250" s="7"/>
      <c r="X3250" s="7"/>
      <c r="Y3250" s="39"/>
      <c r="Z3250" s="7"/>
      <c r="AA3250" s="7"/>
      <c r="AB3250" s="24"/>
      <c r="AC3250" t="s">
        <v>26453</v>
      </c>
      <c r="AD3250" t="s">
        <v>23380</v>
      </c>
    </row>
    <row r="3251" spans="1:30" x14ac:dyDescent="0.25">
      <c r="A3251" t="str">
        <f t="shared" si="124"/>
        <v>24090030</v>
      </c>
      <c r="B3251" s="23" t="s">
        <v>58</v>
      </c>
      <c r="C3251" s="7" t="s">
        <v>1669</v>
      </c>
      <c r="D3251" s="66" t="s">
        <v>574</v>
      </c>
      <c r="E3251" s="53" t="e">
        <f>VLOOKUP(D3251,'MPG Master'!$C$3:$I$716,7,0)</f>
        <v>#N/A</v>
      </c>
      <c r="F3251" s="7" t="e">
        <f>VLOOKUP(D3251,'MPG Master'!$C$3:$D$716,2,0)</f>
        <v>#N/A</v>
      </c>
      <c r="G3251" s="67" t="s">
        <v>380</v>
      </c>
      <c r="H3251" s="53" t="e">
        <f t="shared" si="122"/>
        <v>#N/A</v>
      </c>
      <c r="I3251" s="7" t="s">
        <v>10005</v>
      </c>
      <c r="J3251" s="7">
        <v>0</v>
      </c>
      <c r="K3251" s="9">
        <v>28491</v>
      </c>
      <c r="L3251" s="7"/>
      <c r="M3251" s="7"/>
      <c r="N3251" s="7">
        <v>7784679910</v>
      </c>
      <c r="O3251" s="7"/>
      <c r="P3251" s="7"/>
      <c r="Q3251" s="7" t="s">
        <v>11505</v>
      </c>
      <c r="R3251" s="39" t="s">
        <v>14695</v>
      </c>
      <c r="S3251" s="7"/>
      <c r="T3251" s="7" t="s">
        <v>3782</v>
      </c>
      <c r="U3251" s="7"/>
      <c r="V3251" s="7"/>
      <c r="W3251" s="7"/>
      <c r="X3251" s="7"/>
      <c r="Y3251" s="39"/>
      <c r="Z3251" s="7"/>
      <c r="AA3251" s="7"/>
      <c r="AB3251" s="24"/>
      <c r="AC3251" t="s">
        <v>26453</v>
      </c>
      <c r="AD3251" t="s">
        <v>23380</v>
      </c>
    </row>
    <row r="3252" spans="1:30" x14ac:dyDescent="0.25">
      <c r="A3252" t="str">
        <f t="shared" si="124"/>
        <v>24090032</v>
      </c>
      <c r="B3252" s="23" t="s">
        <v>58</v>
      </c>
      <c r="C3252" s="7" t="s">
        <v>1669</v>
      </c>
      <c r="D3252" s="66" t="s">
        <v>574</v>
      </c>
      <c r="E3252" s="53" t="e">
        <f>VLOOKUP(D3252,'MPG Master'!$C$3:$I$716,7,0)</f>
        <v>#N/A</v>
      </c>
      <c r="F3252" s="7" t="e">
        <f>VLOOKUP(D3252,'MPG Master'!$C$3:$D$716,2,0)</f>
        <v>#N/A</v>
      </c>
      <c r="G3252" s="67" t="s">
        <v>1688</v>
      </c>
      <c r="H3252" s="53" t="e">
        <f t="shared" si="122"/>
        <v>#N/A</v>
      </c>
      <c r="I3252" s="7" t="s">
        <v>10006</v>
      </c>
      <c r="J3252" s="7">
        <v>0</v>
      </c>
      <c r="K3252" s="9">
        <v>27395</v>
      </c>
      <c r="L3252" s="7"/>
      <c r="M3252" s="7"/>
      <c r="N3252" s="7">
        <v>8651778460</v>
      </c>
      <c r="O3252" s="7"/>
      <c r="P3252" s="7"/>
      <c r="Q3252" s="7" t="s">
        <v>798</v>
      </c>
      <c r="R3252" s="39" t="s">
        <v>14696</v>
      </c>
      <c r="S3252" s="7"/>
      <c r="T3252" s="7" t="s">
        <v>1324</v>
      </c>
      <c r="U3252" s="7"/>
      <c r="V3252" s="7"/>
      <c r="W3252" s="7"/>
      <c r="X3252" s="7"/>
      <c r="Y3252" s="39"/>
      <c r="Z3252" s="7"/>
      <c r="AA3252" s="7"/>
      <c r="AB3252" s="24"/>
      <c r="AC3252" t="s">
        <v>26453</v>
      </c>
      <c r="AD3252" t="s">
        <v>23380</v>
      </c>
    </row>
    <row r="3253" spans="1:30" x14ac:dyDescent="0.25">
      <c r="A3253" t="str">
        <f t="shared" si="124"/>
        <v>24090035</v>
      </c>
      <c r="B3253" s="23" t="s">
        <v>58</v>
      </c>
      <c r="C3253" s="7" t="s">
        <v>1669</v>
      </c>
      <c r="D3253" s="66" t="s">
        <v>574</v>
      </c>
      <c r="E3253" s="53" t="e">
        <f>VLOOKUP(D3253,'MPG Master'!$C$3:$I$716,7,0)</f>
        <v>#N/A</v>
      </c>
      <c r="F3253" s="7" t="e">
        <f>VLOOKUP(D3253,'MPG Master'!$C$3:$D$716,2,0)</f>
        <v>#N/A</v>
      </c>
      <c r="G3253" s="67" t="s">
        <v>382</v>
      </c>
      <c r="H3253" s="53" t="e">
        <f t="shared" si="122"/>
        <v>#N/A</v>
      </c>
      <c r="I3253" s="7" t="s">
        <v>10007</v>
      </c>
      <c r="J3253" s="7">
        <v>0</v>
      </c>
      <c r="K3253" s="9">
        <v>33192</v>
      </c>
      <c r="L3253" s="7"/>
      <c r="M3253" s="7"/>
      <c r="N3253" s="7">
        <v>8810143010</v>
      </c>
      <c r="O3253" s="7"/>
      <c r="P3253" s="7"/>
      <c r="Q3253" s="7" t="s">
        <v>1888</v>
      </c>
      <c r="R3253" s="39" t="s">
        <v>14697</v>
      </c>
      <c r="S3253" s="7"/>
      <c r="T3253" s="7" t="s">
        <v>784</v>
      </c>
      <c r="U3253" s="7"/>
      <c r="V3253" s="7"/>
      <c r="W3253" s="7"/>
      <c r="X3253" s="7"/>
      <c r="Y3253" s="39"/>
      <c r="Z3253" s="7"/>
      <c r="AA3253" s="7"/>
      <c r="AB3253" s="24"/>
      <c r="AC3253" t="s">
        <v>26453</v>
      </c>
      <c r="AD3253" t="s">
        <v>23380</v>
      </c>
    </row>
    <row r="3254" spans="1:30" x14ac:dyDescent="0.25">
      <c r="A3254" t="str">
        <f t="shared" si="124"/>
        <v>24090037</v>
      </c>
      <c r="B3254" s="23" t="s">
        <v>58</v>
      </c>
      <c r="C3254" s="7" t="s">
        <v>1669</v>
      </c>
      <c r="D3254" s="66" t="s">
        <v>574</v>
      </c>
      <c r="E3254" s="53" t="e">
        <f>VLOOKUP(D3254,'MPG Master'!$C$3:$I$716,7,0)</f>
        <v>#N/A</v>
      </c>
      <c r="F3254" s="7" t="e">
        <f>VLOOKUP(D3254,'MPG Master'!$C$3:$D$716,2,0)</f>
        <v>#N/A</v>
      </c>
      <c r="G3254" s="67" t="s">
        <v>1692</v>
      </c>
      <c r="H3254" s="53" t="e">
        <f t="shared" si="122"/>
        <v>#N/A</v>
      </c>
      <c r="I3254" s="7" t="s">
        <v>10008</v>
      </c>
      <c r="J3254" s="7">
        <v>0</v>
      </c>
      <c r="K3254" s="9">
        <v>33644</v>
      </c>
      <c r="L3254" s="7"/>
      <c r="M3254" s="7"/>
      <c r="N3254" s="7">
        <v>7380881168</v>
      </c>
      <c r="O3254" s="7"/>
      <c r="P3254" s="7"/>
      <c r="Q3254" s="7" t="s">
        <v>11505</v>
      </c>
      <c r="R3254" s="39" t="s">
        <v>14698</v>
      </c>
      <c r="S3254" s="7"/>
      <c r="T3254" s="7" t="s">
        <v>2601</v>
      </c>
      <c r="U3254" s="7"/>
      <c r="V3254" s="7"/>
      <c r="W3254" s="7"/>
      <c r="X3254" s="7"/>
      <c r="Y3254" s="39"/>
      <c r="Z3254" s="7"/>
      <c r="AA3254" s="7"/>
      <c r="AB3254" s="24"/>
      <c r="AC3254" t="s">
        <v>26453</v>
      </c>
      <c r="AD3254" t="s">
        <v>23380</v>
      </c>
    </row>
    <row r="3255" spans="1:30" x14ac:dyDescent="0.25">
      <c r="A3255" t="str">
        <f t="shared" si="124"/>
        <v>24180051</v>
      </c>
      <c r="B3255" s="23" t="s">
        <v>58</v>
      </c>
      <c r="C3255" s="7" t="s">
        <v>1669</v>
      </c>
      <c r="D3255" s="66" t="s">
        <v>580</v>
      </c>
      <c r="E3255" s="53" t="e">
        <f>VLOOKUP(D3255,'MPG Master'!$C$3:$I$716,7,0)</f>
        <v>#N/A</v>
      </c>
      <c r="F3255" s="7" t="e">
        <f>VLOOKUP(D3255,'MPG Master'!$C$3:$D$716,2,0)</f>
        <v>#N/A</v>
      </c>
      <c r="G3255" s="67" t="s">
        <v>1991</v>
      </c>
      <c r="H3255" s="53" t="e">
        <f t="shared" si="122"/>
        <v>#N/A</v>
      </c>
      <c r="I3255" s="7" t="s">
        <v>10009</v>
      </c>
      <c r="J3255" s="7">
        <v>0</v>
      </c>
      <c r="K3255" s="9">
        <v>33270</v>
      </c>
      <c r="L3255" s="7"/>
      <c r="M3255" s="7"/>
      <c r="N3255" s="7">
        <v>6206896917</v>
      </c>
      <c r="O3255" s="7"/>
      <c r="P3255" s="7"/>
      <c r="Q3255" s="7" t="s">
        <v>11521</v>
      </c>
      <c r="R3255" s="39" t="s">
        <v>14699</v>
      </c>
      <c r="S3255" s="7"/>
      <c r="T3255" s="7" t="s">
        <v>17824</v>
      </c>
      <c r="U3255" s="7"/>
      <c r="V3255" s="7"/>
      <c r="W3255" s="7"/>
      <c r="X3255" s="7"/>
      <c r="Y3255" s="39"/>
      <c r="Z3255" s="7"/>
      <c r="AA3255" s="7"/>
      <c r="AB3255" s="24"/>
      <c r="AC3255" t="s">
        <v>26453</v>
      </c>
      <c r="AD3255" t="s">
        <v>23380</v>
      </c>
    </row>
    <row r="3256" spans="1:30" x14ac:dyDescent="0.25">
      <c r="A3256" t="str">
        <f t="shared" si="124"/>
        <v>24070046</v>
      </c>
      <c r="B3256" s="23" t="s">
        <v>58</v>
      </c>
      <c r="C3256" s="7" t="s">
        <v>1669</v>
      </c>
      <c r="D3256" s="66" t="s">
        <v>573</v>
      </c>
      <c r="E3256" s="53" t="e">
        <f>VLOOKUP(D3256,'MPG Master'!$C$3:$I$716,7,0)</f>
        <v>#N/A</v>
      </c>
      <c r="F3256" s="7" t="e">
        <f>VLOOKUP(D3256,'MPG Master'!$C$3:$D$716,2,0)</f>
        <v>#N/A</v>
      </c>
      <c r="G3256" s="67" t="s">
        <v>1881</v>
      </c>
      <c r="H3256" s="53" t="e">
        <f t="shared" si="122"/>
        <v>#N/A</v>
      </c>
      <c r="I3256" s="7" t="s">
        <v>5010</v>
      </c>
      <c r="J3256" s="7">
        <v>0</v>
      </c>
      <c r="K3256" s="9">
        <v>32874</v>
      </c>
      <c r="L3256" s="7"/>
      <c r="M3256" s="7"/>
      <c r="N3256" s="7">
        <v>0</v>
      </c>
      <c r="O3256" s="7"/>
      <c r="P3256" s="7"/>
      <c r="Q3256" s="7" t="s">
        <v>798</v>
      </c>
      <c r="R3256" s="39" t="s">
        <v>14700</v>
      </c>
      <c r="S3256" s="7"/>
      <c r="T3256" s="7" t="s">
        <v>1323</v>
      </c>
      <c r="U3256" s="7"/>
      <c r="V3256" s="7"/>
      <c r="W3256" s="7"/>
      <c r="X3256" s="7"/>
      <c r="Y3256" s="39"/>
      <c r="Z3256" s="7"/>
      <c r="AA3256" s="7"/>
      <c r="AB3256" s="24"/>
      <c r="AC3256" t="s">
        <v>26453</v>
      </c>
      <c r="AD3256" t="s">
        <v>23380</v>
      </c>
    </row>
    <row r="3257" spans="1:30" x14ac:dyDescent="0.25">
      <c r="A3257" t="str">
        <f t="shared" si="124"/>
        <v>24030015</v>
      </c>
      <c r="B3257" s="23" t="s">
        <v>58</v>
      </c>
      <c r="C3257" s="7" t="s">
        <v>1669</v>
      </c>
      <c r="D3257" s="66" t="s">
        <v>571</v>
      </c>
      <c r="E3257" s="53" t="e">
        <f>VLOOKUP(D3257,'MPG Master'!$C$3:$I$716,7,0)</f>
        <v>#N/A</v>
      </c>
      <c r="F3257" s="7" t="e">
        <f>VLOOKUP(D3257,'MPG Master'!$C$3:$D$716,2,0)</f>
        <v>#N/A</v>
      </c>
      <c r="G3257" s="67" t="s">
        <v>1739</v>
      </c>
      <c r="H3257" s="53" t="e">
        <f t="shared" si="122"/>
        <v>#N/A</v>
      </c>
      <c r="I3257" s="7" t="s">
        <v>2904</v>
      </c>
      <c r="J3257" s="7">
        <v>0</v>
      </c>
      <c r="K3257" s="9">
        <v>20821</v>
      </c>
      <c r="L3257" s="7"/>
      <c r="M3257" s="7"/>
      <c r="N3257" s="7">
        <v>9572408511</v>
      </c>
      <c r="O3257" s="7"/>
      <c r="P3257" s="7"/>
      <c r="Q3257" s="7" t="s">
        <v>11497</v>
      </c>
      <c r="R3257" s="39" t="s">
        <v>14701</v>
      </c>
      <c r="S3257" s="7"/>
      <c r="T3257" s="7" t="s">
        <v>747</v>
      </c>
      <c r="U3257" s="7"/>
      <c r="V3257" s="7"/>
      <c r="W3257" s="7"/>
      <c r="X3257" s="7"/>
      <c r="Y3257" s="39"/>
      <c r="Z3257" s="7"/>
      <c r="AA3257" s="7"/>
      <c r="AB3257" s="24"/>
      <c r="AC3257" t="s">
        <v>26453</v>
      </c>
      <c r="AD3257" t="s">
        <v>23380</v>
      </c>
    </row>
    <row r="3258" spans="1:30" x14ac:dyDescent="0.25">
      <c r="A3258" t="str">
        <f t="shared" si="124"/>
        <v>24110045</v>
      </c>
      <c r="B3258" s="23" t="s">
        <v>58</v>
      </c>
      <c r="C3258" s="7" t="s">
        <v>1669</v>
      </c>
      <c r="D3258" s="66" t="s">
        <v>575</v>
      </c>
      <c r="E3258" s="53" t="e">
        <f>VLOOKUP(D3258,'MPG Master'!$C$3:$I$716,7,0)</f>
        <v>#N/A</v>
      </c>
      <c r="F3258" s="7" t="e">
        <f>VLOOKUP(D3258,'MPG Master'!$C$3:$D$716,2,0)</f>
        <v>#N/A</v>
      </c>
      <c r="G3258" s="67" t="s">
        <v>2394</v>
      </c>
      <c r="H3258" s="53" t="e">
        <f t="shared" si="122"/>
        <v>#N/A</v>
      </c>
      <c r="I3258" s="7" t="s">
        <v>10010</v>
      </c>
      <c r="J3258" s="7">
        <v>0</v>
      </c>
      <c r="K3258" s="9">
        <v>26665</v>
      </c>
      <c r="L3258" s="7"/>
      <c r="M3258" s="7"/>
      <c r="N3258" s="7">
        <v>7634948905</v>
      </c>
      <c r="O3258" s="7"/>
      <c r="P3258" s="7"/>
      <c r="Q3258" s="7" t="s">
        <v>11497</v>
      </c>
      <c r="R3258" s="39" t="s">
        <v>14702</v>
      </c>
      <c r="S3258" s="7"/>
      <c r="T3258" s="7" t="s">
        <v>747</v>
      </c>
      <c r="U3258" s="7"/>
      <c r="V3258" s="7"/>
      <c r="W3258" s="7"/>
      <c r="X3258" s="7"/>
      <c r="Y3258" s="39"/>
      <c r="Z3258" s="7"/>
      <c r="AA3258" s="7"/>
      <c r="AB3258" s="24"/>
      <c r="AC3258" t="s">
        <v>26453</v>
      </c>
      <c r="AD3258" t="s">
        <v>23380</v>
      </c>
    </row>
    <row r="3259" spans="1:30" x14ac:dyDescent="0.25">
      <c r="A3259" t="str">
        <f t="shared" si="124"/>
        <v>24070050</v>
      </c>
      <c r="B3259" s="23" t="s">
        <v>58</v>
      </c>
      <c r="C3259" s="7" t="s">
        <v>1669</v>
      </c>
      <c r="D3259" s="66" t="s">
        <v>573</v>
      </c>
      <c r="E3259" s="53" t="e">
        <f>VLOOKUP(D3259,'MPG Master'!$C$3:$I$716,7,0)</f>
        <v>#N/A</v>
      </c>
      <c r="F3259" s="7" t="e">
        <f>VLOOKUP(D3259,'MPG Master'!$C$3:$D$716,2,0)</f>
        <v>#N/A</v>
      </c>
      <c r="G3259" s="67" t="s">
        <v>1928</v>
      </c>
      <c r="H3259" s="53" t="e">
        <f t="shared" si="122"/>
        <v>#N/A</v>
      </c>
      <c r="I3259" s="7" t="s">
        <v>10011</v>
      </c>
      <c r="J3259" s="7">
        <v>0</v>
      </c>
      <c r="K3259" s="9">
        <v>27395</v>
      </c>
      <c r="L3259" s="7"/>
      <c r="M3259" s="7"/>
      <c r="N3259" s="7">
        <v>8197393685</v>
      </c>
      <c r="O3259" s="7"/>
      <c r="P3259" s="7"/>
      <c r="Q3259" s="7" t="s">
        <v>11505</v>
      </c>
      <c r="R3259" s="39" t="s">
        <v>14703</v>
      </c>
      <c r="S3259" s="7"/>
      <c r="T3259" s="7" t="s">
        <v>1342</v>
      </c>
      <c r="U3259" s="7"/>
      <c r="V3259" s="7"/>
      <c r="W3259" s="7"/>
      <c r="X3259" s="7"/>
      <c r="Y3259" s="39"/>
      <c r="Z3259" s="7"/>
      <c r="AA3259" s="7"/>
      <c r="AB3259" s="24"/>
      <c r="AC3259" t="s">
        <v>26453</v>
      </c>
      <c r="AD3259" t="s">
        <v>23380</v>
      </c>
    </row>
    <row r="3260" spans="1:30" x14ac:dyDescent="0.25">
      <c r="A3260" t="str">
        <f t="shared" si="124"/>
        <v>24230020</v>
      </c>
      <c r="B3260" s="23" t="s">
        <v>58</v>
      </c>
      <c r="C3260" s="7" t="s">
        <v>1669</v>
      </c>
      <c r="D3260" s="66" t="s">
        <v>584</v>
      </c>
      <c r="E3260" s="53" t="e">
        <f>VLOOKUP(D3260,'MPG Master'!$C$3:$I$716,7,0)</f>
        <v>#N/A</v>
      </c>
      <c r="F3260" s="7" t="e">
        <f>VLOOKUP(D3260,'MPG Master'!$C$3:$D$716,2,0)</f>
        <v>#N/A</v>
      </c>
      <c r="G3260" s="67" t="s">
        <v>1819</v>
      </c>
      <c r="H3260" s="53" t="e">
        <f t="shared" si="122"/>
        <v>#N/A</v>
      </c>
      <c r="I3260" s="7" t="s">
        <v>10012</v>
      </c>
      <c r="J3260" s="7">
        <v>0</v>
      </c>
      <c r="K3260" s="9">
        <v>31778</v>
      </c>
      <c r="L3260" s="7"/>
      <c r="M3260" s="7"/>
      <c r="N3260" s="7">
        <v>9801119861</v>
      </c>
      <c r="O3260" s="7"/>
      <c r="P3260" s="7"/>
      <c r="Q3260" s="7" t="s">
        <v>798</v>
      </c>
      <c r="R3260" s="39" t="s">
        <v>14704</v>
      </c>
      <c r="S3260" s="7"/>
      <c r="T3260" s="7" t="s">
        <v>1324</v>
      </c>
      <c r="U3260" s="7"/>
      <c r="V3260" s="7"/>
      <c r="W3260" s="7"/>
      <c r="X3260" s="7"/>
      <c r="Y3260" s="39"/>
      <c r="Z3260" s="7"/>
      <c r="AA3260" s="7"/>
      <c r="AB3260" s="24"/>
      <c r="AC3260" t="s">
        <v>26453</v>
      </c>
      <c r="AD3260" t="s">
        <v>23380</v>
      </c>
    </row>
    <row r="3261" spans="1:30" x14ac:dyDescent="0.25">
      <c r="A3261" t="str">
        <f t="shared" si="124"/>
        <v>24030022</v>
      </c>
      <c r="B3261" s="23" t="s">
        <v>58</v>
      </c>
      <c r="C3261" s="7" t="s">
        <v>1669</v>
      </c>
      <c r="D3261" s="66" t="s">
        <v>571</v>
      </c>
      <c r="E3261" s="53" t="e">
        <f>VLOOKUP(D3261,'MPG Master'!$C$3:$I$716,7,0)</f>
        <v>#N/A</v>
      </c>
      <c r="F3261" s="7" t="e">
        <f>VLOOKUP(D3261,'MPG Master'!$C$3:$D$716,2,0)</f>
        <v>#N/A</v>
      </c>
      <c r="G3261" s="67" t="s">
        <v>1825</v>
      </c>
      <c r="H3261" s="53" t="e">
        <f t="shared" si="122"/>
        <v>#N/A</v>
      </c>
      <c r="I3261" s="7" t="s">
        <v>2128</v>
      </c>
      <c r="J3261" s="7">
        <v>0</v>
      </c>
      <c r="K3261" s="9">
        <v>30317</v>
      </c>
      <c r="L3261" s="7"/>
      <c r="M3261" s="7"/>
      <c r="N3261" s="7">
        <v>9693895986</v>
      </c>
      <c r="O3261" s="7"/>
      <c r="P3261" s="7"/>
      <c r="Q3261" s="7" t="s">
        <v>11497</v>
      </c>
      <c r="R3261" s="39" t="s">
        <v>14705</v>
      </c>
      <c r="S3261" s="7"/>
      <c r="T3261" s="7" t="s">
        <v>747</v>
      </c>
      <c r="U3261" s="7"/>
      <c r="V3261" s="7"/>
      <c r="W3261" s="7"/>
      <c r="X3261" s="7"/>
      <c r="Y3261" s="39"/>
      <c r="Z3261" s="7"/>
      <c r="AA3261" s="7"/>
      <c r="AB3261" s="24"/>
      <c r="AC3261" t="s">
        <v>26453</v>
      </c>
      <c r="AD3261" t="s">
        <v>23380</v>
      </c>
    </row>
    <row r="3262" spans="1:30" x14ac:dyDescent="0.25">
      <c r="A3262" t="str">
        <f t="shared" si="124"/>
        <v>24030020</v>
      </c>
      <c r="B3262" s="23" t="s">
        <v>58</v>
      </c>
      <c r="C3262" s="7" t="s">
        <v>1669</v>
      </c>
      <c r="D3262" s="66" t="s">
        <v>571</v>
      </c>
      <c r="E3262" s="53" t="e">
        <f>VLOOKUP(D3262,'MPG Master'!$C$3:$I$716,7,0)</f>
        <v>#N/A</v>
      </c>
      <c r="F3262" s="7" t="e">
        <f>VLOOKUP(D3262,'MPG Master'!$C$3:$D$716,2,0)</f>
        <v>#N/A</v>
      </c>
      <c r="G3262" s="67" t="s">
        <v>1819</v>
      </c>
      <c r="H3262" s="53" t="e">
        <f t="shared" si="122"/>
        <v>#N/A</v>
      </c>
      <c r="I3262" s="7" t="s">
        <v>10013</v>
      </c>
      <c r="J3262" s="7">
        <v>0</v>
      </c>
      <c r="K3262" s="9">
        <v>31413</v>
      </c>
      <c r="L3262" s="7"/>
      <c r="M3262" s="7"/>
      <c r="N3262" s="7">
        <v>9525829220</v>
      </c>
      <c r="O3262" s="7"/>
      <c r="P3262" s="7"/>
      <c r="Q3262" s="7" t="s">
        <v>2898</v>
      </c>
      <c r="R3262" s="39" t="s">
        <v>14706</v>
      </c>
      <c r="S3262" s="7"/>
      <c r="T3262" s="7" t="s">
        <v>1379</v>
      </c>
      <c r="U3262" s="7"/>
      <c r="V3262" s="7"/>
      <c r="W3262" s="7"/>
      <c r="X3262" s="7"/>
      <c r="Y3262" s="39"/>
      <c r="Z3262" s="7"/>
      <c r="AA3262" s="7"/>
      <c r="AB3262" s="24"/>
      <c r="AC3262" t="s">
        <v>26453</v>
      </c>
      <c r="AD3262" t="s">
        <v>23380</v>
      </c>
    </row>
    <row r="3263" spans="1:30" x14ac:dyDescent="0.25">
      <c r="A3263" t="str">
        <f t="shared" si="124"/>
        <v>24210008</v>
      </c>
      <c r="B3263" s="23" t="s">
        <v>58</v>
      </c>
      <c r="C3263" s="7" t="s">
        <v>1669</v>
      </c>
      <c r="D3263" s="66" t="s">
        <v>582</v>
      </c>
      <c r="E3263" s="53" t="e">
        <f>VLOOKUP(D3263,'MPG Master'!$C$3:$I$716,7,0)</f>
        <v>#N/A</v>
      </c>
      <c r="F3263" s="7" t="e">
        <f>VLOOKUP(D3263,'MPG Master'!$C$3:$D$716,2,0)</f>
        <v>#N/A</v>
      </c>
      <c r="G3263" s="67" t="s">
        <v>1687</v>
      </c>
      <c r="H3263" s="53" t="e">
        <f t="shared" si="122"/>
        <v>#N/A</v>
      </c>
      <c r="I3263" s="7" t="s">
        <v>2565</v>
      </c>
      <c r="J3263" s="7">
        <v>0</v>
      </c>
      <c r="K3263" s="9">
        <v>25934</v>
      </c>
      <c r="L3263" s="7"/>
      <c r="M3263" s="7"/>
      <c r="N3263" s="7">
        <v>0</v>
      </c>
      <c r="O3263" s="7"/>
      <c r="P3263" s="7"/>
      <c r="Q3263" s="7" t="s">
        <v>2898</v>
      </c>
      <c r="R3263" s="39" t="s">
        <v>14707</v>
      </c>
      <c r="S3263" s="7"/>
      <c r="T3263" s="7" t="s">
        <v>1379</v>
      </c>
      <c r="U3263" s="7"/>
      <c r="V3263" s="7"/>
      <c r="W3263" s="7"/>
      <c r="X3263" s="7"/>
      <c r="Y3263" s="39"/>
      <c r="Z3263" s="7"/>
      <c r="AA3263" s="7"/>
      <c r="AB3263" s="24"/>
      <c r="AC3263" t="s">
        <v>26453</v>
      </c>
      <c r="AD3263" t="s">
        <v>23380</v>
      </c>
    </row>
    <row r="3264" spans="1:30" x14ac:dyDescent="0.25">
      <c r="A3264" t="str">
        <f t="shared" si="124"/>
        <v>24210006</v>
      </c>
      <c r="B3264" s="23" t="s">
        <v>58</v>
      </c>
      <c r="C3264" s="7" t="s">
        <v>1669</v>
      </c>
      <c r="D3264" s="66" t="s">
        <v>582</v>
      </c>
      <c r="E3264" s="53" t="e">
        <f>VLOOKUP(D3264,'MPG Master'!$C$3:$I$716,7,0)</f>
        <v>#N/A</v>
      </c>
      <c r="F3264" s="7" t="e">
        <f>VLOOKUP(D3264,'MPG Master'!$C$3:$D$716,2,0)</f>
        <v>#N/A</v>
      </c>
      <c r="G3264" s="67" t="s">
        <v>378</v>
      </c>
      <c r="H3264" s="53" t="e">
        <f t="shared" si="122"/>
        <v>#N/A</v>
      </c>
      <c r="I3264" s="7" t="s">
        <v>10015</v>
      </c>
      <c r="J3264" s="7">
        <v>0</v>
      </c>
      <c r="K3264" s="9">
        <v>31413</v>
      </c>
      <c r="L3264" s="7"/>
      <c r="M3264" s="7"/>
      <c r="N3264" s="7">
        <v>0</v>
      </c>
      <c r="O3264" s="7"/>
      <c r="P3264" s="7"/>
      <c r="Q3264" s="7" t="s">
        <v>2898</v>
      </c>
      <c r="R3264" s="39" t="s">
        <v>14708</v>
      </c>
      <c r="S3264" s="7"/>
      <c r="T3264" s="7" t="s">
        <v>1379</v>
      </c>
      <c r="U3264" s="7"/>
      <c r="V3264" s="7"/>
      <c r="W3264" s="7"/>
      <c r="X3264" s="7"/>
      <c r="Y3264" s="39"/>
      <c r="Z3264" s="7"/>
      <c r="AA3264" s="7"/>
      <c r="AB3264" s="24"/>
      <c r="AC3264" t="s">
        <v>26453</v>
      </c>
      <c r="AD3264" t="s">
        <v>23380</v>
      </c>
    </row>
    <row r="3265" spans="1:30" x14ac:dyDescent="0.25">
      <c r="A3265" t="str">
        <f t="shared" si="124"/>
        <v>24230018</v>
      </c>
      <c r="B3265" s="23" t="s">
        <v>58</v>
      </c>
      <c r="C3265" s="7" t="s">
        <v>1669</v>
      </c>
      <c r="D3265" s="66" t="s">
        <v>584</v>
      </c>
      <c r="E3265" s="53" t="e">
        <f>VLOOKUP(D3265,'MPG Master'!$C$3:$I$716,7,0)</f>
        <v>#N/A</v>
      </c>
      <c r="F3265" s="7" t="e">
        <f>VLOOKUP(D3265,'MPG Master'!$C$3:$D$716,2,0)</f>
        <v>#N/A</v>
      </c>
      <c r="G3265" s="67" t="s">
        <v>1682</v>
      </c>
      <c r="H3265" s="53" t="e">
        <f t="shared" si="122"/>
        <v>#N/A</v>
      </c>
      <c r="I3265" s="7" t="s">
        <v>2711</v>
      </c>
      <c r="J3265" s="7">
        <v>0</v>
      </c>
      <c r="K3265" s="9">
        <v>31049</v>
      </c>
      <c r="L3265" s="7"/>
      <c r="M3265" s="7"/>
      <c r="N3265" s="7">
        <v>0</v>
      </c>
      <c r="O3265" s="7"/>
      <c r="P3265" s="7"/>
      <c r="Q3265" s="7" t="s">
        <v>11519</v>
      </c>
      <c r="R3265" s="39" t="s">
        <v>14709</v>
      </c>
      <c r="S3265" s="7"/>
      <c r="T3265" s="7" t="s">
        <v>1383</v>
      </c>
      <c r="U3265" s="7"/>
      <c r="V3265" s="7"/>
      <c r="W3265" s="7"/>
      <c r="X3265" s="7"/>
      <c r="Y3265" s="39"/>
      <c r="Z3265" s="7"/>
      <c r="AA3265" s="7"/>
      <c r="AB3265" s="24"/>
      <c r="AC3265" t="s">
        <v>26453</v>
      </c>
      <c r="AD3265" t="s">
        <v>23380</v>
      </c>
    </row>
    <row r="3266" spans="1:30" x14ac:dyDescent="0.25">
      <c r="A3266" t="str">
        <f t="shared" si="124"/>
        <v>24190027</v>
      </c>
      <c r="B3266" s="23" t="s">
        <v>58</v>
      </c>
      <c r="C3266" s="7" t="s">
        <v>1669</v>
      </c>
      <c r="D3266" s="66" t="s">
        <v>581</v>
      </c>
      <c r="E3266" s="53" t="e">
        <f>VLOOKUP(D3266,'MPG Master'!$C$3:$I$716,7,0)</f>
        <v>#N/A</v>
      </c>
      <c r="F3266" s="7" t="e">
        <f>VLOOKUP(D3266,'MPG Master'!$C$3:$D$716,2,0)</f>
        <v>#N/A</v>
      </c>
      <c r="G3266" s="67" t="s">
        <v>1840</v>
      </c>
      <c r="H3266" s="53" t="e">
        <f t="shared" si="122"/>
        <v>#N/A</v>
      </c>
      <c r="I3266" s="7" t="s">
        <v>10017</v>
      </c>
      <c r="J3266" s="7">
        <v>0</v>
      </c>
      <c r="K3266" s="9">
        <v>35991</v>
      </c>
      <c r="L3266" s="7"/>
      <c r="M3266" s="7"/>
      <c r="N3266" s="7">
        <v>7254029748</v>
      </c>
      <c r="O3266" s="7"/>
      <c r="P3266" s="7"/>
      <c r="Q3266" s="7" t="s">
        <v>2898</v>
      </c>
      <c r="R3266" s="39" t="s">
        <v>14710</v>
      </c>
      <c r="S3266" s="7"/>
      <c r="T3266" s="7" t="s">
        <v>1340</v>
      </c>
      <c r="U3266" s="7"/>
      <c r="V3266" s="7"/>
      <c r="W3266" s="7"/>
      <c r="X3266" s="7"/>
      <c r="Y3266" s="39"/>
      <c r="Z3266" s="7"/>
      <c r="AA3266" s="7"/>
      <c r="AB3266" s="24"/>
      <c r="AC3266" t="s">
        <v>26453</v>
      </c>
      <c r="AD3266" t="s">
        <v>23380</v>
      </c>
    </row>
    <row r="3267" spans="1:30" x14ac:dyDescent="0.25">
      <c r="A3267" t="str">
        <f t="shared" si="124"/>
        <v>24280003</v>
      </c>
      <c r="B3267" s="23" t="s">
        <v>58</v>
      </c>
      <c r="C3267" s="7" t="s">
        <v>1669</v>
      </c>
      <c r="D3267" s="66" t="s">
        <v>585</v>
      </c>
      <c r="E3267" s="53" t="e">
        <f>VLOOKUP(D3267,'MPG Master'!$C$3:$I$716,7,0)</f>
        <v>#N/A</v>
      </c>
      <c r="F3267" s="7" t="e">
        <f>VLOOKUP(D3267,'MPG Master'!$C$3:$D$716,2,0)</f>
        <v>#N/A</v>
      </c>
      <c r="G3267" s="67" t="s">
        <v>61</v>
      </c>
      <c r="H3267" s="53" t="e">
        <f t="shared" ref="H3267:H3330" si="125">E3267&amp;G3267</f>
        <v>#N/A</v>
      </c>
      <c r="I3267" s="7" t="s">
        <v>10018</v>
      </c>
      <c r="J3267" s="7">
        <v>0</v>
      </c>
      <c r="K3267" s="9">
        <v>23377</v>
      </c>
      <c r="L3267" s="7"/>
      <c r="M3267" s="7"/>
      <c r="N3267" s="7">
        <v>8084971845</v>
      </c>
      <c r="O3267" s="7"/>
      <c r="P3267" s="7"/>
      <c r="Q3267" s="7" t="s">
        <v>2898</v>
      </c>
      <c r="R3267" s="39" t="s">
        <v>14711</v>
      </c>
      <c r="S3267" s="7"/>
      <c r="T3267" s="7" t="s">
        <v>1328</v>
      </c>
      <c r="U3267" s="7"/>
      <c r="V3267" s="7"/>
      <c r="W3267" s="7"/>
      <c r="X3267" s="7"/>
      <c r="Y3267" s="39"/>
      <c r="Z3267" s="7"/>
      <c r="AA3267" s="7"/>
      <c r="AB3267" s="24"/>
      <c r="AC3267" t="s">
        <v>26453</v>
      </c>
      <c r="AD3267" t="s">
        <v>23380</v>
      </c>
    </row>
    <row r="3268" spans="1:30" x14ac:dyDescent="0.25">
      <c r="A3268" t="str">
        <f t="shared" si="124"/>
        <v>24230030</v>
      </c>
      <c r="B3268" s="23" t="s">
        <v>58</v>
      </c>
      <c r="C3268" s="7" t="s">
        <v>1669</v>
      </c>
      <c r="D3268" s="66" t="s">
        <v>584</v>
      </c>
      <c r="E3268" s="53" t="e">
        <f>VLOOKUP(D3268,'MPG Master'!$C$3:$I$716,7,0)</f>
        <v>#N/A</v>
      </c>
      <c r="F3268" s="7" t="e">
        <f>VLOOKUP(D3268,'MPG Master'!$C$3:$D$716,2,0)</f>
        <v>#N/A</v>
      </c>
      <c r="G3268" s="67" t="s">
        <v>380</v>
      </c>
      <c r="H3268" s="53" t="e">
        <f t="shared" si="125"/>
        <v>#N/A</v>
      </c>
      <c r="I3268" s="7" t="s">
        <v>10019</v>
      </c>
      <c r="J3268" s="7">
        <v>0</v>
      </c>
      <c r="K3268" s="9">
        <v>27760</v>
      </c>
      <c r="L3268" s="7"/>
      <c r="M3268" s="7"/>
      <c r="N3268" s="7">
        <v>0</v>
      </c>
      <c r="O3268" s="7"/>
      <c r="P3268" s="7"/>
      <c r="Q3268" s="7" t="s">
        <v>11497</v>
      </c>
      <c r="R3268" s="39" t="s">
        <v>14712</v>
      </c>
      <c r="S3268" s="7"/>
      <c r="T3268" s="7" t="s">
        <v>747</v>
      </c>
      <c r="U3268" s="7"/>
      <c r="V3268" s="7"/>
      <c r="W3268" s="7"/>
      <c r="X3268" s="7"/>
      <c r="Y3268" s="39"/>
      <c r="Z3268" s="7"/>
      <c r="AA3268" s="7"/>
      <c r="AB3268" s="24"/>
      <c r="AC3268" t="s">
        <v>26453</v>
      </c>
      <c r="AD3268" t="s">
        <v>23380</v>
      </c>
    </row>
    <row r="3269" spans="1:30" x14ac:dyDescent="0.25">
      <c r="A3269" t="str">
        <f t="shared" si="124"/>
        <v>24230023</v>
      </c>
      <c r="B3269" s="23" t="s">
        <v>58</v>
      </c>
      <c r="C3269" s="7" t="s">
        <v>1669</v>
      </c>
      <c r="D3269" s="66" t="s">
        <v>584</v>
      </c>
      <c r="E3269" s="53" t="e">
        <f>VLOOKUP(D3269,'MPG Master'!$C$3:$I$716,7,0)</f>
        <v>#N/A</v>
      </c>
      <c r="F3269" s="7" t="e">
        <f>VLOOKUP(D3269,'MPG Master'!$C$3:$D$716,2,0)</f>
        <v>#N/A</v>
      </c>
      <c r="G3269" s="67" t="s">
        <v>379</v>
      </c>
      <c r="H3269" s="53" t="e">
        <f t="shared" si="125"/>
        <v>#N/A</v>
      </c>
      <c r="I3269" s="7" t="s">
        <v>10020</v>
      </c>
      <c r="J3269" s="7">
        <v>0</v>
      </c>
      <c r="K3269" s="9">
        <v>27896</v>
      </c>
      <c r="L3269" s="7"/>
      <c r="M3269" s="7"/>
      <c r="N3269" s="7">
        <v>0</v>
      </c>
      <c r="O3269" s="7"/>
      <c r="P3269" s="7"/>
      <c r="Q3269" s="7" t="s">
        <v>798</v>
      </c>
      <c r="R3269" s="39" t="s">
        <v>14713</v>
      </c>
      <c r="S3269" s="7"/>
      <c r="T3269" s="7" t="s">
        <v>1324</v>
      </c>
      <c r="U3269" s="7"/>
      <c r="V3269" s="7"/>
      <c r="W3269" s="7"/>
      <c r="X3269" s="7"/>
      <c r="Y3269" s="39"/>
      <c r="Z3269" s="7"/>
      <c r="AA3269" s="7"/>
      <c r="AB3269" s="24"/>
      <c r="AC3269" t="s">
        <v>26453</v>
      </c>
      <c r="AD3269" t="s">
        <v>23380</v>
      </c>
    </row>
    <row r="3270" spans="1:30" x14ac:dyDescent="0.25">
      <c r="A3270" t="str">
        <f t="shared" si="124"/>
        <v>24280007</v>
      </c>
      <c r="B3270" s="23" t="s">
        <v>58</v>
      </c>
      <c r="C3270" s="7" t="s">
        <v>1669</v>
      </c>
      <c r="D3270" s="66" t="s">
        <v>585</v>
      </c>
      <c r="E3270" s="53" t="e">
        <f>VLOOKUP(D3270,'MPG Master'!$C$3:$I$716,7,0)</f>
        <v>#N/A</v>
      </c>
      <c r="F3270" s="7" t="e">
        <f>VLOOKUP(D3270,'MPG Master'!$C$3:$D$716,2,0)</f>
        <v>#N/A</v>
      </c>
      <c r="G3270" s="67" t="s">
        <v>1720</v>
      </c>
      <c r="H3270" s="53" t="e">
        <f t="shared" si="125"/>
        <v>#N/A</v>
      </c>
      <c r="I3270" s="7" t="s">
        <v>10021</v>
      </c>
      <c r="J3270" s="7">
        <v>0</v>
      </c>
      <c r="K3270" s="9">
        <v>25569</v>
      </c>
      <c r="L3270" s="7"/>
      <c r="M3270" s="7"/>
      <c r="N3270" s="7">
        <v>6201125008</v>
      </c>
      <c r="O3270" s="7"/>
      <c r="P3270" s="7"/>
      <c r="Q3270" s="7" t="s">
        <v>2898</v>
      </c>
      <c r="R3270" s="39" t="s">
        <v>14714</v>
      </c>
      <c r="S3270" s="7"/>
      <c r="T3270" s="7" t="s">
        <v>1328</v>
      </c>
      <c r="U3270" s="7"/>
      <c r="V3270" s="7"/>
      <c r="W3270" s="7"/>
      <c r="X3270" s="7"/>
      <c r="Y3270" s="39"/>
      <c r="Z3270" s="7"/>
      <c r="AA3270" s="7"/>
      <c r="AB3270" s="24"/>
      <c r="AC3270" t="s">
        <v>26453</v>
      </c>
      <c r="AD3270" t="s">
        <v>23380</v>
      </c>
    </row>
    <row r="3271" spans="1:30" x14ac:dyDescent="0.25">
      <c r="A3271" t="str">
        <f t="shared" si="124"/>
        <v>24230010</v>
      </c>
      <c r="B3271" s="23" t="s">
        <v>58</v>
      </c>
      <c r="C3271" s="7" t="s">
        <v>1669</v>
      </c>
      <c r="D3271" s="66" t="s">
        <v>584</v>
      </c>
      <c r="E3271" s="53" t="e">
        <f>VLOOKUP(D3271,'MPG Master'!$C$3:$I$716,7,0)</f>
        <v>#N/A</v>
      </c>
      <c r="F3271" s="7" t="e">
        <f>VLOOKUP(D3271,'MPG Master'!$C$3:$D$716,2,0)</f>
        <v>#N/A</v>
      </c>
      <c r="G3271" s="67" t="s">
        <v>1681</v>
      </c>
      <c r="H3271" s="53" t="e">
        <f t="shared" si="125"/>
        <v>#N/A</v>
      </c>
      <c r="I3271" s="7" t="s">
        <v>4249</v>
      </c>
      <c r="J3271" s="7">
        <v>0</v>
      </c>
      <c r="K3271" s="9">
        <v>29587</v>
      </c>
      <c r="L3271" s="7"/>
      <c r="M3271" s="7"/>
      <c r="N3271" s="7">
        <v>0</v>
      </c>
      <c r="O3271" s="7"/>
      <c r="P3271" s="7"/>
      <c r="Q3271" s="7" t="s">
        <v>11519</v>
      </c>
      <c r="R3271" s="39" t="s">
        <v>14715</v>
      </c>
      <c r="S3271" s="7"/>
      <c r="T3271" s="7" t="s">
        <v>1383</v>
      </c>
      <c r="U3271" s="7"/>
      <c r="V3271" s="7"/>
      <c r="W3271" s="7"/>
      <c r="X3271" s="7"/>
      <c r="Y3271" s="39"/>
      <c r="Z3271" s="7"/>
      <c r="AA3271" s="7"/>
      <c r="AB3271" s="24"/>
      <c r="AC3271" t="s">
        <v>26453</v>
      </c>
      <c r="AD3271" t="s">
        <v>23380</v>
      </c>
    </row>
    <row r="3272" spans="1:30" x14ac:dyDescent="0.25">
      <c r="A3272" t="str">
        <f t="shared" si="124"/>
        <v>24010044</v>
      </c>
      <c r="B3272" s="23" t="s">
        <v>58</v>
      </c>
      <c r="C3272" s="7" t="s">
        <v>1669</v>
      </c>
      <c r="D3272" s="66" t="s">
        <v>570</v>
      </c>
      <c r="E3272" s="53" t="e">
        <f>VLOOKUP(D3272,'MPG Master'!$C$3:$I$716,7,0)</f>
        <v>#N/A</v>
      </c>
      <c r="F3272" s="7" t="e">
        <f>VLOOKUP(D3272,'MPG Master'!$C$3:$D$716,2,0)</f>
        <v>#N/A</v>
      </c>
      <c r="G3272" s="67" t="s">
        <v>2143</v>
      </c>
      <c r="H3272" s="53" t="e">
        <f t="shared" si="125"/>
        <v>#N/A</v>
      </c>
      <c r="I3272" s="7" t="s">
        <v>10022</v>
      </c>
      <c r="J3272" s="7">
        <v>0</v>
      </c>
      <c r="K3272" s="9">
        <v>20122</v>
      </c>
      <c r="L3272" s="7"/>
      <c r="M3272" s="7"/>
      <c r="N3272" s="7">
        <v>8409013494</v>
      </c>
      <c r="O3272" s="7"/>
      <c r="P3272" s="7"/>
      <c r="Q3272" s="7" t="s">
        <v>2898</v>
      </c>
      <c r="R3272" s="39" t="s">
        <v>14716</v>
      </c>
      <c r="S3272" s="7"/>
      <c r="T3272" s="7" t="s">
        <v>1319</v>
      </c>
      <c r="U3272" s="7"/>
      <c r="V3272" s="7"/>
      <c r="W3272" s="7"/>
      <c r="X3272" s="7"/>
      <c r="Y3272" s="39"/>
      <c r="Z3272" s="7"/>
      <c r="AA3272" s="7"/>
      <c r="AB3272" s="24"/>
      <c r="AC3272" t="s">
        <v>26453</v>
      </c>
      <c r="AD3272" t="s">
        <v>23380</v>
      </c>
    </row>
    <row r="3273" spans="1:30" x14ac:dyDescent="0.25">
      <c r="A3273" t="str">
        <f t="shared" si="124"/>
        <v>24310002</v>
      </c>
      <c r="B3273" s="23" t="s">
        <v>58</v>
      </c>
      <c r="C3273" s="7" t="s">
        <v>1669</v>
      </c>
      <c r="D3273" s="66" t="s">
        <v>588</v>
      </c>
      <c r="E3273" s="53" t="e">
        <f>VLOOKUP(D3273,'MPG Master'!$C$3:$I$716,7,0)</f>
        <v>#N/A</v>
      </c>
      <c r="F3273" s="7" t="e">
        <f>VLOOKUP(D3273,'MPG Master'!$C$3:$D$716,2,0)</f>
        <v>#N/A</v>
      </c>
      <c r="G3273" s="67" t="s">
        <v>60</v>
      </c>
      <c r="H3273" s="53" t="e">
        <f t="shared" si="125"/>
        <v>#N/A</v>
      </c>
      <c r="I3273" s="7" t="s">
        <v>10023</v>
      </c>
      <c r="J3273" s="7">
        <v>0</v>
      </c>
      <c r="K3273" s="9">
        <v>27395</v>
      </c>
      <c r="L3273" s="7"/>
      <c r="M3273" s="7"/>
      <c r="N3273" s="7">
        <v>9006024570</v>
      </c>
      <c r="O3273" s="7"/>
      <c r="P3273" s="7"/>
      <c r="Q3273" s="7" t="s">
        <v>798</v>
      </c>
      <c r="R3273" s="39" t="s">
        <v>1353</v>
      </c>
      <c r="S3273" s="7"/>
      <c r="T3273" s="7" t="s">
        <v>1354</v>
      </c>
      <c r="U3273" s="7"/>
      <c r="V3273" s="7"/>
      <c r="W3273" s="7"/>
      <c r="X3273" s="7"/>
      <c r="Y3273" s="39"/>
      <c r="Z3273" s="7"/>
      <c r="AA3273" s="7"/>
      <c r="AB3273" s="24"/>
      <c r="AC3273" t="s">
        <v>26453</v>
      </c>
      <c r="AD3273" t="s">
        <v>23380</v>
      </c>
    </row>
    <row r="3274" spans="1:30" x14ac:dyDescent="0.25">
      <c r="A3274" t="str">
        <f t="shared" si="124"/>
        <v>24010045</v>
      </c>
      <c r="B3274" s="23" t="s">
        <v>58</v>
      </c>
      <c r="C3274" s="7" t="s">
        <v>1669</v>
      </c>
      <c r="D3274" s="66" t="s">
        <v>570</v>
      </c>
      <c r="E3274" s="53" t="e">
        <f>VLOOKUP(D3274,'MPG Master'!$C$3:$I$716,7,0)</f>
        <v>#N/A</v>
      </c>
      <c r="F3274" s="7" t="e">
        <f>VLOOKUP(D3274,'MPG Master'!$C$3:$D$716,2,0)</f>
        <v>#N/A</v>
      </c>
      <c r="G3274" s="67" t="s">
        <v>2394</v>
      </c>
      <c r="H3274" s="53" t="e">
        <f t="shared" si="125"/>
        <v>#N/A</v>
      </c>
      <c r="I3274" s="7" t="s">
        <v>5366</v>
      </c>
      <c r="J3274" s="7">
        <v>0</v>
      </c>
      <c r="K3274" s="9">
        <v>33835</v>
      </c>
      <c r="L3274" s="7"/>
      <c r="M3274" s="7"/>
      <c r="N3274" s="7">
        <v>9117900401</v>
      </c>
      <c r="O3274" s="7"/>
      <c r="P3274" s="7"/>
      <c r="Q3274" s="7" t="s">
        <v>11497</v>
      </c>
      <c r="R3274" s="39" t="s">
        <v>14717</v>
      </c>
      <c r="S3274" s="7"/>
      <c r="T3274" s="7" t="s">
        <v>747</v>
      </c>
      <c r="U3274" s="7"/>
      <c r="V3274" s="7"/>
      <c r="W3274" s="7"/>
      <c r="X3274" s="7"/>
      <c r="Y3274" s="39"/>
      <c r="Z3274" s="7"/>
      <c r="AA3274" s="7"/>
      <c r="AB3274" s="24"/>
      <c r="AC3274" t="s">
        <v>26453</v>
      </c>
      <c r="AD3274" t="s">
        <v>23380</v>
      </c>
    </row>
    <row r="3275" spans="1:30" x14ac:dyDescent="0.25">
      <c r="A3275" t="str">
        <f t="shared" si="124"/>
        <v>24280016</v>
      </c>
      <c r="B3275" s="23" t="s">
        <v>58</v>
      </c>
      <c r="C3275" s="7" t="s">
        <v>1669</v>
      </c>
      <c r="D3275" s="66" t="s">
        <v>585</v>
      </c>
      <c r="E3275" s="53" t="e">
        <f>VLOOKUP(D3275,'MPG Master'!$C$3:$I$716,7,0)</f>
        <v>#N/A</v>
      </c>
      <c r="F3275" s="7" t="e">
        <f>VLOOKUP(D3275,'MPG Master'!$C$3:$D$716,2,0)</f>
        <v>#N/A</v>
      </c>
      <c r="G3275" s="67" t="s">
        <v>1772</v>
      </c>
      <c r="H3275" s="53" t="e">
        <f t="shared" si="125"/>
        <v>#N/A</v>
      </c>
      <c r="I3275" s="7" t="s">
        <v>10024</v>
      </c>
      <c r="J3275" s="7">
        <v>0</v>
      </c>
      <c r="K3275" s="9">
        <v>37990</v>
      </c>
      <c r="L3275" s="7"/>
      <c r="M3275" s="7"/>
      <c r="N3275" s="7">
        <v>0</v>
      </c>
      <c r="O3275" s="7"/>
      <c r="P3275" s="7"/>
      <c r="Q3275" s="7" t="s">
        <v>2898</v>
      </c>
      <c r="R3275" s="39" t="s">
        <v>14718</v>
      </c>
      <c r="S3275" s="7"/>
      <c r="T3275" s="7" t="s">
        <v>1328</v>
      </c>
      <c r="U3275" s="7"/>
      <c r="V3275" s="7"/>
      <c r="W3275" s="7"/>
      <c r="X3275" s="7"/>
      <c r="Y3275" s="39"/>
      <c r="Z3275" s="7"/>
      <c r="AA3275" s="7"/>
      <c r="AB3275" s="24"/>
      <c r="AC3275" t="s">
        <v>26453</v>
      </c>
      <c r="AD3275" t="s">
        <v>23380</v>
      </c>
    </row>
    <row r="3276" spans="1:30" x14ac:dyDescent="0.25">
      <c r="A3276" t="str">
        <f t="shared" si="124"/>
        <v>24280009</v>
      </c>
      <c r="B3276" s="23" t="s">
        <v>58</v>
      </c>
      <c r="C3276" s="7" t="s">
        <v>1669</v>
      </c>
      <c r="D3276" s="66" t="s">
        <v>585</v>
      </c>
      <c r="E3276" s="53" t="e">
        <f>VLOOKUP(D3276,'MPG Master'!$C$3:$I$716,7,0)</f>
        <v>#N/A</v>
      </c>
      <c r="F3276" s="7" t="e">
        <f>VLOOKUP(D3276,'MPG Master'!$C$3:$D$716,2,0)</f>
        <v>#N/A</v>
      </c>
      <c r="G3276" s="67" t="s">
        <v>1706</v>
      </c>
      <c r="H3276" s="53" t="e">
        <f t="shared" si="125"/>
        <v>#N/A</v>
      </c>
      <c r="I3276" s="7" t="s">
        <v>10025</v>
      </c>
      <c r="J3276" s="7">
        <v>0</v>
      </c>
      <c r="K3276" s="9">
        <v>24473</v>
      </c>
      <c r="L3276" s="7"/>
      <c r="M3276" s="7"/>
      <c r="N3276" s="7">
        <v>0</v>
      </c>
      <c r="O3276" s="7"/>
      <c r="P3276" s="7"/>
      <c r="Q3276" s="7" t="s">
        <v>2898</v>
      </c>
      <c r="R3276" s="39" t="s">
        <v>14719</v>
      </c>
      <c r="S3276" s="7"/>
      <c r="T3276" s="7" t="s">
        <v>1328</v>
      </c>
      <c r="U3276" s="7"/>
      <c r="V3276" s="7"/>
      <c r="W3276" s="7"/>
      <c r="X3276" s="7"/>
      <c r="Y3276" s="39"/>
      <c r="Z3276" s="7"/>
      <c r="AA3276" s="7"/>
      <c r="AB3276" s="24"/>
      <c r="AC3276" t="s">
        <v>26453</v>
      </c>
      <c r="AD3276" t="s">
        <v>23380</v>
      </c>
    </row>
    <row r="3277" spans="1:30" x14ac:dyDescent="0.25">
      <c r="A3277" t="str">
        <f t="shared" si="124"/>
        <v>24280010</v>
      </c>
      <c r="B3277" s="23" t="s">
        <v>58</v>
      </c>
      <c r="C3277" s="7" t="s">
        <v>1669</v>
      </c>
      <c r="D3277" s="66" t="s">
        <v>585</v>
      </c>
      <c r="E3277" s="53" t="e">
        <f>VLOOKUP(D3277,'MPG Master'!$C$3:$I$716,7,0)</f>
        <v>#N/A</v>
      </c>
      <c r="F3277" s="7" t="e">
        <f>VLOOKUP(D3277,'MPG Master'!$C$3:$D$716,2,0)</f>
        <v>#N/A</v>
      </c>
      <c r="G3277" s="67" t="s">
        <v>1681</v>
      </c>
      <c r="H3277" s="53" t="e">
        <f t="shared" si="125"/>
        <v>#N/A</v>
      </c>
      <c r="I3277" s="7" t="s">
        <v>10026</v>
      </c>
      <c r="J3277" s="7">
        <v>0</v>
      </c>
      <c r="K3277" s="9">
        <v>29952</v>
      </c>
      <c r="L3277" s="7"/>
      <c r="M3277" s="7"/>
      <c r="N3277" s="7">
        <v>0</v>
      </c>
      <c r="O3277" s="7"/>
      <c r="P3277" s="7"/>
      <c r="Q3277" s="7" t="s">
        <v>2898</v>
      </c>
      <c r="R3277" s="39" t="s">
        <v>14720</v>
      </c>
      <c r="S3277" s="7"/>
      <c r="T3277" s="7" t="s">
        <v>1328</v>
      </c>
      <c r="U3277" s="7"/>
      <c r="V3277" s="7"/>
      <c r="W3277" s="7"/>
      <c r="X3277" s="7"/>
      <c r="Y3277" s="39"/>
      <c r="Z3277" s="7"/>
      <c r="AA3277" s="7"/>
      <c r="AB3277" s="24"/>
      <c r="AC3277" t="s">
        <v>26453</v>
      </c>
      <c r="AD3277" t="s">
        <v>23380</v>
      </c>
    </row>
    <row r="3278" spans="1:30" x14ac:dyDescent="0.25">
      <c r="A3278" t="str">
        <f t="shared" si="124"/>
        <v>24280011</v>
      </c>
      <c r="B3278" s="23" t="s">
        <v>58</v>
      </c>
      <c r="C3278" s="7" t="s">
        <v>1669</v>
      </c>
      <c r="D3278" s="66" t="s">
        <v>585</v>
      </c>
      <c r="E3278" s="53" t="e">
        <f>VLOOKUP(D3278,'MPG Master'!$C$3:$I$716,7,0)</f>
        <v>#N/A</v>
      </c>
      <c r="F3278" s="7" t="e">
        <f>VLOOKUP(D3278,'MPG Master'!$C$3:$D$716,2,0)</f>
        <v>#N/A</v>
      </c>
      <c r="G3278" s="67" t="s">
        <v>1693</v>
      </c>
      <c r="H3278" s="53" t="e">
        <f t="shared" si="125"/>
        <v>#N/A</v>
      </c>
      <c r="I3278" s="7" t="s">
        <v>10027</v>
      </c>
      <c r="J3278" s="7">
        <v>0</v>
      </c>
      <c r="K3278" s="9">
        <v>27049</v>
      </c>
      <c r="L3278" s="7"/>
      <c r="M3278" s="7"/>
      <c r="N3278" s="7">
        <v>0</v>
      </c>
      <c r="O3278" s="7"/>
      <c r="P3278" s="7"/>
      <c r="Q3278" s="7" t="s">
        <v>798</v>
      </c>
      <c r="R3278" s="39" t="s">
        <v>14721</v>
      </c>
      <c r="S3278" s="7"/>
      <c r="T3278" s="7" t="s">
        <v>1324</v>
      </c>
      <c r="U3278" s="7"/>
      <c r="V3278" s="7"/>
      <c r="W3278" s="7"/>
      <c r="X3278" s="7"/>
      <c r="Y3278" s="39"/>
      <c r="Z3278" s="7"/>
      <c r="AA3278" s="7"/>
      <c r="AB3278" s="24"/>
      <c r="AC3278" t="s">
        <v>26453</v>
      </c>
      <c r="AD3278" t="s">
        <v>23380</v>
      </c>
    </row>
    <row r="3279" spans="1:30" x14ac:dyDescent="0.25">
      <c r="A3279" t="str">
        <f t="shared" si="124"/>
        <v>24010041</v>
      </c>
      <c r="B3279" s="23" t="s">
        <v>58</v>
      </c>
      <c r="C3279" s="7" t="s">
        <v>1669</v>
      </c>
      <c r="D3279" s="66" t="s">
        <v>570</v>
      </c>
      <c r="E3279" s="53" t="e">
        <f>VLOOKUP(D3279,'MPG Master'!$C$3:$I$716,7,0)</f>
        <v>#N/A</v>
      </c>
      <c r="F3279" s="7" t="e">
        <f>VLOOKUP(D3279,'MPG Master'!$C$3:$D$716,2,0)</f>
        <v>#N/A</v>
      </c>
      <c r="G3279" s="67" t="s">
        <v>2314</v>
      </c>
      <c r="H3279" s="53" t="e">
        <f t="shared" si="125"/>
        <v>#N/A</v>
      </c>
      <c r="I3279" s="7" t="s">
        <v>10028</v>
      </c>
      <c r="J3279" s="7">
        <v>0</v>
      </c>
      <c r="K3279" s="9">
        <v>19725</v>
      </c>
      <c r="L3279" s="7"/>
      <c r="M3279" s="7"/>
      <c r="N3279" s="7">
        <v>8521642194</v>
      </c>
      <c r="O3279" s="7"/>
      <c r="P3279" s="7"/>
      <c r="Q3279" s="7" t="s">
        <v>11497</v>
      </c>
      <c r="R3279" s="39" t="s">
        <v>14722</v>
      </c>
      <c r="S3279" s="7"/>
      <c r="T3279" s="7" t="s">
        <v>747</v>
      </c>
      <c r="U3279" s="7"/>
      <c r="V3279" s="7"/>
      <c r="W3279" s="7"/>
      <c r="X3279" s="7"/>
      <c r="Y3279" s="39"/>
      <c r="Z3279" s="7"/>
      <c r="AA3279" s="7"/>
      <c r="AB3279" s="24"/>
      <c r="AC3279" t="s">
        <v>26453</v>
      </c>
      <c r="AD3279" t="s">
        <v>23380</v>
      </c>
    </row>
    <row r="3280" spans="1:30" x14ac:dyDescent="0.25">
      <c r="A3280" t="str">
        <f t="shared" si="124"/>
        <v>24070054</v>
      </c>
      <c r="B3280" s="23" t="s">
        <v>58</v>
      </c>
      <c r="C3280" s="7" t="s">
        <v>1669</v>
      </c>
      <c r="D3280" s="66" t="s">
        <v>573</v>
      </c>
      <c r="E3280" s="53" t="e">
        <f>VLOOKUP(D3280,'MPG Master'!$C$3:$I$716,7,0)</f>
        <v>#N/A</v>
      </c>
      <c r="F3280" s="7" t="e">
        <f>VLOOKUP(D3280,'MPG Master'!$C$3:$D$716,2,0)</f>
        <v>#N/A</v>
      </c>
      <c r="G3280" s="67" t="s">
        <v>1684</v>
      </c>
      <c r="H3280" s="53" t="e">
        <f t="shared" si="125"/>
        <v>#N/A</v>
      </c>
      <c r="I3280" s="7" t="s">
        <v>3020</v>
      </c>
      <c r="J3280" s="7">
        <v>0</v>
      </c>
      <c r="K3280" s="9">
        <v>35221</v>
      </c>
      <c r="L3280" s="7"/>
      <c r="M3280" s="7"/>
      <c r="N3280" s="7">
        <v>8521448966</v>
      </c>
      <c r="O3280" s="7"/>
      <c r="P3280" s="7"/>
      <c r="Q3280" s="7" t="s">
        <v>11505</v>
      </c>
      <c r="R3280" s="39" t="s">
        <v>14723</v>
      </c>
      <c r="S3280" s="7"/>
      <c r="T3280" s="7" t="s">
        <v>1342</v>
      </c>
      <c r="U3280" s="7"/>
      <c r="V3280" s="7"/>
      <c r="W3280" s="7"/>
      <c r="X3280" s="7"/>
      <c r="Y3280" s="39"/>
      <c r="Z3280" s="7"/>
      <c r="AA3280" s="7"/>
      <c r="AB3280" s="24"/>
      <c r="AC3280" t="s">
        <v>26453</v>
      </c>
      <c r="AD3280" t="s">
        <v>23380</v>
      </c>
    </row>
    <row r="3281" spans="1:30" x14ac:dyDescent="0.25">
      <c r="A3281" t="str">
        <f t="shared" si="124"/>
        <v>24160013</v>
      </c>
      <c r="B3281" s="23" t="s">
        <v>58</v>
      </c>
      <c r="C3281" s="7" t="s">
        <v>1669</v>
      </c>
      <c r="D3281" s="66" t="s">
        <v>578</v>
      </c>
      <c r="E3281" s="53" t="e">
        <f>VLOOKUP(D3281,'MPG Master'!$C$3:$I$716,7,0)</f>
        <v>#N/A</v>
      </c>
      <c r="F3281" s="7" t="e">
        <f>VLOOKUP(D3281,'MPG Master'!$C$3:$D$716,2,0)</f>
        <v>#N/A</v>
      </c>
      <c r="G3281" s="67" t="s">
        <v>1733</v>
      </c>
      <c r="H3281" s="53" t="e">
        <f t="shared" si="125"/>
        <v>#N/A</v>
      </c>
      <c r="I3281" s="7" t="s">
        <v>5163</v>
      </c>
      <c r="J3281" s="7">
        <v>0</v>
      </c>
      <c r="K3281" s="9">
        <v>31048</v>
      </c>
      <c r="L3281" s="7"/>
      <c r="M3281" s="7"/>
      <c r="N3281" s="7">
        <v>9525952922</v>
      </c>
      <c r="O3281" s="7"/>
      <c r="P3281" s="7"/>
      <c r="Q3281" s="7" t="s">
        <v>11497</v>
      </c>
      <c r="R3281" s="39" t="s">
        <v>14724</v>
      </c>
      <c r="S3281" s="7"/>
      <c r="T3281" s="7" t="s">
        <v>747</v>
      </c>
      <c r="U3281" s="7"/>
      <c r="V3281" s="7"/>
      <c r="W3281" s="7"/>
      <c r="X3281" s="7"/>
      <c r="Y3281" s="39"/>
      <c r="Z3281" s="7"/>
      <c r="AA3281" s="7"/>
      <c r="AB3281" s="24"/>
      <c r="AC3281" t="s">
        <v>26453</v>
      </c>
      <c r="AD3281" t="s">
        <v>23380</v>
      </c>
    </row>
    <row r="3282" spans="1:30" x14ac:dyDescent="0.25">
      <c r="A3282" t="str">
        <f t="shared" si="124"/>
        <v>24210009</v>
      </c>
      <c r="B3282" s="23" t="s">
        <v>58</v>
      </c>
      <c r="C3282" s="7" t="s">
        <v>1669</v>
      </c>
      <c r="D3282" s="66" t="s">
        <v>582</v>
      </c>
      <c r="E3282" s="53" t="e">
        <f>VLOOKUP(D3282,'MPG Master'!$C$3:$I$716,7,0)</f>
        <v>#N/A</v>
      </c>
      <c r="F3282" s="7" t="e">
        <f>VLOOKUP(D3282,'MPG Master'!$C$3:$D$716,2,0)</f>
        <v>#N/A</v>
      </c>
      <c r="G3282" s="67" t="s">
        <v>1706</v>
      </c>
      <c r="H3282" s="53" t="e">
        <f t="shared" si="125"/>
        <v>#N/A</v>
      </c>
      <c r="I3282" s="7" t="s">
        <v>10029</v>
      </c>
      <c r="J3282" s="7">
        <v>0</v>
      </c>
      <c r="K3282" s="9">
        <v>35065</v>
      </c>
      <c r="L3282" s="7"/>
      <c r="M3282" s="7"/>
      <c r="N3282" s="7">
        <v>0</v>
      </c>
      <c r="O3282" s="7"/>
      <c r="P3282" s="7"/>
      <c r="Q3282" s="7" t="s">
        <v>2898</v>
      </c>
      <c r="R3282" s="39" t="s">
        <v>14725</v>
      </c>
      <c r="S3282" s="7"/>
      <c r="T3282" s="7" t="s">
        <v>1379</v>
      </c>
      <c r="U3282" s="7"/>
      <c r="V3282" s="7"/>
      <c r="W3282" s="7"/>
      <c r="X3282" s="7"/>
      <c r="Y3282" s="39"/>
      <c r="Z3282" s="7"/>
      <c r="AA3282" s="7"/>
      <c r="AB3282" s="24"/>
      <c r="AC3282" t="s">
        <v>26453</v>
      </c>
      <c r="AD3282" t="s">
        <v>23380</v>
      </c>
    </row>
    <row r="3283" spans="1:30" x14ac:dyDescent="0.25">
      <c r="A3283" t="str">
        <f t="shared" si="124"/>
        <v>24210013</v>
      </c>
      <c r="B3283" s="23" t="s">
        <v>58</v>
      </c>
      <c r="C3283" s="7" t="s">
        <v>1669</v>
      </c>
      <c r="D3283" s="66" t="s">
        <v>582</v>
      </c>
      <c r="E3283" s="53" t="e">
        <f>VLOOKUP(D3283,'MPG Master'!$C$3:$I$716,7,0)</f>
        <v>#N/A</v>
      </c>
      <c r="F3283" s="7" t="e">
        <f>VLOOKUP(D3283,'MPG Master'!$C$3:$D$716,2,0)</f>
        <v>#N/A</v>
      </c>
      <c r="G3283" s="67" t="s">
        <v>1733</v>
      </c>
      <c r="H3283" s="53" t="e">
        <f t="shared" si="125"/>
        <v>#N/A</v>
      </c>
      <c r="I3283" s="7" t="s">
        <v>10030</v>
      </c>
      <c r="J3283" s="7">
        <v>0</v>
      </c>
      <c r="K3283" s="9">
        <v>35346</v>
      </c>
      <c r="L3283" s="7"/>
      <c r="M3283" s="7"/>
      <c r="N3283" s="7">
        <v>0</v>
      </c>
      <c r="O3283" s="7"/>
      <c r="P3283" s="7"/>
      <c r="Q3283" s="7" t="s">
        <v>11505</v>
      </c>
      <c r="R3283" s="39" t="s">
        <v>14726</v>
      </c>
      <c r="S3283" s="7"/>
      <c r="T3283" s="7" t="s">
        <v>1370</v>
      </c>
      <c r="U3283" s="7"/>
      <c r="V3283" s="7"/>
      <c r="W3283" s="7"/>
      <c r="X3283" s="7"/>
      <c r="Y3283" s="39"/>
      <c r="Z3283" s="7"/>
      <c r="AA3283" s="7"/>
      <c r="AB3283" s="24"/>
      <c r="AC3283" t="s">
        <v>26453</v>
      </c>
      <c r="AD3283" t="s">
        <v>23380</v>
      </c>
    </row>
    <row r="3284" spans="1:30" x14ac:dyDescent="0.25">
      <c r="A3284" t="str">
        <f t="shared" si="124"/>
        <v>24300006</v>
      </c>
      <c r="B3284" s="23" t="s">
        <v>58</v>
      </c>
      <c r="C3284" s="7" t="s">
        <v>1669</v>
      </c>
      <c r="D3284" s="66" t="s">
        <v>587</v>
      </c>
      <c r="E3284" s="53" t="e">
        <f>VLOOKUP(D3284,'MPG Master'!$C$3:$I$716,7,0)</f>
        <v>#N/A</v>
      </c>
      <c r="F3284" s="7" t="e">
        <f>VLOOKUP(D3284,'MPG Master'!$C$3:$D$716,2,0)</f>
        <v>#N/A</v>
      </c>
      <c r="G3284" s="67" t="s">
        <v>378</v>
      </c>
      <c r="H3284" s="53" t="e">
        <f t="shared" si="125"/>
        <v>#N/A</v>
      </c>
      <c r="I3284" s="7" t="s">
        <v>10032</v>
      </c>
      <c r="J3284" s="7">
        <v>0</v>
      </c>
      <c r="K3284" s="9">
        <v>26665</v>
      </c>
      <c r="L3284" s="7"/>
      <c r="M3284" s="7"/>
      <c r="N3284" s="7">
        <v>9955468694</v>
      </c>
      <c r="O3284" s="7"/>
      <c r="P3284" s="7"/>
      <c r="Q3284" s="7" t="s">
        <v>11497</v>
      </c>
      <c r="R3284" s="39" t="s">
        <v>14727</v>
      </c>
      <c r="S3284" s="7"/>
      <c r="T3284" s="7" t="s">
        <v>747</v>
      </c>
      <c r="U3284" s="7"/>
      <c r="V3284" s="7"/>
      <c r="W3284" s="7"/>
      <c r="X3284" s="7"/>
      <c r="Y3284" s="39"/>
      <c r="Z3284" s="7"/>
      <c r="AA3284" s="7"/>
      <c r="AB3284" s="24"/>
      <c r="AC3284" t="s">
        <v>26453</v>
      </c>
      <c r="AD3284" t="s">
        <v>23380</v>
      </c>
    </row>
    <row r="3285" spans="1:30" x14ac:dyDescent="0.25">
      <c r="A3285" t="str">
        <f t="shared" si="124"/>
        <v>24150027</v>
      </c>
      <c r="B3285" s="23" t="s">
        <v>58</v>
      </c>
      <c r="C3285" s="7" t="s">
        <v>1669</v>
      </c>
      <c r="D3285" s="66" t="s">
        <v>577</v>
      </c>
      <c r="E3285" s="53" t="e">
        <f>VLOOKUP(D3285,'MPG Master'!$C$3:$I$716,7,0)</f>
        <v>#N/A</v>
      </c>
      <c r="F3285" s="7" t="e">
        <f>VLOOKUP(D3285,'MPG Master'!$C$3:$D$716,2,0)</f>
        <v>#N/A</v>
      </c>
      <c r="G3285" s="67" t="s">
        <v>1840</v>
      </c>
      <c r="H3285" s="53" t="e">
        <f t="shared" si="125"/>
        <v>#N/A</v>
      </c>
      <c r="I3285" s="7" t="s">
        <v>10033</v>
      </c>
      <c r="J3285" s="7">
        <v>0</v>
      </c>
      <c r="K3285" s="9">
        <v>35828</v>
      </c>
      <c r="L3285" s="7"/>
      <c r="M3285" s="7"/>
      <c r="N3285" s="7">
        <v>8936856307</v>
      </c>
      <c r="O3285" s="7"/>
      <c r="P3285" s="7"/>
      <c r="Q3285" s="7" t="s">
        <v>11519</v>
      </c>
      <c r="R3285" s="39" t="s">
        <v>14728</v>
      </c>
      <c r="S3285" s="7"/>
      <c r="T3285" s="7" t="s">
        <v>1365</v>
      </c>
      <c r="U3285" s="7"/>
      <c r="V3285" s="7"/>
      <c r="W3285" s="7"/>
      <c r="X3285" s="7"/>
      <c r="Y3285" s="39"/>
      <c r="Z3285" s="7"/>
      <c r="AA3285" s="7"/>
      <c r="AB3285" s="24"/>
      <c r="AC3285" t="s">
        <v>26453</v>
      </c>
      <c r="AD3285" t="s">
        <v>23380</v>
      </c>
    </row>
    <row r="3286" spans="1:30" x14ac:dyDescent="0.25">
      <c r="A3286" t="str">
        <f t="shared" si="124"/>
        <v>24110048</v>
      </c>
      <c r="B3286" s="23" t="s">
        <v>58</v>
      </c>
      <c r="C3286" s="7" t="s">
        <v>1669</v>
      </c>
      <c r="D3286" s="66" t="s">
        <v>575</v>
      </c>
      <c r="E3286" s="53" t="e">
        <f>VLOOKUP(D3286,'MPG Master'!$C$3:$I$716,7,0)</f>
        <v>#N/A</v>
      </c>
      <c r="F3286" s="7" t="e">
        <f>VLOOKUP(D3286,'MPG Master'!$C$3:$D$716,2,0)</f>
        <v>#N/A</v>
      </c>
      <c r="G3286" s="67" t="s">
        <v>2398</v>
      </c>
      <c r="H3286" s="53" t="e">
        <f t="shared" si="125"/>
        <v>#N/A</v>
      </c>
      <c r="I3286" s="7" t="s">
        <v>10034</v>
      </c>
      <c r="J3286" s="7">
        <v>0</v>
      </c>
      <c r="K3286" s="9">
        <v>25934</v>
      </c>
      <c r="L3286" s="7"/>
      <c r="M3286" s="7"/>
      <c r="N3286" s="7">
        <v>9060339078</v>
      </c>
      <c r="O3286" s="7"/>
      <c r="P3286" s="7"/>
      <c r="Q3286" s="7" t="s">
        <v>11497</v>
      </c>
      <c r="R3286" s="39" t="s">
        <v>14729</v>
      </c>
      <c r="S3286" s="7"/>
      <c r="T3286" s="7" t="s">
        <v>747</v>
      </c>
      <c r="U3286" s="7"/>
      <c r="V3286" s="7"/>
      <c r="W3286" s="7"/>
      <c r="X3286" s="7"/>
      <c r="Y3286" s="39"/>
      <c r="Z3286" s="7"/>
      <c r="AA3286" s="7"/>
      <c r="AB3286" s="24"/>
      <c r="AC3286" t="s">
        <v>26453</v>
      </c>
      <c r="AD3286" t="s">
        <v>23380</v>
      </c>
    </row>
    <row r="3287" spans="1:30" x14ac:dyDescent="0.25">
      <c r="A3287" t="str">
        <f t="shared" si="124"/>
        <v>24110047</v>
      </c>
      <c r="B3287" s="23" t="s">
        <v>58</v>
      </c>
      <c r="C3287" s="7" t="s">
        <v>1669</v>
      </c>
      <c r="D3287" s="66" t="s">
        <v>575</v>
      </c>
      <c r="E3287" s="53" t="e">
        <f>VLOOKUP(D3287,'MPG Master'!$C$3:$I$716,7,0)</f>
        <v>#N/A</v>
      </c>
      <c r="F3287" s="7" t="e">
        <f>VLOOKUP(D3287,'MPG Master'!$C$3:$D$716,2,0)</f>
        <v>#N/A</v>
      </c>
      <c r="G3287" s="67" t="s">
        <v>1867</v>
      </c>
      <c r="H3287" s="53" t="e">
        <f t="shared" si="125"/>
        <v>#N/A</v>
      </c>
      <c r="I3287" s="7" t="s">
        <v>10035</v>
      </c>
      <c r="J3287" s="7">
        <v>0</v>
      </c>
      <c r="K3287" s="9">
        <v>21551</v>
      </c>
      <c r="L3287" s="7"/>
      <c r="M3287" s="7"/>
      <c r="N3287" s="7">
        <v>7761877956</v>
      </c>
      <c r="O3287" s="7"/>
      <c r="P3287" s="7"/>
      <c r="Q3287" s="7" t="s">
        <v>11497</v>
      </c>
      <c r="R3287" s="39" t="s">
        <v>14730</v>
      </c>
      <c r="S3287" s="7"/>
      <c r="T3287" s="7" t="s">
        <v>747</v>
      </c>
      <c r="U3287" s="7"/>
      <c r="V3287" s="7"/>
      <c r="W3287" s="7"/>
      <c r="X3287" s="7"/>
      <c r="Y3287" s="39"/>
      <c r="Z3287" s="7"/>
      <c r="AA3287" s="7"/>
      <c r="AB3287" s="24"/>
      <c r="AC3287" t="s">
        <v>26453</v>
      </c>
      <c r="AD3287" t="s">
        <v>23380</v>
      </c>
    </row>
    <row r="3288" spans="1:30" x14ac:dyDescent="0.25">
      <c r="A3288" t="str">
        <f t="shared" ref="A3288:A3342" si="126">CONCATENATE(D3288,G3288)</f>
        <v>24280017</v>
      </c>
      <c r="B3288" s="23" t="s">
        <v>58</v>
      </c>
      <c r="C3288" s="7" t="s">
        <v>1669</v>
      </c>
      <c r="D3288" s="66" t="s">
        <v>585</v>
      </c>
      <c r="E3288" s="53" t="e">
        <f>VLOOKUP(D3288,'MPG Master'!$C$3:$I$716,7,0)</f>
        <v>#N/A</v>
      </c>
      <c r="F3288" s="7" t="e">
        <f>VLOOKUP(D3288,'MPG Master'!$C$3:$D$716,2,0)</f>
        <v>#N/A</v>
      </c>
      <c r="G3288" s="67" t="s">
        <v>1683</v>
      </c>
      <c r="H3288" s="53" t="e">
        <f t="shared" si="125"/>
        <v>#N/A</v>
      </c>
      <c r="I3288" s="7" t="s">
        <v>10036</v>
      </c>
      <c r="J3288" s="7">
        <v>0</v>
      </c>
      <c r="K3288" s="9">
        <v>29952</v>
      </c>
      <c r="L3288" s="7"/>
      <c r="M3288" s="7"/>
      <c r="N3288" s="7">
        <v>7061842995</v>
      </c>
      <c r="O3288" s="7"/>
      <c r="P3288" s="7"/>
      <c r="Q3288" s="7" t="s">
        <v>2898</v>
      </c>
      <c r="R3288" s="39" t="s">
        <v>14731</v>
      </c>
      <c r="S3288" s="7"/>
      <c r="T3288" s="7" t="s">
        <v>1328</v>
      </c>
      <c r="U3288" s="7"/>
      <c r="V3288" s="7"/>
      <c r="W3288" s="7"/>
      <c r="X3288" s="7"/>
      <c r="Y3288" s="39"/>
      <c r="Z3288" s="7"/>
      <c r="AA3288" s="7"/>
      <c r="AB3288" s="24"/>
      <c r="AC3288" t="s">
        <v>26453</v>
      </c>
      <c r="AD3288" t="s">
        <v>23380</v>
      </c>
    </row>
    <row r="3289" spans="1:30" x14ac:dyDescent="0.25">
      <c r="A3289" t="str">
        <f t="shared" si="126"/>
        <v>24310003</v>
      </c>
      <c r="B3289" s="23" t="s">
        <v>58</v>
      </c>
      <c r="C3289" s="7" t="s">
        <v>1669</v>
      </c>
      <c r="D3289" s="66" t="s">
        <v>588</v>
      </c>
      <c r="E3289" s="53" t="e">
        <f>VLOOKUP(D3289,'MPG Master'!$C$3:$I$716,7,0)</f>
        <v>#N/A</v>
      </c>
      <c r="F3289" s="7" t="e">
        <f>VLOOKUP(D3289,'MPG Master'!$C$3:$D$716,2,0)</f>
        <v>#N/A</v>
      </c>
      <c r="G3289" s="67" t="s">
        <v>61</v>
      </c>
      <c r="H3289" s="53" t="e">
        <f t="shared" si="125"/>
        <v>#N/A</v>
      </c>
      <c r="I3289" s="7" t="s">
        <v>10037</v>
      </c>
      <c r="J3289" s="7">
        <v>0</v>
      </c>
      <c r="K3289" s="9">
        <v>22647</v>
      </c>
      <c r="L3289" s="7"/>
      <c r="M3289" s="7"/>
      <c r="N3289" s="7">
        <v>6200609307</v>
      </c>
      <c r="O3289" s="7"/>
      <c r="P3289" s="7"/>
      <c r="Q3289" s="7" t="s">
        <v>11519</v>
      </c>
      <c r="R3289" s="39" t="s">
        <v>14732</v>
      </c>
      <c r="S3289" s="7"/>
      <c r="T3289" s="7" t="s">
        <v>1352</v>
      </c>
      <c r="U3289" s="7"/>
      <c r="V3289" s="7"/>
      <c r="W3289" s="7"/>
      <c r="X3289" s="7"/>
      <c r="Y3289" s="39"/>
      <c r="Z3289" s="7"/>
      <c r="AA3289" s="7"/>
      <c r="AB3289" s="24"/>
      <c r="AC3289" t="s">
        <v>26453</v>
      </c>
      <c r="AD3289" t="s">
        <v>23380</v>
      </c>
    </row>
    <row r="3290" spans="1:30" x14ac:dyDescent="0.25">
      <c r="A3290" t="str">
        <f t="shared" si="126"/>
        <v>24310005</v>
      </c>
      <c r="B3290" s="23" t="s">
        <v>58</v>
      </c>
      <c r="C3290" s="7" t="s">
        <v>1669</v>
      </c>
      <c r="D3290" s="66" t="s">
        <v>588</v>
      </c>
      <c r="E3290" s="53" t="e">
        <f>VLOOKUP(D3290,'MPG Master'!$C$3:$I$716,7,0)</f>
        <v>#N/A</v>
      </c>
      <c r="F3290" s="7" t="e">
        <f>VLOOKUP(D3290,'MPG Master'!$C$3:$D$716,2,0)</f>
        <v>#N/A</v>
      </c>
      <c r="G3290" s="67" t="s">
        <v>1680</v>
      </c>
      <c r="H3290" s="53" t="e">
        <f t="shared" si="125"/>
        <v>#N/A</v>
      </c>
      <c r="I3290" s="7" t="s">
        <v>3846</v>
      </c>
      <c r="J3290" s="7">
        <v>0</v>
      </c>
      <c r="K3290" s="9">
        <v>31778</v>
      </c>
      <c r="L3290" s="7"/>
      <c r="M3290" s="7"/>
      <c r="N3290" s="7">
        <v>6207282689</v>
      </c>
      <c r="O3290" s="7"/>
      <c r="P3290" s="7"/>
      <c r="Q3290" s="7" t="s">
        <v>11497</v>
      </c>
      <c r="R3290" s="39" t="s">
        <v>14733</v>
      </c>
      <c r="S3290" s="7"/>
      <c r="T3290" s="7" t="s">
        <v>747</v>
      </c>
      <c r="U3290" s="7"/>
      <c r="V3290" s="7"/>
      <c r="W3290" s="7"/>
      <c r="X3290" s="7"/>
      <c r="Y3290" s="39"/>
      <c r="Z3290" s="7"/>
      <c r="AA3290" s="7"/>
      <c r="AB3290" s="24"/>
      <c r="AC3290" t="s">
        <v>26453</v>
      </c>
      <c r="AD3290" t="s">
        <v>23380</v>
      </c>
    </row>
    <row r="3291" spans="1:30" x14ac:dyDescent="0.25">
      <c r="A3291" t="str">
        <f t="shared" si="126"/>
        <v>24310004</v>
      </c>
      <c r="B3291" s="23" t="s">
        <v>58</v>
      </c>
      <c r="C3291" s="7" t="s">
        <v>1669</v>
      </c>
      <c r="D3291" s="66" t="s">
        <v>588</v>
      </c>
      <c r="E3291" s="53" t="e">
        <f>VLOOKUP(D3291,'MPG Master'!$C$3:$I$716,7,0)</f>
        <v>#N/A</v>
      </c>
      <c r="F3291" s="7" t="e">
        <f>VLOOKUP(D3291,'MPG Master'!$C$3:$D$716,2,0)</f>
        <v>#N/A</v>
      </c>
      <c r="G3291" s="67" t="s">
        <v>1679</v>
      </c>
      <c r="H3291" s="53" t="e">
        <f t="shared" si="125"/>
        <v>#N/A</v>
      </c>
      <c r="I3291" s="7" t="s">
        <v>9837</v>
      </c>
      <c r="J3291" s="7">
        <v>0</v>
      </c>
      <c r="K3291" s="9">
        <v>30682</v>
      </c>
      <c r="L3291" s="7"/>
      <c r="M3291" s="7"/>
      <c r="N3291" s="7">
        <v>9507260611</v>
      </c>
      <c r="O3291" s="7"/>
      <c r="P3291" s="7"/>
      <c r="Q3291" s="7" t="s">
        <v>2439</v>
      </c>
      <c r="R3291" s="39" t="s">
        <v>14734</v>
      </c>
      <c r="S3291" s="7"/>
      <c r="T3291" s="7" t="s">
        <v>2441</v>
      </c>
      <c r="U3291" s="7"/>
      <c r="V3291" s="7"/>
      <c r="W3291" s="7"/>
      <c r="X3291" s="7"/>
      <c r="Y3291" s="39"/>
      <c r="Z3291" s="7"/>
      <c r="AA3291" s="7"/>
      <c r="AB3291" s="24"/>
      <c r="AC3291" t="s">
        <v>26453</v>
      </c>
      <c r="AD3291" t="s">
        <v>23380</v>
      </c>
    </row>
    <row r="3292" spans="1:30" x14ac:dyDescent="0.25">
      <c r="A3292" t="str">
        <f t="shared" si="126"/>
        <v>24170007</v>
      </c>
      <c r="B3292" s="23" t="s">
        <v>58</v>
      </c>
      <c r="C3292" s="7" t="s">
        <v>1669</v>
      </c>
      <c r="D3292" s="66" t="s">
        <v>579</v>
      </c>
      <c r="E3292" s="53" t="e">
        <f>VLOOKUP(D3292,'MPG Master'!$C$3:$I$716,7,0)</f>
        <v>#N/A</v>
      </c>
      <c r="F3292" s="7" t="e">
        <f>VLOOKUP(D3292,'MPG Master'!$C$3:$D$716,2,0)</f>
        <v>#N/A</v>
      </c>
      <c r="G3292" s="67" t="s">
        <v>1720</v>
      </c>
      <c r="H3292" s="53" t="e">
        <f t="shared" si="125"/>
        <v>#N/A</v>
      </c>
      <c r="I3292" s="7" t="s">
        <v>190</v>
      </c>
      <c r="J3292" s="7">
        <v>0</v>
      </c>
      <c r="K3292" s="9">
        <v>24366</v>
      </c>
      <c r="L3292" s="7"/>
      <c r="M3292" s="7"/>
      <c r="N3292" s="7">
        <v>7352688729</v>
      </c>
      <c r="O3292" s="7"/>
      <c r="P3292" s="7"/>
      <c r="Q3292" s="7" t="s">
        <v>872</v>
      </c>
      <c r="R3292" s="39" t="s">
        <v>14735</v>
      </c>
      <c r="S3292" s="7"/>
      <c r="T3292" s="7" t="s">
        <v>1385</v>
      </c>
      <c r="U3292" s="7"/>
      <c r="V3292" s="7"/>
      <c r="W3292" s="7"/>
      <c r="X3292" s="7"/>
      <c r="Y3292" s="39"/>
      <c r="Z3292" s="7"/>
      <c r="AA3292" s="7"/>
      <c r="AB3292" s="24"/>
      <c r="AC3292" t="s">
        <v>26453</v>
      </c>
      <c r="AD3292" t="s">
        <v>23380</v>
      </c>
    </row>
    <row r="3293" spans="1:30" x14ac:dyDescent="0.25">
      <c r="A3293" t="str">
        <f t="shared" si="126"/>
        <v>24300011</v>
      </c>
      <c r="B3293" s="23" t="s">
        <v>58</v>
      </c>
      <c r="C3293" s="7" t="s">
        <v>1669</v>
      </c>
      <c r="D3293" s="66" t="s">
        <v>587</v>
      </c>
      <c r="E3293" s="53" t="e">
        <f>VLOOKUP(D3293,'MPG Master'!$C$3:$I$716,7,0)</f>
        <v>#N/A</v>
      </c>
      <c r="F3293" s="7" t="e">
        <f>VLOOKUP(D3293,'MPG Master'!$C$3:$D$716,2,0)</f>
        <v>#N/A</v>
      </c>
      <c r="G3293" s="67" t="s">
        <v>1693</v>
      </c>
      <c r="H3293" s="53" t="e">
        <f t="shared" si="125"/>
        <v>#N/A</v>
      </c>
      <c r="I3293" s="7" t="s">
        <v>2977</v>
      </c>
      <c r="J3293" s="7">
        <v>0</v>
      </c>
      <c r="K3293" s="9">
        <v>36161</v>
      </c>
      <c r="L3293" s="7"/>
      <c r="M3293" s="7"/>
      <c r="N3293" s="7">
        <v>7519692406</v>
      </c>
      <c r="O3293" s="7"/>
      <c r="P3293" s="7"/>
      <c r="Q3293" s="7" t="s">
        <v>2898</v>
      </c>
      <c r="R3293" s="39" t="s">
        <v>14736</v>
      </c>
      <c r="S3293" s="7"/>
      <c r="T3293" s="7" t="s">
        <v>1395</v>
      </c>
      <c r="U3293" s="7"/>
      <c r="V3293" s="7"/>
      <c r="W3293" s="7"/>
      <c r="X3293" s="7"/>
      <c r="Y3293" s="39"/>
      <c r="Z3293" s="7"/>
      <c r="AA3293" s="7"/>
      <c r="AB3293" s="24"/>
      <c r="AC3293" t="s">
        <v>26453</v>
      </c>
      <c r="AD3293" t="s">
        <v>23380</v>
      </c>
    </row>
    <row r="3294" spans="1:30" x14ac:dyDescent="0.25">
      <c r="A3294" t="str">
        <f t="shared" si="126"/>
        <v>24300008</v>
      </c>
      <c r="B3294" s="23" t="s">
        <v>58</v>
      </c>
      <c r="C3294" s="7" t="s">
        <v>1669</v>
      </c>
      <c r="D3294" s="66" t="s">
        <v>587</v>
      </c>
      <c r="E3294" s="53" t="e">
        <f>VLOOKUP(D3294,'MPG Master'!$C$3:$I$716,7,0)</f>
        <v>#N/A</v>
      </c>
      <c r="F3294" s="7" t="e">
        <f>VLOOKUP(D3294,'MPG Master'!$C$3:$D$716,2,0)</f>
        <v>#N/A</v>
      </c>
      <c r="G3294" s="67" t="s">
        <v>1687</v>
      </c>
      <c r="H3294" s="53" t="e">
        <f t="shared" si="125"/>
        <v>#N/A</v>
      </c>
      <c r="I3294" s="7" t="s">
        <v>3061</v>
      </c>
      <c r="J3294" s="7">
        <v>0</v>
      </c>
      <c r="K3294" s="9">
        <v>37355</v>
      </c>
      <c r="L3294" s="7"/>
      <c r="M3294" s="7"/>
      <c r="N3294" s="7">
        <v>9631226086</v>
      </c>
      <c r="O3294" s="7"/>
      <c r="P3294" s="7"/>
      <c r="Q3294" s="7" t="s">
        <v>11497</v>
      </c>
      <c r="R3294" s="39" t="s">
        <v>14737</v>
      </c>
      <c r="S3294" s="7"/>
      <c r="T3294" s="7" t="s">
        <v>747</v>
      </c>
      <c r="U3294" s="7"/>
      <c r="V3294" s="7"/>
      <c r="W3294" s="7"/>
      <c r="X3294" s="7"/>
      <c r="Y3294" s="39"/>
      <c r="Z3294" s="7"/>
      <c r="AA3294" s="7"/>
      <c r="AB3294" s="24"/>
      <c r="AC3294" t="s">
        <v>26453</v>
      </c>
      <c r="AD3294" t="s">
        <v>23380</v>
      </c>
    </row>
    <row r="3295" spans="1:30" x14ac:dyDescent="0.25">
      <c r="A3295" t="str">
        <f t="shared" si="126"/>
        <v>24300009</v>
      </c>
      <c r="B3295" s="23" t="s">
        <v>58</v>
      </c>
      <c r="C3295" s="7" t="s">
        <v>1669</v>
      </c>
      <c r="D3295" s="66" t="s">
        <v>587</v>
      </c>
      <c r="E3295" s="53" t="e">
        <f>VLOOKUP(D3295,'MPG Master'!$C$3:$I$716,7,0)</f>
        <v>#N/A</v>
      </c>
      <c r="F3295" s="7" t="e">
        <f>VLOOKUP(D3295,'MPG Master'!$C$3:$D$716,2,0)</f>
        <v>#N/A</v>
      </c>
      <c r="G3295" s="67" t="s">
        <v>1706</v>
      </c>
      <c r="H3295" s="53" t="e">
        <f t="shared" si="125"/>
        <v>#N/A</v>
      </c>
      <c r="I3295" s="7" t="s">
        <v>6016</v>
      </c>
      <c r="J3295" s="7">
        <v>0</v>
      </c>
      <c r="K3295" s="9">
        <v>29952</v>
      </c>
      <c r="L3295" s="7"/>
      <c r="M3295" s="7"/>
      <c r="N3295" s="7">
        <v>7296020992</v>
      </c>
      <c r="O3295" s="7"/>
      <c r="P3295" s="7"/>
      <c r="Q3295" s="7" t="s">
        <v>11497</v>
      </c>
      <c r="R3295" s="39" t="s">
        <v>14738</v>
      </c>
      <c r="S3295" s="7"/>
      <c r="T3295" s="7" t="s">
        <v>6739</v>
      </c>
      <c r="U3295" s="7"/>
      <c r="V3295" s="7"/>
      <c r="W3295" s="7"/>
      <c r="X3295" s="7"/>
      <c r="Y3295" s="39"/>
      <c r="Z3295" s="7"/>
      <c r="AA3295" s="7"/>
      <c r="AB3295" s="24"/>
      <c r="AC3295" t="s">
        <v>26453</v>
      </c>
      <c r="AD3295" t="s">
        <v>23380</v>
      </c>
    </row>
    <row r="3296" spans="1:30" x14ac:dyDescent="0.25">
      <c r="A3296" t="str">
        <f t="shared" si="126"/>
        <v>24300004</v>
      </c>
      <c r="B3296" s="23" t="s">
        <v>58</v>
      </c>
      <c r="C3296" s="7" t="s">
        <v>1669</v>
      </c>
      <c r="D3296" s="66" t="s">
        <v>587</v>
      </c>
      <c r="E3296" s="53" t="e">
        <f>VLOOKUP(D3296,'MPG Master'!$C$3:$I$716,7,0)</f>
        <v>#N/A</v>
      </c>
      <c r="F3296" s="7" t="e">
        <f>VLOOKUP(D3296,'MPG Master'!$C$3:$D$716,2,0)</f>
        <v>#N/A</v>
      </c>
      <c r="G3296" s="67" t="s">
        <v>1679</v>
      </c>
      <c r="H3296" s="53" t="e">
        <f t="shared" si="125"/>
        <v>#N/A</v>
      </c>
      <c r="I3296" s="7" t="s">
        <v>10038</v>
      </c>
      <c r="J3296" s="7">
        <v>0</v>
      </c>
      <c r="K3296" s="9">
        <v>27030</v>
      </c>
      <c r="L3296" s="7"/>
      <c r="M3296" s="7"/>
      <c r="N3296" s="7">
        <v>9708044985</v>
      </c>
      <c r="O3296" s="7"/>
      <c r="P3296" s="7"/>
      <c r="Q3296" s="7" t="s">
        <v>11497</v>
      </c>
      <c r="R3296" s="39" t="s">
        <v>14739</v>
      </c>
      <c r="S3296" s="7"/>
      <c r="T3296" s="7" t="s">
        <v>747</v>
      </c>
      <c r="U3296" s="7"/>
      <c r="V3296" s="7"/>
      <c r="W3296" s="7"/>
      <c r="X3296" s="7"/>
      <c r="Y3296" s="39"/>
      <c r="Z3296" s="7"/>
      <c r="AA3296" s="7"/>
      <c r="AB3296" s="24"/>
      <c r="AC3296" t="s">
        <v>26453</v>
      </c>
      <c r="AD3296" t="s">
        <v>23380</v>
      </c>
    </row>
    <row r="3297" spans="1:30" x14ac:dyDescent="0.25">
      <c r="A3297" t="str">
        <f t="shared" si="126"/>
        <v>24300012</v>
      </c>
      <c r="B3297" s="23" t="s">
        <v>58</v>
      </c>
      <c r="C3297" s="7" t="s">
        <v>1669</v>
      </c>
      <c r="D3297" s="66" t="s">
        <v>587</v>
      </c>
      <c r="E3297" s="53" t="e">
        <f>VLOOKUP(D3297,'MPG Master'!$C$3:$I$716,7,0)</f>
        <v>#N/A</v>
      </c>
      <c r="F3297" s="7" t="e">
        <f>VLOOKUP(D3297,'MPG Master'!$C$3:$D$716,2,0)</f>
        <v>#N/A</v>
      </c>
      <c r="G3297" s="67" t="s">
        <v>1694</v>
      </c>
      <c r="H3297" s="53" t="e">
        <f t="shared" si="125"/>
        <v>#N/A</v>
      </c>
      <c r="I3297" s="7" t="s">
        <v>10040</v>
      </c>
      <c r="J3297" s="7">
        <v>0</v>
      </c>
      <c r="K3297" s="9">
        <v>25609</v>
      </c>
      <c r="L3297" s="7"/>
      <c r="M3297" s="7"/>
      <c r="N3297" s="7">
        <v>7654498521</v>
      </c>
      <c r="O3297" s="7"/>
      <c r="P3297" s="7"/>
      <c r="Q3297" s="7" t="s">
        <v>2898</v>
      </c>
      <c r="R3297" s="39" t="s">
        <v>14740</v>
      </c>
      <c r="S3297" s="7"/>
      <c r="T3297" s="7" t="s">
        <v>1395</v>
      </c>
      <c r="U3297" s="7"/>
      <c r="V3297" s="7"/>
      <c r="W3297" s="7"/>
      <c r="X3297" s="7"/>
      <c r="Y3297" s="39"/>
      <c r="Z3297" s="7"/>
      <c r="AA3297" s="7"/>
      <c r="AB3297" s="24"/>
      <c r="AC3297" t="s">
        <v>26453</v>
      </c>
      <c r="AD3297" t="s">
        <v>23380</v>
      </c>
    </row>
    <row r="3298" spans="1:30" x14ac:dyDescent="0.25">
      <c r="A3298" t="str">
        <f t="shared" si="126"/>
        <v>24300007</v>
      </c>
      <c r="B3298" s="23" t="s">
        <v>58</v>
      </c>
      <c r="C3298" s="7" t="s">
        <v>1669</v>
      </c>
      <c r="D3298" s="66" t="s">
        <v>587</v>
      </c>
      <c r="E3298" s="53" t="e">
        <f>VLOOKUP(D3298,'MPG Master'!$C$3:$I$716,7,0)</f>
        <v>#N/A</v>
      </c>
      <c r="F3298" s="7" t="e">
        <f>VLOOKUP(D3298,'MPG Master'!$C$3:$D$716,2,0)</f>
        <v>#N/A</v>
      </c>
      <c r="G3298" s="67" t="s">
        <v>1720</v>
      </c>
      <c r="H3298" s="53" t="e">
        <f t="shared" si="125"/>
        <v>#N/A</v>
      </c>
      <c r="I3298" s="7" t="s">
        <v>3797</v>
      </c>
      <c r="J3298" s="7">
        <v>0</v>
      </c>
      <c r="K3298" s="9">
        <v>27760</v>
      </c>
      <c r="L3298" s="7"/>
      <c r="M3298" s="7"/>
      <c r="N3298" s="7">
        <v>8709730158</v>
      </c>
      <c r="O3298" s="7"/>
      <c r="P3298" s="7"/>
      <c r="Q3298" s="7" t="s">
        <v>11497</v>
      </c>
      <c r="R3298" s="39" t="s">
        <v>14741</v>
      </c>
      <c r="S3298" s="7"/>
      <c r="T3298" s="7" t="s">
        <v>747</v>
      </c>
      <c r="U3298" s="7"/>
      <c r="V3298" s="7"/>
      <c r="W3298" s="7"/>
      <c r="X3298" s="7"/>
      <c r="Y3298" s="39"/>
      <c r="Z3298" s="7"/>
      <c r="AA3298" s="7"/>
      <c r="AB3298" s="24"/>
      <c r="AC3298" t="s">
        <v>26453</v>
      </c>
      <c r="AD3298" t="s">
        <v>23380</v>
      </c>
    </row>
    <row r="3299" spans="1:30" x14ac:dyDescent="0.25">
      <c r="A3299" t="str">
        <f t="shared" si="126"/>
        <v>24170003</v>
      </c>
      <c r="B3299" s="23" t="s">
        <v>58</v>
      </c>
      <c r="C3299" s="7" t="s">
        <v>1669</v>
      </c>
      <c r="D3299" s="66" t="s">
        <v>579</v>
      </c>
      <c r="E3299" s="53" t="e">
        <f>VLOOKUP(D3299,'MPG Master'!$C$3:$I$716,7,0)</f>
        <v>#N/A</v>
      </c>
      <c r="F3299" s="7" t="e">
        <f>VLOOKUP(D3299,'MPG Master'!$C$3:$D$716,2,0)</f>
        <v>#N/A</v>
      </c>
      <c r="G3299" s="67" t="s">
        <v>61</v>
      </c>
      <c r="H3299" s="53" t="e">
        <f t="shared" si="125"/>
        <v>#N/A</v>
      </c>
      <c r="I3299" s="7" t="s">
        <v>10041</v>
      </c>
      <c r="J3299" s="7">
        <v>0</v>
      </c>
      <c r="K3299" s="9">
        <v>21551</v>
      </c>
      <c r="L3299" s="7"/>
      <c r="M3299" s="7"/>
      <c r="N3299" s="7">
        <v>7654052176</v>
      </c>
      <c r="O3299" s="7"/>
      <c r="P3299" s="7"/>
      <c r="Q3299" s="7" t="s">
        <v>11519</v>
      </c>
      <c r="R3299" s="39" t="s">
        <v>14742</v>
      </c>
      <c r="S3299" s="7"/>
      <c r="T3299" s="7" t="s">
        <v>1365</v>
      </c>
      <c r="U3299" s="7"/>
      <c r="V3299" s="7"/>
      <c r="W3299" s="7"/>
      <c r="X3299" s="7"/>
      <c r="Y3299" s="39"/>
      <c r="Z3299" s="7"/>
      <c r="AA3299" s="7"/>
      <c r="AB3299" s="24"/>
      <c r="AC3299" t="s">
        <v>26453</v>
      </c>
      <c r="AD3299" t="s">
        <v>23380</v>
      </c>
    </row>
    <row r="3300" spans="1:30" x14ac:dyDescent="0.25">
      <c r="A3300" t="str">
        <f t="shared" si="126"/>
        <v>24170012</v>
      </c>
      <c r="B3300" s="23" t="s">
        <v>58</v>
      </c>
      <c r="C3300" s="7" t="s">
        <v>1669</v>
      </c>
      <c r="D3300" s="66" t="s">
        <v>579</v>
      </c>
      <c r="E3300" s="53" t="e">
        <f>VLOOKUP(D3300,'MPG Master'!$C$3:$I$716,7,0)</f>
        <v>#N/A</v>
      </c>
      <c r="F3300" s="7" t="e">
        <f>VLOOKUP(D3300,'MPG Master'!$C$3:$D$716,2,0)</f>
        <v>#N/A</v>
      </c>
      <c r="G3300" s="67" t="s">
        <v>1694</v>
      </c>
      <c r="H3300" s="53" t="e">
        <f t="shared" si="125"/>
        <v>#N/A</v>
      </c>
      <c r="I3300" s="7" t="s">
        <v>1777</v>
      </c>
      <c r="J3300" s="7">
        <v>0</v>
      </c>
      <c r="K3300" s="9">
        <v>31236</v>
      </c>
      <c r="L3300" s="7"/>
      <c r="M3300" s="7"/>
      <c r="N3300" s="7">
        <v>9525200405</v>
      </c>
      <c r="O3300" s="7"/>
      <c r="P3300" s="7"/>
      <c r="Q3300" s="7" t="s">
        <v>11519</v>
      </c>
      <c r="R3300" s="39" t="s">
        <v>14743</v>
      </c>
      <c r="S3300" s="7"/>
      <c r="T3300" s="7" t="s">
        <v>1365</v>
      </c>
      <c r="U3300" s="7"/>
      <c r="V3300" s="7"/>
      <c r="W3300" s="7"/>
      <c r="X3300" s="7"/>
      <c r="Y3300" s="39"/>
      <c r="Z3300" s="7"/>
      <c r="AA3300" s="7"/>
      <c r="AB3300" s="24"/>
      <c r="AC3300" t="s">
        <v>26453</v>
      </c>
      <c r="AD3300" t="s">
        <v>23380</v>
      </c>
    </row>
    <row r="3301" spans="1:30" x14ac:dyDescent="0.25">
      <c r="A3301" t="str">
        <f t="shared" si="126"/>
        <v>24170005</v>
      </c>
      <c r="B3301" s="23" t="s">
        <v>58</v>
      </c>
      <c r="C3301" s="7" t="s">
        <v>1669</v>
      </c>
      <c r="D3301" s="66" t="s">
        <v>579</v>
      </c>
      <c r="E3301" s="53" t="e">
        <f>VLOOKUP(D3301,'MPG Master'!$C$3:$I$716,7,0)</f>
        <v>#N/A</v>
      </c>
      <c r="F3301" s="7" t="e">
        <f>VLOOKUP(D3301,'MPG Master'!$C$3:$D$716,2,0)</f>
        <v>#N/A</v>
      </c>
      <c r="G3301" s="67" t="s">
        <v>1680</v>
      </c>
      <c r="H3301" s="53" t="e">
        <f t="shared" si="125"/>
        <v>#N/A</v>
      </c>
      <c r="I3301" s="7" t="s">
        <v>10042</v>
      </c>
      <c r="J3301" s="7">
        <v>0</v>
      </c>
      <c r="K3301" s="9">
        <v>18994</v>
      </c>
      <c r="L3301" s="7"/>
      <c r="M3301" s="7"/>
      <c r="N3301" s="7">
        <v>7352990186</v>
      </c>
      <c r="O3301" s="7"/>
      <c r="P3301" s="7"/>
      <c r="Q3301" s="7" t="s">
        <v>11519</v>
      </c>
      <c r="R3301" s="39" t="s">
        <v>14744</v>
      </c>
      <c r="S3301" s="7"/>
      <c r="T3301" s="7" t="s">
        <v>1365</v>
      </c>
      <c r="U3301" s="7"/>
      <c r="V3301" s="7"/>
      <c r="W3301" s="7"/>
      <c r="X3301" s="7"/>
      <c r="Y3301" s="39"/>
      <c r="Z3301" s="7"/>
      <c r="AA3301" s="7"/>
      <c r="AB3301" s="24"/>
      <c r="AC3301" t="s">
        <v>26453</v>
      </c>
      <c r="AD3301" t="s">
        <v>23380</v>
      </c>
    </row>
    <row r="3302" spans="1:30" x14ac:dyDescent="0.25">
      <c r="A3302" t="str">
        <f t="shared" si="126"/>
        <v>24170009</v>
      </c>
      <c r="B3302" s="23" t="s">
        <v>58</v>
      </c>
      <c r="C3302" s="7" t="s">
        <v>1669</v>
      </c>
      <c r="D3302" s="66" t="s">
        <v>579</v>
      </c>
      <c r="E3302" s="53" t="e">
        <f>VLOOKUP(D3302,'MPG Master'!$C$3:$I$716,7,0)</f>
        <v>#N/A</v>
      </c>
      <c r="F3302" s="7" t="e">
        <f>VLOOKUP(D3302,'MPG Master'!$C$3:$D$716,2,0)</f>
        <v>#N/A</v>
      </c>
      <c r="G3302" s="67" t="s">
        <v>1706</v>
      </c>
      <c r="H3302" s="53" t="e">
        <f t="shared" si="125"/>
        <v>#N/A</v>
      </c>
      <c r="I3302" s="7" t="s">
        <v>10043</v>
      </c>
      <c r="J3302" s="7">
        <v>0</v>
      </c>
      <c r="K3302" s="9">
        <v>30343</v>
      </c>
      <c r="L3302" s="7"/>
      <c r="M3302" s="7"/>
      <c r="N3302" s="7">
        <v>9905655066</v>
      </c>
      <c r="O3302" s="7"/>
      <c r="P3302" s="7"/>
      <c r="Q3302" s="7" t="s">
        <v>11519</v>
      </c>
      <c r="R3302" s="39" t="s">
        <v>14745</v>
      </c>
      <c r="S3302" s="7"/>
      <c r="T3302" s="7" t="s">
        <v>1365</v>
      </c>
      <c r="U3302" s="7"/>
      <c r="V3302" s="7"/>
      <c r="W3302" s="7"/>
      <c r="X3302" s="7"/>
      <c r="Y3302" s="39"/>
      <c r="Z3302" s="7"/>
      <c r="AA3302" s="7"/>
      <c r="AB3302" s="24"/>
      <c r="AC3302" t="s">
        <v>26453</v>
      </c>
      <c r="AD3302" t="s">
        <v>23380</v>
      </c>
    </row>
    <row r="3303" spans="1:30" x14ac:dyDescent="0.25">
      <c r="A3303" t="str">
        <f t="shared" si="126"/>
        <v>24300010</v>
      </c>
      <c r="B3303" s="23" t="s">
        <v>58</v>
      </c>
      <c r="C3303" s="7" t="s">
        <v>1669</v>
      </c>
      <c r="D3303" s="66" t="s">
        <v>587</v>
      </c>
      <c r="E3303" s="53" t="e">
        <f>VLOOKUP(D3303,'MPG Master'!$C$3:$I$716,7,0)</f>
        <v>#N/A</v>
      </c>
      <c r="F3303" s="7" t="e">
        <f>VLOOKUP(D3303,'MPG Master'!$C$3:$D$716,2,0)</f>
        <v>#N/A</v>
      </c>
      <c r="G3303" s="67" t="s">
        <v>1681</v>
      </c>
      <c r="H3303" s="53" t="e">
        <f t="shared" si="125"/>
        <v>#N/A</v>
      </c>
      <c r="I3303" s="7" t="s">
        <v>9807</v>
      </c>
      <c r="J3303" s="7">
        <v>0</v>
      </c>
      <c r="K3303" s="9">
        <v>22291</v>
      </c>
      <c r="L3303" s="7"/>
      <c r="M3303" s="7"/>
      <c r="N3303" s="7">
        <v>9939010410</v>
      </c>
      <c r="O3303" s="7"/>
      <c r="P3303" s="7"/>
      <c r="Q3303" s="7" t="s">
        <v>11497</v>
      </c>
      <c r="R3303" s="39" t="s">
        <v>14746</v>
      </c>
      <c r="S3303" s="7"/>
      <c r="T3303" s="7" t="s">
        <v>747</v>
      </c>
      <c r="U3303" s="7"/>
      <c r="V3303" s="7"/>
      <c r="W3303" s="7"/>
      <c r="X3303" s="7"/>
      <c r="Y3303" s="39"/>
      <c r="Z3303" s="7"/>
      <c r="AA3303" s="7"/>
      <c r="AB3303" s="24"/>
      <c r="AC3303" t="s">
        <v>26453</v>
      </c>
      <c r="AD3303" t="s">
        <v>23380</v>
      </c>
    </row>
    <row r="3304" spans="1:30" x14ac:dyDescent="0.25">
      <c r="A3304" t="str">
        <f t="shared" si="126"/>
        <v>24310006</v>
      </c>
      <c r="B3304" s="23" t="s">
        <v>58</v>
      </c>
      <c r="C3304" s="7" t="s">
        <v>1669</v>
      </c>
      <c r="D3304" s="66" t="s">
        <v>588</v>
      </c>
      <c r="E3304" s="53" t="e">
        <f>VLOOKUP(D3304,'MPG Master'!$C$3:$I$716,7,0)</f>
        <v>#N/A</v>
      </c>
      <c r="F3304" s="7" t="e">
        <f>VLOOKUP(D3304,'MPG Master'!$C$3:$D$716,2,0)</f>
        <v>#N/A</v>
      </c>
      <c r="G3304" s="67" t="s">
        <v>378</v>
      </c>
      <c r="H3304" s="53" t="e">
        <f t="shared" si="125"/>
        <v>#N/A</v>
      </c>
      <c r="I3304" s="7" t="s">
        <v>10044</v>
      </c>
      <c r="J3304" s="7">
        <v>0</v>
      </c>
      <c r="K3304" s="9">
        <v>30107</v>
      </c>
      <c r="L3304" s="7"/>
      <c r="M3304" s="7"/>
      <c r="N3304" s="7">
        <v>8651136535</v>
      </c>
      <c r="O3304" s="7"/>
      <c r="P3304" s="7"/>
      <c r="Q3304" s="7" t="s">
        <v>11497</v>
      </c>
      <c r="R3304" s="39" t="s">
        <v>14747</v>
      </c>
      <c r="S3304" s="7"/>
      <c r="T3304" s="7" t="s">
        <v>747</v>
      </c>
      <c r="U3304" s="7"/>
      <c r="V3304" s="7"/>
      <c r="W3304" s="7"/>
      <c r="X3304" s="7"/>
      <c r="Y3304" s="39"/>
      <c r="Z3304" s="7"/>
      <c r="AA3304" s="7"/>
      <c r="AB3304" s="24"/>
      <c r="AC3304" t="s">
        <v>26453</v>
      </c>
      <c r="AD3304" t="s">
        <v>23380</v>
      </c>
    </row>
    <row r="3305" spans="1:30" x14ac:dyDescent="0.25">
      <c r="A3305" t="str">
        <f t="shared" si="126"/>
        <v>24310009</v>
      </c>
      <c r="B3305" s="23" t="s">
        <v>58</v>
      </c>
      <c r="C3305" s="7" t="s">
        <v>1669</v>
      </c>
      <c r="D3305" s="66" t="s">
        <v>588</v>
      </c>
      <c r="E3305" s="53" t="e">
        <f>VLOOKUP(D3305,'MPG Master'!$C$3:$I$716,7,0)</f>
        <v>#N/A</v>
      </c>
      <c r="F3305" s="7" t="e">
        <f>VLOOKUP(D3305,'MPG Master'!$C$3:$D$716,2,0)</f>
        <v>#N/A</v>
      </c>
      <c r="G3305" s="67" t="s">
        <v>1706</v>
      </c>
      <c r="H3305" s="53" t="e">
        <f t="shared" si="125"/>
        <v>#N/A</v>
      </c>
      <c r="I3305" s="7" t="s">
        <v>2455</v>
      </c>
      <c r="J3305" s="7">
        <v>0</v>
      </c>
      <c r="K3305" s="9">
        <v>31048</v>
      </c>
      <c r="L3305" s="7"/>
      <c r="M3305" s="7"/>
      <c r="N3305" s="7">
        <v>9950623614</v>
      </c>
      <c r="O3305" s="7"/>
      <c r="P3305" s="7"/>
      <c r="Q3305" s="7" t="s">
        <v>2062</v>
      </c>
      <c r="R3305" s="39" t="s">
        <v>14748</v>
      </c>
      <c r="S3305" s="7"/>
      <c r="T3305" s="7" t="s">
        <v>2397</v>
      </c>
      <c r="U3305" s="7"/>
      <c r="V3305" s="7"/>
      <c r="W3305" s="7"/>
      <c r="X3305" s="7"/>
      <c r="Y3305" s="39"/>
      <c r="Z3305" s="7"/>
      <c r="AA3305" s="7"/>
      <c r="AB3305" s="24"/>
      <c r="AC3305" t="s">
        <v>26453</v>
      </c>
      <c r="AD3305" t="s">
        <v>23380</v>
      </c>
    </row>
    <row r="3306" spans="1:30" x14ac:dyDescent="0.25">
      <c r="A3306" t="str">
        <f t="shared" si="126"/>
        <v>24170006</v>
      </c>
      <c r="B3306" s="23" t="s">
        <v>58</v>
      </c>
      <c r="C3306" s="7" t="s">
        <v>1669</v>
      </c>
      <c r="D3306" s="66" t="s">
        <v>579</v>
      </c>
      <c r="E3306" s="53" t="e">
        <f>VLOOKUP(D3306,'MPG Master'!$C$3:$I$716,7,0)</f>
        <v>#N/A</v>
      </c>
      <c r="F3306" s="7" t="e">
        <f>VLOOKUP(D3306,'MPG Master'!$C$3:$D$716,2,0)</f>
        <v>#N/A</v>
      </c>
      <c r="G3306" s="67" t="s">
        <v>378</v>
      </c>
      <c r="H3306" s="53" t="e">
        <f t="shared" si="125"/>
        <v>#N/A</v>
      </c>
      <c r="I3306" s="7" t="s">
        <v>3163</v>
      </c>
      <c r="J3306" s="7">
        <v>0</v>
      </c>
      <c r="K3306" s="9">
        <v>17899</v>
      </c>
      <c r="L3306" s="7"/>
      <c r="M3306" s="7"/>
      <c r="N3306" s="7">
        <v>6202135782</v>
      </c>
      <c r="O3306" s="7"/>
      <c r="P3306" s="7"/>
      <c r="Q3306" s="7" t="s">
        <v>11522</v>
      </c>
      <c r="R3306" s="39" t="s">
        <v>14749</v>
      </c>
      <c r="S3306" s="7"/>
      <c r="T3306" s="7" t="s">
        <v>1381</v>
      </c>
      <c r="U3306" s="7"/>
      <c r="V3306" s="7"/>
      <c r="W3306" s="7"/>
      <c r="X3306" s="7"/>
      <c r="Y3306" s="39"/>
      <c r="Z3306" s="7"/>
      <c r="AA3306" s="7"/>
      <c r="AB3306" s="24"/>
      <c r="AC3306" t="s">
        <v>26453</v>
      </c>
      <c r="AD3306" t="s">
        <v>23380</v>
      </c>
    </row>
    <row r="3307" spans="1:30" x14ac:dyDescent="0.25">
      <c r="A3307" t="str">
        <f t="shared" si="126"/>
        <v>24170004</v>
      </c>
      <c r="B3307" s="23" t="s">
        <v>58</v>
      </c>
      <c r="C3307" s="7" t="s">
        <v>1669</v>
      </c>
      <c r="D3307" s="66" t="s">
        <v>579</v>
      </c>
      <c r="E3307" s="53" t="e">
        <f>VLOOKUP(D3307,'MPG Master'!$C$3:$I$716,7,0)</f>
        <v>#N/A</v>
      </c>
      <c r="F3307" s="7" t="e">
        <f>VLOOKUP(D3307,'MPG Master'!$C$3:$D$716,2,0)</f>
        <v>#N/A</v>
      </c>
      <c r="G3307" s="67" t="s">
        <v>1679</v>
      </c>
      <c r="H3307" s="53" t="e">
        <f t="shared" si="125"/>
        <v>#N/A</v>
      </c>
      <c r="I3307" s="7" t="s">
        <v>10045</v>
      </c>
      <c r="J3307" s="7">
        <v>0</v>
      </c>
      <c r="K3307" s="9">
        <v>22647</v>
      </c>
      <c r="L3307" s="7"/>
      <c r="M3307" s="7"/>
      <c r="N3307" s="7">
        <v>9507798724</v>
      </c>
      <c r="O3307" s="7"/>
      <c r="P3307" s="7"/>
      <c r="Q3307" s="7" t="s">
        <v>11505</v>
      </c>
      <c r="R3307" s="39" t="s">
        <v>14750</v>
      </c>
      <c r="S3307" s="7"/>
      <c r="T3307" s="7" t="s">
        <v>1381</v>
      </c>
      <c r="U3307" s="7"/>
      <c r="V3307" s="7"/>
      <c r="W3307" s="7"/>
      <c r="X3307" s="7"/>
      <c r="Y3307" s="39"/>
      <c r="Z3307" s="7"/>
      <c r="AA3307" s="7"/>
      <c r="AB3307" s="24"/>
      <c r="AC3307" t="s">
        <v>26453</v>
      </c>
      <c r="AD3307" t="s">
        <v>23380</v>
      </c>
    </row>
    <row r="3308" spans="1:30" x14ac:dyDescent="0.25">
      <c r="A3308" t="str">
        <f t="shared" si="126"/>
        <v>24300013</v>
      </c>
      <c r="B3308" s="23" t="s">
        <v>58</v>
      </c>
      <c r="C3308" s="7" t="s">
        <v>1669</v>
      </c>
      <c r="D3308" s="66" t="s">
        <v>587</v>
      </c>
      <c r="E3308" s="53" t="e">
        <f>VLOOKUP(D3308,'MPG Master'!$C$3:$I$716,7,0)</f>
        <v>#N/A</v>
      </c>
      <c r="F3308" s="7" t="e">
        <f>VLOOKUP(D3308,'MPG Master'!$C$3:$D$716,2,0)</f>
        <v>#N/A</v>
      </c>
      <c r="G3308" s="67" t="s">
        <v>1733</v>
      </c>
      <c r="H3308" s="53" t="e">
        <f t="shared" si="125"/>
        <v>#N/A</v>
      </c>
      <c r="I3308" s="7" t="s">
        <v>10046</v>
      </c>
      <c r="J3308" s="7">
        <v>0</v>
      </c>
      <c r="K3308" s="9">
        <v>24108</v>
      </c>
      <c r="L3308" s="7"/>
      <c r="M3308" s="7"/>
      <c r="N3308" s="7">
        <v>9060960215</v>
      </c>
      <c r="O3308" s="7"/>
      <c r="P3308" s="7"/>
      <c r="Q3308" s="7" t="s">
        <v>11497</v>
      </c>
      <c r="R3308" s="39" t="s">
        <v>14751</v>
      </c>
      <c r="S3308" s="7"/>
      <c r="T3308" s="7" t="s">
        <v>747</v>
      </c>
      <c r="U3308" s="7"/>
      <c r="V3308" s="7"/>
      <c r="W3308" s="7"/>
      <c r="X3308" s="7"/>
      <c r="Y3308" s="39"/>
      <c r="Z3308" s="7"/>
      <c r="AA3308" s="7"/>
      <c r="AB3308" s="24"/>
      <c r="AC3308" t="s">
        <v>26453</v>
      </c>
      <c r="AD3308" t="s">
        <v>23380</v>
      </c>
    </row>
    <row r="3309" spans="1:30" x14ac:dyDescent="0.25">
      <c r="A3309" t="str">
        <f t="shared" si="126"/>
        <v>24150026</v>
      </c>
      <c r="B3309" s="23" t="s">
        <v>58</v>
      </c>
      <c r="C3309" s="7" t="s">
        <v>1669</v>
      </c>
      <c r="D3309" s="66" t="s">
        <v>577</v>
      </c>
      <c r="E3309" s="53" t="e">
        <f>VLOOKUP(D3309,'MPG Master'!$C$3:$I$716,7,0)</f>
        <v>#N/A</v>
      </c>
      <c r="F3309" s="7" t="e">
        <f>VLOOKUP(D3309,'MPG Master'!$C$3:$D$716,2,0)</f>
        <v>#N/A</v>
      </c>
      <c r="G3309" s="67" t="s">
        <v>1836</v>
      </c>
      <c r="H3309" s="53" t="e">
        <f t="shared" si="125"/>
        <v>#N/A</v>
      </c>
      <c r="I3309" s="7" t="s">
        <v>10047</v>
      </c>
      <c r="J3309" s="7">
        <v>0</v>
      </c>
      <c r="K3309" s="9">
        <v>27030</v>
      </c>
      <c r="L3309" s="7"/>
      <c r="M3309" s="7"/>
      <c r="N3309" s="7">
        <v>8873425306</v>
      </c>
      <c r="O3309" s="7"/>
      <c r="P3309" s="7"/>
      <c r="Q3309" s="7" t="s">
        <v>11519</v>
      </c>
      <c r="R3309" s="39" t="s">
        <v>14752</v>
      </c>
      <c r="S3309" s="7"/>
      <c r="T3309" s="7" t="s">
        <v>1365</v>
      </c>
      <c r="U3309" s="7"/>
      <c r="V3309" s="7"/>
      <c r="W3309" s="7"/>
      <c r="X3309" s="7"/>
      <c r="Y3309" s="39"/>
      <c r="Z3309" s="7"/>
      <c r="AA3309" s="7"/>
      <c r="AB3309" s="24"/>
      <c r="AC3309" t="s">
        <v>26453</v>
      </c>
      <c r="AD3309" t="s">
        <v>23380</v>
      </c>
    </row>
    <row r="3310" spans="1:30" x14ac:dyDescent="0.25">
      <c r="A3310" t="str">
        <f t="shared" si="126"/>
        <v>24160018</v>
      </c>
      <c r="B3310" s="23" t="s">
        <v>58</v>
      </c>
      <c r="C3310" s="7" t="s">
        <v>1669</v>
      </c>
      <c r="D3310" s="66" t="s">
        <v>578</v>
      </c>
      <c r="E3310" s="53" t="e">
        <f>VLOOKUP(D3310,'MPG Master'!$C$3:$I$716,7,0)</f>
        <v>#N/A</v>
      </c>
      <c r="F3310" s="7" t="e">
        <f>VLOOKUP(D3310,'MPG Master'!$C$3:$D$716,2,0)</f>
        <v>#N/A</v>
      </c>
      <c r="G3310" s="67" t="s">
        <v>1682</v>
      </c>
      <c r="H3310" s="53" t="e">
        <f t="shared" si="125"/>
        <v>#N/A</v>
      </c>
      <c r="I3310" s="7" t="s">
        <v>9139</v>
      </c>
      <c r="J3310" s="7">
        <v>0</v>
      </c>
      <c r="K3310" s="9">
        <v>31048</v>
      </c>
      <c r="L3310" s="7"/>
      <c r="M3310" s="7"/>
      <c r="N3310" s="7">
        <v>7079316425</v>
      </c>
      <c r="O3310" s="7"/>
      <c r="P3310" s="7"/>
      <c r="Q3310" s="7" t="s">
        <v>11497</v>
      </c>
      <c r="R3310" s="39" t="s">
        <v>14753</v>
      </c>
      <c r="S3310" s="7"/>
      <c r="T3310" s="7" t="s">
        <v>747</v>
      </c>
      <c r="U3310" s="7"/>
      <c r="V3310" s="7"/>
      <c r="W3310" s="7"/>
      <c r="X3310" s="7"/>
      <c r="Y3310" s="39"/>
      <c r="Z3310" s="7"/>
      <c r="AA3310" s="7"/>
      <c r="AB3310" s="24"/>
      <c r="AC3310" t="s">
        <v>26453</v>
      </c>
      <c r="AD3310" t="s">
        <v>23380</v>
      </c>
    </row>
    <row r="3311" spans="1:30" x14ac:dyDescent="0.25">
      <c r="A3311" t="str">
        <f t="shared" si="126"/>
        <v>24210014</v>
      </c>
      <c r="B3311" s="23" t="s">
        <v>58</v>
      </c>
      <c r="C3311" s="7" t="s">
        <v>1669</v>
      </c>
      <c r="D3311" s="66" t="s">
        <v>582</v>
      </c>
      <c r="E3311" s="53" t="e">
        <f>VLOOKUP(D3311,'MPG Master'!$C$3:$I$716,7,0)</f>
        <v>#N/A</v>
      </c>
      <c r="F3311" s="7" t="e">
        <f>VLOOKUP(D3311,'MPG Master'!$C$3:$D$716,2,0)</f>
        <v>#N/A</v>
      </c>
      <c r="G3311" s="67" t="s">
        <v>1736</v>
      </c>
      <c r="H3311" s="53" t="e">
        <f t="shared" si="125"/>
        <v>#N/A</v>
      </c>
      <c r="I3311" s="7" t="s">
        <v>9548</v>
      </c>
      <c r="J3311" s="7">
        <v>0</v>
      </c>
      <c r="K3311" s="9">
        <v>27015</v>
      </c>
      <c r="L3311" s="7"/>
      <c r="M3311" s="7"/>
      <c r="N3311" s="7">
        <v>9122930936</v>
      </c>
      <c r="O3311" s="7"/>
      <c r="P3311" s="7"/>
      <c r="Q3311" s="7" t="s">
        <v>798</v>
      </c>
      <c r="R3311" s="39" t="s">
        <v>14754</v>
      </c>
      <c r="S3311" s="7"/>
      <c r="T3311" s="7" t="s">
        <v>1324</v>
      </c>
      <c r="U3311" s="7"/>
      <c r="V3311" s="7"/>
      <c r="W3311" s="7"/>
      <c r="X3311" s="7"/>
      <c r="Y3311" s="39"/>
      <c r="Z3311" s="7"/>
      <c r="AA3311" s="7"/>
      <c r="AB3311" s="24"/>
      <c r="AC3311" t="s">
        <v>26453</v>
      </c>
      <c r="AD3311" t="s">
        <v>23380</v>
      </c>
    </row>
    <row r="3312" spans="1:30" x14ac:dyDescent="0.25">
      <c r="A3312" t="str">
        <f t="shared" si="126"/>
        <v>24300017</v>
      </c>
      <c r="B3312" s="23" t="s">
        <v>58</v>
      </c>
      <c r="C3312" s="7" t="s">
        <v>1669</v>
      </c>
      <c r="D3312" s="66" t="s">
        <v>587</v>
      </c>
      <c r="E3312" s="53" t="e">
        <f>VLOOKUP(D3312,'MPG Master'!$C$3:$I$716,7,0)</f>
        <v>#N/A</v>
      </c>
      <c r="F3312" s="7" t="e">
        <f>VLOOKUP(D3312,'MPG Master'!$C$3:$D$716,2,0)</f>
        <v>#N/A</v>
      </c>
      <c r="G3312" s="67" t="s">
        <v>1683</v>
      </c>
      <c r="H3312" s="53" t="e">
        <f t="shared" si="125"/>
        <v>#N/A</v>
      </c>
      <c r="I3312" s="7" t="s">
        <v>10048</v>
      </c>
      <c r="J3312" s="7">
        <v>0</v>
      </c>
      <c r="K3312" s="9">
        <v>31048</v>
      </c>
      <c r="L3312" s="7"/>
      <c r="M3312" s="7"/>
      <c r="N3312" s="7">
        <v>0</v>
      </c>
      <c r="O3312" s="7"/>
      <c r="P3312" s="7"/>
      <c r="Q3312" s="7" t="s">
        <v>11497</v>
      </c>
      <c r="R3312" s="39" t="s">
        <v>14755</v>
      </c>
      <c r="S3312" s="7"/>
      <c r="T3312" s="7" t="s">
        <v>747</v>
      </c>
      <c r="U3312" s="7"/>
      <c r="V3312" s="7"/>
      <c r="W3312" s="7"/>
      <c r="X3312" s="7"/>
      <c r="Y3312" s="39"/>
      <c r="Z3312" s="7"/>
      <c r="AA3312" s="7"/>
      <c r="AB3312" s="24"/>
      <c r="AC3312" t="s">
        <v>26453</v>
      </c>
      <c r="AD3312" t="s">
        <v>23380</v>
      </c>
    </row>
    <row r="3313" spans="1:30" x14ac:dyDescent="0.25">
      <c r="A3313" t="str">
        <f t="shared" si="126"/>
        <v>24090041</v>
      </c>
      <c r="B3313" s="23" t="s">
        <v>58</v>
      </c>
      <c r="C3313" s="7" t="s">
        <v>1669</v>
      </c>
      <c r="D3313" s="66" t="s">
        <v>574</v>
      </c>
      <c r="E3313" s="53" t="e">
        <f>VLOOKUP(D3313,'MPG Master'!$C$3:$I$716,7,0)</f>
        <v>#N/A</v>
      </c>
      <c r="F3313" s="7" t="e">
        <f>VLOOKUP(D3313,'MPG Master'!$C$3:$D$716,2,0)</f>
        <v>#N/A</v>
      </c>
      <c r="G3313" s="67" t="s">
        <v>2314</v>
      </c>
      <c r="H3313" s="53" t="e">
        <f t="shared" si="125"/>
        <v>#N/A</v>
      </c>
      <c r="I3313" s="7" t="s">
        <v>1401</v>
      </c>
      <c r="J3313" s="7">
        <v>0</v>
      </c>
      <c r="K3313" s="9">
        <v>34921</v>
      </c>
      <c r="L3313" s="7"/>
      <c r="M3313" s="7"/>
      <c r="N3313" s="7">
        <v>0</v>
      </c>
      <c r="O3313" s="7"/>
      <c r="P3313" s="7"/>
      <c r="Q3313" s="7" t="s">
        <v>2898</v>
      </c>
      <c r="R3313" s="39" t="s">
        <v>14756</v>
      </c>
      <c r="S3313" s="7"/>
      <c r="T3313" s="7" t="s">
        <v>2249</v>
      </c>
      <c r="U3313" s="7"/>
      <c r="V3313" s="7"/>
      <c r="W3313" s="7"/>
      <c r="X3313" s="7"/>
      <c r="Y3313" s="39"/>
      <c r="Z3313" s="7"/>
      <c r="AA3313" s="7"/>
      <c r="AB3313" s="24"/>
      <c r="AC3313" t="s">
        <v>26453</v>
      </c>
      <c r="AD3313" t="s">
        <v>23380</v>
      </c>
    </row>
    <row r="3314" spans="1:30" x14ac:dyDescent="0.25">
      <c r="A3314" t="str">
        <f t="shared" si="126"/>
        <v>24300015</v>
      </c>
      <c r="B3314" s="23" t="s">
        <v>58</v>
      </c>
      <c r="C3314" s="7" t="s">
        <v>1669</v>
      </c>
      <c r="D3314" s="66" t="s">
        <v>587</v>
      </c>
      <c r="E3314" s="53" t="e">
        <f>VLOOKUP(D3314,'MPG Master'!$C$3:$I$716,7,0)</f>
        <v>#N/A</v>
      </c>
      <c r="F3314" s="7" t="e">
        <f>VLOOKUP(D3314,'MPG Master'!$C$3:$D$716,2,0)</f>
        <v>#N/A</v>
      </c>
      <c r="G3314" s="67" t="s">
        <v>1739</v>
      </c>
      <c r="H3314" s="53" t="e">
        <f t="shared" si="125"/>
        <v>#N/A</v>
      </c>
      <c r="I3314" s="7" t="s">
        <v>10049</v>
      </c>
      <c r="J3314" s="7">
        <v>0</v>
      </c>
      <c r="K3314" s="9">
        <v>34830</v>
      </c>
      <c r="L3314" s="7"/>
      <c r="M3314" s="7"/>
      <c r="N3314" s="7">
        <v>8540856344</v>
      </c>
      <c r="O3314" s="7"/>
      <c r="P3314" s="7"/>
      <c r="Q3314" s="7" t="s">
        <v>798</v>
      </c>
      <c r="R3314" s="39" t="s">
        <v>14757</v>
      </c>
      <c r="S3314" s="7"/>
      <c r="T3314" s="7" t="s">
        <v>1354</v>
      </c>
      <c r="U3314" s="7"/>
      <c r="V3314" s="7"/>
      <c r="W3314" s="7"/>
      <c r="X3314" s="7"/>
      <c r="Y3314" s="39"/>
      <c r="Z3314" s="7"/>
      <c r="AA3314" s="7"/>
      <c r="AB3314" s="24"/>
      <c r="AC3314" t="s">
        <v>26453</v>
      </c>
      <c r="AD3314" t="s">
        <v>23380</v>
      </c>
    </row>
    <row r="3315" spans="1:30" x14ac:dyDescent="0.25">
      <c r="A3315" t="str">
        <f t="shared" si="126"/>
        <v>24300014</v>
      </c>
      <c r="B3315" s="23" t="s">
        <v>58</v>
      </c>
      <c r="C3315" s="7" t="s">
        <v>1669</v>
      </c>
      <c r="D3315" s="66" t="s">
        <v>587</v>
      </c>
      <c r="E3315" s="53" t="e">
        <f>VLOOKUP(D3315,'MPG Master'!$C$3:$I$716,7,0)</f>
        <v>#N/A</v>
      </c>
      <c r="F3315" s="7" t="e">
        <f>VLOOKUP(D3315,'MPG Master'!$C$3:$D$716,2,0)</f>
        <v>#N/A</v>
      </c>
      <c r="G3315" s="67" t="s">
        <v>1736</v>
      </c>
      <c r="H3315" s="53" t="e">
        <f t="shared" si="125"/>
        <v>#N/A</v>
      </c>
      <c r="I3315" s="7" t="s">
        <v>10050</v>
      </c>
      <c r="J3315" s="7">
        <v>0</v>
      </c>
      <c r="K3315" s="9">
        <v>24473</v>
      </c>
      <c r="L3315" s="7"/>
      <c r="M3315" s="7"/>
      <c r="N3315" s="7">
        <v>6204587321</v>
      </c>
      <c r="O3315" s="7"/>
      <c r="P3315" s="7"/>
      <c r="Q3315" s="7" t="s">
        <v>11497</v>
      </c>
      <c r="R3315" s="39" t="s">
        <v>14758</v>
      </c>
      <c r="S3315" s="7"/>
      <c r="T3315" s="7" t="s">
        <v>747</v>
      </c>
      <c r="U3315" s="7"/>
      <c r="V3315" s="7"/>
      <c r="W3315" s="7"/>
      <c r="X3315" s="7"/>
      <c r="Y3315" s="39"/>
      <c r="Z3315" s="7"/>
      <c r="AA3315" s="7"/>
      <c r="AB3315" s="24"/>
      <c r="AC3315" t="s">
        <v>26453</v>
      </c>
      <c r="AD3315" t="s">
        <v>23380</v>
      </c>
    </row>
    <row r="3316" spans="1:30" x14ac:dyDescent="0.25">
      <c r="A3316" t="str">
        <f t="shared" si="126"/>
        <v>24310008</v>
      </c>
      <c r="B3316" s="23" t="s">
        <v>58</v>
      </c>
      <c r="C3316" s="7" t="s">
        <v>1669</v>
      </c>
      <c r="D3316" s="66" t="s">
        <v>588</v>
      </c>
      <c r="E3316" s="53" t="e">
        <f>VLOOKUP(D3316,'MPG Master'!$C$3:$I$716,7,0)</f>
        <v>#N/A</v>
      </c>
      <c r="F3316" s="7" t="e">
        <f>VLOOKUP(D3316,'MPG Master'!$C$3:$D$716,2,0)</f>
        <v>#N/A</v>
      </c>
      <c r="G3316" s="67" t="s">
        <v>1687</v>
      </c>
      <c r="H3316" s="53" t="e">
        <f t="shared" si="125"/>
        <v>#N/A</v>
      </c>
      <c r="I3316" s="7" t="s">
        <v>10051</v>
      </c>
      <c r="J3316" s="7">
        <v>0</v>
      </c>
      <c r="K3316" s="9">
        <v>25569</v>
      </c>
      <c r="L3316" s="7"/>
      <c r="M3316" s="7"/>
      <c r="N3316" s="7">
        <v>7033931583</v>
      </c>
      <c r="O3316" s="7"/>
      <c r="P3316" s="7"/>
      <c r="Q3316" s="7" t="s">
        <v>11497</v>
      </c>
      <c r="R3316" s="39" t="s">
        <v>14759</v>
      </c>
      <c r="S3316" s="7"/>
      <c r="T3316" s="7" t="s">
        <v>747</v>
      </c>
      <c r="U3316" s="7"/>
      <c r="V3316" s="7"/>
      <c r="W3316" s="7"/>
      <c r="X3316" s="7"/>
      <c r="Y3316" s="39"/>
      <c r="Z3316" s="7"/>
      <c r="AA3316" s="7"/>
      <c r="AB3316" s="24"/>
      <c r="AC3316" t="s">
        <v>26453</v>
      </c>
      <c r="AD3316" t="s">
        <v>23380</v>
      </c>
    </row>
    <row r="3317" spans="1:30" x14ac:dyDescent="0.25">
      <c r="A3317" t="str">
        <f t="shared" si="126"/>
        <v>24210015</v>
      </c>
      <c r="B3317" s="23" t="s">
        <v>58</v>
      </c>
      <c r="C3317" s="7" t="s">
        <v>1669</v>
      </c>
      <c r="D3317" s="66" t="s">
        <v>582</v>
      </c>
      <c r="E3317" s="53" t="e">
        <f>VLOOKUP(D3317,'MPG Master'!$C$3:$I$716,7,0)</f>
        <v>#N/A</v>
      </c>
      <c r="F3317" s="7" t="e">
        <f>VLOOKUP(D3317,'MPG Master'!$C$3:$D$716,2,0)</f>
        <v>#N/A</v>
      </c>
      <c r="G3317" s="67" t="s">
        <v>1739</v>
      </c>
      <c r="H3317" s="53" t="e">
        <f t="shared" si="125"/>
        <v>#N/A</v>
      </c>
      <c r="I3317" s="7" t="s">
        <v>10052</v>
      </c>
      <c r="J3317" s="7">
        <v>0</v>
      </c>
      <c r="K3317" s="9">
        <v>22647</v>
      </c>
      <c r="L3317" s="7"/>
      <c r="M3317" s="7"/>
      <c r="N3317" s="7">
        <v>7645060125</v>
      </c>
      <c r="O3317" s="7"/>
      <c r="P3317" s="7"/>
      <c r="Q3317" s="7" t="s">
        <v>2898</v>
      </c>
      <c r="R3317" s="39" t="s">
        <v>14760</v>
      </c>
      <c r="S3317" s="7"/>
      <c r="T3317" s="7" t="s">
        <v>1379</v>
      </c>
      <c r="U3317" s="7"/>
      <c r="V3317" s="7"/>
      <c r="W3317" s="7"/>
      <c r="X3317" s="7"/>
      <c r="Y3317" s="39"/>
      <c r="Z3317" s="7"/>
      <c r="AA3317" s="7"/>
      <c r="AB3317" s="24"/>
      <c r="AC3317" t="s">
        <v>26453</v>
      </c>
      <c r="AD3317" t="s">
        <v>23380</v>
      </c>
    </row>
    <row r="3318" spans="1:30" x14ac:dyDescent="0.25">
      <c r="A3318" t="str">
        <f t="shared" si="126"/>
        <v>24010043</v>
      </c>
      <c r="B3318" s="23" t="s">
        <v>58</v>
      </c>
      <c r="C3318" s="7" t="s">
        <v>1669</v>
      </c>
      <c r="D3318" s="66" t="s">
        <v>570</v>
      </c>
      <c r="E3318" s="53" t="e">
        <f>VLOOKUP(D3318,'MPG Master'!$C$3:$I$716,7,0)</f>
        <v>#N/A</v>
      </c>
      <c r="F3318" s="7" t="e">
        <f>VLOOKUP(D3318,'MPG Master'!$C$3:$D$716,2,0)</f>
        <v>#N/A</v>
      </c>
      <c r="G3318" s="67" t="s">
        <v>2262</v>
      </c>
      <c r="H3318" s="53" t="e">
        <f t="shared" si="125"/>
        <v>#N/A</v>
      </c>
      <c r="I3318" s="7" t="s">
        <v>10053</v>
      </c>
      <c r="J3318" s="7">
        <v>0</v>
      </c>
      <c r="K3318" s="9">
        <v>32265</v>
      </c>
      <c r="L3318" s="7"/>
      <c r="M3318" s="7"/>
      <c r="N3318" s="7">
        <v>7488392361</v>
      </c>
      <c r="O3318" s="7"/>
      <c r="P3318" s="7"/>
      <c r="Q3318" s="7" t="s">
        <v>2898</v>
      </c>
      <c r="R3318" s="39" t="s">
        <v>14761</v>
      </c>
      <c r="S3318" s="7"/>
      <c r="T3318" s="7" t="s">
        <v>1319</v>
      </c>
      <c r="U3318" s="7"/>
      <c r="V3318" s="7"/>
      <c r="W3318" s="7"/>
      <c r="X3318" s="7"/>
      <c r="Y3318" s="39"/>
      <c r="Z3318" s="7"/>
      <c r="AA3318" s="7"/>
      <c r="AB3318" s="24"/>
      <c r="AC3318" t="s">
        <v>26453</v>
      </c>
      <c r="AD3318" t="s">
        <v>23380</v>
      </c>
    </row>
    <row r="3319" spans="1:30" x14ac:dyDescent="0.25">
      <c r="A3319" t="str">
        <f t="shared" si="126"/>
        <v>24070070</v>
      </c>
      <c r="B3319" s="23" t="s">
        <v>58</v>
      </c>
      <c r="C3319" s="7" t="s">
        <v>1669</v>
      </c>
      <c r="D3319" s="66" t="s">
        <v>573</v>
      </c>
      <c r="E3319" s="53" t="e">
        <f>VLOOKUP(D3319,'MPG Master'!$C$3:$I$716,7,0)</f>
        <v>#N/A</v>
      </c>
      <c r="F3319" s="7" t="e">
        <f>VLOOKUP(D3319,'MPG Master'!$C$3:$D$716,2,0)</f>
        <v>#N/A</v>
      </c>
      <c r="G3319" s="67" t="s">
        <v>2246</v>
      </c>
      <c r="H3319" s="53" t="e">
        <f t="shared" si="125"/>
        <v>#N/A</v>
      </c>
      <c r="I3319" s="7" t="s">
        <v>10054</v>
      </c>
      <c r="J3319" s="7">
        <v>0</v>
      </c>
      <c r="K3319" s="9">
        <v>31048</v>
      </c>
      <c r="L3319" s="7"/>
      <c r="M3319" s="7"/>
      <c r="N3319" s="7">
        <v>6206101256</v>
      </c>
      <c r="O3319" s="7"/>
      <c r="P3319" s="7"/>
      <c r="Q3319" s="7" t="s">
        <v>11497</v>
      </c>
      <c r="R3319" s="39" t="s">
        <v>14762</v>
      </c>
      <c r="S3319" s="7"/>
      <c r="T3319" s="7" t="s">
        <v>747</v>
      </c>
      <c r="U3319" s="7"/>
      <c r="V3319" s="7"/>
      <c r="W3319" s="7"/>
      <c r="X3319" s="7"/>
      <c r="Y3319" s="39"/>
      <c r="Z3319" s="7"/>
      <c r="AA3319" s="7"/>
      <c r="AB3319" s="24"/>
      <c r="AC3319" t="s">
        <v>26453</v>
      </c>
      <c r="AD3319" t="s">
        <v>23380</v>
      </c>
    </row>
    <row r="3320" spans="1:30" x14ac:dyDescent="0.25">
      <c r="A3320" t="str">
        <f t="shared" si="126"/>
        <v>24070067</v>
      </c>
      <c r="B3320" s="23" t="s">
        <v>58</v>
      </c>
      <c r="C3320" s="7" t="s">
        <v>1669</v>
      </c>
      <c r="D3320" s="66" t="s">
        <v>573</v>
      </c>
      <c r="E3320" s="53" t="e">
        <f>VLOOKUP(D3320,'MPG Master'!$C$3:$I$716,7,0)</f>
        <v>#N/A</v>
      </c>
      <c r="F3320" s="7" t="e">
        <f>VLOOKUP(D3320,'MPG Master'!$C$3:$D$716,2,0)</f>
        <v>#N/A</v>
      </c>
      <c r="G3320" s="67" t="s">
        <v>1975</v>
      </c>
      <c r="H3320" s="53" t="e">
        <f t="shared" si="125"/>
        <v>#N/A</v>
      </c>
      <c r="I3320" s="7" t="s">
        <v>10055</v>
      </c>
      <c r="J3320" s="7">
        <v>0</v>
      </c>
      <c r="K3320" s="9">
        <v>16988</v>
      </c>
      <c r="L3320" s="7"/>
      <c r="M3320" s="7"/>
      <c r="N3320" s="7">
        <v>7488700025</v>
      </c>
      <c r="O3320" s="7"/>
      <c r="P3320" s="7"/>
      <c r="Q3320" s="7" t="s">
        <v>11497</v>
      </c>
      <c r="R3320" s="39" t="s">
        <v>14763</v>
      </c>
      <c r="S3320" s="7"/>
      <c r="T3320" s="7" t="s">
        <v>747</v>
      </c>
      <c r="U3320" s="7"/>
      <c r="V3320" s="7"/>
      <c r="W3320" s="7"/>
      <c r="X3320" s="7"/>
      <c r="Y3320" s="39"/>
      <c r="Z3320" s="7"/>
      <c r="AA3320" s="7"/>
      <c r="AB3320" s="24"/>
      <c r="AC3320" t="s">
        <v>26453</v>
      </c>
      <c r="AD3320" t="s">
        <v>23380</v>
      </c>
    </row>
    <row r="3321" spans="1:30" x14ac:dyDescent="0.25">
      <c r="A3321" t="str">
        <f t="shared" si="126"/>
        <v>24070065</v>
      </c>
      <c r="B3321" s="23" t="s">
        <v>58</v>
      </c>
      <c r="C3321" s="7" t="s">
        <v>1669</v>
      </c>
      <c r="D3321" s="66" t="s">
        <v>573</v>
      </c>
      <c r="E3321" s="53" t="e">
        <f>VLOOKUP(D3321,'MPG Master'!$C$3:$I$716,7,0)</f>
        <v>#N/A</v>
      </c>
      <c r="F3321" s="7" t="e">
        <f>VLOOKUP(D3321,'MPG Master'!$C$3:$D$716,2,0)</f>
        <v>#N/A</v>
      </c>
      <c r="G3321" s="67" t="s">
        <v>2221</v>
      </c>
      <c r="H3321" s="53" t="e">
        <f t="shared" si="125"/>
        <v>#N/A</v>
      </c>
      <c r="I3321" s="7" t="s">
        <v>10056</v>
      </c>
      <c r="J3321" s="7">
        <v>0</v>
      </c>
      <c r="K3321" s="9">
        <v>38062</v>
      </c>
      <c r="L3321" s="7"/>
      <c r="M3321" s="7"/>
      <c r="N3321" s="7">
        <v>8521337238</v>
      </c>
      <c r="O3321" s="7"/>
      <c r="P3321" s="7"/>
      <c r="Q3321" s="7" t="s">
        <v>11497</v>
      </c>
      <c r="R3321" s="39" t="s">
        <v>14764</v>
      </c>
      <c r="S3321" s="7"/>
      <c r="T3321" s="7" t="s">
        <v>747</v>
      </c>
      <c r="U3321" s="7"/>
      <c r="V3321" s="7"/>
      <c r="W3321" s="7"/>
      <c r="X3321" s="7"/>
      <c r="Y3321" s="39"/>
      <c r="Z3321" s="7"/>
      <c r="AA3321" s="7"/>
      <c r="AB3321" s="24"/>
      <c r="AC3321" t="s">
        <v>26453</v>
      </c>
      <c r="AD3321" t="s">
        <v>23380</v>
      </c>
    </row>
    <row r="3322" spans="1:30" x14ac:dyDescent="0.25">
      <c r="A3322" t="str">
        <f t="shared" si="126"/>
        <v>24070058</v>
      </c>
      <c r="B3322" s="23" t="s">
        <v>58</v>
      </c>
      <c r="C3322" s="7" t="s">
        <v>1669</v>
      </c>
      <c r="D3322" s="66" t="s">
        <v>573</v>
      </c>
      <c r="E3322" s="53" t="e">
        <f>VLOOKUP(D3322,'MPG Master'!$C$3:$I$716,7,0)</f>
        <v>#N/A</v>
      </c>
      <c r="F3322" s="7" t="e">
        <f>VLOOKUP(D3322,'MPG Master'!$C$3:$D$716,2,0)</f>
        <v>#N/A</v>
      </c>
      <c r="G3322" s="67" t="s">
        <v>1690</v>
      </c>
      <c r="H3322" s="53" t="e">
        <f t="shared" si="125"/>
        <v>#N/A</v>
      </c>
      <c r="I3322" s="7" t="s">
        <v>10057</v>
      </c>
      <c r="J3322" s="7">
        <v>0</v>
      </c>
      <c r="K3322" s="9">
        <v>18994</v>
      </c>
      <c r="L3322" s="7"/>
      <c r="M3322" s="7"/>
      <c r="N3322" s="7">
        <v>8709513821</v>
      </c>
      <c r="O3322" s="7"/>
      <c r="P3322" s="7"/>
      <c r="Q3322" s="7" t="s">
        <v>11497</v>
      </c>
      <c r="R3322" s="39" t="s">
        <v>14765</v>
      </c>
      <c r="S3322" s="7"/>
      <c r="T3322" s="7" t="s">
        <v>747</v>
      </c>
      <c r="U3322" s="7"/>
      <c r="V3322" s="7"/>
      <c r="W3322" s="7"/>
      <c r="X3322" s="7"/>
      <c r="Y3322" s="39"/>
      <c r="Z3322" s="7"/>
      <c r="AA3322" s="7"/>
      <c r="AB3322" s="24"/>
      <c r="AC3322" t="s">
        <v>26453</v>
      </c>
      <c r="AD3322" t="s">
        <v>23380</v>
      </c>
    </row>
    <row r="3323" spans="1:30" x14ac:dyDescent="0.25">
      <c r="A3323" t="str">
        <f t="shared" si="126"/>
        <v>24130022</v>
      </c>
      <c r="B3323" s="23" t="s">
        <v>58</v>
      </c>
      <c r="C3323" s="7" t="s">
        <v>1669</v>
      </c>
      <c r="D3323" s="66" t="s">
        <v>576</v>
      </c>
      <c r="E3323" s="53" t="e">
        <f>VLOOKUP(D3323,'MPG Master'!$C$3:$I$716,7,0)</f>
        <v>#N/A</v>
      </c>
      <c r="F3323" s="7" t="e">
        <f>VLOOKUP(D3323,'MPG Master'!$C$3:$D$716,2,0)</f>
        <v>#N/A</v>
      </c>
      <c r="G3323" s="67" t="s">
        <v>1825</v>
      </c>
      <c r="H3323" s="53" t="e">
        <f t="shared" si="125"/>
        <v>#N/A</v>
      </c>
      <c r="I3323" s="7" t="s">
        <v>10058</v>
      </c>
      <c r="J3323" s="7">
        <v>0</v>
      </c>
      <c r="K3323" s="9">
        <v>35489</v>
      </c>
      <c r="L3323" s="7"/>
      <c r="M3323" s="7"/>
      <c r="N3323" s="7">
        <v>0</v>
      </c>
      <c r="O3323" s="7"/>
      <c r="P3323" s="7"/>
      <c r="Q3323" s="7" t="s">
        <v>11519</v>
      </c>
      <c r="R3323" s="39" t="s">
        <v>14766</v>
      </c>
      <c r="S3323" s="7"/>
      <c r="T3323" s="7" t="s">
        <v>1365</v>
      </c>
      <c r="U3323" s="7"/>
      <c r="V3323" s="7"/>
      <c r="W3323" s="7"/>
      <c r="X3323" s="7"/>
      <c r="Y3323" s="39"/>
      <c r="Z3323" s="7"/>
      <c r="AA3323" s="7"/>
      <c r="AB3323" s="24"/>
      <c r="AC3323" t="s">
        <v>26453</v>
      </c>
      <c r="AD3323" t="s">
        <v>23380</v>
      </c>
    </row>
    <row r="3324" spans="1:30" x14ac:dyDescent="0.25">
      <c r="A3324" t="str">
        <f t="shared" si="126"/>
        <v>24230034</v>
      </c>
      <c r="B3324" s="23" t="s">
        <v>58</v>
      </c>
      <c r="C3324" s="7" t="s">
        <v>1669</v>
      </c>
      <c r="D3324" s="66" t="s">
        <v>584</v>
      </c>
      <c r="E3324" s="53" t="e">
        <f>VLOOKUP(D3324,'MPG Master'!$C$3:$I$716,7,0)</f>
        <v>#N/A</v>
      </c>
      <c r="F3324" s="7" t="e">
        <f>VLOOKUP(D3324,'MPG Master'!$C$3:$D$716,2,0)</f>
        <v>#N/A</v>
      </c>
      <c r="G3324" s="67" t="s">
        <v>1874</v>
      </c>
      <c r="H3324" s="53" t="e">
        <f t="shared" si="125"/>
        <v>#N/A</v>
      </c>
      <c r="I3324" s="7" t="s">
        <v>10059</v>
      </c>
      <c r="J3324" s="7">
        <v>0</v>
      </c>
      <c r="K3324" s="9">
        <v>21201</v>
      </c>
      <c r="L3324" s="7"/>
      <c r="M3324" s="7"/>
      <c r="N3324" s="7">
        <v>0</v>
      </c>
      <c r="O3324" s="7"/>
      <c r="P3324" s="7"/>
      <c r="Q3324" s="7" t="s">
        <v>11497</v>
      </c>
      <c r="R3324" s="39" t="s">
        <v>14767</v>
      </c>
      <c r="S3324" s="7"/>
      <c r="T3324" s="7" t="s">
        <v>747</v>
      </c>
      <c r="U3324" s="7"/>
      <c r="V3324" s="7"/>
      <c r="W3324" s="7"/>
      <c r="X3324" s="7"/>
      <c r="Y3324" s="39"/>
      <c r="Z3324" s="7"/>
      <c r="AA3324" s="7"/>
      <c r="AB3324" s="24"/>
      <c r="AC3324" t="s">
        <v>26453</v>
      </c>
      <c r="AD3324" t="s">
        <v>23380</v>
      </c>
    </row>
    <row r="3325" spans="1:30" x14ac:dyDescent="0.25">
      <c r="A3325" t="str">
        <f t="shared" si="126"/>
        <v>24170002</v>
      </c>
      <c r="B3325" s="23" t="s">
        <v>58</v>
      </c>
      <c r="C3325" s="7" t="s">
        <v>1669</v>
      </c>
      <c r="D3325" s="66" t="s">
        <v>579</v>
      </c>
      <c r="E3325" s="53" t="e">
        <f>VLOOKUP(D3325,'MPG Master'!$C$3:$I$716,7,0)</f>
        <v>#N/A</v>
      </c>
      <c r="F3325" s="7" t="e">
        <f>VLOOKUP(D3325,'MPG Master'!$C$3:$D$716,2,0)</f>
        <v>#N/A</v>
      </c>
      <c r="G3325" s="67" t="s">
        <v>60</v>
      </c>
      <c r="H3325" s="53" t="e">
        <f t="shared" si="125"/>
        <v>#N/A</v>
      </c>
      <c r="I3325" s="7" t="s">
        <v>1710</v>
      </c>
      <c r="J3325" s="7">
        <v>0</v>
      </c>
      <c r="K3325" s="9">
        <v>29221</v>
      </c>
      <c r="L3325" s="7"/>
      <c r="M3325" s="7"/>
      <c r="N3325" s="7">
        <v>0</v>
      </c>
      <c r="O3325" s="7"/>
      <c r="P3325" s="7"/>
      <c r="Q3325" s="7" t="s">
        <v>11497</v>
      </c>
      <c r="R3325" s="39" t="s">
        <v>1337</v>
      </c>
      <c r="S3325" s="7"/>
      <c r="T3325" s="7" t="s">
        <v>747</v>
      </c>
      <c r="U3325" s="7"/>
      <c r="V3325" s="7"/>
      <c r="W3325" s="7"/>
      <c r="X3325" s="7"/>
      <c r="Y3325" s="39"/>
      <c r="Z3325" s="7"/>
      <c r="AA3325" s="7"/>
      <c r="AB3325" s="24"/>
      <c r="AC3325" t="s">
        <v>26453</v>
      </c>
      <c r="AD3325" t="s">
        <v>23380</v>
      </c>
    </row>
    <row r="3326" spans="1:30" x14ac:dyDescent="0.25">
      <c r="A3326" t="str">
        <f t="shared" si="126"/>
        <v>24310010</v>
      </c>
      <c r="B3326" s="23" t="s">
        <v>58</v>
      </c>
      <c r="C3326" s="7" t="s">
        <v>1669</v>
      </c>
      <c r="D3326" s="66" t="s">
        <v>588</v>
      </c>
      <c r="E3326" s="53" t="e">
        <f>VLOOKUP(D3326,'MPG Master'!$C$3:$I$716,7,0)</f>
        <v>#N/A</v>
      </c>
      <c r="F3326" s="7" t="e">
        <f>VLOOKUP(D3326,'MPG Master'!$C$3:$D$716,2,0)</f>
        <v>#N/A</v>
      </c>
      <c r="G3326" s="67" t="s">
        <v>1681</v>
      </c>
      <c r="H3326" s="53" t="e">
        <f t="shared" si="125"/>
        <v>#N/A</v>
      </c>
      <c r="I3326" s="7" t="s">
        <v>2139</v>
      </c>
      <c r="J3326" s="7">
        <v>0</v>
      </c>
      <c r="K3326" s="9">
        <v>36892</v>
      </c>
      <c r="L3326" s="7"/>
      <c r="M3326" s="7"/>
      <c r="N3326" s="7">
        <v>8581002527</v>
      </c>
      <c r="O3326" s="7"/>
      <c r="P3326" s="7"/>
      <c r="Q3326" s="7" t="s">
        <v>11505</v>
      </c>
      <c r="R3326" s="39" t="s">
        <v>14768</v>
      </c>
      <c r="S3326" s="7"/>
      <c r="T3326" s="7" t="s">
        <v>17819</v>
      </c>
      <c r="U3326" s="7"/>
      <c r="V3326" s="7"/>
      <c r="W3326" s="7"/>
      <c r="X3326" s="7"/>
      <c r="Y3326" s="39"/>
      <c r="Z3326" s="7"/>
      <c r="AA3326" s="7"/>
      <c r="AB3326" s="24"/>
      <c r="AC3326" t="s">
        <v>26453</v>
      </c>
      <c r="AD3326" t="s">
        <v>23380</v>
      </c>
    </row>
    <row r="3327" spans="1:30" x14ac:dyDescent="0.25">
      <c r="A3327" t="str">
        <f t="shared" si="126"/>
        <v>24310007</v>
      </c>
      <c r="B3327" s="23" t="s">
        <v>58</v>
      </c>
      <c r="C3327" s="7" t="s">
        <v>1669</v>
      </c>
      <c r="D3327" s="66" t="s">
        <v>588</v>
      </c>
      <c r="E3327" s="53" t="e">
        <f>VLOOKUP(D3327,'MPG Master'!$C$3:$I$716,7,0)</f>
        <v>#N/A</v>
      </c>
      <c r="F3327" s="7" t="e">
        <f>VLOOKUP(D3327,'MPG Master'!$C$3:$D$716,2,0)</f>
        <v>#N/A</v>
      </c>
      <c r="G3327" s="67" t="s">
        <v>1720</v>
      </c>
      <c r="H3327" s="53" t="e">
        <f t="shared" si="125"/>
        <v>#N/A</v>
      </c>
      <c r="I3327" s="7" t="s">
        <v>9179</v>
      </c>
      <c r="J3327" s="7">
        <v>0</v>
      </c>
      <c r="K3327" s="9">
        <v>28856</v>
      </c>
      <c r="L3327" s="7"/>
      <c r="M3327" s="7"/>
      <c r="N3327" s="7">
        <v>8952902472</v>
      </c>
      <c r="O3327" s="7"/>
      <c r="P3327" s="7"/>
      <c r="Q3327" s="7" t="s">
        <v>11519</v>
      </c>
      <c r="R3327" s="39" t="s">
        <v>14769</v>
      </c>
      <c r="S3327" s="7"/>
      <c r="T3327" s="7" t="s">
        <v>1365</v>
      </c>
      <c r="U3327" s="7"/>
      <c r="V3327" s="7"/>
      <c r="W3327" s="7"/>
      <c r="X3327" s="7"/>
      <c r="Y3327" s="39"/>
      <c r="Z3327" s="7"/>
      <c r="AA3327" s="7"/>
      <c r="AB3327" s="24"/>
      <c r="AC3327" t="s">
        <v>26453</v>
      </c>
      <c r="AD3327" t="s">
        <v>23380</v>
      </c>
    </row>
    <row r="3328" spans="1:30" x14ac:dyDescent="0.25">
      <c r="A3328" t="str">
        <f t="shared" si="126"/>
        <v>24310011</v>
      </c>
      <c r="B3328" s="23" t="s">
        <v>58</v>
      </c>
      <c r="C3328" s="7" t="s">
        <v>1669</v>
      </c>
      <c r="D3328" s="66" t="s">
        <v>588</v>
      </c>
      <c r="E3328" s="53" t="e">
        <f>VLOOKUP(D3328,'MPG Master'!$C$3:$I$716,7,0)</f>
        <v>#N/A</v>
      </c>
      <c r="F3328" s="7" t="e">
        <f>VLOOKUP(D3328,'MPG Master'!$C$3:$D$716,2,0)</f>
        <v>#N/A</v>
      </c>
      <c r="G3328" s="67" t="s">
        <v>1693</v>
      </c>
      <c r="H3328" s="53" t="e">
        <f t="shared" si="125"/>
        <v>#N/A</v>
      </c>
      <c r="I3328" s="7" t="s">
        <v>10031</v>
      </c>
      <c r="J3328" s="7">
        <v>0</v>
      </c>
      <c r="K3328" s="9">
        <v>31778</v>
      </c>
      <c r="L3328" s="7"/>
      <c r="M3328" s="7"/>
      <c r="N3328" s="7">
        <v>7062715751</v>
      </c>
      <c r="O3328" s="7"/>
      <c r="P3328" s="7"/>
      <c r="Q3328" s="7" t="s">
        <v>11519</v>
      </c>
      <c r="R3328" s="39" t="s">
        <v>14770</v>
      </c>
      <c r="S3328" s="7"/>
      <c r="T3328" s="7" t="s">
        <v>1365</v>
      </c>
      <c r="U3328" s="7"/>
      <c r="V3328" s="7"/>
      <c r="W3328" s="7"/>
      <c r="X3328" s="7"/>
      <c r="Y3328" s="39"/>
      <c r="Z3328" s="7"/>
      <c r="AA3328" s="7"/>
      <c r="AB3328" s="24"/>
      <c r="AC3328" t="s">
        <v>26453</v>
      </c>
      <c r="AD3328" t="s">
        <v>23380</v>
      </c>
    </row>
    <row r="3329" spans="1:30" x14ac:dyDescent="0.25">
      <c r="A3329" t="str">
        <f t="shared" si="126"/>
        <v>24280020</v>
      </c>
      <c r="B3329" s="23" t="s">
        <v>58</v>
      </c>
      <c r="C3329" s="7" t="s">
        <v>1669</v>
      </c>
      <c r="D3329" s="66" t="s">
        <v>585</v>
      </c>
      <c r="E3329" s="53" t="e">
        <f>VLOOKUP(D3329,'MPG Master'!$C$3:$I$716,7,0)</f>
        <v>#N/A</v>
      </c>
      <c r="F3329" s="7" t="e">
        <f>VLOOKUP(D3329,'MPG Master'!$C$3:$D$716,2,0)</f>
        <v>#N/A</v>
      </c>
      <c r="G3329" s="67" t="s">
        <v>1819</v>
      </c>
      <c r="H3329" s="53" t="e">
        <f t="shared" si="125"/>
        <v>#N/A</v>
      </c>
      <c r="I3329" s="7" t="s">
        <v>10060</v>
      </c>
      <c r="J3329" s="7">
        <v>0</v>
      </c>
      <c r="K3329" s="9">
        <v>27395</v>
      </c>
      <c r="L3329" s="7"/>
      <c r="M3329" s="7"/>
      <c r="N3329" s="7">
        <v>9028568538</v>
      </c>
      <c r="O3329" s="7"/>
      <c r="P3329" s="7"/>
      <c r="Q3329" s="7" t="s">
        <v>2898</v>
      </c>
      <c r="R3329" s="39" t="s">
        <v>14771</v>
      </c>
      <c r="S3329" s="7"/>
      <c r="T3329" s="7" t="s">
        <v>1328</v>
      </c>
      <c r="U3329" s="7"/>
      <c r="V3329" s="7"/>
      <c r="W3329" s="7"/>
      <c r="X3329" s="7"/>
      <c r="Y3329" s="39"/>
      <c r="Z3329" s="7"/>
      <c r="AA3329" s="7"/>
      <c r="AB3329" s="24"/>
      <c r="AC3329" t="s">
        <v>26453</v>
      </c>
      <c r="AD3329" t="s">
        <v>23380</v>
      </c>
    </row>
    <row r="3330" spans="1:30" x14ac:dyDescent="0.25">
      <c r="A3330" t="str">
        <f t="shared" si="126"/>
        <v>24160019</v>
      </c>
      <c r="B3330" s="23" t="s">
        <v>58</v>
      </c>
      <c r="C3330" s="7" t="s">
        <v>1669</v>
      </c>
      <c r="D3330" s="66" t="s">
        <v>578</v>
      </c>
      <c r="E3330" s="53" t="e">
        <f>VLOOKUP(D3330,'MPG Master'!$C$3:$I$716,7,0)</f>
        <v>#N/A</v>
      </c>
      <c r="F3330" s="7" t="e">
        <f>VLOOKUP(D3330,'MPG Master'!$C$3:$D$716,2,0)</f>
        <v>#N/A</v>
      </c>
      <c r="G3330" s="67" t="s">
        <v>1815</v>
      </c>
      <c r="H3330" s="53" t="e">
        <f t="shared" si="125"/>
        <v>#N/A</v>
      </c>
      <c r="I3330" s="7" t="s">
        <v>4957</v>
      </c>
      <c r="J3330" s="7">
        <v>0</v>
      </c>
      <c r="K3330" s="9">
        <v>24108</v>
      </c>
      <c r="L3330" s="7"/>
      <c r="M3330" s="7"/>
      <c r="N3330" s="7">
        <v>9060050620</v>
      </c>
      <c r="O3330" s="7"/>
      <c r="P3330" s="7"/>
      <c r="Q3330" s="7" t="s">
        <v>11497</v>
      </c>
      <c r="R3330" s="39" t="s">
        <v>14772</v>
      </c>
      <c r="S3330" s="7"/>
      <c r="T3330" s="7" t="s">
        <v>747</v>
      </c>
      <c r="U3330" s="7"/>
      <c r="V3330" s="7"/>
      <c r="W3330" s="7"/>
      <c r="X3330" s="7"/>
      <c r="Y3330" s="39"/>
      <c r="Z3330" s="7"/>
      <c r="AA3330" s="7"/>
      <c r="AB3330" s="24"/>
      <c r="AC3330" t="s">
        <v>26453</v>
      </c>
      <c r="AD3330" t="s">
        <v>23380</v>
      </c>
    </row>
    <row r="3331" spans="1:30" x14ac:dyDescent="0.25">
      <c r="A3331" t="str">
        <f t="shared" si="126"/>
        <v>24070052</v>
      </c>
      <c r="B3331" s="23" t="s">
        <v>58</v>
      </c>
      <c r="C3331" s="7" t="s">
        <v>1669</v>
      </c>
      <c r="D3331" s="66" t="s">
        <v>573</v>
      </c>
      <c r="E3331" s="53" t="e">
        <f>VLOOKUP(D3331,'MPG Master'!$C$3:$I$716,7,0)</f>
        <v>#N/A</v>
      </c>
      <c r="F3331" s="7" t="e">
        <f>VLOOKUP(D3331,'MPG Master'!$C$3:$D$716,2,0)</f>
        <v>#N/A</v>
      </c>
      <c r="G3331" s="67" t="s">
        <v>1877</v>
      </c>
      <c r="H3331" s="53" t="e">
        <f t="shared" ref="H3331:H3394" si="127">E3331&amp;G3331</f>
        <v>#N/A</v>
      </c>
      <c r="I3331" s="7" t="s">
        <v>10061</v>
      </c>
      <c r="J3331" s="7">
        <v>0</v>
      </c>
      <c r="K3331" s="9">
        <v>27395</v>
      </c>
      <c r="L3331" s="7"/>
      <c r="M3331" s="7"/>
      <c r="N3331" s="7">
        <v>7701932470</v>
      </c>
      <c r="O3331" s="7"/>
      <c r="P3331" s="7"/>
      <c r="Q3331" s="7" t="s">
        <v>798</v>
      </c>
      <c r="R3331" s="39">
        <v>35664477252</v>
      </c>
      <c r="S3331" s="7"/>
      <c r="T3331" s="7" t="s">
        <v>1323</v>
      </c>
      <c r="U3331" s="7"/>
      <c r="V3331" s="7"/>
      <c r="W3331" s="7"/>
      <c r="X3331" s="7"/>
      <c r="Y3331" s="39"/>
      <c r="Z3331" s="7"/>
      <c r="AA3331" s="7"/>
      <c r="AB3331" s="24"/>
      <c r="AC3331" t="s">
        <v>26453</v>
      </c>
      <c r="AD3331" t="s">
        <v>23380</v>
      </c>
    </row>
    <row r="3332" spans="1:30" x14ac:dyDescent="0.25">
      <c r="A3332" t="str">
        <f t="shared" si="126"/>
        <v>24070069</v>
      </c>
      <c r="B3332" s="23" t="s">
        <v>58</v>
      </c>
      <c r="C3332" s="7" t="s">
        <v>1669</v>
      </c>
      <c r="D3332" s="66" t="s">
        <v>573</v>
      </c>
      <c r="E3332" s="53" t="e">
        <f>VLOOKUP(D3332,'MPG Master'!$C$3:$I$716,7,0)</f>
        <v>#N/A</v>
      </c>
      <c r="F3332" s="7" t="e">
        <f>VLOOKUP(D3332,'MPG Master'!$C$3:$D$716,2,0)</f>
        <v>#N/A</v>
      </c>
      <c r="G3332" s="67" t="s">
        <v>2149</v>
      </c>
      <c r="H3332" s="53" t="e">
        <f t="shared" si="127"/>
        <v>#N/A</v>
      </c>
      <c r="I3332" s="7" t="s">
        <v>4048</v>
      </c>
      <c r="J3332" s="7">
        <v>0</v>
      </c>
      <c r="K3332" s="9">
        <v>27395</v>
      </c>
      <c r="L3332" s="7"/>
      <c r="M3332" s="7"/>
      <c r="N3332" s="7">
        <v>8521337238</v>
      </c>
      <c r="O3332" s="7"/>
      <c r="P3332" s="7"/>
      <c r="Q3332" s="7" t="s">
        <v>11505</v>
      </c>
      <c r="R3332" s="39" t="s">
        <v>14773</v>
      </c>
      <c r="S3332" s="7"/>
      <c r="T3332" s="7" t="s">
        <v>1342</v>
      </c>
      <c r="U3332" s="7"/>
      <c r="V3332" s="7"/>
      <c r="W3332" s="7"/>
      <c r="X3332" s="7"/>
      <c r="Y3332" s="39"/>
      <c r="Z3332" s="7"/>
      <c r="AA3332" s="7"/>
      <c r="AB3332" s="24"/>
      <c r="AC3332" t="s">
        <v>26453</v>
      </c>
      <c r="AD3332" t="s">
        <v>23380</v>
      </c>
    </row>
    <row r="3333" spans="1:30" x14ac:dyDescent="0.25">
      <c r="A3333" t="str">
        <f t="shared" si="126"/>
        <v>24070066</v>
      </c>
      <c r="B3333" s="23" t="s">
        <v>58</v>
      </c>
      <c r="C3333" s="7" t="s">
        <v>1669</v>
      </c>
      <c r="D3333" s="66" t="s">
        <v>573</v>
      </c>
      <c r="E3333" s="53" t="e">
        <f>VLOOKUP(D3333,'MPG Master'!$C$3:$I$716,7,0)</f>
        <v>#N/A</v>
      </c>
      <c r="F3333" s="7" t="e">
        <f>VLOOKUP(D3333,'MPG Master'!$C$3:$D$716,2,0)</f>
        <v>#N/A</v>
      </c>
      <c r="G3333" s="67" t="s">
        <v>2329</v>
      </c>
      <c r="H3333" s="53" t="e">
        <f t="shared" si="127"/>
        <v>#N/A</v>
      </c>
      <c r="I3333" s="7" t="s">
        <v>10062</v>
      </c>
      <c r="J3333" s="7">
        <v>0</v>
      </c>
      <c r="K3333" s="9">
        <v>32509</v>
      </c>
      <c r="L3333" s="7"/>
      <c r="M3333" s="7"/>
      <c r="N3333" s="7">
        <v>7739530310</v>
      </c>
      <c r="O3333" s="7"/>
      <c r="P3333" s="7"/>
      <c r="Q3333" s="7" t="s">
        <v>11497</v>
      </c>
      <c r="R3333" s="39" t="s">
        <v>14774</v>
      </c>
      <c r="S3333" s="7"/>
      <c r="T3333" s="7" t="s">
        <v>747</v>
      </c>
      <c r="U3333" s="7"/>
      <c r="V3333" s="7"/>
      <c r="W3333" s="7"/>
      <c r="X3333" s="7"/>
      <c r="Y3333" s="39"/>
      <c r="Z3333" s="7"/>
      <c r="AA3333" s="7"/>
      <c r="AB3333" s="24"/>
      <c r="AC3333" t="s">
        <v>26453</v>
      </c>
      <c r="AD3333" t="s">
        <v>23380</v>
      </c>
    </row>
    <row r="3334" spans="1:30" x14ac:dyDescent="0.25">
      <c r="A3334" t="str">
        <f t="shared" si="126"/>
        <v>24070060</v>
      </c>
      <c r="B3334" s="23" t="s">
        <v>58</v>
      </c>
      <c r="C3334" s="7" t="s">
        <v>1669</v>
      </c>
      <c r="D3334" s="66" t="s">
        <v>573</v>
      </c>
      <c r="E3334" s="53" t="e">
        <f>VLOOKUP(D3334,'MPG Master'!$C$3:$I$716,7,0)</f>
        <v>#N/A</v>
      </c>
      <c r="F3334" s="7" t="e">
        <f>VLOOKUP(D3334,'MPG Master'!$C$3:$D$716,2,0)</f>
        <v>#N/A</v>
      </c>
      <c r="G3334" s="67" t="s">
        <v>1901</v>
      </c>
      <c r="H3334" s="53" t="e">
        <f t="shared" si="127"/>
        <v>#N/A</v>
      </c>
      <c r="I3334" s="7" t="s">
        <v>10063</v>
      </c>
      <c r="J3334" s="7">
        <v>0</v>
      </c>
      <c r="K3334" s="9">
        <v>18264</v>
      </c>
      <c r="L3334" s="7"/>
      <c r="M3334" s="7"/>
      <c r="N3334" s="7">
        <v>9608970307</v>
      </c>
      <c r="O3334" s="7"/>
      <c r="P3334" s="7"/>
      <c r="Q3334" s="7" t="s">
        <v>11497</v>
      </c>
      <c r="R3334" s="39" t="s">
        <v>14775</v>
      </c>
      <c r="S3334" s="7"/>
      <c r="T3334" s="7" t="s">
        <v>747</v>
      </c>
      <c r="U3334" s="7"/>
      <c r="V3334" s="7"/>
      <c r="W3334" s="7"/>
      <c r="X3334" s="7"/>
      <c r="Y3334" s="39"/>
      <c r="Z3334" s="7"/>
      <c r="AA3334" s="7"/>
      <c r="AB3334" s="24"/>
      <c r="AC3334" t="s">
        <v>26453</v>
      </c>
      <c r="AD3334" t="s">
        <v>23380</v>
      </c>
    </row>
    <row r="3335" spans="1:30" x14ac:dyDescent="0.25">
      <c r="A3335" t="str">
        <f t="shared" si="126"/>
        <v>24220022</v>
      </c>
      <c r="B3335" s="23" t="s">
        <v>58</v>
      </c>
      <c r="C3335" s="7" t="s">
        <v>1669</v>
      </c>
      <c r="D3335" s="66" t="s">
        <v>583</v>
      </c>
      <c r="E3335" s="53" t="e">
        <f>VLOOKUP(D3335,'MPG Master'!$C$3:$I$716,7,0)</f>
        <v>#N/A</v>
      </c>
      <c r="F3335" s="7" t="e">
        <f>VLOOKUP(D3335,'MPG Master'!$C$3:$D$716,2,0)</f>
        <v>#N/A</v>
      </c>
      <c r="G3335" s="67" t="s">
        <v>1825</v>
      </c>
      <c r="H3335" s="53" t="e">
        <f t="shared" si="127"/>
        <v>#N/A</v>
      </c>
      <c r="I3335" s="7" t="s">
        <v>10064</v>
      </c>
      <c r="J3335" s="7">
        <v>0</v>
      </c>
      <c r="K3335" s="9">
        <v>30682</v>
      </c>
      <c r="L3335" s="7"/>
      <c r="M3335" s="7"/>
      <c r="N3335" s="7">
        <v>0</v>
      </c>
      <c r="O3335" s="7"/>
      <c r="P3335" s="7"/>
      <c r="Q3335" s="7" t="s">
        <v>11497</v>
      </c>
      <c r="R3335" s="39" t="s">
        <v>14776</v>
      </c>
      <c r="S3335" s="7"/>
      <c r="T3335" s="7" t="s">
        <v>747</v>
      </c>
      <c r="U3335" s="7"/>
      <c r="V3335" s="7"/>
      <c r="W3335" s="7"/>
      <c r="X3335" s="7"/>
      <c r="Y3335" s="39"/>
      <c r="Z3335" s="7"/>
      <c r="AA3335" s="7"/>
      <c r="AB3335" s="24"/>
      <c r="AC3335" t="s">
        <v>26453</v>
      </c>
      <c r="AD3335" t="s">
        <v>23380</v>
      </c>
    </row>
    <row r="3336" spans="1:30" x14ac:dyDescent="0.25">
      <c r="A3336" t="str">
        <f t="shared" si="126"/>
        <v>24220019</v>
      </c>
      <c r="B3336" s="23" t="s">
        <v>58</v>
      </c>
      <c r="C3336" s="7" t="s">
        <v>1669</v>
      </c>
      <c r="D3336" s="66" t="s">
        <v>583</v>
      </c>
      <c r="E3336" s="53" t="e">
        <f>VLOOKUP(D3336,'MPG Master'!$C$3:$I$716,7,0)</f>
        <v>#N/A</v>
      </c>
      <c r="F3336" s="7" t="e">
        <f>VLOOKUP(D3336,'MPG Master'!$C$3:$D$716,2,0)</f>
        <v>#N/A</v>
      </c>
      <c r="G3336" s="67" t="s">
        <v>1815</v>
      </c>
      <c r="H3336" s="53" t="e">
        <f t="shared" si="127"/>
        <v>#N/A</v>
      </c>
      <c r="I3336" s="7" t="s">
        <v>1329</v>
      </c>
      <c r="J3336" s="7">
        <v>0</v>
      </c>
      <c r="K3336" s="9">
        <v>35879</v>
      </c>
      <c r="L3336" s="7"/>
      <c r="M3336" s="7"/>
      <c r="N3336" s="7">
        <v>0</v>
      </c>
      <c r="O3336" s="7"/>
      <c r="P3336" s="7"/>
      <c r="Q3336" s="7" t="s">
        <v>11499</v>
      </c>
      <c r="R3336" s="39" t="s">
        <v>1418</v>
      </c>
      <c r="S3336" s="7"/>
      <c r="T3336" s="7" t="s">
        <v>1388</v>
      </c>
      <c r="U3336" s="7"/>
      <c r="V3336" s="7"/>
      <c r="W3336" s="7"/>
      <c r="X3336" s="7"/>
      <c r="Y3336" s="39"/>
      <c r="Z3336" s="7"/>
      <c r="AA3336" s="7"/>
      <c r="AB3336" s="24"/>
      <c r="AC3336" t="s">
        <v>26453</v>
      </c>
      <c r="AD3336" t="s">
        <v>23380</v>
      </c>
    </row>
    <row r="3337" spans="1:30" x14ac:dyDescent="0.25">
      <c r="A3337" t="str">
        <f t="shared" si="126"/>
        <v>24070071</v>
      </c>
      <c r="B3337" s="23" t="s">
        <v>58</v>
      </c>
      <c r="C3337" s="7" t="s">
        <v>1669</v>
      </c>
      <c r="D3337" s="66" t="s">
        <v>573</v>
      </c>
      <c r="E3337" s="53" t="e">
        <f>VLOOKUP(D3337,'MPG Master'!$C$3:$I$716,7,0)</f>
        <v>#N/A</v>
      </c>
      <c r="F3337" s="7" t="e">
        <f>VLOOKUP(D3337,'MPG Master'!$C$3:$D$716,2,0)</f>
        <v>#N/A</v>
      </c>
      <c r="G3337" s="67" t="s">
        <v>1848</v>
      </c>
      <c r="H3337" s="53" t="e">
        <f t="shared" si="127"/>
        <v>#N/A</v>
      </c>
      <c r="I3337" s="7" t="s">
        <v>10065</v>
      </c>
      <c r="J3337" s="7">
        <v>0</v>
      </c>
      <c r="K3337" s="9">
        <v>18264</v>
      </c>
      <c r="L3337" s="7"/>
      <c r="M3337" s="7"/>
      <c r="N3337" s="7">
        <v>9580553243</v>
      </c>
      <c r="O3337" s="7"/>
      <c r="P3337" s="7"/>
      <c r="Q3337" s="7" t="s">
        <v>11497</v>
      </c>
      <c r="R3337" s="39" t="s">
        <v>14777</v>
      </c>
      <c r="S3337" s="7"/>
      <c r="T3337" s="7" t="s">
        <v>747</v>
      </c>
      <c r="U3337" s="7"/>
      <c r="V3337" s="7"/>
      <c r="W3337" s="7"/>
      <c r="X3337" s="7"/>
      <c r="Y3337" s="39"/>
      <c r="Z3337" s="7"/>
      <c r="AA3337" s="7"/>
      <c r="AB3337" s="24"/>
      <c r="AC3337" t="s">
        <v>26453</v>
      </c>
      <c r="AD3337" t="s">
        <v>23380</v>
      </c>
    </row>
    <row r="3338" spans="1:30" x14ac:dyDescent="0.25">
      <c r="A3338" t="str">
        <f t="shared" si="126"/>
        <v>24170015</v>
      </c>
      <c r="B3338" s="23" t="s">
        <v>58</v>
      </c>
      <c r="C3338" s="7" t="s">
        <v>1669</v>
      </c>
      <c r="D3338" s="66" t="s">
        <v>579</v>
      </c>
      <c r="E3338" s="53" t="e">
        <f>VLOOKUP(D3338,'MPG Master'!$C$3:$I$716,7,0)</f>
        <v>#N/A</v>
      </c>
      <c r="F3338" s="7" t="e">
        <f>VLOOKUP(D3338,'MPG Master'!$C$3:$D$716,2,0)</f>
        <v>#N/A</v>
      </c>
      <c r="G3338" s="67" t="s">
        <v>1739</v>
      </c>
      <c r="H3338" s="53" t="e">
        <f t="shared" si="127"/>
        <v>#N/A</v>
      </c>
      <c r="I3338" s="7" t="s">
        <v>10066</v>
      </c>
      <c r="J3338" s="7">
        <v>0</v>
      </c>
      <c r="K3338" s="9">
        <v>30317</v>
      </c>
      <c r="L3338" s="7"/>
      <c r="M3338" s="7"/>
      <c r="N3338" s="7">
        <v>9525992703</v>
      </c>
      <c r="O3338" s="7"/>
      <c r="P3338" s="7"/>
      <c r="Q3338" s="7" t="s">
        <v>11519</v>
      </c>
      <c r="R3338" s="39" t="s">
        <v>14778</v>
      </c>
      <c r="S3338" s="7"/>
      <c r="T3338" s="7" t="s">
        <v>1365</v>
      </c>
      <c r="U3338" s="7"/>
      <c r="V3338" s="7"/>
      <c r="W3338" s="7"/>
      <c r="X3338" s="7"/>
      <c r="Y3338" s="39"/>
      <c r="Z3338" s="7"/>
      <c r="AA3338" s="7"/>
      <c r="AB3338" s="24"/>
      <c r="AC3338" t="s">
        <v>26453</v>
      </c>
      <c r="AD3338" t="s">
        <v>23380</v>
      </c>
    </row>
    <row r="3339" spans="1:30" x14ac:dyDescent="0.25">
      <c r="A3339" t="str">
        <f t="shared" si="126"/>
        <v>24210012</v>
      </c>
      <c r="B3339" s="23" t="s">
        <v>58</v>
      </c>
      <c r="C3339" s="7" t="s">
        <v>1669</v>
      </c>
      <c r="D3339" s="66" t="s">
        <v>582</v>
      </c>
      <c r="E3339" s="53" t="e">
        <f>VLOOKUP(D3339,'MPG Master'!$C$3:$I$716,7,0)</f>
        <v>#N/A</v>
      </c>
      <c r="F3339" s="7" t="e">
        <f>VLOOKUP(D3339,'MPG Master'!$C$3:$D$716,2,0)</f>
        <v>#N/A</v>
      </c>
      <c r="G3339" s="67" t="s">
        <v>1694</v>
      </c>
      <c r="H3339" s="53" t="e">
        <f t="shared" si="127"/>
        <v>#N/A</v>
      </c>
      <c r="I3339" s="7" t="s">
        <v>8691</v>
      </c>
      <c r="J3339" s="7">
        <v>0</v>
      </c>
      <c r="K3339" s="9">
        <v>31766</v>
      </c>
      <c r="L3339" s="7"/>
      <c r="M3339" s="7"/>
      <c r="N3339" s="7">
        <v>8271224810</v>
      </c>
      <c r="O3339" s="7"/>
      <c r="P3339" s="7"/>
      <c r="Q3339" s="7" t="s">
        <v>2898</v>
      </c>
      <c r="R3339" s="39" t="s">
        <v>14779</v>
      </c>
      <c r="S3339" s="7"/>
      <c r="T3339" s="7" t="s">
        <v>1379</v>
      </c>
      <c r="U3339" s="7"/>
      <c r="V3339" s="7"/>
      <c r="W3339" s="7"/>
      <c r="X3339" s="7"/>
      <c r="Y3339" s="39"/>
      <c r="Z3339" s="7"/>
      <c r="AA3339" s="7"/>
      <c r="AB3339" s="24"/>
      <c r="AC3339" t="s">
        <v>26453</v>
      </c>
      <c r="AD3339" t="s">
        <v>23380</v>
      </c>
    </row>
    <row r="3340" spans="1:30" x14ac:dyDescent="0.25">
      <c r="A3340" t="str">
        <f t="shared" si="126"/>
        <v>24210016</v>
      </c>
      <c r="B3340" s="23" t="s">
        <v>58</v>
      </c>
      <c r="C3340" s="7" t="s">
        <v>1669</v>
      </c>
      <c r="D3340" s="66" t="s">
        <v>582</v>
      </c>
      <c r="E3340" s="53" t="e">
        <f>VLOOKUP(D3340,'MPG Master'!$C$3:$I$716,7,0)</f>
        <v>#N/A</v>
      </c>
      <c r="F3340" s="7" t="e">
        <f>VLOOKUP(D3340,'MPG Master'!$C$3:$D$716,2,0)</f>
        <v>#N/A</v>
      </c>
      <c r="G3340" s="67" t="s">
        <v>1772</v>
      </c>
      <c r="H3340" s="53" t="e">
        <f t="shared" si="127"/>
        <v>#N/A</v>
      </c>
      <c r="I3340" s="7" t="s">
        <v>10067</v>
      </c>
      <c r="J3340" s="7">
        <v>0</v>
      </c>
      <c r="K3340" s="9">
        <v>24270</v>
      </c>
      <c r="L3340" s="7"/>
      <c r="M3340" s="7"/>
      <c r="N3340" s="7">
        <v>9716076782</v>
      </c>
      <c r="O3340" s="7"/>
      <c r="P3340" s="7"/>
      <c r="Q3340" s="7" t="s">
        <v>2898</v>
      </c>
      <c r="R3340" s="39" t="s">
        <v>14780</v>
      </c>
      <c r="S3340" s="7"/>
      <c r="T3340" s="7" t="s">
        <v>1379</v>
      </c>
      <c r="U3340" s="7"/>
      <c r="V3340" s="7"/>
      <c r="W3340" s="7"/>
      <c r="X3340" s="7"/>
      <c r="Y3340" s="39"/>
      <c r="Z3340" s="7"/>
      <c r="AA3340" s="7"/>
      <c r="AB3340" s="24"/>
      <c r="AC3340" t="s">
        <v>26453</v>
      </c>
      <c r="AD3340" t="s">
        <v>23380</v>
      </c>
    </row>
    <row r="3341" spans="1:30" x14ac:dyDescent="0.25">
      <c r="A3341" t="str">
        <f t="shared" si="126"/>
        <v>24220025</v>
      </c>
      <c r="B3341" s="23" t="s">
        <v>58</v>
      </c>
      <c r="C3341" s="7" t="s">
        <v>1669</v>
      </c>
      <c r="D3341" s="66" t="s">
        <v>583</v>
      </c>
      <c r="E3341" s="53" t="e">
        <f>VLOOKUP(D3341,'MPG Master'!$C$3:$I$716,7,0)</f>
        <v>#N/A</v>
      </c>
      <c r="F3341" s="7" t="e">
        <f>VLOOKUP(D3341,'MPG Master'!$C$3:$D$716,2,0)</f>
        <v>#N/A</v>
      </c>
      <c r="G3341" s="67" t="s">
        <v>1833</v>
      </c>
      <c r="H3341" s="53" t="e">
        <f t="shared" si="127"/>
        <v>#N/A</v>
      </c>
      <c r="I3341" s="7" t="s">
        <v>3966</v>
      </c>
      <c r="J3341" s="7">
        <v>0</v>
      </c>
      <c r="K3341" s="9">
        <v>33239</v>
      </c>
      <c r="L3341" s="7"/>
      <c r="M3341" s="7"/>
      <c r="N3341" s="7">
        <v>0</v>
      </c>
      <c r="O3341" s="7"/>
      <c r="P3341" s="7"/>
      <c r="Q3341" s="7" t="s">
        <v>2898</v>
      </c>
      <c r="R3341" s="39" t="s">
        <v>14781</v>
      </c>
      <c r="S3341" s="7"/>
      <c r="T3341" s="7" t="s">
        <v>1328</v>
      </c>
      <c r="U3341" s="7"/>
      <c r="V3341" s="7"/>
      <c r="W3341" s="7"/>
      <c r="X3341" s="7"/>
      <c r="Y3341" s="39"/>
      <c r="Z3341" s="7"/>
      <c r="AA3341" s="7"/>
      <c r="AB3341" s="24"/>
      <c r="AC3341" t="s">
        <v>26453</v>
      </c>
      <c r="AD3341" t="s">
        <v>23380</v>
      </c>
    </row>
    <row r="3342" spans="1:30" x14ac:dyDescent="0.25">
      <c r="A3342" t="str">
        <f t="shared" si="126"/>
        <v>24090042</v>
      </c>
      <c r="B3342" s="23" t="s">
        <v>58</v>
      </c>
      <c r="C3342" s="7" t="s">
        <v>1669</v>
      </c>
      <c r="D3342" s="66" t="s">
        <v>574</v>
      </c>
      <c r="E3342" s="53" t="e">
        <f>VLOOKUP(D3342,'MPG Master'!$C$3:$I$716,7,0)</f>
        <v>#N/A</v>
      </c>
      <c r="F3342" s="7" t="e">
        <f>VLOOKUP(D3342,'MPG Master'!$C$3:$D$716,2,0)</f>
        <v>#N/A</v>
      </c>
      <c r="G3342" s="67" t="s">
        <v>2310</v>
      </c>
      <c r="H3342" s="53" t="e">
        <f t="shared" si="127"/>
        <v>#N/A</v>
      </c>
      <c r="I3342" s="7" t="s">
        <v>10068</v>
      </c>
      <c r="J3342" s="7">
        <v>0</v>
      </c>
      <c r="K3342" s="9">
        <v>30317</v>
      </c>
      <c r="L3342" s="7"/>
      <c r="M3342" s="7"/>
      <c r="N3342" s="7">
        <v>0</v>
      </c>
      <c r="O3342" s="7"/>
      <c r="P3342" s="7"/>
      <c r="Q3342" s="7" t="s">
        <v>798</v>
      </c>
      <c r="R3342" s="39" t="s">
        <v>14782</v>
      </c>
      <c r="S3342" s="7"/>
      <c r="T3342" s="7" t="s">
        <v>1324</v>
      </c>
      <c r="U3342" s="7"/>
      <c r="V3342" s="7"/>
      <c r="W3342" s="7"/>
      <c r="X3342" s="7"/>
      <c r="Y3342" s="39"/>
      <c r="Z3342" s="7"/>
      <c r="AA3342" s="7"/>
      <c r="AB3342" s="24"/>
      <c r="AC3342" t="s">
        <v>26453</v>
      </c>
      <c r="AD3342" t="s">
        <v>23380</v>
      </c>
    </row>
    <row r="3343" spans="1:30" x14ac:dyDescent="0.25">
      <c r="A3343" t="str">
        <f t="shared" ref="A3343:A3403" si="128">CONCATENATE(D3343,G3343)</f>
        <v>24280022</v>
      </c>
      <c r="B3343" s="23" t="s">
        <v>58</v>
      </c>
      <c r="C3343" s="7" t="s">
        <v>1669</v>
      </c>
      <c r="D3343" s="66" t="s">
        <v>585</v>
      </c>
      <c r="E3343" s="53" t="e">
        <f>VLOOKUP(D3343,'MPG Master'!$C$3:$I$716,7,0)</f>
        <v>#N/A</v>
      </c>
      <c r="F3343" s="7" t="e">
        <f>VLOOKUP(D3343,'MPG Master'!$C$3:$D$716,2,0)</f>
        <v>#N/A</v>
      </c>
      <c r="G3343" s="67" t="s">
        <v>1825</v>
      </c>
      <c r="H3343" s="53" t="e">
        <f t="shared" si="127"/>
        <v>#N/A</v>
      </c>
      <c r="I3343" s="7" t="s">
        <v>3799</v>
      </c>
      <c r="J3343" s="7">
        <v>0</v>
      </c>
      <c r="K3343" s="9">
        <v>25934</v>
      </c>
      <c r="L3343" s="7"/>
      <c r="M3343" s="7"/>
      <c r="N3343" s="7">
        <v>8521467624</v>
      </c>
      <c r="O3343" s="7"/>
      <c r="P3343" s="7"/>
      <c r="Q3343" s="7" t="s">
        <v>2898</v>
      </c>
      <c r="R3343" s="39" t="s">
        <v>14783</v>
      </c>
      <c r="S3343" s="7"/>
      <c r="T3343" s="7" t="s">
        <v>1328</v>
      </c>
      <c r="U3343" s="7"/>
      <c r="V3343" s="7"/>
      <c r="W3343" s="7"/>
      <c r="X3343" s="7"/>
      <c r="Y3343" s="39"/>
      <c r="Z3343" s="7"/>
      <c r="AA3343" s="7"/>
      <c r="AB3343" s="24"/>
      <c r="AC3343" t="s">
        <v>26453</v>
      </c>
      <c r="AD3343" t="s">
        <v>23380</v>
      </c>
    </row>
    <row r="3344" spans="1:30" x14ac:dyDescent="0.25">
      <c r="A3344" t="str">
        <f t="shared" si="128"/>
        <v>24280019</v>
      </c>
      <c r="B3344" s="23" t="s">
        <v>58</v>
      </c>
      <c r="C3344" s="7" t="s">
        <v>1669</v>
      </c>
      <c r="D3344" s="66" t="s">
        <v>585</v>
      </c>
      <c r="E3344" s="53" t="e">
        <f>VLOOKUP(D3344,'MPG Master'!$C$3:$I$716,7,0)</f>
        <v>#N/A</v>
      </c>
      <c r="F3344" s="7" t="e">
        <f>VLOOKUP(D3344,'MPG Master'!$C$3:$D$716,2,0)</f>
        <v>#N/A</v>
      </c>
      <c r="G3344" s="67" t="s">
        <v>1815</v>
      </c>
      <c r="H3344" s="53" t="e">
        <f t="shared" si="127"/>
        <v>#N/A</v>
      </c>
      <c r="I3344" s="7" t="s">
        <v>10069</v>
      </c>
      <c r="J3344" s="7">
        <v>0</v>
      </c>
      <c r="K3344" s="9">
        <v>37335</v>
      </c>
      <c r="L3344" s="7"/>
      <c r="M3344" s="7"/>
      <c r="N3344" s="7">
        <v>6202010838</v>
      </c>
      <c r="O3344" s="7"/>
      <c r="P3344" s="7"/>
      <c r="Q3344" s="7" t="s">
        <v>2898</v>
      </c>
      <c r="R3344" s="39" t="s">
        <v>14784</v>
      </c>
      <c r="S3344" s="7"/>
      <c r="T3344" s="7" t="s">
        <v>1328</v>
      </c>
      <c r="U3344" s="7"/>
      <c r="V3344" s="7"/>
      <c r="W3344" s="7"/>
      <c r="X3344" s="7"/>
      <c r="Y3344" s="39"/>
      <c r="Z3344" s="7"/>
      <c r="AA3344" s="7"/>
      <c r="AB3344" s="24"/>
      <c r="AC3344" t="s">
        <v>26453</v>
      </c>
      <c r="AD3344" t="s">
        <v>23380</v>
      </c>
    </row>
    <row r="3345" spans="1:30" x14ac:dyDescent="0.25">
      <c r="A3345" t="str">
        <f t="shared" si="128"/>
        <v>24220020</v>
      </c>
      <c r="B3345" s="23" t="s">
        <v>58</v>
      </c>
      <c r="C3345" s="7" t="s">
        <v>1669</v>
      </c>
      <c r="D3345" s="66" t="s">
        <v>583</v>
      </c>
      <c r="E3345" s="53" t="e">
        <f>VLOOKUP(D3345,'MPG Master'!$C$3:$I$716,7,0)</f>
        <v>#N/A</v>
      </c>
      <c r="F3345" s="7" t="e">
        <f>VLOOKUP(D3345,'MPG Master'!$C$3:$D$716,2,0)</f>
        <v>#N/A</v>
      </c>
      <c r="G3345" s="67" t="s">
        <v>1819</v>
      </c>
      <c r="H3345" s="53" t="e">
        <f t="shared" si="127"/>
        <v>#N/A</v>
      </c>
      <c r="I3345" s="7" t="s">
        <v>10070</v>
      </c>
      <c r="J3345" s="7">
        <v>0</v>
      </c>
      <c r="K3345" s="9">
        <v>18264</v>
      </c>
      <c r="L3345" s="7"/>
      <c r="M3345" s="7"/>
      <c r="N3345" s="7">
        <v>0</v>
      </c>
      <c r="O3345" s="7"/>
      <c r="P3345" s="7"/>
      <c r="Q3345" s="7" t="s">
        <v>11497</v>
      </c>
      <c r="R3345" s="39" t="s">
        <v>14785</v>
      </c>
      <c r="S3345" s="7"/>
      <c r="T3345" s="7" t="s">
        <v>747</v>
      </c>
      <c r="U3345" s="7"/>
      <c r="V3345" s="7"/>
      <c r="W3345" s="7"/>
      <c r="X3345" s="7"/>
      <c r="Y3345" s="39"/>
      <c r="Z3345" s="7"/>
      <c r="AA3345" s="7"/>
      <c r="AB3345" s="24"/>
      <c r="AC3345" t="s">
        <v>26453</v>
      </c>
      <c r="AD3345" t="s">
        <v>23380</v>
      </c>
    </row>
    <row r="3346" spans="1:30" x14ac:dyDescent="0.25">
      <c r="A3346" t="str">
        <f t="shared" si="128"/>
        <v>24030031</v>
      </c>
      <c r="B3346" s="23" t="s">
        <v>58</v>
      </c>
      <c r="C3346" s="7" t="s">
        <v>1669</v>
      </c>
      <c r="D3346" s="66" t="s">
        <v>571</v>
      </c>
      <c r="E3346" s="53" t="e">
        <f>VLOOKUP(D3346,'MPG Master'!$C$3:$I$716,7,0)</f>
        <v>#N/A</v>
      </c>
      <c r="F3346" s="7" t="e">
        <f>VLOOKUP(D3346,'MPG Master'!$C$3:$D$716,2,0)</f>
        <v>#N/A</v>
      </c>
      <c r="G3346" s="67" t="s">
        <v>1951</v>
      </c>
      <c r="H3346" s="53" t="e">
        <f t="shared" si="127"/>
        <v>#N/A</v>
      </c>
      <c r="I3346" s="7" t="s">
        <v>4653</v>
      </c>
      <c r="J3346" s="7">
        <v>0</v>
      </c>
      <c r="K3346" s="9">
        <v>34569</v>
      </c>
      <c r="L3346" s="7"/>
      <c r="M3346" s="7"/>
      <c r="N3346" s="7">
        <v>0</v>
      </c>
      <c r="O3346" s="7"/>
      <c r="P3346" s="7"/>
      <c r="Q3346" s="7" t="s">
        <v>11497</v>
      </c>
      <c r="R3346" s="39" t="s">
        <v>14786</v>
      </c>
      <c r="S3346" s="7"/>
      <c r="T3346" s="7" t="s">
        <v>747</v>
      </c>
      <c r="U3346" s="7"/>
      <c r="V3346" s="7"/>
      <c r="W3346" s="7"/>
      <c r="X3346" s="7"/>
      <c r="Y3346" s="39"/>
      <c r="Z3346" s="7"/>
      <c r="AA3346" s="7"/>
      <c r="AB3346" s="24"/>
      <c r="AC3346" t="s">
        <v>26453</v>
      </c>
      <c r="AD3346" t="s">
        <v>23380</v>
      </c>
    </row>
    <row r="3347" spans="1:30" x14ac:dyDescent="0.25">
      <c r="A3347" t="str">
        <f t="shared" si="128"/>
        <v>24070077</v>
      </c>
      <c r="B3347" s="23" t="s">
        <v>58</v>
      </c>
      <c r="C3347" s="7" t="s">
        <v>1669</v>
      </c>
      <c r="D3347" s="66" t="s">
        <v>573</v>
      </c>
      <c r="E3347" s="53" t="e">
        <f>VLOOKUP(D3347,'MPG Master'!$C$3:$I$716,7,0)</f>
        <v>#N/A</v>
      </c>
      <c r="F3347" s="7" t="e">
        <f>VLOOKUP(D3347,'MPG Master'!$C$3:$D$716,2,0)</f>
        <v>#N/A</v>
      </c>
      <c r="G3347" s="67" t="s">
        <v>1984</v>
      </c>
      <c r="H3347" s="53" t="e">
        <f t="shared" si="127"/>
        <v>#N/A</v>
      </c>
      <c r="I3347" s="7" t="s">
        <v>10071</v>
      </c>
      <c r="J3347" s="7">
        <v>0</v>
      </c>
      <c r="K3347" s="9">
        <v>28126</v>
      </c>
      <c r="L3347" s="7"/>
      <c r="M3347" s="7"/>
      <c r="N3347" s="7">
        <v>8688252597</v>
      </c>
      <c r="O3347" s="7"/>
      <c r="P3347" s="7"/>
      <c r="Q3347" s="7" t="s">
        <v>798</v>
      </c>
      <c r="R3347" s="39" t="s">
        <v>14787</v>
      </c>
      <c r="S3347" s="7"/>
      <c r="T3347" s="7" t="s">
        <v>1323</v>
      </c>
      <c r="U3347" s="7"/>
      <c r="V3347" s="7"/>
      <c r="W3347" s="7"/>
      <c r="X3347" s="7"/>
      <c r="Y3347" s="39"/>
      <c r="Z3347" s="7"/>
      <c r="AA3347" s="7"/>
      <c r="AB3347" s="24"/>
      <c r="AC3347" t="s">
        <v>26453</v>
      </c>
      <c r="AD3347" t="s">
        <v>23380</v>
      </c>
    </row>
    <row r="3348" spans="1:30" x14ac:dyDescent="0.25">
      <c r="A3348" t="str">
        <f t="shared" si="128"/>
        <v>24070076</v>
      </c>
      <c r="B3348" s="23" t="s">
        <v>58</v>
      </c>
      <c r="C3348" s="7" t="s">
        <v>1669</v>
      </c>
      <c r="D3348" s="66" t="s">
        <v>573</v>
      </c>
      <c r="E3348" s="53" t="e">
        <f>VLOOKUP(D3348,'MPG Master'!$C$3:$I$716,7,0)</f>
        <v>#N/A</v>
      </c>
      <c r="F3348" s="7" t="e">
        <f>VLOOKUP(D3348,'MPG Master'!$C$3:$D$716,2,0)</f>
        <v>#N/A</v>
      </c>
      <c r="G3348" s="67" t="s">
        <v>2046</v>
      </c>
      <c r="H3348" s="53" t="e">
        <f t="shared" si="127"/>
        <v>#N/A</v>
      </c>
      <c r="I3348" s="7" t="s">
        <v>3831</v>
      </c>
      <c r="J3348" s="7">
        <v>0</v>
      </c>
      <c r="K3348" s="9">
        <v>23377</v>
      </c>
      <c r="L3348" s="7"/>
      <c r="M3348" s="7"/>
      <c r="N3348" s="7">
        <v>8521337238</v>
      </c>
      <c r="O3348" s="7"/>
      <c r="P3348" s="7"/>
      <c r="Q3348" s="7" t="s">
        <v>798</v>
      </c>
      <c r="R3348" s="39" t="s">
        <v>14788</v>
      </c>
      <c r="S3348" s="7"/>
      <c r="T3348" s="7" t="s">
        <v>1323</v>
      </c>
      <c r="U3348" s="7"/>
      <c r="V3348" s="7"/>
      <c r="W3348" s="7"/>
      <c r="X3348" s="7"/>
      <c r="Y3348" s="39"/>
      <c r="Z3348" s="7"/>
      <c r="AA3348" s="7"/>
      <c r="AB3348" s="24"/>
      <c r="AC3348" t="s">
        <v>26453</v>
      </c>
      <c r="AD3348" t="s">
        <v>23380</v>
      </c>
    </row>
    <row r="3349" spans="1:30" x14ac:dyDescent="0.25">
      <c r="A3349" t="str">
        <f t="shared" si="128"/>
        <v>24220024</v>
      </c>
      <c r="B3349" s="23" t="s">
        <v>58</v>
      </c>
      <c r="C3349" s="7" t="s">
        <v>1669</v>
      </c>
      <c r="D3349" s="66" t="s">
        <v>583</v>
      </c>
      <c r="E3349" s="53" t="e">
        <f>VLOOKUP(D3349,'MPG Master'!$C$3:$I$716,7,0)</f>
        <v>#N/A</v>
      </c>
      <c r="F3349" s="7" t="e">
        <f>VLOOKUP(D3349,'MPG Master'!$C$3:$D$716,2,0)</f>
        <v>#N/A</v>
      </c>
      <c r="G3349" s="67" t="s">
        <v>1830</v>
      </c>
      <c r="H3349" s="53" t="e">
        <f t="shared" si="127"/>
        <v>#N/A</v>
      </c>
      <c r="I3349" s="7" t="s">
        <v>2496</v>
      </c>
      <c r="J3349" s="7">
        <v>0</v>
      </c>
      <c r="K3349" s="9">
        <v>29587</v>
      </c>
      <c r="L3349" s="7"/>
      <c r="M3349" s="7"/>
      <c r="N3349" s="7">
        <v>0</v>
      </c>
      <c r="O3349" s="7"/>
      <c r="P3349" s="7"/>
      <c r="Q3349" s="7" t="s">
        <v>11497</v>
      </c>
      <c r="R3349" s="39" t="s">
        <v>14789</v>
      </c>
      <c r="S3349" s="7"/>
      <c r="T3349" s="7" t="s">
        <v>747</v>
      </c>
      <c r="U3349" s="7"/>
      <c r="V3349" s="7"/>
      <c r="W3349" s="7"/>
      <c r="X3349" s="7"/>
      <c r="Y3349" s="39"/>
      <c r="Z3349" s="7"/>
      <c r="AA3349" s="7"/>
      <c r="AB3349" s="24"/>
      <c r="AC3349" t="s">
        <v>26453</v>
      </c>
      <c r="AD3349" t="s">
        <v>23380</v>
      </c>
    </row>
    <row r="3350" spans="1:30" x14ac:dyDescent="0.25">
      <c r="A3350" t="str">
        <f t="shared" si="128"/>
        <v>24110049</v>
      </c>
      <c r="B3350" s="23" t="s">
        <v>58</v>
      </c>
      <c r="C3350" s="7" t="s">
        <v>1669</v>
      </c>
      <c r="D3350" s="66" t="s">
        <v>575</v>
      </c>
      <c r="E3350" s="53" t="e">
        <f>VLOOKUP(D3350,'MPG Master'!$C$3:$I$716,7,0)</f>
        <v>#N/A</v>
      </c>
      <c r="F3350" s="7" t="e">
        <f>VLOOKUP(D3350,'MPG Master'!$C$3:$D$716,2,0)</f>
        <v>#N/A</v>
      </c>
      <c r="G3350" s="67" t="s">
        <v>2464</v>
      </c>
      <c r="H3350" s="53" t="e">
        <f t="shared" si="127"/>
        <v>#N/A</v>
      </c>
      <c r="I3350" s="7" t="s">
        <v>1857</v>
      </c>
      <c r="J3350" s="7">
        <v>0</v>
      </c>
      <c r="K3350" s="9"/>
      <c r="L3350" s="7"/>
      <c r="M3350" s="7"/>
      <c r="N3350" s="7" t="e">
        <v>#N/A</v>
      </c>
      <c r="O3350" s="7"/>
      <c r="P3350" s="7"/>
      <c r="Q3350" s="7" t="s">
        <v>2898</v>
      </c>
      <c r="R3350" s="39" t="s">
        <v>14790</v>
      </c>
      <c r="S3350" s="7"/>
      <c r="T3350" s="7" t="s">
        <v>1328</v>
      </c>
      <c r="U3350" s="7"/>
      <c r="V3350" s="7"/>
      <c r="W3350" s="7"/>
      <c r="X3350" s="7"/>
      <c r="Y3350" s="39"/>
      <c r="Z3350" s="7"/>
      <c r="AA3350" s="7"/>
      <c r="AB3350" s="24"/>
      <c r="AC3350" t="s">
        <v>26453</v>
      </c>
      <c r="AD3350" t="s">
        <v>23380</v>
      </c>
    </row>
    <row r="3351" spans="1:30" x14ac:dyDescent="0.25">
      <c r="A3351" t="str">
        <f t="shared" si="128"/>
        <v>24300019</v>
      </c>
      <c r="B3351" s="23" t="s">
        <v>58</v>
      </c>
      <c r="C3351" s="7" t="s">
        <v>1669</v>
      </c>
      <c r="D3351" s="66" t="s">
        <v>587</v>
      </c>
      <c r="E3351" s="53" t="e">
        <f>VLOOKUP(D3351,'MPG Master'!$C$3:$I$716,7,0)</f>
        <v>#N/A</v>
      </c>
      <c r="F3351" s="7" t="e">
        <f>VLOOKUP(D3351,'MPG Master'!$C$3:$D$716,2,0)</f>
        <v>#N/A</v>
      </c>
      <c r="G3351" s="67" t="s">
        <v>1815</v>
      </c>
      <c r="H3351" s="53" t="e">
        <f t="shared" si="127"/>
        <v>#N/A</v>
      </c>
      <c r="I3351" s="7" t="s">
        <v>10072</v>
      </c>
      <c r="J3351" s="7">
        <v>0</v>
      </c>
      <c r="K3351" s="9">
        <v>26299</v>
      </c>
      <c r="L3351" s="7"/>
      <c r="M3351" s="7"/>
      <c r="N3351" s="7">
        <v>7739136295</v>
      </c>
      <c r="O3351" s="7"/>
      <c r="P3351" s="7"/>
      <c r="Q3351" s="7" t="s">
        <v>11497</v>
      </c>
      <c r="R3351" s="39" t="s">
        <v>14791</v>
      </c>
      <c r="S3351" s="7"/>
      <c r="T3351" s="7" t="s">
        <v>747</v>
      </c>
      <c r="U3351" s="7"/>
      <c r="V3351" s="7"/>
      <c r="W3351" s="7"/>
      <c r="X3351" s="7"/>
      <c r="Y3351" s="39"/>
      <c r="Z3351" s="7"/>
      <c r="AA3351" s="7"/>
      <c r="AB3351" s="24"/>
      <c r="AC3351" t="s">
        <v>26453</v>
      </c>
      <c r="AD3351" t="s">
        <v>23380</v>
      </c>
    </row>
    <row r="3352" spans="1:30" x14ac:dyDescent="0.25">
      <c r="A3352" t="str">
        <f t="shared" si="128"/>
        <v>24150028</v>
      </c>
      <c r="B3352" s="23" t="s">
        <v>58</v>
      </c>
      <c r="C3352" s="7" t="s">
        <v>1669</v>
      </c>
      <c r="D3352" s="66" t="s">
        <v>577</v>
      </c>
      <c r="E3352" s="53" t="e">
        <f>VLOOKUP(D3352,'MPG Master'!$C$3:$I$716,7,0)</f>
        <v>#N/A</v>
      </c>
      <c r="F3352" s="7" t="e">
        <f>VLOOKUP(D3352,'MPG Master'!$C$3:$D$716,2,0)</f>
        <v>#N/A</v>
      </c>
      <c r="G3352" s="67" t="s">
        <v>1685</v>
      </c>
      <c r="H3352" s="53" t="e">
        <f t="shared" si="127"/>
        <v>#N/A</v>
      </c>
      <c r="I3352" s="7" t="s">
        <v>10073</v>
      </c>
      <c r="J3352" s="7">
        <v>0</v>
      </c>
      <c r="K3352" s="9">
        <v>34010</v>
      </c>
      <c r="L3352" s="7"/>
      <c r="M3352" s="7"/>
      <c r="N3352" s="7">
        <v>9570658604</v>
      </c>
      <c r="O3352" s="7"/>
      <c r="P3352" s="7"/>
      <c r="Q3352" s="7" t="s">
        <v>2898</v>
      </c>
      <c r="R3352" s="39" t="s">
        <v>14792</v>
      </c>
      <c r="S3352" s="7"/>
      <c r="T3352" s="7" t="s">
        <v>4909</v>
      </c>
      <c r="U3352" s="7"/>
      <c r="V3352" s="7"/>
      <c r="W3352" s="7"/>
      <c r="X3352" s="7"/>
      <c r="Y3352" s="39"/>
      <c r="Z3352" s="7"/>
      <c r="AA3352" s="7"/>
      <c r="AB3352" s="24"/>
      <c r="AC3352" t="s">
        <v>26453</v>
      </c>
      <c r="AD3352" t="s">
        <v>23380</v>
      </c>
    </row>
    <row r="3353" spans="1:30" x14ac:dyDescent="0.25">
      <c r="A3353" t="str">
        <f t="shared" si="128"/>
        <v>24130030</v>
      </c>
      <c r="B3353" s="23" t="s">
        <v>58</v>
      </c>
      <c r="C3353" s="7" t="s">
        <v>1669</v>
      </c>
      <c r="D3353" s="66" t="s">
        <v>576</v>
      </c>
      <c r="E3353" s="53" t="e">
        <f>VLOOKUP(D3353,'MPG Master'!$C$3:$I$716,7,0)</f>
        <v>#N/A</v>
      </c>
      <c r="F3353" s="7" t="e">
        <f>VLOOKUP(D3353,'MPG Master'!$C$3:$D$716,2,0)</f>
        <v>#N/A</v>
      </c>
      <c r="G3353" s="67" t="s">
        <v>380</v>
      </c>
      <c r="H3353" s="53" t="e">
        <f t="shared" si="127"/>
        <v>#N/A</v>
      </c>
      <c r="I3353" s="7" t="s">
        <v>10074</v>
      </c>
      <c r="J3353" s="7">
        <v>0</v>
      </c>
      <c r="K3353" s="9">
        <v>24108</v>
      </c>
      <c r="L3353" s="7"/>
      <c r="M3353" s="7"/>
      <c r="N3353" s="7">
        <v>8210421408</v>
      </c>
      <c r="O3353" s="7"/>
      <c r="P3353" s="7"/>
      <c r="Q3353" s="7" t="s">
        <v>798</v>
      </c>
      <c r="R3353" s="39" t="s">
        <v>14793</v>
      </c>
      <c r="S3353" s="7"/>
      <c r="T3353" s="7" t="s">
        <v>1390</v>
      </c>
      <c r="U3353" s="7"/>
      <c r="V3353" s="7"/>
      <c r="W3353" s="7"/>
      <c r="X3353" s="7"/>
      <c r="Y3353" s="39"/>
      <c r="Z3353" s="7"/>
      <c r="AA3353" s="7"/>
      <c r="AB3353" s="24"/>
      <c r="AC3353" t="s">
        <v>26453</v>
      </c>
      <c r="AD3353" t="s">
        <v>23380</v>
      </c>
    </row>
    <row r="3354" spans="1:30" x14ac:dyDescent="0.25">
      <c r="A3354" t="str">
        <f t="shared" si="128"/>
        <v>24330008</v>
      </c>
      <c r="B3354" s="23" t="s">
        <v>58</v>
      </c>
      <c r="C3354" s="7" t="s">
        <v>1669</v>
      </c>
      <c r="D3354" s="66" t="s">
        <v>589</v>
      </c>
      <c r="E3354" s="53" t="e">
        <f>VLOOKUP(D3354,'MPG Master'!$C$3:$I$716,7,0)</f>
        <v>#N/A</v>
      </c>
      <c r="F3354" s="7" t="e">
        <f>VLOOKUP(D3354,'MPG Master'!$C$3:$D$716,2,0)</f>
        <v>#N/A</v>
      </c>
      <c r="G3354" s="67" t="s">
        <v>1687</v>
      </c>
      <c r="H3354" s="53" t="e">
        <f t="shared" si="127"/>
        <v>#N/A</v>
      </c>
      <c r="I3354" s="7" t="s">
        <v>5562</v>
      </c>
      <c r="J3354" s="7">
        <v>0</v>
      </c>
      <c r="K3354" s="9">
        <v>25204</v>
      </c>
      <c r="L3354" s="7"/>
      <c r="M3354" s="7"/>
      <c r="N3354" s="7">
        <v>7260911844</v>
      </c>
      <c r="O3354" s="7"/>
      <c r="P3354" s="7"/>
      <c r="Q3354" s="7" t="s">
        <v>2898</v>
      </c>
      <c r="R3354" s="39" t="s">
        <v>14794</v>
      </c>
      <c r="S3354" s="7"/>
      <c r="T3354" s="7" t="s">
        <v>2249</v>
      </c>
      <c r="U3354" s="7"/>
      <c r="V3354" s="7"/>
      <c r="W3354" s="7"/>
      <c r="X3354" s="7"/>
      <c r="Y3354" s="39"/>
      <c r="Z3354" s="7"/>
      <c r="AA3354" s="7"/>
      <c r="AB3354" s="24"/>
      <c r="AC3354" t="s">
        <v>26453</v>
      </c>
      <c r="AD3354" t="s">
        <v>23380</v>
      </c>
    </row>
    <row r="3355" spans="1:30" x14ac:dyDescent="0.25">
      <c r="A3355" t="str">
        <f t="shared" si="128"/>
        <v>24330005</v>
      </c>
      <c r="B3355" s="23" t="s">
        <v>58</v>
      </c>
      <c r="C3355" s="7" t="s">
        <v>1669</v>
      </c>
      <c r="D3355" s="66" t="s">
        <v>589</v>
      </c>
      <c r="E3355" s="53" t="e">
        <f>VLOOKUP(D3355,'MPG Master'!$C$3:$I$716,7,0)</f>
        <v>#N/A</v>
      </c>
      <c r="F3355" s="7" t="e">
        <f>VLOOKUP(D3355,'MPG Master'!$C$3:$D$716,2,0)</f>
        <v>#N/A</v>
      </c>
      <c r="G3355" s="67" t="s">
        <v>1680</v>
      </c>
      <c r="H3355" s="53" t="e">
        <f t="shared" si="127"/>
        <v>#N/A</v>
      </c>
      <c r="I3355" s="7" t="s">
        <v>2917</v>
      </c>
      <c r="J3355" s="7">
        <v>0</v>
      </c>
      <c r="K3355" s="9">
        <v>27030</v>
      </c>
      <c r="L3355" s="7"/>
      <c r="M3355" s="7"/>
      <c r="N3355" s="7">
        <v>8292687608</v>
      </c>
      <c r="O3355" s="7"/>
      <c r="P3355" s="7"/>
      <c r="Q3355" s="7" t="s">
        <v>2898</v>
      </c>
      <c r="R3355" s="39" t="s">
        <v>14795</v>
      </c>
      <c r="S3355" s="7"/>
      <c r="T3355" s="7" t="s">
        <v>2249</v>
      </c>
      <c r="U3355" s="7"/>
      <c r="V3355" s="7"/>
      <c r="W3355" s="7"/>
      <c r="X3355" s="7"/>
      <c r="Y3355" s="39"/>
      <c r="Z3355" s="7"/>
      <c r="AA3355" s="7"/>
      <c r="AB3355" s="24"/>
      <c r="AC3355" t="s">
        <v>26453</v>
      </c>
      <c r="AD3355" t="s">
        <v>23380</v>
      </c>
    </row>
    <row r="3356" spans="1:30" x14ac:dyDescent="0.25">
      <c r="A3356" t="str">
        <f t="shared" si="128"/>
        <v>24330006</v>
      </c>
      <c r="B3356" s="23" t="s">
        <v>58</v>
      </c>
      <c r="C3356" s="7" t="s">
        <v>1669</v>
      </c>
      <c r="D3356" s="66" t="s">
        <v>589</v>
      </c>
      <c r="E3356" s="53" t="e">
        <f>VLOOKUP(D3356,'MPG Master'!$C$3:$I$716,7,0)</f>
        <v>#N/A</v>
      </c>
      <c r="F3356" s="7" t="e">
        <f>VLOOKUP(D3356,'MPG Master'!$C$3:$D$716,2,0)</f>
        <v>#N/A</v>
      </c>
      <c r="G3356" s="67" t="s">
        <v>378</v>
      </c>
      <c r="H3356" s="53" t="e">
        <f t="shared" si="127"/>
        <v>#N/A</v>
      </c>
      <c r="I3356" s="7" t="s">
        <v>6353</v>
      </c>
      <c r="J3356" s="7">
        <v>0</v>
      </c>
      <c r="K3356" s="9">
        <v>32660</v>
      </c>
      <c r="L3356" s="7"/>
      <c r="M3356" s="7"/>
      <c r="N3356" s="7">
        <v>7042328116</v>
      </c>
      <c r="O3356" s="7"/>
      <c r="P3356" s="7"/>
      <c r="Q3356" s="7" t="s">
        <v>2898</v>
      </c>
      <c r="R3356" s="39" t="s">
        <v>14796</v>
      </c>
      <c r="S3356" s="7"/>
      <c r="T3356" s="7" t="s">
        <v>1328</v>
      </c>
      <c r="U3356" s="7"/>
      <c r="V3356" s="7"/>
      <c r="W3356" s="7"/>
      <c r="X3356" s="7"/>
      <c r="Y3356" s="39"/>
      <c r="Z3356" s="7"/>
      <c r="AA3356" s="7"/>
      <c r="AB3356" s="24"/>
      <c r="AC3356" t="s">
        <v>26453</v>
      </c>
      <c r="AD3356" t="s">
        <v>23380</v>
      </c>
    </row>
    <row r="3357" spans="1:30" x14ac:dyDescent="0.25">
      <c r="A3357" t="str">
        <f t="shared" si="128"/>
        <v>24330007</v>
      </c>
      <c r="B3357" s="23" t="s">
        <v>58</v>
      </c>
      <c r="C3357" s="7" t="s">
        <v>1669</v>
      </c>
      <c r="D3357" s="66" t="s">
        <v>589</v>
      </c>
      <c r="E3357" s="53" t="e">
        <f>VLOOKUP(D3357,'MPG Master'!$C$3:$I$716,7,0)</f>
        <v>#N/A</v>
      </c>
      <c r="F3357" s="7" t="e">
        <f>VLOOKUP(D3357,'MPG Master'!$C$3:$D$716,2,0)</f>
        <v>#N/A</v>
      </c>
      <c r="G3357" s="67" t="s">
        <v>1720</v>
      </c>
      <c r="H3357" s="53" t="e">
        <f t="shared" si="127"/>
        <v>#N/A</v>
      </c>
      <c r="I3357" s="7" t="s">
        <v>10075</v>
      </c>
      <c r="J3357" s="7">
        <v>0</v>
      </c>
      <c r="K3357" s="9">
        <v>18264</v>
      </c>
      <c r="L3357" s="7"/>
      <c r="M3357" s="7"/>
      <c r="N3357" s="7">
        <v>7562893349</v>
      </c>
      <c r="O3357" s="7"/>
      <c r="P3357" s="7"/>
      <c r="Q3357" s="7" t="s">
        <v>11497</v>
      </c>
      <c r="R3357" s="39" t="s">
        <v>14797</v>
      </c>
      <c r="S3357" s="7"/>
      <c r="T3357" s="7" t="s">
        <v>747</v>
      </c>
      <c r="U3357" s="7"/>
      <c r="V3357" s="7"/>
      <c r="W3357" s="7"/>
      <c r="X3357" s="7"/>
      <c r="Y3357" s="39"/>
      <c r="Z3357" s="7"/>
      <c r="AA3357" s="7"/>
      <c r="AB3357" s="24"/>
      <c r="AC3357" t="s">
        <v>26453</v>
      </c>
      <c r="AD3357" t="s">
        <v>23380</v>
      </c>
    </row>
    <row r="3358" spans="1:30" x14ac:dyDescent="0.25">
      <c r="A3358" t="str">
        <f t="shared" si="128"/>
        <v>24330004</v>
      </c>
      <c r="B3358" s="23" t="s">
        <v>58</v>
      </c>
      <c r="C3358" s="7" t="s">
        <v>1669</v>
      </c>
      <c r="D3358" s="66" t="s">
        <v>589</v>
      </c>
      <c r="E3358" s="53" t="e">
        <f>VLOOKUP(D3358,'MPG Master'!$C$3:$I$716,7,0)</f>
        <v>#N/A</v>
      </c>
      <c r="F3358" s="7" t="e">
        <f>VLOOKUP(D3358,'MPG Master'!$C$3:$D$716,2,0)</f>
        <v>#N/A</v>
      </c>
      <c r="G3358" s="67" t="s">
        <v>1679</v>
      </c>
      <c r="H3358" s="53" t="e">
        <f t="shared" si="127"/>
        <v>#N/A</v>
      </c>
      <c r="I3358" s="7" t="s">
        <v>10076</v>
      </c>
      <c r="J3358" s="7">
        <v>0</v>
      </c>
      <c r="K3358" s="9">
        <v>19360</v>
      </c>
      <c r="L3358" s="7"/>
      <c r="M3358" s="7"/>
      <c r="N3358" s="7">
        <v>0</v>
      </c>
      <c r="O3358" s="7"/>
      <c r="P3358" s="7"/>
      <c r="Q3358" s="7" t="s">
        <v>11497</v>
      </c>
      <c r="R3358" s="39" t="s">
        <v>14798</v>
      </c>
      <c r="S3358" s="7"/>
      <c r="T3358" s="7" t="s">
        <v>747</v>
      </c>
      <c r="U3358" s="7"/>
      <c r="V3358" s="7"/>
      <c r="W3358" s="7"/>
      <c r="X3358" s="7"/>
      <c r="Y3358" s="39"/>
      <c r="Z3358" s="7"/>
      <c r="AA3358" s="7"/>
      <c r="AB3358" s="24"/>
      <c r="AC3358" t="s">
        <v>26453</v>
      </c>
      <c r="AD3358" t="s">
        <v>23380</v>
      </c>
    </row>
    <row r="3359" spans="1:30" x14ac:dyDescent="0.25">
      <c r="A3359" t="str">
        <f t="shared" si="128"/>
        <v>24070072</v>
      </c>
      <c r="B3359" s="23" t="s">
        <v>58</v>
      </c>
      <c r="C3359" s="7" t="s">
        <v>1669</v>
      </c>
      <c r="D3359" s="66" t="s">
        <v>573</v>
      </c>
      <c r="E3359" s="53" t="e">
        <f>VLOOKUP(D3359,'MPG Master'!$C$3:$I$716,7,0)</f>
        <v>#N/A</v>
      </c>
      <c r="F3359" s="7" t="e">
        <f>VLOOKUP(D3359,'MPG Master'!$C$3:$D$716,2,0)</f>
        <v>#N/A</v>
      </c>
      <c r="G3359" s="67" t="s">
        <v>1978</v>
      </c>
      <c r="H3359" s="53" t="e">
        <f t="shared" si="127"/>
        <v>#N/A</v>
      </c>
      <c r="I3359" s="7" t="s">
        <v>10077</v>
      </c>
      <c r="J3359" s="7">
        <v>0</v>
      </c>
      <c r="K3359" s="9">
        <v>23743</v>
      </c>
      <c r="L3359" s="7"/>
      <c r="M3359" s="7"/>
      <c r="N3359" s="7">
        <v>8709237549</v>
      </c>
      <c r="O3359" s="7"/>
      <c r="P3359" s="7"/>
      <c r="Q3359" s="7" t="s">
        <v>11497</v>
      </c>
      <c r="R3359" s="39" t="s">
        <v>14799</v>
      </c>
      <c r="S3359" s="7"/>
      <c r="T3359" s="7" t="s">
        <v>747</v>
      </c>
      <c r="U3359" s="7"/>
      <c r="V3359" s="7"/>
      <c r="W3359" s="7"/>
      <c r="X3359" s="7"/>
      <c r="Y3359" s="39"/>
      <c r="Z3359" s="7"/>
      <c r="AA3359" s="7"/>
      <c r="AB3359" s="24"/>
      <c r="AC3359" t="s">
        <v>26453</v>
      </c>
      <c r="AD3359" t="s">
        <v>23380</v>
      </c>
    </row>
    <row r="3360" spans="1:30" x14ac:dyDescent="0.25">
      <c r="A3360" t="str">
        <f t="shared" si="128"/>
        <v>24070079</v>
      </c>
      <c r="B3360" s="23" t="s">
        <v>58</v>
      </c>
      <c r="C3360" s="7" t="s">
        <v>1669</v>
      </c>
      <c r="D3360" s="66" t="s">
        <v>573</v>
      </c>
      <c r="E3360" s="53" t="e">
        <f>VLOOKUP(D3360,'MPG Master'!$C$3:$I$716,7,0)</f>
        <v>#N/A</v>
      </c>
      <c r="F3360" s="7" t="e">
        <f>VLOOKUP(D3360,'MPG Master'!$C$3:$D$716,2,0)</f>
        <v>#N/A</v>
      </c>
      <c r="G3360" s="67" t="s">
        <v>2278</v>
      </c>
      <c r="H3360" s="53" t="e">
        <f t="shared" si="127"/>
        <v>#N/A</v>
      </c>
      <c r="I3360" s="7" t="s">
        <v>10078</v>
      </c>
      <c r="J3360" s="7">
        <v>0</v>
      </c>
      <c r="K3360" s="9">
        <v>19360</v>
      </c>
      <c r="L3360" s="7"/>
      <c r="M3360" s="7"/>
      <c r="N3360" s="7">
        <v>9608615592</v>
      </c>
      <c r="O3360" s="7"/>
      <c r="P3360" s="7"/>
      <c r="Q3360" s="7" t="s">
        <v>11497</v>
      </c>
      <c r="R3360" s="39" t="s">
        <v>14800</v>
      </c>
      <c r="S3360" s="7"/>
      <c r="T3360" s="7" t="s">
        <v>747</v>
      </c>
      <c r="U3360" s="7"/>
      <c r="V3360" s="7"/>
      <c r="W3360" s="7"/>
      <c r="X3360" s="7"/>
      <c r="Y3360" s="39"/>
      <c r="Z3360" s="7"/>
      <c r="AA3360" s="7"/>
      <c r="AB3360" s="24"/>
      <c r="AC3360" t="s">
        <v>26453</v>
      </c>
      <c r="AD3360" t="s">
        <v>23380</v>
      </c>
    </row>
    <row r="3361" spans="1:30" x14ac:dyDescent="0.25">
      <c r="A3361" t="str">
        <f t="shared" si="128"/>
        <v>24070078</v>
      </c>
      <c r="B3361" s="23" t="s">
        <v>58</v>
      </c>
      <c r="C3361" s="7" t="s">
        <v>1669</v>
      </c>
      <c r="D3361" s="66" t="s">
        <v>573</v>
      </c>
      <c r="E3361" s="53" t="e">
        <f>VLOOKUP(D3361,'MPG Master'!$C$3:$I$716,7,0)</f>
        <v>#N/A</v>
      </c>
      <c r="F3361" s="7" t="e">
        <f>VLOOKUP(D3361,'MPG Master'!$C$3:$D$716,2,0)</f>
        <v>#N/A</v>
      </c>
      <c r="G3361" s="67" t="s">
        <v>1988</v>
      </c>
      <c r="H3361" s="53" t="e">
        <f t="shared" si="127"/>
        <v>#N/A</v>
      </c>
      <c r="I3361" s="7" t="s">
        <v>10079</v>
      </c>
      <c r="J3361" s="7">
        <v>0</v>
      </c>
      <c r="K3361" s="9">
        <v>38085</v>
      </c>
      <c r="L3361" s="7"/>
      <c r="M3361" s="7"/>
      <c r="N3361" s="7">
        <v>9335348679</v>
      </c>
      <c r="O3361" s="7"/>
      <c r="P3361" s="7"/>
      <c r="Q3361" s="7" t="s">
        <v>11497</v>
      </c>
      <c r="R3361" s="39" t="s">
        <v>14801</v>
      </c>
      <c r="S3361" s="7"/>
      <c r="T3361" s="7" t="s">
        <v>747</v>
      </c>
      <c r="U3361" s="7"/>
      <c r="V3361" s="7"/>
      <c r="W3361" s="7"/>
      <c r="X3361" s="7"/>
      <c r="Y3361" s="39"/>
      <c r="Z3361" s="7"/>
      <c r="AA3361" s="7"/>
      <c r="AB3361" s="24"/>
      <c r="AC3361" t="s">
        <v>26453</v>
      </c>
      <c r="AD3361" t="s">
        <v>23380</v>
      </c>
    </row>
    <row r="3362" spans="1:30" x14ac:dyDescent="0.25">
      <c r="A3362" t="str">
        <f t="shared" si="128"/>
        <v>24070056</v>
      </c>
      <c r="B3362" s="23" t="s">
        <v>58</v>
      </c>
      <c r="C3362" s="7" t="s">
        <v>1669</v>
      </c>
      <c r="D3362" s="66" t="s">
        <v>573</v>
      </c>
      <c r="E3362" s="53" t="e">
        <f>VLOOKUP(D3362,'MPG Master'!$C$3:$I$716,7,0)</f>
        <v>#N/A</v>
      </c>
      <c r="F3362" s="7" t="e">
        <f>VLOOKUP(D3362,'MPG Master'!$C$3:$D$716,2,0)</f>
        <v>#N/A</v>
      </c>
      <c r="G3362" s="67" t="s">
        <v>385</v>
      </c>
      <c r="H3362" s="53" t="e">
        <f t="shared" si="127"/>
        <v>#N/A</v>
      </c>
      <c r="I3362" s="7" t="s">
        <v>10080</v>
      </c>
      <c r="J3362" s="7">
        <v>0</v>
      </c>
      <c r="K3362" s="9">
        <v>29952</v>
      </c>
      <c r="L3362" s="7"/>
      <c r="M3362" s="7"/>
      <c r="N3362" s="7">
        <v>7257981092</v>
      </c>
      <c r="O3362" s="7"/>
      <c r="P3362" s="7"/>
      <c r="Q3362" s="7" t="s">
        <v>11497</v>
      </c>
      <c r="R3362" s="39" t="s">
        <v>14802</v>
      </c>
      <c r="S3362" s="7"/>
      <c r="T3362" s="7" t="s">
        <v>747</v>
      </c>
      <c r="U3362" s="7"/>
      <c r="V3362" s="7"/>
      <c r="W3362" s="7"/>
      <c r="X3362" s="7"/>
      <c r="Y3362" s="39"/>
      <c r="Z3362" s="7"/>
      <c r="AA3362" s="7"/>
      <c r="AB3362" s="24"/>
      <c r="AC3362" t="s">
        <v>26453</v>
      </c>
      <c r="AD3362" t="s">
        <v>23380</v>
      </c>
    </row>
    <row r="3363" spans="1:30" x14ac:dyDescent="0.25">
      <c r="A3363" t="str">
        <f t="shared" si="128"/>
        <v>24220028</v>
      </c>
      <c r="B3363" s="23" t="s">
        <v>58</v>
      </c>
      <c r="C3363" s="7" t="s">
        <v>1669</v>
      </c>
      <c r="D3363" s="66" t="s">
        <v>583</v>
      </c>
      <c r="E3363" s="53" t="e">
        <f>VLOOKUP(D3363,'MPG Master'!$C$3:$I$716,7,0)</f>
        <v>#N/A</v>
      </c>
      <c r="F3363" s="7" t="e">
        <f>VLOOKUP(D3363,'MPG Master'!$C$3:$D$716,2,0)</f>
        <v>#N/A</v>
      </c>
      <c r="G3363" s="67" t="s">
        <v>1685</v>
      </c>
      <c r="H3363" s="53" t="e">
        <f t="shared" si="127"/>
        <v>#N/A</v>
      </c>
      <c r="I3363" s="7" t="s">
        <v>3074</v>
      </c>
      <c r="J3363" s="7">
        <v>0</v>
      </c>
      <c r="K3363" s="9">
        <v>33727</v>
      </c>
      <c r="L3363" s="7"/>
      <c r="M3363" s="7"/>
      <c r="N3363" s="7">
        <v>9125878945</v>
      </c>
      <c r="O3363" s="7"/>
      <c r="P3363" s="7"/>
      <c r="Q3363" s="7" t="s">
        <v>798</v>
      </c>
      <c r="R3363" s="39" t="s">
        <v>14803</v>
      </c>
      <c r="S3363" s="7"/>
      <c r="T3363" s="7" t="s">
        <v>17825</v>
      </c>
      <c r="U3363" s="7"/>
      <c r="V3363" s="7"/>
      <c r="W3363" s="7"/>
      <c r="X3363" s="7"/>
      <c r="Y3363" s="39"/>
      <c r="Z3363" s="7"/>
      <c r="AA3363" s="7"/>
      <c r="AB3363" s="24"/>
      <c r="AC3363" t="s">
        <v>26453</v>
      </c>
      <c r="AD3363" t="s">
        <v>23380</v>
      </c>
    </row>
    <row r="3364" spans="1:30" x14ac:dyDescent="0.25">
      <c r="A3364" t="str">
        <f t="shared" si="128"/>
        <v>24160020</v>
      </c>
      <c r="B3364" s="23" t="s">
        <v>58</v>
      </c>
      <c r="C3364" s="7" t="s">
        <v>1669</v>
      </c>
      <c r="D3364" s="66" t="s">
        <v>578</v>
      </c>
      <c r="E3364" s="53" t="e">
        <f>VLOOKUP(D3364,'MPG Master'!$C$3:$I$716,7,0)</f>
        <v>#N/A</v>
      </c>
      <c r="F3364" s="7" t="e">
        <f>VLOOKUP(D3364,'MPG Master'!$C$3:$D$716,2,0)</f>
        <v>#N/A</v>
      </c>
      <c r="G3364" s="67" t="s">
        <v>1819</v>
      </c>
      <c r="H3364" s="53" t="e">
        <f t="shared" si="127"/>
        <v>#N/A</v>
      </c>
      <c r="I3364" s="7" t="s">
        <v>1807</v>
      </c>
      <c r="J3364" s="7">
        <v>0</v>
      </c>
      <c r="K3364" s="9">
        <v>21916</v>
      </c>
      <c r="L3364" s="7"/>
      <c r="M3364" s="7"/>
      <c r="N3364" s="7">
        <v>8521079396</v>
      </c>
      <c r="O3364" s="7"/>
      <c r="P3364" s="7"/>
      <c r="Q3364" s="7" t="s">
        <v>11497</v>
      </c>
      <c r="R3364" s="39" t="s">
        <v>14804</v>
      </c>
      <c r="S3364" s="7"/>
      <c r="T3364" s="7" t="s">
        <v>747</v>
      </c>
      <c r="U3364" s="7"/>
      <c r="V3364" s="7"/>
      <c r="W3364" s="7"/>
      <c r="X3364" s="7"/>
      <c r="Y3364" s="39"/>
      <c r="Z3364" s="7"/>
      <c r="AA3364" s="7"/>
      <c r="AB3364" s="24"/>
      <c r="AC3364" t="s">
        <v>26453</v>
      </c>
      <c r="AD3364" t="s">
        <v>23380</v>
      </c>
    </row>
    <row r="3365" spans="1:30" x14ac:dyDescent="0.25">
      <c r="A3365" t="str">
        <f t="shared" si="128"/>
        <v>24280023</v>
      </c>
      <c r="B3365" s="23" t="s">
        <v>58</v>
      </c>
      <c r="C3365" s="7" t="s">
        <v>1669</v>
      </c>
      <c r="D3365" s="66" t="s">
        <v>585</v>
      </c>
      <c r="E3365" s="53" t="e">
        <f>VLOOKUP(D3365,'MPG Master'!$C$3:$I$716,7,0)</f>
        <v>#N/A</v>
      </c>
      <c r="F3365" s="7" t="e">
        <f>VLOOKUP(D3365,'MPG Master'!$C$3:$D$716,2,0)</f>
        <v>#N/A</v>
      </c>
      <c r="G3365" s="67" t="s">
        <v>379</v>
      </c>
      <c r="H3365" s="53" t="e">
        <f t="shared" si="127"/>
        <v>#N/A</v>
      </c>
      <c r="I3365" s="7" t="s">
        <v>10081</v>
      </c>
      <c r="J3365" s="7">
        <v>0</v>
      </c>
      <c r="K3365" s="9">
        <v>26299</v>
      </c>
      <c r="L3365" s="7"/>
      <c r="M3365" s="7"/>
      <c r="N3365" s="7">
        <v>7563036383</v>
      </c>
      <c r="O3365" s="7"/>
      <c r="P3365" s="7"/>
      <c r="Q3365" s="7" t="s">
        <v>2898</v>
      </c>
      <c r="R3365" s="39" t="s">
        <v>14805</v>
      </c>
      <c r="S3365" s="7"/>
      <c r="T3365" s="7" t="s">
        <v>1328</v>
      </c>
      <c r="U3365" s="7"/>
      <c r="V3365" s="7"/>
      <c r="W3365" s="7"/>
      <c r="X3365" s="7"/>
      <c r="Y3365" s="39"/>
      <c r="Z3365" s="7"/>
      <c r="AA3365" s="7"/>
      <c r="AB3365" s="24"/>
      <c r="AC3365" t="s">
        <v>26453</v>
      </c>
      <c r="AD3365" t="s">
        <v>23380</v>
      </c>
    </row>
    <row r="3366" spans="1:30" x14ac:dyDescent="0.25">
      <c r="A3366" t="str">
        <f t="shared" si="128"/>
        <v>24220023</v>
      </c>
      <c r="B3366" s="23" t="s">
        <v>58</v>
      </c>
      <c r="C3366" s="7" t="s">
        <v>1669</v>
      </c>
      <c r="D3366" s="66" t="s">
        <v>583</v>
      </c>
      <c r="E3366" s="53" t="e">
        <f>VLOOKUP(D3366,'MPG Master'!$C$3:$I$716,7,0)</f>
        <v>#N/A</v>
      </c>
      <c r="F3366" s="7" t="e">
        <f>VLOOKUP(D3366,'MPG Master'!$C$3:$D$716,2,0)</f>
        <v>#N/A</v>
      </c>
      <c r="G3366" s="67" t="s">
        <v>379</v>
      </c>
      <c r="H3366" s="53" t="e">
        <f t="shared" si="127"/>
        <v>#N/A</v>
      </c>
      <c r="I3366" s="7" t="s">
        <v>1807</v>
      </c>
      <c r="J3366" s="7">
        <v>0</v>
      </c>
      <c r="K3366" s="9">
        <v>33970</v>
      </c>
      <c r="L3366" s="7"/>
      <c r="M3366" s="7"/>
      <c r="N3366" s="7">
        <v>0</v>
      </c>
      <c r="O3366" s="7"/>
      <c r="P3366" s="7"/>
      <c r="Q3366" s="7" t="s">
        <v>2898</v>
      </c>
      <c r="R3366" s="39" t="s">
        <v>14806</v>
      </c>
      <c r="S3366" s="7"/>
      <c r="T3366" s="7" t="s">
        <v>1328</v>
      </c>
      <c r="U3366" s="7"/>
      <c r="V3366" s="7"/>
      <c r="W3366" s="7"/>
      <c r="X3366" s="7"/>
      <c r="Y3366" s="39"/>
      <c r="Z3366" s="7"/>
      <c r="AA3366" s="7"/>
      <c r="AB3366" s="24"/>
      <c r="AC3366" t="s">
        <v>26453</v>
      </c>
      <c r="AD3366" t="s">
        <v>23380</v>
      </c>
    </row>
    <row r="3367" spans="1:30" x14ac:dyDescent="0.25">
      <c r="A3367" t="str">
        <f t="shared" si="128"/>
        <v>24220027</v>
      </c>
      <c r="B3367" s="23" t="s">
        <v>58</v>
      </c>
      <c r="C3367" s="7" t="s">
        <v>1669</v>
      </c>
      <c r="D3367" s="66" t="s">
        <v>583</v>
      </c>
      <c r="E3367" s="53" t="e">
        <f>VLOOKUP(D3367,'MPG Master'!$C$3:$I$716,7,0)</f>
        <v>#N/A</v>
      </c>
      <c r="F3367" s="7" t="e">
        <f>VLOOKUP(D3367,'MPG Master'!$C$3:$D$716,2,0)</f>
        <v>#N/A</v>
      </c>
      <c r="G3367" s="67" t="s">
        <v>1840</v>
      </c>
      <c r="H3367" s="53" t="e">
        <f t="shared" si="127"/>
        <v>#N/A</v>
      </c>
      <c r="I3367" s="7" t="s">
        <v>2599</v>
      </c>
      <c r="J3367" s="7">
        <v>0</v>
      </c>
      <c r="K3367" s="9">
        <v>19360</v>
      </c>
      <c r="L3367" s="7"/>
      <c r="M3367" s="7"/>
      <c r="N3367" s="7">
        <v>8651858210</v>
      </c>
      <c r="O3367" s="7"/>
      <c r="P3367" s="7"/>
      <c r="Q3367" s="7" t="s">
        <v>2898</v>
      </c>
      <c r="R3367" s="39" t="s">
        <v>14807</v>
      </c>
      <c r="S3367" s="7"/>
      <c r="T3367" s="7" t="s">
        <v>1328</v>
      </c>
      <c r="U3367" s="7"/>
      <c r="V3367" s="7"/>
      <c r="W3367" s="7"/>
      <c r="X3367" s="7"/>
      <c r="Y3367" s="39"/>
      <c r="Z3367" s="7"/>
      <c r="AA3367" s="7"/>
      <c r="AB3367" s="24"/>
      <c r="AC3367" t="s">
        <v>26453</v>
      </c>
      <c r="AD3367" t="s">
        <v>23380</v>
      </c>
    </row>
    <row r="3368" spans="1:30" x14ac:dyDescent="0.25">
      <c r="A3368" t="str">
        <f t="shared" si="128"/>
        <v>24220029</v>
      </c>
      <c r="B3368" s="23" t="s">
        <v>58</v>
      </c>
      <c r="C3368" s="7" t="s">
        <v>1669</v>
      </c>
      <c r="D3368" s="66" t="s">
        <v>583</v>
      </c>
      <c r="E3368" s="53" t="e">
        <f>VLOOKUP(D3368,'MPG Master'!$C$3:$I$716,7,0)</f>
        <v>#N/A</v>
      </c>
      <c r="F3368" s="7" t="e">
        <f>VLOOKUP(D3368,'MPG Master'!$C$3:$D$716,2,0)</f>
        <v>#N/A</v>
      </c>
      <c r="G3368" s="67" t="s">
        <v>1927</v>
      </c>
      <c r="H3368" s="53" t="e">
        <f t="shared" si="127"/>
        <v>#N/A</v>
      </c>
      <c r="I3368" s="7" t="s">
        <v>2438</v>
      </c>
      <c r="J3368" s="7">
        <v>0</v>
      </c>
      <c r="K3368" s="9">
        <v>32874</v>
      </c>
      <c r="L3368" s="7"/>
      <c r="M3368" s="7"/>
      <c r="N3368" s="7">
        <v>7909030564</v>
      </c>
      <c r="O3368" s="7"/>
      <c r="P3368" s="7"/>
      <c r="Q3368" s="7" t="s">
        <v>11499</v>
      </c>
      <c r="R3368" s="39" t="s">
        <v>14808</v>
      </c>
      <c r="S3368" s="7"/>
      <c r="T3368" s="7" t="s">
        <v>1388</v>
      </c>
      <c r="U3368" s="7"/>
      <c r="V3368" s="7"/>
      <c r="W3368" s="7"/>
      <c r="X3368" s="7"/>
      <c r="Y3368" s="39"/>
      <c r="Z3368" s="7"/>
      <c r="AA3368" s="7"/>
      <c r="AB3368" s="24"/>
      <c r="AC3368" t="s">
        <v>26453</v>
      </c>
      <c r="AD3368" t="s">
        <v>23380</v>
      </c>
    </row>
    <row r="3369" spans="1:30" x14ac:dyDescent="0.25">
      <c r="A3369" t="str">
        <f t="shared" si="128"/>
        <v>24300018</v>
      </c>
      <c r="B3369" s="23" t="s">
        <v>58</v>
      </c>
      <c r="C3369" s="7" t="s">
        <v>1669</v>
      </c>
      <c r="D3369" s="66" t="s">
        <v>587</v>
      </c>
      <c r="E3369" s="53" t="e">
        <f>VLOOKUP(D3369,'MPG Master'!$C$3:$I$716,7,0)</f>
        <v>#N/A</v>
      </c>
      <c r="F3369" s="7" t="e">
        <f>VLOOKUP(D3369,'MPG Master'!$C$3:$D$716,2,0)</f>
        <v>#N/A</v>
      </c>
      <c r="G3369" s="67" t="s">
        <v>1682</v>
      </c>
      <c r="H3369" s="53" t="e">
        <f t="shared" si="127"/>
        <v>#N/A</v>
      </c>
      <c r="I3369" s="7" t="s">
        <v>10082</v>
      </c>
      <c r="J3369" s="7">
        <v>0</v>
      </c>
      <c r="K3369" s="9">
        <v>27395</v>
      </c>
      <c r="L3369" s="7"/>
      <c r="M3369" s="7"/>
      <c r="N3369" s="7">
        <v>9006363070</v>
      </c>
      <c r="O3369" s="7"/>
      <c r="P3369" s="7"/>
      <c r="Q3369" s="7" t="s">
        <v>2062</v>
      </c>
      <c r="R3369" s="39" t="s">
        <v>14809</v>
      </c>
      <c r="S3369" s="7"/>
      <c r="T3369" s="7" t="s">
        <v>2685</v>
      </c>
      <c r="U3369" s="7"/>
      <c r="V3369" s="7"/>
      <c r="W3369" s="7"/>
      <c r="X3369" s="7"/>
      <c r="Y3369" s="39"/>
      <c r="Z3369" s="7"/>
      <c r="AA3369" s="7"/>
      <c r="AB3369" s="24"/>
      <c r="AC3369" t="s">
        <v>26453</v>
      </c>
      <c r="AD3369" t="s">
        <v>23380</v>
      </c>
    </row>
    <row r="3370" spans="1:30" x14ac:dyDescent="0.25">
      <c r="A3370" t="str">
        <f t="shared" si="128"/>
        <v>24300022</v>
      </c>
      <c r="B3370" s="23" t="s">
        <v>58</v>
      </c>
      <c r="C3370" s="7" t="s">
        <v>1669</v>
      </c>
      <c r="D3370" s="66" t="s">
        <v>587</v>
      </c>
      <c r="E3370" s="53" t="e">
        <f>VLOOKUP(D3370,'MPG Master'!$C$3:$I$716,7,0)</f>
        <v>#N/A</v>
      </c>
      <c r="F3370" s="7" t="e">
        <f>VLOOKUP(D3370,'MPG Master'!$C$3:$D$716,2,0)</f>
        <v>#N/A</v>
      </c>
      <c r="G3370" s="67" t="s">
        <v>1825</v>
      </c>
      <c r="H3370" s="53" t="e">
        <f t="shared" si="127"/>
        <v>#N/A</v>
      </c>
      <c r="I3370" s="7" t="s">
        <v>5151</v>
      </c>
      <c r="J3370" s="7">
        <v>0</v>
      </c>
      <c r="K3370" s="9">
        <v>33604</v>
      </c>
      <c r="L3370" s="7"/>
      <c r="M3370" s="7"/>
      <c r="N3370" s="7">
        <v>9835248136</v>
      </c>
      <c r="O3370" s="7"/>
      <c r="P3370" s="7"/>
      <c r="Q3370" s="7" t="s">
        <v>11497</v>
      </c>
      <c r="R3370" s="39" t="s">
        <v>14810</v>
      </c>
      <c r="S3370" s="7"/>
      <c r="T3370" s="7" t="s">
        <v>747</v>
      </c>
      <c r="U3370" s="7"/>
      <c r="V3370" s="7"/>
      <c r="W3370" s="7"/>
      <c r="X3370" s="7"/>
      <c r="Y3370" s="39"/>
      <c r="Z3370" s="7"/>
      <c r="AA3370" s="7"/>
      <c r="AB3370" s="24"/>
      <c r="AC3370" t="s">
        <v>26453</v>
      </c>
      <c r="AD3370" t="s">
        <v>23380</v>
      </c>
    </row>
    <row r="3371" spans="1:30" x14ac:dyDescent="0.25">
      <c r="A3371" t="str">
        <f t="shared" si="128"/>
        <v>24300020</v>
      </c>
      <c r="B3371" s="23" t="s">
        <v>58</v>
      </c>
      <c r="C3371" s="7" t="s">
        <v>1669</v>
      </c>
      <c r="D3371" s="66" t="s">
        <v>587</v>
      </c>
      <c r="E3371" s="53" t="e">
        <f>VLOOKUP(D3371,'MPG Master'!$C$3:$I$716,7,0)</f>
        <v>#N/A</v>
      </c>
      <c r="F3371" s="7" t="e">
        <f>VLOOKUP(D3371,'MPG Master'!$C$3:$D$716,2,0)</f>
        <v>#N/A</v>
      </c>
      <c r="G3371" s="67" t="s">
        <v>1819</v>
      </c>
      <c r="H3371" s="53" t="e">
        <f t="shared" si="127"/>
        <v>#N/A</v>
      </c>
      <c r="I3371" s="7" t="s">
        <v>10083</v>
      </c>
      <c r="J3371" s="7">
        <v>0</v>
      </c>
      <c r="K3371" s="9">
        <v>34700</v>
      </c>
      <c r="L3371" s="7"/>
      <c r="M3371" s="7"/>
      <c r="N3371" s="7">
        <v>8863852114</v>
      </c>
      <c r="O3371" s="7"/>
      <c r="P3371" s="7"/>
      <c r="Q3371" s="7" t="s">
        <v>11519</v>
      </c>
      <c r="R3371" s="39" t="s">
        <v>14811</v>
      </c>
      <c r="S3371" s="7"/>
      <c r="T3371" s="7" t="s">
        <v>1365</v>
      </c>
      <c r="U3371" s="7"/>
      <c r="V3371" s="7"/>
      <c r="W3371" s="7"/>
      <c r="X3371" s="7"/>
      <c r="Y3371" s="39"/>
      <c r="Z3371" s="7"/>
      <c r="AA3371" s="7"/>
      <c r="AB3371" s="24"/>
      <c r="AC3371" t="s">
        <v>26453</v>
      </c>
      <c r="AD3371" t="s">
        <v>23380</v>
      </c>
    </row>
    <row r="3372" spans="1:30" x14ac:dyDescent="0.25">
      <c r="A3372" t="str">
        <f t="shared" si="128"/>
        <v>24300023</v>
      </c>
      <c r="B3372" s="23" t="s">
        <v>58</v>
      </c>
      <c r="C3372" s="7" t="s">
        <v>1669</v>
      </c>
      <c r="D3372" s="66" t="s">
        <v>587</v>
      </c>
      <c r="E3372" s="53" t="e">
        <f>VLOOKUP(D3372,'MPG Master'!$C$3:$I$716,7,0)</f>
        <v>#N/A</v>
      </c>
      <c r="F3372" s="7" t="e">
        <f>VLOOKUP(D3372,'MPG Master'!$C$3:$D$716,2,0)</f>
        <v>#N/A</v>
      </c>
      <c r="G3372" s="67" t="s">
        <v>379</v>
      </c>
      <c r="H3372" s="53" t="e">
        <f t="shared" si="127"/>
        <v>#N/A</v>
      </c>
      <c r="I3372" s="7" t="s">
        <v>10084</v>
      </c>
      <c r="J3372" s="7">
        <v>0</v>
      </c>
      <c r="K3372" s="9">
        <v>36748</v>
      </c>
      <c r="L3372" s="7"/>
      <c r="M3372" s="7"/>
      <c r="N3372" s="7">
        <v>9507870438</v>
      </c>
      <c r="O3372" s="7"/>
      <c r="P3372" s="7"/>
      <c r="Q3372" s="7" t="s">
        <v>1263</v>
      </c>
      <c r="R3372" s="39" t="s">
        <v>14812</v>
      </c>
      <c r="S3372" s="7"/>
      <c r="T3372" s="7" t="s">
        <v>1906</v>
      </c>
      <c r="U3372" s="7"/>
      <c r="V3372" s="7"/>
      <c r="W3372" s="7"/>
      <c r="X3372" s="7"/>
      <c r="Y3372" s="39"/>
      <c r="Z3372" s="7"/>
      <c r="AA3372" s="7"/>
      <c r="AB3372" s="24"/>
      <c r="AC3372" t="s">
        <v>26453</v>
      </c>
      <c r="AD3372" t="s">
        <v>23380</v>
      </c>
    </row>
    <row r="3373" spans="1:30" x14ac:dyDescent="0.25">
      <c r="A3373" t="str">
        <f t="shared" si="128"/>
        <v>24170010</v>
      </c>
      <c r="B3373" s="23" t="s">
        <v>58</v>
      </c>
      <c r="C3373" s="7" t="s">
        <v>1669</v>
      </c>
      <c r="D3373" s="66" t="s">
        <v>579</v>
      </c>
      <c r="E3373" s="53" t="e">
        <f>VLOOKUP(D3373,'MPG Master'!$C$3:$I$716,7,0)</f>
        <v>#N/A</v>
      </c>
      <c r="F3373" s="7" t="e">
        <f>VLOOKUP(D3373,'MPG Master'!$C$3:$D$716,2,0)</f>
        <v>#N/A</v>
      </c>
      <c r="G3373" s="67" t="s">
        <v>1681</v>
      </c>
      <c r="H3373" s="53" t="e">
        <f t="shared" si="127"/>
        <v>#N/A</v>
      </c>
      <c r="I3373" s="7" t="s">
        <v>10085</v>
      </c>
      <c r="J3373" s="7">
        <v>0</v>
      </c>
      <c r="K3373" s="9">
        <v>34971</v>
      </c>
      <c r="L3373" s="7"/>
      <c r="M3373" s="7"/>
      <c r="N3373" s="7">
        <v>9931087205</v>
      </c>
      <c r="O3373" s="7"/>
      <c r="P3373" s="7"/>
      <c r="Q3373" s="7" t="s">
        <v>11519</v>
      </c>
      <c r="R3373" s="39" t="s">
        <v>14813</v>
      </c>
      <c r="S3373" s="7"/>
      <c r="T3373" s="7" t="s">
        <v>1383</v>
      </c>
      <c r="U3373" s="7"/>
      <c r="V3373" s="7"/>
      <c r="W3373" s="7"/>
      <c r="X3373" s="7"/>
      <c r="Y3373" s="39"/>
      <c r="Z3373" s="7"/>
      <c r="AA3373" s="7"/>
      <c r="AB3373" s="24"/>
      <c r="AC3373" t="s">
        <v>26453</v>
      </c>
      <c r="AD3373" t="s">
        <v>23380</v>
      </c>
    </row>
    <row r="3374" spans="1:30" x14ac:dyDescent="0.25">
      <c r="A3374" t="str">
        <f t="shared" si="128"/>
        <v>24170011</v>
      </c>
      <c r="B3374" s="23" t="s">
        <v>58</v>
      </c>
      <c r="C3374" s="7" t="s">
        <v>1669</v>
      </c>
      <c r="D3374" s="66" t="s">
        <v>579</v>
      </c>
      <c r="E3374" s="53" t="e">
        <f>VLOOKUP(D3374,'MPG Master'!$C$3:$I$716,7,0)</f>
        <v>#N/A</v>
      </c>
      <c r="F3374" s="7" t="e">
        <f>VLOOKUP(D3374,'MPG Master'!$C$3:$D$716,2,0)</f>
        <v>#N/A</v>
      </c>
      <c r="G3374" s="67" t="s">
        <v>1693</v>
      </c>
      <c r="H3374" s="53" t="e">
        <f t="shared" si="127"/>
        <v>#N/A</v>
      </c>
      <c r="I3374" s="7" t="s">
        <v>10086</v>
      </c>
      <c r="J3374" s="7">
        <v>0</v>
      </c>
      <c r="K3374" s="9">
        <v>32874</v>
      </c>
      <c r="L3374" s="7"/>
      <c r="M3374" s="7"/>
      <c r="N3374" s="7">
        <v>9062993876</v>
      </c>
      <c r="O3374" s="7"/>
      <c r="P3374" s="7"/>
      <c r="Q3374" s="7" t="s">
        <v>11519</v>
      </c>
      <c r="R3374" s="39" t="s">
        <v>14814</v>
      </c>
      <c r="S3374" s="7"/>
      <c r="T3374" s="7" t="s">
        <v>1365</v>
      </c>
      <c r="U3374" s="7"/>
      <c r="V3374" s="7"/>
      <c r="W3374" s="7"/>
      <c r="X3374" s="7"/>
      <c r="Y3374" s="39"/>
      <c r="Z3374" s="7"/>
      <c r="AA3374" s="7"/>
      <c r="AB3374" s="24"/>
      <c r="AC3374" t="s">
        <v>26453</v>
      </c>
      <c r="AD3374" t="s">
        <v>23380</v>
      </c>
    </row>
    <row r="3375" spans="1:30" x14ac:dyDescent="0.25">
      <c r="A3375" t="str">
        <f t="shared" si="128"/>
        <v>24170019</v>
      </c>
      <c r="B3375" s="23" t="s">
        <v>58</v>
      </c>
      <c r="C3375" s="7" t="s">
        <v>1669</v>
      </c>
      <c r="D3375" s="66" t="s">
        <v>579</v>
      </c>
      <c r="E3375" s="53" t="e">
        <f>VLOOKUP(D3375,'MPG Master'!$C$3:$I$716,7,0)</f>
        <v>#N/A</v>
      </c>
      <c r="F3375" s="7" t="e">
        <f>VLOOKUP(D3375,'MPG Master'!$C$3:$D$716,2,0)</f>
        <v>#N/A</v>
      </c>
      <c r="G3375" s="67" t="s">
        <v>1815</v>
      </c>
      <c r="H3375" s="53" t="e">
        <f t="shared" si="127"/>
        <v>#N/A</v>
      </c>
      <c r="I3375" s="7" t="s">
        <v>10087</v>
      </c>
      <c r="J3375" s="7">
        <v>0</v>
      </c>
      <c r="K3375" s="9">
        <v>32509</v>
      </c>
      <c r="L3375" s="7"/>
      <c r="M3375" s="7"/>
      <c r="N3375" s="7">
        <v>7739646994</v>
      </c>
      <c r="O3375" s="7"/>
      <c r="P3375" s="7"/>
      <c r="Q3375" s="7" t="s">
        <v>11519</v>
      </c>
      <c r="R3375" s="39" t="s">
        <v>14815</v>
      </c>
      <c r="S3375" s="7"/>
      <c r="T3375" s="7" t="s">
        <v>1365</v>
      </c>
      <c r="U3375" s="7"/>
      <c r="V3375" s="7"/>
      <c r="W3375" s="7"/>
      <c r="X3375" s="7"/>
      <c r="Y3375" s="39"/>
      <c r="Z3375" s="7"/>
      <c r="AA3375" s="7"/>
      <c r="AB3375" s="24"/>
      <c r="AC3375" t="s">
        <v>26453</v>
      </c>
      <c r="AD3375" t="s">
        <v>23380</v>
      </c>
    </row>
    <row r="3376" spans="1:30" x14ac:dyDescent="0.25">
      <c r="A3376" t="str">
        <f t="shared" si="128"/>
        <v>24330002</v>
      </c>
      <c r="B3376" s="23" t="s">
        <v>58</v>
      </c>
      <c r="C3376" s="7" t="s">
        <v>1669</v>
      </c>
      <c r="D3376" s="66" t="s">
        <v>589</v>
      </c>
      <c r="E3376" s="53" t="e">
        <f>VLOOKUP(D3376,'MPG Master'!$C$3:$I$716,7,0)</f>
        <v>#N/A</v>
      </c>
      <c r="F3376" s="7" t="e">
        <f>VLOOKUP(D3376,'MPG Master'!$C$3:$D$716,2,0)</f>
        <v>#N/A</v>
      </c>
      <c r="G3376" s="67" t="s">
        <v>60</v>
      </c>
      <c r="H3376" s="53" t="e">
        <f t="shared" si="127"/>
        <v>#N/A</v>
      </c>
      <c r="I3376" s="7" t="s">
        <v>10088</v>
      </c>
      <c r="J3376" s="7">
        <v>0</v>
      </c>
      <c r="K3376" s="9">
        <v>31778</v>
      </c>
      <c r="L3376" s="7"/>
      <c r="M3376" s="7"/>
      <c r="N3376" s="7">
        <v>6200956700</v>
      </c>
      <c r="O3376" s="7"/>
      <c r="P3376" s="7"/>
      <c r="Q3376" s="7" t="s">
        <v>2898</v>
      </c>
      <c r="R3376" s="39" t="s">
        <v>1355</v>
      </c>
      <c r="S3376" s="7"/>
      <c r="T3376" s="7" t="s">
        <v>1328</v>
      </c>
      <c r="U3376" s="7"/>
      <c r="V3376" s="7"/>
      <c r="W3376" s="7"/>
      <c r="X3376" s="7"/>
      <c r="Y3376" s="39"/>
      <c r="Z3376" s="7"/>
      <c r="AA3376" s="7"/>
      <c r="AB3376" s="24"/>
      <c r="AC3376" t="s">
        <v>26453</v>
      </c>
      <c r="AD3376" t="s">
        <v>23380</v>
      </c>
    </row>
    <row r="3377" spans="1:30" x14ac:dyDescent="0.25">
      <c r="A3377" t="str">
        <f t="shared" si="128"/>
        <v>24150029</v>
      </c>
      <c r="B3377" s="23" t="s">
        <v>58</v>
      </c>
      <c r="C3377" s="7" t="s">
        <v>1669</v>
      </c>
      <c r="D3377" s="66" t="s">
        <v>577</v>
      </c>
      <c r="E3377" s="53" t="e">
        <f>VLOOKUP(D3377,'MPG Master'!$C$3:$I$716,7,0)</f>
        <v>#N/A</v>
      </c>
      <c r="F3377" s="7" t="e">
        <f>VLOOKUP(D3377,'MPG Master'!$C$3:$D$716,2,0)</f>
        <v>#N/A</v>
      </c>
      <c r="G3377" s="67" t="s">
        <v>1927</v>
      </c>
      <c r="H3377" s="53" t="e">
        <f t="shared" si="127"/>
        <v>#N/A</v>
      </c>
      <c r="I3377" s="7" t="s">
        <v>4385</v>
      </c>
      <c r="J3377" s="7">
        <v>0</v>
      </c>
      <c r="K3377" s="9">
        <v>38020</v>
      </c>
      <c r="L3377" s="7"/>
      <c r="M3377" s="7"/>
      <c r="N3377" s="7">
        <v>9693320271</v>
      </c>
      <c r="O3377" s="7"/>
      <c r="P3377" s="7"/>
      <c r="Q3377" s="7" t="s">
        <v>11499</v>
      </c>
      <c r="R3377" s="39" t="s">
        <v>14816</v>
      </c>
      <c r="S3377" s="7"/>
      <c r="T3377" s="7" t="s">
        <v>1388</v>
      </c>
      <c r="U3377" s="7"/>
      <c r="V3377" s="7"/>
      <c r="W3377" s="7"/>
      <c r="X3377" s="7"/>
      <c r="Y3377" s="39"/>
      <c r="Z3377" s="7"/>
      <c r="AA3377" s="7"/>
      <c r="AB3377" s="24"/>
      <c r="AC3377" t="s">
        <v>26453</v>
      </c>
      <c r="AD3377" t="s">
        <v>23380</v>
      </c>
    </row>
    <row r="3378" spans="1:30" x14ac:dyDescent="0.25">
      <c r="A3378" t="str">
        <f t="shared" si="128"/>
        <v>24110051</v>
      </c>
      <c r="B3378" s="23" t="s">
        <v>58</v>
      </c>
      <c r="C3378" s="7" t="s">
        <v>1669</v>
      </c>
      <c r="D3378" s="66" t="s">
        <v>575</v>
      </c>
      <c r="E3378" s="53" t="e">
        <f>VLOOKUP(D3378,'MPG Master'!$C$3:$I$716,7,0)</f>
        <v>#N/A</v>
      </c>
      <c r="F3378" s="7" t="e">
        <f>VLOOKUP(D3378,'MPG Master'!$C$3:$D$716,2,0)</f>
        <v>#N/A</v>
      </c>
      <c r="G3378" s="67" t="s">
        <v>1991</v>
      </c>
      <c r="H3378" s="53" t="e">
        <f t="shared" si="127"/>
        <v>#N/A</v>
      </c>
      <c r="I3378" s="7" t="s">
        <v>10089</v>
      </c>
      <c r="J3378" s="7">
        <v>0</v>
      </c>
      <c r="K3378" s="9">
        <v>28856</v>
      </c>
      <c r="L3378" s="7"/>
      <c r="M3378" s="7"/>
      <c r="N3378" s="7">
        <v>6206513807</v>
      </c>
      <c r="O3378" s="7"/>
      <c r="P3378" s="7"/>
      <c r="Q3378" s="7" t="s">
        <v>11497</v>
      </c>
      <c r="R3378" s="39" t="s">
        <v>14817</v>
      </c>
      <c r="S3378" s="7"/>
      <c r="T3378" s="7" t="s">
        <v>747</v>
      </c>
      <c r="U3378" s="7"/>
      <c r="V3378" s="7"/>
      <c r="W3378" s="7"/>
      <c r="X3378" s="7"/>
      <c r="Y3378" s="39"/>
      <c r="Z3378" s="7"/>
      <c r="AA3378" s="7"/>
      <c r="AB3378" s="24"/>
      <c r="AC3378" t="s">
        <v>26453</v>
      </c>
      <c r="AD3378" t="s">
        <v>23380</v>
      </c>
    </row>
    <row r="3379" spans="1:30" x14ac:dyDescent="0.25">
      <c r="A3379" t="str">
        <f t="shared" si="128"/>
        <v>24280024</v>
      </c>
      <c r="B3379" s="23" t="s">
        <v>58</v>
      </c>
      <c r="C3379" s="7" t="s">
        <v>1669</v>
      </c>
      <c r="D3379" s="66" t="s">
        <v>585</v>
      </c>
      <c r="E3379" s="53" t="e">
        <f>VLOOKUP(D3379,'MPG Master'!$C$3:$I$716,7,0)</f>
        <v>#N/A</v>
      </c>
      <c r="F3379" s="7" t="e">
        <f>VLOOKUP(D3379,'MPG Master'!$C$3:$D$716,2,0)</f>
        <v>#N/A</v>
      </c>
      <c r="G3379" s="67" t="s">
        <v>1830</v>
      </c>
      <c r="H3379" s="53" t="e">
        <f t="shared" si="127"/>
        <v>#N/A</v>
      </c>
      <c r="I3379" s="7" t="s">
        <v>10090</v>
      </c>
      <c r="J3379" s="7">
        <v>0</v>
      </c>
      <c r="K3379" s="9">
        <v>26299</v>
      </c>
      <c r="L3379" s="7"/>
      <c r="M3379" s="7"/>
      <c r="N3379" s="7">
        <v>8873397918</v>
      </c>
      <c r="O3379" s="7"/>
      <c r="P3379" s="7"/>
      <c r="Q3379" s="7" t="s">
        <v>11506</v>
      </c>
      <c r="R3379" s="39" t="s">
        <v>14818</v>
      </c>
      <c r="S3379" s="7"/>
      <c r="T3379" s="7" t="s">
        <v>1405</v>
      </c>
      <c r="U3379" s="7"/>
      <c r="V3379" s="7"/>
      <c r="W3379" s="7"/>
      <c r="X3379" s="7"/>
      <c r="Y3379" s="39"/>
      <c r="Z3379" s="7"/>
      <c r="AA3379" s="7"/>
      <c r="AB3379" s="24"/>
      <c r="AC3379" t="s">
        <v>26453</v>
      </c>
      <c r="AD3379" t="s">
        <v>23380</v>
      </c>
    </row>
    <row r="3380" spans="1:30" x14ac:dyDescent="0.25">
      <c r="A3380" t="str">
        <f t="shared" si="128"/>
        <v>24070080</v>
      </c>
      <c r="B3380" s="23" t="s">
        <v>58</v>
      </c>
      <c r="C3380" s="7" t="s">
        <v>1669</v>
      </c>
      <c r="D3380" s="66" t="s">
        <v>573</v>
      </c>
      <c r="E3380" s="53" t="e">
        <f>VLOOKUP(D3380,'MPG Master'!$C$3:$I$716,7,0)</f>
        <v>#N/A</v>
      </c>
      <c r="F3380" s="7" t="e">
        <f>VLOOKUP(D3380,'MPG Master'!$C$3:$D$716,2,0)</f>
        <v>#N/A</v>
      </c>
      <c r="G3380" s="67" t="s">
        <v>2452</v>
      </c>
      <c r="H3380" s="53" t="e">
        <f t="shared" si="127"/>
        <v>#N/A</v>
      </c>
      <c r="I3380" s="7" t="s">
        <v>2283</v>
      </c>
      <c r="J3380" s="7">
        <v>0</v>
      </c>
      <c r="K3380" s="9">
        <v>18264</v>
      </c>
      <c r="L3380" s="7"/>
      <c r="M3380" s="7"/>
      <c r="N3380" s="7">
        <v>8521337238</v>
      </c>
      <c r="O3380" s="7"/>
      <c r="P3380" s="7"/>
      <c r="Q3380" s="7" t="s">
        <v>11497</v>
      </c>
      <c r="R3380" s="39" t="s">
        <v>14819</v>
      </c>
      <c r="S3380" s="7"/>
      <c r="T3380" s="7" t="s">
        <v>747</v>
      </c>
      <c r="U3380" s="7"/>
      <c r="V3380" s="7"/>
      <c r="W3380" s="7"/>
      <c r="X3380" s="7"/>
      <c r="Y3380" s="39"/>
      <c r="Z3380" s="7"/>
      <c r="AA3380" s="7"/>
      <c r="AB3380" s="24"/>
      <c r="AC3380" t="s">
        <v>26453</v>
      </c>
      <c r="AD3380" t="s">
        <v>23380</v>
      </c>
    </row>
    <row r="3381" spans="1:30" x14ac:dyDescent="0.25">
      <c r="A3381" t="str">
        <f t="shared" si="128"/>
        <v>24070074</v>
      </c>
      <c r="B3381" s="23" t="s">
        <v>58</v>
      </c>
      <c r="C3381" s="7" t="s">
        <v>1669</v>
      </c>
      <c r="D3381" s="66" t="s">
        <v>573</v>
      </c>
      <c r="E3381" s="53" t="e">
        <f>VLOOKUP(D3381,'MPG Master'!$C$3:$I$716,7,0)</f>
        <v>#N/A</v>
      </c>
      <c r="F3381" s="7" t="e">
        <f>VLOOKUP(D3381,'MPG Master'!$C$3:$D$716,2,0)</f>
        <v>#N/A</v>
      </c>
      <c r="G3381" s="67" t="s">
        <v>2250</v>
      </c>
      <c r="H3381" s="53" t="e">
        <f t="shared" si="127"/>
        <v>#N/A</v>
      </c>
      <c r="I3381" s="7" t="s">
        <v>980</v>
      </c>
      <c r="J3381" s="7">
        <v>0</v>
      </c>
      <c r="K3381" s="9">
        <v>37259</v>
      </c>
      <c r="L3381" s="7"/>
      <c r="M3381" s="7"/>
      <c r="N3381" s="7">
        <v>9110126374</v>
      </c>
      <c r="O3381" s="7"/>
      <c r="P3381" s="7"/>
      <c r="Q3381" s="7" t="s">
        <v>11519</v>
      </c>
      <c r="R3381" s="39" t="s">
        <v>14820</v>
      </c>
      <c r="S3381" s="7"/>
      <c r="T3381" s="7" t="s">
        <v>1383</v>
      </c>
      <c r="U3381" s="7"/>
      <c r="V3381" s="7"/>
      <c r="W3381" s="7"/>
      <c r="X3381" s="7"/>
      <c r="Y3381" s="39"/>
      <c r="Z3381" s="7"/>
      <c r="AA3381" s="7"/>
      <c r="AB3381" s="24"/>
      <c r="AC3381" t="s">
        <v>26453</v>
      </c>
      <c r="AD3381" t="s">
        <v>23380</v>
      </c>
    </row>
    <row r="3382" spans="1:30" x14ac:dyDescent="0.25">
      <c r="A3382" t="str">
        <f t="shared" si="128"/>
        <v>24300021</v>
      </c>
      <c r="B3382" s="23" t="s">
        <v>58</v>
      </c>
      <c r="C3382" s="7" t="s">
        <v>1669</v>
      </c>
      <c r="D3382" s="66" t="s">
        <v>587</v>
      </c>
      <c r="E3382" s="53" t="e">
        <f>VLOOKUP(D3382,'MPG Master'!$C$3:$I$716,7,0)</f>
        <v>#N/A</v>
      </c>
      <c r="F3382" s="7" t="e">
        <f>VLOOKUP(D3382,'MPG Master'!$C$3:$D$716,2,0)</f>
        <v>#N/A</v>
      </c>
      <c r="G3382" s="67" t="s">
        <v>1822</v>
      </c>
      <c r="H3382" s="53" t="e">
        <f t="shared" si="127"/>
        <v>#N/A</v>
      </c>
      <c r="I3382" s="7" t="s">
        <v>10091</v>
      </c>
      <c r="J3382" s="7">
        <v>0</v>
      </c>
      <c r="K3382" s="9">
        <v>23012</v>
      </c>
      <c r="L3382" s="7"/>
      <c r="M3382" s="7"/>
      <c r="N3382" s="7">
        <v>9113737287</v>
      </c>
      <c r="O3382" s="7"/>
      <c r="P3382" s="7"/>
      <c r="Q3382" s="7" t="s">
        <v>2062</v>
      </c>
      <c r="R3382" s="39" t="s">
        <v>14821</v>
      </c>
      <c r="S3382" s="7"/>
      <c r="T3382" s="7" t="s">
        <v>1385</v>
      </c>
      <c r="U3382" s="7"/>
      <c r="V3382" s="7"/>
      <c r="W3382" s="7"/>
      <c r="X3382" s="7"/>
      <c r="Y3382" s="39"/>
      <c r="Z3382" s="7"/>
      <c r="AA3382" s="7"/>
      <c r="AB3382" s="24"/>
      <c r="AC3382" t="s">
        <v>26453</v>
      </c>
      <c r="AD3382" t="s">
        <v>23380</v>
      </c>
    </row>
    <row r="3383" spans="1:30" x14ac:dyDescent="0.25">
      <c r="A3383" t="str">
        <f t="shared" si="128"/>
        <v>24300016</v>
      </c>
      <c r="B3383" s="23" t="s">
        <v>58</v>
      </c>
      <c r="C3383" s="7" t="s">
        <v>1669</v>
      </c>
      <c r="D3383" s="66" t="s">
        <v>587</v>
      </c>
      <c r="E3383" s="53" t="e">
        <f>VLOOKUP(D3383,'MPG Master'!$C$3:$I$716,7,0)</f>
        <v>#N/A</v>
      </c>
      <c r="F3383" s="7" t="e">
        <f>VLOOKUP(D3383,'MPG Master'!$C$3:$D$716,2,0)</f>
        <v>#N/A</v>
      </c>
      <c r="G3383" s="67" t="s">
        <v>1772</v>
      </c>
      <c r="H3383" s="53" t="e">
        <f t="shared" si="127"/>
        <v>#N/A</v>
      </c>
      <c r="I3383" s="7" t="s">
        <v>1163</v>
      </c>
      <c r="J3383" s="7">
        <v>0</v>
      </c>
      <c r="K3383" s="9">
        <v>19725</v>
      </c>
      <c r="L3383" s="7"/>
      <c r="M3383" s="7"/>
      <c r="N3383" s="7">
        <v>7783687011</v>
      </c>
      <c r="O3383" s="7"/>
      <c r="P3383" s="7"/>
      <c r="Q3383" s="7" t="s">
        <v>11519</v>
      </c>
      <c r="R3383" s="39" t="s">
        <v>14822</v>
      </c>
      <c r="S3383" s="7"/>
      <c r="T3383" s="7" t="s">
        <v>1365</v>
      </c>
      <c r="U3383" s="7"/>
      <c r="V3383" s="7"/>
      <c r="W3383" s="7"/>
      <c r="X3383" s="7"/>
      <c r="Y3383" s="39"/>
      <c r="Z3383" s="7"/>
      <c r="AA3383" s="7"/>
      <c r="AB3383" s="24"/>
      <c r="AC3383" t="s">
        <v>26453</v>
      </c>
      <c r="AD3383" t="s">
        <v>23380</v>
      </c>
    </row>
    <row r="3384" spans="1:30" x14ac:dyDescent="0.25">
      <c r="A3384" t="str">
        <f t="shared" si="128"/>
        <v>24170014</v>
      </c>
      <c r="B3384" s="23" t="s">
        <v>58</v>
      </c>
      <c r="C3384" s="7" t="s">
        <v>1669</v>
      </c>
      <c r="D3384" s="66" t="s">
        <v>579</v>
      </c>
      <c r="E3384" s="53" t="e">
        <f>VLOOKUP(D3384,'MPG Master'!$C$3:$I$716,7,0)</f>
        <v>#N/A</v>
      </c>
      <c r="F3384" s="7" t="e">
        <f>VLOOKUP(D3384,'MPG Master'!$C$3:$D$716,2,0)</f>
        <v>#N/A</v>
      </c>
      <c r="G3384" s="67" t="s">
        <v>1736</v>
      </c>
      <c r="H3384" s="53" t="e">
        <f t="shared" si="127"/>
        <v>#N/A</v>
      </c>
      <c r="I3384" s="7" t="s">
        <v>2072</v>
      </c>
      <c r="J3384" s="7">
        <v>0</v>
      </c>
      <c r="K3384" s="9">
        <v>23743</v>
      </c>
      <c r="L3384" s="7"/>
      <c r="M3384" s="7"/>
      <c r="N3384" s="7">
        <v>7654770098</v>
      </c>
      <c r="O3384" s="7"/>
      <c r="P3384" s="7"/>
      <c r="Q3384" s="7" t="s">
        <v>11519</v>
      </c>
      <c r="R3384" s="39" t="s">
        <v>14823</v>
      </c>
      <c r="S3384" s="7"/>
      <c r="T3384" s="7" t="s">
        <v>1365</v>
      </c>
      <c r="U3384" s="7"/>
      <c r="V3384" s="7"/>
      <c r="W3384" s="7"/>
      <c r="X3384" s="7"/>
      <c r="Y3384" s="39"/>
      <c r="Z3384" s="7"/>
      <c r="AA3384" s="7"/>
      <c r="AB3384" s="24"/>
      <c r="AC3384" t="s">
        <v>26453</v>
      </c>
      <c r="AD3384" t="s">
        <v>23380</v>
      </c>
    </row>
    <row r="3385" spans="1:30" x14ac:dyDescent="0.25">
      <c r="A3385" t="str">
        <f t="shared" si="128"/>
        <v>24300024</v>
      </c>
      <c r="B3385" s="23" t="s">
        <v>58</v>
      </c>
      <c r="C3385" s="7" t="s">
        <v>1669</v>
      </c>
      <c r="D3385" s="66" t="s">
        <v>587</v>
      </c>
      <c r="E3385" s="53" t="e">
        <f>VLOOKUP(D3385,'MPG Master'!$C$3:$I$716,7,0)</f>
        <v>#N/A</v>
      </c>
      <c r="F3385" s="7" t="e">
        <f>VLOOKUP(D3385,'MPG Master'!$C$3:$D$716,2,0)</f>
        <v>#N/A</v>
      </c>
      <c r="G3385" s="67" t="s">
        <v>1830</v>
      </c>
      <c r="H3385" s="53" t="e">
        <f t="shared" si="127"/>
        <v>#N/A</v>
      </c>
      <c r="I3385" s="7" t="s">
        <v>5151</v>
      </c>
      <c r="J3385" s="7">
        <v>0</v>
      </c>
      <c r="K3385" s="9">
        <v>36526</v>
      </c>
      <c r="L3385" s="7"/>
      <c r="M3385" s="7"/>
      <c r="N3385" s="7">
        <v>7334244076</v>
      </c>
      <c r="O3385" s="7"/>
      <c r="P3385" s="7"/>
      <c r="Q3385" s="7" t="s">
        <v>2898</v>
      </c>
      <c r="R3385" s="39" t="s">
        <v>14824</v>
      </c>
      <c r="S3385" s="7"/>
      <c r="T3385" s="7" t="s">
        <v>1395</v>
      </c>
      <c r="U3385" s="7"/>
      <c r="V3385" s="7"/>
      <c r="W3385" s="7"/>
      <c r="X3385" s="7"/>
      <c r="Y3385" s="39"/>
      <c r="Z3385" s="7"/>
      <c r="AA3385" s="7"/>
      <c r="AB3385" s="24"/>
      <c r="AC3385" t="s">
        <v>26453</v>
      </c>
      <c r="AD3385" t="s">
        <v>23380</v>
      </c>
    </row>
    <row r="3386" spans="1:30" x14ac:dyDescent="0.25">
      <c r="A3386" t="str">
        <f t="shared" si="128"/>
        <v>24130027</v>
      </c>
      <c r="B3386" s="23" t="s">
        <v>58</v>
      </c>
      <c r="C3386" s="7" t="s">
        <v>1669</v>
      </c>
      <c r="D3386" s="66" t="s">
        <v>576</v>
      </c>
      <c r="E3386" s="53" t="e">
        <f>VLOOKUP(D3386,'MPG Master'!$C$3:$I$716,7,0)</f>
        <v>#N/A</v>
      </c>
      <c r="F3386" s="7" t="e">
        <f>VLOOKUP(D3386,'MPG Master'!$C$3:$D$716,2,0)</f>
        <v>#N/A</v>
      </c>
      <c r="G3386" s="67" t="s">
        <v>1840</v>
      </c>
      <c r="H3386" s="53" t="e">
        <f t="shared" si="127"/>
        <v>#N/A</v>
      </c>
      <c r="I3386" s="7" t="s">
        <v>3016</v>
      </c>
      <c r="J3386" s="7">
        <v>0</v>
      </c>
      <c r="K3386" s="9">
        <v>37079</v>
      </c>
      <c r="L3386" s="7"/>
      <c r="M3386" s="7"/>
      <c r="N3386" s="7">
        <v>8935917096</v>
      </c>
      <c r="O3386" s="7"/>
      <c r="P3386" s="7"/>
      <c r="Q3386" s="7" t="s">
        <v>872</v>
      </c>
      <c r="R3386" s="39" t="s">
        <v>14825</v>
      </c>
      <c r="S3386" s="7"/>
      <c r="T3386" s="7" t="s">
        <v>1385</v>
      </c>
      <c r="U3386" s="7"/>
      <c r="V3386" s="7"/>
      <c r="W3386" s="7"/>
      <c r="X3386" s="7"/>
      <c r="Y3386" s="39"/>
      <c r="Z3386" s="7"/>
      <c r="AA3386" s="7"/>
      <c r="AB3386" s="24"/>
      <c r="AC3386" t="s">
        <v>26453</v>
      </c>
      <c r="AD3386" t="s">
        <v>23380</v>
      </c>
    </row>
    <row r="3387" spans="1:30" x14ac:dyDescent="0.25">
      <c r="A3387" t="str">
        <f t="shared" si="128"/>
        <v>24070083</v>
      </c>
      <c r="B3387" s="23" t="s">
        <v>58</v>
      </c>
      <c r="C3387" s="7" t="s">
        <v>1669</v>
      </c>
      <c r="D3387" s="66" t="s">
        <v>573</v>
      </c>
      <c r="E3387" s="53" t="e">
        <f>VLOOKUP(D3387,'MPG Master'!$C$3:$I$716,7,0)</f>
        <v>#N/A</v>
      </c>
      <c r="F3387" s="7" t="e">
        <f>VLOOKUP(D3387,'MPG Master'!$C$3:$D$716,2,0)</f>
        <v>#N/A</v>
      </c>
      <c r="G3387" s="67" t="s">
        <v>2783</v>
      </c>
      <c r="H3387" s="53" t="e">
        <f t="shared" si="127"/>
        <v>#N/A</v>
      </c>
      <c r="I3387" s="7" t="s">
        <v>10092</v>
      </c>
      <c r="J3387" s="7">
        <v>0</v>
      </c>
      <c r="K3387" s="9">
        <v>34862</v>
      </c>
      <c r="L3387" s="7"/>
      <c r="M3387" s="7"/>
      <c r="N3387" s="7">
        <v>8873477279</v>
      </c>
      <c r="O3387" s="7"/>
      <c r="P3387" s="7"/>
      <c r="Q3387" s="7" t="s">
        <v>11505</v>
      </c>
      <c r="R3387" s="39" t="s">
        <v>14826</v>
      </c>
      <c r="S3387" s="7"/>
      <c r="T3387" s="7" t="s">
        <v>2601</v>
      </c>
      <c r="U3387" s="7"/>
      <c r="V3387" s="7"/>
      <c r="W3387" s="7"/>
      <c r="X3387" s="7"/>
      <c r="Y3387" s="39"/>
      <c r="Z3387" s="7"/>
      <c r="AA3387" s="7"/>
      <c r="AB3387" s="24"/>
      <c r="AC3387" t="s">
        <v>26453</v>
      </c>
      <c r="AD3387" t="s">
        <v>23380</v>
      </c>
    </row>
    <row r="3388" spans="1:30" x14ac:dyDescent="0.25">
      <c r="A3388" t="str">
        <f t="shared" si="128"/>
        <v>24070059</v>
      </c>
      <c r="B3388" s="23" t="s">
        <v>58</v>
      </c>
      <c r="C3388" s="7" t="s">
        <v>1669</v>
      </c>
      <c r="D3388" s="66" t="s">
        <v>573</v>
      </c>
      <c r="E3388" s="53" t="e">
        <f>VLOOKUP(D3388,'MPG Master'!$C$3:$I$716,7,0)</f>
        <v>#N/A</v>
      </c>
      <c r="F3388" s="7" t="e">
        <f>VLOOKUP(D3388,'MPG Master'!$C$3:$D$716,2,0)</f>
        <v>#N/A</v>
      </c>
      <c r="G3388" s="67" t="s">
        <v>1689</v>
      </c>
      <c r="H3388" s="53" t="e">
        <f t="shared" si="127"/>
        <v>#N/A</v>
      </c>
      <c r="I3388" s="7" t="s">
        <v>10093</v>
      </c>
      <c r="J3388" s="7">
        <v>0</v>
      </c>
      <c r="K3388" s="9">
        <v>26718</v>
      </c>
      <c r="L3388" s="7"/>
      <c r="M3388" s="7"/>
      <c r="N3388" s="7">
        <v>9771743974</v>
      </c>
      <c r="O3388" s="7"/>
      <c r="P3388" s="7"/>
      <c r="Q3388" s="7" t="s">
        <v>11497</v>
      </c>
      <c r="R3388" s="39" t="s">
        <v>14827</v>
      </c>
      <c r="S3388" s="7"/>
      <c r="T3388" s="7" t="s">
        <v>747</v>
      </c>
      <c r="U3388" s="7"/>
      <c r="V3388" s="7"/>
      <c r="W3388" s="7"/>
      <c r="X3388" s="7"/>
      <c r="Y3388" s="39"/>
      <c r="Z3388" s="7"/>
      <c r="AA3388" s="7"/>
      <c r="AB3388" s="24"/>
      <c r="AC3388" t="s">
        <v>26453</v>
      </c>
      <c r="AD3388" t="s">
        <v>23380</v>
      </c>
    </row>
    <row r="3389" spans="1:30" x14ac:dyDescent="0.25">
      <c r="A3389" t="str">
        <f t="shared" si="128"/>
        <v>24070063</v>
      </c>
      <c r="B3389" s="23" t="s">
        <v>58</v>
      </c>
      <c r="C3389" s="7" t="s">
        <v>1669</v>
      </c>
      <c r="D3389" s="66" t="s">
        <v>573</v>
      </c>
      <c r="E3389" s="53" t="e">
        <f>VLOOKUP(D3389,'MPG Master'!$C$3:$I$716,7,0)</f>
        <v>#N/A</v>
      </c>
      <c r="F3389" s="7" t="e">
        <f>VLOOKUP(D3389,'MPG Master'!$C$3:$D$716,2,0)</f>
        <v>#N/A</v>
      </c>
      <c r="G3389" s="67" t="s">
        <v>2002</v>
      </c>
      <c r="H3389" s="53" t="e">
        <f t="shared" si="127"/>
        <v>#N/A</v>
      </c>
      <c r="I3389" s="7" t="s">
        <v>2104</v>
      </c>
      <c r="J3389" s="7">
        <v>0</v>
      </c>
      <c r="K3389" s="9">
        <v>33970</v>
      </c>
      <c r="L3389" s="7"/>
      <c r="M3389" s="7"/>
      <c r="N3389" s="7">
        <v>6354485464</v>
      </c>
      <c r="O3389" s="7"/>
      <c r="P3389" s="7"/>
      <c r="Q3389" s="7" t="s">
        <v>11505</v>
      </c>
      <c r="R3389" s="39" t="s">
        <v>14828</v>
      </c>
      <c r="S3389" s="7"/>
      <c r="T3389" s="7" t="s">
        <v>1342</v>
      </c>
      <c r="U3389" s="7"/>
      <c r="V3389" s="7"/>
      <c r="W3389" s="7"/>
      <c r="X3389" s="7"/>
      <c r="Y3389" s="39"/>
      <c r="Z3389" s="7"/>
      <c r="AA3389" s="7"/>
      <c r="AB3389" s="24"/>
      <c r="AC3389" t="s">
        <v>26453</v>
      </c>
      <c r="AD3389" t="s">
        <v>23380</v>
      </c>
    </row>
    <row r="3390" spans="1:30" x14ac:dyDescent="0.25">
      <c r="A3390" t="str">
        <f t="shared" si="128"/>
        <v>24040045</v>
      </c>
      <c r="B3390" s="23" t="s">
        <v>58</v>
      </c>
      <c r="C3390" s="7" t="s">
        <v>1669</v>
      </c>
      <c r="D3390" s="66" t="s">
        <v>572</v>
      </c>
      <c r="E3390" s="53" t="e">
        <f>VLOOKUP(D3390,'MPG Master'!$C$3:$I$716,7,0)</f>
        <v>#N/A</v>
      </c>
      <c r="F3390" s="7" t="e">
        <f>VLOOKUP(D3390,'MPG Master'!$C$3:$D$716,2,0)</f>
        <v>#N/A</v>
      </c>
      <c r="G3390" s="67" t="s">
        <v>2394</v>
      </c>
      <c r="H3390" s="53" t="e">
        <f t="shared" si="127"/>
        <v>#N/A</v>
      </c>
      <c r="I3390" s="7" t="s">
        <v>10094</v>
      </c>
      <c r="J3390" s="7">
        <v>0</v>
      </c>
      <c r="K3390" s="9">
        <v>24959</v>
      </c>
      <c r="L3390" s="7"/>
      <c r="M3390" s="7"/>
      <c r="N3390" s="7">
        <v>9708250524</v>
      </c>
      <c r="O3390" s="7"/>
      <c r="P3390" s="7"/>
      <c r="Q3390" s="7" t="s">
        <v>798</v>
      </c>
      <c r="R3390" s="39" t="s">
        <v>14829</v>
      </c>
      <c r="S3390" s="7"/>
      <c r="T3390" s="7" t="s">
        <v>1323</v>
      </c>
      <c r="U3390" s="7"/>
      <c r="V3390" s="7"/>
      <c r="W3390" s="7"/>
      <c r="X3390" s="7"/>
      <c r="Y3390" s="39"/>
      <c r="Z3390" s="7"/>
      <c r="AA3390" s="7"/>
      <c r="AB3390" s="24"/>
      <c r="AC3390" t="s">
        <v>26453</v>
      </c>
      <c r="AD3390" t="s">
        <v>23380</v>
      </c>
    </row>
    <row r="3391" spans="1:30" x14ac:dyDescent="0.25">
      <c r="A3391" t="str">
        <f t="shared" si="128"/>
        <v>24040046</v>
      </c>
      <c r="B3391" s="23" t="s">
        <v>58</v>
      </c>
      <c r="C3391" s="7" t="s">
        <v>1669</v>
      </c>
      <c r="D3391" s="66" t="s">
        <v>572</v>
      </c>
      <c r="E3391" s="53" t="e">
        <f>VLOOKUP(D3391,'MPG Master'!$C$3:$I$716,7,0)</f>
        <v>#N/A</v>
      </c>
      <c r="F3391" s="7" t="e">
        <f>VLOOKUP(D3391,'MPG Master'!$C$3:$D$716,2,0)</f>
        <v>#N/A</v>
      </c>
      <c r="G3391" s="67" t="s">
        <v>1881</v>
      </c>
      <c r="H3391" s="53" t="e">
        <f t="shared" si="127"/>
        <v>#N/A</v>
      </c>
      <c r="I3391" s="7" t="s">
        <v>3086</v>
      </c>
      <c r="J3391" s="7">
        <v>0</v>
      </c>
      <c r="K3391" s="9">
        <v>28126</v>
      </c>
      <c r="L3391" s="7"/>
      <c r="M3391" s="7"/>
      <c r="N3391" s="7">
        <v>0</v>
      </c>
      <c r="O3391" s="7"/>
      <c r="P3391" s="7"/>
      <c r="Q3391" s="7" t="s">
        <v>11505</v>
      </c>
      <c r="R3391" s="39" t="s">
        <v>14830</v>
      </c>
      <c r="S3391" s="7"/>
      <c r="T3391" s="7" t="s">
        <v>1342</v>
      </c>
      <c r="U3391" s="7"/>
      <c r="V3391" s="7"/>
      <c r="W3391" s="7"/>
      <c r="X3391" s="7"/>
      <c r="Y3391" s="39"/>
      <c r="Z3391" s="7"/>
      <c r="AA3391" s="7"/>
      <c r="AB3391" s="24"/>
      <c r="AC3391" t="s">
        <v>26453</v>
      </c>
      <c r="AD3391" t="s">
        <v>23380</v>
      </c>
    </row>
    <row r="3392" spans="1:30" x14ac:dyDescent="0.25">
      <c r="A3392" t="str">
        <f t="shared" si="128"/>
        <v>24110052</v>
      </c>
      <c r="B3392" s="23" t="s">
        <v>58</v>
      </c>
      <c r="C3392" s="7" t="s">
        <v>1669</v>
      </c>
      <c r="D3392" s="66" t="s">
        <v>575</v>
      </c>
      <c r="E3392" s="53" t="e">
        <f>VLOOKUP(D3392,'MPG Master'!$C$3:$I$716,7,0)</f>
        <v>#N/A</v>
      </c>
      <c r="F3392" s="7" t="e">
        <f>VLOOKUP(D3392,'MPG Master'!$C$3:$D$716,2,0)</f>
        <v>#N/A</v>
      </c>
      <c r="G3392" s="67" t="s">
        <v>1877</v>
      </c>
      <c r="H3392" s="53" t="e">
        <f t="shared" si="127"/>
        <v>#N/A</v>
      </c>
      <c r="I3392" s="7" t="s">
        <v>5199</v>
      </c>
      <c r="J3392" s="7">
        <v>0</v>
      </c>
      <c r="K3392" s="9">
        <v>27030</v>
      </c>
      <c r="L3392" s="7"/>
      <c r="M3392" s="7"/>
      <c r="N3392" s="7">
        <v>9508622045</v>
      </c>
      <c r="O3392" s="7"/>
      <c r="P3392" s="7"/>
      <c r="Q3392" s="7" t="s">
        <v>11497</v>
      </c>
      <c r="R3392" s="39" t="s">
        <v>14831</v>
      </c>
      <c r="S3392" s="7"/>
      <c r="T3392" s="7" t="s">
        <v>747</v>
      </c>
      <c r="U3392" s="7"/>
      <c r="V3392" s="7"/>
      <c r="W3392" s="7"/>
      <c r="X3392" s="7"/>
      <c r="Y3392" s="39"/>
      <c r="Z3392" s="7"/>
      <c r="AA3392" s="7"/>
      <c r="AB3392" s="24"/>
      <c r="AC3392" t="s">
        <v>26453</v>
      </c>
      <c r="AD3392" t="s">
        <v>23380</v>
      </c>
    </row>
    <row r="3393" spans="1:30" x14ac:dyDescent="0.25">
      <c r="A3393" t="str">
        <f t="shared" si="128"/>
        <v>24330010</v>
      </c>
      <c r="B3393" s="23" t="s">
        <v>58</v>
      </c>
      <c r="C3393" s="7" t="s">
        <v>1669</v>
      </c>
      <c r="D3393" s="66" t="s">
        <v>589</v>
      </c>
      <c r="E3393" s="53" t="e">
        <f>VLOOKUP(D3393,'MPG Master'!$C$3:$I$716,7,0)</f>
        <v>#N/A</v>
      </c>
      <c r="F3393" s="7" t="e">
        <f>VLOOKUP(D3393,'MPG Master'!$C$3:$D$716,2,0)</f>
        <v>#N/A</v>
      </c>
      <c r="G3393" s="67" t="s">
        <v>1681</v>
      </c>
      <c r="H3393" s="53" t="e">
        <f t="shared" si="127"/>
        <v>#N/A</v>
      </c>
      <c r="I3393" s="7" t="s">
        <v>10095</v>
      </c>
      <c r="J3393" s="7">
        <v>0</v>
      </c>
      <c r="K3393" s="9">
        <v>19725</v>
      </c>
      <c r="L3393" s="7"/>
      <c r="M3393" s="7"/>
      <c r="N3393" s="7">
        <v>6200956700</v>
      </c>
      <c r="O3393" s="7"/>
      <c r="P3393" s="7"/>
      <c r="Q3393" s="7" t="s">
        <v>2898</v>
      </c>
      <c r="R3393" s="39" t="s">
        <v>14832</v>
      </c>
      <c r="S3393" s="7"/>
      <c r="T3393" s="7" t="s">
        <v>1328</v>
      </c>
      <c r="U3393" s="7"/>
      <c r="V3393" s="7"/>
      <c r="W3393" s="7"/>
      <c r="X3393" s="7"/>
      <c r="Y3393" s="39"/>
      <c r="Z3393" s="7"/>
      <c r="AA3393" s="7"/>
      <c r="AB3393" s="24"/>
      <c r="AC3393" t="s">
        <v>26453</v>
      </c>
      <c r="AD3393" t="s">
        <v>23380</v>
      </c>
    </row>
    <row r="3394" spans="1:30" x14ac:dyDescent="0.25">
      <c r="A3394" t="str">
        <f t="shared" si="128"/>
        <v>24330009</v>
      </c>
      <c r="B3394" s="23" t="s">
        <v>58</v>
      </c>
      <c r="C3394" s="7" t="s">
        <v>1669</v>
      </c>
      <c r="D3394" s="66" t="s">
        <v>589</v>
      </c>
      <c r="E3394" s="53" t="e">
        <f>VLOOKUP(D3394,'MPG Master'!$C$3:$I$716,7,0)</f>
        <v>#N/A</v>
      </c>
      <c r="F3394" s="7" t="e">
        <f>VLOOKUP(D3394,'MPG Master'!$C$3:$D$716,2,0)</f>
        <v>#N/A</v>
      </c>
      <c r="G3394" s="67" t="s">
        <v>1706</v>
      </c>
      <c r="H3394" s="53" t="e">
        <f t="shared" si="127"/>
        <v>#N/A</v>
      </c>
      <c r="I3394" s="7" t="s">
        <v>10091</v>
      </c>
      <c r="J3394" s="7">
        <v>0</v>
      </c>
      <c r="K3394" s="9">
        <v>28550</v>
      </c>
      <c r="L3394" s="7"/>
      <c r="M3394" s="7"/>
      <c r="N3394" s="7">
        <v>9576036454</v>
      </c>
      <c r="O3394" s="7"/>
      <c r="P3394" s="7"/>
      <c r="Q3394" s="7" t="s">
        <v>2898</v>
      </c>
      <c r="R3394" s="39" t="s">
        <v>14833</v>
      </c>
      <c r="S3394" s="7"/>
      <c r="T3394" s="7" t="s">
        <v>1328</v>
      </c>
      <c r="U3394" s="7"/>
      <c r="V3394" s="7"/>
      <c r="W3394" s="7"/>
      <c r="X3394" s="7"/>
      <c r="Y3394" s="39"/>
      <c r="Z3394" s="7"/>
      <c r="AA3394" s="7"/>
      <c r="AB3394" s="24"/>
      <c r="AC3394" t="s">
        <v>26453</v>
      </c>
      <c r="AD3394" t="s">
        <v>23380</v>
      </c>
    </row>
    <row r="3395" spans="1:30" x14ac:dyDescent="0.25">
      <c r="A3395" t="str">
        <f t="shared" si="128"/>
        <v>24110050</v>
      </c>
      <c r="B3395" s="23" t="s">
        <v>58</v>
      </c>
      <c r="C3395" s="7" t="s">
        <v>1669</v>
      </c>
      <c r="D3395" s="66" t="s">
        <v>575</v>
      </c>
      <c r="E3395" s="53" t="e">
        <f>VLOOKUP(D3395,'MPG Master'!$C$3:$I$716,7,0)</f>
        <v>#N/A</v>
      </c>
      <c r="F3395" s="7" t="e">
        <f>VLOOKUP(D3395,'MPG Master'!$C$3:$D$716,2,0)</f>
        <v>#N/A</v>
      </c>
      <c r="G3395" s="67" t="s">
        <v>1928</v>
      </c>
      <c r="H3395" s="53" t="e">
        <f t="shared" ref="H3395:H3458" si="129">E3395&amp;G3395</f>
        <v>#N/A</v>
      </c>
      <c r="I3395" s="7" t="s">
        <v>10096</v>
      </c>
      <c r="J3395" s="7">
        <v>0</v>
      </c>
      <c r="K3395" s="9">
        <v>18994</v>
      </c>
      <c r="L3395" s="7"/>
      <c r="M3395" s="7"/>
      <c r="N3395" s="7">
        <v>0</v>
      </c>
      <c r="O3395" s="7"/>
      <c r="P3395" s="7"/>
      <c r="Q3395" s="7" t="s">
        <v>11497</v>
      </c>
      <c r="R3395" s="39" t="s">
        <v>14834</v>
      </c>
      <c r="S3395" s="7"/>
      <c r="T3395" s="7" t="s">
        <v>747</v>
      </c>
      <c r="U3395" s="7"/>
      <c r="V3395" s="7"/>
      <c r="W3395" s="7"/>
      <c r="X3395" s="7"/>
      <c r="Y3395" s="39"/>
      <c r="Z3395" s="7"/>
      <c r="AA3395" s="7"/>
      <c r="AB3395" s="24"/>
      <c r="AC3395" t="s">
        <v>26453</v>
      </c>
      <c r="AD3395" t="s">
        <v>23380</v>
      </c>
    </row>
    <row r="3396" spans="1:30" x14ac:dyDescent="0.25">
      <c r="A3396" t="str">
        <f t="shared" si="128"/>
        <v>24010046</v>
      </c>
      <c r="B3396" s="23" t="s">
        <v>58</v>
      </c>
      <c r="C3396" s="7" t="s">
        <v>1669</v>
      </c>
      <c r="D3396" s="66" t="s">
        <v>570</v>
      </c>
      <c r="E3396" s="53" t="e">
        <f>VLOOKUP(D3396,'MPG Master'!$C$3:$I$716,7,0)</f>
        <v>#N/A</v>
      </c>
      <c r="F3396" s="7" t="e">
        <f>VLOOKUP(D3396,'MPG Master'!$C$3:$D$716,2,0)</f>
        <v>#N/A</v>
      </c>
      <c r="G3396" s="67" t="s">
        <v>1881</v>
      </c>
      <c r="H3396" s="53" t="e">
        <f t="shared" si="129"/>
        <v>#N/A</v>
      </c>
      <c r="I3396" s="7" t="s">
        <v>10097</v>
      </c>
      <c r="J3396" s="7">
        <v>0</v>
      </c>
      <c r="K3396" s="9">
        <v>36032</v>
      </c>
      <c r="L3396" s="7"/>
      <c r="M3396" s="7"/>
      <c r="N3396" s="7">
        <v>8294894617</v>
      </c>
      <c r="O3396" s="7"/>
      <c r="P3396" s="7"/>
      <c r="Q3396" s="7" t="s">
        <v>2898</v>
      </c>
      <c r="R3396" s="39" t="s">
        <v>14835</v>
      </c>
      <c r="S3396" s="7"/>
      <c r="T3396" s="7" t="s">
        <v>1319</v>
      </c>
      <c r="U3396" s="7"/>
      <c r="V3396" s="7"/>
      <c r="W3396" s="7"/>
      <c r="X3396" s="7"/>
      <c r="Y3396" s="39"/>
      <c r="Z3396" s="7"/>
      <c r="AA3396" s="7"/>
      <c r="AB3396" s="24"/>
      <c r="AC3396" t="s">
        <v>26453</v>
      </c>
      <c r="AD3396" t="s">
        <v>23380</v>
      </c>
    </row>
    <row r="3397" spans="1:30" x14ac:dyDescent="0.25">
      <c r="A3397" t="str">
        <f t="shared" si="128"/>
        <v>24310013</v>
      </c>
      <c r="B3397" s="23" t="s">
        <v>58</v>
      </c>
      <c r="C3397" s="7" t="s">
        <v>1669</v>
      </c>
      <c r="D3397" s="66" t="s">
        <v>588</v>
      </c>
      <c r="E3397" s="53" t="e">
        <f>VLOOKUP(D3397,'MPG Master'!$C$3:$I$716,7,0)</f>
        <v>#N/A</v>
      </c>
      <c r="F3397" s="7" t="e">
        <f>VLOOKUP(D3397,'MPG Master'!$C$3:$D$716,2,0)</f>
        <v>#N/A</v>
      </c>
      <c r="G3397" s="67" t="s">
        <v>1733</v>
      </c>
      <c r="H3397" s="53" t="e">
        <f t="shared" si="129"/>
        <v>#N/A</v>
      </c>
      <c r="I3397" s="7" t="s">
        <v>4786</v>
      </c>
      <c r="J3397" s="7">
        <v>0</v>
      </c>
      <c r="K3397" s="9">
        <v>26299</v>
      </c>
      <c r="L3397" s="7"/>
      <c r="M3397" s="7"/>
      <c r="N3397" s="7">
        <v>9939244238</v>
      </c>
      <c r="O3397" s="7"/>
      <c r="P3397" s="7"/>
      <c r="Q3397" s="7" t="s">
        <v>11519</v>
      </c>
      <c r="R3397" s="39" t="s">
        <v>14836</v>
      </c>
      <c r="S3397" s="7"/>
      <c r="T3397" s="7" t="s">
        <v>1365</v>
      </c>
      <c r="U3397" s="7"/>
      <c r="V3397" s="7"/>
      <c r="W3397" s="7"/>
      <c r="X3397" s="7"/>
      <c r="Y3397" s="39"/>
      <c r="Z3397" s="7"/>
      <c r="AA3397" s="7"/>
      <c r="AB3397" s="24"/>
      <c r="AC3397" t="s">
        <v>26453</v>
      </c>
      <c r="AD3397" t="s">
        <v>23380</v>
      </c>
    </row>
    <row r="3398" spans="1:30" x14ac:dyDescent="0.25">
      <c r="A3398" t="str">
        <f t="shared" si="128"/>
        <v>24230037</v>
      </c>
      <c r="B3398" s="23" t="s">
        <v>58</v>
      </c>
      <c r="C3398" s="7" t="s">
        <v>1669</v>
      </c>
      <c r="D3398" s="66" t="s">
        <v>584</v>
      </c>
      <c r="E3398" s="53" t="e">
        <f>VLOOKUP(D3398,'MPG Master'!$C$3:$I$716,7,0)</f>
        <v>#N/A</v>
      </c>
      <c r="F3398" s="7" t="e">
        <f>VLOOKUP(D3398,'MPG Master'!$C$3:$D$716,2,0)</f>
        <v>#N/A</v>
      </c>
      <c r="G3398" s="67" t="s">
        <v>1692</v>
      </c>
      <c r="H3398" s="53" t="e">
        <f t="shared" si="129"/>
        <v>#N/A</v>
      </c>
      <c r="I3398" s="7" t="s">
        <v>4848</v>
      </c>
      <c r="J3398" s="7">
        <v>0</v>
      </c>
      <c r="K3398" s="9">
        <v>30047</v>
      </c>
      <c r="L3398" s="7"/>
      <c r="M3398" s="7"/>
      <c r="N3398" s="7">
        <v>7782983741</v>
      </c>
      <c r="O3398" s="7"/>
      <c r="P3398" s="7"/>
      <c r="Q3398" s="7" t="s">
        <v>11497</v>
      </c>
      <c r="R3398" s="39" t="s">
        <v>14837</v>
      </c>
      <c r="S3398" s="7"/>
      <c r="T3398" s="7" t="s">
        <v>747</v>
      </c>
      <c r="U3398" s="7"/>
      <c r="V3398" s="7"/>
      <c r="W3398" s="7"/>
      <c r="X3398" s="7"/>
      <c r="Y3398" s="39"/>
      <c r="Z3398" s="7"/>
      <c r="AA3398" s="7"/>
      <c r="AB3398" s="24"/>
      <c r="AC3398" t="s">
        <v>26453</v>
      </c>
      <c r="AD3398" t="s">
        <v>23380</v>
      </c>
    </row>
    <row r="3399" spans="1:30" x14ac:dyDescent="0.25">
      <c r="A3399" t="str">
        <f t="shared" si="128"/>
        <v>24160021</v>
      </c>
      <c r="B3399" s="23" t="s">
        <v>58</v>
      </c>
      <c r="C3399" s="7" t="s">
        <v>1669</v>
      </c>
      <c r="D3399" s="66" t="s">
        <v>578</v>
      </c>
      <c r="E3399" s="53" t="e">
        <f>VLOOKUP(D3399,'MPG Master'!$C$3:$I$716,7,0)</f>
        <v>#N/A</v>
      </c>
      <c r="F3399" s="7" t="e">
        <f>VLOOKUP(D3399,'MPG Master'!$C$3:$D$716,2,0)</f>
        <v>#N/A</v>
      </c>
      <c r="G3399" s="67" t="s">
        <v>1822</v>
      </c>
      <c r="H3399" s="53" t="e">
        <f t="shared" si="129"/>
        <v>#N/A</v>
      </c>
      <c r="I3399" s="7" t="s">
        <v>10098</v>
      </c>
      <c r="J3399" s="7">
        <v>0</v>
      </c>
      <c r="K3399" s="9">
        <v>25569</v>
      </c>
      <c r="L3399" s="7"/>
      <c r="M3399" s="7"/>
      <c r="N3399" s="7">
        <v>7492914649</v>
      </c>
      <c r="O3399" s="7"/>
      <c r="P3399" s="7"/>
      <c r="Q3399" s="7" t="s">
        <v>11497</v>
      </c>
      <c r="R3399" s="39" t="s">
        <v>14838</v>
      </c>
      <c r="S3399" s="7"/>
      <c r="T3399" s="7" t="s">
        <v>747</v>
      </c>
      <c r="U3399" s="7"/>
      <c r="V3399" s="7"/>
      <c r="W3399" s="7"/>
      <c r="X3399" s="7"/>
      <c r="Y3399" s="39"/>
      <c r="Z3399" s="7"/>
      <c r="AA3399" s="7"/>
      <c r="AB3399" s="24"/>
      <c r="AC3399" t="s">
        <v>26453</v>
      </c>
      <c r="AD3399" t="s">
        <v>23380</v>
      </c>
    </row>
    <row r="3400" spans="1:30" x14ac:dyDescent="0.25">
      <c r="A3400" t="str">
        <f t="shared" si="128"/>
        <v>24070081</v>
      </c>
      <c r="B3400" s="23" t="s">
        <v>58</v>
      </c>
      <c r="C3400" s="7" t="s">
        <v>1669</v>
      </c>
      <c r="D3400" s="66" t="s">
        <v>573</v>
      </c>
      <c r="E3400" s="53" t="e">
        <f>VLOOKUP(D3400,'MPG Master'!$C$3:$I$716,7,0)</f>
        <v>#N/A</v>
      </c>
      <c r="F3400" s="7" t="e">
        <f>VLOOKUP(D3400,'MPG Master'!$C$3:$D$716,2,0)</f>
        <v>#N/A</v>
      </c>
      <c r="G3400" s="67" t="s">
        <v>1686</v>
      </c>
      <c r="H3400" s="53" t="e">
        <f t="shared" si="129"/>
        <v>#N/A</v>
      </c>
      <c r="I3400" s="7" t="s">
        <v>10016</v>
      </c>
      <c r="J3400" s="7">
        <v>0</v>
      </c>
      <c r="K3400" s="9">
        <v>30696</v>
      </c>
      <c r="L3400" s="7"/>
      <c r="M3400" s="7"/>
      <c r="N3400" s="7">
        <v>6201701406</v>
      </c>
      <c r="O3400" s="7"/>
      <c r="P3400" s="7"/>
      <c r="Q3400" s="7" t="s">
        <v>798</v>
      </c>
      <c r="R3400" s="39" t="s">
        <v>14839</v>
      </c>
      <c r="S3400" s="7"/>
      <c r="T3400" s="7" t="s">
        <v>1323</v>
      </c>
      <c r="U3400" s="7"/>
      <c r="V3400" s="7"/>
      <c r="W3400" s="7"/>
      <c r="X3400" s="7"/>
      <c r="Y3400" s="39"/>
      <c r="Z3400" s="7"/>
      <c r="AA3400" s="7"/>
      <c r="AB3400" s="24"/>
      <c r="AC3400" t="s">
        <v>26453</v>
      </c>
      <c r="AD3400" t="s">
        <v>23380</v>
      </c>
    </row>
    <row r="3401" spans="1:30" x14ac:dyDescent="0.25">
      <c r="A3401" t="str">
        <f t="shared" si="128"/>
        <v>24150031</v>
      </c>
      <c r="B3401" s="23" t="s">
        <v>58</v>
      </c>
      <c r="C3401" s="7" t="s">
        <v>1669</v>
      </c>
      <c r="D3401" s="66" t="s">
        <v>577</v>
      </c>
      <c r="E3401" s="53" t="e">
        <f>VLOOKUP(D3401,'MPG Master'!$C$3:$I$716,7,0)</f>
        <v>#N/A</v>
      </c>
      <c r="F3401" s="7" t="e">
        <f>VLOOKUP(D3401,'MPG Master'!$C$3:$D$716,2,0)</f>
        <v>#N/A</v>
      </c>
      <c r="G3401" s="67" t="s">
        <v>1951</v>
      </c>
      <c r="H3401" s="53" t="e">
        <f t="shared" si="129"/>
        <v>#N/A</v>
      </c>
      <c r="I3401" s="7" t="s">
        <v>9448</v>
      </c>
      <c r="J3401" s="7">
        <v>0</v>
      </c>
      <c r="K3401" s="9">
        <v>37059</v>
      </c>
      <c r="L3401" s="7"/>
      <c r="M3401" s="7"/>
      <c r="N3401" s="7">
        <v>6299015685</v>
      </c>
      <c r="O3401" s="7"/>
      <c r="P3401" s="7"/>
      <c r="Q3401" s="7" t="s">
        <v>11499</v>
      </c>
      <c r="R3401" s="39" t="s">
        <v>14840</v>
      </c>
      <c r="S3401" s="7"/>
      <c r="T3401" s="7" t="s">
        <v>1388</v>
      </c>
      <c r="U3401" s="7"/>
      <c r="V3401" s="7"/>
      <c r="W3401" s="7"/>
      <c r="X3401" s="7"/>
      <c r="Y3401" s="39"/>
      <c r="Z3401" s="7"/>
      <c r="AA3401" s="7"/>
      <c r="AB3401" s="24"/>
      <c r="AC3401" t="s">
        <v>26453</v>
      </c>
      <c r="AD3401" t="s">
        <v>23380</v>
      </c>
    </row>
    <row r="3402" spans="1:30" x14ac:dyDescent="0.25">
      <c r="A3402" t="str">
        <f t="shared" si="128"/>
        <v>24170020</v>
      </c>
      <c r="B3402" s="23" t="s">
        <v>58</v>
      </c>
      <c r="C3402" s="7" t="s">
        <v>1669</v>
      </c>
      <c r="D3402" s="66" t="s">
        <v>579</v>
      </c>
      <c r="E3402" s="53" t="e">
        <f>VLOOKUP(D3402,'MPG Master'!$C$3:$I$716,7,0)</f>
        <v>#N/A</v>
      </c>
      <c r="F3402" s="7" t="e">
        <f>VLOOKUP(D3402,'MPG Master'!$C$3:$D$716,2,0)</f>
        <v>#N/A</v>
      </c>
      <c r="G3402" s="67" t="s">
        <v>1819</v>
      </c>
      <c r="H3402" s="53" t="e">
        <f t="shared" si="129"/>
        <v>#N/A</v>
      </c>
      <c r="I3402" s="7" t="s">
        <v>10099</v>
      </c>
      <c r="J3402" s="7">
        <v>0</v>
      </c>
      <c r="K3402" s="9">
        <v>27246</v>
      </c>
      <c r="L3402" s="7"/>
      <c r="M3402" s="7"/>
      <c r="N3402" s="7">
        <v>8677931155</v>
      </c>
      <c r="O3402" s="7"/>
      <c r="P3402" s="7"/>
      <c r="Q3402" s="7" t="s">
        <v>11519</v>
      </c>
      <c r="R3402" s="39" t="s">
        <v>14841</v>
      </c>
      <c r="S3402" s="7"/>
      <c r="T3402" s="7" t="s">
        <v>1365</v>
      </c>
      <c r="U3402" s="7"/>
      <c r="V3402" s="7"/>
      <c r="W3402" s="7"/>
      <c r="X3402" s="7"/>
      <c r="Y3402" s="39"/>
      <c r="Z3402" s="7"/>
      <c r="AA3402" s="7"/>
      <c r="AB3402" s="24"/>
      <c r="AC3402" t="s">
        <v>26453</v>
      </c>
      <c r="AD3402" t="s">
        <v>23380</v>
      </c>
    </row>
    <row r="3403" spans="1:30" x14ac:dyDescent="0.25">
      <c r="A3403" t="str">
        <f t="shared" si="128"/>
        <v>24220021</v>
      </c>
      <c r="B3403" s="23" t="s">
        <v>58</v>
      </c>
      <c r="C3403" s="7" t="s">
        <v>1669</v>
      </c>
      <c r="D3403" s="66" t="s">
        <v>583</v>
      </c>
      <c r="E3403" s="53" t="e">
        <f>VLOOKUP(D3403,'MPG Master'!$C$3:$I$716,7,0)</f>
        <v>#N/A</v>
      </c>
      <c r="F3403" s="7" t="e">
        <f>VLOOKUP(D3403,'MPG Master'!$C$3:$D$716,2,0)</f>
        <v>#N/A</v>
      </c>
      <c r="G3403" s="67" t="s">
        <v>1822</v>
      </c>
      <c r="H3403" s="53" t="e">
        <f t="shared" si="129"/>
        <v>#N/A</v>
      </c>
      <c r="I3403" s="7" t="s">
        <v>10100</v>
      </c>
      <c r="J3403" s="7">
        <v>0</v>
      </c>
      <c r="K3403" s="9">
        <v>33807</v>
      </c>
      <c r="L3403" s="7"/>
      <c r="M3403" s="7"/>
      <c r="N3403" s="7">
        <v>0</v>
      </c>
      <c r="O3403" s="7"/>
      <c r="P3403" s="7"/>
      <c r="Q3403" s="7" t="s">
        <v>11499</v>
      </c>
      <c r="R3403" s="39" t="s">
        <v>14842</v>
      </c>
      <c r="S3403" s="7"/>
      <c r="T3403" s="7" t="s">
        <v>1388</v>
      </c>
      <c r="U3403" s="7"/>
      <c r="V3403" s="7"/>
      <c r="W3403" s="7"/>
      <c r="X3403" s="7"/>
      <c r="Y3403" s="39"/>
      <c r="Z3403" s="7"/>
      <c r="AA3403" s="7"/>
      <c r="AB3403" s="24"/>
      <c r="AC3403" t="s">
        <v>26453</v>
      </c>
      <c r="AD3403" t="s">
        <v>23380</v>
      </c>
    </row>
    <row r="3404" spans="1:30" x14ac:dyDescent="0.25">
      <c r="A3404" t="str">
        <f t="shared" ref="A3404:A3459" si="130">CONCATENATE(D3404,G3404)</f>
        <v>24310017</v>
      </c>
      <c r="B3404" s="23" t="s">
        <v>58</v>
      </c>
      <c r="C3404" s="7" t="s">
        <v>1669</v>
      </c>
      <c r="D3404" s="66" t="s">
        <v>588</v>
      </c>
      <c r="E3404" s="53" t="e">
        <f>VLOOKUP(D3404,'MPG Master'!$C$3:$I$716,7,0)</f>
        <v>#N/A</v>
      </c>
      <c r="F3404" s="7" t="e">
        <f>VLOOKUP(D3404,'MPG Master'!$C$3:$D$716,2,0)</f>
        <v>#N/A</v>
      </c>
      <c r="G3404" s="67" t="s">
        <v>1683</v>
      </c>
      <c r="H3404" s="53" t="e">
        <f t="shared" si="129"/>
        <v>#N/A</v>
      </c>
      <c r="I3404" s="7" t="s">
        <v>5210</v>
      </c>
      <c r="J3404" s="7">
        <v>0</v>
      </c>
      <c r="K3404" s="9">
        <v>26299</v>
      </c>
      <c r="L3404" s="7"/>
      <c r="M3404" s="7"/>
      <c r="N3404" s="7">
        <v>9576897701</v>
      </c>
      <c r="O3404" s="7"/>
      <c r="P3404" s="7"/>
      <c r="Q3404" s="7" t="s">
        <v>11519</v>
      </c>
      <c r="R3404" s="39" t="s">
        <v>14843</v>
      </c>
      <c r="S3404" s="7"/>
      <c r="T3404" s="7" t="s">
        <v>1365</v>
      </c>
      <c r="U3404" s="7"/>
      <c r="V3404" s="7"/>
      <c r="W3404" s="7"/>
      <c r="X3404" s="7"/>
      <c r="Y3404" s="39"/>
      <c r="Z3404" s="7"/>
      <c r="AA3404" s="7"/>
      <c r="AB3404" s="24"/>
      <c r="AC3404" t="s">
        <v>26453</v>
      </c>
      <c r="AD3404" t="s">
        <v>23380</v>
      </c>
    </row>
    <row r="3405" spans="1:30" x14ac:dyDescent="0.25">
      <c r="A3405" t="str">
        <f t="shared" si="130"/>
        <v>24280025</v>
      </c>
      <c r="B3405" s="23" t="s">
        <v>58</v>
      </c>
      <c r="C3405" s="7" t="s">
        <v>1669</v>
      </c>
      <c r="D3405" s="66" t="s">
        <v>585</v>
      </c>
      <c r="E3405" s="53" t="e">
        <f>VLOOKUP(D3405,'MPG Master'!$C$3:$I$716,7,0)</f>
        <v>#N/A</v>
      </c>
      <c r="F3405" s="7" t="e">
        <f>VLOOKUP(D3405,'MPG Master'!$C$3:$D$716,2,0)</f>
        <v>#N/A</v>
      </c>
      <c r="G3405" s="67" t="s">
        <v>1833</v>
      </c>
      <c r="H3405" s="53" t="e">
        <f t="shared" si="129"/>
        <v>#N/A</v>
      </c>
      <c r="I3405" s="7" t="s">
        <v>4913</v>
      </c>
      <c r="J3405" s="7">
        <v>0</v>
      </c>
      <c r="K3405" s="9">
        <v>20455</v>
      </c>
      <c r="L3405" s="7"/>
      <c r="M3405" s="7"/>
      <c r="N3405" s="7">
        <v>9631304857</v>
      </c>
      <c r="O3405" s="7"/>
      <c r="P3405" s="7"/>
      <c r="Q3405" s="7" t="s">
        <v>2898</v>
      </c>
      <c r="R3405" s="39" t="s">
        <v>14844</v>
      </c>
      <c r="S3405" s="7"/>
      <c r="T3405" s="7" t="s">
        <v>1328</v>
      </c>
      <c r="U3405" s="7"/>
      <c r="V3405" s="7"/>
      <c r="W3405" s="7"/>
      <c r="X3405" s="7"/>
      <c r="Y3405" s="39"/>
      <c r="Z3405" s="7"/>
      <c r="AA3405" s="7"/>
      <c r="AB3405" s="24"/>
      <c r="AC3405" t="s">
        <v>26453</v>
      </c>
      <c r="AD3405" t="s">
        <v>23380</v>
      </c>
    </row>
    <row r="3406" spans="1:30" x14ac:dyDescent="0.25">
      <c r="A3406" t="str">
        <f t="shared" si="130"/>
        <v>24310012</v>
      </c>
      <c r="B3406" s="23" t="s">
        <v>58</v>
      </c>
      <c r="C3406" s="7" t="s">
        <v>1669</v>
      </c>
      <c r="D3406" s="66" t="s">
        <v>588</v>
      </c>
      <c r="E3406" s="53" t="e">
        <f>VLOOKUP(D3406,'MPG Master'!$C$3:$I$716,7,0)</f>
        <v>#N/A</v>
      </c>
      <c r="F3406" s="7" t="e">
        <f>VLOOKUP(D3406,'MPG Master'!$C$3:$D$716,2,0)</f>
        <v>#N/A</v>
      </c>
      <c r="G3406" s="67" t="s">
        <v>1694</v>
      </c>
      <c r="H3406" s="53" t="e">
        <f t="shared" si="129"/>
        <v>#N/A</v>
      </c>
      <c r="I3406" s="7" t="s">
        <v>10101</v>
      </c>
      <c r="J3406" s="7">
        <v>0</v>
      </c>
      <c r="K3406" s="9">
        <v>37030</v>
      </c>
      <c r="L3406" s="7"/>
      <c r="M3406" s="7"/>
      <c r="N3406" s="7">
        <v>7083487318</v>
      </c>
      <c r="O3406" s="7"/>
      <c r="P3406" s="7"/>
      <c r="Q3406" s="7" t="s">
        <v>11499</v>
      </c>
      <c r="R3406" s="39" t="s">
        <v>14845</v>
      </c>
      <c r="S3406" s="7"/>
      <c r="T3406" s="7" t="s">
        <v>1388</v>
      </c>
      <c r="U3406" s="7"/>
      <c r="V3406" s="7"/>
      <c r="W3406" s="7"/>
      <c r="X3406" s="7"/>
      <c r="Y3406" s="39"/>
      <c r="Z3406" s="7"/>
      <c r="AA3406" s="7"/>
      <c r="AB3406" s="24"/>
      <c r="AC3406" t="s">
        <v>26453</v>
      </c>
      <c r="AD3406" t="s">
        <v>23380</v>
      </c>
    </row>
    <row r="3407" spans="1:30" x14ac:dyDescent="0.25">
      <c r="A3407" t="str">
        <f t="shared" si="130"/>
        <v>24310014</v>
      </c>
      <c r="B3407" s="23" t="s">
        <v>58</v>
      </c>
      <c r="C3407" s="7" t="s">
        <v>1669</v>
      </c>
      <c r="D3407" s="66" t="s">
        <v>588</v>
      </c>
      <c r="E3407" s="53" t="e">
        <f>VLOOKUP(D3407,'MPG Master'!$C$3:$I$716,7,0)</f>
        <v>#N/A</v>
      </c>
      <c r="F3407" s="7" t="e">
        <f>VLOOKUP(D3407,'MPG Master'!$C$3:$D$716,2,0)</f>
        <v>#N/A</v>
      </c>
      <c r="G3407" s="67" t="s">
        <v>1736</v>
      </c>
      <c r="H3407" s="53" t="e">
        <f t="shared" si="129"/>
        <v>#N/A</v>
      </c>
      <c r="I3407" s="7" t="s">
        <v>10102</v>
      </c>
      <c r="J3407" s="7">
        <v>0</v>
      </c>
      <c r="K3407" s="9">
        <v>25204</v>
      </c>
      <c r="L3407" s="7"/>
      <c r="M3407" s="7"/>
      <c r="N3407" s="7">
        <v>7520446451</v>
      </c>
      <c r="O3407" s="7"/>
      <c r="P3407" s="7"/>
      <c r="Q3407" s="7" t="s">
        <v>11519</v>
      </c>
      <c r="R3407" s="39" t="s">
        <v>14846</v>
      </c>
      <c r="S3407" s="7"/>
      <c r="T3407" s="7" t="s">
        <v>1365</v>
      </c>
      <c r="U3407" s="7"/>
      <c r="V3407" s="7"/>
      <c r="W3407" s="7"/>
      <c r="X3407" s="7"/>
      <c r="Y3407" s="39"/>
      <c r="Z3407" s="7"/>
      <c r="AA3407" s="7"/>
      <c r="AB3407" s="24"/>
      <c r="AC3407" t="s">
        <v>26453</v>
      </c>
      <c r="AD3407" t="s">
        <v>23380</v>
      </c>
    </row>
    <row r="3408" spans="1:30" x14ac:dyDescent="0.25">
      <c r="A3408" t="str">
        <f t="shared" si="130"/>
        <v>24310020</v>
      </c>
      <c r="B3408" s="23" t="s">
        <v>58</v>
      </c>
      <c r="C3408" s="7" t="s">
        <v>1669</v>
      </c>
      <c r="D3408" s="66" t="s">
        <v>588</v>
      </c>
      <c r="E3408" s="53" t="e">
        <f>VLOOKUP(D3408,'MPG Master'!$C$3:$I$716,7,0)</f>
        <v>#N/A</v>
      </c>
      <c r="F3408" s="7" t="e">
        <f>VLOOKUP(D3408,'MPG Master'!$C$3:$D$716,2,0)</f>
        <v>#N/A</v>
      </c>
      <c r="G3408" s="67" t="s">
        <v>1819</v>
      </c>
      <c r="H3408" s="53" t="e">
        <f t="shared" si="129"/>
        <v>#N/A</v>
      </c>
      <c r="I3408" s="7" t="s">
        <v>9179</v>
      </c>
      <c r="J3408" s="7">
        <v>0</v>
      </c>
      <c r="K3408" s="9">
        <v>28491</v>
      </c>
      <c r="L3408" s="7"/>
      <c r="M3408" s="7"/>
      <c r="N3408" s="7">
        <v>0</v>
      </c>
      <c r="O3408" s="7"/>
      <c r="P3408" s="7"/>
      <c r="Q3408" s="7" t="s">
        <v>11519</v>
      </c>
      <c r="R3408" s="39" t="s">
        <v>14847</v>
      </c>
      <c r="S3408" s="7"/>
      <c r="T3408" s="7" t="s">
        <v>1365</v>
      </c>
      <c r="U3408" s="7"/>
      <c r="V3408" s="7"/>
      <c r="W3408" s="7"/>
      <c r="X3408" s="7"/>
      <c r="Y3408" s="39"/>
      <c r="Z3408" s="7"/>
      <c r="AA3408" s="7"/>
      <c r="AB3408" s="24"/>
      <c r="AC3408" t="s">
        <v>26453</v>
      </c>
      <c r="AD3408" t="s">
        <v>23380</v>
      </c>
    </row>
    <row r="3409" spans="1:30" x14ac:dyDescent="0.25">
      <c r="A3409" t="str">
        <f t="shared" si="130"/>
        <v>24280021</v>
      </c>
      <c r="B3409" s="23" t="s">
        <v>58</v>
      </c>
      <c r="C3409" s="7" t="s">
        <v>1669</v>
      </c>
      <c r="D3409" s="66" t="s">
        <v>585</v>
      </c>
      <c r="E3409" s="53" t="e">
        <f>VLOOKUP(D3409,'MPG Master'!$C$3:$I$716,7,0)</f>
        <v>#N/A</v>
      </c>
      <c r="F3409" s="7" t="e">
        <f>VLOOKUP(D3409,'MPG Master'!$C$3:$D$716,2,0)</f>
        <v>#N/A</v>
      </c>
      <c r="G3409" s="67" t="s">
        <v>1822</v>
      </c>
      <c r="H3409" s="53" t="e">
        <f t="shared" si="129"/>
        <v>#N/A</v>
      </c>
      <c r="I3409" s="7" t="s">
        <v>2298</v>
      </c>
      <c r="J3409" s="7">
        <v>0</v>
      </c>
      <c r="K3409" s="9">
        <v>28126</v>
      </c>
      <c r="L3409" s="7"/>
      <c r="M3409" s="7"/>
      <c r="N3409" s="7">
        <v>8578839603</v>
      </c>
      <c r="O3409" s="7"/>
      <c r="P3409" s="7"/>
      <c r="Q3409" s="7" t="s">
        <v>2898</v>
      </c>
      <c r="R3409" s="39" t="s">
        <v>14848</v>
      </c>
      <c r="S3409" s="7"/>
      <c r="T3409" s="7" t="s">
        <v>1328</v>
      </c>
      <c r="U3409" s="7"/>
      <c r="V3409" s="7"/>
      <c r="W3409" s="7"/>
      <c r="X3409" s="7"/>
      <c r="Y3409" s="39"/>
      <c r="Z3409" s="7"/>
      <c r="AA3409" s="7"/>
      <c r="AB3409" s="24"/>
      <c r="AC3409" t="s">
        <v>26453</v>
      </c>
      <c r="AD3409" t="s">
        <v>23380</v>
      </c>
    </row>
    <row r="3410" spans="1:30" x14ac:dyDescent="0.25">
      <c r="A3410" t="str">
        <f t="shared" si="130"/>
        <v>24170008</v>
      </c>
      <c r="B3410" s="23" t="s">
        <v>58</v>
      </c>
      <c r="C3410" s="7" t="s">
        <v>1669</v>
      </c>
      <c r="D3410" s="66" t="s">
        <v>579</v>
      </c>
      <c r="E3410" s="53" t="e">
        <f>VLOOKUP(D3410,'MPG Master'!$C$3:$I$716,7,0)</f>
        <v>#N/A</v>
      </c>
      <c r="F3410" s="7" t="e">
        <f>VLOOKUP(D3410,'MPG Master'!$C$3:$D$716,2,0)</f>
        <v>#N/A</v>
      </c>
      <c r="G3410" s="67" t="s">
        <v>1687</v>
      </c>
      <c r="H3410" s="53" t="e">
        <f t="shared" si="129"/>
        <v>#N/A</v>
      </c>
      <c r="I3410" s="7" t="s">
        <v>3598</v>
      </c>
      <c r="J3410" s="7">
        <v>0</v>
      </c>
      <c r="K3410" s="9">
        <v>27395</v>
      </c>
      <c r="L3410" s="7"/>
      <c r="M3410" s="7"/>
      <c r="N3410" s="7">
        <v>8976789690</v>
      </c>
      <c r="O3410" s="7"/>
      <c r="P3410" s="7"/>
      <c r="Q3410" s="7" t="s">
        <v>798</v>
      </c>
      <c r="R3410" s="39" t="s">
        <v>14849</v>
      </c>
      <c r="S3410" s="7"/>
      <c r="T3410" s="7" t="s">
        <v>6739</v>
      </c>
      <c r="U3410" s="7"/>
      <c r="V3410" s="7"/>
      <c r="W3410" s="7"/>
      <c r="X3410" s="7"/>
      <c r="Y3410" s="39"/>
      <c r="Z3410" s="7"/>
      <c r="AA3410" s="7"/>
      <c r="AB3410" s="24"/>
      <c r="AC3410" t="s">
        <v>26453</v>
      </c>
      <c r="AD3410" t="s">
        <v>23380</v>
      </c>
    </row>
    <row r="3411" spans="1:30" x14ac:dyDescent="0.25">
      <c r="A3411" t="str">
        <f t="shared" si="130"/>
        <v>24160022</v>
      </c>
      <c r="B3411" s="23" t="s">
        <v>58</v>
      </c>
      <c r="C3411" s="7" t="s">
        <v>1669</v>
      </c>
      <c r="D3411" s="66" t="s">
        <v>578</v>
      </c>
      <c r="E3411" s="53" t="e">
        <f>VLOOKUP(D3411,'MPG Master'!$C$3:$I$716,7,0)</f>
        <v>#N/A</v>
      </c>
      <c r="F3411" s="7" t="e">
        <f>VLOOKUP(D3411,'MPG Master'!$C$3:$D$716,2,0)</f>
        <v>#N/A</v>
      </c>
      <c r="G3411" s="67" t="s">
        <v>1825</v>
      </c>
      <c r="H3411" s="53" t="e">
        <f t="shared" si="129"/>
        <v>#N/A</v>
      </c>
      <c r="I3411" s="7" t="s">
        <v>10103</v>
      </c>
      <c r="J3411" s="7">
        <v>0</v>
      </c>
      <c r="K3411" s="9">
        <v>37765</v>
      </c>
      <c r="L3411" s="7"/>
      <c r="M3411" s="7"/>
      <c r="N3411" s="7">
        <v>9576627738</v>
      </c>
      <c r="O3411" s="7"/>
      <c r="P3411" s="7"/>
      <c r="Q3411" s="7" t="s">
        <v>11497</v>
      </c>
      <c r="R3411" s="39" t="s">
        <v>14850</v>
      </c>
      <c r="S3411" s="7"/>
      <c r="T3411" s="7" t="s">
        <v>747</v>
      </c>
      <c r="U3411" s="7"/>
      <c r="V3411" s="7"/>
      <c r="W3411" s="7"/>
      <c r="X3411" s="7"/>
      <c r="Y3411" s="39"/>
      <c r="Z3411" s="7"/>
      <c r="AA3411" s="7"/>
      <c r="AB3411" s="24"/>
      <c r="AC3411" t="s">
        <v>26453</v>
      </c>
      <c r="AD3411" t="s">
        <v>23380</v>
      </c>
    </row>
    <row r="3412" spans="1:30" x14ac:dyDescent="0.25">
      <c r="A3412" t="str">
        <f t="shared" si="130"/>
        <v>24330003</v>
      </c>
      <c r="B3412" s="23" t="s">
        <v>58</v>
      </c>
      <c r="C3412" s="7" t="s">
        <v>1669</v>
      </c>
      <c r="D3412" s="66" t="s">
        <v>589</v>
      </c>
      <c r="E3412" s="53" t="e">
        <f>VLOOKUP(D3412,'MPG Master'!$C$3:$I$716,7,0)</f>
        <v>#N/A</v>
      </c>
      <c r="F3412" s="7" t="e">
        <f>VLOOKUP(D3412,'MPG Master'!$C$3:$D$716,2,0)</f>
        <v>#N/A</v>
      </c>
      <c r="G3412" s="67" t="s">
        <v>61</v>
      </c>
      <c r="H3412" s="53" t="e">
        <f t="shared" si="129"/>
        <v>#N/A</v>
      </c>
      <c r="I3412" s="7" t="s">
        <v>10104</v>
      </c>
      <c r="J3412" s="7">
        <v>0</v>
      </c>
      <c r="K3412" s="9">
        <v>18264</v>
      </c>
      <c r="L3412" s="7"/>
      <c r="M3412" s="7"/>
      <c r="N3412" s="7">
        <v>7633062355</v>
      </c>
      <c r="O3412" s="7"/>
      <c r="P3412" s="7"/>
      <c r="Q3412" s="7" t="s">
        <v>11497</v>
      </c>
      <c r="R3412" s="39" t="s">
        <v>14851</v>
      </c>
      <c r="S3412" s="7"/>
      <c r="T3412" s="7" t="s">
        <v>747</v>
      </c>
      <c r="U3412" s="7"/>
      <c r="V3412" s="7"/>
      <c r="W3412" s="7"/>
      <c r="X3412" s="7"/>
      <c r="Y3412" s="39"/>
      <c r="Z3412" s="7"/>
      <c r="AA3412" s="7"/>
      <c r="AB3412" s="24"/>
      <c r="AC3412" t="s">
        <v>26453</v>
      </c>
      <c r="AD3412" t="s">
        <v>23380</v>
      </c>
    </row>
    <row r="3413" spans="1:30" x14ac:dyDescent="0.25">
      <c r="A3413" t="str">
        <f t="shared" si="130"/>
        <v>24070088</v>
      </c>
      <c r="B3413" s="23" t="s">
        <v>58</v>
      </c>
      <c r="C3413" s="7" t="s">
        <v>1669</v>
      </c>
      <c r="D3413" s="66" t="s">
        <v>573</v>
      </c>
      <c r="E3413" s="53" t="e">
        <f>VLOOKUP(D3413,'MPG Master'!$C$3:$I$716,7,0)</f>
        <v>#N/A</v>
      </c>
      <c r="F3413" s="7" t="e">
        <f>VLOOKUP(D3413,'MPG Master'!$C$3:$D$716,2,0)</f>
        <v>#N/A</v>
      </c>
      <c r="G3413" s="67" t="s">
        <v>387</v>
      </c>
      <c r="H3413" s="53" t="e">
        <f t="shared" si="129"/>
        <v>#N/A</v>
      </c>
      <c r="I3413" s="7" t="s">
        <v>10105</v>
      </c>
      <c r="J3413" s="7">
        <v>0</v>
      </c>
      <c r="K3413" s="9">
        <v>29221</v>
      </c>
      <c r="L3413" s="7"/>
      <c r="M3413" s="7"/>
      <c r="N3413" s="7">
        <v>8651424918</v>
      </c>
      <c r="O3413" s="7"/>
      <c r="P3413" s="7"/>
      <c r="Q3413" s="7" t="s">
        <v>11497</v>
      </c>
      <c r="R3413" s="39" t="s">
        <v>14852</v>
      </c>
      <c r="S3413" s="7"/>
      <c r="T3413" s="7" t="s">
        <v>747</v>
      </c>
      <c r="U3413" s="7"/>
      <c r="V3413" s="7"/>
      <c r="W3413" s="7"/>
      <c r="X3413" s="7"/>
      <c r="Y3413" s="39"/>
      <c r="Z3413" s="7"/>
      <c r="AA3413" s="7"/>
      <c r="AB3413" s="24"/>
      <c r="AC3413" t="s">
        <v>26453</v>
      </c>
      <c r="AD3413" t="s">
        <v>23380</v>
      </c>
    </row>
    <row r="3414" spans="1:30" x14ac:dyDescent="0.25">
      <c r="A3414" t="str">
        <f t="shared" si="130"/>
        <v>24150030</v>
      </c>
      <c r="B3414" s="23" t="s">
        <v>58</v>
      </c>
      <c r="C3414" s="7" t="s">
        <v>1669</v>
      </c>
      <c r="D3414" s="66" t="s">
        <v>577</v>
      </c>
      <c r="E3414" s="53" t="e">
        <f>VLOOKUP(D3414,'MPG Master'!$C$3:$I$716,7,0)</f>
        <v>#N/A</v>
      </c>
      <c r="F3414" s="7" t="e">
        <f>VLOOKUP(D3414,'MPG Master'!$C$3:$D$716,2,0)</f>
        <v>#N/A</v>
      </c>
      <c r="G3414" s="67" t="s">
        <v>380</v>
      </c>
      <c r="H3414" s="53" t="e">
        <f t="shared" si="129"/>
        <v>#N/A</v>
      </c>
      <c r="I3414" s="7" t="s">
        <v>4277</v>
      </c>
      <c r="J3414" s="7">
        <v>0</v>
      </c>
      <c r="K3414" s="9">
        <v>31048</v>
      </c>
      <c r="L3414" s="7"/>
      <c r="M3414" s="7"/>
      <c r="N3414" s="7">
        <v>9031697977</v>
      </c>
      <c r="O3414" s="7"/>
      <c r="P3414" s="7"/>
      <c r="Q3414" s="7" t="s">
        <v>99</v>
      </c>
      <c r="R3414" s="39" t="s">
        <v>14853</v>
      </c>
      <c r="S3414" s="7"/>
      <c r="T3414" s="7" t="s">
        <v>1334</v>
      </c>
      <c r="U3414" s="7"/>
      <c r="V3414" s="7"/>
      <c r="W3414" s="7"/>
      <c r="X3414" s="7"/>
      <c r="Y3414" s="39"/>
      <c r="Z3414" s="7"/>
      <c r="AA3414" s="7"/>
      <c r="AB3414" s="24"/>
      <c r="AC3414" t="s">
        <v>26453</v>
      </c>
      <c r="AD3414" t="s">
        <v>23380</v>
      </c>
    </row>
    <row r="3415" spans="1:30" x14ac:dyDescent="0.25">
      <c r="A3415" t="str">
        <f t="shared" si="130"/>
        <v>24030033</v>
      </c>
      <c r="B3415" s="23" t="s">
        <v>58</v>
      </c>
      <c r="C3415" s="7" t="s">
        <v>1669</v>
      </c>
      <c r="D3415" s="66" t="s">
        <v>571</v>
      </c>
      <c r="E3415" s="53" t="e">
        <f>VLOOKUP(D3415,'MPG Master'!$C$3:$I$716,7,0)</f>
        <v>#N/A</v>
      </c>
      <c r="F3415" s="7" t="e">
        <f>VLOOKUP(D3415,'MPG Master'!$C$3:$D$716,2,0)</f>
        <v>#N/A</v>
      </c>
      <c r="G3415" s="67" t="s">
        <v>381</v>
      </c>
      <c r="H3415" s="53" t="e">
        <f t="shared" si="129"/>
        <v>#N/A</v>
      </c>
      <c r="I3415" s="7" t="s">
        <v>10106</v>
      </c>
      <c r="J3415" s="7">
        <v>0</v>
      </c>
      <c r="K3415" s="9">
        <v>25569</v>
      </c>
      <c r="L3415" s="7"/>
      <c r="M3415" s="7"/>
      <c r="N3415" s="7">
        <v>6299763619</v>
      </c>
      <c r="O3415" s="7"/>
      <c r="P3415" s="7"/>
      <c r="Q3415" s="7" t="s">
        <v>11497</v>
      </c>
      <c r="R3415" s="39" t="s">
        <v>14854</v>
      </c>
      <c r="S3415" s="7"/>
      <c r="T3415" s="7" t="s">
        <v>747</v>
      </c>
      <c r="U3415" s="7"/>
      <c r="V3415" s="7"/>
      <c r="W3415" s="7"/>
      <c r="X3415" s="7"/>
      <c r="Y3415" s="39"/>
      <c r="Z3415" s="7"/>
      <c r="AA3415" s="7"/>
      <c r="AB3415" s="24"/>
      <c r="AC3415" t="s">
        <v>26453</v>
      </c>
      <c r="AD3415" t="s">
        <v>23380</v>
      </c>
    </row>
    <row r="3416" spans="1:30" x14ac:dyDescent="0.25">
      <c r="A3416" t="str">
        <f t="shared" si="130"/>
        <v>24030035</v>
      </c>
      <c r="B3416" s="23" t="s">
        <v>58</v>
      </c>
      <c r="C3416" s="7" t="s">
        <v>1669</v>
      </c>
      <c r="D3416" s="66" t="s">
        <v>571</v>
      </c>
      <c r="E3416" s="53" t="e">
        <f>VLOOKUP(D3416,'MPG Master'!$C$3:$I$716,7,0)</f>
        <v>#N/A</v>
      </c>
      <c r="F3416" s="7" t="e">
        <f>VLOOKUP(D3416,'MPG Master'!$C$3:$D$716,2,0)</f>
        <v>#N/A</v>
      </c>
      <c r="G3416" s="67" t="s">
        <v>382</v>
      </c>
      <c r="H3416" s="53" t="e">
        <f t="shared" si="129"/>
        <v>#N/A</v>
      </c>
      <c r="I3416" s="7" t="s">
        <v>10107</v>
      </c>
      <c r="J3416" s="7">
        <v>0</v>
      </c>
      <c r="K3416" s="9">
        <v>26793</v>
      </c>
      <c r="L3416" s="7"/>
      <c r="M3416" s="7"/>
      <c r="N3416" s="7">
        <v>9470805108</v>
      </c>
      <c r="O3416" s="7"/>
      <c r="P3416" s="7"/>
      <c r="Q3416" s="7" t="s">
        <v>1263</v>
      </c>
      <c r="R3416" s="39" t="s">
        <v>14855</v>
      </c>
      <c r="S3416" s="7"/>
      <c r="T3416" s="7" t="s">
        <v>1906</v>
      </c>
      <c r="U3416" s="7"/>
      <c r="V3416" s="7"/>
      <c r="W3416" s="7"/>
      <c r="X3416" s="7"/>
      <c r="Y3416" s="39"/>
      <c r="Z3416" s="7"/>
      <c r="AA3416" s="7"/>
      <c r="AB3416" s="24"/>
      <c r="AC3416" t="s">
        <v>26453</v>
      </c>
      <c r="AD3416" t="s">
        <v>23380</v>
      </c>
    </row>
    <row r="3417" spans="1:30" x14ac:dyDescent="0.25">
      <c r="A3417" t="str">
        <f t="shared" si="130"/>
        <v>24030034</v>
      </c>
      <c r="B3417" s="23" t="s">
        <v>58</v>
      </c>
      <c r="C3417" s="7" t="s">
        <v>1669</v>
      </c>
      <c r="D3417" s="66" t="s">
        <v>571</v>
      </c>
      <c r="E3417" s="53" t="e">
        <f>VLOOKUP(D3417,'MPG Master'!$C$3:$I$716,7,0)</f>
        <v>#N/A</v>
      </c>
      <c r="F3417" s="7" t="e">
        <f>VLOOKUP(D3417,'MPG Master'!$C$3:$D$716,2,0)</f>
        <v>#N/A</v>
      </c>
      <c r="G3417" s="67" t="s">
        <v>1874</v>
      </c>
      <c r="H3417" s="53" t="e">
        <f t="shared" si="129"/>
        <v>#N/A</v>
      </c>
      <c r="I3417" s="7" t="s">
        <v>10108</v>
      </c>
      <c r="J3417" s="7">
        <v>0</v>
      </c>
      <c r="K3417" s="9">
        <v>26665</v>
      </c>
      <c r="L3417" s="7"/>
      <c r="M3417" s="7"/>
      <c r="N3417" s="7">
        <v>7250873510</v>
      </c>
      <c r="O3417" s="7"/>
      <c r="P3417" s="7"/>
      <c r="Q3417" s="7" t="s">
        <v>11497</v>
      </c>
      <c r="R3417" s="39" t="s">
        <v>14856</v>
      </c>
      <c r="S3417" s="7"/>
      <c r="T3417" s="7" t="s">
        <v>747</v>
      </c>
      <c r="U3417" s="7"/>
      <c r="V3417" s="7"/>
      <c r="W3417" s="7"/>
      <c r="X3417" s="7"/>
      <c r="Y3417" s="39"/>
      <c r="Z3417" s="7"/>
      <c r="AA3417" s="7"/>
      <c r="AB3417" s="24"/>
      <c r="AC3417" t="s">
        <v>26453</v>
      </c>
      <c r="AD3417" t="s">
        <v>23380</v>
      </c>
    </row>
    <row r="3418" spans="1:30" x14ac:dyDescent="0.25">
      <c r="A3418" t="str">
        <f t="shared" si="130"/>
        <v>24030032</v>
      </c>
      <c r="B3418" s="23" t="s">
        <v>58</v>
      </c>
      <c r="C3418" s="7" t="s">
        <v>1669</v>
      </c>
      <c r="D3418" s="66" t="s">
        <v>571</v>
      </c>
      <c r="E3418" s="53" t="e">
        <f>VLOOKUP(D3418,'MPG Master'!$C$3:$I$716,7,0)</f>
        <v>#N/A</v>
      </c>
      <c r="F3418" s="7" t="e">
        <f>VLOOKUP(D3418,'MPG Master'!$C$3:$D$716,2,0)</f>
        <v>#N/A</v>
      </c>
      <c r="G3418" s="67" t="s">
        <v>1688</v>
      </c>
      <c r="H3418" s="53" t="e">
        <f t="shared" si="129"/>
        <v>#N/A</v>
      </c>
      <c r="I3418" s="7" t="s">
        <v>10109</v>
      </c>
      <c r="J3418" s="7">
        <v>0</v>
      </c>
      <c r="K3418" s="9">
        <v>26665</v>
      </c>
      <c r="L3418" s="7"/>
      <c r="M3418" s="7"/>
      <c r="N3418" s="7">
        <v>7858831163</v>
      </c>
      <c r="O3418" s="7"/>
      <c r="P3418" s="7"/>
      <c r="Q3418" s="7" t="s">
        <v>11497</v>
      </c>
      <c r="R3418" s="39" t="s">
        <v>14857</v>
      </c>
      <c r="S3418" s="7"/>
      <c r="T3418" s="7" t="s">
        <v>747</v>
      </c>
      <c r="U3418" s="7"/>
      <c r="V3418" s="7"/>
      <c r="W3418" s="7"/>
      <c r="X3418" s="7"/>
      <c r="Y3418" s="39"/>
      <c r="Z3418" s="7"/>
      <c r="AA3418" s="7"/>
      <c r="AB3418" s="24"/>
      <c r="AC3418" t="s">
        <v>26453</v>
      </c>
      <c r="AD3418" t="s">
        <v>23380</v>
      </c>
    </row>
    <row r="3419" spans="1:30" x14ac:dyDescent="0.25">
      <c r="A3419" t="str">
        <f t="shared" si="130"/>
        <v>24340002</v>
      </c>
      <c r="B3419" s="23" t="s">
        <v>58</v>
      </c>
      <c r="C3419" s="7" t="s">
        <v>1669</v>
      </c>
      <c r="D3419" s="66" t="s">
        <v>590</v>
      </c>
      <c r="E3419" s="53" t="e">
        <f>VLOOKUP(D3419,'MPG Master'!$C$3:$I$716,7,0)</f>
        <v>#N/A</v>
      </c>
      <c r="F3419" s="7" t="e">
        <f>VLOOKUP(D3419,'MPG Master'!$C$3:$D$716,2,0)</f>
        <v>#N/A</v>
      </c>
      <c r="G3419" s="67" t="s">
        <v>60</v>
      </c>
      <c r="H3419" s="53" t="e">
        <f t="shared" si="129"/>
        <v>#N/A</v>
      </c>
      <c r="I3419" s="7" t="s">
        <v>4889</v>
      </c>
      <c r="J3419" s="7">
        <v>0</v>
      </c>
      <c r="K3419" s="9">
        <v>30682</v>
      </c>
      <c r="L3419" s="7"/>
      <c r="M3419" s="7"/>
      <c r="N3419" s="7">
        <v>7050105614</v>
      </c>
      <c r="O3419" s="7"/>
      <c r="P3419" s="7"/>
      <c r="Q3419" s="7" t="s">
        <v>11497</v>
      </c>
      <c r="R3419" s="39" t="s">
        <v>1356</v>
      </c>
      <c r="S3419" s="7"/>
      <c r="T3419" s="7" t="s">
        <v>747</v>
      </c>
      <c r="U3419" s="7"/>
      <c r="V3419" s="7"/>
      <c r="W3419" s="7"/>
      <c r="X3419" s="7"/>
      <c r="Y3419" s="39"/>
      <c r="Z3419" s="7"/>
      <c r="AA3419" s="7"/>
      <c r="AB3419" s="24"/>
      <c r="AC3419" t="s">
        <v>26453</v>
      </c>
      <c r="AD3419" t="s">
        <v>23380</v>
      </c>
    </row>
    <row r="3420" spans="1:30" x14ac:dyDescent="0.25">
      <c r="A3420" t="str">
        <f t="shared" si="130"/>
        <v>24340007</v>
      </c>
      <c r="B3420" s="23" t="s">
        <v>58</v>
      </c>
      <c r="C3420" s="7" t="s">
        <v>1669</v>
      </c>
      <c r="D3420" s="66" t="s">
        <v>590</v>
      </c>
      <c r="E3420" s="53" t="e">
        <f>VLOOKUP(D3420,'MPG Master'!$C$3:$I$716,7,0)</f>
        <v>#N/A</v>
      </c>
      <c r="F3420" s="7" t="e">
        <f>VLOOKUP(D3420,'MPG Master'!$C$3:$D$716,2,0)</f>
        <v>#N/A</v>
      </c>
      <c r="G3420" s="67" t="s">
        <v>1720</v>
      </c>
      <c r="H3420" s="53" t="e">
        <f t="shared" si="129"/>
        <v>#N/A</v>
      </c>
      <c r="I3420" s="7" t="s">
        <v>9161</v>
      </c>
      <c r="J3420" s="7">
        <v>0</v>
      </c>
      <c r="K3420" s="9">
        <v>35977</v>
      </c>
      <c r="L3420" s="7"/>
      <c r="M3420" s="7"/>
      <c r="N3420" s="7">
        <v>6206470620</v>
      </c>
      <c r="O3420" s="7"/>
      <c r="P3420" s="7"/>
      <c r="Q3420" s="7" t="s">
        <v>798</v>
      </c>
      <c r="R3420" s="39" t="s">
        <v>14858</v>
      </c>
      <c r="S3420" s="7"/>
      <c r="T3420" s="7" t="s">
        <v>1324</v>
      </c>
      <c r="U3420" s="7"/>
      <c r="V3420" s="7"/>
      <c r="W3420" s="7"/>
      <c r="X3420" s="7"/>
      <c r="Y3420" s="39"/>
      <c r="Z3420" s="7"/>
      <c r="AA3420" s="7"/>
      <c r="AB3420" s="24"/>
      <c r="AC3420" t="s">
        <v>26453</v>
      </c>
      <c r="AD3420" t="s">
        <v>23380</v>
      </c>
    </row>
    <row r="3421" spans="1:30" x14ac:dyDescent="0.25">
      <c r="A3421" t="str">
        <f t="shared" si="130"/>
        <v>24340003</v>
      </c>
      <c r="B3421" s="23" t="s">
        <v>58</v>
      </c>
      <c r="C3421" s="7" t="s">
        <v>1669</v>
      </c>
      <c r="D3421" s="66" t="s">
        <v>590</v>
      </c>
      <c r="E3421" s="53" t="e">
        <f>VLOOKUP(D3421,'MPG Master'!$C$3:$I$716,7,0)</f>
        <v>#N/A</v>
      </c>
      <c r="F3421" s="7" t="e">
        <f>VLOOKUP(D3421,'MPG Master'!$C$3:$D$716,2,0)</f>
        <v>#N/A</v>
      </c>
      <c r="G3421" s="67" t="s">
        <v>61</v>
      </c>
      <c r="H3421" s="53" t="e">
        <f t="shared" si="129"/>
        <v>#N/A</v>
      </c>
      <c r="I3421" s="7" t="s">
        <v>2183</v>
      </c>
      <c r="J3421" s="7">
        <v>0</v>
      </c>
      <c r="K3421" s="9">
        <v>23743</v>
      </c>
      <c r="L3421" s="7"/>
      <c r="M3421" s="7"/>
      <c r="N3421" s="7">
        <v>7564072640</v>
      </c>
      <c r="O3421" s="7"/>
      <c r="P3421" s="7"/>
      <c r="Q3421" s="7" t="s">
        <v>11523</v>
      </c>
      <c r="R3421" s="39" t="s">
        <v>14859</v>
      </c>
      <c r="S3421" s="7"/>
      <c r="T3421" s="7" t="s">
        <v>17826</v>
      </c>
      <c r="U3421" s="7"/>
      <c r="V3421" s="7"/>
      <c r="W3421" s="7"/>
      <c r="X3421" s="7"/>
      <c r="Y3421" s="39"/>
      <c r="Z3421" s="7"/>
      <c r="AA3421" s="7"/>
      <c r="AB3421" s="24"/>
      <c r="AC3421" t="s">
        <v>26453</v>
      </c>
      <c r="AD3421" t="s">
        <v>23380</v>
      </c>
    </row>
    <row r="3422" spans="1:30" x14ac:dyDescent="0.25">
      <c r="A3422" t="str">
        <f t="shared" si="130"/>
        <v>24340011</v>
      </c>
      <c r="B3422" s="23" t="s">
        <v>58</v>
      </c>
      <c r="C3422" s="7" t="s">
        <v>1669</v>
      </c>
      <c r="D3422" s="66" t="s">
        <v>590</v>
      </c>
      <c r="E3422" s="53" t="e">
        <f>VLOOKUP(D3422,'MPG Master'!$C$3:$I$716,7,0)</f>
        <v>#N/A</v>
      </c>
      <c r="F3422" s="7" t="e">
        <f>VLOOKUP(D3422,'MPG Master'!$C$3:$D$716,2,0)</f>
        <v>#N/A</v>
      </c>
      <c r="G3422" s="67" t="s">
        <v>1693</v>
      </c>
      <c r="H3422" s="53" t="e">
        <f t="shared" si="129"/>
        <v>#N/A</v>
      </c>
      <c r="I3422" s="7" t="s">
        <v>1849</v>
      </c>
      <c r="J3422" s="7">
        <v>0</v>
      </c>
      <c r="K3422" s="9">
        <v>31048</v>
      </c>
      <c r="L3422" s="7"/>
      <c r="M3422" s="7"/>
      <c r="N3422" s="7">
        <v>8252585795</v>
      </c>
      <c r="O3422" s="7"/>
      <c r="P3422" s="7"/>
      <c r="Q3422" s="7" t="s">
        <v>11519</v>
      </c>
      <c r="R3422" s="39" t="s">
        <v>14860</v>
      </c>
      <c r="S3422" s="7"/>
      <c r="T3422" s="7" t="s">
        <v>1383</v>
      </c>
      <c r="U3422" s="7"/>
      <c r="V3422" s="7"/>
      <c r="W3422" s="7"/>
      <c r="X3422" s="7"/>
      <c r="Y3422" s="39"/>
      <c r="Z3422" s="7"/>
      <c r="AA3422" s="7"/>
      <c r="AB3422" s="24"/>
      <c r="AC3422" t="s">
        <v>26453</v>
      </c>
      <c r="AD3422" t="s">
        <v>23380</v>
      </c>
    </row>
    <row r="3423" spans="1:30" x14ac:dyDescent="0.25">
      <c r="A3423" t="str">
        <f t="shared" si="130"/>
        <v>24340010</v>
      </c>
      <c r="B3423" s="23" t="s">
        <v>58</v>
      </c>
      <c r="C3423" s="7" t="s">
        <v>1669</v>
      </c>
      <c r="D3423" s="66" t="s">
        <v>590</v>
      </c>
      <c r="E3423" s="53" t="e">
        <f>VLOOKUP(D3423,'MPG Master'!$C$3:$I$716,7,0)</f>
        <v>#N/A</v>
      </c>
      <c r="F3423" s="7" t="e">
        <f>VLOOKUP(D3423,'MPG Master'!$C$3:$D$716,2,0)</f>
        <v>#N/A</v>
      </c>
      <c r="G3423" s="67" t="s">
        <v>1681</v>
      </c>
      <c r="H3423" s="53" t="e">
        <f t="shared" si="129"/>
        <v>#N/A</v>
      </c>
      <c r="I3423" s="7" t="s">
        <v>2891</v>
      </c>
      <c r="J3423" s="7">
        <v>0</v>
      </c>
      <c r="K3423" s="9">
        <v>27395</v>
      </c>
      <c r="L3423" s="7"/>
      <c r="M3423" s="7"/>
      <c r="N3423" s="7">
        <v>0</v>
      </c>
      <c r="O3423" s="7"/>
      <c r="P3423" s="7"/>
      <c r="Q3423" s="7" t="s">
        <v>7606</v>
      </c>
      <c r="R3423" s="39" t="s">
        <v>14861</v>
      </c>
      <c r="S3423" s="7"/>
      <c r="T3423" s="7" t="s">
        <v>2441</v>
      </c>
      <c r="U3423" s="7"/>
      <c r="V3423" s="7"/>
      <c r="W3423" s="7"/>
      <c r="X3423" s="7"/>
      <c r="Y3423" s="39"/>
      <c r="Z3423" s="7"/>
      <c r="AA3423" s="7"/>
      <c r="AB3423" s="24"/>
      <c r="AC3423" t="s">
        <v>26453</v>
      </c>
      <c r="AD3423" t="s">
        <v>23380</v>
      </c>
    </row>
    <row r="3424" spans="1:30" x14ac:dyDescent="0.25">
      <c r="A3424" t="str">
        <f t="shared" si="130"/>
        <v>24340004</v>
      </c>
      <c r="B3424" s="23" t="s">
        <v>58</v>
      </c>
      <c r="C3424" s="7" t="s">
        <v>1669</v>
      </c>
      <c r="D3424" s="66" t="s">
        <v>590</v>
      </c>
      <c r="E3424" s="53" t="e">
        <f>VLOOKUP(D3424,'MPG Master'!$C$3:$I$716,7,0)</f>
        <v>#N/A</v>
      </c>
      <c r="F3424" s="7" t="e">
        <f>VLOOKUP(D3424,'MPG Master'!$C$3:$D$716,2,0)</f>
        <v>#N/A</v>
      </c>
      <c r="G3424" s="67" t="s">
        <v>1679</v>
      </c>
      <c r="H3424" s="53" t="e">
        <f t="shared" si="129"/>
        <v>#N/A</v>
      </c>
      <c r="I3424" s="7" t="s">
        <v>10110</v>
      </c>
      <c r="J3424" s="7">
        <v>0</v>
      </c>
      <c r="K3424" s="9">
        <v>29637</v>
      </c>
      <c r="L3424" s="7"/>
      <c r="M3424" s="7"/>
      <c r="N3424" s="7">
        <v>9304604823</v>
      </c>
      <c r="O3424" s="7"/>
      <c r="P3424" s="7"/>
      <c r="Q3424" s="7" t="s">
        <v>798</v>
      </c>
      <c r="R3424" s="39" t="s">
        <v>14862</v>
      </c>
      <c r="S3424" s="7"/>
      <c r="T3424" s="7" t="s">
        <v>1324</v>
      </c>
      <c r="U3424" s="7"/>
      <c r="V3424" s="7"/>
      <c r="W3424" s="7"/>
      <c r="X3424" s="7"/>
      <c r="Y3424" s="39"/>
      <c r="Z3424" s="7"/>
      <c r="AA3424" s="7"/>
      <c r="AB3424" s="24"/>
      <c r="AC3424" t="s">
        <v>26453</v>
      </c>
      <c r="AD3424" t="s">
        <v>23380</v>
      </c>
    </row>
    <row r="3425" spans="1:30" x14ac:dyDescent="0.25">
      <c r="A3425" t="str">
        <f t="shared" si="130"/>
        <v>24340018</v>
      </c>
      <c r="B3425" s="23" t="s">
        <v>58</v>
      </c>
      <c r="C3425" s="7" t="s">
        <v>1669</v>
      </c>
      <c r="D3425" s="66" t="s">
        <v>590</v>
      </c>
      <c r="E3425" s="53" t="e">
        <f>VLOOKUP(D3425,'MPG Master'!$C$3:$I$716,7,0)</f>
        <v>#N/A</v>
      </c>
      <c r="F3425" s="7" t="e">
        <f>VLOOKUP(D3425,'MPG Master'!$C$3:$D$716,2,0)</f>
        <v>#N/A</v>
      </c>
      <c r="G3425" s="67" t="s">
        <v>1682</v>
      </c>
      <c r="H3425" s="53" t="e">
        <f t="shared" si="129"/>
        <v>#N/A</v>
      </c>
      <c r="I3425" s="7" t="s">
        <v>10111</v>
      </c>
      <c r="J3425" s="7">
        <v>0</v>
      </c>
      <c r="K3425" s="9">
        <v>29587</v>
      </c>
      <c r="L3425" s="7"/>
      <c r="M3425" s="7"/>
      <c r="N3425" s="7">
        <v>0</v>
      </c>
      <c r="O3425" s="7"/>
      <c r="P3425" s="7"/>
      <c r="Q3425" s="7" t="s">
        <v>798</v>
      </c>
      <c r="R3425" s="39" t="s">
        <v>14863</v>
      </c>
      <c r="S3425" s="7"/>
      <c r="T3425" s="7" t="s">
        <v>1324</v>
      </c>
      <c r="U3425" s="7"/>
      <c r="V3425" s="7"/>
      <c r="W3425" s="7"/>
      <c r="X3425" s="7"/>
      <c r="Y3425" s="39"/>
      <c r="Z3425" s="7"/>
      <c r="AA3425" s="7"/>
      <c r="AB3425" s="24"/>
      <c r="AC3425" t="s">
        <v>26453</v>
      </c>
      <c r="AD3425" t="s">
        <v>23380</v>
      </c>
    </row>
    <row r="3426" spans="1:30" x14ac:dyDescent="0.25">
      <c r="A3426" t="str">
        <f t="shared" si="130"/>
        <v>24340012</v>
      </c>
      <c r="B3426" s="23" t="s">
        <v>58</v>
      </c>
      <c r="C3426" s="7" t="s">
        <v>1669</v>
      </c>
      <c r="D3426" s="66" t="s">
        <v>590</v>
      </c>
      <c r="E3426" s="53" t="e">
        <f>VLOOKUP(D3426,'MPG Master'!$C$3:$I$716,7,0)</f>
        <v>#N/A</v>
      </c>
      <c r="F3426" s="7" t="e">
        <f>VLOOKUP(D3426,'MPG Master'!$C$3:$D$716,2,0)</f>
        <v>#N/A</v>
      </c>
      <c r="G3426" s="67" t="s">
        <v>1694</v>
      </c>
      <c r="H3426" s="53" t="e">
        <f t="shared" si="129"/>
        <v>#N/A</v>
      </c>
      <c r="I3426" s="7" t="s">
        <v>2087</v>
      </c>
      <c r="J3426" s="7">
        <v>0</v>
      </c>
      <c r="K3426" s="9">
        <v>27760</v>
      </c>
      <c r="L3426" s="7"/>
      <c r="M3426" s="7"/>
      <c r="N3426" s="7">
        <v>7050105614</v>
      </c>
      <c r="O3426" s="7"/>
      <c r="P3426" s="7"/>
      <c r="Q3426" s="7" t="s">
        <v>798</v>
      </c>
      <c r="R3426" s="39" t="s">
        <v>14864</v>
      </c>
      <c r="S3426" s="7"/>
      <c r="T3426" s="7" t="s">
        <v>1324</v>
      </c>
      <c r="U3426" s="7"/>
      <c r="V3426" s="7"/>
      <c r="W3426" s="7"/>
      <c r="X3426" s="7"/>
      <c r="Y3426" s="39"/>
      <c r="Z3426" s="7"/>
      <c r="AA3426" s="7"/>
      <c r="AB3426" s="24"/>
      <c r="AC3426" t="s">
        <v>26453</v>
      </c>
      <c r="AD3426" t="s">
        <v>23380</v>
      </c>
    </row>
    <row r="3427" spans="1:30" x14ac:dyDescent="0.25">
      <c r="A3427" t="str">
        <f t="shared" si="130"/>
        <v>24330011</v>
      </c>
      <c r="B3427" s="23" t="s">
        <v>58</v>
      </c>
      <c r="C3427" s="7" t="s">
        <v>1669</v>
      </c>
      <c r="D3427" s="66" t="s">
        <v>589</v>
      </c>
      <c r="E3427" s="53" t="e">
        <f>VLOOKUP(D3427,'MPG Master'!$C$3:$I$716,7,0)</f>
        <v>#N/A</v>
      </c>
      <c r="F3427" s="7" t="e">
        <f>VLOOKUP(D3427,'MPG Master'!$C$3:$D$716,2,0)</f>
        <v>#N/A</v>
      </c>
      <c r="G3427" s="67" t="s">
        <v>1693</v>
      </c>
      <c r="H3427" s="53" t="e">
        <f t="shared" si="129"/>
        <v>#N/A</v>
      </c>
      <c r="I3427" s="7" t="s">
        <v>10112</v>
      </c>
      <c r="J3427" s="7">
        <v>0</v>
      </c>
      <c r="K3427" s="9">
        <v>35065</v>
      </c>
      <c r="L3427" s="7"/>
      <c r="M3427" s="7"/>
      <c r="N3427" s="7">
        <v>6205544163</v>
      </c>
      <c r="O3427" s="7"/>
      <c r="P3427" s="7"/>
      <c r="Q3427" s="7" t="s">
        <v>11497</v>
      </c>
      <c r="R3427" s="39" t="s">
        <v>14865</v>
      </c>
      <c r="S3427" s="7"/>
      <c r="T3427" s="7" t="s">
        <v>747</v>
      </c>
      <c r="U3427" s="7"/>
      <c r="V3427" s="7"/>
      <c r="W3427" s="7"/>
      <c r="X3427" s="7"/>
      <c r="Y3427" s="39"/>
      <c r="Z3427" s="7"/>
      <c r="AA3427" s="7"/>
      <c r="AB3427" s="24"/>
      <c r="AC3427" t="s">
        <v>26453</v>
      </c>
      <c r="AD3427" t="s">
        <v>23380</v>
      </c>
    </row>
    <row r="3428" spans="1:30" x14ac:dyDescent="0.25">
      <c r="A3428" t="str">
        <f t="shared" si="130"/>
        <v>24220010</v>
      </c>
      <c r="B3428" s="23" t="s">
        <v>58</v>
      </c>
      <c r="C3428" s="7" t="s">
        <v>1669</v>
      </c>
      <c r="D3428" s="66" t="s">
        <v>583</v>
      </c>
      <c r="E3428" s="53" t="e">
        <f>VLOOKUP(D3428,'MPG Master'!$C$3:$I$716,7,0)</f>
        <v>#N/A</v>
      </c>
      <c r="F3428" s="7" t="e">
        <f>VLOOKUP(D3428,'MPG Master'!$C$3:$D$716,2,0)</f>
        <v>#N/A</v>
      </c>
      <c r="G3428" s="67" t="s">
        <v>1681</v>
      </c>
      <c r="H3428" s="53" t="e">
        <f t="shared" si="129"/>
        <v>#N/A</v>
      </c>
      <c r="I3428" s="7" t="s">
        <v>10113</v>
      </c>
      <c r="J3428" s="7">
        <v>0</v>
      </c>
      <c r="K3428" s="9">
        <v>29221</v>
      </c>
      <c r="L3428" s="7"/>
      <c r="M3428" s="7"/>
      <c r="N3428" s="7">
        <v>0</v>
      </c>
      <c r="O3428" s="7"/>
      <c r="P3428" s="7"/>
      <c r="Q3428" s="7" t="s">
        <v>11499</v>
      </c>
      <c r="R3428" s="39" t="s">
        <v>14866</v>
      </c>
      <c r="S3428" s="7"/>
      <c r="T3428" s="7" t="s">
        <v>1388</v>
      </c>
      <c r="U3428" s="7"/>
      <c r="V3428" s="7"/>
      <c r="W3428" s="7"/>
      <c r="X3428" s="7"/>
      <c r="Y3428" s="39"/>
      <c r="Z3428" s="7"/>
      <c r="AA3428" s="7"/>
      <c r="AB3428" s="24"/>
      <c r="AC3428" t="s">
        <v>26453</v>
      </c>
      <c r="AD3428" t="s">
        <v>23380</v>
      </c>
    </row>
    <row r="3429" spans="1:30" x14ac:dyDescent="0.25">
      <c r="A3429" t="str">
        <f t="shared" si="130"/>
        <v>24190028</v>
      </c>
      <c r="B3429" s="23" t="s">
        <v>58</v>
      </c>
      <c r="C3429" s="7" t="s">
        <v>1669</v>
      </c>
      <c r="D3429" s="66" t="s">
        <v>581</v>
      </c>
      <c r="E3429" s="53" t="e">
        <f>VLOOKUP(D3429,'MPG Master'!$C$3:$I$716,7,0)</f>
        <v>#N/A</v>
      </c>
      <c r="F3429" s="7" t="e">
        <f>VLOOKUP(D3429,'MPG Master'!$C$3:$D$716,2,0)</f>
        <v>#N/A</v>
      </c>
      <c r="G3429" s="67" t="s">
        <v>1685</v>
      </c>
      <c r="H3429" s="53" t="e">
        <f t="shared" si="129"/>
        <v>#N/A</v>
      </c>
      <c r="I3429" s="7" t="s">
        <v>10114</v>
      </c>
      <c r="J3429" s="7">
        <v>0</v>
      </c>
      <c r="K3429" s="9">
        <v>35065</v>
      </c>
      <c r="L3429" s="7"/>
      <c r="M3429" s="7"/>
      <c r="N3429" s="7">
        <v>9576798317</v>
      </c>
      <c r="O3429" s="7"/>
      <c r="P3429" s="7"/>
      <c r="Q3429" s="7" t="s">
        <v>798</v>
      </c>
      <c r="R3429" s="39" t="s">
        <v>14867</v>
      </c>
      <c r="S3429" s="7"/>
      <c r="T3429" s="7" t="s">
        <v>1324</v>
      </c>
      <c r="U3429" s="7"/>
      <c r="V3429" s="7"/>
      <c r="W3429" s="7"/>
      <c r="X3429" s="7"/>
      <c r="Y3429" s="39"/>
      <c r="Z3429" s="7"/>
      <c r="AA3429" s="7"/>
      <c r="AB3429" s="24"/>
      <c r="AC3429" t="s">
        <v>26453</v>
      </c>
      <c r="AD3429" t="s">
        <v>23380</v>
      </c>
    </row>
    <row r="3430" spans="1:30" x14ac:dyDescent="0.25">
      <c r="A3430" t="str">
        <f t="shared" si="130"/>
        <v>24070090</v>
      </c>
      <c r="B3430" s="23" t="s">
        <v>58</v>
      </c>
      <c r="C3430" s="7" t="s">
        <v>1669</v>
      </c>
      <c r="D3430" s="66" t="s">
        <v>573</v>
      </c>
      <c r="E3430" s="53" t="e">
        <f>VLOOKUP(D3430,'MPG Master'!$C$3:$I$716,7,0)</f>
        <v>#N/A</v>
      </c>
      <c r="F3430" s="7" t="e">
        <f>VLOOKUP(D3430,'MPG Master'!$C$3:$D$716,2,0)</f>
        <v>#N/A</v>
      </c>
      <c r="G3430" s="67" t="s">
        <v>7154</v>
      </c>
      <c r="H3430" s="53" t="e">
        <f t="shared" si="129"/>
        <v>#N/A</v>
      </c>
      <c r="I3430" s="7" t="s">
        <v>9743</v>
      </c>
      <c r="J3430" s="7">
        <v>0</v>
      </c>
      <c r="K3430" s="9">
        <v>31048</v>
      </c>
      <c r="L3430" s="7"/>
      <c r="M3430" s="7"/>
      <c r="N3430" s="7">
        <v>9153379722</v>
      </c>
      <c r="O3430" s="7"/>
      <c r="P3430" s="7"/>
      <c r="Q3430" s="7" t="s">
        <v>11497</v>
      </c>
      <c r="R3430" s="39" t="s">
        <v>14868</v>
      </c>
      <c r="S3430" s="7"/>
      <c r="T3430" s="7" t="s">
        <v>747</v>
      </c>
      <c r="U3430" s="7"/>
      <c r="V3430" s="7"/>
      <c r="W3430" s="7"/>
      <c r="X3430" s="7"/>
      <c r="Y3430" s="39"/>
      <c r="Z3430" s="7"/>
      <c r="AA3430" s="7"/>
      <c r="AB3430" s="24"/>
      <c r="AC3430" t="s">
        <v>26453</v>
      </c>
      <c r="AD3430" t="s">
        <v>23380</v>
      </c>
    </row>
    <row r="3431" spans="1:30" x14ac:dyDescent="0.25">
      <c r="A3431" t="str">
        <f t="shared" si="130"/>
        <v>24010048</v>
      </c>
      <c r="B3431" s="23" t="s">
        <v>58</v>
      </c>
      <c r="C3431" s="7" t="s">
        <v>1669</v>
      </c>
      <c r="D3431" s="66" t="s">
        <v>570</v>
      </c>
      <c r="E3431" s="53" t="e">
        <f>VLOOKUP(D3431,'MPG Master'!$C$3:$I$716,7,0)</f>
        <v>#N/A</v>
      </c>
      <c r="F3431" s="7" t="e">
        <f>VLOOKUP(D3431,'MPG Master'!$C$3:$D$716,2,0)</f>
        <v>#N/A</v>
      </c>
      <c r="G3431" s="67" t="s">
        <v>2398</v>
      </c>
      <c r="H3431" s="53" t="e">
        <f t="shared" si="129"/>
        <v>#N/A</v>
      </c>
      <c r="I3431" s="7" t="s">
        <v>10115</v>
      </c>
      <c r="J3431" s="7">
        <v>0</v>
      </c>
      <c r="K3431" s="9">
        <v>32090</v>
      </c>
      <c r="L3431" s="7"/>
      <c r="M3431" s="7"/>
      <c r="N3431" s="7">
        <v>8789172572</v>
      </c>
      <c r="O3431" s="7"/>
      <c r="P3431" s="7"/>
      <c r="Q3431" s="7" t="s">
        <v>2898</v>
      </c>
      <c r="R3431" s="39" t="s">
        <v>14869</v>
      </c>
      <c r="S3431" s="7"/>
      <c r="T3431" s="7" t="s">
        <v>1319</v>
      </c>
      <c r="U3431" s="7"/>
      <c r="V3431" s="7"/>
      <c r="W3431" s="7"/>
      <c r="X3431" s="7"/>
      <c r="Y3431" s="39"/>
      <c r="Z3431" s="7"/>
      <c r="AA3431" s="7"/>
      <c r="AB3431" s="24"/>
      <c r="AC3431" t="s">
        <v>26453</v>
      </c>
      <c r="AD3431" t="s">
        <v>23380</v>
      </c>
    </row>
    <row r="3432" spans="1:30" x14ac:dyDescent="0.25">
      <c r="A3432" t="str">
        <f t="shared" si="130"/>
        <v>24230038</v>
      </c>
      <c r="B3432" s="23" t="s">
        <v>58</v>
      </c>
      <c r="C3432" s="7" t="s">
        <v>1669</v>
      </c>
      <c r="D3432" s="66" t="s">
        <v>584</v>
      </c>
      <c r="E3432" s="53" t="e">
        <f>VLOOKUP(D3432,'MPG Master'!$C$3:$I$716,7,0)</f>
        <v>#N/A</v>
      </c>
      <c r="F3432" s="7" t="e">
        <f>VLOOKUP(D3432,'MPG Master'!$C$3:$D$716,2,0)</f>
        <v>#N/A</v>
      </c>
      <c r="G3432" s="67" t="s">
        <v>1691</v>
      </c>
      <c r="H3432" s="53" t="e">
        <f t="shared" si="129"/>
        <v>#N/A</v>
      </c>
      <c r="I3432" s="7" t="s">
        <v>2104</v>
      </c>
      <c r="J3432" s="7">
        <v>0</v>
      </c>
      <c r="K3432" s="9">
        <v>31048</v>
      </c>
      <c r="L3432" s="7"/>
      <c r="M3432" s="7"/>
      <c r="N3432" s="7">
        <v>8092365010</v>
      </c>
      <c r="O3432" s="7"/>
      <c r="P3432" s="7"/>
      <c r="Q3432" s="7" t="s">
        <v>11497</v>
      </c>
      <c r="R3432" s="39" t="s">
        <v>14870</v>
      </c>
      <c r="S3432" s="7"/>
      <c r="T3432" s="7" t="s">
        <v>747</v>
      </c>
      <c r="U3432" s="7"/>
      <c r="V3432" s="7"/>
      <c r="W3432" s="7"/>
      <c r="X3432" s="7"/>
      <c r="Y3432" s="39"/>
      <c r="Z3432" s="7"/>
      <c r="AA3432" s="7"/>
      <c r="AB3432" s="24"/>
      <c r="AC3432" t="s">
        <v>26453</v>
      </c>
      <c r="AD3432" t="s">
        <v>23380</v>
      </c>
    </row>
    <row r="3433" spans="1:30" x14ac:dyDescent="0.25">
      <c r="A3433" t="str">
        <f t="shared" si="130"/>
        <v>24070091</v>
      </c>
      <c r="B3433" s="23" t="s">
        <v>58</v>
      </c>
      <c r="C3433" s="7" t="s">
        <v>1669</v>
      </c>
      <c r="D3433" s="66" t="s">
        <v>573</v>
      </c>
      <c r="E3433" s="53" t="e">
        <f>VLOOKUP(D3433,'MPG Master'!$C$3:$I$716,7,0)</f>
        <v>#N/A</v>
      </c>
      <c r="F3433" s="7" t="e">
        <f>VLOOKUP(D3433,'MPG Master'!$C$3:$D$716,2,0)</f>
        <v>#N/A</v>
      </c>
      <c r="G3433" s="67" t="s">
        <v>388</v>
      </c>
      <c r="H3433" s="53" t="e">
        <f t="shared" si="129"/>
        <v>#N/A</v>
      </c>
      <c r="I3433" s="7" t="s">
        <v>2840</v>
      </c>
      <c r="J3433" s="7">
        <v>0</v>
      </c>
      <c r="K3433" s="9">
        <v>32874</v>
      </c>
      <c r="L3433" s="7"/>
      <c r="M3433" s="7"/>
      <c r="N3433" s="7">
        <v>8521337238</v>
      </c>
      <c r="O3433" s="7"/>
      <c r="P3433" s="7"/>
      <c r="Q3433" s="7" t="s">
        <v>798</v>
      </c>
      <c r="R3433" s="39" t="s">
        <v>14871</v>
      </c>
      <c r="S3433" s="7"/>
      <c r="T3433" s="7" t="s">
        <v>1323</v>
      </c>
      <c r="U3433" s="7"/>
      <c r="V3433" s="7"/>
      <c r="W3433" s="7"/>
      <c r="X3433" s="7"/>
      <c r="Y3433" s="39"/>
      <c r="Z3433" s="7"/>
      <c r="AA3433" s="7"/>
      <c r="AB3433" s="24"/>
      <c r="AC3433" t="s">
        <v>26453</v>
      </c>
      <c r="AD3433" t="s">
        <v>23380</v>
      </c>
    </row>
    <row r="3434" spans="1:30" x14ac:dyDescent="0.25">
      <c r="A3434" t="str">
        <f t="shared" si="130"/>
        <v>24340016</v>
      </c>
      <c r="B3434" s="23" t="s">
        <v>58</v>
      </c>
      <c r="C3434" s="7" t="s">
        <v>1669</v>
      </c>
      <c r="D3434" s="66" t="s">
        <v>590</v>
      </c>
      <c r="E3434" s="53" t="e">
        <f>VLOOKUP(D3434,'MPG Master'!$C$3:$I$716,7,0)</f>
        <v>#N/A</v>
      </c>
      <c r="F3434" s="7" t="e">
        <f>VLOOKUP(D3434,'MPG Master'!$C$3:$D$716,2,0)</f>
        <v>#N/A</v>
      </c>
      <c r="G3434" s="67" t="s">
        <v>1772</v>
      </c>
      <c r="H3434" s="53" t="e">
        <f t="shared" si="129"/>
        <v>#N/A</v>
      </c>
      <c r="I3434" s="7" t="s">
        <v>10116</v>
      </c>
      <c r="J3434" s="7">
        <v>0</v>
      </c>
      <c r="K3434" s="9">
        <v>32143</v>
      </c>
      <c r="L3434" s="7"/>
      <c r="M3434" s="7"/>
      <c r="N3434" s="7">
        <v>8404962498</v>
      </c>
      <c r="O3434" s="7"/>
      <c r="P3434" s="7"/>
      <c r="Q3434" s="7" t="s">
        <v>11519</v>
      </c>
      <c r="R3434" s="39" t="s">
        <v>14872</v>
      </c>
      <c r="S3434" s="7"/>
      <c r="T3434" s="7" t="s">
        <v>1383</v>
      </c>
      <c r="U3434" s="7"/>
      <c r="V3434" s="7"/>
      <c r="W3434" s="7"/>
      <c r="X3434" s="7"/>
      <c r="Y3434" s="39"/>
      <c r="Z3434" s="7"/>
      <c r="AA3434" s="7"/>
      <c r="AB3434" s="24"/>
      <c r="AC3434" t="s">
        <v>26453</v>
      </c>
      <c r="AD3434" t="s">
        <v>23380</v>
      </c>
    </row>
    <row r="3435" spans="1:30" x14ac:dyDescent="0.25">
      <c r="A3435" t="str">
        <f t="shared" si="130"/>
        <v>24340013</v>
      </c>
      <c r="B3435" s="23" t="s">
        <v>58</v>
      </c>
      <c r="C3435" s="7" t="s">
        <v>1669</v>
      </c>
      <c r="D3435" s="66" t="s">
        <v>590</v>
      </c>
      <c r="E3435" s="53" t="e">
        <f>VLOOKUP(D3435,'MPG Master'!$C$3:$I$716,7,0)</f>
        <v>#N/A</v>
      </c>
      <c r="F3435" s="7" t="e">
        <f>VLOOKUP(D3435,'MPG Master'!$C$3:$D$716,2,0)</f>
        <v>#N/A</v>
      </c>
      <c r="G3435" s="67" t="s">
        <v>1733</v>
      </c>
      <c r="H3435" s="53" t="e">
        <f t="shared" si="129"/>
        <v>#N/A</v>
      </c>
      <c r="I3435" s="7" t="s">
        <v>10117</v>
      </c>
      <c r="J3435" s="7">
        <v>0</v>
      </c>
      <c r="K3435" s="9">
        <v>24838</v>
      </c>
      <c r="L3435" s="7"/>
      <c r="M3435" s="7"/>
      <c r="N3435" s="7">
        <v>7050233903</v>
      </c>
      <c r="O3435" s="7"/>
      <c r="P3435" s="7"/>
      <c r="Q3435" s="7" t="s">
        <v>11519</v>
      </c>
      <c r="R3435" s="39" t="s">
        <v>14873</v>
      </c>
      <c r="S3435" s="7"/>
      <c r="T3435" s="7" t="s">
        <v>1383</v>
      </c>
      <c r="U3435" s="7"/>
      <c r="V3435" s="7"/>
      <c r="W3435" s="7"/>
      <c r="X3435" s="7"/>
      <c r="Y3435" s="39"/>
      <c r="Z3435" s="7"/>
      <c r="AA3435" s="7"/>
      <c r="AB3435" s="24"/>
      <c r="AC3435" t="s">
        <v>26453</v>
      </c>
      <c r="AD3435" t="s">
        <v>23380</v>
      </c>
    </row>
    <row r="3436" spans="1:30" x14ac:dyDescent="0.25">
      <c r="A3436" t="str">
        <f t="shared" si="130"/>
        <v>24340015</v>
      </c>
      <c r="B3436" s="23" t="s">
        <v>58</v>
      </c>
      <c r="C3436" s="7" t="s">
        <v>1669</v>
      </c>
      <c r="D3436" s="66" t="s">
        <v>590</v>
      </c>
      <c r="E3436" s="53" t="e">
        <f>VLOOKUP(D3436,'MPG Master'!$C$3:$I$716,7,0)</f>
        <v>#N/A</v>
      </c>
      <c r="F3436" s="7" t="e">
        <f>VLOOKUP(D3436,'MPG Master'!$C$3:$D$716,2,0)</f>
        <v>#N/A</v>
      </c>
      <c r="G3436" s="67" t="s">
        <v>1739</v>
      </c>
      <c r="H3436" s="53" t="e">
        <f t="shared" si="129"/>
        <v>#N/A</v>
      </c>
      <c r="I3436" s="7" t="s">
        <v>10118</v>
      </c>
      <c r="J3436" s="7">
        <v>0</v>
      </c>
      <c r="K3436" s="9">
        <v>29952</v>
      </c>
      <c r="L3436" s="7"/>
      <c r="M3436" s="7"/>
      <c r="N3436" s="7">
        <v>6203536507</v>
      </c>
      <c r="O3436" s="7"/>
      <c r="P3436" s="7"/>
      <c r="Q3436" s="7" t="s">
        <v>2898</v>
      </c>
      <c r="R3436" s="39" t="s">
        <v>14874</v>
      </c>
      <c r="S3436" s="7"/>
      <c r="T3436" s="7" t="s">
        <v>2674</v>
      </c>
      <c r="U3436" s="7"/>
      <c r="V3436" s="7"/>
      <c r="W3436" s="7"/>
      <c r="X3436" s="7"/>
      <c r="Y3436" s="39"/>
      <c r="Z3436" s="7"/>
      <c r="AA3436" s="7"/>
      <c r="AB3436" s="24"/>
      <c r="AC3436" t="s">
        <v>26453</v>
      </c>
      <c r="AD3436" t="s">
        <v>23380</v>
      </c>
    </row>
    <row r="3437" spans="1:30" x14ac:dyDescent="0.25">
      <c r="A3437" t="str">
        <f t="shared" si="130"/>
        <v>24340014</v>
      </c>
      <c r="B3437" s="23" t="s">
        <v>58</v>
      </c>
      <c r="C3437" s="7" t="s">
        <v>1669</v>
      </c>
      <c r="D3437" s="66" t="s">
        <v>590</v>
      </c>
      <c r="E3437" s="53" t="e">
        <f>VLOOKUP(D3437,'MPG Master'!$C$3:$I$716,7,0)</f>
        <v>#N/A</v>
      </c>
      <c r="F3437" s="7" t="e">
        <f>VLOOKUP(D3437,'MPG Master'!$C$3:$D$716,2,0)</f>
        <v>#N/A</v>
      </c>
      <c r="G3437" s="67" t="s">
        <v>1736</v>
      </c>
      <c r="H3437" s="53" t="e">
        <f t="shared" si="129"/>
        <v>#N/A</v>
      </c>
      <c r="I3437" s="7" t="s">
        <v>10119</v>
      </c>
      <c r="J3437" s="7">
        <v>0</v>
      </c>
      <c r="K3437" s="9">
        <v>29221</v>
      </c>
      <c r="L3437" s="7"/>
      <c r="M3437" s="7"/>
      <c r="N3437" s="7">
        <v>9142706875</v>
      </c>
      <c r="O3437" s="7"/>
      <c r="P3437" s="7"/>
      <c r="Q3437" s="7" t="s">
        <v>2898</v>
      </c>
      <c r="R3437" s="39" t="s">
        <v>14875</v>
      </c>
      <c r="S3437" s="7"/>
      <c r="T3437" s="7" t="s">
        <v>2249</v>
      </c>
      <c r="U3437" s="7"/>
      <c r="V3437" s="7"/>
      <c r="W3437" s="7"/>
      <c r="X3437" s="7"/>
      <c r="Y3437" s="39"/>
      <c r="Z3437" s="7"/>
      <c r="AA3437" s="7"/>
      <c r="AB3437" s="24"/>
      <c r="AC3437" t="s">
        <v>26453</v>
      </c>
      <c r="AD3437" t="s">
        <v>23380</v>
      </c>
    </row>
    <row r="3438" spans="1:30" x14ac:dyDescent="0.25">
      <c r="A3438" t="str">
        <f t="shared" si="130"/>
        <v>24340008</v>
      </c>
      <c r="B3438" s="23" t="s">
        <v>58</v>
      </c>
      <c r="C3438" s="7" t="s">
        <v>1669</v>
      </c>
      <c r="D3438" s="66" t="s">
        <v>590</v>
      </c>
      <c r="E3438" s="53" t="e">
        <f>VLOOKUP(D3438,'MPG Master'!$C$3:$I$716,7,0)</f>
        <v>#N/A</v>
      </c>
      <c r="F3438" s="7" t="e">
        <f>VLOOKUP(D3438,'MPG Master'!$C$3:$D$716,2,0)</f>
        <v>#N/A</v>
      </c>
      <c r="G3438" s="67" t="s">
        <v>1687</v>
      </c>
      <c r="H3438" s="53" t="e">
        <f t="shared" si="129"/>
        <v>#N/A</v>
      </c>
      <c r="I3438" s="7" t="s">
        <v>10120</v>
      </c>
      <c r="J3438" s="7">
        <v>0</v>
      </c>
      <c r="K3438" s="9">
        <v>28126</v>
      </c>
      <c r="L3438" s="7"/>
      <c r="M3438" s="7"/>
      <c r="N3438" s="7">
        <v>6369638498</v>
      </c>
      <c r="O3438" s="7"/>
      <c r="P3438" s="7"/>
      <c r="Q3438" s="7" t="s">
        <v>11497</v>
      </c>
      <c r="R3438" s="39" t="s">
        <v>14876</v>
      </c>
      <c r="S3438" s="7"/>
      <c r="T3438" s="7" t="s">
        <v>747</v>
      </c>
      <c r="U3438" s="7"/>
      <c r="V3438" s="7"/>
      <c r="W3438" s="7"/>
      <c r="X3438" s="7"/>
      <c r="Y3438" s="39"/>
      <c r="Z3438" s="7"/>
      <c r="AA3438" s="7"/>
      <c r="AB3438" s="24"/>
      <c r="AC3438" t="s">
        <v>26453</v>
      </c>
      <c r="AD3438" t="s">
        <v>23380</v>
      </c>
    </row>
    <row r="3439" spans="1:30" x14ac:dyDescent="0.25">
      <c r="A3439" t="str">
        <f t="shared" si="130"/>
        <v>24340017</v>
      </c>
      <c r="B3439" s="23" t="s">
        <v>58</v>
      </c>
      <c r="C3439" s="7" t="s">
        <v>1669</v>
      </c>
      <c r="D3439" s="66" t="s">
        <v>590</v>
      </c>
      <c r="E3439" s="53" t="e">
        <f>VLOOKUP(D3439,'MPG Master'!$C$3:$I$716,7,0)</f>
        <v>#N/A</v>
      </c>
      <c r="F3439" s="7" t="e">
        <f>VLOOKUP(D3439,'MPG Master'!$C$3:$D$716,2,0)</f>
        <v>#N/A</v>
      </c>
      <c r="G3439" s="67" t="s">
        <v>1683</v>
      </c>
      <c r="H3439" s="53" t="e">
        <f t="shared" si="129"/>
        <v>#N/A</v>
      </c>
      <c r="I3439" s="7" t="s">
        <v>2003</v>
      </c>
      <c r="J3439" s="7">
        <v>0</v>
      </c>
      <c r="K3439" s="9">
        <v>37447</v>
      </c>
      <c r="L3439" s="7"/>
      <c r="M3439" s="7"/>
      <c r="N3439" s="7">
        <v>9122717199</v>
      </c>
      <c r="O3439" s="7"/>
      <c r="P3439" s="7"/>
      <c r="Q3439" s="7" t="s">
        <v>798</v>
      </c>
      <c r="R3439" s="39" t="s">
        <v>14877</v>
      </c>
      <c r="S3439" s="7"/>
      <c r="T3439" s="7" t="s">
        <v>1324</v>
      </c>
      <c r="U3439" s="7"/>
      <c r="V3439" s="7"/>
      <c r="W3439" s="7"/>
      <c r="X3439" s="7"/>
      <c r="Y3439" s="39"/>
      <c r="Z3439" s="7"/>
      <c r="AA3439" s="7"/>
      <c r="AB3439" s="24"/>
      <c r="AC3439" t="s">
        <v>26453</v>
      </c>
      <c r="AD3439" t="s">
        <v>23380</v>
      </c>
    </row>
    <row r="3440" spans="1:30" x14ac:dyDescent="0.25">
      <c r="A3440" t="str">
        <f t="shared" si="130"/>
        <v>24300025</v>
      </c>
      <c r="B3440" s="23" t="s">
        <v>58</v>
      </c>
      <c r="C3440" s="7" t="s">
        <v>1669</v>
      </c>
      <c r="D3440" s="66" t="s">
        <v>587</v>
      </c>
      <c r="E3440" s="53" t="e">
        <f>VLOOKUP(D3440,'MPG Master'!$C$3:$I$716,7,0)</f>
        <v>#N/A</v>
      </c>
      <c r="F3440" s="7" t="e">
        <f>VLOOKUP(D3440,'MPG Master'!$C$3:$D$716,2,0)</f>
        <v>#N/A</v>
      </c>
      <c r="G3440" s="67" t="s">
        <v>1833</v>
      </c>
      <c r="H3440" s="53" t="e">
        <f t="shared" si="129"/>
        <v>#N/A</v>
      </c>
      <c r="I3440" s="7" t="s">
        <v>10121</v>
      </c>
      <c r="J3440" s="7">
        <v>0</v>
      </c>
      <c r="K3440" s="9">
        <v>29952</v>
      </c>
      <c r="L3440" s="7"/>
      <c r="M3440" s="7"/>
      <c r="N3440" s="7">
        <v>9852035411</v>
      </c>
      <c r="O3440" s="7"/>
      <c r="P3440" s="7"/>
      <c r="Q3440" s="7" t="s">
        <v>2062</v>
      </c>
      <c r="R3440" s="39" t="s">
        <v>14878</v>
      </c>
      <c r="S3440" s="7"/>
      <c r="T3440" s="7" t="s">
        <v>2685</v>
      </c>
      <c r="U3440" s="7"/>
      <c r="V3440" s="7"/>
      <c r="W3440" s="7"/>
      <c r="X3440" s="7"/>
      <c r="Y3440" s="39"/>
      <c r="Z3440" s="7"/>
      <c r="AA3440" s="7"/>
      <c r="AB3440" s="24"/>
      <c r="AC3440" t="s">
        <v>26453</v>
      </c>
      <c r="AD3440" t="s">
        <v>23380</v>
      </c>
    </row>
    <row r="3441" spans="1:30" x14ac:dyDescent="0.25">
      <c r="A3441" t="str">
        <f t="shared" si="130"/>
        <v>24280027</v>
      </c>
      <c r="B3441" s="23" t="s">
        <v>58</v>
      </c>
      <c r="C3441" s="7" t="s">
        <v>1669</v>
      </c>
      <c r="D3441" s="66" t="s">
        <v>585</v>
      </c>
      <c r="E3441" s="53" t="e">
        <f>VLOOKUP(D3441,'MPG Master'!$C$3:$I$716,7,0)</f>
        <v>#N/A</v>
      </c>
      <c r="F3441" s="7" t="e">
        <f>VLOOKUP(D3441,'MPG Master'!$C$3:$D$716,2,0)</f>
        <v>#N/A</v>
      </c>
      <c r="G3441" s="67" t="s">
        <v>1840</v>
      </c>
      <c r="H3441" s="53" t="e">
        <f t="shared" si="129"/>
        <v>#N/A</v>
      </c>
      <c r="I3441" s="7" t="s">
        <v>6983</v>
      </c>
      <c r="J3441" s="7">
        <v>0</v>
      </c>
      <c r="K3441" s="9">
        <v>31413</v>
      </c>
      <c r="L3441" s="7"/>
      <c r="M3441" s="7"/>
      <c r="N3441" s="7">
        <v>8873481393</v>
      </c>
      <c r="O3441" s="7"/>
      <c r="P3441" s="7"/>
      <c r="Q3441" s="7" t="s">
        <v>2898</v>
      </c>
      <c r="R3441" s="39" t="s">
        <v>14879</v>
      </c>
      <c r="S3441" s="7"/>
      <c r="T3441" s="7" t="s">
        <v>1328</v>
      </c>
      <c r="U3441" s="7"/>
      <c r="V3441" s="7"/>
      <c r="W3441" s="7"/>
      <c r="X3441" s="7"/>
      <c r="Y3441" s="39"/>
      <c r="Z3441" s="7"/>
      <c r="AA3441" s="7"/>
      <c r="AB3441" s="24"/>
      <c r="AC3441" t="s">
        <v>26453</v>
      </c>
      <c r="AD3441" t="s">
        <v>23380</v>
      </c>
    </row>
    <row r="3442" spans="1:30" x14ac:dyDescent="0.25">
      <c r="A3442" t="str">
        <f t="shared" si="130"/>
        <v>24280028</v>
      </c>
      <c r="B3442" s="23" t="s">
        <v>58</v>
      </c>
      <c r="C3442" s="7" t="s">
        <v>1669</v>
      </c>
      <c r="D3442" s="66" t="s">
        <v>585</v>
      </c>
      <c r="E3442" s="53" t="e">
        <f>VLOOKUP(D3442,'MPG Master'!$C$3:$I$716,7,0)</f>
        <v>#N/A</v>
      </c>
      <c r="F3442" s="7" t="e">
        <f>VLOOKUP(D3442,'MPG Master'!$C$3:$D$716,2,0)</f>
        <v>#N/A</v>
      </c>
      <c r="G3442" s="67" t="s">
        <v>1685</v>
      </c>
      <c r="H3442" s="53" t="e">
        <f t="shared" si="129"/>
        <v>#N/A</v>
      </c>
      <c r="I3442" s="7" t="s">
        <v>3624</v>
      </c>
      <c r="J3442" s="7">
        <v>0</v>
      </c>
      <c r="K3442" s="9">
        <v>32149</v>
      </c>
      <c r="L3442" s="7"/>
      <c r="M3442" s="7"/>
      <c r="N3442" s="7">
        <v>8051608524</v>
      </c>
      <c r="O3442" s="7"/>
      <c r="P3442" s="7"/>
      <c r="Q3442" s="7" t="s">
        <v>2898</v>
      </c>
      <c r="R3442" s="39" t="s">
        <v>14880</v>
      </c>
      <c r="S3442" s="7"/>
      <c r="T3442" s="7" t="s">
        <v>1328</v>
      </c>
      <c r="U3442" s="7"/>
      <c r="V3442" s="7"/>
      <c r="W3442" s="7"/>
      <c r="X3442" s="7"/>
      <c r="Y3442" s="39"/>
      <c r="Z3442" s="7"/>
      <c r="AA3442" s="7"/>
      <c r="AB3442" s="24"/>
      <c r="AC3442" t="s">
        <v>26453</v>
      </c>
      <c r="AD3442" t="s">
        <v>23380</v>
      </c>
    </row>
    <row r="3443" spans="1:30" x14ac:dyDescent="0.25">
      <c r="A3443" t="str">
        <f t="shared" si="130"/>
        <v>24230035</v>
      </c>
      <c r="B3443" s="23" t="s">
        <v>58</v>
      </c>
      <c r="C3443" s="7" t="s">
        <v>1669</v>
      </c>
      <c r="D3443" s="66" t="s">
        <v>584</v>
      </c>
      <c r="E3443" s="53" t="e">
        <f>VLOOKUP(D3443,'MPG Master'!$C$3:$I$716,7,0)</f>
        <v>#N/A</v>
      </c>
      <c r="F3443" s="7" t="e">
        <f>VLOOKUP(D3443,'MPG Master'!$C$3:$D$716,2,0)</f>
        <v>#N/A</v>
      </c>
      <c r="G3443" s="67" t="s">
        <v>382</v>
      </c>
      <c r="H3443" s="53" t="e">
        <f t="shared" si="129"/>
        <v>#N/A</v>
      </c>
      <c r="I3443" s="7" t="s">
        <v>10122</v>
      </c>
      <c r="J3443" s="7">
        <v>0</v>
      </c>
      <c r="K3443" s="9">
        <v>32874</v>
      </c>
      <c r="L3443" s="7"/>
      <c r="M3443" s="7"/>
      <c r="N3443" s="7">
        <v>8910391749</v>
      </c>
      <c r="O3443" s="7"/>
      <c r="P3443" s="7"/>
      <c r="Q3443" s="7" t="s">
        <v>99</v>
      </c>
      <c r="R3443" s="39" t="s">
        <v>14881</v>
      </c>
      <c r="S3443" s="7"/>
      <c r="T3443" s="7" t="s">
        <v>1367</v>
      </c>
      <c r="U3443" s="7"/>
      <c r="V3443" s="7"/>
      <c r="W3443" s="7"/>
      <c r="X3443" s="7"/>
      <c r="Y3443" s="39"/>
      <c r="Z3443" s="7"/>
      <c r="AA3443" s="7"/>
      <c r="AB3443" s="24"/>
      <c r="AC3443" t="s">
        <v>26453</v>
      </c>
      <c r="AD3443" t="s">
        <v>23380</v>
      </c>
    </row>
    <row r="3444" spans="1:30" x14ac:dyDescent="0.25">
      <c r="A3444" t="str">
        <f t="shared" si="130"/>
        <v>24010049</v>
      </c>
      <c r="B3444" s="23" t="s">
        <v>58</v>
      </c>
      <c r="C3444" s="7" t="s">
        <v>1669</v>
      </c>
      <c r="D3444" s="66" t="s">
        <v>570</v>
      </c>
      <c r="E3444" s="53" t="e">
        <f>VLOOKUP(D3444,'MPG Master'!$C$3:$I$716,7,0)</f>
        <v>#N/A</v>
      </c>
      <c r="F3444" s="7" t="e">
        <f>VLOOKUP(D3444,'MPG Master'!$C$3:$D$716,2,0)</f>
        <v>#N/A</v>
      </c>
      <c r="G3444" s="67" t="s">
        <v>2464</v>
      </c>
      <c r="H3444" s="53" t="e">
        <f t="shared" si="129"/>
        <v>#N/A</v>
      </c>
      <c r="I3444" s="7" t="s">
        <v>10123</v>
      </c>
      <c r="J3444" s="7">
        <v>0</v>
      </c>
      <c r="K3444" s="9">
        <v>21948</v>
      </c>
      <c r="L3444" s="7"/>
      <c r="M3444" s="7"/>
      <c r="N3444" s="7">
        <v>6209142680</v>
      </c>
      <c r="O3444" s="7"/>
      <c r="P3444" s="7"/>
      <c r="Q3444" s="7" t="s">
        <v>2898</v>
      </c>
      <c r="R3444" s="39" t="s">
        <v>14882</v>
      </c>
      <c r="S3444" s="7"/>
      <c r="T3444" s="7" t="s">
        <v>1319</v>
      </c>
      <c r="U3444" s="7"/>
      <c r="V3444" s="7"/>
      <c r="W3444" s="7"/>
      <c r="X3444" s="7"/>
      <c r="Y3444" s="39"/>
      <c r="Z3444" s="7"/>
      <c r="AA3444" s="7"/>
      <c r="AB3444" s="24"/>
      <c r="AC3444" t="s">
        <v>26453</v>
      </c>
      <c r="AD3444" t="s">
        <v>23380</v>
      </c>
    </row>
    <row r="3445" spans="1:30" x14ac:dyDescent="0.25">
      <c r="A3445" t="str">
        <f t="shared" si="130"/>
        <v>24280030</v>
      </c>
      <c r="B3445" s="23" t="s">
        <v>58</v>
      </c>
      <c r="C3445" s="7" t="s">
        <v>1669</v>
      </c>
      <c r="D3445" s="66" t="s">
        <v>585</v>
      </c>
      <c r="E3445" s="53" t="e">
        <f>VLOOKUP(D3445,'MPG Master'!$C$3:$I$716,7,0)</f>
        <v>#N/A</v>
      </c>
      <c r="F3445" s="7" t="e">
        <f>VLOOKUP(D3445,'MPG Master'!$C$3:$D$716,2,0)</f>
        <v>#N/A</v>
      </c>
      <c r="G3445" s="67" t="s">
        <v>380</v>
      </c>
      <c r="H3445" s="53" t="e">
        <f t="shared" si="129"/>
        <v>#N/A</v>
      </c>
      <c r="I3445" s="7" t="s">
        <v>10124</v>
      </c>
      <c r="J3445" s="7">
        <v>0</v>
      </c>
      <c r="K3445" s="9">
        <v>30234</v>
      </c>
      <c r="L3445" s="7"/>
      <c r="M3445" s="7"/>
      <c r="N3445" s="7">
        <v>9576847551</v>
      </c>
      <c r="O3445" s="7"/>
      <c r="P3445" s="7"/>
      <c r="Q3445" s="7" t="s">
        <v>798</v>
      </c>
      <c r="R3445" s="39" t="s">
        <v>14883</v>
      </c>
      <c r="S3445" s="7"/>
      <c r="T3445" s="7" t="s">
        <v>1324</v>
      </c>
      <c r="U3445" s="7"/>
      <c r="V3445" s="7"/>
      <c r="W3445" s="7"/>
      <c r="X3445" s="7"/>
      <c r="Y3445" s="39"/>
      <c r="Z3445" s="7"/>
      <c r="AA3445" s="7"/>
      <c r="AB3445" s="24"/>
      <c r="AC3445" t="s">
        <v>26453</v>
      </c>
      <c r="AD3445" t="s">
        <v>23380</v>
      </c>
    </row>
    <row r="3446" spans="1:30" x14ac:dyDescent="0.25">
      <c r="A3446" t="str">
        <f t="shared" si="130"/>
        <v>24110053</v>
      </c>
      <c r="B3446" s="23" t="s">
        <v>58</v>
      </c>
      <c r="C3446" s="7" t="s">
        <v>1669</v>
      </c>
      <c r="D3446" s="66" t="s">
        <v>575</v>
      </c>
      <c r="E3446" s="53" t="e">
        <f>VLOOKUP(D3446,'MPG Master'!$C$3:$I$716,7,0)</f>
        <v>#N/A</v>
      </c>
      <c r="F3446" s="7" t="e">
        <f>VLOOKUP(D3446,'MPG Master'!$C$3:$D$716,2,0)</f>
        <v>#N/A</v>
      </c>
      <c r="G3446" s="67" t="s">
        <v>1996</v>
      </c>
      <c r="H3446" s="53" t="e">
        <f t="shared" si="129"/>
        <v>#N/A</v>
      </c>
      <c r="I3446" s="7" t="s">
        <v>10125</v>
      </c>
      <c r="J3446" s="7">
        <v>0</v>
      </c>
      <c r="K3446" s="9">
        <v>25014</v>
      </c>
      <c r="L3446" s="7"/>
      <c r="M3446" s="7"/>
      <c r="N3446" s="7">
        <v>9572778877</v>
      </c>
      <c r="O3446" s="7"/>
      <c r="P3446" s="7"/>
      <c r="Q3446" s="7" t="s">
        <v>11497</v>
      </c>
      <c r="R3446" s="39" t="s">
        <v>14884</v>
      </c>
      <c r="S3446" s="7"/>
      <c r="T3446" s="7" t="s">
        <v>747</v>
      </c>
      <c r="U3446" s="7"/>
      <c r="V3446" s="7"/>
      <c r="W3446" s="7"/>
      <c r="X3446" s="7"/>
      <c r="Y3446" s="39"/>
      <c r="Z3446" s="7"/>
      <c r="AA3446" s="7"/>
      <c r="AB3446" s="24"/>
      <c r="AC3446" t="s">
        <v>26453</v>
      </c>
      <c r="AD3446" t="s">
        <v>23380</v>
      </c>
    </row>
    <row r="3447" spans="1:30" x14ac:dyDescent="0.25">
      <c r="A3447" t="str">
        <f t="shared" si="130"/>
        <v>24150033</v>
      </c>
      <c r="B3447" s="23" t="s">
        <v>58</v>
      </c>
      <c r="C3447" s="7" t="s">
        <v>1669</v>
      </c>
      <c r="D3447" s="66" t="s">
        <v>577</v>
      </c>
      <c r="E3447" s="53" t="e">
        <f>VLOOKUP(D3447,'MPG Master'!$C$3:$I$716,7,0)</f>
        <v>#N/A</v>
      </c>
      <c r="F3447" s="7" t="e">
        <f>VLOOKUP(D3447,'MPG Master'!$C$3:$D$716,2,0)</f>
        <v>#N/A</v>
      </c>
      <c r="G3447" s="67" t="s">
        <v>381</v>
      </c>
      <c r="H3447" s="53" t="e">
        <f t="shared" si="129"/>
        <v>#N/A</v>
      </c>
      <c r="I3447" s="7" t="s">
        <v>10126</v>
      </c>
      <c r="J3447" s="7">
        <v>0</v>
      </c>
      <c r="K3447" s="9">
        <v>34919</v>
      </c>
      <c r="L3447" s="7"/>
      <c r="M3447" s="7"/>
      <c r="N3447" s="7">
        <v>6201823974</v>
      </c>
      <c r="O3447" s="7"/>
      <c r="P3447" s="7"/>
      <c r="Q3447" s="7" t="s">
        <v>2898</v>
      </c>
      <c r="R3447" s="39" t="s">
        <v>14885</v>
      </c>
      <c r="S3447" s="7"/>
      <c r="T3447" s="7" t="s">
        <v>1379</v>
      </c>
      <c r="U3447" s="7"/>
      <c r="V3447" s="7"/>
      <c r="W3447" s="7"/>
      <c r="X3447" s="7"/>
      <c r="Y3447" s="39"/>
      <c r="Z3447" s="7"/>
      <c r="AA3447" s="7"/>
      <c r="AB3447" s="24"/>
      <c r="AC3447" t="s">
        <v>26453</v>
      </c>
      <c r="AD3447" t="s">
        <v>23380</v>
      </c>
    </row>
    <row r="3448" spans="1:30" x14ac:dyDescent="0.25">
      <c r="A3448" t="str">
        <f t="shared" si="130"/>
        <v>24280029</v>
      </c>
      <c r="B3448" s="23" t="s">
        <v>58</v>
      </c>
      <c r="C3448" s="7" t="s">
        <v>1669</v>
      </c>
      <c r="D3448" s="66" t="s">
        <v>585</v>
      </c>
      <c r="E3448" s="53" t="e">
        <f>VLOOKUP(D3448,'MPG Master'!$C$3:$I$716,7,0)</f>
        <v>#N/A</v>
      </c>
      <c r="F3448" s="7" t="e">
        <f>VLOOKUP(D3448,'MPG Master'!$C$3:$D$716,2,0)</f>
        <v>#N/A</v>
      </c>
      <c r="G3448" s="67" t="s">
        <v>1927</v>
      </c>
      <c r="H3448" s="53" t="e">
        <f t="shared" si="129"/>
        <v>#N/A</v>
      </c>
      <c r="I3448" s="7" t="s">
        <v>10127</v>
      </c>
      <c r="J3448" s="7">
        <v>0</v>
      </c>
      <c r="K3448" s="9">
        <v>34349</v>
      </c>
      <c r="L3448" s="7"/>
      <c r="M3448" s="7"/>
      <c r="N3448" s="7">
        <v>7903848460</v>
      </c>
      <c r="O3448" s="7"/>
      <c r="P3448" s="7"/>
      <c r="Q3448" s="7" t="s">
        <v>2898</v>
      </c>
      <c r="R3448" s="39" t="s">
        <v>14886</v>
      </c>
      <c r="S3448" s="7"/>
      <c r="T3448" s="7" t="s">
        <v>1328</v>
      </c>
      <c r="U3448" s="7"/>
      <c r="V3448" s="7"/>
      <c r="W3448" s="7"/>
      <c r="X3448" s="7"/>
      <c r="Y3448" s="39"/>
      <c r="Z3448" s="7"/>
      <c r="AA3448" s="7"/>
      <c r="AB3448" s="24"/>
      <c r="AC3448" t="s">
        <v>26453</v>
      </c>
      <c r="AD3448" t="s">
        <v>23380</v>
      </c>
    </row>
    <row r="3449" spans="1:30" x14ac:dyDescent="0.25">
      <c r="A3449" t="str">
        <f t="shared" si="130"/>
        <v>24150032</v>
      </c>
      <c r="B3449" s="23" t="s">
        <v>58</v>
      </c>
      <c r="C3449" s="7" t="s">
        <v>1669</v>
      </c>
      <c r="D3449" s="66" t="s">
        <v>577</v>
      </c>
      <c r="E3449" s="53" t="e">
        <f>VLOOKUP(D3449,'MPG Master'!$C$3:$I$716,7,0)</f>
        <v>#N/A</v>
      </c>
      <c r="F3449" s="7" t="e">
        <f>VLOOKUP(D3449,'MPG Master'!$C$3:$D$716,2,0)</f>
        <v>#N/A</v>
      </c>
      <c r="G3449" s="67" t="s">
        <v>1688</v>
      </c>
      <c r="H3449" s="53" t="e">
        <f t="shared" si="129"/>
        <v>#N/A</v>
      </c>
      <c r="I3449" s="7" t="s">
        <v>10128</v>
      </c>
      <c r="J3449" s="7">
        <v>0</v>
      </c>
      <c r="K3449" s="9">
        <v>37115</v>
      </c>
      <c r="L3449" s="7"/>
      <c r="M3449" s="7"/>
      <c r="N3449" s="7">
        <v>6204393598</v>
      </c>
      <c r="O3449" s="7"/>
      <c r="P3449" s="7"/>
      <c r="Q3449" s="7" t="s">
        <v>11519</v>
      </c>
      <c r="R3449" s="39" t="s">
        <v>14887</v>
      </c>
      <c r="S3449" s="7"/>
      <c r="T3449" s="7" t="s">
        <v>1365</v>
      </c>
      <c r="U3449" s="7"/>
      <c r="V3449" s="7"/>
      <c r="W3449" s="7"/>
      <c r="X3449" s="7"/>
      <c r="Y3449" s="39"/>
      <c r="Z3449" s="7"/>
      <c r="AA3449" s="7"/>
      <c r="AB3449" s="24"/>
      <c r="AC3449" t="s">
        <v>26453</v>
      </c>
      <c r="AD3449" t="s">
        <v>23380</v>
      </c>
    </row>
    <row r="3450" spans="1:30" x14ac:dyDescent="0.25">
      <c r="A3450" t="str">
        <f t="shared" si="130"/>
        <v>24330012</v>
      </c>
      <c r="B3450" s="23" t="s">
        <v>58</v>
      </c>
      <c r="C3450" s="7" t="s">
        <v>1669</v>
      </c>
      <c r="D3450" s="66" t="s">
        <v>589</v>
      </c>
      <c r="E3450" s="53" t="e">
        <f>VLOOKUP(D3450,'MPG Master'!$C$3:$I$716,7,0)</f>
        <v>#N/A</v>
      </c>
      <c r="F3450" s="7" t="e">
        <f>VLOOKUP(D3450,'MPG Master'!$C$3:$D$716,2,0)</f>
        <v>#N/A</v>
      </c>
      <c r="G3450" s="67" t="s">
        <v>1694</v>
      </c>
      <c r="H3450" s="53" t="e">
        <f t="shared" si="129"/>
        <v>#N/A</v>
      </c>
      <c r="I3450" s="7" t="s">
        <v>2082</v>
      </c>
      <c r="J3450" s="7">
        <v>0</v>
      </c>
      <c r="K3450" s="9">
        <v>31413</v>
      </c>
      <c r="L3450" s="7"/>
      <c r="M3450" s="7"/>
      <c r="N3450" s="7">
        <v>9162341545</v>
      </c>
      <c r="O3450" s="7"/>
      <c r="P3450" s="7"/>
      <c r="Q3450" s="7" t="s">
        <v>798</v>
      </c>
      <c r="R3450" s="39" t="s">
        <v>14888</v>
      </c>
      <c r="S3450" s="7"/>
      <c r="T3450" s="7" t="s">
        <v>1324</v>
      </c>
      <c r="U3450" s="7"/>
      <c r="V3450" s="7"/>
      <c r="W3450" s="7"/>
      <c r="X3450" s="7"/>
      <c r="Y3450" s="39"/>
      <c r="Z3450" s="7"/>
      <c r="AA3450" s="7"/>
      <c r="AB3450" s="24"/>
      <c r="AC3450" t="s">
        <v>26453</v>
      </c>
      <c r="AD3450" t="s">
        <v>23380</v>
      </c>
    </row>
    <row r="3451" spans="1:30" x14ac:dyDescent="0.25">
      <c r="A3451" t="str">
        <f t="shared" si="130"/>
        <v>24330013</v>
      </c>
      <c r="B3451" s="23" t="s">
        <v>58</v>
      </c>
      <c r="C3451" s="7" t="s">
        <v>1669</v>
      </c>
      <c r="D3451" s="66" t="s">
        <v>589</v>
      </c>
      <c r="E3451" s="53" t="e">
        <f>VLOOKUP(D3451,'MPG Master'!$C$3:$I$716,7,0)</f>
        <v>#N/A</v>
      </c>
      <c r="F3451" s="7" t="e">
        <f>VLOOKUP(D3451,'MPG Master'!$C$3:$D$716,2,0)</f>
        <v>#N/A</v>
      </c>
      <c r="G3451" s="67" t="s">
        <v>1733</v>
      </c>
      <c r="H3451" s="53" t="e">
        <f t="shared" si="129"/>
        <v>#N/A</v>
      </c>
      <c r="I3451" s="7" t="s">
        <v>2622</v>
      </c>
      <c r="J3451" s="7">
        <v>0</v>
      </c>
      <c r="K3451" s="9">
        <v>25934</v>
      </c>
      <c r="L3451" s="7"/>
      <c r="M3451" s="7"/>
      <c r="N3451" s="7">
        <v>9771006177</v>
      </c>
      <c r="O3451" s="7"/>
      <c r="P3451" s="7"/>
      <c r="Q3451" s="7" t="s">
        <v>11505</v>
      </c>
      <c r="R3451" s="39" t="s">
        <v>14889</v>
      </c>
      <c r="S3451" s="7"/>
      <c r="T3451" s="7" t="s">
        <v>2601</v>
      </c>
      <c r="U3451" s="7"/>
      <c r="V3451" s="7"/>
      <c r="W3451" s="7"/>
      <c r="X3451" s="7"/>
      <c r="Y3451" s="39"/>
      <c r="Z3451" s="7"/>
      <c r="AA3451" s="7"/>
      <c r="AB3451" s="24"/>
      <c r="AC3451" t="s">
        <v>26453</v>
      </c>
      <c r="AD3451" t="s">
        <v>23380</v>
      </c>
    </row>
    <row r="3452" spans="1:30" x14ac:dyDescent="0.25">
      <c r="A3452" t="str">
        <f t="shared" si="130"/>
        <v>24310021</v>
      </c>
      <c r="B3452" s="23" t="s">
        <v>58</v>
      </c>
      <c r="C3452" s="7" t="s">
        <v>1669</v>
      </c>
      <c r="D3452" s="66" t="s">
        <v>588</v>
      </c>
      <c r="E3452" s="53" t="e">
        <f>VLOOKUP(D3452,'MPG Master'!$C$3:$I$716,7,0)</f>
        <v>#N/A</v>
      </c>
      <c r="F3452" s="7" t="e">
        <f>VLOOKUP(D3452,'MPG Master'!$C$3:$D$716,2,0)</f>
        <v>#N/A</v>
      </c>
      <c r="G3452" s="67" t="s">
        <v>1822</v>
      </c>
      <c r="H3452" s="53" t="e">
        <f t="shared" si="129"/>
        <v>#N/A</v>
      </c>
      <c r="I3452" s="7" t="s">
        <v>10049</v>
      </c>
      <c r="J3452" s="7">
        <v>0</v>
      </c>
      <c r="K3452" s="9">
        <v>17533</v>
      </c>
      <c r="L3452" s="7"/>
      <c r="M3452" s="7"/>
      <c r="N3452" s="7">
        <v>9334714953</v>
      </c>
      <c r="O3452" s="7"/>
      <c r="P3452" s="7"/>
      <c r="Q3452" s="7" t="s">
        <v>11519</v>
      </c>
      <c r="R3452" s="39" t="s">
        <v>14890</v>
      </c>
      <c r="S3452" s="7"/>
      <c r="T3452" s="7" t="s">
        <v>1365</v>
      </c>
      <c r="U3452" s="7"/>
      <c r="V3452" s="7"/>
      <c r="W3452" s="7"/>
      <c r="X3452" s="7"/>
      <c r="Y3452" s="39"/>
      <c r="Z3452" s="7"/>
      <c r="AA3452" s="7"/>
      <c r="AB3452" s="24"/>
      <c r="AC3452" t="s">
        <v>26453</v>
      </c>
      <c r="AD3452" t="s">
        <v>23380</v>
      </c>
    </row>
    <row r="3453" spans="1:30" x14ac:dyDescent="0.25">
      <c r="A3453" t="str">
        <f t="shared" si="130"/>
        <v>24190030</v>
      </c>
      <c r="B3453" s="23" t="s">
        <v>58</v>
      </c>
      <c r="C3453" s="7" t="s">
        <v>1669</v>
      </c>
      <c r="D3453" s="66" t="s">
        <v>581</v>
      </c>
      <c r="E3453" s="53" t="e">
        <f>VLOOKUP(D3453,'MPG Master'!$C$3:$I$716,7,0)</f>
        <v>#N/A</v>
      </c>
      <c r="F3453" s="7" t="e">
        <f>VLOOKUP(D3453,'MPG Master'!$C$3:$D$716,2,0)</f>
        <v>#N/A</v>
      </c>
      <c r="G3453" s="67" t="s">
        <v>380</v>
      </c>
      <c r="H3453" s="53" t="e">
        <f t="shared" si="129"/>
        <v>#N/A</v>
      </c>
      <c r="I3453" s="7" t="s">
        <v>10129</v>
      </c>
      <c r="J3453" s="7">
        <v>0</v>
      </c>
      <c r="K3453" s="9">
        <v>22282</v>
      </c>
      <c r="L3453" s="7"/>
      <c r="M3453" s="7"/>
      <c r="N3453" s="7">
        <v>7003490103</v>
      </c>
      <c r="O3453" s="7"/>
      <c r="P3453" s="7"/>
      <c r="Q3453" s="7" t="s">
        <v>2898</v>
      </c>
      <c r="R3453" s="39" t="s">
        <v>14891</v>
      </c>
      <c r="S3453" s="7"/>
      <c r="T3453" s="7" t="s">
        <v>1340</v>
      </c>
      <c r="U3453" s="7"/>
      <c r="V3453" s="7"/>
      <c r="W3453" s="7"/>
      <c r="X3453" s="7"/>
      <c r="Y3453" s="39"/>
      <c r="Z3453" s="7"/>
      <c r="AA3453" s="7"/>
      <c r="AB3453" s="24"/>
      <c r="AC3453" t="s">
        <v>26453</v>
      </c>
      <c r="AD3453" t="s">
        <v>23380</v>
      </c>
    </row>
    <row r="3454" spans="1:30" x14ac:dyDescent="0.25">
      <c r="A3454" t="str">
        <f t="shared" si="130"/>
        <v>24070093</v>
      </c>
      <c r="B3454" s="23" t="s">
        <v>58</v>
      </c>
      <c r="C3454" s="7" t="s">
        <v>1669</v>
      </c>
      <c r="D3454" s="66" t="s">
        <v>573</v>
      </c>
      <c r="E3454" s="53" t="e">
        <f>VLOOKUP(D3454,'MPG Master'!$C$3:$I$716,7,0)</f>
        <v>#N/A</v>
      </c>
      <c r="F3454" s="7" t="e">
        <f>VLOOKUP(D3454,'MPG Master'!$C$3:$D$716,2,0)</f>
        <v>#N/A</v>
      </c>
      <c r="G3454" s="67" t="s">
        <v>389</v>
      </c>
      <c r="H3454" s="53" t="e">
        <f t="shared" si="129"/>
        <v>#N/A</v>
      </c>
      <c r="I3454" s="7" t="s">
        <v>2436</v>
      </c>
      <c r="J3454" s="7">
        <v>0</v>
      </c>
      <c r="K3454" s="9">
        <v>24908</v>
      </c>
      <c r="L3454" s="7"/>
      <c r="M3454" s="7"/>
      <c r="N3454" s="7">
        <v>9431846913</v>
      </c>
      <c r="O3454" s="7"/>
      <c r="P3454" s="7"/>
      <c r="Q3454" s="7" t="s">
        <v>11505</v>
      </c>
      <c r="R3454" s="39" t="s">
        <v>14892</v>
      </c>
      <c r="S3454" s="7"/>
      <c r="T3454" s="7" t="s">
        <v>1342</v>
      </c>
      <c r="U3454" s="7"/>
      <c r="V3454" s="7"/>
      <c r="W3454" s="7"/>
      <c r="X3454" s="7"/>
      <c r="Y3454" s="39"/>
      <c r="Z3454" s="7"/>
      <c r="AA3454" s="7"/>
      <c r="AB3454" s="24"/>
      <c r="AC3454" t="s">
        <v>26453</v>
      </c>
      <c r="AD3454" t="s">
        <v>23380</v>
      </c>
    </row>
    <row r="3455" spans="1:30" x14ac:dyDescent="0.25">
      <c r="A3455" t="str">
        <f t="shared" si="130"/>
        <v>24090043</v>
      </c>
      <c r="B3455" s="23" t="s">
        <v>58</v>
      </c>
      <c r="C3455" s="7" t="s">
        <v>1669</v>
      </c>
      <c r="D3455" s="66" t="s">
        <v>574</v>
      </c>
      <c r="E3455" s="53" t="e">
        <f>VLOOKUP(D3455,'MPG Master'!$C$3:$I$716,7,0)</f>
        <v>#N/A</v>
      </c>
      <c r="F3455" s="7" t="e">
        <f>VLOOKUP(D3455,'MPG Master'!$C$3:$D$716,2,0)</f>
        <v>#N/A</v>
      </c>
      <c r="G3455" s="67" t="s">
        <v>2262</v>
      </c>
      <c r="H3455" s="53" t="e">
        <f t="shared" si="129"/>
        <v>#N/A</v>
      </c>
      <c r="I3455" s="7" t="s">
        <v>10130</v>
      </c>
      <c r="J3455" s="7">
        <v>0</v>
      </c>
      <c r="K3455" s="9">
        <v>27760</v>
      </c>
      <c r="L3455" s="7"/>
      <c r="M3455" s="7"/>
      <c r="N3455" s="7">
        <v>6201429382</v>
      </c>
      <c r="O3455" s="7"/>
      <c r="P3455" s="7"/>
      <c r="Q3455" s="7" t="s">
        <v>2898</v>
      </c>
      <c r="R3455" s="39" t="s">
        <v>14893</v>
      </c>
      <c r="S3455" s="7"/>
      <c r="T3455" s="7" t="s">
        <v>1379</v>
      </c>
      <c r="U3455" s="7"/>
      <c r="V3455" s="7"/>
      <c r="W3455" s="7"/>
      <c r="X3455" s="7"/>
      <c r="Y3455" s="39"/>
      <c r="Z3455" s="7"/>
      <c r="AA3455" s="7"/>
      <c r="AB3455" s="24"/>
      <c r="AC3455" t="s">
        <v>26453</v>
      </c>
      <c r="AD3455" t="s">
        <v>23380</v>
      </c>
    </row>
    <row r="3456" spans="1:30" x14ac:dyDescent="0.25">
      <c r="A3456" t="str">
        <f t="shared" si="130"/>
        <v>24340020</v>
      </c>
      <c r="B3456" s="23" t="s">
        <v>58</v>
      </c>
      <c r="C3456" s="7" t="s">
        <v>1669</v>
      </c>
      <c r="D3456" s="66" t="s">
        <v>590</v>
      </c>
      <c r="E3456" s="53" t="e">
        <f>VLOOKUP(D3456,'MPG Master'!$C$3:$I$716,7,0)</f>
        <v>#N/A</v>
      </c>
      <c r="F3456" s="7" t="e">
        <f>VLOOKUP(D3456,'MPG Master'!$C$3:$D$716,2,0)</f>
        <v>#N/A</v>
      </c>
      <c r="G3456" s="67" t="s">
        <v>1819</v>
      </c>
      <c r="H3456" s="53" t="e">
        <f t="shared" si="129"/>
        <v>#N/A</v>
      </c>
      <c r="I3456" s="7" t="s">
        <v>10131</v>
      </c>
      <c r="J3456" s="7">
        <v>0</v>
      </c>
      <c r="K3456" s="9">
        <v>27030</v>
      </c>
      <c r="L3456" s="7"/>
      <c r="M3456" s="7"/>
      <c r="N3456" s="7">
        <v>8540092638</v>
      </c>
      <c r="O3456" s="7"/>
      <c r="P3456" s="7"/>
      <c r="Q3456" s="7" t="s">
        <v>798</v>
      </c>
      <c r="R3456" s="39" t="s">
        <v>14894</v>
      </c>
      <c r="S3456" s="7"/>
      <c r="T3456" s="7" t="s">
        <v>1324</v>
      </c>
      <c r="U3456" s="7"/>
      <c r="V3456" s="7"/>
      <c r="W3456" s="7"/>
      <c r="X3456" s="7"/>
      <c r="Y3456" s="39"/>
      <c r="Z3456" s="7"/>
      <c r="AA3456" s="7"/>
      <c r="AB3456" s="24"/>
      <c r="AC3456" t="s">
        <v>26453</v>
      </c>
      <c r="AD3456" t="s">
        <v>23380</v>
      </c>
    </row>
    <row r="3457" spans="1:30" x14ac:dyDescent="0.25">
      <c r="A3457" t="str">
        <f t="shared" si="130"/>
        <v>24340019</v>
      </c>
      <c r="B3457" s="23" t="s">
        <v>58</v>
      </c>
      <c r="C3457" s="7" t="s">
        <v>1669</v>
      </c>
      <c r="D3457" s="66" t="s">
        <v>590</v>
      </c>
      <c r="E3457" s="53" t="e">
        <f>VLOOKUP(D3457,'MPG Master'!$C$3:$I$716,7,0)</f>
        <v>#N/A</v>
      </c>
      <c r="F3457" s="7" t="e">
        <f>VLOOKUP(D3457,'MPG Master'!$C$3:$D$716,2,0)</f>
        <v>#N/A</v>
      </c>
      <c r="G3457" s="67" t="s">
        <v>1815</v>
      </c>
      <c r="H3457" s="53" t="e">
        <f t="shared" si="129"/>
        <v>#N/A</v>
      </c>
      <c r="I3457" s="7" t="s">
        <v>10132</v>
      </c>
      <c r="J3457" s="7">
        <v>0</v>
      </c>
      <c r="K3457" s="9">
        <v>22647</v>
      </c>
      <c r="L3457" s="7"/>
      <c r="M3457" s="7"/>
      <c r="N3457" s="7">
        <v>7903887219</v>
      </c>
      <c r="O3457" s="7"/>
      <c r="P3457" s="7"/>
      <c r="Q3457" s="7" t="s">
        <v>11497</v>
      </c>
      <c r="R3457" s="39" t="s">
        <v>14895</v>
      </c>
      <c r="S3457" s="7"/>
      <c r="T3457" s="7" t="s">
        <v>747</v>
      </c>
      <c r="U3457" s="7"/>
      <c r="V3457" s="7"/>
      <c r="W3457" s="7"/>
      <c r="X3457" s="7"/>
      <c r="Y3457" s="39"/>
      <c r="Z3457" s="7"/>
      <c r="AA3457" s="7"/>
      <c r="AB3457" s="24"/>
      <c r="AC3457" t="s">
        <v>26453</v>
      </c>
      <c r="AD3457" t="s">
        <v>23380</v>
      </c>
    </row>
    <row r="3458" spans="1:30" x14ac:dyDescent="0.25">
      <c r="A3458" t="str">
        <f t="shared" si="130"/>
        <v>24340021</v>
      </c>
      <c r="B3458" s="23" t="s">
        <v>58</v>
      </c>
      <c r="C3458" s="7" t="s">
        <v>1669</v>
      </c>
      <c r="D3458" s="66" t="s">
        <v>590</v>
      </c>
      <c r="E3458" s="53" t="e">
        <f>VLOOKUP(D3458,'MPG Master'!$C$3:$I$716,7,0)</f>
        <v>#N/A</v>
      </c>
      <c r="F3458" s="7" t="e">
        <f>VLOOKUP(D3458,'MPG Master'!$C$3:$D$716,2,0)</f>
        <v>#N/A</v>
      </c>
      <c r="G3458" s="67" t="s">
        <v>1822</v>
      </c>
      <c r="H3458" s="53" t="e">
        <f t="shared" si="129"/>
        <v>#N/A</v>
      </c>
      <c r="I3458" s="7" t="s">
        <v>10133</v>
      </c>
      <c r="J3458" s="7">
        <v>0</v>
      </c>
      <c r="K3458" s="9">
        <v>18994</v>
      </c>
      <c r="L3458" s="7"/>
      <c r="M3458" s="7"/>
      <c r="N3458" s="7">
        <v>9117024013</v>
      </c>
      <c r="O3458" s="7"/>
      <c r="P3458" s="7"/>
      <c r="Q3458" s="7" t="s">
        <v>11519</v>
      </c>
      <c r="R3458" s="39" t="s">
        <v>14896</v>
      </c>
      <c r="S3458" s="7"/>
      <c r="T3458" s="7" t="s">
        <v>1383</v>
      </c>
      <c r="U3458" s="7"/>
      <c r="V3458" s="7"/>
      <c r="W3458" s="7"/>
      <c r="X3458" s="7"/>
      <c r="Y3458" s="39"/>
      <c r="Z3458" s="7"/>
      <c r="AA3458" s="7"/>
      <c r="AB3458" s="24"/>
      <c r="AC3458" t="s">
        <v>26453</v>
      </c>
      <c r="AD3458" t="s">
        <v>23380</v>
      </c>
    </row>
    <row r="3459" spans="1:30" x14ac:dyDescent="0.25">
      <c r="A3459" t="str">
        <f t="shared" si="130"/>
        <v>24340022</v>
      </c>
      <c r="B3459" s="23" t="s">
        <v>58</v>
      </c>
      <c r="C3459" s="7" t="s">
        <v>1669</v>
      </c>
      <c r="D3459" s="66" t="s">
        <v>590</v>
      </c>
      <c r="E3459" s="53" t="e">
        <f>VLOOKUP(D3459,'MPG Master'!$C$3:$I$716,7,0)</f>
        <v>#N/A</v>
      </c>
      <c r="F3459" s="7" t="e">
        <f>VLOOKUP(D3459,'MPG Master'!$C$3:$D$716,2,0)</f>
        <v>#N/A</v>
      </c>
      <c r="G3459" s="67" t="s">
        <v>1825</v>
      </c>
      <c r="H3459" s="53" t="e">
        <f t="shared" ref="H3459:H3522" si="131">E3459&amp;G3459</f>
        <v>#N/A</v>
      </c>
      <c r="I3459" s="7" t="s">
        <v>10134</v>
      </c>
      <c r="J3459" s="7">
        <v>0</v>
      </c>
      <c r="K3459" s="9">
        <v>24473</v>
      </c>
      <c r="L3459" s="7"/>
      <c r="M3459" s="7"/>
      <c r="N3459" s="7">
        <v>9204460995</v>
      </c>
      <c r="O3459" s="7"/>
      <c r="P3459" s="7"/>
      <c r="Q3459" s="7" t="s">
        <v>798</v>
      </c>
      <c r="R3459" s="39" t="s">
        <v>14897</v>
      </c>
      <c r="S3459" s="7"/>
      <c r="T3459" s="7" t="s">
        <v>1324</v>
      </c>
      <c r="U3459" s="7"/>
      <c r="V3459" s="7"/>
      <c r="W3459" s="7"/>
      <c r="X3459" s="7"/>
      <c r="Y3459" s="39"/>
      <c r="Z3459" s="7"/>
      <c r="AA3459" s="7"/>
      <c r="AB3459" s="24"/>
      <c r="AC3459" t="s">
        <v>26453</v>
      </c>
      <c r="AD3459" t="s">
        <v>23380</v>
      </c>
    </row>
    <row r="3460" spans="1:30" x14ac:dyDescent="0.25">
      <c r="A3460" t="str">
        <f t="shared" ref="A3460:A3508" si="132">CONCATENATE(D3460,G3460)</f>
        <v>24040041</v>
      </c>
      <c r="B3460" s="23" t="s">
        <v>58</v>
      </c>
      <c r="C3460" s="7" t="s">
        <v>1669</v>
      </c>
      <c r="D3460" s="66" t="s">
        <v>572</v>
      </c>
      <c r="E3460" s="53" t="e">
        <f>VLOOKUP(D3460,'MPG Master'!$C$3:$I$716,7,0)</f>
        <v>#N/A</v>
      </c>
      <c r="F3460" s="7" t="e">
        <f>VLOOKUP(D3460,'MPG Master'!$C$3:$D$716,2,0)</f>
        <v>#N/A</v>
      </c>
      <c r="G3460" s="67" t="s">
        <v>2314</v>
      </c>
      <c r="H3460" s="53" t="e">
        <f t="shared" si="131"/>
        <v>#N/A</v>
      </c>
      <c r="I3460" s="7" t="s">
        <v>10135</v>
      </c>
      <c r="J3460" s="7">
        <v>0</v>
      </c>
      <c r="K3460" s="9">
        <v>16803</v>
      </c>
      <c r="L3460" s="7"/>
      <c r="M3460" s="7"/>
      <c r="N3460" s="7">
        <v>9525199018</v>
      </c>
      <c r="O3460" s="7"/>
      <c r="P3460" s="7"/>
      <c r="Q3460" s="7" t="s">
        <v>11505</v>
      </c>
      <c r="R3460" s="39" t="s">
        <v>14898</v>
      </c>
      <c r="S3460" s="7"/>
      <c r="T3460" s="7" t="s">
        <v>1342</v>
      </c>
      <c r="U3460" s="7"/>
      <c r="V3460" s="7"/>
      <c r="W3460" s="7"/>
      <c r="X3460" s="7"/>
      <c r="Y3460" s="39"/>
      <c r="Z3460" s="7"/>
      <c r="AA3460" s="7"/>
      <c r="AB3460" s="24"/>
      <c r="AC3460" t="s">
        <v>26453</v>
      </c>
      <c r="AD3460" t="s">
        <v>23380</v>
      </c>
    </row>
    <row r="3461" spans="1:30" x14ac:dyDescent="0.25">
      <c r="A3461" t="str">
        <f t="shared" si="132"/>
        <v>24310015</v>
      </c>
      <c r="B3461" s="23" t="s">
        <v>58</v>
      </c>
      <c r="C3461" s="7" t="s">
        <v>1669</v>
      </c>
      <c r="D3461" s="66" t="s">
        <v>588</v>
      </c>
      <c r="E3461" s="53" t="e">
        <f>VLOOKUP(D3461,'MPG Master'!$C$3:$I$716,7,0)</f>
        <v>#N/A</v>
      </c>
      <c r="F3461" s="7" t="e">
        <f>VLOOKUP(D3461,'MPG Master'!$C$3:$D$716,2,0)</f>
        <v>#N/A</v>
      </c>
      <c r="G3461" s="67" t="s">
        <v>1739</v>
      </c>
      <c r="H3461" s="53" t="e">
        <f t="shared" si="131"/>
        <v>#N/A</v>
      </c>
      <c r="I3461" s="7" t="s">
        <v>10136</v>
      </c>
      <c r="J3461" s="7">
        <v>0</v>
      </c>
      <c r="K3461" s="9">
        <v>33239</v>
      </c>
      <c r="L3461" s="7"/>
      <c r="M3461" s="7"/>
      <c r="N3461" s="7">
        <v>7254035774</v>
      </c>
      <c r="O3461" s="7"/>
      <c r="P3461" s="7"/>
      <c r="Q3461" s="7" t="s">
        <v>11519</v>
      </c>
      <c r="R3461" s="39" t="s">
        <v>14899</v>
      </c>
      <c r="S3461" s="7"/>
      <c r="T3461" s="7" t="s">
        <v>1365</v>
      </c>
      <c r="U3461" s="7"/>
      <c r="V3461" s="7"/>
      <c r="W3461" s="7"/>
      <c r="X3461" s="7"/>
      <c r="Y3461" s="39"/>
      <c r="Z3461" s="7"/>
      <c r="AA3461" s="7"/>
      <c r="AB3461" s="24"/>
      <c r="AC3461" t="s">
        <v>26453</v>
      </c>
      <c r="AD3461" t="s">
        <v>23380</v>
      </c>
    </row>
    <row r="3462" spans="1:30" x14ac:dyDescent="0.25">
      <c r="A3462" t="str">
        <f t="shared" si="132"/>
        <v>24280031</v>
      </c>
      <c r="B3462" s="23" t="s">
        <v>58</v>
      </c>
      <c r="C3462" s="7" t="s">
        <v>1669</v>
      </c>
      <c r="D3462" s="66" t="s">
        <v>585</v>
      </c>
      <c r="E3462" s="53" t="e">
        <f>VLOOKUP(D3462,'MPG Master'!$C$3:$I$716,7,0)</f>
        <v>#N/A</v>
      </c>
      <c r="F3462" s="7" t="e">
        <f>VLOOKUP(D3462,'MPG Master'!$C$3:$D$716,2,0)</f>
        <v>#N/A</v>
      </c>
      <c r="G3462" s="67" t="s">
        <v>1951</v>
      </c>
      <c r="H3462" s="53" t="e">
        <f t="shared" si="131"/>
        <v>#N/A</v>
      </c>
      <c r="I3462" s="7" t="s">
        <v>10137</v>
      </c>
      <c r="J3462" s="7">
        <v>0</v>
      </c>
      <c r="K3462" s="9">
        <v>32906</v>
      </c>
      <c r="L3462" s="7"/>
      <c r="M3462" s="7"/>
      <c r="N3462" s="7">
        <v>6202291990</v>
      </c>
      <c r="O3462" s="7"/>
      <c r="P3462" s="7"/>
      <c r="Q3462" s="7" t="s">
        <v>2898</v>
      </c>
      <c r="R3462" s="39" t="s">
        <v>14900</v>
      </c>
      <c r="S3462" s="7"/>
      <c r="T3462" s="7" t="s">
        <v>1328</v>
      </c>
      <c r="U3462" s="7"/>
      <c r="V3462" s="7"/>
      <c r="W3462" s="7"/>
      <c r="X3462" s="7"/>
      <c r="Y3462" s="39"/>
      <c r="Z3462" s="7"/>
      <c r="AA3462" s="7"/>
      <c r="AB3462" s="24"/>
      <c r="AC3462" t="s">
        <v>26453</v>
      </c>
      <c r="AD3462" t="s">
        <v>23380</v>
      </c>
    </row>
    <row r="3463" spans="1:30" x14ac:dyDescent="0.25">
      <c r="A3463" t="str">
        <f t="shared" si="132"/>
        <v>24150034</v>
      </c>
      <c r="B3463" s="23" t="s">
        <v>58</v>
      </c>
      <c r="C3463" s="7" t="s">
        <v>1669</v>
      </c>
      <c r="D3463" s="66" t="s">
        <v>577</v>
      </c>
      <c r="E3463" s="53" t="e">
        <f>VLOOKUP(D3463,'MPG Master'!$C$3:$I$716,7,0)</f>
        <v>#N/A</v>
      </c>
      <c r="F3463" s="7" t="e">
        <f>VLOOKUP(D3463,'MPG Master'!$C$3:$D$716,2,0)</f>
        <v>#N/A</v>
      </c>
      <c r="G3463" s="67" t="s">
        <v>1874</v>
      </c>
      <c r="H3463" s="53" t="e">
        <f t="shared" si="131"/>
        <v>#N/A</v>
      </c>
      <c r="I3463" s="7" t="s">
        <v>10138</v>
      </c>
      <c r="J3463" s="7">
        <v>0</v>
      </c>
      <c r="K3463" s="9">
        <v>31230</v>
      </c>
      <c r="L3463" s="7"/>
      <c r="M3463" s="7"/>
      <c r="N3463" s="7">
        <v>7004473167</v>
      </c>
      <c r="O3463" s="7"/>
      <c r="P3463" s="7"/>
      <c r="Q3463" s="7" t="s">
        <v>11497</v>
      </c>
      <c r="R3463" s="39" t="s">
        <v>14901</v>
      </c>
      <c r="S3463" s="7"/>
      <c r="T3463" s="7" t="s">
        <v>747</v>
      </c>
      <c r="U3463" s="7"/>
      <c r="V3463" s="7"/>
      <c r="W3463" s="7"/>
      <c r="X3463" s="7"/>
      <c r="Y3463" s="39"/>
      <c r="Z3463" s="7"/>
      <c r="AA3463" s="7"/>
      <c r="AB3463" s="24"/>
      <c r="AC3463" t="s">
        <v>26453</v>
      </c>
      <c r="AD3463" t="s">
        <v>23380</v>
      </c>
    </row>
    <row r="3464" spans="1:30" x14ac:dyDescent="0.25">
      <c r="A3464" t="str">
        <f t="shared" si="132"/>
        <v>24070087</v>
      </c>
      <c r="B3464" s="23" t="s">
        <v>58</v>
      </c>
      <c r="C3464" s="7" t="s">
        <v>1669</v>
      </c>
      <c r="D3464" s="66" t="s">
        <v>573</v>
      </c>
      <c r="E3464" s="53" t="e">
        <f>VLOOKUP(D3464,'MPG Master'!$C$3:$I$716,7,0)</f>
        <v>#N/A</v>
      </c>
      <c r="F3464" s="7" t="e">
        <f>VLOOKUP(D3464,'MPG Master'!$C$3:$D$716,2,0)</f>
        <v>#N/A</v>
      </c>
      <c r="G3464" s="67" t="s">
        <v>4095</v>
      </c>
      <c r="H3464" s="53" t="e">
        <f t="shared" si="131"/>
        <v>#N/A</v>
      </c>
      <c r="I3464" s="7" t="s">
        <v>10139</v>
      </c>
      <c r="J3464" s="7">
        <v>0</v>
      </c>
      <c r="K3464" s="9">
        <v>33604</v>
      </c>
      <c r="L3464" s="7"/>
      <c r="M3464" s="7"/>
      <c r="N3464" s="7">
        <v>8709816779</v>
      </c>
      <c r="O3464" s="7"/>
      <c r="P3464" s="7"/>
      <c r="Q3464" s="7" t="s">
        <v>11506</v>
      </c>
      <c r="R3464" s="39" t="s">
        <v>14902</v>
      </c>
      <c r="S3464" s="7"/>
      <c r="T3464" s="7" t="s">
        <v>3645</v>
      </c>
      <c r="U3464" s="7"/>
      <c r="V3464" s="7"/>
      <c r="W3464" s="7"/>
      <c r="X3464" s="7"/>
      <c r="Y3464" s="39"/>
      <c r="Z3464" s="7"/>
      <c r="AA3464" s="7"/>
      <c r="AB3464" s="24"/>
      <c r="AC3464" t="s">
        <v>26453</v>
      </c>
      <c r="AD3464" t="s">
        <v>23380</v>
      </c>
    </row>
    <row r="3465" spans="1:30" x14ac:dyDescent="0.25">
      <c r="A3465" t="str">
        <f t="shared" si="132"/>
        <v>24070095</v>
      </c>
      <c r="B3465" s="23" t="s">
        <v>58</v>
      </c>
      <c r="C3465" s="7" t="s">
        <v>1669</v>
      </c>
      <c r="D3465" s="66" t="s">
        <v>573</v>
      </c>
      <c r="E3465" s="53" t="e">
        <f>VLOOKUP(D3465,'MPG Master'!$C$3:$I$716,7,0)</f>
        <v>#N/A</v>
      </c>
      <c r="F3465" s="7" t="e">
        <f>VLOOKUP(D3465,'MPG Master'!$C$3:$D$716,2,0)</f>
        <v>#N/A</v>
      </c>
      <c r="G3465" s="67" t="s">
        <v>2893</v>
      </c>
      <c r="H3465" s="53" t="e">
        <f t="shared" si="131"/>
        <v>#N/A</v>
      </c>
      <c r="I3465" s="7" t="s">
        <v>9918</v>
      </c>
      <c r="J3465" s="7">
        <v>0</v>
      </c>
      <c r="K3465" s="9">
        <v>27760</v>
      </c>
      <c r="L3465" s="7"/>
      <c r="M3465" s="7"/>
      <c r="N3465" s="7">
        <v>6201680625</v>
      </c>
      <c r="O3465" s="7"/>
      <c r="P3465" s="7"/>
      <c r="Q3465" s="7" t="s">
        <v>798</v>
      </c>
      <c r="R3465" s="39" t="s">
        <v>14587</v>
      </c>
      <c r="S3465" s="7"/>
      <c r="T3465" s="7" t="s">
        <v>1323</v>
      </c>
      <c r="U3465" s="7"/>
      <c r="V3465" s="7"/>
      <c r="W3465" s="7"/>
      <c r="X3465" s="7"/>
      <c r="Y3465" s="39"/>
      <c r="Z3465" s="7"/>
      <c r="AA3465" s="7"/>
      <c r="AB3465" s="24"/>
      <c r="AC3465" t="s">
        <v>26453</v>
      </c>
      <c r="AD3465" t="s">
        <v>23380</v>
      </c>
    </row>
    <row r="3466" spans="1:30" x14ac:dyDescent="0.25">
      <c r="A3466" t="str">
        <f t="shared" si="132"/>
        <v>24070084</v>
      </c>
      <c r="B3466" s="23" t="s">
        <v>58</v>
      </c>
      <c r="C3466" s="7" t="s">
        <v>1669</v>
      </c>
      <c r="D3466" s="66" t="s">
        <v>573</v>
      </c>
      <c r="E3466" s="53" t="e">
        <f>VLOOKUP(D3466,'MPG Master'!$C$3:$I$716,7,0)</f>
        <v>#N/A</v>
      </c>
      <c r="F3466" s="7" t="e">
        <f>VLOOKUP(D3466,'MPG Master'!$C$3:$D$716,2,0)</f>
        <v>#N/A</v>
      </c>
      <c r="G3466" s="67" t="s">
        <v>2896</v>
      </c>
      <c r="H3466" s="53" t="e">
        <f t="shared" si="131"/>
        <v>#N/A</v>
      </c>
      <c r="I3466" s="7" t="s">
        <v>10140</v>
      </c>
      <c r="J3466" s="7">
        <v>0</v>
      </c>
      <c r="K3466" s="9">
        <v>35493</v>
      </c>
      <c r="L3466" s="7"/>
      <c r="M3466" s="7"/>
      <c r="N3466" s="7">
        <v>8521337238</v>
      </c>
      <c r="O3466" s="7"/>
      <c r="P3466" s="7"/>
      <c r="Q3466" s="7" t="s">
        <v>11497</v>
      </c>
      <c r="R3466" s="39" t="s">
        <v>14903</v>
      </c>
      <c r="S3466" s="7"/>
      <c r="T3466" s="7" t="s">
        <v>747</v>
      </c>
      <c r="U3466" s="7"/>
      <c r="V3466" s="7"/>
      <c r="W3466" s="7"/>
      <c r="X3466" s="7"/>
      <c r="Y3466" s="39"/>
      <c r="Z3466" s="7"/>
      <c r="AA3466" s="7"/>
      <c r="AB3466" s="24"/>
      <c r="AC3466" t="s">
        <v>26453</v>
      </c>
      <c r="AD3466" t="s">
        <v>23380</v>
      </c>
    </row>
    <row r="3467" spans="1:30" x14ac:dyDescent="0.25">
      <c r="A3467" t="str">
        <f t="shared" si="132"/>
        <v>24070089</v>
      </c>
      <c r="B3467" s="23" t="s">
        <v>58</v>
      </c>
      <c r="C3467" s="7" t="s">
        <v>1669</v>
      </c>
      <c r="D3467" s="66" t="s">
        <v>573</v>
      </c>
      <c r="E3467" s="53" t="e">
        <f>VLOOKUP(D3467,'MPG Master'!$C$3:$I$716,7,0)</f>
        <v>#N/A</v>
      </c>
      <c r="F3467" s="7" t="e">
        <f>VLOOKUP(D3467,'MPG Master'!$C$3:$D$716,2,0)</f>
        <v>#N/A</v>
      </c>
      <c r="G3467" s="67" t="s">
        <v>6883</v>
      </c>
      <c r="H3467" s="53" t="e">
        <f t="shared" si="131"/>
        <v>#N/A</v>
      </c>
      <c r="I3467" s="7" t="s">
        <v>10141</v>
      </c>
      <c r="J3467" s="7">
        <v>0</v>
      </c>
      <c r="K3467" s="9">
        <v>19360</v>
      </c>
      <c r="L3467" s="7"/>
      <c r="M3467" s="7"/>
      <c r="N3467" s="7">
        <v>9507871408</v>
      </c>
      <c r="O3467" s="7"/>
      <c r="P3467" s="7"/>
      <c r="Q3467" s="7" t="s">
        <v>11497</v>
      </c>
      <c r="R3467" s="39" t="s">
        <v>14904</v>
      </c>
      <c r="S3467" s="7"/>
      <c r="T3467" s="7" t="s">
        <v>747</v>
      </c>
      <c r="U3467" s="7"/>
      <c r="V3467" s="7"/>
      <c r="W3467" s="7"/>
      <c r="X3467" s="7"/>
      <c r="Y3467" s="39"/>
      <c r="Z3467" s="7"/>
      <c r="AA3467" s="7"/>
      <c r="AB3467" s="24"/>
      <c r="AC3467" t="s">
        <v>26453</v>
      </c>
      <c r="AD3467" t="s">
        <v>23380</v>
      </c>
    </row>
    <row r="3468" spans="1:30" x14ac:dyDescent="0.25">
      <c r="A3468" t="str">
        <f t="shared" si="132"/>
        <v>24070086</v>
      </c>
      <c r="B3468" s="23" t="s">
        <v>58</v>
      </c>
      <c r="C3468" s="7" t="s">
        <v>1669</v>
      </c>
      <c r="D3468" s="66" t="s">
        <v>573</v>
      </c>
      <c r="E3468" s="53" t="e">
        <f>VLOOKUP(D3468,'MPG Master'!$C$3:$I$716,7,0)</f>
        <v>#N/A</v>
      </c>
      <c r="F3468" s="7" t="e">
        <f>VLOOKUP(D3468,'MPG Master'!$C$3:$D$716,2,0)</f>
        <v>#N/A</v>
      </c>
      <c r="G3468" s="67" t="s">
        <v>3273</v>
      </c>
      <c r="H3468" s="53" t="e">
        <f t="shared" si="131"/>
        <v>#N/A</v>
      </c>
      <c r="I3468" s="7" t="s">
        <v>10142</v>
      </c>
      <c r="J3468" s="7">
        <v>0</v>
      </c>
      <c r="K3468" s="9">
        <v>20821</v>
      </c>
      <c r="L3468" s="7"/>
      <c r="M3468" s="7"/>
      <c r="N3468" s="7">
        <v>8709237549</v>
      </c>
      <c r="O3468" s="7"/>
      <c r="P3468" s="7"/>
      <c r="Q3468" s="7" t="s">
        <v>798</v>
      </c>
      <c r="R3468" s="39" t="s">
        <v>14905</v>
      </c>
      <c r="S3468" s="7"/>
      <c r="T3468" s="7" t="s">
        <v>1323</v>
      </c>
      <c r="U3468" s="7"/>
      <c r="V3468" s="7"/>
      <c r="W3468" s="7"/>
      <c r="X3468" s="7"/>
      <c r="Y3468" s="39"/>
      <c r="Z3468" s="7"/>
      <c r="AA3468" s="7"/>
      <c r="AB3468" s="24"/>
      <c r="AC3468" t="s">
        <v>26453</v>
      </c>
      <c r="AD3468" t="s">
        <v>23380</v>
      </c>
    </row>
    <row r="3469" spans="1:30" x14ac:dyDescent="0.25">
      <c r="A3469" t="str">
        <f t="shared" si="132"/>
        <v>24110054</v>
      </c>
      <c r="B3469" s="23" t="s">
        <v>58</v>
      </c>
      <c r="C3469" s="7" t="s">
        <v>1669</v>
      </c>
      <c r="D3469" s="66" t="s">
        <v>575</v>
      </c>
      <c r="E3469" s="53" t="e">
        <f>VLOOKUP(D3469,'MPG Master'!$C$3:$I$716,7,0)</f>
        <v>#N/A</v>
      </c>
      <c r="F3469" s="7" t="e">
        <f>VLOOKUP(D3469,'MPG Master'!$C$3:$D$716,2,0)</f>
        <v>#N/A</v>
      </c>
      <c r="G3469" s="67" t="s">
        <v>1684</v>
      </c>
      <c r="H3469" s="53" t="e">
        <f t="shared" si="131"/>
        <v>#N/A</v>
      </c>
      <c r="I3469" s="7" t="s">
        <v>10143</v>
      </c>
      <c r="J3469" s="7">
        <v>0</v>
      </c>
      <c r="K3469" s="9">
        <v>25934</v>
      </c>
      <c r="L3469" s="7"/>
      <c r="M3469" s="7"/>
      <c r="N3469" s="7">
        <v>7258073901</v>
      </c>
      <c r="O3469" s="7"/>
      <c r="P3469" s="7"/>
      <c r="Q3469" s="7" t="s">
        <v>2898</v>
      </c>
      <c r="R3469" s="39" t="s">
        <v>14906</v>
      </c>
      <c r="S3469" s="7"/>
      <c r="T3469" s="7" t="s">
        <v>1328</v>
      </c>
      <c r="U3469" s="7"/>
      <c r="V3469" s="7"/>
      <c r="W3469" s="7"/>
      <c r="X3469" s="7"/>
      <c r="Y3469" s="39"/>
      <c r="Z3469" s="7"/>
      <c r="AA3469" s="7"/>
      <c r="AB3469" s="24"/>
      <c r="AC3469" t="s">
        <v>26453</v>
      </c>
      <c r="AD3469" t="s">
        <v>23380</v>
      </c>
    </row>
    <row r="3470" spans="1:30" x14ac:dyDescent="0.25">
      <c r="A3470" t="str">
        <f t="shared" si="132"/>
        <v>24310019</v>
      </c>
      <c r="B3470" s="23" t="s">
        <v>58</v>
      </c>
      <c r="C3470" s="7" t="s">
        <v>1669</v>
      </c>
      <c r="D3470" s="66" t="s">
        <v>588</v>
      </c>
      <c r="E3470" s="53" t="e">
        <f>VLOOKUP(D3470,'MPG Master'!$C$3:$I$716,7,0)</f>
        <v>#N/A</v>
      </c>
      <c r="F3470" s="7" t="e">
        <f>VLOOKUP(D3470,'MPG Master'!$C$3:$D$716,2,0)</f>
        <v>#N/A</v>
      </c>
      <c r="G3470" s="67" t="s">
        <v>1815</v>
      </c>
      <c r="H3470" s="53" t="e">
        <f t="shared" si="131"/>
        <v>#N/A</v>
      </c>
      <c r="I3470" s="7" t="s">
        <v>10144</v>
      </c>
      <c r="J3470" s="7">
        <v>0</v>
      </c>
      <c r="K3470" s="9">
        <v>22282</v>
      </c>
      <c r="L3470" s="7"/>
      <c r="M3470" s="7"/>
      <c r="N3470" s="7">
        <v>0</v>
      </c>
      <c r="O3470" s="7"/>
      <c r="P3470" s="7"/>
      <c r="Q3470" s="7" t="s">
        <v>11497</v>
      </c>
      <c r="R3470" s="39" t="s">
        <v>14907</v>
      </c>
      <c r="S3470" s="7"/>
      <c r="T3470" s="7" t="s">
        <v>747</v>
      </c>
      <c r="U3470" s="7"/>
      <c r="V3470" s="7"/>
      <c r="W3470" s="7"/>
      <c r="X3470" s="7"/>
      <c r="Y3470" s="39"/>
      <c r="Z3470" s="7"/>
      <c r="AA3470" s="7"/>
      <c r="AB3470" s="24"/>
      <c r="AC3470" t="s">
        <v>26453</v>
      </c>
      <c r="AD3470" t="s">
        <v>23380</v>
      </c>
    </row>
    <row r="3471" spans="1:30" x14ac:dyDescent="0.25">
      <c r="A3471" t="str">
        <f t="shared" si="132"/>
        <v>24070096</v>
      </c>
      <c r="B3471" s="23" t="s">
        <v>58</v>
      </c>
      <c r="C3471" s="7" t="s">
        <v>1669</v>
      </c>
      <c r="D3471" s="66" t="s">
        <v>573</v>
      </c>
      <c r="E3471" s="53" t="e">
        <f>VLOOKUP(D3471,'MPG Master'!$C$3:$I$716,7,0)</f>
        <v>#N/A</v>
      </c>
      <c r="F3471" s="7" t="e">
        <f>VLOOKUP(D3471,'MPG Master'!$C$3:$D$716,2,0)</f>
        <v>#N/A</v>
      </c>
      <c r="G3471" s="67" t="s">
        <v>3146</v>
      </c>
      <c r="H3471" s="53" t="e">
        <f t="shared" si="131"/>
        <v>#N/A</v>
      </c>
      <c r="I3471" s="7" t="s">
        <v>4118</v>
      </c>
      <c r="J3471" s="7">
        <v>0</v>
      </c>
      <c r="K3471" s="9">
        <v>18264</v>
      </c>
      <c r="L3471" s="7"/>
      <c r="M3471" s="7"/>
      <c r="N3471" s="7">
        <v>8521337238</v>
      </c>
      <c r="O3471" s="7"/>
      <c r="P3471" s="7"/>
      <c r="Q3471" s="7" t="s">
        <v>798</v>
      </c>
      <c r="R3471" s="39" t="s">
        <v>14908</v>
      </c>
      <c r="S3471" s="7"/>
      <c r="T3471" s="7" t="s">
        <v>1323</v>
      </c>
      <c r="U3471" s="7"/>
      <c r="V3471" s="7"/>
      <c r="W3471" s="7"/>
      <c r="X3471" s="7"/>
      <c r="Y3471" s="39"/>
      <c r="Z3471" s="7"/>
      <c r="AA3471" s="7"/>
      <c r="AB3471" s="24"/>
      <c r="AC3471" t="s">
        <v>26453</v>
      </c>
      <c r="AD3471" t="s">
        <v>23380</v>
      </c>
    </row>
    <row r="3472" spans="1:30" x14ac:dyDescent="0.25">
      <c r="A3472" t="str">
        <f t="shared" si="132"/>
        <v>24070098</v>
      </c>
      <c r="B3472" s="23" t="s">
        <v>58</v>
      </c>
      <c r="C3472" s="7" t="s">
        <v>1669</v>
      </c>
      <c r="D3472" s="66" t="s">
        <v>573</v>
      </c>
      <c r="E3472" s="53" t="e">
        <f>VLOOKUP(D3472,'MPG Master'!$C$3:$I$716,7,0)</f>
        <v>#N/A</v>
      </c>
      <c r="F3472" s="7" t="e">
        <f>VLOOKUP(D3472,'MPG Master'!$C$3:$D$716,2,0)</f>
        <v>#N/A</v>
      </c>
      <c r="G3472" s="67" t="s">
        <v>2585</v>
      </c>
      <c r="H3472" s="53" t="e">
        <f t="shared" si="131"/>
        <v>#N/A</v>
      </c>
      <c r="I3472" s="7" t="s">
        <v>10145</v>
      </c>
      <c r="J3472" s="7">
        <v>0</v>
      </c>
      <c r="K3472" s="9">
        <v>22647</v>
      </c>
      <c r="L3472" s="7"/>
      <c r="M3472" s="7"/>
      <c r="N3472" s="7">
        <v>9199359695</v>
      </c>
      <c r="O3472" s="7"/>
      <c r="P3472" s="7"/>
      <c r="Q3472" s="7" t="s">
        <v>798</v>
      </c>
      <c r="R3472" s="39" t="s">
        <v>14909</v>
      </c>
      <c r="S3472" s="7"/>
      <c r="T3472" s="7" t="s">
        <v>1323</v>
      </c>
      <c r="U3472" s="7"/>
      <c r="V3472" s="7"/>
      <c r="W3472" s="7"/>
      <c r="X3472" s="7"/>
      <c r="Y3472" s="39"/>
      <c r="Z3472" s="7"/>
      <c r="AA3472" s="7"/>
      <c r="AB3472" s="24"/>
      <c r="AC3472" t="s">
        <v>26453</v>
      </c>
      <c r="AD3472" t="s">
        <v>23380</v>
      </c>
    </row>
    <row r="3473" spans="1:30" x14ac:dyDescent="0.25">
      <c r="A3473" t="str">
        <f t="shared" si="132"/>
        <v>24210019</v>
      </c>
      <c r="B3473" s="23" t="s">
        <v>58</v>
      </c>
      <c r="C3473" s="7" t="s">
        <v>1669</v>
      </c>
      <c r="D3473" s="66" t="s">
        <v>582</v>
      </c>
      <c r="E3473" s="53" t="e">
        <f>VLOOKUP(D3473,'MPG Master'!$C$3:$I$716,7,0)</f>
        <v>#N/A</v>
      </c>
      <c r="F3473" s="7" t="e">
        <f>VLOOKUP(D3473,'MPG Master'!$C$3:$D$716,2,0)</f>
        <v>#N/A</v>
      </c>
      <c r="G3473" s="67" t="s">
        <v>1815</v>
      </c>
      <c r="H3473" s="53" t="e">
        <f t="shared" si="131"/>
        <v>#N/A</v>
      </c>
      <c r="I3473" s="7" t="s">
        <v>10146</v>
      </c>
      <c r="J3473" s="7">
        <v>0</v>
      </c>
      <c r="K3473" s="9">
        <v>17899</v>
      </c>
      <c r="L3473" s="7"/>
      <c r="M3473" s="7"/>
      <c r="N3473" s="7">
        <v>9007190773</v>
      </c>
      <c r="O3473" s="7"/>
      <c r="P3473" s="7"/>
      <c r="Q3473" s="7" t="s">
        <v>2898</v>
      </c>
      <c r="R3473" s="39" t="s">
        <v>14910</v>
      </c>
      <c r="S3473" s="7"/>
      <c r="T3473" s="7" t="s">
        <v>1379</v>
      </c>
      <c r="U3473" s="7"/>
      <c r="V3473" s="7"/>
      <c r="W3473" s="7"/>
      <c r="X3473" s="7"/>
      <c r="Y3473" s="39"/>
      <c r="Z3473" s="7"/>
      <c r="AA3473" s="7"/>
      <c r="AB3473" s="24"/>
      <c r="AC3473" t="s">
        <v>26453</v>
      </c>
      <c r="AD3473" t="s">
        <v>23380</v>
      </c>
    </row>
    <row r="3474" spans="1:30" x14ac:dyDescent="0.25">
      <c r="A3474" t="str">
        <f t="shared" si="132"/>
        <v>24160023</v>
      </c>
      <c r="B3474" s="23" t="s">
        <v>58</v>
      </c>
      <c r="C3474" s="7" t="s">
        <v>1669</v>
      </c>
      <c r="D3474" s="66" t="s">
        <v>578</v>
      </c>
      <c r="E3474" s="53" t="e">
        <f>VLOOKUP(D3474,'MPG Master'!$C$3:$I$716,7,0)</f>
        <v>#N/A</v>
      </c>
      <c r="F3474" s="7" t="e">
        <f>VLOOKUP(D3474,'MPG Master'!$C$3:$D$716,2,0)</f>
        <v>#N/A</v>
      </c>
      <c r="G3474" s="67" t="s">
        <v>379</v>
      </c>
      <c r="H3474" s="53" t="e">
        <f t="shared" si="131"/>
        <v>#N/A</v>
      </c>
      <c r="I3474" s="7" t="s">
        <v>6363</v>
      </c>
      <c r="J3474" s="7">
        <v>0</v>
      </c>
      <c r="K3474" s="9">
        <v>19360</v>
      </c>
      <c r="L3474" s="7"/>
      <c r="M3474" s="7"/>
      <c r="N3474" s="7">
        <v>8002391942</v>
      </c>
      <c r="O3474" s="7"/>
      <c r="P3474" s="7"/>
      <c r="Q3474" s="7" t="s">
        <v>11497</v>
      </c>
      <c r="R3474" s="39" t="s">
        <v>14911</v>
      </c>
      <c r="S3474" s="7"/>
      <c r="T3474" s="7" t="s">
        <v>747</v>
      </c>
      <c r="U3474" s="7"/>
      <c r="V3474" s="7"/>
      <c r="W3474" s="7"/>
      <c r="X3474" s="7"/>
      <c r="Y3474" s="39"/>
      <c r="Z3474" s="7"/>
      <c r="AA3474" s="7"/>
      <c r="AB3474" s="24"/>
      <c r="AC3474" t="s">
        <v>26453</v>
      </c>
      <c r="AD3474" t="s">
        <v>23380</v>
      </c>
    </row>
    <row r="3475" spans="1:30" x14ac:dyDescent="0.25">
      <c r="A3475" t="str">
        <f t="shared" si="132"/>
        <v>24280033</v>
      </c>
      <c r="B3475" s="23" t="s">
        <v>58</v>
      </c>
      <c r="C3475" s="7" t="s">
        <v>1669</v>
      </c>
      <c r="D3475" s="66" t="s">
        <v>585</v>
      </c>
      <c r="E3475" s="53" t="e">
        <f>VLOOKUP(D3475,'MPG Master'!$C$3:$I$716,7,0)</f>
        <v>#N/A</v>
      </c>
      <c r="F3475" s="7" t="e">
        <f>VLOOKUP(D3475,'MPG Master'!$C$3:$D$716,2,0)</f>
        <v>#N/A</v>
      </c>
      <c r="G3475" s="67" t="s">
        <v>381</v>
      </c>
      <c r="H3475" s="53" t="e">
        <f t="shared" si="131"/>
        <v>#N/A</v>
      </c>
      <c r="I3475" s="7" t="s">
        <v>10147</v>
      </c>
      <c r="J3475" s="7">
        <v>0</v>
      </c>
      <c r="K3475" s="9">
        <v>35952</v>
      </c>
      <c r="L3475" s="7"/>
      <c r="M3475" s="7"/>
      <c r="N3475" s="7">
        <v>8226984327</v>
      </c>
      <c r="O3475" s="7"/>
      <c r="P3475" s="7"/>
      <c r="Q3475" s="7" t="s">
        <v>2898</v>
      </c>
      <c r="R3475" s="39" t="s">
        <v>14912</v>
      </c>
      <c r="S3475" s="7"/>
      <c r="T3475" s="7" t="s">
        <v>1328</v>
      </c>
      <c r="U3475" s="7"/>
      <c r="V3475" s="7"/>
      <c r="W3475" s="7"/>
      <c r="X3475" s="7"/>
      <c r="Y3475" s="39"/>
      <c r="Z3475" s="7"/>
      <c r="AA3475" s="7"/>
      <c r="AB3475" s="24"/>
      <c r="AC3475" t="s">
        <v>26453</v>
      </c>
      <c r="AD3475" t="s">
        <v>23380</v>
      </c>
    </row>
    <row r="3476" spans="1:30" x14ac:dyDescent="0.25">
      <c r="A3476" t="str">
        <f t="shared" si="132"/>
        <v>24280034</v>
      </c>
      <c r="B3476" s="23" t="s">
        <v>58</v>
      </c>
      <c r="C3476" s="7" t="s">
        <v>1669</v>
      </c>
      <c r="D3476" s="66" t="s">
        <v>585</v>
      </c>
      <c r="E3476" s="53" t="e">
        <f>VLOOKUP(D3476,'MPG Master'!$C$3:$I$716,7,0)</f>
        <v>#N/A</v>
      </c>
      <c r="F3476" s="7" t="e">
        <f>VLOOKUP(D3476,'MPG Master'!$C$3:$D$716,2,0)</f>
        <v>#N/A</v>
      </c>
      <c r="G3476" s="67" t="s">
        <v>1874</v>
      </c>
      <c r="H3476" s="53" t="e">
        <f t="shared" si="131"/>
        <v>#N/A</v>
      </c>
      <c r="I3476" s="7" t="s">
        <v>10148</v>
      </c>
      <c r="J3476" s="7">
        <v>0</v>
      </c>
      <c r="K3476" s="9">
        <v>24838</v>
      </c>
      <c r="L3476" s="7"/>
      <c r="M3476" s="7"/>
      <c r="N3476" s="7">
        <v>6206037549</v>
      </c>
      <c r="O3476" s="7"/>
      <c r="P3476" s="7"/>
      <c r="Q3476" s="7" t="s">
        <v>2898</v>
      </c>
      <c r="R3476" s="39" t="s">
        <v>14913</v>
      </c>
      <c r="S3476" s="7"/>
      <c r="T3476" s="7" t="s">
        <v>1328</v>
      </c>
      <c r="U3476" s="7"/>
      <c r="V3476" s="7"/>
      <c r="W3476" s="7"/>
      <c r="X3476" s="7"/>
      <c r="Y3476" s="39"/>
      <c r="Z3476" s="7"/>
      <c r="AA3476" s="7"/>
      <c r="AB3476" s="24"/>
      <c r="AC3476" t="s">
        <v>26453</v>
      </c>
      <c r="AD3476" t="s">
        <v>23380</v>
      </c>
    </row>
    <row r="3477" spans="1:30" x14ac:dyDescent="0.25">
      <c r="A3477" t="str">
        <f t="shared" si="132"/>
        <v>24280032</v>
      </c>
      <c r="B3477" s="23" t="s">
        <v>58</v>
      </c>
      <c r="C3477" s="7" t="s">
        <v>1669</v>
      </c>
      <c r="D3477" s="66" t="s">
        <v>585</v>
      </c>
      <c r="E3477" s="53" t="e">
        <f>VLOOKUP(D3477,'MPG Master'!$C$3:$I$716,7,0)</f>
        <v>#N/A</v>
      </c>
      <c r="F3477" s="7" t="e">
        <f>VLOOKUP(D3477,'MPG Master'!$C$3:$D$716,2,0)</f>
        <v>#N/A</v>
      </c>
      <c r="G3477" s="67" t="s">
        <v>1688</v>
      </c>
      <c r="H3477" s="53" t="e">
        <f t="shared" si="131"/>
        <v>#N/A</v>
      </c>
      <c r="I3477" s="7" t="s">
        <v>10149</v>
      </c>
      <c r="J3477" s="7">
        <v>0</v>
      </c>
      <c r="K3477" s="9">
        <v>36739</v>
      </c>
      <c r="L3477" s="7"/>
      <c r="M3477" s="7"/>
      <c r="N3477" s="7">
        <v>8877601769</v>
      </c>
      <c r="O3477" s="7"/>
      <c r="P3477" s="7"/>
      <c r="Q3477" s="7" t="s">
        <v>2898</v>
      </c>
      <c r="R3477" s="39" t="s">
        <v>14914</v>
      </c>
      <c r="S3477" s="7"/>
      <c r="T3477" s="7" t="s">
        <v>1328</v>
      </c>
      <c r="U3477" s="7"/>
      <c r="V3477" s="7"/>
      <c r="W3477" s="7"/>
      <c r="X3477" s="7"/>
      <c r="Y3477" s="39"/>
      <c r="Z3477" s="7"/>
      <c r="AA3477" s="7"/>
      <c r="AB3477" s="24"/>
      <c r="AC3477" t="s">
        <v>26453</v>
      </c>
      <c r="AD3477" t="s">
        <v>23380</v>
      </c>
    </row>
    <row r="3478" spans="1:30" x14ac:dyDescent="0.25">
      <c r="A3478" t="str">
        <f t="shared" si="132"/>
        <v>24280012</v>
      </c>
      <c r="B3478" s="23" t="s">
        <v>58</v>
      </c>
      <c r="C3478" s="7" t="s">
        <v>1669</v>
      </c>
      <c r="D3478" s="66" t="s">
        <v>585</v>
      </c>
      <c r="E3478" s="53" t="e">
        <f>VLOOKUP(D3478,'MPG Master'!$C$3:$I$716,7,0)</f>
        <v>#N/A</v>
      </c>
      <c r="F3478" s="7" t="e">
        <f>VLOOKUP(D3478,'MPG Master'!$C$3:$D$716,2,0)</f>
        <v>#N/A</v>
      </c>
      <c r="G3478" s="67" t="s">
        <v>1694</v>
      </c>
      <c r="H3478" s="53" t="e">
        <f t="shared" si="131"/>
        <v>#N/A</v>
      </c>
      <c r="I3478" s="7" t="s">
        <v>1780</v>
      </c>
      <c r="J3478" s="7">
        <v>0</v>
      </c>
      <c r="K3478" s="9">
        <v>22905</v>
      </c>
      <c r="L3478" s="7"/>
      <c r="M3478" s="7"/>
      <c r="N3478" s="7">
        <v>7549732441</v>
      </c>
      <c r="O3478" s="7"/>
      <c r="P3478" s="7"/>
      <c r="Q3478" s="7" t="s">
        <v>798</v>
      </c>
      <c r="R3478" s="39" t="s">
        <v>14915</v>
      </c>
      <c r="S3478" s="7"/>
      <c r="T3478" s="7" t="s">
        <v>17827</v>
      </c>
      <c r="U3478" s="7"/>
      <c r="V3478" s="7"/>
      <c r="W3478" s="7"/>
      <c r="X3478" s="7"/>
      <c r="Y3478" s="39"/>
      <c r="Z3478" s="7"/>
      <c r="AA3478" s="7"/>
      <c r="AB3478" s="24"/>
      <c r="AC3478" t="s">
        <v>26453</v>
      </c>
      <c r="AD3478" t="s">
        <v>23380</v>
      </c>
    </row>
    <row r="3479" spans="1:30" x14ac:dyDescent="0.25">
      <c r="A3479" t="str">
        <f t="shared" si="132"/>
        <v>24300028</v>
      </c>
      <c r="B3479" s="23" t="s">
        <v>58</v>
      </c>
      <c r="C3479" s="7" t="s">
        <v>1669</v>
      </c>
      <c r="D3479" s="66" t="s">
        <v>587</v>
      </c>
      <c r="E3479" s="53" t="e">
        <f>VLOOKUP(D3479,'MPG Master'!$C$3:$I$716,7,0)</f>
        <v>#N/A</v>
      </c>
      <c r="F3479" s="7" t="e">
        <f>VLOOKUP(D3479,'MPG Master'!$C$3:$D$716,2,0)</f>
        <v>#N/A</v>
      </c>
      <c r="G3479" s="67" t="s">
        <v>1685</v>
      </c>
      <c r="H3479" s="53" t="e">
        <f t="shared" si="131"/>
        <v>#N/A</v>
      </c>
      <c r="I3479" s="7" t="s">
        <v>10150</v>
      </c>
      <c r="J3479" s="7">
        <v>0</v>
      </c>
      <c r="K3479" s="9">
        <v>19360</v>
      </c>
      <c r="L3479" s="7"/>
      <c r="M3479" s="7"/>
      <c r="N3479" s="7">
        <v>0</v>
      </c>
      <c r="O3479" s="7"/>
      <c r="P3479" s="7"/>
      <c r="Q3479" s="7" t="s">
        <v>11497</v>
      </c>
      <c r="R3479" s="39" t="s">
        <v>14916</v>
      </c>
      <c r="S3479" s="7"/>
      <c r="T3479" s="7" t="s">
        <v>747</v>
      </c>
      <c r="U3479" s="7"/>
      <c r="V3479" s="7"/>
      <c r="W3479" s="7"/>
      <c r="X3479" s="7"/>
      <c r="Y3479" s="39"/>
      <c r="Z3479" s="7"/>
      <c r="AA3479" s="7"/>
      <c r="AB3479" s="24"/>
      <c r="AC3479" t="s">
        <v>26453</v>
      </c>
      <c r="AD3479" t="s">
        <v>23380</v>
      </c>
    </row>
    <row r="3480" spans="1:30" x14ac:dyDescent="0.25">
      <c r="A3480" t="str">
        <f t="shared" si="132"/>
        <v>24170017</v>
      </c>
      <c r="B3480" s="23" t="s">
        <v>58</v>
      </c>
      <c r="C3480" s="7" t="s">
        <v>1669</v>
      </c>
      <c r="D3480" s="66" t="s">
        <v>579</v>
      </c>
      <c r="E3480" s="53" t="e">
        <f>VLOOKUP(D3480,'MPG Master'!$C$3:$I$716,7,0)</f>
        <v>#N/A</v>
      </c>
      <c r="F3480" s="7" t="e">
        <f>VLOOKUP(D3480,'MPG Master'!$C$3:$D$716,2,0)</f>
        <v>#N/A</v>
      </c>
      <c r="G3480" s="67" t="s">
        <v>1683</v>
      </c>
      <c r="H3480" s="53" t="e">
        <f t="shared" si="131"/>
        <v>#N/A</v>
      </c>
      <c r="I3480" s="7" t="s">
        <v>9807</v>
      </c>
      <c r="J3480" s="7">
        <v>0</v>
      </c>
      <c r="K3480" s="9">
        <v>21551</v>
      </c>
      <c r="L3480" s="7"/>
      <c r="M3480" s="7"/>
      <c r="N3480" s="7">
        <v>9576010153</v>
      </c>
      <c r="O3480" s="7"/>
      <c r="P3480" s="7"/>
      <c r="Q3480" s="7" t="s">
        <v>2439</v>
      </c>
      <c r="R3480" s="39" t="s">
        <v>14917</v>
      </c>
      <c r="S3480" s="7"/>
      <c r="T3480" s="7" t="s">
        <v>1884</v>
      </c>
      <c r="U3480" s="7"/>
      <c r="V3480" s="7"/>
      <c r="W3480" s="7"/>
      <c r="X3480" s="7"/>
      <c r="Y3480" s="39"/>
      <c r="Z3480" s="7"/>
      <c r="AA3480" s="7"/>
      <c r="AB3480" s="24"/>
      <c r="AC3480" t="s">
        <v>26453</v>
      </c>
      <c r="AD3480" t="s">
        <v>23380</v>
      </c>
    </row>
    <row r="3481" spans="1:30" x14ac:dyDescent="0.25">
      <c r="A3481" t="str">
        <f t="shared" si="132"/>
        <v>24110055</v>
      </c>
      <c r="B3481" s="23" t="s">
        <v>58</v>
      </c>
      <c r="C3481" s="7" t="s">
        <v>1669</v>
      </c>
      <c r="D3481" s="66" t="s">
        <v>575</v>
      </c>
      <c r="E3481" s="53" t="e">
        <f>VLOOKUP(D3481,'MPG Master'!$C$3:$I$716,7,0)</f>
        <v>#N/A</v>
      </c>
      <c r="F3481" s="7" t="e">
        <f>VLOOKUP(D3481,'MPG Master'!$C$3:$D$716,2,0)</f>
        <v>#N/A</v>
      </c>
      <c r="G3481" s="67" t="s">
        <v>384</v>
      </c>
      <c r="H3481" s="53" t="e">
        <f t="shared" si="131"/>
        <v>#N/A</v>
      </c>
      <c r="I3481" s="7" t="s">
        <v>1976</v>
      </c>
      <c r="J3481" s="7">
        <v>0</v>
      </c>
      <c r="K3481" s="9">
        <v>31778</v>
      </c>
      <c r="L3481" s="7"/>
      <c r="M3481" s="7"/>
      <c r="N3481" s="7">
        <v>9065549793</v>
      </c>
      <c r="O3481" s="7"/>
      <c r="P3481" s="7"/>
      <c r="Q3481" s="7" t="s">
        <v>11497</v>
      </c>
      <c r="R3481" s="39" t="s">
        <v>14918</v>
      </c>
      <c r="S3481" s="7"/>
      <c r="T3481" s="7" t="s">
        <v>747</v>
      </c>
      <c r="U3481" s="7"/>
      <c r="V3481" s="7"/>
      <c r="W3481" s="7"/>
      <c r="X3481" s="7"/>
      <c r="Y3481" s="39"/>
      <c r="Z3481" s="7"/>
      <c r="AA3481" s="7"/>
      <c r="AB3481" s="24"/>
      <c r="AC3481" t="s">
        <v>26453</v>
      </c>
      <c r="AD3481" t="s">
        <v>23380</v>
      </c>
    </row>
    <row r="3482" spans="1:30" x14ac:dyDescent="0.25">
      <c r="A3482" t="str">
        <f t="shared" si="132"/>
        <v>24010050</v>
      </c>
      <c r="B3482" s="23" t="s">
        <v>58</v>
      </c>
      <c r="C3482" s="7" t="s">
        <v>1669</v>
      </c>
      <c r="D3482" s="66" t="s">
        <v>570</v>
      </c>
      <c r="E3482" s="53" t="e">
        <f>VLOOKUP(D3482,'MPG Master'!$C$3:$I$716,7,0)</f>
        <v>#N/A</v>
      </c>
      <c r="F3482" s="7" t="e">
        <f>VLOOKUP(D3482,'MPG Master'!$C$3:$D$716,2,0)</f>
        <v>#N/A</v>
      </c>
      <c r="G3482" s="67" t="s">
        <v>1928</v>
      </c>
      <c r="H3482" s="53" t="e">
        <f t="shared" si="131"/>
        <v>#N/A</v>
      </c>
      <c r="I3482" s="7" t="s">
        <v>1710</v>
      </c>
      <c r="J3482" s="7">
        <v>0</v>
      </c>
      <c r="K3482" s="9">
        <v>28856</v>
      </c>
      <c r="L3482" s="7"/>
      <c r="M3482" s="7"/>
      <c r="N3482" s="7">
        <v>9708788505</v>
      </c>
      <c r="O3482" s="7"/>
      <c r="P3482" s="7"/>
      <c r="Q3482" s="7" t="s">
        <v>2898</v>
      </c>
      <c r="R3482" s="39" t="s">
        <v>14919</v>
      </c>
      <c r="S3482" s="7"/>
      <c r="T3482" s="7" t="s">
        <v>1319</v>
      </c>
      <c r="U3482" s="7"/>
      <c r="V3482" s="7"/>
      <c r="W3482" s="7"/>
      <c r="X3482" s="7"/>
      <c r="Y3482" s="39"/>
      <c r="Z3482" s="7"/>
      <c r="AA3482" s="7"/>
      <c r="AB3482" s="24"/>
      <c r="AC3482" t="s">
        <v>26453</v>
      </c>
      <c r="AD3482" t="s">
        <v>23380</v>
      </c>
    </row>
    <row r="3483" spans="1:30" x14ac:dyDescent="0.25">
      <c r="A3483" t="str">
        <f t="shared" si="132"/>
        <v>24010051</v>
      </c>
      <c r="B3483" s="23" t="s">
        <v>58</v>
      </c>
      <c r="C3483" s="7" t="s">
        <v>1669</v>
      </c>
      <c r="D3483" s="66" t="s">
        <v>570</v>
      </c>
      <c r="E3483" s="53" t="e">
        <f>VLOOKUP(D3483,'MPG Master'!$C$3:$I$716,7,0)</f>
        <v>#N/A</v>
      </c>
      <c r="F3483" s="7" t="e">
        <f>VLOOKUP(D3483,'MPG Master'!$C$3:$D$716,2,0)</f>
        <v>#N/A</v>
      </c>
      <c r="G3483" s="67" t="s">
        <v>1991</v>
      </c>
      <c r="H3483" s="53" t="e">
        <f t="shared" si="131"/>
        <v>#N/A</v>
      </c>
      <c r="I3483" s="7" t="s">
        <v>2608</v>
      </c>
      <c r="J3483" s="7">
        <v>0</v>
      </c>
      <c r="K3483" s="9">
        <v>20821</v>
      </c>
      <c r="L3483" s="7"/>
      <c r="M3483" s="7"/>
      <c r="N3483" s="7">
        <v>7488294324</v>
      </c>
      <c r="O3483" s="7"/>
      <c r="P3483" s="7"/>
      <c r="Q3483" s="7" t="s">
        <v>2898</v>
      </c>
      <c r="R3483" s="39" t="s">
        <v>14920</v>
      </c>
      <c r="S3483" s="7"/>
      <c r="T3483" s="7" t="s">
        <v>1328</v>
      </c>
      <c r="U3483" s="7"/>
      <c r="V3483" s="7"/>
      <c r="W3483" s="7"/>
      <c r="X3483" s="7"/>
      <c r="Y3483" s="39"/>
      <c r="Z3483" s="7"/>
      <c r="AA3483" s="7"/>
      <c r="AB3483" s="24"/>
      <c r="AC3483" t="s">
        <v>26453</v>
      </c>
      <c r="AD3483" t="s">
        <v>23380</v>
      </c>
    </row>
    <row r="3484" spans="1:30" x14ac:dyDescent="0.25">
      <c r="A3484" t="str">
        <f t="shared" si="132"/>
        <v>24040047</v>
      </c>
      <c r="B3484" s="23" t="s">
        <v>58</v>
      </c>
      <c r="C3484" s="7" t="s">
        <v>1669</v>
      </c>
      <c r="D3484" s="66" t="s">
        <v>572</v>
      </c>
      <c r="E3484" s="53" t="e">
        <f>VLOOKUP(D3484,'MPG Master'!$C$3:$I$716,7,0)</f>
        <v>#N/A</v>
      </c>
      <c r="F3484" s="7" t="e">
        <f>VLOOKUP(D3484,'MPG Master'!$C$3:$D$716,2,0)</f>
        <v>#N/A</v>
      </c>
      <c r="G3484" s="67" t="s">
        <v>1867</v>
      </c>
      <c r="H3484" s="53" t="e">
        <f t="shared" si="131"/>
        <v>#N/A</v>
      </c>
      <c r="I3484" s="7" t="s">
        <v>4939</v>
      </c>
      <c r="J3484" s="7">
        <v>0</v>
      </c>
      <c r="K3484" s="9">
        <v>25569</v>
      </c>
      <c r="L3484" s="7"/>
      <c r="M3484" s="7"/>
      <c r="N3484" s="7">
        <v>8252636055</v>
      </c>
      <c r="O3484" s="7"/>
      <c r="P3484" s="7"/>
      <c r="Q3484" s="7" t="s">
        <v>11497</v>
      </c>
      <c r="R3484" s="39" t="s">
        <v>14921</v>
      </c>
      <c r="S3484" s="7"/>
      <c r="T3484" s="7" t="s">
        <v>747</v>
      </c>
      <c r="U3484" s="7"/>
      <c r="V3484" s="7"/>
      <c r="W3484" s="7"/>
      <c r="X3484" s="7"/>
      <c r="Y3484" s="39"/>
      <c r="Z3484" s="7"/>
      <c r="AA3484" s="7"/>
      <c r="AB3484" s="24"/>
      <c r="AC3484" t="s">
        <v>26453</v>
      </c>
      <c r="AD3484" t="s">
        <v>23380</v>
      </c>
    </row>
    <row r="3485" spans="1:30" x14ac:dyDescent="0.25">
      <c r="A3485" t="str">
        <f t="shared" si="132"/>
        <v>24290003</v>
      </c>
      <c r="B3485" s="23" t="s">
        <v>58</v>
      </c>
      <c r="C3485" s="7" t="s">
        <v>1669</v>
      </c>
      <c r="D3485" s="66" t="s">
        <v>586</v>
      </c>
      <c r="E3485" s="53" t="e">
        <f>VLOOKUP(D3485,'MPG Master'!$C$3:$I$716,7,0)</f>
        <v>#N/A</v>
      </c>
      <c r="F3485" s="7" t="e">
        <f>VLOOKUP(D3485,'MPG Master'!$C$3:$D$716,2,0)</f>
        <v>#N/A</v>
      </c>
      <c r="G3485" s="67" t="s">
        <v>61</v>
      </c>
      <c r="H3485" s="53" t="e">
        <f t="shared" si="131"/>
        <v>#N/A</v>
      </c>
      <c r="I3485" s="7" t="s">
        <v>10151</v>
      </c>
      <c r="J3485" s="7">
        <v>0</v>
      </c>
      <c r="K3485" s="9">
        <v>20455</v>
      </c>
      <c r="L3485" s="7"/>
      <c r="M3485" s="7"/>
      <c r="N3485" s="7">
        <v>0</v>
      </c>
      <c r="O3485" s="7"/>
      <c r="P3485" s="7"/>
      <c r="Q3485" s="7" t="s">
        <v>798</v>
      </c>
      <c r="R3485" s="39" t="s">
        <v>14922</v>
      </c>
      <c r="S3485" s="7"/>
      <c r="T3485" s="7" t="s">
        <v>1323</v>
      </c>
      <c r="U3485" s="7"/>
      <c r="V3485" s="7"/>
      <c r="W3485" s="7"/>
      <c r="X3485" s="7"/>
      <c r="Y3485" s="39"/>
      <c r="Z3485" s="7"/>
      <c r="AA3485" s="7"/>
      <c r="AB3485" s="24"/>
      <c r="AC3485" t="s">
        <v>26453</v>
      </c>
      <c r="AD3485" t="s">
        <v>23380</v>
      </c>
    </row>
    <row r="3486" spans="1:30" x14ac:dyDescent="0.25">
      <c r="A3486" t="str">
        <f t="shared" si="132"/>
        <v>24290002</v>
      </c>
      <c r="B3486" s="23" t="s">
        <v>58</v>
      </c>
      <c r="C3486" s="7" t="s">
        <v>1669</v>
      </c>
      <c r="D3486" s="66" t="s">
        <v>586</v>
      </c>
      <c r="E3486" s="53" t="e">
        <f>VLOOKUP(D3486,'MPG Master'!$C$3:$I$716,7,0)</f>
        <v>#N/A</v>
      </c>
      <c r="F3486" s="7" t="e">
        <f>VLOOKUP(D3486,'MPG Master'!$C$3:$D$716,2,0)</f>
        <v>#N/A</v>
      </c>
      <c r="G3486" s="67" t="s">
        <v>60</v>
      </c>
      <c r="H3486" s="53" t="e">
        <f t="shared" si="131"/>
        <v>#N/A</v>
      </c>
      <c r="I3486" s="7" t="s">
        <v>2392</v>
      </c>
      <c r="J3486" s="7">
        <v>0</v>
      </c>
      <c r="K3486" s="9">
        <v>32143</v>
      </c>
      <c r="L3486" s="7"/>
      <c r="M3486" s="7"/>
      <c r="N3486" s="7">
        <v>0</v>
      </c>
      <c r="O3486" s="7"/>
      <c r="P3486" s="7"/>
      <c r="Q3486" s="7" t="s">
        <v>11497</v>
      </c>
      <c r="R3486" s="39" t="s">
        <v>1350</v>
      </c>
      <c r="S3486" s="7"/>
      <c r="T3486" s="7" t="s">
        <v>747</v>
      </c>
      <c r="U3486" s="7"/>
      <c r="V3486" s="7"/>
      <c r="W3486" s="7"/>
      <c r="X3486" s="7"/>
      <c r="Y3486" s="39"/>
      <c r="Z3486" s="7"/>
      <c r="AA3486" s="7"/>
      <c r="AB3486" s="24"/>
      <c r="AC3486" t="s">
        <v>26453</v>
      </c>
      <c r="AD3486" t="s">
        <v>23380</v>
      </c>
    </row>
    <row r="3487" spans="1:30" x14ac:dyDescent="0.25">
      <c r="A3487" t="str">
        <f t="shared" si="132"/>
        <v>24030036</v>
      </c>
      <c r="B3487" s="23" t="s">
        <v>58</v>
      </c>
      <c r="C3487" s="7" t="s">
        <v>1669</v>
      </c>
      <c r="D3487" s="66" t="s">
        <v>571</v>
      </c>
      <c r="E3487" s="53" t="e">
        <f>VLOOKUP(D3487,'MPG Master'!$C$3:$I$716,7,0)</f>
        <v>#N/A</v>
      </c>
      <c r="F3487" s="7" t="e">
        <f>VLOOKUP(D3487,'MPG Master'!$C$3:$D$716,2,0)</f>
        <v>#N/A</v>
      </c>
      <c r="G3487" s="67" t="s">
        <v>383</v>
      </c>
      <c r="H3487" s="53" t="e">
        <f t="shared" si="131"/>
        <v>#N/A</v>
      </c>
      <c r="I3487" s="7" t="s">
        <v>10152</v>
      </c>
      <c r="J3487" s="7">
        <v>0</v>
      </c>
      <c r="K3487" s="9">
        <v>20090</v>
      </c>
      <c r="L3487" s="7"/>
      <c r="M3487" s="7"/>
      <c r="N3487" s="7">
        <v>6205409230</v>
      </c>
      <c r="O3487" s="7"/>
      <c r="P3487" s="7"/>
      <c r="Q3487" s="7" t="s">
        <v>11497</v>
      </c>
      <c r="R3487" s="39" t="s">
        <v>14923</v>
      </c>
      <c r="S3487" s="7"/>
      <c r="T3487" s="7" t="s">
        <v>747</v>
      </c>
      <c r="U3487" s="7"/>
      <c r="V3487" s="7"/>
      <c r="W3487" s="7"/>
      <c r="X3487" s="7"/>
      <c r="Y3487" s="39"/>
      <c r="Z3487" s="7"/>
      <c r="AA3487" s="7"/>
      <c r="AB3487" s="24"/>
      <c r="AC3487" t="s">
        <v>26453</v>
      </c>
      <c r="AD3487" t="s">
        <v>23380</v>
      </c>
    </row>
    <row r="3488" spans="1:30" x14ac:dyDescent="0.25">
      <c r="A3488" t="str">
        <f t="shared" si="132"/>
        <v>24030039</v>
      </c>
      <c r="B3488" s="23" t="s">
        <v>58</v>
      </c>
      <c r="C3488" s="7" t="s">
        <v>1669</v>
      </c>
      <c r="D3488" s="66" t="s">
        <v>571</v>
      </c>
      <c r="E3488" s="53" t="e">
        <f>VLOOKUP(D3488,'MPG Master'!$C$3:$I$716,7,0)</f>
        <v>#N/A</v>
      </c>
      <c r="F3488" s="7" t="e">
        <f>VLOOKUP(D3488,'MPG Master'!$C$3:$D$716,2,0)</f>
        <v>#N/A</v>
      </c>
      <c r="G3488" s="67" t="s">
        <v>2665</v>
      </c>
      <c r="H3488" s="53" t="e">
        <f t="shared" si="131"/>
        <v>#N/A</v>
      </c>
      <c r="I3488" s="7" t="s">
        <v>3220</v>
      </c>
      <c r="J3488" s="7">
        <v>0</v>
      </c>
      <c r="K3488" s="9">
        <v>35805</v>
      </c>
      <c r="L3488" s="7"/>
      <c r="M3488" s="7"/>
      <c r="N3488" s="7">
        <v>9798025766</v>
      </c>
      <c r="O3488" s="7"/>
      <c r="P3488" s="7"/>
      <c r="Q3488" s="7" t="s">
        <v>11497</v>
      </c>
      <c r="R3488" s="39" t="s">
        <v>14924</v>
      </c>
      <c r="S3488" s="7"/>
      <c r="T3488" s="7" t="s">
        <v>747</v>
      </c>
      <c r="U3488" s="7"/>
      <c r="V3488" s="7"/>
      <c r="W3488" s="7"/>
      <c r="X3488" s="7"/>
      <c r="Y3488" s="39"/>
      <c r="Z3488" s="7"/>
      <c r="AA3488" s="7"/>
      <c r="AB3488" s="24"/>
      <c r="AC3488" t="s">
        <v>26453</v>
      </c>
      <c r="AD3488" t="s">
        <v>23380</v>
      </c>
    </row>
    <row r="3489" spans="1:30" x14ac:dyDescent="0.25">
      <c r="A3489" t="str">
        <f t="shared" si="132"/>
        <v>24030037</v>
      </c>
      <c r="B3489" s="23" t="s">
        <v>58</v>
      </c>
      <c r="C3489" s="7" t="s">
        <v>1669</v>
      </c>
      <c r="D3489" s="66" t="s">
        <v>571</v>
      </c>
      <c r="E3489" s="53" t="e">
        <f>VLOOKUP(D3489,'MPG Master'!$C$3:$I$716,7,0)</f>
        <v>#N/A</v>
      </c>
      <c r="F3489" s="7" t="e">
        <f>VLOOKUP(D3489,'MPG Master'!$C$3:$D$716,2,0)</f>
        <v>#N/A</v>
      </c>
      <c r="G3489" s="67" t="s">
        <v>1692</v>
      </c>
      <c r="H3489" s="53" t="e">
        <f t="shared" si="131"/>
        <v>#N/A</v>
      </c>
      <c r="I3489" s="7" t="s">
        <v>10153</v>
      </c>
      <c r="J3489" s="7">
        <v>0</v>
      </c>
      <c r="K3489" s="9">
        <v>24101</v>
      </c>
      <c r="L3489" s="7"/>
      <c r="M3489" s="7"/>
      <c r="N3489" s="7">
        <v>9772602116</v>
      </c>
      <c r="O3489" s="7"/>
      <c r="P3489" s="7"/>
      <c r="Q3489" s="7" t="s">
        <v>11497</v>
      </c>
      <c r="R3489" s="39" t="s">
        <v>14925</v>
      </c>
      <c r="S3489" s="7"/>
      <c r="T3489" s="7" t="s">
        <v>747</v>
      </c>
      <c r="U3489" s="7"/>
      <c r="V3489" s="7"/>
      <c r="W3489" s="7"/>
      <c r="X3489" s="7"/>
      <c r="Y3489" s="39"/>
      <c r="Z3489" s="7"/>
      <c r="AA3489" s="7"/>
      <c r="AB3489" s="24"/>
      <c r="AC3489" t="s">
        <v>26453</v>
      </c>
      <c r="AD3489" t="s">
        <v>23380</v>
      </c>
    </row>
    <row r="3490" spans="1:30" x14ac:dyDescent="0.25">
      <c r="A3490" t="str">
        <f t="shared" si="132"/>
        <v>24030038</v>
      </c>
      <c r="B3490" s="23" t="s">
        <v>58</v>
      </c>
      <c r="C3490" s="7" t="s">
        <v>1669</v>
      </c>
      <c r="D3490" s="66" t="s">
        <v>571</v>
      </c>
      <c r="E3490" s="53" t="e">
        <f>VLOOKUP(D3490,'MPG Master'!$C$3:$I$716,7,0)</f>
        <v>#N/A</v>
      </c>
      <c r="F3490" s="7" t="e">
        <f>VLOOKUP(D3490,'MPG Master'!$C$3:$D$716,2,0)</f>
        <v>#N/A</v>
      </c>
      <c r="G3490" s="67" t="s">
        <v>1691</v>
      </c>
      <c r="H3490" s="53" t="e">
        <f t="shared" si="131"/>
        <v>#N/A</v>
      </c>
      <c r="I3490" s="7" t="s">
        <v>2638</v>
      </c>
      <c r="J3490" s="7">
        <v>0</v>
      </c>
      <c r="K3490" s="9">
        <v>28495</v>
      </c>
      <c r="L3490" s="7"/>
      <c r="M3490" s="7"/>
      <c r="N3490" s="7">
        <v>8709405748</v>
      </c>
      <c r="O3490" s="7"/>
      <c r="P3490" s="7"/>
      <c r="Q3490" s="7" t="s">
        <v>2898</v>
      </c>
      <c r="R3490" s="39" t="s">
        <v>14926</v>
      </c>
      <c r="S3490" s="7"/>
      <c r="T3490" s="7" t="s">
        <v>1395</v>
      </c>
      <c r="U3490" s="7"/>
      <c r="V3490" s="7"/>
      <c r="W3490" s="7"/>
      <c r="X3490" s="7"/>
      <c r="Y3490" s="39"/>
      <c r="Z3490" s="7"/>
      <c r="AA3490" s="7"/>
      <c r="AB3490" s="24"/>
      <c r="AC3490" t="s">
        <v>26453</v>
      </c>
      <c r="AD3490" t="s">
        <v>23380</v>
      </c>
    </row>
    <row r="3491" spans="1:30" x14ac:dyDescent="0.25">
      <c r="A3491" t="str">
        <f t="shared" si="132"/>
        <v>24360002</v>
      </c>
      <c r="B3491" s="23" t="s">
        <v>58</v>
      </c>
      <c r="C3491" s="7" t="s">
        <v>1669</v>
      </c>
      <c r="D3491" s="66" t="s">
        <v>592</v>
      </c>
      <c r="E3491" s="53" t="e">
        <f>VLOOKUP(D3491,'MPG Master'!$C$3:$I$716,7,0)</f>
        <v>#N/A</v>
      </c>
      <c r="F3491" s="7" t="e">
        <f>VLOOKUP(D3491,'MPG Master'!$C$3:$D$716,2,0)</f>
        <v>#N/A</v>
      </c>
      <c r="G3491" s="67" t="s">
        <v>60</v>
      </c>
      <c r="H3491" s="53" t="e">
        <f t="shared" si="131"/>
        <v>#N/A</v>
      </c>
      <c r="I3491" s="7" t="s">
        <v>10154</v>
      </c>
      <c r="J3491" s="7">
        <v>0</v>
      </c>
      <c r="K3491" s="9">
        <v>31062</v>
      </c>
      <c r="L3491" s="7"/>
      <c r="M3491" s="7"/>
      <c r="N3491" s="7">
        <v>9555317230</v>
      </c>
      <c r="O3491" s="7"/>
      <c r="P3491" s="7"/>
      <c r="Q3491" s="7" t="s">
        <v>2482</v>
      </c>
      <c r="R3491" s="39" t="s">
        <v>14927</v>
      </c>
      <c r="S3491" s="7"/>
      <c r="T3491" s="7" t="s">
        <v>17828</v>
      </c>
      <c r="U3491" s="7"/>
      <c r="V3491" s="7"/>
      <c r="W3491" s="7"/>
      <c r="X3491" s="7"/>
      <c r="Y3491" s="39"/>
      <c r="Z3491" s="7"/>
      <c r="AA3491" s="7"/>
      <c r="AB3491" s="24"/>
      <c r="AC3491" t="s">
        <v>26453</v>
      </c>
      <c r="AD3491" t="s">
        <v>23380</v>
      </c>
    </row>
    <row r="3492" spans="1:30" x14ac:dyDescent="0.25">
      <c r="A3492" t="str">
        <f t="shared" si="132"/>
        <v>24300029</v>
      </c>
      <c r="B3492" s="23" t="s">
        <v>58</v>
      </c>
      <c r="C3492" s="7" t="s">
        <v>1669</v>
      </c>
      <c r="D3492" s="66" t="s">
        <v>587</v>
      </c>
      <c r="E3492" s="53" t="e">
        <f>VLOOKUP(D3492,'MPG Master'!$C$3:$I$716,7,0)</f>
        <v>#N/A</v>
      </c>
      <c r="F3492" s="7" t="e">
        <f>VLOOKUP(D3492,'MPG Master'!$C$3:$D$716,2,0)</f>
        <v>#N/A</v>
      </c>
      <c r="G3492" s="67" t="s">
        <v>1927</v>
      </c>
      <c r="H3492" s="53" t="e">
        <f t="shared" si="131"/>
        <v>#N/A</v>
      </c>
      <c r="I3492" s="7" t="s">
        <v>10155</v>
      </c>
      <c r="J3492" s="7">
        <v>0</v>
      </c>
      <c r="K3492" s="9">
        <v>33716</v>
      </c>
      <c r="L3492" s="7"/>
      <c r="M3492" s="7"/>
      <c r="N3492" s="7">
        <v>9955503489</v>
      </c>
      <c r="O3492" s="7"/>
      <c r="P3492" s="7"/>
      <c r="Q3492" s="7" t="s">
        <v>11497</v>
      </c>
      <c r="R3492" s="39" t="s">
        <v>14928</v>
      </c>
      <c r="S3492" s="7"/>
      <c r="T3492" s="7" t="s">
        <v>747</v>
      </c>
      <c r="U3492" s="7"/>
      <c r="V3492" s="7"/>
      <c r="W3492" s="7"/>
      <c r="X3492" s="7"/>
      <c r="Y3492" s="39"/>
      <c r="Z3492" s="7"/>
      <c r="AA3492" s="7"/>
      <c r="AB3492" s="24"/>
      <c r="AC3492" t="s">
        <v>26453</v>
      </c>
      <c r="AD3492" t="s">
        <v>23380</v>
      </c>
    </row>
    <row r="3493" spans="1:30" x14ac:dyDescent="0.25">
      <c r="A3493" t="str">
        <f t="shared" si="132"/>
        <v>24070100</v>
      </c>
      <c r="B3493" s="23" t="s">
        <v>58</v>
      </c>
      <c r="C3493" s="7" t="s">
        <v>1669</v>
      </c>
      <c r="D3493" s="66" t="s">
        <v>573</v>
      </c>
      <c r="E3493" s="53" t="e">
        <f>VLOOKUP(D3493,'MPG Master'!$C$3:$I$716,7,0)</f>
        <v>#N/A</v>
      </c>
      <c r="F3493" s="7" t="e">
        <f>VLOOKUP(D3493,'MPG Master'!$C$3:$D$716,2,0)</f>
        <v>#N/A</v>
      </c>
      <c r="G3493" s="67" t="s">
        <v>2588</v>
      </c>
      <c r="H3493" s="53" t="e">
        <f t="shared" si="131"/>
        <v>#N/A</v>
      </c>
      <c r="I3493" s="7" t="s">
        <v>10156</v>
      </c>
      <c r="J3493" s="7">
        <v>0</v>
      </c>
      <c r="K3493" s="9">
        <v>31423</v>
      </c>
      <c r="L3493" s="7"/>
      <c r="M3493" s="7"/>
      <c r="N3493" s="7">
        <v>8521337238</v>
      </c>
      <c r="O3493" s="7"/>
      <c r="P3493" s="7"/>
      <c r="Q3493" s="7" t="s">
        <v>11497</v>
      </c>
      <c r="R3493" s="39" t="s">
        <v>14929</v>
      </c>
      <c r="S3493" s="7"/>
      <c r="T3493" s="7" t="s">
        <v>747</v>
      </c>
      <c r="U3493" s="7"/>
      <c r="V3493" s="7"/>
      <c r="W3493" s="7"/>
      <c r="X3493" s="7"/>
      <c r="Y3493" s="39"/>
      <c r="Z3493" s="7"/>
      <c r="AA3493" s="7"/>
      <c r="AB3493" s="24"/>
      <c r="AC3493" t="s">
        <v>26453</v>
      </c>
      <c r="AD3493" t="s">
        <v>23380</v>
      </c>
    </row>
    <row r="3494" spans="1:30" x14ac:dyDescent="0.25">
      <c r="A3494" t="str">
        <f t="shared" si="132"/>
        <v>24070101</v>
      </c>
      <c r="B3494" s="23" t="s">
        <v>58</v>
      </c>
      <c r="C3494" s="7" t="s">
        <v>1669</v>
      </c>
      <c r="D3494" s="66" t="s">
        <v>573</v>
      </c>
      <c r="E3494" s="53" t="e">
        <f>VLOOKUP(D3494,'MPG Master'!$C$3:$I$716,7,0)</f>
        <v>#N/A</v>
      </c>
      <c r="F3494" s="7" t="e">
        <f>VLOOKUP(D3494,'MPG Master'!$C$3:$D$716,2,0)</f>
        <v>#N/A</v>
      </c>
      <c r="G3494" s="67" t="s">
        <v>1463</v>
      </c>
      <c r="H3494" s="53" t="e">
        <f t="shared" si="131"/>
        <v>#N/A</v>
      </c>
      <c r="I3494" s="7" t="s">
        <v>2234</v>
      </c>
      <c r="J3494" s="7">
        <v>0</v>
      </c>
      <c r="K3494" s="9">
        <v>35558</v>
      </c>
      <c r="L3494" s="7"/>
      <c r="M3494" s="7"/>
      <c r="N3494" s="7">
        <v>7493072639</v>
      </c>
      <c r="O3494" s="7"/>
      <c r="P3494" s="7"/>
      <c r="Q3494" s="7" t="s">
        <v>2898</v>
      </c>
      <c r="R3494" s="39" t="s">
        <v>14930</v>
      </c>
      <c r="S3494" s="7"/>
      <c r="T3494" s="7" t="s">
        <v>1340</v>
      </c>
      <c r="U3494" s="7"/>
      <c r="V3494" s="7"/>
      <c r="W3494" s="7"/>
      <c r="X3494" s="7"/>
      <c r="Y3494" s="39"/>
      <c r="Z3494" s="7"/>
      <c r="AA3494" s="7"/>
      <c r="AB3494" s="24"/>
      <c r="AC3494" t="s">
        <v>26453</v>
      </c>
      <c r="AD3494" t="s">
        <v>23380</v>
      </c>
    </row>
    <row r="3495" spans="1:30" x14ac:dyDescent="0.25">
      <c r="A3495" t="str">
        <f t="shared" si="132"/>
        <v>24110056</v>
      </c>
      <c r="B3495" s="23" t="s">
        <v>58</v>
      </c>
      <c r="C3495" s="7" t="s">
        <v>1669</v>
      </c>
      <c r="D3495" s="66" t="s">
        <v>575</v>
      </c>
      <c r="E3495" s="53" t="e">
        <f>VLOOKUP(D3495,'MPG Master'!$C$3:$I$716,7,0)</f>
        <v>#N/A</v>
      </c>
      <c r="F3495" s="7" t="e">
        <f>VLOOKUP(D3495,'MPG Master'!$C$3:$D$716,2,0)</f>
        <v>#N/A</v>
      </c>
      <c r="G3495" s="67" t="s">
        <v>385</v>
      </c>
      <c r="H3495" s="53" t="e">
        <f t="shared" si="131"/>
        <v>#N/A</v>
      </c>
      <c r="I3495" s="7" t="s">
        <v>10157</v>
      </c>
      <c r="J3495" s="7">
        <v>0</v>
      </c>
      <c r="K3495" s="9">
        <v>37257</v>
      </c>
      <c r="L3495" s="7"/>
      <c r="M3495" s="7"/>
      <c r="N3495" s="7">
        <v>9508075420</v>
      </c>
      <c r="O3495" s="7"/>
      <c r="P3495" s="7"/>
      <c r="Q3495" s="7" t="s">
        <v>1263</v>
      </c>
      <c r="R3495" s="39" t="s">
        <v>14931</v>
      </c>
      <c r="S3495" s="7"/>
      <c r="T3495" s="7" t="s">
        <v>1413</v>
      </c>
      <c r="U3495" s="7"/>
      <c r="V3495" s="7"/>
      <c r="W3495" s="7"/>
      <c r="X3495" s="7"/>
      <c r="Y3495" s="39"/>
      <c r="Z3495" s="7"/>
      <c r="AA3495" s="7"/>
      <c r="AB3495" s="24"/>
      <c r="AC3495" t="s">
        <v>26453</v>
      </c>
      <c r="AD3495" t="s">
        <v>23380</v>
      </c>
    </row>
    <row r="3496" spans="1:30" x14ac:dyDescent="0.25">
      <c r="A3496" t="str">
        <f t="shared" si="132"/>
        <v>24010052</v>
      </c>
      <c r="B3496" s="23" t="s">
        <v>58</v>
      </c>
      <c r="C3496" s="7" t="s">
        <v>1669</v>
      </c>
      <c r="D3496" s="66" t="s">
        <v>570</v>
      </c>
      <c r="E3496" s="53" t="e">
        <f>VLOOKUP(D3496,'MPG Master'!$C$3:$I$716,7,0)</f>
        <v>#N/A</v>
      </c>
      <c r="F3496" s="7" t="e">
        <f>VLOOKUP(D3496,'MPG Master'!$C$3:$D$716,2,0)</f>
        <v>#N/A</v>
      </c>
      <c r="G3496" s="67" t="s">
        <v>1877</v>
      </c>
      <c r="H3496" s="53" t="e">
        <f t="shared" si="131"/>
        <v>#N/A</v>
      </c>
      <c r="I3496" s="7" t="s">
        <v>10158</v>
      </c>
      <c r="J3496" s="7">
        <v>0</v>
      </c>
      <c r="K3496" s="9">
        <v>29221</v>
      </c>
      <c r="L3496" s="7"/>
      <c r="M3496" s="7"/>
      <c r="N3496" s="7">
        <v>8092841420</v>
      </c>
      <c r="O3496" s="7"/>
      <c r="P3496" s="7"/>
      <c r="Q3496" s="7" t="s">
        <v>2898</v>
      </c>
      <c r="R3496" s="39" t="s">
        <v>14932</v>
      </c>
      <c r="S3496" s="7"/>
      <c r="T3496" s="7" t="s">
        <v>1319</v>
      </c>
      <c r="U3496" s="7"/>
      <c r="V3496" s="7"/>
      <c r="W3496" s="7"/>
      <c r="X3496" s="7"/>
      <c r="Y3496" s="39"/>
      <c r="Z3496" s="7"/>
      <c r="AA3496" s="7"/>
      <c r="AB3496" s="24"/>
      <c r="AC3496" t="s">
        <v>26453</v>
      </c>
      <c r="AD3496" t="s">
        <v>23380</v>
      </c>
    </row>
    <row r="3497" spans="1:30" x14ac:dyDescent="0.25">
      <c r="A3497" t="str">
        <f t="shared" si="132"/>
        <v>24220031</v>
      </c>
      <c r="B3497" s="23" t="s">
        <v>58</v>
      </c>
      <c r="C3497" s="7" t="s">
        <v>1669</v>
      </c>
      <c r="D3497" s="66" t="s">
        <v>583</v>
      </c>
      <c r="E3497" s="53" t="e">
        <f>VLOOKUP(D3497,'MPG Master'!$C$3:$I$716,7,0)</f>
        <v>#N/A</v>
      </c>
      <c r="F3497" s="7" t="e">
        <f>VLOOKUP(D3497,'MPG Master'!$C$3:$D$716,2,0)</f>
        <v>#N/A</v>
      </c>
      <c r="G3497" s="67" t="s">
        <v>1951</v>
      </c>
      <c r="H3497" s="53" t="e">
        <f t="shared" si="131"/>
        <v>#N/A</v>
      </c>
      <c r="I3497" s="7" t="s">
        <v>3785</v>
      </c>
      <c r="J3497" s="7">
        <v>0</v>
      </c>
      <c r="K3497" s="9">
        <v>34824</v>
      </c>
      <c r="L3497" s="7"/>
      <c r="M3497" s="7"/>
      <c r="N3497" s="7">
        <v>0</v>
      </c>
      <c r="O3497" s="7"/>
      <c r="P3497" s="7"/>
      <c r="Q3497" s="7" t="s">
        <v>798</v>
      </c>
      <c r="R3497" s="39" t="s">
        <v>14933</v>
      </c>
      <c r="S3497" s="7"/>
      <c r="T3497" s="7" t="s">
        <v>1913</v>
      </c>
      <c r="U3497" s="7"/>
      <c r="V3497" s="7"/>
      <c r="W3497" s="7"/>
      <c r="X3497" s="7"/>
      <c r="Y3497" s="39"/>
      <c r="Z3497" s="7"/>
      <c r="AA3497" s="7"/>
      <c r="AB3497" s="24"/>
      <c r="AC3497" t="s">
        <v>26453</v>
      </c>
      <c r="AD3497" t="s">
        <v>23380</v>
      </c>
    </row>
    <row r="3498" spans="1:30" x14ac:dyDescent="0.25">
      <c r="A3498" t="str">
        <f t="shared" si="132"/>
        <v>24210002</v>
      </c>
      <c r="B3498" s="23" t="s">
        <v>58</v>
      </c>
      <c r="C3498" s="7" t="s">
        <v>1669</v>
      </c>
      <c r="D3498" s="66" t="s">
        <v>582</v>
      </c>
      <c r="E3498" s="53" t="e">
        <f>VLOOKUP(D3498,'MPG Master'!$C$3:$I$716,7,0)</f>
        <v>#N/A</v>
      </c>
      <c r="F3498" s="7" t="e">
        <f>VLOOKUP(D3498,'MPG Master'!$C$3:$D$716,2,0)</f>
        <v>#N/A</v>
      </c>
      <c r="G3498" s="67" t="s">
        <v>60</v>
      </c>
      <c r="H3498" s="53" t="e">
        <f t="shared" si="131"/>
        <v>#N/A</v>
      </c>
      <c r="I3498" s="7" t="s">
        <v>10159</v>
      </c>
      <c r="J3498" s="7">
        <v>0</v>
      </c>
      <c r="K3498" s="9">
        <v>37639</v>
      </c>
      <c r="L3498" s="7"/>
      <c r="M3498" s="7"/>
      <c r="N3498" s="7">
        <v>7488156608</v>
      </c>
      <c r="O3498" s="7"/>
      <c r="P3498" s="7"/>
      <c r="Q3498" s="7" t="s">
        <v>2898</v>
      </c>
      <c r="R3498" s="39" t="s">
        <v>1419</v>
      </c>
      <c r="S3498" s="7"/>
      <c r="T3498" s="7" t="s">
        <v>1379</v>
      </c>
      <c r="U3498" s="7"/>
      <c r="V3498" s="7"/>
      <c r="W3498" s="7"/>
      <c r="X3498" s="7"/>
      <c r="Y3498" s="39"/>
      <c r="Z3498" s="7"/>
      <c r="AA3498" s="7"/>
      <c r="AB3498" s="24"/>
      <c r="AC3498" t="s">
        <v>26453</v>
      </c>
      <c r="AD3498" t="s">
        <v>23380</v>
      </c>
    </row>
    <row r="3499" spans="1:30" x14ac:dyDescent="0.25">
      <c r="A3499" t="str">
        <f t="shared" si="132"/>
        <v>24340030</v>
      </c>
      <c r="B3499" s="23" t="s">
        <v>58</v>
      </c>
      <c r="C3499" s="7" t="s">
        <v>1669</v>
      </c>
      <c r="D3499" s="66" t="s">
        <v>590</v>
      </c>
      <c r="E3499" s="53" t="e">
        <f>VLOOKUP(D3499,'MPG Master'!$C$3:$I$716,7,0)</f>
        <v>#N/A</v>
      </c>
      <c r="F3499" s="7" t="e">
        <f>VLOOKUP(D3499,'MPG Master'!$C$3:$D$716,2,0)</f>
        <v>#N/A</v>
      </c>
      <c r="G3499" s="67" t="s">
        <v>380</v>
      </c>
      <c r="H3499" s="53" t="e">
        <f t="shared" si="131"/>
        <v>#N/A</v>
      </c>
      <c r="I3499" s="7" t="s">
        <v>10161</v>
      </c>
      <c r="J3499" s="7">
        <v>0</v>
      </c>
      <c r="K3499" s="9">
        <v>24931</v>
      </c>
      <c r="L3499" s="7"/>
      <c r="M3499" s="7"/>
      <c r="N3499" s="7">
        <v>9507707524</v>
      </c>
      <c r="O3499" s="7"/>
      <c r="P3499" s="7"/>
      <c r="Q3499" s="7" t="s">
        <v>11519</v>
      </c>
      <c r="R3499" s="39" t="s">
        <v>14934</v>
      </c>
      <c r="S3499" s="7"/>
      <c r="T3499" s="7" t="s">
        <v>1383</v>
      </c>
      <c r="U3499" s="7"/>
      <c r="V3499" s="7"/>
      <c r="W3499" s="7"/>
      <c r="X3499" s="7"/>
      <c r="Y3499" s="39"/>
      <c r="Z3499" s="7"/>
      <c r="AA3499" s="7"/>
      <c r="AB3499" s="24"/>
      <c r="AC3499" t="s">
        <v>26453</v>
      </c>
      <c r="AD3499" t="s">
        <v>23380</v>
      </c>
    </row>
    <row r="3500" spans="1:30" x14ac:dyDescent="0.25">
      <c r="A3500" t="str">
        <f t="shared" si="132"/>
        <v>24340029</v>
      </c>
      <c r="B3500" s="23" t="s">
        <v>58</v>
      </c>
      <c r="C3500" s="7" t="s">
        <v>1669</v>
      </c>
      <c r="D3500" s="66" t="s">
        <v>590</v>
      </c>
      <c r="E3500" s="53" t="e">
        <f>VLOOKUP(D3500,'MPG Master'!$C$3:$I$716,7,0)</f>
        <v>#N/A</v>
      </c>
      <c r="F3500" s="7" t="e">
        <f>VLOOKUP(D3500,'MPG Master'!$C$3:$D$716,2,0)</f>
        <v>#N/A</v>
      </c>
      <c r="G3500" s="67" t="s">
        <v>1927</v>
      </c>
      <c r="H3500" s="53" t="e">
        <f t="shared" si="131"/>
        <v>#N/A</v>
      </c>
      <c r="I3500" s="7" t="s">
        <v>2239</v>
      </c>
      <c r="J3500" s="7">
        <v>0</v>
      </c>
      <c r="K3500" s="9">
        <v>29221</v>
      </c>
      <c r="L3500" s="7"/>
      <c r="M3500" s="7"/>
      <c r="N3500" s="7">
        <v>7780021264</v>
      </c>
      <c r="O3500" s="7"/>
      <c r="P3500" s="7"/>
      <c r="Q3500" s="7" t="s">
        <v>11519</v>
      </c>
      <c r="R3500" s="39" t="s">
        <v>14935</v>
      </c>
      <c r="S3500" s="7"/>
      <c r="T3500" s="7" t="s">
        <v>1383</v>
      </c>
      <c r="U3500" s="7"/>
      <c r="V3500" s="7"/>
      <c r="W3500" s="7"/>
      <c r="X3500" s="7"/>
      <c r="Y3500" s="39"/>
      <c r="Z3500" s="7"/>
      <c r="AA3500" s="7"/>
      <c r="AB3500" s="24"/>
      <c r="AC3500" t="s">
        <v>26453</v>
      </c>
      <c r="AD3500" t="s">
        <v>23380</v>
      </c>
    </row>
    <row r="3501" spans="1:30" x14ac:dyDescent="0.25">
      <c r="A3501" t="str">
        <f t="shared" si="132"/>
        <v>24280035</v>
      </c>
      <c r="B3501" s="23" t="s">
        <v>58</v>
      </c>
      <c r="C3501" s="7" t="s">
        <v>1669</v>
      </c>
      <c r="D3501" s="66" t="s">
        <v>585</v>
      </c>
      <c r="E3501" s="53" t="e">
        <f>VLOOKUP(D3501,'MPG Master'!$C$3:$I$716,7,0)</f>
        <v>#N/A</v>
      </c>
      <c r="F3501" s="7" t="e">
        <f>VLOOKUP(D3501,'MPG Master'!$C$3:$D$716,2,0)</f>
        <v>#N/A</v>
      </c>
      <c r="G3501" s="67" t="s">
        <v>382</v>
      </c>
      <c r="H3501" s="53" t="e">
        <f t="shared" si="131"/>
        <v>#N/A</v>
      </c>
      <c r="I3501" s="7" t="s">
        <v>10162</v>
      </c>
      <c r="J3501" s="7">
        <v>0</v>
      </c>
      <c r="K3501" s="9">
        <v>31778</v>
      </c>
      <c r="L3501" s="7"/>
      <c r="M3501" s="7"/>
      <c r="N3501" s="7">
        <v>7631703817</v>
      </c>
      <c r="O3501" s="7"/>
      <c r="P3501" s="7"/>
      <c r="Q3501" s="7" t="s">
        <v>2898</v>
      </c>
      <c r="R3501" s="39" t="s">
        <v>14936</v>
      </c>
      <c r="S3501" s="7"/>
      <c r="T3501" s="7" t="s">
        <v>1328</v>
      </c>
      <c r="U3501" s="7"/>
      <c r="V3501" s="7"/>
      <c r="W3501" s="7"/>
      <c r="X3501" s="7"/>
      <c r="Y3501" s="39"/>
      <c r="Z3501" s="7"/>
      <c r="AA3501" s="7"/>
      <c r="AB3501" s="24"/>
      <c r="AC3501" t="s">
        <v>26453</v>
      </c>
      <c r="AD3501" t="s">
        <v>23380</v>
      </c>
    </row>
    <row r="3502" spans="1:30" x14ac:dyDescent="0.25">
      <c r="A3502" t="str">
        <f t="shared" si="132"/>
        <v>24280013</v>
      </c>
      <c r="B3502" s="23" t="s">
        <v>58</v>
      </c>
      <c r="C3502" s="7" t="s">
        <v>1669</v>
      </c>
      <c r="D3502" s="66" t="s">
        <v>585</v>
      </c>
      <c r="E3502" s="53" t="e">
        <f>VLOOKUP(D3502,'MPG Master'!$C$3:$I$716,7,0)</f>
        <v>#N/A</v>
      </c>
      <c r="F3502" s="7" t="e">
        <f>VLOOKUP(D3502,'MPG Master'!$C$3:$D$716,2,0)</f>
        <v>#N/A</v>
      </c>
      <c r="G3502" s="67" t="s">
        <v>1733</v>
      </c>
      <c r="H3502" s="53" t="e">
        <f t="shared" si="131"/>
        <v>#N/A</v>
      </c>
      <c r="I3502" s="7" t="s">
        <v>2234</v>
      </c>
      <c r="J3502" s="7">
        <v>0</v>
      </c>
      <c r="K3502" s="9">
        <v>36982</v>
      </c>
      <c r="L3502" s="7"/>
      <c r="M3502" s="7"/>
      <c r="N3502" s="7">
        <v>7491887049</v>
      </c>
      <c r="O3502" s="7"/>
      <c r="P3502" s="7"/>
      <c r="Q3502" s="7" t="s">
        <v>2898</v>
      </c>
      <c r="R3502" s="39" t="s">
        <v>14937</v>
      </c>
      <c r="S3502" s="7"/>
      <c r="T3502" s="7" t="s">
        <v>1328</v>
      </c>
      <c r="U3502" s="7"/>
      <c r="V3502" s="7"/>
      <c r="W3502" s="7"/>
      <c r="X3502" s="7"/>
      <c r="Y3502" s="39"/>
      <c r="Z3502" s="7"/>
      <c r="AA3502" s="7"/>
      <c r="AB3502" s="24"/>
      <c r="AC3502" t="s">
        <v>26453</v>
      </c>
      <c r="AD3502" t="s">
        <v>23380</v>
      </c>
    </row>
    <row r="3503" spans="1:30" x14ac:dyDescent="0.25">
      <c r="A3503" t="str">
        <f t="shared" si="132"/>
        <v>24150035</v>
      </c>
      <c r="B3503" s="23" t="s">
        <v>58</v>
      </c>
      <c r="C3503" s="7" t="s">
        <v>1669</v>
      </c>
      <c r="D3503" s="66" t="s">
        <v>577</v>
      </c>
      <c r="E3503" s="53" t="e">
        <f>VLOOKUP(D3503,'MPG Master'!$C$3:$I$716,7,0)</f>
        <v>#N/A</v>
      </c>
      <c r="F3503" s="7" t="e">
        <f>VLOOKUP(D3503,'MPG Master'!$C$3:$D$716,2,0)</f>
        <v>#N/A</v>
      </c>
      <c r="G3503" s="67" t="s">
        <v>382</v>
      </c>
      <c r="H3503" s="53" t="e">
        <f t="shared" si="131"/>
        <v>#N/A</v>
      </c>
      <c r="I3503" s="7" t="s">
        <v>10165</v>
      </c>
      <c r="J3503" s="7">
        <v>0</v>
      </c>
      <c r="K3503" s="9">
        <v>27395</v>
      </c>
      <c r="L3503" s="7"/>
      <c r="M3503" s="7"/>
      <c r="N3503" s="7">
        <v>9934511568</v>
      </c>
      <c r="O3503" s="7"/>
      <c r="P3503" s="7"/>
      <c r="Q3503" s="7" t="s">
        <v>798</v>
      </c>
      <c r="R3503" s="39" t="s">
        <v>14938</v>
      </c>
      <c r="S3503" s="7"/>
      <c r="T3503" s="7" t="s">
        <v>6739</v>
      </c>
      <c r="U3503" s="7"/>
      <c r="V3503" s="7"/>
      <c r="W3503" s="7"/>
      <c r="X3503" s="7"/>
      <c r="Y3503" s="39"/>
      <c r="Z3503" s="7"/>
      <c r="AA3503" s="7"/>
      <c r="AB3503" s="24"/>
      <c r="AC3503" t="s">
        <v>26453</v>
      </c>
      <c r="AD3503" t="s">
        <v>23380</v>
      </c>
    </row>
    <row r="3504" spans="1:30" x14ac:dyDescent="0.25">
      <c r="A3504" t="str">
        <f t="shared" si="132"/>
        <v>24280037</v>
      </c>
      <c r="B3504" s="23" t="s">
        <v>58</v>
      </c>
      <c r="C3504" s="7" t="s">
        <v>1669</v>
      </c>
      <c r="D3504" s="66" t="s">
        <v>585</v>
      </c>
      <c r="E3504" s="53" t="e">
        <f>VLOOKUP(D3504,'MPG Master'!$C$3:$I$716,7,0)</f>
        <v>#N/A</v>
      </c>
      <c r="F3504" s="7" t="e">
        <f>VLOOKUP(D3504,'MPG Master'!$C$3:$D$716,2,0)</f>
        <v>#N/A</v>
      </c>
      <c r="G3504" s="67" t="s">
        <v>1692</v>
      </c>
      <c r="H3504" s="53" t="e">
        <f t="shared" si="131"/>
        <v>#N/A</v>
      </c>
      <c r="I3504" s="7" t="s">
        <v>8394</v>
      </c>
      <c r="J3504" s="7">
        <v>0</v>
      </c>
      <c r="K3504" s="9">
        <v>36134</v>
      </c>
      <c r="L3504" s="7"/>
      <c r="M3504" s="7"/>
      <c r="N3504" s="7">
        <v>8789911693</v>
      </c>
      <c r="O3504" s="7"/>
      <c r="P3504" s="7"/>
      <c r="Q3504" s="7" t="s">
        <v>798</v>
      </c>
      <c r="R3504" s="39" t="s">
        <v>14939</v>
      </c>
      <c r="S3504" s="7"/>
      <c r="T3504" s="7" t="s">
        <v>1358</v>
      </c>
      <c r="U3504" s="7"/>
      <c r="V3504" s="7"/>
      <c r="W3504" s="7"/>
      <c r="X3504" s="7"/>
      <c r="Y3504" s="39"/>
      <c r="Z3504" s="7"/>
      <c r="AA3504" s="7"/>
      <c r="AB3504" s="24"/>
      <c r="AC3504" t="s">
        <v>26453</v>
      </c>
      <c r="AD3504" t="s">
        <v>23380</v>
      </c>
    </row>
    <row r="3505" spans="1:30" x14ac:dyDescent="0.25">
      <c r="A3505" t="str">
        <f t="shared" si="132"/>
        <v>24280036</v>
      </c>
      <c r="B3505" s="23" t="s">
        <v>58</v>
      </c>
      <c r="C3505" s="7" t="s">
        <v>1669</v>
      </c>
      <c r="D3505" s="66" t="s">
        <v>585</v>
      </c>
      <c r="E3505" s="53" t="e">
        <f>VLOOKUP(D3505,'MPG Master'!$C$3:$I$716,7,0)</f>
        <v>#N/A</v>
      </c>
      <c r="F3505" s="7" t="e">
        <f>VLOOKUP(D3505,'MPG Master'!$C$3:$D$716,2,0)</f>
        <v>#N/A</v>
      </c>
      <c r="G3505" s="67" t="s">
        <v>383</v>
      </c>
      <c r="H3505" s="53" t="e">
        <f t="shared" si="131"/>
        <v>#N/A</v>
      </c>
      <c r="I3505" s="7" t="s">
        <v>10166</v>
      </c>
      <c r="J3505" s="7">
        <v>0</v>
      </c>
      <c r="K3505" s="9">
        <v>35872</v>
      </c>
      <c r="L3505" s="7"/>
      <c r="M3505" s="7"/>
      <c r="N3505" s="7">
        <v>8789648387</v>
      </c>
      <c r="O3505" s="7"/>
      <c r="P3505" s="7"/>
      <c r="Q3505" s="7" t="s">
        <v>2898</v>
      </c>
      <c r="R3505" s="39" t="s">
        <v>14940</v>
      </c>
      <c r="S3505" s="7"/>
      <c r="T3505" s="7" t="s">
        <v>1328</v>
      </c>
      <c r="U3505" s="7"/>
      <c r="V3505" s="7"/>
      <c r="W3505" s="7"/>
      <c r="X3505" s="7"/>
      <c r="Y3505" s="39"/>
      <c r="Z3505" s="7"/>
      <c r="AA3505" s="7"/>
      <c r="AB3505" s="24"/>
      <c r="AC3505" t="s">
        <v>26453</v>
      </c>
      <c r="AD3505" t="s">
        <v>23380</v>
      </c>
    </row>
    <row r="3506" spans="1:30" x14ac:dyDescent="0.25">
      <c r="A3506" t="str">
        <f t="shared" si="132"/>
        <v>24310016</v>
      </c>
      <c r="B3506" s="23" t="s">
        <v>58</v>
      </c>
      <c r="C3506" s="7" t="s">
        <v>1669</v>
      </c>
      <c r="D3506" s="66" t="s">
        <v>588</v>
      </c>
      <c r="E3506" s="53" t="e">
        <f>VLOOKUP(D3506,'MPG Master'!$C$3:$I$716,7,0)</f>
        <v>#N/A</v>
      </c>
      <c r="F3506" s="7" t="e">
        <f>VLOOKUP(D3506,'MPG Master'!$C$3:$D$716,2,0)</f>
        <v>#N/A</v>
      </c>
      <c r="G3506" s="67" t="s">
        <v>1772</v>
      </c>
      <c r="H3506" s="53" t="e">
        <f t="shared" si="131"/>
        <v>#N/A</v>
      </c>
      <c r="I3506" s="7" t="s">
        <v>5003</v>
      </c>
      <c r="J3506" s="7">
        <v>0</v>
      </c>
      <c r="K3506" s="9">
        <v>30417</v>
      </c>
      <c r="L3506" s="7"/>
      <c r="M3506" s="7"/>
      <c r="N3506" s="7">
        <v>0</v>
      </c>
      <c r="O3506" s="7"/>
      <c r="P3506" s="7"/>
      <c r="Q3506" s="7" t="s">
        <v>1263</v>
      </c>
      <c r="R3506" s="39" t="s">
        <v>14941</v>
      </c>
      <c r="S3506" s="7"/>
      <c r="T3506" s="7" t="s">
        <v>2441</v>
      </c>
      <c r="U3506" s="7"/>
      <c r="V3506" s="7"/>
      <c r="W3506" s="7"/>
      <c r="X3506" s="7"/>
      <c r="Y3506" s="39"/>
      <c r="Z3506" s="7"/>
      <c r="AA3506" s="7"/>
      <c r="AB3506" s="24"/>
      <c r="AC3506" t="s">
        <v>26453</v>
      </c>
      <c r="AD3506" t="s">
        <v>23380</v>
      </c>
    </row>
    <row r="3507" spans="1:30" x14ac:dyDescent="0.25">
      <c r="A3507" t="str">
        <f t="shared" si="132"/>
        <v>24040050</v>
      </c>
      <c r="B3507" s="23" t="s">
        <v>58</v>
      </c>
      <c r="C3507" s="7" t="s">
        <v>1669</v>
      </c>
      <c r="D3507" s="66" t="s">
        <v>572</v>
      </c>
      <c r="E3507" s="53" t="e">
        <f>VLOOKUP(D3507,'MPG Master'!$C$3:$I$716,7,0)</f>
        <v>#N/A</v>
      </c>
      <c r="F3507" s="7" t="e">
        <f>VLOOKUP(D3507,'MPG Master'!$C$3:$D$716,2,0)</f>
        <v>#N/A</v>
      </c>
      <c r="G3507" s="67" t="s">
        <v>1928</v>
      </c>
      <c r="H3507" s="53" t="e">
        <f t="shared" si="131"/>
        <v>#N/A</v>
      </c>
      <c r="I3507" s="7" t="s">
        <v>10167</v>
      </c>
      <c r="J3507" s="7">
        <v>0</v>
      </c>
      <c r="K3507" s="9">
        <v>34346</v>
      </c>
      <c r="L3507" s="7"/>
      <c r="M3507" s="7"/>
      <c r="N3507" s="7">
        <v>9110132660</v>
      </c>
      <c r="O3507" s="7"/>
      <c r="P3507" s="7"/>
      <c r="Q3507" s="7" t="s">
        <v>798</v>
      </c>
      <c r="R3507" s="39" t="s">
        <v>14942</v>
      </c>
      <c r="S3507" s="7"/>
      <c r="T3507" s="7" t="s">
        <v>1324</v>
      </c>
      <c r="U3507" s="7"/>
      <c r="V3507" s="7"/>
      <c r="W3507" s="7"/>
      <c r="X3507" s="7"/>
      <c r="Y3507" s="39"/>
      <c r="Z3507" s="7"/>
      <c r="AA3507" s="7"/>
      <c r="AB3507" s="24"/>
      <c r="AC3507" t="s">
        <v>26453</v>
      </c>
      <c r="AD3507" t="s">
        <v>23380</v>
      </c>
    </row>
    <row r="3508" spans="1:30" x14ac:dyDescent="0.25">
      <c r="A3508" t="str">
        <f t="shared" si="132"/>
        <v>24310025</v>
      </c>
      <c r="B3508" s="23" t="s">
        <v>58</v>
      </c>
      <c r="C3508" s="7" t="s">
        <v>1669</v>
      </c>
      <c r="D3508" s="66" t="s">
        <v>588</v>
      </c>
      <c r="E3508" s="53" t="e">
        <f>VLOOKUP(D3508,'MPG Master'!$C$3:$I$716,7,0)</f>
        <v>#N/A</v>
      </c>
      <c r="F3508" s="7" t="e">
        <f>VLOOKUP(D3508,'MPG Master'!$C$3:$D$716,2,0)</f>
        <v>#N/A</v>
      </c>
      <c r="G3508" s="67" t="s">
        <v>1833</v>
      </c>
      <c r="H3508" s="53" t="e">
        <f t="shared" si="131"/>
        <v>#N/A</v>
      </c>
      <c r="I3508" s="7" t="s">
        <v>10168</v>
      </c>
      <c r="J3508" s="7">
        <v>0</v>
      </c>
      <c r="K3508" s="9">
        <v>31859</v>
      </c>
      <c r="L3508" s="7"/>
      <c r="M3508" s="7"/>
      <c r="N3508" s="7">
        <v>6207069548</v>
      </c>
      <c r="O3508" s="7"/>
      <c r="P3508" s="7"/>
      <c r="Q3508" s="7" t="s">
        <v>798</v>
      </c>
      <c r="R3508" s="39" t="s">
        <v>14943</v>
      </c>
      <c r="S3508" s="7"/>
      <c r="T3508" s="7" t="s">
        <v>1390</v>
      </c>
      <c r="U3508" s="7"/>
      <c r="V3508" s="7"/>
      <c r="W3508" s="7"/>
      <c r="X3508" s="7"/>
      <c r="Y3508" s="39"/>
      <c r="Z3508" s="7"/>
      <c r="AA3508" s="7"/>
      <c r="AB3508" s="24"/>
      <c r="AC3508" t="s">
        <v>26453</v>
      </c>
      <c r="AD3508" t="s">
        <v>23380</v>
      </c>
    </row>
    <row r="3509" spans="1:30" x14ac:dyDescent="0.25">
      <c r="A3509" t="str">
        <f t="shared" ref="A3509:A3568" si="133">CONCATENATE(D3509,G3509)</f>
        <v>24280039</v>
      </c>
      <c r="B3509" s="23" t="s">
        <v>58</v>
      </c>
      <c r="C3509" s="7" t="s">
        <v>1669</v>
      </c>
      <c r="D3509" s="66" t="s">
        <v>585</v>
      </c>
      <c r="E3509" s="53" t="e">
        <f>VLOOKUP(D3509,'MPG Master'!$C$3:$I$716,7,0)</f>
        <v>#N/A</v>
      </c>
      <c r="F3509" s="7" t="e">
        <f>VLOOKUP(D3509,'MPG Master'!$C$3:$D$716,2,0)</f>
        <v>#N/A</v>
      </c>
      <c r="G3509" s="67" t="s">
        <v>2665</v>
      </c>
      <c r="H3509" s="53" t="e">
        <f t="shared" si="131"/>
        <v>#N/A</v>
      </c>
      <c r="I3509" s="7" t="s">
        <v>10169</v>
      </c>
      <c r="J3509" s="7">
        <v>0</v>
      </c>
      <c r="K3509" s="9">
        <v>28038</v>
      </c>
      <c r="L3509" s="7"/>
      <c r="M3509" s="7"/>
      <c r="N3509" s="7">
        <v>9570599547</v>
      </c>
      <c r="O3509" s="7"/>
      <c r="P3509" s="7"/>
      <c r="Q3509" s="7" t="s">
        <v>2898</v>
      </c>
      <c r="R3509" s="39" t="s">
        <v>14944</v>
      </c>
      <c r="S3509" s="7"/>
      <c r="T3509" s="7" t="s">
        <v>1328</v>
      </c>
      <c r="U3509" s="7"/>
      <c r="V3509" s="7"/>
      <c r="W3509" s="7"/>
      <c r="X3509" s="7"/>
      <c r="Y3509" s="39"/>
      <c r="Z3509" s="7"/>
      <c r="AA3509" s="7"/>
      <c r="AB3509" s="24"/>
      <c r="AC3509" t="s">
        <v>26453</v>
      </c>
      <c r="AD3509" t="s">
        <v>23380</v>
      </c>
    </row>
    <row r="3510" spans="1:30" x14ac:dyDescent="0.25">
      <c r="A3510" t="str">
        <f t="shared" si="133"/>
        <v>24040049</v>
      </c>
      <c r="B3510" s="23" t="s">
        <v>58</v>
      </c>
      <c r="C3510" s="7" t="s">
        <v>1669</v>
      </c>
      <c r="D3510" s="66" t="s">
        <v>572</v>
      </c>
      <c r="E3510" s="53" t="e">
        <f>VLOOKUP(D3510,'MPG Master'!$C$3:$I$716,7,0)</f>
        <v>#N/A</v>
      </c>
      <c r="F3510" s="7" t="e">
        <f>VLOOKUP(D3510,'MPG Master'!$C$3:$D$716,2,0)</f>
        <v>#N/A</v>
      </c>
      <c r="G3510" s="67" t="s">
        <v>2464</v>
      </c>
      <c r="H3510" s="53" t="e">
        <f t="shared" si="131"/>
        <v>#N/A</v>
      </c>
      <c r="I3510" s="7" t="s">
        <v>10170</v>
      </c>
      <c r="J3510" s="7">
        <v>0</v>
      </c>
      <c r="K3510" s="9">
        <v>28510</v>
      </c>
      <c r="L3510" s="7"/>
      <c r="M3510" s="7"/>
      <c r="N3510" s="7">
        <v>7320985070</v>
      </c>
      <c r="O3510" s="7"/>
      <c r="P3510" s="7"/>
      <c r="Q3510" s="7" t="s">
        <v>11497</v>
      </c>
      <c r="R3510" s="39" t="s">
        <v>14945</v>
      </c>
      <c r="S3510" s="7"/>
      <c r="T3510" s="7" t="s">
        <v>747</v>
      </c>
      <c r="U3510" s="7"/>
      <c r="V3510" s="7"/>
      <c r="W3510" s="7"/>
      <c r="X3510" s="7"/>
      <c r="Y3510" s="39"/>
      <c r="Z3510" s="7"/>
      <c r="AA3510" s="7"/>
      <c r="AB3510" s="24"/>
      <c r="AC3510" t="s">
        <v>26453</v>
      </c>
      <c r="AD3510" t="s">
        <v>23380</v>
      </c>
    </row>
    <row r="3511" spans="1:30" x14ac:dyDescent="0.25">
      <c r="A3511" t="str">
        <f t="shared" si="133"/>
        <v>24040048</v>
      </c>
      <c r="B3511" s="23" t="s">
        <v>58</v>
      </c>
      <c r="C3511" s="7" t="s">
        <v>1669</v>
      </c>
      <c r="D3511" s="66" t="s">
        <v>572</v>
      </c>
      <c r="E3511" s="53" t="e">
        <f>VLOOKUP(D3511,'MPG Master'!$C$3:$I$716,7,0)</f>
        <v>#N/A</v>
      </c>
      <c r="F3511" s="7" t="e">
        <f>VLOOKUP(D3511,'MPG Master'!$C$3:$D$716,2,0)</f>
        <v>#N/A</v>
      </c>
      <c r="G3511" s="67" t="s">
        <v>2398</v>
      </c>
      <c r="H3511" s="53" t="e">
        <f t="shared" si="131"/>
        <v>#N/A</v>
      </c>
      <c r="I3511" s="7" t="s">
        <v>10171</v>
      </c>
      <c r="J3511" s="7">
        <v>0</v>
      </c>
      <c r="K3511" s="9">
        <v>18629</v>
      </c>
      <c r="L3511" s="7"/>
      <c r="M3511" s="7"/>
      <c r="N3511" s="7">
        <v>7761957290</v>
      </c>
      <c r="O3511" s="7"/>
      <c r="P3511" s="7"/>
      <c r="Q3511" s="7" t="s">
        <v>11505</v>
      </c>
      <c r="R3511" s="39" t="s">
        <v>14946</v>
      </c>
      <c r="S3511" s="7"/>
      <c r="T3511" s="7" t="s">
        <v>1342</v>
      </c>
      <c r="U3511" s="7"/>
      <c r="V3511" s="7"/>
      <c r="W3511" s="7"/>
      <c r="X3511" s="7"/>
      <c r="Y3511" s="39"/>
      <c r="Z3511" s="7"/>
      <c r="AA3511" s="7"/>
      <c r="AB3511" s="24"/>
      <c r="AC3511" t="s">
        <v>26453</v>
      </c>
      <c r="AD3511" t="s">
        <v>23380</v>
      </c>
    </row>
    <row r="3512" spans="1:30" x14ac:dyDescent="0.25">
      <c r="A3512" t="str">
        <f t="shared" si="133"/>
        <v>24070099</v>
      </c>
      <c r="B3512" s="23" t="s">
        <v>58</v>
      </c>
      <c r="C3512" s="7" t="s">
        <v>1669</v>
      </c>
      <c r="D3512" s="66" t="s">
        <v>573</v>
      </c>
      <c r="E3512" s="53" t="e">
        <f>VLOOKUP(D3512,'MPG Master'!$C$3:$I$716,7,0)</f>
        <v>#N/A</v>
      </c>
      <c r="F3512" s="7" t="e">
        <f>VLOOKUP(D3512,'MPG Master'!$C$3:$D$716,2,0)</f>
        <v>#N/A</v>
      </c>
      <c r="G3512" s="67" t="s">
        <v>7766</v>
      </c>
      <c r="H3512" s="53" t="e">
        <f t="shared" si="131"/>
        <v>#N/A</v>
      </c>
      <c r="I3512" s="7" t="s">
        <v>10172</v>
      </c>
      <c r="J3512" s="7">
        <v>0</v>
      </c>
      <c r="K3512" s="9">
        <v>25569</v>
      </c>
      <c r="L3512" s="7"/>
      <c r="M3512" s="7"/>
      <c r="N3512" s="7">
        <v>8521337238</v>
      </c>
      <c r="O3512" s="7"/>
      <c r="P3512" s="7"/>
      <c r="Q3512" s="7" t="s">
        <v>798</v>
      </c>
      <c r="R3512" s="39" t="s">
        <v>14947</v>
      </c>
      <c r="S3512" s="7"/>
      <c r="T3512" s="7" t="s">
        <v>1323</v>
      </c>
      <c r="U3512" s="7"/>
      <c r="V3512" s="7"/>
      <c r="W3512" s="7"/>
      <c r="X3512" s="7"/>
      <c r="Y3512" s="39"/>
      <c r="Z3512" s="7"/>
      <c r="AA3512" s="7"/>
      <c r="AB3512" s="24"/>
      <c r="AC3512" t="s">
        <v>26453</v>
      </c>
      <c r="AD3512" t="s">
        <v>23380</v>
      </c>
    </row>
    <row r="3513" spans="1:30" x14ac:dyDescent="0.25">
      <c r="A3513" t="str">
        <f t="shared" si="133"/>
        <v>24070103</v>
      </c>
      <c r="B3513" s="23" t="s">
        <v>58</v>
      </c>
      <c r="C3513" s="7" t="s">
        <v>1669</v>
      </c>
      <c r="D3513" s="66" t="s">
        <v>573</v>
      </c>
      <c r="E3513" s="53" t="e">
        <f>VLOOKUP(D3513,'MPG Master'!$C$3:$I$716,7,0)</f>
        <v>#N/A</v>
      </c>
      <c r="F3513" s="7" t="e">
        <f>VLOOKUP(D3513,'MPG Master'!$C$3:$D$716,2,0)</f>
        <v>#N/A</v>
      </c>
      <c r="G3513" s="67" t="s">
        <v>391</v>
      </c>
      <c r="H3513" s="53" t="e">
        <f t="shared" si="131"/>
        <v>#N/A</v>
      </c>
      <c r="I3513" s="7" t="s">
        <v>10173</v>
      </c>
      <c r="J3513" s="7">
        <v>0</v>
      </c>
      <c r="K3513" s="9">
        <v>37987</v>
      </c>
      <c r="L3513" s="7"/>
      <c r="M3513" s="7"/>
      <c r="N3513" s="7">
        <v>6202374745</v>
      </c>
      <c r="O3513" s="7"/>
      <c r="P3513" s="7"/>
      <c r="Q3513" s="7" t="s">
        <v>11497</v>
      </c>
      <c r="R3513" s="39" t="s">
        <v>14948</v>
      </c>
      <c r="S3513" s="7"/>
      <c r="T3513" s="7" t="s">
        <v>747</v>
      </c>
      <c r="U3513" s="7"/>
      <c r="V3513" s="7"/>
      <c r="W3513" s="7"/>
      <c r="X3513" s="7"/>
      <c r="Y3513" s="39"/>
      <c r="Z3513" s="7"/>
      <c r="AA3513" s="7"/>
      <c r="AB3513" s="24"/>
      <c r="AC3513" t="s">
        <v>26453</v>
      </c>
      <c r="AD3513" t="s">
        <v>23380</v>
      </c>
    </row>
    <row r="3514" spans="1:30" x14ac:dyDescent="0.25">
      <c r="A3514" t="str">
        <f t="shared" si="133"/>
        <v>24070102</v>
      </c>
      <c r="B3514" s="23" t="s">
        <v>58</v>
      </c>
      <c r="C3514" s="7" t="s">
        <v>1669</v>
      </c>
      <c r="D3514" s="66" t="s">
        <v>573</v>
      </c>
      <c r="E3514" s="53" t="e">
        <f>VLOOKUP(D3514,'MPG Master'!$C$3:$I$716,7,0)</f>
        <v>#N/A</v>
      </c>
      <c r="F3514" s="7" t="e">
        <f>VLOOKUP(D3514,'MPG Master'!$C$3:$D$716,2,0)</f>
        <v>#N/A</v>
      </c>
      <c r="G3514" s="67" t="s">
        <v>390</v>
      </c>
      <c r="H3514" s="53" t="e">
        <f t="shared" si="131"/>
        <v>#N/A</v>
      </c>
      <c r="I3514" s="7" t="s">
        <v>10174</v>
      </c>
      <c r="J3514" s="7">
        <v>0</v>
      </c>
      <c r="K3514" s="9">
        <v>36203</v>
      </c>
      <c r="L3514" s="7"/>
      <c r="M3514" s="7"/>
      <c r="N3514" s="7">
        <v>8552634892</v>
      </c>
      <c r="O3514" s="7"/>
      <c r="P3514" s="7"/>
      <c r="Q3514" s="7" t="s">
        <v>2898</v>
      </c>
      <c r="R3514" s="39" t="s">
        <v>14949</v>
      </c>
      <c r="S3514" s="7"/>
      <c r="T3514" s="7" t="s">
        <v>1340</v>
      </c>
      <c r="U3514" s="7"/>
      <c r="V3514" s="7"/>
      <c r="W3514" s="7"/>
      <c r="X3514" s="7"/>
      <c r="Y3514" s="39"/>
      <c r="Z3514" s="7"/>
      <c r="AA3514" s="7"/>
      <c r="AB3514" s="24"/>
      <c r="AC3514" t="s">
        <v>26453</v>
      </c>
      <c r="AD3514" t="s">
        <v>23380</v>
      </c>
    </row>
    <row r="3515" spans="1:30" x14ac:dyDescent="0.25">
      <c r="A3515" t="str">
        <f t="shared" si="133"/>
        <v>24280040</v>
      </c>
      <c r="B3515" s="23" t="s">
        <v>58</v>
      </c>
      <c r="C3515" s="7" t="s">
        <v>1669</v>
      </c>
      <c r="D3515" s="66" t="s">
        <v>585</v>
      </c>
      <c r="E3515" s="53" t="e">
        <f>VLOOKUP(D3515,'MPG Master'!$C$3:$I$716,7,0)</f>
        <v>#N/A</v>
      </c>
      <c r="F3515" s="7" t="e">
        <f>VLOOKUP(D3515,'MPG Master'!$C$3:$D$716,2,0)</f>
        <v>#N/A</v>
      </c>
      <c r="G3515" s="67" t="s">
        <v>2113</v>
      </c>
      <c r="H3515" s="53" t="e">
        <f t="shared" si="131"/>
        <v>#N/A</v>
      </c>
      <c r="I3515" s="7" t="s">
        <v>10175</v>
      </c>
      <c r="J3515" s="7">
        <v>0</v>
      </c>
      <c r="K3515" s="9">
        <v>25204</v>
      </c>
      <c r="L3515" s="7"/>
      <c r="M3515" s="7"/>
      <c r="N3515" s="7">
        <v>8873703923</v>
      </c>
      <c r="O3515" s="7"/>
      <c r="P3515" s="7"/>
      <c r="Q3515" s="7" t="s">
        <v>2898</v>
      </c>
      <c r="R3515" s="39" t="s">
        <v>14950</v>
      </c>
      <c r="S3515" s="7"/>
      <c r="T3515" s="7" t="s">
        <v>1328</v>
      </c>
      <c r="U3515" s="7"/>
      <c r="V3515" s="7"/>
      <c r="W3515" s="7"/>
      <c r="X3515" s="7"/>
      <c r="Y3515" s="39"/>
      <c r="Z3515" s="7"/>
      <c r="AA3515" s="7"/>
      <c r="AB3515" s="24"/>
      <c r="AC3515" t="s">
        <v>26453</v>
      </c>
      <c r="AD3515" t="s">
        <v>23380</v>
      </c>
    </row>
    <row r="3516" spans="1:30" x14ac:dyDescent="0.25">
      <c r="A3516" t="str">
        <f t="shared" si="133"/>
        <v>24170023</v>
      </c>
      <c r="B3516" s="23" t="s">
        <v>58</v>
      </c>
      <c r="C3516" s="7" t="s">
        <v>1669</v>
      </c>
      <c r="D3516" s="66" t="s">
        <v>579</v>
      </c>
      <c r="E3516" s="53" t="e">
        <f>VLOOKUP(D3516,'MPG Master'!$C$3:$I$716,7,0)</f>
        <v>#N/A</v>
      </c>
      <c r="F3516" s="7" t="e">
        <f>VLOOKUP(D3516,'MPG Master'!$C$3:$D$716,2,0)</f>
        <v>#N/A</v>
      </c>
      <c r="G3516" s="67" t="s">
        <v>379</v>
      </c>
      <c r="H3516" s="53" t="e">
        <f t="shared" si="131"/>
        <v>#N/A</v>
      </c>
      <c r="I3516" s="7" t="s">
        <v>9781</v>
      </c>
      <c r="J3516" s="7">
        <v>0</v>
      </c>
      <c r="K3516" s="9">
        <v>31778</v>
      </c>
      <c r="L3516" s="7"/>
      <c r="M3516" s="7"/>
      <c r="N3516" s="7">
        <v>7079515393</v>
      </c>
      <c r="O3516" s="7"/>
      <c r="P3516" s="7"/>
      <c r="Q3516" s="7" t="s">
        <v>11519</v>
      </c>
      <c r="R3516" s="39" t="s">
        <v>14951</v>
      </c>
      <c r="S3516" s="7"/>
      <c r="T3516" s="7" t="s">
        <v>1365</v>
      </c>
      <c r="U3516" s="7"/>
      <c r="V3516" s="7"/>
      <c r="W3516" s="7"/>
      <c r="X3516" s="7"/>
      <c r="Y3516" s="39"/>
      <c r="Z3516" s="7"/>
      <c r="AA3516" s="7"/>
      <c r="AB3516" s="24"/>
      <c r="AC3516" t="s">
        <v>26453</v>
      </c>
      <c r="AD3516" t="s">
        <v>23380</v>
      </c>
    </row>
    <row r="3517" spans="1:30" x14ac:dyDescent="0.25">
      <c r="A3517" t="str">
        <f t="shared" si="133"/>
        <v>24310024</v>
      </c>
      <c r="B3517" s="23" t="s">
        <v>58</v>
      </c>
      <c r="C3517" s="7" t="s">
        <v>1669</v>
      </c>
      <c r="D3517" s="66" t="s">
        <v>588</v>
      </c>
      <c r="E3517" s="53" t="e">
        <f>VLOOKUP(D3517,'MPG Master'!$C$3:$I$716,7,0)</f>
        <v>#N/A</v>
      </c>
      <c r="F3517" s="7" t="e">
        <f>VLOOKUP(D3517,'MPG Master'!$C$3:$D$716,2,0)</f>
        <v>#N/A</v>
      </c>
      <c r="G3517" s="67" t="s">
        <v>1830</v>
      </c>
      <c r="H3517" s="53" t="e">
        <f t="shared" si="131"/>
        <v>#N/A</v>
      </c>
      <c r="I3517" s="7" t="s">
        <v>2891</v>
      </c>
      <c r="J3517" s="7">
        <v>0</v>
      </c>
      <c r="K3517" s="9">
        <v>30317</v>
      </c>
      <c r="L3517" s="7"/>
      <c r="M3517" s="7"/>
      <c r="N3517" s="7">
        <v>0</v>
      </c>
      <c r="O3517" s="7"/>
      <c r="P3517" s="7"/>
      <c r="Q3517" s="7" t="s">
        <v>798</v>
      </c>
      <c r="R3517" s="39" t="s">
        <v>14952</v>
      </c>
      <c r="S3517" s="7"/>
      <c r="T3517" s="7" t="s">
        <v>1354</v>
      </c>
      <c r="U3517" s="7"/>
      <c r="V3517" s="7"/>
      <c r="W3517" s="7"/>
      <c r="X3517" s="7"/>
      <c r="Y3517" s="39"/>
      <c r="Z3517" s="7"/>
      <c r="AA3517" s="7"/>
      <c r="AB3517" s="24"/>
      <c r="AC3517" t="s">
        <v>26453</v>
      </c>
      <c r="AD3517" t="s">
        <v>23380</v>
      </c>
    </row>
    <row r="3518" spans="1:30" x14ac:dyDescent="0.25">
      <c r="A3518" t="str">
        <f t="shared" si="133"/>
        <v>24160024</v>
      </c>
      <c r="B3518" s="23" t="s">
        <v>58</v>
      </c>
      <c r="C3518" s="7" t="s">
        <v>1669</v>
      </c>
      <c r="D3518" s="66" t="s">
        <v>578</v>
      </c>
      <c r="E3518" s="53" t="e">
        <f>VLOOKUP(D3518,'MPG Master'!$C$3:$I$716,7,0)</f>
        <v>#N/A</v>
      </c>
      <c r="F3518" s="7" t="e">
        <f>VLOOKUP(D3518,'MPG Master'!$C$3:$D$716,2,0)</f>
        <v>#N/A</v>
      </c>
      <c r="G3518" s="67" t="s">
        <v>1830</v>
      </c>
      <c r="H3518" s="53" t="e">
        <f t="shared" si="131"/>
        <v>#N/A</v>
      </c>
      <c r="I3518" s="7" t="s">
        <v>3022</v>
      </c>
      <c r="J3518" s="7">
        <v>0</v>
      </c>
      <c r="K3518" s="9">
        <v>30682</v>
      </c>
      <c r="L3518" s="7"/>
      <c r="M3518" s="7"/>
      <c r="N3518" s="7">
        <v>8676018991</v>
      </c>
      <c r="O3518" s="7"/>
      <c r="P3518" s="7"/>
      <c r="Q3518" s="7" t="s">
        <v>11497</v>
      </c>
      <c r="R3518" s="39" t="s">
        <v>14953</v>
      </c>
      <c r="S3518" s="7"/>
      <c r="T3518" s="7" t="s">
        <v>747</v>
      </c>
      <c r="U3518" s="7"/>
      <c r="V3518" s="7"/>
      <c r="W3518" s="7"/>
      <c r="X3518" s="7"/>
      <c r="Y3518" s="39"/>
      <c r="Z3518" s="7"/>
      <c r="AA3518" s="7"/>
      <c r="AB3518" s="24"/>
      <c r="AC3518" t="s">
        <v>26453</v>
      </c>
      <c r="AD3518" t="s">
        <v>23380</v>
      </c>
    </row>
    <row r="3519" spans="1:30" x14ac:dyDescent="0.25">
      <c r="A3519" t="str">
        <f t="shared" si="133"/>
        <v>24160025</v>
      </c>
      <c r="B3519" s="23" t="s">
        <v>58</v>
      </c>
      <c r="C3519" s="7" t="s">
        <v>1669</v>
      </c>
      <c r="D3519" s="66" t="s">
        <v>578</v>
      </c>
      <c r="E3519" s="53" t="e">
        <f>VLOOKUP(D3519,'MPG Master'!$C$3:$I$716,7,0)</f>
        <v>#N/A</v>
      </c>
      <c r="F3519" s="7" t="e">
        <f>VLOOKUP(D3519,'MPG Master'!$C$3:$D$716,2,0)</f>
        <v>#N/A</v>
      </c>
      <c r="G3519" s="67" t="s">
        <v>1833</v>
      </c>
      <c r="H3519" s="53" t="e">
        <f t="shared" si="131"/>
        <v>#N/A</v>
      </c>
      <c r="I3519" s="7" t="s">
        <v>10176</v>
      </c>
      <c r="J3519" s="7">
        <v>0</v>
      </c>
      <c r="K3519" s="9">
        <v>30317</v>
      </c>
      <c r="L3519" s="7"/>
      <c r="M3519" s="7"/>
      <c r="N3519" s="7">
        <v>8581003437</v>
      </c>
      <c r="O3519" s="7"/>
      <c r="P3519" s="7"/>
      <c r="Q3519" s="7" t="s">
        <v>11497</v>
      </c>
      <c r="R3519" s="39" t="s">
        <v>14954</v>
      </c>
      <c r="S3519" s="7"/>
      <c r="T3519" s="7" t="s">
        <v>747</v>
      </c>
      <c r="U3519" s="7"/>
      <c r="V3519" s="7"/>
      <c r="W3519" s="7"/>
      <c r="X3519" s="7"/>
      <c r="Y3519" s="39"/>
      <c r="Z3519" s="7"/>
      <c r="AA3519" s="7"/>
      <c r="AB3519" s="24"/>
      <c r="AC3519" t="s">
        <v>26453</v>
      </c>
      <c r="AD3519" t="s">
        <v>23380</v>
      </c>
    </row>
    <row r="3520" spans="1:30" x14ac:dyDescent="0.25">
      <c r="A3520" t="str">
        <f t="shared" si="133"/>
        <v>24160026</v>
      </c>
      <c r="B3520" s="23" t="s">
        <v>58</v>
      </c>
      <c r="C3520" s="7" t="s">
        <v>1669</v>
      </c>
      <c r="D3520" s="66" t="s">
        <v>578</v>
      </c>
      <c r="E3520" s="53" t="e">
        <f>VLOOKUP(D3520,'MPG Master'!$C$3:$I$716,7,0)</f>
        <v>#N/A</v>
      </c>
      <c r="F3520" s="7" t="e">
        <f>VLOOKUP(D3520,'MPG Master'!$C$3:$D$716,2,0)</f>
        <v>#N/A</v>
      </c>
      <c r="G3520" s="67" t="s">
        <v>1836</v>
      </c>
      <c r="H3520" s="53" t="e">
        <f t="shared" si="131"/>
        <v>#N/A</v>
      </c>
      <c r="I3520" s="7" t="s">
        <v>10177</v>
      </c>
      <c r="J3520" s="7">
        <v>0</v>
      </c>
      <c r="K3520" s="9">
        <v>36648</v>
      </c>
      <c r="L3520" s="7"/>
      <c r="M3520" s="7"/>
      <c r="N3520" s="7">
        <v>7352345440</v>
      </c>
      <c r="O3520" s="7"/>
      <c r="P3520" s="7"/>
      <c r="Q3520" s="7" t="s">
        <v>798</v>
      </c>
      <c r="R3520" s="39" t="s">
        <v>14955</v>
      </c>
      <c r="S3520" s="7"/>
      <c r="T3520" s="7" t="s">
        <v>1913</v>
      </c>
      <c r="U3520" s="7"/>
      <c r="V3520" s="7"/>
      <c r="W3520" s="7"/>
      <c r="X3520" s="7"/>
      <c r="Y3520" s="39"/>
      <c r="Z3520" s="7"/>
      <c r="AA3520" s="7"/>
      <c r="AB3520" s="24"/>
      <c r="AC3520" t="s">
        <v>26453</v>
      </c>
      <c r="AD3520" t="s">
        <v>23380</v>
      </c>
    </row>
    <row r="3521" spans="1:30" x14ac:dyDescent="0.25">
      <c r="A3521" t="str">
        <f t="shared" si="133"/>
        <v>24160027</v>
      </c>
      <c r="B3521" s="23" t="s">
        <v>58</v>
      </c>
      <c r="C3521" s="7" t="s">
        <v>1669</v>
      </c>
      <c r="D3521" s="66" t="s">
        <v>578</v>
      </c>
      <c r="E3521" s="53" t="e">
        <f>VLOOKUP(D3521,'MPG Master'!$C$3:$I$716,7,0)</f>
        <v>#N/A</v>
      </c>
      <c r="F3521" s="7" t="e">
        <f>VLOOKUP(D3521,'MPG Master'!$C$3:$D$716,2,0)</f>
        <v>#N/A</v>
      </c>
      <c r="G3521" s="67" t="s">
        <v>1840</v>
      </c>
      <c r="H3521" s="53" t="e">
        <f t="shared" si="131"/>
        <v>#N/A</v>
      </c>
      <c r="I3521" s="7" t="s">
        <v>10178</v>
      </c>
      <c r="J3521" s="7">
        <v>0</v>
      </c>
      <c r="K3521" s="9">
        <v>21551</v>
      </c>
      <c r="L3521" s="7"/>
      <c r="M3521" s="7"/>
      <c r="N3521" s="7">
        <v>9661133313</v>
      </c>
      <c r="O3521" s="7"/>
      <c r="P3521" s="7"/>
      <c r="Q3521" s="7" t="s">
        <v>11497</v>
      </c>
      <c r="R3521" s="39" t="s">
        <v>14956</v>
      </c>
      <c r="S3521" s="7"/>
      <c r="T3521" s="7" t="s">
        <v>747</v>
      </c>
      <c r="U3521" s="7"/>
      <c r="V3521" s="7"/>
      <c r="W3521" s="7"/>
      <c r="X3521" s="7"/>
      <c r="Y3521" s="39"/>
      <c r="Z3521" s="7"/>
      <c r="AA3521" s="7"/>
      <c r="AB3521" s="24"/>
      <c r="AC3521" t="s">
        <v>26453</v>
      </c>
      <c r="AD3521" t="s">
        <v>23380</v>
      </c>
    </row>
    <row r="3522" spans="1:30" x14ac:dyDescent="0.25">
      <c r="A3522" t="str">
        <f t="shared" si="133"/>
        <v>24070105</v>
      </c>
      <c r="B3522" s="23" t="s">
        <v>58</v>
      </c>
      <c r="C3522" s="7" t="s">
        <v>1669</v>
      </c>
      <c r="D3522" s="66" t="s">
        <v>573</v>
      </c>
      <c r="E3522" s="53" t="e">
        <f>VLOOKUP(D3522,'MPG Master'!$C$3:$I$716,7,0)</f>
        <v>#N/A</v>
      </c>
      <c r="F3522" s="7" t="e">
        <f>VLOOKUP(D3522,'MPG Master'!$C$3:$D$716,2,0)</f>
        <v>#N/A</v>
      </c>
      <c r="G3522" s="67" t="s">
        <v>1467</v>
      </c>
      <c r="H3522" s="53" t="e">
        <f t="shared" si="131"/>
        <v>#N/A</v>
      </c>
      <c r="I3522" s="7" t="s">
        <v>1849</v>
      </c>
      <c r="J3522" s="7">
        <v>0</v>
      </c>
      <c r="K3522" s="9">
        <v>20090</v>
      </c>
      <c r="L3522" s="7"/>
      <c r="M3522" s="7"/>
      <c r="N3522" s="7">
        <v>8521337238</v>
      </c>
      <c r="O3522" s="7"/>
      <c r="P3522" s="7"/>
      <c r="Q3522" s="7" t="s">
        <v>798</v>
      </c>
      <c r="R3522" s="39" t="s">
        <v>14957</v>
      </c>
      <c r="S3522" s="7"/>
      <c r="T3522" s="7" t="s">
        <v>1323</v>
      </c>
      <c r="U3522" s="7"/>
      <c r="V3522" s="7"/>
      <c r="W3522" s="7"/>
      <c r="X3522" s="7"/>
      <c r="Y3522" s="39"/>
      <c r="Z3522" s="7"/>
      <c r="AA3522" s="7"/>
      <c r="AB3522" s="24"/>
      <c r="AC3522" t="s">
        <v>26453</v>
      </c>
      <c r="AD3522" t="s">
        <v>23380</v>
      </c>
    </row>
    <row r="3523" spans="1:30" x14ac:dyDescent="0.25">
      <c r="A3523" t="str">
        <f t="shared" si="133"/>
        <v>24070104</v>
      </c>
      <c r="B3523" s="23" t="s">
        <v>58</v>
      </c>
      <c r="C3523" s="7" t="s">
        <v>1669</v>
      </c>
      <c r="D3523" s="66" t="s">
        <v>573</v>
      </c>
      <c r="E3523" s="53" t="e">
        <f>VLOOKUP(D3523,'MPG Master'!$C$3:$I$716,7,0)</f>
        <v>#N/A</v>
      </c>
      <c r="F3523" s="7" t="e">
        <f>VLOOKUP(D3523,'MPG Master'!$C$3:$D$716,2,0)</f>
        <v>#N/A</v>
      </c>
      <c r="G3523" s="67" t="s">
        <v>1466</v>
      </c>
      <c r="H3523" s="53" t="e">
        <f t="shared" ref="H3523:H3586" si="134">E3523&amp;G3523</f>
        <v>#N/A</v>
      </c>
      <c r="I3523" s="7" t="s">
        <v>10179</v>
      </c>
      <c r="J3523" s="7">
        <v>0</v>
      </c>
      <c r="K3523" s="9">
        <v>26665</v>
      </c>
      <c r="L3523" s="7"/>
      <c r="M3523" s="7"/>
      <c r="N3523" s="7">
        <v>8521337238</v>
      </c>
      <c r="O3523" s="7"/>
      <c r="P3523" s="7"/>
      <c r="Q3523" s="7" t="s">
        <v>798</v>
      </c>
      <c r="R3523" s="39" t="s">
        <v>14958</v>
      </c>
      <c r="S3523" s="7"/>
      <c r="T3523" s="7" t="s">
        <v>1323</v>
      </c>
      <c r="U3523" s="7"/>
      <c r="V3523" s="7"/>
      <c r="W3523" s="7"/>
      <c r="X3523" s="7"/>
      <c r="Y3523" s="39"/>
      <c r="Z3523" s="7"/>
      <c r="AA3523" s="7"/>
      <c r="AB3523" s="24"/>
      <c r="AC3523" t="s">
        <v>26453</v>
      </c>
      <c r="AD3523" t="s">
        <v>23380</v>
      </c>
    </row>
    <row r="3524" spans="1:30" x14ac:dyDescent="0.25">
      <c r="A3524" t="str">
        <f t="shared" si="133"/>
        <v>24150036</v>
      </c>
      <c r="B3524" s="23" t="s">
        <v>58</v>
      </c>
      <c r="C3524" s="7" t="s">
        <v>1669</v>
      </c>
      <c r="D3524" s="66" t="s">
        <v>577</v>
      </c>
      <c r="E3524" s="53" t="e">
        <f>VLOOKUP(D3524,'MPG Master'!$C$3:$I$716,7,0)</f>
        <v>#N/A</v>
      </c>
      <c r="F3524" s="7" t="e">
        <f>VLOOKUP(D3524,'MPG Master'!$C$3:$D$716,2,0)</f>
        <v>#N/A</v>
      </c>
      <c r="G3524" s="67" t="s">
        <v>383</v>
      </c>
      <c r="H3524" s="53" t="e">
        <f t="shared" si="134"/>
        <v>#N/A</v>
      </c>
      <c r="I3524" s="7" t="s">
        <v>10180</v>
      </c>
      <c r="J3524" s="7">
        <v>0</v>
      </c>
      <c r="K3524" s="9">
        <v>25569</v>
      </c>
      <c r="L3524" s="7"/>
      <c r="M3524" s="7"/>
      <c r="N3524" s="7">
        <v>7257909877</v>
      </c>
      <c r="O3524" s="7"/>
      <c r="P3524" s="7"/>
      <c r="Q3524" s="7" t="s">
        <v>11499</v>
      </c>
      <c r="R3524" s="39" t="s">
        <v>14959</v>
      </c>
      <c r="S3524" s="7"/>
      <c r="T3524" s="7" t="s">
        <v>1388</v>
      </c>
      <c r="U3524" s="7"/>
      <c r="V3524" s="7"/>
      <c r="W3524" s="7"/>
      <c r="X3524" s="7"/>
      <c r="Y3524" s="39"/>
      <c r="Z3524" s="7"/>
      <c r="AA3524" s="7"/>
      <c r="AB3524" s="24"/>
      <c r="AC3524" t="s">
        <v>26453</v>
      </c>
      <c r="AD3524" t="s">
        <v>23380</v>
      </c>
    </row>
    <row r="3525" spans="1:30" x14ac:dyDescent="0.25">
      <c r="A3525" t="str">
        <f t="shared" si="133"/>
        <v>24280041</v>
      </c>
      <c r="B3525" s="23" t="s">
        <v>58</v>
      </c>
      <c r="C3525" s="7" t="s">
        <v>1669</v>
      </c>
      <c r="D3525" s="66" t="s">
        <v>585</v>
      </c>
      <c r="E3525" s="53" t="e">
        <f>VLOOKUP(D3525,'MPG Master'!$C$3:$I$716,7,0)</f>
        <v>#N/A</v>
      </c>
      <c r="F3525" s="7" t="e">
        <f>VLOOKUP(D3525,'MPG Master'!$C$3:$D$716,2,0)</f>
        <v>#N/A</v>
      </c>
      <c r="G3525" s="67" t="s">
        <v>2314</v>
      </c>
      <c r="H3525" s="53" t="e">
        <f t="shared" si="134"/>
        <v>#N/A</v>
      </c>
      <c r="I3525" s="7" t="s">
        <v>10181</v>
      </c>
      <c r="J3525" s="7">
        <v>0</v>
      </c>
      <c r="K3525" s="9">
        <v>18264</v>
      </c>
      <c r="L3525" s="7"/>
      <c r="M3525" s="7"/>
      <c r="N3525" s="7">
        <v>9576849380</v>
      </c>
      <c r="O3525" s="7"/>
      <c r="P3525" s="7"/>
      <c r="Q3525" s="7" t="s">
        <v>798</v>
      </c>
      <c r="R3525" s="39" t="s">
        <v>14960</v>
      </c>
      <c r="S3525" s="7"/>
      <c r="T3525" s="7" t="s">
        <v>1324</v>
      </c>
      <c r="U3525" s="7"/>
      <c r="V3525" s="7"/>
      <c r="W3525" s="7"/>
      <c r="X3525" s="7"/>
      <c r="Y3525" s="39"/>
      <c r="Z3525" s="7"/>
      <c r="AA3525" s="7"/>
      <c r="AB3525" s="24"/>
      <c r="AC3525" t="s">
        <v>26453</v>
      </c>
      <c r="AD3525" t="s">
        <v>23380</v>
      </c>
    </row>
    <row r="3526" spans="1:30" x14ac:dyDescent="0.25">
      <c r="A3526" t="str">
        <f t="shared" si="133"/>
        <v>24180053</v>
      </c>
      <c r="B3526" s="23" t="s">
        <v>58</v>
      </c>
      <c r="C3526" s="7" t="s">
        <v>1669</v>
      </c>
      <c r="D3526" s="66" t="s">
        <v>580</v>
      </c>
      <c r="E3526" s="53" t="e">
        <f>VLOOKUP(D3526,'MPG Master'!$C$3:$I$716,7,0)</f>
        <v>#N/A</v>
      </c>
      <c r="F3526" s="7" t="e">
        <f>VLOOKUP(D3526,'MPG Master'!$C$3:$D$716,2,0)</f>
        <v>#N/A</v>
      </c>
      <c r="G3526" s="67" t="s">
        <v>1996</v>
      </c>
      <c r="H3526" s="53" t="e">
        <f t="shared" si="134"/>
        <v>#N/A</v>
      </c>
      <c r="I3526" s="7" t="s">
        <v>2281</v>
      </c>
      <c r="J3526" s="7">
        <v>0</v>
      </c>
      <c r="K3526" s="9">
        <v>27760</v>
      </c>
      <c r="L3526" s="7"/>
      <c r="M3526" s="7"/>
      <c r="N3526" s="7">
        <v>9535603986</v>
      </c>
      <c r="O3526" s="7"/>
      <c r="P3526" s="7"/>
      <c r="Q3526" s="7" t="s">
        <v>2898</v>
      </c>
      <c r="R3526" s="39" t="s">
        <v>14961</v>
      </c>
      <c r="S3526" s="7"/>
      <c r="T3526" s="7" t="s">
        <v>1319</v>
      </c>
      <c r="U3526" s="7"/>
      <c r="V3526" s="7"/>
      <c r="W3526" s="7"/>
      <c r="X3526" s="7"/>
      <c r="Y3526" s="39"/>
      <c r="Z3526" s="7"/>
      <c r="AA3526" s="7"/>
      <c r="AB3526" s="24"/>
      <c r="AC3526" t="s">
        <v>26453</v>
      </c>
      <c r="AD3526" t="s">
        <v>23380</v>
      </c>
    </row>
    <row r="3527" spans="1:30" x14ac:dyDescent="0.25">
      <c r="A3527" t="str">
        <f t="shared" si="133"/>
        <v>24110058</v>
      </c>
      <c r="B3527" s="23" t="s">
        <v>58</v>
      </c>
      <c r="C3527" s="7" t="s">
        <v>1669</v>
      </c>
      <c r="D3527" s="66" t="s">
        <v>575</v>
      </c>
      <c r="E3527" s="53" t="e">
        <f>VLOOKUP(D3527,'MPG Master'!$C$3:$I$716,7,0)</f>
        <v>#N/A</v>
      </c>
      <c r="F3527" s="7" t="e">
        <f>VLOOKUP(D3527,'MPG Master'!$C$3:$D$716,2,0)</f>
        <v>#N/A</v>
      </c>
      <c r="G3527" s="67" t="s">
        <v>1690</v>
      </c>
      <c r="H3527" s="53" t="e">
        <f t="shared" si="134"/>
        <v>#N/A</v>
      </c>
      <c r="I3527" s="7" t="s">
        <v>10182</v>
      </c>
      <c r="J3527" s="7">
        <v>0</v>
      </c>
      <c r="K3527" s="9">
        <v>27030</v>
      </c>
      <c r="L3527" s="7"/>
      <c r="M3527" s="7"/>
      <c r="N3527" s="7">
        <v>8292963137</v>
      </c>
      <c r="O3527" s="7"/>
      <c r="P3527" s="7"/>
      <c r="Q3527" s="7" t="s">
        <v>11497</v>
      </c>
      <c r="R3527" s="39" t="s">
        <v>14962</v>
      </c>
      <c r="S3527" s="7"/>
      <c r="T3527" s="7" t="s">
        <v>747</v>
      </c>
      <c r="U3527" s="7"/>
      <c r="V3527" s="7"/>
      <c r="W3527" s="7"/>
      <c r="X3527" s="7"/>
      <c r="Y3527" s="39"/>
      <c r="Z3527" s="7"/>
      <c r="AA3527" s="7"/>
      <c r="AB3527" s="24"/>
      <c r="AC3527" t="s">
        <v>26453</v>
      </c>
      <c r="AD3527" t="s">
        <v>23380</v>
      </c>
    </row>
    <row r="3528" spans="1:30" x14ac:dyDescent="0.25">
      <c r="A3528" t="str">
        <f t="shared" si="133"/>
        <v>24110057</v>
      </c>
      <c r="B3528" s="23" t="s">
        <v>58</v>
      </c>
      <c r="C3528" s="7" t="s">
        <v>1669</v>
      </c>
      <c r="D3528" s="66" t="s">
        <v>575</v>
      </c>
      <c r="E3528" s="53" t="e">
        <f>VLOOKUP(D3528,'MPG Master'!$C$3:$I$716,7,0)</f>
        <v>#N/A</v>
      </c>
      <c r="F3528" s="7" t="e">
        <f>VLOOKUP(D3528,'MPG Master'!$C$3:$D$716,2,0)</f>
        <v>#N/A</v>
      </c>
      <c r="G3528" s="67" t="s">
        <v>2495</v>
      </c>
      <c r="H3528" s="53" t="e">
        <f t="shared" si="134"/>
        <v>#N/A</v>
      </c>
      <c r="I3528" s="7" t="s">
        <v>3020</v>
      </c>
      <c r="J3528" s="7">
        <v>0</v>
      </c>
      <c r="K3528" s="9">
        <v>29587</v>
      </c>
      <c r="L3528" s="7"/>
      <c r="M3528" s="7"/>
      <c r="N3528" s="7">
        <v>9973727386</v>
      </c>
      <c r="O3528" s="7"/>
      <c r="P3528" s="7"/>
      <c r="Q3528" s="7" t="s">
        <v>11497</v>
      </c>
      <c r="R3528" s="39" t="s">
        <v>14963</v>
      </c>
      <c r="S3528" s="7"/>
      <c r="T3528" s="7" t="s">
        <v>747</v>
      </c>
      <c r="U3528" s="7"/>
      <c r="V3528" s="7"/>
      <c r="W3528" s="7"/>
      <c r="X3528" s="7"/>
      <c r="Y3528" s="39"/>
      <c r="Z3528" s="7"/>
      <c r="AA3528" s="7"/>
      <c r="AB3528" s="24"/>
      <c r="AC3528" t="s">
        <v>26453</v>
      </c>
      <c r="AD3528" t="s">
        <v>23380</v>
      </c>
    </row>
    <row r="3529" spans="1:30" x14ac:dyDescent="0.25">
      <c r="A3529" t="str">
        <f t="shared" si="133"/>
        <v>24280043</v>
      </c>
      <c r="B3529" s="23" t="s">
        <v>58</v>
      </c>
      <c r="C3529" s="7" t="s">
        <v>1669</v>
      </c>
      <c r="D3529" s="66" t="s">
        <v>585</v>
      </c>
      <c r="E3529" s="53" t="e">
        <f>VLOOKUP(D3529,'MPG Master'!$C$3:$I$716,7,0)</f>
        <v>#N/A</v>
      </c>
      <c r="F3529" s="7" t="e">
        <f>VLOOKUP(D3529,'MPG Master'!$C$3:$D$716,2,0)</f>
        <v>#N/A</v>
      </c>
      <c r="G3529" s="67" t="s">
        <v>2262</v>
      </c>
      <c r="H3529" s="53" t="e">
        <f t="shared" si="134"/>
        <v>#N/A</v>
      </c>
      <c r="I3529" s="7" t="s">
        <v>5776</v>
      </c>
      <c r="J3529" s="7">
        <v>0</v>
      </c>
      <c r="K3529" s="9">
        <v>31048</v>
      </c>
      <c r="L3529" s="7"/>
      <c r="M3529" s="7"/>
      <c r="N3529" s="7">
        <v>8210153745</v>
      </c>
      <c r="O3529" s="7"/>
      <c r="P3529" s="7"/>
      <c r="Q3529" s="7" t="s">
        <v>2898</v>
      </c>
      <c r="R3529" s="39" t="s">
        <v>14964</v>
      </c>
      <c r="S3529" s="7"/>
      <c r="T3529" s="7" t="s">
        <v>1328</v>
      </c>
      <c r="U3529" s="7"/>
      <c r="V3529" s="7"/>
      <c r="W3529" s="7"/>
      <c r="X3529" s="7"/>
      <c r="Y3529" s="39"/>
      <c r="Z3529" s="7"/>
      <c r="AA3529" s="7"/>
      <c r="AB3529" s="24"/>
      <c r="AC3529" t="s">
        <v>26453</v>
      </c>
      <c r="AD3529" t="s">
        <v>23380</v>
      </c>
    </row>
    <row r="3530" spans="1:30" x14ac:dyDescent="0.25">
      <c r="A3530" t="str">
        <f t="shared" si="133"/>
        <v>24340026</v>
      </c>
      <c r="B3530" s="23" t="s">
        <v>58</v>
      </c>
      <c r="C3530" s="7" t="s">
        <v>1669</v>
      </c>
      <c r="D3530" s="66" t="s">
        <v>590</v>
      </c>
      <c r="E3530" s="53" t="e">
        <f>VLOOKUP(D3530,'MPG Master'!$C$3:$I$716,7,0)</f>
        <v>#N/A</v>
      </c>
      <c r="F3530" s="7" t="e">
        <f>VLOOKUP(D3530,'MPG Master'!$C$3:$D$716,2,0)</f>
        <v>#N/A</v>
      </c>
      <c r="G3530" s="67" t="s">
        <v>1836</v>
      </c>
      <c r="H3530" s="53" t="e">
        <f t="shared" si="134"/>
        <v>#N/A</v>
      </c>
      <c r="I3530" s="7" t="s">
        <v>10155</v>
      </c>
      <c r="J3530" s="7">
        <v>0</v>
      </c>
      <c r="K3530" s="9">
        <v>22345</v>
      </c>
      <c r="L3530" s="7"/>
      <c r="M3530" s="7"/>
      <c r="N3530" s="7">
        <v>7050105614</v>
      </c>
      <c r="O3530" s="7"/>
      <c r="P3530" s="7"/>
      <c r="Q3530" s="7" t="s">
        <v>11519</v>
      </c>
      <c r="R3530" s="39" t="s">
        <v>14965</v>
      </c>
      <c r="S3530" s="7"/>
      <c r="T3530" s="7" t="s">
        <v>1383</v>
      </c>
      <c r="U3530" s="7"/>
      <c r="V3530" s="7"/>
      <c r="W3530" s="7"/>
      <c r="X3530" s="7"/>
      <c r="Y3530" s="39"/>
      <c r="Z3530" s="7"/>
      <c r="AA3530" s="7"/>
      <c r="AB3530" s="24"/>
      <c r="AC3530" t="s">
        <v>26453</v>
      </c>
      <c r="AD3530" t="s">
        <v>23380</v>
      </c>
    </row>
    <row r="3531" spans="1:30" x14ac:dyDescent="0.25">
      <c r="A3531" t="str">
        <f t="shared" si="133"/>
        <v>24340027</v>
      </c>
      <c r="B3531" s="23" t="s">
        <v>58</v>
      </c>
      <c r="C3531" s="7" t="s">
        <v>1669</v>
      </c>
      <c r="D3531" s="66" t="s">
        <v>590</v>
      </c>
      <c r="E3531" s="53" t="e">
        <f>VLOOKUP(D3531,'MPG Master'!$C$3:$I$716,7,0)</f>
        <v>#N/A</v>
      </c>
      <c r="F3531" s="7" t="e">
        <f>VLOOKUP(D3531,'MPG Master'!$C$3:$D$716,2,0)</f>
        <v>#N/A</v>
      </c>
      <c r="G3531" s="67" t="s">
        <v>1840</v>
      </c>
      <c r="H3531" s="53" t="e">
        <f t="shared" si="134"/>
        <v>#N/A</v>
      </c>
      <c r="I3531" s="7" t="s">
        <v>10183</v>
      </c>
      <c r="J3531" s="7">
        <v>0</v>
      </c>
      <c r="K3531" s="9">
        <v>20455</v>
      </c>
      <c r="L3531" s="7"/>
      <c r="M3531" s="7"/>
      <c r="N3531" s="7">
        <v>7050105614</v>
      </c>
      <c r="O3531" s="7"/>
      <c r="P3531" s="7"/>
      <c r="Q3531" s="7" t="s">
        <v>798</v>
      </c>
      <c r="R3531" s="39" t="s">
        <v>14966</v>
      </c>
      <c r="S3531" s="7"/>
      <c r="T3531" s="7" t="s">
        <v>1324</v>
      </c>
      <c r="U3531" s="7"/>
      <c r="V3531" s="7"/>
      <c r="W3531" s="7"/>
      <c r="X3531" s="7"/>
      <c r="Y3531" s="39"/>
      <c r="Z3531" s="7"/>
      <c r="AA3531" s="7"/>
      <c r="AB3531" s="24"/>
      <c r="AC3531" t="s">
        <v>26453</v>
      </c>
      <c r="AD3531" t="s">
        <v>23380</v>
      </c>
    </row>
    <row r="3532" spans="1:30" x14ac:dyDescent="0.25">
      <c r="A3532" t="str">
        <f t="shared" si="133"/>
        <v>24340028</v>
      </c>
      <c r="B3532" s="23" t="s">
        <v>58</v>
      </c>
      <c r="C3532" s="7" t="s">
        <v>1669</v>
      </c>
      <c r="D3532" s="66" t="s">
        <v>590</v>
      </c>
      <c r="E3532" s="53" t="e">
        <f>VLOOKUP(D3532,'MPG Master'!$C$3:$I$716,7,0)</f>
        <v>#N/A</v>
      </c>
      <c r="F3532" s="7" t="e">
        <f>VLOOKUP(D3532,'MPG Master'!$C$3:$D$716,2,0)</f>
        <v>#N/A</v>
      </c>
      <c r="G3532" s="67" t="s">
        <v>1685</v>
      </c>
      <c r="H3532" s="53" t="e">
        <f t="shared" si="134"/>
        <v>#N/A</v>
      </c>
      <c r="I3532" s="7" t="s">
        <v>10184</v>
      </c>
      <c r="J3532" s="7">
        <v>0</v>
      </c>
      <c r="K3532" s="9">
        <v>18264</v>
      </c>
      <c r="L3532" s="7"/>
      <c r="M3532" s="7"/>
      <c r="N3532" s="7">
        <v>7061785034</v>
      </c>
      <c r="O3532" s="7"/>
      <c r="P3532" s="7"/>
      <c r="Q3532" s="7" t="s">
        <v>798</v>
      </c>
      <c r="R3532" s="39" t="s">
        <v>14967</v>
      </c>
      <c r="S3532" s="7"/>
      <c r="T3532" s="7" t="s">
        <v>1324</v>
      </c>
      <c r="U3532" s="7"/>
      <c r="V3532" s="7"/>
      <c r="W3532" s="7"/>
      <c r="X3532" s="7"/>
      <c r="Y3532" s="39"/>
      <c r="Z3532" s="7"/>
      <c r="AA3532" s="7"/>
      <c r="AB3532" s="24"/>
      <c r="AC3532" t="s">
        <v>26453</v>
      </c>
      <c r="AD3532" t="s">
        <v>23380</v>
      </c>
    </row>
    <row r="3533" spans="1:30" x14ac:dyDescent="0.25">
      <c r="A3533" t="str">
        <f t="shared" si="133"/>
        <v>24130031</v>
      </c>
      <c r="B3533" s="23" t="s">
        <v>58</v>
      </c>
      <c r="C3533" s="7" t="s">
        <v>1669</v>
      </c>
      <c r="D3533" s="66" t="s">
        <v>576</v>
      </c>
      <c r="E3533" s="53" t="e">
        <f>VLOOKUP(D3533,'MPG Master'!$C$3:$I$716,7,0)</f>
        <v>#N/A</v>
      </c>
      <c r="F3533" s="7" t="e">
        <f>VLOOKUP(D3533,'MPG Master'!$C$3:$D$716,2,0)</f>
        <v>#N/A</v>
      </c>
      <c r="G3533" s="67" t="s">
        <v>1951</v>
      </c>
      <c r="H3533" s="53" t="e">
        <f t="shared" si="134"/>
        <v>#N/A</v>
      </c>
      <c r="I3533" s="7" t="s">
        <v>4413</v>
      </c>
      <c r="J3533" s="7">
        <v>0</v>
      </c>
      <c r="K3533" s="9">
        <v>29670</v>
      </c>
      <c r="L3533" s="7"/>
      <c r="M3533" s="7"/>
      <c r="N3533" s="7">
        <v>6200772374</v>
      </c>
      <c r="O3533" s="7"/>
      <c r="P3533" s="7"/>
      <c r="Q3533" s="7" t="s">
        <v>798</v>
      </c>
      <c r="R3533" s="39" t="s">
        <v>14968</v>
      </c>
      <c r="S3533" s="7"/>
      <c r="T3533" s="7" t="s">
        <v>1363</v>
      </c>
      <c r="U3533" s="7"/>
      <c r="V3533" s="7"/>
      <c r="W3533" s="7"/>
      <c r="X3533" s="7"/>
      <c r="Y3533" s="39"/>
      <c r="Z3533" s="7"/>
      <c r="AA3533" s="7"/>
      <c r="AB3533" s="24"/>
      <c r="AC3533" t="s">
        <v>26453</v>
      </c>
      <c r="AD3533" t="s">
        <v>23380</v>
      </c>
    </row>
    <row r="3534" spans="1:30" x14ac:dyDescent="0.25">
      <c r="A3534" t="str">
        <f t="shared" si="133"/>
        <v>24010053</v>
      </c>
      <c r="B3534" s="23" t="s">
        <v>58</v>
      </c>
      <c r="C3534" s="7" t="s">
        <v>1669</v>
      </c>
      <c r="D3534" s="66" t="s">
        <v>570</v>
      </c>
      <c r="E3534" s="53" t="e">
        <f>VLOOKUP(D3534,'MPG Master'!$C$3:$I$716,7,0)</f>
        <v>#N/A</v>
      </c>
      <c r="F3534" s="7" t="e">
        <f>VLOOKUP(D3534,'MPG Master'!$C$3:$D$716,2,0)</f>
        <v>#N/A</v>
      </c>
      <c r="G3534" s="67" t="s">
        <v>1996</v>
      </c>
      <c r="H3534" s="53" t="e">
        <f t="shared" si="134"/>
        <v>#N/A</v>
      </c>
      <c r="I3534" s="7" t="s">
        <v>3957</v>
      </c>
      <c r="J3534" s="7">
        <v>0</v>
      </c>
      <c r="K3534" s="9">
        <v>33239</v>
      </c>
      <c r="L3534" s="7"/>
      <c r="M3534" s="7"/>
      <c r="N3534" s="7">
        <v>7903156143</v>
      </c>
      <c r="O3534" s="7"/>
      <c r="P3534" s="7"/>
      <c r="Q3534" s="7" t="s">
        <v>11524</v>
      </c>
      <c r="R3534" s="39" t="s">
        <v>14969</v>
      </c>
      <c r="S3534" s="7"/>
      <c r="T3534" s="7" t="s">
        <v>1324</v>
      </c>
      <c r="U3534" s="7"/>
      <c r="V3534" s="7"/>
      <c r="W3534" s="7"/>
      <c r="X3534" s="7"/>
      <c r="Y3534" s="39"/>
      <c r="Z3534" s="7"/>
      <c r="AA3534" s="7"/>
      <c r="AB3534" s="24"/>
      <c r="AC3534" t="s">
        <v>26453</v>
      </c>
      <c r="AD3534" t="s">
        <v>23380</v>
      </c>
    </row>
    <row r="3535" spans="1:30" x14ac:dyDescent="0.25">
      <c r="A3535" t="str">
        <f t="shared" si="133"/>
        <v>24340031</v>
      </c>
      <c r="B3535" s="23" t="s">
        <v>58</v>
      </c>
      <c r="C3535" s="7" t="s">
        <v>1669</v>
      </c>
      <c r="D3535" s="66" t="s">
        <v>590</v>
      </c>
      <c r="E3535" s="53" t="e">
        <f>VLOOKUP(D3535,'MPG Master'!$C$3:$I$716,7,0)</f>
        <v>#N/A</v>
      </c>
      <c r="F3535" s="7" t="e">
        <f>VLOOKUP(D3535,'MPG Master'!$C$3:$D$716,2,0)</f>
        <v>#N/A</v>
      </c>
      <c r="G3535" s="67" t="s">
        <v>1951</v>
      </c>
      <c r="H3535" s="53" t="e">
        <f t="shared" si="134"/>
        <v>#N/A</v>
      </c>
      <c r="I3535" s="7" t="s">
        <v>5618</v>
      </c>
      <c r="J3535" s="7">
        <v>0</v>
      </c>
      <c r="K3535" s="9">
        <v>27395</v>
      </c>
      <c r="L3535" s="7"/>
      <c r="M3535" s="7"/>
      <c r="N3535" s="7">
        <v>6203759047</v>
      </c>
      <c r="O3535" s="7"/>
      <c r="P3535" s="7"/>
      <c r="Q3535" s="7" t="s">
        <v>11519</v>
      </c>
      <c r="R3535" s="39" t="s">
        <v>14970</v>
      </c>
      <c r="S3535" s="7"/>
      <c r="T3535" s="7" t="s">
        <v>1383</v>
      </c>
      <c r="U3535" s="7"/>
      <c r="V3535" s="7"/>
      <c r="W3535" s="7"/>
      <c r="X3535" s="7"/>
      <c r="Y3535" s="39"/>
      <c r="Z3535" s="7"/>
      <c r="AA3535" s="7"/>
      <c r="AB3535" s="24"/>
      <c r="AC3535" t="s">
        <v>26453</v>
      </c>
      <c r="AD3535" t="s">
        <v>23380</v>
      </c>
    </row>
    <row r="3536" spans="1:30" x14ac:dyDescent="0.25">
      <c r="A3536" t="str">
        <f t="shared" si="133"/>
        <v>24340025</v>
      </c>
      <c r="B3536" s="23" t="s">
        <v>58</v>
      </c>
      <c r="C3536" s="7" t="s">
        <v>1669</v>
      </c>
      <c r="D3536" s="66" t="s">
        <v>590</v>
      </c>
      <c r="E3536" s="53" t="e">
        <f>VLOOKUP(D3536,'MPG Master'!$C$3:$I$716,7,0)</f>
        <v>#N/A</v>
      </c>
      <c r="F3536" s="7" t="e">
        <f>VLOOKUP(D3536,'MPG Master'!$C$3:$D$716,2,0)</f>
        <v>#N/A</v>
      </c>
      <c r="G3536" s="67" t="s">
        <v>1833</v>
      </c>
      <c r="H3536" s="53" t="e">
        <f t="shared" si="134"/>
        <v>#N/A</v>
      </c>
      <c r="I3536" s="7" t="s">
        <v>10185</v>
      </c>
      <c r="J3536" s="7">
        <v>0</v>
      </c>
      <c r="K3536" s="9">
        <v>31993</v>
      </c>
      <c r="L3536" s="7"/>
      <c r="M3536" s="7"/>
      <c r="N3536" s="7">
        <v>7050105614</v>
      </c>
      <c r="O3536" s="7"/>
      <c r="P3536" s="7"/>
      <c r="Q3536" s="7" t="s">
        <v>11525</v>
      </c>
      <c r="R3536" s="39" t="s">
        <v>14971</v>
      </c>
      <c r="S3536" s="7"/>
      <c r="T3536" s="7" t="s">
        <v>747</v>
      </c>
      <c r="U3536" s="7"/>
      <c r="V3536" s="7"/>
      <c r="W3536" s="7"/>
      <c r="X3536" s="7"/>
      <c r="Y3536" s="39"/>
      <c r="Z3536" s="7"/>
      <c r="AA3536" s="7"/>
      <c r="AB3536" s="24"/>
      <c r="AC3536" t="s">
        <v>26453</v>
      </c>
      <c r="AD3536" t="s">
        <v>23380</v>
      </c>
    </row>
    <row r="3537" spans="1:30" x14ac:dyDescent="0.25">
      <c r="A3537" t="str">
        <f t="shared" si="133"/>
        <v>24340023</v>
      </c>
      <c r="B3537" s="23" t="s">
        <v>58</v>
      </c>
      <c r="C3537" s="7" t="s">
        <v>1669</v>
      </c>
      <c r="D3537" s="66" t="s">
        <v>590</v>
      </c>
      <c r="E3537" s="53" t="e">
        <f>VLOOKUP(D3537,'MPG Master'!$C$3:$I$716,7,0)</f>
        <v>#N/A</v>
      </c>
      <c r="F3537" s="7" t="e">
        <f>VLOOKUP(D3537,'MPG Master'!$C$3:$D$716,2,0)</f>
        <v>#N/A</v>
      </c>
      <c r="G3537" s="67" t="s">
        <v>379</v>
      </c>
      <c r="H3537" s="53" t="e">
        <f t="shared" si="134"/>
        <v>#N/A</v>
      </c>
      <c r="I3537" s="7" t="s">
        <v>3689</v>
      </c>
      <c r="J3537" s="7">
        <v>0</v>
      </c>
      <c r="K3537" s="9">
        <v>29221</v>
      </c>
      <c r="L3537" s="7"/>
      <c r="M3537" s="7"/>
      <c r="N3537" s="7">
        <v>7050105614</v>
      </c>
      <c r="O3537" s="7"/>
      <c r="P3537" s="7"/>
      <c r="Q3537" s="7" t="s">
        <v>11524</v>
      </c>
      <c r="R3537" s="39" t="s">
        <v>14972</v>
      </c>
      <c r="S3537" s="7"/>
      <c r="T3537" s="7" t="s">
        <v>1324</v>
      </c>
      <c r="U3537" s="7"/>
      <c r="V3537" s="7"/>
      <c r="W3537" s="7"/>
      <c r="X3537" s="7"/>
      <c r="Y3537" s="39"/>
      <c r="Z3537" s="7"/>
      <c r="AA3537" s="7"/>
      <c r="AB3537" s="24"/>
      <c r="AC3537" t="s">
        <v>26453</v>
      </c>
      <c r="AD3537" t="s">
        <v>23380</v>
      </c>
    </row>
    <row r="3538" spans="1:30" x14ac:dyDescent="0.25">
      <c r="A3538" t="str">
        <f t="shared" si="133"/>
        <v>24340024</v>
      </c>
      <c r="B3538" s="23" t="s">
        <v>58</v>
      </c>
      <c r="C3538" s="7" t="s">
        <v>1669</v>
      </c>
      <c r="D3538" s="66" t="s">
        <v>590</v>
      </c>
      <c r="E3538" s="53" t="e">
        <f>VLOOKUP(D3538,'MPG Master'!$C$3:$I$716,7,0)</f>
        <v>#N/A</v>
      </c>
      <c r="F3538" s="7" t="e">
        <f>VLOOKUP(D3538,'MPG Master'!$C$3:$D$716,2,0)</f>
        <v>#N/A</v>
      </c>
      <c r="G3538" s="67" t="s">
        <v>1830</v>
      </c>
      <c r="H3538" s="53" t="e">
        <f t="shared" si="134"/>
        <v>#N/A</v>
      </c>
      <c r="I3538" s="7" t="s">
        <v>10186</v>
      </c>
      <c r="J3538" s="7">
        <v>0</v>
      </c>
      <c r="K3538" s="9">
        <v>27683</v>
      </c>
      <c r="L3538" s="7"/>
      <c r="M3538" s="7"/>
      <c r="N3538" s="7">
        <v>8210159134</v>
      </c>
      <c r="O3538" s="7"/>
      <c r="P3538" s="7"/>
      <c r="Q3538" s="7" t="s">
        <v>11519</v>
      </c>
      <c r="R3538" s="39" t="s">
        <v>14973</v>
      </c>
      <c r="S3538" s="7"/>
      <c r="T3538" s="7" t="s">
        <v>1383</v>
      </c>
      <c r="U3538" s="7"/>
      <c r="V3538" s="7"/>
      <c r="W3538" s="7"/>
      <c r="X3538" s="7"/>
      <c r="Y3538" s="39"/>
      <c r="Z3538" s="7"/>
      <c r="AA3538" s="7"/>
      <c r="AB3538" s="24"/>
      <c r="AC3538" t="s">
        <v>26453</v>
      </c>
      <c r="AD3538" t="s">
        <v>23380</v>
      </c>
    </row>
    <row r="3539" spans="1:30" x14ac:dyDescent="0.25">
      <c r="A3539" t="str">
        <f t="shared" si="133"/>
        <v>24280044</v>
      </c>
      <c r="B3539" s="23" t="s">
        <v>58</v>
      </c>
      <c r="C3539" s="7" t="s">
        <v>1669</v>
      </c>
      <c r="D3539" s="66" t="s">
        <v>585</v>
      </c>
      <c r="E3539" s="53" t="e">
        <f>VLOOKUP(D3539,'MPG Master'!$C$3:$I$716,7,0)</f>
        <v>#N/A</v>
      </c>
      <c r="F3539" s="7" t="e">
        <f>VLOOKUP(D3539,'MPG Master'!$C$3:$D$716,2,0)</f>
        <v>#N/A</v>
      </c>
      <c r="G3539" s="67" t="s">
        <v>2143</v>
      </c>
      <c r="H3539" s="53" t="e">
        <f t="shared" si="134"/>
        <v>#N/A</v>
      </c>
      <c r="I3539" s="7" t="s">
        <v>2752</v>
      </c>
      <c r="J3539" s="7">
        <v>0</v>
      </c>
      <c r="K3539" s="9">
        <v>30529</v>
      </c>
      <c r="L3539" s="7"/>
      <c r="M3539" s="7"/>
      <c r="N3539" s="7">
        <v>7563831724</v>
      </c>
      <c r="O3539" s="7"/>
      <c r="P3539" s="7"/>
      <c r="Q3539" s="7" t="s">
        <v>2898</v>
      </c>
      <c r="R3539" s="39" t="s">
        <v>14974</v>
      </c>
      <c r="S3539" s="7"/>
      <c r="T3539" s="7" t="s">
        <v>1328</v>
      </c>
      <c r="U3539" s="7"/>
      <c r="V3539" s="7"/>
      <c r="W3539" s="7"/>
      <c r="X3539" s="7"/>
      <c r="Y3539" s="39"/>
      <c r="Z3539" s="7"/>
      <c r="AA3539" s="7"/>
      <c r="AB3539" s="24"/>
      <c r="AC3539" t="s">
        <v>26453</v>
      </c>
      <c r="AD3539" t="s">
        <v>23380</v>
      </c>
    </row>
    <row r="3540" spans="1:30" x14ac:dyDescent="0.25">
      <c r="A3540" t="str">
        <f t="shared" si="133"/>
        <v>24280042</v>
      </c>
      <c r="B3540" s="23" t="s">
        <v>58</v>
      </c>
      <c r="C3540" s="7" t="s">
        <v>1669</v>
      </c>
      <c r="D3540" s="66" t="s">
        <v>585</v>
      </c>
      <c r="E3540" s="53" t="e">
        <f>VLOOKUP(D3540,'MPG Master'!$C$3:$I$716,7,0)</f>
        <v>#N/A</v>
      </c>
      <c r="F3540" s="7" t="e">
        <f>VLOOKUP(D3540,'MPG Master'!$C$3:$D$716,2,0)</f>
        <v>#N/A</v>
      </c>
      <c r="G3540" s="67" t="s">
        <v>2310</v>
      </c>
      <c r="H3540" s="53" t="e">
        <f t="shared" si="134"/>
        <v>#N/A</v>
      </c>
      <c r="I3540" s="7" t="s">
        <v>10187</v>
      </c>
      <c r="J3540" s="7">
        <v>0</v>
      </c>
      <c r="K3540" s="9">
        <v>32143</v>
      </c>
      <c r="L3540" s="7"/>
      <c r="M3540" s="7"/>
      <c r="N3540" s="7">
        <v>9934747429</v>
      </c>
      <c r="O3540" s="7"/>
      <c r="P3540" s="7"/>
      <c r="Q3540" s="7" t="s">
        <v>2898</v>
      </c>
      <c r="R3540" s="39" t="s">
        <v>14975</v>
      </c>
      <c r="S3540" s="7"/>
      <c r="T3540" s="7" t="s">
        <v>1328</v>
      </c>
      <c r="U3540" s="7"/>
      <c r="V3540" s="7"/>
      <c r="W3540" s="7"/>
      <c r="X3540" s="7"/>
      <c r="Y3540" s="39"/>
      <c r="Z3540" s="7"/>
      <c r="AA3540" s="7"/>
      <c r="AB3540" s="24"/>
      <c r="AC3540" t="s">
        <v>26453</v>
      </c>
      <c r="AD3540" t="s">
        <v>23380</v>
      </c>
    </row>
    <row r="3541" spans="1:30" x14ac:dyDescent="0.25">
      <c r="A3541" t="str">
        <f t="shared" si="133"/>
        <v>24280045</v>
      </c>
      <c r="B3541" s="23" t="s">
        <v>58</v>
      </c>
      <c r="C3541" s="7" t="s">
        <v>1669</v>
      </c>
      <c r="D3541" s="66" t="s">
        <v>585</v>
      </c>
      <c r="E3541" s="53" t="e">
        <f>VLOOKUP(D3541,'MPG Master'!$C$3:$I$716,7,0)</f>
        <v>#N/A</v>
      </c>
      <c r="F3541" s="7" t="e">
        <f>VLOOKUP(D3541,'MPG Master'!$C$3:$D$716,2,0)</f>
        <v>#N/A</v>
      </c>
      <c r="G3541" s="67" t="s">
        <v>2394</v>
      </c>
      <c r="H3541" s="53" t="e">
        <f t="shared" si="134"/>
        <v>#N/A</v>
      </c>
      <c r="I3541" s="7" t="s">
        <v>8225</v>
      </c>
      <c r="J3541" s="7">
        <v>0</v>
      </c>
      <c r="K3541" s="9">
        <v>35065</v>
      </c>
      <c r="L3541" s="7"/>
      <c r="M3541" s="7"/>
      <c r="N3541" s="7">
        <v>7218995026</v>
      </c>
      <c r="O3541" s="7"/>
      <c r="P3541" s="7"/>
      <c r="Q3541" s="7" t="s">
        <v>11524</v>
      </c>
      <c r="R3541" s="39" t="s">
        <v>14976</v>
      </c>
      <c r="S3541" s="7"/>
      <c r="T3541" s="7" t="s">
        <v>1324</v>
      </c>
      <c r="U3541" s="7"/>
      <c r="V3541" s="7"/>
      <c r="W3541" s="7"/>
      <c r="X3541" s="7"/>
      <c r="Y3541" s="39"/>
      <c r="Z3541" s="7"/>
      <c r="AA3541" s="7"/>
      <c r="AB3541" s="24"/>
      <c r="AC3541" t="s">
        <v>26453</v>
      </c>
      <c r="AD3541" t="s">
        <v>23380</v>
      </c>
    </row>
    <row r="3542" spans="1:30" x14ac:dyDescent="0.25">
      <c r="A3542" t="str">
        <f t="shared" si="133"/>
        <v>24110059</v>
      </c>
      <c r="B3542" s="23" t="s">
        <v>58</v>
      </c>
      <c r="C3542" s="7" t="s">
        <v>1669</v>
      </c>
      <c r="D3542" s="66" t="s">
        <v>575</v>
      </c>
      <c r="E3542" s="53" t="e">
        <f>VLOOKUP(D3542,'MPG Master'!$C$3:$I$716,7,0)</f>
        <v>#N/A</v>
      </c>
      <c r="F3542" s="7" t="e">
        <f>VLOOKUP(D3542,'MPG Master'!$C$3:$D$716,2,0)</f>
        <v>#N/A</v>
      </c>
      <c r="G3542" s="67" t="s">
        <v>1689</v>
      </c>
      <c r="H3542" s="53" t="e">
        <f t="shared" si="134"/>
        <v>#N/A</v>
      </c>
      <c r="I3542" s="7" t="s">
        <v>10188</v>
      </c>
      <c r="J3542" s="7">
        <v>0</v>
      </c>
      <c r="K3542" s="9">
        <v>19725</v>
      </c>
      <c r="L3542" s="7"/>
      <c r="M3542" s="7"/>
      <c r="N3542" s="7">
        <v>7368090259</v>
      </c>
      <c r="O3542" s="7"/>
      <c r="P3542" s="7"/>
      <c r="Q3542" s="7" t="s">
        <v>11526</v>
      </c>
      <c r="R3542" s="39" t="s">
        <v>14977</v>
      </c>
      <c r="S3542" s="7"/>
      <c r="T3542" s="7" t="s">
        <v>747</v>
      </c>
      <c r="U3542" s="7"/>
      <c r="V3542" s="7"/>
      <c r="W3542" s="7"/>
      <c r="X3542" s="7"/>
      <c r="Y3542" s="39"/>
      <c r="Z3542" s="7"/>
      <c r="AA3542" s="7"/>
      <c r="AB3542" s="24"/>
      <c r="AC3542" t="s">
        <v>26453</v>
      </c>
      <c r="AD3542" t="s">
        <v>23380</v>
      </c>
    </row>
    <row r="3543" spans="1:30" x14ac:dyDescent="0.25">
      <c r="A3543" t="str">
        <f t="shared" si="133"/>
        <v>24070097</v>
      </c>
      <c r="B3543" s="23" t="s">
        <v>58</v>
      </c>
      <c r="C3543" s="7" t="s">
        <v>1669</v>
      </c>
      <c r="D3543" s="66" t="s">
        <v>573</v>
      </c>
      <c r="E3543" s="53" t="e">
        <f>VLOOKUP(D3543,'MPG Master'!$C$3:$I$716,7,0)</f>
        <v>#N/A</v>
      </c>
      <c r="F3543" s="7" t="e">
        <f>VLOOKUP(D3543,'MPG Master'!$C$3:$D$716,2,0)</f>
        <v>#N/A</v>
      </c>
      <c r="G3543" s="67" t="s">
        <v>5115</v>
      </c>
      <c r="H3543" s="53" t="e">
        <f t="shared" si="134"/>
        <v>#N/A</v>
      </c>
      <c r="I3543" s="7" t="s">
        <v>10189</v>
      </c>
      <c r="J3543" s="7">
        <v>0</v>
      </c>
      <c r="K3543" s="9">
        <v>28491</v>
      </c>
      <c r="L3543" s="7"/>
      <c r="M3543" s="7"/>
      <c r="N3543" s="7">
        <v>8051791478</v>
      </c>
      <c r="O3543" s="7"/>
      <c r="P3543" s="7"/>
      <c r="Q3543" s="7" t="s">
        <v>2256</v>
      </c>
      <c r="R3543" s="39" t="s">
        <v>14978</v>
      </c>
      <c r="S3543" s="7"/>
      <c r="T3543" s="7" t="s">
        <v>1342</v>
      </c>
      <c r="U3543" s="7"/>
      <c r="V3543" s="7"/>
      <c r="W3543" s="7"/>
      <c r="X3543" s="7"/>
      <c r="Y3543" s="39"/>
      <c r="Z3543" s="7"/>
      <c r="AA3543" s="7"/>
      <c r="AB3543" s="24"/>
      <c r="AC3543" t="s">
        <v>26453</v>
      </c>
      <c r="AD3543" t="s">
        <v>23380</v>
      </c>
    </row>
    <row r="3544" spans="1:30" x14ac:dyDescent="0.25">
      <c r="A3544" t="str">
        <f t="shared" si="133"/>
        <v>24350003</v>
      </c>
      <c r="B3544" s="23" t="s">
        <v>58</v>
      </c>
      <c r="C3544" s="7" t="s">
        <v>1669</v>
      </c>
      <c r="D3544" s="66" t="s">
        <v>591</v>
      </c>
      <c r="E3544" s="53" t="e">
        <f>VLOOKUP(D3544,'MPG Master'!$C$3:$I$716,7,0)</f>
        <v>#N/A</v>
      </c>
      <c r="F3544" s="7" t="e">
        <f>VLOOKUP(D3544,'MPG Master'!$C$3:$D$716,2,0)</f>
        <v>#N/A</v>
      </c>
      <c r="G3544" s="67" t="s">
        <v>61</v>
      </c>
      <c r="H3544" s="53" t="e">
        <f t="shared" si="134"/>
        <v>#N/A</v>
      </c>
      <c r="I3544" s="7" t="s">
        <v>10190</v>
      </c>
      <c r="J3544" s="7">
        <v>0</v>
      </c>
      <c r="K3544" s="9">
        <v>35435</v>
      </c>
      <c r="L3544" s="7"/>
      <c r="M3544" s="7"/>
      <c r="N3544" s="7">
        <v>7324006642</v>
      </c>
      <c r="O3544" s="7"/>
      <c r="P3544" s="7"/>
      <c r="Q3544" s="7" t="s">
        <v>4644</v>
      </c>
      <c r="R3544" s="39" t="s">
        <v>14979</v>
      </c>
      <c r="S3544" s="7"/>
      <c r="T3544" s="7" t="s">
        <v>1358</v>
      </c>
      <c r="U3544" s="7"/>
      <c r="V3544" s="7"/>
      <c r="W3544" s="7"/>
      <c r="X3544" s="7"/>
      <c r="Y3544" s="39"/>
      <c r="Z3544" s="7"/>
      <c r="AA3544" s="7"/>
      <c r="AB3544" s="24"/>
      <c r="AC3544" t="s">
        <v>26453</v>
      </c>
      <c r="AD3544" t="s">
        <v>23380</v>
      </c>
    </row>
    <row r="3545" spans="1:30" x14ac:dyDescent="0.25">
      <c r="A3545" t="str">
        <f t="shared" si="133"/>
        <v>24350004</v>
      </c>
      <c r="B3545" s="23" t="s">
        <v>58</v>
      </c>
      <c r="C3545" s="7" t="s">
        <v>1669</v>
      </c>
      <c r="D3545" s="66" t="s">
        <v>591</v>
      </c>
      <c r="E3545" s="53" t="e">
        <f>VLOOKUP(D3545,'MPG Master'!$C$3:$I$716,7,0)</f>
        <v>#N/A</v>
      </c>
      <c r="F3545" s="7" t="e">
        <f>VLOOKUP(D3545,'MPG Master'!$C$3:$D$716,2,0)</f>
        <v>#N/A</v>
      </c>
      <c r="G3545" s="67" t="s">
        <v>1679</v>
      </c>
      <c r="H3545" s="53" t="e">
        <f t="shared" si="134"/>
        <v>#N/A</v>
      </c>
      <c r="I3545" s="7" t="s">
        <v>10191</v>
      </c>
      <c r="J3545" s="7">
        <v>0</v>
      </c>
      <c r="K3545" s="9">
        <v>36194</v>
      </c>
      <c r="L3545" s="7"/>
      <c r="M3545" s="7"/>
      <c r="N3545" s="7">
        <v>9576471714</v>
      </c>
      <c r="O3545" s="7"/>
      <c r="P3545" s="7"/>
      <c r="Q3545" s="7" t="s">
        <v>2898</v>
      </c>
      <c r="R3545" s="39" t="s">
        <v>14980</v>
      </c>
      <c r="S3545" s="7"/>
      <c r="T3545" s="7" t="s">
        <v>1328</v>
      </c>
      <c r="U3545" s="7"/>
      <c r="V3545" s="7"/>
      <c r="W3545" s="7"/>
      <c r="X3545" s="7"/>
      <c r="Y3545" s="39"/>
      <c r="Z3545" s="7"/>
      <c r="AA3545" s="7"/>
      <c r="AB3545" s="24"/>
      <c r="AC3545" t="s">
        <v>26453</v>
      </c>
      <c r="AD3545" t="s">
        <v>23380</v>
      </c>
    </row>
    <row r="3546" spans="1:30" x14ac:dyDescent="0.25">
      <c r="A3546" t="str">
        <f t="shared" si="133"/>
        <v>24350005</v>
      </c>
      <c r="B3546" s="23" t="s">
        <v>58</v>
      </c>
      <c r="C3546" s="7" t="s">
        <v>1669</v>
      </c>
      <c r="D3546" s="66" t="s">
        <v>591</v>
      </c>
      <c r="E3546" s="53" t="e">
        <f>VLOOKUP(D3546,'MPG Master'!$C$3:$I$716,7,0)</f>
        <v>#N/A</v>
      </c>
      <c r="F3546" s="7" t="e">
        <f>VLOOKUP(D3546,'MPG Master'!$C$3:$D$716,2,0)</f>
        <v>#N/A</v>
      </c>
      <c r="G3546" s="67" t="s">
        <v>1680</v>
      </c>
      <c r="H3546" s="53" t="e">
        <f t="shared" si="134"/>
        <v>#N/A</v>
      </c>
      <c r="I3546" s="7" t="s">
        <v>10192</v>
      </c>
      <c r="J3546" s="7">
        <v>0</v>
      </c>
      <c r="K3546" s="9">
        <v>32143</v>
      </c>
      <c r="L3546" s="7"/>
      <c r="M3546" s="7"/>
      <c r="N3546" s="7">
        <v>7240249435</v>
      </c>
      <c r="O3546" s="7"/>
      <c r="P3546" s="7"/>
      <c r="Q3546" s="7" t="s">
        <v>11525</v>
      </c>
      <c r="R3546" s="39" t="s">
        <v>14981</v>
      </c>
      <c r="S3546" s="7"/>
      <c r="T3546" s="7" t="s">
        <v>747</v>
      </c>
      <c r="U3546" s="7"/>
      <c r="V3546" s="7"/>
      <c r="W3546" s="7"/>
      <c r="X3546" s="7"/>
      <c r="Y3546" s="39"/>
      <c r="Z3546" s="7"/>
      <c r="AA3546" s="7"/>
      <c r="AB3546" s="24"/>
      <c r="AC3546" t="s">
        <v>26453</v>
      </c>
      <c r="AD3546" t="s">
        <v>23380</v>
      </c>
    </row>
    <row r="3547" spans="1:30" x14ac:dyDescent="0.25">
      <c r="A3547" t="str">
        <f t="shared" si="133"/>
        <v>24350006</v>
      </c>
      <c r="B3547" s="23" t="s">
        <v>58</v>
      </c>
      <c r="C3547" s="7" t="s">
        <v>1669</v>
      </c>
      <c r="D3547" s="66" t="s">
        <v>591</v>
      </c>
      <c r="E3547" s="53" t="e">
        <f>VLOOKUP(D3547,'MPG Master'!$C$3:$I$716,7,0)</f>
        <v>#N/A</v>
      </c>
      <c r="F3547" s="7" t="e">
        <f>VLOOKUP(D3547,'MPG Master'!$C$3:$D$716,2,0)</f>
        <v>#N/A</v>
      </c>
      <c r="G3547" s="67" t="s">
        <v>378</v>
      </c>
      <c r="H3547" s="53" t="e">
        <f t="shared" si="134"/>
        <v>#N/A</v>
      </c>
      <c r="I3547" s="7" t="s">
        <v>10193</v>
      </c>
      <c r="J3547" s="7">
        <v>0</v>
      </c>
      <c r="K3547" s="9">
        <v>36194</v>
      </c>
      <c r="L3547" s="7"/>
      <c r="M3547" s="7"/>
      <c r="N3547" s="7">
        <v>7079535555</v>
      </c>
      <c r="O3547" s="7"/>
      <c r="P3547" s="7"/>
      <c r="Q3547" s="7" t="s">
        <v>2898</v>
      </c>
      <c r="R3547" s="39" t="s">
        <v>14982</v>
      </c>
      <c r="S3547" s="7"/>
      <c r="T3547" s="7" t="s">
        <v>1328</v>
      </c>
      <c r="U3547" s="7"/>
      <c r="V3547" s="7"/>
      <c r="W3547" s="7"/>
      <c r="X3547" s="7"/>
      <c r="Y3547" s="39"/>
      <c r="Z3547" s="7"/>
      <c r="AA3547" s="7"/>
      <c r="AB3547" s="24"/>
      <c r="AC3547" t="s">
        <v>26453</v>
      </c>
      <c r="AD3547" t="s">
        <v>23380</v>
      </c>
    </row>
    <row r="3548" spans="1:30" x14ac:dyDescent="0.25">
      <c r="A3548" t="str">
        <f t="shared" si="133"/>
        <v>24350008</v>
      </c>
      <c r="B3548" s="23" t="s">
        <v>58</v>
      </c>
      <c r="C3548" s="7" t="s">
        <v>1669</v>
      </c>
      <c r="D3548" s="66" t="s">
        <v>591</v>
      </c>
      <c r="E3548" s="53" t="e">
        <f>VLOOKUP(D3548,'MPG Master'!$C$3:$I$716,7,0)</f>
        <v>#N/A</v>
      </c>
      <c r="F3548" s="7" t="e">
        <f>VLOOKUP(D3548,'MPG Master'!$C$3:$D$716,2,0)</f>
        <v>#N/A</v>
      </c>
      <c r="G3548" s="67" t="s">
        <v>1687</v>
      </c>
      <c r="H3548" s="53" t="e">
        <f t="shared" si="134"/>
        <v>#N/A</v>
      </c>
      <c r="I3548" s="7" t="s">
        <v>2169</v>
      </c>
      <c r="J3548" s="7">
        <v>0</v>
      </c>
      <c r="K3548" s="9">
        <v>34700</v>
      </c>
      <c r="L3548" s="7"/>
      <c r="M3548" s="7"/>
      <c r="N3548" s="7">
        <v>8651025218</v>
      </c>
      <c r="O3548" s="7"/>
      <c r="P3548" s="7"/>
      <c r="Q3548" s="7" t="s">
        <v>11525</v>
      </c>
      <c r="R3548" s="39" t="s">
        <v>14983</v>
      </c>
      <c r="S3548" s="7"/>
      <c r="T3548" s="7" t="s">
        <v>747</v>
      </c>
      <c r="U3548" s="7"/>
      <c r="V3548" s="7"/>
      <c r="W3548" s="7"/>
      <c r="X3548" s="7"/>
      <c r="Y3548" s="39"/>
      <c r="Z3548" s="7"/>
      <c r="AA3548" s="7"/>
      <c r="AB3548" s="24"/>
      <c r="AC3548" t="s">
        <v>26453</v>
      </c>
      <c r="AD3548" t="s">
        <v>23380</v>
      </c>
    </row>
    <row r="3549" spans="1:30" x14ac:dyDescent="0.25">
      <c r="A3549" t="str">
        <f t="shared" si="133"/>
        <v>24350009</v>
      </c>
      <c r="B3549" s="23" t="s">
        <v>58</v>
      </c>
      <c r="C3549" s="7" t="s">
        <v>1669</v>
      </c>
      <c r="D3549" s="66" t="s">
        <v>591</v>
      </c>
      <c r="E3549" s="53" t="e">
        <f>VLOOKUP(D3549,'MPG Master'!$C$3:$I$716,7,0)</f>
        <v>#N/A</v>
      </c>
      <c r="F3549" s="7" t="e">
        <f>VLOOKUP(D3549,'MPG Master'!$C$3:$D$716,2,0)</f>
        <v>#N/A</v>
      </c>
      <c r="G3549" s="67" t="s">
        <v>1706</v>
      </c>
      <c r="H3549" s="53" t="e">
        <f t="shared" si="134"/>
        <v>#N/A</v>
      </c>
      <c r="I3549" s="7" t="s">
        <v>10143</v>
      </c>
      <c r="J3549" s="7">
        <v>0</v>
      </c>
      <c r="K3549" s="9">
        <v>26299</v>
      </c>
      <c r="L3549" s="7"/>
      <c r="M3549" s="7"/>
      <c r="N3549" s="7">
        <v>8084001029</v>
      </c>
      <c r="O3549" s="7"/>
      <c r="P3549" s="7"/>
      <c r="Q3549" s="7" t="s">
        <v>11525</v>
      </c>
      <c r="R3549" s="39" t="s">
        <v>14984</v>
      </c>
      <c r="S3549" s="7"/>
      <c r="T3549" s="7" t="s">
        <v>747</v>
      </c>
      <c r="U3549" s="7"/>
      <c r="V3549" s="7"/>
      <c r="W3549" s="7"/>
      <c r="X3549" s="7"/>
      <c r="Y3549" s="39"/>
      <c r="Z3549" s="7"/>
      <c r="AA3549" s="7"/>
      <c r="AB3549" s="24"/>
      <c r="AC3549" t="s">
        <v>26453</v>
      </c>
      <c r="AD3549" t="s">
        <v>23380</v>
      </c>
    </row>
    <row r="3550" spans="1:30" x14ac:dyDescent="0.25">
      <c r="A3550" t="str">
        <f t="shared" si="133"/>
        <v>24300030</v>
      </c>
      <c r="B3550" s="23" t="s">
        <v>58</v>
      </c>
      <c r="C3550" s="7" t="s">
        <v>1669</v>
      </c>
      <c r="D3550" s="66" t="s">
        <v>587</v>
      </c>
      <c r="E3550" s="53" t="e">
        <f>VLOOKUP(D3550,'MPG Master'!$C$3:$I$716,7,0)</f>
        <v>#N/A</v>
      </c>
      <c r="F3550" s="7" t="e">
        <f>VLOOKUP(D3550,'MPG Master'!$C$3:$D$716,2,0)</f>
        <v>#N/A</v>
      </c>
      <c r="G3550" s="67" t="s">
        <v>380</v>
      </c>
      <c r="H3550" s="53" t="e">
        <f t="shared" si="134"/>
        <v>#N/A</v>
      </c>
      <c r="I3550" s="7" t="s">
        <v>6210</v>
      </c>
      <c r="J3550" s="7">
        <v>0</v>
      </c>
      <c r="K3550" s="9">
        <v>31413</v>
      </c>
      <c r="L3550" s="7"/>
      <c r="M3550" s="7"/>
      <c r="N3550" s="7">
        <v>7369923922</v>
      </c>
      <c r="O3550" s="7"/>
      <c r="P3550" s="7"/>
      <c r="Q3550" s="7" t="s">
        <v>2881</v>
      </c>
      <c r="R3550" s="39" t="s">
        <v>14985</v>
      </c>
      <c r="S3550" s="7"/>
      <c r="T3550" s="7" t="s">
        <v>2883</v>
      </c>
      <c r="U3550" s="7"/>
      <c r="V3550" s="7"/>
      <c r="W3550" s="7"/>
      <c r="X3550" s="7"/>
      <c r="Y3550" s="39"/>
      <c r="Z3550" s="7"/>
      <c r="AA3550" s="7"/>
      <c r="AB3550" s="24"/>
      <c r="AC3550" t="s">
        <v>26453</v>
      </c>
      <c r="AD3550" t="s">
        <v>23380</v>
      </c>
    </row>
    <row r="3551" spans="1:30" x14ac:dyDescent="0.25">
      <c r="A3551" t="str">
        <f t="shared" si="133"/>
        <v>24090045</v>
      </c>
      <c r="B3551" s="23" t="s">
        <v>58</v>
      </c>
      <c r="C3551" s="7" t="s">
        <v>1669</v>
      </c>
      <c r="D3551" s="66" t="s">
        <v>574</v>
      </c>
      <c r="E3551" s="53" t="e">
        <f>VLOOKUP(D3551,'MPG Master'!$C$3:$I$716,7,0)</f>
        <v>#N/A</v>
      </c>
      <c r="F3551" s="7" t="e">
        <f>VLOOKUP(D3551,'MPG Master'!$C$3:$D$716,2,0)</f>
        <v>#N/A</v>
      </c>
      <c r="G3551" s="67" t="s">
        <v>2394</v>
      </c>
      <c r="H3551" s="53" t="e">
        <f t="shared" si="134"/>
        <v>#N/A</v>
      </c>
      <c r="I3551" s="7" t="s">
        <v>10194</v>
      </c>
      <c r="J3551" s="7">
        <v>0</v>
      </c>
      <c r="K3551" s="9">
        <v>28675</v>
      </c>
      <c r="L3551" s="7"/>
      <c r="M3551" s="7"/>
      <c r="N3551" s="7">
        <v>8970867420</v>
      </c>
      <c r="O3551" s="7"/>
      <c r="P3551" s="7"/>
      <c r="Q3551" s="7" t="s">
        <v>2256</v>
      </c>
      <c r="R3551" s="39" t="s">
        <v>14986</v>
      </c>
      <c r="S3551" s="7"/>
      <c r="T3551" s="7" t="s">
        <v>2601</v>
      </c>
      <c r="U3551" s="7"/>
      <c r="V3551" s="7"/>
      <c r="W3551" s="7"/>
      <c r="X3551" s="7"/>
      <c r="Y3551" s="39"/>
      <c r="Z3551" s="7"/>
      <c r="AA3551" s="7"/>
      <c r="AB3551" s="24"/>
      <c r="AC3551" t="s">
        <v>26453</v>
      </c>
      <c r="AD3551" t="s">
        <v>23380</v>
      </c>
    </row>
    <row r="3552" spans="1:30" x14ac:dyDescent="0.25">
      <c r="A3552" t="str">
        <f t="shared" si="133"/>
        <v>24090044</v>
      </c>
      <c r="B3552" s="23" t="s">
        <v>58</v>
      </c>
      <c r="C3552" s="7" t="s">
        <v>1669</v>
      </c>
      <c r="D3552" s="66" t="s">
        <v>574</v>
      </c>
      <c r="E3552" s="53" t="e">
        <f>VLOOKUP(D3552,'MPG Master'!$C$3:$I$716,7,0)</f>
        <v>#N/A</v>
      </c>
      <c r="F3552" s="7" t="e">
        <f>VLOOKUP(D3552,'MPG Master'!$C$3:$D$716,2,0)</f>
        <v>#N/A</v>
      </c>
      <c r="G3552" s="67" t="s">
        <v>2143</v>
      </c>
      <c r="H3552" s="53" t="e">
        <f t="shared" si="134"/>
        <v>#N/A</v>
      </c>
      <c r="I3552" s="7" t="s">
        <v>10195</v>
      </c>
      <c r="J3552" s="7">
        <v>0</v>
      </c>
      <c r="K3552" s="9">
        <v>28856</v>
      </c>
      <c r="L3552" s="7"/>
      <c r="M3552" s="7"/>
      <c r="N3552" s="7">
        <v>9525908930</v>
      </c>
      <c r="O3552" s="7"/>
      <c r="P3552" s="7"/>
      <c r="Q3552" s="7" t="s">
        <v>2256</v>
      </c>
      <c r="R3552" s="39" t="s">
        <v>14987</v>
      </c>
      <c r="S3552" s="7"/>
      <c r="T3552" s="7" t="s">
        <v>1342</v>
      </c>
      <c r="U3552" s="7"/>
      <c r="V3552" s="7"/>
      <c r="W3552" s="7"/>
      <c r="X3552" s="7"/>
      <c r="Y3552" s="39"/>
      <c r="Z3552" s="7"/>
      <c r="AA3552" s="7"/>
      <c r="AB3552" s="24"/>
      <c r="AC3552" t="s">
        <v>26453</v>
      </c>
      <c r="AD3552" t="s">
        <v>23380</v>
      </c>
    </row>
    <row r="3553" spans="1:30" x14ac:dyDescent="0.25">
      <c r="A3553" t="str">
        <f t="shared" si="133"/>
        <v>24170024</v>
      </c>
      <c r="B3553" s="23" t="s">
        <v>58</v>
      </c>
      <c r="C3553" s="7" t="s">
        <v>1669</v>
      </c>
      <c r="D3553" s="66" t="s">
        <v>579</v>
      </c>
      <c r="E3553" s="53" t="e">
        <f>VLOOKUP(D3553,'MPG Master'!$C$3:$I$716,7,0)</f>
        <v>#N/A</v>
      </c>
      <c r="F3553" s="7" t="e">
        <f>VLOOKUP(D3553,'MPG Master'!$C$3:$D$716,2,0)</f>
        <v>#N/A</v>
      </c>
      <c r="G3553" s="67" t="s">
        <v>1830</v>
      </c>
      <c r="H3553" s="53" t="e">
        <f t="shared" si="134"/>
        <v>#N/A</v>
      </c>
      <c r="I3553" s="7" t="s">
        <v>10196</v>
      </c>
      <c r="J3553" s="7">
        <v>0</v>
      </c>
      <c r="K3553" s="9">
        <v>29587</v>
      </c>
      <c r="L3553" s="7"/>
      <c r="M3553" s="7"/>
      <c r="N3553" s="7">
        <v>9801717166</v>
      </c>
      <c r="O3553" s="7"/>
      <c r="P3553" s="7"/>
      <c r="Q3553" s="7" t="s">
        <v>11519</v>
      </c>
      <c r="R3553" s="39" t="s">
        <v>14988</v>
      </c>
      <c r="S3553" s="7"/>
      <c r="T3553" s="7" t="s">
        <v>1365</v>
      </c>
      <c r="U3553" s="7"/>
      <c r="V3553" s="7"/>
      <c r="W3553" s="7"/>
      <c r="X3553" s="7"/>
      <c r="Y3553" s="39"/>
      <c r="Z3553" s="7"/>
      <c r="AA3553" s="7"/>
      <c r="AB3553" s="24"/>
      <c r="AC3553" t="s">
        <v>26453</v>
      </c>
      <c r="AD3553" t="s">
        <v>23380</v>
      </c>
    </row>
    <row r="3554" spans="1:30" x14ac:dyDescent="0.25">
      <c r="A3554" t="str">
        <f t="shared" si="133"/>
        <v>24300002</v>
      </c>
      <c r="B3554" s="23" t="s">
        <v>58</v>
      </c>
      <c r="C3554" s="7" t="s">
        <v>1669</v>
      </c>
      <c r="D3554" s="66" t="s">
        <v>587</v>
      </c>
      <c r="E3554" s="53" t="e">
        <f>VLOOKUP(D3554,'MPG Master'!$C$3:$I$716,7,0)</f>
        <v>#N/A</v>
      </c>
      <c r="F3554" s="7" t="e">
        <f>VLOOKUP(D3554,'MPG Master'!$C$3:$D$716,2,0)</f>
        <v>#N/A</v>
      </c>
      <c r="G3554" s="67" t="s">
        <v>60</v>
      </c>
      <c r="H3554" s="53" t="e">
        <f t="shared" si="134"/>
        <v>#N/A</v>
      </c>
      <c r="I3554" s="7" t="s">
        <v>10197</v>
      </c>
      <c r="J3554" s="7">
        <v>0</v>
      </c>
      <c r="K3554" s="9">
        <v>42424</v>
      </c>
      <c r="L3554" s="7"/>
      <c r="M3554" s="7"/>
      <c r="N3554" s="7">
        <v>9955591947</v>
      </c>
      <c r="O3554" s="7"/>
      <c r="P3554" s="7"/>
      <c r="Q3554" s="7" t="s">
        <v>11519</v>
      </c>
      <c r="R3554" s="39" t="s">
        <v>1351</v>
      </c>
      <c r="S3554" s="7"/>
      <c r="T3554" s="7" t="s">
        <v>1352</v>
      </c>
      <c r="U3554" s="7"/>
      <c r="V3554" s="7"/>
      <c r="W3554" s="7"/>
      <c r="X3554" s="7"/>
      <c r="Y3554" s="39"/>
      <c r="Z3554" s="7"/>
      <c r="AA3554" s="7"/>
      <c r="AB3554" s="24"/>
      <c r="AC3554" t="s">
        <v>26453</v>
      </c>
      <c r="AD3554" t="s">
        <v>23380</v>
      </c>
    </row>
    <row r="3555" spans="1:30" x14ac:dyDescent="0.25">
      <c r="A3555" t="str">
        <f t="shared" si="133"/>
        <v>24380003</v>
      </c>
      <c r="B3555" s="23" t="s">
        <v>58</v>
      </c>
      <c r="C3555" s="7" t="s">
        <v>1669</v>
      </c>
      <c r="D3555" s="66" t="s">
        <v>594</v>
      </c>
      <c r="E3555" s="53" t="e">
        <f>VLOOKUP(D3555,'MPG Master'!$C$3:$I$716,7,0)</f>
        <v>#N/A</v>
      </c>
      <c r="F3555" s="7" t="e">
        <f>VLOOKUP(D3555,'MPG Master'!$C$3:$D$716,2,0)</f>
        <v>#N/A</v>
      </c>
      <c r="G3555" s="67" t="s">
        <v>61</v>
      </c>
      <c r="H3555" s="53" t="e">
        <f t="shared" si="134"/>
        <v>#N/A</v>
      </c>
      <c r="I3555" s="7" t="s">
        <v>10198</v>
      </c>
      <c r="J3555" s="7">
        <v>0</v>
      </c>
      <c r="K3555" s="9">
        <v>29221</v>
      </c>
      <c r="L3555" s="7"/>
      <c r="M3555" s="7"/>
      <c r="N3555" s="7"/>
      <c r="O3555" s="7"/>
      <c r="P3555" s="7"/>
      <c r="Q3555" s="7" t="s">
        <v>2062</v>
      </c>
      <c r="R3555" s="39" t="s">
        <v>14989</v>
      </c>
      <c r="S3555" s="7"/>
      <c r="T3555" s="7" t="s">
        <v>2985</v>
      </c>
      <c r="U3555" s="7"/>
      <c r="V3555" s="7"/>
      <c r="W3555" s="7"/>
      <c r="X3555" s="7"/>
      <c r="Y3555" s="39"/>
      <c r="Z3555" s="7"/>
      <c r="AA3555" s="7"/>
      <c r="AB3555" s="24"/>
      <c r="AC3555" t="s">
        <v>26453</v>
      </c>
      <c r="AD3555" t="s">
        <v>23380</v>
      </c>
    </row>
    <row r="3556" spans="1:30" x14ac:dyDescent="0.25">
      <c r="A3556" t="str">
        <f t="shared" si="133"/>
        <v>24280048</v>
      </c>
      <c r="B3556" s="23" t="s">
        <v>58</v>
      </c>
      <c r="C3556" s="7" t="s">
        <v>1669</v>
      </c>
      <c r="D3556" s="66" t="s">
        <v>585</v>
      </c>
      <c r="E3556" s="53" t="e">
        <f>VLOOKUP(D3556,'MPG Master'!$C$3:$I$716,7,0)</f>
        <v>#N/A</v>
      </c>
      <c r="F3556" s="7" t="e">
        <f>VLOOKUP(D3556,'MPG Master'!$C$3:$D$716,2,0)</f>
        <v>#N/A</v>
      </c>
      <c r="G3556" s="67" t="s">
        <v>2398</v>
      </c>
      <c r="H3556" s="53" t="e">
        <f t="shared" si="134"/>
        <v>#N/A</v>
      </c>
      <c r="I3556" s="7" t="s">
        <v>10199</v>
      </c>
      <c r="J3556" s="7">
        <v>0</v>
      </c>
      <c r="K3556" s="9">
        <v>29952</v>
      </c>
      <c r="L3556" s="7"/>
      <c r="M3556" s="7"/>
      <c r="N3556" s="7">
        <v>6202807921</v>
      </c>
      <c r="O3556" s="7"/>
      <c r="P3556" s="7"/>
      <c r="Q3556" s="7" t="s">
        <v>2898</v>
      </c>
      <c r="R3556" s="39" t="s">
        <v>14990</v>
      </c>
      <c r="S3556" s="7"/>
      <c r="T3556" s="7" t="s">
        <v>1328</v>
      </c>
      <c r="U3556" s="7"/>
      <c r="V3556" s="7"/>
      <c r="W3556" s="7"/>
      <c r="X3556" s="7"/>
      <c r="Y3556" s="39"/>
      <c r="Z3556" s="7"/>
      <c r="AA3556" s="7"/>
      <c r="AB3556" s="24"/>
      <c r="AC3556" t="s">
        <v>26453</v>
      </c>
      <c r="AD3556" t="s">
        <v>23380</v>
      </c>
    </row>
    <row r="3557" spans="1:30" x14ac:dyDescent="0.25">
      <c r="A3557" t="str">
        <f t="shared" si="133"/>
        <v>24380004</v>
      </c>
      <c r="B3557" s="23" t="s">
        <v>58</v>
      </c>
      <c r="C3557" s="7" t="s">
        <v>1669</v>
      </c>
      <c r="D3557" s="66" t="s">
        <v>594</v>
      </c>
      <c r="E3557" s="53" t="e">
        <f>VLOOKUP(D3557,'MPG Master'!$C$3:$I$716,7,0)</f>
        <v>#N/A</v>
      </c>
      <c r="F3557" s="7" t="e">
        <f>VLOOKUP(D3557,'MPG Master'!$C$3:$D$716,2,0)</f>
        <v>#N/A</v>
      </c>
      <c r="G3557" s="67" t="s">
        <v>1679</v>
      </c>
      <c r="H3557" s="53" t="e">
        <f t="shared" si="134"/>
        <v>#N/A</v>
      </c>
      <c r="I3557" s="7" t="s">
        <v>2880</v>
      </c>
      <c r="J3557" s="7">
        <v>0</v>
      </c>
      <c r="K3557" s="9">
        <v>26616</v>
      </c>
      <c r="L3557" s="7"/>
      <c r="M3557" s="7"/>
      <c r="N3557" s="7">
        <v>9870634065</v>
      </c>
      <c r="O3557" s="7"/>
      <c r="P3557" s="7"/>
      <c r="Q3557" s="7" t="s">
        <v>2062</v>
      </c>
      <c r="R3557" s="39" t="s">
        <v>14991</v>
      </c>
      <c r="S3557" s="7"/>
      <c r="T3557" s="7" t="s">
        <v>2985</v>
      </c>
      <c r="U3557" s="7"/>
      <c r="V3557" s="7"/>
      <c r="W3557" s="7"/>
      <c r="X3557" s="7"/>
      <c r="Y3557" s="39"/>
      <c r="Z3557" s="7"/>
      <c r="AA3557" s="7"/>
      <c r="AB3557" s="24"/>
      <c r="AC3557" t="s">
        <v>26453</v>
      </c>
      <c r="AD3557" t="s">
        <v>23380</v>
      </c>
    </row>
    <row r="3558" spans="1:30" x14ac:dyDescent="0.25">
      <c r="A3558" t="str">
        <f t="shared" si="133"/>
        <v>24370002</v>
      </c>
      <c r="B3558" s="23" t="s">
        <v>58</v>
      </c>
      <c r="C3558" s="7" t="s">
        <v>1669</v>
      </c>
      <c r="D3558" s="66" t="s">
        <v>593</v>
      </c>
      <c r="E3558" s="53" t="e">
        <f>VLOOKUP(D3558,'MPG Master'!$C$3:$I$716,7,0)</f>
        <v>#N/A</v>
      </c>
      <c r="F3558" s="7" t="e">
        <f>VLOOKUP(D3558,'MPG Master'!$C$3:$D$716,2,0)</f>
        <v>#N/A</v>
      </c>
      <c r="G3558" s="67" t="s">
        <v>60</v>
      </c>
      <c r="H3558" s="53" t="e">
        <f t="shared" si="134"/>
        <v>#N/A</v>
      </c>
      <c r="I3558" s="7" t="s">
        <v>4845</v>
      </c>
      <c r="J3558" s="7">
        <v>0</v>
      </c>
      <c r="K3558" s="9">
        <v>33831</v>
      </c>
      <c r="L3558" s="7"/>
      <c r="M3558" s="7"/>
      <c r="N3558" s="7">
        <v>7645039955</v>
      </c>
      <c r="O3558" s="7"/>
      <c r="P3558" s="7"/>
      <c r="Q3558" s="7" t="s">
        <v>4644</v>
      </c>
      <c r="R3558" s="39" t="s">
        <v>1361</v>
      </c>
      <c r="S3558" s="7"/>
      <c r="T3558" s="7" t="s">
        <v>1323</v>
      </c>
      <c r="U3558" s="7"/>
      <c r="V3558" s="7"/>
      <c r="W3558" s="7"/>
      <c r="X3558" s="7"/>
      <c r="Y3558" s="39"/>
      <c r="Z3558" s="7"/>
      <c r="AA3558" s="7"/>
      <c r="AB3558" s="24"/>
      <c r="AC3558" t="s">
        <v>26453</v>
      </c>
      <c r="AD3558" t="s">
        <v>23380</v>
      </c>
    </row>
    <row r="3559" spans="1:30" x14ac:dyDescent="0.25">
      <c r="A3559" t="str">
        <f t="shared" si="133"/>
        <v>24370003</v>
      </c>
      <c r="B3559" s="23" t="s">
        <v>58</v>
      </c>
      <c r="C3559" s="7" t="s">
        <v>1669</v>
      </c>
      <c r="D3559" s="66" t="s">
        <v>593</v>
      </c>
      <c r="E3559" s="53" t="e">
        <f>VLOOKUP(D3559,'MPG Master'!$C$3:$I$716,7,0)</f>
        <v>#N/A</v>
      </c>
      <c r="F3559" s="7" t="e">
        <f>VLOOKUP(D3559,'MPG Master'!$C$3:$D$716,2,0)</f>
        <v>#N/A</v>
      </c>
      <c r="G3559" s="67" t="s">
        <v>61</v>
      </c>
      <c r="H3559" s="53" t="e">
        <f t="shared" si="134"/>
        <v>#N/A</v>
      </c>
      <c r="I3559" s="7" t="s">
        <v>10200</v>
      </c>
      <c r="J3559" s="7">
        <v>0</v>
      </c>
      <c r="K3559" s="9">
        <v>28126</v>
      </c>
      <c r="L3559" s="7"/>
      <c r="M3559" s="7"/>
      <c r="N3559" s="7">
        <v>7320844789</v>
      </c>
      <c r="O3559" s="7"/>
      <c r="P3559" s="7"/>
      <c r="Q3559" s="7" t="s">
        <v>11525</v>
      </c>
      <c r="R3559" s="39" t="s">
        <v>14992</v>
      </c>
      <c r="S3559" s="7"/>
      <c r="T3559" s="7" t="s">
        <v>747</v>
      </c>
      <c r="U3559" s="7"/>
      <c r="V3559" s="7"/>
      <c r="W3559" s="7"/>
      <c r="X3559" s="7"/>
      <c r="Y3559" s="39"/>
      <c r="Z3559" s="7"/>
      <c r="AA3559" s="7"/>
      <c r="AB3559" s="24"/>
      <c r="AC3559" t="s">
        <v>26453</v>
      </c>
      <c r="AD3559" t="s">
        <v>23380</v>
      </c>
    </row>
    <row r="3560" spans="1:30" x14ac:dyDescent="0.25">
      <c r="A3560" t="str">
        <f t="shared" si="133"/>
        <v>24370004</v>
      </c>
      <c r="B3560" s="23" t="s">
        <v>58</v>
      </c>
      <c r="C3560" s="7" t="s">
        <v>1669</v>
      </c>
      <c r="D3560" s="66" t="s">
        <v>593</v>
      </c>
      <c r="E3560" s="53" t="e">
        <f>VLOOKUP(D3560,'MPG Master'!$C$3:$I$716,7,0)</f>
        <v>#N/A</v>
      </c>
      <c r="F3560" s="7" t="e">
        <f>VLOOKUP(D3560,'MPG Master'!$C$3:$D$716,2,0)</f>
        <v>#N/A</v>
      </c>
      <c r="G3560" s="67" t="s">
        <v>1679</v>
      </c>
      <c r="H3560" s="53" t="e">
        <f t="shared" si="134"/>
        <v>#N/A</v>
      </c>
      <c r="I3560" s="7" t="s">
        <v>10201</v>
      </c>
      <c r="J3560" s="7">
        <v>0</v>
      </c>
      <c r="K3560" s="9">
        <v>23743</v>
      </c>
      <c r="L3560" s="7"/>
      <c r="M3560" s="7"/>
      <c r="N3560" s="7">
        <v>8521476035</v>
      </c>
      <c r="O3560" s="7"/>
      <c r="P3560" s="7"/>
      <c r="Q3560" s="7" t="s">
        <v>2898</v>
      </c>
      <c r="R3560" s="39" t="s">
        <v>14993</v>
      </c>
      <c r="S3560" s="7"/>
      <c r="T3560" s="7" t="s">
        <v>1379</v>
      </c>
      <c r="U3560" s="7"/>
      <c r="V3560" s="7"/>
      <c r="W3560" s="7"/>
      <c r="X3560" s="7"/>
      <c r="Y3560" s="39"/>
      <c r="Z3560" s="7"/>
      <c r="AA3560" s="7"/>
      <c r="AB3560" s="24"/>
      <c r="AC3560" t="s">
        <v>26453</v>
      </c>
      <c r="AD3560" t="s">
        <v>23380</v>
      </c>
    </row>
    <row r="3561" spans="1:30" x14ac:dyDescent="0.25">
      <c r="A3561" t="str">
        <f t="shared" si="133"/>
        <v>24070024</v>
      </c>
      <c r="B3561" s="23" t="s">
        <v>58</v>
      </c>
      <c r="C3561" s="7" t="s">
        <v>1669</v>
      </c>
      <c r="D3561" s="66" t="s">
        <v>573</v>
      </c>
      <c r="E3561" s="53" t="e">
        <f>VLOOKUP(D3561,'MPG Master'!$C$3:$I$716,7,0)</f>
        <v>#N/A</v>
      </c>
      <c r="F3561" s="7" t="e">
        <f>VLOOKUP(D3561,'MPG Master'!$C$3:$D$716,2,0)</f>
        <v>#N/A</v>
      </c>
      <c r="G3561" s="67" t="s">
        <v>1830</v>
      </c>
      <c r="H3561" s="53" t="e">
        <f t="shared" si="134"/>
        <v>#N/A</v>
      </c>
      <c r="I3561" s="7" t="s">
        <v>3175</v>
      </c>
      <c r="J3561" s="7">
        <v>0</v>
      </c>
      <c r="K3561" s="9">
        <v>37904</v>
      </c>
      <c r="L3561" s="7"/>
      <c r="M3561" s="7"/>
      <c r="N3561" s="7">
        <v>8709513821</v>
      </c>
      <c r="O3561" s="7"/>
      <c r="P3561" s="7"/>
      <c r="Q3561" s="7" t="s">
        <v>11527</v>
      </c>
      <c r="R3561" s="39" t="s">
        <v>14994</v>
      </c>
      <c r="S3561" s="7"/>
      <c r="T3561" s="7" t="s">
        <v>747</v>
      </c>
      <c r="U3561" s="7"/>
      <c r="V3561" s="7"/>
      <c r="W3561" s="7"/>
      <c r="X3561" s="7"/>
      <c r="Y3561" s="39"/>
      <c r="Z3561" s="7"/>
      <c r="AA3561" s="7"/>
      <c r="AB3561" s="24"/>
      <c r="AC3561" t="s">
        <v>26453</v>
      </c>
      <c r="AD3561" t="s">
        <v>23380</v>
      </c>
    </row>
    <row r="3562" spans="1:30" x14ac:dyDescent="0.25">
      <c r="A3562" t="str">
        <f t="shared" si="133"/>
        <v>24070107</v>
      </c>
      <c r="B3562" s="23" t="s">
        <v>58</v>
      </c>
      <c r="C3562" s="7" t="s">
        <v>1669</v>
      </c>
      <c r="D3562" s="66" t="s">
        <v>573</v>
      </c>
      <c r="E3562" s="53" t="e">
        <f>VLOOKUP(D3562,'MPG Master'!$C$3:$I$716,7,0)</f>
        <v>#N/A</v>
      </c>
      <c r="F3562" s="7" t="e">
        <f>VLOOKUP(D3562,'MPG Master'!$C$3:$D$716,2,0)</f>
        <v>#N/A</v>
      </c>
      <c r="G3562" s="67" t="s">
        <v>1469</v>
      </c>
      <c r="H3562" s="53" t="e">
        <f t="shared" si="134"/>
        <v>#N/A</v>
      </c>
      <c r="I3562" s="7" t="s">
        <v>7184</v>
      </c>
      <c r="J3562" s="7">
        <v>0</v>
      </c>
      <c r="K3562" s="9">
        <v>38341</v>
      </c>
      <c r="L3562" s="7"/>
      <c r="M3562" s="7"/>
      <c r="N3562" s="7">
        <v>8651792225</v>
      </c>
      <c r="O3562" s="7"/>
      <c r="P3562" s="7"/>
      <c r="Q3562" s="7" t="s">
        <v>11527</v>
      </c>
      <c r="R3562" s="39" t="s">
        <v>14995</v>
      </c>
      <c r="S3562" s="7"/>
      <c r="T3562" s="7" t="s">
        <v>747</v>
      </c>
      <c r="U3562" s="7"/>
      <c r="V3562" s="7"/>
      <c r="W3562" s="7"/>
      <c r="X3562" s="7"/>
      <c r="Y3562" s="39"/>
      <c r="Z3562" s="7"/>
      <c r="AA3562" s="7"/>
      <c r="AB3562" s="24"/>
      <c r="AC3562" t="s">
        <v>26453</v>
      </c>
      <c r="AD3562" t="s">
        <v>23380</v>
      </c>
    </row>
    <row r="3563" spans="1:30" x14ac:dyDescent="0.25">
      <c r="A3563" t="str">
        <f t="shared" si="133"/>
        <v>24070082</v>
      </c>
      <c r="B3563" s="23" t="s">
        <v>58</v>
      </c>
      <c r="C3563" s="7" t="s">
        <v>1669</v>
      </c>
      <c r="D3563" s="66" t="s">
        <v>573</v>
      </c>
      <c r="E3563" s="53" t="e">
        <f>VLOOKUP(D3563,'MPG Master'!$C$3:$I$716,7,0)</f>
        <v>#N/A</v>
      </c>
      <c r="F3563" s="7" t="e">
        <f>VLOOKUP(D3563,'MPG Master'!$C$3:$D$716,2,0)</f>
        <v>#N/A</v>
      </c>
      <c r="G3563" s="67" t="s">
        <v>2551</v>
      </c>
      <c r="H3563" s="53" t="e">
        <f t="shared" si="134"/>
        <v>#N/A</v>
      </c>
      <c r="I3563" s="7" t="s">
        <v>10202</v>
      </c>
      <c r="J3563" s="7">
        <v>0</v>
      </c>
      <c r="K3563" s="9">
        <v>25569</v>
      </c>
      <c r="L3563" s="7"/>
      <c r="M3563" s="7"/>
      <c r="N3563" s="7">
        <v>8521337238</v>
      </c>
      <c r="O3563" s="7"/>
      <c r="P3563" s="7"/>
      <c r="Q3563" s="7" t="s">
        <v>11527</v>
      </c>
      <c r="R3563" s="39" t="s">
        <v>14996</v>
      </c>
      <c r="S3563" s="7"/>
      <c r="T3563" s="7" t="s">
        <v>747</v>
      </c>
      <c r="U3563" s="7"/>
      <c r="V3563" s="7"/>
      <c r="W3563" s="7"/>
      <c r="X3563" s="7"/>
      <c r="Y3563" s="39"/>
      <c r="Z3563" s="7"/>
      <c r="AA3563" s="7"/>
      <c r="AB3563" s="24"/>
      <c r="AC3563" t="s">
        <v>26453</v>
      </c>
      <c r="AD3563" t="s">
        <v>23380</v>
      </c>
    </row>
    <row r="3564" spans="1:30" x14ac:dyDescent="0.25">
      <c r="A3564" t="str">
        <f t="shared" si="133"/>
        <v>24350007</v>
      </c>
      <c r="B3564" s="23" t="s">
        <v>58</v>
      </c>
      <c r="C3564" s="7" t="s">
        <v>1669</v>
      </c>
      <c r="D3564" s="66" t="s">
        <v>591</v>
      </c>
      <c r="E3564" s="53" t="e">
        <f>VLOOKUP(D3564,'MPG Master'!$C$3:$I$716,7,0)</f>
        <v>#N/A</v>
      </c>
      <c r="F3564" s="7" t="e">
        <f>VLOOKUP(D3564,'MPG Master'!$C$3:$D$716,2,0)</f>
        <v>#N/A</v>
      </c>
      <c r="G3564" s="67" t="s">
        <v>1720</v>
      </c>
      <c r="H3564" s="53" t="e">
        <f t="shared" si="134"/>
        <v>#N/A</v>
      </c>
      <c r="I3564" s="7" t="s">
        <v>10203</v>
      </c>
      <c r="J3564" s="7">
        <v>0</v>
      </c>
      <c r="K3564" s="9">
        <v>27760</v>
      </c>
      <c r="L3564" s="7"/>
      <c r="M3564" s="7"/>
      <c r="N3564" s="7"/>
      <c r="O3564" s="7"/>
      <c r="P3564" s="7"/>
      <c r="Q3564" s="7" t="s">
        <v>2898</v>
      </c>
      <c r="R3564" s="39" t="s">
        <v>14997</v>
      </c>
      <c r="S3564" s="7"/>
      <c r="T3564" s="7" t="s">
        <v>1328</v>
      </c>
      <c r="U3564" s="7"/>
      <c r="V3564" s="7"/>
      <c r="W3564" s="7"/>
      <c r="X3564" s="7"/>
      <c r="Y3564" s="39"/>
      <c r="Z3564" s="7"/>
      <c r="AA3564" s="7"/>
      <c r="AB3564" s="24"/>
      <c r="AC3564" t="s">
        <v>26453</v>
      </c>
      <c r="AD3564" t="s">
        <v>23380</v>
      </c>
    </row>
    <row r="3565" spans="1:30" x14ac:dyDescent="0.25">
      <c r="A3565" t="str">
        <f t="shared" si="133"/>
        <v>24390004</v>
      </c>
      <c r="B3565" s="23" t="s">
        <v>58</v>
      </c>
      <c r="C3565" s="7" t="s">
        <v>1669</v>
      </c>
      <c r="D3565" s="66" t="s">
        <v>595</v>
      </c>
      <c r="E3565" s="53" t="e">
        <f>VLOOKUP(D3565,'MPG Master'!$C$3:$I$716,7,0)</f>
        <v>#N/A</v>
      </c>
      <c r="F3565" s="7" t="e">
        <f>VLOOKUP(D3565,'MPG Master'!$C$3:$D$716,2,0)</f>
        <v>#N/A</v>
      </c>
      <c r="G3565" s="67" t="s">
        <v>1679</v>
      </c>
      <c r="H3565" s="53" t="e">
        <f t="shared" si="134"/>
        <v>#N/A</v>
      </c>
      <c r="I3565" s="7" t="s">
        <v>10204</v>
      </c>
      <c r="J3565" s="7">
        <v>0</v>
      </c>
      <c r="K3565" s="9">
        <v>36186</v>
      </c>
      <c r="L3565" s="7"/>
      <c r="M3565" s="7"/>
      <c r="N3565" s="7"/>
      <c r="O3565" s="7"/>
      <c r="P3565" s="7"/>
      <c r="Q3565" s="7" t="s">
        <v>2898</v>
      </c>
      <c r="R3565" s="39" t="s">
        <v>14998</v>
      </c>
      <c r="S3565" s="7"/>
      <c r="T3565" s="7" t="s">
        <v>1340</v>
      </c>
      <c r="U3565" s="7"/>
      <c r="V3565" s="7"/>
      <c r="W3565" s="7"/>
      <c r="X3565" s="7"/>
      <c r="Y3565" s="39"/>
      <c r="Z3565" s="7"/>
      <c r="AA3565" s="7"/>
      <c r="AB3565" s="24"/>
      <c r="AC3565" t="s">
        <v>26453</v>
      </c>
      <c r="AD3565" t="s">
        <v>23380</v>
      </c>
    </row>
    <row r="3566" spans="1:30" x14ac:dyDescent="0.25">
      <c r="A3566" t="str">
        <f t="shared" si="133"/>
        <v>24390005</v>
      </c>
      <c r="B3566" s="23" t="s">
        <v>58</v>
      </c>
      <c r="C3566" s="7" t="s">
        <v>1669</v>
      </c>
      <c r="D3566" s="66" t="s">
        <v>595</v>
      </c>
      <c r="E3566" s="53" t="e">
        <f>VLOOKUP(D3566,'MPG Master'!$C$3:$I$716,7,0)</f>
        <v>#N/A</v>
      </c>
      <c r="F3566" s="7" t="e">
        <f>VLOOKUP(D3566,'MPG Master'!$C$3:$D$716,2,0)</f>
        <v>#N/A</v>
      </c>
      <c r="G3566" s="67" t="s">
        <v>1680</v>
      </c>
      <c r="H3566" s="53" t="e">
        <f t="shared" si="134"/>
        <v>#N/A</v>
      </c>
      <c r="I3566" s="7" t="s">
        <v>10205</v>
      </c>
      <c r="J3566" s="7">
        <v>0</v>
      </c>
      <c r="K3566" s="9">
        <v>34076</v>
      </c>
      <c r="L3566" s="7"/>
      <c r="M3566" s="7"/>
      <c r="N3566" s="7"/>
      <c r="O3566" s="7"/>
      <c r="P3566" s="7"/>
      <c r="Q3566" s="7" t="s">
        <v>2898</v>
      </c>
      <c r="R3566" s="39" t="s">
        <v>14999</v>
      </c>
      <c r="S3566" s="7"/>
      <c r="T3566" s="7" t="s">
        <v>1340</v>
      </c>
      <c r="U3566" s="7"/>
      <c r="V3566" s="7"/>
      <c r="W3566" s="7"/>
      <c r="X3566" s="7"/>
      <c r="Y3566" s="39"/>
      <c r="Z3566" s="7"/>
      <c r="AA3566" s="7"/>
      <c r="AB3566" s="24"/>
      <c r="AC3566" t="s">
        <v>26453</v>
      </c>
      <c r="AD3566" t="s">
        <v>23380</v>
      </c>
    </row>
    <row r="3567" spans="1:30" x14ac:dyDescent="0.25">
      <c r="A3567" t="str">
        <f t="shared" si="133"/>
        <v>24390006</v>
      </c>
      <c r="B3567" s="23" t="s">
        <v>58</v>
      </c>
      <c r="C3567" s="7" t="s">
        <v>1669</v>
      </c>
      <c r="D3567" s="66" t="s">
        <v>595</v>
      </c>
      <c r="E3567" s="53" t="e">
        <f>VLOOKUP(D3567,'MPG Master'!$C$3:$I$716,7,0)</f>
        <v>#N/A</v>
      </c>
      <c r="F3567" s="7" t="e">
        <f>VLOOKUP(D3567,'MPG Master'!$C$3:$D$716,2,0)</f>
        <v>#N/A</v>
      </c>
      <c r="G3567" s="67" t="s">
        <v>378</v>
      </c>
      <c r="H3567" s="53" t="e">
        <f t="shared" si="134"/>
        <v>#N/A</v>
      </c>
      <c r="I3567" s="7" t="s">
        <v>3797</v>
      </c>
      <c r="J3567" s="7">
        <v>0</v>
      </c>
      <c r="K3567" s="9">
        <v>33271</v>
      </c>
      <c r="L3567" s="7"/>
      <c r="M3567" s="7"/>
      <c r="N3567" s="7"/>
      <c r="O3567" s="7"/>
      <c r="P3567" s="7"/>
      <c r="Q3567" s="7" t="s">
        <v>2898</v>
      </c>
      <c r="R3567" s="39" t="s">
        <v>15000</v>
      </c>
      <c r="S3567" s="7"/>
      <c r="T3567" s="7" t="s">
        <v>1340</v>
      </c>
      <c r="U3567" s="7"/>
      <c r="V3567" s="7"/>
      <c r="W3567" s="7"/>
      <c r="X3567" s="7"/>
      <c r="Y3567" s="39"/>
      <c r="Z3567" s="7"/>
      <c r="AA3567" s="7"/>
      <c r="AB3567" s="24"/>
      <c r="AC3567" t="s">
        <v>26453</v>
      </c>
      <c r="AD3567" t="s">
        <v>23380</v>
      </c>
    </row>
    <row r="3568" spans="1:30" x14ac:dyDescent="0.25">
      <c r="A3568" t="str">
        <f t="shared" si="133"/>
        <v>24390007</v>
      </c>
      <c r="B3568" s="23" t="s">
        <v>58</v>
      </c>
      <c r="C3568" s="7" t="s">
        <v>1669</v>
      </c>
      <c r="D3568" s="66" t="s">
        <v>595</v>
      </c>
      <c r="E3568" s="53" t="e">
        <f>VLOOKUP(D3568,'MPG Master'!$C$3:$I$716,7,0)</f>
        <v>#N/A</v>
      </c>
      <c r="F3568" s="7" t="e">
        <f>VLOOKUP(D3568,'MPG Master'!$C$3:$D$716,2,0)</f>
        <v>#N/A</v>
      </c>
      <c r="G3568" s="67" t="s">
        <v>1720</v>
      </c>
      <c r="H3568" s="53" t="e">
        <f t="shared" si="134"/>
        <v>#N/A</v>
      </c>
      <c r="I3568" s="7" t="s">
        <v>10168</v>
      </c>
      <c r="J3568" s="7">
        <v>0</v>
      </c>
      <c r="K3568" s="9">
        <v>31048</v>
      </c>
      <c r="L3568" s="7"/>
      <c r="M3568" s="7"/>
      <c r="N3568" s="7"/>
      <c r="O3568" s="7"/>
      <c r="P3568" s="7"/>
      <c r="Q3568" s="7" t="s">
        <v>2898</v>
      </c>
      <c r="R3568" s="39" t="s">
        <v>15001</v>
      </c>
      <c r="S3568" s="7"/>
      <c r="T3568" s="7" t="s">
        <v>1340</v>
      </c>
      <c r="U3568" s="7"/>
      <c r="V3568" s="7"/>
      <c r="W3568" s="7"/>
      <c r="X3568" s="7"/>
      <c r="Y3568" s="39"/>
      <c r="Z3568" s="7"/>
      <c r="AA3568" s="7"/>
      <c r="AB3568" s="24"/>
      <c r="AC3568" t="s">
        <v>26453</v>
      </c>
      <c r="AD3568" t="s">
        <v>23380</v>
      </c>
    </row>
    <row r="3569" spans="1:30" x14ac:dyDescent="0.25">
      <c r="A3569" t="str">
        <f t="shared" ref="A3569:A3623" si="135">CONCATENATE(D3569,G3569)</f>
        <v>24390010</v>
      </c>
      <c r="B3569" s="23" t="s">
        <v>58</v>
      </c>
      <c r="C3569" s="7" t="s">
        <v>1669</v>
      </c>
      <c r="D3569" s="66" t="s">
        <v>595</v>
      </c>
      <c r="E3569" s="53" t="e">
        <f>VLOOKUP(D3569,'MPG Master'!$C$3:$I$716,7,0)</f>
        <v>#N/A</v>
      </c>
      <c r="F3569" s="7" t="e">
        <f>VLOOKUP(D3569,'MPG Master'!$C$3:$D$716,2,0)</f>
        <v>#N/A</v>
      </c>
      <c r="G3569" s="67" t="s">
        <v>1681</v>
      </c>
      <c r="H3569" s="53" t="e">
        <f t="shared" si="134"/>
        <v>#N/A</v>
      </c>
      <c r="I3569" s="7" t="s">
        <v>4251</v>
      </c>
      <c r="J3569" s="7">
        <v>0</v>
      </c>
      <c r="K3569" s="9">
        <v>30317</v>
      </c>
      <c r="L3569" s="7"/>
      <c r="M3569" s="7"/>
      <c r="N3569" s="7"/>
      <c r="O3569" s="7"/>
      <c r="P3569" s="7"/>
      <c r="Q3569" s="7" t="s">
        <v>2898</v>
      </c>
      <c r="R3569" s="39" t="s">
        <v>15002</v>
      </c>
      <c r="S3569" s="7"/>
      <c r="T3569" s="7" t="s">
        <v>1340</v>
      </c>
      <c r="U3569" s="7"/>
      <c r="V3569" s="7"/>
      <c r="W3569" s="7"/>
      <c r="X3569" s="7"/>
      <c r="Y3569" s="39"/>
      <c r="Z3569" s="7"/>
      <c r="AA3569" s="7"/>
      <c r="AB3569" s="24"/>
      <c r="AC3569" t="s">
        <v>26453</v>
      </c>
      <c r="AD3569" t="s">
        <v>23380</v>
      </c>
    </row>
    <row r="3570" spans="1:30" x14ac:dyDescent="0.25">
      <c r="A3570" t="str">
        <f t="shared" si="135"/>
        <v>24390008</v>
      </c>
      <c r="B3570" s="23" t="s">
        <v>58</v>
      </c>
      <c r="C3570" s="7" t="s">
        <v>1669</v>
      </c>
      <c r="D3570" s="66" t="s">
        <v>595</v>
      </c>
      <c r="E3570" s="53" t="e">
        <f>VLOOKUP(D3570,'MPG Master'!$C$3:$I$716,7,0)</f>
        <v>#N/A</v>
      </c>
      <c r="F3570" s="7" t="e">
        <f>VLOOKUP(D3570,'MPG Master'!$C$3:$D$716,2,0)</f>
        <v>#N/A</v>
      </c>
      <c r="G3570" s="67" t="s">
        <v>1687</v>
      </c>
      <c r="H3570" s="53" t="e">
        <f t="shared" si="134"/>
        <v>#N/A</v>
      </c>
      <c r="I3570" s="7" t="s">
        <v>2562</v>
      </c>
      <c r="J3570" s="7">
        <v>0</v>
      </c>
      <c r="K3570" s="9">
        <v>36224</v>
      </c>
      <c r="L3570" s="7"/>
      <c r="M3570" s="7"/>
      <c r="N3570" s="7">
        <v>9525721400</v>
      </c>
      <c r="O3570" s="7"/>
      <c r="P3570" s="7"/>
      <c r="Q3570" s="7" t="s">
        <v>2898</v>
      </c>
      <c r="R3570" s="39" t="s">
        <v>15003</v>
      </c>
      <c r="S3570" s="7"/>
      <c r="T3570" s="7" t="s">
        <v>1340</v>
      </c>
      <c r="U3570" s="7"/>
      <c r="V3570" s="7"/>
      <c r="W3570" s="7"/>
      <c r="X3570" s="7"/>
      <c r="Y3570" s="39"/>
      <c r="Z3570" s="7"/>
      <c r="AA3570" s="7"/>
      <c r="AB3570" s="24"/>
      <c r="AC3570" t="s">
        <v>26453</v>
      </c>
      <c r="AD3570" t="s">
        <v>23380</v>
      </c>
    </row>
    <row r="3571" spans="1:30" x14ac:dyDescent="0.25">
      <c r="A3571" t="str">
        <f t="shared" si="135"/>
        <v>24350002</v>
      </c>
      <c r="B3571" s="23" t="s">
        <v>58</v>
      </c>
      <c r="C3571" s="7" t="s">
        <v>1669</v>
      </c>
      <c r="D3571" s="66" t="s">
        <v>591</v>
      </c>
      <c r="E3571" s="53" t="e">
        <f>VLOOKUP(D3571,'MPG Master'!$C$3:$I$716,7,0)</f>
        <v>#N/A</v>
      </c>
      <c r="F3571" s="7" t="e">
        <f>VLOOKUP(D3571,'MPG Master'!$C$3:$D$716,2,0)</f>
        <v>#N/A</v>
      </c>
      <c r="G3571" s="67" t="s">
        <v>60</v>
      </c>
      <c r="H3571" s="53" t="e">
        <f t="shared" si="134"/>
        <v>#N/A</v>
      </c>
      <c r="I3571" s="7" t="s">
        <v>2925</v>
      </c>
      <c r="J3571" s="7">
        <v>0</v>
      </c>
      <c r="K3571" s="9">
        <v>35065</v>
      </c>
      <c r="L3571" s="7"/>
      <c r="M3571" s="7"/>
      <c r="N3571" s="7">
        <v>7061832679</v>
      </c>
      <c r="O3571" s="7"/>
      <c r="P3571" s="7"/>
      <c r="Q3571" s="7" t="s">
        <v>11524</v>
      </c>
      <c r="R3571" s="39" t="s">
        <v>1357</v>
      </c>
      <c r="S3571" s="7"/>
      <c r="T3571" s="7" t="s">
        <v>1358</v>
      </c>
      <c r="U3571" s="7"/>
      <c r="V3571" s="7"/>
      <c r="W3571" s="7"/>
      <c r="X3571" s="7"/>
      <c r="Y3571" s="39"/>
      <c r="Z3571" s="7"/>
      <c r="AA3571" s="7"/>
      <c r="AB3571" s="24"/>
      <c r="AC3571" t="s">
        <v>26453</v>
      </c>
      <c r="AD3571" t="s">
        <v>23380</v>
      </c>
    </row>
    <row r="3572" spans="1:30" x14ac:dyDescent="0.25">
      <c r="A3572" t="str">
        <f t="shared" si="135"/>
        <v>24380005</v>
      </c>
      <c r="B3572" s="23" t="s">
        <v>58</v>
      </c>
      <c r="C3572" s="7" t="s">
        <v>1669</v>
      </c>
      <c r="D3572" s="66" t="s">
        <v>594</v>
      </c>
      <c r="E3572" s="53" t="e">
        <f>VLOOKUP(D3572,'MPG Master'!$C$3:$I$716,7,0)</f>
        <v>#N/A</v>
      </c>
      <c r="F3572" s="7" t="e">
        <f>VLOOKUP(D3572,'MPG Master'!$C$3:$D$716,2,0)</f>
        <v>#N/A</v>
      </c>
      <c r="G3572" s="67" t="s">
        <v>1680</v>
      </c>
      <c r="H3572" s="53" t="e">
        <f t="shared" si="134"/>
        <v>#N/A</v>
      </c>
      <c r="I3572" s="7" t="s">
        <v>1169</v>
      </c>
      <c r="J3572" s="7">
        <v>0</v>
      </c>
      <c r="K3572" s="9">
        <v>32509</v>
      </c>
      <c r="L3572" s="7"/>
      <c r="M3572" s="7"/>
      <c r="N3572" s="7">
        <v>8207837316</v>
      </c>
      <c r="O3572" s="7"/>
      <c r="P3572" s="7"/>
      <c r="Q3572" s="7" t="s">
        <v>2439</v>
      </c>
      <c r="R3572" s="39" t="s">
        <v>15004</v>
      </c>
      <c r="S3572" s="7"/>
      <c r="T3572" s="7" t="s">
        <v>1884</v>
      </c>
      <c r="U3572" s="7"/>
      <c r="V3572" s="7"/>
      <c r="W3572" s="7"/>
      <c r="X3572" s="7"/>
      <c r="Y3572" s="39"/>
      <c r="Z3572" s="7"/>
      <c r="AA3572" s="7"/>
      <c r="AB3572" s="24"/>
      <c r="AC3572" t="s">
        <v>26453</v>
      </c>
      <c r="AD3572" t="s">
        <v>23380</v>
      </c>
    </row>
    <row r="3573" spans="1:30" x14ac:dyDescent="0.25">
      <c r="A3573" t="str">
        <f t="shared" si="135"/>
        <v>24380002</v>
      </c>
      <c r="B3573" s="23" t="s">
        <v>58</v>
      </c>
      <c r="C3573" s="7" t="s">
        <v>1669</v>
      </c>
      <c r="D3573" s="66" t="s">
        <v>594</v>
      </c>
      <c r="E3573" s="53" t="e">
        <f>VLOOKUP(D3573,'MPG Master'!$C$3:$I$716,7,0)</f>
        <v>#N/A</v>
      </c>
      <c r="F3573" s="7" t="e">
        <f>VLOOKUP(D3573,'MPG Master'!$C$3:$D$716,2,0)</f>
        <v>#N/A</v>
      </c>
      <c r="G3573" s="67" t="s">
        <v>60</v>
      </c>
      <c r="H3573" s="53" t="e">
        <f t="shared" si="134"/>
        <v>#N/A</v>
      </c>
      <c r="I3573" s="7" t="s">
        <v>10206</v>
      </c>
      <c r="J3573" s="7">
        <v>0</v>
      </c>
      <c r="K3573" s="9">
        <v>27760</v>
      </c>
      <c r="L3573" s="7"/>
      <c r="M3573" s="7"/>
      <c r="N3573" s="7">
        <v>9572354668</v>
      </c>
      <c r="O3573" s="7"/>
      <c r="P3573" s="7"/>
      <c r="Q3573" s="7" t="s">
        <v>4644</v>
      </c>
      <c r="R3573" s="39" t="s">
        <v>1362</v>
      </c>
      <c r="S3573" s="7"/>
      <c r="T3573" s="7" t="s">
        <v>1363</v>
      </c>
      <c r="U3573" s="7"/>
      <c r="V3573" s="7"/>
      <c r="W3573" s="7"/>
      <c r="X3573" s="7"/>
      <c r="Y3573" s="39"/>
      <c r="Z3573" s="7"/>
      <c r="AA3573" s="7"/>
      <c r="AB3573" s="24"/>
      <c r="AC3573" t="s">
        <v>26453</v>
      </c>
      <c r="AD3573" t="s">
        <v>23380</v>
      </c>
    </row>
    <row r="3574" spans="1:30" x14ac:dyDescent="0.25">
      <c r="A3574" t="str">
        <f t="shared" si="135"/>
        <v>24350010</v>
      </c>
      <c r="B3574" s="23" t="s">
        <v>58</v>
      </c>
      <c r="C3574" s="7" t="s">
        <v>1669</v>
      </c>
      <c r="D3574" s="66" t="s">
        <v>591</v>
      </c>
      <c r="E3574" s="53" t="e">
        <f>VLOOKUP(D3574,'MPG Master'!$C$3:$I$716,7,0)</f>
        <v>#N/A</v>
      </c>
      <c r="F3574" s="7" t="e">
        <f>VLOOKUP(D3574,'MPG Master'!$C$3:$D$716,2,0)</f>
        <v>#N/A</v>
      </c>
      <c r="G3574" s="67" t="s">
        <v>1681</v>
      </c>
      <c r="H3574" s="53" t="e">
        <f t="shared" si="134"/>
        <v>#N/A</v>
      </c>
      <c r="I3574" s="7" t="s">
        <v>4188</v>
      </c>
      <c r="J3574" s="7">
        <v>0</v>
      </c>
      <c r="K3574" s="9">
        <v>27030</v>
      </c>
      <c r="L3574" s="7"/>
      <c r="M3574" s="7"/>
      <c r="N3574" s="7"/>
      <c r="O3574" s="7"/>
      <c r="P3574" s="7"/>
      <c r="Q3574" s="7" t="s">
        <v>2898</v>
      </c>
      <c r="R3574" s="39" t="s">
        <v>15005</v>
      </c>
      <c r="S3574" s="7"/>
      <c r="T3574" s="7" t="s">
        <v>1328</v>
      </c>
      <c r="U3574" s="7"/>
      <c r="V3574" s="7"/>
      <c r="W3574" s="7"/>
      <c r="X3574" s="7"/>
      <c r="Y3574" s="39"/>
      <c r="Z3574" s="7"/>
      <c r="AA3574" s="7"/>
      <c r="AB3574" s="24"/>
      <c r="AC3574" t="s">
        <v>26453</v>
      </c>
      <c r="AD3574" t="s">
        <v>23380</v>
      </c>
    </row>
    <row r="3575" spans="1:30" x14ac:dyDescent="0.25">
      <c r="A3575" t="str">
        <f t="shared" si="135"/>
        <v>24350012</v>
      </c>
      <c r="B3575" s="23" t="s">
        <v>58</v>
      </c>
      <c r="C3575" s="7" t="s">
        <v>1669</v>
      </c>
      <c r="D3575" s="66" t="s">
        <v>591</v>
      </c>
      <c r="E3575" s="53" t="e">
        <f>VLOOKUP(D3575,'MPG Master'!$C$3:$I$716,7,0)</f>
        <v>#N/A</v>
      </c>
      <c r="F3575" s="7" t="e">
        <f>VLOOKUP(D3575,'MPG Master'!$C$3:$D$716,2,0)</f>
        <v>#N/A</v>
      </c>
      <c r="G3575" s="67" t="s">
        <v>1694</v>
      </c>
      <c r="H3575" s="53" t="e">
        <f t="shared" si="134"/>
        <v>#N/A</v>
      </c>
      <c r="I3575" s="7" t="s">
        <v>2642</v>
      </c>
      <c r="J3575" s="7">
        <v>0</v>
      </c>
      <c r="K3575" s="9">
        <v>33604</v>
      </c>
      <c r="L3575" s="7"/>
      <c r="M3575" s="7"/>
      <c r="N3575" s="7">
        <v>6209601006</v>
      </c>
      <c r="O3575" s="7"/>
      <c r="P3575" s="7"/>
      <c r="Q3575" s="7" t="s">
        <v>11527</v>
      </c>
      <c r="R3575" s="39" t="s">
        <v>15006</v>
      </c>
      <c r="S3575" s="7"/>
      <c r="T3575" s="7" t="s">
        <v>747</v>
      </c>
      <c r="U3575" s="7"/>
      <c r="V3575" s="7"/>
      <c r="W3575" s="7"/>
      <c r="X3575" s="7"/>
      <c r="Y3575" s="39"/>
      <c r="Z3575" s="7"/>
      <c r="AA3575" s="7"/>
      <c r="AB3575" s="24"/>
      <c r="AC3575" t="s">
        <v>26453</v>
      </c>
      <c r="AD3575" t="s">
        <v>23380</v>
      </c>
    </row>
    <row r="3576" spans="1:30" x14ac:dyDescent="0.25">
      <c r="A3576" t="str">
        <f t="shared" si="135"/>
        <v>24370005</v>
      </c>
      <c r="B3576" s="23" t="s">
        <v>58</v>
      </c>
      <c r="C3576" s="7" t="s">
        <v>1669</v>
      </c>
      <c r="D3576" s="66" t="s">
        <v>593</v>
      </c>
      <c r="E3576" s="53" t="e">
        <f>VLOOKUP(D3576,'MPG Master'!$C$3:$I$716,7,0)</f>
        <v>#N/A</v>
      </c>
      <c r="F3576" s="7" t="e">
        <f>VLOOKUP(D3576,'MPG Master'!$C$3:$D$716,2,0)</f>
        <v>#N/A</v>
      </c>
      <c r="G3576" s="67" t="s">
        <v>1680</v>
      </c>
      <c r="H3576" s="53" t="e">
        <f t="shared" si="134"/>
        <v>#N/A</v>
      </c>
      <c r="I3576" s="7" t="s">
        <v>1710</v>
      </c>
      <c r="J3576" s="7">
        <v>0</v>
      </c>
      <c r="K3576" s="9">
        <v>28769</v>
      </c>
      <c r="L3576" s="7"/>
      <c r="M3576" s="7"/>
      <c r="N3576" s="7">
        <v>7645039955</v>
      </c>
      <c r="O3576" s="7"/>
      <c r="P3576" s="7"/>
      <c r="Q3576" s="7" t="s">
        <v>1888</v>
      </c>
      <c r="R3576" s="39" t="s">
        <v>15007</v>
      </c>
      <c r="S3576" s="7"/>
      <c r="T3576" s="7" t="s">
        <v>784</v>
      </c>
      <c r="U3576" s="7"/>
      <c r="V3576" s="7"/>
      <c r="W3576" s="7"/>
      <c r="X3576" s="7"/>
      <c r="Y3576" s="39"/>
      <c r="Z3576" s="7"/>
      <c r="AA3576" s="7"/>
      <c r="AB3576" s="24"/>
      <c r="AC3576" t="s">
        <v>26453</v>
      </c>
      <c r="AD3576" t="s">
        <v>23380</v>
      </c>
    </row>
    <row r="3577" spans="1:30" x14ac:dyDescent="0.25">
      <c r="A3577" t="str">
        <f t="shared" si="135"/>
        <v>24370006</v>
      </c>
      <c r="B3577" s="23" t="s">
        <v>58</v>
      </c>
      <c r="C3577" s="7" t="s">
        <v>1669</v>
      </c>
      <c r="D3577" s="66" t="s">
        <v>593</v>
      </c>
      <c r="E3577" s="53" t="e">
        <f>VLOOKUP(D3577,'MPG Master'!$C$3:$I$716,7,0)</f>
        <v>#N/A</v>
      </c>
      <c r="F3577" s="7" t="e">
        <f>VLOOKUP(D3577,'MPG Master'!$C$3:$D$716,2,0)</f>
        <v>#N/A</v>
      </c>
      <c r="G3577" s="67" t="s">
        <v>378</v>
      </c>
      <c r="H3577" s="53" t="e">
        <f t="shared" si="134"/>
        <v>#N/A</v>
      </c>
      <c r="I3577" s="7" t="s">
        <v>4188</v>
      </c>
      <c r="J3577" s="7">
        <v>0</v>
      </c>
      <c r="K3577" s="9">
        <v>21916</v>
      </c>
      <c r="L3577" s="7"/>
      <c r="M3577" s="7"/>
      <c r="N3577" s="7">
        <v>7654558798</v>
      </c>
      <c r="O3577" s="7"/>
      <c r="P3577" s="7"/>
      <c r="Q3577" s="7" t="s">
        <v>2898</v>
      </c>
      <c r="R3577" s="39" t="s">
        <v>15008</v>
      </c>
      <c r="S3577" s="7"/>
      <c r="T3577" s="7" t="s">
        <v>1379</v>
      </c>
      <c r="U3577" s="7"/>
      <c r="V3577" s="7"/>
      <c r="W3577" s="7"/>
      <c r="X3577" s="7"/>
      <c r="Y3577" s="39"/>
      <c r="Z3577" s="7"/>
      <c r="AA3577" s="7"/>
      <c r="AB3577" s="24"/>
      <c r="AC3577" t="s">
        <v>26453</v>
      </c>
      <c r="AD3577" t="s">
        <v>23380</v>
      </c>
    </row>
    <row r="3578" spans="1:30" x14ac:dyDescent="0.25">
      <c r="A3578" t="str">
        <f t="shared" si="135"/>
        <v>24190031</v>
      </c>
      <c r="B3578" s="23" t="s">
        <v>58</v>
      </c>
      <c r="C3578" s="7" t="s">
        <v>1669</v>
      </c>
      <c r="D3578" s="66" t="s">
        <v>581</v>
      </c>
      <c r="E3578" s="53" t="e">
        <f>VLOOKUP(D3578,'MPG Master'!$C$3:$I$716,7,0)</f>
        <v>#N/A</v>
      </c>
      <c r="F3578" s="7" t="e">
        <f>VLOOKUP(D3578,'MPG Master'!$C$3:$D$716,2,0)</f>
        <v>#N/A</v>
      </c>
      <c r="G3578" s="67" t="s">
        <v>1951</v>
      </c>
      <c r="H3578" s="53" t="e">
        <f t="shared" si="134"/>
        <v>#N/A</v>
      </c>
      <c r="I3578" s="7" t="s">
        <v>10207</v>
      </c>
      <c r="J3578" s="7">
        <v>0</v>
      </c>
      <c r="K3578" s="9">
        <v>25569</v>
      </c>
      <c r="L3578" s="7"/>
      <c r="M3578" s="7"/>
      <c r="N3578" s="7">
        <v>7464034004</v>
      </c>
      <c r="O3578" s="7"/>
      <c r="P3578" s="7"/>
      <c r="Q3578" s="7" t="s">
        <v>2898</v>
      </c>
      <c r="R3578" s="39" t="s">
        <v>15009</v>
      </c>
      <c r="S3578" s="7"/>
      <c r="T3578" s="7" t="s">
        <v>1340</v>
      </c>
      <c r="U3578" s="7"/>
      <c r="V3578" s="7"/>
      <c r="W3578" s="7"/>
      <c r="X3578" s="7"/>
      <c r="Y3578" s="39"/>
      <c r="Z3578" s="7"/>
      <c r="AA3578" s="7"/>
      <c r="AB3578" s="24"/>
      <c r="AC3578" t="s">
        <v>26453</v>
      </c>
      <c r="AD3578" t="s">
        <v>23380</v>
      </c>
    </row>
    <row r="3579" spans="1:30" x14ac:dyDescent="0.25">
      <c r="A3579" t="str">
        <f t="shared" si="135"/>
        <v>24390003</v>
      </c>
      <c r="B3579" s="23" t="s">
        <v>58</v>
      </c>
      <c r="C3579" s="7" t="s">
        <v>1669</v>
      </c>
      <c r="D3579" s="66" t="s">
        <v>595</v>
      </c>
      <c r="E3579" s="53" t="e">
        <f>VLOOKUP(D3579,'MPG Master'!$C$3:$I$716,7,0)</f>
        <v>#N/A</v>
      </c>
      <c r="F3579" s="7" t="e">
        <f>VLOOKUP(D3579,'MPG Master'!$C$3:$D$716,2,0)</f>
        <v>#N/A</v>
      </c>
      <c r="G3579" s="67" t="s">
        <v>61</v>
      </c>
      <c r="H3579" s="53" t="e">
        <f t="shared" si="134"/>
        <v>#N/A</v>
      </c>
      <c r="I3579" s="7" t="s">
        <v>2622</v>
      </c>
      <c r="J3579" s="7">
        <v>0</v>
      </c>
      <c r="K3579" s="9">
        <v>28856</v>
      </c>
      <c r="L3579" s="7"/>
      <c r="M3579" s="7"/>
      <c r="N3579" s="7">
        <v>9708198791</v>
      </c>
      <c r="O3579" s="7"/>
      <c r="P3579" s="7"/>
      <c r="Q3579" s="7" t="s">
        <v>2898</v>
      </c>
      <c r="R3579" s="39" t="s">
        <v>15010</v>
      </c>
      <c r="S3579" s="7"/>
      <c r="T3579" s="7" t="s">
        <v>1340</v>
      </c>
      <c r="U3579" s="7"/>
      <c r="V3579" s="7"/>
      <c r="W3579" s="7"/>
      <c r="X3579" s="7"/>
      <c r="Y3579" s="39"/>
      <c r="Z3579" s="7"/>
      <c r="AA3579" s="7"/>
      <c r="AB3579" s="24"/>
      <c r="AC3579" t="s">
        <v>26453</v>
      </c>
      <c r="AD3579" t="s">
        <v>23380</v>
      </c>
    </row>
    <row r="3580" spans="1:30" x14ac:dyDescent="0.25">
      <c r="A3580" t="str">
        <f t="shared" si="135"/>
        <v>24390009</v>
      </c>
      <c r="B3580" s="23" t="s">
        <v>58</v>
      </c>
      <c r="C3580" s="7" t="s">
        <v>1669</v>
      </c>
      <c r="D3580" s="66" t="s">
        <v>595</v>
      </c>
      <c r="E3580" s="53" t="e">
        <f>VLOOKUP(D3580,'MPG Master'!$C$3:$I$716,7,0)</f>
        <v>#N/A</v>
      </c>
      <c r="F3580" s="7" t="e">
        <f>VLOOKUP(D3580,'MPG Master'!$C$3:$D$716,2,0)</f>
        <v>#N/A</v>
      </c>
      <c r="G3580" s="67" t="s">
        <v>1706</v>
      </c>
      <c r="H3580" s="53" t="e">
        <f t="shared" si="134"/>
        <v>#N/A</v>
      </c>
      <c r="I3580" s="7" t="s">
        <v>10208</v>
      </c>
      <c r="J3580" s="7">
        <v>0</v>
      </c>
      <c r="K3580" s="9">
        <v>38016</v>
      </c>
      <c r="L3580" s="7"/>
      <c r="M3580" s="7"/>
      <c r="N3580" s="7">
        <v>9608923875</v>
      </c>
      <c r="O3580" s="7"/>
      <c r="P3580" s="7"/>
      <c r="Q3580" s="7" t="s">
        <v>2898</v>
      </c>
      <c r="R3580" s="39" t="s">
        <v>15011</v>
      </c>
      <c r="S3580" s="7"/>
      <c r="T3580" s="7" t="s">
        <v>1340</v>
      </c>
      <c r="U3580" s="7"/>
      <c r="V3580" s="7"/>
      <c r="W3580" s="7"/>
      <c r="X3580" s="7"/>
      <c r="Y3580" s="39"/>
      <c r="Z3580" s="7"/>
      <c r="AA3580" s="7"/>
      <c r="AB3580" s="24"/>
      <c r="AC3580" t="s">
        <v>26453</v>
      </c>
      <c r="AD3580" t="s">
        <v>23380</v>
      </c>
    </row>
    <row r="3581" spans="1:30" x14ac:dyDescent="0.25">
      <c r="A3581" t="str">
        <f t="shared" si="135"/>
        <v>24360006</v>
      </c>
      <c r="B3581" s="23" t="s">
        <v>58</v>
      </c>
      <c r="C3581" s="7" t="s">
        <v>1669</v>
      </c>
      <c r="D3581" s="66" t="s">
        <v>592</v>
      </c>
      <c r="E3581" s="53" t="e">
        <f>VLOOKUP(D3581,'MPG Master'!$C$3:$I$716,7,0)</f>
        <v>#N/A</v>
      </c>
      <c r="F3581" s="7" t="e">
        <f>VLOOKUP(D3581,'MPG Master'!$C$3:$D$716,2,0)</f>
        <v>#N/A</v>
      </c>
      <c r="G3581" s="67" t="s">
        <v>378</v>
      </c>
      <c r="H3581" s="53" t="e">
        <f t="shared" si="134"/>
        <v>#N/A</v>
      </c>
      <c r="I3581" s="7" t="s">
        <v>10209</v>
      </c>
      <c r="J3581" s="7">
        <v>0</v>
      </c>
      <c r="K3581" s="9">
        <v>32509</v>
      </c>
      <c r="L3581" s="7"/>
      <c r="M3581" s="7"/>
      <c r="N3581" s="7">
        <v>9262937781</v>
      </c>
      <c r="O3581" s="7"/>
      <c r="P3581" s="7"/>
      <c r="Q3581" s="7" t="s">
        <v>4644</v>
      </c>
      <c r="R3581" s="39" t="s">
        <v>15012</v>
      </c>
      <c r="S3581" s="7"/>
      <c r="T3581" s="7" t="s">
        <v>715</v>
      </c>
      <c r="U3581" s="7"/>
      <c r="V3581" s="7"/>
      <c r="W3581" s="7"/>
      <c r="X3581" s="7"/>
      <c r="Y3581" s="39"/>
      <c r="Z3581" s="7"/>
      <c r="AA3581" s="7"/>
      <c r="AB3581" s="24"/>
      <c r="AC3581" t="s">
        <v>26453</v>
      </c>
      <c r="AD3581" t="s">
        <v>23380</v>
      </c>
    </row>
    <row r="3582" spans="1:30" x14ac:dyDescent="0.25">
      <c r="A3582" t="str">
        <f t="shared" si="135"/>
        <v>24360003</v>
      </c>
      <c r="B3582" s="23" t="s">
        <v>58</v>
      </c>
      <c r="C3582" s="7" t="s">
        <v>1669</v>
      </c>
      <c r="D3582" s="66" t="s">
        <v>592</v>
      </c>
      <c r="E3582" s="53" t="e">
        <f>VLOOKUP(D3582,'MPG Master'!$C$3:$I$716,7,0)</f>
        <v>#N/A</v>
      </c>
      <c r="F3582" s="7" t="e">
        <f>VLOOKUP(D3582,'MPG Master'!$C$3:$D$716,2,0)</f>
        <v>#N/A</v>
      </c>
      <c r="G3582" s="67" t="s">
        <v>61</v>
      </c>
      <c r="H3582" s="53" t="e">
        <f t="shared" si="134"/>
        <v>#N/A</v>
      </c>
      <c r="I3582" s="7" t="s">
        <v>10210</v>
      </c>
      <c r="J3582" s="7">
        <v>0</v>
      </c>
      <c r="K3582" s="9">
        <v>34335</v>
      </c>
      <c r="L3582" s="7"/>
      <c r="M3582" s="7"/>
      <c r="N3582" s="7">
        <v>7525053672</v>
      </c>
      <c r="O3582" s="7"/>
      <c r="P3582" s="7"/>
      <c r="Q3582" s="7" t="s">
        <v>11528</v>
      </c>
      <c r="R3582" s="39" t="s">
        <v>1359</v>
      </c>
      <c r="S3582" s="7"/>
      <c r="T3582" s="7" t="s">
        <v>1360</v>
      </c>
      <c r="U3582" s="7"/>
      <c r="V3582" s="7"/>
      <c r="W3582" s="7"/>
      <c r="X3582" s="7"/>
      <c r="Y3582" s="39"/>
      <c r="Z3582" s="7"/>
      <c r="AA3582" s="7"/>
      <c r="AB3582" s="24"/>
      <c r="AC3582" t="s">
        <v>26453</v>
      </c>
      <c r="AD3582" t="s">
        <v>23380</v>
      </c>
    </row>
    <row r="3583" spans="1:30" x14ac:dyDescent="0.25">
      <c r="A3583" t="str">
        <f t="shared" si="135"/>
        <v>24360004</v>
      </c>
      <c r="B3583" s="23" t="s">
        <v>58</v>
      </c>
      <c r="C3583" s="7" t="s">
        <v>1669</v>
      </c>
      <c r="D3583" s="66" t="s">
        <v>592</v>
      </c>
      <c r="E3583" s="53" t="e">
        <f>VLOOKUP(D3583,'MPG Master'!$C$3:$I$716,7,0)</f>
        <v>#N/A</v>
      </c>
      <c r="F3583" s="7" t="e">
        <f>VLOOKUP(D3583,'MPG Master'!$C$3:$D$716,2,0)</f>
        <v>#N/A</v>
      </c>
      <c r="G3583" s="67" t="s">
        <v>1679</v>
      </c>
      <c r="H3583" s="53" t="e">
        <f t="shared" si="134"/>
        <v>#N/A</v>
      </c>
      <c r="I3583" s="7" t="s">
        <v>10211</v>
      </c>
      <c r="J3583" s="7">
        <v>0</v>
      </c>
      <c r="K3583" s="9">
        <v>20090</v>
      </c>
      <c r="L3583" s="7"/>
      <c r="M3583" s="7"/>
      <c r="N3583" s="7">
        <v>9708853475</v>
      </c>
      <c r="O3583" s="7"/>
      <c r="P3583" s="7"/>
      <c r="Q3583" s="7" t="s">
        <v>11525</v>
      </c>
      <c r="R3583" s="39" t="s">
        <v>15013</v>
      </c>
      <c r="S3583" s="7"/>
      <c r="T3583" s="7" t="s">
        <v>747</v>
      </c>
      <c r="U3583" s="7"/>
      <c r="V3583" s="7"/>
      <c r="W3583" s="7"/>
      <c r="X3583" s="7"/>
      <c r="Y3583" s="39"/>
      <c r="Z3583" s="7"/>
      <c r="AA3583" s="7"/>
      <c r="AB3583" s="24"/>
      <c r="AC3583" t="s">
        <v>26453</v>
      </c>
      <c r="AD3583" t="s">
        <v>23380</v>
      </c>
    </row>
    <row r="3584" spans="1:30" x14ac:dyDescent="0.25">
      <c r="A3584" t="str">
        <f t="shared" si="135"/>
        <v>24360005</v>
      </c>
      <c r="B3584" s="23" t="s">
        <v>58</v>
      </c>
      <c r="C3584" s="7" t="s">
        <v>1669</v>
      </c>
      <c r="D3584" s="66" t="s">
        <v>592</v>
      </c>
      <c r="E3584" s="53" t="e">
        <f>VLOOKUP(D3584,'MPG Master'!$C$3:$I$716,7,0)</f>
        <v>#N/A</v>
      </c>
      <c r="F3584" s="7" t="e">
        <f>VLOOKUP(D3584,'MPG Master'!$C$3:$D$716,2,0)</f>
        <v>#N/A</v>
      </c>
      <c r="G3584" s="67" t="s">
        <v>1680</v>
      </c>
      <c r="H3584" s="53" t="e">
        <f t="shared" si="134"/>
        <v>#N/A</v>
      </c>
      <c r="I3584" s="7" t="s">
        <v>10212</v>
      </c>
      <c r="J3584" s="7">
        <v>0</v>
      </c>
      <c r="K3584" s="9">
        <v>27760</v>
      </c>
      <c r="L3584" s="7"/>
      <c r="M3584" s="7"/>
      <c r="N3584" s="7">
        <v>8252551775</v>
      </c>
      <c r="O3584" s="7"/>
      <c r="P3584" s="7"/>
      <c r="Q3584" s="7" t="s">
        <v>11519</v>
      </c>
      <c r="R3584" s="39" t="s">
        <v>15014</v>
      </c>
      <c r="S3584" s="7"/>
      <c r="T3584" s="7" t="s">
        <v>1383</v>
      </c>
      <c r="U3584" s="7"/>
      <c r="V3584" s="7"/>
      <c r="W3584" s="7"/>
      <c r="X3584" s="7"/>
      <c r="Y3584" s="39"/>
      <c r="Z3584" s="7"/>
      <c r="AA3584" s="7"/>
      <c r="AB3584" s="24"/>
      <c r="AC3584" t="s">
        <v>26453</v>
      </c>
      <c r="AD3584" t="s">
        <v>23380</v>
      </c>
    </row>
    <row r="3585" spans="1:30" x14ac:dyDescent="0.25">
      <c r="A3585" t="str">
        <f t="shared" si="135"/>
        <v>24170025</v>
      </c>
      <c r="B3585" s="23" t="s">
        <v>58</v>
      </c>
      <c r="C3585" s="7" t="s">
        <v>1669</v>
      </c>
      <c r="D3585" s="66" t="s">
        <v>579</v>
      </c>
      <c r="E3585" s="53" t="e">
        <f>VLOOKUP(D3585,'MPG Master'!$C$3:$I$716,7,0)</f>
        <v>#N/A</v>
      </c>
      <c r="F3585" s="7" t="e">
        <f>VLOOKUP(D3585,'MPG Master'!$C$3:$D$716,2,0)</f>
        <v>#N/A</v>
      </c>
      <c r="G3585" s="67" t="s">
        <v>1833</v>
      </c>
      <c r="H3585" s="53" t="e">
        <f t="shared" si="134"/>
        <v>#N/A</v>
      </c>
      <c r="I3585" s="7" t="s">
        <v>10096</v>
      </c>
      <c r="J3585" s="7">
        <v>0</v>
      </c>
      <c r="K3585" s="9">
        <v>28491</v>
      </c>
      <c r="L3585" s="7"/>
      <c r="M3585" s="7"/>
      <c r="N3585" s="7">
        <v>8873276418</v>
      </c>
      <c r="O3585" s="7"/>
      <c r="P3585" s="7"/>
      <c r="Q3585" s="7" t="s">
        <v>11519</v>
      </c>
      <c r="R3585" s="39" t="s">
        <v>15015</v>
      </c>
      <c r="S3585" s="7"/>
      <c r="T3585" s="7" t="s">
        <v>1365</v>
      </c>
      <c r="U3585" s="7"/>
      <c r="V3585" s="7"/>
      <c r="W3585" s="7"/>
      <c r="X3585" s="7"/>
      <c r="Y3585" s="39"/>
      <c r="Z3585" s="7"/>
      <c r="AA3585" s="7"/>
      <c r="AB3585" s="24"/>
      <c r="AC3585" t="s">
        <v>26453</v>
      </c>
      <c r="AD3585" t="s">
        <v>23380</v>
      </c>
    </row>
    <row r="3586" spans="1:30" x14ac:dyDescent="0.25">
      <c r="A3586" t="str">
        <f t="shared" si="135"/>
        <v>24170026</v>
      </c>
      <c r="B3586" s="23" t="s">
        <v>58</v>
      </c>
      <c r="C3586" s="7" t="s">
        <v>1669</v>
      </c>
      <c r="D3586" s="66" t="s">
        <v>579</v>
      </c>
      <c r="E3586" s="53" t="e">
        <f>VLOOKUP(D3586,'MPG Master'!$C$3:$I$716,7,0)</f>
        <v>#N/A</v>
      </c>
      <c r="F3586" s="7" t="e">
        <f>VLOOKUP(D3586,'MPG Master'!$C$3:$D$716,2,0)</f>
        <v>#N/A</v>
      </c>
      <c r="G3586" s="67" t="s">
        <v>1836</v>
      </c>
      <c r="H3586" s="53" t="e">
        <f t="shared" si="134"/>
        <v>#N/A</v>
      </c>
      <c r="I3586" s="7" t="s">
        <v>8661</v>
      </c>
      <c r="J3586" s="7">
        <v>0</v>
      </c>
      <c r="K3586" s="9">
        <v>36300</v>
      </c>
      <c r="L3586" s="7"/>
      <c r="M3586" s="7"/>
      <c r="N3586" s="7">
        <v>7654539402</v>
      </c>
      <c r="O3586" s="7"/>
      <c r="P3586" s="7"/>
      <c r="Q3586" s="7" t="s">
        <v>11519</v>
      </c>
      <c r="R3586" s="39" t="s">
        <v>15016</v>
      </c>
      <c r="S3586" s="7"/>
      <c r="T3586" s="7" t="s">
        <v>1365</v>
      </c>
      <c r="U3586" s="7"/>
      <c r="V3586" s="7"/>
      <c r="W3586" s="7"/>
      <c r="X3586" s="7"/>
      <c r="Y3586" s="39"/>
      <c r="Z3586" s="7"/>
      <c r="AA3586" s="7"/>
      <c r="AB3586" s="24"/>
      <c r="AC3586" t="s">
        <v>26453</v>
      </c>
      <c r="AD3586" t="s">
        <v>23380</v>
      </c>
    </row>
    <row r="3587" spans="1:30" x14ac:dyDescent="0.25">
      <c r="A3587" t="str">
        <f t="shared" si="135"/>
        <v>24070027</v>
      </c>
      <c r="B3587" s="23" t="s">
        <v>58</v>
      </c>
      <c r="C3587" s="7" t="s">
        <v>1669</v>
      </c>
      <c r="D3587" s="66" t="s">
        <v>573</v>
      </c>
      <c r="E3587" s="53" t="e">
        <f>VLOOKUP(D3587,'MPG Master'!$C$3:$I$716,7,0)</f>
        <v>#N/A</v>
      </c>
      <c r="F3587" s="7" t="e">
        <f>VLOOKUP(D3587,'MPG Master'!$C$3:$D$716,2,0)</f>
        <v>#N/A</v>
      </c>
      <c r="G3587" s="67" t="s">
        <v>1840</v>
      </c>
      <c r="H3587" s="53" t="e">
        <f t="shared" ref="H3587:H3650" si="136">E3587&amp;G3587</f>
        <v>#N/A</v>
      </c>
      <c r="I3587" s="7" t="s">
        <v>4301</v>
      </c>
      <c r="J3587" s="7">
        <v>0</v>
      </c>
      <c r="K3587" s="9">
        <v>22673</v>
      </c>
      <c r="L3587" s="7"/>
      <c r="M3587" s="7"/>
      <c r="N3587" s="7">
        <v>8709237549</v>
      </c>
      <c r="O3587" s="7"/>
      <c r="P3587" s="7"/>
      <c r="Q3587" s="7" t="s">
        <v>11525</v>
      </c>
      <c r="R3587" s="39" t="s">
        <v>15017</v>
      </c>
      <c r="S3587" s="7"/>
      <c r="T3587" s="7" t="s">
        <v>747</v>
      </c>
      <c r="U3587" s="7"/>
      <c r="V3587" s="7"/>
      <c r="W3587" s="7"/>
      <c r="X3587" s="7"/>
      <c r="Y3587" s="39"/>
      <c r="Z3587" s="7"/>
      <c r="AA3587" s="7"/>
      <c r="AB3587" s="24"/>
      <c r="AC3587" t="s">
        <v>26453</v>
      </c>
      <c r="AD3587" t="s">
        <v>23380</v>
      </c>
    </row>
    <row r="3588" spans="1:30" x14ac:dyDescent="0.25">
      <c r="A3588" t="str">
        <f t="shared" si="135"/>
        <v>24280051</v>
      </c>
      <c r="B3588" s="23" t="s">
        <v>58</v>
      </c>
      <c r="C3588" s="7" t="s">
        <v>1669</v>
      </c>
      <c r="D3588" s="66" t="s">
        <v>585</v>
      </c>
      <c r="E3588" s="53" t="e">
        <f>VLOOKUP(D3588,'MPG Master'!$C$3:$I$716,7,0)</f>
        <v>#N/A</v>
      </c>
      <c r="F3588" s="7" t="e">
        <f>VLOOKUP(D3588,'MPG Master'!$C$3:$D$716,2,0)</f>
        <v>#N/A</v>
      </c>
      <c r="G3588" s="67" t="s">
        <v>1991</v>
      </c>
      <c r="H3588" s="53" t="e">
        <f t="shared" si="136"/>
        <v>#N/A</v>
      </c>
      <c r="I3588" s="7" t="s">
        <v>10213</v>
      </c>
      <c r="J3588" s="7">
        <v>0</v>
      </c>
      <c r="K3588" s="9">
        <v>21285</v>
      </c>
      <c r="L3588" s="7"/>
      <c r="M3588" s="7"/>
      <c r="N3588" s="7">
        <v>8809470317</v>
      </c>
      <c r="O3588" s="7"/>
      <c r="P3588" s="7"/>
      <c r="Q3588" s="7" t="s">
        <v>2898</v>
      </c>
      <c r="R3588" s="39" t="s">
        <v>15018</v>
      </c>
      <c r="S3588" s="7"/>
      <c r="T3588" s="7" t="s">
        <v>1328</v>
      </c>
      <c r="U3588" s="7"/>
      <c r="V3588" s="7"/>
      <c r="W3588" s="7"/>
      <c r="X3588" s="7"/>
      <c r="Y3588" s="39"/>
      <c r="Z3588" s="7"/>
      <c r="AA3588" s="7"/>
      <c r="AB3588" s="24"/>
      <c r="AC3588" t="s">
        <v>26453</v>
      </c>
      <c r="AD3588" t="s">
        <v>23380</v>
      </c>
    </row>
    <row r="3589" spans="1:30" x14ac:dyDescent="0.25">
      <c r="A3589" t="str">
        <f t="shared" si="135"/>
        <v>24280050</v>
      </c>
      <c r="B3589" s="23" t="s">
        <v>58</v>
      </c>
      <c r="C3589" s="7" t="s">
        <v>1669</v>
      </c>
      <c r="D3589" s="66" t="s">
        <v>585</v>
      </c>
      <c r="E3589" s="53" t="e">
        <f>VLOOKUP(D3589,'MPG Master'!$C$3:$I$716,7,0)</f>
        <v>#N/A</v>
      </c>
      <c r="F3589" s="7" t="e">
        <f>VLOOKUP(D3589,'MPG Master'!$C$3:$D$716,2,0)</f>
        <v>#N/A</v>
      </c>
      <c r="G3589" s="67" t="s">
        <v>1928</v>
      </c>
      <c r="H3589" s="53" t="e">
        <f t="shared" si="136"/>
        <v>#N/A</v>
      </c>
      <c r="I3589" s="7" t="s">
        <v>10214</v>
      </c>
      <c r="J3589" s="7">
        <v>0</v>
      </c>
      <c r="K3589" s="9">
        <v>36526</v>
      </c>
      <c r="L3589" s="7"/>
      <c r="M3589" s="7"/>
      <c r="N3589" s="7">
        <v>9037302867</v>
      </c>
      <c r="O3589" s="7"/>
      <c r="P3589" s="7"/>
      <c r="Q3589" s="7" t="s">
        <v>2898</v>
      </c>
      <c r="R3589" s="39" t="s">
        <v>15019</v>
      </c>
      <c r="S3589" s="7"/>
      <c r="T3589" s="7" t="s">
        <v>1328</v>
      </c>
      <c r="U3589" s="7"/>
      <c r="V3589" s="7"/>
      <c r="W3589" s="7"/>
      <c r="X3589" s="7"/>
      <c r="Y3589" s="39"/>
      <c r="Z3589" s="7"/>
      <c r="AA3589" s="7"/>
      <c r="AB3589" s="24"/>
      <c r="AC3589" t="s">
        <v>26453</v>
      </c>
      <c r="AD3589" t="s">
        <v>23380</v>
      </c>
    </row>
    <row r="3590" spans="1:30" x14ac:dyDescent="0.25">
      <c r="A3590" t="str">
        <f t="shared" si="135"/>
        <v>24130032</v>
      </c>
      <c r="B3590" s="23" t="s">
        <v>58</v>
      </c>
      <c r="C3590" s="7" t="s">
        <v>1669</v>
      </c>
      <c r="D3590" s="66" t="s">
        <v>576</v>
      </c>
      <c r="E3590" s="53" t="e">
        <f>VLOOKUP(D3590,'MPG Master'!$C$3:$I$716,7,0)</f>
        <v>#N/A</v>
      </c>
      <c r="F3590" s="7" t="e">
        <f>VLOOKUP(D3590,'MPG Master'!$C$3:$D$716,2,0)</f>
        <v>#N/A</v>
      </c>
      <c r="G3590" s="67" t="s">
        <v>1688</v>
      </c>
      <c r="H3590" s="53" t="e">
        <f t="shared" si="136"/>
        <v>#N/A</v>
      </c>
      <c r="I3590" s="7" t="s">
        <v>4071</v>
      </c>
      <c r="J3590" s="7">
        <v>0</v>
      </c>
      <c r="K3590" s="9">
        <v>21916</v>
      </c>
      <c r="L3590" s="7"/>
      <c r="M3590" s="7"/>
      <c r="N3590" s="7">
        <v>7560220947</v>
      </c>
      <c r="O3590" s="7"/>
      <c r="P3590" s="7"/>
      <c r="Q3590" s="7" t="s">
        <v>11519</v>
      </c>
      <c r="R3590" s="39" t="s">
        <v>15020</v>
      </c>
      <c r="S3590" s="7"/>
      <c r="T3590" s="7" t="s">
        <v>1365</v>
      </c>
      <c r="U3590" s="7"/>
      <c r="V3590" s="7"/>
      <c r="W3590" s="7"/>
      <c r="X3590" s="7"/>
      <c r="Y3590" s="39"/>
      <c r="Z3590" s="7"/>
      <c r="AA3590" s="7"/>
      <c r="AB3590" s="24"/>
      <c r="AC3590" t="s">
        <v>26453</v>
      </c>
      <c r="AD3590" t="s">
        <v>23380</v>
      </c>
    </row>
    <row r="3591" spans="1:30" x14ac:dyDescent="0.25">
      <c r="A3591" t="str">
        <f t="shared" si="135"/>
        <v>24130034</v>
      </c>
      <c r="B3591" s="23" t="s">
        <v>58</v>
      </c>
      <c r="C3591" s="7" t="s">
        <v>1669</v>
      </c>
      <c r="D3591" s="66" t="s">
        <v>576</v>
      </c>
      <c r="E3591" s="53" t="e">
        <f>VLOOKUP(D3591,'MPG Master'!$C$3:$I$716,7,0)</f>
        <v>#N/A</v>
      </c>
      <c r="F3591" s="7" t="e">
        <f>VLOOKUP(D3591,'MPG Master'!$C$3:$D$716,2,0)</f>
        <v>#N/A</v>
      </c>
      <c r="G3591" s="67" t="s">
        <v>1874</v>
      </c>
      <c r="H3591" s="53" t="e">
        <f t="shared" si="136"/>
        <v>#N/A</v>
      </c>
      <c r="I3591" s="7" t="s">
        <v>10215</v>
      </c>
      <c r="J3591" s="7">
        <v>0</v>
      </c>
      <c r="K3591" s="9">
        <v>28953</v>
      </c>
      <c r="L3591" s="7"/>
      <c r="M3591" s="7"/>
      <c r="N3591" s="7">
        <v>6201033573</v>
      </c>
      <c r="O3591" s="7"/>
      <c r="P3591" s="7"/>
      <c r="Q3591" s="7" t="s">
        <v>11524</v>
      </c>
      <c r="R3591" s="39" t="s">
        <v>15021</v>
      </c>
      <c r="S3591" s="7"/>
      <c r="T3591" s="7" t="s">
        <v>1324</v>
      </c>
      <c r="U3591" s="7"/>
      <c r="V3591" s="7"/>
      <c r="W3591" s="7"/>
      <c r="X3591" s="7"/>
      <c r="Y3591" s="39"/>
      <c r="Z3591" s="7"/>
      <c r="AA3591" s="7"/>
      <c r="AB3591" s="24"/>
      <c r="AC3591" t="s">
        <v>26453</v>
      </c>
      <c r="AD3591" t="s">
        <v>23380</v>
      </c>
    </row>
    <row r="3592" spans="1:30" x14ac:dyDescent="0.25">
      <c r="A3592" t="str">
        <f t="shared" si="135"/>
        <v>24340032</v>
      </c>
      <c r="B3592" s="23" t="s">
        <v>58</v>
      </c>
      <c r="C3592" s="7" t="s">
        <v>1669</v>
      </c>
      <c r="D3592" s="66" t="s">
        <v>590</v>
      </c>
      <c r="E3592" s="53" t="e">
        <f>VLOOKUP(D3592,'MPG Master'!$C$3:$I$716,7,0)</f>
        <v>#N/A</v>
      </c>
      <c r="F3592" s="7" t="e">
        <f>VLOOKUP(D3592,'MPG Master'!$C$3:$D$716,2,0)</f>
        <v>#N/A</v>
      </c>
      <c r="G3592" s="67" t="s">
        <v>1688</v>
      </c>
      <c r="H3592" s="53" t="e">
        <f t="shared" si="136"/>
        <v>#N/A</v>
      </c>
      <c r="I3592" s="7" t="s">
        <v>7364</v>
      </c>
      <c r="J3592" s="7">
        <v>0</v>
      </c>
      <c r="K3592" s="9">
        <v>28126</v>
      </c>
      <c r="L3592" s="7"/>
      <c r="M3592" s="7"/>
      <c r="N3592" s="7">
        <v>7352688973</v>
      </c>
      <c r="O3592" s="7"/>
      <c r="P3592" s="7"/>
      <c r="Q3592" s="7" t="s">
        <v>11519</v>
      </c>
      <c r="R3592" s="39" t="s">
        <v>15022</v>
      </c>
      <c r="S3592" s="7"/>
      <c r="T3592" s="7" t="s">
        <v>1383</v>
      </c>
      <c r="U3592" s="7"/>
      <c r="V3592" s="7"/>
      <c r="W3592" s="7"/>
      <c r="X3592" s="7"/>
      <c r="Y3592" s="39"/>
      <c r="Z3592" s="7"/>
      <c r="AA3592" s="7"/>
      <c r="AB3592" s="24"/>
      <c r="AC3592" t="s">
        <v>26453</v>
      </c>
      <c r="AD3592" t="s">
        <v>23380</v>
      </c>
    </row>
    <row r="3593" spans="1:30" x14ac:dyDescent="0.25">
      <c r="A3593" t="str">
        <f t="shared" si="135"/>
        <v>24390016</v>
      </c>
      <c r="B3593" s="23" t="s">
        <v>58</v>
      </c>
      <c r="C3593" s="7" t="s">
        <v>1669</v>
      </c>
      <c r="D3593" s="66" t="s">
        <v>595</v>
      </c>
      <c r="E3593" s="53" t="e">
        <f>VLOOKUP(D3593,'MPG Master'!$C$3:$I$716,7,0)</f>
        <v>#N/A</v>
      </c>
      <c r="F3593" s="7" t="e">
        <f>VLOOKUP(D3593,'MPG Master'!$C$3:$D$716,2,0)</f>
        <v>#N/A</v>
      </c>
      <c r="G3593" s="67" t="s">
        <v>1772</v>
      </c>
      <c r="H3593" s="53" t="e">
        <f t="shared" si="136"/>
        <v>#N/A</v>
      </c>
      <c r="I3593" s="7" t="s">
        <v>10216</v>
      </c>
      <c r="J3593" s="7">
        <v>0</v>
      </c>
      <c r="K3593" s="9">
        <v>33668</v>
      </c>
      <c r="L3593" s="7"/>
      <c r="M3593" s="7"/>
      <c r="N3593" s="7">
        <v>7256937805</v>
      </c>
      <c r="O3593" s="7"/>
      <c r="P3593" s="7"/>
      <c r="Q3593" s="7" t="s">
        <v>2898</v>
      </c>
      <c r="R3593" s="39" t="s">
        <v>15023</v>
      </c>
      <c r="S3593" s="7"/>
      <c r="T3593" s="7" t="s">
        <v>1340</v>
      </c>
      <c r="U3593" s="7"/>
      <c r="V3593" s="7"/>
      <c r="W3593" s="7"/>
      <c r="X3593" s="7"/>
      <c r="Y3593" s="39"/>
      <c r="Z3593" s="7"/>
      <c r="AA3593" s="7"/>
      <c r="AB3593" s="24"/>
      <c r="AC3593" t="s">
        <v>26453</v>
      </c>
      <c r="AD3593" t="s">
        <v>23380</v>
      </c>
    </row>
    <row r="3594" spans="1:30" x14ac:dyDescent="0.25">
      <c r="A3594" t="str">
        <f t="shared" si="135"/>
        <v>24390013</v>
      </c>
      <c r="B3594" s="23" t="s">
        <v>58</v>
      </c>
      <c r="C3594" s="7" t="s">
        <v>1669</v>
      </c>
      <c r="D3594" s="66" t="s">
        <v>595</v>
      </c>
      <c r="E3594" s="53" t="e">
        <f>VLOOKUP(D3594,'MPG Master'!$C$3:$I$716,7,0)</f>
        <v>#N/A</v>
      </c>
      <c r="F3594" s="7" t="e">
        <f>VLOOKUP(D3594,'MPG Master'!$C$3:$D$716,2,0)</f>
        <v>#N/A</v>
      </c>
      <c r="G3594" s="67" t="s">
        <v>1733</v>
      </c>
      <c r="H3594" s="53" t="e">
        <f t="shared" si="136"/>
        <v>#N/A</v>
      </c>
      <c r="I3594" s="7" t="s">
        <v>3257</v>
      </c>
      <c r="J3594" s="7">
        <v>0</v>
      </c>
      <c r="K3594" s="9">
        <v>32275</v>
      </c>
      <c r="L3594" s="7"/>
      <c r="M3594" s="7"/>
      <c r="N3594" s="7">
        <v>7484972409</v>
      </c>
      <c r="O3594" s="7"/>
      <c r="P3594" s="7"/>
      <c r="Q3594" s="7" t="s">
        <v>2898</v>
      </c>
      <c r="R3594" s="39" t="s">
        <v>15024</v>
      </c>
      <c r="S3594" s="7"/>
      <c r="T3594" s="7" t="s">
        <v>1340</v>
      </c>
      <c r="U3594" s="7"/>
      <c r="V3594" s="7"/>
      <c r="W3594" s="7"/>
      <c r="X3594" s="7"/>
      <c r="Y3594" s="39"/>
      <c r="Z3594" s="7"/>
      <c r="AA3594" s="7"/>
      <c r="AB3594" s="24"/>
      <c r="AC3594" t="s">
        <v>26453</v>
      </c>
      <c r="AD3594" t="s">
        <v>23380</v>
      </c>
    </row>
    <row r="3595" spans="1:30" x14ac:dyDescent="0.25">
      <c r="A3595" t="str">
        <f t="shared" si="135"/>
        <v>24390017</v>
      </c>
      <c r="B3595" s="23" t="s">
        <v>58</v>
      </c>
      <c r="C3595" s="7" t="s">
        <v>1669</v>
      </c>
      <c r="D3595" s="66" t="s">
        <v>595</v>
      </c>
      <c r="E3595" s="53" t="e">
        <f>VLOOKUP(D3595,'MPG Master'!$C$3:$I$716,7,0)</f>
        <v>#N/A</v>
      </c>
      <c r="F3595" s="7" t="e">
        <f>VLOOKUP(D3595,'MPG Master'!$C$3:$D$716,2,0)</f>
        <v>#N/A</v>
      </c>
      <c r="G3595" s="67" t="s">
        <v>1683</v>
      </c>
      <c r="H3595" s="53" t="e">
        <f t="shared" si="136"/>
        <v>#N/A</v>
      </c>
      <c r="I3595" s="7" t="s">
        <v>10217</v>
      </c>
      <c r="J3595" s="7">
        <v>0</v>
      </c>
      <c r="K3595" s="9">
        <v>38209</v>
      </c>
      <c r="L3595" s="7"/>
      <c r="M3595" s="7"/>
      <c r="N3595" s="7">
        <v>9102985753</v>
      </c>
      <c r="O3595" s="7"/>
      <c r="P3595" s="7"/>
      <c r="Q3595" s="7" t="s">
        <v>2898</v>
      </c>
      <c r="R3595" s="39" t="s">
        <v>15025</v>
      </c>
      <c r="S3595" s="7"/>
      <c r="T3595" s="7" t="s">
        <v>1340</v>
      </c>
      <c r="U3595" s="7"/>
      <c r="V3595" s="7"/>
      <c r="W3595" s="7"/>
      <c r="X3595" s="7"/>
      <c r="Y3595" s="39"/>
      <c r="Z3595" s="7"/>
      <c r="AA3595" s="7"/>
      <c r="AB3595" s="24"/>
      <c r="AC3595" t="s">
        <v>26453</v>
      </c>
      <c r="AD3595" t="s">
        <v>23380</v>
      </c>
    </row>
    <row r="3596" spans="1:30" x14ac:dyDescent="0.25">
      <c r="A3596" t="str">
        <f t="shared" si="135"/>
        <v>24230040</v>
      </c>
      <c r="B3596" s="23" t="s">
        <v>58</v>
      </c>
      <c r="C3596" s="7" t="s">
        <v>1669</v>
      </c>
      <c r="D3596" s="66" t="s">
        <v>584</v>
      </c>
      <c r="E3596" s="53" t="e">
        <f>VLOOKUP(D3596,'MPG Master'!$C$3:$I$716,7,0)</f>
        <v>#N/A</v>
      </c>
      <c r="F3596" s="7" t="e">
        <f>VLOOKUP(D3596,'MPG Master'!$C$3:$D$716,2,0)</f>
        <v>#N/A</v>
      </c>
      <c r="G3596" s="67" t="s">
        <v>2113</v>
      </c>
      <c r="H3596" s="53" t="e">
        <f t="shared" si="136"/>
        <v>#N/A</v>
      </c>
      <c r="I3596" s="7" t="s">
        <v>1040</v>
      </c>
      <c r="J3596" s="7">
        <v>0</v>
      </c>
      <c r="K3596" s="9">
        <v>22647</v>
      </c>
      <c r="L3596" s="7"/>
      <c r="M3596" s="7"/>
      <c r="N3596" s="7">
        <v>6202277465</v>
      </c>
      <c r="O3596" s="7"/>
      <c r="P3596" s="7"/>
      <c r="Q3596" s="7" t="s">
        <v>11525</v>
      </c>
      <c r="R3596" s="39" t="s">
        <v>15026</v>
      </c>
      <c r="S3596" s="7"/>
      <c r="T3596" s="7" t="s">
        <v>747</v>
      </c>
      <c r="U3596" s="7"/>
      <c r="V3596" s="7"/>
      <c r="W3596" s="7"/>
      <c r="X3596" s="7"/>
      <c r="Y3596" s="39"/>
      <c r="Z3596" s="7"/>
      <c r="AA3596" s="7"/>
      <c r="AB3596" s="24"/>
      <c r="AC3596" t="s">
        <v>26453</v>
      </c>
      <c r="AD3596" t="s">
        <v>23380</v>
      </c>
    </row>
    <row r="3597" spans="1:30" x14ac:dyDescent="0.25">
      <c r="A3597" t="str">
        <f t="shared" si="135"/>
        <v>24370013</v>
      </c>
      <c r="B3597" s="23" t="s">
        <v>58</v>
      </c>
      <c r="C3597" s="7" t="s">
        <v>1669</v>
      </c>
      <c r="D3597" s="66" t="s">
        <v>593</v>
      </c>
      <c r="E3597" s="53" t="e">
        <f>VLOOKUP(D3597,'MPG Master'!$C$3:$I$716,7,0)</f>
        <v>#N/A</v>
      </c>
      <c r="F3597" s="7" t="e">
        <f>VLOOKUP(D3597,'MPG Master'!$C$3:$D$716,2,0)</f>
        <v>#N/A</v>
      </c>
      <c r="G3597" s="67" t="s">
        <v>1733</v>
      </c>
      <c r="H3597" s="53" t="e">
        <f t="shared" si="136"/>
        <v>#N/A</v>
      </c>
      <c r="I3597" s="7" t="s">
        <v>3713</v>
      </c>
      <c r="J3597" s="7">
        <v>0</v>
      </c>
      <c r="K3597" s="9">
        <v>19360</v>
      </c>
      <c r="L3597" s="7"/>
      <c r="M3597" s="7"/>
      <c r="N3597" s="7">
        <v>7484854011</v>
      </c>
      <c r="O3597" s="7"/>
      <c r="P3597" s="7"/>
      <c r="Q3597" s="7" t="s">
        <v>2898</v>
      </c>
      <c r="R3597" s="39" t="s">
        <v>15027</v>
      </c>
      <c r="S3597" s="7"/>
      <c r="T3597" s="7" t="s">
        <v>1379</v>
      </c>
      <c r="U3597" s="7"/>
      <c r="V3597" s="7"/>
      <c r="W3597" s="7"/>
      <c r="X3597" s="7"/>
      <c r="Y3597" s="39"/>
      <c r="Z3597" s="7"/>
      <c r="AA3597" s="7"/>
      <c r="AB3597" s="24"/>
      <c r="AC3597" t="s">
        <v>26453</v>
      </c>
      <c r="AD3597" t="s">
        <v>23380</v>
      </c>
    </row>
    <row r="3598" spans="1:30" x14ac:dyDescent="0.25">
      <c r="A3598" t="str">
        <f t="shared" si="135"/>
        <v>24190032</v>
      </c>
      <c r="B3598" s="23" t="s">
        <v>58</v>
      </c>
      <c r="C3598" s="7" t="s">
        <v>1669</v>
      </c>
      <c r="D3598" s="66" t="s">
        <v>581</v>
      </c>
      <c r="E3598" s="53" t="e">
        <f>VLOOKUP(D3598,'MPG Master'!$C$3:$I$716,7,0)</f>
        <v>#N/A</v>
      </c>
      <c r="F3598" s="7" t="e">
        <f>VLOOKUP(D3598,'MPG Master'!$C$3:$D$716,2,0)</f>
        <v>#N/A</v>
      </c>
      <c r="G3598" s="67" t="s">
        <v>1688</v>
      </c>
      <c r="H3598" s="53" t="e">
        <f t="shared" si="136"/>
        <v>#N/A</v>
      </c>
      <c r="I3598" s="7" t="s">
        <v>7278</v>
      </c>
      <c r="J3598" s="7">
        <v>0</v>
      </c>
      <c r="K3598" s="9">
        <v>31048</v>
      </c>
      <c r="L3598" s="7"/>
      <c r="M3598" s="7"/>
      <c r="N3598" s="7">
        <v>8651223091</v>
      </c>
      <c r="O3598" s="7"/>
      <c r="P3598" s="7"/>
      <c r="Q3598" s="7" t="s">
        <v>2898</v>
      </c>
      <c r="R3598" s="39" t="s">
        <v>15028</v>
      </c>
      <c r="S3598" s="7"/>
      <c r="T3598" s="7" t="s">
        <v>1340</v>
      </c>
      <c r="U3598" s="7"/>
      <c r="V3598" s="7"/>
      <c r="W3598" s="7"/>
      <c r="X3598" s="7"/>
      <c r="Y3598" s="39"/>
      <c r="Z3598" s="7"/>
      <c r="AA3598" s="7"/>
      <c r="AB3598" s="24"/>
      <c r="AC3598" t="s">
        <v>26453</v>
      </c>
      <c r="AD3598" t="s">
        <v>23380</v>
      </c>
    </row>
    <row r="3599" spans="1:30" x14ac:dyDescent="0.25">
      <c r="A3599" t="str">
        <f t="shared" si="135"/>
        <v>24280053</v>
      </c>
      <c r="B3599" s="23" t="s">
        <v>58</v>
      </c>
      <c r="C3599" s="7" t="s">
        <v>1669</v>
      </c>
      <c r="D3599" s="66" t="s">
        <v>585</v>
      </c>
      <c r="E3599" s="53" t="e">
        <f>VLOOKUP(D3599,'MPG Master'!$C$3:$I$716,7,0)</f>
        <v>#N/A</v>
      </c>
      <c r="F3599" s="7" t="e">
        <f>VLOOKUP(D3599,'MPG Master'!$C$3:$D$716,2,0)</f>
        <v>#N/A</v>
      </c>
      <c r="G3599" s="67" t="s">
        <v>1996</v>
      </c>
      <c r="H3599" s="53" t="e">
        <f t="shared" si="136"/>
        <v>#N/A</v>
      </c>
      <c r="I3599" s="7" t="s">
        <v>10218</v>
      </c>
      <c r="J3599" s="7">
        <v>0</v>
      </c>
      <c r="K3599" s="9">
        <v>33081</v>
      </c>
      <c r="L3599" s="7"/>
      <c r="M3599" s="7"/>
      <c r="N3599" s="7">
        <v>7903955209</v>
      </c>
      <c r="O3599" s="7"/>
      <c r="P3599" s="7"/>
      <c r="Q3599" s="7" t="s">
        <v>4644</v>
      </c>
      <c r="R3599" s="39" t="s">
        <v>15029</v>
      </c>
      <c r="S3599" s="7"/>
      <c r="T3599" s="7" t="s">
        <v>1913</v>
      </c>
      <c r="U3599" s="7"/>
      <c r="V3599" s="7"/>
      <c r="W3599" s="7"/>
      <c r="X3599" s="7"/>
      <c r="Y3599" s="39"/>
      <c r="Z3599" s="7"/>
      <c r="AA3599" s="7"/>
      <c r="AB3599" s="24"/>
      <c r="AC3599" t="s">
        <v>26453</v>
      </c>
      <c r="AD3599" t="s">
        <v>23380</v>
      </c>
    </row>
    <row r="3600" spans="1:30" x14ac:dyDescent="0.25">
      <c r="A3600" t="str">
        <f t="shared" si="135"/>
        <v>24370011</v>
      </c>
      <c r="B3600" s="23" t="s">
        <v>58</v>
      </c>
      <c r="C3600" s="7" t="s">
        <v>1669</v>
      </c>
      <c r="D3600" s="66" t="s">
        <v>593</v>
      </c>
      <c r="E3600" s="53" t="e">
        <f>VLOOKUP(D3600,'MPG Master'!$C$3:$I$716,7,0)</f>
        <v>#N/A</v>
      </c>
      <c r="F3600" s="7" t="e">
        <f>VLOOKUP(D3600,'MPG Master'!$C$3:$D$716,2,0)</f>
        <v>#N/A</v>
      </c>
      <c r="G3600" s="67" t="s">
        <v>1693</v>
      </c>
      <c r="H3600" s="53" t="e">
        <f t="shared" si="136"/>
        <v>#N/A</v>
      </c>
      <c r="I3600" s="7" t="s">
        <v>10032</v>
      </c>
      <c r="J3600" s="7">
        <v>0</v>
      </c>
      <c r="K3600" s="9">
        <v>31413</v>
      </c>
      <c r="L3600" s="7"/>
      <c r="M3600" s="7"/>
      <c r="N3600" s="7">
        <v>8579876411</v>
      </c>
      <c r="O3600" s="7"/>
      <c r="P3600" s="7"/>
      <c r="Q3600" s="7" t="s">
        <v>1888</v>
      </c>
      <c r="R3600" s="39" t="s">
        <v>15030</v>
      </c>
      <c r="S3600" s="7"/>
      <c r="T3600" s="7" t="s">
        <v>784</v>
      </c>
      <c r="U3600" s="7"/>
      <c r="V3600" s="7"/>
      <c r="W3600" s="7"/>
      <c r="X3600" s="7"/>
      <c r="Y3600" s="39"/>
      <c r="Z3600" s="7"/>
      <c r="AA3600" s="7"/>
      <c r="AB3600" s="24"/>
      <c r="AC3600" t="s">
        <v>26453</v>
      </c>
      <c r="AD3600" t="s">
        <v>23380</v>
      </c>
    </row>
    <row r="3601" spans="1:30" x14ac:dyDescent="0.25">
      <c r="A3601" t="str">
        <f t="shared" si="135"/>
        <v>24370012</v>
      </c>
      <c r="B3601" s="23" t="s">
        <v>58</v>
      </c>
      <c r="C3601" s="7" t="s">
        <v>1669</v>
      </c>
      <c r="D3601" s="66" t="s">
        <v>593</v>
      </c>
      <c r="E3601" s="53" t="e">
        <f>VLOOKUP(D3601,'MPG Master'!$C$3:$I$716,7,0)</f>
        <v>#N/A</v>
      </c>
      <c r="F3601" s="7" t="e">
        <f>VLOOKUP(D3601,'MPG Master'!$C$3:$D$716,2,0)</f>
        <v>#N/A</v>
      </c>
      <c r="G3601" s="67" t="s">
        <v>1694</v>
      </c>
      <c r="H3601" s="53" t="e">
        <f t="shared" si="136"/>
        <v>#N/A</v>
      </c>
      <c r="I3601" s="7" t="s">
        <v>9361</v>
      </c>
      <c r="J3601" s="7">
        <v>0</v>
      </c>
      <c r="K3601" s="9">
        <v>29222</v>
      </c>
      <c r="L3601" s="7"/>
      <c r="M3601" s="7"/>
      <c r="N3601" s="7">
        <v>9304351449</v>
      </c>
      <c r="O3601" s="7"/>
      <c r="P3601" s="7"/>
      <c r="Q3601" s="7" t="s">
        <v>2898</v>
      </c>
      <c r="R3601" s="39" t="s">
        <v>15031</v>
      </c>
      <c r="S3601" s="7"/>
      <c r="T3601" s="7" t="s">
        <v>1379</v>
      </c>
      <c r="U3601" s="7"/>
      <c r="V3601" s="7"/>
      <c r="W3601" s="7"/>
      <c r="X3601" s="7"/>
      <c r="Y3601" s="39"/>
      <c r="Z3601" s="7"/>
      <c r="AA3601" s="7"/>
      <c r="AB3601" s="24"/>
      <c r="AC3601" t="s">
        <v>26453</v>
      </c>
      <c r="AD3601" t="s">
        <v>23380</v>
      </c>
    </row>
    <row r="3602" spans="1:30" x14ac:dyDescent="0.25">
      <c r="A3602" t="str">
        <f t="shared" si="135"/>
        <v>24370010</v>
      </c>
      <c r="B3602" s="23" t="s">
        <v>58</v>
      </c>
      <c r="C3602" s="7" t="s">
        <v>1669</v>
      </c>
      <c r="D3602" s="66" t="s">
        <v>593</v>
      </c>
      <c r="E3602" s="53" t="e">
        <f>VLOOKUP(D3602,'MPG Master'!$C$3:$I$716,7,0)</f>
        <v>#N/A</v>
      </c>
      <c r="F3602" s="7" t="e">
        <f>VLOOKUP(D3602,'MPG Master'!$C$3:$D$716,2,0)</f>
        <v>#N/A</v>
      </c>
      <c r="G3602" s="67" t="s">
        <v>1681</v>
      </c>
      <c r="H3602" s="53" t="e">
        <f t="shared" si="136"/>
        <v>#N/A</v>
      </c>
      <c r="I3602" s="7" t="s">
        <v>10219</v>
      </c>
      <c r="J3602" s="7">
        <v>0</v>
      </c>
      <c r="K3602" s="9">
        <v>30317</v>
      </c>
      <c r="L3602" s="7"/>
      <c r="M3602" s="7"/>
      <c r="N3602" s="7">
        <v>7091932933</v>
      </c>
      <c r="O3602" s="7"/>
      <c r="P3602" s="7"/>
      <c r="Q3602" s="7" t="s">
        <v>2898</v>
      </c>
      <c r="R3602" s="39" t="s">
        <v>15032</v>
      </c>
      <c r="S3602" s="7"/>
      <c r="T3602" s="7" t="s">
        <v>1379</v>
      </c>
      <c r="U3602" s="7"/>
      <c r="V3602" s="7"/>
      <c r="W3602" s="7"/>
      <c r="X3602" s="7"/>
      <c r="Y3602" s="39"/>
      <c r="Z3602" s="7"/>
      <c r="AA3602" s="7"/>
      <c r="AB3602" s="24"/>
      <c r="AC3602" t="s">
        <v>26453</v>
      </c>
      <c r="AD3602" t="s">
        <v>23380</v>
      </c>
    </row>
    <row r="3603" spans="1:30" x14ac:dyDescent="0.25">
      <c r="A3603" t="str">
        <f t="shared" si="135"/>
        <v>24370009</v>
      </c>
      <c r="B3603" s="23" t="s">
        <v>58</v>
      </c>
      <c r="C3603" s="7" t="s">
        <v>1669</v>
      </c>
      <c r="D3603" s="66" t="s">
        <v>593</v>
      </c>
      <c r="E3603" s="53" t="e">
        <f>VLOOKUP(D3603,'MPG Master'!$C$3:$I$716,7,0)</f>
        <v>#N/A</v>
      </c>
      <c r="F3603" s="7" t="e">
        <f>VLOOKUP(D3603,'MPG Master'!$C$3:$D$716,2,0)</f>
        <v>#N/A</v>
      </c>
      <c r="G3603" s="67" t="s">
        <v>1706</v>
      </c>
      <c r="H3603" s="53" t="e">
        <f t="shared" si="136"/>
        <v>#N/A</v>
      </c>
      <c r="I3603" s="7" t="s">
        <v>4251</v>
      </c>
      <c r="J3603" s="7">
        <v>0</v>
      </c>
      <c r="K3603" s="9">
        <v>27395</v>
      </c>
      <c r="L3603" s="7"/>
      <c r="M3603" s="7"/>
      <c r="N3603" s="7">
        <v>7970929991</v>
      </c>
      <c r="O3603" s="7"/>
      <c r="P3603" s="7"/>
      <c r="Q3603" s="7" t="s">
        <v>2898</v>
      </c>
      <c r="R3603" s="39" t="s">
        <v>15033</v>
      </c>
      <c r="S3603" s="7"/>
      <c r="T3603" s="7" t="s">
        <v>1379</v>
      </c>
      <c r="U3603" s="7"/>
      <c r="V3603" s="7"/>
      <c r="W3603" s="7"/>
      <c r="X3603" s="7"/>
      <c r="Y3603" s="39"/>
      <c r="Z3603" s="7"/>
      <c r="AA3603" s="7"/>
      <c r="AB3603" s="24"/>
      <c r="AC3603" t="s">
        <v>26453</v>
      </c>
      <c r="AD3603" t="s">
        <v>23380</v>
      </c>
    </row>
    <row r="3604" spans="1:30" x14ac:dyDescent="0.25">
      <c r="A3604" t="str">
        <f t="shared" si="135"/>
        <v>24370008</v>
      </c>
      <c r="B3604" s="23" t="s">
        <v>58</v>
      </c>
      <c r="C3604" s="7" t="s">
        <v>1669</v>
      </c>
      <c r="D3604" s="66" t="s">
        <v>593</v>
      </c>
      <c r="E3604" s="53" t="e">
        <f>VLOOKUP(D3604,'MPG Master'!$C$3:$I$716,7,0)</f>
        <v>#N/A</v>
      </c>
      <c r="F3604" s="7" t="e">
        <f>VLOOKUP(D3604,'MPG Master'!$C$3:$D$716,2,0)</f>
        <v>#N/A</v>
      </c>
      <c r="G3604" s="67" t="s">
        <v>1687</v>
      </c>
      <c r="H3604" s="53" t="e">
        <f t="shared" si="136"/>
        <v>#N/A</v>
      </c>
      <c r="I3604" s="7" t="s">
        <v>10220</v>
      </c>
      <c r="J3604" s="7">
        <v>0</v>
      </c>
      <c r="K3604" s="9">
        <v>20090</v>
      </c>
      <c r="L3604" s="7"/>
      <c r="M3604" s="7"/>
      <c r="N3604" s="7">
        <v>8540967544</v>
      </c>
      <c r="O3604" s="7"/>
      <c r="P3604" s="7"/>
      <c r="Q3604" s="7" t="s">
        <v>2898</v>
      </c>
      <c r="R3604" s="39" t="s">
        <v>15034</v>
      </c>
      <c r="S3604" s="7"/>
      <c r="T3604" s="7" t="s">
        <v>1379</v>
      </c>
      <c r="U3604" s="7"/>
      <c r="V3604" s="7"/>
      <c r="W3604" s="7"/>
      <c r="X3604" s="7"/>
      <c r="Y3604" s="39"/>
      <c r="Z3604" s="7"/>
      <c r="AA3604" s="7"/>
      <c r="AB3604" s="24"/>
      <c r="AC3604" t="s">
        <v>26453</v>
      </c>
      <c r="AD3604" t="s">
        <v>23380</v>
      </c>
    </row>
    <row r="3605" spans="1:30" x14ac:dyDescent="0.25">
      <c r="A3605" t="str">
        <f t="shared" si="135"/>
        <v>24350013</v>
      </c>
      <c r="B3605" s="23" t="s">
        <v>58</v>
      </c>
      <c r="C3605" s="7" t="s">
        <v>1669</v>
      </c>
      <c r="D3605" s="66" t="s">
        <v>591</v>
      </c>
      <c r="E3605" s="53" t="e">
        <f>VLOOKUP(D3605,'MPG Master'!$C$3:$I$716,7,0)</f>
        <v>#N/A</v>
      </c>
      <c r="F3605" s="7" t="e">
        <f>VLOOKUP(D3605,'MPG Master'!$C$3:$D$716,2,0)</f>
        <v>#N/A</v>
      </c>
      <c r="G3605" s="67" t="s">
        <v>1733</v>
      </c>
      <c r="H3605" s="53" t="e">
        <f t="shared" si="136"/>
        <v>#N/A</v>
      </c>
      <c r="I3605" s="7" t="s">
        <v>2608</v>
      </c>
      <c r="J3605" s="7">
        <v>0</v>
      </c>
      <c r="K3605" s="9">
        <v>35855</v>
      </c>
      <c r="L3605" s="7"/>
      <c r="M3605" s="7"/>
      <c r="N3605" s="7">
        <v>9973016036</v>
      </c>
      <c r="O3605" s="7"/>
      <c r="P3605" s="7"/>
      <c r="Q3605" s="7" t="s">
        <v>11524</v>
      </c>
      <c r="R3605" s="39" t="s">
        <v>15035</v>
      </c>
      <c r="S3605" s="7"/>
      <c r="T3605" s="7" t="s">
        <v>1358</v>
      </c>
      <c r="U3605" s="7"/>
      <c r="V3605" s="7"/>
      <c r="W3605" s="7"/>
      <c r="X3605" s="7"/>
      <c r="Y3605" s="39"/>
      <c r="Z3605" s="7"/>
      <c r="AA3605" s="7"/>
      <c r="AB3605" s="24"/>
      <c r="AC3605" t="s">
        <v>26453</v>
      </c>
      <c r="AD3605" t="s">
        <v>23380</v>
      </c>
    </row>
    <row r="3606" spans="1:30" x14ac:dyDescent="0.25">
      <c r="A3606" t="str">
        <f t="shared" si="135"/>
        <v>24170027</v>
      </c>
      <c r="B3606" s="23" t="s">
        <v>58</v>
      </c>
      <c r="C3606" s="7" t="s">
        <v>1669</v>
      </c>
      <c r="D3606" s="66" t="s">
        <v>579</v>
      </c>
      <c r="E3606" s="53" t="e">
        <f>VLOOKUP(D3606,'MPG Master'!$C$3:$I$716,7,0)</f>
        <v>#N/A</v>
      </c>
      <c r="F3606" s="7" t="e">
        <f>VLOOKUP(D3606,'MPG Master'!$C$3:$D$716,2,0)</f>
        <v>#N/A</v>
      </c>
      <c r="G3606" s="67" t="s">
        <v>1840</v>
      </c>
      <c r="H3606" s="53" t="e">
        <f t="shared" si="136"/>
        <v>#N/A</v>
      </c>
      <c r="I3606" s="7" t="s">
        <v>4176</v>
      </c>
      <c r="J3606" s="7">
        <v>0</v>
      </c>
      <c r="K3606" s="9">
        <v>23743</v>
      </c>
      <c r="L3606" s="7"/>
      <c r="M3606" s="7"/>
      <c r="N3606" s="7">
        <v>9525852347</v>
      </c>
      <c r="O3606" s="7"/>
      <c r="P3606" s="7"/>
      <c r="Q3606" s="7" t="s">
        <v>11519</v>
      </c>
      <c r="R3606" s="39" t="s">
        <v>15036</v>
      </c>
      <c r="S3606" s="7"/>
      <c r="T3606" s="7" t="s">
        <v>1365</v>
      </c>
      <c r="U3606" s="7"/>
      <c r="V3606" s="7"/>
      <c r="W3606" s="7"/>
      <c r="X3606" s="7"/>
      <c r="Y3606" s="39"/>
      <c r="Z3606" s="7"/>
      <c r="AA3606" s="7"/>
      <c r="AB3606" s="24"/>
      <c r="AC3606" t="s">
        <v>26453</v>
      </c>
      <c r="AD3606" t="s">
        <v>23380</v>
      </c>
    </row>
    <row r="3607" spans="1:30" x14ac:dyDescent="0.25">
      <c r="A3607" t="str">
        <f t="shared" si="135"/>
        <v>24310026</v>
      </c>
      <c r="B3607" s="23" t="s">
        <v>58</v>
      </c>
      <c r="C3607" s="7" t="s">
        <v>1669</v>
      </c>
      <c r="D3607" s="66" t="s">
        <v>588</v>
      </c>
      <c r="E3607" s="53" t="e">
        <f>VLOOKUP(D3607,'MPG Master'!$C$3:$I$716,7,0)</f>
        <v>#N/A</v>
      </c>
      <c r="F3607" s="7" t="e">
        <f>VLOOKUP(D3607,'MPG Master'!$C$3:$D$716,2,0)</f>
        <v>#N/A</v>
      </c>
      <c r="G3607" s="67" t="s">
        <v>1836</v>
      </c>
      <c r="H3607" s="53" t="e">
        <f t="shared" si="136"/>
        <v>#N/A</v>
      </c>
      <c r="I3607" s="7" t="s">
        <v>9807</v>
      </c>
      <c r="J3607" s="7">
        <v>0</v>
      </c>
      <c r="K3607" s="9">
        <v>21551</v>
      </c>
      <c r="L3607" s="7"/>
      <c r="M3607" s="7"/>
      <c r="N3607" s="7">
        <v>9525397086</v>
      </c>
      <c r="O3607" s="7"/>
      <c r="P3607" s="7"/>
      <c r="Q3607" s="7" t="s">
        <v>1263</v>
      </c>
      <c r="R3607" s="39" t="s">
        <v>15037</v>
      </c>
      <c r="S3607" s="7"/>
      <c r="T3607" s="7" t="s">
        <v>2441</v>
      </c>
      <c r="U3607" s="7"/>
      <c r="V3607" s="7"/>
      <c r="W3607" s="7"/>
      <c r="X3607" s="7"/>
      <c r="Y3607" s="39"/>
      <c r="Z3607" s="7"/>
      <c r="AA3607" s="7"/>
      <c r="AB3607" s="24"/>
      <c r="AC3607" t="s">
        <v>26453</v>
      </c>
      <c r="AD3607" t="s">
        <v>23380</v>
      </c>
    </row>
    <row r="3608" spans="1:30" x14ac:dyDescent="0.25">
      <c r="A3608" t="str">
        <f t="shared" si="135"/>
        <v>24190033</v>
      </c>
      <c r="B3608" s="23" t="s">
        <v>58</v>
      </c>
      <c r="C3608" s="7" t="s">
        <v>1669</v>
      </c>
      <c r="D3608" s="66" t="s">
        <v>581</v>
      </c>
      <c r="E3608" s="53" t="e">
        <f>VLOOKUP(D3608,'MPG Master'!$C$3:$I$716,7,0)</f>
        <v>#N/A</v>
      </c>
      <c r="F3608" s="7" t="e">
        <f>VLOOKUP(D3608,'MPG Master'!$C$3:$D$716,2,0)</f>
        <v>#N/A</v>
      </c>
      <c r="G3608" s="67" t="s">
        <v>381</v>
      </c>
      <c r="H3608" s="53" t="e">
        <f t="shared" si="136"/>
        <v>#N/A</v>
      </c>
      <c r="I3608" s="7" t="s">
        <v>4277</v>
      </c>
      <c r="J3608" s="7">
        <v>0</v>
      </c>
      <c r="K3608" s="9">
        <v>33604</v>
      </c>
      <c r="L3608" s="7"/>
      <c r="M3608" s="7"/>
      <c r="N3608" s="7">
        <v>8651703765</v>
      </c>
      <c r="O3608" s="7"/>
      <c r="P3608" s="7"/>
      <c r="Q3608" s="7" t="s">
        <v>2898</v>
      </c>
      <c r="R3608" s="39" t="s">
        <v>15038</v>
      </c>
      <c r="S3608" s="7"/>
      <c r="T3608" s="7" t="s">
        <v>1340</v>
      </c>
      <c r="U3608" s="7"/>
      <c r="V3608" s="7"/>
      <c r="W3608" s="7"/>
      <c r="X3608" s="7"/>
      <c r="Y3608" s="39"/>
      <c r="Z3608" s="7"/>
      <c r="AA3608" s="7"/>
      <c r="AB3608" s="24"/>
      <c r="AC3608" t="s">
        <v>26453</v>
      </c>
      <c r="AD3608" t="s">
        <v>23380</v>
      </c>
    </row>
    <row r="3609" spans="1:30" x14ac:dyDescent="0.25">
      <c r="A3609" t="str">
        <f t="shared" si="135"/>
        <v>24280046</v>
      </c>
      <c r="B3609" s="23" t="s">
        <v>58</v>
      </c>
      <c r="C3609" s="7" t="s">
        <v>1669</v>
      </c>
      <c r="D3609" s="66" t="s">
        <v>585</v>
      </c>
      <c r="E3609" s="53" t="e">
        <f>VLOOKUP(D3609,'MPG Master'!$C$3:$I$716,7,0)</f>
        <v>#N/A</v>
      </c>
      <c r="F3609" s="7" t="e">
        <f>VLOOKUP(D3609,'MPG Master'!$C$3:$D$716,2,0)</f>
        <v>#N/A</v>
      </c>
      <c r="G3609" s="67" t="s">
        <v>1881</v>
      </c>
      <c r="H3609" s="53" t="e">
        <f t="shared" si="136"/>
        <v>#N/A</v>
      </c>
      <c r="I3609" s="7" t="s">
        <v>7054</v>
      </c>
      <c r="J3609" s="7">
        <v>0</v>
      </c>
      <c r="K3609" s="9">
        <v>33040</v>
      </c>
      <c r="L3609" s="7"/>
      <c r="M3609" s="7"/>
      <c r="N3609" s="7">
        <v>9576787895</v>
      </c>
      <c r="O3609" s="7"/>
      <c r="P3609" s="7"/>
      <c r="Q3609" s="7" t="s">
        <v>2898</v>
      </c>
      <c r="R3609" s="39" t="s">
        <v>15039</v>
      </c>
      <c r="S3609" s="7"/>
      <c r="T3609" s="7" t="s">
        <v>1328</v>
      </c>
      <c r="U3609" s="7"/>
      <c r="V3609" s="7"/>
      <c r="W3609" s="7"/>
      <c r="X3609" s="7"/>
      <c r="Y3609" s="39"/>
      <c r="Z3609" s="7"/>
      <c r="AA3609" s="7"/>
      <c r="AB3609" s="24"/>
      <c r="AC3609" t="s">
        <v>26453</v>
      </c>
      <c r="AD3609" t="s">
        <v>23380</v>
      </c>
    </row>
    <row r="3610" spans="1:30" x14ac:dyDescent="0.25">
      <c r="A3610" t="str">
        <f t="shared" si="135"/>
        <v>24280038</v>
      </c>
      <c r="B3610" s="23" t="s">
        <v>58</v>
      </c>
      <c r="C3610" s="7" t="s">
        <v>1669</v>
      </c>
      <c r="D3610" s="66" t="s">
        <v>585</v>
      </c>
      <c r="E3610" s="53" t="e">
        <f>VLOOKUP(D3610,'MPG Master'!$C$3:$I$716,7,0)</f>
        <v>#N/A</v>
      </c>
      <c r="F3610" s="7" t="e">
        <f>VLOOKUP(D3610,'MPG Master'!$C$3:$D$716,2,0)</f>
        <v>#N/A</v>
      </c>
      <c r="G3610" s="67" t="s">
        <v>1691</v>
      </c>
      <c r="H3610" s="53" t="e">
        <f t="shared" si="136"/>
        <v>#N/A</v>
      </c>
      <c r="I3610" s="7" t="s">
        <v>10221</v>
      </c>
      <c r="J3610" s="7">
        <v>0</v>
      </c>
      <c r="K3610" s="9">
        <v>33146</v>
      </c>
      <c r="L3610" s="7"/>
      <c r="M3610" s="7"/>
      <c r="N3610" s="7">
        <v>8789194801</v>
      </c>
      <c r="O3610" s="7"/>
      <c r="P3610" s="7"/>
      <c r="Q3610" s="7" t="s">
        <v>2898</v>
      </c>
      <c r="R3610" s="39" t="s">
        <v>15040</v>
      </c>
      <c r="S3610" s="7"/>
      <c r="T3610" s="7" t="s">
        <v>1328</v>
      </c>
      <c r="U3610" s="7"/>
      <c r="V3610" s="7"/>
      <c r="W3610" s="7"/>
      <c r="X3610" s="7"/>
      <c r="Y3610" s="39"/>
      <c r="Z3610" s="7"/>
      <c r="AA3610" s="7"/>
      <c r="AB3610" s="24"/>
      <c r="AC3610" t="s">
        <v>26453</v>
      </c>
      <c r="AD3610" t="s">
        <v>23380</v>
      </c>
    </row>
    <row r="3611" spans="1:30" x14ac:dyDescent="0.25">
      <c r="A3611" t="str">
        <f t="shared" si="135"/>
        <v>24190026</v>
      </c>
      <c r="B3611" s="23" t="s">
        <v>58</v>
      </c>
      <c r="C3611" s="7" t="s">
        <v>1669</v>
      </c>
      <c r="D3611" s="66" t="s">
        <v>581</v>
      </c>
      <c r="E3611" s="53" t="e">
        <f>VLOOKUP(D3611,'MPG Master'!$C$3:$I$716,7,0)</f>
        <v>#N/A</v>
      </c>
      <c r="F3611" s="7" t="e">
        <f>VLOOKUP(D3611,'MPG Master'!$C$3:$D$716,2,0)</f>
        <v>#N/A</v>
      </c>
      <c r="G3611" s="67" t="s">
        <v>1836</v>
      </c>
      <c r="H3611" s="53" t="e">
        <f t="shared" si="136"/>
        <v>#N/A</v>
      </c>
      <c r="I3611" s="7" t="s">
        <v>3954</v>
      </c>
      <c r="J3611" s="7">
        <v>0</v>
      </c>
      <c r="K3611" s="9">
        <v>25569</v>
      </c>
      <c r="L3611" s="7"/>
      <c r="M3611" s="7"/>
      <c r="N3611" s="7">
        <v>9708218334</v>
      </c>
      <c r="O3611" s="7"/>
      <c r="P3611" s="7"/>
      <c r="Q3611" s="7" t="s">
        <v>2898</v>
      </c>
      <c r="R3611" s="39" t="s">
        <v>15041</v>
      </c>
      <c r="S3611" s="7"/>
      <c r="T3611" s="7" t="s">
        <v>1340</v>
      </c>
      <c r="U3611" s="7"/>
      <c r="V3611" s="7"/>
      <c r="W3611" s="7"/>
      <c r="X3611" s="7"/>
      <c r="Y3611" s="39"/>
      <c r="Z3611" s="7"/>
      <c r="AA3611" s="7"/>
      <c r="AB3611" s="24"/>
      <c r="AC3611" t="s">
        <v>26453</v>
      </c>
      <c r="AD3611" t="s">
        <v>23380</v>
      </c>
    </row>
    <row r="3612" spans="1:30" x14ac:dyDescent="0.25">
      <c r="A3612" t="str">
        <f t="shared" si="135"/>
        <v>24150037</v>
      </c>
      <c r="B3612" s="23" t="s">
        <v>58</v>
      </c>
      <c r="C3612" s="7" t="s">
        <v>1669</v>
      </c>
      <c r="D3612" s="66" t="s">
        <v>577</v>
      </c>
      <c r="E3612" s="53" t="e">
        <f>VLOOKUP(D3612,'MPG Master'!$C$3:$I$716,7,0)</f>
        <v>#N/A</v>
      </c>
      <c r="F3612" s="7" t="e">
        <f>VLOOKUP(D3612,'MPG Master'!$C$3:$D$716,2,0)</f>
        <v>#N/A</v>
      </c>
      <c r="G3612" s="67" t="s">
        <v>1692</v>
      </c>
      <c r="H3612" s="53" t="e">
        <f t="shared" si="136"/>
        <v>#N/A</v>
      </c>
      <c r="I3612" s="7" t="s">
        <v>10222</v>
      </c>
      <c r="J3612" s="7">
        <v>0</v>
      </c>
      <c r="K3612" s="9">
        <v>28563</v>
      </c>
      <c r="L3612" s="7"/>
      <c r="M3612" s="7"/>
      <c r="N3612" s="7">
        <v>8989585077</v>
      </c>
      <c r="O3612" s="7"/>
      <c r="P3612" s="7"/>
      <c r="Q3612" s="7" t="s">
        <v>2256</v>
      </c>
      <c r="R3612" s="39" t="s">
        <v>15042</v>
      </c>
      <c r="S3612" s="7"/>
      <c r="T3612" s="7" t="s">
        <v>1381</v>
      </c>
      <c r="U3612" s="7"/>
      <c r="V3612" s="7"/>
      <c r="W3612" s="7"/>
      <c r="X3612" s="7"/>
      <c r="Y3612" s="39"/>
      <c r="Z3612" s="7"/>
      <c r="AA3612" s="7"/>
      <c r="AB3612" s="24"/>
      <c r="AC3612" t="s">
        <v>26453</v>
      </c>
      <c r="AD3612" t="s">
        <v>23380</v>
      </c>
    </row>
    <row r="3613" spans="1:30" x14ac:dyDescent="0.25">
      <c r="A3613" t="str">
        <f t="shared" si="135"/>
        <v>24390015</v>
      </c>
      <c r="B3613" s="23" t="s">
        <v>58</v>
      </c>
      <c r="C3613" s="7" t="s">
        <v>1669</v>
      </c>
      <c r="D3613" s="66" t="s">
        <v>595</v>
      </c>
      <c r="E3613" s="53" t="e">
        <f>VLOOKUP(D3613,'MPG Master'!$C$3:$I$716,7,0)</f>
        <v>#N/A</v>
      </c>
      <c r="F3613" s="7" t="e">
        <f>VLOOKUP(D3613,'MPG Master'!$C$3:$D$716,2,0)</f>
        <v>#N/A</v>
      </c>
      <c r="G3613" s="67" t="s">
        <v>1739</v>
      </c>
      <c r="H3613" s="53" t="e">
        <f t="shared" si="136"/>
        <v>#N/A</v>
      </c>
      <c r="I3613" s="7" t="s">
        <v>5508</v>
      </c>
      <c r="J3613" s="7">
        <v>0</v>
      </c>
      <c r="K3613" s="9">
        <v>32509</v>
      </c>
      <c r="L3613" s="7"/>
      <c r="M3613" s="7"/>
      <c r="N3613" s="7">
        <v>9606296260</v>
      </c>
      <c r="O3613" s="7"/>
      <c r="P3613" s="7"/>
      <c r="Q3613" s="7" t="s">
        <v>2898</v>
      </c>
      <c r="R3613" s="39" t="s">
        <v>15043</v>
      </c>
      <c r="S3613" s="7"/>
      <c r="T3613" s="7" t="s">
        <v>1340</v>
      </c>
      <c r="U3613" s="7"/>
      <c r="V3613" s="7"/>
      <c r="W3613" s="7"/>
      <c r="X3613" s="7"/>
      <c r="Y3613" s="39"/>
      <c r="Z3613" s="7"/>
      <c r="AA3613" s="7"/>
      <c r="AB3613" s="24"/>
      <c r="AC3613" t="s">
        <v>26453</v>
      </c>
      <c r="AD3613" t="s">
        <v>23380</v>
      </c>
    </row>
    <row r="3614" spans="1:30" x14ac:dyDescent="0.25">
      <c r="A3614" t="str">
        <f t="shared" si="135"/>
        <v>24210022</v>
      </c>
      <c r="B3614" s="23" t="s">
        <v>58</v>
      </c>
      <c r="C3614" s="7" t="s">
        <v>1669</v>
      </c>
      <c r="D3614" s="66" t="s">
        <v>582</v>
      </c>
      <c r="E3614" s="53" t="e">
        <f>VLOOKUP(D3614,'MPG Master'!$C$3:$I$716,7,0)</f>
        <v>#N/A</v>
      </c>
      <c r="F3614" s="7" t="e">
        <f>VLOOKUP(D3614,'MPG Master'!$C$3:$D$716,2,0)</f>
        <v>#N/A</v>
      </c>
      <c r="G3614" s="67" t="s">
        <v>1825</v>
      </c>
      <c r="H3614" s="53" t="e">
        <f t="shared" si="136"/>
        <v>#N/A</v>
      </c>
      <c r="I3614" s="7" t="s">
        <v>10223</v>
      </c>
      <c r="J3614" s="7">
        <v>0</v>
      </c>
      <c r="K3614" s="9">
        <v>38029</v>
      </c>
      <c r="L3614" s="7"/>
      <c r="M3614" s="7"/>
      <c r="N3614" s="7">
        <v>9939502976</v>
      </c>
      <c r="O3614" s="7"/>
      <c r="P3614" s="7"/>
      <c r="Q3614" s="7" t="s">
        <v>2898</v>
      </c>
      <c r="R3614" s="39" t="s">
        <v>15044</v>
      </c>
      <c r="S3614" s="7"/>
      <c r="T3614" s="7" t="s">
        <v>1379</v>
      </c>
      <c r="U3614" s="7"/>
      <c r="V3614" s="7"/>
      <c r="W3614" s="7"/>
      <c r="X3614" s="7"/>
      <c r="Y3614" s="39"/>
      <c r="Z3614" s="7"/>
      <c r="AA3614" s="7"/>
      <c r="AB3614" s="24"/>
      <c r="AC3614" t="s">
        <v>26453</v>
      </c>
      <c r="AD3614" t="s">
        <v>23380</v>
      </c>
    </row>
    <row r="3615" spans="1:30" x14ac:dyDescent="0.25">
      <c r="A3615" t="str">
        <f t="shared" si="135"/>
        <v>24210023</v>
      </c>
      <c r="B3615" s="23" t="s">
        <v>58</v>
      </c>
      <c r="C3615" s="7" t="s">
        <v>1669</v>
      </c>
      <c r="D3615" s="66" t="s">
        <v>582</v>
      </c>
      <c r="E3615" s="53" t="e">
        <f>VLOOKUP(D3615,'MPG Master'!$C$3:$I$716,7,0)</f>
        <v>#N/A</v>
      </c>
      <c r="F3615" s="7" t="e">
        <f>VLOOKUP(D3615,'MPG Master'!$C$3:$D$716,2,0)</f>
        <v>#N/A</v>
      </c>
      <c r="G3615" s="67" t="s">
        <v>379</v>
      </c>
      <c r="H3615" s="53" t="e">
        <f t="shared" si="136"/>
        <v>#N/A</v>
      </c>
      <c r="I3615" s="7" t="s">
        <v>10224</v>
      </c>
      <c r="J3615" s="7">
        <v>0</v>
      </c>
      <c r="K3615" s="9">
        <v>36526</v>
      </c>
      <c r="L3615" s="7"/>
      <c r="M3615" s="7"/>
      <c r="N3615" s="7">
        <v>9334528259</v>
      </c>
      <c r="O3615" s="7"/>
      <c r="P3615" s="7"/>
      <c r="Q3615" s="7" t="s">
        <v>2898</v>
      </c>
      <c r="R3615" s="39" t="s">
        <v>15045</v>
      </c>
      <c r="S3615" s="7"/>
      <c r="T3615" s="7" t="s">
        <v>1379</v>
      </c>
      <c r="U3615" s="7"/>
      <c r="V3615" s="7"/>
      <c r="W3615" s="7"/>
      <c r="X3615" s="7"/>
      <c r="Y3615" s="39"/>
      <c r="Z3615" s="7"/>
      <c r="AA3615" s="7"/>
      <c r="AB3615" s="24"/>
      <c r="AC3615" t="s">
        <v>26453</v>
      </c>
      <c r="AD3615" t="s">
        <v>23380</v>
      </c>
    </row>
    <row r="3616" spans="1:30" x14ac:dyDescent="0.25">
      <c r="A3616" t="str">
        <f t="shared" si="135"/>
        <v>24390014</v>
      </c>
      <c r="B3616" s="23" t="s">
        <v>58</v>
      </c>
      <c r="C3616" s="7" t="s">
        <v>1669</v>
      </c>
      <c r="D3616" s="66" t="s">
        <v>595</v>
      </c>
      <c r="E3616" s="53" t="e">
        <f>VLOOKUP(D3616,'MPG Master'!$C$3:$I$716,7,0)</f>
        <v>#N/A</v>
      </c>
      <c r="F3616" s="7" t="e">
        <f>VLOOKUP(D3616,'MPG Master'!$C$3:$D$716,2,0)</f>
        <v>#N/A</v>
      </c>
      <c r="G3616" s="67" t="s">
        <v>1736</v>
      </c>
      <c r="H3616" s="53" t="e">
        <f t="shared" si="136"/>
        <v>#N/A</v>
      </c>
      <c r="I3616" s="7" t="s">
        <v>10160</v>
      </c>
      <c r="J3616" s="7">
        <v>0</v>
      </c>
      <c r="K3616" s="9">
        <v>23743</v>
      </c>
      <c r="L3616" s="7"/>
      <c r="M3616" s="7"/>
      <c r="N3616" s="7">
        <v>9135035774</v>
      </c>
      <c r="O3616" s="7"/>
      <c r="P3616" s="7"/>
      <c r="Q3616" s="7" t="s">
        <v>2898</v>
      </c>
      <c r="R3616" s="39" t="s">
        <v>15046</v>
      </c>
      <c r="S3616" s="7"/>
      <c r="T3616" s="7" t="s">
        <v>1340</v>
      </c>
      <c r="U3616" s="7"/>
      <c r="V3616" s="7"/>
      <c r="W3616" s="7"/>
      <c r="X3616" s="7"/>
      <c r="Y3616" s="39"/>
      <c r="Z3616" s="7"/>
      <c r="AA3616" s="7"/>
      <c r="AB3616" s="24"/>
      <c r="AC3616" t="s">
        <v>26453</v>
      </c>
      <c r="AD3616" t="s">
        <v>23380</v>
      </c>
    </row>
    <row r="3617" spans="1:30" x14ac:dyDescent="0.25">
      <c r="A3617" t="str">
        <f t="shared" si="135"/>
        <v>24380006</v>
      </c>
      <c r="B3617" s="23" t="s">
        <v>58</v>
      </c>
      <c r="C3617" s="7" t="s">
        <v>1669</v>
      </c>
      <c r="D3617" s="66" t="s">
        <v>594</v>
      </c>
      <c r="E3617" s="53" t="e">
        <f>VLOOKUP(D3617,'MPG Master'!$C$3:$I$716,7,0)</f>
        <v>#N/A</v>
      </c>
      <c r="F3617" s="7" t="e">
        <f>VLOOKUP(D3617,'MPG Master'!$C$3:$D$716,2,0)</f>
        <v>#N/A</v>
      </c>
      <c r="G3617" s="67" t="s">
        <v>378</v>
      </c>
      <c r="H3617" s="53" t="e">
        <f t="shared" si="136"/>
        <v>#N/A</v>
      </c>
      <c r="I3617" s="7" t="s">
        <v>10225</v>
      </c>
      <c r="J3617" s="7">
        <v>0</v>
      </c>
      <c r="K3617" s="9">
        <v>19725</v>
      </c>
      <c r="L3617" s="7"/>
      <c r="M3617" s="7"/>
      <c r="N3617" s="7">
        <v>0</v>
      </c>
      <c r="O3617" s="7"/>
      <c r="P3617" s="7"/>
      <c r="Q3617" s="7" t="s">
        <v>2881</v>
      </c>
      <c r="R3617" s="39" t="s">
        <v>15047</v>
      </c>
      <c r="S3617" s="7"/>
      <c r="T3617" s="7" t="s">
        <v>2883</v>
      </c>
      <c r="U3617" s="7"/>
      <c r="V3617" s="7"/>
      <c r="W3617" s="7"/>
      <c r="X3617" s="7"/>
      <c r="Y3617" s="39"/>
      <c r="Z3617" s="7"/>
      <c r="AA3617" s="7"/>
      <c r="AB3617" s="24"/>
      <c r="AC3617" t="s">
        <v>26453</v>
      </c>
      <c r="AD3617" t="s">
        <v>23380</v>
      </c>
    </row>
    <row r="3618" spans="1:30" x14ac:dyDescent="0.25">
      <c r="A3618" t="str">
        <f t="shared" si="135"/>
        <v>24310023</v>
      </c>
      <c r="B3618" s="23" t="s">
        <v>58</v>
      </c>
      <c r="C3618" s="7" t="s">
        <v>1669</v>
      </c>
      <c r="D3618" s="66" t="s">
        <v>588</v>
      </c>
      <c r="E3618" s="53" t="e">
        <f>VLOOKUP(D3618,'MPG Master'!$C$3:$I$716,7,0)</f>
        <v>#N/A</v>
      </c>
      <c r="F3618" s="7" t="e">
        <f>VLOOKUP(D3618,'MPG Master'!$C$3:$D$716,2,0)</f>
        <v>#N/A</v>
      </c>
      <c r="G3618" s="67" t="s">
        <v>379</v>
      </c>
      <c r="H3618" s="53" t="e">
        <f t="shared" si="136"/>
        <v>#N/A</v>
      </c>
      <c r="I3618" s="7" t="s">
        <v>10226</v>
      </c>
      <c r="J3618" s="7">
        <v>0</v>
      </c>
      <c r="K3618" s="9">
        <v>24108</v>
      </c>
      <c r="L3618" s="7"/>
      <c r="M3618" s="7"/>
      <c r="N3618" s="7">
        <v>8651867029</v>
      </c>
      <c r="O3618" s="7"/>
      <c r="P3618" s="7"/>
      <c r="Q3618" s="7" t="s">
        <v>962</v>
      </c>
      <c r="R3618" s="39" t="s">
        <v>15048</v>
      </c>
      <c r="S3618" s="7"/>
      <c r="T3618" s="7" t="s">
        <v>1388</v>
      </c>
      <c r="U3618" s="7"/>
      <c r="V3618" s="7"/>
      <c r="W3618" s="7"/>
      <c r="X3618" s="7"/>
      <c r="Y3618" s="39"/>
      <c r="Z3618" s="7"/>
      <c r="AA3618" s="7"/>
      <c r="AB3618" s="24"/>
      <c r="AC3618" t="s">
        <v>26453</v>
      </c>
      <c r="AD3618" t="s">
        <v>23380</v>
      </c>
    </row>
    <row r="3619" spans="1:30" x14ac:dyDescent="0.25">
      <c r="A3619" t="str">
        <f t="shared" si="135"/>
        <v>24340009</v>
      </c>
      <c r="B3619" s="23" t="s">
        <v>58</v>
      </c>
      <c r="C3619" s="7" t="s">
        <v>1669</v>
      </c>
      <c r="D3619" s="66" t="s">
        <v>590</v>
      </c>
      <c r="E3619" s="53" t="e">
        <f>VLOOKUP(D3619,'MPG Master'!$C$3:$I$716,7,0)</f>
        <v>#N/A</v>
      </c>
      <c r="F3619" s="7" t="e">
        <f>VLOOKUP(D3619,'MPG Master'!$C$3:$D$716,2,0)</f>
        <v>#N/A</v>
      </c>
      <c r="G3619" s="67" t="s">
        <v>1706</v>
      </c>
      <c r="H3619" s="53" t="e">
        <f t="shared" si="136"/>
        <v>#N/A</v>
      </c>
      <c r="I3619" s="7" t="s">
        <v>10227</v>
      </c>
      <c r="J3619" s="7">
        <v>0</v>
      </c>
      <c r="K3619" s="9">
        <v>35065</v>
      </c>
      <c r="L3619" s="7"/>
      <c r="M3619" s="7"/>
      <c r="N3619" s="7">
        <v>8340178338</v>
      </c>
      <c r="O3619" s="7"/>
      <c r="P3619" s="7"/>
      <c r="Q3619" s="7" t="s">
        <v>4644</v>
      </c>
      <c r="R3619" s="39" t="s">
        <v>15049</v>
      </c>
      <c r="S3619" s="7"/>
      <c r="T3619" s="7" t="s">
        <v>1324</v>
      </c>
      <c r="U3619" s="7"/>
      <c r="V3619" s="7"/>
      <c r="W3619" s="7"/>
      <c r="X3619" s="7"/>
      <c r="Y3619" s="39"/>
      <c r="Z3619" s="7"/>
      <c r="AA3619" s="7"/>
      <c r="AB3619" s="24"/>
      <c r="AC3619" t="s">
        <v>26453</v>
      </c>
      <c r="AD3619" t="s">
        <v>23380</v>
      </c>
    </row>
    <row r="3620" spans="1:30" x14ac:dyDescent="0.25">
      <c r="A3620" t="str">
        <f t="shared" si="135"/>
        <v>24340006</v>
      </c>
      <c r="B3620" s="23" t="s">
        <v>58</v>
      </c>
      <c r="C3620" s="7" t="s">
        <v>1669</v>
      </c>
      <c r="D3620" s="66" t="s">
        <v>590</v>
      </c>
      <c r="E3620" s="53" t="e">
        <f>VLOOKUP(D3620,'MPG Master'!$C$3:$I$716,7,0)</f>
        <v>#N/A</v>
      </c>
      <c r="F3620" s="7" t="e">
        <f>VLOOKUP(D3620,'MPG Master'!$C$3:$D$716,2,0)</f>
        <v>#N/A</v>
      </c>
      <c r="G3620" s="67" t="s">
        <v>378</v>
      </c>
      <c r="H3620" s="53" t="e">
        <f t="shared" si="136"/>
        <v>#N/A</v>
      </c>
      <c r="I3620" s="7" t="s">
        <v>10228</v>
      </c>
      <c r="J3620" s="7">
        <v>0</v>
      </c>
      <c r="K3620" s="9">
        <v>23621</v>
      </c>
      <c r="L3620" s="7"/>
      <c r="M3620" s="7"/>
      <c r="N3620" s="7">
        <v>7491973680</v>
      </c>
      <c r="O3620" s="7"/>
      <c r="P3620" s="7"/>
      <c r="Q3620" s="7" t="s">
        <v>4644</v>
      </c>
      <c r="R3620" s="39" t="s">
        <v>15050</v>
      </c>
      <c r="S3620" s="7"/>
      <c r="T3620" s="7" t="s">
        <v>1324</v>
      </c>
      <c r="U3620" s="7"/>
      <c r="V3620" s="7"/>
      <c r="W3620" s="7"/>
      <c r="X3620" s="7"/>
      <c r="Y3620" s="39"/>
      <c r="Z3620" s="7"/>
      <c r="AA3620" s="7"/>
      <c r="AB3620" s="24"/>
      <c r="AC3620" t="s">
        <v>26453</v>
      </c>
      <c r="AD3620" t="s">
        <v>23380</v>
      </c>
    </row>
    <row r="3621" spans="1:30" x14ac:dyDescent="0.25">
      <c r="A3621" t="str">
        <f t="shared" si="135"/>
        <v>24210024</v>
      </c>
      <c r="B3621" s="23" t="s">
        <v>58</v>
      </c>
      <c r="C3621" s="7" t="s">
        <v>1669</v>
      </c>
      <c r="D3621" s="66" t="s">
        <v>582</v>
      </c>
      <c r="E3621" s="53" t="e">
        <f>VLOOKUP(D3621,'MPG Master'!$C$3:$I$716,7,0)</f>
        <v>#N/A</v>
      </c>
      <c r="F3621" s="7" t="e">
        <f>VLOOKUP(D3621,'MPG Master'!$C$3:$D$716,2,0)</f>
        <v>#N/A</v>
      </c>
      <c r="G3621" s="67" t="s">
        <v>1830</v>
      </c>
      <c r="H3621" s="53" t="e">
        <f t="shared" si="136"/>
        <v>#N/A</v>
      </c>
      <c r="I3621" s="7" t="s">
        <v>4754</v>
      </c>
      <c r="J3621" s="7">
        <v>0</v>
      </c>
      <c r="K3621" s="9">
        <v>38047</v>
      </c>
      <c r="L3621" s="7"/>
      <c r="M3621" s="7"/>
      <c r="N3621" s="7">
        <v>7352404051</v>
      </c>
      <c r="O3621" s="7"/>
      <c r="P3621" s="7"/>
      <c r="Q3621" s="7" t="s">
        <v>2898</v>
      </c>
      <c r="R3621" s="39" t="s">
        <v>15051</v>
      </c>
      <c r="S3621" s="7"/>
      <c r="T3621" s="7" t="s">
        <v>1379</v>
      </c>
      <c r="U3621" s="7"/>
      <c r="V3621" s="7"/>
      <c r="W3621" s="7"/>
      <c r="X3621" s="7"/>
      <c r="Y3621" s="39"/>
      <c r="Z3621" s="7"/>
      <c r="AA3621" s="7"/>
      <c r="AB3621" s="24"/>
      <c r="AC3621" t="s">
        <v>26453</v>
      </c>
      <c r="AD3621" t="s">
        <v>23380</v>
      </c>
    </row>
    <row r="3622" spans="1:30" x14ac:dyDescent="0.25">
      <c r="A3622" t="str">
        <f t="shared" si="135"/>
        <v>24310028</v>
      </c>
      <c r="B3622" s="23" t="s">
        <v>58</v>
      </c>
      <c r="C3622" s="7" t="s">
        <v>1669</v>
      </c>
      <c r="D3622" s="66" t="s">
        <v>588</v>
      </c>
      <c r="E3622" s="53" t="e">
        <f>VLOOKUP(D3622,'MPG Master'!$C$3:$I$716,7,0)</f>
        <v>#N/A</v>
      </c>
      <c r="F3622" s="7" t="e">
        <f>VLOOKUP(D3622,'MPG Master'!$C$3:$D$716,2,0)</f>
        <v>#N/A</v>
      </c>
      <c r="G3622" s="67" t="s">
        <v>1685</v>
      </c>
      <c r="H3622" s="53" t="e">
        <f t="shared" si="136"/>
        <v>#N/A</v>
      </c>
      <c r="I3622" s="7" t="s">
        <v>3220</v>
      </c>
      <c r="J3622" s="7">
        <v>0</v>
      </c>
      <c r="K3622" s="9">
        <v>30297</v>
      </c>
      <c r="L3622" s="7"/>
      <c r="M3622" s="7"/>
      <c r="N3622" s="7">
        <v>8960728020</v>
      </c>
      <c r="O3622" s="7"/>
      <c r="P3622" s="7"/>
      <c r="Q3622" s="7" t="s">
        <v>4644</v>
      </c>
      <c r="R3622" s="39" t="s">
        <v>15052</v>
      </c>
      <c r="S3622" s="7"/>
      <c r="T3622" s="7" t="s">
        <v>1390</v>
      </c>
      <c r="U3622" s="7"/>
      <c r="V3622" s="7"/>
      <c r="W3622" s="7"/>
      <c r="X3622" s="7"/>
      <c r="Y3622" s="39"/>
      <c r="Z3622" s="7"/>
      <c r="AA3622" s="7"/>
      <c r="AB3622" s="24"/>
      <c r="AC3622" t="s">
        <v>26453</v>
      </c>
      <c r="AD3622" t="s">
        <v>23380</v>
      </c>
    </row>
    <row r="3623" spans="1:30" x14ac:dyDescent="0.25">
      <c r="A3623" t="str">
        <f t="shared" si="135"/>
        <v>24380007</v>
      </c>
      <c r="B3623" s="23" t="s">
        <v>58</v>
      </c>
      <c r="C3623" s="7" t="s">
        <v>1669</v>
      </c>
      <c r="D3623" s="66" t="s">
        <v>594</v>
      </c>
      <c r="E3623" s="53" t="e">
        <f>VLOOKUP(D3623,'MPG Master'!$C$3:$I$716,7,0)</f>
        <v>#N/A</v>
      </c>
      <c r="F3623" s="7" t="e">
        <f>VLOOKUP(D3623,'MPG Master'!$C$3:$D$716,2,0)</f>
        <v>#N/A</v>
      </c>
      <c r="G3623" s="67" t="s">
        <v>1720</v>
      </c>
      <c r="H3623" s="53" t="e">
        <f t="shared" si="136"/>
        <v>#N/A</v>
      </c>
      <c r="I3623" s="7" t="s">
        <v>10229</v>
      </c>
      <c r="J3623" s="7">
        <v>0</v>
      </c>
      <c r="K3623" s="9">
        <v>28491</v>
      </c>
      <c r="L3623" s="7"/>
      <c r="M3623" s="7"/>
      <c r="N3623" s="7">
        <v>9525925220</v>
      </c>
      <c r="O3623" s="7"/>
      <c r="P3623" s="7"/>
      <c r="Q3623" s="7" t="s">
        <v>11519</v>
      </c>
      <c r="R3623" s="39" t="s">
        <v>15053</v>
      </c>
      <c r="S3623" s="7"/>
      <c r="T3623" s="7" t="s">
        <v>1365</v>
      </c>
      <c r="U3623" s="7"/>
      <c r="V3623" s="7"/>
      <c r="W3623" s="7"/>
      <c r="X3623" s="7"/>
      <c r="Y3623" s="39"/>
      <c r="Z3623" s="7"/>
      <c r="AA3623" s="7"/>
      <c r="AB3623" s="24"/>
      <c r="AC3623" t="s">
        <v>26453</v>
      </c>
      <c r="AD3623" t="s">
        <v>23380</v>
      </c>
    </row>
    <row r="3624" spans="1:30" x14ac:dyDescent="0.25">
      <c r="A3624" t="str">
        <f t="shared" ref="A3624:A3672" si="137">CONCATENATE(D3624,G3624)</f>
        <v>24280052</v>
      </c>
      <c r="B3624" s="23" t="s">
        <v>58</v>
      </c>
      <c r="C3624" s="7" t="s">
        <v>1669</v>
      </c>
      <c r="D3624" s="66" t="s">
        <v>585</v>
      </c>
      <c r="E3624" s="53" t="e">
        <f>VLOOKUP(D3624,'MPG Master'!$C$3:$I$716,7,0)</f>
        <v>#N/A</v>
      </c>
      <c r="F3624" s="7" t="e">
        <f>VLOOKUP(D3624,'MPG Master'!$C$3:$D$716,2,0)</f>
        <v>#N/A</v>
      </c>
      <c r="G3624" s="67" t="s">
        <v>1877</v>
      </c>
      <c r="H3624" s="53" t="e">
        <f t="shared" si="136"/>
        <v>#N/A</v>
      </c>
      <c r="I3624" s="7" t="s">
        <v>3599</v>
      </c>
      <c r="J3624" s="7">
        <v>0</v>
      </c>
      <c r="K3624" s="9">
        <v>18629</v>
      </c>
      <c r="L3624" s="7"/>
      <c r="M3624" s="7"/>
      <c r="N3624" s="7">
        <v>7903925028</v>
      </c>
      <c r="O3624" s="7"/>
      <c r="P3624" s="7"/>
      <c r="Q3624" s="7" t="s">
        <v>2898</v>
      </c>
      <c r="R3624" s="39" t="s">
        <v>15054</v>
      </c>
      <c r="S3624" s="7"/>
      <c r="T3624" s="7" t="s">
        <v>1328</v>
      </c>
      <c r="U3624" s="7"/>
      <c r="V3624" s="7"/>
      <c r="W3624" s="7"/>
      <c r="X3624" s="7"/>
      <c r="Y3624" s="39"/>
      <c r="Z3624" s="7"/>
      <c r="AA3624" s="7"/>
      <c r="AB3624" s="24"/>
      <c r="AC3624" t="s">
        <v>26453</v>
      </c>
      <c r="AD3624" t="s">
        <v>23380</v>
      </c>
    </row>
    <row r="3625" spans="1:30" x14ac:dyDescent="0.25">
      <c r="A3625" t="str">
        <f t="shared" si="137"/>
        <v>24390019</v>
      </c>
      <c r="B3625" s="23" t="s">
        <v>58</v>
      </c>
      <c r="C3625" s="7" t="s">
        <v>1669</v>
      </c>
      <c r="D3625" s="66" t="s">
        <v>595</v>
      </c>
      <c r="E3625" s="53" t="e">
        <f>VLOOKUP(D3625,'MPG Master'!$C$3:$I$716,7,0)</f>
        <v>#N/A</v>
      </c>
      <c r="F3625" s="7" t="e">
        <f>VLOOKUP(D3625,'MPG Master'!$C$3:$D$716,2,0)</f>
        <v>#N/A</v>
      </c>
      <c r="G3625" s="67" t="s">
        <v>1815</v>
      </c>
      <c r="H3625" s="53" t="e">
        <f t="shared" si="136"/>
        <v>#N/A</v>
      </c>
      <c r="I3625" s="7" t="s">
        <v>3902</v>
      </c>
      <c r="J3625" s="7">
        <v>0</v>
      </c>
      <c r="K3625" s="9">
        <v>32874</v>
      </c>
      <c r="L3625" s="7"/>
      <c r="M3625" s="7"/>
      <c r="N3625" s="7">
        <v>6204550953</v>
      </c>
      <c r="O3625" s="7"/>
      <c r="P3625" s="7"/>
      <c r="Q3625" s="7" t="s">
        <v>11524</v>
      </c>
      <c r="R3625" s="39" t="s">
        <v>15055</v>
      </c>
      <c r="S3625" s="7"/>
      <c r="T3625" s="7" t="s">
        <v>1324</v>
      </c>
      <c r="U3625" s="7"/>
      <c r="V3625" s="7"/>
      <c r="W3625" s="7"/>
      <c r="X3625" s="7"/>
      <c r="Y3625" s="39"/>
      <c r="Z3625" s="7"/>
      <c r="AA3625" s="7"/>
      <c r="AB3625" s="24"/>
      <c r="AC3625" t="s">
        <v>26453</v>
      </c>
      <c r="AD3625" t="s">
        <v>23380</v>
      </c>
    </row>
    <row r="3626" spans="1:30" x14ac:dyDescent="0.25">
      <c r="A3626" t="str">
        <f t="shared" si="137"/>
        <v>24300026</v>
      </c>
      <c r="B3626" s="23" t="s">
        <v>58</v>
      </c>
      <c r="C3626" s="7" t="s">
        <v>1669</v>
      </c>
      <c r="D3626" s="66" t="s">
        <v>587</v>
      </c>
      <c r="E3626" s="53" t="e">
        <f>VLOOKUP(D3626,'MPG Master'!$C$3:$I$716,7,0)</f>
        <v>#N/A</v>
      </c>
      <c r="F3626" s="7" t="e">
        <f>VLOOKUP(D3626,'MPG Master'!$C$3:$D$716,2,0)</f>
        <v>#N/A</v>
      </c>
      <c r="G3626" s="67" t="s">
        <v>1836</v>
      </c>
      <c r="H3626" s="53" t="e">
        <f t="shared" si="136"/>
        <v>#N/A</v>
      </c>
      <c r="I3626" s="7" t="s">
        <v>8893</v>
      </c>
      <c r="J3626" s="7">
        <v>0</v>
      </c>
      <c r="K3626" s="9">
        <v>28856</v>
      </c>
      <c r="L3626" s="7"/>
      <c r="M3626" s="7"/>
      <c r="N3626" s="7">
        <v>9955591947</v>
      </c>
      <c r="O3626" s="7"/>
      <c r="P3626" s="7"/>
      <c r="Q3626" s="7" t="s">
        <v>2898</v>
      </c>
      <c r="R3626" s="39" t="s">
        <v>15056</v>
      </c>
      <c r="S3626" s="7"/>
      <c r="T3626" s="7" t="s">
        <v>1395</v>
      </c>
      <c r="U3626" s="7"/>
      <c r="V3626" s="7"/>
      <c r="W3626" s="7"/>
      <c r="X3626" s="7"/>
      <c r="Y3626" s="39"/>
      <c r="Z3626" s="7"/>
      <c r="AA3626" s="7"/>
      <c r="AB3626" s="24"/>
      <c r="AC3626" t="s">
        <v>26453</v>
      </c>
      <c r="AD3626" t="s">
        <v>23380</v>
      </c>
    </row>
    <row r="3627" spans="1:30" x14ac:dyDescent="0.25">
      <c r="A3627" t="str">
        <f t="shared" si="137"/>
        <v>24370015</v>
      </c>
      <c r="B3627" s="23" t="s">
        <v>58</v>
      </c>
      <c r="C3627" s="7" t="s">
        <v>1669</v>
      </c>
      <c r="D3627" s="66" t="s">
        <v>593</v>
      </c>
      <c r="E3627" s="53" t="e">
        <f>VLOOKUP(D3627,'MPG Master'!$C$3:$I$716,7,0)</f>
        <v>#N/A</v>
      </c>
      <c r="F3627" s="7" t="e">
        <f>VLOOKUP(D3627,'MPG Master'!$C$3:$D$716,2,0)</f>
        <v>#N/A</v>
      </c>
      <c r="G3627" s="67" t="s">
        <v>1739</v>
      </c>
      <c r="H3627" s="53" t="e">
        <f t="shared" si="136"/>
        <v>#N/A</v>
      </c>
      <c r="I3627" s="7" t="s">
        <v>4467</v>
      </c>
      <c r="J3627" s="7">
        <v>0</v>
      </c>
      <c r="K3627" s="9">
        <v>26299</v>
      </c>
      <c r="L3627" s="7"/>
      <c r="M3627" s="7"/>
      <c r="N3627" s="7">
        <v>7985014559</v>
      </c>
      <c r="O3627" s="7"/>
      <c r="P3627" s="7"/>
      <c r="Q3627" s="7" t="s">
        <v>2898</v>
      </c>
      <c r="R3627" s="39" t="s">
        <v>15057</v>
      </c>
      <c r="S3627" s="7"/>
      <c r="T3627" s="7" t="s">
        <v>1379</v>
      </c>
      <c r="U3627" s="7"/>
      <c r="V3627" s="7"/>
      <c r="W3627" s="7"/>
      <c r="X3627" s="7"/>
      <c r="Y3627" s="39"/>
      <c r="Z3627" s="7"/>
      <c r="AA3627" s="7"/>
      <c r="AB3627" s="24"/>
      <c r="AC3627" t="s">
        <v>26453</v>
      </c>
      <c r="AD3627" t="s">
        <v>23380</v>
      </c>
    </row>
    <row r="3628" spans="1:30" x14ac:dyDescent="0.25">
      <c r="A3628" t="str">
        <f t="shared" si="137"/>
        <v>24150039</v>
      </c>
      <c r="B3628" s="23" t="s">
        <v>58</v>
      </c>
      <c r="C3628" s="7" t="s">
        <v>1669</v>
      </c>
      <c r="D3628" s="66" t="s">
        <v>577</v>
      </c>
      <c r="E3628" s="53" t="e">
        <f>VLOOKUP(D3628,'MPG Master'!$C$3:$I$716,7,0)</f>
        <v>#N/A</v>
      </c>
      <c r="F3628" s="7" t="e">
        <f>VLOOKUP(D3628,'MPG Master'!$C$3:$D$716,2,0)</f>
        <v>#N/A</v>
      </c>
      <c r="G3628" s="67" t="s">
        <v>2665</v>
      </c>
      <c r="H3628" s="53" t="e">
        <f t="shared" si="136"/>
        <v>#N/A</v>
      </c>
      <c r="I3628" s="7" t="s">
        <v>2057</v>
      </c>
      <c r="J3628" s="7">
        <v>0</v>
      </c>
      <c r="K3628" s="9">
        <v>37290</v>
      </c>
      <c r="L3628" s="7"/>
      <c r="M3628" s="7"/>
      <c r="N3628" s="7">
        <v>7079558489</v>
      </c>
      <c r="O3628" s="7"/>
      <c r="P3628" s="7"/>
      <c r="Q3628" s="7" t="s">
        <v>11519</v>
      </c>
      <c r="R3628" s="39" t="s">
        <v>15058</v>
      </c>
      <c r="S3628" s="7"/>
      <c r="T3628" s="7" t="s">
        <v>1365</v>
      </c>
      <c r="U3628" s="7"/>
      <c r="V3628" s="7"/>
      <c r="W3628" s="7"/>
      <c r="X3628" s="7"/>
      <c r="Y3628" s="39"/>
      <c r="Z3628" s="7"/>
      <c r="AA3628" s="7"/>
      <c r="AB3628" s="24"/>
      <c r="AC3628" t="s">
        <v>26453</v>
      </c>
      <c r="AD3628" t="s">
        <v>23380</v>
      </c>
    </row>
    <row r="3629" spans="1:30" x14ac:dyDescent="0.25">
      <c r="A3629" t="str">
        <f t="shared" si="137"/>
        <v>24150038</v>
      </c>
      <c r="B3629" s="23" t="s">
        <v>58</v>
      </c>
      <c r="C3629" s="7" t="s">
        <v>1669</v>
      </c>
      <c r="D3629" s="66" t="s">
        <v>577</v>
      </c>
      <c r="E3629" s="53" t="e">
        <f>VLOOKUP(D3629,'MPG Master'!$C$3:$I$716,7,0)</f>
        <v>#N/A</v>
      </c>
      <c r="F3629" s="7" t="e">
        <f>VLOOKUP(D3629,'MPG Master'!$C$3:$D$716,2,0)</f>
        <v>#N/A</v>
      </c>
      <c r="G3629" s="67" t="s">
        <v>1691</v>
      </c>
      <c r="H3629" s="53" t="e">
        <f t="shared" si="136"/>
        <v>#N/A</v>
      </c>
      <c r="I3629" s="7" t="s">
        <v>5736</v>
      </c>
      <c r="J3629" s="7">
        <v>0</v>
      </c>
      <c r="K3629" s="9">
        <v>36530</v>
      </c>
      <c r="L3629" s="7"/>
      <c r="M3629" s="7"/>
      <c r="N3629" s="7">
        <v>9931783446</v>
      </c>
      <c r="O3629" s="7"/>
      <c r="P3629" s="7"/>
      <c r="Q3629" s="7" t="s">
        <v>11529</v>
      </c>
      <c r="R3629" s="39" t="s">
        <v>15059</v>
      </c>
      <c r="S3629" s="7"/>
      <c r="T3629" s="7" t="s">
        <v>1405</v>
      </c>
      <c r="U3629" s="7"/>
      <c r="V3629" s="7"/>
      <c r="W3629" s="7"/>
      <c r="X3629" s="7"/>
      <c r="Y3629" s="39"/>
      <c r="Z3629" s="7"/>
      <c r="AA3629" s="7"/>
      <c r="AB3629" s="24"/>
      <c r="AC3629" t="s">
        <v>26453</v>
      </c>
      <c r="AD3629" t="s">
        <v>23380</v>
      </c>
    </row>
    <row r="3630" spans="1:30" x14ac:dyDescent="0.25">
      <c r="A3630" t="str">
        <f t="shared" si="137"/>
        <v>24210026</v>
      </c>
      <c r="B3630" s="23" t="s">
        <v>58</v>
      </c>
      <c r="C3630" s="7" t="s">
        <v>1669</v>
      </c>
      <c r="D3630" s="66" t="s">
        <v>582</v>
      </c>
      <c r="E3630" s="53" t="e">
        <f>VLOOKUP(D3630,'MPG Master'!$C$3:$I$716,7,0)</f>
        <v>#N/A</v>
      </c>
      <c r="F3630" s="7" t="e">
        <f>VLOOKUP(D3630,'MPG Master'!$C$3:$D$716,2,0)</f>
        <v>#N/A</v>
      </c>
      <c r="G3630" s="67" t="s">
        <v>1836</v>
      </c>
      <c r="H3630" s="53" t="e">
        <f t="shared" si="136"/>
        <v>#N/A</v>
      </c>
      <c r="I3630" s="7" t="s">
        <v>2622</v>
      </c>
      <c r="J3630" s="7">
        <v>0</v>
      </c>
      <c r="K3630" s="9">
        <v>29221</v>
      </c>
      <c r="L3630" s="7"/>
      <c r="M3630" s="7"/>
      <c r="N3630" s="7">
        <v>9190435732</v>
      </c>
      <c r="O3630" s="7"/>
      <c r="P3630" s="7"/>
      <c r="Q3630" s="7" t="s">
        <v>2898</v>
      </c>
      <c r="R3630" s="39" t="s">
        <v>15060</v>
      </c>
      <c r="S3630" s="7"/>
      <c r="T3630" s="7" t="s">
        <v>1379</v>
      </c>
      <c r="U3630" s="7"/>
      <c r="V3630" s="7"/>
      <c r="W3630" s="7"/>
      <c r="X3630" s="7"/>
      <c r="Y3630" s="39"/>
      <c r="Z3630" s="7"/>
      <c r="AA3630" s="7"/>
      <c r="AB3630" s="24"/>
      <c r="AC3630" t="s">
        <v>26453</v>
      </c>
      <c r="AD3630" t="s">
        <v>23380</v>
      </c>
    </row>
    <row r="3631" spans="1:30" x14ac:dyDescent="0.25">
      <c r="A3631" t="str">
        <f t="shared" si="137"/>
        <v>24370014</v>
      </c>
      <c r="B3631" s="23" t="s">
        <v>58</v>
      </c>
      <c r="C3631" s="7" t="s">
        <v>1669</v>
      </c>
      <c r="D3631" s="66" t="s">
        <v>593</v>
      </c>
      <c r="E3631" s="53" t="e">
        <f>VLOOKUP(D3631,'MPG Master'!$C$3:$I$716,7,0)</f>
        <v>#N/A</v>
      </c>
      <c r="F3631" s="7" t="e">
        <f>VLOOKUP(D3631,'MPG Master'!$C$3:$D$716,2,0)</f>
        <v>#N/A</v>
      </c>
      <c r="G3631" s="67" t="s">
        <v>1736</v>
      </c>
      <c r="H3631" s="53" t="e">
        <f t="shared" si="136"/>
        <v>#N/A</v>
      </c>
      <c r="I3631" s="7" t="s">
        <v>5091</v>
      </c>
      <c r="J3631" s="7">
        <v>0</v>
      </c>
      <c r="K3631" s="9">
        <v>37061</v>
      </c>
      <c r="L3631" s="7"/>
      <c r="M3631" s="7"/>
      <c r="N3631" s="7">
        <v>8340132007</v>
      </c>
      <c r="O3631" s="7"/>
      <c r="P3631" s="7"/>
      <c r="Q3631" s="7" t="s">
        <v>2062</v>
      </c>
      <c r="R3631" s="39" t="s">
        <v>15061</v>
      </c>
      <c r="S3631" s="7"/>
      <c r="T3631" s="7" t="s">
        <v>2685</v>
      </c>
      <c r="U3631" s="7"/>
      <c r="V3631" s="7"/>
      <c r="W3631" s="7"/>
      <c r="X3631" s="7"/>
      <c r="Y3631" s="39"/>
      <c r="Z3631" s="7"/>
      <c r="AA3631" s="7"/>
      <c r="AB3631" s="24"/>
      <c r="AC3631" t="s">
        <v>26453</v>
      </c>
      <c r="AD3631" t="s">
        <v>23380</v>
      </c>
    </row>
    <row r="3632" spans="1:30" x14ac:dyDescent="0.25">
      <c r="A3632" t="str">
        <f t="shared" si="137"/>
        <v>24350014</v>
      </c>
      <c r="B3632" s="23" t="s">
        <v>58</v>
      </c>
      <c r="C3632" s="7" t="s">
        <v>1669</v>
      </c>
      <c r="D3632" s="66" t="s">
        <v>591</v>
      </c>
      <c r="E3632" s="53" t="e">
        <f>VLOOKUP(D3632,'MPG Master'!$C$3:$I$716,7,0)</f>
        <v>#N/A</v>
      </c>
      <c r="F3632" s="7" t="e">
        <f>VLOOKUP(D3632,'MPG Master'!$C$3:$D$716,2,0)</f>
        <v>#N/A</v>
      </c>
      <c r="G3632" s="67" t="s">
        <v>1736</v>
      </c>
      <c r="H3632" s="53" t="e">
        <f t="shared" si="136"/>
        <v>#N/A</v>
      </c>
      <c r="I3632" s="7" t="s">
        <v>2608</v>
      </c>
      <c r="J3632" s="7">
        <v>0</v>
      </c>
      <c r="K3632" s="9">
        <v>22647</v>
      </c>
      <c r="L3632" s="7"/>
      <c r="M3632" s="7"/>
      <c r="N3632" s="7">
        <v>8651267484</v>
      </c>
      <c r="O3632" s="7"/>
      <c r="P3632" s="7"/>
      <c r="Q3632" s="7" t="s">
        <v>11526</v>
      </c>
      <c r="R3632" s="39" t="s">
        <v>15062</v>
      </c>
      <c r="S3632" s="7"/>
      <c r="T3632" s="7" t="s">
        <v>747</v>
      </c>
      <c r="U3632" s="7"/>
      <c r="V3632" s="7"/>
      <c r="W3632" s="7"/>
      <c r="X3632" s="7"/>
      <c r="Y3632" s="39"/>
      <c r="Z3632" s="7"/>
      <c r="AA3632" s="7"/>
      <c r="AB3632" s="24"/>
      <c r="AC3632" t="s">
        <v>26453</v>
      </c>
      <c r="AD3632" t="s">
        <v>23380</v>
      </c>
    </row>
    <row r="3633" spans="1:30" x14ac:dyDescent="0.25">
      <c r="A3633" t="str">
        <f t="shared" si="137"/>
        <v>24350015</v>
      </c>
      <c r="B3633" s="23" t="s">
        <v>58</v>
      </c>
      <c r="C3633" s="7" t="s">
        <v>1669</v>
      </c>
      <c r="D3633" s="66" t="s">
        <v>591</v>
      </c>
      <c r="E3633" s="53" t="e">
        <f>VLOOKUP(D3633,'MPG Master'!$C$3:$I$716,7,0)</f>
        <v>#N/A</v>
      </c>
      <c r="F3633" s="7" t="e">
        <f>VLOOKUP(D3633,'MPG Master'!$C$3:$D$716,2,0)</f>
        <v>#N/A</v>
      </c>
      <c r="G3633" s="67" t="s">
        <v>1739</v>
      </c>
      <c r="H3633" s="53" t="e">
        <f t="shared" si="136"/>
        <v>#N/A</v>
      </c>
      <c r="I3633" s="7" t="s">
        <v>10230</v>
      </c>
      <c r="J3633" s="7">
        <v>0</v>
      </c>
      <c r="K3633" s="9">
        <v>24108</v>
      </c>
      <c r="L3633" s="7"/>
      <c r="M3633" s="7"/>
      <c r="N3633" s="7">
        <v>9576102843</v>
      </c>
      <c r="O3633" s="7"/>
      <c r="P3633" s="7"/>
      <c r="Q3633" s="7" t="s">
        <v>11524</v>
      </c>
      <c r="R3633" s="39" t="s">
        <v>15063</v>
      </c>
      <c r="S3633" s="7"/>
      <c r="T3633" s="7" t="s">
        <v>1358</v>
      </c>
      <c r="U3633" s="7"/>
      <c r="V3633" s="7"/>
      <c r="W3633" s="7"/>
      <c r="X3633" s="7"/>
      <c r="Y3633" s="39"/>
      <c r="Z3633" s="7"/>
      <c r="AA3633" s="7"/>
      <c r="AB3633" s="24"/>
      <c r="AC3633" t="s">
        <v>26453</v>
      </c>
      <c r="AD3633" t="s">
        <v>23380</v>
      </c>
    </row>
    <row r="3634" spans="1:30" x14ac:dyDescent="0.25">
      <c r="A3634" t="str">
        <f t="shared" si="137"/>
        <v>24210025</v>
      </c>
      <c r="B3634" s="23" t="s">
        <v>58</v>
      </c>
      <c r="C3634" s="7" t="s">
        <v>1669</v>
      </c>
      <c r="D3634" s="66" t="s">
        <v>582</v>
      </c>
      <c r="E3634" s="53" t="e">
        <f>VLOOKUP(D3634,'MPG Master'!$C$3:$I$716,7,0)</f>
        <v>#N/A</v>
      </c>
      <c r="F3634" s="7" t="e">
        <f>VLOOKUP(D3634,'MPG Master'!$C$3:$D$716,2,0)</f>
        <v>#N/A</v>
      </c>
      <c r="G3634" s="67" t="s">
        <v>1833</v>
      </c>
      <c r="H3634" s="53" t="e">
        <f t="shared" si="136"/>
        <v>#N/A</v>
      </c>
      <c r="I3634" s="7" t="s">
        <v>4249</v>
      </c>
      <c r="J3634" s="7">
        <v>0</v>
      </c>
      <c r="K3634" s="9">
        <v>31862</v>
      </c>
      <c r="L3634" s="7"/>
      <c r="M3634" s="7"/>
      <c r="N3634" s="7">
        <v>9430867751</v>
      </c>
      <c r="O3634" s="7"/>
      <c r="P3634" s="7"/>
      <c r="Q3634" s="7" t="s">
        <v>4644</v>
      </c>
      <c r="R3634" s="39" t="s">
        <v>15064</v>
      </c>
      <c r="S3634" s="7"/>
      <c r="T3634" s="7" t="s">
        <v>1323</v>
      </c>
      <c r="U3634" s="7"/>
      <c r="V3634" s="7"/>
      <c r="W3634" s="7"/>
      <c r="X3634" s="7"/>
      <c r="Y3634" s="39"/>
      <c r="Z3634" s="7"/>
      <c r="AA3634" s="7"/>
      <c r="AB3634" s="24"/>
      <c r="AC3634" t="s">
        <v>26453</v>
      </c>
      <c r="AD3634" t="s">
        <v>23380</v>
      </c>
    </row>
    <row r="3635" spans="1:30" x14ac:dyDescent="0.25">
      <c r="A3635" t="str">
        <f t="shared" si="137"/>
        <v>24380008</v>
      </c>
      <c r="B3635" s="23" t="s">
        <v>58</v>
      </c>
      <c r="C3635" s="7" t="s">
        <v>1669</v>
      </c>
      <c r="D3635" s="66" t="s">
        <v>594</v>
      </c>
      <c r="E3635" s="53" t="e">
        <f>VLOOKUP(D3635,'MPG Master'!$C$3:$I$716,7,0)</f>
        <v>#N/A</v>
      </c>
      <c r="F3635" s="7" t="e">
        <f>VLOOKUP(D3635,'MPG Master'!$C$3:$D$716,2,0)</f>
        <v>#N/A</v>
      </c>
      <c r="G3635" s="67" t="s">
        <v>1687</v>
      </c>
      <c r="H3635" s="53" t="e">
        <f t="shared" si="136"/>
        <v>#N/A</v>
      </c>
      <c r="I3635" s="7" t="s">
        <v>5127</v>
      </c>
      <c r="J3635" s="7">
        <v>0</v>
      </c>
      <c r="K3635" s="9">
        <v>23377</v>
      </c>
      <c r="L3635" s="7"/>
      <c r="M3635" s="7"/>
      <c r="N3635" s="7">
        <v>8579816448</v>
      </c>
      <c r="O3635" s="7"/>
      <c r="P3635" s="7"/>
      <c r="Q3635" s="7" t="s">
        <v>1263</v>
      </c>
      <c r="R3635" s="39" t="s">
        <v>15065</v>
      </c>
      <c r="S3635" s="7"/>
      <c r="T3635" s="7" t="s">
        <v>1884</v>
      </c>
      <c r="U3635" s="7"/>
      <c r="V3635" s="7"/>
      <c r="W3635" s="7"/>
      <c r="X3635" s="7"/>
      <c r="Y3635" s="39"/>
      <c r="Z3635" s="7"/>
      <c r="AA3635" s="7"/>
      <c r="AB3635" s="24"/>
      <c r="AC3635" t="s">
        <v>26453</v>
      </c>
      <c r="AD3635" t="s">
        <v>23380</v>
      </c>
    </row>
    <row r="3636" spans="1:30" x14ac:dyDescent="0.25">
      <c r="A3636" t="str">
        <f t="shared" si="137"/>
        <v>24310027</v>
      </c>
      <c r="B3636" s="23" t="s">
        <v>58</v>
      </c>
      <c r="C3636" s="7" t="s">
        <v>1669</v>
      </c>
      <c r="D3636" s="66" t="s">
        <v>588</v>
      </c>
      <c r="E3636" s="53" t="e">
        <f>VLOOKUP(D3636,'MPG Master'!$C$3:$I$716,7,0)</f>
        <v>#N/A</v>
      </c>
      <c r="F3636" s="7" t="e">
        <f>VLOOKUP(D3636,'MPG Master'!$C$3:$D$716,2,0)</f>
        <v>#N/A</v>
      </c>
      <c r="G3636" s="67" t="s">
        <v>1840</v>
      </c>
      <c r="H3636" s="53" t="e">
        <f t="shared" si="136"/>
        <v>#N/A</v>
      </c>
      <c r="I3636" s="7" t="s">
        <v>9914</v>
      </c>
      <c r="J3636" s="7">
        <v>0</v>
      </c>
      <c r="K3636" s="9">
        <v>25204</v>
      </c>
      <c r="L3636" s="7"/>
      <c r="M3636" s="7"/>
      <c r="N3636" s="7">
        <v>9596318670</v>
      </c>
      <c r="O3636" s="7"/>
      <c r="P3636" s="7"/>
      <c r="Q3636" s="7" t="s">
        <v>2256</v>
      </c>
      <c r="R3636" s="39" t="s">
        <v>15066</v>
      </c>
      <c r="S3636" s="7"/>
      <c r="T3636" s="7" t="s">
        <v>1417</v>
      </c>
      <c r="U3636" s="7"/>
      <c r="V3636" s="7"/>
      <c r="W3636" s="7"/>
      <c r="X3636" s="7"/>
      <c r="Y3636" s="39"/>
      <c r="Z3636" s="7"/>
      <c r="AA3636" s="7"/>
      <c r="AB3636" s="24"/>
      <c r="AC3636" t="s">
        <v>26453</v>
      </c>
      <c r="AD3636" t="s">
        <v>23380</v>
      </c>
    </row>
    <row r="3637" spans="1:30" x14ac:dyDescent="0.25">
      <c r="A3637" t="str">
        <f t="shared" si="137"/>
        <v>24300031</v>
      </c>
      <c r="B3637" s="23" t="s">
        <v>58</v>
      </c>
      <c r="C3637" s="7" t="s">
        <v>1669</v>
      </c>
      <c r="D3637" s="66" t="s">
        <v>587</v>
      </c>
      <c r="E3637" s="53" t="e">
        <f>VLOOKUP(D3637,'MPG Master'!$C$3:$I$716,7,0)</f>
        <v>#N/A</v>
      </c>
      <c r="F3637" s="7" t="e">
        <f>VLOOKUP(D3637,'MPG Master'!$C$3:$D$716,2,0)</f>
        <v>#N/A</v>
      </c>
      <c r="G3637" s="67" t="s">
        <v>1951</v>
      </c>
      <c r="H3637" s="53" t="e">
        <f t="shared" si="136"/>
        <v>#N/A</v>
      </c>
      <c r="I3637" s="7" t="s">
        <v>2330</v>
      </c>
      <c r="J3637" s="7">
        <v>0</v>
      </c>
      <c r="K3637" s="9">
        <v>37769</v>
      </c>
      <c r="L3637" s="7"/>
      <c r="M3637" s="7"/>
      <c r="N3637" s="7">
        <v>9525903220</v>
      </c>
      <c r="O3637" s="7"/>
      <c r="P3637" s="7"/>
      <c r="Q3637" s="7" t="s">
        <v>1263</v>
      </c>
      <c r="R3637" s="39" t="s">
        <v>15067</v>
      </c>
      <c r="S3637" s="7"/>
      <c r="T3637" s="7" t="s">
        <v>2441</v>
      </c>
      <c r="U3637" s="7"/>
      <c r="V3637" s="7"/>
      <c r="W3637" s="7"/>
      <c r="X3637" s="7"/>
      <c r="Y3637" s="39"/>
      <c r="Z3637" s="7"/>
      <c r="AA3637" s="7"/>
      <c r="AB3637" s="24"/>
      <c r="AC3637" t="s">
        <v>26453</v>
      </c>
      <c r="AD3637" t="s">
        <v>23380</v>
      </c>
    </row>
    <row r="3638" spans="1:30" x14ac:dyDescent="0.25">
      <c r="A3638" t="str">
        <f t="shared" si="137"/>
        <v>24110060</v>
      </c>
      <c r="B3638" s="23" t="s">
        <v>58</v>
      </c>
      <c r="C3638" s="7" t="s">
        <v>1669</v>
      </c>
      <c r="D3638" s="66" t="s">
        <v>575</v>
      </c>
      <c r="E3638" s="53" t="e">
        <f>VLOOKUP(D3638,'MPG Master'!$C$3:$I$716,7,0)</f>
        <v>#N/A</v>
      </c>
      <c r="F3638" s="7" t="e">
        <f>VLOOKUP(D3638,'MPG Master'!$C$3:$D$716,2,0)</f>
        <v>#N/A</v>
      </c>
      <c r="G3638" s="67" t="s">
        <v>1901</v>
      </c>
      <c r="H3638" s="53" t="e">
        <f t="shared" si="136"/>
        <v>#N/A</v>
      </c>
      <c r="I3638" s="7" t="s">
        <v>10231</v>
      </c>
      <c r="J3638" s="7">
        <v>0</v>
      </c>
      <c r="K3638" s="9">
        <v>13881</v>
      </c>
      <c r="L3638" s="7"/>
      <c r="M3638" s="7"/>
      <c r="N3638" s="7">
        <v>9508486331</v>
      </c>
      <c r="O3638" s="7"/>
      <c r="P3638" s="7"/>
      <c r="Q3638" s="7" t="s">
        <v>11525</v>
      </c>
      <c r="R3638" s="39" t="s">
        <v>15068</v>
      </c>
      <c r="S3638" s="7"/>
      <c r="T3638" s="7" t="s">
        <v>747</v>
      </c>
      <c r="U3638" s="7"/>
      <c r="V3638" s="7"/>
      <c r="W3638" s="7"/>
      <c r="X3638" s="7"/>
      <c r="Y3638" s="39"/>
      <c r="Z3638" s="7"/>
      <c r="AA3638" s="7"/>
      <c r="AB3638" s="24"/>
      <c r="AC3638" t="s">
        <v>26453</v>
      </c>
      <c r="AD3638" t="s">
        <v>23380</v>
      </c>
    </row>
    <row r="3639" spans="1:30" x14ac:dyDescent="0.25">
      <c r="A3639" t="str">
        <f t="shared" si="137"/>
        <v>24280054</v>
      </c>
      <c r="B3639" s="23" t="s">
        <v>58</v>
      </c>
      <c r="C3639" s="7" t="s">
        <v>1669</v>
      </c>
      <c r="D3639" s="66" t="s">
        <v>585</v>
      </c>
      <c r="E3639" s="53" t="e">
        <f>VLOOKUP(D3639,'MPG Master'!$C$3:$I$716,7,0)</f>
        <v>#N/A</v>
      </c>
      <c r="F3639" s="7" t="e">
        <f>VLOOKUP(D3639,'MPG Master'!$C$3:$D$716,2,0)</f>
        <v>#N/A</v>
      </c>
      <c r="G3639" s="67" t="s">
        <v>1684</v>
      </c>
      <c r="H3639" s="53" t="e">
        <f t="shared" si="136"/>
        <v>#N/A</v>
      </c>
      <c r="I3639" s="7" t="s">
        <v>6082</v>
      </c>
      <c r="J3639" s="7">
        <v>0</v>
      </c>
      <c r="K3639" s="9">
        <v>27760</v>
      </c>
      <c r="L3639" s="7"/>
      <c r="M3639" s="7"/>
      <c r="N3639" s="7">
        <v>6202010838</v>
      </c>
      <c r="O3639" s="7"/>
      <c r="P3639" s="7"/>
      <c r="Q3639" s="7" t="s">
        <v>11526</v>
      </c>
      <c r="R3639" s="39" t="s">
        <v>15069</v>
      </c>
      <c r="S3639" s="7"/>
      <c r="T3639" s="7" t="s">
        <v>747</v>
      </c>
      <c r="U3639" s="7"/>
      <c r="V3639" s="7"/>
      <c r="W3639" s="7"/>
      <c r="X3639" s="7"/>
      <c r="Y3639" s="39"/>
      <c r="Z3639" s="7"/>
      <c r="AA3639" s="7"/>
      <c r="AB3639" s="24"/>
      <c r="AC3639" t="s">
        <v>26453</v>
      </c>
      <c r="AD3639" t="s">
        <v>23380</v>
      </c>
    </row>
    <row r="3640" spans="1:30" x14ac:dyDescent="0.25">
      <c r="A3640" t="str">
        <f t="shared" si="137"/>
        <v>97420050</v>
      </c>
      <c r="B3640" s="23" t="s">
        <v>58</v>
      </c>
      <c r="C3640" s="7" t="s">
        <v>1664</v>
      </c>
      <c r="D3640" s="66" t="s">
        <v>477</v>
      </c>
      <c r="E3640" s="53" t="e">
        <f>VLOOKUP(D3640,'MPG Master'!$C$3:$I$716,7,0)</f>
        <v>#N/A</v>
      </c>
      <c r="F3640" s="7" t="e">
        <f>VLOOKUP(D3640,'MPG Master'!$C$3:$D$716,2,0)</f>
        <v>#N/A</v>
      </c>
      <c r="G3640" s="67" t="s">
        <v>1928</v>
      </c>
      <c r="H3640" s="53" t="e">
        <f t="shared" si="136"/>
        <v>#N/A</v>
      </c>
      <c r="I3640" s="7" t="s">
        <v>9366</v>
      </c>
      <c r="J3640" s="7" t="s">
        <v>19686</v>
      </c>
      <c r="K3640" s="9">
        <v>25569</v>
      </c>
      <c r="L3640" s="7"/>
      <c r="M3640" s="7"/>
      <c r="N3640" s="7">
        <v>8877699492</v>
      </c>
      <c r="O3640" s="7"/>
      <c r="P3640" s="7"/>
      <c r="Q3640" s="7" t="s">
        <v>99</v>
      </c>
      <c r="R3640" s="39" t="s">
        <v>15070</v>
      </c>
      <c r="S3640" s="7"/>
      <c r="T3640" s="7" t="s">
        <v>1145</v>
      </c>
      <c r="U3640" s="7"/>
      <c r="V3640" s="7"/>
      <c r="W3640" s="7"/>
      <c r="X3640" s="7"/>
      <c r="Y3640" s="39"/>
      <c r="Z3640" s="7"/>
      <c r="AA3640" s="7"/>
      <c r="AB3640" s="24"/>
      <c r="AC3640" t="s">
        <v>26453</v>
      </c>
      <c r="AD3640" t="s">
        <v>23380</v>
      </c>
    </row>
    <row r="3641" spans="1:30" x14ac:dyDescent="0.25">
      <c r="A3641" t="str">
        <f t="shared" si="137"/>
        <v>97420051</v>
      </c>
      <c r="B3641" s="23" t="s">
        <v>58</v>
      </c>
      <c r="C3641" s="7" t="s">
        <v>1664</v>
      </c>
      <c r="D3641" s="66" t="s">
        <v>477</v>
      </c>
      <c r="E3641" s="53" t="e">
        <f>VLOOKUP(D3641,'MPG Master'!$C$3:$I$716,7,0)</f>
        <v>#N/A</v>
      </c>
      <c r="F3641" s="7" t="e">
        <f>VLOOKUP(D3641,'MPG Master'!$C$3:$D$716,2,0)</f>
        <v>#N/A</v>
      </c>
      <c r="G3641" s="67" t="s">
        <v>1991</v>
      </c>
      <c r="H3641" s="53" t="e">
        <f t="shared" si="136"/>
        <v>#N/A</v>
      </c>
      <c r="I3641" s="7" t="s">
        <v>10232</v>
      </c>
      <c r="J3641" s="7" t="s">
        <v>19687</v>
      </c>
      <c r="K3641" s="9">
        <v>23743</v>
      </c>
      <c r="L3641" s="7"/>
      <c r="M3641" s="7"/>
      <c r="N3641" s="7">
        <v>7482901859</v>
      </c>
      <c r="O3641" s="7"/>
      <c r="P3641" s="7"/>
      <c r="Q3641" s="7" t="s">
        <v>99</v>
      </c>
      <c r="R3641" s="39" t="s">
        <v>15071</v>
      </c>
      <c r="S3641" s="7"/>
      <c r="T3641" s="7" t="s">
        <v>1145</v>
      </c>
      <c r="U3641" s="7"/>
      <c r="V3641" s="7"/>
      <c r="W3641" s="7"/>
      <c r="X3641" s="7"/>
      <c r="Y3641" s="39"/>
      <c r="Z3641" s="7"/>
      <c r="AA3641" s="7"/>
      <c r="AB3641" s="24"/>
      <c r="AC3641" t="s">
        <v>26453</v>
      </c>
      <c r="AD3641" t="s">
        <v>23380</v>
      </c>
    </row>
    <row r="3642" spans="1:30" x14ac:dyDescent="0.25">
      <c r="A3642" t="str">
        <f t="shared" si="137"/>
        <v>97240010</v>
      </c>
      <c r="B3642" s="23" t="s">
        <v>58</v>
      </c>
      <c r="C3642" s="7" t="s">
        <v>1671</v>
      </c>
      <c r="D3642" s="66" t="s">
        <v>476</v>
      </c>
      <c r="E3642" s="53" t="e">
        <f>VLOOKUP(D3642,'MPG Master'!$C$3:$I$716,7,0)</f>
        <v>#N/A</v>
      </c>
      <c r="F3642" s="7" t="e">
        <f>VLOOKUP(D3642,'MPG Master'!$C$3:$D$716,2,0)</f>
        <v>#N/A</v>
      </c>
      <c r="G3642" s="67" t="s">
        <v>1681</v>
      </c>
      <c r="H3642" s="53" t="e">
        <f t="shared" si="136"/>
        <v>#N/A</v>
      </c>
      <c r="I3642" s="7" t="s">
        <v>6232</v>
      </c>
      <c r="J3642" s="7" t="s">
        <v>19688</v>
      </c>
      <c r="K3642" s="9">
        <v>24838</v>
      </c>
      <c r="L3642" s="7"/>
      <c r="M3642" s="7"/>
      <c r="N3642" s="7"/>
      <c r="O3642" s="7"/>
      <c r="P3642" s="7"/>
      <c r="Q3642" s="7" t="s">
        <v>1716</v>
      </c>
      <c r="R3642" s="39" t="s">
        <v>15072</v>
      </c>
      <c r="S3642" s="7"/>
      <c r="T3642" s="7" t="s">
        <v>747</v>
      </c>
      <c r="U3642" s="7"/>
      <c r="V3642" s="7"/>
      <c r="W3642" s="7"/>
      <c r="X3642" s="7"/>
      <c r="Y3642" s="39"/>
      <c r="Z3642" s="7"/>
      <c r="AA3642" s="7"/>
      <c r="AB3642" s="24"/>
      <c r="AC3642" t="s">
        <v>26453</v>
      </c>
      <c r="AD3642" t="s">
        <v>23380</v>
      </c>
    </row>
    <row r="3643" spans="1:30" x14ac:dyDescent="0.25">
      <c r="A3643" t="str">
        <f t="shared" si="137"/>
        <v>95100024</v>
      </c>
      <c r="B3643" s="23" t="s">
        <v>58</v>
      </c>
      <c r="C3643" s="7" t="s">
        <v>1671</v>
      </c>
      <c r="D3643" s="66" t="s">
        <v>469</v>
      </c>
      <c r="E3643" s="53" t="e">
        <f>VLOOKUP(D3643,'MPG Master'!$C$3:$I$716,7,0)</f>
        <v>#N/A</v>
      </c>
      <c r="F3643" s="7" t="e">
        <f>VLOOKUP(D3643,'MPG Master'!$C$3:$D$716,2,0)</f>
        <v>#N/A</v>
      </c>
      <c r="G3643" s="67" t="s">
        <v>1830</v>
      </c>
      <c r="H3643" s="53" t="e">
        <f t="shared" si="136"/>
        <v>#N/A</v>
      </c>
      <c r="I3643" s="7" t="s">
        <v>10233</v>
      </c>
      <c r="J3643" s="7" t="s">
        <v>19592</v>
      </c>
      <c r="K3643" s="9">
        <v>24473</v>
      </c>
      <c r="L3643" s="7"/>
      <c r="M3643" s="7"/>
      <c r="N3643" s="7">
        <v>9973639223</v>
      </c>
      <c r="O3643" s="7"/>
      <c r="P3643" s="7"/>
      <c r="Q3643" s="7" t="s">
        <v>99</v>
      </c>
      <c r="R3643" s="39" t="s">
        <v>15073</v>
      </c>
      <c r="S3643" s="7"/>
      <c r="T3643" s="7" t="s">
        <v>1134</v>
      </c>
      <c r="U3643" s="7"/>
      <c r="V3643" s="7"/>
      <c r="W3643" s="7"/>
      <c r="X3643" s="7"/>
      <c r="Y3643" s="39"/>
      <c r="Z3643" s="7"/>
      <c r="AA3643" s="7"/>
      <c r="AB3643" s="24"/>
      <c r="AC3643" t="s">
        <v>26453</v>
      </c>
      <c r="AD3643" t="s">
        <v>23380</v>
      </c>
    </row>
    <row r="3644" spans="1:30" x14ac:dyDescent="0.25">
      <c r="A3644" t="str">
        <f t="shared" si="137"/>
        <v>40360176</v>
      </c>
      <c r="B3644" s="23" t="s">
        <v>58</v>
      </c>
      <c r="C3644" s="7" t="s">
        <v>864</v>
      </c>
      <c r="D3644" s="66" t="s">
        <v>349</v>
      </c>
      <c r="E3644" s="53" t="e">
        <f>VLOOKUP(D3644,'MPG Master'!$C$3:$I$716,7,0)</f>
        <v>#N/A</v>
      </c>
      <c r="F3644" s="7" t="e">
        <f>VLOOKUP(D3644,'MPG Master'!$C$3:$D$716,2,0)</f>
        <v>#N/A</v>
      </c>
      <c r="G3644" s="67" t="s">
        <v>5466</v>
      </c>
      <c r="H3644" s="53" t="e">
        <f t="shared" si="136"/>
        <v>#N/A</v>
      </c>
      <c r="I3644" s="7" t="s">
        <v>4327</v>
      </c>
      <c r="J3644" s="7" t="s">
        <v>11040</v>
      </c>
      <c r="K3644" s="9">
        <v>23377</v>
      </c>
      <c r="L3644" s="7"/>
      <c r="M3644" s="7"/>
      <c r="N3644" s="7">
        <v>8757129897</v>
      </c>
      <c r="O3644" s="7"/>
      <c r="P3644" s="7"/>
      <c r="Q3644" s="7" t="s">
        <v>3821</v>
      </c>
      <c r="R3644" s="39" t="s">
        <v>15074</v>
      </c>
      <c r="S3644" s="7"/>
      <c r="T3644" s="7" t="s">
        <v>784</v>
      </c>
      <c r="U3644" s="7"/>
      <c r="V3644" s="7"/>
      <c r="W3644" s="7"/>
      <c r="X3644" s="7"/>
      <c r="Y3644" s="39"/>
      <c r="Z3644" s="7"/>
      <c r="AA3644" s="7"/>
      <c r="AB3644" s="24"/>
      <c r="AC3644" t="s">
        <v>26453</v>
      </c>
      <c r="AD3644" t="s">
        <v>23380</v>
      </c>
    </row>
    <row r="3645" spans="1:30" x14ac:dyDescent="0.25">
      <c r="A3645" t="str">
        <f t="shared" si="137"/>
        <v>97510012</v>
      </c>
      <c r="B3645" s="23" t="s">
        <v>58</v>
      </c>
      <c r="C3645" s="7" t="s">
        <v>1664</v>
      </c>
      <c r="D3645" s="66" t="s">
        <v>482</v>
      </c>
      <c r="E3645" s="53" t="e">
        <f>VLOOKUP(D3645,'MPG Master'!$C$3:$I$716,7,0)</f>
        <v>#N/A</v>
      </c>
      <c r="F3645" s="7" t="e">
        <f>VLOOKUP(D3645,'MPG Master'!$C$3:$D$716,2,0)</f>
        <v>#N/A</v>
      </c>
      <c r="G3645" s="67" t="s">
        <v>1694</v>
      </c>
      <c r="H3645" s="53" t="e">
        <f t="shared" si="136"/>
        <v>#N/A</v>
      </c>
      <c r="I3645" s="7" t="s">
        <v>10234</v>
      </c>
      <c r="J3645" s="7" t="s">
        <v>17995</v>
      </c>
      <c r="K3645" s="9">
        <v>27760</v>
      </c>
      <c r="L3645" s="7"/>
      <c r="M3645" s="7"/>
      <c r="N3645" s="7">
        <v>9264219878</v>
      </c>
      <c r="O3645" s="7"/>
      <c r="P3645" s="7"/>
      <c r="Q3645" s="7" t="s">
        <v>99</v>
      </c>
      <c r="R3645" s="39" t="s">
        <v>15075</v>
      </c>
      <c r="S3645" s="7"/>
      <c r="T3645" s="7" t="s">
        <v>2282</v>
      </c>
      <c r="U3645" s="7"/>
      <c r="V3645" s="7"/>
      <c r="W3645" s="7"/>
      <c r="X3645" s="7"/>
      <c r="Y3645" s="39"/>
      <c r="Z3645" s="7"/>
      <c r="AA3645" s="7"/>
      <c r="AB3645" s="24"/>
      <c r="AC3645" t="s">
        <v>26453</v>
      </c>
      <c r="AD3645" t="s">
        <v>23380</v>
      </c>
    </row>
    <row r="3646" spans="1:30" x14ac:dyDescent="0.25">
      <c r="A3646" t="str">
        <f t="shared" si="137"/>
        <v>97510013</v>
      </c>
      <c r="B3646" s="23" t="s">
        <v>58</v>
      </c>
      <c r="C3646" s="7" t="s">
        <v>1664</v>
      </c>
      <c r="D3646" s="66" t="s">
        <v>482</v>
      </c>
      <c r="E3646" s="53" t="e">
        <f>VLOOKUP(D3646,'MPG Master'!$C$3:$I$716,7,0)</f>
        <v>#N/A</v>
      </c>
      <c r="F3646" s="7" t="e">
        <f>VLOOKUP(D3646,'MPG Master'!$C$3:$D$716,2,0)</f>
        <v>#N/A</v>
      </c>
      <c r="G3646" s="67" t="s">
        <v>1733</v>
      </c>
      <c r="H3646" s="53" t="e">
        <f t="shared" si="136"/>
        <v>#N/A</v>
      </c>
      <c r="I3646" s="7" t="s">
        <v>9140</v>
      </c>
      <c r="J3646" s="7" t="s">
        <v>19689</v>
      </c>
      <c r="K3646" s="9">
        <v>23377</v>
      </c>
      <c r="L3646" s="7"/>
      <c r="M3646" s="7"/>
      <c r="N3646" s="7">
        <v>9319469094</v>
      </c>
      <c r="O3646" s="7"/>
      <c r="P3646" s="7"/>
      <c r="Q3646" s="7" t="s">
        <v>1701</v>
      </c>
      <c r="R3646" s="39" t="s">
        <v>15076</v>
      </c>
      <c r="S3646" s="7"/>
      <c r="T3646" s="7" t="s">
        <v>1170</v>
      </c>
      <c r="U3646" s="7"/>
      <c r="V3646" s="7"/>
      <c r="W3646" s="7"/>
      <c r="X3646" s="7"/>
      <c r="Y3646" s="39"/>
      <c r="Z3646" s="7"/>
      <c r="AA3646" s="7"/>
      <c r="AB3646" s="24"/>
      <c r="AC3646" t="s">
        <v>26453</v>
      </c>
      <c r="AD3646" t="s">
        <v>23380</v>
      </c>
    </row>
    <row r="3647" spans="1:30" x14ac:dyDescent="0.25">
      <c r="A3647" t="str">
        <f t="shared" si="137"/>
        <v>97510014</v>
      </c>
      <c r="B3647" s="23" t="s">
        <v>58</v>
      </c>
      <c r="C3647" s="7" t="s">
        <v>1664</v>
      </c>
      <c r="D3647" s="66" t="s">
        <v>482</v>
      </c>
      <c r="E3647" s="53" t="e">
        <f>VLOOKUP(D3647,'MPG Master'!$C$3:$I$716,7,0)</f>
        <v>#N/A</v>
      </c>
      <c r="F3647" s="7" t="e">
        <f>VLOOKUP(D3647,'MPG Master'!$C$3:$D$716,2,0)</f>
        <v>#N/A</v>
      </c>
      <c r="G3647" s="67" t="s">
        <v>1736</v>
      </c>
      <c r="H3647" s="53" t="e">
        <f t="shared" si="136"/>
        <v>#N/A</v>
      </c>
      <c r="I3647" s="7" t="s">
        <v>10235</v>
      </c>
      <c r="J3647" s="7" t="s">
        <v>1753</v>
      </c>
      <c r="K3647" s="9">
        <v>35796</v>
      </c>
      <c r="L3647" s="7"/>
      <c r="M3647" s="7"/>
      <c r="N3647" s="7">
        <v>7254947885</v>
      </c>
      <c r="O3647" s="7"/>
      <c r="P3647" s="7"/>
      <c r="Q3647" s="7" t="s">
        <v>95</v>
      </c>
      <c r="R3647" s="39" t="s">
        <v>15077</v>
      </c>
      <c r="S3647" s="7"/>
      <c r="T3647" s="7" t="s">
        <v>1170</v>
      </c>
      <c r="U3647" s="7"/>
      <c r="V3647" s="7"/>
      <c r="W3647" s="7"/>
      <c r="X3647" s="7"/>
      <c r="Y3647" s="39"/>
      <c r="Z3647" s="7"/>
      <c r="AA3647" s="7"/>
      <c r="AB3647" s="24"/>
      <c r="AC3647" t="s">
        <v>26453</v>
      </c>
      <c r="AD3647" t="s">
        <v>23380</v>
      </c>
    </row>
    <row r="3648" spans="1:30" x14ac:dyDescent="0.25">
      <c r="A3648" t="str">
        <f t="shared" si="137"/>
        <v>97510024</v>
      </c>
      <c r="B3648" s="23" t="s">
        <v>58</v>
      </c>
      <c r="C3648" s="7" t="s">
        <v>1664</v>
      </c>
      <c r="D3648" s="66" t="s">
        <v>482</v>
      </c>
      <c r="E3648" s="53" t="e">
        <f>VLOOKUP(D3648,'MPG Master'!$C$3:$I$716,7,0)</f>
        <v>#N/A</v>
      </c>
      <c r="F3648" s="7" t="e">
        <f>VLOOKUP(D3648,'MPG Master'!$C$3:$D$716,2,0)</f>
        <v>#N/A</v>
      </c>
      <c r="G3648" s="67" t="s">
        <v>1830</v>
      </c>
      <c r="H3648" s="53" t="e">
        <f t="shared" si="136"/>
        <v>#N/A</v>
      </c>
      <c r="I3648" s="7" t="s">
        <v>10236</v>
      </c>
      <c r="J3648" s="7" t="s">
        <v>11084</v>
      </c>
      <c r="K3648" s="9">
        <v>34368</v>
      </c>
      <c r="L3648" s="7"/>
      <c r="M3648" s="7"/>
      <c r="N3648" s="7">
        <v>8317747810</v>
      </c>
      <c r="O3648" s="7"/>
      <c r="P3648" s="7"/>
      <c r="Q3648" s="7" t="s">
        <v>719</v>
      </c>
      <c r="R3648" s="39" t="s">
        <v>15078</v>
      </c>
      <c r="S3648" s="7"/>
      <c r="T3648" s="7" t="s">
        <v>747</v>
      </c>
      <c r="U3648" s="7"/>
      <c r="V3648" s="7"/>
      <c r="W3648" s="7"/>
      <c r="X3648" s="7"/>
      <c r="Y3648" s="39"/>
      <c r="Z3648" s="7"/>
      <c r="AA3648" s="7"/>
      <c r="AB3648" s="24"/>
      <c r="AC3648" t="s">
        <v>26453</v>
      </c>
      <c r="AD3648" t="s">
        <v>23380</v>
      </c>
    </row>
    <row r="3649" spans="1:30" x14ac:dyDescent="0.25">
      <c r="A3649" t="str">
        <f t="shared" si="137"/>
        <v>97510025</v>
      </c>
      <c r="B3649" s="23" t="s">
        <v>58</v>
      </c>
      <c r="C3649" s="7" t="s">
        <v>1664</v>
      </c>
      <c r="D3649" s="66" t="s">
        <v>482</v>
      </c>
      <c r="E3649" s="53" t="e">
        <f>VLOOKUP(D3649,'MPG Master'!$C$3:$I$716,7,0)</f>
        <v>#N/A</v>
      </c>
      <c r="F3649" s="7" t="e">
        <f>VLOOKUP(D3649,'MPG Master'!$C$3:$D$716,2,0)</f>
        <v>#N/A</v>
      </c>
      <c r="G3649" s="67" t="s">
        <v>1833</v>
      </c>
      <c r="H3649" s="53" t="e">
        <f t="shared" si="136"/>
        <v>#N/A</v>
      </c>
      <c r="I3649" s="7" t="s">
        <v>10237</v>
      </c>
      <c r="J3649" s="7" t="s">
        <v>19690</v>
      </c>
      <c r="K3649" s="9">
        <v>34587</v>
      </c>
      <c r="L3649" s="7"/>
      <c r="M3649" s="7"/>
      <c r="N3649" s="7">
        <v>7631270199</v>
      </c>
      <c r="O3649" s="7"/>
      <c r="P3649" s="7"/>
      <c r="Q3649" s="7" t="s">
        <v>1701</v>
      </c>
      <c r="R3649" s="39" t="s">
        <v>15079</v>
      </c>
      <c r="S3649" s="7"/>
      <c r="T3649" s="7" t="s">
        <v>1170</v>
      </c>
      <c r="U3649" s="7"/>
      <c r="V3649" s="7"/>
      <c r="W3649" s="7"/>
      <c r="X3649" s="7"/>
      <c r="Y3649" s="39"/>
      <c r="Z3649" s="7"/>
      <c r="AA3649" s="7"/>
      <c r="AB3649" s="24"/>
      <c r="AC3649" t="s">
        <v>26453</v>
      </c>
      <c r="AD3649" t="s">
        <v>23380</v>
      </c>
    </row>
    <row r="3650" spans="1:30" x14ac:dyDescent="0.25">
      <c r="A3650" t="str">
        <f t="shared" si="137"/>
        <v>97510027</v>
      </c>
      <c r="B3650" s="23" t="s">
        <v>58</v>
      </c>
      <c r="C3650" s="7" t="s">
        <v>1664</v>
      </c>
      <c r="D3650" s="66" t="s">
        <v>482</v>
      </c>
      <c r="E3650" s="53" t="e">
        <f>VLOOKUP(D3650,'MPG Master'!$C$3:$I$716,7,0)</f>
        <v>#N/A</v>
      </c>
      <c r="F3650" s="7" t="e">
        <f>VLOOKUP(D3650,'MPG Master'!$C$3:$D$716,2,0)</f>
        <v>#N/A</v>
      </c>
      <c r="G3650" s="67" t="s">
        <v>1840</v>
      </c>
      <c r="H3650" s="53" t="e">
        <f t="shared" si="136"/>
        <v>#N/A</v>
      </c>
      <c r="I3650" s="7" t="s">
        <v>10238</v>
      </c>
      <c r="J3650" s="7" t="s">
        <v>19543</v>
      </c>
      <c r="K3650" s="9">
        <v>29221</v>
      </c>
      <c r="L3650" s="7"/>
      <c r="M3650" s="7"/>
      <c r="N3650" s="7">
        <v>7549920309</v>
      </c>
      <c r="O3650" s="7"/>
      <c r="P3650" s="7"/>
      <c r="Q3650" s="7" t="s">
        <v>1161</v>
      </c>
      <c r="R3650" s="39" t="s">
        <v>15080</v>
      </c>
      <c r="S3650" s="7"/>
      <c r="T3650" s="7" t="s">
        <v>1157</v>
      </c>
      <c r="U3650" s="7"/>
      <c r="V3650" s="7"/>
      <c r="W3650" s="7"/>
      <c r="X3650" s="7"/>
      <c r="Y3650" s="39"/>
      <c r="Z3650" s="7"/>
      <c r="AA3650" s="7"/>
      <c r="AB3650" s="24"/>
      <c r="AC3650" t="s">
        <v>26453</v>
      </c>
      <c r="AD3650" t="s">
        <v>23380</v>
      </c>
    </row>
    <row r="3651" spans="1:30" x14ac:dyDescent="0.25">
      <c r="A3651" t="str">
        <f t="shared" si="137"/>
        <v>97510028</v>
      </c>
      <c r="B3651" s="23" t="s">
        <v>58</v>
      </c>
      <c r="C3651" s="7" t="s">
        <v>1664</v>
      </c>
      <c r="D3651" s="66" t="s">
        <v>482</v>
      </c>
      <c r="E3651" s="53" t="e">
        <f>VLOOKUP(D3651,'MPG Master'!$C$3:$I$716,7,0)</f>
        <v>#N/A</v>
      </c>
      <c r="F3651" s="7" t="e">
        <f>VLOOKUP(D3651,'MPG Master'!$C$3:$D$716,2,0)</f>
        <v>#N/A</v>
      </c>
      <c r="G3651" s="67" t="s">
        <v>1685</v>
      </c>
      <c r="H3651" s="53" t="e">
        <f t="shared" ref="H3651:H3714" si="138">E3651&amp;G3651</f>
        <v>#N/A</v>
      </c>
      <c r="I3651" s="7" t="s">
        <v>1838</v>
      </c>
      <c r="J3651" s="7" t="s">
        <v>19691</v>
      </c>
      <c r="K3651" s="9">
        <v>28126</v>
      </c>
      <c r="L3651" s="7"/>
      <c r="M3651" s="7"/>
      <c r="N3651" s="7">
        <v>7482937886</v>
      </c>
      <c r="O3651" s="7"/>
      <c r="P3651" s="7"/>
      <c r="Q3651" s="7" t="s">
        <v>1701</v>
      </c>
      <c r="R3651" s="39" t="s">
        <v>15081</v>
      </c>
      <c r="S3651" s="7"/>
      <c r="T3651" s="7" t="s">
        <v>1170</v>
      </c>
      <c r="U3651" s="7"/>
      <c r="V3651" s="7"/>
      <c r="W3651" s="7"/>
      <c r="X3651" s="7"/>
      <c r="Y3651" s="39"/>
      <c r="Z3651" s="7"/>
      <c r="AA3651" s="7"/>
      <c r="AB3651" s="24"/>
      <c r="AC3651" t="s">
        <v>26453</v>
      </c>
      <c r="AD3651" t="s">
        <v>23380</v>
      </c>
    </row>
    <row r="3652" spans="1:30" x14ac:dyDescent="0.25">
      <c r="A3652" t="str">
        <f t="shared" si="137"/>
        <v>97510029</v>
      </c>
      <c r="B3652" s="23" t="s">
        <v>58</v>
      </c>
      <c r="C3652" s="7" t="s">
        <v>1664</v>
      </c>
      <c r="D3652" s="66" t="s">
        <v>482</v>
      </c>
      <c r="E3652" s="53" t="e">
        <f>VLOOKUP(D3652,'MPG Master'!$C$3:$I$716,7,0)</f>
        <v>#N/A</v>
      </c>
      <c r="F3652" s="7" t="e">
        <f>VLOOKUP(D3652,'MPG Master'!$C$3:$D$716,2,0)</f>
        <v>#N/A</v>
      </c>
      <c r="G3652" s="67" t="s">
        <v>1927</v>
      </c>
      <c r="H3652" s="53" t="e">
        <f t="shared" si="138"/>
        <v>#N/A</v>
      </c>
      <c r="I3652" s="7" t="s">
        <v>10239</v>
      </c>
      <c r="J3652" s="7" t="s">
        <v>2681</v>
      </c>
      <c r="K3652" s="9">
        <v>35504</v>
      </c>
      <c r="L3652" s="7"/>
      <c r="M3652" s="7"/>
      <c r="N3652" s="7">
        <v>7488023515</v>
      </c>
      <c r="O3652" s="7"/>
      <c r="P3652" s="7"/>
      <c r="Q3652" s="7" t="s">
        <v>1050</v>
      </c>
      <c r="R3652" s="39" t="s">
        <v>15082</v>
      </c>
      <c r="S3652" s="7"/>
      <c r="T3652" s="7" t="s">
        <v>2356</v>
      </c>
      <c r="U3652" s="7"/>
      <c r="V3652" s="7"/>
      <c r="W3652" s="7"/>
      <c r="X3652" s="7"/>
      <c r="Y3652" s="39"/>
      <c r="Z3652" s="7"/>
      <c r="AA3652" s="7"/>
      <c r="AB3652" s="24"/>
      <c r="AC3652" t="s">
        <v>26453</v>
      </c>
      <c r="AD3652" t="s">
        <v>23380</v>
      </c>
    </row>
    <row r="3653" spans="1:30" x14ac:dyDescent="0.25">
      <c r="A3653" t="str">
        <f t="shared" si="137"/>
        <v>97510030</v>
      </c>
      <c r="B3653" s="23" t="s">
        <v>58</v>
      </c>
      <c r="C3653" s="7" t="s">
        <v>1664</v>
      </c>
      <c r="D3653" s="66" t="s">
        <v>482</v>
      </c>
      <c r="E3653" s="53" t="e">
        <f>VLOOKUP(D3653,'MPG Master'!$C$3:$I$716,7,0)</f>
        <v>#N/A</v>
      </c>
      <c r="F3653" s="7" t="e">
        <f>VLOOKUP(D3653,'MPG Master'!$C$3:$D$716,2,0)</f>
        <v>#N/A</v>
      </c>
      <c r="G3653" s="67" t="s">
        <v>380</v>
      </c>
      <c r="H3653" s="53" t="e">
        <f t="shared" si="138"/>
        <v>#N/A</v>
      </c>
      <c r="I3653" s="7" t="s">
        <v>10240</v>
      </c>
      <c r="J3653" s="7" t="s">
        <v>2681</v>
      </c>
      <c r="K3653" s="9">
        <v>25569</v>
      </c>
      <c r="L3653" s="7"/>
      <c r="M3653" s="7"/>
      <c r="N3653" s="7">
        <v>7488023515</v>
      </c>
      <c r="O3653" s="7"/>
      <c r="P3653" s="7"/>
      <c r="Q3653" s="7" t="s">
        <v>99</v>
      </c>
      <c r="R3653" s="39" t="s">
        <v>15083</v>
      </c>
      <c r="S3653" s="7"/>
      <c r="T3653" s="7" t="s">
        <v>2282</v>
      </c>
      <c r="U3653" s="7"/>
      <c r="V3653" s="7"/>
      <c r="W3653" s="7"/>
      <c r="X3653" s="7"/>
      <c r="Y3653" s="39"/>
      <c r="Z3653" s="7"/>
      <c r="AA3653" s="7"/>
      <c r="AB3653" s="24"/>
      <c r="AC3653" t="s">
        <v>26453</v>
      </c>
      <c r="AD3653" t="s">
        <v>23380</v>
      </c>
    </row>
    <row r="3654" spans="1:30" x14ac:dyDescent="0.25">
      <c r="A3654" t="str">
        <f t="shared" si="137"/>
        <v>97510031</v>
      </c>
      <c r="B3654" s="23" t="s">
        <v>58</v>
      </c>
      <c r="C3654" s="7" t="s">
        <v>1664</v>
      </c>
      <c r="D3654" s="66" t="s">
        <v>482</v>
      </c>
      <c r="E3654" s="53" t="e">
        <f>VLOOKUP(D3654,'MPG Master'!$C$3:$I$716,7,0)</f>
        <v>#N/A</v>
      </c>
      <c r="F3654" s="7" t="e">
        <f>VLOOKUP(D3654,'MPG Master'!$C$3:$D$716,2,0)</f>
        <v>#N/A</v>
      </c>
      <c r="G3654" s="67" t="s">
        <v>1951</v>
      </c>
      <c r="H3654" s="53" t="e">
        <f t="shared" si="138"/>
        <v>#N/A</v>
      </c>
      <c r="I3654" s="7" t="s">
        <v>10241</v>
      </c>
      <c r="J3654" s="7" t="s">
        <v>19692</v>
      </c>
      <c r="K3654" s="9">
        <v>25204</v>
      </c>
      <c r="L3654" s="7"/>
      <c r="M3654" s="7"/>
      <c r="N3654" s="7">
        <v>8674945205</v>
      </c>
      <c r="O3654" s="7"/>
      <c r="P3654" s="7"/>
      <c r="Q3654" s="7" t="s">
        <v>1701</v>
      </c>
      <c r="R3654" s="39" t="s">
        <v>15084</v>
      </c>
      <c r="S3654" s="7"/>
      <c r="T3654" s="7" t="s">
        <v>1170</v>
      </c>
      <c r="U3654" s="7"/>
      <c r="V3654" s="7"/>
      <c r="W3654" s="7"/>
      <c r="X3654" s="7"/>
      <c r="Y3654" s="39"/>
      <c r="Z3654" s="7"/>
      <c r="AA3654" s="7"/>
      <c r="AB3654" s="24"/>
      <c r="AC3654" t="s">
        <v>26453</v>
      </c>
      <c r="AD3654" t="s">
        <v>23380</v>
      </c>
    </row>
    <row r="3655" spans="1:30" x14ac:dyDescent="0.25">
      <c r="A3655" t="str">
        <f t="shared" si="137"/>
        <v>19240003</v>
      </c>
      <c r="B3655" s="23" t="s">
        <v>58</v>
      </c>
      <c r="C3655" s="7" t="s">
        <v>231</v>
      </c>
      <c r="D3655" s="66" t="s">
        <v>7560</v>
      </c>
      <c r="E3655" s="53" t="e">
        <f>VLOOKUP(D3655,'MPG Master'!$C$3:$I$716,7,0)</f>
        <v>#N/A</v>
      </c>
      <c r="F3655" s="7" t="e">
        <f>VLOOKUP(D3655,'MPG Master'!$C$3:$D$716,2,0)</f>
        <v>#N/A</v>
      </c>
      <c r="G3655" s="67" t="s">
        <v>61</v>
      </c>
      <c r="H3655" s="53" t="e">
        <f t="shared" si="138"/>
        <v>#N/A</v>
      </c>
      <c r="I3655" s="7" t="s">
        <v>10242</v>
      </c>
      <c r="J3655" s="7" t="s">
        <v>10481</v>
      </c>
      <c r="K3655" s="9">
        <v>17899</v>
      </c>
      <c r="L3655" s="7"/>
      <c r="M3655" s="7"/>
      <c r="N3655" s="7">
        <v>8089245393</v>
      </c>
      <c r="O3655" s="7"/>
      <c r="P3655" s="7"/>
      <c r="Q3655" s="7" t="s">
        <v>1263</v>
      </c>
      <c r="R3655" s="39" t="s">
        <v>15085</v>
      </c>
      <c r="S3655" s="7"/>
      <c r="T3655" s="7" t="s">
        <v>17829</v>
      </c>
      <c r="U3655" s="7"/>
      <c r="V3655" s="7"/>
      <c r="W3655" s="7"/>
      <c r="X3655" s="7"/>
      <c r="Y3655" s="39"/>
      <c r="Z3655" s="7"/>
      <c r="AA3655" s="7"/>
      <c r="AB3655" s="24"/>
      <c r="AC3655" t="s">
        <v>26453</v>
      </c>
      <c r="AD3655" t="s">
        <v>23380</v>
      </c>
    </row>
    <row r="3656" spans="1:30" x14ac:dyDescent="0.25">
      <c r="A3656" t="str">
        <f t="shared" si="137"/>
        <v>19240004</v>
      </c>
      <c r="B3656" s="23" t="s">
        <v>58</v>
      </c>
      <c r="C3656" s="7" t="s">
        <v>231</v>
      </c>
      <c r="D3656" s="66" t="s">
        <v>7560</v>
      </c>
      <c r="E3656" s="53" t="e">
        <f>VLOOKUP(D3656,'MPG Master'!$C$3:$I$716,7,0)</f>
        <v>#N/A</v>
      </c>
      <c r="F3656" s="7" t="e">
        <f>VLOOKUP(D3656,'MPG Master'!$C$3:$D$716,2,0)</f>
        <v>#N/A</v>
      </c>
      <c r="G3656" s="67" t="s">
        <v>1679</v>
      </c>
      <c r="H3656" s="53" t="e">
        <f t="shared" si="138"/>
        <v>#N/A</v>
      </c>
      <c r="I3656" s="7" t="s">
        <v>10243</v>
      </c>
      <c r="J3656" s="7" t="s">
        <v>10481</v>
      </c>
      <c r="K3656" s="9">
        <v>33604</v>
      </c>
      <c r="L3656" s="7"/>
      <c r="M3656" s="7"/>
      <c r="N3656" s="7">
        <v>8089245393</v>
      </c>
      <c r="O3656" s="7"/>
      <c r="P3656" s="7"/>
      <c r="Q3656" s="7" t="s">
        <v>1724</v>
      </c>
      <c r="R3656" s="39" t="s">
        <v>15086</v>
      </c>
      <c r="S3656" s="7"/>
      <c r="T3656" s="7" t="s">
        <v>1078</v>
      </c>
      <c r="U3656" s="7"/>
      <c r="V3656" s="7"/>
      <c r="W3656" s="7"/>
      <c r="X3656" s="7"/>
      <c r="Y3656" s="39"/>
      <c r="Z3656" s="7"/>
      <c r="AA3656" s="7"/>
      <c r="AB3656" s="24"/>
      <c r="AC3656" t="s">
        <v>26453</v>
      </c>
      <c r="AD3656" t="s">
        <v>23380</v>
      </c>
    </row>
    <row r="3657" spans="1:30" x14ac:dyDescent="0.25">
      <c r="A3657" t="str">
        <f t="shared" si="137"/>
        <v>11960040</v>
      </c>
      <c r="B3657" s="23" t="s">
        <v>58</v>
      </c>
      <c r="C3657" s="7" t="s">
        <v>1452</v>
      </c>
      <c r="D3657" s="66" t="s">
        <v>321</v>
      </c>
      <c r="E3657" s="53" t="e">
        <f>VLOOKUP(D3657,'MPG Master'!$C$3:$I$716,7,0)</f>
        <v>#N/A</v>
      </c>
      <c r="F3657" s="7" t="e">
        <f>VLOOKUP(D3657,'MPG Master'!$C$3:$D$716,2,0)</f>
        <v>#N/A</v>
      </c>
      <c r="G3657" s="67" t="s">
        <v>2113</v>
      </c>
      <c r="H3657" s="53" t="e">
        <f t="shared" si="138"/>
        <v>#N/A</v>
      </c>
      <c r="I3657" s="7" t="s">
        <v>10244</v>
      </c>
      <c r="J3657" s="7" t="s">
        <v>19693</v>
      </c>
      <c r="K3657" s="9">
        <v>16542</v>
      </c>
      <c r="L3657" s="7"/>
      <c r="M3657" s="7"/>
      <c r="N3657" s="7">
        <v>8789550462</v>
      </c>
      <c r="O3657" s="7"/>
      <c r="P3657" s="7"/>
      <c r="Q3657" s="7" t="s">
        <v>1424</v>
      </c>
      <c r="R3657" s="39" t="s">
        <v>15087</v>
      </c>
      <c r="S3657" s="7"/>
      <c r="T3657" s="7" t="s">
        <v>735</v>
      </c>
      <c r="U3657" s="7"/>
      <c r="V3657" s="7"/>
      <c r="W3657" s="7"/>
      <c r="X3657" s="7"/>
      <c r="Y3657" s="39"/>
      <c r="Z3657" s="7"/>
      <c r="AA3657" s="7"/>
      <c r="AB3657" s="24"/>
      <c r="AC3657" t="s">
        <v>26453</v>
      </c>
      <c r="AD3657" t="s">
        <v>23380</v>
      </c>
    </row>
    <row r="3658" spans="1:30" x14ac:dyDescent="0.25">
      <c r="A3658" t="str">
        <f t="shared" si="137"/>
        <v>11960041</v>
      </c>
      <c r="B3658" s="23" t="s">
        <v>58</v>
      </c>
      <c r="C3658" s="7" t="s">
        <v>1452</v>
      </c>
      <c r="D3658" s="66" t="s">
        <v>321</v>
      </c>
      <c r="E3658" s="53" t="e">
        <f>VLOOKUP(D3658,'MPG Master'!$C$3:$I$716,7,0)</f>
        <v>#N/A</v>
      </c>
      <c r="F3658" s="7" t="e">
        <f>VLOOKUP(D3658,'MPG Master'!$C$3:$D$716,2,0)</f>
        <v>#N/A</v>
      </c>
      <c r="G3658" s="67" t="s">
        <v>2314</v>
      </c>
      <c r="H3658" s="53" t="e">
        <f t="shared" si="138"/>
        <v>#N/A</v>
      </c>
      <c r="I3658" s="7" t="s">
        <v>2438</v>
      </c>
      <c r="J3658" s="7" t="s">
        <v>19694</v>
      </c>
      <c r="K3658" s="9">
        <v>29952</v>
      </c>
      <c r="L3658" s="7"/>
      <c r="M3658" s="7"/>
      <c r="N3658" s="7">
        <v>7549323187</v>
      </c>
      <c r="O3658" s="7"/>
      <c r="P3658" s="7"/>
      <c r="Q3658" s="7" t="s">
        <v>1701</v>
      </c>
      <c r="R3658" s="39" t="s">
        <v>15088</v>
      </c>
      <c r="S3658" s="7"/>
      <c r="T3658" s="7" t="s">
        <v>767</v>
      </c>
      <c r="U3658" s="7"/>
      <c r="V3658" s="7"/>
      <c r="W3658" s="7"/>
      <c r="X3658" s="7"/>
      <c r="Y3658" s="39"/>
      <c r="Z3658" s="7"/>
      <c r="AA3658" s="7"/>
      <c r="AB3658" s="24"/>
      <c r="AC3658" t="s">
        <v>26453</v>
      </c>
      <c r="AD3658" t="s">
        <v>23380</v>
      </c>
    </row>
    <row r="3659" spans="1:30" x14ac:dyDescent="0.25">
      <c r="A3659" t="str">
        <f t="shared" si="137"/>
        <v>11870138</v>
      </c>
      <c r="B3659" s="23" t="s">
        <v>58</v>
      </c>
      <c r="C3659" s="7" t="s">
        <v>1452</v>
      </c>
      <c r="D3659" s="66" t="s">
        <v>320</v>
      </c>
      <c r="E3659" s="53" t="e">
        <f>VLOOKUP(D3659,'MPG Master'!$C$3:$I$716,7,0)</f>
        <v>#N/A</v>
      </c>
      <c r="F3659" s="7" t="e">
        <f>VLOOKUP(D3659,'MPG Master'!$C$3:$D$716,2,0)</f>
        <v>#N/A</v>
      </c>
      <c r="G3659" s="67" t="s">
        <v>1981</v>
      </c>
      <c r="H3659" s="53" t="e">
        <f t="shared" si="138"/>
        <v>#N/A</v>
      </c>
      <c r="I3659" s="7" t="s">
        <v>10245</v>
      </c>
      <c r="J3659" s="7" t="s">
        <v>18962</v>
      </c>
      <c r="K3659" s="9">
        <v>30090</v>
      </c>
      <c r="L3659" s="7"/>
      <c r="M3659" s="7"/>
      <c r="N3659" s="7"/>
      <c r="O3659" s="7"/>
      <c r="P3659" s="7"/>
      <c r="Q3659" s="7" t="s">
        <v>1424</v>
      </c>
      <c r="R3659" s="39" t="s">
        <v>15089</v>
      </c>
      <c r="S3659" s="7"/>
      <c r="T3659" s="7" t="s">
        <v>735</v>
      </c>
      <c r="U3659" s="7"/>
      <c r="V3659" s="7"/>
      <c r="W3659" s="7"/>
      <c r="X3659" s="7"/>
      <c r="Y3659" s="39"/>
      <c r="Z3659" s="7"/>
      <c r="AA3659" s="7"/>
      <c r="AB3659" s="24"/>
      <c r="AC3659" t="s">
        <v>26453</v>
      </c>
      <c r="AD3659" t="s">
        <v>23380</v>
      </c>
    </row>
    <row r="3660" spans="1:30" x14ac:dyDescent="0.25">
      <c r="A3660" t="str">
        <f t="shared" si="137"/>
        <v>11970025</v>
      </c>
      <c r="B3660" s="23" t="s">
        <v>58</v>
      </c>
      <c r="C3660" s="7" t="s">
        <v>1452</v>
      </c>
      <c r="D3660" s="66" t="s">
        <v>322</v>
      </c>
      <c r="E3660" s="53" t="e">
        <f>VLOOKUP(D3660,'MPG Master'!$C$3:$I$716,7,0)</f>
        <v>#N/A</v>
      </c>
      <c r="F3660" s="7" t="e">
        <f>VLOOKUP(D3660,'MPG Master'!$C$3:$D$716,2,0)</f>
        <v>#N/A</v>
      </c>
      <c r="G3660" s="67" t="s">
        <v>1833</v>
      </c>
      <c r="H3660" s="53" t="e">
        <f t="shared" si="138"/>
        <v>#N/A</v>
      </c>
      <c r="I3660" s="7" t="s">
        <v>1865</v>
      </c>
      <c r="J3660" s="7" t="s">
        <v>19695</v>
      </c>
      <c r="K3660" s="9">
        <v>24838</v>
      </c>
      <c r="L3660" s="7"/>
      <c r="M3660" s="7"/>
      <c r="N3660" s="7"/>
      <c r="O3660" s="7"/>
      <c r="P3660" s="7"/>
      <c r="Q3660" s="7" t="s">
        <v>1701</v>
      </c>
      <c r="R3660" s="39" t="s">
        <v>3880</v>
      </c>
      <c r="S3660" s="7"/>
      <c r="T3660" s="7" t="s">
        <v>774</v>
      </c>
      <c r="U3660" s="7"/>
      <c r="V3660" s="7"/>
      <c r="W3660" s="7"/>
      <c r="X3660" s="7"/>
      <c r="Y3660" s="39"/>
      <c r="Z3660" s="7"/>
      <c r="AA3660" s="7"/>
      <c r="AB3660" s="24"/>
      <c r="AC3660" t="s">
        <v>26453</v>
      </c>
      <c r="AD3660" t="s">
        <v>23380</v>
      </c>
    </row>
    <row r="3661" spans="1:30" x14ac:dyDescent="0.25">
      <c r="A3661" t="str">
        <f t="shared" si="137"/>
        <v>11870140</v>
      </c>
      <c r="B3661" s="23" t="s">
        <v>58</v>
      </c>
      <c r="C3661" s="7" t="s">
        <v>1452</v>
      </c>
      <c r="D3661" s="66" t="s">
        <v>320</v>
      </c>
      <c r="E3661" s="53" t="e">
        <f>VLOOKUP(D3661,'MPG Master'!$C$3:$I$716,7,0)</f>
        <v>#N/A</v>
      </c>
      <c r="F3661" s="7" t="e">
        <f>VLOOKUP(D3661,'MPG Master'!$C$3:$D$716,2,0)</f>
        <v>#N/A</v>
      </c>
      <c r="G3661" s="67" t="s">
        <v>3054</v>
      </c>
      <c r="H3661" s="53" t="e">
        <f t="shared" si="138"/>
        <v>#N/A</v>
      </c>
      <c r="I3661" s="7" t="s">
        <v>10246</v>
      </c>
      <c r="J3661" s="7" t="s">
        <v>19696</v>
      </c>
      <c r="K3661" s="9">
        <v>20455</v>
      </c>
      <c r="L3661" s="7"/>
      <c r="M3661" s="7"/>
      <c r="N3661" s="7"/>
      <c r="O3661" s="7"/>
      <c r="P3661" s="7"/>
      <c r="Q3661" s="7" t="s">
        <v>1424</v>
      </c>
      <c r="R3661" s="39" t="s">
        <v>15090</v>
      </c>
      <c r="S3661" s="7"/>
      <c r="T3661" s="7" t="s">
        <v>735</v>
      </c>
      <c r="U3661" s="7"/>
      <c r="V3661" s="7"/>
      <c r="W3661" s="7"/>
      <c r="X3661" s="7"/>
      <c r="Y3661" s="39"/>
      <c r="Z3661" s="7"/>
      <c r="AA3661" s="7"/>
      <c r="AB3661" s="24"/>
      <c r="AC3661" t="s">
        <v>26453</v>
      </c>
      <c r="AD3661" t="s">
        <v>23380</v>
      </c>
    </row>
    <row r="3662" spans="1:30" x14ac:dyDescent="0.25">
      <c r="A3662" t="str">
        <f t="shared" si="137"/>
        <v>11870139</v>
      </c>
      <c r="B3662" s="23" t="s">
        <v>58</v>
      </c>
      <c r="C3662" s="7" t="s">
        <v>1452</v>
      </c>
      <c r="D3662" s="66" t="s">
        <v>320</v>
      </c>
      <c r="E3662" s="53" t="e">
        <f>VLOOKUP(D3662,'MPG Master'!$C$3:$I$716,7,0)</f>
        <v>#N/A</v>
      </c>
      <c r="F3662" s="7" t="e">
        <f>VLOOKUP(D3662,'MPG Master'!$C$3:$D$716,2,0)</f>
        <v>#N/A</v>
      </c>
      <c r="G3662" s="67" t="s">
        <v>2384</v>
      </c>
      <c r="H3662" s="53" t="e">
        <f t="shared" si="138"/>
        <v>#N/A</v>
      </c>
      <c r="I3662" s="7" t="s">
        <v>4160</v>
      </c>
      <c r="J3662" s="7" t="s">
        <v>5005</v>
      </c>
      <c r="K3662" s="9">
        <v>35431</v>
      </c>
      <c r="L3662" s="7"/>
      <c r="M3662" s="7"/>
      <c r="N3662" s="7"/>
      <c r="O3662" s="7"/>
      <c r="P3662" s="7"/>
      <c r="Q3662" s="7" t="s">
        <v>99</v>
      </c>
      <c r="R3662" s="39" t="s">
        <v>15091</v>
      </c>
      <c r="S3662" s="7"/>
      <c r="T3662" s="7" t="s">
        <v>7721</v>
      </c>
      <c r="U3662" s="7"/>
      <c r="V3662" s="7"/>
      <c r="W3662" s="7"/>
      <c r="X3662" s="7"/>
      <c r="Y3662" s="39"/>
      <c r="Z3662" s="7"/>
      <c r="AA3662" s="7"/>
      <c r="AB3662" s="24"/>
      <c r="AC3662" t="s">
        <v>26453</v>
      </c>
      <c r="AD3662" t="s">
        <v>23380</v>
      </c>
    </row>
    <row r="3663" spans="1:30" x14ac:dyDescent="0.25">
      <c r="A3663" t="str">
        <f t="shared" si="137"/>
        <v>12010023</v>
      </c>
      <c r="B3663" s="23" t="s">
        <v>58</v>
      </c>
      <c r="C3663" s="7" t="s">
        <v>1452</v>
      </c>
      <c r="D3663" s="66" t="s">
        <v>323</v>
      </c>
      <c r="E3663" s="53" t="e">
        <f>VLOOKUP(D3663,'MPG Master'!$C$3:$I$716,7,0)</f>
        <v>#N/A</v>
      </c>
      <c r="F3663" s="7" t="e">
        <f>VLOOKUP(D3663,'MPG Master'!$C$3:$D$716,2,0)</f>
        <v>#N/A</v>
      </c>
      <c r="G3663" s="67" t="s">
        <v>379</v>
      </c>
      <c r="H3663" s="53" t="e">
        <f t="shared" si="138"/>
        <v>#N/A</v>
      </c>
      <c r="I3663" s="7" t="s">
        <v>10247</v>
      </c>
      <c r="J3663" s="7" t="s">
        <v>19697</v>
      </c>
      <c r="K3663" s="9">
        <v>24473</v>
      </c>
      <c r="L3663" s="7"/>
      <c r="M3663" s="7"/>
      <c r="N3663" s="7">
        <v>8002524312</v>
      </c>
      <c r="O3663" s="7"/>
      <c r="P3663" s="7"/>
      <c r="Q3663" s="7" t="s">
        <v>719</v>
      </c>
      <c r="R3663" s="39" t="s">
        <v>15092</v>
      </c>
      <c r="S3663" s="7"/>
      <c r="T3663" s="7" t="s">
        <v>747</v>
      </c>
      <c r="U3663" s="7"/>
      <c r="V3663" s="7"/>
      <c r="W3663" s="7"/>
      <c r="X3663" s="7"/>
      <c r="Y3663" s="39"/>
      <c r="Z3663" s="7"/>
      <c r="AA3663" s="7"/>
      <c r="AB3663" s="24"/>
      <c r="AC3663" t="s">
        <v>26453</v>
      </c>
      <c r="AD3663" t="s">
        <v>23380</v>
      </c>
    </row>
    <row r="3664" spans="1:30" x14ac:dyDescent="0.25">
      <c r="A3664" t="str">
        <f t="shared" si="137"/>
        <v>12010022</v>
      </c>
      <c r="B3664" s="23" t="s">
        <v>58</v>
      </c>
      <c r="C3664" s="7" t="s">
        <v>1452</v>
      </c>
      <c r="D3664" s="66" t="s">
        <v>323</v>
      </c>
      <c r="E3664" s="53" t="e">
        <f>VLOOKUP(D3664,'MPG Master'!$C$3:$I$716,7,0)</f>
        <v>#N/A</v>
      </c>
      <c r="F3664" s="7" t="e">
        <f>VLOOKUP(D3664,'MPG Master'!$C$3:$D$716,2,0)</f>
        <v>#N/A</v>
      </c>
      <c r="G3664" s="67" t="s">
        <v>1825</v>
      </c>
      <c r="H3664" s="53" t="e">
        <f t="shared" si="138"/>
        <v>#N/A</v>
      </c>
      <c r="I3664" s="7" t="s">
        <v>10248</v>
      </c>
      <c r="J3664" s="7" t="s">
        <v>19698</v>
      </c>
      <c r="K3664" s="9">
        <v>18264</v>
      </c>
      <c r="L3664" s="7"/>
      <c r="M3664" s="7"/>
      <c r="N3664" s="7">
        <v>9801241796</v>
      </c>
      <c r="O3664" s="7"/>
      <c r="P3664" s="7"/>
      <c r="Q3664" s="7" t="s">
        <v>719</v>
      </c>
      <c r="R3664" s="39" t="s">
        <v>15093</v>
      </c>
      <c r="S3664" s="7"/>
      <c r="T3664" s="7" t="s">
        <v>747</v>
      </c>
      <c r="U3664" s="7"/>
      <c r="V3664" s="7"/>
      <c r="W3664" s="7"/>
      <c r="X3664" s="7"/>
      <c r="Y3664" s="39"/>
      <c r="Z3664" s="7"/>
      <c r="AA3664" s="7"/>
      <c r="AB3664" s="24"/>
      <c r="AC3664" t="s">
        <v>26453</v>
      </c>
      <c r="AD3664" t="s">
        <v>23380</v>
      </c>
    </row>
    <row r="3665" spans="1:30" x14ac:dyDescent="0.25">
      <c r="A3665" t="str">
        <f t="shared" si="137"/>
        <v>12010024</v>
      </c>
      <c r="B3665" s="23" t="s">
        <v>58</v>
      </c>
      <c r="C3665" s="7" t="s">
        <v>1452</v>
      </c>
      <c r="D3665" s="66" t="s">
        <v>323</v>
      </c>
      <c r="E3665" s="53" t="e">
        <f>VLOOKUP(D3665,'MPG Master'!$C$3:$I$716,7,0)</f>
        <v>#N/A</v>
      </c>
      <c r="F3665" s="7" t="e">
        <f>VLOOKUP(D3665,'MPG Master'!$C$3:$D$716,2,0)</f>
        <v>#N/A</v>
      </c>
      <c r="G3665" s="67" t="s">
        <v>1830</v>
      </c>
      <c r="H3665" s="53" t="e">
        <f t="shared" si="138"/>
        <v>#N/A</v>
      </c>
      <c r="I3665" s="7" t="s">
        <v>4000</v>
      </c>
      <c r="J3665" s="7" t="s">
        <v>19699</v>
      </c>
      <c r="K3665" s="9">
        <v>26665</v>
      </c>
      <c r="L3665" s="7"/>
      <c r="M3665" s="7"/>
      <c r="N3665" s="7">
        <v>6202132215</v>
      </c>
      <c r="O3665" s="7"/>
      <c r="P3665" s="7"/>
      <c r="Q3665" s="7" t="s">
        <v>719</v>
      </c>
      <c r="R3665" s="39" t="s">
        <v>15094</v>
      </c>
      <c r="S3665" s="7"/>
      <c r="T3665" s="7" t="s">
        <v>747</v>
      </c>
      <c r="U3665" s="7"/>
      <c r="V3665" s="7"/>
      <c r="W3665" s="7"/>
      <c r="X3665" s="7"/>
      <c r="Y3665" s="39"/>
      <c r="Z3665" s="7"/>
      <c r="AA3665" s="7"/>
      <c r="AB3665" s="24"/>
      <c r="AC3665" t="s">
        <v>26453</v>
      </c>
      <c r="AD3665" t="s">
        <v>23380</v>
      </c>
    </row>
    <row r="3666" spans="1:30" x14ac:dyDescent="0.25">
      <c r="A3666" t="str">
        <f t="shared" si="137"/>
        <v>97530016</v>
      </c>
      <c r="B3666" s="23" t="s">
        <v>58</v>
      </c>
      <c r="C3666" s="7" t="s">
        <v>1664</v>
      </c>
      <c r="D3666" s="66" t="s">
        <v>483</v>
      </c>
      <c r="E3666" s="53" t="e">
        <f>VLOOKUP(D3666,'MPG Master'!$C$3:$I$716,7,0)</f>
        <v>#N/A</v>
      </c>
      <c r="F3666" s="7" t="e">
        <f>VLOOKUP(D3666,'MPG Master'!$C$3:$D$716,2,0)</f>
        <v>#N/A</v>
      </c>
      <c r="G3666" s="67" t="s">
        <v>1772</v>
      </c>
      <c r="H3666" s="53" t="e">
        <f t="shared" si="138"/>
        <v>#N/A</v>
      </c>
      <c r="I3666" s="7" t="s">
        <v>5837</v>
      </c>
      <c r="J3666" s="7" t="s">
        <v>19700</v>
      </c>
      <c r="K3666" s="9">
        <v>28231</v>
      </c>
      <c r="L3666" s="7"/>
      <c r="M3666" s="7"/>
      <c r="N3666" s="7">
        <v>6287104193</v>
      </c>
      <c r="O3666" s="7"/>
      <c r="P3666" s="7"/>
      <c r="Q3666" s="7" t="s">
        <v>1424</v>
      </c>
      <c r="R3666" s="39" t="s">
        <v>15095</v>
      </c>
      <c r="S3666" s="7"/>
      <c r="T3666" s="7" t="s">
        <v>2876</v>
      </c>
      <c r="U3666" s="7"/>
      <c r="V3666" s="7"/>
      <c r="W3666" s="7"/>
      <c r="X3666" s="7"/>
      <c r="Y3666" s="39"/>
      <c r="Z3666" s="7"/>
      <c r="AA3666" s="7"/>
      <c r="AB3666" s="24"/>
      <c r="AC3666" t="s">
        <v>26453</v>
      </c>
      <c r="AD3666" t="s">
        <v>23380</v>
      </c>
    </row>
    <row r="3667" spans="1:30" x14ac:dyDescent="0.25">
      <c r="A3667" t="str">
        <f t="shared" si="137"/>
        <v>97440041</v>
      </c>
      <c r="B3667" s="23" t="s">
        <v>58</v>
      </c>
      <c r="C3667" s="7" t="s">
        <v>1664</v>
      </c>
      <c r="D3667" s="66" t="s">
        <v>478</v>
      </c>
      <c r="E3667" s="53" t="e">
        <f>VLOOKUP(D3667,'MPG Master'!$C$3:$I$716,7,0)</f>
        <v>#N/A</v>
      </c>
      <c r="F3667" s="7" t="e">
        <f>VLOOKUP(D3667,'MPG Master'!$C$3:$D$716,2,0)</f>
        <v>#N/A</v>
      </c>
      <c r="G3667" s="67" t="s">
        <v>2314</v>
      </c>
      <c r="H3667" s="53" t="e">
        <f t="shared" si="138"/>
        <v>#N/A</v>
      </c>
      <c r="I3667" s="7" t="s">
        <v>9441</v>
      </c>
      <c r="J3667" s="7" t="s">
        <v>19377</v>
      </c>
      <c r="K3667" s="9">
        <v>32268</v>
      </c>
      <c r="L3667" s="7"/>
      <c r="M3667" s="7"/>
      <c r="N3667" s="7">
        <v>9341076397</v>
      </c>
      <c r="O3667" s="7"/>
      <c r="P3667" s="7"/>
      <c r="Q3667" s="7" t="s">
        <v>99</v>
      </c>
      <c r="R3667" s="39" t="s">
        <v>15096</v>
      </c>
      <c r="S3667" s="7"/>
      <c r="T3667" s="7" t="s">
        <v>1129</v>
      </c>
      <c r="U3667" s="7"/>
      <c r="V3667" s="7"/>
      <c r="W3667" s="7"/>
      <c r="X3667" s="7"/>
      <c r="Y3667" s="39"/>
      <c r="Z3667" s="7"/>
      <c r="AA3667" s="7"/>
      <c r="AB3667" s="24"/>
      <c r="AC3667" t="s">
        <v>26453</v>
      </c>
      <c r="AD3667" t="s">
        <v>23380</v>
      </c>
    </row>
    <row r="3668" spans="1:30" x14ac:dyDescent="0.25">
      <c r="A3668" t="str">
        <f t="shared" si="137"/>
        <v>97510026</v>
      </c>
      <c r="B3668" s="23" t="s">
        <v>58</v>
      </c>
      <c r="C3668" s="7" t="s">
        <v>1664</v>
      </c>
      <c r="D3668" s="66" t="s">
        <v>482</v>
      </c>
      <c r="E3668" s="53" t="e">
        <f>VLOOKUP(D3668,'MPG Master'!$C$3:$I$716,7,0)</f>
        <v>#N/A</v>
      </c>
      <c r="F3668" s="7" t="e">
        <f>VLOOKUP(D3668,'MPG Master'!$C$3:$D$716,2,0)</f>
        <v>#N/A</v>
      </c>
      <c r="G3668" s="67" t="s">
        <v>1836</v>
      </c>
      <c r="H3668" s="53" t="e">
        <f t="shared" si="138"/>
        <v>#N/A</v>
      </c>
      <c r="I3668" s="7" t="s">
        <v>2660</v>
      </c>
      <c r="J3668" s="7" t="s">
        <v>19701</v>
      </c>
      <c r="K3668" s="9">
        <v>37849</v>
      </c>
      <c r="L3668" s="7"/>
      <c r="M3668" s="7"/>
      <c r="N3668" s="7">
        <v>8877168955</v>
      </c>
      <c r="O3668" s="7"/>
      <c r="P3668" s="7"/>
      <c r="Q3668" s="7" t="s">
        <v>1050</v>
      </c>
      <c r="R3668" s="39" t="s">
        <v>15097</v>
      </c>
      <c r="S3668" s="7"/>
      <c r="T3668" s="7" t="s">
        <v>2356</v>
      </c>
      <c r="U3668" s="7"/>
      <c r="V3668" s="7"/>
      <c r="W3668" s="7"/>
      <c r="X3668" s="7"/>
      <c r="Y3668" s="39"/>
      <c r="Z3668" s="7"/>
      <c r="AA3668" s="7"/>
      <c r="AB3668" s="24"/>
      <c r="AC3668" t="s">
        <v>26453</v>
      </c>
      <c r="AD3668" t="s">
        <v>23380</v>
      </c>
    </row>
    <row r="3669" spans="1:30" x14ac:dyDescent="0.25">
      <c r="A3669" t="str">
        <f t="shared" si="137"/>
        <v>97590013</v>
      </c>
      <c r="B3669" s="23" t="s">
        <v>58</v>
      </c>
      <c r="C3669" s="7" t="s">
        <v>1664</v>
      </c>
      <c r="D3669" s="66" t="s">
        <v>485</v>
      </c>
      <c r="E3669" s="53" t="e">
        <f>VLOOKUP(D3669,'MPG Master'!$C$3:$I$716,7,0)</f>
        <v>#N/A</v>
      </c>
      <c r="F3669" s="7" t="e">
        <f>VLOOKUP(D3669,'MPG Master'!$C$3:$D$716,2,0)</f>
        <v>#N/A</v>
      </c>
      <c r="G3669" s="67" t="s">
        <v>1733</v>
      </c>
      <c r="H3669" s="53" t="e">
        <f t="shared" si="138"/>
        <v>#N/A</v>
      </c>
      <c r="I3669" s="7" t="s">
        <v>10249</v>
      </c>
      <c r="J3669" s="7" t="s">
        <v>19702</v>
      </c>
      <c r="K3669" s="9">
        <v>34700</v>
      </c>
      <c r="L3669" s="7"/>
      <c r="M3669" s="7"/>
      <c r="N3669" s="7">
        <v>7484986322</v>
      </c>
      <c r="O3669" s="7"/>
      <c r="P3669" s="7"/>
      <c r="Q3669" s="7" t="s">
        <v>1161</v>
      </c>
      <c r="R3669" s="39" t="s">
        <v>15098</v>
      </c>
      <c r="S3669" s="7"/>
      <c r="T3669" s="7" t="s">
        <v>1157</v>
      </c>
      <c r="U3669" s="7"/>
      <c r="V3669" s="7"/>
      <c r="W3669" s="7"/>
      <c r="X3669" s="7"/>
      <c r="Y3669" s="39"/>
      <c r="Z3669" s="7"/>
      <c r="AA3669" s="7"/>
      <c r="AB3669" s="24"/>
      <c r="AC3669" t="s">
        <v>26453</v>
      </c>
      <c r="AD3669" t="s">
        <v>23380</v>
      </c>
    </row>
    <row r="3670" spans="1:30" x14ac:dyDescent="0.25">
      <c r="A3670" t="str">
        <f t="shared" si="137"/>
        <v>97590014</v>
      </c>
      <c r="B3670" s="23" t="s">
        <v>58</v>
      </c>
      <c r="C3670" s="7" t="s">
        <v>1664</v>
      </c>
      <c r="D3670" s="66" t="s">
        <v>485</v>
      </c>
      <c r="E3670" s="53" t="e">
        <f>VLOOKUP(D3670,'MPG Master'!$C$3:$I$716,7,0)</f>
        <v>#N/A</v>
      </c>
      <c r="F3670" s="7" t="e">
        <f>VLOOKUP(D3670,'MPG Master'!$C$3:$D$716,2,0)</f>
        <v>#N/A</v>
      </c>
      <c r="G3670" s="67" t="s">
        <v>1736</v>
      </c>
      <c r="H3670" s="53" t="e">
        <f t="shared" si="138"/>
        <v>#N/A</v>
      </c>
      <c r="I3670" s="7" t="s">
        <v>6510</v>
      </c>
      <c r="J3670" s="7" t="s">
        <v>19703</v>
      </c>
      <c r="K3670" s="9">
        <v>18264</v>
      </c>
      <c r="L3670" s="7"/>
      <c r="M3670" s="7"/>
      <c r="N3670" s="7">
        <v>7479426195</v>
      </c>
      <c r="O3670" s="7"/>
      <c r="P3670" s="7"/>
      <c r="Q3670" s="7" t="s">
        <v>1161</v>
      </c>
      <c r="R3670" s="39" t="s">
        <v>15099</v>
      </c>
      <c r="S3670" s="7"/>
      <c r="T3670" s="7" t="s">
        <v>1157</v>
      </c>
      <c r="U3670" s="7"/>
      <c r="V3670" s="7"/>
      <c r="W3670" s="7"/>
      <c r="X3670" s="7"/>
      <c r="Y3670" s="39"/>
      <c r="Z3670" s="7"/>
      <c r="AA3670" s="7"/>
      <c r="AB3670" s="24"/>
      <c r="AC3670" t="s">
        <v>26453</v>
      </c>
      <c r="AD3670" t="s">
        <v>23380</v>
      </c>
    </row>
    <row r="3671" spans="1:30" x14ac:dyDescent="0.25">
      <c r="A3671" t="str">
        <f t="shared" si="137"/>
        <v>97590015</v>
      </c>
      <c r="B3671" s="23" t="s">
        <v>58</v>
      </c>
      <c r="C3671" s="7" t="s">
        <v>1664</v>
      </c>
      <c r="D3671" s="66" t="s">
        <v>485</v>
      </c>
      <c r="E3671" s="53" t="e">
        <f>VLOOKUP(D3671,'MPG Master'!$C$3:$I$716,7,0)</f>
        <v>#N/A</v>
      </c>
      <c r="F3671" s="7" t="e">
        <f>VLOOKUP(D3671,'MPG Master'!$C$3:$D$716,2,0)</f>
        <v>#N/A</v>
      </c>
      <c r="G3671" s="67" t="s">
        <v>1739</v>
      </c>
      <c r="H3671" s="53" t="e">
        <f t="shared" si="138"/>
        <v>#N/A</v>
      </c>
      <c r="I3671" s="7" t="s">
        <v>4797</v>
      </c>
      <c r="J3671" s="7" t="s">
        <v>19704</v>
      </c>
      <c r="K3671" s="9">
        <v>25204</v>
      </c>
      <c r="L3671" s="7"/>
      <c r="M3671" s="7"/>
      <c r="N3671" s="7">
        <v>7484986322</v>
      </c>
      <c r="O3671" s="7"/>
      <c r="P3671" s="7"/>
      <c r="Q3671" s="7" t="s">
        <v>1161</v>
      </c>
      <c r="R3671" s="39" t="s">
        <v>15100</v>
      </c>
      <c r="S3671" s="7"/>
      <c r="T3671" s="7" t="s">
        <v>1157</v>
      </c>
      <c r="U3671" s="7"/>
      <c r="V3671" s="7"/>
      <c r="W3671" s="7"/>
      <c r="X3671" s="7"/>
      <c r="Y3671" s="39"/>
      <c r="Z3671" s="7"/>
      <c r="AA3671" s="7"/>
      <c r="AB3671" s="24"/>
      <c r="AC3671" t="s">
        <v>26453</v>
      </c>
      <c r="AD3671" t="s">
        <v>23380</v>
      </c>
    </row>
    <row r="3672" spans="1:30" x14ac:dyDescent="0.25">
      <c r="A3672" t="str">
        <f t="shared" si="137"/>
        <v>97590016</v>
      </c>
      <c r="B3672" s="23" t="s">
        <v>58</v>
      </c>
      <c r="C3672" s="7" t="s">
        <v>1664</v>
      </c>
      <c r="D3672" s="66" t="s">
        <v>485</v>
      </c>
      <c r="E3672" s="53" t="e">
        <f>VLOOKUP(D3672,'MPG Master'!$C$3:$I$716,7,0)</f>
        <v>#N/A</v>
      </c>
      <c r="F3672" s="7" t="e">
        <f>VLOOKUP(D3672,'MPG Master'!$C$3:$D$716,2,0)</f>
        <v>#N/A</v>
      </c>
      <c r="G3672" s="67" t="s">
        <v>1772</v>
      </c>
      <c r="H3672" s="53" t="e">
        <f t="shared" si="138"/>
        <v>#N/A</v>
      </c>
      <c r="I3672" s="7" t="s">
        <v>1163</v>
      </c>
      <c r="J3672" s="7" t="s">
        <v>19582</v>
      </c>
      <c r="K3672" s="9">
        <v>22282</v>
      </c>
      <c r="L3672" s="7"/>
      <c r="M3672" s="7"/>
      <c r="N3672" s="7">
        <v>7033042696</v>
      </c>
      <c r="O3672" s="7"/>
      <c r="P3672" s="7"/>
      <c r="Q3672" s="7" t="s">
        <v>1161</v>
      </c>
      <c r="R3672" s="39" t="s">
        <v>15101</v>
      </c>
      <c r="S3672" s="7"/>
      <c r="T3672" s="7" t="s">
        <v>1157</v>
      </c>
      <c r="U3672" s="7"/>
      <c r="V3672" s="7"/>
      <c r="W3672" s="7"/>
      <c r="X3672" s="7"/>
      <c r="Y3672" s="39"/>
      <c r="Z3672" s="7"/>
      <c r="AA3672" s="7"/>
      <c r="AB3672" s="24"/>
      <c r="AC3672" t="s">
        <v>26453</v>
      </c>
      <c r="AD3672" t="s">
        <v>23380</v>
      </c>
    </row>
    <row r="3673" spans="1:30" x14ac:dyDescent="0.25">
      <c r="A3673" t="str">
        <f t="shared" ref="A3673:A3728" si="139">CONCATENATE(D3673,G3673)</f>
        <v>97190131</v>
      </c>
      <c r="B3673" s="23" t="s">
        <v>58</v>
      </c>
      <c r="C3673" s="7" t="s">
        <v>1664</v>
      </c>
      <c r="D3673" s="66" t="s">
        <v>475</v>
      </c>
      <c r="E3673" s="53" t="e">
        <f>VLOOKUP(D3673,'MPG Master'!$C$3:$I$716,7,0)</f>
        <v>#N/A</v>
      </c>
      <c r="F3673" s="7" t="e">
        <f>VLOOKUP(D3673,'MPG Master'!$C$3:$D$716,2,0)</f>
        <v>#N/A</v>
      </c>
      <c r="G3673" s="67" t="s">
        <v>6966</v>
      </c>
      <c r="H3673" s="53" t="e">
        <f t="shared" si="138"/>
        <v>#N/A</v>
      </c>
      <c r="I3673" s="7" t="s">
        <v>10252</v>
      </c>
      <c r="J3673" s="7" t="s">
        <v>19706</v>
      </c>
      <c r="K3673" s="9">
        <v>31778</v>
      </c>
      <c r="L3673" s="7"/>
      <c r="M3673" s="7"/>
      <c r="N3673" s="7">
        <v>8877850214</v>
      </c>
      <c r="O3673" s="7"/>
      <c r="P3673" s="7"/>
      <c r="Q3673" s="7" t="s">
        <v>95</v>
      </c>
      <c r="R3673" s="39" t="s">
        <v>15102</v>
      </c>
      <c r="S3673" s="7"/>
      <c r="T3673" s="7" t="s">
        <v>17788</v>
      </c>
      <c r="U3673" s="7"/>
      <c r="V3673" s="7"/>
      <c r="W3673" s="7"/>
      <c r="X3673" s="7"/>
      <c r="Y3673" s="39"/>
      <c r="Z3673" s="7"/>
      <c r="AA3673" s="7"/>
      <c r="AB3673" s="24"/>
      <c r="AC3673" t="s">
        <v>26453</v>
      </c>
      <c r="AD3673" t="s">
        <v>23380</v>
      </c>
    </row>
    <row r="3674" spans="1:30" x14ac:dyDescent="0.25">
      <c r="A3674" t="str">
        <f t="shared" si="139"/>
        <v>97190132</v>
      </c>
      <c r="B3674" s="23" t="s">
        <v>58</v>
      </c>
      <c r="C3674" s="7" t="s">
        <v>1664</v>
      </c>
      <c r="D3674" s="66" t="s">
        <v>475</v>
      </c>
      <c r="E3674" s="53" t="e">
        <f>VLOOKUP(D3674,'MPG Master'!$C$3:$I$716,7,0)</f>
        <v>#N/A</v>
      </c>
      <c r="F3674" s="7" t="e">
        <f>VLOOKUP(D3674,'MPG Master'!$C$3:$D$716,2,0)</f>
        <v>#N/A</v>
      </c>
      <c r="G3674" s="67" t="s">
        <v>2988</v>
      </c>
      <c r="H3674" s="53" t="e">
        <f t="shared" si="138"/>
        <v>#N/A</v>
      </c>
      <c r="I3674" s="7" t="s">
        <v>10253</v>
      </c>
      <c r="J3674" s="7" t="s">
        <v>19707</v>
      </c>
      <c r="K3674" s="9">
        <v>36526</v>
      </c>
      <c r="L3674" s="7"/>
      <c r="M3674" s="7"/>
      <c r="N3674" s="7">
        <v>7858061575</v>
      </c>
      <c r="O3674" s="7"/>
      <c r="P3674" s="7"/>
      <c r="Q3674" s="7" t="s">
        <v>99</v>
      </c>
      <c r="R3674" s="39" t="s">
        <v>15103</v>
      </c>
      <c r="S3674" s="7"/>
      <c r="T3674" s="7" t="s">
        <v>2355</v>
      </c>
      <c r="U3674" s="7"/>
      <c r="V3674" s="7"/>
      <c r="W3674" s="7"/>
      <c r="X3674" s="7"/>
      <c r="Y3674" s="39"/>
      <c r="Z3674" s="7"/>
      <c r="AA3674" s="7"/>
      <c r="AB3674" s="24"/>
      <c r="AC3674" t="s">
        <v>26453</v>
      </c>
      <c r="AD3674" t="s">
        <v>23380</v>
      </c>
    </row>
    <row r="3675" spans="1:30" x14ac:dyDescent="0.25">
      <c r="A3675" t="str">
        <f t="shared" si="139"/>
        <v>91470020</v>
      </c>
      <c r="B3675" s="23" t="s">
        <v>58</v>
      </c>
      <c r="C3675" s="7" t="s">
        <v>667</v>
      </c>
      <c r="D3675" s="66" t="s">
        <v>423</v>
      </c>
      <c r="E3675" s="53" t="e">
        <f>VLOOKUP(D3675,'MPG Master'!$C$3:$I$716,7,0)</f>
        <v>#N/A</v>
      </c>
      <c r="F3675" s="7" t="e">
        <f>VLOOKUP(D3675,'MPG Master'!$C$3:$D$716,2,0)</f>
        <v>#N/A</v>
      </c>
      <c r="G3675" s="67" t="s">
        <v>1819</v>
      </c>
      <c r="H3675" s="53" t="e">
        <f t="shared" si="138"/>
        <v>#N/A</v>
      </c>
      <c r="I3675" s="7" t="s">
        <v>3167</v>
      </c>
      <c r="J3675" s="7" t="s">
        <v>19708</v>
      </c>
      <c r="K3675" s="9">
        <v>29754</v>
      </c>
      <c r="L3675" s="7"/>
      <c r="M3675" s="7"/>
      <c r="N3675" s="7">
        <v>7279826778</v>
      </c>
      <c r="O3675" s="7"/>
      <c r="P3675" s="7"/>
      <c r="Q3675" s="7" t="s">
        <v>1716</v>
      </c>
      <c r="R3675" s="39" t="s">
        <v>15104</v>
      </c>
      <c r="S3675" s="7"/>
      <c r="T3675" s="7" t="s">
        <v>747</v>
      </c>
      <c r="U3675" s="7"/>
      <c r="V3675" s="7"/>
      <c r="W3675" s="7"/>
      <c r="X3675" s="7"/>
      <c r="Y3675" s="39"/>
      <c r="Z3675" s="7"/>
      <c r="AA3675" s="7"/>
      <c r="AB3675" s="24"/>
      <c r="AC3675" t="s">
        <v>26453</v>
      </c>
      <c r="AD3675" t="s">
        <v>23380</v>
      </c>
    </row>
    <row r="3676" spans="1:30" x14ac:dyDescent="0.25">
      <c r="A3676" t="str">
        <f t="shared" si="139"/>
        <v>91470021</v>
      </c>
      <c r="B3676" s="23" t="s">
        <v>58</v>
      </c>
      <c r="C3676" s="7" t="s">
        <v>667</v>
      </c>
      <c r="D3676" s="66" t="s">
        <v>423</v>
      </c>
      <c r="E3676" s="53" t="e">
        <f>VLOOKUP(D3676,'MPG Master'!$C$3:$I$716,7,0)</f>
        <v>#N/A</v>
      </c>
      <c r="F3676" s="7" t="e">
        <f>VLOOKUP(D3676,'MPG Master'!$C$3:$D$716,2,0)</f>
        <v>#N/A</v>
      </c>
      <c r="G3676" s="67" t="s">
        <v>1822</v>
      </c>
      <c r="H3676" s="53" t="e">
        <f t="shared" si="138"/>
        <v>#N/A</v>
      </c>
      <c r="I3676" s="7" t="s">
        <v>9369</v>
      </c>
      <c r="J3676" s="7" t="s">
        <v>10543</v>
      </c>
      <c r="K3676" s="9">
        <v>36166</v>
      </c>
      <c r="L3676" s="7"/>
      <c r="M3676" s="7"/>
      <c r="N3676" s="7">
        <v>8340403137</v>
      </c>
      <c r="O3676" s="7"/>
      <c r="P3676" s="7"/>
      <c r="Q3676" s="7" t="s">
        <v>1701</v>
      </c>
      <c r="R3676" s="39" t="s">
        <v>15105</v>
      </c>
      <c r="S3676" s="7"/>
      <c r="T3676" s="7" t="s">
        <v>3592</v>
      </c>
      <c r="U3676" s="7"/>
      <c r="V3676" s="7"/>
      <c r="W3676" s="7"/>
      <c r="X3676" s="7"/>
      <c r="Y3676" s="39"/>
      <c r="Z3676" s="7"/>
      <c r="AA3676" s="7"/>
      <c r="AB3676" s="24"/>
      <c r="AC3676" t="s">
        <v>26453</v>
      </c>
      <c r="AD3676" t="s">
        <v>23380</v>
      </c>
    </row>
    <row r="3677" spans="1:30" x14ac:dyDescent="0.25">
      <c r="A3677" t="str">
        <f t="shared" si="139"/>
        <v>97470018</v>
      </c>
      <c r="B3677" s="23" t="s">
        <v>58</v>
      </c>
      <c r="C3677" s="7" t="s">
        <v>1664</v>
      </c>
      <c r="D3677" s="66" t="s">
        <v>480</v>
      </c>
      <c r="E3677" s="53" t="e">
        <f>VLOOKUP(D3677,'MPG Master'!$C$3:$I$716,7,0)</f>
        <v>#N/A</v>
      </c>
      <c r="F3677" s="7" t="e">
        <f>VLOOKUP(D3677,'MPG Master'!$C$3:$D$716,2,0)</f>
        <v>#N/A</v>
      </c>
      <c r="G3677" s="67" t="s">
        <v>1682</v>
      </c>
      <c r="H3677" s="53" t="e">
        <f t="shared" si="138"/>
        <v>#N/A</v>
      </c>
      <c r="I3677" s="7" t="s">
        <v>1976</v>
      </c>
      <c r="J3677" s="7" t="s">
        <v>19709</v>
      </c>
      <c r="K3677" s="9">
        <v>26665</v>
      </c>
      <c r="L3677" s="7"/>
      <c r="M3677" s="7"/>
      <c r="N3677" s="7">
        <v>6206721177</v>
      </c>
      <c r="O3677" s="7"/>
      <c r="P3677" s="7"/>
      <c r="Q3677" s="7" t="s">
        <v>95</v>
      </c>
      <c r="R3677" s="39" t="s">
        <v>15106</v>
      </c>
      <c r="S3677" s="7"/>
      <c r="T3677" s="7" t="s">
        <v>1152</v>
      </c>
      <c r="U3677" s="7"/>
      <c r="V3677" s="7"/>
      <c r="W3677" s="7"/>
      <c r="X3677" s="7"/>
      <c r="Y3677" s="39"/>
      <c r="Z3677" s="7"/>
      <c r="AA3677" s="7"/>
      <c r="AB3677" s="24"/>
      <c r="AC3677" t="s">
        <v>26453</v>
      </c>
      <c r="AD3677" t="s">
        <v>23380</v>
      </c>
    </row>
    <row r="3678" spans="1:30" x14ac:dyDescent="0.25">
      <c r="A3678" t="str">
        <f t="shared" si="139"/>
        <v>97470019</v>
      </c>
      <c r="B3678" s="23" t="s">
        <v>58</v>
      </c>
      <c r="C3678" s="7" t="s">
        <v>1664</v>
      </c>
      <c r="D3678" s="66" t="s">
        <v>480</v>
      </c>
      <c r="E3678" s="53" t="e">
        <f>VLOOKUP(D3678,'MPG Master'!$C$3:$I$716,7,0)</f>
        <v>#N/A</v>
      </c>
      <c r="F3678" s="7" t="e">
        <f>VLOOKUP(D3678,'MPG Master'!$C$3:$D$716,2,0)</f>
        <v>#N/A</v>
      </c>
      <c r="G3678" s="67" t="s">
        <v>1815</v>
      </c>
      <c r="H3678" s="53" t="e">
        <f t="shared" si="138"/>
        <v>#N/A</v>
      </c>
      <c r="I3678" s="7" t="s">
        <v>10254</v>
      </c>
      <c r="J3678" s="7" t="s">
        <v>9665</v>
      </c>
      <c r="K3678" s="9">
        <v>34700</v>
      </c>
      <c r="L3678" s="7"/>
      <c r="M3678" s="7"/>
      <c r="N3678" s="7">
        <v>9608304987</v>
      </c>
      <c r="O3678" s="7"/>
      <c r="P3678" s="7"/>
      <c r="Q3678" s="7" t="s">
        <v>1701</v>
      </c>
      <c r="R3678" s="39" t="s">
        <v>15107</v>
      </c>
      <c r="S3678" s="7"/>
      <c r="T3678" s="7" t="s">
        <v>1152</v>
      </c>
      <c r="U3678" s="7"/>
      <c r="V3678" s="7"/>
      <c r="W3678" s="7"/>
      <c r="X3678" s="7"/>
      <c r="Y3678" s="39"/>
      <c r="Z3678" s="7"/>
      <c r="AA3678" s="7"/>
      <c r="AB3678" s="24"/>
      <c r="AC3678" t="s">
        <v>26453</v>
      </c>
      <c r="AD3678" t="s">
        <v>23380</v>
      </c>
    </row>
    <row r="3679" spans="1:30" x14ac:dyDescent="0.25">
      <c r="A3679" t="str">
        <f t="shared" si="139"/>
        <v>40390093</v>
      </c>
      <c r="B3679" s="23" t="s">
        <v>58</v>
      </c>
      <c r="C3679" s="7" t="s">
        <v>864</v>
      </c>
      <c r="D3679" s="66" t="s">
        <v>350</v>
      </c>
      <c r="E3679" s="53" t="e">
        <f>VLOOKUP(D3679,'MPG Master'!$C$3:$I$716,7,0)</f>
        <v>#N/A</v>
      </c>
      <c r="F3679" s="7" t="e">
        <f>VLOOKUP(D3679,'MPG Master'!$C$3:$D$716,2,0)</f>
        <v>#N/A</v>
      </c>
      <c r="G3679" s="67" t="s">
        <v>389</v>
      </c>
      <c r="H3679" s="53" t="e">
        <f t="shared" si="138"/>
        <v>#N/A</v>
      </c>
      <c r="I3679" s="7" t="s">
        <v>10255</v>
      </c>
      <c r="J3679" s="7" t="s">
        <v>19710</v>
      </c>
      <c r="K3679" s="9">
        <v>14611</v>
      </c>
      <c r="L3679" s="7"/>
      <c r="M3679" s="7"/>
      <c r="N3679" s="7">
        <v>7070429147</v>
      </c>
      <c r="O3679" s="7"/>
      <c r="P3679" s="7"/>
      <c r="Q3679" s="7" t="s">
        <v>1263</v>
      </c>
      <c r="R3679" s="39" t="s">
        <v>15108</v>
      </c>
      <c r="S3679" s="7"/>
      <c r="T3679" s="7" t="s">
        <v>1962</v>
      </c>
      <c r="U3679" s="7"/>
      <c r="V3679" s="7"/>
      <c r="W3679" s="7"/>
      <c r="X3679" s="7"/>
      <c r="Y3679" s="39"/>
      <c r="Z3679" s="7"/>
      <c r="AA3679" s="7"/>
      <c r="AB3679" s="24"/>
      <c r="AC3679" t="s">
        <v>26453</v>
      </c>
      <c r="AD3679" t="s">
        <v>23380</v>
      </c>
    </row>
    <row r="3680" spans="1:30" x14ac:dyDescent="0.25">
      <c r="A3680" t="str">
        <f t="shared" si="139"/>
        <v>40390094</v>
      </c>
      <c r="B3680" s="23" t="s">
        <v>58</v>
      </c>
      <c r="C3680" s="7" t="s">
        <v>864</v>
      </c>
      <c r="D3680" s="66" t="s">
        <v>350</v>
      </c>
      <c r="E3680" s="53" t="e">
        <f>VLOOKUP(D3680,'MPG Master'!$C$3:$I$716,7,0)</f>
        <v>#N/A</v>
      </c>
      <c r="F3680" s="7" t="e">
        <f>VLOOKUP(D3680,'MPG Master'!$C$3:$D$716,2,0)</f>
        <v>#N/A</v>
      </c>
      <c r="G3680" s="67" t="s">
        <v>7759</v>
      </c>
      <c r="H3680" s="53" t="e">
        <f t="shared" si="138"/>
        <v>#N/A</v>
      </c>
      <c r="I3680" s="7" t="s">
        <v>10256</v>
      </c>
      <c r="J3680" s="7" t="s">
        <v>19711</v>
      </c>
      <c r="K3680" s="9">
        <v>31778</v>
      </c>
      <c r="L3680" s="7"/>
      <c r="M3680" s="7"/>
      <c r="N3680" s="7">
        <v>9006598476</v>
      </c>
      <c r="O3680" s="7"/>
      <c r="P3680" s="7"/>
      <c r="Q3680" s="7" t="s">
        <v>1263</v>
      </c>
      <c r="R3680" s="39" t="s">
        <v>15109</v>
      </c>
      <c r="S3680" s="7"/>
      <c r="T3680" s="7" t="s">
        <v>1962</v>
      </c>
      <c r="U3680" s="7"/>
      <c r="V3680" s="7"/>
      <c r="W3680" s="7"/>
      <c r="X3680" s="7"/>
      <c r="Y3680" s="39"/>
      <c r="Z3680" s="7"/>
      <c r="AA3680" s="7"/>
      <c r="AB3680" s="24"/>
      <c r="AC3680" t="s">
        <v>26453</v>
      </c>
      <c r="AD3680" t="s">
        <v>23380</v>
      </c>
    </row>
    <row r="3681" spans="1:30" x14ac:dyDescent="0.25">
      <c r="A3681" t="str">
        <f t="shared" si="139"/>
        <v>12010025</v>
      </c>
      <c r="B3681" s="23" t="s">
        <v>58</v>
      </c>
      <c r="C3681" s="7" t="s">
        <v>1452</v>
      </c>
      <c r="D3681" s="66" t="s">
        <v>323</v>
      </c>
      <c r="E3681" s="53" t="e">
        <f>VLOOKUP(D3681,'MPG Master'!$C$3:$I$716,7,0)</f>
        <v>#N/A</v>
      </c>
      <c r="F3681" s="7" t="e">
        <f>VLOOKUP(D3681,'MPG Master'!$C$3:$D$716,2,0)</f>
        <v>#N/A</v>
      </c>
      <c r="G3681" s="67" t="s">
        <v>1833</v>
      </c>
      <c r="H3681" s="53" t="e">
        <f t="shared" si="138"/>
        <v>#N/A</v>
      </c>
      <c r="I3681" s="7" t="s">
        <v>4993</v>
      </c>
      <c r="J3681" s="7" t="s">
        <v>19712</v>
      </c>
      <c r="K3681" s="9">
        <v>37704</v>
      </c>
      <c r="L3681" s="7"/>
      <c r="M3681" s="7"/>
      <c r="N3681" s="7"/>
      <c r="O3681" s="7"/>
      <c r="P3681" s="7"/>
      <c r="Q3681" s="7" t="s">
        <v>2482</v>
      </c>
      <c r="R3681" s="39" t="s">
        <v>15110</v>
      </c>
      <c r="S3681" s="7"/>
      <c r="T3681" s="7" t="s">
        <v>789</v>
      </c>
      <c r="U3681" s="7"/>
      <c r="V3681" s="7"/>
      <c r="W3681" s="7"/>
      <c r="X3681" s="7"/>
      <c r="Y3681" s="39"/>
      <c r="Z3681" s="7"/>
      <c r="AA3681" s="7"/>
      <c r="AB3681" s="24"/>
      <c r="AC3681" t="s">
        <v>26453</v>
      </c>
      <c r="AD3681" t="s">
        <v>23380</v>
      </c>
    </row>
    <row r="3682" spans="1:30" x14ac:dyDescent="0.25">
      <c r="A3682" t="str">
        <f t="shared" si="139"/>
        <v>12010026</v>
      </c>
      <c r="B3682" s="23" t="s">
        <v>58</v>
      </c>
      <c r="C3682" s="7" t="s">
        <v>1452</v>
      </c>
      <c r="D3682" s="66" t="s">
        <v>323</v>
      </c>
      <c r="E3682" s="53" t="e">
        <f>VLOOKUP(D3682,'MPG Master'!$C$3:$I$716,7,0)</f>
        <v>#N/A</v>
      </c>
      <c r="F3682" s="7" t="e">
        <f>VLOOKUP(D3682,'MPG Master'!$C$3:$D$716,2,0)</f>
        <v>#N/A</v>
      </c>
      <c r="G3682" s="67" t="s">
        <v>1836</v>
      </c>
      <c r="H3682" s="53" t="e">
        <f t="shared" si="138"/>
        <v>#N/A</v>
      </c>
      <c r="I3682" s="7" t="s">
        <v>10257</v>
      </c>
      <c r="J3682" s="7" t="s">
        <v>19713</v>
      </c>
      <c r="K3682" s="9">
        <v>20090</v>
      </c>
      <c r="L3682" s="7"/>
      <c r="M3682" s="7"/>
      <c r="N3682" s="7">
        <v>6204525619</v>
      </c>
      <c r="O3682" s="7"/>
      <c r="P3682" s="7"/>
      <c r="Q3682" s="7" t="s">
        <v>719</v>
      </c>
      <c r="R3682" s="39" t="s">
        <v>15111</v>
      </c>
      <c r="S3682" s="7"/>
      <c r="T3682" s="7" t="s">
        <v>747</v>
      </c>
      <c r="U3682" s="7"/>
      <c r="V3682" s="7"/>
      <c r="W3682" s="7"/>
      <c r="X3682" s="7"/>
      <c r="Y3682" s="39"/>
      <c r="Z3682" s="7"/>
      <c r="AA3682" s="7"/>
      <c r="AB3682" s="24"/>
      <c r="AC3682" t="s">
        <v>26453</v>
      </c>
      <c r="AD3682" t="s">
        <v>23380</v>
      </c>
    </row>
    <row r="3683" spans="1:30" x14ac:dyDescent="0.25">
      <c r="A3683" t="str">
        <f t="shared" si="139"/>
        <v>12010028</v>
      </c>
      <c r="B3683" s="23" t="s">
        <v>58</v>
      </c>
      <c r="C3683" s="7" t="s">
        <v>1452</v>
      </c>
      <c r="D3683" s="66" t="s">
        <v>323</v>
      </c>
      <c r="E3683" s="53" t="e">
        <f>VLOOKUP(D3683,'MPG Master'!$C$3:$I$716,7,0)</f>
        <v>#N/A</v>
      </c>
      <c r="F3683" s="7" t="e">
        <f>VLOOKUP(D3683,'MPG Master'!$C$3:$D$716,2,0)</f>
        <v>#N/A</v>
      </c>
      <c r="G3683" s="67" t="s">
        <v>1685</v>
      </c>
      <c r="H3683" s="53" t="e">
        <f t="shared" si="138"/>
        <v>#N/A</v>
      </c>
      <c r="I3683" s="7" t="s">
        <v>10258</v>
      </c>
      <c r="J3683" s="7" t="s">
        <v>19714</v>
      </c>
      <c r="K3683" s="9">
        <v>28856</v>
      </c>
      <c r="L3683" s="7"/>
      <c r="M3683" s="7"/>
      <c r="N3683" s="7">
        <v>8434789964</v>
      </c>
      <c r="O3683" s="7"/>
      <c r="P3683" s="7"/>
      <c r="Q3683" s="7" t="s">
        <v>719</v>
      </c>
      <c r="R3683" s="39" t="s">
        <v>15112</v>
      </c>
      <c r="S3683" s="7"/>
      <c r="T3683" s="7" t="s">
        <v>747</v>
      </c>
      <c r="U3683" s="7"/>
      <c r="V3683" s="7"/>
      <c r="W3683" s="7"/>
      <c r="X3683" s="7"/>
      <c r="Y3683" s="39"/>
      <c r="Z3683" s="7"/>
      <c r="AA3683" s="7"/>
      <c r="AB3683" s="24"/>
      <c r="AC3683" t="s">
        <v>26453</v>
      </c>
      <c r="AD3683" t="s">
        <v>23380</v>
      </c>
    </row>
    <row r="3684" spans="1:30" x14ac:dyDescent="0.25">
      <c r="A3684" t="str">
        <f t="shared" si="139"/>
        <v>12010027</v>
      </c>
      <c r="B3684" s="23" t="s">
        <v>58</v>
      </c>
      <c r="C3684" s="7" t="s">
        <v>1452</v>
      </c>
      <c r="D3684" s="66" t="s">
        <v>323</v>
      </c>
      <c r="E3684" s="53" t="e">
        <f>VLOOKUP(D3684,'MPG Master'!$C$3:$I$716,7,0)</f>
        <v>#N/A</v>
      </c>
      <c r="F3684" s="7" t="e">
        <f>VLOOKUP(D3684,'MPG Master'!$C$3:$D$716,2,0)</f>
        <v>#N/A</v>
      </c>
      <c r="G3684" s="67" t="s">
        <v>1840</v>
      </c>
      <c r="H3684" s="53" t="e">
        <f t="shared" si="138"/>
        <v>#N/A</v>
      </c>
      <c r="I3684" s="7" t="s">
        <v>1943</v>
      </c>
      <c r="J3684" s="7" t="s">
        <v>4350</v>
      </c>
      <c r="K3684" s="9">
        <v>18264</v>
      </c>
      <c r="L3684" s="7"/>
      <c r="M3684" s="7"/>
      <c r="N3684" s="7"/>
      <c r="O3684" s="7"/>
      <c r="P3684" s="7"/>
      <c r="Q3684" s="7" t="s">
        <v>719</v>
      </c>
      <c r="R3684" s="39" t="s">
        <v>15113</v>
      </c>
      <c r="S3684" s="7"/>
      <c r="T3684" s="7" t="s">
        <v>747</v>
      </c>
      <c r="U3684" s="7"/>
      <c r="V3684" s="7"/>
      <c r="W3684" s="7"/>
      <c r="X3684" s="7"/>
      <c r="Y3684" s="39"/>
      <c r="Z3684" s="7"/>
      <c r="AA3684" s="7"/>
      <c r="AB3684" s="24"/>
      <c r="AC3684" t="s">
        <v>26453</v>
      </c>
      <c r="AD3684" t="s">
        <v>23380</v>
      </c>
    </row>
    <row r="3685" spans="1:30" x14ac:dyDescent="0.25">
      <c r="A3685" t="str">
        <f t="shared" si="139"/>
        <v>11890025</v>
      </c>
      <c r="B3685" s="23" t="s">
        <v>58</v>
      </c>
      <c r="C3685" s="7" t="s">
        <v>1668</v>
      </c>
      <c r="D3685" s="66" t="s">
        <v>447</v>
      </c>
      <c r="E3685" s="53" t="e">
        <f>VLOOKUP(D3685,'MPG Master'!$C$3:$I$716,7,0)</f>
        <v>#N/A</v>
      </c>
      <c r="F3685" s="7" t="e">
        <f>VLOOKUP(D3685,'MPG Master'!$C$3:$D$716,2,0)</f>
        <v>#N/A</v>
      </c>
      <c r="G3685" s="67" t="s">
        <v>1833</v>
      </c>
      <c r="H3685" s="53" t="e">
        <f t="shared" si="138"/>
        <v>#N/A</v>
      </c>
      <c r="I3685" s="7" t="s">
        <v>5569</v>
      </c>
      <c r="J3685" s="7" t="s">
        <v>19715</v>
      </c>
      <c r="K3685" s="9">
        <v>27649</v>
      </c>
      <c r="L3685" s="7"/>
      <c r="M3685" s="7"/>
      <c r="N3685" s="7">
        <v>7070789176</v>
      </c>
      <c r="O3685" s="7"/>
      <c r="P3685" s="7"/>
      <c r="Q3685" s="7" t="s">
        <v>1701</v>
      </c>
      <c r="R3685" s="39" t="s">
        <v>15114</v>
      </c>
      <c r="S3685" s="7"/>
      <c r="T3685" s="7" t="s">
        <v>767</v>
      </c>
      <c r="U3685" s="7"/>
      <c r="V3685" s="7"/>
      <c r="W3685" s="7"/>
      <c r="X3685" s="7"/>
      <c r="Y3685" s="39"/>
      <c r="Z3685" s="7"/>
      <c r="AA3685" s="7"/>
      <c r="AB3685" s="24"/>
      <c r="AC3685" t="s">
        <v>26453</v>
      </c>
      <c r="AD3685" t="s">
        <v>23380</v>
      </c>
    </row>
    <row r="3686" spans="1:30" x14ac:dyDescent="0.25">
      <c r="A3686" t="str">
        <f t="shared" si="139"/>
        <v>11980022</v>
      </c>
      <c r="B3686" s="23" t="s">
        <v>58</v>
      </c>
      <c r="C3686" s="7" t="s">
        <v>665</v>
      </c>
      <c r="D3686" s="66" t="s">
        <v>451</v>
      </c>
      <c r="E3686" s="53" t="e">
        <f>VLOOKUP(D3686,'MPG Master'!$C$3:$I$716,7,0)</f>
        <v>#N/A</v>
      </c>
      <c r="F3686" s="7" t="e">
        <f>VLOOKUP(D3686,'MPG Master'!$C$3:$D$716,2,0)</f>
        <v>#N/A</v>
      </c>
      <c r="G3686" s="67" t="s">
        <v>1825</v>
      </c>
      <c r="H3686" s="53" t="e">
        <f t="shared" si="138"/>
        <v>#N/A</v>
      </c>
      <c r="I3686" s="7" t="s">
        <v>1011</v>
      </c>
      <c r="J3686" s="7" t="s">
        <v>19675</v>
      </c>
      <c r="K3686" s="9">
        <v>27532</v>
      </c>
      <c r="L3686" s="7"/>
      <c r="M3686" s="7"/>
      <c r="N3686" s="7">
        <v>9931770648</v>
      </c>
      <c r="O3686" s="7"/>
      <c r="P3686" s="7"/>
      <c r="Q3686" s="7" t="s">
        <v>1424</v>
      </c>
      <c r="R3686" s="39" t="s">
        <v>15115</v>
      </c>
      <c r="S3686" s="7"/>
      <c r="T3686" s="7" t="s">
        <v>792</v>
      </c>
      <c r="U3686" s="7"/>
      <c r="V3686" s="7"/>
      <c r="W3686" s="7"/>
      <c r="X3686" s="7"/>
      <c r="Y3686" s="39"/>
      <c r="Z3686" s="7"/>
      <c r="AA3686" s="7"/>
      <c r="AB3686" s="24"/>
      <c r="AC3686" t="s">
        <v>26453</v>
      </c>
      <c r="AD3686" t="s">
        <v>23380</v>
      </c>
    </row>
    <row r="3687" spans="1:30" x14ac:dyDescent="0.25">
      <c r="A3687" t="str">
        <f t="shared" si="139"/>
        <v>11980030</v>
      </c>
      <c r="B3687" s="23" t="s">
        <v>58</v>
      </c>
      <c r="C3687" s="7" t="s">
        <v>665</v>
      </c>
      <c r="D3687" s="66" t="s">
        <v>451</v>
      </c>
      <c r="E3687" s="53" t="e">
        <f>VLOOKUP(D3687,'MPG Master'!$C$3:$I$716,7,0)</f>
        <v>#N/A</v>
      </c>
      <c r="F3687" s="7" t="e">
        <f>VLOOKUP(D3687,'MPG Master'!$C$3:$D$716,2,0)</f>
        <v>#N/A</v>
      </c>
      <c r="G3687" s="67" t="s">
        <v>380</v>
      </c>
      <c r="H3687" s="53" t="e">
        <f t="shared" si="138"/>
        <v>#N/A</v>
      </c>
      <c r="I3687" s="7" t="s">
        <v>2318</v>
      </c>
      <c r="J3687" s="7" t="s">
        <v>18634</v>
      </c>
      <c r="K3687" s="9">
        <v>31213</v>
      </c>
      <c r="L3687" s="7"/>
      <c r="M3687" s="7"/>
      <c r="N3687" s="7">
        <v>7543880214</v>
      </c>
      <c r="O3687" s="7"/>
      <c r="P3687" s="7"/>
      <c r="Q3687" s="7" t="s">
        <v>1701</v>
      </c>
      <c r="R3687" s="39" t="s">
        <v>15116</v>
      </c>
      <c r="S3687" s="7"/>
      <c r="T3687" s="7" t="s">
        <v>767</v>
      </c>
      <c r="U3687" s="7"/>
      <c r="V3687" s="7"/>
      <c r="W3687" s="7"/>
      <c r="X3687" s="7"/>
      <c r="Y3687" s="39"/>
      <c r="Z3687" s="7"/>
      <c r="AA3687" s="7"/>
      <c r="AB3687" s="24"/>
      <c r="AC3687" t="s">
        <v>26453</v>
      </c>
      <c r="AD3687" t="s">
        <v>23380</v>
      </c>
    </row>
    <row r="3688" spans="1:30" x14ac:dyDescent="0.25">
      <c r="A3688" t="str">
        <f t="shared" si="139"/>
        <v>11980032</v>
      </c>
      <c r="B3688" s="23" t="s">
        <v>58</v>
      </c>
      <c r="C3688" s="7" t="s">
        <v>665</v>
      </c>
      <c r="D3688" s="66" t="s">
        <v>451</v>
      </c>
      <c r="E3688" s="53" t="e">
        <f>VLOOKUP(D3688,'MPG Master'!$C$3:$I$716,7,0)</f>
        <v>#N/A</v>
      </c>
      <c r="F3688" s="7" t="e">
        <f>VLOOKUP(D3688,'MPG Master'!$C$3:$D$716,2,0)</f>
        <v>#N/A</v>
      </c>
      <c r="G3688" s="67" t="s">
        <v>1688</v>
      </c>
      <c r="H3688" s="53" t="e">
        <f t="shared" si="138"/>
        <v>#N/A</v>
      </c>
      <c r="I3688" s="7" t="s">
        <v>6117</v>
      </c>
      <c r="J3688" s="7" t="s">
        <v>19717</v>
      </c>
      <c r="K3688" s="9">
        <v>27535</v>
      </c>
      <c r="L3688" s="7"/>
      <c r="M3688" s="7"/>
      <c r="N3688" s="7">
        <v>7766856009</v>
      </c>
      <c r="O3688" s="7"/>
      <c r="P3688" s="7"/>
      <c r="Q3688" s="7" t="s">
        <v>719</v>
      </c>
      <c r="R3688" s="39" t="s">
        <v>15117</v>
      </c>
      <c r="S3688" s="7"/>
      <c r="T3688" s="7" t="s">
        <v>747</v>
      </c>
      <c r="U3688" s="7"/>
      <c r="V3688" s="7"/>
      <c r="W3688" s="7"/>
      <c r="X3688" s="7"/>
      <c r="Y3688" s="39"/>
      <c r="Z3688" s="7"/>
      <c r="AA3688" s="7"/>
      <c r="AB3688" s="24"/>
      <c r="AC3688" t="s">
        <v>26453</v>
      </c>
      <c r="AD3688" t="s">
        <v>23380</v>
      </c>
    </row>
    <row r="3689" spans="1:30" x14ac:dyDescent="0.25">
      <c r="A3689" t="str">
        <f t="shared" si="139"/>
        <v>11980031</v>
      </c>
      <c r="B3689" s="23" t="s">
        <v>58</v>
      </c>
      <c r="C3689" s="7" t="s">
        <v>665</v>
      </c>
      <c r="D3689" s="66" t="s">
        <v>451</v>
      </c>
      <c r="E3689" s="53" t="e">
        <f>VLOOKUP(D3689,'MPG Master'!$C$3:$I$716,7,0)</f>
        <v>#N/A</v>
      </c>
      <c r="F3689" s="7" t="e">
        <f>VLOOKUP(D3689,'MPG Master'!$C$3:$D$716,2,0)</f>
        <v>#N/A</v>
      </c>
      <c r="G3689" s="67" t="s">
        <v>1951</v>
      </c>
      <c r="H3689" s="53" t="e">
        <f t="shared" si="138"/>
        <v>#N/A</v>
      </c>
      <c r="I3689" s="7" t="s">
        <v>3167</v>
      </c>
      <c r="J3689" s="7" t="s">
        <v>19718</v>
      </c>
      <c r="K3689" s="9">
        <v>34852</v>
      </c>
      <c r="L3689" s="7"/>
      <c r="M3689" s="7"/>
      <c r="N3689" s="7">
        <v>9852059124</v>
      </c>
      <c r="O3689" s="7"/>
      <c r="P3689" s="7"/>
      <c r="Q3689" s="7" t="s">
        <v>719</v>
      </c>
      <c r="R3689" s="39" t="s">
        <v>15118</v>
      </c>
      <c r="S3689" s="7"/>
      <c r="T3689" s="7" t="s">
        <v>747</v>
      </c>
      <c r="U3689" s="7"/>
      <c r="V3689" s="7"/>
      <c r="W3689" s="7"/>
      <c r="X3689" s="7"/>
      <c r="Y3689" s="39"/>
      <c r="Z3689" s="7"/>
      <c r="AA3689" s="7"/>
      <c r="AB3689" s="24"/>
      <c r="AC3689" t="s">
        <v>26453</v>
      </c>
      <c r="AD3689" t="s">
        <v>23380</v>
      </c>
    </row>
    <row r="3690" spans="1:30" x14ac:dyDescent="0.25">
      <c r="A3690" t="str">
        <f t="shared" si="139"/>
        <v>11920030</v>
      </c>
      <c r="B3690" s="23" t="s">
        <v>58</v>
      </c>
      <c r="C3690" s="7" t="s">
        <v>1668</v>
      </c>
      <c r="D3690" s="66" t="s">
        <v>450</v>
      </c>
      <c r="E3690" s="53" t="e">
        <f>VLOOKUP(D3690,'MPG Master'!$C$3:$I$716,7,0)</f>
        <v>#N/A</v>
      </c>
      <c r="F3690" s="7" t="e">
        <f>VLOOKUP(D3690,'MPG Master'!$C$3:$D$716,2,0)</f>
        <v>#N/A</v>
      </c>
      <c r="G3690" s="67" t="s">
        <v>380</v>
      </c>
      <c r="H3690" s="53" t="e">
        <f t="shared" si="138"/>
        <v>#N/A</v>
      </c>
      <c r="I3690" s="7" t="s">
        <v>10259</v>
      </c>
      <c r="J3690" s="7" t="s">
        <v>19719</v>
      </c>
      <c r="K3690" s="9">
        <v>30682</v>
      </c>
      <c r="L3690" s="7"/>
      <c r="M3690" s="7"/>
      <c r="N3690" s="7">
        <v>8709859739</v>
      </c>
      <c r="O3690" s="7"/>
      <c r="P3690" s="7"/>
      <c r="Q3690" s="7" t="s">
        <v>1701</v>
      </c>
      <c r="R3690" s="39" t="s">
        <v>15119</v>
      </c>
      <c r="S3690" s="7"/>
      <c r="T3690" s="7" t="s">
        <v>1076</v>
      </c>
      <c r="U3690" s="7"/>
      <c r="V3690" s="7"/>
      <c r="W3690" s="7"/>
      <c r="X3690" s="7"/>
      <c r="Y3690" s="39"/>
      <c r="Z3690" s="7"/>
      <c r="AA3690" s="7"/>
      <c r="AB3690" s="24"/>
      <c r="AC3690" t="s">
        <v>26453</v>
      </c>
      <c r="AD3690" t="s">
        <v>23380</v>
      </c>
    </row>
    <row r="3691" spans="1:30" x14ac:dyDescent="0.25">
      <c r="A3691" t="str">
        <f t="shared" si="139"/>
        <v>40390299</v>
      </c>
      <c r="B3691" s="23" t="s">
        <v>58</v>
      </c>
      <c r="C3691" s="7" t="s">
        <v>864</v>
      </c>
      <c r="D3691" s="66" t="s">
        <v>350</v>
      </c>
      <c r="E3691" s="53" t="e">
        <f>VLOOKUP(D3691,'MPG Master'!$C$3:$I$716,7,0)</f>
        <v>#N/A</v>
      </c>
      <c r="F3691" s="7" t="e">
        <f>VLOOKUP(D3691,'MPG Master'!$C$3:$D$716,2,0)</f>
        <v>#N/A</v>
      </c>
      <c r="G3691" s="67" t="s">
        <v>7853</v>
      </c>
      <c r="H3691" s="53" t="e">
        <f t="shared" si="138"/>
        <v>#N/A</v>
      </c>
      <c r="I3691" s="7" t="s">
        <v>10260</v>
      </c>
      <c r="J3691" s="7" t="s">
        <v>19720</v>
      </c>
      <c r="K3691" s="9">
        <v>29038</v>
      </c>
      <c r="L3691" s="7"/>
      <c r="M3691" s="7"/>
      <c r="N3691" s="7">
        <v>6287732322</v>
      </c>
      <c r="O3691" s="7"/>
      <c r="P3691" s="7"/>
      <c r="Q3691" s="7" t="s">
        <v>1701</v>
      </c>
      <c r="R3691" s="39" t="s">
        <v>15120</v>
      </c>
      <c r="S3691" s="7"/>
      <c r="T3691" s="7" t="s">
        <v>1968</v>
      </c>
      <c r="U3691" s="7"/>
      <c r="V3691" s="7"/>
      <c r="W3691" s="7"/>
      <c r="X3691" s="7"/>
      <c r="Y3691" s="39"/>
      <c r="Z3691" s="7"/>
      <c r="AA3691" s="7"/>
      <c r="AB3691" s="24"/>
      <c r="AC3691" t="s">
        <v>26453</v>
      </c>
      <c r="AD3691" t="s">
        <v>23380</v>
      </c>
    </row>
    <row r="3692" spans="1:30" x14ac:dyDescent="0.25">
      <c r="A3692" t="str">
        <f t="shared" si="139"/>
        <v>40390012</v>
      </c>
      <c r="B3692" s="23" t="s">
        <v>58</v>
      </c>
      <c r="C3692" s="7" t="s">
        <v>864</v>
      </c>
      <c r="D3692" s="66" t="s">
        <v>350</v>
      </c>
      <c r="E3692" s="53" t="e">
        <f>VLOOKUP(D3692,'MPG Master'!$C$3:$I$716,7,0)</f>
        <v>#N/A</v>
      </c>
      <c r="F3692" s="7" t="e">
        <f>VLOOKUP(D3692,'MPG Master'!$C$3:$D$716,2,0)</f>
        <v>#N/A</v>
      </c>
      <c r="G3692" s="67" t="s">
        <v>1694</v>
      </c>
      <c r="H3692" s="53" t="e">
        <f t="shared" si="138"/>
        <v>#N/A</v>
      </c>
      <c r="I3692" s="7" t="s">
        <v>2330</v>
      </c>
      <c r="J3692" s="7" t="s">
        <v>19721</v>
      </c>
      <c r="K3692" s="9">
        <v>32874</v>
      </c>
      <c r="L3692" s="7"/>
      <c r="M3692" s="7"/>
      <c r="N3692" s="7">
        <v>7368810547</v>
      </c>
      <c r="O3692" s="7"/>
      <c r="P3692" s="7"/>
      <c r="Q3692" s="7" t="s">
        <v>1263</v>
      </c>
      <c r="R3692" s="39" t="s">
        <v>15121</v>
      </c>
      <c r="S3692" s="7"/>
      <c r="T3692" s="7" t="s">
        <v>1962</v>
      </c>
      <c r="U3692" s="7"/>
      <c r="V3692" s="7"/>
      <c r="W3692" s="7"/>
      <c r="X3692" s="7"/>
      <c r="Y3692" s="39"/>
      <c r="Z3692" s="7"/>
      <c r="AA3692" s="7"/>
      <c r="AB3692" s="24"/>
      <c r="AC3692" t="s">
        <v>26453</v>
      </c>
      <c r="AD3692" t="s">
        <v>23380</v>
      </c>
    </row>
    <row r="3693" spans="1:30" x14ac:dyDescent="0.25">
      <c r="A3693" t="str">
        <f t="shared" si="139"/>
        <v>00560099</v>
      </c>
      <c r="B3693" s="23" t="s">
        <v>58</v>
      </c>
      <c r="C3693" s="7" t="s">
        <v>1663</v>
      </c>
      <c r="D3693" s="66" t="s">
        <v>385</v>
      </c>
      <c r="E3693" s="53" t="e">
        <f>VLOOKUP(D3693,'MPG Master'!$C$3:$I$716,7,0)</f>
        <v>#N/A</v>
      </c>
      <c r="F3693" s="7" t="e">
        <f>VLOOKUP(D3693,'MPG Master'!$C$3:$D$716,2,0)</f>
        <v>#N/A</v>
      </c>
      <c r="G3693" s="67" t="s">
        <v>7766</v>
      </c>
      <c r="H3693" s="53" t="e">
        <f t="shared" si="138"/>
        <v>#N/A</v>
      </c>
      <c r="I3693" s="7" t="s">
        <v>2930</v>
      </c>
      <c r="J3693" s="7" t="s">
        <v>4655</v>
      </c>
      <c r="K3693" s="9">
        <v>27760</v>
      </c>
      <c r="L3693" s="7"/>
      <c r="M3693" s="7"/>
      <c r="N3693" s="7">
        <v>8405025186</v>
      </c>
      <c r="O3693" s="7"/>
      <c r="P3693" s="7"/>
      <c r="Q3693" s="7" t="s">
        <v>1716</v>
      </c>
      <c r="R3693" s="39" t="s">
        <v>15122</v>
      </c>
      <c r="S3693" s="7"/>
      <c r="T3693" s="7" t="s">
        <v>747</v>
      </c>
      <c r="U3693" s="7"/>
      <c r="V3693" s="7"/>
      <c r="W3693" s="7"/>
      <c r="X3693" s="7"/>
      <c r="Y3693" s="39"/>
      <c r="Z3693" s="7"/>
      <c r="AA3693" s="7"/>
      <c r="AB3693" s="24"/>
      <c r="AC3693" t="s">
        <v>26453</v>
      </c>
      <c r="AD3693" t="s">
        <v>23380</v>
      </c>
    </row>
    <row r="3694" spans="1:30" x14ac:dyDescent="0.25">
      <c r="A3694" t="str">
        <f t="shared" si="139"/>
        <v>00560248</v>
      </c>
      <c r="B3694" s="23" t="s">
        <v>58</v>
      </c>
      <c r="C3694" s="7" t="s">
        <v>1663</v>
      </c>
      <c r="D3694" s="66" t="s">
        <v>385</v>
      </c>
      <c r="E3694" s="53" t="e">
        <f>VLOOKUP(D3694,'MPG Master'!$C$3:$I$716,7,0)</f>
        <v>#N/A</v>
      </c>
      <c r="F3694" s="7" t="e">
        <f>VLOOKUP(D3694,'MPG Master'!$C$3:$D$716,2,0)</f>
        <v>#N/A</v>
      </c>
      <c r="G3694" s="67" t="s">
        <v>4230</v>
      </c>
      <c r="H3694" s="53" t="e">
        <f t="shared" si="138"/>
        <v>#N/A</v>
      </c>
      <c r="I3694" s="7" t="s">
        <v>6306</v>
      </c>
      <c r="J3694" s="7" t="s">
        <v>19722</v>
      </c>
      <c r="K3694" s="9">
        <v>22282</v>
      </c>
      <c r="L3694" s="7"/>
      <c r="M3694" s="7"/>
      <c r="N3694" s="7"/>
      <c r="O3694" s="7"/>
      <c r="P3694" s="7"/>
      <c r="Q3694" s="7" t="s">
        <v>95</v>
      </c>
      <c r="R3694" s="39" t="s">
        <v>15123</v>
      </c>
      <c r="S3694" s="7"/>
      <c r="T3694" s="7" t="s">
        <v>804</v>
      </c>
      <c r="U3694" s="7"/>
      <c r="V3694" s="7"/>
      <c r="W3694" s="7"/>
      <c r="X3694" s="7"/>
      <c r="Y3694" s="39"/>
      <c r="Z3694" s="7"/>
      <c r="AA3694" s="7"/>
      <c r="AB3694" s="24"/>
      <c r="AC3694" t="s">
        <v>26453</v>
      </c>
      <c r="AD3694" t="s">
        <v>23380</v>
      </c>
    </row>
    <row r="3695" spans="1:30" x14ac:dyDescent="0.25">
      <c r="A3695" t="str">
        <f t="shared" si="139"/>
        <v>00560249</v>
      </c>
      <c r="B3695" s="23" t="s">
        <v>58</v>
      </c>
      <c r="C3695" s="7" t="s">
        <v>1663</v>
      </c>
      <c r="D3695" s="66" t="s">
        <v>385</v>
      </c>
      <c r="E3695" s="53" t="e">
        <f>VLOOKUP(D3695,'MPG Master'!$C$3:$I$716,7,0)</f>
        <v>#N/A</v>
      </c>
      <c r="F3695" s="7" t="e">
        <f>VLOOKUP(D3695,'MPG Master'!$C$3:$D$716,2,0)</f>
        <v>#N/A</v>
      </c>
      <c r="G3695" s="67" t="s">
        <v>4506</v>
      </c>
      <c r="H3695" s="53" t="e">
        <f t="shared" si="138"/>
        <v>#N/A</v>
      </c>
      <c r="I3695" s="7" t="s">
        <v>9063</v>
      </c>
      <c r="J3695" s="7" t="s">
        <v>19271</v>
      </c>
      <c r="K3695" s="9">
        <v>37746</v>
      </c>
      <c r="L3695" s="7"/>
      <c r="M3695" s="7"/>
      <c r="N3695" s="7">
        <v>6206858033</v>
      </c>
      <c r="O3695" s="7"/>
      <c r="P3695" s="7"/>
      <c r="Q3695" s="7" t="s">
        <v>1701</v>
      </c>
      <c r="R3695" s="39" t="s">
        <v>15124</v>
      </c>
      <c r="S3695" s="7"/>
      <c r="T3695" s="7" t="s">
        <v>804</v>
      </c>
      <c r="U3695" s="7"/>
      <c r="V3695" s="7"/>
      <c r="W3695" s="7"/>
      <c r="X3695" s="7"/>
      <c r="Y3695" s="39"/>
      <c r="Z3695" s="7"/>
      <c r="AA3695" s="7"/>
      <c r="AB3695" s="24"/>
      <c r="AC3695" t="s">
        <v>26453</v>
      </c>
      <c r="AD3695" t="s">
        <v>23380</v>
      </c>
    </row>
    <row r="3696" spans="1:30" x14ac:dyDescent="0.25">
      <c r="A3696" t="str">
        <f t="shared" si="139"/>
        <v>00560250</v>
      </c>
      <c r="B3696" s="23" t="s">
        <v>58</v>
      </c>
      <c r="C3696" s="7" t="s">
        <v>1663</v>
      </c>
      <c r="D3696" s="66" t="s">
        <v>385</v>
      </c>
      <c r="E3696" s="53" t="e">
        <f>VLOOKUP(D3696,'MPG Master'!$C$3:$I$716,7,0)</f>
        <v>#N/A</v>
      </c>
      <c r="F3696" s="7" t="e">
        <f>VLOOKUP(D3696,'MPG Master'!$C$3:$D$716,2,0)</f>
        <v>#N/A</v>
      </c>
      <c r="G3696" s="67" t="s">
        <v>4512</v>
      </c>
      <c r="H3696" s="53" t="e">
        <f t="shared" si="138"/>
        <v>#N/A</v>
      </c>
      <c r="I3696" s="7" t="s">
        <v>10261</v>
      </c>
      <c r="J3696" s="7" t="s">
        <v>19723</v>
      </c>
      <c r="K3696" s="9">
        <v>24473</v>
      </c>
      <c r="L3696" s="7"/>
      <c r="M3696" s="7"/>
      <c r="N3696" s="7">
        <v>9955617251</v>
      </c>
      <c r="O3696" s="7"/>
      <c r="P3696" s="7"/>
      <c r="Q3696" s="7" t="s">
        <v>1716</v>
      </c>
      <c r="R3696" s="39" t="s">
        <v>15125</v>
      </c>
      <c r="S3696" s="7"/>
      <c r="T3696" s="7" t="s">
        <v>747</v>
      </c>
      <c r="U3696" s="7"/>
      <c r="V3696" s="7"/>
      <c r="W3696" s="7"/>
      <c r="X3696" s="7"/>
      <c r="Y3696" s="39"/>
      <c r="Z3696" s="7"/>
      <c r="AA3696" s="7"/>
      <c r="AB3696" s="24"/>
      <c r="AC3696" t="s">
        <v>26453</v>
      </c>
      <c r="AD3696" t="s">
        <v>23380</v>
      </c>
    </row>
    <row r="3697" spans="1:30" x14ac:dyDescent="0.25">
      <c r="A3697" t="str">
        <f t="shared" si="139"/>
        <v>12010029</v>
      </c>
      <c r="B3697" s="23" t="s">
        <v>58</v>
      </c>
      <c r="C3697" s="7" t="s">
        <v>1452</v>
      </c>
      <c r="D3697" s="66" t="s">
        <v>323</v>
      </c>
      <c r="E3697" s="53" t="e">
        <f>VLOOKUP(D3697,'MPG Master'!$C$3:$I$716,7,0)</f>
        <v>#N/A</v>
      </c>
      <c r="F3697" s="7" t="e">
        <f>VLOOKUP(D3697,'MPG Master'!$C$3:$D$716,2,0)</f>
        <v>#N/A</v>
      </c>
      <c r="G3697" s="67" t="s">
        <v>1927</v>
      </c>
      <c r="H3697" s="53" t="e">
        <f t="shared" si="138"/>
        <v>#N/A</v>
      </c>
      <c r="I3697" s="7" t="s">
        <v>6323</v>
      </c>
      <c r="J3697" s="7" t="s">
        <v>19271</v>
      </c>
      <c r="K3697" s="9">
        <v>35836</v>
      </c>
      <c r="L3697" s="7"/>
      <c r="M3697" s="7"/>
      <c r="N3697" s="7">
        <v>0</v>
      </c>
      <c r="O3697" s="7"/>
      <c r="P3697" s="7"/>
      <c r="Q3697" s="7" t="s">
        <v>719</v>
      </c>
      <c r="R3697" s="39" t="s">
        <v>15126</v>
      </c>
      <c r="S3697" s="7"/>
      <c r="T3697" s="7" t="s">
        <v>747</v>
      </c>
      <c r="U3697" s="7"/>
      <c r="V3697" s="7"/>
      <c r="W3697" s="7"/>
      <c r="X3697" s="7"/>
      <c r="Y3697" s="39"/>
      <c r="Z3697" s="7"/>
      <c r="AA3697" s="7"/>
      <c r="AB3697" s="24"/>
      <c r="AC3697" t="s">
        <v>26453</v>
      </c>
      <c r="AD3697" t="s">
        <v>23380</v>
      </c>
    </row>
    <row r="3698" spans="1:30" x14ac:dyDescent="0.25">
      <c r="A3698" t="str">
        <f t="shared" si="139"/>
        <v>11970026</v>
      </c>
      <c r="B3698" s="23" t="s">
        <v>58</v>
      </c>
      <c r="C3698" s="7" t="s">
        <v>1452</v>
      </c>
      <c r="D3698" s="66" t="s">
        <v>322</v>
      </c>
      <c r="E3698" s="53" t="e">
        <f>VLOOKUP(D3698,'MPG Master'!$C$3:$I$716,7,0)</f>
        <v>#N/A</v>
      </c>
      <c r="F3698" s="7" t="e">
        <f>VLOOKUP(D3698,'MPG Master'!$C$3:$D$716,2,0)</f>
        <v>#N/A</v>
      </c>
      <c r="G3698" s="67" t="s">
        <v>1836</v>
      </c>
      <c r="H3698" s="53" t="e">
        <f t="shared" si="138"/>
        <v>#N/A</v>
      </c>
      <c r="I3698" s="7" t="s">
        <v>2281</v>
      </c>
      <c r="J3698" s="7" t="s">
        <v>3881</v>
      </c>
      <c r="K3698" s="9">
        <v>30317</v>
      </c>
      <c r="L3698" s="7"/>
      <c r="M3698" s="7"/>
      <c r="N3698" s="7"/>
      <c r="O3698" s="7"/>
      <c r="P3698" s="7"/>
      <c r="Q3698" s="7" t="s">
        <v>719</v>
      </c>
      <c r="R3698" s="39" t="s">
        <v>3882</v>
      </c>
      <c r="S3698" s="7"/>
      <c r="T3698" s="7" t="s">
        <v>747</v>
      </c>
      <c r="U3698" s="7"/>
      <c r="V3698" s="7"/>
      <c r="W3698" s="7"/>
      <c r="X3698" s="7"/>
      <c r="Y3698" s="39"/>
      <c r="Z3698" s="7"/>
      <c r="AA3698" s="7"/>
      <c r="AB3698" s="24"/>
      <c r="AC3698" t="s">
        <v>26453</v>
      </c>
      <c r="AD3698" t="s">
        <v>23380</v>
      </c>
    </row>
    <row r="3699" spans="1:30" x14ac:dyDescent="0.25">
      <c r="A3699" t="str">
        <f t="shared" si="139"/>
        <v>11960044</v>
      </c>
      <c r="B3699" s="23" t="s">
        <v>58</v>
      </c>
      <c r="C3699" s="7" t="s">
        <v>1452</v>
      </c>
      <c r="D3699" s="66" t="s">
        <v>321</v>
      </c>
      <c r="E3699" s="53" t="e">
        <f>VLOOKUP(D3699,'MPG Master'!$C$3:$I$716,7,0)</f>
        <v>#N/A</v>
      </c>
      <c r="F3699" s="7" t="e">
        <f>VLOOKUP(D3699,'MPG Master'!$C$3:$D$716,2,0)</f>
        <v>#N/A</v>
      </c>
      <c r="G3699" s="67" t="s">
        <v>2143</v>
      </c>
      <c r="H3699" s="53" t="e">
        <f t="shared" si="138"/>
        <v>#N/A</v>
      </c>
      <c r="I3699" s="7" t="s">
        <v>10262</v>
      </c>
      <c r="J3699" s="7" t="s">
        <v>19724</v>
      </c>
      <c r="K3699" s="9">
        <v>13150</v>
      </c>
      <c r="L3699" s="7"/>
      <c r="M3699" s="7"/>
      <c r="N3699" s="7">
        <v>8298131247</v>
      </c>
      <c r="O3699" s="7"/>
      <c r="P3699" s="7"/>
      <c r="Q3699" s="7" t="s">
        <v>1701</v>
      </c>
      <c r="R3699" s="39" t="s">
        <v>15127</v>
      </c>
      <c r="S3699" s="7"/>
      <c r="T3699" s="7" t="s">
        <v>1999</v>
      </c>
      <c r="U3699" s="7"/>
      <c r="V3699" s="7"/>
      <c r="W3699" s="7"/>
      <c r="X3699" s="7"/>
      <c r="Y3699" s="39"/>
      <c r="Z3699" s="7"/>
      <c r="AA3699" s="7"/>
      <c r="AB3699" s="24"/>
      <c r="AC3699" t="s">
        <v>26453</v>
      </c>
      <c r="AD3699" t="s">
        <v>23380</v>
      </c>
    </row>
    <row r="3700" spans="1:30" x14ac:dyDescent="0.25">
      <c r="A3700" t="str">
        <f t="shared" si="139"/>
        <v>11960043</v>
      </c>
      <c r="B3700" s="23" t="s">
        <v>58</v>
      </c>
      <c r="C3700" s="7" t="s">
        <v>1452</v>
      </c>
      <c r="D3700" s="66" t="s">
        <v>321</v>
      </c>
      <c r="E3700" s="53" t="e">
        <f>VLOOKUP(D3700,'MPG Master'!$C$3:$I$716,7,0)</f>
        <v>#N/A</v>
      </c>
      <c r="F3700" s="7" t="e">
        <f>VLOOKUP(D3700,'MPG Master'!$C$3:$D$716,2,0)</f>
        <v>#N/A</v>
      </c>
      <c r="G3700" s="67" t="s">
        <v>2262</v>
      </c>
      <c r="H3700" s="53" t="e">
        <f t="shared" si="138"/>
        <v>#N/A</v>
      </c>
      <c r="I3700" s="7" t="s">
        <v>3881</v>
      </c>
      <c r="J3700" s="7" t="s">
        <v>19725</v>
      </c>
      <c r="K3700" s="9">
        <v>27063</v>
      </c>
      <c r="L3700" s="7"/>
      <c r="M3700" s="7"/>
      <c r="N3700" s="7">
        <v>8539808953</v>
      </c>
      <c r="O3700" s="7"/>
      <c r="P3700" s="7"/>
      <c r="Q3700" s="7" t="s">
        <v>1424</v>
      </c>
      <c r="R3700" s="39" t="s">
        <v>15128</v>
      </c>
      <c r="S3700" s="7"/>
      <c r="T3700" s="7" t="s">
        <v>735</v>
      </c>
      <c r="U3700" s="7"/>
      <c r="V3700" s="7"/>
      <c r="W3700" s="7"/>
      <c r="X3700" s="7"/>
      <c r="Y3700" s="39"/>
      <c r="Z3700" s="7"/>
      <c r="AA3700" s="7"/>
      <c r="AB3700" s="24"/>
      <c r="AC3700" t="s">
        <v>26453</v>
      </c>
      <c r="AD3700" t="s">
        <v>23380</v>
      </c>
    </row>
    <row r="3701" spans="1:30" x14ac:dyDescent="0.25">
      <c r="A3701" t="str">
        <f t="shared" si="139"/>
        <v>11960042</v>
      </c>
      <c r="B3701" s="23" t="s">
        <v>58</v>
      </c>
      <c r="C3701" s="7" t="s">
        <v>1452</v>
      </c>
      <c r="D3701" s="66" t="s">
        <v>321</v>
      </c>
      <c r="E3701" s="53" t="e">
        <f>VLOOKUP(D3701,'MPG Master'!$C$3:$I$716,7,0)</f>
        <v>#N/A</v>
      </c>
      <c r="F3701" s="7" t="e">
        <f>VLOOKUP(D3701,'MPG Master'!$C$3:$D$716,2,0)</f>
        <v>#N/A</v>
      </c>
      <c r="G3701" s="67" t="s">
        <v>2310</v>
      </c>
      <c r="H3701" s="53" t="e">
        <f t="shared" si="138"/>
        <v>#N/A</v>
      </c>
      <c r="I3701" s="7" t="s">
        <v>10263</v>
      </c>
      <c r="J3701" s="7" t="s">
        <v>1279</v>
      </c>
      <c r="K3701" s="9">
        <v>26991</v>
      </c>
      <c r="L3701" s="7"/>
      <c r="M3701" s="7"/>
      <c r="N3701" s="7">
        <v>9060772615</v>
      </c>
      <c r="O3701" s="7"/>
      <c r="P3701" s="7"/>
      <c r="Q3701" s="7" t="s">
        <v>1701</v>
      </c>
      <c r="R3701" s="39" t="s">
        <v>15129</v>
      </c>
      <c r="S3701" s="7"/>
      <c r="T3701" s="7" t="s">
        <v>767</v>
      </c>
      <c r="U3701" s="7"/>
      <c r="V3701" s="7"/>
      <c r="W3701" s="7"/>
      <c r="X3701" s="7"/>
      <c r="Y3701" s="39"/>
      <c r="Z3701" s="7"/>
      <c r="AA3701" s="7"/>
      <c r="AB3701" s="24"/>
      <c r="AC3701" t="s">
        <v>26453</v>
      </c>
      <c r="AD3701" t="s">
        <v>23380</v>
      </c>
    </row>
    <row r="3702" spans="1:30" x14ac:dyDescent="0.25">
      <c r="A3702" t="str">
        <f t="shared" si="139"/>
        <v>11960045</v>
      </c>
      <c r="B3702" s="23" t="s">
        <v>58</v>
      </c>
      <c r="C3702" s="7" t="s">
        <v>1452</v>
      </c>
      <c r="D3702" s="66" t="s">
        <v>321</v>
      </c>
      <c r="E3702" s="53" t="e">
        <f>VLOOKUP(D3702,'MPG Master'!$C$3:$I$716,7,0)</f>
        <v>#N/A</v>
      </c>
      <c r="F3702" s="7" t="e">
        <f>VLOOKUP(D3702,'MPG Master'!$C$3:$D$716,2,0)</f>
        <v>#N/A</v>
      </c>
      <c r="G3702" s="67" t="s">
        <v>2394</v>
      </c>
      <c r="H3702" s="53" t="e">
        <f t="shared" si="138"/>
        <v>#N/A</v>
      </c>
      <c r="I3702" s="7" t="s">
        <v>10264</v>
      </c>
      <c r="J3702" s="7" t="s">
        <v>19726</v>
      </c>
      <c r="K3702" s="9">
        <v>21186</v>
      </c>
      <c r="L3702" s="7"/>
      <c r="M3702" s="7"/>
      <c r="N3702" s="7">
        <v>6201826829</v>
      </c>
      <c r="O3702" s="7"/>
      <c r="P3702" s="7"/>
      <c r="Q3702" s="7" t="s">
        <v>1424</v>
      </c>
      <c r="R3702" s="39" t="s">
        <v>5746</v>
      </c>
      <c r="S3702" s="7"/>
      <c r="T3702" s="7" t="s">
        <v>735</v>
      </c>
      <c r="U3702" s="7"/>
      <c r="V3702" s="7"/>
      <c r="W3702" s="7"/>
      <c r="X3702" s="7"/>
      <c r="Y3702" s="39"/>
      <c r="Z3702" s="7"/>
      <c r="AA3702" s="7"/>
      <c r="AB3702" s="24"/>
      <c r="AC3702" t="s">
        <v>26453</v>
      </c>
      <c r="AD3702" t="s">
        <v>23380</v>
      </c>
    </row>
    <row r="3703" spans="1:30" x14ac:dyDescent="0.25">
      <c r="A3703" t="str">
        <f t="shared" si="139"/>
        <v>11960021</v>
      </c>
      <c r="B3703" s="23" t="s">
        <v>58</v>
      </c>
      <c r="C3703" s="7" t="s">
        <v>1452</v>
      </c>
      <c r="D3703" s="66" t="s">
        <v>321</v>
      </c>
      <c r="E3703" s="53" t="e">
        <f>VLOOKUP(D3703,'MPG Master'!$C$3:$I$716,7,0)</f>
        <v>#N/A</v>
      </c>
      <c r="F3703" s="7" t="e">
        <f>VLOOKUP(D3703,'MPG Master'!$C$3:$D$716,2,0)</f>
        <v>#N/A</v>
      </c>
      <c r="G3703" s="67" t="s">
        <v>1822</v>
      </c>
      <c r="H3703" s="53" t="e">
        <f t="shared" si="138"/>
        <v>#N/A</v>
      </c>
      <c r="I3703" s="7" t="s">
        <v>3957</v>
      </c>
      <c r="J3703" s="7" t="s">
        <v>19727</v>
      </c>
      <c r="K3703" s="9">
        <v>32232</v>
      </c>
      <c r="L3703" s="7"/>
      <c r="M3703" s="7"/>
      <c r="N3703" s="7">
        <v>9934749197</v>
      </c>
      <c r="O3703" s="7"/>
      <c r="P3703" s="7"/>
      <c r="Q3703" s="7" t="s">
        <v>1724</v>
      </c>
      <c r="R3703" s="39" t="s">
        <v>15130</v>
      </c>
      <c r="S3703" s="7"/>
      <c r="T3703" s="7" t="s">
        <v>1078</v>
      </c>
      <c r="U3703" s="7"/>
      <c r="V3703" s="7"/>
      <c r="W3703" s="7"/>
      <c r="X3703" s="7"/>
      <c r="Y3703" s="39"/>
      <c r="Z3703" s="7"/>
      <c r="AA3703" s="7"/>
      <c r="AB3703" s="24"/>
      <c r="AC3703" t="s">
        <v>26453</v>
      </c>
      <c r="AD3703" t="s">
        <v>23380</v>
      </c>
    </row>
    <row r="3704" spans="1:30" x14ac:dyDescent="0.25">
      <c r="A3704" t="str">
        <f t="shared" si="139"/>
        <v>11960046</v>
      </c>
      <c r="B3704" s="23" t="s">
        <v>58</v>
      </c>
      <c r="C3704" s="7" t="s">
        <v>1452</v>
      </c>
      <c r="D3704" s="66" t="s">
        <v>321</v>
      </c>
      <c r="E3704" s="53" t="e">
        <f>VLOOKUP(D3704,'MPG Master'!$C$3:$I$716,7,0)</f>
        <v>#N/A</v>
      </c>
      <c r="F3704" s="7" t="e">
        <f>VLOOKUP(D3704,'MPG Master'!$C$3:$D$716,2,0)</f>
        <v>#N/A</v>
      </c>
      <c r="G3704" s="67" t="s">
        <v>1881</v>
      </c>
      <c r="H3704" s="53" t="e">
        <f t="shared" si="138"/>
        <v>#N/A</v>
      </c>
      <c r="I3704" s="7" t="s">
        <v>10265</v>
      </c>
      <c r="J3704" s="7" t="s">
        <v>19728</v>
      </c>
      <c r="K3704" s="9">
        <v>20197</v>
      </c>
      <c r="L3704" s="7"/>
      <c r="M3704" s="7"/>
      <c r="N3704" s="7">
        <v>8102225163</v>
      </c>
      <c r="O3704" s="7"/>
      <c r="P3704" s="7"/>
      <c r="Q3704" s="7" t="s">
        <v>1424</v>
      </c>
      <c r="R3704" s="39" t="s">
        <v>15131</v>
      </c>
      <c r="S3704" s="7"/>
      <c r="T3704" s="7" t="s">
        <v>735</v>
      </c>
      <c r="U3704" s="7"/>
      <c r="V3704" s="7"/>
      <c r="W3704" s="7"/>
      <c r="X3704" s="7"/>
      <c r="Y3704" s="39"/>
      <c r="Z3704" s="7"/>
      <c r="AA3704" s="7"/>
      <c r="AB3704" s="24"/>
      <c r="AC3704" t="s">
        <v>26453</v>
      </c>
      <c r="AD3704" t="s">
        <v>23380</v>
      </c>
    </row>
    <row r="3705" spans="1:30" x14ac:dyDescent="0.25">
      <c r="A3705" t="str">
        <f t="shared" si="139"/>
        <v>11870141</v>
      </c>
      <c r="B3705" s="23" t="s">
        <v>58</v>
      </c>
      <c r="C3705" s="7" t="s">
        <v>1452</v>
      </c>
      <c r="D3705" s="66" t="s">
        <v>320</v>
      </c>
      <c r="E3705" s="53" t="e">
        <f>VLOOKUP(D3705,'MPG Master'!$C$3:$I$716,7,0)</f>
        <v>#N/A</v>
      </c>
      <c r="F3705" s="7" t="e">
        <f>VLOOKUP(D3705,'MPG Master'!$C$3:$D$716,2,0)</f>
        <v>#N/A</v>
      </c>
      <c r="G3705" s="67" t="s">
        <v>2431</v>
      </c>
      <c r="H3705" s="53" t="e">
        <f t="shared" si="138"/>
        <v>#N/A</v>
      </c>
      <c r="I3705" s="7" t="s">
        <v>10266</v>
      </c>
      <c r="J3705" s="7" t="s">
        <v>18392</v>
      </c>
      <c r="K3705" s="9">
        <v>24442</v>
      </c>
      <c r="L3705" s="7"/>
      <c r="M3705" s="7"/>
      <c r="N3705" s="7">
        <v>8969780277</v>
      </c>
      <c r="O3705" s="7"/>
      <c r="P3705" s="7"/>
      <c r="Q3705" s="7" t="s">
        <v>1424</v>
      </c>
      <c r="R3705" s="39" t="s">
        <v>15132</v>
      </c>
      <c r="S3705" s="7"/>
      <c r="T3705" s="7" t="s">
        <v>735</v>
      </c>
      <c r="U3705" s="7"/>
      <c r="V3705" s="7"/>
      <c r="W3705" s="7"/>
      <c r="X3705" s="7"/>
      <c r="Y3705" s="39"/>
      <c r="Z3705" s="7"/>
      <c r="AA3705" s="7"/>
      <c r="AB3705" s="24"/>
      <c r="AC3705" t="s">
        <v>26453</v>
      </c>
      <c r="AD3705" t="s">
        <v>23380</v>
      </c>
    </row>
    <row r="3706" spans="1:30" x14ac:dyDescent="0.25">
      <c r="A3706" t="str">
        <f t="shared" si="139"/>
        <v>11870142</v>
      </c>
      <c r="B3706" s="23" t="s">
        <v>58</v>
      </c>
      <c r="C3706" s="7" t="s">
        <v>1452</v>
      </c>
      <c r="D3706" s="66" t="s">
        <v>320</v>
      </c>
      <c r="E3706" s="53" t="e">
        <f>VLOOKUP(D3706,'MPG Master'!$C$3:$I$716,7,0)</f>
        <v>#N/A</v>
      </c>
      <c r="F3706" s="7" t="e">
        <f>VLOOKUP(D3706,'MPG Master'!$C$3:$D$716,2,0)</f>
        <v>#N/A</v>
      </c>
      <c r="G3706" s="67" t="s">
        <v>2416</v>
      </c>
      <c r="H3706" s="53" t="e">
        <f t="shared" si="138"/>
        <v>#N/A</v>
      </c>
      <c r="I3706" s="7" t="s">
        <v>3957</v>
      </c>
      <c r="J3706" s="7" t="s">
        <v>19729</v>
      </c>
      <c r="K3706" s="9">
        <v>31778</v>
      </c>
      <c r="L3706" s="7"/>
      <c r="M3706" s="7"/>
      <c r="N3706" s="7"/>
      <c r="O3706" s="7"/>
      <c r="P3706" s="7"/>
      <c r="Q3706" s="7" t="s">
        <v>1424</v>
      </c>
      <c r="R3706" s="39" t="s">
        <v>15133</v>
      </c>
      <c r="S3706" s="7"/>
      <c r="T3706" s="7" t="s">
        <v>735</v>
      </c>
      <c r="U3706" s="7"/>
      <c r="V3706" s="7"/>
      <c r="W3706" s="7"/>
      <c r="X3706" s="7"/>
      <c r="Y3706" s="39"/>
      <c r="Z3706" s="7"/>
      <c r="AA3706" s="7"/>
      <c r="AB3706" s="24"/>
      <c r="AC3706" t="s">
        <v>26453</v>
      </c>
      <c r="AD3706" t="s">
        <v>23380</v>
      </c>
    </row>
    <row r="3707" spans="1:30" x14ac:dyDescent="0.25">
      <c r="A3707" t="str">
        <f t="shared" si="139"/>
        <v>11870143</v>
      </c>
      <c r="B3707" s="23" t="s">
        <v>58</v>
      </c>
      <c r="C3707" s="7" t="s">
        <v>1452</v>
      </c>
      <c r="D3707" s="66" t="s">
        <v>320</v>
      </c>
      <c r="E3707" s="53" t="e">
        <f>VLOOKUP(D3707,'MPG Master'!$C$3:$I$716,7,0)</f>
        <v>#N/A</v>
      </c>
      <c r="F3707" s="7" t="e">
        <f>VLOOKUP(D3707,'MPG Master'!$C$3:$D$716,2,0)</f>
        <v>#N/A</v>
      </c>
      <c r="G3707" s="67" t="s">
        <v>2428</v>
      </c>
      <c r="H3707" s="53" t="e">
        <f t="shared" si="138"/>
        <v>#N/A</v>
      </c>
      <c r="I3707" s="7" t="s">
        <v>10267</v>
      </c>
      <c r="J3707" s="7" t="s">
        <v>19730</v>
      </c>
      <c r="K3707" s="9">
        <v>25965</v>
      </c>
      <c r="L3707" s="7"/>
      <c r="M3707" s="7"/>
      <c r="N3707" s="7">
        <v>8804455705</v>
      </c>
      <c r="O3707" s="7"/>
      <c r="P3707" s="7"/>
      <c r="Q3707" s="7" t="s">
        <v>719</v>
      </c>
      <c r="R3707" s="39" t="s">
        <v>15134</v>
      </c>
      <c r="S3707" s="7"/>
      <c r="T3707" s="7" t="s">
        <v>747</v>
      </c>
      <c r="U3707" s="7"/>
      <c r="V3707" s="7"/>
      <c r="W3707" s="7"/>
      <c r="X3707" s="7"/>
      <c r="Y3707" s="39"/>
      <c r="Z3707" s="7"/>
      <c r="AA3707" s="7"/>
      <c r="AB3707" s="24"/>
      <c r="AC3707" t="s">
        <v>26453</v>
      </c>
      <c r="AD3707" t="s">
        <v>23380</v>
      </c>
    </row>
    <row r="3708" spans="1:30" x14ac:dyDescent="0.25">
      <c r="A3708" t="str">
        <f t="shared" si="139"/>
        <v>50460061</v>
      </c>
      <c r="B3708" s="23" t="s">
        <v>58</v>
      </c>
      <c r="C3708" s="7" t="s">
        <v>864</v>
      </c>
      <c r="D3708" s="66" t="s">
        <v>405</v>
      </c>
      <c r="E3708" s="53" t="e">
        <f>VLOOKUP(D3708,'MPG Master'!$C$3:$I$716,7,0)</f>
        <v>#N/A</v>
      </c>
      <c r="F3708" s="7" t="e">
        <f>VLOOKUP(D3708,'MPG Master'!$C$3:$D$716,2,0)</f>
        <v>#N/A</v>
      </c>
      <c r="G3708" s="67" t="s">
        <v>2390</v>
      </c>
      <c r="H3708" s="53" t="e">
        <f t="shared" si="138"/>
        <v>#N/A</v>
      </c>
      <c r="I3708" s="7" t="s">
        <v>2748</v>
      </c>
      <c r="J3708" s="7" t="s">
        <v>9866</v>
      </c>
      <c r="K3708" s="9">
        <v>33604</v>
      </c>
      <c r="L3708" s="7"/>
      <c r="M3708" s="7"/>
      <c r="N3708" s="7">
        <v>9798179784</v>
      </c>
      <c r="O3708" s="7"/>
      <c r="P3708" s="7"/>
      <c r="Q3708" s="7" t="s">
        <v>1424</v>
      </c>
      <c r="R3708" s="39" t="s">
        <v>15135</v>
      </c>
      <c r="S3708" s="7"/>
      <c r="T3708" s="7" t="s">
        <v>1983</v>
      </c>
      <c r="U3708" s="7"/>
      <c r="V3708" s="7"/>
      <c r="W3708" s="7"/>
      <c r="X3708" s="7"/>
      <c r="Y3708" s="39"/>
      <c r="Z3708" s="7"/>
      <c r="AA3708" s="7"/>
      <c r="AB3708" s="24"/>
      <c r="AC3708" t="s">
        <v>26453</v>
      </c>
      <c r="AD3708" t="s">
        <v>23380</v>
      </c>
    </row>
    <row r="3709" spans="1:30" x14ac:dyDescent="0.25">
      <c r="A3709" t="str">
        <f t="shared" si="139"/>
        <v>50460093</v>
      </c>
      <c r="B3709" s="23" t="s">
        <v>58</v>
      </c>
      <c r="C3709" s="7" t="s">
        <v>864</v>
      </c>
      <c r="D3709" s="66" t="s">
        <v>405</v>
      </c>
      <c r="E3709" s="53" t="e">
        <f>VLOOKUP(D3709,'MPG Master'!$C$3:$I$716,7,0)</f>
        <v>#N/A</v>
      </c>
      <c r="F3709" s="7" t="e">
        <f>VLOOKUP(D3709,'MPG Master'!$C$3:$D$716,2,0)</f>
        <v>#N/A</v>
      </c>
      <c r="G3709" s="67" t="s">
        <v>389</v>
      </c>
      <c r="H3709" s="53" t="e">
        <f t="shared" si="138"/>
        <v>#N/A</v>
      </c>
      <c r="I3709" s="7" t="s">
        <v>3176</v>
      </c>
      <c r="J3709" s="7" t="s">
        <v>19731</v>
      </c>
      <c r="K3709" s="9">
        <v>33909</v>
      </c>
      <c r="L3709" s="7"/>
      <c r="M3709" s="7"/>
      <c r="N3709" s="7">
        <v>6207099953</v>
      </c>
      <c r="O3709" s="7"/>
      <c r="P3709" s="7"/>
      <c r="Q3709" s="7" t="s">
        <v>95</v>
      </c>
      <c r="R3709" s="39" t="s">
        <v>15136</v>
      </c>
      <c r="S3709" s="7"/>
      <c r="T3709" s="7" t="s">
        <v>17754</v>
      </c>
      <c r="U3709" s="7"/>
      <c r="V3709" s="7"/>
      <c r="W3709" s="7"/>
      <c r="X3709" s="7"/>
      <c r="Y3709" s="39"/>
      <c r="Z3709" s="7"/>
      <c r="AA3709" s="7"/>
      <c r="AB3709" s="24"/>
      <c r="AC3709" t="s">
        <v>26453</v>
      </c>
      <c r="AD3709" t="s">
        <v>23380</v>
      </c>
    </row>
    <row r="3710" spans="1:30" x14ac:dyDescent="0.25">
      <c r="A3710" t="str">
        <f t="shared" si="139"/>
        <v>50460128</v>
      </c>
      <c r="B3710" s="23" t="s">
        <v>58</v>
      </c>
      <c r="C3710" s="7" t="s">
        <v>864</v>
      </c>
      <c r="D3710" s="66" t="s">
        <v>405</v>
      </c>
      <c r="E3710" s="53" t="e">
        <f>VLOOKUP(D3710,'MPG Master'!$C$3:$I$716,7,0)</f>
        <v>#N/A</v>
      </c>
      <c r="F3710" s="7" t="e">
        <f>VLOOKUP(D3710,'MPG Master'!$C$3:$D$716,2,0)</f>
        <v>#N/A</v>
      </c>
      <c r="G3710" s="67" t="s">
        <v>2744</v>
      </c>
      <c r="H3710" s="53" t="e">
        <f t="shared" si="138"/>
        <v>#N/A</v>
      </c>
      <c r="I3710" s="7" t="s">
        <v>2748</v>
      </c>
      <c r="J3710" s="7" t="s">
        <v>19732</v>
      </c>
      <c r="K3710" s="9">
        <v>37721</v>
      </c>
      <c r="L3710" s="7"/>
      <c r="M3710" s="7"/>
      <c r="N3710" s="7">
        <v>9142923183</v>
      </c>
      <c r="O3710" s="7"/>
      <c r="P3710" s="7"/>
      <c r="Q3710" s="7" t="s">
        <v>719</v>
      </c>
      <c r="R3710" s="39" t="s">
        <v>15137</v>
      </c>
      <c r="S3710" s="7"/>
      <c r="T3710" s="7" t="s">
        <v>747</v>
      </c>
      <c r="U3710" s="7"/>
      <c r="V3710" s="7"/>
      <c r="W3710" s="7"/>
      <c r="X3710" s="7"/>
      <c r="Y3710" s="39"/>
      <c r="Z3710" s="7"/>
      <c r="AA3710" s="7"/>
      <c r="AB3710" s="24"/>
      <c r="AC3710" t="s">
        <v>26453</v>
      </c>
      <c r="AD3710" t="s">
        <v>23380</v>
      </c>
    </row>
    <row r="3711" spans="1:30" x14ac:dyDescent="0.25">
      <c r="A3711" t="str">
        <f t="shared" si="139"/>
        <v>11970024</v>
      </c>
      <c r="B3711" s="23" t="s">
        <v>58</v>
      </c>
      <c r="C3711" s="7" t="s">
        <v>1452</v>
      </c>
      <c r="D3711" s="66" t="s">
        <v>322</v>
      </c>
      <c r="E3711" s="53" t="e">
        <f>VLOOKUP(D3711,'MPG Master'!$C$3:$I$716,7,0)</f>
        <v>#N/A</v>
      </c>
      <c r="F3711" s="7" t="e">
        <f>VLOOKUP(D3711,'MPG Master'!$C$3:$D$716,2,0)</f>
        <v>#N/A</v>
      </c>
      <c r="G3711" s="67" t="s">
        <v>1830</v>
      </c>
      <c r="H3711" s="53" t="e">
        <f t="shared" si="138"/>
        <v>#N/A</v>
      </c>
      <c r="I3711" s="7" t="s">
        <v>3883</v>
      </c>
      <c r="J3711" s="7" t="s">
        <v>3884</v>
      </c>
      <c r="K3711" s="9">
        <v>27312</v>
      </c>
      <c r="L3711" s="7"/>
      <c r="M3711" s="7"/>
      <c r="N3711" s="7">
        <v>0</v>
      </c>
      <c r="O3711" s="7"/>
      <c r="P3711" s="7"/>
      <c r="Q3711" s="7" t="s">
        <v>95</v>
      </c>
      <c r="R3711" s="39" t="s">
        <v>3885</v>
      </c>
      <c r="S3711" s="7"/>
      <c r="T3711" s="7" t="s">
        <v>774</v>
      </c>
      <c r="U3711" s="7"/>
      <c r="V3711" s="7"/>
      <c r="W3711" s="7"/>
      <c r="X3711" s="7"/>
      <c r="Y3711" s="39"/>
      <c r="Z3711" s="7"/>
      <c r="AA3711" s="7"/>
      <c r="AB3711" s="24"/>
      <c r="AC3711" t="s">
        <v>26453</v>
      </c>
      <c r="AD3711" t="s">
        <v>23380</v>
      </c>
    </row>
    <row r="3712" spans="1:30" x14ac:dyDescent="0.25">
      <c r="A3712" t="str">
        <f t="shared" si="139"/>
        <v>97610004</v>
      </c>
      <c r="B3712" s="23" t="s">
        <v>58</v>
      </c>
      <c r="C3712" s="7" t="s">
        <v>1664</v>
      </c>
      <c r="D3712" s="66" t="s">
        <v>486</v>
      </c>
      <c r="E3712" s="53" t="e">
        <f>VLOOKUP(D3712,'MPG Master'!$C$3:$I$716,7,0)</f>
        <v>#N/A</v>
      </c>
      <c r="F3712" s="7" t="e">
        <f>VLOOKUP(D3712,'MPG Master'!$C$3:$D$716,2,0)</f>
        <v>#N/A</v>
      </c>
      <c r="G3712" s="67" t="s">
        <v>1679</v>
      </c>
      <c r="H3712" s="53" t="e">
        <f t="shared" si="138"/>
        <v>#N/A</v>
      </c>
      <c r="I3712" s="7" t="s">
        <v>10268</v>
      </c>
      <c r="J3712" s="7" t="s">
        <v>19733</v>
      </c>
      <c r="K3712" s="9">
        <v>34745</v>
      </c>
      <c r="L3712" s="7"/>
      <c r="M3712" s="7"/>
      <c r="N3712" s="7">
        <v>9153365694</v>
      </c>
      <c r="O3712" s="7"/>
      <c r="P3712" s="7"/>
      <c r="Q3712" s="7" t="s">
        <v>1263</v>
      </c>
      <c r="R3712" s="39" t="s">
        <v>15138</v>
      </c>
      <c r="S3712" s="7"/>
      <c r="T3712" s="7" t="s">
        <v>1167</v>
      </c>
      <c r="U3712" s="7"/>
      <c r="V3712" s="7"/>
      <c r="W3712" s="7"/>
      <c r="X3712" s="7"/>
      <c r="Y3712" s="39"/>
      <c r="Z3712" s="7"/>
      <c r="AA3712" s="7"/>
      <c r="AB3712" s="24"/>
      <c r="AC3712" t="s">
        <v>26453</v>
      </c>
      <c r="AD3712" t="s">
        <v>23380</v>
      </c>
    </row>
    <row r="3713" spans="1:30" x14ac:dyDescent="0.25">
      <c r="A3713" t="str">
        <f t="shared" si="139"/>
        <v>97610008</v>
      </c>
      <c r="B3713" s="23" t="s">
        <v>58</v>
      </c>
      <c r="C3713" s="7" t="s">
        <v>1664</v>
      </c>
      <c r="D3713" s="66" t="s">
        <v>486</v>
      </c>
      <c r="E3713" s="53" t="e">
        <f>VLOOKUP(D3713,'MPG Master'!$C$3:$I$716,7,0)</f>
        <v>#N/A</v>
      </c>
      <c r="F3713" s="7" t="e">
        <f>VLOOKUP(D3713,'MPG Master'!$C$3:$D$716,2,0)</f>
        <v>#N/A</v>
      </c>
      <c r="G3713" s="67" t="s">
        <v>1687</v>
      </c>
      <c r="H3713" s="53" t="e">
        <f t="shared" si="138"/>
        <v>#N/A</v>
      </c>
      <c r="I3713" s="7" t="s">
        <v>10269</v>
      </c>
      <c r="J3713" s="7" t="s">
        <v>3220</v>
      </c>
      <c r="K3713" s="9">
        <v>31048</v>
      </c>
      <c r="L3713" s="7"/>
      <c r="M3713" s="7"/>
      <c r="N3713" s="7">
        <v>9973035229</v>
      </c>
      <c r="O3713" s="7"/>
      <c r="P3713" s="7"/>
      <c r="Q3713" s="7" t="s">
        <v>1724</v>
      </c>
      <c r="R3713" s="39" t="s">
        <v>15139</v>
      </c>
      <c r="S3713" s="7"/>
      <c r="T3713" s="7" t="s">
        <v>1078</v>
      </c>
      <c r="U3713" s="7"/>
      <c r="V3713" s="7"/>
      <c r="W3713" s="7"/>
      <c r="X3713" s="7"/>
      <c r="Y3713" s="39"/>
      <c r="Z3713" s="7"/>
      <c r="AA3713" s="7"/>
      <c r="AB3713" s="24"/>
      <c r="AC3713" t="s">
        <v>26453</v>
      </c>
      <c r="AD3713" t="s">
        <v>23380</v>
      </c>
    </row>
    <row r="3714" spans="1:30" x14ac:dyDescent="0.25">
      <c r="A3714" t="str">
        <f t="shared" si="139"/>
        <v>97610007</v>
      </c>
      <c r="B3714" s="23" t="s">
        <v>58</v>
      </c>
      <c r="C3714" s="7" t="s">
        <v>1664</v>
      </c>
      <c r="D3714" s="66" t="s">
        <v>486</v>
      </c>
      <c r="E3714" s="53" t="e">
        <f>VLOOKUP(D3714,'MPG Master'!$C$3:$I$716,7,0)</f>
        <v>#N/A</v>
      </c>
      <c r="F3714" s="7" t="e">
        <f>VLOOKUP(D3714,'MPG Master'!$C$3:$D$716,2,0)</f>
        <v>#N/A</v>
      </c>
      <c r="G3714" s="67" t="s">
        <v>1720</v>
      </c>
      <c r="H3714" s="53" t="e">
        <f t="shared" si="138"/>
        <v>#N/A</v>
      </c>
      <c r="I3714" s="7" t="s">
        <v>2352</v>
      </c>
      <c r="J3714" s="7" t="s">
        <v>19734</v>
      </c>
      <c r="K3714" s="9">
        <v>32885</v>
      </c>
      <c r="L3714" s="7"/>
      <c r="M3714" s="7"/>
      <c r="N3714" s="7">
        <v>9631622406</v>
      </c>
      <c r="O3714" s="7"/>
      <c r="P3714" s="7"/>
      <c r="Q3714" s="7" t="s">
        <v>95</v>
      </c>
      <c r="R3714" s="39" t="s">
        <v>15140</v>
      </c>
      <c r="S3714" s="7"/>
      <c r="T3714" s="7" t="s">
        <v>1096</v>
      </c>
      <c r="U3714" s="7"/>
      <c r="V3714" s="7"/>
      <c r="W3714" s="7"/>
      <c r="X3714" s="7"/>
      <c r="Y3714" s="39"/>
      <c r="Z3714" s="7"/>
      <c r="AA3714" s="7"/>
      <c r="AB3714" s="24"/>
      <c r="AC3714" t="s">
        <v>26453</v>
      </c>
      <c r="AD3714" t="s">
        <v>23380</v>
      </c>
    </row>
    <row r="3715" spans="1:30" x14ac:dyDescent="0.25">
      <c r="A3715" t="str">
        <f t="shared" si="139"/>
        <v>97610006</v>
      </c>
      <c r="B3715" s="23" t="s">
        <v>58</v>
      </c>
      <c r="C3715" s="7" t="s">
        <v>1664</v>
      </c>
      <c r="D3715" s="66" t="s">
        <v>486</v>
      </c>
      <c r="E3715" s="53" t="e">
        <f>VLOOKUP(D3715,'MPG Master'!$C$3:$I$716,7,0)</f>
        <v>#N/A</v>
      </c>
      <c r="F3715" s="7" t="e">
        <f>VLOOKUP(D3715,'MPG Master'!$C$3:$D$716,2,0)</f>
        <v>#N/A</v>
      </c>
      <c r="G3715" s="67" t="s">
        <v>378</v>
      </c>
      <c r="H3715" s="53" t="e">
        <f t="shared" ref="H3715:H3778" si="140">E3715&amp;G3715</f>
        <v>#N/A</v>
      </c>
      <c r="I3715" s="7" t="s">
        <v>10270</v>
      </c>
      <c r="J3715" s="7" t="s">
        <v>19735</v>
      </c>
      <c r="K3715" s="9">
        <v>31048</v>
      </c>
      <c r="L3715" s="7"/>
      <c r="M3715" s="7"/>
      <c r="N3715" s="7">
        <v>9771838743</v>
      </c>
      <c r="O3715" s="7"/>
      <c r="P3715" s="7"/>
      <c r="Q3715" s="7" t="s">
        <v>1716</v>
      </c>
      <c r="R3715" s="39" t="s">
        <v>15141</v>
      </c>
      <c r="S3715" s="7"/>
      <c r="T3715" s="7" t="s">
        <v>747</v>
      </c>
      <c r="U3715" s="7"/>
      <c r="V3715" s="7"/>
      <c r="W3715" s="7"/>
      <c r="X3715" s="7"/>
      <c r="Y3715" s="39"/>
      <c r="Z3715" s="7"/>
      <c r="AA3715" s="7"/>
      <c r="AB3715" s="24"/>
      <c r="AC3715" t="s">
        <v>26453</v>
      </c>
      <c r="AD3715" t="s">
        <v>23380</v>
      </c>
    </row>
    <row r="3716" spans="1:30" x14ac:dyDescent="0.25">
      <c r="A3716" t="str">
        <f t="shared" si="139"/>
        <v>97610005</v>
      </c>
      <c r="B3716" s="23" t="s">
        <v>58</v>
      </c>
      <c r="C3716" s="7" t="s">
        <v>1664</v>
      </c>
      <c r="D3716" s="66" t="s">
        <v>486</v>
      </c>
      <c r="E3716" s="53" t="e">
        <f>VLOOKUP(D3716,'MPG Master'!$C$3:$I$716,7,0)</f>
        <v>#N/A</v>
      </c>
      <c r="F3716" s="7" t="e">
        <f>VLOOKUP(D3716,'MPG Master'!$C$3:$D$716,2,0)</f>
        <v>#N/A</v>
      </c>
      <c r="G3716" s="67" t="s">
        <v>1680</v>
      </c>
      <c r="H3716" s="53" t="e">
        <f t="shared" si="140"/>
        <v>#N/A</v>
      </c>
      <c r="I3716" s="7" t="s">
        <v>10271</v>
      </c>
      <c r="J3716" s="7" t="s">
        <v>3841</v>
      </c>
      <c r="K3716" s="9">
        <v>28126</v>
      </c>
      <c r="L3716" s="7"/>
      <c r="M3716" s="7"/>
      <c r="N3716" s="7">
        <v>7765831281</v>
      </c>
      <c r="O3716" s="7"/>
      <c r="P3716" s="7"/>
      <c r="Q3716" s="7" t="s">
        <v>1724</v>
      </c>
      <c r="R3716" s="39" t="s">
        <v>15142</v>
      </c>
      <c r="S3716" s="7"/>
      <c r="T3716" s="7" t="s">
        <v>1078</v>
      </c>
      <c r="U3716" s="7"/>
      <c r="V3716" s="7"/>
      <c r="W3716" s="7"/>
      <c r="X3716" s="7"/>
      <c r="Y3716" s="39"/>
      <c r="Z3716" s="7"/>
      <c r="AA3716" s="7"/>
      <c r="AB3716" s="24"/>
      <c r="AC3716" t="s">
        <v>26453</v>
      </c>
      <c r="AD3716" t="s">
        <v>23380</v>
      </c>
    </row>
    <row r="3717" spans="1:30" x14ac:dyDescent="0.25">
      <c r="A3717" t="str">
        <f t="shared" si="139"/>
        <v>97610003</v>
      </c>
      <c r="B3717" s="23" t="s">
        <v>58</v>
      </c>
      <c r="C3717" s="7" t="s">
        <v>1664</v>
      </c>
      <c r="D3717" s="66" t="s">
        <v>486</v>
      </c>
      <c r="E3717" s="53" t="e">
        <f>VLOOKUP(D3717,'MPG Master'!$C$3:$I$716,7,0)</f>
        <v>#N/A</v>
      </c>
      <c r="F3717" s="7" t="e">
        <f>VLOOKUP(D3717,'MPG Master'!$C$3:$D$716,2,0)</f>
        <v>#N/A</v>
      </c>
      <c r="G3717" s="67" t="s">
        <v>61</v>
      </c>
      <c r="H3717" s="53" t="e">
        <f t="shared" si="140"/>
        <v>#N/A</v>
      </c>
      <c r="I3717" s="7" t="s">
        <v>9763</v>
      </c>
      <c r="J3717" s="7" t="s">
        <v>8941</v>
      </c>
      <c r="K3717" s="9">
        <v>31721</v>
      </c>
      <c r="L3717" s="7"/>
      <c r="M3717" s="7"/>
      <c r="N3717" s="7">
        <v>8986952281</v>
      </c>
      <c r="O3717" s="7"/>
      <c r="P3717" s="7"/>
      <c r="Q3717" s="7" t="s">
        <v>2439</v>
      </c>
      <c r="R3717" s="39" t="s">
        <v>1166</v>
      </c>
      <c r="S3717" s="7"/>
      <c r="T3717" s="7" t="s">
        <v>1167</v>
      </c>
      <c r="U3717" s="7"/>
      <c r="V3717" s="7"/>
      <c r="W3717" s="7"/>
      <c r="X3717" s="7"/>
      <c r="Y3717" s="39"/>
      <c r="Z3717" s="7"/>
      <c r="AA3717" s="7"/>
      <c r="AB3717" s="24"/>
      <c r="AC3717" t="s">
        <v>26453</v>
      </c>
      <c r="AD3717" t="s">
        <v>23380</v>
      </c>
    </row>
    <row r="3718" spans="1:30" x14ac:dyDescent="0.25">
      <c r="A3718" t="str">
        <f t="shared" si="139"/>
        <v>97610002</v>
      </c>
      <c r="B3718" s="23" t="s">
        <v>58</v>
      </c>
      <c r="C3718" s="7" t="s">
        <v>1664</v>
      </c>
      <c r="D3718" s="66" t="s">
        <v>486</v>
      </c>
      <c r="E3718" s="53" t="e">
        <f>VLOOKUP(D3718,'MPG Master'!$C$3:$I$716,7,0)</f>
        <v>#N/A</v>
      </c>
      <c r="F3718" s="7" t="e">
        <f>VLOOKUP(D3718,'MPG Master'!$C$3:$D$716,2,0)</f>
        <v>#N/A</v>
      </c>
      <c r="G3718" s="67" t="s">
        <v>60</v>
      </c>
      <c r="H3718" s="53" t="e">
        <f t="shared" si="140"/>
        <v>#N/A</v>
      </c>
      <c r="I3718" s="7" t="s">
        <v>8941</v>
      </c>
      <c r="J3718" s="7" t="s">
        <v>19736</v>
      </c>
      <c r="K3718" s="9">
        <v>28856</v>
      </c>
      <c r="L3718" s="7"/>
      <c r="M3718" s="7"/>
      <c r="N3718" s="7">
        <v>6355843166</v>
      </c>
      <c r="O3718" s="7"/>
      <c r="P3718" s="7"/>
      <c r="Q3718" s="7" t="s">
        <v>1263</v>
      </c>
      <c r="R3718" s="39" t="s">
        <v>15143</v>
      </c>
      <c r="S3718" s="7"/>
      <c r="T3718" s="7" t="s">
        <v>1167</v>
      </c>
      <c r="U3718" s="7"/>
      <c r="V3718" s="7"/>
      <c r="W3718" s="7"/>
      <c r="X3718" s="7"/>
      <c r="Y3718" s="39"/>
      <c r="Z3718" s="7"/>
      <c r="AA3718" s="7"/>
      <c r="AB3718" s="24"/>
      <c r="AC3718" t="s">
        <v>26453</v>
      </c>
      <c r="AD3718" t="s">
        <v>23380</v>
      </c>
    </row>
    <row r="3719" spans="1:30" x14ac:dyDescent="0.25">
      <c r="A3719" t="str">
        <f t="shared" si="139"/>
        <v>97500015</v>
      </c>
      <c r="B3719" s="23" t="s">
        <v>58</v>
      </c>
      <c r="C3719" s="7" t="s">
        <v>1664</v>
      </c>
      <c r="D3719" s="66" t="s">
        <v>481</v>
      </c>
      <c r="E3719" s="53" t="e">
        <f>VLOOKUP(D3719,'MPG Master'!$C$3:$I$716,7,0)</f>
        <v>#N/A</v>
      </c>
      <c r="F3719" s="7" t="e">
        <f>VLOOKUP(D3719,'MPG Master'!$C$3:$D$716,2,0)</f>
        <v>#N/A</v>
      </c>
      <c r="G3719" s="67" t="s">
        <v>1739</v>
      </c>
      <c r="H3719" s="53" t="e">
        <f t="shared" si="140"/>
        <v>#N/A</v>
      </c>
      <c r="I3719" s="7" t="s">
        <v>2128</v>
      </c>
      <c r="J3719" s="7" t="s">
        <v>19737</v>
      </c>
      <c r="K3719" s="9">
        <v>29221</v>
      </c>
      <c r="L3719" s="7"/>
      <c r="M3719" s="7"/>
      <c r="N3719" s="7">
        <v>7033887916</v>
      </c>
      <c r="O3719" s="7"/>
      <c r="P3719" s="7"/>
      <c r="Q3719" s="7" t="s">
        <v>1701</v>
      </c>
      <c r="R3719" s="39" t="s">
        <v>15144</v>
      </c>
      <c r="S3719" s="7"/>
      <c r="T3719" s="7" t="s">
        <v>1170</v>
      </c>
      <c r="U3719" s="7"/>
      <c r="V3719" s="7"/>
      <c r="W3719" s="7"/>
      <c r="X3719" s="7"/>
      <c r="Y3719" s="39"/>
      <c r="Z3719" s="7"/>
      <c r="AA3719" s="7"/>
      <c r="AB3719" s="24"/>
      <c r="AC3719" t="s">
        <v>26453</v>
      </c>
      <c r="AD3719" t="s">
        <v>23380</v>
      </c>
    </row>
    <row r="3720" spans="1:30" x14ac:dyDescent="0.25">
      <c r="A3720" t="str">
        <f t="shared" si="139"/>
        <v>97500016</v>
      </c>
      <c r="B3720" s="23" t="s">
        <v>58</v>
      </c>
      <c r="C3720" s="7" t="s">
        <v>1664</v>
      </c>
      <c r="D3720" s="66" t="s">
        <v>481</v>
      </c>
      <c r="E3720" s="53" t="e">
        <f>VLOOKUP(D3720,'MPG Master'!$C$3:$I$716,7,0)</f>
        <v>#N/A</v>
      </c>
      <c r="F3720" s="7" t="e">
        <f>VLOOKUP(D3720,'MPG Master'!$C$3:$D$716,2,0)</f>
        <v>#N/A</v>
      </c>
      <c r="G3720" s="67" t="s">
        <v>1772</v>
      </c>
      <c r="H3720" s="53" t="e">
        <f t="shared" si="140"/>
        <v>#N/A</v>
      </c>
      <c r="I3720" s="7" t="s">
        <v>10272</v>
      </c>
      <c r="J3720" s="7" t="s">
        <v>19738</v>
      </c>
      <c r="K3720" s="9">
        <v>27395</v>
      </c>
      <c r="L3720" s="7"/>
      <c r="M3720" s="7"/>
      <c r="N3720" s="7">
        <v>8207706696</v>
      </c>
      <c r="O3720" s="7"/>
      <c r="P3720" s="7"/>
      <c r="Q3720" s="7" t="s">
        <v>1701</v>
      </c>
      <c r="R3720" s="39" t="s">
        <v>15145</v>
      </c>
      <c r="S3720" s="7"/>
      <c r="T3720" s="7" t="s">
        <v>1170</v>
      </c>
      <c r="U3720" s="7"/>
      <c r="V3720" s="7"/>
      <c r="W3720" s="7"/>
      <c r="X3720" s="7"/>
      <c r="Y3720" s="39"/>
      <c r="Z3720" s="7"/>
      <c r="AA3720" s="7"/>
      <c r="AB3720" s="24"/>
      <c r="AC3720" t="s">
        <v>26453</v>
      </c>
      <c r="AD3720" t="s">
        <v>23380</v>
      </c>
    </row>
    <row r="3721" spans="1:30" x14ac:dyDescent="0.25">
      <c r="A3721" t="str">
        <f t="shared" si="139"/>
        <v>97500017</v>
      </c>
      <c r="B3721" s="23" t="s">
        <v>58</v>
      </c>
      <c r="C3721" s="7" t="s">
        <v>1664</v>
      </c>
      <c r="D3721" s="66" t="s">
        <v>481</v>
      </c>
      <c r="E3721" s="53" t="e">
        <f>VLOOKUP(D3721,'MPG Master'!$C$3:$I$716,7,0)</f>
        <v>#N/A</v>
      </c>
      <c r="F3721" s="7" t="e">
        <f>VLOOKUP(D3721,'MPG Master'!$C$3:$D$716,2,0)</f>
        <v>#N/A</v>
      </c>
      <c r="G3721" s="67" t="s">
        <v>1683</v>
      </c>
      <c r="H3721" s="53" t="e">
        <f t="shared" si="140"/>
        <v>#N/A</v>
      </c>
      <c r="I3721" s="7" t="s">
        <v>8225</v>
      </c>
      <c r="J3721" s="7" t="s">
        <v>19739</v>
      </c>
      <c r="K3721" s="9">
        <v>33239</v>
      </c>
      <c r="L3721" s="7"/>
      <c r="M3721" s="7"/>
      <c r="N3721" s="7">
        <v>9546185748</v>
      </c>
      <c r="O3721" s="7"/>
      <c r="P3721" s="7"/>
      <c r="Q3721" s="7" t="s">
        <v>2256</v>
      </c>
      <c r="R3721" s="39" t="s">
        <v>15146</v>
      </c>
      <c r="S3721" s="7"/>
      <c r="T3721" s="7" t="s">
        <v>6157</v>
      </c>
      <c r="U3721" s="7"/>
      <c r="V3721" s="7"/>
      <c r="W3721" s="7"/>
      <c r="X3721" s="7"/>
      <c r="Y3721" s="39"/>
      <c r="Z3721" s="7"/>
      <c r="AA3721" s="7"/>
      <c r="AB3721" s="24"/>
      <c r="AC3721" t="s">
        <v>26453</v>
      </c>
      <c r="AD3721" t="s">
        <v>23380</v>
      </c>
    </row>
    <row r="3722" spans="1:30" x14ac:dyDescent="0.25">
      <c r="A3722" t="str">
        <f t="shared" si="139"/>
        <v>97590017</v>
      </c>
      <c r="B3722" s="23" t="s">
        <v>58</v>
      </c>
      <c r="C3722" s="7" t="s">
        <v>1664</v>
      </c>
      <c r="D3722" s="66" t="s">
        <v>485</v>
      </c>
      <c r="E3722" s="53" t="e">
        <f>VLOOKUP(D3722,'MPG Master'!$C$3:$I$716,7,0)</f>
        <v>#N/A</v>
      </c>
      <c r="F3722" s="7" t="e">
        <f>VLOOKUP(D3722,'MPG Master'!$C$3:$D$716,2,0)</f>
        <v>#N/A</v>
      </c>
      <c r="G3722" s="67" t="s">
        <v>1683</v>
      </c>
      <c r="H3722" s="53" t="e">
        <f t="shared" si="140"/>
        <v>#N/A</v>
      </c>
      <c r="I3722" s="7" t="s">
        <v>10273</v>
      </c>
      <c r="J3722" s="7" t="s">
        <v>19740</v>
      </c>
      <c r="K3722" s="9">
        <v>31413</v>
      </c>
      <c r="L3722" s="7"/>
      <c r="M3722" s="7"/>
      <c r="N3722" s="7">
        <v>7632962267</v>
      </c>
      <c r="O3722" s="7"/>
      <c r="P3722" s="7"/>
      <c r="Q3722" s="7" t="s">
        <v>1161</v>
      </c>
      <c r="R3722" s="39" t="s">
        <v>15147</v>
      </c>
      <c r="S3722" s="7"/>
      <c r="T3722" s="7" t="s">
        <v>1157</v>
      </c>
      <c r="U3722" s="7"/>
      <c r="V3722" s="7"/>
      <c r="W3722" s="7"/>
      <c r="X3722" s="7"/>
      <c r="Y3722" s="39"/>
      <c r="Z3722" s="7"/>
      <c r="AA3722" s="7"/>
      <c r="AB3722" s="24"/>
      <c r="AC3722" t="s">
        <v>26453</v>
      </c>
      <c r="AD3722" t="s">
        <v>23380</v>
      </c>
    </row>
    <row r="3723" spans="1:30" x14ac:dyDescent="0.25">
      <c r="A3723" t="str">
        <f t="shared" si="139"/>
        <v>97590018</v>
      </c>
      <c r="B3723" s="23" t="s">
        <v>58</v>
      </c>
      <c r="C3723" s="7" t="s">
        <v>1664</v>
      </c>
      <c r="D3723" s="66" t="s">
        <v>485</v>
      </c>
      <c r="E3723" s="53" t="e">
        <f>VLOOKUP(D3723,'MPG Master'!$C$3:$I$716,7,0)</f>
        <v>#N/A</v>
      </c>
      <c r="F3723" s="7" t="e">
        <f>VLOOKUP(D3723,'MPG Master'!$C$3:$D$716,2,0)</f>
        <v>#N/A</v>
      </c>
      <c r="G3723" s="67" t="s">
        <v>1682</v>
      </c>
      <c r="H3723" s="53" t="e">
        <f t="shared" si="140"/>
        <v>#N/A</v>
      </c>
      <c r="I3723" s="7" t="s">
        <v>2042</v>
      </c>
      <c r="J3723" s="7" t="s">
        <v>19741</v>
      </c>
      <c r="K3723" s="9">
        <v>16072</v>
      </c>
      <c r="L3723" s="7"/>
      <c r="M3723" s="7"/>
      <c r="N3723" s="7">
        <v>7367935798</v>
      </c>
      <c r="O3723" s="7"/>
      <c r="P3723" s="7"/>
      <c r="Q3723" s="7" t="s">
        <v>1701</v>
      </c>
      <c r="R3723" s="39" t="s">
        <v>15148</v>
      </c>
      <c r="S3723" s="7"/>
      <c r="T3723" s="7" t="s">
        <v>1170</v>
      </c>
      <c r="U3723" s="7"/>
      <c r="V3723" s="7"/>
      <c r="W3723" s="7"/>
      <c r="X3723" s="7"/>
      <c r="Y3723" s="39"/>
      <c r="Z3723" s="7"/>
      <c r="AA3723" s="7"/>
      <c r="AB3723" s="24"/>
      <c r="AC3723" t="s">
        <v>26453</v>
      </c>
      <c r="AD3723" t="s">
        <v>23380</v>
      </c>
    </row>
    <row r="3724" spans="1:30" x14ac:dyDescent="0.25">
      <c r="A3724" t="str">
        <f t="shared" si="139"/>
        <v>40390243</v>
      </c>
      <c r="B3724" s="23" t="s">
        <v>58</v>
      </c>
      <c r="C3724" s="7" t="s">
        <v>864</v>
      </c>
      <c r="D3724" s="66" t="s">
        <v>350</v>
      </c>
      <c r="E3724" s="53" t="e">
        <f>VLOOKUP(D3724,'MPG Master'!$C$3:$I$716,7,0)</f>
        <v>#N/A</v>
      </c>
      <c r="F3724" s="7" t="e">
        <f>VLOOKUP(D3724,'MPG Master'!$C$3:$D$716,2,0)</f>
        <v>#N/A</v>
      </c>
      <c r="G3724" s="67" t="s">
        <v>2127</v>
      </c>
      <c r="H3724" s="53" t="e">
        <f t="shared" si="140"/>
        <v>#N/A</v>
      </c>
      <c r="I3724" s="7" t="s">
        <v>10274</v>
      </c>
      <c r="J3724" s="7" t="s">
        <v>19742</v>
      </c>
      <c r="K3724" s="9">
        <v>17533</v>
      </c>
      <c r="L3724" s="7"/>
      <c r="M3724" s="7"/>
      <c r="N3724" s="7">
        <v>8292327979</v>
      </c>
      <c r="O3724" s="7"/>
      <c r="P3724" s="7"/>
      <c r="Q3724" s="7" t="s">
        <v>99</v>
      </c>
      <c r="R3724" s="39" t="s">
        <v>15149</v>
      </c>
      <c r="S3724" s="7"/>
      <c r="T3724" s="7" t="s">
        <v>2307</v>
      </c>
      <c r="U3724" s="7"/>
      <c r="V3724" s="7"/>
      <c r="W3724" s="7"/>
      <c r="X3724" s="7"/>
      <c r="Y3724" s="39"/>
      <c r="Z3724" s="7"/>
      <c r="AA3724" s="7"/>
      <c r="AB3724" s="24"/>
      <c r="AC3724" t="s">
        <v>26453</v>
      </c>
      <c r="AD3724" t="s">
        <v>23380</v>
      </c>
    </row>
    <row r="3725" spans="1:30" x14ac:dyDescent="0.25">
      <c r="A3725" t="str">
        <f t="shared" si="139"/>
        <v>40390039</v>
      </c>
      <c r="B3725" s="23" t="s">
        <v>58</v>
      </c>
      <c r="C3725" s="7" t="s">
        <v>864</v>
      </c>
      <c r="D3725" s="66" t="s">
        <v>350</v>
      </c>
      <c r="E3725" s="53" t="e">
        <f>VLOOKUP(D3725,'MPG Master'!$C$3:$I$716,7,0)</f>
        <v>#N/A</v>
      </c>
      <c r="F3725" s="7" t="e">
        <f>VLOOKUP(D3725,'MPG Master'!$C$3:$D$716,2,0)</f>
        <v>#N/A</v>
      </c>
      <c r="G3725" s="67" t="s">
        <v>2665</v>
      </c>
      <c r="H3725" s="53" t="e">
        <f t="shared" si="140"/>
        <v>#N/A</v>
      </c>
      <c r="I3725" s="7" t="s">
        <v>752</v>
      </c>
      <c r="J3725" s="7" t="s">
        <v>19743</v>
      </c>
      <c r="K3725" s="9">
        <v>37845</v>
      </c>
      <c r="L3725" s="7"/>
      <c r="M3725" s="7"/>
      <c r="N3725" s="7">
        <v>8579934988</v>
      </c>
      <c r="O3725" s="7"/>
      <c r="P3725" s="7"/>
      <c r="Q3725" s="7" t="s">
        <v>3821</v>
      </c>
      <c r="R3725" s="39" t="s">
        <v>15150</v>
      </c>
      <c r="S3725" s="7"/>
      <c r="T3725" s="7" t="s">
        <v>784</v>
      </c>
      <c r="U3725" s="7"/>
      <c r="V3725" s="7"/>
      <c r="W3725" s="7"/>
      <c r="X3725" s="7"/>
      <c r="Y3725" s="39"/>
      <c r="Z3725" s="7"/>
      <c r="AA3725" s="7"/>
      <c r="AB3725" s="24"/>
      <c r="AC3725" t="s">
        <v>26453</v>
      </c>
      <c r="AD3725" t="s">
        <v>23380</v>
      </c>
    </row>
    <row r="3726" spans="1:30" x14ac:dyDescent="0.25">
      <c r="A3726" t="str">
        <f t="shared" si="139"/>
        <v>40390222</v>
      </c>
      <c r="B3726" s="23" t="s">
        <v>58</v>
      </c>
      <c r="C3726" s="7" t="s">
        <v>864</v>
      </c>
      <c r="D3726" s="66" t="s">
        <v>350</v>
      </c>
      <c r="E3726" s="53" t="e">
        <f>VLOOKUP(D3726,'MPG Master'!$C$3:$I$716,7,0)</f>
        <v>#N/A</v>
      </c>
      <c r="F3726" s="7" t="e">
        <f>VLOOKUP(D3726,'MPG Master'!$C$3:$D$716,2,0)</f>
        <v>#N/A</v>
      </c>
      <c r="G3726" s="67" t="s">
        <v>6944</v>
      </c>
      <c r="H3726" s="53" t="e">
        <f t="shared" si="140"/>
        <v>#N/A</v>
      </c>
      <c r="I3726" s="7" t="s">
        <v>1997</v>
      </c>
      <c r="J3726" s="7" t="s">
        <v>19744</v>
      </c>
      <c r="K3726" s="9">
        <v>37257</v>
      </c>
      <c r="L3726" s="7"/>
      <c r="M3726" s="7"/>
      <c r="N3726" s="7">
        <v>9876116011</v>
      </c>
      <c r="O3726" s="7"/>
      <c r="P3726" s="7"/>
      <c r="Q3726" s="7" t="s">
        <v>3821</v>
      </c>
      <c r="R3726" s="39" t="s">
        <v>15151</v>
      </c>
      <c r="S3726" s="7"/>
      <c r="T3726" s="7" t="s">
        <v>784</v>
      </c>
      <c r="U3726" s="7"/>
      <c r="V3726" s="7"/>
      <c r="W3726" s="7"/>
      <c r="X3726" s="7"/>
      <c r="Y3726" s="39"/>
      <c r="Z3726" s="7"/>
      <c r="AA3726" s="7"/>
      <c r="AB3726" s="24"/>
      <c r="AC3726" t="s">
        <v>26453</v>
      </c>
      <c r="AD3726" t="s">
        <v>23380</v>
      </c>
    </row>
    <row r="3727" spans="1:30" x14ac:dyDescent="0.25">
      <c r="A3727" t="str">
        <f t="shared" si="139"/>
        <v>95020045</v>
      </c>
      <c r="B3727" s="23" t="s">
        <v>58</v>
      </c>
      <c r="C3727" s="7" t="s">
        <v>1671</v>
      </c>
      <c r="D3727" s="66" t="s">
        <v>466</v>
      </c>
      <c r="E3727" s="53" t="e">
        <f>VLOOKUP(D3727,'MPG Master'!$C$3:$I$716,7,0)</f>
        <v>#N/A</v>
      </c>
      <c r="F3727" s="7" t="e">
        <f>VLOOKUP(D3727,'MPG Master'!$C$3:$D$716,2,0)</f>
        <v>#N/A</v>
      </c>
      <c r="G3727" s="67" t="s">
        <v>2394</v>
      </c>
      <c r="H3727" s="53" t="e">
        <f t="shared" si="140"/>
        <v>#N/A</v>
      </c>
      <c r="I3727" s="7" t="s">
        <v>7449</v>
      </c>
      <c r="J3727" s="7" t="s">
        <v>10554</v>
      </c>
      <c r="K3727" s="9">
        <v>32716</v>
      </c>
      <c r="L3727" s="7"/>
      <c r="M3727" s="7"/>
      <c r="N3727" s="7">
        <v>7061108773</v>
      </c>
      <c r="O3727" s="7"/>
      <c r="P3727" s="7"/>
      <c r="Q3727" s="7" t="s">
        <v>838</v>
      </c>
      <c r="R3727" s="39" t="s">
        <v>15152</v>
      </c>
      <c r="S3727" s="7"/>
      <c r="T3727" s="7" t="s">
        <v>1094</v>
      </c>
      <c r="U3727" s="7"/>
      <c r="V3727" s="7"/>
      <c r="W3727" s="7"/>
      <c r="X3727" s="7"/>
      <c r="Y3727" s="39"/>
      <c r="Z3727" s="7"/>
      <c r="AA3727" s="7"/>
      <c r="AB3727" s="24"/>
      <c r="AC3727" t="s">
        <v>26453</v>
      </c>
      <c r="AD3727" t="s">
        <v>23380</v>
      </c>
    </row>
    <row r="3728" spans="1:30" x14ac:dyDescent="0.25">
      <c r="A3728" t="str">
        <f t="shared" si="139"/>
        <v>03260156</v>
      </c>
      <c r="B3728" s="23" t="s">
        <v>58</v>
      </c>
      <c r="C3728" s="7" t="s">
        <v>1665</v>
      </c>
      <c r="D3728" s="66" t="s">
        <v>503</v>
      </c>
      <c r="E3728" s="53" t="e">
        <f>VLOOKUP(D3728,'MPG Master'!$C$3:$I$716,7,0)</f>
        <v>#N/A</v>
      </c>
      <c r="F3728" s="7" t="e">
        <f>VLOOKUP(D3728,'MPG Master'!$C$3:$D$716,2,0)</f>
        <v>#N/A</v>
      </c>
      <c r="G3728" s="67" t="s">
        <v>4617</v>
      </c>
      <c r="H3728" s="53" t="e">
        <f t="shared" si="140"/>
        <v>#N/A</v>
      </c>
      <c r="I3728" s="7" t="s">
        <v>10048</v>
      </c>
      <c r="J3728" s="7" t="s">
        <v>11136</v>
      </c>
      <c r="K3728" s="9">
        <v>31911</v>
      </c>
      <c r="L3728" s="7"/>
      <c r="M3728" s="7"/>
      <c r="N3728" s="7">
        <v>8002563337</v>
      </c>
      <c r="O3728" s="7"/>
      <c r="P3728" s="7"/>
      <c r="Q3728" s="7" t="s">
        <v>719</v>
      </c>
      <c r="R3728" s="39" t="s">
        <v>15153</v>
      </c>
      <c r="S3728" s="7"/>
      <c r="T3728" s="7" t="s">
        <v>747</v>
      </c>
      <c r="U3728" s="7"/>
      <c r="V3728" s="7"/>
      <c r="W3728" s="7"/>
      <c r="X3728" s="7"/>
      <c r="Y3728" s="39"/>
      <c r="Z3728" s="7"/>
      <c r="AA3728" s="7"/>
      <c r="AB3728" s="24"/>
      <c r="AC3728" t="s">
        <v>26453</v>
      </c>
      <c r="AD3728" t="s">
        <v>23380</v>
      </c>
    </row>
    <row r="3729" spans="1:30" x14ac:dyDescent="0.25">
      <c r="A3729" t="str">
        <f t="shared" ref="A3729:A3780" si="141">CONCATENATE(D3729,G3729)</f>
        <v>03260157</v>
      </c>
      <c r="B3729" s="23" t="s">
        <v>58</v>
      </c>
      <c r="C3729" s="7" t="s">
        <v>1665</v>
      </c>
      <c r="D3729" s="66" t="s">
        <v>503</v>
      </c>
      <c r="E3729" s="53" t="e">
        <f>VLOOKUP(D3729,'MPG Master'!$C$3:$I$716,7,0)</f>
        <v>#N/A</v>
      </c>
      <c r="F3729" s="7" t="e">
        <f>VLOOKUP(D3729,'MPG Master'!$C$3:$D$716,2,0)</f>
        <v>#N/A</v>
      </c>
      <c r="G3729" s="67" t="s">
        <v>4611</v>
      </c>
      <c r="H3729" s="53" t="e">
        <f t="shared" si="140"/>
        <v>#N/A</v>
      </c>
      <c r="I3729" s="7" t="s">
        <v>8312</v>
      </c>
      <c r="J3729" s="7" t="s">
        <v>19745</v>
      </c>
      <c r="K3729" s="9">
        <v>31778</v>
      </c>
      <c r="L3729" s="7"/>
      <c r="M3729" s="7"/>
      <c r="N3729" s="7">
        <v>8521833728</v>
      </c>
      <c r="O3729" s="7"/>
      <c r="P3729" s="7"/>
      <c r="Q3729" s="7" t="s">
        <v>11512</v>
      </c>
      <c r="R3729" s="39" t="s">
        <v>15154</v>
      </c>
      <c r="S3729" s="7"/>
      <c r="T3729" s="7" t="s">
        <v>1227</v>
      </c>
      <c r="U3729" s="7"/>
      <c r="V3729" s="7"/>
      <c r="W3729" s="7"/>
      <c r="X3729" s="7"/>
      <c r="Y3729" s="39"/>
      <c r="Z3729" s="7"/>
      <c r="AA3729" s="7"/>
      <c r="AB3729" s="24"/>
      <c r="AC3729" t="s">
        <v>26453</v>
      </c>
      <c r="AD3729" t="s">
        <v>23380</v>
      </c>
    </row>
    <row r="3730" spans="1:30" x14ac:dyDescent="0.25">
      <c r="A3730" t="str">
        <f t="shared" si="141"/>
        <v>00060019</v>
      </c>
      <c r="B3730" s="23" t="s">
        <v>58</v>
      </c>
      <c r="C3730" s="7" t="s">
        <v>1663</v>
      </c>
      <c r="D3730" s="66" t="s">
        <v>378</v>
      </c>
      <c r="E3730" s="53" t="e">
        <f>VLOOKUP(D3730,'MPG Master'!$C$3:$I$716,7,0)</f>
        <v>#N/A</v>
      </c>
      <c r="F3730" s="7" t="e">
        <f>VLOOKUP(D3730,'MPG Master'!$C$3:$D$716,2,0)</f>
        <v>#N/A</v>
      </c>
      <c r="G3730" s="67" t="s">
        <v>1815</v>
      </c>
      <c r="H3730" s="53" t="e">
        <f t="shared" si="140"/>
        <v>#N/A</v>
      </c>
      <c r="I3730" s="7" t="s">
        <v>10275</v>
      </c>
      <c r="J3730" s="7" t="s">
        <v>19746</v>
      </c>
      <c r="K3730" s="9">
        <v>27760</v>
      </c>
      <c r="L3730" s="7"/>
      <c r="M3730" s="7"/>
      <c r="N3730" s="7"/>
      <c r="O3730" s="7"/>
      <c r="P3730" s="7"/>
      <c r="Q3730" s="7" t="s">
        <v>1050</v>
      </c>
      <c r="R3730" s="39" t="s">
        <v>15155</v>
      </c>
      <c r="S3730" s="7"/>
      <c r="T3730" s="7" t="s">
        <v>17805</v>
      </c>
      <c r="U3730" s="7"/>
      <c r="V3730" s="7"/>
      <c r="W3730" s="7"/>
      <c r="X3730" s="7"/>
      <c r="Y3730" s="39"/>
      <c r="Z3730" s="7"/>
      <c r="AA3730" s="7"/>
      <c r="AB3730" s="24"/>
      <c r="AC3730" t="s">
        <v>26453</v>
      </c>
      <c r="AD3730" t="s">
        <v>23380</v>
      </c>
    </row>
    <row r="3731" spans="1:30" x14ac:dyDescent="0.25">
      <c r="A3731" t="str">
        <f t="shared" si="141"/>
        <v>97560016</v>
      </c>
      <c r="B3731" s="23" t="s">
        <v>58</v>
      </c>
      <c r="C3731" s="7" t="s">
        <v>1664</v>
      </c>
      <c r="D3731" s="66" t="s">
        <v>484</v>
      </c>
      <c r="E3731" s="53" t="e">
        <f>VLOOKUP(D3731,'MPG Master'!$C$3:$I$716,7,0)</f>
        <v>#N/A</v>
      </c>
      <c r="F3731" s="7" t="e">
        <f>VLOOKUP(D3731,'MPG Master'!$C$3:$D$716,2,0)</f>
        <v>#N/A</v>
      </c>
      <c r="G3731" s="67" t="s">
        <v>1772</v>
      </c>
      <c r="H3731" s="53" t="e">
        <f t="shared" si="140"/>
        <v>#N/A</v>
      </c>
      <c r="I3731" s="7" t="s">
        <v>781</v>
      </c>
      <c r="J3731" s="7" t="s">
        <v>19747</v>
      </c>
      <c r="K3731" s="9">
        <v>25573</v>
      </c>
      <c r="L3731" s="7"/>
      <c r="M3731" s="7"/>
      <c r="N3731" s="7">
        <v>9801615909</v>
      </c>
      <c r="O3731" s="7"/>
      <c r="P3731" s="7"/>
      <c r="Q3731" s="7" t="s">
        <v>99</v>
      </c>
      <c r="R3731" s="39" t="s">
        <v>15156</v>
      </c>
      <c r="S3731" s="7"/>
      <c r="T3731" s="7" t="s">
        <v>1129</v>
      </c>
      <c r="U3731" s="7"/>
      <c r="V3731" s="7"/>
      <c r="W3731" s="7"/>
      <c r="X3731" s="7"/>
      <c r="Y3731" s="39"/>
      <c r="Z3731" s="7"/>
      <c r="AA3731" s="7"/>
      <c r="AB3731" s="24"/>
      <c r="AC3731" t="s">
        <v>26453</v>
      </c>
      <c r="AD3731" t="s">
        <v>23380</v>
      </c>
    </row>
    <row r="3732" spans="1:30" x14ac:dyDescent="0.25">
      <c r="A3732" t="str">
        <f t="shared" si="141"/>
        <v>97470011</v>
      </c>
      <c r="B3732" s="23" t="s">
        <v>58</v>
      </c>
      <c r="C3732" s="7" t="s">
        <v>1664</v>
      </c>
      <c r="D3732" s="66" t="s">
        <v>480</v>
      </c>
      <c r="E3732" s="53" t="e">
        <f>VLOOKUP(D3732,'MPG Master'!$C$3:$I$716,7,0)</f>
        <v>#N/A</v>
      </c>
      <c r="F3732" s="7" t="e">
        <f>VLOOKUP(D3732,'MPG Master'!$C$3:$D$716,2,0)</f>
        <v>#N/A</v>
      </c>
      <c r="G3732" s="67" t="s">
        <v>1693</v>
      </c>
      <c r="H3732" s="53" t="e">
        <f t="shared" si="140"/>
        <v>#N/A</v>
      </c>
      <c r="I3732" s="7" t="s">
        <v>10276</v>
      </c>
      <c r="J3732" s="7" t="s">
        <v>19748</v>
      </c>
      <c r="K3732" s="9">
        <v>27030</v>
      </c>
      <c r="L3732" s="7"/>
      <c r="M3732" s="7"/>
      <c r="N3732" s="7">
        <v>9508974439</v>
      </c>
      <c r="O3732" s="7"/>
      <c r="P3732" s="7"/>
      <c r="Q3732" s="7" t="s">
        <v>1808</v>
      </c>
      <c r="R3732" s="39" t="s">
        <v>15157</v>
      </c>
      <c r="S3732" s="7"/>
      <c r="T3732" s="7" t="s">
        <v>6836</v>
      </c>
      <c r="U3732" s="7"/>
      <c r="V3732" s="7"/>
      <c r="W3732" s="7"/>
      <c r="X3732" s="7"/>
      <c r="Y3732" s="39"/>
      <c r="Z3732" s="7"/>
      <c r="AA3732" s="7"/>
      <c r="AB3732" s="24"/>
      <c r="AC3732" t="s">
        <v>26453</v>
      </c>
      <c r="AD3732" t="s">
        <v>23380</v>
      </c>
    </row>
    <row r="3733" spans="1:30" x14ac:dyDescent="0.25">
      <c r="A3733" t="str">
        <f t="shared" si="141"/>
        <v>40290218</v>
      </c>
      <c r="B3733" s="23" t="s">
        <v>58</v>
      </c>
      <c r="C3733" s="7" t="s">
        <v>864</v>
      </c>
      <c r="D3733" s="66" t="s">
        <v>348</v>
      </c>
      <c r="E3733" s="53" t="e">
        <f>VLOOKUP(D3733,'MPG Master'!$C$3:$I$716,7,0)</f>
        <v>#N/A</v>
      </c>
      <c r="F3733" s="7" t="e">
        <f>VLOOKUP(D3733,'MPG Master'!$C$3:$D$716,2,0)</f>
        <v>#N/A</v>
      </c>
      <c r="G3733" s="67" t="s">
        <v>7813</v>
      </c>
      <c r="H3733" s="53" t="e">
        <f t="shared" si="140"/>
        <v>#N/A</v>
      </c>
      <c r="I3733" s="7" t="s">
        <v>1976</v>
      </c>
      <c r="J3733" s="7" t="s">
        <v>9216</v>
      </c>
      <c r="K3733" s="9">
        <v>29952</v>
      </c>
      <c r="L3733" s="7"/>
      <c r="M3733" s="7"/>
      <c r="N3733" s="7">
        <v>6206649957</v>
      </c>
      <c r="O3733" s="7"/>
      <c r="P3733" s="7"/>
      <c r="Q3733" s="7" t="s">
        <v>95</v>
      </c>
      <c r="R3733" s="39" t="s">
        <v>15158</v>
      </c>
      <c r="S3733" s="7"/>
      <c r="T3733" s="7" t="s">
        <v>868</v>
      </c>
      <c r="U3733" s="7"/>
      <c r="V3733" s="7"/>
      <c r="W3733" s="7"/>
      <c r="X3733" s="7"/>
      <c r="Y3733" s="39"/>
      <c r="Z3733" s="7"/>
      <c r="AA3733" s="7"/>
      <c r="AB3733" s="24"/>
      <c r="AC3733" t="s">
        <v>26453</v>
      </c>
      <c r="AD3733" t="s">
        <v>23380</v>
      </c>
    </row>
    <row r="3734" spans="1:30" x14ac:dyDescent="0.25">
      <c r="A3734" t="str">
        <f t="shared" si="141"/>
        <v>40290088</v>
      </c>
      <c r="B3734" s="23" t="s">
        <v>58</v>
      </c>
      <c r="C3734" s="7" t="s">
        <v>864</v>
      </c>
      <c r="D3734" s="66" t="s">
        <v>348</v>
      </c>
      <c r="E3734" s="53" t="e">
        <f>VLOOKUP(D3734,'MPG Master'!$C$3:$I$716,7,0)</f>
        <v>#N/A</v>
      </c>
      <c r="F3734" s="7" t="e">
        <f>VLOOKUP(D3734,'MPG Master'!$C$3:$D$716,2,0)</f>
        <v>#N/A</v>
      </c>
      <c r="G3734" s="67" t="s">
        <v>387</v>
      </c>
      <c r="H3734" s="53" t="e">
        <f t="shared" si="140"/>
        <v>#N/A</v>
      </c>
      <c r="I3734" s="7" t="s">
        <v>10277</v>
      </c>
      <c r="J3734" s="7" t="s">
        <v>19749</v>
      </c>
      <c r="K3734" s="9">
        <v>20455</v>
      </c>
      <c r="L3734" s="7"/>
      <c r="M3734" s="7"/>
      <c r="N3734" s="7">
        <v>8051714012</v>
      </c>
      <c r="O3734" s="7"/>
      <c r="P3734" s="7"/>
      <c r="Q3734" s="7" t="s">
        <v>11511</v>
      </c>
      <c r="R3734" s="39" t="s">
        <v>15159</v>
      </c>
      <c r="S3734" s="7"/>
      <c r="T3734" s="7" t="s">
        <v>17753</v>
      </c>
      <c r="U3734" s="7"/>
      <c r="V3734" s="7"/>
      <c r="W3734" s="7"/>
      <c r="X3734" s="7"/>
      <c r="Y3734" s="39"/>
      <c r="Z3734" s="7"/>
      <c r="AA3734" s="7"/>
      <c r="AB3734" s="24"/>
      <c r="AC3734" t="s">
        <v>26453</v>
      </c>
      <c r="AD3734" t="s">
        <v>23380</v>
      </c>
    </row>
    <row r="3735" spans="1:30" x14ac:dyDescent="0.25">
      <c r="A3735" t="str">
        <f t="shared" si="141"/>
        <v>40290219</v>
      </c>
      <c r="B3735" s="23" t="s">
        <v>58</v>
      </c>
      <c r="C3735" s="7" t="s">
        <v>864</v>
      </c>
      <c r="D3735" s="66" t="s">
        <v>348</v>
      </c>
      <c r="E3735" s="53" t="e">
        <f>VLOOKUP(D3735,'MPG Master'!$C$3:$I$716,7,0)</f>
        <v>#N/A</v>
      </c>
      <c r="F3735" s="7" t="e">
        <f>VLOOKUP(D3735,'MPG Master'!$C$3:$D$716,2,0)</f>
        <v>#N/A</v>
      </c>
      <c r="G3735" s="67" t="s">
        <v>7760</v>
      </c>
      <c r="H3735" s="53" t="e">
        <f t="shared" si="140"/>
        <v>#N/A</v>
      </c>
      <c r="I3735" s="7" t="s">
        <v>4000</v>
      </c>
      <c r="J3735" s="7" t="s">
        <v>19750</v>
      </c>
      <c r="K3735" s="9">
        <v>31204</v>
      </c>
      <c r="L3735" s="7"/>
      <c r="M3735" s="7"/>
      <c r="N3735" s="7">
        <v>8521904773</v>
      </c>
      <c r="O3735" s="7"/>
      <c r="P3735" s="7"/>
      <c r="Q3735" s="7" t="s">
        <v>1716</v>
      </c>
      <c r="R3735" s="39" t="s">
        <v>15160</v>
      </c>
      <c r="S3735" s="7"/>
      <c r="T3735" s="7" t="s">
        <v>747</v>
      </c>
      <c r="U3735" s="7"/>
      <c r="V3735" s="7"/>
      <c r="W3735" s="7"/>
      <c r="X3735" s="7"/>
      <c r="Y3735" s="39"/>
      <c r="Z3735" s="7"/>
      <c r="AA3735" s="7"/>
      <c r="AB3735" s="24"/>
      <c r="AC3735" t="s">
        <v>26453</v>
      </c>
      <c r="AD3735" t="s">
        <v>23380</v>
      </c>
    </row>
    <row r="3736" spans="1:30" x14ac:dyDescent="0.25">
      <c r="A3736" t="str">
        <f t="shared" si="141"/>
        <v>97510033</v>
      </c>
      <c r="B3736" s="23" t="s">
        <v>58</v>
      </c>
      <c r="C3736" s="7" t="s">
        <v>1664</v>
      </c>
      <c r="D3736" s="66" t="s">
        <v>482</v>
      </c>
      <c r="E3736" s="53" t="e">
        <f>VLOOKUP(D3736,'MPG Master'!$C$3:$I$716,7,0)</f>
        <v>#N/A</v>
      </c>
      <c r="F3736" s="7" t="e">
        <f>VLOOKUP(D3736,'MPG Master'!$C$3:$D$716,2,0)</f>
        <v>#N/A</v>
      </c>
      <c r="G3736" s="67" t="s">
        <v>381</v>
      </c>
      <c r="H3736" s="53" t="e">
        <f t="shared" si="140"/>
        <v>#N/A</v>
      </c>
      <c r="I3736" s="7" t="s">
        <v>1750</v>
      </c>
      <c r="J3736" s="7" t="s">
        <v>19626</v>
      </c>
      <c r="K3736" s="9">
        <v>17899</v>
      </c>
      <c r="L3736" s="7"/>
      <c r="M3736" s="7"/>
      <c r="N3736" s="7">
        <v>8797522713</v>
      </c>
      <c r="O3736" s="7"/>
      <c r="P3736" s="7"/>
      <c r="Q3736" s="7" t="s">
        <v>1716</v>
      </c>
      <c r="R3736" s="39" t="s">
        <v>15161</v>
      </c>
      <c r="S3736" s="7"/>
      <c r="T3736" s="7" t="s">
        <v>747</v>
      </c>
      <c r="U3736" s="7"/>
      <c r="V3736" s="7"/>
      <c r="W3736" s="7"/>
      <c r="X3736" s="7"/>
      <c r="Y3736" s="39"/>
      <c r="Z3736" s="7"/>
      <c r="AA3736" s="7"/>
      <c r="AB3736" s="24"/>
      <c r="AC3736" t="s">
        <v>26453</v>
      </c>
      <c r="AD3736" t="s">
        <v>23380</v>
      </c>
    </row>
    <row r="3737" spans="1:30" x14ac:dyDescent="0.25">
      <c r="A3737" t="str">
        <f t="shared" si="141"/>
        <v>97510034</v>
      </c>
      <c r="B3737" s="23" t="s">
        <v>58</v>
      </c>
      <c r="C3737" s="7" t="s">
        <v>1664</v>
      </c>
      <c r="D3737" s="66" t="s">
        <v>482</v>
      </c>
      <c r="E3737" s="53" t="e">
        <f>VLOOKUP(D3737,'MPG Master'!$C$3:$I$716,7,0)</f>
        <v>#N/A</v>
      </c>
      <c r="F3737" s="7" t="e">
        <f>VLOOKUP(D3737,'MPG Master'!$C$3:$D$716,2,0)</f>
        <v>#N/A</v>
      </c>
      <c r="G3737" s="67" t="s">
        <v>1874</v>
      </c>
      <c r="H3737" s="53" t="e">
        <f t="shared" si="140"/>
        <v>#N/A</v>
      </c>
      <c r="I3737" s="7" t="s">
        <v>1807</v>
      </c>
      <c r="J3737" s="7" t="s">
        <v>19751</v>
      </c>
      <c r="K3737" s="9">
        <v>24838</v>
      </c>
      <c r="L3737" s="7"/>
      <c r="M3737" s="7"/>
      <c r="N3737" s="7">
        <v>6203928539</v>
      </c>
      <c r="O3737" s="7"/>
      <c r="P3737" s="7"/>
      <c r="Q3737" s="7" t="s">
        <v>11502</v>
      </c>
      <c r="R3737" s="39" t="s">
        <v>15162</v>
      </c>
      <c r="S3737" s="7"/>
      <c r="T3737" s="7" t="s">
        <v>6341</v>
      </c>
      <c r="U3737" s="7"/>
      <c r="V3737" s="7"/>
      <c r="W3737" s="7"/>
      <c r="X3737" s="7"/>
      <c r="Y3737" s="39"/>
      <c r="Z3737" s="7"/>
      <c r="AA3737" s="7"/>
      <c r="AB3737" s="24"/>
      <c r="AC3737" t="s">
        <v>26453</v>
      </c>
      <c r="AD3737" t="s">
        <v>23380</v>
      </c>
    </row>
    <row r="3738" spans="1:30" x14ac:dyDescent="0.25">
      <c r="A3738" t="str">
        <f t="shared" si="141"/>
        <v>97510035</v>
      </c>
      <c r="B3738" s="23" t="s">
        <v>58</v>
      </c>
      <c r="C3738" s="7" t="s">
        <v>1664</v>
      </c>
      <c r="D3738" s="66" t="s">
        <v>482</v>
      </c>
      <c r="E3738" s="53" t="e">
        <f>VLOOKUP(D3738,'MPG Master'!$C$3:$I$716,7,0)</f>
        <v>#N/A</v>
      </c>
      <c r="F3738" s="7" t="e">
        <f>VLOOKUP(D3738,'MPG Master'!$C$3:$D$716,2,0)</f>
        <v>#N/A</v>
      </c>
      <c r="G3738" s="67" t="s">
        <v>382</v>
      </c>
      <c r="H3738" s="53" t="e">
        <f t="shared" si="140"/>
        <v>#N/A</v>
      </c>
      <c r="I3738" s="7" t="s">
        <v>7193</v>
      </c>
      <c r="J3738" s="7" t="s">
        <v>19752</v>
      </c>
      <c r="K3738" s="9">
        <v>28491</v>
      </c>
      <c r="L3738" s="7"/>
      <c r="M3738" s="7"/>
      <c r="N3738" s="7">
        <v>9534572415</v>
      </c>
      <c r="O3738" s="7"/>
      <c r="P3738" s="7"/>
      <c r="Q3738" s="7" t="s">
        <v>1050</v>
      </c>
      <c r="R3738" s="39" t="s">
        <v>15163</v>
      </c>
      <c r="S3738" s="7"/>
      <c r="T3738" s="7" t="s">
        <v>2356</v>
      </c>
      <c r="U3738" s="7"/>
      <c r="V3738" s="7"/>
      <c r="W3738" s="7"/>
      <c r="X3738" s="7"/>
      <c r="Y3738" s="39"/>
      <c r="Z3738" s="7"/>
      <c r="AA3738" s="7"/>
      <c r="AB3738" s="24"/>
      <c r="AC3738" t="s">
        <v>26453</v>
      </c>
      <c r="AD3738" t="s">
        <v>23380</v>
      </c>
    </row>
    <row r="3739" spans="1:30" x14ac:dyDescent="0.25">
      <c r="A3739" t="str">
        <f t="shared" si="141"/>
        <v>97510036</v>
      </c>
      <c r="B3739" s="23" t="s">
        <v>58</v>
      </c>
      <c r="C3739" s="7" t="s">
        <v>1664</v>
      </c>
      <c r="D3739" s="66" t="s">
        <v>482</v>
      </c>
      <c r="E3739" s="53" t="e">
        <f>VLOOKUP(D3739,'MPG Master'!$C$3:$I$716,7,0)</f>
        <v>#N/A</v>
      </c>
      <c r="F3739" s="7" t="e">
        <f>VLOOKUP(D3739,'MPG Master'!$C$3:$D$716,2,0)</f>
        <v>#N/A</v>
      </c>
      <c r="G3739" s="67" t="s">
        <v>383</v>
      </c>
      <c r="H3739" s="53" t="e">
        <f t="shared" si="140"/>
        <v>#N/A</v>
      </c>
      <c r="I3739" s="7" t="s">
        <v>10278</v>
      </c>
      <c r="J3739" s="7" t="s">
        <v>4792</v>
      </c>
      <c r="K3739" s="9">
        <v>20455</v>
      </c>
      <c r="L3739" s="7"/>
      <c r="M3739" s="7"/>
      <c r="N3739" s="7">
        <v>7542927183</v>
      </c>
      <c r="O3739" s="7"/>
      <c r="P3739" s="7"/>
      <c r="Q3739" s="7" t="s">
        <v>99</v>
      </c>
      <c r="R3739" s="39" t="s">
        <v>15164</v>
      </c>
      <c r="S3739" s="7"/>
      <c r="T3739" s="7" t="s">
        <v>2355</v>
      </c>
      <c r="U3739" s="7"/>
      <c r="V3739" s="7"/>
      <c r="W3739" s="7"/>
      <c r="X3739" s="7"/>
      <c r="Y3739" s="39"/>
      <c r="Z3739" s="7"/>
      <c r="AA3739" s="7"/>
      <c r="AB3739" s="24"/>
      <c r="AC3739" t="s">
        <v>26453</v>
      </c>
      <c r="AD3739" t="s">
        <v>23380</v>
      </c>
    </row>
    <row r="3740" spans="1:30" x14ac:dyDescent="0.25">
      <c r="A3740" t="str">
        <f t="shared" si="141"/>
        <v>97510037</v>
      </c>
      <c r="B3740" s="23" t="s">
        <v>58</v>
      </c>
      <c r="C3740" s="7" t="s">
        <v>1664</v>
      </c>
      <c r="D3740" s="66" t="s">
        <v>482</v>
      </c>
      <c r="E3740" s="53" t="e">
        <f>VLOOKUP(D3740,'MPG Master'!$C$3:$I$716,7,0)</f>
        <v>#N/A</v>
      </c>
      <c r="F3740" s="7" t="e">
        <f>VLOOKUP(D3740,'MPG Master'!$C$3:$D$716,2,0)</f>
        <v>#N/A</v>
      </c>
      <c r="G3740" s="67" t="s">
        <v>1692</v>
      </c>
      <c r="H3740" s="53" t="e">
        <f t="shared" si="140"/>
        <v>#N/A</v>
      </c>
      <c r="I3740" s="7" t="s">
        <v>5381</v>
      </c>
      <c r="J3740" s="7" t="s">
        <v>19753</v>
      </c>
      <c r="K3740" s="9">
        <v>33604</v>
      </c>
      <c r="L3740" s="7"/>
      <c r="M3740" s="7"/>
      <c r="N3740" s="7">
        <v>7631313896</v>
      </c>
      <c r="O3740" s="7"/>
      <c r="P3740" s="7"/>
      <c r="Q3740" s="7" t="s">
        <v>1701</v>
      </c>
      <c r="R3740" s="39" t="s">
        <v>15165</v>
      </c>
      <c r="S3740" s="7"/>
      <c r="T3740" s="7" t="s">
        <v>1170</v>
      </c>
      <c r="U3740" s="7"/>
      <c r="V3740" s="7"/>
      <c r="W3740" s="7"/>
      <c r="X3740" s="7"/>
      <c r="Y3740" s="39"/>
      <c r="Z3740" s="7"/>
      <c r="AA3740" s="7"/>
      <c r="AB3740" s="24"/>
      <c r="AC3740" t="s">
        <v>26453</v>
      </c>
      <c r="AD3740" t="s">
        <v>23380</v>
      </c>
    </row>
    <row r="3741" spans="1:30" x14ac:dyDescent="0.25">
      <c r="A3741" t="str">
        <f t="shared" si="141"/>
        <v>12010031</v>
      </c>
      <c r="B3741" s="23" t="s">
        <v>58</v>
      </c>
      <c r="C3741" s="7" t="s">
        <v>1452</v>
      </c>
      <c r="D3741" s="66" t="s">
        <v>323</v>
      </c>
      <c r="E3741" s="53" t="e">
        <f>VLOOKUP(D3741,'MPG Master'!$C$3:$I$716,7,0)</f>
        <v>#N/A</v>
      </c>
      <c r="F3741" s="7" t="e">
        <f>VLOOKUP(D3741,'MPG Master'!$C$3:$D$716,2,0)</f>
        <v>#N/A</v>
      </c>
      <c r="G3741" s="67" t="s">
        <v>1951</v>
      </c>
      <c r="H3741" s="53" t="e">
        <f t="shared" si="140"/>
        <v>#N/A</v>
      </c>
      <c r="I3741" s="7" t="s">
        <v>2190</v>
      </c>
      <c r="J3741" s="7" t="s">
        <v>19754</v>
      </c>
      <c r="K3741" s="9">
        <v>28856</v>
      </c>
      <c r="L3741" s="7"/>
      <c r="M3741" s="7"/>
      <c r="N3741" s="7">
        <v>9113367744</v>
      </c>
      <c r="O3741" s="7"/>
      <c r="P3741" s="7"/>
      <c r="Q3741" s="7" t="s">
        <v>719</v>
      </c>
      <c r="R3741" s="39" t="s">
        <v>15166</v>
      </c>
      <c r="S3741" s="7"/>
      <c r="T3741" s="7" t="s">
        <v>747</v>
      </c>
      <c r="U3741" s="7"/>
      <c r="V3741" s="7"/>
      <c r="W3741" s="7"/>
      <c r="X3741" s="7"/>
      <c r="Y3741" s="39"/>
      <c r="Z3741" s="7"/>
      <c r="AA3741" s="7"/>
      <c r="AB3741" s="24"/>
      <c r="AC3741" t="s">
        <v>26453</v>
      </c>
      <c r="AD3741" t="s">
        <v>23380</v>
      </c>
    </row>
    <row r="3742" spans="1:30" x14ac:dyDescent="0.25">
      <c r="A3742" t="str">
        <f t="shared" si="141"/>
        <v>12010030</v>
      </c>
      <c r="B3742" s="23" t="s">
        <v>58</v>
      </c>
      <c r="C3742" s="7" t="s">
        <v>1452</v>
      </c>
      <c r="D3742" s="66" t="s">
        <v>323</v>
      </c>
      <c r="E3742" s="53" t="e">
        <f>VLOOKUP(D3742,'MPG Master'!$C$3:$I$716,7,0)</f>
        <v>#N/A</v>
      </c>
      <c r="F3742" s="7" t="e">
        <f>VLOOKUP(D3742,'MPG Master'!$C$3:$D$716,2,0)</f>
        <v>#N/A</v>
      </c>
      <c r="G3742" s="67" t="s">
        <v>380</v>
      </c>
      <c r="H3742" s="53" t="e">
        <f t="shared" si="140"/>
        <v>#N/A</v>
      </c>
      <c r="I3742" s="7" t="s">
        <v>4021</v>
      </c>
      <c r="J3742" s="7" t="s">
        <v>19755</v>
      </c>
      <c r="K3742" s="9">
        <v>30348</v>
      </c>
      <c r="L3742" s="7"/>
      <c r="M3742" s="7"/>
      <c r="N3742" s="7">
        <v>7061489452</v>
      </c>
      <c r="O3742" s="7"/>
      <c r="P3742" s="7"/>
      <c r="Q3742" s="7" t="s">
        <v>719</v>
      </c>
      <c r="R3742" s="39" t="s">
        <v>15167</v>
      </c>
      <c r="S3742" s="7"/>
      <c r="T3742" s="7" t="s">
        <v>747</v>
      </c>
      <c r="U3742" s="7"/>
      <c r="V3742" s="7"/>
      <c r="W3742" s="7"/>
      <c r="X3742" s="7"/>
      <c r="Y3742" s="39"/>
      <c r="Z3742" s="7"/>
      <c r="AA3742" s="7"/>
      <c r="AB3742" s="24"/>
      <c r="AC3742" t="s">
        <v>26453</v>
      </c>
      <c r="AD3742" t="s">
        <v>23380</v>
      </c>
    </row>
    <row r="3743" spans="1:30" x14ac:dyDescent="0.25">
      <c r="A3743" t="str">
        <f t="shared" si="141"/>
        <v>03810021</v>
      </c>
      <c r="B3743" s="23" t="s">
        <v>58</v>
      </c>
      <c r="C3743" s="7" t="s">
        <v>1665</v>
      </c>
      <c r="D3743" s="66" t="s">
        <v>525</v>
      </c>
      <c r="E3743" s="53" t="e">
        <f>VLOOKUP(D3743,'MPG Master'!$C$3:$I$716,7,0)</f>
        <v>#N/A</v>
      </c>
      <c r="F3743" s="7" t="e">
        <f>VLOOKUP(D3743,'MPG Master'!$C$3:$D$716,2,0)</f>
        <v>#N/A</v>
      </c>
      <c r="G3743" s="67" t="s">
        <v>1822</v>
      </c>
      <c r="H3743" s="53" t="e">
        <f t="shared" si="140"/>
        <v>#N/A</v>
      </c>
      <c r="I3743" s="7" t="s">
        <v>10279</v>
      </c>
      <c r="J3743" s="7" t="s">
        <v>19756</v>
      </c>
      <c r="K3743" s="9">
        <v>24473</v>
      </c>
      <c r="L3743" s="7"/>
      <c r="M3743" s="7"/>
      <c r="N3743" s="7">
        <v>9006154153</v>
      </c>
      <c r="O3743" s="7"/>
      <c r="P3743" s="7"/>
      <c r="Q3743" s="7" t="s">
        <v>2439</v>
      </c>
      <c r="R3743" s="39" t="s">
        <v>15168</v>
      </c>
      <c r="S3743" s="7"/>
      <c r="T3743" s="7" t="s">
        <v>1221</v>
      </c>
      <c r="U3743" s="7"/>
      <c r="V3743" s="7"/>
      <c r="W3743" s="7"/>
      <c r="X3743" s="7"/>
      <c r="Y3743" s="39"/>
      <c r="Z3743" s="7"/>
      <c r="AA3743" s="7"/>
      <c r="AB3743" s="24"/>
      <c r="AC3743" t="s">
        <v>26453</v>
      </c>
      <c r="AD3743" t="s">
        <v>23380</v>
      </c>
    </row>
    <row r="3744" spans="1:30" x14ac:dyDescent="0.25">
      <c r="A3744" t="str">
        <f t="shared" si="141"/>
        <v>03810020</v>
      </c>
      <c r="B3744" s="23" t="s">
        <v>58</v>
      </c>
      <c r="C3744" s="7" t="s">
        <v>1665</v>
      </c>
      <c r="D3744" s="66" t="s">
        <v>525</v>
      </c>
      <c r="E3744" s="53" t="e">
        <f>VLOOKUP(D3744,'MPG Master'!$C$3:$I$716,7,0)</f>
        <v>#N/A</v>
      </c>
      <c r="F3744" s="7" t="e">
        <f>VLOOKUP(D3744,'MPG Master'!$C$3:$D$716,2,0)</f>
        <v>#N/A</v>
      </c>
      <c r="G3744" s="67" t="s">
        <v>1819</v>
      </c>
      <c r="H3744" s="53" t="e">
        <f t="shared" si="140"/>
        <v>#N/A</v>
      </c>
      <c r="I3744" s="7" t="s">
        <v>10280</v>
      </c>
      <c r="J3744" s="7" t="s">
        <v>2547</v>
      </c>
      <c r="K3744" s="9">
        <v>25204</v>
      </c>
      <c r="L3744" s="7"/>
      <c r="M3744" s="7"/>
      <c r="N3744" s="7">
        <v>8084775944</v>
      </c>
      <c r="O3744" s="7"/>
      <c r="P3744" s="7"/>
      <c r="Q3744" s="7" t="s">
        <v>1263</v>
      </c>
      <c r="R3744" s="39" t="s">
        <v>15169</v>
      </c>
      <c r="S3744" s="7"/>
      <c r="T3744" s="7" t="s">
        <v>1221</v>
      </c>
      <c r="U3744" s="7"/>
      <c r="V3744" s="7"/>
      <c r="W3744" s="7"/>
      <c r="X3744" s="7"/>
      <c r="Y3744" s="39"/>
      <c r="Z3744" s="7"/>
      <c r="AA3744" s="7"/>
      <c r="AB3744" s="24"/>
      <c r="AC3744" t="s">
        <v>26453</v>
      </c>
      <c r="AD3744" t="s">
        <v>23380</v>
      </c>
    </row>
    <row r="3745" spans="1:30" x14ac:dyDescent="0.25">
      <c r="A3745" t="str">
        <f t="shared" si="141"/>
        <v>03780022</v>
      </c>
      <c r="B3745" s="23" t="s">
        <v>58</v>
      </c>
      <c r="C3745" s="7" t="s">
        <v>1665</v>
      </c>
      <c r="D3745" s="66" t="s">
        <v>522</v>
      </c>
      <c r="E3745" s="53" t="e">
        <f>VLOOKUP(D3745,'MPG Master'!$C$3:$I$716,7,0)</f>
        <v>#N/A</v>
      </c>
      <c r="F3745" s="7" t="e">
        <f>VLOOKUP(D3745,'MPG Master'!$C$3:$D$716,2,0)</f>
        <v>#N/A</v>
      </c>
      <c r="G3745" s="67" t="s">
        <v>1825</v>
      </c>
      <c r="H3745" s="53" t="e">
        <f t="shared" si="140"/>
        <v>#N/A</v>
      </c>
      <c r="I3745" s="7" t="s">
        <v>10281</v>
      </c>
      <c r="J3745" s="7" t="s">
        <v>19757</v>
      </c>
      <c r="K3745" s="9">
        <v>32143</v>
      </c>
      <c r="L3745" s="7"/>
      <c r="M3745" s="7"/>
      <c r="N3745" s="7">
        <v>9507992729</v>
      </c>
      <c r="O3745" s="7"/>
      <c r="P3745" s="7"/>
      <c r="Q3745" s="7" t="s">
        <v>95</v>
      </c>
      <c r="R3745" s="39" t="s">
        <v>15170</v>
      </c>
      <c r="S3745" s="7"/>
      <c r="T3745" s="7" t="s">
        <v>1022</v>
      </c>
      <c r="U3745" s="7"/>
      <c r="V3745" s="7"/>
      <c r="W3745" s="7"/>
      <c r="X3745" s="7"/>
      <c r="Y3745" s="39"/>
      <c r="Z3745" s="7"/>
      <c r="AA3745" s="7"/>
      <c r="AB3745" s="24"/>
      <c r="AC3745" t="s">
        <v>26453</v>
      </c>
      <c r="AD3745" t="s">
        <v>23380</v>
      </c>
    </row>
    <row r="3746" spans="1:30" x14ac:dyDescent="0.25">
      <c r="A3746" t="str">
        <f t="shared" si="141"/>
        <v>03780024</v>
      </c>
      <c r="B3746" s="23" t="s">
        <v>58</v>
      </c>
      <c r="C3746" s="7" t="s">
        <v>1665</v>
      </c>
      <c r="D3746" s="66" t="s">
        <v>522</v>
      </c>
      <c r="E3746" s="53" t="e">
        <f>VLOOKUP(D3746,'MPG Master'!$C$3:$I$716,7,0)</f>
        <v>#N/A</v>
      </c>
      <c r="F3746" s="7" t="e">
        <f>VLOOKUP(D3746,'MPG Master'!$C$3:$D$716,2,0)</f>
        <v>#N/A</v>
      </c>
      <c r="G3746" s="67" t="s">
        <v>1830</v>
      </c>
      <c r="H3746" s="53" t="e">
        <f t="shared" si="140"/>
        <v>#N/A</v>
      </c>
      <c r="I3746" s="7" t="s">
        <v>10282</v>
      </c>
      <c r="J3746" s="7" t="s">
        <v>19758</v>
      </c>
      <c r="K3746" s="9">
        <v>21916</v>
      </c>
      <c r="L3746" s="7"/>
      <c r="M3746" s="7"/>
      <c r="N3746" s="7">
        <v>9570524512</v>
      </c>
      <c r="O3746" s="7"/>
      <c r="P3746" s="7"/>
      <c r="Q3746" s="7" t="s">
        <v>1724</v>
      </c>
      <c r="R3746" s="39" t="s">
        <v>15171</v>
      </c>
      <c r="S3746" s="7"/>
      <c r="T3746" s="7" t="s">
        <v>1078</v>
      </c>
      <c r="U3746" s="7"/>
      <c r="V3746" s="7"/>
      <c r="W3746" s="7"/>
      <c r="X3746" s="7"/>
      <c r="Y3746" s="39"/>
      <c r="Z3746" s="7"/>
      <c r="AA3746" s="7"/>
      <c r="AB3746" s="24"/>
      <c r="AC3746" t="s">
        <v>26453</v>
      </c>
      <c r="AD3746" t="s">
        <v>23380</v>
      </c>
    </row>
    <row r="3747" spans="1:30" x14ac:dyDescent="0.25">
      <c r="A3747" t="str">
        <f t="shared" si="141"/>
        <v>03780023</v>
      </c>
      <c r="B3747" s="23" t="s">
        <v>58</v>
      </c>
      <c r="C3747" s="7" t="s">
        <v>1665</v>
      </c>
      <c r="D3747" s="66" t="s">
        <v>522</v>
      </c>
      <c r="E3747" s="53" t="e">
        <f>VLOOKUP(D3747,'MPG Master'!$C$3:$I$716,7,0)</f>
        <v>#N/A</v>
      </c>
      <c r="F3747" s="7" t="e">
        <f>VLOOKUP(D3747,'MPG Master'!$C$3:$D$716,2,0)</f>
        <v>#N/A</v>
      </c>
      <c r="G3747" s="67" t="s">
        <v>379</v>
      </c>
      <c r="H3747" s="53" t="e">
        <f t="shared" si="140"/>
        <v>#N/A</v>
      </c>
      <c r="I3747" s="7" t="s">
        <v>10283</v>
      </c>
      <c r="J3747" s="7" t="s">
        <v>19759</v>
      </c>
      <c r="K3747" s="9">
        <v>31048</v>
      </c>
      <c r="L3747" s="7"/>
      <c r="M3747" s="7"/>
      <c r="N3747" s="7">
        <v>7079192749</v>
      </c>
      <c r="O3747" s="7"/>
      <c r="P3747" s="7"/>
      <c r="Q3747" s="7" t="s">
        <v>719</v>
      </c>
      <c r="R3747" s="39" t="s">
        <v>15172</v>
      </c>
      <c r="S3747" s="7"/>
      <c r="T3747" s="7" t="s">
        <v>747</v>
      </c>
      <c r="U3747" s="7"/>
      <c r="V3747" s="7"/>
      <c r="W3747" s="7"/>
      <c r="X3747" s="7"/>
      <c r="Y3747" s="39"/>
      <c r="Z3747" s="7"/>
      <c r="AA3747" s="7"/>
      <c r="AB3747" s="24"/>
      <c r="AC3747" t="s">
        <v>26453</v>
      </c>
      <c r="AD3747" t="s">
        <v>23380</v>
      </c>
    </row>
    <row r="3748" spans="1:30" x14ac:dyDescent="0.25">
      <c r="A3748" t="str">
        <f t="shared" si="141"/>
        <v>20260036</v>
      </c>
      <c r="B3748" s="23" t="s">
        <v>58</v>
      </c>
      <c r="C3748" s="7" t="s">
        <v>1665</v>
      </c>
      <c r="D3748" s="66" t="s">
        <v>550</v>
      </c>
      <c r="E3748" s="53" t="e">
        <f>VLOOKUP(D3748,'MPG Master'!$C$3:$I$716,7,0)</f>
        <v>#N/A</v>
      </c>
      <c r="F3748" s="7" t="e">
        <f>VLOOKUP(D3748,'MPG Master'!$C$3:$D$716,2,0)</f>
        <v>#N/A</v>
      </c>
      <c r="G3748" s="67" t="s">
        <v>383</v>
      </c>
      <c r="H3748" s="53" t="e">
        <f t="shared" si="140"/>
        <v>#N/A</v>
      </c>
      <c r="I3748" s="7" t="s">
        <v>4261</v>
      </c>
      <c r="J3748" s="7" t="s">
        <v>19760</v>
      </c>
      <c r="K3748" s="9">
        <v>28126</v>
      </c>
      <c r="L3748" s="7"/>
      <c r="M3748" s="7"/>
      <c r="N3748" s="7">
        <v>8583092186</v>
      </c>
      <c r="O3748" s="7"/>
      <c r="P3748" s="7"/>
      <c r="Q3748" s="7" t="s">
        <v>1701</v>
      </c>
      <c r="R3748" s="39" t="s">
        <v>15173</v>
      </c>
      <c r="S3748" s="7"/>
      <c r="T3748" s="7" t="s">
        <v>3077</v>
      </c>
      <c r="U3748" s="7"/>
      <c r="V3748" s="7"/>
      <c r="W3748" s="7"/>
      <c r="X3748" s="7"/>
      <c r="Y3748" s="39"/>
      <c r="Z3748" s="7"/>
      <c r="AA3748" s="7"/>
      <c r="AB3748" s="24"/>
      <c r="AC3748" t="s">
        <v>26453</v>
      </c>
      <c r="AD3748" t="s">
        <v>23380</v>
      </c>
    </row>
    <row r="3749" spans="1:30" x14ac:dyDescent="0.25">
      <c r="A3749" t="str">
        <f t="shared" si="141"/>
        <v>17470024</v>
      </c>
      <c r="B3749" s="23" t="s">
        <v>58</v>
      </c>
      <c r="C3749" s="7" t="s">
        <v>1665</v>
      </c>
      <c r="D3749" s="66" t="s">
        <v>538</v>
      </c>
      <c r="E3749" s="53" t="e">
        <f>VLOOKUP(D3749,'MPG Master'!$C$3:$I$716,7,0)</f>
        <v>#N/A</v>
      </c>
      <c r="F3749" s="7" t="e">
        <f>VLOOKUP(D3749,'MPG Master'!$C$3:$D$716,2,0)</f>
        <v>#N/A</v>
      </c>
      <c r="G3749" s="67" t="s">
        <v>1830</v>
      </c>
      <c r="H3749" s="53" t="e">
        <f t="shared" si="140"/>
        <v>#N/A</v>
      </c>
      <c r="I3749" s="7" t="s">
        <v>10285</v>
      </c>
      <c r="J3749" s="7" t="s">
        <v>19761</v>
      </c>
      <c r="K3749" s="9">
        <v>27869</v>
      </c>
      <c r="L3749" s="7"/>
      <c r="M3749" s="7"/>
      <c r="N3749" s="7"/>
      <c r="O3749" s="7"/>
      <c r="P3749" s="7"/>
      <c r="Q3749" s="7" t="s">
        <v>2439</v>
      </c>
      <c r="R3749" s="39" t="s">
        <v>15174</v>
      </c>
      <c r="S3749" s="7"/>
      <c r="T3749" s="7" t="s">
        <v>1221</v>
      </c>
      <c r="U3749" s="7"/>
      <c r="V3749" s="7"/>
      <c r="W3749" s="7"/>
      <c r="X3749" s="7"/>
      <c r="Y3749" s="39"/>
      <c r="Z3749" s="7"/>
      <c r="AA3749" s="7"/>
      <c r="AB3749" s="24"/>
      <c r="AC3749" t="s">
        <v>26453</v>
      </c>
      <c r="AD3749" t="s">
        <v>23380</v>
      </c>
    </row>
    <row r="3750" spans="1:30" x14ac:dyDescent="0.25">
      <c r="A3750" t="str">
        <f t="shared" si="141"/>
        <v>17470025</v>
      </c>
      <c r="B3750" s="23" t="s">
        <v>58</v>
      </c>
      <c r="C3750" s="7" t="s">
        <v>1665</v>
      </c>
      <c r="D3750" s="66" t="s">
        <v>538</v>
      </c>
      <c r="E3750" s="53" t="e">
        <f>VLOOKUP(D3750,'MPG Master'!$C$3:$I$716,7,0)</f>
        <v>#N/A</v>
      </c>
      <c r="F3750" s="7" t="e">
        <f>VLOOKUP(D3750,'MPG Master'!$C$3:$D$716,2,0)</f>
        <v>#N/A</v>
      </c>
      <c r="G3750" s="67" t="s">
        <v>1833</v>
      </c>
      <c r="H3750" s="53" t="e">
        <f t="shared" si="140"/>
        <v>#N/A</v>
      </c>
      <c r="I3750" s="7" t="s">
        <v>4993</v>
      </c>
      <c r="J3750" s="7" t="s">
        <v>19762</v>
      </c>
      <c r="K3750" s="9">
        <v>32874</v>
      </c>
      <c r="L3750" s="7"/>
      <c r="M3750" s="7"/>
      <c r="N3750" s="7"/>
      <c r="O3750" s="7"/>
      <c r="P3750" s="7"/>
      <c r="Q3750" s="7" t="s">
        <v>2439</v>
      </c>
      <c r="R3750" s="39" t="s">
        <v>15175</v>
      </c>
      <c r="S3750" s="7"/>
      <c r="T3750" s="7" t="s">
        <v>1221</v>
      </c>
      <c r="U3750" s="7"/>
      <c r="V3750" s="7"/>
      <c r="W3750" s="7"/>
      <c r="X3750" s="7"/>
      <c r="Y3750" s="39"/>
      <c r="Z3750" s="7"/>
      <c r="AA3750" s="7"/>
      <c r="AB3750" s="24"/>
      <c r="AC3750" t="s">
        <v>26453</v>
      </c>
      <c r="AD3750" t="s">
        <v>23380</v>
      </c>
    </row>
    <row r="3751" spans="1:30" x14ac:dyDescent="0.25">
      <c r="A3751" t="str">
        <f t="shared" si="141"/>
        <v>17470023</v>
      </c>
      <c r="B3751" s="23" t="s">
        <v>58</v>
      </c>
      <c r="C3751" s="7" t="s">
        <v>1665</v>
      </c>
      <c r="D3751" s="66" t="s">
        <v>538</v>
      </c>
      <c r="E3751" s="53" t="e">
        <f>VLOOKUP(D3751,'MPG Master'!$C$3:$I$716,7,0)</f>
        <v>#N/A</v>
      </c>
      <c r="F3751" s="7" t="e">
        <f>VLOOKUP(D3751,'MPG Master'!$C$3:$D$716,2,0)</f>
        <v>#N/A</v>
      </c>
      <c r="G3751" s="67" t="s">
        <v>379</v>
      </c>
      <c r="H3751" s="53" t="e">
        <f t="shared" si="140"/>
        <v>#N/A</v>
      </c>
      <c r="I3751" s="7" t="s">
        <v>1113</v>
      </c>
      <c r="J3751" s="7" t="s">
        <v>19763</v>
      </c>
      <c r="K3751" s="9">
        <v>35431</v>
      </c>
      <c r="L3751" s="7"/>
      <c r="M3751" s="7"/>
      <c r="N3751" s="7"/>
      <c r="O3751" s="7"/>
      <c r="P3751" s="7"/>
      <c r="Q3751" s="7" t="s">
        <v>2439</v>
      </c>
      <c r="R3751" s="39" t="s">
        <v>15176</v>
      </c>
      <c r="S3751" s="7"/>
      <c r="T3751" s="7" t="s">
        <v>1221</v>
      </c>
      <c r="U3751" s="7"/>
      <c r="V3751" s="7"/>
      <c r="W3751" s="7"/>
      <c r="X3751" s="7"/>
      <c r="Y3751" s="39"/>
      <c r="Z3751" s="7"/>
      <c r="AA3751" s="7"/>
      <c r="AB3751" s="24"/>
      <c r="AC3751" t="s">
        <v>26453</v>
      </c>
      <c r="AD3751" t="s">
        <v>23380</v>
      </c>
    </row>
    <row r="3752" spans="1:30" x14ac:dyDescent="0.25">
      <c r="A3752" t="str">
        <f t="shared" si="141"/>
        <v>11940012</v>
      </c>
      <c r="B3752" s="23" t="s">
        <v>58</v>
      </c>
      <c r="C3752" s="7" t="s">
        <v>1663</v>
      </c>
      <c r="D3752" s="66" t="s">
        <v>397</v>
      </c>
      <c r="E3752" s="53" t="e">
        <f>VLOOKUP(D3752,'MPG Master'!$C$3:$I$716,7,0)</f>
        <v>#N/A</v>
      </c>
      <c r="F3752" s="7" t="e">
        <f>VLOOKUP(D3752,'MPG Master'!$C$3:$D$716,2,0)</f>
        <v>#N/A</v>
      </c>
      <c r="G3752" s="67" t="s">
        <v>1694</v>
      </c>
      <c r="H3752" s="53" t="e">
        <f t="shared" si="140"/>
        <v>#N/A</v>
      </c>
      <c r="I3752" s="7" t="s">
        <v>2580</v>
      </c>
      <c r="J3752" s="7" t="s">
        <v>10388</v>
      </c>
      <c r="K3752" s="9">
        <v>35437</v>
      </c>
      <c r="L3752" s="7"/>
      <c r="M3752" s="7"/>
      <c r="N3752" s="7"/>
      <c r="O3752" s="7"/>
      <c r="P3752" s="7"/>
      <c r="Q3752" s="7" t="s">
        <v>95</v>
      </c>
      <c r="R3752" s="39" t="s">
        <v>15177</v>
      </c>
      <c r="S3752" s="7"/>
      <c r="T3752" s="7" t="s">
        <v>17830</v>
      </c>
      <c r="U3752" s="7"/>
      <c r="V3752" s="7"/>
      <c r="W3752" s="7"/>
      <c r="X3752" s="7"/>
      <c r="Y3752" s="39"/>
      <c r="Z3752" s="7"/>
      <c r="AA3752" s="7"/>
      <c r="AB3752" s="24"/>
      <c r="AC3752" t="s">
        <v>26453</v>
      </c>
      <c r="AD3752" t="s">
        <v>23380</v>
      </c>
    </row>
    <row r="3753" spans="1:30" x14ac:dyDescent="0.25">
      <c r="A3753" t="str">
        <f t="shared" si="141"/>
        <v>11940013</v>
      </c>
      <c r="B3753" s="23" t="s">
        <v>58</v>
      </c>
      <c r="C3753" s="7" t="s">
        <v>1663</v>
      </c>
      <c r="D3753" s="66" t="s">
        <v>397</v>
      </c>
      <c r="E3753" s="53" t="e">
        <f>VLOOKUP(D3753,'MPG Master'!$C$3:$I$716,7,0)</f>
        <v>#N/A</v>
      </c>
      <c r="F3753" s="7" t="e">
        <f>VLOOKUP(D3753,'MPG Master'!$C$3:$D$716,2,0)</f>
        <v>#N/A</v>
      </c>
      <c r="G3753" s="67" t="s">
        <v>1733</v>
      </c>
      <c r="H3753" s="53" t="e">
        <f t="shared" si="140"/>
        <v>#N/A</v>
      </c>
      <c r="I3753" s="7" t="s">
        <v>4120</v>
      </c>
      <c r="J3753" s="7" t="s">
        <v>19764</v>
      </c>
      <c r="K3753" s="9">
        <v>36526</v>
      </c>
      <c r="L3753" s="7"/>
      <c r="M3753" s="7"/>
      <c r="N3753" s="7"/>
      <c r="O3753" s="7"/>
      <c r="P3753" s="7"/>
      <c r="Q3753" s="7" t="s">
        <v>1050</v>
      </c>
      <c r="R3753" s="39" t="s">
        <v>15178</v>
      </c>
      <c r="S3753" s="7"/>
      <c r="T3753" s="7" t="s">
        <v>17831</v>
      </c>
      <c r="U3753" s="7"/>
      <c r="V3753" s="7"/>
      <c r="W3753" s="7"/>
      <c r="X3753" s="7"/>
      <c r="Y3753" s="39"/>
      <c r="Z3753" s="7"/>
      <c r="AA3753" s="7"/>
      <c r="AB3753" s="24"/>
      <c r="AC3753" t="s">
        <v>26453</v>
      </c>
      <c r="AD3753" t="s">
        <v>23380</v>
      </c>
    </row>
    <row r="3754" spans="1:30" x14ac:dyDescent="0.25">
      <c r="A3754" t="str">
        <f t="shared" si="141"/>
        <v>11470049</v>
      </c>
      <c r="B3754" s="23" t="s">
        <v>58</v>
      </c>
      <c r="C3754" s="7" t="s">
        <v>1668</v>
      </c>
      <c r="D3754" s="66" t="s">
        <v>443</v>
      </c>
      <c r="E3754" s="53" t="e">
        <f>VLOOKUP(D3754,'MPG Master'!$C$3:$I$716,7,0)</f>
        <v>#N/A</v>
      </c>
      <c r="F3754" s="7" t="e">
        <f>VLOOKUP(D3754,'MPG Master'!$C$3:$D$716,2,0)</f>
        <v>#N/A</v>
      </c>
      <c r="G3754" s="67" t="s">
        <v>2464</v>
      </c>
      <c r="H3754" s="53" t="e">
        <f t="shared" si="140"/>
        <v>#N/A</v>
      </c>
      <c r="I3754" s="7" t="s">
        <v>5638</v>
      </c>
      <c r="J3754" s="7" t="s">
        <v>19765</v>
      </c>
      <c r="K3754" s="9">
        <v>30682</v>
      </c>
      <c r="L3754" s="7"/>
      <c r="M3754" s="7"/>
      <c r="N3754" s="7">
        <v>7644084249</v>
      </c>
      <c r="O3754" s="7"/>
      <c r="P3754" s="7"/>
      <c r="Q3754" s="7" t="s">
        <v>95</v>
      </c>
      <c r="R3754" s="39" t="s">
        <v>15179</v>
      </c>
      <c r="S3754" s="7"/>
      <c r="T3754" s="7" t="s">
        <v>1076</v>
      </c>
      <c r="U3754" s="7"/>
      <c r="V3754" s="7"/>
      <c r="W3754" s="7"/>
      <c r="X3754" s="7"/>
      <c r="Y3754" s="39"/>
      <c r="Z3754" s="7"/>
      <c r="AA3754" s="7"/>
      <c r="AB3754" s="24"/>
      <c r="AC3754" t="s">
        <v>26453</v>
      </c>
      <c r="AD3754" t="s">
        <v>23380</v>
      </c>
    </row>
    <row r="3755" spans="1:30" x14ac:dyDescent="0.25">
      <c r="A3755" t="str">
        <f t="shared" si="141"/>
        <v>11470050</v>
      </c>
      <c r="B3755" s="23" t="s">
        <v>58</v>
      </c>
      <c r="C3755" s="7" t="s">
        <v>1668</v>
      </c>
      <c r="D3755" s="66" t="s">
        <v>443</v>
      </c>
      <c r="E3755" s="53" t="e">
        <f>VLOOKUP(D3755,'MPG Master'!$C$3:$I$716,7,0)</f>
        <v>#N/A</v>
      </c>
      <c r="F3755" s="7" t="e">
        <f>VLOOKUP(D3755,'MPG Master'!$C$3:$D$716,2,0)</f>
        <v>#N/A</v>
      </c>
      <c r="G3755" s="67" t="s">
        <v>1928</v>
      </c>
      <c r="H3755" s="53" t="e">
        <f t="shared" si="140"/>
        <v>#N/A</v>
      </c>
      <c r="I3755" s="7" t="s">
        <v>9334</v>
      </c>
      <c r="J3755" s="7" t="s">
        <v>19766</v>
      </c>
      <c r="K3755" s="9">
        <v>29587</v>
      </c>
      <c r="L3755" s="7"/>
      <c r="M3755" s="7"/>
      <c r="N3755" s="7">
        <v>6205201146</v>
      </c>
      <c r="O3755" s="7"/>
      <c r="P3755" s="7"/>
      <c r="Q3755" s="7" t="s">
        <v>1701</v>
      </c>
      <c r="R3755" s="39" t="s">
        <v>15180</v>
      </c>
      <c r="S3755" s="7"/>
      <c r="T3755" s="7" t="s">
        <v>1076</v>
      </c>
      <c r="U3755" s="7"/>
      <c r="V3755" s="7"/>
      <c r="W3755" s="7"/>
      <c r="X3755" s="7"/>
      <c r="Y3755" s="39"/>
      <c r="Z3755" s="7"/>
      <c r="AA3755" s="7"/>
      <c r="AB3755" s="24"/>
      <c r="AC3755" t="s">
        <v>26453</v>
      </c>
      <c r="AD3755" t="s">
        <v>23380</v>
      </c>
    </row>
    <row r="3756" spans="1:30" x14ac:dyDescent="0.25">
      <c r="A3756" t="str">
        <f t="shared" si="141"/>
        <v>11910028</v>
      </c>
      <c r="B3756" s="23" t="s">
        <v>58</v>
      </c>
      <c r="C3756" s="7" t="s">
        <v>1668</v>
      </c>
      <c r="D3756" s="66" t="s">
        <v>449</v>
      </c>
      <c r="E3756" s="53" t="e">
        <f>VLOOKUP(D3756,'MPG Master'!$C$3:$I$716,7,0)</f>
        <v>#N/A</v>
      </c>
      <c r="F3756" s="7" t="e">
        <f>VLOOKUP(D3756,'MPG Master'!$C$3:$D$716,2,0)</f>
        <v>#N/A</v>
      </c>
      <c r="G3756" s="67" t="s">
        <v>1685</v>
      </c>
      <c r="H3756" s="53" t="e">
        <f t="shared" si="140"/>
        <v>#N/A</v>
      </c>
      <c r="I3756" s="7" t="s">
        <v>10286</v>
      </c>
      <c r="J3756" s="7" t="s">
        <v>19767</v>
      </c>
      <c r="K3756" s="9">
        <v>22647</v>
      </c>
      <c r="L3756" s="7"/>
      <c r="M3756" s="7"/>
      <c r="N3756" s="7">
        <v>7367885294</v>
      </c>
      <c r="O3756" s="7"/>
      <c r="P3756" s="7"/>
      <c r="Q3756" s="7" t="s">
        <v>1724</v>
      </c>
      <c r="R3756" s="39" t="s">
        <v>15181</v>
      </c>
      <c r="S3756" s="7"/>
      <c r="T3756" s="7" t="s">
        <v>1078</v>
      </c>
      <c r="U3756" s="7"/>
      <c r="V3756" s="7"/>
      <c r="W3756" s="7"/>
      <c r="X3756" s="7"/>
      <c r="Y3756" s="39"/>
      <c r="Z3756" s="7"/>
      <c r="AA3756" s="7"/>
      <c r="AB3756" s="24"/>
      <c r="AC3756" t="s">
        <v>26453</v>
      </c>
      <c r="AD3756" t="s">
        <v>23380</v>
      </c>
    </row>
    <row r="3757" spans="1:30" x14ac:dyDescent="0.25">
      <c r="A3757" t="str">
        <f t="shared" si="141"/>
        <v>11910029</v>
      </c>
      <c r="B3757" s="23" t="s">
        <v>58</v>
      </c>
      <c r="C3757" s="7" t="s">
        <v>1668</v>
      </c>
      <c r="D3757" s="66" t="s">
        <v>449</v>
      </c>
      <c r="E3757" s="53" t="e">
        <f>VLOOKUP(D3757,'MPG Master'!$C$3:$I$716,7,0)</f>
        <v>#N/A</v>
      </c>
      <c r="F3757" s="7" t="e">
        <f>VLOOKUP(D3757,'MPG Master'!$C$3:$D$716,2,0)</f>
        <v>#N/A</v>
      </c>
      <c r="G3757" s="67" t="s">
        <v>1927</v>
      </c>
      <c r="H3757" s="53" t="e">
        <f t="shared" si="140"/>
        <v>#N/A</v>
      </c>
      <c r="I3757" s="7" t="s">
        <v>9334</v>
      </c>
      <c r="J3757" s="7" t="s">
        <v>19768</v>
      </c>
      <c r="K3757" s="9">
        <v>29587</v>
      </c>
      <c r="L3757" s="7"/>
      <c r="M3757" s="7"/>
      <c r="N3757" s="7">
        <v>9798624451</v>
      </c>
      <c r="O3757" s="7"/>
      <c r="P3757" s="7"/>
      <c r="Q3757" s="7" t="s">
        <v>1050</v>
      </c>
      <c r="R3757" s="39" t="s">
        <v>15182</v>
      </c>
      <c r="S3757" s="7"/>
      <c r="T3757" s="7" t="s">
        <v>815</v>
      </c>
      <c r="U3757" s="7"/>
      <c r="V3757" s="7"/>
      <c r="W3757" s="7"/>
      <c r="X3757" s="7"/>
      <c r="Y3757" s="39"/>
      <c r="Z3757" s="7"/>
      <c r="AA3757" s="7"/>
      <c r="AB3757" s="24"/>
      <c r="AC3757" t="s">
        <v>26453</v>
      </c>
      <c r="AD3757" t="s">
        <v>23380</v>
      </c>
    </row>
    <row r="3758" spans="1:30" x14ac:dyDescent="0.25">
      <c r="A3758" t="str">
        <f t="shared" si="141"/>
        <v>11910030</v>
      </c>
      <c r="B3758" s="23" t="s">
        <v>58</v>
      </c>
      <c r="C3758" s="7" t="s">
        <v>1668</v>
      </c>
      <c r="D3758" s="66" t="s">
        <v>449</v>
      </c>
      <c r="E3758" s="53" t="e">
        <f>VLOOKUP(D3758,'MPG Master'!$C$3:$I$716,7,0)</f>
        <v>#N/A</v>
      </c>
      <c r="F3758" s="7" t="e">
        <f>VLOOKUP(D3758,'MPG Master'!$C$3:$D$716,2,0)</f>
        <v>#N/A</v>
      </c>
      <c r="G3758" s="67" t="s">
        <v>380</v>
      </c>
      <c r="H3758" s="53" t="e">
        <f t="shared" si="140"/>
        <v>#N/A</v>
      </c>
      <c r="I3758" s="7" t="s">
        <v>10287</v>
      </c>
      <c r="J3758" s="7" t="s">
        <v>19769</v>
      </c>
      <c r="K3758" s="9">
        <v>20821</v>
      </c>
      <c r="L3758" s="7"/>
      <c r="M3758" s="7"/>
      <c r="N3758" s="7">
        <v>8757910249</v>
      </c>
      <c r="O3758" s="7"/>
      <c r="P3758" s="7"/>
      <c r="Q3758" s="7" t="s">
        <v>1701</v>
      </c>
      <c r="R3758" s="39" t="s">
        <v>15183</v>
      </c>
      <c r="S3758" s="7"/>
      <c r="T3758" s="7" t="s">
        <v>1076</v>
      </c>
      <c r="U3758" s="7"/>
      <c r="V3758" s="7"/>
      <c r="W3758" s="7"/>
      <c r="X3758" s="7"/>
      <c r="Y3758" s="39"/>
      <c r="Z3758" s="7"/>
      <c r="AA3758" s="7"/>
      <c r="AB3758" s="24"/>
      <c r="AC3758" t="s">
        <v>26453</v>
      </c>
      <c r="AD3758" t="s">
        <v>23380</v>
      </c>
    </row>
    <row r="3759" spans="1:30" x14ac:dyDescent="0.25">
      <c r="A3759" t="str">
        <f t="shared" si="141"/>
        <v>11910027</v>
      </c>
      <c r="B3759" s="23" t="s">
        <v>58</v>
      </c>
      <c r="C3759" s="7" t="s">
        <v>1668</v>
      </c>
      <c r="D3759" s="66" t="s">
        <v>449</v>
      </c>
      <c r="E3759" s="53" t="e">
        <f>VLOOKUP(D3759,'MPG Master'!$C$3:$I$716,7,0)</f>
        <v>#N/A</v>
      </c>
      <c r="F3759" s="7" t="e">
        <f>VLOOKUP(D3759,'MPG Master'!$C$3:$D$716,2,0)</f>
        <v>#N/A</v>
      </c>
      <c r="G3759" s="67" t="s">
        <v>1840</v>
      </c>
      <c r="H3759" s="53" t="e">
        <f t="shared" si="140"/>
        <v>#N/A</v>
      </c>
      <c r="I3759" s="7" t="s">
        <v>1169</v>
      </c>
      <c r="J3759" s="7" t="s">
        <v>19770</v>
      </c>
      <c r="K3759" s="9">
        <v>32629</v>
      </c>
      <c r="L3759" s="7"/>
      <c r="M3759" s="7"/>
      <c r="N3759" s="7"/>
      <c r="O3759" s="7"/>
      <c r="P3759" s="7"/>
      <c r="Q3759" s="7" t="s">
        <v>1724</v>
      </c>
      <c r="R3759" s="39" t="s">
        <v>15184</v>
      </c>
      <c r="S3759" s="7"/>
      <c r="T3759" s="7" t="s">
        <v>1078</v>
      </c>
      <c r="U3759" s="7"/>
      <c r="V3759" s="7"/>
      <c r="W3759" s="7"/>
      <c r="X3759" s="7"/>
      <c r="Y3759" s="39"/>
      <c r="Z3759" s="7"/>
      <c r="AA3759" s="7"/>
      <c r="AB3759" s="24"/>
      <c r="AC3759" t="s">
        <v>26453</v>
      </c>
      <c r="AD3759" t="s">
        <v>23380</v>
      </c>
    </row>
    <row r="3760" spans="1:30" x14ac:dyDescent="0.25">
      <c r="A3760" t="str">
        <f t="shared" si="141"/>
        <v>10770022</v>
      </c>
      <c r="B3760" s="23" t="s">
        <v>58</v>
      </c>
      <c r="C3760" s="7" t="s">
        <v>1668</v>
      </c>
      <c r="D3760" s="66" t="s">
        <v>438</v>
      </c>
      <c r="E3760" s="53" t="e">
        <f>VLOOKUP(D3760,'MPG Master'!$C$3:$I$716,7,0)</f>
        <v>#N/A</v>
      </c>
      <c r="F3760" s="7" t="e">
        <f>VLOOKUP(D3760,'MPG Master'!$C$3:$D$716,2,0)</f>
        <v>#N/A</v>
      </c>
      <c r="G3760" s="67" t="s">
        <v>1825</v>
      </c>
      <c r="H3760" s="53" t="e">
        <f t="shared" si="140"/>
        <v>#N/A</v>
      </c>
      <c r="I3760" s="7" t="s">
        <v>1863</v>
      </c>
      <c r="J3760" s="7" t="s">
        <v>19771</v>
      </c>
      <c r="K3760" s="9">
        <v>36895</v>
      </c>
      <c r="L3760" s="7"/>
      <c r="M3760" s="7"/>
      <c r="N3760" s="7">
        <v>9304232760</v>
      </c>
      <c r="O3760" s="7"/>
      <c r="P3760" s="7"/>
      <c r="Q3760" s="7" t="s">
        <v>1724</v>
      </c>
      <c r="R3760" s="39" t="s">
        <v>15185</v>
      </c>
      <c r="S3760" s="7"/>
      <c r="T3760" s="7" t="s">
        <v>1078</v>
      </c>
      <c r="U3760" s="7"/>
      <c r="V3760" s="7"/>
      <c r="W3760" s="7"/>
      <c r="X3760" s="7"/>
      <c r="Y3760" s="39"/>
      <c r="Z3760" s="7"/>
      <c r="AA3760" s="7"/>
      <c r="AB3760" s="24"/>
      <c r="AC3760" t="s">
        <v>26453</v>
      </c>
      <c r="AD3760" t="s">
        <v>23380</v>
      </c>
    </row>
    <row r="3761" spans="1:30" x14ac:dyDescent="0.25">
      <c r="A3761" t="str">
        <f t="shared" si="141"/>
        <v>10770021</v>
      </c>
      <c r="B3761" s="23" t="s">
        <v>58</v>
      </c>
      <c r="C3761" s="7" t="s">
        <v>1668</v>
      </c>
      <c r="D3761" s="66" t="s">
        <v>438</v>
      </c>
      <c r="E3761" s="53" t="e">
        <f>VLOOKUP(D3761,'MPG Master'!$C$3:$I$716,7,0)</f>
        <v>#N/A</v>
      </c>
      <c r="F3761" s="7" t="e">
        <f>VLOOKUP(D3761,'MPG Master'!$C$3:$D$716,2,0)</f>
        <v>#N/A</v>
      </c>
      <c r="G3761" s="67" t="s">
        <v>1822</v>
      </c>
      <c r="H3761" s="53" t="e">
        <f t="shared" si="140"/>
        <v>#N/A</v>
      </c>
      <c r="I3761" s="7" t="s">
        <v>6894</v>
      </c>
      <c r="J3761" s="7" t="s">
        <v>11062</v>
      </c>
      <c r="K3761" s="9">
        <v>35807</v>
      </c>
      <c r="L3761" s="7"/>
      <c r="M3761" s="7"/>
      <c r="N3761" s="7">
        <v>6202158244</v>
      </c>
      <c r="O3761" s="7"/>
      <c r="P3761" s="7"/>
      <c r="Q3761" s="7" t="s">
        <v>95</v>
      </c>
      <c r="R3761" s="39" t="s">
        <v>15186</v>
      </c>
      <c r="S3761" s="7"/>
      <c r="T3761" s="7" t="s">
        <v>1080</v>
      </c>
      <c r="U3761" s="7"/>
      <c r="V3761" s="7"/>
      <c r="W3761" s="7"/>
      <c r="X3761" s="7"/>
      <c r="Y3761" s="39"/>
      <c r="Z3761" s="7"/>
      <c r="AA3761" s="7"/>
      <c r="AB3761" s="24"/>
      <c r="AC3761" t="s">
        <v>26453</v>
      </c>
      <c r="AD3761" t="s">
        <v>23380</v>
      </c>
    </row>
    <row r="3762" spans="1:30" x14ac:dyDescent="0.25">
      <c r="A3762" t="str">
        <f t="shared" si="141"/>
        <v>97440045</v>
      </c>
      <c r="B3762" s="23" t="s">
        <v>58</v>
      </c>
      <c r="C3762" s="7" t="s">
        <v>1664</v>
      </c>
      <c r="D3762" s="66" t="s">
        <v>478</v>
      </c>
      <c r="E3762" s="53" t="e">
        <f>VLOOKUP(D3762,'MPG Master'!$C$3:$I$716,7,0)</f>
        <v>#N/A</v>
      </c>
      <c r="F3762" s="7" t="e">
        <f>VLOOKUP(D3762,'MPG Master'!$C$3:$D$716,2,0)</f>
        <v>#N/A</v>
      </c>
      <c r="G3762" s="67" t="s">
        <v>2394</v>
      </c>
      <c r="H3762" s="53" t="e">
        <f t="shared" si="140"/>
        <v>#N/A</v>
      </c>
      <c r="I3762" s="7" t="s">
        <v>10288</v>
      </c>
      <c r="J3762" s="7" t="s">
        <v>19772</v>
      </c>
      <c r="K3762" s="9">
        <v>36584</v>
      </c>
      <c r="L3762" s="7"/>
      <c r="M3762" s="7"/>
      <c r="N3762" s="7">
        <v>9334149620</v>
      </c>
      <c r="O3762" s="7"/>
      <c r="P3762" s="7"/>
      <c r="Q3762" s="7" t="s">
        <v>99</v>
      </c>
      <c r="R3762" s="39" t="s">
        <v>15187</v>
      </c>
      <c r="S3762" s="7"/>
      <c r="T3762" s="7" t="s">
        <v>1129</v>
      </c>
      <c r="U3762" s="7"/>
      <c r="V3762" s="7"/>
      <c r="W3762" s="7"/>
      <c r="X3762" s="7"/>
      <c r="Y3762" s="39"/>
      <c r="Z3762" s="7"/>
      <c r="AA3762" s="7"/>
      <c r="AB3762" s="24"/>
      <c r="AC3762" t="s">
        <v>26453</v>
      </c>
      <c r="AD3762" t="s">
        <v>23380</v>
      </c>
    </row>
    <row r="3763" spans="1:30" x14ac:dyDescent="0.25">
      <c r="A3763" t="str">
        <f t="shared" si="141"/>
        <v>97440044</v>
      </c>
      <c r="B3763" s="23" t="s">
        <v>58</v>
      </c>
      <c r="C3763" s="7" t="s">
        <v>1664</v>
      </c>
      <c r="D3763" s="66" t="s">
        <v>478</v>
      </c>
      <c r="E3763" s="53" t="e">
        <f>VLOOKUP(D3763,'MPG Master'!$C$3:$I$716,7,0)</f>
        <v>#N/A</v>
      </c>
      <c r="F3763" s="7" t="e">
        <f>VLOOKUP(D3763,'MPG Master'!$C$3:$D$716,2,0)</f>
        <v>#N/A</v>
      </c>
      <c r="G3763" s="67" t="s">
        <v>2143</v>
      </c>
      <c r="H3763" s="53" t="e">
        <f t="shared" si="140"/>
        <v>#N/A</v>
      </c>
      <c r="I3763" s="7" t="s">
        <v>2770</v>
      </c>
      <c r="J3763" s="7" t="s">
        <v>8619</v>
      </c>
      <c r="K3763" s="9">
        <v>19360</v>
      </c>
      <c r="L3763" s="7"/>
      <c r="M3763" s="7"/>
      <c r="N3763" s="7"/>
      <c r="O3763" s="7"/>
      <c r="P3763" s="7"/>
      <c r="Q3763" s="7" t="s">
        <v>1263</v>
      </c>
      <c r="R3763" s="39" t="s">
        <v>15188</v>
      </c>
      <c r="S3763" s="7"/>
      <c r="T3763" s="7" t="s">
        <v>17832</v>
      </c>
      <c r="U3763" s="7"/>
      <c r="V3763" s="7"/>
      <c r="W3763" s="7"/>
      <c r="X3763" s="7"/>
      <c r="Y3763" s="39"/>
      <c r="Z3763" s="7"/>
      <c r="AA3763" s="7"/>
      <c r="AB3763" s="24"/>
      <c r="AC3763" t="s">
        <v>26453</v>
      </c>
      <c r="AD3763" t="s">
        <v>23380</v>
      </c>
    </row>
    <row r="3764" spans="1:30" x14ac:dyDescent="0.25">
      <c r="A3764" t="str">
        <f t="shared" si="141"/>
        <v>97560017</v>
      </c>
      <c r="B3764" s="23" t="s">
        <v>58</v>
      </c>
      <c r="C3764" s="7" t="s">
        <v>1664</v>
      </c>
      <c r="D3764" s="66" t="s">
        <v>484</v>
      </c>
      <c r="E3764" s="53" t="e">
        <f>VLOOKUP(D3764,'MPG Master'!$C$3:$I$716,7,0)</f>
        <v>#N/A</v>
      </c>
      <c r="F3764" s="7" t="e">
        <f>VLOOKUP(D3764,'MPG Master'!$C$3:$D$716,2,0)</f>
        <v>#N/A</v>
      </c>
      <c r="G3764" s="67" t="s">
        <v>1683</v>
      </c>
      <c r="H3764" s="53" t="e">
        <f t="shared" si="140"/>
        <v>#N/A</v>
      </c>
      <c r="I3764" s="7" t="s">
        <v>10289</v>
      </c>
      <c r="J3764" s="7" t="s">
        <v>19773</v>
      </c>
      <c r="K3764" s="9">
        <v>21308</v>
      </c>
      <c r="L3764" s="7"/>
      <c r="M3764" s="7"/>
      <c r="N3764" s="7">
        <v>9031155021</v>
      </c>
      <c r="O3764" s="7"/>
      <c r="P3764" s="7"/>
      <c r="Q3764" s="7" t="s">
        <v>99</v>
      </c>
      <c r="R3764" s="39" t="s">
        <v>15189</v>
      </c>
      <c r="S3764" s="7"/>
      <c r="T3764" s="7" t="s">
        <v>1129</v>
      </c>
      <c r="U3764" s="7"/>
      <c r="V3764" s="7"/>
      <c r="W3764" s="7"/>
      <c r="X3764" s="7"/>
      <c r="Y3764" s="39"/>
      <c r="Z3764" s="7"/>
      <c r="AA3764" s="7"/>
      <c r="AB3764" s="24"/>
      <c r="AC3764" t="s">
        <v>26453</v>
      </c>
      <c r="AD3764" t="s">
        <v>23380</v>
      </c>
    </row>
    <row r="3765" spans="1:30" x14ac:dyDescent="0.25">
      <c r="A3765" t="str">
        <f t="shared" si="141"/>
        <v>24390018</v>
      </c>
      <c r="B3765" s="23" t="s">
        <v>58</v>
      </c>
      <c r="C3765" s="7" t="s">
        <v>1669</v>
      </c>
      <c r="D3765" s="66" t="s">
        <v>595</v>
      </c>
      <c r="E3765" s="53" t="e">
        <f>VLOOKUP(D3765,'MPG Master'!$C$3:$I$716,7,0)</f>
        <v>#N/A</v>
      </c>
      <c r="F3765" s="7" t="e">
        <f>VLOOKUP(D3765,'MPG Master'!$C$3:$D$716,2,0)</f>
        <v>#N/A</v>
      </c>
      <c r="G3765" s="67" t="s">
        <v>1682</v>
      </c>
      <c r="H3765" s="53" t="e">
        <f t="shared" si="140"/>
        <v>#N/A</v>
      </c>
      <c r="I3765" s="7" t="s">
        <v>2925</v>
      </c>
      <c r="J3765" s="7">
        <v>0</v>
      </c>
      <c r="K3765" s="9">
        <v>27395</v>
      </c>
      <c r="L3765" s="7"/>
      <c r="M3765" s="7"/>
      <c r="N3765" s="7">
        <v>7700835475</v>
      </c>
      <c r="O3765" s="7"/>
      <c r="P3765" s="7"/>
      <c r="Q3765" s="7" t="s">
        <v>2898</v>
      </c>
      <c r="R3765" s="39" t="s">
        <v>15190</v>
      </c>
      <c r="S3765" s="7"/>
      <c r="T3765" s="7" t="s">
        <v>1340</v>
      </c>
      <c r="U3765" s="7"/>
      <c r="V3765" s="7"/>
      <c r="W3765" s="7"/>
      <c r="X3765" s="7"/>
      <c r="Y3765" s="39"/>
      <c r="Z3765" s="7"/>
      <c r="AA3765" s="7"/>
      <c r="AB3765" s="24"/>
      <c r="AC3765" t="s">
        <v>26453</v>
      </c>
      <c r="AD3765" t="s">
        <v>23380</v>
      </c>
    </row>
    <row r="3766" spans="1:30" x14ac:dyDescent="0.25">
      <c r="A3766" t="str">
        <f t="shared" si="141"/>
        <v>24070108</v>
      </c>
      <c r="B3766" s="23" t="s">
        <v>58</v>
      </c>
      <c r="C3766" s="7" t="s">
        <v>1669</v>
      </c>
      <c r="D3766" s="66" t="s">
        <v>573</v>
      </c>
      <c r="E3766" s="53" t="e">
        <f>VLOOKUP(D3766,'MPG Master'!$C$3:$I$716,7,0)</f>
        <v>#N/A</v>
      </c>
      <c r="F3766" s="7" t="e">
        <f>VLOOKUP(D3766,'MPG Master'!$C$3:$D$716,2,0)</f>
        <v>#N/A</v>
      </c>
      <c r="G3766" s="67" t="s">
        <v>1470</v>
      </c>
      <c r="H3766" s="53" t="e">
        <f t="shared" si="140"/>
        <v>#N/A</v>
      </c>
      <c r="I3766" s="7" t="s">
        <v>10290</v>
      </c>
      <c r="J3766" s="7">
        <v>0</v>
      </c>
      <c r="K3766" s="9">
        <v>28491</v>
      </c>
      <c r="L3766" s="7"/>
      <c r="M3766" s="7"/>
      <c r="N3766" s="7">
        <v>9771164023</v>
      </c>
      <c r="O3766" s="7"/>
      <c r="P3766" s="7"/>
      <c r="Q3766" s="7" t="s">
        <v>11524</v>
      </c>
      <c r="R3766" s="39" t="s">
        <v>15191</v>
      </c>
      <c r="S3766" s="7"/>
      <c r="T3766" s="7" t="s">
        <v>1323</v>
      </c>
      <c r="U3766" s="7"/>
      <c r="V3766" s="7"/>
      <c r="W3766" s="7"/>
      <c r="X3766" s="7"/>
      <c r="Y3766" s="39"/>
      <c r="Z3766" s="7"/>
      <c r="AA3766" s="7"/>
      <c r="AB3766" s="24"/>
      <c r="AC3766" t="s">
        <v>26453</v>
      </c>
      <c r="AD3766" t="s">
        <v>23380</v>
      </c>
    </row>
    <row r="3767" spans="1:30" x14ac:dyDescent="0.25">
      <c r="A3767" t="str">
        <f t="shared" si="141"/>
        <v>24010054</v>
      </c>
      <c r="B3767" s="23" t="s">
        <v>58</v>
      </c>
      <c r="C3767" s="7" t="s">
        <v>1669</v>
      </c>
      <c r="D3767" s="66" t="s">
        <v>570</v>
      </c>
      <c r="E3767" s="53" t="e">
        <f>VLOOKUP(D3767,'MPG Master'!$C$3:$I$716,7,0)</f>
        <v>#N/A</v>
      </c>
      <c r="F3767" s="7" t="e">
        <f>VLOOKUP(D3767,'MPG Master'!$C$3:$D$716,2,0)</f>
        <v>#N/A</v>
      </c>
      <c r="G3767" s="67" t="s">
        <v>1684</v>
      </c>
      <c r="H3767" s="53" t="e">
        <f t="shared" si="140"/>
        <v>#N/A</v>
      </c>
      <c r="I3767" s="7" t="s">
        <v>10291</v>
      </c>
      <c r="J3767" s="7">
        <v>0</v>
      </c>
      <c r="K3767" s="9">
        <v>25629</v>
      </c>
      <c r="L3767" s="7"/>
      <c r="M3767" s="7"/>
      <c r="N3767" s="7">
        <v>8292883017</v>
      </c>
      <c r="O3767" s="7"/>
      <c r="P3767" s="7"/>
      <c r="Q3767" s="7" t="s">
        <v>2898</v>
      </c>
      <c r="R3767" s="39" t="s">
        <v>15192</v>
      </c>
      <c r="S3767" s="7"/>
      <c r="T3767" s="7" t="s">
        <v>1319</v>
      </c>
      <c r="U3767" s="7"/>
      <c r="V3767" s="7"/>
      <c r="W3767" s="7"/>
      <c r="X3767" s="7"/>
      <c r="Y3767" s="39"/>
      <c r="Z3767" s="7"/>
      <c r="AA3767" s="7"/>
      <c r="AB3767" s="24"/>
      <c r="AC3767" t="s">
        <v>26453</v>
      </c>
      <c r="AD3767" t="s">
        <v>23380</v>
      </c>
    </row>
    <row r="3768" spans="1:30" x14ac:dyDescent="0.25">
      <c r="A3768" t="str">
        <f t="shared" si="141"/>
        <v>24340033</v>
      </c>
      <c r="B3768" s="23" t="s">
        <v>58</v>
      </c>
      <c r="C3768" s="7" t="s">
        <v>1669</v>
      </c>
      <c r="D3768" s="66" t="s">
        <v>590</v>
      </c>
      <c r="E3768" s="53" t="e">
        <f>VLOOKUP(D3768,'MPG Master'!$C$3:$I$716,7,0)</f>
        <v>#N/A</v>
      </c>
      <c r="F3768" s="7" t="e">
        <f>VLOOKUP(D3768,'MPG Master'!$C$3:$D$716,2,0)</f>
        <v>#N/A</v>
      </c>
      <c r="G3768" s="67" t="s">
        <v>381</v>
      </c>
      <c r="H3768" s="53" t="e">
        <f t="shared" si="140"/>
        <v>#N/A</v>
      </c>
      <c r="I3768" s="7" t="s">
        <v>10292</v>
      </c>
      <c r="J3768" s="7">
        <v>0</v>
      </c>
      <c r="K3768" s="9">
        <v>36671</v>
      </c>
      <c r="L3768" s="7"/>
      <c r="M3768" s="7"/>
      <c r="N3768" s="7">
        <v>8581067726</v>
      </c>
      <c r="O3768" s="7"/>
      <c r="P3768" s="7"/>
      <c r="Q3768" s="7" t="s">
        <v>2898</v>
      </c>
      <c r="R3768" s="39" t="s">
        <v>15193</v>
      </c>
      <c r="S3768" s="7"/>
      <c r="T3768" s="7" t="s">
        <v>2249</v>
      </c>
      <c r="U3768" s="7"/>
      <c r="V3768" s="7"/>
      <c r="W3768" s="7"/>
      <c r="X3768" s="7"/>
      <c r="Y3768" s="39"/>
      <c r="Z3768" s="7"/>
      <c r="AA3768" s="7"/>
      <c r="AB3768" s="24"/>
      <c r="AC3768" t="s">
        <v>26453</v>
      </c>
      <c r="AD3768" t="s">
        <v>23380</v>
      </c>
    </row>
    <row r="3769" spans="1:30" x14ac:dyDescent="0.25">
      <c r="A3769" t="str">
        <f t="shared" si="141"/>
        <v>24340034</v>
      </c>
      <c r="B3769" s="23" t="s">
        <v>58</v>
      </c>
      <c r="C3769" s="7" t="s">
        <v>1669</v>
      </c>
      <c r="D3769" s="66" t="s">
        <v>590</v>
      </c>
      <c r="E3769" s="53" t="e">
        <f>VLOOKUP(D3769,'MPG Master'!$C$3:$I$716,7,0)</f>
        <v>#N/A</v>
      </c>
      <c r="F3769" s="7" t="e">
        <f>VLOOKUP(D3769,'MPG Master'!$C$3:$D$716,2,0)</f>
        <v>#N/A</v>
      </c>
      <c r="G3769" s="67" t="s">
        <v>1874</v>
      </c>
      <c r="H3769" s="53" t="e">
        <f t="shared" si="140"/>
        <v>#N/A</v>
      </c>
      <c r="I3769" s="7" t="s">
        <v>10293</v>
      </c>
      <c r="J3769" s="7">
        <v>0</v>
      </c>
      <c r="K3769" s="9">
        <v>22647</v>
      </c>
      <c r="L3769" s="7"/>
      <c r="M3769" s="7"/>
      <c r="N3769" s="7"/>
      <c r="O3769" s="7"/>
      <c r="P3769" s="7"/>
      <c r="Q3769" s="7" t="s">
        <v>11519</v>
      </c>
      <c r="R3769" s="39" t="s">
        <v>15194</v>
      </c>
      <c r="S3769" s="7"/>
      <c r="T3769" s="7" t="s">
        <v>1383</v>
      </c>
      <c r="U3769" s="7"/>
      <c r="V3769" s="7"/>
      <c r="W3769" s="7"/>
      <c r="X3769" s="7"/>
      <c r="Y3769" s="39"/>
      <c r="Z3769" s="7"/>
      <c r="AA3769" s="7"/>
      <c r="AB3769" s="24"/>
      <c r="AC3769" t="s">
        <v>26453</v>
      </c>
      <c r="AD3769" t="s">
        <v>23380</v>
      </c>
    </row>
    <row r="3770" spans="1:30" x14ac:dyDescent="0.25">
      <c r="A3770" t="str">
        <f t="shared" si="141"/>
        <v>24350018</v>
      </c>
      <c r="B3770" s="23" t="s">
        <v>58</v>
      </c>
      <c r="C3770" s="7" t="s">
        <v>1669</v>
      </c>
      <c r="D3770" s="66" t="s">
        <v>591</v>
      </c>
      <c r="E3770" s="53" t="e">
        <f>VLOOKUP(D3770,'MPG Master'!$C$3:$I$716,7,0)</f>
        <v>#N/A</v>
      </c>
      <c r="F3770" s="7" t="e">
        <f>VLOOKUP(D3770,'MPG Master'!$C$3:$D$716,2,0)</f>
        <v>#N/A</v>
      </c>
      <c r="G3770" s="67" t="s">
        <v>1682</v>
      </c>
      <c r="H3770" s="53" t="e">
        <f t="shared" si="140"/>
        <v>#N/A</v>
      </c>
      <c r="I3770" s="7" t="s">
        <v>2993</v>
      </c>
      <c r="J3770" s="7">
        <v>0</v>
      </c>
      <c r="K3770" s="9">
        <v>35070</v>
      </c>
      <c r="L3770" s="7"/>
      <c r="M3770" s="7"/>
      <c r="N3770" s="7">
        <v>8340293371</v>
      </c>
      <c r="O3770" s="7"/>
      <c r="P3770" s="7"/>
      <c r="Q3770" s="7" t="s">
        <v>11524</v>
      </c>
      <c r="R3770" s="39" t="s">
        <v>15195</v>
      </c>
      <c r="S3770" s="7"/>
      <c r="T3770" s="7" t="s">
        <v>1358</v>
      </c>
      <c r="U3770" s="7"/>
      <c r="V3770" s="7"/>
      <c r="W3770" s="7"/>
      <c r="X3770" s="7"/>
      <c r="Y3770" s="39"/>
      <c r="Z3770" s="7"/>
      <c r="AA3770" s="7"/>
      <c r="AB3770" s="24"/>
      <c r="AC3770" t="s">
        <v>26453</v>
      </c>
      <c r="AD3770" t="s">
        <v>23380</v>
      </c>
    </row>
    <row r="3771" spans="1:30" x14ac:dyDescent="0.25">
      <c r="A3771" t="str">
        <f t="shared" si="141"/>
        <v>24350017</v>
      </c>
      <c r="B3771" s="23" t="s">
        <v>58</v>
      </c>
      <c r="C3771" s="7" t="s">
        <v>1669</v>
      </c>
      <c r="D3771" s="66" t="s">
        <v>591</v>
      </c>
      <c r="E3771" s="53" t="e">
        <f>VLOOKUP(D3771,'MPG Master'!$C$3:$I$716,7,0)</f>
        <v>#N/A</v>
      </c>
      <c r="F3771" s="7" t="e">
        <f>VLOOKUP(D3771,'MPG Master'!$C$3:$D$716,2,0)</f>
        <v>#N/A</v>
      </c>
      <c r="G3771" s="67" t="s">
        <v>1683</v>
      </c>
      <c r="H3771" s="53" t="e">
        <f t="shared" si="140"/>
        <v>#N/A</v>
      </c>
      <c r="I3771" s="7" t="s">
        <v>10295</v>
      </c>
      <c r="J3771" s="7">
        <v>0</v>
      </c>
      <c r="K3771" s="9">
        <v>37355</v>
      </c>
      <c r="L3771" s="7"/>
      <c r="M3771" s="7"/>
      <c r="N3771" s="7">
        <v>7493848853</v>
      </c>
      <c r="O3771" s="7"/>
      <c r="P3771" s="7"/>
      <c r="Q3771" s="7" t="s">
        <v>11526</v>
      </c>
      <c r="R3771" s="39" t="s">
        <v>15196</v>
      </c>
      <c r="S3771" s="7"/>
      <c r="T3771" s="7" t="s">
        <v>747</v>
      </c>
      <c r="U3771" s="7"/>
      <c r="V3771" s="7"/>
      <c r="W3771" s="7"/>
      <c r="X3771" s="7"/>
      <c r="Y3771" s="39"/>
      <c r="Z3771" s="7"/>
      <c r="AA3771" s="7"/>
      <c r="AB3771" s="24"/>
      <c r="AC3771" t="s">
        <v>26453</v>
      </c>
      <c r="AD3771" t="s">
        <v>23380</v>
      </c>
    </row>
    <row r="3772" spans="1:30" x14ac:dyDescent="0.25">
      <c r="A3772" t="str">
        <f t="shared" si="141"/>
        <v>24350016</v>
      </c>
      <c r="B3772" s="23" t="s">
        <v>58</v>
      </c>
      <c r="C3772" s="7" t="s">
        <v>1669</v>
      </c>
      <c r="D3772" s="66" t="s">
        <v>591</v>
      </c>
      <c r="E3772" s="53" t="e">
        <f>VLOOKUP(D3772,'MPG Master'!$C$3:$I$716,7,0)</f>
        <v>#N/A</v>
      </c>
      <c r="F3772" s="7" t="e">
        <f>VLOOKUP(D3772,'MPG Master'!$C$3:$D$716,2,0)</f>
        <v>#N/A</v>
      </c>
      <c r="G3772" s="67" t="s">
        <v>1772</v>
      </c>
      <c r="H3772" s="53" t="e">
        <f t="shared" si="140"/>
        <v>#N/A</v>
      </c>
      <c r="I3772" s="7" t="s">
        <v>10071</v>
      </c>
      <c r="J3772" s="7">
        <v>0</v>
      </c>
      <c r="K3772" s="9">
        <v>27030</v>
      </c>
      <c r="L3772" s="7"/>
      <c r="M3772" s="7"/>
      <c r="N3772" s="7">
        <v>7563851710</v>
      </c>
      <c r="O3772" s="7"/>
      <c r="P3772" s="7"/>
      <c r="Q3772" s="7" t="s">
        <v>11526</v>
      </c>
      <c r="R3772" s="39" t="s">
        <v>15197</v>
      </c>
      <c r="S3772" s="7"/>
      <c r="T3772" s="7" t="s">
        <v>747</v>
      </c>
      <c r="U3772" s="7"/>
      <c r="V3772" s="7"/>
      <c r="W3772" s="7"/>
      <c r="X3772" s="7"/>
      <c r="Y3772" s="39"/>
      <c r="Z3772" s="7"/>
      <c r="AA3772" s="7"/>
      <c r="AB3772" s="24"/>
      <c r="AC3772" t="s">
        <v>26453</v>
      </c>
      <c r="AD3772" t="s">
        <v>23380</v>
      </c>
    </row>
    <row r="3773" spans="1:30" x14ac:dyDescent="0.25">
      <c r="A3773" t="str">
        <f t="shared" si="141"/>
        <v>24290007</v>
      </c>
      <c r="B3773" s="23" t="s">
        <v>58</v>
      </c>
      <c r="C3773" s="7" t="s">
        <v>1669</v>
      </c>
      <c r="D3773" s="66" t="s">
        <v>586</v>
      </c>
      <c r="E3773" s="53" t="e">
        <f>VLOOKUP(D3773,'MPG Master'!$C$3:$I$716,7,0)</f>
        <v>#N/A</v>
      </c>
      <c r="F3773" s="7" t="e">
        <f>VLOOKUP(D3773,'MPG Master'!$C$3:$D$716,2,0)</f>
        <v>#N/A</v>
      </c>
      <c r="G3773" s="67" t="s">
        <v>1720</v>
      </c>
      <c r="H3773" s="53" t="e">
        <f t="shared" si="140"/>
        <v>#N/A</v>
      </c>
      <c r="I3773" s="7" t="s">
        <v>10296</v>
      </c>
      <c r="J3773" s="7">
        <v>0</v>
      </c>
      <c r="K3773" s="9">
        <v>34629</v>
      </c>
      <c r="L3773" s="7"/>
      <c r="M3773" s="7"/>
      <c r="N3773" s="7"/>
      <c r="O3773" s="7"/>
      <c r="P3773" s="7"/>
      <c r="Q3773" s="7" t="s">
        <v>4644</v>
      </c>
      <c r="R3773" s="39" t="s">
        <v>15198</v>
      </c>
      <c r="S3773" s="7"/>
      <c r="T3773" s="7" t="s">
        <v>1323</v>
      </c>
      <c r="U3773" s="7"/>
      <c r="V3773" s="7"/>
      <c r="W3773" s="7"/>
      <c r="X3773" s="7"/>
      <c r="Y3773" s="39"/>
      <c r="Z3773" s="7"/>
      <c r="AA3773" s="7"/>
      <c r="AB3773" s="24"/>
      <c r="AC3773" t="s">
        <v>26453</v>
      </c>
      <c r="AD3773" t="s">
        <v>23380</v>
      </c>
    </row>
    <row r="3774" spans="1:30" x14ac:dyDescent="0.25">
      <c r="A3774" t="str">
        <f t="shared" si="141"/>
        <v>24290006</v>
      </c>
      <c r="B3774" s="23" t="s">
        <v>58</v>
      </c>
      <c r="C3774" s="7" t="s">
        <v>1669</v>
      </c>
      <c r="D3774" s="66" t="s">
        <v>586</v>
      </c>
      <c r="E3774" s="53" t="e">
        <f>VLOOKUP(D3774,'MPG Master'!$C$3:$I$716,7,0)</f>
        <v>#N/A</v>
      </c>
      <c r="F3774" s="7" t="e">
        <f>VLOOKUP(D3774,'MPG Master'!$C$3:$D$716,2,0)</f>
        <v>#N/A</v>
      </c>
      <c r="G3774" s="67" t="s">
        <v>378</v>
      </c>
      <c r="H3774" s="53" t="e">
        <f t="shared" si="140"/>
        <v>#N/A</v>
      </c>
      <c r="I3774" s="7" t="s">
        <v>10297</v>
      </c>
      <c r="J3774" s="7">
        <v>0</v>
      </c>
      <c r="K3774" s="9">
        <v>32874</v>
      </c>
      <c r="L3774" s="7"/>
      <c r="M3774" s="7"/>
      <c r="N3774" s="7"/>
      <c r="O3774" s="7"/>
      <c r="P3774" s="7"/>
      <c r="Q3774" s="7" t="s">
        <v>11524</v>
      </c>
      <c r="R3774" s="39" t="s">
        <v>15199</v>
      </c>
      <c r="S3774" s="7"/>
      <c r="T3774" s="7" t="s">
        <v>1323</v>
      </c>
      <c r="U3774" s="7"/>
      <c r="V3774" s="7"/>
      <c r="W3774" s="7"/>
      <c r="X3774" s="7"/>
      <c r="Y3774" s="39"/>
      <c r="Z3774" s="7"/>
      <c r="AA3774" s="7"/>
      <c r="AB3774" s="24"/>
      <c r="AC3774" t="s">
        <v>26453</v>
      </c>
      <c r="AD3774" t="s">
        <v>23380</v>
      </c>
    </row>
    <row r="3775" spans="1:30" x14ac:dyDescent="0.25">
      <c r="A3775" t="str">
        <f t="shared" si="141"/>
        <v>24070110</v>
      </c>
      <c r="B3775" s="23" t="s">
        <v>58</v>
      </c>
      <c r="C3775" s="7" t="s">
        <v>1669</v>
      </c>
      <c r="D3775" s="66" t="s">
        <v>573</v>
      </c>
      <c r="E3775" s="53" t="e">
        <f>VLOOKUP(D3775,'MPG Master'!$C$3:$I$716,7,0)</f>
        <v>#N/A</v>
      </c>
      <c r="F3775" s="7" t="e">
        <f>VLOOKUP(D3775,'MPG Master'!$C$3:$D$716,2,0)</f>
        <v>#N/A</v>
      </c>
      <c r="G3775" s="67" t="s">
        <v>1472</v>
      </c>
      <c r="H3775" s="53" t="e">
        <f t="shared" si="140"/>
        <v>#N/A</v>
      </c>
      <c r="I3775" s="7" t="s">
        <v>5596</v>
      </c>
      <c r="J3775" s="7">
        <v>0</v>
      </c>
      <c r="K3775" s="9">
        <v>29453</v>
      </c>
      <c r="L3775" s="7"/>
      <c r="M3775" s="7"/>
      <c r="N3775" s="7">
        <v>9153636848</v>
      </c>
      <c r="O3775" s="7"/>
      <c r="P3775" s="7"/>
      <c r="Q3775" s="7" t="s">
        <v>11527</v>
      </c>
      <c r="R3775" s="39" t="s">
        <v>15200</v>
      </c>
      <c r="S3775" s="7"/>
      <c r="T3775" s="7" t="s">
        <v>747</v>
      </c>
      <c r="U3775" s="7"/>
      <c r="V3775" s="7"/>
      <c r="W3775" s="7"/>
      <c r="X3775" s="7"/>
      <c r="Y3775" s="39"/>
      <c r="Z3775" s="7"/>
      <c r="AA3775" s="7"/>
      <c r="AB3775" s="24"/>
      <c r="AC3775" t="s">
        <v>26453</v>
      </c>
      <c r="AD3775" t="s">
        <v>23380</v>
      </c>
    </row>
    <row r="3776" spans="1:30" x14ac:dyDescent="0.25">
      <c r="A3776" t="str">
        <f t="shared" si="141"/>
        <v>24210027</v>
      </c>
      <c r="B3776" s="23" t="s">
        <v>58</v>
      </c>
      <c r="C3776" s="7" t="s">
        <v>1669</v>
      </c>
      <c r="D3776" s="66" t="s">
        <v>582</v>
      </c>
      <c r="E3776" s="53" t="e">
        <f>VLOOKUP(D3776,'MPG Master'!$C$3:$I$716,7,0)</f>
        <v>#N/A</v>
      </c>
      <c r="F3776" s="7" t="e">
        <f>VLOOKUP(D3776,'MPG Master'!$C$3:$D$716,2,0)</f>
        <v>#N/A</v>
      </c>
      <c r="G3776" s="67" t="s">
        <v>1840</v>
      </c>
      <c r="H3776" s="53" t="e">
        <f t="shared" si="140"/>
        <v>#N/A</v>
      </c>
      <c r="I3776" s="7" t="s">
        <v>10298</v>
      </c>
      <c r="J3776" s="7">
        <v>0</v>
      </c>
      <c r="K3776" s="9">
        <v>27779</v>
      </c>
      <c r="L3776" s="7"/>
      <c r="M3776" s="7"/>
      <c r="N3776" s="7">
        <v>8777820726</v>
      </c>
      <c r="O3776" s="7"/>
      <c r="P3776" s="7"/>
      <c r="Q3776" s="7" t="s">
        <v>2898</v>
      </c>
      <c r="R3776" s="39" t="s">
        <v>15201</v>
      </c>
      <c r="S3776" s="7"/>
      <c r="T3776" s="7" t="s">
        <v>1379</v>
      </c>
      <c r="U3776" s="7"/>
      <c r="V3776" s="7"/>
      <c r="W3776" s="7"/>
      <c r="X3776" s="7"/>
      <c r="Y3776" s="39"/>
      <c r="Z3776" s="7"/>
      <c r="AA3776" s="7"/>
      <c r="AB3776" s="24"/>
      <c r="AC3776" t="s">
        <v>26453</v>
      </c>
      <c r="AD3776" t="s">
        <v>23380</v>
      </c>
    </row>
    <row r="3777" spans="1:30" x14ac:dyDescent="0.25">
      <c r="A3777" t="str">
        <f t="shared" si="141"/>
        <v>24160033</v>
      </c>
      <c r="B3777" s="23" t="s">
        <v>58</v>
      </c>
      <c r="C3777" s="7" t="s">
        <v>1669</v>
      </c>
      <c r="D3777" s="66" t="s">
        <v>578</v>
      </c>
      <c r="E3777" s="53" t="e">
        <f>VLOOKUP(D3777,'MPG Master'!$C$3:$I$716,7,0)</f>
        <v>#N/A</v>
      </c>
      <c r="F3777" s="7" t="e">
        <f>VLOOKUP(D3777,'MPG Master'!$C$3:$D$716,2,0)</f>
        <v>#N/A</v>
      </c>
      <c r="G3777" s="67" t="s">
        <v>381</v>
      </c>
      <c r="H3777" s="53" t="e">
        <f t="shared" si="140"/>
        <v>#N/A</v>
      </c>
      <c r="I3777" s="7" t="s">
        <v>10299</v>
      </c>
      <c r="J3777" s="7">
        <v>0</v>
      </c>
      <c r="K3777" s="9">
        <v>28856</v>
      </c>
      <c r="L3777" s="7"/>
      <c r="M3777" s="7"/>
      <c r="N3777" s="7"/>
      <c r="O3777" s="7"/>
      <c r="P3777" s="7"/>
      <c r="Q3777" s="7" t="s">
        <v>11527</v>
      </c>
      <c r="R3777" s="39" t="s">
        <v>15202</v>
      </c>
      <c r="S3777" s="7"/>
      <c r="T3777" s="7" t="s">
        <v>747</v>
      </c>
      <c r="U3777" s="7"/>
      <c r="V3777" s="7"/>
      <c r="W3777" s="7"/>
      <c r="X3777" s="7"/>
      <c r="Y3777" s="39"/>
      <c r="Z3777" s="7"/>
      <c r="AA3777" s="7"/>
      <c r="AB3777" s="24"/>
      <c r="AC3777" t="s">
        <v>26453</v>
      </c>
      <c r="AD3777" t="s">
        <v>23380</v>
      </c>
    </row>
    <row r="3778" spans="1:30" x14ac:dyDescent="0.25">
      <c r="A3778" t="str">
        <f t="shared" si="141"/>
        <v>24160032</v>
      </c>
      <c r="B3778" s="23" t="s">
        <v>58</v>
      </c>
      <c r="C3778" s="7" t="s">
        <v>1669</v>
      </c>
      <c r="D3778" s="66" t="s">
        <v>578</v>
      </c>
      <c r="E3778" s="53" t="e">
        <f>VLOOKUP(D3778,'MPG Master'!$C$3:$I$716,7,0)</f>
        <v>#N/A</v>
      </c>
      <c r="F3778" s="7" t="e">
        <f>VLOOKUP(D3778,'MPG Master'!$C$3:$D$716,2,0)</f>
        <v>#N/A</v>
      </c>
      <c r="G3778" s="67" t="s">
        <v>1688</v>
      </c>
      <c r="H3778" s="53" t="e">
        <f t="shared" si="140"/>
        <v>#N/A</v>
      </c>
      <c r="I3778" s="7" t="s">
        <v>4054</v>
      </c>
      <c r="J3778" s="7">
        <v>0</v>
      </c>
      <c r="K3778" s="9">
        <v>25569</v>
      </c>
      <c r="L3778" s="7"/>
      <c r="M3778" s="7"/>
      <c r="N3778" s="7">
        <v>6200216842</v>
      </c>
      <c r="O3778" s="7"/>
      <c r="P3778" s="7"/>
      <c r="Q3778" s="7" t="s">
        <v>11524</v>
      </c>
      <c r="R3778" s="39" t="s">
        <v>15203</v>
      </c>
      <c r="S3778" s="7"/>
      <c r="T3778" s="7" t="s">
        <v>1913</v>
      </c>
      <c r="U3778" s="7"/>
      <c r="V3778" s="7"/>
      <c r="W3778" s="7"/>
      <c r="X3778" s="7"/>
      <c r="Y3778" s="39"/>
      <c r="Z3778" s="7"/>
      <c r="AA3778" s="7"/>
      <c r="AB3778" s="24"/>
      <c r="AC3778" t="s">
        <v>26453</v>
      </c>
      <c r="AD3778" t="s">
        <v>23380</v>
      </c>
    </row>
    <row r="3779" spans="1:30" x14ac:dyDescent="0.25">
      <c r="A3779" t="str">
        <f t="shared" si="141"/>
        <v>24160031</v>
      </c>
      <c r="B3779" s="23" t="s">
        <v>58</v>
      </c>
      <c r="C3779" s="7" t="s">
        <v>1669</v>
      </c>
      <c r="D3779" s="66" t="s">
        <v>578</v>
      </c>
      <c r="E3779" s="53" t="e">
        <f>VLOOKUP(D3779,'MPG Master'!$C$3:$I$716,7,0)</f>
        <v>#N/A</v>
      </c>
      <c r="F3779" s="7" t="e">
        <f>VLOOKUP(D3779,'MPG Master'!$C$3:$D$716,2,0)</f>
        <v>#N/A</v>
      </c>
      <c r="G3779" s="67" t="s">
        <v>1951</v>
      </c>
      <c r="H3779" s="53" t="e">
        <f t="shared" ref="H3779:H3842" si="142">E3779&amp;G3779</f>
        <v>#N/A</v>
      </c>
      <c r="I3779" s="7" t="s">
        <v>5618</v>
      </c>
      <c r="J3779" s="7">
        <v>0</v>
      </c>
      <c r="K3779" s="9">
        <v>34700</v>
      </c>
      <c r="L3779" s="7"/>
      <c r="M3779" s="7"/>
      <c r="N3779" s="7">
        <v>6354359078</v>
      </c>
      <c r="O3779" s="7"/>
      <c r="P3779" s="7"/>
      <c r="Q3779" s="7" t="s">
        <v>1888</v>
      </c>
      <c r="R3779" s="39" t="s">
        <v>15204</v>
      </c>
      <c r="S3779" s="7"/>
      <c r="T3779" s="7" t="s">
        <v>784</v>
      </c>
      <c r="U3779" s="7"/>
      <c r="V3779" s="7"/>
      <c r="W3779" s="7"/>
      <c r="X3779" s="7"/>
      <c r="Y3779" s="39"/>
      <c r="Z3779" s="7"/>
      <c r="AA3779" s="7"/>
      <c r="AB3779" s="24"/>
      <c r="AC3779" t="s">
        <v>26453</v>
      </c>
      <c r="AD3779" t="s">
        <v>23380</v>
      </c>
    </row>
    <row r="3780" spans="1:30" x14ac:dyDescent="0.25">
      <c r="A3780" t="str">
        <f t="shared" si="141"/>
        <v>24160030</v>
      </c>
      <c r="B3780" s="23" t="s">
        <v>58</v>
      </c>
      <c r="C3780" s="7" t="s">
        <v>1669</v>
      </c>
      <c r="D3780" s="66" t="s">
        <v>578</v>
      </c>
      <c r="E3780" s="53" t="e">
        <f>VLOOKUP(D3780,'MPG Master'!$C$3:$I$716,7,0)</f>
        <v>#N/A</v>
      </c>
      <c r="F3780" s="7" t="e">
        <f>VLOOKUP(D3780,'MPG Master'!$C$3:$D$716,2,0)</f>
        <v>#N/A</v>
      </c>
      <c r="G3780" s="67" t="s">
        <v>380</v>
      </c>
      <c r="H3780" s="53" t="e">
        <f t="shared" si="142"/>
        <v>#N/A</v>
      </c>
      <c r="I3780" s="7" t="s">
        <v>10300</v>
      </c>
      <c r="J3780" s="7">
        <v>0</v>
      </c>
      <c r="K3780" s="9">
        <v>37681</v>
      </c>
      <c r="L3780" s="7"/>
      <c r="M3780" s="7"/>
      <c r="N3780" s="7">
        <v>9118561274</v>
      </c>
      <c r="O3780" s="7"/>
      <c r="P3780" s="7"/>
      <c r="Q3780" s="7" t="s">
        <v>11527</v>
      </c>
      <c r="R3780" s="39" t="s">
        <v>15205</v>
      </c>
      <c r="S3780" s="7"/>
      <c r="T3780" s="7" t="s">
        <v>747</v>
      </c>
      <c r="U3780" s="7"/>
      <c r="V3780" s="7"/>
      <c r="W3780" s="7"/>
      <c r="X3780" s="7"/>
      <c r="Y3780" s="39"/>
      <c r="Z3780" s="7"/>
      <c r="AA3780" s="7"/>
      <c r="AB3780" s="24"/>
      <c r="AC3780" t="s">
        <v>26453</v>
      </c>
      <c r="AD3780" t="s">
        <v>23380</v>
      </c>
    </row>
    <row r="3781" spans="1:30" x14ac:dyDescent="0.25">
      <c r="A3781" t="str">
        <f t="shared" ref="A3781:A3835" si="143">CONCATENATE(D3781,G3781)</f>
        <v>24160029</v>
      </c>
      <c r="B3781" s="23" t="s">
        <v>58</v>
      </c>
      <c r="C3781" s="7" t="s">
        <v>1669</v>
      </c>
      <c r="D3781" s="66" t="s">
        <v>578</v>
      </c>
      <c r="E3781" s="53" t="e">
        <f>VLOOKUP(D3781,'MPG Master'!$C$3:$I$716,7,0)</f>
        <v>#N/A</v>
      </c>
      <c r="F3781" s="7" t="e">
        <f>VLOOKUP(D3781,'MPG Master'!$C$3:$D$716,2,0)</f>
        <v>#N/A</v>
      </c>
      <c r="G3781" s="67" t="s">
        <v>1927</v>
      </c>
      <c r="H3781" s="53" t="e">
        <f t="shared" si="142"/>
        <v>#N/A</v>
      </c>
      <c r="I3781" s="7" t="s">
        <v>2977</v>
      </c>
      <c r="J3781" s="7">
        <v>0</v>
      </c>
      <c r="K3781" s="9">
        <v>32509</v>
      </c>
      <c r="L3781" s="7"/>
      <c r="M3781" s="7"/>
      <c r="N3781" s="7">
        <v>7491096187</v>
      </c>
      <c r="O3781" s="7"/>
      <c r="P3781" s="7"/>
      <c r="Q3781" s="7" t="s">
        <v>1888</v>
      </c>
      <c r="R3781" s="39" t="s">
        <v>15206</v>
      </c>
      <c r="S3781" s="7"/>
      <c r="T3781" s="7" t="s">
        <v>784</v>
      </c>
      <c r="U3781" s="7"/>
      <c r="V3781" s="7"/>
      <c r="W3781" s="7"/>
      <c r="X3781" s="7"/>
      <c r="Y3781" s="39"/>
      <c r="Z3781" s="7"/>
      <c r="AA3781" s="7"/>
      <c r="AB3781" s="24"/>
      <c r="AC3781" t="s">
        <v>26453</v>
      </c>
      <c r="AD3781" t="s">
        <v>23380</v>
      </c>
    </row>
    <row r="3782" spans="1:30" x14ac:dyDescent="0.25">
      <c r="A3782" t="str">
        <f t="shared" si="143"/>
        <v>24160028</v>
      </c>
      <c r="B3782" s="23" t="s">
        <v>58</v>
      </c>
      <c r="C3782" s="7" t="s">
        <v>1669</v>
      </c>
      <c r="D3782" s="66" t="s">
        <v>578</v>
      </c>
      <c r="E3782" s="53" t="e">
        <f>VLOOKUP(D3782,'MPG Master'!$C$3:$I$716,7,0)</f>
        <v>#N/A</v>
      </c>
      <c r="F3782" s="7" t="e">
        <f>VLOOKUP(D3782,'MPG Master'!$C$3:$D$716,2,0)</f>
        <v>#N/A</v>
      </c>
      <c r="G3782" s="67" t="s">
        <v>1685</v>
      </c>
      <c r="H3782" s="53" t="e">
        <f t="shared" si="142"/>
        <v>#N/A</v>
      </c>
      <c r="I3782" s="7" t="s">
        <v>10301</v>
      </c>
      <c r="J3782" s="7">
        <v>0</v>
      </c>
      <c r="K3782" s="9">
        <v>34881</v>
      </c>
      <c r="L3782" s="7"/>
      <c r="M3782" s="7"/>
      <c r="N3782" s="7">
        <v>9525291401</v>
      </c>
      <c r="O3782" s="7"/>
      <c r="P3782" s="7"/>
      <c r="Q3782" s="7" t="s">
        <v>11527</v>
      </c>
      <c r="R3782" s="39" t="s">
        <v>15207</v>
      </c>
      <c r="S3782" s="7"/>
      <c r="T3782" s="7" t="s">
        <v>747</v>
      </c>
      <c r="U3782" s="7"/>
      <c r="V3782" s="7"/>
      <c r="W3782" s="7"/>
      <c r="X3782" s="7"/>
      <c r="Y3782" s="39"/>
      <c r="Z3782" s="7"/>
      <c r="AA3782" s="7"/>
      <c r="AB3782" s="24"/>
      <c r="AC3782" t="s">
        <v>26453</v>
      </c>
      <c r="AD3782" t="s">
        <v>23380</v>
      </c>
    </row>
    <row r="3783" spans="1:30" x14ac:dyDescent="0.25">
      <c r="A3783" t="str">
        <f t="shared" si="143"/>
        <v>24180054</v>
      </c>
      <c r="B3783" s="23" t="s">
        <v>58</v>
      </c>
      <c r="C3783" s="7" t="s">
        <v>1669</v>
      </c>
      <c r="D3783" s="66" t="s">
        <v>580</v>
      </c>
      <c r="E3783" s="53" t="e">
        <f>VLOOKUP(D3783,'MPG Master'!$C$3:$I$716,7,0)</f>
        <v>#N/A</v>
      </c>
      <c r="F3783" s="7" t="e">
        <f>VLOOKUP(D3783,'MPG Master'!$C$3:$D$716,2,0)</f>
        <v>#N/A</v>
      </c>
      <c r="G3783" s="67" t="s">
        <v>1684</v>
      </c>
      <c r="H3783" s="53" t="e">
        <f t="shared" si="142"/>
        <v>#N/A</v>
      </c>
      <c r="I3783" s="7" t="s">
        <v>10302</v>
      </c>
      <c r="J3783" s="7">
        <v>0</v>
      </c>
      <c r="K3783" s="9">
        <v>27395</v>
      </c>
      <c r="L3783" s="7"/>
      <c r="M3783" s="7"/>
      <c r="N3783" s="7">
        <v>7483399556</v>
      </c>
      <c r="O3783" s="7"/>
      <c r="P3783" s="7"/>
      <c r="Q3783" s="7" t="s">
        <v>11519</v>
      </c>
      <c r="R3783" s="39" t="s">
        <v>15208</v>
      </c>
      <c r="S3783" s="7"/>
      <c r="T3783" s="7" t="s">
        <v>1383</v>
      </c>
      <c r="U3783" s="7"/>
      <c r="V3783" s="7"/>
      <c r="W3783" s="7"/>
      <c r="X3783" s="7"/>
      <c r="Y3783" s="39"/>
      <c r="Z3783" s="7"/>
      <c r="AA3783" s="7"/>
      <c r="AB3783" s="24"/>
      <c r="AC3783" t="s">
        <v>26453</v>
      </c>
      <c r="AD3783" t="s">
        <v>23380</v>
      </c>
    </row>
    <row r="3784" spans="1:30" x14ac:dyDescent="0.25">
      <c r="A3784" t="str">
        <f t="shared" si="143"/>
        <v>24180055</v>
      </c>
      <c r="B3784" s="23" t="s">
        <v>58</v>
      </c>
      <c r="C3784" s="7" t="s">
        <v>1669</v>
      </c>
      <c r="D3784" s="66" t="s">
        <v>580</v>
      </c>
      <c r="E3784" s="53" t="e">
        <f>VLOOKUP(D3784,'MPG Master'!$C$3:$I$716,7,0)</f>
        <v>#N/A</v>
      </c>
      <c r="F3784" s="7" t="e">
        <f>VLOOKUP(D3784,'MPG Master'!$C$3:$D$716,2,0)</f>
        <v>#N/A</v>
      </c>
      <c r="G3784" s="67" t="s">
        <v>384</v>
      </c>
      <c r="H3784" s="53" t="e">
        <f t="shared" si="142"/>
        <v>#N/A</v>
      </c>
      <c r="I3784" s="7" t="s">
        <v>2923</v>
      </c>
      <c r="J3784" s="7">
        <v>0</v>
      </c>
      <c r="K3784" s="9">
        <v>37727</v>
      </c>
      <c r="L3784" s="7"/>
      <c r="M3784" s="7"/>
      <c r="N3784" s="7">
        <v>9525690202</v>
      </c>
      <c r="O3784" s="7"/>
      <c r="P3784" s="7"/>
      <c r="Q3784" s="7" t="s">
        <v>11527</v>
      </c>
      <c r="R3784" s="39" t="s">
        <v>15209</v>
      </c>
      <c r="S3784" s="7"/>
      <c r="T3784" s="7" t="s">
        <v>747</v>
      </c>
      <c r="U3784" s="7"/>
      <c r="V3784" s="7"/>
      <c r="W3784" s="7"/>
      <c r="X3784" s="7"/>
      <c r="Y3784" s="39"/>
      <c r="Z3784" s="7"/>
      <c r="AA3784" s="7"/>
      <c r="AB3784" s="24"/>
      <c r="AC3784" t="s">
        <v>26453</v>
      </c>
      <c r="AD3784" t="s">
        <v>23380</v>
      </c>
    </row>
    <row r="3785" spans="1:30" x14ac:dyDescent="0.25">
      <c r="A3785" t="str">
        <f t="shared" si="143"/>
        <v>24350011</v>
      </c>
      <c r="B3785" s="23" t="s">
        <v>58</v>
      </c>
      <c r="C3785" s="7" t="s">
        <v>1669</v>
      </c>
      <c r="D3785" s="66" t="s">
        <v>591</v>
      </c>
      <c r="E3785" s="53" t="e">
        <f>VLOOKUP(D3785,'MPG Master'!$C$3:$I$716,7,0)</f>
        <v>#N/A</v>
      </c>
      <c r="F3785" s="7" t="e">
        <f>VLOOKUP(D3785,'MPG Master'!$C$3:$D$716,2,0)</f>
        <v>#N/A</v>
      </c>
      <c r="G3785" s="67" t="s">
        <v>1693</v>
      </c>
      <c r="H3785" s="53" t="e">
        <f t="shared" si="142"/>
        <v>#N/A</v>
      </c>
      <c r="I3785" s="7" t="s">
        <v>10303</v>
      </c>
      <c r="J3785" s="7">
        <v>0</v>
      </c>
      <c r="K3785" s="9">
        <v>25934</v>
      </c>
      <c r="L3785" s="7"/>
      <c r="M3785" s="7"/>
      <c r="N3785" s="7"/>
      <c r="O3785" s="7"/>
      <c r="P3785" s="7"/>
      <c r="Q3785" s="7" t="s">
        <v>4644</v>
      </c>
      <c r="R3785" s="39" t="s">
        <v>15210</v>
      </c>
      <c r="S3785" s="7"/>
      <c r="T3785" s="7" t="s">
        <v>1358</v>
      </c>
      <c r="U3785" s="7"/>
      <c r="V3785" s="7"/>
      <c r="W3785" s="7"/>
      <c r="X3785" s="7"/>
      <c r="Y3785" s="39"/>
      <c r="Z3785" s="7"/>
      <c r="AA3785" s="7"/>
      <c r="AB3785" s="24"/>
      <c r="AC3785" t="s">
        <v>26453</v>
      </c>
      <c r="AD3785" t="s">
        <v>23380</v>
      </c>
    </row>
    <row r="3786" spans="1:30" x14ac:dyDescent="0.25">
      <c r="A3786" t="str">
        <f t="shared" si="143"/>
        <v>24220032</v>
      </c>
      <c r="B3786" s="23" t="s">
        <v>58</v>
      </c>
      <c r="C3786" s="7" t="s">
        <v>1669</v>
      </c>
      <c r="D3786" s="66" t="s">
        <v>583</v>
      </c>
      <c r="E3786" s="53" t="e">
        <f>VLOOKUP(D3786,'MPG Master'!$C$3:$I$716,7,0)</f>
        <v>#N/A</v>
      </c>
      <c r="F3786" s="7" t="e">
        <f>VLOOKUP(D3786,'MPG Master'!$C$3:$D$716,2,0)</f>
        <v>#N/A</v>
      </c>
      <c r="G3786" s="67" t="s">
        <v>1688</v>
      </c>
      <c r="H3786" s="53" t="e">
        <f t="shared" si="142"/>
        <v>#N/A</v>
      </c>
      <c r="I3786" s="7" t="s">
        <v>10304</v>
      </c>
      <c r="J3786" s="7">
        <v>0</v>
      </c>
      <c r="K3786" s="9">
        <v>38050</v>
      </c>
      <c r="L3786" s="7"/>
      <c r="M3786" s="7"/>
      <c r="N3786" s="7"/>
      <c r="O3786" s="7"/>
      <c r="P3786" s="7"/>
      <c r="Q3786" s="7" t="s">
        <v>962</v>
      </c>
      <c r="R3786" s="39" t="s">
        <v>15211</v>
      </c>
      <c r="S3786" s="7"/>
      <c r="T3786" s="7" t="s">
        <v>1388</v>
      </c>
      <c r="U3786" s="7"/>
      <c r="V3786" s="7"/>
      <c r="W3786" s="7"/>
      <c r="X3786" s="7"/>
      <c r="Y3786" s="39"/>
      <c r="Z3786" s="7"/>
      <c r="AA3786" s="7"/>
      <c r="AB3786" s="24"/>
      <c r="AC3786" t="s">
        <v>26453</v>
      </c>
      <c r="AD3786" t="s">
        <v>23380</v>
      </c>
    </row>
    <row r="3787" spans="1:30" x14ac:dyDescent="0.25">
      <c r="A3787" t="str">
        <f t="shared" si="143"/>
        <v>24280056</v>
      </c>
      <c r="B3787" s="23" t="s">
        <v>58</v>
      </c>
      <c r="C3787" s="7" t="s">
        <v>1669</v>
      </c>
      <c r="D3787" s="66" t="s">
        <v>585</v>
      </c>
      <c r="E3787" s="53" t="e">
        <f>VLOOKUP(D3787,'MPG Master'!$C$3:$I$716,7,0)</f>
        <v>#N/A</v>
      </c>
      <c r="F3787" s="7" t="e">
        <f>VLOOKUP(D3787,'MPG Master'!$C$3:$D$716,2,0)</f>
        <v>#N/A</v>
      </c>
      <c r="G3787" s="67" t="s">
        <v>385</v>
      </c>
      <c r="H3787" s="53" t="e">
        <f t="shared" si="142"/>
        <v>#N/A</v>
      </c>
      <c r="I3787" s="7" t="s">
        <v>3170</v>
      </c>
      <c r="J3787" s="7">
        <v>0</v>
      </c>
      <c r="K3787" s="9">
        <v>23377</v>
      </c>
      <c r="L3787" s="7"/>
      <c r="M3787" s="7"/>
      <c r="N3787" s="7"/>
      <c r="O3787" s="7"/>
      <c r="P3787" s="7"/>
      <c r="Q3787" s="7" t="s">
        <v>2898</v>
      </c>
      <c r="R3787" s="39" t="s">
        <v>15212</v>
      </c>
      <c r="S3787" s="7"/>
      <c r="T3787" s="7" t="s">
        <v>1328</v>
      </c>
      <c r="U3787" s="7"/>
      <c r="V3787" s="7"/>
      <c r="W3787" s="7"/>
      <c r="X3787" s="7"/>
      <c r="Y3787" s="39"/>
      <c r="Z3787" s="7"/>
      <c r="AA3787" s="7"/>
      <c r="AB3787" s="24"/>
      <c r="AC3787" t="s">
        <v>26453</v>
      </c>
      <c r="AD3787" t="s">
        <v>23380</v>
      </c>
    </row>
    <row r="3788" spans="1:30" x14ac:dyDescent="0.25">
      <c r="A3788" t="str">
        <f t="shared" si="143"/>
        <v>24280055</v>
      </c>
      <c r="B3788" s="23" t="s">
        <v>58</v>
      </c>
      <c r="C3788" s="7" t="s">
        <v>1669</v>
      </c>
      <c r="D3788" s="66" t="s">
        <v>585</v>
      </c>
      <c r="E3788" s="53" t="e">
        <f>VLOOKUP(D3788,'MPG Master'!$C$3:$I$716,7,0)</f>
        <v>#N/A</v>
      </c>
      <c r="F3788" s="7" t="e">
        <f>VLOOKUP(D3788,'MPG Master'!$C$3:$D$716,2,0)</f>
        <v>#N/A</v>
      </c>
      <c r="G3788" s="67" t="s">
        <v>384</v>
      </c>
      <c r="H3788" s="53" t="e">
        <f t="shared" si="142"/>
        <v>#N/A</v>
      </c>
      <c r="I3788" s="7" t="s">
        <v>10305</v>
      </c>
      <c r="J3788" s="7">
        <v>0</v>
      </c>
      <c r="K3788" s="9">
        <v>25569</v>
      </c>
      <c r="L3788" s="7"/>
      <c r="M3788" s="7"/>
      <c r="N3788" s="7"/>
      <c r="O3788" s="7"/>
      <c r="P3788" s="7"/>
      <c r="Q3788" s="7" t="s">
        <v>2898</v>
      </c>
      <c r="R3788" s="39" t="s">
        <v>15213</v>
      </c>
      <c r="S3788" s="7"/>
      <c r="T3788" s="7" t="s">
        <v>1328</v>
      </c>
      <c r="U3788" s="7"/>
      <c r="V3788" s="7"/>
      <c r="W3788" s="7"/>
      <c r="X3788" s="7"/>
      <c r="Y3788" s="39"/>
      <c r="Z3788" s="7"/>
      <c r="AA3788" s="7"/>
      <c r="AB3788" s="24"/>
      <c r="AC3788" t="s">
        <v>26453</v>
      </c>
      <c r="AD3788" t="s">
        <v>23380</v>
      </c>
    </row>
    <row r="3789" spans="1:30" x14ac:dyDescent="0.25">
      <c r="A3789" t="str">
        <f t="shared" si="143"/>
        <v>24150041</v>
      </c>
      <c r="B3789" s="23" t="s">
        <v>58</v>
      </c>
      <c r="C3789" s="7" t="s">
        <v>1669</v>
      </c>
      <c r="D3789" s="66" t="s">
        <v>577</v>
      </c>
      <c r="E3789" s="53" t="e">
        <f>VLOOKUP(D3789,'MPG Master'!$C$3:$I$716,7,0)</f>
        <v>#N/A</v>
      </c>
      <c r="F3789" s="7" t="e">
        <f>VLOOKUP(D3789,'MPG Master'!$C$3:$D$716,2,0)</f>
        <v>#N/A</v>
      </c>
      <c r="G3789" s="67" t="s">
        <v>2314</v>
      </c>
      <c r="H3789" s="53" t="e">
        <f t="shared" si="142"/>
        <v>#N/A</v>
      </c>
      <c r="I3789" s="7" t="s">
        <v>2622</v>
      </c>
      <c r="J3789" s="7">
        <v>0</v>
      </c>
      <c r="K3789" s="9">
        <v>20951</v>
      </c>
      <c r="L3789" s="7"/>
      <c r="M3789" s="7"/>
      <c r="N3789" s="7">
        <v>7091121920</v>
      </c>
      <c r="O3789" s="7"/>
      <c r="P3789" s="7"/>
      <c r="Q3789" s="7" t="s">
        <v>11526</v>
      </c>
      <c r="R3789" s="39" t="s">
        <v>15214</v>
      </c>
      <c r="S3789" s="7"/>
      <c r="T3789" s="7" t="s">
        <v>747</v>
      </c>
      <c r="U3789" s="7"/>
      <c r="V3789" s="7"/>
      <c r="W3789" s="7"/>
      <c r="X3789" s="7"/>
      <c r="Y3789" s="39"/>
      <c r="Z3789" s="7"/>
      <c r="AA3789" s="7"/>
      <c r="AB3789" s="24"/>
      <c r="AC3789" t="s">
        <v>26453</v>
      </c>
      <c r="AD3789" t="s">
        <v>23380</v>
      </c>
    </row>
    <row r="3790" spans="1:30" x14ac:dyDescent="0.25">
      <c r="A3790" t="str">
        <f t="shared" si="143"/>
        <v>24110061</v>
      </c>
      <c r="B3790" s="23" t="s">
        <v>58</v>
      </c>
      <c r="C3790" s="7" t="s">
        <v>1669</v>
      </c>
      <c r="D3790" s="66" t="s">
        <v>575</v>
      </c>
      <c r="E3790" s="53" t="e">
        <f>VLOOKUP(D3790,'MPG Master'!$C$3:$I$716,7,0)</f>
        <v>#N/A</v>
      </c>
      <c r="F3790" s="7" t="e">
        <f>VLOOKUP(D3790,'MPG Master'!$C$3:$D$716,2,0)</f>
        <v>#N/A</v>
      </c>
      <c r="G3790" s="67" t="s">
        <v>2390</v>
      </c>
      <c r="H3790" s="53" t="e">
        <f t="shared" si="142"/>
        <v>#N/A</v>
      </c>
      <c r="I3790" s="7" t="s">
        <v>10306</v>
      </c>
      <c r="J3790" s="7">
        <v>0</v>
      </c>
      <c r="K3790" s="9">
        <v>23377</v>
      </c>
      <c r="L3790" s="7"/>
      <c r="M3790" s="7"/>
      <c r="N3790" s="7">
        <v>8002461003</v>
      </c>
      <c r="O3790" s="7"/>
      <c r="P3790" s="7"/>
      <c r="Q3790" s="7" t="s">
        <v>11525</v>
      </c>
      <c r="R3790" s="39" t="s">
        <v>15215</v>
      </c>
      <c r="S3790" s="7"/>
      <c r="T3790" s="7" t="s">
        <v>747</v>
      </c>
      <c r="U3790" s="7"/>
      <c r="V3790" s="7"/>
      <c r="W3790" s="7"/>
      <c r="X3790" s="7"/>
      <c r="Y3790" s="39"/>
      <c r="Z3790" s="7"/>
      <c r="AA3790" s="7"/>
      <c r="AB3790" s="24"/>
      <c r="AC3790" t="s">
        <v>26453</v>
      </c>
      <c r="AD3790" t="s">
        <v>23380</v>
      </c>
    </row>
    <row r="3791" spans="1:30" x14ac:dyDescent="0.25">
      <c r="A3791" t="str">
        <f t="shared" si="143"/>
        <v>24300027</v>
      </c>
      <c r="B3791" s="23" t="s">
        <v>58</v>
      </c>
      <c r="C3791" s="7" t="s">
        <v>1669</v>
      </c>
      <c r="D3791" s="66" t="s">
        <v>587</v>
      </c>
      <c r="E3791" s="53" t="e">
        <f>VLOOKUP(D3791,'MPG Master'!$C$3:$I$716,7,0)</f>
        <v>#N/A</v>
      </c>
      <c r="F3791" s="7" t="e">
        <f>VLOOKUP(D3791,'MPG Master'!$C$3:$D$716,2,0)</f>
        <v>#N/A</v>
      </c>
      <c r="G3791" s="67" t="s">
        <v>1840</v>
      </c>
      <c r="H3791" s="53" t="e">
        <f t="shared" si="142"/>
        <v>#N/A</v>
      </c>
      <c r="I3791" s="7" t="s">
        <v>4692</v>
      </c>
      <c r="J3791" s="7">
        <v>0</v>
      </c>
      <c r="K3791" s="9">
        <v>28126</v>
      </c>
      <c r="L3791" s="7"/>
      <c r="M3791" s="7"/>
      <c r="N3791" s="7">
        <v>9955591747</v>
      </c>
      <c r="O3791" s="7"/>
      <c r="P3791" s="7"/>
      <c r="Q3791" s="7" t="s">
        <v>11528</v>
      </c>
      <c r="R3791" s="39" t="s">
        <v>15216</v>
      </c>
      <c r="S3791" s="7"/>
      <c r="T3791" s="7" t="s">
        <v>1385</v>
      </c>
      <c r="U3791" s="7"/>
      <c r="V3791" s="7"/>
      <c r="W3791" s="7"/>
      <c r="X3791" s="7"/>
      <c r="Y3791" s="39"/>
      <c r="Z3791" s="7"/>
      <c r="AA3791" s="7"/>
      <c r="AB3791" s="24"/>
      <c r="AC3791" t="s">
        <v>26453</v>
      </c>
      <c r="AD3791" t="s">
        <v>23380</v>
      </c>
    </row>
    <row r="3792" spans="1:30" x14ac:dyDescent="0.25">
      <c r="A3792" t="str">
        <f t="shared" si="143"/>
        <v>24300032</v>
      </c>
      <c r="B3792" s="23" t="s">
        <v>58</v>
      </c>
      <c r="C3792" s="7" t="s">
        <v>1669</v>
      </c>
      <c r="D3792" s="66" t="s">
        <v>587</v>
      </c>
      <c r="E3792" s="53" t="e">
        <f>VLOOKUP(D3792,'MPG Master'!$C$3:$I$716,7,0)</f>
        <v>#N/A</v>
      </c>
      <c r="F3792" s="7" t="e">
        <f>VLOOKUP(D3792,'MPG Master'!$C$3:$D$716,2,0)</f>
        <v>#N/A</v>
      </c>
      <c r="G3792" s="67" t="s">
        <v>1688</v>
      </c>
      <c r="H3792" s="53" t="e">
        <f t="shared" si="142"/>
        <v>#N/A</v>
      </c>
      <c r="I3792" s="7" t="s">
        <v>10307</v>
      </c>
      <c r="J3792" s="7">
        <v>0</v>
      </c>
      <c r="K3792" s="9">
        <v>37333</v>
      </c>
      <c r="L3792" s="7"/>
      <c r="M3792" s="7"/>
      <c r="N3792" s="7">
        <v>9135717336</v>
      </c>
      <c r="O3792" s="7"/>
      <c r="P3792" s="7"/>
      <c r="Q3792" s="7" t="s">
        <v>11529</v>
      </c>
      <c r="R3792" s="39" t="s">
        <v>15217</v>
      </c>
      <c r="S3792" s="7"/>
      <c r="T3792" s="7" t="s">
        <v>3645</v>
      </c>
      <c r="U3792" s="7"/>
      <c r="V3792" s="7"/>
      <c r="W3792" s="7"/>
      <c r="X3792" s="7"/>
      <c r="Y3792" s="39"/>
      <c r="Z3792" s="7"/>
      <c r="AA3792" s="7"/>
      <c r="AB3792" s="24"/>
      <c r="AC3792" t="s">
        <v>26453</v>
      </c>
      <c r="AD3792" t="s">
        <v>23380</v>
      </c>
    </row>
    <row r="3793" spans="1:30" x14ac:dyDescent="0.25">
      <c r="A3793" t="str">
        <f t="shared" si="143"/>
        <v>24010056</v>
      </c>
      <c r="B3793" s="23" t="s">
        <v>58</v>
      </c>
      <c r="C3793" s="7" t="s">
        <v>1669</v>
      </c>
      <c r="D3793" s="66" t="s">
        <v>570</v>
      </c>
      <c r="E3793" s="53" t="e">
        <f>VLOOKUP(D3793,'MPG Master'!$C$3:$I$716,7,0)</f>
        <v>#N/A</v>
      </c>
      <c r="F3793" s="7" t="e">
        <f>VLOOKUP(D3793,'MPG Master'!$C$3:$D$716,2,0)</f>
        <v>#N/A</v>
      </c>
      <c r="G3793" s="67" t="s">
        <v>385</v>
      </c>
      <c r="H3793" s="53" t="e">
        <f t="shared" si="142"/>
        <v>#N/A</v>
      </c>
      <c r="I3793" s="7" t="s">
        <v>10308</v>
      </c>
      <c r="J3793" s="7">
        <v>0</v>
      </c>
      <c r="K3793" s="9">
        <v>34888</v>
      </c>
      <c r="L3793" s="7"/>
      <c r="M3793" s="7"/>
      <c r="N3793" s="7"/>
      <c r="O3793" s="7"/>
      <c r="P3793" s="7"/>
      <c r="Q3793" s="7" t="s">
        <v>2898</v>
      </c>
      <c r="R3793" s="39" t="s">
        <v>15218</v>
      </c>
      <c r="S3793" s="7"/>
      <c r="T3793" s="7" t="s">
        <v>1319</v>
      </c>
      <c r="U3793" s="7"/>
      <c r="V3793" s="7"/>
      <c r="W3793" s="7"/>
      <c r="X3793" s="7"/>
      <c r="Y3793" s="39"/>
      <c r="Z3793" s="7"/>
      <c r="AA3793" s="7"/>
      <c r="AB3793" s="24"/>
      <c r="AC3793" t="s">
        <v>26453</v>
      </c>
      <c r="AD3793" t="s">
        <v>23380</v>
      </c>
    </row>
    <row r="3794" spans="1:30" x14ac:dyDescent="0.25">
      <c r="A3794" t="str">
        <f t="shared" si="143"/>
        <v>24010055</v>
      </c>
      <c r="B3794" s="23" t="s">
        <v>58</v>
      </c>
      <c r="C3794" s="7" t="s">
        <v>1669</v>
      </c>
      <c r="D3794" s="66" t="s">
        <v>570</v>
      </c>
      <c r="E3794" s="53" t="e">
        <f>VLOOKUP(D3794,'MPG Master'!$C$3:$I$716,7,0)</f>
        <v>#N/A</v>
      </c>
      <c r="F3794" s="7" t="e">
        <f>VLOOKUP(D3794,'MPG Master'!$C$3:$D$716,2,0)</f>
        <v>#N/A</v>
      </c>
      <c r="G3794" s="67" t="s">
        <v>384</v>
      </c>
      <c r="H3794" s="53" t="e">
        <f t="shared" si="142"/>
        <v>#N/A</v>
      </c>
      <c r="I3794" s="7" t="s">
        <v>10164</v>
      </c>
      <c r="J3794" s="7">
        <v>0</v>
      </c>
      <c r="K3794" s="9">
        <v>21948</v>
      </c>
      <c r="L3794" s="7"/>
      <c r="M3794" s="7"/>
      <c r="N3794" s="7">
        <v>8578079861</v>
      </c>
      <c r="O3794" s="7"/>
      <c r="P3794" s="7"/>
      <c r="Q3794" s="7" t="s">
        <v>2898</v>
      </c>
      <c r="R3794" s="39" t="s">
        <v>15219</v>
      </c>
      <c r="S3794" s="7"/>
      <c r="T3794" s="7" t="s">
        <v>1319</v>
      </c>
      <c r="U3794" s="7"/>
      <c r="V3794" s="7"/>
      <c r="W3794" s="7"/>
      <c r="X3794" s="7"/>
      <c r="Y3794" s="39"/>
      <c r="Z3794" s="7"/>
      <c r="AA3794" s="7"/>
      <c r="AB3794" s="24"/>
      <c r="AC3794" t="s">
        <v>26453</v>
      </c>
      <c r="AD3794" t="s">
        <v>23380</v>
      </c>
    </row>
    <row r="3795" spans="1:30" x14ac:dyDescent="0.25">
      <c r="A3795" t="str">
        <f t="shared" si="143"/>
        <v>24010057</v>
      </c>
      <c r="B3795" s="23" t="s">
        <v>58</v>
      </c>
      <c r="C3795" s="7" t="s">
        <v>1669</v>
      </c>
      <c r="D3795" s="66" t="s">
        <v>570</v>
      </c>
      <c r="E3795" s="53" t="e">
        <f>VLOOKUP(D3795,'MPG Master'!$C$3:$I$716,7,0)</f>
        <v>#N/A</v>
      </c>
      <c r="F3795" s="7" t="e">
        <f>VLOOKUP(D3795,'MPG Master'!$C$3:$D$716,2,0)</f>
        <v>#N/A</v>
      </c>
      <c r="G3795" s="67" t="s">
        <v>2495</v>
      </c>
      <c r="H3795" s="53" t="e">
        <f t="shared" si="142"/>
        <v>#N/A</v>
      </c>
      <c r="I3795" s="7" t="s">
        <v>2825</v>
      </c>
      <c r="J3795" s="7">
        <v>0</v>
      </c>
      <c r="K3795" s="9">
        <v>26674</v>
      </c>
      <c r="L3795" s="7"/>
      <c r="M3795" s="7"/>
      <c r="N3795" s="7">
        <v>6202166128</v>
      </c>
      <c r="O3795" s="7"/>
      <c r="P3795" s="7"/>
      <c r="Q3795" s="7" t="s">
        <v>11526</v>
      </c>
      <c r="R3795" s="39" t="s">
        <v>15220</v>
      </c>
      <c r="S3795" s="7"/>
      <c r="T3795" s="7" t="s">
        <v>747</v>
      </c>
      <c r="U3795" s="7"/>
      <c r="V3795" s="7"/>
      <c r="W3795" s="7"/>
      <c r="X3795" s="7"/>
      <c r="Y3795" s="39"/>
      <c r="Z3795" s="7"/>
      <c r="AA3795" s="7"/>
      <c r="AB3795" s="24"/>
      <c r="AC3795" t="s">
        <v>26453</v>
      </c>
      <c r="AD3795" t="s">
        <v>23380</v>
      </c>
    </row>
    <row r="3796" spans="1:30" x14ac:dyDescent="0.25">
      <c r="A3796" t="str">
        <f t="shared" si="143"/>
        <v>24130036</v>
      </c>
      <c r="B3796" s="23" t="s">
        <v>58</v>
      </c>
      <c r="C3796" s="7" t="s">
        <v>1669</v>
      </c>
      <c r="D3796" s="66" t="s">
        <v>576</v>
      </c>
      <c r="E3796" s="53" t="e">
        <f>VLOOKUP(D3796,'MPG Master'!$C$3:$I$716,7,0)</f>
        <v>#N/A</v>
      </c>
      <c r="F3796" s="7" t="e">
        <f>VLOOKUP(D3796,'MPG Master'!$C$3:$D$716,2,0)</f>
        <v>#N/A</v>
      </c>
      <c r="G3796" s="67" t="s">
        <v>383</v>
      </c>
      <c r="H3796" s="53" t="e">
        <f t="shared" si="142"/>
        <v>#N/A</v>
      </c>
      <c r="I3796" s="7" t="s">
        <v>10309</v>
      </c>
      <c r="J3796" s="7">
        <v>0</v>
      </c>
      <c r="K3796" s="9">
        <v>36161</v>
      </c>
      <c r="L3796" s="7"/>
      <c r="M3796" s="7"/>
      <c r="N3796" s="7">
        <v>8962907080</v>
      </c>
      <c r="O3796" s="7"/>
      <c r="P3796" s="7"/>
      <c r="Q3796" s="7" t="s">
        <v>962</v>
      </c>
      <c r="R3796" s="39" t="s">
        <v>15221</v>
      </c>
      <c r="S3796" s="7"/>
      <c r="T3796" s="7" t="s">
        <v>1388</v>
      </c>
      <c r="U3796" s="7"/>
      <c r="V3796" s="7"/>
      <c r="W3796" s="7"/>
      <c r="X3796" s="7"/>
      <c r="Y3796" s="39"/>
      <c r="Z3796" s="7"/>
      <c r="AA3796" s="7"/>
      <c r="AB3796" s="24"/>
      <c r="AC3796" t="s">
        <v>26453</v>
      </c>
      <c r="AD3796" t="s">
        <v>23380</v>
      </c>
    </row>
    <row r="3797" spans="1:30" x14ac:dyDescent="0.25">
      <c r="A3797" t="str">
        <f t="shared" si="143"/>
        <v>24130035</v>
      </c>
      <c r="B3797" s="23" t="s">
        <v>58</v>
      </c>
      <c r="C3797" s="7" t="s">
        <v>1669</v>
      </c>
      <c r="D3797" s="66" t="s">
        <v>576</v>
      </c>
      <c r="E3797" s="53" t="e">
        <f>VLOOKUP(D3797,'MPG Master'!$C$3:$I$716,7,0)</f>
        <v>#N/A</v>
      </c>
      <c r="F3797" s="7" t="e">
        <f>VLOOKUP(D3797,'MPG Master'!$C$3:$D$716,2,0)</f>
        <v>#N/A</v>
      </c>
      <c r="G3797" s="67" t="s">
        <v>382</v>
      </c>
      <c r="H3797" s="53" t="e">
        <f t="shared" si="142"/>
        <v>#N/A</v>
      </c>
      <c r="I3797" s="7" t="s">
        <v>1777</v>
      </c>
      <c r="J3797" s="7">
        <v>0</v>
      </c>
      <c r="K3797" s="9">
        <v>28491</v>
      </c>
      <c r="L3797" s="7"/>
      <c r="M3797" s="7"/>
      <c r="N3797" s="7">
        <v>8851762420</v>
      </c>
      <c r="O3797" s="7"/>
      <c r="P3797" s="7"/>
      <c r="Q3797" s="7" t="s">
        <v>11528</v>
      </c>
      <c r="R3797" s="39" t="s">
        <v>15222</v>
      </c>
      <c r="S3797" s="7"/>
      <c r="T3797" s="7" t="s">
        <v>1385</v>
      </c>
      <c r="U3797" s="7"/>
      <c r="V3797" s="7"/>
      <c r="W3797" s="7"/>
      <c r="X3797" s="7"/>
      <c r="Y3797" s="39"/>
      <c r="Z3797" s="7"/>
      <c r="AA3797" s="7"/>
      <c r="AB3797" s="24"/>
      <c r="AC3797" t="s">
        <v>26453</v>
      </c>
      <c r="AD3797" t="s">
        <v>23380</v>
      </c>
    </row>
    <row r="3798" spans="1:30" x14ac:dyDescent="0.25">
      <c r="A3798" t="str">
        <f t="shared" si="143"/>
        <v>24130037</v>
      </c>
      <c r="B3798" s="23" t="s">
        <v>58</v>
      </c>
      <c r="C3798" s="7" t="s">
        <v>1669</v>
      </c>
      <c r="D3798" s="66" t="s">
        <v>576</v>
      </c>
      <c r="E3798" s="53" t="e">
        <f>VLOOKUP(D3798,'MPG Master'!$C$3:$I$716,7,0)</f>
        <v>#N/A</v>
      </c>
      <c r="F3798" s="7" t="e">
        <f>VLOOKUP(D3798,'MPG Master'!$C$3:$D$716,2,0)</f>
        <v>#N/A</v>
      </c>
      <c r="G3798" s="67" t="s">
        <v>1692</v>
      </c>
      <c r="H3798" s="53" t="e">
        <f t="shared" si="142"/>
        <v>#N/A</v>
      </c>
      <c r="I3798" s="7" t="s">
        <v>3588</v>
      </c>
      <c r="J3798" s="7">
        <v>0</v>
      </c>
      <c r="K3798" s="9">
        <v>35815</v>
      </c>
      <c r="L3798" s="7"/>
      <c r="M3798" s="7"/>
      <c r="N3798" s="7">
        <v>8860329040</v>
      </c>
      <c r="O3798" s="7"/>
      <c r="P3798" s="7"/>
      <c r="Q3798" s="7" t="s">
        <v>2898</v>
      </c>
      <c r="R3798" s="39" t="s">
        <v>15223</v>
      </c>
      <c r="S3798" s="7"/>
      <c r="T3798" s="7" t="s">
        <v>2596</v>
      </c>
      <c r="U3798" s="7"/>
      <c r="V3798" s="7"/>
      <c r="W3798" s="7"/>
      <c r="X3798" s="7"/>
      <c r="Y3798" s="39"/>
      <c r="Z3798" s="7"/>
      <c r="AA3798" s="7"/>
      <c r="AB3798" s="24"/>
      <c r="AC3798" t="s">
        <v>26453</v>
      </c>
      <c r="AD3798" t="s">
        <v>23380</v>
      </c>
    </row>
    <row r="3799" spans="1:30" x14ac:dyDescent="0.25">
      <c r="A3799" t="str">
        <f t="shared" si="143"/>
        <v>24280057</v>
      </c>
      <c r="B3799" s="23" t="s">
        <v>58</v>
      </c>
      <c r="C3799" s="7" t="s">
        <v>1669</v>
      </c>
      <c r="D3799" s="66" t="s">
        <v>585</v>
      </c>
      <c r="E3799" s="53" t="e">
        <f>VLOOKUP(D3799,'MPG Master'!$C$3:$I$716,7,0)</f>
        <v>#N/A</v>
      </c>
      <c r="F3799" s="7" t="e">
        <f>VLOOKUP(D3799,'MPG Master'!$C$3:$D$716,2,0)</f>
        <v>#N/A</v>
      </c>
      <c r="G3799" s="67" t="s">
        <v>2495</v>
      </c>
      <c r="H3799" s="53" t="e">
        <f t="shared" si="142"/>
        <v>#N/A</v>
      </c>
      <c r="I3799" s="7" t="s">
        <v>4939</v>
      </c>
      <c r="J3799" s="7">
        <v>0</v>
      </c>
      <c r="K3799" s="9">
        <v>26665</v>
      </c>
      <c r="L3799" s="7"/>
      <c r="M3799" s="7"/>
      <c r="N3799" s="7">
        <v>8581873159</v>
      </c>
      <c r="O3799" s="7"/>
      <c r="P3799" s="7"/>
      <c r="Q3799" s="7" t="s">
        <v>2898</v>
      </c>
      <c r="R3799" s="39" t="s">
        <v>15224</v>
      </c>
      <c r="S3799" s="7"/>
      <c r="T3799" s="7" t="s">
        <v>1328</v>
      </c>
      <c r="U3799" s="7"/>
      <c r="V3799" s="7"/>
      <c r="W3799" s="7"/>
      <c r="X3799" s="7"/>
      <c r="Y3799" s="39"/>
      <c r="Z3799" s="7"/>
      <c r="AA3799" s="7"/>
      <c r="AB3799" s="24"/>
      <c r="AC3799" t="s">
        <v>26453</v>
      </c>
      <c r="AD3799" t="s">
        <v>23380</v>
      </c>
    </row>
    <row r="3800" spans="1:30" x14ac:dyDescent="0.25">
      <c r="A3800" t="str">
        <f t="shared" si="143"/>
        <v>24280058</v>
      </c>
      <c r="B3800" s="23" t="s">
        <v>58</v>
      </c>
      <c r="C3800" s="7" t="s">
        <v>1669</v>
      </c>
      <c r="D3800" s="66" t="s">
        <v>585</v>
      </c>
      <c r="E3800" s="53" t="e">
        <f>VLOOKUP(D3800,'MPG Master'!$C$3:$I$716,7,0)</f>
        <v>#N/A</v>
      </c>
      <c r="F3800" s="7" t="e">
        <f>VLOOKUP(D3800,'MPG Master'!$C$3:$D$716,2,0)</f>
        <v>#N/A</v>
      </c>
      <c r="G3800" s="67" t="s">
        <v>1690</v>
      </c>
      <c r="H3800" s="53" t="e">
        <f t="shared" si="142"/>
        <v>#N/A</v>
      </c>
      <c r="I3800" s="7" t="s">
        <v>10310</v>
      </c>
      <c r="J3800" s="7">
        <v>0</v>
      </c>
      <c r="K3800" s="9">
        <v>26703</v>
      </c>
      <c r="L3800" s="7"/>
      <c r="M3800" s="7"/>
      <c r="N3800" s="7">
        <v>8757979933</v>
      </c>
      <c r="O3800" s="7"/>
      <c r="P3800" s="7"/>
      <c r="Q3800" s="7" t="s">
        <v>2898</v>
      </c>
      <c r="R3800" s="39" t="s">
        <v>15225</v>
      </c>
      <c r="S3800" s="7"/>
      <c r="T3800" s="7" t="s">
        <v>1328</v>
      </c>
      <c r="U3800" s="7"/>
      <c r="V3800" s="7"/>
      <c r="W3800" s="7"/>
      <c r="X3800" s="7"/>
      <c r="Y3800" s="39"/>
      <c r="Z3800" s="7"/>
      <c r="AA3800" s="7"/>
      <c r="AB3800" s="24"/>
      <c r="AC3800" t="s">
        <v>26453</v>
      </c>
      <c r="AD3800" t="s">
        <v>23380</v>
      </c>
    </row>
    <row r="3801" spans="1:30" x14ac:dyDescent="0.25">
      <c r="A3801" t="str">
        <f t="shared" si="143"/>
        <v>24170029</v>
      </c>
      <c r="B3801" s="23" t="s">
        <v>58</v>
      </c>
      <c r="C3801" s="7" t="s">
        <v>1669</v>
      </c>
      <c r="D3801" s="66" t="s">
        <v>579</v>
      </c>
      <c r="E3801" s="53" t="e">
        <f>VLOOKUP(D3801,'MPG Master'!$C$3:$I$716,7,0)</f>
        <v>#N/A</v>
      </c>
      <c r="F3801" s="7" t="e">
        <f>VLOOKUP(D3801,'MPG Master'!$C$3:$D$716,2,0)</f>
        <v>#N/A</v>
      </c>
      <c r="G3801" s="67" t="s">
        <v>1927</v>
      </c>
      <c r="H3801" s="53" t="e">
        <f t="shared" si="142"/>
        <v>#N/A</v>
      </c>
      <c r="I3801" s="7" t="s">
        <v>10311</v>
      </c>
      <c r="J3801" s="7">
        <v>0</v>
      </c>
      <c r="K3801" s="9">
        <v>23377</v>
      </c>
      <c r="L3801" s="7"/>
      <c r="M3801" s="7"/>
      <c r="N3801" s="7">
        <v>9102083780</v>
      </c>
      <c r="O3801" s="7"/>
      <c r="P3801" s="7"/>
      <c r="Q3801" s="7" t="s">
        <v>11528</v>
      </c>
      <c r="R3801" s="39" t="s">
        <v>15226</v>
      </c>
      <c r="S3801" s="7"/>
      <c r="T3801" s="7" t="s">
        <v>1385</v>
      </c>
      <c r="U3801" s="7"/>
      <c r="V3801" s="7"/>
      <c r="W3801" s="7"/>
      <c r="X3801" s="7"/>
      <c r="Y3801" s="39"/>
      <c r="Z3801" s="7"/>
      <c r="AA3801" s="7"/>
      <c r="AB3801" s="24"/>
      <c r="AC3801" t="s">
        <v>26453</v>
      </c>
      <c r="AD3801" t="s">
        <v>23380</v>
      </c>
    </row>
    <row r="3802" spans="1:30" x14ac:dyDescent="0.25">
      <c r="A3802" t="str">
        <f t="shared" si="143"/>
        <v>24170028</v>
      </c>
      <c r="B3802" s="23" t="s">
        <v>58</v>
      </c>
      <c r="C3802" s="7" t="s">
        <v>1669</v>
      </c>
      <c r="D3802" s="66" t="s">
        <v>579</v>
      </c>
      <c r="E3802" s="53" t="e">
        <f>VLOOKUP(D3802,'MPG Master'!$C$3:$I$716,7,0)</f>
        <v>#N/A</v>
      </c>
      <c r="F3802" s="7" t="e">
        <f>VLOOKUP(D3802,'MPG Master'!$C$3:$D$716,2,0)</f>
        <v>#N/A</v>
      </c>
      <c r="G3802" s="67" t="s">
        <v>1685</v>
      </c>
      <c r="H3802" s="53" t="e">
        <f t="shared" si="142"/>
        <v>#N/A</v>
      </c>
      <c r="I3802" s="7" t="s">
        <v>10122</v>
      </c>
      <c r="J3802" s="7">
        <v>0</v>
      </c>
      <c r="K3802" s="9">
        <v>24838</v>
      </c>
      <c r="L3802" s="7"/>
      <c r="M3802" s="7"/>
      <c r="N3802" s="7">
        <v>9785003153</v>
      </c>
      <c r="O3802" s="7"/>
      <c r="P3802" s="7"/>
      <c r="Q3802" s="7" t="s">
        <v>11519</v>
      </c>
      <c r="R3802" s="39" t="s">
        <v>15227</v>
      </c>
      <c r="S3802" s="7"/>
      <c r="T3802" s="7" t="s">
        <v>1365</v>
      </c>
      <c r="U3802" s="7"/>
      <c r="V3802" s="7"/>
      <c r="W3802" s="7"/>
      <c r="X3802" s="7"/>
      <c r="Y3802" s="39"/>
      <c r="Z3802" s="7"/>
      <c r="AA3802" s="7"/>
      <c r="AB3802" s="24"/>
      <c r="AC3802" t="s">
        <v>26453</v>
      </c>
      <c r="AD3802" t="s">
        <v>23380</v>
      </c>
    </row>
    <row r="3803" spans="1:30" x14ac:dyDescent="0.25">
      <c r="A3803" t="str">
        <f t="shared" si="143"/>
        <v>24340035</v>
      </c>
      <c r="B3803" s="23" t="s">
        <v>58</v>
      </c>
      <c r="C3803" s="7" t="s">
        <v>1669</v>
      </c>
      <c r="D3803" s="66" t="s">
        <v>590</v>
      </c>
      <c r="E3803" s="53" t="e">
        <f>VLOOKUP(D3803,'MPG Master'!$C$3:$I$716,7,0)</f>
        <v>#N/A</v>
      </c>
      <c r="F3803" s="7" t="e">
        <f>VLOOKUP(D3803,'MPG Master'!$C$3:$D$716,2,0)</f>
        <v>#N/A</v>
      </c>
      <c r="G3803" s="67" t="s">
        <v>382</v>
      </c>
      <c r="H3803" s="53" t="e">
        <f t="shared" si="142"/>
        <v>#N/A</v>
      </c>
      <c r="I3803" s="7" t="s">
        <v>6636</v>
      </c>
      <c r="J3803" s="7">
        <v>0</v>
      </c>
      <c r="K3803" s="9">
        <v>31766</v>
      </c>
      <c r="L3803" s="7"/>
      <c r="M3803" s="7"/>
      <c r="N3803" s="7">
        <v>8864034888</v>
      </c>
      <c r="O3803" s="7"/>
      <c r="P3803" s="7"/>
      <c r="Q3803" s="7" t="s">
        <v>2611</v>
      </c>
      <c r="R3803" s="39" t="s">
        <v>15228</v>
      </c>
      <c r="S3803" s="7"/>
      <c r="T3803" s="7" t="s">
        <v>1346</v>
      </c>
      <c r="U3803" s="7"/>
      <c r="V3803" s="7"/>
      <c r="W3803" s="7"/>
      <c r="X3803" s="7"/>
      <c r="Y3803" s="39"/>
      <c r="Z3803" s="7"/>
      <c r="AA3803" s="7"/>
      <c r="AB3803" s="24"/>
      <c r="AC3803" t="s">
        <v>26453</v>
      </c>
      <c r="AD3803" t="s">
        <v>23380</v>
      </c>
    </row>
    <row r="3804" spans="1:30" x14ac:dyDescent="0.25">
      <c r="A3804" t="str">
        <f t="shared" si="143"/>
        <v>24340036</v>
      </c>
      <c r="B3804" s="23" t="s">
        <v>58</v>
      </c>
      <c r="C3804" s="7" t="s">
        <v>1669</v>
      </c>
      <c r="D3804" s="66" t="s">
        <v>590</v>
      </c>
      <c r="E3804" s="53" t="e">
        <f>VLOOKUP(D3804,'MPG Master'!$C$3:$I$716,7,0)</f>
        <v>#N/A</v>
      </c>
      <c r="F3804" s="7" t="e">
        <f>VLOOKUP(D3804,'MPG Master'!$C$3:$D$716,2,0)</f>
        <v>#N/A</v>
      </c>
      <c r="G3804" s="67" t="s">
        <v>383</v>
      </c>
      <c r="H3804" s="53" t="e">
        <f t="shared" si="142"/>
        <v>#N/A</v>
      </c>
      <c r="I3804" s="7" t="s">
        <v>10312</v>
      </c>
      <c r="J3804" s="7">
        <v>0</v>
      </c>
      <c r="K3804" s="9">
        <v>31169</v>
      </c>
      <c r="L3804" s="7"/>
      <c r="M3804" s="7"/>
      <c r="N3804" s="7">
        <v>9939591455</v>
      </c>
      <c r="O3804" s="7"/>
      <c r="P3804" s="7"/>
      <c r="Q3804" s="7" t="s">
        <v>4644</v>
      </c>
      <c r="R3804" s="39" t="s">
        <v>15229</v>
      </c>
      <c r="S3804" s="7"/>
      <c r="T3804" s="7" t="s">
        <v>1324</v>
      </c>
      <c r="U3804" s="7"/>
      <c r="V3804" s="7"/>
      <c r="W3804" s="7"/>
      <c r="X3804" s="7"/>
      <c r="Y3804" s="39"/>
      <c r="Z3804" s="7"/>
      <c r="AA3804" s="7"/>
      <c r="AB3804" s="24"/>
      <c r="AC3804" t="s">
        <v>26453</v>
      </c>
      <c r="AD3804" t="s">
        <v>23380</v>
      </c>
    </row>
    <row r="3805" spans="1:30" x14ac:dyDescent="0.25">
      <c r="A3805" t="str">
        <f t="shared" si="143"/>
        <v>24230043</v>
      </c>
      <c r="B3805" s="23" t="s">
        <v>58</v>
      </c>
      <c r="C3805" s="7" t="s">
        <v>1669</v>
      </c>
      <c r="D3805" s="66" t="s">
        <v>584</v>
      </c>
      <c r="E3805" s="53" t="e">
        <f>VLOOKUP(D3805,'MPG Master'!$C$3:$I$716,7,0)</f>
        <v>#N/A</v>
      </c>
      <c r="F3805" s="7" t="e">
        <f>VLOOKUP(D3805,'MPG Master'!$C$3:$D$716,2,0)</f>
        <v>#N/A</v>
      </c>
      <c r="G3805" s="67" t="s">
        <v>2262</v>
      </c>
      <c r="H3805" s="53" t="e">
        <f t="shared" si="142"/>
        <v>#N/A</v>
      </c>
      <c r="I3805" s="7" t="s">
        <v>10313</v>
      </c>
      <c r="J3805" s="7">
        <v>0</v>
      </c>
      <c r="K3805" s="9">
        <v>26665</v>
      </c>
      <c r="L3805" s="7"/>
      <c r="M3805" s="7"/>
      <c r="N3805" s="7">
        <v>7644965267</v>
      </c>
      <c r="O3805" s="7"/>
      <c r="P3805" s="7"/>
      <c r="Q3805" s="7" t="s">
        <v>11519</v>
      </c>
      <c r="R3805" s="39" t="s">
        <v>15230</v>
      </c>
      <c r="S3805" s="7"/>
      <c r="T3805" s="7" t="s">
        <v>1383</v>
      </c>
      <c r="U3805" s="7"/>
      <c r="V3805" s="7"/>
      <c r="W3805" s="7"/>
      <c r="X3805" s="7"/>
      <c r="Y3805" s="39"/>
      <c r="Z3805" s="7"/>
      <c r="AA3805" s="7"/>
      <c r="AB3805" s="24"/>
      <c r="AC3805" t="s">
        <v>26453</v>
      </c>
      <c r="AD3805" t="s">
        <v>23380</v>
      </c>
    </row>
    <row r="3806" spans="1:30" x14ac:dyDescent="0.25">
      <c r="A3806" t="str">
        <f t="shared" si="143"/>
        <v>24070112</v>
      </c>
      <c r="B3806" s="23" t="s">
        <v>58</v>
      </c>
      <c r="C3806" s="7" t="s">
        <v>1669</v>
      </c>
      <c r="D3806" s="66" t="s">
        <v>573</v>
      </c>
      <c r="E3806" s="53" t="e">
        <f>VLOOKUP(D3806,'MPG Master'!$C$3:$I$716,7,0)</f>
        <v>#N/A</v>
      </c>
      <c r="F3806" s="7" t="e">
        <f>VLOOKUP(D3806,'MPG Master'!$C$3:$D$716,2,0)</f>
        <v>#N/A</v>
      </c>
      <c r="G3806" s="67" t="s">
        <v>436</v>
      </c>
      <c r="H3806" s="53" t="e">
        <f t="shared" si="142"/>
        <v>#N/A</v>
      </c>
      <c r="I3806" s="7" t="s">
        <v>2562</v>
      </c>
      <c r="J3806" s="7">
        <v>0</v>
      </c>
      <c r="K3806" s="9">
        <v>35521</v>
      </c>
      <c r="L3806" s="7"/>
      <c r="M3806" s="7"/>
      <c r="N3806" s="7">
        <v>7564000969</v>
      </c>
      <c r="O3806" s="7"/>
      <c r="P3806" s="7"/>
      <c r="Q3806" s="7" t="s">
        <v>4644</v>
      </c>
      <c r="R3806" s="39" t="s">
        <v>15231</v>
      </c>
      <c r="S3806" s="7"/>
      <c r="T3806" s="7" t="s">
        <v>1323</v>
      </c>
      <c r="U3806" s="7"/>
      <c r="V3806" s="7"/>
      <c r="W3806" s="7"/>
      <c r="X3806" s="7"/>
      <c r="Y3806" s="39"/>
      <c r="Z3806" s="7"/>
      <c r="AA3806" s="7"/>
      <c r="AB3806" s="24"/>
      <c r="AC3806" t="s">
        <v>26453</v>
      </c>
      <c r="AD3806" t="s">
        <v>23380</v>
      </c>
    </row>
    <row r="3807" spans="1:30" x14ac:dyDescent="0.25">
      <c r="A3807" t="str">
        <f t="shared" si="143"/>
        <v>24070011</v>
      </c>
      <c r="B3807" s="23" t="s">
        <v>58</v>
      </c>
      <c r="C3807" s="7" t="s">
        <v>1669</v>
      </c>
      <c r="D3807" s="66" t="s">
        <v>573</v>
      </c>
      <c r="E3807" s="53" t="e">
        <f>VLOOKUP(D3807,'MPG Master'!$C$3:$I$716,7,0)</f>
        <v>#N/A</v>
      </c>
      <c r="F3807" s="7" t="e">
        <f>VLOOKUP(D3807,'MPG Master'!$C$3:$D$716,2,0)</f>
        <v>#N/A</v>
      </c>
      <c r="G3807" s="67" t="s">
        <v>1693</v>
      </c>
      <c r="H3807" s="53" t="e">
        <f t="shared" si="142"/>
        <v>#N/A</v>
      </c>
      <c r="I3807" s="7" t="s">
        <v>10314</v>
      </c>
      <c r="J3807" s="7">
        <v>0</v>
      </c>
      <c r="K3807" s="9">
        <v>25934</v>
      </c>
      <c r="L3807" s="7"/>
      <c r="M3807" s="7"/>
      <c r="N3807" s="7">
        <v>0</v>
      </c>
      <c r="O3807" s="7"/>
      <c r="P3807" s="7"/>
      <c r="Q3807" s="7" t="s">
        <v>2898</v>
      </c>
      <c r="R3807" s="39" t="s">
        <v>15232</v>
      </c>
      <c r="S3807" s="7"/>
      <c r="T3807" s="7" t="s">
        <v>1319</v>
      </c>
      <c r="U3807" s="7"/>
      <c r="V3807" s="7"/>
      <c r="W3807" s="7"/>
      <c r="X3807" s="7"/>
      <c r="Y3807" s="39"/>
      <c r="Z3807" s="7"/>
      <c r="AA3807" s="7"/>
      <c r="AB3807" s="24"/>
      <c r="AC3807" t="s">
        <v>26453</v>
      </c>
      <c r="AD3807" t="s">
        <v>23380</v>
      </c>
    </row>
    <row r="3808" spans="1:30" x14ac:dyDescent="0.25">
      <c r="A3808" t="str">
        <f t="shared" si="143"/>
        <v>24310029</v>
      </c>
      <c r="B3808" s="23" t="s">
        <v>58</v>
      </c>
      <c r="C3808" s="7" t="s">
        <v>1669</v>
      </c>
      <c r="D3808" s="66" t="s">
        <v>588</v>
      </c>
      <c r="E3808" s="53" t="e">
        <f>VLOOKUP(D3808,'MPG Master'!$C$3:$I$716,7,0)</f>
        <v>#N/A</v>
      </c>
      <c r="F3808" s="7" t="e">
        <f>VLOOKUP(D3808,'MPG Master'!$C$3:$D$716,2,0)</f>
        <v>#N/A</v>
      </c>
      <c r="G3808" s="67" t="s">
        <v>1927</v>
      </c>
      <c r="H3808" s="53" t="e">
        <f t="shared" si="142"/>
        <v>#N/A</v>
      </c>
      <c r="I3808" s="7" t="s">
        <v>10315</v>
      </c>
      <c r="J3808" s="7">
        <v>0</v>
      </c>
      <c r="K3808" s="9">
        <v>24108</v>
      </c>
      <c r="L3808" s="7"/>
      <c r="M3808" s="7"/>
      <c r="N3808" s="7">
        <v>9526302030</v>
      </c>
      <c r="O3808" s="7"/>
      <c r="P3808" s="7"/>
      <c r="Q3808" s="7" t="s">
        <v>11527</v>
      </c>
      <c r="R3808" s="39" t="s">
        <v>15233</v>
      </c>
      <c r="S3808" s="7"/>
      <c r="T3808" s="7" t="s">
        <v>747</v>
      </c>
      <c r="U3808" s="7"/>
      <c r="V3808" s="7"/>
      <c r="W3808" s="7"/>
      <c r="X3808" s="7"/>
      <c r="Y3808" s="39"/>
      <c r="Z3808" s="7"/>
      <c r="AA3808" s="7"/>
      <c r="AB3808" s="24"/>
      <c r="AC3808" t="s">
        <v>26453</v>
      </c>
      <c r="AD3808" t="s">
        <v>23380</v>
      </c>
    </row>
    <row r="3809" spans="1:30" x14ac:dyDescent="0.25">
      <c r="A3809" t="str">
        <f t="shared" si="143"/>
        <v>24110062</v>
      </c>
      <c r="B3809" s="23" t="s">
        <v>58</v>
      </c>
      <c r="C3809" s="7" t="s">
        <v>1669</v>
      </c>
      <c r="D3809" s="66" t="s">
        <v>575</v>
      </c>
      <c r="E3809" s="53" t="e">
        <f>VLOOKUP(D3809,'MPG Master'!$C$3:$I$716,7,0)</f>
        <v>#N/A</v>
      </c>
      <c r="F3809" s="7" t="e">
        <f>VLOOKUP(D3809,'MPG Master'!$C$3:$D$716,2,0)</f>
        <v>#N/A</v>
      </c>
      <c r="G3809" s="67" t="s">
        <v>1969</v>
      </c>
      <c r="H3809" s="53" t="e">
        <f t="shared" si="142"/>
        <v>#N/A</v>
      </c>
      <c r="I3809" s="7" t="s">
        <v>4939</v>
      </c>
      <c r="J3809" s="7">
        <v>0</v>
      </c>
      <c r="K3809" s="9">
        <v>25204</v>
      </c>
      <c r="L3809" s="7"/>
      <c r="M3809" s="7"/>
      <c r="N3809" s="7">
        <v>9955620624</v>
      </c>
      <c r="O3809" s="7"/>
      <c r="P3809" s="7"/>
      <c r="Q3809" s="7" t="s">
        <v>11526</v>
      </c>
      <c r="R3809" s="39" t="s">
        <v>15234</v>
      </c>
      <c r="S3809" s="7"/>
      <c r="T3809" s="7" t="s">
        <v>747</v>
      </c>
      <c r="U3809" s="7"/>
      <c r="V3809" s="7"/>
      <c r="W3809" s="7"/>
      <c r="X3809" s="7"/>
      <c r="Y3809" s="39"/>
      <c r="Z3809" s="7"/>
      <c r="AA3809" s="7"/>
      <c r="AB3809" s="24"/>
      <c r="AC3809" t="s">
        <v>26453</v>
      </c>
      <c r="AD3809" t="s">
        <v>23380</v>
      </c>
    </row>
    <row r="3810" spans="1:30" x14ac:dyDescent="0.25">
      <c r="A3810" t="str">
        <f t="shared" si="143"/>
        <v>24370018</v>
      </c>
      <c r="B3810" s="23" t="s">
        <v>58</v>
      </c>
      <c r="C3810" s="7" t="s">
        <v>1669</v>
      </c>
      <c r="D3810" s="66" t="s">
        <v>593</v>
      </c>
      <c r="E3810" s="53" t="e">
        <f>VLOOKUP(D3810,'MPG Master'!$C$3:$I$716,7,0)</f>
        <v>#N/A</v>
      </c>
      <c r="F3810" s="7" t="e">
        <f>VLOOKUP(D3810,'MPG Master'!$C$3:$D$716,2,0)</f>
        <v>#N/A</v>
      </c>
      <c r="G3810" s="67" t="s">
        <v>1682</v>
      </c>
      <c r="H3810" s="53" t="e">
        <f t="shared" si="142"/>
        <v>#N/A</v>
      </c>
      <c r="I3810" s="7" t="s">
        <v>10316</v>
      </c>
      <c r="J3810" s="7">
        <v>0</v>
      </c>
      <c r="K3810" s="9">
        <v>30655</v>
      </c>
      <c r="L3810" s="7"/>
      <c r="M3810" s="7"/>
      <c r="N3810" s="7">
        <v>8210012017</v>
      </c>
      <c r="O3810" s="7"/>
      <c r="P3810" s="7"/>
      <c r="Q3810" s="7" t="s">
        <v>2898</v>
      </c>
      <c r="R3810" s="39" t="s">
        <v>15235</v>
      </c>
      <c r="S3810" s="7"/>
      <c r="T3810" s="7" t="s">
        <v>1379</v>
      </c>
      <c r="U3810" s="7"/>
      <c r="V3810" s="7"/>
      <c r="W3810" s="7"/>
      <c r="X3810" s="7"/>
      <c r="Y3810" s="39"/>
      <c r="Z3810" s="7"/>
      <c r="AA3810" s="7"/>
      <c r="AB3810" s="24"/>
      <c r="AC3810" t="s">
        <v>26453</v>
      </c>
      <c r="AD3810" t="s">
        <v>23380</v>
      </c>
    </row>
    <row r="3811" spans="1:30" x14ac:dyDescent="0.25">
      <c r="A3811" t="str">
        <f t="shared" si="143"/>
        <v>24370019</v>
      </c>
      <c r="B3811" s="23" t="s">
        <v>58</v>
      </c>
      <c r="C3811" s="7" t="s">
        <v>1669</v>
      </c>
      <c r="D3811" s="66" t="s">
        <v>593</v>
      </c>
      <c r="E3811" s="53" t="e">
        <f>VLOOKUP(D3811,'MPG Master'!$C$3:$I$716,7,0)</f>
        <v>#N/A</v>
      </c>
      <c r="F3811" s="7" t="e">
        <f>VLOOKUP(D3811,'MPG Master'!$C$3:$D$716,2,0)</f>
        <v>#N/A</v>
      </c>
      <c r="G3811" s="67" t="s">
        <v>1815</v>
      </c>
      <c r="H3811" s="53" t="e">
        <f t="shared" si="142"/>
        <v>#N/A</v>
      </c>
      <c r="I3811" s="7" t="s">
        <v>10317</v>
      </c>
      <c r="J3811" s="7">
        <v>0</v>
      </c>
      <c r="K3811" s="9">
        <v>25204</v>
      </c>
      <c r="L3811" s="7"/>
      <c r="M3811" s="7"/>
      <c r="N3811" s="7">
        <v>9931647203</v>
      </c>
      <c r="O3811" s="7"/>
      <c r="P3811" s="7"/>
      <c r="Q3811" s="7" t="s">
        <v>1888</v>
      </c>
      <c r="R3811" s="39" t="s">
        <v>15236</v>
      </c>
      <c r="S3811" s="7"/>
      <c r="T3811" s="7" t="s">
        <v>784</v>
      </c>
      <c r="U3811" s="7"/>
      <c r="V3811" s="7"/>
      <c r="W3811" s="7"/>
      <c r="X3811" s="7"/>
      <c r="Y3811" s="39"/>
      <c r="Z3811" s="7"/>
      <c r="AA3811" s="7"/>
      <c r="AB3811" s="24"/>
      <c r="AC3811" t="s">
        <v>26453</v>
      </c>
      <c r="AD3811" t="s">
        <v>23380</v>
      </c>
    </row>
    <row r="3812" spans="1:30" x14ac:dyDescent="0.25">
      <c r="A3812" t="str">
        <f t="shared" si="143"/>
        <v>24370016</v>
      </c>
      <c r="B3812" s="23" t="s">
        <v>58</v>
      </c>
      <c r="C3812" s="7" t="s">
        <v>1669</v>
      </c>
      <c r="D3812" s="66" t="s">
        <v>593</v>
      </c>
      <c r="E3812" s="53" t="e">
        <f>VLOOKUP(D3812,'MPG Master'!$C$3:$I$716,7,0)</f>
        <v>#N/A</v>
      </c>
      <c r="F3812" s="7" t="e">
        <f>VLOOKUP(D3812,'MPG Master'!$C$3:$D$716,2,0)</f>
        <v>#N/A</v>
      </c>
      <c r="G3812" s="67" t="s">
        <v>1772</v>
      </c>
      <c r="H3812" s="53" t="e">
        <f t="shared" si="142"/>
        <v>#N/A</v>
      </c>
      <c r="I3812" s="7" t="s">
        <v>3163</v>
      </c>
      <c r="J3812" s="7">
        <v>0</v>
      </c>
      <c r="K3812" s="9">
        <v>25569</v>
      </c>
      <c r="L3812" s="7"/>
      <c r="M3812" s="7"/>
      <c r="N3812" s="7">
        <v>8521350204</v>
      </c>
      <c r="O3812" s="7"/>
      <c r="P3812" s="7"/>
      <c r="Q3812" s="7" t="s">
        <v>1888</v>
      </c>
      <c r="R3812" s="39" t="s">
        <v>15237</v>
      </c>
      <c r="S3812" s="7"/>
      <c r="T3812" s="7" t="s">
        <v>784</v>
      </c>
      <c r="U3812" s="7"/>
      <c r="V3812" s="7"/>
      <c r="W3812" s="7"/>
      <c r="X3812" s="7"/>
      <c r="Y3812" s="39"/>
      <c r="Z3812" s="7"/>
      <c r="AA3812" s="7"/>
      <c r="AB3812" s="24"/>
      <c r="AC3812" t="s">
        <v>26453</v>
      </c>
      <c r="AD3812" t="s">
        <v>23380</v>
      </c>
    </row>
    <row r="3813" spans="1:30" x14ac:dyDescent="0.25">
      <c r="A3813" t="str">
        <f t="shared" si="143"/>
        <v>24340037</v>
      </c>
      <c r="B3813" s="23" t="s">
        <v>58</v>
      </c>
      <c r="C3813" s="7" t="s">
        <v>1669</v>
      </c>
      <c r="D3813" s="66" t="s">
        <v>590</v>
      </c>
      <c r="E3813" s="53" t="e">
        <f>VLOOKUP(D3813,'MPG Master'!$C$3:$I$716,7,0)</f>
        <v>#N/A</v>
      </c>
      <c r="F3813" s="7" t="e">
        <f>VLOOKUP(D3813,'MPG Master'!$C$3:$D$716,2,0)</f>
        <v>#N/A</v>
      </c>
      <c r="G3813" s="67" t="s">
        <v>1692</v>
      </c>
      <c r="H3813" s="53" t="e">
        <f t="shared" si="142"/>
        <v>#N/A</v>
      </c>
      <c r="I3813" s="7" t="s">
        <v>10318</v>
      </c>
      <c r="J3813" s="7">
        <v>0</v>
      </c>
      <c r="K3813" s="9">
        <v>32312</v>
      </c>
      <c r="L3813" s="7"/>
      <c r="M3813" s="7"/>
      <c r="N3813" s="7">
        <v>9155477170</v>
      </c>
      <c r="O3813" s="7"/>
      <c r="P3813" s="7"/>
      <c r="Q3813" s="7" t="s">
        <v>4644</v>
      </c>
      <c r="R3813" s="39" t="s">
        <v>15238</v>
      </c>
      <c r="S3813" s="7"/>
      <c r="T3813" s="7" t="s">
        <v>1324</v>
      </c>
      <c r="U3813" s="7"/>
      <c r="V3813" s="7"/>
      <c r="W3813" s="7"/>
      <c r="X3813" s="7"/>
      <c r="Y3813" s="39"/>
      <c r="Z3813" s="7"/>
      <c r="AA3813" s="7"/>
      <c r="AB3813" s="24"/>
      <c r="AC3813" t="s">
        <v>26453</v>
      </c>
      <c r="AD3813" t="s">
        <v>23380</v>
      </c>
    </row>
    <row r="3814" spans="1:30" x14ac:dyDescent="0.25">
      <c r="A3814" t="str">
        <f t="shared" si="143"/>
        <v>24390021</v>
      </c>
      <c r="B3814" s="23" t="s">
        <v>58</v>
      </c>
      <c r="C3814" s="7" t="s">
        <v>1669</v>
      </c>
      <c r="D3814" s="66" t="s">
        <v>595</v>
      </c>
      <c r="E3814" s="53" t="e">
        <f>VLOOKUP(D3814,'MPG Master'!$C$3:$I$716,7,0)</f>
        <v>#N/A</v>
      </c>
      <c r="F3814" s="7" t="e">
        <f>VLOOKUP(D3814,'MPG Master'!$C$3:$D$716,2,0)</f>
        <v>#N/A</v>
      </c>
      <c r="G3814" s="67" t="s">
        <v>1822</v>
      </c>
      <c r="H3814" s="53" t="e">
        <f t="shared" si="142"/>
        <v>#N/A</v>
      </c>
      <c r="I3814" s="7" t="s">
        <v>2169</v>
      </c>
      <c r="J3814" s="7">
        <v>0</v>
      </c>
      <c r="K3814" s="9">
        <v>31778</v>
      </c>
      <c r="L3814" s="7"/>
      <c r="M3814" s="7"/>
      <c r="N3814" s="7">
        <v>8809831559</v>
      </c>
      <c r="O3814" s="7"/>
      <c r="P3814" s="7"/>
      <c r="Q3814" s="7" t="s">
        <v>2898</v>
      </c>
      <c r="R3814" s="39" t="s">
        <v>15239</v>
      </c>
      <c r="S3814" s="7"/>
      <c r="T3814" s="7" t="s">
        <v>1340</v>
      </c>
      <c r="U3814" s="7"/>
      <c r="V3814" s="7"/>
      <c r="W3814" s="7"/>
      <c r="X3814" s="7"/>
      <c r="Y3814" s="39"/>
      <c r="Z3814" s="7"/>
      <c r="AA3814" s="7"/>
      <c r="AB3814" s="24"/>
      <c r="AC3814" t="s">
        <v>26453</v>
      </c>
      <c r="AD3814" t="s">
        <v>23380</v>
      </c>
    </row>
    <row r="3815" spans="1:30" x14ac:dyDescent="0.25">
      <c r="A3815" t="str">
        <f t="shared" si="143"/>
        <v>24150042</v>
      </c>
      <c r="B3815" s="23" t="s">
        <v>58</v>
      </c>
      <c r="C3815" s="7" t="s">
        <v>1669</v>
      </c>
      <c r="D3815" s="66" t="s">
        <v>577</v>
      </c>
      <c r="E3815" s="53" t="e">
        <f>VLOOKUP(D3815,'MPG Master'!$C$3:$I$716,7,0)</f>
        <v>#N/A</v>
      </c>
      <c r="F3815" s="7" t="e">
        <f>VLOOKUP(D3815,'MPG Master'!$C$3:$D$716,2,0)</f>
        <v>#N/A</v>
      </c>
      <c r="G3815" s="67" t="s">
        <v>2310</v>
      </c>
      <c r="H3815" s="53" t="e">
        <f t="shared" si="142"/>
        <v>#N/A</v>
      </c>
      <c r="I3815" s="7" t="s">
        <v>1780</v>
      </c>
      <c r="J3815" s="7">
        <v>0</v>
      </c>
      <c r="K3815" s="9">
        <v>37289</v>
      </c>
      <c r="L3815" s="7"/>
      <c r="M3815" s="7"/>
      <c r="N3815" s="7">
        <v>7667543020</v>
      </c>
      <c r="O3815" s="7"/>
      <c r="P3815" s="7"/>
      <c r="Q3815" s="7" t="s">
        <v>838</v>
      </c>
      <c r="R3815" s="39" t="s">
        <v>15240</v>
      </c>
      <c r="S3815" s="7"/>
      <c r="T3815" s="7" t="s">
        <v>2609</v>
      </c>
      <c r="U3815" s="7"/>
      <c r="V3815" s="7"/>
      <c r="W3815" s="7"/>
      <c r="X3815" s="7"/>
      <c r="Y3815" s="39"/>
      <c r="Z3815" s="7"/>
      <c r="AA3815" s="7"/>
      <c r="AB3815" s="24"/>
      <c r="AC3815" t="s">
        <v>26453</v>
      </c>
      <c r="AD3815" t="s">
        <v>23380</v>
      </c>
    </row>
    <row r="3816" spans="1:30" x14ac:dyDescent="0.25">
      <c r="A3816" t="str">
        <f t="shared" si="143"/>
        <v>24360007</v>
      </c>
      <c r="B3816" s="23" t="s">
        <v>58</v>
      </c>
      <c r="C3816" s="7" t="s">
        <v>1669</v>
      </c>
      <c r="D3816" s="66" t="s">
        <v>592</v>
      </c>
      <c r="E3816" s="53" t="e">
        <f>VLOOKUP(D3816,'MPG Master'!$C$3:$I$716,7,0)</f>
        <v>#N/A</v>
      </c>
      <c r="F3816" s="7" t="e">
        <f>VLOOKUP(D3816,'MPG Master'!$C$3:$D$716,2,0)</f>
        <v>#N/A</v>
      </c>
      <c r="G3816" s="67" t="s">
        <v>1720</v>
      </c>
      <c r="H3816" s="53" t="e">
        <f t="shared" si="142"/>
        <v>#N/A</v>
      </c>
      <c r="I3816" s="7" t="s">
        <v>10319</v>
      </c>
      <c r="J3816" s="7">
        <v>0</v>
      </c>
      <c r="K3816" s="9">
        <v>18264</v>
      </c>
      <c r="L3816" s="7"/>
      <c r="M3816" s="7"/>
      <c r="N3816" s="7">
        <v>8053455649</v>
      </c>
      <c r="O3816" s="7"/>
      <c r="P3816" s="7"/>
      <c r="Q3816" s="7" t="s">
        <v>11527</v>
      </c>
      <c r="R3816" s="39" t="s">
        <v>15241</v>
      </c>
      <c r="S3816" s="7"/>
      <c r="T3816" s="7" t="s">
        <v>747</v>
      </c>
      <c r="U3816" s="7"/>
      <c r="V3816" s="7"/>
      <c r="W3816" s="7"/>
      <c r="X3816" s="7"/>
      <c r="Y3816" s="39"/>
      <c r="Z3816" s="7"/>
      <c r="AA3816" s="7"/>
      <c r="AB3816" s="24"/>
      <c r="AC3816" t="s">
        <v>26453</v>
      </c>
      <c r="AD3816" t="s">
        <v>23380</v>
      </c>
    </row>
    <row r="3817" spans="1:30" x14ac:dyDescent="0.25">
      <c r="A3817" t="str">
        <f t="shared" si="143"/>
        <v>24380010</v>
      </c>
      <c r="B3817" s="23" t="s">
        <v>58</v>
      </c>
      <c r="C3817" s="7" t="s">
        <v>1669</v>
      </c>
      <c r="D3817" s="66" t="s">
        <v>594</v>
      </c>
      <c r="E3817" s="53" t="e">
        <f>VLOOKUP(D3817,'MPG Master'!$C$3:$I$716,7,0)</f>
        <v>#N/A</v>
      </c>
      <c r="F3817" s="7" t="e">
        <f>VLOOKUP(D3817,'MPG Master'!$C$3:$D$716,2,0)</f>
        <v>#N/A</v>
      </c>
      <c r="G3817" s="67" t="s">
        <v>1681</v>
      </c>
      <c r="H3817" s="53" t="e">
        <f t="shared" si="142"/>
        <v>#N/A</v>
      </c>
      <c r="I3817" s="7" t="s">
        <v>10320</v>
      </c>
      <c r="J3817" s="7">
        <v>0</v>
      </c>
      <c r="K3817" s="9">
        <v>28491</v>
      </c>
      <c r="L3817" s="7"/>
      <c r="M3817" s="7"/>
      <c r="N3817" s="7">
        <v>8227031386</v>
      </c>
      <c r="O3817" s="7"/>
      <c r="P3817" s="7"/>
      <c r="Q3817" s="7" t="s">
        <v>2881</v>
      </c>
      <c r="R3817" s="39" t="s">
        <v>15242</v>
      </c>
      <c r="S3817" s="7"/>
      <c r="T3817" s="7" t="s">
        <v>2883</v>
      </c>
      <c r="U3817" s="7"/>
      <c r="V3817" s="7"/>
      <c r="W3817" s="7"/>
      <c r="X3817" s="7"/>
      <c r="Y3817" s="39"/>
      <c r="Z3817" s="7"/>
      <c r="AA3817" s="7"/>
      <c r="AB3817" s="24"/>
      <c r="AC3817" t="s">
        <v>26453</v>
      </c>
      <c r="AD3817" t="s">
        <v>23380</v>
      </c>
    </row>
    <row r="3818" spans="1:30" x14ac:dyDescent="0.25">
      <c r="A3818" t="str">
        <f t="shared" si="143"/>
        <v>24380011</v>
      </c>
      <c r="B3818" s="23" t="s">
        <v>58</v>
      </c>
      <c r="C3818" s="7" t="s">
        <v>1669</v>
      </c>
      <c r="D3818" s="66" t="s">
        <v>594</v>
      </c>
      <c r="E3818" s="53" t="e">
        <f>VLOOKUP(D3818,'MPG Master'!$C$3:$I$716,7,0)</f>
        <v>#N/A</v>
      </c>
      <c r="F3818" s="7" t="e">
        <f>VLOOKUP(D3818,'MPG Master'!$C$3:$D$716,2,0)</f>
        <v>#N/A</v>
      </c>
      <c r="G3818" s="67" t="s">
        <v>1693</v>
      </c>
      <c r="H3818" s="53" t="e">
        <f t="shared" si="142"/>
        <v>#N/A</v>
      </c>
      <c r="I3818" s="7" t="s">
        <v>4003</v>
      </c>
      <c r="J3818" s="7">
        <v>0</v>
      </c>
      <c r="K3818" s="9">
        <v>35050</v>
      </c>
      <c r="L3818" s="7"/>
      <c r="M3818" s="7"/>
      <c r="N3818" s="7">
        <v>9798956452</v>
      </c>
      <c r="O3818" s="7"/>
      <c r="P3818" s="7"/>
      <c r="Q3818" s="7" t="s">
        <v>7606</v>
      </c>
      <c r="R3818" s="39" t="s">
        <v>15243</v>
      </c>
      <c r="S3818" s="7"/>
      <c r="T3818" s="7" t="s">
        <v>1884</v>
      </c>
      <c r="U3818" s="7"/>
      <c r="V3818" s="7"/>
      <c r="W3818" s="7"/>
      <c r="X3818" s="7"/>
      <c r="Y3818" s="39"/>
      <c r="Z3818" s="7"/>
      <c r="AA3818" s="7"/>
      <c r="AB3818" s="24"/>
      <c r="AC3818" t="s">
        <v>26453</v>
      </c>
      <c r="AD3818" t="s">
        <v>23380</v>
      </c>
    </row>
    <row r="3819" spans="1:30" x14ac:dyDescent="0.25">
      <c r="A3819" t="str">
        <f t="shared" si="143"/>
        <v>24380014</v>
      </c>
      <c r="B3819" s="23" t="s">
        <v>58</v>
      </c>
      <c r="C3819" s="7" t="s">
        <v>1669</v>
      </c>
      <c r="D3819" s="66" t="s">
        <v>594</v>
      </c>
      <c r="E3819" s="53" t="e">
        <f>VLOOKUP(D3819,'MPG Master'!$C$3:$I$716,7,0)</f>
        <v>#N/A</v>
      </c>
      <c r="F3819" s="7" t="e">
        <f>VLOOKUP(D3819,'MPG Master'!$C$3:$D$716,2,0)</f>
        <v>#N/A</v>
      </c>
      <c r="G3819" s="67" t="s">
        <v>1736</v>
      </c>
      <c r="H3819" s="53" t="e">
        <f t="shared" si="142"/>
        <v>#N/A</v>
      </c>
      <c r="I3819" s="7" t="s">
        <v>10321</v>
      </c>
      <c r="J3819" s="7">
        <v>0</v>
      </c>
      <c r="K3819" s="9">
        <v>32509</v>
      </c>
      <c r="L3819" s="7"/>
      <c r="M3819" s="7"/>
      <c r="N3819" s="7">
        <v>9341397816</v>
      </c>
      <c r="O3819" s="7"/>
      <c r="P3819" s="7"/>
      <c r="Q3819" s="7" t="s">
        <v>4243</v>
      </c>
      <c r="R3819" s="39" t="s">
        <v>15244</v>
      </c>
      <c r="S3819" s="7"/>
      <c r="T3819" s="7" t="s">
        <v>4245</v>
      </c>
      <c r="U3819" s="7"/>
      <c r="V3819" s="7"/>
      <c r="W3819" s="7"/>
      <c r="X3819" s="7"/>
      <c r="Y3819" s="39"/>
      <c r="Z3819" s="7"/>
      <c r="AA3819" s="7"/>
      <c r="AB3819" s="24"/>
      <c r="AC3819" t="s">
        <v>26453</v>
      </c>
      <c r="AD3819" t="s">
        <v>23380</v>
      </c>
    </row>
    <row r="3820" spans="1:30" x14ac:dyDescent="0.25">
      <c r="A3820" t="str">
        <f t="shared" si="143"/>
        <v>24380013</v>
      </c>
      <c r="B3820" s="23" t="s">
        <v>58</v>
      </c>
      <c r="C3820" s="7" t="s">
        <v>1669</v>
      </c>
      <c r="D3820" s="66" t="s">
        <v>594</v>
      </c>
      <c r="E3820" s="53" t="e">
        <f>VLOOKUP(D3820,'MPG Master'!$C$3:$I$716,7,0)</f>
        <v>#N/A</v>
      </c>
      <c r="F3820" s="7" t="e">
        <f>VLOOKUP(D3820,'MPG Master'!$C$3:$D$716,2,0)</f>
        <v>#N/A</v>
      </c>
      <c r="G3820" s="67" t="s">
        <v>1733</v>
      </c>
      <c r="H3820" s="53" t="e">
        <f t="shared" si="142"/>
        <v>#N/A</v>
      </c>
      <c r="I3820" s="7" t="s">
        <v>10322</v>
      </c>
      <c r="J3820" s="7">
        <v>0</v>
      </c>
      <c r="K3820" s="9">
        <v>29587</v>
      </c>
      <c r="L3820" s="7"/>
      <c r="M3820" s="7"/>
      <c r="N3820" s="7">
        <v>9708701718</v>
      </c>
      <c r="O3820" s="7"/>
      <c r="P3820" s="7"/>
      <c r="Q3820" s="7" t="s">
        <v>1263</v>
      </c>
      <c r="R3820" s="39" t="s">
        <v>15245</v>
      </c>
      <c r="S3820" s="7"/>
      <c r="T3820" s="7" t="s">
        <v>1884</v>
      </c>
      <c r="U3820" s="7"/>
      <c r="V3820" s="7"/>
      <c r="W3820" s="7"/>
      <c r="X3820" s="7"/>
      <c r="Y3820" s="39"/>
      <c r="Z3820" s="7"/>
      <c r="AA3820" s="7"/>
      <c r="AB3820" s="24"/>
      <c r="AC3820" t="s">
        <v>26453</v>
      </c>
      <c r="AD3820" t="s">
        <v>23380</v>
      </c>
    </row>
    <row r="3821" spans="1:30" x14ac:dyDescent="0.25">
      <c r="A3821" t="str">
        <f t="shared" si="143"/>
        <v>24380015</v>
      </c>
      <c r="B3821" s="23" t="s">
        <v>58</v>
      </c>
      <c r="C3821" s="7" t="s">
        <v>1669</v>
      </c>
      <c r="D3821" s="66" t="s">
        <v>594</v>
      </c>
      <c r="E3821" s="53" t="e">
        <f>VLOOKUP(D3821,'MPG Master'!$C$3:$I$716,7,0)</f>
        <v>#N/A</v>
      </c>
      <c r="F3821" s="7" t="e">
        <f>VLOOKUP(D3821,'MPG Master'!$C$3:$D$716,2,0)</f>
        <v>#N/A</v>
      </c>
      <c r="G3821" s="67" t="s">
        <v>1739</v>
      </c>
      <c r="H3821" s="53" t="e">
        <f t="shared" si="142"/>
        <v>#N/A</v>
      </c>
      <c r="I3821" s="7" t="s">
        <v>10323</v>
      </c>
      <c r="J3821" s="7">
        <v>0</v>
      </c>
      <c r="K3821" s="9">
        <v>24473</v>
      </c>
      <c r="L3821" s="7"/>
      <c r="M3821" s="7"/>
      <c r="N3821" s="7">
        <v>8207344147</v>
      </c>
      <c r="O3821" s="7"/>
      <c r="P3821" s="7"/>
      <c r="Q3821" s="7" t="s">
        <v>2623</v>
      </c>
      <c r="R3821" s="39" t="s">
        <v>15246</v>
      </c>
      <c r="S3821" s="7"/>
      <c r="T3821" s="7" t="s">
        <v>1884</v>
      </c>
      <c r="U3821" s="7"/>
      <c r="V3821" s="7"/>
      <c r="W3821" s="7"/>
      <c r="X3821" s="7"/>
      <c r="Y3821" s="39"/>
      <c r="Z3821" s="7"/>
      <c r="AA3821" s="7"/>
      <c r="AB3821" s="24"/>
      <c r="AC3821" t="s">
        <v>26453</v>
      </c>
      <c r="AD3821" t="s">
        <v>23380</v>
      </c>
    </row>
    <row r="3822" spans="1:30" x14ac:dyDescent="0.25">
      <c r="A3822" t="str">
        <f t="shared" si="143"/>
        <v>24380018</v>
      </c>
      <c r="B3822" s="23" t="s">
        <v>58</v>
      </c>
      <c r="C3822" s="7" t="s">
        <v>1669</v>
      </c>
      <c r="D3822" s="66" t="s">
        <v>594</v>
      </c>
      <c r="E3822" s="53" t="e">
        <f>VLOOKUP(D3822,'MPG Master'!$C$3:$I$716,7,0)</f>
        <v>#N/A</v>
      </c>
      <c r="F3822" s="7" t="e">
        <f>VLOOKUP(D3822,'MPG Master'!$C$3:$D$716,2,0)</f>
        <v>#N/A</v>
      </c>
      <c r="G3822" s="67" t="s">
        <v>1682</v>
      </c>
      <c r="H3822" s="53" t="e">
        <f t="shared" si="142"/>
        <v>#N/A</v>
      </c>
      <c r="I3822" s="7" t="s">
        <v>6462</v>
      </c>
      <c r="J3822" s="7">
        <v>0</v>
      </c>
      <c r="K3822" s="9">
        <v>25934</v>
      </c>
      <c r="L3822" s="7"/>
      <c r="M3822" s="7"/>
      <c r="N3822" s="7"/>
      <c r="O3822" s="7"/>
      <c r="P3822" s="7"/>
      <c r="Q3822" s="7" t="s">
        <v>1263</v>
      </c>
      <c r="R3822" s="39" t="s">
        <v>15247</v>
      </c>
      <c r="S3822" s="7"/>
      <c r="T3822" s="7" t="s">
        <v>1884</v>
      </c>
      <c r="U3822" s="7"/>
      <c r="V3822" s="7"/>
      <c r="W3822" s="7"/>
      <c r="X3822" s="7"/>
      <c r="Y3822" s="39"/>
      <c r="Z3822" s="7"/>
      <c r="AA3822" s="7"/>
      <c r="AB3822" s="24"/>
      <c r="AC3822" t="s">
        <v>26453</v>
      </c>
      <c r="AD3822" t="s">
        <v>23380</v>
      </c>
    </row>
    <row r="3823" spans="1:30" x14ac:dyDescent="0.25">
      <c r="A3823" t="str">
        <f t="shared" si="143"/>
        <v>24380017</v>
      </c>
      <c r="B3823" s="23" t="s">
        <v>58</v>
      </c>
      <c r="C3823" s="7" t="s">
        <v>1669</v>
      </c>
      <c r="D3823" s="66" t="s">
        <v>594</v>
      </c>
      <c r="E3823" s="53" t="e">
        <f>VLOOKUP(D3823,'MPG Master'!$C$3:$I$716,7,0)</f>
        <v>#N/A</v>
      </c>
      <c r="F3823" s="7" t="e">
        <f>VLOOKUP(D3823,'MPG Master'!$C$3:$D$716,2,0)</f>
        <v>#N/A</v>
      </c>
      <c r="G3823" s="67" t="s">
        <v>1683</v>
      </c>
      <c r="H3823" s="53" t="e">
        <f t="shared" si="142"/>
        <v>#N/A</v>
      </c>
      <c r="I3823" s="7" t="s">
        <v>4048</v>
      </c>
      <c r="J3823" s="7">
        <v>0</v>
      </c>
      <c r="K3823" s="9">
        <v>33604</v>
      </c>
      <c r="L3823" s="7"/>
      <c r="M3823" s="7"/>
      <c r="N3823" s="7">
        <v>7033966759</v>
      </c>
      <c r="O3823" s="7"/>
      <c r="P3823" s="7"/>
      <c r="Q3823" s="7" t="s">
        <v>2881</v>
      </c>
      <c r="R3823" s="39" t="s">
        <v>15248</v>
      </c>
      <c r="S3823" s="7"/>
      <c r="T3823" s="7" t="s">
        <v>2883</v>
      </c>
      <c r="U3823" s="7"/>
      <c r="V3823" s="7"/>
      <c r="W3823" s="7"/>
      <c r="X3823" s="7"/>
      <c r="Y3823" s="39"/>
      <c r="Z3823" s="7"/>
      <c r="AA3823" s="7"/>
      <c r="AB3823" s="24"/>
      <c r="AC3823" t="s">
        <v>26453</v>
      </c>
      <c r="AD3823" t="s">
        <v>23380</v>
      </c>
    </row>
    <row r="3824" spans="1:30" x14ac:dyDescent="0.25">
      <c r="A3824" t="str">
        <f t="shared" si="143"/>
        <v>24380012</v>
      </c>
      <c r="B3824" s="23" t="s">
        <v>58</v>
      </c>
      <c r="C3824" s="7" t="s">
        <v>1669</v>
      </c>
      <c r="D3824" s="66" t="s">
        <v>594</v>
      </c>
      <c r="E3824" s="53" t="e">
        <f>VLOOKUP(D3824,'MPG Master'!$C$3:$I$716,7,0)</f>
        <v>#N/A</v>
      </c>
      <c r="F3824" s="7" t="e">
        <f>VLOOKUP(D3824,'MPG Master'!$C$3:$D$716,2,0)</f>
        <v>#N/A</v>
      </c>
      <c r="G3824" s="67" t="s">
        <v>1694</v>
      </c>
      <c r="H3824" s="53" t="e">
        <f t="shared" si="142"/>
        <v>#N/A</v>
      </c>
      <c r="I3824" s="7" t="s">
        <v>10324</v>
      </c>
      <c r="J3824" s="7">
        <v>0</v>
      </c>
      <c r="K3824" s="9">
        <v>32874</v>
      </c>
      <c r="L3824" s="7"/>
      <c r="M3824" s="7"/>
      <c r="N3824" s="7">
        <v>7494077690</v>
      </c>
      <c r="O3824" s="7"/>
      <c r="P3824" s="7"/>
      <c r="Q3824" s="7" t="s">
        <v>11519</v>
      </c>
      <c r="R3824" s="39" t="s">
        <v>15249</v>
      </c>
      <c r="S3824" s="7"/>
      <c r="T3824" s="7" t="s">
        <v>1365</v>
      </c>
      <c r="U3824" s="7"/>
      <c r="V3824" s="7"/>
      <c r="W3824" s="7"/>
      <c r="X3824" s="7"/>
      <c r="Y3824" s="39"/>
      <c r="Z3824" s="7"/>
      <c r="AA3824" s="7"/>
      <c r="AB3824" s="24"/>
      <c r="AC3824" t="s">
        <v>26453</v>
      </c>
      <c r="AD3824" t="s">
        <v>23380</v>
      </c>
    </row>
    <row r="3825" spans="1:30" x14ac:dyDescent="0.25">
      <c r="A3825" t="str">
        <f t="shared" si="143"/>
        <v>24280049</v>
      </c>
      <c r="B3825" s="23" t="s">
        <v>58</v>
      </c>
      <c r="C3825" s="7" t="s">
        <v>1669</v>
      </c>
      <c r="D3825" s="66" t="s">
        <v>585</v>
      </c>
      <c r="E3825" s="53" t="e">
        <f>VLOOKUP(D3825,'MPG Master'!$C$3:$I$716,7,0)</f>
        <v>#N/A</v>
      </c>
      <c r="F3825" s="7" t="e">
        <f>VLOOKUP(D3825,'MPG Master'!$C$3:$D$716,2,0)</f>
        <v>#N/A</v>
      </c>
      <c r="G3825" s="67" t="s">
        <v>2464</v>
      </c>
      <c r="H3825" s="53" t="e">
        <f t="shared" si="142"/>
        <v>#N/A</v>
      </c>
      <c r="I3825" s="7" t="s">
        <v>1865</v>
      </c>
      <c r="J3825" s="7">
        <v>0</v>
      </c>
      <c r="K3825" s="9">
        <v>27031</v>
      </c>
      <c r="L3825" s="7"/>
      <c r="M3825" s="7"/>
      <c r="N3825" s="7">
        <v>9534304739</v>
      </c>
      <c r="O3825" s="7"/>
      <c r="P3825" s="7"/>
      <c r="Q3825" s="7" t="s">
        <v>2898</v>
      </c>
      <c r="R3825" s="39" t="s">
        <v>15250</v>
      </c>
      <c r="S3825" s="7"/>
      <c r="T3825" s="7" t="s">
        <v>1328</v>
      </c>
      <c r="U3825" s="7"/>
      <c r="V3825" s="7"/>
      <c r="W3825" s="7"/>
      <c r="X3825" s="7"/>
      <c r="Y3825" s="39"/>
      <c r="Z3825" s="7"/>
      <c r="AA3825" s="7"/>
      <c r="AB3825" s="24"/>
      <c r="AC3825" t="s">
        <v>26453</v>
      </c>
      <c r="AD3825" t="s">
        <v>23380</v>
      </c>
    </row>
    <row r="3826" spans="1:30" x14ac:dyDescent="0.25">
      <c r="A3826" t="str">
        <f t="shared" si="143"/>
        <v>24370007</v>
      </c>
      <c r="B3826" s="23" t="s">
        <v>58</v>
      </c>
      <c r="C3826" s="7" t="s">
        <v>1669</v>
      </c>
      <c r="D3826" s="66" t="s">
        <v>593</v>
      </c>
      <c r="E3826" s="53" t="e">
        <f>VLOOKUP(D3826,'MPG Master'!$C$3:$I$716,7,0)</f>
        <v>#N/A</v>
      </c>
      <c r="F3826" s="7" t="e">
        <f>VLOOKUP(D3826,'MPG Master'!$C$3:$D$716,2,0)</f>
        <v>#N/A</v>
      </c>
      <c r="G3826" s="67" t="s">
        <v>1720</v>
      </c>
      <c r="H3826" s="53" t="e">
        <f t="shared" si="142"/>
        <v>#N/A</v>
      </c>
      <c r="I3826" s="7" t="s">
        <v>2622</v>
      </c>
      <c r="J3826" s="7">
        <v>0</v>
      </c>
      <c r="K3826" s="9">
        <v>25569</v>
      </c>
      <c r="L3826" s="7"/>
      <c r="M3826" s="7"/>
      <c r="N3826" s="7">
        <v>9262323002</v>
      </c>
      <c r="O3826" s="7"/>
      <c r="P3826" s="7"/>
      <c r="Q3826" s="7" t="s">
        <v>2898</v>
      </c>
      <c r="R3826" s="39" t="s">
        <v>15251</v>
      </c>
      <c r="S3826" s="7"/>
      <c r="T3826" s="7" t="s">
        <v>1379</v>
      </c>
      <c r="U3826" s="7"/>
      <c r="V3826" s="7"/>
      <c r="W3826" s="7"/>
      <c r="X3826" s="7"/>
      <c r="Y3826" s="39"/>
      <c r="Z3826" s="7"/>
      <c r="AA3826" s="7"/>
      <c r="AB3826" s="24"/>
      <c r="AC3826" t="s">
        <v>26453</v>
      </c>
      <c r="AD3826" t="s">
        <v>23380</v>
      </c>
    </row>
    <row r="3827" spans="1:30" x14ac:dyDescent="0.25">
      <c r="A3827" t="str">
        <f t="shared" si="143"/>
        <v>24150040</v>
      </c>
      <c r="B3827" s="23" t="s">
        <v>58</v>
      </c>
      <c r="C3827" s="7" t="s">
        <v>1669</v>
      </c>
      <c r="D3827" s="66" t="s">
        <v>577</v>
      </c>
      <c r="E3827" s="53" t="e">
        <f>VLOOKUP(D3827,'MPG Master'!$C$3:$I$716,7,0)</f>
        <v>#N/A</v>
      </c>
      <c r="F3827" s="7" t="e">
        <f>VLOOKUP(D3827,'MPG Master'!$C$3:$D$716,2,0)</f>
        <v>#N/A</v>
      </c>
      <c r="G3827" s="67" t="s">
        <v>2113</v>
      </c>
      <c r="H3827" s="53" t="e">
        <f t="shared" si="142"/>
        <v>#N/A</v>
      </c>
      <c r="I3827" s="7" t="s">
        <v>10325</v>
      </c>
      <c r="J3827" s="7">
        <v>0</v>
      </c>
      <c r="K3827" s="9">
        <v>30662</v>
      </c>
      <c r="L3827" s="7"/>
      <c r="M3827" s="7"/>
      <c r="N3827" s="7">
        <v>6201023789</v>
      </c>
      <c r="O3827" s="7"/>
      <c r="P3827" s="7"/>
      <c r="Q3827" s="7" t="s">
        <v>2256</v>
      </c>
      <c r="R3827" s="39" t="s">
        <v>15252</v>
      </c>
      <c r="S3827" s="7"/>
      <c r="T3827" s="7" t="s">
        <v>1381</v>
      </c>
      <c r="U3827" s="7"/>
      <c r="V3827" s="7"/>
      <c r="W3827" s="7"/>
      <c r="X3827" s="7"/>
      <c r="Y3827" s="39"/>
      <c r="Z3827" s="7"/>
      <c r="AA3827" s="7"/>
      <c r="AB3827" s="24"/>
      <c r="AC3827" t="s">
        <v>26453</v>
      </c>
      <c r="AD3827" t="s">
        <v>23380</v>
      </c>
    </row>
    <row r="3828" spans="1:30" x14ac:dyDescent="0.25">
      <c r="A3828" t="str">
        <f t="shared" si="143"/>
        <v>24350021</v>
      </c>
      <c r="B3828" s="23" t="s">
        <v>58</v>
      </c>
      <c r="C3828" s="7" t="s">
        <v>1669</v>
      </c>
      <c r="D3828" s="66" t="s">
        <v>591</v>
      </c>
      <c r="E3828" s="53" t="e">
        <f>VLOOKUP(D3828,'MPG Master'!$C$3:$I$716,7,0)</f>
        <v>#N/A</v>
      </c>
      <c r="F3828" s="7" t="e">
        <f>VLOOKUP(D3828,'MPG Master'!$C$3:$D$716,2,0)</f>
        <v>#N/A</v>
      </c>
      <c r="G3828" s="67" t="s">
        <v>1822</v>
      </c>
      <c r="H3828" s="53" t="e">
        <f t="shared" si="142"/>
        <v>#N/A</v>
      </c>
      <c r="I3828" s="7" t="s">
        <v>10326</v>
      </c>
      <c r="J3828" s="7">
        <v>0</v>
      </c>
      <c r="K3828" s="9">
        <v>36599</v>
      </c>
      <c r="L3828" s="7"/>
      <c r="M3828" s="7"/>
      <c r="N3828" s="7"/>
      <c r="O3828" s="7"/>
      <c r="P3828" s="7"/>
      <c r="Q3828" s="7" t="s">
        <v>11524</v>
      </c>
      <c r="R3828" s="39" t="s">
        <v>15253</v>
      </c>
      <c r="S3828" s="7"/>
      <c r="T3828" s="7" t="s">
        <v>1358</v>
      </c>
      <c r="U3828" s="7"/>
      <c r="V3828" s="7"/>
      <c r="W3828" s="7"/>
      <c r="X3828" s="7"/>
      <c r="Y3828" s="39"/>
      <c r="Z3828" s="7"/>
      <c r="AA3828" s="7"/>
      <c r="AB3828" s="24"/>
      <c r="AC3828" t="s">
        <v>26453</v>
      </c>
      <c r="AD3828" t="s">
        <v>23380</v>
      </c>
    </row>
    <row r="3829" spans="1:30" x14ac:dyDescent="0.25">
      <c r="A3829" t="str">
        <f t="shared" si="143"/>
        <v>24350019</v>
      </c>
      <c r="B3829" s="23" t="s">
        <v>58</v>
      </c>
      <c r="C3829" s="7" t="s">
        <v>1669</v>
      </c>
      <c r="D3829" s="66" t="s">
        <v>591</v>
      </c>
      <c r="E3829" s="53" t="e">
        <f>VLOOKUP(D3829,'MPG Master'!$C$3:$I$716,7,0)</f>
        <v>#N/A</v>
      </c>
      <c r="F3829" s="7" t="e">
        <f>VLOOKUP(D3829,'MPG Master'!$C$3:$D$716,2,0)</f>
        <v>#N/A</v>
      </c>
      <c r="G3829" s="67" t="s">
        <v>1815</v>
      </c>
      <c r="H3829" s="53" t="e">
        <f t="shared" si="142"/>
        <v>#N/A</v>
      </c>
      <c r="I3829" s="7" t="s">
        <v>10327</v>
      </c>
      <c r="J3829" s="7">
        <v>0</v>
      </c>
      <c r="K3829" s="9">
        <v>32143</v>
      </c>
      <c r="L3829" s="7"/>
      <c r="M3829" s="7"/>
      <c r="N3829" s="7">
        <v>6299808367</v>
      </c>
      <c r="O3829" s="7"/>
      <c r="P3829" s="7"/>
      <c r="Q3829" s="7" t="s">
        <v>11524</v>
      </c>
      <c r="R3829" s="39" t="s">
        <v>15254</v>
      </c>
      <c r="S3829" s="7"/>
      <c r="T3829" s="7" t="s">
        <v>1358</v>
      </c>
      <c r="U3829" s="7"/>
      <c r="V3829" s="7"/>
      <c r="W3829" s="7"/>
      <c r="X3829" s="7"/>
      <c r="Y3829" s="39"/>
      <c r="Z3829" s="7"/>
      <c r="AA3829" s="7"/>
      <c r="AB3829" s="24"/>
      <c r="AC3829" t="s">
        <v>26453</v>
      </c>
      <c r="AD3829" t="s">
        <v>23380</v>
      </c>
    </row>
    <row r="3830" spans="1:30" x14ac:dyDescent="0.25">
      <c r="A3830" t="str">
        <f t="shared" si="143"/>
        <v>24350020</v>
      </c>
      <c r="B3830" s="23" t="s">
        <v>58</v>
      </c>
      <c r="C3830" s="7" t="s">
        <v>1669</v>
      </c>
      <c r="D3830" s="66" t="s">
        <v>591</v>
      </c>
      <c r="E3830" s="53" t="e">
        <f>VLOOKUP(D3830,'MPG Master'!$C$3:$I$716,7,0)</f>
        <v>#N/A</v>
      </c>
      <c r="F3830" s="7" t="e">
        <f>VLOOKUP(D3830,'MPG Master'!$C$3:$D$716,2,0)</f>
        <v>#N/A</v>
      </c>
      <c r="G3830" s="67" t="s">
        <v>1819</v>
      </c>
      <c r="H3830" s="53" t="e">
        <f t="shared" si="142"/>
        <v>#N/A</v>
      </c>
      <c r="I3830" s="7" t="s">
        <v>10328</v>
      </c>
      <c r="J3830" s="7">
        <v>0</v>
      </c>
      <c r="K3830" s="9">
        <v>35750</v>
      </c>
      <c r="L3830" s="7"/>
      <c r="M3830" s="7"/>
      <c r="N3830" s="7">
        <v>8651943374</v>
      </c>
      <c r="O3830" s="7"/>
      <c r="P3830" s="7"/>
      <c r="Q3830" s="7" t="s">
        <v>11525</v>
      </c>
      <c r="R3830" s="39" t="s">
        <v>15255</v>
      </c>
      <c r="S3830" s="7"/>
      <c r="T3830" s="7" t="s">
        <v>747</v>
      </c>
      <c r="U3830" s="7"/>
      <c r="V3830" s="7"/>
      <c r="W3830" s="7"/>
      <c r="X3830" s="7"/>
      <c r="Y3830" s="39"/>
      <c r="Z3830" s="7"/>
      <c r="AA3830" s="7"/>
      <c r="AB3830" s="24"/>
      <c r="AC3830" t="s">
        <v>26453</v>
      </c>
      <c r="AD3830" t="s">
        <v>23380</v>
      </c>
    </row>
    <row r="3831" spans="1:30" x14ac:dyDescent="0.25">
      <c r="A3831" t="str">
        <f t="shared" si="143"/>
        <v>24350022</v>
      </c>
      <c r="B3831" s="23" t="s">
        <v>58</v>
      </c>
      <c r="C3831" s="7" t="s">
        <v>1669</v>
      </c>
      <c r="D3831" s="66" t="s">
        <v>591</v>
      </c>
      <c r="E3831" s="53" t="e">
        <f>VLOOKUP(D3831,'MPG Master'!$C$3:$I$716,7,0)</f>
        <v>#N/A</v>
      </c>
      <c r="F3831" s="7" t="e">
        <f>VLOOKUP(D3831,'MPG Master'!$C$3:$D$716,2,0)</f>
        <v>#N/A</v>
      </c>
      <c r="G3831" s="67" t="s">
        <v>1825</v>
      </c>
      <c r="H3831" s="53" t="e">
        <f t="shared" si="142"/>
        <v>#N/A</v>
      </c>
      <c r="I3831" s="7" t="s">
        <v>2169</v>
      </c>
      <c r="J3831" s="7">
        <v>0</v>
      </c>
      <c r="K3831" s="9">
        <v>32874</v>
      </c>
      <c r="L3831" s="7"/>
      <c r="M3831" s="7"/>
      <c r="N3831" s="7">
        <v>8651267684</v>
      </c>
      <c r="O3831" s="7"/>
      <c r="P3831" s="7"/>
      <c r="Q3831" s="7" t="s">
        <v>11524</v>
      </c>
      <c r="R3831" s="39" t="s">
        <v>15256</v>
      </c>
      <c r="S3831" s="7"/>
      <c r="T3831" s="7" t="s">
        <v>1358</v>
      </c>
      <c r="U3831" s="7"/>
      <c r="V3831" s="7"/>
      <c r="W3831" s="7"/>
      <c r="X3831" s="7"/>
      <c r="Y3831" s="39"/>
      <c r="Z3831" s="7"/>
      <c r="AA3831" s="7"/>
      <c r="AB3831" s="24"/>
      <c r="AC3831" t="s">
        <v>26453</v>
      </c>
      <c r="AD3831" t="s">
        <v>23380</v>
      </c>
    </row>
    <row r="3832" spans="1:30" x14ac:dyDescent="0.25">
      <c r="A3832" t="str">
        <f t="shared" si="143"/>
        <v>24350024</v>
      </c>
      <c r="B3832" s="23" t="s">
        <v>58</v>
      </c>
      <c r="C3832" s="7" t="s">
        <v>1669</v>
      </c>
      <c r="D3832" s="66" t="s">
        <v>591</v>
      </c>
      <c r="E3832" s="53" t="e">
        <f>VLOOKUP(D3832,'MPG Master'!$C$3:$I$716,7,0)</f>
        <v>#N/A</v>
      </c>
      <c r="F3832" s="7" t="e">
        <f>VLOOKUP(D3832,'MPG Master'!$C$3:$D$716,2,0)</f>
        <v>#N/A</v>
      </c>
      <c r="G3832" s="67" t="s">
        <v>1830</v>
      </c>
      <c r="H3832" s="53" t="e">
        <f t="shared" si="142"/>
        <v>#N/A</v>
      </c>
      <c r="I3832" s="7" t="s">
        <v>10329</v>
      </c>
      <c r="J3832" s="7">
        <v>0</v>
      </c>
      <c r="K3832" s="9">
        <v>37291</v>
      </c>
      <c r="L3832" s="7"/>
      <c r="M3832" s="7"/>
      <c r="N3832" s="7"/>
      <c r="O3832" s="7"/>
      <c r="P3832" s="7"/>
      <c r="Q3832" s="7" t="s">
        <v>4644</v>
      </c>
      <c r="R3832" s="39" t="s">
        <v>15257</v>
      </c>
      <c r="S3832" s="7"/>
      <c r="T3832" s="7" t="s">
        <v>1358</v>
      </c>
      <c r="U3832" s="7"/>
      <c r="V3832" s="7"/>
      <c r="W3832" s="7"/>
      <c r="X3832" s="7"/>
      <c r="Y3832" s="39"/>
      <c r="Z3832" s="7"/>
      <c r="AA3832" s="7"/>
      <c r="AB3832" s="24"/>
      <c r="AC3832" t="s">
        <v>26453</v>
      </c>
      <c r="AD3832" t="s">
        <v>23380</v>
      </c>
    </row>
    <row r="3833" spans="1:30" x14ac:dyDescent="0.25">
      <c r="A3833" t="str">
        <f t="shared" si="143"/>
        <v>24370017</v>
      </c>
      <c r="B3833" s="23" t="s">
        <v>58</v>
      </c>
      <c r="C3833" s="7" t="s">
        <v>1669</v>
      </c>
      <c r="D3833" s="66" t="s">
        <v>593</v>
      </c>
      <c r="E3833" s="53" t="e">
        <f>VLOOKUP(D3833,'MPG Master'!$C$3:$I$716,7,0)</f>
        <v>#N/A</v>
      </c>
      <c r="F3833" s="7" t="e">
        <f>VLOOKUP(D3833,'MPG Master'!$C$3:$D$716,2,0)</f>
        <v>#N/A</v>
      </c>
      <c r="G3833" s="67" t="s">
        <v>1683</v>
      </c>
      <c r="H3833" s="53" t="e">
        <f t="shared" si="142"/>
        <v>#N/A</v>
      </c>
      <c r="I3833" s="7" t="s">
        <v>7199</v>
      </c>
      <c r="J3833" s="7">
        <v>0</v>
      </c>
      <c r="K3833" s="9">
        <v>18994</v>
      </c>
      <c r="L3833" s="7"/>
      <c r="M3833" s="7"/>
      <c r="N3833" s="7">
        <v>9931647203</v>
      </c>
      <c r="O3833" s="7"/>
      <c r="P3833" s="7"/>
      <c r="Q3833" s="7" t="s">
        <v>2898</v>
      </c>
      <c r="R3833" s="39" t="s">
        <v>15258</v>
      </c>
      <c r="S3833" s="7"/>
      <c r="T3833" s="7" t="s">
        <v>1379</v>
      </c>
      <c r="U3833" s="7"/>
      <c r="V3833" s="7"/>
      <c r="W3833" s="7"/>
      <c r="X3833" s="7"/>
      <c r="Y3833" s="39"/>
      <c r="Z3833" s="7"/>
      <c r="AA3833" s="7"/>
      <c r="AB3833" s="24"/>
      <c r="AC3833" t="s">
        <v>26453</v>
      </c>
      <c r="AD3833" t="s">
        <v>23380</v>
      </c>
    </row>
    <row r="3834" spans="1:30" x14ac:dyDescent="0.25">
      <c r="A3834" t="str">
        <f t="shared" si="143"/>
        <v>24390022</v>
      </c>
      <c r="B3834" s="23" t="s">
        <v>58</v>
      </c>
      <c r="C3834" s="7" t="s">
        <v>1669</v>
      </c>
      <c r="D3834" s="66" t="s">
        <v>595</v>
      </c>
      <c r="E3834" s="53" t="e">
        <f>VLOOKUP(D3834,'MPG Master'!$C$3:$I$716,7,0)</f>
        <v>#N/A</v>
      </c>
      <c r="F3834" s="7" t="e">
        <f>VLOOKUP(D3834,'MPG Master'!$C$3:$D$716,2,0)</f>
        <v>#N/A</v>
      </c>
      <c r="G3834" s="67" t="s">
        <v>1825</v>
      </c>
      <c r="H3834" s="53" t="e">
        <f t="shared" si="142"/>
        <v>#N/A</v>
      </c>
      <c r="I3834" s="7" t="s">
        <v>10330</v>
      </c>
      <c r="J3834" s="7">
        <v>0</v>
      </c>
      <c r="K3834" s="9">
        <v>33644</v>
      </c>
      <c r="L3834" s="7"/>
      <c r="M3834" s="7"/>
      <c r="N3834" s="7">
        <v>9931593345</v>
      </c>
      <c r="O3834" s="7"/>
      <c r="P3834" s="7"/>
      <c r="Q3834" s="7" t="s">
        <v>2898</v>
      </c>
      <c r="R3834" s="39" t="s">
        <v>15259</v>
      </c>
      <c r="S3834" s="7"/>
      <c r="T3834" s="7" t="s">
        <v>1319</v>
      </c>
      <c r="U3834" s="7"/>
      <c r="V3834" s="7"/>
      <c r="W3834" s="7"/>
      <c r="X3834" s="7"/>
      <c r="Y3834" s="39"/>
      <c r="Z3834" s="7"/>
      <c r="AA3834" s="7"/>
      <c r="AB3834" s="24"/>
      <c r="AC3834" t="s">
        <v>26453</v>
      </c>
      <c r="AD3834" t="s">
        <v>23380</v>
      </c>
    </row>
    <row r="3835" spans="1:30" x14ac:dyDescent="0.25">
      <c r="A3835" t="str">
        <f t="shared" si="143"/>
        <v>24010060</v>
      </c>
      <c r="B3835" s="23" t="s">
        <v>58</v>
      </c>
      <c r="C3835" s="7" t="s">
        <v>1669</v>
      </c>
      <c r="D3835" s="66" t="s">
        <v>570</v>
      </c>
      <c r="E3835" s="53" t="e">
        <f>VLOOKUP(D3835,'MPG Master'!$C$3:$I$716,7,0)</f>
        <v>#N/A</v>
      </c>
      <c r="F3835" s="7" t="e">
        <f>VLOOKUP(D3835,'MPG Master'!$C$3:$D$716,2,0)</f>
        <v>#N/A</v>
      </c>
      <c r="G3835" s="67" t="s">
        <v>1901</v>
      </c>
      <c r="H3835" s="53" t="e">
        <f t="shared" si="142"/>
        <v>#N/A</v>
      </c>
      <c r="I3835" s="7" t="s">
        <v>10331</v>
      </c>
      <c r="J3835" s="7">
        <v>0</v>
      </c>
      <c r="K3835" s="9">
        <v>30044</v>
      </c>
      <c r="L3835" s="7"/>
      <c r="M3835" s="7"/>
      <c r="N3835" s="7">
        <v>9955795632</v>
      </c>
      <c r="O3835" s="7"/>
      <c r="P3835" s="7"/>
      <c r="Q3835" s="7" t="s">
        <v>2898</v>
      </c>
      <c r="R3835" s="39" t="s">
        <v>15260</v>
      </c>
      <c r="S3835" s="7"/>
      <c r="T3835" s="7" t="s">
        <v>1319</v>
      </c>
      <c r="U3835" s="7"/>
      <c r="V3835" s="7"/>
      <c r="W3835" s="7"/>
      <c r="X3835" s="7"/>
      <c r="Y3835" s="39"/>
      <c r="Z3835" s="7"/>
      <c r="AA3835" s="7"/>
      <c r="AB3835" s="24"/>
      <c r="AC3835" t="s">
        <v>26453</v>
      </c>
      <c r="AD3835" t="s">
        <v>23380</v>
      </c>
    </row>
    <row r="3836" spans="1:30" x14ac:dyDescent="0.25">
      <c r="A3836" t="str">
        <f t="shared" ref="A3836:A3884" si="144">CONCATENATE(D3836,G3836)</f>
        <v>24010058</v>
      </c>
      <c r="B3836" s="23" t="s">
        <v>58</v>
      </c>
      <c r="C3836" s="7" t="s">
        <v>1669</v>
      </c>
      <c r="D3836" s="66" t="s">
        <v>570</v>
      </c>
      <c r="E3836" s="53" t="e">
        <f>VLOOKUP(D3836,'MPG Master'!$C$3:$I$716,7,0)</f>
        <v>#N/A</v>
      </c>
      <c r="F3836" s="7" t="e">
        <f>VLOOKUP(D3836,'MPG Master'!$C$3:$D$716,2,0)</f>
        <v>#N/A</v>
      </c>
      <c r="G3836" s="67" t="s">
        <v>1690</v>
      </c>
      <c r="H3836" s="53" t="e">
        <f t="shared" si="142"/>
        <v>#N/A</v>
      </c>
      <c r="I3836" s="7" t="s">
        <v>4273</v>
      </c>
      <c r="J3836" s="7">
        <v>0</v>
      </c>
      <c r="K3836" s="9">
        <v>27395</v>
      </c>
      <c r="L3836" s="7"/>
      <c r="M3836" s="7"/>
      <c r="N3836" s="7">
        <v>7480835702</v>
      </c>
      <c r="O3836" s="7"/>
      <c r="P3836" s="7"/>
      <c r="Q3836" s="7" t="s">
        <v>2898</v>
      </c>
      <c r="R3836" s="39" t="s">
        <v>15261</v>
      </c>
      <c r="S3836" s="7"/>
      <c r="T3836" s="7" t="s">
        <v>1319</v>
      </c>
      <c r="U3836" s="7"/>
      <c r="V3836" s="7"/>
      <c r="W3836" s="7"/>
      <c r="X3836" s="7"/>
      <c r="Y3836" s="39"/>
      <c r="Z3836" s="7"/>
      <c r="AA3836" s="7"/>
      <c r="AB3836" s="24"/>
      <c r="AC3836" t="s">
        <v>26453</v>
      </c>
      <c r="AD3836" t="s">
        <v>23380</v>
      </c>
    </row>
    <row r="3837" spans="1:30" x14ac:dyDescent="0.25">
      <c r="A3837" t="str">
        <f t="shared" si="144"/>
        <v>24160034</v>
      </c>
      <c r="B3837" s="23" t="s">
        <v>58</v>
      </c>
      <c r="C3837" s="7" t="s">
        <v>1669</v>
      </c>
      <c r="D3837" s="66" t="s">
        <v>578</v>
      </c>
      <c r="E3837" s="53" t="e">
        <f>VLOOKUP(D3837,'MPG Master'!$C$3:$I$716,7,0)</f>
        <v>#N/A</v>
      </c>
      <c r="F3837" s="7" t="e">
        <f>VLOOKUP(D3837,'MPG Master'!$C$3:$D$716,2,0)</f>
        <v>#N/A</v>
      </c>
      <c r="G3837" s="67" t="s">
        <v>1874</v>
      </c>
      <c r="H3837" s="53" t="e">
        <f t="shared" si="142"/>
        <v>#N/A</v>
      </c>
      <c r="I3837" s="7" t="s">
        <v>10332</v>
      </c>
      <c r="J3837" s="7">
        <v>0</v>
      </c>
      <c r="K3837" s="9">
        <v>37702</v>
      </c>
      <c r="L3837" s="7"/>
      <c r="M3837" s="7"/>
      <c r="N3837" s="7">
        <v>8292577580</v>
      </c>
      <c r="O3837" s="7"/>
      <c r="P3837" s="7"/>
      <c r="Q3837" s="7" t="s">
        <v>1888</v>
      </c>
      <c r="R3837" s="39" t="s">
        <v>15262</v>
      </c>
      <c r="S3837" s="7"/>
      <c r="T3837" s="7" t="s">
        <v>784</v>
      </c>
      <c r="U3837" s="7"/>
      <c r="V3837" s="7"/>
      <c r="W3837" s="7"/>
      <c r="X3837" s="7"/>
      <c r="Y3837" s="39"/>
      <c r="Z3837" s="7"/>
      <c r="AA3837" s="7"/>
      <c r="AB3837" s="24"/>
      <c r="AC3837" t="s">
        <v>26453</v>
      </c>
      <c r="AD3837" t="s">
        <v>23380</v>
      </c>
    </row>
    <row r="3838" spans="1:30" x14ac:dyDescent="0.25">
      <c r="A3838" t="str">
        <f t="shared" si="144"/>
        <v>24150043</v>
      </c>
      <c r="B3838" s="23" t="s">
        <v>58</v>
      </c>
      <c r="C3838" s="7" t="s">
        <v>1669</v>
      </c>
      <c r="D3838" s="66" t="s">
        <v>577</v>
      </c>
      <c r="E3838" s="53" t="e">
        <f>VLOOKUP(D3838,'MPG Master'!$C$3:$I$716,7,0)</f>
        <v>#N/A</v>
      </c>
      <c r="F3838" s="7" t="e">
        <f>VLOOKUP(D3838,'MPG Master'!$C$3:$D$716,2,0)</f>
        <v>#N/A</v>
      </c>
      <c r="G3838" s="67" t="s">
        <v>2262</v>
      </c>
      <c r="H3838" s="53" t="e">
        <f t="shared" si="142"/>
        <v>#N/A</v>
      </c>
      <c r="I3838" s="7" t="s">
        <v>10333</v>
      </c>
      <c r="J3838" s="7">
        <v>0</v>
      </c>
      <c r="K3838" s="9">
        <v>23743</v>
      </c>
      <c r="L3838" s="7"/>
      <c r="M3838" s="7"/>
      <c r="N3838" s="7"/>
      <c r="O3838" s="7"/>
      <c r="P3838" s="7"/>
      <c r="Q3838" s="7" t="s">
        <v>99</v>
      </c>
      <c r="R3838" s="39" t="s">
        <v>15263</v>
      </c>
      <c r="S3838" s="7"/>
      <c r="T3838" s="7" t="s">
        <v>1334</v>
      </c>
      <c r="U3838" s="7"/>
      <c r="V3838" s="7"/>
      <c r="W3838" s="7"/>
      <c r="X3838" s="7"/>
      <c r="Y3838" s="39"/>
      <c r="Z3838" s="7"/>
      <c r="AA3838" s="7"/>
      <c r="AB3838" s="24"/>
      <c r="AC3838" t="s">
        <v>26453</v>
      </c>
      <c r="AD3838" t="s">
        <v>23380</v>
      </c>
    </row>
    <row r="3839" spans="1:30" x14ac:dyDescent="0.25">
      <c r="A3839" t="str">
        <f t="shared" si="144"/>
        <v>24290004</v>
      </c>
      <c r="B3839" s="23" t="s">
        <v>58</v>
      </c>
      <c r="C3839" s="7" t="s">
        <v>1669</v>
      </c>
      <c r="D3839" s="66" t="s">
        <v>586</v>
      </c>
      <c r="E3839" s="53" t="e">
        <f>VLOOKUP(D3839,'MPG Master'!$C$3:$I$716,7,0)</f>
        <v>#N/A</v>
      </c>
      <c r="F3839" s="7" t="e">
        <f>VLOOKUP(D3839,'MPG Master'!$C$3:$D$716,2,0)</f>
        <v>#N/A</v>
      </c>
      <c r="G3839" s="67" t="s">
        <v>1679</v>
      </c>
      <c r="H3839" s="53" t="e">
        <f t="shared" si="142"/>
        <v>#N/A</v>
      </c>
      <c r="I3839" s="7" t="s">
        <v>10334</v>
      </c>
      <c r="J3839" s="7">
        <v>0</v>
      </c>
      <c r="K3839" s="9">
        <v>29952</v>
      </c>
      <c r="L3839" s="7"/>
      <c r="M3839" s="7"/>
      <c r="N3839" s="7"/>
      <c r="O3839" s="7"/>
      <c r="P3839" s="7"/>
      <c r="Q3839" s="7" t="s">
        <v>2256</v>
      </c>
      <c r="R3839" s="39" t="s">
        <v>15264</v>
      </c>
      <c r="S3839" s="7"/>
      <c r="T3839" s="7" t="s">
        <v>1342</v>
      </c>
      <c r="U3839" s="7"/>
      <c r="V3839" s="7"/>
      <c r="W3839" s="7"/>
      <c r="X3839" s="7"/>
      <c r="Y3839" s="39"/>
      <c r="Z3839" s="7"/>
      <c r="AA3839" s="7"/>
      <c r="AB3839" s="24"/>
      <c r="AC3839" t="s">
        <v>26453</v>
      </c>
      <c r="AD3839" t="s">
        <v>23380</v>
      </c>
    </row>
    <row r="3840" spans="1:30" x14ac:dyDescent="0.25">
      <c r="A3840" t="str">
        <f t="shared" si="144"/>
        <v>24370021</v>
      </c>
      <c r="B3840" s="23" t="s">
        <v>58</v>
      </c>
      <c r="C3840" s="7" t="s">
        <v>1669</v>
      </c>
      <c r="D3840" s="66" t="s">
        <v>593</v>
      </c>
      <c r="E3840" s="53" t="e">
        <f>VLOOKUP(D3840,'MPG Master'!$C$3:$I$716,7,0)</f>
        <v>#N/A</v>
      </c>
      <c r="F3840" s="7" t="e">
        <f>VLOOKUP(D3840,'MPG Master'!$C$3:$D$716,2,0)</f>
        <v>#N/A</v>
      </c>
      <c r="G3840" s="67" t="s">
        <v>1822</v>
      </c>
      <c r="H3840" s="53" t="e">
        <f t="shared" si="142"/>
        <v>#N/A</v>
      </c>
      <c r="I3840" s="7" t="s">
        <v>10335</v>
      </c>
      <c r="J3840" s="7">
        <v>0</v>
      </c>
      <c r="K3840" s="9">
        <v>31048</v>
      </c>
      <c r="L3840" s="7"/>
      <c r="M3840" s="7"/>
      <c r="N3840" s="7">
        <v>9155524017</v>
      </c>
      <c r="O3840" s="7"/>
      <c r="P3840" s="7"/>
      <c r="Q3840" s="7" t="s">
        <v>2898</v>
      </c>
      <c r="R3840" s="39" t="s">
        <v>15265</v>
      </c>
      <c r="S3840" s="7"/>
      <c r="T3840" s="7" t="s">
        <v>1379</v>
      </c>
      <c r="U3840" s="7"/>
      <c r="V3840" s="7"/>
      <c r="W3840" s="7"/>
      <c r="X3840" s="7"/>
      <c r="Y3840" s="39"/>
      <c r="Z3840" s="7"/>
      <c r="AA3840" s="7"/>
      <c r="AB3840" s="24"/>
      <c r="AC3840" t="s">
        <v>26453</v>
      </c>
      <c r="AD3840" t="s">
        <v>23380</v>
      </c>
    </row>
    <row r="3841" spans="1:30" x14ac:dyDescent="0.25">
      <c r="A3841" t="str">
        <f t="shared" si="144"/>
        <v>24370022</v>
      </c>
      <c r="B3841" s="23" t="s">
        <v>58</v>
      </c>
      <c r="C3841" s="7" t="s">
        <v>1669</v>
      </c>
      <c r="D3841" s="66" t="s">
        <v>593</v>
      </c>
      <c r="E3841" s="53" t="e">
        <f>VLOOKUP(D3841,'MPG Master'!$C$3:$I$716,7,0)</f>
        <v>#N/A</v>
      </c>
      <c r="F3841" s="7" t="e">
        <f>VLOOKUP(D3841,'MPG Master'!$C$3:$D$716,2,0)</f>
        <v>#N/A</v>
      </c>
      <c r="G3841" s="67" t="s">
        <v>1825</v>
      </c>
      <c r="H3841" s="53" t="e">
        <f t="shared" si="142"/>
        <v>#N/A</v>
      </c>
      <c r="I3841" s="7" t="s">
        <v>10336</v>
      </c>
      <c r="J3841" s="7">
        <v>0</v>
      </c>
      <c r="K3841" s="9">
        <v>37622</v>
      </c>
      <c r="L3841" s="7"/>
      <c r="M3841" s="7"/>
      <c r="N3841" s="7">
        <v>6287079359</v>
      </c>
      <c r="O3841" s="7"/>
      <c r="P3841" s="7"/>
      <c r="Q3841" s="7" t="s">
        <v>2898</v>
      </c>
      <c r="R3841" s="39" t="s">
        <v>15266</v>
      </c>
      <c r="S3841" s="7"/>
      <c r="T3841" s="7" t="s">
        <v>1379</v>
      </c>
      <c r="U3841" s="7"/>
      <c r="V3841" s="7"/>
      <c r="W3841" s="7"/>
      <c r="X3841" s="7"/>
      <c r="Y3841" s="39"/>
      <c r="Z3841" s="7"/>
      <c r="AA3841" s="7"/>
      <c r="AB3841" s="24"/>
      <c r="AC3841" t="s">
        <v>26453</v>
      </c>
      <c r="AD3841" t="s">
        <v>23380</v>
      </c>
    </row>
    <row r="3842" spans="1:30" x14ac:dyDescent="0.25">
      <c r="A3842" t="str">
        <f t="shared" si="144"/>
        <v>24280059</v>
      </c>
      <c r="B3842" s="23" t="s">
        <v>58</v>
      </c>
      <c r="C3842" s="7" t="s">
        <v>1669</v>
      </c>
      <c r="D3842" s="66" t="s">
        <v>585</v>
      </c>
      <c r="E3842" s="53" t="e">
        <f>VLOOKUP(D3842,'MPG Master'!$C$3:$I$716,7,0)</f>
        <v>#N/A</v>
      </c>
      <c r="F3842" s="7" t="e">
        <f>VLOOKUP(D3842,'MPG Master'!$C$3:$D$716,2,0)</f>
        <v>#N/A</v>
      </c>
      <c r="G3842" s="67" t="s">
        <v>1689</v>
      </c>
      <c r="H3842" s="53" t="e">
        <f t="shared" si="142"/>
        <v>#N/A</v>
      </c>
      <c r="I3842" s="7" t="s">
        <v>10337</v>
      </c>
      <c r="J3842" s="7">
        <v>0</v>
      </c>
      <c r="K3842" s="9">
        <v>21551</v>
      </c>
      <c r="L3842" s="7"/>
      <c r="M3842" s="7"/>
      <c r="N3842" s="7">
        <v>7256033643</v>
      </c>
      <c r="O3842" s="7"/>
      <c r="P3842" s="7"/>
      <c r="Q3842" s="7" t="s">
        <v>2898</v>
      </c>
      <c r="R3842" s="39" t="s">
        <v>15267</v>
      </c>
      <c r="S3842" s="7"/>
      <c r="T3842" s="7" t="s">
        <v>1328</v>
      </c>
      <c r="U3842" s="7"/>
      <c r="V3842" s="7"/>
      <c r="W3842" s="7"/>
      <c r="X3842" s="7"/>
      <c r="Y3842" s="39"/>
      <c r="Z3842" s="7"/>
      <c r="AA3842" s="7"/>
      <c r="AB3842" s="24"/>
      <c r="AC3842" t="s">
        <v>26453</v>
      </c>
      <c r="AD3842" t="s">
        <v>23380</v>
      </c>
    </row>
    <row r="3843" spans="1:30" x14ac:dyDescent="0.25">
      <c r="A3843" t="str">
        <f t="shared" si="144"/>
        <v>24070111</v>
      </c>
      <c r="B3843" s="23" t="s">
        <v>58</v>
      </c>
      <c r="C3843" s="7" t="s">
        <v>1669</v>
      </c>
      <c r="D3843" s="66" t="s">
        <v>573</v>
      </c>
      <c r="E3843" s="53" t="e">
        <f>VLOOKUP(D3843,'MPG Master'!$C$3:$I$716,7,0)</f>
        <v>#N/A</v>
      </c>
      <c r="F3843" s="7" t="e">
        <f>VLOOKUP(D3843,'MPG Master'!$C$3:$D$716,2,0)</f>
        <v>#N/A</v>
      </c>
      <c r="G3843" s="67" t="s">
        <v>1473</v>
      </c>
      <c r="H3843" s="53" t="e">
        <f t="shared" ref="H3843:H3906" si="145">E3843&amp;G3843</f>
        <v>#N/A</v>
      </c>
      <c r="I3843" s="7" t="s">
        <v>10338</v>
      </c>
      <c r="J3843" s="7">
        <v>0</v>
      </c>
      <c r="K3843" s="9">
        <v>28856</v>
      </c>
      <c r="L3843" s="7"/>
      <c r="M3843" s="7"/>
      <c r="N3843" s="7">
        <v>6204023621</v>
      </c>
      <c r="O3843" s="7"/>
      <c r="P3843" s="7"/>
      <c r="Q3843" s="7" t="s">
        <v>11527</v>
      </c>
      <c r="R3843" s="39" t="s">
        <v>15268</v>
      </c>
      <c r="S3843" s="7"/>
      <c r="T3843" s="7" t="s">
        <v>747</v>
      </c>
      <c r="U3843" s="7"/>
      <c r="V3843" s="7"/>
      <c r="W3843" s="7"/>
      <c r="X3843" s="7"/>
      <c r="Y3843" s="39"/>
      <c r="Z3843" s="7"/>
      <c r="AA3843" s="7"/>
      <c r="AB3843" s="24"/>
      <c r="AC3843" t="s">
        <v>26453</v>
      </c>
      <c r="AD3843" t="s">
        <v>23380</v>
      </c>
    </row>
    <row r="3844" spans="1:30" x14ac:dyDescent="0.25">
      <c r="A3844" t="str">
        <f t="shared" si="144"/>
        <v>24340038</v>
      </c>
      <c r="B3844" s="23" t="s">
        <v>58</v>
      </c>
      <c r="C3844" s="7" t="s">
        <v>1669</v>
      </c>
      <c r="D3844" s="66" t="s">
        <v>590</v>
      </c>
      <c r="E3844" s="53" t="e">
        <f>VLOOKUP(D3844,'MPG Master'!$C$3:$I$716,7,0)</f>
        <v>#N/A</v>
      </c>
      <c r="F3844" s="7" t="e">
        <f>VLOOKUP(D3844,'MPG Master'!$C$3:$D$716,2,0)</f>
        <v>#N/A</v>
      </c>
      <c r="G3844" s="67" t="s">
        <v>1691</v>
      </c>
      <c r="H3844" s="53" t="e">
        <f t="shared" si="145"/>
        <v>#N/A</v>
      </c>
      <c r="I3844" s="7" t="s">
        <v>5618</v>
      </c>
      <c r="J3844" s="7">
        <v>0</v>
      </c>
      <c r="K3844" s="9">
        <v>28491</v>
      </c>
      <c r="L3844" s="7"/>
      <c r="M3844" s="7"/>
      <c r="N3844" s="7">
        <v>6209821640</v>
      </c>
      <c r="O3844" s="7"/>
      <c r="P3844" s="7"/>
      <c r="Q3844" s="7" t="s">
        <v>11524</v>
      </c>
      <c r="R3844" s="39" t="s">
        <v>15269</v>
      </c>
      <c r="S3844" s="7"/>
      <c r="T3844" s="7" t="s">
        <v>1324</v>
      </c>
      <c r="U3844" s="7"/>
      <c r="V3844" s="7"/>
      <c r="W3844" s="7"/>
      <c r="X3844" s="7"/>
      <c r="Y3844" s="39"/>
      <c r="Z3844" s="7"/>
      <c r="AA3844" s="7"/>
      <c r="AB3844" s="24"/>
      <c r="AC3844" t="s">
        <v>26453</v>
      </c>
      <c r="AD3844" t="s">
        <v>23380</v>
      </c>
    </row>
    <row r="3845" spans="1:30" x14ac:dyDescent="0.25">
      <c r="A3845" t="str">
        <f t="shared" si="144"/>
        <v>24310030</v>
      </c>
      <c r="B3845" s="23" t="s">
        <v>58</v>
      </c>
      <c r="C3845" s="7" t="s">
        <v>1669</v>
      </c>
      <c r="D3845" s="66" t="s">
        <v>588</v>
      </c>
      <c r="E3845" s="53" t="e">
        <f>VLOOKUP(D3845,'MPG Master'!$C$3:$I$716,7,0)</f>
        <v>#N/A</v>
      </c>
      <c r="F3845" s="7" t="e">
        <f>VLOOKUP(D3845,'MPG Master'!$C$3:$D$716,2,0)</f>
        <v>#N/A</v>
      </c>
      <c r="G3845" s="67" t="s">
        <v>380</v>
      </c>
      <c r="H3845" s="53" t="e">
        <f t="shared" si="145"/>
        <v>#N/A</v>
      </c>
      <c r="I3845" s="7" t="s">
        <v>10339</v>
      </c>
      <c r="J3845" s="7">
        <v>0</v>
      </c>
      <c r="K3845" s="9">
        <v>34335</v>
      </c>
      <c r="L3845" s="7"/>
      <c r="M3845" s="7"/>
      <c r="N3845" s="7"/>
      <c r="O3845" s="7"/>
      <c r="P3845" s="7"/>
      <c r="Q3845" s="7" t="s">
        <v>11519</v>
      </c>
      <c r="R3845" s="39" t="s">
        <v>15270</v>
      </c>
      <c r="S3845" s="7"/>
      <c r="T3845" s="7" t="s">
        <v>1365</v>
      </c>
      <c r="U3845" s="7"/>
      <c r="V3845" s="7"/>
      <c r="W3845" s="7"/>
      <c r="X3845" s="7"/>
      <c r="Y3845" s="39"/>
      <c r="Z3845" s="7"/>
      <c r="AA3845" s="7"/>
      <c r="AB3845" s="24"/>
      <c r="AC3845" t="s">
        <v>26453</v>
      </c>
      <c r="AD3845" t="s">
        <v>23380</v>
      </c>
    </row>
    <row r="3846" spans="1:30" x14ac:dyDescent="0.25">
      <c r="A3846" t="str">
        <f t="shared" si="144"/>
        <v>24290008</v>
      </c>
      <c r="B3846" s="23" t="s">
        <v>58</v>
      </c>
      <c r="C3846" s="7" t="s">
        <v>1669</v>
      </c>
      <c r="D3846" s="66" t="s">
        <v>586</v>
      </c>
      <c r="E3846" s="53" t="e">
        <f>VLOOKUP(D3846,'MPG Master'!$C$3:$I$716,7,0)</f>
        <v>#N/A</v>
      </c>
      <c r="F3846" s="7" t="e">
        <f>VLOOKUP(D3846,'MPG Master'!$C$3:$D$716,2,0)</f>
        <v>#N/A</v>
      </c>
      <c r="G3846" s="67" t="s">
        <v>1687</v>
      </c>
      <c r="H3846" s="53" t="e">
        <f t="shared" si="145"/>
        <v>#N/A</v>
      </c>
      <c r="I3846" s="7" t="s">
        <v>8893</v>
      </c>
      <c r="J3846" s="7">
        <v>0</v>
      </c>
      <c r="K3846" s="9">
        <v>29587</v>
      </c>
      <c r="L3846" s="7"/>
      <c r="M3846" s="7"/>
      <c r="N3846" s="7"/>
      <c r="O3846" s="7"/>
      <c r="P3846" s="7"/>
      <c r="Q3846" s="7" t="s">
        <v>2256</v>
      </c>
      <c r="R3846" s="39" t="s">
        <v>15271</v>
      </c>
      <c r="S3846" s="7"/>
      <c r="T3846" s="7" t="s">
        <v>1342</v>
      </c>
      <c r="U3846" s="7"/>
      <c r="V3846" s="7"/>
      <c r="W3846" s="7"/>
      <c r="X3846" s="7"/>
      <c r="Y3846" s="39"/>
      <c r="Z3846" s="7"/>
      <c r="AA3846" s="7"/>
      <c r="AB3846" s="24"/>
      <c r="AC3846" t="s">
        <v>26453</v>
      </c>
      <c r="AD3846" t="s">
        <v>23380</v>
      </c>
    </row>
    <row r="3847" spans="1:30" x14ac:dyDescent="0.25">
      <c r="A3847" t="str">
        <f t="shared" si="144"/>
        <v>24380009</v>
      </c>
      <c r="B3847" s="23" t="s">
        <v>58</v>
      </c>
      <c r="C3847" s="7" t="s">
        <v>1669</v>
      </c>
      <c r="D3847" s="66" t="s">
        <v>594</v>
      </c>
      <c r="E3847" s="53" t="e">
        <f>VLOOKUP(D3847,'MPG Master'!$C$3:$I$716,7,0)</f>
        <v>#N/A</v>
      </c>
      <c r="F3847" s="7" t="e">
        <f>VLOOKUP(D3847,'MPG Master'!$C$3:$D$716,2,0)</f>
        <v>#N/A</v>
      </c>
      <c r="G3847" s="67" t="s">
        <v>1706</v>
      </c>
      <c r="H3847" s="53" t="e">
        <f t="shared" si="145"/>
        <v>#N/A</v>
      </c>
      <c r="I3847" s="7" t="s">
        <v>10340</v>
      </c>
      <c r="J3847" s="7">
        <v>0</v>
      </c>
      <c r="K3847" s="9">
        <v>33055</v>
      </c>
      <c r="L3847" s="7"/>
      <c r="M3847" s="7"/>
      <c r="N3847" s="7">
        <v>9507898211</v>
      </c>
      <c r="O3847" s="7"/>
      <c r="P3847" s="7"/>
      <c r="Q3847" s="7" t="s">
        <v>4243</v>
      </c>
      <c r="R3847" s="39" t="s">
        <v>15272</v>
      </c>
      <c r="S3847" s="7"/>
      <c r="T3847" s="7" t="s">
        <v>4245</v>
      </c>
      <c r="U3847" s="7"/>
      <c r="V3847" s="7"/>
      <c r="W3847" s="7"/>
      <c r="X3847" s="7"/>
      <c r="Y3847" s="39"/>
      <c r="Z3847" s="7"/>
      <c r="AA3847" s="7"/>
      <c r="AB3847" s="24"/>
      <c r="AC3847" t="s">
        <v>26453</v>
      </c>
      <c r="AD3847" t="s">
        <v>23380</v>
      </c>
    </row>
    <row r="3848" spans="1:30" x14ac:dyDescent="0.25">
      <c r="A3848" t="str">
        <f t="shared" si="144"/>
        <v>24380019</v>
      </c>
      <c r="B3848" s="23" t="s">
        <v>58</v>
      </c>
      <c r="C3848" s="7" t="s">
        <v>1669</v>
      </c>
      <c r="D3848" s="66" t="s">
        <v>594</v>
      </c>
      <c r="E3848" s="53" t="e">
        <f>VLOOKUP(D3848,'MPG Master'!$C$3:$I$716,7,0)</f>
        <v>#N/A</v>
      </c>
      <c r="F3848" s="7" t="e">
        <f>VLOOKUP(D3848,'MPG Master'!$C$3:$D$716,2,0)</f>
        <v>#N/A</v>
      </c>
      <c r="G3848" s="67" t="s">
        <v>1815</v>
      </c>
      <c r="H3848" s="53" t="e">
        <f t="shared" si="145"/>
        <v>#N/A</v>
      </c>
      <c r="I3848" s="7" t="s">
        <v>10341</v>
      </c>
      <c r="J3848" s="7">
        <v>0</v>
      </c>
      <c r="K3848" s="9">
        <v>34827</v>
      </c>
      <c r="L3848" s="7"/>
      <c r="M3848" s="7"/>
      <c r="N3848" s="7">
        <v>8873370749</v>
      </c>
      <c r="O3848" s="7"/>
      <c r="P3848" s="7"/>
      <c r="Q3848" s="7" t="s">
        <v>7678</v>
      </c>
      <c r="R3848" s="39" t="s">
        <v>15273</v>
      </c>
      <c r="S3848" s="7"/>
      <c r="T3848" s="7" t="s">
        <v>1331</v>
      </c>
      <c r="U3848" s="7"/>
      <c r="V3848" s="7"/>
      <c r="W3848" s="7"/>
      <c r="X3848" s="7"/>
      <c r="Y3848" s="39"/>
      <c r="Z3848" s="7"/>
      <c r="AA3848" s="7"/>
      <c r="AB3848" s="24"/>
      <c r="AC3848" t="s">
        <v>26453</v>
      </c>
      <c r="AD3848" t="s">
        <v>23380</v>
      </c>
    </row>
    <row r="3849" spans="1:30" x14ac:dyDescent="0.25">
      <c r="A3849" t="str">
        <f t="shared" si="144"/>
        <v>24160035</v>
      </c>
      <c r="B3849" s="23" t="s">
        <v>58</v>
      </c>
      <c r="C3849" s="7" t="s">
        <v>1669</v>
      </c>
      <c r="D3849" s="66" t="s">
        <v>578</v>
      </c>
      <c r="E3849" s="53" t="e">
        <f>VLOOKUP(D3849,'MPG Master'!$C$3:$I$716,7,0)</f>
        <v>#N/A</v>
      </c>
      <c r="F3849" s="7" t="e">
        <f>VLOOKUP(D3849,'MPG Master'!$C$3:$D$716,2,0)</f>
        <v>#N/A</v>
      </c>
      <c r="G3849" s="67" t="s">
        <v>382</v>
      </c>
      <c r="H3849" s="53" t="e">
        <f t="shared" si="145"/>
        <v>#N/A</v>
      </c>
      <c r="I3849" s="7" t="s">
        <v>10342</v>
      </c>
      <c r="J3849" s="7">
        <v>0</v>
      </c>
      <c r="K3849" s="9">
        <v>22647</v>
      </c>
      <c r="L3849" s="7"/>
      <c r="M3849" s="7"/>
      <c r="N3849" s="7"/>
      <c r="O3849" s="7"/>
      <c r="P3849" s="7"/>
      <c r="Q3849" s="7" t="s">
        <v>11527</v>
      </c>
      <c r="R3849" s="39" t="s">
        <v>15274</v>
      </c>
      <c r="S3849" s="7"/>
      <c r="T3849" s="7" t="s">
        <v>747</v>
      </c>
      <c r="U3849" s="7"/>
      <c r="V3849" s="7"/>
      <c r="W3849" s="7"/>
      <c r="X3849" s="7"/>
      <c r="Y3849" s="39"/>
      <c r="Z3849" s="7"/>
      <c r="AA3849" s="7"/>
      <c r="AB3849" s="24"/>
      <c r="AC3849" t="s">
        <v>26453</v>
      </c>
      <c r="AD3849" t="s">
        <v>23380</v>
      </c>
    </row>
    <row r="3850" spans="1:30" x14ac:dyDescent="0.25">
      <c r="A3850" t="str">
        <f t="shared" si="144"/>
        <v>24160036</v>
      </c>
      <c r="B3850" s="23" t="s">
        <v>58</v>
      </c>
      <c r="C3850" s="7" t="s">
        <v>1669</v>
      </c>
      <c r="D3850" s="66" t="s">
        <v>578</v>
      </c>
      <c r="E3850" s="53" t="e">
        <f>VLOOKUP(D3850,'MPG Master'!$C$3:$I$716,7,0)</f>
        <v>#N/A</v>
      </c>
      <c r="F3850" s="7" t="e">
        <f>VLOOKUP(D3850,'MPG Master'!$C$3:$D$716,2,0)</f>
        <v>#N/A</v>
      </c>
      <c r="G3850" s="67" t="s">
        <v>383</v>
      </c>
      <c r="H3850" s="53" t="e">
        <f t="shared" si="145"/>
        <v>#N/A</v>
      </c>
      <c r="I3850" s="7" t="s">
        <v>10343</v>
      </c>
      <c r="J3850" s="7">
        <v>0</v>
      </c>
      <c r="K3850" s="9">
        <v>21916</v>
      </c>
      <c r="L3850" s="7"/>
      <c r="M3850" s="7"/>
      <c r="N3850" s="7"/>
      <c r="O3850" s="7"/>
      <c r="P3850" s="7"/>
      <c r="Q3850" s="7" t="s">
        <v>11527</v>
      </c>
      <c r="R3850" s="39" t="s">
        <v>15275</v>
      </c>
      <c r="S3850" s="7"/>
      <c r="T3850" s="7" t="s">
        <v>747</v>
      </c>
      <c r="U3850" s="7"/>
      <c r="V3850" s="7"/>
      <c r="W3850" s="7"/>
      <c r="X3850" s="7"/>
      <c r="Y3850" s="39"/>
      <c r="Z3850" s="7"/>
      <c r="AA3850" s="7"/>
      <c r="AB3850" s="24"/>
      <c r="AC3850" t="s">
        <v>26453</v>
      </c>
      <c r="AD3850" t="s">
        <v>23380</v>
      </c>
    </row>
    <row r="3851" spans="1:30" x14ac:dyDescent="0.25">
      <c r="A3851" t="str">
        <f t="shared" si="144"/>
        <v>24310032</v>
      </c>
      <c r="B3851" s="23" t="s">
        <v>58</v>
      </c>
      <c r="C3851" s="7" t="s">
        <v>1669</v>
      </c>
      <c r="D3851" s="66" t="s">
        <v>588</v>
      </c>
      <c r="E3851" s="53" t="e">
        <f>VLOOKUP(D3851,'MPG Master'!$C$3:$I$716,7,0)</f>
        <v>#N/A</v>
      </c>
      <c r="F3851" s="7" t="e">
        <f>VLOOKUP(D3851,'MPG Master'!$C$3:$D$716,2,0)</f>
        <v>#N/A</v>
      </c>
      <c r="G3851" s="67" t="s">
        <v>1688</v>
      </c>
      <c r="H3851" s="53" t="e">
        <f t="shared" si="145"/>
        <v>#N/A</v>
      </c>
      <c r="I3851" s="7" t="s">
        <v>10344</v>
      </c>
      <c r="J3851" s="7">
        <v>0</v>
      </c>
      <c r="K3851" s="9">
        <v>29221</v>
      </c>
      <c r="L3851" s="7"/>
      <c r="M3851" s="7"/>
      <c r="N3851" s="7"/>
      <c r="O3851" s="7"/>
      <c r="P3851" s="7"/>
      <c r="Q3851" s="7" t="s">
        <v>11519</v>
      </c>
      <c r="R3851" s="39" t="s">
        <v>15276</v>
      </c>
      <c r="S3851" s="7"/>
      <c r="T3851" s="7" t="s">
        <v>1365</v>
      </c>
      <c r="U3851" s="7"/>
      <c r="V3851" s="7"/>
      <c r="W3851" s="7"/>
      <c r="X3851" s="7"/>
      <c r="Y3851" s="39"/>
      <c r="Z3851" s="7"/>
      <c r="AA3851" s="7"/>
      <c r="AB3851" s="24"/>
      <c r="AC3851" t="s">
        <v>26453</v>
      </c>
      <c r="AD3851" t="s">
        <v>23380</v>
      </c>
    </row>
    <row r="3852" spans="1:30" x14ac:dyDescent="0.25">
      <c r="A3852" t="str">
        <f t="shared" si="144"/>
        <v>70880026</v>
      </c>
      <c r="B3852" s="23" t="s">
        <v>58</v>
      </c>
      <c r="C3852" s="7" t="s">
        <v>1454</v>
      </c>
      <c r="D3852" s="66" t="s">
        <v>464</v>
      </c>
      <c r="E3852" s="53" t="e">
        <f>VLOOKUP(D3852,'MPG Master'!$C$3:$I$716,7,0)</f>
        <v>#N/A</v>
      </c>
      <c r="F3852" s="7" t="e">
        <f>VLOOKUP(D3852,'MPG Master'!$C$3:$D$716,2,0)</f>
        <v>#N/A</v>
      </c>
      <c r="G3852" s="67" t="s">
        <v>1836</v>
      </c>
      <c r="H3852" s="53" t="e">
        <f t="shared" si="145"/>
        <v>#N/A</v>
      </c>
      <c r="I3852" s="7" t="s">
        <v>9685</v>
      </c>
      <c r="J3852" s="7" t="s">
        <v>4087</v>
      </c>
      <c r="K3852" s="9">
        <v>36221</v>
      </c>
      <c r="L3852" s="7"/>
      <c r="M3852" s="7"/>
      <c r="N3852" s="7">
        <v>9973531673</v>
      </c>
      <c r="O3852" s="7"/>
      <c r="P3852" s="7"/>
      <c r="Q3852" s="7" t="s">
        <v>838</v>
      </c>
      <c r="R3852" s="39" t="s">
        <v>15277</v>
      </c>
      <c r="S3852" s="7"/>
      <c r="T3852" s="7" t="s">
        <v>2264</v>
      </c>
      <c r="U3852" s="7"/>
      <c r="V3852" s="7"/>
      <c r="W3852" s="7"/>
      <c r="X3852" s="7"/>
      <c r="Y3852" s="39"/>
      <c r="Z3852" s="7"/>
      <c r="AA3852" s="7"/>
      <c r="AB3852" s="24"/>
      <c r="AC3852" t="s">
        <v>26453</v>
      </c>
      <c r="AD3852" t="s">
        <v>23380</v>
      </c>
    </row>
    <row r="3853" spans="1:30" x14ac:dyDescent="0.25">
      <c r="A3853" t="str">
        <f t="shared" si="144"/>
        <v>97500018</v>
      </c>
      <c r="B3853" s="23" t="s">
        <v>58</v>
      </c>
      <c r="C3853" s="7" t="s">
        <v>1664</v>
      </c>
      <c r="D3853" s="66" t="s">
        <v>481</v>
      </c>
      <c r="E3853" s="53" t="e">
        <f>VLOOKUP(D3853,'MPG Master'!$C$3:$I$716,7,0)</f>
        <v>#N/A</v>
      </c>
      <c r="F3853" s="7" t="e">
        <f>VLOOKUP(D3853,'MPG Master'!$C$3:$D$716,2,0)</f>
        <v>#N/A</v>
      </c>
      <c r="G3853" s="67" t="s">
        <v>1682</v>
      </c>
      <c r="H3853" s="53" t="e">
        <f t="shared" si="145"/>
        <v>#N/A</v>
      </c>
      <c r="I3853" s="7" t="s">
        <v>1695</v>
      </c>
      <c r="J3853" s="7" t="s">
        <v>19774</v>
      </c>
      <c r="K3853" s="9">
        <v>36446</v>
      </c>
      <c r="L3853" s="7"/>
      <c r="M3853" s="7"/>
      <c r="N3853" s="7">
        <v>7277047181</v>
      </c>
      <c r="O3853" s="7"/>
      <c r="P3853" s="7"/>
      <c r="Q3853" s="7" t="s">
        <v>95</v>
      </c>
      <c r="R3853" s="39" t="s">
        <v>15278</v>
      </c>
      <c r="S3853" s="7"/>
      <c r="T3853" s="7" t="s">
        <v>1170</v>
      </c>
      <c r="U3853" s="7"/>
      <c r="V3853" s="7"/>
      <c r="W3853" s="7"/>
      <c r="X3853" s="7"/>
      <c r="Y3853" s="39"/>
      <c r="Z3853" s="7"/>
      <c r="AA3853" s="7"/>
      <c r="AB3853" s="24"/>
      <c r="AC3853" t="s">
        <v>26453</v>
      </c>
      <c r="AD3853" t="s">
        <v>23380</v>
      </c>
    </row>
    <row r="3854" spans="1:30" x14ac:dyDescent="0.25">
      <c r="A3854" t="str">
        <f t="shared" si="144"/>
        <v>97500019</v>
      </c>
      <c r="B3854" s="23" t="s">
        <v>58</v>
      </c>
      <c r="C3854" s="7" t="s">
        <v>1664</v>
      </c>
      <c r="D3854" s="66" t="s">
        <v>481</v>
      </c>
      <c r="E3854" s="53" t="e">
        <f>VLOOKUP(D3854,'MPG Master'!$C$3:$I$716,7,0)</f>
        <v>#N/A</v>
      </c>
      <c r="F3854" s="7" t="e">
        <f>VLOOKUP(D3854,'MPG Master'!$C$3:$D$716,2,0)</f>
        <v>#N/A</v>
      </c>
      <c r="G3854" s="67" t="s">
        <v>1815</v>
      </c>
      <c r="H3854" s="53" t="e">
        <f t="shared" si="145"/>
        <v>#N/A</v>
      </c>
      <c r="I3854" s="7" t="s">
        <v>2162</v>
      </c>
      <c r="J3854" s="7" t="s">
        <v>19775</v>
      </c>
      <c r="K3854" s="9">
        <v>28856</v>
      </c>
      <c r="L3854" s="7"/>
      <c r="M3854" s="7"/>
      <c r="N3854" s="7">
        <v>7033216818</v>
      </c>
      <c r="O3854" s="7"/>
      <c r="P3854" s="7"/>
      <c r="Q3854" s="7" t="s">
        <v>1716</v>
      </c>
      <c r="R3854" s="39" t="s">
        <v>15279</v>
      </c>
      <c r="S3854" s="7"/>
      <c r="T3854" s="7" t="s">
        <v>747</v>
      </c>
      <c r="U3854" s="7"/>
      <c r="V3854" s="7"/>
      <c r="W3854" s="7"/>
      <c r="X3854" s="7"/>
      <c r="Y3854" s="39"/>
      <c r="Z3854" s="7"/>
      <c r="AA3854" s="7"/>
      <c r="AB3854" s="24"/>
      <c r="AC3854" t="s">
        <v>26453</v>
      </c>
      <c r="AD3854" t="s">
        <v>23380</v>
      </c>
    </row>
    <row r="3855" spans="1:30" x14ac:dyDescent="0.25">
      <c r="A3855" t="str">
        <f t="shared" si="144"/>
        <v>97500020</v>
      </c>
      <c r="B3855" s="23" t="s">
        <v>58</v>
      </c>
      <c r="C3855" s="7" t="s">
        <v>1664</v>
      </c>
      <c r="D3855" s="66" t="s">
        <v>481</v>
      </c>
      <c r="E3855" s="53" t="e">
        <f>VLOOKUP(D3855,'MPG Master'!$C$3:$I$716,7,0)</f>
        <v>#N/A</v>
      </c>
      <c r="F3855" s="7" t="e">
        <f>VLOOKUP(D3855,'MPG Master'!$C$3:$D$716,2,0)</f>
        <v>#N/A</v>
      </c>
      <c r="G3855" s="67" t="s">
        <v>1819</v>
      </c>
      <c r="H3855" s="53" t="e">
        <f t="shared" si="145"/>
        <v>#N/A</v>
      </c>
      <c r="I3855" s="7" t="s">
        <v>10347</v>
      </c>
      <c r="J3855" s="7" t="s">
        <v>19776</v>
      </c>
      <c r="K3855" s="9">
        <v>24838</v>
      </c>
      <c r="L3855" s="7"/>
      <c r="M3855" s="7"/>
      <c r="N3855" s="7">
        <v>9572513497</v>
      </c>
      <c r="O3855" s="7"/>
      <c r="P3855" s="7"/>
      <c r="Q3855" s="7" t="s">
        <v>1716</v>
      </c>
      <c r="R3855" s="39" t="s">
        <v>15280</v>
      </c>
      <c r="S3855" s="7"/>
      <c r="T3855" s="7" t="s">
        <v>747</v>
      </c>
      <c r="U3855" s="7"/>
      <c r="V3855" s="7"/>
      <c r="W3855" s="7"/>
      <c r="X3855" s="7"/>
      <c r="Y3855" s="39"/>
      <c r="Z3855" s="7"/>
      <c r="AA3855" s="7"/>
      <c r="AB3855" s="24"/>
      <c r="AC3855" t="s">
        <v>26453</v>
      </c>
      <c r="AD3855" t="s">
        <v>23380</v>
      </c>
    </row>
    <row r="3856" spans="1:30" x14ac:dyDescent="0.25">
      <c r="A3856" t="str">
        <f t="shared" si="144"/>
        <v>97500021</v>
      </c>
      <c r="B3856" s="23" t="s">
        <v>58</v>
      </c>
      <c r="C3856" s="7" t="s">
        <v>1664</v>
      </c>
      <c r="D3856" s="66" t="s">
        <v>481</v>
      </c>
      <c r="E3856" s="53" t="e">
        <f>VLOOKUP(D3856,'MPG Master'!$C$3:$I$716,7,0)</f>
        <v>#N/A</v>
      </c>
      <c r="F3856" s="7" t="e">
        <f>VLOOKUP(D3856,'MPG Master'!$C$3:$D$716,2,0)</f>
        <v>#N/A</v>
      </c>
      <c r="G3856" s="67" t="s">
        <v>1822</v>
      </c>
      <c r="H3856" s="53" t="e">
        <f t="shared" si="145"/>
        <v>#N/A</v>
      </c>
      <c r="I3856" s="7" t="s">
        <v>3651</v>
      </c>
      <c r="J3856" s="7" t="s">
        <v>19777</v>
      </c>
      <c r="K3856" s="9">
        <v>35065</v>
      </c>
      <c r="L3856" s="7"/>
      <c r="M3856" s="7"/>
      <c r="N3856" s="7">
        <v>8407858868</v>
      </c>
      <c r="O3856" s="7"/>
      <c r="P3856" s="7"/>
      <c r="Q3856" s="7" t="s">
        <v>1716</v>
      </c>
      <c r="R3856" s="39" t="s">
        <v>15281</v>
      </c>
      <c r="S3856" s="7"/>
      <c r="T3856" s="7" t="s">
        <v>747</v>
      </c>
      <c r="U3856" s="7"/>
      <c r="V3856" s="7"/>
      <c r="W3856" s="7"/>
      <c r="X3856" s="7"/>
      <c r="Y3856" s="39"/>
      <c r="Z3856" s="7"/>
      <c r="AA3856" s="7"/>
      <c r="AB3856" s="24"/>
      <c r="AC3856" t="s">
        <v>26453</v>
      </c>
      <c r="AD3856" t="s">
        <v>23380</v>
      </c>
    </row>
    <row r="3857" spans="1:30" x14ac:dyDescent="0.25">
      <c r="A3857" t="str">
        <f t="shared" si="144"/>
        <v>97590010</v>
      </c>
      <c r="B3857" s="23" t="s">
        <v>58</v>
      </c>
      <c r="C3857" s="7" t="s">
        <v>1664</v>
      </c>
      <c r="D3857" s="66" t="s">
        <v>485</v>
      </c>
      <c r="E3857" s="53" t="e">
        <f>VLOOKUP(D3857,'MPG Master'!$C$3:$I$716,7,0)</f>
        <v>#N/A</v>
      </c>
      <c r="F3857" s="7" t="e">
        <f>VLOOKUP(D3857,'MPG Master'!$C$3:$D$716,2,0)</f>
        <v>#N/A</v>
      </c>
      <c r="G3857" s="67" t="s">
        <v>1681</v>
      </c>
      <c r="H3857" s="53" t="e">
        <f t="shared" si="145"/>
        <v>#N/A</v>
      </c>
      <c r="I3857" s="7" t="s">
        <v>10348</v>
      </c>
      <c r="J3857" s="7" t="s">
        <v>19582</v>
      </c>
      <c r="K3857" s="9">
        <v>30317</v>
      </c>
      <c r="L3857" s="7"/>
      <c r="M3857" s="7"/>
      <c r="N3857" s="7">
        <v>7549961934</v>
      </c>
      <c r="O3857" s="7"/>
      <c r="P3857" s="7"/>
      <c r="Q3857" s="7" t="s">
        <v>1808</v>
      </c>
      <c r="R3857" s="39" t="s">
        <v>15282</v>
      </c>
      <c r="S3857" s="7"/>
      <c r="T3857" s="7" t="s">
        <v>1157</v>
      </c>
      <c r="U3857" s="7"/>
      <c r="V3857" s="7"/>
      <c r="W3857" s="7"/>
      <c r="X3857" s="7"/>
      <c r="Y3857" s="39"/>
      <c r="Z3857" s="7"/>
      <c r="AA3857" s="7"/>
      <c r="AB3857" s="24"/>
      <c r="AC3857" t="s">
        <v>26453</v>
      </c>
      <c r="AD3857" t="s">
        <v>23380</v>
      </c>
    </row>
    <row r="3858" spans="1:30" x14ac:dyDescent="0.25">
      <c r="A3858" t="str">
        <f t="shared" si="144"/>
        <v>97590020</v>
      </c>
      <c r="B3858" s="23" t="s">
        <v>58</v>
      </c>
      <c r="C3858" s="7" t="s">
        <v>1664</v>
      </c>
      <c r="D3858" s="66" t="s">
        <v>485</v>
      </c>
      <c r="E3858" s="53" t="e">
        <f>VLOOKUP(D3858,'MPG Master'!$C$3:$I$716,7,0)</f>
        <v>#N/A</v>
      </c>
      <c r="F3858" s="7" t="e">
        <f>VLOOKUP(D3858,'MPG Master'!$C$3:$D$716,2,0)</f>
        <v>#N/A</v>
      </c>
      <c r="G3858" s="67" t="s">
        <v>1819</v>
      </c>
      <c r="H3858" s="53" t="e">
        <f t="shared" si="145"/>
        <v>#N/A</v>
      </c>
      <c r="I3858" s="7" t="s">
        <v>1741</v>
      </c>
      <c r="J3858" s="7" t="s">
        <v>18187</v>
      </c>
      <c r="K3858" s="9">
        <v>35065</v>
      </c>
      <c r="L3858" s="7"/>
      <c r="M3858" s="7"/>
      <c r="N3858" s="7">
        <v>7050763042</v>
      </c>
      <c r="O3858" s="7"/>
      <c r="P3858" s="7"/>
      <c r="Q3858" s="7" t="s">
        <v>1161</v>
      </c>
      <c r="R3858" s="39" t="s">
        <v>15283</v>
      </c>
      <c r="S3858" s="7"/>
      <c r="T3858" s="7" t="s">
        <v>1157</v>
      </c>
      <c r="U3858" s="7"/>
      <c r="V3858" s="7"/>
      <c r="W3858" s="7"/>
      <c r="X3858" s="7"/>
      <c r="Y3858" s="39"/>
      <c r="Z3858" s="7"/>
      <c r="AA3858" s="7"/>
      <c r="AB3858" s="24"/>
      <c r="AC3858" t="s">
        <v>26453</v>
      </c>
      <c r="AD3858" t="s">
        <v>23380</v>
      </c>
    </row>
    <row r="3859" spans="1:30" x14ac:dyDescent="0.25">
      <c r="A3859" t="str">
        <f t="shared" si="144"/>
        <v>97420026</v>
      </c>
      <c r="B3859" s="23" t="s">
        <v>58</v>
      </c>
      <c r="C3859" s="7" t="s">
        <v>1664</v>
      </c>
      <c r="D3859" s="66" t="s">
        <v>477</v>
      </c>
      <c r="E3859" s="53" t="e">
        <f>VLOOKUP(D3859,'MPG Master'!$C$3:$I$716,7,0)</f>
        <v>#N/A</v>
      </c>
      <c r="F3859" s="7" t="e">
        <f>VLOOKUP(D3859,'MPG Master'!$C$3:$D$716,2,0)</f>
        <v>#N/A</v>
      </c>
      <c r="G3859" s="67" t="s">
        <v>1836</v>
      </c>
      <c r="H3859" s="53" t="e">
        <f t="shared" si="145"/>
        <v>#N/A</v>
      </c>
      <c r="I3859" s="7" t="s">
        <v>10349</v>
      </c>
      <c r="J3859" s="7" t="s">
        <v>19778</v>
      </c>
      <c r="K3859" s="9">
        <v>16072</v>
      </c>
      <c r="L3859" s="7"/>
      <c r="M3859" s="7"/>
      <c r="N3859" s="7">
        <v>9570281589</v>
      </c>
      <c r="O3859" s="7"/>
      <c r="P3859" s="7"/>
      <c r="Q3859" s="7" t="s">
        <v>99</v>
      </c>
      <c r="R3859" s="39" t="s">
        <v>15284</v>
      </c>
      <c r="S3859" s="7"/>
      <c r="T3859" s="7" t="s">
        <v>1145</v>
      </c>
      <c r="U3859" s="7"/>
      <c r="V3859" s="7"/>
      <c r="W3859" s="7"/>
      <c r="X3859" s="7"/>
      <c r="Y3859" s="39"/>
      <c r="Z3859" s="7"/>
      <c r="AA3859" s="7"/>
      <c r="AB3859" s="24"/>
      <c r="AC3859" t="s">
        <v>26453</v>
      </c>
      <c r="AD3859" t="s">
        <v>23380</v>
      </c>
    </row>
    <row r="3860" spans="1:30" x14ac:dyDescent="0.25">
      <c r="A3860" t="str">
        <f t="shared" si="144"/>
        <v>97420052</v>
      </c>
      <c r="B3860" s="23" t="s">
        <v>58</v>
      </c>
      <c r="C3860" s="7" t="s">
        <v>1664</v>
      </c>
      <c r="D3860" s="66" t="s">
        <v>477</v>
      </c>
      <c r="E3860" s="53" t="e">
        <f>VLOOKUP(D3860,'MPG Master'!$C$3:$I$716,7,0)</f>
        <v>#N/A</v>
      </c>
      <c r="F3860" s="7" t="e">
        <f>VLOOKUP(D3860,'MPG Master'!$C$3:$D$716,2,0)</f>
        <v>#N/A</v>
      </c>
      <c r="G3860" s="67" t="s">
        <v>1877</v>
      </c>
      <c r="H3860" s="53" t="e">
        <f t="shared" si="145"/>
        <v>#N/A</v>
      </c>
      <c r="I3860" s="7" t="s">
        <v>10350</v>
      </c>
      <c r="J3860" s="7" t="s">
        <v>19779</v>
      </c>
      <c r="K3860" s="9">
        <v>17533</v>
      </c>
      <c r="L3860" s="7"/>
      <c r="M3860" s="7"/>
      <c r="N3860" s="7">
        <v>9341051354</v>
      </c>
      <c r="O3860" s="7"/>
      <c r="P3860" s="7"/>
      <c r="Q3860" s="7" t="s">
        <v>99</v>
      </c>
      <c r="R3860" s="39" t="s">
        <v>15285</v>
      </c>
      <c r="S3860" s="7"/>
      <c r="T3860" s="7" t="s">
        <v>1145</v>
      </c>
      <c r="U3860" s="7"/>
      <c r="V3860" s="7"/>
      <c r="W3860" s="7"/>
      <c r="X3860" s="7"/>
      <c r="Y3860" s="39"/>
      <c r="Z3860" s="7"/>
      <c r="AA3860" s="7"/>
      <c r="AB3860" s="24"/>
      <c r="AC3860" t="s">
        <v>26453</v>
      </c>
      <c r="AD3860" t="s">
        <v>23380</v>
      </c>
    </row>
    <row r="3861" spans="1:30" x14ac:dyDescent="0.25">
      <c r="A3861" t="str">
        <f t="shared" si="144"/>
        <v>97420053</v>
      </c>
      <c r="B3861" s="23" t="s">
        <v>58</v>
      </c>
      <c r="C3861" s="7" t="s">
        <v>1664</v>
      </c>
      <c r="D3861" s="66" t="s">
        <v>477</v>
      </c>
      <c r="E3861" s="53" t="e">
        <f>VLOOKUP(D3861,'MPG Master'!$C$3:$I$716,7,0)</f>
        <v>#N/A</v>
      </c>
      <c r="F3861" s="7" t="e">
        <f>VLOOKUP(D3861,'MPG Master'!$C$3:$D$716,2,0)</f>
        <v>#N/A</v>
      </c>
      <c r="G3861" s="67" t="s">
        <v>1996</v>
      </c>
      <c r="H3861" s="53" t="e">
        <f t="shared" si="145"/>
        <v>#N/A</v>
      </c>
      <c r="I3861" s="7" t="s">
        <v>10351</v>
      </c>
      <c r="J3861" s="7" t="s">
        <v>19780</v>
      </c>
      <c r="K3861" s="9">
        <v>29587</v>
      </c>
      <c r="L3861" s="7"/>
      <c r="M3861" s="7"/>
      <c r="N3861" s="7">
        <v>8084933697</v>
      </c>
      <c r="O3861" s="7"/>
      <c r="P3861" s="7"/>
      <c r="Q3861" s="7" t="s">
        <v>99</v>
      </c>
      <c r="R3861" s="39" t="s">
        <v>15286</v>
      </c>
      <c r="S3861" s="7"/>
      <c r="T3861" s="7" t="s">
        <v>1145</v>
      </c>
      <c r="U3861" s="7"/>
      <c r="V3861" s="7"/>
      <c r="W3861" s="7"/>
      <c r="X3861" s="7"/>
      <c r="Y3861" s="39"/>
      <c r="Z3861" s="7"/>
      <c r="AA3861" s="7"/>
      <c r="AB3861" s="24"/>
      <c r="AC3861" t="s">
        <v>26453</v>
      </c>
      <c r="AD3861" t="s">
        <v>23380</v>
      </c>
    </row>
    <row r="3862" spans="1:30" x14ac:dyDescent="0.25">
      <c r="A3862" t="str">
        <f t="shared" si="144"/>
        <v>97420054</v>
      </c>
      <c r="B3862" s="23" t="s">
        <v>58</v>
      </c>
      <c r="C3862" s="7" t="s">
        <v>1664</v>
      </c>
      <c r="D3862" s="66" t="s">
        <v>477</v>
      </c>
      <c r="E3862" s="53" t="e">
        <f>VLOOKUP(D3862,'MPG Master'!$C$3:$I$716,7,0)</f>
        <v>#N/A</v>
      </c>
      <c r="F3862" s="7" t="e">
        <f>VLOOKUP(D3862,'MPG Master'!$C$3:$D$716,2,0)</f>
        <v>#N/A</v>
      </c>
      <c r="G3862" s="67" t="s">
        <v>1684</v>
      </c>
      <c r="H3862" s="53" t="e">
        <f t="shared" si="145"/>
        <v>#N/A</v>
      </c>
      <c r="I3862" s="7" t="s">
        <v>5021</v>
      </c>
      <c r="J3862" s="7" t="s">
        <v>19781</v>
      </c>
      <c r="K3862" s="9">
        <v>28491</v>
      </c>
      <c r="L3862" s="7"/>
      <c r="M3862" s="7"/>
      <c r="N3862" s="7">
        <v>7480974738</v>
      </c>
      <c r="O3862" s="7"/>
      <c r="P3862" s="7"/>
      <c r="Q3862" s="7" t="s">
        <v>99</v>
      </c>
      <c r="R3862" s="39" t="s">
        <v>5022</v>
      </c>
      <c r="S3862" s="7"/>
      <c r="T3862" s="7" t="s">
        <v>1145</v>
      </c>
      <c r="U3862" s="7"/>
      <c r="V3862" s="7"/>
      <c r="W3862" s="7"/>
      <c r="X3862" s="7"/>
      <c r="Y3862" s="39"/>
      <c r="Z3862" s="7"/>
      <c r="AA3862" s="7"/>
      <c r="AB3862" s="24"/>
      <c r="AC3862" t="s">
        <v>26453</v>
      </c>
      <c r="AD3862" t="s">
        <v>23380</v>
      </c>
    </row>
    <row r="3863" spans="1:30" x14ac:dyDescent="0.25">
      <c r="A3863" t="str">
        <f t="shared" si="144"/>
        <v>97420055</v>
      </c>
      <c r="B3863" s="23" t="s">
        <v>58</v>
      </c>
      <c r="C3863" s="7" t="s">
        <v>1664</v>
      </c>
      <c r="D3863" s="66" t="s">
        <v>477</v>
      </c>
      <c r="E3863" s="53" t="e">
        <f>VLOOKUP(D3863,'MPG Master'!$C$3:$I$716,7,0)</f>
        <v>#N/A</v>
      </c>
      <c r="F3863" s="7" t="e">
        <f>VLOOKUP(D3863,'MPG Master'!$C$3:$D$716,2,0)</f>
        <v>#N/A</v>
      </c>
      <c r="G3863" s="67" t="s">
        <v>384</v>
      </c>
      <c r="H3863" s="53" t="e">
        <f t="shared" si="145"/>
        <v>#N/A</v>
      </c>
      <c r="I3863" s="7" t="s">
        <v>10352</v>
      </c>
      <c r="J3863" s="7" t="s">
        <v>19782</v>
      </c>
      <c r="K3863" s="9">
        <v>37692</v>
      </c>
      <c r="L3863" s="7"/>
      <c r="M3863" s="7"/>
      <c r="N3863" s="7">
        <v>9060937201</v>
      </c>
      <c r="O3863" s="7"/>
      <c r="P3863" s="7"/>
      <c r="Q3863" s="7" t="s">
        <v>99</v>
      </c>
      <c r="R3863" s="39" t="s">
        <v>15287</v>
      </c>
      <c r="S3863" s="7"/>
      <c r="T3863" s="7" t="s">
        <v>1145</v>
      </c>
      <c r="U3863" s="7"/>
      <c r="V3863" s="7"/>
      <c r="W3863" s="7"/>
      <c r="X3863" s="7"/>
      <c r="Y3863" s="39"/>
      <c r="Z3863" s="7"/>
      <c r="AA3863" s="7"/>
      <c r="AB3863" s="24"/>
      <c r="AC3863" t="s">
        <v>26453</v>
      </c>
      <c r="AD3863" t="s">
        <v>23380</v>
      </c>
    </row>
    <row r="3864" spans="1:30" x14ac:dyDescent="0.25">
      <c r="A3864" t="str">
        <f t="shared" si="144"/>
        <v>97420056</v>
      </c>
      <c r="B3864" s="23" t="s">
        <v>58</v>
      </c>
      <c r="C3864" s="7" t="s">
        <v>1664</v>
      </c>
      <c r="D3864" s="66" t="s">
        <v>477</v>
      </c>
      <c r="E3864" s="53" t="e">
        <f>VLOOKUP(D3864,'MPG Master'!$C$3:$I$716,7,0)</f>
        <v>#N/A</v>
      </c>
      <c r="F3864" s="7" t="e">
        <f>VLOOKUP(D3864,'MPG Master'!$C$3:$D$716,2,0)</f>
        <v>#N/A</v>
      </c>
      <c r="G3864" s="67" t="s">
        <v>385</v>
      </c>
      <c r="H3864" s="53" t="e">
        <f t="shared" si="145"/>
        <v>#N/A</v>
      </c>
      <c r="I3864" s="7" t="s">
        <v>2104</v>
      </c>
      <c r="J3864" s="7" t="s">
        <v>19783</v>
      </c>
      <c r="K3864" s="9">
        <v>27395</v>
      </c>
      <c r="L3864" s="7"/>
      <c r="M3864" s="7"/>
      <c r="N3864" s="7">
        <v>7546058937</v>
      </c>
      <c r="O3864" s="7"/>
      <c r="P3864" s="7"/>
      <c r="Q3864" s="7" t="s">
        <v>99</v>
      </c>
      <c r="R3864" s="39" t="s">
        <v>15288</v>
      </c>
      <c r="S3864" s="7"/>
      <c r="T3864" s="7" t="s">
        <v>1145</v>
      </c>
      <c r="U3864" s="7"/>
      <c r="V3864" s="7"/>
      <c r="W3864" s="7"/>
      <c r="X3864" s="7"/>
      <c r="Y3864" s="39"/>
      <c r="Z3864" s="7"/>
      <c r="AA3864" s="7"/>
      <c r="AB3864" s="24"/>
      <c r="AC3864" t="s">
        <v>26453</v>
      </c>
      <c r="AD3864" t="s">
        <v>23380</v>
      </c>
    </row>
    <row r="3865" spans="1:30" x14ac:dyDescent="0.25">
      <c r="A3865" t="str">
        <f t="shared" si="144"/>
        <v>97420057</v>
      </c>
      <c r="B3865" s="23" t="s">
        <v>58</v>
      </c>
      <c r="C3865" s="7" t="s">
        <v>1664</v>
      </c>
      <c r="D3865" s="66" t="s">
        <v>477</v>
      </c>
      <c r="E3865" s="53" t="e">
        <f>VLOOKUP(D3865,'MPG Master'!$C$3:$I$716,7,0)</f>
        <v>#N/A</v>
      </c>
      <c r="F3865" s="7" t="e">
        <f>VLOOKUP(D3865,'MPG Master'!$C$3:$D$716,2,0)</f>
        <v>#N/A</v>
      </c>
      <c r="G3865" s="67" t="s">
        <v>2495</v>
      </c>
      <c r="H3865" s="53" t="e">
        <f t="shared" si="145"/>
        <v>#N/A</v>
      </c>
      <c r="I3865" s="7" t="s">
        <v>2118</v>
      </c>
      <c r="J3865" s="7" t="s">
        <v>1750</v>
      </c>
      <c r="K3865" s="9">
        <v>23377</v>
      </c>
      <c r="L3865" s="7"/>
      <c r="M3865" s="7"/>
      <c r="N3865" s="7">
        <v>9625445875</v>
      </c>
      <c r="O3865" s="7"/>
      <c r="P3865" s="7"/>
      <c r="Q3865" s="7" t="s">
        <v>99</v>
      </c>
      <c r="R3865" s="39" t="s">
        <v>15289</v>
      </c>
      <c r="S3865" s="7"/>
      <c r="T3865" s="7" t="s">
        <v>1145</v>
      </c>
      <c r="U3865" s="7"/>
      <c r="V3865" s="7"/>
      <c r="W3865" s="7"/>
      <c r="X3865" s="7"/>
      <c r="Y3865" s="39"/>
      <c r="Z3865" s="7"/>
      <c r="AA3865" s="7"/>
      <c r="AB3865" s="24"/>
      <c r="AC3865" t="s">
        <v>26453</v>
      </c>
      <c r="AD3865" t="s">
        <v>23380</v>
      </c>
    </row>
    <row r="3866" spans="1:30" x14ac:dyDescent="0.25">
      <c r="A3866" t="str">
        <f t="shared" si="144"/>
        <v>97420058</v>
      </c>
      <c r="B3866" s="23" t="s">
        <v>58</v>
      </c>
      <c r="C3866" s="7" t="s">
        <v>1664</v>
      </c>
      <c r="D3866" s="66" t="s">
        <v>477</v>
      </c>
      <c r="E3866" s="53" t="e">
        <f>VLOOKUP(D3866,'MPG Master'!$C$3:$I$716,7,0)</f>
        <v>#N/A</v>
      </c>
      <c r="F3866" s="7" t="e">
        <f>VLOOKUP(D3866,'MPG Master'!$C$3:$D$716,2,0)</f>
        <v>#N/A</v>
      </c>
      <c r="G3866" s="67" t="s">
        <v>1690</v>
      </c>
      <c r="H3866" s="53" t="e">
        <f t="shared" si="145"/>
        <v>#N/A</v>
      </c>
      <c r="I3866" s="7" t="s">
        <v>9294</v>
      </c>
      <c r="J3866" s="7" t="s">
        <v>19784</v>
      </c>
      <c r="K3866" s="9">
        <v>30682</v>
      </c>
      <c r="L3866" s="7"/>
      <c r="M3866" s="7"/>
      <c r="N3866" s="7">
        <v>8292739757</v>
      </c>
      <c r="O3866" s="7"/>
      <c r="P3866" s="7"/>
      <c r="Q3866" s="7" t="s">
        <v>99</v>
      </c>
      <c r="R3866" s="39" t="s">
        <v>15290</v>
      </c>
      <c r="S3866" s="7"/>
      <c r="T3866" s="7" t="s">
        <v>1145</v>
      </c>
      <c r="U3866" s="7"/>
      <c r="V3866" s="7"/>
      <c r="W3866" s="7"/>
      <c r="X3866" s="7"/>
      <c r="Y3866" s="39"/>
      <c r="Z3866" s="7"/>
      <c r="AA3866" s="7"/>
      <c r="AB3866" s="24"/>
      <c r="AC3866" t="s">
        <v>26453</v>
      </c>
      <c r="AD3866" t="s">
        <v>23380</v>
      </c>
    </row>
    <row r="3867" spans="1:30" x14ac:dyDescent="0.25">
      <c r="A3867" t="str">
        <f t="shared" si="144"/>
        <v>97420059</v>
      </c>
      <c r="B3867" s="23" t="s">
        <v>58</v>
      </c>
      <c r="C3867" s="7" t="s">
        <v>1664</v>
      </c>
      <c r="D3867" s="66" t="s">
        <v>477</v>
      </c>
      <c r="E3867" s="53" t="e">
        <f>VLOOKUP(D3867,'MPG Master'!$C$3:$I$716,7,0)</f>
        <v>#N/A</v>
      </c>
      <c r="F3867" s="7" t="e">
        <f>VLOOKUP(D3867,'MPG Master'!$C$3:$D$716,2,0)</f>
        <v>#N/A</v>
      </c>
      <c r="G3867" s="67" t="s">
        <v>1689</v>
      </c>
      <c r="H3867" s="53" t="e">
        <f t="shared" si="145"/>
        <v>#N/A</v>
      </c>
      <c r="I3867" s="7" t="s">
        <v>10353</v>
      </c>
      <c r="J3867" s="7" t="s">
        <v>19785</v>
      </c>
      <c r="K3867" s="9">
        <v>28553</v>
      </c>
      <c r="L3867" s="7"/>
      <c r="M3867" s="7"/>
      <c r="N3867" s="7">
        <v>9709130731</v>
      </c>
      <c r="O3867" s="7"/>
      <c r="P3867" s="7"/>
      <c r="Q3867" s="7" t="s">
        <v>99</v>
      </c>
      <c r="R3867" s="39" t="s">
        <v>15291</v>
      </c>
      <c r="S3867" s="7"/>
      <c r="T3867" s="7" t="s">
        <v>1145</v>
      </c>
      <c r="U3867" s="7"/>
      <c r="V3867" s="7"/>
      <c r="W3867" s="7"/>
      <c r="X3867" s="7"/>
      <c r="Y3867" s="39"/>
      <c r="Z3867" s="7"/>
      <c r="AA3867" s="7"/>
      <c r="AB3867" s="24"/>
      <c r="AC3867" t="s">
        <v>26453</v>
      </c>
      <c r="AD3867" t="s">
        <v>23380</v>
      </c>
    </row>
    <row r="3868" spans="1:30" x14ac:dyDescent="0.25">
      <c r="A3868" t="str">
        <f t="shared" si="144"/>
        <v>91510019</v>
      </c>
      <c r="B3868" s="23" t="s">
        <v>58</v>
      </c>
      <c r="C3868" s="7" t="s">
        <v>667</v>
      </c>
      <c r="D3868" s="66" t="s">
        <v>426</v>
      </c>
      <c r="E3868" s="53" t="e">
        <f>VLOOKUP(D3868,'MPG Master'!$C$3:$I$716,7,0)</f>
        <v>#N/A</v>
      </c>
      <c r="F3868" s="7" t="e">
        <f>VLOOKUP(D3868,'MPG Master'!$C$3:$D$716,2,0)</f>
        <v>#N/A</v>
      </c>
      <c r="G3868" s="67" t="s">
        <v>1815</v>
      </c>
      <c r="H3868" s="53" t="e">
        <f t="shared" si="145"/>
        <v>#N/A</v>
      </c>
      <c r="I3868" s="7" t="s">
        <v>10354</v>
      </c>
      <c r="J3868" s="7" t="s">
        <v>19786</v>
      </c>
      <c r="K3868" s="9">
        <v>32509</v>
      </c>
      <c r="L3868" s="7"/>
      <c r="M3868" s="7"/>
      <c r="N3868" s="7">
        <v>7808645385</v>
      </c>
      <c r="O3868" s="7"/>
      <c r="P3868" s="7"/>
      <c r="Q3868" s="7" t="s">
        <v>99</v>
      </c>
      <c r="R3868" s="39" t="s">
        <v>15292</v>
      </c>
      <c r="S3868" s="7"/>
      <c r="T3868" s="7" t="s">
        <v>1038</v>
      </c>
      <c r="U3868" s="7"/>
      <c r="V3868" s="7"/>
      <c r="W3868" s="7"/>
      <c r="X3868" s="7"/>
      <c r="Y3868" s="39"/>
      <c r="Z3868" s="7"/>
      <c r="AA3868" s="7"/>
      <c r="AB3868" s="24"/>
      <c r="AC3868" t="s">
        <v>26453</v>
      </c>
      <c r="AD3868" t="s">
        <v>23380</v>
      </c>
    </row>
    <row r="3869" spans="1:30" x14ac:dyDescent="0.25">
      <c r="A3869" t="str">
        <f t="shared" si="144"/>
        <v>91510018</v>
      </c>
      <c r="B3869" s="23" t="s">
        <v>58</v>
      </c>
      <c r="C3869" s="7" t="s">
        <v>667</v>
      </c>
      <c r="D3869" s="66" t="s">
        <v>426</v>
      </c>
      <c r="E3869" s="53" t="e">
        <f>VLOOKUP(D3869,'MPG Master'!$C$3:$I$716,7,0)</f>
        <v>#N/A</v>
      </c>
      <c r="F3869" s="7" t="e">
        <f>VLOOKUP(D3869,'MPG Master'!$C$3:$D$716,2,0)</f>
        <v>#N/A</v>
      </c>
      <c r="G3869" s="67" t="s">
        <v>1682</v>
      </c>
      <c r="H3869" s="53" t="e">
        <f t="shared" si="145"/>
        <v>#N/A</v>
      </c>
      <c r="I3869" s="7" t="s">
        <v>10355</v>
      </c>
      <c r="J3869" s="7" t="s">
        <v>19787</v>
      </c>
      <c r="K3869" s="9">
        <v>23012</v>
      </c>
      <c r="L3869" s="7"/>
      <c r="M3869" s="7"/>
      <c r="N3869" s="7">
        <v>9570666422</v>
      </c>
      <c r="O3869" s="7"/>
      <c r="P3869" s="7"/>
      <c r="Q3869" s="7" t="s">
        <v>95</v>
      </c>
      <c r="R3869" s="39" t="s">
        <v>15293</v>
      </c>
      <c r="S3869" s="7"/>
      <c r="T3869" s="7" t="s">
        <v>3592</v>
      </c>
      <c r="U3869" s="7"/>
      <c r="V3869" s="7"/>
      <c r="W3869" s="7"/>
      <c r="X3869" s="7"/>
      <c r="Y3869" s="39"/>
      <c r="Z3869" s="7"/>
      <c r="AA3869" s="7"/>
      <c r="AB3869" s="24"/>
      <c r="AC3869" t="s">
        <v>26453</v>
      </c>
      <c r="AD3869" t="s">
        <v>23380</v>
      </c>
    </row>
    <row r="3870" spans="1:30" x14ac:dyDescent="0.25">
      <c r="A3870" t="str">
        <f t="shared" si="144"/>
        <v>91510017</v>
      </c>
      <c r="B3870" s="23" t="s">
        <v>58</v>
      </c>
      <c r="C3870" s="7" t="s">
        <v>667</v>
      </c>
      <c r="D3870" s="66" t="s">
        <v>426</v>
      </c>
      <c r="E3870" s="53" t="e">
        <f>VLOOKUP(D3870,'MPG Master'!$C$3:$I$716,7,0)</f>
        <v>#N/A</v>
      </c>
      <c r="F3870" s="7" t="e">
        <f>VLOOKUP(D3870,'MPG Master'!$C$3:$D$716,2,0)</f>
        <v>#N/A</v>
      </c>
      <c r="G3870" s="67" t="s">
        <v>1683</v>
      </c>
      <c r="H3870" s="53" t="e">
        <f t="shared" si="145"/>
        <v>#N/A</v>
      </c>
      <c r="I3870" s="7" t="s">
        <v>10356</v>
      </c>
      <c r="J3870" s="7" t="s">
        <v>19788</v>
      </c>
      <c r="K3870" s="9">
        <v>21551</v>
      </c>
      <c r="L3870" s="7"/>
      <c r="M3870" s="7"/>
      <c r="N3870" s="7">
        <v>9504679915</v>
      </c>
      <c r="O3870" s="7"/>
      <c r="P3870" s="7"/>
      <c r="Q3870" s="7" t="s">
        <v>1050</v>
      </c>
      <c r="R3870" s="39" t="s">
        <v>15294</v>
      </c>
      <c r="S3870" s="7"/>
      <c r="T3870" s="7" t="s">
        <v>1027</v>
      </c>
      <c r="U3870" s="7"/>
      <c r="V3870" s="7"/>
      <c r="W3870" s="7"/>
      <c r="X3870" s="7"/>
      <c r="Y3870" s="39"/>
      <c r="Z3870" s="7"/>
      <c r="AA3870" s="7"/>
      <c r="AB3870" s="24"/>
      <c r="AC3870" t="s">
        <v>26453</v>
      </c>
      <c r="AD3870" t="s">
        <v>23380</v>
      </c>
    </row>
    <row r="3871" spans="1:30" x14ac:dyDescent="0.25">
      <c r="A3871" t="str">
        <f t="shared" si="144"/>
        <v>50460131</v>
      </c>
      <c r="B3871" s="23" t="s">
        <v>58</v>
      </c>
      <c r="C3871" s="7" t="s">
        <v>864</v>
      </c>
      <c r="D3871" s="66" t="s">
        <v>405</v>
      </c>
      <c r="E3871" s="53" t="e">
        <f>VLOOKUP(D3871,'MPG Master'!$C$3:$I$716,7,0)</f>
        <v>#N/A</v>
      </c>
      <c r="F3871" s="7" t="e">
        <f>VLOOKUP(D3871,'MPG Master'!$C$3:$D$716,2,0)</f>
        <v>#N/A</v>
      </c>
      <c r="G3871" s="67" t="s">
        <v>6966</v>
      </c>
      <c r="H3871" s="53" t="e">
        <f t="shared" si="145"/>
        <v>#N/A</v>
      </c>
      <c r="I3871" s="7" t="s">
        <v>3857</v>
      </c>
      <c r="J3871" s="7" t="s">
        <v>19789</v>
      </c>
      <c r="K3871" s="9">
        <v>27881</v>
      </c>
      <c r="L3871" s="7"/>
      <c r="M3871" s="7"/>
      <c r="N3871" s="7">
        <v>9155713291</v>
      </c>
      <c r="O3871" s="7"/>
      <c r="P3871" s="7"/>
      <c r="Q3871" s="7" t="s">
        <v>2439</v>
      </c>
      <c r="R3871" s="39" t="s">
        <v>15295</v>
      </c>
      <c r="S3871" s="7"/>
      <c r="T3871" s="7" t="s">
        <v>17833</v>
      </c>
      <c r="U3871" s="7"/>
      <c r="V3871" s="7"/>
      <c r="W3871" s="7"/>
      <c r="X3871" s="7"/>
      <c r="Y3871" s="39"/>
      <c r="Z3871" s="7"/>
      <c r="AA3871" s="7"/>
      <c r="AB3871" s="24"/>
      <c r="AC3871" t="s">
        <v>26453</v>
      </c>
      <c r="AD3871" t="s">
        <v>23380</v>
      </c>
    </row>
    <row r="3872" spans="1:30" x14ac:dyDescent="0.25">
      <c r="A3872" t="str">
        <f t="shared" si="144"/>
        <v>50460130</v>
      </c>
      <c r="B3872" s="23" t="s">
        <v>58</v>
      </c>
      <c r="C3872" s="7" t="s">
        <v>864</v>
      </c>
      <c r="D3872" s="66" t="s">
        <v>405</v>
      </c>
      <c r="E3872" s="53" t="e">
        <f>VLOOKUP(D3872,'MPG Master'!$C$3:$I$716,7,0)</f>
        <v>#N/A</v>
      </c>
      <c r="F3872" s="7" t="e">
        <f>VLOOKUP(D3872,'MPG Master'!$C$3:$D$716,2,0)</f>
        <v>#N/A</v>
      </c>
      <c r="G3872" s="67" t="s">
        <v>7795</v>
      </c>
      <c r="H3872" s="53" t="e">
        <f t="shared" si="145"/>
        <v>#N/A</v>
      </c>
      <c r="I3872" s="7" t="s">
        <v>2104</v>
      </c>
      <c r="J3872" s="7" t="s">
        <v>19790</v>
      </c>
      <c r="K3872" s="9">
        <v>31413</v>
      </c>
      <c r="L3872" s="7"/>
      <c r="M3872" s="7"/>
      <c r="N3872" s="7">
        <v>6203032715</v>
      </c>
      <c r="O3872" s="7"/>
      <c r="P3872" s="7"/>
      <c r="Q3872" s="7" t="s">
        <v>1716</v>
      </c>
      <c r="R3872" s="39" t="s">
        <v>15296</v>
      </c>
      <c r="S3872" s="7"/>
      <c r="T3872" s="7" t="s">
        <v>747</v>
      </c>
      <c r="U3872" s="7"/>
      <c r="V3872" s="7"/>
      <c r="W3872" s="7"/>
      <c r="X3872" s="7"/>
      <c r="Y3872" s="39"/>
      <c r="Z3872" s="7"/>
      <c r="AA3872" s="7"/>
      <c r="AB3872" s="24"/>
      <c r="AC3872" t="s">
        <v>26453</v>
      </c>
      <c r="AD3872" t="s">
        <v>23380</v>
      </c>
    </row>
    <row r="3873" spans="1:30" x14ac:dyDescent="0.25">
      <c r="A3873" t="str">
        <f t="shared" si="144"/>
        <v>50460129</v>
      </c>
      <c r="B3873" s="23" t="s">
        <v>58</v>
      </c>
      <c r="C3873" s="7" t="s">
        <v>864</v>
      </c>
      <c r="D3873" s="66" t="s">
        <v>405</v>
      </c>
      <c r="E3873" s="53" t="e">
        <f>VLOOKUP(D3873,'MPG Master'!$C$3:$I$716,7,0)</f>
        <v>#N/A</v>
      </c>
      <c r="F3873" s="7" t="e">
        <f>VLOOKUP(D3873,'MPG Master'!$C$3:$D$716,2,0)</f>
        <v>#N/A</v>
      </c>
      <c r="G3873" s="67" t="s">
        <v>2776</v>
      </c>
      <c r="H3873" s="53" t="e">
        <f t="shared" si="145"/>
        <v>#N/A</v>
      </c>
      <c r="I3873" s="7" t="s">
        <v>10357</v>
      </c>
      <c r="J3873" s="7" t="s">
        <v>19791</v>
      </c>
      <c r="K3873" s="9">
        <v>34335</v>
      </c>
      <c r="L3873" s="7"/>
      <c r="M3873" s="7"/>
      <c r="N3873" s="7">
        <v>9709875051</v>
      </c>
      <c r="O3873" s="7"/>
      <c r="P3873" s="7"/>
      <c r="Q3873" s="7" t="s">
        <v>838</v>
      </c>
      <c r="R3873" s="39" t="s">
        <v>15297</v>
      </c>
      <c r="S3873" s="7"/>
      <c r="T3873" s="7" t="s">
        <v>989</v>
      </c>
      <c r="U3873" s="7"/>
      <c r="V3873" s="7"/>
      <c r="W3873" s="7"/>
      <c r="X3873" s="7"/>
      <c r="Y3873" s="39"/>
      <c r="Z3873" s="7"/>
      <c r="AA3873" s="7"/>
      <c r="AB3873" s="24"/>
      <c r="AC3873" t="s">
        <v>26453</v>
      </c>
      <c r="AD3873" t="s">
        <v>23380</v>
      </c>
    </row>
    <row r="3874" spans="1:30" x14ac:dyDescent="0.25">
      <c r="A3874" t="str">
        <f t="shared" si="144"/>
        <v>97510010</v>
      </c>
      <c r="B3874" s="23" t="s">
        <v>58</v>
      </c>
      <c r="C3874" s="7" t="s">
        <v>1664</v>
      </c>
      <c r="D3874" s="66" t="s">
        <v>482</v>
      </c>
      <c r="E3874" s="53" t="e">
        <f>VLOOKUP(D3874,'MPG Master'!$C$3:$I$716,7,0)</f>
        <v>#N/A</v>
      </c>
      <c r="F3874" s="7" t="e">
        <f>VLOOKUP(D3874,'MPG Master'!$C$3:$D$716,2,0)</f>
        <v>#N/A</v>
      </c>
      <c r="G3874" s="67" t="s">
        <v>1681</v>
      </c>
      <c r="H3874" s="53" t="e">
        <f t="shared" si="145"/>
        <v>#N/A</v>
      </c>
      <c r="I3874" s="7" t="s">
        <v>209</v>
      </c>
      <c r="J3874" s="7" t="s">
        <v>19792</v>
      </c>
      <c r="K3874" s="9">
        <v>25569</v>
      </c>
      <c r="L3874" s="7"/>
      <c r="M3874" s="7"/>
      <c r="N3874" s="7">
        <v>7370949072</v>
      </c>
      <c r="O3874" s="7"/>
      <c r="P3874" s="7"/>
      <c r="Q3874" s="7" t="s">
        <v>1701</v>
      </c>
      <c r="R3874" s="39" t="s">
        <v>15298</v>
      </c>
      <c r="S3874" s="7"/>
      <c r="T3874" s="7" t="s">
        <v>1170</v>
      </c>
      <c r="U3874" s="7"/>
      <c r="V3874" s="7"/>
      <c r="W3874" s="7"/>
      <c r="X3874" s="7"/>
      <c r="Y3874" s="39"/>
      <c r="Z3874" s="7"/>
      <c r="AA3874" s="7"/>
      <c r="AB3874" s="24"/>
      <c r="AC3874" t="s">
        <v>26453</v>
      </c>
      <c r="AD3874" t="s">
        <v>23380</v>
      </c>
    </row>
    <row r="3875" spans="1:30" x14ac:dyDescent="0.25">
      <c r="A3875" t="str">
        <f t="shared" si="144"/>
        <v>97510038</v>
      </c>
      <c r="B3875" s="23" t="s">
        <v>58</v>
      </c>
      <c r="C3875" s="7" t="s">
        <v>1664</v>
      </c>
      <c r="D3875" s="66" t="s">
        <v>482</v>
      </c>
      <c r="E3875" s="53" t="e">
        <f>VLOOKUP(D3875,'MPG Master'!$C$3:$I$716,7,0)</f>
        <v>#N/A</v>
      </c>
      <c r="F3875" s="7" t="e">
        <f>VLOOKUP(D3875,'MPG Master'!$C$3:$D$716,2,0)</f>
        <v>#N/A</v>
      </c>
      <c r="G3875" s="67" t="s">
        <v>1691</v>
      </c>
      <c r="H3875" s="53" t="e">
        <f t="shared" si="145"/>
        <v>#N/A</v>
      </c>
      <c r="I3875" s="7" t="s">
        <v>10359</v>
      </c>
      <c r="J3875" s="7" t="s">
        <v>19793</v>
      </c>
      <c r="K3875" s="9">
        <v>30682</v>
      </c>
      <c r="L3875" s="7"/>
      <c r="M3875" s="7"/>
      <c r="N3875" s="7">
        <v>7644874523</v>
      </c>
      <c r="O3875" s="7"/>
      <c r="P3875" s="7"/>
      <c r="Q3875" s="7" t="s">
        <v>1701</v>
      </c>
      <c r="R3875" s="39" t="s">
        <v>15299</v>
      </c>
      <c r="S3875" s="7"/>
      <c r="T3875" s="7" t="s">
        <v>1170</v>
      </c>
      <c r="U3875" s="7"/>
      <c r="V3875" s="7"/>
      <c r="W3875" s="7"/>
      <c r="X3875" s="7"/>
      <c r="Y3875" s="39"/>
      <c r="Z3875" s="7"/>
      <c r="AA3875" s="7"/>
      <c r="AB3875" s="24"/>
      <c r="AC3875" t="s">
        <v>26453</v>
      </c>
      <c r="AD3875" t="s">
        <v>23380</v>
      </c>
    </row>
    <row r="3876" spans="1:30" x14ac:dyDescent="0.25">
      <c r="A3876" t="str">
        <f t="shared" si="144"/>
        <v>97510039</v>
      </c>
      <c r="B3876" s="23" t="s">
        <v>58</v>
      </c>
      <c r="C3876" s="7" t="s">
        <v>1664</v>
      </c>
      <c r="D3876" s="66" t="s">
        <v>482</v>
      </c>
      <c r="E3876" s="53" t="e">
        <f>VLOOKUP(D3876,'MPG Master'!$C$3:$I$716,7,0)</f>
        <v>#N/A</v>
      </c>
      <c r="F3876" s="7" t="e">
        <f>VLOOKUP(D3876,'MPG Master'!$C$3:$D$716,2,0)</f>
        <v>#N/A</v>
      </c>
      <c r="G3876" s="67" t="s">
        <v>2665</v>
      </c>
      <c r="H3876" s="53" t="e">
        <f t="shared" si="145"/>
        <v>#N/A</v>
      </c>
      <c r="I3876" s="7" t="s">
        <v>10360</v>
      </c>
      <c r="J3876" s="7" t="s">
        <v>19794</v>
      </c>
      <c r="K3876" s="9">
        <v>17168</v>
      </c>
      <c r="L3876" s="7"/>
      <c r="M3876" s="7"/>
      <c r="N3876" s="7">
        <v>9625432248</v>
      </c>
      <c r="O3876" s="7"/>
      <c r="P3876" s="7"/>
      <c r="Q3876" s="7" t="s">
        <v>1701</v>
      </c>
      <c r="R3876" s="39" t="s">
        <v>15300</v>
      </c>
      <c r="S3876" s="7"/>
      <c r="T3876" s="7" t="s">
        <v>1170</v>
      </c>
      <c r="U3876" s="7"/>
      <c r="V3876" s="7"/>
      <c r="W3876" s="7"/>
      <c r="X3876" s="7"/>
      <c r="Y3876" s="39"/>
      <c r="Z3876" s="7"/>
      <c r="AA3876" s="7"/>
      <c r="AB3876" s="24"/>
      <c r="AC3876" t="s">
        <v>26453</v>
      </c>
      <c r="AD3876" t="s">
        <v>23380</v>
      </c>
    </row>
    <row r="3877" spans="1:30" x14ac:dyDescent="0.25">
      <c r="A3877" t="str">
        <f t="shared" si="144"/>
        <v>97510040</v>
      </c>
      <c r="B3877" s="23" t="s">
        <v>58</v>
      </c>
      <c r="C3877" s="7" t="s">
        <v>1664</v>
      </c>
      <c r="D3877" s="66" t="s">
        <v>482</v>
      </c>
      <c r="E3877" s="53" t="e">
        <f>VLOOKUP(D3877,'MPG Master'!$C$3:$I$716,7,0)</f>
        <v>#N/A</v>
      </c>
      <c r="F3877" s="7" t="e">
        <f>VLOOKUP(D3877,'MPG Master'!$C$3:$D$716,2,0)</f>
        <v>#N/A</v>
      </c>
      <c r="G3877" s="67" t="s">
        <v>2113</v>
      </c>
      <c r="H3877" s="53" t="e">
        <f t="shared" si="145"/>
        <v>#N/A</v>
      </c>
      <c r="I3877" s="7" t="s">
        <v>10361</v>
      </c>
      <c r="J3877" s="7" t="s">
        <v>17995</v>
      </c>
      <c r="K3877" s="9">
        <v>32874</v>
      </c>
      <c r="L3877" s="7"/>
      <c r="M3877" s="7"/>
      <c r="N3877" s="7">
        <v>8877768560</v>
      </c>
      <c r="O3877" s="7"/>
      <c r="P3877" s="7"/>
      <c r="Q3877" s="7" t="s">
        <v>1971</v>
      </c>
      <c r="R3877" s="39" t="s">
        <v>15301</v>
      </c>
      <c r="S3877" s="7"/>
      <c r="T3877" s="7" t="s">
        <v>1182</v>
      </c>
      <c r="U3877" s="7"/>
      <c r="V3877" s="7"/>
      <c r="W3877" s="7"/>
      <c r="X3877" s="7"/>
      <c r="Y3877" s="39"/>
      <c r="Z3877" s="7"/>
      <c r="AA3877" s="7"/>
      <c r="AB3877" s="24"/>
      <c r="AC3877" t="s">
        <v>26453</v>
      </c>
      <c r="AD3877" t="s">
        <v>23380</v>
      </c>
    </row>
    <row r="3878" spans="1:30" x14ac:dyDescent="0.25">
      <c r="A3878" t="str">
        <f t="shared" si="144"/>
        <v>97590021</v>
      </c>
      <c r="B3878" s="23" t="s">
        <v>58</v>
      </c>
      <c r="C3878" s="7" t="s">
        <v>1664</v>
      </c>
      <c r="D3878" s="66" t="s">
        <v>485</v>
      </c>
      <c r="E3878" s="53" t="e">
        <f>VLOOKUP(D3878,'MPG Master'!$C$3:$I$716,7,0)</f>
        <v>#N/A</v>
      </c>
      <c r="F3878" s="7" t="e">
        <f>VLOOKUP(D3878,'MPG Master'!$C$3:$D$716,2,0)</f>
        <v>#N/A</v>
      </c>
      <c r="G3878" s="67" t="s">
        <v>1822</v>
      </c>
      <c r="H3878" s="53" t="e">
        <f t="shared" si="145"/>
        <v>#N/A</v>
      </c>
      <c r="I3878" s="7" t="s">
        <v>5462</v>
      </c>
      <c r="J3878" s="7" t="s">
        <v>19795</v>
      </c>
      <c r="K3878" s="9">
        <v>35435</v>
      </c>
      <c r="L3878" s="7"/>
      <c r="M3878" s="7"/>
      <c r="N3878" s="7">
        <v>8825337321</v>
      </c>
      <c r="O3878" s="7"/>
      <c r="P3878" s="7"/>
      <c r="Q3878" s="7" t="s">
        <v>99</v>
      </c>
      <c r="R3878" s="39" t="s">
        <v>15302</v>
      </c>
      <c r="S3878" s="7"/>
      <c r="T3878" s="7" t="s">
        <v>2282</v>
      </c>
      <c r="U3878" s="7"/>
      <c r="V3878" s="7"/>
      <c r="W3878" s="7"/>
      <c r="X3878" s="7"/>
      <c r="Y3878" s="39"/>
      <c r="Z3878" s="7"/>
      <c r="AA3878" s="7"/>
      <c r="AB3878" s="24"/>
      <c r="AC3878" t="s">
        <v>26453</v>
      </c>
      <c r="AD3878" t="s">
        <v>23380</v>
      </c>
    </row>
    <row r="3879" spans="1:30" x14ac:dyDescent="0.25">
      <c r="A3879" t="str">
        <f t="shared" si="144"/>
        <v>01150020</v>
      </c>
      <c r="B3879" s="23" t="s">
        <v>58</v>
      </c>
      <c r="C3879" s="7" t="s">
        <v>1663</v>
      </c>
      <c r="D3879" s="66" t="s">
        <v>392</v>
      </c>
      <c r="E3879" s="53" t="e">
        <f>VLOOKUP(D3879,'MPG Master'!$C$3:$I$716,7,0)</f>
        <v>#N/A</v>
      </c>
      <c r="F3879" s="7" t="e">
        <f>VLOOKUP(D3879,'MPG Master'!$C$3:$D$716,2,0)</f>
        <v>#N/A</v>
      </c>
      <c r="G3879" s="67" t="s">
        <v>1819</v>
      </c>
      <c r="H3879" s="53" t="e">
        <f t="shared" si="145"/>
        <v>#N/A</v>
      </c>
      <c r="I3879" s="7" t="s">
        <v>10362</v>
      </c>
      <c r="J3879" s="7" t="s">
        <v>19796</v>
      </c>
      <c r="K3879" s="9">
        <v>29261</v>
      </c>
      <c r="L3879" s="7"/>
      <c r="M3879" s="7"/>
      <c r="N3879" s="7"/>
      <c r="O3879" s="7"/>
      <c r="P3879" s="7"/>
      <c r="Q3879" s="7" t="s">
        <v>838</v>
      </c>
      <c r="R3879" s="39" t="s">
        <v>15303</v>
      </c>
      <c r="S3879" s="7"/>
      <c r="T3879" s="7" t="s">
        <v>989</v>
      </c>
      <c r="U3879" s="7"/>
      <c r="V3879" s="7"/>
      <c r="W3879" s="7"/>
      <c r="X3879" s="7"/>
      <c r="Y3879" s="39"/>
      <c r="Z3879" s="7"/>
      <c r="AA3879" s="7"/>
      <c r="AB3879" s="24"/>
      <c r="AC3879" t="s">
        <v>26453</v>
      </c>
      <c r="AD3879" t="s">
        <v>23380</v>
      </c>
    </row>
    <row r="3880" spans="1:30" x14ac:dyDescent="0.25">
      <c r="A3880" t="str">
        <f t="shared" si="144"/>
        <v>01150018</v>
      </c>
      <c r="B3880" s="23" t="s">
        <v>58</v>
      </c>
      <c r="C3880" s="7" t="s">
        <v>1663</v>
      </c>
      <c r="D3880" s="66" t="s">
        <v>392</v>
      </c>
      <c r="E3880" s="53" t="e">
        <f>VLOOKUP(D3880,'MPG Master'!$C$3:$I$716,7,0)</f>
        <v>#N/A</v>
      </c>
      <c r="F3880" s="7" t="e">
        <f>VLOOKUP(D3880,'MPG Master'!$C$3:$D$716,2,0)</f>
        <v>#N/A</v>
      </c>
      <c r="G3880" s="67" t="s">
        <v>1682</v>
      </c>
      <c r="H3880" s="53" t="e">
        <f t="shared" si="145"/>
        <v>#N/A</v>
      </c>
      <c r="I3880" s="7" t="s">
        <v>10363</v>
      </c>
      <c r="J3880" s="7" t="s">
        <v>19797</v>
      </c>
      <c r="K3880" s="9">
        <v>36901</v>
      </c>
      <c r="L3880" s="7"/>
      <c r="M3880" s="7"/>
      <c r="N3880" s="7"/>
      <c r="O3880" s="7"/>
      <c r="P3880" s="7"/>
      <c r="Q3880" s="7" t="s">
        <v>838</v>
      </c>
      <c r="R3880" s="39" t="s">
        <v>15304</v>
      </c>
      <c r="S3880" s="7"/>
      <c r="T3880" s="7" t="s">
        <v>989</v>
      </c>
      <c r="U3880" s="7"/>
      <c r="V3880" s="7"/>
      <c r="W3880" s="7"/>
      <c r="X3880" s="7"/>
      <c r="Y3880" s="39"/>
      <c r="Z3880" s="7"/>
      <c r="AA3880" s="7"/>
      <c r="AB3880" s="24"/>
      <c r="AC3880" t="s">
        <v>26453</v>
      </c>
      <c r="AD3880" t="s">
        <v>23380</v>
      </c>
    </row>
    <row r="3881" spans="1:30" x14ac:dyDescent="0.25">
      <c r="A3881" t="str">
        <f t="shared" si="144"/>
        <v>01150019</v>
      </c>
      <c r="B3881" s="23" t="s">
        <v>58</v>
      </c>
      <c r="C3881" s="7" t="s">
        <v>1663</v>
      </c>
      <c r="D3881" s="66" t="s">
        <v>392</v>
      </c>
      <c r="E3881" s="53" t="e">
        <f>VLOOKUP(D3881,'MPG Master'!$C$3:$I$716,7,0)</f>
        <v>#N/A</v>
      </c>
      <c r="F3881" s="7" t="e">
        <f>VLOOKUP(D3881,'MPG Master'!$C$3:$D$716,2,0)</f>
        <v>#N/A</v>
      </c>
      <c r="G3881" s="67" t="s">
        <v>1815</v>
      </c>
      <c r="H3881" s="53" t="e">
        <f t="shared" si="145"/>
        <v>#N/A</v>
      </c>
      <c r="I3881" s="7" t="s">
        <v>5372</v>
      </c>
      <c r="J3881" s="7" t="s">
        <v>19798</v>
      </c>
      <c r="K3881" s="9">
        <v>36641</v>
      </c>
      <c r="L3881" s="7"/>
      <c r="M3881" s="7"/>
      <c r="N3881" s="7">
        <v>7870886923</v>
      </c>
      <c r="O3881" s="7"/>
      <c r="P3881" s="7"/>
      <c r="Q3881" s="7" t="s">
        <v>838</v>
      </c>
      <c r="R3881" s="39" t="s">
        <v>15305</v>
      </c>
      <c r="S3881" s="7"/>
      <c r="T3881" s="7" t="s">
        <v>989</v>
      </c>
      <c r="U3881" s="7"/>
      <c r="V3881" s="7"/>
      <c r="W3881" s="7"/>
      <c r="X3881" s="7"/>
      <c r="Y3881" s="39"/>
      <c r="Z3881" s="7"/>
      <c r="AA3881" s="7"/>
      <c r="AB3881" s="24"/>
      <c r="AC3881" t="s">
        <v>26453</v>
      </c>
      <c r="AD3881" t="s">
        <v>23380</v>
      </c>
    </row>
    <row r="3882" spans="1:30" x14ac:dyDescent="0.25">
      <c r="A3882" t="str">
        <f t="shared" si="144"/>
        <v>91480019</v>
      </c>
      <c r="B3882" s="23" t="s">
        <v>58</v>
      </c>
      <c r="C3882" s="7" t="s">
        <v>667</v>
      </c>
      <c r="D3882" s="66" t="s">
        <v>424</v>
      </c>
      <c r="E3882" s="53" t="e">
        <f>VLOOKUP(D3882,'MPG Master'!$C$3:$I$716,7,0)</f>
        <v>#N/A</v>
      </c>
      <c r="F3882" s="7" t="e">
        <f>VLOOKUP(D3882,'MPG Master'!$C$3:$D$716,2,0)</f>
        <v>#N/A</v>
      </c>
      <c r="G3882" s="67" t="s">
        <v>1815</v>
      </c>
      <c r="H3882" s="53" t="e">
        <f t="shared" si="145"/>
        <v>#N/A</v>
      </c>
      <c r="I3882" s="7" t="s">
        <v>10364</v>
      </c>
      <c r="J3882" s="7" t="s">
        <v>19799</v>
      </c>
      <c r="K3882" s="9">
        <v>32178</v>
      </c>
      <c r="L3882" s="7"/>
      <c r="M3882" s="7"/>
      <c r="N3882" s="7">
        <v>9534521545</v>
      </c>
      <c r="O3882" s="7"/>
      <c r="P3882" s="7"/>
      <c r="Q3882" s="7" t="s">
        <v>99</v>
      </c>
      <c r="R3882" s="39" t="s">
        <v>15306</v>
      </c>
      <c r="S3882" s="7"/>
      <c r="T3882" s="7" t="s">
        <v>1030</v>
      </c>
      <c r="U3882" s="7"/>
      <c r="V3882" s="7"/>
      <c r="W3882" s="7"/>
      <c r="X3882" s="7"/>
      <c r="Y3882" s="39"/>
      <c r="Z3882" s="7"/>
      <c r="AA3882" s="7"/>
      <c r="AB3882" s="24"/>
      <c r="AC3882" t="s">
        <v>26453</v>
      </c>
      <c r="AD3882" t="s">
        <v>23380</v>
      </c>
    </row>
    <row r="3883" spans="1:30" x14ac:dyDescent="0.25">
      <c r="A3883" t="str">
        <f t="shared" si="144"/>
        <v>24190034</v>
      </c>
      <c r="B3883" s="23" t="s">
        <v>58</v>
      </c>
      <c r="C3883" s="7" t="s">
        <v>1669</v>
      </c>
      <c r="D3883" s="66" t="s">
        <v>581</v>
      </c>
      <c r="E3883" s="53" t="e">
        <f>VLOOKUP(D3883,'MPG Master'!$C$3:$I$716,7,0)</f>
        <v>#N/A</v>
      </c>
      <c r="F3883" s="7" t="e">
        <f>VLOOKUP(D3883,'MPG Master'!$C$3:$D$716,2,0)</f>
        <v>#N/A</v>
      </c>
      <c r="G3883" s="67" t="s">
        <v>1874</v>
      </c>
      <c r="H3883" s="53" t="e">
        <f t="shared" si="145"/>
        <v>#N/A</v>
      </c>
      <c r="I3883" s="7" t="s">
        <v>2104</v>
      </c>
      <c r="J3883" s="7">
        <v>0</v>
      </c>
      <c r="K3883" s="9">
        <v>31778</v>
      </c>
      <c r="L3883" s="7"/>
      <c r="M3883" s="7"/>
      <c r="N3883" s="7">
        <v>8677090529</v>
      </c>
      <c r="O3883" s="7"/>
      <c r="P3883" s="7"/>
      <c r="Q3883" s="7" t="s">
        <v>2898</v>
      </c>
      <c r="R3883" s="39" t="s">
        <v>15307</v>
      </c>
      <c r="S3883" s="7"/>
      <c r="T3883" s="7" t="s">
        <v>1340</v>
      </c>
      <c r="U3883" s="7"/>
      <c r="V3883" s="7"/>
      <c r="W3883" s="7"/>
      <c r="X3883" s="7"/>
      <c r="Y3883" s="39"/>
      <c r="Z3883" s="7"/>
      <c r="AA3883" s="7"/>
      <c r="AB3883" s="24"/>
      <c r="AC3883" t="s">
        <v>26453</v>
      </c>
      <c r="AD3883" t="s">
        <v>23380</v>
      </c>
    </row>
    <row r="3884" spans="1:30" x14ac:dyDescent="0.25">
      <c r="A3884" t="str">
        <f t="shared" si="144"/>
        <v>24370020</v>
      </c>
      <c r="B3884" s="23" t="s">
        <v>58</v>
      </c>
      <c r="C3884" s="7" t="s">
        <v>1669</v>
      </c>
      <c r="D3884" s="66" t="s">
        <v>593</v>
      </c>
      <c r="E3884" s="53" t="e">
        <f>VLOOKUP(D3884,'MPG Master'!$C$3:$I$716,7,0)</f>
        <v>#N/A</v>
      </c>
      <c r="F3884" s="7" t="e">
        <f>VLOOKUP(D3884,'MPG Master'!$C$3:$D$716,2,0)</f>
        <v>#N/A</v>
      </c>
      <c r="G3884" s="67" t="s">
        <v>1819</v>
      </c>
      <c r="H3884" s="53" t="e">
        <f t="shared" si="145"/>
        <v>#N/A</v>
      </c>
      <c r="I3884" s="7" t="s">
        <v>2622</v>
      </c>
      <c r="J3884" s="7">
        <v>0</v>
      </c>
      <c r="K3884" s="9">
        <v>24838</v>
      </c>
      <c r="L3884" s="7"/>
      <c r="M3884" s="7"/>
      <c r="N3884" s="7">
        <v>6201809691</v>
      </c>
      <c r="O3884" s="7"/>
      <c r="P3884" s="7"/>
      <c r="Q3884" s="7" t="s">
        <v>2898</v>
      </c>
      <c r="R3884" s="39" t="s">
        <v>15308</v>
      </c>
      <c r="S3884" s="7"/>
      <c r="T3884" s="7" t="s">
        <v>1379</v>
      </c>
      <c r="U3884" s="7"/>
      <c r="V3884" s="7"/>
      <c r="W3884" s="7"/>
      <c r="X3884" s="7"/>
      <c r="Y3884" s="39"/>
      <c r="Z3884" s="7"/>
      <c r="AA3884" s="7"/>
      <c r="AB3884" s="24"/>
      <c r="AC3884" t="s">
        <v>26453</v>
      </c>
      <c r="AD3884" t="s">
        <v>23380</v>
      </c>
    </row>
    <row r="3885" spans="1:30" x14ac:dyDescent="0.25">
      <c r="A3885" t="str">
        <f t="shared" ref="A3885:A3939" si="146">CONCATENATE(D3885,G3885)</f>
        <v>24350025</v>
      </c>
      <c r="B3885" s="23" t="s">
        <v>58</v>
      </c>
      <c r="C3885" s="7" t="s">
        <v>1669</v>
      </c>
      <c r="D3885" s="66" t="s">
        <v>591</v>
      </c>
      <c r="E3885" s="53" t="e">
        <f>VLOOKUP(D3885,'MPG Master'!$C$3:$I$716,7,0)</f>
        <v>#N/A</v>
      </c>
      <c r="F3885" s="7" t="e">
        <f>VLOOKUP(D3885,'MPG Master'!$C$3:$D$716,2,0)</f>
        <v>#N/A</v>
      </c>
      <c r="G3885" s="67" t="s">
        <v>1833</v>
      </c>
      <c r="H3885" s="53" t="e">
        <f t="shared" si="145"/>
        <v>#N/A</v>
      </c>
      <c r="I3885" s="7" t="s">
        <v>10365</v>
      </c>
      <c r="J3885" s="7">
        <v>0</v>
      </c>
      <c r="K3885" s="9">
        <v>34884</v>
      </c>
      <c r="L3885" s="7"/>
      <c r="M3885" s="7"/>
      <c r="N3885" s="7">
        <v>8873136253</v>
      </c>
      <c r="O3885" s="7"/>
      <c r="P3885" s="7"/>
      <c r="Q3885" s="7" t="s">
        <v>11524</v>
      </c>
      <c r="R3885" s="39" t="s">
        <v>15309</v>
      </c>
      <c r="S3885" s="7"/>
      <c r="T3885" s="7" t="s">
        <v>1358</v>
      </c>
      <c r="U3885" s="7"/>
      <c r="V3885" s="7"/>
      <c r="W3885" s="7"/>
      <c r="X3885" s="7"/>
      <c r="Y3885" s="39"/>
      <c r="Z3885" s="7"/>
      <c r="AA3885" s="7"/>
      <c r="AB3885" s="24"/>
      <c r="AC3885" t="s">
        <v>26453</v>
      </c>
      <c r="AD3885" t="s">
        <v>23380</v>
      </c>
    </row>
    <row r="3886" spans="1:30" x14ac:dyDescent="0.25">
      <c r="A3886" t="str">
        <f t="shared" si="146"/>
        <v>24350026</v>
      </c>
      <c r="B3886" s="23" t="s">
        <v>58</v>
      </c>
      <c r="C3886" s="7" t="s">
        <v>1669</v>
      </c>
      <c r="D3886" s="66" t="s">
        <v>591</v>
      </c>
      <c r="E3886" s="53" t="e">
        <f>VLOOKUP(D3886,'MPG Master'!$C$3:$I$716,7,0)</f>
        <v>#N/A</v>
      </c>
      <c r="F3886" s="7" t="e">
        <f>VLOOKUP(D3886,'MPG Master'!$C$3:$D$716,2,0)</f>
        <v>#N/A</v>
      </c>
      <c r="G3886" s="67" t="s">
        <v>1836</v>
      </c>
      <c r="H3886" s="53" t="e">
        <f t="shared" si="145"/>
        <v>#N/A</v>
      </c>
      <c r="I3886" s="7" t="s">
        <v>2535</v>
      </c>
      <c r="J3886" s="7">
        <v>0</v>
      </c>
      <c r="K3886" s="9">
        <v>34405</v>
      </c>
      <c r="L3886" s="7"/>
      <c r="M3886" s="7"/>
      <c r="N3886" s="7"/>
      <c r="O3886" s="7"/>
      <c r="P3886" s="7"/>
      <c r="Q3886" s="7" t="s">
        <v>2898</v>
      </c>
      <c r="R3886" s="39" t="s">
        <v>15310</v>
      </c>
      <c r="S3886" s="7"/>
      <c r="T3886" s="7" t="s">
        <v>1328</v>
      </c>
      <c r="U3886" s="7"/>
      <c r="V3886" s="7"/>
      <c r="W3886" s="7"/>
      <c r="X3886" s="7"/>
      <c r="Y3886" s="39"/>
      <c r="Z3886" s="7"/>
      <c r="AA3886" s="7"/>
      <c r="AB3886" s="24"/>
      <c r="AC3886" t="s">
        <v>26453</v>
      </c>
      <c r="AD3886" t="s">
        <v>23380</v>
      </c>
    </row>
    <row r="3887" spans="1:30" x14ac:dyDescent="0.25">
      <c r="A3887" t="str">
        <f t="shared" si="146"/>
        <v>24280060</v>
      </c>
      <c r="B3887" s="23" t="s">
        <v>58</v>
      </c>
      <c r="C3887" s="7" t="s">
        <v>1669</v>
      </c>
      <c r="D3887" s="66" t="s">
        <v>585</v>
      </c>
      <c r="E3887" s="53" t="e">
        <f>VLOOKUP(D3887,'MPG Master'!$C$3:$I$716,7,0)</f>
        <v>#N/A</v>
      </c>
      <c r="F3887" s="7" t="e">
        <f>VLOOKUP(D3887,'MPG Master'!$C$3:$D$716,2,0)</f>
        <v>#N/A</v>
      </c>
      <c r="G3887" s="67" t="s">
        <v>1901</v>
      </c>
      <c r="H3887" s="53" t="e">
        <f t="shared" si="145"/>
        <v>#N/A</v>
      </c>
      <c r="I3887" s="7" t="s">
        <v>10366</v>
      </c>
      <c r="J3887" s="7">
        <v>0</v>
      </c>
      <c r="K3887" s="9">
        <v>35356</v>
      </c>
      <c r="L3887" s="7"/>
      <c r="M3887" s="7"/>
      <c r="N3887" s="7">
        <v>9128219908</v>
      </c>
      <c r="O3887" s="7"/>
      <c r="P3887" s="7"/>
      <c r="Q3887" s="7" t="s">
        <v>2898</v>
      </c>
      <c r="R3887" s="39" t="s">
        <v>15311</v>
      </c>
      <c r="S3887" s="7"/>
      <c r="T3887" s="7" t="s">
        <v>1328</v>
      </c>
      <c r="U3887" s="7"/>
      <c r="V3887" s="7"/>
      <c r="W3887" s="7"/>
      <c r="X3887" s="7"/>
      <c r="Y3887" s="39"/>
      <c r="Z3887" s="7"/>
      <c r="AA3887" s="7"/>
      <c r="AB3887" s="24"/>
      <c r="AC3887" t="s">
        <v>26453</v>
      </c>
      <c r="AD3887" t="s">
        <v>23380</v>
      </c>
    </row>
    <row r="3888" spans="1:30" x14ac:dyDescent="0.25">
      <c r="A3888" t="str">
        <f t="shared" si="146"/>
        <v>24280061</v>
      </c>
      <c r="B3888" s="23" t="s">
        <v>58</v>
      </c>
      <c r="C3888" s="7" t="s">
        <v>1669</v>
      </c>
      <c r="D3888" s="66" t="s">
        <v>585</v>
      </c>
      <c r="E3888" s="53" t="e">
        <f>VLOOKUP(D3888,'MPG Master'!$C$3:$I$716,7,0)</f>
        <v>#N/A</v>
      </c>
      <c r="F3888" s="7" t="e">
        <f>VLOOKUP(D3888,'MPG Master'!$C$3:$D$716,2,0)</f>
        <v>#N/A</v>
      </c>
      <c r="G3888" s="67" t="s">
        <v>2390</v>
      </c>
      <c r="H3888" s="53" t="e">
        <f t="shared" si="145"/>
        <v>#N/A</v>
      </c>
      <c r="I3888" s="7" t="s">
        <v>2239</v>
      </c>
      <c r="J3888" s="7">
        <v>0</v>
      </c>
      <c r="K3888" s="9">
        <v>31048</v>
      </c>
      <c r="L3888" s="7"/>
      <c r="M3888" s="7"/>
      <c r="N3888" s="7">
        <v>8235465225</v>
      </c>
      <c r="O3888" s="7"/>
      <c r="P3888" s="7"/>
      <c r="Q3888" s="7" t="s">
        <v>2898</v>
      </c>
      <c r="R3888" s="39" t="s">
        <v>15312</v>
      </c>
      <c r="S3888" s="7"/>
      <c r="T3888" s="7" t="s">
        <v>1328</v>
      </c>
      <c r="U3888" s="7"/>
      <c r="V3888" s="7"/>
      <c r="W3888" s="7"/>
      <c r="X3888" s="7"/>
      <c r="Y3888" s="39"/>
      <c r="Z3888" s="7"/>
      <c r="AA3888" s="7"/>
      <c r="AB3888" s="24"/>
      <c r="AC3888" t="s">
        <v>26453</v>
      </c>
      <c r="AD3888" t="s">
        <v>23380</v>
      </c>
    </row>
    <row r="3889" spans="1:30" x14ac:dyDescent="0.25">
      <c r="A3889" t="str">
        <f t="shared" si="146"/>
        <v>24390020</v>
      </c>
      <c r="B3889" s="23" t="s">
        <v>58</v>
      </c>
      <c r="C3889" s="7" t="s">
        <v>1669</v>
      </c>
      <c r="D3889" s="66" t="s">
        <v>595</v>
      </c>
      <c r="E3889" s="53" t="e">
        <f>VLOOKUP(D3889,'MPG Master'!$C$3:$I$716,7,0)</f>
        <v>#N/A</v>
      </c>
      <c r="F3889" s="7" t="e">
        <f>VLOOKUP(D3889,'MPG Master'!$C$3:$D$716,2,0)</f>
        <v>#N/A</v>
      </c>
      <c r="G3889" s="67" t="s">
        <v>1819</v>
      </c>
      <c r="H3889" s="53" t="e">
        <f t="shared" si="145"/>
        <v>#N/A</v>
      </c>
      <c r="I3889" s="7" t="s">
        <v>684</v>
      </c>
      <c r="J3889" s="7">
        <v>0</v>
      </c>
      <c r="K3889" s="9">
        <v>26822</v>
      </c>
      <c r="L3889" s="7"/>
      <c r="M3889" s="7"/>
      <c r="N3889" s="7"/>
      <c r="O3889" s="7"/>
      <c r="P3889" s="7"/>
      <c r="Q3889" s="7" t="s">
        <v>11519</v>
      </c>
      <c r="R3889" s="39" t="s">
        <v>15313</v>
      </c>
      <c r="S3889" s="7"/>
      <c r="T3889" s="7" t="s">
        <v>17834</v>
      </c>
      <c r="U3889" s="7"/>
      <c r="V3889" s="7"/>
      <c r="W3889" s="7"/>
      <c r="X3889" s="7"/>
      <c r="Y3889" s="39"/>
      <c r="Z3889" s="7"/>
      <c r="AA3889" s="7"/>
      <c r="AB3889" s="24"/>
      <c r="AC3889" t="s">
        <v>26453</v>
      </c>
      <c r="AD3889" t="s">
        <v>23380</v>
      </c>
    </row>
    <row r="3890" spans="1:30" x14ac:dyDescent="0.25">
      <c r="A3890" t="str">
        <f t="shared" si="146"/>
        <v>24340039</v>
      </c>
      <c r="B3890" s="23" t="s">
        <v>58</v>
      </c>
      <c r="C3890" s="7" t="s">
        <v>1669</v>
      </c>
      <c r="D3890" s="66" t="s">
        <v>590</v>
      </c>
      <c r="E3890" s="53" t="e">
        <f>VLOOKUP(D3890,'MPG Master'!$C$3:$I$716,7,0)</f>
        <v>#N/A</v>
      </c>
      <c r="F3890" s="7" t="e">
        <f>VLOOKUP(D3890,'MPG Master'!$C$3:$D$716,2,0)</f>
        <v>#N/A</v>
      </c>
      <c r="G3890" s="67" t="s">
        <v>2665</v>
      </c>
      <c r="H3890" s="53" t="e">
        <f t="shared" si="145"/>
        <v>#N/A</v>
      </c>
      <c r="I3890" s="7" t="s">
        <v>7449</v>
      </c>
      <c r="J3890" s="7">
        <v>0</v>
      </c>
      <c r="K3890" s="9">
        <v>34338</v>
      </c>
      <c r="L3890" s="7"/>
      <c r="M3890" s="7"/>
      <c r="N3890" s="7">
        <v>0</v>
      </c>
      <c r="O3890" s="7"/>
      <c r="P3890" s="7"/>
      <c r="Q3890" s="7" t="s">
        <v>11530</v>
      </c>
      <c r="R3890" s="39" t="s">
        <v>15314</v>
      </c>
      <c r="S3890" s="7"/>
      <c r="T3890" s="7" t="s">
        <v>17826</v>
      </c>
      <c r="U3890" s="7"/>
      <c r="V3890" s="7"/>
      <c r="W3890" s="7"/>
      <c r="X3890" s="7"/>
      <c r="Y3890" s="39"/>
      <c r="Z3890" s="7"/>
      <c r="AA3890" s="7"/>
      <c r="AB3890" s="24"/>
      <c r="AC3890" t="s">
        <v>26453</v>
      </c>
      <c r="AD3890" t="s">
        <v>23380</v>
      </c>
    </row>
    <row r="3891" spans="1:30" x14ac:dyDescent="0.25">
      <c r="A3891" t="str">
        <f t="shared" si="146"/>
        <v>24280062</v>
      </c>
      <c r="B3891" s="23" t="s">
        <v>58</v>
      </c>
      <c r="C3891" s="7" t="s">
        <v>1669</v>
      </c>
      <c r="D3891" s="66" t="s">
        <v>585</v>
      </c>
      <c r="E3891" s="53" t="e">
        <f>VLOOKUP(D3891,'MPG Master'!$C$3:$I$716,7,0)</f>
        <v>#N/A</v>
      </c>
      <c r="F3891" s="7" t="e">
        <f>VLOOKUP(D3891,'MPG Master'!$C$3:$D$716,2,0)</f>
        <v>#N/A</v>
      </c>
      <c r="G3891" s="67" t="s">
        <v>1969</v>
      </c>
      <c r="H3891" s="53" t="e">
        <f t="shared" si="145"/>
        <v>#N/A</v>
      </c>
      <c r="I3891" s="7" t="s">
        <v>2096</v>
      </c>
      <c r="J3891" s="7">
        <v>0</v>
      </c>
      <c r="K3891" s="9">
        <v>32143</v>
      </c>
      <c r="L3891" s="7"/>
      <c r="M3891" s="7"/>
      <c r="N3891" s="7"/>
      <c r="O3891" s="7"/>
      <c r="P3891" s="7"/>
      <c r="Q3891" s="7" t="s">
        <v>2898</v>
      </c>
      <c r="R3891" s="39" t="s">
        <v>15315</v>
      </c>
      <c r="S3891" s="7"/>
      <c r="T3891" s="7" t="s">
        <v>1328</v>
      </c>
      <c r="U3891" s="7"/>
      <c r="V3891" s="7"/>
      <c r="W3891" s="7"/>
      <c r="X3891" s="7"/>
      <c r="Y3891" s="39"/>
      <c r="Z3891" s="7"/>
      <c r="AA3891" s="7"/>
      <c r="AB3891" s="24"/>
      <c r="AC3891" t="s">
        <v>26453</v>
      </c>
      <c r="AD3891" t="s">
        <v>23380</v>
      </c>
    </row>
    <row r="3892" spans="1:30" x14ac:dyDescent="0.25">
      <c r="A3892" t="str">
        <f t="shared" si="146"/>
        <v>24170030</v>
      </c>
      <c r="B3892" s="23" t="s">
        <v>58</v>
      </c>
      <c r="C3892" s="7" t="s">
        <v>1669</v>
      </c>
      <c r="D3892" s="66" t="s">
        <v>579</v>
      </c>
      <c r="E3892" s="53" t="e">
        <f>VLOOKUP(D3892,'MPG Master'!$C$3:$I$716,7,0)</f>
        <v>#N/A</v>
      </c>
      <c r="F3892" s="7" t="e">
        <f>VLOOKUP(D3892,'MPG Master'!$C$3:$D$716,2,0)</f>
        <v>#N/A</v>
      </c>
      <c r="G3892" s="67" t="s">
        <v>380</v>
      </c>
      <c r="H3892" s="53" t="e">
        <f t="shared" si="145"/>
        <v>#N/A</v>
      </c>
      <c r="I3892" s="7" t="s">
        <v>4087</v>
      </c>
      <c r="J3892" s="7">
        <v>0</v>
      </c>
      <c r="K3892" s="9">
        <v>28856</v>
      </c>
      <c r="L3892" s="7"/>
      <c r="M3892" s="7"/>
      <c r="N3892" s="7">
        <v>6201733572</v>
      </c>
      <c r="O3892" s="7"/>
      <c r="P3892" s="7"/>
      <c r="Q3892" s="7" t="s">
        <v>11519</v>
      </c>
      <c r="R3892" s="39" t="s">
        <v>15316</v>
      </c>
      <c r="S3892" s="7"/>
      <c r="T3892" s="7" t="s">
        <v>1365</v>
      </c>
      <c r="U3892" s="7"/>
      <c r="V3892" s="7"/>
      <c r="W3892" s="7"/>
      <c r="X3892" s="7"/>
      <c r="Y3892" s="39"/>
      <c r="Z3892" s="7"/>
      <c r="AA3892" s="7"/>
      <c r="AB3892" s="24"/>
      <c r="AC3892" t="s">
        <v>26453</v>
      </c>
      <c r="AD3892" t="s">
        <v>23380</v>
      </c>
    </row>
    <row r="3893" spans="1:30" x14ac:dyDescent="0.25">
      <c r="A3893" t="str">
        <f t="shared" si="146"/>
        <v>24230045</v>
      </c>
      <c r="B3893" s="23" t="s">
        <v>58</v>
      </c>
      <c r="C3893" s="7" t="s">
        <v>1669</v>
      </c>
      <c r="D3893" s="66" t="s">
        <v>584</v>
      </c>
      <c r="E3893" s="53" t="e">
        <f>VLOOKUP(D3893,'MPG Master'!$C$3:$I$716,7,0)</f>
        <v>#N/A</v>
      </c>
      <c r="F3893" s="7" t="e">
        <f>VLOOKUP(D3893,'MPG Master'!$C$3:$D$716,2,0)</f>
        <v>#N/A</v>
      </c>
      <c r="G3893" s="67" t="s">
        <v>2394</v>
      </c>
      <c r="H3893" s="53" t="e">
        <f t="shared" si="145"/>
        <v>#N/A</v>
      </c>
      <c r="I3893" s="7" t="s">
        <v>10368</v>
      </c>
      <c r="J3893" s="7">
        <v>0</v>
      </c>
      <c r="K3893" s="9">
        <v>23377</v>
      </c>
      <c r="L3893" s="7"/>
      <c r="M3893" s="7"/>
      <c r="N3893" s="7">
        <v>9173168823</v>
      </c>
      <c r="O3893" s="7"/>
      <c r="P3893" s="7"/>
      <c r="Q3893" s="7" t="s">
        <v>11519</v>
      </c>
      <c r="R3893" s="39" t="s">
        <v>15317</v>
      </c>
      <c r="S3893" s="7"/>
      <c r="T3893" s="7" t="s">
        <v>1383</v>
      </c>
      <c r="U3893" s="7"/>
      <c r="V3893" s="7"/>
      <c r="W3893" s="7"/>
      <c r="X3893" s="7"/>
      <c r="Y3893" s="39"/>
      <c r="Z3893" s="7"/>
      <c r="AA3893" s="7"/>
      <c r="AB3893" s="24"/>
      <c r="AC3893" t="s">
        <v>26453</v>
      </c>
      <c r="AD3893" t="s">
        <v>23380</v>
      </c>
    </row>
    <row r="3894" spans="1:30" x14ac:dyDescent="0.25">
      <c r="A3894" t="str">
        <f t="shared" si="146"/>
        <v>24230046</v>
      </c>
      <c r="B3894" s="23" t="s">
        <v>58</v>
      </c>
      <c r="C3894" s="7" t="s">
        <v>1669</v>
      </c>
      <c r="D3894" s="66" t="s">
        <v>584</v>
      </c>
      <c r="E3894" s="53" t="e">
        <f>VLOOKUP(D3894,'MPG Master'!$C$3:$I$716,7,0)</f>
        <v>#N/A</v>
      </c>
      <c r="F3894" s="7" t="e">
        <f>VLOOKUP(D3894,'MPG Master'!$C$3:$D$716,2,0)</f>
        <v>#N/A</v>
      </c>
      <c r="G3894" s="67" t="s">
        <v>1881</v>
      </c>
      <c r="H3894" s="53" t="e">
        <f t="shared" si="145"/>
        <v>#N/A</v>
      </c>
      <c r="I3894" s="7" t="s">
        <v>10369</v>
      </c>
      <c r="J3894" s="7">
        <v>0</v>
      </c>
      <c r="K3894" s="9">
        <v>32143</v>
      </c>
      <c r="L3894" s="7"/>
      <c r="M3894" s="7"/>
      <c r="N3894" s="7">
        <v>8521133998</v>
      </c>
      <c r="O3894" s="7"/>
      <c r="P3894" s="7"/>
      <c r="Q3894" s="7" t="s">
        <v>11519</v>
      </c>
      <c r="R3894" s="39" t="s">
        <v>15318</v>
      </c>
      <c r="S3894" s="7"/>
      <c r="T3894" s="7" t="s">
        <v>1383</v>
      </c>
      <c r="U3894" s="7"/>
      <c r="V3894" s="7"/>
      <c r="W3894" s="7"/>
      <c r="X3894" s="7"/>
      <c r="Y3894" s="39"/>
      <c r="Z3894" s="7"/>
      <c r="AA3894" s="7"/>
      <c r="AB3894" s="24"/>
      <c r="AC3894" t="s">
        <v>26453</v>
      </c>
      <c r="AD3894" t="s">
        <v>23380</v>
      </c>
    </row>
    <row r="3895" spans="1:30" x14ac:dyDescent="0.25">
      <c r="A3895" t="str">
        <f t="shared" si="146"/>
        <v>24230047</v>
      </c>
      <c r="B3895" s="23" t="s">
        <v>58</v>
      </c>
      <c r="C3895" s="7" t="s">
        <v>1669</v>
      </c>
      <c r="D3895" s="66" t="s">
        <v>584</v>
      </c>
      <c r="E3895" s="53" t="e">
        <f>VLOOKUP(D3895,'MPG Master'!$C$3:$I$716,7,0)</f>
        <v>#N/A</v>
      </c>
      <c r="F3895" s="7" t="e">
        <f>VLOOKUP(D3895,'MPG Master'!$C$3:$D$716,2,0)</f>
        <v>#N/A</v>
      </c>
      <c r="G3895" s="67" t="s">
        <v>1867</v>
      </c>
      <c r="H3895" s="53" t="e">
        <f t="shared" si="145"/>
        <v>#N/A</v>
      </c>
      <c r="I3895" s="7" t="s">
        <v>10370</v>
      </c>
      <c r="J3895" s="7">
        <v>0</v>
      </c>
      <c r="K3895" s="9">
        <v>29235</v>
      </c>
      <c r="L3895" s="7"/>
      <c r="M3895" s="7"/>
      <c r="N3895" s="7">
        <v>6200198159</v>
      </c>
      <c r="O3895" s="7"/>
      <c r="P3895" s="7"/>
      <c r="Q3895" s="7" t="s">
        <v>11525</v>
      </c>
      <c r="R3895" s="39" t="s">
        <v>15319</v>
      </c>
      <c r="S3895" s="7"/>
      <c r="T3895" s="7" t="s">
        <v>747</v>
      </c>
      <c r="U3895" s="7"/>
      <c r="V3895" s="7"/>
      <c r="W3895" s="7"/>
      <c r="X3895" s="7"/>
      <c r="Y3895" s="39"/>
      <c r="Z3895" s="7"/>
      <c r="AA3895" s="7"/>
      <c r="AB3895" s="24"/>
      <c r="AC3895" t="s">
        <v>26453</v>
      </c>
      <c r="AD3895" t="s">
        <v>23380</v>
      </c>
    </row>
    <row r="3896" spans="1:30" x14ac:dyDescent="0.25">
      <c r="A3896" t="str">
        <f t="shared" si="146"/>
        <v>24360009</v>
      </c>
      <c r="B3896" s="23" t="s">
        <v>58</v>
      </c>
      <c r="C3896" s="7" t="s">
        <v>1669</v>
      </c>
      <c r="D3896" s="66" t="s">
        <v>592</v>
      </c>
      <c r="E3896" s="53" t="e">
        <f>VLOOKUP(D3896,'MPG Master'!$C$3:$I$716,7,0)</f>
        <v>#N/A</v>
      </c>
      <c r="F3896" s="7" t="e">
        <f>VLOOKUP(D3896,'MPG Master'!$C$3:$D$716,2,0)</f>
        <v>#N/A</v>
      </c>
      <c r="G3896" s="67" t="s">
        <v>1706</v>
      </c>
      <c r="H3896" s="53" t="e">
        <f t="shared" si="145"/>
        <v>#N/A</v>
      </c>
      <c r="I3896" s="7" t="s">
        <v>4010</v>
      </c>
      <c r="J3896" s="7">
        <v>0</v>
      </c>
      <c r="K3896" s="9">
        <v>34700</v>
      </c>
      <c r="L3896" s="7"/>
      <c r="M3896" s="7"/>
      <c r="N3896" s="7">
        <v>7765858510</v>
      </c>
      <c r="O3896" s="7"/>
      <c r="P3896" s="7"/>
      <c r="Q3896" s="7" t="s">
        <v>4644</v>
      </c>
      <c r="R3896" s="39" t="s">
        <v>15320</v>
      </c>
      <c r="S3896" s="7"/>
      <c r="T3896" s="7" t="s">
        <v>1913</v>
      </c>
      <c r="U3896" s="7"/>
      <c r="V3896" s="7"/>
      <c r="W3896" s="7"/>
      <c r="X3896" s="7"/>
      <c r="Y3896" s="39"/>
      <c r="Z3896" s="7"/>
      <c r="AA3896" s="7"/>
      <c r="AB3896" s="24"/>
      <c r="AC3896" t="s">
        <v>26453</v>
      </c>
      <c r="AD3896" t="s">
        <v>23380</v>
      </c>
    </row>
    <row r="3897" spans="1:30" x14ac:dyDescent="0.25">
      <c r="A3897" t="str">
        <f t="shared" si="146"/>
        <v>24300037</v>
      </c>
      <c r="B3897" s="23" t="s">
        <v>58</v>
      </c>
      <c r="C3897" s="7" t="s">
        <v>1669</v>
      </c>
      <c r="D3897" s="66" t="s">
        <v>587</v>
      </c>
      <c r="E3897" s="53" t="e">
        <f>VLOOKUP(D3897,'MPG Master'!$C$3:$I$716,7,0)</f>
        <v>#N/A</v>
      </c>
      <c r="F3897" s="7" t="e">
        <f>VLOOKUP(D3897,'MPG Master'!$C$3:$D$716,2,0)</f>
        <v>#N/A</v>
      </c>
      <c r="G3897" s="67" t="s">
        <v>1692</v>
      </c>
      <c r="H3897" s="53" t="e">
        <f t="shared" si="145"/>
        <v>#N/A</v>
      </c>
      <c r="I3897" s="7" t="s">
        <v>4786</v>
      </c>
      <c r="J3897" s="7">
        <v>0</v>
      </c>
      <c r="K3897" s="9">
        <v>23012</v>
      </c>
      <c r="L3897" s="7"/>
      <c r="M3897" s="7"/>
      <c r="N3897" s="7">
        <v>9507027240</v>
      </c>
      <c r="O3897" s="7"/>
      <c r="P3897" s="7"/>
      <c r="Q3897" s="7" t="s">
        <v>11519</v>
      </c>
      <c r="R3897" s="39" t="s">
        <v>15321</v>
      </c>
      <c r="S3897" s="7"/>
      <c r="T3897" s="7" t="s">
        <v>1365</v>
      </c>
      <c r="U3897" s="7"/>
      <c r="V3897" s="7"/>
      <c r="W3897" s="7"/>
      <c r="X3897" s="7"/>
      <c r="Y3897" s="39"/>
      <c r="Z3897" s="7"/>
      <c r="AA3897" s="7"/>
      <c r="AB3897" s="24"/>
      <c r="AC3897" t="s">
        <v>26453</v>
      </c>
      <c r="AD3897" t="s">
        <v>23380</v>
      </c>
    </row>
    <row r="3898" spans="1:30" x14ac:dyDescent="0.25">
      <c r="A3898" t="str">
        <f t="shared" si="146"/>
        <v>24310033</v>
      </c>
      <c r="B3898" s="23" t="s">
        <v>58</v>
      </c>
      <c r="C3898" s="7" t="s">
        <v>1669</v>
      </c>
      <c r="D3898" s="66" t="s">
        <v>588</v>
      </c>
      <c r="E3898" s="53" t="e">
        <f>VLOOKUP(D3898,'MPG Master'!$C$3:$I$716,7,0)</f>
        <v>#N/A</v>
      </c>
      <c r="F3898" s="7" t="e">
        <f>VLOOKUP(D3898,'MPG Master'!$C$3:$D$716,2,0)</f>
        <v>#N/A</v>
      </c>
      <c r="G3898" s="67" t="s">
        <v>381</v>
      </c>
      <c r="H3898" s="53" t="e">
        <f t="shared" si="145"/>
        <v>#N/A</v>
      </c>
      <c r="I3898" s="7" t="s">
        <v>2435</v>
      </c>
      <c r="J3898" s="7">
        <v>0</v>
      </c>
      <c r="K3898" s="9">
        <v>37742</v>
      </c>
      <c r="L3898" s="7"/>
      <c r="M3898" s="7"/>
      <c r="N3898" s="7">
        <v>9504844996</v>
      </c>
      <c r="O3898" s="7"/>
      <c r="P3898" s="7"/>
      <c r="Q3898" s="7" t="s">
        <v>11527</v>
      </c>
      <c r="R3898" s="39" t="s">
        <v>15322</v>
      </c>
      <c r="S3898" s="7"/>
      <c r="T3898" s="7" t="s">
        <v>747</v>
      </c>
      <c r="U3898" s="7"/>
      <c r="V3898" s="7"/>
      <c r="W3898" s="7"/>
      <c r="X3898" s="7"/>
      <c r="Y3898" s="39"/>
      <c r="Z3898" s="7"/>
      <c r="AA3898" s="7"/>
      <c r="AB3898" s="24"/>
      <c r="AC3898" t="s">
        <v>26453</v>
      </c>
      <c r="AD3898" t="s">
        <v>23380</v>
      </c>
    </row>
    <row r="3899" spans="1:30" x14ac:dyDescent="0.25">
      <c r="A3899" t="str">
        <f t="shared" si="146"/>
        <v>11470051</v>
      </c>
      <c r="B3899" s="23" t="s">
        <v>58</v>
      </c>
      <c r="C3899" s="7" t="s">
        <v>1668</v>
      </c>
      <c r="D3899" s="66" t="s">
        <v>443</v>
      </c>
      <c r="E3899" s="53" t="e">
        <f>VLOOKUP(D3899,'MPG Master'!$C$3:$I$716,7,0)</f>
        <v>#N/A</v>
      </c>
      <c r="F3899" s="7" t="e">
        <f>VLOOKUP(D3899,'MPG Master'!$C$3:$D$716,2,0)</f>
        <v>#N/A</v>
      </c>
      <c r="G3899" s="67" t="s">
        <v>1991</v>
      </c>
      <c r="H3899" s="53" t="e">
        <f t="shared" si="145"/>
        <v>#N/A</v>
      </c>
      <c r="I3899" s="7" t="s">
        <v>5495</v>
      </c>
      <c r="J3899" s="7" t="s">
        <v>19800</v>
      </c>
      <c r="K3899" s="9">
        <v>30682</v>
      </c>
      <c r="L3899" s="7"/>
      <c r="M3899" s="7"/>
      <c r="N3899" s="7">
        <v>9931887426</v>
      </c>
      <c r="O3899" s="7"/>
      <c r="P3899" s="7"/>
      <c r="Q3899" s="7" t="s">
        <v>1724</v>
      </c>
      <c r="R3899" s="39" t="s">
        <v>15323</v>
      </c>
      <c r="S3899" s="7"/>
      <c r="T3899" s="7" t="s">
        <v>1078</v>
      </c>
      <c r="U3899" s="7"/>
      <c r="V3899" s="7"/>
      <c r="W3899" s="7"/>
      <c r="X3899" s="7"/>
      <c r="Y3899" s="39"/>
      <c r="Z3899" s="7"/>
      <c r="AA3899" s="7"/>
      <c r="AB3899" s="24"/>
      <c r="AC3899" t="s">
        <v>26453</v>
      </c>
      <c r="AD3899" t="s">
        <v>23380</v>
      </c>
    </row>
    <row r="3900" spans="1:30" x14ac:dyDescent="0.25">
      <c r="A3900" t="str">
        <f t="shared" si="146"/>
        <v>11980040</v>
      </c>
      <c r="B3900" s="23" t="s">
        <v>58</v>
      </c>
      <c r="C3900" s="7" t="s">
        <v>665</v>
      </c>
      <c r="D3900" s="66" t="s">
        <v>451</v>
      </c>
      <c r="E3900" s="53" t="e">
        <f>VLOOKUP(D3900,'MPG Master'!$C$3:$I$716,7,0)</f>
        <v>#N/A</v>
      </c>
      <c r="F3900" s="7" t="e">
        <f>VLOOKUP(D3900,'MPG Master'!$C$3:$D$716,2,0)</f>
        <v>#N/A</v>
      </c>
      <c r="G3900" s="67" t="s">
        <v>2113</v>
      </c>
      <c r="H3900" s="53" t="e">
        <f t="shared" si="145"/>
        <v>#N/A</v>
      </c>
      <c r="I3900" s="7" t="s">
        <v>10371</v>
      </c>
      <c r="J3900" s="7" t="s">
        <v>19801</v>
      </c>
      <c r="K3900" s="9">
        <v>27463</v>
      </c>
      <c r="L3900" s="7"/>
      <c r="M3900" s="7"/>
      <c r="N3900" s="7">
        <v>9153291041</v>
      </c>
      <c r="O3900" s="7"/>
      <c r="P3900" s="7"/>
      <c r="Q3900" s="7" t="s">
        <v>1724</v>
      </c>
      <c r="R3900" s="39" t="s">
        <v>15324</v>
      </c>
      <c r="S3900" s="7"/>
      <c r="T3900" s="7" t="s">
        <v>1078</v>
      </c>
      <c r="U3900" s="7"/>
      <c r="V3900" s="7"/>
      <c r="W3900" s="7"/>
      <c r="X3900" s="7"/>
      <c r="Y3900" s="39"/>
      <c r="Z3900" s="7"/>
      <c r="AA3900" s="7"/>
      <c r="AB3900" s="24"/>
      <c r="AC3900" t="s">
        <v>26453</v>
      </c>
      <c r="AD3900" t="s">
        <v>23380</v>
      </c>
    </row>
    <row r="3901" spans="1:30" x14ac:dyDescent="0.25">
      <c r="A3901" t="str">
        <f t="shared" si="146"/>
        <v>11980038</v>
      </c>
      <c r="B3901" s="23" t="s">
        <v>58</v>
      </c>
      <c r="C3901" s="7" t="s">
        <v>665</v>
      </c>
      <c r="D3901" s="66" t="s">
        <v>451</v>
      </c>
      <c r="E3901" s="53" t="e">
        <f>VLOOKUP(D3901,'MPG Master'!$C$3:$I$716,7,0)</f>
        <v>#N/A</v>
      </c>
      <c r="F3901" s="7" t="e">
        <f>VLOOKUP(D3901,'MPG Master'!$C$3:$D$716,2,0)</f>
        <v>#N/A</v>
      </c>
      <c r="G3901" s="67" t="s">
        <v>1691</v>
      </c>
      <c r="H3901" s="53" t="e">
        <f t="shared" si="145"/>
        <v>#N/A</v>
      </c>
      <c r="I3901" s="7" t="s">
        <v>10372</v>
      </c>
      <c r="J3901" s="7" t="s">
        <v>19802</v>
      </c>
      <c r="K3901" s="9">
        <v>29567</v>
      </c>
      <c r="L3901" s="7"/>
      <c r="M3901" s="7"/>
      <c r="N3901" s="7">
        <v>8511556321</v>
      </c>
      <c r="O3901" s="7"/>
      <c r="P3901" s="7"/>
      <c r="Q3901" s="7" t="s">
        <v>95</v>
      </c>
      <c r="R3901" s="39" t="s">
        <v>15325</v>
      </c>
      <c r="S3901" s="7"/>
      <c r="T3901" s="7" t="s">
        <v>17835</v>
      </c>
      <c r="U3901" s="7"/>
      <c r="V3901" s="7"/>
      <c r="W3901" s="7"/>
      <c r="X3901" s="7"/>
      <c r="Y3901" s="39"/>
      <c r="Z3901" s="7"/>
      <c r="AA3901" s="7"/>
      <c r="AB3901" s="24"/>
      <c r="AC3901" t="s">
        <v>26453</v>
      </c>
      <c r="AD3901" t="s">
        <v>23380</v>
      </c>
    </row>
    <row r="3902" spans="1:30" x14ac:dyDescent="0.25">
      <c r="A3902" t="str">
        <f t="shared" si="146"/>
        <v>11980035</v>
      </c>
      <c r="B3902" s="23" t="s">
        <v>58</v>
      </c>
      <c r="C3902" s="7" t="s">
        <v>665</v>
      </c>
      <c r="D3902" s="66" t="s">
        <v>451</v>
      </c>
      <c r="E3902" s="53" t="e">
        <f>VLOOKUP(D3902,'MPG Master'!$C$3:$I$716,7,0)</f>
        <v>#N/A</v>
      </c>
      <c r="F3902" s="7" t="e">
        <f>VLOOKUP(D3902,'MPG Master'!$C$3:$D$716,2,0)</f>
        <v>#N/A</v>
      </c>
      <c r="G3902" s="67" t="s">
        <v>382</v>
      </c>
      <c r="H3902" s="53" t="e">
        <f t="shared" si="145"/>
        <v>#N/A</v>
      </c>
      <c r="I3902" s="7" t="s">
        <v>2190</v>
      </c>
      <c r="J3902" s="7" t="s">
        <v>19803</v>
      </c>
      <c r="K3902" s="9">
        <v>29263</v>
      </c>
      <c r="L3902" s="7"/>
      <c r="M3902" s="7"/>
      <c r="N3902" s="7">
        <v>9661074729</v>
      </c>
      <c r="O3902" s="7"/>
      <c r="P3902" s="7"/>
      <c r="Q3902" s="7" t="s">
        <v>1050</v>
      </c>
      <c r="R3902" s="39" t="s">
        <v>15326</v>
      </c>
      <c r="S3902" s="7"/>
      <c r="T3902" s="7" t="s">
        <v>815</v>
      </c>
      <c r="U3902" s="7"/>
      <c r="V3902" s="7"/>
      <c r="W3902" s="7"/>
      <c r="X3902" s="7"/>
      <c r="Y3902" s="39"/>
      <c r="Z3902" s="7"/>
      <c r="AA3902" s="7"/>
      <c r="AB3902" s="24"/>
      <c r="AC3902" t="s">
        <v>26453</v>
      </c>
      <c r="AD3902" t="s">
        <v>23380</v>
      </c>
    </row>
    <row r="3903" spans="1:30" x14ac:dyDescent="0.25">
      <c r="A3903" t="str">
        <f t="shared" si="146"/>
        <v>11980039</v>
      </c>
      <c r="B3903" s="23" t="s">
        <v>58</v>
      </c>
      <c r="C3903" s="7" t="s">
        <v>665</v>
      </c>
      <c r="D3903" s="66" t="s">
        <v>451</v>
      </c>
      <c r="E3903" s="53" t="e">
        <f>VLOOKUP(D3903,'MPG Master'!$C$3:$I$716,7,0)</f>
        <v>#N/A</v>
      </c>
      <c r="F3903" s="7" t="e">
        <f>VLOOKUP(D3903,'MPG Master'!$C$3:$D$716,2,0)</f>
        <v>#N/A</v>
      </c>
      <c r="G3903" s="67" t="s">
        <v>2665</v>
      </c>
      <c r="H3903" s="53" t="e">
        <f t="shared" si="145"/>
        <v>#N/A</v>
      </c>
      <c r="I3903" s="7" t="s">
        <v>6894</v>
      </c>
      <c r="J3903" s="7" t="s">
        <v>19718</v>
      </c>
      <c r="K3903" s="9">
        <v>37293</v>
      </c>
      <c r="L3903" s="7"/>
      <c r="M3903" s="7"/>
      <c r="N3903" s="7">
        <v>7032223533</v>
      </c>
      <c r="O3903" s="7"/>
      <c r="P3903" s="7"/>
      <c r="Q3903" s="7" t="s">
        <v>99</v>
      </c>
      <c r="R3903" s="39" t="s">
        <v>15327</v>
      </c>
      <c r="S3903" s="7"/>
      <c r="T3903" s="7" t="s">
        <v>4438</v>
      </c>
      <c r="U3903" s="7"/>
      <c r="V3903" s="7"/>
      <c r="W3903" s="7"/>
      <c r="X3903" s="7"/>
      <c r="Y3903" s="39"/>
      <c r="Z3903" s="7"/>
      <c r="AA3903" s="7"/>
      <c r="AB3903" s="24"/>
      <c r="AC3903" t="s">
        <v>26453</v>
      </c>
      <c r="AD3903" t="s">
        <v>23380</v>
      </c>
    </row>
    <row r="3904" spans="1:30" x14ac:dyDescent="0.25">
      <c r="A3904" t="str">
        <f t="shared" si="146"/>
        <v>11980037</v>
      </c>
      <c r="B3904" s="23" t="s">
        <v>58</v>
      </c>
      <c r="C3904" s="7" t="s">
        <v>665</v>
      </c>
      <c r="D3904" s="66" t="s">
        <v>451</v>
      </c>
      <c r="E3904" s="53" t="e">
        <f>VLOOKUP(D3904,'MPG Master'!$C$3:$I$716,7,0)</f>
        <v>#N/A</v>
      </c>
      <c r="F3904" s="7" t="e">
        <f>VLOOKUP(D3904,'MPG Master'!$C$3:$D$716,2,0)</f>
        <v>#N/A</v>
      </c>
      <c r="G3904" s="67" t="s">
        <v>1692</v>
      </c>
      <c r="H3904" s="53" t="e">
        <f t="shared" si="145"/>
        <v>#N/A</v>
      </c>
      <c r="I3904" s="7" t="s">
        <v>2190</v>
      </c>
      <c r="J3904" s="7" t="s">
        <v>19804</v>
      </c>
      <c r="K3904" s="9">
        <v>29535</v>
      </c>
      <c r="L3904" s="7"/>
      <c r="M3904" s="7"/>
      <c r="N3904" s="7">
        <v>7277481981</v>
      </c>
      <c r="O3904" s="7"/>
      <c r="P3904" s="7"/>
      <c r="Q3904" s="7" t="s">
        <v>1724</v>
      </c>
      <c r="R3904" s="39" t="s">
        <v>15328</v>
      </c>
      <c r="S3904" s="7"/>
      <c r="T3904" s="7" t="s">
        <v>1078</v>
      </c>
      <c r="U3904" s="7"/>
      <c r="V3904" s="7"/>
      <c r="W3904" s="7"/>
      <c r="X3904" s="7"/>
      <c r="Y3904" s="39"/>
      <c r="Z3904" s="7"/>
      <c r="AA3904" s="7"/>
      <c r="AB3904" s="24"/>
      <c r="AC3904" t="s">
        <v>26453</v>
      </c>
      <c r="AD3904" t="s">
        <v>23380</v>
      </c>
    </row>
    <row r="3905" spans="1:30" x14ac:dyDescent="0.25">
      <c r="A3905" t="str">
        <f t="shared" si="146"/>
        <v>11980036</v>
      </c>
      <c r="B3905" s="23" t="s">
        <v>58</v>
      </c>
      <c r="C3905" s="7" t="s">
        <v>665</v>
      </c>
      <c r="D3905" s="66" t="s">
        <v>451</v>
      </c>
      <c r="E3905" s="53" t="e">
        <f>VLOOKUP(D3905,'MPG Master'!$C$3:$I$716,7,0)</f>
        <v>#N/A</v>
      </c>
      <c r="F3905" s="7" t="e">
        <f>VLOOKUP(D3905,'MPG Master'!$C$3:$D$716,2,0)</f>
        <v>#N/A</v>
      </c>
      <c r="G3905" s="67" t="s">
        <v>383</v>
      </c>
      <c r="H3905" s="53" t="e">
        <f t="shared" si="145"/>
        <v>#N/A</v>
      </c>
      <c r="I3905" s="7" t="s">
        <v>10373</v>
      </c>
      <c r="J3905" s="7" t="s">
        <v>19805</v>
      </c>
      <c r="K3905" s="9">
        <v>20455</v>
      </c>
      <c r="L3905" s="7"/>
      <c r="M3905" s="7"/>
      <c r="N3905" s="7"/>
      <c r="O3905" s="7"/>
      <c r="P3905" s="7"/>
      <c r="Q3905" s="7" t="s">
        <v>719</v>
      </c>
      <c r="R3905" s="39" t="s">
        <v>15329</v>
      </c>
      <c r="S3905" s="7"/>
      <c r="T3905" s="7" t="s">
        <v>747</v>
      </c>
      <c r="U3905" s="7"/>
      <c r="V3905" s="7"/>
      <c r="W3905" s="7"/>
      <c r="X3905" s="7"/>
      <c r="Y3905" s="39"/>
      <c r="Z3905" s="7"/>
      <c r="AA3905" s="7"/>
      <c r="AB3905" s="24"/>
      <c r="AC3905" t="s">
        <v>26453</v>
      </c>
      <c r="AD3905" t="s">
        <v>23380</v>
      </c>
    </row>
    <row r="3906" spans="1:30" x14ac:dyDescent="0.25">
      <c r="A3906" t="str">
        <f t="shared" si="146"/>
        <v>97420060</v>
      </c>
      <c r="B3906" s="23" t="s">
        <v>58</v>
      </c>
      <c r="C3906" s="7" t="s">
        <v>1664</v>
      </c>
      <c r="D3906" s="66" t="s">
        <v>477</v>
      </c>
      <c r="E3906" s="53" t="e">
        <f>VLOOKUP(D3906,'MPG Master'!$C$3:$I$716,7,0)</f>
        <v>#N/A</v>
      </c>
      <c r="F3906" s="7" t="e">
        <f>VLOOKUP(D3906,'MPG Master'!$C$3:$D$716,2,0)</f>
        <v>#N/A</v>
      </c>
      <c r="G3906" s="67" t="s">
        <v>1901</v>
      </c>
      <c r="H3906" s="53" t="e">
        <f t="shared" si="145"/>
        <v>#N/A</v>
      </c>
      <c r="I3906" s="7" t="s">
        <v>10374</v>
      </c>
      <c r="J3906" s="7" t="s">
        <v>1440</v>
      </c>
      <c r="K3906" s="9">
        <v>37257</v>
      </c>
      <c r="L3906" s="7"/>
      <c r="M3906" s="7"/>
      <c r="N3906" s="7">
        <v>7808683985</v>
      </c>
      <c r="O3906" s="7"/>
      <c r="P3906" s="7"/>
      <c r="Q3906" s="7" t="s">
        <v>99</v>
      </c>
      <c r="R3906" s="39" t="s">
        <v>15330</v>
      </c>
      <c r="S3906" s="7"/>
      <c r="T3906" s="7" t="s">
        <v>1145</v>
      </c>
      <c r="U3906" s="7"/>
      <c r="V3906" s="7"/>
      <c r="W3906" s="7"/>
      <c r="X3906" s="7"/>
      <c r="Y3906" s="39"/>
      <c r="Z3906" s="7"/>
      <c r="AA3906" s="7"/>
      <c r="AB3906" s="24"/>
      <c r="AC3906" t="s">
        <v>26453</v>
      </c>
      <c r="AD3906" t="s">
        <v>23380</v>
      </c>
    </row>
    <row r="3907" spans="1:30" x14ac:dyDescent="0.25">
      <c r="A3907" t="str">
        <f t="shared" si="146"/>
        <v>12020009</v>
      </c>
      <c r="B3907" s="23" t="s">
        <v>58</v>
      </c>
      <c r="C3907" s="7" t="s">
        <v>1452</v>
      </c>
      <c r="D3907" s="66" t="s">
        <v>324</v>
      </c>
      <c r="E3907" s="53" t="e">
        <f>VLOOKUP(D3907,'MPG Master'!$C$3:$I$716,7,0)</f>
        <v>#N/A</v>
      </c>
      <c r="F3907" s="7" t="e">
        <f>VLOOKUP(D3907,'MPG Master'!$C$3:$D$716,2,0)</f>
        <v>#N/A</v>
      </c>
      <c r="G3907" s="67" t="s">
        <v>1706</v>
      </c>
      <c r="H3907" s="53" t="e">
        <f t="shared" ref="H3907:H3970" si="147">E3907&amp;G3907</f>
        <v>#N/A</v>
      </c>
      <c r="I3907" s="7" t="s">
        <v>3991</v>
      </c>
      <c r="J3907" s="7" t="s">
        <v>19806</v>
      </c>
      <c r="K3907" s="9">
        <v>24016</v>
      </c>
      <c r="L3907" s="7"/>
      <c r="M3907" s="7"/>
      <c r="N3907" s="7"/>
      <c r="O3907" s="7"/>
      <c r="P3907" s="7"/>
      <c r="Q3907" s="7" t="s">
        <v>1424</v>
      </c>
      <c r="R3907" s="39" t="s">
        <v>3992</v>
      </c>
      <c r="S3907" s="7"/>
      <c r="T3907" s="7" t="s">
        <v>735</v>
      </c>
      <c r="U3907" s="7"/>
      <c r="V3907" s="7"/>
      <c r="W3907" s="7"/>
      <c r="X3907" s="7"/>
      <c r="Y3907" s="39"/>
      <c r="Z3907" s="7"/>
      <c r="AA3907" s="7"/>
      <c r="AB3907" s="24"/>
      <c r="AC3907" t="s">
        <v>26453</v>
      </c>
      <c r="AD3907" t="s">
        <v>23380</v>
      </c>
    </row>
    <row r="3908" spans="1:30" x14ac:dyDescent="0.25">
      <c r="A3908" t="str">
        <f t="shared" si="146"/>
        <v>12020008</v>
      </c>
      <c r="B3908" s="23" t="s">
        <v>58</v>
      </c>
      <c r="C3908" s="7" t="s">
        <v>1452</v>
      </c>
      <c r="D3908" s="66" t="s">
        <v>324</v>
      </c>
      <c r="E3908" s="53" t="e">
        <f>VLOOKUP(D3908,'MPG Master'!$C$3:$I$716,7,0)</f>
        <v>#N/A</v>
      </c>
      <c r="F3908" s="7" t="e">
        <f>VLOOKUP(D3908,'MPG Master'!$C$3:$D$716,2,0)</f>
        <v>#N/A</v>
      </c>
      <c r="G3908" s="67" t="s">
        <v>1687</v>
      </c>
      <c r="H3908" s="53" t="e">
        <f t="shared" si="147"/>
        <v>#N/A</v>
      </c>
      <c r="I3908" s="7" t="s">
        <v>3993</v>
      </c>
      <c r="J3908" s="7" t="s">
        <v>19705</v>
      </c>
      <c r="K3908" s="9">
        <v>27395</v>
      </c>
      <c r="L3908" s="7"/>
      <c r="M3908" s="7"/>
      <c r="N3908" s="7">
        <v>8083235460</v>
      </c>
      <c r="O3908" s="7"/>
      <c r="P3908" s="7"/>
      <c r="Q3908" s="7" t="s">
        <v>1701</v>
      </c>
      <c r="R3908" s="39" t="s">
        <v>3994</v>
      </c>
      <c r="S3908" s="7"/>
      <c r="T3908" s="7" t="s">
        <v>1999</v>
      </c>
      <c r="U3908" s="7"/>
      <c r="V3908" s="7"/>
      <c r="W3908" s="7"/>
      <c r="X3908" s="7"/>
      <c r="Y3908" s="39"/>
      <c r="Z3908" s="7"/>
      <c r="AA3908" s="7"/>
      <c r="AB3908" s="24"/>
      <c r="AC3908" t="s">
        <v>26453</v>
      </c>
      <c r="AD3908" t="s">
        <v>23380</v>
      </c>
    </row>
    <row r="3909" spans="1:30" x14ac:dyDescent="0.25">
      <c r="A3909" t="str">
        <f t="shared" si="146"/>
        <v>12020005</v>
      </c>
      <c r="B3909" s="23" t="s">
        <v>58</v>
      </c>
      <c r="C3909" s="7" t="s">
        <v>1452</v>
      </c>
      <c r="D3909" s="66" t="s">
        <v>324</v>
      </c>
      <c r="E3909" s="53" t="e">
        <f>VLOOKUP(D3909,'MPG Master'!$C$3:$I$716,7,0)</f>
        <v>#N/A</v>
      </c>
      <c r="F3909" s="7" t="e">
        <f>VLOOKUP(D3909,'MPG Master'!$C$3:$D$716,2,0)</f>
        <v>#N/A</v>
      </c>
      <c r="G3909" s="67" t="s">
        <v>1680</v>
      </c>
      <c r="H3909" s="53" t="e">
        <f t="shared" si="147"/>
        <v>#N/A</v>
      </c>
      <c r="I3909" s="7" t="s">
        <v>3995</v>
      </c>
      <c r="J3909" s="7" t="s">
        <v>19807</v>
      </c>
      <c r="K3909" s="9">
        <v>36412</v>
      </c>
      <c r="L3909" s="7"/>
      <c r="M3909" s="7"/>
      <c r="N3909" s="7">
        <v>7781013736</v>
      </c>
      <c r="O3909" s="7"/>
      <c r="P3909" s="7"/>
      <c r="Q3909" s="7" t="s">
        <v>95</v>
      </c>
      <c r="R3909" s="39" t="s">
        <v>3996</v>
      </c>
      <c r="S3909" s="7"/>
      <c r="T3909" s="7" t="s">
        <v>3997</v>
      </c>
      <c r="U3909" s="7"/>
      <c r="V3909" s="7"/>
      <c r="W3909" s="7"/>
      <c r="X3909" s="7"/>
      <c r="Y3909" s="39"/>
      <c r="Z3909" s="7"/>
      <c r="AA3909" s="7"/>
      <c r="AB3909" s="24"/>
      <c r="AC3909" t="s">
        <v>26453</v>
      </c>
      <c r="AD3909" t="s">
        <v>23380</v>
      </c>
    </row>
    <row r="3910" spans="1:30" x14ac:dyDescent="0.25">
      <c r="A3910" t="str">
        <f t="shared" si="146"/>
        <v>12020002</v>
      </c>
      <c r="B3910" s="23" t="s">
        <v>58</v>
      </c>
      <c r="C3910" s="7" t="s">
        <v>1452</v>
      </c>
      <c r="D3910" s="66" t="s">
        <v>324</v>
      </c>
      <c r="E3910" s="53" t="e">
        <f>VLOOKUP(D3910,'MPG Master'!$C$3:$I$716,7,0)</f>
        <v>#N/A</v>
      </c>
      <c r="F3910" s="7" t="e">
        <f>VLOOKUP(D3910,'MPG Master'!$C$3:$D$716,2,0)</f>
        <v>#N/A</v>
      </c>
      <c r="G3910" s="67" t="s">
        <v>60</v>
      </c>
      <c r="H3910" s="53" t="e">
        <f t="shared" si="147"/>
        <v>#N/A</v>
      </c>
      <c r="I3910" s="7" t="s">
        <v>3998</v>
      </c>
      <c r="J3910" s="7" t="s">
        <v>19808</v>
      </c>
      <c r="K3910" s="9">
        <v>36745</v>
      </c>
      <c r="L3910" s="7"/>
      <c r="M3910" s="7"/>
      <c r="N3910" s="7">
        <v>8340683939</v>
      </c>
      <c r="O3910" s="7"/>
      <c r="P3910" s="7"/>
      <c r="Q3910" s="7" t="s">
        <v>1701</v>
      </c>
      <c r="R3910" s="39" t="s">
        <v>3999</v>
      </c>
      <c r="S3910" s="7"/>
      <c r="T3910" s="7" t="s">
        <v>1999</v>
      </c>
      <c r="U3910" s="7"/>
      <c r="V3910" s="7"/>
      <c r="W3910" s="7"/>
      <c r="X3910" s="7"/>
      <c r="Y3910" s="39"/>
      <c r="Z3910" s="7"/>
      <c r="AA3910" s="7"/>
      <c r="AB3910" s="24"/>
      <c r="AC3910" t="s">
        <v>26453</v>
      </c>
      <c r="AD3910" t="s">
        <v>23380</v>
      </c>
    </row>
    <row r="3911" spans="1:30" x14ac:dyDescent="0.25">
      <c r="A3911" t="str">
        <f t="shared" si="146"/>
        <v>11970027</v>
      </c>
      <c r="B3911" s="23" t="s">
        <v>58</v>
      </c>
      <c r="C3911" s="7" t="s">
        <v>1452</v>
      </c>
      <c r="D3911" s="66" t="s">
        <v>322</v>
      </c>
      <c r="E3911" s="53" t="e">
        <f>VLOOKUP(D3911,'MPG Master'!$C$3:$I$716,7,0)</f>
        <v>#N/A</v>
      </c>
      <c r="F3911" s="7" t="e">
        <f>VLOOKUP(D3911,'MPG Master'!$C$3:$D$716,2,0)</f>
        <v>#N/A</v>
      </c>
      <c r="G3911" s="67" t="s">
        <v>1840</v>
      </c>
      <c r="H3911" s="53" t="e">
        <f t="shared" si="147"/>
        <v>#N/A</v>
      </c>
      <c r="I3911" s="7" t="s">
        <v>3718</v>
      </c>
      <c r="J3911" s="7" t="s">
        <v>19809</v>
      </c>
      <c r="K3911" s="9">
        <v>34700</v>
      </c>
      <c r="L3911" s="7"/>
      <c r="M3911" s="7"/>
      <c r="N3911" s="7"/>
      <c r="O3911" s="7"/>
      <c r="P3911" s="7"/>
      <c r="Q3911" s="7" t="s">
        <v>1701</v>
      </c>
      <c r="R3911" s="39" t="s">
        <v>3886</v>
      </c>
      <c r="S3911" s="7"/>
      <c r="T3911" s="7" t="s">
        <v>774</v>
      </c>
      <c r="U3911" s="7"/>
      <c r="V3911" s="7"/>
      <c r="W3911" s="7"/>
      <c r="X3911" s="7"/>
      <c r="Y3911" s="39"/>
      <c r="Z3911" s="7"/>
      <c r="AA3911" s="7"/>
      <c r="AB3911" s="24"/>
      <c r="AC3911" t="s">
        <v>26453</v>
      </c>
      <c r="AD3911" t="s">
        <v>23380</v>
      </c>
    </row>
    <row r="3912" spans="1:30" x14ac:dyDescent="0.25">
      <c r="A3912" t="str">
        <f t="shared" si="146"/>
        <v>11970028</v>
      </c>
      <c r="B3912" s="23" t="s">
        <v>58</v>
      </c>
      <c r="C3912" s="7" t="s">
        <v>1452</v>
      </c>
      <c r="D3912" s="66" t="s">
        <v>322</v>
      </c>
      <c r="E3912" s="53" t="e">
        <f>VLOOKUP(D3912,'MPG Master'!$C$3:$I$716,7,0)</f>
        <v>#N/A</v>
      </c>
      <c r="F3912" s="7" t="e">
        <f>VLOOKUP(D3912,'MPG Master'!$C$3:$D$716,2,0)</f>
        <v>#N/A</v>
      </c>
      <c r="G3912" s="67" t="s">
        <v>1685</v>
      </c>
      <c r="H3912" s="53" t="e">
        <f t="shared" si="147"/>
        <v>#N/A</v>
      </c>
      <c r="I3912" s="7" t="s">
        <v>3887</v>
      </c>
      <c r="J3912" s="7" t="s">
        <v>3888</v>
      </c>
      <c r="K3912" s="9">
        <v>36899</v>
      </c>
      <c r="L3912" s="7"/>
      <c r="M3912" s="7"/>
      <c r="N3912" s="7">
        <v>6207298518</v>
      </c>
      <c r="O3912" s="7"/>
      <c r="P3912" s="7"/>
      <c r="Q3912" s="7" t="s">
        <v>95</v>
      </c>
      <c r="R3912" s="39" t="s">
        <v>3889</v>
      </c>
      <c r="S3912" s="7"/>
      <c r="T3912" s="7" t="s">
        <v>774</v>
      </c>
      <c r="U3912" s="7"/>
      <c r="V3912" s="7"/>
      <c r="W3912" s="7"/>
      <c r="X3912" s="7"/>
      <c r="Y3912" s="39"/>
      <c r="Z3912" s="7"/>
      <c r="AA3912" s="7"/>
      <c r="AB3912" s="24"/>
      <c r="AC3912" t="s">
        <v>26453</v>
      </c>
      <c r="AD3912" t="s">
        <v>23380</v>
      </c>
    </row>
    <row r="3913" spans="1:30" x14ac:dyDescent="0.25">
      <c r="A3913" t="str">
        <f t="shared" si="146"/>
        <v>11870145</v>
      </c>
      <c r="B3913" s="23" t="s">
        <v>58</v>
      </c>
      <c r="C3913" s="7" t="s">
        <v>1452</v>
      </c>
      <c r="D3913" s="66" t="s">
        <v>320</v>
      </c>
      <c r="E3913" s="53" t="e">
        <f>VLOOKUP(D3913,'MPG Master'!$C$3:$I$716,7,0)</f>
        <v>#N/A</v>
      </c>
      <c r="F3913" s="7" t="e">
        <f>VLOOKUP(D3913,'MPG Master'!$C$3:$D$716,2,0)</f>
        <v>#N/A</v>
      </c>
      <c r="G3913" s="67" t="s">
        <v>2434</v>
      </c>
      <c r="H3913" s="53" t="e">
        <f t="shared" si="147"/>
        <v>#N/A</v>
      </c>
      <c r="I3913" s="7" t="s">
        <v>738</v>
      </c>
      <c r="J3913" s="7" t="s">
        <v>19248</v>
      </c>
      <c r="K3913" s="9">
        <v>33604</v>
      </c>
      <c r="L3913" s="7"/>
      <c r="M3913" s="7"/>
      <c r="N3913" s="7"/>
      <c r="O3913" s="7"/>
      <c r="P3913" s="7"/>
      <c r="Q3913" s="7" t="s">
        <v>1424</v>
      </c>
      <c r="R3913" s="39" t="s">
        <v>15331</v>
      </c>
      <c r="S3913" s="7"/>
      <c r="T3913" s="7" t="s">
        <v>735</v>
      </c>
      <c r="U3913" s="7"/>
      <c r="V3913" s="7"/>
      <c r="W3913" s="7"/>
      <c r="X3913" s="7"/>
      <c r="Y3913" s="39"/>
      <c r="Z3913" s="7"/>
      <c r="AA3913" s="7"/>
      <c r="AB3913" s="24"/>
      <c r="AC3913" t="s">
        <v>26453</v>
      </c>
      <c r="AD3913" t="s">
        <v>23380</v>
      </c>
    </row>
    <row r="3914" spans="1:30" x14ac:dyDescent="0.25">
      <c r="A3914" t="str">
        <f t="shared" si="146"/>
        <v>11870144</v>
      </c>
      <c r="B3914" s="23" t="s">
        <v>58</v>
      </c>
      <c r="C3914" s="7" t="s">
        <v>1452</v>
      </c>
      <c r="D3914" s="66" t="s">
        <v>320</v>
      </c>
      <c r="E3914" s="53" t="e">
        <f>VLOOKUP(D3914,'MPG Master'!$C$3:$I$716,7,0)</f>
        <v>#N/A</v>
      </c>
      <c r="F3914" s="7" t="e">
        <f>VLOOKUP(D3914,'MPG Master'!$C$3:$D$716,2,0)</f>
        <v>#N/A</v>
      </c>
      <c r="G3914" s="67" t="s">
        <v>2420</v>
      </c>
      <c r="H3914" s="53" t="e">
        <f t="shared" si="147"/>
        <v>#N/A</v>
      </c>
      <c r="I3914" s="7" t="s">
        <v>10375</v>
      </c>
      <c r="J3914" s="7" t="s">
        <v>19810</v>
      </c>
      <c r="K3914" s="9">
        <v>17899</v>
      </c>
      <c r="L3914" s="7"/>
      <c r="M3914" s="7"/>
      <c r="N3914" s="7"/>
      <c r="O3914" s="7"/>
      <c r="P3914" s="7"/>
      <c r="Q3914" s="7" t="s">
        <v>1424</v>
      </c>
      <c r="R3914" s="39" t="s">
        <v>15332</v>
      </c>
      <c r="S3914" s="7"/>
      <c r="T3914" s="7" t="s">
        <v>735</v>
      </c>
      <c r="U3914" s="7"/>
      <c r="V3914" s="7"/>
      <c r="W3914" s="7"/>
      <c r="X3914" s="7"/>
      <c r="Y3914" s="39"/>
      <c r="Z3914" s="7"/>
      <c r="AA3914" s="7"/>
      <c r="AB3914" s="24"/>
      <c r="AC3914" t="s">
        <v>26453</v>
      </c>
      <c r="AD3914" t="s">
        <v>23380</v>
      </c>
    </row>
    <row r="3915" spans="1:30" x14ac:dyDescent="0.25">
      <c r="A3915" t="str">
        <f t="shared" si="146"/>
        <v>11870146</v>
      </c>
      <c r="B3915" s="23" t="s">
        <v>58</v>
      </c>
      <c r="C3915" s="7" t="s">
        <v>1452</v>
      </c>
      <c r="D3915" s="66" t="s">
        <v>320</v>
      </c>
      <c r="E3915" s="53" t="e">
        <f>VLOOKUP(D3915,'MPG Master'!$C$3:$I$716,7,0)</f>
        <v>#N/A</v>
      </c>
      <c r="F3915" s="7" t="e">
        <f>VLOOKUP(D3915,'MPG Master'!$C$3:$D$716,2,0)</f>
        <v>#N/A</v>
      </c>
      <c r="G3915" s="67" t="s">
        <v>3584</v>
      </c>
      <c r="H3915" s="53" t="e">
        <f t="shared" si="147"/>
        <v>#N/A</v>
      </c>
      <c r="I3915" s="7" t="s">
        <v>1820</v>
      </c>
      <c r="J3915" s="7" t="s">
        <v>19811</v>
      </c>
      <c r="K3915" s="9">
        <v>28126</v>
      </c>
      <c r="L3915" s="7"/>
      <c r="M3915" s="7"/>
      <c r="N3915" s="7"/>
      <c r="O3915" s="7"/>
      <c r="P3915" s="7"/>
      <c r="Q3915" s="7" t="s">
        <v>1424</v>
      </c>
      <c r="R3915" s="39" t="s">
        <v>15333</v>
      </c>
      <c r="S3915" s="7"/>
      <c r="T3915" s="7" t="s">
        <v>735</v>
      </c>
      <c r="U3915" s="7"/>
      <c r="V3915" s="7"/>
      <c r="W3915" s="7"/>
      <c r="X3915" s="7"/>
      <c r="Y3915" s="39"/>
      <c r="Z3915" s="7"/>
      <c r="AA3915" s="7"/>
      <c r="AB3915" s="24"/>
      <c r="AC3915" t="s">
        <v>26453</v>
      </c>
      <c r="AD3915" t="s">
        <v>23380</v>
      </c>
    </row>
    <row r="3916" spans="1:30" x14ac:dyDescent="0.25">
      <c r="A3916" t="str">
        <f t="shared" si="146"/>
        <v>12020004</v>
      </c>
      <c r="B3916" s="23" t="s">
        <v>58</v>
      </c>
      <c r="C3916" s="7" t="s">
        <v>1452</v>
      </c>
      <c r="D3916" s="66" t="s">
        <v>324</v>
      </c>
      <c r="E3916" s="53" t="e">
        <f>VLOOKUP(D3916,'MPG Master'!$C$3:$I$716,7,0)</f>
        <v>#N/A</v>
      </c>
      <c r="F3916" s="7" t="e">
        <f>VLOOKUP(D3916,'MPG Master'!$C$3:$D$716,2,0)</f>
        <v>#N/A</v>
      </c>
      <c r="G3916" s="67" t="s">
        <v>1679</v>
      </c>
      <c r="H3916" s="53" t="e">
        <f t="shared" si="147"/>
        <v>#N/A</v>
      </c>
      <c r="I3916" s="7" t="s">
        <v>4000</v>
      </c>
      <c r="J3916" s="7" t="s">
        <v>19812</v>
      </c>
      <c r="K3916" s="9">
        <v>22352</v>
      </c>
      <c r="L3916" s="7"/>
      <c r="M3916" s="7"/>
      <c r="N3916" s="7">
        <v>9117611245</v>
      </c>
      <c r="O3916" s="7"/>
      <c r="P3916" s="7"/>
      <c r="Q3916" s="7" t="s">
        <v>95</v>
      </c>
      <c r="R3916" s="39" t="s">
        <v>4001</v>
      </c>
      <c r="S3916" s="7"/>
      <c r="T3916" s="7" t="s">
        <v>767</v>
      </c>
      <c r="U3916" s="7"/>
      <c r="V3916" s="7"/>
      <c r="W3916" s="7"/>
      <c r="X3916" s="7"/>
      <c r="Y3916" s="39"/>
      <c r="Z3916" s="7"/>
      <c r="AA3916" s="7"/>
      <c r="AB3916" s="24"/>
      <c r="AC3916" t="s">
        <v>26453</v>
      </c>
      <c r="AD3916" t="s">
        <v>23380</v>
      </c>
    </row>
    <row r="3917" spans="1:30" x14ac:dyDescent="0.25">
      <c r="A3917" t="str">
        <f t="shared" si="146"/>
        <v>12020003</v>
      </c>
      <c r="B3917" s="23" t="s">
        <v>58</v>
      </c>
      <c r="C3917" s="7" t="s">
        <v>1452</v>
      </c>
      <c r="D3917" s="66" t="s">
        <v>324</v>
      </c>
      <c r="E3917" s="53" t="e">
        <f>VLOOKUP(D3917,'MPG Master'!$C$3:$I$716,7,0)</f>
        <v>#N/A</v>
      </c>
      <c r="F3917" s="7" t="e">
        <f>VLOOKUP(D3917,'MPG Master'!$C$3:$D$716,2,0)</f>
        <v>#N/A</v>
      </c>
      <c r="G3917" s="67" t="s">
        <v>61</v>
      </c>
      <c r="H3917" s="53" t="e">
        <f t="shared" si="147"/>
        <v>#N/A</v>
      </c>
      <c r="I3917" s="7" t="s">
        <v>3066</v>
      </c>
      <c r="J3917" s="7" t="s">
        <v>19813</v>
      </c>
      <c r="K3917" s="9">
        <v>29268</v>
      </c>
      <c r="L3917" s="7"/>
      <c r="M3917" s="7"/>
      <c r="N3917" s="7">
        <v>9117611245</v>
      </c>
      <c r="O3917" s="7"/>
      <c r="P3917" s="7"/>
      <c r="Q3917" s="7" t="s">
        <v>1701</v>
      </c>
      <c r="R3917" s="39" t="s">
        <v>4002</v>
      </c>
      <c r="S3917" s="7"/>
      <c r="T3917" s="7" t="s">
        <v>767</v>
      </c>
      <c r="U3917" s="7"/>
      <c r="V3917" s="7"/>
      <c r="W3917" s="7"/>
      <c r="X3917" s="7"/>
      <c r="Y3917" s="39"/>
      <c r="Z3917" s="7"/>
      <c r="AA3917" s="7"/>
      <c r="AB3917" s="24"/>
      <c r="AC3917" t="s">
        <v>26453</v>
      </c>
      <c r="AD3917" t="s">
        <v>23380</v>
      </c>
    </row>
    <row r="3918" spans="1:30" x14ac:dyDescent="0.25">
      <c r="A3918" t="str">
        <f t="shared" si="146"/>
        <v>97530017</v>
      </c>
      <c r="B3918" s="23" t="s">
        <v>58</v>
      </c>
      <c r="C3918" s="7" t="s">
        <v>1664</v>
      </c>
      <c r="D3918" s="66" t="s">
        <v>483</v>
      </c>
      <c r="E3918" s="53" t="e">
        <f>VLOOKUP(D3918,'MPG Master'!$C$3:$I$716,7,0)</f>
        <v>#N/A</v>
      </c>
      <c r="F3918" s="7" t="e">
        <f>VLOOKUP(D3918,'MPG Master'!$C$3:$D$716,2,0)</f>
        <v>#N/A</v>
      </c>
      <c r="G3918" s="67" t="s">
        <v>1683</v>
      </c>
      <c r="H3918" s="53" t="e">
        <f t="shared" si="147"/>
        <v>#N/A</v>
      </c>
      <c r="I3918" s="7" t="s">
        <v>10376</v>
      </c>
      <c r="J3918" s="7" t="s">
        <v>18205</v>
      </c>
      <c r="K3918" s="9">
        <v>30886</v>
      </c>
      <c r="L3918" s="7"/>
      <c r="M3918" s="7"/>
      <c r="N3918" s="7">
        <v>9570663439</v>
      </c>
      <c r="O3918" s="7"/>
      <c r="P3918" s="7"/>
      <c r="Q3918" s="7" t="s">
        <v>95</v>
      </c>
      <c r="R3918" s="39" t="s">
        <v>15334</v>
      </c>
      <c r="S3918" s="7"/>
      <c r="T3918" s="7" t="s">
        <v>1019</v>
      </c>
      <c r="U3918" s="7"/>
      <c r="V3918" s="7"/>
      <c r="W3918" s="7"/>
      <c r="X3918" s="7"/>
      <c r="Y3918" s="39"/>
      <c r="Z3918" s="7"/>
      <c r="AA3918" s="7"/>
      <c r="AB3918" s="24"/>
      <c r="AC3918" t="s">
        <v>26453</v>
      </c>
      <c r="AD3918" t="s">
        <v>23380</v>
      </c>
    </row>
    <row r="3919" spans="1:30" x14ac:dyDescent="0.25">
      <c r="A3919" t="str">
        <f t="shared" si="146"/>
        <v>97530018</v>
      </c>
      <c r="B3919" s="23" t="s">
        <v>58</v>
      </c>
      <c r="C3919" s="7" t="s">
        <v>1664</v>
      </c>
      <c r="D3919" s="66" t="s">
        <v>483</v>
      </c>
      <c r="E3919" s="53" t="e">
        <f>VLOOKUP(D3919,'MPG Master'!$C$3:$I$716,7,0)</f>
        <v>#N/A</v>
      </c>
      <c r="F3919" s="7" t="e">
        <f>VLOOKUP(D3919,'MPG Master'!$C$3:$D$716,2,0)</f>
        <v>#N/A</v>
      </c>
      <c r="G3919" s="67" t="s">
        <v>1682</v>
      </c>
      <c r="H3919" s="53" t="e">
        <f t="shared" si="147"/>
        <v>#N/A</v>
      </c>
      <c r="I3919" s="7" t="s">
        <v>2241</v>
      </c>
      <c r="J3919" s="7" t="s">
        <v>19814</v>
      </c>
      <c r="K3919" s="9">
        <v>30229</v>
      </c>
      <c r="L3919" s="7"/>
      <c r="M3919" s="7"/>
      <c r="N3919" s="7">
        <v>7631539237</v>
      </c>
      <c r="O3919" s="7"/>
      <c r="P3919" s="7"/>
      <c r="Q3919" s="7" t="s">
        <v>1701</v>
      </c>
      <c r="R3919" s="39" t="s">
        <v>15335</v>
      </c>
      <c r="S3919" s="7"/>
      <c r="T3919" s="7" t="s">
        <v>1019</v>
      </c>
      <c r="U3919" s="7"/>
      <c r="V3919" s="7"/>
      <c r="W3919" s="7"/>
      <c r="X3919" s="7"/>
      <c r="Y3919" s="39"/>
      <c r="Z3919" s="7"/>
      <c r="AA3919" s="7"/>
      <c r="AB3919" s="24"/>
      <c r="AC3919" t="s">
        <v>26453</v>
      </c>
      <c r="AD3919" t="s">
        <v>23380</v>
      </c>
    </row>
    <row r="3920" spans="1:30" x14ac:dyDescent="0.25">
      <c r="A3920" t="str">
        <f t="shared" si="146"/>
        <v>97530020</v>
      </c>
      <c r="B3920" s="23" t="s">
        <v>58</v>
      </c>
      <c r="C3920" s="7" t="s">
        <v>1664</v>
      </c>
      <c r="D3920" s="66" t="s">
        <v>483</v>
      </c>
      <c r="E3920" s="53" t="e">
        <f>VLOOKUP(D3920,'MPG Master'!$C$3:$I$716,7,0)</f>
        <v>#N/A</v>
      </c>
      <c r="F3920" s="7" t="e">
        <f>VLOOKUP(D3920,'MPG Master'!$C$3:$D$716,2,0)</f>
        <v>#N/A</v>
      </c>
      <c r="G3920" s="67" t="s">
        <v>1819</v>
      </c>
      <c r="H3920" s="53" t="e">
        <f t="shared" si="147"/>
        <v>#N/A</v>
      </c>
      <c r="I3920" s="7" t="s">
        <v>2281</v>
      </c>
      <c r="J3920" s="7" t="s">
        <v>19815</v>
      </c>
      <c r="K3920" s="9">
        <v>31284</v>
      </c>
      <c r="L3920" s="7"/>
      <c r="M3920" s="7"/>
      <c r="N3920" s="7">
        <v>9294954897</v>
      </c>
      <c r="O3920" s="7"/>
      <c r="P3920" s="7"/>
      <c r="Q3920" s="7" t="s">
        <v>1701</v>
      </c>
      <c r="R3920" s="39" t="s">
        <v>15336</v>
      </c>
      <c r="S3920" s="7"/>
      <c r="T3920" s="7" t="s">
        <v>1019</v>
      </c>
      <c r="U3920" s="7"/>
      <c r="V3920" s="7"/>
      <c r="W3920" s="7"/>
      <c r="X3920" s="7"/>
      <c r="Y3920" s="39"/>
      <c r="Z3920" s="7"/>
      <c r="AA3920" s="7"/>
      <c r="AB3920" s="24"/>
      <c r="AC3920" t="s">
        <v>26453</v>
      </c>
      <c r="AD3920" t="s">
        <v>23380</v>
      </c>
    </row>
    <row r="3921" spans="1:30" x14ac:dyDescent="0.25">
      <c r="A3921" t="str">
        <f t="shared" si="146"/>
        <v>40390353</v>
      </c>
      <c r="B3921" s="23" t="s">
        <v>58</v>
      </c>
      <c r="C3921" s="7" t="s">
        <v>864</v>
      </c>
      <c r="D3921" s="66" t="s">
        <v>350</v>
      </c>
      <c r="E3921" s="53" t="e">
        <f>VLOOKUP(D3921,'MPG Master'!$C$3:$I$716,7,0)</f>
        <v>#N/A</v>
      </c>
      <c r="F3921" s="7" t="e">
        <f>VLOOKUP(D3921,'MPG Master'!$C$3:$D$716,2,0)</f>
        <v>#N/A</v>
      </c>
      <c r="G3921" s="67" t="s">
        <v>7854</v>
      </c>
      <c r="H3921" s="53" t="e">
        <f t="shared" si="147"/>
        <v>#N/A</v>
      </c>
      <c r="I3921" s="7" t="s">
        <v>10377</v>
      </c>
      <c r="J3921" s="7" t="s">
        <v>19816</v>
      </c>
      <c r="K3921" s="9">
        <v>32143</v>
      </c>
      <c r="L3921" s="7"/>
      <c r="M3921" s="7"/>
      <c r="N3921" s="7">
        <v>9328306915</v>
      </c>
      <c r="O3921" s="7"/>
      <c r="P3921" s="7"/>
      <c r="Q3921" s="7" t="s">
        <v>1701</v>
      </c>
      <c r="R3921" s="39" t="s">
        <v>15337</v>
      </c>
      <c r="S3921" s="7"/>
      <c r="T3921" s="7" t="s">
        <v>1968</v>
      </c>
      <c r="U3921" s="7"/>
      <c r="V3921" s="7"/>
      <c r="W3921" s="7"/>
      <c r="X3921" s="7"/>
      <c r="Y3921" s="39"/>
      <c r="Z3921" s="7"/>
      <c r="AA3921" s="7"/>
      <c r="AB3921" s="24"/>
      <c r="AC3921" t="s">
        <v>26453</v>
      </c>
      <c r="AD3921" t="s">
        <v>23380</v>
      </c>
    </row>
    <row r="3922" spans="1:30" x14ac:dyDescent="0.25">
      <c r="A3922" t="str">
        <f t="shared" si="146"/>
        <v>11870149</v>
      </c>
      <c r="B3922" s="23" t="s">
        <v>58</v>
      </c>
      <c r="C3922" s="7" t="s">
        <v>1452</v>
      </c>
      <c r="D3922" s="66" t="s">
        <v>320</v>
      </c>
      <c r="E3922" s="53" t="e">
        <f>VLOOKUP(D3922,'MPG Master'!$C$3:$I$716,7,0)</f>
        <v>#N/A</v>
      </c>
      <c r="F3922" s="7" t="e">
        <f>VLOOKUP(D3922,'MPG Master'!$C$3:$D$716,2,0)</f>
        <v>#N/A</v>
      </c>
      <c r="G3922" s="67" t="s">
        <v>2753</v>
      </c>
      <c r="H3922" s="53" t="e">
        <f t="shared" si="147"/>
        <v>#N/A</v>
      </c>
      <c r="I3922" s="7" t="s">
        <v>10378</v>
      </c>
      <c r="J3922" s="7" t="s">
        <v>19817</v>
      </c>
      <c r="K3922" s="9">
        <v>21916</v>
      </c>
      <c r="L3922" s="7"/>
      <c r="M3922" s="7"/>
      <c r="N3922" s="7"/>
      <c r="O3922" s="7"/>
      <c r="P3922" s="7"/>
      <c r="Q3922" s="7" t="s">
        <v>1424</v>
      </c>
      <c r="R3922" s="39" t="s">
        <v>15338</v>
      </c>
      <c r="S3922" s="7"/>
      <c r="T3922" s="7" t="s">
        <v>735</v>
      </c>
      <c r="U3922" s="7"/>
      <c r="V3922" s="7"/>
      <c r="W3922" s="7"/>
      <c r="X3922" s="7"/>
      <c r="Y3922" s="39"/>
      <c r="Z3922" s="7"/>
      <c r="AA3922" s="7"/>
      <c r="AB3922" s="24"/>
      <c r="AC3922" t="s">
        <v>26453</v>
      </c>
      <c r="AD3922" t="s">
        <v>23380</v>
      </c>
    </row>
    <row r="3923" spans="1:30" x14ac:dyDescent="0.25">
      <c r="A3923" t="str">
        <f t="shared" si="146"/>
        <v>11870148</v>
      </c>
      <c r="B3923" s="23" t="s">
        <v>58</v>
      </c>
      <c r="C3923" s="7" t="s">
        <v>1452</v>
      </c>
      <c r="D3923" s="66" t="s">
        <v>320</v>
      </c>
      <c r="E3923" s="53" t="e">
        <f>VLOOKUP(D3923,'MPG Master'!$C$3:$I$716,7,0)</f>
        <v>#N/A</v>
      </c>
      <c r="F3923" s="7" t="e">
        <f>VLOOKUP(D3923,'MPG Master'!$C$3:$D$716,2,0)</f>
        <v>#N/A</v>
      </c>
      <c r="G3923" s="67" t="s">
        <v>2413</v>
      </c>
      <c r="H3923" s="53" t="e">
        <f t="shared" si="147"/>
        <v>#N/A</v>
      </c>
      <c r="I3923" s="7" t="s">
        <v>2162</v>
      </c>
      <c r="J3923" s="7" t="s">
        <v>19818</v>
      </c>
      <c r="K3923" s="9">
        <v>24108</v>
      </c>
      <c r="L3923" s="7"/>
      <c r="M3923" s="7"/>
      <c r="N3923" s="7"/>
      <c r="O3923" s="7"/>
      <c r="P3923" s="7"/>
      <c r="Q3923" s="7" t="s">
        <v>1424</v>
      </c>
      <c r="R3923" s="39" t="s">
        <v>15339</v>
      </c>
      <c r="S3923" s="7"/>
      <c r="T3923" s="7" t="s">
        <v>735</v>
      </c>
      <c r="U3923" s="7"/>
      <c r="V3923" s="7"/>
      <c r="W3923" s="7"/>
      <c r="X3923" s="7"/>
      <c r="Y3923" s="39"/>
      <c r="Z3923" s="7"/>
      <c r="AA3923" s="7"/>
      <c r="AB3923" s="24"/>
      <c r="AC3923" t="s">
        <v>26453</v>
      </c>
      <c r="AD3923" t="s">
        <v>23380</v>
      </c>
    </row>
    <row r="3924" spans="1:30" x14ac:dyDescent="0.25">
      <c r="A3924" t="str">
        <f t="shared" si="146"/>
        <v>12020006</v>
      </c>
      <c r="B3924" s="23" t="s">
        <v>58</v>
      </c>
      <c r="C3924" s="7" t="s">
        <v>1452</v>
      </c>
      <c r="D3924" s="66" t="s">
        <v>324</v>
      </c>
      <c r="E3924" s="53" t="e">
        <f>VLOOKUP(D3924,'MPG Master'!$C$3:$I$716,7,0)</f>
        <v>#N/A</v>
      </c>
      <c r="F3924" s="7" t="e">
        <f>VLOOKUP(D3924,'MPG Master'!$C$3:$D$716,2,0)</f>
        <v>#N/A</v>
      </c>
      <c r="G3924" s="67" t="s">
        <v>378</v>
      </c>
      <c r="H3924" s="53" t="e">
        <f t="shared" si="147"/>
        <v>#N/A</v>
      </c>
      <c r="I3924" s="7" t="s">
        <v>4003</v>
      </c>
      <c r="J3924" s="7" t="s">
        <v>19819</v>
      </c>
      <c r="K3924" s="9">
        <v>30456</v>
      </c>
      <c r="L3924" s="7"/>
      <c r="M3924" s="7"/>
      <c r="N3924" s="7"/>
      <c r="O3924" s="7"/>
      <c r="P3924" s="7"/>
      <c r="Q3924" s="7" t="s">
        <v>4004</v>
      </c>
      <c r="R3924" s="39" t="s">
        <v>4005</v>
      </c>
      <c r="S3924" s="7"/>
      <c r="T3924" s="7" t="s">
        <v>822</v>
      </c>
      <c r="U3924" s="7"/>
      <c r="V3924" s="7"/>
      <c r="W3924" s="7"/>
      <c r="X3924" s="7"/>
      <c r="Y3924" s="39"/>
      <c r="Z3924" s="7"/>
      <c r="AA3924" s="7"/>
      <c r="AB3924" s="24"/>
      <c r="AC3924" t="s">
        <v>26453</v>
      </c>
      <c r="AD3924" t="s">
        <v>23380</v>
      </c>
    </row>
    <row r="3925" spans="1:30" x14ac:dyDescent="0.25">
      <c r="A3925" t="str">
        <f t="shared" si="146"/>
        <v>97510041</v>
      </c>
      <c r="B3925" s="23" t="s">
        <v>58</v>
      </c>
      <c r="C3925" s="7" t="s">
        <v>1664</v>
      </c>
      <c r="D3925" s="66" t="s">
        <v>482</v>
      </c>
      <c r="E3925" s="53" t="e">
        <f>VLOOKUP(D3925,'MPG Master'!$C$3:$I$716,7,0)</f>
        <v>#N/A</v>
      </c>
      <c r="F3925" s="7" t="e">
        <f>VLOOKUP(D3925,'MPG Master'!$C$3:$D$716,2,0)</f>
        <v>#N/A</v>
      </c>
      <c r="G3925" s="67" t="s">
        <v>2314</v>
      </c>
      <c r="H3925" s="53" t="e">
        <f t="shared" si="147"/>
        <v>#N/A</v>
      </c>
      <c r="I3925" s="7" t="s">
        <v>2104</v>
      </c>
      <c r="J3925" s="7" t="s">
        <v>19820</v>
      </c>
      <c r="K3925" s="9">
        <v>29952</v>
      </c>
      <c r="L3925" s="7"/>
      <c r="M3925" s="7"/>
      <c r="N3925" s="7">
        <v>8051354997</v>
      </c>
      <c r="O3925" s="7"/>
      <c r="P3925" s="7"/>
      <c r="Q3925" s="7" t="s">
        <v>99</v>
      </c>
      <c r="R3925" s="39" t="s">
        <v>15340</v>
      </c>
      <c r="S3925" s="7"/>
      <c r="T3925" s="7" t="s">
        <v>2282</v>
      </c>
      <c r="U3925" s="7"/>
      <c r="V3925" s="7"/>
      <c r="W3925" s="7"/>
      <c r="X3925" s="7"/>
      <c r="Y3925" s="39"/>
      <c r="Z3925" s="7"/>
      <c r="AA3925" s="7"/>
      <c r="AB3925" s="24"/>
      <c r="AC3925" t="s">
        <v>26453</v>
      </c>
      <c r="AD3925" t="s">
        <v>23380</v>
      </c>
    </row>
    <row r="3926" spans="1:30" x14ac:dyDescent="0.25">
      <c r="A3926" t="str">
        <f t="shared" si="146"/>
        <v>97510042</v>
      </c>
      <c r="B3926" s="23" t="s">
        <v>58</v>
      </c>
      <c r="C3926" s="7" t="s">
        <v>1664</v>
      </c>
      <c r="D3926" s="66" t="s">
        <v>482</v>
      </c>
      <c r="E3926" s="53" t="e">
        <f>VLOOKUP(D3926,'MPG Master'!$C$3:$I$716,7,0)</f>
        <v>#N/A</v>
      </c>
      <c r="F3926" s="7" t="e">
        <f>VLOOKUP(D3926,'MPG Master'!$C$3:$D$716,2,0)</f>
        <v>#N/A</v>
      </c>
      <c r="G3926" s="67" t="s">
        <v>2310</v>
      </c>
      <c r="H3926" s="53" t="e">
        <f t="shared" si="147"/>
        <v>#N/A</v>
      </c>
      <c r="I3926" s="7" t="s">
        <v>10379</v>
      </c>
      <c r="J3926" s="7" t="s">
        <v>19821</v>
      </c>
      <c r="K3926" s="9">
        <v>23743</v>
      </c>
      <c r="L3926" s="7"/>
      <c r="M3926" s="7"/>
      <c r="N3926" s="7">
        <v>8051354997</v>
      </c>
      <c r="O3926" s="7"/>
      <c r="P3926" s="7"/>
      <c r="Q3926" s="7" t="s">
        <v>1716</v>
      </c>
      <c r="R3926" s="39" t="s">
        <v>15341</v>
      </c>
      <c r="S3926" s="7"/>
      <c r="T3926" s="7" t="s">
        <v>747</v>
      </c>
      <c r="U3926" s="7"/>
      <c r="V3926" s="7"/>
      <c r="W3926" s="7"/>
      <c r="X3926" s="7"/>
      <c r="Y3926" s="39"/>
      <c r="Z3926" s="7"/>
      <c r="AA3926" s="7"/>
      <c r="AB3926" s="24"/>
      <c r="AC3926" t="s">
        <v>26453</v>
      </c>
      <c r="AD3926" t="s">
        <v>23380</v>
      </c>
    </row>
    <row r="3927" spans="1:30" x14ac:dyDescent="0.25">
      <c r="A3927" t="str">
        <f t="shared" si="146"/>
        <v>97510043</v>
      </c>
      <c r="B3927" s="23" t="s">
        <v>58</v>
      </c>
      <c r="C3927" s="7" t="s">
        <v>1664</v>
      </c>
      <c r="D3927" s="66" t="s">
        <v>482</v>
      </c>
      <c r="E3927" s="53" t="e">
        <f>VLOOKUP(D3927,'MPG Master'!$C$3:$I$716,7,0)</f>
        <v>#N/A</v>
      </c>
      <c r="F3927" s="7" t="e">
        <f>VLOOKUP(D3927,'MPG Master'!$C$3:$D$716,2,0)</f>
        <v>#N/A</v>
      </c>
      <c r="G3927" s="67" t="s">
        <v>2262</v>
      </c>
      <c r="H3927" s="53" t="e">
        <f t="shared" si="147"/>
        <v>#N/A</v>
      </c>
      <c r="I3927" s="7" t="s">
        <v>10380</v>
      </c>
      <c r="J3927" s="7" t="s">
        <v>1986</v>
      </c>
      <c r="K3927" s="9">
        <v>28491</v>
      </c>
      <c r="L3927" s="7"/>
      <c r="M3927" s="7"/>
      <c r="N3927" s="7">
        <v>9534572418</v>
      </c>
      <c r="O3927" s="7"/>
      <c r="P3927" s="7"/>
      <c r="Q3927" s="7" t="s">
        <v>1050</v>
      </c>
      <c r="R3927" s="39" t="s">
        <v>15342</v>
      </c>
      <c r="S3927" s="7"/>
      <c r="T3927" s="7" t="s">
        <v>2356</v>
      </c>
      <c r="U3927" s="7"/>
      <c r="V3927" s="7"/>
      <c r="W3927" s="7"/>
      <c r="X3927" s="7"/>
      <c r="Y3927" s="39"/>
      <c r="Z3927" s="7"/>
      <c r="AA3927" s="7"/>
      <c r="AB3927" s="24"/>
      <c r="AC3927" t="s">
        <v>26453</v>
      </c>
      <c r="AD3927" t="s">
        <v>23380</v>
      </c>
    </row>
    <row r="3928" spans="1:30" x14ac:dyDescent="0.25">
      <c r="A3928" t="str">
        <f t="shared" si="146"/>
        <v>40390019</v>
      </c>
      <c r="B3928" s="23" t="s">
        <v>58</v>
      </c>
      <c r="C3928" s="7" t="s">
        <v>864</v>
      </c>
      <c r="D3928" s="66" t="s">
        <v>350</v>
      </c>
      <c r="E3928" s="53" t="e">
        <f>VLOOKUP(D3928,'MPG Master'!$C$3:$I$716,7,0)</f>
        <v>#N/A</v>
      </c>
      <c r="F3928" s="7" t="e">
        <f>VLOOKUP(D3928,'MPG Master'!$C$3:$D$716,2,0)</f>
        <v>#N/A</v>
      </c>
      <c r="G3928" s="67" t="s">
        <v>1815</v>
      </c>
      <c r="H3928" s="53" t="e">
        <f t="shared" si="147"/>
        <v>#N/A</v>
      </c>
      <c r="I3928" s="7" t="s">
        <v>10381</v>
      </c>
      <c r="J3928" s="7" t="s">
        <v>19822</v>
      </c>
      <c r="K3928" s="9">
        <v>22650</v>
      </c>
      <c r="L3928" s="7"/>
      <c r="M3928" s="7"/>
      <c r="N3928" s="7">
        <v>9534448585</v>
      </c>
      <c r="O3928" s="7"/>
      <c r="P3928" s="7"/>
      <c r="Q3928" s="7" t="s">
        <v>3821</v>
      </c>
      <c r="R3928" s="39" t="s">
        <v>15343</v>
      </c>
      <c r="S3928" s="7"/>
      <c r="T3928" s="7" t="s">
        <v>784</v>
      </c>
      <c r="U3928" s="7"/>
      <c r="V3928" s="7"/>
      <c r="W3928" s="7"/>
      <c r="X3928" s="7"/>
      <c r="Y3928" s="39"/>
      <c r="Z3928" s="7"/>
      <c r="AA3928" s="7"/>
      <c r="AB3928" s="24"/>
      <c r="AC3928" t="s">
        <v>26453</v>
      </c>
      <c r="AD3928" t="s">
        <v>23380</v>
      </c>
    </row>
    <row r="3929" spans="1:30" x14ac:dyDescent="0.25">
      <c r="A3929" t="str">
        <f t="shared" si="146"/>
        <v>97530019</v>
      </c>
      <c r="B3929" s="23" t="s">
        <v>58</v>
      </c>
      <c r="C3929" s="7" t="s">
        <v>1664</v>
      </c>
      <c r="D3929" s="66" t="s">
        <v>483</v>
      </c>
      <c r="E3929" s="53" t="e">
        <f>VLOOKUP(D3929,'MPG Master'!$C$3:$I$716,7,0)</f>
        <v>#N/A</v>
      </c>
      <c r="F3929" s="7" t="e">
        <f>VLOOKUP(D3929,'MPG Master'!$C$3:$D$716,2,0)</f>
        <v>#N/A</v>
      </c>
      <c r="G3929" s="67" t="s">
        <v>1815</v>
      </c>
      <c r="H3929" s="53" t="e">
        <f t="shared" si="147"/>
        <v>#N/A</v>
      </c>
      <c r="I3929" s="7" t="s">
        <v>10382</v>
      </c>
      <c r="J3929" s="7" t="s">
        <v>19823</v>
      </c>
      <c r="K3929" s="9">
        <v>22144</v>
      </c>
      <c r="L3929" s="7"/>
      <c r="M3929" s="7"/>
      <c r="N3929" s="7">
        <v>7631539237</v>
      </c>
      <c r="O3929" s="7"/>
      <c r="P3929" s="7"/>
      <c r="Q3929" s="7" t="s">
        <v>95</v>
      </c>
      <c r="R3929" s="39" t="s">
        <v>15344</v>
      </c>
      <c r="S3929" s="7"/>
      <c r="T3929" s="7" t="s">
        <v>1019</v>
      </c>
      <c r="U3929" s="7"/>
      <c r="V3929" s="7"/>
      <c r="W3929" s="7"/>
      <c r="X3929" s="7"/>
      <c r="Y3929" s="39"/>
      <c r="Z3929" s="7"/>
      <c r="AA3929" s="7"/>
      <c r="AB3929" s="24"/>
      <c r="AC3929" t="s">
        <v>26453</v>
      </c>
      <c r="AD3929" t="s">
        <v>23380</v>
      </c>
    </row>
    <row r="3930" spans="1:30" x14ac:dyDescent="0.25">
      <c r="A3930" t="str">
        <f t="shared" si="146"/>
        <v>97420061</v>
      </c>
      <c r="B3930" s="23" t="s">
        <v>58</v>
      </c>
      <c r="C3930" s="7" t="s">
        <v>1664</v>
      </c>
      <c r="D3930" s="66" t="s">
        <v>477</v>
      </c>
      <c r="E3930" s="53" t="e">
        <f>VLOOKUP(D3930,'MPG Master'!$C$3:$I$716,7,0)</f>
        <v>#N/A</v>
      </c>
      <c r="F3930" s="7" t="e">
        <f>VLOOKUP(D3930,'MPG Master'!$C$3:$D$716,2,0)</f>
        <v>#N/A</v>
      </c>
      <c r="G3930" s="67" t="s">
        <v>2390</v>
      </c>
      <c r="H3930" s="53" t="e">
        <f t="shared" si="147"/>
        <v>#N/A</v>
      </c>
      <c r="I3930" s="7" t="s">
        <v>1943</v>
      </c>
      <c r="J3930" s="7" t="s">
        <v>19824</v>
      </c>
      <c r="K3930" s="9">
        <v>30682</v>
      </c>
      <c r="L3930" s="7"/>
      <c r="M3930" s="7"/>
      <c r="N3930" s="7">
        <v>9709703273</v>
      </c>
      <c r="O3930" s="7"/>
      <c r="P3930" s="7"/>
      <c r="Q3930" s="7" t="s">
        <v>99</v>
      </c>
      <c r="R3930" s="39" t="s">
        <v>15345</v>
      </c>
      <c r="S3930" s="7"/>
      <c r="T3930" s="7" t="s">
        <v>1145</v>
      </c>
      <c r="U3930" s="7"/>
      <c r="V3930" s="7"/>
      <c r="W3930" s="7"/>
      <c r="X3930" s="7"/>
      <c r="Y3930" s="39"/>
      <c r="Z3930" s="7"/>
      <c r="AA3930" s="7"/>
      <c r="AB3930" s="24"/>
      <c r="AC3930" t="s">
        <v>26453</v>
      </c>
      <c r="AD3930" t="s">
        <v>23380</v>
      </c>
    </row>
    <row r="3931" spans="1:30" x14ac:dyDescent="0.25">
      <c r="A3931" t="str">
        <f t="shared" si="146"/>
        <v>97420062</v>
      </c>
      <c r="B3931" s="23" t="s">
        <v>58</v>
      </c>
      <c r="C3931" s="7" t="s">
        <v>1664</v>
      </c>
      <c r="D3931" s="66" t="s">
        <v>477</v>
      </c>
      <c r="E3931" s="53" t="e">
        <f>VLOOKUP(D3931,'MPG Master'!$C$3:$I$716,7,0)</f>
        <v>#N/A</v>
      </c>
      <c r="F3931" s="7" t="e">
        <f>VLOOKUP(D3931,'MPG Master'!$C$3:$D$716,2,0)</f>
        <v>#N/A</v>
      </c>
      <c r="G3931" s="67" t="s">
        <v>1969</v>
      </c>
      <c r="H3931" s="53" t="e">
        <f t="shared" si="147"/>
        <v>#N/A</v>
      </c>
      <c r="I3931" s="7" t="s">
        <v>4018</v>
      </c>
      <c r="J3931" s="7" t="s">
        <v>19825</v>
      </c>
      <c r="K3931" s="9">
        <v>33239</v>
      </c>
      <c r="L3931" s="7"/>
      <c r="M3931" s="7"/>
      <c r="N3931" s="7">
        <v>7645044509</v>
      </c>
      <c r="O3931" s="7"/>
      <c r="P3931" s="7"/>
      <c r="Q3931" s="7" t="s">
        <v>99</v>
      </c>
      <c r="R3931" s="39" t="s">
        <v>15346</v>
      </c>
      <c r="S3931" s="7"/>
      <c r="T3931" s="7" t="s">
        <v>1145</v>
      </c>
      <c r="U3931" s="7"/>
      <c r="V3931" s="7"/>
      <c r="W3931" s="7"/>
      <c r="X3931" s="7"/>
      <c r="Y3931" s="39"/>
      <c r="Z3931" s="7"/>
      <c r="AA3931" s="7"/>
      <c r="AB3931" s="24"/>
      <c r="AC3931" t="s">
        <v>26453</v>
      </c>
      <c r="AD3931" t="s">
        <v>23380</v>
      </c>
    </row>
    <row r="3932" spans="1:30" x14ac:dyDescent="0.25">
      <c r="A3932" t="str">
        <f t="shared" si="146"/>
        <v>97420063</v>
      </c>
      <c r="B3932" s="23" t="s">
        <v>58</v>
      </c>
      <c r="C3932" s="7" t="s">
        <v>1664</v>
      </c>
      <c r="D3932" s="66" t="s">
        <v>477</v>
      </c>
      <c r="E3932" s="53" t="e">
        <f>VLOOKUP(D3932,'MPG Master'!$C$3:$I$716,7,0)</f>
        <v>#N/A</v>
      </c>
      <c r="F3932" s="7" t="e">
        <f>VLOOKUP(D3932,'MPG Master'!$C$3:$D$716,2,0)</f>
        <v>#N/A</v>
      </c>
      <c r="G3932" s="67" t="s">
        <v>2002</v>
      </c>
      <c r="H3932" s="53" t="e">
        <f t="shared" si="147"/>
        <v>#N/A</v>
      </c>
      <c r="I3932" s="7" t="s">
        <v>2008</v>
      </c>
      <c r="J3932" s="7" t="s">
        <v>19826</v>
      </c>
      <c r="K3932" s="9">
        <v>27760</v>
      </c>
      <c r="L3932" s="7"/>
      <c r="M3932" s="7"/>
      <c r="N3932" s="7">
        <v>6201944073</v>
      </c>
      <c r="O3932" s="7"/>
      <c r="P3932" s="7"/>
      <c r="Q3932" s="7" t="s">
        <v>1724</v>
      </c>
      <c r="R3932" s="39" t="s">
        <v>15347</v>
      </c>
      <c r="S3932" s="7"/>
      <c r="T3932" s="7" t="s">
        <v>1078</v>
      </c>
      <c r="U3932" s="7"/>
      <c r="V3932" s="7"/>
      <c r="W3932" s="7"/>
      <c r="X3932" s="7"/>
      <c r="Y3932" s="39"/>
      <c r="Z3932" s="7"/>
      <c r="AA3932" s="7"/>
      <c r="AB3932" s="24"/>
      <c r="AC3932" t="s">
        <v>26453</v>
      </c>
      <c r="AD3932" t="s">
        <v>23380</v>
      </c>
    </row>
    <row r="3933" spans="1:30" x14ac:dyDescent="0.25">
      <c r="A3933" t="str">
        <f t="shared" si="146"/>
        <v>40390008</v>
      </c>
      <c r="B3933" s="23" t="s">
        <v>58</v>
      </c>
      <c r="C3933" s="7" t="s">
        <v>864</v>
      </c>
      <c r="D3933" s="66" t="s">
        <v>350</v>
      </c>
      <c r="E3933" s="53" t="e">
        <f>VLOOKUP(D3933,'MPG Master'!$C$3:$I$716,7,0)</f>
        <v>#N/A</v>
      </c>
      <c r="F3933" s="7" t="e">
        <f>VLOOKUP(D3933,'MPG Master'!$C$3:$D$716,2,0)</f>
        <v>#N/A</v>
      </c>
      <c r="G3933" s="67" t="s">
        <v>1687</v>
      </c>
      <c r="H3933" s="53" t="e">
        <f t="shared" si="147"/>
        <v>#N/A</v>
      </c>
      <c r="I3933" s="7" t="s">
        <v>2128</v>
      </c>
      <c r="J3933" s="7" t="s">
        <v>19827</v>
      </c>
      <c r="K3933" s="9">
        <v>32874</v>
      </c>
      <c r="L3933" s="7"/>
      <c r="M3933" s="7"/>
      <c r="N3933" s="7">
        <v>6205521682</v>
      </c>
      <c r="O3933" s="7"/>
      <c r="P3933" s="7"/>
      <c r="Q3933" s="7" t="s">
        <v>1716</v>
      </c>
      <c r="R3933" s="39" t="s">
        <v>15348</v>
      </c>
      <c r="S3933" s="7"/>
      <c r="T3933" s="7" t="s">
        <v>747</v>
      </c>
      <c r="U3933" s="7"/>
      <c r="V3933" s="7"/>
      <c r="W3933" s="7"/>
      <c r="X3933" s="7"/>
      <c r="Y3933" s="39"/>
      <c r="Z3933" s="7"/>
      <c r="AA3933" s="7"/>
      <c r="AB3933" s="24"/>
      <c r="AC3933" t="s">
        <v>26453</v>
      </c>
      <c r="AD3933" t="s">
        <v>23380</v>
      </c>
    </row>
    <row r="3934" spans="1:30" x14ac:dyDescent="0.25">
      <c r="A3934" t="str">
        <f t="shared" si="146"/>
        <v>40940173</v>
      </c>
      <c r="B3934" s="23" t="s">
        <v>58</v>
      </c>
      <c r="C3934" s="7" t="s">
        <v>864</v>
      </c>
      <c r="D3934" s="66" t="s">
        <v>353</v>
      </c>
      <c r="E3934" s="53" t="e">
        <f>VLOOKUP(D3934,'MPG Master'!$C$3:$I$716,7,0)</f>
        <v>#N/A</v>
      </c>
      <c r="F3934" s="7" t="e">
        <f>VLOOKUP(D3934,'MPG Master'!$C$3:$D$716,2,0)</f>
        <v>#N/A</v>
      </c>
      <c r="G3934" s="67" t="s">
        <v>3382</v>
      </c>
      <c r="H3934" s="53" t="e">
        <f t="shared" si="147"/>
        <v>#N/A</v>
      </c>
      <c r="I3934" s="7" t="s">
        <v>10383</v>
      </c>
      <c r="J3934" s="7" t="s">
        <v>6681</v>
      </c>
      <c r="K3934" s="9">
        <v>36928</v>
      </c>
      <c r="L3934" s="7"/>
      <c r="M3934" s="7"/>
      <c r="N3934" s="7">
        <v>9801672249</v>
      </c>
      <c r="O3934" s="7"/>
      <c r="P3934" s="7"/>
      <c r="Q3934" s="7" t="s">
        <v>838</v>
      </c>
      <c r="R3934" s="39" t="s">
        <v>15349</v>
      </c>
      <c r="S3934" s="7"/>
      <c r="T3934" s="7" t="s">
        <v>1429</v>
      </c>
      <c r="U3934" s="7"/>
      <c r="V3934" s="7"/>
      <c r="W3934" s="7"/>
      <c r="X3934" s="7"/>
      <c r="Y3934" s="39"/>
      <c r="Z3934" s="7"/>
      <c r="AA3934" s="7"/>
      <c r="AB3934" s="24"/>
      <c r="AC3934" t="s">
        <v>26453</v>
      </c>
      <c r="AD3934" t="s">
        <v>23380</v>
      </c>
    </row>
    <row r="3935" spans="1:30" x14ac:dyDescent="0.25">
      <c r="A3935" t="str">
        <f t="shared" si="146"/>
        <v>40940172</v>
      </c>
      <c r="B3935" s="23" t="s">
        <v>58</v>
      </c>
      <c r="C3935" s="7" t="s">
        <v>864</v>
      </c>
      <c r="D3935" s="66" t="s">
        <v>353</v>
      </c>
      <c r="E3935" s="53" t="e">
        <f>VLOOKUP(D3935,'MPG Master'!$C$3:$I$716,7,0)</f>
        <v>#N/A</v>
      </c>
      <c r="F3935" s="7" t="e">
        <f>VLOOKUP(D3935,'MPG Master'!$C$3:$D$716,2,0)</f>
        <v>#N/A</v>
      </c>
      <c r="G3935" s="67" t="s">
        <v>3183</v>
      </c>
      <c r="H3935" s="53" t="e">
        <f t="shared" si="147"/>
        <v>#N/A</v>
      </c>
      <c r="I3935" s="7" t="s">
        <v>10384</v>
      </c>
      <c r="J3935" s="7" t="s">
        <v>19828</v>
      </c>
      <c r="K3935" s="9">
        <v>37312</v>
      </c>
      <c r="L3935" s="7"/>
      <c r="M3935" s="7"/>
      <c r="N3935" s="7">
        <v>9525446612</v>
      </c>
      <c r="O3935" s="7"/>
      <c r="P3935" s="7"/>
      <c r="Q3935" s="7" t="s">
        <v>3821</v>
      </c>
      <c r="R3935" s="39" t="s">
        <v>15350</v>
      </c>
      <c r="S3935" s="7"/>
      <c r="T3935" s="7" t="s">
        <v>784</v>
      </c>
      <c r="U3935" s="7"/>
      <c r="V3935" s="7"/>
      <c r="W3935" s="7"/>
      <c r="X3935" s="7"/>
      <c r="Y3935" s="39"/>
      <c r="Z3935" s="7"/>
      <c r="AA3935" s="7"/>
      <c r="AB3935" s="24"/>
      <c r="AC3935" t="s">
        <v>26453</v>
      </c>
      <c r="AD3935" t="s">
        <v>23380</v>
      </c>
    </row>
    <row r="3936" spans="1:30" x14ac:dyDescent="0.25">
      <c r="A3936" t="str">
        <f t="shared" si="146"/>
        <v>40940014</v>
      </c>
      <c r="B3936" s="23" t="s">
        <v>58</v>
      </c>
      <c r="C3936" s="7" t="s">
        <v>864</v>
      </c>
      <c r="D3936" s="66" t="s">
        <v>353</v>
      </c>
      <c r="E3936" s="53" t="e">
        <f>VLOOKUP(D3936,'MPG Master'!$C$3:$I$716,7,0)</f>
        <v>#N/A</v>
      </c>
      <c r="F3936" s="7" t="e">
        <f>VLOOKUP(D3936,'MPG Master'!$C$3:$D$716,2,0)</f>
        <v>#N/A</v>
      </c>
      <c r="G3936" s="67" t="s">
        <v>1736</v>
      </c>
      <c r="H3936" s="53" t="e">
        <f t="shared" si="147"/>
        <v>#N/A</v>
      </c>
      <c r="I3936" s="7" t="s">
        <v>10385</v>
      </c>
      <c r="J3936" s="7" t="s">
        <v>19829</v>
      </c>
      <c r="K3936" s="9">
        <v>33239</v>
      </c>
      <c r="L3936" s="7"/>
      <c r="M3936" s="7"/>
      <c r="N3936" s="7">
        <v>6201028727</v>
      </c>
      <c r="O3936" s="7"/>
      <c r="P3936" s="7"/>
      <c r="Q3936" s="7" t="s">
        <v>838</v>
      </c>
      <c r="R3936" s="39" t="s">
        <v>15351</v>
      </c>
      <c r="S3936" s="7"/>
      <c r="T3936" s="7" t="s">
        <v>1429</v>
      </c>
      <c r="U3936" s="7"/>
      <c r="V3936" s="7"/>
      <c r="W3936" s="7"/>
      <c r="X3936" s="7"/>
      <c r="Y3936" s="39"/>
      <c r="Z3936" s="7"/>
      <c r="AA3936" s="7"/>
      <c r="AB3936" s="24"/>
      <c r="AC3936" t="s">
        <v>26453</v>
      </c>
      <c r="AD3936" t="s">
        <v>23380</v>
      </c>
    </row>
    <row r="3937" spans="1:30" x14ac:dyDescent="0.25">
      <c r="A3937" t="str">
        <f t="shared" si="146"/>
        <v>40940104</v>
      </c>
      <c r="B3937" s="23" t="s">
        <v>58</v>
      </c>
      <c r="C3937" s="7" t="s">
        <v>864</v>
      </c>
      <c r="D3937" s="66" t="s">
        <v>353</v>
      </c>
      <c r="E3937" s="53" t="e">
        <f>VLOOKUP(D3937,'MPG Master'!$C$3:$I$716,7,0)</f>
        <v>#N/A</v>
      </c>
      <c r="F3937" s="7" t="e">
        <f>VLOOKUP(D3937,'MPG Master'!$C$3:$D$716,2,0)</f>
        <v>#N/A</v>
      </c>
      <c r="G3937" s="67" t="s">
        <v>1466</v>
      </c>
      <c r="H3937" s="53" t="e">
        <f t="shared" si="147"/>
        <v>#N/A</v>
      </c>
      <c r="I3937" s="7" t="s">
        <v>2057</v>
      </c>
      <c r="J3937" s="7" t="s">
        <v>19830</v>
      </c>
      <c r="K3937" s="9">
        <v>37245</v>
      </c>
      <c r="L3937" s="7"/>
      <c r="M3937" s="7"/>
      <c r="N3937" s="7">
        <v>9771519104</v>
      </c>
      <c r="O3937" s="7"/>
      <c r="P3937" s="7"/>
      <c r="Q3937" s="7" t="s">
        <v>838</v>
      </c>
      <c r="R3937" s="39" t="s">
        <v>15352</v>
      </c>
      <c r="S3937" s="7"/>
      <c r="T3937" s="7" t="s">
        <v>1429</v>
      </c>
      <c r="U3937" s="7"/>
      <c r="V3937" s="7"/>
      <c r="W3937" s="7"/>
      <c r="X3937" s="7"/>
      <c r="Y3937" s="39"/>
      <c r="Z3937" s="7"/>
      <c r="AA3937" s="7"/>
      <c r="AB3937" s="24"/>
      <c r="AC3937" t="s">
        <v>26453</v>
      </c>
      <c r="AD3937" t="s">
        <v>23380</v>
      </c>
    </row>
    <row r="3938" spans="1:30" x14ac:dyDescent="0.25">
      <c r="A3938" t="str">
        <f t="shared" si="146"/>
        <v>40940175</v>
      </c>
      <c r="B3938" s="23" t="s">
        <v>58</v>
      </c>
      <c r="C3938" s="7" t="s">
        <v>864</v>
      </c>
      <c r="D3938" s="66" t="s">
        <v>353</v>
      </c>
      <c r="E3938" s="53" t="e">
        <f>VLOOKUP(D3938,'MPG Master'!$C$3:$I$716,7,0)</f>
        <v>#N/A</v>
      </c>
      <c r="F3938" s="7" t="e">
        <f>VLOOKUP(D3938,'MPG Master'!$C$3:$D$716,2,0)</f>
        <v>#N/A</v>
      </c>
      <c r="G3938" s="67" t="s">
        <v>4159</v>
      </c>
      <c r="H3938" s="53" t="e">
        <f t="shared" si="147"/>
        <v>#N/A</v>
      </c>
      <c r="I3938" s="7" t="s">
        <v>10386</v>
      </c>
      <c r="J3938" s="7" t="s">
        <v>19831</v>
      </c>
      <c r="K3938" s="9">
        <v>31778</v>
      </c>
      <c r="L3938" s="7"/>
      <c r="M3938" s="7"/>
      <c r="N3938" s="7">
        <v>9973401561</v>
      </c>
      <c r="O3938" s="7"/>
      <c r="P3938" s="7"/>
      <c r="Q3938" s="7" t="s">
        <v>3821</v>
      </c>
      <c r="R3938" s="39" t="s">
        <v>15353</v>
      </c>
      <c r="S3938" s="7"/>
      <c r="T3938" s="7" t="s">
        <v>784</v>
      </c>
      <c r="U3938" s="7"/>
      <c r="V3938" s="7"/>
      <c r="W3938" s="7"/>
      <c r="X3938" s="7"/>
      <c r="Y3938" s="39"/>
      <c r="Z3938" s="7"/>
      <c r="AA3938" s="7"/>
      <c r="AB3938" s="24"/>
      <c r="AC3938" t="s">
        <v>26453</v>
      </c>
      <c r="AD3938" t="s">
        <v>23380</v>
      </c>
    </row>
    <row r="3939" spans="1:30" x14ac:dyDescent="0.25">
      <c r="A3939" t="str">
        <f t="shared" si="146"/>
        <v>M0090123</v>
      </c>
      <c r="B3939" s="23" t="s">
        <v>58</v>
      </c>
      <c r="C3939" s="7" t="s">
        <v>864</v>
      </c>
      <c r="D3939" s="66" t="s">
        <v>633</v>
      </c>
      <c r="E3939" s="53" t="e">
        <f>VLOOKUP(D3939,'MPG Master'!$C$3:$I$716,7,0)</f>
        <v>#N/A</v>
      </c>
      <c r="F3939" s="7" t="e">
        <f>VLOOKUP(D3939,'MPG Master'!$C$3:$D$716,2,0)</f>
        <v>#N/A</v>
      </c>
      <c r="G3939" s="67" t="s">
        <v>2015</v>
      </c>
      <c r="H3939" s="53" t="e">
        <f t="shared" si="147"/>
        <v>#N/A</v>
      </c>
      <c r="I3939" s="7" t="s">
        <v>10387</v>
      </c>
      <c r="J3939" s="7" t="s">
        <v>19832</v>
      </c>
      <c r="K3939" s="9">
        <v>25934</v>
      </c>
      <c r="L3939" s="7"/>
      <c r="M3939" s="7"/>
      <c r="N3939" s="7">
        <v>7759904543</v>
      </c>
      <c r="O3939" s="7"/>
      <c r="P3939" s="7"/>
      <c r="Q3939" s="7" t="s">
        <v>99</v>
      </c>
      <c r="R3939" s="39" t="s">
        <v>15354</v>
      </c>
      <c r="S3939" s="7"/>
      <c r="T3939" s="7" t="s">
        <v>834</v>
      </c>
      <c r="U3939" s="7"/>
      <c r="V3939" s="7"/>
      <c r="W3939" s="7"/>
      <c r="X3939" s="7"/>
      <c r="Y3939" s="39"/>
      <c r="Z3939" s="7"/>
      <c r="AA3939" s="7"/>
      <c r="AB3939" s="24"/>
      <c r="AC3939" t="s">
        <v>26453</v>
      </c>
      <c r="AD3939" t="s">
        <v>23380</v>
      </c>
    </row>
    <row r="3940" spans="1:30" x14ac:dyDescent="0.25">
      <c r="A3940" t="str">
        <f t="shared" ref="A3940:A3992" si="148">CONCATENATE(D3940,G3940)</f>
        <v>03840004</v>
      </c>
      <c r="B3940" s="23" t="s">
        <v>58</v>
      </c>
      <c r="C3940" s="7" t="s">
        <v>1665</v>
      </c>
      <c r="D3940" s="66" t="s">
        <v>526</v>
      </c>
      <c r="E3940" s="53" t="e">
        <f>VLOOKUP(D3940,'MPG Master'!$C$3:$I$716,7,0)</f>
        <v>#N/A</v>
      </c>
      <c r="F3940" s="7" t="e">
        <f>VLOOKUP(D3940,'MPG Master'!$C$3:$D$716,2,0)</f>
        <v>#N/A</v>
      </c>
      <c r="G3940" s="67" t="s">
        <v>1679</v>
      </c>
      <c r="H3940" s="53" t="e">
        <f t="shared" si="147"/>
        <v>#N/A</v>
      </c>
      <c r="I3940" s="7" t="s">
        <v>3328</v>
      </c>
      <c r="J3940" s="7" t="s">
        <v>5891</v>
      </c>
      <c r="K3940" s="9">
        <v>32509</v>
      </c>
      <c r="L3940" s="7"/>
      <c r="M3940" s="7"/>
      <c r="N3940" s="7"/>
      <c r="O3940" s="7"/>
      <c r="P3940" s="7"/>
      <c r="Q3940" s="7" t="s">
        <v>7606</v>
      </c>
      <c r="R3940" s="39" t="s">
        <v>15355</v>
      </c>
      <c r="S3940" s="7"/>
      <c r="T3940" s="7" t="s">
        <v>1221</v>
      </c>
      <c r="U3940" s="7"/>
      <c r="V3940" s="7"/>
      <c r="W3940" s="7"/>
      <c r="X3940" s="7"/>
      <c r="Y3940" s="39"/>
      <c r="Z3940" s="7"/>
      <c r="AA3940" s="7"/>
      <c r="AB3940" s="24"/>
      <c r="AC3940" t="s">
        <v>26453</v>
      </c>
      <c r="AD3940" t="s">
        <v>23380</v>
      </c>
    </row>
    <row r="3941" spans="1:30" x14ac:dyDescent="0.25">
      <c r="A3941" t="str">
        <f t="shared" si="148"/>
        <v>20270003</v>
      </c>
      <c r="B3941" s="23" t="s">
        <v>58</v>
      </c>
      <c r="C3941" s="7" t="s">
        <v>7737</v>
      </c>
      <c r="D3941" s="66" t="s">
        <v>551</v>
      </c>
      <c r="E3941" s="53" t="e">
        <f>VLOOKUP(D3941,'MPG Master'!$C$3:$I$716,7,0)</f>
        <v>#N/A</v>
      </c>
      <c r="F3941" s="7" t="e">
        <f>VLOOKUP(D3941,'MPG Master'!$C$3:$D$716,2,0)</f>
        <v>#N/A</v>
      </c>
      <c r="G3941" s="67" t="s">
        <v>61</v>
      </c>
      <c r="H3941" s="53" t="e">
        <f t="shared" si="147"/>
        <v>#N/A</v>
      </c>
      <c r="I3941" s="7" t="s">
        <v>7303</v>
      </c>
      <c r="J3941" s="7" t="s">
        <v>19833</v>
      </c>
      <c r="K3941" s="9">
        <v>27162</v>
      </c>
      <c r="L3941" s="7"/>
      <c r="M3941" s="7"/>
      <c r="N3941" s="7"/>
      <c r="O3941" s="7"/>
      <c r="P3941" s="7"/>
      <c r="Q3941" s="7" t="s">
        <v>1424</v>
      </c>
      <c r="R3941" s="39" t="s">
        <v>15356</v>
      </c>
      <c r="S3941" s="7"/>
      <c r="T3941" s="7" t="s">
        <v>1300</v>
      </c>
      <c r="U3941" s="7"/>
      <c r="V3941" s="7"/>
      <c r="W3941" s="7"/>
      <c r="X3941" s="7"/>
      <c r="Y3941" s="39"/>
      <c r="Z3941" s="7"/>
      <c r="AA3941" s="7"/>
      <c r="AB3941" s="24"/>
      <c r="AC3941" t="s">
        <v>26453</v>
      </c>
      <c r="AD3941" t="s">
        <v>23380</v>
      </c>
    </row>
    <row r="3942" spans="1:30" x14ac:dyDescent="0.25">
      <c r="A3942" t="str">
        <f t="shared" si="148"/>
        <v>03630017</v>
      </c>
      <c r="B3942" s="23" t="s">
        <v>58</v>
      </c>
      <c r="C3942" s="7" t="s">
        <v>1665</v>
      </c>
      <c r="D3942" s="66" t="s">
        <v>517</v>
      </c>
      <c r="E3942" s="53" t="e">
        <f>VLOOKUP(D3942,'MPG Master'!$C$3:$I$716,7,0)</f>
        <v>#N/A</v>
      </c>
      <c r="F3942" s="7" t="e">
        <f>VLOOKUP(D3942,'MPG Master'!$C$3:$D$716,2,0)</f>
        <v>#N/A</v>
      </c>
      <c r="G3942" s="67" t="s">
        <v>1683</v>
      </c>
      <c r="H3942" s="53" t="e">
        <f t="shared" si="147"/>
        <v>#N/A</v>
      </c>
      <c r="I3942" s="7" t="s">
        <v>10388</v>
      </c>
      <c r="J3942" s="7" t="s">
        <v>19317</v>
      </c>
      <c r="K3942" s="9">
        <v>28856</v>
      </c>
      <c r="L3942" s="7"/>
      <c r="M3942" s="7"/>
      <c r="N3942" s="7"/>
      <c r="O3942" s="7"/>
      <c r="P3942" s="7"/>
      <c r="Q3942" s="7" t="s">
        <v>95</v>
      </c>
      <c r="R3942" s="39" t="s">
        <v>15357</v>
      </c>
      <c r="S3942" s="7"/>
      <c r="T3942" s="7" t="s">
        <v>1275</v>
      </c>
      <c r="U3942" s="7"/>
      <c r="V3942" s="7"/>
      <c r="W3942" s="7"/>
      <c r="X3942" s="7"/>
      <c r="Y3942" s="39"/>
      <c r="Z3942" s="7"/>
      <c r="AA3942" s="7"/>
      <c r="AB3942" s="24"/>
      <c r="AC3942" t="s">
        <v>26453</v>
      </c>
      <c r="AD3942" t="s">
        <v>23380</v>
      </c>
    </row>
    <row r="3943" spans="1:30" x14ac:dyDescent="0.25">
      <c r="A3943" t="str">
        <f t="shared" si="148"/>
        <v>03630015</v>
      </c>
      <c r="B3943" s="23" t="s">
        <v>58</v>
      </c>
      <c r="C3943" s="7" t="s">
        <v>1665</v>
      </c>
      <c r="D3943" s="66" t="s">
        <v>517</v>
      </c>
      <c r="E3943" s="53" t="e">
        <f>VLOOKUP(D3943,'MPG Master'!$C$3:$I$716,7,0)</f>
        <v>#N/A</v>
      </c>
      <c r="F3943" s="7" t="e">
        <f>VLOOKUP(D3943,'MPG Master'!$C$3:$D$716,2,0)</f>
        <v>#N/A</v>
      </c>
      <c r="G3943" s="67" t="s">
        <v>1739</v>
      </c>
      <c r="H3943" s="53" t="e">
        <f t="shared" si="147"/>
        <v>#N/A</v>
      </c>
      <c r="I3943" s="7" t="s">
        <v>2183</v>
      </c>
      <c r="J3943" s="7" t="s">
        <v>10388</v>
      </c>
      <c r="K3943" s="9">
        <v>31915</v>
      </c>
      <c r="L3943" s="7"/>
      <c r="M3943" s="7"/>
      <c r="N3943" s="7"/>
      <c r="O3943" s="7"/>
      <c r="P3943" s="7"/>
      <c r="Q3943" s="7" t="s">
        <v>719</v>
      </c>
      <c r="R3943" s="39" t="s">
        <v>15358</v>
      </c>
      <c r="S3943" s="7"/>
      <c r="T3943" s="7" t="s">
        <v>747</v>
      </c>
      <c r="U3943" s="7"/>
      <c r="V3943" s="7"/>
      <c r="W3943" s="7"/>
      <c r="X3943" s="7"/>
      <c r="Y3943" s="39"/>
      <c r="Z3943" s="7"/>
      <c r="AA3943" s="7"/>
      <c r="AB3943" s="24"/>
      <c r="AC3943" t="s">
        <v>26453</v>
      </c>
      <c r="AD3943" t="s">
        <v>23380</v>
      </c>
    </row>
    <row r="3944" spans="1:30" x14ac:dyDescent="0.25">
      <c r="A3944" t="str">
        <f t="shared" si="148"/>
        <v>21130017</v>
      </c>
      <c r="B3944" s="23" t="s">
        <v>58</v>
      </c>
      <c r="C3944" s="7" t="s">
        <v>1667</v>
      </c>
      <c r="D3944" s="66" t="s">
        <v>554</v>
      </c>
      <c r="E3944" s="53" t="e">
        <f>VLOOKUP(D3944,'MPG Master'!$C$3:$I$716,7,0)</f>
        <v>#N/A</v>
      </c>
      <c r="F3944" s="7" t="e">
        <f>VLOOKUP(D3944,'MPG Master'!$C$3:$D$716,2,0)</f>
        <v>#N/A</v>
      </c>
      <c r="G3944" s="67" t="s">
        <v>1683</v>
      </c>
      <c r="H3944" s="53" t="e">
        <f t="shared" si="147"/>
        <v>#N/A</v>
      </c>
      <c r="I3944" s="7" t="s">
        <v>10389</v>
      </c>
      <c r="J3944" s="7" t="s">
        <v>19834</v>
      </c>
      <c r="K3944" s="9">
        <v>31413</v>
      </c>
      <c r="L3944" s="7"/>
      <c r="M3944" s="7"/>
      <c r="N3944" s="7"/>
      <c r="O3944" s="7"/>
      <c r="P3944" s="7"/>
      <c r="Q3944" s="7" t="s">
        <v>95</v>
      </c>
      <c r="R3944" s="39" t="s">
        <v>15359</v>
      </c>
      <c r="S3944" s="7"/>
      <c r="T3944" s="7" t="s">
        <v>7180</v>
      </c>
      <c r="U3944" s="7"/>
      <c r="V3944" s="7"/>
      <c r="W3944" s="7"/>
      <c r="X3944" s="7"/>
      <c r="Y3944" s="39"/>
      <c r="Z3944" s="7"/>
      <c r="AA3944" s="7"/>
      <c r="AB3944" s="24"/>
      <c r="AC3944" t="s">
        <v>26453</v>
      </c>
      <c r="AD3944" t="s">
        <v>23380</v>
      </c>
    </row>
    <row r="3945" spans="1:30" x14ac:dyDescent="0.25">
      <c r="A3945" t="str">
        <f t="shared" si="148"/>
        <v>03350090</v>
      </c>
      <c r="B3945" s="23" t="s">
        <v>58</v>
      </c>
      <c r="C3945" s="7" t="s">
        <v>1665</v>
      </c>
      <c r="D3945" s="66" t="s">
        <v>506</v>
      </c>
      <c r="E3945" s="53" t="e">
        <f>VLOOKUP(D3945,'MPG Master'!$C$3:$I$716,7,0)</f>
        <v>#N/A</v>
      </c>
      <c r="F3945" s="7" t="e">
        <f>VLOOKUP(D3945,'MPG Master'!$C$3:$D$716,2,0)</f>
        <v>#N/A</v>
      </c>
      <c r="G3945" s="67" t="s">
        <v>7154</v>
      </c>
      <c r="H3945" s="53" t="e">
        <f t="shared" si="147"/>
        <v>#N/A</v>
      </c>
      <c r="I3945" s="7" t="s">
        <v>7284</v>
      </c>
      <c r="J3945" s="7" t="s">
        <v>19835</v>
      </c>
      <c r="K3945" s="9">
        <v>23012</v>
      </c>
      <c r="L3945" s="7"/>
      <c r="M3945" s="7"/>
      <c r="N3945" s="7"/>
      <c r="O3945" s="7"/>
      <c r="P3945" s="7"/>
      <c r="Q3945" s="7" t="s">
        <v>719</v>
      </c>
      <c r="R3945" s="39" t="s">
        <v>15360</v>
      </c>
      <c r="S3945" s="7"/>
      <c r="T3945" s="7" t="s">
        <v>747</v>
      </c>
      <c r="U3945" s="7"/>
      <c r="V3945" s="7"/>
      <c r="W3945" s="7"/>
      <c r="X3945" s="7"/>
      <c r="Y3945" s="39"/>
      <c r="Z3945" s="7"/>
      <c r="AA3945" s="7"/>
      <c r="AB3945" s="24"/>
      <c r="AC3945" t="s">
        <v>26453</v>
      </c>
      <c r="AD3945" t="s">
        <v>23380</v>
      </c>
    </row>
    <row r="3946" spans="1:30" x14ac:dyDescent="0.25">
      <c r="A3946" t="str">
        <f t="shared" si="148"/>
        <v>03350023</v>
      </c>
      <c r="B3946" s="23" t="s">
        <v>58</v>
      </c>
      <c r="C3946" s="7" t="s">
        <v>1665</v>
      </c>
      <c r="D3946" s="66" t="s">
        <v>506</v>
      </c>
      <c r="E3946" s="53" t="e">
        <f>VLOOKUP(D3946,'MPG Master'!$C$3:$I$716,7,0)</f>
        <v>#N/A</v>
      </c>
      <c r="F3946" s="7" t="e">
        <f>VLOOKUP(D3946,'MPG Master'!$C$3:$D$716,2,0)</f>
        <v>#N/A</v>
      </c>
      <c r="G3946" s="67" t="s">
        <v>379</v>
      </c>
      <c r="H3946" s="53" t="e">
        <f t="shared" si="147"/>
        <v>#N/A</v>
      </c>
      <c r="I3946" s="7" t="s">
        <v>10390</v>
      </c>
      <c r="J3946" s="7" t="s">
        <v>19836</v>
      </c>
      <c r="K3946" s="9">
        <v>35139</v>
      </c>
      <c r="L3946" s="7"/>
      <c r="M3946" s="7"/>
      <c r="N3946" s="7">
        <v>6202947703</v>
      </c>
      <c r="O3946" s="7"/>
      <c r="P3946" s="7"/>
      <c r="Q3946" s="7" t="s">
        <v>838</v>
      </c>
      <c r="R3946" s="39" t="s">
        <v>15361</v>
      </c>
      <c r="S3946" s="7"/>
      <c r="T3946" s="7" t="s">
        <v>1215</v>
      </c>
      <c r="U3946" s="7"/>
      <c r="V3946" s="7"/>
      <c r="W3946" s="7"/>
      <c r="X3946" s="7"/>
      <c r="Y3946" s="39"/>
      <c r="Z3946" s="7"/>
      <c r="AA3946" s="7"/>
      <c r="AB3946" s="24"/>
      <c r="AC3946" t="s">
        <v>26453</v>
      </c>
      <c r="AD3946" t="s">
        <v>23380</v>
      </c>
    </row>
    <row r="3947" spans="1:30" x14ac:dyDescent="0.25">
      <c r="A3947" t="str">
        <f t="shared" si="148"/>
        <v>03350100</v>
      </c>
      <c r="B3947" s="23" t="s">
        <v>58</v>
      </c>
      <c r="C3947" s="7" t="s">
        <v>1665</v>
      </c>
      <c r="D3947" s="66" t="s">
        <v>506</v>
      </c>
      <c r="E3947" s="53" t="e">
        <f>VLOOKUP(D3947,'MPG Master'!$C$3:$I$716,7,0)</f>
        <v>#N/A</v>
      </c>
      <c r="F3947" s="7" t="e">
        <f>VLOOKUP(D3947,'MPG Master'!$C$3:$D$716,2,0)</f>
        <v>#N/A</v>
      </c>
      <c r="G3947" s="67" t="s">
        <v>2588</v>
      </c>
      <c r="H3947" s="53" t="e">
        <f t="shared" si="147"/>
        <v>#N/A</v>
      </c>
      <c r="I3947" s="7" t="s">
        <v>3957</v>
      </c>
      <c r="J3947" s="7" t="s">
        <v>19837</v>
      </c>
      <c r="K3947" s="9">
        <v>32509</v>
      </c>
      <c r="L3947" s="7"/>
      <c r="M3947" s="7"/>
      <c r="N3947" s="7"/>
      <c r="O3947" s="7"/>
      <c r="P3947" s="7"/>
      <c r="Q3947" s="7" t="s">
        <v>1701</v>
      </c>
      <c r="R3947" s="39" t="s">
        <v>15362</v>
      </c>
      <c r="S3947" s="7"/>
      <c r="T3947" s="7" t="s">
        <v>1022</v>
      </c>
      <c r="U3947" s="7"/>
      <c r="V3947" s="7"/>
      <c r="W3947" s="7"/>
      <c r="X3947" s="7"/>
      <c r="Y3947" s="39"/>
      <c r="Z3947" s="7"/>
      <c r="AA3947" s="7"/>
      <c r="AB3947" s="24"/>
      <c r="AC3947" t="s">
        <v>26453</v>
      </c>
      <c r="AD3947" t="s">
        <v>23380</v>
      </c>
    </row>
    <row r="3948" spans="1:30" x14ac:dyDescent="0.25">
      <c r="A3948" t="str">
        <f t="shared" si="148"/>
        <v>03260158</v>
      </c>
      <c r="B3948" s="23" t="s">
        <v>58</v>
      </c>
      <c r="C3948" s="7" t="s">
        <v>1665</v>
      </c>
      <c r="D3948" s="66" t="s">
        <v>503</v>
      </c>
      <c r="E3948" s="53" t="e">
        <f>VLOOKUP(D3948,'MPG Master'!$C$3:$I$716,7,0)</f>
        <v>#N/A</v>
      </c>
      <c r="F3948" s="7" t="e">
        <f>VLOOKUP(D3948,'MPG Master'!$C$3:$D$716,2,0)</f>
        <v>#N/A</v>
      </c>
      <c r="G3948" s="67" t="s">
        <v>4602</v>
      </c>
      <c r="H3948" s="53" t="e">
        <f t="shared" si="147"/>
        <v>#N/A</v>
      </c>
      <c r="I3948" s="7" t="s">
        <v>10391</v>
      </c>
      <c r="J3948" s="7" t="s">
        <v>19838</v>
      </c>
      <c r="K3948" s="9">
        <v>31048</v>
      </c>
      <c r="L3948" s="7"/>
      <c r="M3948" s="7"/>
      <c r="N3948" s="7">
        <v>9955029354</v>
      </c>
      <c r="O3948" s="7"/>
      <c r="P3948" s="7"/>
      <c r="Q3948" s="7" t="s">
        <v>1701</v>
      </c>
      <c r="R3948" s="39" t="s">
        <v>15363</v>
      </c>
      <c r="S3948" s="7"/>
      <c r="T3948" s="7" t="s">
        <v>17836</v>
      </c>
      <c r="U3948" s="7"/>
      <c r="V3948" s="7"/>
      <c r="W3948" s="7"/>
      <c r="X3948" s="7"/>
      <c r="Y3948" s="39"/>
      <c r="Z3948" s="7"/>
      <c r="AA3948" s="7"/>
      <c r="AB3948" s="24"/>
      <c r="AC3948" t="s">
        <v>26453</v>
      </c>
      <c r="AD3948" t="s">
        <v>23380</v>
      </c>
    </row>
    <row r="3949" spans="1:30" x14ac:dyDescent="0.25">
      <c r="A3949" t="str">
        <f t="shared" si="148"/>
        <v>03260032</v>
      </c>
      <c r="B3949" s="23" t="s">
        <v>58</v>
      </c>
      <c r="C3949" s="7" t="s">
        <v>1665</v>
      </c>
      <c r="D3949" s="66" t="s">
        <v>503</v>
      </c>
      <c r="E3949" s="53" t="e">
        <f>VLOOKUP(D3949,'MPG Master'!$C$3:$I$716,7,0)</f>
        <v>#N/A</v>
      </c>
      <c r="F3949" s="7" t="e">
        <f>VLOOKUP(D3949,'MPG Master'!$C$3:$D$716,2,0)</f>
        <v>#N/A</v>
      </c>
      <c r="G3949" s="67" t="s">
        <v>1688</v>
      </c>
      <c r="H3949" s="53" t="e">
        <f t="shared" si="147"/>
        <v>#N/A</v>
      </c>
      <c r="I3949" s="7" t="s">
        <v>10392</v>
      </c>
      <c r="J3949" s="7" t="s">
        <v>19839</v>
      </c>
      <c r="K3949" s="9">
        <v>22282</v>
      </c>
      <c r="L3949" s="7"/>
      <c r="M3949" s="7"/>
      <c r="N3949" s="7">
        <v>8294861091</v>
      </c>
      <c r="O3949" s="7"/>
      <c r="P3949" s="7"/>
      <c r="Q3949" s="7" t="s">
        <v>719</v>
      </c>
      <c r="R3949" s="39" t="s">
        <v>15364</v>
      </c>
      <c r="S3949" s="7"/>
      <c r="T3949" s="7" t="s">
        <v>747</v>
      </c>
      <c r="U3949" s="7"/>
      <c r="V3949" s="7"/>
      <c r="W3949" s="7"/>
      <c r="X3949" s="7"/>
      <c r="Y3949" s="39"/>
      <c r="Z3949" s="7"/>
      <c r="AA3949" s="7"/>
      <c r="AB3949" s="24"/>
      <c r="AC3949" t="s">
        <v>26453</v>
      </c>
      <c r="AD3949" t="s">
        <v>23380</v>
      </c>
    </row>
    <row r="3950" spans="1:30" x14ac:dyDescent="0.25">
      <c r="A3950" t="str">
        <f t="shared" si="148"/>
        <v>03260159</v>
      </c>
      <c r="B3950" s="23" t="s">
        <v>58</v>
      </c>
      <c r="C3950" s="7" t="s">
        <v>1665</v>
      </c>
      <c r="D3950" s="66" t="s">
        <v>503</v>
      </c>
      <c r="E3950" s="53" t="e">
        <f>VLOOKUP(D3950,'MPG Master'!$C$3:$I$716,7,0)</f>
        <v>#N/A</v>
      </c>
      <c r="F3950" s="7" t="e">
        <f>VLOOKUP(D3950,'MPG Master'!$C$3:$D$716,2,0)</f>
        <v>#N/A</v>
      </c>
      <c r="G3950" s="67" t="s">
        <v>4608</v>
      </c>
      <c r="H3950" s="53" t="e">
        <f t="shared" si="147"/>
        <v>#N/A</v>
      </c>
      <c r="I3950" s="7" t="s">
        <v>1943</v>
      </c>
      <c r="J3950" s="7" t="s">
        <v>19840</v>
      </c>
      <c r="K3950" s="9">
        <v>27395</v>
      </c>
      <c r="L3950" s="7"/>
      <c r="M3950" s="7"/>
      <c r="N3950" s="7">
        <v>7498264726</v>
      </c>
      <c r="O3950" s="7"/>
      <c r="P3950" s="7"/>
      <c r="Q3950" s="7" t="s">
        <v>1701</v>
      </c>
      <c r="R3950" s="39" t="s">
        <v>15365</v>
      </c>
      <c r="S3950" s="7"/>
      <c r="T3950" s="7" t="s">
        <v>6899</v>
      </c>
      <c r="U3950" s="7"/>
      <c r="V3950" s="7"/>
      <c r="W3950" s="7"/>
      <c r="X3950" s="7"/>
      <c r="Y3950" s="39"/>
      <c r="Z3950" s="7"/>
      <c r="AA3950" s="7"/>
      <c r="AB3950" s="24"/>
      <c r="AC3950" t="s">
        <v>26453</v>
      </c>
      <c r="AD3950" t="s">
        <v>23380</v>
      </c>
    </row>
    <row r="3951" spans="1:30" x14ac:dyDescent="0.25">
      <c r="A3951" t="str">
        <f t="shared" si="148"/>
        <v>97440043</v>
      </c>
      <c r="B3951" s="23" t="s">
        <v>58</v>
      </c>
      <c r="C3951" s="7" t="s">
        <v>1664</v>
      </c>
      <c r="D3951" s="66" t="s">
        <v>478</v>
      </c>
      <c r="E3951" s="53" t="e">
        <f>VLOOKUP(D3951,'MPG Master'!$C$3:$I$716,7,0)</f>
        <v>#N/A</v>
      </c>
      <c r="F3951" s="7" t="e">
        <f>VLOOKUP(D3951,'MPG Master'!$C$3:$D$716,2,0)</f>
        <v>#N/A</v>
      </c>
      <c r="G3951" s="67" t="s">
        <v>2262</v>
      </c>
      <c r="H3951" s="53" t="e">
        <f t="shared" si="147"/>
        <v>#N/A</v>
      </c>
      <c r="I3951" s="7" t="s">
        <v>3876</v>
      </c>
      <c r="J3951" s="7" t="s">
        <v>19841</v>
      </c>
      <c r="K3951" s="9">
        <v>28439</v>
      </c>
      <c r="L3951" s="7"/>
      <c r="M3951" s="7"/>
      <c r="N3951" s="7">
        <v>9572709534</v>
      </c>
      <c r="O3951" s="7"/>
      <c r="P3951" s="7"/>
      <c r="Q3951" s="7" t="s">
        <v>99</v>
      </c>
      <c r="R3951" s="39" t="s">
        <v>15366</v>
      </c>
      <c r="S3951" s="7"/>
      <c r="T3951" s="7" t="s">
        <v>1129</v>
      </c>
      <c r="U3951" s="7"/>
      <c r="V3951" s="7"/>
      <c r="W3951" s="7"/>
      <c r="X3951" s="7"/>
      <c r="Y3951" s="39"/>
      <c r="Z3951" s="7"/>
      <c r="AA3951" s="7"/>
      <c r="AB3951" s="24"/>
      <c r="AC3951" t="s">
        <v>26453</v>
      </c>
      <c r="AD3951" t="s">
        <v>23380</v>
      </c>
    </row>
    <row r="3952" spans="1:30" x14ac:dyDescent="0.25">
      <c r="A3952" t="str">
        <f t="shared" si="148"/>
        <v>97440042</v>
      </c>
      <c r="B3952" s="23" t="s">
        <v>58</v>
      </c>
      <c r="C3952" s="7" t="s">
        <v>1664</v>
      </c>
      <c r="D3952" s="66" t="s">
        <v>478</v>
      </c>
      <c r="E3952" s="53" t="e">
        <f>VLOOKUP(D3952,'MPG Master'!$C$3:$I$716,7,0)</f>
        <v>#N/A</v>
      </c>
      <c r="F3952" s="7" t="e">
        <f>VLOOKUP(D3952,'MPG Master'!$C$3:$D$716,2,0)</f>
        <v>#N/A</v>
      </c>
      <c r="G3952" s="67" t="s">
        <v>2310</v>
      </c>
      <c r="H3952" s="53" t="e">
        <f t="shared" si="147"/>
        <v>#N/A</v>
      </c>
      <c r="I3952" s="7" t="s">
        <v>10393</v>
      </c>
      <c r="J3952" s="7" t="s">
        <v>19842</v>
      </c>
      <c r="K3952" s="9">
        <v>20110</v>
      </c>
      <c r="L3952" s="7"/>
      <c r="M3952" s="7"/>
      <c r="N3952" s="7">
        <v>8292752372</v>
      </c>
      <c r="O3952" s="7"/>
      <c r="P3952" s="7"/>
      <c r="Q3952" s="7" t="s">
        <v>99</v>
      </c>
      <c r="R3952" s="39" t="s">
        <v>15367</v>
      </c>
      <c r="S3952" s="7"/>
      <c r="T3952" s="7" t="s">
        <v>1129</v>
      </c>
      <c r="U3952" s="7"/>
      <c r="V3952" s="7"/>
      <c r="W3952" s="7"/>
      <c r="X3952" s="7"/>
      <c r="Y3952" s="39"/>
      <c r="Z3952" s="7"/>
      <c r="AA3952" s="7"/>
      <c r="AB3952" s="24"/>
      <c r="AC3952" t="s">
        <v>26453</v>
      </c>
      <c r="AD3952" t="s">
        <v>23380</v>
      </c>
    </row>
    <row r="3953" spans="1:30" x14ac:dyDescent="0.25">
      <c r="A3953" t="str">
        <f t="shared" si="148"/>
        <v>03520007</v>
      </c>
      <c r="B3953" s="23" t="s">
        <v>58</v>
      </c>
      <c r="C3953" s="7" t="s">
        <v>1665</v>
      </c>
      <c r="D3953" s="66" t="s">
        <v>511</v>
      </c>
      <c r="E3953" s="53" t="e">
        <f>VLOOKUP(D3953,'MPG Master'!$C$3:$I$716,7,0)</f>
        <v>#N/A</v>
      </c>
      <c r="F3953" s="7" t="e">
        <f>VLOOKUP(D3953,'MPG Master'!$C$3:$D$716,2,0)</f>
        <v>#N/A</v>
      </c>
      <c r="G3953" s="67" t="s">
        <v>1720</v>
      </c>
      <c r="H3953" s="53" t="e">
        <f t="shared" si="147"/>
        <v>#N/A</v>
      </c>
      <c r="I3953" s="7" t="s">
        <v>2087</v>
      </c>
      <c r="J3953" s="7" t="s">
        <v>19843</v>
      </c>
      <c r="K3953" s="9">
        <v>31778</v>
      </c>
      <c r="L3953" s="7"/>
      <c r="M3953" s="7"/>
      <c r="N3953" s="7">
        <v>8292489002</v>
      </c>
      <c r="O3953" s="7"/>
      <c r="P3953" s="7"/>
      <c r="Q3953" s="7" t="s">
        <v>719</v>
      </c>
      <c r="R3953" s="39" t="s">
        <v>15368</v>
      </c>
      <c r="S3953" s="7"/>
      <c r="T3953" s="7" t="s">
        <v>747</v>
      </c>
      <c r="U3953" s="7"/>
      <c r="V3953" s="7"/>
      <c r="W3953" s="7"/>
      <c r="X3953" s="7"/>
      <c r="Y3953" s="39"/>
      <c r="Z3953" s="7"/>
      <c r="AA3953" s="7"/>
      <c r="AB3953" s="24"/>
      <c r="AC3953" t="s">
        <v>26453</v>
      </c>
      <c r="AD3953" t="s">
        <v>23380</v>
      </c>
    </row>
    <row r="3954" spans="1:30" x14ac:dyDescent="0.25">
      <c r="A3954" t="str">
        <f t="shared" si="148"/>
        <v>20260039</v>
      </c>
      <c r="B3954" s="23" t="s">
        <v>58</v>
      </c>
      <c r="C3954" s="7" t="s">
        <v>1665</v>
      </c>
      <c r="D3954" s="66" t="s">
        <v>550</v>
      </c>
      <c r="E3954" s="53" t="e">
        <f>VLOOKUP(D3954,'MPG Master'!$C$3:$I$716,7,0)</f>
        <v>#N/A</v>
      </c>
      <c r="F3954" s="7" t="e">
        <f>VLOOKUP(D3954,'MPG Master'!$C$3:$D$716,2,0)</f>
        <v>#N/A</v>
      </c>
      <c r="G3954" s="67" t="s">
        <v>2665</v>
      </c>
      <c r="H3954" s="53" t="e">
        <f t="shared" si="147"/>
        <v>#N/A</v>
      </c>
      <c r="I3954" s="7" t="s">
        <v>10394</v>
      </c>
      <c r="J3954" s="7" t="s">
        <v>19844</v>
      </c>
      <c r="K3954" s="9">
        <v>17899</v>
      </c>
      <c r="L3954" s="7"/>
      <c r="M3954" s="7"/>
      <c r="N3954" s="7">
        <v>9142321009</v>
      </c>
      <c r="O3954" s="7"/>
      <c r="P3954" s="7"/>
      <c r="Q3954" s="7" t="s">
        <v>1424</v>
      </c>
      <c r="R3954" s="39" t="s">
        <v>15369</v>
      </c>
      <c r="S3954" s="7"/>
      <c r="T3954" s="7" t="s">
        <v>1300</v>
      </c>
      <c r="U3954" s="7"/>
      <c r="V3954" s="7"/>
      <c r="W3954" s="7"/>
      <c r="X3954" s="7"/>
      <c r="Y3954" s="39"/>
      <c r="Z3954" s="7"/>
      <c r="AA3954" s="7"/>
      <c r="AB3954" s="24"/>
      <c r="AC3954" t="s">
        <v>26453</v>
      </c>
      <c r="AD3954" t="s">
        <v>23380</v>
      </c>
    </row>
    <row r="3955" spans="1:30" x14ac:dyDescent="0.25">
      <c r="A3955" t="str">
        <f t="shared" si="148"/>
        <v>03620091</v>
      </c>
      <c r="B3955" s="23" t="s">
        <v>58</v>
      </c>
      <c r="C3955" s="7" t="s">
        <v>1665</v>
      </c>
      <c r="D3955" s="66" t="s">
        <v>516</v>
      </c>
      <c r="E3955" s="53" t="e">
        <f>VLOOKUP(D3955,'MPG Master'!$C$3:$I$716,7,0)</f>
        <v>#N/A</v>
      </c>
      <c r="F3955" s="7" t="e">
        <f>VLOOKUP(D3955,'MPG Master'!$C$3:$D$716,2,0)</f>
        <v>#N/A</v>
      </c>
      <c r="G3955" s="67" t="s">
        <v>388</v>
      </c>
      <c r="H3955" s="53" t="e">
        <f t="shared" si="147"/>
        <v>#N/A</v>
      </c>
      <c r="I3955" s="7" t="s">
        <v>10395</v>
      </c>
      <c r="J3955" s="7" t="s">
        <v>19845</v>
      </c>
      <c r="K3955" s="9">
        <v>27760</v>
      </c>
      <c r="L3955" s="7"/>
      <c r="M3955" s="7"/>
      <c r="N3955" s="7">
        <v>9439819072</v>
      </c>
      <c r="O3955" s="7"/>
      <c r="P3955" s="7"/>
      <c r="Q3955" s="7" t="s">
        <v>95</v>
      </c>
      <c r="R3955" s="39" t="s">
        <v>15370</v>
      </c>
      <c r="S3955" s="7"/>
      <c r="T3955" s="7" t="s">
        <v>2121</v>
      </c>
      <c r="U3955" s="7"/>
      <c r="V3955" s="7"/>
      <c r="W3955" s="7"/>
      <c r="X3955" s="7"/>
      <c r="Y3955" s="39"/>
      <c r="Z3955" s="7"/>
      <c r="AA3955" s="7"/>
      <c r="AB3955" s="24"/>
      <c r="AC3955" t="s">
        <v>26453</v>
      </c>
      <c r="AD3955" t="s">
        <v>23380</v>
      </c>
    </row>
    <row r="3956" spans="1:30" x14ac:dyDescent="0.25">
      <c r="A3956" t="str">
        <f t="shared" si="148"/>
        <v>03350042</v>
      </c>
      <c r="B3956" s="23" t="s">
        <v>58</v>
      </c>
      <c r="C3956" s="7" t="s">
        <v>1665</v>
      </c>
      <c r="D3956" s="66" t="s">
        <v>506</v>
      </c>
      <c r="E3956" s="53" t="e">
        <f>VLOOKUP(D3956,'MPG Master'!$C$3:$I$716,7,0)</f>
        <v>#N/A</v>
      </c>
      <c r="F3956" s="7" t="e">
        <f>VLOOKUP(D3956,'MPG Master'!$C$3:$D$716,2,0)</f>
        <v>#N/A</v>
      </c>
      <c r="G3956" s="67" t="s">
        <v>2310</v>
      </c>
      <c r="H3956" s="53" t="e">
        <f t="shared" si="147"/>
        <v>#N/A</v>
      </c>
      <c r="I3956" s="7" t="s">
        <v>10396</v>
      </c>
      <c r="J3956" s="7" t="s">
        <v>19846</v>
      </c>
      <c r="K3956" s="9">
        <v>34681</v>
      </c>
      <c r="L3956" s="7"/>
      <c r="M3956" s="7"/>
      <c r="N3956" s="7"/>
      <c r="O3956" s="7"/>
      <c r="P3956" s="7"/>
      <c r="Q3956" s="7" t="s">
        <v>1701</v>
      </c>
      <c r="R3956" s="39" t="s">
        <v>15371</v>
      </c>
      <c r="S3956" s="7"/>
      <c r="T3956" s="7" t="s">
        <v>1022</v>
      </c>
      <c r="U3956" s="7"/>
      <c r="V3956" s="7"/>
      <c r="W3956" s="7"/>
      <c r="X3956" s="7"/>
      <c r="Y3956" s="39"/>
      <c r="Z3956" s="7"/>
      <c r="AA3956" s="7"/>
      <c r="AB3956" s="24"/>
      <c r="AC3956" t="s">
        <v>26453</v>
      </c>
      <c r="AD3956" t="s">
        <v>23380</v>
      </c>
    </row>
    <row r="3957" spans="1:30" x14ac:dyDescent="0.25">
      <c r="A3957" t="str">
        <f t="shared" si="148"/>
        <v>03350066</v>
      </c>
      <c r="B3957" s="23" t="s">
        <v>58</v>
      </c>
      <c r="C3957" s="7" t="s">
        <v>1665</v>
      </c>
      <c r="D3957" s="66" t="s">
        <v>506</v>
      </c>
      <c r="E3957" s="53" t="e">
        <f>VLOOKUP(D3957,'MPG Master'!$C$3:$I$716,7,0)</f>
        <v>#N/A</v>
      </c>
      <c r="F3957" s="7" t="e">
        <f>VLOOKUP(D3957,'MPG Master'!$C$3:$D$716,2,0)</f>
        <v>#N/A</v>
      </c>
      <c r="G3957" s="67" t="s">
        <v>2329</v>
      </c>
      <c r="H3957" s="53" t="e">
        <f t="shared" si="147"/>
        <v>#N/A</v>
      </c>
      <c r="I3957" s="7" t="s">
        <v>2930</v>
      </c>
      <c r="J3957" s="7" t="s">
        <v>19847</v>
      </c>
      <c r="K3957" s="9">
        <v>24473</v>
      </c>
      <c r="L3957" s="7"/>
      <c r="M3957" s="7"/>
      <c r="N3957" s="7"/>
      <c r="O3957" s="7"/>
      <c r="P3957" s="7"/>
      <c r="Q3957" s="7" t="s">
        <v>1701</v>
      </c>
      <c r="R3957" s="39" t="s">
        <v>15372</v>
      </c>
      <c r="S3957" s="7"/>
      <c r="T3957" s="7" t="s">
        <v>2121</v>
      </c>
      <c r="U3957" s="7"/>
      <c r="V3957" s="7"/>
      <c r="W3957" s="7"/>
      <c r="X3957" s="7"/>
      <c r="Y3957" s="39"/>
      <c r="Z3957" s="7"/>
      <c r="AA3957" s="7"/>
      <c r="AB3957" s="24"/>
      <c r="AC3957" t="s">
        <v>26453</v>
      </c>
      <c r="AD3957" t="s">
        <v>23380</v>
      </c>
    </row>
    <row r="3958" spans="1:30" x14ac:dyDescent="0.25">
      <c r="A3958" t="str">
        <f t="shared" si="148"/>
        <v>03350005</v>
      </c>
      <c r="B3958" s="23" t="s">
        <v>58</v>
      </c>
      <c r="C3958" s="7" t="s">
        <v>1665</v>
      </c>
      <c r="D3958" s="66" t="s">
        <v>506</v>
      </c>
      <c r="E3958" s="53" t="e">
        <f>VLOOKUP(D3958,'MPG Master'!$C$3:$I$716,7,0)</f>
        <v>#N/A</v>
      </c>
      <c r="F3958" s="7" t="e">
        <f>VLOOKUP(D3958,'MPG Master'!$C$3:$D$716,2,0)</f>
        <v>#N/A</v>
      </c>
      <c r="G3958" s="67" t="s">
        <v>1680</v>
      </c>
      <c r="H3958" s="53" t="e">
        <f t="shared" si="147"/>
        <v>#N/A</v>
      </c>
      <c r="I3958" s="7" t="s">
        <v>1795</v>
      </c>
      <c r="J3958" s="7" t="s">
        <v>7197</v>
      </c>
      <c r="K3958" s="9">
        <v>27395</v>
      </c>
      <c r="L3958" s="7"/>
      <c r="M3958" s="7"/>
      <c r="N3958" s="7"/>
      <c r="O3958" s="7"/>
      <c r="P3958" s="7"/>
      <c r="Q3958" s="7" t="s">
        <v>1050</v>
      </c>
      <c r="R3958" s="39" t="s">
        <v>15373</v>
      </c>
      <c r="S3958" s="7"/>
      <c r="T3958" s="7" t="s">
        <v>1193</v>
      </c>
      <c r="U3958" s="7"/>
      <c r="V3958" s="7"/>
      <c r="W3958" s="7"/>
      <c r="X3958" s="7"/>
      <c r="Y3958" s="39"/>
      <c r="Z3958" s="7"/>
      <c r="AA3958" s="7"/>
      <c r="AB3958" s="24"/>
      <c r="AC3958" t="s">
        <v>26453</v>
      </c>
      <c r="AD3958" t="s">
        <v>23380</v>
      </c>
    </row>
    <row r="3959" spans="1:30" x14ac:dyDescent="0.25">
      <c r="A3959" t="str">
        <f t="shared" si="148"/>
        <v>97590012</v>
      </c>
      <c r="B3959" s="23" t="s">
        <v>58</v>
      </c>
      <c r="C3959" s="7" t="s">
        <v>1664</v>
      </c>
      <c r="D3959" s="66" t="s">
        <v>485</v>
      </c>
      <c r="E3959" s="53" t="e">
        <f>VLOOKUP(D3959,'MPG Master'!$C$3:$I$716,7,0)</f>
        <v>#N/A</v>
      </c>
      <c r="F3959" s="7" t="e">
        <f>VLOOKUP(D3959,'MPG Master'!$C$3:$D$716,2,0)</f>
        <v>#N/A</v>
      </c>
      <c r="G3959" s="67" t="s">
        <v>1694</v>
      </c>
      <c r="H3959" s="53" t="e">
        <f t="shared" si="147"/>
        <v>#N/A</v>
      </c>
      <c r="I3959" s="7" t="s">
        <v>10397</v>
      </c>
      <c r="J3959" s="7" t="s">
        <v>2586</v>
      </c>
      <c r="K3959" s="9">
        <v>31778</v>
      </c>
      <c r="L3959" s="7"/>
      <c r="M3959" s="7"/>
      <c r="N3959" s="7">
        <v>9973606142</v>
      </c>
      <c r="O3959" s="7"/>
      <c r="P3959" s="7"/>
      <c r="Q3959" s="7" t="s">
        <v>1161</v>
      </c>
      <c r="R3959" s="39" t="s">
        <v>15374</v>
      </c>
      <c r="S3959" s="7"/>
      <c r="T3959" s="7" t="s">
        <v>1157</v>
      </c>
      <c r="U3959" s="7"/>
      <c r="V3959" s="7"/>
      <c r="W3959" s="7"/>
      <c r="X3959" s="7"/>
      <c r="Y3959" s="39"/>
      <c r="Z3959" s="7"/>
      <c r="AA3959" s="7"/>
      <c r="AB3959" s="24"/>
      <c r="AC3959" t="s">
        <v>26453</v>
      </c>
      <c r="AD3959" t="s">
        <v>23380</v>
      </c>
    </row>
    <row r="3960" spans="1:30" x14ac:dyDescent="0.25">
      <c r="A3960" t="str">
        <f t="shared" si="148"/>
        <v>97560018</v>
      </c>
      <c r="B3960" s="23" t="s">
        <v>58</v>
      </c>
      <c r="C3960" s="7" t="s">
        <v>1664</v>
      </c>
      <c r="D3960" s="66" t="s">
        <v>484</v>
      </c>
      <c r="E3960" s="53" t="e">
        <f>VLOOKUP(D3960,'MPG Master'!$C$3:$I$716,7,0)</f>
        <v>#N/A</v>
      </c>
      <c r="F3960" s="7" t="e">
        <f>VLOOKUP(D3960,'MPG Master'!$C$3:$D$716,2,0)</f>
        <v>#N/A</v>
      </c>
      <c r="G3960" s="67" t="s">
        <v>1682</v>
      </c>
      <c r="H3960" s="53" t="e">
        <f t="shared" si="147"/>
        <v>#N/A</v>
      </c>
      <c r="I3960" s="7" t="s">
        <v>961</v>
      </c>
      <c r="J3960" s="7" t="s">
        <v>19848</v>
      </c>
      <c r="K3960" s="9">
        <v>31455</v>
      </c>
      <c r="L3960" s="7"/>
      <c r="M3960" s="7"/>
      <c r="N3960" s="7">
        <v>8969093241</v>
      </c>
      <c r="O3960" s="7"/>
      <c r="P3960" s="7"/>
      <c r="Q3960" s="7" t="s">
        <v>99</v>
      </c>
      <c r="R3960" s="39" t="s">
        <v>15375</v>
      </c>
      <c r="S3960" s="7"/>
      <c r="T3960" s="7" t="s">
        <v>1129</v>
      </c>
      <c r="U3960" s="7"/>
      <c r="V3960" s="7"/>
      <c r="W3960" s="7"/>
      <c r="X3960" s="7"/>
      <c r="Y3960" s="39"/>
      <c r="Z3960" s="7"/>
      <c r="AA3960" s="7"/>
      <c r="AB3960" s="24"/>
      <c r="AC3960" t="s">
        <v>26453</v>
      </c>
      <c r="AD3960" t="s">
        <v>23380</v>
      </c>
    </row>
    <row r="3961" spans="1:30" x14ac:dyDescent="0.25">
      <c r="A3961" t="str">
        <f t="shared" si="148"/>
        <v>40390132</v>
      </c>
      <c r="B3961" s="23" t="s">
        <v>58</v>
      </c>
      <c r="C3961" s="7" t="s">
        <v>864</v>
      </c>
      <c r="D3961" s="66" t="s">
        <v>350</v>
      </c>
      <c r="E3961" s="53" t="e">
        <f>VLOOKUP(D3961,'MPG Master'!$C$3:$I$716,7,0)</f>
        <v>#N/A</v>
      </c>
      <c r="F3961" s="7" t="e">
        <f>VLOOKUP(D3961,'MPG Master'!$C$3:$D$716,2,0)</f>
        <v>#N/A</v>
      </c>
      <c r="G3961" s="67" t="s">
        <v>2988</v>
      </c>
      <c r="H3961" s="53" t="e">
        <f t="shared" si="147"/>
        <v>#N/A</v>
      </c>
      <c r="I3961" s="7" t="s">
        <v>4786</v>
      </c>
      <c r="J3961" s="7" t="s">
        <v>19849</v>
      </c>
      <c r="K3961" s="9">
        <v>31048</v>
      </c>
      <c r="L3961" s="7"/>
      <c r="M3961" s="7"/>
      <c r="N3961" s="7">
        <v>9631655778</v>
      </c>
      <c r="O3961" s="7"/>
      <c r="P3961" s="7"/>
      <c r="Q3961" s="7" t="s">
        <v>1808</v>
      </c>
      <c r="R3961" s="39" t="s">
        <v>15376</v>
      </c>
      <c r="S3961" s="7"/>
      <c r="T3961" s="7" t="s">
        <v>994</v>
      </c>
      <c r="U3961" s="7"/>
      <c r="V3961" s="7"/>
      <c r="W3961" s="7"/>
      <c r="X3961" s="7"/>
      <c r="Y3961" s="39"/>
      <c r="Z3961" s="7"/>
      <c r="AA3961" s="7"/>
      <c r="AB3961" s="24"/>
      <c r="AC3961" t="s">
        <v>26453</v>
      </c>
      <c r="AD3961" t="s">
        <v>23380</v>
      </c>
    </row>
    <row r="3962" spans="1:30" x14ac:dyDescent="0.25">
      <c r="A3962" t="str">
        <f t="shared" si="148"/>
        <v>40800227</v>
      </c>
      <c r="B3962" s="23" t="s">
        <v>58</v>
      </c>
      <c r="C3962" s="7" t="s">
        <v>864</v>
      </c>
      <c r="D3962" s="66" t="s">
        <v>351</v>
      </c>
      <c r="E3962" s="53" t="e">
        <f>VLOOKUP(D3962,'MPG Master'!$C$3:$I$716,7,0)</f>
        <v>#N/A</v>
      </c>
      <c r="F3962" s="7" t="e">
        <f>VLOOKUP(D3962,'MPG Master'!$C$3:$D$716,2,0)</f>
        <v>#N/A</v>
      </c>
      <c r="G3962" s="67" t="s">
        <v>3740</v>
      </c>
      <c r="H3962" s="53" t="e">
        <f t="shared" si="147"/>
        <v>#N/A</v>
      </c>
      <c r="I3962" s="7" t="s">
        <v>3640</v>
      </c>
      <c r="J3962" s="7" t="s">
        <v>7608</v>
      </c>
      <c r="K3962" s="9">
        <v>36254</v>
      </c>
      <c r="L3962" s="7"/>
      <c r="M3962" s="7"/>
      <c r="N3962" s="7">
        <v>9525958322</v>
      </c>
      <c r="O3962" s="7"/>
      <c r="P3962" s="7"/>
      <c r="Q3962" s="7" t="s">
        <v>838</v>
      </c>
      <c r="R3962" s="39" t="s">
        <v>15377</v>
      </c>
      <c r="S3962" s="7"/>
      <c r="T3962" s="7" t="s">
        <v>989</v>
      </c>
      <c r="U3962" s="7"/>
      <c r="V3962" s="7"/>
      <c r="W3962" s="7"/>
      <c r="X3962" s="7"/>
      <c r="Y3962" s="39"/>
      <c r="Z3962" s="7"/>
      <c r="AA3962" s="7"/>
      <c r="AB3962" s="24"/>
      <c r="AC3962" t="s">
        <v>26453</v>
      </c>
      <c r="AD3962" t="s">
        <v>23380</v>
      </c>
    </row>
    <row r="3963" spans="1:30" x14ac:dyDescent="0.25">
      <c r="A3963" t="str">
        <f t="shared" si="148"/>
        <v>40290008</v>
      </c>
      <c r="B3963" s="23" t="s">
        <v>58</v>
      </c>
      <c r="C3963" s="7" t="s">
        <v>864</v>
      </c>
      <c r="D3963" s="66" t="s">
        <v>348</v>
      </c>
      <c r="E3963" s="53" t="e">
        <f>VLOOKUP(D3963,'MPG Master'!$C$3:$I$716,7,0)</f>
        <v>#N/A</v>
      </c>
      <c r="F3963" s="7" t="e">
        <f>VLOOKUP(D3963,'MPG Master'!$C$3:$D$716,2,0)</f>
        <v>#N/A</v>
      </c>
      <c r="G3963" s="67" t="s">
        <v>1687</v>
      </c>
      <c r="H3963" s="53" t="e">
        <f t="shared" si="147"/>
        <v>#N/A</v>
      </c>
      <c r="I3963" s="7" t="s">
        <v>3270</v>
      </c>
      <c r="J3963" s="7" t="s">
        <v>19850</v>
      </c>
      <c r="K3963" s="9">
        <v>24108</v>
      </c>
      <c r="L3963" s="7"/>
      <c r="M3963" s="7"/>
      <c r="N3963" s="7">
        <v>7549379453</v>
      </c>
      <c r="O3963" s="7"/>
      <c r="P3963" s="7"/>
      <c r="Q3963" s="7" t="s">
        <v>1724</v>
      </c>
      <c r="R3963" s="39" t="s">
        <v>15378</v>
      </c>
      <c r="S3963" s="7"/>
      <c r="T3963" s="7" t="s">
        <v>1078</v>
      </c>
      <c r="U3963" s="7"/>
      <c r="V3963" s="7"/>
      <c r="W3963" s="7"/>
      <c r="X3963" s="7"/>
      <c r="Y3963" s="39"/>
      <c r="Z3963" s="7"/>
      <c r="AA3963" s="7"/>
      <c r="AB3963" s="24"/>
      <c r="AC3963" t="s">
        <v>26453</v>
      </c>
      <c r="AD3963" t="s">
        <v>23380</v>
      </c>
    </row>
    <row r="3964" spans="1:30" x14ac:dyDescent="0.25">
      <c r="A3964" t="str">
        <f t="shared" si="148"/>
        <v>40290030</v>
      </c>
      <c r="B3964" s="23" t="s">
        <v>58</v>
      </c>
      <c r="C3964" s="7" t="s">
        <v>864</v>
      </c>
      <c r="D3964" s="66" t="s">
        <v>348</v>
      </c>
      <c r="E3964" s="53" t="e">
        <f>VLOOKUP(D3964,'MPG Master'!$C$3:$I$716,7,0)</f>
        <v>#N/A</v>
      </c>
      <c r="F3964" s="7" t="e">
        <f>VLOOKUP(D3964,'MPG Master'!$C$3:$D$716,2,0)</f>
        <v>#N/A</v>
      </c>
      <c r="G3964" s="67" t="s">
        <v>380</v>
      </c>
      <c r="H3964" s="53" t="e">
        <f t="shared" si="147"/>
        <v>#N/A</v>
      </c>
      <c r="I3964" s="7" t="s">
        <v>10398</v>
      </c>
      <c r="J3964" s="7" t="s">
        <v>19851</v>
      </c>
      <c r="K3964" s="9">
        <v>31413</v>
      </c>
      <c r="L3964" s="7"/>
      <c r="M3964" s="7"/>
      <c r="N3964" s="7">
        <v>7070311383</v>
      </c>
      <c r="O3964" s="7"/>
      <c r="P3964" s="7"/>
      <c r="Q3964" s="7" t="s">
        <v>1716</v>
      </c>
      <c r="R3964" s="39" t="s">
        <v>15379</v>
      </c>
      <c r="S3964" s="7"/>
      <c r="T3964" s="7" t="s">
        <v>747</v>
      </c>
      <c r="U3964" s="7"/>
      <c r="V3964" s="7"/>
      <c r="W3964" s="7"/>
      <c r="X3964" s="7"/>
      <c r="Y3964" s="39"/>
      <c r="Z3964" s="7"/>
      <c r="AA3964" s="7"/>
      <c r="AB3964" s="24"/>
      <c r="AC3964" t="s">
        <v>26453</v>
      </c>
      <c r="AD3964" t="s">
        <v>23380</v>
      </c>
    </row>
    <row r="3965" spans="1:30" x14ac:dyDescent="0.25">
      <c r="A3965" t="str">
        <f t="shared" si="148"/>
        <v>11490020</v>
      </c>
      <c r="B3965" s="23" t="s">
        <v>58</v>
      </c>
      <c r="C3965" s="7" t="s">
        <v>1668</v>
      </c>
      <c r="D3965" s="66" t="s">
        <v>444</v>
      </c>
      <c r="E3965" s="53" t="e">
        <f>VLOOKUP(D3965,'MPG Master'!$C$3:$I$716,7,0)</f>
        <v>#N/A</v>
      </c>
      <c r="F3965" s="7" t="e">
        <f>VLOOKUP(D3965,'MPG Master'!$C$3:$D$716,2,0)</f>
        <v>#N/A</v>
      </c>
      <c r="G3965" s="67" t="s">
        <v>1819</v>
      </c>
      <c r="H3965" s="53" t="e">
        <f t="shared" si="147"/>
        <v>#N/A</v>
      </c>
      <c r="I3965" s="7" t="s">
        <v>10399</v>
      </c>
      <c r="J3965" s="7" t="s">
        <v>19852</v>
      </c>
      <c r="K3965" s="9">
        <v>37289</v>
      </c>
      <c r="L3965" s="7"/>
      <c r="M3965" s="7"/>
      <c r="N3965" s="7"/>
      <c r="O3965" s="7"/>
      <c r="P3965" s="7"/>
      <c r="Q3965" s="7" t="s">
        <v>719</v>
      </c>
      <c r="R3965" s="39" t="s">
        <v>15380</v>
      </c>
      <c r="S3965" s="7"/>
      <c r="T3965" s="7" t="s">
        <v>747</v>
      </c>
      <c r="U3965" s="7"/>
      <c r="V3965" s="7"/>
      <c r="W3965" s="7"/>
      <c r="X3965" s="7"/>
      <c r="Y3965" s="39"/>
      <c r="Z3965" s="7"/>
      <c r="AA3965" s="7"/>
      <c r="AB3965" s="24"/>
      <c r="AC3965" t="s">
        <v>26453</v>
      </c>
      <c r="AD3965" t="s">
        <v>23380</v>
      </c>
    </row>
    <row r="3966" spans="1:30" x14ac:dyDescent="0.25">
      <c r="A3966" t="str">
        <f t="shared" si="148"/>
        <v>11980034</v>
      </c>
      <c r="B3966" s="23" t="s">
        <v>58</v>
      </c>
      <c r="C3966" s="7" t="s">
        <v>665</v>
      </c>
      <c r="D3966" s="66" t="s">
        <v>451</v>
      </c>
      <c r="E3966" s="53" t="e">
        <f>VLOOKUP(D3966,'MPG Master'!$C$3:$I$716,7,0)</f>
        <v>#N/A</v>
      </c>
      <c r="F3966" s="7" t="e">
        <f>VLOOKUP(D3966,'MPG Master'!$C$3:$D$716,2,0)</f>
        <v>#N/A</v>
      </c>
      <c r="G3966" s="67" t="s">
        <v>1874</v>
      </c>
      <c r="H3966" s="53" t="e">
        <f t="shared" si="147"/>
        <v>#N/A</v>
      </c>
      <c r="I3966" s="7" t="s">
        <v>5940</v>
      </c>
      <c r="J3966" s="7" t="s">
        <v>18166</v>
      </c>
      <c r="K3966" s="9">
        <v>24166</v>
      </c>
      <c r="L3966" s="7"/>
      <c r="M3966" s="7"/>
      <c r="N3966" s="7">
        <v>9546966065</v>
      </c>
      <c r="O3966" s="7"/>
      <c r="P3966" s="7"/>
      <c r="Q3966" s="7" t="s">
        <v>1424</v>
      </c>
      <c r="R3966" s="39" t="s">
        <v>15381</v>
      </c>
      <c r="S3966" s="7"/>
      <c r="T3966" s="7" t="s">
        <v>792</v>
      </c>
      <c r="U3966" s="7"/>
      <c r="V3966" s="7"/>
      <c r="W3966" s="7"/>
      <c r="X3966" s="7"/>
      <c r="Y3966" s="39"/>
      <c r="Z3966" s="7"/>
      <c r="AA3966" s="7"/>
      <c r="AB3966" s="24"/>
      <c r="AC3966" t="s">
        <v>26453</v>
      </c>
      <c r="AD3966" t="s">
        <v>23380</v>
      </c>
    </row>
    <row r="3967" spans="1:30" x14ac:dyDescent="0.25">
      <c r="A3967" t="str">
        <f t="shared" si="148"/>
        <v>11890026</v>
      </c>
      <c r="B3967" s="23" t="s">
        <v>58</v>
      </c>
      <c r="C3967" s="7" t="s">
        <v>1668</v>
      </c>
      <c r="D3967" s="66" t="s">
        <v>447</v>
      </c>
      <c r="E3967" s="53" t="e">
        <f>VLOOKUP(D3967,'MPG Master'!$C$3:$I$716,7,0)</f>
        <v>#N/A</v>
      </c>
      <c r="F3967" s="7" t="e">
        <f>VLOOKUP(D3967,'MPG Master'!$C$3:$D$716,2,0)</f>
        <v>#N/A</v>
      </c>
      <c r="G3967" s="67" t="s">
        <v>1836</v>
      </c>
      <c r="H3967" s="53" t="e">
        <f t="shared" si="147"/>
        <v>#N/A</v>
      </c>
      <c r="I3967" s="7" t="s">
        <v>10400</v>
      </c>
      <c r="J3967" s="7" t="s">
        <v>19853</v>
      </c>
      <c r="K3967" s="9">
        <v>35099</v>
      </c>
      <c r="L3967" s="7"/>
      <c r="M3967" s="7"/>
      <c r="N3967" s="7">
        <v>6207764716</v>
      </c>
      <c r="O3967" s="7"/>
      <c r="P3967" s="7"/>
      <c r="Q3967" s="7" t="s">
        <v>719</v>
      </c>
      <c r="R3967" s="39" t="s">
        <v>15382</v>
      </c>
      <c r="S3967" s="7"/>
      <c r="T3967" s="7" t="s">
        <v>747</v>
      </c>
      <c r="U3967" s="7"/>
      <c r="V3967" s="7"/>
      <c r="W3967" s="7"/>
      <c r="X3967" s="7"/>
      <c r="Y3967" s="39"/>
      <c r="Z3967" s="7"/>
      <c r="AA3967" s="7"/>
      <c r="AB3967" s="24"/>
      <c r="AC3967" t="s">
        <v>26453</v>
      </c>
      <c r="AD3967" t="s">
        <v>23380</v>
      </c>
    </row>
    <row r="3968" spans="1:30" x14ac:dyDescent="0.25">
      <c r="A3968" t="str">
        <f t="shared" si="148"/>
        <v>11980033</v>
      </c>
      <c r="B3968" s="23" t="s">
        <v>58</v>
      </c>
      <c r="C3968" s="7" t="s">
        <v>665</v>
      </c>
      <c r="D3968" s="66" t="s">
        <v>451</v>
      </c>
      <c r="E3968" s="53" t="e">
        <f>VLOOKUP(D3968,'MPG Master'!$C$3:$I$716,7,0)</f>
        <v>#N/A</v>
      </c>
      <c r="F3968" s="7" t="e">
        <f>VLOOKUP(D3968,'MPG Master'!$C$3:$D$716,2,0)</f>
        <v>#N/A</v>
      </c>
      <c r="G3968" s="67" t="s">
        <v>381</v>
      </c>
      <c r="H3968" s="53" t="e">
        <f t="shared" si="147"/>
        <v>#N/A</v>
      </c>
      <c r="I3968" s="7" t="s">
        <v>10401</v>
      </c>
      <c r="J3968" s="7" t="s">
        <v>19854</v>
      </c>
      <c r="K3968" s="9">
        <v>25204</v>
      </c>
      <c r="L3968" s="7"/>
      <c r="M3968" s="7"/>
      <c r="N3968" s="7">
        <v>7319968494</v>
      </c>
      <c r="O3968" s="7"/>
      <c r="P3968" s="7"/>
      <c r="Q3968" s="7" t="s">
        <v>1724</v>
      </c>
      <c r="R3968" s="39" t="s">
        <v>15383</v>
      </c>
      <c r="S3968" s="7"/>
      <c r="T3968" s="7" t="s">
        <v>1078</v>
      </c>
      <c r="U3968" s="7"/>
      <c r="V3968" s="7"/>
      <c r="W3968" s="7"/>
      <c r="X3968" s="7"/>
      <c r="Y3968" s="39"/>
      <c r="Z3968" s="7"/>
      <c r="AA3968" s="7"/>
      <c r="AB3968" s="24"/>
      <c r="AC3968" t="s">
        <v>26453</v>
      </c>
      <c r="AD3968" t="s">
        <v>23380</v>
      </c>
    </row>
    <row r="3969" spans="1:30" x14ac:dyDescent="0.25">
      <c r="A3969" t="str">
        <f t="shared" si="148"/>
        <v>11890028</v>
      </c>
      <c r="B3969" s="23" t="s">
        <v>58</v>
      </c>
      <c r="C3969" s="7" t="s">
        <v>1668</v>
      </c>
      <c r="D3969" s="66" t="s">
        <v>447</v>
      </c>
      <c r="E3969" s="53" t="e">
        <f>VLOOKUP(D3969,'MPG Master'!$C$3:$I$716,7,0)</f>
        <v>#N/A</v>
      </c>
      <c r="F3969" s="7" t="e">
        <f>VLOOKUP(D3969,'MPG Master'!$C$3:$D$716,2,0)</f>
        <v>#N/A</v>
      </c>
      <c r="G3969" s="67" t="s">
        <v>1685</v>
      </c>
      <c r="H3969" s="53" t="e">
        <f t="shared" si="147"/>
        <v>#N/A</v>
      </c>
      <c r="I3969" s="7" t="s">
        <v>2512</v>
      </c>
      <c r="J3969" s="7" t="s">
        <v>19855</v>
      </c>
      <c r="K3969" s="9">
        <v>32874</v>
      </c>
      <c r="L3969" s="7"/>
      <c r="M3969" s="7"/>
      <c r="N3969" s="7">
        <v>9973854947</v>
      </c>
      <c r="O3969" s="7"/>
      <c r="P3969" s="7"/>
      <c r="Q3969" s="7" t="s">
        <v>1716</v>
      </c>
      <c r="R3969" s="39" t="s">
        <v>15384</v>
      </c>
      <c r="S3969" s="7"/>
      <c r="T3969" s="7" t="s">
        <v>747</v>
      </c>
      <c r="U3969" s="7"/>
      <c r="V3969" s="7"/>
      <c r="W3969" s="7"/>
      <c r="X3969" s="7"/>
      <c r="Y3969" s="39"/>
      <c r="Z3969" s="7"/>
      <c r="AA3969" s="7"/>
      <c r="AB3969" s="24"/>
      <c r="AC3969" t="s">
        <v>26453</v>
      </c>
      <c r="AD3969" t="s">
        <v>23380</v>
      </c>
    </row>
    <row r="3970" spans="1:30" x14ac:dyDescent="0.25">
      <c r="A3970" t="str">
        <f t="shared" si="148"/>
        <v>11890027</v>
      </c>
      <c r="B3970" s="23" t="s">
        <v>58</v>
      </c>
      <c r="C3970" s="7" t="s">
        <v>1668</v>
      </c>
      <c r="D3970" s="66" t="s">
        <v>447</v>
      </c>
      <c r="E3970" s="53" t="e">
        <f>VLOOKUP(D3970,'MPG Master'!$C$3:$I$716,7,0)</f>
        <v>#N/A</v>
      </c>
      <c r="F3970" s="7" t="e">
        <f>VLOOKUP(D3970,'MPG Master'!$C$3:$D$716,2,0)</f>
        <v>#N/A</v>
      </c>
      <c r="G3970" s="67" t="s">
        <v>1840</v>
      </c>
      <c r="H3970" s="53" t="e">
        <f t="shared" si="147"/>
        <v>#N/A</v>
      </c>
      <c r="I3970" s="7" t="s">
        <v>10402</v>
      </c>
      <c r="J3970" s="7" t="s">
        <v>19856</v>
      </c>
      <c r="K3970" s="9">
        <v>29282</v>
      </c>
      <c r="L3970" s="7"/>
      <c r="M3970" s="7"/>
      <c r="N3970" s="7">
        <v>9330651076</v>
      </c>
      <c r="O3970" s="7"/>
      <c r="P3970" s="7"/>
      <c r="Q3970" s="7" t="s">
        <v>1424</v>
      </c>
      <c r="R3970" s="39" t="s">
        <v>15385</v>
      </c>
      <c r="S3970" s="7"/>
      <c r="T3970" s="7" t="s">
        <v>792</v>
      </c>
      <c r="U3970" s="7"/>
      <c r="V3970" s="7"/>
      <c r="W3970" s="7"/>
      <c r="X3970" s="7"/>
      <c r="Y3970" s="39"/>
      <c r="Z3970" s="7"/>
      <c r="AA3970" s="7"/>
      <c r="AB3970" s="24"/>
      <c r="AC3970" t="s">
        <v>26453</v>
      </c>
      <c r="AD3970" t="s">
        <v>23380</v>
      </c>
    </row>
    <row r="3971" spans="1:30" x14ac:dyDescent="0.25">
      <c r="A3971" t="str">
        <f t="shared" si="148"/>
        <v>11890029</v>
      </c>
      <c r="B3971" s="23" t="s">
        <v>58</v>
      </c>
      <c r="C3971" s="7" t="s">
        <v>1668</v>
      </c>
      <c r="D3971" s="66" t="s">
        <v>447</v>
      </c>
      <c r="E3971" s="53" t="e">
        <f>VLOOKUP(D3971,'MPG Master'!$C$3:$I$716,7,0)</f>
        <v>#N/A</v>
      </c>
      <c r="F3971" s="7" t="e">
        <f>VLOOKUP(D3971,'MPG Master'!$C$3:$D$716,2,0)</f>
        <v>#N/A</v>
      </c>
      <c r="G3971" s="67" t="s">
        <v>1927</v>
      </c>
      <c r="H3971" s="53" t="e">
        <f t="shared" ref="H3971:H4034" si="149">E3971&amp;G3971</f>
        <v>#N/A</v>
      </c>
      <c r="I3971" s="7" t="s">
        <v>10403</v>
      </c>
      <c r="J3971" s="7" t="s">
        <v>2090</v>
      </c>
      <c r="K3971" s="9">
        <v>25782</v>
      </c>
      <c r="L3971" s="7"/>
      <c r="M3971" s="7"/>
      <c r="N3971" s="7">
        <v>8579073687</v>
      </c>
      <c r="O3971" s="7"/>
      <c r="P3971" s="7"/>
      <c r="Q3971" s="7" t="s">
        <v>1716</v>
      </c>
      <c r="R3971" s="39" t="s">
        <v>15386</v>
      </c>
      <c r="S3971" s="7"/>
      <c r="T3971" s="7" t="s">
        <v>747</v>
      </c>
      <c r="U3971" s="7"/>
      <c r="V3971" s="7"/>
      <c r="W3971" s="7"/>
      <c r="X3971" s="7"/>
      <c r="Y3971" s="39"/>
      <c r="Z3971" s="7"/>
      <c r="AA3971" s="7"/>
      <c r="AB3971" s="24"/>
      <c r="AC3971" t="s">
        <v>26453</v>
      </c>
      <c r="AD3971" t="s">
        <v>23380</v>
      </c>
    </row>
    <row r="3972" spans="1:30" x14ac:dyDescent="0.25">
      <c r="A3972" t="str">
        <f t="shared" si="148"/>
        <v>11920031</v>
      </c>
      <c r="B3972" s="23" t="s">
        <v>58</v>
      </c>
      <c r="C3972" s="7" t="s">
        <v>1668</v>
      </c>
      <c r="D3972" s="66" t="s">
        <v>450</v>
      </c>
      <c r="E3972" s="53" t="e">
        <f>VLOOKUP(D3972,'MPG Master'!$C$3:$I$716,7,0)</f>
        <v>#N/A</v>
      </c>
      <c r="F3972" s="7" t="e">
        <f>VLOOKUP(D3972,'MPG Master'!$C$3:$D$716,2,0)</f>
        <v>#N/A</v>
      </c>
      <c r="G3972" s="67" t="s">
        <v>1951</v>
      </c>
      <c r="H3972" s="53" t="e">
        <f t="shared" si="149"/>
        <v>#N/A</v>
      </c>
      <c r="I3972" s="7" t="s">
        <v>6891</v>
      </c>
      <c r="J3972" s="7" t="s">
        <v>19857</v>
      </c>
      <c r="K3972" s="9">
        <v>32874</v>
      </c>
      <c r="L3972" s="7"/>
      <c r="M3972" s="7"/>
      <c r="N3972" s="7">
        <v>9546498426</v>
      </c>
      <c r="O3972" s="7"/>
      <c r="P3972" s="7"/>
      <c r="Q3972" s="7" t="s">
        <v>719</v>
      </c>
      <c r="R3972" s="39" t="s">
        <v>15387</v>
      </c>
      <c r="S3972" s="7"/>
      <c r="T3972" s="7" t="s">
        <v>747</v>
      </c>
      <c r="U3972" s="7"/>
      <c r="V3972" s="7"/>
      <c r="W3972" s="7"/>
      <c r="X3972" s="7"/>
      <c r="Y3972" s="39"/>
      <c r="Z3972" s="7"/>
      <c r="AA3972" s="7"/>
      <c r="AB3972" s="24"/>
      <c r="AC3972" t="s">
        <v>26453</v>
      </c>
      <c r="AD3972" t="s">
        <v>23380</v>
      </c>
    </row>
    <row r="3973" spans="1:30" x14ac:dyDescent="0.25">
      <c r="A3973" t="str">
        <f t="shared" si="148"/>
        <v>11920026</v>
      </c>
      <c r="B3973" s="23" t="s">
        <v>58</v>
      </c>
      <c r="C3973" s="7" t="s">
        <v>1668</v>
      </c>
      <c r="D3973" s="66" t="s">
        <v>450</v>
      </c>
      <c r="E3973" s="53" t="e">
        <f>VLOOKUP(D3973,'MPG Master'!$C$3:$I$716,7,0)</f>
        <v>#N/A</v>
      </c>
      <c r="F3973" s="7" t="e">
        <f>VLOOKUP(D3973,'MPG Master'!$C$3:$D$716,2,0)</f>
        <v>#N/A</v>
      </c>
      <c r="G3973" s="67" t="s">
        <v>1836</v>
      </c>
      <c r="H3973" s="53" t="e">
        <f t="shared" si="149"/>
        <v>#N/A</v>
      </c>
      <c r="I3973" s="7" t="s">
        <v>1697</v>
      </c>
      <c r="J3973" s="7" t="s">
        <v>19858</v>
      </c>
      <c r="K3973" s="9">
        <v>29587</v>
      </c>
      <c r="L3973" s="7"/>
      <c r="M3973" s="7"/>
      <c r="N3973" s="7">
        <v>6202845832</v>
      </c>
      <c r="O3973" s="7"/>
      <c r="P3973" s="7"/>
      <c r="Q3973" s="7" t="s">
        <v>1724</v>
      </c>
      <c r="R3973" s="39" t="s">
        <v>15388</v>
      </c>
      <c r="S3973" s="7"/>
      <c r="T3973" s="7" t="s">
        <v>1078</v>
      </c>
      <c r="U3973" s="7"/>
      <c r="V3973" s="7"/>
      <c r="W3973" s="7"/>
      <c r="X3973" s="7"/>
      <c r="Y3973" s="39"/>
      <c r="Z3973" s="7"/>
      <c r="AA3973" s="7"/>
      <c r="AB3973" s="24"/>
      <c r="AC3973" t="s">
        <v>26453</v>
      </c>
      <c r="AD3973" t="s">
        <v>23380</v>
      </c>
    </row>
    <row r="3974" spans="1:30" x14ac:dyDescent="0.25">
      <c r="A3974" t="str">
        <f t="shared" si="148"/>
        <v>24010063</v>
      </c>
      <c r="B3974" s="23" t="s">
        <v>58</v>
      </c>
      <c r="C3974" s="7" t="s">
        <v>1669</v>
      </c>
      <c r="D3974" s="66" t="s">
        <v>570</v>
      </c>
      <c r="E3974" s="53" t="e">
        <f>VLOOKUP(D3974,'MPG Master'!$C$3:$I$716,7,0)</f>
        <v>#N/A</v>
      </c>
      <c r="F3974" s="7" t="e">
        <f>VLOOKUP(D3974,'MPG Master'!$C$3:$D$716,2,0)</f>
        <v>#N/A</v>
      </c>
      <c r="G3974" s="67" t="s">
        <v>2002</v>
      </c>
      <c r="H3974" s="53" t="e">
        <f t="shared" si="149"/>
        <v>#N/A</v>
      </c>
      <c r="I3974" s="7" t="s">
        <v>10404</v>
      </c>
      <c r="J3974" s="7">
        <v>0</v>
      </c>
      <c r="K3974" s="9">
        <v>25204</v>
      </c>
      <c r="L3974" s="7"/>
      <c r="M3974" s="7"/>
      <c r="N3974" s="7">
        <v>8709321143</v>
      </c>
      <c r="O3974" s="7"/>
      <c r="P3974" s="7"/>
      <c r="Q3974" s="7" t="s">
        <v>2898</v>
      </c>
      <c r="R3974" s="39" t="s">
        <v>15389</v>
      </c>
      <c r="S3974" s="7"/>
      <c r="T3974" s="7" t="s">
        <v>1319</v>
      </c>
      <c r="U3974" s="7"/>
      <c r="V3974" s="7"/>
      <c r="W3974" s="7"/>
      <c r="X3974" s="7"/>
      <c r="Y3974" s="39"/>
      <c r="Z3974" s="7"/>
      <c r="AA3974" s="7"/>
      <c r="AB3974" s="24"/>
      <c r="AC3974" t="s">
        <v>26453</v>
      </c>
      <c r="AD3974" t="s">
        <v>23380</v>
      </c>
    </row>
    <row r="3975" spans="1:30" x14ac:dyDescent="0.25">
      <c r="A3975" t="str">
        <f t="shared" si="148"/>
        <v>24280063</v>
      </c>
      <c r="B3975" s="23" t="s">
        <v>58</v>
      </c>
      <c r="C3975" s="7" t="s">
        <v>1669</v>
      </c>
      <c r="D3975" s="66" t="s">
        <v>585</v>
      </c>
      <c r="E3975" s="53" t="e">
        <f>VLOOKUP(D3975,'MPG Master'!$C$3:$I$716,7,0)</f>
        <v>#N/A</v>
      </c>
      <c r="F3975" s="7" t="e">
        <f>VLOOKUP(D3975,'MPG Master'!$C$3:$D$716,2,0)</f>
        <v>#N/A</v>
      </c>
      <c r="G3975" s="67" t="s">
        <v>2002</v>
      </c>
      <c r="H3975" s="53" t="e">
        <f t="shared" si="149"/>
        <v>#N/A</v>
      </c>
      <c r="I3975" s="7" t="s">
        <v>10405</v>
      </c>
      <c r="J3975" s="7">
        <v>0</v>
      </c>
      <c r="K3975" s="9">
        <v>30317</v>
      </c>
      <c r="L3975" s="7"/>
      <c r="M3975" s="7"/>
      <c r="N3975" s="7">
        <v>7654800767</v>
      </c>
      <c r="O3975" s="7"/>
      <c r="P3975" s="7"/>
      <c r="Q3975" s="7" t="s">
        <v>2898</v>
      </c>
      <c r="R3975" s="39" t="s">
        <v>15390</v>
      </c>
      <c r="S3975" s="7"/>
      <c r="T3975" s="7" t="s">
        <v>1328</v>
      </c>
      <c r="U3975" s="7"/>
      <c r="V3975" s="7"/>
      <c r="W3975" s="7"/>
      <c r="X3975" s="7"/>
      <c r="Y3975" s="39"/>
      <c r="Z3975" s="7"/>
      <c r="AA3975" s="7"/>
      <c r="AB3975" s="24"/>
      <c r="AC3975" t="s">
        <v>26453</v>
      </c>
      <c r="AD3975" t="s">
        <v>23380</v>
      </c>
    </row>
    <row r="3976" spans="1:30" x14ac:dyDescent="0.25">
      <c r="A3976" t="str">
        <f t="shared" si="148"/>
        <v>24030045</v>
      </c>
      <c r="B3976" s="23" t="s">
        <v>58</v>
      </c>
      <c r="C3976" s="7" t="s">
        <v>1669</v>
      </c>
      <c r="D3976" s="66" t="s">
        <v>571</v>
      </c>
      <c r="E3976" s="53" t="e">
        <f>VLOOKUP(D3976,'MPG Master'!$C$3:$I$716,7,0)</f>
        <v>#N/A</v>
      </c>
      <c r="F3976" s="7" t="e">
        <f>VLOOKUP(D3976,'MPG Master'!$C$3:$D$716,2,0)</f>
        <v>#N/A</v>
      </c>
      <c r="G3976" s="67" t="s">
        <v>2394</v>
      </c>
      <c r="H3976" s="53" t="e">
        <f t="shared" si="149"/>
        <v>#N/A</v>
      </c>
      <c r="I3976" s="7" t="s">
        <v>10406</v>
      </c>
      <c r="J3976" s="7">
        <v>0</v>
      </c>
      <c r="K3976" s="9">
        <v>37025</v>
      </c>
      <c r="L3976" s="7"/>
      <c r="M3976" s="7"/>
      <c r="N3976" s="7"/>
      <c r="O3976" s="7"/>
      <c r="P3976" s="7"/>
      <c r="Q3976" s="7" t="s">
        <v>11527</v>
      </c>
      <c r="R3976" s="39" t="s">
        <v>15391</v>
      </c>
      <c r="S3976" s="7"/>
      <c r="T3976" s="7" t="s">
        <v>747</v>
      </c>
      <c r="U3976" s="7"/>
      <c r="V3976" s="7"/>
      <c r="W3976" s="7"/>
      <c r="X3976" s="7"/>
      <c r="Y3976" s="39"/>
      <c r="Z3976" s="7"/>
      <c r="AA3976" s="7"/>
      <c r="AB3976" s="24"/>
      <c r="AC3976" t="s">
        <v>26453</v>
      </c>
      <c r="AD3976" t="s">
        <v>23380</v>
      </c>
    </row>
    <row r="3977" spans="1:30" x14ac:dyDescent="0.25">
      <c r="A3977" t="str">
        <f t="shared" si="148"/>
        <v>24380020</v>
      </c>
      <c r="B3977" s="23" t="s">
        <v>58</v>
      </c>
      <c r="C3977" s="7" t="s">
        <v>1669</v>
      </c>
      <c r="D3977" s="66" t="s">
        <v>594</v>
      </c>
      <c r="E3977" s="53" t="e">
        <f>VLOOKUP(D3977,'MPG Master'!$C$3:$I$716,7,0)</f>
        <v>#N/A</v>
      </c>
      <c r="F3977" s="7" t="e">
        <f>VLOOKUP(D3977,'MPG Master'!$C$3:$D$716,2,0)</f>
        <v>#N/A</v>
      </c>
      <c r="G3977" s="67" t="s">
        <v>1819</v>
      </c>
      <c r="H3977" s="53" t="e">
        <f t="shared" si="149"/>
        <v>#N/A</v>
      </c>
      <c r="I3977" s="7" t="s">
        <v>10407</v>
      </c>
      <c r="J3977" s="7">
        <v>0</v>
      </c>
      <c r="K3977" s="9">
        <v>37987</v>
      </c>
      <c r="L3977" s="7"/>
      <c r="M3977" s="7"/>
      <c r="N3977" s="7">
        <v>8207863868</v>
      </c>
      <c r="O3977" s="7"/>
      <c r="P3977" s="7"/>
      <c r="Q3977" s="7" t="s">
        <v>2439</v>
      </c>
      <c r="R3977" s="39" t="s">
        <v>15392</v>
      </c>
      <c r="S3977" s="7"/>
      <c r="T3977" s="7" t="s">
        <v>1884</v>
      </c>
      <c r="U3977" s="7"/>
      <c r="V3977" s="7"/>
      <c r="W3977" s="7"/>
      <c r="X3977" s="7"/>
      <c r="Y3977" s="39"/>
      <c r="Z3977" s="7"/>
      <c r="AA3977" s="7"/>
      <c r="AB3977" s="24"/>
      <c r="AC3977" t="s">
        <v>26453</v>
      </c>
      <c r="AD3977" t="s">
        <v>23380</v>
      </c>
    </row>
    <row r="3978" spans="1:30" x14ac:dyDescent="0.25">
      <c r="A3978" t="str">
        <f t="shared" si="148"/>
        <v>24380016</v>
      </c>
      <c r="B3978" s="23" t="s">
        <v>58</v>
      </c>
      <c r="C3978" s="7" t="s">
        <v>1669</v>
      </c>
      <c r="D3978" s="66" t="s">
        <v>594</v>
      </c>
      <c r="E3978" s="53" t="e">
        <f>VLOOKUP(D3978,'MPG Master'!$C$3:$I$716,7,0)</f>
        <v>#N/A</v>
      </c>
      <c r="F3978" s="7" t="e">
        <f>VLOOKUP(D3978,'MPG Master'!$C$3:$D$716,2,0)</f>
        <v>#N/A</v>
      </c>
      <c r="G3978" s="67" t="s">
        <v>1772</v>
      </c>
      <c r="H3978" s="53" t="e">
        <f t="shared" si="149"/>
        <v>#N/A</v>
      </c>
      <c r="I3978" s="7" t="s">
        <v>10408</v>
      </c>
      <c r="J3978" s="7">
        <v>0</v>
      </c>
      <c r="K3978" s="9">
        <v>36949</v>
      </c>
      <c r="L3978" s="7"/>
      <c r="M3978" s="7"/>
      <c r="N3978" s="7">
        <v>7667264359</v>
      </c>
      <c r="O3978" s="7"/>
      <c r="P3978" s="7"/>
      <c r="Q3978" s="7" t="s">
        <v>11531</v>
      </c>
      <c r="R3978" s="39" t="s">
        <v>15393</v>
      </c>
      <c r="S3978" s="7"/>
      <c r="T3978" s="7" t="s">
        <v>3782</v>
      </c>
      <c r="U3978" s="7"/>
      <c r="V3978" s="7"/>
      <c r="W3978" s="7"/>
      <c r="X3978" s="7"/>
      <c r="Y3978" s="39"/>
      <c r="Z3978" s="7"/>
      <c r="AA3978" s="7"/>
      <c r="AB3978" s="24"/>
      <c r="AC3978" t="s">
        <v>26453</v>
      </c>
      <c r="AD3978" t="s">
        <v>23380</v>
      </c>
    </row>
    <row r="3979" spans="1:30" x14ac:dyDescent="0.25">
      <c r="A3979" t="str">
        <f t="shared" si="148"/>
        <v>24340040</v>
      </c>
      <c r="B3979" s="23" t="s">
        <v>58</v>
      </c>
      <c r="C3979" s="7" t="s">
        <v>1669</v>
      </c>
      <c r="D3979" s="66" t="s">
        <v>590</v>
      </c>
      <c r="E3979" s="53" t="e">
        <f>VLOOKUP(D3979,'MPG Master'!$C$3:$I$716,7,0)</f>
        <v>#N/A</v>
      </c>
      <c r="F3979" s="7" t="e">
        <f>VLOOKUP(D3979,'MPG Master'!$C$3:$D$716,2,0)</f>
        <v>#N/A</v>
      </c>
      <c r="G3979" s="67" t="s">
        <v>2113</v>
      </c>
      <c r="H3979" s="53" t="e">
        <f t="shared" si="149"/>
        <v>#N/A</v>
      </c>
      <c r="I3979" s="7" t="s">
        <v>10409</v>
      </c>
      <c r="J3979" s="7">
        <v>0</v>
      </c>
      <c r="K3979" s="9">
        <v>21916</v>
      </c>
      <c r="L3979" s="7"/>
      <c r="M3979" s="7"/>
      <c r="N3979" s="7">
        <v>7254983762</v>
      </c>
      <c r="O3979" s="7"/>
      <c r="P3979" s="7"/>
      <c r="Q3979" s="7" t="s">
        <v>11519</v>
      </c>
      <c r="R3979" s="39" t="s">
        <v>15394</v>
      </c>
      <c r="S3979" s="7"/>
      <c r="T3979" s="7" t="s">
        <v>1383</v>
      </c>
      <c r="U3979" s="7"/>
      <c r="V3979" s="7"/>
      <c r="W3979" s="7"/>
      <c r="X3979" s="7"/>
      <c r="Y3979" s="39"/>
      <c r="Z3979" s="7"/>
      <c r="AA3979" s="7"/>
      <c r="AB3979" s="24"/>
      <c r="AC3979" t="s">
        <v>26453</v>
      </c>
      <c r="AD3979" t="s">
        <v>23380</v>
      </c>
    </row>
    <row r="3980" spans="1:30" x14ac:dyDescent="0.25">
      <c r="A3980" t="str">
        <f t="shared" si="148"/>
        <v>24010061</v>
      </c>
      <c r="B3980" s="23" t="s">
        <v>58</v>
      </c>
      <c r="C3980" s="7" t="s">
        <v>1669</v>
      </c>
      <c r="D3980" s="66" t="s">
        <v>570</v>
      </c>
      <c r="E3980" s="53" t="e">
        <f>VLOOKUP(D3980,'MPG Master'!$C$3:$I$716,7,0)</f>
        <v>#N/A</v>
      </c>
      <c r="F3980" s="7" t="e">
        <f>VLOOKUP(D3980,'MPG Master'!$C$3:$D$716,2,0)</f>
        <v>#N/A</v>
      </c>
      <c r="G3980" s="67" t="s">
        <v>2390</v>
      </c>
      <c r="H3980" s="53" t="e">
        <f t="shared" si="149"/>
        <v>#N/A</v>
      </c>
      <c r="I3980" s="7" t="s">
        <v>10410</v>
      </c>
      <c r="J3980" s="7">
        <v>0</v>
      </c>
      <c r="K3980" s="9">
        <v>35501</v>
      </c>
      <c r="L3980" s="7"/>
      <c r="M3980" s="7"/>
      <c r="N3980" s="7">
        <v>8292416721</v>
      </c>
      <c r="O3980" s="7"/>
      <c r="P3980" s="7"/>
      <c r="Q3980" s="7" t="s">
        <v>2898</v>
      </c>
      <c r="R3980" s="39" t="s">
        <v>15395</v>
      </c>
      <c r="S3980" s="7"/>
      <c r="T3980" s="7" t="s">
        <v>1319</v>
      </c>
      <c r="U3980" s="7"/>
      <c r="V3980" s="7"/>
      <c r="W3980" s="7"/>
      <c r="X3980" s="7"/>
      <c r="Y3980" s="39"/>
      <c r="Z3980" s="7"/>
      <c r="AA3980" s="7"/>
      <c r="AB3980" s="24"/>
      <c r="AC3980" t="s">
        <v>26453</v>
      </c>
      <c r="AD3980" t="s">
        <v>23380</v>
      </c>
    </row>
    <row r="3981" spans="1:30" x14ac:dyDescent="0.25">
      <c r="A3981" t="str">
        <f t="shared" si="148"/>
        <v>24310035</v>
      </c>
      <c r="B3981" s="23" t="s">
        <v>58</v>
      </c>
      <c r="C3981" s="7" t="s">
        <v>1669</v>
      </c>
      <c r="D3981" s="66" t="s">
        <v>588</v>
      </c>
      <c r="E3981" s="53" t="e">
        <f>VLOOKUP(D3981,'MPG Master'!$C$3:$I$716,7,0)</f>
        <v>#N/A</v>
      </c>
      <c r="F3981" s="7" t="e">
        <f>VLOOKUP(D3981,'MPG Master'!$C$3:$D$716,2,0)</f>
        <v>#N/A</v>
      </c>
      <c r="G3981" s="67" t="s">
        <v>382</v>
      </c>
      <c r="H3981" s="53" t="e">
        <f t="shared" si="149"/>
        <v>#N/A</v>
      </c>
      <c r="I3981" s="7" t="s">
        <v>3947</v>
      </c>
      <c r="J3981" s="7">
        <v>0</v>
      </c>
      <c r="K3981" s="9">
        <v>27030</v>
      </c>
      <c r="L3981" s="7"/>
      <c r="M3981" s="7"/>
      <c r="N3981" s="7">
        <v>9006024570</v>
      </c>
      <c r="O3981" s="7"/>
      <c r="P3981" s="7"/>
      <c r="Q3981" s="7" t="s">
        <v>11527</v>
      </c>
      <c r="R3981" s="39" t="s">
        <v>15396</v>
      </c>
      <c r="S3981" s="7"/>
      <c r="T3981" s="7" t="s">
        <v>747</v>
      </c>
      <c r="U3981" s="7"/>
      <c r="V3981" s="7"/>
      <c r="W3981" s="7"/>
      <c r="X3981" s="7"/>
      <c r="Y3981" s="39"/>
      <c r="Z3981" s="7"/>
      <c r="AA3981" s="7"/>
      <c r="AB3981" s="24"/>
      <c r="AC3981" t="s">
        <v>26453</v>
      </c>
      <c r="AD3981" t="s">
        <v>23380</v>
      </c>
    </row>
    <row r="3982" spans="1:30" x14ac:dyDescent="0.25">
      <c r="A3982" t="str">
        <f t="shared" si="148"/>
        <v>24310034</v>
      </c>
      <c r="B3982" s="23" t="s">
        <v>58</v>
      </c>
      <c r="C3982" s="7" t="s">
        <v>1669</v>
      </c>
      <c r="D3982" s="66" t="s">
        <v>588</v>
      </c>
      <c r="E3982" s="53" t="e">
        <f>VLOOKUP(D3982,'MPG Master'!$C$3:$I$716,7,0)</f>
        <v>#N/A</v>
      </c>
      <c r="F3982" s="7" t="e">
        <f>VLOOKUP(D3982,'MPG Master'!$C$3:$D$716,2,0)</f>
        <v>#N/A</v>
      </c>
      <c r="G3982" s="67" t="s">
        <v>1874</v>
      </c>
      <c r="H3982" s="53" t="e">
        <f t="shared" si="149"/>
        <v>#N/A</v>
      </c>
      <c r="I3982" s="7" t="s">
        <v>2462</v>
      </c>
      <c r="J3982" s="7">
        <v>0</v>
      </c>
      <c r="K3982" s="9">
        <v>26665</v>
      </c>
      <c r="L3982" s="7"/>
      <c r="M3982" s="7"/>
      <c r="N3982" s="7">
        <v>6299135762</v>
      </c>
      <c r="O3982" s="7"/>
      <c r="P3982" s="7"/>
      <c r="Q3982" s="7" t="s">
        <v>1263</v>
      </c>
      <c r="R3982" s="39" t="s">
        <v>15397</v>
      </c>
      <c r="S3982" s="7"/>
      <c r="T3982" s="7" t="s">
        <v>2441</v>
      </c>
      <c r="U3982" s="7"/>
      <c r="V3982" s="7"/>
      <c r="W3982" s="7"/>
      <c r="X3982" s="7"/>
      <c r="Y3982" s="39"/>
      <c r="Z3982" s="7"/>
      <c r="AA3982" s="7"/>
      <c r="AB3982" s="24"/>
      <c r="AC3982" t="s">
        <v>26453</v>
      </c>
      <c r="AD3982" t="s">
        <v>23380</v>
      </c>
    </row>
    <row r="3983" spans="1:30" x14ac:dyDescent="0.25">
      <c r="A3983" t="str">
        <f t="shared" si="148"/>
        <v>24030041</v>
      </c>
      <c r="B3983" s="23" t="s">
        <v>58</v>
      </c>
      <c r="C3983" s="7" t="s">
        <v>1669</v>
      </c>
      <c r="D3983" s="66" t="s">
        <v>571</v>
      </c>
      <c r="E3983" s="53" t="e">
        <f>VLOOKUP(D3983,'MPG Master'!$C$3:$I$716,7,0)</f>
        <v>#N/A</v>
      </c>
      <c r="F3983" s="7" t="e">
        <f>VLOOKUP(D3983,'MPG Master'!$C$3:$D$716,2,0)</f>
        <v>#N/A</v>
      </c>
      <c r="G3983" s="67" t="s">
        <v>2314</v>
      </c>
      <c r="H3983" s="53" t="e">
        <f t="shared" si="149"/>
        <v>#N/A</v>
      </c>
      <c r="I3983" s="7" t="s">
        <v>10411</v>
      </c>
      <c r="J3983" s="7">
        <v>0</v>
      </c>
      <c r="K3983" s="9">
        <v>32509</v>
      </c>
      <c r="L3983" s="7"/>
      <c r="M3983" s="7"/>
      <c r="N3983" s="7"/>
      <c r="O3983" s="7"/>
      <c r="P3983" s="7"/>
      <c r="Q3983" s="7" t="s">
        <v>11527</v>
      </c>
      <c r="R3983" s="39" t="s">
        <v>15398</v>
      </c>
      <c r="S3983" s="7"/>
      <c r="T3983" s="7" t="s">
        <v>747</v>
      </c>
      <c r="U3983" s="7"/>
      <c r="V3983" s="7"/>
      <c r="W3983" s="7"/>
      <c r="X3983" s="7"/>
      <c r="Y3983" s="39"/>
      <c r="Z3983" s="7"/>
      <c r="AA3983" s="7"/>
      <c r="AB3983" s="24"/>
      <c r="AC3983" t="s">
        <v>26453</v>
      </c>
      <c r="AD3983" t="s">
        <v>23380</v>
      </c>
    </row>
    <row r="3984" spans="1:30" x14ac:dyDescent="0.25">
      <c r="A3984" t="str">
        <f t="shared" si="148"/>
        <v>24030042</v>
      </c>
      <c r="B3984" s="23" t="s">
        <v>58</v>
      </c>
      <c r="C3984" s="7" t="s">
        <v>1669</v>
      </c>
      <c r="D3984" s="66" t="s">
        <v>571</v>
      </c>
      <c r="E3984" s="53" t="e">
        <f>VLOOKUP(D3984,'MPG Master'!$C$3:$I$716,7,0)</f>
        <v>#N/A</v>
      </c>
      <c r="F3984" s="7" t="e">
        <f>VLOOKUP(D3984,'MPG Master'!$C$3:$D$716,2,0)</f>
        <v>#N/A</v>
      </c>
      <c r="G3984" s="67" t="s">
        <v>2310</v>
      </c>
      <c r="H3984" s="53" t="e">
        <f t="shared" si="149"/>
        <v>#N/A</v>
      </c>
      <c r="I3984" s="7" t="s">
        <v>1777</v>
      </c>
      <c r="J3984" s="7">
        <v>0</v>
      </c>
      <c r="K3984" s="9">
        <v>32509</v>
      </c>
      <c r="L3984" s="7"/>
      <c r="M3984" s="7"/>
      <c r="N3984" s="7">
        <v>9798378287</v>
      </c>
      <c r="O3984" s="7"/>
      <c r="P3984" s="7"/>
      <c r="Q3984" s="7" t="s">
        <v>11527</v>
      </c>
      <c r="R3984" s="39" t="s">
        <v>15399</v>
      </c>
      <c r="S3984" s="7"/>
      <c r="T3984" s="7" t="s">
        <v>747</v>
      </c>
      <c r="U3984" s="7"/>
      <c r="V3984" s="7"/>
      <c r="W3984" s="7"/>
      <c r="X3984" s="7"/>
      <c r="Y3984" s="39"/>
      <c r="Z3984" s="7"/>
      <c r="AA3984" s="7"/>
      <c r="AB3984" s="24"/>
      <c r="AC3984" t="s">
        <v>26453</v>
      </c>
      <c r="AD3984" t="s">
        <v>23380</v>
      </c>
    </row>
    <row r="3985" spans="1:30" x14ac:dyDescent="0.25">
      <c r="A3985" t="str">
        <f t="shared" si="148"/>
        <v>24030043</v>
      </c>
      <c r="B3985" s="23" t="s">
        <v>58</v>
      </c>
      <c r="C3985" s="7" t="s">
        <v>1669</v>
      </c>
      <c r="D3985" s="66" t="s">
        <v>571</v>
      </c>
      <c r="E3985" s="53" t="e">
        <f>VLOOKUP(D3985,'MPG Master'!$C$3:$I$716,7,0)</f>
        <v>#N/A</v>
      </c>
      <c r="F3985" s="7" t="e">
        <f>VLOOKUP(D3985,'MPG Master'!$C$3:$D$716,2,0)</f>
        <v>#N/A</v>
      </c>
      <c r="G3985" s="67" t="s">
        <v>2262</v>
      </c>
      <c r="H3985" s="53" t="e">
        <f t="shared" si="149"/>
        <v>#N/A</v>
      </c>
      <c r="I3985" s="7" t="s">
        <v>10412</v>
      </c>
      <c r="J3985" s="7">
        <v>0</v>
      </c>
      <c r="K3985" s="9">
        <v>30406</v>
      </c>
      <c r="L3985" s="7"/>
      <c r="M3985" s="7"/>
      <c r="N3985" s="7"/>
      <c r="O3985" s="7"/>
      <c r="P3985" s="7"/>
      <c r="Q3985" s="7" t="s">
        <v>11527</v>
      </c>
      <c r="R3985" s="39" t="s">
        <v>15400</v>
      </c>
      <c r="S3985" s="7"/>
      <c r="T3985" s="7" t="s">
        <v>747</v>
      </c>
      <c r="U3985" s="7"/>
      <c r="V3985" s="7"/>
      <c r="W3985" s="7"/>
      <c r="X3985" s="7"/>
      <c r="Y3985" s="39"/>
      <c r="Z3985" s="7"/>
      <c r="AA3985" s="7"/>
      <c r="AB3985" s="24"/>
      <c r="AC3985" t="s">
        <v>26453</v>
      </c>
      <c r="AD3985" t="s">
        <v>23380</v>
      </c>
    </row>
    <row r="3986" spans="1:30" x14ac:dyDescent="0.25">
      <c r="A3986" t="str">
        <f t="shared" si="148"/>
        <v>24370023</v>
      </c>
      <c r="B3986" s="23" t="s">
        <v>58</v>
      </c>
      <c r="C3986" s="7" t="s">
        <v>1669</v>
      </c>
      <c r="D3986" s="66" t="s">
        <v>593</v>
      </c>
      <c r="E3986" s="53" t="e">
        <f>VLOOKUP(D3986,'MPG Master'!$C$3:$I$716,7,0)</f>
        <v>#N/A</v>
      </c>
      <c r="F3986" s="7" t="e">
        <f>VLOOKUP(D3986,'MPG Master'!$C$3:$D$716,2,0)</f>
        <v>#N/A</v>
      </c>
      <c r="G3986" s="67" t="s">
        <v>379</v>
      </c>
      <c r="H3986" s="53" t="e">
        <f t="shared" si="149"/>
        <v>#N/A</v>
      </c>
      <c r="I3986" s="7" t="s">
        <v>2057</v>
      </c>
      <c r="J3986" s="7">
        <v>0</v>
      </c>
      <c r="K3986" s="9">
        <v>37967</v>
      </c>
      <c r="L3986" s="7"/>
      <c r="M3986" s="7"/>
      <c r="N3986" s="7">
        <v>6287079393</v>
      </c>
      <c r="O3986" s="7"/>
      <c r="P3986" s="7"/>
      <c r="Q3986" s="7" t="s">
        <v>2898</v>
      </c>
      <c r="R3986" s="39" t="s">
        <v>15401</v>
      </c>
      <c r="S3986" s="7"/>
      <c r="T3986" s="7" t="s">
        <v>1379</v>
      </c>
      <c r="U3986" s="7"/>
      <c r="V3986" s="7"/>
      <c r="W3986" s="7"/>
      <c r="X3986" s="7"/>
      <c r="Y3986" s="39"/>
      <c r="Z3986" s="7"/>
      <c r="AA3986" s="7"/>
      <c r="AB3986" s="24"/>
      <c r="AC3986" t="s">
        <v>26453</v>
      </c>
      <c r="AD3986" t="s">
        <v>23380</v>
      </c>
    </row>
    <row r="3987" spans="1:30" x14ac:dyDescent="0.25">
      <c r="A3987" t="str">
        <f t="shared" si="148"/>
        <v>24370024</v>
      </c>
      <c r="B3987" s="23" t="s">
        <v>58</v>
      </c>
      <c r="C3987" s="7" t="s">
        <v>1669</v>
      </c>
      <c r="D3987" s="66" t="s">
        <v>593</v>
      </c>
      <c r="E3987" s="53" t="e">
        <f>VLOOKUP(D3987,'MPG Master'!$C$3:$I$716,7,0)</f>
        <v>#N/A</v>
      </c>
      <c r="F3987" s="7" t="e">
        <f>VLOOKUP(D3987,'MPG Master'!$C$3:$D$716,2,0)</f>
        <v>#N/A</v>
      </c>
      <c r="G3987" s="67" t="s">
        <v>1830</v>
      </c>
      <c r="H3987" s="53" t="e">
        <f t="shared" si="149"/>
        <v>#N/A</v>
      </c>
      <c r="I3987" s="7" t="s">
        <v>10413</v>
      </c>
      <c r="J3987" s="7">
        <v>0</v>
      </c>
      <c r="K3987" s="9">
        <v>26696</v>
      </c>
      <c r="L3987" s="7"/>
      <c r="M3987" s="7"/>
      <c r="N3987" s="7">
        <v>6353541453</v>
      </c>
      <c r="O3987" s="7"/>
      <c r="P3987" s="7"/>
      <c r="Q3987" s="7" t="s">
        <v>2898</v>
      </c>
      <c r="R3987" s="39" t="s">
        <v>15402</v>
      </c>
      <c r="S3987" s="7"/>
      <c r="T3987" s="7" t="s">
        <v>1379</v>
      </c>
      <c r="U3987" s="7"/>
      <c r="V3987" s="7"/>
      <c r="W3987" s="7"/>
      <c r="X3987" s="7"/>
      <c r="Y3987" s="39"/>
      <c r="Z3987" s="7"/>
      <c r="AA3987" s="7"/>
      <c r="AB3987" s="24"/>
      <c r="AC3987" t="s">
        <v>26453</v>
      </c>
      <c r="AD3987" t="s">
        <v>23380</v>
      </c>
    </row>
    <row r="3988" spans="1:30" x14ac:dyDescent="0.25">
      <c r="A3988" t="str">
        <f t="shared" si="148"/>
        <v>24230048</v>
      </c>
      <c r="B3988" s="23" t="s">
        <v>58</v>
      </c>
      <c r="C3988" s="7" t="s">
        <v>1669</v>
      </c>
      <c r="D3988" s="66" t="s">
        <v>584</v>
      </c>
      <c r="E3988" s="53" t="e">
        <f>VLOOKUP(D3988,'MPG Master'!$C$3:$I$716,7,0)</f>
        <v>#N/A</v>
      </c>
      <c r="F3988" s="7" t="e">
        <f>VLOOKUP(D3988,'MPG Master'!$C$3:$D$716,2,0)</f>
        <v>#N/A</v>
      </c>
      <c r="G3988" s="67" t="s">
        <v>2398</v>
      </c>
      <c r="H3988" s="53" t="e">
        <f t="shared" si="149"/>
        <v>#N/A</v>
      </c>
      <c r="I3988" s="7" t="s">
        <v>10414</v>
      </c>
      <c r="J3988" s="7">
        <v>0</v>
      </c>
      <c r="K3988" s="9">
        <v>26665</v>
      </c>
      <c r="L3988" s="7"/>
      <c r="M3988" s="7"/>
      <c r="N3988" s="7">
        <v>7739127724</v>
      </c>
      <c r="O3988" s="7"/>
      <c r="P3988" s="7"/>
      <c r="Q3988" s="7" t="s">
        <v>11527</v>
      </c>
      <c r="R3988" s="39" t="s">
        <v>15403</v>
      </c>
      <c r="S3988" s="7"/>
      <c r="T3988" s="7" t="s">
        <v>747</v>
      </c>
      <c r="U3988" s="7"/>
      <c r="V3988" s="7"/>
      <c r="W3988" s="7"/>
      <c r="X3988" s="7"/>
      <c r="Y3988" s="39"/>
      <c r="Z3988" s="7"/>
      <c r="AA3988" s="7"/>
      <c r="AB3988" s="24"/>
      <c r="AC3988" t="s">
        <v>26453</v>
      </c>
      <c r="AD3988" t="s">
        <v>23380</v>
      </c>
    </row>
    <row r="3989" spans="1:30" x14ac:dyDescent="0.25">
      <c r="A3989" t="str">
        <f t="shared" si="148"/>
        <v>24300034</v>
      </c>
      <c r="B3989" s="23" t="s">
        <v>58</v>
      </c>
      <c r="C3989" s="7" t="s">
        <v>1669</v>
      </c>
      <c r="D3989" s="66" t="s">
        <v>587</v>
      </c>
      <c r="E3989" s="53" t="e">
        <f>VLOOKUP(D3989,'MPG Master'!$C$3:$I$716,7,0)</f>
        <v>#N/A</v>
      </c>
      <c r="F3989" s="7" t="e">
        <f>VLOOKUP(D3989,'MPG Master'!$C$3:$D$716,2,0)</f>
        <v>#N/A</v>
      </c>
      <c r="G3989" s="67" t="s">
        <v>1874</v>
      </c>
      <c r="H3989" s="53" t="e">
        <f t="shared" si="149"/>
        <v>#N/A</v>
      </c>
      <c r="I3989" s="7" t="s">
        <v>4899</v>
      </c>
      <c r="J3989" s="7">
        <v>0</v>
      </c>
      <c r="K3989" s="9">
        <v>36831</v>
      </c>
      <c r="L3989" s="7"/>
      <c r="M3989" s="7"/>
      <c r="N3989" s="7">
        <v>6203897673</v>
      </c>
      <c r="O3989" s="7"/>
      <c r="P3989" s="7"/>
      <c r="Q3989" s="7" t="s">
        <v>11527</v>
      </c>
      <c r="R3989" s="39" t="s">
        <v>15404</v>
      </c>
      <c r="S3989" s="7"/>
      <c r="T3989" s="7" t="s">
        <v>747</v>
      </c>
      <c r="U3989" s="7"/>
      <c r="V3989" s="7"/>
      <c r="W3989" s="7"/>
      <c r="X3989" s="7"/>
      <c r="Y3989" s="39"/>
      <c r="Z3989" s="7"/>
      <c r="AA3989" s="7"/>
      <c r="AB3989" s="24"/>
      <c r="AC3989" t="s">
        <v>26453</v>
      </c>
      <c r="AD3989" t="s">
        <v>23380</v>
      </c>
    </row>
    <row r="3990" spans="1:30" x14ac:dyDescent="0.25">
      <c r="A3990" t="str">
        <f t="shared" si="148"/>
        <v>24070115</v>
      </c>
      <c r="B3990" s="23" t="s">
        <v>58</v>
      </c>
      <c r="C3990" s="7" t="s">
        <v>1669</v>
      </c>
      <c r="D3990" s="66" t="s">
        <v>573</v>
      </c>
      <c r="E3990" s="53" t="e">
        <f>VLOOKUP(D3990,'MPG Master'!$C$3:$I$716,7,0)</f>
        <v>#N/A</v>
      </c>
      <c r="F3990" s="7" t="e">
        <f>VLOOKUP(D3990,'MPG Master'!$C$3:$D$716,2,0)</f>
        <v>#N/A</v>
      </c>
      <c r="G3990" s="67" t="s">
        <v>392</v>
      </c>
      <c r="H3990" s="53" t="e">
        <f t="shared" si="149"/>
        <v>#N/A</v>
      </c>
      <c r="I3990" s="7" t="s">
        <v>10415</v>
      </c>
      <c r="J3990" s="7">
        <v>0</v>
      </c>
      <c r="K3990" s="9">
        <v>36526</v>
      </c>
      <c r="L3990" s="7"/>
      <c r="M3990" s="7"/>
      <c r="N3990" s="7">
        <v>7079302656</v>
      </c>
      <c r="O3990" s="7"/>
      <c r="P3990" s="7"/>
      <c r="Q3990" s="7" t="s">
        <v>11524</v>
      </c>
      <c r="R3990" s="39" t="s">
        <v>15405</v>
      </c>
      <c r="S3990" s="7"/>
      <c r="T3990" s="7" t="s">
        <v>1323</v>
      </c>
      <c r="U3990" s="7"/>
      <c r="V3990" s="7"/>
      <c r="W3990" s="7"/>
      <c r="X3990" s="7"/>
      <c r="Y3990" s="39"/>
      <c r="Z3990" s="7"/>
      <c r="AA3990" s="7"/>
      <c r="AB3990" s="24"/>
      <c r="AC3990" t="s">
        <v>26453</v>
      </c>
      <c r="AD3990" t="s">
        <v>23380</v>
      </c>
    </row>
    <row r="3991" spans="1:30" x14ac:dyDescent="0.25">
      <c r="A3991" t="str">
        <f t="shared" si="148"/>
        <v>24070114</v>
      </c>
      <c r="B3991" s="23" t="s">
        <v>58</v>
      </c>
      <c r="C3991" s="7" t="s">
        <v>1669</v>
      </c>
      <c r="D3991" s="66" t="s">
        <v>573</v>
      </c>
      <c r="E3991" s="53" t="e">
        <f>VLOOKUP(D3991,'MPG Master'!$C$3:$I$716,7,0)</f>
        <v>#N/A</v>
      </c>
      <c r="F3991" s="7" t="e">
        <f>VLOOKUP(D3991,'MPG Master'!$C$3:$D$716,2,0)</f>
        <v>#N/A</v>
      </c>
      <c r="G3991" s="67" t="s">
        <v>1475</v>
      </c>
      <c r="H3991" s="53" t="e">
        <f t="shared" si="149"/>
        <v>#N/A</v>
      </c>
      <c r="I3991" s="7" t="s">
        <v>10416</v>
      </c>
      <c r="J3991" s="7">
        <v>0</v>
      </c>
      <c r="K3991" s="9">
        <v>25630</v>
      </c>
      <c r="L3991" s="7"/>
      <c r="M3991" s="7"/>
      <c r="N3991" s="7">
        <v>9006662071</v>
      </c>
      <c r="O3991" s="7"/>
      <c r="P3991" s="7"/>
      <c r="Q3991" s="7" t="s">
        <v>11527</v>
      </c>
      <c r="R3991" s="39" t="s">
        <v>15406</v>
      </c>
      <c r="S3991" s="7"/>
      <c r="T3991" s="7" t="s">
        <v>747</v>
      </c>
      <c r="U3991" s="7"/>
      <c r="V3991" s="7"/>
      <c r="W3991" s="7"/>
      <c r="X3991" s="7"/>
      <c r="Y3991" s="39"/>
      <c r="Z3991" s="7"/>
      <c r="AA3991" s="7"/>
      <c r="AB3991" s="24"/>
      <c r="AC3991" t="s">
        <v>26453</v>
      </c>
      <c r="AD3991" t="s">
        <v>23380</v>
      </c>
    </row>
    <row r="3992" spans="1:30" x14ac:dyDescent="0.25">
      <c r="A3992" t="str">
        <f t="shared" si="148"/>
        <v>24390024</v>
      </c>
      <c r="B3992" s="23" t="s">
        <v>58</v>
      </c>
      <c r="C3992" s="7" t="s">
        <v>1669</v>
      </c>
      <c r="D3992" s="66" t="s">
        <v>595</v>
      </c>
      <c r="E3992" s="53" t="e">
        <f>VLOOKUP(D3992,'MPG Master'!$C$3:$I$716,7,0)</f>
        <v>#N/A</v>
      </c>
      <c r="F3992" s="7" t="e">
        <f>VLOOKUP(D3992,'MPG Master'!$C$3:$D$716,2,0)</f>
        <v>#N/A</v>
      </c>
      <c r="G3992" s="67" t="s">
        <v>1830</v>
      </c>
      <c r="H3992" s="53" t="e">
        <f t="shared" si="149"/>
        <v>#N/A</v>
      </c>
      <c r="I3992" s="7" t="s">
        <v>10417</v>
      </c>
      <c r="J3992" s="7">
        <v>0</v>
      </c>
      <c r="K3992" s="9">
        <v>29071</v>
      </c>
      <c r="L3992" s="7"/>
      <c r="M3992" s="7"/>
      <c r="N3992" s="7">
        <v>8651495895</v>
      </c>
      <c r="O3992" s="7"/>
      <c r="P3992" s="7"/>
      <c r="Q3992" s="7" t="s">
        <v>2898</v>
      </c>
      <c r="R3992" s="39" t="s">
        <v>15407</v>
      </c>
      <c r="S3992" s="7"/>
      <c r="T3992" s="7" t="s">
        <v>1319</v>
      </c>
      <c r="U3992" s="7"/>
      <c r="V3992" s="7"/>
      <c r="W3992" s="7"/>
      <c r="X3992" s="7"/>
      <c r="Y3992" s="39"/>
      <c r="Z3992" s="7"/>
      <c r="AA3992" s="7"/>
      <c r="AB3992" s="24"/>
      <c r="AC3992" t="s">
        <v>26453</v>
      </c>
      <c r="AD3992" t="s">
        <v>23380</v>
      </c>
    </row>
    <row r="3993" spans="1:30" x14ac:dyDescent="0.25">
      <c r="A3993" t="str">
        <f t="shared" ref="A3993:A4054" si="150">CONCATENATE(D3993,G3993)</f>
        <v>24280064</v>
      </c>
      <c r="B3993" s="23" t="s">
        <v>58</v>
      </c>
      <c r="C3993" s="7" t="s">
        <v>1669</v>
      </c>
      <c r="D3993" s="66" t="s">
        <v>585</v>
      </c>
      <c r="E3993" s="53" t="e">
        <f>VLOOKUP(D3993,'MPG Master'!$C$3:$I$716,7,0)</f>
        <v>#N/A</v>
      </c>
      <c r="F3993" s="7" t="e">
        <f>VLOOKUP(D3993,'MPG Master'!$C$3:$D$716,2,0)</f>
        <v>#N/A</v>
      </c>
      <c r="G3993" s="67" t="s">
        <v>2130</v>
      </c>
      <c r="H3993" s="53" t="e">
        <f t="shared" si="149"/>
        <v>#N/A</v>
      </c>
      <c r="I3993" s="7" t="s">
        <v>10418</v>
      </c>
      <c r="J3993" s="7">
        <v>0</v>
      </c>
      <c r="K3993" s="9">
        <v>27030</v>
      </c>
      <c r="L3993" s="7"/>
      <c r="M3993" s="7"/>
      <c r="N3993" s="7"/>
      <c r="O3993" s="7"/>
      <c r="P3993" s="7"/>
      <c r="Q3993" s="7" t="s">
        <v>2898</v>
      </c>
      <c r="R3993" s="39" t="s">
        <v>15408</v>
      </c>
      <c r="S3993" s="7"/>
      <c r="T3993" s="7" t="s">
        <v>1328</v>
      </c>
      <c r="U3993" s="7"/>
      <c r="V3993" s="7"/>
      <c r="W3993" s="7"/>
      <c r="X3993" s="7"/>
      <c r="Y3993" s="39"/>
      <c r="Z3993" s="7"/>
      <c r="AA3993" s="7"/>
      <c r="AB3993" s="24"/>
      <c r="AC3993" t="s">
        <v>26453</v>
      </c>
      <c r="AD3993" t="s">
        <v>23380</v>
      </c>
    </row>
    <row r="3994" spans="1:30" x14ac:dyDescent="0.25">
      <c r="A3994" t="str">
        <f t="shared" si="150"/>
        <v>24280065</v>
      </c>
      <c r="B3994" s="23" t="s">
        <v>58</v>
      </c>
      <c r="C3994" s="7" t="s">
        <v>1669</v>
      </c>
      <c r="D3994" s="66" t="s">
        <v>585</v>
      </c>
      <c r="E3994" s="53" t="e">
        <f>VLOOKUP(D3994,'MPG Master'!$C$3:$I$716,7,0)</f>
        <v>#N/A</v>
      </c>
      <c r="F3994" s="7" t="e">
        <f>VLOOKUP(D3994,'MPG Master'!$C$3:$D$716,2,0)</f>
        <v>#N/A</v>
      </c>
      <c r="G3994" s="67" t="s">
        <v>2221</v>
      </c>
      <c r="H3994" s="53" t="e">
        <f t="shared" si="149"/>
        <v>#N/A</v>
      </c>
      <c r="I3994" s="7" t="s">
        <v>4939</v>
      </c>
      <c r="J3994" s="7">
        <v>0</v>
      </c>
      <c r="K3994" s="9">
        <v>31778</v>
      </c>
      <c r="L3994" s="7"/>
      <c r="M3994" s="7"/>
      <c r="N3994" s="7">
        <v>6209677209</v>
      </c>
      <c r="O3994" s="7"/>
      <c r="P3994" s="7"/>
      <c r="Q3994" s="7" t="s">
        <v>2898</v>
      </c>
      <c r="R3994" s="39" t="s">
        <v>15409</v>
      </c>
      <c r="S3994" s="7"/>
      <c r="T3994" s="7" t="s">
        <v>1328</v>
      </c>
      <c r="U3994" s="7"/>
      <c r="V3994" s="7"/>
      <c r="W3994" s="7"/>
      <c r="X3994" s="7"/>
      <c r="Y3994" s="39"/>
      <c r="Z3994" s="7"/>
      <c r="AA3994" s="7"/>
      <c r="AB3994" s="24"/>
      <c r="AC3994" t="s">
        <v>26453</v>
      </c>
      <c r="AD3994" t="s">
        <v>23380</v>
      </c>
    </row>
    <row r="3995" spans="1:30" x14ac:dyDescent="0.25">
      <c r="A3995" t="str">
        <f t="shared" si="150"/>
        <v>24280066</v>
      </c>
      <c r="B3995" s="23" t="s">
        <v>58</v>
      </c>
      <c r="C3995" s="7" t="s">
        <v>1669</v>
      </c>
      <c r="D3995" s="66" t="s">
        <v>585</v>
      </c>
      <c r="E3995" s="53" t="e">
        <f>VLOOKUP(D3995,'MPG Master'!$C$3:$I$716,7,0)</f>
        <v>#N/A</v>
      </c>
      <c r="F3995" s="7" t="e">
        <f>VLOOKUP(D3995,'MPG Master'!$C$3:$D$716,2,0)</f>
        <v>#N/A</v>
      </c>
      <c r="G3995" s="67" t="s">
        <v>2329</v>
      </c>
      <c r="H3995" s="53" t="e">
        <f t="shared" si="149"/>
        <v>#N/A</v>
      </c>
      <c r="I3995" s="7" t="s">
        <v>10419</v>
      </c>
      <c r="J3995" s="7">
        <v>0</v>
      </c>
      <c r="K3995" s="9">
        <v>21977</v>
      </c>
      <c r="L3995" s="7"/>
      <c r="M3995" s="7"/>
      <c r="N3995" s="7">
        <v>6206020843</v>
      </c>
      <c r="O3995" s="7"/>
      <c r="P3995" s="7"/>
      <c r="Q3995" s="7" t="s">
        <v>2898</v>
      </c>
      <c r="R3995" s="39" t="s">
        <v>15410</v>
      </c>
      <c r="S3995" s="7"/>
      <c r="T3995" s="7" t="s">
        <v>1328</v>
      </c>
      <c r="U3995" s="7"/>
      <c r="V3995" s="7"/>
      <c r="W3995" s="7"/>
      <c r="X3995" s="7"/>
      <c r="Y3995" s="39"/>
      <c r="Z3995" s="7"/>
      <c r="AA3995" s="7"/>
      <c r="AB3995" s="24"/>
      <c r="AC3995" t="s">
        <v>26453</v>
      </c>
      <c r="AD3995" t="s">
        <v>23380</v>
      </c>
    </row>
    <row r="3996" spans="1:30" x14ac:dyDescent="0.25">
      <c r="A3996" t="str">
        <f t="shared" si="150"/>
        <v>24170031</v>
      </c>
      <c r="B3996" s="23" t="s">
        <v>58</v>
      </c>
      <c r="C3996" s="7" t="s">
        <v>1669</v>
      </c>
      <c r="D3996" s="66" t="s">
        <v>579</v>
      </c>
      <c r="E3996" s="53" t="e">
        <f>VLOOKUP(D3996,'MPG Master'!$C$3:$I$716,7,0)</f>
        <v>#N/A</v>
      </c>
      <c r="F3996" s="7" t="e">
        <f>VLOOKUP(D3996,'MPG Master'!$C$3:$D$716,2,0)</f>
        <v>#N/A</v>
      </c>
      <c r="G3996" s="67" t="s">
        <v>1951</v>
      </c>
      <c r="H3996" s="53" t="e">
        <f t="shared" si="149"/>
        <v>#N/A</v>
      </c>
      <c r="I3996" s="7" t="s">
        <v>4758</v>
      </c>
      <c r="J3996" s="7">
        <v>0</v>
      </c>
      <c r="K3996" s="9">
        <v>23377</v>
      </c>
      <c r="L3996" s="7"/>
      <c r="M3996" s="7"/>
      <c r="N3996" s="7">
        <v>9060364493</v>
      </c>
      <c r="O3996" s="7"/>
      <c r="P3996" s="7"/>
      <c r="Q3996" s="7" t="s">
        <v>11519</v>
      </c>
      <c r="R3996" s="39" t="s">
        <v>15411</v>
      </c>
      <c r="S3996" s="7"/>
      <c r="T3996" s="7" t="s">
        <v>1365</v>
      </c>
      <c r="U3996" s="7"/>
      <c r="V3996" s="7"/>
      <c r="W3996" s="7"/>
      <c r="X3996" s="7"/>
      <c r="Y3996" s="39"/>
      <c r="Z3996" s="7"/>
      <c r="AA3996" s="7"/>
      <c r="AB3996" s="24"/>
      <c r="AC3996" t="s">
        <v>26453</v>
      </c>
      <c r="AD3996" t="s">
        <v>23380</v>
      </c>
    </row>
    <row r="3997" spans="1:30" x14ac:dyDescent="0.25">
      <c r="A3997" t="str">
        <f t="shared" si="150"/>
        <v>24130038</v>
      </c>
      <c r="B3997" s="23" t="s">
        <v>58</v>
      </c>
      <c r="C3997" s="7" t="s">
        <v>1669</v>
      </c>
      <c r="D3997" s="66" t="s">
        <v>576</v>
      </c>
      <c r="E3997" s="53" t="e">
        <f>VLOOKUP(D3997,'MPG Master'!$C$3:$I$716,7,0)</f>
        <v>#N/A</v>
      </c>
      <c r="F3997" s="7" t="e">
        <f>VLOOKUP(D3997,'MPG Master'!$C$3:$D$716,2,0)</f>
        <v>#N/A</v>
      </c>
      <c r="G3997" s="67" t="s">
        <v>1691</v>
      </c>
      <c r="H3997" s="53" t="e">
        <f t="shared" si="149"/>
        <v>#N/A</v>
      </c>
      <c r="I3997" s="7" t="s">
        <v>3878</v>
      </c>
      <c r="J3997" s="7">
        <v>0</v>
      </c>
      <c r="K3997" s="9">
        <v>38180</v>
      </c>
      <c r="L3997" s="7"/>
      <c r="M3997" s="7"/>
      <c r="N3997" s="7">
        <v>9131078999</v>
      </c>
      <c r="O3997" s="7"/>
      <c r="P3997" s="7"/>
      <c r="Q3997" s="7" t="s">
        <v>11519</v>
      </c>
      <c r="R3997" s="39" t="s">
        <v>15412</v>
      </c>
      <c r="S3997" s="7"/>
      <c r="T3997" s="7" t="s">
        <v>1365</v>
      </c>
      <c r="U3997" s="7"/>
      <c r="V3997" s="7"/>
      <c r="W3997" s="7"/>
      <c r="X3997" s="7"/>
      <c r="Y3997" s="39"/>
      <c r="Z3997" s="7"/>
      <c r="AA3997" s="7"/>
      <c r="AB3997" s="24"/>
      <c r="AC3997" t="s">
        <v>26453</v>
      </c>
      <c r="AD3997" t="s">
        <v>23380</v>
      </c>
    </row>
    <row r="3998" spans="1:30" x14ac:dyDescent="0.25">
      <c r="A3998" t="str">
        <f t="shared" si="150"/>
        <v>24130039</v>
      </c>
      <c r="B3998" s="23" t="s">
        <v>58</v>
      </c>
      <c r="C3998" s="7" t="s">
        <v>1669</v>
      </c>
      <c r="D3998" s="66" t="s">
        <v>576</v>
      </c>
      <c r="E3998" s="53" t="e">
        <f>VLOOKUP(D3998,'MPG Master'!$C$3:$I$716,7,0)</f>
        <v>#N/A</v>
      </c>
      <c r="F3998" s="7" t="e">
        <f>VLOOKUP(D3998,'MPG Master'!$C$3:$D$716,2,0)</f>
        <v>#N/A</v>
      </c>
      <c r="G3998" s="67" t="s">
        <v>2665</v>
      </c>
      <c r="H3998" s="53" t="e">
        <f t="shared" si="149"/>
        <v>#N/A</v>
      </c>
      <c r="I3998" s="7" t="s">
        <v>10420</v>
      </c>
      <c r="J3998" s="7">
        <v>0</v>
      </c>
      <c r="K3998" s="9">
        <v>26665</v>
      </c>
      <c r="L3998" s="7"/>
      <c r="M3998" s="7"/>
      <c r="N3998" s="7"/>
      <c r="O3998" s="7"/>
      <c r="P3998" s="7"/>
      <c r="Q3998" s="7" t="s">
        <v>4243</v>
      </c>
      <c r="R3998" s="39" t="s">
        <v>15413</v>
      </c>
      <c r="S3998" s="7"/>
      <c r="T3998" s="7" t="s">
        <v>4245</v>
      </c>
      <c r="U3998" s="7"/>
      <c r="V3998" s="7"/>
      <c r="W3998" s="7"/>
      <c r="X3998" s="7"/>
      <c r="Y3998" s="39"/>
      <c r="Z3998" s="7"/>
      <c r="AA3998" s="7"/>
      <c r="AB3998" s="24"/>
      <c r="AC3998" t="s">
        <v>26453</v>
      </c>
      <c r="AD3998" t="s">
        <v>23380</v>
      </c>
    </row>
    <row r="3999" spans="1:30" x14ac:dyDescent="0.25">
      <c r="A3999" t="str">
        <f t="shared" si="150"/>
        <v>24130040</v>
      </c>
      <c r="B3999" s="23" t="s">
        <v>58</v>
      </c>
      <c r="C3999" s="7" t="s">
        <v>1669</v>
      </c>
      <c r="D3999" s="66" t="s">
        <v>576</v>
      </c>
      <c r="E3999" s="53" t="e">
        <f>VLOOKUP(D3999,'MPG Master'!$C$3:$I$716,7,0)</f>
        <v>#N/A</v>
      </c>
      <c r="F3999" s="7" t="e">
        <f>VLOOKUP(D3999,'MPG Master'!$C$3:$D$716,2,0)</f>
        <v>#N/A</v>
      </c>
      <c r="G3999" s="67" t="s">
        <v>2113</v>
      </c>
      <c r="H3999" s="53" t="e">
        <f t="shared" si="149"/>
        <v>#N/A</v>
      </c>
      <c r="I3999" s="7" t="s">
        <v>10421</v>
      </c>
      <c r="J3999" s="7">
        <v>0</v>
      </c>
      <c r="K3999" s="9">
        <v>36526</v>
      </c>
      <c r="L3999" s="7"/>
      <c r="M3999" s="7"/>
      <c r="N3999" s="7"/>
      <c r="O3999" s="7"/>
      <c r="P3999" s="7"/>
      <c r="Q3999" s="7" t="s">
        <v>11519</v>
      </c>
      <c r="R3999" s="39" t="s">
        <v>15414</v>
      </c>
      <c r="S3999" s="7"/>
      <c r="T3999" s="7" t="s">
        <v>1365</v>
      </c>
      <c r="U3999" s="7"/>
      <c r="V3999" s="7"/>
      <c r="W3999" s="7"/>
      <c r="X3999" s="7"/>
      <c r="Y3999" s="39"/>
      <c r="Z3999" s="7"/>
      <c r="AA3999" s="7"/>
      <c r="AB3999" s="24"/>
      <c r="AC3999" t="s">
        <v>26453</v>
      </c>
      <c r="AD3999" t="s">
        <v>23380</v>
      </c>
    </row>
    <row r="4000" spans="1:30" x14ac:dyDescent="0.25">
      <c r="A4000" t="str">
        <f t="shared" si="150"/>
        <v>24130041</v>
      </c>
      <c r="B4000" s="23" t="s">
        <v>58</v>
      </c>
      <c r="C4000" s="7" t="s">
        <v>1669</v>
      </c>
      <c r="D4000" s="66" t="s">
        <v>576</v>
      </c>
      <c r="E4000" s="53" t="e">
        <f>VLOOKUP(D4000,'MPG Master'!$C$3:$I$716,7,0)</f>
        <v>#N/A</v>
      </c>
      <c r="F4000" s="7" t="e">
        <f>VLOOKUP(D4000,'MPG Master'!$C$3:$D$716,2,0)</f>
        <v>#N/A</v>
      </c>
      <c r="G4000" s="67" t="s">
        <v>2314</v>
      </c>
      <c r="H4000" s="53" t="e">
        <f t="shared" si="149"/>
        <v>#N/A</v>
      </c>
      <c r="I4000" s="7" t="s">
        <v>10422</v>
      </c>
      <c r="J4000" s="7">
        <v>0</v>
      </c>
      <c r="K4000" s="9">
        <v>23743</v>
      </c>
      <c r="L4000" s="7"/>
      <c r="M4000" s="7"/>
      <c r="N4000" s="7"/>
      <c r="O4000" s="7"/>
      <c r="P4000" s="7"/>
      <c r="Q4000" s="7" t="s">
        <v>11524</v>
      </c>
      <c r="R4000" s="39" t="s">
        <v>15415</v>
      </c>
      <c r="S4000" s="7"/>
      <c r="T4000" s="7" t="s">
        <v>1324</v>
      </c>
      <c r="U4000" s="7"/>
      <c r="V4000" s="7"/>
      <c r="W4000" s="7"/>
      <c r="X4000" s="7"/>
      <c r="Y4000" s="39"/>
      <c r="Z4000" s="7"/>
      <c r="AA4000" s="7"/>
      <c r="AB4000" s="24"/>
      <c r="AC4000" t="s">
        <v>26453</v>
      </c>
      <c r="AD4000" t="s">
        <v>23380</v>
      </c>
    </row>
    <row r="4001" spans="1:30" x14ac:dyDescent="0.25">
      <c r="A4001" t="str">
        <f t="shared" si="150"/>
        <v>24230049</v>
      </c>
      <c r="B4001" s="23" t="s">
        <v>58</v>
      </c>
      <c r="C4001" s="7" t="s">
        <v>1669</v>
      </c>
      <c r="D4001" s="66" t="s">
        <v>584</v>
      </c>
      <c r="E4001" s="53" t="e">
        <f>VLOOKUP(D4001,'MPG Master'!$C$3:$I$716,7,0)</f>
        <v>#N/A</v>
      </c>
      <c r="F4001" s="7" t="e">
        <f>VLOOKUP(D4001,'MPG Master'!$C$3:$D$716,2,0)</f>
        <v>#N/A</v>
      </c>
      <c r="G4001" s="67" t="s">
        <v>2464</v>
      </c>
      <c r="H4001" s="53" t="e">
        <f t="shared" si="149"/>
        <v>#N/A</v>
      </c>
      <c r="I4001" s="7" t="s">
        <v>10423</v>
      </c>
      <c r="J4001" s="7">
        <v>0</v>
      </c>
      <c r="K4001" s="9">
        <v>18629</v>
      </c>
      <c r="L4001" s="7"/>
      <c r="M4001" s="7"/>
      <c r="N4001" s="7">
        <v>8092365010</v>
      </c>
      <c r="O4001" s="7"/>
      <c r="P4001" s="7"/>
      <c r="Q4001" s="7" t="s">
        <v>11525</v>
      </c>
      <c r="R4001" s="39" t="s">
        <v>15416</v>
      </c>
      <c r="S4001" s="7"/>
      <c r="T4001" s="7" t="s">
        <v>747</v>
      </c>
      <c r="U4001" s="7"/>
      <c r="V4001" s="7"/>
      <c r="W4001" s="7"/>
      <c r="X4001" s="7"/>
      <c r="Y4001" s="39"/>
      <c r="Z4001" s="7"/>
      <c r="AA4001" s="7"/>
      <c r="AB4001" s="24"/>
      <c r="AC4001" t="s">
        <v>26453</v>
      </c>
      <c r="AD4001" t="s">
        <v>23380</v>
      </c>
    </row>
    <row r="4002" spans="1:30" x14ac:dyDescent="0.25">
      <c r="A4002" t="str">
        <f t="shared" si="150"/>
        <v>24130042</v>
      </c>
      <c r="B4002" s="23" t="s">
        <v>58</v>
      </c>
      <c r="C4002" s="7" t="s">
        <v>1669</v>
      </c>
      <c r="D4002" s="66" t="s">
        <v>576</v>
      </c>
      <c r="E4002" s="53" t="e">
        <f>VLOOKUP(D4002,'MPG Master'!$C$3:$I$716,7,0)</f>
        <v>#N/A</v>
      </c>
      <c r="F4002" s="7" t="e">
        <f>VLOOKUP(D4002,'MPG Master'!$C$3:$D$716,2,0)</f>
        <v>#N/A</v>
      </c>
      <c r="G4002" s="67" t="s">
        <v>2310</v>
      </c>
      <c r="H4002" s="53" t="e">
        <f t="shared" si="149"/>
        <v>#N/A</v>
      </c>
      <c r="I4002" s="7" t="s">
        <v>3797</v>
      </c>
      <c r="J4002" s="7">
        <v>0</v>
      </c>
      <c r="K4002" s="9">
        <v>31778</v>
      </c>
      <c r="L4002" s="7"/>
      <c r="M4002" s="7"/>
      <c r="N4002" s="7">
        <v>8294349873</v>
      </c>
      <c r="O4002" s="7"/>
      <c r="P4002" s="7"/>
      <c r="Q4002" s="7" t="s">
        <v>2062</v>
      </c>
      <c r="R4002" s="39" t="s">
        <v>15417</v>
      </c>
      <c r="S4002" s="7"/>
      <c r="T4002" s="7" t="s">
        <v>2685</v>
      </c>
      <c r="U4002" s="7"/>
      <c r="V4002" s="7"/>
      <c r="W4002" s="7"/>
      <c r="X4002" s="7"/>
      <c r="Y4002" s="39"/>
      <c r="Z4002" s="7"/>
      <c r="AA4002" s="7"/>
      <c r="AB4002" s="24"/>
      <c r="AC4002" t="s">
        <v>26453</v>
      </c>
      <c r="AD4002" t="s">
        <v>23380</v>
      </c>
    </row>
    <row r="4003" spans="1:30" x14ac:dyDescent="0.25">
      <c r="A4003" t="str">
        <f t="shared" si="150"/>
        <v>11970009</v>
      </c>
      <c r="B4003" s="23" t="s">
        <v>58</v>
      </c>
      <c r="C4003" s="7" t="s">
        <v>1452</v>
      </c>
      <c r="D4003" s="66" t="s">
        <v>322</v>
      </c>
      <c r="E4003" s="53" t="e">
        <f>VLOOKUP(D4003,'MPG Master'!$C$3:$I$716,7,0)</f>
        <v>#N/A</v>
      </c>
      <c r="F4003" s="7" t="e">
        <f>VLOOKUP(D4003,'MPG Master'!$C$3:$D$716,2,0)</f>
        <v>#N/A</v>
      </c>
      <c r="G4003" s="67" t="s">
        <v>1706</v>
      </c>
      <c r="H4003" s="53" t="e">
        <f t="shared" si="149"/>
        <v>#N/A</v>
      </c>
      <c r="I4003" s="7" t="s">
        <v>2263</v>
      </c>
      <c r="J4003" s="7" t="s">
        <v>19859</v>
      </c>
      <c r="K4003" s="9">
        <v>36347</v>
      </c>
      <c r="L4003" s="7"/>
      <c r="M4003" s="7"/>
      <c r="N4003" s="7"/>
      <c r="O4003" s="7"/>
      <c r="P4003" s="7"/>
      <c r="Q4003" s="7" t="s">
        <v>95</v>
      </c>
      <c r="R4003" s="39" t="s">
        <v>3890</v>
      </c>
      <c r="S4003" s="7"/>
      <c r="T4003" s="7" t="s">
        <v>774</v>
      </c>
      <c r="U4003" s="7"/>
      <c r="V4003" s="7"/>
      <c r="W4003" s="7"/>
      <c r="X4003" s="7"/>
      <c r="Y4003" s="39"/>
      <c r="Z4003" s="7"/>
      <c r="AA4003" s="7"/>
      <c r="AB4003" s="24"/>
      <c r="AC4003" t="s">
        <v>26453</v>
      </c>
      <c r="AD4003" t="s">
        <v>23380</v>
      </c>
    </row>
    <row r="4004" spans="1:30" x14ac:dyDescent="0.25">
      <c r="A4004" t="str">
        <f t="shared" si="150"/>
        <v>10330022</v>
      </c>
      <c r="B4004" s="23" t="s">
        <v>58</v>
      </c>
      <c r="C4004" s="7" t="s">
        <v>1452</v>
      </c>
      <c r="D4004" s="66" t="s">
        <v>316</v>
      </c>
      <c r="E4004" s="53" t="e">
        <f>VLOOKUP(D4004,'MPG Master'!$C$3:$I$716,7,0)</f>
        <v>#N/A</v>
      </c>
      <c r="F4004" s="7" t="e">
        <f>VLOOKUP(D4004,'MPG Master'!$C$3:$D$716,2,0)</f>
        <v>#N/A</v>
      </c>
      <c r="G4004" s="67" t="s">
        <v>1825</v>
      </c>
      <c r="H4004" s="53" t="e">
        <f t="shared" si="149"/>
        <v>#N/A</v>
      </c>
      <c r="I4004" s="7" t="s">
        <v>3376</v>
      </c>
      <c r="J4004" s="7" t="s">
        <v>19860</v>
      </c>
      <c r="K4004" s="9">
        <v>21551</v>
      </c>
      <c r="L4004" s="7"/>
      <c r="M4004" s="7"/>
      <c r="N4004" s="7">
        <v>7654814212</v>
      </c>
      <c r="O4004" s="7"/>
      <c r="P4004" s="7"/>
      <c r="Q4004" s="7" t="s">
        <v>1701</v>
      </c>
      <c r="R4004" s="39" t="s">
        <v>15418</v>
      </c>
      <c r="S4004" s="7"/>
      <c r="T4004" s="7" t="s">
        <v>767</v>
      </c>
      <c r="U4004" s="7"/>
      <c r="V4004" s="7"/>
      <c r="W4004" s="7"/>
      <c r="X4004" s="7"/>
      <c r="Y4004" s="39"/>
      <c r="Z4004" s="7"/>
      <c r="AA4004" s="7"/>
      <c r="AB4004" s="24"/>
      <c r="AC4004" t="s">
        <v>26453</v>
      </c>
      <c r="AD4004" t="s">
        <v>23380</v>
      </c>
    </row>
    <row r="4005" spans="1:30" x14ac:dyDescent="0.25">
      <c r="A4005" t="str">
        <f t="shared" si="150"/>
        <v>11970029</v>
      </c>
      <c r="B4005" s="23" t="s">
        <v>58</v>
      </c>
      <c r="C4005" s="7" t="s">
        <v>1452</v>
      </c>
      <c r="D4005" s="66" t="s">
        <v>322</v>
      </c>
      <c r="E4005" s="53" t="e">
        <f>VLOOKUP(D4005,'MPG Master'!$C$3:$I$716,7,0)</f>
        <v>#N/A</v>
      </c>
      <c r="F4005" s="7" t="e">
        <f>VLOOKUP(D4005,'MPG Master'!$C$3:$D$716,2,0)</f>
        <v>#N/A</v>
      </c>
      <c r="G4005" s="67" t="s">
        <v>1927</v>
      </c>
      <c r="H4005" s="53" t="e">
        <f t="shared" si="149"/>
        <v>#N/A</v>
      </c>
      <c r="I4005" s="7" t="s">
        <v>3891</v>
      </c>
      <c r="J4005" s="7" t="s">
        <v>19861</v>
      </c>
      <c r="K4005" s="9">
        <v>36821</v>
      </c>
      <c r="L4005" s="7"/>
      <c r="M4005" s="7"/>
      <c r="N4005" s="7"/>
      <c r="O4005" s="7"/>
      <c r="P4005" s="7"/>
      <c r="Q4005" s="7" t="s">
        <v>99</v>
      </c>
      <c r="R4005" s="39" t="s">
        <v>3892</v>
      </c>
      <c r="S4005" s="7"/>
      <c r="T4005" s="7" t="s">
        <v>751</v>
      </c>
      <c r="U4005" s="7"/>
      <c r="V4005" s="7"/>
      <c r="W4005" s="7"/>
      <c r="X4005" s="7"/>
      <c r="Y4005" s="39"/>
      <c r="Z4005" s="7"/>
      <c r="AA4005" s="7"/>
      <c r="AB4005" s="24"/>
      <c r="AC4005" t="s">
        <v>26453</v>
      </c>
      <c r="AD4005" t="s">
        <v>23380</v>
      </c>
    </row>
    <row r="4006" spans="1:30" x14ac:dyDescent="0.25">
      <c r="A4006" t="str">
        <f t="shared" si="150"/>
        <v>12020013</v>
      </c>
      <c r="B4006" s="23" t="s">
        <v>58</v>
      </c>
      <c r="C4006" s="7" t="s">
        <v>1452</v>
      </c>
      <c r="D4006" s="66" t="s">
        <v>324</v>
      </c>
      <c r="E4006" s="53" t="e">
        <f>VLOOKUP(D4006,'MPG Master'!$C$3:$I$716,7,0)</f>
        <v>#N/A</v>
      </c>
      <c r="F4006" s="7" t="e">
        <f>VLOOKUP(D4006,'MPG Master'!$C$3:$D$716,2,0)</f>
        <v>#N/A</v>
      </c>
      <c r="G4006" s="67" t="s">
        <v>1733</v>
      </c>
      <c r="H4006" s="53" t="e">
        <f t="shared" si="149"/>
        <v>#N/A</v>
      </c>
      <c r="I4006" s="7" t="s">
        <v>4006</v>
      </c>
      <c r="J4006" s="7" t="s">
        <v>19862</v>
      </c>
      <c r="K4006" s="9">
        <v>26348</v>
      </c>
      <c r="L4006" s="7"/>
      <c r="M4006" s="7"/>
      <c r="N4006" s="7">
        <v>8678822265</v>
      </c>
      <c r="O4006" s="7"/>
      <c r="P4006" s="7"/>
      <c r="Q4006" s="7" t="s">
        <v>1701</v>
      </c>
      <c r="R4006" s="39" t="s">
        <v>4007</v>
      </c>
      <c r="S4006" s="7"/>
      <c r="T4006" s="7" t="s">
        <v>1999</v>
      </c>
      <c r="U4006" s="7"/>
      <c r="V4006" s="7"/>
      <c r="W4006" s="7"/>
      <c r="X4006" s="7"/>
      <c r="Y4006" s="39"/>
      <c r="Z4006" s="7"/>
      <c r="AA4006" s="7"/>
      <c r="AB4006" s="24"/>
      <c r="AC4006" t="s">
        <v>26453</v>
      </c>
      <c r="AD4006" t="s">
        <v>23380</v>
      </c>
    </row>
    <row r="4007" spans="1:30" x14ac:dyDescent="0.25">
      <c r="A4007" t="str">
        <f t="shared" si="150"/>
        <v>12020014</v>
      </c>
      <c r="B4007" s="23" t="s">
        <v>58</v>
      </c>
      <c r="C4007" s="7" t="s">
        <v>1452</v>
      </c>
      <c r="D4007" s="66" t="s">
        <v>324</v>
      </c>
      <c r="E4007" s="53" t="e">
        <f>VLOOKUP(D4007,'MPG Master'!$C$3:$I$716,7,0)</f>
        <v>#N/A</v>
      </c>
      <c r="F4007" s="7" t="e">
        <f>VLOOKUP(D4007,'MPG Master'!$C$3:$D$716,2,0)</f>
        <v>#N/A</v>
      </c>
      <c r="G4007" s="67" t="s">
        <v>1736</v>
      </c>
      <c r="H4007" s="53" t="e">
        <f t="shared" si="149"/>
        <v>#N/A</v>
      </c>
      <c r="I4007" s="7" t="s">
        <v>4008</v>
      </c>
      <c r="J4007" s="7" t="s">
        <v>19863</v>
      </c>
      <c r="K4007" s="9">
        <v>25600</v>
      </c>
      <c r="L4007" s="7"/>
      <c r="M4007" s="7"/>
      <c r="N4007" s="7">
        <v>9835920898</v>
      </c>
      <c r="O4007" s="7"/>
      <c r="P4007" s="7"/>
      <c r="Q4007" s="7" t="s">
        <v>719</v>
      </c>
      <c r="R4007" s="39" t="s">
        <v>4009</v>
      </c>
      <c r="S4007" s="7"/>
      <c r="T4007" s="7" t="s">
        <v>747</v>
      </c>
      <c r="U4007" s="7"/>
      <c r="V4007" s="7"/>
      <c r="W4007" s="7"/>
      <c r="X4007" s="7"/>
      <c r="Y4007" s="39"/>
      <c r="Z4007" s="7"/>
      <c r="AA4007" s="7"/>
      <c r="AB4007" s="24"/>
      <c r="AC4007" t="s">
        <v>26453</v>
      </c>
      <c r="AD4007" t="s">
        <v>23380</v>
      </c>
    </row>
    <row r="4008" spans="1:30" x14ac:dyDescent="0.25">
      <c r="A4008" t="str">
        <f t="shared" si="150"/>
        <v>11870151</v>
      </c>
      <c r="B4008" s="23" t="s">
        <v>58</v>
      </c>
      <c r="C4008" s="7" t="s">
        <v>1452</v>
      </c>
      <c r="D4008" s="66" t="s">
        <v>320</v>
      </c>
      <c r="E4008" s="53" t="e">
        <f>VLOOKUP(D4008,'MPG Master'!$C$3:$I$716,7,0)</f>
        <v>#N/A</v>
      </c>
      <c r="F4008" s="7" t="e">
        <f>VLOOKUP(D4008,'MPG Master'!$C$3:$D$716,2,0)</f>
        <v>#N/A</v>
      </c>
      <c r="G4008" s="67" t="s">
        <v>3098</v>
      </c>
      <c r="H4008" s="53" t="e">
        <f t="shared" si="149"/>
        <v>#N/A</v>
      </c>
      <c r="I4008" s="7" t="s">
        <v>10424</v>
      </c>
      <c r="J4008" s="7" t="s">
        <v>19864</v>
      </c>
      <c r="K4008" s="9">
        <v>27395</v>
      </c>
      <c r="L4008" s="7"/>
      <c r="M4008" s="7"/>
      <c r="N4008" s="7">
        <v>9341887824</v>
      </c>
      <c r="O4008" s="7"/>
      <c r="P4008" s="7"/>
      <c r="Q4008" s="7" t="s">
        <v>1424</v>
      </c>
      <c r="R4008" s="39" t="s">
        <v>15419</v>
      </c>
      <c r="S4008" s="7"/>
      <c r="T4008" s="7" t="s">
        <v>747</v>
      </c>
      <c r="U4008" s="7"/>
      <c r="V4008" s="7"/>
      <c r="W4008" s="7"/>
      <c r="X4008" s="7"/>
      <c r="Y4008" s="39"/>
      <c r="Z4008" s="7"/>
      <c r="AA4008" s="7"/>
      <c r="AB4008" s="24"/>
      <c r="AC4008" t="s">
        <v>26453</v>
      </c>
      <c r="AD4008" t="s">
        <v>23380</v>
      </c>
    </row>
    <row r="4009" spans="1:30" x14ac:dyDescent="0.25">
      <c r="A4009" t="str">
        <f t="shared" si="150"/>
        <v>11870150</v>
      </c>
      <c r="B4009" s="23" t="s">
        <v>58</v>
      </c>
      <c r="C4009" s="7" t="s">
        <v>1452</v>
      </c>
      <c r="D4009" s="66" t="s">
        <v>320</v>
      </c>
      <c r="E4009" s="53" t="e">
        <f>VLOOKUP(D4009,'MPG Master'!$C$3:$I$716,7,0)</f>
        <v>#N/A</v>
      </c>
      <c r="F4009" s="7" t="e">
        <f>VLOOKUP(D4009,'MPG Master'!$C$3:$D$716,2,0)</f>
        <v>#N/A</v>
      </c>
      <c r="G4009" s="67" t="s">
        <v>2044</v>
      </c>
      <c r="H4009" s="53" t="e">
        <f t="shared" si="149"/>
        <v>#N/A</v>
      </c>
      <c r="I4009" s="7" t="s">
        <v>2118</v>
      </c>
      <c r="J4009" s="7" t="s">
        <v>19865</v>
      </c>
      <c r="K4009" s="9">
        <v>20090</v>
      </c>
      <c r="L4009" s="7"/>
      <c r="M4009" s="7"/>
      <c r="N4009" s="7"/>
      <c r="O4009" s="7"/>
      <c r="P4009" s="7"/>
      <c r="Q4009" s="7" t="s">
        <v>1701</v>
      </c>
      <c r="R4009" s="39" t="s">
        <v>15420</v>
      </c>
      <c r="S4009" s="7"/>
      <c r="T4009" s="7" t="s">
        <v>1999</v>
      </c>
      <c r="U4009" s="7"/>
      <c r="V4009" s="7"/>
      <c r="W4009" s="7"/>
      <c r="X4009" s="7"/>
      <c r="Y4009" s="39"/>
      <c r="Z4009" s="7"/>
      <c r="AA4009" s="7"/>
      <c r="AB4009" s="24"/>
      <c r="AC4009" t="s">
        <v>26453</v>
      </c>
      <c r="AD4009" t="s">
        <v>23380</v>
      </c>
    </row>
    <row r="4010" spans="1:30" x14ac:dyDescent="0.25">
      <c r="A4010" t="str">
        <f t="shared" si="150"/>
        <v>11870025</v>
      </c>
      <c r="B4010" s="23" t="s">
        <v>58</v>
      </c>
      <c r="C4010" s="7" t="s">
        <v>1452</v>
      </c>
      <c r="D4010" s="66" t="s">
        <v>320</v>
      </c>
      <c r="E4010" s="53" t="e">
        <f>VLOOKUP(D4010,'MPG Master'!$C$3:$I$716,7,0)</f>
        <v>#N/A</v>
      </c>
      <c r="F4010" s="7" t="e">
        <f>VLOOKUP(D4010,'MPG Master'!$C$3:$D$716,2,0)</f>
        <v>#N/A</v>
      </c>
      <c r="G4010" s="67" t="s">
        <v>1833</v>
      </c>
      <c r="H4010" s="53" t="e">
        <f t="shared" si="149"/>
        <v>#N/A</v>
      </c>
      <c r="I4010" s="7" t="s">
        <v>3957</v>
      </c>
      <c r="J4010" s="7" t="s">
        <v>19866</v>
      </c>
      <c r="K4010" s="9">
        <v>33605</v>
      </c>
      <c r="L4010" s="7"/>
      <c r="M4010" s="7"/>
      <c r="N4010" s="7"/>
      <c r="O4010" s="7"/>
      <c r="P4010" s="7"/>
      <c r="Q4010" s="7" t="s">
        <v>838</v>
      </c>
      <c r="R4010" s="39" t="s">
        <v>15421</v>
      </c>
      <c r="S4010" s="7"/>
      <c r="T4010" s="7" t="s">
        <v>989</v>
      </c>
      <c r="U4010" s="7"/>
      <c r="V4010" s="7"/>
      <c r="W4010" s="7"/>
      <c r="X4010" s="7"/>
      <c r="Y4010" s="39"/>
      <c r="Z4010" s="7"/>
      <c r="AA4010" s="7"/>
      <c r="AB4010" s="24"/>
      <c r="AC4010" t="s">
        <v>26453</v>
      </c>
      <c r="AD4010" t="s">
        <v>23380</v>
      </c>
    </row>
    <row r="4011" spans="1:30" x14ac:dyDescent="0.25">
      <c r="A4011" t="str">
        <f t="shared" si="150"/>
        <v>80630008</v>
      </c>
      <c r="B4011" s="23" t="s">
        <v>58</v>
      </c>
      <c r="C4011" s="7" t="s">
        <v>1452</v>
      </c>
      <c r="D4011" s="66" t="s">
        <v>345</v>
      </c>
      <c r="E4011" s="53" t="e">
        <f>VLOOKUP(D4011,'MPG Master'!$C$3:$I$716,7,0)</f>
        <v>#N/A</v>
      </c>
      <c r="F4011" s="7" t="e">
        <f>VLOOKUP(D4011,'MPG Master'!$C$3:$D$716,2,0)</f>
        <v>#N/A</v>
      </c>
      <c r="G4011" s="67" t="s">
        <v>1687</v>
      </c>
      <c r="H4011" s="53" t="e">
        <f t="shared" si="149"/>
        <v>#N/A</v>
      </c>
      <c r="I4011" s="7" t="s">
        <v>3278</v>
      </c>
      <c r="J4011" s="7" t="s">
        <v>5908</v>
      </c>
      <c r="K4011" s="9">
        <v>32549</v>
      </c>
      <c r="L4011" s="7"/>
      <c r="M4011" s="7"/>
      <c r="N4011" s="7"/>
      <c r="O4011" s="7"/>
      <c r="P4011" s="7"/>
      <c r="Q4011" s="7" t="s">
        <v>95</v>
      </c>
      <c r="R4011" s="39" t="s">
        <v>15422</v>
      </c>
      <c r="S4011" s="7"/>
      <c r="T4011" s="7" t="s">
        <v>17775</v>
      </c>
      <c r="U4011" s="7"/>
      <c r="V4011" s="7"/>
      <c r="W4011" s="7"/>
      <c r="X4011" s="7"/>
      <c r="Y4011" s="39"/>
      <c r="Z4011" s="7"/>
      <c r="AA4011" s="7"/>
      <c r="AB4011" s="24"/>
      <c r="AC4011" t="s">
        <v>26453</v>
      </c>
      <c r="AD4011" t="s">
        <v>23380</v>
      </c>
    </row>
    <row r="4012" spans="1:30" x14ac:dyDescent="0.25">
      <c r="A4012" t="str">
        <f t="shared" si="150"/>
        <v>17320019</v>
      </c>
      <c r="B4012" s="23" t="s">
        <v>58</v>
      </c>
      <c r="C4012" s="7" t="s">
        <v>231</v>
      </c>
      <c r="D4012" s="66" t="s">
        <v>535</v>
      </c>
      <c r="E4012" s="53" t="e">
        <f>VLOOKUP(D4012,'MPG Master'!$C$3:$I$716,7,0)</f>
        <v>#N/A</v>
      </c>
      <c r="F4012" s="7" t="e">
        <f>VLOOKUP(D4012,'MPG Master'!$C$3:$D$716,2,0)</f>
        <v>#N/A</v>
      </c>
      <c r="G4012" s="67" t="s">
        <v>1815</v>
      </c>
      <c r="H4012" s="53" t="e">
        <f t="shared" si="149"/>
        <v>#N/A</v>
      </c>
      <c r="I4012" s="7" t="s">
        <v>6299</v>
      </c>
      <c r="J4012" s="7" t="s">
        <v>19867</v>
      </c>
      <c r="K4012" s="9">
        <v>36141</v>
      </c>
      <c r="L4012" s="7"/>
      <c r="M4012" s="7"/>
      <c r="N4012" s="7">
        <v>9546230615</v>
      </c>
      <c r="O4012" s="7"/>
      <c r="P4012" s="7"/>
      <c r="Q4012" s="7" t="s">
        <v>838</v>
      </c>
      <c r="R4012" s="39" t="s">
        <v>15423</v>
      </c>
      <c r="S4012" s="7"/>
      <c r="T4012" s="7" t="s">
        <v>7626</v>
      </c>
      <c r="U4012" s="7"/>
      <c r="V4012" s="7"/>
      <c r="W4012" s="7"/>
      <c r="X4012" s="7"/>
      <c r="Y4012" s="39"/>
      <c r="Z4012" s="7"/>
      <c r="AA4012" s="7"/>
      <c r="AB4012" s="24"/>
      <c r="AC4012" t="s">
        <v>26453</v>
      </c>
      <c r="AD4012" t="s">
        <v>23380</v>
      </c>
    </row>
    <row r="4013" spans="1:30" x14ac:dyDescent="0.25">
      <c r="A4013" t="str">
        <f t="shared" si="150"/>
        <v>17320016</v>
      </c>
      <c r="B4013" s="23" t="s">
        <v>58</v>
      </c>
      <c r="C4013" s="7" t="s">
        <v>231</v>
      </c>
      <c r="D4013" s="66" t="s">
        <v>535</v>
      </c>
      <c r="E4013" s="53" t="e">
        <f>VLOOKUP(D4013,'MPG Master'!$C$3:$I$716,7,0)</f>
        <v>#N/A</v>
      </c>
      <c r="F4013" s="7" t="e">
        <f>VLOOKUP(D4013,'MPG Master'!$C$3:$D$716,2,0)</f>
        <v>#N/A</v>
      </c>
      <c r="G4013" s="67" t="s">
        <v>1772</v>
      </c>
      <c r="H4013" s="53" t="e">
        <f t="shared" si="149"/>
        <v>#N/A</v>
      </c>
      <c r="I4013" s="7" t="s">
        <v>9419</v>
      </c>
      <c r="J4013" s="7" t="s">
        <v>19867</v>
      </c>
      <c r="K4013" s="9">
        <v>36504</v>
      </c>
      <c r="L4013" s="7"/>
      <c r="M4013" s="7"/>
      <c r="N4013" s="7">
        <v>7644978932</v>
      </c>
      <c r="O4013" s="7"/>
      <c r="P4013" s="7"/>
      <c r="Q4013" s="7" t="s">
        <v>838</v>
      </c>
      <c r="R4013" s="39" t="s">
        <v>15424</v>
      </c>
      <c r="S4013" s="7"/>
      <c r="T4013" s="7" t="s">
        <v>7626</v>
      </c>
      <c r="U4013" s="7"/>
      <c r="V4013" s="7"/>
      <c r="W4013" s="7"/>
      <c r="X4013" s="7"/>
      <c r="Y4013" s="39"/>
      <c r="Z4013" s="7"/>
      <c r="AA4013" s="7"/>
      <c r="AB4013" s="24"/>
      <c r="AC4013" t="s">
        <v>26453</v>
      </c>
      <c r="AD4013" t="s">
        <v>23380</v>
      </c>
    </row>
    <row r="4014" spans="1:30" x14ac:dyDescent="0.25">
      <c r="A4014" t="str">
        <f t="shared" si="150"/>
        <v>17320006</v>
      </c>
      <c r="B4014" s="23" t="s">
        <v>58</v>
      </c>
      <c r="C4014" s="7" t="s">
        <v>231</v>
      </c>
      <c r="D4014" s="66" t="s">
        <v>535</v>
      </c>
      <c r="E4014" s="53" t="e">
        <f>VLOOKUP(D4014,'MPG Master'!$C$3:$I$716,7,0)</f>
        <v>#N/A</v>
      </c>
      <c r="F4014" s="7" t="e">
        <f>VLOOKUP(D4014,'MPG Master'!$C$3:$D$716,2,0)</f>
        <v>#N/A</v>
      </c>
      <c r="G4014" s="67" t="s">
        <v>378</v>
      </c>
      <c r="H4014" s="53" t="e">
        <f t="shared" si="149"/>
        <v>#N/A</v>
      </c>
      <c r="I4014" s="7" t="s">
        <v>10425</v>
      </c>
      <c r="J4014" s="7" t="s">
        <v>19868</v>
      </c>
      <c r="K4014" s="9">
        <v>35600</v>
      </c>
      <c r="L4014" s="7"/>
      <c r="M4014" s="7"/>
      <c r="N4014" s="7">
        <v>9729364595</v>
      </c>
      <c r="O4014" s="7"/>
      <c r="P4014" s="7"/>
      <c r="Q4014" s="7" t="s">
        <v>838</v>
      </c>
      <c r="R4014" s="39" t="s">
        <v>15425</v>
      </c>
      <c r="S4014" s="7"/>
      <c r="T4014" s="7" t="s">
        <v>1311</v>
      </c>
      <c r="U4014" s="7"/>
      <c r="V4014" s="7"/>
      <c r="W4014" s="7"/>
      <c r="X4014" s="7"/>
      <c r="Y4014" s="39"/>
      <c r="Z4014" s="7"/>
      <c r="AA4014" s="7"/>
      <c r="AB4014" s="24"/>
      <c r="AC4014" t="s">
        <v>26453</v>
      </c>
      <c r="AD4014" t="s">
        <v>23380</v>
      </c>
    </row>
    <row r="4015" spans="1:30" x14ac:dyDescent="0.25">
      <c r="A4015" t="str">
        <f t="shared" si="150"/>
        <v>97420064</v>
      </c>
      <c r="B4015" s="23" t="s">
        <v>58</v>
      </c>
      <c r="C4015" s="7" t="s">
        <v>1664</v>
      </c>
      <c r="D4015" s="66" t="s">
        <v>477</v>
      </c>
      <c r="E4015" s="53" t="e">
        <f>VLOOKUP(D4015,'MPG Master'!$C$3:$I$716,7,0)</f>
        <v>#N/A</v>
      </c>
      <c r="F4015" s="7" t="e">
        <f>VLOOKUP(D4015,'MPG Master'!$C$3:$D$716,2,0)</f>
        <v>#N/A</v>
      </c>
      <c r="G4015" s="67" t="s">
        <v>2130</v>
      </c>
      <c r="H4015" s="53" t="e">
        <f t="shared" si="149"/>
        <v>#N/A</v>
      </c>
      <c r="I4015" s="7" t="s">
        <v>4051</v>
      </c>
      <c r="J4015" s="7" t="s">
        <v>19743</v>
      </c>
      <c r="K4015" s="9">
        <v>32874</v>
      </c>
      <c r="L4015" s="7"/>
      <c r="M4015" s="7"/>
      <c r="N4015" s="7">
        <v>6206856831</v>
      </c>
      <c r="O4015" s="7"/>
      <c r="P4015" s="7"/>
      <c r="Q4015" s="7" t="s">
        <v>99</v>
      </c>
      <c r="R4015" s="39" t="s">
        <v>15426</v>
      </c>
      <c r="S4015" s="7"/>
      <c r="T4015" s="7" t="s">
        <v>1145</v>
      </c>
      <c r="U4015" s="7"/>
      <c r="V4015" s="7"/>
      <c r="W4015" s="7"/>
      <c r="X4015" s="7"/>
      <c r="Y4015" s="39"/>
      <c r="Z4015" s="7"/>
      <c r="AA4015" s="7"/>
      <c r="AB4015" s="24"/>
      <c r="AC4015" t="s">
        <v>26453</v>
      </c>
      <c r="AD4015" t="s">
        <v>23380</v>
      </c>
    </row>
    <row r="4016" spans="1:30" x14ac:dyDescent="0.25">
      <c r="A4016" t="str">
        <f t="shared" si="150"/>
        <v>97420065</v>
      </c>
      <c r="B4016" s="23" t="s">
        <v>58</v>
      </c>
      <c r="C4016" s="7" t="s">
        <v>1664</v>
      </c>
      <c r="D4016" s="66" t="s">
        <v>477</v>
      </c>
      <c r="E4016" s="53" t="e">
        <f>VLOOKUP(D4016,'MPG Master'!$C$3:$I$716,7,0)</f>
        <v>#N/A</v>
      </c>
      <c r="F4016" s="7" t="e">
        <f>VLOOKUP(D4016,'MPG Master'!$C$3:$D$716,2,0)</f>
        <v>#N/A</v>
      </c>
      <c r="G4016" s="67" t="s">
        <v>2221</v>
      </c>
      <c r="H4016" s="53" t="e">
        <f t="shared" si="149"/>
        <v>#N/A</v>
      </c>
      <c r="I4016" s="7" t="s">
        <v>10426</v>
      </c>
      <c r="J4016" s="7" t="s">
        <v>19869</v>
      </c>
      <c r="K4016" s="9">
        <v>25569</v>
      </c>
      <c r="L4016" s="7"/>
      <c r="M4016" s="7"/>
      <c r="N4016" s="7">
        <v>9060773421</v>
      </c>
      <c r="O4016" s="7"/>
      <c r="P4016" s="7"/>
      <c r="Q4016" s="7" t="s">
        <v>99</v>
      </c>
      <c r="R4016" s="39" t="s">
        <v>15427</v>
      </c>
      <c r="S4016" s="7"/>
      <c r="T4016" s="7" t="s">
        <v>1145</v>
      </c>
      <c r="U4016" s="7"/>
      <c r="V4016" s="7"/>
      <c r="W4016" s="7"/>
      <c r="X4016" s="7"/>
      <c r="Y4016" s="39"/>
      <c r="Z4016" s="7"/>
      <c r="AA4016" s="7"/>
      <c r="AB4016" s="24"/>
      <c r="AC4016" t="s">
        <v>26453</v>
      </c>
      <c r="AD4016" t="s">
        <v>23380</v>
      </c>
    </row>
    <row r="4017" spans="1:30" x14ac:dyDescent="0.25">
      <c r="A4017" t="str">
        <f t="shared" si="150"/>
        <v>97420066</v>
      </c>
      <c r="B4017" s="23" t="s">
        <v>58</v>
      </c>
      <c r="C4017" s="7" t="s">
        <v>1664</v>
      </c>
      <c r="D4017" s="66" t="s">
        <v>477</v>
      </c>
      <c r="E4017" s="53" t="e">
        <f>VLOOKUP(D4017,'MPG Master'!$C$3:$I$716,7,0)</f>
        <v>#N/A</v>
      </c>
      <c r="F4017" s="7" t="e">
        <f>VLOOKUP(D4017,'MPG Master'!$C$3:$D$716,2,0)</f>
        <v>#N/A</v>
      </c>
      <c r="G4017" s="67" t="s">
        <v>2329</v>
      </c>
      <c r="H4017" s="53" t="e">
        <f t="shared" si="149"/>
        <v>#N/A</v>
      </c>
      <c r="I4017" s="7" t="s">
        <v>4221</v>
      </c>
      <c r="J4017" s="7" t="s">
        <v>19870</v>
      </c>
      <c r="K4017" s="9">
        <v>35769</v>
      </c>
      <c r="L4017" s="7"/>
      <c r="M4017" s="7"/>
      <c r="N4017" s="7">
        <v>7061647851</v>
      </c>
      <c r="O4017" s="7"/>
      <c r="P4017" s="7"/>
      <c r="Q4017" s="7" t="s">
        <v>99</v>
      </c>
      <c r="R4017" s="39" t="s">
        <v>15428</v>
      </c>
      <c r="S4017" s="7"/>
      <c r="T4017" s="7" t="s">
        <v>1145</v>
      </c>
      <c r="U4017" s="7"/>
      <c r="V4017" s="7"/>
      <c r="W4017" s="7"/>
      <c r="X4017" s="7"/>
      <c r="Y4017" s="39"/>
      <c r="Z4017" s="7"/>
      <c r="AA4017" s="7"/>
      <c r="AB4017" s="24"/>
      <c r="AC4017" t="s">
        <v>26453</v>
      </c>
      <c r="AD4017" t="s">
        <v>23380</v>
      </c>
    </row>
    <row r="4018" spans="1:30" x14ac:dyDescent="0.25">
      <c r="A4018" t="str">
        <f t="shared" si="150"/>
        <v>97240002</v>
      </c>
      <c r="B4018" s="23" t="s">
        <v>58</v>
      </c>
      <c r="C4018" s="7" t="s">
        <v>1671</v>
      </c>
      <c r="D4018" s="66" t="s">
        <v>476</v>
      </c>
      <c r="E4018" s="53" t="e">
        <f>VLOOKUP(D4018,'MPG Master'!$C$3:$I$716,7,0)</f>
        <v>#N/A</v>
      </c>
      <c r="F4018" s="7" t="e">
        <f>VLOOKUP(D4018,'MPG Master'!$C$3:$D$716,2,0)</f>
        <v>#N/A</v>
      </c>
      <c r="G4018" s="67" t="s">
        <v>60</v>
      </c>
      <c r="H4018" s="53" t="e">
        <f t="shared" si="149"/>
        <v>#N/A</v>
      </c>
      <c r="I4018" s="7" t="s">
        <v>10427</v>
      </c>
      <c r="J4018" s="7" t="s">
        <v>19871</v>
      </c>
      <c r="K4018" s="9">
        <v>27150</v>
      </c>
      <c r="L4018" s="7"/>
      <c r="M4018" s="7"/>
      <c r="N4018" s="7">
        <v>9905468826</v>
      </c>
      <c r="O4018" s="7"/>
      <c r="P4018" s="7"/>
      <c r="Q4018" s="7" t="s">
        <v>838</v>
      </c>
      <c r="R4018" s="39" t="s">
        <v>12494</v>
      </c>
      <c r="S4018" s="7"/>
      <c r="T4018" s="7" t="s">
        <v>1094</v>
      </c>
      <c r="U4018" s="7"/>
      <c r="V4018" s="7"/>
      <c r="W4018" s="7"/>
      <c r="X4018" s="7"/>
      <c r="Y4018" s="39"/>
      <c r="Z4018" s="7"/>
      <c r="AA4018" s="7"/>
      <c r="AB4018" s="24"/>
      <c r="AC4018" t="s">
        <v>26453</v>
      </c>
      <c r="AD4018" t="s">
        <v>23380</v>
      </c>
    </row>
    <row r="4019" spans="1:30" x14ac:dyDescent="0.25">
      <c r="A4019" t="str">
        <f t="shared" si="150"/>
        <v>00560066</v>
      </c>
      <c r="B4019" s="23" t="s">
        <v>58</v>
      </c>
      <c r="C4019" s="7" t="s">
        <v>1663</v>
      </c>
      <c r="D4019" s="66" t="s">
        <v>385</v>
      </c>
      <c r="E4019" s="53" t="e">
        <f>VLOOKUP(D4019,'MPG Master'!$C$3:$I$716,7,0)</f>
        <v>#N/A</v>
      </c>
      <c r="F4019" s="7" t="e">
        <f>VLOOKUP(D4019,'MPG Master'!$C$3:$D$716,2,0)</f>
        <v>#N/A</v>
      </c>
      <c r="G4019" s="67" t="s">
        <v>2329</v>
      </c>
      <c r="H4019" s="53" t="e">
        <f t="shared" si="149"/>
        <v>#N/A</v>
      </c>
      <c r="I4019" s="7" t="s">
        <v>4076</v>
      </c>
      <c r="J4019" s="7" t="s">
        <v>19872</v>
      </c>
      <c r="K4019" s="9">
        <v>29587</v>
      </c>
      <c r="L4019" s="7"/>
      <c r="M4019" s="7"/>
      <c r="N4019" s="7">
        <v>8114530128</v>
      </c>
      <c r="O4019" s="7"/>
      <c r="P4019" s="7"/>
      <c r="Q4019" s="7" t="s">
        <v>95</v>
      </c>
      <c r="R4019" s="39" t="s">
        <v>15429</v>
      </c>
      <c r="S4019" s="7"/>
      <c r="T4019" s="7" t="s">
        <v>804</v>
      </c>
      <c r="U4019" s="7"/>
      <c r="V4019" s="7"/>
      <c r="W4019" s="7"/>
      <c r="X4019" s="7"/>
      <c r="Y4019" s="39"/>
      <c r="Z4019" s="7"/>
      <c r="AA4019" s="7"/>
      <c r="AB4019" s="24"/>
      <c r="AC4019" t="s">
        <v>26453</v>
      </c>
      <c r="AD4019" t="s">
        <v>23380</v>
      </c>
    </row>
    <row r="4020" spans="1:30" x14ac:dyDescent="0.25">
      <c r="A4020" t="str">
        <f t="shared" si="150"/>
        <v>12020011</v>
      </c>
      <c r="B4020" s="23" t="s">
        <v>58</v>
      </c>
      <c r="C4020" s="7" t="s">
        <v>1452</v>
      </c>
      <c r="D4020" s="66" t="s">
        <v>324</v>
      </c>
      <c r="E4020" s="53" t="e">
        <f>VLOOKUP(D4020,'MPG Master'!$C$3:$I$716,7,0)</f>
        <v>#N/A</v>
      </c>
      <c r="F4020" s="7" t="e">
        <f>VLOOKUP(D4020,'MPG Master'!$C$3:$D$716,2,0)</f>
        <v>#N/A</v>
      </c>
      <c r="G4020" s="67" t="s">
        <v>1693</v>
      </c>
      <c r="H4020" s="53" t="e">
        <f t="shared" si="149"/>
        <v>#N/A</v>
      </c>
      <c r="I4020" s="7" t="s">
        <v>4012</v>
      </c>
      <c r="J4020" s="7" t="s">
        <v>19873</v>
      </c>
      <c r="K4020" s="9">
        <v>33604</v>
      </c>
      <c r="L4020" s="7"/>
      <c r="M4020" s="7"/>
      <c r="N4020" s="7">
        <v>8100838030</v>
      </c>
      <c r="O4020" s="7"/>
      <c r="P4020" s="7"/>
      <c r="Q4020" s="7" t="s">
        <v>1701</v>
      </c>
      <c r="R4020" s="39" t="s">
        <v>4013</v>
      </c>
      <c r="S4020" s="7"/>
      <c r="T4020" s="7" t="s">
        <v>1999</v>
      </c>
      <c r="U4020" s="7"/>
      <c r="V4020" s="7"/>
      <c r="W4020" s="7"/>
      <c r="X4020" s="7"/>
      <c r="Y4020" s="39"/>
      <c r="Z4020" s="7"/>
      <c r="AA4020" s="7"/>
      <c r="AB4020" s="24"/>
      <c r="AC4020" t="s">
        <v>26453</v>
      </c>
      <c r="AD4020" t="s">
        <v>23380</v>
      </c>
    </row>
    <row r="4021" spans="1:30" x14ac:dyDescent="0.25">
      <c r="A4021" t="str">
        <f t="shared" si="150"/>
        <v>11960048</v>
      </c>
      <c r="B4021" s="23" t="s">
        <v>58</v>
      </c>
      <c r="C4021" s="7" t="s">
        <v>1452</v>
      </c>
      <c r="D4021" s="66" t="s">
        <v>321</v>
      </c>
      <c r="E4021" s="53" t="e">
        <f>VLOOKUP(D4021,'MPG Master'!$C$3:$I$716,7,0)</f>
        <v>#N/A</v>
      </c>
      <c r="F4021" s="7" t="e">
        <f>VLOOKUP(D4021,'MPG Master'!$C$3:$D$716,2,0)</f>
        <v>#N/A</v>
      </c>
      <c r="G4021" s="67" t="s">
        <v>2398</v>
      </c>
      <c r="H4021" s="53" t="e">
        <f t="shared" si="149"/>
        <v>#N/A</v>
      </c>
      <c r="I4021" s="7" t="s">
        <v>1766</v>
      </c>
      <c r="J4021" s="7" t="s">
        <v>19874</v>
      </c>
      <c r="K4021" s="9">
        <v>31048</v>
      </c>
      <c r="L4021" s="7"/>
      <c r="M4021" s="7"/>
      <c r="N4021" s="7">
        <v>8002958154</v>
      </c>
      <c r="O4021" s="7"/>
      <c r="P4021" s="7"/>
      <c r="Q4021" s="7" t="s">
        <v>5097</v>
      </c>
      <c r="R4021" s="39" t="s">
        <v>15430</v>
      </c>
      <c r="S4021" s="7"/>
      <c r="T4021" s="7" t="s">
        <v>1061</v>
      </c>
      <c r="U4021" s="7"/>
      <c r="V4021" s="7"/>
      <c r="W4021" s="7"/>
      <c r="X4021" s="7"/>
      <c r="Y4021" s="39"/>
      <c r="Z4021" s="7"/>
      <c r="AA4021" s="7"/>
      <c r="AB4021" s="24"/>
      <c r="AC4021" t="s">
        <v>26453</v>
      </c>
      <c r="AD4021" t="s">
        <v>23380</v>
      </c>
    </row>
    <row r="4022" spans="1:30" x14ac:dyDescent="0.25">
      <c r="A4022" t="str">
        <f t="shared" si="150"/>
        <v>11960047</v>
      </c>
      <c r="B4022" s="23" t="s">
        <v>58</v>
      </c>
      <c r="C4022" s="7" t="s">
        <v>1452</v>
      </c>
      <c r="D4022" s="66" t="s">
        <v>321</v>
      </c>
      <c r="E4022" s="53" t="e">
        <f>VLOOKUP(D4022,'MPG Master'!$C$3:$I$716,7,0)</f>
        <v>#N/A</v>
      </c>
      <c r="F4022" s="7" t="e">
        <f>VLOOKUP(D4022,'MPG Master'!$C$3:$D$716,2,0)</f>
        <v>#N/A</v>
      </c>
      <c r="G4022" s="67" t="s">
        <v>1867</v>
      </c>
      <c r="H4022" s="53" t="e">
        <f t="shared" si="149"/>
        <v>#N/A</v>
      </c>
      <c r="I4022" s="7" t="s">
        <v>10428</v>
      </c>
      <c r="J4022" s="7" t="s">
        <v>19875</v>
      </c>
      <c r="K4022" s="9">
        <v>25629</v>
      </c>
      <c r="L4022" s="7"/>
      <c r="M4022" s="7"/>
      <c r="N4022" s="7">
        <v>9572778467</v>
      </c>
      <c r="O4022" s="7"/>
      <c r="P4022" s="7"/>
      <c r="Q4022" s="7" t="s">
        <v>1424</v>
      </c>
      <c r="R4022" s="39" t="s">
        <v>15431</v>
      </c>
      <c r="S4022" s="7"/>
      <c r="T4022" s="7" t="s">
        <v>735</v>
      </c>
      <c r="U4022" s="7"/>
      <c r="V4022" s="7"/>
      <c r="W4022" s="7"/>
      <c r="X4022" s="7"/>
      <c r="Y4022" s="39"/>
      <c r="Z4022" s="7"/>
      <c r="AA4022" s="7"/>
      <c r="AB4022" s="24"/>
      <c r="AC4022" t="s">
        <v>26453</v>
      </c>
      <c r="AD4022" t="s">
        <v>23380</v>
      </c>
    </row>
    <row r="4023" spans="1:30" x14ac:dyDescent="0.25">
      <c r="A4023" t="str">
        <f t="shared" si="150"/>
        <v>12020015</v>
      </c>
      <c r="B4023" s="23" t="s">
        <v>58</v>
      </c>
      <c r="C4023" s="7" t="s">
        <v>1452</v>
      </c>
      <c r="D4023" s="66" t="s">
        <v>324</v>
      </c>
      <c r="E4023" s="53" t="e">
        <f>VLOOKUP(D4023,'MPG Master'!$C$3:$I$716,7,0)</f>
        <v>#N/A</v>
      </c>
      <c r="F4023" s="7" t="e">
        <f>VLOOKUP(D4023,'MPG Master'!$C$3:$D$716,2,0)</f>
        <v>#N/A</v>
      </c>
      <c r="G4023" s="67" t="s">
        <v>1739</v>
      </c>
      <c r="H4023" s="53" t="e">
        <f t="shared" si="149"/>
        <v>#N/A</v>
      </c>
      <c r="I4023" s="7" t="s">
        <v>4014</v>
      </c>
      <c r="J4023" s="7" t="s">
        <v>19876</v>
      </c>
      <c r="K4023" s="9">
        <v>34864</v>
      </c>
      <c r="L4023" s="7"/>
      <c r="M4023" s="7"/>
      <c r="N4023" s="7">
        <v>6202093732</v>
      </c>
      <c r="O4023" s="7"/>
      <c r="P4023" s="7"/>
      <c r="Q4023" s="7" t="s">
        <v>95</v>
      </c>
      <c r="R4023" s="39" t="s">
        <v>4015</v>
      </c>
      <c r="S4023" s="7"/>
      <c r="T4023" s="7" t="s">
        <v>767</v>
      </c>
      <c r="U4023" s="7"/>
      <c r="V4023" s="7"/>
      <c r="W4023" s="7"/>
      <c r="X4023" s="7"/>
      <c r="Y4023" s="39"/>
      <c r="Z4023" s="7"/>
      <c r="AA4023" s="7"/>
      <c r="AB4023" s="24"/>
      <c r="AC4023" t="s">
        <v>26453</v>
      </c>
      <c r="AD4023" t="s">
        <v>23380</v>
      </c>
    </row>
    <row r="4024" spans="1:30" x14ac:dyDescent="0.25">
      <c r="A4024" t="str">
        <f t="shared" si="150"/>
        <v>12020012</v>
      </c>
      <c r="B4024" s="23" t="s">
        <v>58</v>
      </c>
      <c r="C4024" s="7" t="s">
        <v>1452</v>
      </c>
      <c r="D4024" s="66" t="s">
        <v>324</v>
      </c>
      <c r="E4024" s="53" t="e">
        <f>VLOOKUP(D4024,'MPG Master'!$C$3:$I$716,7,0)</f>
        <v>#N/A</v>
      </c>
      <c r="F4024" s="7" t="e">
        <f>VLOOKUP(D4024,'MPG Master'!$C$3:$D$716,2,0)</f>
        <v>#N/A</v>
      </c>
      <c r="G4024" s="67" t="s">
        <v>1694</v>
      </c>
      <c r="H4024" s="53" t="e">
        <f t="shared" si="149"/>
        <v>#N/A</v>
      </c>
      <c r="I4024" s="7" t="s">
        <v>4016</v>
      </c>
      <c r="J4024" s="7" t="s">
        <v>19877</v>
      </c>
      <c r="K4024" s="9">
        <v>31778</v>
      </c>
      <c r="L4024" s="7"/>
      <c r="M4024" s="7"/>
      <c r="N4024" s="7"/>
      <c r="O4024" s="7"/>
      <c r="P4024" s="7"/>
      <c r="Q4024" s="7" t="s">
        <v>1424</v>
      </c>
      <c r="R4024" s="39" t="s">
        <v>4017</v>
      </c>
      <c r="S4024" s="7"/>
      <c r="T4024" s="7" t="s">
        <v>735</v>
      </c>
      <c r="U4024" s="7"/>
      <c r="V4024" s="7"/>
      <c r="W4024" s="7"/>
      <c r="X4024" s="7"/>
      <c r="Y4024" s="39"/>
      <c r="Z4024" s="7"/>
      <c r="AA4024" s="7"/>
      <c r="AB4024" s="24"/>
      <c r="AC4024" t="s">
        <v>26453</v>
      </c>
      <c r="AD4024" t="s">
        <v>23380</v>
      </c>
    </row>
    <row r="4025" spans="1:30" x14ac:dyDescent="0.25">
      <c r="A4025" t="str">
        <f t="shared" si="150"/>
        <v>12010036</v>
      </c>
      <c r="B4025" s="23" t="s">
        <v>58</v>
      </c>
      <c r="C4025" s="7" t="s">
        <v>1452</v>
      </c>
      <c r="D4025" s="66" t="s">
        <v>323</v>
      </c>
      <c r="E4025" s="53" t="e">
        <f>VLOOKUP(D4025,'MPG Master'!$C$3:$I$716,7,0)</f>
        <v>#N/A</v>
      </c>
      <c r="F4025" s="7" t="e">
        <f>VLOOKUP(D4025,'MPG Master'!$C$3:$D$716,2,0)</f>
        <v>#N/A</v>
      </c>
      <c r="G4025" s="67" t="s">
        <v>383</v>
      </c>
      <c r="H4025" s="53" t="e">
        <f t="shared" si="149"/>
        <v>#N/A</v>
      </c>
      <c r="I4025" s="7" t="s">
        <v>10429</v>
      </c>
      <c r="J4025" s="7" t="s">
        <v>19878</v>
      </c>
      <c r="K4025" s="9">
        <v>37695</v>
      </c>
      <c r="L4025" s="7"/>
      <c r="M4025" s="7"/>
      <c r="N4025" s="7">
        <v>6203700936</v>
      </c>
      <c r="O4025" s="7"/>
      <c r="P4025" s="7"/>
      <c r="Q4025" s="7" t="s">
        <v>95</v>
      </c>
      <c r="R4025" s="39" t="s">
        <v>15432</v>
      </c>
      <c r="S4025" s="7"/>
      <c r="T4025" s="7" t="s">
        <v>774</v>
      </c>
      <c r="U4025" s="7"/>
      <c r="V4025" s="7"/>
      <c r="W4025" s="7"/>
      <c r="X4025" s="7"/>
      <c r="Y4025" s="39"/>
      <c r="Z4025" s="7"/>
      <c r="AA4025" s="7"/>
      <c r="AB4025" s="24"/>
      <c r="AC4025" t="s">
        <v>26453</v>
      </c>
      <c r="AD4025" t="s">
        <v>23380</v>
      </c>
    </row>
    <row r="4026" spans="1:30" x14ac:dyDescent="0.25">
      <c r="A4026" t="str">
        <f t="shared" si="150"/>
        <v>00560039</v>
      </c>
      <c r="B4026" s="23" t="s">
        <v>58</v>
      </c>
      <c r="C4026" s="7" t="s">
        <v>1663</v>
      </c>
      <c r="D4026" s="66" t="s">
        <v>385</v>
      </c>
      <c r="E4026" s="53" t="e">
        <f>VLOOKUP(D4026,'MPG Master'!$C$3:$I$716,7,0)</f>
        <v>#N/A</v>
      </c>
      <c r="F4026" s="7" t="e">
        <f>VLOOKUP(D4026,'MPG Master'!$C$3:$D$716,2,0)</f>
        <v>#N/A</v>
      </c>
      <c r="G4026" s="67" t="s">
        <v>2665</v>
      </c>
      <c r="H4026" s="53" t="e">
        <f t="shared" si="149"/>
        <v>#N/A</v>
      </c>
      <c r="I4026" s="7" t="s">
        <v>10430</v>
      </c>
      <c r="J4026" s="7" t="s">
        <v>19879</v>
      </c>
      <c r="K4026" s="9">
        <v>23743</v>
      </c>
      <c r="L4026" s="7"/>
      <c r="M4026" s="7"/>
      <c r="N4026" s="7"/>
      <c r="O4026" s="7"/>
      <c r="P4026" s="7"/>
      <c r="Q4026" s="7" t="s">
        <v>719</v>
      </c>
      <c r="R4026" s="39" t="s">
        <v>15433</v>
      </c>
      <c r="S4026" s="7"/>
      <c r="T4026" s="7" t="s">
        <v>747</v>
      </c>
      <c r="U4026" s="7"/>
      <c r="V4026" s="7"/>
      <c r="W4026" s="7"/>
      <c r="X4026" s="7"/>
      <c r="Y4026" s="39"/>
      <c r="Z4026" s="7"/>
      <c r="AA4026" s="7"/>
      <c r="AB4026" s="24"/>
      <c r="AC4026" t="s">
        <v>26453</v>
      </c>
      <c r="AD4026" t="s">
        <v>23380</v>
      </c>
    </row>
    <row r="4027" spans="1:30" x14ac:dyDescent="0.25">
      <c r="A4027" t="str">
        <f t="shared" si="150"/>
        <v>00560057</v>
      </c>
      <c r="B4027" s="23" t="s">
        <v>58</v>
      </c>
      <c r="C4027" s="7" t="s">
        <v>1663</v>
      </c>
      <c r="D4027" s="66" t="s">
        <v>385</v>
      </c>
      <c r="E4027" s="53" t="e">
        <f>VLOOKUP(D4027,'MPG Master'!$C$3:$I$716,7,0)</f>
        <v>#N/A</v>
      </c>
      <c r="F4027" s="7" t="e">
        <f>VLOOKUP(D4027,'MPG Master'!$C$3:$D$716,2,0)</f>
        <v>#N/A</v>
      </c>
      <c r="G4027" s="67" t="s">
        <v>2495</v>
      </c>
      <c r="H4027" s="53" t="e">
        <f t="shared" si="149"/>
        <v>#N/A</v>
      </c>
      <c r="I4027" s="7" t="s">
        <v>10431</v>
      </c>
      <c r="J4027" s="7" t="s">
        <v>19880</v>
      </c>
      <c r="K4027" s="9">
        <v>29952</v>
      </c>
      <c r="L4027" s="7"/>
      <c r="M4027" s="7"/>
      <c r="N4027" s="7">
        <v>6202506856</v>
      </c>
      <c r="O4027" s="7"/>
      <c r="P4027" s="7"/>
      <c r="Q4027" s="7" t="s">
        <v>99</v>
      </c>
      <c r="R4027" s="39" t="s">
        <v>15434</v>
      </c>
      <c r="S4027" s="7"/>
      <c r="T4027" s="7" t="s">
        <v>912</v>
      </c>
      <c r="U4027" s="7"/>
      <c r="V4027" s="7"/>
      <c r="W4027" s="7"/>
      <c r="X4027" s="7"/>
      <c r="Y4027" s="39"/>
      <c r="Z4027" s="7"/>
      <c r="AA4027" s="7"/>
      <c r="AB4027" s="24"/>
      <c r="AC4027" t="s">
        <v>26453</v>
      </c>
      <c r="AD4027" t="s">
        <v>23380</v>
      </c>
    </row>
    <row r="4028" spans="1:30" x14ac:dyDescent="0.25">
      <c r="A4028" t="str">
        <f t="shared" si="150"/>
        <v>00560051</v>
      </c>
      <c r="B4028" s="23" t="s">
        <v>58</v>
      </c>
      <c r="C4028" s="7" t="s">
        <v>1663</v>
      </c>
      <c r="D4028" s="66" t="s">
        <v>385</v>
      </c>
      <c r="E4028" s="53" t="e">
        <f>VLOOKUP(D4028,'MPG Master'!$C$3:$I$716,7,0)</f>
        <v>#N/A</v>
      </c>
      <c r="F4028" s="7" t="e">
        <f>VLOOKUP(D4028,'MPG Master'!$C$3:$D$716,2,0)</f>
        <v>#N/A</v>
      </c>
      <c r="G4028" s="67" t="s">
        <v>1991</v>
      </c>
      <c r="H4028" s="53" t="e">
        <f t="shared" si="149"/>
        <v>#N/A</v>
      </c>
      <c r="I4028" s="7" t="s">
        <v>9683</v>
      </c>
      <c r="J4028" s="7" t="s">
        <v>19881</v>
      </c>
      <c r="K4028" s="9">
        <v>18994</v>
      </c>
      <c r="L4028" s="7"/>
      <c r="M4028" s="7"/>
      <c r="N4028" s="7">
        <v>7209169285</v>
      </c>
      <c r="O4028" s="7"/>
      <c r="P4028" s="7"/>
      <c r="Q4028" s="7" t="s">
        <v>719</v>
      </c>
      <c r="R4028" s="39" t="s">
        <v>15435</v>
      </c>
      <c r="S4028" s="7"/>
      <c r="T4028" s="7" t="s">
        <v>747</v>
      </c>
      <c r="U4028" s="7"/>
      <c r="V4028" s="7"/>
      <c r="W4028" s="7"/>
      <c r="X4028" s="7"/>
      <c r="Y4028" s="39"/>
      <c r="Z4028" s="7"/>
      <c r="AA4028" s="7"/>
      <c r="AB4028" s="24"/>
      <c r="AC4028" t="s">
        <v>26453</v>
      </c>
      <c r="AD4028" t="s">
        <v>23380</v>
      </c>
    </row>
    <row r="4029" spans="1:30" x14ac:dyDescent="0.25">
      <c r="A4029" t="str">
        <f t="shared" si="150"/>
        <v>00560251</v>
      </c>
      <c r="B4029" s="23" t="s">
        <v>58</v>
      </c>
      <c r="C4029" s="7" t="s">
        <v>1663</v>
      </c>
      <c r="D4029" s="66" t="s">
        <v>385</v>
      </c>
      <c r="E4029" s="53" t="e">
        <f>VLOOKUP(D4029,'MPG Master'!$C$3:$I$716,7,0)</f>
        <v>#N/A</v>
      </c>
      <c r="F4029" s="7" t="e">
        <f>VLOOKUP(D4029,'MPG Master'!$C$3:$D$716,2,0)</f>
        <v>#N/A</v>
      </c>
      <c r="G4029" s="67" t="s">
        <v>5228</v>
      </c>
      <c r="H4029" s="53" t="e">
        <f t="shared" si="149"/>
        <v>#N/A</v>
      </c>
      <c r="I4029" s="7" t="s">
        <v>4973</v>
      </c>
      <c r="J4029" s="7" t="s">
        <v>19882</v>
      </c>
      <c r="K4029" s="9">
        <v>22282</v>
      </c>
      <c r="L4029" s="7"/>
      <c r="M4029" s="7"/>
      <c r="N4029" s="7"/>
      <c r="O4029" s="7"/>
      <c r="P4029" s="7"/>
      <c r="Q4029" s="7" t="s">
        <v>1716</v>
      </c>
      <c r="R4029" s="39" t="s">
        <v>15436</v>
      </c>
      <c r="S4029" s="7"/>
      <c r="T4029" s="7" t="s">
        <v>747</v>
      </c>
      <c r="U4029" s="7"/>
      <c r="V4029" s="7"/>
      <c r="W4029" s="7"/>
      <c r="X4029" s="7"/>
      <c r="Y4029" s="39"/>
      <c r="Z4029" s="7"/>
      <c r="AA4029" s="7"/>
      <c r="AB4029" s="24"/>
      <c r="AC4029" t="s">
        <v>26453</v>
      </c>
      <c r="AD4029" t="s">
        <v>23380</v>
      </c>
    </row>
    <row r="4030" spans="1:30" x14ac:dyDescent="0.25">
      <c r="A4030" t="str">
        <f t="shared" si="150"/>
        <v>24310036</v>
      </c>
      <c r="B4030" s="23" t="s">
        <v>58</v>
      </c>
      <c r="C4030" s="7" t="s">
        <v>1669</v>
      </c>
      <c r="D4030" s="66" t="s">
        <v>588</v>
      </c>
      <c r="E4030" s="53" t="e">
        <f>VLOOKUP(D4030,'MPG Master'!$C$3:$I$716,7,0)</f>
        <v>#N/A</v>
      </c>
      <c r="F4030" s="7" t="e">
        <f>VLOOKUP(D4030,'MPG Master'!$C$3:$D$716,2,0)</f>
        <v>#N/A</v>
      </c>
      <c r="G4030" s="67" t="s">
        <v>383</v>
      </c>
      <c r="H4030" s="53" t="e">
        <f t="shared" si="149"/>
        <v>#N/A</v>
      </c>
      <c r="I4030" s="7" t="s">
        <v>10432</v>
      </c>
      <c r="J4030" s="7">
        <v>0</v>
      </c>
      <c r="K4030" s="9">
        <v>27760</v>
      </c>
      <c r="L4030" s="7"/>
      <c r="M4030" s="7"/>
      <c r="N4030" s="7"/>
      <c r="O4030" s="7"/>
      <c r="P4030" s="7"/>
      <c r="Q4030" s="7" t="s">
        <v>1263</v>
      </c>
      <c r="R4030" s="39" t="s">
        <v>15437</v>
      </c>
      <c r="S4030" s="7"/>
      <c r="T4030" s="7" t="s">
        <v>2441</v>
      </c>
      <c r="U4030" s="7"/>
      <c r="V4030" s="7"/>
      <c r="W4030" s="7"/>
      <c r="X4030" s="7"/>
      <c r="Y4030" s="39"/>
      <c r="Z4030" s="7"/>
      <c r="AA4030" s="7"/>
      <c r="AB4030" s="24"/>
      <c r="AC4030" t="s">
        <v>26453</v>
      </c>
      <c r="AD4030" t="s">
        <v>23380</v>
      </c>
    </row>
    <row r="4031" spans="1:30" x14ac:dyDescent="0.25">
      <c r="A4031" t="str">
        <f t="shared" si="150"/>
        <v>24130043</v>
      </c>
      <c r="B4031" s="23" t="s">
        <v>58</v>
      </c>
      <c r="C4031" s="7" t="s">
        <v>1669</v>
      </c>
      <c r="D4031" s="66" t="s">
        <v>576</v>
      </c>
      <c r="E4031" s="53" t="e">
        <f>VLOOKUP(D4031,'MPG Master'!$C$3:$I$716,7,0)</f>
        <v>#N/A</v>
      </c>
      <c r="F4031" s="7" t="e">
        <f>VLOOKUP(D4031,'MPG Master'!$C$3:$D$716,2,0)</f>
        <v>#N/A</v>
      </c>
      <c r="G4031" s="67" t="s">
        <v>2262</v>
      </c>
      <c r="H4031" s="53" t="e">
        <f t="shared" si="149"/>
        <v>#N/A</v>
      </c>
      <c r="I4031" s="7" t="s">
        <v>4848</v>
      </c>
      <c r="J4031" s="7">
        <v>0</v>
      </c>
      <c r="K4031" s="9">
        <v>29221</v>
      </c>
      <c r="L4031" s="7"/>
      <c r="M4031" s="7"/>
      <c r="N4031" s="7"/>
      <c r="O4031" s="7"/>
      <c r="P4031" s="7"/>
      <c r="Q4031" s="7" t="s">
        <v>11519</v>
      </c>
      <c r="R4031" s="39" t="s">
        <v>15438</v>
      </c>
      <c r="S4031" s="7"/>
      <c r="T4031" s="7" t="s">
        <v>1365</v>
      </c>
      <c r="U4031" s="7"/>
      <c r="V4031" s="7"/>
      <c r="W4031" s="7"/>
      <c r="X4031" s="7"/>
      <c r="Y4031" s="39"/>
      <c r="Z4031" s="7"/>
      <c r="AA4031" s="7"/>
      <c r="AB4031" s="24"/>
      <c r="AC4031" t="s">
        <v>26453</v>
      </c>
      <c r="AD4031" t="s">
        <v>23380</v>
      </c>
    </row>
    <row r="4032" spans="1:30" x14ac:dyDescent="0.25">
      <c r="A4032" t="str">
        <f t="shared" si="150"/>
        <v>24350029</v>
      </c>
      <c r="B4032" s="23" t="s">
        <v>58</v>
      </c>
      <c r="C4032" s="7" t="s">
        <v>1669</v>
      </c>
      <c r="D4032" s="66" t="s">
        <v>591</v>
      </c>
      <c r="E4032" s="53" t="e">
        <f>VLOOKUP(D4032,'MPG Master'!$C$3:$I$716,7,0)</f>
        <v>#N/A</v>
      </c>
      <c r="F4032" s="7" t="e">
        <f>VLOOKUP(D4032,'MPG Master'!$C$3:$D$716,2,0)</f>
        <v>#N/A</v>
      </c>
      <c r="G4032" s="67" t="s">
        <v>1927</v>
      </c>
      <c r="H4032" s="53" t="e">
        <f t="shared" si="149"/>
        <v>#N/A</v>
      </c>
      <c r="I4032" s="7" t="s">
        <v>9179</v>
      </c>
      <c r="J4032" s="7">
        <v>0</v>
      </c>
      <c r="K4032" s="9">
        <v>31413</v>
      </c>
      <c r="L4032" s="7"/>
      <c r="M4032" s="7"/>
      <c r="N4032" s="7"/>
      <c r="O4032" s="7"/>
      <c r="P4032" s="7"/>
      <c r="Q4032" s="7" t="s">
        <v>11524</v>
      </c>
      <c r="R4032" s="39" t="s">
        <v>15439</v>
      </c>
      <c r="S4032" s="7"/>
      <c r="T4032" s="7" t="s">
        <v>1358</v>
      </c>
      <c r="U4032" s="7"/>
      <c r="V4032" s="7"/>
      <c r="W4032" s="7"/>
      <c r="X4032" s="7"/>
      <c r="Y4032" s="39"/>
      <c r="Z4032" s="7"/>
      <c r="AA4032" s="7"/>
      <c r="AB4032" s="24"/>
      <c r="AC4032" t="s">
        <v>26453</v>
      </c>
      <c r="AD4032" t="s">
        <v>23380</v>
      </c>
    </row>
    <row r="4033" spans="1:30" x14ac:dyDescent="0.25">
      <c r="A4033" t="str">
        <f t="shared" si="150"/>
        <v>24280067</v>
      </c>
      <c r="B4033" s="23" t="s">
        <v>58</v>
      </c>
      <c r="C4033" s="7" t="s">
        <v>1669</v>
      </c>
      <c r="D4033" s="66" t="s">
        <v>585</v>
      </c>
      <c r="E4033" s="53" t="e">
        <f>VLOOKUP(D4033,'MPG Master'!$C$3:$I$716,7,0)</f>
        <v>#N/A</v>
      </c>
      <c r="F4033" s="7" t="e">
        <f>VLOOKUP(D4033,'MPG Master'!$C$3:$D$716,2,0)</f>
        <v>#N/A</v>
      </c>
      <c r="G4033" s="67" t="s">
        <v>1975</v>
      </c>
      <c r="H4033" s="53" t="e">
        <f t="shared" si="149"/>
        <v>#N/A</v>
      </c>
      <c r="I4033" s="7" t="s">
        <v>10433</v>
      </c>
      <c r="J4033" s="7">
        <v>0</v>
      </c>
      <c r="K4033" s="9">
        <v>16072</v>
      </c>
      <c r="L4033" s="7"/>
      <c r="M4033" s="7"/>
      <c r="N4033" s="7">
        <v>9128593410</v>
      </c>
      <c r="O4033" s="7"/>
      <c r="P4033" s="7"/>
      <c r="Q4033" s="7" t="s">
        <v>2898</v>
      </c>
      <c r="R4033" s="39" t="s">
        <v>15440</v>
      </c>
      <c r="S4033" s="7"/>
      <c r="T4033" s="7" t="s">
        <v>1328</v>
      </c>
      <c r="U4033" s="7"/>
      <c r="V4033" s="7"/>
      <c r="W4033" s="7"/>
      <c r="X4033" s="7"/>
      <c r="Y4033" s="39"/>
      <c r="Z4033" s="7"/>
      <c r="AA4033" s="7"/>
      <c r="AB4033" s="24"/>
      <c r="AC4033" t="s">
        <v>26453</v>
      </c>
      <c r="AD4033" t="s">
        <v>23380</v>
      </c>
    </row>
    <row r="4034" spans="1:30" x14ac:dyDescent="0.25">
      <c r="A4034" t="str">
        <f t="shared" si="150"/>
        <v>24280068</v>
      </c>
      <c r="B4034" s="23" t="s">
        <v>58</v>
      </c>
      <c r="C4034" s="7" t="s">
        <v>1669</v>
      </c>
      <c r="D4034" s="66" t="s">
        <v>585</v>
      </c>
      <c r="E4034" s="53" t="e">
        <f>VLOOKUP(D4034,'MPG Master'!$C$3:$I$716,7,0)</f>
        <v>#N/A</v>
      </c>
      <c r="F4034" s="7" t="e">
        <f>VLOOKUP(D4034,'MPG Master'!$C$3:$D$716,2,0)</f>
        <v>#N/A</v>
      </c>
      <c r="G4034" s="67" t="s">
        <v>2146</v>
      </c>
      <c r="H4034" s="53" t="e">
        <f t="shared" si="149"/>
        <v>#N/A</v>
      </c>
      <c r="I4034" s="7" t="s">
        <v>10049</v>
      </c>
      <c r="J4034" s="7">
        <v>0</v>
      </c>
      <c r="K4034" s="9">
        <v>26665</v>
      </c>
      <c r="L4034" s="7"/>
      <c r="M4034" s="7"/>
      <c r="N4034" s="7">
        <v>7564048285</v>
      </c>
      <c r="O4034" s="7"/>
      <c r="P4034" s="7"/>
      <c r="Q4034" s="7" t="s">
        <v>2898</v>
      </c>
      <c r="R4034" s="39" t="s">
        <v>15441</v>
      </c>
      <c r="S4034" s="7"/>
      <c r="T4034" s="7" t="s">
        <v>1328</v>
      </c>
      <c r="U4034" s="7"/>
      <c r="V4034" s="7"/>
      <c r="W4034" s="7"/>
      <c r="X4034" s="7"/>
      <c r="Y4034" s="39"/>
      <c r="Z4034" s="7"/>
      <c r="AA4034" s="7"/>
      <c r="AB4034" s="24"/>
      <c r="AC4034" t="s">
        <v>26453</v>
      </c>
      <c r="AD4034" t="s">
        <v>23380</v>
      </c>
    </row>
    <row r="4035" spans="1:30" x14ac:dyDescent="0.25">
      <c r="A4035" t="str">
        <f t="shared" si="150"/>
        <v>24230052</v>
      </c>
      <c r="B4035" s="23" t="s">
        <v>58</v>
      </c>
      <c r="C4035" s="7" t="s">
        <v>1669</v>
      </c>
      <c r="D4035" s="66" t="s">
        <v>584</v>
      </c>
      <c r="E4035" s="53" t="e">
        <f>VLOOKUP(D4035,'MPG Master'!$C$3:$I$716,7,0)</f>
        <v>#N/A</v>
      </c>
      <c r="F4035" s="7" t="e">
        <f>VLOOKUP(D4035,'MPG Master'!$C$3:$D$716,2,0)</f>
        <v>#N/A</v>
      </c>
      <c r="G4035" s="67" t="s">
        <v>1877</v>
      </c>
      <c r="H4035" s="53" t="e">
        <f t="shared" ref="H4035:H4098" si="151">E4035&amp;G4035</f>
        <v>#N/A</v>
      </c>
      <c r="I4035" s="7" t="s">
        <v>10434</v>
      </c>
      <c r="J4035" s="7">
        <v>0</v>
      </c>
      <c r="K4035" s="9">
        <v>28904</v>
      </c>
      <c r="L4035" s="7"/>
      <c r="M4035" s="7"/>
      <c r="N4035" s="7">
        <v>7488501106</v>
      </c>
      <c r="O4035" s="7"/>
      <c r="P4035" s="7"/>
      <c r="Q4035" s="7" t="s">
        <v>2898</v>
      </c>
      <c r="R4035" s="39" t="s">
        <v>15442</v>
      </c>
      <c r="S4035" s="7"/>
      <c r="T4035" s="7" t="s">
        <v>2249</v>
      </c>
      <c r="U4035" s="7"/>
      <c r="V4035" s="7"/>
      <c r="W4035" s="7"/>
      <c r="X4035" s="7"/>
      <c r="Y4035" s="39"/>
      <c r="Z4035" s="7"/>
      <c r="AA4035" s="7"/>
      <c r="AB4035" s="24"/>
      <c r="AC4035" t="s">
        <v>26453</v>
      </c>
      <c r="AD4035" t="s">
        <v>23380</v>
      </c>
    </row>
    <row r="4036" spans="1:30" x14ac:dyDescent="0.25">
      <c r="A4036" t="str">
        <f t="shared" si="150"/>
        <v>24230050</v>
      </c>
      <c r="B4036" s="23" t="s">
        <v>58</v>
      </c>
      <c r="C4036" s="7" t="s">
        <v>1669</v>
      </c>
      <c r="D4036" s="66" t="s">
        <v>584</v>
      </c>
      <c r="E4036" s="53" t="e">
        <f>VLOOKUP(D4036,'MPG Master'!$C$3:$I$716,7,0)</f>
        <v>#N/A</v>
      </c>
      <c r="F4036" s="7" t="e">
        <f>VLOOKUP(D4036,'MPG Master'!$C$3:$D$716,2,0)</f>
        <v>#N/A</v>
      </c>
      <c r="G4036" s="67" t="s">
        <v>1928</v>
      </c>
      <c r="H4036" s="53" t="e">
        <f t="shared" si="151"/>
        <v>#N/A</v>
      </c>
      <c r="I4036" s="7" t="s">
        <v>10435</v>
      </c>
      <c r="J4036" s="7">
        <v>0</v>
      </c>
      <c r="K4036" s="9">
        <v>25934</v>
      </c>
      <c r="L4036" s="7"/>
      <c r="M4036" s="7"/>
      <c r="N4036" s="7">
        <v>9173168823</v>
      </c>
      <c r="O4036" s="7"/>
      <c r="P4036" s="7"/>
      <c r="Q4036" s="7" t="s">
        <v>11519</v>
      </c>
      <c r="R4036" s="39" t="s">
        <v>15443</v>
      </c>
      <c r="S4036" s="7"/>
      <c r="T4036" s="7" t="s">
        <v>1383</v>
      </c>
      <c r="U4036" s="7"/>
      <c r="V4036" s="7"/>
      <c r="W4036" s="7"/>
      <c r="X4036" s="7"/>
      <c r="Y4036" s="39"/>
      <c r="Z4036" s="7"/>
      <c r="AA4036" s="7"/>
      <c r="AB4036" s="24"/>
      <c r="AC4036" t="s">
        <v>26453</v>
      </c>
      <c r="AD4036" t="s">
        <v>23380</v>
      </c>
    </row>
    <row r="4037" spans="1:30" x14ac:dyDescent="0.25">
      <c r="A4037" t="str">
        <f t="shared" si="150"/>
        <v>24030048</v>
      </c>
      <c r="B4037" s="23" t="s">
        <v>58</v>
      </c>
      <c r="C4037" s="7" t="s">
        <v>1669</v>
      </c>
      <c r="D4037" s="66" t="s">
        <v>571</v>
      </c>
      <c r="E4037" s="53" t="e">
        <f>VLOOKUP(D4037,'MPG Master'!$C$3:$I$716,7,0)</f>
        <v>#N/A</v>
      </c>
      <c r="F4037" s="7" t="e">
        <f>VLOOKUP(D4037,'MPG Master'!$C$3:$D$716,2,0)</f>
        <v>#N/A</v>
      </c>
      <c r="G4037" s="67" t="s">
        <v>2398</v>
      </c>
      <c r="H4037" s="53" t="e">
        <f t="shared" si="151"/>
        <v>#N/A</v>
      </c>
      <c r="I4037" s="7" t="s">
        <v>10013</v>
      </c>
      <c r="J4037" s="7">
        <v>0</v>
      </c>
      <c r="K4037" s="9">
        <v>31413</v>
      </c>
      <c r="L4037" s="7"/>
      <c r="M4037" s="7"/>
      <c r="N4037" s="7">
        <v>9931770303</v>
      </c>
      <c r="O4037" s="7"/>
      <c r="P4037" s="7"/>
      <c r="Q4037" s="7" t="s">
        <v>1888</v>
      </c>
      <c r="R4037" s="39" t="s">
        <v>15444</v>
      </c>
      <c r="S4037" s="7"/>
      <c r="T4037" s="7" t="s">
        <v>784</v>
      </c>
      <c r="U4037" s="7"/>
      <c r="V4037" s="7"/>
      <c r="W4037" s="7"/>
      <c r="X4037" s="7"/>
      <c r="Y4037" s="39"/>
      <c r="Z4037" s="7"/>
      <c r="AA4037" s="7"/>
      <c r="AB4037" s="24"/>
      <c r="AC4037" t="s">
        <v>26453</v>
      </c>
      <c r="AD4037" t="s">
        <v>23380</v>
      </c>
    </row>
    <row r="4038" spans="1:30" x14ac:dyDescent="0.25">
      <c r="A4038" t="str">
        <f t="shared" si="150"/>
        <v>24030047</v>
      </c>
      <c r="B4038" s="23" t="s">
        <v>58</v>
      </c>
      <c r="C4038" s="7" t="s">
        <v>1669</v>
      </c>
      <c r="D4038" s="66" t="s">
        <v>571</v>
      </c>
      <c r="E4038" s="53" t="e">
        <f>VLOOKUP(D4038,'MPG Master'!$C$3:$I$716,7,0)</f>
        <v>#N/A</v>
      </c>
      <c r="F4038" s="7" t="e">
        <f>VLOOKUP(D4038,'MPG Master'!$C$3:$D$716,2,0)</f>
        <v>#N/A</v>
      </c>
      <c r="G4038" s="67" t="s">
        <v>1867</v>
      </c>
      <c r="H4038" s="53" t="e">
        <f t="shared" si="151"/>
        <v>#N/A</v>
      </c>
      <c r="I4038" s="7" t="s">
        <v>5911</v>
      </c>
      <c r="J4038" s="7">
        <v>0</v>
      </c>
      <c r="K4038" s="9">
        <v>29587</v>
      </c>
      <c r="L4038" s="7"/>
      <c r="M4038" s="7"/>
      <c r="N4038" s="7">
        <v>7764091767</v>
      </c>
      <c r="O4038" s="7"/>
      <c r="P4038" s="7"/>
      <c r="Q4038" s="7" t="s">
        <v>1888</v>
      </c>
      <c r="R4038" s="39" t="s">
        <v>15445</v>
      </c>
      <c r="S4038" s="7"/>
      <c r="T4038" s="7" t="s">
        <v>784</v>
      </c>
      <c r="U4038" s="7"/>
      <c r="V4038" s="7"/>
      <c r="W4038" s="7"/>
      <c r="X4038" s="7"/>
      <c r="Y4038" s="39"/>
      <c r="Z4038" s="7"/>
      <c r="AA4038" s="7"/>
      <c r="AB4038" s="24"/>
      <c r="AC4038" t="s">
        <v>26453</v>
      </c>
      <c r="AD4038" t="s">
        <v>23380</v>
      </c>
    </row>
    <row r="4039" spans="1:30" x14ac:dyDescent="0.25">
      <c r="A4039" t="str">
        <f t="shared" si="150"/>
        <v>24130044</v>
      </c>
      <c r="B4039" s="23" t="s">
        <v>58</v>
      </c>
      <c r="C4039" s="7" t="s">
        <v>1669</v>
      </c>
      <c r="D4039" s="66" t="s">
        <v>576</v>
      </c>
      <c r="E4039" s="53" t="e">
        <f>VLOOKUP(D4039,'MPG Master'!$C$3:$I$716,7,0)</f>
        <v>#N/A</v>
      </c>
      <c r="F4039" s="7" t="e">
        <f>VLOOKUP(D4039,'MPG Master'!$C$3:$D$716,2,0)</f>
        <v>#N/A</v>
      </c>
      <c r="G4039" s="67" t="s">
        <v>2143</v>
      </c>
      <c r="H4039" s="53" t="e">
        <f t="shared" si="151"/>
        <v>#N/A</v>
      </c>
      <c r="I4039" s="7" t="s">
        <v>10436</v>
      </c>
      <c r="J4039" s="7">
        <v>0</v>
      </c>
      <c r="K4039" s="9">
        <v>25569</v>
      </c>
      <c r="L4039" s="7"/>
      <c r="M4039" s="7"/>
      <c r="N4039" s="7">
        <v>9525825192</v>
      </c>
      <c r="O4039" s="7"/>
      <c r="P4039" s="7"/>
      <c r="Q4039" s="7" t="s">
        <v>2898</v>
      </c>
      <c r="R4039" s="39" t="s">
        <v>15446</v>
      </c>
      <c r="S4039" s="7"/>
      <c r="T4039" s="7" t="s">
        <v>2249</v>
      </c>
      <c r="U4039" s="7"/>
      <c r="V4039" s="7"/>
      <c r="W4039" s="7"/>
      <c r="X4039" s="7"/>
      <c r="Y4039" s="39"/>
      <c r="Z4039" s="7"/>
      <c r="AA4039" s="7"/>
      <c r="AB4039" s="24"/>
      <c r="AC4039" t="s">
        <v>26453</v>
      </c>
      <c r="AD4039" t="s">
        <v>23380</v>
      </c>
    </row>
    <row r="4040" spans="1:30" x14ac:dyDescent="0.25">
      <c r="A4040" t="str">
        <f t="shared" si="150"/>
        <v>24280070</v>
      </c>
      <c r="B4040" s="23" t="s">
        <v>58</v>
      </c>
      <c r="C4040" s="7" t="s">
        <v>1669</v>
      </c>
      <c r="D4040" s="66" t="s">
        <v>585</v>
      </c>
      <c r="E4040" s="53" t="e">
        <f>VLOOKUP(D4040,'MPG Master'!$C$3:$I$716,7,0)</f>
        <v>#N/A</v>
      </c>
      <c r="F4040" s="7" t="e">
        <f>VLOOKUP(D4040,'MPG Master'!$C$3:$D$716,2,0)</f>
        <v>#N/A</v>
      </c>
      <c r="G4040" s="67" t="s">
        <v>2246</v>
      </c>
      <c r="H4040" s="53" t="e">
        <f t="shared" si="151"/>
        <v>#N/A</v>
      </c>
      <c r="I4040" s="7" t="s">
        <v>6724</v>
      </c>
      <c r="J4040" s="7">
        <v>0</v>
      </c>
      <c r="K4040" s="9">
        <v>28126</v>
      </c>
      <c r="L4040" s="7"/>
      <c r="M4040" s="7"/>
      <c r="N4040" s="7">
        <v>9525322433</v>
      </c>
      <c r="O4040" s="7"/>
      <c r="P4040" s="7"/>
      <c r="Q4040" s="7" t="s">
        <v>2898</v>
      </c>
      <c r="R4040" s="39" t="s">
        <v>15447</v>
      </c>
      <c r="S4040" s="7"/>
      <c r="T4040" s="7" t="s">
        <v>1328</v>
      </c>
      <c r="U4040" s="7"/>
      <c r="V4040" s="7"/>
      <c r="W4040" s="7"/>
      <c r="X4040" s="7"/>
      <c r="Y4040" s="39"/>
      <c r="Z4040" s="7"/>
      <c r="AA4040" s="7"/>
      <c r="AB4040" s="24"/>
      <c r="AC4040" t="s">
        <v>26453</v>
      </c>
      <c r="AD4040" t="s">
        <v>23380</v>
      </c>
    </row>
    <row r="4041" spans="1:30" x14ac:dyDescent="0.25">
      <c r="A4041" t="str">
        <f t="shared" si="150"/>
        <v>24030049</v>
      </c>
      <c r="B4041" s="23" t="s">
        <v>58</v>
      </c>
      <c r="C4041" s="7" t="s">
        <v>1669</v>
      </c>
      <c r="D4041" s="66" t="s">
        <v>571</v>
      </c>
      <c r="E4041" s="53" t="e">
        <f>VLOOKUP(D4041,'MPG Master'!$C$3:$I$716,7,0)</f>
        <v>#N/A</v>
      </c>
      <c r="F4041" s="7" t="e">
        <f>VLOOKUP(D4041,'MPG Master'!$C$3:$D$716,2,0)</f>
        <v>#N/A</v>
      </c>
      <c r="G4041" s="67" t="s">
        <v>2464</v>
      </c>
      <c r="H4041" s="53" t="e">
        <f t="shared" si="151"/>
        <v>#N/A</v>
      </c>
      <c r="I4041" s="7" t="s">
        <v>10437</v>
      </c>
      <c r="J4041" s="7">
        <v>0</v>
      </c>
      <c r="K4041" s="9">
        <v>32143</v>
      </c>
      <c r="L4041" s="7"/>
      <c r="M4041" s="7"/>
      <c r="N4041" s="7">
        <v>9931456679</v>
      </c>
      <c r="O4041" s="7"/>
      <c r="P4041" s="7"/>
      <c r="Q4041" s="7" t="s">
        <v>11526</v>
      </c>
      <c r="R4041" s="39" t="s">
        <v>15448</v>
      </c>
      <c r="S4041" s="7"/>
      <c r="T4041" s="7" t="s">
        <v>747</v>
      </c>
      <c r="U4041" s="7"/>
      <c r="V4041" s="7"/>
      <c r="W4041" s="7"/>
      <c r="X4041" s="7"/>
      <c r="Y4041" s="39"/>
      <c r="Z4041" s="7"/>
      <c r="AA4041" s="7"/>
      <c r="AB4041" s="24"/>
      <c r="AC4041" t="s">
        <v>26453</v>
      </c>
      <c r="AD4041" t="s">
        <v>23380</v>
      </c>
    </row>
    <row r="4042" spans="1:30" x14ac:dyDescent="0.25">
      <c r="A4042" t="str">
        <f t="shared" si="150"/>
        <v>24130045</v>
      </c>
      <c r="B4042" s="23" t="s">
        <v>58</v>
      </c>
      <c r="C4042" s="7" t="s">
        <v>1669</v>
      </c>
      <c r="D4042" s="66" t="s">
        <v>576</v>
      </c>
      <c r="E4042" s="53" t="e">
        <f>VLOOKUP(D4042,'MPG Master'!$C$3:$I$716,7,0)</f>
        <v>#N/A</v>
      </c>
      <c r="F4042" s="7" t="e">
        <f>VLOOKUP(D4042,'MPG Master'!$C$3:$D$716,2,0)</f>
        <v>#N/A</v>
      </c>
      <c r="G4042" s="67" t="s">
        <v>2394</v>
      </c>
      <c r="H4042" s="53" t="e">
        <f t="shared" si="151"/>
        <v>#N/A</v>
      </c>
      <c r="I4042" s="7" t="s">
        <v>10438</v>
      </c>
      <c r="J4042" s="7">
        <v>0</v>
      </c>
      <c r="K4042" s="9">
        <v>27900</v>
      </c>
      <c r="L4042" s="7"/>
      <c r="M4042" s="7"/>
      <c r="N4042" s="7"/>
      <c r="O4042" s="7"/>
      <c r="P4042" s="7"/>
      <c r="Q4042" s="7" t="s">
        <v>11519</v>
      </c>
      <c r="R4042" s="39" t="s">
        <v>15449</v>
      </c>
      <c r="S4042" s="7"/>
      <c r="T4042" s="7" t="s">
        <v>1365</v>
      </c>
      <c r="U4042" s="7"/>
      <c r="V4042" s="7"/>
      <c r="W4042" s="7"/>
      <c r="X4042" s="7"/>
      <c r="Y4042" s="39"/>
      <c r="Z4042" s="7"/>
      <c r="AA4042" s="7"/>
      <c r="AB4042" s="24"/>
      <c r="AC4042" t="s">
        <v>26453</v>
      </c>
      <c r="AD4042" t="s">
        <v>23380</v>
      </c>
    </row>
    <row r="4043" spans="1:30" x14ac:dyDescent="0.25">
      <c r="A4043" t="str">
        <f t="shared" si="150"/>
        <v>24230051</v>
      </c>
      <c r="B4043" s="23" t="s">
        <v>58</v>
      </c>
      <c r="C4043" s="7" t="s">
        <v>1669</v>
      </c>
      <c r="D4043" s="66" t="s">
        <v>584</v>
      </c>
      <c r="E4043" s="53" t="e">
        <f>VLOOKUP(D4043,'MPG Master'!$C$3:$I$716,7,0)</f>
        <v>#N/A</v>
      </c>
      <c r="F4043" s="7" t="e">
        <f>VLOOKUP(D4043,'MPG Master'!$C$3:$D$716,2,0)</f>
        <v>#N/A</v>
      </c>
      <c r="G4043" s="67" t="s">
        <v>1991</v>
      </c>
      <c r="H4043" s="53" t="e">
        <f t="shared" si="151"/>
        <v>#N/A</v>
      </c>
      <c r="I4043" s="7" t="s">
        <v>10439</v>
      </c>
      <c r="J4043" s="7">
        <v>0</v>
      </c>
      <c r="K4043" s="9">
        <v>19725</v>
      </c>
      <c r="L4043" s="7"/>
      <c r="M4043" s="7"/>
      <c r="N4043" s="7">
        <v>7858978485</v>
      </c>
      <c r="O4043" s="7"/>
      <c r="P4043" s="7"/>
      <c r="Q4043" s="7" t="s">
        <v>11519</v>
      </c>
      <c r="R4043" s="39" t="s">
        <v>15450</v>
      </c>
      <c r="S4043" s="7"/>
      <c r="T4043" s="7" t="s">
        <v>1383</v>
      </c>
      <c r="U4043" s="7"/>
      <c r="V4043" s="7"/>
      <c r="W4043" s="7"/>
      <c r="X4043" s="7"/>
      <c r="Y4043" s="39"/>
      <c r="Z4043" s="7"/>
      <c r="AA4043" s="7"/>
      <c r="AB4043" s="24"/>
      <c r="AC4043" t="s">
        <v>26453</v>
      </c>
      <c r="AD4043" t="s">
        <v>23380</v>
      </c>
    </row>
    <row r="4044" spans="1:30" x14ac:dyDescent="0.25">
      <c r="A4044" t="str">
        <f t="shared" si="150"/>
        <v>24340041</v>
      </c>
      <c r="B4044" s="23" t="s">
        <v>58</v>
      </c>
      <c r="C4044" s="7" t="s">
        <v>1669</v>
      </c>
      <c r="D4044" s="66" t="s">
        <v>590</v>
      </c>
      <c r="E4044" s="53" t="e">
        <f>VLOOKUP(D4044,'MPG Master'!$C$3:$I$716,7,0)</f>
        <v>#N/A</v>
      </c>
      <c r="F4044" s="7" t="e">
        <f>VLOOKUP(D4044,'MPG Master'!$C$3:$D$716,2,0)</f>
        <v>#N/A</v>
      </c>
      <c r="G4044" s="67" t="s">
        <v>2314</v>
      </c>
      <c r="H4044" s="53" t="e">
        <f t="shared" si="151"/>
        <v>#N/A</v>
      </c>
      <c r="I4044" s="7" t="s">
        <v>3086</v>
      </c>
      <c r="J4044" s="7">
        <v>0</v>
      </c>
      <c r="K4044" s="9">
        <v>27426</v>
      </c>
      <c r="L4044" s="7"/>
      <c r="M4044" s="7"/>
      <c r="N4044" s="7">
        <v>7781819770</v>
      </c>
      <c r="O4044" s="7"/>
      <c r="P4044" s="7"/>
      <c r="Q4044" s="7" t="s">
        <v>11519</v>
      </c>
      <c r="R4044" s="39" t="s">
        <v>15451</v>
      </c>
      <c r="S4044" s="7"/>
      <c r="T4044" s="7" t="s">
        <v>1383</v>
      </c>
      <c r="U4044" s="7"/>
      <c r="V4044" s="7"/>
      <c r="W4044" s="7"/>
      <c r="X4044" s="7"/>
      <c r="Y4044" s="39"/>
      <c r="Z4044" s="7"/>
      <c r="AA4044" s="7"/>
      <c r="AB4044" s="24"/>
      <c r="AC4044" t="s">
        <v>26453</v>
      </c>
      <c r="AD4044" t="s">
        <v>23380</v>
      </c>
    </row>
    <row r="4045" spans="1:30" x14ac:dyDescent="0.25">
      <c r="A4045" t="str">
        <f t="shared" si="150"/>
        <v>24170032</v>
      </c>
      <c r="B4045" s="23" t="s">
        <v>58</v>
      </c>
      <c r="C4045" s="7" t="s">
        <v>1669</v>
      </c>
      <c r="D4045" s="66" t="s">
        <v>579</v>
      </c>
      <c r="E4045" s="53" t="e">
        <f>VLOOKUP(D4045,'MPG Master'!$C$3:$I$716,7,0)</f>
        <v>#N/A</v>
      </c>
      <c r="F4045" s="7" t="e">
        <f>VLOOKUP(D4045,'MPG Master'!$C$3:$D$716,2,0)</f>
        <v>#N/A</v>
      </c>
      <c r="G4045" s="67" t="s">
        <v>1688</v>
      </c>
      <c r="H4045" s="53" t="e">
        <f t="shared" si="151"/>
        <v>#N/A</v>
      </c>
      <c r="I4045" s="7" t="s">
        <v>10440</v>
      </c>
      <c r="J4045" s="7">
        <v>0</v>
      </c>
      <c r="K4045" s="9">
        <v>31413</v>
      </c>
      <c r="L4045" s="7"/>
      <c r="M4045" s="7"/>
      <c r="N4045" s="7">
        <v>9507240231</v>
      </c>
      <c r="O4045" s="7"/>
      <c r="P4045" s="7"/>
      <c r="Q4045" s="7" t="s">
        <v>962</v>
      </c>
      <c r="R4045" s="39" t="s">
        <v>15452</v>
      </c>
      <c r="S4045" s="7"/>
      <c r="T4045" s="7" t="s">
        <v>1388</v>
      </c>
      <c r="U4045" s="7"/>
      <c r="V4045" s="7"/>
      <c r="W4045" s="7"/>
      <c r="X4045" s="7"/>
      <c r="Y4045" s="39"/>
      <c r="Z4045" s="7"/>
      <c r="AA4045" s="7"/>
      <c r="AB4045" s="24"/>
      <c r="AC4045" t="s">
        <v>26453</v>
      </c>
      <c r="AD4045" t="s">
        <v>23380</v>
      </c>
    </row>
    <row r="4046" spans="1:30" x14ac:dyDescent="0.25">
      <c r="A4046" t="str">
        <f t="shared" si="150"/>
        <v>24090047</v>
      </c>
      <c r="B4046" s="23" t="s">
        <v>58</v>
      </c>
      <c r="C4046" s="7" t="s">
        <v>1669</v>
      </c>
      <c r="D4046" s="66" t="s">
        <v>574</v>
      </c>
      <c r="E4046" s="53" t="e">
        <f>VLOOKUP(D4046,'MPG Master'!$C$3:$I$716,7,0)</f>
        <v>#N/A</v>
      </c>
      <c r="F4046" s="7" t="e">
        <f>VLOOKUP(D4046,'MPG Master'!$C$3:$D$716,2,0)</f>
        <v>#N/A</v>
      </c>
      <c r="G4046" s="67" t="s">
        <v>1867</v>
      </c>
      <c r="H4046" s="53" t="e">
        <f t="shared" si="151"/>
        <v>#N/A</v>
      </c>
      <c r="I4046" s="7" t="s">
        <v>3460</v>
      </c>
      <c r="J4046" s="7">
        <v>0</v>
      </c>
      <c r="K4046" s="9">
        <v>27030</v>
      </c>
      <c r="L4046" s="7"/>
      <c r="M4046" s="7"/>
      <c r="N4046" s="7"/>
      <c r="O4046" s="7"/>
      <c r="P4046" s="7"/>
      <c r="Q4046" s="7" t="s">
        <v>2256</v>
      </c>
      <c r="R4046" s="39" t="s">
        <v>15453</v>
      </c>
      <c r="S4046" s="7"/>
      <c r="T4046" s="7" t="s">
        <v>1417</v>
      </c>
      <c r="U4046" s="7"/>
      <c r="V4046" s="7"/>
      <c r="W4046" s="7"/>
      <c r="X4046" s="7"/>
      <c r="Y4046" s="39"/>
      <c r="Z4046" s="7"/>
      <c r="AA4046" s="7"/>
      <c r="AB4046" s="24"/>
      <c r="AC4046" t="s">
        <v>26453</v>
      </c>
      <c r="AD4046" t="s">
        <v>23380</v>
      </c>
    </row>
    <row r="4047" spans="1:30" x14ac:dyDescent="0.25">
      <c r="A4047" t="str">
        <f t="shared" si="150"/>
        <v>24090048</v>
      </c>
      <c r="B4047" s="23" t="s">
        <v>58</v>
      </c>
      <c r="C4047" s="7" t="s">
        <v>1669</v>
      </c>
      <c r="D4047" s="66" t="s">
        <v>574</v>
      </c>
      <c r="E4047" s="53" t="e">
        <f>VLOOKUP(D4047,'MPG Master'!$C$3:$I$716,7,0)</f>
        <v>#N/A</v>
      </c>
      <c r="F4047" s="7" t="e">
        <f>VLOOKUP(D4047,'MPG Master'!$C$3:$D$716,2,0)</f>
        <v>#N/A</v>
      </c>
      <c r="G4047" s="67" t="s">
        <v>2398</v>
      </c>
      <c r="H4047" s="53" t="e">
        <f t="shared" si="151"/>
        <v>#N/A</v>
      </c>
      <c r="I4047" s="7" t="s">
        <v>1976</v>
      </c>
      <c r="J4047" s="7">
        <v>0</v>
      </c>
      <c r="K4047" s="9">
        <v>32874</v>
      </c>
      <c r="L4047" s="7"/>
      <c r="M4047" s="7"/>
      <c r="N4047" s="7"/>
      <c r="O4047" s="7"/>
      <c r="P4047" s="7"/>
      <c r="Q4047" s="7" t="s">
        <v>2256</v>
      </c>
      <c r="R4047" s="39" t="s">
        <v>15454</v>
      </c>
      <c r="S4047" s="7"/>
      <c r="T4047" s="7" t="s">
        <v>2601</v>
      </c>
      <c r="U4047" s="7"/>
      <c r="V4047" s="7"/>
      <c r="W4047" s="7"/>
      <c r="X4047" s="7"/>
      <c r="Y4047" s="39"/>
      <c r="Z4047" s="7"/>
      <c r="AA4047" s="7"/>
      <c r="AB4047" s="24"/>
      <c r="AC4047" t="s">
        <v>26453</v>
      </c>
      <c r="AD4047" t="s">
        <v>23380</v>
      </c>
    </row>
    <row r="4048" spans="1:30" x14ac:dyDescent="0.25">
      <c r="A4048" t="str">
        <f t="shared" si="150"/>
        <v>24170033</v>
      </c>
      <c r="B4048" s="23" t="s">
        <v>58</v>
      </c>
      <c r="C4048" s="7" t="s">
        <v>1669</v>
      </c>
      <c r="D4048" s="66" t="s">
        <v>579</v>
      </c>
      <c r="E4048" s="53" t="e">
        <f>VLOOKUP(D4048,'MPG Master'!$C$3:$I$716,7,0)</f>
        <v>#N/A</v>
      </c>
      <c r="F4048" s="7" t="e">
        <f>VLOOKUP(D4048,'MPG Master'!$C$3:$D$716,2,0)</f>
        <v>#N/A</v>
      </c>
      <c r="G4048" s="67" t="s">
        <v>381</v>
      </c>
      <c r="H4048" s="53" t="e">
        <f t="shared" si="151"/>
        <v>#N/A</v>
      </c>
      <c r="I4048" s="7" t="s">
        <v>722</v>
      </c>
      <c r="J4048" s="7">
        <v>0</v>
      </c>
      <c r="K4048" s="9">
        <v>27395</v>
      </c>
      <c r="L4048" s="7"/>
      <c r="M4048" s="7"/>
      <c r="N4048" s="7">
        <v>8651515221</v>
      </c>
      <c r="O4048" s="7"/>
      <c r="P4048" s="7"/>
      <c r="Q4048" s="7" t="s">
        <v>2898</v>
      </c>
      <c r="R4048" s="39" t="s">
        <v>15455</v>
      </c>
      <c r="S4048" s="7"/>
      <c r="T4048" s="7" t="s">
        <v>4909</v>
      </c>
      <c r="U4048" s="7"/>
      <c r="V4048" s="7"/>
      <c r="W4048" s="7"/>
      <c r="X4048" s="7"/>
      <c r="Y4048" s="39"/>
      <c r="Z4048" s="7"/>
      <c r="AA4048" s="7"/>
      <c r="AB4048" s="24"/>
      <c r="AC4048" t="s">
        <v>26453</v>
      </c>
      <c r="AD4048" t="s">
        <v>23380</v>
      </c>
    </row>
    <row r="4049" spans="1:30" x14ac:dyDescent="0.25">
      <c r="A4049" t="str">
        <f t="shared" si="150"/>
        <v>24280071</v>
      </c>
      <c r="B4049" s="23" t="s">
        <v>58</v>
      </c>
      <c r="C4049" s="7" t="s">
        <v>1669</v>
      </c>
      <c r="D4049" s="66" t="s">
        <v>585</v>
      </c>
      <c r="E4049" s="53" t="e">
        <f>VLOOKUP(D4049,'MPG Master'!$C$3:$I$716,7,0)</f>
        <v>#N/A</v>
      </c>
      <c r="F4049" s="7" t="e">
        <f>VLOOKUP(D4049,'MPG Master'!$C$3:$D$716,2,0)</f>
        <v>#N/A</v>
      </c>
      <c r="G4049" s="67" t="s">
        <v>1848</v>
      </c>
      <c r="H4049" s="53" t="e">
        <f t="shared" si="151"/>
        <v>#N/A</v>
      </c>
      <c r="I4049" s="7" t="s">
        <v>10441</v>
      </c>
      <c r="J4049" s="7">
        <v>0</v>
      </c>
      <c r="K4049" s="9">
        <v>31778</v>
      </c>
      <c r="L4049" s="7"/>
      <c r="M4049" s="7"/>
      <c r="N4049" s="7">
        <v>9693182760</v>
      </c>
      <c r="O4049" s="7"/>
      <c r="P4049" s="7"/>
      <c r="Q4049" s="7" t="s">
        <v>2898</v>
      </c>
      <c r="R4049" s="39" t="s">
        <v>15456</v>
      </c>
      <c r="S4049" s="7"/>
      <c r="T4049" s="7" t="s">
        <v>1328</v>
      </c>
      <c r="U4049" s="7"/>
      <c r="V4049" s="7"/>
      <c r="W4049" s="7"/>
      <c r="X4049" s="7"/>
      <c r="Y4049" s="39"/>
      <c r="Z4049" s="7"/>
      <c r="AA4049" s="7"/>
      <c r="AB4049" s="24"/>
      <c r="AC4049" t="s">
        <v>26453</v>
      </c>
      <c r="AD4049" t="s">
        <v>23380</v>
      </c>
    </row>
    <row r="4050" spans="1:30" x14ac:dyDescent="0.25">
      <c r="A4050" t="str">
        <f t="shared" si="150"/>
        <v>24130046</v>
      </c>
      <c r="B4050" s="23" t="s">
        <v>58</v>
      </c>
      <c r="C4050" s="7" t="s">
        <v>1669</v>
      </c>
      <c r="D4050" s="66" t="s">
        <v>576</v>
      </c>
      <c r="E4050" s="53" t="e">
        <f>VLOOKUP(D4050,'MPG Master'!$C$3:$I$716,7,0)</f>
        <v>#N/A</v>
      </c>
      <c r="F4050" s="7" t="e">
        <f>VLOOKUP(D4050,'MPG Master'!$C$3:$D$716,2,0)</f>
        <v>#N/A</v>
      </c>
      <c r="G4050" s="67" t="s">
        <v>1881</v>
      </c>
      <c r="H4050" s="53" t="e">
        <f t="shared" si="151"/>
        <v>#N/A</v>
      </c>
      <c r="I4050" s="7" t="s">
        <v>10096</v>
      </c>
      <c r="J4050" s="7">
        <v>0</v>
      </c>
      <c r="K4050" s="9">
        <v>23377</v>
      </c>
      <c r="L4050" s="7"/>
      <c r="M4050" s="7"/>
      <c r="N4050" s="7">
        <v>8294169526</v>
      </c>
      <c r="O4050" s="7"/>
      <c r="P4050" s="7"/>
      <c r="Q4050" s="7" t="s">
        <v>2062</v>
      </c>
      <c r="R4050" s="39" t="s">
        <v>15457</v>
      </c>
      <c r="S4050" s="7"/>
      <c r="T4050" s="7" t="s">
        <v>2397</v>
      </c>
      <c r="U4050" s="7"/>
      <c r="V4050" s="7"/>
      <c r="W4050" s="7"/>
      <c r="X4050" s="7"/>
      <c r="Y4050" s="39"/>
      <c r="Z4050" s="7"/>
      <c r="AA4050" s="7"/>
      <c r="AB4050" s="24"/>
      <c r="AC4050" t="s">
        <v>26453</v>
      </c>
      <c r="AD4050" t="s">
        <v>23380</v>
      </c>
    </row>
    <row r="4051" spans="1:30" x14ac:dyDescent="0.25">
      <c r="A4051" t="str">
        <f t="shared" si="150"/>
        <v>24130047</v>
      </c>
      <c r="B4051" s="23" t="s">
        <v>58</v>
      </c>
      <c r="C4051" s="7" t="s">
        <v>1669</v>
      </c>
      <c r="D4051" s="66" t="s">
        <v>576</v>
      </c>
      <c r="E4051" s="53" t="e">
        <f>VLOOKUP(D4051,'MPG Master'!$C$3:$I$716,7,0)</f>
        <v>#N/A</v>
      </c>
      <c r="F4051" s="7" t="e">
        <f>VLOOKUP(D4051,'MPG Master'!$C$3:$D$716,2,0)</f>
        <v>#N/A</v>
      </c>
      <c r="G4051" s="67" t="s">
        <v>1867</v>
      </c>
      <c r="H4051" s="53" t="e">
        <f t="shared" si="151"/>
        <v>#N/A</v>
      </c>
      <c r="I4051" s="7" t="s">
        <v>10442</v>
      </c>
      <c r="J4051" s="7">
        <v>0</v>
      </c>
      <c r="K4051" s="9">
        <v>18264</v>
      </c>
      <c r="L4051" s="7"/>
      <c r="M4051" s="7"/>
      <c r="N4051" s="7">
        <v>8102973228</v>
      </c>
      <c r="O4051" s="7"/>
      <c r="P4051" s="7"/>
      <c r="Q4051" s="7" t="s">
        <v>11519</v>
      </c>
      <c r="R4051" s="39" t="s">
        <v>15458</v>
      </c>
      <c r="S4051" s="7"/>
      <c r="T4051" s="7" t="s">
        <v>1365</v>
      </c>
      <c r="U4051" s="7"/>
      <c r="V4051" s="7"/>
      <c r="W4051" s="7"/>
      <c r="X4051" s="7"/>
      <c r="Y4051" s="39"/>
      <c r="Z4051" s="7"/>
      <c r="AA4051" s="7"/>
      <c r="AB4051" s="24"/>
      <c r="AC4051" t="s">
        <v>26453</v>
      </c>
      <c r="AD4051" t="s">
        <v>23380</v>
      </c>
    </row>
    <row r="4052" spans="1:30" x14ac:dyDescent="0.25">
      <c r="A4052" t="str">
        <f t="shared" si="150"/>
        <v>24130048</v>
      </c>
      <c r="B4052" s="23" t="s">
        <v>58</v>
      </c>
      <c r="C4052" s="7" t="s">
        <v>1669</v>
      </c>
      <c r="D4052" s="66" t="s">
        <v>576</v>
      </c>
      <c r="E4052" s="53" t="e">
        <f>VLOOKUP(D4052,'MPG Master'!$C$3:$I$716,7,0)</f>
        <v>#N/A</v>
      </c>
      <c r="F4052" s="7" t="e">
        <f>VLOOKUP(D4052,'MPG Master'!$C$3:$D$716,2,0)</f>
        <v>#N/A</v>
      </c>
      <c r="G4052" s="67" t="s">
        <v>2398</v>
      </c>
      <c r="H4052" s="53" t="e">
        <f t="shared" si="151"/>
        <v>#N/A</v>
      </c>
      <c r="I4052" s="7" t="s">
        <v>10443</v>
      </c>
      <c r="J4052" s="7">
        <v>0</v>
      </c>
      <c r="K4052" s="9">
        <v>23377</v>
      </c>
      <c r="L4052" s="7"/>
      <c r="M4052" s="7"/>
      <c r="N4052" s="7">
        <v>8210412809</v>
      </c>
      <c r="O4052" s="7"/>
      <c r="P4052" s="7"/>
      <c r="Q4052" s="7" t="s">
        <v>11519</v>
      </c>
      <c r="R4052" s="39" t="s">
        <v>15459</v>
      </c>
      <c r="S4052" s="7"/>
      <c r="T4052" s="7" t="s">
        <v>1365</v>
      </c>
      <c r="U4052" s="7"/>
      <c r="V4052" s="7"/>
      <c r="W4052" s="7"/>
      <c r="X4052" s="7"/>
      <c r="Y4052" s="39"/>
      <c r="Z4052" s="7"/>
      <c r="AA4052" s="7"/>
      <c r="AB4052" s="24"/>
      <c r="AC4052" t="s">
        <v>26453</v>
      </c>
      <c r="AD4052" t="s">
        <v>23380</v>
      </c>
    </row>
    <row r="4053" spans="1:30" x14ac:dyDescent="0.25">
      <c r="A4053" t="str">
        <f t="shared" si="150"/>
        <v>24130049</v>
      </c>
      <c r="B4053" s="23" t="s">
        <v>58</v>
      </c>
      <c r="C4053" s="7" t="s">
        <v>1669</v>
      </c>
      <c r="D4053" s="66" t="s">
        <v>576</v>
      </c>
      <c r="E4053" s="53" t="e">
        <f>VLOOKUP(D4053,'MPG Master'!$C$3:$I$716,7,0)</f>
        <v>#N/A</v>
      </c>
      <c r="F4053" s="7" t="e">
        <f>VLOOKUP(D4053,'MPG Master'!$C$3:$D$716,2,0)</f>
        <v>#N/A</v>
      </c>
      <c r="G4053" s="67" t="s">
        <v>2464</v>
      </c>
      <c r="H4053" s="53" t="e">
        <f t="shared" si="151"/>
        <v>#N/A</v>
      </c>
      <c r="I4053" s="7" t="s">
        <v>10444</v>
      </c>
      <c r="J4053" s="7">
        <v>0</v>
      </c>
      <c r="K4053" s="9">
        <v>32690</v>
      </c>
      <c r="L4053" s="7"/>
      <c r="M4053" s="7"/>
      <c r="N4053" s="7">
        <v>6204651355</v>
      </c>
      <c r="O4053" s="7"/>
      <c r="P4053" s="7"/>
      <c r="Q4053" s="7" t="s">
        <v>11524</v>
      </c>
      <c r="R4053" s="39" t="s">
        <v>15460</v>
      </c>
      <c r="S4053" s="7"/>
      <c r="T4053" s="7" t="s">
        <v>1390</v>
      </c>
      <c r="U4053" s="7"/>
      <c r="V4053" s="7"/>
      <c r="W4053" s="7"/>
      <c r="X4053" s="7"/>
      <c r="Y4053" s="39"/>
      <c r="Z4053" s="7"/>
      <c r="AA4053" s="7"/>
      <c r="AB4053" s="24"/>
      <c r="AC4053" t="s">
        <v>26453</v>
      </c>
      <c r="AD4053" t="s">
        <v>23380</v>
      </c>
    </row>
    <row r="4054" spans="1:30" x14ac:dyDescent="0.25">
      <c r="A4054" t="str">
        <f t="shared" si="150"/>
        <v>24380021</v>
      </c>
      <c r="B4054" s="23" t="s">
        <v>58</v>
      </c>
      <c r="C4054" s="7" t="s">
        <v>1669</v>
      </c>
      <c r="D4054" s="66" t="s">
        <v>594</v>
      </c>
      <c r="E4054" s="53" t="e">
        <f>VLOOKUP(D4054,'MPG Master'!$C$3:$I$716,7,0)</f>
        <v>#N/A</v>
      </c>
      <c r="F4054" s="7" t="e">
        <f>VLOOKUP(D4054,'MPG Master'!$C$3:$D$716,2,0)</f>
        <v>#N/A</v>
      </c>
      <c r="G4054" s="67" t="s">
        <v>1822</v>
      </c>
      <c r="H4054" s="53" t="e">
        <f t="shared" si="151"/>
        <v>#N/A</v>
      </c>
      <c r="I4054" s="7" t="s">
        <v>10445</v>
      </c>
      <c r="J4054" s="7">
        <v>0</v>
      </c>
      <c r="K4054" s="9">
        <v>29221</v>
      </c>
      <c r="L4054" s="7"/>
      <c r="M4054" s="7"/>
      <c r="N4054" s="7">
        <v>7079570009</v>
      </c>
      <c r="O4054" s="7"/>
      <c r="P4054" s="7"/>
      <c r="Q4054" s="7" t="s">
        <v>1263</v>
      </c>
      <c r="R4054" s="39" t="s">
        <v>15461</v>
      </c>
      <c r="S4054" s="7"/>
      <c r="T4054" s="7" t="s">
        <v>1884</v>
      </c>
      <c r="U4054" s="7"/>
      <c r="V4054" s="7"/>
      <c r="W4054" s="7"/>
      <c r="X4054" s="7"/>
      <c r="Y4054" s="39"/>
      <c r="Z4054" s="7"/>
      <c r="AA4054" s="7"/>
      <c r="AB4054" s="24"/>
      <c r="AC4054" t="s">
        <v>26453</v>
      </c>
      <c r="AD4054" t="s">
        <v>23380</v>
      </c>
    </row>
    <row r="4055" spans="1:30" x14ac:dyDescent="0.25">
      <c r="A4055" t="str">
        <f t="shared" ref="A4055:A4111" si="152">CONCATENATE(D4055,G4055)</f>
        <v>24300033</v>
      </c>
      <c r="B4055" s="23" t="s">
        <v>58</v>
      </c>
      <c r="C4055" s="7" t="s">
        <v>1669</v>
      </c>
      <c r="D4055" s="66" t="s">
        <v>587</v>
      </c>
      <c r="E4055" s="53" t="e">
        <f>VLOOKUP(D4055,'MPG Master'!$C$3:$I$716,7,0)</f>
        <v>#N/A</v>
      </c>
      <c r="F4055" s="7" t="e">
        <f>VLOOKUP(D4055,'MPG Master'!$C$3:$D$716,2,0)</f>
        <v>#N/A</v>
      </c>
      <c r="G4055" s="67" t="s">
        <v>381</v>
      </c>
      <c r="H4055" s="53" t="e">
        <f t="shared" si="151"/>
        <v>#N/A</v>
      </c>
      <c r="I4055" s="7" t="s">
        <v>2997</v>
      </c>
      <c r="J4055" s="7">
        <v>0</v>
      </c>
      <c r="K4055" s="9">
        <v>33970</v>
      </c>
      <c r="L4055" s="7"/>
      <c r="M4055" s="7"/>
      <c r="N4055" s="7">
        <v>7352705063</v>
      </c>
      <c r="O4055" s="7"/>
      <c r="P4055" s="7"/>
      <c r="Q4055" s="7" t="s">
        <v>11527</v>
      </c>
      <c r="R4055" s="39" t="s">
        <v>15462</v>
      </c>
      <c r="S4055" s="7"/>
      <c r="T4055" s="7" t="s">
        <v>747</v>
      </c>
      <c r="U4055" s="7"/>
      <c r="V4055" s="7"/>
      <c r="W4055" s="7"/>
      <c r="X4055" s="7"/>
      <c r="Y4055" s="39"/>
      <c r="Z4055" s="7"/>
      <c r="AA4055" s="7"/>
      <c r="AB4055" s="24"/>
      <c r="AC4055" t="s">
        <v>26453</v>
      </c>
      <c r="AD4055" t="s">
        <v>23380</v>
      </c>
    </row>
    <row r="4056" spans="1:30" x14ac:dyDescent="0.25">
      <c r="A4056" t="str">
        <f t="shared" si="152"/>
        <v>24280069</v>
      </c>
      <c r="B4056" s="23" t="s">
        <v>58</v>
      </c>
      <c r="C4056" s="7" t="s">
        <v>1669</v>
      </c>
      <c r="D4056" s="66" t="s">
        <v>585</v>
      </c>
      <c r="E4056" s="53" t="e">
        <f>VLOOKUP(D4056,'MPG Master'!$C$3:$I$716,7,0)</f>
        <v>#N/A</v>
      </c>
      <c r="F4056" s="7" t="e">
        <f>VLOOKUP(D4056,'MPG Master'!$C$3:$D$716,2,0)</f>
        <v>#N/A</v>
      </c>
      <c r="G4056" s="67" t="s">
        <v>2149</v>
      </c>
      <c r="H4056" s="53" t="e">
        <f t="shared" si="151"/>
        <v>#N/A</v>
      </c>
      <c r="I4056" s="7" t="s">
        <v>10446</v>
      </c>
      <c r="J4056" s="7">
        <v>0</v>
      </c>
      <c r="K4056" s="9">
        <v>37841</v>
      </c>
      <c r="L4056" s="7"/>
      <c r="M4056" s="7"/>
      <c r="N4056" s="7"/>
      <c r="O4056" s="7"/>
      <c r="P4056" s="7"/>
      <c r="Q4056" s="7" t="s">
        <v>2898</v>
      </c>
      <c r="R4056" s="39" t="s">
        <v>15463</v>
      </c>
      <c r="S4056" s="7"/>
      <c r="T4056" s="7" t="s">
        <v>1328</v>
      </c>
      <c r="U4056" s="7"/>
      <c r="V4056" s="7"/>
      <c r="W4056" s="7"/>
      <c r="X4056" s="7"/>
      <c r="Y4056" s="39"/>
      <c r="Z4056" s="7"/>
      <c r="AA4056" s="7"/>
      <c r="AB4056" s="24"/>
      <c r="AC4056" t="s">
        <v>26453</v>
      </c>
      <c r="AD4056" t="s">
        <v>23380</v>
      </c>
    </row>
    <row r="4057" spans="1:30" x14ac:dyDescent="0.25">
      <c r="A4057" t="str">
        <f t="shared" si="152"/>
        <v>24090049</v>
      </c>
      <c r="B4057" s="23" t="s">
        <v>58</v>
      </c>
      <c r="C4057" s="7" t="s">
        <v>1669</v>
      </c>
      <c r="D4057" s="66" t="s">
        <v>574</v>
      </c>
      <c r="E4057" s="53" t="e">
        <f>VLOOKUP(D4057,'MPG Master'!$C$3:$I$716,7,0)</f>
        <v>#N/A</v>
      </c>
      <c r="F4057" s="7" t="e">
        <f>VLOOKUP(D4057,'MPG Master'!$C$3:$D$716,2,0)</f>
        <v>#N/A</v>
      </c>
      <c r="G4057" s="67" t="s">
        <v>2464</v>
      </c>
      <c r="H4057" s="53" t="e">
        <f t="shared" si="151"/>
        <v>#N/A</v>
      </c>
      <c r="I4057" s="7" t="s">
        <v>10447</v>
      </c>
      <c r="J4057" s="7">
        <v>0</v>
      </c>
      <c r="K4057" s="9">
        <v>21955</v>
      </c>
      <c r="L4057" s="7"/>
      <c r="M4057" s="7"/>
      <c r="N4057" s="7"/>
      <c r="O4057" s="7"/>
      <c r="P4057" s="7"/>
      <c r="Q4057" s="7" t="s">
        <v>1888</v>
      </c>
      <c r="R4057" s="39" t="s">
        <v>15464</v>
      </c>
      <c r="S4057" s="7"/>
      <c r="T4057" s="7" t="s">
        <v>784</v>
      </c>
      <c r="U4057" s="7"/>
      <c r="V4057" s="7"/>
      <c r="W4057" s="7"/>
      <c r="X4057" s="7"/>
      <c r="Y4057" s="39"/>
      <c r="Z4057" s="7"/>
      <c r="AA4057" s="7"/>
      <c r="AB4057" s="24"/>
      <c r="AC4057" t="s">
        <v>26453</v>
      </c>
      <c r="AD4057" t="s">
        <v>23380</v>
      </c>
    </row>
    <row r="4058" spans="1:30" x14ac:dyDescent="0.25">
      <c r="A4058" t="str">
        <f t="shared" si="152"/>
        <v>24090046</v>
      </c>
      <c r="B4058" s="23" t="s">
        <v>58</v>
      </c>
      <c r="C4058" s="7" t="s">
        <v>1669</v>
      </c>
      <c r="D4058" s="66" t="s">
        <v>574</v>
      </c>
      <c r="E4058" s="53" t="e">
        <f>VLOOKUP(D4058,'MPG Master'!$C$3:$I$716,7,0)</f>
        <v>#N/A</v>
      </c>
      <c r="F4058" s="7" t="e">
        <f>VLOOKUP(D4058,'MPG Master'!$C$3:$D$716,2,0)</f>
        <v>#N/A</v>
      </c>
      <c r="G4058" s="67" t="s">
        <v>1881</v>
      </c>
      <c r="H4058" s="53" t="e">
        <f t="shared" si="151"/>
        <v>#N/A</v>
      </c>
      <c r="I4058" s="7" t="s">
        <v>1695</v>
      </c>
      <c r="J4058" s="7">
        <v>0</v>
      </c>
      <c r="K4058" s="9">
        <v>30136</v>
      </c>
      <c r="L4058" s="7"/>
      <c r="M4058" s="7"/>
      <c r="N4058" s="7"/>
      <c r="O4058" s="7"/>
      <c r="P4058" s="7"/>
      <c r="Q4058" s="7" t="s">
        <v>1888</v>
      </c>
      <c r="R4058" s="39" t="s">
        <v>15465</v>
      </c>
      <c r="S4058" s="7"/>
      <c r="T4058" s="7" t="s">
        <v>784</v>
      </c>
      <c r="U4058" s="7"/>
      <c r="V4058" s="7"/>
      <c r="W4058" s="7"/>
      <c r="X4058" s="7"/>
      <c r="Y4058" s="39"/>
      <c r="Z4058" s="7"/>
      <c r="AA4058" s="7"/>
      <c r="AB4058" s="24"/>
      <c r="AC4058" t="s">
        <v>26453</v>
      </c>
      <c r="AD4058" t="s">
        <v>23380</v>
      </c>
    </row>
    <row r="4059" spans="1:30" x14ac:dyDescent="0.25">
      <c r="A4059" t="str">
        <f t="shared" si="152"/>
        <v>24090050</v>
      </c>
      <c r="B4059" s="23" t="s">
        <v>58</v>
      </c>
      <c r="C4059" s="7" t="s">
        <v>1669</v>
      </c>
      <c r="D4059" s="66" t="s">
        <v>574</v>
      </c>
      <c r="E4059" s="53" t="e">
        <f>VLOOKUP(D4059,'MPG Master'!$C$3:$I$716,7,0)</f>
        <v>#N/A</v>
      </c>
      <c r="F4059" s="7" t="e">
        <f>VLOOKUP(D4059,'MPG Master'!$C$3:$D$716,2,0)</f>
        <v>#N/A</v>
      </c>
      <c r="G4059" s="67" t="s">
        <v>1928</v>
      </c>
      <c r="H4059" s="53" t="e">
        <f t="shared" si="151"/>
        <v>#N/A</v>
      </c>
      <c r="I4059" s="7" t="s">
        <v>10448</v>
      </c>
      <c r="J4059" s="7">
        <v>0</v>
      </c>
      <c r="K4059" s="9">
        <v>27395</v>
      </c>
      <c r="L4059" s="7"/>
      <c r="M4059" s="7"/>
      <c r="N4059" s="7"/>
      <c r="O4059" s="7"/>
      <c r="P4059" s="7"/>
      <c r="Q4059" s="7" t="s">
        <v>11524</v>
      </c>
      <c r="R4059" s="39" t="s">
        <v>15466</v>
      </c>
      <c r="S4059" s="7"/>
      <c r="T4059" s="7" t="s">
        <v>1324</v>
      </c>
      <c r="U4059" s="7"/>
      <c r="V4059" s="7"/>
      <c r="W4059" s="7"/>
      <c r="X4059" s="7"/>
      <c r="Y4059" s="39"/>
      <c r="Z4059" s="7"/>
      <c r="AA4059" s="7"/>
      <c r="AB4059" s="24"/>
      <c r="AC4059" t="s">
        <v>26453</v>
      </c>
      <c r="AD4059" t="s">
        <v>23380</v>
      </c>
    </row>
    <row r="4060" spans="1:30" x14ac:dyDescent="0.25">
      <c r="A4060" t="str">
        <f t="shared" si="152"/>
        <v>24070118</v>
      </c>
      <c r="B4060" s="23" t="s">
        <v>58</v>
      </c>
      <c r="C4060" s="7" t="s">
        <v>1669</v>
      </c>
      <c r="D4060" s="66" t="s">
        <v>573</v>
      </c>
      <c r="E4060" s="53" t="e">
        <f>VLOOKUP(D4060,'MPG Master'!$C$3:$I$716,7,0)</f>
        <v>#N/A</v>
      </c>
      <c r="F4060" s="7" t="e">
        <f>VLOOKUP(D4060,'MPG Master'!$C$3:$D$716,2,0)</f>
        <v>#N/A</v>
      </c>
      <c r="G4060" s="67" t="s">
        <v>394</v>
      </c>
      <c r="H4060" s="53" t="e">
        <f t="shared" si="151"/>
        <v>#N/A</v>
      </c>
      <c r="I4060" s="7" t="s">
        <v>10449</v>
      </c>
      <c r="J4060" s="7">
        <v>0</v>
      </c>
      <c r="K4060" s="9">
        <v>36382</v>
      </c>
      <c r="L4060" s="7"/>
      <c r="M4060" s="7"/>
      <c r="N4060" s="7">
        <v>9508080125</v>
      </c>
      <c r="O4060" s="7"/>
      <c r="P4060" s="7"/>
      <c r="Q4060" s="7" t="s">
        <v>11524</v>
      </c>
      <c r="R4060" s="39" t="s">
        <v>15467</v>
      </c>
      <c r="S4060" s="7"/>
      <c r="T4060" s="7" t="s">
        <v>1323</v>
      </c>
      <c r="U4060" s="7"/>
      <c r="V4060" s="7"/>
      <c r="W4060" s="7"/>
      <c r="X4060" s="7"/>
      <c r="Y4060" s="39"/>
      <c r="Z4060" s="7"/>
      <c r="AA4060" s="7"/>
      <c r="AB4060" s="24"/>
      <c r="AC4060" t="s">
        <v>26453</v>
      </c>
      <c r="AD4060" t="s">
        <v>23380</v>
      </c>
    </row>
    <row r="4061" spans="1:30" x14ac:dyDescent="0.25">
      <c r="A4061" t="str">
        <f t="shared" si="152"/>
        <v>24390026</v>
      </c>
      <c r="B4061" s="23" t="s">
        <v>58</v>
      </c>
      <c r="C4061" s="7" t="s">
        <v>1669</v>
      </c>
      <c r="D4061" s="66" t="s">
        <v>595</v>
      </c>
      <c r="E4061" s="53" t="e">
        <f>VLOOKUP(D4061,'MPG Master'!$C$3:$I$716,7,0)</f>
        <v>#N/A</v>
      </c>
      <c r="F4061" s="7" t="e">
        <f>VLOOKUP(D4061,'MPG Master'!$C$3:$D$716,2,0)</f>
        <v>#N/A</v>
      </c>
      <c r="G4061" s="67" t="s">
        <v>1836</v>
      </c>
      <c r="H4061" s="53" t="e">
        <f t="shared" si="151"/>
        <v>#N/A</v>
      </c>
      <c r="I4061" s="7" t="s">
        <v>5618</v>
      </c>
      <c r="J4061" s="7">
        <v>0</v>
      </c>
      <c r="K4061" s="9">
        <v>27395</v>
      </c>
      <c r="L4061" s="7"/>
      <c r="M4061" s="7"/>
      <c r="N4061" s="7">
        <v>8092517314</v>
      </c>
      <c r="O4061" s="7"/>
      <c r="P4061" s="7"/>
      <c r="Q4061" s="7" t="s">
        <v>11524</v>
      </c>
      <c r="R4061" s="39" t="s">
        <v>15468</v>
      </c>
      <c r="S4061" s="7"/>
      <c r="T4061" s="7" t="s">
        <v>1324</v>
      </c>
      <c r="U4061" s="7"/>
      <c r="V4061" s="7"/>
      <c r="W4061" s="7"/>
      <c r="X4061" s="7"/>
      <c r="Y4061" s="39"/>
      <c r="Z4061" s="7"/>
      <c r="AA4061" s="7"/>
      <c r="AB4061" s="24"/>
      <c r="AC4061" t="s">
        <v>26453</v>
      </c>
      <c r="AD4061" t="s">
        <v>23380</v>
      </c>
    </row>
    <row r="4062" spans="1:30" x14ac:dyDescent="0.25">
      <c r="A4062" t="str">
        <f t="shared" si="152"/>
        <v>24010059</v>
      </c>
      <c r="B4062" s="23" t="s">
        <v>58</v>
      </c>
      <c r="C4062" s="7" t="s">
        <v>1669</v>
      </c>
      <c r="D4062" s="66" t="s">
        <v>570</v>
      </c>
      <c r="E4062" s="53" t="e">
        <f>VLOOKUP(D4062,'MPG Master'!$C$3:$I$716,7,0)</f>
        <v>#N/A</v>
      </c>
      <c r="F4062" s="7" t="e">
        <f>VLOOKUP(D4062,'MPG Master'!$C$3:$D$716,2,0)</f>
        <v>#N/A</v>
      </c>
      <c r="G4062" s="67" t="s">
        <v>1689</v>
      </c>
      <c r="H4062" s="53" t="e">
        <f t="shared" si="151"/>
        <v>#N/A</v>
      </c>
      <c r="I4062" s="7" t="s">
        <v>2925</v>
      </c>
      <c r="J4062" s="7">
        <v>0</v>
      </c>
      <c r="K4062" s="9">
        <v>31413</v>
      </c>
      <c r="L4062" s="7"/>
      <c r="M4062" s="7"/>
      <c r="N4062" s="7">
        <v>8877945025</v>
      </c>
      <c r="O4062" s="7"/>
      <c r="P4062" s="7"/>
      <c r="Q4062" s="7" t="s">
        <v>2898</v>
      </c>
      <c r="R4062" s="39" t="s">
        <v>15469</v>
      </c>
      <c r="S4062" s="7"/>
      <c r="T4062" s="7" t="s">
        <v>1319</v>
      </c>
      <c r="U4062" s="7"/>
      <c r="V4062" s="7"/>
      <c r="W4062" s="7"/>
      <c r="X4062" s="7"/>
      <c r="Y4062" s="39"/>
      <c r="Z4062" s="7"/>
      <c r="AA4062" s="7"/>
      <c r="AB4062" s="24"/>
      <c r="AC4062" t="s">
        <v>26453</v>
      </c>
      <c r="AD4062" t="s">
        <v>23380</v>
      </c>
    </row>
    <row r="4063" spans="1:30" x14ac:dyDescent="0.25">
      <c r="A4063" t="str">
        <f t="shared" si="152"/>
        <v>24390025</v>
      </c>
      <c r="B4063" s="23" t="s">
        <v>58</v>
      </c>
      <c r="C4063" s="7" t="s">
        <v>1669</v>
      </c>
      <c r="D4063" s="66" t="s">
        <v>595</v>
      </c>
      <c r="E4063" s="53" t="e">
        <f>VLOOKUP(D4063,'MPG Master'!$C$3:$I$716,7,0)</f>
        <v>#N/A</v>
      </c>
      <c r="F4063" s="7" t="e">
        <f>VLOOKUP(D4063,'MPG Master'!$C$3:$D$716,2,0)</f>
        <v>#N/A</v>
      </c>
      <c r="G4063" s="67" t="s">
        <v>1833</v>
      </c>
      <c r="H4063" s="53" t="e">
        <f t="shared" si="151"/>
        <v>#N/A</v>
      </c>
      <c r="I4063" s="7" t="s">
        <v>10450</v>
      </c>
      <c r="J4063" s="7">
        <v>0</v>
      </c>
      <c r="K4063" s="9">
        <v>20821</v>
      </c>
      <c r="L4063" s="7"/>
      <c r="M4063" s="7"/>
      <c r="N4063" s="7">
        <v>7070730156</v>
      </c>
      <c r="O4063" s="7"/>
      <c r="P4063" s="7"/>
      <c r="Q4063" s="7" t="s">
        <v>11524</v>
      </c>
      <c r="R4063" s="39" t="s">
        <v>15470</v>
      </c>
      <c r="S4063" s="7"/>
      <c r="T4063" s="7" t="s">
        <v>1324</v>
      </c>
      <c r="U4063" s="7"/>
      <c r="V4063" s="7"/>
      <c r="W4063" s="7"/>
      <c r="X4063" s="7"/>
      <c r="Y4063" s="39"/>
      <c r="Z4063" s="7"/>
      <c r="AA4063" s="7"/>
      <c r="AB4063" s="24"/>
      <c r="AC4063" t="s">
        <v>26453</v>
      </c>
      <c r="AD4063" t="s">
        <v>23380</v>
      </c>
    </row>
    <row r="4064" spans="1:30" x14ac:dyDescent="0.25">
      <c r="A4064" t="str">
        <f t="shared" si="152"/>
        <v>24390027</v>
      </c>
      <c r="B4064" s="23" t="s">
        <v>58</v>
      </c>
      <c r="C4064" s="7" t="s">
        <v>1669</v>
      </c>
      <c r="D4064" s="66" t="s">
        <v>595</v>
      </c>
      <c r="E4064" s="53" t="e">
        <f>VLOOKUP(D4064,'MPG Master'!$C$3:$I$716,7,0)</f>
        <v>#N/A</v>
      </c>
      <c r="F4064" s="7" t="e">
        <f>VLOOKUP(D4064,'MPG Master'!$C$3:$D$716,2,0)</f>
        <v>#N/A</v>
      </c>
      <c r="G4064" s="67" t="s">
        <v>1840</v>
      </c>
      <c r="H4064" s="53" t="e">
        <f t="shared" si="151"/>
        <v>#N/A</v>
      </c>
      <c r="I4064" s="7" t="s">
        <v>5535</v>
      </c>
      <c r="J4064" s="7">
        <v>0</v>
      </c>
      <c r="K4064" s="9">
        <v>36022</v>
      </c>
      <c r="L4064" s="7"/>
      <c r="M4064" s="7"/>
      <c r="N4064" s="7">
        <v>9128619198</v>
      </c>
      <c r="O4064" s="7"/>
      <c r="P4064" s="7"/>
      <c r="Q4064" s="7" t="s">
        <v>2898</v>
      </c>
      <c r="R4064" s="39" t="s">
        <v>15471</v>
      </c>
      <c r="S4064" s="7"/>
      <c r="T4064" s="7" t="s">
        <v>1340</v>
      </c>
      <c r="U4064" s="7"/>
      <c r="V4064" s="7"/>
      <c r="W4064" s="7"/>
      <c r="X4064" s="7"/>
      <c r="Y4064" s="39"/>
      <c r="Z4064" s="7"/>
      <c r="AA4064" s="7"/>
      <c r="AB4064" s="24"/>
      <c r="AC4064" t="s">
        <v>26453</v>
      </c>
      <c r="AD4064" t="s">
        <v>23380</v>
      </c>
    </row>
    <row r="4065" spans="1:30" x14ac:dyDescent="0.25">
      <c r="A4065" t="str">
        <f t="shared" si="152"/>
        <v>24390028</v>
      </c>
      <c r="B4065" s="23" t="s">
        <v>58</v>
      </c>
      <c r="C4065" s="7" t="s">
        <v>1669</v>
      </c>
      <c r="D4065" s="66" t="s">
        <v>595</v>
      </c>
      <c r="E4065" s="53" t="e">
        <f>VLOOKUP(D4065,'MPG Master'!$C$3:$I$716,7,0)</f>
        <v>#N/A</v>
      </c>
      <c r="F4065" s="7" t="e">
        <f>VLOOKUP(D4065,'MPG Master'!$C$3:$D$716,2,0)</f>
        <v>#N/A</v>
      </c>
      <c r="G4065" s="67" t="s">
        <v>1685</v>
      </c>
      <c r="H4065" s="53" t="e">
        <f t="shared" si="151"/>
        <v>#N/A</v>
      </c>
      <c r="I4065" s="7" t="s">
        <v>10451</v>
      </c>
      <c r="J4065" s="7">
        <v>0</v>
      </c>
      <c r="K4065" s="9">
        <v>20483</v>
      </c>
      <c r="L4065" s="7"/>
      <c r="M4065" s="7"/>
      <c r="N4065" s="7">
        <v>6204489776</v>
      </c>
      <c r="O4065" s="7"/>
      <c r="P4065" s="7"/>
      <c r="Q4065" s="7" t="s">
        <v>4644</v>
      </c>
      <c r="R4065" s="39" t="s">
        <v>15472</v>
      </c>
      <c r="S4065" s="7"/>
      <c r="T4065" s="7" t="s">
        <v>1323</v>
      </c>
      <c r="U4065" s="7"/>
      <c r="V4065" s="7"/>
      <c r="W4065" s="7"/>
      <c r="X4065" s="7"/>
      <c r="Y4065" s="39"/>
      <c r="Z4065" s="7"/>
      <c r="AA4065" s="7"/>
      <c r="AB4065" s="24"/>
      <c r="AC4065" t="s">
        <v>26453</v>
      </c>
      <c r="AD4065" t="s">
        <v>23380</v>
      </c>
    </row>
    <row r="4066" spans="1:30" x14ac:dyDescent="0.25">
      <c r="A4066" t="str">
        <f t="shared" si="152"/>
        <v>24380023</v>
      </c>
      <c r="B4066" s="23" t="s">
        <v>58</v>
      </c>
      <c r="C4066" s="7" t="s">
        <v>1669</v>
      </c>
      <c r="D4066" s="66" t="s">
        <v>594</v>
      </c>
      <c r="E4066" s="53" t="e">
        <f>VLOOKUP(D4066,'MPG Master'!$C$3:$I$716,7,0)</f>
        <v>#N/A</v>
      </c>
      <c r="F4066" s="7" t="e">
        <f>VLOOKUP(D4066,'MPG Master'!$C$3:$D$716,2,0)</f>
        <v>#N/A</v>
      </c>
      <c r="G4066" s="67" t="s">
        <v>379</v>
      </c>
      <c r="H4066" s="53" t="e">
        <f t="shared" si="151"/>
        <v>#N/A</v>
      </c>
      <c r="I4066" s="7" t="s">
        <v>10452</v>
      </c>
      <c r="J4066" s="7">
        <v>0</v>
      </c>
      <c r="K4066" s="9">
        <v>27395</v>
      </c>
      <c r="L4066" s="7"/>
      <c r="M4066" s="7"/>
      <c r="N4066" s="7">
        <v>7739583653</v>
      </c>
      <c r="O4066" s="7"/>
      <c r="P4066" s="7"/>
      <c r="Q4066" s="7" t="s">
        <v>2881</v>
      </c>
      <c r="R4066" s="39" t="s">
        <v>15473</v>
      </c>
      <c r="S4066" s="7"/>
      <c r="T4066" s="7" t="s">
        <v>2883</v>
      </c>
      <c r="U4066" s="7"/>
      <c r="V4066" s="7"/>
      <c r="W4066" s="7"/>
      <c r="X4066" s="7"/>
      <c r="Y4066" s="39"/>
      <c r="Z4066" s="7"/>
      <c r="AA4066" s="7"/>
      <c r="AB4066" s="24"/>
      <c r="AC4066" t="s">
        <v>26453</v>
      </c>
      <c r="AD4066" t="s">
        <v>23380</v>
      </c>
    </row>
    <row r="4067" spans="1:30" x14ac:dyDescent="0.25">
      <c r="A4067" t="str">
        <f t="shared" si="152"/>
        <v>24380022</v>
      </c>
      <c r="B4067" s="23" t="s">
        <v>58</v>
      </c>
      <c r="C4067" s="7" t="s">
        <v>1669</v>
      </c>
      <c r="D4067" s="66" t="s">
        <v>594</v>
      </c>
      <c r="E4067" s="53" t="e">
        <f>VLOOKUP(D4067,'MPG Master'!$C$3:$I$716,7,0)</f>
        <v>#N/A</v>
      </c>
      <c r="F4067" s="7" t="e">
        <f>VLOOKUP(D4067,'MPG Master'!$C$3:$D$716,2,0)</f>
        <v>#N/A</v>
      </c>
      <c r="G4067" s="67" t="s">
        <v>1825</v>
      </c>
      <c r="H4067" s="53" t="e">
        <f t="shared" si="151"/>
        <v>#N/A</v>
      </c>
      <c r="I4067" s="7" t="s">
        <v>2535</v>
      </c>
      <c r="J4067" s="7">
        <v>0</v>
      </c>
      <c r="K4067" s="9">
        <v>31778</v>
      </c>
      <c r="L4067" s="7"/>
      <c r="M4067" s="7"/>
      <c r="N4067" s="7">
        <v>7255803349</v>
      </c>
      <c r="O4067" s="7"/>
      <c r="P4067" s="7"/>
      <c r="Q4067" s="7" t="s">
        <v>2439</v>
      </c>
      <c r="R4067" s="39" t="s">
        <v>15474</v>
      </c>
      <c r="S4067" s="7"/>
      <c r="T4067" s="7" t="s">
        <v>1884</v>
      </c>
      <c r="U4067" s="7"/>
      <c r="V4067" s="7"/>
      <c r="W4067" s="7"/>
      <c r="X4067" s="7"/>
      <c r="Y4067" s="39"/>
      <c r="Z4067" s="7"/>
      <c r="AA4067" s="7"/>
      <c r="AB4067" s="24"/>
      <c r="AC4067" t="s">
        <v>26453</v>
      </c>
      <c r="AD4067" t="s">
        <v>23380</v>
      </c>
    </row>
    <row r="4068" spans="1:30" x14ac:dyDescent="0.25">
      <c r="A4068" t="str">
        <f t="shared" si="152"/>
        <v>24390032</v>
      </c>
      <c r="B4068" s="23" t="s">
        <v>58</v>
      </c>
      <c r="C4068" s="7" t="s">
        <v>1669</v>
      </c>
      <c r="D4068" s="66" t="s">
        <v>595</v>
      </c>
      <c r="E4068" s="53" t="e">
        <f>VLOOKUP(D4068,'MPG Master'!$C$3:$I$716,7,0)</f>
        <v>#N/A</v>
      </c>
      <c r="F4068" s="7" t="e">
        <f>VLOOKUP(D4068,'MPG Master'!$C$3:$D$716,2,0)</f>
        <v>#N/A</v>
      </c>
      <c r="G4068" s="67" t="s">
        <v>1688</v>
      </c>
      <c r="H4068" s="53" t="e">
        <f t="shared" si="151"/>
        <v>#N/A</v>
      </c>
      <c r="I4068" s="7" t="s">
        <v>10414</v>
      </c>
      <c r="J4068" s="7">
        <v>0</v>
      </c>
      <c r="K4068" s="9">
        <v>28126</v>
      </c>
      <c r="L4068" s="7"/>
      <c r="M4068" s="7"/>
      <c r="N4068" s="7">
        <v>7324082952</v>
      </c>
      <c r="O4068" s="7"/>
      <c r="P4068" s="7"/>
      <c r="Q4068" s="7" t="s">
        <v>2898</v>
      </c>
      <c r="R4068" s="39" t="s">
        <v>15475</v>
      </c>
      <c r="S4068" s="7"/>
      <c r="T4068" s="7" t="s">
        <v>1340</v>
      </c>
      <c r="U4068" s="7"/>
      <c r="V4068" s="7"/>
      <c r="W4068" s="7"/>
      <c r="X4068" s="7"/>
      <c r="Y4068" s="39"/>
      <c r="Z4068" s="7"/>
      <c r="AA4068" s="7"/>
      <c r="AB4068" s="24"/>
      <c r="AC4068" t="s">
        <v>26453</v>
      </c>
      <c r="AD4068" t="s">
        <v>23380</v>
      </c>
    </row>
    <row r="4069" spans="1:30" x14ac:dyDescent="0.25">
      <c r="A4069" t="str">
        <f t="shared" si="152"/>
        <v>24390029</v>
      </c>
      <c r="B4069" s="23" t="s">
        <v>58</v>
      </c>
      <c r="C4069" s="7" t="s">
        <v>1669</v>
      </c>
      <c r="D4069" s="66" t="s">
        <v>595</v>
      </c>
      <c r="E4069" s="53" t="e">
        <f>VLOOKUP(D4069,'MPG Master'!$C$3:$I$716,7,0)</f>
        <v>#N/A</v>
      </c>
      <c r="F4069" s="7" t="e">
        <f>VLOOKUP(D4069,'MPG Master'!$C$3:$D$716,2,0)</f>
        <v>#N/A</v>
      </c>
      <c r="G4069" s="67" t="s">
        <v>1927</v>
      </c>
      <c r="H4069" s="53" t="e">
        <f t="shared" si="151"/>
        <v>#N/A</v>
      </c>
      <c r="I4069" s="7" t="s">
        <v>10453</v>
      </c>
      <c r="J4069" s="7">
        <v>0</v>
      </c>
      <c r="K4069" s="9">
        <v>31628</v>
      </c>
      <c r="L4069" s="7"/>
      <c r="M4069" s="7"/>
      <c r="N4069" s="7">
        <v>9931916225</v>
      </c>
      <c r="O4069" s="7"/>
      <c r="P4069" s="7"/>
      <c r="Q4069" s="7" t="s">
        <v>11524</v>
      </c>
      <c r="R4069" s="39" t="s">
        <v>15476</v>
      </c>
      <c r="S4069" s="7"/>
      <c r="T4069" s="7" t="s">
        <v>1324</v>
      </c>
      <c r="U4069" s="7"/>
      <c r="V4069" s="7"/>
      <c r="W4069" s="7"/>
      <c r="X4069" s="7"/>
      <c r="Y4069" s="39"/>
      <c r="Z4069" s="7"/>
      <c r="AA4069" s="7"/>
      <c r="AB4069" s="24"/>
      <c r="AC4069" t="s">
        <v>26453</v>
      </c>
      <c r="AD4069" t="s">
        <v>23380</v>
      </c>
    </row>
    <row r="4070" spans="1:30" x14ac:dyDescent="0.25">
      <c r="A4070" t="str">
        <f t="shared" si="152"/>
        <v>24390031</v>
      </c>
      <c r="B4070" s="23" t="s">
        <v>58</v>
      </c>
      <c r="C4070" s="7" t="s">
        <v>1669</v>
      </c>
      <c r="D4070" s="66" t="s">
        <v>595</v>
      </c>
      <c r="E4070" s="53" t="e">
        <f>VLOOKUP(D4070,'MPG Master'!$C$3:$I$716,7,0)</f>
        <v>#N/A</v>
      </c>
      <c r="F4070" s="7" t="e">
        <f>VLOOKUP(D4070,'MPG Master'!$C$3:$D$716,2,0)</f>
        <v>#N/A</v>
      </c>
      <c r="G4070" s="67" t="s">
        <v>1951</v>
      </c>
      <c r="H4070" s="53" t="e">
        <f t="shared" si="151"/>
        <v>#N/A</v>
      </c>
      <c r="I4070" s="7" t="s">
        <v>4786</v>
      </c>
      <c r="J4070" s="7">
        <v>0</v>
      </c>
      <c r="K4070" s="9">
        <v>29221</v>
      </c>
      <c r="L4070" s="7"/>
      <c r="M4070" s="7"/>
      <c r="N4070" s="7"/>
      <c r="O4070" s="7"/>
      <c r="P4070" s="7"/>
      <c r="Q4070" s="7" t="s">
        <v>2898</v>
      </c>
      <c r="R4070" s="39" t="s">
        <v>15477</v>
      </c>
      <c r="S4070" s="7"/>
      <c r="T4070" s="7" t="s">
        <v>1340</v>
      </c>
      <c r="U4070" s="7"/>
      <c r="V4070" s="7"/>
      <c r="W4070" s="7"/>
      <c r="X4070" s="7"/>
      <c r="Y4070" s="39"/>
      <c r="Z4070" s="7"/>
      <c r="AA4070" s="7"/>
      <c r="AB4070" s="24"/>
      <c r="AC4070" t="s">
        <v>26453</v>
      </c>
      <c r="AD4070" t="s">
        <v>23380</v>
      </c>
    </row>
    <row r="4071" spans="1:30" x14ac:dyDescent="0.25">
      <c r="A4071" t="str">
        <f t="shared" si="152"/>
        <v>24390033</v>
      </c>
      <c r="B4071" s="23" t="s">
        <v>58</v>
      </c>
      <c r="C4071" s="7" t="s">
        <v>1669</v>
      </c>
      <c r="D4071" s="66" t="s">
        <v>595</v>
      </c>
      <c r="E4071" s="53" t="e">
        <f>VLOOKUP(D4071,'MPG Master'!$C$3:$I$716,7,0)</f>
        <v>#N/A</v>
      </c>
      <c r="F4071" s="7" t="e">
        <f>VLOOKUP(D4071,'MPG Master'!$C$3:$D$716,2,0)</f>
        <v>#N/A</v>
      </c>
      <c r="G4071" s="67" t="s">
        <v>381</v>
      </c>
      <c r="H4071" s="53" t="e">
        <f t="shared" si="151"/>
        <v>#N/A</v>
      </c>
      <c r="I4071" s="7" t="s">
        <v>10454</v>
      </c>
      <c r="J4071" s="7">
        <v>0</v>
      </c>
      <c r="K4071" s="9">
        <v>35986</v>
      </c>
      <c r="L4071" s="7"/>
      <c r="M4071" s="7"/>
      <c r="N4071" s="7">
        <v>7322044055</v>
      </c>
      <c r="O4071" s="7"/>
      <c r="P4071" s="7"/>
      <c r="Q4071" s="7" t="s">
        <v>2898</v>
      </c>
      <c r="R4071" s="39" t="s">
        <v>15478</v>
      </c>
      <c r="S4071" s="7"/>
      <c r="T4071" s="7" t="s">
        <v>1319</v>
      </c>
      <c r="U4071" s="7"/>
      <c r="V4071" s="7"/>
      <c r="W4071" s="7"/>
      <c r="X4071" s="7"/>
      <c r="Y4071" s="39"/>
      <c r="Z4071" s="7"/>
      <c r="AA4071" s="7"/>
      <c r="AB4071" s="24"/>
      <c r="AC4071" t="s">
        <v>26453</v>
      </c>
      <c r="AD4071" t="s">
        <v>23380</v>
      </c>
    </row>
    <row r="4072" spans="1:30" x14ac:dyDescent="0.25">
      <c r="A4072" t="str">
        <f t="shared" si="152"/>
        <v>24390034</v>
      </c>
      <c r="B4072" s="23" t="s">
        <v>58</v>
      </c>
      <c r="C4072" s="7" t="s">
        <v>1669</v>
      </c>
      <c r="D4072" s="66" t="s">
        <v>595</v>
      </c>
      <c r="E4072" s="53" t="e">
        <f>VLOOKUP(D4072,'MPG Master'!$C$3:$I$716,7,0)</f>
        <v>#N/A</v>
      </c>
      <c r="F4072" s="7" t="e">
        <f>VLOOKUP(D4072,'MPG Master'!$C$3:$D$716,2,0)</f>
        <v>#N/A</v>
      </c>
      <c r="G4072" s="67" t="s">
        <v>1874</v>
      </c>
      <c r="H4072" s="53" t="e">
        <f t="shared" si="151"/>
        <v>#N/A</v>
      </c>
      <c r="I4072" s="7" t="s">
        <v>10108</v>
      </c>
      <c r="J4072" s="7">
        <v>0</v>
      </c>
      <c r="K4072" s="9">
        <v>23012</v>
      </c>
      <c r="L4072" s="7"/>
      <c r="M4072" s="7"/>
      <c r="N4072" s="7">
        <v>9344620813</v>
      </c>
      <c r="O4072" s="7"/>
      <c r="P4072" s="7"/>
      <c r="Q4072" s="7" t="s">
        <v>2898</v>
      </c>
      <c r="R4072" s="39" t="s">
        <v>15479</v>
      </c>
      <c r="S4072" s="7"/>
      <c r="T4072" s="7" t="s">
        <v>1340</v>
      </c>
      <c r="U4072" s="7"/>
      <c r="V4072" s="7"/>
      <c r="W4072" s="7"/>
      <c r="X4072" s="7"/>
      <c r="Y4072" s="39"/>
      <c r="Z4072" s="7"/>
      <c r="AA4072" s="7"/>
      <c r="AB4072" s="24"/>
      <c r="AC4072" t="s">
        <v>26453</v>
      </c>
      <c r="AD4072" t="s">
        <v>23380</v>
      </c>
    </row>
    <row r="4073" spans="1:30" x14ac:dyDescent="0.25">
      <c r="A4073" t="str">
        <f t="shared" si="152"/>
        <v>24280075</v>
      </c>
      <c r="B4073" s="23" t="s">
        <v>58</v>
      </c>
      <c r="C4073" s="7" t="s">
        <v>1669</v>
      </c>
      <c r="D4073" s="66" t="s">
        <v>585</v>
      </c>
      <c r="E4073" s="53" t="e">
        <f>VLOOKUP(D4073,'MPG Master'!$C$3:$I$716,7,0)</f>
        <v>#N/A</v>
      </c>
      <c r="F4073" s="7" t="e">
        <f>VLOOKUP(D4073,'MPG Master'!$C$3:$D$716,2,0)</f>
        <v>#N/A</v>
      </c>
      <c r="G4073" s="67" t="s">
        <v>2702</v>
      </c>
      <c r="H4073" s="53" t="e">
        <f t="shared" si="151"/>
        <v>#N/A</v>
      </c>
      <c r="I4073" s="7" t="s">
        <v>4145</v>
      </c>
      <c r="J4073" s="7">
        <v>0</v>
      </c>
      <c r="K4073" s="9">
        <v>34030</v>
      </c>
      <c r="L4073" s="7"/>
      <c r="M4073" s="7"/>
      <c r="N4073" s="7">
        <v>7643996610</v>
      </c>
      <c r="O4073" s="7"/>
      <c r="P4073" s="7"/>
      <c r="Q4073" s="7" t="s">
        <v>2898</v>
      </c>
      <c r="R4073" s="39" t="s">
        <v>15480</v>
      </c>
      <c r="S4073" s="7"/>
      <c r="T4073" s="7" t="s">
        <v>1328</v>
      </c>
      <c r="U4073" s="7"/>
      <c r="V4073" s="7"/>
      <c r="W4073" s="7"/>
      <c r="X4073" s="7"/>
      <c r="Y4073" s="39"/>
      <c r="Z4073" s="7"/>
      <c r="AA4073" s="7"/>
      <c r="AB4073" s="24"/>
      <c r="AC4073" t="s">
        <v>26453</v>
      </c>
      <c r="AD4073" t="s">
        <v>23380</v>
      </c>
    </row>
    <row r="4074" spans="1:30" x14ac:dyDescent="0.25">
      <c r="A4074" t="str">
        <f t="shared" si="152"/>
        <v>24310037</v>
      </c>
      <c r="B4074" s="23" t="s">
        <v>58</v>
      </c>
      <c r="C4074" s="7" t="s">
        <v>1669</v>
      </c>
      <c r="D4074" s="66" t="s">
        <v>588</v>
      </c>
      <c r="E4074" s="53" t="e">
        <f>VLOOKUP(D4074,'MPG Master'!$C$3:$I$716,7,0)</f>
        <v>#N/A</v>
      </c>
      <c r="F4074" s="7" t="e">
        <f>VLOOKUP(D4074,'MPG Master'!$C$3:$D$716,2,0)</f>
        <v>#N/A</v>
      </c>
      <c r="G4074" s="67" t="s">
        <v>1692</v>
      </c>
      <c r="H4074" s="53" t="e">
        <f t="shared" si="151"/>
        <v>#N/A</v>
      </c>
      <c r="I4074" s="7" t="s">
        <v>3846</v>
      </c>
      <c r="J4074" s="7">
        <v>0</v>
      </c>
      <c r="K4074" s="9">
        <v>34700</v>
      </c>
      <c r="L4074" s="7"/>
      <c r="M4074" s="7"/>
      <c r="N4074" s="7"/>
      <c r="O4074" s="7"/>
      <c r="P4074" s="7"/>
      <c r="Q4074" s="7" t="s">
        <v>11525</v>
      </c>
      <c r="R4074" s="39" t="s">
        <v>15481</v>
      </c>
      <c r="S4074" s="7"/>
      <c r="T4074" s="7" t="s">
        <v>747</v>
      </c>
      <c r="U4074" s="7"/>
      <c r="V4074" s="7"/>
      <c r="W4074" s="7"/>
      <c r="X4074" s="7"/>
      <c r="Y4074" s="39"/>
      <c r="Z4074" s="7"/>
      <c r="AA4074" s="7"/>
      <c r="AB4074" s="24"/>
      <c r="AC4074" t="s">
        <v>26453</v>
      </c>
      <c r="AD4074" t="s">
        <v>23380</v>
      </c>
    </row>
    <row r="4075" spans="1:30" x14ac:dyDescent="0.25">
      <c r="A4075" t="str">
        <f t="shared" si="152"/>
        <v>24110064</v>
      </c>
      <c r="B4075" s="23" t="s">
        <v>58</v>
      </c>
      <c r="C4075" s="7" t="s">
        <v>1669</v>
      </c>
      <c r="D4075" s="66" t="s">
        <v>575</v>
      </c>
      <c r="E4075" s="53" t="e">
        <f>VLOOKUP(D4075,'MPG Master'!$C$3:$I$716,7,0)</f>
        <v>#N/A</v>
      </c>
      <c r="F4075" s="7" t="e">
        <f>VLOOKUP(D4075,'MPG Master'!$C$3:$D$716,2,0)</f>
        <v>#N/A</v>
      </c>
      <c r="G4075" s="67" t="s">
        <v>2130</v>
      </c>
      <c r="H4075" s="53" t="e">
        <f t="shared" si="151"/>
        <v>#N/A</v>
      </c>
      <c r="I4075" s="7" t="s">
        <v>6277</v>
      </c>
      <c r="J4075" s="7">
        <v>0</v>
      </c>
      <c r="K4075" s="9">
        <v>29952</v>
      </c>
      <c r="L4075" s="7"/>
      <c r="M4075" s="7"/>
      <c r="N4075" s="7">
        <v>8709106547</v>
      </c>
      <c r="O4075" s="7"/>
      <c r="P4075" s="7"/>
      <c r="Q4075" s="7" t="s">
        <v>11525</v>
      </c>
      <c r="R4075" s="39" t="s">
        <v>15482</v>
      </c>
      <c r="S4075" s="7"/>
      <c r="T4075" s="7" t="s">
        <v>747</v>
      </c>
      <c r="U4075" s="7"/>
      <c r="V4075" s="7"/>
      <c r="W4075" s="7"/>
      <c r="X4075" s="7"/>
      <c r="Y4075" s="39"/>
      <c r="Z4075" s="7"/>
      <c r="AA4075" s="7"/>
      <c r="AB4075" s="24"/>
      <c r="AC4075" t="s">
        <v>26453</v>
      </c>
      <c r="AD4075" t="s">
        <v>23380</v>
      </c>
    </row>
    <row r="4076" spans="1:30" x14ac:dyDescent="0.25">
      <c r="A4076" t="str">
        <f t="shared" si="152"/>
        <v>24330014</v>
      </c>
      <c r="B4076" s="23" t="s">
        <v>58</v>
      </c>
      <c r="C4076" s="7" t="s">
        <v>1669</v>
      </c>
      <c r="D4076" s="66" t="s">
        <v>589</v>
      </c>
      <c r="E4076" s="53" t="e">
        <f>VLOOKUP(D4076,'MPG Master'!$C$3:$I$716,7,0)</f>
        <v>#N/A</v>
      </c>
      <c r="F4076" s="7" t="e">
        <f>VLOOKUP(D4076,'MPG Master'!$C$3:$D$716,2,0)</f>
        <v>#N/A</v>
      </c>
      <c r="G4076" s="67" t="s">
        <v>1736</v>
      </c>
      <c r="H4076" s="53" t="e">
        <f t="shared" si="151"/>
        <v>#N/A</v>
      </c>
      <c r="I4076" s="7" t="s">
        <v>4754</v>
      </c>
      <c r="J4076" s="7">
        <v>0</v>
      </c>
      <c r="K4076" s="9">
        <v>33994</v>
      </c>
      <c r="L4076" s="7"/>
      <c r="M4076" s="7"/>
      <c r="N4076" s="7">
        <v>7546836334</v>
      </c>
      <c r="O4076" s="7"/>
      <c r="P4076" s="7"/>
      <c r="Q4076" s="7" t="s">
        <v>2898</v>
      </c>
      <c r="R4076" s="39" t="s">
        <v>15483</v>
      </c>
      <c r="S4076" s="7"/>
      <c r="T4076" s="7" t="s">
        <v>1328</v>
      </c>
      <c r="U4076" s="7"/>
      <c r="V4076" s="7"/>
      <c r="W4076" s="7"/>
      <c r="X4076" s="7"/>
      <c r="Y4076" s="39"/>
      <c r="Z4076" s="7"/>
      <c r="AA4076" s="7"/>
      <c r="AB4076" s="24"/>
      <c r="AC4076" t="s">
        <v>26453</v>
      </c>
      <c r="AD4076" t="s">
        <v>23380</v>
      </c>
    </row>
    <row r="4077" spans="1:30" x14ac:dyDescent="0.25">
      <c r="A4077" t="str">
        <f t="shared" si="152"/>
        <v>24330015</v>
      </c>
      <c r="B4077" s="23" t="s">
        <v>58</v>
      </c>
      <c r="C4077" s="7" t="s">
        <v>1669</v>
      </c>
      <c r="D4077" s="66" t="s">
        <v>589</v>
      </c>
      <c r="E4077" s="53" t="e">
        <f>VLOOKUP(D4077,'MPG Master'!$C$3:$I$716,7,0)</f>
        <v>#N/A</v>
      </c>
      <c r="F4077" s="7" t="e">
        <f>VLOOKUP(D4077,'MPG Master'!$C$3:$D$716,2,0)</f>
        <v>#N/A</v>
      </c>
      <c r="G4077" s="67" t="s">
        <v>1739</v>
      </c>
      <c r="H4077" s="53" t="e">
        <f t="shared" si="151"/>
        <v>#N/A</v>
      </c>
      <c r="I4077" s="7" t="s">
        <v>10455</v>
      </c>
      <c r="J4077" s="7">
        <v>0</v>
      </c>
      <c r="K4077" s="9">
        <v>35931</v>
      </c>
      <c r="L4077" s="7"/>
      <c r="M4077" s="7"/>
      <c r="N4077" s="7">
        <v>9709651651</v>
      </c>
      <c r="O4077" s="7"/>
      <c r="P4077" s="7"/>
      <c r="Q4077" s="7" t="s">
        <v>2898</v>
      </c>
      <c r="R4077" s="39" t="s">
        <v>15484</v>
      </c>
      <c r="S4077" s="7"/>
      <c r="T4077" s="7" t="s">
        <v>1328</v>
      </c>
      <c r="U4077" s="7"/>
      <c r="V4077" s="7"/>
      <c r="W4077" s="7"/>
      <c r="X4077" s="7"/>
      <c r="Y4077" s="39"/>
      <c r="Z4077" s="7"/>
      <c r="AA4077" s="7"/>
      <c r="AB4077" s="24"/>
      <c r="AC4077" t="s">
        <v>26453</v>
      </c>
      <c r="AD4077" t="s">
        <v>23380</v>
      </c>
    </row>
    <row r="4078" spans="1:30" x14ac:dyDescent="0.25">
      <c r="A4078" t="str">
        <f t="shared" si="152"/>
        <v>24280073</v>
      </c>
      <c r="B4078" s="23" t="s">
        <v>58</v>
      </c>
      <c r="C4078" s="7" t="s">
        <v>1669</v>
      </c>
      <c r="D4078" s="66" t="s">
        <v>585</v>
      </c>
      <c r="E4078" s="53" t="e">
        <f>VLOOKUP(D4078,'MPG Master'!$C$3:$I$716,7,0)</f>
        <v>#N/A</v>
      </c>
      <c r="F4078" s="7" t="e">
        <f>VLOOKUP(D4078,'MPG Master'!$C$3:$D$716,2,0)</f>
        <v>#N/A</v>
      </c>
      <c r="G4078" s="67" t="s">
        <v>386</v>
      </c>
      <c r="H4078" s="53" t="e">
        <f t="shared" si="151"/>
        <v>#N/A</v>
      </c>
      <c r="I4078" s="7" t="s">
        <v>4263</v>
      </c>
      <c r="J4078" s="7">
        <v>0</v>
      </c>
      <c r="K4078" s="9">
        <v>29221</v>
      </c>
      <c r="L4078" s="7"/>
      <c r="M4078" s="7"/>
      <c r="N4078" s="7">
        <v>7352805211</v>
      </c>
      <c r="O4078" s="7"/>
      <c r="P4078" s="7"/>
      <c r="Q4078" s="7" t="s">
        <v>2898</v>
      </c>
      <c r="R4078" s="39" t="s">
        <v>15485</v>
      </c>
      <c r="S4078" s="7"/>
      <c r="T4078" s="7" t="s">
        <v>1328</v>
      </c>
      <c r="U4078" s="7"/>
      <c r="V4078" s="7"/>
      <c r="W4078" s="7"/>
      <c r="X4078" s="7"/>
      <c r="Y4078" s="39"/>
      <c r="Z4078" s="7"/>
      <c r="AA4078" s="7"/>
      <c r="AB4078" s="24"/>
      <c r="AC4078" t="s">
        <v>26453</v>
      </c>
      <c r="AD4078" t="s">
        <v>23380</v>
      </c>
    </row>
    <row r="4079" spans="1:30" x14ac:dyDescent="0.25">
      <c r="A4079" t="str">
        <f t="shared" si="152"/>
        <v>24280072</v>
      </c>
      <c r="B4079" s="23" t="s">
        <v>58</v>
      </c>
      <c r="C4079" s="7" t="s">
        <v>1669</v>
      </c>
      <c r="D4079" s="66" t="s">
        <v>585</v>
      </c>
      <c r="E4079" s="53" t="e">
        <f>VLOOKUP(D4079,'MPG Master'!$C$3:$I$716,7,0)</f>
        <v>#N/A</v>
      </c>
      <c r="F4079" s="7" t="e">
        <f>VLOOKUP(D4079,'MPG Master'!$C$3:$D$716,2,0)</f>
        <v>#N/A</v>
      </c>
      <c r="G4079" s="67" t="s">
        <v>1978</v>
      </c>
      <c r="H4079" s="53" t="e">
        <f t="shared" si="151"/>
        <v>#N/A</v>
      </c>
      <c r="I4079" s="7" t="s">
        <v>10456</v>
      </c>
      <c r="J4079" s="7">
        <v>0</v>
      </c>
      <c r="K4079" s="9">
        <v>31413</v>
      </c>
      <c r="L4079" s="7"/>
      <c r="M4079" s="7"/>
      <c r="N4079" s="7">
        <v>8207733844</v>
      </c>
      <c r="O4079" s="7"/>
      <c r="P4079" s="7"/>
      <c r="Q4079" s="7" t="s">
        <v>2898</v>
      </c>
      <c r="R4079" s="39" t="s">
        <v>15486</v>
      </c>
      <c r="S4079" s="7"/>
      <c r="T4079" s="7" t="s">
        <v>1328</v>
      </c>
      <c r="U4079" s="7"/>
      <c r="V4079" s="7"/>
      <c r="W4079" s="7"/>
      <c r="X4079" s="7"/>
      <c r="Y4079" s="39"/>
      <c r="Z4079" s="7"/>
      <c r="AA4079" s="7"/>
      <c r="AB4079" s="24"/>
      <c r="AC4079" t="s">
        <v>26453</v>
      </c>
      <c r="AD4079" t="s">
        <v>23380</v>
      </c>
    </row>
    <row r="4080" spans="1:30" x14ac:dyDescent="0.25">
      <c r="A4080" t="str">
        <f t="shared" si="152"/>
        <v>24290009</v>
      </c>
      <c r="B4080" s="23" t="s">
        <v>58</v>
      </c>
      <c r="C4080" s="7" t="s">
        <v>1669</v>
      </c>
      <c r="D4080" s="66" t="s">
        <v>586</v>
      </c>
      <c r="E4080" s="53" t="e">
        <f>VLOOKUP(D4080,'MPG Master'!$C$3:$I$716,7,0)</f>
        <v>#N/A</v>
      </c>
      <c r="F4080" s="7" t="e">
        <f>VLOOKUP(D4080,'MPG Master'!$C$3:$D$716,2,0)</f>
        <v>#N/A</v>
      </c>
      <c r="G4080" s="67" t="s">
        <v>1706</v>
      </c>
      <c r="H4080" s="53" t="e">
        <f t="shared" si="151"/>
        <v>#N/A</v>
      </c>
      <c r="I4080" s="7" t="s">
        <v>2104</v>
      </c>
      <c r="J4080" s="7">
        <v>0</v>
      </c>
      <c r="K4080" s="9">
        <v>32509</v>
      </c>
      <c r="L4080" s="7"/>
      <c r="M4080" s="7"/>
      <c r="N4080" s="7"/>
      <c r="O4080" s="7"/>
      <c r="P4080" s="7"/>
      <c r="Q4080" s="7" t="s">
        <v>11527</v>
      </c>
      <c r="R4080" s="39" t="s">
        <v>15487</v>
      </c>
      <c r="S4080" s="7"/>
      <c r="T4080" s="7" t="s">
        <v>747</v>
      </c>
      <c r="U4080" s="7"/>
      <c r="V4080" s="7"/>
      <c r="W4080" s="7"/>
      <c r="X4080" s="7"/>
      <c r="Y4080" s="39"/>
      <c r="Z4080" s="7"/>
      <c r="AA4080" s="7"/>
      <c r="AB4080" s="24"/>
      <c r="AC4080" t="s">
        <v>26453</v>
      </c>
      <c r="AD4080" t="s">
        <v>23380</v>
      </c>
    </row>
    <row r="4081" spans="1:30" x14ac:dyDescent="0.25">
      <c r="A4081" t="str">
        <f t="shared" si="152"/>
        <v>24350028</v>
      </c>
      <c r="B4081" s="23" t="s">
        <v>58</v>
      </c>
      <c r="C4081" s="7" t="s">
        <v>1669</v>
      </c>
      <c r="D4081" s="66" t="s">
        <v>591</v>
      </c>
      <c r="E4081" s="53" t="e">
        <f>VLOOKUP(D4081,'MPG Master'!$C$3:$I$716,7,0)</f>
        <v>#N/A</v>
      </c>
      <c r="F4081" s="7" t="e">
        <f>VLOOKUP(D4081,'MPG Master'!$C$3:$D$716,2,0)</f>
        <v>#N/A</v>
      </c>
      <c r="G4081" s="67" t="s">
        <v>1685</v>
      </c>
      <c r="H4081" s="53" t="e">
        <f t="shared" si="151"/>
        <v>#N/A</v>
      </c>
      <c r="I4081" s="7" t="s">
        <v>10457</v>
      </c>
      <c r="J4081" s="7">
        <v>0</v>
      </c>
      <c r="K4081" s="9">
        <v>25204</v>
      </c>
      <c r="L4081" s="7"/>
      <c r="M4081" s="7"/>
      <c r="N4081" s="7">
        <v>9525151119</v>
      </c>
      <c r="O4081" s="7"/>
      <c r="P4081" s="7"/>
      <c r="Q4081" s="7" t="s">
        <v>4644</v>
      </c>
      <c r="R4081" s="39" t="s">
        <v>15488</v>
      </c>
      <c r="S4081" s="7"/>
      <c r="T4081" s="7" t="s">
        <v>1358</v>
      </c>
      <c r="U4081" s="7"/>
      <c r="V4081" s="7"/>
      <c r="W4081" s="7"/>
      <c r="X4081" s="7"/>
      <c r="Y4081" s="39"/>
      <c r="Z4081" s="7"/>
      <c r="AA4081" s="7"/>
      <c r="AB4081" s="24"/>
      <c r="AC4081" t="s">
        <v>26453</v>
      </c>
      <c r="AD4081" t="s">
        <v>23380</v>
      </c>
    </row>
    <row r="4082" spans="1:30" x14ac:dyDescent="0.25">
      <c r="A4082" t="str">
        <f t="shared" si="152"/>
        <v>24380024</v>
      </c>
      <c r="B4082" s="23" t="s">
        <v>58</v>
      </c>
      <c r="C4082" s="7" t="s">
        <v>1669</v>
      </c>
      <c r="D4082" s="66" t="s">
        <v>594</v>
      </c>
      <c r="E4082" s="53" t="e">
        <f>VLOOKUP(D4082,'MPG Master'!$C$3:$I$716,7,0)</f>
        <v>#N/A</v>
      </c>
      <c r="F4082" s="7" t="e">
        <f>VLOOKUP(D4082,'MPG Master'!$C$3:$D$716,2,0)</f>
        <v>#N/A</v>
      </c>
      <c r="G4082" s="67" t="s">
        <v>1830</v>
      </c>
      <c r="H4082" s="53" t="e">
        <f t="shared" si="151"/>
        <v>#N/A</v>
      </c>
      <c r="I4082" s="7" t="s">
        <v>10458</v>
      </c>
      <c r="J4082" s="7">
        <v>0</v>
      </c>
      <c r="K4082" s="9">
        <v>31413</v>
      </c>
      <c r="L4082" s="7"/>
      <c r="M4082" s="7"/>
      <c r="N4082" s="7">
        <v>9006362540</v>
      </c>
      <c r="O4082" s="7"/>
      <c r="P4082" s="7"/>
      <c r="Q4082" s="7" t="s">
        <v>1263</v>
      </c>
      <c r="R4082" s="39" t="s">
        <v>15489</v>
      </c>
      <c r="S4082" s="7"/>
      <c r="T4082" s="7" t="s">
        <v>1884</v>
      </c>
      <c r="U4082" s="7"/>
      <c r="V4082" s="7"/>
      <c r="W4082" s="7"/>
      <c r="X4082" s="7"/>
      <c r="Y4082" s="39"/>
      <c r="Z4082" s="7"/>
      <c r="AA4082" s="7"/>
      <c r="AB4082" s="24"/>
      <c r="AC4082" t="s">
        <v>26453</v>
      </c>
      <c r="AD4082" t="s">
        <v>23380</v>
      </c>
    </row>
    <row r="4083" spans="1:30" x14ac:dyDescent="0.25">
      <c r="A4083" t="str">
        <f t="shared" si="152"/>
        <v>24300035</v>
      </c>
      <c r="B4083" s="23" t="s">
        <v>58</v>
      </c>
      <c r="C4083" s="7" t="s">
        <v>1669</v>
      </c>
      <c r="D4083" s="66" t="s">
        <v>587</v>
      </c>
      <c r="E4083" s="53" t="e">
        <f>VLOOKUP(D4083,'MPG Master'!$C$3:$I$716,7,0)</f>
        <v>#N/A</v>
      </c>
      <c r="F4083" s="7" t="e">
        <f>VLOOKUP(D4083,'MPG Master'!$C$3:$D$716,2,0)</f>
        <v>#N/A</v>
      </c>
      <c r="G4083" s="67" t="s">
        <v>382</v>
      </c>
      <c r="H4083" s="53" t="e">
        <f t="shared" si="151"/>
        <v>#N/A</v>
      </c>
      <c r="I4083" s="7" t="s">
        <v>10459</v>
      </c>
      <c r="J4083" s="7">
        <v>0</v>
      </c>
      <c r="K4083" s="9">
        <v>32874</v>
      </c>
      <c r="L4083" s="7"/>
      <c r="M4083" s="7"/>
      <c r="N4083" s="7">
        <v>6205853118</v>
      </c>
      <c r="O4083" s="7"/>
      <c r="P4083" s="7"/>
      <c r="Q4083" s="7" t="s">
        <v>11519</v>
      </c>
      <c r="R4083" s="39" t="s">
        <v>15490</v>
      </c>
      <c r="S4083" s="7"/>
      <c r="T4083" s="7" t="s">
        <v>17837</v>
      </c>
      <c r="U4083" s="7"/>
      <c r="V4083" s="7"/>
      <c r="W4083" s="7"/>
      <c r="X4083" s="7"/>
      <c r="Y4083" s="39"/>
      <c r="Z4083" s="7"/>
      <c r="AA4083" s="7"/>
      <c r="AB4083" s="24"/>
      <c r="AC4083" t="s">
        <v>26453</v>
      </c>
      <c r="AD4083" t="s">
        <v>23380</v>
      </c>
    </row>
    <row r="4084" spans="1:30" x14ac:dyDescent="0.25">
      <c r="A4084" t="str">
        <f t="shared" si="152"/>
        <v>24310038</v>
      </c>
      <c r="B4084" s="23" t="s">
        <v>58</v>
      </c>
      <c r="C4084" s="7" t="s">
        <v>1669</v>
      </c>
      <c r="D4084" s="66" t="s">
        <v>588</v>
      </c>
      <c r="E4084" s="53" t="e">
        <f>VLOOKUP(D4084,'MPG Master'!$C$3:$I$716,7,0)</f>
        <v>#N/A</v>
      </c>
      <c r="F4084" s="7" t="e">
        <f>VLOOKUP(D4084,'MPG Master'!$C$3:$D$716,2,0)</f>
        <v>#N/A</v>
      </c>
      <c r="G4084" s="67" t="s">
        <v>1691</v>
      </c>
      <c r="H4084" s="53" t="e">
        <f t="shared" si="151"/>
        <v>#N/A</v>
      </c>
      <c r="I4084" s="7" t="s">
        <v>10460</v>
      </c>
      <c r="J4084" s="7">
        <v>0</v>
      </c>
      <c r="K4084" s="9">
        <v>21186</v>
      </c>
      <c r="L4084" s="7"/>
      <c r="M4084" s="7"/>
      <c r="N4084" s="7">
        <v>8873376895</v>
      </c>
      <c r="O4084" s="7"/>
      <c r="P4084" s="7"/>
      <c r="Q4084" s="7" t="s">
        <v>11519</v>
      </c>
      <c r="R4084" s="39" t="s">
        <v>15491</v>
      </c>
      <c r="S4084" s="7"/>
      <c r="T4084" s="7" t="s">
        <v>1365</v>
      </c>
      <c r="U4084" s="7"/>
      <c r="V4084" s="7"/>
      <c r="W4084" s="7"/>
      <c r="X4084" s="7"/>
      <c r="Y4084" s="39"/>
      <c r="Z4084" s="7"/>
      <c r="AA4084" s="7"/>
      <c r="AB4084" s="24"/>
      <c r="AC4084" t="s">
        <v>26453</v>
      </c>
      <c r="AD4084" t="s">
        <v>23380</v>
      </c>
    </row>
    <row r="4085" spans="1:30" x14ac:dyDescent="0.25">
      <c r="A4085" t="str">
        <f t="shared" si="152"/>
        <v>24330016</v>
      </c>
      <c r="B4085" s="23" t="s">
        <v>58</v>
      </c>
      <c r="C4085" s="7" t="s">
        <v>1669</v>
      </c>
      <c r="D4085" s="66" t="s">
        <v>589</v>
      </c>
      <c r="E4085" s="53" t="e">
        <f>VLOOKUP(D4085,'MPG Master'!$C$3:$I$716,7,0)</f>
        <v>#N/A</v>
      </c>
      <c r="F4085" s="7" t="e">
        <f>VLOOKUP(D4085,'MPG Master'!$C$3:$D$716,2,0)</f>
        <v>#N/A</v>
      </c>
      <c r="G4085" s="67" t="s">
        <v>1772</v>
      </c>
      <c r="H4085" s="53" t="e">
        <f t="shared" si="151"/>
        <v>#N/A</v>
      </c>
      <c r="I4085" s="7" t="s">
        <v>10461</v>
      </c>
      <c r="J4085" s="7">
        <v>0</v>
      </c>
      <c r="K4085" s="9">
        <v>28910</v>
      </c>
      <c r="L4085" s="7"/>
      <c r="M4085" s="7"/>
      <c r="N4085" s="7">
        <v>9955501833</v>
      </c>
      <c r="O4085" s="7"/>
      <c r="P4085" s="7"/>
      <c r="Q4085" s="7" t="s">
        <v>2898</v>
      </c>
      <c r="R4085" s="39" t="s">
        <v>15492</v>
      </c>
      <c r="S4085" s="7"/>
      <c r="T4085" s="7" t="s">
        <v>1328</v>
      </c>
      <c r="U4085" s="7"/>
      <c r="V4085" s="7"/>
      <c r="W4085" s="7"/>
      <c r="X4085" s="7"/>
      <c r="Y4085" s="39"/>
      <c r="Z4085" s="7"/>
      <c r="AA4085" s="7"/>
      <c r="AB4085" s="24"/>
      <c r="AC4085" t="s">
        <v>26453</v>
      </c>
      <c r="AD4085" t="s">
        <v>23380</v>
      </c>
    </row>
    <row r="4086" spans="1:30" x14ac:dyDescent="0.25">
      <c r="A4086" t="str">
        <f t="shared" si="152"/>
        <v>24160038</v>
      </c>
      <c r="B4086" s="23" t="s">
        <v>58</v>
      </c>
      <c r="C4086" s="7" t="s">
        <v>1669</v>
      </c>
      <c r="D4086" s="66" t="s">
        <v>578</v>
      </c>
      <c r="E4086" s="53" t="e">
        <f>VLOOKUP(D4086,'MPG Master'!$C$3:$I$716,7,0)</f>
        <v>#N/A</v>
      </c>
      <c r="F4086" s="7" t="e">
        <f>VLOOKUP(D4086,'MPG Master'!$C$3:$D$716,2,0)</f>
        <v>#N/A</v>
      </c>
      <c r="G4086" s="67" t="s">
        <v>1691</v>
      </c>
      <c r="H4086" s="53" t="e">
        <f t="shared" si="151"/>
        <v>#N/A</v>
      </c>
      <c r="I4086" s="7" t="s">
        <v>10462</v>
      </c>
      <c r="J4086" s="7">
        <v>0</v>
      </c>
      <c r="K4086" s="9">
        <v>37732</v>
      </c>
      <c r="L4086" s="7"/>
      <c r="M4086" s="7"/>
      <c r="N4086" s="7">
        <v>7677640219</v>
      </c>
      <c r="O4086" s="7"/>
      <c r="P4086" s="7"/>
      <c r="Q4086" s="7" t="s">
        <v>4644</v>
      </c>
      <c r="R4086" s="39" t="s">
        <v>15493</v>
      </c>
      <c r="S4086" s="7"/>
      <c r="T4086" s="7" t="s">
        <v>1354</v>
      </c>
      <c r="U4086" s="7"/>
      <c r="V4086" s="7"/>
      <c r="W4086" s="7"/>
      <c r="X4086" s="7"/>
      <c r="Y4086" s="39"/>
      <c r="Z4086" s="7"/>
      <c r="AA4086" s="7"/>
      <c r="AB4086" s="24"/>
      <c r="AC4086" t="s">
        <v>26453</v>
      </c>
      <c r="AD4086" t="s">
        <v>23380</v>
      </c>
    </row>
    <row r="4087" spans="1:30" x14ac:dyDescent="0.25">
      <c r="A4087" t="str">
        <f t="shared" si="152"/>
        <v>24160037</v>
      </c>
      <c r="B4087" s="23" t="s">
        <v>58</v>
      </c>
      <c r="C4087" s="7" t="s">
        <v>1669</v>
      </c>
      <c r="D4087" s="66" t="s">
        <v>578</v>
      </c>
      <c r="E4087" s="53" t="e">
        <f>VLOOKUP(D4087,'MPG Master'!$C$3:$I$716,7,0)</f>
        <v>#N/A</v>
      </c>
      <c r="F4087" s="7" t="e">
        <f>VLOOKUP(D4087,'MPG Master'!$C$3:$D$716,2,0)</f>
        <v>#N/A</v>
      </c>
      <c r="G4087" s="67" t="s">
        <v>1692</v>
      </c>
      <c r="H4087" s="53" t="e">
        <f t="shared" si="151"/>
        <v>#N/A</v>
      </c>
      <c r="I4087" s="7" t="s">
        <v>10463</v>
      </c>
      <c r="J4087" s="7">
        <v>0</v>
      </c>
      <c r="K4087" s="9">
        <v>35831</v>
      </c>
      <c r="L4087" s="7"/>
      <c r="M4087" s="7"/>
      <c r="N4087" s="7"/>
      <c r="O4087" s="7"/>
      <c r="P4087" s="7"/>
      <c r="Q4087" s="7" t="s">
        <v>4644</v>
      </c>
      <c r="R4087" s="39" t="s">
        <v>15494</v>
      </c>
      <c r="S4087" s="7"/>
      <c r="T4087" s="7" t="s">
        <v>1323</v>
      </c>
      <c r="U4087" s="7"/>
      <c r="V4087" s="7"/>
      <c r="W4087" s="7"/>
      <c r="X4087" s="7"/>
      <c r="Y4087" s="39"/>
      <c r="Z4087" s="7"/>
      <c r="AA4087" s="7"/>
      <c r="AB4087" s="24"/>
      <c r="AC4087" t="s">
        <v>26453</v>
      </c>
      <c r="AD4087" t="s">
        <v>23380</v>
      </c>
    </row>
    <row r="4088" spans="1:30" x14ac:dyDescent="0.25">
      <c r="A4088" t="str">
        <f t="shared" si="152"/>
        <v>24280074</v>
      </c>
      <c r="B4088" s="23" t="s">
        <v>58</v>
      </c>
      <c r="C4088" s="7" t="s">
        <v>1669</v>
      </c>
      <c r="D4088" s="66" t="s">
        <v>585</v>
      </c>
      <c r="E4088" s="53" t="e">
        <f>VLOOKUP(D4088,'MPG Master'!$C$3:$I$716,7,0)</f>
        <v>#N/A</v>
      </c>
      <c r="F4088" s="7" t="e">
        <f>VLOOKUP(D4088,'MPG Master'!$C$3:$D$716,2,0)</f>
        <v>#N/A</v>
      </c>
      <c r="G4088" s="67" t="s">
        <v>2250</v>
      </c>
      <c r="H4088" s="53" t="e">
        <f t="shared" si="151"/>
        <v>#N/A</v>
      </c>
      <c r="I4088" s="7" t="s">
        <v>10464</v>
      </c>
      <c r="J4088" s="7">
        <v>0</v>
      </c>
      <c r="K4088" s="9">
        <v>37237</v>
      </c>
      <c r="L4088" s="7"/>
      <c r="M4088" s="7"/>
      <c r="N4088" s="7">
        <v>6209308223</v>
      </c>
      <c r="O4088" s="7"/>
      <c r="P4088" s="7"/>
      <c r="Q4088" s="7" t="s">
        <v>2898</v>
      </c>
      <c r="R4088" s="39" t="s">
        <v>15495</v>
      </c>
      <c r="S4088" s="7"/>
      <c r="T4088" s="7" t="s">
        <v>1328</v>
      </c>
      <c r="U4088" s="7"/>
      <c r="V4088" s="7"/>
      <c r="W4088" s="7"/>
      <c r="X4088" s="7"/>
      <c r="Y4088" s="39"/>
      <c r="Z4088" s="7"/>
      <c r="AA4088" s="7"/>
      <c r="AB4088" s="24"/>
      <c r="AC4088" t="s">
        <v>26453</v>
      </c>
      <c r="AD4088" t="s">
        <v>23380</v>
      </c>
    </row>
    <row r="4089" spans="1:30" x14ac:dyDescent="0.25">
      <c r="A4089" t="str">
        <f t="shared" si="152"/>
        <v>24230055</v>
      </c>
      <c r="B4089" s="23" t="s">
        <v>58</v>
      </c>
      <c r="C4089" s="7" t="s">
        <v>1669</v>
      </c>
      <c r="D4089" s="66" t="s">
        <v>584</v>
      </c>
      <c r="E4089" s="53" t="e">
        <f>VLOOKUP(D4089,'MPG Master'!$C$3:$I$716,7,0)</f>
        <v>#N/A</v>
      </c>
      <c r="F4089" s="7" t="e">
        <f>VLOOKUP(D4089,'MPG Master'!$C$3:$D$716,2,0)</f>
        <v>#N/A</v>
      </c>
      <c r="G4089" s="67" t="s">
        <v>384</v>
      </c>
      <c r="H4089" s="53" t="e">
        <f t="shared" si="151"/>
        <v>#N/A</v>
      </c>
      <c r="I4089" s="7" t="s">
        <v>10465</v>
      </c>
      <c r="J4089" s="7">
        <v>0</v>
      </c>
      <c r="K4089" s="9">
        <v>25569</v>
      </c>
      <c r="L4089" s="7"/>
      <c r="M4089" s="7"/>
      <c r="N4089" s="7">
        <v>8002196476</v>
      </c>
      <c r="O4089" s="7"/>
      <c r="P4089" s="7"/>
      <c r="Q4089" s="7" t="s">
        <v>11527</v>
      </c>
      <c r="R4089" s="39" t="s">
        <v>15496</v>
      </c>
      <c r="S4089" s="7"/>
      <c r="T4089" s="7" t="s">
        <v>747</v>
      </c>
      <c r="U4089" s="7"/>
      <c r="V4089" s="7"/>
      <c r="W4089" s="7"/>
      <c r="X4089" s="7"/>
      <c r="Y4089" s="39"/>
      <c r="Z4089" s="7"/>
      <c r="AA4089" s="7"/>
      <c r="AB4089" s="24"/>
      <c r="AC4089" t="s">
        <v>26453</v>
      </c>
      <c r="AD4089" t="s">
        <v>23380</v>
      </c>
    </row>
    <row r="4090" spans="1:30" x14ac:dyDescent="0.25">
      <c r="A4090" t="str">
        <f t="shared" si="152"/>
        <v>24230056</v>
      </c>
      <c r="B4090" s="23" t="s">
        <v>58</v>
      </c>
      <c r="C4090" s="7" t="s">
        <v>1669</v>
      </c>
      <c r="D4090" s="66" t="s">
        <v>584</v>
      </c>
      <c r="E4090" s="53" t="e">
        <f>VLOOKUP(D4090,'MPG Master'!$C$3:$I$716,7,0)</f>
        <v>#N/A</v>
      </c>
      <c r="F4090" s="7" t="e">
        <f>VLOOKUP(D4090,'MPG Master'!$C$3:$D$716,2,0)</f>
        <v>#N/A</v>
      </c>
      <c r="G4090" s="67" t="s">
        <v>385</v>
      </c>
      <c r="H4090" s="53" t="e">
        <f t="shared" si="151"/>
        <v>#N/A</v>
      </c>
      <c r="I4090" s="7" t="s">
        <v>9332</v>
      </c>
      <c r="J4090" s="7">
        <v>0</v>
      </c>
      <c r="K4090" s="9">
        <v>35815</v>
      </c>
      <c r="L4090" s="7"/>
      <c r="M4090" s="7"/>
      <c r="N4090" s="7">
        <v>7061561691</v>
      </c>
      <c r="O4090" s="7"/>
      <c r="P4090" s="7"/>
      <c r="Q4090" s="7" t="s">
        <v>11527</v>
      </c>
      <c r="R4090" s="39" t="s">
        <v>15497</v>
      </c>
      <c r="S4090" s="7"/>
      <c r="T4090" s="7" t="s">
        <v>747</v>
      </c>
      <c r="U4090" s="7"/>
      <c r="V4090" s="7"/>
      <c r="W4090" s="7"/>
      <c r="X4090" s="7"/>
      <c r="Y4090" s="39"/>
      <c r="Z4090" s="7"/>
      <c r="AA4090" s="7"/>
      <c r="AB4090" s="24"/>
      <c r="AC4090" t="s">
        <v>26453</v>
      </c>
      <c r="AD4090" t="s">
        <v>23380</v>
      </c>
    </row>
    <row r="4091" spans="1:30" x14ac:dyDescent="0.25">
      <c r="A4091" t="str">
        <f t="shared" si="152"/>
        <v>24230054</v>
      </c>
      <c r="B4091" s="23" t="s">
        <v>58</v>
      </c>
      <c r="C4091" s="7" t="s">
        <v>1669</v>
      </c>
      <c r="D4091" s="66" t="s">
        <v>584</v>
      </c>
      <c r="E4091" s="53" t="e">
        <f>VLOOKUP(D4091,'MPG Master'!$C$3:$I$716,7,0)</f>
        <v>#N/A</v>
      </c>
      <c r="F4091" s="7" t="e">
        <f>VLOOKUP(D4091,'MPG Master'!$C$3:$D$716,2,0)</f>
        <v>#N/A</v>
      </c>
      <c r="G4091" s="67" t="s">
        <v>1684</v>
      </c>
      <c r="H4091" s="53" t="e">
        <f t="shared" si="151"/>
        <v>#N/A</v>
      </c>
      <c r="I4091" s="7" t="s">
        <v>2822</v>
      </c>
      <c r="J4091" s="7">
        <v>0</v>
      </c>
      <c r="K4091" s="9">
        <v>23743</v>
      </c>
      <c r="L4091" s="7"/>
      <c r="M4091" s="7"/>
      <c r="N4091" s="7">
        <v>9955772644</v>
      </c>
      <c r="O4091" s="7"/>
      <c r="P4091" s="7"/>
      <c r="Q4091" s="7" t="s">
        <v>11519</v>
      </c>
      <c r="R4091" s="39" t="s">
        <v>15498</v>
      </c>
      <c r="S4091" s="7"/>
      <c r="T4091" s="7" t="s">
        <v>1383</v>
      </c>
      <c r="U4091" s="7"/>
      <c r="V4091" s="7"/>
      <c r="W4091" s="7"/>
      <c r="X4091" s="7"/>
      <c r="Y4091" s="39"/>
      <c r="Z4091" s="7"/>
      <c r="AA4091" s="7"/>
      <c r="AB4091" s="24"/>
      <c r="AC4091" t="s">
        <v>26453</v>
      </c>
      <c r="AD4091" t="s">
        <v>23380</v>
      </c>
    </row>
    <row r="4092" spans="1:30" x14ac:dyDescent="0.25">
      <c r="A4092" t="str">
        <f t="shared" si="152"/>
        <v>24230058</v>
      </c>
      <c r="B4092" s="23" t="s">
        <v>58</v>
      </c>
      <c r="C4092" s="7" t="s">
        <v>1669</v>
      </c>
      <c r="D4092" s="66" t="s">
        <v>584</v>
      </c>
      <c r="E4092" s="53" t="e">
        <f>VLOOKUP(D4092,'MPG Master'!$C$3:$I$716,7,0)</f>
        <v>#N/A</v>
      </c>
      <c r="F4092" s="7" t="e">
        <f>VLOOKUP(D4092,'MPG Master'!$C$3:$D$716,2,0)</f>
        <v>#N/A</v>
      </c>
      <c r="G4092" s="67" t="s">
        <v>1690</v>
      </c>
      <c r="H4092" s="53" t="e">
        <f t="shared" si="151"/>
        <v>#N/A</v>
      </c>
      <c r="I4092" s="7" t="s">
        <v>10466</v>
      </c>
      <c r="J4092" s="7">
        <v>0</v>
      </c>
      <c r="K4092" s="9">
        <v>25934</v>
      </c>
      <c r="L4092" s="7"/>
      <c r="M4092" s="7"/>
      <c r="N4092" s="7"/>
      <c r="O4092" s="7"/>
      <c r="P4092" s="7"/>
      <c r="Q4092" s="7" t="s">
        <v>11527</v>
      </c>
      <c r="R4092" s="39" t="s">
        <v>15499</v>
      </c>
      <c r="S4092" s="7"/>
      <c r="T4092" s="7" t="s">
        <v>747</v>
      </c>
      <c r="U4092" s="7"/>
      <c r="V4092" s="7"/>
      <c r="W4092" s="7"/>
      <c r="X4092" s="7"/>
      <c r="Y4092" s="39"/>
      <c r="Z4092" s="7"/>
      <c r="AA4092" s="7"/>
      <c r="AB4092" s="24"/>
      <c r="AC4092" t="s">
        <v>26453</v>
      </c>
      <c r="AD4092" t="s">
        <v>23380</v>
      </c>
    </row>
    <row r="4093" spans="1:30" x14ac:dyDescent="0.25">
      <c r="A4093" t="str">
        <f t="shared" si="152"/>
        <v>24150045</v>
      </c>
      <c r="B4093" s="23" t="s">
        <v>58</v>
      </c>
      <c r="C4093" s="7" t="s">
        <v>1669</v>
      </c>
      <c r="D4093" s="66" t="s">
        <v>577</v>
      </c>
      <c r="E4093" s="53" t="e">
        <f>VLOOKUP(D4093,'MPG Master'!$C$3:$I$716,7,0)</f>
        <v>#N/A</v>
      </c>
      <c r="F4093" s="7" t="e">
        <f>VLOOKUP(D4093,'MPG Master'!$C$3:$D$716,2,0)</f>
        <v>#N/A</v>
      </c>
      <c r="G4093" s="67" t="s">
        <v>2394</v>
      </c>
      <c r="H4093" s="53" t="e">
        <f t="shared" si="151"/>
        <v>#N/A</v>
      </c>
      <c r="I4093" s="7" t="s">
        <v>10467</v>
      </c>
      <c r="J4093" s="7">
        <v>0</v>
      </c>
      <c r="K4093" s="9">
        <v>36528</v>
      </c>
      <c r="L4093" s="7"/>
      <c r="M4093" s="7"/>
      <c r="N4093" s="7"/>
      <c r="O4093" s="7"/>
      <c r="P4093" s="7"/>
      <c r="Q4093" s="7" t="s">
        <v>962</v>
      </c>
      <c r="R4093" s="39" t="s">
        <v>15500</v>
      </c>
      <c r="S4093" s="7"/>
      <c r="T4093" s="7" t="s">
        <v>1388</v>
      </c>
      <c r="U4093" s="7"/>
      <c r="V4093" s="7"/>
      <c r="W4093" s="7"/>
      <c r="X4093" s="7"/>
      <c r="Y4093" s="39"/>
      <c r="Z4093" s="7"/>
      <c r="AA4093" s="7"/>
      <c r="AB4093" s="24"/>
      <c r="AC4093" t="s">
        <v>26453</v>
      </c>
      <c r="AD4093" t="s">
        <v>23380</v>
      </c>
    </row>
    <row r="4094" spans="1:30" x14ac:dyDescent="0.25">
      <c r="A4094" t="str">
        <f t="shared" si="152"/>
        <v>24390035</v>
      </c>
      <c r="B4094" s="23" t="s">
        <v>58</v>
      </c>
      <c r="C4094" s="7" t="s">
        <v>1669</v>
      </c>
      <c r="D4094" s="66" t="s">
        <v>595</v>
      </c>
      <c r="E4094" s="53" t="e">
        <f>VLOOKUP(D4094,'MPG Master'!$C$3:$I$716,7,0)</f>
        <v>#N/A</v>
      </c>
      <c r="F4094" s="7" t="e">
        <f>VLOOKUP(D4094,'MPG Master'!$C$3:$D$716,2,0)</f>
        <v>#N/A</v>
      </c>
      <c r="G4094" s="67" t="s">
        <v>382</v>
      </c>
      <c r="H4094" s="53" t="e">
        <f t="shared" si="151"/>
        <v>#N/A</v>
      </c>
      <c r="I4094" s="7" t="s">
        <v>10468</v>
      </c>
      <c r="J4094" s="7">
        <v>0</v>
      </c>
      <c r="K4094" s="9">
        <v>18629</v>
      </c>
      <c r="L4094" s="7"/>
      <c r="M4094" s="7"/>
      <c r="N4094" s="7">
        <v>9102371135</v>
      </c>
      <c r="O4094" s="7"/>
      <c r="P4094" s="7"/>
      <c r="Q4094" s="7" t="s">
        <v>2898</v>
      </c>
      <c r="R4094" s="39" t="s">
        <v>15501</v>
      </c>
      <c r="S4094" s="7"/>
      <c r="T4094" s="7" t="s">
        <v>1340</v>
      </c>
      <c r="U4094" s="7"/>
      <c r="V4094" s="7"/>
      <c r="W4094" s="7"/>
      <c r="X4094" s="7"/>
      <c r="Y4094" s="39"/>
      <c r="Z4094" s="7"/>
      <c r="AA4094" s="7"/>
      <c r="AB4094" s="24"/>
      <c r="AC4094" t="s">
        <v>26453</v>
      </c>
      <c r="AD4094" t="s">
        <v>23380</v>
      </c>
    </row>
    <row r="4095" spans="1:30" x14ac:dyDescent="0.25">
      <c r="A4095" t="str">
        <f t="shared" si="152"/>
        <v>24390036</v>
      </c>
      <c r="B4095" s="23" t="s">
        <v>58</v>
      </c>
      <c r="C4095" s="7" t="s">
        <v>1669</v>
      </c>
      <c r="D4095" s="66" t="s">
        <v>595</v>
      </c>
      <c r="E4095" s="53" t="e">
        <f>VLOOKUP(D4095,'MPG Master'!$C$3:$I$716,7,0)</f>
        <v>#N/A</v>
      </c>
      <c r="F4095" s="7" t="e">
        <f>VLOOKUP(D4095,'MPG Master'!$C$3:$D$716,2,0)</f>
        <v>#N/A</v>
      </c>
      <c r="G4095" s="67" t="s">
        <v>383</v>
      </c>
      <c r="H4095" s="53" t="e">
        <f t="shared" si="151"/>
        <v>#N/A</v>
      </c>
      <c r="I4095" s="7" t="s">
        <v>10469</v>
      </c>
      <c r="J4095" s="7">
        <v>0</v>
      </c>
      <c r="K4095" s="9">
        <v>32360</v>
      </c>
      <c r="L4095" s="7"/>
      <c r="M4095" s="7"/>
      <c r="N4095" s="7">
        <v>8434907261</v>
      </c>
      <c r="O4095" s="7"/>
      <c r="P4095" s="7"/>
      <c r="Q4095" s="7" t="s">
        <v>2898</v>
      </c>
      <c r="R4095" s="39" t="s">
        <v>15502</v>
      </c>
      <c r="S4095" s="7"/>
      <c r="T4095" s="7" t="s">
        <v>1319</v>
      </c>
      <c r="U4095" s="7"/>
      <c r="V4095" s="7"/>
      <c r="W4095" s="7"/>
      <c r="X4095" s="7"/>
      <c r="Y4095" s="39"/>
      <c r="Z4095" s="7"/>
      <c r="AA4095" s="7"/>
      <c r="AB4095" s="24"/>
      <c r="AC4095" t="s">
        <v>26453</v>
      </c>
      <c r="AD4095" t="s">
        <v>23380</v>
      </c>
    </row>
    <row r="4096" spans="1:30" x14ac:dyDescent="0.25">
      <c r="A4096" t="str">
        <f t="shared" si="152"/>
        <v>24390037</v>
      </c>
      <c r="B4096" s="23" t="s">
        <v>58</v>
      </c>
      <c r="C4096" s="7" t="s">
        <v>1669</v>
      </c>
      <c r="D4096" s="66" t="s">
        <v>595</v>
      </c>
      <c r="E4096" s="53" t="e">
        <f>VLOOKUP(D4096,'MPG Master'!$C$3:$I$716,7,0)</f>
        <v>#N/A</v>
      </c>
      <c r="F4096" s="7" t="e">
        <f>VLOOKUP(D4096,'MPG Master'!$C$3:$D$716,2,0)</f>
        <v>#N/A</v>
      </c>
      <c r="G4096" s="67" t="s">
        <v>1692</v>
      </c>
      <c r="H4096" s="53" t="e">
        <f t="shared" si="151"/>
        <v>#N/A</v>
      </c>
      <c r="I4096" s="7" t="s">
        <v>10470</v>
      </c>
      <c r="J4096" s="7">
        <v>0</v>
      </c>
      <c r="K4096" s="9">
        <v>28491</v>
      </c>
      <c r="L4096" s="7"/>
      <c r="M4096" s="7"/>
      <c r="N4096" s="7">
        <v>7352132695</v>
      </c>
      <c r="O4096" s="7"/>
      <c r="P4096" s="7"/>
      <c r="Q4096" s="7" t="s">
        <v>11524</v>
      </c>
      <c r="R4096" s="39" t="s">
        <v>15503</v>
      </c>
      <c r="S4096" s="7"/>
      <c r="T4096" s="7" t="s">
        <v>1324</v>
      </c>
      <c r="U4096" s="7"/>
      <c r="V4096" s="7"/>
      <c r="W4096" s="7"/>
      <c r="X4096" s="7"/>
      <c r="Y4096" s="39"/>
      <c r="Z4096" s="7"/>
      <c r="AA4096" s="7"/>
      <c r="AB4096" s="24"/>
      <c r="AC4096" t="s">
        <v>26453</v>
      </c>
      <c r="AD4096" t="s">
        <v>23380</v>
      </c>
    </row>
    <row r="4097" spans="1:30" x14ac:dyDescent="0.25">
      <c r="A4097" t="str">
        <f t="shared" si="152"/>
        <v>24390038</v>
      </c>
      <c r="B4097" s="23" t="s">
        <v>58</v>
      </c>
      <c r="C4097" s="7" t="s">
        <v>1669</v>
      </c>
      <c r="D4097" s="66" t="s">
        <v>595</v>
      </c>
      <c r="E4097" s="53" t="e">
        <f>VLOOKUP(D4097,'MPG Master'!$C$3:$I$716,7,0)</f>
        <v>#N/A</v>
      </c>
      <c r="F4097" s="7" t="e">
        <f>VLOOKUP(D4097,'MPG Master'!$C$3:$D$716,2,0)</f>
        <v>#N/A</v>
      </c>
      <c r="G4097" s="67" t="s">
        <v>1691</v>
      </c>
      <c r="H4097" s="53" t="e">
        <f t="shared" si="151"/>
        <v>#N/A</v>
      </c>
      <c r="I4097" s="7" t="s">
        <v>4939</v>
      </c>
      <c r="J4097" s="7">
        <v>0</v>
      </c>
      <c r="K4097" s="9">
        <v>26665</v>
      </c>
      <c r="L4097" s="7"/>
      <c r="M4097" s="7"/>
      <c r="N4097" s="7">
        <v>8809206114</v>
      </c>
      <c r="O4097" s="7"/>
      <c r="P4097" s="7"/>
      <c r="Q4097" s="7" t="s">
        <v>2898</v>
      </c>
      <c r="R4097" s="39" t="s">
        <v>15504</v>
      </c>
      <c r="S4097" s="7"/>
      <c r="T4097" s="7" t="s">
        <v>1340</v>
      </c>
      <c r="U4097" s="7"/>
      <c r="V4097" s="7"/>
      <c r="W4097" s="7"/>
      <c r="X4097" s="7"/>
      <c r="Y4097" s="39"/>
      <c r="Z4097" s="7"/>
      <c r="AA4097" s="7"/>
      <c r="AB4097" s="24"/>
      <c r="AC4097" t="s">
        <v>26453</v>
      </c>
      <c r="AD4097" t="s">
        <v>23380</v>
      </c>
    </row>
    <row r="4098" spans="1:30" x14ac:dyDescent="0.25">
      <c r="A4098" t="str">
        <f t="shared" si="152"/>
        <v>24390039</v>
      </c>
      <c r="B4098" s="23" t="s">
        <v>58</v>
      </c>
      <c r="C4098" s="7" t="s">
        <v>1669</v>
      </c>
      <c r="D4098" s="66" t="s">
        <v>595</v>
      </c>
      <c r="E4098" s="53" t="e">
        <f>VLOOKUP(D4098,'MPG Master'!$C$3:$I$716,7,0)</f>
        <v>#N/A</v>
      </c>
      <c r="F4098" s="7" t="e">
        <f>VLOOKUP(D4098,'MPG Master'!$C$3:$D$716,2,0)</f>
        <v>#N/A</v>
      </c>
      <c r="G4098" s="67" t="s">
        <v>2665</v>
      </c>
      <c r="H4098" s="53" t="e">
        <f t="shared" si="151"/>
        <v>#N/A</v>
      </c>
      <c r="I4098" s="7" t="s">
        <v>10471</v>
      </c>
      <c r="J4098" s="7">
        <v>0</v>
      </c>
      <c r="K4098" s="9">
        <v>37836</v>
      </c>
      <c r="L4098" s="7"/>
      <c r="M4098" s="7"/>
      <c r="N4098" s="7">
        <v>8582035088</v>
      </c>
      <c r="O4098" s="7"/>
      <c r="P4098" s="7"/>
      <c r="Q4098" s="7" t="s">
        <v>2898</v>
      </c>
      <c r="R4098" s="39" t="s">
        <v>15505</v>
      </c>
      <c r="S4098" s="7"/>
      <c r="T4098" s="7" t="s">
        <v>1340</v>
      </c>
      <c r="U4098" s="7"/>
      <c r="V4098" s="7"/>
      <c r="W4098" s="7"/>
      <c r="X4098" s="7"/>
      <c r="Y4098" s="39"/>
      <c r="Z4098" s="7"/>
      <c r="AA4098" s="7"/>
      <c r="AB4098" s="24"/>
      <c r="AC4098" t="s">
        <v>26453</v>
      </c>
      <c r="AD4098" t="s">
        <v>23380</v>
      </c>
    </row>
    <row r="4099" spans="1:30" x14ac:dyDescent="0.25">
      <c r="A4099" t="str">
        <f t="shared" si="152"/>
        <v>24390040</v>
      </c>
      <c r="B4099" s="23" t="s">
        <v>58</v>
      </c>
      <c r="C4099" s="7" t="s">
        <v>1669</v>
      </c>
      <c r="D4099" s="66" t="s">
        <v>595</v>
      </c>
      <c r="E4099" s="53" t="e">
        <f>VLOOKUP(D4099,'MPG Master'!$C$3:$I$716,7,0)</f>
        <v>#N/A</v>
      </c>
      <c r="F4099" s="7" t="e">
        <f>VLOOKUP(D4099,'MPG Master'!$C$3:$D$716,2,0)</f>
        <v>#N/A</v>
      </c>
      <c r="G4099" s="67" t="s">
        <v>2113</v>
      </c>
      <c r="H4099" s="53" t="e">
        <f t="shared" ref="H4099:H4162" si="153">E4099&amp;G4099</f>
        <v>#N/A</v>
      </c>
      <c r="I4099" s="7" t="s">
        <v>10472</v>
      </c>
      <c r="J4099" s="7">
        <v>0</v>
      </c>
      <c r="K4099" s="9">
        <v>24630</v>
      </c>
      <c r="L4099" s="7"/>
      <c r="M4099" s="7"/>
      <c r="N4099" s="7">
        <v>7294152761</v>
      </c>
      <c r="O4099" s="7"/>
      <c r="P4099" s="7"/>
      <c r="Q4099" s="7" t="s">
        <v>2898</v>
      </c>
      <c r="R4099" s="39" t="s">
        <v>15506</v>
      </c>
      <c r="S4099" s="7"/>
      <c r="T4099" s="7" t="s">
        <v>1340</v>
      </c>
      <c r="U4099" s="7"/>
      <c r="V4099" s="7"/>
      <c r="W4099" s="7"/>
      <c r="X4099" s="7"/>
      <c r="Y4099" s="39"/>
      <c r="Z4099" s="7"/>
      <c r="AA4099" s="7"/>
      <c r="AB4099" s="24"/>
      <c r="AC4099" t="s">
        <v>26453</v>
      </c>
      <c r="AD4099" t="s">
        <v>23380</v>
      </c>
    </row>
    <row r="4100" spans="1:30" x14ac:dyDescent="0.25">
      <c r="A4100" t="str">
        <f t="shared" si="152"/>
        <v>24390041</v>
      </c>
      <c r="B4100" s="23" t="s">
        <v>58</v>
      </c>
      <c r="C4100" s="7" t="s">
        <v>1669</v>
      </c>
      <c r="D4100" s="66" t="s">
        <v>595</v>
      </c>
      <c r="E4100" s="53" t="e">
        <f>VLOOKUP(D4100,'MPG Master'!$C$3:$I$716,7,0)</f>
        <v>#N/A</v>
      </c>
      <c r="F4100" s="7" t="e">
        <f>VLOOKUP(D4100,'MPG Master'!$C$3:$D$716,2,0)</f>
        <v>#N/A</v>
      </c>
      <c r="G4100" s="67" t="s">
        <v>2314</v>
      </c>
      <c r="H4100" s="53" t="e">
        <f t="shared" si="153"/>
        <v>#N/A</v>
      </c>
      <c r="I4100" s="7" t="s">
        <v>4145</v>
      </c>
      <c r="J4100" s="7">
        <v>0</v>
      </c>
      <c r="K4100" s="9">
        <v>30682</v>
      </c>
      <c r="L4100" s="7"/>
      <c r="M4100" s="7"/>
      <c r="N4100" s="7">
        <v>9771182192</v>
      </c>
      <c r="O4100" s="7"/>
      <c r="P4100" s="7"/>
      <c r="Q4100" s="7" t="s">
        <v>2898</v>
      </c>
      <c r="R4100" s="39" t="s">
        <v>15507</v>
      </c>
      <c r="S4100" s="7"/>
      <c r="T4100" s="7" t="s">
        <v>1340</v>
      </c>
      <c r="U4100" s="7"/>
      <c r="V4100" s="7"/>
      <c r="W4100" s="7"/>
      <c r="X4100" s="7"/>
      <c r="Y4100" s="39"/>
      <c r="Z4100" s="7"/>
      <c r="AA4100" s="7"/>
      <c r="AB4100" s="24"/>
      <c r="AC4100" t="s">
        <v>26453</v>
      </c>
      <c r="AD4100" t="s">
        <v>23380</v>
      </c>
    </row>
    <row r="4101" spans="1:30" x14ac:dyDescent="0.25">
      <c r="A4101" t="str">
        <f t="shared" si="152"/>
        <v>24010064</v>
      </c>
      <c r="B4101" s="23" t="s">
        <v>58</v>
      </c>
      <c r="C4101" s="7" t="s">
        <v>1669</v>
      </c>
      <c r="D4101" s="66" t="s">
        <v>570</v>
      </c>
      <c r="E4101" s="53" t="e">
        <f>VLOOKUP(D4101,'MPG Master'!$C$3:$I$716,7,0)</f>
        <v>#N/A</v>
      </c>
      <c r="F4101" s="7" t="e">
        <f>VLOOKUP(D4101,'MPG Master'!$C$3:$D$716,2,0)</f>
        <v>#N/A</v>
      </c>
      <c r="G4101" s="67" t="s">
        <v>2130</v>
      </c>
      <c r="H4101" s="53" t="e">
        <f t="shared" si="153"/>
        <v>#N/A</v>
      </c>
      <c r="I4101" s="7" t="s">
        <v>10070</v>
      </c>
      <c r="J4101" s="7">
        <v>0</v>
      </c>
      <c r="K4101" s="9">
        <v>28856</v>
      </c>
      <c r="L4101" s="7"/>
      <c r="M4101" s="7"/>
      <c r="N4101" s="7">
        <v>8582002990</v>
      </c>
      <c r="O4101" s="7"/>
      <c r="P4101" s="7"/>
      <c r="Q4101" s="7" t="s">
        <v>2898</v>
      </c>
      <c r="R4101" s="39" t="s">
        <v>15508</v>
      </c>
      <c r="S4101" s="7"/>
      <c r="T4101" s="7" t="s">
        <v>1319</v>
      </c>
      <c r="U4101" s="7"/>
      <c r="V4101" s="7"/>
      <c r="W4101" s="7"/>
      <c r="X4101" s="7"/>
      <c r="Y4101" s="39"/>
      <c r="Z4101" s="7"/>
      <c r="AA4101" s="7"/>
      <c r="AB4101" s="24"/>
      <c r="AC4101" t="s">
        <v>26453</v>
      </c>
      <c r="AD4101" t="s">
        <v>23380</v>
      </c>
    </row>
    <row r="4102" spans="1:30" x14ac:dyDescent="0.25">
      <c r="A4102" t="str">
        <f t="shared" si="152"/>
        <v>24010065</v>
      </c>
      <c r="B4102" s="23" t="s">
        <v>58</v>
      </c>
      <c r="C4102" s="7" t="s">
        <v>1669</v>
      </c>
      <c r="D4102" s="66" t="s">
        <v>570</v>
      </c>
      <c r="E4102" s="53" t="e">
        <f>VLOOKUP(D4102,'MPG Master'!$C$3:$I$716,7,0)</f>
        <v>#N/A</v>
      </c>
      <c r="F4102" s="7" t="e">
        <f>VLOOKUP(D4102,'MPG Master'!$C$3:$D$716,2,0)</f>
        <v>#N/A</v>
      </c>
      <c r="G4102" s="67" t="s">
        <v>2221</v>
      </c>
      <c r="H4102" s="53" t="e">
        <f t="shared" si="153"/>
        <v>#N/A</v>
      </c>
      <c r="I4102" s="7" t="s">
        <v>10473</v>
      </c>
      <c r="J4102" s="7">
        <v>0</v>
      </c>
      <c r="K4102" s="9">
        <v>28856</v>
      </c>
      <c r="L4102" s="7"/>
      <c r="M4102" s="7"/>
      <c r="N4102" s="7">
        <v>6203893018</v>
      </c>
      <c r="O4102" s="7"/>
      <c r="P4102" s="7"/>
      <c r="Q4102" s="7" t="s">
        <v>11524</v>
      </c>
      <c r="R4102" s="39" t="s">
        <v>15509</v>
      </c>
      <c r="S4102" s="7"/>
      <c r="T4102" s="7" t="s">
        <v>1324</v>
      </c>
      <c r="U4102" s="7"/>
      <c r="V4102" s="7"/>
      <c r="W4102" s="7"/>
      <c r="X4102" s="7"/>
      <c r="Y4102" s="39"/>
      <c r="Z4102" s="7"/>
      <c r="AA4102" s="7"/>
      <c r="AB4102" s="24"/>
      <c r="AC4102" t="s">
        <v>26453</v>
      </c>
      <c r="AD4102" t="s">
        <v>23380</v>
      </c>
    </row>
    <row r="4103" spans="1:30" x14ac:dyDescent="0.25">
      <c r="A4103" t="str">
        <f t="shared" si="152"/>
        <v>24380025</v>
      </c>
      <c r="B4103" s="23" t="s">
        <v>58</v>
      </c>
      <c r="C4103" s="7" t="s">
        <v>1669</v>
      </c>
      <c r="D4103" s="66" t="s">
        <v>594</v>
      </c>
      <c r="E4103" s="53" t="e">
        <f>VLOOKUP(D4103,'MPG Master'!$C$3:$I$716,7,0)</f>
        <v>#N/A</v>
      </c>
      <c r="F4103" s="7" t="e">
        <f>VLOOKUP(D4103,'MPG Master'!$C$3:$D$716,2,0)</f>
        <v>#N/A</v>
      </c>
      <c r="G4103" s="67" t="s">
        <v>1833</v>
      </c>
      <c r="H4103" s="53" t="e">
        <f t="shared" si="153"/>
        <v>#N/A</v>
      </c>
      <c r="I4103" s="7" t="s">
        <v>2622</v>
      </c>
      <c r="J4103" s="7">
        <v>0</v>
      </c>
      <c r="K4103" s="9">
        <v>28856</v>
      </c>
      <c r="L4103" s="7"/>
      <c r="M4103" s="7"/>
      <c r="N4103" s="7">
        <v>8651161187</v>
      </c>
      <c r="O4103" s="7"/>
      <c r="P4103" s="7"/>
      <c r="Q4103" s="7" t="s">
        <v>2062</v>
      </c>
      <c r="R4103" s="39" t="s">
        <v>15510</v>
      </c>
      <c r="S4103" s="7"/>
      <c r="T4103" s="7" t="s">
        <v>2397</v>
      </c>
      <c r="U4103" s="7"/>
      <c r="V4103" s="7"/>
      <c r="W4103" s="7"/>
      <c r="X4103" s="7"/>
      <c r="Y4103" s="39"/>
      <c r="Z4103" s="7"/>
      <c r="AA4103" s="7"/>
      <c r="AB4103" s="24"/>
      <c r="AC4103" t="s">
        <v>26453</v>
      </c>
      <c r="AD4103" t="s">
        <v>23380</v>
      </c>
    </row>
    <row r="4104" spans="1:30" x14ac:dyDescent="0.25">
      <c r="A4104" t="str">
        <f t="shared" si="152"/>
        <v>24230059</v>
      </c>
      <c r="B4104" s="23" t="s">
        <v>58</v>
      </c>
      <c r="C4104" s="7" t="s">
        <v>1669</v>
      </c>
      <c r="D4104" s="66" t="s">
        <v>584</v>
      </c>
      <c r="E4104" s="53" t="e">
        <f>VLOOKUP(D4104,'MPG Master'!$C$3:$I$716,7,0)</f>
        <v>#N/A</v>
      </c>
      <c r="F4104" s="7" t="e">
        <f>VLOOKUP(D4104,'MPG Master'!$C$3:$D$716,2,0)</f>
        <v>#N/A</v>
      </c>
      <c r="G4104" s="67" t="s">
        <v>1689</v>
      </c>
      <c r="H4104" s="53" t="e">
        <f t="shared" si="153"/>
        <v>#N/A</v>
      </c>
      <c r="I4104" s="7" t="s">
        <v>9738</v>
      </c>
      <c r="J4104" s="7">
        <v>0</v>
      </c>
      <c r="K4104" s="9">
        <v>30817</v>
      </c>
      <c r="L4104" s="7"/>
      <c r="M4104" s="7"/>
      <c r="N4104" s="7">
        <v>8092365010</v>
      </c>
      <c r="O4104" s="7"/>
      <c r="P4104" s="7"/>
      <c r="Q4104" s="7" t="s">
        <v>11519</v>
      </c>
      <c r="R4104" s="39" t="s">
        <v>15511</v>
      </c>
      <c r="S4104" s="7"/>
      <c r="T4104" s="7" t="s">
        <v>1383</v>
      </c>
      <c r="U4104" s="7"/>
      <c r="V4104" s="7"/>
      <c r="W4104" s="7"/>
      <c r="X4104" s="7"/>
      <c r="Y4104" s="39"/>
      <c r="Z4104" s="7"/>
      <c r="AA4104" s="7"/>
      <c r="AB4104" s="24"/>
      <c r="AC4104" t="s">
        <v>26453</v>
      </c>
      <c r="AD4104" t="s">
        <v>23380</v>
      </c>
    </row>
    <row r="4105" spans="1:30" x14ac:dyDescent="0.25">
      <c r="A4105" t="str">
        <f t="shared" si="152"/>
        <v>24030046</v>
      </c>
      <c r="B4105" s="23" t="s">
        <v>58</v>
      </c>
      <c r="C4105" s="7" t="s">
        <v>1669</v>
      </c>
      <c r="D4105" s="66" t="s">
        <v>571</v>
      </c>
      <c r="E4105" s="53" t="e">
        <f>VLOOKUP(D4105,'MPG Master'!$C$3:$I$716,7,0)</f>
        <v>#N/A</v>
      </c>
      <c r="F4105" s="7" t="e">
        <f>VLOOKUP(D4105,'MPG Master'!$C$3:$D$716,2,0)</f>
        <v>#N/A</v>
      </c>
      <c r="G4105" s="67" t="s">
        <v>1881</v>
      </c>
      <c r="H4105" s="53" t="e">
        <f t="shared" si="153"/>
        <v>#N/A</v>
      </c>
      <c r="I4105" s="7" t="s">
        <v>3831</v>
      </c>
      <c r="J4105" s="7">
        <v>0</v>
      </c>
      <c r="K4105" s="9">
        <v>27030</v>
      </c>
      <c r="L4105" s="7"/>
      <c r="M4105" s="7"/>
      <c r="N4105" s="7"/>
      <c r="O4105" s="7"/>
      <c r="P4105" s="7"/>
      <c r="Q4105" s="7" t="s">
        <v>1888</v>
      </c>
      <c r="R4105" s="39" t="s">
        <v>15512</v>
      </c>
      <c r="S4105" s="7"/>
      <c r="T4105" s="7" t="s">
        <v>784</v>
      </c>
      <c r="U4105" s="7"/>
      <c r="V4105" s="7"/>
      <c r="W4105" s="7"/>
      <c r="X4105" s="7"/>
      <c r="Y4105" s="39"/>
      <c r="Z4105" s="7"/>
      <c r="AA4105" s="7"/>
      <c r="AB4105" s="24"/>
      <c r="AC4105" t="s">
        <v>26453</v>
      </c>
      <c r="AD4105" t="s">
        <v>23380</v>
      </c>
    </row>
    <row r="4106" spans="1:30" x14ac:dyDescent="0.25">
      <c r="A4106" t="str">
        <f t="shared" si="152"/>
        <v>24030044</v>
      </c>
      <c r="B4106" s="23" t="s">
        <v>58</v>
      </c>
      <c r="C4106" s="7" t="s">
        <v>1669</v>
      </c>
      <c r="D4106" s="66" t="s">
        <v>571</v>
      </c>
      <c r="E4106" s="53" t="e">
        <f>VLOOKUP(D4106,'MPG Master'!$C$3:$I$716,7,0)</f>
        <v>#N/A</v>
      </c>
      <c r="F4106" s="7" t="e">
        <f>VLOOKUP(D4106,'MPG Master'!$C$3:$D$716,2,0)</f>
        <v>#N/A</v>
      </c>
      <c r="G4106" s="67" t="s">
        <v>2143</v>
      </c>
      <c r="H4106" s="53" t="e">
        <f t="shared" si="153"/>
        <v>#N/A</v>
      </c>
      <c r="I4106" s="7" t="s">
        <v>4939</v>
      </c>
      <c r="J4106" s="7">
        <v>0</v>
      </c>
      <c r="K4106" s="9">
        <v>30317</v>
      </c>
      <c r="L4106" s="7"/>
      <c r="M4106" s="7"/>
      <c r="N4106" s="7">
        <v>9334458665</v>
      </c>
      <c r="O4106" s="7"/>
      <c r="P4106" s="7"/>
      <c r="Q4106" s="7" t="s">
        <v>1888</v>
      </c>
      <c r="R4106" s="39" t="s">
        <v>15513</v>
      </c>
      <c r="S4106" s="7"/>
      <c r="T4106" s="7" t="s">
        <v>784</v>
      </c>
      <c r="U4106" s="7"/>
      <c r="V4106" s="7"/>
      <c r="W4106" s="7"/>
      <c r="X4106" s="7"/>
      <c r="Y4106" s="39"/>
      <c r="Z4106" s="7"/>
      <c r="AA4106" s="7"/>
      <c r="AB4106" s="24"/>
      <c r="AC4106" t="s">
        <v>26453</v>
      </c>
      <c r="AD4106" t="s">
        <v>23380</v>
      </c>
    </row>
    <row r="4107" spans="1:30" x14ac:dyDescent="0.25">
      <c r="A4107" t="str">
        <f t="shared" si="152"/>
        <v>24150044</v>
      </c>
      <c r="B4107" s="23" t="s">
        <v>58</v>
      </c>
      <c r="C4107" s="7" t="s">
        <v>1669</v>
      </c>
      <c r="D4107" s="66" t="s">
        <v>577</v>
      </c>
      <c r="E4107" s="53" t="e">
        <f>VLOOKUP(D4107,'MPG Master'!$C$3:$I$716,7,0)</f>
        <v>#N/A</v>
      </c>
      <c r="F4107" s="7" t="e">
        <f>VLOOKUP(D4107,'MPG Master'!$C$3:$D$716,2,0)</f>
        <v>#N/A</v>
      </c>
      <c r="G4107" s="67" t="s">
        <v>2143</v>
      </c>
      <c r="H4107" s="53" t="e">
        <f t="shared" si="153"/>
        <v>#N/A</v>
      </c>
      <c r="I4107" s="7" t="s">
        <v>3667</v>
      </c>
      <c r="J4107" s="7">
        <v>0</v>
      </c>
      <c r="K4107" s="9">
        <v>37257</v>
      </c>
      <c r="L4107" s="7"/>
      <c r="M4107" s="7"/>
      <c r="N4107" s="7">
        <v>9576019923</v>
      </c>
      <c r="O4107" s="7"/>
      <c r="P4107" s="7"/>
      <c r="Q4107" s="7" t="s">
        <v>11529</v>
      </c>
      <c r="R4107" s="39" t="s">
        <v>15514</v>
      </c>
      <c r="S4107" s="7"/>
      <c r="T4107" s="7" t="s">
        <v>3645</v>
      </c>
      <c r="U4107" s="7"/>
      <c r="V4107" s="7"/>
      <c r="W4107" s="7"/>
      <c r="X4107" s="7"/>
      <c r="Y4107" s="39"/>
      <c r="Z4107" s="7"/>
      <c r="AA4107" s="7"/>
      <c r="AB4107" s="24"/>
      <c r="AC4107" t="s">
        <v>26453</v>
      </c>
      <c r="AD4107" t="s">
        <v>23380</v>
      </c>
    </row>
    <row r="4108" spans="1:30" x14ac:dyDescent="0.25">
      <c r="A4108" t="str">
        <f t="shared" si="152"/>
        <v>24170034</v>
      </c>
      <c r="B4108" s="23" t="s">
        <v>58</v>
      </c>
      <c r="C4108" s="7" t="s">
        <v>1669</v>
      </c>
      <c r="D4108" s="66" t="s">
        <v>579</v>
      </c>
      <c r="E4108" s="53" t="e">
        <f>VLOOKUP(D4108,'MPG Master'!$C$3:$I$716,7,0)</f>
        <v>#N/A</v>
      </c>
      <c r="F4108" s="7" t="e">
        <f>VLOOKUP(D4108,'MPG Master'!$C$3:$D$716,2,0)</f>
        <v>#N/A</v>
      </c>
      <c r="G4108" s="67" t="s">
        <v>1874</v>
      </c>
      <c r="H4108" s="53" t="e">
        <f t="shared" si="153"/>
        <v>#N/A</v>
      </c>
      <c r="I4108" s="7" t="s">
        <v>4739</v>
      </c>
      <c r="J4108" s="7">
        <v>0</v>
      </c>
      <c r="K4108" s="9">
        <v>25569</v>
      </c>
      <c r="L4108" s="7"/>
      <c r="M4108" s="7"/>
      <c r="N4108" s="7"/>
      <c r="O4108" s="7"/>
      <c r="P4108" s="7"/>
      <c r="Q4108" s="7" t="s">
        <v>11519</v>
      </c>
      <c r="R4108" s="39" t="s">
        <v>15515</v>
      </c>
      <c r="S4108" s="7"/>
      <c r="T4108" s="7" t="s">
        <v>1365</v>
      </c>
      <c r="U4108" s="7"/>
      <c r="V4108" s="7"/>
      <c r="W4108" s="7"/>
      <c r="X4108" s="7"/>
      <c r="Y4108" s="39"/>
      <c r="Z4108" s="7"/>
      <c r="AA4108" s="7"/>
      <c r="AB4108" s="24"/>
      <c r="AC4108" t="s">
        <v>26453</v>
      </c>
      <c r="AD4108" t="s">
        <v>23380</v>
      </c>
    </row>
    <row r="4109" spans="1:30" x14ac:dyDescent="0.25">
      <c r="A4109" t="str">
        <f t="shared" si="152"/>
        <v>24130033</v>
      </c>
      <c r="B4109" s="23" t="s">
        <v>58</v>
      </c>
      <c r="C4109" s="7" t="s">
        <v>1669</v>
      </c>
      <c r="D4109" s="66" t="s">
        <v>576</v>
      </c>
      <c r="E4109" s="53" t="e">
        <f>VLOOKUP(D4109,'MPG Master'!$C$3:$I$716,7,0)</f>
        <v>#N/A</v>
      </c>
      <c r="F4109" s="7" t="e">
        <f>VLOOKUP(D4109,'MPG Master'!$C$3:$D$716,2,0)</f>
        <v>#N/A</v>
      </c>
      <c r="G4109" s="67" t="s">
        <v>381</v>
      </c>
      <c r="H4109" s="53" t="e">
        <f t="shared" si="153"/>
        <v>#N/A</v>
      </c>
      <c r="I4109" s="7" t="s">
        <v>2924</v>
      </c>
      <c r="J4109" s="7">
        <v>0</v>
      </c>
      <c r="K4109" s="9">
        <v>19725</v>
      </c>
      <c r="L4109" s="7"/>
      <c r="M4109" s="7"/>
      <c r="N4109" s="7">
        <v>9525969930</v>
      </c>
      <c r="O4109" s="7"/>
      <c r="P4109" s="7"/>
      <c r="Q4109" s="7" t="s">
        <v>11519</v>
      </c>
      <c r="R4109" s="39" t="s">
        <v>15516</v>
      </c>
      <c r="S4109" s="7"/>
      <c r="T4109" s="7" t="s">
        <v>1365</v>
      </c>
      <c r="U4109" s="7"/>
      <c r="V4109" s="7"/>
      <c r="W4109" s="7"/>
      <c r="X4109" s="7"/>
      <c r="Y4109" s="39"/>
      <c r="Z4109" s="7"/>
      <c r="AA4109" s="7"/>
      <c r="AB4109" s="24"/>
      <c r="AC4109" t="s">
        <v>26453</v>
      </c>
      <c r="AD4109" t="s">
        <v>23380</v>
      </c>
    </row>
    <row r="4110" spans="1:30" x14ac:dyDescent="0.25">
      <c r="A4110" t="str">
        <f t="shared" si="152"/>
        <v>24070109</v>
      </c>
      <c r="B4110" s="23" t="s">
        <v>58</v>
      </c>
      <c r="C4110" s="7" t="s">
        <v>1669</v>
      </c>
      <c r="D4110" s="66" t="s">
        <v>573</v>
      </c>
      <c r="E4110" s="53" t="e">
        <f>VLOOKUP(D4110,'MPG Master'!$C$3:$I$716,7,0)</f>
        <v>#N/A</v>
      </c>
      <c r="F4110" s="7" t="e">
        <f>VLOOKUP(D4110,'MPG Master'!$C$3:$D$716,2,0)</f>
        <v>#N/A</v>
      </c>
      <c r="G4110" s="67" t="s">
        <v>1471</v>
      </c>
      <c r="H4110" s="53" t="e">
        <f t="shared" si="153"/>
        <v>#N/A</v>
      </c>
      <c r="I4110" s="7" t="s">
        <v>4958</v>
      </c>
      <c r="J4110" s="7">
        <v>0</v>
      </c>
      <c r="K4110" s="9">
        <v>25204</v>
      </c>
      <c r="L4110" s="7"/>
      <c r="M4110" s="7"/>
      <c r="N4110" s="7">
        <v>9315027710</v>
      </c>
      <c r="O4110" s="7"/>
      <c r="P4110" s="7"/>
      <c r="Q4110" s="7" t="s">
        <v>11524</v>
      </c>
      <c r="R4110" s="39" t="s">
        <v>15517</v>
      </c>
      <c r="S4110" s="7"/>
      <c r="T4110" s="7" t="s">
        <v>1323</v>
      </c>
      <c r="U4110" s="7"/>
      <c r="V4110" s="7"/>
      <c r="W4110" s="7"/>
      <c r="X4110" s="7"/>
      <c r="Y4110" s="39"/>
      <c r="Z4110" s="7"/>
      <c r="AA4110" s="7"/>
      <c r="AB4110" s="24"/>
      <c r="AC4110" t="s">
        <v>26453</v>
      </c>
      <c r="AD4110" t="s">
        <v>23380</v>
      </c>
    </row>
    <row r="4111" spans="1:30" x14ac:dyDescent="0.25">
      <c r="A4111" t="str">
        <f t="shared" si="152"/>
        <v>11960049</v>
      </c>
      <c r="B4111" s="23" t="s">
        <v>58</v>
      </c>
      <c r="C4111" s="7" t="s">
        <v>1452</v>
      </c>
      <c r="D4111" s="66" t="s">
        <v>321</v>
      </c>
      <c r="E4111" s="53" t="e">
        <f>VLOOKUP(D4111,'MPG Master'!$C$3:$I$716,7,0)</f>
        <v>#N/A</v>
      </c>
      <c r="F4111" s="7" t="e">
        <f>VLOOKUP(D4111,'MPG Master'!$C$3:$D$716,2,0)</f>
        <v>#N/A</v>
      </c>
      <c r="G4111" s="67" t="s">
        <v>2464</v>
      </c>
      <c r="H4111" s="53" t="e">
        <f t="shared" si="153"/>
        <v>#N/A</v>
      </c>
      <c r="I4111" s="7" t="s">
        <v>9699</v>
      </c>
      <c r="J4111" s="7" t="s">
        <v>5083</v>
      </c>
      <c r="K4111" s="9">
        <v>29395</v>
      </c>
      <c r="L4111" s="7"/>
      <c r="M4111" s="7"/>
      <c r="N4111" s="7">
        <v>6201553680</v>
      </c>
      <c r="O4111" s="7"/>
      <c r="P4111" s="7"/>
      <c r="Q4111" s="7" t="s">
        <v>1424</v>
      </c>
      <c r="R4111" s="39" t="s">
        <v>15518</v>
      </c>
      <c r="S4111" s="7"/>
      <c r="T4111" s="7" t="s">
        <v>735</v>
      </c>
      <c r="U4111" s="7"/>
      <c r="V4111" s="7"/>
      <c r="W4111" s="7"/>
      <c r="X4111" s="7"/>
      <c r="Y4111" s="39"/>
      <c r="Z4111" s="7"/>
      <c r="AA4111" s="7"/>
      <c r="AB4111" s="24"/>
      <c r="AC4111" t="s">
        <v>26453</v>
      </c>
      <c r="AD4111" t="s">
        <v>23380</v>
      </c>
    </row>
    <row r="4112" spans="1:30" x14ac:dyDescent="0.25">
      <c r="A4112" t="str">
        <f t="shared" ref="A4112:A4165" si="154">CONCATENATE(D4112,G4112)</f>
        <v>12020016</v>
      </c>
      <c r="B4112" s="23" t="s">
        <v>58</v>
      </c>
      <c r="C4112" s="7" t="s">
        <v>1452</v>
      </c>
      <c r="D4112" s="66" t="s">
        <v>324</v>
      </c>
      <c r="E4112" s="53" t="e">
        <f>VLOOKUP(D4112,'MPG Master'!$C$3:$I$716,7,0)</f>
        <v>#N/A</v>
      </c>
      <c r="F4112" s="7" t="e">
        <f>VLOOKUP(D4112,'MPG Master'!$C$3:$D$716,2,0)</f>
        <v>#N/A</v>
      </c>
      <c r="G4112" s="67" t="s">
        <v>1772</v>
      </c>
      <c r="H4112" s="53" t="e">
        <f t="shared" si="153"/>
        <v>#N/A</v>
      </c>
      <c r="I4112" s="7" t="s">
        <v>4018</v>
      </c>
      <c r="J4112" s="7" t="s">
        <v>18205</v>
      </c>
      <c r="K4112" s="9">
        <v>29386</v>
      </c>
      <c r="L4112" s="7"/>
      <c r="M4112" s="7"/>
      <c r="N4112" s="7"/>
      <c r="O4112" s="7"/>
      <c r="P4112" s="7"/>
      <c r="Q4112" s="7" t="s">
        <v>719</v>
      </c>
      <c r="R4112" s="39" t="s">
        <v>4019</v>
      </c>
      <c r="S4112" s="7"/>
      <c r="T4112" s="7" t="s">
        <v>747</v>
      </c>
      <c r="U4112" s="7"/>
      <c r="V4112" s="7"/>
      <c r="W4112" s="7"/>
      <c r="X4112" s="7"/>
      <c r="Y4112" s="39"/>
      <c r="Z4112" s="7"/>
      <c r="AA4112" s="7"/>
      <c r="AB4112" s="24"/>
      <c r="AC4112" t="s">
        <v>26453</v>
      </c>
      <c r="AD4112" t="s">
        <v>23380</v>
      </c>
    </row>
    <row r="4113" spans="1:30" x14ac:dyDescent="0.25">
      <c r="A4113" t="str">
        <f t="shared" si="154"/>
        <v>11870152</v>
      </c>
      <c r="B4113" s="23" t="s">
        <v>58</v>
      </c>
      <c r="C4113" s="7" t="s">
        <v>1452</v>
      </c>
      <c r="D4113" s="66" t="s">
        <v>320</v>
      </c>
      <c r="E4113" s="53" t="e">
        <f>VLOOKUP(D4113,'MPG Master'!$C$3:$I$716,7,0)</f>
        <v>#N/A</v>
      </c>
      <c r="F4113" s="7" t="e">
        <f>VLOOKUP(D4113,'MPG Master'!$C$3:$D$716,2,0)</f>
        <v>#N/A</v>
      </c>
      <c r="G4113" s="67" t="s">
        <v>2999</v>
      </c>
      <c r="H4113" s="53" t="e">
        <f t="shared" si="153"/>
        <v>#N/A</v>
      </c>
      <c r="I4113" s="7" t="s">
        <v>10474</v>
      </c>
      <c r="J4113" s="7" t="s">
        <v>19883</v>
      </c>
      <c r="K4113" s="9">
        <v>25934</v>
      </c>
      <c r="L4113" s="7"/>
      <c r="M4113" s="7"/>
      <c r="N4113" s="7">
        <v>8298691215</v>
      </c>
      <c r="O4113" s="7"/>
      <c r="P4113" s="7"/>
      <c r="Q4113" s="7" t="s">
        <v>1424</v>
      </c>
      <c r="R4113" s="39" t="s">
        <v>15519</v>
      </c>
      <c r="S4113" s="7"/>
      <c r="T4113" s="7" t="s">
        <v>735</v>
      </c>
      <c r="U4113" s="7"/>
      <c r="V4113" s="7"/>
      <c r="W4113" s="7"/>
      <c r="X4113" s="7"/>
      <c r="Y4113" s="39"/>
      <c r="Z4113" s="7"/>
      <c r="AA4113" s="7"/>
      <c r="AB4113" s="24"/>
      <c r="AC4113" t="s">
        <v>26453</v>
      </c>
      <c r="AD4113" t="s">
        <v>23380</v>
      </c>
    </row>
    <row r="4114" spans="1:30" x14ac:dyDescent="0.25">
      <c r="A4114" t="str">
        <f t="shared" si="154"/>
        <v>11970030</v>
      </c>
      <c r="B4114" s="23" t="s">
        <v>58</v>
      </c>
      <c r="C4114" s="7" t="s">
        <v>1452</v>
      </c>
      <c r="D4114" s="66" t="s">
        <v>322</v>
      </c>
      <c r="E4114" s="53" t="e">
        <f>VLOOKUP(D4114,'MPG Master'!$C$3:$I$716,7,0)</f>
        <v>#N/A</v>
      </c>
      <c r="F4114" s="7" t="e">
        <f>VLOOKUP(D4114,'MPG Master'!$C$3:$D$716,2,0)</f>
        <v>#N/A</v>
      </c>
      <c r="G4114" s="67" t="s">
        <v>380</v>
      </c>
      <c r="H4114" s="53" t="e">
        <f t="shared" si="153"/>
        <v>#N/A</v>
      </c>
      <c r="I4114" s="7" t="s">
        <v>3893</v>
      </c>
      <c r="J4114" s="7" t="s">
        <v>19884</v>
      </c>
      <c r="K4114" s="9">
        <v>26665</v>
      </c>
      <c r="L4114" s="7"/>
      <c r="M4114" s="7"/>
      <c r="N4114" s="7"/>
      <c r="O4114" s="7"/>
      <c r="P4114" s="7"/>
      <c r="Q4114" s="7" t="s">
        <v>719</v>
      </c>
      <c r="R4114" s="39" t="s">
        <v>3894</v>
      </c>
      <c r="S4114" s="7"/>
      <c r="T4114" s="7" t="s">
        <v>747</v>
      </c>
      <c r="U4114" s="7"/>
      <c r="V4114" s="7"/>
      <c r="W4114" s="7"/>
      <c r="X4114" s="7"/>
      <c r="Y4114" s="39"/>
      <c r="Z4114" s="7"/>
      <c r="AA4114" s="7"/>
      <c r="AB4114" s="24"/>
      <c r="AC4114" t="s">
        <v>26453</v>
      </c>
      <c r="AD4114" t="s">
        <v>23380</v>
      </c>
    </row>
    <row r="4115" spans="1:30" x14ac:dyDescent="0.25">
      <c r="A4115" t="str">
        <f t="shared" si="154"/>
        <v>12010034</v>
      </c>
      <c r="B4115" s="23" t="s">
        <v>58</v>
      </c>
      <c r="C4115" s="7" t="s">
        <v>1452</v>
      </c>
      <c r="D4115" s="66" t="s">
        <v>323</v>
      </c>
      <c r="E4115" s="53" t="e">
        <f>VLOOKUP(D4115,'MPG Master'!$C$3:$I$716,7,0)</f>
        <v>#N/A</v>
      </c>
      <c r="F4115" s="7" t="e">
        <f>VLOOKUP(D4115,'MPG Master'!$C$3:$D$716,2,0)</f>
        <v>#N/A</v>
      </c>
      <c r="G4115" s="67" t="s">
        <v>1874</v>
      </c>
      <c r="H4115" s="53" t="e">
        <f t="shared" si="153"/>
        <v>#N/A</v>
      </c>
      <c r="I4115" s="7" t="s">
        <v>10475</v>
      </c>
      <c r="J4115" s="7" t="s">
        <v>19885</v>
      </c>
      <c r="K4115" s="9">
        <v>16803</v>
      </c>
      <c r="L4115" s="7"/>
      <c r="M4115" s="7"/>
      <c r="N4115" s="7"/>
      <c r="O4115" s="7"/>
      <c r="P4115" s="7"/>
      <c r="Q4115" s="7" t="s">
        <v>719</v>
      </c>
      <c r="R4115" s="39" t="s">
        <v>15520</v>
      </c>
      <c r="S4115" s="7"/>
      <c r="T4115" s="7" t="s">
        <v>747</v>
      </c>
      <c r="U4115" s="7"/>
      <c r="V4115" s="7"/>
      <c r="W4115" s="7"/>
      <c r="X4115" s="7"/>
      <c r="Y4115" s="39"/>
      <c r="Z4115" s="7"/>
      <c r="AA4115" s="7"/>
      <c r="AB4115" s="24"/>
      <c r="AC4115" t="s">
        <v>26453</v>
      </c>
      <c r="AD4115" t="s">
        <v>23380</v>
      </c>
    </row>
    <row r="4116" spans="1:30" x14ac:dyDescent="0.25">
      <c r="A4116" t="str">
        <f t="shared" si="154"/>
        <v>12010037</v>
      </c>
      <c r="B4116" s="23" t="s">
        <v>58</v>
      </c>
      <c r="C4116" s="7" t="s">
        <v>1452</v>
      </c>
      <c r="D4116" s="66" t="s">
        <v>323</v>
      </c>
      <c r="E4116" s="53" t="e">
        <f>VLOOKUP(D4116,'MPG Master'!$C$3:$I$716,7,0)</f>
        <v>#N/A</v>
      </c>
      <c r="F4116" s="7" t="e">
        <f>VLOOKUP(D4116,'MPG Master'!$C$3:$D$716,2,0)</f>
        <v>#N/A</v>
      </c>
      <c r="G4116" s="67" t="s">
        <v>1692</v>
      </c>
      <c r="H4116" s="53" t="e">
        <f t="shared" si="153"/>
        <v>#N/A</v>
      </c>
      <c r="I4116" s="7" t="s">
        <v>10476</v>
      </c>
      <c r="J4116" s="7" t="s">
        <v>19886</v>
      </c>
      <c r="K4116" s="9">
        <v>28065</v>
      </c>
      <c r="L4116" s="7"/>
      <c r="M4116" s="7"/>
      <c r="N4116" s="7"/>
      <c r="O4116" s="7"/>
      <c r="P4116" s="7"/>
      <c r="Q4116" s="7" t="s">
        <v>719</v>
      </c>
      <c r="R4116" s="39" t="s">
        <v>15521</v>
      </c>
      <c r="S4116" s="7"/>
      <c r="T4116" s="7" t="s">
        <v>747</v>
      </c>
      <c r="U4116" s="7"/>
      <c r="V4116" s="7"/>
      <c r="W4116" s="7"/>
      <c r="X4116" s="7"/>
      <c r="Y4116" s="39"/>
      <c r="Z4116" s="7"/>
      <c r="AA4116" s="7"/>
      <c r="AB4116" s="24"/>
      <c r="AC4116" t="s">
        <v>26453</v>
      </c>
      <c r="AD4116" t="s">
        <v>23380</v>
      </c>
    </row>
    <row r="4117" spans="1:30" x14ac:dyDescent="0.25">
      <c r="A4117" t="str">
        <f t="shared" si="154"/>
        <v>12010038</v>
      </c>
      <c r="B4117" s="23" t="s">
        <v>58</v>
      </c>
      <c r="C4117" s="7" t="s">
        <v>1452</v>
      </c>
      <c r="D4117" s="66" t="s">
        <v>323</v>
      </c>
      <c r="E4117" s="53" t="e">
        <f>VLOOKUP(D4117,'MPG Master'!$C$3:$I$716,7,0)</f>
        <v>#N/A</v>
      </c>
      <c r="F4117" s="7" t="e">
        <f>VLOOKUP(D4117,'MPG Master'!$C$3:$D$716,2,0)</f>
        <v>#N/A</v>
      </c>
      <c r="G4117" s="67" t="s">
        <v>1691</v>
      </c>
      <c r="H4117" s="53" t="e">
        <f t="shared" si="153"/>
        <v>#N/A</v>
      </c>
      <c r="I4117" s="7" t="s">
        <v>3857</v>
      </c>
      <c r="J4117" s="7" t="s">
        <v>19668</v>
      </c>
      <c r="K4117" s="9">
        <v>31048</v>
      </c>
      <c r="L4117" s="7"/>
      <c r="M4117" s="7"/>
      <c r="N4117" s="7"/>
      <c r="O4117" s="7"/>
      <c r="P4117" s="7"/>
      <c r="Q4117" s="7" t="s">
        <v>719</v>
      </c>
      <c r="R4117" s="39" t="s">
        <v>15522</v>
      </c>
      <c r="S4117" s="7"/>
      <c r="T4117" s="7" t="s">
        <v>747</v>
      </c>
      <c r="U4117" s="7"/>
      <c r="V4117" s="7"/>
      <c r="W4117" s="7"/>
      <c r="X4117" s="7"/>
      <c r="Y4117" s="39"/>
      <c r="Z4117" s="7"/>
      <c r="AA4117" s="7"/>
      <c r="AB4117" s="24"/>
      <c r="AC4117" t="s">
        <v>26453</v>
      </c>
      <c r="AD4117" t="s">
        <v>23380</v>
      </c>
    </row>
    <row r="4118" spans="1:30" x14ac:dyDescent="0.25">
      <c r="A4118" t="str">
        <f t="shared" si="154"/>
        <v>12020017</v>
      </c>
      <c r="B4118" s="23" t="s">
        <v>58</v>
      </c>
      <c r="C4118" s="7" t="s">
        <v>1452</v>
      </c>
      <c r="D4118" s="66" t="s">
        <v>324</v>
      </c>
      <c r="E4118" s="53" t="e">
        <f>VLOOKUP(D4118,'MPG Master'!$C$3:$I$716,7,0)</f>
        <v>#N/A</v>
      </c>
      <c r="F4118" s="7" t="e">
        <f>VLOOKUP(D4118,'MPG Master'!$C$3:$D$716,2,0)</f>
        <v>#N/A</v>
      </c>
      <c r="G4118" s="67" t="s">
        <v>1683</v>
      </c>
      <c r="H4118" s="53" t="e">
        <f t="shared" si="153"/>
        <v>#N/A</v>
      </c>
      <c r="I4118" s="7" t="s">
        <v>1741</v>
      </c>
      <c r="J4118" s="7" t="s">
        <v>19887</v>
      </c>
      <c r="K4118" s="9">
        <v>31079</v>
      </c>
      <c r="L4118" s="7"/>
      <c r="M4118" s="7"/>
      <c r="N4118" s="7"/>
      <c r="O4118" s="7"/>
      <c r="P4118" s="7"/>
      <c r="Q4118" s="7" t="s">
        <v>1701</v>
      </c>
      <c r="R4118" s="39" t="s">
        <v>4020</v>
      </c>
      <c r="S4118" s="7"/>
      <c r="T4118" s="7" t="s">
        <v>767</v>
      </c>
      <c r="U4118" s="7"/>
      <c r="V4118" s="7"/>
      <c r="W4118" s="7"/>
      <c r="X4118" s="7"/>
      <c r="Y4118" s="39"/>
      <c r="Z4118" s="7"/>
      <c r="AA4118" s="7"/>
      <c r="AB4118" s="24"/>
      <c r="AC4118" t="s">
        <v>26453</v>
      </c>
      <c r="AD4118" t="s">
        <v>23380</v>
      </c>
    </row>
    <row r="4119" spans="1:30" x14ac:dyDescent="0.25">
      <c r="A4119" t="str">
        <f t="shared" si="154"/>
        <v>97560019</v>
      </c>
      <c r="B4119" s="23" t="s">
        <v>58</v>
      </c>
      <c r="C4119" s="7" t="s">
        <v>1664</v>
      </c>
      <c r="D4119" s="66" t="s">
        <v>484</v>
      </c>
      <c r="E4119" s="53" t="e">
        <f>VLOOKUP(D4119,'MPG Master'!$C$3:$I$716,7,0)</f>
        <v>#N/A</v>
      </c>
      <c r="F4119" s="7" t="e">
        <f>VLOOKUP(D4119,'MPG Master'!$C$3:$D$716,2,0)</f>
        <v>#N/A</v>
      </c>
      <c r="G4119" s="67" t="s">
        <v>1815</v>
      </c>
      <c r="H4119" s="53" t="e">
        <f t="shared" si="153"/>
        <v>#N/A</v>
      </c>
      <c r="I4119" s="7" t="s">
        <v>10477</v>
      </c>
      <c r="J4119" s="7" t="s">
        <v>19888</v>
      </c>
      <c r="K4119" s="9">
        <v>28574</v>
      </c>
      <c r="L4119" s="7"/>
      <c r="M4119" s="7"/>
      <c r="N4119" s="7">
        <v>9931970269</v>
      </c>
      <c r="O4119" s="7"/>
      <c r="P4119" s="7"/>
      <c r="Q4119" s="7" t="s">
        <v>99</v>
      </c>
      <c r="R4119" s="39" t="s">
        <v>15523</v>
      </c>
      <c r="S4119" s="7"/>
      <c r="T4119" s="7" t="s">
        <v>1129</v>
      </c>
      <c r="U4119" s="7"/>
      <c r="V4119" s="7"/>
      <c r="W4119" s="7"/>
      <c r="X4119" s="7"/>
      <c r="Y4119" s="39"/>
      <c r="Z4119" s="7"/>
      <c r="AA4119" s="7"/>
      <c r="AB4119" s="24"/>
      <c r="AC4119" t="s">
        <v>26453</v>
      </c>
      <c r="AD4119" t="s">
        <v>23380</v>
      </c>
    </row>
    <row r="4120" spans="1:30" x14ac:dyDescent="0.25">
      <c r="A4120" t="str">
        <f t="shared" si="154"/>
        <v>11920033</v>
      </c>
      <c r="B4120" s="23" t="s">
        <v>58</v>
      </c>
      <c r="C4120" s="7" t="s">
        <v>1668</v>
      </c>
      <c r="D4120" s="66" t="s">
        <v>450</v>
      </c>
      <c r="E4120" s="53" t="e">
        <f>VLOOKUP(D4120,'MPG Master'!$C$3:$I$716,7,0)</f>
        <v>#N/A</v>
      </c>
      <c r="F4120" s="7" t="e">
        <f>VLOOKUP(D4120,'MPG Master'!$C$3:$D$716,2,0)</f>
        <v>#N/A</v>
      </c>
      <c r="G4120" s="67" t="s">
        <v>381</v>
      </c>
      <c r="H4120" s="53" t="e">
        <f t="shared" si="153"/>
        <v>#N/A</v>
      </c>
      <c r="I4120" s="7" t="s">
        <v>10478</v>
      </c>
      <c r="J4120" s="7" t="s">
        <v>19889</v>
      </c>
      <c r="K4120" s="9">
        <v>31048</v>
      </c>
      <c r="L4120" s="7"/>
      <c r="M4120" s="7"/>
      <c r="N4120" s="7">
        <v>6200114238</v>
      </c>
      <c r="O4120" s="7"/>
      <c r="P4120" s="7"/>
      <c r="Q4120" s="7" t="s">
        <v>1724</v>
      </c>
      <c r="R4120" s="39" t="s">
        <v>15524</v>
      </c>
      <c r="S4120" s="7"/>
      <c r="T4120" s="7" t="s">
        <v>1078</v>
      </c>
      <c r="U4120" s="7"/>
      <c r="V4120" s="7"/>
      <c r="W4120" s="7"/>
      <c r="X4120" s="7"/>
      <c r="Y4120" s="39"/>
      <c r="Z4120" s="7"/>
      <c r="AA4120" s="7"/>
      <c r="AB4120" s="24"/>
      <c r="AC4120" t="s">
        <v>26453</v>
      </c>
      <c r="AD4120" t="s">
        <v>23380</v>
      </c>
    </row>
    <row r="4121" spans="1:30" x14ac:dyDescent="0.25">
      <c r="A4121" t="str">
        <f t="shared" si="154"/>
        <v>97420067</v>
      </c>
      <c r="B4121" s="23" t="s">
        <v>58</v>
      </c>
      <c r="C4121" s="7" t="s">
        <v>1664</v>
      </c>
      <c r="D4121" s="66" t="s">
        <v>477</v>
      </c>
      <c r="E4121" s="53" t="e">
        <f>VLOOKUP(D4121,'MPG Master'!$C$3:$I$716,7,0)</f>
        <v>#N/A</v>
      </c>
      <c r="F4121" s="7" t="e">
        <f>VLOOKUP(D4121,'MPG Master'!$C$3:$D$716,2,0)</f>
        <v>#N/A</v>
      </c>
      <c r="G4121" s="67" t="s">
        <v>1975</v>
      </c>
      <c r="H4121" s="53" t="e">
        <f t="shared" si="153"/>
        <v>#N/A</v>
      </c>
      <c r="I4121" s="7" t="s">
        <v>9597</v>
      </c>
      <c r="J4121" s="7" t="s">
        <v>19890</v>
      </c>
      <c r="K4121" s="9">
        <v>28856</v>
      </c>
      <c r="L4121" s="7"/>
      <c r="M4121" s="7"/>
      <c r="N4121" s="7">
        <v>8292986443</v>
      </c>
      <c r="O4121" s="7"/>
      <c r="P4121" s="7"/>
      <c r="Q4121" s="7" t="s">
        <v>99</v>
      </c>
      <c r="R4121" s="39" t="s">
        <v>15525</v>
      </c>
      <c r="S4121" s="7"/>
      <c r="T4121" s="7" t="s">
        <v>1145</v>
      </c>
      <c r="U4121" s="7"/>
      <c r="V4121" s="7"/>
      <c r="W4121" s="7"/>
      <c r="X4121" s="7"/>
      <c r="Y4121" s="39"/>
      <c r="Z4121" s="7"/>
      <c r="AA4121" s="7"/>
      <c r="AB4121" s="24"/>
      <c r="AC4121" t="s">
        <v>26453</v>
      </c>
      <c r="AD4121" t="s">
        <v>23380</v>
      </c>
    </row>
    <row r="4122" spans="1:30" x14ac:dyDescent="0.25">
      <c r="A4122" t="str">
        <f t="shared" si="154"/>
        <v>40290220</v>
      </c>
      <c r="B4122" s="23" t="s">
        <v>58</v>
      </c>
      <c r="C4122" s="7" t="s">
        <v>864</v>
      </c>
      <c r="D4122" s="66" t="s">
        <v>348</v>
      </c>
      <c r="E4122" s="53" t="e">
        <f>VLOOKUP(D4122,'MPG Master'!$C$3:$I$716,7,0)</f>
        <v>#N/A</v>
      </c>
      <c r="F4122" s="7" t="e">
        <f>VLOOKUP(D4122,'MPG Master'!$C$3:$D$716,2,0)</f>
        <v>#N/A</v>
      </c>
      <c r="G4122" s="67" t="s">
        <v>7770</v>
      </c>
      <c r="H4122" s="53" t="e">
        <f t="shared" si="153"/>
        <v>#N/A</v>
      </c>
      <c r="I4122" s="7" t="s">
        <v>4402</v>
      </c>
      <c r="J4122" s="7" t="s">
        <v>4340</v>
      </c>
      <c r="K4122" s="9">
        <v>33604</v>
      </c>
      <c r="L4122" s="7"/>
      <c r="M4122" s="7"/>
      <c r="N4122" s="7">
        <v>9931683099</v>
      </c>
      <c r="O4122" s="7"/>
      <c r="P4122" s="7"/>
      <c r="Q4122" s="7" t="s">
        <v>1701</v>
      </c>
      <c r="R4122" s="39" t="s">
        <v>15526</v>
      </c>
      <c r="S4122" s="7"/>
      <c r="T4122" s="7" t="s">
        <v>2571</v>
      </c>
      <c r="U4122" s="7"/>
      <c r="V4122" s="7"/>
      <c r="W4122" s="7"/>
      <c r="X4122" s="7"/>
      <c r="Y4122" s="39"/>
      <c r="Z4122" s="7"/>
      <c r="AA4122" s="7"/>
      <c r="AB4122" s="24"/>
      <c r="AC4122" t="s">
        <v>26453</v>
      </c>
      <c r="AD4122" t="s">
        <v>23380</v>
      </c>
    </row>
    <row r="4123" spans="1:30" x14ac:dyDescent="0.25">
      <c r="A4123" t="str">
        <f t="shared" si="154"/>
        <v>40290221</v>
      </c>
      <c r="B4123" s="23" t="s">
        <v>58</v>
      </c>
      <c r="C4123" s="7" t="s">
        <v>864</v>
      </c>
      <c r="D4123" s="66" t="s">
        <v>348</v>
      </c>
      <c r="E4123" s="53" t="e">
        <f>VLOOKUP(D4123,'MPG Master'!$C$3:$I$716,7,0)</f>
        <v>#N/A</v>
      </c>
      <c r="F4123" s="7" t="e">
        <f>VLOOKUP(D4123,'MPG Master'!$C$3:$D$716,2,0)</f>
        <v>#N/A</v>
      </c>
      <c r="G4123" s="67" t="s">
        <v>7769</v>
      </c>
      <c r="H4123" s="53" t="e">
        <f t="shared" si="153"/>
        <v>#N/A</v>
      </c>
      <c r="I4123" s="7" t="s">
        <v>2128</v>
      </c>
      <c r="J4123" s="7" t="s">
        <v>5596</v>
      </c>
      <c r="K4123" s="9">
        <v>23377</v>
      </c>
      <c r="L4123" s="7"/>
      <c r="M4123" s="7"/>
      <c r="N4123" s="7">
        <v>8092587171</v>
      </c>
      <c r="O4123" s="7"/>
      <c r="P4123" s="7"/>
      <c r="Q4123" s="7" t="s">
        <v>1808</v>
      </c>
      <c r="R4123" s="39" t="s">
        <v>15527</v>
      </c>
      <c r="S4123" s="7"/>
      <c r="T4123" s="7" t="s">
        <v>5232</v>
      </c>
      <c r="U4123" s="7"/>
      <c r="V4123" s="7"/>
      <c r="W4123" s="7"/>
      <c r="X4123" s="7"/>
      <c r="Y4123" s="39"/>
      <c r="Z4123" s="7"/>
      <c r="AA4123" s="7"/>
      <c r="AB4123" s="24"/>
      <c r="AC4123" t="s">
        <v>26453</v>
      </c>
      <c r="AD4123" t="s">
        <v>23380</v>
      </c>
    </row>
    <row r="4124" spans="1:30" x14ac:dyDescent="0.25">
      <c r="A4124" t="str">
        <f t="shared" si="154"/>
        <v>40390216</v>
      </c>
      <c r="B4124" s="23" t="s">
        <v>58</v>
      </c>
      <c r="C4124" s="7" t="s">
        <v>864</v>
      </c>
      <c r="D4124" s="66" t="s">
        <v>350</v>
      </c>
      <c r="E4124" s="53" t="e">
        <f>VLOOKUP(D4124,'MPG Master'!$C$3:$I$716,7,0)</f>
        <v>#N/A</v>
      </c>
      <c r="F4124" s="7" t="e">
        <f>VLOOKUP(D4124,'MPG Master'!$C$3:$D$716,2,0)</f>
        <v>#N/A</v>
      </c>
      <c r="G4124" s="67" t="s">
        <v>7822</v>
      </c>
      <c r="H4124" s="53" t="e">
        <f t="shared" si="153"/>
        <v>#N/A</v>
      </c>
      <c r="I4124" s="7" t="s">
        <v>10479</v>
      </c>
      <c r="J4124" s="7" t="s">
        <v>19891</v>
      </c>
      <c r="K4124" s="9">
        <v>32998</v>
      </c>
      <c r="L4124" s="7"/>
      <c r="M4124" s="7"/>
      <c r="N4124" s="7">
        <v>7261044076</v>
      </c>
      <c r="O4124" s="7"/>
      <c r="P4124" s="7"/>
      <c r="Q4124" s="7" t="s">
        <v>95</v>
      </c>
      <c r="R4124" s="39" t="s">
        <v>15528</v>
      </c>
      <c r="S4124" s="7"/>
      <c r="T4124" s="7" t="s">
        <v>1968</v>
      </c>
      <c r="U4124" s="7"/>
      <c r="V4124" s="7"/>
      <c r="W4124" s="7"/>
      <c r="X4124" s="7"/>
      <c r="Y4124" s="39"/>
      <c r="Z4124" s="7"/>
      <c r="AA4124" s="7"/>
      <c r="AB4124" s="24"/>
      <c r="AC4124" t="s">
        <v>26453</v>
      </c>
      <c r="AD4124" t="s">
        <v>23380</v>
      </c>
    </row>
    <row r="4125" spans="1:30" x14ac:dyDescent="0.25">
      <c r="A4125" t="str">
        <f t="shared" si="154"/>
        <v>95100027</v>
      </c>
      <c r="B4125" s="23" t="s">
        <v>58</v>
      </c>
      <c r="C4125" s="7" t="s">
        <v>1671</v>
      </c>
      <c r="D4125" s="66" t="s">
        <v>469</v>
      </c>
      <c r="E4125" s="53" t="e">
        <f>VLOOKUP(D4125,'MPG Master'!$C$3:$I$716,7,0)</f>
        <v>#N/A</v>
      </c>
      <c r="F4125" s="7" t="e">
        <f>VLOOKUP(D4125,'MPG Master'!$C$3:$D$716,2,0)</f>
        <v>#N/A</v>
      </c>
      <c r="G4125" s="67" t="s">
        <v>1840</v>
      </c>
      <c r="H4125" s="53" t="e">
        <f t="shared" si="153"/>
        <v>#N/A</v>
      </c>
      <c r="I4125" s="7" t="s">
        <v>2160</v>
      </c>
      <c r="J4125" s="7" t="s">
        <v>8459</v>
      </c>
      <c r="K4125" s="9">
        <v>32648</v>
      </c>
      <c r="L4125" s="7"/>
      <c r="M4125" s="7"/>
      <c r="N4125" s="7">
        <v>8294341001</v>
      </c>
      <c r="O4125" s="7"/>
      <c r="P4125" s="7"/>
      <c r="Q4125" s="7" t="s">
        <v>99</v>
      </c>
      <c r="R4125" s="39" t="s">
        <v>15529</v>
      </c>
      <c r="S4125" s="7"/>
      <c r="T4125" s="7" t="s">
        <v>1134</v>
      </c>
      <c r="U4125" s="7"/>
      <c r="V4125" s="7"/>
      <c r="W4125" s="7"/>
      <c r="X4125" s="7"/>
      <c r="Y4125" s="39"/>
      <c r="Z4125" s="7"/>
      <c r="AA4125" s="7"/>
      <c r="AB4125" s="24"/>
      <c r="AC4125" t="s">
        <v>26453</v>
      </c>
      <c r="AD4125" t="s">
        <v>23380</v>
      </c>
    </row>
    <row r="4126" spans="1:30" x14ac:dyDescent="0.25">
      <c r="A4126" t="str">
        <f t="shared" si="154"/>
        <v>11910031</v>
      </c>
      <c r="B4126" s="23" t="s">
        <v>58</v>
      </c>
      <c r="C4126" s="7" t="s">
        <v>1668</v>
      </c>
      <c r="D4126" s="66" t="s">
        <v>449</v>
      </c>
      <c r="E4126" s="53" t="e">
        <f>VLOOKUP(D4126,'MPG Master'!$C$3:$I$716,7,0)</f>
        <v>#N/A</v>
      </c>
      <c r="F4126" s="7" t="e">
        <f>VLOOKUP(D4126,'MPG Master'!$C$3:$D$716,2,0)</f>
        <v>#N/A</v>
      </c>
      <c r="G4126" s="67" t="s">
        <v>1951</v>
      </c>
      <c r="H4126" s="53" t="e">
        <f t="shared" si="153"/>
        <v>#N/A</v>
      </c>
      <c r="I4126" s="7" t="s">
        <v>3873</v>
      </c>
      <c r="J4126" s="7" t="s">
        <v>19892</v>
      </c>
      <c r="K4126" s="9">
        <v>29952</v>
      </c>
      <c r="L4126" s="7"/>
      <c r="M4126" s="7"/>
      <c r="N4126" s="7">
        <v>8969480489</v>
      </c>
      <c r="O4126" s="7"/>
      <c r="P4126" s="7"/>
      <c r="Q4126" s="7" t="s">
        <v>1724</v>
      </c>
      <c r="R4126" s="39" t="s">
        <v>15530</v>
      </c>
      <c r="S4126" s="7"/>
      <c r="T4126" s="7" t="s">
        <v>1078</v>
      </c>
      <c r="U4126" s="7"/>
      <c r="V4126" s="7"/>
      <c r="W4126" s="7"/>
      <c r="X4126" s="7"/>
      <c r="Y4126" s="39"/>
      <c r="Z4126" s="7"/>
      <c r="AA4126" s="7"/>
      <c r="AB4126" s="24"/>
      <c r="AC4126" t="s">
        <v>26453</v>
      </c>
      <c r="AD4126" t="s">
        <v>23380</v>
      </c>
    </row>
    <row r="4127" spans="1:30" x14ac:dyDescent="0.25">
      <c r="A4127" t="str">
        <f t="shared" si="154"/>
        <v>11470052</v>
      </c>
      <c r="B4127" s="23" t="s">
        <v>58</v>
      </c>
      <c r="C4127" s="7" t="s">
        <v>1668</v>
      </c>
      <c r="D4127" s="66" t="s">
        <v>443</v>
      </c>
      <c r="E4127" s="53" t="e">
        <f>VLOOKUP(D4127,'MPG Master'!$C$3:$I$716,7,0)</f>
        <v>#N/A</v>
      </c>
      <c r="F4127" s="7" t="e">
        <f>VLOOKUP(D4127,'MPG Master'!$C$3:$D$716,2,0)</f>
        <v>#N/A</v>
      </c>
      <c r="G4127" s="67" t="s">
        <v>1877</v>
      </c>
      <c r="H4127" s="53" t="e">
        <f t="shared" si="153"/>
        <v>#N/A</v>
      </c>
      <c r="I4127" s="7" t="s">
        <v>1976</v>
      </c>
      <c r="J4127" s="7" t="s">
        <v>19893</v>
      </c>
      <c r="K4127" s="9">
        <v>27395</v>
      </c>
      <c r="L4127" s="7"/>
      <c r="M4127" s="7"/>
      <c r="N4127" s="7">
        <v>7857022060</v>
      </c>
      <c r="O4127" s="7"/>
      <c r="P4127" s="7"/>
      <c r="Q4127" s="7" t="s">
        <v>719</v>
      </c>
      <c r="R4127" s="39" t="s">
        <v>15531</v>
      </c>
      <c r="S4127" s="7"/>
      <c r="T4127" s="7" t="s">
        <v>747</v>
      </c>
      <c r="U4127" s="7"/>
      <c r="V4127" s="7"/>
      <c r="W4127" s="7"/>
      <c r="X4127" s="7"/>
      <c r="Y4127" s="39"/>
      <c r="Z4127" s="7"/>
      <c r="AA4127" s="7"/>
      <c r="AB4127" s="24"/>
      <c r="AC4127" t="s">
        <v>26453</v>
      </c>
      <c r="AD4127" t="s">
        <v>23380</v>
      </c>
    </row>
    <row r="4128" spans="1:30" x14ac:dyDescent="0.25">
      <c r="A4128" t="str">
        <f t="shared" si="154"/>
        <v>19240007</v>
      </c>
      <c r="B4128" s="23" t="s">
        <v>58</v>
      </c>
      <c r="C4128" s="7" t="s">
        <v>231</v>
      </c>
      <c r="D4128" s="66" t="s">
        <v>7560</v>
      </c>
      <c r="E4128" s="53" t="e">
        <f>VLOOKUP(D4128,'MPG Master'!$C$3:$I$716,7,0)</f>
        <v>#N/A</v>
      </c>
      <c r="F4128" s="7" t="e">
        <f>VLOOKUP(D4128,'MPG Master'!$C$3:$D$716,2,0)</f>
        <v>#N/A</v>
      </c>
      <c r="G4128" s="67" t="s">
        <v>1720</v>
      </c>
      <c r="H4128" s="53" t="e">
        <f t="shared" si="153"/>
        <v>#N/A</v>
      </c>
      <c r="I4128" s="7" t="s">
        <v>10480</v>
      </c>
      <c r="J4128" s="7" t="s">
        <v>19894</v>
      </c>
      <c r="K4128" s="9">
        <v>31048</v>
      </c>
      <c r="L4128" s="7"/>
      <c r="M4128" s="7"/>
      <c r="N4128" s="7">
        <v>9631071281</v>
      </c>
      <c r="O4128" s="7"/>
      <c r="P4128" s="7"/>
      <c r="Q4128" s="7" t="s">
        <v>1724</v>
      </c>
      <c r="R4128" s="39" t="s">
        <v>15532</v>
      </c>
      <c r="S4128" s="7"/>
      <c r="T4128" s="7" t="s">
        <v>1078</v>
      </c>
      <c r="U4128" s="7"/>
      <c r="V4128" s="7"/>
      <c r="W4128" s="7"/>
      <c r="X4128" s="7"/>
      <c r="Y4128" s="39"/>
      <c r="Z4128" s="7"/>
      <c r="AA4128" s="7"/>
      <c r="AB4128" s="24"/>
      <c r="AC4128" t="s">
        <v>26453</v>
      </c>
      <c r="AD4128" t="s">
        <v>23380</v>
      </c>
    </row>
    <row r="4129" spans="1:30" x14ac:dyDescent="0.25">
      <c r="A4129" t="str">
        <f t="shared" si="154"/>
        <v>19240005</v>
      </c>
      <c r="B4129" s="23" t="s">
        <v>58</v>
      </c>
      <c r="C4129" s="7" t="s">
        <v>231</v>
      </c>
      <c r="D4129" s="66" t="s">
        <v>7560</v>
      </c>
      <c r="E4129" s="53" t="e">
        <f>VLOOKUP(D4129,'MPG Master'!$C$3:$I$716,7,0)</f>
        <v>#N/A</v>
      </c>
      <c r="F4129" s="7" t="e">
        <f>VLOOKUP(D4129,'MPG Master'!$C$3:$D$716,2,0)</f>
        <v>#N/A</v>
      </c>
      <c r="G4129" s="67" t="s">
        <v>1680</v>
      </c>
      <c r="H4129" s="53" t="e">
        <f t="shared" si="153"/>
        <v>#N/A</v>
      </c>
      <c r="I4129" s="7" t="s">
        <v>4965</v>
      </c>
      <c r="J4129" s="7" t="s">
        <v>19895</v>
      </c>
      <c r="K4129" s="9">
        <v>35100</v>
      </c>
      <c r="L4129" s="7"/>
      <c r="M4129" s="7"/>
      <c r="N4129" s="7">
        <v>6369787680</v>
      </c>
      <c r="O4129" s="7"/>
      <c r="P4129" s="7"/>
      <c r="Q4129" s="7" t="s">
        <v>95</v>
      </c>
      <c r="R4129" s="39" t="s">
        <v>15533</v>
      </c>
      <c r="S4129" s="7"/>
      <c r="T4129" s="7" t="s">
        <v>17705</v>
      </c>
      <c r="U4129" s="7"/>
      <c r="V4129" s="7"/>
      <c r="W4129" s="7"/>
      <c r="X4129" s="7"/>
      <c r="Y4129" s="39"/>
      <c r="Z4129" s="7"/>
      <c r="AA4129" s="7"/>
      <c r="AB4129" s="24"/>
      <c r="AC4129" t="s">
        <v>26453</v>
      </c>
      <c r="AD4129" t="s">
        <v>23380</v>
      </c>
    </row>
    <row r="4130" spans="1:30" x14ac:dyDescent="0.25">
      <c r="A4130" t="str">
        <f t="shared" si="154"/>
        <v>19240006</v>
      </c>
      <c r="B4130" s="23" t="s">
        <v>58</v>
      </c>
      <c r="C4130" s="7" t="s">
        <v>231</v>
      </c>
      <c r="D4130" s="66" t="s">
        <v>7560</v>
      </c>
      <c r="E4130" s="53" t="e">
        <f>VLOOKUP(D4130,'MPG Master'!$C$3:$I$716,7,0)</f>
        <v>#N/A</v>
      </c>
      <c r="F4130" s="7" t="e">
        <f>VLOOKUP(D4130,'MPG Master'!$C$3:$D$716,2,0)</f>
        <v>#N/A</v>
      </c>
      <c r="G4130" s="67" t="s">
        <v>378</v>
      </c>
      <c r="H4130" s="53" t="e">
        <f t="shared" si="153"/>
        <v>#N/A</v>
      </c>
      <c r="I4130" s="7" t="s">
        <v>10481</v>
      </c>
      <c r="J4130" s="7" t="s">
        <v>19896</v>
      </c>
      <c r="K4130" s="9">
        <v>19725</v>
      </c>
      <c r="L4130" s="7"/>
      <c r="M4130" s="7"/>
      <c r="N4130" s="7">
        <v>8089245393</v>
      </c>
      <c r="O4130" s="7"/>
      <c r="P4130" s="7"/>
      <c r="Q4130" s="7" t="s">
        <v>11518</v>
      </c>
      <c r="R4130" s="39" t="s">
        <v>15534</v>
      </c>
      <c r="S4130" s="7"/>
      <c r="T4130" s="7" t="s">
        <v>1246</v>
      </c>
      <c r="U4130" s="7"/>
      <c r="V4130" s="7"/>
      <c r="W4130" s="7"/>
      <c r="X4130" s="7"/>
      <c r="Y4130" s="39"/>
      <c r="Z4130" s="7"/>
      <c r="AA4130" s="7"/>
      <c r="AB4130" s="24"/>
      <c r="AC4130" t="s">
        <v>26453</v>
      </c>
      <c r="AD4130" t="s">
        <v>23380</v>
      </c>
    </row>
    <row r="4131" spans="1:30" x14ac:dyDescent="0.25">
      <c r="A4131" t="str">
        <f t="shared" si="154"/>
        <v>11470053</v>
      </c>
      <c r="B4131" s="23" t="s">
        <v>58</v>
      </c>
      <c r="C4131" s="7" t="s">
        <v>1668</v>
      </c>
      <c r="D4131" s="66" t="s">
        <v>443</v>
      </c>
      <c r="E4131" s="53" t="e">
        <f>VLOOKUP(D4131,'MPG Master'!$C$3:$I$716,7,0)</f>
        <v>#N/A</v>
      </c>
      <c r="F4131" s="7" t="e">
        <f>VLOOKUP(D4131,'MPG Master'!$C$3:$D$716,2,0)</f>
        <v>#N/A</v>
      </c>
      <c r="G4131" s="67" t="s">
        <v>1996</v>
      </c>
      <c r="H4131" s="53" t="e">
        <f t="shared" si="153"/>
        <v>#N/A</v>
      </c>
      <c r="I4131" s="7" t="s">
        <v>10284</v>
      </c>
      <c r="J4131" s="7" t="s">
        <v>19897</v>
      </c>
      <c r="K4131" s="9">
        <v>21551</v>
      </c>
      <c r="L4131" s="7"/>
      <c r="M4131" s="7"/>
      <c r="N4131" s="7">
        <v>7488291729</v>
      </c>
      <c r="O4131" s="7"/>
      <c r="P4131" s="7"/>
      <c r="Q4131" s="7" t="s">
        <v>719</v>
      </c>
      <c r="R4131" s="39" t="s">
        <v>15535</v>
      </c>
      <c r="S4131" s="7"/>
      <c r="T4131" s="7" t="s">
        <v>747</v>
      </c>
      <c r="U4131" s="7"/>
      <c r="V4131" s="7"/>
      <c r="W4131" s="7"/>
      <c r="X4131" s="7"/>
      <c r="Y4131" s="39"/>
      <c r="Z4131" s="7"/>
      <c r="AA4131" s="7"/>
      <c r="AB4131" s="24"/>
      <c r="AC4131" t="s">
        <v>26453</v>
      </c>
      <c r="AD4131" t="s">
        <v>23380</v>
      </c>
    </row>
    <row r="4132" spans="1:30" x14ac:dyDescent="0.25">
      <c r="A4132" t="str">
        <f t="shared" si="154"/>
        <v>11920034</v>
      </c>
      <c r="B4132" s="23" t="s">
        <v>58</v>
      </c>
      <c r="C4132" s="7" t="s">
        <v>1668</v>
      </c>
      <c r="D4132" s="66" t="s">
        <v>450</v>
      </c>
      <c r="E4132" s="53" t="e">
        <f>VLOOKUP(D4132,'MPG Master'!$C$3:$I$716,7,0)</f>
        <v>#N/A</v>
      </c>
      <c r="F4132" s="7" t="e">
        <f>VLOOKUP(D4132,'MPG Master'!$C$3:$D$716,2,0)</f>
        <v>#N/A</v>
      </c>
      <c r="G4132" s="67" t="s">
        <v>1874</v>
      </c>
      <c r="H4132" s="53" t="e">
        <f t="shared" si="153"/>
        <v>#N/A</v>
      </c>
      <c r="I4132" s="7" t="s">
        <v>10482</v>
      </c>
      <c r="J4132" s="7" t="s">
        <v>19898</v>
      </c>
      <c r="K4132" s="9">
        <v>16438</v>
      </c>
      <c r="L4132" s="7"/>
      <c r="M4132" s="7"/>
      <c r="N4132" s="7">
        <v>9931871517</v>
      </c>
      <c r="O4132" s="7"/>
      <c r="P4132" s="7"/>
      <c r="Q4132" s="7" t="s">
        <v>95</v>
      </c>
      <c r="R4132" s="39" t="s">
        <v>15536</v>
      </c>
      <c r="S4132" s="7"/>
      <c r="T4132" s="7" t="s">
        <v>1076</v>
      </c>
      <c r="U4132" s="7"/>
      <c r="V4132" s="7"/>
      <c r="W4132" s="7"/>
      <c r="X4132" s="7"/>
      <c r="Y4132" s="39"/>
      <c r="Z4132" s="7"/>
      <c r="AA4132" s="7"/>
      <c r="AB4132" s="24"/>
      <c r="AC4132" t="s">
        <v>26453</v>
      </c>
      <c r="AD4132" t="s">
        <v>23380</v>
      </c>
    </row>
    <row r="4133" spans="1:30" x14ac:dyDescent="0.25">
      <c r="A4133" t="str">
        <f t="shared" si="154"/>
        <v>11920035</v>
      </c>
      <c r="B4133" s="23" t="s">
        <v>58</v>
      </c>
      <c r="C4133" s="7" t="s">
        <v>1668</v>
      </c>
      <c r="D4133" s="66" t="s">
        <v>450</v>
      </c>
      <c r="E4133" s="53" t="e">
        <f>VLOOKUP(D4133,'MPG Master'!$C$3:$I$716,7,0)</f>
        <v>#N/A</v>
      </c>
      <c r="F4133" s="7" t="e">
        <f>VLOOKUP(D4133,'MPG Master'!$C$3:$D$716,2,0)</f>
        <v>#N/A</v>
      </c>
      <c r="G4133" s="67" t="s">
        <v>382</v>
      </c>
      <c r="H4133" s="53" t="e">
        <f t="shared" si="153"/>
        <v>#N/A</v>
      </c>
      <c r="I4133" s="7" t="s">
        <v>9205</v>
      </c>
      <c r="J4133" s="7" t="s">
        <v>19899</v>
      </c>
      <c r="K4133" s="9">
        <v>31778</v>
      </c>
      <c r="L4133" s="7"/>
      <c r="M4133" s="7"/>
      <c r="N4133" s="7">
        <v>9739109193</v>
      </c>
      <c r="O4133" s="7"/>
      <c r="P4133" s="7"/>
      <c r="Q4133" s="7" t="s">
        <v>95</v>
      </c>
      <c r="R4133" s="39" t="s">
        <v>15537</v>
      </c>
      <c r="S4133" s="7"/>
      <c r="T4133" s="7" t="s">
        <v>1076</v>
      </c>
      <c r="U4133" s="7"/>
      <c r="V4133" s="7"/>
      <c r="W4133" s="7"/>
      <c r="X4133" s="7"/>
      <c r="Y4133" s="39"/>
      <c r="Z4133" s="7"/>
      <c r="AA4133" s="7"/>
      <c r="AB4133" s="24"/>
      <c r="AC4133" t="s">
        <v>26453</v>
      </c>
      <c r="AD4133" t="s">
        <v>23380</v>
      </c>
    </row>
    <row r="4134" spans="1:30" x14ac:dyDescent="0.25">
      <c r="A4134" t="str">
        <f t="shared" si="154"/>
        <v>11920036</v>
      </c>
      <c r="B4134" s="23" t="s">
        <v>58</v>
      </c>
      <c r="C4134" s="7" t="s">
        <v>1668</v>
      </c>
      <c r="D4134" s="66" t="s">
        <v>450</v>
      </c>
      <c r="E4134" s="53" t="e">
        <f>VLOOKUP(D4134,'MPG Master'!$C$3:$I$716,7,0)</f>
        <v>#N/A</v>
      </c>
      <c r="F4134" s="7" t="e">
        <f>VLOOKUP(D4134,'MPG Master'!$C$3:$D$716,2,0)</f>
        <v>#N/A</v>
      </c>
      <c r="G4134" s="67" t="s">
        <v>383</v>
      </c>
      <c r="H4134" s="53" t="e">
        <f t="shared" si="153"/>
        <v>#N/A</v>
      </c>
      <c r="I4134" s="7" t="s">
        <v>1852</v>
      </c>
      <c r="J4134" s="7" t="s">
        <v>5740</v>
      </c>
      <c r="K4134" s="9">
        <v>27722</v>
      </c>
      <c r="L4134" s="7"/>
      <c r="M4134" s="7"/>
      <c r="N4134" s="7"/>
      <c r="O4134" s="7"/>
      <c r="P4134" s="7"/>
      <c r="Q4134" s="7" t="s">
        <v>11529</v>
      </c>
      <c r="R4134" s="39" t="s">
        <v>15538</v>
      </c>
      <c r="S4134" s="7"/>
      <c r="T4134" s="7" t="s">
        <v>2011</v>
      </c>
      <c r="U4134" s="7"/>
      <c r="V4134" s="7"/>
      <c r="W4134" s="7"/>
      <c r="X4134" s="7"/>
      <c r="Y4134" s="39"/>
      <c r="Z4134" s="7"/>
      <c r="AA4134" s="7"/>
      <c r="AB4134" s="24"/>
      <c r="AC4134" t="s">
        <v>26453</v>
      </c>
      <c r="AD4134" t="s">
        <v>23380</v>
      </c>
    </row>
    <row r="4135" spans="1:30" x14ac:dyDescent="0.25">
      <c r="A4135" t="str">
        <f t="shared" si="154"/>
        <v>97590022</v>
      </c>
      <c r="B4135" s="23" t="s">
        <v>58</v>
      </c>
      <c r="C4135" s="7" t="s">
        <v>1664</v>
      </c>
      <c r="D4135" s="66" t="s">
        <v>485</v>
      </c>
      <c r="E4135" s="53" t="e">
        <f>VLOOKUP(D4135,'MPG Master'!$C$3:$I$716,7,0)</f>
        <v>#N/A</v>
      </c>
      <c r="F4135" s="7" t="e">
        <f>VLOOKUP(D4135,'MPG Master'!$C$3:$D$716,2,0)</f>
        <v>#N/A</v>
      </c>
      <c r="G4135" s="67" t="s">
        <v>1825</v>
      </c>
      <c r="H4135" s="53" t="e">
        <f t="shared" si="153"/>
        <v>#N/A</v>
      </c>
      <c r="I4135" s="7" t="s">
        <v>10483</v>
      </c>
      <c r="J4135" s="7" t="s">
        <v>18258</v>
      </c>
      <c r="K4135" s="9">
        <v>36165</v>
      </c>
      <c r="L4135" s="7"/>
      <c r="M4135" s="7"/>
      <c r="N4135" s="7">
        <v>7091863569</v>
      </c>
      <c r="O4135" s="7"/>
      <c r="P4135" s="7"/>
      <c r="Q4135" s="7" t="s">
        <v>1161</v>
      </c>
      <c r="R4135" s="39" t="s">
        <v>15539</v>
      </c>
      <c r="S4135" s="7"/>
      <c r="T4135" s="7" t="s">
        <v>1157</v>
      </c>
      <c r="U4135" s="7"/>
      <c r="V4135" s="7"/>
      <c r="W4135" s="7"/>
      <c r="X4135" s="7"/>
      <c r="Y4135" s="39"/>
      <c r="Z4135" s="7"/>
      <c r="AA4135" s="7"/>
      <c r="AB4135" s="24"/>
      <c r="AC4135" t="s">
        <v>26453</v>
      </c>
      <c r="AD4135" t="s">
        <v>23380</v>
      </c>
    </row>
    <row r="4136" spans="1:30" x14ac:dyDescent="0.25">
      <c r="A4136" t="str">
        <f t="shared" si="154"/>
        <v>97590023</v>
      </c>
      <c r="B4136" s="23" t="s">
        <v>58</v>
      </c>
      <c r="C4136" s="7" t="s">
        <v>1664</v>
      </c>
      <c r="D4136" s="66" t="s">
        <v>485</v>
      </c>
      <c r="E4136" s="53" t="e">
        <f>VLOOKUP(D4136,'MPG Master'!$C$3:$I$716,7,0)</f>
        <v>#N/A</v>
      </c>
      <c r="F4136" s="7" t="e">
        <f>VLOOKUP(D4136,'MPG Master'!$C$3:$D$716,2,0)</f>
        <v>#N/A</v>
      </c>
      <c r="G4136" s="67" t="s">
        <v>379</v>
      </c>
      <c r="H4136" s="53" t="e">
        <f t="shared" si="153"/>
        <v>#N/A</v>
      </c>
      <c r="I4136" s="7" t="s">
        <v>1747</v>
      </c>
      <c r="J4136" s="7" t="s">
        <v>19900</v>
      </c>
      <c r="K4136" s="9">
        <v>28491</v>
      </c>
      <c r="L4136" s="7"/>
      <c r="M4136" s="7"/>
      <c r="N4136" s="7">
        <v>9006654473</v>
      </c>
      <c r="O4136" s="7"/>
      <c r="P4136" s="7"/>
      <c r="Q4136" s="7" t="s">
        <v>719</v>
      </c>
      <c r="R4136" s="39" t="s">
        <v>15540</v>
      </c>
      <c r="S4136" s="7"/>
      <c r="T4136" s="7" t="s">
        <v>747</v>
      </c>
      <c r="U4136" s="7"/>
      <c r="V4136" s="7"/>
      <c r="W4136" s="7"/>
      <c r="X4136" s="7"/>
      <c r="Y4136" s="39"/>
      <c r="Z4136" s="7"/>
      <c r="AA4136" s="7"/>
      <c r="AB4136" s="24"/>
      <c r="AC4136" t="s">
        <v>26453</v>
      </c>
      <c r="AD4136" t="s">
        <v>23380</v>
      </c>
    </row>
    <row r="4137" spans="1:30" x14ac:dyDescent="0.25">
      <c r="A4137" t="str">
        <f t="shared" si="154"/>
        <v>97360010</v>
      </c>
      <c r="B4137" s="23" t="s">
        <v>58</v>
      </c>
      <c r="C4137" s="7" t="s">
        <v>1664</v>
      </c>
      <c r="D4137" s="66" t="s">
        <v>7551</v>
      </c>
      <c r="E4137" s="53" t="e">
        <f>VLOOKUP(D4137,'MPG Master'!$C$3:$I$716,7,0)</f>
        <v>#N/A</v>
      </c>
      <c r="F4137" s="7" t="e">
        <f>VLOOKUP(D4137,'MPG Master'!$C$3:$D$716,2,0)</f>
        <v>#N/A</v>
      </c>
      <c r="G4137" s="67" t="s">
        <v>1681</v>
      </c>
      <c r="H4137" s="53" t="e">
        <f t="shared" si="153"/>
        <v>#N/A</v>
      </c>
      <c r="I4137" s="7" t="s">
        <v>9063</v>
      </c>
      <c r="J4137" s="7" t="s">
        <v>9133</v>
      </c>
      <c r="K4137" s="9">
        <v>35879</v>
      </c>
      <c r="L4137" s="7"/>
      <c r="M4137" s="7"/>
      <c r="N4137" s="7">
        <v>7545960282</v>
      </c>
      <c r="O4137" s="7"/>
      <c r="P4137" s="7"/>
      <c r="Q4137" s="7" t="s">
        <v>1701</v>
      </c>
      <c r="R4137" s="39" t="s">
        <v>15541</v>
      </c>
      <c r="S4137" s="7"/>
      <c r="T4137" s="7" t="s">
        <v>1191</v>
      </c>
      <c r="U4137" s="7"/>
      <c r="V4137" s="7"/>
      <c r="W4137" s="7"/>
      <c r="X4137" s="7"/>
      <c r="Y4137" s="39"/>
      <c r="Z4137" s="7"/>
      <c r="AA4137" s="7"/>
      <c r="AB4137" s="24"/>
      <c r="AC4137" t="s">
        <v>26453</v>
      </c>
      <c r="AD4137" t="s">
        <v>23380</v>
      </c>
    </row>
    <row r="4138" spans="1:30" x14ac:dyDescent="0.25">
      <c r="A4138" t="str">
        <f t="shared" si="154"/>
        <v>97360011</v>
      </c>
      <c r="B4138" s="23" t="s">
        <v>58</v>
      </c>
      <c r="C4138" s="7" t="s">
        <v>1664</v>
      </c>
      <c r="D4138" s="66" t="s">
        <v>7551</v>
      </c>
      <c r="E4138" s="53" t="e">
        <f>VLOOKUP(D4138,'MPG Master'!$C$3:$I$716,7,0)</f>
        <v>#N/A</v>
      </c>
      <c r="F4138" s="7" t="e">
        <f>VLOOKUP(D4138,'MPG Master'!$C$3:$D$716,2,0)</f>
        <v>#N/A</v>
      </c>
      <c r="G4138" s="67" t="s">
        <v>1693</v>
      </c>
      <c r="H4138" s="53" t="e">
        <f t="shared" si="153"/>
        <v>#N/A</v>
      </c>
      <c r="I4138" s="7" t="s">
        <v>10484</v>
      </c>
      <c r="J4138" s="7" t="s">
        <v>19901</v>
      </c>
      <c r="K4138" s="9">
        <v>21916</v>
      </c>
      <c r="L4138" s="7"/>
      <c r="M4138" s="7"/>
      <c r="N4138" s="7">
        <v>6201467187</v>
      </c>
      <c r="O4138" s="7"/>
      <c r="P4138" s="7"/>
      <c r="Q4138" s="7" t="s">
        <v>99</v>
      </c>
      <c r="R4138" s="39" t="s">
        <v>15542</v>
      </c>
      <c r="S4138" s="7"/>
      <c r="T4138" s="7" t="s">
        <v>17784</v>
      </c>
      <c r="U4138" s="7"/>
      <c r="V4138" s="7"/>
      <c r="W4138" s="7"/>
      <c r="X4138" s="7"/>
      <c r="Y4138" s="39"/>
      <c r="Z4138" s="7"/>
      <c r="AA4138" s="7"/>
      <c r="AB4138" s="24"/>
      <c r="AC4138" t="s">
        <v>26453</v>
      </c>
      <c r="AD4138" t="s">
        <v>23380</v>
      </c>
    </row>
    <row r="4139" spans="1:30" x14ac:dyDescent="0.25">
      <c r="A4139" t="str">
        <f t="shared" si="154"/>
        <v>97360012</v>
      </c>
      <c r="B4139" s="23" t="s">
        <v>58</v>
      </c>
      <c r="C4139" s="7" t="s">
        <v>1664</v>
      </c>
      <c r="D4139" s="66" t="s">
        <v>7551</v>
      </c>
      <c r="E4139" s="53" t="e">
        <f>VLOOKUP(D4139,'MPG Master'!$C$3:$I$716,7,0)</f>
        <v>#N/A</v>
      </c>
      <c r="F4139" s="7" t="e">
        <f>VLOOKUP(D4139,'MPG Master'!$C$3:$D$716,2,0)</f>
        <v>#N/A</v>
      </c>
      <c r="G4139" s="67" t="s">
        <v>1694</v>
      </c>
      <c r="H4139" s="53" t="e">
        <f t="shared" si="153"/>
        <v>#N/A</v>
      </c>
      <c r="I4139" s="7" t="s">
        <v>1811</v>
      </c>
      <c r="J4139" s="7" t="s">
        <v>19902</v>
      </c>
      <c r="K4139" s="9">
        <v>31778</v>
      </c>
      <c r="L4139" s="7"/>
      <c r="M4139" s="7"/>
      <c r="N4139" s="7">
        <v>7061683723</v>
      </c>
      <c r="O4139" s="7"/>
      <c r="P4139" s="7"/>
      <c r="Q4139" s="7" t="s">
        <v>1701</v>
      </c>
      <c r="R4139" s="39" t="s">
        <v>15543</v>
      </c>
      <c r="S4139" s="7"/>
      <c r="T4139" s="7" t="s">
        <v>1191</v>
      </c>
      <c r="U4139" s="7"/>
      <c r="V4139" s="7"/>
      <c r="W4139" s="7"/>
      <c r="X4139" s="7"/>
      <c r="Y4139" s="39"/>
      <c r="Z4139" s="7"/>
      <c r="AA4139" s="7"/>
      <c r="AB4139" s="24"/>
      <c r="AC4139" t="s">
        <v>26453</v>
      </c>
      <c r="AD4139" t="s">
        <v>23380</v>
      </c>
    </row>
    <row r="4140" spans="1:30" x14ac:dyDescent="0.25">
      <c r="A4140" t="str">
        <f t="shared" si="154"/>
        <v>97360013</v>
      </c>
      <c r="B4140" s="23" t="s">
        <v>58</v>
      </c>
      <c r="C4140" s="7" t="s">
        <v>1664</v>
      </c>
      <c r="D4140" s="66" t="s">
        <v>7551</v>
      </c>
      <c r="E4140" s="53" t="e">
        <f>VLOOKUP(D4140,'MPG Master'!$C$3:$I$716,7,0)</f>
        <v>#N/A</v>
      </c>
      <c r="F4140" s="7" t="e">
        <f>VLOOKUP(D4140,'MPG Master'!$C$3:$D$716,2,0)</f>
        <v>#N/A</v>
      </c>
      <c r="G4140" s="67" t="s">
        <v>1733</v>
      </c>
      <c r="H4140" s="53" t="e">
        <f t="shared" si="153"/>
        <v>#N/A</v>
      </c>
      <c r="I4140" s="7" t="s">
        <v>1875</v>
      </c>
      <c r="J4140" s="7" t="s">
        <v>19903</v>
      </c>
      <c r="K4140" s="9">
        <v>29221</v>
      </c>
      <c r="L4140" s="7"/>
      <c r="M4140" s="7"/>
      <c r="N4140" s="7">
        <v>7673875023</v>
      </c>
      <c r="O4140" s="7"/>
      <c r="P4140" s="7"/>
      <c r="Q4140" s="7" t="s">
        <v>99</v>
      </c>
      <c r="R4140" s="39" t="s">
        <v>15544</v>
      </c>
      <c r="S4140" s="7"/>
      <c r="T4140" s="7" t="s">
        <v>17784</v>
      </c>
      <c r="U4140" s="7"/>
      <c r="V4140" s="7"/>
      <c r="W4140" s="7"/>
      <c r="X4140" s="7"/>
      <c r="Y4140" s="39"/>
      <c r="Z4140" s="7"/>
      <c r="AA4140" s="7"/>
      <c r="AB4140" s="24"/>
      <c r="AC4140" t="s">
        <v>26453</v>
      </c>
      <c r="AD4140" t="s">
        <v>23380</v>
      </c>
    </row>
    <row r="4141" spans="1:30" x14ac:dyDescent="0.25">
      <c r="A4141" t="str">
        <f t="shared" si="154"/>
        <v>12010039</v>
      </c>
      <c r="B4141" s="23" t="s">
        <v>58</v>
      </c>
      <c r="C4141" s="7" t="s">
        <v>1452</v>
      </c>
      <c r="D4141" s="66" t="s">
        <v>323</v>
      </c>
      <c r="E4141" s="53" t="e">
        <f>VLOOKUP(D4141,'MPG Master'!$C$3:$I$716,7,0)</f>
        <v>#N/A</v>
      </c>
      <c r="F4141" s="7" t="e">
        <f>VLOOKUP(D4141,'MPG Master'!$C$3:$D$716,2,0)</f>
        <v>#N/A</v>
      </c>
      <c r="G4141" s="67" t="s">
        <v>2665</v>
      </c>
      <c r="H4141" s="53" t="e">
        <f t="shared" si="153"/>
        <v>#N/A</v>
      </c>
      <c r="I4141" s="7" t="s">
        <v>5683</v>
      </c>
      <c r="J4141" s="7" t="s">
        <v>19904</v>
      </c>
      <c r="K4141" s="9">
        <v>28491</v>
      </c>
      <c r="L4141" s="7"/>
      <c r="M4141" s="7"/>
      <c r="N4141" s="7"/>
      <c r="O4141" s="7"/>
      <c r="P4141" s="7"/>
      <c r="Q4141" s="7" t="s">
        <v>95</v>
      </c>
      <c r="R4141" s="39" t="s">
        <v>15545</v>
      </c>
      <c r="S4141" s="7"/>
      <c r="T4141" s="7" t="s">
        <v>774</v>
      </c>
      <c r="U4141" s="7"/>
      <c r="V4141" s="7"/>
      <c r="W4141" s="7"/>
      <c r="X4141" s="7"/>
      <c r="Y4141" s="39"/>
      <c r="Z4141" s="7"/>
      <c r="AA4141" s="7"/>
      <c r="AB4141" s="24"/>
      <c r="AC4141" t="s">
        <v>26453</v>
      </c>
      <c r="AD4141" t="s">
        <v>23380</v>
      </c>
    </row>
    <row r="4142" spans="1:30" x14ac:dyDescent="0.25">
      <c r="A4142" t="str">
        <f t="shared" si="154"/>
        <v>00920047</v>
      </c>
      <c r="B4142" s="23" t="s">
        <v>58</v>
      </c>
      <c r="C4142" s="7" t="s">
        <v>1452</v>
      </c>
      <c r="D4142" s="66" t="s">
        <v>311</v>
      </c>
      <c r="E4142" s="53" t="e">
        <f>VLOOKUP(D4142,'MPG Master'!$C$3:$I$716,7,0)</f>
        <v>#N/A</v>
      </c>
      <c r="F4142" s="7" t="e">
        <f>VLOOKUP(D4142,'MPG Master'!$C$3:$D$716,2,0)</f>
        <v>#N/A</v>
      </c>
      <c r="G4142" s="67" t="s">
        <v>1867</v>
      </c>
      <c r="H4142" s="53" t="e">
        <f t="shared" si="153"/>
        <v>#N/A</v>
      </c>
      <c r="I4142" s="7" t="s">
        <v>10485</v>
      </c>
      <c r="J4142" s="7" t="s">
        <v>2687</v>
      </c>
      <c r="K4142" s="9">
        <v>29587</v>
      </c>
      <c r="L4142" s="7"/>
      <c r="M4142" s="7"/>
      <c r="N4142" s="7">
        <v>7543912851</v>
      </c>
      <c r="O4142" s="7"/>
      <c r="P4142" s="7"/>
      <c r="Q4142" s="7" t="s">
        <v>1424</v>
      </c>
      <c r="R4142" s="39" t="s">
        <v>15546</v>
      </c>
      <c r="S4142" s="7"/>
      <c r="T4142" s="7" t="s">
        <v>735</v>
      </c>
      <c r="U4142" s="7"/>
      <c r="V4142" s="7"/>
      <c r="W4142" s="7"/>
      <c r="X4142" s="7"/>
      <c r="Y4142" s="39"/>
      <c r="Z4142" s="7"/>
      <c r="AA4142" s="7"/>
      <c r="AB4142" s="24"/>
      <c r="AC4142" t="s">
        <v>26453</v>
      </c>
      <c r="AD4142" t="s">
        <v>23380</v>
      </c>
    </row>
    <row r="4143" spans="1:30" x14ac:dyDescent="0.25">
      <c r="A4143" t="str">
        <f t="shared" si="154"/>
        <v>12020018</v>
      </c>
      <c r="B4143" s="23" t="s">
        <v>58</v>
      </c>
      <c r="C4143" s="7" t="s">
        <v>1452</v>
      </c>
      <c r="D4143" s="66" t="s">
        <v>324</v>
      </c>
      <c r="E4143" s="53" t="e">
        <f>VLOOKUP(D4143,'MPG Master'!$C$3:$I$716,7,0)</f>
        <v>#N/A</v>
      </c>
      <c r="F4143" s="7" t="e">
        <f>VLOOKUP(D4143,'MPG Master'!$C$3:$D$716,2,0)</f>
        <v>#N/A</v>
      </c>
      <c r="G4143" s="67" t="s">
        <v>1682</v>
      </c>
      <c r="H4143" s="53" t="e">
        <f t="shared" si="153"/>
        <v>#N/A</v>
      </c>
      <c r="I4143" s="7" t="s">
        <v>4021</v>
      </c>
      <c r="J4143" s="7" t="s">
        <v>19905</v>
      </c>
      <c r="K4143" s="9">
        <v>29544</v>
      </c>
      <c r="L4143" s="7"/>
      <c r="M4143" s="7"/>
      <c r="N4143" s="7"/>
      <c r="O4143" s="7"/>
      <c r="P4143" s="7"/>
      <c r="Q4143" s="7" t="s">
        <v>1701</v>
      </c>
      <c r="R4143" s="39" t="s">
        <v>4022</v>
      </c>
      <c r="S4143" s="7"/>
      <c r="T4143" s="7" t="s">
        <v>767</v>
      </c>
      <c r="U4143" s="7"/>
      <c r="V4143" s="7"/>
      <c r="W4143" s="7"/>
      <c r="X4143" s="7"/>
      <c r="Y4143" s="39"/>
      <c r="Z4143" s="7"/>
      <c r="AA4143" s="7"/>
      <c r="AB4143" s="24"/>
      <c r="AC4143" t="s">
        <v>26453</v>
      </c>
      <c r="AD4143" t="s">
        <v>23380</v>
      </c>
    </row>
    <row r="4144" spans="1:30" x14ac:dyDescent="0.25">
      <c r="A4144" t="str">
        <f t="shared" si="154"/>
        <v>11870048</v>
      </c>
      <c r="B4144" s="23" t="s">
        <v>58</v>
      </c>
      <c r="C4144" s="7" t="s">
        <v>1452</v>
      </c>
      <c r="D4144" s="66" t="s">
        <v>320</v>
      </c>
      <c r="E4144" s="53" t="e">
        <f>VLOOKUP(D4144,'MPG Master'!$C$3:$I$716,7,0)</f>
        <v>#N/A</v>
      </c>
      <c r="F4144" s="7" t="e">
        <f>VLOOKUP(D4144,'MPG Master'!$C$3:$D$716,2,0)</f>
        <v>#N/A</v>
      </c>
      <c r="G4144" s="67" t="s">
        <v>2398</v>
      </c>
      <c r="H4144" s="53" t="e">
        <f t="shared" si="153"/>
        <v>#N/A</v>
      </c>
      <c r="I4144" s="7" t="s">
        <v>10486</v>
      </c>
      <c r="J4144" s="7" t="s">
        <v>19906</v>
      </c>
      <c r="K4144" s="9">
        <v>28126</v>
      </c>
      <c r="L4144" s="7"/>
      <c r="M4144" s="7"/>
      <c r="N4144" s="7"/>
      <c r="O4144" s="7"/>
      <c r="P4144" s="7"/>
      <c r="Q4144" s="7" t="s">
        <v>1424</v>
      </c>
      <c r="R4144" s="39" t="s">
        <v>15547</v>
      </c>
      <c r="S4144" s="7"/>
      <c r="T4144" s="7" t="s">
        <v>735</v>
      </c>
      <c r="U4144" s="7"/>
      <c r="V4144" s="7"/>
      <c r="W4144" s="7"/>
      <c r="X4144" s="7"/>
      <c r="Y4144" s="39"/>
      <c r="Z4144" s="7"/>
      <c r="AA4144" s="7"/>
      <c r="AB4144" s="24"/>
      <c r="AC4144" t="s">
        <v>26453</v>
      </c>
      <c r="AD4144" t="s">
        <v>23380</v>
      </c>
    </row>
    <row r="4145" spans="1:30" x14ac:dyDescent="0.25">
      <c r="A4145" t="str">
        <f t="shared" si="154"/>
        <v>11870153</v>
      </c>
      <c r="B4145" s="23" t="s">
        <v>58</v>
      </c>
      <c r="C4145" s="7" t="s">
        <v>1452</v>
      </c>
      <c r="D4145" s="66" t="s">
        <v>320</v>
      </c>
      <c r="E4145" s="53" t="e">
        <f>VLOOKUP(D4145,'MPG Master'!$C$3:$I$716,7,0)</f>
        <v>#N/A</v>
      </c>
      <c r="F4145" s="7" t="e">
        <f>VLOOKUP(D4145,'MPG Master'!$C$3:$D$716,2,0)</f>
        <v>#N/A</v>
      </c>
      <c r="G4145" s="67" t="s">
        <v>4605</v>
      </c>
      <c r="H4145" s="53" t="e">
        <f t="shared" si="153"/>
        <v>#N/A</v>
      </c>
      <c r="I4145" s="7" t="s">
        <v>10487</v>
      </c>
      <c r="J4145" s="7" t="s">
        <v>6131</v>
      </c>
      <c r="K4145" s="9">
        <v>37184</v>
      </c>
      <c r="L4145" s="7"/>
      <c r="M4145" s="7"/>
      <c r="N4145" s="7"/>
      <c r="O4145" s="7"/>
      <c r="P4145" s="7"/>
      <c r="Q4145" s="7" t="s">
        <v>1424</v>
      </c>
      <c r="R4145" s="39" t="s">
        <v>15548</v>
      </c>
      <c r="S4145" s="7"/>
      <c r="T4145" s="7" t="s">
        <v>735</v>
      </c>
      <c r="U4145" s="7"/>
      <c r="V4145" s="7"/>
      <c r="W4145" s="7"/>
      <c r="X4145" s="7"/>
      <c r="Y4145" s="39"/>
      <c r="Z4145" s="7"/>
      <c r="AA4145" s="7"/>
      <c r="AB4145" s="24"/>
      <c r="AC4145" t="s">
        <v>26453</v>
      </c>
      <c r="AD4145" t="s">
        <v>23380</v>
      </c>
    </row>
    <row r="4146" spans="1:30" x14ac:dyDescent="0.25">
      <c r="A4146" t="str">
        <f t="shared" si="154"/>
        <v>11860018</v>
      </c>
      <c r="B4146" s="23" t="s">
        <v>58</v>
      </c>
      <c r="C4146" s="7" t="s">
        <v>1452</v>
      </c>
      <c r="D4146" s="66" t="s">
        <v>319</v>
      </c>
      <c r="E4146" s="53" t="e">
        <f>VLOOKUP(D4146,'MPG Master'!$C$3:$I$716,7,0)</f>
        <v>#N/A</v>
      </c>
      <c r="F4146" s="7" t="e">
        <f>VLOOKUP(D4146,'MPG Master'!$C$3:$D$716,2,0)</f>
        <v>#N/A</v>
      </c>
      <c r="G4146" s="67" t="s">
        <v>1682</v>
      </c>
      <c r="H4146" s="53" t="e">
        <f t="shared" si="153"/>
        <v>#N/A</v>
      </c>
      <c r="I4146" s="7" t="s">
        <v>2668</v>
      </c>
      <c r="J4146" s="7" t="s">
        <v>4071</v>
      </c>
      <c r="K4146" s="9">
        <v>26299</v>
      </c>
      <c r="L4146" s="7"/>
      <c r="M4146" s="7"/>
      <c r="N4146" s="7">
        <v>9570705896</v>
      </c>
      <c r="O4146" s="7"/>
      <c r="P4146" s="7"/>
      <c r="Q4146" s="7" t="s">
        <v>1701</v>
      </c>
      <c r="R4146" s="39" t="s">
        <v>15549</v>
      </c>
      <c r="S4146" s="7"/>
      <c r="T4146" s="7" t="s">
        <v>804</v>
      </c>
      <c r="U4146" s="7"/>
      <c r="V4146" s="7"/>
      <c r="W4146" s="7"/>
      <c r="X4146" s="7"/>
      <c r="Y4146" s="39"/>
      <c r="Z4146" s="7"/>
      <c r="AA4146" s="7"/>
      <c r="AB4146" s="24"/>
      <c r="AC4146" t="s">
        <v>26453</v>
      </c>
      <c r="AD4146" t="s">
        <v>23380</v>
      </c>
    </row>
    <row r="4147" spans="1:30" x14ac:dyDescent="0.25">
      <c r="A4147" t="str">
        <f t="shared" si="154"/>
        <v>40230052</v>
      </c>
      <c r="B4147" s="23" t="s">
        <v>58</v>
      </c>
      <c r="C4147" s="7" t="s">
        <v>864</v>
      </c>
      <c r="D4147" s="66" t="s">
        <v>347</v>
      </c>
      <c r="E4147" s="53" t="e">
        <f>VLOOKUP(D4147,'MPG Master'!$C$3:$I$716,7,0)</f>
        <v>#N/A</v>
      </c>
      <c r="F4147" s="7" t="e">
        <f>VLOOKUP(D4147,'MPG Master'!$C$3:$D$716,2,0)</f>
        <v>#N/A</v>
      </c>
      <c r="G4147" s="67" t="s">
        <v>1877</v>
      </c>
      <c r="H4147" s="53" t="e">
        <f t="shared" si="153"/>
        <v>#N/A</v>
      </c>
      <c r="I4147" s="7" t="s">
        <v>8225</v>
      </c>
      <c r="J4147" s="7" t="s">
        <v>19907</v>
      </c>
      <c r="K4147" s="9">
        <v>31778</v>
      </c>
      <c r="L4147" s="7"/>
      <c r="M4147" s="7"/>
      <c r="N4147" s="7">
        <v>9693720845</v>
      </c>
      <c r="O4147" s="7"/>
      <c r="P4147" s="7"/>
      <c r="Q4147" s="7" t="s">
        <v>3821</v>
      </c>
      <c r="R4147" s="39" t="s">
        <v>15550</v>
      </c>
      <c r="S4147" s="7"/>
      <c r="T4147" s="7" t="s">
        <v>784</v>
      </c>
      <c r="U4147" s="7"/>
      <c r="V4147" s="7"/>
      <c r="W4147" s="7"/>
      <c r="X4147" s="7"/>
      <c r="Y4147" s="39"/>
      <c r="Z4147" s="7"/>
      <c r="AA4147" s="7"/>
      <c r="AB4147" s="24"/>
      <c r="AC4147" t="s">
        <v>26453</v>
      </c>
      <c r="AD4147" t="s">
        <v>23380</v>
      </c>
    </row>
    <row r="4148" spans="1:30" x14ac:dyDescent="0.25">
      <c r="A4148" t="str">
        <f t="shared" si="154"/>
        <v>40230091</v>
      </c>
      <c r="B4148" s="23" t="s">
        <v>58</v>
      </c>
      <c r="C4148" s="7" t="s">
        <v>864</v>
      </c>
      <c r="D4148" s="66" t="s">
        <v>347</v>
      </c>
      <c r="E4148" s="53" t="e">
        <f>VLOOKUP(D4148,'MPG Master'!$C$3:$I$716,7,0)</f>
        <v>#N/A</v>
      </c>
      <c r="F4148" s="7" t="e">
        <f>VLOOKUP(D4148,'MPG Master'!$C$3:$D$716,2,0)</f>
        <v>#N/A</v>
      </c>
      <c r="G4148" s="67" t="s">
        <v>388</v>
      </c>
      <c r="H4148" s="53" t="e">
        <f t="shared" si="153"/>
        <v>#N/A</v>
      </c>
      <c r="I4148" s="7" t="s">
        <v>10488</v>
      </c>
      <c r="J4148" s="7" t="s">
        <v>19908</v>
      </c>
      <c r="K4148" s="9">
        <v>28126</v>
      </c>
      <c r="L4148" s="7"/>
      <c r="M4148" s="7"/>
      <c r="N4148" s="7">
        <v>9708812697</v>
      </c>
      <c r="O4148" s="7"/>
      <c r="P4148" s="7"/>
      <c r="Q4148" s="7" t="s">
        <v>838</v>
      </c>
      <c r="R4148" s="39" t="s">
        <v>15551</v>
      </c>
      <c r="S4148" s="7"/>
      <c r="T4148" s="7" t="s">
        <v>17702</v>
      </c>
      <c r="U4148" s="7"/>
      <c r="V4148" s="7"/>
      <c r="W4148" s="7"/>
      <c r="X4148" s="7"/>
      <c r="Y4148" s="39"/>
      <c r="Z4148" s="7"/>
      <c r="AA4148" s="7"/>
      <c r="AB4148" s="24"/>
      <c r="AC4148" t="s">
        <v>26453</v>
      </c>
      <c r="AD4148" t="s">
        <v>23380</v>
      </c>
    </row>
    <row r="4149" spans="1:30" x14ac:dyDescent="0.25">
      <c r="A4149" t="str">
        <f t="shared" si="154"/>
        <v>40230093</v>
      </c>
      <c r="B4149" s="23" t="s">
        <v>58</v>
      </c>
      <c r="C4149" s="7" t="s">
        <v>864</v>
      </c>
      <c r="D4149" s="66" t="s">
        <v>347</v>
      </c>
      <c r="E4149" s="53" t="e">
        <f>VLOOKUP(D4149,'MPG Master'!$C$3:$I$716,7,0)</f>
        <v>#N/A</v>
      </c>
      <c r="F4149" s="7" t="e">
        <f>VLOOKUP(D4149,'MPG Master'!$C$3:$D$716,2,0)</f>
        <v>#N/A</v>
      </c>
      <c r="G4149" s="67" t="s">
        <v>389</v>
      </c>
      <c r="H4149" s="53" t="e">
        <f t="shared" si="153"/>
        <v>#N/A</v>
      </c>
      <c r="I4149" s="7" t="s">
        <v>10489</v>
      </c>
      <c r="J4149" s="7" t="s">
        <v>19909</v>
      </c>
      <c r="K4149" s="9">
        <v>33604</v>
      </c>
      <c r="L4149" s="7"/>
      <c r="M4149" s="7"/>
      <c r="N4149" s="7">
        <v>7061183453</v>
      </c>
      <c r="O4149" s="7"/>
      <c r="P4149" s="7"/>
      <c r="Q4149" s="7" t="s">
        <v>3821</v>
      </c>
      <c r="R4149" s="39" t="s">
        <v>15552</v>
      </c>
      <c r="S4149" s="7"/>
      <c r="T4149" s="7" t="s">
        <v>784</v>
      </c>
      <c r="U4149" s="7"/>
      <c r="V4149" s="7"/>
      <c r="W4149" s="7"/>
      <c r="X4149" s="7"/>
      <c r="Y4149" s="39"/>
      <c r="Z4149" s="7"/>
      <c r="AA4149" s="7"/>
      <c r="AB4149" s="24"/>
      <c r="AC4149" t="s">
        <v>26453</v>
      </c>
      <c r="AD4149" t="s">
        <v>23380</v>
      </c>
    </row>
    <row r="4150" spans="1:30" x14ac:dyDescent="0.25">
      <c r="A4150" t="str">
        <f t="shared" si="154"/>
        <v>40230073</v>
      </c>
      <c r="B4150" s="23" t="s">
        <v>58</v>
      </c>
      <c r="C4150" s="7" t="s">
        <v>864</v>
      </c>
      <c r="D4150" s="66" t="s">
        <v>347</v>
      </c>
      <c r="E4150" s="53" t="e">
        <f>VLOOKUP(D4150,'MPG Master'!$C$3:$I$716,7,0)</f>
        <v>#N/A</v>
      </c>
      <c r="F4150" s="7" t="e">
        <f>VLOOKUP(D4150,'MPG Master'!$C$3:$D$716,2,0)</f>
        <v>#N/A</v>
      </c>
      <c r="G4150" s="67" t="s">
        <v>386</v>
      </c>
      <c r="H4150" s="53" t="e">
        <f t="shared" si="153"/>
        <v>#N/A</v>
      </c>
      <c r="I4150" s="7" t="s">
        <v>3595</v>
      </c>
      <c r="J4150" s="7" t="s">
        <v>19910</v>
      </c>
      <c r="K4150" s="9">
        <v>28126</v>
      </c>
      <c r="L4150" s="7"/>
      <c r="M4150" s="7"/>
      <c r="N4150" s="7">
        <v>8709132054</v>
      </c>
      <c r="O4150" s="7"/>
      <c r="P4150" s="7"/>
      <c r="Q4150" s="7" t="s">
        <v>3821</v>
      </c>
      <c r="R4150" s="39" t="s">
        <v>15553</v>
      </c>
      <c r="S4150" s="7"/>
      <c r="T4150" s="7" t="s">
        <v>784</v>
      </c>
      <c r="U4150" s="7"/>
      <c r="V4150" s="7"/>
      <c r="W4150" s="7"/>
      <c r="X4150" s="7"/>
      <c r="Y4150" s="39"/>
      <c r="Z4150" s="7"/>
      <c r="AA4150" s="7"/>
      <c r="AB4150" s="24"/>
      <c r="AC4150" t="s">
        <v>26453</v>
      </c>
      <c r="AD4150" t="s">
        <v>23380</v>
      </c>
    </row>
    <row r="4151" spans="1:30" x14ac:dyDescent="0.25">
      <c r="A4151" t="str">
        <f t="shared" si="154"/>
        <v>12010040</v>
      </c>
      <c r="B4151" s="23" t="s">
        <v>58</v>
      </c>
      <c r="C4151" s="7" t="s">
        <v>1452</v>
      </c>
      <c r="D4151" s="66" t="s">
        <v>323</v>
      </c>
      <c r="E4151" s="53" t="e">
        <f>VLOOKUP(D4151,'MPG Master'!$C$3:$I$716,7,0)</f>
        <v>#N/A</v>
      </c>
      <c r="F4151" s="7" t="e">
        <f>VLOOKUP(D4151,'MPG Master'!$C$3:$D$716,2,0)</f>
        <v>#N/A</v>
      </c>
      <c r="G4151" s="67" t="s">
        <v>2113</v>
      </c>
      <c r="H4151" s="53" t="e">
        <f t="shared" si="153"/>
        <v>#N/A</v>
      </c>
      <c r="I4151" s="7" t="s">
        <v>10490</v>
      </c>
      <c r="J4151" s="7" t="s">
        <v>19911</v>
      </c>
      <c r="K4151" s="9">
        <v>19360</v>
      </c>
      <c r="L4151" s="7"/>
      <c r="M4151" s="7"/>
      <c r="N4151" s="7"/>
      <c r="O4151" s="7"/>
      <c r="P4151" s="7"/>
      <c r="Q4151" s="7" t="s">
        <v>719</v>
      </c>
      <c r="R4151" s="39" t="s">
        <v>15554</v>
      </c>
      <c r="S4151" s="7"/>
      <c r="T4151" s="7" t="s">
        <v>747</v>
      </c>
      <c r="U4151" s="7"/>
      <c r="V4151" s="7"/>
      <c r="W4151" s="7"/>
      <c r="X4151" s="7"/>
      <c r="Y4151" s="39"/>
      <c r="Z4151" s="7"/>
      <c r="AA4151" s="7"/>
      <c r="AB4151" s="24"/>
      <c r="AC4151" t="s">
        <v>26453</v>
      </c>
      <c r="AD4151" t="s">
        <v>23380</v>
      </c>
    </row>
    <row r="4152" spans="1:30" x14ac:dyDescent="0.25">
      <c r="A4152" t="str">
        <f t="shared" si="154"/>
        <v>12010035</v>
      </c>
      <c r="B4152" s="23" t="s">
        <v>58</v>
      </c>
      <c r="C4152" s="7" t="s">
        <v>1452</v>
      </c>
      <c r="D4152" s="66" t="s">
        <v>323</v>
      </c>
      <c r="E4152" s="53" t="e">
        <f>VLOOKUP(D4152,'MPG Master'!$C$3:$I$716,7,0)</f>
        <v>#N/A</v>
      </c>
      <c r="F4152" s="7" t="e">
        <f>VLOOKUP(D4152,'MPG Master'!$C$3:$D$716,2,0)</f>
        <v>#N/A</v>
      </c>
      <c r="G4152" s="67" t="s">
        <v>382</v>
      </c>
      <c r="H4152" s="53" t="e">
        <f t="shared" si="153"/>
        <v>#N/A</v>
      </c>
      <c r="I4152" s="7" t="s">
        <v>10491</v>
      </c>
      <c r="J4152" s="7" t="s">
        <v>19912</v>
      </c>
      <c r="K4152" s="9">
        <v>22647</v>
      </c>
      <c r="L4152" s="7"/>
      <c r="M4152" s="7"/>
      <c r="N4152" s="7"/>
      <c r="O4152" s="7"/>
      <c r="P4152" s="7"/>
      <c r="Q4152" s="7" t="s">
        <v>719</v>
      </c>
      <c r="R4152" s="39" t="s">
        <v>15555</v>
      </c>
      <c r="S4152" s="7"/>
      <c r="T4152" s="7" t="s">
        <v>747</v>
      </c>
      <c r="U4152" s="7"/>
      <c r="V4152" s="7"/>
      <c r="W4152" s="7"/>
      <c r="X4152" s="7"/>
      <c r="Y4152" s="39"/>
      <c r="Z4152" s="7"/>
      <c r="AA4152" s="7"/>
      <c r="AB4152" s="24"/>
      <c r="AC4152" t="s">
        <v>26453</v>
      </c>
      <c r="AD4152" t="s">
        <v>23380</v>
      </c>
    </row>
    <row r="4153" spans="1:30" x14ac:dyDescent="0.25">
      <c r="A4153" t="str">
        <f t="shared" si="154"/>
        <v>24230060</v>
      </c>
      <c r="B4153" s="23" t="s">
        <v>58</v>
      </c>
      <c r="C4153" s="7" t="s">
        <v>1669</v>
      </c>
      <c r="D4153" s="66" t="s">
        <v>584</v>
      </c>
      <c r="E4153" s="53" t="e">
        <f>VLOOKUP(D4153,'MPG Master'!$C$3:$I$716,7,0)</f>
        <v>#N/A</v>
      </c>
      <c r="F4153" s="7" t="e">
        <f>VLOOKUP(D4153,'MPG Master'!$C$3:$D$716,2,0)</f>
        <v>#N/A</v>
      </c>
      <c r="G4153" s="67" t="s">
        <v>1901</v>
      </c>
      <c r="H4153" s="53" t="e">
        <f t="shared" si="153"/>
        <v>#N/A</v>
      </c>
      <c r="I4153" s="7" t="s">
        <v>10492</v>
      </c>
      <c r="J4153" s="7">
        <v>0</v>
      </c>
      <c r="K4153" s="9">
        <v>37268</v>
      </c>
      <c r="L4153" s="7"/>
      <c r="M4153" s="7"/>
      <c r="N4153" s="7">
        <v>8294507404</v>
      </c>
      <c r="O4153" s="7"/>
      <c r="P4153" s="7"/>
      <c r="Q4153" s="7" t="s">
        <v>11525</v>
      </c>
      <c r="R4153" s="39" t="s">
        <v>15556</v>
      </c>
      <c r="S4153" s="7"/>
      <c r="T4153" s="7" t="s">
        <v>747</v>
      </c>
      <c r="U4153" s="7"/>
      <c r="V4153" s="7"/>
      <c r="W4153" s="7"/>
      <c r="X4153" s="7"/>
      <c r="Y4153" s="39"/>
      <c r="Z4153" s="7"/>
      <c r="AA4153" s="7"/>
      <c r="AB4153" s="24"/>
      <c r="AC4153" t="s">
        <v>26453</v>
      </c>
      <c r="AD4153" t="s">
        <v>23380</v>
      </c>
    </row>
    <row r="4154" spans="1:30" x14ac:dyDescent="0.25">
      <c r="A4154" t="str">
        <f t="shared" si="154"/>
        <v>24130051</v>
      </c>
      <c r="B4154" s="23" t="s">
        <v>58</v>
      </c>
      <c r="C4154" s="7" t="s">
        <v>1669</v>
      </c>
      <c r="D4154" s="66" t="s">
        <v>576</v>
      </c>
      <c r="E4154" s="53" t="e">
        <f>VLOOKUP(D4154,'MPG Master'!$C$3:$I$716,7,0)</f>
        <v>#N/A</v>
      </c>
      <c r="F4154" s="7" t="e">
        <f>VLOOKUP(D4154,'MPG Master'!$C$3:$D$716,2,0)</f>
        <v>#N/A</v>
      </c>
      <c r="G4154" s="67" t="s">
        <v>1991</v>
      </c>
      <c r="H4154" s="53" t="e">
        <f t="shared" si="153"/>
        <v>#N/A</v>
      </c>
      <c r="I4154" s="7" t="s">
        <v>10493</v>
      </c>
      <c r="J4154" s="7">
        <v>0</v>
      </c>
      <c r="K4154" s="9">
        <v>38180</v>
      </c>
      <c r="L4154" s="7"/>
      <c r="M4154" s="7"/>
      <c r="N4154" s="7"/>
      <c r="O4154" s="7"/>
      <c r="P4154" s="7"/>
      <c r="Q4154" s="7" t="s">
        <v>11519</v>
      </c>
      <c r="R4154" s="39" t="s">
        <v>15557</v>
      </c>
      <c r="S4154" s="7"/>
      <c r="T4154" s="7" t="s">
        <v>1365</v>
      </c>
      <c r="U4154" s="7"/>
      <c r="V4154" s="7"/>
      <c r="W4154" s="7"/>
      <c r="X4154" s="7"/>
      <c r="Y4154" s="39"/>
      <c r="Z4154" s="7"/>
      <c r="AA4154" s="7"/>
      <c r="AB4154" s="24"/>
      <c r="AC4154" t="s">
        <v>26453</v>
      </c>
      <c r="AD4154" t="s">
        <v>23380</v>
      </c>
    </row>
    <row r="4155" spans="1:30" x14ac:dyDescent="0.25">
      <c r="A4155" t="str">
        <f t="shared" si="154"/>
        <v>24350027</v>
      </c>
      <c r="B4155" s="23" t="s">
        <v>58</v>
      </c>
      <c r="C4155" s="7" t="s">
        <v>1669</v>
      </c>
      <c r="D4155" s="66" t="s">
        <v>591</v>
      </c>
      <c r="E4155" s="53" t="e">
        <f>VLOOKUP(D4155,'MPG Master'!$C$3:$I$716,7,0)</f>
        <v>#N/A</v>
      </c>
      <c r="F4155" s="7" t="e">
        <f>VLOOKUP(D4155,'MPG Master'!$C$3:$D$716,2,0)</f>
        <v>#N/A</v>
      </c>
      <c r="G4155" s="67" t="s">
        <v>1840</v>
      </c>
      <c r="H4155" s="53" t="e">
        <f t="shared" si="153"/>
        <v>#N/A</v>
      </c>
      <c r="I4155" s="7" t="s">
        <v>10494</v>
      </c>
      <c r="J4155" s="7">
        <v>0</v>
      </c>
      <c r="K4155" s="9">
        <v>29221</v>
      </c>
      <c r="L4155" s="7"/>
      <c r="M4155" s="7"/>
      <c r="N4155" s="7"/>
      <c r="O4155" s="7"/>
      <c r="P4155" s="7"/>
      <c r="Q4155" s="7" t="s">
        <v>11524</v>
      </c>
      <c r="R4155" s="39" t="s">
        <v>15558</v>
      </c>
      <c r="S4155" s="7"/>
      <c r="T4155" s="7" t="s">
        <v>1358</v>
      </c>
      <c r="U4155" s="7"/>
      <c r="V4155" s="7"/>
      <c r="W4155" s="7"/>
      <c r="X4155" s="7"/>
      <c r="Y4155" s="39"/>
      <c r="Z4155" s="7"/>
      <c r="AA4155" s="7"/>
      <c r="AB4155" s="24"/>
      <c r="AC4155" t="s">
        <v>26453</v>
      </c>
      <c r="AD4155" t="s">
        <v>23380</v>
      </c>
    </row>
    <row r="4156" spans="1:30" x14ac:dyDescent="0.25">
      <c r="A4156" t="str">
        <f t="shared" si="154"/>
        <v>24280076</v>
      </c>
      <c r="B4156" s="23" t="s">
        <v>58</v>
      </c>
      <c r="C4156" s="7" t="s">
        <v>1669</v>
      </c>
      <c r="D4156" s="66" t="s">
        <v>585</v>
      </c>
      <c r="E4156" s="53" t="e">
        <f>VLOOKUP(D4156,'MPG Master'!$C$3:$I$716,7,0)</f>
        <v>#N/A</v>
      </c>
      <c r="F4156" s="7" t="e">
        <f>VLOOKUP(D4156,'MPG Master'!$C$3:$D$716,2,0)</f>
        <v>#N/A</v>
      </c>
      <c r="G4156" s="67" t="s">
        <v>2046</v>
      </c>
      <c r="H4156" s="53" t="e">
        <f t="shared" si="153"/>
        <v>#N/A</v>
      </c>
      <c r="I4156" s="7" t="s">
        <v>10495</v>
      </c>
      <c r="J4156" s="7">
        <v>0</v>
      </c>
      <c r="K4156" s="9">
        <v>30317</v>
      </c>
      <c r="L4156" s="7"/>
      <c r="M4156" s="7"/>
      <c r="N4156" s="7"/>
      <c r="O4156" s="7"/>
      <c r="P4156" s="7"/>
      <c r="Q4156" s="7" t="s">
        <v>2898</v>
      </c>
      <c r="R4156" s="39" t="s">
        <v>15559</v>
      </c>
      <c r="S4156" s="7"/>
      <c r="T4156" s="7" t="s">
        <v>1328</v>
      </c>
      <c r="U4156" s="7"/>
      <c r="V4156" s="7"/>
      <c r="W4156" s="7"/>
      <c r="X4156" s="7"/>
      <c r="Y4156" s="39"/>
      <c r="Z4156" s="7"/>
      <c r="AA4156" s="7"/>
      <c r="AB4156" s="24"/>
      <c r="AC4156" t="s">
        <v>26453</v>
      </c>
      <c r="AD4156" t="s">
        <v>23380</v>
      </c>
    </row>
    <row r="4157" spans="1:30" x14ac:dyDescent="0.25">
      <c r="A4157" t="str">
        <f t="shared" si="154"/>
        <v>24280077</v>
      </c>
      <c r="B4157" s="23" t="s">
        <v>58</v>
      </c>
      <c r="C4157" s="7" t="s">
        <v>1669</v>
      </c>
      <c r="D4157" s="66" t="s">
        <v>585</v>
      </c>
      <c r="E4157" s="53" t="e">
        <f>VLOOKUP(D4157,'MPG Master'!$C$3:$I$716,7,0)</f>
        <v>#N/A</v>
      </c>
      <c r="F4157" s="7" t="e">
        <f>VLOOKUP(D4157,'MPG Master'!$C$3:$D$716,2,0)</f>
        <v>#N/A</v>
      </c>
      <c r="G4157" s="67" t="s">
        <v>1984</v>
      </c>
      <c r="H4157" s="53" t="e">
        <f t="shared" si="153"/>
        <v>#N/A</v>
      </c>
      <c r="I4157" s="7" t="s">
        <v>4327</v>
      </c>
      <c r="J4157" s="7">
        <v>0</v>
      </c>
      <c r="K4157" s="9">
        <v>28126</v>
      </c>
      <c r="L4157" s="7"/>
      <c r="M4157" s="7"/>
      <c r="N4157" s="7">
        <v>9168167395</v>
      </c>
      <c r="O4157" s="7"/>
      <c r="P4157" s="7"/>
      <c r="Q4157" s="7" t="s">
        <v>2898</v>
      </c>
      <c r="R4157" s="39" t="s">
        <v>15560</v>
      </c>
      <c r="S4157" s="7"/>
      <c r="T4157" s="7" t="s">
        <v>1328</v>
      </c>
      <c r="U4157" s="7"/>
      <c r="V4157" s="7"/>
      <c r="W4157" s="7"/>
      <c r="X4157" s="7"/>
      <c r="Y4157" s="39"/>
      <c r="Z4157" s="7"/>
      <c r="AA4157" s="7"/>
      <c r="AB4157" s="24"/>
      <c r="AC4157" t="s">
        <v>26453</v>
      </c>
      <c r="AD4157" t="s">
        <v>23380</v>
      </c>
    </row>
    <row r="4158" spans="1:30" x14ac:dyDescent="0.25">
      <c r="A4158" t="str">
        <f t="shared" si="154"/>
        <v>24280078</v>
      </c>
      <c r="B4158" s="23" t="s">
        <v>58</v>
      </c>
      <c r="C4158" s="7" t="s">
        <v>1669</v>
      </c>
      <c r="D4158" s="66" t="s">
        <v>585</v>
      </c>
      <c r="E4158" s="53" t="e">
        <f>VLOOKUP(D4158,'MPG Master'!$C$3:$I$716,7,0)</f>
        <v>#N/A</v>
      </c>
      <c r="F4158" s="7" t="e">
        <f>VLOOKUP(D4158,'MPG Master'!$C$3:$D$716,2,0)</f>
        <v>#N/A</v>
      </c>
      <c r="G4158" s="67" t="s">
        <v>1988</v>
      </c>
      <c r="H4158" s="53" t="e">
        <f t="shared" si="153"/>
        <v>#N/A</v>
      </c>
      <c r="I4158" s="7" t="s">
        <v>10496</v>
      </c>
      <c r="J4158" s="7">
        <v>0</v>
      </c>
      <c r="K4158" s="9">
        <v>25569</v>
      </c>
      <c r="L4158" s="7"/>
      <c r="M4158" s="7"/>
      <c r="N4158" s="7">
        <v>9142334703</v>
      </c>
      <c r="O4158" s="7"/>
      <c r="P4158" s="7"/>
      <c r="Q4158" s="7" t="s">
        <v>2898</v>
      </c>
      <c r="R4158" s="39" t="s">
        <v>15561</v>
      </c>
      <c r="S4158" s="7"/>
      <c r="T4158" s="7" t="s">
        <v>1328</v>
      </c>
      <c r="U4158" s="7"/>
      <c r="V4158" s="7"/>
      <c r="W4158" s="7"/>
      <c r="X4158" s="7"/>
      <c r="Y4158" s="39"/>
      <c r="Z4158" s="7"/>
      <c r="AA4158" s="7"/>
      <c r="AB4158" s="24"/>
      <c r="AC4158" t="s">
        <v>26453</v>
      </c>
      <c r="AD4158" t="s">
        <v>23380</v>
      </c>
    </row>
    <row r="4159" spans="1:30" x14ac:dyDescent="0.25">
      <c r="A4159" t="str">
        <f t="shared" si="154"/>
        <v>24280079</v>
      </c>
      <c r="B4159" s="23" t="s">
        <v>58</v>
      </c>
      <c r="C4159" s="7" t="s">
        <v>1669</v>
      </c>
      <c r="D4159" s="66" t="s">
        <v>585</v>
      </c>
      <c r="E4159" s="53" t="e">
        <f>VLOOKUP(D4159,'MPG Master'!$C$3:$I$716,7,0)</f>
        <v>#N/A</v>
      </c>
      <c r="F4159" s="7" t="e">
        <f>VLOOKUP(D4159,'MPG Master'!$C$3:$D$716,2,0)</f>
        <v>#N/A</v>
      </c>
      <c r="G4159" s="67" t="s">
        <v>2278</v>
      </c>
      <c r="H4159" s="53" t="e">
        <f t="shared" si="153"/>
        <v>#N/A</v>
      </c>
      <c r="I4159" s="7" t="s">
        <v>10497</v>
      </c>
      <c r="J4159" s="7">
        <v>0</v>
      </c>
      <c r="K4159" s="9">
        <v>28126</v>
      </c>
      <c r="L4159" s="7"/>
      <c r="M4159" s="7"/>
      <c r="N4159" s="7"/>
      <c r="O4159" s="7"/>
      <c r="P4159" s="7"/>
      <c r="Q4159" s="7" t="s">
        <v>2898</v>
      </c>
      <c r="R4159" s="39" t="s">
        <v>15562</v>
      </c>
      <c r="S4159" s="7"/>
      <c r="T4159" s="7" t="s">
        <v>1328</v>
      </c>
      <c r="U4159" s="7"/>
      <c r="V4159" s="7"/>
      <c r="W4159" s="7"/>
      <c r="X4159" s="7"/>
      <c r="Y4159" s="39"/>
      <c r="Z4159" s="7"/>
      <c r="AA4159" s="7"/>
      <c r="AB4159" s="24"/>
      <c r="AC4159" t="s">
        <v>26453</v>
      </c>
      <c r="AD4159" t="s">
        <v>23380</v>
      </c>
    </row>
    <row r="4160" spans="1:30" x14ac:dyDescent="0.25">
      <c r="A4160" t="str">
        <f t="shared" si="154"/>
        <v>24280080</v>
      </c>
      <c r="B4160" s="23" t="s">
        <v>58</v>
      </c>
      <c r="C4160" s="7" t="s">
        <v>1669</v>
      </c>
      <c r="D4160" s="66" t="s">
        <v>585</v>
      </c>
      <c r="E4160" s="53" t="e">
        <f>VLOOKUP(D4160,'MPG Master'!$C$3:$I$716,7,0)</f>
        <v>#N/A</v>
      </c>
      <c r="F4160" s="7" t="e">
        <f>VLOOKUP(D4160,'MPG Master'!$C$3:$D$716,2,0)</f>
        <v>#N/A</v>
      </c>
      <c r="G4160" s="67" t="s">
        <v>2452</v>
      </c>
      <c r="H4160" s="53" t="e">
        <f t="shared" si="153"/>
        <v>#N/A</v>
      </c>
      <c r="I4160" s="7" t="s">
        <v>10498</v>
      </c>
      <c r="J4160" s="7">
        <v>0</v>
      </c>
      <c r="K4160" s="9">
        <v>37988</v>
      </c>
      <c r="L4160" s="7"/>
      <c r="M4160" s="7"/>
      <c r="N4160" s="7">
        <v>8651600408</v>
      </c>
      <c r="O4160" s="7"/>
      <c r="P4160" s="7"/>
      <c r="Q4160" s="7" t="s">
        <v>2898</v>
      </c>
      <c r="R4160" s="39" t="s">
        <v>15563</v>
      </c>
      <c r="S4160" s="7"/>
      <c r="T4160" s="7" t="s">
        <v>1328</v>
      </c>
      <c r="U4160" s="7"/>
      <c r="V4160" s="7"/>
      <c r="W4160" s="7"/>
      <c r="X4160" s="7"/>
      <c r="Y4160" s="39"/>
      <c r="Z4160" s="7"/>
      <c r="AA4160" s="7"/>
      <c r="AB4160" s="24"/>
      <c r="AC4160" t="s">
        <v>26453</v>
      </c>
      <c r="AD4160" t="s">
        <v>23380</v>
      </c>
    </row>
    <row r="4161" spans="1:30" x14ac:dyDescent="0.25">
      <c r="A4161" t="str">
        <f t="shared" si="154"/>
        <v>24130050</v>
      </c>
      <c r="B4161" s="23" t="s">
        <v>58</v>
      </c>
      <c r="C4161" s="7" t="s">
        <v>1669</v>
      </c>
      <c r="D4161" s="66" t="s">
        <v>576</v>
      </c>
      <c r="E4161" s="53" t="e">
        <f>VLOOKUP(D4161,'MPG Master'!$C$3:$I$716,7,0)</f>
        <v>#N/A</v>
      </c>
      <c r="F4161" s="7" t="e">
        <f>VLOOKUP(D4161,'MPG Master'!$C$3:$D$716,2,0)</f>
        <v>#N/A</v>
      </c>
      <c r="G4161" s="67" t="s">
        <v>1928</v>
      </c>
      <c r="H4161" s="53" t="e">
        <f t="shared" si="153"/>
        <v>#N/A</v>
      </c>
      <c r="I4161" s="7" t="s">
        <v>4848</v>
      </c>
      <c r="J4161" s="7">
        <v>0</v>
      </c>
      <c r="K4161" s="9">
        <v>29587</v>
      </c>
      <c r="L4161" s="7"/>
      <c r="M4161" s="7"/>
      <c r="N4161" s="7"/>
      <c r="O4161" s="7"/>
      <c r="P4161" s="7"/>
      <c r="Q4161" s="7" t="s">
        <v>11519</v>
      </c>
      <c r="R4161" s="39" t="s">
        <v>15564</v>
      </c>
      <c r="S4161" s="7"/>
      <c r="T4161" s="7" t="s">
        <v>1365</v>
      </c>
      <c r="U4161" s="7"/>
      <c r="V4161" s="7"/>
      <c r="W4161" s="7"/>
      <c r="X4161" s="7"/>
      <c r="Y4161" s="39"/>
      <c r="Z4161" s="7"/>
      <c r="AA4161" s="7"/>
      <c r="AB4161" s="24"/>
      <c r="AC4161" t="s">
        <v>26453</v>
      </c>
      <c r="AD4161" t="s">
        <v>23380</v>
      </c>
    </row>
    <row r="4162" spans="1:30" x14ac:dyDescent="0.25">
      <c r="A4162" t="str">
        <f t="shared" si="154"/>
        <v>24070117</v>
      </c>
      <c r="B4162" s="23" t="s">
        <v>58</v>
      </c>
      <c r="C4162" s="7" t="s">
        <v>1669</v>
      </c>
      <c r="D4162" s="66" t="s">
        <v>573</v>
      </c>
      <c r="E4162" s="53" t="e">
        <f>VLOOKUP(D4162,'MPG Master'!$C$3:$I$716,7,0)</f>
        <v>#N/A</v>
      </c>
      <c r="F4162" s="7" t="e">
        <f>VLOOKUP(D4162,'MPG Master'!$C$3:$D$716,2,0)</f>
        <v>#N/A</v>
      </c>
      <c r="G4162" s="67" t="s">
        <v>393</v>
      </c>
      <c r="H4162" s="53" t="e">
        <f t="shared" si="153"/>
        <v>#N/A</v>
      </c>
      <c r="I4162" s="7" t="s">
        <v>1976</v>
      </c>
      <c r="J4162" s="7">
        <v>0</v>
      </c>
      <c r="K4162" s="9">
        <v>31413</v>
      </c>
      <c r="L4162" s="7"/>
      <c r="M4162" s="7"/>
      <c r="N4162" s="7">
        <v>8521337238</v>
      </c>
      <c r="O4162" s="7"/>
      <c r="P4162" s="7"/>
      <c r="Q4162" s="7" t="s">
        <v>11527</v>
      </c>
      <c r="R4162" s="39" t="s">
        <v>15565</v>
      </c>
      <c r="S4162" s="7"/>
      <c r="T4162" s="7" t="s">
        <v>747</v>
      </c>
      <c r="U4162" s="7"/>
      <c r="V4162" s="7"/>
      <c r="W4162" s="7"/>
      <c r="X4162" s="7"/>
      <c r="Y4162" s="39"/>
      <c r="Z4162" s="7"/>
      <c r="AA4162" s="7"/>
      <c r="AB4162" s="24"/>
      <c r="AC4162" t="s">
        <v>26453</v>
      </c>
      <c r="AD4162" t="s">
        <v>23380</v>
      </c>
    </row>
    <row r="4163" spans="1:30" x14ac:dyDescent="0.25">
      <c r="A4163" t="str">
        <f t="shared" si="154"/>
        <v>24070119</v>
      </c>
      <c r="B4163" s="23" t="s">
        <v>58</v>
      </c>
      <c r="C4163" s="7" t="s">
        <v>1669</v>
      </c>
      <c r="D4163" s="66" t="s">
        <v>573</v>
      </c>
      <c r="E4163" s="53" t="e">
        <f>VLOOKUP(D4163,'MPG Master'!$C$3:$I$716,7,0)</f>
        <v>#N/A</v>
      </c>
      <c r="F4163" s="7" t="e">
        <f>VLOOKUP(D4163,'MPG Master'!$C$3:$D$716,2,0)</f>
        <v>#N/A</v>
      </c>
      <c r="G4163" s="67" t="s">
        <v>7777</v>
      </c>
      <c r="H4163" s="53" t="e">
        <f t="shared" ref="H4163:H4226" si="155">E4163&amp;G4163</f>
        <v>#N/A</v>
      </c>
      <c r="I4163" s="7" t="s">
        <v>9047</v>
      </c>
      <c r="J4163" s="7">
        <v>0</v>
      </c>
      <c r="K4163" s="9">
        <v>37459</v>
      </c>
      <c r="L4163" s="7"/>
      <c r="M4163" s="7"/>
      <c r="N4163" s="7">
        <v>9153636848</v>
      </c>
      <c r="O4163" s="7"/>
      <c r="P4163" s="7"/>
      <c r="Q4163" s="7" t="s">
        <v>1888</v>
      </c>
      <c r="R4163" s="39" t="s">
        <v>15566</v>
      </c>
      <c r="S4163" s="7"/>
      <c r="T4163" s="7" t="s">
        <v>784</v>
      </c>
      <c r="U4163" s="7"/>
      <c r="V4163" s="7"/>
      <c r="W4163" s="7"/>
      <c r="X4163" s="7"/>
      <c r="Y4163" s="39"/>
      <c r="Z4163" s="7"/>
      <c r="AA4163" s="7"/>
      <c r="AB4163" s="24"/>
      <c r="AC4163" t="s">
        <v>26453</v>
      </c>
      <c r="AD4163" t="s">
        <v>23380</v>
      </c>
    </row>
    <row r="4164" spans="1:30" x14ac:dyDescent="0.25">
      <c r="A4164" t="str">
        <f t="shared" si="154"/>
        <v>24130052</v>
      </c>
      <c r="B4164" s="23" t="s">
        <v>58</v>
      </c>
      <c r="C4164" s="7" t="s">
        <v>1669</v>
      </c>
      <c r="D4164" s="66" t="s">
        <v>576</v>
      </c>
      <c r="E4164" s="53" t="e">
        <f>VLOOKUP(D4164,'MPG Master'!$C$3:$I$716,7,0)</f>
        <v>#N/A</v>
      </c>
      <c r="F4164" s="7" t="e">
        <f>VLOOKUP(D4164,'MPG Master'!$C$3:$D$716,2,0)</f>
        <v>#N/A</v>
      </c>
      <c r="G4164" s="67" t="s">
        <v>1877</v>
      </c>
      <c r="H4164" s="53" t="e">
        <f t="shared" si="155"/>
        <v>#N/A</v>
      </c>
      <c r="I4164" s="7" t="s">
        <v>10499</v>
      </c>
      <c r="J4164" s="7">
        <v>0</v>
      </c>
      <c r="K4164" s="9">
        <v>35698</v>
      </c>
      <c r="L4164" s="7"/>
      <c r="M4164" s="7"/>
      <c r="N4164" s="7"/>
      <c r="O4164" s="7"/>
      <c r="P4164" s="7"/>
      <c r="Q4164" s="7" t="s">
        <v>1263</v>
      </c>
      <c r="R4164" s="39" t="s">
        <v>15567</v>
      </c>
      <c r="S4164" s="7"/>
      <c r="T4164" s="7" t="s">
        <v>1906</v>
      </c>
      <c r="U4164" s="7"/>
      <c r="V4164" s="7"/>
      <c r="W4164" s="7"/>
      <c r="X4164" s="7"/>
      <c r="Y4164" s="39"/>
      <c r="Z4164" s="7"/>
      <c r="AA4164" s="7"/>
      <c r="AB4164" s="24"/>
      <c r="AC4164" t="s">
        <v>26453</v>
      </c>
      <c r="AD4164" t="s">
        <v>23380</v>
      </c>
    </row>
    <row r="4165" spans="1:30" x14ac:dyDescent="0.25">
      <c r="A4165" t="str">
        <f t="shared" si="154"/>
        <v>24170035</v>
      </c>
      <c r="B4165" s="23" t="s">
        <v>58</v>
      </c>
      <c r="C4165" s="7" t="s">
        <v>1669</v>
      </c>
      <c r="D4165" s="66" t="s">
        <v>579</v>
      </c>
      <c r="E4165" s="53" t="e">
        <f>VLOOKUP(D4165,'MPG Master'!$C$3:$I$716,7,0)</f>
        <v>#N/A</v>
      </c>
      <c r="F4165" s="7" t="e">
        <f>VLOOKUP(D4165,'MPG Master'!$C$3:$D$716,2,0)</f>
        <v>#N/A</v>
      </c>
      <c r="G4165" s="67" t="s">
        <v>382</v>
      </c>
      <c r="H4165" s="53" t="e">
        <f t="shared" si="155"/>
        <v>#N/A</v>
      </c>
      <c r="I4165" s="7" t="s">
        <v>10500</v>
      </c>
      <c r="J4165" s="7">
        <v>0</v>
      </c>
      <c r="K4165" s="9">
        <v>33239</v>
      </c>
      <c r="L4165" s="7"/>
      <c r="M4165" s="7"/>
      <c r="N4165" s="7">
        <v>8142435473</v>
      </c>
      <c r="O4165" s="7"/>
      <c r="P4165" s="7"/>
      <c r="Q4165" s="7" t="s">
        <v>962</v>
      </c>
      <c r="R4165" s="39" t="s">
        <v>15568</v>
      </c>
      <c r="S4165" s="7"/>
      <c r="T4165" s="7" t="s">
        <v>1388</v>
      </c>
      <c r="U4165" s="7"/>
      <c r="V4165" s="7"/>
      <c r="W4165" s="7"/>
      <c r="X4165" s="7"/>
      <c r="Y4165" s="39"/>
      <c r="Z4165" s="7"/>
      <c r="AA4165" s="7"/>
      <c r="AB4165" s="24"/>
      <c r="AC4165" t="s">
        <v>26453</v>
      </c>
      <c r="AD4165" t="s">
        <v>23380</v>
      </c>
    </row>
    <row r="4166" spans="1:30" x14ac:dyDescent="0.25">
      <c r="A4166" t="str">
        <f t="shared" ref="A4166:A4207" si="156">CONCATENATE(D4166,G4166)</f>
        <v>24390044</v>
      </c>
      <c r="B4166" s="23" t="s">
        <v>58</v>
      </c>
      <c r="C4166" s="7" t="s">
        <v>1669</v>
      </c>
      <c r="D4166" s="66" t="s">
        <v>595</v>
      </c>
      <c r="E4166" s="53" t="e">
        <f>VLOOKUP(D4166,'MPG Master'!$C$3:$I$716,7,0)</f>
        <v>#N/A</v>
      </c>
      <c r="F4166" s="7" t="e">
        <f>VLOOKUP(D4166,'MPG Master'!$C$3:$D$716,2,0)</f>
        <v>#N/A</v>
      </c>
      <c r="G4166" s="67" t="s">
        <v>2143</v>
      </c>
      <c r="H4166" s="53" t="e">
        <f t="shared" si="155"/>
        <v>#N/A</v>
      </c>
      <c r="I4166" s="7" t="s">
        <v>1169</v>
      </c>
      <c r="J4166" s="7">
        <v>0</v>
      </c>
      <c r="K4166" s="9">
        <v>32874</v>
      </c>
      <c r="L4166" s="7"/>
      <c r="M4166" s="7"/>
      <c r="N4166" s="7">
        <v>7984825480</v>
      </c>
      <c r="O4166" s="7"/>
      <c r="P4166" s="7"/>
      <c r="Q4166" s="7" t="s">
        <v>11524</v>
      </c>
      <c r="R4166" s="39" t="s">
        <v>15569</v>
      </c>
      <c r="S4166" s="7"/>
      <c r="T4166" s="7" t="s">
        <v>1324</v>
      </c>
      <c r="U4166" s="7"/>
      <c r="V4166" s="7"/>
      <c r="W4166" s="7"/>
      <c r="X4166" s="7"/>
      <c r="Y4166" s="39"/>
      <c r="Z4166" s="7"/>
      <c r="AA4166" s="7"/>
      <c r="AB4166" s="24"/>
      <c r="AC4166" t="s">
        <v>26453</v>
      </c>
      <c r="AD4166" t="s">
        <v>23380</v>
      </c>
    </row>
    <row r="4167" spans="1:30" x14ac:dyDescent="0.25">
      <c r="A4167" t="str">
        <f t="shared" si="156"/>
        <v>24150046</v>
      </c>
      <c r="B4167" s="23" t="s">
        <v>58</v>
      </c>
      <c r="C4167" s="7" t="s">
        <v>1669</v>
      </c>
      <c r="D4167" s="66" t="s">
        <v>577</v>
      </c>
      <c r="E4167" s="53" t="e">
        <f>VLOOKUP(D4167,'MPG Master'!$C$3:$I$716,7,0)</f>
        <v>#N/A</v>
      </c>
      <c r="F4167" s="7" t="e">
        <f>VLOOKUP(D4167,'MPG Master'!$C$3:$D$716,2,0)</f>
        <v>#N/A</v>
      </c>
      <c r="G4167" s="67" t="s">
        <v>1881</v>
      </c>
      <c r="H4167" s="53" t="e">
        <f t="shared" si="155"/>
        <v>#N/A</v>
      </c>
      <c r="I4167" s="7" t="s">
        <v>10501</v>
      </c>
      <c r="J4167" s="7">
        <v>0</v>
      </c>
      <c r="K4167" s="9">
        <v>34951</v>
      </c>
      <c r="L4167" s="7"/>
      <c r="M4167" s="7"/>
      <c r="N4167" s="7">
        <v>8083325621</v>
      </c>
      <c r="O4167" s="7"/>
      <c r="P4167" s="7"/>
      <c r="Q4167" s="7" t="s">
        <v>4644</v>
      </c>
      <c r="R4167" s="39" t="s">
        <v>15570</v>
      </c>
      <c r="S4167" s="7"/>
      <c r="T4167" s="7" t="s">
        <v>1390</v>
      </c>
      <c r="U4167" s="7"/>
      <c r="V4167" s="7"/>
      <c r="W4167" s="7"/>
      <c r="X4167" s="7"/>
      <c r="Y4167" s="39"/>
      <c r="Z4167" s="7"/>
      <c r="AA4167" s="7"/>
      <c r="AB4167" s="24"/>
      <c r="AC4167" t="s">
        <v>26453</v>
      </c>
      <c r="AD4167" t="s">
        <v>23380</v>
      </c>
    </row>
    <row r="4168" spans="1:30" x14ac:dyDescent="0.25">
      <c r="A4168" t="str">
        <f t="shared" si="156"/>
        <v>24290010</v>
      </c>
      <c r="B4168" s="23" t="s">
        <v>58</v>
      </c>
      <c r="C4168" s="7" t="s">
        <v>1669</v>
      </c>
      <c r="D4168" s="66" t="s">
        <v>586</v>
      </c>
      <c r="E4168" s="53" t="e">
        <f>VLOOKUP(D4168,'MPG Master'!$C$3:$I$716,7,0)</f>
        <v>#N/A</v>
      </c>
      <c r="F4168" s="7" t="e">
        <f>VLOOKUP(D4168,'MPG Master'!$C$3:$D$716,2,0)</f>
        <v>#N/A</v>
      </c>
      <c r="G4168" s="67" t="s">
        <v>1681</v>
      </c>
      <c r="H4168" s="53" t="e">
        <f t="shared" si="155"/>
        <v>#N/A</v>
      </c>
      <c r="I4168" s="7" t="s">
        <v>1849</v>
      </c>
      <c r="J4168" s="7">
        <v>0</v>
      </c>
      <c r="K4168" s="9">
        <v>17533</v>
      </c>
      <c r="L4168" s="7"/>
      <c r="M4168" s="7"/>
      <c r="N4168" s="7"/>
      <c r="O4168" s="7"/>
      <c r="P4168" s="7"/>
      <c r="Q4168" s="7" t="s">
        <v>4644</v>
      </c>
      <c r="R4168" s="39" t="s">
        <v>15571</v>
      </c>
      <c r="S4168" s="7"/>
      <c r="T4168" s="7" t="s">
        <v>1323</v>
      </c>
      <c r="U4168" s="7"/>
      <c r="V4168" s="7"/>
      <c r="W4168" s="7"/>
      <c r="X4168" s="7"/>
      <c r="Y4168" s="39"/>
      <c r="Z4168" s="7"/>
      <c r="AA4168" s="7"/>
      <c r="AB4168" s="24"/>
      <c r="AC4168" t="s">
        <v>26453</v>
      </c>
      <c r="AD4168" t="s">
        <v>23380</v>
      </c>
    </row>
    <row r="4169" spans="1:30" x14ac:dyDescent="0.25">
      <c r="A4169" t="str">
        <f t="shared" si="156"/>
        <v>24090052</v>
      </c>
      <c r="B4169" s="23" t="s">
        <v>58</v>
      </c>
      <c r="C4169" s="7" t="s">
        <v>1669</v>
      </c>
      <c r="D4169" s="66" t="s">
        <v>574</v>
      </c>
      <c r="E4169" s="53" t="e">
        <f>VLOOKUP(D4169,'MPG Master'!$C$3:$I$716,7,0)</f>
        <v>#N/A</v>
      </c>
      <c r="F4169" s="7" t="e">
        <f>VLOOKUP(D4169,'MPG Master'!$C$3:$D$716,2,0)</f>
        <v>#N/A</v>
      </c>
      <c r="G4169" s="67" t="s">
        <v>1877</v>
      </c>
      <c r="H4169" s="53" t="e">
        <f t="shared" si="155"/>
        <v>#N/A</v>
      </c>
      <c r="I4169" s="7" t="s">
        <v>3286</v>
      </c>
      <c r="J4169" s="7">
        <v>0</v>
      </c>
      <c r="K4169" s="9">
        <v>18994</v>
      </c>
      <c r="L4169" s="7"/>
      <c r="M4169" s="7"/>
      <c r="N4169" s="7"/>
      <c r="O4169" s="7"/>
      <c r="P4169" s="7"/>
      <c r="Q4169" s="7" t="s">
        <v>11519</v>
      </c>
      <c r="R4169" s="39" t="s">
        <v>15572</v>
      </c>
      <c r="S4169" s="7"/>
      <c r="T4169" s="7" t="s">
        <v>1383</v>
      </c>
      <c r="U4169" s="7"/>
      <c r="V4169" s="7"/>
      <c r="W4169" s="7"/>
      <c r="X4169" s="7"/>
      <c r="Y4169" s="39"/>
      <c r="Z4169" s="7"/>
      <c r="AA4169" s="7"/>
      <c r="AB4169" s="24"/>
      <c r="AC4169" t="s">
        <v>26453</v>
      </c>
      <c r="AD4169" t="s">
        <v>23380</v>
      </c>
    </row>
    <row r="4170" spans="1:30" x14ac:dyDescent="0.25">
      <c r="A4170" t="str">
        <f t="shared" si="156"/>
        <v>24170036</v>
      </c>
      <c r="B4170" s="23" t="s">
        <v>58</v>
      </c>
      <c r="C4170" s="7" t="s">
        <v>1669</v>
      </c>
      <c r="D4170" s="66" t="s">
        <v>579</v>
      </c>
      <c r="E4170" s="53" t="e">
        <f>VLOOKUP(D4170,'MPG Master'!$C$3:$I$716,7,0)</f>
        <v>#N/A</v>
      </c>
      <c r="F4170" s="7" t="e">
        <f>VLOOKUP(D4170,'MPG Master'!$C$3:$D$716,2,0)</f>
        <v>#N/A</v>
      </c>
      <c r="G4170" s="67" t="s">
        <v>383</v>
      </c>
      <c r="H4170" s="53" t="e">
        <f t="shared" si="155"/>
        <v>#N/A</v>
      </c>
      <c r="I4170" s="7" t="s">
        <v>10502</v>
      </c>
      <c r="J4170" s="7">
        <v>0</v>
      </c>
      <c r="K4170" s="9">
        <v>30682</v>
      </c>
      <c r="L4170" s="7"/>
      <c r="M4170" s="7"/>
      <c r="N4170" s="7">
        <v>9631160999</v>
      </c>
      <c r="O4170" s="7"/>
      <c r="P4170" s="7"/>
      <c r="Q4170" s="7" t="s">
        <v>11519</v>
      </c>
      <c r="R4170" s="39" t="s">
        <v>15573</v>
      </c>
      <c r="S4170" s="7"/>
      <c r="T4170" s="7" t="s">
        <v>1365</v>
      </c>
      <c r="U4170" s="7"/>
      <c r="V4170" s="7"/>
      <c r="W4170" s="7"/>
      <c r="X4170" s="7"/>
      <c r="Y4170" s="39"/>
      <c r="Z4170" s="7"/>
      <c r="AA4170" s="7"/>
      <c r="AB4170" s="24"/>
      <c r="AC4170" t="s">
        <v>26453</v>
      </c>
      <c r="AD4170" t="s">
        <v>23380</v>
      </c>
    </row>
    <row r="4171" spans="1:30" x14ac:dyDescent="0.25">
      <c r="A4171" t="str">
        <f t="shared" si="156"/>
        <v>12010033</v>
      </c>
      <c r="B4171" s="23" t="s">
        <v>58</v>
      </c>
      <c r="C4171" s="7" t="s">
        <v>1452</v>
      </c>
      <c r="D4171" s="66" t="s">
        <v>323</v>
      </c>
      <c r="E4171" s="53" t="e">
        <f>VLOOKUP(D4171,'MPG Master'!$C$3:$I$716,7,0)</f>
        <v>#N/A</v>
      </c>
      <c r="F4171" s="7" t="e">
        <f>VLOOKUP(D4171,'MPG Master'!$C$3:$D$716,2,0)</f>
        <v>#N/A</v>
      </c>
      <c r="G4171" s="67" t="s">
        <v>381</v>
      </c>
      <c r="H4171" s="53" t="e">
        <f t="shared" si="155"/>
        <v>#N/A</v>
      </c>
      <c r="I4171" s="7" t="s">
        <v>6453</v>
      </c>
      <c r="J4171" s="7" t="s">
        <v>19913</v>
      </c>
      <c r="K4171" s="9">
        <v>31048</v>
      </c>
      <c r="L4171" s="7"/>
      <c r="M4171" s="7"/>
      <c r="N4171" s="7">
        <v>8521802361</v>
      </c>
      <c r="O4171" s="7"/>
      <c r="P4171" s="7"/>
      <c r="Q4171" s="7" t="s">
        <v>719</v>
      </c>
      <c r="R4171" s="39" t="s">
        <v>15574</v>
      </c>
      <c r="S4171" s="7"/>
      <c r="T4171" s="7" t="s">
        <v>747</v>
      </c>
      <c r="U4171" s="7"/>
      <c r="V4171" s="7"/>
      <c r="W4171" s="7"/>
      <c r="X4171" s="7"/>
      <c r="Y4171" s="39"/>
      <c r="Z4171" s="7"/>
      <c r="AA4171" s="7"/>
      <c r="AB4171" s="24"/>
      <c r="AC4171" t="s">
        <v>26453</v>
      </c>
      <c r="AD4171" t="s">
        <v>23380</v>
      </c>
    </row>
    <row r="4172" spans="1:30" x14ac:dyDescent="0.25">
      <c r="A4172" t="str">
        <f t="shared" si="156"/>
        <v>24090051</v>
      </c>
      <c r="B4172" s="23" t="s">
        <v>58</v>
      </c>
      <c r="C4172" s="7" t="s">
        <v>1669</v>
      </c>
      <c r="D4172" s="66" t="s">
        <v>574</v>
      </c>
      <c r="E4172" s="53" t="e">
        <f>VLOOKUP(D4172,'MPG Master'!$C$3:$I$716,7,0)</f>
        <v>#N/A</v>
      </c>
      <c r="F4172" s="7" t="e">
        <f>VLOOKUP(D4172,'MPG Master'!$C$3:$D$716,2,0)</f>
        <v>#N/A</v>
      </c>
      <c r="G4172" s="67" t="s">
        <v>1991</v>
      </c>
      <c r="H4172" s="53" t="e">
        <f t="shared" si="155"/>
        <v>#N/A</v>
      </c>
      <c r="I4172" s="7" t="s">
        <v>9270</v>
      </c>
      <c r="J4172" s="7">
        <v>0</v>
      </c>
      <c r="K4172" s="9">
        <v>31432</v>
      </c>
      <c r="L4172" s="7"/>
      <c r="M4172" s="7"/>
      <c r="N4172" s="7"/>
      <c r="O4172" s="7"/>
      <c r="P4172" s="7"/>
      <c r="Q4172" s="7" t="s">
        <v>1888</v>
      </c>
      <c r="R4172" s="39" t="s">
        <v>15575</v>
      </c>
      <c r="S4172" s="7"/>
      <c r="T4172" s="7" t="s">
        <v>784</v>
      </c>
      <c r="U4172" s="7"/>
      <c r="V4172" s="7"/>
      <c r="W4172" s="7"/>
      <c r="X4172" s="7"/>
      <c r="Y4172" s="39"/>
      <c r="Z4172" s="7"/>
      <c r="AA4172" s="7"/>
      <c r="AB4172" s="24"/>
      <c r="AC4172" t="s">
        <v>26453</v>
      </c>
      <c r="AD4172" t="s">
        <v>23380</v>
      </c>
    </row>
    <row r="4173" spans="1:30" x14ac:dyDescent="0.25">
      <c r="A4173" t="str">
        <f t="shared" si="156"/>
        <v>24360010</v>
      </c>
      <c r="B4173" s="23" t="s">
        <v>58</v>
      </c>
      <c r="C4173" s="7" t="s">
        <v>1669</v>
      </c>
      <c r="D4173" s="66" t="s">
        <v>592</v>
      </c>
      <c r="E4173" s="53" t="e">
        <f>VLOOKUP(D4173,'MPG Master'!$C$3:$I$716,7,0)</f>
        <v>#N/A</v>
      </c>
      <c r="F4173" s="7" t="e">
        <f>VLOOKUP(D4173,'MPG Master'!$C$3:$D$716,2,0)</f>
        <v>#N/A</v>
      </c>
      <c r="G4173" s="67" t="s">
        <v>1681</v>
      </c>
      <c r="H4173" s="53" t="e">
        <f t="shared" si="155"/>
        <v>#N/A</v>
      </c>
      <c r="I4173" s="7" t="s">
        <v>10503</v>
      </c>
      <c r="J4173" s="7">
        <v>0</v>
      </c>
      <c r="K4173" s="9">
        <v>26922</v>
      </c>
      <c r="L4173" s="7"/>
      <c r="M4173" s="7"/>
      <c r="N4173" s="7">
        <v>9708853475</v>
      </c>
      <c r="O4173" s="7"/>
      <c r="P4173" s="7"/>
      <c r="Q4173" s="7" t="s">
        <v>2898</v>
      </c>
      <c r="R4173" s="39" t="s">
        <v>15576</v>
      </c>
      <c r="S4173" s="7"/>
      <c r="T4173" s="7" t="s">
        <v>1340</v>
      </c>
      <c r="U4173" s="7"/>
      <c r="V4173" s="7"/>
      <c r="W4173" s="7"/>
      <c r="X4173" s="7"/>
      <c r="Y4173" s="39"/>
      <c r="Z4173" s="7"/>
      <c r="AA4173" s="7"/>
      <c r="AB4173" s="24"/>
      <c r="AC4173" t="s">
        <v>26453</v>
      </c>
      <c r="AD4173" t="s">
        <v>23380</v>
      </c>
    </row>
    <row r="4174" spans="1:30" x14ac:dyDescent="0.25">
      <c r="A4174" t="str">
        <f t="shared" si="156"/>
        <v>24360011</v>
      </c>
      <c r="B4174" s="23" t="s">
        <v>58</v>
      </c>
      <c r="C4174" s="7" t="s">
        <v>1669</v>
      </c>
      <c r="D4174" s="66" t="s">
        <v>592</v>
      </c>
      <c r="E4174" s="53" t="e">
        <f>VLOOKUP(D4174,'MPG Master'!$C$3:$I$716,7,0)</f>
        <v>#N/A</v>
      </c>
      <c r="F4174" s="7" t="e">
        <f>VLOOKUP(D4174,'MPG Master'!$C$3:$D$716,2,0)</f>
        <v>#N/A</v>
      </c>
      <c r="G4174" s="67" t="s">
        <v>1693</v>
      </c>
      <c r="H4174" s="53" t="e">
        <f t="shared" si="155"/>
        <v>#N/A</v>
      </c>
      <c r="I4174" s="7" t="s">
        <v>7129</v>
      </c>
      <c r="J4174" s="7">
        <v>0</v>
      </c>
      <c r="K4174" s="9">
        <v>24473</v>
      </c>
      <c r="L4174" s="7"/>
      <c r="M4174" s="7"/>
      <c r="N4174" s="7">
        <v>6287847393</v>
      </c>
      <c r="O4174" s="7"/>
      <c r="P4174" s="7"/>
      <c r="Q4174" s="7" t="s">
        <v>11524</v>
      </c>
      <c r="R4174" s="39" t="s">
        <v>15577</v>
      </c>
      <c r="S4174" s="7"/>
      <c r="T4174" s="7" t="s">
        <v>1913</v>
      </c>
      <c r="U4174" s="7"/>
      <c r="V4174" s="7"/>
      <c r="W4174" s="7"/>
      <c r="X4174" s="7"/>
      <c r="Y4174" s="39"/>
      <c r="Z4174" s="7"/>
      <c r="AA4174" s="7"/>
      <c r="AB4174" s="24"/>
      <c r="AC4174" t="s">
        <v>26453</v>
      </c>
      <c r="AD4174" t="s">
        <v>23380</v>
      </c>
    </row>
    <row r="4175" spans="1:30" x14ac:dyDescent="0.25">
      <c r="A4175" t="str">
        <f t="shared" si="156"/>
        <v>24360012</v>
      </c>
      <c r="B4175" s="23" t="s">
        <v>58</v>
      </c>
      <c r="C4175" s="7" t="s">
        <v>1669</v>
      </c>
      <c r="D4175" s="66" t="s">
        <v>592</v>
      </c>
      <c r="E4175" s="53" t="e">
        <f>VLOOKUP(D4175,'MPG Master'!$C$3:$I$716,7,0)</f>
        <v>#N/A</v>
      </c>
      <c r="F4175" s="7" t="e">
        <f>VLOOKUP(D4175,'MPG Master'!$C$3:$D$716,2,0)</f>
        <v>#N/A</v>
      </c>
      <c r="G4175" s="67" t="s">
        <v>1694</v>
      </c>
      <c r="H4175" s="53" t="e">
        <f t="shared" si="155"/>
        <v>#N/A</v>
      </c>
      <c r="I4175" s="7" t="s">
        <v>10504</v>
      </c>
      <c r="J4175" s="7">
        <v>0</v>
      </c>
      <c r="K4175" s="9">
        <v>34405</v>
      </c>
      <c r="L4175" s="7"/>
      <c r="M4175" s="7"/>
      <c r="N4175" s="7">
        <v>7050370862</v>
      </c>
      <c r="O4175" s="7"/>
      <c r="P4175" s="7"/>
      <c r="Q4175" s="7" t="s">
        <v>11519</v>
      </c>
      <c r="R4175" s="39" t="s">
        <v>15578</v>
      </c>
      <c r="S4175" s="7"/>
      <c r="T4175" s="7" t="s">
        <v>1383</v>
      </c>
      <c r="U4175" s="7"/>
      <c r="V4175" s="7"/>
      <c r="W4175" s="7"/>
      <c r="X4175" s="7"/>
      <c r="Y4175" s="39"/>
      <c r="Z4175" s="7"/>
      <c r="AA4175" s="7"/>
      <c r="AB4175" s="24"/>
      <c r="AC4175" t="s">
        <v>26453</v>
      </c>
      <c r="AD4175" t="s">
        <v>23380</v>
      </c>
    </row>
    <row r="4176" spans="1:30" x14ac:dyDescent="0.25">
      <c r="A4176" t="str">
        <f t="shared" si="156"/>
        <v>24360013</v>
      </c>
      <c r="B4176" s="23" t="s">
        <v>58</v>
      </c>
      <c r="C4176" s="7" t="s">
        <v>1669</v>
      </c>
      <c r="D4176" s="66" t="s">
        <v>592</v>
      </c>
      <c r="E4176" s="53" t="e">
        <f>VLOOKUP(D4176,'MPG Master'!$C$3:$I$716,7,0)</f>
        <v>#N/A</v>
      </c>
      <c r="F4176" s="7" t="e">
        <f>VLOOKUP(D4176,'MPG Master'!$C$3:$D$716,2,0)</f>
        <v>#N/A</v>
      </c>
      <c r="G4176" s="67" t="s">
        <v>1733</v>
      </c>
      <c r="H4176" s="53" t="e">
        <f t="shared" si="155"/>
        <v>#N/A</v>
      </c>
      <c r="I4176" s="7" t="s">
        <v>10046</v>
      </c>
      <c r="J4176" s="7">
        <v>0</v>
      </c>
      <c r="K4176" s="9">
        <v>30682</v>
      </c>
      <c r="L4176" s="7"/>
      <c r="M4176" s="7"/>
      <c r="N4176" s="7">
        <v>6205306910</v>
      </c>
      <c r="O4176" s="7"/>
      <c r="P4176" s="7"/>
      <c r="Q4176" s="7" t="s">
        <v>11519</v>
      </c>
      <c r="R4176" s="39" t="s">
        <v>15579</v>
      </c>
      <c r="S4176" s="7"/>
      <c r="T4176" s="7" t="s">
        <v>1383</v>
      </c>
      <c r="U4176" s="7"/>
      <c r="V4176" s="7"/>
      <c r="W4176" s="7"/>
      <c r="X4176" s="7"/>
      <c r="Y4176" s="39"/>
      <c r="Z4176" s="7"/>
      <c r="AA4176" s="7"/>
      <c r="AB4176" s="24"/>
      <c r="AC4176" t="s">
        <v>26453</v>
      </c>
      <c r="AD4176" t="s">
        <v>23380</v>
      </c>
    </row>
    <row r="4177" spans="1:30" x14ac:dyDescent="0.25">
      <c r="A4177" t="str">
        <f t="shared" si="156"/>
        <v>24360016</v>
      </c>
      <c r="B4177" s="23" t="s">
        <v>58</v>
      </c>
      <c r="C4177" s="7" t="s">
        <v>1669</v>
      </c>
      <c r="D4177" s="66" t="s">
        <v>592</v>
      </c>
      <c r="E4177" s="53" t="e">
        <f>VLOOKUP(D4177,'MPG Master'!$C$3:$I$716,7,0)</f>
        <v>#N/A</v>
      </c>
      <c r="F4177" s="7" t="e">
        <f>VLOOKUP(D4177,'MPG Master'!$C$3:$D$716,2,0)</f>
        <v>#N/A</v>
      </c>
      <c r="G4177" s="67" t="s">
        <v>1772</v>
      </c>
      <c r="H4177" s="53" t="e">
        <f t="shared" si="155"/>
        <v>#N/A</v>
      </c>
      <c r="I4177" s="7" t="s">
        <v>10505</v>
      </c>
      <c r="J4177" s="7">
        <v>0</v>
      </c>
      <c r="K4177" s="9">
        <v>20455</v>
      </c>
      <c r="L4177" s="7"/>
      <c r="M4177" s="7"/>
      <c r="N4177" s="7">
        <v>9065428194</v>
      </c>
      <c r="O4177" s="7"/>
      <c r="P4177" s="7"/>
      <c r="Q4177" s="7" t="s">
        <v>11527</v>
      </c>
      <c r="R4177" s="39" t="s">
        <v>15580</v>
      </c>
      <c r="S4177" s="7"/>
      <c r="T4177" s="7" t="s">
        <v>747</v>
      </c>
      <c r="U4177" s="7"/>
      <c r="V4177" s="7"/>
      <c r="W4177" s="7"/>
      <c r="X4177" s="7"/>
      <c r="Y4177" s="39"/>
      <c r="Z4177" s="7"/>
      <c r="AA4177" s="7"/>
      <c r="AB4177" s="24"/>
      <c r="AC4177" t="s">
        <v>26453</v>
      </c>
      <c r="AD4177" t="s">
        <v>23380</v>
      </c>
    </row>
    <row r="4178" spans="1:30" x14ac:dyDescent="0.25">
      <c r="A4178" t="str">
        <f t="shared" si="156"/>
        <v>24390045</v>
      </c>
      <c r="B4178" s="23" t="s">
        <v>58</v>
      </c>
      <c r="C4178" s="7" t="s">
        <v>1669</v>
      </c>
      <c r="D4178" s="66" t="s">
        <v>595</v>
      </c>
      <c r="E4178" s="53" t="e">
        <f>VLOOKUP(D4178,'MPG Master'!$C$3:$I$716,7,0)</f>
        <v>#N/A</v>
      </c>
      <c r="F4178" s="7" t="e">
        <f>VLOOKUP(D4178,'MPG Master'!$C$3:$D$716,2,0)</f>
        <v>#N/A</v>
      </c>
      <c r="G4178" s="67" t="s">
        <v>2394</v>
      </c>
      <c r="H4178" s="53" t="e">
        <f t="shared" si="155"/>
        <v>#N/A</v>
      </c>
      <c r="I4178" s="7" t="s">
        <v>10506</v>
      </c>
      <c r="J4178" s="7">
        <v>0</v>
      </c>
      <c r="K4178" s="9">
        <v>22835</v>
      </c>
      <c r="L4178" s="7"/>
      <c r="M4178" s="7"/>
      <c r="N4178" s="7">
        <v>9117166340</v>
      </c>
      <c r="O4178" s="7"/>
      <c r="P4178" s="7"/>
      <c r="Q4178" s="7" t="s">
        <v>2898</v>
      </c>
      <c r="R4178" s="39" t="s">
        <v>15581</v>
      </c>
      <c r="S4178" s="7"/>
      <c r="T4178" s="7" t="s">
        <v>1340</v>
      </c>
      <c r="U4178" s="7"/>
      <c r="V4178" s="7"/>
      <c r="W4178" s="7"/>
      <c r="X4178" s="7"/>
      <c r="Y4178" s="39"/>
      <c r="Z4178" s="7"/>
      <c r="AA4178" s="7"/>
      <c r="AB4178" s="24"/>
      <c r="AC4178" t="s">
        <v>26453</v>
      </c>
      <c r="AD4178" t="s">
        <v>23380</v>
      </c>
    </row>
    <row r="4179" spans="1:30" x14ac:dyDescent="0.25">
      <c r="A4179" t="str">
        <f t="shared" si="156"/>
        <v>24390023</v>
      </c>
      <c r="B4179" s="23" t="s">
        <v>58</v>
      </c>
      <c r="C4179" s="7" t="s">
        <v>1669</v>
      </c>
      <c r="D4179" s="66" t="s">
        <v>595</v>
      </c>
      <c r="E4179" s="53" t="e">
        <f>VLOOKUP(D4179,'MPG Master'!$C$3:$I$716,7,0)</f>
        <v>#N/A</v>
      </c>
      <c r="F4179" s="7" t="e">
        <f>VLOOKUP(D4179,'MPG Master'!$C$3:$D$716,2,0)</f>
        <v>#N/A</v>
      </c>
      <c r="G4179" s="67" t="s">
        <v>379</v>
      </c>
      <c r="H4179" s="53" t="e">
        <f t="shared" si="155"/>
        <v>#N/A</v>
      </c>
      <c r="I4179" s="7" t="s">
        <v>10507</v>
      </c>
      <c r="J4179" s="7">
        <v>0</v>
      </c>
      <c r="K4179" s="9">
        <v>29952</v>
      </c>
      <c r="L4179" s="7"/>
      <c r="M4179" s="7"/>
      <c r="N4179" s="7">
        <v>9708198791</v>
      </c>
      <c r="O4179" s="7"/>
      <c r="P4179" s="7"/>
      <c r="Q4179" s="7" t="s">
        <v>2898</v>
      </c>
      <c r="R4179" s="39" t="s">
        <v>15582</v>
      </c>
      <c r="S4179" s="7"/>
      <c r="T4179" s="7" t="s">
        <v>1340</v>
      </c>
      <c r="U4179" s="7"/>
      <c r="V4179" s="7"/>
      <c r="W4179" s="7"/>
      <c r="X4179" s="7"/>
      <c r="Y4179" s="39"/>
      <c r="Z4179" s="7"/>
      <c r="AA4179" s="7"/>
      <c r="AB4179" s="24"/>
      <c r="AC4179" t="s">
        <v>26453</v>
      </c>
      <c r="AD4179" t="s">
        <v>23380</v>
      </c>
    </row>
    <row r="4180" spans="1:30" x14ac:dyDescent="0.25">
      <c r="A4180" t="str">
        <f t="shared" si="156"/>
        <v>24390012</v>
      </c>
      <c r="B4180" s="23" t="s">
        <v>58</v>
      </c>
      <c r="C4180" s="7" t="s">
        <v>1669</v>
      </c>
      <c r="D4180" s="66" t="s">
        <v>595</v>
      </c>
      <c r="E4180" s="53" t="e">
        <f>VLOOKUP(D4180,'MPG Master'!$C$3:$I$716,7,0)</f>
        <v>#N/A</v>
      </c>
      <c r="F4180" s="7" t="e">
        <f>VLOOKUP(D4180,'MPG Master'!$C$3:$D$716,2,0)</f>
        <v>#N/A</v>
      </c>
      <c r="G4180" s="67" t="s">
        <v>1694</v>
      </c>
      <c r="H4180" s="53" t="e">
        <f t="shared" si="155"/>
        <v>#N/A</v>
      </c>
      <c r="I4180" s="7" t="s">
        <v>6558</v>
      </c>
      <c r="J4180" s="7">
        <v>0</v>
      </c>
      <c r="K4180" s="9">
        <v>21916</v>
      </c>
      <c r="L4180" s="7"/>
      <c r="M4180" s="7"/>
      <c r="N4180" s="7">
        <v>7256937805</v>
      </c>
      <c r="O4180" s="7"/>
      <c r="P4180" s="7"/>
      <c r="Q4180" s="7" t="s">
        <v>2898</v>
      </c>
      <c r="R4180" s="39" t="s">
        <v>15583</v>
      </c>
      <c r="S4180" s="7"/>
      <c r="T4180" s="7" t="s">
        <v>1340</v>
      </c>
      <c r="U4180" s="7"/>
      <c r="V4180" s="7"/>
      <c r="W4180" s="7"/>
      <c r="X4180" s="7"/>
      <c r="Y4180" s="39"/>
      <c r="Z4180" s="7"/>
      <c r="AA4180" s="7"/>
      <c r="AB4180" s="24"/>
      <c r="AC4180" t="s">
        <v>26453</v>
      </c>
      <c r="AD4180" t="s">
        <v>23380</v>
      </c>
    </row>
    <row r="4181" spans="1:30" x14ac:dyDescent="0.25">
      <c r="A4181" t="str">
        <f t="shared" si="156"/>
        <v>24130055</v>
      </c>
      <c r="B4181" s="23" t="s">
        <v>58</v>
      </c>
      <c r="C4181" s="7" t="s">
        <v>1669</v>
      </c>
      <c r="D4181" s="66" t="s">
        <v>576</v>
      </c>
      <c r="E4181" s="53" t="e">
        <f>VLOOKUP(D4181,'MPG Master'!$C$3:$I$716,7,0)</f>
        <v>#N/A</v>
      </c>
      <c r="F4181" s="7" t="e">
        <f>VLOOKUP(D4181,'MPG Master'!$C$3:$D$716,2,0)</f>
        <v>#N/A</v>
      </c>
      <c r="G4181" s="67" t="s">
        <v>384</v>
      </c>
      <c r="H4181" s="53" t="e">
        <f t="shared" si="155"/>
        <v>#N/A</v>
      </c>
      <c r="I4181" s="7" t="s">
        <v>10508</v>
      </c>
      <c r="J4181" s="7">
        <v>0</v>
      </c>
      <c r="K4181" s="9">
        <v>30317</v>
      </c>
      <c r="L4181" s="7"/>
      <c r="M4181" s="7"/>
      <c r="N4181" s="7"/>
      <c r="O4181" s="7"/>
      <c r="P4181" s="7"/>
      <c r="Q4181" s="7" t="s">
        <v>11519</v>
      </c>
      <c r="R4181" s="39" t="s">
        <v>15584</v>
      </c>
      <c r="S4181" s="7"/>
      <c r="T4181" s="7" t="s">
        <v>17838</v>
      </c>
      <c r="U4181" s="7"/>
      <c r="V4181" s="7"/>
      <c r="W4181" s="7"/>
      <c r="X4181" s="7"/>
      <c r="Y4181" s="39"/>
      <c r="Z4181" s="7"/>
      <c r="AA4181" s="7"/>
      <c r="AB4181" s="24"/>
      <c r="AC4181" t="s">
        <v>26453</v>
      </c>
      <c r="AD4181" t="s">
        <v>23380</v>
      </c>
    </row>
    <row r="4182" spans="1:30" x14ac:dyDescent="0.25">
      <c r="A4182" t="str">
        <f t="shared" si="156"/>
        <v>24130054</v>
      </c>
      <c r="B4182" s="23" t="s">
        <v>58</v>
      </c>
      <c r="C4182" s="7" t="s">
        <v>1669</v>
      </c>
      <c r="D4182" s="66" t="s">
        <v>576</v>
      </c>
      <c r="E4182" s="53" t="e">
        <f>VLOOKUP(D4182,'MPG Master'!$C$3:$I$716,7,0)</f>
        <v>#N/A</v>
      </c>
      <c r="F4182" s="7" t="e">
        <f>VLOOKUP(D4182,'MPG Master'!$C$3:$D$716,2,0)</f>
        <v>#N/A</v>
      </c>
      <c r="G4182" s="67" t="s">
        <v>1684</v>
      </c>
      <c r="H4182" s="53" t="e">
        <f t="shared" si="155"/>
        <v>#N/A</v>
      </c>
      <c r="I4182" s="7" t="s">
        <v>3163</v>
      </c>
      <c r="J4182" s="7">
        <v>0</v>
      </c>
      <c r="K4182" s="9">
        <v>20821</v>
      </c>
      <c r="L4182" s="7"/>
      <c r="M4182" s="7"/>
      <c r="N4182" s="7"/>
      <c r="O4182" s="7"/>
      <c r="P4182" s="7"/>
      <c r="Q4182" s="7" t="s">
        <v>4644</v>
      </c>
      <c r="R4182" s="39" t="s">
        <v>15585</v>
      </c>
      <c r="S4182" s="7"/>
      <c r="T4182" s="7" t="s">
        <v>1390</v>
      </c>
      <c r="U4182" s="7"/>
      <c r="V4182" s="7"/>
      <c r="W4182" s="7"/>
      <c r="X4182" s="7"/>
      <c r="Y4182" s="39"/>
      <c r="Z4182" s="7"/>
      <c r="AA4182" s="7"/>
      <c r="AB4182" s="24"/>
      <c r="AC4182" t="s">
        <v>26453</v>
      </c>
      <c r="AD4182" t="s">
        <v>23380</v>
      </c>
    </row>
    <row r="4183" spans="1:30" x14ac:dyDescent="0.25">
      <c r="A4183" t="str">
        <f t="shared" si="156"/>
        <v>24130053</v>
      </c>
      <c r="B4183" s="23" t="s">
        <v>58</v>
      </c>
      <c r="C4183" s="7" t="s">
        <v>1669</v>
      </c>
      <c r="D4183" s="66" t="s">
        <v>576</v>
      </c>
      <c r="E4183" s="53" t="e">
        <f>VLOOKUP(D4183,'MPG Master'!$C$3:$I$716,7,0)</f>
        <v>#N/A</v>
      </c>
      <c r="F4183" s="7" t="e">
        <f>VLOOKUP(D4183,'MPG Master'!$C$3:$D$716,2,0)</f>
        <v>#N/A</v>
      </c>
      <c r="G4183" s="67" t="s">
        <v>1996</v>
      </c>
      <c r="H4183" s="53" t="e">
        <f t="shared" si="155"/>
        <v>#N/A</v>
      </c>
      <c r="I4183" s="7" t="s">
        <v>3383</v>
      </c>
      <c r="J4183" s="7">
        <v>0</v>
      </c>
      <c r="K4183" s="9">
        <v>37257</v>
      </c>
      <c r="L4183" s="7"/>
      <c r="M4183" s="7"/>
      <c r="N4183" s="7"/>
      <c r="O4183" s="7"/>
      <c r="P4183" s="7"/>
      <c r="Q4183" s="7" t="s">
        <v>962</v>
      </c>
      <c r="R4183" s="39" t="s">
        <v>15586</v>
      </c>
      <c r="S4183" s="7"/>
      <c r="T4183" s="7" t="s">
        <v>1388</v>
      </c>
      <c r="U4183" s="7"/>
      <c r="V4183" s="7"/>
      <c r="W4183" s="7"/>
      <c r="X4183" s="7"/>
      <c r="Y4183" s="39"/>
      <c r="Z4183" s="7"/>
      <c r="AA4183" s="7"/>
      <c r="AB4183" s="24"/>
      <c r="AC4183" t="s">
        <v>26453</v>
      </c>
      <c r="AD4183" t="s">
        <v>23380</v>
      </c>
    </row>
    <row r="4184" spans="1:30" x14ac:dyDescent="0.25">
      <c r="A4184" t="str">
        <f t="shared" si="156"/>
        <v>24390047</v>
      </c>
      <c r="B4184" s="23" t="s">
        <v>58</v>
      </c>
      <c r="C4184" s="7" t="s">
        <v>1669</v>
      </c>
      <c r="D4184" s="66" t="s">
        <v>595</v>
      </c>
      <c r="E4184" s="53" t="e">
        <f>VLOOKUP(D4184,'MPG Master'!$C$3:$I$716,7,0)</f>
        <v>#N/A</v>
      </c>
      <c r="F4184" s="7" t="e">
        <f>VLOOKUP(D4184,'MPG Master'!$C$3:$D$716,2,0)</f>
        <v>#N/A</v>
      </c>
      <c r="G4184" s="67" t="s">
        <v>1867</v>
      </c>
      <c r="H4184" s="53" t="e">
        <f t="shared" si="155"/>
        <v>#N/A</v>
      </c>
      <c r="I4184" s="7" t="s">
        <v>10509</v>
      </c>
      <c r="J4184" s="7">
        <v>0</v>
      </c>
      <c r="K4184" s="9">
        <v>29952</v>
      </c>
      <c r="L4184" s="7"/>
      <c r="M4184" s="7"/>
      <c r="N4184" s="7">
        <v>7091909117</v>
      </c>
      <c r="O4184" s="7"/>
      <c r="P4184" s="7"/>
      <c r="Q4184" s="7" t="s">
        <v>2898</v>
      </c>
      <c r="R4184" s="39" t="s">
        <v>15587</v>
      </c>
      <c r="S4184" s="7"/>
      <c r="T4184" s="7" t="s">
        <v>1340</v>
      </c>
      <c r="U4184" s="7"/>
      <c r="V4184" s="7"/>
      <c r="W4184" s="7"/>
      <c r="X4184" s="7"/>
      <c r="Y4184" s="39"/>
      <c r="Z4184" s="7"/>
      <c r="AA4184" s="7"/>
      <c r="AB4184" s="24"/>
      <c r="AC4184" t="s">
        <v>26453</v>
      </c>
      <c r="AD4184" t="s">
        <v>23380</v>
      </c>
    </row>
    <row r="4185" spans="1:30" x14ac:dyDescent="0.25">
      <c r="A4185" t="str">
        <f t="shared" si="156"/>
        <v>24160039</v>
      </c>
      <c r="B4185" s="23" t="s">
        <v>58</v>
      </c>
      <c r="C4185" s="7" t="s">
        <v>1669</v>
      </c>
      <c r="D4185" s="66" t="s">
        <v>578</v>
      </c>
      <c r="E4185" s="53" t="e">
        <f>VLOOKUP(D4185,'MPG Master'!$C$3:$I$716,7,0)</f>
        <v>#N/A</v>
      </c>
      <c r="F4185" s="7" t="e">
        <f>VLOOKUP(D4185,'MPG Master'!$C$3:$D$716,2,0)</f>
        <v>#N/A</v>
      </c>
      <c r="G4185" s="67" t="s">
        <v>2665</v>
      </c>
      <c r="H4185" s="53" t="e">
        <f t="shared" si="155"/>
        <v>#N/A</v>
      </c>
      <c r="I4185" s="7" t="s">
        <v>10510</v>
      </c>
      <c r="J4185" s="7">
        <v>0</v>
      </c>
      <c r="K4185" s="9">
        <v>25204</v>
      </c>
      <c r="L4185" s="7"/>
      <c r="M4185" s="7"/>
      <c r="N4185" s="7">
        <v>8873044032</v>
      </c>
      <c r="O4185" s="7"/>
      <c r="P4185" s="7"/>
      <c r="Q4185" s="7" t="s">
        <v>11526</v>
      </c>
      <c r="R4185" s="39" t="s">
        <v>15588</v>
      </c>
      <c r="S4185" s="7"/>
      <c r="T4185" s="7" t="s">
        <v>747</v>
      </c>
      <c r="U4185" s="7"/>
      <c r="V4185" s="7"/>
      <c r="W4185" s="7"/>
      <c r="X4185" s="7"/>
      <c r="Y4185" s="39"/>
      <c r="Z4185" s="7"/>
      <c r="AA4185" s="7"/>
      <c r="AB4185" s="24"/>
      <c r="AC4185" t="s">
        <v>26453</v>
      </c>
      <c r="AD4185" t="s">
        <v>23380</v>
      </c>
    </row>
    <row r="4186" spans="1:30" x14ac:dyDescent="0.25">
      <c r="A4186" t="str">
        <f t="shared" si="156"/>
        <v>24380027</v>
      </c>
      <c r="B4186" s="23" t="s">
        <v>58</v>
      </c>
      <c r="C4186" s="7" t="s">
        <v>1669</v>
      </c>
      <c r="D4186" s="66" t="s">
        <v>594</v>
      </c>
      <c r="E4186" s="53" t="e">
        <f>VLOOKUP(D4186,'MPG Master'!$C$3:$I$716,7,0)</f>
        <v>#N/A</v>
      </c>
      <c r="F4186" s="7" t="e">
        <f>VLOOKUP(D4186,'MPG Master'!$C$3:$D$716,2,0)</f>
        <v>#N/A</v>
      </c>
      <c r="G4186" s="67" t="s">
        <v>1840</v>
      </c>
      <c r="H4186" s="53" t="e">
        <f t="shared" si="155"/>
        <v>#N/A</v>
      </c>
      <c r="I4186" s="7" t="s">
        <v>10511</v>
      </c>
      <c r="J4186" s="7">
        <v>0</v>
      </c>
      <c r="K4186" s="9">
        <v>24473</v>
      </c>
      <c r="L4186" s="7"/>
      <c r="M4186" s="7"/>
      <c r="N4186" s="7">
        <v>9576479933</v>
      </c>
      <c r="O4186" s="7"/>
      <c r="P4186" s="7"/>
      <c r="Q4186" s="7" t="s">
        <v>1263</v>
      </c>
      <c r="R4186" s="39" t="s">
        <v>15589</v>
      </c>
      <c r="S4186" s="7"/>
      <c r="T4186" s="7" t="s">
        <v>1884</v>
      </c>
      <c r="U4186" s="7"/>
      <c r="V4186" s="7"/>
      <c r="W4186" s="7"/>
      <c r="X4186" s="7"/>
      <c r="Y4186" s="39"/>
      <c r="Z4186" s="7"/>
      <c r="AA4186" s="7"/>
      <c r="AB4186" s="24"/>
      <c r="AC4186" t="s">
        <v>26453</v>
      </c>
      <c r="AD4186" t="s">
        <v>23380</v>
      </c>
    </row>
    <row r="4187" spans="1:30" x14ac:dyDescent="0.25">
      <c r="A4187" t="str">
        <f t="shared" si="156"/>
        <v>24380026</v>
      </c>
      <c r="B4187" s="23" t="s">
        <v>58</v>
      </c>
      <c r="C4187" s="7" t="s">
        <v>1669</v>
      </c>
      <c r="D4187" s="66" t="s">
        <v>594</v>
      </c>
      <c r="E4187" s="53" t="e">
        <f>VLOOKUP(D4187,'MPG Master'!$C$3:$I$716,7,0)</f>
        <v>#N/A</v>
      </c>
      <c r="F4187" s="7" t="e">
        <f>VLOOKUP(D4187,'MPG Master'!$C$3:$D$716,2,0)</f>
        <v>#N/A</v>
      </c>
      <c r="G4187" s="67" t="s">
        <v>1836</v>
      </c>
      <c r="H4187" s="53" t="e">
        <f t="shared" si="155"/>
        <v>#N/A</v>
      </c>
      <c r="I4187" s="7" t="s">
        <v>10512</v>
      </c>
      <c r="J4187" s="7">
        <v>0</v>
      </c>
      <c r="K4187" s="9">
        <v>32874</v>
      </c>
      <c r="L4187" s="7"/>
      <c r="M4187" s="7"/>
      <c r="N4187" s="7">
        <v>8207579908</v>
      </c>
      <c r="O4187" s="7"/>
      <c r="P4187" s="7"/>
      <c r="Q4187" s="7" t="s">
        <v>2062</v>
      </c>
      <c r="R4187" s="39" t="s">
        <v>15590</v>
      </c>
      <c r="S4187" s="7"/>
      <c r="T4187" s="7" t="s">
        <v>2397</v>
      </c>
      <c r="U4187" s="7"/>
      <c r="V4187" s="7"/>
      <c r="W4187" s="7"/>
      <c r="X4187" s="7"/>
      <c r="Y4187" s="39"/>
      <c r="Z4187" s="7"/>
      <c r="AA4187" s="7"/>
      <c r="AB4187" s="24"/>
      <c r="AC4187" t="s">
        <v>26453</v>
      </c>
      <c r="AD4187" t="s">
        <v>23380</v>
      </c>
    </row>
    <row r="4188" spans="1:30" x14ac:dyDescent="0.25">
      <c r="A4188" t="str">
        <f t="shared" si="156"/>
        <v>24150047</v>
      </c>
      <c r="B4188" s="23" t="s">
        <v>58</v>
      </c>
      <c r="C4188" s="7" t="s">
        <v>1669</v>
      </c>
      <c r="D4188" s="66" t="s">
        <v>577</v>
      </c>
      <c r="E4188" s="53" t="e">
        <f>VLOOKUP(D4188,'MPG Master'!$C$3:$I$716,7,0)</f>
        <v>#N/A</v>
      </c>
      <c r="F4188" s="7" t="e">
        <f>VLOOKUP(D4188,'MPG Master'!$C$3:$D$716,2,0)</f>
        <v>#N/A</v>
      </c>
      <c r="G4188" s="67" t="s">
        <v>1867</v>
      </c>
      <c r="H4188" s="53" t="e">
        <f t="shared" si="155"/>
        <v>#N/A</v>
      </c>
      <c r="I4188" s="7" t="s">
        <v>10513</v>
      </c>
      <c r="J4188" s="7">
        <v>0</v>
      </c>
      <c r="K4188" s="9">
        <v>32143</v>
      </c>
      <c r="L4188" s="7"/>
      <c r="M4188" s="7"/>
      <c r="N4188" s="7">
        <v>9525338804</v>
      </c>
      <c r="O4188" s="7"/>
      <c r="P4188" s="7"/>
      <c r="Q4188" s="7" t="s">
        <v>11525</v>
      </c>
      <c r="R4188" s="39" t="s">
        <v>15591</v>
      </c>
      <c r="S4188" s="7"/>
      <c r="T4188" s="7" t="s">
        <v>747</v>
      </c>
      <c r="U4188" s="7"/>
      <c r="V4188" s="7"/>
      <c r="W4188" s="7"/>
      <c r="X4188" s="7"/>
      <c r="Y4188" s="39"/>
      <c r="Z4188" s="7"/>
      <c r="AA4188" s="7"/>
      <c r="AB4188" s="24"/>
      <c r="AC4188" t="s">
        <v>26453</v>
      </c>
      <c r="AD4188" t="s">
        <v>23380</v>
      </c>
    </row>
    <row r="4189" spans="1:30" x14ac:dyDescent="0.25">
      <c r="A4189" t="str">
        <f t="shared" si="156"/>
        <v>24280083</v>
      </c>
      <c r="B4189" s="23" t="s">
        <v>58</v>
      </c>
      <c r="C4189" s="7" t="s">
        <v>1669</v>
      </c>
      <c r="D4189" s="66" t="s">
        <v>585</v>
      </c>
      <c r="E4189" s="53" t="e">
        <f>VLOOKUP(D4189,'MPG Master'!$C$3:$I$716,7,0)</f>
        <v>#N/A</v>
      </c>
      <c r="F4189" s="7" t="e">
        <f>VLOOKUP(D4189,'MPG Master'!$C$3:$D$716,2,0)</f>
        <v>#N/A</v>
      </c>
      <c r="G4189" s="67" t="s">
        <v>2783</v>
      </c>
      <c r="H4189" s="53" t="e">
        <f t="shared" si="155"/>
        <v>#N/A</v>
      </c>
      <c r="I4189" s="7" t="s">
        <v>10514</v>
      </c>
      <c r="J4189" s="7">
        <v>0</v>
      </c>
      <c r="K4189" s="9">
        <v>36925</v>
      </c>
      <c r="L4189" s="7"/>
      <c r="M4189" s="7"/>
      <c r="N4189" s="7"/>
      <c r="O4189" s="7"/>
      <c r="P4189" s="7"/>
      <c r="Q4189" s="7" t="s">
        <v>2898</v>
      </c>
      <c r="R4189" s="39" t="s">
        <v>15592</v>
      </c>
      <c r="S4189" s="7"/>
      <c r="T4189" s="7" t="s">
        <v>1328</v>
      </c>
      <c r="U4189" s="7"/>
      <c r="V4189" s="7"/>
      <c r="W4189" s="7"/>
      <c r="X4189" s="7"/>
      <c r="Y4189" s="39"/>
      <c r="Z4189" s="7"/>
      <c r="AA4189" s="7"/>
      <c r="AB4189" s="24"/>
      <c r="AC4189" t="s">
        <v>26453</v>
      </c>
      <c r="AD4189" t="s">
        <v>23380</v>
      </c>
    </row>
    <row r="4190" spans="1:30" x14ac:dyDescent="0.25">
      <c r="A4190" t="str">
        <f t="shared" si="156"/>
        <v>00560252</v>
      </c>
      <c r="B4190" s="23" t="s">
        <v>58</v>
      </c>
      <c r="C4190" s="7" t="s">
        <v>1663</v>
      </c>
      <c r="D4190" s="66" t="s">
        <v>385</v>
      </c>
      <c r="E4190" s="53" t="e">
        <f>VLOOKUP(D4190,'MPG Master'!$C$3:$I$716,7,0)</f>
        <v>#N/A</v>
      </c>
      <c r="F4190" s="7" t="e">
        <f>VLOOKUP(D4190,'MPG Master'!$C$3:$D$716,2,0)</f>
        <v>#N/A</v>
      </c>
      <c r="G4190" s="67" t="s">
        <v>5138</v>
      </c>
      <c r="H4190" s="53" t="e">
        <f t="shared" si="155"/>
        <v>#N/A</v>
      </c>
      <c r="I4190" s="7" t="s">
        <v>9619</v>
      </c>
      <c r="J4190" s="7" t="s">
        <v>19914</v>
      </c>
      <c r="K4190" s="9">
        <v>38133</v>
      </c>
      <c r="L4190" s="7"/>
      <c r="M4190" s="7"/>
      <c r="N4190" s="7"/>
      <c r="O4190" s="7"/>
      <c r="P4190" s="7"/>
      <c r="Q4190" s="7" t="s">
        <v>1701</v>
      </c>
      <c r="R4190" s="39" t="s">
        <v>15593</v>
      </c>
      <c r="S4190" s="7"/>
      <c r="T4190" s="7" t="s">
        <v>804</v>
      </c>
      <c r="U4190" s="7"/>
      <c r="V4190" s="7"/>
      <c r="W4190" s="7"/>
      <c r="X4190" s="7"/>
      <c r="Y4190" s="39"/>
      <c r="Z4190" s="7"/>
      <c r="AA4190" s="7"/>
      <c r="AB4190" s="24"/>
      <c r="AC4190" t="s">
        <v>26453</v>
      </c>
      <c r="AD4190" t="s">
        <v>23380</v>
      </c>
    </row>
    <row r="4191" spans="1:30" x14ac:dyDescent="0.25">
      <c r="A4191" t="str">
        <f t="shared" si="156"/>
        <v>00560253</v>
      </c>
      <c r="B4191" s="23" t="s">
        <v>58</v>
      </c>
      <c r="C4191" s="7" t="s">
        <v>1663</v>
      </c>
      <c r="D4191" s="66" t="s">
        <v>385</v>
      </c>
      <c r="E4191" s="53" t="e">
        <f>VLOOKUP(D4191,'MPG Master'!$C$3:$I$716,7,0)</f>
        <v>#N/A</v>
      </c>
      <c r="F4191" s="7" t="e">
        <f>VLOOKUP(D4191,'MPG Master'!$C$3:$D$716,2,0)</f>
        <v>#N/A</v>
      </c>
      <c r="G4191" s="67" t="s">
        <v>6060</v>
      </c>
      <c r="H4191" s="53" t="e">
        <f t="shared" si="155"/>
        <v>#N/A</v>
      </c>
      <c r="I4191" s="7" t="s">
        <v>3242</v>
      </c>
      <c r="J4191" s="7" t="s">
        <v>5908</v>
      </c>
      <c r="K4191" s="9">
        <v>28126</v>
      </c>
      <c r="L4191" s="7"/>
      <c r="M4191" s="7"/>
      <c r="N4191" s="7"/>
      <c r="O4191" s="7"/>
      <c r="P4191" s="7"/>
      <c r="Q4191" s="7" t="s">
        <v>99</v>
      </c>
      <c r="R4191" s="39" t="s">
        <v>15594</v>
      </c>
      <c r="S4191" s="7"/>
      <c r="T4191" s="7" t="s">
        <v>912</v>
      </c>
      <c r="U4191" s="7"/>
      <c r="V4191" s="7"/>
      <c r="W4191" s="7"/>
      <c r="X4191" s="7"/>
      <c r="Y4191" s="39"/>
      <c r="Z4191" s="7"/>
      <c r="AA4191" s="7"/>
      <c r="AB4191" s="24"/>
      <c r="AC4191" t="s">
        <v>26453</v>
      </c>
      <c r="AD4191" t="s">
        <v>23380</v>
      </c>
    </row>
    <row r="4192" spans="1:30" x14ac:dyDescent="0.25">
      <c r="A4192" t="str">
        <f t="shared" si="156"/>
        <v>40290222</v>
      </c>
      <c r="B4192" s="23" t="s">
        <v>58</v>
      </c>
      <c r="C4192" s="7" t="s">
        <v>864</v>
      </c>
      <c r="D4192" s="66" t="s">
        <v>348</v>
      </c>
      <c r="E4192" s="53" t="e">
        <f>VLOOKUP(D4192,'MPG Master'!$C$3:$I$716,7,0)</f>
        <v>#N/A</v>
      </c>
      <c r="F4192" s="7" t="e">
        <f>VLOOKUP(D4192,'MPG Master'!$C$3:$D$716,2,0)</f>
        <v>#N/A</v>
      </c>
      <c r="G4192" s="67" t="s">
        <v>6944</v>
      </c>
      <c r="H4192" s="53" t="e">
        <f t="shared" si="155"/>
        <v>#N/A</v>
      </c>
      <c r="I4192" s="7" t="s">
        <v>4810</v>
      </c>
      <c r="J4192" s="7" t="s">
        <v>19915</v>
      </c>
      <c r="K4192" s="9">
        <v>25204</v>
      </c>
      <c r="L4192" s="7"/>
      <c r="M4192" s="7"/>
      <c r="N4192" s="7">
        <v>9354259856</v>
      </c>
      <c r="O4192" s="7"/>
      <c r="P4192" s="7"/>
      <c r="Q4192" s="7" t="s">
        <v>95</v>
      </c>
      <c r="R4192" s="39" t="s">
        <v>15595</v>
      </c>
      <c r="S4192" s="7"/>
      <c r="T4192" s="7" t="s">
        <v>2571</v>
      </c>
      <c r="U4192" s="7"/>
      <c r="V4192" s="7"/>
      <c r="W4192" s="7"/>
      <c r="X4192" s="7"/>
      <c r="Y4192" s="39"/>
      <c r="Z4192" s="7"/>
      <c r="AA4192" s="7"/>
      <c r="AB4192" s="24"/>
      <c r="AC4192" t="s">
        <v>26453</v>
      </c>
      <c r="AD4192" t="s">
        <v>23380</v>
      </c>
    </row>
    <row r="4193" spans="1:30" x14ac:dyDescent="0.25">
      <c r="A4193" t="str">
        <f t="shared" si="156"/>
        <v>40230108</v>
      </c>
      <c r="B4193" s="23" t="s">
        <v>58</v>
      </c>
      <c r="C4193" s="7" t="s">
        <v>864</v>
      </c>
      <c r="D4193" s="66" t="s">
        <v>347</v>
      </c>
      <c r="E4193" s="53" t="e">
        <f>VLOOKUP(D4193,'MPG Master'!$C$3:$I$716,7,0)</f>
        <v>#N/A</v>
      </c>
      <c r="F4193" s="7" t="e">
        <f>VLOOKUP(D4193,'MPG Master'!$C$3:$D$716,2,0)</f>
        <v>#N/A</v>
      </c>
      <c r="G4193" s="67" t="s">
        <v>1470</v>
      </c>
      <c r="H4193" s="53" t="e">
        <f t="shared" si="155"/>
        <v>#N/A</v>
      </c>
      <c r="I4193" s="7" t="s">
        <v>2403</v>
      </c>
      <c r="J4193" s="7" t="s">
        <v>19916</v>
      </c>
      <c r="K4193" s="9">
        <v>27760</v>
      </c>
      <c r="L4193" s="7"/>
      <c r="M4193" s="7"/>
      <c r="N4193" s="7">
        <v>9534342455</v>
      </c>
      <c r="O4193" s="7"/>
      <c r="P4193" s="7"/>
      <c r="Q4193" s="7" t="s">
        <v>838</v>
      </c>
      <c r="R4193" s="39" t="s">
        <v>15596</v>
      </c>
      <c r="S4193" s="7"/>
      <c r="T4193" s="7" t="s">
        <v>1429</v>
      </c>
      <c r="U4193" s="7"/>
      <c r="V4193" s="7"/>
      <c r="W4193" s="7"/>
      <c r="X4193" s="7"/>
      <c r="Y4193" s="39"/>
      <c r="Z4193" s="7"/>
      <c r="AA4193" s="7"/>
      <c r="AB4193" s="24"/>
      <c r="AC4193" t="s">
        <v>26453</v>
      </c>
      <c r="AD4193" t="s">
        <v>23380</v>
      </c>
    </row>
    <row r="4194" spans="1:30" x14ac:dyDescent="0.25">
      <c r="A4194" t="str">
        <f t="shared" si="156"/>
        <v>40230081</v>
      </c>
      <c r="B4194" s="23" t="s">
        <v>58</v>
      </c>
      <c r="C4194" s="7" t="s">
        <v>864</v>
      </c>
      <c r="D4194" s="66" t="s">
        <v>347</v>
      </c>
      <c r="E4194" s="53" t="e">
        <f>VLOOKUP(D4194,'MPG Master'!$C$3:$I$716,7,0)</f>
        <v>#N/A</v>
      </c>
      <c r="F4194" s="7" t="e">
        <f>VLOOKUP(D4194,'MPG Master'!$C$3:$D$716,2,0)</f>
        <v>#N/A</v>
      </c>
      <c r="G4194" s="67" t="s">
        <v>1686</v>
      </c>
      <c r="H4194" s="53" t="e">
        <f t="shared" si="155"/>
        <v>#N/A</v>
      </c>
      <c r="I4194" s="7" t="s">
        <v>6435</v>
      </c>
      <c r="J4194" s="7" t="s">
        <v>10809</v>
      </c>
      <c r="K4194" s="9">
        <v>28126</v>
      </c>
      <c r="L4194" s="7"/>
      <c r="M4194" s="7"/>
      <c r="N4194" s="7">
        <v>7739995821</v>
      </c>
      <c r="O4194" s="7"/>
      <c r="P4194" s="7"/>
      <c r="Q4194" s="7" t="s">
        <v>838</v>
      </c>
      <c r="R4194" s="39" t="s">
        <v>15597</v>
      </c>
      <c r="S4194" s="7"/>
      <c r="T4194" s="7" t="s">
        <v>890</v>
      </c>
      <c r="U4194" s="7"/>
      <c r="V4194" s="7"/>
      <c r="W4194" s="7"/>
      <c r="X4194" s="7"/>
      <c r="Y4194" s="39"/>
      <c r="Z4194" s="7"/>
      <c r="AA4194" s="7"/>
      <c r="AB4194" s="24"/>
      <c r="AC4194" t="s">
        <v>26453</v>
      </c>
      <c r="AD4194" t="s">
        <v>23380</v>
      </c>
    </row>
    <row r="4195" spans="1:30" x14ac:dyDescent="0.25">
      <c r="A4195" t="str">
        <f t="shared" si="156"/>
        <v>40390244</v>
      </c>
      <c r="B4195" s="23" t="s">
        <v>58</v>
      </c>
      <c r="C4195" s="7" t="s">
        <v>864</v>
      </c>
      <c r="D4195" s="66" t="s">
        <v>350</v>
      </c>
      <c r="E4195" s="53" t="e">
        <f>VLOOKUP(D4195,'MPG Master'!$C$3:$I$716,7,0)</f>
        <v>#N/A</v>
      </c>
      <c r="F4195" s="7" t="e">
        <f>VLOOKUP(D4195,'MPG Master'!$C$3:$D$716,2,0)</f>
        <v>#N/A</v>
      </c>
      <c r="G4195" s="67" t="s">
        <v>7849</v>
      </c>
      <c r="H4195" s="53" t="e">
        <f t="shared" si="155"/>
        <v>#N/A</v>
      </c>
      <c r="I4195" s="7" t="s">
        <v>10515</v>
      </c>
      <c r="J4195" s="7" t="s">
        <v>8198</v>
      </c>
      <c r="K4195" s="9">
        <v>32509</v>
      </c>
      <c r="L4195" s="7"/>
      <c r="M4195" s="7"/>
      <c r="N4195" s="7">
        <v>7903175305</v>
      </c>
      <c r="O4195" s="7"/>
      <c r="P4195" s="7"/>
      <c r="Q4195" s="7" t="s">
        <v>3821</v>
      </c>
      <c r="R4195" s="39" t="s">
        <v>15598</v>
      </c>
      <c r="S4195" s="7"/>
      <c r="T4195" s="7" t="s">
        <v>784</v>
      </c>
      <c r="U4195" s="7"/>
      <c r="V4195" s="7"/>
      <c r="W4195" s="7"/>
      <c r="X4195" s="7"/>
      <c r="Y4195" s="39"/>
      <c r="Z4195" s="7"/>
      <c r="AA4195" s="7"/>
      <c r="AB4195" s="24"/>
      <c r="AC4195" t="s">
        <v>26453</v>
      </c>
      <c r="AD4195" t="s">
        <v>23380</v>
      </c>
    </row>
    <row r="4196" spans="1:30" x14ac:dyDescent="0.25">
      <c r="A4196" t="str">
        <f t="shared" si="156"/>
        <v>40390211</v>
      </c>
      <c r="B4196" s="23" t="s">
        <v>58</v>
      </c>
      <c r="C4196" s="7" t="s">
        <v>864</v>
      </c>
      <c r="D4196" s="66" t="s">
        <v>350</v>
      </c>
      <c r="E4196" s="53" t="e">
        <f>VLOOKUP(D4196,'MPG Master'!$C$3:$I$716,7,0)</f>
        <v>#N/A</v>
      </c>
      <c r="F4196" s="7" t="e">
        <f>VLOOKUP(D4196,'MPG Master'!$C$3:$D$716,2,0)</f>
        <v>#N/A</v>
      </c>
      <c r="G4196" s="67" t="s">
        <v>7816</v>
      </c>
      <c r="H4196" s="53" t="e">
        <f t="shared" si="155"/>
        <v>#N/A</v>
      </c>
      <c r="I4196" s="7" t="s">
        <v>3799</v>
      </c>
      <c r="J4196" s="7" t="s">
        <v>19917</v>
      </c>
      <c r="K4196" s="9">
        <v>31048</v>
      </c>
      <c r="L4196" s="7"/>
      <c r="M4196" s="7"/>
      <c r="N4196" s="7">
        <v>9798482994</v>
      </c>
      <c r="O4196" s="7"/>
      <c r="P4196" s="7"/>
      <c r="Q4196" s="7" t="s">
        <v>2623</v>
      </c>
      <c r="R4196" s="39" t="s">
        <v>15599</v>
      </c>
      <c r="S4196" s="7"/>
      <c r="T4196" s="7" t="s">
        <v>1962</v>
      </c>
      <c r="U4196" s="7"/>
      <c r="V4196" s="7"/>
      <c r="W4196" s="7"/>
      <c r="X4196" s="7"/>
      <c r="Y4196" s="39"/>
      <c r="Z4196" s="7"/>
      <c r="AA4196" s="7"/>
      <c r="AB4196" s="24"/>
      <c r="AC4196" t="s">
        <v>26453</v>
      </c>
      <c r="AD4196" t="s">
        <v>23380</v>
      </c>
    </row>
    <row r="4197" spans="1:30" x14ac:dyDescent="0.25">
      <c r="A4197" t="str">
        <f t="shared" si="156"/>
        <v>20140002</v>
      </c>
      <c r="B4197" s="23" t="s">
        <v>58</v>
      </c>
      <c r="C4197" s="7" t="s">
        <v>7737</v>
      </c>
      <c r="D4197" s="66" t="s">
        <v>547</v>
      </c>
      <c r="E4197" s="53" t="e">
        <f>VLOOKUP(D4197,'MPG Master'!$C$3:$I$716,7,0)</f>
        <v>#N/A</v>
      </c>
      <c r="F4197" s="7" t="e">
        <f>VLOOKUP(D4197,'MPG Master'!$C$3:$D$716,2,0)</f>
        <v>#N/A</v>
      </c>
      <c r="G4197" s="67" t="s">
        <v>60</v>
      </c>
      <c r="H4197" s="53" t="e">
        <f t="shared" si="155"/>
        <v>#N/A</v>
      </c>
      <c r="I4197" s="7" t="s">
        <v>10516</v>
      </c>
      <c r="J4197" s="7" t="s">
        <v>19918</v>
      </c>
      <c r="K4197" s="9">
        <v>28915</v>
      </c>
      <c r="L4197" s="7"/>
      <c r="M4197" s="7"/>
      <c r="N4197" s="7">
        <v>7004274116</v>
      </c>
      <c r="O4197" s="7"/>
      <c r="P4197" s="7"/>
      <c r="Q4197" s="7" t="s">
        <v>95</v>
      </c>
      <c r="R4197" s="39" t="s">
        <v>1274</v>
      </c>
      <c r="S4197" s="7"/>
      <c r="T4197" s="7" t="s">
        <v>1275</v>
      </c>
      <c r="U4197" s="7"/>
      <c r="V4197" s="7"/>
      <c r="W4197" s="7"/>
      <c r="X4197" s="7"/>
      <c r="Y4197" s="39"/>
      <c r="Z4197" s="7"/>
      <c r="AA4197" s="7"/>
      <c r="AB4197" s="24"/>
      <c r="AC4197" t="s">
        <v>26453</v>
      </c>
      <c r="AD4197" t="s">
        <v>23380</v>
      </c>
    </row>
    <row r="4198" spans="1:30" x14ac:dyDescent="0.25">
      <c r="A4198" t="str">
        <f t="shared" si="156"/>
        <v>97510032</v>
      </c>
      <c r="B4198" s="23" t="s">
        <v>58</v>
      </c>
      <c r="C4198" s="7" t="s">
        <v>1664</v>
      </c>
      <c r="D4198" s="66" t="s">
        <v>482</v>
      </c>
      <c r="E4198" s="53" t="e">
        <f>VLOOKUP(D4198,'MPG Master'!$C$3:$I$716,7,0)</f>
        <v>#N/A</v>
      </c>
      <c r="F4198" s="7" t="e">
        <f>VLOOKUP(D4198,'MPG Master'!$C$3:$D$716,2,0)</f>
        <v>#N/A</v>
      </c>
      <c r="G4198" s="67" t="s">
        <v>1688</v>
      </c>
      <c r="H4198" s="53" t="e">
        <f t="shared" si="155"/>
        <v>#N/A</v>
      </c>
      <c r="I4198" s="7" t="s">
        <v>10517</v>
      </c>
      <c r="J4198" s="7" t="s">
        <v>19919</v>
      </c>
      <c r="K4198" s="9">
        <v>36892</v>
      </c>
      <c r="L4198" s="7"/>
      <c r="M4198" s="7"/>
      <c r="N4198" s="7">
        <v>9534572415</v>
      </c>
      <c r="O4198" s="7"/>
      <c r="P4198" s="7"/>
      <c r="Q4198" s="7" t="s">
        <v>1050</v>
      </c>
      <c r="R4198" s="39" t="s">
        <v>15600</v>
      </c>
      <c r="S4198" s="7"/>
      <c r="T4198" s="7" t="s">
        <v>2356</v>
      </c>
      <c r="U4198" s="7"/>
      <c r="V4198" s="7"/>
      <c r="W4198" s="7"/>
      <c r="X4198" s="7"/>
      <c r="Y4198" s="39"/>
      <c r="Z4198" s="7"/>
      <c r="AA4198" s="7"/>
      <c r="AB4198" s="24"/>
      <c r="AC4198" t="s">
        <v>26453</v>
      </c>
      <c r="AD4198" t="s">
        <v>23380</v>
      </c>
    </row>
    <row r="4199" spans="1:30" x14ac:dyDescent="0.25">
      <c r="A4199" t="str">
        <f t="shared" si="156"/>
        <v>50460132</v>
      </c>
      <c r="B4199" s="23" t="s">
        <v>58</v>
      </c>
      <c r="C4199" s="7" t="s">
        <v>864</v>
      </c>
      <c r="D4199" s="66" t="s">
        <v>405</v>
      </c>
      <c r="E4199" s="53" t="e">
        <f>VLOOKUP(D4199,'MPG Master'!$C$3:$I$716,7,0)</f>
        <v>#N/A</v>
      </c>
      <c r="F4199" s="7" t="e">
        <f>VLOOKUP(D4199,'MPG Master'!$C$3:$D$716,2,0)</f>
        <v>#N/A</v>
      </c>
      <c r="G4199" s="67" t="s">
        <v>2988</v>
      </c>
      <c r="H4199" s="53" t="e">
        <f t="shared" si="155"/>
        <v>#N/A</v>
      </c>
      <c r="I4199" s="7" t="s">
        <v>10518</v>
      </c>
      <c r="J4199" s="7" t="s">
        <v>19920</v>
      </c>
      <c r="K4199" s="9">
        <v>26299</v>
      </c>
      <c r="L4199" s="7"/>
      <c r="M4199" s="7"/>
      <c r="N4199" s="7">
        <v>7232828972</v>
      </c>
      <c r="O4199" s="7"/>
      <c r="P4199" s="7"/>
      <c r="Q4199" s="7" t="s">
        <v>719</v>
      </c>
      <c r="R4199" s="39" t="s">
        <v>15601</v>
      </c>
      <c r="S4199" s="7"/>
      <c r="T4199" s="7" t="s">
        <v>747</v>
      </c>
      <c r="U4199" s="7"/>
      <c r="V4199" s="7"/>
      <c r="W4199" s="7"/>
      <c r="X4199" s="7"/>
      <c r="Y4199" s="39"/>
      <c r="Z4199" s="7"/>
      <c r="AA4199" s="7"/>
      <c r="AB4199" s="24"/>
      <c r="AC4199" t="s">
        <v>26453</v>
      </c>
      <c r="AD4199" t="s">
        <v>23380</v>
      </c>
    </row>
    <row r="4200" spans="1:30" x14ac:dyDescent="0.25">
      <c r="A4200" t="str">
        <f t="shared" si="156"/>
        <v>40390270</v>
      </c>
      <c r="B4200" s="23" t="s">
        <v>58</v>
      </c>
      <c r="C4200" s="7" t="s">
        <v>864</v>
      </c>
      <c r="D4200" s="66" t="s">
        <v>350</v>
      </c>
      <c r="E4200" s="53" t="e">
        <f>VLOOKUP(D4200,'MPG Master'!$C$3:$I$716,7,0)</f>
        <v>#N/A</v>
      </c>
      <c r="F4200" s="7" t="e">
        <f>VLOOKUP(D4200,'MPG Master'!$C$3:$D$716,2,0)</f>
        <v>#N/A</v>
      </c>
      <c r="G4200" s="67" t="s">
        <v>7855</v>
      </c>
      <c r="H4200" s="53" t="e">
        <f t="shared" si="155"/>
        <v>#N/A</v>
      </c>
      <c r="I4200" s="7" t="s">
        <v>9955</v>
      </c>
      <c r="J4200" s="7" t="s">
        <v>4627</v>
      </c>
      <c r="K4200" s="9">
        <v>33604</v>
      </c>
      <c r="L4200" s="7"/>
      <c r="M4200" s="7"/>
      <c r="N4200" s="7">
        <v>6202237398</v>
      </c>
      <c r="O4200" s="7"/>
      <c r="P4200" s="7"/>
      <c r="Q4200" s="7" t="s">
        <v>95</v>
      </c>
      <c r="R4200" s="39" t="s">
        <v>15602</v>
      </c>
      <c r="S4200" s="7"/>
      <c r="T4200" s="7" t="s">
        <v>1968</v>
      </c>
      <c r="U4200" s="7"/>
      <c r="V4200" s="7"/>
      <c r="W4200" s="7"/>
      <c r="X4200" s="7"/>
      <c r="Y4200" s="39"/>
      <c r="Z4200" s="7"/>
      <c r="AA4200" s="7"/>
      <c r="AB4200" s="24"/>
      <c r="AC4200" t="s">
        <v>26453</v>
      </c>
      <c r="AD4200" t="s">
        <v>23380</v>
      </c>
    </row>
    <row r="4201" spans="1:30" x14ac:dyDescent="0.25">
      <c r="A4201" t="str">
        <f t="shared" si="156"/>
        <v>11470054</v>
      </c>
      <c r="B4201" s="23" t="s">
        <v>58</v>
      </c>
      <c r="C4201" s="7" t="s">
        <v>1668</v>
      </c>
      <c r="D4201" s="66" t="s">
        <v>443</v>
      </c>
      <c r="E4201" s="53" t="e">
        <f>VLOOKUP(D4201,'MPG Master'!$C$3:$I$716,7,0)</f>
        <v>#N/A</v>
      </c>
      <c r="F4201" s="7" t="e">
        <f>VLOOKUP(D4201,'MPG Master'!$C$3:$D$716,2,0)</f>
        <v>#N/A</v>
      </c>
      <c r="G4201" s="67" t="s">
        <v>1684</v>
      </c>
      <c r="H4201" s="53" t="e">
        <f t="shared" si="155"/>
        <v>#N/A</v>
      </c>
      <c r="I4201" s="7" t="s">
        <v>2076</v>
      </c>
      <c r="J4201" s="7" t="s">
        <v>19921</v>
      </c>
      <c r="K4201" s="9">
        <v>22647</v>
      </c>
      <c r="L4201" s="7"/>
      <c r="M4201" s="7"/>
      <c r="N4201" s="7">
        <v>9934695888</v>
      </c>
      <c r="O4201" s="7"/>
      <c r="P4201" s="7"/>
      <c r="Q4201" s="7" t="s">
        <v>719</v>
      </c>
      <c r="R4201" s="39" t="s">
        <v>15603</v>
      </c>
      <c r="S4201" s="7"/>
      <c r="T4201" s="7" t="s">
        <v>747</v>
      </c>
      <c r="U4201" s="7"/>
      <c r="V4201" s="7"/>
      <c r="W4201" s="7"/>
      <c r="X4201" s="7"/>
      <c r="Y4201" s="39"/>
      <c r="Z4201" s="7"/>
      <c r="AA4201" s="7"/>
      <c r="AB4201" s="24"/>
      <c r="AC4201" t="s">
        <v>26453</v>
      </c>
      <c r="AD4201" t="s">
        <v>23380</v>
      </c>
    </row>
    <row r="4202" spans="1:30" x14ac:dyDescent="0.25">
      <c r="A4202" t="str">
        <f t="shared" si="156"/>
        <v>11470055</v>
      </c>
      <c r="B4202" s="23" t="s">
        <v>58</v>
      </c>
      <c r="C4202" s="7" t="s">
        <v>1668</v>
      </c>
      <c r="D4202" s="66" t="s">
        <v>443</v>
      </c>
      <c r="E4202" s="53" t="e">
        <f>VLOOKUP(D4202,'MPG Master'!$C$3:$I$716,7,0)</f>
        <v>#N/A</v>
      </c>
      <c r="F4202" s="7" t="e">
        <f>VLOOKUP(D4202,'MPG Master'!$C$3:$D$716,2,0)</f>
        <v>#N/A</v>
      </c>
      <c r="G4202" s="67" t="s">
        <v>384</v>
      </c>
      <c r="H4202" s="53" t="e">
        <f t="shared" si="155"/>
        <v>#N/A</v>
      </c>
      <c r="I4202" s="7" t="s">
        <v>7449</v>
      </c>
      <c r="J4202" s="7" t="s">
        <v>19922</v>
      </c>
      <c r="K4202" s="9">
        <v>37653</v>
      </c>
      <c r="L4202" s="7"/>
      <c r="M4202" s="7"/>
      <c r="N4202" s="7">
        <v>8271036850</v>
      </c>
      <c r="O4202" s="7"/>
      <c r="P4202" s="7"/>
      <c r="Q4202" s="7" t="s">
        <v>719</v>
      </c>
      <c r="R4202" s="39" t="s">
        <v>4332</v>
      </c>
      <c r="S4202" s="7"/>
      <c r="T4202" s="7" t="s">
        <v>747</v>
      </c>
      <c r="U4202" s="7"/>
      <c r="V4202" s="7"/>
      <c r="W4202" s="7"/>
      <c r="X4202" s="7"/>
      <c r="Y4202" s="39"/>
      <c r="Z4202" s="7"/>
      <c r="AA4202" s="7"/>
      <c r="AB4202" s="24"/>
      <c r="AC4202" t="s">
        <v>26453</v>
      </c>
      <c r="AD4202" t="s">
        <v>23380</v>
      </c>
    </row>
    <row r="4203" spans="1:30" x14ac:dyDescent="0.25">
      <c r="A4203" t="str">
        <f t="shared" si="156"/>
        <v>97590024</v>
      </c>
      <c r="B4203" s="23" t="s">
        <v>58</v>
      </c>
      <c r="C4203" s="7" t="s">
        <v>1664</v>
      </c>
      <c r="D4203" s="66" t="s">
        <v>485</v>
      </c>
      <c r="E4203" s="53" t="e">
        <f>VLOOKUP(D4203,'MPG Master'!$C$3:$I$716,7,0)</f>
        <v>#N/A</v>
      </c>
      <c r="F4203" s="7" t="e">
        <f>VLOOKUP(D4203,'MPG Master'!$C$3:$D$716,2,0)</f>
        <v>#N/A</v>
      </c>
      <c r="G4203" s="67" t="s">
        <v>1830</v>
      </c>
      <c r="H4203" s="53" t="e">
        <f t="shared" si="155"/>
        <v>#N/A</v>
      </c>
      <c r="I4203" s="7" t="s">
        <v>6537</v>
      </c>
      <c r="J4203" s="7" t="s">
        <v>19923</v>
      </c>
      <c r="K4203" s="9">
        <v>34335</v>
      </c>
      <c r="L4203" s="7"/>
      <c r="M4203" s="7"/>
      <c r="N4203" s="7">
        <v>8863034827</v>
      </c>
      <c r="O4203" s="7"/>
      <c r="P4203" s="7"/>
      <c r="Q4203" s="7" t="s">
        <v>1808</v>
      </c>
      <c r="R4203" s="39" t="s">
        <v>15604</v>
      </c>
      <c r="S4203" s="7"/>
      <c r="T4203" s="7" t="s">
        <v>1157</v>
      </c>
      <c r="U4203" s="7"/>
      <c r="V4203" s="7"/>
      <c r="W4203" s="7"/>
      <c r="X4203" s="7"/>
      <c r="Y4203" s="39"/>
      <c r="Z4203" s="7"/>
      <c r="AA4203" s="7"/>
      <c r="AB4203" s="24"/>
      <c r="AC4203" t="s">
        <v>26453</v>
      </c>
      <c r="AD4203" t="s">
        <v>23380</v>
      </c>
    </row>
    <row r="4204" spans="1:30" x14ac:dyDescent="0.25">
      <c r="A4204" t="str">
        <f t="shared" si="156"/>
        <v>11870154</v>
      </c>
      <c r="B4204" s="23" t="s">
        <v>58</v>
      </c>
      <c r="C4204" s="7" t="s">
        <v>1452</v>
      </c>
      <c r="D4204" s="66" t="s">
        <v>320</v>
      </c>
      <c r="E4204" s="53" t="e">
        <f>VLOOKUP(D4204,'MPG Master'!$C$3:$I$716,7,0)</f>
        <v>#N/A</v>
      </c>
      <c r="F4204" s="7" t="e">
        <f>VLOOKUP(D4204,'MPG Master'!$C$3:$D$716,2,0)</f>
        <v>#N/A</v>
      </c>
      <c r="G4204" s="67" t="s">
        <v>3002</v>
      </c>
      <c r="H4204" s="53" t="e">
        <f t="shared" si="155"/>
        <v>#N/A</v>
      </c>
      <c r="I4204" s="7" t="s">
        <v>94</v>
      </c>
      <c r="J4204" s="7" t="s">
        <v>4301</v>
      </c>
      <c r="K4204" s="9">
        <v>38051</v>
      </c>
      <c r="L4204" s="7"/>
      <c r="M4204" s="7"/>
      <c r="N4204" s="7">
        <v>7549200875</v>
      </c>
      <c r="O4204" s="7"/>
      <c r="P4204" s="7"/>
      <c r="Q4204" s="7" t="s">
        <v>1701</v>
      </c>
      <c r="R4204" s="39" t="s">
        <v>15605</v>
      </c>
      <c r="S4204" s="7"/>
      <c r="T4204" s="7" t="s">
        <v>1999</v>
      </c>
      <c r="U4204" s="7"/>
      <c r="V4204" s="7"/>
      <c r="W4204" s="7"/>
      <c r="X4204" s="7"/>
      <c r="Y4204" s="39"/>
      <c r="Z4204" s="7"/>
      <c r="AA4204" s="7"/>
      <c r="AB4204" s="24"/>
      <c r="AC4204" t="s">
        <v>26453</v>
      </c>
      <c r="AD4204" t="s">
        <v>23380</v>
      </c>
    </row>
    <row r="4205" spans="1:30" x14ac:dyDescent="0.25">
      <c r="A4205" t="str">
        <f t="shared" si="156"/>
        <v>11870147</v>
      </c>
      <c r="B4205" s="23" t="s">
        <v>58</v>
      </c>
      <c r="C4205" s="7" t="s">
        <v>1452</v>
      </c>
      <c r="D4205" s="66" t="s">
        <v>320</v>
      </c>
      <c r="E4205" s="53" t="e">
        <f>VLOOKUP(D4205,'MPG Master'!$C$3:$I$716,7,0)</f>
        <v>#N/A</v>
      </c>
      <c r="F4205" s="7" t="e">
        <f>VLOOKUP(D4205,'MPG Master'!$C$3:$D$716,2,0)</f>
        <v>#N/A</v>
      </c>
      <c r="G4205" s="67" t="s">
        <v>2425</v>
      </c>
      <c r="H4205" s="53" t="e">
        <f t="shared" si="155"/>
        <v>#N/A</v>
      </c>
      <c r="I4205" s="7" t="s">
        <v>4145</v>
      </c>
      <c r="J4205" s="7" t="s">
        <v>19924</v>
      </c>
      <c r="K4205" s="9">
        <v>28856</v>
      </c>
      <c r="L4205" s="7"/>
      <c r="M4205" s="7"/>
      <c r="N4205" s="7"/>
      <c r="O4205" s="7"/>
      <c r="P4205" s="7"/>
      <c r="Q4205" s="7" t="s">
        <v>1701</v>
      </c>
      <c r="R4205" s="39" t="s">
        <v>15606</v>
      </c>
      <c r="S4205" s="7"/>
      <c r="T4205" s="7" t="s">
        <v>767</v>
      </c>
      <c r="U4205" s="7"/>
      <c r="V4205" s="7"/>
      <c r="W4205" s="7"/>
      <c r="X4205" s="7"/>
      <c r="Y4205" s="39"/>
      <c r="Z4205" s="7"/>
      <c r="AA4205" s="7"/>
      <c r="AB4205" s="24"/>
      <c r="AC4205" t="s">
        <v>26453</v>
      </c>
      <c r="AD4205" t="s">
        <v>23380</v>
      </c>
    </row>
    <row r="4206" spans="1:30" x14ac:dyDescent="0.25">
      <c r="A4206" t="str">
        <f t="shared" si="156"/>
        <v>11490021</v>
      </c>
      <c r="B4206" s="23" t="s">
        <v>58</v>
      </c>
      <c r="C4206" s="7" t="s">
        <v>1668</v>
      </c>
      <c r="D4206" s="66" t="s">
        <v>444</v>
      </c>
      <c r="E4206" s="53" t="e">
        <f>VLOOKUP(D4206,'MPG Master'!$C$3:$I$716,7,0)</f>
        <v>#N/A</v>
      </c>
      <c r="F4206" s="7" t="e">
        <f>VLOOKUP(D4206,'MPG Master'!$C$3:$D$716,2,0)</f>
        <v>#N/A</v>
      </c>
      <c r="G4206" s="67" t="s">
        <v>1822</v>
      </c>
      <c r="H4206" s="53" t="e">
        <f t="shared" si="155"/>
        <v>#N/A</v>
      </c>
      <c r="I4206" s="7" t="s">
        <v>3902</v>
      </c>
      <c r="J4206" s="7" t="s">
        <v>10264</v>
      </c>
      <c r="K4206" s="9">
        <v>19767</v>
      </c>
      <c r="L4206" s="7"/>
      <c r="M4206" s="7"/>
      <c r="N4206" s="7">
        <v>9801100852</v>
      </c>
      <c r="O4206" s="7"/>
      <c r="P4206" s="7"/>
      <c r="Q4206" s="7" t="s">
        <v>95</v>
      </c>
      <c r="R4206" s="39" t="s">
        <v>15607</v>
      </c>
      <c r="S4206" s="7"/>
      <c r="T4206" s="7" t="s">
        <v>1080</v>
      </c>
      <c r="U4206" s="7"/>
      <c r="V4206" s="7"/>
      <c r="W4206" s="7"/>
      <c r="X4206" s="7"/>
      <c r="Y4206" s="39"/>
      <c r="Z4206" s="7"/>
      <c r="AA4206" s="7"/>
      <c r="AB4206" s="24"/>
      <c r="AC4206" t="s">
        <v>26453</v>
      </c>
      <c r="AD4206" t="s">
        <v>23380</v>
      </c>
    </row>
    <row r="4207" spans="1:30" x14ac:dyDescent="0.25">
      <c r="A4207" t="str">
        <f t="shared" si="156"/>
        <v>95020047</v>
      </c>
      <c r="B4207" s="23" t="s">
        <v>58</v>
      </c>
      <c r="C4207" s="7" t="s">
        <v>1671</v>
      </c>
      <c r="D4207" s="66" t="s">
        <v>466</v>
      </c>
      <c r="E4207" s="53" t="e">
        <f>VLOOKUP(D4207,'MPG Master'!$C$3:$I$716,7,0)</f>
        <v>#N/A</v>
      </c>
      <c r="F4207" s="7" t="e">
        <f>VLOOKUP(D4207,'MPG Master'!$C$3:$D$716,2,0)</f>
        <v>#N/A</v>
      </c>
      <c r="G4207" s="67" t="s">
        <v>1867</v>
      </c>
      <c r="H4207" s="53" t="e">
        <f t="shared" si="155"/>
        <v>#N/A</v>
      </c>
      <c r="I4207" s="7" t="s">
        <v>10519</v>
      </c>
      <c r="J4207" s="7" t="s">
        <v>19925</v>
      </c>
      <c r="K4207" s="9">
        <v>32369</v>
      </c>
      <c r="L4207" s="7"/>
      <c r="M4207" s="7"/>
      <c r="N4207" s="7">
        <v>8999882433</v>
      </c>
      <c r="O4207" s="7"/>
      <c r="P4207" s="7"/>
      <c r="Q4207" s="7" t="s">
        <v>95</v>
      </c>
      <c r="R4207" s="39" t="s">
        <v>15608</v>
      </c>
      <c r="S4207" s="7"/>
      <c r="T4207" s="7" t="s">
        <v>1019</v>
      </c>
      <c r="U4207" s="7"/>
      <c r="V4207" s="7"/>
      <c r="W4207" s="7"/>
      <c r="X4207" s="7"/>
      <c r="Y4207" s="39"/>
      <c r="Z4207" s="7"/>
      <c r="AA4207" s="7"/>
      <c r="AB4207" s="24"/>
      <c r="AC4207" t="s">
        <v>26453</v>
      </c>
      <c r="AD4207" t="s">
        <v>23380</v>
      </c>
    </row>
    <row r="4208" spans="1:30" x14ac:dyDescent="0.25">
      <c r="A4208" t="str">
        <f t="shared" ref="A4208:A4252" si="157">CONCATENATE(D4208,G4208)</f>
        <v>40390245</v>
      </c>
      <c r="B4208" s="23" t="s">
        <v>58</v>
      </c>
      <c r="C4208" s="7" t="s">
        <v>864</v>
      </c>
      <c r="D4208" s="66" t="s">
        <v>350</v>
      </c>
      <c r="E4208" s="53" t="e">
        <f>VLOOKUP(D4208,'MPG Master'!$C$3:$I$716,7,0)</f>
        <v>#N/A</v>
      </c>
      <c r="F4208" s="7" t="e">
        <f>VLOOKUP(D4208,'MPG Master'!$C$3:$D$716,2,0)</f>
        <v>#N/A</v>
      </c>
      <c r="G4208" s="67" t="s">
        <v>3440</v>
      </c>
      <c r="H4208" s="53" t="e">
        <f t="shared" si="155"/>
        <v>#N/A</v>
      </c>
      <c r="I4208" s="7" t="s">
        <v>10520</v>
      </c>
      <c r="J4208" s="7" t="s">
        <v>19926</v>
      </c>
      <c r="K4208" s="9">
        <v>33970</v>
      </c>
      <c r="L4208" s="7"/>
      <c r="M4208" s="7"/>
      <c r="N4208" s="7">
        <v>6207283030</v>
      </c>
      <c r="O4208" s="7"/>
      <c r="P4208" s="7"/>
      <c r="Q4208" s="7" t="s">
        <v>3821</v>
      </c>
      <c r="R4208" s="39" t="s">
        <v>15609</v>
      </c>
      <c r="S4208" s="7"/>
      <c r="T4208" s="7" t="s">
        <v>784</v>
      </c>
      <c r="U4208" s="7"/>
      <c r="V4208" s="7"/>
      <c r="W4208" s="7"/>
      <c r="X4208" s="7"/>
      <c r="Y4208" s="39"/>
      <c r="Z4208" s="7"/>
      <c r="AA4208" s="7"/>
      <c r="AB4208" s="24"/>
      <c r="AC4208" t="s">
        <v>26453</v>
      </c>
      <c r="AD4208" t="s">
        <v>23380</v>
      </c>
    </row>
    <row r="4209" spans="1:30" x14ac:dyDescent="0.25">
      <c r="A4209" t="str">
        <f t="shared" si="157"/>
        <v>97510046</v>
      </c>
      <c r="B4209" s="23" t="s">
        <v>58</v>
      </c>
      <c r="C4209" s="7" t="s">
        <v>1664</v>
      </c>
      <c r="D4209" s="66" t="s">
        <v>482</v>
      </c>
      <c r="E4209" s="53" t="e">
        <f>VLOOKUP(D4209,'MPG Master'!$C$3:$I$716,7,0)</f>
        <v>#N/A</v>
      </c>
      <c r="F4209" s="7" t="e">
        <f>VLOOKUP(D4209,'MPG Master'!$C$3:$D$716,2,0)</f>
        <v>#N/A</v>
      </c>
      <c r="G4209" s="67" t="s">
        <v>1881</v>
      </c>
      <c r="H4209" s="53" t="e">
        <f t="shared" si="155"/>
        <v>#N/A</v>
      </c>
      <c r="I4209" s="7" t="s">
        <v>10521</v>
      </c>
      <c r="J4209" s="7" t="s">
        <v>19927</v>
      </c>
      <c r="K4209" s="9">
        <v>30317</v>
      </c>
      <c r="L4209" s="7"/>
      <c r="M4209" s="7"/>
      <c r="N4209" s="7">
        <v>9570316499</v>
      </c>
      <c r="O4209" s="7"/>
      <c r="P4209" s="7"/>
      <c r="Q4209" s="7" t="s">
        <v>99</v>
      </c>
      <c r="R4209" s="39" t="s">
        <v>15610</v>
      </c>
      <c r="S4209" s="7"/>
      <c r="T4209" s="7" t="s">
        <v>2282</v>
      </c>
      <c r="U4209" s="7"/>
      <c r="V4209" s="7"/>
      <c r="W4209" s="7"/>
      <c r="X4209" s="7"/>
      <c r="Y4209" s="39"/>
      <c r="Z4209" s="7"/>
      <c r="AA4209" s="7"/>
      <c r="AB4209" s="24"/>
      <c r="AC4209" t="s">
        <v>26453</v>
      </c>
      <c r="AD4209" t="s">
        <v>23380</v>
      </c>
    </row>
    <row r="4210" spans="1:30" x14ac:dyDescent="0.25">
      <c r="A4210" t="str">
        <f t="shared" si="157"/>
        <v>97510044</v>
      </c>
      <c r="B4210" s="23" t="s">
        <v>58</v>
      </c>
      <c r="C4210" s="7" t="s">
        <v>1664</v>
      </c>
      <c r="D4210" s="66" t="s">
        <v>482</v>
      </c>
      <c r="E4210" s="53" t="e">
        <f>VLOOKUP(D4210,'MPG Master'!$C$3:$I$716,7,0)</f>
        <v>#N/A</v>
      </c>
      <c r="F4210" s="7" t="e">
        <f>VLOOKUP(D4210,'MPG Master'!$C$3:$D$716,2,0)</f>
        <v>#N/A</v>
      </c>
      <c r="G4210" s="67" t="s">
        <v>2143</v>
      </c>
      <c r="H4210" s="53" t="e">
        <f t="shared" si="155"/>
        <v>#N/A</v>
      </c>
      <c r="I4210" s="7" t="s">
        <v>10522</v>
      </c>
      <c r="J4210" s="7" t="s">
        <v>19928</v>
      </c>
      <c r="K4210" s="9">
        <v>18994</v>
      </c>
      <c r="L4210" s="7"/>
      <c r="M4210" s="7"/>
      <c r="N4210" s="7">
        <v>8102160465</v>
      </c>
      <c r="O4210" s="7"/>
      <c r="P4210" s="7"/>
      <c r="Q4210" s="7" t="s">
        <v>1701</v>
      </c>
      <c r="R4210" s="39" t="s">
        <v>15611</v>
      </c>
      <c r="S4210" s="7"/>
      <c r="T4210" s="7" t="s">
        <v>1170</v>
      </c>
      <c r="U4210" s="7"/>
      <c r="V4210" s="7"/>
      <c r="W4210" s="7"/>
      <c r="X4210" s="7"/>
      <c r="Y4210" s="39"/>
      <c r="Z4210" s="7"/>
      <c r="AA4210" s="7"/>
      <c r="AB4210" s="24"/>
      <c r="AC4210" t="s">
        <v>26453</v>
      </c>
      <c r="AD4210" t="s">
        <v>23380</v>
      </c>
    </row>
    <row r="4211" spans="1:30" x14ac:dyDescent="0.25">
      <c r="A4211" t="str">
        <f t="shared" si="157"/>
        <v>97510045</v>
      </c>
      <c r="B4211" s="23" t="s">
        <v>58</v>
      </c>
      <c r="C4211" s="7" t="s">
        <v>1664</v>
      </c>
      <c r="D4211" s="66" t="s">
        <v>482</v>
      </c>
      <c r="E4211" s="53" t="e">
        <f>VLOOKUP(D4211,'MPG Master'!$C$3:$I$716,7,0)</f>
        <v>#N/A</v>
      </c>
      <c r="F4211" s="7" t="e">
        <f>VLOOKUP(D4211,'MPG Master'!$C$3:$D$716,2,0)</f>
        <v>#N/A</v>
      </c>
      <c r="G4211" s="67" t="s">
        <v>2394</v>
      </c>
      <c r="H4211" s="53" t="e">
        <f t="shared" si="155"/>
        <v>#N/A</v>
      </c>
      <c r="I4211" s="7" t="s">
        <v>3873</v>
      </c>
      <c r="J4211" s="7" t="s">
        <v>8507</v>
      </c>
      <c r="K4211" s="9">
        <v>24473</v>
      </c>
      <c r="L4211" s="7"/>
      <c r="M4211" s="7"/>
      <c r="N4211" s="7">
        <v>9128129731</v>
      </c>
      <c r="O4211" s="7"/>
      <c r="P4211" s="7"/>
      <c r="Q4211" s="7" t="s">
        <v>99</v>
      </c>
      <c r="R4211" s="39" t="s">
        <v>15612</v>
      </c>
      <c r="S4211" s="7"/>
      <c r="T4211" s="7" t="s">
        <v>2282</v>
      </c>
      <c r="U4211" s="7"/>
      <c r="V4211" s="7"/>
      <c r="W4211" s="7"/>
      <c r="X4211" s="7"/>
      <c r="Y4211" s="39"/>
      <c r="Z4211" s="7"/>
      <c r="AA4211" s="7"/>
      <c r="AB4211" s="24"/>
      <c r="AC4211" t="s">
        <v>26453</v>
      </c>
      <c r="AD4211" t="s">
        <v>23380</v>
      </c>
    </row>
    <row r="4212" spans="1:30" x14ac:dyDescent="0.25">
      <c r="A4212" t="str">
        <f t="shared" si="157"/>
        <v>97500022</v>
      </c>
      <c r="B4212" s="23" t="s">
        <v>58</v>
      </c>
      <c r="C4212" s="7" t="s">
        <v>1664</v>
      </c>
      <c r="D4212" s="66" t="s">
        <v>481</v>
      </c>
      <c r="E4212" s="53" t="e">
        <f>VLOOKUP(D4212,'MPG Master'!$C$3:$I$716,7,0)</f>
        <v>#N/A</v>
      </c>
      <c r="F4212" s="7" t="e">
        <f>VLOOKUP(D4212,'MPG Master'!$C$3:$D$716,2,0)</f>
        <v>#N/A</v>
      </c>
      <c r="G4212" s="67" t="s">
        <v>1825</v>
      </c>
      <c r="H4212" s="53" t="e">
        <f t="shared" si="155"/>
        <v>#N/A</v>
      </c>
      <c r="I4212" s="7" t="s">
        <v>10523</v>
      </c>
      <c r="J4212" s="7" t="s">
        <v>19929</v>
      </c>
      <c r="K4212" s="9">
        <v>25204</v>
      </c>
      <c r="L4212" s="7"/>
      <c r="M4212" s="7"/>
      <c r="N4212" s="7">
        <v>9065409026</v>
      </c>
      <c r="O4212" s="7"/>
      <c r="P4212" s="7"/>
      <c r="Q4212" s="7" t="s">
        <v>1716</v>
      </c>
      <c r="R4212" s="39" t="s">
        <v>15613</v>
      </c>
      <c r="S4212" s="7"/>
      <c r="T4212" s="7" t="s">
        <v>747</v>
      </c>
      <c r="U4212" s="7"/>
      <c r="V4212" s="7"/>
      <c r="W4212" s="7"/>
      <c r="X4212" s="7"/>
      <c r="Y4212" s="39"/>
      <c r="Z4212" s="7"/>
      <c r="AA4212" s="7"/>
      <c r="AB4212" s="24"/>
      <c r="AC4212" t="s">
        <v>26453</v>
      </c>
      <c r="AD4212" t="s">
        <v>23380</v>
      </c>
    </row>
    <row r="4213" spans="1:30" x14ac:dyDescent="0.25">
      <c r="A4213" t="str">
        <f t="shared" si="157"/>
        <v>97500023</v>
      </c>
      <c r="B4213" s="23" t="s">
        <v>58</v>
      </c>
      <c r="C4213" s="7" t="s">
        <v>1664</v>
      </c>
      <c r="D4213" s="66" t="s">
        <v>481</v>
      </c>
      <c r="E4213" s="53" t="e">
        <f>VLOOKUP(D4213,'MPG Master'!$C$3:$I$716,7,0)</f>
        <v>#N/A</v>
      </c>
      <c r="F4213" s="7" t="e">
        <f>VLOOKUP(D4213,'MPG Master'!$C$3:$D$716,2,0)</f>
        <v>#N/A</v>
      </c>
      <c r="G4213" s="67" t="s">
        <v>379</v>
      </c>
      <c r="H4213" s="53" t="e">
        <f t="shared" si="155"/>
        <v>#N/A</v>
      </c>
      <c r="I4213" s="7" t="s">
        <v>4586</v>
      </c>
      <c r="J4213" s="7" t="s">
        <v>1778</v>
      </c>
      <c r="K4213" s="9">
        <v>28126</v>
      </c>
      <c r="L4213" s="7"/>
      <c r="M4213" s="7"/>
      <c r="N4213" s="7">
        <v>9661524182</v>
      </c>
      <c r="O4213" s="7"/>
      <c r="P4213" s="7"/>
      <c r="Q4213" s="7" t="s">
        <v>1716</v>
      </c>
      <c r="R4213" s="39" t="s">
        <v>15614</v>
      </c>
      <c r="S4213" s="7"/>
      <c r="T4213" s="7" t="s">
        <v>747</v>
      </c>
      <c r="U4213" s="7"/>
      <c r="V4213" s="7"/>
      <c r="W4213" s="7"/>
      <c r="X4213" s="7"/>
      <c r="Y4213" s="39"/>
      <c r="Z4213" s="7"/>
      <c r="AA4213" s="7"/>
      <c r="AB4213" s="24"/>
      <c r="AC4213" t="s">
        <v>26453</v>
      </c>
      <c r="AD4213" t="s">
        <v>23380</v>
      </c>
    </row>
    <row r="4214" spans="1:30" x14ac:dyDescent="0.25">
      <c r="A4214" t="str">
        <f t="shared" si="157"/>
        <v>00560254</v>
      </c>
      <c r="B4214" s="23" t="s">
        <v>58</v>
      </c>
      <c r="C4214" s="7" t="s">
        <v>1663</v>
      </c>
      <c r="D4214" s="66" t="s">
        <v>385</v>
      </c>
      <c r="E4214" s="53" t="e">
        <f>VLOOKUP(D4214,'MPG Master'!$C$3:$I$716,7,0)</f>
        <v>#N/A</v>
      </c>
      <c r="F4214" s="7" t="e">
        <f>VLOOKUP(D4214,'MPG Master'!$C$3:$D$716,2,0)</f>
        <v>#N/A</v>
      </c>
      <c r="G4214" s="67" t="s">
        <v>6056</v>
      </c>
      <c r="H4214" s="53" t="e">
        <f t="shared" si="155"/>
        <v>#N/A</v>
      </c>
      <c r="I4214" s="7" t="s">
        <v>4356</v>
      </c>
      <c r="J4214" s="7" t="s">
        <v>19930</v>
      </c>
      <c r="K4214" s="9">
        <v>31048</v>
      </c>
      <c r="L4214" s="7"/>
      <c r="M4214" s="7"/>
      <c r="N4214" s="7"/>
      <c r="O4214" s="7"/>
      <c r="P4214" s="7"/>
      <c r="Q4214" s="7" t="s">
        <v>1716</v>
      </c>
      <c r="R4214" s="39" t="s">
        <v>15615</v>
      </c>
      <c r="S4214" s="7"/>
      <c r="T4214" s="7" t="s">
        <v>747</v>
      </c>
      <c r="U4214" s="7"/>
      <c r="V4214" s="7"/>
      <c r="W4214" s="7"/>
      <c r="X4214" s="7"/>
      <c r="Y4214" s="39"/>
      <c r="Z4214" s="7"/>
      <c r="AA4214" s="7"/>
      <c r="AB4214" s="24"/>
      <c r="AC4214" t="s">
        <v>26453</v>
      </c>
      <c r="AD4214" t="s">
        <v>23380</v>
      </c>
    </row>
    <row r="4215" spans="1:30" x14ac:dyDescent="0.25">
      <c r="A4215" t="str">
        <f t="shared" si="157"/>
        <v>40230062</v>
      </c>
      <c r="B4215" s="23" t="s">
        <v>58</v>
      </c>
      <c r="C4215" s="7" t="s">
        <v>864</v>
      </c>
      <c r="D4215" s="66" t="s">
        <v>347</v>
      </c>
      <c r="E4215" s="53" t="e">
        <f>VLOOKUP(D4215,'MPG Master'!$C$3:$I$716,7,0)</f>
        <v>#N/A</v>
      </c>
      <c r="F4215" s="7" t="e">
        <f>VLOOKUP(D4215,'MPG Master'!$C$3:$D$716,2,0)</f>
        <v>#N/A</v>
      </c>
      <c r="G4215" s="67" t="s">
        <v>1969</v>
      </c>
      <c r="H4215" s="53" t="e">
        <f t="shared" si="155"/>
        <v>#N/A</v>
      </c>
      <c r="I4215" s="7" t="s">
        <v>9342</v>
      </c>
      <c r="J4215" s="7" t="s">
        <v>19931</v>
      </c>
      <c r="K4215" s="9">
        <v>34740</v>
      </c>
      <c r="L4215" s="7"/>
      <c r="M4215" s="7"/>
      <c r="N4215" s="7">
        <v>6202427774</v>
      </c>
      <c r="O4215" s="7"/>
      <c r="P4215" s="7"/>
      <c r="Q4215" s="7" t="s">
        <v>3821</v>
      </c>
      <c r="R4215" s="39" t="s">
        <v>15616</v>
      </c>
      <c r="S4215" s="7"/>
      <c r="T4215" s="7" t="s">
        <v>784</v>
      </c>
      <c r="U4215" s="7"/>
      <c r="V4215" s="7"/>
      <c r="W4215" s="7"/>
      <c r="X4215" s="7"/>
      <c r="Y4215" s="39"/>
      <c r="Z4215" s="7"/>
      <c r="AA4215" s="7"/>
      <c r="AB4215" s="24"/>
      <c r="AC4215" t="s">
        <v>26453</v>
      </c>
      <c r="AD4215" t="s">
        <v>23380</v>
      </c>
    </row>
    <row r="4216" spans="1:30" x14ac:dyDescent="0.25">
      <c r="A4216" t="str">
        <f t="shared" si="157"/>
        <v>17470026</v>
      </c>
      <c r="B4216" s="23" t="s">
        <v>58</v>
      </c>
      <c r="C4216" s="7" t="s">
        <v>1665</v>
      </c>
      <c r="D4216" s="66" t="s">
        <v>538</v>
      </c>
      <c r="E4216" s="53" t="e">
        <f>VLOOKUP(D4216,'MPG Master'!$C$3:$I$716,7,0)</f>
        <v>#N/A</v>
      </c>
      <c r="F4216" s="7" t="e">
        <f>VLOOKUP(D4216,'MPG Master'!$C$3:$D$716,2,0)</f>
        <v>#N/A</v>
      </c>
      <c r="G4216" s="67" t="s">
        <v>1836</v>
      </c>
      <c r="H4216" s="53" t="e">
        <f t="shared" si="155"/>
        <v>#N/A</v>
      </c>
      <c r="I4216" s="7" t="s">
        <v>10524</v>
      </c>
      <c r="J4216" s="7" t="s">
        <v>19932</v>
      </c>
      <c r="K4216" s="9">
        <v>30682</v>
      </c>
      <c r="L4216" s="7"/>
      <c r="M4216" s="7"/>
      <c r="N4216" s="7">
        <v>7546079751</v>
      </c>
      <c r="O4216" s="7"/>
      <c r="P4216" s="7"/>
      <c r="Q4216" s="7" t="s">
        <v>838</v>
      </c>
      <c r="R4216" s="39" t="s">
        <v>15617</v>
      </c>
      <c r="S4216" s="7"/>
      <c r="T4216" s="7" t="s">
        <v>1215</v>
      </c>
      <c r="U4216" s="7"/>
      <c r="V4216" s="7"/>
      <c r="W4216" s="7"/>
      <c r="X4216" s="7"/>
      <c r="Y4216" s="39"/>
      <c r="Z4216" s="7"/>
      <c r="AA4216" s="7"/>
      <c r="AB4216" s="24"/>
      <c r="AC4216" t="s">
        <v>26453</v>
      </c>
      <c r="AD4216" t="s">
        <v>23380</v>
      </c>
    </row>
    <row r="4217" spans="1:30" x14ac:dyDescent="0.25">
      <c r="A4217" t="str">
        <f t="shared" si="157"/>
        <v>24300039</v>
      </c>
      <c r="B4217" s="23" t="s">
        <v>58</v>
      </c>
      <c r="C4217" s="7" t="s">
        <v>1669</v>
      </c>
      <c r="D4217" s="66" t="s">
        <v>587</v>
      </c>
      <c r="E4217" s="53" t="e">
        <f>VLOOKUP(D4217,'MPG Master'!$C$3:$I$716,7,0)</f>
        <v>#N/A</v>
      </c>
      <c r="F4217" s="7" t="e">
        <f>VLOOKUP(D4217,'MPG Master'!$C$3:$D$716,2,0)</f>
        <v>#N/A</v>
      </c>
      <c r="G4217" s="67" t="s">
        <v>2665</v>
      </c>
      <c r="H4217" s="53" t="e">
        <f t="shared" si="155"/>
        <v>#N/A</v>
      </c>
      <c r="I4217" s="7" t="s">
        <v>10525</v>
      </c>
      <c r="J4217" s="7">
        <v>0</v>
      </c>
      <c r="K4217" s="9">
        <v>29221</v>
      </c>
      <c r="L4217" s="7"/>
      <c r="M4217" s="7"/>
      <c r="N4217" s="7"/>
      <c r="O4217" s="7"/>
      <c r="P4217" s="7"/>
      <c r="Q4217" s="7" t="s">
        <v>11525</v>
      </c>
      <c r="R4217" s="39" t="s">
        <v>15618</v>
      </c>
      <c r="S4217" s="7"/>
      <c r="T4217" s="7" t="s">
        <v>747</v>
      </c>
      <c r="U4217" s="7"/>
      <c r="V4217" s="7"/>
      <c r="W4217" s="7"/>
      <c r="X4217" s="7"/>
      <c r="Y4217" s="39"/>
      <c r="Z4217" s="7"/>
      <c r="AA4217" s="7"/>
      <c r="AB4217" s="24"/>
      <c r="AC4217" t="s">
        <v>26453</v>
      </c>
      <c r="AD4217" t="s">
        <v>23380</v>
      </c>
    </row>
    <row r="4218" spans="1:30" x14ac:dyDescent="0.25">
      <c r="A4218" t="str">
        <f t="shared" si="157"/>
        <v>24390046</v>
      </c>
      <c r="B4218" s="23" t="s">
        <v>58</v>
      </c>
      <c r="C4218" s="7" t="s">
        <v>1669</v>
      </c>
      <c r="D4218" s="66" t="s">
        <v>595</v>
      </c>
      <c r="E4218" s="53" t="e">
        <f>VLOOKUP(D4218,'MPG Master'!$C$3:$I$716,7,0)</f>
        <v>#N/A</v>
      </c>
      <c r="F4218" s="7" t="e">
        <f>VLOOKUP(D4218,'MPG Master'!$C$3:$D$716,2,0)</f>
        <v>#N/A</v>
      </c>
      <c r="G4218" s="67" t="s">
        <v>1881</v>
      </c>
      <c r="H4218" s="53" t="e">
        <f t="shared" si="155"/>
        <v>#N/A</v>
      </c>
      <c r="I4218" s="7" t="s">
        <v>10526</v>
      </c>
      <c r="J4218" s="7">
        <v>0</v>
      </c>
      <c r="K4218" s="9">
        <v>32874</v>
      </c>
      <c r="L4218" s="7"/>
      <c r="M4218" s="7"/>
      <c r="N4218" s="7"/>
      <c r="O4218" s="7"/>
      <c r="P4218" s="7"/>
      <c r="Q4218" s="7" t="s">
        <v>11524</v>
      </c>
      <c r="R4218" s="39" t="s">
        <v>15619</v>
      </c>
      <c r="S4218" s="7"/>
      <c r="T4218" s="7" t="s">
        <v>1324</v>
      </c>
      <c r="U4218" s="7"/>
      <c r="V4218" s="7"/>
      <c r="W4218" s="7"/>
      <c r="X4218" s="7"/>
      <c r="Y4218" s="39"/>
      <c r="Z4218" s="7"/>
      <c r="AA4218" s="7"/>
      <c r="AB4218" s="24"/>
      <c r="AC4218" t="s">
        <v>26453</v>
      </c>
      <c r="AD4218" t="s">
        <v>23380</v>
      </c>
    </row>
    <row r="4219" spans="1:30" x14ac:dyDescent="0.25">
      <c r="A4219" t="str">
        <f t="shared" si="157"/>
        <v>24070120</v>
      </c>
      <c r="B4219" s="23" t="s">
        <v>58</v>
      </c>
      <c r="C4219" s="7" t="s">
        <v>1669</v>
      </c>
      <c r="D4219" s="66" t="s">
        <v>573</v>
      </c>
      <c r="E4219" s="53" t="e">
        <f>VLOOKUP(D4219,'MPG Master'!$C$3:$I$716,7,0)</f>
        <v>#N/A</v>
      </c>
      <c r="F4219" s="7" t="e">
        <f>VLOOKUP(D4219,'MPG Master'!$C$3:$D$716,2,0)</f>
        <v>#N/A</v>
      </c>
      <c r="G4219" s="67" t="s">
        <v>7788</v>
      </c>
      <c r="H4219" s="53" t="e">
        <f t="shared" si="155"/>
        <v>#N/A</v>
      </c>
      <c r="I4219" s="7" t="s">
        <v>10527</v>
      </c>
      <c r="J4219" s="7">
        <v>0</v>
      </c>
      <c r="K4219" s="9">
        <v>20090</v>
      </c>
      <c r="L4219" s="7"/>
      <c r="M4219" s="7"/>
      <c r="N4219" s="7"/>
      <c r="O4219" s="7"/>
      <c r="P4219" s="7"/>
      <c r="Q4219" s="7" t="s">
        <v>11524</v>
      </c>
      <c r="R4219" s="39" t="s">
        <v>15620</v>
      </c>
      <c r="S4219" s="7"/>
      <c r="T4219" s="7" t="s">
        <v>1323</v>
      </c>
      <c r="U4219" s="7"/>
      <c r="V4219" s="7"/>
      <c r="W4219" s="7"/>
      <c r="X4219" s="7"/>
      <c r="Y4219" s="39"/>
      <c r="Z4219" s="7"/>
      <c r="AA4219" s="7"/>
      <c r="AB4219" s="24"/>
      <c r="AC4219" t="s">
        <v>26453</v>
      </c>
      <c r="AD4219" t="s">
        <v>23380</v>
      </c>
    </row>
    <row r="4220" spans="1:30" x14ac:dyDescent="0.25">
      <c r="A4220" t="str">
        <f t="shared" si="157"/>
        <v>24010069</v>
      </c>
      <c r="B4220" s="23" t="s">
        <v>58</v>
      </c>
      <c r="C4220" s="7" t="s">
        <v>1669</v>
      </c>
      <c r="D4220" s="66" t="s">
        <v>570</v>
      </c>
      <c r="E4220" s="53" t="e">
        <f>VLOOKUP(D4220,'MPG Master'!$C$3:$I$716,7,0)</f>
        <v>#N/A</v>
      </c>
      <c r="F4220" s="7" t="e">
        <f>VLOOKUP(D4220,'MPG Master'!$C$3:$D$716,2,0)</f>
        <v>#N/A</v>
      </c>
      <c r="G4220" s="67" t="s">
        <v>2149</v>
      </c>
      <c r="H4220" s="53" t="e">
        <f t="shared" si="155"/>
        <v>#N/A</v>
      </c>
      <c r="I4220" s="7" t="s">
        <v>10528</v>
      </c>
      <c r="J4220" s="7">
        <v>0</v>
      </c>
      <c r="K4220" s="9">
        <v>31353</v>
      </c>
      <c r="L4220" s="7"/>
      <c r="M4220" s="7"/>
      <c r="N4220" s="7"/>
      <c r="O4220" s="7"/>
      <c r="P4220" s="7"/>
      <c r="Q4220" s="7" t="s">
        <v>11526</v>
      </c>
      <c r="R4220" s="39" t="s">
        <v>15621</v>
      </c>
      <c r="S4220" s="7"/>
      <c r="T4220" s="7" t="s">
        <v>747</v>
      </c>
      <c r="U4220" s="7"/>
      <c r="V4220" s="7"/>
      <c r="W4220" s="7"/>
      <c r="X4220" s="7"/>
      <c r="Y4220" s="39"/>
      <c r="Z4220" s="7"/>
      <c r="AA4220" s="7"/>
      <c r="AB4220" s="24"/>
      <c r="AC4220" t="s">
        <v>26453</v>
      </c>
      <c r="AD4220" t="s">
        <v>23380</v>
      </c>
    </row>
    <row r="4221" spans="1:30" x14ac:dyDescent="0.25">
      <c r="A4221" t="str">
        <f t="shared" si="157"/>
        <v>24010067</v>
      </c>
      <c r="B4221" s="23" t="s">
        <v>58</v>
      </c>
      <c r="C4221" s="7" t="s">
        <v>1669</v>
      </c>
      <c r="D4221" s="66" t="s">
        <v>570</v>
      </c>
      <c r="E4221" s="53" t="e">
        <f>VLOOKUP(D4221,'MPG Master'!$C$3:$I$716,7,0)</f>
        <v>#N/A</v>
      </c>
      <c r="F4221" s="7" t="e">
        <f>VLOOKUP(D4221,'MPG Master'!$C$3:$D$716,2,0)</f>
        <v>#N/A</v>
      </c>
      <c r="G4221" s="67" t="s">
        <v>1975</v>
      </c>
      <c r="H4221" s="53" t="e">
        <f t="shared" si="155"/>
        <v>#N/A</v>
      </c>
      <c r="I4221" s="7" t="s">
        <v>10529</v>
      </c>
      <c r="J4221" s="7">
        <v>0</v>
      </c>
      <c r="K4221" s="9">
        <v>32531</v>
      </c>
      <c r="L4221" s="7"/>
      <c r="M4221" s="7"/>
      <c r="N4221" s="7"/>
      <c r="O4221" s="7"/>
      <c r="P4221" s="7"/>
      <c r="Q4221" s="7" t="s">
        <v>2898</v>
      </c>
      <c r="R4221" s="39" t="s">
        <v>15622</v>
      </c>
      <c r="S4221" s="7"/>
      <c r="T4221" s="7" t="s">
        <v>1319</v>
      </c>
      <c r="U4221" s="7"/>
      <c r="V4221" s="7"/>
      <c r="W4221" s="7"/>
      <c r="X4221" s="7"/>
      <c r="Y4221" s="39"/>
      <c r="Z4221" s="7"/>
      <c r="AA4221" s="7"/>
      <c r="AB4221" s="24"/>
      <c r="AC4221" t="s">
        <v>26453</v>
      </c>
      <c r="AD4221" t="s">
        <v>23380</v>
      </c>
    </row>
    <row r="4222" spans="1:30" x14ac:dyDescent="0.25">
      <c r="A4222" t="str">
        <f t="shared" si="157"/>
        <v>24010068</v>
      </c>
      <c r="B4222" s="23" t="s">
        <v>58</v>
      </c>
      <c r="C4222" s="7" t="s">
        <v>1669</v>
      </c>
      <c r="D4222" s="66" t="s">
        <v>570</v>
      </c>
      <c r="E4222" s="53" t="e">
        <f>VLOOKUP(D4222,'MPG Master'!$C$3:$I$716,7,0)</f>
        <v>#N/A</v>
      </c>
      <c r="F4222" s="7" t="e">
        <f>VLOOKUP(D4222,'MPG Master'!$C$3:$D$716,2,0)</f>
        <v>#N/A</v>
      </c>
      <c r="G4222" s="67" t="s">
        <v>2146</v>
      </c>
      <c r="H4222" s="53" t="e">
        <f t="shared" si="155"/>
        <v>#N/A</v>
      </c>
      <c r="I4222" s="7" t="s">
        <v>10530</v>
      </c>
      <c r="J4222" s="7">
        <v>0</v>
      </c>
      <c r="K4222" s="9">
        <v>32509</v>
      </c>
      <c r="L4222" s="7"/>
      <c r="M4222" s="7"/>
      <c r="N4222" s="7"/>
      <c r="O4222" s="7"/>
      <c r="P4222" s="7"/>
      <c r="Q4222" s="7" t="s">
        <v>2898</v>
      </c>
      <c r="R4222" s="39" t="s">
        <v>15623</v>
      </c>
      <c r="S4222" s="7"/>
      <c r="T4222" s="7" t="s">
        <v>1319</v>
      </c>
      <c r="U4222" s="7"/>
      <c r="V4222" s="7"/>
      <c r="W4222" s="7"/>
      <c r="X4222" s="7"/>
      <c r="Y4222" s="39"/>
      <c r="Z4222" s="7"/>
      <c r="AA4222" s="7"/>
      <c r="AB4222" s="24"/>
      <c r="AC4222" t="s">
        <v>26453</v>
      </c>
      <c r="AD4222" t="s">
        <v>23380</v>
      </c>
    </row>
    <row r="4223" spans="1:30" x14ac:dyDescent="0.25">
      <c r="A4223" t="str">
        <f t="shared" si="157"/>
        <v>24380028</v>
      </c>
      <c r="B4223" s="23" t="s">
        <v>58</v>
      </c>
      <c r="C4223" s="7" t="s">
        <v>1669</v>
      </c>
      <c r="D4223" s="66" t="s">
        <v>594</v>
      </c>
      <c r="E4223" s="53" t="e">
        <f>VLOOKUP(D4223,'MPG Master'!$C$3:$I$716,7,0)</f>
        <v>#N/A</v>
      </c>
      <c r="F4223" s="7" t="e">
        <f>VLOOKUP(D4223,'MPG Master'!$C$3:$D$716,2,0)</f>
        <v>#N/A</v>
      </c>
      <c r="G4223" s="67" t="s">
        <v>1685</v>
      </c>
      <c r="H4223" s="53" t="e">
        <f t="shared" si="155"/>
        <v>#N/A</v>
      </c>
      <c r="I4223" s="7" t="s">
        <v>7178</v>
      </c>
      <c r="J4223" s="7">
        <v>0</v>
      </c>
      <c r="K4223" s="9">
        <v>34740</v>
      </c>
      <c r="L4223" s="7"/>
      <c r="M4223" s="7"/>
      <c r="N4223" s="7"/>
      <c r="O4223" s="7"/>
      <c r="P4223" s="7"/>
      <c r="Q4223" s="7" t="s">
        <v>11519</v>
      </c>
      <c r="R4223" s="39" t="s">
        <v>15624</v>
      </c>
      <c r="S4223" s="7"/>
      <c r="T4223" s="7" t="s">
        <v>1365</v>
      </c>
      <c r="U4223" s="7"/>
      <c r="V4223" s="7"/>
      <c r="W4223" s="7"/>
      <c r="X4223" s="7"/>
      <c r="Y4223" s="39"/>
      <c r="Z4223" s="7"/>
      <c r="AA4223" s="7"/>
      <c r="AB4223" s="24"/>
      <c r="AC4223" t="s">
        <v>26453</v>
      </c>
      <c r="AD4223" t="s">
        <v>23380</v>
      </c>
    </row>
    <row r="4224" spans="1:30" x14ac:dyDescent="0.25">
      <c r="A4224" t="str">
        <f t="shared" si="157"/>
        <v>24070121</v>
      </c>
      <c r="B4224" s="23" t="s">
        <v>58</v>
      </c>
      <c r="C4224" s="7" t="s">
        <v>1669</v>
      </c>
      <c r="D4224" s="66" t="s">
        <v>573</v>
      </c>
      <c r="E4224" s="53" t="e">
        <f>VLOOKUP(D4224,'MPG Master'!$C$3:$I$716,7,0)</f>
        <v>#N/A</v>
      </c>
      <c r="F4224" s="7" t="e">
        <f>VLOOKUP(D4224,'MPG Master'!$C$3:$D$716,2,0)</f>
        <v>#N/A</v>
      </c>
      <c r="G4224" s="67" t="s">
        <v>1920</v>
      </c>
      <c r="H4224" s="53" t="e">
        <f t="shared" si="155"/>
        <v>#N/A</v>
      </c>
      <c r="I4224" s="7" t="s">
        <v>10531</v>
      </c>
      <c r="J4224" s="7">
        <v>0</v>
      </c>
      <c r="K4224" s="9">
        <v>21916</v>
      </c>
      <c r="L4224" s="7"/>
      <c r="M4224" s="7"/>
      <c r="N4224" s="7"/>
      <c r="O4224" s="7"/>
      <c r="P4224" s="7"/>
      <c r="Q4224" s="7" t="s">
        <v>11525</v>
      </c>
      <c r="R4224" s="39" t="s">
        <v>15625</v>
      </c>
      <c r="S4224" s="7"/>
      <c r="T4224" s="7" t="s">
        <v>747</v>
      </c>
      <c r="U4224" s="7"/>
      <c r="V4224" s="7"/>
      <c r="W4224" s="7"/>
      <c r="X4224" s="7"/>
      <c r="Y4224" s="39"/>
      <c r="Z4224" s="7"/>
      <c r="AA4224" s="7"/>
      <c r="AB4224" s="24"/>
      <c r="AC4224" t="s">
        <v>26453</v>
      </c>
      <c r="AD4224" t="s">
        <v>23380</v>
      </c>
    </row>
    <row r="4225" spans="1:30" x14ac:dyDescent="0.25">
      <c r="A4225" t="str">
        <f t="shared" si="157"/>
        <v>24390030</v>
      </c>
      <c r="B4225" s="23" t="s">
        <v>58</v>
      </c>
      <c r="C4225" s="7" t="s">
        <v>1669</v>
      </c>
      <c r="D4225" s="66" t="s">
        <v>595</v>
      </c>
      <c r="E4225" s="53" t="e">
        <f>VLOOKUP(D4225,'MPG Master'!$C$3:$I$716,7,0)</f>
        <v>#N/A</v>
      </c>
      <c r="F4225" s="7" t="e">
        <f>VLOOKUP(D4225,'MPG Master'!$C$3:$D$716,2,0)</f>
        <v>#N/A</v>
      </c>
      <c r="G4225" s="67" t="s">
        <v>380</v>
      </c>
      <c r="H4225" s="53" t="e">
        <f t="shared" si="155"/>
        <v>#N/A</v>
      </c>
      <c r="I4225" s="7" t="s">
        <v>10532</v>
      </c>
      <c r="J4225" s="7">
        <v>0</v>
      </c>
      <c r="K4225" s="9">
        <v>22260</v>
      </c>
      <c r="L4225" s="7"/>
      <c r="M4225" s="7"/>
      <c r="N4225" s="7"/>
      <c r="O4225" s="7"/>
      <c r="P4225" s="7"/>
      <c r="Q4225" s="7" t="s">
        <v>2898</v>
      </c>
      <c r="R4225" s="39" t="s">
        <v>15626</v>
      </c>
      <c r="S4225" s="7"/>
      <c r="T4225" s="7" t="s">
        <v>1319</v>
      </c>
      <c r="U4225" s="7"/>
      <c r="V4225" s="7"/>
      <c r="W4225" s="7"/>
      <c r="X4225" s="7"/>
      <c r="Y4225" s="39"/>
      <c r="Z4225" s="7"/>
      <c r="AA4225" s="7"/>
      <c r="AB4225" s="24"/>
      <c r="AC4225" t="s">
        <v>26453</v>
      </c>
      <c r="AD4225" t="s">
        <v>23380</v>
      </c>
    </row>
    <row r="4226" spans="1:30" x14ac:dyDescent="0.25">
      <c r="A4226" t="str">
        <f t="shared" si="157"/>
        <v>24390043</v>
      </c>
      <c r="B4226" s="23" t="s">
        <v>58</v>
      </c>
      <c r="C4226" s="7" t="s">
        <v>1669</v>
      </c>
      <c r="D4226" s="66" t="s">
        <v>595</v>
      </c>
      <c r="E4226" s="53" t="e">
        <f>VLOOKUP(D4226,'MPG Master'!$C$3:$I$716,7,0)</f>
        <v>#N/A</v>
      </c>
      <c r="F4226" s="7" t="e">
        <f>VLOOKUP(D4226,'MPG Master'!$C$3:$D$716,2,0)</f>
        <v>#N/A</v>
      </c>
      <c r="G4226" s="67" t="s">
        <v>2262</v>
      </c>
      <c r="H4226" s="53" t="e">
        <f t="shared" si="155"/>
        <v>#N/A</v>
      </c>
      <c r="I4226" s="7" t="s">
        <v>10533</v>
      </c>
      <c r="J4226" s="7">
        <v>0</v>
      </c>
      <c r="K4226" s="9">
        <v>33240</v>
      </c>
      <c r="L4226" s="7"/>
      <c r="M4226" s="7"/>
      <c r="N4226" s="7"/>
      <c r="O4226" s="7"/>
      <c r="P4226" s="7"/>
      <c r="Q4226" s="7" t="s">
        <v>2898</v>
      </c>
      <c r="R4226" s="39" t="s">
        <v>15627</v>
      </c>
      <c r="S4226" s="7"/>
      <c r="T4226" s="7" t="s">
        <v>1319</v>
      </c>
      <c r="U4226" s="7"/>
      <c r="V4226" s="7"/>
      <c r="W4226" s="7"/>
      <c r="X4226" s="7"/>
      <c r="Y4226" s="39"/>
      <c r="Z4226" s="7"/>
      <c r="AA4226" s="7"/>
      <c r="AB4226" s="24"/>
      <c r="AC4226" t="s">
        <v>26453</v>
      </c>
      <c r="AD4226" t="s">
        <v>23380</v>
      </c>
    </row>
    <row r="4227" spans="1:30" x14ac:dyDescent="0.25">
      <c r="A4227" t="str">
        <f t="shared" si="157"/>
        <v>24300040</v>
      </c>
      <c r="B4227" s="23" t="s">
        <v>58</v>
      </c>
      <c r="C4227" s="7" t="s">
        <v>1669</v>
      </c>
      <c r="D4227" s="66" t="s">
        <v>587</v>
      </c>
      <c r="E4227" s="53" t="e">
        <f>VLOOKUP(D4227,'MPG Master'!$C$3:$I$716,7,0)</f>
        <v>#N/A</v>
      </c>
      <c r="F4227" s="7" t="e">
        <f>VLOOKUP(D4227,'MPG Master'!$C$3:$D$716,2,0)</f>
        <v>#N/A</v>
      </c>
      <c r="G4227" s="67" t="s">
        <v>2113</v>
      </c>
      <c r="H4227" s="53" t="e">
        <f t="shared" ref="H4227:H4290" si="158">E4227&amp;G4227</f>
        <v>#N/A</v>
      </c>
      <c r="I4227" s="7" t="s">
        <v>10534</v>
      </c>
      <c r="J4227" s="7">
        <v>0</v>
      </c>
      <c r="K4227" s="9">
        <v>31048</v>
      </c>
      <c r="L4227" s="7"/>
      <c r="M4227" s="7"/>
      <c r="N4227" s="7"/>
      <c r="O4227" s="7"/>
      <c r="P4227" s="7"/>
      <c r="Q4227" s="7" t="s">
        <v>11519</v>
      </c>
      <c r="R4227" s="39" t="s">
        <v>15628</v>
      </c>
      <c r="S4227" s="7"/>
      <c r="T4227" s="7" t="s">
        <v>1365</v>
      </c>
      <c r="U4227" s="7"/>
      <c r="V4227" s="7"/>
      <c r="W4227" s="7"/>
      <c r="X4227" s="7"/>
      <c r="Y4227" s="39"/>
      <c r="Z4227" s="7"/>
      <c r="AA4227" s="7"/>
      <c r="AB4227" s="24"/>
      <c r="AC4227" t="s">
        <v>26453</v>
      </c>
      <c r="AD4227" t="s">
        <v>23380</v>
      </c>
    </row>
    <row r="4228" spans="1:30" x14ac:dyDescent="0.25">
      <c r="A4228" t="str">
        <f t="shared" si="157"/>
        <v>24300041</v>
      </c>
      <c r="B4228" s="23" t="s">
        <v>58</v>
      </c>
      <c r="C4228" s="7" t="s">
        <v>1669</v>
      </c>
      <c r="D4228" s="66" t="s">
        <v>587</v>
      </c>
      <c r="E4228" s="53" t="e">
        <f>VLOOKUP(D4228,'MPG Master'!$C$3:$I$716,7,0)</f>
        <v>#N/A</v>
      </c>
      <c r="F4228" s="7" t="e">
        <f>VLOOKUP(D4228,'MPG Master'!$C$3:$D$716,2,0)</f>
        <v>#N/A</v>
      </c>
      <c r="G4228" s="67" t="s">
        <v>2314</v>
      </c>
      <c r="H4228" s="53" t="e">
        <f t="shared" si="158"/>
        <v>#N/A</v>
      </c>
      <c r="I4228" s="7" t="s">
        <v>10535</v>
      </c>
      <c r="J4228" s="7">
        <v>0</v>
      </c>
      <c r="K4228" s="9">
        <v>35105</v>
      </c>
      <c r="L4228" s="7"/>
      <c r="M4228" s="7"/>
      <c r="N4228" s="7"/>
      <c r="O4228" s="7"/>
      <c r="P4228" s="7"/>
      <c r="Q4228" s="7" t="s">
        <v>2898</v>
      </c>
      <c r="R4228" s="39" t="s">
        <v>15629</v>
      </c>
      <c r="S4228" s="7"/>
      <c r="T4228" s="7" t="s">
        <v>1395</v>
      </c>
      <c r="U4228" s="7"/>
      <c r="V4228" s="7"/>
      <c r="W4228" s="7"/>
      <c r="X4228" s="7"/>
      <c r="Y4228" s="39"/>
      <c r="Z4228" s="7"/>
      <c r="AA4228" s="7"/>
      <c r="AB4228" s="24"/>
      <c r="AC4228" t="s">
        <v>26453</v>
      </c>
      <c r="AD4228" t="s">
        <v>23380</v>
      </c>
    </row>
    <row r="4229" spans="1:30" x14ac:dyDescent="0.25">
      <c r="A4229" t="str">
        <f t="shared" si="157"/>
        <v>24170037</v>
      </c>
      <c r="B4229" s="23" t="s">
        <v>58</v>
      </c>
      <c r="C4229" s="7" t="s">
        <v>1669</v>
      </c>
      <c r="D4229" s="66" t="s">
        <v>579</v>
      </c>
      <c r="E4229" s="53" t="e">
        <f>VLOOKUP(D4229,'MPG Master'!$C$3:$I$716,7,0)</f>
        <v>#N/A</v>
      </c>
      <c r="F4229" s="7" t="e">
        <f>VLOOKUP(D4229,'MPG Master'!$C$3:$D$716,2,0)</f>
        <v>#N/A</v>
      </c>
      <c r="G4229" s="67" t="s">
        <v>1692</v>
      </c>
      <c r="H4229" s="53" t="e">
        <f t="shared" si="158"/>
        <v>#N/A</v>
      </c>
      <c r="I4229" s="7" t="s">
        <v>10536</v>
      </c>
      <c r="J4229" s="7">
        <v>0</v>
      </c>
      <c r="K4229" s="9">
        <v>37480</v>
      </c>
      <c r="L4229" s="7"/>
      <c r="M4229" s="7"/>
      <c r="N4229" s="7"/>
      <c r="O4229" s="7"/>
      <c r="P4229" s="7"/>
      <c r="Q4229" s="7" t="s">
        <v>11520</v>
      </c>
      <c r="R4229" s="39" t="s">
        <v>15630</v>
      </c>
      <c r="S4229" s="7"/>
      <c r="T4229" s="7" t="s">
        <v>17839</v>
      </c>
      <c r="U4229" s="7"/>
      <c r="V4229" s="7"/>
      <c r="W4229" s="7"/>
      <c r="X4229" s="7"/>
      <c r="Y4229" s="39"/>
      <c r="Z4229" s="7"/>
      <c r="AA4229" s="7"/>
      <c r="AB4229" s="24"/>
      <c r="AC4229" t="s">
        <v>26453</v>
      </c>
      <c r="AD4229" t="s">
        <v>23380</v>
      </c>
    </row>
    <row r="4230" spans="1:30" x14ac:dyDescent="0.25">
      <c r="A4230" t="str">
        <f t="shared" si="157"/>
        <v>24110063</v>
      </c>
      <c r="B4230" s="23" t="s">
        <v>58</v>
      </c>
      <c r="C4230" s="7" t="s">
        <v>1669</v>
      </c>
      <c r="D4230" s="66" t="s">
        <v>575</v>
      </c>
      <c r="E4230" s="53" t="e">
        <f>VLOOKUP(D4230,'MPG Master'!$C$3:$I$716,7,0)</f>
        <v>#N/A</v>
      </c>
      <c r="F4230" s="7" t="e">
        <f>VLOOKUP(D4230,'MPG Master'!$C$3:$D$716,2,0)</f>
        <v>#N/A</v>
      </c>
      <c r="G4230" s="67" t="s">
        <v>2002</v>
      </c>
      <c r="H4230" s="53" t="e">
        <f t="shared" si="158"/>
        <v>#N/A</v>
      </c>
      <c r="I4230" s="7" t="s">
        <v>10537</v>
      </c>
      <c r="J4230" s="7">
        <v>0</v>
      </c>
      <c r="K4230" s="9">
        <v>30682</v>
      </c>
      <c r="L4230" s="7"/>
      <c r="M4230" s="7"/>
      <c r="N4230" s="7"/>
      <c r="O4230" s="7"/>
      <c r="P4230" s="7"/>
      <c r="Q4230" s="7" t="s">
        <v>1888</v>
      </c>
      <c r="R4230" s="39" t="s">
        <v>15631</v>
      </c>
      <c r="S4230" s="7"/>
      <c r="T4230" s="7" t="s">
        <v>784</v>
      </c>
      <c r="U4230" s="7"/>
      <c r="V4230" s="7"/>
      <c r="W4230" s="7"/>
      <c r="X4230" s="7"/>
      <c r="Y4230" s="39"/>
      <c r="Z4230" s="7"/>
      <c r="AA4230" s="7"/>
      <c r="AB4230" s="24"/>
      <c r="AC4230" t="s">
        <v>26453</v>
      </c>
      <c r="AD4230" t="s">
        <v>23380</v>
      </c>
    </row>
    <row r="4231" spans="1:30" x14ac:dyDescent="0.25">
      <c r="A4231" t="str">
        <f t="shared" si="157"/>
        <v>24070122</v>
      </c>
      <c r="B4231" s="23" t="s">
        <v>58</v>
      </c>
      <c r="C4231" s="7" t="s">
        <v>1669</v>
      </c>
      <c r="D4231" s="66" t="s">
        <v>573</v>
      </c>
      <c r="E4231" s="53" t="e">
        <f>VLOOKUP(D4231,'MPG Master'!$C$3:$I$716,7,0)</f>
        <v>#N/A</v>
      </c>
      <c r="F4231" s="7" t="e">
        <f>VLOOKUP(D4231,'MPG Master'!$C$3:$D$716,2,0)</f>
        <v>#N/A</v>
      </c>
      <c r="G4231" s="67" t="s">
        <v>2613</v>
      </c>
      <c r="H4231" s="53" t="e">
        <f t="shared" si="158"/>
        <v>#N/A</v>
      </c>
      <c r="I4231" s="7" t="s">
        <v>10538</v>
      </c>
      <c r="J4231" s="7">
        <v>0</v>
      </c>
      <c r="K4231" s="9">
        <v>36107</v>
      </c>
      <c r="L4231" s="7"/>
      <c r="M4231" s="7"/>
      <c r="N4231" s="7"/>
      <c r="O4231" s="7"/>
      <c r="P4231" s="7"/>
      <c r="Q4231" s="7" t="s">
        <v>4644</v>
      </c>
      <c r="R4231" s="39" t="s">
        <v>15632</v>
      </c>
      <c r="S4231" s="7"/>
      <c r="T4231" s="7" t="s">
        <v>1323</v>
      </c>
      <c r="U4231" s="7"/>
      <c r="V4231" s="7"/>
      <c r="W4231" s="7"/>
      <c r="X4231" s="7"/>
      <c r="Y4231" s="39"/>
      <c r="Z4231" s="7"/>
      <c r="AA4231" s="7"/>
      <c r="AB4231" s="24"/>
      <c r="AC4231" t="s">
        <v>26453</v>
      </c>
      <c r="AD4231" t="s">
        <v>23380</v>
      </c>
    </row>
    <row r="4232" spans="1:30" x14ac:dyDescent="0.25">
      <c r="A4232" t="str">
        <f t="shared" si="157"/>
        <v>24280085</v>
      </c>
      <c r="B4232" s="23" t="s">
        <v>58</v>
      </c>
      <c r="C4232" s="7" t="s">
        <v>1669</v>
      </c>
      <c r="D4232" s="66" t="s">
        <v>585</v>
      </c>
      <c r="E4232" s="53" t="e">
        <f>VLOOKUP(D4232,'MPG Master'!$C$3:$I$716,7,0)</f>
        <v>#N/A</v>
      </c>
      <c r="F4232" s="7" t="e">
        <f>VLOOKUP(D4232,'MPG Master'!$C$3:$D$716,2,0)</f>
        <v>#N/A</v>
      </c>
      <c r="G4232" s="67" t="s">
        <v>310</v>
      </c>
      <c r="H4232" s="53" t="e">
        <f t="shared" si="158"/>
        <v>#N/A</v>
      </c>
      <c r="I4232" s="7" t="s">
        <v>1811</v>
      </c>
      <c r="J4232" s="7">
        <v>0</v>
      </c>
      <c r="K4232" s="9">
        <v>34335</v>
      </c>
      <c r="L4232" s="7"/>
      <c r="M4232" s="7"/>
      <c r="N4232" s="7"/>
      <c r="O4232" s="7"/>
      <c r="P4232" s="7"/>
      <c r="Q4232" s="7" t="s">
        <v>1263</v>
      </c>
      <c r="R4232" s="39" t="s">
        <v>15633</v>
      </c>
      <c r="S4232" s="7"/>
      <c r="T4232" s="7" t="s">
        <v>1413</v>
      </c>
      <c r="U4232" s="7"/>
      <c r="V4232" s="7"/>
      <c r="W4232" s="7"/>
      <c r="X4232" s="7"/>
      <c r="Y4232" s="39"/>
      <c r="Z4232" s="7"/>
      <c r="AA4232" s="7"/>
      <c r="AB4232" s="24"/>
      <c r="AC4232" t="s">
        <v>26453</v>
      </c>
      <c r="AD4232" t="s">
        <v>23380</v>
      </c>
    </row>
    <row r="4233" spans="1:30" x14ac:dyDescent="0.25">
      <c r="A4233" t="str">
        <f t="shared" si="157"/>
        <v>24380029</v>
      </c>
      <c r="B4233" s="23" t="s">
        <v>58</v>
      </c>
      <c r="C4233" s="7" t="s">
        <v>1669</v>
      </c>
      <c r="D4233" s="66" t="s">
        <v>594</v>
      </c>
      <c r="E4233" s="53" t="e">
        <f>VLOOKUP(D4233,'MPG Master'!$C$3:$I$716,7,0)</f>
        <v>#N/A</v>
      </c>
      <c r="F4233" s="7" t="e">
        <f>VLOOKUP(D4233,'MPG Master'!$C$3:$D$716,2,0)</f>
        <v>#N/A</v>
      </c>
      <c r="G4233" s="67" t="s">
        <v>1927</v>
      </c>
      <c r="H4233" s="53" t="e">
        <f t="shared" si="158"/>
        <v>#N/A</v>
      </c>
      <c r="I4233" s="7" t="s">
        <v>5903</v>
      </c>
      <c r="J4233" s="7">
        <v>0</v>
      </c>
      <c r="K4233" s="9">
        <v>32509</v>
      </c>
      <c r="L4233" s="7"/>
      <c r="M4233" s="7"/>
      <c r="N4233" s="7">
        <v>7654716302</v>
      </c>
      <c r="O4233" s="7"/>
      <c r="P4233" s="7"/>
      <c r="Q4233" s="7" t="s">
        <v>4644</v>
      </c>
      <c r="R4233" s="39" t="s">
        <v>15634</v>
      </c>
      <c r="S4233" s="7"/>
      <c r="T4233" s="7" t="s">
        <v>1354</v>
      </c>
      <c r="U4233" s="7"/>
      <c r="V4233" s="7"/>
      <c r="W4233" s="7"/>
      <c r="X4233" s="7"/>
      <c r="Y4233" s="39"/>
      <c r="Z4233" s="7"/>
      <c r="AA4233" s="7"/>
      <c r="AB4233" s="24"/>
      <c r="AC4233" t="s">
        <v>26453</v>
      </c>
      <c r="AD4233" t="s">
        <v>23380</v>
      </c>
    </row>
    <row r="4234" spans="1:30" x14ac:dyDescent="0.25">
      <c r="A4234" t="str">
        <f t="shared" si="157"/>
        <v>24300043</v>
      </c>
      <c r="B4234" s="23" t="s">
        <v>58</v>
      </c>
      <c r="C4234" s="7" t="s">
        <v>1669</v>
      </c>
      <c r="D4234" s="66" t="s">
        <v>587</v>
      </c>
      <c r="E4234" s="53" t="e">
        <f>VLOOKUP(D4234,'MPG Master'!$C$3:$I$716,7,0)</f>
        <v>#N/A</v>
      </c>
      <c r="F4234" s="7" t="e">
        <f>VLOOKUP(D4234,'MPG Master'!$C$3:$D$716,2,0)</f>
        <v>#N/A</v>
      </c>
      <c r="G4234" s="67" t="s">
        <v>2262</v>
      </c>
      <c r="H4234" s="53" t="e">
        <f t="shared" si="158"/>
        <v>#N/A</v>
      </c>
      <c r="I4234" s="7" t="s">
        <v>10539</v>
      </c>
      <c r="J4234" s="7">
        <v>0</v>
      </c>
      <c r="K4234" s="9">
        <v>36919</v>
      </c>
      <c r="L4234" s="7"/>
      <c r="M4234" s="7"/>
      <c r="N4234" s="7">
        <v>8252099085</v>
      </c>
      <c r="O4234" s="7"/>
      <c r="P4234" s="7"/>
      <c r="Q4234" s="7" t="s">
        <v>11527</v>
      </c>
      <c r="R4234" s="39" t="s">
        <v>15635</v>
      </c>
      <c r="S4234" s="7"/>
      <c r="T4234" s="7" t="s">
        <v>747</v>
      </c>
      <c r="U4234" s="7"/>
      <c r="V4234" s="7"/>
      <c r="W4234" s="7"/>
      <c r="X4234" s="7"/>
      <c r="Y4234" s="39"/>
      <c r="Z4234" s="7"/>
      <c r="AA4234" s="7"/>
      <c r="AB4234" s="24"/>
      <c r="AC4234" t="s">
        <v>26453</v>
      </c>
      <c r="AD4234" t="s">
        <v>23380</v>
      </c>
    </row>
    <row r="4235" spans="1:30" x14ac:dyDescent="0.25">
      <c r="A4235" t="str">
        <f t="shared" si="157"/>
        <v>24230061</v>
      </c>
      <c r="B4235" s="23" t="s">
        <v>58</v>
      </c>
      <c r="C4235" s="7" t="s">
        <v>1669</v>
      </c>
      <c r="D4235" s="66" t="s">
        <v>584</v>
      </c>
      <c r="E4235" s="53" t="e">
        <f>VLOOKUP(D4235,'MPG Master'!$C$3:$I$716,7,0)</f>
        <v>#N/A</v>
      </c>
      <c r="F4235" s="7" t="e">
        <f>VLOOKUP(D4235,'MPG Master'!$C$3:$D$716,2,0)</f>
        <v>#N/A</v>
      </c>
      <c r="G4235" s="67" t="s">
        <v>2390</v>
      </c>
      <c r="H4235" s="53" t="e">
        <f t="shared" si="158"/>
        <v>#N/A</v>
      </c>
      <c r="I4235" s="7" t="s">
        <v>4087</v>
      </c>
      <c r="J4235" s="7">
        <v>0</v>
      </c>
      <c r="K4235" s="9">
        <v>19207</v>
      </c>
      <c r="L4235" s="7"/>
      <c r="M4235" s="7"/>
      <c r="N4235" s="7">
        <v>7485076652</v>
      </c>
      <c r="O4235" s="7"/>
      <c r="P4235" s="7"/>
      <c r="Q4235" s="7" t="s">
        <v>11519</v>
      </c>
      <c r="R4235" s="39" t="s">
        <v>15636</v>
      </c>
      <c r="S4235" s="7"/>
      <c r="T4235" s="7" t="s">
        <v>1383</v>
      </c>
      <c r="U4235" s="7"/>
      <c r="V4235" s="7"/>
      <c r="W4235" s="7"/>
      <c r="X4235" s="7"/>
      <c r="Y4235" s="39"/>
      <c r="Z4235" s="7"/>
      <c r="AA4235" s="7"/>
      <c r="AB4235" s="24"/>
      <c r="AC4235" t="s">
        <v>26453</v>
      </c>
      <c r="AD4235" t="s">
        <v>23380</v>
      </c>
    </row>
    <row r="4236" spans="1:30" x14ac:dyDescent="0.25">
      <c r="A4236" t="str">
        <f t="shared" si="157"/>
        <v>24090053</v>
      </c>
      <c r="B4236" s="23" t="s">
        <v>58</v>
      </c>
      <c r="C4236" s="7" t="s">
        <v>1669</v>
      </c>
      <c r="D4236" s="66" t="s">
        <v>574</v>
      </c>
      <c r="E4236" s="53" t="e">
        <f>VLOOKUP(D4236,'MPG Master'!$C$3:$I$716,7,0)</f>
        <v>#N/A</v>
      </c>
      <c r="F4236" s="7" t="e">
        <f>VLOOKUP(D4236,'MPG Master'!$C$3:$D$716,2,0)</f>
        <v>#N/A</v>
      </c>
      <c r="G4236" s="67" t="s">
        <v>1996</v>
      </c>
      <c r="H4236" s="53" t="e">
        <f t="shared" si="158"/>
        <v>#N/A</v>
      </c>
      <c r="I4236" s="7" t="s">
        <v>7184</v>
      </c>
      <c r="J4236" s="7">
        <v>0</v>
      </c>
      <c r="K4236" s="9">
        <v>34700</v>
      </c>
      <c r="L4236" s="7"/>
      <c r="M4236" s="7"/>
      <c r="N4236" s="7"/>
      <c r="O4236" s="7"/>
      <c r="P4236" s="7"/>
      <c r="Q4236" s="7" t="s">
        <v>2898</v>
      </c>
      <c r="R4236" s="39" t="s">
        <v>15637</v>
      </c>
      <c r="S4236" s="7"/>
      <c r="T4236" s="7" t="s">
        <v>3794</v>
      </c>
      <c r="U4236" s="7"/>
      <c r="V4236" s="7"/>
      <c r="W4236" s="7"/>
      <c r="X4236" s="7"/>
      <c r="Y4236" s="39"/>
      <c r="Z4236" s="7"/>
      <c r="AA4236" s="7"/>
      <c r="AB4236" s="24"/>
      <c r="AC4236" t="s">
        <v>26453</v>
      </c>
      <c r="AD4236" t="s">
        <v>23380</v>
      </c>
    </row>
    <row r="4237" spans="1:30" x14ac:dyDescent="0.25">
      <c r="A4237" t="str">
        <f t="shared" si="157"/>
        <v>24070123</v>
      </c>
      <c r="B4237" s="23" t="s">
        <v>58</v>
      </c>
      <c r="C4237" s="7" t="s">
        <v>1669</v>
      </c>
      <c r="D4237" s="66" t="s">
        <v>573</v>
      </c>
      <c r="E4237" s="53" t="e">
        <f>VLOOKUP(D4237,'MPG Master'!$C$3:$I$716,7,0)</f>
        <v>#N/A</v>
      </c>
      <c r="F4237" s="7" t="e">
        <f>VLOOKUP(D4237,'MPG Master'!$C$3:$D$716,2,0)</f>
        <v>#N/A</v>
      </c>
      <c r="G4237" s="67" t="s">
        <v>2015</v>
      </c>
      <c r="H4237" s="53" t="e">
        <f t="shared" si="158"/>
        <v>#N/A</v>
      </c>
      <c r="I4237" s="7" t="s">
        <v>10540</v>
      </c>
      <c r="J4237" s="7">
        <v>0</v>
      </c>
      <c r="K4237" s="9">
        <v>30317</v>
      </c>
      <c r="L4237" s="7"/>
      <c r="M4237" s="7"/>
      <c r="N4237" s="7">
        <v>7372027489</v>
      </c>
      <c r="O4237" s="7"/>
      <c r="P4237" s="7"/>
      <c r="Q4237" s="7" t="s">
        <v>11527</v>
      </c>
      <c r="R4237" s="39" t="s">
        <v>15638</v>
      </c>
      <c r="S4237" s="7"/>
      <c r="T4237" s="7" t="s">
        <v>747</v>
      </c>
      <c r="U4237" s="7"/>
      <c r="V4237" s="7"/>
      <c r="W4237" s="7"/>
      <c r="X4237" s="7"/>
      <c r="Y4237" s="39"/>
      <c r="Z4237" s="7"/>
      <c r="AA4237" s="7"/>
      <c r="AB4237" s="24"/>
      <c r="AC4237" t="s">
        <v>26453</v>
      </c>
      <c r="AD4237" t="s">
        <v>23380</v>
      </c>
    </row>
    <row r="4238" spans="1:30" x14ac:dyDescent="0.25">
      <c r="A4238" t="str">
        <f t="shared" si="157"/>
        <v>24380030</v>
      </c>
      <c r="B4238" s="23" t="s">
        <v>58</v>
      </c>
      <c r="C4238" s="7" t="s">
        <v>1669</v>
      </c>
      <c r="D4238" s="66" t="s">
        <v>594</v>
      </c>
      <c r="E4238" s="53" t="e">
        <f>VLOOKUP(D4238,'MPG Master'!$C$3:$I$716,7,0)</f>
        <v>#N/A</v>
      </c>
      <c r="F4238" s="7" t="e">
        <f>VLOOKUP(D4238,'MPG Master'!$C$3:$D$716,2,0)</f>
        <v>#N/A</v>
      </c>
      <c r="G4238" s="67" t="s">
        <v>380</v>
      </c>
      <c r="H4238" s="53" t="e">
        <f t="shared" si="158"/>
        <v>#N/A</v>
      </c>
      <c r="I4238" s="7" t="s">
        <v>4048</v>
      </c>
      <c r="J4238" s="7">
        <v>0</v>
      </c>
      <c r="K4238" s="9">
        <v>35431</v>
      </c>
      <c r="L4238" s="7"/>
      <c r="M4238" s="7"/>
      <c r="N4238" s="7">
        <v>9771012771</v>
      </c>
      <c r="O4238" s="7"/>
      <c r="P4238" s="7"/>
      <c r="Q4238" s="7" t="s">
        <v>4644</v>
      </c>
      <c r="R4238" s="39" t="s">
        <v>15639</v>
      </c>
      <c r="S4238" s="7"/>
      <c r="T4238" s="7" t="s">
        <v>1363</v>
      </c>
      <c r="U4238" s="7"/>
      <c r="V4238" s="7"/>
      <c r="W4238" s="7"/>
      <c r="X4238" s="7"/>
      <c r="Y4238" s="39"/>
      <c r="Z4238" s="7"/>
      <c r="AA4238" s="7"/>
      <c r="AB4238" s="24"/>
      <c r="AC4238" t="s">
        <v>26453</v>
      </c>
      <c r="AD4238" t="s">
        <v>23380</v>
      </c>
    </row>
    <row r="4239" spans="1:30" x14ac:dyDescent="0.25">
      <c r="A4239" t="str">
        <f t="shared" si="157"/>
        <v>24340044</v>
      </c>
      <c r="B4239" s="23" t="s">
        <v>58</v>
      </c>
      <c r="C4239" s="7" t="s">
        <v>1669</v>
      </c>
      <c r="D4239" s="66" t="s">
        <v>590</v>
      </c>
      <c r="E4239" s="53" t="e">
        <f>VLOOKUP(D4239,'MPG Master'!$C$3:$I$716,7,0)</f>
        <v>#N/A</v>
      </c>
      <c r="F4239" s="7" t="e">
        <f>VLOOKUP(D4239,'MPG Master'!$C$3:$D$716,2,0)</f>
        <v>#N/A</v>
      </c>
      <c r="G4239" s="67" t="s">
        <v>2143</v>
      </c>
      <c r="H4239" s="53" t="e">
        <f t="shared" si="158"/>
        <v>#N/A</v>
      </c>
      <c r="I4239" s="7" t="s">
        <v>4848</v>
      </c>
      <c r="J4239" s="7">
        <v>0</v>
      </c>
      <c r="K4239" s="9">
        <v>30682</v>
      </c>
      <c r="L4239" s="7"/>
      <c r="M4239" s="7"/>
      <c r="N4239" s="7"/>
      <c r="O4239" s="7"/>
      <c r="P4239" s="7"/>
      <c r="Q4239" s="7" t="s">
        <v>11524</v>
      </c>
      <c r="R4239" s="39" t="s">
        <v>15640</v>
      </c>
      <c r="S4239" s="7"/>
      <c r="T4239" s="7" t="s">
        <v>1324</v>
      </c>
      <c r="U4239" s="7"/>
      <c r="V4239" s="7"/>
      <c r="W4239" s="7"/>
      <c r="X4239" s="7"/>
      <c r="Y4239" s="39"/>
      <c r="Z4239" s="7"/>
      <c r="AA4239" s="7"/>
      <c r="AB4239" s="24"/>
      <c r="AC4239" t="s">
        <v>26453</v>
      </c>
      <c r="AD4239" t="s">
        <v>23380</v>
      </c>
    </row>
    <row r="4240" spans="1:30" x14ac:dyDescent="0.25">
      <c r="A4240" t="str">
        <f t="shared" si="157"/>
        <v>24130056</v>
      </c>
      <c r="B4240" s="23" t="s">
        <v>58</v>
      </c>
      <c r="C4240" s="7" t="s">
        <v>1669</v>
      </c>
      <c r="D4240" s="66" t="s">
        <v>576</v>
      </c>
      <c r="E4240" s="53" t="e">
        <f>VLOOKUP(D4240,'MPG Master'!$C$3:$I$716,7,0)</f>
        <v>#N/A</v>
      </c>
      <c r="F4240" s="7" t="e">
        <f>VLOOKUP(D4240,'MPG Master'!$C$3:$D$716,2,0)</f>
        <v>#N/A</v>
      </c>
      <c r="G4240" s="67" t="s">
        <v>385</v>
      </c>
      <c r="H4240" s="53" t="e">
        <f t="shared" si="158"/>
        <v>#N/A</v>
      </c>
      <c r="I4240" s="7" t="s">
        <v>10544</v>
      </c>
      <c r="J4240" s="7">
        <v>0</v>
      </c>
      <c r="K4240" s="9">
        <v>33604</v>
      </c>
      <c r="L4240" s="7"/>
      <c r="M4240" s="7"/>
      <c r="N4240" s="7">
        <v>9142908297</v>
      </c>
      <c r="O4240" s="7"/>
      <c r="P4240" s="7"/>
      <c r="Q4240" s="7" t="s">
        <v>2062</v>
      </c>
      <c r="R4240" s="39" t="s">
        <v>15641</v>
      </c>
      <c r="S4240" s="7"/>
      <c r="T4240" s="7" t="s">
        <v>2685</v>
      </c>
      <c r="U4240" s="7"/>
      <c r="V4240" s="7"/>
      <c r="W4240" s="7"/>
      <c r="X4240" s="7"/>
      <c r="Y4240" s="39"/>
      <c r="Z4240" s="7"/>
      <c r="AA4240" s="7"/>
      <c r="AB4240" s="24"/>
      <c r="AC4240" t="s">
        <v>26453</v>
      </c>
      <c r="AD4240" t="s">
        <v>23380</v>
      </c>
    </row>
    <row r="4241" spans="1:30" x14ac:dyDescent="0.25">
      <c r="A4241" t="str">
        <f t="shared" si="157"/>
        <v>24440002</v>
      </c>
      <c r="B4241" s="23" t="s">
        <v>58</v>
      </c>
      <c r="C4241" s="7" t="s">
        <v>1669</v>
      </c>
      <c r="D4241" s="66" t="s">
        <v>597</v>
      </c>
      <c r="E4241" s="53" t="e">
        <f>VLOOKUP(D4241,'MPG Master'!$C$3:$I$716,7,0)</f>
        <v>#N/A</v>
      </c>
      <c r="F4241" s="7" t="e">
        <f>VLOOKUP(D4241,'MPG Master'!$C$3:$D$716,2,0)</f>
        <v>#N/A</v>
      </c>
      <c r="G4241" s="67" t="s">
        <v>60</v>
      </c>
      <c r="H4241" s="53" t="e">
        <f t="shared" si="158"/>
        <v>#N/A</v>
      </c>
      <c r="I4241" s="7" t="s">
        <v>10545</v>
      </c>
      <c r="J4241" s="7">
        <v>0</v>
      </c>
      <c r="K4241" s="9">
        <v>28362</v>
      </c>
      <c r="L4241" s="7"/>
      <c r="M4241" s="7"/>
      <c r="N4241" s="7">
        <v>9934476296</v>
      </c>
      <c r="O4241" s="7"/>
      <c r="P4241" s="7"/>
      <c r="Q4241" s="7" t="s">
        <v>7566</v>
      </c>
      <c r="R4241" s="39" t="s">
        <v>1366</v>
      </c>
      <c r="S4241" s="7"/>
      <c r="T4241" s="7" t="s">
        <v>1367</v>
      </c>
      <c r="U4241" s="7"/>
      <c r="V4241" s="7"/>
      <c r="W4241" s="7"/>
      <c r="X4241" s="7"/>
      <c r="Y4241" s="39"/>
      <c r="Z4241" s="7"/>
      <c r="AA4241" s="7"/>
      <c r="AB4241" s="24"/>
      <c r="AC4241" t="s">
        <v>26453</v>
      </c>
      <c r="AD4241" t="s">
        <v>23380</v>
      </c>
    </row>
    <row r="4242" spans="1:30" x14ac:dyDescent="0.25">
      <c r="A4242" t="str">
        <f t="shared" si="157"/>
        <v>24440005</v>
      </c>
      <c r="B4242" s="23" t="s">
        <v>58</v>
      </c>
      <c r="C4242" s="7" t="s">
        <v>1669</v>
      </c>
      <c r="D4242" s="66" t="s">
        <v>597</v>
      </c>
      <c r="E4242" s="53" t="e">
        <f>VLOOKUP(D4242,'MPG Master'!$C$3:$I$716,7,0)</f>
        <v>#N/A</v>
      </c>
      <c r="F4242" s="7" t="e">
        <f>VLOOKUP(D4242,'MPG Master'!$C$3:$D$716,2,0)</f>
        <v>#N/A</v>
      </c>
      <c r="G4242" s="67" t="s">
        <v>1680</v>
      </c>
      <c r="H4242" s="53" t="e">
        <f t="shared" si="158"/>
        <v>#N/A</v>
      </c>
      <c r="I4242" s="7" t="s">
        <v>1695</v>
      </c>
      <c r="J4242" s="7">
        <v>0</v>
      </c>
      <c r="K4242" s="9">
        <v>37316</v>
      </c>
      <c r="L4242" s="7"/>
      <c r="M4242" s="7"/>
      <c r="N4242" s="7">
        <v>7645084558</v>
      </c>
      <c r="O4242" s="7"/>
      <c r="P4242" s="7"/>
      <c r="Q4242" s="7" t="s">
        <v>2439</v>
      </c>
      <c r="R4242" s="39" t="s">
        <v>15642</v>
      </c>
      <c r="S4242" s="7"/>
      <c r="T4242" s="7" t="s">
        <v>2441</v>
      </c>
      <c r="U4242" s="7"/>
      <c r="V4242" s="7"/>
      <c r="W4242" s="7"/>
      <c r="X4242" s="7"/>
      <c r="Y4242" s="39"/>
      <c r="Z4242" s="7"/>
      <c r="AA4242" s="7"/>
      <c r="AB4242" s="24"/>
      <c r="AC4242" t="s">
        <v>26453</v>
      </c>
      <c r="AD4242" t="s">
        <v>23380</v>
      </c>
    </row>
    <row r="4243" spans="1:30" x14ac:dyDescent="0.25">
      <c r="A4243" t="str">
        <f t="shared" si="157"/>
        <v>24440006</v>
      </c>
      <c r="B4243" s="23" t="s">
        <v>58</v>
      </c>
      <c r="C4243" s="7" t="s">
        <v>1669</v>
      </c>
      <c r="D4243" s="66" t="s">
        <v>597</v>
      </c>
      <c r="E4243" s="53" t="e">
        <f>VLOOKUP(D4243,'MPG Master'!$C$3:$I$716,7,0)</f>
        <v>#N/A</v>
      </c>
      <c r="F4243" s="7" t="e">
        <f>VLOOKUP(D4243,'MPG Master'!$C$3:$D$716,2,0)</f>
        <v>#N/A</v>
      </c>
      <c r="G4243" s="67" t="s">
        <v>378</v>
      </c>
      <c r="H4243" s="53" t="e">
        <f t="shared" si="158"/>
        <v>#N/A</v>
      </c>
      <c r="I4243" s="7" t="s">
        <v>10546</v>
      </c>
      <c r="J4243" s="7">
        <v>0</v>
      </c>
      <c r="K4243" s="9">
        <v>30321</v>
      </c>
      <c r="L4243" s="7"/>
      <c r="M4243" s="7"/>
      <c r="N4243" s="7">
        <v>9939726221</v>
      </c>
      <c r="O4243" s="7"/>
      <c r="P4243" s="7"/>
      <c r="Q4243" s="7" t="s">
        <v>4644</v>
      </c>
      <c r="R4243" s="39" t="s">
        <v>15643</v>
      </c>
      <c r="S4243" s="7"/>
      <c r="T4243" s="7" t="s">
        <v>1324</v>
      </c>
      <c r="U4243" s="7"/>
      <c r="V4243" s="7"/>
      <c r="W4243" s="7"/>
      <c r="X4243" s="7"/>
      <c r="Y4243" s="39"/>
      <c r="Z4243" s="7"/>
      <c r="AA4243" s="7"/>
      <c r="AB4243" s="24"/>
      <c r="AC4243" t="s">
        <v>26453</v>
      </c>
      <c r="AD4243" t="s">
        <v>23380</v>
      </c>
    </row>
    <row r="4244" spans="1:30" x14ac:dyDescent="0.25">
      <c r="A4244" t="str">
        <f t="shared" si="157"/>
        <v>24440009</v>
      </c>
      <c r="B4244" s="23" t="s">
        <v>58</v>
      </c>
      <c r="C4244" s="7" t="s">
        <v>1669</v>
      </c>
      <c r="D4244" s="66" t="s">
        <v>597</v>
      </c>
      <c r="E4244" s="53" t="e">
        <f>VLOOKUP(D4244,'MPG Master'!$C$3:$I$716,7,0)</f>
        <v>#N/A</v>
      </c>
      <c r="F4244" s="7" t="e">
        <f>VLOOKUP(D4244,'MPG Master'!$C$3:$D$716,2,0)</f>
        <v>#N/A</v>
      </c>
      <c r="G4244" s="67" t="s">
        <v>1706</v>
      </c>
      <c r="H4244" s="53" t="e">
        <f t="shared" si="158"/>
        <v>#N/A</v>
      </c>
      <c r="I4244" s="7" t="s">
        <v>10547</v>
      </c>
      <c r="J4244" s="7">
        <v>0</v>
      </c>
      <c r="K4244" s="9">
        <v>23012</v>
      </c>
      <c r="L4244" s="7"/>
      <c r="M4244" s="7"/>
      <c r="N4244" s="7">
        <v>6203575524</v>
      </c>
      <c r="O4244" s="7"/>
      <c r="P4244" s="7"/>
      <c r="Q4244" s="7" t="s">
        <v>1263</v>
      </c>
      <c r="R4244" s="39" t="s">
        <v>15644</v>
      </c>
      <c r="S4244" s="7"/>
      <c r="T4244" s="7" t="s">
        <v>2441</v>
      </c>
      <c r="U4244" s="7"/>
      <c r="V4244" s="7"/>
      <c r="W4244" s="7"/>
      <c r="X4244" s="7"/>
      <c r="Y4244" s="39"/>
      <c r="Z4244" s="7"/>
      <c r="AA4244" s="7"/>
      <c r="AB4244" s="24"/>
      <c r="AC4244" t="s">
        <v>26453</v>
      </c>
      <c r="AD4244" t="s">
        <v>23380</v>
      </c>
    </row>
    <row r="4245" spans="1:30" x14ac:dyDescent="0.25">
      <c r="A4245" t="str">
        <f t="shared" si="157"/>
        <v>24440010</v>
      </c>
      <c r="B4245" s="23" t="s">
        <v>58</v>
      </c>
      <c r="C4245" s="7" t="s">
        <v>1669</v>
      </c>
      <c r="D4245" s="66" t="s">
        <v>597</v>
      </c>
      <c r="E4245" s="53" t="e">
        <f>VLOOKUP(D4245,'MPG Master'!$C$3:$I$716,7,0)</f>
        <v>#N/A</v>
      </c>
      <c r="F4245" s="7" t="e">
        <f>VLOOKUP(D4245,'MPG Master'!$C$3:$D$716,2,0)</f>
        <v>#N/A</v>
      </c>
      <c r="G4245" s="67" t="s">
        <v>1681</v>
      </c>
      <c r="H4245" s="53" t="e">
        <f t="shared" si="158"/>
        <v>#N/A</v>
      </c>
      <c r="I4245" s="7" t="s">
        <v>4176</v>
      </c>
      <c r="J4245" s="7">
        <v>0</v>
      </c>
      <c r="K4245" s="9">
        <v>25934</v>
      </c>
      <c r="L4245" s="7"/>
      <c r="M4245" s="7"/>
      <c r="N4245" s="7">
        <v>6200981636</v>
      </c>
      <c r="O4245" s="7"/>
      <c r="P4245" s="7"/>
      <c r="Q4245" s="7" t="s">
        <v>2439</v>
      </c>
      <c r="R4245" s="39" t="s">
        <v>15645</v>
      </c>
      <c r="S4245" s="7"/>
      <c r="T4245" s="7" t="s">
        <v>2441</v>
      </c>
      <c r="U4245" s="7"/>
      <c r="V4245" s="7"/>
      <c r="W4245" s="7"/>
      <c r="X4245" s="7"/>
      <c r="Y4245" s="39"/>
      <c r="Z4245" s="7"/>
      <c r="AA4245" s="7"/>
      <c r="AB4245" s="24"/>
      <c r="AC4245" t="s">
        <v>26453</v>
      </c>
      <c r="AD4245" t="s">
        <v>23380</v>
      </c>
    </row>
    <row r="4246" spans="1:30" x14ac:dyDescent="0.25">
      <c r="A4246" t="str">
        <f t="shared" si="157"/>
        <v>24440004</v>
      </c>
      <c r="B4246" s="23" t="s">
        <v>58</v>
      </c>
      <c r="C4246" s="7" t="s">
        <v>1669</v>
      </c>
      <c r="D4246" s="66" t="s">
        <v>597</v>
      </c>
      <c r="E4246" s="53" t="e">
        <f>VLOOKUP(D4246,'MPG Master'!$C$3:$I$716,7,0)</f>
        <v>#N/A</v>
      </c>
      <c r="F4246" s="7" t="e">
        <f>VLOOKUP(D4246,'MPG Master'!$C$3:$D$716,2,0)</f>
        <v>#N/A</v>
      </c>
      <c r="G4246" s="67" t="s">
        <v>1679</v>
      </c>
      <c r="H4246" s="53" t="e">
        <f t="shared" si="158"/>
        <v>#N/A</v>
      </c>
      <c r="I4246" s="7" t="s">
        <v>9139</v>
      </c>
      <c r="J4246" s="7">
        <v>0</v>
      </c>
      <c r="K4246" s="9">
        <v>24838</v>
      </c>
      <c r="L4246" s="7"/>
      <c r="M4246" s="7"/>
      <c r="N4246" s="7">
        <v>9234346968</v>
      </c>
      <c r="O4246" s="7"/>
      <c r="P4246" s="7"/>
      <c r="Q4246" s="7" t="s">
        <v>2439</v>
      </c>
      <c r="R4246" s="39" t="s">
        <v>15646</v>
      </c>
      <c r="S4246" s="7"/>
      <c r="T4246" s="7" t="s">
        <v>2441</v>
      </c>
      <c r="U4246" s="7"/>
      <c r="V4246" s="7"/>
      <c r="W4246" s="7"/>
      <c r="X4246" s="7"/>
      <c r="Y4246" s="39"/>
      <c r="Z4246" s="7"/>
      <c r="AA4246" s="7"/>
      <c r="AB4246" s="24"/>
      <c r="AC4246" t="s">
        <v>26453</v>
      </c>
      <c r="AD4246" t="s">
        <v>23380</v>
      </c>
    </row>
    <row r="4247" spans="1:30" x14ac:dyDescent="0.25">
      <c r="A4247" t="str">
        <f t="shared" si="157"/>
        <v>40290223</v>
      </c>
      <c r="B4247" s="23" t="s">
        <v>58</v>
      </c>
      <c r="C4247" s="7" t="s">
        <v>864</v>
      </c>
      <c r="D4247" s="66" t="s">
        <v>348</v>
      </c>
      <c r="E4247" s="53" t="e">
        <f>VLOOKUP(D4247,'MPG Master'!$C$3:$I$716,7,0)</f>
        <v>#N/A</v>
      </c>
      <c r="F4247" s="7" t="e">
        <f>VLOOKUP(D4247,'MPG Master'!$C$3:$D$716,2,0)</f>
        <v>#N/A</v>
      </c>
      <c r="G4247" s="67" t="s">
        <v>7815</v>
      </c>
      <c r="H4247" s="53" t="e">
        <f t="shared" si="158"/>
        <v>#N/A</v>
      </c>
      <c r="I4247" s="7" t="s">
        <v>2190</v>
      </c>
      <c r="J4247" s="7" t="s">
        <v>19933</v>
      </c>
      <c r="K4247" s="9">
        <v>28856</v>
      </c>
      <c r="L4247" s="7"/>
      <c r="M4247" s="7"/>
      <c r="N4247" s="7">
        <v>9523258141</v>
      </c>
      <c r="O4247" s="7"/>
      <c r="P4247" s="7"/>
      <c r="Q4247" s="7" t="s">
        <v>99</v>
      </c>
      <c r="R4247" s="39" t="s">
        <v>15647</v>
      </c>
      <c r="S4247" s="7"/>
      <c r="T4247" s="7" t="s">
        <v>1926</v>
      </c>
      <c r="U4247" s="7"/>
      <c r="V4247" s="7"/>
      <c r="W4247" s="7"/>
      <c r="X4247" s="7"/>
      <c r="Y4247" s="39"/>
      <c r="Z4247" s="7"/>
      <c r="AA4247" s="7"/>
      <c r="AB4247" s="24"/>
      <c r="AC4247" t="s">
        <v>26453</v>
      </c>
      <c r="AD4247" t="s">
        <v>23380</v>
      </c>
    </row>
    <row r="4248" spans="1:30" x14ac:dyDescent="0.25">
      <c r="A4248" t="str">
        <f t="shared" si="157"/>
        <v>40290111</v>
      </c>
      <c r="B4248" s="23" t="s">
        <v>58</v>
      </c>
      <c r="C4248" s="7" t="s">
        <v>864</v>
      </c>
      <c r="D4248" s="66" t="s">
        <v>348</v>
      </c>
      <c r="E4248" s="53" t="e">
        <f>VLOOKUP(D4248,'MPG Master'!$C$3:$I$716,7,0)</f>
        <v>#N/A</v>
      </c>
      <c r="F4248" s="7" t="e">
        <f>VLOOKUP(D4248,'MPG Master'!$C$3:$D$716,2,0)</f>
        <v>#N/A</v>
      </c>
      <c r="G4248" s="67" t="s">
        <v>1473</v>
      </c>
      <c r="H4248" s="53" t="e">
        <f t="shared" si="158"/>
        <v>#N/A</v>
      </c>
      <c r="I4248" s="7" t="s">
        <v>9306</v>
      </c>
      <c r="J4248" s="7" t="s">
        <v>19934</v>
      </c>
      <c r="K4248" s="9">
        <v>28491</v>
      </c>
      <c r="L4248" s="7"/>
      <c r="M4248" s="7"/>
      <c r="N4248" s="7">
        <v>9771315410</v>
      </c>
      <c r="O4248" s="7"/>
      <c r="P4248" s="7"/>
      <c r="Q4248" s="7" t="s">
        <v>1716</v>
      </c>
      <c r="R4248" s="39" t="s">
        <v>15648</v>
      </c>
      <c r="S4248" s="7"/>
      <c r="T4248" s="7" t="s">
        <v>747</v>
      </c>
      <c r="U4248" s="7"/>
      <c r="V4248" s="7"/>
      <c r="W4248" s="7"/>
      <c r="X4248" s="7"/>
      <c r="Y4248" s="39"/>
      <c r="Z4248" s="7"/>
      <c r="AA4248" s="7"/>
      <c r="AB4248" s="24"/>
      <c r="AC4248" t="s">
        <v>26453</v>
      </c>
      <c r="AD4248" t="s">
        <v>23380</v>
      </c>
    </row>
    <row r="4249" spans="1:30" x14ac:dyDescent="0.25">
      <c r="A4249" t="str">
        <f t="shared" si="157"/>
        <v>40290225</v>
      </c>
      <c r="B4249" s="23" t="s">
        <v>58</v>
      </c>
      <c r="C4249" s="7" t="s">
        <v>864</v>
      </c>
      <c r="D4249" s="66" t="s">
        <v>348</v>
      </c>
      <c r="E4249" s="53" t="e">
        <f>VLOOKUP(D4249,'MPG Master'!$C$3:$I$716,7,0)</f>
        <v>#N/A</v>
      </c>
      <c r="F4249" s="7" t="e">
        <f>VLOOKUP(D4249,'MPG Master'!$C$3:$D$716,2,0)</f>
        <v>#N/A</v>
      </c>
      <c r="G4249" s="67" t="s">
        <v>7761</v>
      </c>
      <c r="H4249" s="53" t="e">
        <f t="shared" si="158"/>
        <v>#N/A</v>
      </c>
      <c r="I4249" s="7" t="s">
        <v>10548</v>
      </c>
      <c r="J4249" s="7" t="s">
        <v>19935</v>
      </c>
      <c r="K4249" s="9">
        <v>21916</v>
      </c>
      <c r="L4249" s="7"/>
      <c r="M4249" s="7"/>
      <c r="N4249" s="7">
        <v>9267900657</v>
      </c>
      <c r="O4249" s="7"/>
      <c r="P4249" s="7"/>
      <c r="Q4249" s="7" t="s">
        <v>99</v>
      </c>
      <c r="R4249" s="39" t="s">
        <v>15649</v>
      </c>
      <c r="S4249" s="7"/>
      <c r="T4249" s="7" t="s">
        <v>1926</v>
      </c>
      <c r="U4249" s="7"/>
      <c r="V4249" s="7"/>
      <c r="W4249" s="7"/>
      <c r="X4249" s="7"/>
      <c r="Y4249" s="39"/>
      <c r="Z4249" s="7"/>
      <c r="AA4249" s="7"/>
      <c r="AB4249" s="24"/>
      <c r="AC4249" t="s">
        <v>26453</v>
      </c>
      <c r="AD4249" t="s">
        <v>23380</v>
      </c>
    </row>
    <row r="4250" spans="1:30" x14ac:dyDescent="0.25">
      <c r="A4250" t="str">
        <f t="shared" si="157"/>
        <v>40390083</v>
      </c>
      <c r="B4250" s="23" t="s">
        <v>58</v>
      </c>
      <c r="C4250" s="7" t="s">
        <v>864</v>
      </c>
      <c r="D4250" s="66" t="s">
        <v>350</v>
      </c>
      <c r="E4250" s="53" t="e">
        <f>VLOOKUP(D4250,'MPG Master'!$C$3:$I$716,7,0)</f>
        <v>#N/A</v>
      </c>
      <c r="F4250" s="7" t="e">
        <f>VLOOKUP(D4250,'MPG Master'!$C$3:$D$716,2,0)</f>
        <v>#N/A</v>
      </c>
      <c r="G4250" s="67" t="s">
        <v>2783</v>
      </c>
      <c r="H4250" s="53" t="e">
        <f t="shared" si="158"/>
        <v>#N/A</v>
      </c>
      <c r="I4250" s="7" t="s">
        <v>1697</v>
      </c>
      <c r="J4250" s="7" t="s">
        <v>19936</v>
      </c>
      <c r="K4250" s="9">
        <v>26665</v>
      </c>
      <c r="L4250" s="7"/>
      <c r="M4250" s="7"/>
      <c r="N4250" s="7">
        <v>8002063343</v>
      </c>
      <c r="O4250" s="7"/>
      <c r="P4250" s="7"/>
      <c r="Q4250" s="7" t="s">
        <v>1701</v>
      </c>
      <c r="R4250" s="39" t="s">
        <v>15650</v>
      </c>
      <c r="S4250" s="7"/>
      <c r="T4250" s="7" t="s">
        <v>1968</v>
      </c>
      <c r="U4250" s="7"/>
      <c r="V4250" s="7"/>
      <c r="W4250" s="7"/>
      <c r="X4250" s="7"/>
      <c r="Y4250" s="39"/>
      <c r="Z4250" s="7"/>
      <c r="AA4250" s="7"/>
      <c r="AB4250" s="24"/>
      <c r="AC4250" t="s">
        <v>26453</v>
      </c>
      <c r="AD4250" t="s">
        <v>23380</v>
      </c>
    </row>
    <row r="4251" spans="1:30" x14ac:dyDescent="0.25">
      <c r="A4251" t="str">
        <f t="shared" si="157"/>
        <v>40390391</v>
      </c>
      <c r="B4251" s="23" t="s">
        <v>58</v>
      </c>
      <c r="C4251" s="7" t="s">
        <v>864</v>
      </c>
      <c r="D4251" s="66" t="s">
        <v>350</v>
      </c>
      <c r="E4251" s="53" t="e">
        <f>VLOOKUP(D4251,'MPG Master'!$C$3:$I$716,7,0)</f>
        <v>#N/A</v>
      </c>
      <c r="F4251" s="7" t="e">
        <f>VLOOKUP(D4251,'MPG Master'!$C$3:$D$716,2,0)</f>
        <v>#N/A</v>
      </c>
      <c r="G4251" s="67" t="s">
        <v>562</v>
      </c>
      <c r="H4251" s="53" t="e">
        <f t="shared" si="158"/>
        <v>#N/A</v>
      </c>
      <c r="I4251" s="7" t="s">
        <v>9334</v>
      </c>
      <c r="J4251" s="7" t="s">
        <v>2829</v>
      </c>
      <c r="K4251" s="9">
        <v>30317</v>
      </c>
      <c r="L4251" s="7"/>
      <c r="M4251" s="7"/>
      <c r="N4251" s="7">
        <v>7091392372</v>
      </c>
      <c r="O4251" s="7"/>
      <c r="P4251" s="7"/>
      <c r="Q4251" s="7" t="s">
        <v>1701</v>
      </c>
      <c r="R4251" s="39" t="s">
        <v>15651</v>
      </c>
      <c r="S4251" s="7"/>
      <c r="T4251" s="7" t="s">
        <v>1968</v>
      </c>
      <c r="U4251" s="7"/>
      <c r="V4251" s="7"/>
      <c r="W4251" s="7"/>
      <c r="X4251" s="7"/>
      <c r="Y4251" s="39"/>
      <c r="Z4251" s="7"/>
      <c r="AA4251" s="7"/>
      <c r="AB4251" s="24"/>
      <c r="AC4251" t="s">
        <v>26453</v>
      </c>
      <c r="AD4251" t="s">
        <v>23380</v>
      </c>
    </row>
    <row r="4252" spans="1:30" x14ac:dyDescent="0.25">
      <c r="A4252" t="str">
        <f t="shared" si="157"/>
        <v>91470022</v>
      </c>
      <c r="B4252" s="23" t="s">
        <v>58</v>
      </c>
      <c r="C4252" s="7" t="s">
        <v>667</v>
      </c>
      <c r="D4252" s="66" t="s">
        <v>423</v>
      </c>
      <c r="E4252" s="53" t="e">
        <f>VLOOKUP(D4252,'MPG Master'!$C$3:$I$716,7,0)</f>
        <v>#N/A</v>
      </c>
      <c r="F4252" s="7" t="e">
        <f>VLOOKUP(D4252,'MPG Master'!$C$3:$D$716,2,0)</f>
        <v>#N/A</v>
      </c>
      <c r="G4252" s="67" t="s">
        <v>1825</v>
      </c>
      <c r="H4252" s="53" t="e">
        <f t="shared" si="158"/>
        <v>#N/A</v>
      </c>
      <c r="I4252" s="7" t="s">
        <v>2923</v>
      </c>
      <c r="J4252" s="7" t="s">
        <v>19685</v>
      </c>
      <c r="K4252" s="9">
        <v>19725</v>
      </c>
      <c r="L4252" s="7"/>
      <c r="M4252" s="7"/>
      <c r="N4252" s="7">
        <v>8207797450</v>
      </c>
      <c r="O4252" s="7"/>
      <c r="P4252" s="7"/>
      <c r="Q4252" s="7" t="s">
        <v>719</v>
      </c>
      <c r="R4252" s="39" t="s">
        <v>15652</v>
      </c>
      <c r="S4252" s="7"/>
      <c r="T4252" s="7" t="s">
        <v>747</v>
      </c>
      <c r="U4252" s="7"/>
      <c r="V4252" s="7"/>
      <c r="W4252" s="7"/>
      <c r="X4252" s="7"/>
      <c r="Y4252" s="39"/>
      <c r="Z4252" s="7"/>
      <c r="AA4252" s="7"/>
      <c r="AB4252" s="24"/>
      <c r="AC4252" t="s">
        <v>26453</v>
      </c>
      <c r="AD4252" t="s">
        <v>23380</v>
      </c>
    </row>
    <row r="4253" spans="1:30" x14ac:dyDescent="0.25">
      <c r="A4253" t="str">
        <f t="shared" ref="A4253:A4307" si="159">CONCATENATE(D4253,G4253)</f>
        <v>50460133</v>
      </c>
      <c r="B4253" s="23" t="s">
        <v>58</v>
      </c>
      <c r="C4253" s="7" t="s">
        <v>864</v>
      </c>
      <c r="D4253" s="66" t="s">
        <v>405</v>
      </c>
      <c r="E4253" s="53" t="e">
        <f>VLOOKUP(D4253,'MPG Master'!$C$3:$I$716,7,0)</f>
        <v>#N/A</v>
      </c>
      <c r="F4253" s="7" t="e">
        <f>VLOOKUP(D4253,'MPG Master'!$C$3:$D$716,2,0)</f>
        <v>#N/A</v>
      </c>
      <c r="G4253" s="67" t="s">
        <v>3031</v>
      </c>
      <c r="H4253" s="53" t="e">
        <f t="shared" si="158"/>
        <v>#N/A</v>
      </c>
      <c r="I4253" s="7" t="s">
        <v>10549</v>
      </c>
      <c r="J4253" s="7" t="s">
        <v>19938</v>
      </c>
      <c r="K4253" s="9">
        <v>38025</v>
      </c>
      <c r="L4253" s="7"/>
      <c r="M4253" s="7"/>
      <c r="N4253" s="7">
        <v>9931853813</v>
      </c>
      <c r="O4253" s="7"/>
      <c r="P4253" s="7"/>
      <c r="Q4253" s="7" t="s">
        <v>1701</v>
      </c>
      <c r="R4253" s="39" t="s">
        <v>15654</v>
      </c>
      <c r="S4253" s="7"/>
      <c r="T4253" s="7" t="s">
        <v>17754</v>
      </c>
      <c r="U4253" s="7"/>
      <c r="V4253" s="7"/>
      <c r="W4253" s="7"/>
      <c r="X4253" s="7"/>
      <c r="Y4253" s="39"/>
      <c r="Z4253" s="7"/>
      <c r="AA4253" s="7"/>
      <c r="AB4253" s="24"/>
      <c r="AC4253" t="s">
        <v>26453</v>
      </c>
      <c r="AD4253" t="s">
        <v>23380</v>
      </c>
    </row>
    <row r="4254" spans="1:30" x14ac:dyDescent="0.25">
      <c r="A4254" t="str">
        <f t="shared" si="159"/>
        <v>12010043</v>
      </c>
      <c r="B4254" s="23" t="s">
        <v>58</v>
      </c>
      <c r="C4254" s="7" t="s">
        <v>1452</v>
      </c>
      <c r="D4254" s="66" t="s">
        <v>323</v>
      </c>
      <c r="E4254" s="53" t="e">
        <f>VLOOKUP(D4254,'MPG Master'!$C$3:$I$716,7,0)</f>
        <v>#N/A</v>
      </c>
      <c r="F4254" s="7" t="e">
        <f>VLOOKUP(D4254,'MPG Master'!$C$3:$D$716,2,0)</f>
        <v>#N/A</v>
      </c>
      <c r="G4254" s="67" t="s">
        <v>2262</v>
      </c>
      <c r="H4254" s="53" t="e">
        <f t="shared" si="158"/>
        <v>#N/A</v>
      </c>
      <c r="I4254" s="7" t="s">
        <v>10550</v>
      </c>
      <c r="J4254" s="7" t="s">
        <v>19023</v>
      </c>
      <c r="K4254" s="9">
        <v>26657</v>
      </c>
      <c r="L4254" s="7"/>
      <c r="M4254" s="7"/>
      <c r="N4254" s="7"/>
      <c r="O4254" s="7"/>
      <c r="P4254" s="7"/>
      <c r="Q4254" s="7" t="s">
        <v>95</v>
      </c>
      <c r="R4254" s="39" t="s">
        <v>15655</v>
      </c>
      <c r="S4254" s="7"/>
      <c r="T4254" s="7" t="s">
        <v>774</v>
      </c>
      <c r="U4254" s="7"/>
      <c r="V4254" s="7"/>
      <c r="W4254" s="7"/>
      <c r="X4254" s="7"/>
      <c r="Y4254" s="39"/>
      <c r="Z4254" s="7"/>
      <c r="AA4254" s="7"/>
      <c r="AB4254" s="24"/>
      <c r="AC4254" t="s">
        <v>26453</v>
      </c>
      <c r="AD4254" t="s">
        <v>23380</v>
      </c>
    </row>
    <row r="4255" spans="1:30" x14ac:dyDescent="0.25">
      <c r="A4255" t="str">
        <f t="shared" si="159"/>
        <v>12010042</v>
      </c>
      <c r="B4255" s="23" t="s">
        <v>58</v>
      </c>
      <c r="C4255" s="7" t="s">
        <v>1452</v>
      </c>
      <c r="D4255" s="66" t="s">
        <v>323</v>
      </c>
      <c r="E4255" s="53" t="e">
        <f>VLOOKUP(D4255,'MPG Master'!$C$3:$I$716,7,0)</f>
        <v>#N/A</v>
      </c>
      <c r="F4255" s="7" t="e">
        <f>VLOOKUP(D4255,'MPG Master'!$C$3:$D$716,2,0)</f>
        <v>#N/A</v>
      </c>
      <c r="G4255" s="67" t="s">
        <v>2310</v>
      </c>
      <c r="H4255" s="53" t="e">
        <f t="shared" si="158"/>
        <v>#N/A</v>
      </c>
      <c r="I4255" s="7" t="s">
        <v>5891</v>
      </c>
      <c r="J4255" s="7" t="s">
        <v>19939</v>
      </c>
      <c r="K4255" s="9">
        <v>29966</v>
      </c>
      <c r="L4255" s="7"/>
      <c r="M4255" s="7"/>
      <c r="N4255" s="7"/>
      <c r="O4255" s="7"/>
      <c r="P4255" s="7"/>
      <c r="Q4255" s="7" t="s">
        <v>719</v>
      </c>
      <c r="R4255" s="39" t="s">
        <v>15656</v>
      </c>
      <c r="S4255" s="7"/>
      <c r="T4255" s="7" t="s">
        <v>747</v>
      </c>
      <c r="U4255" s="7"/>
      <c r="V4255" s="7"/>
      <c r="W4255" s="7"/>
      <c r="X4255" s="7"/>
      <c r="Y4255" s="39"/>
      <c r="Z4255" s="7"/>
      <c r="AA4255" s="7"/>
      <c r="AB4255" s="24"/>
      <c r="AC4255" t="s">
        <v>26453</v>
      </c>
      <c r="AD4255" t="s">
        <v>23380</v>
      </c>
    </row>
    <row r="4256" spans="1:30" x14ac:dyDescent="0.25">
      <c r="A4256" t="str">
        <f t="shared" si="159"/>
        <v>12010041</v>
      </c>
      <c r="B4256" s="23" t="s">
        <v>58</v>
      </c>
      <c r="C4256" s="7" t="s">
        <v>1452</v>
      </c>
      <c r="D4256" s="66" t="s">
        <v>323</v>
      </c>
      <c r="E4256" s="53" t="e">
        <f>VLOOKUP(D4256,'MPG Master'!$C$3:$I$716,7,0)</f>
        <v>#N/A</v>
      </c>
      <c r="F4256" s="7" t="e">
        <f>VLOOKUP(D4256,'MPG Master'!$C$3:$D$716,2,0)</f>
        <v>#N/A</v>
      </c>
      <c r="G4256" s="67" t="s">
        <v>2314</v>
      </c>
      <c r="H4256" s="53" t="e">
        <f t="shared" si="158"/>
        <v>#N/A</v>
      </c>
      <c r="I4256" s="7" t="s">
        <v>2290</v>
      </c>
      <c r="J4256" s="7" t="s">
        <v>19940</v>
      </c>
      <c r="K4256" s="9">
        <v>32143</v>
      </c>
      <c r="L4256" s="7"/>
      <c r="M4256" s="7"/>
      <c r="N4256" s="7">
        <v>9060916073</v>
      </c>
      <c r="O4256" s="7"/>
      <c r="P4256" s="7"/>
      <c r="Q4256" s="7" t="s">
        <v>719</v>
      </c>
      <c r="R4256" s="39" t="s">
        <v>15657</v>
      </c>
      <c r="S4256" s="7"/>
      <c r="T4256" s="7" t="s">
        <v>747</v>
      </c>
      <c r="U4256" s="7"/>
      <c r="V4256" s="7"/>
      <c r="W4256" s="7"/>
      <c r="X4256" s="7"/>
      <c r="Y4256" s="39"/>
      <c r="Z4256" s="7"/>
      <c r="AA4256" s="7"/>
      <c r="AB4256" s="24"/>
      <c r="AC4256" t="s">
        <v>26453</v>
      </c>
      <c r="AD4256" t="s">
        <v>23380</v>
      </c>
    </row>
    <row r="4257" spans="1:30" x14ac:dyDescent="0.25">
      <c r="A4257" t="str">
        <f t="shared" si="159"/>
        <v>12010044</v>
      </c>
      <c r="B4257" s="23" t="s">
        <v>58</v>
      </c>
      <c r="C4257" s="7" t="s">
        <v>1452</v>
      </c>
      <c r="D4257" s="66" t="s">
        <v>323</v>
      </c>
      <c r="E4257" s="53" t="e">
        <f>VLOOKUP(D4257,'MPG Master'!$C$3:$I$716,7,0)</f>
        <v>#N/A</v>
      </c>
      <c r="F4257" s="7" t="e">
        <f>VLOOKUP(D4257,'MPG Master'!$C$3:$D$716,2,0)</f>
        <v>#N/A</v>
      </c>
      <c r="G4257" s="67" t="s">
        <v>2143</v>
      </c>
      <c r="H4257" s="53" t="e">
        <f t="shared" si="158"/>
        <v>#N/A</v>
      </c>
      <c r="I4257" s="7" t="s">
        <v>10551</v>
      </c>
      <c r="J4257" s="7" t="s">
        <v>19609</v>
      </c>
      <c r="K4257" s="9">
        <v>31048</v>
      </c>
      <c r="L4257" s="7"/>
      <c r="M4257" s="7"/>
      <c r="N4257" s="7"/>
      <c r="O4257" s="7"/>
      <c r="P4257" s="7"/>
      <c r="Q4257" s="7" t="s">
        <v>719</v>
      </c>
      <c r="R4257" s="39" t="s">
        <v>15658</v>
      </c>
      <c r="S4257" s="7"/>
      <c r="T4257" s="7" t="s">
        <v>747</v>
      </c>
      <c r="U4257" s="7"/>
      <c r="V4257" s="7"/>
      <c r="W4257" s="7"/>
      <c r="X4257" s="7"/>
      <c r="Y4257" s="39"/>
      <c r="Z4257" s="7"/>
      <c r="AA4257" s="7"/>
      <c r="AB4257" s="24"/>
      <c r="AC4257" t="s">
        <v>26453</v>
      </c>
      <c r="AD4257" t="s">
        <v>23380</v>
      </c>
    </row>
    <row r="4258" spans="1:30" x14ac:dyDescent="0.25">
      <c r="A4258" t="str">
        <f t="shared" si="159"/>
        <v>03520037</v>
      </c>
      <c r="B4258" s="23" t="s">
        <v>58</v>
      </c>
      <c r="C4258" s="7" t="s">
        <v>1665</v>
      </c>
      <c r="D4258" s="66" t="s">
        <v>511</v>
      </c>
      <c r="E4258" s="53" t="e">
        <f>VLOOKUP(D4258,'MPG Master'!$C$3:$I$716,7,0)</f>
        <v>#N/A</v>
      </c>
      <c r="F4258" s="7" t="e">
        <f>VLOOKUP(D4258,'MPG Master'!$C$3:$D$716,2,0)</f>
        <v>#N/A</v>
      </c>
      <c r="G4258" s="67" t="s">
        <v>1692</v>
      </c>
      <c r="H4258" s="53" t="e">
        <f t="shared" si="158"/>
        <v>#N/A</v>
      </c>
      <c r="I4258" s="7" t="s">
        <v>10552</v>
      </c>
      <c r="J4258" s="7" t="s">
        <v>19941</v>
      </c>
      <c r="K4258" s="9">
        <v>31413</v>
      </c>
      <c r="L4258" s="7"/>
      <c r="M4258" s="7"/>
      <c r="N4258" s="7">
        <v>7549533899</v>
      </c>
      <c r="O4258" s="7"/>
      <c r="P4258" s="7"/>
      <c r="Q4258" s="7" t="s">
        <v>95</v>
      </c>
      <c r="R4258" s="39" t="s">
        <v>15659</v>
      </c>
      <c r="S4258" s="7"/>
      <c r="T4258" s="7" t="s">
        <v>2121</v>
      </c>
      <c r="U4258" s="7"/>
      <c r="V4258" s="7"/>
      <c r="W4258" s="7"/>
      <c r="X4258" s="7"/>
      <c r="Y4258" s="39"/>
      <c r="Z4258" s="7"/>
      <c r="AA4258" s="7"/>
      <c r="AB4258" s="24"/>
      <c r="AC4258" t="s">
        <v>26453</v>
      </c>
      <c r="AD4258" t="s">
        <v>23380</v>
      </c>
    </row>
    <row r="4259" spans="1:30" x14ac:dyDescent="0.25">
      <c r="A4259" t="str">
        <f t="shared" si="159"/>
        <v>03520013</v>
      </c>
      <c r="B4259" s="23" t="s">
        <v>58</v>
      </c>
      <c r="C4259" s="7" t="s">
        <v>1665</v>
      </c>
      <c r="D4259" s="66" t="s">
        <v>511</v>
      </c>
      <c r="E4259" s="53" t="e">
        <f>VLOOKUP(D4259,'MPG Master'!$C$3:$I$716,7,0)</f>
        <v>#N/A</v>
      </c>
      <c r="F4259" s="7" t="e">
        <f>VLOOKUP(D4259,'MPG Master'!$C$3:$D$716,2,0)</f>
        <v>#N/A</v>
      </c>
      <c r="G4259" s="67" t="s">
        <v>1733</v>
      </c>
      <c r="H4259" s="53" t="e">
        <f t="shared" si="158"/>
        <v>#N/A</v>
      </c>
      <c r="I4259" s="7" t="s">
        <v>2054</v>
      </c>
      <c r="J4259" s="7" t="s">
        <v>19942</v>
      </c>
      <c r="K4259" s="9">
        <v>18629</v>
      </c>
      <c r="L4259" s="7"/>
      <c r="M4259" s="7"/>
      <c r="N4259" s="7"/>
      <c r="O4259" s="7"/>
      <c r="P4259" s="7"/>
      <c r="Q4259" s="7" t="s">
        <v>719</v>
      </c>
      <c r="R4259" s="39" t="s">
        <v>15660</v>
      </c>
      <c r="S4259" s="7"/>
      <c r="T4259" s="7" t="s">
        <v>747</v>
      </c>
      <c r="U4259" s="7"/>
      <c r="V4259" s="7"/>
      <c r="W4259" s="7"/>
      <c r="X4259" s="7"/>
      <c r="Y4259" s="39"/>
      <c r="Z4259" s="7"/>
      <c r="AA4259" s="7"/>
      <c r="AB4259" s="24"/>
      <c r="AC4259" t="s">
        <v>26453</v>
      </c>
      <c r="AD4259" t="s">
        <v>23380</v>
      </c>
    </row>
    <row r="4260" spans="1:30" x14ac:dyDescent="0.25">
      <c r="A4260" t="str">
        <f t="shared" si="159"/>
        <v>03620018</v>
      </c>
      <c r="B4260" s="23" t="s">
        <v>58</v>
      </c>
      <c r="C4260" s="7" t="s">
        <v>1665</v>
      </c>
      <c r="D4260" s="66" t="s">
        <v>516</v>
      </c>
      <c r="E4260" s="53" t="e">
        <f>VLOOKUP(D4260,'MPG Master'!$C$3:$I$716,7,0)</f>
        <v>#N/A</v>
      </c>
      <c r="F4260" s="7" t="e">
        <f>VLOOKUP(D4260,'MPG Master'!$C$3:$D$716,2,0)</f>
        <v>#N/A</v>
      </c>
      <c r="G4260" s="67" t="s">
        <v>1682</v>
      </c>
      <c r="H4260" s="53" t="e">
        <f t="shared" si="158"/>
        <v>#N/A</v>
      </c>
      <c r="I4260" s="7" t="s">
        <v>1697</v>
      </c>
      <c r="J4260" s="7" t="s">
        <v>19943</v>
      </c>
      <c r="K4260" s="9">
        <v>24108</v>
      </c>
      <c r="L4260" s="7"/>
      <c r="M4260" s="7"/>
      <c r="N4260" s="7"/>
      <c r="O4260" s="7"/>
      <c r="P4260" s="7"/>
      <c r="Q4260" s="7" t="s">
        <v>1701</v>
      </c>
      <c r="R4260" s="39" t="s">
        <v>15661</v>
      </c>
      <c r="S4260" s="7"/>
      <c r="T4260" s="7" t="s">
        <v>1022</v>
      </c>
      <c r="U4260" s="7"/>
      <c r="V4260" s="7"/>
      <c r="W4260" s="7"/>
      <c r="X4260" s="7"/>
      <c r="Y4260" s="39"/>
      <c r="Z4260" s="7"/>
      <c r="AA4260" s="7"/>
      <c r="AB4260" s="24"/>
      <c r="AC4260" t="s">
        <v>26453</v>
      </c>
      <c r="AD4260" t="s">
        <v>23380</v>
      </c>
    </row>
    <row r="4261" spans="1:30" x14ac:dyDescent="0.25">
      <c r="A4261" t="str">
        <f t="shared" si="159"/>
        <v>03620055</v>
      </c>
      <c r="B4261" s="23" t="s">
        <v>58</v>
      </c>
      <c r="C4261" s="7" t="s">
        <v>1665</v>
      </c>
      <c r="D4261" s="66" t="s">
        <v>516</v>
      </c>
      <c r="E4261" s="53" t="e">
        <f>VLOOKUP(D4261,'MPG Master'!$C$3:$I$716,7,0)</f>
        <v>#N/A</v>
      </c>
      <c r="F4261" s="7" t="e">
        <f>VLOOKUP(D4261,'MPG Master'!$C$3:$D$716,2,0)</f>
        <v>#N/A</v>
      </c>
      <c r="G4261" s="67" t="s">
        <v>384</v>
      </c>
      <c r="H4261" s="53" t="e">
        <f t="shared" si="158"/>
        <v>#N/A</v>
      </c>
      <c r="I4261" s="7" t="s">
        <v>5464</v>
      </c>
      <c r="J4261" s="7" t="s">
        <v>19944</v>
      </c>
      <c r="K4261" s="9">
        <v>26665</v>
      </c>
      <c r="L4261" s="7"/>
      <c r="M4261" s="7"/>
      <c r="N4261" s="7"/>
      <c r="O4261" s="7"/>
      <c r="P4261" s="7"/>
      <c r="Q4261" s="7" t="s">
        <v>11518</v>
      </c>
      <c r="R4261" s="39" t="s">
        <v>15662</v>
      </c>
      <c r="S4261" s="7"/>
      <c r="T4261" s="7" t="s">
        <v>17739</v>
      </c>
      <c r="U4261" s="7"/>
      <c r="V4261" s="7"/>
      <c r="W4261" s="7"/>
      <c r="X4261" s="7"/>
      <c r="Y4261" s="39"/>
      <c r="Z4261" s="7"/>
      <c r="AA4261" s="7"/>
      <c r="AB4261" s="24"/>
      <c r="AC4261" t="s">
        <v>26453</v>
      </c>
      <c r="AD4261" t="s">
        <v>23380</v>
      </c>
    </row>
    <row r="4262" spans="1:30" x14ac:dyDescent="0.25">
      <c r="A4262" t="str">
        <f t="shared" si="159"/>
        <v>97470020</v>
      </c>
      <c r="B4262" s="23" t="s">
        <v>58</v>
      </c>
      <c r="C4262" s="7" t="s">
        <v>1664</v>
      </c>
      <c r="D4262" s="66" t="s">
        <v>480</v>
      </c>
      <c r="E4262" s="53" t="e">
        <f>VLOOKUP(D4262,'MPG Master'!$C$3:$I$716,7,0)</f>
        <v>#N/A</v>
      </c>
      <c r="F4262" s="7" t="e">
        <f>VLOOKUP(D4262,'MPG Master'!$C$3:$D$716,2,0)</f>
        <v>#N/A</v>
      </c>
      <c r="G4262" s="67" t="s">
        <v>1819</v>
      </c>
      <c r="H4262" s="53" t="e">
        <f t="shared" si="158"/>
        <v>#N/A</v>
      </c>
      <c r="I4262" s="7" t="s">
        <v>4392</v>
      </c>
      <c r="J4262" s="7" t="s">
        <v>19945</v>
      </c>
      <c r="K4262" s="9">
        <v>33573</v>
      </c>
      <c r="L4262" s="7"/>
      <c r="M4262" s="7"/>
      <c r="N4262" s="7">
        <v>6299217227</v>
      </c>
      <c r="O4262" s="7"/>
      <c r="P4262" s="7"/>
      <c r="Q4262" s="7" t="s">
        <v>95</v>
      </c>
      <c r="R4262" s="39" t="s">
        <v>15663</v>
      </c>
      <c r="S4262" s="7"/>
      <c r="T4262" s="7" t="s">
        <v>1152</v>
      </c>
      <c r="U4262" s="7"/>
      <c r="V4262" s="7"/>
      <c r="W4262" s="7"/>
      <c r="X4262" s="7"/>
      <c r="Y4262" s="39"/>
      <c r="Z4262" s="7"/>
      <c r="AA4262" s="7"/>
      <c r="AB4262" s="24"/>
      <c r="AC4262" t="s">
        <v>26453</v>
      </c>
      <c r="AD4262" t="s">
        <v>23380</v>
      </c>
    </row>
    <row r="4263" spans="1:30" x14ac:dyDescent="0.25">
      <c r="A4263" t="str">
        <f t="shared" si="159"/>
        <v>97470022</v>
      </c>
      <c r="B4263" s="23" t="s">
        <v>58</v>
      </c>
      <c r="C4263" s="7" t="s">
        <v>1664</v>
      </c>
      <c r="D4263" s="66" t="s">
        <v>480</v>
      </c>
      <c r="E4263" s="53" t="e">
        <f>VLOOKUP(D4263,'MPG Master'!$C$3:$I$716,7,0)</f>
        <v>#N/A</v>
      </c>
      <c r="F4263" s="7" t="e">
        <f>VLOOKUP(D4263,'MPG Master'!$C$3:$D$716,2,0)</f>
        <v>#N/A</v>
      </c>
      <c r="G4263" s="67" t="s">
        <v>1825</v>
      </c>
      <c r="H4263" s="53" t="e">
        <f t="shared" si="158"/>
        <v>#N/A</v>
      </c>
      <c r="I4263" s="7" t="s">
        <v>10553</v>
      </c>
      <c r="J4263" s="7" t="s">
        <v>19946</v>
      </c>
      <c r="K4263" s="9">
        <v>24108</v>
      </c>
      <c r="L4263" s="7"/>
      <c r="M4263" s="7"/>
      <c r="N4263" s="7">
        <v>6200233254</v>
      </c>
      <c r="O4263" s="7"/>
      <c r="P4263" s="7"/>
      <c r="Q4263" s="7" t="s">
        <v>95</v>
      </c>
      <c r="R4263" s="39" t="s">
        <v>15664</v>
      </c>
      <c r="S4263" s="7"/>
      <c r="T4263" s="7" t="s">
        <v>1152</v>
      </c>
      <c r="U4263" s="7"/>
      <c r="V4263" s="7"/>
      <c r="W4263" s="7"/>
      <c r="X4263" s="7"/>
      <c r="Y4263" s="39"/>
      <c r="Z4263" s="7"/>
      <c r="AA4263" s="7"/>
      <c r="AB4263" s="24"/>
      <c r="AC4263" t="s">
        <v>26453</v>
      </c>
      <c r="AD4263" t="s">
        <v>23380</v>
      </c>
    </row>
    <row r="4264" spans="1:30" x14ac:dyDescent="0.25">
      <c r="A4264" t="str">
        <f t="shared" si="159"/>
        <v>97470021</v>
      </c>
      <c r="B4264" s="23" t="s">
        <v>58</v>
      </c>
      <c r="C4264" s="7" t="s">
        <v>1664</v>
      </c>
      <c r="D4264" s="66" t="s">
        <v>480</v>
      </c>
      <c r="E4264" s="53" t="e">
        <f>VLOOKUP(D4264,'MPG Master'!$C$3:$I$716,7,0)</f>
        <v>#N/A</v>
      </c>
      <c r="F4264" s="7" t="e">
        <f>VLOOKUP(D4264,'MPG Master'!$C$3:$D$716,2,0)</f>
        <v>#N/A</v>
      </c>
      <c r="G4264" s="67" t="s">
        <v>1822</v>
      </c>
      <c r="H4264" s="53" t="e">
        <f t="shared" si="158"/>
        <v>#N/A</v>
      </c>
      <c r="I4264" s="7" t="s">
        <v>9218</v>
      </c>
      <c r="J4264" s="7" t="s">
        <v>19947</v>
      </c>
      <c r="K4264" s="9">
        <v>30682</v>
      </c>
      <c r="L4264" s="7"/>
      <c r="M4264" s="7"/>
      <c r="N4264" s="7">
        <v>8877737511</v>
      </c>
      <c r="O4264" s="7"/>
      <c r="P4264" s="7"/>
      <c r="Q4264" s="7" t="s">
        <v>95</v>
      </c>
      <c r="R4264" s="39" t="s">
        <v>15665</v>
      </c>
      <c r="S4264" s="7"/>
      <c r="T4264" s="7" t="s">
        <v>1152</v>
      </c>
      <c r="U4264" s="7"/>
      <c r="V4264" s="7"/>
      <c r="W4264" s="7"/>
      <c r="X4264" s="7"/>
      <c r="Y4264" s="39"/>
      <c r="Z4264" s="7"/>
      <c r="AA4264" s="7"/>
      <c r="AB4264" s="24"/>
      <c r="AC4264" t="s">
        <v>26453</v>
      </c>
      <c r="AD4264" t="s">
        <v>23380</v>
      </c>
    </row>
    <row r="4265" spans="1:30" x14ac:dyDescent="0.25">
      <c r="A4265" t="str">
        <f t="shared" si="159"/>
        <v>95030023</v>
      </c>
      <c r="B4265" s="23" t="s">
        <v>58</v>
      </c>
      <c r="C4265" s="7" t="s">
        <v>1664</v>
      </c>
      <c r="D4265" s="66" t="s">
        <v>467</v>
      </c>
      <c r="E4265" s="53" t="e">
        <f>VLOOKUP(D4265,'MPG Master'!$C$3:$I$716,7,0)</f>
        <v>#N/A</v>
      </c>
      <c r="F4265" s="7" t="e">
        <f>VLOOKUP(D4265,'MPG Master'!$C$3:$D$716,2,0)</f>
        <v>#N/A</v>
      </c>
      <c r="G4265" s="67" t="s">
        <v>379</v>
      </c>
      <c r="H4265" s="53" t="e">
        <f t="shared" si="158"/>
        <v>#N/A</v>
      </c>
      <c r="I4265" s="7" t="s">
        <v>4566</v>
      </c>
      <c r="J4265" s="7" t="s">
        <v>3036</v>
      </c>
      <c r="K4265" s="9">
        <v>33239</v>
      </c>
      <c r="L4265" s="7"/>
      <c r="M4265" s="7"/>
      <c r="N4265" s="7">
        <v>6200858820</v>
      </c>
      <c r="O4265" s="7"/>
      <c r="P4265" s="7"/>
      <c r="Q4265" s="7" t="s">
        <v>1724</v>
      </c>
      <c r="R4265" s="39" t="s">
        <v>15666</v>
      </c>
      <c r="S4265" s="7"/>
      <c r="T4265" s="7" t="s">
        <v>1078</v>
      </c>
      <c r="U4265" s="7"/>
      <c r="V4265" s="7"/>
      <c r="W4265" s="7"/>
      <c r="X4265" s="7"/>
      <c r="Y4265" s="39"/>
      <c r="Z4265" s="7"/>
      <c r="AA4265" s="7"/>
      <c r="AB4265" s="24"/>
      <c r="AC4265" t="s">
        <v>26453</v>
      </c>
      <c r="AD4265" t="s">
        <v>23380</v>
      </c>
    </row>
    <row r="4266" spans="1:30" x14ac:dyDescent="0.25">
      <c r="A4266" t="str">
        <f t="shared" si="159"/>
        <v>95030024</v>
      </c>
      <c r="B4266" s="23" t="s">
        <v>58</v>
      </c>
      <c r="C4266" s="7" t="s">
        <v>1664</v>
      </c>
      <c r="D4266" s="66" t="s">
        <v>467</v>
      </c>
      <c r="E4266" s="53" t="e">
        <f>VLOOKUP(D4266,'MPG Master'!$C$3:$I$716,7,0)</f>
        <v>#N/A</v>
      </c>
      <c r="F4266" s="7" t="e">
        <f>VLOOKUP(D4266,'MPG Master'!$C$3:$D$716,2,0)</f>
        <v>#N/A</v>
      </c>
      <c r="G4266" s="67" t="s">
        <v>1830</v>
      </c>
      <c r="H4266" s="53" t="e">
        <f t="shared" si="158"/>
        <v>#N/A</v>
      </c>
      <c r="I4266" s="7" t="s">
        <v>9574</v>
      </c>
      <c r="J4266" s="7" t="s">
        <v>3036</v>
      </c>
      <c r="K4266" s="9">
        <v>23065</v>
      </c>
      <c r="L4266" s="7"/>
      <c r="M4266" s="7"/>
      <c r="N4266" s="7">
        <v>8210815038</v>
      </c>
      <c r="O4266" s="7"/>
      <c r="P4266" s="7"/>
      <c r="Q4266" s="7" t="s">
        <v>95</v>
      </c>
      <c r="R4266" s="39" t="s">
        <v>15667</v>
      </c>
      <c r="S4266" s="7"/>
      <c r="T4266" s="7" t="s">
        <v>1149</v>
      </c>
      <c r="U4266" s="7"/>
      <c r="V4266" s="7"/>
      <c r="W4266" s="7"/>
      <c r="X4266" s="7"/>
      <c r="Y4266" s="39"/>
      <c r="Z4266" s="7"/>
      <c r="AA4266" s="7"/>
      <c r="AB4266" s="24"/>
      <c r="AC4266" t="s">
        <v>26453</v>
      </c>
      <c r="AD4266" t="s">
        <v>23380</v>
      </c>
    </row>
    <row r="4267" spans="1:30" x14ac:dyDescent="0.25">
      <c r="A4267" t="str">
        <f t="shared" si="159"/>
        <v>95030022</v>
      </c>
      <c r="B4267" s="23" t="s">
        <v>58</v>
      </c>
      <c r="C4267" s="7" t="s">
        <v>1664</v>
      </c>
      <c r="D4267" s="66" t="s">
        <v>467</v>
      </c>
      <c r="E4267" s="53" t="e">
        <f>VLOOKUP(D4267,'MPG Master'!$C$3:$I$716,7,0)</f>
        <v>#N/A</v>
      </c>
      <c r="F4267" s="7" t="e">
        <f>VLOOKUP(D4267,'MPG Master'!$C$3:$D$716,2,0)</f>
        <v>#N/A</v>
      </c>
      <c r="G4267" s="67" t="s">
        <v>1825</v>
      </c>
      <c r="H4267" s="53" t="e">
        <f t="shared" si="158"/>
        <v>#N/A</v>
      </c>
      <c r="I4267" s="7" t="s">
        <v>1820</v>
      </c>
      <c r="J4267" s="7" t="s">
        <v>19948</v>
      </c>
      <c r="K4267" s="9">
        <v>30748</v>
      </c>
      <c r="L4267" s="7"/>
      <c r="M4267" s="7"/>
      <c r="N4267" s="7">
        <v>9199152239</v>
      </c>
      <c r="O4267" s="7"/>
      <c r="P4267" s="7"/>
      <c r="Q4267" s="7" t="s">
        <v>95</v>
      </c>
      <c r="R4267" s="39" t="s">
        <v>15668</v>
      </c>
      <c r="S4267" s="7"/>
      <c r="T4267" s="7" t="s">
        <v>1019</v>
      </c>
      <c r="U4267" s="7"/>
      <c r="V4267" s="7"/>
      <c r="W4267" s="7"/>
      <c r="X4267" s="7"/>
      <c r="Y4267" s="39"/>
      <c r="Z4267" s="7"/>
      <c r="AA4267" s="7"/>
      <c r="AB4267" s="24"/>
      <c r="AC4267" t="s">
        <v>26453</v>
      </c>
      <c r="AD4267" t="s">
        <v>23380</v>
      </c>
    </row>
    <row r="4268" spans="1:30" x14ac:dyDescent="0.25">
      <c r="A4268" t="str">
        <f t="shared" si="159"/>
        <v>95020048</v>
      </c>
      <c r="B4268" s="23" t="s">
        <v>58</v>
      </c>
      <c r="C4268" s="7" t="s">
        <v>1671</v>
      </c>
      <c r="D4268" s="66" t="s">
        <v>466</v>
      </c>
      <c r="E4268" s="53" t="e">
        <f>VLOOKUP(D4268,'MPG Master'!$C$3:$I$716,7,0)</f>
        <v>#N/A</v>
      </c>
      <c r="F4268" s="7" t="e">
        <f>VLOOKUP(D4268,'MPG Master'!$C$3:$D$716,2,0)</f>
        <v>#N/A</v>
      </c>
      <c r="G4268" s="67" t="s">
        <v>2398</v>
      </c>
      <c r="H4268" s="53" t="e">
        <f t="shared" si="158"/>
        <v>#N/A</v>
      </c>
      <c r="I4268" s="7" t="s">
        <v>10554</v>
      </c>
      <c r="J4268" s="7" t="s">
        <v>19040</v>
      </c>
      <c r="K4268" s="9">
        <v>17899</v>
      </c>
      <c r="L4268" s="7"/>
      <c r="M4268" s="7"/>
      <c r="N4268" s="7">
        <v>6201519166</v>
      </c>
      <c r="O4268" s="7"/>
      <c r="P4268" s="7"/>
      <c r="Q4268" s="7" t="s">
        <v>1716</v>
      </c>
      <c r="R4268" s="39" t="s">
        <v>15669</v>
      </c>
      <c r="S4268" s="7"/>
      <c r="T4268" s="7" t="s">
        <v>747</v>
      </c>
      <c r="U4268" s="7"/>
      <c r="V4268" s="7"/>
      <c r="W4268" s="7"/>
      <c r="X4268" s="7"/>
      <c r="Y4268" s="39"/>
      <c r="Z4268" s="7"/>
      <c r="AA4268" s="7"/>
      <c r="AB4268" s="24"/>
      <c r="AC4268" t="s">
        <v>26453</v>
      </c>
      <c r="AD4268" t="s">
        <v>23380</v>
      </c>
    </row>
    <row r="4269" spans="1:30" x14ac:dyDescent="0.25">
      <c r="A4269" t="str">
        <f t="shared" si="159"/>
        <v>50460134</v>
      </c>
      <c r="B4269" s="23" t="s">
        <v>58</v>
      </c>
      <c r="C4269" s="7" t="s">
        <v>864</v>
      </c>
      <c r="D4269" s="66" t="s">
        <v>405</v>
      </c>
      <c r="E4269" s="53" t="e">
        <f>VLOOKUP(D4269,'MPG Master'!$C$3:$I$716,7,0)</f>
        <v>#N/A</v>
      </c>
      <c r="F4269" s="7" t="e">
        <f>VLOOKUP(D4269,'MPG Master'!$C$3:$D$716,2,0)</f>
        <v>#N/A</v>
      </c>
      <c r="G4269" s="67" t="s">
        <v>2030</v>
      </c>
      <c r="H4269" s="53" t="e">
        <f t="shared" si="158"/>
        <v>#N/A</v>
      </c>
      <c r="I4269" s="7" t="s">
        <v>3460</v>
      </c>
      <c r="J4269" s="7" t="s">
        <v>19949</v>
      </c>
      <c r="K4269" s="9">
        <v>35227</v>
      </c>
      <c r="L4269" s="7"/>
      <c r="M4269" s="7"/>
      <c r="N4269" s="7">
        <v>6201416337</v>
      </c>
      <c r="O4269" s="7"/>
      <c r="P4269" s="7"/>
      <c r="Q4269" s="7" t="s">
        <v>1424</v>
      </c>
      <c r="R4269" s="39" t="s">
        <v>15670</v>
      </c>
      <c r="S4269" s="7"/>
      <c r="T4269" s="7" t="s">
        <v>1983</v>
      </c>
      <c r="U4269" s="7"/>
      <c r="V4269" s="7"/>
      <c r="W4269" s="7"/>
      <c r="X4269" s="7"/>
      <c r="Y4269" s="39"/>
      <c r="Z4269" s="7"/>
      <c r="AA4269" s="7"/>
      <c r="AB4269" s="24"/>
      <c r="AC4269" t="s">
        <v>26453</v>
      </c>
      <c r="AD4269" t="s">
        <v>23380</v>
      </c>
    </row>
    <row r="4270" spans="1:30" x14ac:dyDescent="0.25">
      <c r="A4270" t="str">
        <f t="shared" si="159"/>
        <v>12020019</v>
      </c>
      <c r="B4270" s="23" t="s">
        <v>58</v>
      </c>
      <c r="C4270" s="7" t="s">
        <v>1452</v>
      </c>
      <c r="D4270" s="66" t="s">
        <v>324</v>
      </c>
      <c r="E4270" s="53" t="e">
        <f>VLOOKUP(D4270,'MPG Master'!$C$3:$I$716,7,0)</f>
        <v>#N/A</v>
      </c>
      <c r="F4270" s="7" t="e">
        <f>VLOOKUP(D4270,'MPG Master'!$C$3:$D$716,2,0)</f>
        <v>#N/A</v>
      </c>
      <c r="G4270" s="67" t="s">
        <v>1815</v>
      </c>
      <c r="H4270" s="53" t="e">
        <f t="shared" si="158"/>
        <v>#N/A</v>
      </c>
      <c r="I4270" s="7" t="s">
        <v>4023</v>
      </c>
      <c r="J4270" s="7" t="s">
        <v>19950</v>
      </c>
      <c r="K4270" s="9">
        <v>21558</v>
      </c>
      <c r="L4270" s="7"/>
      <c r="M4270" s="7"/>
      <c r="N4270" s="7">
        <v>0</v>
      </c>
      <c r="O4270" s="7"/>
      <c r="P4270" s="7"/>
      <c r="Q4270" s="7" t="s">
        <v>719</v>
      </c>
      <c r="R4270" s="39" t="s">
        <v>4024</v>
      </c>
      <c r="S4270" s="7"/>
      <c r="T4270" s="7" t="s">
        <v>747</v>
      </c>
      <c r="U4270" s="7"/>
      <c r="V4270" s="7"/>
      <c r="W4270" s="7"/>
      <c r="X4270" s="7"/>
      <c r="Y4270" s="39"/>
      <c r="Z4270" s="7"/>
      <c r="AA4270" s="7"/>
      <c r="AB4270" s="24"/>
      <c r="AC4270" t="s">
        <v>26453</v>
      </c>
      <c r="AD4270" t="s">
        <v>23380</v>
      </c>
    </row>
    <row r="4271" spans="1:30" x14ac:dyDescent="0.25">
      <c r="A4271" t="str">
        <f t="shared" si="159"/>
        <v>12010046</v>
      </c>
      <c r="B4271" s="23" t="s">
        <v>58</v>
      </c>
      <c r="C4271" s="7" t="s">
        <v>1452</v>
      </c>
      <c r="D4271" s="66" t="s">
        <v>323</v>
      </c>
      <c r="E4271" s="53" t="e">
        <f>VLOOKUP(D4271,'MPG Master'!$C$3:$I$716,7,0)</f>
        <v>#N/A</v>
      </c>
      <c r="F4271" s="7" t="e">
        <f>VLOOKUP(D4271,'MPG Master'!$C$3:$D$716,2,0)</f>
        <v>#N/A</v>
      </c>
      <c r="G4271" s="67" t="s">
        <v>1881</v>
      </c>
      <c r="H4271" s="53" t="e">
        <f t="shared" si="158"/>
        <v>#N/A</v>
      </c>
      <c r="I4271" s="7" t="s">
        <v>3278</v>
      </c>
      <c r="J4271" s="7" t="s">
        <v>19951</v>
      </c>
      <c r="K4271" s="9">
        <v>31868</v>
      </c>
      <c r="L4271" s="7"/>
      <c r="M4271" s="7"/>
      <c r="N4271" s="7">
        <v>8252984399</v>
      </c>
      <c r="O4271" s="7"/>
      <c r="P4271" s="7"/>
      <c r="Q4271" s="7" t="s">
        <v>719</v>
      </c>
      <c r="R4271" s="39" t="s">
        <v>15671</v>
      </c>
      <c r="S4271" s="7"/>
      <c r="T4271" s="7" t="s">
        <v>747</v>
      </c>
      <c r="U4271" s="7"/>
      <c r="V4271" s="7"/>
      <c r="W4271" s="7"/>
      <c r="X4271" s="7"/>
      <c r="Y4271" s="39"/>
      <c r="Z4271" s="7"/>
      <c r="AA4271" s="7"/>
      <c r="AB4271" s="24"/>
      <c r="AC4271" t="s">
        <v>26453</v>
      </c>
      <c r="AD4271" t="s">
        <v>23380</v>
      </c>
    </row>
    <row r="4272" spans="1:30" x14ac:dyDescent="0.25">
      <c r="A4272" t="str">
        <f t="shared" si="159"/>
        <v>12020021</v>
      </c>
      <c r="B4272" s="23" t="s">
        <v>58</v>
      </c>
      <c r="C4272" s="7" t="s">
        <v>1452</v>
      </c>
      <c r="D4272" s="66" t="s">
        <v>324</v>
      </c>
      <c r="E4272" s="53" t="e">
        <f>VLOOKUP(D4272,'MPG Master'!$C$3:$I$716,7,0)</f>
        <v>#N/A</v>
      </c>
      <c r="F4272" s="7" t="e">
        <f>VLOOKUP(D4272,'MPG Master'!$C$3:$D$716,2,0)</f>
        <v>#N/A</v>
      </c>
      <c r="G4272" s="67" t="s">
        <v>1822</v>
      </c>
      <c r="H4272" s="53" t="e">
        <f t="shared" si="158"/>
        <v>#N/A</v>
      </c>
      <c r="I4272" s="7" t="s">
        <v>2190</v>
      </c>
      <c r="J4272" s="7" t="s">
        <v>18432</v>
      </c>
      <c r="K4272" s="9">
        <v>27821</v>
      </c>
      <c r="L4272" s="7"/>
      <c r="M4272" s="7"/>
      <c r="N4272" s="7"/>
      <c r="O4272" s="7"/>
      <c r="P4272" s="7"/>
      <c r="Q4272" s="7" t="s">
        <v>1424</v>
      </c>
      <c r="R4272" s="39" t="s">
        <v>4025</v>
      </c>
      <c r="S4272" s="7"/>
      <c r="T4272" s="7" t="s">
        <v>735</v>
      </c>
      <c r="U4272" s="7"/>
      <c r="V4272" s="7"/>
      <c r="W4272" s="7"/>
      <c r="X4272" s="7"/>
      <c r="Y4272" s="39"/>
      <c r="Z4272" s="7"/>
      <c r="AA4272" s="7"/>
      <c r="AB4272" s="24"/>
      <c r="AC4272" t="s">
        <v>26453</v>
      </c>
      <c r="AD4272" t="s">
        <v>23380</v>
      </c>
    </row>
    <row r="4273" spans="1:30" x14ac:dyDescent="0.25">
      <c r="A4273" t="str">
        <f t="shared" si="159"/>
        <v>11870155</v>
      </c>
      <c r="B4273" s="23" t="s">
        <v>58</v>
      </c>
      <c r="C4273" s="7" t="s">
        <v>1452</v>
      </c>
      <c r="D4273" s="66" t="s">
        <v>320</v>
      </c>
      <c r="E4273" s="53" t="e">
        <f>VLOOKUP(D4273,'MPG Master'!$C$3:$I$716,7,0)</f>
        <v>#N/A</v>
      </c>
      <c r="F4273" s="7" t="e">
        <f>VLOOKUP(D4273,'MPG Master'!$C$3:$D$716,2,0)</f>
        <v>#N/A</v>
      </c>
      <c r="G4273" s="67" t="s">
        <v>4613</v>
      </c>
      <c r="H4273" s="53" t="e">
        <f t="shared" si="158"/>
        <v>#N/A</v>
      </c>
      <c r="I4273" s="7" t="s">
        <v>3874</v>
      </c>
      <c r="J4273" s="7" t="s">
        <v>19952</v>
      </c>
      <c r="K4273" s="9">
        <v>29221</v>
      </c>
      <c r="L4273" s="7"/>
      <c r="M4273" s="7"/>
      <c r="N4273" s="7">
        <v>8676896839</v>
      </c>
      <c r="O4273" s="7"/>
      <c r="P4273" s="7"/>
      <c r="Q4273" s="7" t="s">
        <v>1424</v>
      </c>
      <c r="R4273" s="39" t="s">
        <v>15672</v>
      </c>
      <c r="S4273" s="7"/>
      <c r="T4273" s="7" t="s">
        <v>735</v>
      </c>
      <c r="U4273" s="7"/>
      <c r="V4273" s="7"/>
      <c r="W4273" s="7"/>
      <c r="X4273" s="7"/>
      <c r="Y4273" s="39"/>
      <c r="Z4273" s="7"/>
      <c r="AA4273" s="7"/>
      <c r="AB4273" s="24"/>
      <c r="AC4273" t="s">
        <v>26453</v>
      </c>
      <c r="AD4273" t="s">
        <v>23380</v>
      </c>
    </row>
    <row r="4274" spans="1:30" x14ac:dyDescent="0.25">
      <c r="A4274" t="str">
        <f t="shared" si="159"/>
        <v>11870156</v>
      </c>
      <c r="B4274" s="23" t="s">
        <v>58</v>
      </c>
      <c r="C4274" s="7" t="s">
        <v>1452</v>
      </c>
      <c r="D4274" s="66" t="s">
        <v>320</v>
      </c>
      <c r="E4274" s="53" t="e">
        <f>VLOOKUP(D4274,'MPG Master'!$C$3:$I$716,7,0)</f>
        <v>#N/A</v>
      </c>
      <c r="F4274" s="7" t="e">
        <f>VLOOKUP(D4274,'MPG Master'!$C$3:$D$716,2,0)</f>
        <v>#N/A</v>
      </c>
      <c r="G4274" s="67" t="s">
        <v>4617</v>
      </c>
      <c r="H4274" s="53" t="e">
        <f t="shared" si="158"/>
        <v>#N/A</v>
      </c>
      <c r="I4274" s="7" t="s">
        <v>6337</v>
      </c>
      <c r="J4274" s="7" t="s">
        <v>19953</v>
      </c>
      <c r="K4274" s="9">
        <v>29587</v>
      </c>
      <c r="L4274" s="7"/>
      <c r="M4274" s="7"/>
      <c r="N4274" s="7">
        <v>6205056384</v>
      </c>
      <c r="O4274" s="7"/>
      <c r="P4274" s="7"/>
      <c r="Q4274" s="7" t="s">
        <v>1424</v>
      </c>
      <c r="R4274" s="39" t="s">
        <v>15673</v>
      </c>
      <c r="S4274" s="7"/>
      <c r="T4274" s="7" t="s">
        <v>735</v>
      </c>
      <c r="U4274" s="7"/>
      <c r="V4274" s="7"/>
      <c r="W4274" s="7"/>
      <c r="X4274" s="7"/>
      <c r="Y4274" s="39"/>
      <c r="Z4274" s="7"/>
      <c r="AA4274" s="7"/>
      <c r="AB4274" s="24"/>
      <c r="AC4274" t="s">
        <v>26453</v>
      </c>
      <c r="AD4274" t="s">
        <v>23380</v>
      </c>
    </row>
    <row r="4275" spans="1:30" x14ac:dyDescent="0.25">
      <c r="A4275" t="str">
        <f t="shared" si="159"/>
        <v>11170037</v>
      </c>
      <c r="B4275" s="23" t="s">
        <v>58</v>
      </c>
      <c r="C4275" s="7" t="s">
        <v>1668</v>
      </c>
      <c r="D4275" s="66" t="s">
        <v>441</v>
      </c>
      <c r="E4275" s="53" t="e">
        <f>VLOOKUP(D4275,'MPG Master'!$C$3:$I$716,7,0)</f>
        <v>#N/A</v>
      </c>
      <c r="F4275" s="7" t="e">
        <f>VLOOKUP(D4275,'MPG Master'!$C$3:$D$716,2,0)</f>
        <v>#N/A</v>
      </c>
      <c r="G4275" s="67" t="s">
        <v>1692</v>
      </c>
      <c r="H4275" s="53" t="e">
        <f t="shared" si="158"/>
        <v>#N/A</v>
      </c>
      <c r="I4275" s="7" t="s">
        <v>10555</v>
      </c>
      <c r="J4275" s="7" t="s">
        <v>19531</v>
      </c>
      <c r="K4275" s="9">
        <v>33133</v>
      </c>
      <c r="L4275" s="7"/>
      <c r="M4275" s="7"/>
      <c r="N4275" s="7"/>
      <c r="O4275" s="7"/>
      <c r="P4275" s="7"/>
      <c r="Q4275" s="7" t="s">
        <v>11511</v>
      </c>
      <c r="R4275" s="39" t="s">
        <v>15674</v>
      </c>
      <c r="S4275" s="7"/>
      <c r="T4275" s="7" t="s">
        <v>1066</v>
      </c>
      <c r="U4275" s="7"/>
      <c r="V4275" s="7"/>
      <c r="W4275" s="7"/>
      <c r="X4275" s="7"/>
      <c r="Y4275" s="39"/>
      <c r="Z4275" s="7"/>
      <c r="AA4275" s="7"/>
      <c r="AB4275" s="24"/>
      <c r="AC4275" t="s">
        <v>26453</v>
      </c>
      <c r="AD4275" t="s">
        <v>23380</v>
      </c>
    </row>
    <row r="4276" spans="1:30" x14ac:dyDescent="0.25">
      <c r="A4276" t="str">
        <f t="shared" si="159"/>
        <v>10770024</v>
      </c>
      <c r="B4276" s="23" t="s">
        <v>58</v>
      </c>
      <c r="C4276" s="7" t="s">
        <v>1668</v>
      </c>
      <c r="D4276" s="66" t="s">
        <v>438</v>
      </c>
      <c r="E4276" s="53" t="e">
        <f>VLOOKUP(D4276,'MPG Master'!$C$3:$I$716,7,0)</f>
        <v>#N/A</v>
      </c>
      <c r="F4276" s="7" t="e">
        <f>VLOOKUP(D4276,'MPG Master'!$C$3:$D$716,2,0)</f>
        <v>#N/A</v>
      </c>
      <c r="G4276" s="67" t="s">
        <v>1830</v>
      </c>
      <c r="H4276" s="53" t="e">
        <f t="shared" si="158"/>
        <v>#N/A</v>
      </c>
      <c r="I4276" s="7" t="s">
        <v>10556</v>
      </c>
      <c r="J4276" s="7" t="s">
        <v>19954</v>
      </c>
      <c r="K4276" s="9">
        <v>28856</v>
      </c>
      <c r="L4276" s="7"/>
      <c r="M4276" s="7"/>
      <c r="N4276" s="7">
        <v>9693463056</v>
      </c>
      <c r="O4276" s="7"/>
      <c r="P4276" s="7"/>
      <c r="Q4276" s="7" t="s">
        <v>719</v>
      </c>
      <c r="R4276" s="39" t="s">
        <v>15675</v>
      </c>
      <c r="S4276" s="7"/>
      <c r="T4276" s="7" t="s">
        <v>747</v>
      </c>
      <c r="U4276" s="7"/>
      <c r="V4276" s="7"/>
      <c r="W4276" s="7"/>
      <c r="X4276" s="7"/>
      <c r="Y4276" s="39"/>
      <c r="Z4276" s="7"/>
      <c r="AA4276" s="7"/>
      <c r="AB4276" s="24"/>
      <c r="AC4276" t="s">
        <v>26453</v>
      </c>
      <c r="AD4276" t="s">
        <v>23380</v>
      </c>
    </row>
    <row r="4277" spans="1:30" x14ac:dyDescent="0.25">
      <c r="A4277" t="str">
        <f t="shared" si="159"/>
        <v>10770023</v>
      </c>
      <c r="B4277" s="23" t="s">
        <v>58</v>
      </c>
      <c r="C4277" s="7" t="s">
        <v>1668</v>
      </c>
      <c r="D4277" s="66" t="s">
        <v>438</v>
      </c>
      <c r="E4277" s="53" t="e">
        <f>VLOOKUP(D4277,'MPG Master'!$C$3:$I$716,7,0)</f>
        <v>#N/A</v>
      </c>
      <c r="F4277" s="7" t="e">
        <f>VLOOKUP(D4277,'MPG Master'!$C$3:$D$716,2,0)</f>
        <v>#N/A</v>
      </c>
      <c r="G4277" s="67" t="s">
        <v>379</v>
      </c>
      <c r="H4277" s="53" t="e">
        <f t="shared" si="158"/>
        <v>#N/A</v>
      </c>
      <c r="I4277" s="7" t="s">
        <v>3312</v>
      </c>
      <c r="J4277" s="7" t="s">
        <v>19955</v>
      </c>
      <c r="K4277" s="9">
        <v>18994</v>
      </c>
      <c r="L4277" s="7"/>
      <c r="M4277" s="7"/>
      <c r="N4277" s="7">
        <v>8676926706</v>
      </c>
      <c r="O4277" s="7"/>
      <c r="P4277" s="7"/>
      <c r="Q4277" s="7" t="s">
        <v>719</v>
      </c>
      <c r="R4277" s="39" t="s">
        <v>15676</v>
      </c>
      <c r="S4277" s="7"/>
      <c r="T4277" s="7" t="s">
        <v>747</v>
      </c>
      <c r="U4277" s="7"/>
      <c r="V4277" s="7"/>
      <c r="W4277" s="7"/>
      <c r="X4277" s="7"/>
      <c r="Y4277" s="39"/>
      <c r="Z4277" s="7"/>
      <c r="AA4277" s="7"/>
      <c r="AB4277" s="24"/>
      <c r="AC4277" t="s">
        <v>26453</v>
      </c>
      <c r="AD4277" t="s">
        <v>23380</v>
      </c>
    </row>
    <row r="4278" spans="1:30" x14ac:dyDescent="0.25">
      <c r="A4278" t="str">
        <f t="shared" si="159"/>
        <v>12020022</v>
      </c>
      <c r="B4278" s="23" t="s">
        <v>58</v>
      </c>
      <c r="C4278" s="7" t="s">
        <v>1452</v>
      </c>
      <c r="D4278" s="66" t="s">
        <v>324</v>
      </c>
      <c r="E4278" s="53" t="e">
        <f>VLOOKUP(D4278,'MPG Master'!$C$3:$I$716,7,0)</f>
        <v>#N/A</v>
      </c>
      <c r="F4278" s="7" t="e">
        <f>VLOOKUP(D4278,'MPG Master'!$C$3:$D$716,2,0)</f>
        <v>#N/A</v>
      </c>
      <c r="G4278" s="67" t="s">
        <v>1825</v>
      </c>
      <c r="H4278" s="53" t="e">
        <f t="shared" si="158"/>
        <v>#N/A</v>
      </c>
      <c r="I4278" s="7" t="s">
        <v>4026</v>
      </c>
      <c r="J4278" s="7" t="s">
        <v>19956</v>
      </c>
      <c r="K4278" s="9">
        <v>36293</v>
      </c>
      <c r="L4278" s="7"/>
      <c r="M4278" s="7"/>
      <c r="N4278" s="7">
        <v>6204146183</v>
      </c>
      <c r="O4278" s="7"/>
      <c r="P4278" s="7"/>
      <c r="Q4278" s="7" t="s">
        <v>838</v>
      </c>
      <c r="R4278" s="39" t="s">
        <v>4027</v>
      </c>
      <c r="S4278" s="7"/>
      <c r="T4278" s="7" t="s">
        <v>4028</v>
      </c>
      <c r="U4278" s="7"/>
      <c r="V4278" s="7"/>
      <c r="W4278" s="7"/>
      <c r="X4278" s="7"/>
      <c r="Y4278" s="39"/>
      <c r="Z4278" s="7"/>
      <c r="AA4278" s="7"/>
      <c r="AB4278" s="24"/>
      <c r="AC4278" t="s">
        <v>26453</v>
      </c>
      <c r="AD4278" t="s">
        <v>23380</v>
      </c>
    </row>
    <row r="4279" spans="1:30" x14ac:dyDescent="0.25">
      <c r="A4279" t="str">
        <f t="shared" si="159"/>
        <v>12020023</v>
      </c>
      <c r="B4279" s="23" t="s">
        <v>58</v>
      </c>
      <c r="C4279" s="7" t="s">
        <v>1452</v>
      </c>
      <c r="D4279" s="66" t="s">
        <v>324</v>
      </c>
      <c r="E4279" s="53" t="e">
        <f>VLOOKUP(D4279,'MPG Master'!$C$3:$I$716,7,0)</f>
        <v>#N/A</v>
      </c>
      <c r="F4279" s="7" t="e">
        <f>VLOOKUP(D4279,'MPG Master'!$C$3:$D$716,2,0)</f>
        <v>#N/A</v>
      </c>
      <c r="G4279" s="67" t="s">
        <v>379</v>
      </c>
      <c r="H4279" s="53" t="e">
        <f t="shared" si="158"/>
        <v>#N/A</v>
      </c>
      <c r="I4279" s="7" t="s">
        <v>3761</v>
      </c>
      <c r="J4279" s="7" t="s">
        <v>19957</v>
      </c>
      <c r="K4279" s="9">
        <v>31203</v>
      </c>
      <c r="L4279" s="7"/>
      <c r="M4279" s="7"/>
      <c r="N4279" s="7">
        <v>8340683939</v>
      </c>
      <c r="O4279" s="7"/>
      <c r="P4279" s="7"/>
      <c r="Q4279" s="7" t="s">
        <v>719</v>
      </c>
      <c r="R4279" s="39" t="s">
        <v>4030</v>
      </c>
      <c r="S4279" s="7"/>
      <c r="T4279" s="7" t="s">
        <v>747</v>
      </c>
      <c r="U4279" s="7"/>
      <c r="V4279" s="7"/>
      <c r="W4279" s="7"/>
      <c r="X4279" s="7"/>
      <c r="Y4279" s="39"/>
      <c r="Z4279" s="7"/>
      <c r="AA4279" s="7"/>
      <c r="AB4279" s="24"/>
      <c r="AC4279" t="s">
        <v>26453</v>
      </c>
      <c r="AD4279" t="s">
        <v>23380</v>
      </c>
    </row>
    <row r="4280" spans="1:30" x14ac:dyDescent="0.25">
      <c r="A4280" t="str">
        <f t="shared" si="159"/>
        <v>03620026</v>
      </c>
      <c r="B4280" s="23" t="s">
        <v>58</v>
      </c>
      <c r="C4280" s="7" t="s">
        <v>1665</v>
      </c>
      <c r="D4280" s="66" t="s">
        <v>516</v>
      </c>
      <c r="E4280" s="53" t="e">
        <f>VLOOKUP(D4280,'MPG Master'!$C$3:$I$716,7,0)</f>
        <v>#N/A</v>
      </c>
      <c r="F4280" s="7" t="e">
        <f>VLOOKUP(D4280,'MPG Master'!$C$3:$D$716,2,0)</f>
        <v>#N/A</v>
      </c>
      <c r="G4280" s="67" t="s">
        <v>1836</v>
      </c>
      <c r="H4280" s="53" t="e">
        <f t="shared" si="158"/>
        <v>#N/A</v>
      </c>
      <c r="I4280" s="7" t="s">
        <v>10557</v>
      </c>
      <c r="J4280" s="7" t="s">
        <v>19958</v>
      </c>
      <c r="K4280" s="9">
        <v>27395</v>
      </c>
      <c r="L4280" s="7"/>
      <c r="M4280" s="7"/>
      <c r="N4280" s="7">
        <v>7563902237</v>
      </c>
      <c r="O4280" s="7"/>
      <c r="P4280" s="7"/>
      <c r="Q4280" s="7" t="s">
        <v>7606</v>
      </c>
      <c r="R4280" s="39" t="s">
        <v>15677</v>
      </c>
      <c r="S4280" s="7"/>
      <c r="T4280" s="7" t="s">
        <v>1856</v>
      </c>
      <c r="U4280" s="7"/>
      <c r="V4280" s="7"/>
      <c r="W4280" s="7"/>
      <c r="X4280" s="7"/>
      <c r="Y4280" s="39"/>
      <c r="Z4280" s="7"/>
      <c r="AA4280" s="7"/>
      <c r="AB4280" s="24"/>
      <c r="AC4280" t="s">
        <v>26453</v>
      </c>
      <c r="AD4280" t="s">
        <v>23380</v>
      </c>
    </row>
    <row r="4281" spans="1:30" x14ac:dyDescent="0.25">
      <c r="A4281" t="str">
        <f t="shared" si="159"/>
        <v>03810023</v>
      </c>
      <c r="B4281" s="23" t="s">
        <v>58</v>
      </c>
      <c r="C4281" s="7" t="s">
        <v>1665</v>
      </c>
      <c r="D4281" s="66" t="s">
        <v>525</v>
      </c>
      <c r="E4281" s="53" t="e">
        <f>VLOOKUP(D4281,'MPG Master'!$C$3:$I$716,7,0)</f>
        <v>#N/A</v>
      </c>
      <c r="F4281" s="7" t="e">
        <f>VLOOKUP(D4281,'MPG Master'!$C$3:$D$716,2,0)</f>
        <v>#N/A</v>
      </c>
      <c r="G4281" s="67" t="s">
        <v>379</v>
      </c>
      <c r="H4281" s="53" t="e">
        <f t="shared" si="158"/>
        <v>#N/A</v>
      </c>
      <c r="I4281" s="7" t="s">
        <v>10558</v>
      </c>
      <c r="J4281" s="7" t="s">
        <v>19959</v>
      </c>
      <c r="K4281" s="9">
        <v>25934</v>
      </c>
      <c r="L4281" s="7"/>
      <c r="M4281" s="7"/>
      <c r="N4281" s="7">
        <v>7352321000</v>
      </c>
      <c r="O4281" s="7"/>
      <c r="P4281" s="7"/>
      <c r="Q4281" s="7" t="s">
        <v>1263</v>
      </c>
      <c r="R4281" s="39" t="s">
        <v>15678</v>
      </c>
      <c r="S4281" s="7"/>
      <c r="T4281" s="7" t="s">
        <v>1221</v>
      </c>
      <c r="U4281" s="7"/>
      <c r="V4281" s="7"/>
      <c r="W4281" s="7"/>
      <c r="X4281" s="7"/>
      <c r="Y4281" s="39"/>
      <c r="Z4281" s="7"/>
      <c r="AA4281" s="7"/>
      <c r="AB4281" s="24"/>
      <c r="AC4281" t="s">
        <v>26453</v>
      </c>
      <c r="AD4281" t="s">
        <v>23380</v>
      </c>
    </row>
    <row r="4282" spans="1:30" x14ac:dyDescent="0.25">
      <c r="A4282" t="str">
        <f t="shared" si="159"/>
        <v>03620066</v>
      </c>
      <c r="B4282" s="23" t="s">
        <v>58</v>
      </c>
      <c r="C4282" s="7" t="s">
        <v>1665</v>
      </c>
      <c r="D4282" s="66" t="s">
        <v>516</v>
      </c>
      <c r="E4282" s="53" t="e">
        <f>VLOOKUP(D4282,'MPG Master'!$C$3:$I$716,7,0)</f>
        <v>#N/A</v>
      </c>
      <c r="F4282" s="7" t="e">
        <f>VLOOKUP(D4282,'MPG Master'!$C$3:$D$716,2,0)</f>
        <v>#N/A</v>
      </c>
      <c r="G4282" s="67" t="s">
        <v>2329</v>
      </c>
      <c r="H4282" s="53" t="e">
        <f t="shared" si="158"/>
        <v>#N/A</v>
      </c>
      <c r="I4282" s="7" t="s">
        <v>10559</v>
      </c>
      <c r="J4282" s="7" t="s">
        <v>19960</v>
      </c>
      <c r="K4282" s="9">
        <v>29952</v>
      </c>
      <c r="L4282" s="7"/>
      <c r="M4282" s="7"/>
      <c r="N4282" s="7"/>
      <c r="O4282" s="7"/>
      <c r="P4282" s="7"/>
      <c r="Q4282" s="7" t="s">
        <v>1701</v>
      </c>
      <c r="R4282" s="39" t="s">
        <v>15679</v>
      </c>
      <c r="S4282" s="7"/>
      <c r="T4282" s="7" t="s">
        <v>1022</v>
      </c>
      <c r="U4282" s="7"/>
      <c r="V4282" s="7"/>
      <c r="W4282" s="7"/>
      <c r="X4282" s="7"/>
      <c r="Y4282" s="39"/>
      <c r="Z4282" s="7"/>
      <c r="AA4282" s="7"/>
      <c r="AB4282" s="24"/>
      <c r="AC4282" t="s">
        <v>26453</v>
      </c>
      <c r="AD4282" t="s">
        <v>23380</v>
      </c>
    </row>
    <row r="4283" spans="1:30" x14ac:dyDescent="0.25">
      <c r="A4283" t="str">
        <f t="shared" si="159"/>
        <v>03620042</v>
      </c>
      <c r="B4283" s="23" t="s">
        <v>58</v>
      </c>
      <c r="C4283" s="7" t="s">
        <v>1665</v>
      </c>
      <c r="D4283" s="66" t="s">
        <v>516</v>
      </c>
      <c r="E4283" s="53" t="e">
        <f>VLOOKUP(D4283,'MPG Master'!$C$3:$I$716,7,0)</f>
        <v>#N/A</v>
      </c>
      <c r="F4283" s="7" t="e">
        <f>VLOOKUP(D4283,'MPG Master'!$C$3:$D$716,2,0)</f>
        <v>#N/A</v>
      </c>
      <c r="G4283" s="67" t="s">
        <v>2310</v>
      </c>
      <c r="H4283" s="53" t="e">
        <f t="shared" si="158"/>
        <v>#N/A</v>
      </c>
      <c r="I4283" s="7" t="s">
        <v>10560</v>
      </c>
      <c r="J4283" s="7" t="s">
        <v>19961</v>
      </c>
      <c r="K4283" s="9">
        <v>34829</v>
      </c>
      <c r="L4283" s="7"/>
      <c r="M4283" s="7"/>
      <c r="N4283" s="7"/>
      <c r="O4283" s="7"/>
      <c r="P4283" s="7"/>
      <c r="Q4283" s="7" t="s">
        <v>1263</v>
      </c>
      <c r="R4283" s="39" t="s">
        <v>15680</v>
      </c>
      <c r="S4283" s="7"/>
      <c r="T4283" s="7" t="s">
        <v>1856</v>
      </c>
      <c r="U4283" s="7"/>
      <c r="V4283" s="7"/>
      <c r="W4283" s="7"/>
      <c r="X4283" s="7"/>
      <c r="Y4283" s="39"/>
      <c r="Z4283" s="7"/>
      <c r="AA4283" s="7"/>
      <c r="AB4283" s="24"/>
      <c r="AC4283" t="s">
        <v>26453</v>
      </c>
      <c r="AD4283" t="s">
        <v>23380</v>
      </c>
    </row>
    <row r="4284" spans="1:30" x14ac:dyDescent="0.25">
      <c r="A4284" t="str">
        <f t="shared" si="159"/>
        <v>03810022</v>
      </c>
      <c r="B4284" s="23" t="s">
        <v>58</v>
      </c>
      <c r="C4284" s="7" t="s">
        <v>1665</v>
      </c>
      <c r="D4284" s="66" t="s">
        <v>525</v>
      </c>
      <c r="E4284" s="53" t="e">
        <f>VLOOKUP(D4284,'MPG Master'!$C$3:$I$716,7,0)</f>
        <v>#N/A</v>
      </c>
      <c r="F4284" s="7" t="e">
        <f>VLOOKUP(D4284,'MPG Master'!$C$3:$D$716,2,0)</f>
        <v>#N/A</v>
      </c>
      <c r="G4284" s="67" t="s">
        <v>1825</v>
      </c>
      <c r="H4284" s="53" t="e">
        <f t="shared" si="158"/>
        <v>#N/A</v>
      </c>
      <c r="I4284" s="7" t="s">
        <v>10561</v>
      </c>
      <c r="J4284" s="7" t="s">
        <v>19962</v>
      </c>
      <c r="K4284" s="9">
        <v>28126</v>
      </c>
      <c r="L4284" s="7"/>
      <c r="M4284" s="7"/>
      <c r="N4284" s="7"/>
      <c r="O4284" s="7"/>
      <c r="P4284" s="7"/>
      <c r="Q4284" s="7" t="s">
        <v>95</v>
      </c>
      <c r="R4284" s="39" t="s">
        <v>15681</v>
      </c>
      <c r="S4284" s="7"/>
      <c r="T4284" s="7" t="s">
        <v>1304</v>
      </c>
      <c r="U4284" s="7"/>
      <c r="V4284" s="7"/>
      <c r="W4284" s="7"/>
      <c r="X4284" s="7"/>
      <c r="Y4284" s="39"/>
      <c r="Z4284" s="7"/>
      <c r="AA4284" s="7"/>
      <c r="AB4284" s="24"/>
      <c r="AC4284" t="s">
        <v>26453</v>
      </c>
      <c r="AD4284" t="s">
        <v>23380</v>
      </c>
    </row>
    <row r="4285" spans="1:30" x14ac:dyDescent="0.25">
      <c r="A4285" t="str">
        <f t="shared" si="159"/>
        <v>03350016</v>
      </c>
      <c r="B4285" s="23" t="s">
        <v>58</v>
      </c>
      <c r="C4285" s="7" t="s">
        <v>1665</v>
      </c>
      <c r="D4285" s="66" t="s">
        <v>506</v>
      </c>
      <c r="E4285" s="53" t="e">
        <f>VLOOKUP(D4285,'MPG Master'!$C$3:$I$716,7,0)</f>
        <v>#N/A</v>
      </c>
      <c r="F4285" s="7" t="e">
        <f>VLOOKUP(D4285,'MPG Master'!$C$3:$D$716,2,0)</f>
        <v>#N/A</v>
      </c>
      <c r="G4285" s="67" t="s">
        <v>1772</v>
      </c>
      <c r="H4285" s="53" t="e">
        <f t="shared" si="158"/>
        <v>#N/A</v>
      </c>
      <c r="I4285" s="7" t="s">
        <v>10562</v>
      </c>
      <c r="J4285" s="7" t="s">
        <v>11234</v>
      </c>
      <c r="K4285" s="9">
        <v>32509</v>
      </c>
      <c r="L4285" s="7"/>
      <c r="M4285" s="7"/>
      <c r="N4285" s="7"/>
      <c r="O4285" s="7"/>
      <c r="P4285" s="7"/>
      <c r="Q4285" s="7" t="s">
        <v>1050</v>
      </c>
      <c r="R4285" s="39" t="s">
        <v>15682</v>
      </c>
      <c r="S4285" s="7"/>
      <c r="T4285" s="7" t="s">
        <v>1193</v>
      </c>
      <c r="U4285" s="7"/>
      <c r="V4285" s="7"/>
      <c r="W4285" s="7"/>
      <c r="X4285" s="7"/>
      <c r="Y4285" s="39"/>
      <c r="Z4285" s="7"/>
      <c r="AA4285" s="7"/>
      <c r="AB4285" s="24"/>
      <c r="AC4285" t="s">
        <v>26453</v>
      </c>
      <c r="AD4285" t="s">
        <v>23380</v>
      </c>
    </row>
    <row r="4286" spans="1:30" x14ac:dyDescent="0.25">
      <c r="A4286" t="str">
        <f t="shared" si="159"/>
        <v>03350096</v>
      </c>
      <c r="B4286" s="23" t="s">
        <v>58</v>
      </c>
      <c r="C4286" s="7" t="s">
        <v>1665</v>
      </c>
      <c r="D4286" s="66" t="s">
        <v>506</v>
      </c>
      <c r="E4286" s="53" t="e">
        <f>VLOOKUP(D4286,'MPG Master'!$C$3:$I$716,7,0)</f>
        <v>#N/A</v>
      </c>
      <c r="F4286" s="7" t="e">
        <f>VLOOKUP(D4286,'MPG Master'!$C$3:$D$716,2,0)</f>
        <v>#N/A</v>
      </c>
      <c r="G4286" s="67" t="s">
        <v>3146</v>
      </c>
      <c r="H4286" s="53" t="e">
        <f t="shared" si="158"/>
        <v>#N/A</v>
      </c>
      <c r="I4286" s="7" t="s">
        <v>10563</v>
      </c>
      <c r="J4286" s="7" t="s">
        <v>19963</v>
      </c>
      <c r="K4286" s="9">
        <v>17533</v>
      </c>
      <c r="L4286" s="7"/>
      <c r="M4286" s="7"/>
      <c r="N4286" s="7"/>
      <c r="O4286" s="7"/>
      <c r="P4286" s="7"/>
      <c r="Q4286" s="7" t="s">
        <v>719</v>
      </c>
      <c r="R4286" s="39" t="s">
        <v>15683</v>
      </c>
      <c r="S4286" s="7"/>
      <c r="T4286" s="7" t="s">
        <v>747</v>
      </c>
      <c r="U4286" s="7"/>
      <c r="V4286" s="7"/>
      <c r="W4286" s="7"/>
      <c r="X4286" s="7"/>
      <c r="Y4286" s="39"/>
      <c r="Z4286" s="7"/>
      <c r="AA4286" s="7"/>
      <c r="AB4286" s="24"/>
      <c r="AC4286" t="s">
        <v>26453</v>
      </c>
      <c r="AD4286" t="s">
        <v>23380</v>
      </c>
    </row>
    <row r="4287" spans="1:30" x14ac:dyDescent="0.25">
      <c r="A4287" t="str">
        <f t="shared" si="159"/>
        <v>03350052</v>
      </c>
      <c r="B4287" s="23" t="s">
        <v>58</v>
      </c>
      <c r="C4287" s="7" t="s">
        <v>1665</v>
      </c>
      <c r="D4287" s="66" t="s">
        <v>506</v>
      </c>
      <c r="E4287" s="53" t="e">
        <f>VLOOKUP(D4287,'MPG Master'!$C$3:$I$716,7,0)</f>
        <v>#N/A</v>
      </c>
      <c r="F4287" s="7" t="e">
        <f>VLOOKUP(D4287,'MPG Master'!$C$3:$D$716,2,0)</f>
        <v>#N/A</v>
      </c>
      <c r="G4287" s="67" t="s">
        <v>1877</v>
      </c>
      <c r="H4287" s="53" t="e">
        <f t="shared" si="158"/>
        <v>#N/A</v>
      </c>
      <c r="I4287" s="7" t="s">
        <v>1865</v>
      </c>
      <c r="J4287" s="7" t="s">
        <v>19964</v>
      </c>
      <c r="K4287" s="9">
        <v>18264</v>
      </c>
      <c r="L4287" s="7"/>
      <c r="M4287" s="7"/>
      <c r="N4287" s="7"/>
      <c r="O4287" s="7"/>
      <c r="P4287" s="7"/>
      <c r="Q4287" s="7" t="s">
        <v>1701</v>
      </c>
      <c r="R4287" s="39" t="s">
        <v>15684</v>
      </c>
      <c r="S4287" s="7"/>
      <c r="T4287" s="7" t="s">
        <v>1022</v>
      </c>
      <c r="U4287" s="7"/>
      <c r="V4287" s="7"/>
      <c r="W4287" s="7"/>
      <c r="X4287" s="7"/>
      <c r="Y4287" s="39"/>
      <c r="Z4287" s="7"/>
      <c r="AA4287" s="7"/>
      <c r="AB4287" s="24"/>
      <c r="AC4287" t="s">
        <v>26453</v>
      </c>
      <c r="AD4287" t="s">
        <v>23380</v>
      </c>
    </row>
    <row r="4288" spans="1:30" x14ac:dyDescent="0.25">
      <c r="A4288" t="str">
        <f t="shared" si="159"/>
        <v>03350114</v>
      </c>
      <c r="B4288" s="23" t="s">
        <v>58</v>
      </c>
      <c r="C4288" s="7" t="s">
        <v>1665</v>
      </c>
      <c r="D4288" s="66" t="s">
        <v>506</v>
      </c>
      <c r="E4288" s="53" t="e">
        <f>VLOOKUP(D4288,'MPG Master'!$C$3:$I$716,7,0)</f>
        <v>#N/A</v>
      </c>
      <c r="F4288" s="7" t="e">
        <f>VLOOKUP(D4288,'MPG Master'!$C$3:$D$716,2,0)</f>
        <v>#N/A</v>
      </c>
      <c r="G4288" s="67" t="s">
        <v>1475</v>
      </c>
      <c r="H4288" s="53" t="e">
        <f t="shared" si="158"/>
        <v>#N/A</v>
      </c>
      <c r="I4288" s="7" t="s">
        <v>2610</v>
      </c>
      <c r="J4288" s="7" t="s">
        <v>19044</v>
      </c>
      <c r="K4288" s="9">
        <v>27395</v>
      </c>
      <c r="L4288" s="7"/>
      <c r="M4288" s="7"/>
      <c r="N4288" s="7">
        <v>7368096220</v>
      </c>
      <c r="O4288" s="7"/>
      <c r="P4288" s="7"/>
      <c r="Q4288" s="7" t="s">
        <v>1050</v>
      </c>
      <c r="R4288" s="39" t="s">
        <v>15685</v>
      </c>
      <c r="S4288" s="7"/>
      <c r="T4288" s="7" t="s">
        <v>1193</v>
      </c>
      <c r="U4288" s="7"/>
      <c r="V4288" s="7"/>
      <c r="W4288" s="7"/>
      <c r="X4288" s="7"/>
      <c r="Y4288" s="39"/>
      <c r="Z4288" s="7"/>
      <c r="AA4288" s="7"/>
      <c r="AB4288" s="24"/>
      <c r="AC4288" t="s">
        <v>26453</v>
      </c>
      <c r="AD4288" t="s">
        <v>23380</v>
      </c>
    </row>
    <row r="4289" spans="1:30" x14ac:dyDescent="0.25">
      <c r="A4289" t="str">
        <f t="shared" si="159"/>
        <v>21130002</v>
      </c>
      <c r="B4289" s="23" t="s">
        <v>58</v>
      </c>
      <c r="C4289" s="7" t="s">
        <v>1667</v>
      </c>
      <c r="D4289" s="66" t="s">
        <v>554</v>
      </c>
      <c r="E4289" s="53" t="e">
        <f>VLOOKUP(D4289,'MPG Master'!$C$3:$I$716,7,0)</f>
        <v>#N/A</v>
      </c>
      <c r="F4289" s="7" t="e">
        <f>VLOOKUP(D4289,'MPG Master'!$C$3:$D$716,2,0)</f>
        <v>#N/A</v>
      </c>
      <c r="G4289" s="67" t="s">
        <v>60</v>
      </c>
      <c r="H4289" s="53" t="e">
        <f t="shared" si="158"/>
        <v>#N/A</v>
      </c>
      <c r="I4289" s="7" t="s">
        <v>9247</v>
      </c>
      <c r="J4289" s="7" t="s">
        <v>19965</v>
      </c>
      <c r="K4289" s="9">
        <v>30516</v>
      </c>
      <c r="L4289" s="7"/>
      <c r="M4289" s="7"/>
      <c r="N4289" s="7">
        <v>9709668050</v>
      </c>
      <c r="O4289" s="7"/>
      <c r="P4289" s="7"/>
      <c r="Q4289" s="7" t="s">
        <v>838</v>
      </c>
      <c r="R4289" s="39" t="s">
        <v>15686</v>
      </c>
      <c r="S4289" s="7"/>
      <c r="T4289" s="7" t="s">
        <v>1255</v>
      </c>
      <c r="U4289" s="7"/>
      <c r="V4289" s="7"/>
      <c r="W4289" s="7"/>
      <c r="X4289" s="7"/>
      <c r="Y4289" s="39"/>
      <c r="Z4289" s="7"/>
      <c r="AA4289" s="7"/>
      <c r="AB4289" s="24"/>
      <c r="AC4289" t="s">
        <v>26453</v>
      </c>
      <c r="AD4289" t="s">
        <v>23380</v>
      </c>
    </row>
    <row r="4290" spans="1:30" x14ac:dyDescent="0.25">
      <c r="A4290" t="str">
        <f t="shared" si="159"/>
        <v>17490011</v>
      </c>
      <c r="B4290" s="23" t="s">
        <v>58</v>
      </c>
      <c r="C4290" s="7" t="s">
        <v>1665</v>
      </c>
      <c r="D4290" s="66" t="s">
        <v>539</v>
      </c>
      <c r="E4290" s="53" t="e">
        <f>VLOOKUP(D4290,'MPG Master'!$C$3:$I$716,7,0)</f>
        <v>#N/A</v>
      </c>
      <c r="F4290" s="7" t="e">
        <f>VLOOKUP(D4290,'MPG Master'!$C$3:$D$716,2,0)</f>
        <v>#N/A</v>
      </c>
      <c r="G4290" s="67" t="s">
        <v>1693</v>
      </c>
      <c r="H4290" s="53" t="e">
        <f t="shared" si="158"/>
        <v>#N/A</v>
      </c>
      <c r="I4290" s="7" t="s">
        <v>1863</v>
      </c>
      <c r="J4290" s="7" t="s">
        <v>19966</v>
      </c>
      <c r="K4290" s="9">
        <v>37330</v>
      </c>
      <c r="L4290" s="7"/>
      <c r="M4290" s="7"/>
      <c r="N4290" s="7">
        <v>7631140583</v>
      </c>
      <c r="O4290" s="7"/>
      <c r="P4290" s="7"/>
      <c r="Q4290" s="7" t="s">
        <v>838</v>
      </c>
      <c r="R4290" s="39" t="s">
        <v>15687</v>
      </c>
      <c r="S4290" s="7"/>
      <c r="T4290" s="7" t="s">
        <v>1215</v>
      </c>
      <c r="U4290" s="7"/>
      <c r="V4290" s="7"/>
      <c r="W4290" s="7"/>
      <c r="X4290" s="7"/>
      <c r="Y4290" s="39"/>
      <c r="Z4290" s="7"/>
      <c r="AA4290" s="7"/>
      <c r="AB4290" s="24"/>
      <c r="AC4290" t="s">
        <v>26453</v>
      </c>
      <c r="AD4290" t="s">
        <v>23380</v>
      </c>
    </row>
    <row r="4291" spans="1:30" x14ac:dyDescent="0.25">
      <c r="A4291" t="str">
        <f t="shared" si="159"/>
        <v>03780026</v>
      </c>
      <c r="B4291" s="23" t="s">
        <v>58</v>
      </c>
      <c r="C4291" s="7" t="s">
        <v>1665</v>
      </c>
      <c r="D4291" s="66" t="s">
        <v>522</v>
      </c>
      <c r="E4291" s="53" t="e">
        <f>VLOOKUP(D4291,'MPG Master'!$C$3:$I$716,7,0)</f>
        <v>#N/A</v>
      </c>
      <c r="F4291" s="7" t="e">
        <f>VLOOKUP(D4291,'MPG Master'!$C$3:$D$716,2,0)</f>
        <v>#N/A</v>
      </c>
      <c r="G4291" s="67" t="s">
        <v>1836</v>
      </c>
      <c r="H4291" s="53" t="e">
        <f t="shared" ref="H4291:H4354" si="160">E4291&amp;G4291</f>
        <v>#N/A</v>
      </c>
      <c r="I4291" s="7" t="s">
        <v>10564</v>
      </c>
      <c r="J4291" s="7" t="s">
        <v>19967</v>
      </c>
      <c r="K4291" s="9">
        <v>27395</v>
      </c>
      <c r="L4291" s="7"/>
      <c r="M4291" s="7"/>
      <c r="N4291" s="7">
        <v>9142770310</v>
      </c>
      <c r="O4291" s="7"/>
      <c r="P4291" s="7"/>
      <c r="Q4291" s="7" t="s">
        <v>95</v>
      </c>
      <c r="R4291" s="39" t="s">
        <v>15688</v>
      </c>
      <c r="S4291" s="7"/>
      <c r="T4291" s="7" t="s">
        <v>1022</v>
      </c>
      <c r="U4291" s="7"/>
      <c r="V4291" s="7"/>
      <c r="W4291" s="7"/>
      <c r="X4291" s="7"/>
      <c r="Y4291" s="39"/>
      <c r="Z4291" s="7"/>
      <c r="AA4291" s="7"/>
      <c r="AB4291" s="24"/>
      <c r="AC4291" t="s">
        <v>26453</v>
      </c>
      <c r="AD4291" t="s">
        <v>23380</v>
      </c>
    </row>
    <row r="4292" spans="1:30" x14ac:dyDescent="0.25">
      <c r="A4292" t="str">
        <f t="shared" si="159"/>
        <v>03780025</v>
      </c>
      <c r="B4292" s="23" t="s">
        <v>58</v>
      </c>
      <c r="C4292" s="7" t="s">
        <v>1665</v>
      </c>
      <c r="D4292" s="66" t="s">
        <v>522</v>
      </c>
      <c r="E4292" s="53" t="e">
        <f>VLOOKUP(D4292,'MPG Master'!$C$3:$I$716,7,0)</f>
        <v>#N/A</v>
      </c>
      <c r="F4292" s="7" t="e">
        <f>VLOOKUP(D4292,'MPG Master'!$C$3:$D$716,2,0)</f>
        <v>#N/A</v>
      </c>
      <c r="G4292" s="67" t="s">
        <v>1833</v>
      </c>
      <c r="H4292" s="53" t="e">
        <f t="shared" si="160"/>
        <v>#N/A</v>
      </c>
      <c r="I4292" s="7" t="s">
        <v>2496</v>
      </c>
      <c r="J4292" s="7" t="s">
        <v>19968</v>
      </c>
      <c r="K4292" s="9">
        <v>26665</v>
      </c>
      <c r="L4292" s="7"/>
      <c r="M4292" s="7"/>
      <c r="N4292" s="7">
        <v>9507040295</v>
      </c>
      <c r="O4292" s="7"/>
      <c r="P4292" s="7"/>
      <c r="Q4292" s="7" t="s">
        <v>1263</v>
      </c>
      <c r="R4292" s="39" t="s">
        <v>15689</v>
      </c>
      <c r="S4292" s="7"/>
      <c r="T4292" s="7" t="s">
        <v>1856</v>
      </c>
      <c r="U4292" s="7"/>
      <c r="V4292" s="7"/>
      <c r="W4292" s="7"/>
      <c r="X4292" s="7"/>
      <c r="Y4292" s="39"/>
      <c r="Z4292" s="7"/>
      <c r="AA4292" s="7"/>
      <c r="AB4292" s="24"/>
      <c r="AC4292" t="s">
        <v>26453</v>
      </c>
      <c r="AD4292" t="s">
        <v>23380</v>
      </c>
    </row>
    <row r="4293" spans="1:30" x14ac:dyDescent="0.25">
      <c r="A4293" t="str">
        <f t="shared" si="159"/>
        <v>03620092</v>
      </c>
      <c r="B4293" s="23" t="s">
        <v>58</v>
      </c>
      <c r="C4293" s="7" t="s">
        <v>1665</v>
      </c>
      <c r="D4293" s="66" t="s">
        <v>516</v>
      </c>
      <c r="E4293" s="53" t="e">
        <f>VLOOKUP(D4293,'MPG Master'!$C$3:$I$716,7,0)</f>
        <v>#N/A</v>
      </c>
      <c r="F4293" s="7" t="e">
        <f>VLOOKUP(D4293,'MPG Master'!$C$3:$D$716,2,0)</f>
        <v>#N/A</v>
      </c>
      <c r="G4293" s="67" t="s">
        <v>311</v>
      </c>
      <c r="H4293" s="53" t="e">
        <f t="shared" si="160"/>
        <v>#N/A</v>
      </c>
      <c r="I4293" s="7" t="s">
        <v>2652</v>
      </c>
      <c r="J4293" s="7" t="s">
        <v>19969</v>
      </c>
      <c r="K4293" s="9">
        <v>19360</v>
      </c>
      <c r="L4293" s="7"/>
      <c r="M4293" s="7"/>
      <c r="N4293" s="7"/>
      <c r="O4293" s="7"/>
      <c r="P4293" s="7"/>
      <c r="Q4293" s="7" t="s">
        <v>719</v>
      </c>
      <c r="R4293" s="39" t="s">
        <v>15690</v>
      </c>
      <c r="S4293" s="7"/>
      <c r="T4293" s="7" t="s">
        <v>747</v>
      </c>
      <c r="U4293" s="7"/>
      <c r="V4293" s="7"/>
      <c r="W4293" s="7"/>
      <c r="X4293" s="7"/>
      <c r="Y4293" s="39"/>
      <c r="Z4293" s="7"/>
      <c r="AA4293" s="7"/>
      <c r="AB4293" s="24"/>
      <c r="AC4293" t="s">
        <v>26453</v>
      </c>
      <c r="AD4293" t="s">
        <v>23380</v>
      </c>
    </row>
    <row r="4294" spans="1:30" x14ac:dyDescent="0.25">
      <c r="A4294" t="str">
        <f t="shared" si="159"/>
        <v>40390318</v>
      </c>
      <c r="B4294" s="23" t="s">
        <v>58</v>
      </c>
      <c r="C4294" s="7" t="s">
        <v>864</v>
      </c>
      <c r="D4294" s="66" t="s">
        <v>350</v>
      </c>
      <c r="E4294" s="53" t="e">
        <f>VLOOKUP(D4294,'MPG Master'!$C$3:$I$716,7,0)</f>
        <v>#N/A</v>
      </c>
      <c r="F4294" s="7" t="e">
        <f>VLOOKUP(D4294,'MPG Master'!$C$3:$D$716,2,0)</f>
        <v>#N/A</v>
      </c>
      <c r="G4294" s="67" t="s">
        <v>7856</v>
      </c>
      <c r="H4294" s="53" t="e">
        <f t="shared" si="160"/>
        <v>#N/A</v>
      </c>
      <c r="I4294" s="7" t="s">
        <v>5099</v>
      </c>
      <c r="J4294" s="7" t="s">
        <v>18597</v>
      </c>
      <c r="K4294" s="9">
        <v>31048</v>
      </c>
      <c r="L4294" s="7"/>
      <c r="M4294" s="7"/>
      <c r="N4294" s="7">
        <v>0</v>
      </c>
      <c r="O4294" s="7"/>
      <c r="P4294" s="7"/>
      <c r="Q4294" s="7" t="s">
        <v>2623</v>
      </c>
      <c r="R4294" s="39" t="s">
        <v>15691</v>
      </c>
      <c r="S4294" s="7"/>
      <c r="T4294" s="7" t="s">
        <v>1962</v>
      </c>
      <c r="U4294" s="7"/>
      <c r="V4294" s="7"/>
      <c r="W4294" s="7"/>
      <c r="X4294" s="7"/>
      <c r="Y4294" s="39"/>
      <c r="Z4294" s="7"/>
      <c r="AA4294" s="7"/>
      <c r="AB4294" s="24"/>
      <c r="AC4294" t="s">
        <v>26453</v>
      </c>
      <c r="AD4294" t="s">
        <v>23380</v>
      </c>
    </row>
    <row r="4295" spans="1:30" x14ac:dyDescent="0.25">
      <c r="A4295" t="str">
        <f t="shared" si="159"/>
        <v>40390292</v>
      </c>
      <c r="B4295" s="23" t="s">
        <v>58</v>
      </c>
      <c r="C4295" s="7" t="s">
        <v>864</v>
      </c>
      <c r="D4295" s="66" t="s">
        <v>350</v>
      </c>
      <c r="E4295" s="53" t="e">
        <f>VLOOKUP(D4295,'MPG Master'!$C$3:$I$716,7,0)</f>
        <v>#N/A</v>
      </c>
      <c r="F4295" s="7" t="e">
        <f>VLOOKUP(D4295,'MPG Master'!$C$3:$D$716,2,0)</f>
        <v>#N/A</v>
      </c>
      <c r="G4295" s="67" t="s">
        <v>7857</v>
      </c>
      <c r="H4295" s="53" t="e">
        <f t="shared" si="160"/>
        <v>#N/A</v>
      </c>
      <c r="I4295" s="7" t="s">
        <v>10565</v>
      </c>
      <c r="J4295" s="7" t="s">
        <v>18094</v>
      </c>
      <c r="K4295" s="9">
        <v>36985</v>
      </c>
      <c r="L4295" s="7"/>
      <c r="M4295" s="7"/>
      <c r="N4295" s="7">
        <v>8920403473</v>
      </c>
      <c r="O4295" s="7"/>
      <c r="P4295" s="7"/>
      <c r="Q4295" s="7" t="s">
        <v>3821</v>
      </c>
      <c r="R4295" s="39" t="s">
        <v>15692</v>
      </c>
      <c r="S4295" s="7"/>
      <c r="T4295" s="7" t="s">
        <v>784</v>
      </c>
      <c r="U4295" s="7"/>
      <c r="V4295" s="7"/>
      <c r="W4295" s="7"/>
      <c r="X4295" s="7"/>
      <c r="Y4295" s="39"/>
      <c r="Z4295" s="7"/>
      <c r="AA4295" s="7"/>
      <c r="AB4295" s="24"/>
      <c r="AC4295" t="s">
        <v>26453</v>
      </c>
      <c r="AD4295" t="s">
        <v>23380</v>
      </c>
    </row>
    <row r="4296" spans="1:30" x14ac:dyDescent="0.25">
      <c r="A4296" t="str">
        <f t="shared" si="159"/>
        <v>40390311</v>
      </c>
      <c r="B4296" s="23" t="s">
        <v>58</v>
      </c>
      <c r="C4296" s="7" t="s">
        <v>864</v>
      </c>
      <c r="D4296" s="66" t="s">
        <v>350</v>
      </c>
      <c r="E4296" s="53" t="e">
        <f>VLOOKUP(D4296,'MPG Master'!$C$3:$I$716,7,0)</f>
        <v>#N/A</v>
      </c>
      <c r="F4296" s="7" t="e">
        <f>VLOOKUP(D4296,'MPG Master'!$C$3:$D$716,2,0)</f>
        <v>#N/A</v>
      </c>
      <c r="G4296" s="67" t="s">
        <v>7858</v>
      </c>
      <c r="H4296" s="53" t="e">
        <f t="shared" si="160"/>
        <v>#N/A</v>
      </c>
      <c r="I4296" s="7" t="s">
        <v>10566</v>
      </c>
      <c r="J4296" s="7" t="s">
        <v>19970</v>
      </c>
      <c r="K4296" s="9">
        <v>34273</v>
      </c>
      <c r="L4296" s="7"/>
      <c r="M4296" s="7"/>
      <c r="N4296" s="7">
        <v>7903337284</v>
      </c>
      <c r="O4296" s="7"/>
      <c r="P4296" s="7"/>
      <c r="Q4296" s="7" t="s">
        <v>95</v>
      </c>
      <c r="R4296" s="39" t="s">
        <v>15694</v>
      </c>
      <c r="S4296" s="7"/>
      <c r="T4296" s="7" t="s">
        <v>1968</v>
      </c>
      <c r="U4296" s="7"/>
      <c r="V4296" s="7"/>
      <c r="W4296" s="7"/>
      <c r="X4296" s="7"/>
      <c r="Y4296" s="39"/>
      <c r="Z4296" s="7"/>
      <c r="AA4296" s="7"/>
      <c r="AB4296" s="24"/>
      <c r="AC4296" t="s">
        <v>26453</v>
      </c>
      <c r="AD4296" t="s">
        <v>23380</v>
      </c>
    </row>
    <row r="4297" spans="1:30" x14ac:dyDescent="0.25">
      <c r="A4297" t="str">
        <f t="shared" si="159"/>
        <v>11860019</v>
      </c>
      <c r="B4297" s="23" t="s">
        <v>58</v>
      </c>
      <c r="C4297" s="7" t="s">
        <v>1452</v>
      </c>
      <c r="D4297" s="66" t="s">
        <v>319</v>
      </c>
      <c r="E4297" s="53" t="e">
        <f>VLOOKUP(D4297,'MPG Master'!$C$3:$I$716,7,0)</f>
        <v>#N/A</v>
      </c>
      <c r="F4297" s="7" t="e">
        <f>VLOOKUP(D4297,'MPG Master'!$C$3:$D$716,2,0)</f>
        <v>#N/A</v>
      </c>
      <c r="G4297" s="67" t="s">
        <v>1815</v>
      </c>
      <c r="H4297" s="53" t="e">
        <f t="shared" si="160"/>
        <v>#N/A</v>
      </c>
      <c r="I4297" s="7" t="s">
        <v>2286</v>
      </c>
      <c r="J4297" s="7" t="s">
        <v>19971</v>
      </c>
      <c r="K4297" s="9">
        <v>32874</v>
      </c>
      <c r="L4297" s="7"/>
      <c r="M4297" s="7"/>
      <c r="N4297" s="7">
        <v>7461855840</v>
      </c>
      <c r="O4297" s="7"/>
      <c r="P4297" s="7"/>
      <c r="Q4297" s="7" t="s">
        <v>1701</v>
      </c>
      <c r="R4297" s="39" t="s">
        <v>15695</v>
      </c>
      <c r="S4297" s="7"/>
      <c r="T4297" s="7" t="s">
        <v>804</v>
      </c>
      <c r="U4297" s="7"/>
      <c r="V4297" s="7"/>
      <c r="W4297" s="7"/>
      <c r="X4297" s="7"/>
      <c r="Y4297" s="39"/>
      <c r="Z4297" s="7"/>
      <c r="AA4297" s="7"/>
      <c r="AB4297" s="24"/>
      <c r="AC4297" t="s">
        <v>26453</v>
      </c>
      <c r="AD4297" t="s">
        <v>23380</v>
      </c>
    </row>
    <row r="4298" spans="1:30" x14ac:dyDescent="0.25">
      <c r="A4298" t="str">
        <f t="shared" si="159"/>
        <v>40290091</v>
      </c>
      <c r="B4298" s="23" t="s">
        <v>58</v>
      </c>
      <c r="C4298" s="7" t="s">
        <v>864</v>
      </c>
      <c r="D4298" s="66" t="s">
        <v>348</v>
      </c>
      <c r="E4298" s="53" t="e">
        <f>VLOOKUP(D4298,'MPG Master'!$C$3:$I$716,7,0)</f>
        <v>#N/A</v>
      </c>
      <c r="F4298" s="7" t="e">
        <f>VLOOKUP(D4298,'MPG Master'!$C$3:$D$716,2,0)</f>
        <v>#N/A</v>
      </c>
      <c r="G4298" s="67" t="s">
        <v>388</v>
      </c>
      <c r="H4298" s="53" t="e">
        <f t="shared" si="160"/>
        <v>#N/A</v>
      </c>
      <c r="I4298" s="7" t="s">
        <v>10567</v>
      </c>
      <c r="J4298" s="7" t="s">
        <v>19972</v>
      </c>
      <c r="K4298" s="9">
        <v>21551</v>
      </c>
      <c r="L4298" s="7"/>
      <c r="M4298" s="7"/>
      <c r="N4298" s="7">
        <v>8406841133</v>
      </c>
      <c r="O4298" s="7"/>
      <c r="P4298" s="7"/>
      <c r="Q4298" s="7" t="s">
        <v>1716</v>
      </c>
      <c r="R4298" s="39" t="s">
        <v>15696</v>
      </c>
      <c r="S4298" s="7"/>
      <c r="T4298" s="7" t="s">
        <v>747</v>
      </c>
      <c r="U4298" s="7"/>
      <c r="V4298" s="7"/>
      <c r="W4298" s="7"/>
      <c r="X4298" s="7"/>
      <c r="Y4298" s="39"/>
      <c r="Z4298" s="7"/>
      <c r="AA4298" s="7"/>
      <c r="AB4298" s="24"/>
      <c r="AC4298" t="s">
        <v>26453</v>
      </c>
      <c r="AD4298" t="s">
        <v>23380</v>
      </c>
    </row>
    <row r="4299" spans="1:30" x14ac:dyDescent="0.25">
      <c r="A4299" t="str">
        <f t="shared" si="159"/>
        <v>40390100</v>
      </c>
      <c r="B4299" s="23" t="s">
        <v>58</v>
      </c>
      <c r="C4299" s="7" t="s">
        <v>864</v>
      </c>
      <c r="D4299" s="66" t="s">
        <v>350</v>
      </c>
      <c r="E4299" s="53" t="e">
        <f>VLOOKUP(D4299,'MPG Master'!$C$3:$I$716,7,0)</f>
        <v>#N/A</v>
      </c>
      <c r="F4299" s="7" t="e">
        <f>VLOOKUP(D4299,'MPG Master'!$C$3:$D$716,2,0)</f>
        <v>#N/A</v>
      </c>
      <c r="G4299" s="67" t="s">
        <v>2588</v>
      </c>
      <c r="H4299" s="53" t="e">
        <f t="shared" si="160"/>
        <v>#N/A</v>
      </c>
      <c r="I4299" s="7" t="s">
        <v>10568</v>
      </c>
      <c r="J4299" s="7" t="s">
        <v>19973</v>
      </c>
      <c r="K4299" s="9">
        <v>29952</v>
      </c>
      <c r="L4299" s="7"/>
      <c r="M4299" s="7"/>
      <c r="N4299" s="7"/>
      <c r="O4299" s="7"/>
      <c r="P4299" s="7"/>
      <c r="Q4299" s="7" t="s">
        <v>1808</v>
      </c>
      <c r="R4299" s="39" t="s">
        <v>15697</v>
      </c>
      <c r="S4299" s="7"/>
      <c r="T4299" s="7" t="s">
        <v>994</v>
      </c>
      <c r="U4299" s="7"/>
      <c r="V4299" s="7"/>
      <c r="W4299" s="7"/>
      <c r="X4299" s="7"/>
      <c r="Y4299" s="39"/>
      <c r="Z4299" s="7"/>
      <c r="AA4299" s="7"/>
      <c r="AB4299" s="24"/>
      <c r="AC4299" t="s">
        <v>26453</v>
      </c>
      <c r="AD4299" t="s">
        <v>23380</v>
      </c>
    </row>
    <row r="4300" spans="1:30" x14ac:dyDescent="0.25">
      <c r="A4300" t="str">
        <f t="shared" si="159"/>
        <v>97420069</v>
      </c>
      <c r="B4300" s="23" t="s">
        <v>58</v>
      </c>
      <c r="C4300" s="7" t="s">
        <v>1664</v>
      </c>
      <c r="D4300" s="66" t="s">
        <v>477</v>
      </c>
      <c r="E4300" s="53" t="e">
        <f>VLOOKUP(D4300,'MPG Master'!$C$3:$I$716,7,0)</f>
        <v>#N/A</v>
      </c>
      <c r="F4300" s="7" t="e">
        <f>VLOOKUP(D4300,'MPG Master'!$C$3:$D$716,2,0)</f>
        <v>#N/A</v>
      </c>
      <c r="G4300" s="67" t="s">
        <v>2149</v>
      </c>
      <c r="H4300" s="53" t="e">
        <f t="shared" si="160"/>
        <v>#N/A</v>
      </c>
      <c r="I4300" s="7" t="s">
        <v>2128</v>
      </c>
      <c r="J4300" s="7" t="s">
        <v>19974</v>
      </c>
      <c r="K4300" s="9">
        <v>18264</v>
      </c>
      <c r="L4300" s="7"/>
      <c r="M4300" s="7"/>
      <c r="N4300" s="7">
        <v>8292426159</v>
      </c>
      <c r="O4300" s="7"/>
      <c r="P4300" s="7"/>
      <c r="Q4300" s="7" t="s">
        <v>99</v>
      </c>
      <c r="R4300" s="39" t="s">
        <v>15698</v>
      </c>
      <c r="S4300" s="7"/>
      <c r="T4300" s="7" t="s">
        <v>1145</v>
      </c>
      <c r="U4300" s="7"/>
      <c r="V4300" s="7"/>
      <c r="W4300" s="7"/>
      <c r="X4300" s="7"/>
      <c r="Y4300" s="39"/>
      <c r="Z4300" s="7"/>
      <c r="AA4300" s="7"/>
      <c r="AB4300" s="24"/>
      <c r="AC4300" t="s">
        <v>26453</v>
      </c>
      <c r="AD4300" t="s">
        <v>23380</v>
      </c>
    </row>
    <row r="4301" spans="1:30" x14ac:dyDescent="0.25">
      <c r="A4301" t="str">
        <f t="shared" si="159"/>
        <v>97420070</v>
      </c>
      <c r="B4301" s="23" t="s">
        <v>58</v>
      </c>
      <c r="C4301" s="7" t="s">
        <v>1664</v>
      </c>
      <c r="D4301" s="66" t="s">
        <v>477</v>
      </c>
      <c r="E4301" s="53" t="e">
        <f>VLOOKUP(D4301,'MPG Master'!$C$3:$I$716,7,0)</f>
        <v>#N/A</v>
      </c>
      <c r="F4301" s="7" t="e">
        <f>VLOOKUP(D4301,'MPG Master'!$C$3:$D$716,2,0)</f>
        <v>#N/A</v>
      </c>
      <c r="G4301" s="67" t="s">
        <v>2246</v>
      </c>
      <c r="H4301" s="53" t="e">
        <f t="shared" si="160"/>
        <v>#N/A</v>
      </c>
      <c r="I4301" s="7" t="s">
        <v>10569</v>
      </c>
      <c r="J4301" s="7" t="s">
        <v>19975</v>
      </c>
      <c r="K4301" s="9">
        <v>31048</v>
      </c>
      <c r="L4301" s="7"/>
      <c r="M4301" s="7"/>
      <c r="N4301" s="7">
        <v>7281045904</v>
      </c>
      <c r="O4301" s="7"/>
      <c r="P4301" s="7"/>
      <c r="Q4301" s="7" t="s">
        <v>99</v>
      </c>
      <c r="R4301" s="39" t="s">
        <v>15699</v>
      </c>
      <c r="S4301" s="7"/>
      <c r="T4301" s="7" t="s">
        <v>1145</v>
      </c>
      <c r="U4301" s="7"/>
      <c r="V4301" s="7"/>
      <c r="W4301" s="7"/>
      <c r="X4301" s="7"/>
      <c r="Y4301" s="39"/>
      <c r="Z4301" s="7"/>
      <c r="AA4301" s="7"/>
      <c r="AB4301" s="24"/>
      <c r="AC4301" t="s">
        <v>26453</v>
      </c>
      <c r="AD4301" t="s">
        <v>23380</v>
      </c>
    </row>
    <row r="4302" spans="1:30" x14ac:dyDescent="0.25">
      <c r="A4302" t="str">
        <f t="shared" si="159"/>
        <v>97420071</v>
      </c>
      <c r="B4302" s="23" t="s">
        <v>58</v>
      </c>
      <c r="C4302" s="7" t="s">
        <v>1664</v>
      </c>
      <c r="D4302" s="66" t="s">
        <v>477</v>
      </c>
      <c r="E4302" s="53" t="e">
        <f>VLOOKUP(D4302,'MPG Master'!$C$3:$I$716,7,0)</f>
        <v>#N/A</v>
      </c>
      <c r="F4302" s="7" t="e">
        <f>VLOOKUP(D4302,'MPG Master'!$C$3:$D$716,2,0)</f>
        <v>#N/A</v>
      </c>
      <c r="G4302" s="67" t="s">
        <v>1848</v>
      </c>
      <c r="H4302" s="53" t="e">
        <f t="shared" si="160"/>
        <v>#N/A</v>
      </c>
      <c r="I4302" s="7" t="s">
        <v>2666</v>
      </c>
      <c r="J4302" s="7" t="s">
        <v>19976</v>
      </c>
      <c r="K4302" s="9">
        <v>32143</v>
      </c>
      <c r="L4302" s="7"/>
      <c r="M4302" s="7"/>
      <c r="N4302" s="7">
        <v>8877333631</v>
      </c>
      <c r="O4302" s="7"/>
      <c r="P4302" s="7"/>
      <c r="Q4302" s="7" t="s">
        <v>99</v>
      </c>
      <c r="R4302" s="39" t="s">
        <v>15700</v>
      </c>
      <c r="S4302" s="7"/>
      <c r="T4302" s="7" t="s">
        <v>1145</v>
      </c>
      <c r="U4302" s="7"/>
      <c r="V4302" s="7"/>
      <c r="W4302" s="7"/>
      <c r="X4302" s="7"/>
      <c r="Y4302" s="39"/>
      <c r="Z4302" s="7"/>
      <c r="AA4302" s="7"/>
      <c r="AB4302" s="24"/>
      <c r="AC4302" t="s">
        <v>26453</v>
      </c>
      <c r="AD4302" t="s">
        <v>23380</v>
      </c>
    </row>
    <row r="4303" spans="1:30" x14ac:dyDescent="0.25">
      <c r="A4303" t="str">
        <f t="shared" si="159"/>
        <v>97420072</v>
      </c>
      <c r="B4303" s="23" t="s">
        <v>58</v>
      </c>
      <c r="C4303" s="7" t="s">
        <v>1664</v>
      </c>
      <c r="D4303" s="66" t="s">
        <v>477</v>
      </c>
      <c r="E4303" s="53" t="e">
        <f>VLOOKUP(D4303,'MPG Master'!$C$3:$I$716,7,0)</f>
        <v>#N/A</v>
      </c>
      <c r="F4303" s="7" t="e">
        <f>VLOOKUP(D4303,'MPG Master'!$C$3:$D$716,2,0)</f>
        <v>#N/A</v>
      </c>
      <c r="G4303" s="67" t="s">
        <v>1978</v>
      </c>
      <c r="H4303" s="53" t="e">
        <f t="shared" si="160"/>
        <v>#N/A</v>
      </c>
      <c r="I4303" s="7" t="s">
        <v>10570</v>
      </c>
      <c r="J4303" s="7" t="s">
        <v>8448</v>
      </c>
      <c r="K4303" s="9">
        <v>25569</v>
      </c>
      <c r="L4303" s="7"/>
      <c r="M4303" s="7"/>
      <c r="N4303" s="7">
        <v>7631214534</v>
      </c>
      <c r="O4303" s="7"/>
      <c r="P4303" s="7"/>
      <c r="Q4303" s="7" t="s">
        <v>99</v>
      </c>
      <c r="R4303" s="39" t="s">
        <v>15701</v>
      </c>
      <c r="S4303" s="7"/>
      <c r="T4303" s="7" t="s">
        <v>1145</v>
      </c>
      <c r="U4303" s="7"/>
      <c r="V4303" s="7"/>
      <c r="W4303" s="7"/>
      <c r="X4303" s="7"/>
      <c r="Y4303" s="39"/>
      <c r="Z4303" s="7"/>
      <c r="AA4303" s="7"/>
      <c r="AB4303" s="24"/>
      <c r="AC4303" t="s">
        <v>26453</v>
      </c>
      <c r="AD4303" t="s">
        <v>23380</v>
      </c>
    </row>
    <row r="4304" spans="1:30" x14ac:dyDescent="0.25">
      <c r="A4304" t="str">
        <f t="shared" si="159"/>
        <v>97590026</v>
      </c>
      <c r="B4304" s="23" t="s">
        <v>58</v>
      </c>
      <c r="C4304" s="7" t="s">
        <v>1664</v>
      </c>
      <c r="D4304" s="66" t="s">
        <v>485</v>
      </c>
      <c r="E4304" s="53" t="e">
        <f>VLOOKUP(D4304,'MPG Master'!$C$3:$I$716,7,0)</f>
        <v>#N/A</v>
      </c>
      <c r="F4304" s="7" t="e">
        <f>VLOOKUP(D4304,'MPG Master'!$C$3:$D$716,2,0)</f>
        <v>#N/A</v>
      </c>
      <c r="G4304" s="67" t="s">
        <v>1836</v>
      </c>
      <c r="H4304" s="53" t="e">
        <f t="shared" si="160"/>
        <v>#N/A</v>
      </c>
      <c r="I4304" s="7" t="s">
        <v>9488</v>
      </c>
      <c r="J4304" s="7" t="s">
        <v>19977</v>
      </c>
      <c r="K4304" s="9">
        <v>26299</v>
      </c>
      <c r="L4304" s="7"/>
      <c r="M4304" s="7"/>
      <c r="N4304" s="7">
        <v>9006201496</v>
      </c>
      <c r="O4304" s="7"/>
      <c r="P4304" s="7"/>
      <c r="Q4304" s="7" t="s">
        <v>99</v>
      </c>
      <c r="R4304" s="39" t="s">
        <v>15702</v>
      </c>
      <c r="S4304" s="7"/>
      <c r="T4304" s="7" t="s">
        <v>2282</v>
      </c>
      <c r="U4304" s="7"/>
      <c r="V4304" s="7"/>
      <c r="W4304" s="7"/>
      <c r="X4304" s="7"/>
      <c r="Y4304" s="39"/>
      <c r="Z4304" s="7"/>
      <c r="AA4304" s="7"/>
      <c r="AB4304" s="24"/>
      <c r="AC4304" t="s">
        <v>26453</v>
      </c>
      <c r="AD4304" t="s">
        <v>23380</v>
      </c>
    </row>
    <row r="4305" spans="1:30" x14ac:dyDescent="0.25">
      <c r="A4305" t="str">
        <f t="shared" si="159"/>
        <v>12020026</v>
      </c>
      <c r="B4305" s="23" t="s">
        <v>58</v>
      </c>
      <c r="C4305" s="7" t="s">
        <v>1452</v>
      </c>
      <c r="D4305" s="66" t="s">
        <v>324</v>
      </c>
      <c r="E4305" s="53" t="e">
        <f>VLOOKUP(D4305,'MPG Master'!$C$3:$I$716,7,0)</f>
        <v>#N/A</v>
      </c>
      <c r="F4305" s="7" t="e">
        <f>VLOOKUP(D4305,'MPG Master'!$C$3:$D$716,2,0)</f>
        <v>#N/A</v>
      </c>
      <c r="G4305" s="67" t="s">
        <v>1836</v>
      </c>
      <c r="H4305" s="53" t="e">
        <f t="shared" si="160"/>
        <v>#N/A</v>
      </c>
      <c r="I4305" s="7" t="s">
        <v>4031</v>
      </c>
      <c r="J4305" s="7" t="s">
        <v>19978</v>
      </c>
      <c r="K4305" s="9">
        <v>29973</v>
      </c>
      <c r="L4305" s="7"/>
      <c r="M4305" s="7"/>
      <c r="N4305" s="7">
        <v>9835035632</v>
      </c>
      <c r="O4305" s="7"/>
      <c r="P4305" s="7"/>
      <c r="Q4305" s="7" t="s">
        <v>719</v>
      </c>
      <c r="R4305" s="39" t="s">
        <v>4032</v>
      </c>
      <c r="S4305" s="7"/>
      <c r="T4305" s="7" t="s">
        <v>747</v>
      </c>
      <c r="U4305" s="7"/>
      <c r="V4305" s="7"/>
      <c r="W4305" s="7"/>
      <c r="X4305" s="7"/>
      <c r="Y4305" s="39"/>
      <c r="Z4305" s="7"/>
      <c r="AA4305" s="7"/>
      <c r="AB4305" s="24"/>
      <c r="AC4305" t="s">
        <v>26453</v>
      </c>
      <c r="AD4305" t="s">
        <v>23380</v>
      </c>
    </row>
    <row r="4306" spans="1:30" x14ac:dyDescent="0.25">
      <c r="A4306" t="str">
        <f t="shared" si="159"/>
        <v>12010047</v>
      </c>
      <c r="B4306" s="23" t="s">
        <v>58</v>
      </c>
      <c r="C4306" s="7" t="s">
        <v>1452</v>
      </c>
      <c r="D4306" s="66" t="s">
        <v>323</v>
      </c>
      <c r="E4306" s="53" t="e">
        <f>VLOOKUP(D4306,'MPG Master'!$C$3:$I$716,7,0)</f>
        <v>#N/A</v>
      </c>
      <c r="F4306" s="7" t="e">
        <f>VLOOKUP(D4306,'MPG Master'!$C$3:$D$716,2,0)</f>
        <v>#N/A</v>
      </c>
      <c r="G4306" s="67" t="s">
        <v>1867</v>
      </c>
      <c r="H4306" s="53" t="e">
        <f t="shared" si="160"/>
        <v>#N/A</v>
      </c>
      <c r="I4306" s="7" t="s">
        <v>10571</v>
      </c>
      <c r="J4306" s="7" t="s">
        <v>19979</v>
      </c>
      <c r="K4306" s="9">
        <v>38028</v>
      </c>
      <c r="L4306" s="7"/>
      <c r="M4306" s="7"/>
      <c r="N4306" s="7">
        <v>9430832183</v>
      </c>
      <c r="O4306" s="7"/>
      <c r="P4306" s="7"/>
      <c r="Q4306" s="7" t="s">
        <v>1050</v>
      </c>
      <c r="R4306" s="39" t="s">
        <v>15703</v>
      </c>
      <c r="S4306" s="7"/>
      <c r="T4306" s="7" t="s">
        <v>815</v>
      </c>
      <c r="U4306" s="7"/>
      <c r="V4306" s="7"/>
      <c r="W4306" s="7"/>
      <c r="X4306" s="7"/>
      <c r="Y4306" s="39"/>
      <c r="Z4306" s="7"/>
      <c r="AA4306" s="7"/>
      <c r="AB4306" s="24"/>
      <c r="AC4306" t="s">
        <v>26453</v>
      </c>
      <c r="AD4306" t="s">
        <v>23380</v>
      </c>
    </row>
    <row r="4307" spans="1:30" x14ac:dyDescent="0.25">
      <c r="A4307" t="str">
        <f t="shared" si="159"/>
        <v>12010050</v>
      </c>
      <c r="B4307" s="23" t="s">
        <v>58</v>
      </c>
      <c r="C4307" s="7" t="s">
        <v>1452</v>
      </c>
      <c r="D4307" s="66" t="s">
        <v>323</v>
      </c>
      <c r="E4307" s="53" t="e">
        <f>VLOOKUP(D4307,'MPG Master'!$C$3:$I$716,7,0)</f>
        <v>#N/A</v>
      </c>
      <c r="F4307" s="7" t="e">
        <f>VLOOKUP(D4307,'MPG Master'!$C$3:$D$716,2,0)</f>
        <v>#N/A</v>
      </c>
      <c r="G4307" s="67" t="s">
        <v>1928</v>
      </c>
      <c r="H4307" s="53" t="e">
        <f t="shared" si="160"/>
        <v>#N/A</v>
      </c>
      <c r="I4307" s="7" t="s">
        <v>10572</v>
      </c>
      <c r="J4307" s="7" t="s">
        <v>19980</v>
      </c>
      <c r="K4307" s="9">
        <v>21916</v>
      </c>
      <c r="L4307" s="7"/>
      <c r="M4307" s="7"/>
      <c r="N4307" s="7">
        <v>9801477422</v>
      </c>
      <c r="O4307" s="7"/>
      <c r="P4307" s="7"/>
      <c r="Q4307" s="7" t="s">
        <v>95</v>
      </c>
      <c r="R4307" s="39" t="s">
        <v>15704</v>
      </c>
      <c r="S4307" s="7"/>
      <c r="T4307" s="7" t="s">
        <v>774</v>
      </c>
      <c r="U4307" s="7"/>
      <c r="V4307" s="7"/>
      <c r="W4307" s="7"/>
      <c r="X4307" s="7"/>
      <c r="Y4307" s="39"/>
      <c r="Z4307" s="7"/>
      <c r="AA4307" s="7"/>
      <c r="AB4307" s="24"/>
      <c r="AC4307" t="s">
        <v>26453</v>
      </c>
      <c r="AD4307" t="s">
        <v>23380</v>
      </c>
    </row>
    <row r="4308" spans="1:30" x14ac:dyDescent="0.25">
      <c r="A4308" t="str">
        <f t="shared" ref="A4308:A4367" si="161">CONCATENATE(D4308,G4308)</f>
        <v>12010032</v>
      </c>
      <c r="B4308" s="23" t="s">
        <v>58</v>
      </c>
      <c r="C4308" s="7" t="s">
        <v>1452</v>
      </c>
      <c r="D4308" s="66" t="s">
        <v>323</v>
      </c>
      <c r="E4308" s="53" t="e">
        <f>VLOOKUP(D4308,'MPG Master'!$C$3:$I$716,7,0)</f>
        <v>#N/A</v>
      </c>
      <c r="F4308" s="7" t="e">
        <f>VLOOKUP(D4308,'MPG Master'!$C$3:$D$716,2,0)</f>
        <v>#N/A</v>
      </c>
      <c r="G4308" s="67" t="s">
        <v>1688</v>
      </c>
      <c r="H4308" s="53" t="e">
        <f t="shared" si="160"/>
        <v>#N/A</v>
      </c>
      <c r="I4308" s="7" t="s">
        <v>10573</v>
      </c>
      <c r="J4308" s="7" t="s">
        <v>19981</v>
      </c>
      <c r="K4308" s="9">
        <v>20455</v>
      </c>
      <c r="L4308" s="7"/>
      <c r="M4308" s="7"/>
      <c r="N4308" s="7">
        <v>8969815175</v>
      </c>
      <c r="O4308" s="7"/>
      <c r="P4308" s="7"/>
      <c r="Q4308" s="7" t="s">
        <v>11527</v>
      </c>
      <c r="R4308" s="39" t="s">
        <v>15705</v>
      </c>
      <c r="S4308" s="7"/>
      <c r="T4308" s="7" t="s">
        <v>747</v>
      </c>
      <c r="U4308" s="7"/>
      <c r="V4308" s="7"/>
      <c r="W4308" s="7"/>
      <c r="X4308" s="7"/>
      <c r="Y4308" s="39"/>
      <c r="Z4308" s="7"/>
      <c r="AA4308" s="7"/>
      <c r="AB4308" s="24"/>
      <c r="AC4308" t="s">
        <v>26453</v>
      </c>
      <c r="AD4308" t="s">
        <v>23380</v>
      </c>
    </row>
    <row r="4309" spans="1:30" x14ac:dyDescent="0.25">
      <c r="A4309" t="str">
        <f t="shared" si="161"/>
        <v>11970031</v>
      </c>
      <c r="B4309" s="23" t="s">
        <v>58</v>
      </c>
      <c r="C4309" s="7" t="s">
        <v>1452</v>
      </c>
      <c r="D4309" s="66" t="s">
        <v>322</v>
      </c>
      <c r="E4309" s="53" t="e">
        <f>VLOOKUP(D4309,'MPG Master'!$C$3:$I$716,7,0)</f>
        <v>#N/A</v>
      </c>
      <c r="F4309" s="7" t="e">
        <f>VLOOKUP(D4309,'MPG Master'!$C$3:$D$716,2,0)</f>
        <v>#N/A</v>
      </c>
      <c r="G4309" s="67" t="s">
        <v>1951</v>
      </c>
      <c r="H4309" s="53" t="e">
        <f t="shared" si="160"/>
        <v>#N/A</v>
      </c>
      <c r="I4309" s="7" t="s">
        <v>2855</v>
      </c>
      <c r="J4309" s="7" t="s">
        <v>19982</v>
      </c>
      <c r="K4309" s="9">
        <v>30199</v>
      </c>
      <c r="L4309" s="7"/>
      <c r="M4309" s="7"/>
      <c r="N4309" s="7"/>
      <c r="O4309" s="7"/>
      <c r="P4309" s="7"/>
      <c r="Q4309" s="7" t="s">
        <v>99</v>
      </c>
      <c r="R4309" s="39" t="s">
        <v>3895</v>
      </c>
      <c r="S4309" s="7"/>
      <c r="T4309" s="7" t="s">
        <v>751</v>
      </c>
      <c r="U4309" s="7"/>
      <c r="V4309" s="7"/>
      <c r="W4309" s="7"/>
      <c r="X4309" s="7"/>
      <c r="Y4309" s="39"/>
      <c r="Z4309" s="7"/>
      <c r="AA4309" s="7"/>
      <c r="AB4309" s="24"/>
      <c r="AC4309" t="s">
        <v>26453</v>
      </c>
      <c r="AD4309" t="s">
        <v>23380</v>
      </c>
    </row>
    <row r="4310" spans="1:30" x14ac:dyDescent="0.25">
      <c r="A4310" t="str">
        <f t="shared" si="161"/>
        <v>12010049</v>
      </c>
      <c r="B4310" s="23" t="s">
        <v>58</v>
      </c>
      <c r="C4310" s="7" t="s">
        <v>1452</v>
      </c>
      <c r="D4310" s="66" t="s">
        <v>323</v>
      </c>
      <c r="E4310" s="53" t="e">
        <f>VLOOKUP(D4310,'MPG Master'!$C$3:$I$716,7,0)</f>
        <v>#N/A</v>
      </c>
      <c r="F4310" s="7" t="e">
        <f>VLOOKUP(D4310,'MPG Master'!$C$3:$D$716,2,0)</f>
        <v>#N/A</v>
      </c>
      <c r="G4310" s="67" t="s">
        <v>2464</v>
      </c>
      <c r="H4310" s="53" t="e">
        <f t="shared" si="160"/>
        <v>#N/A</v>
      </c>
      <c r="I4310" s="7" t="s">
        <v>6549</v>
      </c>
      <c r="J4310" s="7" t="s">
        <v>19983</v>
      </c>
      <c r="K4310" s="9">
        <v>25967</v>
      </c>
      <c r="L4310" s="7"/>
      <c r="M4310" s="7"/>
      <c r="N4310" s="7">
        <v>7992468162</v>
      </c>
      <c r="O4310" s="7"/>
      <c r="P4310" s="7"/>
      <c r="Q4310" s="7" t="s">
        <v>95</v>
      </c>
      <c r="R4310" s="39" t="s">
        <v>15706</v>
      </c>
      <c r="S4310" s="7"/>
      <c r="T4310" s="7" t="s">
        <v>774</v>
      </c>
      <c r="U4310" s="7"/>
      <c r="V4310" s="7"/>
      <c r="W4310" s="7"/>
      <c r="X4310" s="7"/>
      <c r="Y4310" s="39"/>
      <c r="Z4310" s="7"/>
      <c r="AA4310" s="7"/>
      <c r="AB4310" s="24"/>
      <c r="AC4310" t="s">
        <v>26453</v>
      </c>
      <c r="AD4310" t="s">
        <v>23380</v>
      </c>
    </row>
    <row r="4311" spans="1:30" x14ac:dyDescent="0.25">
      <c r="A4311" t="str">
        <f t="shared" si="161"/>
        <v>11470056</v>
      </c>
      <c r="B4311" s="23" t="s">
        <v>58</v>
      </c>
      <c r="C4311" s="7" t="s">
        <v>1668</v>
      </c>
      <c r="D4311" s="66" t="s">
        <v>443</v>
      </c>
      <c r="E4311" s="53" t="e">
        <f>VLOOKUP(D4311,'MPG Master'!$C$3:$I$716,7,0)</f>
        <v>#N/A</v>
      </c>
      <c r="F4311" s="7" t="e">
        <f>VLOOKUP(D4311,'MPG Master'!$C$3:$D$716,2,0)</f>
        <v>#N/A</v>
      </c>
      <c r="G4311" s="67" t="s">
        <v>385</v>
      </c>
      <c r="H4311" s="53" t="e">
        <f t="shared" si="160"/>
        <v>#N/A</v>
      </c>
      <c r="I4311" s="7" t="s">
        <v>10574</v>
      </c>
      <c r="J4311" s="7" t="s">
        <v>19984</v>
      </c>
      <c r="K4311" s="9">
        <v>34700</v>
      </c>
      <c r="L4311" s="7"/>
      <c r="M4311" s="7"/>
      <c r="N4311" s="7">
        <v>9905958657</v>
      </c>
      <c r="O4311" s="7"/>
      <c r="P4311" s="7"/>
      <c r="Q4311" s="7" t="s">
        <v>95</v>
      </c>
      <c r="R4311" s="39" t="s">
        <v>5190</v>
      </c>
      <c r="S4311" s="7"/>
      <c r="T4311" s="7" t="s">
        <v>1080</v>
      </c>
      <c r="U4311" s="7"/>
      <c r="V4311" s="7"/>
      <c r="W4311" s="7"/>
      <c r="X4311" s="7"/>
      <c r="Y4311" s="39"/>
      <c r="Z4311" s="7"/>
      <c r="AA4311" s="7"/>
      <c r="AB4311" s="24"/>
      <c r="AC4311" t="s">
        <v>26453</v>
      </c>
      <c r="AD4311" t="s">
        <v>23380</v>
      </c>
    </row>
    <row r="4312" spans="1:30" x14ac:dyDescent="0.25">
      <c r="A4312" t="str">
        <f t="shared" si="161"/>
        <v>91480020</v>
      </c>
      <c r="B4312" s="23" t="s">
        <v>58</v>
      </c>
      <c r="C4312" s="7" t="s">
        <v>667</v>
      </c>
      <c r="D4312" s="66" t="s">
        <v>424</v>
      </c>
      <c r="E4312" s="53" t="e">
        <f>VLOOKUP(D4312,'MPG Master'!$C$3:$I$716,7,0)</f>
        <v>#N/A</v>
      </c>
      <c r="F4312" s="7" t="e">
        <f>VLOOKUP(D4312,'MPG Master'!$C$3:$D$716,2,0)</f>
        <v>#N/A</v>
      </c>
      <c r="G4312" s="67" t="s">
        <v>1819</v>
      </c>
      <c r="H4312" s="53" t="e">
        <f t="shared" si="160"/>
        <v>#N/A</v>
      </c>
      <c r="I4312" s="7" t="s">
        <v>10575</v>
      </c>
      <c r="J4312" s="7" t="s">
        <v>19985</v>
      </c>
      <c r="K4312" s="9">
        <v>28491</v>
      </c>
      <c r="L4312" s="7"/>
      <c r="M4312" s="7"/>
      <c r="N4312" s="7">
        <v>9199712562</v>
      </c>
      <c r="O4312" s="7"/>
      <c r="P4312" s="7"/>
      <c r="Q4312" s="7" t="s">
        <v>99</v>
      </c>
      <c r="R4312" s="39" t="s">
        <v>15707</v>
      </c>
      <c r="S4312" s="7"/>
      <c r="T4312" s="7" t="s">
        <v>1030</v>
      </c>
      <c r="U4312" s="7"/>
      <c r="V4312" s="7"/>
      <c r="W4312" s="7"/>
      <c r="X4312" s="7"/>
      <c r="Y4312" s="39"/>
      <c r="Z4312" s="7"/>
      <c r="AA4312" s="7"/>
      <c r="AB4312" s="24"/>
      <c r="AC4312" t="s">
        <v>26453</v>
      </c>
      <c r="AD4312" t="s">
        <v>23380</v>
      </c>
    </row>
    <row r="4313" spans="1:30" x14ac:dyDescent="0.25">
      <c r="A4313" t="str">
        <f t="shared" si="161"/>
        <v>24280088</v>
      </c>
      <c r="B4313" s="23" t="s">
        <v>58</v>
      </c>
      <c r="C4313" s="7" t="s">
        <v>1669</v>
      </c>
      <c r="D4313" s="66" t="s">
        <v>585</v>
      </c>
      <c r="E4313" s="53" t="e">
        <f>VLOOKUP(D4313,'MPG Master'!$C$3:$I$716,7,0)</f>
        <v>#N/A</v>
      </c>
      <c r="F4313" s="7" t="e">
        <f>VLOOKUP(D4313,'MPG Master'!$C$3:$D$716,2,0)</f>
        <v>#N/A</v>
      </c>
      <c r="G4313" s="67" t="s">
        <v>387</v>
      </c>
      <c r="H4313" s="53" t="e">
        <f t="shared" si="160"/>
        <v>#N/A</v>
      </c>
      <c r="I4313" s="7" t="s">
        <v>10576</v>
      </c>
      <c r="J4313" s="7">
        <v>0</v>
      </c>
      <c r="K4313" s="9">
        <v>23021</v>
      </c>
      <c r="L4313" s="7"/>
      <c r="M4313" s="7"/>
      <c r="N4313" s="7">
        <v>8797559768</v>
      </c>
      <c r="O4313" s="7"/>
      <c r="P4313" s="7"/>
      <c r="Q4313" s="7" t="s">
        <v>2898</v>
      </c>
      <c r="R4313" s="39" t="s">
        <v>15708</v>
      </c>
      <c r="S4313" s="7"/>
      <c r="T4313" s="7" t="s">
        <v>1328</v>
      </c>
      <c r="U4313" s="7"/>
      <c r="V4313" s="7"/>
      <c r="W4313" s="7"/>
      <c r="X4313" s="7"/>
      <c r="Y4313" s="39"/>
      <c r="Z4313" s="7"/>
      <c r="AA4313" s="7"/>
      <c r="AB4313" s="24"/>
      <c r="AC4313" t="s">
        <v>26453</v>
      </c>
      <c r="AD4313" t="s">
        <v>23380</v>
      </c>
    </row>
    <row r="4314" spans="1:30" x14ac:dyDescent="0.25">
      <c r="A4314" t="str">
        <f t="shared" si="161"/>
        <v>24350033</v>
      </c>
      <c r="B4314" s="23" t="s">
        <v>58</v>
      </c>
      <c r="C4314" s="7" t="s">
        <v>1669</v>
      </c>
      <c r="D4314" s="66" t="s">
        <v>591</v>
      </c>
      <c r="E4314" s="53" t="e">
        <f>VLOOKUP(D4314,'MPG Master'!$C$3:$I$716,7,0)</f>
        <v>#N/A</v>
      </c>
      <c r="F4314" s="7" t="e">
        <f>VLOOKUP(D4314,'MPG Master'!$C$3:$D$716,2,0)</f>
        <v>#N/A</v>
      </c>
      <c r="G4314" s="67" t="s">
        <v>381</v>
      </c>
      <c r="H4314" s="53" t="e">
        <f t="shared" si="160"/>
        <v>#N/A</v>
      </c>
      <c r="I4314" s="7" t="s">
        <v>4203</v>
      </c>
      <c r="J4314" s="7">
        <v>0</v>
      </c>
      <c r="K4314" s="9">
        <v>35538</v>
      </c>
      <c r="L4314" s="7"/>
      <c r="M4314" s="7"/>
      <c r="N4314" s="7"/>
      <c r="O4314" s="7"/>
      <c r="P4314" s="7"/>
      <c r="Q4314" s="7" t="s">
        <v>2898</v>
      </c>
      <c r="R4314" s="39" t="s">
        <v>15709</v>
      </c>
      <c r="S4314" s="7"/>
      <c r="T4314" s="7" t="s">
        <v>1328</v>
      </c>
      <c r="U4314" s="7"/>
      <c r="V4314" s="7"/>
      <c r="W4314" s="7"/>
      <c r="X4314" s="7"/>
      <c r="Y4314" s="39"/>
      <c r="Z4314" s="7"/>
      <c r="AA4314" s="7"/>
      <c r="AB4314" s="24"/>
      <c r="AC4314" t="s">
        <v>26453</v>
      </c>
      <c r="AD4314" t="s">
        <v>23380</v>
      </c>
    </row>
    <row r="4315" spans="1:30" x14ac:dyDescent="0.25">
      <c r="A4315" t="str">
        <f t="shared" si="161"/>
        <v>24350032</v>
      </c>
      <c r="B4315" s="23" t="s">
        <v>58</v>
      </c>
      <c r="C4315" s="7" t="s">
        <v>1669</v>
      </c>
      <c r="D4315" s="66" t="s">
        <v>591</v>
      </c>
      <c r="E4315" s="53" t="e">
        <f>VLOOKUP(D4315,'MPG Master'!$C$3:$I$716,7,0)</f>
        <v>#N/A</v>
      </c>
      <c r="F4315" s="7" t="e">
        <f>VLOOKUP(D4315,'MPG Master'!$C$3:$D$716,2,0)</f>
        <v>#N/A</v>
      </c>
      <c r="G4315" s="67" t="s">
        <v>1688</v>
      </c>
      <c r="H4315" s="53" t="e">
        <f t="shared" si="160"/>
        <v>#N/A</v>
      </c>
      <c r="I4315" s="7" t="s">
        <v>3306</v>
      </c>
      <c r="J4315" s="7">
        <v>0</v>
      </c>
      <c r="K4315" s="9">
        <v>29828</v>
      </c>
      <c r="L4315" s="7"/>
      <c r="M4315" s="7"/>
      <c r="N4315" s="7">
        <v>9708468785</v>
      </c>
      <c r="O4315" s="7"/>
      <c r="P4315" s="7"/>
      <c r="Q4315" s="7" t="s">
        <v>4644</v>
      </c>
      <c r="R4315" s="39" t="s">
        <v>15710</v>
      </c>
      <c r="S4315" s="7"/>
      <c r="T4315" s="7" t="s">
        <v>1913</v>
      </c>
      <c r="U4315" s="7"/>
      <c r="V4315" s="7"/>
      <c r="W4315" s="7"/>
      <c r="X4315" s="7"/>
      <c r="Y4315" s="39"/>
      <c r="Z4315" s="7"/>
      <c r="AA4315" s="7"/>
      <c r="AB4315" s="24"/>
      <c r="AC4315" t="s">
        <v>26453</v>
      </c>
      <c r="AD4315" t="s">
        <v>23380</v>
      </c>
    </row>
    <row r="4316" spans="1:30" x14ac:dyDescent="0.25">
      <c r="A4316" t="str">
        <f t="shared" si="161"/>
        <v>24280089</v>
      </c>
      <c r="B4316" s="23" t="s">
        <v>58</v>
      </c>
      <c r="C4316" s="7" t="s">
        <v>1669</v>
      </c>
      <c r="D4316" s="66" t="s">
        <v>585</v>
      </c>
      <c r="E4316" s="53" t="e">
        <f>VLOOKUP(D4316,'MPG Master'!$C$3:$I$716,7,0)</f>
        <v>#N/A</v>
      </c>
      <c r="F4316" s="7" t="e">
        <f>VLOOKUP(D4316,'MPG Master'!$C$3:$D$716,2,0)</f>
        <v>#N/A</v>
      </c>
      <c r="G4316" s="67" t="s">
        <v>6883</v>
      </c>
      <c r="H4316" s="53" t="e">
        <f t="shared" si="160"/>
        <v>#N/A</v>
      </c>
      <c r="I4316" s="7" t="s">
        <v>10577</v>
      </c>
      <c r="J4316" s="7">
        <v>0</v>
      </c>
      <c r="K4316" s="9">
        <v>28491</v>
      </c>
      <c r="L4316" s="7"/>
      <c r="M4316" s="7"/>
      <c r="N4316" s="7">
        <v>9170460245</v>
      </c>
      <c r="O4316" s="7"/>
      <c r="P4316" s="7"/>
      <c r="Q4316" s="7" t="s">
        <v>2898</v>
      </c>
      <c r="R4316" s="39" t="s">
        <v>15711</v>
      </c>
      <c r="S4316" s="7"/>
      <c r="T4316" s="7" t="s">
        <v>1328</v>
      </c>
      <c r="U4316" s="7"/>
      <c r="V4316" s="7"/>
      <c r="W4316" s="7"/>
      <c r="X4316" s="7"/>
      <c r="Y4316" s="39"/>
      <c r="Z4316" s="7"/>
      <c r="AA4316" s="7"/>
      <c r="AB4316" s="24"/>
      <c r="AC4316" t="s">
        <v>26453</v>
      </c>
      <c r="AD4316" t="s">
        <v>23380</v>
      </c>
    </row>
    <row r="4317" spans="1:30" x14ac:dyDescent="0.25">
      <c r="A4317" t="str">
        <f t="shared" si="161"/>
        <v>24390051</v>
      </c>
      <c r="B4317" s="23" t="s">
        <v>58</v>
      </c>
      <c r="C4317" s="7" t="s">
        <v>1669</v>
      </c>
      <c r="D4317" s="66" t="s">
        <v>595</v>
      </c>
      <c r="E4317" s="53" t="e">
        <f>VLOOKUP(D4317,'MPG Master'!$C$3:$I$716,7,0)</f>
        <v>#N/A</v>
      </c>
      <c r="F4317" s="7" t="e">
        <f>VLOOKUP(D4317,'MPG Master'!$C$3:$D$716,2,0)</f>
        <v>#N/A</v>
      </c>
      <c r="G4317" s="67" t="s">
        <v>1991</v>
      </c>
      <c r="H4317" s="53" t="e">
        <f t="shared" si="160"/>
        <v>#N/A</v>
      </c>
      <c r="I4317" s="7" t="s">
        <v>10578</v>
      </c>
      <c r="J4317" s="7">
        <v>0</v>
      </c>
      <c r="K4317" s="9">
        <v>31048</v>
      </c>
      <c r="L4317" s="7"/>
      <c r="M4317" s="7"/>
      <c r="N4317" s="7">
        <v>9525676971</v>
      </c>
      <c r="O4317" s="7"/>
      <c r="P4317" s="7"/>
      <c r="Q4317" s="7" t="s">
        <v>2898</v>
      </c>
      <c r="R4317" s="39" t="s">
        <v>15712</v>
      </c>
      <c r="S4317" s="7"/>
      <c r="T4317" s="7" t="s">
        <v>1340</v>
      </c>
      <c r="U4317" s="7"/>
      <c r="V4317" s="7"/>
      <c r="W4317" s="7"/>
      <c r="X4317" s="7"/>
      <c r="Y4317" s="39"/>
      <c r="Z4317" s="7"/>
      <c r="AA4317" s="7"/>
      <c r="AB4317" s="24"/>
      <c r="AC4317" t="s">
        <v>26453</v>
      </c>
      <c r="AD4317" t="s">
        <v>23380</v>
      </c>
    </row>
    <row r="4318" spans="1:30" x14ac:dyDescent="0.25">
      <c r="A4318" t="str">
        <f t="shared" si="161"/>
        <v>24390042</v>
      </c>
      <c r="B4318" s="23" t="s">
        <v>58</v>
      </c>
      <c r="C4318" s="7" t="s">
        <v>1669</v>
      </c>
      <c r="D4318" s="66" t="s">
        <v>595</v>
      </c>
      <c r="E4318" s="53" t="e">
        <f>VLOOKUP(D4318,'MPG Master'!$C$3:$I$716,7,0)</f>
        <v>#N/A</v>
      </c>
      <c r="F4318" s="7" t="e">
        <f>VLOOKUP(D4318,'MPG Master'!$C$3:$D$716,2,0)</f>
        <v>#N/A</v>
      </c>
      <c r="G4318" s="67" t="s">
        <v>2310</v>
      </c>
      <c r="H4318" s="53" t="e">
        <f t="shared" si="160"/>
        <v>#N/A</v>
      </c>
      <c r="I4318" s="7" t="s">
        <v>10579</v>
      </c>
      <c r="J4318" s="7">
        <v>0</v>
      </c>
      <c r="K4318" s="9">
        <v>31413</v>
      </c>
      <c r="L4318" s="7"/>
      <c r="M4318" s="7"/>
      <c r="N4318" s="7">
        <v>7352816614</v>
      </c>
      <c r="O4318" s="7"/>
      <c r="P4318" s="7"/>
      <c r="Q4318" s="7" t="s">
        <v>2898</v>
      </c>
      <c r="R4318" s="39" t="s">
        <v>15713</v>
      </c>
      <c r="S4318" s="7"/>
      <c r="T4318" s="7" t="s">
        <v>1340</v>
      </c>
      <c r="U4318" s="7"/>
      <c r="V4318" s="7"/>
      <c r="W4318" s="7"/>
      <c r="X4318" s="7"/>
      <c r="Y4318" s="39"/>
      <c r="Z4318" s="7"/>
      <c r="AA4318" s="7"/>
      <c r="AB4318" s="24"/>
      <c r="AC4318" t="s">
        <v>26453</v>
      </c>
      <c r="AD4318" t="s">
        <v>23380</v>
      </c>
    </row>
    <row r="4319" spans="1:30" x14ac:dyDescent="0.25">
      <c r="A4319" t="str">
        <f t="shared" si="161"/>
        <v>24390053</v>
      </c>
      <c r="B4319" s="23" t="s">
        <v>58</v>
      </c>
      <c r="C4319" s="7" t="s">
        <v>1669</v>
      </c>
      <c r="D4319" s="66" t="s">
        <v>595</v>
      </c>
      <c r="E4319" s="53" t="e">
        <f>VLOOKUP(D4319,'MPG Master'!$C$3:$I$716,7,0)</f>
        <v>#N/A</v>
      </c>
      <c r="F4319" s="7" t="e">
        <f>VLOOKUP(D4319,'MPG Master'!$C$3:$D$716,2,0)</f>
        <v>#N/A</v>
      </c>
      <c r="G4319" s="67" t="s">
        <v>1996</v>
      </c>
      <c r="H4319" s="53" t="e">
        <f t="shared" si="160"/>
        <v>#N/A</v>
      </c>
      <c r="I4319" s="7" t="s">
        <v>10580</v>
      </c>
      <c r="J4319" s="7">
        <v>0</v>
      </c>
      <c r="K4319" s="9">
        <v>21047</v>
      </c>
      <c r="L4319" s="7"/>
      <c r="M4319" s="7"/>
      <c r="N4319" s="7">
        <v>7079514603</v>
      </c>
      <c r="O4319" s="7"/>
      <c r="P4319" s="7"/>
      <c r="Q4319" s="7" t="s">
        <v>2898</v>
      </c>
      <c r="R4319" s="39" t="s">
        <v>15714</v>
      </c>
      <c r="S4319" s="7"/>
      <c r="T4319" s="7" t="s">
        <v>1319</v>
      </c>
      <c r="U4319" s="7"/>
      <c r="V4319" s="7"/>
      <c r="W4319" s="7"/>
      <c r="X4319" s="7"/>
      <c r="Y4319" s="39"/>
      <c r="Z4319" s="7"/>
      <c r="AA4319" s="7"/>
      <c r="AB4319" s="24"/>
      <c r="AC4319" t="s">
        <v>26453</v>
      </c>
      <c r="AD4319" t="s">
        <v>23380</v>
      </c>
    </row>
    <row r="4320" spans="1:30" x14ac:dyDescent="0.25">
      <c r="A4320" t="str">
        <f t="shared" si="161"/>
        <v>24390055</v>
      </c>
      <c r="B4320" s="23" t="s">
        <v>58</v>
      </c>
      <c r="C4320" s="7" t="s">
        <v>1669</v>
      </c>
      <c r="D4320" s="66" t="s">
        <v>595</v>
      </c>
      <c r="E4320" s="53" t="e">
        <f>VLOOKUP(D4320,'MPG Master'!$C$3:$I$716,7,0)</f>
        <v>#N/A</v>
      </c>
      <c r="F4320" s="7" t="e">
        <f>VLOOKUP(D4320,'MPG Master'!$C$3:$D$716,2,0)</f>
        <v>#N/A</v>
      </c>
      <c r="G4320" s="67" t="s">
        <v>384</v>
      </c>
      <c r="H4320" s="53" t="e">
        <f t="shared" si="160"/>
        <v>#N/A</v>
      </c>
      <c r="I4320" s="7" t="s">
        <v>10581</v>
      </c>
      <c r="J4320" s="7">
        <v>0</v>
      </c>
      <c r="K4320" s="9">
        <v>25569</v>
      </c>
      <c r="L4320" s="7"/>
      <c r="M4320" s="7"/>
      <c r="N4320" s="7">
        <v>9507387050</v>
      </c>
      <c r="O4320" s="7"/>
      <c r="P4320" s="7"/>
      <c r="Q4320" s="7" t="s">
        <v>2898</v>
      </c>
      <c r="R4320" s="39" t="s">
        <v>15715</v>
      </c>
      <c r="S4320" s="7"/>
      <c r="T4320" s="7" t="s">
        <v>1340</v>
      </c>
      <c r="U4320" s="7"/>
      <c r="V4320" s="7"/>
      <c r="W4320" s="7"/>
      <c r="X4320" s="7"/>
      <c r="Y4320" s="39"/>
      <c r="Z4320" s="7"/>
      <c r="AA4320" s="7"/>
      <c r="AB4320" s="24"/>
      <c r="AC4320" t="s">
        <v>26453</v>
      </c>
      <c r="AD4320" t="s">
        <v>23380</v>
      </c>
    </row>
    <row r="4321" spans="1:30" x14ac:dyDescent="0.25">
      <c r="A4321" t="str">
        <f t="shared" si="161"/>
        <v>24390054</v>
      </c>
      <c r="B4321" s="23" t="s">
        <v>58</v>
      </c>
      <c r="C4321" s="7" t="s">
        <v>1669</v>
      </c>
      <c r="D4321" s="66" t="s">
        <v>595</v>
      </c>
      <c r="E4321" s="53" t="e">
        <f>VLOOKUP(D4321,'MPG Master'!$C$3:$I$716,7,0)</f>
        <v>#N/A</v>
      </c>
      <c r="F4321" s="7" t="e">
        <f>VLOOKUP(D4321,'MPG Master'!$C$3:$D$716,2,0)</f>
        <v>#N/A</v>
      </c>
      <c r="G4321" s="67" t="s">
        <v>1684</v>
      </c>
      <c r="H4321" s="53" t="e">
        <f t="shared" si="160"/>
        <v>#N/A</v>
      </c>
      <c r="I4321" s="7" t="s">
        <v>10582</v>
      </c>
      <c r="J4321" s="7">
        <v>0</v>
      </c>
      <c r="K4321" s="9">
        <v>29221</v>
      </c>
      <c r="L4321" s="7"/>
      <c r="M4321" s="7"/>
      <c r="N4321" s="7">
        <v>7540059891</v>
      </c>
      <c r="O4321" s="7"/>
      <c r="P4321" s="7"/>
      <c r="Q4321" s="7" t="s">
        <v>2898</v>
      </c>
      <c r="R4321" s="39" t="s">
        <v>15716</v>
      </c>
      <c r="S4321" s="7"/>
      <c r="T4321" s="7" t="s">
        <v>1340</v>
      </c>
      <c r="U4321" s="7"/>
      <c r="V4321" s="7"/>
      <c r="W4321" s="7"/>
      <c r="X4321" s="7"/>
      <c r="Y4321" s="39"/>
      <c r="Z4321" s="7"/>
      <c r="AA4321" s="7"/>
      <c r="AB4321" s="24"/>
      <c r="AC4321" t="s">
        <v>26453</v>
      </c>
      <c r="AD4321" t="s">
        <v>23380</v>
      </c>
    </row>
    <row r="4322" spans="1:30" x14ac:dyDescent="0.25">
      <c r="A4322" t="str">
        <f t="shared" si="161"/>
        <v>24390052</v>
      </c>
      <c r="B4322" s="23" t="s">
        <v>58</v>
      </c>
      <c r="C4322" s="7" t="s">
        <v>1669</v>
      </c>
      <c r="D4322" s="66" t="s">
        <v>595</v>
      </c>
      <c r="E4322" s="53" t="e">
        <f>VLOOKUP(D4322,'MPG Master'!$C$3:$I$716,7,0)</f>
        <v>#N/A</v>
      </c>
      <c r="F4322" s="7" t="e">
        <f>VLOOKUP(D4322,'MPG Master'!$C$3:$D$716,2,0)</f>
        <v>#N/A</v>
      </c>
      <c r="G4322" s="67" t="s">
        <v>1877</v>
      </c>
      <c r="H4322" s="53" t="e">
        <f t="shared" si="160"/>
        <v>#N/A</v>
      </c>
      <c r="I4322" s="7" t="s">
        <v>4447</v>
      </c>
      <c r="J4322" s="7">
        <v>0</v>
      </c>
      <c r="K4322" s="9">
        <v>30317</v>
      </c>
      <c r="L4322" s="7"/>
      <c r="M4322" s="7"/>
      <c r="N4322" s="7">
        <v>9525954291</v>
      </c>
      <c r="O4322" s="7"/>
      <c r="P4322" s="7"/>
      <c r="Q4322" s="7" t="s">
        <v>2898</v>
      </c>
      <c r="R4322" s="39" t="s">
        <v>15717</v>
      </c>
      <c r="S4322" s="7"/>
      <c r="T4322" s="7" t="s">
        <v>1340</v>
      </c>
      <c r="U4322" s="7"/>
      <c r="V4322" s="7"/>
      <c r="W4322" s="7"/>
      <c r="X4322" s="7"/>
      <c r="Y4322" s="39"/>
      <c r="Z4322" s="7"/>
      <c r="AA4322" s="7"/>
      <c r="AB4322" s="24"/>
      <c r="AC4322" t="s">
        <v>26453</v>
      </c>
      <c r="AD4322" t="s">
        <v>23380</v>
      </c>
    </row>
    <row r="4323" spans="1:30" x14ac:dyDescent="0.25">
      <c r="A4323" t="str">
        <f t="shared" si="161"/>
        <v>24390050</v>
      </c>
      <c r="B4323" s="23" t="s">
        <v>58</v>
      </c>
      <c r="C4323" s="7" t="s">
        <v>1669</v>
      </c>
      <c r="D4323" s="66" t="s">
        <v>595</v>
      </c>
      <c r="E4323" s="53" t="e">
        <f>VLOOKUP(D4323,'MPG Master'!$C$3:$I$716,7,0)</f>
        <v>#N/A</v>
      </c>
      <c r="F4323" s="7" t="e">
        <f>VLOOKUP(D4323,'MPG Master'!$C$3:$D$716,2,0)</f>
        <v>#N/A</v>
      </c>
      <c r="G4323" s="67" t="s">
        <v>1928</v>
      </c>
      <c r="H4323" s="53" t="e">
        <f t="shared" si="160"/>
        <v>#N/A</v>
      </c>
      <c r="I4323" s="7" t="s">
        <v>10583</v>
      </c>
      <c r="J4323" s="7">
        <v>0</v>
      </c>
      <c r="K4323" s="9">
        <v>19360</v>
      </c>
      <c r="L4323" s="7"/>
      <c r="M4323" s="7"/>
      <c r="N4323" s="7">
        <v>9708198791</v>
      </c>
      <c r="O4323" s="7"/>
      <c r="P4323" s="7"/>
      <c r="Q4323" s="7" t="s">
        <v>2898</v>
      </c>
      <c r="R4323" s="39" t="s">
        <v>15718</v>
      </c>
      <c r="S4323" s="7"/>
      <c r="T4323" s="7" t="s">
        <v>1340</v>
      </c>
      <c r="U4323" s="7"/>
      <c r="V4323" s="7"/>
      <c r="W4323" s="7"/>
      <c r="X4323" s="7"/>
      <c r="Y4323" s="39"/>
      <c r="Z4323" s="7"/>
      <c r="AA4323" s="7"/>
      <c r="AB4323" s="24"/>
      <c r="AC4323" t="s">
        <v>26453</v>
      </c>
      <c r="AD4323" t="s">
        <v>23380</v>
      </c>
    </row>
    <row r="4324" spans="1:30" x14ac:dyDescent="0.25">
      <c r="A4324" t="str">
        <f t="shared" si="161"/>
        <v>24150048</v>
      </c>
      <c r="B4324" s="23" t="s">
        <v>58</v>
      </c>
      <c r="C4324" s="7" t="s">
        <v>1669</v>
      </c>
      <c r="D4324" s="66" t="s">
        <v>577</v>
      </c>
      <c r="E4324" s="53" t="e">
        <f>VLOOKUP(D4324,'MPG Master'!$C$3:$I$716,7,0)</f>
        <v>#N/A</v>
      </c>
      <c r="F4324" s="7" t="e">
        <f>VLOOKUP(D4324,'MPG Master'!$C$3:$D$716,2,0)</f>
        <v>#N/A</v>
      </c>
      <c r="G4324" s="67" t="s">
        <v>2398</v>
      </c>
      <c r="H4324" s="53" t="e">
        <f t="shared" si="160"/>
        <v>#N/A</v>
      </c>
      <c r="I4324" s="7" t="s">
        <v>4525</v>
      </c>
      <c r="J4324" s="7">
        <v>0</v>
      </c>
      <c r="K4324" s="9">
        <v>21551</v>
      </c>
      <c r="L4324" s="7"/>
      <c r="M4324" s="7"/>
      <c r="N4324" s="7"/>
      <c r="O4324" s="7"/>
      <c r="P4324" s="7"/>
      <c r="Q4324" s="7" t="s">
        <v>7566</v>
      </c>
      <c r="R4324" s="39" t="s">
        <v>15719</v>
      </c>
      <c r="S4324" s="7"/>
      <c r="T4324" s="7" t="s">
        <v>1334</v>
      </c>
      <c r="U4324" s="7"/>
      <c r="V4324" s="7"/>
      <c r="W4324" s="7"/>
      <c r="X4324" s="7"/>
      <c r="Y4324" s="39"/>
      <c r="Z4324" s="7"/>
      <c r="AA4324" s="7"/>
      <c r="AB4324" s="24"/>
      <c r="AC4324" t="s">
        <v>26453</v>
      </c>
      <c r="AD4324" t="s">
        <v>23380</v>
      </c>
    </row>
    <row r="4325" spans="1:30" x14ac:dyDescent="0.25">
      <c r="A4325" t="str">
        <f t="shared" si="161"/>
        <v>24010070</v>
      </c>
      <c r="B4325" s="23" t="s">
        <v>58</v>
      </c>
      <c r="C4325" s="7" t="s">
        <v>1669</v>
      </c>
      <c r="D4325" s="66" t="s">
        <v>570</v>
      </c>
      <c r="E4325" s="53" t="e">
        <f>VLOOKUP(D4325,'MPG Master'!$C$3:$I$716,7,0)</f>
        <v>#N/A</v>
      </c>
      <c r="F4325" s="7" t="e">
        <f>VLOOKUP(D4325,'MPG Master'!$C$3:$D$716,2,0)</f>
        <v>#N/A</v>
      </c>
      <c r="G4325" s="67" t="s">
        <v>2246</v>
      </c>
      <c r="H4325" s="53" t="e">
        <f t="shared" si="160"/>
        <v>#N/A</v>
      </c>
      <c r="I4325" s="7" t="s">
        <v>10584</v>
      </c>
      <c r="J4325" s="7">
        <v>0</v>
      </c>
      <c r="K4325" s="9">
        <v>35754</v>
      </c>
      <c r="L4325" s="7"/>
      <c r="M4325" s="7"/>
      <c r="N4325" s="7">
        <v>9508006336</v>
      </c>
      <c r="O4325" s="7"/>
      <c r="P4325" s="7"/>
      <c r="Q4325" s="7" t="s">
        <v>2898</v>
      </c>
      <c r="R4325" s="39" t="s">
        <v>15720</v>
      </c>
      <c r="S4325" s="7"/>
      <c r="T4325" s="7" t="s">
        <v>1319</v>
      </c>
      <c r="U4325" s="7"/>
      <c r="V4325" s="7"/>
      <c r="W4325" s="7"/>
      <c r="X4325" s="7"/>
      <c r="Y4325" s="39"/>
      <c r="Z4325" s="7"/>
      <c r="AA4325" s="7"/>
      <c r="AB4325" s="24"/>
      <c r="AC4325" t="s">
        <v>26453</v>
      </c>
      <c r="AD4325" t="s">
        <v>23380</v>
      </c>
    </row>
    <row r="4326" spans="1:30" x14ac:dyDescent="0.25">
      <c r="A4326" t="str">
        <f t="shared" si="161"/>
        <v>24160009</v>
      </c>
      <c r="B4326" s="23" t="s">
        <v>58</v>
      </c>
      <c r="C4326" s="7" t="s">
        <v>1669</v>
      </c>
      <c r="D4326" s="66" t="s">
        <v>578</v>
      </c>
      <c r="E4326" s="53" t="e">
        <f>VLOOKUP(D4326,'MPG Master'!$C$3:$I$716,7,0)</f>
        <v>#N/A</v>
      </c>
      <c r="F4326" s="7" t="e">
        <f>VLOOKUP(D4326,'MPG Master'!$C$3:$D$716,2,0)</f>
        <v>#N/A</v>
      </c>
      <c r="G4326" s="67" t="s">
        <v>1706</v>
      </c>
      <c r="H4326" s="53" t="e">
        <f t="shared" si="160"/>
        <v>#N/A</v>
      </c>
      <c r="I4326" s="7" t="s">
        <v>10585</v>
      </c>
      <c r="J4326" s="7">
        <v>0</v>
      </c>
      <c r="K4326" s="9">
        <v>20090</v>
      </c>
      <c r="L4326" s="7"/>
      <c r="M4326" s="7"/>
      <c r="N4326" s="7">
        <v>6306253894</v>
      </c>
      <c r="O4326" s="7"/>
      <c r="P4326" s="7"/>
      <c r="Q4326" s="7" t="s">
        <v>1888</v>
      </c>
      <c r="R4326" s="39" t="s">
        <v>15721</v>
      </c>
      <c r="S4326" s="7"/>
      <c r="T4326" s="7" t="s">
        <v>784</v>
      </c>
      <c r="U4326" s="7"/>
      <c r="V4326" s="7"/>
      <c r="W4326" s="7"/>
      <c r="X4326" s="7"/>
      <c r="Y4326" s="39"/>
      <c r="Z4326" s="7"/>
      <c r="AA4326" s="7"/>
      <c r="AB4326" s="24"/>
      <c r="AC4326" t="s">
        <v>26453</v>
      </c>
      <c r="AD4326" t="s">
        <v>23380</v>
      </c>
    </row>
    <row r="4327" spans="1:30" x14ac:dyDescent="0.25">
      <c r="A4327" t="str">
        <f t="shared" si="161"/>
        <v>24160040</v>
      </c>
      <c r="B4327" s="23" t="s">
        <v>58</v>
      </c>
      <c r="C4327" s="7" t="s">
        <v>1669</v>
      </c>
      <c r="D4327" s="66" t="s">
        <v>578</v>
      </c>
      <c r="E4327" s="53" t="e">
        <f>VLOOKUP(D4327,'MPG Master'!$C$3:$I$716,7,0)</f>
        <v>#N/A</v>
      </c>
      <c r="F4327" s="7" t="e">
        <f>VLOOKUP(D4327,'MPG Master'!$C$3:$D$716,2,0)</f>
        <v>#N/A</v>
      </c>
      <c r="G4327" s="67" t="s">
        <v>2113</v>
      </c>
      <c r="H4327" s="53" t="e">
        <f t="shared" si="160"/>
        <v>#N/A</v>
      </c>
      <c r="I4327" s="7" t="s">
        <v>10586</v>
      </c>
      <c r="J4327" s="7">
        <v>0</v>
      </c>
      <c r="K4327" s="9">
        <v>22282</v>
      </c>
      <c r="L4327" s="7"/>
      <c r="M4327" s="7"/>
      <c r="N4327" s="7">
        <v>7903799195</v>
      </c>
      <c r="O4327" s="7"/>
      <c r="P4327" s="7"/>
      <c r="Q4327" s="7" t="s">
        <v>11527</v>
      </c>
      <c r="R4327" s="39" t="s">
        <v>15722</v>
      </c>
      <c r="S4327" s="7"/>
      <c r="T4327" s="7" t="s">
        <v>747</v>
      </c>
      <c r="U4327" s="7"/>
      <c r="V4327" s="7"/>
      <c r="W4327" s="7"/>
      <c r="X4327" s="7"/>
      <c r="Y4327" s="39"/>
      <c r="Z4327" s="7"/>
      <c r="AA4327" s="7"/>
      <c r="AB4327" s="24"/>
      <c r="AC4327" t="s">
        <v>26453</v>
      </c>
      <c r="AD4327" t="s">
        <v>23380</v>
      </c>
    </row>
    <row r="4328" spans="1:30" x14ac:dyDescent="0.25">
      <c r="A4328" t="str">
        <f t="shared" si="161"/>
        <v>24420003</v>
      </c>
      <c r="B4328" s="23" t="s">
        <v>58</v>
      </c>
      <c r="C4328" s="7" t="s">
        <v>1669</v>
      </c>
      <c r="D4328" s="66" t="s">
        <v>596</v>
      </c>
      <c r="E4328" s="53" t="e">
        <f>VLOOKUP(D4328,'MPG Master'!$C$3:$I$716,7,0)</f>
        <v>#N/A</v>
      </c>
      <c r="F4328" s="7" t="e">
        <f>VLOOKUP(D4328,'MPG Master'!$C$3:$D$716,2,0)</f>
        <v>#N/A</v>
      </c>
      <c r="G4328" s="67" t="s">
        <v>61</v>
      </c>
      <c r="H4328" s="53" t="e">
        <f t="shared" si="160"/>
        <v>#N/A</v>
      </c>
      <c r="I4328" s="7" t="s">
        <v>2837</v>
      </c>
      <c r="J4328" s="7">
        <v>0</v>
      </c>
      <c r="K4328" s="9">
        <v>32337</v>
      </c>
      <c r="L4328" s="7"/>
      <c r="M4328" s="7"/>
      <c r="N4328" s="7">
        <v>9234929635</v>
      </c>
      <c r="O4328" s="7"/>
      <c r="P4328" s="7"/>
      <c r="Q4328" s="7" t="s">
        <v>4644</v>
      </c>
      <c r="R4328" s="39" t="s">
        <v>15723</v>
      </c>
      <c r="S4328" s="7"/>
      <c r="T4328" s="7" t="s">
        <v>1324</v>
      </c>
      <c r="U4328" s="7"/>
      <c r="V4328" s="7"/>
      <c r="W4328" s="7"/>
      <c r="X4328" s="7"/>
      <c r="Y4328" s="39"/>
      <c r="Z4328" s="7"/>
      <c r="AA4328" s="7"/>
      <c r="AB4328" s="24"/>
      <c r="AC4328" t="s">
        <v>26453</v>
      </c>
      <c r="AD4328" t="s">
        <v>23380</v>
      </c>
    </row>
    <row r="4329" spans="1:30" x14ac:dyDescent="0.25">
      <c r="A4329" t="str">
        <f t="shared" si="161"/>
        <v>24380031</v>
      </c>
      <c r="B4329" s="23" t="s">
        <v>58</v>
      </c>
      <c r="C4329" s="7" t="s">
        <v>1669</v>
      </c>
      <c r="D4329" s="66" t="s">
        <v>594</v>
      </c>
      <c r="E4329" s="53" t="e">
        <f>VLOOKUP(D4329,'MPG Master'!$C$3:$I$716,7,0)</f>
        <v>#N/A</v>
      </c>
      <c r="F4329" s="7" t="e">
        <f>VLOOKUP(D4329,'MPG Master'!$C$3:$D$716,2,0)</f>
        <v>#N/A</v>
      </c>
      <c r="G4329" s="67" t="s">
        <v>1951</v>
      </c>
      <c r="H4329" s="53" t="e">
        <f t="shared" si="160"/>
        <v>#N/A</v>
      </c>
      <c r="I4329" s="7" t="s">
        <v>10340</v>
      </c>
      <c r="J4329" s="7">
        <v>0</v>
      </c>
      <c r="K4329" s="9">
        <v>33058</v>
      </c>
      <c r="L4329" s="7"/>
      <c r="M4329" s="7"/>
      <c r="N4329" s="7">
        <v>9507898211</v>
      </c>
      <c r="O4329" s="7"/>
      <c r="P4329" s="7"/>
      <c r="Q4329" s="7" t="s">
        <v>2898</v>
      </c>
      <c r="R4329" s="39" t="s">
        <v>15724</v>
      </c>
      <c r="S4329" s="7"/>
      <c r="T4329" s="7" t="s">
        <v>4909</v>
      </c>
      <c r="U4329" s="7"/>
      <c r="V4329" s="7"/>
      <c r="W4329" s="7"/>
      <c r="X4329" s="7"/>
      <c r="Y4329" s="39"/>
      <c r="Z4329" s="7"/>
      <c r="AA4329" s="7"/>
      <c r="AB4329" s="24"/>
      <c r="AC4329" t="s">
        <v>26453</v>
      </c>
      <c r="AD4329" t="s">
        <v>23380</v>
      </c>
    </row>
    <row r="4330" spans="1:30" x14ac:dyDescent="0.25">
      <c r="A4330" t="str">
        <f t="shared" si="161"/>
        <v>24380032</v>
      </c>
      <c r="B4330" s="23" t="s">
        <v>58</v>
      </c>
      <c r="C4330" s="7" t="s">
        <v>1669</v>
      </c>
      <c r="D4330" s="66" t="s">
        <v>594</v>
      </c>
      <c r="E4330" s="53" t="e">
        <f>VLOOKUP(D4330,'MPG Master'!$C$3:$I$716,7,0)</f>
        <v>#N/A</v>
      </c>
      <c r="F4330" s="7" t="e">
        <f>VLOOKUP(D4330,'MPG Master'!$C$3:$D$716,2,0)</f>
        <v>#N/A</v>
      </c>
      <c r="G4330" s="67" t="s">
        <v>1688</v>
      </c>
      <c r="H4330" s="53" t="e">
        <f t="shared" si="160"/>
        <v>#N/A</v>
      </c>
      <c r="I4330" s="7" t="s">
        <v>1456</v>
      </c>
      <c r="J4330" s="7">
        <v>0</v>
      </c>
      <c r="K4330" s="9">
        <v>31048</v>
      </c>
      <c r="L4330" s="7"/>
      <c r="M4330" s="7"/>
      <c r="N4330" s="7">
        <v>9576381770</v>
      </c>
      <c r="O4330" s="7"/>
      <c r="P4330" s="7"/>
      <c r="Q4330" s="7" t="s">
        <v>1263</v>
      </c>
      <c r="R4330" s="39" t="s">
        <v>15725</v>
      </c>
      <c r="S4330" s="7"/>
      <c r="T4330" s="7" t="s">
        <v>1884</v>
      </c>
      <c r="U4330" s="7"/>
      <c r="V4330" s="7"/>
      <c r="W4330" s="7"/>
      <c r="X4330" s="7"/>
      <c r="Y4330" s="39"/>
      <c r="Z4330" s="7"/>
      <c r="AA4330" s="7"/>
      <c r="AB4330" s="24"/>
      <c r="AC4330" t="s">
        <v>26453</v>
      </c>
      <c r="AD4330" t="s">
        <v>23380</v>
      </c>
    </row>
    <row r="4331" spans="1:30" x14ac:dyDescent="0.25">
      <c r="A4331" t="str">
        <f t="shared" si="161"/>
        <v>24390056</v>
      </c>
      <c r="B4331" s="23" t="s">
        <v>58</v>
      </c>
      <c r="C4331" s="7" t="s">
        <v>1669</v>
      </c>
      <c r="D4331" s="66" t="s">
        <v>595</v>
      </c>
      <c r="E4331" s="53" t="e">
        <f>VLOOKUP(D4331,'MPG Master'!$C$3:$I$716,7,0)</f>
        <v>#N/A</v>
      </c>
      <c r="F4331" s="7" t="e">
        <f>VLOOKUP(D4331,'MPG Master'!$C$3:$D$716,2,0)</f>
        <v>#N/A</v>
      </c>
      <c r="G4331" s="67" t="s">
        <v>385</v>
      </c>
      <c r="H4331" s="53" t="e">
        <f t="shared" si="160"/>
        <v>#N/A</v>
      </c>
      <c r="I4331" s="7" t="s">
        <v>10414</v>
      </c>
      <c r="J4331" s="7">
        <v>0</v>
      </c>
      <c r="K4331" s="9">
        <v>18264</v>
      </c>
      <c r="L4331" s="7"/>
      <c r="M4331" s="7"/>
      <c r="N4331" s="7">
        <v>8296941621</v>
      </c>
      <c r="O4331" s="7"/>
      <c r="P4331" s="7"/>
      <c r="Q4331" s="7" t="s">
        <v>2898</v>
      </c>
      <c r="R4331" s="39" t="s">
        <v>15726</v>
      </c>
      <c r="S4331" s="7"/>
      <c r="T4331" s="7" t="s">
        <v>1340</v>
      </c>
      <c r="U4331" s="7"/>
      <c r="V4331" s="7"/>
      <c r="W4331" s="7"/>
      <c r="X4331" s="7"/>
      <c r="Y4331" s="39"/>
      <c r="Z4331" s="7"/>
      <c r="AA4331" s="7"/>
      <c r="AB4331" s="24"/>
      <c r="AC4331" t="s">
        <v>26453</v>
      </c>
      <c r="AD4331" t="s">
        <v>23380</v>
      </c>
    </row>
    <row r="4332" spans="1:30" x14ac:dyDescent="0.25">
      <c r="A4332" t="str">
        <f t="shared" si="161"/>
        <v>24030050</v>
      </c>
      <c r="B4332" s="23" t="s">
        <v>58</v>
      </c>
      <c r="C4332" s="7" t="s">
        <v>1669</v>
      </c>
      <c r="D4332" s="66" t="s">
        <v>571</v>
      </c>
      <c r="E4332" s="53" t="e">
        <f>VLOOKUP(D4332,'MPG Master'!$C$3:$I$716,7,0)</f>
        <v>#N/A</v>
      </c>
      <c r="F4332" s="7" t="e">
        <f>VLOOKUP(D4332,'MPG Master'!$C$3:$D$716,2,0)</f>
        <v>#N/A</v>
      </c>
      <c r="G4332" s="67" t="s">
        <v>1928</v>
      </c>
      <c r="H4332" s="53" t="e">
        <f t="shared" si="160"/>
        <v>#N/A</v>
      </c>
      <c r="I4332" s="7" t="s">
        <v>10587</v>
      </c>
      <c r="J4332" s="7">
        <v>0</v>
      </c>
      <c r="K4332" s="9">
        <v>21551</v>
      </c>
      <c r="L4332" s="7"/>
      <c r="M4332" s="7"/>
      <c r="N4332" s="7"/>
      <c r="O4332" s="7"/>
      <c r="P4332" s="7"/>
      <c r="Q4332" s="7" t="s">
        <v>1888</v>
      </c>
      <c r="R4332" s="39" t="s">
        <v>15727</v>
      </c>
      <c r="S4332" s="7"/>
      <c r="T4332" s="7" t="s">
        <v>784</v>
      </c>
      <c r="U4332" s="7"/>
      <c r="V4332" s="7"/>
      <c r="W4332" s="7"/>
      <c r="X4332" s="7"/>
      <c r="Y4332" s="39"/>
      <c r="Z4332" s="7"/>
      <c r="AA4332" s="7"/>
      <c r="AB4332" s="24"/>
      <c r="AC4332" t="s">
        <v>26453</v>
      </c>
      <c r="AD4332" t="s">
        <v>23380</v>
      </c>
    </row>
    <row r="4333" spans="1:30" x14ac:dyDescent="0.25">
      <c r="A4333" t="str">
        <f t="shared" si="161"/>
        <v>24420004</v>
      </c>
      <c r="B4333" s="23" t="s">
        <v>58</v>
      </c>
      <c r="C4333" s="7" t="s">
        <v>1669</v>
      </c>
      <c r="D4333" s="66" t="s">
        <v>596</v>
      </c>
      <c r="E4333" s="53" t="e">
        <f>VLOOKUP(D4333,'MPG Master'!$C$3:$I$716,7,0)</f>
        <v>#N/A</v>
      </c>
      <c r="F4333" s="7" t="e">
        <f>VLOOKUP(D4333,'MPG Master'!$C$3:$D$716,2,0)</f>
        <v>#N/A</v>
      </c>
      <c r="G4333" s="67" t="s">
        <v>1679</v>
      </c>
      <c r="H4333" s="53" t="e">
        <f t="shared" si="160"/>
        <v>#N/A</v>
      </c>
      <c r="I4333" s="7" t="s">
        <v>10588</v>
      </c>
      <c r="J4333" s="7">
        <v>0</v>
      </c>
      <c r="K4333" s="9">
        <v>34427</v>
      </c>
      <c r="L4333" s="7"/>
      <c r="M4333" s="7"/>
      <c r="N4333" s="7">
        <v>7857967443</v>
      </c>
      <c r="O4333" s="7"/>
      <c r="P4333" s="7"/>
      <c r="Q4333" s="7" t="s">
        <v>4644</v>
      </c>
      <c r="R4333" s="39" t="s">
        <v>15728</v>
      </c>
      <c r="S4333" s="7"/>
      <c r="T4333" s="7" t="s">
        <v>1324</v>
      </c>
      <c r="U4333" s="7"/>
      <c r="V4333" s="7"/>
      <c r="W4333" s="7"/>
      <c r="X4333" s="7"/>
      <c r="Y4333" s="39"/>
      <c r="Z4333" s="7"/>
      <c r="AA4333" s="7"/>
      <c r="AB4333" s="24"/>
      <c r="AC4333" t="s">
        <v>26453</v>
      </c>
      <c r="AD4333" t="s">
        <v>23380</v>
      </c>
    </row>
    <row r="4334" spans="1:30" x14ac:dyDescent="0.25">
      <c r="A4334" t="str">
        <f t="shared" si="161"/>
        <v>24420002</v>
      </c>
      <c r="B4334" s="23" t="s">
        <v>58</v>
      </c>
      <c r="C4334" s="7" t="s">
        <v>1669</v>
      </c>
      <c r="D4334" s="66" t="s">
        <v>596</v>
      </c>
      <c r="E4334" s="53" t="e">
        <f>VLOOKUP(D4334,'MPG Master'!$C$3:$I$716,7,0)</f>
        <v>#N/A</v>
      </c>
      <c r="F4334" s="7" t="e">
        <f>VLOOKUP(D4334,'MPG Master'!$C$3:$D$716,2,0)</f>
        <v>#N/A</v>
      </c>
      <c r="G4334" s="67" t="s">
        <v>60</v>
      </c>
      <c r="H4334" s="53" t="e">
        <f t="shared" si="160"/>
        <v>#N/A</v>
      </c>
      <c r="I4334" s="7" t="s">
        <v>10589</v>
      </c>
      <c r="J4334" s="7">
        <v>0</v>
      </c>
      <c r="K4334" s="9">
        <v>35450</v>
      </c>
      <c r="L4334" s="7"/>
      <c r="M4334" s="7"/>
      <c r="N4334" s="7">
        <v>8804917900</v>
      </c>
      <c r="O4334" s="7"/>
      <c r="P4334" s="7"/>
      <c r="Q4334" s="7" t="s">
        <v>2898</v>
      </c>
      <c r="R4334" s="39" t="s">
        <v>15729</v>
      </c>
      <c r="S4334" s="7"/>
      <c r="T4334" s="7" t="s">
        <v>2249</v>
      </c>
      <c r="U4334" s="7"/>
      <c r="V4334" s="7"/>
      <c r="W4334" s="7"/>
      <c r="X4334" s="7"/>
      <c r="Y4334" s="39"/>
      <c r="Z4334" s="7"/>
      <c r="AA4334" s="7"/>
      <c r="AB4334" s="24"/>
      <c r="AC4334" t="s">
        <v>26453</v>
      </c>
      <c r="AD4334" t="s">
        <v>23380</v>
      </c>
    </row>
    <row r="4335" spans="1:30" x14ac:dyDescent="0.25">
      <c r="A4335" t="str">
        <f t="shared" si="161"/>
        <v>24420005</v>
      </c>
      <c r="B4335" s="23" t="s">
        <v>58</v>
      </c>
      <c r="C4335" s="7" t="s">
        <v>1669</v>
      </c>
      <c r="D4335" s="66" t="s">
        <v>596</v>
      </c>
      <c r="E4335" s="53" t="e">
        <f>VLOOKUP(D4335,'MPG Master'!$C$3:$I$716,7,0)</f>
        <v>#N/A</v>
      </c>
      <c r="F4335" s="7" t="e">
        <f>VLOOKUP(D4335,'MPG Master'!$C$3:$D$716,2,0)</f>
        <v>#N/A</v>
      </c>
      <c r="G4335" s="67" t="s">
        <v>1680</v>
      </c>
      <c r="H4335" s="53" t="e">
        <f t="shared" si="160"/>
        <v>#N/A</v>
      </c>
      <c r="I4335" s="7" t="s">
        <v>10590</v>
      </c>
      <c r="J4335" s="7">
        <v>0</v>
      </c>
      <c r="K4335" s="9">
        <v>23377</v>
      </c>
      <c r="L4335" s="7"/>
      <c r="M4335" s="7"/>
      <c r="N4335" s="7">
        <v>7654000800</v>
      </c>
      <c r="O4335" s="7"/>
      <c r="P4335" s="7"/>
      <c r="Q4335" s="7" t="s">
        <v>11526</v>
      </c>
      <c r="R4335" s="39" t="s">
        <v>15730</v>
      </c>
      <c r="S4335" s="7"/>
      <c r="T4335" s="7" t="s">
        <v>747</v>
      </c>
      <c r="U4335" s="7"/>
      <c r="V4335" s="7"/>
      <c r="W4335" s="7"/>
      <c r="X4335" s="7"/>
      <c r="Y4335" s="39"/>
      <c r="Z4335" s="7"/>
      <c r="AA4335" s="7"/>
      <c r="AB4335" s="24"/>
      <c r="AC4335" t="s">
        <v>26453</v>
      </c>
      <c r="AD4335" t="s">
        <v>23380</v>
      </c>
    </row>
    <row r="4336" spans="1:30" x14ac:dyDescent="0.25">
      <c r="A4336" t="str">
        <f t="shared" si="161"/>
        <v>24420010</v>
      </c>
      <c r="B4336" s="23" t="s">
        <v>58</v>
      </c>
      <c r="C4336" s="7" t="s">
        <v>1669</v>
      </c>
      <c r="D4336" s="66" t="s">
        <v>596</v>
      </c>
      <c r="E4336" s="53" t="e">
        <f>VLOOKUP(D4336,'MPG Master'!$C$3:$I$716,7,0)</f>
        <v>#N/A</v>
      </c>
      <c r="F4336" s="7" t="e">
        <f>VLOOKUP(D4336,'MPG Master'!$C$3:$D$716,2,0)</f>
        <v>#N/A</v>
      </c>
      <c r="G4336" s="67" t="s">
        <v>1681</v>
      </c>
      <c r="H4336" s="53" t="e">
        <f t="shared" si="160"/>
        <v>#N/A</v>
      </c>
      <c r="I4336" s="7" t="s">
        <v>4971</v>
      </c>
      <c r="J4336" s="7">
        <v>0</v>
      </c>
      <c r="K4336" s="9">
        <v>30630</v>
      </c>
      <c r="L4336" s="7"/>
      <c r="M4336" s="7"/>
      <c r="N4336" s="7">
        <v>9955454454</v>
      </c>
      <c r="O4336" s="7"/>
      <c r="P4336" s="7"/>
      <c r="Q4336" s="7" t="s">
        <v>2898</v>
      </c>
      <c r="R4336" s="39" t="s">
        <v>15731</v>
      </c>
      <c r="S4336" s="7"/>
      <c r="T4336" s="7" t="s">
        <v>2674</v>
      </c>
      <c r="U4336" s="7"/>
      <c r="V4336" s="7"/>
      <c r="W4336" s="7"/>
      <c r="X4336" s="7"/>
      <c r="Y4336" s="39"/>
      <c r="Z4336" s="7"/>
      <c r="AA4336" s="7"/>
      <c r="AB4336" s="24"/>
      <c r="AC4336" t="s">
        <v>26453</v>
      </c>
      <c r="AD4336" t="s">
        <v>23380</v>
      </c>
    </row>
    <row r="4337" spans="1:30" x14ac:dyDescent="0.25">
      <c r="A4337" t="str">
        <f t="shared" si="161"/>
        <v>24150050</v>
      </c>
      <c r="B4337" s="23" t="s">
        <v>58</v>
      </c>
      <c r="C4337" s="7" t="s">
        <v>1669</v>
      </c>
      <c r="D4337" s="66" t="s">
        <v>577</v>
      </c>
      <c r="E4337" s="53" t="e">
        <f>VLOOKUP(D4337,'MPG Master'!$C$3:$I$716,7,0)</f>
        <v>#N/A</v>
      </c>
      <c r="F4337" s="7" t="e">
        <f>VLOOKUP(D4337,'MPG Master'!$C$3:$D$716,2,0)</f>
        <v>#N/A</v>
      </c>
      <c r="G4337" s="67" t="s">
        <v>1928</v>
      </c>
      <c r="H4337" s="53" t="e">
        <f t="shared" si="160"/>
        <v>#N/A</v>
      </c>
      <c r="I4337" s="7" t="s">
        <v>10591</v>
      </c>
      <c r="J4337" s="7">
        <v>0</v>
      </c>
      <c r="K4337" s="9">
        <v>38086</v>
      </c>
      <c r="L4337" s="7"/>
      <c r="M4337" s="7"/>
      <c r="N4337" s="7"/>
      <c r="O4337" s="7"/>
      <c r="P4337" s="7"/>
      <c r="Q4337" s="7" t="s">
        <v>11527</v>
      </c>
      <c r="R4337" s="39" t="s">
        <v>15732</v>
      </c>
      <c r="S4337" s="7"/>
      <c r="T4337" s="7" t="s">
        <v>747</v>
      </c>
      <c r="U4337" s="7"/>
      <c r="V4337" s="7"/>
      <c r="W4337" s="7"/>
      <c r="X4337" s="7"/>
      <c r="Y4337" s="39"/>
      <c r="Z4337" s="7"/>
      <c r="AA4337" s="7"/>
      <c r="AB4337" s="24"/>
      <c r="AC4337" t="s">
        <v>26453</v>
      </c>
      <c r="AD4337" t="s">
        <v>23380</v>
      </c>
    </row>
    <row r="4338" spans="1:30" x14ac:dyDescent="0.25">
      <c r="A4338" t="str">
        <f t="shared" si="161"/>
        <v>24340045</v>
      </c>
      <c r="B4338" s="23" t="s">
        <v>58</v>
      </c>
      <c r="C4338" s="7" t="s">
        <v>1669</v>
      </c>
      <c r="D4338" s="66" t="s">
        <v>590</v>
      </c>
      <c r="E4338" s="53" t="e">
        <f>VLOOKUP(D4338,'MPG Master'!$C$3:$I$716,7,0)</f>
        <v>#N/A</v>
      </c>
      <c r="F4338" s="7" t="e">
        <f>VLOOKUP(D4338,'MPG Master'!$C$3:$D$716,2,0)</f>
        <v>#N/A</v>
      </c>
      <c r="G4338" s="67" t="s">
        <v>2394</v>
      </c>
      <c r="H4338" s="53" t="e">
        <f t="shared" si="160"/>
        <v>#N/A</v>
      </c>
      <c r="I4338" s="7" t="s">
        <v>10592</v>
      </c>
      <c r="J4338" s="7">
        <v>0</v>
      </c>
      <c r="K4338" s="9">
        <v>37892</v>
      </c>
      <c r="L4338" s="7"/>
      <c r="M4338" s="7"/>
      <c r="N4338" s="7">
        <v>9128612644</v>
      </c>
      <c r="O4338" s="7"/>
      <c r="P4338" s="7"/>
      <c r="Q4338" s="7" t="s">
        <v>2898</v>
      </c>
      <c r="R4338" s="39" t="s">
        <v>15733</v>
      </c>
      <c r="S4338" s="7"/>
      <c r="T4338" s="7" t="s">
        <v>2249</v>
      </c>
      <c r="U4338" s="7"/>
      <c r="V4338" s="7"/>
      <c r="W4338" s="7"/>
      <c r="X4338" s="7"/>
      <c r="Y4338" s="39"/>
      <c r="Z4338" s="7"/>
      <c r="AA4338" s="7"/>
      <c r="AB4338" s="24"/>
      <c r="AC4338" t="s">
        <v>26453</v>
      </c>
      <c r="AD4338" t="s">
        <v>23380</v>
      </c>
    </row>
    <row r="4339" spans="1:30" x14ac:dyDescent="0.25">
      <c r="A4339" t="str">
        <f t="shared" si="161"/>
        <v>24130060</v>
      </c>
      <c r="B4339" s="23" t="s">
        <v>58</v>
      </c>
      <c r="C4339" s="7" t="s">
        <v>1669</v>
      </c>
      <c r="D4339" s="66" t="s">
        <v>576</v>
      </c>
      <c r="E4339" s="53" t="e">
        <f>VLOOKUP(D4339,'MPG Master'!$C$3:$I$716,7,0)</f>
        <v>#N/A</v>
      </c>
      <c r="F4339" s="7" t="e">
        <f>VLOOKUP(D4339,'MPG Master'!$C$3:$D$716,2,0)</f>
        <v>#N/A</v>
      </c>
      <c r="G4339" s="67" t="s">
        <v>1901</v>
      </c>
      <c r="H4339" s="53" t="e">
        <f t="shared" si="160"/>
        <v>#N/A</v>
      </c>
      <c r="I4339" s="7" t="s">
        <v>10593</v>
      </c>
      <c r="J4339" s="7">
        <v>0</v>
      </c>
      <c r="K4339" s="9">
        <v>23743</v>
      </c>
      <c r="L4339" s="7"/>
      <c r="M4339" s="7"/>
      <c r="N4339" s="7"/>
      <c r="O4339" s="7"/>
      <c r="P4339" s="7"/>
      <c r="Q4339" s="7" t="s">
        <v>4644</v>
      </c>
      <c r="R4339" s="39" t="s">
        <v>15734</v>
      </c>
      <c r="S4339" s="7"/>
      <c r="T4339" s="7" t="s">
        <v>6739</v>
      </c>
      <c r="U4339" s="7"/>
      <c r="V4339" s="7"/>
      <c r="W4339" s="7"/>
      <c r="X4339" s="7"/>
      <c r="Y4339" s="39"/>
      <c r="Z4339" s="7"/>
      <c r="AA4339" s="7"/>
      <c r="AB4339" s="24"/>
      <c r="AC4339" t="s">
        <v>26453</v>
      </c>
      <c r="AD4339" t="s">
        <v>23380</v>
      </c>
    </row>
    <row r="4340" spans="1:30" x14ac:dyDescent="0.25">
      <c r="A4340" t="str">
        <f t="shared" si="161"/>
        <v>24280093</v>
      </c>
      <c r="B4340" s="23" t="s">
        <v>58</v>
      </c>
      <c r="C4340" s="7" t="s">
        <v>1669</v>
      </c>
      <c r="D4340" s="66" t="s">
        <v>585</v>
      </c>
      <c r="E4340" s="53" t="e">
        <f>VLOOKUP(D4340,'MPG Master'!$C$3:$I$716,7,0)</f>
        <v>#N/A</v>
      </c>
      <c r="F4340" s="7" t="e">
        <f>VLOOKUP(D4340,'MPG Master'!$C$3:$D$716,2,0)</f>
        <v>#N/A</v>
      </c>
      <c r="G4340" s="67" t="s">
        <v>389</v>
      </c>
      <c r="H4340" s="53" t="e">
        <f t="shared" si="160"/>
        <v>#N/A</v>
      </c>
      <c r="I4340" s="7" t="s">
        <v>10594</v>
      </c>
      <c r="J4340" s="7">
        <v>0</v>
      </c>
      <c r="K4340" s="9">
        <v>36443</v>
      </c>
      <c r="L4340" s="7"/>
      <c r="M4340" s="7"/>
      <c r="N4340" s="7"/>
      <c r="O4340" s="7"/>
      <c r="P4340" s="7"/>
      <c r="Q4340" s="7" t="s">
        <v>2898</v>
      </c>
      <c r="R4340" s="39" t="s">
        <v>15735</v>
      </c>
      <c r="S4340" s="7"/>
      <c r="T4340" s="7" t="s">
        <v>1328</v>
      </c>
      <c r="U4340" s="7"/>
      <c r="V4340" s="7"/>
      <c r="W4340" s="7"/>
      <c r="X4340" s="7"/>
      <c r="Y4340" s="39"/>
      <c r="Z4340" s="7"/>
      <c r="AA4340" s="7"/>
      <c r="AB4340" s="24"/>
      <c r="AC4340" t="s">
        <v>26453</v>
      </c>
      <c r="AD4340" t="s">
        <v>23380</v>
      </c>
    </row>
    <row r="4341" spans="1:30" x14ac:dyDescent="0.25">
      <c r="A4341" t="str">
        <f t="shared" si="161"/>
        <v>24360015</v>
      </c>
      <c r="B4341" s="23" t="s">
        <v>58</v>
      </c>
      <c r="C4341" s="7" t="s">
        <v>1669</v>
      </c>
      <c r="D4341" s="66" t="s">
        <v>592</v>
      </c>
      <c r="E4341" s="53" t="e">
        <f>VLOOKUP(D4341,'MPG Master'!$C$3:$I$716,7,0)</f>
        <v>#N/A</v>
      </c>
      <c r="F4341" s="7" t="e">
        <f>VLOOKUP(D4341,'MPG Master'!$C$3:$D$716,2,0)</f>
        <v>#N/A</v>
      </c>
      <c r="G4341" s="67" t="s">
        <v>1739</v>
      </c>
      <c r="H4341" s="53" t="e">
        <f t="shared" si="160"/>
        <v>#N/A</v>
      </c>
      <c r="I4341" s="7" t="s">
        <v>10595</v>
      </c>
      <c r="J4341" s="7">
        <v>0</v>
      </c>
      <c r="K4341" s="9">
        <v>22647</v>
      </c>
      <c r="L4341" s="7"/>
      <c r="M4341" s="7"/>
      <c r="N4341" s="7">
        <v>8252551775</v>
      </c>
      <c r="O4341" s="7"/>
      <c r="P4341" s="7"/>
      <c r="Q4341" s="7" t="s">
        <v>11526</v>
      </c>
      <c r="R4341" s="39" t="s">
        <v>15736</v>
      </c>
      <c r="S4341" s="7"/>
      <c r="T4341" s="7" t="s">
        <v>747</v>
      </c>
      <c r="U4341" s="7"/>
      <c r="V4341" s="7"/>
      <c r="W4341" s="7"/>
      <c r="X4341" s="7"/>
      <c r="Y4341" s="39"/>
      <c r="Z4341" s="7"/>
      <c r="AA4341" s="7"/>
      <c r="AB4341" s="24"/>
      <c r="AC4341" t="s">
        <v>26453</v>
      </c>
      <c r="AD4341" t="s">
        <v>23380</v>
      </c>
    </row>
    <row r="4342" spans="1:30" x14ac:dyDescent="0.25">
      <c r="A4342" t="str">
        <f t="shared" si="161"/>
        <v>24450002</v>
      </c>
      <c r="B4342" s="23" t="s">
        <v>58</v>
      </c>
      <c r="C4342" s="7" t="s">
        <v>1669</v>
      </c>
      <c r="D4342" s="66" t="s">
        <v>598</v>
      </c>
      <c r="E4342" s="53" t="e">
        <f>VLOOKUP(D4342,'MPG Master'!$C$3:$I$716,7,0)</f>
        <v>#N/A</v>
      </c>
      <c r="F4342" s="7" t="e">
        <f>VLOOKUP(D4342,'MPG Master'!$C$3:$D$716,2,0)</f>
        <v>#N/A</v>
      </c>
      <c r="G4342" s="67" t="s">
        <v>60</v>
      </c>
      <c r="H4342" s="53" t="e">
        <f t="shared" si="160"/>
        <v>#N/A</v>
      </c>
      <c r="I4342" s="7" t="s">
        <v>2162</v>
      </c>
      <c r="J4342" s="7">
        <v>0</v>
      </c>
      <c r="K4342" s="9">
        <v>34709</v>
      </c>
      <c r="L4342" s="7"/>
      <c r="M4342" s="7"/>
      <c r="N4342" s="7">
        <v>9507649648</v>
      </c>
      <c r="O4342" s="7"/>
      <c r="P4342" s="7"/>
      <c r="Q4342" s="7" t="s">
        <v>2256</v>
      </c>
      <c r="R4342" s="39" t="s">
        <v>1369</v>
      </c>
      <c r="S4342" s="7"/>
      <c r="T4342" s="7" t="s">
        <v>1370</v>
      </c>
      <c r="U4342" s="7"/>
      <c r="V4342" s="7"/>
      <c r="W4342" s="7"/>
      <c r="X4342" s="7"/>
      <c r="Y4342" s="39"/>
      <c r="Z4342" s="7"/>
      <c r="AA4342" s="7"/>
      <c r="AB4342" s="24"/>
      <c r="AC4342" t="s">
        <v>26453</v>
      </c>
      <c r="AD4342" t="s">
        <v>23380</v>
      </c>
    </row>
    <row r="4343" spans="1:30" x14ac:dyDescent="0.25">
      <c r="A4343" t="str">
        <f t="shared" si="161"/>
        <v>24280092</v>
      </c>
      <c r="B4343" s="23" t="s">
        <v>58</v>
      </c>
      <c r="C4343" s="7" t="s">
        <v>1669</v>
      </c>
      <c r="D4343" s="66" t="s">
        <v>585</v>
      </c>
      <c r="E4343" s="53" t="e">
        <f>VLOOKUP(D4343,'MPG Master'!$C$3:$I$716,7,0)</f>
        <v>#N/A</v>
      </c>
      <c r="F4343" s="7" t="e">
        <f>VLOOKUP(D4343,'MPG Master'!$C$3:$D$716,2,0)</f>
        <v>#N/A</v>
      </c>
      <c r="G4343" s="67" t="s">
        <v>311</v>
      </c>
      <c r="H4343" s="53" t="e">
        <f t="shared" si="160"/>
        <v>#N/A</v>
      </c>
      <c r="I4343" s="7" t="s">
        <v>2757</v>
      </c>
      <c r="J4343" s="7">
        <v>0</v>
      </c>
      <c r="K4343" s="9">
        <v>37996</v>
      </c>
      <c r="L4343" s="7"/>
      <c r="M4343" s="7"/>
      <c r="N4343" s="7">
        <v>9905551821</v>
      </c>
      <c r="O4343" s="7"/>
      <c r="P4343" s="7"/>
      <c r="Q4343" s="7" t="s">
        <v>2898</v>
      </c>
      <c r="R4343" s="39" t="s">
        <v>15737</v>
      </c>
      <c r="S4343" s="7"/>
      <c r="T4343" s="7" t="s">
        <v>1328</v>
      </c>
      <c r="U4343" s="7"/>
      <c r="V4343" s="7"/>
      <c r="W4343" s="7"/>
      <c r="X4343" s="7"/>
      <c r="Y4343" s="39"/>
      <c r="Z4343" s="7"/>
      <c r="AA4343" s="7"/>
      <c r="AB4343" s="24"/>
      <c r="AC4343" t="s">
        <v>26453</v>
      </c>
      <c r="AD4343" t="s">
        <v>23380</v>
      </c>
    </row>
    <row r="4344" spans="1:30" x14ac:dyDescent="0.25">
      <c r="A4344" t="str">
        <f t="shared" si="161"/>
        <v>24280091</v>
      </c>
      <c r="B4344" s="23" t="s">
        <v>58</v>
      </c>
      <c r="C4344" s="7" t="s">
        <v>1669</v>
      </c>
      <c r="D4344" s="66" t="s">
        <v>585</v>
      </c>
      <c r="E4344" s="53" t="e">
        <f>VLOOKUP(D4344,'MPG Master'!$C$3:$I$716,7,0)</f>
        <v>#N/A</v>
      </c>
      <c r="F4344" s="7" t="e">
        <f>VLOOKUP(D4344,'MPG Master'!$C$3:$D$716,2,0)</f>
        <v>#N/A</v>
      </c>
      <c r="G4344" s="67" t="s">
        <v>388</v>
      </c>
      <c r="H4344" s="53" t="e">
        <f t="shared" si="160"/>
        <v>#N/A</v>
      </c>
      <c r="I4344" s="7" t="s">
        <v>10596</v>
      </c>
      <c r="J4344" s="7">
        <v>0</v>
      </c>
      <c r="K4344" s="9">
        <v>31249</v>
      </c>
      <c r="L4344" s="7"/>
      <c r="M4344" s="7"/>
      <c r="N4344" s="7"/>
      <c r="O4344" s="7"/>
      <c r="P4344" s="7"/>
      <c r="Q4344" s="7" t="s">
        <v>2898</v>
      </c>
      <c r="R4344" s="39" t="s">
        <v>15738</v>
      </c>
      <c r="S4344" s="7"/>
      <c r="T4344" s="7" t="s">
        <v>1328</v>
      </c>
      <c r="U4344" s="7"/>
      <c r="V4344" s="7"/>
      <c r="W4344" s="7"/>
      <c r="X4344" s="7"/>
      <c r="Y4344" s="39"/>
      <c r="Z4344" s="7"/>
      <c r="AA4344" s="7"/>
      <c r="AB4344" s="24"/>
      <c r="AC4344" t="s">
        <v>26453</v>
      </c>
      <c r="AD4344" t="s">
        <v>23380</v>
      </c>
    </row>
    <row r="4345" spans="1:30" x14ac:dyDescent="0.25">
      <c r="A4345" t="str">
        <f t="shared" si="161"/>
        <v>24360014</v>
      </c>
      <c r="B4345" s="23" t="s">
        <v>58</v>
      </c>
      <c r="C4345" s="7" t="s">
        <v>1669</v>
      </c>
      <c r="D4345" s="66" t="s">
        <v>592</v>
      </c>
      <c r="E4345" s="53" t="e">
        <f>VLOOKUP(D4345,'MPG Master'!$C$3:$I$716,7,0)</f>
        <v>#N/A</v>
      </c>
      <c r="F4345" s="7" t="e">
        <f>VLOOKUP(D4345,'MPG Master'!$C$3:$D$716,2,0)</f>
        <v>#N/A</v>
      </c>
      <c r="G4345" s="67" t="s">
        <v>1736</v>
      </c>
      <c r="H4345" s="53" t="e">
        <f t="shared" si="160"/>
        <v>#N/A</v>
      </c>
      <c r="I4345" s="7" t="s">
        <v>2930</v>
      </c>
      <c r="J4345" s="7">
        <v>0</v>
      </c>
      <c r="K4345" s="9">
        <v>32874</v>
      </c>
      <c r="L4345" s="7"/>
      <c r="M4345" s="7"/>
      <c r="N4345" s="7">
        <v>889576132</v>
      </c>
      <c r="O4345" s="7"/>
      <c r="P4345" s="7"/>
      <c r="Q4345" s="7" t="s">
        <v>11527</v>
      </c>
      <c r="R4345" s="39" t="s">
        <v>15739</v>
      </c>
      <c r="S4345" s="7"/>
      <c r="T4345" s="7" t="s">
        <v>747</v>
      </c>
      <c r="U4345" s="7"/>
      <c r="V4345" s="7"/>
      <c r="W4345" s="7"/>
      <c r="X4345" s="7"/>
      <c r="Y4345" s="39"/>
      <c r="Z4345" s="7"/>
      <c r="AA4345" s="7"/>
      <c r="AB4345" s="24"/>
      <c r="AC4345" t="s">
        <v>26453</v>
      </c>
      <c r="AD4345" t="s">
        <v>23380</v>
      </c>
    </row>
    <row r="4346" spans="1:30" x14ac:dyDescent="0.25">
      <c r="A4346" t="str">
        <f t="shared" si="161"/>
        <v>24180056</v>
      </c>
      <c r="B4346" s="23" t="s">
        <v>58</v>
      </c>
      <c r="C4346" s="7" t="s">
        <v>1669</v>
      </c>
      <c r="D4346" s="66" t="s">
        <v>580</v>
      </c>
      <c r="E4346" s="53" t="e">
        <f>VLOOKUP(D4346,'MPG Master'!$C$3:$I$716,7,0)</f>
        <v>#N/A</v>
      </c>
      <c r="F4346" s="7" t="e">
        <f>VLOOKUP(D4346,'MPG Master'!$C$3:$D$716,2,0)</f>
        <v>#N/A</v>
      </c>
      <c r="G4346" s="67" t="s">
        <v>385</v>
      </c>
      <c r="H4346" s="53" t="e">
        <f t="shared" si="160"/>
        <v>#N/A</v>
      </c>
      <c r="I4346" s="7" t="s">
        <v>10014</v>
      </c>
      <c r="J4346" s="7">
        <v>0</v>
      </c>
      <c r="K4346" s="9">
        <v>24108</v>
      </c>
      <c r="L4346" s="7"/>
      <c r="M4346" s="7"/>
      <c r="N4346" s="7">
        <v>7455904011</v>
      </c>
      <c r="O4346" s="7"/>
      <c r="P4346" s="7"/>
      <c r="Q4346" s="7" t="s">
        <v>11527</v>
      </c>
      <c r="R4346" s="39" t="s">
        <v>15740</v>
      </c>
      <c r="S4346" s="7"/>
      <c r="T4346" s="7" t="s">
        <v>747</v>
      </c>
      <c r="U4346" s="7"/>
      <c r="V4346" s="7"/>
      <c r="W4346" s="7"/>
      <c r="X4346" s="7"/>
      <c r="Y4346" s="39"/>
      <c r="Z4346" s="7"/>
      <c r="AA4346" s="7"/>
      <c r="AB4346" s="24"/>
      <c r="AC4346" t="s">
        <v>26453</v>
      </c>
      <c r="AD4346" t="s">
        <v>23380</v>
      </c>
    </row>
    <row r="4347" spans="1:30" x14ac:dyDescent="0.25">
      <c r="A4347" t="str">
        <f t="shared" si="161"/>
        <v>95030025</v>
      </c>
      <c r="B4347" s="23" t="s">
        <v>58</v>
      </c>
      <c r="C4347" s="7" t="s">
        <v>1664</v>
      </c>
      <c r="D4347" s="66" t="s">
        <v>467</v>
      </c>
      <c r="E4347" s="53" t="e">
        <f>VLOOKUP(D4347,'MPG Master'!$C$3:$I$716,7,0)</f>
        <v>#N/A</v>
      </c>
      <c r="F4347" s="7" t="e">
        <f>VLOOKUP(D4347,'MPG Master'!$C$3:$D$716,2,0)</f>
        <v>#N/A</v>
      </c>
      <c r="G4347" s="67" t="s">
        <v>1833</v>
      </c>
      <c r="H4347" s="53" t="e">
        <f t="shared" si="160"/>
        <v>#N/A</v>
      </c>
      <c r="I4347" s="7" t="s">
        <v>2286</v>
      </c>
      <c r="J4347" s="7" t="s">
        <v>7045</v>
      </c>
      <c r="K4347" s="9">
        <v>28185</v>
      </c>
      <c r="L4347" s="7"/>
      <c r="M4347" s="7"/>
      <c r="N4347" s="7">
        <v>8789239473</v>
      </c>
      <c r="O4347" s="7"/>
      <c r="P4347" s="7"/>
      <c r="Q4347" s="7" t="s">
        <v>95</v>
      </c>
      <c r="R4347" s="39" t="s">
        <v>15741</v>
      </c>
      <c r="S4347" s="7"/>
      <c r="T4347" s="7" t="s">
        <v>1149</v>
      </c>
      <c r="U4347" s="7"/>
      <c r="V4347" s="7"/>
      <c r="W4347" s="7"/>
      <c r="X4347" s="7"/>
      <c r="Y4347" s="39"/>
      <c r="Z4347" s="7"/>
      <c r="AA4347" s="7"/>
      <c r="AB4347" s="24"/>
      <c r="AC4347" t="s">
        <v>26453</v>
      </c>
      <c r="AD4347" t="s">
        <v>23380</v>
      </c>
    </row>
    <row r="4348" spans="1:30" x14ac:dyDescent="0.25">
      <c r="A4348" t="str">
        <f t="shared" si="161"/>
        <v>19270002</v>
      </c>
      <c r="B4348" s="23" t="s">
        <v>58</v>
      </c>
      <c r="C4348" s="7" t="s">
        <v>1666</v>
      </c>
      <c r="D4348" s="66" t="s">
        <v>546</v>
      </c>
      <c r="E4348" s="53" t="e">
        <f>VLOOKUP(D4348,'MPG Master'!$C$3:$I$716,7,0)</f>
        <v>#N/A</v>
      </c>
      <c r="F4348" s="7" t="e">
        <f>VLOOKUP(D4348,'MPG Master'!$C$3:$D$716,2,0)</f>
        <v>#N/A</v>
      </c>
      <c r="G4348" s="67" t="s">
        <v>60</v>
      </c>
      <c r="H4348" s="53" t="e">
        <f t="shared" si="160"/>
        <v>#N/A</v>
      </c>
      <c r="I4348" s="7" t="s">
        <v>1155</v>
      </c>
      <c r="J4348" s="7" t="s">
        <v>19986</v>
      </c>
      <c r="K4348" s="9">
        <v>36589</v>
      </c>
      <c r="L4348" s="7"/>
      <c r="M4348" s="7"/>
      <c r="N4348" s="7">
        <v>9117727176</v>
      </c>
      <c r="O4348" s="7"/>
      <c r="P4348" s="7"/>
      <c r="Q4348" s="7" t="s">
        <v>95</v>
      </c>
      <c r="R4348" s="39" t="s">
        <v>15742</v>
      </c>
      <c r="S4348" s="7"/>
      <c r="T4348" s="7" t="s">
        <v>17735</v>
      </c>
      <c r="U4348" s="7"/>
      <c r="V4348" s="7"/>
      <c r="W4348" s="7"/>
      <c r="X4348" s="7"/>
      <c r="Y4348" s="39"/>
      <c r="Z4348" s="7"/>
      <c r="AA4348" s="7"/>
      <c r="AB4348" s="24"/>
      <c r="AC4348" t="s">
        <v>26453</v>
      </c>
      <c r="AD4348" t="s">
        <v>23380</v>
      </c>
    </row>
    <row r="4349" spans="1:30" x14ac:dyDescent="0.25">
      <c r="A4349" t="str">
        <f t="shared" si="161"/>
        <v>19270003</v>
      </c>
      <c r="B4349" s="23" t="s">
        <v>58</v>
      </c>
      <c r="C4349" s="7" t="s">
        <v>1666</v>
      </c>
      <c r="D4349" s="66" t="s">
        <v>546</v>
      </c>
      <c r="E4349" s="53" t="e">
        <f>VLOOKUP(D4349,'MPG Master'!$C$3:$I$716,7,0)</f>
        <v>#N/A</v>
      </c>
      <c r="F4349" s="7" t="e">
        <f>VLOOKUP(D4349,'MPG Master'!$C$3:$D$716,2,0)</f>
        <v>#N/A</v>
      </c>
      <c r="G4349" s="67" t="s">
        <v>61</v>
      </c>
      <c r="H4349" s="53" t="e">
        <f t="shared" si="160"/>
        <v>#N/A</v>
      </c>
      <c r="I4349" s="7" t="s">
        <v>2496</v>
      </c>
      <c r="J4349" s="7" t="s">
        <v>19986</v>
      </c>
      <c r="K4349" s="9">
        <v>29221</v>
      </c>
      <c r="L4349" s="7"/>
      <c r="M4349" s="7"/>
      <c r="N4349" s="7">
        <v>9117727176</v>
      </c>
      <c r="O4349" s="7"/>
      <c r="P4349" s="7"/>
      <c r="Q4349" s="7" t="s">
        <v>11518</v>
      </c>
      <c r="R4349" s="39" t="s">
        <v>15743</v>
      </c>
      <c r="S4349" s="7"/>
      <c r="T4349" s="7" t="s">
        <v>1246</v>
      </c>
      <c r="U4349" s="7"/>
      <c r="V4349" s="7"/>
      <c r="W4349" s="7"/>
      <c r="X4349" s="7"/>
      <c r="Y4349" s="39"/>
      <c r="Z4349" s="7"/>
      <c r="AA4349" s="7"/>
      <c r="AB4349" s="24"/>
      <c r="AC4349" t="s">
        <v>26453</v>
      </c>
      <c r="AD4349" t="s">
        <v>23380</v>
      </c>
    </row>
    <row r="4350" spans="1:30" x14ac:dyDescent="0.25">
      <c r="A4350" t="str">
        <f t="shared" si="161"/>
        <v>17540002</v>
      </c>
      <c r="B4350" s="23" t="s">
        <v>58</v>
      </c>
      <c r="C4350" s="7" t="s">
        <v>1666</v>
      </c>
      <c r="D4350" s="66" t="s">
        <v>540</v>
      </c>
      <c r="E4350" s="53" t="e">
        <f>VLOOKUP(D4350,'MPG Master'!$C$3:$I$716,7,0)</f>
        <v>#N/A</v>
      </c>
      <c r="F4350" s="7" t="e">
        <f>VLOOKUP(D4350,'MPG Master'!$C$3:$D$716,2,0)</f>
        <v>#N/A</v>
      </c>
      <c r="G4350" s="67" t="s">
        <v>60</v>
      </c>
      <c r="H4350" s="53" t="e">
        <f t="shared" si="160"/>
        <v>#N/A</v>
      </c>
      <c r="I4350" s="7" t="s">
        <v>3182</v>
      </c>
      <c r="J4350" s="7" t="s">
        <v>19932</v>
      </c>
      <c r="K4350" s="9">
        <v>30122</v>
      </c>
      <c r="L4350" s="7"/>
      <c r="M4350" s="7"/>
      <c r="N4350" s="7">
        <v>9955232042</v>
      </c>
      <c r="O4350" s="7"/>
      <c r="P4350" s="7"/>
      <c r="Q4350" s="7" t="s">
        <v>95</v>
      </c>
      <c r="R4350" s="39" t="s">
        <v>15744</v>
      </c>
      <c r="S4350" s="7"/>
      <c r="T4350" s="7" t="s">
        <v>1275</v>
      </c>
      <c r="U4350" s="7"/>
      <c r="V4350" s="7"/>
      <c r="W4350" s="7"/>
      <c r="X4350" s="7"/>
      <c r="Y4350" s="39"/>
      <c r="Z4350" s="7"/>
      <c r="AA4350" s="7"/>
      <c r="AB4350" s="24"/>
      <c r="AC4350" t="s">
        <v>26453</v>
      </c>
      <c r="AD4350" t="s">
        <v>23380</v>
      </c>
    </row>
    <row r="4351" spans="1:30" x14ac:dyDescent="0.25">
      <c r="A4351" t="str">
        <f t="shared" si="161"/>
        <v>17540003</v>
      </c>
      <c r="B4351" s="23" t="s">
        <v>58</v>
      </c>
      <c r="C4351" s="7" t="s">
        <v>1666</v>
      </c>
      <c r="D4351" s="66" t="s">
        <v>540</v>
      </c>
      <c r="E4351" s="53" t="e">
        <f>VLOOKUP(D4351,'MPG Master'!$C$3:$I$716,7,0)</f>
        <v>#N/A</v>
      </c>
      <c r="F4351" s="7" t="e">
        <f>VLOOKUP(D4351,'MPG Master'!$C$3:$D$716,2,0)</f>
        <v>#N/A</v>
      </c>
      <c r="G4351" s="67" t="s">
        <v>61</v>
      </c>
      <c r="H4351" s="53" t="e">
        <f t="shared" si="160"/>
        <v>#N/A</v>
      </c>
      <c r="I4351" s="7" t="s">
        <v>3791</v>
      </c>
      <c r="J4351" s="7" t="s">
        <v>19987</v>
      </c>
      <c r="K4351" s="9">
        <v>32874</v>
      </c>
      <c r="L4351" s="7"/>
      <c r="M4351" s="7"/>
      <c r="N4351" s="7">
        <v>9905913079</v>
      </c>
      <c r="O4351" s="7"/>
      <c r="P4351" s="7"/>
      <c r="Q4351" s="7" t="s">
        <v>1724</v>
      </c>
      <c r="R4351" s="39" t="s">
        <v>15745</v>
      </c>
      <c r="S4351" s="7"/>
      <c r="T4351" s="7" t="s">
        <v>1078</v>
      </c>
      <c r="U4351" s="7"/>
      <c r="V4351" s="7"/>
      <c r="W4351" s="7"/>
      <c r="X4351" s="7"/>
      <c r="Y4351" s="39"/>
      <c r="Z4351" s="7"/>
      <c r="AA4351" s="7"/>
      <c r="AB4351" s="24"/>
      <c r="AC4351" t="s">
        <v>26453</v>
      </c>
      <c r="AD4351" t="s">
        <v>23380</v>
      </c>
    </row>
    <row r="4352" spans="1:30" x14ac:dyDescent="0.25">
      <c r="A4352" t="str">
        <f t="shared" si="161"/>
        <v>97420073</v>
      </c>
      <c r="B4352" s="23" t="s">
        <v>58</v>
      </c>
      <c r="C4352" s="7" t="s">
        <v>1664</v>
      </c>
      <c r="D4352" s="66" t="s">
        <v>477</v>
      </c>
      <c r="E4352" s="53" t="e">
        <f>VLOOKUP(D4352,'MPG Master'!$C$3:$I$716,7,0)</f>
        <v>#N/A</v>
      </c>
      <c r="F4352" s="7" t="e">
        <f>VLOOKUP(D4352,'MPG Master'!$C$3:$D$716,2,0)</f>
        <v>#N/A</v>
      </c>
      <c r="G4352" s="67" t="s">
        <v>386</v>
      </c>
      <c r="H4352" s="53" t="e">
        <f t="shared" si="160"/>
        <v>#N/A</v>
      </c>
      <c r="I4352" s="7" t="s">
        <v>10597</v>
      </c>
      <c r="J4352" s="7" t="s">
        <v>19988</v>
      </c>
      <c r="K4352" s="9">
        <v>25204</v>
      </c>
      <c r="L4352" s="7"/>
      <c r="M4352" s="7"/>
      <c r="N4352" s="7">
        <v>6209271753</v>
      </c>
      <c r="O4352" s="7"/>
      <c r="P4352" s="7"/>
      <c r="Q4352" s="7" t="s">
        <v>99</v>
      </c>
      <c r="R4352" s="39" t="s">
        <v>15746</v>
      </c>
      <c r="S4352" s="7"/>
      <c r="T4352" s="7" t="s">
        <v>1145</v>
      </c>
      <c r="U4352" s="7"/>
      <c r="V4352" s="7"/>
      <c r="W4352" s="7"/>
      <c r="X4352" s="7"/>
      <c r="Y4352" s="39"/>
      <c r="Z4352" s="7"/>
      <c r="AA4352" s="7"/>
      <c r="AB4352" s="24"/>
      <c r="AC4352" t="s">
        <v>26453</v>
      </c>
      <c r="AD4352" t="s">
        <v>23380</v>
      </c>
    </row>
    <row r="4353" spans="1:30" x14ac:dyDescent="0.25">
      <c r="A4353" t="str">
        <f t="shared" si="161"/>
        <v>97420074</v>
      </c>
      <c r="B4353" s="23" t="s">
        <v>58</v>
      </c>
      <c r="C4353" s="7" t="s">
        <v>1664</v>
      </c>
      <c r="D4353" s="66" t="s">
        <v>477</v>
      </c>
      <c r="E4353" s="53" t="e">
        <f>VLOOKUP(D4353,'MPG Master'!$C$3:$I$716,7,0)</f>
        <v>#N/A</v>
      </c>
      <c r="F4353" s="7" t="e">
        <f>VLOOKUP(D4353,'MPG Master'!$C$3:$D$716,2,0)</f>
        <v>#N/A</v>
      </c>
      <c r="G4353" s="67" t="s">
        <v>2250</v>
      </c>
      <c r="H4353" s="53" t="e">
        <f t="shared" si="160"/>
        <v>#N/A</v>
      </c>
      <c r="I4353" s="7" t="s">
        <v>10598</v>
      </c>
      <c r="J4353" s="7" t="s">
        <v>19989</v>
      </c>
      <c r="K4353" s="9">
        <v>31778</v>
      </c>
      <c r="L4353" s="7"/>
      <c r="M4353" s="7"/>
      <c r="N4353" s="7">
        <v>7033760054</v>
      </c>
      <c r="O4353" s="7"/>
      <c r="P4353" s="7"/>
      <c r="Q4353" s="7" t="s">
        <v>99</v>
      </c>
      <c r="R4353" s="39" t="s">
        <v>15747</v>
      </c>
      <c r="S4353" s="7"/>
      <c r="T4353" s="7" t="s">
        <v>1145</v>
      </c>
      <c r="U4353" s="7"/>
      <c r="V4353" s="7"/>
      <c r="W4353" s="7"/>
      <c r="X4353" s="7"/>
      <c r="Y4353" s="39"/>
      <c r="Z4353" s="7"/>
      <c r="AA4353" s="7"/>
      <c r="AB4353" s="24"/>
      <c r="AC4353" t="s">
        <v>26453</v>
      </c>
      <c r="AD4353" t="s">
        <v>23380</v>
      </c>
    </row>
    <row r="4354" spans="1:30" x14ac:dyDescent="0.25">
      <c r="A4354" t="str">
        <f t="shared" si="161"/>
        <v>97420075</v>
      </c>
      <c r="B4354" s="23" t="s">
        <v>58</v>
      </c>
      <c r="C4354" s="7" t="s">
        <v>1664</v>
      </c>
      <c r="D4354" s="66" t="s">
        <v>477</v>
      </c>
      <c r="E4354" s="53" t="e">
        <f>VLOOKUP(D4354,'MPG Master'!$C$3:$I$716,7,0)</f>
        <v>#N/A</v>
      </c>
      <c r="F4354" s="7" t="e">
        <f>VLOOKUP(D4354,'MPG Master'!$C$3:$D$716,2,0)</f>
        <v>#N/A</v>
      </c>
      <c r="G4354" s="67" t="s">
        <v>2702</v>
      </c>
      <c r="H4354" s="53" t="e">
        <f t="shared" si="160"/>
        <v>#N/A</v>
      </c>
      <c r="I4354" s="7" t="s">
        <v>10599</v>
      </c>
      <c r="J4354" s="7" t="s">
        <v>18458</v>
      </c>
      <c r="K4354" s="9">
        <v>21916</v>
      </c>
      <c r="L4354" s="7"/>
      <c r="M4354" s="7"/>
      <c r="N4354" s="7">
        <v>8051426791</v>
      </c>
      <c r="O4354" s="7"/>
      <c r="P4354" s="7"/>
      <c r="Q4354" s="7" t="s">
        <v>99</v>
      </c>
      <c r="R4354" s="39" t="s">
        <v>15748</v>
      </c>
      <c r="S4354" s="7"/>
      <c r="T4354" s="7" t="s">
        <v>1145</v>
      </c>
      <c r="U4354" s="7"/>
      <c r="V4354" s="7"/>
      <c r="W4354" s="7"/>
      <c r="X4354" s="7"/>
      <c r="Y4354" s="39"/>
      <c r="Z4354" s="7"/>
      <c r="AA4354" s="7"/>
      <c r="AB4354" s="24"/>
      <c r="AC4354" t="s">
        <v>26453</v>
      </c>
      <c r="AD4354" t="s">
        <v>23380</v>
      </c>
    </row>
    <row r="4355" spans="1:30" x14ac:dyDescent="0.25">
      <c r="A4355" t="str">
        <f t="shared" si="161"/>
        <v>97420076</v>
      </c>
      <c r="B4355" s="23" t="s">
        <v>58</v>
      </c>
      <c r="C4355" s="7" t="s">
        <v>1664</v>
      </c>
      <c r="D4355" s="66" t="s">
        <v>477</v>
      </c>
      <c r="E4355" s="53" t="e">
        <f>VLOOKUP(D4355,'MPG Master'!$C$3:$I$716,7,0)</f>
        <v>#N/A</v>
      </c>
      <c r="F4355" s="7" t="e">
        <f>VLOOKUP(D4355,'MPG Master'!$C$3:$D$716,2,0)</f>
        <v>#N/A</v>
      </c>
      <c r="G4355" s="67" t="s">
        <v>2046</v>
      </c>
      <c r="H4355" s="53" t="e">
        <f t="shared" ref="H4355:H4418" si="162">E4355&amp;G4355</f>
        <v>#N/A</v>
      </c>
      <c r="I4355" s="7" t="s">
        <v>10600</v>
      </c>
      <c r="J4355" s="7" t="s">
        <v>19990</v>
      </c>
      <c r="K4355" s="9">
        <v>25569</v>
      </c>
      <c r="L4355" s="7"/>
      <c r="M4355" s="7"/>
      <c r="N4355" s="7">
        <v>9113199200</v>
      </c>
      <c r="O4355" s="7"/>
      <c r="P4355" s="7"/>
      <c r="Q4355" s="7" t="s">
        <v>99</v>
      </c>
      <c r="R4355" s="39" t="s">
        <v>15749</v>
      </c>
      <c r="S4355" s="7"/>
      <c r="T4355" s="7" t="s">
        <v>1145</v>
      </c>
      <c r="U4355" s="7"/>
      <c r="V4355" s="7"/>
      <c r="W4355" s="7"/>
      <c r="X4355" s="7"/>
      <c r="Y4355" s="39"/>
      <c r="Z4355" s="7"/>
      <c r="AA4355" s="7"/>
      <c r="AB4355" s="24"/>
      <c r="AC4355" t="s">
        <v>26453</v>
      </c>
      <c r="AD4355" t="s">
        <v>23380</v>
      </c>
    </row>
    <row r="4356" spans="1:30" x14ac:dyDescent="0.25">
      <c r="A4356" t="str">
        <f t="shared" si="161"/>
        <v>97590027</v>
      </c>
      <c r="B4356" s="23" t="s">
        <v>58</v>
      </c>
      <c r="C4356" s="7" t="s">
        <v>1664</v>
      </c>
      <c r="D4356" s="66" t="s">
        <v>485</v>
      </c>
      <c r="E4356" s="53" t="e">
        <f>VLOOKUP(D4356,'MPG Master'!$C$3:$I$716,7,0)</f>
        <v>#N/A</v>
      </c>
      <c r="F4356" s="7" t="e">
        <f>VLOOKUP(D4356,'MPG Master'!$C$3:$D$716,2,0)</f>
        <v>#N/A</v>
      </c>
      <c r="G4356" s="67" t="s">
        <v>1840</v>
      </c>
      <c r="H4356" s="53" t="e">
        <f t="shared" si="162"/>
        <v>#N/A</v>
      </c>
      <c r="I4356" s="7" t="s">
        <v>10601</v>
      </c>
      <c r="J4356" s="7" t="s">
        <v>19991</v>
      </c>
      <c r="K4356" s="9">
        <v>30317</v>
      </c>
      <c r="L4356" s="7"/>
      <c r="M4356" s="7"/>
      <c r="N4356" s="7">
        <v>8292384979</v>
      </c>
      <c r="O4356" s="7"/>
      <c r="P4356" s="7"/>
      <c r="Q4356" s="7" t="s">
        <v>95</v>
      </c>
      <c r="R4356" s="39" t="s">
        <v>15750</v>
      </c>
      <c r="S4356" s="7"/>
      <c r="T4356" s="7" t="s">
        <v>1170</v>
      </c>
      <c r="U4356" s="7"/>
      <c r="V4356" s="7"/>
      <c r="W4356" s="7"/>
      <c r="X4356" s="7"/>
      <c r="Y4356" s="39"/>
      <c r="Z4356" s="7"/>
      <c r="AA4356" s="7"/>
      <c r="AB4356" s="24"/>
      <c r="AC4356" t="s">
        <v>26453</v>
      </c>
      <c r="AD4356" t="s">
        <v>23380</v>
      </c>
    </row>
    <row r="4357" spans="1:30" x14ac:dyDescent="0.25">
      <c r="A4357" t="str">
        <f t="shared" si="161"/>
        <v>97590025</v>
      </c>
      <c r="B4357" s="23" t="s">
        <v>58</v>
      </c>
      <c r="C4357" s="7" t="s">
        <v>1664</v>
      </c>
      <c r="D4357" s="66" t="s">
        <v>485</v>
      </c>
      <c r="E4357" s="53" t="e">
        <f>VLOOKUP(D4357,'MPG Master'!$C$3:$I$716,7,0)</f>
        <v>#N/A</v>
      </c>
      <c r="F4357" s="7" t="e">
        <f>VLOOKUP(D4357,'MPG Master'!$C$3:$D$716,2,0)</f>
        <v>#N/A</v>
      </c>
      <c r="G4357" s="67" t="s">
        <v>1833</v>
      </c>
      <c r="H4357" s="53" t="e">
        <f t="shared" si="162"/>
        <v>#N/A</v>
      </c>
      <c r="I4357" s="7" t="s">
        <v>10602</v>
      </c>
      <c r="J4357" s="7" t="s">
        <v>19992</v>
      </c>
      <c r="K4357" s="9"/>
      <c r="L4357" s="7"/>
      <c r="M4357" s="7"/>
      <c r="N4357" s="7">
        <v>8292863286</v>
      </c>
      <c r="O4357" s="7"/>
      <c r="P4357" s="7"/>
      <c r="Q4357" s="7" t="s">
        <v>1161</v>
      </c>
      <c r="R4357" s="39" t="s">
        <v>15751</v>
      </c>
      <c r="S4357" s="7"/>
      <c r="T4357" s="7" t="s">
        <v>1157</v>
      </c>
      <c r="U4357" s="7"/>
      <c r="V4357" s="7"/>
      <c r="W4357" s="7"/>
      <c r="X4357" s="7"/>
      <c r="Y4357" s="39"/>
      <c r="Z4357" s="7"/>
      <c r="AA4357" s="7"/>
      <c r="AB4357" s="24"/>
      <c r="AC4357" t="s">
        <v>26453</v>
      </c>
      <c r="AD4357" t="s">
        <v>23380</v>
      </c>
    </row>
    <row r="4358" spans="1:30" x14ac:dyDescent="0.25">
      <c r="A4358" t="str">
        <f t="shared" si="161"/>
        <v>00920048</v>
      </c>
      <c r="B4358" s="23" t="s">
        <v>58</v>
      </c>
      <c r="C4358" s="7" t="s">
        <v>1452</v>
      </c>
      <c r="D4358" s="66" t="s">
        <v>311</v>
      </c>
      <c r="E4358" s="53" t="e">
        <f>VLOOKUP(D4358,'MPG Master'!$C$3:$I$716,7,0)</f>
        <v>#N/A</v>
      </c>
      <c r="F4358" s="7" t="e">
        <f>VLOOKUP(D4358,'MPG Master'!$C$3:$D$716,2,0)</f>
        <v>#N/A</v>
      </c>
      <c r="G4358" s="67" t="s">
        <v>2398</v>
      </c>
      <c r="H4358" s="53" t="e">
        <f t="shared" si="162"/>
        <v>#N/A</v>
      </c>
      <c r="I4358" s="7" t="s">
        <v>3669</v>
      </c>
      <c r="J4358" s="7" t="s">
        <v>19993</v>
      </c>
      <c r="K4358" s="9">
        <v>34335</v>
      </c>
      <c r="L4358" s="7"/>
      <c r="M4358" s="7"/>
      <c r="N4358" s="7">
        <v>8002457653</v>
      </c>
      <c r="O4358" s="7"/>
      <c r="P4358" s="7"/>
      <c r="Q4358" s="7" t="s">
        <v>1424</v>
      </c>
      <c r="R4358" s="39" t="s">
        <v>15752</v>
      </c>
      <c r="S4358" s="7"/>
      <c r="T4358" s="7" t="s">
        <v>735</v>
      </c>
      <c r="U4358" s="7"/>
      <c r="V4358" s="7"/>
      <c r="W4358" s="7"/>
      <c r="X4358" s="7"/>
      <c r="Y4358" s="39"/>
      <c r="Z4358" s="7"/>
      <c r="AA4358" s="7"/>
      <c r="AB4358" s="24"/>
      <c r="AC4358" t="s">
        <v>26453</v>
      </c>
      <c r="AD4358" t="s">
        <v>23380</v>
      </c>
    </row>
    <row r="4359" spans="1:30" x14ac:dyDescent="0.25">
      <c r="A4359" t="str">
        <f t="shared" si="161"/>
        <v>00920049</v>
      </c>
      <c r="B4359" s="23" t="s">
        <v>58</v>
      </c>
      <c r="C4359" s="7" t="s">
        <v>1452</v>
      </c>
      <c r="D4359" s="66" t="s">
        <v>311</v>
      </c>
      <c r="E4359" s="53" t="e">
        <f>VLOOKUP(D4359,'MPG Master'!$C$3:$I$716,7,0)</f>
        <v>#N/A</v>
      </c>
      <c r="F4359" s="7" t="e">
        <f>VLOOKUP(D4359,'MPG Master'!$C$3:$D$716,2,0)</f>
        <v>#N/A</v>
      </c>
      <c r="G4359" s="67" t="s">
        <v>2464</v>
      </c>
      <c r="H4359" s="53" t="e">
        <f t="shared" si="162"/>
        <v>#N/A</v>
      </c>
      <c r="I4359" s="7" t="s">
        <v>10603</v>
      </c>
      <c r="J4359" s="7" t="s">
        <v>19994</v>
      </c>
      <c r="K4359" s="9">
        <v>18629</v>
      </c>
      <c r="L4359" s="7"/>
      <c r="M4359" s="7"/>
      <c r="N4359" s="7">
        <v>6287514277</v>
      </c>
      <c r="O4359" s="7"/>
      <c r="P4359" s="7"/>
      <c r="Q4359" s="7" t="s">
        <v>1424</v>
      </c>
      <c r="R4359" s="39" t="s">
        <v>15753</v>
      </c>
      <c r="S4359" s="7"/>
      <c r="T4359" s="7" t="s">
        <v>735</v>
      </c>
      <c r="U4359" s="7"/>
      <c r="V4359" s="7"/>
      <c r="W4359" s="7"/>
      <c r="X4359" s="7"/>
      <c r="Y4359" s="39"/>
      <c r="Z4359" s="7"/>
      <c r="AA4359" s="7"/>
      <c r="AB4359" s="24"/>
      <c r="AC4359" t="s">
        <v>26453</v>
      </c>
      <c r="AD4359" t="s">
        <v>23380</v>
      </c>
    </row>
    <row r="4360" spans="1:30" x14ac:dyDescent="0.25">
      <c r="A4360" t="str">
        <f t="shared" si="161"/>
        <v>11870157</v>
      </c>
      <c r="B4360" s="23" t="s">
        <v>58</v>
      </c>
      <c r="C4360" s="7" t="s">
        <v>1452</v>
      </c>
      <c r="D4360" s="66" t="s">
        <v>320</v>
      </c>
      <c r="E4360" s="53" t="e">
        <f>VLOOKUP(D4360,'MPG Master'!$C$3:$I$716,7,0)</f>
        <v>#N/A</v>
      </c>
      <c r="F4360" s="7" t="e">
        <f>VLOOKUP(D4360,'MPG Master'!$C$3:$D$716,2,0)</f>
        <v>#N/A</v>
      </c>
      <c r="G4360" s="67" t="s">
        <v>4611</v>
      </c>
      <c r="H4360" s="53" t="e">
        <f t="shared" si="162"/>
        <v>#N/A</v>
      </c>
      <c r="I4360" s="7" t="s">
        <v>10346</v>
      </c>
      <c r="J4360" s="7" t="s">
        <v>3981</v>
      </c>
      <c r="K4360" s="9">
        <v>24473</v>
      </c>
      <c r="L4360" s="7"/>
      <c r="M4360" s="7"/>
      <c r="N4360" s="7"/>
      <c r="O4360" s="7"/>
      <c r="P4360" s="7"/>
      <c r="Q4360" s="7" t="s">
        <v>1424</v>
      </c>
      <c r="R4360" s="39" t="s">
        <v>15754</v>
      </c>
      <c r="S4360" s="7"/>
      <c r="T4360" s="7" t="s">
        <v>735</v>
      </c>
      <c r="U4360" s="7"/>
      <c r="V4360" s="7"/>
      <c r="W4360" s="7"/>
      <c r="X4360" s="7"/>
      <c r="Y4360" s="39"/>
      <c r="Z4360" s="7"/>
      <c r="AA4360" s="7"/>
      <c r="AB4360" s="24"/>
      <c r="AC4360" t="s">
        <v>26453</v>
      </c>
      <c r="AD4360" t="s">
        <v>23380</v>
      </c>
    </row>
    <row r="4361" spans="1:30" x14ac:dyDescent="0.25">
      <c r="A4361" t="str">
        <f t="shared" si="161"/>
        <v>24160041</v>
      </c>
      <c r="B4361" s="23" t="s">
        <v>58</v>
      </c>
      <c r="C4361" s="7" t="s">
        <v>1669</v>
      </c>
      <c r="D4361" s="66" t="s">
        <v>578</v>
      </c>
      <c r="E4361" s="53" t="e">
        <f>VLOOKUP(D4361,'MPG Master'!$C$3:$I$716,7,0)</f>
        <v>#N/A</v>
      </c>
      <c r="F4361" s="7" t="e">
        <f>VLOOKUP(D4361,'MPG Master'!$C$3:$D$716,2,0)</f>
        <v>#N/A</v>
      </c>
      <c r="G4361" s="67" t="s">
        <v>2314</v>
      </c>
      <c r="H4361" s="53" t="e">
        <f t="shared" si="162"/>
        <v>#N/A</v>
      </c>
      <c r="I4361" s="7" t="s">
        <v>10604</v>
      </c>
      <c r="J4361" s="7">
        <v>0</v>
      </c>
      <c r="K4361" s="9">
        <v>27575</v>
      </c>
      <c r="L4361" s="7"/>
      <c r="M4361" s="7"/>
      <c r="N4361" s="7">
        <v>7654621249</v>
      </c>
      <c r="O4361" s="7"/>
      <c r="P4361" s="7"/>
      <c r="Q4361" s="7" t="s">
        <v>11526</v>
      </c>
      <c r="R4361" s="39" t="s">
        <v>15755</v>
      </c>
      <c r="S4361" s="7"/>
      <c r="T4361" s="7" t="s">
        <v>747</v>
      </c>
      <c r="U4361" s="7"/>
      <c r="V4361" s="7"/>
      <c r="W4361" s="7"/>
      <c r="X4361" s="7"/>
      <c r="Y4361" s="39"/>
      <c r="Z4361" s="7"/>
      <c r="AA4361" s="7"/>
      <c r="AB4361" s="24"/>
      <c r="AC4361" t="s">
        <v>26453</v>
      </c>
      <c r="AD4361" t="s">
        <v>23380</v>
      </c>
    </row>
    <row r="4362" spans="1:30" x14ac:dyDescent="0.25">
      <c r="A4362" t="str">
        <f t="shared" si="161"/>
        <v>24110065</v>
      </c>
      <c r="B4362" s="23" t="s">
        <v>58</v>
      </c>
      <c r="C4362" s="7" t="s">
        <v>1669</v>
      </c>
      <c r="D4362" s="66" t="s">
        <v>575</v>
      </c>
      <c r="E4362" s="53" t="e">
        <f>VLOOKUP(D4362,'MPG Master'!$C$3:$I$716,7,0)</f>
        <v>#N/A</v>
      </c>
      <c r="F4362" s="7" t="e">
        <f>VLOOKUP(D4362,'MPG Master'!$C$3:$D$716,2,0)</f>
        <v>#N/A</v>
      </c>
      <c r="G4362" s="67" t="s">
        <v>2221</v>
      </c>
      <c r="H4362" s="53" t="e">
        <f t="shared" si="162"/>
        <v>#N/A</v>
      </c>
      <c r="I4362" s="7" t="s">
        <v>10605</v>
      </c>
      <c r="J4362" s="7">
        <v>0</v>
      </c>
      <c r="K4362" s="9">
        <v>31770</v>
      </c>
      <c r="L4362" s="7"/>
      <c r="M4362" s="7"/>
      <c r="N4362" s="7">
        <v>8210431595</v>
      </c>
      <c r="O4362" s="7"/>
      <c r="P4362" s="7"/>
      <c r="Q4362" s="7" t="s">
        <v>2898</v>
      </c>
      <c r="R4362" s="39" t="s">
        <v>15756</v>
      </c>
      <c r="S4362" s="7"/>
      <c r="T4362" s="7" t="s">
        <v>1328</v>
      </c>
      <c r="U4362" s="7"/>
      <c r="V4362" s="7"/>
      <c r="W4362" s="7"/>
      <c r="X4362" s="7"/>
      <c r="Y4362" s="39"/>
      <c r="Z4362" s="7"/>
      <c r="AA4362" s="7"/>
      <c r="AB4362" s="24"/>
      <c r="AC4362" t="s">
        <v>26453</v>
      </c>
      <c r="AD4362" t="s">
        <v>23380</v>
      </c>
    </row>
    <row r="4363" spans="1:30" x14ac:dyDescent="0.25">
      <c r="A4363" t="str">
        <f t="shared" si="161"/>
        <v>24310039</v>
      </c>
      <c r="B4363" s="23" t="s">
        <v>58</v>
      </c>
      <c r="C4363" s="7" t="s">
        <v>1669</v>
      </c>
      <c r="D4363" s="66" t="s">
        <v>588</v>
      </c>
      <c r="E4363" s="53" t="e">
        <f>VLOOKUP(D4363,'MPG Master'!$C$3:$I$716,7,0)</f>
        <v>#N/A</v>
      </c>
      <c r="F4363" s="7" t="e">
        <f>VLOOKUP(D4363,'MPG Master'!$C$3:$D$716,2,0)</f>
        <v>#N/A</v>
      </c>
      <c r="G4363" s="67" t="s">
        <v>2665</v>
      </c>
      <c r="H4363" s="53" t="e">
        <f t="shared" si="162"/>
        <v>#N/A</v>
      </c>
      <c r="I4363" s="7" t="s">
        <v>10389</v>
      </c>
      <c r="J4363" s="7">
        <v>0</v>
      </c>
      <c r="K4363" s="9">
        <v>36900</v>
      </c>
      <c r="L4363" s="7"/>
      <c r="M4363" s="7"/>
      <c r="N4363" s="7"/>
      <c r="O4363" s="7"/>
      <c r="P4363" s="7"/>
      <c r="Q4363" s="7" t="s">
        <v>2256</v>
      </c>
      <c r="R4363" s="39" t="s">
        <v>15757</v>
      </c>
      <c r="S4363" s="7"/>
      <c r="T4363" s="7" t="s">
        <v>2601</v>
      </c>
      <c r="U4363" s="7"/>
      <c r="V4363" s="7"/>
      <c r="W4363" s="7"/>
      <c r="X4363" s="7"/>
      <c r="Y4363" s="39"/>
      <c r="Z4363" s="7"/>
      <c r="AA4363" s="7"/>
      <c r="AB4363" s="24"/>
      <c r="AC4363" t="s">
        <v>26453</v>
      </c>
      <c r="AD4363" t="s">
        <v>23380</v>
      </c>
    </row>
    <row r="4364" spans="1:30" x14ac:dyDescent="0.25">
      <c r="A4364" t="str">
        <f t="shared" si="161"/>
        <v>24090054</v>
      </c>
      <c r="B4364" s="23" t="s">
        <v>58</v>
      </c>
      <c r="C4364" s="7" t="s">
        <v>1669</v>
      </c>
      <c r="D4364" s="66" t="s">
        <v>574</v>
      </c>
      <c r="E4364" s="53" t="e">
        <f>VLOOKUP(D4364,'MPG Master'!$C$3:$I$716,7,0)</f>
        <v>#N/A</v>
      </c>
      <c r="F4364" s="7" t="e">
        <f>VLOOKUP(D4364,'MPG Master'!$C$3:$D$716,2,0)</f>
        <v>#N/A</v>
      </c>
      <c r="G4364" s="67" t="s">
        <v>1684</v>
      </c>
      <c r="H4364" s="53" t="e">
        <f t="shared" si="162"/>
        <v>#N/A</v>
      </c>
      <c r="I4364" s="7" t="s">
        <v>10606</v>
      </c>
      <c r="J4364" s="7">
        <v>0</v>
      </c>
      <c r="K4364" s="9">
        <v>31778</v>
      </c>
      <c r="L4364" s="7"/>
      <c r="M4364" s="7"/>
      <c r="N4364" s="7"/>
      <c r="O4364" s="7"/>
      <c r="P4364" s="7"/>
      <c r="Q4364" s="7" t="s">
        <v>1888</v>
      </c>
      <c r="R4364" s="39" t="s">
        <v>15758</v>
      </c>
      <c r="S4364" s="7"/>
      <c r="T4364" s="7" t="s">
        <v>784</v>
      </c>
      <c r="U4364" s="7"/>
      <c r="V4364" s="7"/>
      <c r="W4364" s="7"/>
      <c r="X4364" s="7"/>
      <c r="Y4364" s="39"/>
      <c r="Z4364" s="7"/>
      <c r="AA4364" s="7"/>
      <c r="AB4364" s="24"/>
      <c r="AC4364" t="s">
        <v>26453</v>
      </c>
      <c r="AD4364" t="s">
        <v>23380</v>
      </c>
    </row>
    <row r="4365" spans="1:30" x14ac:dyDescent="0.25">
      <c r="A4365" t="str">
        <f t="shared" si="161"/>
        <v>24070125</v>
      </c>
      <c r="B4365" s="23" t="s">
        <v>58</v>
      </c>
      <c r="C4365" s="7" t="s">
        <v>1669</v>
      </c>
      <c r="D4365" s="66" t="s">
        <v>573</v>
      </c>
      <c r="E4365" s="53" t="e">
        <f>VLOOKUP(D4365,'MPG Master'!$C$3:$I$716,7,0)</f>
        <v>#N/A</v>
      </c>
      <c r="F4365" s="7" t="e">
        <f>VLOOKUP(D4365,'MPG Master'!$C$3:$D$716,2,0)</f>
        <v>#N/A</v>
      </c>
      <c r="G4365" s="67" t="s">
        <v>2616</v>
      </c>
      <c r="H4365" s="53" t="e">
        <f t="shared" si="162"/>
        <v>#N/A</v>
      </c>
      <c r="I4365" s="7" t="s">
        <v>5242</v>
      </c>
      <c r="J4365" s="7">
        <v>0</v>
      </c>
      <c r="K4365" s="9">
        <v>30682</v>
      </c>
      <c r="L4365" s="7"/>
      <c r="M4365" s="7"/>
      <c r="N4365" s="7">
        <v>8521337238</v>
      </c>
      <c r="O4365" s="7"/>
      <c r="P4365" s="7"/>
      <c r="Q4365" s="7" t="s">
        <v>11524</v>
      </c>
      <c r="R4365" s="39" t="s">
        <v>15759</v>
      </c>
      <c r="S4365" s="7"/>
      <c r="T4365" s="7" t="s">
        <v>1323</v>
      </c>
      <c r="U4365" s="7"/>
      <c r="V4365" s="7"/>
      <c r="W4365" s="7"/>
      <c r="X4365" s="7"/>
      <c r="Y4365" s="39"/>
      <c r="Z4365" s="7"/>
      <c r="AA4365" s="7"/>
      <c r="AB4365" s="24"/>
      <c r="AC4365" t="s">
        <v>26453</v>
      </c>
      <c r="AD4365" t="s">
        <v>23380</v>
      </c>
    </row>
    <row r="4366" spans="1:30" x14ac:dyDescent="0.25">
      <c r="A4366" t="str">
        <f t="shared" si="161"/>
        <v>24180057</v>
      </c>
      <c r="B4366" s="23" t="s">
        <v>58</v>
      </c>
      <c r="C4366" s="7" t="s">
        <v>1669</v>
      </c>
      <c r="D4366" s="66" t="s">
        <v>580</v>
      </c>
      <c r="E4366" s="53" t="e">
        <f>VLOOKUP(D4366,'MPG Master'!$C$3:$I$716,7,0)</f>
        <v>#N/A</v>
      </c>
      <c r="F4366" s="7" t="e">
        <f>VLOOKUP(D4366,'MPG Master'!$C$3:$D$716,2,0)</f>
        <v>#N/A</v>
      </c>
      <c r="G4366" s="67" t="s">
        <v>2495</v>
      </c>
      <c r="H4366" s="53" t="e">
        <f t="shared" si="162"/>
        <v>#N/A</v>
      </c>
      <c r="I4366" s="7" t="s">
        <v>10607</v>
      </c>
      <c r="J4366" s="7">
        <v>0</v>
      </c>
      <c r="K4366" s="9">
        <v>22282</v>
      </c>
      <c r="L4366" s="7"/>
      <c r="M4366" s="7"/>
      <c r="N4366" s="7"/>
      <c r="O4366" s="7"/>
      <c r="P4366" s="7"/>
      <c r="Q4366" s="7" t="s">
        <v>11527</v>
      </c>
      <c r="R4366" s="39" t="s">
        <v>15760</v>
      </c>
      <c r="S4366" s="7"/>
      <c r="T4366" s="7" t="s">
        <v>747</v>
      </c>
      <c r="U4366" s="7"/>
      <c r="V4366" s="7"/>
      <c r="W4366" s="7"/>
      <c r="X4366" s="7"/>
      <c r="Y4366" s="39"/>
      <c r="Z4366" s="7"/>
      <c r="AA4366" s="7"/>
      <c r="AB4366" s="24"/>
      <c r="AC4366" t="s">
        <v>26453</v>
      </c>
      <c r="AD4366" t="s">
        <v>23380</v>
      </c>
    </row>
    <row r="4367" spans="1:30" x14ac:dyDescent="0.25">
      <c r="A4367" t="str">
        <f t="shared" si="161"/>
        <v>24440017</v>
      </c>
      <c r="B4367" s="23" t="s">
        <v>58</v>
      </c>
      <c r="C4367" s="7" t="s">
        <v>1669</v>
      </c>
      <c r="D4367" s="66" t="s">
        <v>597</v>
      </c>
      <c r="E4367" s="53" t="e">
        <f>VLOOKUP(D4367,'MPG Master'!$C$3:$I$716,7,0)</f>
        <v>#N/A</v>
      </c>
      <c r="F4367" s="7" t="e">
        <f>VLOOKUP(D4367,'MPG Master'!$C$3:$D$716,2,0)</f>
        <v>#N/A</v>
      </c>
      <c r="G4367" s="67" t="s">
        <v>1683</v>
      </c>
      <c r="H4367" s="53" t="e">
        <f t="shared" si="162"/>
        <v>#N/A</v>
      </c>
      <c r="I4367" s="7" t="s">
        <v>10608</v>
      </c>
      <c r="J4367" s="7">
        <v>0</v>
      </c>
      <c r="K4367" s="9">
        <v>31048</v>
      </c>
      <c r="L4367" s="7"/>
      <c r="M4367" s="7"/>
      <c r="N4367" s="7">
        <v>8873222708</v>
      </c>
      <c r="O4367" s="7"/>
      <c r="P4367" s="7"/>
      <c r="Q4367" s="7" t="s">
        <v>1263</v>
      </c>
      <c r="R4367" s="39" t="s">
        <v>15761</v>
      </c>
      <c r="S4367" s="7"/>
      <c r="T4367" s="7" t="s">
        <v>2441</v>
      </c>
      <c r="U4367" s="7"/>
      <c r="V4367" s="7"/>
      <c r="W4367" s="7"/>
      <c r="X4367" s="7"/>
      <c r="Y4367" s="39"/>
      <c r="Z4367" s="7"/>
      <c r="AA4367" s="7"/>
      <c r="AB4367" s="24"/>
      <c r="AC4367" t="s">
        <v>26453</v>
      </c>
      <c r="AD4367" t="s">
        <v>23380</v>
      </c>
    </row>
    <row r="4368" spans="1:30" x14ac:dyDescent="0.25">
      <c r="A4368" t="str">
        <f t="shared" ref="A4368:A4426" si="163">CONCATENATE(D4368,G4368)</f>
        <v>24440014</v>
      </c>
      <c r="B4368" s="23" t="s">
        <v>58</v>
      </c>
      <c r="C4368" s="7" t="s">
        <v>1669</v>
      </c>
      <c r="D4368" s="66" t="s">
        <v>597</v>
      </c>
      <c r="E4368" s="53" t="e">
        <f>VLOOKUP(D4368,'MPG Master'!$C$3:$I$716,7,0)</f>
        <v>#N/A</v>
      </c>
      <c r="F4368" s="7" t="e">
        <f>VLOOKUP(D4368,'MPG Master'!$C$3:$D$716,2,0)</f>
        <v>#N/A</v>
      </c>
      <c r="G4368" s="67" t="s">
        <v>1736</v>
      </c>
      <c r="H4368" s="53" t="e">
        <f t="shared" si="162"/>
        <v>#N/A</v>
      </c>
      <c r="I4368" s="7" t="s">
        <v>10609</v>
      </c>
      <c r="J4368" s="7">
        <v>0</v>
      </c>
      <c r="K4368" s="9">
        <v>27395</v>
      </c>
      <c r="L4368" s="7"/>
      <c r="M4368" s="7"/>
      <c r="N4368" s="7">
        <v>9135984413</v>
      </c>
      <c r="O4368" s="7"/>
      <c r="P4368" s="7"/>
      <c r="Q4368" s="7" t="s">
        <v>7606</v>
      </c>
      <c r="R4368" s="39" t="s">
        <v>15762</v>
      </c>
      <c r="S4368" s="7"/>
      <c r="T4368" s="7" t="s">
        <v>2441</v>
      </c>
      <c r="U4368" s="7"/>
      <c r="V4368" s="7"/>
      <c r="W4368" s="7"/>
      <c r="X4368" s="7"/>
      <c r="Y4368" s="39"/>
      <c r="Z4368" s="7"/>
      <c r="AA4368" s="7"/>
      <c r="AB4368" s="24"/>
      <c r="AC4368" t="s">
        <v>26453</v>
      </c>
      <c r="AD4368" t="s">
        <v>23380</v>
      </c>
    </row>
    <row r="4369" spans="1:30" x14ac:dyDescent="0.25">
      <c r="A4369" t="str">
        <f t="shared" si="163"/>
        <v>24440013</v>
      </c>
      <c r="B4369" s="23" t="s">
        <v>58</v>
      </c>
      <c r="C4369" s="7" t="s">
        <v>1669</v>
      </c>
      <c r="D4369" s="66" t="s">
        <v>597</v>
      </c>
      <c r="E4369" s="53" t="e">
        <f>VLOOKUP(D4369,'MPG Master'!$C$3:$I$716,7,0)</f>
        <v>#N/A</v>
      </c>
      <c r="F4369" s="7" t="e">
        <f>VLOOKUP(D4369,'MPG Master'!$C$3:$D$716,2,0)</f>
        <v>#N/A</v>
      </c>
      <c r="G4369" s="67" t="s">
        <v>1733</v>
      </c>
      <c r="H4369" s="53" t="e">
        <f t="shared" si="162"/>
        <v>#N/A</v>
      </c>
      <c r="I4369" s="7" t="s">
        <v>10610</v>
      </c>
      <c r="J4369" s="7">
        <v>0</v>
      </c>
      <c r="K4369" s="9">
        <v>26129</v>
      </c>
      <c r="L4369" s="7"/>
      <c r="M4369" s="7"/>
      <c r="N4369" s="7">
        <v>8809692125</v>
      </c>
      <c r="O4369" s="7"/>
      <c r="P4369" s="7"/>
      <c r="Q4369" s="7" t="s">
        <v>1263</v>
      </c>
      <c r="R4369" s="39" t="s">
        <v>15763</v>
      </c>
      <c r="S4369" s="7"/>
      <c r="T4369" s="7" t="s">
        <v>2441</v>
      </c>
      <c r="U4369" s="7"/>
      <c r="V4369" s="7"/>
      <c r="W4369" s="7"/>
      <c r="X4369" s="7"/>
      <c r="Y4369" s="39"/>
      <c r="Z4369" s="7"/>
      <c r="AA4369" s="7"/>
      <c r="AB4369" s="24"/>
      <c r="AC4369" t="s">
        <v>26453</v>
      </c>
      <c r="AD4369" t="s">
        <v>23380</v>
      </c>
    </row>
    <row r="4370" spans="1:30" x14ac:dyDescent="0.25">
      <c r="A4370" t="str">
        <f t="shared" si="163"/>
        <v>24440011</v>
      </c>
      <c r="B4370" s="23" t="s">
        <v>58</v>
      </c>
      <c r="C4370" s="7" t="s">
        <v>1669</v>
      </c>
      <c r="D4370" s="66" t="s">
        <v>597</v>
      </c>
      <c r="E4370" s="53" t="e">
        <f>VLOOKUP(D4370,'MPG Master'!$C$3:$I$716,7,0)</f>
        <v>#N/A</v>
      </c>
      <c r="F4370" s="7" t="e">
        <f>VLOOKUP(D4370,'MPG Master'!$C$3:$D$716,2,0)</f>
        <v>#N/A</v>
      </c>
      <c r="G4370" s="67" t="s">
        <v>1693</v>
      </c>
      <c r="H4370" s="53" t="e">
        <f t="shared" si="162"/>
        <v>#N/A</v>
      </c>
      <c r="I4370" s="7" t="s">
        <v>5199</v>
      </c>
      <c r="J4370" s="7">
        <v>0</v>
      </c>
      <c r="K4370" s="9">
        <v>31083</v>
      </c>
      <c r="L4370" s="7"/>
      <c r="M4370" s="7"/>
      <c r="N4370" s="7"/>
      <c r="O4370" s="7"/>
      <c r="P4370" s="7"/>
      <c r="Q4370" s="7" t="s">
        <v>11524</v>
      </c>
      <c r="R4370" s="39" t="s">
        <v>15764</v>
      </c>
      <c r="S4370" s="7"/>
      <c r="T4370" s="7" t="s">
        <v>1324</v>
      </c>
      <c r="U4370" s="7"/>
      <c r="V4370" s="7"/>
      <c r="W4370" s="7"/>
      <c r="X4370" s="7"/>
      <c r="Y4370" s="39"/>
      <c r="Z4370" s="7"/>
      <c r="AA4370" s="7"/>
      <c r="AB4370" s="24"/>
      <c r="AC4370" t="s">
        <v>26453</v>
      </c>
      <c r="AD4370" t="s">
        <v>23380</v>
      </c>
    </row>
    <row r="4371" spans="1:30" x14ac:dyDescent="0.25">
      <c r="A4371" t="str">
        <f t="shared" si="163"/>
        <v>24440016</v>
      </c>
      <c r="B4371" s="23" t="s">
        <v>58</v>
      </c>
      <c r="C4371" s="7" t="s">
        <v>1669</v>
      </c>
      <c r="D4371" s="66" t="s">
        <v>597</v>
      </c>
      <c r="E4371" s="53" t="e">
        <f>VLOOKUP(D4371,'MPG Master'!$C$3:$I$716,7,0)</f>
        <v>#N/A</v>
      </c>
      <c r="F4371" s="7" t="e">
        <f>VLOOKUP(D4371,'MPG Master'!$C$3:$D$716,2,0)</f>
        <v>#N/A</v>
      </c>
      <c r="G4371" s="67" t="s">
        <v>1772</v>
      </c>
      <c r="H4371" s="53" t="e">
        <f t="shared" si="162"/>
        <v>#N/A</v>
      </c>
      <c r="I4371" s="7" t="s">
        <v>1391</v>
      </c>
      <c r="J4371" s="7">
        <v>0</v>
      </c>
      <c r="K4371" s="9">
        <v>30682</v>
      </c>
      <c r="L4371" s="7"/>
      <c r="M4371" s="7"/>
      <c r="N4371" s="7">
        <v>7484854418</v>
      </c>
      <c r="O4371" s="7"/>
      <c r="P4371" s="7"/>
      <c r="Q4371" s="7" t="s">
        <v>11524</v>
      </c>
      <c r="R4371" s="39" t="s">
        <v>15765</v>
      </c>
      <c r="S4371" s="7"/>
      <c r="T4371" s="7" t="s">
        <v>1324</v>
      </c>
      <c r="U4371" s="7"/>
      <c r="V4371" s="7"/>
      <c r="W4371" s="7"/>
      <c r="X4371" s="7"/>
      <c r="Y4371" s="39"/>
      <c r="Z4371" s="7"/>
      <c r="AA4371" s="7"/>
      <c r="AB4371" s="24"/>
      <c r="AC4371" t="s">
        <v>26453</v>
      </c>
      <c r="AD4371" t="s">
        <v>23380</v>
      </c>
    </row>
    <row r="4372" spans="1:30" x14ac:dyDescent="0.25">
      <c r="A4372" t="str">
        <f t="shared" si="163"/>
        <v>95020046</v>
      </c>
      <c r="B4372" s="23" t="s">
        <v>58</v>
      </c>
      <c r="C4372" s="7" t="s">
        <v>1671</v>
      </c>
      <c r="D4372" s="66" t="s">
        <v>466</v>
      </c>
      <c r="E4372" s="53" t="e">
        <f>VLOOKUP(D4372,'MPG Master'!$C$3:$I$716,7,0)</f>
        <v>#N/A</v>
      </c>
      <c r="F4372" s="7" t="e">
        <f>VLOOKUP(D4372,'MPG Master'!$C$3:$D$716,2,0)</f>
        <v>#N/A</v>
      </c>
      <c r="G4372" s="67" t="s">
        <v>1881</v>
      </c>
      <c r="H4372" s="53" t="e">
        <f t="shared" si="162"/>
        <v>#N/A</v>
      </c>
      <c r="I4372" s="7" t="s">
        <v>7598</v>
      </c>
      <c r="J4372" s="7" t="s">
        <v>19995</v>
      </c>
      <c r="K4372" s="9">
        <v>36547</v>
      </c>
      <c r="L4372" s="7"/>
      <c r="M4372" s="7"/>
      <c r="N4372" s="7"/>
      <c r="O4372" s="7"/>
      <c r="P4372" s="7"/>
      <c r="Q4372" s="7" t="s">
        <v>1716</v>
      </c>
      <c r="R4372" s="39" t="s">
        <v>15766</v>
      </c>
      <c r="S4372" s="7"/>
      <c r="T4372" s="7" t="s">
        <v>747</v>
      </c>
      <c r="U4372" s="7"/>
      <c r="V4372" s="7"/>
      <c r="W4372" s="7"/>
      <c r="X4372" s="7"/>
      <c r="Y4372" s="39"/>
      <c r="Z4372" s="7"/>
      <c r="AA4372" s="7"/>
      <c r="AB4372" s="24"/>
      <c r="AC4372" t="s">
        <v>26453</v>
      </c>
      <c r="AD4372" t="s">
        <v>23380</v>
      </c>
    </row>
    <row r="4373" spans="1:30" x14ac:dyDescent="0.25">
      <c r="A4373" t="str">
        <f t="shared" si="163"/>
        <v>17550003</v>
      </c>
      <c r="B4373" s="23" t="s">
        <v>58</v>
      </c>
      <c r="C4373" s="7" t="s">
        <v>1666</v>
      </c>
      <c r="D4373" s="66" t="s">
        <v>541</v>
      </c>
      <c r="E4373" s="53" t="e">
        <f>VLOOKUP(D4373,'MPG Master'!$C$3:$I$716,7,0)</f>
        <v>#N/A</v>
      </c>
      <c r="F4373" s="7" t="e">
        <f>VLOOKUP(D4373,'MPG Master'!$C$3:$D$716,2,0)</f>
        <v>#N/A</v>
      </c>
      <c r="G4373" s="67" t="s">
        <v>61</v>
      </c>
      <c r="H4373" s="53" t="e">
        <f t="shared" si="162"/>
        <v>#N/A</v>
      </c>
      <c r="I4373" s="7" t="s">
        <v>8334</v>
      </c>
      <c r="J4373" s="7" t="s">
        <v>19996</v>
      </c>
      <c r="K4373" s="9"/>
      <c r="L4373" s="7"/>
      <c r="M4373" s="7"/>
      <c r="N4373" s="7"/>
      <c r="O4373" s="7"/>
      <c r="P4373" s="7"/>
      <c r="Q4373" s="7" t="s">
        <v>99</v>
      </c>
      <c r="R4373" s="39" t="s">
        <v>15767</v>
      </c>
      <c r="S4373" s="7"/>
      <c r="T4373" s="7" t="s">
        <v>1259</v>
      </c>
      <c r="U4373" s="7"/>
      <c r="V4373" s="7"/>
      <c r="W4373" s="7"/>
      <c r="X4373" s="7"/>
      <c r="Y4373" s="39"/>
      <c r="Z4373" s="7"/>
      <c r="AA4373" s="7"/>
      <c r="AB4373" s="24"/>
      <c r="AC4373" t="s">
        <v>26453</v>
      </c>
      <c r="AD4373" t="s">
        <v>23380</v>
      </c>
    </row>
    <row r="4374" spans="1:30" x14ac:dyDescent="0.25">
      <c r="A4374" t="str">
        <f t="shared" si="163"/>
        <v>17550002</v>
      </c>
      <c r="B4374" s="23" t="s">
        <v>58</v>
      </c>
      <c r="C4374" s="7" t="s">
        <v>1666</v>
      </c>
      <c r="D4374" s="66" t="s">
        <v>541</v>
      </c>
      <c r="E4374" s="53" t="e">
        <f>VLOOKUP(D4374,'MPG Master'!$C$3:$I$716,7,0)</f>
        <v>#N/A</v>
      </c>
      <c r="F4374" s="7" t="e">
        <f>VLOOKUP(D4374,'MPG Master'!$C$3:$D$716,2,0)</f>
        <v>#N/A</v>
      </c>
      <c r="G4374" s="67" t="s">
        <v>60</v>
      </c>
      <c r="H4374" s="53" t="e">
        <f t="shared" si="162"/>
        <v>#N/A</v>
      </c>
      <c r="I4374" s="7" t="s">
        <v>8794</v>
      </c>
      <c r="J4374" s="7" t="s">
        <v>19997</v>
      </c>
      <c r="K4374" s="9"/>
      <c r="L4374" s="7"/>
      <c r="M4374" s="7"/>
      <c r="N4374" s="7"/>
      <c r="O4374" s="7"/>
      <c r="P4374" s="7"/>
      <c r="Q4374" s="7" t="s">
        <v>99</v>
      </c>
      <c r="R4374" s="39" t="s">
        <v>1258</v>
      </c>
      <c r="S4374" s="7"/>
      <c r="T4374" s="7" t="s">
        <v>1259</v>
      </c>
      <c r="U4374" s="7"/>
      <c r="V4374" s="7"/>
      <c r="W4374" s="7"/>
      <c r="X4374" s="7"/>
      <c r="Y4374" s="39"/>
      <c r="Z4374" s="7"/>
      <c r="AA4374" s="7"/>
      <c r="AB4374" s="24"/>
      <c r="AC4374" t="s">
        <v>26453</v>
      </c>
      <c r="AD4374" t="s">
        <v>23380</v>
      </c>
    </row>
    <row r="4375" spans="1:30" x14ac:dyDescent="0.25">
      <c r="A4375" t="str">
        <f t="shared" si="163"/>
        <v>97510047</v>
      </c>
      <c r="B4375" s="23" t="s">
        <v>58</v>
      </c>
      <c r="C4375" s="7" t="s">
        <v>1664</v>
      </c>
      <c r="D4375" s="66" t="s">
        <v>482</v>
      </c>
      <c r="E4375" s="53" t="e">
        <f>VLOOKUP(D4375,'MPG Master'!$C$3:$I$716,7,0)</f>
        <v>#N/A</v>
      </c>
      <c r="F4375" s="7" t="e">
        <f>VLOOKUP(D4375,'MPG Master'!$C$3:$D$716,2,0)</f>
        <v>#N/A</v>
      </c>
      <c r="G4375" s="67" t="s">
        <v>1867</v>
      </c>
      <c r="H4375" s="53" t="e">
        <f t="shared" si="162"/>
        <v>#N/A</v>
      </c>
      <c r="I4375" s="7" t="s">
        <v>3489</v>
      </c>
      <c r="J4375" s="7" t="s">
        <v>19998</v>
      </c>
      <c r="K4375" s="9">
        <v>37654</v>
      </c>
      <c r="L4375" s="7"/>
      <c r="M4375" s="7"/>
      <c r="N4375" s="7">
        <v>9470618566</v>
      </c>
      <c r="O4375" s="7"/>
      <c r="P4375" s="7"/>
      <c r="Q4375" s="7" t="s">
        <v>99</v>
      </c>
      <c r="R4375" s="39" t="s">
        <v>15768</v>
      </c>
      <c r="S4375" s="7"/>
      <c r="T4375" s="7" t="s">
        <v>2282</v>
      </c>
      <c r="U4375" s="7"/>
      <c r="V4375" s="7"/>
      <c r="W4375" s="7"/>
      <c r="X4375" s="7"/>
      <c r="Y4375" s="39"/>
      <c r="Z4375" s="7"/>
      <c r="AA4375" s="7"/>
      <c r="AB4375" s="24"/>
      <c r="AC4375" t="s">
        <v>26453</v>
      </c>
      <c r="AD4375" t="s">
        <v>23380</v>
      </c>
    </row>
    <row r="4376" spans="1:30" x14ac:dyDescent="0.25">
      <c r="A4376" t="str">
        <f t="shared" si="163"/>
        <v>97440046</v>
      </c>
      <c r="B4376" s="23" t="s">
        <v>58</v>
      </c>
      <c r="C4376" s="7" t="s">
        <v>1664</v>
      </c>
      <c r="D4376" s="66" t="s">
        <v>478</v>
      </c>
      <c r="E4376" s="53" t="e">
        <f>VLOOKUP(D4376,'MPG Master'!$C$3:$I$716,7,0)</f>
        <v>#N/A</v>
      </c>
      <c r="F4376" s="7" t="e">
        <f>VLOOKUP(D4376,'MPG Master'!$C$3:$D$716,2,0)</f>
        <v>#N/A</v>
      </c>
      <c r="G4376" s="67" t="s">
        <v>1881</v>
      </c>
      <c r="H4376" s="53" t="e">
        <f t="shared" si="162"/>
        <v>#N/A</v>
      </c>
      <c r="I4376" s="7" t="s">
        <v>2891</v>
      </c>
      <c r="J4376" s="7" t="s">
        <v>19999</v>
      </c>
      <c r="K4376" s="9">
        <v>32277</v>
      </c>
      <c r="L4376" s="7"/>
      <c r="M4376" s="7"/>
      <c r="N4376" s="7">
        <v>7488070391</v>
      </c>
      <c r="O4376" s="7"/>
      <c r="P4376" s="7"/>
      <c r="Q4376" s="7" t="s">
        <v>99</v>
      </c>
      <c r="R4376" s="39" t="s">
        <v>15769</v>
      </c>
      <c r="S4376" s="7"/>
      <c r="T4376" s="7" t="s">
        <v>1129</v>
      </c>
      <c r="U4376" s="7"/>
      <c r="V4376" s="7"/>
      <c r="W4376" s="7"/>
      <c r="X4376" s="7"/>
      <c r="Y4376" s="39"/>
      <c r="Z4376" s="7"/>
      <c r="AA4376" s="7"/>
      <c r="AB4376" s="24"/>
      <c r="AC4376" t="s">
        <v>26453</v>
      </c>
      <c r="AD4376" t="s">
        <v>23380</v>
      </c>
    </row>
    <row r="4377" spans="1:30" x14ac:dyDescent="0.25">
      <c r="A4377" t="str">
        <f t="shared" si="163"/>
        <v>40390280</v>
      </c>
      <c r="B4377" s="23" t="s">
        <v>58</v>
      </c>
      <c r="C4377" s="7" t="s">
        <v>864</v>
      </c>
      <c r="D4377" s="66" t="s">
        <v>350</v>
      </c>
      <c r="E4377" s="53" t="e">
        <f>VLOOKUP(D4377,'MPG Master'!$C$3:$I$716,7,0)</f>
        <v>#N/A</v>
      </c>
      <c r="F4377" s="7" t="e">
        <f>VLOOKUP(D4377,'MPG Master'!$C$3:$D$716,2,0)</f>
        <v>#N/A</v>
      </c>
      <c r="G4377" s="67" t="s">
        <v>7859</v>
      </c>
      <c r="H4377" s="53" t="e">
        <f t="shared" si="162"/>
        <v>#N/A</v>
      </c>
      <c r="I4377" s="7" t="s">
        <v>9913</v>
      </c>
      <c r="J4377" s="7" t="s">
        <v>20000</v>
      </c>
      <c r="K4377" s="9">
        <v>28126</v>
      </c>
      <c r="L4377" s="7"/>
      <c r="M4377" s="7"/>
      <c r="N4377" s="7">
        <v>7033238513</v>
      </c>
      <c r="O4377" s="7"/>
      <c r="P4377" s="7"/>
      <c r="Q4377" s="7" t="s">
        <v>1263</v>
      </c>
      <c r="R4377" s="39" t="s">
        <v>15770</v>
      </c>
      <c r="S4377" s="7"/>
      <c r="T4377" s="7" t="s">
        <v>1962</v>
      </c>
      <c r="U4377" s="7"/>
      <c r="V4377" s="7"/>
      <c r="W4377" s="7"/>
      <c r="X4377" s="7"/>
      <c r="Y4377" s="39"/>
      <c r="Z4377" s="7"/>
      <c r="AA4377" s="7"/>
      <c r="AB4377" s="24"/>
      <c r="AC4377" t="s">
        <v>26453</v>
      </c>
      <c r="AD4377" t="s">
        <v>23380</v>
      </c>
    </row>
    <row r="4378" spans="1:30" x14ac:dyDescent="0.25">
      <c r="A4378" t="str">
        <f t="shared" si="163"/>
        <v>11980043</v>
      </c>
      <c r="B4378" s="23" t="s">
        <v>58</v>
      </c>
      <c r="C4378" s="7" t="s">
        <v>665</v>
      </c>
      <c r="D4378" s="66" t="s">
        <v>451</v>
      </c>
      <c r="E4378" s="53" t="e">
        <f>VLOOKUP(D4378,'MPG Master'!$C$3:$I$716,7,0)</f>
        <v>#N/A</v>
      </c>
      <c r="F4378" s="7" t="e">
        <f>VLOOKUP(D4378,'MPG Master'!$C$3:$D$716,2,0)</f>
        <v>#N/A</v>
      </c>
      <c r="G4378" s="67" t="s">
        <v>2262</v>
      </c>
      <c r="H4378" s="53" t="e">
        <f t="shared" si="162"/>
        <v>#N/A</v>
      </c>
      <c r="I4378" s="7" t="s">
        <v>10611</v>
      </c>
      <c r="J4378" s="7" t="s">
        <v>8374</v>
      </c>
      <c r="K4378" s="9">
        <v>33089</v>
      </c>
      <c r="L4378" s="7"/>
      <c r="M4378" s="7"/>
      <c r="N4378" s="7">
        <v>7261057576</v>
      </c>
      <c r="O4378" s="7"/>
      <c r="P4378" s="7"/>
      <c r="Q4378" s="7" t="s">
        <v>1424</v>
      </c>
      <c r="R4378" s="39" t="s">
        <v>15771</v>
      </c>
      <c r="S4378" s="7"/>
      <c r="T4378" s="7" t="s">
        <v>792</v>
      </c>
      <c r="U4378" s="7"/>
      <c r="V4378" s="7"/>
      <c r="W4378" s="7"/>
      <c r="X4378" s="7"/>
      <c r="Y4378" s="39"/>
      <c r="Z4378" s="7"/>
      <c r="AA4378" s="7"/>
      <c r="AB4378" s="24"/>
      <c r="AC4378" t="s">
        <v>26453</v>
      </c>
      <c r="AD4378" t="s">
        <v>23380</v>
      </c>
    </row>
    <row r="4379" spans="1:30" x14ac:dyDescent="0.25">
      <c r="A4379" t="str">
        <f t="shared" si="163"/>
        <v>11980041</v>
      </c>
      <c r="B4379" s="23" t="s">
        <v>58</v>
      </c>
      <c r="C4379" s="7" t="s">
        <v>665</v>
      </c>
      <c r="D4379" s="66" t="s">
        <v>451</v>
      </c>
      <c r="E4379" s="53" t="e">
        <f>VLOOKUP(D4379,'MPG Master'!$C$3:$I$716,7,0)</f>
        <v>#N/A</v>
      </c>
      <c r="F4379" s="7" t="e">
        <f>VLOOKUP(D4379,'MPG Master'!$C$3:$D$716,2,0)</f>
        <v>#N/A</v>
      </c>
      <c r="G4379" s="67" t="s">
        <v>2314</v>
      </c>
      <c r="H4379" s="53" t="e">
        <f t="shared" si="162"/>
        <v>#N/A</v>
      </c>
      <c r="I4379" s="7" t="s">
        <v>2330</v>
      </c>
      <c r="J4379" s="7" t="s">
        <v>691</v>
      </c>
      <c r="K4379" s="9">
        <v>32985</v>
      </c>
      <c r="L4379" s="7"/>
      <c r="M4379" s="7"/>
      <c r="N4379" s="7">
        <v>6204614689</v>
      </c>
      <c r="O4379" s="7"/>
      <c r="P4379" s="7"/>
      <c r="Q4379" s="7" t="s">
        <v>1424</v>
      </c>
      <c r="R4379" s="39" t="s">
        <v>15772</v>
      </c>
      <c r="S4379" s="7"/>
      <c r="T4379" s="7" t="s">
        <v>792</v>
      </c>
      <c r="U4379" s="7"/>
      <c r="V4379" s="7"/>
      <c r="W4379" s="7"/>
      <c r="X4379" s="7"/>
      <c r="Y4379" s="39"/>
      <c r="Z4379" s="7"/>
      <c r="AA4379" s="7"/>
      <c r="AB4379" s="24"/>
      <c r="AC4379" t="s">
        <v>26453</v>
      </c>
      <c r="AD4379" t="s">
        <v>23380</v>
      </c>
    </row>
    <row r="4380" spans="1:30" x14ac:dyDescent="0.25">
      <c r="A4380" t="str">
        <f t="shared" si="163"/>
        <v>11980042</v>
      </c>
      <c r="B4380" s="23" t="s">
        <v>58</v>
      </c>
      <c r="C4380" s="7" t="s">
        <v>665</v>
      </c>
      <c r="D4380" s="66" t="s">
        <v>451</v>
      </c>
      <c r="E4380" s="53" t="e">
        <f>VLOOKUP(D4380,'MPG Master'!$C$3:$I$716,7,0)</f>
        <v>#N/A</v>
      </c>
      <c r="F4380" s="7" t="e">
        <f>VLOOKUP(D4380,'MPG Master'!$C$3:$D$716,2,0)</f>
        <v>#N/A</v>
      </c>
      <c r="G4380" s="67" t="s">
        <v>2310</v>
      </c>
      <c r="H4380" s="53" t="e">
        <f t="shared" si="162"/>
        <v>#N/A</v>
      </c>
      <c r="I4380" s="7" t="s">
        <v>2171</v>
      </c>
      <c r="J4380" s="7" t="s">
        <v>2047</v>
      </c>
      <c r="K4380" s="9">
        <v>37216</v>
      </c>
      <c r="L4380" s="7"/>
      <c r="M4380" s="7"/>
      <c r="N4380" s="7">
        <v>9693716204</v>
      </c>
      <c r="O4380" s="7"/>
      <c r="P4380" s="7"/>
      <c r="Q4380" s="7" t="s">
        <v>1724</v>
      </c>
      <c r="R4380" s="39" t="s">
        <v>15773</v>
      </c>
      <c r="S4380" s="7"/>
      <c r="T4380" s="7" t="s">
        <v>1078</v>
      </c>
      <c r="U4380" s="7"/>
      <c r="V4380" s="7"/>
      <c r="W4380" s="7"/>
      <c r="X4380" s="7"/>
      <c r="Y4380" s="39"/>
      <c r="Z4380" s="7"/>
      <c r="AA4380" s="7"/>
      <c r="AB4380" s="24"/>
      <c r="AC4380" t="s">
        <v>26453</v>
      </c>
      <c r="AD4380" t="s">
        <v>23380</v>
      </c>
    </row>
    <row r="4381" spans="1:30" x14ac:dyDescent="0.25">
      <c r="A4381" t="str">
        <f t="shared" si="163"/>
        <v>11890032</v>
      </c>
      <c r="B4381" s="23" t="s">
        <v>58</v>
      </c>
      <c r="C4381" s="7" t="s">
        <v>1668</v>
      </c>
      <c r="D4381" s="66" t="s">
        <v>447</v>
      </c>
      <c r="E4381" s="53" t="e">
        <f>VLOOKUP(D4381,'MPG Master'!$C$3:$I$716,7,0)</f>
        <v>#N/A</v>
      </c>
      <c r="F4381" s="7" t="e">
        <f>VLOOKUP(D4381,'MPG Master'!$C$3:$D$716,2,0)</f>
        <v>#N/A</v>
      </c>
      <c r="G4381" s="67" t="s">
        <v>1688</v>
      </c>
      <c r="H4381" s="53" t="e">
        <f t="shared" si="162"/>
        <v>#N/A</v>
      </c>
      <c r="I4381" s="7" t="s">
        <v>2139</v>
      </c>
      <c r="J4381" s="7" t="s">
        <v>5163</v>
      </c>
      <c r="K4381" s="9">
        <v>37257</v>
      </c>
      <c r="L4381" s="7"/>
      <c r="M4381" s="7"/>
      <c r="N4381" s="7">
        <v>8287290608</v>
      </c>
      <c r="O4381" s="7"/>
      <c r="P4381" s="7"/>
      <c r="Q4381" s="7" t="s">
        <v>11511</v>
      </c>
      <c r="R4381" s="39" t="s">
        <v>15774</v>
      </c>
      <c r="S4381" s="7"/>
      <c r="T4381" s="7" t="s">
        <v>1065</v>
      </c>
      <c r="U4381" s="7"/>
      <c r="V4381" s="7"/>
      <c r="W4381" s="7"/>
      <c r="X4381" s="7"/>
      <c r="Y4381" s="39"/>
      <c r="Z4381" s="7"/>
      <c r="AA4381" s="7"/>
      <c r="AB4381" s="24"/>
      <c r="AC4381" t="s">
        <v>26453</v>
      </c>
      <c r="AD4381" t="s">
        <v>23380</v>
      </c>
    </row>
    <row r="4382" spans="1:30" x14ac:dyDescent="0.25">
      <c r="A4382" t="str">
        <f t="shared" si="163"/>
        <v>11890030</v>
      </c>
      <c r="B4382" s="23" t="s">
        <v>58</v>
      </c>
      <c r="C4382" s="7" t="s">
        <v>1668</v>
      </c>
      <c r="D4382" s="66" t="s">
        <v>447</v>
      </c>
      <c r="E4382" s="53" t="e">
        <f>VLOOKUP(D4382,'MPG Master'!$C$3:$I$716,7,0)</f>
        <v>#N/A</v>
      </c>
      <c r="F4382" s="7" t="e">
        <f>VLOOKUP(D4382,'MPG Master'!$C$3:$D$716,2,0)</f>
        <v>#N/A</v>
      </c>
      <c r="G4382" s="67" t="s">
        <v>380</v>
      </c>
      <c r="H4382" s="53" t="e">
        <f t="shared" si="162"/>
        <v>#N/A</v>
      </c>
      <c r="I4382" s="7" t="s">
        <v>10612</v>
      </c>
      <c r="J4382" s="7" t="s">
        <v>20001</v>
      </c>
      <c r="K4382" s="9">
        <v>27395</v>
      </c>
      <c r="L4382" s="7"/>
      <c r="M4382" s="7"/>
      <c r="N4382" s="7">
        <v>9341342278</v>
      </c>
      <c r="O4382" s="7"/>
      <c r="P4382" s="7"/>
      <c r="Q4382" s="7" t="s">
        <v>95</v>
      </c>
      <c r="R4382" s="39" t="s">
        <v>15775</v>
      </c>
      <c r="S4382" s="7"/>
      <c r="T4382" s="7" t="s">
        <v>1080</v>
      </c>
      <c r="U4382" s="7"/>
      <c r="V4382" s="7"/>
      <c r="W4382" s="7"/>
      <c r="X4382" s="7"/>
      <c r="Y4382" s="39"/>
      <c r="Z4382" s="7"/>
      <c r="AA4382" s="7"/>
      <c r="AB4382" s="24"/>
      <c r="AC4382" t="s">
        <v>26453</v>
      </c>
      <c r="AD4382" t="s">
        <v>23380</v>
      </c>
    </row>
    <row r="4383" spans="1:30" x14ac:dyDescent="0.25">
      <c r="A4383" t="str">
        <f t="shared" si="163"/>
        <v>11890031</v>
      </c>
      <c r="B4383" s="23" t="s">
        <v>58</v>
      </c>
      <c r="C4383" s="7" t="s">
        <v>1668</v>
      </c>
      <c r="D4383" s="66" t="s">
        <v>447</v>
      </c>
      <c r="E4383" s="53" t="e">
        <f>VLOOKUP(D4383,'MPG Master'!$C$3:$I$716,7,0)</f>
        <v>#N/A</v>
      </c>
      <c r="F4383" s="7" t="e">
        <f>VLOOKUP(D4383,'MPG Master'!$C$3:$D$716,2,0)</f>
        <v>#N/A</v>
      </c>
      <c r="G4383" s="67" t="s">
        <v>1951</v>
      </c>
      <c r="H4383" s="53" t="e">
        <f t="shared" si="162"/>
        <v>#N/A</v>
      </c>
      <c r="I4383" s="7" t="s">
        <v>10613</v>
      </c>
      <c r="J4383" s="7" t="s">
        <v>20002</v>
      </c>
      <c r="K4383" s="9">
        <v>19086</v>
      </c>
      <c r="L4383" s="7"/>
      <c r="M4383" s="7"/>
      <c r="N4383" s="7">
        <v>8210191357</v>
      </c>
      <c r="O4383" s="7"/>
      <c r="P4383" s="7"/>
      <c r="Q4383" s="7" t="s">
        <v>719</v>
      </c>
      <c r="R4383" s="39" t="s">
        <v>15776</v>
      </c>
      <c r="S4383" s="7"/>
      <c r="T4383" s="7" t="s">
        <v>747</v>
      </c>
      <c r="U4383" s="7"/>
      <c r="V4383" s="7"/>
      <c r="W4383" s="7"/>
      <c r="X4383" s="7"/>
      <c r="Y4383" s="39"/>
      <c r="Z4383" s="7"/>
      <c r="AA4383" s="7"/>
      <c r="AB4383" s="24"/>
      <c r="AC4383" t="s">
        <v>26453</v>
      </c>
      <c r="AD4383" t="s">
        <v>23380</v>
      </c>
    </row>
    <row r="4384" spans="1:30" x14ac:dyDescent="0.25">
      <c r="A4384" t="str">
        <f t="shared" si="163"/>
        <v>11970033</v>
      </c>
      <c r="B4384" s="23" t="s">
        <v>58</v>
      </c>
      <c r="C4384" s="7" t="s">
        <v>1452</v>
      </c>
      <c r="D4384" s="66" t="s">
        <v>322</v>
      </c>
      <c r="E4384" s="53" t="e">
        <f>VLOOKUP(D4384,'MPG Master'!$C$3:$I$716,7,0)</f>
        <v>#N/A</v>
      </c>
      <c r="F4384" s="7" t="e">
        <f>VLOOKUP(D4384,'MPG Master'!$C$3:$D$716,2,0)</f>
        <v>#N/A</v>
      </c>
      <c r="G4384" s="67" t="s">
        <v>381</v>
      </c>
      <c r="H4384" s="53" t="e">
        <f t="shared" si="162"/>
        <v>#N/A</v>
      </c>
      <c r="I4384" s="7" t="s">
        <v>3896</v>
      </c>
      <c r="J4384" s="7" t="s">
        <v>19489</v>
      </c>
      <c r="K4384" s="9">
        <v>27327</v>
      </c>
      <c r="L4384" s="7"/>
      <c r="M4384" s="7"/>
      <c r="N4384" s="7">
        <v>9955332584</v>
      </c>
      <c r="O4384" s="7"/>
      <c r="P4384" s="7"/>
      <c r="Q4384" s="7" t="s">
        <v>1050</v>
      </c>
      <c r="R4384" s="39" t="s">
        <v>3897</v>
      </c>
      <c r="S4384" s="7"/>
      <c r="T4384" s="7" t="s">
        <v>815</v>
      </c>
      <c r="U4384" s="7"/>
      <c r="V4384" s="7"/>
      <c r="W4384" s="7"/>
      <c r="X4384" s="7"/>
      <c r="Y4384" s="39"/>
      <c r="Z4384" s="7"/>
      <c r="AA4384" s="7"/>
      <c r="AB4384" s="24"/>
      <c r="AC4384" t="s">
        <v>26453</v>
      </c>
      <c r="AD4384" t="s">
        <v>23380</v>
      </c>
    </row>
    <row r="4385" spans="1:30" x14ac:dyDescent="0.25">
      <c r="A4385" t="str">
        <f t="shared" si="163"/>
        <v>12010051</v>
      </c>
      <c r="B4385" s="23" t="s">
        <v>58</v>
      </c>
      <c r="C4385" s="7" t="s">
        <v>1452</v>
      </c>
      <c r="D4385" s="66" t="s">
        <v>323</v>
      </c>
      <c r="E4385" s="53" t="e">
        <f>VLOOKUP(D4385,'MPG Master'!$C$3:$I$716,7,0)</f>
        <v>#N/A</v>
      </c>
      <c r="F4385" s="7" t="e">
        <f>VLOOKUP(D4385,'MPG Master'!$C$3:$D$716,2,0)</f>
        <v>#N/A</v>
      </c>
      <c r="G4385" s="67" t="s">
        <v>1991</v>
      </c>
      <c r="H4385" s="53" t="e">
        <f t="shared" si="162"/>
        <v>#N/A</v>
      </c>
      <c r="I4385" s="7" t="s">
        <v>2554</v>
      </c>
      <c r="J4385" s="7" t="s">
        <v>20003</v>
      </c>
      <c r="K4385" s="9">
        <v>37149</v>
      </c>
      <c r="L4385" s="7"/>
      <c r="M4385" s="7"/>
      <c r="N4385" s="7">
        <v>9508314224</v>
      </c>
      <c r="O4385" s="7"/>
      <c r="P4385" s="7"/>
      <c r="Q4385" s="7" t="s">
        <v>1701</v>
      </c>
      <c r="R4385" s="39" t="s">
        <v>15777</v>
      </c>
      <c r="S4385" s="7"/>
      <c r="T4385" s="7" t="s">
        <v>767</v>
      </c>
      <c r="U4385" s="7"/>
      <c r="V4385" s="7"/>
      <c r="W4385" s="7"/>
      <c r="X4385" s="7"/>
      <c r="Y4385" s="39"/>
      <c r="Z4385" s="7"/>
      <c r="AA4385" s="7"/>
      <c r="AB4385" s="24"/>
      <c r="AC4385" t="s">
        <v>26453</v>
      </c>
      <c r="AD4385" t="s">
        <v>23380</v>
      </c>
    </row>
    <row r="4386" spans="1:30" x14ac:dyDescent="0.25">
      <c r="A4386" t="str">
        <f t="shared" si="163"/>
        <v>12010048</v>
      </c>
      <c r="B4386" s="23" t="s">
        <v>58</v>
      </c>
      <c r="C4386" s="7" t="s">
        <v>1452</v>
      </c>
      <c r="D4386" s="66" t="s">
        <v>323</v>
      </c>
      <c r="E4386" s="53" t="e">
        <f>VLOOKUP(D4386,'MPG Master'!$C$3:$I$716,7,0)</f>
        <v>#N/A</v>
      </c>
      <c r="F4386" s="7" t="e">
        <f>VLOOKUP(D4386,'MPG Master'!$C$3:$D$716,2,0)</f>
        <v>#N/A</v>
      </c>
      <c r="G4386" s="67" t="s">
        <v>2398</v>
      </c>
      <c r="H4386" s="53" t="e">
        <f t="shared" si="162"/>
        <v>#N/A</v>
      </c>
      <c r="I4386" s="7" t="s">
        <v>7371</v>
      </c>
      <c r="J4386" s="7" t="s">
        <v>18275</v>
      </c>
      <c r="K4386" s="9">
        <v>19360</v>
      </c>
      <c r="L4386" s="7"/>
      <c r="M4386" s="7"/>
      <c r="N4386" s="7">
        <v>9570431935</v>
      </c>
      <c r="O4386" s="7"/>
      <c r="P4386" s="7"/>
      <c r="Q4386" s="7" t="s">
        <v>719</v>
      </c>
      <c r="R4386" s="39" t="s">
        <v>15778</v>
      </c>
      <c r="S4386" s="7"/>
      <c r="T4386" s="7" t="s">
        <v>747</v>
      </c>
      <c r="U4386" s="7"/>
      <c r="V4386" s="7"/>
      <c r="W4386" s="7"/>
      <c r="X4386" s="7"/>
      <c r="Y4386" s="39"/>
      <c r="Z4386" s="7"/>
      <c r="AA4386" s="7"/>
      <c r="AB4386" s="24"/>
      <c r="AC4386" t="s">
        <v>26453</v>
      </c>
      <c r="AD4386" t="s">
        <v>23380</v>
      </c>
    </row>
    <row r="4387" spans="1:30" x14ac:dyDescent="0.25">
      <c r="A4387" t="str">
        <f t="shared" si="163"/>
        <v>12020027</v>
      </c>
      <c r="B4387" s="23" t="s">
        <v>58</v>
      </c>
      <c r="C4387" s="7" t="s">
        <v>1452</v>
      </c>
      <c r="D4387" s="66" t="s">
        <v>324</v>
      </c>
      <c r="E4387" s="53" t="e">
        <f>VLOOKUP(D4387,'MPG Master'!$C$3:$I$716,7,0)</f>
        <v>#N/A</v>
      </c>
      <c r="F4387" s="7" t="e">
        <f>VLOOKUP(D4387,'MPG Master'!$C$3:$D$716,2,0)</f>
        <v>#N/A</v>
      </c>
      <c r="G4387" s="67" t="s">
        <v>1840</v>
      </c>
      <c r="H4387" s="53" t="e">
        <f t="shared" si="162"/>
        <v>#N/A</v>
      </c>
      <c r="I4387" s="7" t="s">
        <v>4033</v>
      </c>
      <c r="J4387" s="7" t="s">
        <v>20004</v>
      </c>
      <c r="K4387" s="9">
        <v>27481</v>
      </c>
      <c r="L4387" s="7"/>
      <c r="M4387" s="7"/>
      <c r="N4387" s="7"/>
      <c r="O4387" s="7"/>
      <c r="P4387" s="7"/>
      <c r="Q4387" s="7" t="s">
        <v>1971</v>
      </c>
      <c r="R4387" s="39" t="s">
        <v>4034</v>
      </c>
      <c r="S4387" s="7"/>
      <c r="T4387" s="7" t="s">
        <v>3390</v>
      </c>
      <c r="U4387" s="7"/>
      <c r="V4387" s="7"/>
      <c r="W4387" s="7"/>
      <c r="X4387" s="7"/>
      <c r="Y4387" s="39"/>
      <c r="Z4387" s="7"/>
      <c r="AA4387" s="7"/>
      <c r="AB4387" s="24"/>
      <c r="AC4387" t="s">
        <v>26453</v>
      </c>
      <c r="AD4387" t="s">
        <v>23380</v>
      </c>
    </row>
    <row r="4388" spans="1:30" x14ac:dyDescent="0.25">
      <c r="A4388" t="str">
        <f t="shared" si="163"/>
        <v>12020025</v>
      </c>
      <c r="B4388" s="23" t="s">
        <v>58</v>
      </c>
      <c r="C4388" s="7" t="s">
        <v>1452</v>
      </c>
      <c r="D4388" s="66" t="s">
        <v>324</v>
      </c>
      <c r="E4388" s="53" t="e">
        <f>VLOOKUP(D4388,'MPG Master'!$C$3:$I$716,7,0)</f>
        <v>#N/A</v>
      </c>
      <c r="F4388" s="7" t="e">
        <f>VLOOKUP(D4388,'MPG Master'!$C$3:$D$716,2,0)</f>
        <v>#N/A</v>
      </c>
      <c r="G4388" s="67" t="s">
        <v>1833</v>
      </c>
      <c r="H4388" s="53" t="e">
        <f t="shared" si="162"/>
        <v>#N/A</v>
      </c>
      <c r="I4388" s="7" t="s">
        <v>4035</v>
      </c>
      <c r="J4388" s="7" t="s">
        <v>20005</v>
      </c>
      <c r="K4388" s="9">
        <v>31079</v>
      </c>
      <c r="L4388" s="7"/>
      <c r="M4388" s="7"/>
      <c r="N4388" s="7"/>
      <c r="O4388" s="7"/>
      <c r="P4388" s="7"/>
      <c r="Q4388" s="7" t="s">
        <v>719</v>
      </c>
      <c r="R4388" s="39" t="s">
        <v>4036</v>
      </c>
      <c r="S4388" s="7"/>
      <c r="T4388" s="7" t="s">
        <v>747</v>
      </c>
      <c r="U4388" s="7"/>
      <c r="V4388" s="7"/>
      <c r="W4388" s="7"/>
      <c r="X4388" s="7"/>
      <c r="Y4388" s="39"/>
      <c r="Z4388" s="7"/>
      <c r="AA4388" s="7"/>
      <c r="AB4388" s="24"/>
      <c r="AC4388" t="s">
        <v>26453</v>
      </c>
      <c r="AD4388" t="s">
        <v>23380</v>
      </c>
    </row>
    <row r="4389" spans="1:30" x14ac:dyDescent="0.25">
      <c r="A4389" t="str">
        <f t="shared" si="163"/>
        <v>03620093</v>
      </c>
      <c r="B4389" s="23" t="s">
        <v>58</v>
      </c>
      <c r="C4389" s="7" t="s">
        <v>1665</v>
      </c>
      <c r="D4389" s="66" t="s">
        <v>516</v>
      </c>
      <c r="E4389" s="53" t="e">
        <f>VLOOKUP(D4389,'MPG Master'!$C$3:$I$716,7,0)</f>
        <v>#N/A</v>
      </c>
      <c r="F4389" s="7" t="e">
        <f>VLOOKUP(D4389,'MPG Master'!$C$3:$D$716,2,0)</f>
        <v>#N/A</v>
      </c>
      <c r="G4389" s="67" t="s">
        <v>389</v>
      </c>
      <c r="H4389" s="53" t="e">
        <f t="shared" si="162"/>
        <v>#N/A</v>
      </c>
      <c r="I4389" s="7" t="s">
        <v>4000</v>
      </c>
      <c r="J4389" s="7" t="s">
        <v>19317</v>
      </c>
      <c r="K4389" s="9">
        <v>29221</v>
      </c>
      <c r="L4389" s="7"/>
      <c r="M4389" s="7"/>
      <c r="N4389" s="7"/>
      <c r="O4389" s="7"/>
      <c r="P4389" s="7"/>
      <c r="Q4389" s="7" t="s">
        <v>719</v>
      </c>
      <c r="R4389" s="39" t="s">
        <v>15779</v>
      </c>
      <c r="S4389" s="7"/>
      <c r="T4389" s="7" t="s">
        <v>747</v>
      </c>
      <c r="U4389" s="7"/>
      <c r="V4389" s="7"/>
      <c r="W4389" s="7"/>
      <c r="X4389" s="7"/>
      <c r="Y4389" s="39"/>
      <c r="Z4389" s="7"/>
      <c r="AA4389" s="7"/>
      <c r="AB4389" s="24"/>
      <c r="AC4389" t="s">
        <v>26453</v>
      </c>
      <c r="AD4389" t="s">
        <v>23380</v>
      </c>
    </row>
    <row r="4390" spans="1:30" x14ac:dyDescent="0.25">
      <c r="A4390" t="str">
        <f t="shared" si="163"/>
        <v>03260160</v>
      </c>
      <c r="B4390" s="23" t="s">
        <v>58</v>
      </c>
      <c r="C4390" s="7" t="s">
        <v>1665</v>
      </c>
      <c r="D4390" s="66" t="s">
        <v>503</v>
      </c>
      <c r="E4390" s="53" t="e">
        <f>VLOOKUP(D4390,'MPG Master'!$C$3:$I$716,7,0)</f>
        <v>#N/A</v>
      </c>
      <c r="F4390" s="7" t="e">
        <f>VLOOKUP(D4390,'MPG Master'!$C$3:$D$716,2,0)</f>
        <v>#N/A</v>
      </c>
      <c r="G4390" s="67" t="s">
        <v>4620</v>
      </c>
      <c r="H4390" s="53" t="e">
        <f t="shared" si="162"/>
        <v>#N/A</v>
      </c>
      <c r="I4390" s="7" t="s">
        <v>10614</v>
      </c>
      <c r="J4390" s="7" t="s">
        <v>20006</v>
      </c>
      <c r="K4390" s="9">
        <v>26665</v>
      </c>
      <c r="L4390" s="7"/>
      <c r="M4390" s="7"/>
      <c r="N4390" s="7">
        <v>6206236671</v>
      </c>
      <c r="O4390" s="7"/>
      <c r="P4390" s="7"/>
      <c r="Q4390" s="7" t="s">
        <v>1701</v>
      </c>
      <c r="R4390" s="39" t="s">
        <v>15780</v>
      </c>
      <c r="S4390" s="7"/>
      <c r="T4390" s="7" t="s">
        <v>6899</v>
      </c>
      <c r="U4390" s="7"/>
      <c r="V4390" s="7"/>
      <c r="W4390" s="7"/>
      <c r="X4390" s="7"/>
      <c r="Y4390" s="39"/>
      <c r="Z4390" s="7"/>
      <c r="AA4390" s="7"/>
      <c r="AB4390" s="24"/>
      <c r="AC4390" t="s">
        <v>26453</v>
      </c>
      <c r="AD4390" t="s">
        <v>23380</v>
      </c>
    </row>
    <row r="4391" spans="1:30" x14ac:dyDescent="0.25">
      <c r="A4391" t="str">
        <f t="shared" si="163"/>
        <v>03260161</v>
      </c>
      <c r="B4391" s="23" t="s">
        <v>58</v>
      </c>
      <c r="C4391" s="7" t="s">
        <v>1665</v>
      </c>
      <c r="D4391" s="66" t="s">
        <v>503</v>
      </c>
      <c r="E4391" s="53" t="e">
        <f>VLOOKUP(D4391,'MPG Master'!$C$3:$I$716,7,0)</f>
        <v>#N/A</v>
      </c>
      <c r="F4391" s="7" t="e">
        <f>VLOOKUP(D4391,'MPG Master'!$C$3:$D$716,2,0)</f>
        <v>#N/A</v>
      </c>
      <c r="G4391" s="67" t="s">
        <v>7771</v>
      </c>
      <c r="H4391" s="53" t="e">
        <f t="shared" si="162"/>
        <v>#N/A</v>
      </c>
      <c r="I4391" s="7" t="s">
        <v>4971</v>
      </c>
      <c r="J4391" s="7" t="s">
        <v>20007</v>
      </c>
      <c r="K4391" s="9">
        <v>33970</v>
      </c>
      <c r="L4391" s="7"/>
      <c r="M4391" s="7"/>
      <c r="N4391" s="7">
        <v>9341029488</v>
      </c>
      <c r="O4391" s="7"/>
      <c r="P4391" s="7"/>
      <c r="Q4391" s="7" t="s">
        <v>719</v>
      </c>
      <c r="R4391" s="39" t="s">
        <v>15781</v>
      </c>
      <c r="S4391" s="7"/>
      <c r="T4391" s="7" t="s">
        <v>747</v>
      </c>
      <c r="U4391" s="7"/>
      <c r="V4391" s="7"/>
      <c r="W4391" s="7"/>
      <c r="X4391" s="7"/>
      <c r="Y4391" s="39"/>
      <c r="Z4391" s="7"/>
      <c r="AA4391" s="7"/>
      <c r="AB4391" s="24"/>
      <c r="AC4391" t="s">
        <v>26453</v>
      </c>
      <c r="AD4391" t="s">
        <v>23380</v>
      </c>
    </row>
    <row r="4392" spans="1:30" x14ac:dyDescent="0.25">
      <c r="A4392" t="str">
        <f t="shared" si="163"/>
        <v>03260034</v>
      </c>
      <c r="B4392" s="23" t="s">
        <v>58</v>
      </c>
      <c r="C4392" s="7" t="s">
        <v>1665</v>
      </c>
      <c r="D4392" s="66" t="s">
        <v>503</v>
      </c>
      <c r="E4392" s="53" t="e">
        <f>VLOOKUP(D4392,'MPG Master'!$C$3:$I$716,7,0)</f>
        <v>#N/A</v>
      </c>
      <c r="F4392" s="7" t="e">
        <f>VLOOKUP(D4392,'MPG Master'!$C$3:$D$716,2,0)</f>
        <v>#N/A</v>
      </c>
      <c r="G4392" s="67" t="s">
        <v>1874</v>
      </c>
      <c r="H4392" s="53" t="e">
        <f t="shared" si="162"/>
        <v>#N/A</v>
      </c>
      <c r="I4392" s="7" t="s">
        <v>10615</v>
      </c>
      <c r="J4392" s="7" t="s">
        <v>20008</v>
      </c>
      <c r="K4392" s="9">
        <v>28856</v>
      </c>
      <c r="L4392" s="7"/>
      <c r="M4392" s="7"/>
      <c r="N4392" s="7">
        <v>8877688018</v>
      </c>
      <c r="O4392" s="7"/>
      <c r="P4392" s="7"/>
      <c r="Q4392" s="7" t="s">
        <v>838</v>
      </c>
      <c r="R4392" s="39" t="s">
        <v>15782</v>
      </c>
      <c r="S4392" s="7"/>
      <c r="T4392" s="7" t="s">
        <v>1215</v>
      </c>
      <c r="U4392" s="7"/>
      <c r="V4392" s="7"/>
      <c r="W4392" s="7"/>
      <c r="X4392" s="7"/>
      <c r="Y4392" s="39"/>
      <c r="Z4392" s="7"/>
      <c r="AA4392" s="7"/>
      <c r="AB4392" s="24"/>
      <c r="AC4392" t="s">
        <v>26453</v>
      </c>
      <c r="AD4392" t="s">
        <v>23380</v>
      </c>
    </row>
    <row r="4393" spans="1:30" x14ac:dyDescent="0.25">
      <c r="A4393" t="str">
        <f t="shared" si="163"/>
        <v>03260101</v>
      </c>
      <c r="B4393" s="23" t="s">
        <v>58</v>
      </c>
      <c r="C4393" s="7" t="s">
        <v>1665</v>
      </c>
      <c r="D4393" s="66" t="s">
        <v>503</v>
      </c>
      <c r="E4393" s="53" t="e">
        <f>VLOOKUP(D4393,'MPG Master'!$C$3:$I$716,7,0)</f>
        <v>#N/A</v>
      </c>
      <c r="F4393" s="7" t="e">
        <f>VLOOKUP(D4393,'MPG Master'!$C$3:$D$716,2,0)</f>
        <v>#N/A</v>
      </c>
      <c r="G4393" s="67" t="s">
        <v>1463</v>
      </c>
      <c r="H4393" s="53" t="e">
        <f t="shared" si="162"/>
        <v>#N/A</v>
      </c>
      <c r="I4393" s="7" t="s">
        <v>10616</v>
      </c>
      <c r="J4393" s="7" t="s">
        <v>20009</v>
      </c>
      <c r="K4393" s="9">
        <v>26299</v>
      </c>
      <c r="L4393" s="7"/>
      <c r="M4393" s="7"/>
      <c r="N4393" s="7">
        <v>9572493826</v>
      </c>
      <c r="O4393" s="7"/>
      <c r="P4393" s="7"/>
      <c r="Q4393" s="7" t="s">
        <v>719</v>
      </c>
      <c r="R4393" s="39" t="s">
        <v>15783</v>
      </c>
      <c r="S4393" s="7"/>
      <c r="T4393" s="7" t="s">
        <v>747</v>
      </c>
      <c r="U4393" s="7"/>
      <c r="V4393" s="7"/>
      <c r="W4393" s="7"/>
      <c r="X4393" s="7"/>
      <c r="Y4393" s="39"/>
      <c r="Z4393" s="7"/>
      <c r="AA4393" s="7"/>
      <c r="AB4393" s="24"/>
      <c r="AC4393" t="s">
        <v>26453</v>
      </c>
      <c r="AD4393" t="s">
        <v>23380</v>
      </c>
    </row>
    <row r="4394" spans="1:30" x14ac:dyDescent="0.25">
      <c r="A4394" t="str">
        <f t="shared" si="163"/>
        <v>03260050</v>
      </c>
      <c r="B4394" s="23" t="s">
        <v>58</v>
      </c>
      <c r="C4394" s="7" t="s">
        <v>1665</v>
      </c>
      <c r="D4394" s="66" t="s">
        <v>503</v>
      </c>
      <c r="E4394" s="53" t="e">
        <f>VLOOKUP(D4394,'MPG Master'!$C$3:$I$716,7,0)</f>
        <v>#N/A</v>
      </c>
      <c r="F4394" s="7" t="e">
        <f>VLOOKUP(D4394,'MPG Master'!$C$3:$D$716,2,0)</f>
        <v>#N/A</v>
      </c>
      <c r="G4394" s="67" t="s">
        <v>1928</v>
      </c>
      <c r="H4394" s="53" t="e">
        <f t="shared" si="162"/>
        <v>#N/A</v>
      </c>
      <c r="I4394" s="7" t="s">
        <v>10617</v>
      </c>
      <c r="J4394" s="7" t="s">
        <v>20010</v>
      </c>
      <c r="K4394" s="9">
        <v>29587</v>
      </c>
      <c r="L4394" s="7"/>
      <c r="M4394" s="7"/>
      <c r="N4394" s="7">
        <v>7061528382</v>
      </c>
      <c r="O4394" s="7"/>
      <c r="P4394" s="7"/>
      <c r="Q4394" s="7" t="s">
        <v>719</v>
      </c>
      <c r="R4394" s="39" t="s">
        <v>15784</v>
      </c>
      <c r="S4394" s="7"/>
      <c r="T4394" s="7" t="s">
        <v>747</v>
      </c>
      <c r="U4394" s="7"/>
      <c r="V4394" s="7"/>
      <c r="W4394" s="7"/>
      <c r="X4394" s="7"/>
      <c r="Y4394" s="39"/>
      <c r="Z4394" s="7"/>
      <c r="AA4394" s="7"/>
      <c r="AB4394" s="24"/>
      <c r="AC4394" t="s">
        <v>26453</v>
      </c>
      <c r="AD4394" t="s">
        <v>23380</v>
      </c>
    </row>
    <row r="4395" spans="1:30" x14ac:dyDescent="0.25">
      <c r="A4395" t="str">
        <f t="shared" si="163"/>
        <v>03260141</v>
      </c>
      <c r="B4395" s="23" t="s">
        <v>58</v>
      </c>
      <c r="C4395" s="7" t="s">
        <v>1665</v>
      </c>
      <c r="D4395" s="66" t="s">
        <v>503</v>
      </c>
      <c r="E4395" s="53" t="e">
        <f>VLOOKUP(D4395,'MPG Master'!$C$3:$I$716,7,0)</f>
        <v>#N/A</v>
      </c>
      <c r="F4395" s="7" t="e">
        <f>VLOOKUP(D4395,'MPG Master'!$C$3:$D$716,2,0)</f>
        <v>#N/A</v>
      </c>
      <c r="G4395" s="67" t="s">
        <v>2431</v>
      </c>
      <c r="H4395" s="53" t="e">
        <f t="shared" si="162"/>
        <v>#N/A</v>
      </c>
      <c r="I4395" s="7" t="s">
        <v>10618</v>
      </c>
      <c r="J4395" s="7" t="s">
        <v>20011</v>
      </c>
      <c r="K4395" s="9">
        <v>35796</v>
      </c>
      <c r="L4395" s="7"/>
      <c r="M4395" s="7"/>
      <c r="N4395" s="7">
        <v>9866905931</v>
      </c>
      <c r="O4395" s="7"/>
      <c r="P4395" s="7"/>
      <c r="Q4395" s="7" t="s">
        <v>1724</v>
      </c>
      <c r="R4395" s="39" t="s">
        <v>15785</v>
      </c>
      <c r="S4395" s="7"/>
      <c r="T4395" s="7" t="s">
        <v>1078</v>
      </c>
      <c r="U4395" s="7"/>
      <c r="V4395" s="7"/>
      <c r="W4395" s="7"/>
      <c r="X4395" s="7"/>
      <c r="Y4395" s="39"/>
      <c r="Z4395" s="7"/>
      <c r="AA4395" s="7"/>
      <c r="AB4395" s="24"/>
      <c r="AC4395" t="s">
        <v>26453</v>
      </c>
      <c r="AD4395" t="s">
        <v>23380</v>
      </c>
    </row>
    <row r="4396" spans="1:30" x14ac:dyDescent="0.25">
      <c r="A4396" t="str">
        <f t="shared" si="163"/>
        <v>11970034</v>
      </c>
      <c r="B4396" s="23" t="s">
        <v>58</v>
      </c>
      <c r="C4396" s="7" t="s">
        <v>1452</v>
      </c>
      <c r="D4396" s="66" t="s">
        <v>322</v>
      </c>
      <c r="E4396" s="53" t="e">
        <f>VLOOKUP(D4396,'MPG Master'!$C$3:$I$716,7,0)</f>
        <v>#N/A</v>
      </c>
      <c r="F4396" s="7" t="e">
        <f>VLOOKUP(D4396,'MPG Master'!$C$3:$D$716,2,0)</f>
        <v>#N/A</v>
      </c>
      <c r="G4396" s="67" t="s">
        <v>1874</v>
      </c>
      <c r="H4396" s="53" t="e">
        <f t="shared" si="162"/>
        <v>#N/A</v>
      </c>
      <c r="I4396" s="7" t="s">
        <v>3898</v>
      </c>
      <c r="J4396" s="7" t="s">
        <v>20012</v>
      </c>
      <c r="K4396" s="9">
        <v>29952</v>
      </c>
      <c r="L4396" s="7"/>
      <c r="M4396" s="7"/>
      <c r="N4396" s="7">
        <v>0</v>
      </c>
      <c r="O4396" s="7"/>
      <c r="P4396" s="7"/>
      <c r="Q4396" s="7" t="s">
        <v>95</v>
      </c>
      <c r="R4396" s="39" t="s">
        <v>3899</v>
      </c>
      <c r="S4396" s="7"/>
      <c r="T4396" s="7" t="s">
        <v>774</v>
      </c>
      <c r="U4396" s="7"/>
      <c r="V4396" s="7"/>
      <c r="W4396" s="7"/>
      <c r="X4396" s="7"/>
      <c r="Y4396" s="39"/>
      <c r="Z4396" s="7"/>
      <c r="AA4396" s="7"/>
      <c r="AB4396" s="24"/>
      <c r="AC4396" t="s">
        <v>26453</v>
      </c>
      <c r="AD4396" t="s">
        <v>23380</v>
      </c>
    </row>
    <row r="4397" spans="1:30" x14ac:dyDescent="0.25">
      <c r="A4397" t="str">
        <f t="shared" si="163"/>
        <v>11870158</v>
      </c>
      <c r="B4397" s="23" t="s">
        <v>58</v>
      </c>
      <c r="C4397" s="7" t="s">
        <v>1452</v>
      </c>
      <c r="D4397" s="66" t="s">
        <v>320</v>
      </c>
      <c r="E4397" s="53" t="e">
        <f>VLOOKUP(D4397,'MPG Master'!$C$3:$I$716,7,0)</f>
        <v>#N/A</v>
      </c>
      <c r="F4397" s="7" t="e">
        <f>VLOOKUP(D4397,'MPG Master'!$C$3:$D$716,2,0)</f>
        <v>#N/A</v>
      </c>
      <c r="G4397" s="67" t="s">
        <v>4602</v>
      </c>
      <c r="H4397" s="53" t="e">
        <f t="shared" si="162"/>
        <v>#N/A</v>
      </c>
      <c r="I4397" s="7" t="s">
        <v>4301</v>
      </c>
      <c r="J4397" s="7" t="s">
        <v>20013</v>
      </c>
      <c r="K4397" s="9">
        <v>24108</v>
      </c>
      <c r="L4397" s="7"/>
      <c r="M4397" s="7"/>
      <c r="N4397" s="7">
        <v>7549200875</v>
      </c>
      <c r="O4397" s="7"/>
      <c r="P4397" s="7"/>
      <c r="Q4397" s="7" t="s">
        <v>1424</v>
      </c>
      <c r="R4397" s="39" t="s">
        <v>15786</v>
      </c>
      <c r="S4397" s="7"/>
      <c r="T4397" s="7" t="s">
        <v>735</v>
      </c>
      <c r="U4397" s="7"/>
      <c r="V4397" s="7"/>
      <c r="W4397" s="7"/>
      <c r="X4397" s="7"/>
      <c r="Y4397" s="39"/>
      <c r="Z4397" s="7"/>
      <c r="AA4397" s="7"/>
      <c r="AB4397" s="24"/>
      <c r="AC4397" t="s">
        <v>26453</v>
      </c>
      <c r="AD4397" t="s">
        <v>23380</v>
      </c>
    </row>
    <row r="4398" spans="1:30" x14ac:dyDescent="0.25">
      <c r="A4398" t="str">
        <f t="shared" si="163"/>
        <v>24130062</v>
      </c>
      <c r="B4398" s="23" t="s">
        <v>58</v>
      </c>
      <c r="C4398" s="7" t="s">
        <v>1669</v>
      </c>
      <c r="D4398" s="66" t="s">
        <v>576</v>
      </c>
      <c r="E4398" s="53" t="e">
        <f>VLOOKUP(D4398,'MPG Master'!$C$3:$I$716,7,0)</f>
        <v>#N/A</v>
      </c>
      <c r="F4398" s="7" t="e">
        <f>VLOOKUP(D4398,'MPG Master'!$C$3:$D$716,2,0)</f>
        <v>#N/A</v>
      </c>
      <c r="G4398" s="67" t="s">
        <v>1969</v>
      </c>
      <c r="H4398" s="53" t="e">
        <f t="shared" si="162"/>
        <v>#N/A</v>
      </c>
      <c r="I4398" s="7" t="s">
        <v>10619</v>
      </c>
      <c r="J4398" s="7">
        <v>0</v>
      </c>
      <c r="K4398" s="9">
        <v>32509</v>
      </c>
      <c r="L4398" s="7"/>
      <c r="M4398" s="7"/>
      <c r="N4398" s="7"/>
      <c r="O4398" s="7"/>
      <c r="P4398" s="7"/>
      <c r="Q4398" s="7" t="s">
        <v>11519</v>
      </c>
      <c r="R4398" s="39" t="s">
        <v>15787</v>
      </c>
      <c r="S4398" s="7"/>
      <c r="T4398" s="7" t="s">
        <v>1365</v>
      </c>
      <c r="U4398" s="7"/>
      <c r="V4398" s="7"/>
      <c r="W4398" s="7"/>
      <c r="X4398" s="7"/>
      <c r="Y4398" s="39"/>
      <c r="Z4398" s="7"/>
      <c r="AA4398" s="7"/>
      <c r="AB4398" s="24"/>
      <c r="AC4398" t="s">
        <v>26453</v>
      </c>
      <c r="AD4398" t="s">
        <v>23380</v>
      </c>
    </row>
    <row r="4399" spans="1:30" x14ac:dyDescent="0.25">
      <c r="A4399" t="str">
        <f t="shared" si="163"/>
        <v>24130061</v>
      </c>
      <c r="B4399" s="23" t="s">
        <v>58</v>
      </c>
      <c r="C4399" s="7" t="s">
        <v>1669</v>
      </c>
      <c r="D4399" s="66" t="s">
        <v>576</v>
      </c>
      <c r="E4399" s="53" t="e">
        <f>VLOOKUP(D4399,'MPG Master'!$C$3:$I$716,7,0)</f>
        <v>#N/A</v>
      </c>
      <c r="F4399" s="7" t="e">
        <f>VLOOKUP(D4399,'MPG Master'!$C$3:$D$716,2,0)</f>
        <v>#N/A</v>
      </c>
      <c r="G4399" s="67" t="s">
        <v>2390</v>
      </c>
      <c r="H4399" s="53" t="e">
        <f t="shared" si="162"/>
        <v>#N/A</v>
      </c>
      <c r="I4399" s="7" t="s">
        <v>10620</v>
      </c>
      <c r="J4399" s="7">
        <v>0</v>
      </c>
      <c r="K4399" s="9">
        <v>32143</v>
      </c>
      <c r="L4399" s="7"/>
      <c r="M4399" s="7"/>
      <c r="N4399" s="7"/>
      <c r="O4399" s="7"/>
      <c r="P4399" s="7"/>
      <c r="Q4399" s="7" t="s">
        <v>11524</v>
      </c>
      <c r="R4399" s="39" t="s">
        <v>15788</v>
      </c>
      <c r="S4399" s="7"/>
      <c r="T4399" s="7" t="s">
        <v>1390</v>
      </c>
      <c r="U4399" s="7"/>
      <c r="V4399" s="7"/>
      <c r="W4399" s="7"/>
      <c r="X4399" s="7"/>
      <c r="Y4399" s="39"/>
      <c r="Z4399" s="7"/>
      <c r="AA4399" s="7"/>
      <c r="AB4399" s="24"/>
      <c r="AC4399" t="s">
        <v>26453</v>
      </c>
      <c r="AD4399" t="s">
        <v>23380</v>
      </c>
    </row>
    <row r="4400" spans="1:30" x14ac:dyDescent="0.25">
      <c r="A4400" t="str">
        <f t="shared" si="163"/>
        <v>24390057</v>
      </c>
      <c r="B4400" s="23" t="s">
        <v>58</v>
      </c>
      <c r="C4400" s="7" t="s">
        <v>1669</v>
      </c>
      <c r="D4400" s="66" t="s">
        <v>595</v>
      </c>
      <c r="E4400" s="53" t="e">
        <f>VLOOKUP(D4400,'MPG Master'!$C$3:$I$716,7,0)</f>
        <v>#N/A</v>
      </c>
      <c r="F4400" s="7" t="e">
        <f>VLOOKUP(D4400,'MPG Master'!$C$3:$D$716,2,0)</f>
        <v>#N/A</v>
      </c>
      <c r="G4400" s="67" t="s">
        <v>2495</v>
      </c>
      <c r="H4400" s="53" t="e">
        <f t="shared" si="162"/>
        <v>#N/A</v>
      </c>
      <c r="I4400" s="7" t="s">
        <v>10621</v>
      </c>
      <c r="J4400" s="7">
        <v>0</v>
      </c>
      <c r="K4400" s="9">
        <v>32143</v>
      </c>
      <c r="L4400" s="7"/>
      <c r="M4400" s="7"/>
      <c r="N4400" s="7">
        <v>7763915390</v>
      </c>
      <c r="O4400" s="7"/>
      <c r="P4400" s="7"/>
      <c r="Q4400" s="7" t="s">
        <v>2898</v>
      </c>
      <c r="R4400" s="39" t="s">
        <v>15789</v>
      </c>
      <c r="S4400" s="7"/>
      <c r="T4400" s="7" t="s">
        <v>1340</v>
      </c>
      <c r="U4400" s="7"/>
      <c r="V4400" s="7"/>
      <c r="W4400" s="7"/>
      <c r="X4400" s="7"/>
      <c r="Y4400" s="39"/>
      <c r="Z4400" s="7"/>
      <c r="AA4400" s="7"/>
      <c r="AB4400" s="24"/>
      <c r="AC4400" t="s">
        <v>26453</v>
      </c>
      <c r="AD4400" t="s">
        <v>23380</v>
      </c>
    </row>
    <row r="4401" spans="1:30" x14ac:dyDescent="0.25">
      <c r="A4401" t="str">
        <f t="shared" si="163"/>
        <v>24440007</v>
      </c>
      <c r="B4401" s="23" t="s">
        <v>58</v>
      </c>
      <c r="C4401" s="7" t="s">
        <v>1669</v>
      </c>
      <c r="D4401" s="66" t="s">
        <v>597</v>
      </c>
      <c r="E4401" s="53" t="e">
        <f>VLOOKUP(D4401,'MPG Master'!$C$3:$I$716,7,0)</f>
        <v>#N/A</v>
      </c>
      <c r="F4401" s="7" t="e">
        <f>VLOOKUP(D4401,'MPG Master'!$C$3:$D$716,2,0)</f>
        <v>#N/A</v>
      </c>
      <c r="G4401" s="67" t="s">
        <v>1720</v>
      </c>
      <c r="H4401" s="53" t="e">
        <f t="shared" si="162"/>
        <v>#N/A</v>
      </c>
      <c r="I4401" s="7" t="s">
        <v>5562</v>
      </c>
      <c r="J4401" s="7">
        <v>0</v>
      </c>
      <c r="K4401" s="9">
        <v>24689</v>
      </c>
      <c r="L4401" s="7"/>
      <c r="M4401" s="7"/>
      <c r="N4401" s="7">
        <v>7352156170</v>
      </c>
      <c r="O4401" s="7"/>
      <c r="P4401" s="7"/>
      <c r="Q4401" s="7" t="s">
        <v>11527</v>
      </c>
      <c r="R4401" s="39" t="s">
        <v>15790</v>
      </c>
      <c r="S4401" s="7"/>
      <c r="T4401" s="7" t="s">
        <v>747</v>
      </c>
      <c r="U4401" s="7"/>
      <c r="V4401" s="7"/>
      <c r="W4401" s="7"/>
      <c r="X4401" s="7"/>
      <c r="Y4401" s="39"/>
      <c r="Z4401" s="7"/>
      <c r="AA4401" s="7"/>
      <c r="AB4401" s="24"/>
      <c r="AC4401" t="s">
        <v>26453</v>
      </c>
      <c r="AD4401" t="s">
        <v>23380</v>
      </c>
    </row>
    <row r="4402" spans="1:30" x14ac:dyDescent="0.25">
      <c r="A4402" t="str">
        <f t="shared" si="163"/>
        <v>24440015</v>
      </c>
      <c r="B4402" s="23" t="s">
        <v>58</v>
      </c>
      <c r="C4402" s="7" t="s">
        <v>1669</v>
      </c>
      <c r="D4402" s="66" t="s">
        <v>597</v>
      </c>
      <c r="E4402" s="53" t="e">
        <f>VLOOKUP(D4402,'MPG Master'!$C$3:$I$716,7,0)</f>
        <v>#N/A</v>
      </c>
      <c r="F4402" s="7" t="e">
        <f>VLOOKUP(D4402,'MPG Master'!$C$3:$D$716,2,0)</f>
        <v>#N/A</v>
      </c>
      <c r="G4402" s="67" t="s">
        <v>1739</v>
      </c>
      <c r="H4402" s="53" t="e">
        <f t="shared" si="162"/>
        <v>#N/A</v>
      </c>
      <c r="I4402" s="7" t="s">
        <v>10622</v>
      </c>
      <c r="J4402" s="7">
        <v>0</v>
      </c>
      <c r="K4402" s="9">
        <v>21916</v>
      </c>
      <c r="L4402" s="7"/>
      <c r="M4402" s="7"/>
      <c r="N4402" s="7"/>
      <c r="O4402" s="7"/>
      <c r="P4402" s="7"/>
      <c r="Q4402" s="7" t="s">
        <v>699</v>
      </c>
      <c r="R4402" s="39" t="s">
        <v>15791</v>
      </c>
      <c r="S4402" s="7"/>
      <c r="T4402" s="7" t="s">
        <v>2441</v>
      </c>
      <c r="U4402" s="7"/>
      <c r="V4402" s="7"/>
      <c r="W4402" s="7"/>
      <c r="X4402" s="7"/>
      <c r="Y4402" s="39"/>
      <c r="Z4402" s="7"/>
      <c r="AA4402" s="7"/>
      <c r="AB4402" s="24"/>
      <c r="AC4402" t="s">
        <v>26453</v>
      </c>
      <c r="AD4402" t="s">
        <v>23380</v>
      </c>
    </row>
    <row r="4403" spans="1:30" x14ac:dyDescent="0.25">
      <c r="A4403" t="str">
        <f t="shared" si="163"/>
        <v>24440012</v>
      </c>
      <c r="B4403" s="23" t="s">
        <v>58</v>
      </c>
      <c r="C4403" s="7" t="s">
        <v>1669</v>
      </c>
      <c r="D4403" s="66" t="s">
        <v>597</v>
      </c>
      <c r="E4403" s="53" t="e">
        <f>VLOOKUP(D4403,'MPG Master'!$C$3:$I$716,7,0)</f>
        <v>#N/A</v>
      </c>
      <c r="F4403" s="7" t="e">
        <f>VLOOKUP(D4403,'MPG Master'!$C$3:$D$716,2,0)</f>
        <v>#N/A</v>
      </c>
      <c r="G4403" s="67" t="s">
        <v>1694</v>
      </c>
      <c r="H4403" s="53" t="e">
        <f t="shared" si="162"/>
        <v>#N/A</v>
      </c>
      <c r="I4403" s="7" t="s">
        <v>10623</v>
      </c>
      <c r="J4403" s="7">
        <v>0</v>
      </c>
      <c r="K4403" s="9">
        <v>26493</v>
      </c>
      <c r="L4403" s="7"/>
      <c r="M4403" s="7"/>
      <c r="N4403" s="7">
        <v>9852172211</v>
      </c>
      <c r="O4403" s="7"/>
      <c r="P4403" s="7"/>
      <c r="Q4403" s="7" t="s">
        <v>7606</v>
      </c>
      <c r="R4403" s="39" t="s">
        <v>15792</v>
      </c>
      <c r="S4403" s="7"/>
      <c r="T4403" s="7" t="s">
        <v>2441</v>
      </c>
      <c r="U4403" s="7"/>
      <c r="V4403" s="7"/>
      <c r="W4403" s="7"/>
      <c r="X4403" s="7"/>
      <c r="Y4403" s="39"/>
      <c r="Z4403" s="7"/>
      <c r="AA4403" s="7"/>
      <c r="AB4403" s="24"/>
      <c r="AC4403" t="s">
        <v>26453</v>
      </c>
      <c r="AD4403" t="s">
        <v>23380</v>
      </c>
    </row>
    <row r="4404" spans="1:30" x14ac:dyDescent="0.25">
      <c r="A4404" t="str">
        <f t="shared" si="163"/>
        <v>24340042</v>
      </c>
      <c r="B4404" s="23" t="s">
        <v>58</v>
      </c>
      <c r="C4404" s="7" t="s">
        <v>1669</v>
      </c>
      <c r="D4404" s="66" t="s">
        <v>590</v>
      </c>
      <c r="E4404" s="53" t="e">
        <f>VLOOKUP(D4404,'MPG Master'!$C$3:$I$716,7,0)</f>
        <v>#N/A</v>
      </c>
      <c r="F4404" s="7" t="e">
        <f>VLOOKUP(D4404,'MPG Master'!$C$3:$D$716,2,0)</f>
        <v>#N/A</v>
      </c>
      <c r="G4404" s="67" t="s">
        <v>2310</v>
      </c>
      <c r="H4404" s="53" t="e">
        <f t="shared" si="162"/>
        <v>#N/A</v>
      </c>
      <c r="I4404" s="7" t="s">
        <v>10624</v>
      </c>
      <c r="J4404" s="7">
        <v>0</v>
      </c>
      <c r="K4404" s="9">
        <v>30682</v>
      </c>
      <c r="L4404" s="7"/>
      <c r="M4404" s="7"/>
      <c r="N4404" s="7">
        <v>9771023148</v>
      </c>
      <c r="O4404" s="7"/>
      <c r="P4404" s="7"/>
      <c r="Q4404" s="7" t="s">
        <v>11532</v>
      </c>
      <c r="R4404" s="39" t="s">
        <v>15793</v>
      </c>
      <c r="S4404" s="7"/>
      <c r="T4404" s="7" t="s">
        <v>1078</v>
      </c>
      <c r="U4404" s="7"/>
      <c r="V4404" s="7"/>
      <c r="W4404" s="7"/>
      <c r="X4404" s="7"/>
      <c r="Y4404" s="39"/>
      <c r="Z4404" s="7"/>
      <c r="AA4404" s="7"/>
      <c r="AB4404" s="24"/>
      <c r="AC4404" t="s">
        <v>26453</v>
      </c>
      <c r="AD4404" t="s">
        <v>23380</v>
      </c>
    </row>
    <row r="4405" spans="1:30" x14ac:dyDescent="0.25">
      <c r="A4405" t="str">
        <f t="shared" si="163"/>
        <v>24070129</v>
      </c>
      <c r="B4405" s="23" t="s">
        <v>58</v>
      </c>
      <c r="C4405" s="7" t="s">
        <v>1669</v>
      </c>
      <c r="D4405" s="66" t="s">
        <v>573</v>
      </c>
      <c r="E4405" s="53" t="e">
        <f>VLOOKUP(D4405,'MPG Master'!$C$3:$I$716,7,0)</f>
        <v>#N/A</v>
      </c>
      <c r="F4405" s="7" t="e">
        <f>VLOOKUP(D4405,'MPG Master'!$C$3:$D$716,2,0)</f>
        <v>#N/A</v>
      </c>
      <c r="G4405" s="67" t="s">
        <v>2776</v>
      </c>
      <c r="H4405" s="53" t="e">
        <f t="shared" si="162"/>
        <v>#N/A</v>
      </c>
      <c r="I4405" s="7" t="s">
        <v>10625</v>
      </c>
      <c r="J4405" s="7">
        <v>0</v>
      </c>
      <c r="K4405" s="9">
        <v>26665</v>
      </c>
      <c r="L4405" s="7"/>
      <c r="M4405" s="7"/>
      <c r="N4405" s="7">
        <v>9507971478</v>
      </c>
      <c r="O4405" s="7"/>
      <c r="P4405" s="7"/>
      <c r="Q4405" s="7" t="s">
        <v>11529</v>
      </c>
      <c r="R4405" s="39" t="s">
        <v>15794</v>
      </c>
      <c r="S4405" s="7"/>
      <c r="T4405" s="7" t="s">
        <v>1405</v>
      </c>
      <c r="U4405" s="7"/>
      <c r="V4405" s="7"/>
      <c r="W4405" s="7"/>
      <c r="X4405" s="7"/>
      <c r="Y4405" s="39"/>
      <c r="Z4405" s="7"/>
      <c r="AA4405" s="7"/>
      <c r="AB4405" s="24"/>
      <c r="AC4405" t="s">
        <v>26453</v>
      </c>
      <c r="AD4405" t="s">
        <v>23380</v>
      </c>
    </row>
    <row r="4406" spans="1:30" x14ac:dyDescent="0.25">
      <c r="A4406" t="str">
        <f t="shared" si="163"/>
        <v>24070128</v>
      </c>
      <c r="B4406" s="23" t="s">
        <v>58</v>
      </c>
      <c r="C4406" s="7" t="s">
        <v>1669</v>
      </c>
      <c r="D4406" s="66" t="s">
        <v>573</v>
      </c>
      <c r="E4406" s="53" t="e">
        <f>VLOOKUP(D4406,'MPG Master'!$C$3:$I$716,7,0)</f>
        <v>#N/A</v>
      </c>
      <c r="F4406" s="7" t="e">
        <f>VLOOKUP(D4406,'MPG Master'!$C$3:$D$716,2,0)</f>
        <v>#N/A</v>
      </c>
      <c r="G4406" s="67" t="s">
        <v>2744</v>
      </c>
      <c r="H4406" s="53" t="e">
        <f t="shared" si="162"/>
        <v>#N/A</v>
      </c>
      <c r="I4406" s="7" t="s">
        <v>10626</v>
      </c>
      <c r="J4406" s="7">
        <v>0</v>
      </c>
      <c r="K4406" s="9">
        <v>23743</v>
      </c>
      <c r="L4406" s="7"/>
      <c r="M4406" s="7"/>
      <c r="N4406" s="7">
        <v>8709513821</v>
      </c>
      <c r="O4406" s="7"/>
      <c r="P4406" s="7"/>
      <c r="Q4406" s="7" t="s">
        <v>11524</v>
      </c>
      <c r="R4406" s="39" t="s">
        <v>15795</v>
      </c>
      <c r="S4406" s="7"/>
      <c r="T4406" s="7" t="s">
        <v>1323</v>
      </c>
      <c r="U4406" s="7"/>
      <c r="V4406" s="7"/>
      <c r="W4406" s="7"/>
      <c r="X4406" s="7"/>
      <c r="Y4406" s="39"/>
      <c r="Z4406" s="7"/>
      <c r="AA4406" s="7"/>
      <c r="AB4406" s="24"/>
      <c r="AC4406" t="s">
        <v>26453</v>
      </c>
      <c r="AD4406" t="s">
        <v>23380</v>
      </c>
    </row>
    <row r="4407" spans="1:30" x14ac:dyDescent="0.25">
      <c r="A4407" t="str">
        <f t="shared" si="163"/>
        <v>24230063</v>
      </c>
      <c r="B4407" s="23" t="s">
        <v>58</v>
      </c>
      <c r="C4407" s="7" t="s">
        <v>1669</v>
      </c>
      <c r="D4407" s="66" t="s">
        <v>584</v>
      </c>
      <c r="E4407" s="53" t="e">
        <f>VLOOKUP(D4407,'MPG Master'!$C$3:$I$716,7,0)</f>
        <v>#N/A</v>
      </c>
      <c r="F4407" s="7" t="e">
        <f>VLOOKUP(D4407,'MPG Master'!$C$3:$D$716,2,0)</f>
        <v>#N/A</v>
      </c>
      <c r="G4407" s="67" t="s">
        <v>2002</v>
      </c>
      <c r="H4407" s="53" t="e">
        <f t="shared" si="162"/>
        <v>#N/A</v>
      </c>
      <c r="I4407" s="7" t="s">
        <v>8198</v>
      </c>
      <c r="J4407" s="7">
        <v>0</v>
      </c>
      <c r="K4407" s="9">
        <v>27030</v>
      </c>
      <c r="L4407" s="7"/>
      <c r="M4407" s="7"/>
      <c r="N4407" s="7">
        <v>6200818236</v>
      </c>
      <c r="O4407" s="7"/>
      <c r="P4407" s="7"/>
      <c r="Q4407" s="7" t="s">
        <v>11527</v>
      </c>
      <c r="R4407" s="39" t="s">
        <v>15796</v>
      </c>
      <c r="S4407" s="7"/>
      <c r="T4407" s="7" t="s">
        <v>747</v>
      </c>
      <c r="U4407" s="7"/>
      <c r="V4407" s="7"/>
      <c r="W4407" s="7"/>
      <c r="X4407" s="7"/>
      <c r="Y4407" s="39"/>
      <c r="Z4407" s="7"/>
      <c r="AA4407" s="7"/>
      <c r="AB4407" s="24"/>
      <c r="AC4407" t="s">
        <v>26453</v>
      </c>
      <c r="AD4407" t="s">
        <v>23380</v>
      </c>
    </row>
    <row r="4408" spans="1:30" x14ac:dyDescent="0.25">
      <c r="A4408" t="str">
        <f t="shared" si="163"/>
        <v>24340043</v>
      </c>
      <c r="B4408" s="23" t="s">
        <v>58</v>
      </c>
      <c r="C4408" s="7" t="s">
        <v>1669</v>
      </c>
      <c r="D4408" s="66" t="s">
        <v>590</v>
      </c>
      <c r="E4408" s="53" t="e">
        <f>VLOOKUP(D4408,'MPG Master'!$C$3:$I$716,7,0)</f>
        <v>#N/A</v>
      </c>
      <c r="F4408" s="7" t="e">
        <f>VLOOKUP(D4408,'MPG Master'!$C$3:$D$716,2,0)</f>
        <v>#N/A</v>
      </c>
      <c r="G4408" s="67" t="s">
        <v>2262</v>
      </c>
      <c r="H4408" s="53" t="e">
        <f t="shared" si="162"/>
        <v>#N/A</v>
      </c>
      <c r="I4408" s="7" t="s">
        <v>10627</v>
      </c>
      <c r="J4408" s="7">
        <v>0</v>
      </c>
      <c r="K4408" s="9">
        <v>29221</v>
      </c>
      <c r="L4408" s="7"/>
      <c r="M4408" s="7"/>
      <c r="N4408" s="7">
        <v>9125109053</v>
      </c>
      <c r="O4408" s="7"/>
      <c r="P4408" s="7"/>
      <c r="Q4408" s="7" t="s">
        <v>2898</v>
      </c>
      <c r="R4408" s="39" t="s">
        <v>15797</v>
      </c>
      <c r="S4408" s="7"/>
      <c r="T4408" s="7" t="s">
        <v>5565</v>
      </c>
      <c r="U4408" s="7"/>
      <c r="V4408" s="7"/>
      <c r="W4408" s="7"/>
      <c r="X4408" s="7"/>
      <c r="Y4408" s="39"/>
      <c r="Z4408" s="7"/>
      <c r="AA4408" s="7"/>
      <c r="AB4408" s="24"/>
      <c r="AC4408" t="s">
        <v>26453</v>
      </c>
      <c r="AD4408" t="s">
        <v>23380</v>
      </c>
    </row>
    <row r="4409" spans="1:30" x14ac:dyDescent="0.25">
      <c r="A4409" t="str">
        <f t="shared" si="163"/>
        <v>24130058</v>
      </c>
      <c r="B4409" s="23" t="s">
        <v>58</v>
      </c>
      <c r="C4409" s="7" t="s">
        <v>1669</v>
      </c>
      <c r="D4409" s="66" t="s">
        <v>576</v>
      </c>
      <c r="E4409" s="53" t="e">
        <f>VLOOKUP(D4409,'MPG Master'!$C$3:$I$716,7,0)</f>
        <v>#N/A</v>
      </c>
      <c r="F4409" s="7" t="e">
        <f>VLOOKUP(D4409,'MPG Master'!$C$3:$D$716,2,0)</f>
        <v>#N/A</v>
      </c>
      <c r="G4409" s="67" t="s">
        <v>1690</v>
      </c>
      <c r="H4409" s="53" t="e">
        <f t="shared" si="162"/>
        <v>#N/A</v>
      </c>
      <c r="I4409" s="7" t="s">
        <v>4380</v>
      </c>
      <c r="J4409" s="7">
        <v>0</v>
      </c>
      <c r="K4409" s="9">
        <v>28856</v>
      </c>
      <c r="L4409" s="7"/>
      <c r="M4409" s="7"/>
      <c r="N4409" s="7">
        <v>7520440778</v>
      </c>
      <c r="O4409" s="7"/>
      <c r="P4409" s="7"/>
      <c r="Q4409" s="7" t="s">
        <v>11519</v>
      </c>
      <c r="R4409" s="39" t="s">
        <v>15798</v>
      </c>
      <c r="S4409" s="7"/>
      <c r="T4409" s="7" t="s">
        <v>1365</v>
      </c>
      <c r="U4409" s="7"/>
      <c r="V4409" s="7"/>
      <c r="W4409" s="7"/>
      <c r="X4409" s="7"/>
      <c r="Y4409" s="39"/>
      <c r="Z4409" s="7"/>
      <c r="AA4409" s="7"/>
      <c r="AB4409" s="24"/>
      <c r="AC4409" t="s">
        <v>26453</v>
      </c>
      <c r="AD4409" t="s">
        <v>23380</v>
      </c>
    </row>
    <row r="4410" spans="1:30" x14ac:dyDescent="0.25">
      <c r="A4410" t="str">
        <f t="shared" si="163"/>
        <v>24340046</v>
      </c>
      <c r="B4410" s="23" t="s">
        <v>58</v>
      </c>
      <c r="C4410" s="7" t="s">
        <v>1669</v>
      </c>
      <c r="D4410" s="66" t="s">
        <v>590</v>
      </c>
      <c r="E4410" s="53" t="e">
        <f>VLOOKUP(D4410,'MPG Master'!$C$3:$I$716,7,0)</f>
        <v>#N/A</v>
      </c>
      <c r="F4410" s="7" t="e">
        <f>VLOOKUP(D4410,'MPG Master'!$C$3:$D$716,2,0)</f>
        <v>#N/A</v>
      </c>
      <c r="G4410" s="67" t="s">
        <v>1881</v>
      </c>
      <c r="H4410" s="53" t="e">
        <f t="shared" si="162"/>
        <v>#N/A</v>
      </c>
      <c r="I4410" s="7" t="s">
        <v>10628</v>
      </c>
      <c r="J4410" s="7">
        <v>0</v>
      </c>
      <c r="K4410" s="9">
        <v>35869</v>
      </c>
      <c r="L4410" s="7"/>
      <c r="M4410" s="7"/>
      <c r="N4410" s="7">
        <v>7542003502</v>
      </c>
      <c r="O4410" s="7"/>
      <c r="P4410" s="7"/>
      <c r="Q4410" s="7" t="s">
        <v>4583</v>
      </c>
      <c r="R4410" s="39" t="s">
        <v>15799</v>
      </c>
      <c r="S4410" s="7"/>
      <c r="T4410" s="7" t="s">
        <v>2441</v>
      </c>
      <c r="U4410" s="7"/>
      <c r="V4410" s="7"/>
      <c r="W4410" s="7"/>
      <c r="X4410" s="7"/>
      <c r="Y4410" s="39"/>
      <c r="Z4410" s="7"/>
      <c r="AA4410" s="7"/>
      <c r="AB4410" s="24"/>
      <c r="AC4410" t="s">
        <v>26453</v>
      </c>
      <c r="AD4410" t="s">
        <v>23380</v>
      </c>
    </row>
    <row r="4411" spans="1:30" x14ac:dyDescent="0.25">
      <c r="A4411" t="str">
        <f t="shared" si="163"/>
        <v>24340047</v>
      </c>
      <c r="B4411" s="23" t="s">
        <v>58</v>
      </c>
      <c r="C4411" s="7" t="s">
        <v>1669</v>
      </c>
      <c r="D4411" s="66" t="s">
        <v>590</v>
      </c>
      <c r="E4411" s="53" t="e">
        <f>VLOOKUP(D4411,'MPG Master'!$C$3:$I$716,7,0)</f>
        <v>#N/A</v>
      </c>
      <c r="F4411" s="7" t="e">
        <f>VLOOKUP(D4411,'MPG Master'!$C$3:$D$716,2,0)</f>
        <v>#N/A</v>
      </c>
      <c r="G4411" s="67" t="s">
        <v>1867</v>
      </c>
      <c r="H4411" s="53" t="e">
        <f t="shared" si="162"/>
        <v>#N/A</v>
      </c>
      <c r="I4411" s="7" t="s">
        <v>10629</v>
      </c>
      <c r="J4411" s="7">
        <v>0</v>
      </c>
      <c r="K4411" s="9">
        <v>32914</v>
      </c>
      <c r="L4411" s="7"/>
      <c r="M4411" s="7"/>
      <c r="N4411" s="7">
        <v>9507514823</v>
      </c>
      <c r="O4411" s="7"/>
      <c r="P4411" s="7"/>
      <c r="Q4411" s="7" t="s">
        <v>1263</v>
      </c>
      <c r="R4411" s="39" t="s">
        <v>15800</v>
      </c>
      <c r="S4411" s="7"/>
      <c r="T4411" s="7" t="s">
        <v>2441</v>
      </c>
      <c r="U4411" s="7"/>
      <c r="V4411" s="7"/>
      <c r="W4411" s="7"/>
      <c r="X4411" s="7"/>
      <c r="Y4411" s="39"/>
      <c r="Z4411" s="7"/>
      <c r="AA4411" s="7"/>
      <c r="AB4411" s="24"/>
      <c r="AC4411" t="s">
        <v>26453</v>
      </c>
      <c r="AD4411" t="s">
        <v>23380</v>
      </c>
    </row>
    <row r="4412" spans="1:30" x14ac:dyDescent="0.25">
      <c r="A4412" t="str">
        <f t="shared" si="163"/>
        <v>24390049</v>
      </c>
      <c r="B4412" s="23" t="s">
        <v>58</v>
      </c>
      <c r="C4412" s="7" t="s">
        <v>1669</v>
      </c>
      <c r="D4412" s="66" t="s">
        <v>595</v>
      </c>
      <c r="E4412" s="53" t="e">
        <f>VLOOKUP(D4412,'MPG Master'!$C$3:$I$716,7,0)</f>
        <v>#N/A</v>
      </c>
      <c r="F4412" s="7" t="e">
        <f>VLOOKUP(D4412,'MPG Master'!$C$3:$D$716,2,0)</f>
        <v>#N/A</v>
      </c>
      <c r="G4412" s="67" t="s">
        <v>2464</v>
      </c>
      <c r="H4412" s="53" t="e">
        <f t="shared" si="162"/>
        <v>#N/A</v>
      </c>
      <c r="I4412" s="7" t="s">
        <v>10630</v>
      </c>
      <c r="J4412" s="7">
        <v>0</v>
      </c>
      <c r="K4412" s="9">
        <v>32185</v>
      </c>
      <c r="L4412" s="7"/>
      <c r="M4412" s="7"/>
      <c r="N4412" s="7">
        <v>9939591146</v>
      </c>
      <c r="O4412" s="7"/>
      <c r="P4412" s="7"/>
      <c r="Q4412" s="7" t="s">
        <v>2898</v>
      </c>
      <c r="R4412" s="39" t="s">
        <v>15801</v>
      </c>
      <c r="S4412" s="7"/>
      <c r="T4412" s="7" t="s">
        <v>1319</v>
      </c>
      <c r="U4412" s="7"/>
      <c r="V4412" s="7"/>
      <c r="W4412" s="7"/>
      <c r="X4412" s="7"/>
      <c r="Y4412" s="39"/>
      <c r="Z4412" s="7"/>
      <c r="AA4412" s="7"/>
      <c r="AB4412" s="24"/>
      <c r="AC4412" t="s">
        <v>26453</v>
      </c>
      <c r="AD4412" t="s">
        <v>23380</v>
      </c>
    </row>
    <row r="4413" spans="1:30" x14ac:dyDescent="0.25">
      <c r="A4413" t="str">
        <f t="shared" si="163"/>
        <v>97190002</v>
      </c>
      <c r="B4413" s="23" t="s">
        <v>58</v>
      </c>
      <c r="C4413" s="7" t="s">
        <v>1664</v>
      </c>
      <c r="D4413" s="66" t="s">
        <v>475</v>
      </c>
      <c r="E4413" s="53" t="e">
        <f>VLOOKUP(D4413,'MPG Master'!$C$3:$I$716,7,0)</f>
        <v>#N/A</v>
      </c>
      <c r="F4413" s="7" t="e">
        <f>VLOOKUP(D4413,'MPG Master'!$C$3:$D$716,2,0)</f>
        <v>#N/A</v>
      </c>
      <c r="G4413" s="67" t="s">
        <v>60</v>
      </c>
      <c r="H4413" s="53" t="e">
        <f t="shared" si="162"/>
        <v>#N/A</v>
      </c>
      <c r="I4413" s="7" t="s">
        <v>10631</v>
      </c>
      <c r="J4413" s="7" t="s">
        <v>18749</v>
      </c>
      <c r="K4413" s="9">
        <v>30472</v>
      </c>
      <c r="L4413" s="7"/>
      <c r="M4413" s="7"/>
      <c r="N4413" s="7">
        <v>9334731585</v>
      </c>
      <c r="O4413" s="7"/>
      <c r="P4413" s="7"/>
      <c r="Q4413" s="7" t="s">
        <v>838</v>
      </c>
      <c r="R4413" s="39" t="s">
        <v>15802</v>
      </c>
      <c r="S4413" s="7"/>
      <c r="T4413" s="7" t="s">
        <v>997</v>
      </c>
      <c r="U4413" s="7"/>
      <c r="V4413" s="7"/>
      <c r="W4413" s="7"/>
      <c r="X4413" s="7"/>
      <c r="Y4413" s="39"/>
      <c r="Z4413" s="7"/>
      <c r="AA4413" s="7"/>
      <c r="AB4413" s="24"/>
      <c r="AC4413" t="s">
        <v>26453</v>
      </c>
      <c r="AD4413" t="s">
        <v>23380</v>
      </c>
    </row>
    <row r="4414" spans="1:30" x14ac:dyDescent="0.25">
      <c r="A4414" t="str">
        <f t="shared" si="163"/>
        <v>97190061</v>
      </c>
      <c r="B4414" s="23" t="s">
        <v>58</v>
      </c>
      <c r="C4414" s="7" t="s">
        <v>1664</v>
      </c>
      <c r="D4414" s="66" t="s">
        <v>475</v>
      </c>
      <c r="E4414" s="53" t="e">
        <f>VLOOKUP(D4414,'MPG Master'!$C$3:$I$716,7,0)</f>
        <v>#N/A</v>
      </c>
      <c r="F4414" s="7" t="e">
        <f>VLOOKUP(D4414,'MPG Master'!$C$3:$D$716,2,0)</f>
        <v>#N/A</v>
      </c>
      <c r="G4414" s="67" t="s">
        <v>2390</v>
      </c>
      <c r="H4414" s="53" t="e">
        <f t="shared" si="162"/>
        <v>#N/A</v>
      </c>
      <c r="I4414" s="7" t="s">
        <v>10632</v>
      </c>
      <c r="J4414" s="7" t="s">
        <v>20014</v>
      </c>
      <c r="K4414" s="9">
        <v>28491</v>
      </c>
      <c r="L4414" s="7"/>
      <c r="M4414" s="7"/>
      <c r="N4414" s="7">
        <v>7803303744</v>
      </c>
      <c r="O4414" s="7"/>
      <c r="P4414" s="7"/>
      <c r="Q4414" s="7" t="s">
        <v>838</v>
      </c>
      <c r="R4414" s="39" t="s">
        <v>15803</v>
      </c>
      <c r="S4414" s="7"/>
      <c r="T4414" s="7" t="s">
        <v>997</v>
      </c>
      <c r="U4414" s="7"/>
      <c r="V4414" s="7"/>
      <c r="W4414" s="7"/>
      <c r="X4414" s="7"/>
      <c r="Y4414" s="39"/>
      <c r="Z4414" s="7"/>
      <c r="AA4414" s="7"/>
      <c r="AB4414" s="24"/>
      <c r="AC4414" t="s">
        <v>26453</v>
      </c>
      <c r="AD4414" t="s">
        <v>23380</v>
      </c>
    </row>
    <row r="4415" spans="1:30" x14ac:dyDescent="0.25">
      <c r="A4415" t="str">
        <f t="shared" si="163"/>
        <v>97500024</v>
      </c>
      <c r="B4415" s="23" t="s">
        <v>58</v>
      </c>
      <c r="C4415" s="7" t="s">
        <v>1664</v>
      </c>
      <c r="D4415" s="66" t="s">
        <v>481</v>
      </c>
      <c r="E4415" s="53" t="e">
        <f>VLOOKUP(D4415,'MPG Master'!$C$3:$I$716,7,0)</f>
        <v>#N/A</v>
      </c>
      <c r="F4415" s="7" t="e">
        <f>VLOOKUP(D4415,'MPG Master'!$C$3:$D$716,2,0)</f>
        <v>#N/A</v>
      </c>
      <c r="G4415" s="67" t="s">
        <v>1830</v>
      </c>
      <c r="H4415" s="53" t="e">
        <f t="shared" si="162"/>
        <v>#N/A</v>
      </c>
      <c r="I4415" s="7" t="s">
        <v>10633</v>
      </c>
      <c r="J4415" s="7" t="s">
        <v>20015</v>
      </c>
      <c r="K4415" s="9">
        <v>32143</v>
      </c>
      <c r="L4415" s="7"/>
      <c r="M4415" s="7"/>
      <c r="N4415" s="7">
        <v>9546793002</v>
      </c>
      <c r="O4415" s="7"/>
      <c r="P4415" s="7"/>
      <c r="Q4415" s="7" t="s">
        <v>1808</v>
      </c>
      <c r="R4415" s="39" t="s">
        <v>15804</v>
      </c>
      <c r="S4415" s="7"/>
      <c r="T4415" s="7" t="s">
        <v>1143</v>
      </c>
      <c r="U4415" s="7"/>
      <c r="V4415" s="7"/>
      <c r="W4415" s="7"/>
      <c r="X4415" s="7"/>
      <c r="Y4415" s="39"/>
      <c r="Z4415" s="7"/>
      <c r="AA4415" s="7"/>
      <c r="AB4415" s="24"/>
      <c r="AC4415" t="s">
        <v>26453</v>
      </c>
      <c r="AD4415" t="s">
        <v>23380</v>
      </c>
    </row>
    <row r="4416" spans="1:30" x14ac:dyDescent="0.25">
      <c r="A4416" t="str">
        <f t="shared" si="163"/>
        <v>95210017</v>
      </c>
      <c r="B4416" s="23" t="s">
        <v>58</v>
      </c>
      <c r="C4416" s="7" t="s">
        <v>1671</v>
      </c>
      <c r="D4416" s="66" t="s">
        <v>473</v>
      </c>
      <c r="E4416" s="53" t="e">
        <f>VLOOKUP(D4416,'MPG Master'!$C$3:$I$716,7,0)</f>
        <v>#N/A</v>
      </c>
      <c r="F4416" s="7" t="e">
        <f>VLOOKUP(D4416,'MPG Master'!$C$3:$D$716,2,0)</f>
        <v>#N/A</v>
      </c>
      <c r="G4416" s="67" t="s">
        <v>1683</v>
      </c>
      <c r="H4416" s="53" t="e">
        <f t="shared" si="162"/>
        <v>#N/A</v>
      </c>
      <c r="I4416" s="7" t="s">
        <v>10634</v>
      </c>
      <c r="J4416" s="7" t="s">
        <v>20016</v>
      </c>
      <c r="K4416" s="9">
        <v>25254</v>
      </c>
      <c r="L4416" s="7"/>
      <c r="M4416" s="7"/>
      <c r="N4416" s="7">
        <v>8877428360</v>
      </c>
      <c r="O4416" s="7"/>
      <c r="P4416" s="7"/>
      <c r="Q4416" s="7" t="s">
        <v>99</v>
      </c>
      <c r="R4416" s="39" t="s">
        <v>15805</v>
      </c>
      <c r="S4416" s="7"/>
      <c r="T4416" s="7" t="s">
        <v>1129</v>
      </c>
      <c r="U4416" s="7"/>
      <c r="V4416" s="7"/>
      <c r="W4416" s="7"/>
      <c r="X4416" s="7"/>
      <c r="Y4416" s="39"/>
      <c r="Z4416" s="7"/>
      <c r="AA4416" s="7"/>
      <c r="AB4416" s="24"/>
      <c r="AC4416" t="s">
        <v>26453</v>
      </c>
      <c r="AD4416" t="s">
        <v>23380</v>
      </c>
    </row>
    <row r="4417" spans="1:30" x14ac:dyDescent="0.25">
      <c r="A4417" t="str">
        <f t="shared" si="163"/>
        <v>12020028</v>
      </c>
      <c r="B4417" s="23" t="s">
        <v>58</v>
      </c>
      <c r="C4417" s="7" t="s">
        <v>1452</v>
      </c>
      <c r="D4417" s="66" t="s">
        <v>324</v>
      </c>
      <c r="E4417" s="53" t="e">
        <f>VLOOKUP(D4417,'MPG Master'!$C$3:$I$716,7,0)</f>
        <v>#N/A</v>
      </c>
      <c r="F4417" s="7" t="e">
        <f>VLOOKUP(D4417,'MPG Master'!$C$3:$D$716,2,0)</f>
        <v>#N/A</v>
      </c>
      <c r="G4417" s="67" t="s">
        <v>1685</v>
      </c>
      <c r="H4417" s="53" t="e">
        <f t="shared" si="162"/>
        <v>#N/A</v>
      </c>
      <c r="I4417" s="7" t="s">
        <v>1770</v>
      </c>
      <c r="J4417" s="7" t="s">
        <v>2586</v>
      </c>
      <c r="K4417" s="9">
        <v>36161</v>
      </c>
      <c r="L4417" s="7"/>
      <c r="M4417" s="7"/>
      <c r="N4417" s="7"/>
      <c r="O4417" s="7"/>
      <c r="P4417" s="7"/>
      <c r="Q4417" s="7" t="s">
        <v>719</v>
      </c>
      <c r="R4417" s="39" t="s">
        <v>4037</v>
      </c>
      <c r="S4417" s="7"/>
      <c r="T4417" s="7" t="s">
        <v>747</v>
      </c>
      <c r="U4417" s="7"/>
      <c r="V4417" s="7"/>
      <c r="W4417" s="7"/>
      <c r="X4417" s="7"/>
      <c r="Y4417" s="39"/>
      <c r="Z4417" s="7"/>
      <c r="AA4417" s="7"/>
      <c r="AB4417" s="24"/>
      <c r="AC4417" t="s">
        <v>26453</v>
      </c>
      <c r="AD4417" t="s">
        <v>23380</v>
      </c>
    </row>
    <row r="4418" spans="1:30" x14ac:dyDescent="0.25">
      <c r="A4418" t="str">
        <f t="shared" si="163"/>
        <v>40360050</v>
      </c>
      <c r="B4418" s="23" t="s">
        <v>58</v>
      </c>
      <c r="C4418" s="7" t="s">
        <v>864</v>
      </c>
      <c r="D4418" s="66" t="s">
        <v>349</v>
      </c>
      <c r="E4418" s="53" t="e">
        <f>VLOOKUP(D4418,'MPG Master'!$C$3:$I$716,7,0)</f>
        <v>#N/A</v>
      </c>
      <c r="F4418" s="7" t="e">
        <f>VLOOKUP(D4418,'MPG Master'!$C$3:$D$716,2,0)</f>
        <v>#N/A</v>
      </c>
      <c r="G4418" s="67" t="s">
        <v>1928</v>
      </c>
      <c r="H4418" s="53" t="e">
        <f t="shared" si="162"/>
        <v>#N/A</v>
      </c>
      <c r="I4418" s="7" t="s">
        <v>1749</v>
      </c>
      <c r="J4418" s="7" t="s">
        <v>2028</v>
      </c>
      <c r="K4418" s="9">
        <v>33239</v>
      </c>
      <c r="L4418" s="7"/>
      <c r="M4418" s="7"/>
      <c r="N4418" s="7">
        <v>8769775902</v>
      </c>
      <c r="O4418" s="7"/>
      <c r="P4418" s="7"/>
      <c r="Q4418" s="7" t="s">
        <v>3821</v>
      </c>
      <c r="R4418" s="39" t="s">
        <v>15806</v>
      </c>
      <c r="S4418" s="7"/>
      <c r="T4418" s="7" t="s">
        <v>784</v>
      </c>
      <c r="U4418" s="7"/>
      <c r="V4418" s="7"/>
      <c r="W4418" s="7"/>
      <c r="X4418" s="7"/>
      <c r="Y4418" s="39"/>
      <c r="Z4418" s="7"/>
      <c r="AA4418" s="7"/>
      <c r="AB4418" s="24"/>
      <c r="AC4418" t="s">
        <v>26453</v>
      </c>
      <c r="AD4418" t="s">
        <v>23380</v>
      </c>
    </row>
    <row r="4419" spans="1:30" x14ac:dyDescent="0.25">
      <c r="A4419" t="str">
        <f t="shared" si="163"/>
        <v>40290027</v>
      </c>
      <c r="B4419" s="23" t="s">
        <v>58</v>
      </c>
      <c r="C4419" s="7" t="s">
        <v>864</v>
      </c>
      <c r="D4419" s="66" t="s">
        <v>348</v>
      </c>
      <c r="E4419" s="53" t="e">
        <f>VLOOKUP(D4419,'MPG Master'!$C$3:$I$716,7,0)</f>
        <v>#N/A</v>
      </c>
      <c r="F4419" s="7" t="e">
        <f>VLOOKUP(D4419,'MPG Master'!$C$3:$D$716,2,0)</f>
        <v>#N/A</v>
      </c>
      <c r="G4419" s="67" t="s">
        <v>1840</v>
      </c>
      <c r="H4419" s="53" t="e">
        <f t="shared" ref="H4419:H4482" si="164">E4419&amp;G4419</f>
        <v>#N/A</v>
      </c>
      <c r="I4419" s="7" t="s">
        <v>5065</v>
      </c>
      <c r="J4419" s="7" t="s">
        <v>20017</v>
      </c>
      <c r="K4419" s="9">
        <v>35464</v>
      </c>
      <c r="L4419" s="7"/>
      <c r="M4419" s="7"/>
      <c r="N4419" s="7">
        <v>8877224287</v>
      </c>
      <c r="O4419" s="7"/>
      <c r="P4419" s="7"/>
      <c r="Q4419" s="7" t="s">
        <v>99</v>
      </c>
      <c r="R4419" s="39" t="s">
        <v>15807</v>
      </c>
      <c r="S4419" s="7"/>
      <c r="T4419" s="7" t="s">
        <v>877</v>
      </c>
      <c r="U4419" s="7"/>
      <c r="V4419" s="7"/>
      <c r="W4419" s="7"/>
      <c r="X4419" s="7"/>
      <c r="Y4419" s="39"/>
      <c r="Z4419" s="7"/>
      <c r="AA4419" s="7"/>
      <c r="AB4419" s="24"/>
      <c r="AC4419" t="s">
        <v>26453</v>
      </c>
      <c r="AD4419" t="s">
        <v>23380</v>
      </c>
    </row>
    <row r="4420" spans="1:30" x14ac:dyDescent="0.25">
      <c r="A4420" t="str">
        <f t="shared" si="163"/>
        <v>50460135</v>
      </c>
      <c r="B4420" s="23" t="s">
        <v>58</v>
      </c>
      <c r="C4420" s="7" t="s">
        <v>864</v>
      </c>
      <c r="D4420" s="66" t="s">
        <v>405</v>
      </c>
      <c r="E4420" s="53" t="e">
        <f>VLOOKUP(D4420,'MPG Master'!$C$3:$I$716,7,0)</f>
        <v>#N/A</v>
      </c>
      <c r="F4420" s="7" t="e">
        <f>VLOOKUP(D4420,'MPG Master'!$C$3:$D$716,2,0)</f>
        <v>#N/A</v>
      </c>
      <c r="G4420" s="67" t="s">
        <v>2442</v>
      </c>
      <c r="H4420" s="53" t="e">
        <f t="shared" si="164"/>
        <v>#N/A</v>
      </c>
      <c r="I4420" s="7" t="s">
        <v>10635</v>
      </c>
      <c r="J4420" s="7" t="s">
        <v>20018</v>
      </c>
      <c r="K4420" s="9">
        <v>17899</v>
      </c>
      <c r="L4420" s="7"/>
      <c r="M4420" s="7"/>
      <c r="N4420" s="7">
        <v>9334698841</v>
      </c>
      <c r="O4420" s="7"/>
      <c r="P4420" s="7"/>
      <c r="Q4420" s="7" t="s">
        <v>95</v>
      </c>
      <c r="R4420" s="39" t="s">
        <v>15808</v>
      </c>
      <c r="S4420" s="7"/>
      <c r="T4420" s="7" t="s">
        <v>5705</v>
      </c>
      <c r="U4420" s="7"/>
      <c r="V4420" s="7"/>
      <c r="W4420" s="7"/>
      <c r="X4420" s="7"/>
      <c r="Y4420" s="39"/>
      <c r="Z4420" s="7"/>
      <c r="AA4420" s="7"/>
      <c r="AB4420" s="24"/>
      <c r="AC4420" t="s">
        <v>26453</v>
      </c>
      <c r="AD4420" t="s">
        <v>23380</v>
      </c>
    </row>
    <row r="4421" spans="1:30" x14ac:dyDescent="0.25">
      <c r="A4421" t="str">
        <f t="shared" si="163"/>
        <v>40390186</v>
      </c>
      <c r="B4421" s="23" t="s">
        <v>58</v>
      </c>
      <c r="C4421" s="7" t="s">
        <v>864</v>
      </c>
      <c r="D4421" s="66" t="s">
        <v>350</v>
      </c>
      <c r="E4421" s="53" t="e">
        <f>VLOOKUP(D4421,'MPG Master'!$C$3:$I$716,7,0)</f>
        <v>#N/A</v>
      </c>
      <c r="F4421" s="7" t="e">
        <f>VLOOKUP(D4421,'MPG Master'!$C$3:$D$716,2,0)</f>
        <v>#N/A</v>
      </c>
      <c r="G4421" s="67" t="s">
        <v>7860</v>
      </c>
      <c r="H4421" s="53" t="e">
        <f t="shared" si="164"/>
        <v>#N/A</v>
      </c>
      <c r="I4421" s="7" t="s">
        <v>4430</v>
      </c>
      <c r="J4421" s="7" t="s">
        <v>20019</v>
      </c>
      <c r="K4421" s="9">
        <v>35850</v>
      </c>
      <c r="L4421" s="7"/>
      <c r="M4421" s="7"/>
      <c r="N4421" s="7">
        <v>8210214608</v>
      </c>
      <c r="O4421" s="7"/>
      <c r="P4421" s="7"/>
      <c r="Q4421" s="7" t="s">
        <v>1701</v>
      </c>
      <c r="R4421" s="39" t="s">
        <v>15809</v>
      </c>
      <c r="S4421" s="7"/>
      <c r="T4421" s="7" t="s">
        <v>1968</v>
      </c>
      <c r="U4421" s="7"/>
      <c r="V4421" s="7"/>
      <c r="W4421" s="7"/>
      <c r="X4421" s="7"/>
      <c r="Y4421" s="39"/>
      <c r="Z4421" s="7"/>
      <c r="AA4421" s="7"/>
      <c r="AB4421" s="24"/>
      <c r="AC4421" t="s">
        <v>26453</v>
      </c>
      <c r="AD4421" t="s">
        <v>23380</v>
      </c>
    </row>
    <row r="4422" spans="1:30" x14ac:dyDescent="0.25">
      <c r="A4422" t="str">
        <f t="shared" si="163"/>
        <v>17490002</v>
      </c>
      <c r="B4422" s="23" t="s">
        <v>58</v>
      </c>
      <c r="C4422" s="7" t="s">
        <v>1665</v>
      </c>
      <c r="D4422" s="66" t="s">
        <v>539</v>
      </c>
      <c r="E4422" s="53" t="e">
        <f>VLOOKUP(D4422,'MPG Master'!$C$3:$I$716,7,0)</f>
        <v>#N/A</v>
      </c>
      <c r="F4422" s="7" t="e">
        <f>VLOOKUP(D4422,'MPG Master'!$C$3:$D$716,2,0)</f>
        <v>#N/A</v>
      </c>
      <c r="G4422" s="67" t="s">
        <v>60</v>
      </c>
      <c r="H4422" s="53" t="e">
        <f t="shared" si="164"/>
        <v>#N/A</v>
      </c>
      <c r="I4422" s="7" t="s">
        <v>10636</v>
      </c>
      <c r="J4422" s="7" t="s">
        <v>20020</v>
      </c>
      <c r="K4422" s="9">
        <v>33124</v>
      </c>
      <c r="L4422" s="7"/>
      <c r="M4422" s="7"/>
      <c r="N4422" s="7"/>
      <c r="O4422" s="7"/>
      <c r="P4422" s="7"/>
      <c r="Q4422" s="7" t="s">
        <v>838</v>
      </c>
      <c r="R4422" s="39" t="s">
        <v>15810</v>
      </c>
      <c r="S4422" s="7"/>
      <c r="T4422" s="7" t="s">
        <v>1215</v>
      </c>
      <c r="U4422" s="7"/>
      <c r="V4422" s="7"/>
      <c r="W4422" s="7"/>
      <c r="X4422" s="7"/>
      <c r="Y4422" s="39"/>
      <c r="Z4422" s="7"/>
      <c r="AA4422" s="7"/>
      <c r="AB4422" s="24"/>
      <c r="AC4422" t="s">
        <v>26453</v>
      </c>
      <c r="AD4422" t="s">
        <v>23380</v>
      </c>
    </row>
    <row r="4423" spans="1:30" x14ac:dyDescent="0.25">
      <c r="A4423" t="str">
        <f t="shared" si="163"/>
        <v>03520024</v>
      </c>
      <c r="B4423" s="23" t="s">
        <v>58</v>
      </c>
      <c r="C4423" s="7" t="s">
        <v>1665</v>
      </c>
      <c r="D4423" s="66" t="s">
        <v>511</v>
      </c>
      <c r="E4423" s="53" t="e">
        <f>VLOOKUP(D4423,'MPG Master'!$C$3:$I$716,7,0)</f>
        <v>#N/A</v>
      </c>
      <c r="F4423" s="7" t="e">
        <f>VLOOKUP(D4423,'MPG Master'!$C$3:$D$716,2,0)</f>
        <v>#N/A</v>
      </c>
      <c r="G4423" s="67" t="s">
        <v>1830</v>
      </c>
      <c r="H4423" s="53" t="e">
        <f t="shared" si="164"/>
        <v>#N/A</v>
      </c>
      <c r="I4423" s="7" t="s">
        <v>10637</v>
      </c>
      <c r="J4423" s="7" t="s">
        <v>20021</v>
      </c>
      <c r="K4423" s="9">
        <v>44631</v>
      </c>
      <c r="L4423" s="7"/>
      <c r="M4423" s="7"/>
      <c r="N4423" s="7">
        <v>9835599452</v>
      </c>
      <c r="O4423" s="7"/>
      <c r="P4423" s="7"/>
      <c r="Q4423" s="7" t="s">
        <v>838</v>
      </c>
      <c r="R4423" s="39" t="s">
        <v>15811</v>
      </c>
      <c r="S4423" s="7"/>
      <c r="T4423" s="7" t="s">
        <v>1255</v>
      </c>
      <c r="U4423" s="7"/>
      <c r="V4423" s="7"/>
      <c r="W4423" s="7"/>
      <c r="X4423" s="7"/>
      <c r="Y4423" s="39"/>
      <c r="Z4423" s="7"/>
      <c r="AA4423" s="7"/>
      <c r="AB4423" s="24"/>
      <c r="AC4423" t="s">
        <v>26453</v>
      </c>
      <c r="AD4423" t="s">
        <v>23380</v>
      </c>
    </row>
    <row r="4424" spans="1:30" x14ac:dyDescent="0.25">
      <c r="A4424" t="str">
        <f t="shared" si="163"/>
        <v>03520016</v>
      </c>
      <c r="B4424" s="23" t="s">
        <v>58</v>
      </c>
      <c r="C4424" s="7" t="s">
        <v>1665</v>
      </c>
      <c r="D4424" s="66" t="s">
        <v>511</v>
      </c>
      <c r="E4424" s="53" t="e">
        <f>VLOOKUP(D4424,'MPG Master'!$C$3:$I$716,7,0)</f>
        <v>#N/A</v>
      </c>
      <c r="F4424" s="7" t="e">
        <f>VLOOKUP(D4424,'MPG Master'!$C$3:$D$716,2,0)</f>
        <v>#N/A</v>
      </c>
      <c r="G4424" s="67" t="s">
        <v>1772</v>
      </c>
      <c r="H4424" s="53" t="e">
        <f t="shared" si="164"/>
        <v>#N/A</v>
      </c>
      <c r="I4424" s="7" t="s">
        <v>1811</v>
      </c>
      <c r="J4424" s="7" t="s">
        <v>18130</v>
      </c>
      <c r="K4424" s="9">
        <v>31413</v>
      </c>
      <c r="L4424" s="7"/>
      <c r="M4424" s="7"/>
      <c r="N4424" s="7">
        <v>7808980222</v>
      </c>
      <c r="O4424" s="7"/>
      <c r="P4424" s="7"/>
      <c r="Q4424" s="7" t="s">
        <v>838</v>
      </c>
      <c r="R4424" s="39" t="s">
        <v>15812</v>
      </c>
      <c r="S4424" s="7"/>
      <c r="T4424" s="7" t="s">
        <v>1255</v>
      </c>
      <c r="U4424" s="7"/>
      <c r="V4424" s="7"/>
      <c r="W4424" s="7"/>
      <c r="X4424" s="7"/>
      <c r="Y4424" s="39"/>
      <c r="Z4424" s="7"/>
      <c r="AA4424" s="7"/>
      <c r="AB4424" s="24"/>
      <c r="AC4424" t="s">
        <v>26453</v>
      </c>
      <c r="AD4424" t="s">
        <v>23380</v>
      </c>
    </row>
    <row r="4425" spans="1:30" x14ac:dyDescent="0.25">
      <c r="A4425" t="str">
        <f t="shared" si="163"/>
        <v>03520033</v>
      </c>
      <c r="B4425" s="23" t="s">
        <v>58</v>
      </c>
      <c r="C4425" s="7" t="s">
        <v>1665</v>
      </c>
      <c r="D4425" s="66" t="s">
        <v>511</v>
      </c>
      <c r="E4425" s="53" t="e">
        <f>VLOOKUP(D4425,'MPG Master'!$C$3:$I$716,7,0)</f>
        <v>#N/A</v>
      </c>
      <c r="F4425" s="7" t="e">
        <f>VLOOKUP(D4425,'MPG Master'!$C$3:$D$716,2,0)</f>
        <v>#N/A</v>
      </c>
      <c r="G4425" s="67" t="s">
        <v>381</v>
      </c>
      <c r="H4425" s="53" t="e">
        <f t="shared" si="164"/>
        <v>#N/A</v>
      </c>
      <c r="I4425" s="7" t="s">
        <v>10638</v>
      </c>
      <c r="J4425" s="7" t="s">
        <v>20022</v>
      </c>
      <c r="K4425" s="9">
        <v>31505</v>
      </c>
      <c r="L4425" s="7"/>
      <c r="M4425" s="7"/>
      <c r="N4425" s="7">
        <v>7546845828</v>
      </c>
      <c r="O4425" s="7"/>
      <c r="P4425" s="7"/>
      <c r="Q4425" s="7" t="s">
        <v>838</v>
      </c>
      <c r="R4425" s="39" t="s">
        <v>15813</v>
      </c>
      <c r="S4425" s="7"/>
      <c r="T4425" s="7" t="s">
        <v>1215</v>
      </c>
      <c r="U4425" s="7"/>
      <c r="V4425" s="7"/>
      <c r="W4425" s="7"/>
      <c r="X4425" s="7"/>
      <c r="Y4425" s="39"/>
      <c r="Z4425" s="7"/>
      <c r="AA4425" s="7"/>
      <c r="AB4425" s="24"/>
      <c r="AC4425" t="s">
        <v>26453</v>
      </c>
      <c r="AD4425" t="s">
        <v>23380</v>
      </c>
    </row>
    <row r="4426" spans="1:30" x14ac:dyDescent="0.25">
      <c r="A4426" t="str">
        <f t="shared" si="163"/>
        <v>20260026</v>
      </c>
      <c r="B4426" s="23" t="s">
        <v>58</v>
      </c>
      <c r="C4426" s="7" t="s">
        <v>1665</v>
      </c>
      <c r="D4426" s="66" t="s">
        <v>550</v>
      </c>
      <c r="E4426" s="53" t="e">
        <f>VLOOKUP(D4426,'MPG Master'!$C$3:$I$716,7,0)</f>
        <v>#N/A</v>
      </c>
      <c r="F4426" s="7" t="e">
        <f>VLOOKUP(D4426,'MPG Master'!$C$3:$D$716,2,0)</f>
        <v>#N/A</v>
      </c>
      <c r="G4426" s="67" t="s">
        <v>1836</v>
      </c>
      <c r="H4426" s="53" t="e">
        <f t="shared" si="164"/>
        <v>#N/A</v>
      </c>
      <c r="I4426" s="7" t="s">
        <v>5262</v>
      </c>
      <c r="J4426" s="7" t="s">
        <v>20023</v>
      </c>
      <c r="K4426" s="9">
        <v>30346</v>
      </c>
      <c r="L4426" s="7"/>
      <c r="M4426" s="7"/>
      <c r="N4426" s="7">
        <v>6203592420</v>
      </c>
      <c r="O4426" s="7"/>
      <c r="P4426" s="7"/>
      <c r="Q4426" s="7" t="s">
        <v>838</v>
      </c>
      <c r="R4426" s="39" t="s">
        <v>15814</v>
      </c>
      <c r="S4426" s="7"/>
      <c r="T4426" s="7" t="s">
        <v>1215</v>
      </c>
      <c r="U4426" s="7"/>
      <c r="V4426" s="7"/>
      <c r="W4426" s="7"/>
      <c r="X4426" s="7"/>
      <c r="Y4426" s="39"/>
      <c r="Z4426" s="7"/>
      <c r="AA4426" s="7"/>
      <c r="AB4426" s="24"/>
      <c r="AC4426" t="s">
        <v>26453</v>
      </c>
      <c r="AD4426" t="s">
        <v>23380</v>
      </c>
    </row>
    <row r="4427" spans="1:30" x14ac:dyDescent="0.25">
      <c r="A4427" t="str">
        <f t="shared" ref="A4427:A4487" si="165">CONCATENATE(D4427,G4427)</f>
        <v>20260024</v>
      </c>
      <c r="B4427" s="23" t="s">
        <v>58</v>
      </c>
      <c r="C4427" s="7" t="s">
        <v>1665</v>
      </c>
      <c r="D4427" s="66" t="s">
        <v>550</v>
      </c>
      <c r="E4427" s="53" t="e">
        <f>VLOOKUP(D4427,'MPG Master'!$C$3:$I$716,7,0)</f>
        <v>#N/A</v>
      </c>
      <c r="F4427" s="7" t="e">
        <f>VLOOKUP(D4427,'MPG Master'!$C$3:$D$716,2,0)</f>
        <v>#N/A</v>
      </c>
      <c r="G4427" s="67" t="s">
        <v>1830</v>
      </c>
      <c r="H4427" s="53" t="e">
        <f t="shared" si="164"/>
        <v>#N/A</v>
      </c>
      <c r="I4427" s="7" t="s">
        <v>10639</v>
      </c>
      <c r="J4427" s="7" t="s">
        <v>20024</v>
      </c>
      <c r="K4427" s="9">
        <v>27030</v>
      </c>
      <c r="L4427" s="7"/>
      <c r="M4427" s="7"/>
      <c r="N4427" s="7">
        <v>7564044984</v>
      </c>
      <c r="O4427" s="7"/>
      <c r="P4427" s="7"/>
      <c r="Q4427" s="7" t="s">
        <v>838</v>
      </c>
      <c r="R4427" s="39" t="s">
        <v>15815</v>
      </c>
      <c r="S4427" s="7"/>
      <c r="T4427" s="7" t="s">
        <v>1215</v>
      </c>
      <c r="U4427" s="7"/>
      <c r="V4427" s="7"/>
      <c r="W4427" s="7"/>
      <c r="X4427" s="7"/>
      <c r="Y4427" s="39"/>
      <c r="Z4427" s="7"/>
      <c r="AA4427" s="7"/>
      <c r="AB4427" s="24"/>
      <c r="AC4427" t="s">
        <v>26453</v>
      </c>
      <c r="AD4427" t="s">
        <v>23380</v>
      </c>
    </row>
    <row r="4428" spans="1:30" x14ac:dyDescent="0.25">
      <c r="A4428" t="str">
        <f t="shared" si="165"/>
        <v>20260002</v>
      </c>
      <c r="B4428" s="23" t="s">
        <v>58</v>
      </c>
      <c r="C4428" s="7" t="s">
        <v>1665</v>
      </c>
      <c r="D4428" s="66" t="s">
        <v>550</v>
      </c>
      <c r="E4428" s="53" t="e">
        <f>VLOOKUP(D4428,'MPG Master'!$C$3:$I$716,7,0)</f>
        <v>#N/A</v>
      </c>
      <c r="F4428" s="7" t="e">
        <f>VLOOKUP(D4428,'MPG Master'!$C$3:$D$716,2,0)</f>
        <v>#N/A</v>
      </c>
      <c r="G4428" s="67" t="s">
        <v>60</v>
      </c>
      <c r="H4428" s="53" t="e">
        <f t="shared" si="164"/>
        <v>#N/A</v>
      </c>
      <c r="I4428" s="7" t="s">
        <v>8452</v>
      </c>
      <c r="J4428" s="7" t="s">
        <v>20025</v>
      </c>
      <c r="K4428" s="9">
        <v>32425</v>
      </c>
      <c r="L4428" s="7"/>
      <c r="M4428" s="7"/>
      <c r="N4428" s="7">
        <v>8757308161</v>
      </c>
      <c r="O4428" s="7"/>
      <c r="P4428" s="7"/>
      <c r="Q4428" s="7" t="s">
        <v>838</v>
      </c>
      <c r="R4428" s="39" t="s">
        <v>15816</v>
      </c>
      <c r="S4428" s="7"/>
      <c r="T4428" s="7" t="s">
        <v>1215</v>
      </c>
      <c r="U4428" s="7"/>
      <c r="V4428" s="7"/>
      <c r="W4428" s="7"/>
      <c r="X4428" s="7"/>
      <c r="Y4428" s="39"/>
      <c r="Z4428" s="7"/>
      <c r="AA4428" s="7"/>
      <c r="AB4428" s="24"/>
      <c r="AC4428" t="s">
        <v>26453</v>
      </c>
      <c r="AD4428" t="s">
        <v>23380</v>
      </c>
    </row>
    <row r="4429" spans="1:30" x14ac:dyDescent="0.25">
      <c r="A4429" t="str">
        <f t="shared" si="165"/>
        <v>17490005</v>
      </c>
      <c r="B4429" s="23" t="s">
        <v>58</v>
      </c>
      <c r="C4429" s="7" t="s">
        <v>1665</v>
      </c>
      <c r="D4429" s="66" t="s">
        <v>539</v>
      </c>
      <c r="E4429" s="53" t="e">
        <f>VLOOKUP(D4429,'MPG Master'!$C$3:$I$716,7,0)</f>
        <v>#N/A</v>
      </c>
      <c r="F4429" s="7" t="e">
        <f>VLOOKUP(D4429,'MPG Master'!$C$3:$D$716,2,0)</f>
        <v>#N/A</v>
      </c>
      <c r="G4429" s="67" t="s">
        <v>1680</v>
      </c>
      <c r="H4429" s="53" t="e">
        <f t="shared" si="164"/>
        <v>#N/A</v>
      </c>
      <c r="I4429" s="7" t="s">
        <v>10640</v>
      </c>
      <c r="J4429" s="7" t="s">
        <v>20026</v>
      </c>
      <c r="K4429" s="9">
        <v>26665</v>
      </c>
      <c r="L4429" s="7"/>
      <c r="M4429" s="7"/>
      <c r="N4429" s="7">
        <v>9128401173</v>
      </c>
      <c r="O4429" s="7"/>
      <c r="P4429" s="7"/>
      <c r="Q4429" s="7" t="s">
        <v>838</v>
      </c>
      <c r="R4429" s="39" t="s">
        <v>15817</v>
      </c>
      <c r="S4429" s="7"/>
      <c r="T4429" s="7" t="s">
        <v>1215</v>
      </c>
      <c r="U4429" s="7"/>
      <c r="V4429" s="7"/>
      <c r="W4429" s="7"/>
      <c r="X4429" s="7"/>
      <c r="Y4429" s="39"/>
      <c r="Z4429" s="7"/>
      <c r="AA4429" s="7"/>
      <c r="AB4429" s="24"/>
      <c r="AC4429" t="s">
        <v>26453</v>
      </c>
      <c r="AD4429" t="s">
        <v>23380</v>
      </c>
    </row>
    <row r="4430" spans="1:30" x14ac:dyDescent="0.25">
      <c r="A4430" t="str">
        <f t="shared" si="165"/>
        <v>17490017</v>
      </c>
      <c r="B4430" s="23" t="s">
        <v>58</v>
      </c>
      <c r="C4430" s="7" t="s">
        <v>1665</v>
      </c>
      <c r="D4430" s="66" t="s">
        <v>539</v>
      </c>
      <c r="E4430" s="53" t="e">
        <f>VLOOKUP(D4430,'MPG Master'!$C$3:$I$716,7,0)</f>
        <v>#N/A</v>
      </c>
      <c r="F4430" s="7" t="e">
        <f>VLOOKUP(D4430,'MPG Master'!$C$3:$D$716,2,0)</f>
        <v>#N/A</v>
      </c>
      <c r="G4430" s="67" t="s">
        <v>1683</v>
      </c>
      <c r="H4430" s="53" t="e">
        <f t="shared" si="164"/>
        <v>#N/A</v>
      </c>
      <c r="I4430" s="7" t="s">
        <v>10641</v>
      </c>
      <c r="J4430" s="7" t="s">
        <v>20027</v>
      </c>
      <c r="K4430" s="9">
        <v>35065</v>
      </c>
      <c r="L4430" s="7"/>
      <c r="M4430" s="7"/>
      <c r="N4430" s="7">
        <v>7360968570</v>
      </c>
      <c r="O4430" s="7"/>
      <c r="P4430" s="7"/>
      <c r="Q4430" s="7" t="s">
        <v>838</v>
      </c>
      <c r="R4430" s="39" t="s">
        <v>15818</v>
      </c>
      <c r="S4430" s="7"/>
      <c r="T4430" s="7" t="s">
        <v>1215</v>
      </c>
      <c r="U4430" s="7"/>
      <c r="V4430" s="7"/>
      <c r="W4430" s="7"/>
      <c r="X4430" s="7"/>
      <c r="Y4430" s="39"/>
      <c r="Z4430" s="7"/>
      <c r="AA4430" s="7"/>
      <c r="AB4430" s="24"/>
      <c r="AC4430" t="s">
        <v>26453</v>
      </c>
      <c r="AD4430" t="s">
        <v>23380</v>
      </c>
    </row>
    <row r="4431" spans="1:30" x14ac:dyDescent="0.25">
      <c r="A4431" t="str">
        <f t="shared" si="165"/>
        <v>97590019</v>
      </c>
      <c r="B4431" s="23" t="s">
        <v>58</v>
      </c>
      <c r="C4431" s="7" t="s">
        <v>1664</v>
      </c>
      <c r="D4431" s="66" t="s">
        <v>485</v>
      </c>
      <c r="E4431" s="53" t="e">
        <f>VLOOKUP(D4431,'MPG Master'!$C$3:$I$716,7,0)</f>
        <v>#N/A</v>
      </c>
      <c r="F4431" s="7" t="e">
        <f>VLOOKUP(D4431,'MPG Master'!$C$3:$D$716,2,0)</f>
        <v>#N/A</v>
      </c>
      <c r="G4431" s="67" t="s">
        <v>1815</v>
      </c>
      <c r="H4431" s="53" t="e">
        <f t="shared" si="164"/>
        <v>#N/A</v>
      </c>
      <c r="I4431" s="7" t="s">
        <v>10642</v>
      </c>
      <c r="J4431" s="7" t="s">
        <v>20028</v>
      </c>
      <c r="K4431" s="9">
        <v>32143</v>
      </c>
      <c r="L4431" s="7"/>
      <c r="M4431" s="7"/>
      <c r="N4431" s="7">
        <v>9708643597</v>
      </c>
      <c r="O4431" s="7"/>
      <c r="P4431" s="7"/>
      <c r="Q4431" s="7" t="s">
        <v>1424</v>
      </c>
      <c r="R4431" s="39" t="s">
        <v>15819</v>
      </c>
      <c r="S4431" s="7"/>
      <c r="T4431" s="7" t="s">
        <v>17771</v>
      </c>
      <c r="U4431" s="7"/>
      <c r="V4431" s="7"/>
      <c r="W4431" s="7"/>
      <c r="X4431" s="7"/>
      <c r="Y4431" s="39"/>
      <c r="Z4431" s="7"/>
      <c r="AA4431" s="7"/>
      <c r="AB4431" s="24"/>
      <c r="AC4431" t="s">
        <v>26453</v>
      </c>
      <c r="AD4431" t="s">
        <v>23380</v>
      </c>
    </row>
    <row r="4432" spans="1:30" x14ac:dyDescent="0.25">
      <c r="A4432" t="str">
        <f t="shared" si="165"/>
        <v>20260003</v>
      </c>
      <c r="B4432" s="23" t="s">
        <v>58</v>
      </c>
      <c r="C4432" s="7" t="s">
        <v>1665</v>
      </c>
      <c r="D4432" s="66" t="s">
        <v>550</v>
      </c>
      <c r="E4432" s="53" t="e">
        <f>VLOOKUP(D4432,'MPG Master'!$C$3:$I$716,7,0)</f>
        <v>#N/A</v>
      </c>
      <c r="F4432" s="7" t="e">
        <f>VLOOKUP(D4432,'MPG Master'!$C$3:$D$716,2,0)</f>
        <v>#N/A</v>
      </c>
      <c r="G4432" s="67" t="s">
        <v>61</v>
      </c>
      <c r="H4432" s="53" t="e">
        <f t="shared" si="164"/>
        <v>#N/A</v>
      </c>
      <c r="I4432" s="7" t="s">
        <v>967</v>
      </c>
      <c r="J4432" s="7" t="s">
        <v>20029</v>
      </c>
      <c r="K4432" s="9">
        <v>29707</v>
      </c>
      <c r="L4432" s="7"/>
      <c r="M4432" s="7"/>
      <c r="N4432" s="7">
        <v>7321053691</v>
      </c>
      <c r="O4432" s="7"/>
      <c r="P4432" s="7"/>
      <c r="Q4432" s="7" t="s">
        <v>838</v>
      </c>
      <c r="R4432" s="39" t="s">
        <v>15820</v>
      </c>
      <c r="S4432" s="7"/>
      <c r="T4432" s="7" t="s">
        <v>1215</v>
      </c>
      <c r="U4432" s="7"/>
      <c r="V4432" s="7"/>
      <c r="W4432" s="7"/>
      <c r="X4432" s="7"/>
      <c r="Y4432" s="39"/>
      <c r="Z4432" s="7"/>
      <c r="AA4432" s="7"/>
      <c r="AB4432" s="24"/>
      <c r="AC4432" t="s">
        <v>26453</v>
      </c>
      <c r="AD4432" t="s">
        <v>23380</v>
      </c>
    </row>
    <row r="4433" spans="1:30" x14ac:dyDescent="0.25">
      <c r="A4433" t="str">
        <f t="shared" si="165"/>
        <v>20260004</v>
      </c>
      <c r="B4433" s="23" t="s">
        <v>58</v>
      </c>
      <c r="C4433" s="7" t="s">
        <v>1665</v>
      </c>
      <c r="D4433" s="66" t="s">
        <v>550</v>
      </c>
      <c r="E4433" s="53" t="e">
        <f>VLOOKUP(D4433,'MPG Master'!$C$3:$I$716,7,0)</f>
        <v>#N/A</v>
      </c>
      <c r="F4433" s="7" t="e">
        <f>VLOOKUP(D4433,'MPG Master'!$C$3:$D$716,2,0)</f>
        <v>#N/A</v>
      </c>
      <c r="G4433" s="67" t="s">
        <v>1679</v>
      </c>
      <c r="H4433" s="53" t="e">
        <f t="shared" si="164"/>
        <v>#N/A</v>
      </c>
      <c r="I4433" s="7" t="s">
        <v>7303</v>
      </c>
      <c r="J4433" s="7" t="s">
        <v>20029</v>
      </c>
      <c r="K4433" s="9">
        <v>32143</v>
      </c>
      <c r="L4433" s="7"/>
      <c r="M4433" s="7"/>
      <c r="N4433" s="7">
        <v>7542894436</v>
      </c>
      <c r="O4433" s="7"/>
      <c r="P4433" s="7"/>
      <c r="Q4433" s="7" t="s">
        <v>838</v>
      </c>
      <c r="R4433" s="39" t="s">
        <v>15821</v>
      </c>
      <c r="S4433" s="7"/>
      <c r="T4433" s="7" t="s">
        <v>1215</v>
      </c>
      <c r="U4433" s="7"/>
      <c r="V4433" s="7"/>
      <c r="W4433" s="7"/>
      <c r="X4433" s="7"/>
      <c r="Y4433" s="39"/>
      <c r="Z4433" s="7"/>
      <c r="AA4433" s="7"/>
      <c r="AB4433" s="24"/>
      <c r="AC4433" t="s">
        <v>26453</v>
      </c>
      <c r="AD4433" t="s">
        <v>23380</v>
      </c>
    </row>
    <row r="4434" spans="1:30" x14ac:dyDescent="0.25">
      <c r="A4434" t="str">
        <f t="shared" si="165"/>
        <v>20260029</v>
      </c>
      <c r="B4434" s="23" t="s">
        <v>58</v>
      </c>
      <c r="C4434" s="7" t="s">
        <v>1665</v>
      </c>
      <c r="D4434" s="66" t="s">
        <v>550</v>
      </c>
      <c r="E4434" s="53" t="e">
        <f>VLOOKUP(D4434,'MPG Master'!$C$3:$I$716,7,0)</f>
        <v>#N/A</v>
      </c>
      <c r="F4434" s="7" t="e">
        <f>VLOOKUP(D4434,'MPG Master'!$C$3:$D$716,2,0)</f>
        <v>#N/A</v>
      </c>
      <c r="G4434" s="67" t="s">
        <v>1927</v>
      </c>
      <c r="H4434" s="53" t="e">
        <f t="shared" si="164"/>
        <v>#N/A</v>
      </c>
      <c r="I4434" s="7" t="s">
        <v>10643</v>
      </c>
      <c r="J4434" s="7" t="s">
        <v>20030</v>
      </c>
      <c r="K4434" s="9">
        <v>25569</v>
      </c>
      <c r="L4434" s="7"/>
      <c r="M4434" s="7"/>
      <c r="N4434" s="7">
        <v>9570616856</v>
      </c>
      <c r="O4434" s="7"/>
      <c r="P4434" s="7"/>
      <c r="Q4434" s="7" t="s">
        <v>838</v>
      </c>
      <c r="R4434" s="39" t="s">
        <v>15822</v>
      </c>
      <c r="S4434" s="7"/>
      <c r="T4434" s="7" t="s">
        <v>1215</v>
      </c>
      <c r="U4434" s="7"/>
      <c r="V4434" s="7"/>
      <c r="W4434" s="7"/>
      <c r="X4434" s="7"/>
      <c r="Y4434" s="39"/>
      <c r="Z4434" s="7"/>
      <c r="AA4434" s="7"/>
      <c r="AB4434" s="24"/>
      <c r="AC4434" t="s">
        <v>26453</v>
      </c>
      <c r="AD4434" t="s">
        <v>23380</v>
      </c>
    </row>
    <row r="4435" spans="1:30" x14ac:dyDescent="0.25">
      <c r="A4435" t="str">
        <f t="shared" si="165"/>
        <v>21130003</v>
      </c>
      <c r="B4435" s="23" t="s">
        <v>58</v>
      </c>
      <c r="C4435" s="7" t="s">
        <v>1667</v>
      </c>
      <c r="D4435" s="66" t="s">
        <v>554</v>
      </c>
      <c r="E4435" s="53" t="e">
        <f>VLOOKUP(D4435,'MPG Master'!$C$3:$I$716,7,0)</f>
        <v>#N/A</v>
      </c>
      <c r="F4435" s="7" t="e">
        <f>VLOOKUP(D4435,'MPG Master'!$C$3:$D$716,2,0)</f>
        <v>#N/A</v>
      </c>
      <c r="G4435" s="67" t="s">
        <v>61</v>
      </c>
      <c r="H4435" s="53" t="e">
        <f t="shared" si="164"/>
        <v>#N/A</v>
      </c>
      <c r="I4435" s="7" t="s">
        <v>10644</v>
      </c>
      <c r="J4435" s="7" t="s">
        <v>20031</v>
      </c>
      <c r="K4435" s="9">
        <v>24489</v>
      </c>
      <c r="L4435" s="7"/>
      <c r="M4435" s="7"/>
      <c r="N4435" s="7">
        <v>9801003252</v>
      </c>
      <c r="O4435" s="7"/>
      <c r="P4435" s="7"/>
      <c r="Q4435" s="7" t="s">
        <v>838</v>
      </c>
      <c r="R4435" s="39" t="s">
        <v>15823</v>
      </c>
      <c r="S4435" s="7"/>
      <c r="T4435" s="7" t="s">
        <v>1255</v>
      </c>
      <c r="U4435" s="7"/>
      <c r="V4435" s="7"/>
      <c r="W4435" s="7"/>
      <c r="X4435" s="7"/>
      <c r="Y4435" s="39"/>
      <c r="Z4435" s="7"/>
      <c r="AA4435" s="7"/>
      <c r="AB4435" s="24"/>
      <c r="AC4435" t="s">
        <v>26453</v>
      </c>
      <c r="AD4435" t="s">
        <v>23380</v>
      </c>
    </row>
    <row r="4436" spans="1:30" x14ac:dyDescent="0.25">
      <c r="A4436" t="str">
        <f t="shared" si="165"/>
        <v>97510048</v>
      </c>
      <c r="B4436" s="23" t="s">
        <v>58</v>
      </c>
      <c r="C4436" s="7" t="s">
        <v>1664</v>
      </c>
      <c r="D4436" s="66" t="s">
        <v>482</v>
      </c>
      <c r="E4436" s="53" t="e">
        <f>VLOOKUP(D4436,'MPG Master'!$C$3:$I$716,7,0)</f>
        <v>#N/A</v>
      </c>
      <c r="F4436" s="7" t="e">
        <f>VLOOKUP(D4436,'MPG Master'!$C$3:$D$716,2,0)</f>
        <v>#N/A</v>
      </c>
      <c r="G4436" s="67" t="s">
        <v>2398</v>
      </c>
      <c r="H4436" s="53" t="e">
        <f t="shared" si="164"/>
        <v>#N/A</v>
      </c>
      <c r="I4436" s="7" t="s">
        <v>3257</v>
      </c>
      <c r="J4436" s="7" t="s">
        <v>20032</v>
      </c>
      <c r="K4436" s="9">
        <v>29952</v>
      </c>
      <c r="L4436" s="7"/>
      <c r="M4436" s="7"/>
      <c r="N4436" s="7">
        <v>8076718505</v>
      </c>
      <c r="O4436" s="7"/>
      <c r="P4436" s="7"/>
      <c r="Q4436" s="7" t="s">
        <v>1161</v>
      </c>
      <c r="R4436" s="39" t="s">
        <v>15824</v>
      </c>
      <c r="S4436" s="7"/>
      <c r="T4436" s="7" t="s">
        <v>1157</v>
      </c>
      <c r="U4436" s="7"/>
      <c r="V4436" s="7"/>
      <c r="W4436" s="7"/>
      <c r="X4436" s="7"/>
      <c r="Y4436" s="39"/>
      <c r="Z4436" s="7"/>
      <c r="AA4436" s="7"/>
      <c r="AB4436" s="24"/>
      <c r="AC4436" t="s">
        <v>26453</v>
      </c>
      <c r="AD4436" t="s">
        <v>23380</v>
      </c>
    </row>
    <row r="4437" spans="1:30" x14ac:dyDescent="0.25">
      <c r="A4437" t="str">
        <f t="shared" si="165"/>
        <v>97660002</v>
      </c>
      <c r="B4437" s="23" t="s">
        <v>58</v>
      </c>
      <c r="C4437" s="7" t="s">
        <v>1664</v>
      </c>
      <c r="D4437" s="66" t="s">
        <v>487</v>
      </c>
      <c r="E4437" s="53" t="e">
        <f>VLOOKUP(D4437,'MPG Master'!$C$3:$I$716,7,0)</f>
        <v>#N/A</v>
      </c>
      <c r="F4437" s="7" t="e">
        <f>VLOOKUP(D4437,'MPG Master'!$C$3:$D$716,2,0)</f>
        <v>#N/A</v>
      </c>
      <c r="G4437" s="67" t="s">
        <v>60</v>
      </c>
      <c r="H4437" s="53" t="e">
        <f t="shared" si="164"/>
        <v>#N/A</v>
      </c>
      <c r="I4437" s="7" t="s">
        <v>2162</v>
      </c>
      <c r="J4437" s="7" t="s">
        <v>1171</v>
      </c>
      <c r="K4437" s="9">
        <v>36892</v>
      </c>
      <c r="L4437" s="7"/>
      <c r="M4437" s="7"/>
      <c r="N4437" s="7">
        <v>7479648575</v>
      </c>
      <c r="O4437" s="7"/>
      <c r="P4437" s="7"/>
      <c r="Q4437" s="7" t="s">
        <v>95</v>
      </c>
      <c r="R4437" s="39" t="s">
        <v>7724</v>
      </c>
      <c r="S4437" s="7"/>
      <c r="T4437" s="7" t="s">
        <v>17840</v>
      </c>
      <c r="U4437" s="7"/>
      <c r="V4437" s="7"/>
      <c r="W4437" s="7"/>
      <c r="X4437" s="7"/>
      <c r="Y4437" s="39"/>
      <c r="Z4437" s="7"/>
      <c r="AA4437" s="7"/>
      <c r="AB4437" s="24"/>
      <c r="AC4437" t="s">
        <v>26453</v>
      </c>
      <c r="AD4437" t="s">
        <v>23380</v>
      </c>
    </row>
    <row r="4438" spans="1:30" x14ac:dyDescent="0.25">
      <c r="A4438" t="str">
        <f t="shared" si="165"/>
        <v>97660003</v>
      </c>
      <c r="B4438" s="23" t="s">
        <v>58</v>
      </c>
      <c r="C4438" s="7" t="s">
        <v>1664</v>
      </c>
      <c r="D4438" s="66" t="s">
        <v>487</v>
      </c>
      <c r="E4438" s="53" t="e">
        <f>VLOOKUP(D4438,'MPG Master'!$C$3:$I$716,7,0)</f>
        <v>#N/A</v>
      </c>
      <c r="F4438" s="7" t="e">
        <f>VLOOKUP(D4438,'MPG Master'!$C$3:$D$716,2,0)</f>
        <v>#N/A</v>
      </c>
      <c r="G4438" s="67" t="s">
        <v>61</v>
      </c>
      <c r="H4438" s="53" t="e">
        <f t="shared" si="164"/>
        <v>#N/A</v>
      </c>
      <c r="I4438" s="7" t="s">
        <v>10645</v>
      </c>
      <c r="J4438" s="7" t="s">
        <v>20033</v>
      </c>
      <c r="K4438" s="9">
        <v>31454</v>
      </c>
      <c r="L4438" s="7"/>
      <c r="M4438" s="7"/>
      <c r="N4438" s="7">
        <v>9507714507</v>
      </c>
      <c r="O4438" s="7"/>
      <c r="P4438" s="7"/>
      <c r="Q4438" s="7" t="s">
        <v>95</v>
      </c>
      <c r="R4438" s="39" t="s">
        <v>15825</v>
      </c>
      <c r="S4438" s="7"/>
      <c r="T4438" s="7" t="s">
        <v>1191</v>
      </c>
      <c r="U4438" s="7"/>
      <c r="V4438" s="7"/>
      <c r="W4438" s="7"/>
      <c r="X4438" s="7"/>
      <c r="Y4438" s="39"/>
      <c r="Z4438" s="7"/>
      <c r="AA4438" s="7"/>
      <c r="AB4438" s="24"/>
      <c r="AC4438" t="s">
        <v>26453</v>
      </c>
      <c r="AD4438" t="s">
        <v>23380</v>
      </c>
    </row>
    <row r="4439" spans="1:30" x14ac:dyDescent="0.25">
      <c r="A4439" t="str">
        <f t="shared" si="165"/>
        <v>97660004</v>
      </c>
      <c r="B4439" s="23" t="s">
        <v>58</v>
      </c>
      <c r="C4439" s="7" t="s">
        <v>1664</v>
      </c>
      <c r="D4439" s="66" t="s">
        <v>487</v>
      </c>
      <c r="E4439" s="53" t="e">
        <f>VLOOKUP(D4439,'MPG Master'!$C$3:$I$716,7,0)</f>
        <v>#N/A</v>
      </c>
      <c r="F4439" s="7" t="e">
        <f>VLOOKUP(D4439,'MPG Master'!$C$3:$D$716,2,0)</f>
        <v>#N/A</v>
      </c>
      <c r="G4439" s="67" t="s">
        <v>1679</v>
      </c>
      <c r="H4439" s="53" t="e">
        <f t="shared" si="164"/>
        <v>#N/A</v>
      </c>
      <c r="I4439" s="7" t="s">
        <v>10646</v>
      </c>
      <c r="J4439" s="7" t="s">
        <v>20034</v>
      </c>
      <c r="K4439" s="9">
        <v>29952</v>
      </c>
      <c r="L4439" s="7"/>
      <c r="M4439" s="7"/>
      <c r="N4439" s="7">
        <v>7019304166</v>
      </c>
      <c r="O4439" s="7"/>
      <c r="P4439" s="7"/>
      <c r="Q4439" s="7" t="s">
        <v>95</v>
      </c>
      <c r="R4439" s="39" t="s">
        <v>15826</v>
      </c>
      <c r="S4439" s="7"/>
      <c r="T4439" s="7" t="s">
        <v>1191</v>
      </c>
      <c r="U4439" s="7"/>
      <c r="V4439" s="7"/>
      <c r="W4439" s="7"/>
      <c r="X4439" s="7"/>
      <c r="Y4439" s="39"/>
      <c r="Z4439" s="7"/>
      <c r="AA4439" s="7"/>
      <c r="AB4439" s="24"/>
      <c r="AC4439" t="s">
        <v>26453</v>
      </c>
      <c r="AD4439" t="s">
        <v>23380</v>
      </c>
    </row>
    <row r="4440" spans="1:30" x14ac:dyDescent="0.25">
      <c r="A4440" t="str">
        <f t="shared" si="165"/>
        <v>97660005</v>
      </c>
      <c r="B4440" s="23" t="s">
        <v>58</v>
      </c>
      <c r="C4440" s="7" t="s">
        <v>1664</v>
      </c>
      <c r="D4440" s="66" t="s">
        <v>487</v>
      </c>
      <c r="E4440" s="53" t="e">
        <f>VLOOKUP(D4440,'MPG Master'!$C$3:$I$716,7,0)</f>
        <v>#N/A</v>
      </c>
      <c r="F4440" s="7" t="e">
        <f>VLOOKUP(D4440,'MPG Master'!$C$3:$D$716,2,0)</f>
        <v>#N/A</v>
      </c>
      <c r="G4440" s="67" t="s">
        <v>1680</v>
      </c>
      <c r="H4440" s="53" t="e">
        <f t="shared" si="164"/>
        <v>#N/A</v>
      </c>
      <c r="I4440" s="7" t="s">
        <v>2047</v>
      </c>
      <c r="J4440" s="7" t="s">
        <v>20035</v>
      </c>
      <c r="K4440" s="9">
        <v>32509</v>
      </c>
      <c r="L4440" s="7"/>
      <c r="M4440" s="7"/>
      <c r="N4440" s="7">
        <v>7019304166</v>
      </c>
      <c r="O4440" s="7"/>
      <c r="P4440" s="7"/>
      <c r="Q4440" s="7" t="s">
        <v>1701</v>
      </c>
      <c r="R4440" s="39" t="s">
        <v>15827</v>
      </c>
      <c r="S4440" s="7"/>
      <c r="T4440" s="7" t="s">
        <v>1191</v>
      </c>
      <c r="U4440" s="7"/>
      <c r="V4440" s="7"/>
      <c r="W4440" s="7"/>
      <c r="X4440" s="7"/>
      <c r="Y4440" s="39"/>
      <c r="Z4440" s="7"/>
      <c r="AA4440" s="7"/>
      <c r="AB4440" s="24"/>
      <c r="AC4440" t="s">
        <v>26453</v>
      </c>
      <c r="AD4440" t="s">
        <v>23380</v>
      </c>
    </row>
    <row r="4441" spans="1:30" x14ac:dyDescent="0.25">
      <c r="A4441" t="str">
        <f t="shared" si="165"/>
        <v>97660007</v>
      </c>
      <c r="B4441" s="23" t="s">
        <v>58</v>
      </c>
      <c r="C4441" s="7" t="s">
        <v>1664</v>
      </c>
      <c r="D4441" s="66" t="s">
        <v>487</v>
      </c>
      <c r="E4441" s="53" t="e">
        <f>VLOOKUP(D4441,'MPG Master'!$C$3:$I$716,7,0)</f>
        <v>#N/A</v>
      </c>
      <c r="F4441" s="7" t="e">
        <f>VLOOKUP(D4441,'MPG Master'!$C$3:$D$716,2,0)</f>
        <v>#N/A</v>
      </c>
      <c r="G4441" s="67" t="s">
        <v>1720</v>
      </c>
      <c r="H4441" s="53" t="e">
        <f t="shared" si="164"/>
        <v>#N/A</v>
      </c>
      <c r="I4441" s="7" t="s">
        <v>4383</v>
      </c>
      <c r="J4441" s="7" t="s">
        <v>19691</v>
      </c>
      <c r="K4441" s="9">
        <v>30317</v>
      </c>
      <c r="L4441" s="7"/>
      <c r="M4441" s="7"/>
      <c r="N4441" s="7">
        <v>9153486005</v>
      </c>
      <c r="O4441" s="7"/>
      <c r="P4441" s="7"/>
      <c r="Q4441" s="7" t="s">
        <v>95</v>
      </c>
      <c r="R4441" s="39" t="s">
        <v>15828</v>
      </c>
      <c r="S4441" s="7"/>
      <c r="T4441" s="7" t="s">
        <v>1191</v>
      </c>
      <c r="U4441" s="7"/>
      <c r="V4441" s="7"/>
      <c r="W4441" s="7"/>
      <c r="X4441" s="7"/>
      <c r="Y4441" s="39"/>
      <c r="Z4441" s="7"/>
      <c r="AA4441" s="7"/>
      <c r="AB4441" s="24"/>
      <c r="AC4441" t="s">
        <v>26453</v>
      </c>
      <c r="AD4441" t="s">
        <v>23380</v>
      </c>
    </row>
    <row r="4442" spans="1:30" x14ac:dyDescent="0.25">
      <c r="A4442" t="str">
        <f t="shared" si="165"/>
        <v>97660008</v>
      </c>
      <c r="B4442" s="23" t="s">
        <v>58</v>
      </c>
      <c r="C4442" s="7" t="s">
        <v>1664</v>
      </c>
      <c r="D4442" s="66" t="s">
        <v>487</v>
      </c>
      <c r="E4442" s="53" t="e">
        <f>VLOOKUP(D4442,'MPG Master'!$C$3:$I$716,7,0)</f>
        <v>#N/A</v>
      </c>
      <c r="F4442" s="7" t="e">
        <f>VLOOKUP(D4442,'MPG Master'!$C$3:$D$716,2,0)</f>
        <v>#N/A</v>
      </c>
      <c r="G4442" s="67" t="s">
        <v>1687</v>
      </c>
      <c r="H4442" s="53" t="e">
        <f t="shared" si="164"/>
        <v>#N/A</v>
      </c>
      <c r="I4442" s="7" t="s">
        <v>9184</v>
      </c>
      <c r="J4442" s="7" t="s">
        <v>20036</v>
      </c>
      <c r="K4442" s="9">
        <v>31048</v>
      </c>
      <c r="L4442" s="7"/>
      <c r="M4442" s="7"/>
      <c r="N4442" s="7">
        <v>9911977429</v>
      </c>
      <c r="O4442" s="7"/>
      <c r="P4442" s="7"/>
      <c r="Q4442" s="7" t="s">
        <v>1701</v>
      </c>
      <c r="R4442" s="39" t="s">
        <v>15829</v>
      </c>
      <c r="S4442" s="7"/>
      <c r="T4442" s="7" t="s">
        <v>1191</v>
      </c>
      <c r="U4442" s="7"/>
      <c r="V4442" s="7"/>
      <c r="W4442" s="7"/>
      <c r="X4442" s="7"/>
      <c r="Y4442" s="39"/>
      <c r="Z4442" s="7"/>
      <c r="AA4442" s="7"/>
      <c r="AB4442" s="24"/>
      <c r="AC4442" t="s">
        <v>26453</v>
      </c>
      <c r="AD4442" t="s">
        <v>23380</v>
      </c>
    </row>
    <row r="4443" spans="1:30" x14ac:dyDescent="0.25">
      <c r="A4443" t="str">
        <f t="shared" si="165"/>
        <v>97660009</v>
      </c>
      <c r="B4443" s="23" t="s">
        <v>58</v>
      </c>
      <c r="C4443" s="7" t="s">
        <v>1664</v>
      </c>
      <c r="D4443" s="66" t="s">
        <v>487</v>
      </c>
      <c r="E4443" s="53" t="e">
        <f>VLOOKUP(D4443,'MPG Master'!$C$3:$I$716,7,0)</f>
        <v>#N/A</v>
      </c>
      <c r="F4443" s="7" t="e">
        <f>VLOOKUP(D4443,'MPG Master'!$C$3:$D$716,2,0)</f>
        <v>#N/A</v>
      </c>
      <c r="G4443" s="67" t="s">
        <v>1706</v>
      </c>
      <c r="H4443" s="53" t="e">
        <f t="shared" si="164"/>
        <v>#N/A</v>
      </c>
      <c r="I4443" s="7" t="s">
        <v>2169</v>
      </c>
      <c r="J4443" s="7" t="s">
        <v>1171</v>
      </c>
      <c r="K4443" s="9">
        <v>27395</v>
      </c>
      <c r="L4443" s="7"/>
      <c r="M4443" s="7"/>
      <c r="N4443" s="7">
        <v>6205235202</v>
      </c>
      <c r="O4443" s="7"/>
      <c r="P4443" s="7"/>
      <c r="Q4443" s="7" t="s">
        <v>1701</v>
      </c>
      <c r="R4443" s="39" t="s">
        <v>15830</v>
      </c>
      <c r="S4443" s="7"/>
      <c r="T4443" s="7" t="s">
        <v>1191</v>
      </c>
      <c r="U4443" s="7"/>
      <c r="V4443" s="7"/>
      <c r="W4443" s="7"/>
      <c r="X4443" s="7"/>
      <c r="Y4443" s="39"/>
      <c r="Z4443" s="7"/>
      <c r="AA4443" s="7"/>
      <c r="AB4443" s="24"/>
      <c r="AC4443" t="s">
        <v>26453</v>
      </c>
      <c r="AD4443" t="s">
        <v>23380</v>
      </c>
    </row>
    <row r="4444" spans="1:30" x14ac:dyDescent="0.25">
      <c r="A4444" t="str">
        <f t="shared" si="165"/>
        <v>97660010</v>
      </c>
      <c r="B4444" s="23" t="s">
        <v>58</v>
      </c>
      <c r="C4444" s="7" t="s">
        <v>1664</v>
      </c>
      <c r="D4444" s="66" t="s">
        <v>487</v>
      </c>
      <c r="E4444" s="53" t="e">
        <f>VLOOKUP(D4444,'MPG Master'!$C$3:$I$716,7,0)</f>
        <v>#N/A</v>
      </c>
      <c r="F4444" s="7" t="e">
        <f>VLOOKUP(D4444,'MPG Master'!$C$3:$D$716,2,0)</f>
        <v>#N/A</v>
      </c>
      <c r="G4444" s="67" t="s">
        <v>1681</v>
      </c>
      <c r="H4444" s="53" t="e">
        <f t="shared" si="164"/>
        <v>#N/A</v>
      </c>
      <c r="I4444" s="7" t="s">
        <v>1849</v>
      </c>
      <c r="J4444" s="7" t="s">
        <v>20037</v>
      </c>
      <c r="K4444" s="9">
        <v>24473</v>
      </c>
      <c r="L4444" s="7"/>
      <c r="M4444" s="7"/>
      <c r="N4444" s="7">
        <v>9102507994</v>
      </c>
      <c r="O4444" s="7"/>
      <c r="P4444" s="7"/>
      <c r="Q4444" s="7" t="s">
        <v>1701</v>
      </c>
      <c r="R4444" s="39" t="s">
        <v>15831</v>
      </c>
      <c r="S4444" s="7"/>
      <c r="T4444" s="7" t="s">
        <v>1096</v>
      </c>
      <c r="U4444" s="7"/>
      <c r="V4444" s="7"/>
      <c r="W4444" s="7"/>
      <c r="X4444" s="7"/>
      <c r="Y4444" s="39"/>
      <c r="Z4444" s="7"/>
      <c r="AA4444" s="7"/>
      <c r="AB4444" s="24"/>
      <c r="AC4444" t="s">
        <v>26453</v>
      </c>
      <c r="AD4444" t="s">
        <v>23380</v>
      </c>
    </row>
    <row r="4445" spans="1:30" x14ac:dyDescent="0.25">
      <c r="A4445" t="str">
        <f t="shared" si="165"/>
        <v>97660011</v>
      </c>
      <c r="B4445" s="23" t="s">
        <v>58</v>
      </c>
      <c r="C4445" s="7" t="s">
        <v>1664</v>
      </c>
      <c r="D4445" s="66" t="s">
        <v>487</v>
      </c>
      <c r="E4445" s="53" t="e">
        <f>VLOOKUP(D4445,'MPG Master'!$C$3:$I$716,7,0)</f>
        <v>#N/A</v>
      </c>
      <c r="F4445" s="7" t="e">
        <f>VLOOKUP(D4445,'MPG Master'!$C$3:$D$716,2,0)</f>
        <v>#N/A</v>
      </c>
      <c r="G4445" s="67" t="s">
        <v>1693</v>
      </c>
      <c r="H4445" s="53" t="e">
        <f t="shared" si="164"/>
        <v>#N/A</v>
      </c>
      <c r="I4445" s="7" t="s">
        <v>10647</v>
      </c>
      <c r="J4445" s="7" t="s">
        <v>20038</v>
      </c>
      <c r="K4445" s="9">
        <v>23012</v>
      </c>
      <c r="L4445" s="7"/>
      <c r="M4445" s="7"/>
      <c r="N4445" s="7">
        <v>9934530565</v>
      </c>
      <c r="O4445" s="7"/>
      <c r="P4445" s="7"/>
      <c r="Q4445" s="7" t="s">
        <v>95</v>
      </c>
      <c r="R4445" s="39" t="s">
        <v>15832</v>
      </c>
      <c r="S4445" s="7"/>
      <c r="T4445" s="7" t="s">
        <v>1191</v>
      </c>
      <c r="U4445" s="7"/>
      <c r="V4445" s="7"/>
      <c r="W4445" s="7"/>
      <c r="X4445" s="7"/>
      <c r="Y4445" s="39"/>
      <c r="Z4445" s="7"/>
      <c r="AA4445" s="7"/>
      <c r="AB4445" s="24"/>
      <c r="AC4445" t="s">
        <v>26453</v>
      </c>
      <c r="AD4445" t="s">
        <v>23380</v>
      </c>
    </row>
    <row r="4446" spans="1:30" x14ac:dyDescent="0.25">
      <c r="A4446" t="str">
        <f t="shared" si="165"/>
        <v>97660012</v>
      </c>
      <c r="B4446" s="23" t="s">
        <v>58</v>
      </c>
      <c r="C4446" s="7" t="s">
        <v>1664</v>
      </c>
      <c r="D4446" s="66" t="s">
        <v>487</v>
      </c>
      <c r="E4446" s="53" t="e">
        <f>VLOOKUP(D4446,'MPG Master'!$C$3:$I$716,7,0)</f>
        <v>#N/A</v>
      </c>
      <c r="F4446" s="7" t="e">
        <f>VLOOKUP(D4446,'MPG Master'!$C$3:$D$716,2,0)</f>
        <v>#N/A</v>
      </c>
      <c r="G4446" s="67" t="s">
        <v>1694</v>
      </c>
      <c r="H4446" s="53" t="e">
        <f t="shared" si="164"/>
        <v>#N/A</v>
      </c>
      <c r="I4446" s="7" t="s">
        <v>9048</v>
      </c>
      <c r="J4446" s="7" t="s">
        <v>20039</v>
      </c>
      <c r="K4446" s="9">
        <v>25934</v>
      </c>
      <c r="L4446" s="7"/>
      <c r="M4446" s="7"/>
      <c r="N4446" s="7">
        <v>9973292713</v>
      </c>
      <c r="O4446" s="7"/>
      <c r="P4446" s="7"/>
      <c r="Q4446" s="7" t="s">
        <v>95</v>
      </c>
      <c r="R4446" s="39" t="s">
        <v>15833</v>
      </c>
      <c r="S4446" s="7"/>
      <c r="T4446" s="7" t="s">
        <v>1191</v>
      </c>
      <c r="U4446" s="7"/>
      <c r="V4446" s="7"/>
      <c r="W4446" s="7"/>
      <c r="X4446" s="7"/>
      <c r="Y4446" s="39"/>
      <c r="Z4446" s="7"/>
      <c r="AA4446" s="7"/>
      <c r="AB4446" s="24"/>
      <c r="AC4446" t="s">
        <v>26453</v>
      </c>
      <c r="AD4446" t="s">
        <v>23380</v>
      </c>
    </row>
    <row r="4447" spans="1:30" x14ac:dyDescent="0.25">
      <c r="A4447" t="str">
        <f t="shared" si="165"/>
        <v>97660013</v>
      </c>
      <c r="B4447" s="23" t="s">
        <v>58</v>
      </c>
      <c r="C4447" s="7" t="s">
        <v>1664</v>
      </c>
      <c r="D4447" s="66" t="s">
        <v>487</v>
      </c>
      <c r="E4447" s="53" t="e">
        <f>VLOOKUP(D4447,'MPG Master'!$C$3:$I$716,7,0)</f>
        <v>#N/A</v>
      </c>
      <c r="F4447" s="7" t="e">
        <f>VLOOKUP(D4447,'MPG Master'!$C$3:$D$716,2,0)</f>
        <v>#N/A</v>
      </c>
      <c r="G4447" s="67" t="s">
        <v>1733</v>
      </c>
      <c r="H4447" s="53" t="e">
        <f t="shared" si="164"/>
        <v>#N/A</v>
      </c>
      <c r="I4447" s="7" t="s">
        <v>10648</v>
      </c>
      <c r="J4447" s="7" t="s">
        <v>10678</v>
      </c>
      <c r="K4447" s="9">
        <v>16438</v>
      </c>
      <c r="L4447" s="7"/>
      <c r="M4447" s="7"/>
      <c r="N4447" s="7">
        <v>9534870725</v>
      </c>
      <c r="O4447" s="7"/>
      <c r="P4447" s="7"/>
      <c r="Q4447" s="7" t="s">
        <v>1050</v>
      </c>
      <c r="R4447" s="39" t="s">
        <v>15834</v>
      </c>
      <c r="S4447" s="7"/>
      <c r="T4447" s="7" t="s">
        <v>2525</v>
      </c>
      <c r="U4447" s="7"/>
      <c r="V4447" s="7"/>
      <c r="W4447" s="7"/>
      <c r="X4447" s="7"/>
      <c r="Y4447" s="39"/>
      <c r="Z4447" s="7"/>
      <c r="AA4447" s="7"/>
      <c r="AB4447" s="24"/>
      <c r="AC4447" t="s">
        <v>26453</v>
      </c>
      <c r="AD4447" t="s">
        <v>23380</v>
      </c>
    </row>
    <row r="4448" spans="1:30" x14ac:dyDescent="0.25">
      <c r="A4448" t="str">
        <f t="shared" si="165"/>
        <v>24150052</v>
      </c>
      <c r="B4448" s="23" t="s">
        <v>58</v>
      </c>
      <c r="C4448" s="7" t="s">
        <v>1669</v>
      </c>
      <c r="D4448" s="66" t="s">
        <v>577</v>
      </c>
      <c r="E4448" s="53" t="e">
        <f>VLOOKUP(D4448,'MPG Master'!$C$3:$I$716,7,0)</f>
        <v>#N/A</v>
      </c>
      <c r="F4448" s="7" t="e">
        <f>VLOOKUP(D4448,'MPG Master'!$C$3:$D$716,2,0)</f>
        <v>#N/A</v>
      </c>
      <c r="G4448" s="67" t="s">
        <v>1877</v>
      </c>
      <c r="H4448" s="53" t="e">
        <f t="shared" si="164"/>
        <v>#N/A</v>
      </c>
      <c r="I4448" s="7" t="s">
        <v>10649</v>
      </c>
      <c r="J4448" s="7">
        <v>0</v>
      </c>
      <c r="K4448" s="9">
        <v>23758</v>
      </c>
      <c r="L4448" s="7"/>
      <c r="M4448" s="7"/>
      <c r="N4448" s="7">
        <v>7061242060</v>
      </c>
      <c r="O4448" s="7"/>
      <c r="P4448" s="7"/>
      <c r="Q4448" s="7" t="s">
        <v>11533</v>
      </c>
      <c r="R4448" s="39" t="s">
        <v>15835</v>
      </c>
      <c r="S4448" s="7"/>
      <c r="T4448" s="7" t="s">
        <v>1381</v>
      </c>
      <c r="U4448" s="7"/>
      <c r="V4448" s="7"/>
      <c r="W4448" s="7"/>
      <c r="X4448" s="7"/>
      <c r="Y4448" s="39"/>
      <c r="Z4448" s="7"/>
      <c r="AA4448" s="7"/>
      <c r="AB4448" s="24"/>
      <c r="AC4448" t="s">
        <v>26453</v>
      </c>
      <c r="AD4448" t="s">
        <v>23380</v>
      </c>
    </row>
    <row r="4449" spans="1:30" x14ac:dyDescent="0.25">
      <c r="A4449" t="str">
        <f t="shared" si="165"/>
        <v>24150051</v>
      </c>
      <c r="B4449" s="23" t="s">
        <v>58</v>
      </c>
      <c r="C4449" s="7" t="s">
        <v>1669</v>
      </c>
      <c r="D4449" s="66" t="s">
        <v>577</v>
      </c>
      <c r="E4449" s="53" t="e">
        <f>VLOOKUP(D4449,'MPG Master'!$C$3:$I$716,7,0)</f>
        <v>#N/A</v>
      </c>
      <c r="F4449" s="7" t="e">
        <f>VLOOKUP(D4449,'MPG Master'!$C$3:$D$716,2,0)</f>
        <v>#N/A</v>
      </c>
      <c r="G4449" s="67" t="s">
        <v>1991</v>
      </c>
      <c r="H4449" s="53" t="e">
        <f t="shared" si="164"/>
        <v>#N/A</v>
      </c>
      <c r="I4449" s="7" t="s">
        <v>10650</v>
      </c>
      <c r="J4449" s="7">
        <v>0</v>
      </c>
      <c r="K4449" s="9">
        <v>21916</v>
      </c>
      <c r="L4449" s="7"/>
      <c r="M4449" s="7"/>
      <c r="N4449" s="7">
        <v>8789606280</v>
      </c>
      <c r="O4449" s="7"/>
      <c r="P4449" s="7"/>
      <c r="Q4449" s="7" t="s">
        <v>2062</v>
      </c>
      <c r="R4449" s="39" t="s">
        <v>15836</v>
      </c>
      <c r="S4449" s="7"/>
      <c r="T4449" s="7" t="s">
        <v>2397</v>
      </c>
      <c r="U4449" s="7"/>
      <c r="V4449" s="7"/>
      <c r="W4449" s="7"/>
      <c r="X4449" s="7"/>
      <c r="Y4449" s="39"/>
      <c r="Z4449" s="7"/>
      <c r="AA4449" s="7"/>
      <c r="AB4449" s="24"/>
      <c r="AC4449" t="s">
        <v>26453</v>
      </c>
      <c r="AD4449" t="s">
        <v>23380</v>
      </c>
    </row>
    <row r="4450" spans="1:30" x14ac:dyDescent="0.25">
      <c r="A4450" t="str">
        <f t="shared" si="165"/>
        <v>24280097</v>
      </c>
      <c r="B4450" s="23" t="s">
        <v>58</v>
      </c>
      <c r="C4450" s="7" t="s">
        <v>1669</v>
      </c>
      <c r="D4450" s="66" t="s">
        <v>585</v>
      </c>
      <c r="E4450" s="53" t="e">
        <f>VLOOKUP(D4450,'MPG Master'!$C$3:$I$716,7,0)</f>
        <v>#N/A</v>
      </c>
      <c r="F4450" s="7" t="e">
        <f>VLOOKUP(D4450,'MPG Master'!$C$3:$D$716,2,0)</f>
        <v>#N/A</v>
      </c>
      <c r="G4450" s="67" t="s">
        <v>5115</v>
      </c>
      <c r="H4450" s="53" t="e">
        <f t="shared" si="164"/>
        <v>#N/A</v>
      </c>
      <c r="I4450" s="7" t="s">
        <v>10651</v>
      </c>
      <c r="J4450" s="7">
        <v>0</v>
      </c>
      <c r="K4450" s="9">
        <v>21920</v>
      </c>
      <c r="L4450" s="7"/>
      <c r="M4450" s="7"/>
      <c r="N4450" s="7"/>
      <c r="O4450" s="7"/>
      <c r="P4450" s="7"/>
      <c r="Q4450" s="7" t="s">
        <v>2898</v>
      </c>
      <c r="R4450" s="39" t="s">
        <v>15837</v>
      </c>
      <c r="S4450" s="7"/>
      <c r="T4450" s="7" t="s">
        <v>1328</v>
      </c>
      <c r="U4450" s="7"/>
      <c r="V4450" s="7"/>
      <c r="W4450" s="7"/>
      <c r="X4450" s="7"/>
      <c r="Y4450" s="39"/>
      <c r="Z4450" s="7"/>
      <c r="AA4450" s="7"/>
      <c r="AB4450" s="24"/>
      <c r="AC4450" t="s">
        <v>26453</v>
      </c>
      <c r="AD4450" t="s">
        <v>23380</v>
      </c>
    </row>
    <row r="4451" spans="1:30" x14ac:dyDescent="0.25">
      <c r="A4451" t="str">
        <f t="shared" si="165"/>
        <v>24280096</v>
      </c>
      <c r="B4451" s="23" t="s">
        <v>58</v>
      </c>
      <c r="C4451" s="7" t="s">
        <v>1669</v>
      </c>
      <c r="D4451" s="66" t="s">
        <v>585</v>
      </c>
      <c r="E4451" s="53" t="e">
        <f>VLOOKUP(D4451,'MPG Master'!$C$3:$I$716,7,0)</f>
        <v>#N/A</v>
      </c>
      <c r="F4451" s="7" t="e">
        <f>VLOOKUP(D4451,'MPG Master'!$C$3:$D$716,2,0)</f>
        <v>#N/A</v>
      </c>
      <c r="G4451" s="67" t="s">
        <v>3146</v>
      </c>
      <c r="H4451" s="53" t="e">
        <f t="shared" si="164"/>
        <v>#N/A</v>
      </c>
      <c r="I4451" s="7" t="s">
        <v>10652</v>
      </c>
      <c r="J4451" s="7">
        <v>0</v>
      </c>
      <c r="K4451" s="9">
        <v>34380</v>
      </c>
      <c r="L4451" s="7"/>
      <c r="M4451" s="7"/>
      <c r="N4451" s="7"/>
      <c r="O4451" s="7"/>
      <c r="P4451" s="7"/>
      <c r="Q4451" s="7" t="s">
        <v>2898</v>
      </c>
      <c r="R4451" s="39" t="s">
        <v>15838</v>
      </c>
      <c r="S4451" s="7"/>
      <c r="T4451" s="7" t="s">
        <v>1328</v>
      </c>
      <c r="U4451" s="7"/>
      <c r="V4451" s="7"/>
      <c r="W4451" s="7"/>
      <c r="X4451" s="7"/>
      <c r="Y4451" s="39"/>
      <c r="Z4451" s="7"/>
      <c r="AA4451" s="7"/>
      <c r="AB4451" s="24"/>
      <c r="AC4451" t="s">
        <v>26453</v>
      </c>
      <c r="AD4451" t="s">
        <v>23380</v>
      </c>
    </row>
    <row r="4452" spans="1:30" x14ac:dyDescent="0.25">
      <c r="A4452" t="str">
        <f t="shared" si="165"/>
        <v>24280099</v>
      </c>
      <c r="B4452" s="23" t="s">
        <v>58</v>
      </c>
      <c r="C4452" s="7" t="s">
        <v>1669</v>
      </c>
      <c r="D4452" s="66" t="s">
        <v>585</v>
      </c>
      <c r="E4452" s="53" t="e">
        <f>VLOOKUP(D4452,'MPG Master'!$C$3:$I$716,7,0)</f>
        <v>#N/A</v>
      </c>
      <c r="F4452" s="7" t="e">
        <f>VLOOKUP(D4452,'MPG Master'!$C$3:$D$716,2,0)</f>
        <v>#N/A</v>
      </c>
      <c r="G4452" s="67" t="s">
        <v>7766</v>
      </c>
      <c r="H4452" s="53" t="e">
        <f t="shared" si="164"/>
        <v>#N/A</v>
      </c>
      <c r="I4452" s="7" t="s">
        <v>2082</v>
      </c>
      <c r="J4452" s="7">
        <v>0</v>
      </c>
      <c r="K4452" s="9">
        <v>30682</v>
      </c>
      <c r="L4452" s="7"/>
      <c r="M4452" s="7"/>
      <c r="N4452" s="7"/>
      <c r="O4452" s="7"/>
      <c r="P4452" s="7"/>
      <c r="Q4452" s="7" t="s">
        <v>2898</v>
      </c>
      <c r="R4452" s="39" t="s">
        <v>15839</v>
      </c>
      <c r="S4452" s="7"/>
      <c r="T4452" s="7" t="s">
        <v>1328</v>
      </c>
      <c r="U4452" s="7"/>
      <c r="V4452" s="7"/>
      <c r="W4452" s="7"/>
      <c r="X4452" s="7"/>
      <c r="Y4452" s="39"/>
      <c r="Z4452" s="7"/>
      <c r="AA4452" s="7"/>
      <c r="AB4452" s="24"/>
      <c r="AC4452" t="s">
        <v>26453</v>
      </c>
      <c r="AD4452" t="s">
        <v>23380</v>
      </c>
    </row>
    <row r="4453" spans="1:30" x14ac:dyDescent="0.25">
      <c r="A4453" t="str">
        <f t="shared" si="165"/>
        <v>24070126</v>
      </c>
      <c r="B4453" s="23" t="s">
        <v>58</v>
      </c>
      <c r="C4453" s="7" t="s">
        <v>1669</v>
      </c>
      <c r="D4453" s="66" t="s">
        <v>573</v>
      </c>
      <c r="E4453" s="53" t="e">
        <f>VLOOKUP(D4453,'MPG Master'!$C$3:$I$716,7,0)</f>
        <v>#N/A</v>
      </c>
      <c r="F4453" s="7" t="e">
        <f>VLOOKUP(D4453,'MPG Master'!$C$3:$D$716,2,0)</f>
        <v>#N/A</v>
      </c>
      <c r="G4453" s="67" t="s">
        <v>2637</v>
      </c>
      <c r="H4453" s="53" t="e">
        <f t="shared" si="164"/>
        <v>#N/A</v>
      </c>
      <c r="I4453" s="7" t="s">
        <v>4939</v>
      </c>
      <c r="J4453" s="7">
        <v>0</v>
      </c>
      <c r="K4453" s="9">
        <v>21551</v>
      </c>
      <c r="L4453" s="7"/>
      <c r="M4453" s="7"/>
      <c r="N4453" s="7">
        <v>8521337238</v>
      </c>
      <c r="O4453" s="7"/>
      <c r="P4453" s="7"/>
      <c r="Q4453" s="7" t="s">
        <v>11527</v>
      </c>
      <c r="R4453" s="39" t="s">
        <v>15840</v>
      </c>
      <c r="S4453" s="7"/>
      <c r="T4453" s="7" t="s">
        <v>747</v>
      </c>
      <c r="U4453" s="7"/>
      <c r="V4453" s="7"/>
      <c r="W4453" s="7"/>
      <c r="X4453" s="7"/>
      <c r="Y4453" s="39"/>
      <c r="Z4453" s="7"/>
      <c r="AA4453" s="7"/>
      <c r="AB4453" s="24"/>
      <c r="AC4453" t="s">
        <v>26453</v>
      </c>
      <c r="AD4453" t="s">
        <v>23380</v>
      </c>
    </row>
    <row r="4454" spans="1:30" x14ac:dyDescent="0.25">
      <c r="A4454" t="str">
        <f t="shared" si="165"/>
        <v>24390048</v>
      </c>
      <c r="B4454" s="23" t="s">
        <v>58</v>
      </c>
      <c r="C4454" s="7" t="s">
        <v>1669</v>
      </c>
      <c r="D4454" s="66" t="s">
        <v>595</v>
      </c>
      <c r="E4454" s="53" t="e">
        <f>VLOOKUP(D4454,'MPG Master'!$C$3:$I$716,7,0)</f>
        <v>#N/A</v>
      </c>
      <c r="F4454" s="7" t="e">
        <f>VLOOKUP(D4454,'MPG Master'!$C$3:$D$716,2,0)</f>
        <v>#N/A</v>
      </c>
      <c r="G4454" s="67" t="s">
        <v>2398</v>
      </c>
      <c r="H4454" s="53" t="e">
        <f t="shared" si="164"/>
        <v>#N/A</v>
      </c>
      <c r="I4454" s="7" t="s">
        <v>10653</v>
      </c>
      <c r="J4454" s="7">
        <v>0</v>
      </c>
      <c r="K4454" s="9">
        <v>35217</v>
      </c>
      <c r="L4454" s="7"/>
      <c r="M4454" s="7"/>
      <c r="N4454" s="7">
        <v>8651305009</v>
      </c>
      <c r="O4454" s="7"/>
      <c r="P4454" s="7"/>
      <c r="Q4454" s="7" t="s">
        <v>2898</v>
      </c>
      <c r="R4454" s="39" t="s">
        <v>15841</v>
      </c>
      <c r="S4454" s="7"/>
      <c r="T4454" s="7" t="s">
        <v>1340</v>
      </c>
      <c r="U4454" s="7"/>
      <c r="V4454" s="7"/>
      <c r="W4454" s="7"/>
      <c r="X4454" s="7"/>
      <c r="Y4454" s="39"/>
      <c r="Z4454" s="7"/>
      <c r="AA4454" s="7"/>
      <c r="AB4454" s="24"/>
      <c r="AC4454" t="s">
        <v>26453</v>
      </c>
      <c r="AD4454" t="s">
        <v>23380</v>
      </c>
    </row>
    <row r="4455" spans="1:30" x14ac:dyDescent="0.25">
      <c r="A4455" t="str">
        <f t="shared" si="165"/>
        <v>24440025</v>
      </c>
      <c r="B4455" s="23" t="s">
        <v>58</v>
      </c>
      <c r="C4455" s="7" t="s">
        <v>1669</v>
      </c>
      <c r="D4455" s="66" t="s">
        <v>597</v>
      </c>
      <c r="E4455" s="53" t="e">
        <f>VLOOKUP(D4455,'MPG Master'!$C$3:$I$716,7,0)</f>
        <v>#N/A</v>
      </c>
      <c r="F4455" s="7" t="e">
        <f>VLOOKUP(D4455,'MPG Master'!$C$3:$D$716,2,0)</f>
        <v>#N/A</v>
      </c>
      <c r="G4455" s="67" t="s">
        <v>1833</v>
      </c>
      <c r="H4455" s="53" t="e">
        <f t="shared" si="164"/>
        <v>#N/A</v>
      </c>
      <c r="I4455" s="7" t="s">
        <v>10654</v>
      </c>
      <c r="J4455" s="7">
        <v>0</v>
      </c>
      <c r="K4455" s="9">
        <v>22282</v>
      </c>
      <c r="L4455" s="7"/>
      <c r="M4455" s="7"/>
      <c r="N4455" s="7"/>
      <c r="O4455" s="7"/>
      <c r="P4455" s="7"/>
      <c r="Q4455" s="7" t="s">
        <v>2898</v>
      </c>
      <c r="R4455" s="39" t="s">
        <v>15842</v>
      </c>
      <c r="S4455" s="7"/>
      <c r="T4455" s="7" t="s">
        <v>2249</v>
      </c>
      <c r="U4455" s="7"/>
      <c r="V4455" s="7"/>
      <c r="W4455" s="7"/>
      <c r="X4455" s="7"/>
      <c r="Y4455" s="39"/>
      <c r="Z4455" s="7"/>
      <c r="AA4455" s="7"/>
      <c r="AB4455" s="24"/>
      <c r="AC4455" t="s">
        <v>26453</v>
      </c>
      <c r="AD4455" t="s">
        <v>23380</v>
      </c>
    </row>
    <row r="4456" spans="1:30" x14ac:dyDescent="0.25">
      <c r="A4456" t="str">
        <f t="shared" si="165"/>
        <v>24440024</v>
      </c>
      <c r="B4456" s="23" t="s">
        <v>58</v>
      </c>
      <c r="C4456" s="7" t="s">
        <v>1669</v>
      </c>
      <c r="D4456" s="66" t="s">
        <v>597</v>
      </c>
      <c r="E4456" s="53" t="e">
        <f>VLOOKUP(D4456,'MPG Master'!$C$3:$I$716,7,0)</f>
        <v>#N/A</v>
      </c>
      <c r="F4456" s="7" t="e">
        <f>VLOOKUP(D4456,'MPG Master'!$C$3:$D$716,2,0)</f>
        <v>#N/A</v>
      </c>
      <c r="G4456" s="67" t="s">
        <v>1830</v>
      </c>
      <c r="H4456" s="53" t="e">
        <f t="shared" si="164"/>
        <v>#N/A</v>
      </c>
      <c r="I4456" s="7" t="s">
        <v>10655</v>
      </c>
      <c r="J4456" s="7">
        <v>0</v>
      </c>
      <c r="K4456" s="9">
        <v>22282</v>
      </c>
      <c r="L4456" s="7"/>
      <c r="M4456" s="7"/>
      <c r="N4456" s="7"/>
      <c r="O4456" s="7"/>
      <c r="P4456" s="7"/>
      <c r="Q4456" s="7" t="s">
        <v>11524</v>
      </c>
      <c r="R4456" s="39" t="s">
        <v>15843</v>
      </c>
      <c r="S4456" s="7"/>
      <c r="T4456" s="7" t="s">
        <v>1324</v>
      </c>
      <c r="U4456" s="7"/>
      <c r="V4456" s="7"/>
      <c r="W4456" s="7"/>
      <c r="X4456" s="7"/>
      <c r="Y4456" s="39"/>
      <c r="Z4456" s="7"/>
      <c r="AA4456" s="7"/>
      <c r="AB4456" s="24"/>
      <c r="AC4456" t="s">
        <v>26453</v>
      </c>
      <c r="AD4456" t="s">
        <v>23380</v>
      </c>
    </row>
    <row r="4457" spans="1:30" x14ac:dyDescent="0.25">
      <c r="A4457" t="str">
        <f t="shared" si="165"/>
        <v>24440020</v>
      </c>
      <c r="B4457" s="23" t="s">
        <v>58</v>
      </c>
      <c r="C4457" s="7" t="s">
        <v>1669</v>
      </c>
      <c r="D4457" s="66" t="s">
        <v>597</v>
      </c>
      <c r="E4457" s="53" t="e">
        <f>VLOOKUP(D4457,'MPG Master'!$C$3:$I$716,7,0)</f>
        <v>#N/A</v>
      </c>
      <c r="F4457" s="7" t="e">
        <f>VLOOKUP(D4457,'MPG Master'!$C$3:$D$716,2,0)</f>
        <v>#N/A</v>
      </c>
      <c r="G4457" s="67" t="s">
        <v>1819</v>
      </c>
      <c r="H4457" s="53" t="e">
        <f t="shared" si="164"/>
        <v>#N/A</v>
      </c>
      <c r="I4457" s="7" t="s">
        <v>10656</v>
      </c>
      <c r="J4457" s="7">
        <v>0</v>
      </c>
      <c r="K4457" s="9">
        <v>24473</v>
      </c>
      <c r="L4457" s="7"/>
      <c r="M4457" s="7"/>
      <c r="N4457" s="7"/>
      <c r="O4457" s="7"/>
      <c r="P4457" s="7"/>
      <c r="Q4457" s="7" t="s">
        <v>1263</v>
      </c>
      <c r="R4457" s="39" t="s">
        <v>15844</v>
      </c>
      <c r="S4457" s="7"/>
      <c r="T4457" s="7" t="s">
        <v>2441</v>
      </c>
      <c r="U4457" s="7"/>
      <c r="V4457" s="7"/>
      <c r="W4457" s="7"/>
      <c r="X4457" s="7"/>
      <c r="Y4457" s="39"/>
      <c r="Z4457" s="7"/>
      <c r="AA4457" s="7"/>
      <c r="AB4457" s="24"/>
      <c r="AC4457" t="s">
        <v>26453</v>
      </c>
      <c r="AD4457" t="s">
        <v>23380</v>
      </c>
    </row>
    <row r="4458" spans="1:30" x14ac:dyDescent="0.25">
      <c r="A4458" t="str">
        <f t="shared" si="165"/>
        <v>24440021</v>
      </c>
      <c r="B4458" s="23" t="s">
        <v>58</v>
      </c>
      <c r="C4458" s="7" t="s">
        <v>1669</v>
      </c>
      <c r="D4458" s="66" t="s">
        <v>597</v>
      </c>
      <c r="E4458" s="53" t="e">
        <f>VLOOKUP(D4458,'MPG Master'!$C$3:$I$716,7,0)</f>
        <v>#N/A</v>
      </c>
      <c r="F4458" s="7" t="e">
        <f>VLOOKUP(D4458,'MPG Master'!$C$3:$D$716,2,0)</f>
        <v>#N/A</v>
      </c>
      <c r="G4458" s="67" t="s">
        <v>1822</v>
      </c>
      <c r="H4458" s="53" t="e">
        <f t="shared" si="164"/>
        <v>#N/A</v>
      </c>
      <c r="I4458" s="7" t="s">
        <v>6748</v>
      </c>
      <c r="J4458" s="7">
        <v>0</v>
      </c>
      <c r="K4458" s="9">
        <v>32509</v>
      </c>
      <c r="L4458" s="7"/>
      <c r="M4458" s="7"/>
      <c r="N4458" s="7"/>
      <c r="O4458" s="7"/>
      <c r="P4458" s="7"/>
      <c r="Q4458" s="7" t="s">
        <v>1263</v>
      </c>
      <c r="R4458" s="39" t="s">
        <v>15845</v>
      </c>
      <c r="S4458" s="7"/>
      <c r="T4458" s="7" t="s">
        <v>2441</v>
      </c>
      <c r="U4458" s="7"/>
      <c r="V4458" s="7"/>
      <c r="W4458" s="7"/>
      <c r="X4458" s="7"/>
      <c r="Y4458" s="39"/>
      <c r="Z4458" s="7"/>
      <c r="AA4458" s="7"/>
      <c r="AB4458" s="24"/>
      <c r="AC4458" t="s">
        <v>26453</v>
      </c>
      <c r="AD4458" t="s">
        <v>23380</v>
      </c>
    </row>
    <row r="4459" spans="1:30" x14ac:dyDescent="0.25">
      <c r="A4459" t="str">
        <f t="shared" si="165"/>
        <v>24380037</v>
      </c>
      <c r="B4459" s="23" t="s">
        <v>58</v>
      </c>
      <c r="C4459" s="7" t="s">
        <v>1669</v>
      </c>
      <c r="D4459" s="66" t="s">
        <v>594</v>
      </c>
      <c r="E4459" s="53" t="e">
        <f>VLOOKUP(D4459,'MPG Master'!$C$3:$I$716,7,0)</f>
        <v>#N/A</v>
      </c>
      <c r="F4459" s="7" t="e">
        <f>VLOOKUP(D4459,'MPG Master'!$C$3:$D$716,2,0)</f>
        <v>#N/A</v>
      </c>
      <c r="G4459" s="67" t="s">
        <v>1692</v>
      </c>
      <c r="H4459" s="53" t="e">
        <f t="shared" si="164"/>
        <v>#N/A</v>
      </c>
      <c r="I4459" s="7" t="s">
        <v>10657</v>
      </c>
      <c r="J4459" s="7">
        <v>0</v>
      </c>
      <c r="K4459" s="9">
        <v>21552</v>
      </c>
      <c r="L4459" s="7"/>
      <c r="M4459" s="7"/>
      <c r="N4459" s="7">
        <v>9504138068</v>
      </c>
      <c r="O4459" s="7"/>
      <c r="P4459" s="7"/>
      <c r="Q4459" s="7" t="s">
        <v>11534</v>
      </c>
      <c r="R4459" s="39" t="s">
        <v>15846</v>
      </c>
      <c r="S4459" s="7"/>
      <c r="T4459" s="7" t="s">
        <v>1884</v>
      </c>
      <c r="U4459" s="7"/>
      <c r="V4459" s="7"/>
      <c r="W4459" s="7"/>
      <c r="X4459" s="7"/>
      <c r="Y4459" s="39"/>
      <c r="Z4459" s="7"/>
      <c r="AA4459" s="7"/>
      <c r="AB4459" s="24"/>
      <c r="AC4459" t="s">
        <v>26453</v>
      </c>
      <c r="AD4459" t="s">
        <v>23380</v>
      </c>
    </row>
    <row r="4460" spans="1:30" x14ac:dyDescent="0.25">
      <c r="A4460" t="str">
        <f t="shared" si="165"/>
        <v>24420015</v>
      </c>
      <c r="B4460" s="23" t="s">
        <v>58</v>
      </c>
      <c r="C4460" s="7" t="s">
        <v>1669</v>
      </c>
      <c r="D4460" s="66" t="s">
        <v>596</v>
      </c>
      <c r="E4460" s="53" t="e">
        <f>VLOOKUP(D4460,'MPG Master'!$C$3:$I$716,7,0)</f>
        <v>#N/A</v>
      </c>
      <c r="F4460" s="7" t="e">
        <f>VLOOKUP(D4460,'MPG Master'!$C$3:$D$716,2,0)</f>
        <v>#N/A</v>
      </c>
      <c r="G4460" s="67" t="s">
        <v>1739</v>
      </c>
      <c r="H4460" s="53" t="e">
        <f t="shared" si="164"/>
        <v>#N/A</v>
      </c>
      <c r="I4460" s="7" t="s">
        <v>10658</v>
      </c>
      <c r="J4460" s="7">
        <v>0</v>
      </c>
      <c r="K4460" s="9">
        <v>28285</v>
      </c>
      <c r="L4460" s="7"/>
      <c r="M4460" s="7"/>
      <c r="N4460" s="7">
        <v>7759938938</v>
      </c>
      <c r="O4460" s="7"/>
      <c r="P4460" s="7"/>
      <c r="Q4460" s="7" t="s">
        <v>4644</v>
      </c>
      <c r="R4460" s="39" t="s">
        <v>15847</v>
      </c>
      <c r="S4460" s="7"/>
      <c r="T4460" s="7" t="s">
        <v>1324</v>
      </c>
      <c r="U4460" s="7"/>
      <c r="V4460" s="7"/>
      <c r="W4460" s="7"/>
      <c r="X4460" s="7"/>
      <c r="Y4460" s="39"/>
      <c r="Z4460" s="7"/>
      <c r="AA4460" s="7"/>
      <c r="AB4460" s="24"/>
      <c r="AC4460" t="s">
        <v>26453</v>
      </c>
      <c r="AD4460" t="s">
        <v>23380</v>
      </c>
    </row>
    <row r="4461" spans="1:30" x14ac:dyDescent="0.25">
      <c r="A4461" t="str">
        <f t="shared" si="165"/>
        <v>24070127</v>
      </c>
      <c r="B4461" s="23" t="s">
        <v>58</v>
      </c>
      <c r="C4461" s="7" t="s">
        <v>1669</v>
      </c>
      <c r="D4461" s="66" t="s">
        <v>573</v>
      </c>
      <c r="E4461" s="53" t="e">
        <f>VLOOKUP(D4461,'MPG Master'!$C$3:$I$716,7,0)</f>
        <v>#N/A</v>
      </c>
      <c r="F4461" s="7" t="e">
        <f>VLOOKUP(D4461,'MPG Master'!$C$3:$D$716,2,0)</f>
        <v>#N/A</v>
      </c>
      <c r="G4461" s="67" t="s">
        <v>2641</v>
      </c>
      <c r="H4461" s="53" t="e">
        <f t="shared" si="164"/>
        <v>#N/A</v>
      </c>
      <c r="I4461" s="7" t="s">
        <v>10659</v>
      </c>
      <c r="J4461" s="7">
        <v>0</v>
      </c>
      <c r="K4461" s="9">
        <v>18994</v>
      </c>
      <c r="L4461" s="7"/>
      <c r="M4461" s="7"/>
      <c r="N4461" s="7">
        <v>8521337238</v>
      </c>
      <c r="O4461" s="7"/>
      <c r="P4461" s="7"/>
      <c r="Q4461" s="7" t="s">
        <v>2256</v>
      </c>
      <c r="R4461" s="39" t="s">
        <v>15848</v>
      </c>
      <c r="S4461" s="7"/>
      <c r="T4461" s="7" t="s">
        <v>1342</v>
      </c>
      <c r="U4461" s="7"/>
      <c r="V4461" s="7"/>
      <c r="W4461" s="7"/>
      <c r="X4461" s="7"/>
      <c r="Y4461" s="39"/>
      <c r="Z4461" s="7"/>
      <c r="AA4461" s="7"/>
      <c r="AB4461" s="24"/>
      <c r="AC4461" t="s">
        <v>26453</v>
      </c>
      <c r="AD4461" t="s">
        <v>23380</v>
      </c>
    </row>
    <row r="4462" spans="1:30" x14ac:dyDescent="0.25">
      <c r="A4462" t="str">
        <f t="shared" si="165"/>
        <v>24070130</v>
      </c>
      <c r="B4462" s="23" t="s">
        <v>58</v>
      </c>
      <c r="C4462" s="7" t="s">
        <v>1669</v>
      </c>
      <c r="D4462" s="66" t="s">
        <v>573</v>
      </c>
      <c r="E4462" s="53" t="e">
        <f>VLOOKUP(D4462,'MPG Master'!$C$3:$I$716,7,0)</f>
        <v>#N/A</v>
      </c>
      <c r="F4462" s="7" t="e">
        <f>VLOOKUP(D4462,'MPG Master'!$C$3:$D$716,2,0)</f>
        <v>#N/A</v>
      </c>
      <c r="G4462" s="67" t="s">
        <v>7795</v>
      </c>
      <c r="H4462" s="53" t="e">
        <f t="shared" si="164"/>
        <v>#N/A</v>
      </c>
      <c r="I4462" s="7" t="s">
        <v>10621</v>
      </c>
      <c r="J4462" s="7">
        <v>0</v>
      </c>
      <c r="K4462" s="9">
        <v>32267</v>
      </c>
      <c r="L4462" s="7"/>
      <c r="M4462" s="7"/>
      <c r="N4462" s="7">
        <v>6205419180</v>
      </c>
      <c r="O4462" s="7"/>
      <c r="P4462" s="7"/>
      <c r="Q4462" s="7" t="s">
        <v>11527</v>
      </c>
      <c r="R4462" s="39" t="s">
        <v>15849</v>
      </c>
      <c r="S4462" s="7"/>
      <c r="T4462" s="7" t="s">
        <v>747</v>
      </c>
      <c r="U4462" s="7"/>
      <c r="V4462" s="7"/>
      <c r="W4462" s="7"/>
      <c r="X4462" s="7"/>
      <c r="Y4462" s="39"/>
      <c r="Z4462" s="7"/>
      <c r="AA4462" s="7"/>
      <c r="AB4462" s="24"/>
      <c r="AC4462" t="s">
        <v>26453</v>
      </c>
      <c r="AD4462" t="s">
        <v>23380</v>
      </c>
    </row>
    <row r="4463" spans="1:30" x14ac:dyDescent="0.25">
      <c r="A4463" t="str">
        <f t="shared" si="165"/>
        <v>24420011</v>
      </c>
      <c r="B4463" s="23" t="s">
        <v>58</v>
      </c>
      <c r="C4463" s="7" t="s">
        <v>1669</v>
      </c>
      <c r="D4463" s="66" t="s">
        <v>596</v>
      </c>
      <c r="E4463" s="53" t="e">
        <f>VLOOKUP(D4463,'MPG Master'!$C$3:$I$716,7,0)</f>
        <v>#N/A</v>
      </c>
      <c r="F4463" s="7" t="e">
        <f>VLOOKUP(D4463,'MPG Master'!$C$3:$D$716,2,0)</f>
        <v>#N/A</v>
      </c>
      <c r="G4463" s="67" t="s">
        <v>1693</v>
      </c>
      <c r="H4463" s="53" t="e">
        <f t="shared" si="164"/>
        <v>#N/A</v>
      </c>
      <c r="I4463" s="7" t="s">
        <v>3186</v>
      </c>
      <c r="J4463" s="7">
        <v>0</v>
      </c>
      <c r="K4463" s="9">
        <v>32028</v>
      </c>
      <c r="L4463" s="7"/>
      <c r="M4463" s="7"/>
      <c r="N4463" s="7">
        <v>9955434273</v>
      </c>
      <c r="O4463" s="7"/>
      <c r="P4463" s="7"/>
      <c r="Q4463" s="7" t="s">
        <v>11526</v>
      </c>
      <c r="R4463" s="39" t="s">
        <v>15850</v>
      </c>
      <c r="S4463" s="7"/>
      <c r="T4463" s="7" t="s">
        <v>747</v>
      </c>
      <c r="U4463" s="7"/>
      <c r="V4463" s="7"/>
      <c r="W4463" s="7"/>
      <c r="X4463" s="7"/>
      <c r="Y4463" s="39"/>
      <c r="Z4463" s="7"/>
      <c r="AA4463" s="7"/>
      <c r="AB4463" s="24"/>
      <c r="AC4463" t="s">
        <v>26453</v>
      </c>
      <c r="AD4463" t="s">
        <v>23380</v>
      </c>
    </row>
    <row r="4464" spans="1:30" x14ac:dyDescent="0.25">
      <c r="A4464" t="str">
        <f t="shared" si="165"/>
        <v>24160043</v>
      </c>
      <c r="B4464" s="23" t="s">
        <v>58</v>
      </c>
      <c r="C4464" s="7" t="s">
        <v>1669</v>
      </c>
      <c r="D4464" s="66" t="s">
        <v>578</v>
      </c>
      <c r="E4464" s="53" t="e">
        <f>VLOOKUP(D4464,'MPG Master'!$C$3:$I$716,7,0)</f>
        <v>#N/A</v>
      </c>
      <c r="F4464" s="7" t="e">
        <f>VLOOKUP(D4464,'MPG Master'!$C$3:$D$716,2,0)</f>
        <v>#N/A</v>
      </c>
      <c r="G4464" s="67" t="s">
        <v>2262</v>
      </c>
      <c r="H4464" s="53" t="e">
        <f t="shared" si="164"/>
        <v>#N/A</v>
      </c>
      <c r="I4464" s="7" t="s">
        <v>10660</v>
      </c>
      <c r="J4464" s="7">
        <v>0</v>
      </c>
      <c r="K4464" s="9">
        <v>36586</v>
      </c>
      <c r="L4464" s="7"/>
      <c r="M4464" s="7"/>
      <c r="N4464" s="7">
        <v>7973317033</v>
      </c>
      <c r="O4464" s="7"/>
      <c r="P4464" s="7"/>
      <c r="Q4464" s="7" t="s">
        <v>4644</v>
      </c>
      <c r="R4464" s="39" t="s">
        <v>15851</v>
      </c>
      <c r="S4464" s="7"/>
      <c r="T4464" s="7" t="s">
        <v>17841</v>
      </c>
      <c r="U4464" s="7"/>
      <c r="V4464" s="7"/>
      <c r="W4464" s="7"/>
      <c r="X4464" s="7"/>
      <c r="Y4464" s="39"/>
      <c r="Z4464" s="7"/>
      <c r="AA4464" s="7"/>
      <c r="AB4464" s="24"/>
      <c r="AC4464" t="s">
        <v>26453</v>
      </c>
      <c r="AD4464" t="s">
        <v>23380</v>
      </c>
    </row>
    <row r="4465" spans="1:30" x14ac:dyDescent="0.25">
      <c r="A4465" t="str">
        <f t="shared" si="165"/>
        <v>24160042</v>
      </c>
      <c r="B4465" s="23" t="s">
        <v>58</v>
      </c>
      <c r="C4465" s="7" t="s">
        <v>1669</v>
      </c>
      <c r="D4465" s="66" t="s">
        <v>578</v>
      </c>
      <c r="E4465" s="53" t="e">
        <f>VLOOKUP(D4465,'MPG Master'!$C$3:$I$716,7,0)</f>
        <v>#N/A</v>
      </c>
      <c r="F4465" s="7" t="e">
        <f>VLOOKUP(D4465,'MPG Master'!$C$3:$D$716,2,0)</f>
        <v>#N/A</v>
      </c>
      <c r="G4465" s="67" t="s">
        <v>2310</v>
      </c>
      <c r="H4465" s="53" t="e">
        <f t="shared" si="164"/>
        <v>#N/A</v>
      </c>
      <c r="I4465" s="7" t="s">
        <v>10589</v>
      </c>
      <c r="J4465" s="7">
        <v>0</v>
      </c>
      <c r="K4465" s="9">
        <v>36344</v>
      </c>
      <c r="L4465" s="7"/>
      <c r="M4465" s="7"/>
      <c r="N4465" s="7">
        <v>9065428239</v>
      </c>
      <c r="O4465" s="7"/>
      <c r="P4465" s="7"/>
      <c r="Q4465" s="7" t="s">
        <v>11524</v>
      </c>
      <c r="R4465" s="39" t="s">
        <v>15852</v>
      </c>
      <c r="S4465" s="7"/>
      <c r="T4465" s="7" t="s">
        <v>1913</v>
      </c>
      <c r="U4465" s="7"/>
      <c r="V4465" s="7"/>
      <c r="W4465" s="7"/>
      <c r="X4465" s="7"/>
      <c r="Y4465" s="39"/>
      <c r="Z4465" s="7"/>
      <c r="AA4465" s="7"/>
      <c r="AB4465" s="24"/>
      <c r="AC4465" t="s">
        <v>26453</v>
      </c>
      <c r="AD4465" t="s">
        <v>23380</v>
      </c>
    </row>
    <row r="4466" spans="1:30" x14ac:dyDescent="0.25">
      <c r="A4466" t="str">
        <f t="shared" si="165"/>
        <v>24380041</v>
      </c>
      <c r="B4466" s="23" t="s">
        <v>58</v>
      </c>
      <c r="C4466" s="7" t="s">
        <v>1669</v>
      </c>
      <c r="D4466" s="66" t="s">
        <v>594</v>
      </c>
      <c r="E4466" s="53" t="e">
        <f>VLOOKUP(D4466,'MPG Master'!$C$3:$I$716,7,0)</f>
        <v>#N/A</v>
      </c>
      <c r="F4466" s="7" t="e">
        <f>VLOOKUP(D4466,'MPG Master'!$C$3:$D$716,2,0)</f>
        <v>#N/A</v>
      </c>
      <c r="G4466" s="67" t="s">
        <v>2314</v>
      </c>
      <c r="H4466" s="53" t="e">
        <f t="shared" si="164"/>
        <v>#N/A</v>
      </c>
      <c r="I4466" s="7" t="s">
        <v>2298</v>
      </c>
      <c r="J4466" s="7">
        <v>0</v>
      </c>
      <c r="K4466" s="9">
        <v>29221</v>
      </c>
      <c r="L4466" s="7"/>
      <c r="M4466" s="7"/>
      <c r="N4466" s="7">
        <v>6205278272</v>
      </c>
      <c r="O4466" s="7"/>
      <c r="P4466" s="7"/>
      <c r="Q4466" s="7" t="s">
        <v>11527</v>
      </c>
      <c r="R4466" s="39" t="s">
        <v>15853</v>
      </c>
      <c r="S4466" s="7"/>
      <c r="T4466" s="7" t="s">
        <v>747</v>
      </c>
      <c r="U4466" s="7"/>
      <c r="V4466" s="7"/>
      <c r="W4466" s="7"/>
      <c r="X4466" s="7"/>
      <c r="Y4466" s="39"/>
      <c r="Z4466" s="7"/>
      <c r="AA4466" s="7"/>
      <c r="AB4466" s="24"/>
      <c r="AC4466" t="s">
        <v>26453</v>
      </c>
      <c r="AD4466" t="s">
        <v>23380</v>
      </c>
    </row>
    <row r="4467" spans="1:30" x14ac:dyDescent="0.25">
      <c r="A4467" t="str">
        <f t="shared" si="165"/>
        <v>24380038</v>
      </c>
      <c r="B4467" s="23" t="s">
        <v>58</v>
      </c>
      <c r="C4467" s="7" t="s">
        <v>1669</v>
      </c>
      <c r="D4467" s="66" t="s">
        <v>594</v>
      </c>
      <c r="E4467" s="53" t="e">
        <f>VLOOKUP(D4467,'MPG Master'!$C$3:$I$716,7,0)</f>
        <v>#N/A</v>
      </c>
      <c r="F4467" s="7" t="e">
        <f>VLOOKUP(D4467,'MPG Master'!$C$3:$D$716,2,0)</f>
        <v>#N/A</v>
      </c>
      <c r="G4467" s="67" t="s">
        <v>1691</v>
      </c>
      <c r="H4467" s="53" t="e">
        <f t="shared" si="164"/>
        <v>#N/A</v>
      </c>
      <c r="I4467" s="7" t="s">
        <v>1795</v>
      </c>
      <c r="J4467" s="7">
        <v>0</v>
      </c>
      <c r="K4467" s="9">
        <v>33239</v>
      </c>
      <c r="L4467" s="7"/>
      <c r="M4467" s="7"/>
      <c r="N4467" s="7">
        <v>9507503943</v>
      </c>
      <c r="O4467" s="7"/>
      <c r="P4467" s="7"/>
      <c r="Q4467" s="7" t="s">
        <v>2881</v>
      </c>
      <c r="R4467" s="39" t="s">
        <v>15854</v>
      </c>
      <c r="S4467" s="7"/>
      <c r="T4467" s="7" t="s">
        <v>2883</v>
      </c>
      <c r="U4467" s="7"/>
      <c r="V4467" s="7"/>
      <c r="W4467" s="7"/>
      <c r="X4467" s="7"/>
      <c r="Y4467" s="39"/>
      <c r="Z4467" s="7"/>
      <c r="AA4467" s="7"/>
      <c r="AB4467" s="24"/>
      <c r="AC4467" t="s">
        <v>26453</v>
      </c>
      <c r="AD4467" t="s">
        <v>23380</v>
      </c>
    </row>
    <row r="4468" spans="1:30" x14ac:dyDescent="0.25">
      <c r="A4468" t="str">
        <f t="shared" si="165"/>
        <v>24380040</v>
      </c>
      <c r="B4468" s="23" t="s">
        <v>58</v>
      </c>
      <c r="C4468" s="7" t="s">
        <v>1669</v>
      </c>
      <c r="D4468" s="66" t="s">
        <v>594</v>
      </c>
      <c r="E4468" s="53" t="e">
        <f>VLOOKUP(D4468,'MPG Master'!$C$3:$I$716,7,0)</f>
        <v>#N/A</v>
      </c>
      <c r="F4468" s="7" t="e">
        <f>VLOOKUP(D4468,'MPG Master'!$C$3:$D$716,2,0)</f>
        <v>#N/A</v>
      </c>
      <c r="G4468" s="67" t="s">
        <v>2113</v>
      </c>
      <c r="H4468" s="53" t="e">
        <f t="shared" si="164"/>
        <v>#N/A</v>
      </c>
      <c r="I4468" s="7" t="s">
        <v>10661</v>
      </c>
      <c r="J4468" s="7">
        <v>0</v>
      </c>
      <c r="K4468" s="9">
        <v>29221</v>
      </c>
      <c r="L4468" s="7"/>
      <c r="M4468" s="7"/>
      <c r="N4468" s="7">
        <v>9852200460</v>
      </c>
      <c r="O4468" s="7"/>
      <c r="P4468" s="7"/>
      <c r="Q4468" s="7" t="s">
        <v>1263</v>
      </c>
      <c r="R4468" s="39" t="s">
        <v>15855</v>
      </c>
      <c r="S4468" s="7"/>
      <c r="T4468" s="7" t="s">
        <v>1884</v>
      </c>
      <c r="U4468" s="7"/>
      <c r="V4468" s="7"/>
      <c r="W4468" s="7"/>
      <c r="X4468" s="7"/>
      <c r="Y4468" s="39"/>
      <c r="Z4468" s="7"/>
      <c r="AA4468" s="7"/>
      <c r="AB4468" s="24"/>
      <c r="AC4468" t="s">
        <v>26453</v>
      </c>
      <c r="AD4468" t="s">
        <v>23380</v>
      </c>
    </row>
    <row r="4469" spans="1:30" x14ac:dyDescent="0.25">
      <c r="A4469" t="str">
        <f t="shared" si="165"/>
        <v>24380039</v>
      </c>
      <c r="B4469" s="23" t="s">
        <v>58</v>
      </c>
      <c r="C4469" s="7" t="s">
        <v>1669</v>
      </c>
      <c r="D4469" s="66" t="s">
        <v>594</v>
      </c>
      <c r="E4469" s="53" t="e">
        <f>VLOOKUP(D4469,'MPG Master'!$C$3:$I$716,7,0)</f>
        <v>#N/A</v>
      </c>
      <c r="F4469" s="7" t="e">
        <f>VLOOKUP(D4469,'MPG Master'!$C$3:$D$716,2,0)</f>
        <v>#N/A</v>
      </c>
      <c r="G4469" s="67" t="s">
        <v>2665</v>
      </c>
      <c r="H4469" s="53" t="e">
        <f t="shared" si="164"/>
        <v>#N/A</v>
      </c>
      <c r="I4469" s="7" t="s">
        <v>10662</v>
      </c>
      <c r="J4469" s="7">
        <v>0</v>
      </c>
      <c r="K4469" s="9">
        <v>31413</v>
      </c>
      <c r="L4469" s="7"/>
      <c r="M4469" s="7"/>
      <c r="N4469" s="7">
        <v>9113108286</v>
      </c>
      <c r="O4469" s="7"/>
      <c r="P4469" s="7"/>
      <c r="Q4469" s="7" t="s">
        <v>11535</v>
      </c>
      <c r="R4469" s="39" t="s">
        <v>15856</v>
      </c>
      <c r="S4469" s="7"/>
      <c r="T4469" s="7" t="s">
        <v>3782</v>
      </c>
      <c r="U4469" s="7"/>
      <c r="V4469" s="7"/>
      <c r="W4469" s="7"/>
      <c r="X4469" s="7"/>
      <c r="Y4469" s="39"/>
      <c r="Z4469" s="7"/>
      <c r="AA4469" s="7"/>
      <c r="AB4469" s="24"/>
      <c r="AC4469" t="s">
        <v>26453</v>
      </c>
      <c r="AD4469" t="s">
        <v>23380</v>
      </c>
    </row>
    <row r="4470" spans="1:30" x14ac:dyDescent="0.25">
      <c r="A4470" t="str">
        <f t="shared" si="165"/>
        <v>24440027</v>
      </c>
      <c r="B4470" s="23" t="s">
        <v>58</v>
      </c>
      <c r="C4470" s="7" t="s">
        <v>1669</v>
      </c>
      <c r="D4470" s="66" t="s">
        <v>597</v>
      </c>
      <c r="E4470" s="53" t="e">
        <f>VLOOKUP(D4470,'MPG Master'!$C$3:$I$716,7,0)</f>
        <v>#N/A</v>
      </c>
      <c r="F4470" s="7" t="e">
        <f>VLOOKUP(D4470,'MPG Master'!$C$3:$D$716,2,0)</f>
        <v>#N/A</v>
      </c>
      <c r="G4470" s="67" t="s">
        <v>1840</v>
      </c>
      <c r="H4470" s="53" t="e">
        <f t="shared" si="164"/>
        <v>#N/A</v>
      </c>
      <c r="I4470" s="7" t="s">
        <v>2670</v>
      </c>
      <c r="J4470" s="7">
        <v>0</v>
      </c>
      <c r="K4470" s="9">
        <v>28491</v>
      </c>
      <c r="L4470" s="7"/>
      <c r="M4470" s="7"/>
      <c r="N4470" s="7"/>
      <c r="O4470" s="7"/>
      <c r="P4470" s="7"/>
      <c r="Q4470" s="7" t="s">
        <v>11524</v>
      </c>
      <c r="R4470" s="39" t="s">
        <v>15857</v>
      </c>
      <c r="S4470" s="7"/>
      <c r="T4470" s="7" t="s">
        <v>1324</v>
      </c>
      <c r="U4470" s="7"/>
      <c r="V4470" s="7"/>
      <c r="W4470" s="7"/>
      <c r="X4470" s="7"/>
      <c r="Y4470" s="39"/>
      <c r="Z4470" s="7"/>
      <c r="AA4470" s="7"/>
      <c r="AB4470" s="24"/>
      <c r="AC4470" t="s">
        <v>26453</v>
      </c>
      <c r="AD4470" t="s">
        <v>23380</v>
      </c>
    </row>
    <row r="4471" spans="1:30" x14ac:dyDescent="0.25">
      <c r="A4471" t="str">
        <f t="shared" si="165"/>
        <v>24230062</v>
      </c>
      <c r="B4471" s="23" t="s">
        <v>58</v>
      </c>
      <c r="C4471" s="7" t="s">
        <v>1669</v>
      </c>
      <c r="D4471" s="66" t="s">
        <v>584</v>
      </c>
      <c r="E4471" s="53" t="e">
        <f>VLOOKUP(D4471,'MPG Master'!$C$3:$I$716,7,0)</f>
        <v>#N/A</v>
      </c>
      <c r="F4471" s="7" t="e">
        <f>VLOOKUP(D4471,'MPG Master'!$C$3:$D$716,2,0)</f>
        <v>#N/A</v>
      </c>
      <c r="G4471" s="67" t="s">
        <v>1969</v>
      </c>
      <c r="H4471" s="53" t="e">
        <f t="shared" si="164"/>
        <v>#N/A</v>
      </c>
      <c r="I4471" s="7" t="s">
        <v>4899</v>
      </c>
      <c r="J4471" s="7">
        <v>0</v>
      </c>
      <c r="K4471" s="9">
        <v>37481</v>
      </c>
      <c r="L4471" s="7"/>
      <c r="M4471" s="7"/>
      <c r="N4471" s="7">
        <v>7352409327</v>
      </c>
      <c r="O4471" s="7"/>
      <c r="P4471" s="7"/>
      <c r="Q4471" s="7" t="s">
        <v>11519</v>
      </c>
      <c r="R4471" s="39" t="s">
        <v>15858</v>
      </c>
      <c r="S4471" s="7"/>
      <c r="T4471" s="7" t="s">
        <v>1383</v>
      </c>
      <c r="U4471" s="7"/>
      <c r="V4471" s="7"/>
      <c r="W4471" s="7"/>
      <c r="X4471" s="7"/>
      <c r="Y4471" s="39"/>
      <c r="Z4471" s="7"/>
      <c r="AA4471" s="7"/>
      <c r="AB4471" s="24"/>
      <c r="AC4471" t="s">
        <v>26453</v>
      </c>
      <c r="AD4471" t="s">
        <v>23380</v>
      </c>
    </row>
    <row r="4472" spans="1:30" x14ac:dyDescent="0.25">
      <c r="A4472" t="str">
        <f t="shared" si="165"/>
        <v>24070132</v>
      </c>
      <c r="B4472" s="23" t="s">
        <v>58</v>
      </c>
      <c r="C4472" s="7" t="s">
        <v>1669</v>
      </c>
      <c r="D4472" s="66" t="s">
        <v>573</v>
      </c>
      <c r="E4472" s="53" t="e">
        <f>VLOOKUP(D4472,'MPG Master'!$C$3:$I$716,7,0)</f>
        <v>#N/A</v>
      </c>
      <c r="F4472" s="7" t="e">
        <f>VLOOKUP(D4472,'MPG Master'!$C$3:$D$716,2,0)</f>
        <v>#N/A</v>
      </c>
      <c r="G4472" s="67" t="s">
        <v>2988</v>
      </c>
      <c r="H4472" s="53" t="e">
        <f t="shared" si="164"/>
        <v>#N/A</v>
      </c>
      <c r="I4472" s="7" t="s">
        <v>10663</v>
      </c>
      <c r="J4472" s="7">
        <v>0</v>
      </c>
      <c r="K4472" s="9">
        <v>36237</v>
      </c>
      <c r="L4472" s="7"/>
      <c r="M4472" s="7"/>
      <c r="N4472" s="7">
        <v>9608958509</v>
      </c>
      <c r="O4472" s="7"/>
      <c r="P4472" s="7"/>
      <c r="Q4472" s="7" t="s">
        <v>11524</v>
      </c>
      <c r="R4472" s="39" t="s">
        <v>15859</v>
      </c>
      <c r="S4472" s="7"/>
      <c r="T4472" s="7" t="s">
        <v>1323</v>
      </c>
      <c r="U4472" s="7"/>
      <c r="V4472" s="7"/>
      <c r="W4472" s="7"/>
      <c r="X4472" s="7"/>
      <c r="Y4472" s="39"/>
      <c r="Z4472" s="7"/>
      <c r="AA4472" s="7"/>
      <c r="AB4472" s="24"/>
      <c r="AC4472" t="s">
        <v>26453</v>
      </c>
      <c r="AD4472" t="s">
        <v>23380</v>
      </c>
    </row>
    <row r="4473" spans="1:30" x14ac:dyDescent="0.25">
      <c r="A4473" t="str">
        <f t="shared" si="165"/>
        <v>24280104</v>
      </c>
      <c r="B4473" s="23" t="s">
        <v>58</v>
      </c>
      <c r="C4473" s="7" t="s">
        <v>1669</v>
      </c>
      <c r="D4473" s="66" t="s">
        <v>585</v>
      </c>
      <c r="E4473" s="53" t="e">
        <f>VLOOKUP(D4473,'MPG Master'!$C$3:$I$716,7,0)</f>
        <v>#N/A</v>
      </c>
      <c r="F4473" s="7" t="e">
        <f>VLOOKUP(D4473,'MPG Master'!$C$3:$D$716,2,0)</f>
        <v>#N/A</v>
      </c>
      <c r="G4473" s="67" t="s">
        <v>1466</v>
      </c>
      <c r="H4473" s="53" t="e">
        <f t="shared" si="164"/>
        <v>#N/A</v>
      </c>
      <c r="I4473" s="7" t="s">
        <v>4048</v>
      </c>
      <c r="J4473" s="7">
        <v>0</v>
      </c>
      <c r="K4473" s="9">
        <v>24838</v>
      </c>
      <c r="L4473" s="7"/>
      <c r="M4473" s="7"/>
      <c r="N4473" s="7"/>
      <c r="O4473" s="7"/>
      <c r="P4473" s="7"/>
      <c r="Q4473" s="7" t="s">
        <v>2898</v>
      </c>
      <c r="R4473" s="39" t="s">
        <v>15860</v>
      </c>
      <c r="S4473" s="7"/>
      <c r="T4473" s="7" t="s">
        <v>1328</v>
      </c>
      <c r="U4473" s="7"/>
      <c r="V4473" s="7"/>
      <c r="W4473" s="7"/>
      <c r="X4473" s="7"/>
      <c r="Y4473" s="39"/>
      <c r="Z4473" s="7"/>
      <c r="AA4473" s="7"/>
      <c r="AB4473" s="24"/>
      <c r="AC4473" t="s">
        <v>26453</v>
      </c>
      <c r="AD4473" t="s">
        <v>23380</v>
      </c>
    </row>
    <row r="4474" spans="1:30" x14ac:dyDescent="0.25">
      <c r="A4474" t="str">
        <f t="shared" si="165"/>
        <v>24280103</v>
      </c>
      <c r="B4474" s="23" t="s">
        <v>58</v>
      </c>
      <c r="C4474" s="7" t="s">
        <v>1669</v>
      </c>
      <c r="D4474" s="66" t="s">
        <v>585</v>
      </c>
      <c r="E4474" s="53" t="e">
        <f>VLOOKUP(D4474,'MPG Master'!$C$3:$I$716,7,0)</f>
        <v>#N/A</v>
      </c>
      <c r="F4474" s="7" t="e">
        <f>VLOOKUP(D4474,'MPG Master'!$C$3:$D$716,2,0)</f>
        <v>#N/A</v>
      </c>
      <c r="G4474" s="67" t="s">
        <v>391</v>
      </c>
      <c r="H4474" s="53" t="e">
        <f t="shared" si="164"/>
        <v>#N/A</v>
      </c>
      <c r="I4474" s="7" t="s">
        <v>10664</v>
      </c>
      <c r="J4474" s="7">
        <v>0</v>
      </c>
      <c r="K4474" s="9">
        <v>26299</v>
      </c>
      <c r="L4474" s="7"/>
      <c r="M4474" s="7"/>
      <c r="N4474" s="7"/>
      <c r="O4474" s="7"/>
      <c r="P4474" s="7"/>
      <c r="Q4474" s="7" t="s">
        <v>11527</v>
      </c>
      <c r="R4474" s="39" t="s">
        <v>15861</v>
      </c>
      <c r="S4474" s="7"/>
      <c r="T4474" s="7" t="s">
        <v>747</v>
      </c>
      <c r="U4474" s="7"/>
      <c r="V4474" s="7"/>
      <c r="W4474" s="7"/>
      <c r="X4474" s="7"/>
      <c r="Y4474" s="39"/>
      <c r="Z4474" s="7"/>
      <c r="AA4474" s="7"/>
      <c r="AB4474" s="24"/>
      <c r="AC4474" t="s">
        <v>26453</v>
      </c>
      <c r="AD4474" t="s">
        <v>23380</v>
      </c>
    </row>
    <row r="4475" spans="1:30" x14ac:dyDescent="0.25">
      <c r="A4475" t="str">
        <f t="shared" si="165"/>
        <v>24280105</v>
      </c>
      <c r="B4475" s="23" t="s">
        <v>58</v>
      </c>
      <c r="C4475" s="7" t="s">
        <v>1669</v>
      </c>
      <c r="D4475" s="66" t="s">
        <v>585</v>
      </c>
      <c r="E4475" s="53" t="e">
        <f>VLOOKUP(D4475,'MPG Master'!$C$3:$I$716,7,0)</f>
        <v>#N/A</v>
      </c>
      <c r="F4475" s="7" t="e">
        <f>VLOOKUP(D4475,'MPG Master'!$C$3:$D$716,2,0)</f>
        <v>#N/A</v>
      </c>
      <c r="G4475" s="67" t="s">
        <v>1467</v>
      </c>
      <c r="H4475" s="53" t="e">
        <f t="shared" si="164"/>
        <v>#N/A</v>
      </c>
      <c r="I4475" s="7" t="s">
        <v>4021</v>
      </c>
      <c r="J4475" s="7">
        <v>0</v>
      </c>
      <c r="K4475" s="9">
        <v>31230</v>
      </c>
      <c r="L4475" s="7"/>
      <c r="M4475" s="7"/>
      <c r="N4475" s="7"/>
      <c r="O4475" s="7"/>
      <c r="P4475" s="7"/>
      <c r="Q4475" s="7" t="s">
        <v>2898</v>
      </c>
      <c r="R4475" s="39" t="s">
        <v>15862</v>
      </c>
      <c r="S4475" s="7"/>
      <c r="T4475" s="7" t="s">
        <v>1328</v>
      </c>
      <c r="U4475" s="7"/>
      <c r="V4475" s="7"/>
      <c r="W4475" s="7"/>
      <c r="X4475" s="7"/>
      <c r="Y4475" s="39"/>
      <c r="Z4475" s="7"/>
      <c r="AA4475" s="7"/>
      <c r="AB4475" s="24"/>
      <c r="AC4475" t="s">
        <v>26453</v>
      </c>
      <c r="AD4475" t="s">
        <v>23380</v>
      </c>
    </row>
    <row r="4476" spans="1:30" x14ac:dyDescent="0.25">
      <c r="A4476" t="str">
        <f t="shared" si="165"/>
        <v>24280106</v>
      </c>
      <c r="B4476" s="23" t="s">
        <v>58</v>
      </c>
      <c r="C4476" s="7" t="s">
        <v>1669</v>
      </c>
      <c r="D4476" s="66" t="s">
        <v>585</v>
      </c>
      <c r="E4476" s="53" t="e">
        <f>VLOOKUP(D4476,'MPG Master'!$C$3:$I$716,7,0)</f>
        <v>#N/A</v>
      </c>
      <c r="F4476" s="7" t="e">
        <f>VLOOKUP(D4476,'MPG Master'!$C$3:$D$716,2,0)</f>
        <v>#N/A</v>
      </c>
      <c r="G4476" s="67" t="s">
        <v>1468</v>
      </c>
      <c r="H4476" s="53" t="e">
        <f t="shared" si="164"/>
        <v>#N/A</v>
      </c>
      <c r="I4476" s="7" t="s">
        <v>10665</v>
      </c>
      <c r="J4476" s="7">
        <v>0</v>
      </c>
      <c r="K4476" s="9">
        <v>29587</v>
      </c>
      <c r="L4476" s="7"/>
      <c r="M4476" s="7"/>
      <c r="N4476" s="7"/>
      <c r="O4476" s="7"/>
      <c r="P4476" s="7"/>
      <c r="Q4476" s="7" t="s">
        <v>11524</v>
      </c>
      <c r="R4476" s="39" t="s">
        <v>15863</v>
      </c>
      <c r="S4476" s="7"/>
      <c r="T4476" s="7" t="s">
        <v>1324</v>
      </c>
      <c r="U4476" s="7"/>
      <c r="V4476" s="7"/>
      <c r="W4476" s="7"/>
      <c r="X4476" s="7"/>
      <c r="Y4476" s="39"/>
      <c r="Z4476" s="7"/>
      <c r="AA4476" s="7"/>
      <c r="AB4476" s="24"/>
      <c r="AC4476" t="s">
        <v>26453</v>
      </c>
      <c r="AD4476" t="s">
        <v>23380</v>
      </c>
    </row>
    <row r="4477" spans="1:30" x14ac:dyDescent="0.25">
      <c r="A4477" t="str">
        <f t="shared" si="165"/>
        <v>24350035</v>
      </c>
      <c r="B4477" s="23" t="s">
        <v>58</v>
      </c>
      <c r="C4477" s="7" t="s">
        <v>1669</v>
      </c>
      <c r="D4477" s="66" t="s">
        <v>591</v>
      </c>
      <c r="E4477" s="53" t="e">
        <f>VLOOKUP(D4477,'MPG Master'!$C$3:$I$716,7,0)</f>
        <v>#N/A</v>
      </c>
      <c r="F4477" s="7" t="e">
        <f>VLOOKUP(D4477,'MPG Master'!$C$3:$D$716,2,0)</f>
        <v>#N/A</v>
      </c>
      <c r="G4477" s="67" t="s">
        <v>382</v>
      </c>
      <c r="H4477" s="53" t="e">
        <f t="shared" si="164"/>
        <v>#N/A</v>
      </c>
      <c r="I4477" s="7" t="s">
        <v>10666</v>
      </c>
      <c r="J4477" s="7">
        <v>0</v>
      </c>
      <c r="K4477" s="9">
        <v>28491</v>
      </c>
      <c r="L4477" s="7"/>
      <c r="M4477" s="7"/>
      <c r="N4477" s="7"/>
      <c r="O4477" s="7"/>
      <c r="P4477" s="7"/>
      <c r="Q4477" s="7" t="s">
        <v>11527</v>
      </c>
      <c r="R4477" s="39" t="s">
        <v>15864</v>
      </c>
      <c r="S4477" s="7"/>
      <c r="T4477" s="7" t="s">
        <v>747</v>
      </c>
      <c r="U4477" s="7"/>
      <c r="V4477" s="7"/>
      <c r="W4477" s="7"/>
      <c r="X4477" s="7"/>
      <c r="Y4477" s="39"/>
      <c r="Z4477" s="7"/>
      <c r="AA4477" s="7"/>
      <c r="AB4477" s="24"/>
      <c r="AC4477" t="s">
        <v>26453</v>
      </c>
      <c r="AD4477" t="s">
        <v>23380</v>
      </c>
    </row>
    <row r="4478" spans="1:30" x14ac:dyDescent="0.25">
      <c r="A4478" t="str">
        <f t="shared" si="165"/>
        <v>24150053</v>
      </c>
      <c r="B4478" s="23" t="s">
        <v>58</v>
      </c>
      <c r="C4478" s="7" t="s">
        <v>1669</v>
      </c>
      <c r="D4478" s="66" t="s">
        <v>577</v>
      </c>
      <c r="E4478" s="53" t="e">
        <f>VLOOKUP(D4478,'MPG Master'!$C$3:$I$716,7,0)</f>
        <v>#N/A</v>
      </c>
      <c r="F4478" s="7" t="e">
        <f>VLOOKUP(D4478,'MPG Master'!$C$3:$D$716,2,0)</f>
        <v>#N/A</v>
      </c>
      <c r="G4478" s="67" t="s">
        <v>1996</v>
      </c>
      <c r="H4478" s="53" t="e">
        <f t="shared" si="164"/>
        <v>#N/A</v>
      </c>
      <c r="I4478" s="7" t="s">
        <v>3016</v>
      </c>
      <c r="J4478" s="7">
        <v>0</v>
      </c>
      <c r="K4478" s="9">
        <v>32935</v>
      </c>
      <c r="L4478" s="7"/>
      <c r="M4478" s="7"/>
      <c r="N4478" s="7">
        <v>9588249752</v>
      </c>
      <c r="O4478" s="7"/>
      <c r="P4478" s="7"/>
      <c r="Q4478" s="7" t="s">
        <v>11526</v>
      </c>
      <c r="R4478" s="39" t="s">
        <v>15865</v>
      </c>
      <c r="S4478" s="7"/>
      <c r="T4478" s="7" t="s">
        <v>747</v>
      </c>
      <c r="U4478" s="7"/>
      <c r="V4478" s="7"/>
      <c r="W4478" s="7"/>
      <c r="X4478" s="7"/>
      <c r="Y4478" s="39"/>
      <c r="Z4478" s="7"/>
      <c r="AA4478" s="7"/>
      <c r="AB4478" s="24"/>
      <c r="AC4478" t="s">
        <v>26453</v>
      </c>
      <c r="AD4478" t="s">
        <v>23380</v>
      </c>
    </row>
    <row r="4479" spans="1:30" x14ac:dyDescent="0.25">
      <c r="A4479" t="str">
        <f t="shared" si="165"/>
        <v>24130067</v>
      </c>
      <c r="B4479" s="23" t="s">
        <v>58</v>
      </c>
      <c r="C4479" s="7" t="s">
        <v>1669</v>
      </c>
      <c r="D4479" s="66" t="s">
        <v>576</v>
      </c>
      <c r="E4479" s="53" t="e">
        <f>VLOOKUP(D4479,'MPG Master'!$C$3:$I$716,7,0)</f>
        <v>#N/A</v>
      </c>
      <c r="F4479" s="7" t="e">
        <f>VLOOKUP(D4479,'MPG Master'!$C$3:$D$716,2,0)</f>
        <v>#N/A</v>
      </c>
      <c r="G4479" s="67" t="s">
        <v>1975</v>
      </c>
      <c r="H4479" s="53" t="e">
        <f t="shared" si="164"/>
        <v>#N/A</v>
      </c>
      <c r="I4479" s="7" t="s">
        <v>10667</v>
      </c>
      <c r="J4479" s="7">
        <v>0</v>
      </c>
      <c r="K4479" s="9">
        <v>38200</v>
      </c>
      <c r="L4479" s="7"/>
      <c r="M4479" s="7"/>
      <c r="N4479" s="7">
        <v>7857802360</v>
      </c>
      <c r="O4479" s="7"/>
      <c r="P4479" s="7"/>
      <c r="Q4479" s="7" t="s">
        <v>11519</v>
      </c>
      <c r="R4479" s="39" t="s">
        <v>15866</v>
      </c>
      <c r="S4479" s="7"/>
      <c r="T4479" s="7" t="s">
        <v>1365</v>
      </c>
      <c r="U4479" s="7"/>
      <c r="V4479" s="7"/>
      <c r="W4479" s="7"/>
      <c r="X4479" s="7"/>
      <c r="Y4479" s="39"/>
      <c r="Z4479" s="7"/>
      <c r="AA4479" s="7"/>
      <c r="AB4479" s="24"/>
      <c r="AC4479" t="s">
        <v>26453</v>
      </c>
      <c r="AD4479" t="s">
        <v>23380</v>
      </c>
    </row>
    <row r="4480" spans="1:30" x14ac:dyDescent="0.25">
      <c r="A4480" t="str">
        <f t="shared" si="165"/>
        <v>24130059</v>
      </c>
      <c r="B4480" s="23" t="s">
        <v>58</v>
      </c>
      <c r="C4480" s="7" t="s">
        <v>1669</v>
      </c>
      <c r="D4480" s="66" t="s">
        <v>576</v>
      </c>
      <c r="E4480" s="53" t="e">
        <f>VLOOKUP(D4480,'MPG Master'!$C$3:$I$716,7,0)</f>
        <v>#N/A</v>
      </c>
      <c r="F4480" s="7" t="e">
        <f>VLOOKUP(D4480,'MPG Master'!$C$3:$D$716,2,0)</f>
        <v>#N/A</v>
      </c>
      <c r="G4480" s="67" t="s">
        <v>1689</v>
      </c>
      <c r="H4480" s="53" t="e">
        <f t="shared" si="164"/>
        <v>#N/A</v>
      </c>
      <c r="I4480" s="7" t="s">
        <v>3086</v>
      </c>
      <c r="J4480" s="7">
        <v>0</v>
      </c>
      <c r="K4480" s="9">
        <v>28126</v>
      </c>
      <c r="L4480" s="7"/>
      <c r="M4480" s="7"/>
      <c r="N4480" s="7">
        <v>9431096758</v>
      </c>
      <c r="O4480" s="7"/>
      <c r="P4480" s="7"/>
      <c r="Q4480" s="7" t="s">
        <v>962</v>
      </c>
      <c r="R4480" s="39" t="s">
        <v>15867</v>
      </c>
      <c r="S4480" s="7"/>
      <c r="T4480" s="7" t="s">
        <v>1388</v>
      </c>
      <c r="U4480" s="7"/>
      <c r="V4480" s="7"/>
      <c r="W4480" s="7"/>
      <c r="X4480" s="7"/>
      <c r="Y4480" s="39"/>
      <c r="Z4480" s="7"/>
      <c r="AA4480" s="7"/>
      <c r="AB4480" s="24"/>
      <c r="AC4480" t="s">
        <v>26453</v>
      </c>
      <c r="AD4480" t="s">
        <v>23380</v>
      </c>
    </row>
    <row r="4481" spans="1:30" x14ac:dyDescent="0.25">
      <c r="A4481" t="str">
        <f t="shared" si="165"/>
        <v>24090057</v>
      </c>
      <c r="B4481" s="23" t="s">
        <v>58</v>
      </c>
      <c r="C4481" s="7" t="s">
        <v>1669</v>
      </c>
      <c r="D4481" s="66" t="s">
        <v>574</v>
      </c>
      <c r="E4481" s="53" t="e">
        <f>VLOOKUP(D4481,'MPG Master'!$C$3:$I$716,7,0)</f>
        <v>#N/A</v>
      </c>
      <c r="F4481" s="7" t="e">
        <f>VLOOKUP(D4481,'MPG Master'!$C$3:$D$716,2,0)</f>
        <v>#N/A</v>
      </c>
      <c r="G4481" s="67" t="s">
        <v>2495</v>
      </c>
      <c r="H4481" s="53" t="e">
        <f t="shared" si="164"/>
        <v>#N/A</v>
      </c>
      <c r="I4481" s="7" t="s">
        <v>10621</v>
      </c>
      <c r="J4481" s="7">
        <v>0</v>
      </c>
      <c r="K4481" s="9">
        <v>29587</v>
      </c>
      <c r="L4481" s="7"/>
      <c r="M4481" s="7"/>
      <c r="N4481" s="7">
        <v>7061810532</v>
      </c>
      <c r="O4481" s="7"/>
      <c r="P4481" s="7"/>
      <c r="Q4481" s="7" t="s">
        <v>2898</v>
      </c>
      <c r="R4481" s="39" t="s">
        <v>15868</v>
      </c>
      <c r="S4481" s="7"/>
      <c r="T4481" s="7" t="s">
        <v>1379</v>
      </c>
      <c r="U4481" s="7"/>
      <c r="V4481" s="7"/>
      <c r="W4481" s="7"/>
      <c r="X4481" s="7"/>
      <c r="Y4481" s="39"/>
      <c r="Z4481" s="7"/>
      <c r="AA4481" s="7"/>
      <c r="AB4481" s="24"/>
      <c r="AC4481" t="s">
        <v>26453</v>
      </c>
      <c r="AD4481" t="s">
        <v>23380</v>
      </c>
    </row>
    <row r="4482" spans="1:30" x14ac:dyDescent="0.25">
      <c r="A4482" t="str">
        <f t="shared" si="165"/>
        <v>24090056</v>
      </c>
      <c r="B4482" s="23" t="s">
        <v>58</v>
      </c>
      <c r="C4482" s="7" t="s">
        <v>1669</v>
      </c>
      <c r="D4482" s="66" t="s">
        <v>574</v>
      </c>
      <c r="E4482" s="53" t="e">
        <f>VLOOKUP(D4482,'MPG Master'!$C$3:$I$716,7,0)</f>
        <v>#N/A</v>
      </c>
      <c r="F4482" s="7" t="e">
        <f>VLOOKUP(D4482,'MPG Master'!$C$3:$D$716,2,0)</f>
        <v>#N/A</v>
      </c>
      <c r="G4482" s="67" t="s">
        <v>385</v>
      </c>
      <c r="H4482" s="53" t="e">
        <f t="shared" si="164"/>
        <v>#N/A</v>
      </c>
      <c r="I4482" s="7" t="s">
        <v>10668</v>
      </c>
      <c r="J4482" s="7">
        <v>0</v>
      </c>
      <c r="K4482" s="9">
        <v>37312</v>
      </c>
      <c r="L4482" s="7"/>
      <c r="M4482" s="7"/>
      <c r="N4482" s="7">
        <v>9525561326</v>
      </c>
      <c r="O4482" s="7"/>
      <c r="P4482" s="7"/>
      <c r="Q4482" s="7" t="s">
        <v>2062</v>
      </c>
      <c r="R4482" s="39" t="s">
        <v>15869</v>
      </c>
      <c r="S4482" s="7"/>
      <c r="T4482" s="7" t="s">
        <v>7631</v>
      </c>
      <c r="U4482" s="7"/>
      <c r="V4482" s="7"/>
      <c r="W4482" s="7"/>
      <c r="X4482" s="7"/>
      <c r="Y4482" s="39"/>
      <c r="Z4482" s="7"/>
      <c r="AA4482" s="7"/>
      <c r="AB4482" s="24"/>
      <c r="AC4482" t="s">
        <v>26453</v>
      </c>
      <c r="AD4482" t="s">
        <v>23380</v>
      </c>
    </row>
    <row r="4483" spans="1:30" x14ac:dyDescent="0.25">
      <c r="A4483" t="str">
        <f t="shared" si="165"/>
        <v>24310040</v>
      </c>
      <c r="B4483" s="23" t="s">
        <v>58</v>
      </c>
      <c r="C4483" s="7" t="s">
        <v>1669</v>
      </c>
      <c r="D4483" s="66" t="s">
        <v>588</v>
      </c>
      <c r="E4483" s="53" t="e">
        <f>VLOOKUP(D4483,'MPG Master'!$C$3:$I$716,7,0)</f>
        <v>#N/A</v>
      </c>
      <c r="F4483" s="7" t="e">
        <f>VLOOKUP(D4483,'MPG Master'!$C$3:$D$716,2,0)</f>
        <v>#N/A</v>
      </c>
      <c r="G4483" s="67" t="s">
        <v>2113</v>
      </c>
      <c r="H4483" s="53" t="e">
        <f t="shared" ref="H4483:H4546" si="166">E4483&amp;G4483</f>
        <v>#N/A</v>
      </c>
      <c r="I4483" s="7" t="s">
        <v>10669</v>
      </c>
      <c r="J4483" s="7">
        <v>0</v>
      </c>
      <c r="K4483" s="9">
        <v>30746</v>
      </c>
      <c r="L4483" s="7"/>
      <c r="M4483" s="7"/>
      <c r="N4483" s="7"/>
      <c r="O4483" s="7"/>
      <c r="P4483" s="7"/>
      <c r="Q4483" s="7" t="s">
        <v>962</v>
      </c>
      <c r="R4483" s="39" t="s">
        <v>15870</v>
      </c>
      <c r="S4483" s="7"/>
      <c r="T4483" s="7" t="s">
        <v>1388</v>
      </c>
      <c r="U4483" s="7"/>
      <c r="V4483" s="7"/>
      <c r="W4483" s="7"/>
      <c r="X4483" s="7"/>
      <c r="Y4483" s="39"/>
      <c r="Z4483" s="7"/>
      <c r="AA4483" s="7"/>
      <c r="AB4483" s="24"/>
      <c r="AC4483" t="s">
        <v>26453</v>
      </c>
      <c r="AD4483" t="s">
        <v>23380</v>
      </c>
    </row>
    <row r="4484" spans="1:30" x14ac:dyDescent="0.25">
      <c r="A4484" t="str">
        <f t="shared" si="165"/>
        <v>24130063</v>
      </c>
      <c r="B4484" s="23" t="s">
        <v>58</v>
      </c>
      <c r="C4484" s="7" t="s">
        <v>1669</v>
      </c>
      <c r="D4484" s="66" t="s">
        <v>576</v>
      </c>
      <c r="E4484" s="53" t="e">
        <f>VLOOKUP(D4484,'MPG Master'!$C$3:$I$716,7,0)</f>
        <v>#N/A</v>
      </c>
      <c r="F4484" s="7" t="e">
        <f>VLOOKUP(D4484,'MPG Master'!$C$3:$D$716,2,0)</f>
        <v>#N/A</v>
      </c>
      <c r="G4484" s="67" t="s">
        <v>2002</v>
      </c>
      <c r="H4484" s="53" t="e">
        <f t="shared" si="166"/>
        <v>#N/A</v>
      </c>
      <c r="I4484" s="7" t="s">
        <v>2937</v>
      </c>
      <c r="J4484" s="7">
        <v>0</v>
      </c>
      <c r="K4484" s="9">
        <v>27395</v>
      </c>
      <c r="L4484" s="7"/>
      <c r="M4484" s="7"/>
      <c r="N4484" s="7">
        <v>8210421008</v>
      </c>
      <c r="O4484" s="7"/>
      <c r="P4484" s="7"/>
      <c r="Q4484" s="7" t="s">
        <v>11519</v>
      </c>
      <c r="R4484" s="39" t="s">
        <v>15871</v>
      </c>
      <c r="S4484" s="7"/>
      <c r="T4484" s="7" t="s">
        <v>1365</v>
      </c>
      <c r="U4484" s="7"/>
      <c r="V4484" s="7"/>
      <c r="W4484" s="7"/>
      <c r="X4484" s="7"/>
      <c r="Y4484" s="39"/>
      <c r="Z4484" s="7"/>
      <c r="AA4484" s="7"/>
      <c r="AB4484" s="24"/>
      <c r="AC4484" t="s">
        <v>26453</v>
      </c>
      <c r="AD4484" t="s">
        <v>23380</v>
      </c>
    </row>
    <row r="4485" spans="1:30" x14ac:dyDescent="0.25">
      <c r="A4485" t="str">
        <f t="shared" si="165"/>
        <v>24130064</v>
      </c>
      <c r="B4485" s="23" t="s">
        <v>58</v>
      </c>
      <c r="C4485" s="7" t="s">
        <v>1669</v>
      </c>
      <c r="D4485" s="66" t="s">
        <v>576</v>
      </c>
      <c r="E4485" s="53" t="e">
        <f>VLOOKUP(D4485,'MPG Master'!$C$3:$I$716,7,0)</f>
        <v>#N/A</v>
      </c>
      <c r="F4485" s="7" t="e">
        <f>VLOOKUP(D4485,'MPG Master'!$C$3:$D$716,2,0)</f>
        <v>#N/A</v>
      </c>
      <c r="G4485" s="67" t="s">
        <v>2130</v>
      </c>
      <c r="H4485" s="53" t="e">
        <f t="shared" si="166"/>
        <v>#N/A</v>
      </c>
      <c r="I4485" s="7" t="s">
        <v>10670</v>
      </c>
      <c r="J4485" s="7">
        <v>0</v>
      </c>
      <c r="K4485" s="9">
        <v>19725</v>
      </c>
      <c r="L4485" s="7"/>
      <c r="M4485" s="7"/>
      <c r="N4485" s="7">
        <v>8434371334</v>
      </c>
      <c r="O4485" s="7"/>
      <c r="P4485" s="7"/>
      <c r="Q4485" s="7" t="s">
        <v>2062</v>
      </c>
      <c r="R4485" s="39" t="s">
        <v>15872</v>
      </c>
      <c r="S4485" s="7"/>
      <c r="T4485" s="7" t="s">
        <v>2685</v>
      </c>
      <c r="U4485" s="7"/>
      <c r="V4485" s="7"/>
      <c r="W4485" s="7"/>
      <c r="X4485" s="7"/>
      <c r="Y4485" s="39"/>
      <c r="Z4485" s="7"/>
      <c r="AA4485" s="7"/>
      <c r="AB4485" s="24"/>
      <c r="AC4485" t="s">
        <v>26453</v>
      </c>
      <c r="AD4485" t="s">
        <v>23380</v>
      </c>
    </row>
    <row r="4486" spans="1:30" x14ac:dyDescent="0.25">
      <c r="A4486" t="str">
        <f t="shared" si="165"/>
        <v>24280086</v>
      </c>
      <c r="B4486" s="23" t="s">
        <v>58</v>
      </c>
      <c r="C4486" s="7" t="s">
        <v>1669</v>
      </c>
      <c r="D4486" s="66" t="s">
        <v>585</v>
      </c>
      <c r="E4486" s="53" t="e">
        <f>VLOOKUP(D4486,'MPG Master'!$C$3:$I$716,7,0)</f>
        <v>#N/A</v>
      </c>
      <c r="F4486" s="7" t="e">
        <f>VLOOKUP(D4486,'MPG Master'!$C$3:$D$716,2,0)</f>
        <v>#N/A</v>
      </c>
      <c r="G4486" s="67" t="s">
        <v>3273</v>
      </c>
      <c r="H4486" s="53" t="e">
        <f t="shared" si="166"/>
        <v>#N/A</v>
      </c>
      <c r="I4486" s="7" t="s">
        <v>8109</v>
      </c>
      <c r="J4486" s="7">
        <v>0</v>
      </c>
      <c r="K4486" s="9">
        <v>35885</v>
      </c>
      <c r="L4486" s="7"/>
      <c r="M4486" s="7"/>
      <c r="N4486" s="7">
        <v>8709352164</v>
      </c>
      <c r="O4486" s="7"/>
      <c r="P4486" s="7"/>
      <c r="Q4486" s="7" t="s">
        <v>2898</v>
      </c>
      <c r="R4486" s="39" t="s">
        <v>15873</v>
      </c>
      <c r="S4486" s="7"/>
      <c r="T4486" s="7" t="s">
        <v>1328</v>
      </c>
      <c r="U4486" s="7"/>
      <c r="V4486" s="7"/>
      <c r="W4486" s="7"/>
      <c r="X4486" s="7"/>
      <c r="Y4486" s="39"/>
      <c r="Z4486" s="7"/>
      <c r="AA4486" s="7"/>
      <c r="AB4486" s="24"/>
      <c r="AC4486" t="s">
        <v>26453</v>
      </c>
      <c r="AD4486" t="s">
        <v>23380</v>
      </c>
    </row>
    <row r="4487" spans="1:30" x14ac:dyDescent="0.25">
      <c r="A4487" t="str">
        <f t="shared" si="165"/>
        <v>24280087</v>
      </c>
      <c r="B4487" s="23" t="s">
        <v>58</v>
      </c>
      <c r="C4487" s="7" t="s">
        <v>1669</v>
      </c>
      <c r="D4487" s="66" t="s">
        <v>585</v>
      </c>
      <c r="E4487" s="53" t="e">
        <f>VLOOKUP(D4487,'MPG Master'!$C$3:$I$716,7,0)</f>
        <v>#N/A</v>
      </c>
      <c r="F4487" s="7" t="e">
        <f>VLOOKUP(D4487,'MPG Master'!$C$3:$D$716,2,0)</f>
        <v>#N/A</v>
      </c>
      <c r="G4487" s="67" t="s">
        <v>4095</v>
      </c>
      <c r="H4487" s="53" t="e">
        <f t="shared" si="166"/>
        <v>#N/A</v>
      </c>
      <c r="I4487" s="7" t="s">
        <v>10671</v>
      </c>
      <c r="J4487" s="7">
        <v>0</v>
      </c>
      <c r="K4487" s="9">
        <v>22647</v>
      </c>
      <c r="L4487" s="7"/>
      <c r="M4487" s="7"/>
      <c r="N4487" s="7">
        <v>8651773360</v>
      </c>
      <c r="O4487" s="7"/>
      <c r="P4487" s="7"/>
      <c r="Q4487" s="7" t="s">
        <v>2898</v>
      </c>
      <c r="R4487" s="39" t="s">
        <v>15874</v>
      </c>
      <c r="S4487" s="7"/>
      <c r="T4487" s="7" t="s">
        <v>1328</v>
      </c>
      <c r="U4487" s="7"/>
      <c r="V4487" s="7"/>
      <c r="W4487" s="7"/>
      <c r="X4487" s="7"/>
      <c r="Y4487" s="39"/>
      <c r="Z4487" s="7"/>
      <c r="AA4487" s="7"/>
      <c r="AB4487" s="24"/>
      <c r="AC4487" t="s">
        <v>26453</v>
      </c>
      <c r="AD4487" t="s">
        <v>23380</v>
      </c>
    </row>
    <row r="4488" spans="1:30" x14ac:dyDescent="0.25">
      <c r="A4488" t="str">
        <f t="shared" ref="A4488:A4551" si="167">CONCATENATE(D4488,G4488)</f>
        <v>40290126</v>
      </c>
      <c r="B4488" s="23" t="s">
        <v>58</v>
      </c>
      <c r="C4488" s="7" t="s">
        <v>864</v>
      </c>
      <c r="D4488" s="66" t="s">
        <v>348</v>
      </c>
      <c r="E4488" s="53" t="e">
        <f>VLOOKUP(D4488,'MPG Master'!$C$3:$I$716,7,0)</f>
        <v>#N/A</v>
      </c>
      <c r="F4488" s="7" t="e">
        <f>VLOOKUP(D4488,'MPG Master'!$C$3:$D$716,2,0)</f>
        <v>#N/A</v>
      </c>
      <c r="G4488" s="67" t="s">
        <v>2637</v>
      </c>
      <c r="H4488" s="53" t="e">
        <f t="shared" si="166"/>
        <v>#N/A</v>
      </c>
      <c r="I4488" s="7" t="s">
        <v>10672</v>
      </c>
      <c r="J4488" s="7" t="s">
        <v>20040</v>
      </c>
      <c r="K4488" s="9">
        <v>19865</v>
      </c>
      <c r="L4488" s="7"/>
      <c r="M4488" s="7"/>
      <c r="N4488" s="7">
        <v>7061490580</v>
      </c>
      <c r="O4488" s="7"/>
      <c r="P4488" s="7"/>
      <c r="Q4488" s="7" t="s">
        <v>11509</v>
      </c>
      <c r="R4488" s="39" t="s">
        <v>15875</v>
      </c>
      <c r="S4488" s="7"/>
      <c r="T4488" s="7" t="s">
        <v>17746</v>
      </c>
      <c r="U4488" s="7"/>
      <c r="V4488" s="7"/>
      <c r="W4488" s="7"/>
      <c r="X4488" s="7"/>
      <c r="Y4488" s="39"/>
      <c r="Z4488" s="7"/>
      <c r="AA4488" s="7"/>
      <c r="AB4488" s="24"/>
      <c r="AC4488" t="s">
        <v>26453</v>
      </c>
      <c r="AD4488" t="s">
        <v>23380</v>
      </c>
    </row>
    <row r="4489" spans="1:30" x14ac:dyDescent="0.25">
      <c r="A4489" t="str">
        <f t="shared" si="167"/>
        <v>40290226</v>
      </c>
      <c r="B4489" s="23" t="s">
        <v>58</v>
      </c>
      <c r="C4489" s="7" t="s">
        <v>864</v>
      </c>
      <c r="D4489" s="66" t="s">
        <v>348</v>
      </c>
      <c r="E4489" s="53" t="e">
        <f>VLOOKUP(D4489,'MPG Master'!$C$3:$I$716,7,0)</f>
        <v>#N/A</v>
      </c>
      <c r="F4489" s="7" t="e">
        <f>VLOOKUP(D4489,'MPG Master'!$C$3:$D$716,2,0)</f>
        <v>#N/A</v>
      </c>
      <c r="G4489" s="67" t="s">
        <v>2406</v>
      </c>
      <c r="H4489" s="53" t="e">
        <f t="shared" si="166"/>
        <v>#N/A</v>
      </c>
      <c r="I4489" s="7" t="s">
        <v>10673</v>
      </c>
      <c r="J4489" s="7" t="s">
        <v>20041</v>
      </c>
      <c r="K4489" s="9">
        <v>28526</v>
      </c>
      <c r="L4489" s="7"/>
      <c r="M4489" s="7"/>
      <c r="N4489" s="7">
        <v>7011515141</v>
      </c>
      <c r="O4489" s="7"/>
      <c r="P4489" s="7"/>
      <c r="Q4489" s="7" t="s">
        <v>99</v>
      </c>
      <c r="R4489" s="39" t="s">
        <v>15876</v>
      </c>
      <c r="S4489" s="7"/>
      <c r="T4489" s="7" t="s">
        <v>1926</v>
      </c>
      <c r="U4489" s="7"/>
      <c r="V4489" s="7"/>
      <c r="W4489" s="7"/>
      <c r="X4489" s="7"/>
      <c r="Y4489" s="39"/>
      <c r="Z4489" s="7"/>
      <c r="AA4489" s="7"/>
      <c r="AB4489" s="24"/>
      <c r="AC4489" t="s">
        <v>26453</v>
      </c>
      <c r="AD4489" t="s">
        <v>23380</v>
      </c>
    </row>
    <row r="4490" spans="1:30" x14ac:dyDescent="0.25">
      <c r="A4490" t="str">
        <f t="shared" si="167"/>
        <v>40390267</v>
      </c>
      <c r="B4490" s="23" t="s">
        <v>58</v>
      </c>
      <c r="C4490" s="7" t="s">
        <v>864</v>
      </c>
      <c r="D4490" s="66" t="s">
        <v>350</v>
      </c>
      <c r="E4490" s="53" t="e">
        <f>VLOOKUP(D4490,'MPG Master'!$C$3:$I$716,7,0)</f>
        <v>#N/A</v>
      </c>
      <c r="F4490" s="7" t="e">
        <f>VLOOKUP(D4490,'MPG Master'!$C$3:$D$716,2,0)</f>
        <v>#N/A</v>
      </c>
      <c r="G4490" s="67" t="s">
        <v>7443</v>
      </c>
      <c r="H4490" s="53" t="e">
        <f t="shared" si="166"/>
        <v>#N/A</v>
      </c>
      <c r="I4490" s="7" t="s">
        <v>23402</v>
      </c>
      <c r="J4490" s="7" t="s">
        <v>1067</v>
      </c>
      <c r="K4490" s="9">
        <v>35069</v>
      </c>
      <c r="L4490" s="7"/>
      <c r="M4490" s="7"/>
      <c r="N4490" s="7">
        <v>8826952587</v>
      </c>
      <c r="O4490" s="7"/>
      <c r="P4490" s="7"/>
      <c r="Q4490" s="7" t="s">
        <v>699</v>
      </c>
      <c r="R4490" s="39" t="s">
        <v>23997</v>
      </c>
      <c r="S4490" s="7"/>
      <c r="T4490" s="7" t="s">
        <v>1962</v>
      </c>
      <c r="U4490" s="7"/>
      <c r="V4490" s="7"/>
      <c r="W4490" s="7"/>
      <c r="X4490" s="7"/>
      <c r="Y4490" s="39"/>
      <c r="Z4490" s="7"/>
      <c r="AA4490" s="7"/>
      <c r="AB4490" s="24"/>
      <c r="AC4490" t="s">
        <v>26453</v>
      </c>
      <c r="AD4490" t="s">
        <v>23380</v>
      </c>
    </row>
    <row r="4491" spans="1:30" x14ac:dyDescent="0.25">
      <c r="A4491" t="str">
        <f t="shared" si="167"/>
        <v>40390321</v>
      </c>
      <c r="B4491" s="23" t="s">
        <v>58</v>
      </c>
      <c r="C4491" s="7" t="s">
        <v>864</v>
      </c>
      <c r="D4491" s="66" t="s">
        <v>350</v>
      </c>
      <c r="E4491" s="53" t="e">
        <f>VLOOKUP(D4491,'MPG Master'!$C$3:$I$716,7,0)</f>
        <v>#N/A</v>
      </c>
      <c r="F4491" s="7" t="e">
        <f>VLOOKUP(D4491,'MPG Master'!$C$3:$D$716,2,0)</f>
        <v>#N/A</v>
      </c>
      <c r="G4491" s="67" t="s">
        <v>7861</v>
      </c>
      <c r="H4491" s="53" t="e">
        <f t="shared" si="166"/>
        <v>#N/A</v>
      </c>
      <c r="I4491" s="7" t="s">
        <v>10395</v>
      </c>
      <c r="J4491" s="7" t="s">
        <v>20042</v>
      </c>
      <c r="K4491" s="9">
        <v>33558</v>
      </c>
      <c r="L4491" s="7"/>
      <c r="M4491" s="7"/>
      <c r="N4491" s="7">
        <v>9128525854</v>
      </c>
      <c r="O4491" s="7"/>
      <c r="P4491" s="7"/>
      <c r="Q4491" s="7" t="s">
        <v>1808</v>
      </c>
      <c r="R4491" s="39" t="s">
        <v>15878</v>
      </c>
      <c r="S4491" s="7"/>
      <c r="T4491" s="7" t="s">
        <v>994</v>
      </c>
      <c r="U4491" s="7"/>
      <c r="V4491" s="7"/>
      <c r="W4491" s="7"/>
      <c r="X4491" s="7"/>
      <c r="Y4491" s="39"/>
      <c r="Z4491" s="7"/>
      <c r="AA4491" s="7"/>
      <c r="AB4491" s="24"/>
      <c r="AC4491" t="s">
        <v>26453</v>
      </c>
      <c r="AD4491" t="s">
        <v>23380</v>
      </c>
    </row>
    <row r="4492" spans="1:30" x14ac:dyDescent="0.25">
      <c r="A4492" t="str">
        <f t="shared" si="167"/>
        <v>11870161</v>
      </c>
      <c r="B4492" s="23" t="s">
        <v>58</v>
      </c>
      <c r="C4492" s="7" t="s">
        <v>1452</v>
      </c>
      <c r="D4492" s="66" t="s">
        <v>320</v>
      </c>
      <c r="E4492" s="53" t="e">
        <f>VLOOKUP(D4492,'MPG Master'!$C$3:$I$716,7,0)</f>
        <v>#N/A</v>
      </c>
      <c r="F4492" s="7" t="e">
        <f>VLOOKUP(D4492,'MPG Master'!$C$3:$D$716,2,0)</f>
        <v>#N/A</v>
      </c>
      <c r="G4492" s="67" t="s">
        <v>7771</v>
      </c>
      <c r="H4492" s="53" t="e">
        <f t="shared" si="166"/>
        <v>#N/A</v>
      </c>
      <c r="I4492" s="7" t="s">
        <v>10674</v>
      </c>
      <c r="J4492" s="7" t="s">
        <v>20043</v>
      </c>
      <c r="K4492" s="9">
        <v>37686</v>
      </c>
      <c r="L4492" s="7"/>
      <c r="M4492" s="7"/>
      <c r="N4492" s="7">
        <v>6202070371</v>
      </c>
      <c r="O4492" s="7"/>
      <c r="P4492" s="7"/>
      <c r="Q4492" s="7" t="s">
        <v>1424</v>
      </c>
      <c r="R4492" s="39" t="s">
        <v>15879</v>
      </c>
      <c r="S4492" s="7"/>
      <c r="T4492" s="7" t="s">
        <v>735</v>
      </c>
      <c r="U4492" s="7"/>
      <c r="V4492" s="7"/>
      <c r="W4492" s="7"/>
      <c r="X4492" s="7"/>
      <c r="Y4492" s="39"/>
      <c r="Z4492" s="7"/>
      <c r="AA4492" s="7"/>
      <c r="AB4492" s="24"/>
      <c r="AC4492" t="s">
        <v>26453</v>
      </c>
      <c r="AD4492" t="s">
        <v>23380</v>
      </c>
    </row>
    <row r="4493" spans="1:30" x14ac:dyDescent="0.25">
      <c r="A4493" t="str">
        <f t="shared" si="167"/>
        <v>11870159</v>
      </c>
      <c r="B4493" s="23" t="s">
        <v>58</v>
      </c>
      <c r="C4493" s="7" t="s">
        <v>1452</v>
      </c>
      <c r="D4493" s="66" t="s">
        <v>320</v>
      </c>
      <c r="E4493" s="53" t="e">
        <f>VLOOKUP(D4493,'MPG Master'!$C$3:$I$716,7,0)</f>
        <v>#N/A</v>
      </c>
      <c r="F4493" s="7" t="e">
        <f>VLOOKUP(D4493,'MPG Master'!$C$3:$D$716,2,0)</f>
        <v>#N/A</v>
      </c>
      <c r="G4493" s="67" t="s">
        <v>4608</v>
      </c>
      <c r="H4493" s="53" t="e">
        <f t="shared" si="166"/>
        <v>#N/A</v>
      </c>
      <c r="I4493" s="7" t="s">
        <v>5891</v>
      </c>
      <c r="J4493" s="7" t="s">
        <v>1088</v>
      </c>
      <c r="K4493" s="9">
        <v>31413</v>
      </c>
      <c r="L4493" s="7"/>
      <c r="M4493" s="7"/>
      <c r="N4493" s="7">
        <v>8678891804</v>
      </c>
      <c r="O4493" s="7"/>
      <c r="P4493" s="7"/>
      <c r="Q4493" s="7" t="s">
        <v>1424</v>
      </c>
      <c r="R4493" s="39" t="s">
        <v>15880</v>
      </c>
      <c r="S4493" s="7"/>
      <c r="T4493" s="7" t="s">
        <v>735</v>
      </c>
      <c r="U4493" s="7"/>
      <c r="V4493" s="7"/>
      <c r="W4493" s="7"/>
      <c r="X4493" s="7"/>
      <c r="Y4493" s="39"/>
      <c r="Z4493" s="7"/>
      <c r="AA4493" s="7"/>
      <c r="AB4493" s="24"/>
      <c r="AC4493" t="s">
        <v>26453</v>
      </c>
      <c r="AD4493" t="s">
        <v>23380</v>
      </c>
    </row>
    <row r="4494" spans="1:30" x14ac:dyDescent="0.25">
      <c r="A4494" t="str">
        <f t="shared" si="167"/>
        <v>11870160</v>
      </c>
      <c r="B4494" s="23" t="s">
        <v>58</v>
      </c>
      <c r="C4494" s="7" t="s">
        <v>1452</v>
      </c>
      <c r="D4494" s="66" t="s">
        <v>320</v>
      </c>
      <c r="E4494" s="53" t="e">
        <f>VLOOKUP(D4494,'MPG Master'!$C$3:$I$716,7,0)</f>
        <v>#N/A</v>
      </c>
      <c r="F4494" s="7" t="e">
        <f>VLOOKUP(D4494,'MPG Master'!$C$3:$D$716,2,0)</f>
        <v>#N/A</v>
      </c>
      <c r="G4494" s="67" t="s">
        <v>4620</v>
      </c>
      <c r="H4494" s="53" t="e">
        <f t="shared" si="166"/>
        <v>#N/A</v>
      </c>
      <c r="I4494" s="7" t="s">
        <v>10675</v>
      </c>
      <c r="J4494" s="7" t="s">
        <v>20044</v>
      </c>
      <c r="K4494" s="9">
        <v>32665</v>
      </c>
      <c r="L4494" s="7"/>
      <c r="M4494" s="7"/>
      <c r="N4494" s="7">
        <v>9471089760</v>
      </c>
      <c r="O4494" s="7"/>
      <c r="P4494" s="7"/>
      <c r="Q4494" s="7" t="s">
        <v>1424</v>
      </c>
      <c r="R4494" s="39" t="s">
        <v>15881</v>
      </c>
      <c r="S4494" s="7"/>
      <c r="T4494" s="7" t="s">
        <v>735</v>
      </c>
      <c r="U4494" s="7"/>
      <c r="V4494" s="7"/>
      <c r="W4494" s="7"/>
      <c r="X4494" s="7"/>
      <c r="Y4494" s="39"/>
      <c r="Z4494" s="7"/>
      <c r="AA4494" s="7"/>
      <c r="AB4494" s="24"/>
      <c r="AC4494" t="s">
        <v>26453</v>
      </c>
      <c r="AD4494" t="s">
        <v>23380</v>
      </c>
    </row>
    <row r="4495" spans="1:30" x14ac:dyDescent="0.25">
      <c r="A4495" t="str">
        <f t="shared" si="167"/>
        <v>12010053</v>
      </c>
      <c r="B4495" s="23" t="s">
        <v>58</v>
      </c>
      <c r="C4495" s="7" t="s">
        <v>1452</v>
      </c>
      <c r="D4495" s="66" t="s">
        <v>323</v>
      </c>
      <c r="E4495" s="53" t="e">
        <f>VLOOKUP(D4495,'MPG Master'!$C$3:$I$716,7,0)</f>
        <v>#N/A</v>
      </c>
      <c r="F4495" s="7" t="e">
        <f>VLOOKUP(D4495,'MPG Master'!$C$3:$D$716,2,0)</f>
        <v>#N/A</v>
      </c>
      <c r="G4495" s="67" t="s">
        <v>1996</v>
      </c>
      <c r="H4495" s="53" t="e">
        <f t="shared" si="166"/>
        <v>#N/A</v>
      </c>
      <c r="I4495" s="7" t="s">
        <v>4410</v>
      </c>
      <c r="J4495" s="7" t="s">
        <v>4249</v>
      </c>
      <c r="K4495" s="9">
        <v>36258</v>
      </c>
      <c r="L4495" s="7"/>
      <c r="M4495" s="7"/>
      <c r="N4495" s="7">
        <v>9835426468</v>
      </c>
      <c r="O4495" s="7"/>
      <c r="P4495" s="7"/>
      <c r="Q4495" s="7" t="s">
        <v>99</v>
      </c>
      <c r="R4495" s="39" t="s">
        <v>15882</v>
      </c>
      <c r="S4495" s="7"/>
      <c r="T4495" s="7" t="s">
        <v>751</v>
      </c>
      <c r="U4495" s="7"/>
      <c r="V4495" s="7"/>
      <c r="W4495" s="7"/>
      <c r="X4495" s="7"/>
      <c r="Y4495" s="39"/>
      <c r="Z4495" s="7"/>
      <c r="AA4495" s="7"/>
      <c r="AB4495" s="24"/>
      <c r="AC4495" t="s">
        <v>26453</v>
      </c>
      <c r="AD4495" t="s">
        <v>23380</v>
      </c>
    </row>
    <row r="4496" spans="1:30" x14ac:dyDescent="0.25">
      <c r="A4496" t="str">
        <f t="shared" si="167"/>
        <v>11870162</v>
      </c>
      <c r="B4496" s="23" t="s">
        <v>58</v>
      </c>
      <c r="C4496" s="7" t="s">
        <v>1452</v>
      </c>
      <c r="D4496" s="66" t="s">
        <v>320</v>
      </c>
      <c r="E4496" s="53" t="e">
        <f>VLOOKUP(D4496,'MPG Master'!$C$3:$I$716,7,0)</f>
        <v>#N/A</v>
      </c>
      <c r="F4496" s="7" t="e">
        <f>VLOOKUP(D4496,'MPG Master'!$C$3:$D$716,2,0)</f>
        <v>#N/A</v>
      </c>
      <c r="G4496" s="67" t="s">
        <v>7767</v>
      </c>
      <c r="H4496" s="53" t="e">
        <f t="shared" si="166"/>
        <v>#N/A</v>
      </c>
      <c r="I4496" s="7" t="s">
        <v>10676</v>
      </c>
      <c r="J4496" s="7" t="s">
        <v>10550</v>
      </c>
      <c r="K4496" s="9">
        <v>29252</v>
      </c>
      <c r="L4496" s="7"/>
      <c r="M4496" s="7"/>
      <c r="N4496" s="7">
        <v>7462992726</v>
      </c>
      <c r="O4496" s="7"/>
      <c r="P4496" s="7"/>
      <c r="Q4496" s="7" t="s">
        <v>1424</v>
      </c>
      <c r="R4496" s="39" t="s">
        <v>15883</v>
      </c>
      <c r="S4496" s="7"/>
      <c r="T4496" s="7" t="s">
        <v>735</v>
      </c>
      <c r="U4496" s="7"/>
      <c r="V4496" s="7"/>
      <c r="W4496" s="7"/>
      <c r="X4496" s="7"/>
      <c r="Y4496" s="39"/>
      <c r="Z4496" s="7"/>
      <c r="AA4496" s="7"/>
      <c r="AB4496" s="24"/>
      <c r="AC4496" t="s">
        <v>26453</v>
      </c>
      <c r="AD4496" t="s">
        <v>23380</v>
      </c>
    </row>
    <row r="4497" spans="1:30" x14ac:dyDescent="0.25">
      <c r="A4497" t="str">
        <f t="shared" si="167"/>
        <v>12010052</v>
      </c>
      <c r="B4497" s="23" t="s">
        <v>58</v>
      </c>
      <c r="C4497" s="7" t="s">
        <v>1452</v>
      </c>
      <c r="D4497" s="66" t="s">
        <v>323</v>
      </c>
      <c r="E4497" s="53" t="e">
        <f>VLOOKUP(D4497,'MPG Master'!$C$3:$I$716,7,0)</f>
        <v>#N/A</v>
      </c>
      <c r="F4497" s="7" t="e">
        <f>VLOOKUP(D4497,'MPG Master'!$C$3:$D$716,2,0)</f>
        <v>#N/A</v>
      </c>
      <c r="G4497" s="67" t="s">
        <v>1877</v>
      </c>
      <c r="H4497" s="53" t="e">
        <f t="shared" si="166"/>
        <v>#N/A</v>
      </c>
      <c r="I4497" s="7" t="s">
        <v>4434</v>
      </c>
      <c r="J4497" s="7" t="s">
        <v>20045</v>
      </c>
      <c r="K4497" s="9">
        <v>28491</v>
      </c>
      <c r="L4497" s="7"/>
      <c r="M4497" s="7"/>
      <c r="N4497" s="7">
        <v>6202206174</v>
      </c>
      <c r="O4497" s="7"/>
      <c r="P4497" s="7"/>
      <c r="Q4497" s="7" t="s">
        <v>719</v>
      </c>
      <c r="R4497" s="39" t="s">
        <v>15884</v>
      </c>
      <c r="S4497" s="7"/>
      <c r="T4497" s="7" t="s">
        <v>747</v>
      </c>
      <c r="U4497" s="7"/>
      <c r="V4497" s="7"/>
      <c r="W4497" s="7"/>
      <c r="X4497" s="7"/>
      <c r="Y4497" s="39"/>
      <c r="Z4497" s="7"/>
      <c r="AA4497" s="7"/>
      <c r="AB4497" s="24"/>
      <c r="AC4497" t="s">
        <v>26453</v>
      </c>
      <c r="AD4497" t="s">
        <v>23380</v>
      </c>
    </row>
    <row r="4498" spans="1:30" x14ac:dyDescent="0.25">
      <c r="A4498" t="str">
        <f t="shared" si="167"/>
        <v>12020031</v>
      </c>
      <c r="B4498" s="23" t="s">
        <v>58</v>
      </c>
      <c r="C4498" s="7" t="s">
        <v>1452</v>
      </c>
      <c r="D4498" s="66" t="s">
        <v>324</v>
      </c>
      <c r="E4498" s="53" t="e">
        <f>VLOOKUP(D4498,'MPG Master'!$C$3:$I$716,7,0)</f>
        <v>#N/A</v>
      </c>
      <c r="F4498" s="7" t="e">
        <f>VLOOKUP(D4498,'MPG Master'!$C$3:$D$716,2,0)</f>
        <v>#N/A</v>
      </c>
      <c r="G4498" s="67" t="s">
        <v>1951</v>
      </c>
      <c r="H4498" s="53" t="e">
        <f t="shared" si="166"/>
        <v>#N/A</v>
      </c>
      <c r="I4498" s="7" t="s">
        <v>4038</v>
      </c>
      <c r="J4498" s="7" t="s">
        <v>20046</v>
      </c>
      <c r="K4498" s="9">
        <v>18265</v>
      </c>
      <c r="L4498" s="7"/>
      <c r="M4498" s="7"/>
      <c r="N4498" s="7">
        <v>7482971884</v>
      </c>
      <c r="O4498" s="7"/>
      <c r="P4498" s="7"/>
      <c r="Q4498" s="7" t="s">
        <v>719</v>
      </c>
      <c r="R4498" s="39" t="s">
        <v>4039</v>
      </c>
      <c r="S4498" s="7"/>
      <c r="T4498" s="7" t="s">
        <v>747</v>
      </c>
      <c r="U4498" s="7"/>
      <c r="V4498" s="7"/>
      <c r="W4498" s="7"/>
      <c r="X4498" s="7"/>
      <c r="Y4498" s="39"/>
      <c r="Z4498" s="7"/>
      <c r="AA4498" s="7"/>
      <c r="AB4498" s="24"/>
      <c r="AC4498" t="s">
        <v>26453</v>
      </c>
      <c r="AD4498" t="s">
        <v>23380</v>
      </c>
    </row>
    <row r="4499" spans="1:30" x14ac:dyDescent="0.25">
      <c r="A4499" t="str">
        <f t="shared" si="167"/>
        <v>12020030</v>
      </c>
      <c r="B4499" s="23" t="s">
        <v>58</v>
      </c>
      <c r="C4499" s="7" t="s">
        <v>1452</v>
      </c>
      <c r="D4499" s="66" t="s">
        <v>324</v>
      </c>
      <c r="E4499" s="53" t="e">
        <f>VLOOKUP(D4499,'MPG Master'!$C$3:$I$716,7,0)</f>
        <v>#N/A</v>
      </c>
      <c r="F4499" s="7" t="e">
        <f>VLOOKUP(D4499,'MPG Master'!$C$3:$D$716,2,0)</f>
        <v>#N/A</v>
      </c>
      <c r="G4499" s="67" t="s">
        <v>380</v>
      </c>
      <c r="H4499" s="53" t="e">
        <f t="shared" si="166"/>
        <v>#N/A</v>
      </c>
      <c r="I4499" s="7" t="s">
        <v>4040</v>
      </c>
      <c r="J4499" s="7" t="s">
        <v>20047</v>
      </c>
      <c r="K4499" s="9">
        <v>17533</v>
      </c>
      <c r="L4499" s="7"/>
      <c r="M4499" s="7"/>
      <c r="N4499" s="7">
        <v>8292120609</v>
      </c>
      <c r="O4499" s="7"/>
      <c r="P4499" s="7"/>
      <c r="Q4499" s="7" t="s">
        <v>1701</v>
      </c>
      <c r="R4499" s="39" t="s">
        <v>4041</v>
      </c>
      <c r="S4499" s="7"/>
      <c r="T4499" s="7" t="s">
        <v>1999</v>
      </c>
      <c r="U4499" s="7"/>
      <c r="V4499" s="7"/>
      <c r="W4499" s="7"/>
      <c r="X4499" s="7"/>
      <c r="Y4499" s="39"/>
      <c r="Z4499" s="7"/>
      <c r="AA4499" s="7"/>
      <c r="AB4499" s="24"/>
      <c r="AC4499" t="s">
        <v>26453</v>
      </c>
      <c r="AD4499" t="s">
        <v>23380</v>
      </c>
    </row>
    <row r="4500" spans="1:30" x14ac:dyDescent="0.25">
      <c r="A4500" t="str">
        <f t="shared" si="167"/>
        <v>97500025</v>
      </c>
      <c r="B4500" s="23" t="s">
        <v>58</v>
      </c>
      <c r="C4500" s="7" t="s">
        <v>1664</v>
      </c>
      <c r="D4500" s="66" t="s">
        <v>481</v>
      </c>
      <c r="E4500" s="53" t="e">
        <f>VLOOKUP(D4500,'MPG Master'!$C$3:$I$716,7,0)</f>
        <v>#N/A</v>
      </c>
      <c r="F4500" s="7" t="e">
        <f>VLOOKUP(D4500,'MPG Master'!$C$3:$D$716,2,0)</f>
        <v>#N/A</v>
      </c>
      <c r="G4500" s="67" t="s">
        <v>1833</v>
      </c>
      <c r="H4500" s="53" t="e">
        <f t="shared" si="166"/>
        <v>#N/A</v>
      </c>
      <c r="I4500" s="7" t="s">
        <v>7127</v>
      </c>
      <c r="J4500" s="7" t="s">
        <v>20048</v>
      </c>
      <c r="K4500" s="9">
        <v>28856</v>
      </c>
      <c r="L4500" s="7"/>
      <c r="M4500" s="7"/>
      <c r="N4500" s="7">
        <v>8292864507</v>
      </c>
      <c r="O4500" s="7"/>
      <c r="P4500" s="7"/>
      <c r="Q4500" s="7" t="s">
        <v>1808</v>
      </c>
      <c r="R4500" s="39" t="s">
        <v>15885</v>
      </c>
      <c r="S4500" s="7"/>
      <c r="T4500" s="7" t="s">
        <v>1143</v>
      </c>
      <c r="U4500" s="7"/>
      <c r="V4500" s="7"/>
      <c r="W4500" s="7"/>
      <c r="X4500" s="7"/>
      <c r="Y4500" s="39"/>
      <c r="Z4500" s="7"/>
      <c r="AA4500" s="7"/>
      <c r="AB4500" s="24"/>
      <c r="AC4500" t="s">
        <v>26453</v>
      </c>
      <c r="AD4500" t="s">
        <v>23380</v>
      </c>
    </row>
    <row r="4501" spans="1:30" x14ac:dyDescent="0.25">
      <c r="A4501" t="str">
        <f t="shared" si="167"/>
        <v>97500026</v>
      </c>
      <c r="B4501" s="23" t="s">
        <v>58</v>
      </c>
      <c r="C4501" s="7" t="s">
        <v>1664</v>
      </c>
      <c r="D4501" s="66" t="s">
        <v>481</v>
      </c>
      <c r="E4501" s="53" t="e">
        <f>VLOOKUP(D4501,'MPG Master'!$C$3:$I$716,7,0)</f>
        <v>#N/A</v>
      </c>
      <c r="F4501" s="7" t="e">
        <f>VLOOKUP(D4501,'MPG Master'!$C$3:$D$716,2,0)</f>
        <v>#N/A</v>
      </c>
      <c r="G4501" s="67" t="s">
        <v>1836</v>
      </c>
      <c r="H4501" s="53" t="e">
        <f t="shared" si="166"/>
        <v>#N/A</v>
      </c>
      <c r="I4501" s="7" t="s">
        <v>1155</v>
      </c>
      <c r="J4501" s="7" t="s">
        <v>20048</v>
      </c>
      <c r="K4501" s="9">
        <v>37274</v>
      </c>
      <c r="L4501" s="7"/>
      <c r="M4501" s="7"/>
      <c r="N4501" s="7">
        <v>7033878437</v>
      </c>
      <c r="O4501" s="7"/>
      <c r="P4501" s="7"/>
      <c r="Q4501" s="7" t="s">
        <v>1808</v>
      </c>
      <c r="R4501" s="39" t="s">
        <v>15886</v>
      </c>
      <c r="S4501" s="7"/>
      <c r="T4501" s="7" t="s">
        <v>1143</v>
      </c>
      <c r="U4501" s="7"/>
      <c r="V4501" s="7"/>
      <c r="W4501" s="7"/>
      <c r="X4501" s="7"/>
      <c r="Y4501" s="39"/>
      <c r="Z4501" s="7"/>
      <c r="AA4501" s="7"/>
      <c r="AB4501" s="24"/>
      <c r="AC4501" t="s">
        <v>26453</v>
      </c>
      <c r="AD4501" t="s">
        <v>23380</v>
      </c>
    </row>
    <row r="4502" spans="1:30" x14ac:dyDescent="0.25">
      <c r="A4502" t="str">
        <f t="shared" si="167"/>
        <v>50460136</v>
      </c>
      <c r="B4502" s="23" t="s">
        <v>58</v>
      </c>
      <c r="C4502" s="7" t="s">
        <v>864</v>
      </c>
      <c r="D4502" s="66" t="s">
        <v>405</v>
      </c>
      <c r="E4502" s="53" t="e">
        <f>VLOOKUP(D4502,'MPG Master'!$C$3:$I$716,7,0)</f>
        <v>#N/A</v>
      </c>
      <c r="F4502" s="7" t="e">
        <f>VLOOKUP(D4502,'MPG Master'!$C$3:$D$716,2,0)</f>
        <v>#N/A</v>
      </c>
      <c r="G4502" s="67" t="s">
        <v>395</v>
      </c>
      <c r="H4502" s="53" t="e">
        <f t="shared" si="166"/>
        <v>#N/A</v>
      </c>
      <c r="I4502" s="7" t="s">
        <v>10677</v>
      </c>
      <c r="J4502" s="7" t="s">
        <v>20049</v>
      </c>
      <c r="K4502" s="9">
        <v>28491</v>
      </c>
      <c r="L4502" s="7"/>
      <c r="M4502" s="7"/>
      <c r="N4502" s="7">
        <v>9709875051</v>
      </c>
      <c r="O4502" s="7"/>
      <c r="P4502" s="7"/>
      <c r="Q4502" s="7" t="s">
        <v>838</v>
      </c>
      <c r="R4502" s="39" t="s">
        <v>15887</v>
      </c>
      <c r="S4502" s="7"/>
      <c r="T4502" s="7" t="s">
        <v>989</v>
      </c>
      <c r="U4502" s="7"/>
      <c r="V4502" s="7"/>
      <c r="W4502" s="7"/>
      <c r="X4502" s="7"/>
      <c r="Y4502" s="39"/>
      <c r="Z4502" s="7"/>
      <c r="AA4502" s="7"/>
      <c r="AB4502" s="24"/>
      <c r="AC4502" t="s">
        <v>26453</v>
      </c>
      <c r="AD4502" t="s">
        <v>23380</v>
      </c>
    </row>
    <row r="4503" spans="1:30" x14ac:dyDescent="0.25">
      <c r="A4503" t="str">
        <f t="shared" si="167"/>
        <v>40290227</v>
      </c>
      <c r="B4503" s="23" t="s">
        <v>58</v>
      </c>
      <c r="C4503" s="7" t="s">
        <v>864</v>
      </c>
      <c r="D4503" s="66" t="s">
        <v>348</v>
      </c>
      <c r="E4503" s="53" t="e">
        <f>VLOOKUP(D4503,'MPG Master'!$C$3:$I$716,7,0)</f>
        <v>#N/A</v>
      </c>
      <c r="F4503" s="7" t="e">
        <f>VLOOKUP(D4503,'MPG Master'!$C$3:$D$716,2,0)</f>
        <v>#N/A</v>
      </c>
      <c r="G4503" s="67" t="s">
        <v>3740</v>
      </c>
      <c r="H4503" s="53" t="e">
        <f t="shared" si="166"/>
        <v>#N/A</v>
      </c>
      <c r="I4503" s="7" t="s">
        <v>10678</v>
      </c>
      <c r="J4503" s="7" t="s">
        <v>20050</v>
      </c>
      <c r="K4503" s="9">
        <v>33239</v>
      </c>
      <c r="L4503" s="7"/>
      <c r="M4503" s="7"/>
      <c r="N4503" s="7">
        <v>6205755398</v>
      </c>
      <c r="O4503" s="7"/>
      <c r="P4503" s="7"/>
      <c r="Q4503" s="7" t="s">
        <v>99</v>
      </c>
      <c r="R4503" s="39" t="s">
        <v>15888</v>
      </c>
      <c r="S4503" s="7"/>
      <c r="T4503" s="7" t="s">
        <v>863</v>
      </c>
      <c r="U4503" s="7"/>
      <c r="V4503" s="7"/>
      <c r="W4503" s="7"/>
      <c r="X4503" s="7"/>
      <c r="Y4503" s="39"/>
      <c r="Z4503" s="7"/>
      <c r="AA4503" s="7"/>
      <c r="AB4503" s="24"/>
      <c r="AC4503" t="s">
        <v>26453</v>
      </c>
      <c r="AD4503" t="s">
        <v>23380</v>
      </c>
    </row>
    <row r="4504" spans="1:30" x14ac:dyDescent="0.25">
      <c r="A4504" t="str">
        <f t="shared" si="167"/>
        <v>97470023</v>
      </c>
      <c r="B4504" s="23" t="s">
        <v>58</v>
      </c>
      <c r="C4504" s="7" t="s">
        <v>1664</v>
      </c>
      <c r="D4504" s="66" t="s">
        <v>480</v>
      </c>
      <c r="E4504" s="53" t="e">
        <f>VLOOKUP(D4504,'MPG Master'!$C$3:$I$716,7,0)</f>
        <v>#N/A</v>
      </c>
      <c r="F4504" s="7" t="e">
        <f>VLOOKUP(D4504,'MPG Master'!$C$3:$D$716,2,0)</f>
        <v>#N/A</v>
      </c>
      <c r="G4504" s="67" t="s">
        <v>379</v>
      </c>
      <c r="H4504" s="53" t="e">
        <f t="shared" si="166"/>
        <v>#N/A</v>
      </c>
      <c r="I4504" s="7" t="s">
        <v>10679</v>
      </c>
      <c r="J4504" s="7" t="s">
        <v>7284</v>
      </c>
      <c r="K4504" s="9">
        <v>36956</v>
      </c>
      <c r="L4504" s="7"/>
      <c r="M4504" s="7"/>
      <c r="N4504" s="7">
        <v>9576986444</v>
      </c>
      <c r="O4504" s="7"/>
      <c r="P4504" s="7"/>
      <c r="Q4504" s="7" t="s">
        <v>1701</v>
      </c>
      <c r="R4504" s="39" t="s">
        <v>15889</v>
      </c>
      <c r="S4504" s="7"/>
      <c r="T4504" s="7" t="s">
        <v>1152</v>
      </c>
      <c r="U4504" s="7"/>
      <c r="V4504" s="7"/>
      <c r="W4504" s="7"/>
      <c r="X4504" s="7"/>
      <c r="Y4504" s="39"/>
      <c r="Z4504" s="7"/>
      <c r="AA4504" s="7"/>
      <c r="AB4504" s="24"/>
      <c r="AC4504" t="s">
        <v>26453</v>
      </c>
      <c r="AD4504" t="s">
        <v>23380</v>
      </c>
    </row>
    <row r="4505" spans="1:30" x14ac:dyDescent="0.25">
      <c r="A4505" t="str">
        <f t="shared" si="167"/>
        <v>11980044</v>
      </c>
      <c r="B4505" s="23" t="s">
        <v>58</v>
      </c>
      <c r="C4505" s="7" t="s">
        <v>665</v>
      </c>
      <c r="D4505" s="66" t="s">
        <v>451</v>
      </c>
      <c r="E4505" s="53" t="e">
        <f>VLOOKUP(D4505,'MPG Master'!$C$3:$I$716,7,0)</f>
        <v>#N/A</v>
      </c>
      <c r="F4505" s="7" t="e">
        <f>VLOOKUP(D4505,'MPG Master'!$C$3:$D$716,2,0)</f>
        <v>#N/A</v>
      </c>
      <c r="G4505" s="67" t="s">
        <v>2143</v>
      </c>
      <c r="H4505" s="53" t="e">
        <f t="shared" si="166"/>
        <v>#N/A</v>
      </c>
      <c r="I4505" s="7" t="s">
        <v>4334</v>
      </c>
      <c r="J4505" s="7" t="s">
        <v>19919</v>
      </c>
      <c r="K4505" s="9">
        <v>29251</v>
      </c>
      <c r="L4505" s="7"/>
      <c r="M4505" s="7"/>
      <c r="N4505" s="7">
        <v>7426990491</v>
      </c>
      <c r="O4505" s="7"/>
      <c r="P4505" s="7"/>
      <c r="Q4505" s="7" t="s">
        <v>99</v>
      </c>
      <c r="R4505" s="39" t="s">
        <v>15890</v>
      </c>
      <c r="S4505" s="7"/>
      <c r="T4505" s="7" t="s">
        <v>4438</v>
      </c>
      <c r="U4505" s="7"/>
      <c r="V4505" s="7"/>
      <c r="W4505" s="7"/>
      <c r="X4505" s="7"/>
      <c r="Y4505" s="39"/>
      <c r="Z4505" s="7"/>
      <c r="AA4505" s="7"/>
      <c r="AB4505" s="24"/>
      <c r="AC4505" t="s">
        <v>26453</v>
      </c>
      <c r="AD4505" t="s">
        <v>23380</v>
      </c>
    </row>
    <row r="4506" spans="1:30" x14ac:dyDescent="0.25">
      <c r="A4506" t="str">
        <f t="shared" si="167"/>
        <v>11980045</v>
      </c>
      <c r="B4506" s="23" t="s">
        <v>58</v>
      </c>
      <c r="C4506" s="7" t="s">
        <v>665</v>
      </c>
      <c r="D4506" s="66" t="s">
        <v>451</v>
      </c>
      <c r="E4506" s="53" t="e">
        <f>VLOOKUP(D4506,'MPG Master'!$C$3:$I$716,7,0)</f>
        <v>#N/A</v>
      </c>
      <c r="F4506" s="7" t="e">
        <f>VLOOKUP(D4506,'MPG Master'!$C$3:$D$716,2,0)</f>
        <v>#N/A</v>
      </c>
      <c r="G4506" s="67" t="s">
        <v>2394</v>
      </c>
      <c r="H4506" s="53" t="e">
        <f t="shared" si="166"/>
        <v>#N/A</v>
      </c>
      <c r="I4506" s="7" t="s">
        <v>5381</v>
      </c>
      <c r="J4506" s="7" t="s">
        <v>20051</v>
      </c>
      <c r="K4506" s="9">
        <v>32874</v>
      </c>
      <c r="L4506" s="7"/>
      <c r="M4506" s="7"/>
      <c r="N4506" s="7">
        <v>7462019642</v>
      </c>
      <c r="O4506" s="7"/>
      <c r="P4506" s="7"/>
      <c r="Q4506" s="7" t="s">
        <v>1724</v>
      </c>
      <c r="R4506" s="39" t="s">
        <v>15891</v>
      </c>
      <c r="S4506" s="7"/>
      <c r="T4506" s="7" t="s">
        <v>1078</v>
      </c>
      <c r="U4506" s="7"/>
      <c r="V4506" s="7"/>
      <c r="W4506" s="7"/>
      <c r="X4506" s="7"/>
      <c r="Y4506" s="39"/>
      <c r="Z4506" s="7"/>
      <c r="AA4506" s="7"/>
      <c r="AB4506" s="24"/>
      <c r="AC4506" t="s">
        <v>26453</v>
      </c>
      <c r="AD4506" t="s">
        <v>23380</v>
      </c>
    </row>
    <row r="4507" spans="1:30" x14ac:dyDescent="0.25">
      <c r="A4507" t="str">
        <f t="shared" si="167"/>
        <v>11980046</v>
      </c>
      <c r="B4507" s="23" t="s">
        <v>58</v>
      </c>
      <c r="C4507" s="7" t="s">
        <v>665</v>
      </c>
      <c r="D4507" s="66" t="s">
        <v>451</v>
      </c>
      <c r="E4507" s="53" t="e">
        <f>VLOOKUP(D4507,'MPG Master'!$C$3:$I$716,7,0)</f>
        <v>#N/A</v>
      </c>
      <c r="F4507" s="7" t="e">
        <f>VLOOKUP(D4507,'MPG Master'!$C$3:$D$716,2,0)</f>
        <v>#N/A</v>
      </c>
      <c r="G4507" s="67" t="s">
        <v>1881</v>
      </c>
      <c r="H4507" s="53" t="e">
        <f t="shared" si="166"/>
        <v>#N/A</v>
      </c>
      <c r="I4507" s="7" t="s">
        <v>10680</v>
      </c>
      <c r="J4507" s="7" t="s">
        <v>209</v>
      </c>
      <c r="K4507" s="9">
        <v>33239</v>
      </c>
      <c r="L4507" s="7"/>
      <c r="M4507" s="7"/>
      <c r="N4507" s="7">
        <v>9572987620</v>
      </c>
      <c r="O4507" s="7"/>
      <c r="P4507" s="7"/>
      <c r="Q4507" s="7" t="s">
        <v>1050</v>
      </c>
      <c r="R4507" s="39" t="s">
        <v>15892</v>
      </c>
      <c r="S4507" s="7"/>
      <c r="T4507" s="7" t="s">
        <v>815</v>
      </c>
      <c r="U4507" s="7"/>
      <c r="V4507" s="7"/>
      <c r="W4507" s="7"/>
      <c r="X4507" s="7"/>
      <c r="Y4507" s="39"/>
      <c r="Z4507" s="7"/>
      <c r="AA4507" s="7"/>
      <c r="AB4507" s="24"/>
      <c r="AC4507" t="s">
        <v>26453</v>
      </c>
      <c r="AD4507" t="s">
        <v>23380</v>
      </c>
    </row>
    <row r="4508" spans="1:30" x14ac:dyDescent="0.25">
      <c r="A4508" t="str">
        <f t="shared" si="167"/>
        <v>11980048</v>
      </c>
      <c r="B4508" s="23" t="s">
        <v>58</v>
      </c>
      <c r="C4508" s="7" t="s">
        <v>665</v>
      </c>
      <c r="D4508" s="66" t="s">
        <v>451</v>
      </c>
      <c r="E4508" s="53" t="e">
        <f>VLOOKUP(D4508,'MPG Master'!$C$3:$I$716,7,0)</f>
        <v>#N/A</v>
      </c>
      <c r="F4508" s="7" t="e">
        <f>VLOOKUP(D4508,'MPG Master'!$C$3:$D$716,2,0)</f>
        <v>#N/A</v>
      </c>
      <c r="G4508" s="67" t="s">
        <v>2398</v>
      </c>
      <c r="H4508" s="53" t="e">
        <f t="shared" si="166"/>
        <v>#N/A</v>
      </c>
      <c r="I4508" s="7" t="s">
        <v>10681</v>
      </c>
      <c r="J4508" s="7" t="s">
        <v>20052</v>
      </c>
      <c r="K4508" s="9">
        <v>18994</v>
      </c>
      <c r="L4508" s="7"/>
      <c r="M4508" s="7"/>
      <c r="N4508" s="7">
        <v>8002786147</v>
      </c>
      <c r="O4508" s="7"/>
      <c r="P4508" s="7"/>
      <c r="Q4508" s="7" t="s">
        <v>1724</v>
      </c>
      <c r="R4508" s="39" t="s">
        <v>15893</v>
      </c>
      <c r="S4508" s="7"/>
      <c r="T4508" s="7" t="s">
        <v>1078</v>
      </c>
      <c r="U4508" s="7"/>
      <c r="V4508" s="7"/>
      <c r="W4508" s="7"/>
      <c r="X4508" s="7"/>
      <c r="Y4508" s="39"/>
      <c r="Z4508" s="7"/>
      <c r="AA4508" s="7"/>
      <c r="AB4508" s="24"/>
      <c r="AC4508" t="s">
        <v>26453</v>
      </c>
      <c r="AD4508" t="s">
        <v>23380</v>
      </c>
    </row>
    <row r="4509" spans="1:30" x14ac:dyDescent="0.25">
      <c r="A4509" t="str">
        <f t="shared" si="167"/>
        <v>11980050</v>
      </c>
      <c r="B4509" s="23" t="s">
        <v>58</v>
      </c>
      <c r="C4509" s="7" t="s">
        <v>665</v>
      </c>
      <c r="D4509" s="66" t="s">
        <v>451</v>
      </c>
      <c r="E4509" s="53" t="e">
        <f>VLOOKUP(D4509,'MPG Master'!$C$3:$I$716,7,0)</f>
        <v>#N/A</v>
      </c>
      <c r="F4509" s="7" t="e">
        <f>VLOOKUP(D4509,'MPG Master'!$C$3:$D$716,2,0)</f>
        <v>#N/A</v>
      </c>
      <c r="G4509" s="67" t="s">
        <v>1928</v>
      </c>
      <c r="H4509" s="53" t="e">
        <f t="shared" si="166"/>
        <v>#N/A</v>
      </c>
      <c r="I4509" s="7" t="s">
        <v>4155</v>
      </c>
      <c r="J4509" s="7" t="s">
        <v>20053</v>
      </c>
      <c r="K4509" s="9">
        <v>31471</v>
      </c>
      <c r="L4509" s="7"/>
      <c r="M4509" s="7"/>
      <c r="N4509" s="7">
        <v>8084665217</v>
      </c>
      <c r="O4509" s="7"/>
      <c r="P4509" s="7"/>
      <c r="Q4509" s="7" t="s">
        <v>95</v>
      </c>
      <c r="R4509" s="39" t="s">
        <v>15894</v>
      </c>
      <c r="S4509" s="7"/>
      <c r="T4509" s="7" t="s">
        <v>1080</v>
      </c>
      <c r="U4509" s="7"/>
      <c r="V4509" s="7"/>
      <c r="W4509" s="7"/>
      <c r="X4509" s="7"/>
      <c r="Y4509" s="39"/>
      <c r="Z4509" s="7"/>
      <c r="AA4509" s="7"/>
      <c r="AB4509" s="24"/>
      <c r="AC4509" t="s">
        <v>26453</v>
      </c>
      <c r="AD4509" t="s">
        <v>23380</v>
      </c>
    </row>
    <row r="4510" spans="1:30" x14ac:dyDescent="0.25">
      <c r="A4510" t="str">
        <f t="shared" si="167"/>
        <v>11390027</v>
      </c>
      <c r="B4510" s="23" t="s">
        <v>58</v>
      </c>
      <c r="C4510" s="7" t="s">
        <v>1668</v>
      </c>
      <c r="D4510" s="66" t="s">
        <v>442</v>
      </c>
      <c r="E4510" s="53" t="e">
        <f>VLOOKUP(D4510,'MPG Master'!$C$3:$I$716,7,0)</f>
        <v>#N/A</v>
      </c>
      <c r="F4510" s="7" t="e">
        <f>VLOOKUP(D4510,'MPG Master'!$C$3:$D$716,2,0)</f>
        <v>#N/A</v>
      </c>
      <c r="G4510" s="67" t="s">
        <v>1840</v>
      </c>
      <c r="H4510" s="53" t="e">
        <f t="shared" si="166"/>
        <v>#N/A</v>
      </c>
      <c r="I4510" s="7" t="s">
        <v>2668</v>
      </c>
      <c r="J4510" s="7" t="s">
        <v>4888</v>
      </c>
      <c r="K4510" s="9">
        <v>32116</v>
      </c>
      <c r="L4510" s="7"/>
      <c r="M4510" s="7"/>
      <c r="N4510" s="7">
        <v>9523662560</v>
      </c>
      <c r="O4510" s="7"/>
      <c r="P4510" s="7"/>
      <c r="Q4510" s="7" t="s">
        <v>1263</v>
      </c>
      <c r="R4510" s="39" t="s">
        <v>15895</v>
      </c>
      <c r="S4510" s="7"/>
      <c r="T4510" s="7" t="s">
        <v>1061</v>
      </c>
      <c r="U4510" s="7"/>
      <c r="V4510" s="7"/>
      <c r="W4510" s="7"/>
      <c r="X4510" s="7"/>
      <c r="Y4510" s="39"/>
      <c r="Z4510" s="7"/>
      <c r="AA4510" s="7"/>
      <c r="AB4510" s="24"/>
      <c r="AC4510" t="s">
        <v>26453</v>
      </c>
      <c r="AD4510" t="s">
        <v>23380</v>
      </c>
    </row>
    <row r="4511" spans="1:30" x14ac:dyDescent="0.25">
      <c r="A4511" t="str">
        <f t="shared" si="167"/>
        <v>11920038</v>
      </c>
      <c r="B4511" s="23" t="s">
        <v>58</v>
      </c>
      <c r="C4511" s="7" t="s">
        <v>1668</v>
      </c>
      <c r="D4511" s="66" t="s">
        <v>450</v>
      </c>
      <c r="E4511" s="53" t="e">
        <f>VLOOKUP(D4511,'MPG Master'!$C$3:$I$716,7,0)</f>
        <v>#N/A</v>
      </c>
      <c r="F4511" s="7" t="e">
        <f>VLOOKUP(D4511,'MPG Master'!$C$3:$D$716,2,0)</f>
        <v>#N/A</v>
      </c>
      <c r="G4511" s="67" t="s">
        <v>1691</v>
      </c>
      <c r="H4511" s="53" t="e">
        <f t="shared" si="166"/>
        <v>#N/A</v>
      </c>
      <c r="I4511" s="7" t="s">
        <v>3460</v>
      </c>
      <c r="J4511" s="7" t="s">
        <v>20054</v>
      </c>
      <c r="K4511" s="9">
        <v>19360</v>
      </c>
      <c r="L4511" s="7"/>
      <c r="M4511" s="7"/>
      <c r="N4511" s="7">
        <v>9835176960</v>
      </c>
      <c r="O4511" s="7"/>
      <c r="P4511" s="7"/>
      <c r="Q4511" s="7" t="s">
        <v>719</v>
      </c>
      <c r="R4511" s="39" t="s">
        <v>15896</v>
      </c>
      <c r="S4511" s="7"/>
      <c r="T4511" s="7" t="s">
        <v>747</v>
      </c>
      <c r="U4511" s="7"/>
      <c r="V4511" s="7"/>
      <c r="W4511" s="7"/>
      <c r="X4511" s="7"/>
      <c r="Y4511" s="39"/>
      <c r="Z4511" s="7"/>
      <c r="AA4511" s="7"/>
      <c r="AB4511" s="24"/>
      <c r="AC4511" t="s">
        <v>26453</v>
      </c>
      <c r="AD4511" t="s">
        <v>23380</v>
      </c>
    </row>
    <row r="4512" spans="1:30" x14ac:dyDescent="0.25">
      <c r="A4512" t="str">
        <f t="shared" si="167"/>
        <v>11920039</v>
      </c>
      <c r="B4512" s="23" t="s">
        <v>58</v>
      </c>
      <c r="C4512" s="7" t="s">
        <v>1668</v>
      </c>
      <c r="D4512" s="66" t="s">
        <v>450</v>
      </c>
      <c r="E4512" s="53" t="e">
        <f>VLOOKUP(D4512,'MPG Master'!$C$3:$I$716,7,0)</f>
        <v>#N/A</v>
      </c>
      <c r="F4512" s="7" t="e">
        <f>VLOOKUP(D4512,'MPG Master'!$C$3:$D$716,2,0)</f>
        <v>#N/A</v>
      </c>
      <c r="G4512" s="67" t="s">
        <v>2665</v>
      </c>
      <c r="H4512" s="53" t="e">
        <f t="shared" si="166"/>
        <v>#N/A</v>
      </c>
      <c r="I4512" s="7" t="s">
        <v>10682</v>
      </c>
      <c r="J4512" s="7" t="s">
        <v>20055</v>
      </c>
      <c r="K4512" s="9">
        <v>27395</v>
      </c>
      <c r="L4512" s="7"/>
      <c r="M4512" s="7"/>
      <c r="N4512" s="7">
        <v>7091609538</v>
      </c>
      <c r="O4512" s="7"/>
      <c r="P4512" s="7"/>
      <c r="Q4512" s="7" t="s">
        <v>1701</v>
      </c>
      <c r="R4512" s="39" t="s">
        <v>15897</v>
      </c>
      <c r="S4512" s="7"/>
      <c r="T4512" s="7" t="s">
        <v>1076</v>
      </c>
      <c r="U4512" s="7"/>
      <c r="V4512" s="7"/>
      <c r="W4512" s="7"/>
      <c r="X4512" s="7"/>
      <c r="Y4512" s="39"/>
      <c r="Z4512" s="7"/>
      <c r="AA4512" s="7"/>
      <c r="AB4512" s="24"/>
      <c r="AC4512" t="s">
        <v>26453</v>
      </c>
      <c r="AD4512" t="s">
        <v>23380</v>
      </c>
    </row>
    <row r="4513" spans="1:30" x14ac:dyDescent="0.25">
      <c r="A4513" t="str">
        <f t="shared" si="167"/>
        <v>11980047</v>
      </c>
      <c r="B4513" s="23" t="s">
        <v>58</v>
      </c>
      <c r="C4513" s="7" t="s">
        <v>665</v>
      </c>
      <c r="D4513" s="66" t="s">
        <v>451</v>
      </c>
      <c r="E4513" s="53" t="e">
        <f>VLOOKUP(D4513,'MPG Master'!$C$3:$I$716,7,0)</f>
        <v>#N/A</v>
      </c>
      <c r="F4513" s="7" t="e">
        <f>VLOOKUP(D4513,'MPG Master'!$C$3:$D$716,2,0)</f>
        <v>#N/A</v>
      </c>
      <c r="G4513" s="67" t="s">
        <v>1867</v>
      </c>
      <c r="H4513" s="53" t="e">
        <f t="shared" si="166"/>
        <v>#N/A</v>
      </c>
      <c r="I4513" s="7" t="s">
        <v>10683</v>
      </c>
      <c r="J4513" s="7" t="s">
        <v>20056</v>
      </c>
      <c r="K4513" s="9">
        <v>24096</v>
      </c>
      <c r="L4513" s="7"/>
      <c r="M4513" s="7"/>
      <c r="N4513" s="7">
        <v>9790417758</v>
      </c>
      <c r="O4513" s="7"/>
      <c r="P4513" s="7"/>
      <c r="Q4513" s="7" t="s">
        <v>719</v>
      </c>
      <c r="R4513" s="39" t="s">
        <v>15898</v>
      </c>
      <c r="S4513" s="7"/>
      <c r="T4513" s="7" t="s">
        <v>747</v>
      </c>
      <c r="U4513" s="7"/>
      <c r="V4513" s="7"/>
      <c r="W4513" s="7"/>
      <c r="X4513" s="7"/>
      <c r="Y4513" s="39"/>
      <c r="Z4513" s="7"/>
      <c r="AA4513" s="7"/>
      <c r="AB4513" s="24"/>
      <c r="AC4513" t="s">
        <v>26453</v>
      </c>
      <c r="AD4513" t="s">
        <v>23380</v>
      </c>
    </row>
    <row r="4514" spans="1:30" x14ac:dyDescent="0.25">
      <c r="A4514" t="str">
        <f t="shared" si="167"/>
        <v>95020051</v>
      </c>
      <c r="B4514" s="23" t="s">
        <v>58</v>
      </c>
      <c r="C4514" s="7" t="s">
        <v>1670</v>
      </c>
      <c r="D4514" s="66" t="s">
        <v>466</v>
      </c>
      <c r="E4514" s="53" t="e">
        <f>VLOOKUP(D4514,'MPG Master'!$C$3:$I$716,7,0)</f>
        <v>#N/A</v>
      </c>
      <c r="F4514" s="7" t="e">
        <f>VLOOKUP(D4514,'MPG Master'!$C$3:$D$716,2,0)</f>
        <v>#N/A</v>
      </c>
      <c r="G4514" s="67" t="s">
        <v>1991</v>
      </c>
      <c r="H4514" s="53" t="e">
        <f t="shared" si="166"/>
        <v>#N/A</v>
      </c>
      <c r="I4514" s="7" t="s">
        <v>10684</v>
      </c>
      <c r="J4514" s="7" t="s">
        <v>20057</v>
      </c>
      <c r="K4514" s="9">
        <v>19360</v>
      </c>
      <c r="L4514" s="7"/>
      <c r="M4514" s="7"/>
      <c r="N4514" s="7">
        <v>9319013468</v>
      </c>
      <c r="O4514" s="7"/>
      <c r="P4514" s="7"/>
      <c r="Q4514" s="7" t="s">
        <v>1424</v>
      </c>
      <c r="R4514" s="39" t="s">
        <v>15899</v>
      </c>
      <c r="S4514" s="7"/>
      <c r="T4514" s="7" t="s">
        <v>2876</v>
      </c>
      <c r="U4514" s="7"/>
      <c r="V4514" s="7"/>
      <c r="W4514" s="7"/>
      <c r="X4514" s="7"/>
      <c r="Y4514" s="39"/>
      <c r="Z4514" s="7"/>
      <c r="AA4514" s="7"/>
      <c r="AB4514" s="24"/>
      <c r="AC4514" t="s">
        <v>26453</v>
      </c>
      <c r="AD4514" t="s">
        <v>23380</v>
      </c>
    </row>
    <row r="4515" spans="1:30" x14ac:dyDescent="0.25">
      <c r="A4515" t="str">
        <f t="shared" si="167"/>
        <v>03520023</v>
      </c>
      <c r="B4515" s="23" t="s">
        <v>58</v>
      </c>
      <c r="C4515" s="7" t="s">
        <v>1665</v>
      </c>
      <c r="D4515" s="66" t="s">
        <v>511</v>
      </c>
      <c r="E4515" s="53" t="e">
        <f>VLOOKUP(D4515,'MPG Master'!$C$3:$I$716,7,0)</f>
        <v>#N/A</v>
      </c>
      <c r="F4515" s="7" t="e">
        <f>VLOOKUP(D4515,'MPG Master'!$C$3:$D$716,2,0)</f>
        <v>#N/A</v>
      </c>
      <c r="G4515" s="67" t="s">
        <v>379</v>
      </c>
      <c r="H4515" s="53" t="e">
        <f t="shared" si="166"/>
        <v>#N/A</v>
      </c>
      <c r="I4515" s="7" t="s">
        <v>9755</v>
      </c>
      <c r="J4515" s="7" t="s">
        <v>20058</v>
      </c>
      <c r="K4515" s="9">
        <v>17533</v>
      </c>
      <c r="L4515" s="7"/>
      <c r="M4515" s="7"/>
      <c r="N4515" s="7">
        <v>9570628475</v>
      </c>
      <c r="O4515" s="7"/>
      <c r="P4515" s="7"/>
      <c r="Q4515" s="7" t="s">
        <v>1701</v>
      </c>
      <c r="R4515" s="39" t="s">
        <v>15900</v>
      </c>
      <c r="S4515" s="7"/>
      <c r="T4515" s="7" t="s">
        <v>2121</v>
      </c>
      <c r="U4515" s="7"/>
      <c r="V4515" s="7"/>
      <c r="W4515" s="7"/>
      <c r="X4515" s="7"/>
      <c r="Y4515" s="39"/>
      <c r="Z4515" s="7"/>
      <c r="AA4515" s="7"/>
      <c r="AB4515" s="24"/>
      <c r="AC4515" t="s">
        <v>26453</v>
      </c>
      <c r="AD4515" t="s">
        <v>23380</v>
      </c>
    </row>
    <row r="4516" spans="1:30" x14ac:dyDescent="0.25">
      <c r="A4516" t="str">
        <f t="shared" si="167"/>
        <v>03260073</v>
      </c>
      <c r="B4516" s="23" t="s">
        <v>58</v>
      </c>
      <c r="C4516" s="7" t="s">
        <v>1665</v>
      </c>
      <c r="D4516" s="66" t="s">
        <v>503</v>
      </c>
      <c r="E4516" s="53" t="e">
        <f>VLOOKUP(D4516,'MPG Master'!$C$3:$I$716,7,0)</f>
        <v>#N/A</v>
      </c>
      <c r="F4516" s="7" t="e">
        <f>VLOOKUP(D4516,'MPG Master'!$C$3:$D$716,2,0)</f>
        <v>#N/A</v>
      </c>
      <c r="G4516" s="67" t="s">
        <v>386</v>
      </c>
      <c r="H4516" s="53" t="e">
        <f t="shared" si="166"/>
        <v>#N/A</v>
      </c>
      <c r="I4516" s="7" t="s">
        <v>10685</v>
      </c>
      <c r="J4516" s="7" t="s">
        <v>20059</v>
      </c>
      <c r="K4516" s="9">
        <v>37622</v>
      </c>
      <c r="L4516" s="7"/>
      <c r="M4516" s="7"/>
      <c r="N4516" s="7">
        <v>8877351669</v>
      </c>
      <c r="O4516" s="7"/>
      <c r="P4516" s="7"/>
      <c r="Q4516" s="7" t="s">
        <v>3821</v>
      </c>
      <c r="R4516" s="39" t="s">
        <v>15901</v>
      </c>
      <c r="S4516" s="7"/>
      <c r="T4516" s="7" t="s">
        <v>784</v>
      </c>
      <c r="U4516" s="7"/>
      <c r="V4516" s="7"/>
      <c r="W4516" s="7"/>
      <c r="X4516" s="7"/>
      <c r="Y4516" s="39"/>
      <c r="Z4516" s="7"/>
      <c r="AA4516" s="7"/>
      <c r="AB4516" s="24"/>
      <c r="AC4516" t="s">
        <v>26453</v>
      </c>
      <c r="AD4516" t="s">
        <v>23380</v>
      </c>
    </row>
    <row r="4517" spans="1:30" x14ac:dyDescent="0.25">
      <c r="A4517" t="str">
        <f t="shared" si="167"/>
        <v>70220046</v>
      </c>
      <c r="B4517" s="23" t="s">
        <v>58</v>
      </c>
      <c r="C4517" s="7" t="s">
        <v>1672</v>
      </c>
      <c r="D4517" s="66" t="s">
        <v>460</v>
      </c>
      <c r="E4517" s="53" t="e">
        <f>VLOOKUP(D4517,'MPG Master'!$C$3:$I$716,7,0)</f>
        <v>#N/A</v>
      </c>
      <c r="F4517" s="7" t="e">
        <f>VLOOKUP(D4517,'MPG Master'!$C$3:$D$716,2,0)</f>
        <v>#N/A</v>
      </c>
      <c r="G4517" s="67" t="s">
        <v>1881</v>
      </c>
      <c r="H4517" s="53" t="e">
        <f t="shared" si="166"/>
        <v>#N/A</v>
      </c>
      <c r="I4517" s="7" t="s">
        <v>5307</v>
      </c>
      <c r="J4517" s="7" t="s">
        <v>209</v>
      </c>
      <c r="K4517" s="9">
        <v>34957</v>
      </c>
      <c r="L4517" s="7"/>
      <c r="M4517" s="7"/>
      <c r="N4517" s="7">
        <v>8271110509</v>
      </c>
      <c r="O4517" s="7"/>
      <c r="P4517" s="7"/>
      <c r="Q4517" s="7" t="s">
        <v>1701</v>
      </c>
      <c r="R4517" s="39" t="s">
        <v>15902</v>
      </c>
      <c r="S4517" s="7"/>
      <c r="T4517" s="7" t="s">
        <v>17842</v>
      </c>
      <c r="U4517" s="7"/>
      <c r="V4517" s="7"/>
      <c r="W4517" s="7"/>
      <c r="X4517" s="7"/>
      <c r="Y4517" s="39"/>
      <c r="Z4517" s="7"/>
      <c r="AA4517" s="7"/>
      <c r="AB4517" s="24"/>
      <c r="AC4517" t="s">
        <v>26453</v>
      </c>
      <c r="AD4517" t="s">
        <v>23380</v>
      </c>
    </row>
    <row r="4518" spans="1:30" x14ac:dyDescent="0.25">
      <c r="A4518" t="str">
        <f t="shared" si="167"/>
        <v>70220047</v>
      </c>
      <c r="B4518" s="23" t="s">
        <v>58</v>
      </c>
      <c r="C4518" s="7" t="s">
        <v>1672</v>
      </c>
      <c r="D4518" s="66" t="s">
        <v>460</v>
      </c>
      <c r="E4518" s="53" t="e">
        <f>VLOOKUP(D4518,'MPG Master'!$C$3:$I$716,7,0)</f>
        <v>#N/A</v>
      </c>
      <c r="F4518" s="7" t="e">
        <f>VLOOKUP(D4518,'MPG Master'!$C$3:$D$716,2,0)</f>
        <v>#N/A</v>
      </c>
      <c r="G4518" s="67" t="s">
        <v>1867</v>
      </c>
      <c r="H4518" s="53" t="e">
        <f t="shared" si="166"/>
        <v>#N/A</v>
      </c>
      <c r="I4518" s="7" t="s">
        <v>209</v>
      </c>
      <c r="J4518" s="7" t="s">
        <v>19582</v>
      </c>
      <c r="K4518" s="9">
        <v>28491</v>
      </c>
      <c r="L4518" s="7"/>
      <c r="M4518" s="7"/>
      <c r="N4518" s="7">
        <v>9973340150</v>
      </c>
      <c r="O4518" s="7"/>
      <c r="P4518" s="7"/>
      <c r="Q4518" s="7" t="s">
        <v>1716</v>
      </c>
      <c r="R4518" s="39" t="s">
        <v>15903</v>
      </c>
      <c r="S4518" s="7"/>
      <c r="T4518" s="7" t="s">
        <v>747</v>
      </c>
      <c r="U4518" s="7"/>
      <c r="V4518" s="7"/>
      <c r="W4518" s="7"/>
      <c r="X4518" s="7"/>
      <c r="Y4518" s="39"/>
      <c r="Z4518" s="7"/>
      <c r="AA4518" s="7"/>
      <c r="AB4518" s="24"/>
      <c r="AC4518" t="s">
        <v>26453</v>
      </c>
      <c r="AD4518" t="s">
        <v>23380</v>
      </c>
    </row>
    <row r="4519" spans="1:30" x14ac:dyDescent="0.25">
      <c r="A4519" t="str">
        <f t="shared" si="167"/>
        <v>70220048</v>
      </c>
      <c r="B4519" s="23" t="s">
        <v>58</v>
      </c>
      <c r="C4519" s="7" t="s">
        <v>1672</v>
      </c>
      <c r="D4519" s="66" t="s">
        <v>460</v>
      </c>
      <c r="E4519" s="53" t="e">
        <f>VLOOKUP(D4519,'MPG Master'!$C$3:$I$716,7,0)</f>
        <v>#N/A</v>
      </c>
      <c r="F4519" s="7" t="e">
        <f>VLOOKUP(D4519,'MPG Master'!$C$3:$D$716,2,0)</f>
        <v>#N/A</v>
      </c>
      <c r="G4519" s="67" t="s">
        <v>2398</v>
      </c>
      <c r="H4519" s="53" t="e">
        <f t="shared" si="166"/>
        <v>#N/A</v>
      </c>
      <c r="I4519" s="7" t="s">
        <v>10686</v>
      </c>
      <c r="J4519" s="7" t="s">
        <v>20060</v>
      </c>
      <c r="K4519" s="9">
        <v>32509</v>
      </c>
      <c r="L4519" s="7"/>
      <c r="M4519" s="7"/>
      <c r="N4519" s="7">
        <v>9716304633</v>
      </c>
      <c r="O4519" s="7"/>
      <c r="P4519" s="7"/>
      <c r="Q4519" s="7" t="s">
        <v>1424</v>
      </c>
      <c r="R4519" s="39" t="s">
        <v>15904</v>
      </c>
      <c r="S4519" s="7"/>
      <c r="T4519" s="7" t="s">
        <v>1436</v>
      </c>
      <c r="U4519" s="7"/>
      <c r="V4519" s="7"/>
      <c r="W4519" s="7"/>
      <c r="X4519" s="7"/>
      <c r="Y4519" s="39"/>
      <c r="Z4519" s="7"/>
      <c r="AA4519" s="7"/>
      <c r="AB4519" s="24"/>
      <c r="AC4519" t="s">
        <v>26453</v>
      </c>
      <c r="AD4519" t="s">
        <v>23380</v>
      </c>
    </row>
    <row r="4520" spans="1:30" x14ac:dyDescent="0.25">
      <c r="A4520" t="str">
        <f t="shared" si="167"/>
        <v>70220049</v>
      </c>
      <c r="B4520" s="23" t="s">
        <v>58</v>
      </c>
      <c r="C4520" s="7" t="s">
        <v>1672</v>
      </c>
      <c r="D4520" s="66" t="s">
        <v>460</v>
      </c>
      <c r="E4520" s="53" t="e">
        <f>VLOOKUP(D4520,'MPG Master'!$C$3:$I$716,7,0)</f>
        <v>#N/A</v>
      </c>
      <c r="F4520" s="7" t="e">
        <f>VLOOKUP(D4520,'MPG Master'!$C$3:$D$716,2,0)</f>
        <v>#N/A</v>
      </c>
      <c r="G4520" s="67" t="s">
        <v>2464</v>
      </c>
      <c r="H4520" s="53" t="e">
        <f t="shared" si="166"/>
        <v>#N/A</v>
      </c>
      <c r="I4520" s="7" t="s">
        <v>10687</v>
      </c>
      <c r="J4520" s="7" t="s">
        <v>5262</v>
      </c>
      <c r="K4520" s="9">
        <v>30300</v>
      </c>
      <c r="L4520" s="7"/>
      <c r="M4520" s="7"/>
      <c r="N4520" s="7">
        <v>9631378604</v>
      </c>
      <c r="O4520" s="7"/>
      <c r="P4520" s="7"/>
      <c r="Q4520" s="7" t="s">
        <v>95</v>
      </c>
      <c r="R4520" s="39" t="s">
        <v>15905</v>
      </c>
      <c r="S4520" s="7"/>
      <c r="T4520" s="7" t="s">
        <v>17731</v>
      </c>
      <c r="U4520" s="7"/>
      <c r="V4520" s="7"/>
      <c r="W4520" s="7"/>
      <c r="X4520" s="7"/>
      <c r="Y4520" s="39"/>
      <c r="Z4520" s="7"/>
      <c r="AA4520" s="7"/>
      <c r="AB4520" s="24"/>
      <c r="AC4520" t="s">
        <v>26453</v>
      </c>
      <c r="AD4520" t="s">
        <v>23380</v>
      </c>
    </row>
    <row r="4521" spans="1:30" x14ac:dyDescent="0.25">
      <c r="A4521" t="str">
        <f t="shared" si="167"/>
        <v>70220050</v>
      </c>
      <c r="B4521" s="23" t="s">
        <v>58</v>
      </c>
      <c r="C4521" s="7" t="s">
        <v>1672</v>
      </c>
      <c r="D4521" s="66" t="s">
        <v>460</v>
      </c>
      <c r="E4521" s="53" t="e">
        <f>VLOOKUP(D4521,'MPG Master'!$C$3:$I$716,7,0)</f>
        <v>#N/A</v>
      </c>
      <c r="F4521" s="7" t="e">
        <f>VLOOKUP(D4521,'MPG Master'!$C$3:$D$716,2,0)</f>
        <v>#N/A</v>
      </c>
      <c r="G4521" s="67" t="s">
        <v>1928</v>
      </c>
      <c r="H4521" s="53" t="e">
        <f t="shared" si="166"/>
        <v>#N/A</v>
      </c>
      <c r="I4521" s="7" t="s">
        <v>8493</v>
      </c>
      <c r="J4521" s="7" t="s">
        <v>5262</v>
      </c>
      <c r="K4521" s="9">
        <v>31778</v>
      </c>
      <c r="L4521" s="7"/>
      <c r="M4521" s="7"/>
      <c r="N4521" s="7">
        <v>9693897764</v>
      </c>
      <c r="O4521" s="7"/>
      <c r="P4521" s="7"/>
      <c r="Q4521" s="7" t="s">
        <v>1701</v>
      </c>
      <c r="R4521" s="39" t="s">
        <v>15906</v>
      </c>
      <c r="S4521" s="7"/>
      <c r="T4521" s="7" t="s">
        <v>17731</v>
      </c>
      <c r="U4521" s="7"/>
      <c r="V4521" s="7"/>
      <c r="W4521" s="7"/>
      <c r="X4521" s="7"/>
      <c r="Y4521" s="39"/>
      <c r="Z4521" s="7"/>
      <c r="AA4521" s="7"/>
      <c r="AB4521" s="24"/>
      <c r="AC4521" t="s">
        <v>26453</v>
      </c>
      <c r="AD4521" t="s">
        <v>23380</v>
      </c>
    </row>
    <row r="4522" spans="1:30" x14ac:dyDescent="0.25">
      <c r="A4522" t="str">
        <f t="shared" si="167"/>
        <v>12060003</v>
      </c>
      <c r="B4522" s="23" t="s">
        <v>58</v>
      </c>
      <c r="C4522" s="7" t="s">
        <v>1663</v>
      </c>
      <c r="D4522" s="66" t="s">
        <v>401</v>
      </c>
      <c r="E4522" s="53" t="e">
        <f>VLOOKUP(D4522,'MPG Master'!$C$3:$I$716,7,0)</f>
        <v>#N/A</v>
      </c>
      <c r="F4522" s="7" t="e">
        <f>VLOOKUP(D4522,'MPG Master'!$C$3:$D$716,2,0)</f>
        <v>#N/A</v>
      </c>
      <c r="G4522" s="67" t="s">
        <v>61</v>
      </c>
      <c r="H4522" s="53" t="e">
        <f t="shared" si="166"/>
        <v>#N/A</v>
      </c>
      <c r="I4522" s="7" t="s">
        <v>10688</v>
      </c>
      <c r="J4522" s="7" t="s">
        <v>20061</v>
      </c>
      <c r="K4522" s="9">
        <v>27030</v>
      </c>
      <c r="L4522" s="7"/>
      <c r="M4522" s="7"/>
      <c r="N4522" s="7">
        <v>8294834409</v>
      </c>
      <c r="O4522" s="7"/>
      <c r="P4522" s="7"/>
      <c r="Q4522" s="7" t="s">
        <v>1424</v>
      </c>
      <c r="R4522" s="39" t="s">
        <v>15907</v>
      </c>
      <c r="S4522" s="7"/>
      <c r="T4522" s="7" t="s">
        <v>935</v>
      </c>
      <c r="U4522" s="7"/>
      <c r="V4522" s="7"/>
      <c r="W4522" s="7"/>
      <c r="X4522" s="7"/>
      <c r="Y4522" s="39"/>
      <c r="Z4522" s="7"/>
      <c r="AA4522" s="7"/>
      <c r="AB4522" s="24"/>
      <c r="AC4522" t="s">
        <v>26453</v>
      </c>
      <c r="AD4522" t="s">
        <v>23380</v>
      </c>
    </row>
    <row r="4523" spans="1:30" x14ac:dyDescent="0.25">
      <c r="A4523" t="str">
        <f t="shared" si="167"/>
        <v>12060004</v>
      </c>
      <c r="B4523" s="23" t="s">
        <v>58</v>
      </c>
      <c r="C4523" s="7" t="s">
        <v>1663</v>
      </c>
      <c r="D4523" s="66" t="s">
        <v>401</v>
      </c>
      <c r="E4523" s="53" t="e">
        <f>VLOOKUP(D4523,'MPG Master'!$C$3:$I$716,7,0)</f>
        <v>#N/A</v>
      </c>
      <c r="F4523" s="7" t="e">
        <f>VLOOKUP(D4523,'MPG Master'!$C$3:$D$716,2,0)</f>
        <v>#N/A</v>
      </c>
      <c r="G4523" s="67" t="s">
        <v>1679</v>
      </c>
      <c r="H4523" s="53" t="e">
        <f t="shared" si="166"/>
        <v>#N/A</v>
      </c>
      <c r="I4523" s="7" t="s">
        <v>10689</v>
      </c>
      <c r="J4523" s="7" t="s">
        <v>20062</v>
      </c>
      <c r="K4523" s="9">
        <v>28126</v>
      </c>
      <c r="L4523" s="7"/>
      <c r="M4523" s="7"/>
      <c r="N4523" s="7"/>
      <c r="O4523" s="7"/>
      <c r="P4523" s="7"/>
      <c r="Q4523" s="7" t="s">
        <v>1424</v>
      </c>
      <c r="R4523" s="39" t="s">
        <v>15908</v>
      </c>
      <c r="S4523" s="7"/>
      <c r="T4523" s="7" t="s">
        <v>935</v>
      </c>
      <c r="U4523" s="7"/>
      <c r="V4523" s="7"/>
      <c r="W4523" s="7"/>
      <c r="X4523" s="7"/>
      <c r="Y4523" s="39"/>
      <c r="Z4523" s="7"/>
      <c r="AA4523" s="7"/>
      <c r="AB4523" s="24"/>
      <c r="AC4523" t="s">
        <v>26453</v>
      </c>
      <c r="AD4523" t="s">
        <v>23380</v>
      </c>
    </row>
    <row r="4524" spans="1:30" x14ac:dyDescent="0.25">
      <c r="A4524" t="str">
        <f t="shared" si="167"/>
        <v>12060005</v>
      </c>
      <c r="B4524" s="23" t="s">
        <v>58</v>
      </c>
      <c r="C4524" s="7" t="s">
        <v>1663</v>
      </c>
      <c r="D4524" s="66" t="s">
        <v>401</v>
      </c>
      <c r="E4524" s="53" t="e">
        <f>VLOOKUP(D4524,'MPG Master'!$C$3:$I$716,7,0)</f>
        <v>#N/A</v>
      </c>
      <c r="F4524" s="7" t="e">
        <f>VLOOKUP(D4524,'MPG Master'!$C$3:$D$716,2,0)</f>
        <v>#N/A</v>
      </c>
      <c r="G4524" s="67" t="s">
        <v>1680</v>
      </c>
      <c r="H4524" s="53" t="e">
        <f t="shared" si="166"/>
        <v>#N/A</v>
      </c>
      <c r="I4524" s="7" t="s">
        <v>10690</v>
      </c>
      <c r="J4524" s="7" t="s">
        <v>20063</v>
      </c>
      <c r="K4524" s="9">
        <v>31048</v>
      </c>
      <c r="L4524" s="7"/>
      <c r="M4524" s="7"/>
      <c r="N4524" s="7">
        <v>7482048978</v>
      </c>
      <c r="O4524" s="7"/>
      <c r="P4524" s="7"/>
      <c r="Q4524" s="7" t="s">
        <v>1424</v>
      </c>
      <c r="R4524" s="39" t="s">
        <v>15909</v>
      </c>
      <c r="S4524" s="7"/>
      <c r="T4524" s="7" t="s">
        <v>935</v>
      </c>
      <c r="U4524" s="7"/>
      <c r="V4524" s="7"/>
      <c r="W4524" s="7"/>
      <c r="X4524" s="7"/>
      <c r="Y4524" s="39"/>
      <c r="Z4524" s="7"/>
      <c r="AA4524" s="7"/>
      <c r="AB4524" s="24"/>
      <c r="AC4524" t="s">
        <v>26453</v>
      </c>
      <c r="AD4524" t="s">
        <v>23380</v>
      </c>
    </row>
    <row r="4525" spans="1:30" x14ac:dyDescent="0.25">
      <c r="A4525" t="str">
        <f t="shared" si="167"/>
        <v>12060007</v>
      </c>
      <c r="B4525" s="23" t="s">
        <v>58</v>
      </c>
      <c r="C4525" s="7" t="s">
        <v>1663</v>
      </c>
      <c r="D4525" s="66" t="s">
        <v>401</v>
      </c>
      <c r="E4525" s="53" t="e">
        <f>VLOOKUP(D4525,'MPG Master'!$C$3:$I$716,7,0)</f>
        <v>#N/A</v>
      </c>
      <c r="F4525" s="7" t="e">
        <f>VLOOKUP(D4525,'MPG Master'!$C$3:$D$716,2,0)</f>
        <v>#N/A</v>
      </c>
      <c r="G4525" s="67" t="s">
        <v>1720</v>
      </c>
      <c r="H4525" s="53" t="e">
        <f t="shared" si="166"/>
        <v>#N/A</v>
      </c>
      <c r="I4525" s="7" t="s">
        <v>10691</v>
      </c>
      <c r="J4525" s="7" t="s">
        <v>20064</v>
      </c>
      <c r="K4525" s="9">
        <v>17533</v>
      </c>
      <c r="L4525" s="7"/>
      <c r="M4525" s="7"/>
      <c r="N4525" s="7"/>
      <c r="O4525" s="7"/>
      <c r="P4525" s="7"/>
      <c r="Q4525" s="7" t="s">
        <v>1424</v>
      </c>
      <c r="R4525" s="39" t="s">
        <v>15910</v>
      </c>
      <c r="S4525" s="7"/>
      <c r="T4525" s="7" t="s">
        <v>935</v>
      </c>
      <c r="U4525" s="7"/>
      <c r="V4525" s="7"/>
      <c r="W4525" s="7"/>
      <c r="X4525" s="7"/>
      <c r="Y4525" s="39"/>
      <c r="Z4525" s="7"/>
      <c r="AA4525" s="7"/>
      <c r="AB4525" s="24"/>
      <c r="AC4525" t="s">
        <v>26453</v>
      </c>
      <c r="AD4525" t="s">
        <v>23380</v>
      </c>
    </row>
    <row r="4526" spans="1:30" x14ac:dyDescent="0.25">
      <c r="A4526" t="str">
        <f t="shared" si="167"/>
        <v>12060009</v>
      </c>
      <c r="B4526" s="23" t="s">
        <v>58</v>
      </c>
      <c r="C4526" s="7" t="s">
        <v>1663</v>
      </c>
      <c r="D4526" s="66" t="s">
        <v>401</v>
      </c>
      <c r="E4526" s="53" t="e">
        <f>VLOOKUP(D4526,'MPG Master'!$C$3:$I$716,7,0)</f>
        <v>#N/A</v>
      </c>
      <c r="F4526" s="7" t="e">
        <f>VLOOKUP(D4526,'MPG Master'!$C$3:$D$716,2,0)</f>
        <v>#N/A</v>
      </c>
      <c r="G4526" s="67" t="s">
        <v>1706</v>
      </c>
      <c r="H4526" s="53" t="e">
        <f t="shared" si="166"/>
        <v>#N/A</v>
      </c>
      <c r="I4526" s="7" t="s">
        <v>10692</v>
      </c>
      <c r="J4526" s="7" t="s">
        <v>2151</v>
      </c>
      <c r="K4526" s="9">
        <v>26665</v>
      </c>
      <c r="L4526" s="7"/>
      <c r="M4526" s="7"/>
      <c r="N4526" s="7">
        <v>9572812840</v>
      </c>
      <c r="O4526" s="7"/>
      <c r="P4526" s="7"/>
      <c r="Q4526" s="7" t="s">
        <v>1424</v>
      </c>
      <c r="R4526" s="39" t="s">
        <v>15911</v>
      </c>
      <c r="S4526" s="7"/>
      <c r="T4526" s="7" t="s">
        <v>935</v>
      </c>
      <c r="U4526" s="7"/>
      <c r="V4526" s="7"/>
      <c r="W4526" s="7"/>
      <c r="X4526" s="7"/>
      <c r="Y4526" s="39"/>
      <c r="Z4526" s="7"/>
      <c r="AA4526" s="7"/>
      <c r="AB4526" s="24"/>
      <c r="AC4526" t="s">
        <v>26453</v>
      </c>
      <c r="AD4526" t="s">
        <v>23380</v>
      </c>
    </row>
    <row r="4527" spans="1:30" x14ac:dyDescent="0.25">
      <c r="A4527" t="str">
        <f t="shared" si="167"/>
        <v>12060011</v>
      </c>
      <c r="B4527" s="23" t="s">
        <v>58</v>
      </c>
      <c r="C4527" s="7" t="s">
        <v>1663</v>
      </c>
      <c r="D4527" s="66" t="s">
        <v>401</v>
      </c>
      <c r="E4527" s="53" t="e">
        <f>VLOOKUP(D4527,'MPG Master'!$C$3:$I$716,7,0)</f>
        <v>#N/A</v>
      </c>
      <c r="F4527" s="7" t="e">
        <f>VLOOKUP(D4527,'MPG Master'!$C$3:$D$716,2,0)</f>
        <v>#N/A</v>
      </c>
      <c r="G4527" s="67" t="s">
        <v>1693</v>
      </c>
      <c r="H4527" s="53" t="e">
        <f t="shared" si="166"/>
        <v>#N/A</v>
      </c>
      <c r="I4527" s="7" t="s">
        <v>10693</v>
      </c>
      <c r="J4527" s="7" t="s">
        <v>20065</v>
      </c>
      <c r="K4527" s="9">
        <v>27030</v>
      </c>
      <c r="L4527" s="7"/>
      <c r="M4527" s="7"/>
      <c r="N4527" s="7"/>
      <c r="O4527" s="7"/>
      <c r="P4527" s="7"/>
      <c r="Q4527" s="7" t="s">
        <v>1424</v>
      </c>
      <c r="R4527" s="39" t="s">
        <v>15912</v>
      </c>
      <c r="S4527" s="7"/>
      <c r="T4527" s="7" t="s">
        <v>935</v>
      </c>
      <c r="U4527" s="7"/>
      <c r="V4527" s="7"/>
      <c r="W4527" s="7"/>
      <c r="X4527" s="7"/>
      <c r="Y4527" s="39"/>
      <c r="Z4527" s="7"/>
      <c r="AA4527" s="7"/>
      <c r="AB4527" s="24"/>
      <c r="AC4527" t="s">
        <v>26453</v>
      </c>
      <c r="AD4527" t="s">
        <v>23380</v>
      </c>
    </row>
    <row r="4528" spans="1:30" x14ac:dyDescent="0.25">
      <c r="A4528" t="str">
        <f t="shared" si="167"/>
        <v>12060012</v>
      </c>
      <c r="B4528" s="23" t="s">
        <v>58</v>
      </c>
      <c r="C4528" s="7" t="s">
        <v>1663</v>
      </c>
      <c r="D4528" s="66" t="s">
        <v>401</v>
      </c>
      <c r="E4528" s="53" t="e">
        <f>VLOOKUP(D4528,'MPG Master'!$C$3:$I$716,7,0)</f>
        <v>#N/A</v>
      </c>
      <c r="F4528" s="7" t="e">
        <f>VLOOKUP(D4528,'MPG Master'!$C$3:$D$716,2,0)</f>
        <v>#N/A</v>
      </c>
      <c r="G4528" s="67" t="s">
        <v>1694</v>
      </c>
      <c r="H4528" s="53" t="e">
        <f t="shared" si="166"/>
        <v>#N/A</v>
      </c>
      <c r="I4528" s="7" t="s">
        <v>1800</v>
      </c>
      <c r="J4528" s="7" t="s">
        <v>929</v>
      </c>
      <c r="K4528" s="9"/>
      <c r="L4528" s="7"/>
      <c r="M4528" s="7"/>
      <c r="N4528" s="7">
        <v>7549566137</v>
      </c>
      <c r="O4528" s="7"/>
      <c r="P4528" s="7"/>
      <c r="Q4528" s="7" t="s">
        <v>1424</v>
      </c>
      <c r="R4528" s="39" t="s">
        <v>15913</v>
      </c>
      <c r="S4528" s="7"/>
      <c r="T4528" s="7" t="s">
        <v>935</v>
      </c>
      <c r="U4528" s="7"/>
      <c r="V4528" s="7"/>
      <c r="W4528" s="7"/>
      <c r="X4528" s="7"/>
      <c r="Y4528" s="39"/>
      <c r="Z4528" s="7"/>
      <c r="AA4528" s="7"/>
      <c r="AB4528" s="24"/>
      <c r="AC4528" t="s">
        <v>26453</v>
      </c>
      <c r="AD4528" t="s">
        <v>23380</v>
      </c>
    </row>
    <row r="4529" spans="1:30" x14ac:dyDescent="0.25">
      <c r="A4529" t="str">
        <f t="shared" si="167"/>
        <v>11980052</v>
      </c>
      <c r="B4529" s="23" t="s">
        <v>58</v>
      </c>
      <c r="C4529" s="7" t="s">
        <v>665</v>
      </c>
      <c r="D4529" s="66" t="s">
        <v>451</v>
      </c>
      <c r="E4529" s="53" t="e">
        <f>VLOOKUP(D4529,'MPG Master'!$C$3:$I$716,7,0)</f>
        <v>#N/A</v>
      </c>
      <c r="F4529" s="7" t="e">
        <f>VLOOKUP(D4529,'MPG Master'!$C$3:$D$716,2,0)</f>
        <v>#N/A</v>
      </c>
      <c r="G4529" s="67" t="s">
        <v>1877</v>
      </c>
      <c r="H4529" s="53" t="e">
        <f t="shared" si="166"/>
        <v>#N/A</v>
      </c>
      <c r="I4529" s="7" t="s">
        <v>10689</v>
      </c>
      <c r="J4529" s="7" t="s">
        <v>20066</v>
      </c>
      <c r="K4529" s="9">
        <v>25706</v>
      </c>
      <c r="L4529" s="7"/>
      <c r="M4529" s="7"/>
      <c r="N4529" s="7">
        <v>7739666142</v>
      </c>
      <c r="O4529" s="7"/>
      <c r="P4529" s="7"/>
      <c r="Q4529" s="7" t="s">
        <v>719</v>
      </c>
      <c r="R4529" s="39" t="s">
        <v>15914</v>
      </c>
      <c r="S4529" s="7"/>
      <c r="T4529" s="7" t="s">
        <v>747</v>
      </c>
      <c r="U4529" s="7"/>
      <c r="V4529" s="7"/>
      <c r="W4529" s="7"/>
      <c r="X4529" s="7"/>
      <c r="Y4529" s="39"/>
      <c r="Z4529" s="7"/>
      <c r="AA4529" s="7"/>
      <c r="AB4529" s="24"/>
      <c r="AC4529" t="s">
        <v>26453</v>
      </c>
      <c r="AD4529" t="s">
        <v>23380</v>
      </c>
    </row>
    <row r="4530" spans="1:30" x14ac:dyDescent="0.25">
      <c r="A4530" t="str">
        <f t="shared" si="167"/>
        <v>11980051</v>
      </c>
      <c r="B4530" s="23" t="s">
        <v>58</v>
      </c>
      <c r="C4530" s="7" t="s">
        <v>665</v>
      </c>
      <c r="D4530" s="66" t="s">
        <v>451</v>
      </c>
      <c r="E4530" s="53" t="e">
        <f>VLOOKUP(D4530,'MPG Master'!$C$3:$I$716,7,0)</f>
        <v>#N/A</v>
      </c>
      <c r="F4530" s="7" t="e">
        <f>VLOOKUP(D4530,'MPG Master'!$C$3:$D$716,2,0)</f>
        <v>#N/A</v>
      </c>
      <c r="G4530" s="67" t="s">
        <v>1991</v>
      </c>
      <c r="H4530" s="53" t="e">
        <f t="shared" si="166"/>
        <v>#N/A</v>
      </c>
      <c r="I4530" s="7" t="s">
        <v>10694</v>
      </c>
      <c r="J4530" s="7" t="s">
        <v>20067</v>
      </c>
      <c r="K4530" s="9">
        <v>33284</v>
      </c>
      <c r="L4530" s="7"/>
      <c r="M4530" s="7"/>
      <c r="N4530" s="7">
        <v>6203624859</v>
      </c>
      <c r="O4530" s="7"/>
      <c r="P4530" s="7"/>
      <c r="Q4530" s="7" t="s">
        <v>1050</v>
      </c>
      <c r="R4530" s="39" t="s">
        <v>15915</v>
      </c>
      <c r="S4530" s="7"/>
      <c r="T4530" s="7" t="s">
        <v>815</v>
      </c>
      <c r="U4530" s="7"/>
      <c r="V4530" s="7"/>
      <c r="W4530" s="7"/>
      <c r="X4530" s="7"/>
      <c r="Y4530" s="39"/>
      <c r="Z4530" s="7"/>
      <c r="AA4530" s="7"/>
      <c r="AB4530" s="24"/>
      <c r="AC4530" t="s">
        <v>26453</v>
      </c>
      <c r="AD4530" t="s">
        <v>23380</v>
      </c>
    </row>
    <row r="4531" spans="1:30" x14ac:dyDescent="0.25">
      <c r="A4531" t="str">
        <f t="shared" si="167"/>
        <v>11470057</v>
      </c>
      <c r="B4531" s="23" t="s">
        <v>58</v>
      </c>
      <c r="C4531" s="7" t="s">
        <v>1668</v>
      </c>
      <c r="D4531" s="66" t="s">
        <v>443</v>
      </c>
      <c r="E4531" s="53" t="e">
        <f>VLOOKUP(D4531,'MPG Master'!$C$3:$I$716,7,0)</f>
        <v>#N/A</v>
      </c>
      <c r="F4531" s="7" t="e">
        <f>VLOOKUP(D4531,'MPG Master'!$C$3:$D$716,2,0)</f>
        <v>#N/A</v>
      </c>
      <c r="G4531" s="67" t="s">
        <v>2495</v>
      </c>
      <c r="H4531" s="53" t="e">
        <f t="shared" si="166"/>
        <v>#N/A</v>
      </c>
      <c r="I4531" s="7" t="s">
        <v>9252</v>
      </c>
      <c r="J4531" s="7" t="s">
        <v>20068</v>
      </c>
      <c r="K4531" s="9">
        <v>29221</v>
      </c>
      <c r="L4531" s="7"/>
      <c r="M4531" s="7"/>
      <c r="N4531" s="7">
        <v>9798631508</v>
      </c>
      <c r="O4531" s="7"/>
      <c r="P4531" s="7"/>
      <c r="Q4531" s="7" t="s">
        <v>719</v>
      </c>
      <c r="R4531" s="39" t="s">
        <v>15916</v>
      </c>
      <c r="S4531" s="7"/>
      <c r="T4531" s="7" t="s">
        <v>747</v>
      </c>
      <c r="U4531" s="7"/>
      <c r="V4531" s="7"/>
      <c r="W4531" s="7"/>
      <c r="X4531" s="7"/>
      <c r="Y4531" s="39"/>
      <c r="Z4531" s="7"/>
      <c r="AA4531" s="7"/>
      <c r="AB4531" s="24"/>
      <c r="AC4531" t="s">
        <v>26453</v>
      </c>
      <c r="AD4531" t="s">
        <v>23380</v>
      </c>
    </row>
    <row r="4532" spans="1:30" x14ac:dyDescent="0.25">
      <c r="A4532" t="str">
        <f t="shared" si="167"/>
        <v>11870163</v>
      </c>
      <c r="B4532" s="23" t="s">
        <v>58</v>
      </c>
      <c r="C4532" s="7" t="s">
        <v>1452</v>
      </c>
      <c r="D4532" s="66" t="s">
        <v>320</v>
      </c>
      <c r="E4532" s="53" t="e">
        <f>VLOOKUP(D4532,'MPG Master'!$C$3:$I$716,7,0)</f>
        <v>#N/A</v>
      </c>
      <c r="F4532" s="7" t="e">
        <f>VLOOKUP(D4532,'MPG Master'!$C$3:$D$716,2,0)</f>
        <v>#N/A</v>
      </c>
      <c r="G4532" s="67" t="s">
        <v>2367</v>
      </c>
      <c r="H4532" s="53" t="e">
        <f t="shared" si="166"/>
        <v>#N/A</v>
      </c>
      <c r="I4532" s="7" t="s">
        <v>1226</v>
      </c>
      <c r="J4532" s="7" t="s">
        <v>20069</v>
      </c>
      <c r="K4532" s="9">
        <v>24473</v>
      </c>
      <c r="L4532" s="7"/>
      <c r="M4532" s="7"/>
      <c r="N4532" s="7"/>
      <c r="O4532" s="7"/>
      <c r="P4532" s="7"/>
      <c r="Q4532" s="7" t="s">
        <v>1424</v>
      </c>
      <c r="R4532" s="39" t="s">
        <v>15917</v>
      </c>
      <c r="S4532" s="7"/>
      <c r="T4532" s="7" t="s">
        <v>735</v>
      </c>
      <c r="U4532" s="7"/>
      <c r="V4532" s="7"/>
      <c r="W4532" s="7"/>
      <c r="X4532" s="7"/>
      <c r="Y4532" s="39"/>
      <c r="Z4532" s="7"/>
      <c r="AA4532" s="7"/>
      <c r="AB4532" s="24"/>
      <c r="AC4532" t="s">
        <v>26453</v>
      </c>
      <c r="AD4532" t="s">
        <v>23380</v>
      </c>
    </row>
    <row r="4533" spans="1:30" x14ac:dyDescent="0.25">
      <c r="A4533" t="str">
        <f t="shared" si="167"/>
        <v>11870164</v>
      </c>
      <c r="B4533" s="23" t="s">
        <v>58</v>
      </c>
      <c r="C4533" s="7" t="s">
        <v>1452</v>
      </c>
      <c r="D4533" s="66" t="s">
        <v>320</v>
      </c>
      <c r="E4533" s="53" t="e">
        <f>VLOOKUP(D4533,'MPG Master'!$C$3:$I$716,7,0)</f>
        <v>#N/A</v>
      </c>
      <c r="F4533" s="7" t="e">
        <f>VLOOKUP(D4533,'MPG Master'!$C$3:$D$716,2,0)</f>
        <v>#N/A</v>
      </c>
      <c r="G4533" s="67" t="s">
        <v>4821</v>
      </c>
      <c r="H4533" s="53" t="e">
        <f t="shared" si="166"/>
        <v>#N/A</v>
      </c>
      <c r="I4533" s="7" t="s">
        <v>10695</v>
      </c>
      <c r="J4533" s="7" t="s">
        <v>20070</v>
      </c>
      <c r="K4533" s="9">
        <v>20455</v>
      </c>
      <c r="L4533" s="7"/>
      <c r="M4533" s="7"/>
      <c r="N4533" s="7"/>
      <c r="O4533" s="7"/>
      <c r="P4533" s="7"/>
      <c r="Q4533" s="7" t="s">
        <v>1424</v>
      </c>
      <c r="R4533" s="39" t="s">
        <v>15918</v>
      </c>
      <c r="S4533" s="7"/>
      <c r="T4533" s="7" t="s">
        <v>735</v>
      </c>
      <c r="U4533" s="7"/>
      <c r="V4533" s="7"/>
      <c r="W4533" s="7"/>
      <c r="X4533" s="7"/>
      <c r="Y4533" s="39"/>
      <c r="Z4533" s="7"/>
      <c r="AA4533" s="7"/>
      <c r="AB4533" s="24"/>
      <c r="AC4533" t="s">
        <v>26453</v>
      </c>
      <c r="AD4533" t="s">
        <v>23380</v>
      </c>
    </row>
    <row r="4534" spans="1:30" x14ac:dyDescent="0.25">
      <c r="A4534" t="str">
        <f t="shared" si="167"/>
        <v>12070005</v>
      </c>
      <c r="B4534" s="23" t="s">
        <v>58</v>
      </c>
      <c r="C4534" s="7" t="s">
        <v>1452</v>
      </c>
      <c r="D4534" s="66" t="s">
        <v>325</v>
      </c>
      <c r="E4534" s="53" t="e">
        <f>VLOOKUP(D4534,'MPG Master'!$C$3:$I$716,7,0)</f>
        <v>#N/A</v>
      </c>
      <c r="F4534" s="7" t="e">
        <f>VLOOKUP(D4534,'MPG Master'!$C$3:$D$716,2,0)</f>
        <v>#N/A</v>
      </c>
      <c r="G4534" s="67" t="s">
        <v>1680</v>
      </c>
      <c r="H4534" s="53" t="e">
        <f t="shared" si="166"/>
        <v>#N/A</v>
      </c>
      <c r="I4534" s="7" t="s">
        <v>3900</v>
      </c>
      <c r="J4534" s="7" t="s">
        <v>20071</v>
      </c>
      <c r="K4534" s="9">
        <v>37681</v>
      </c>
      <c r="L4534" s="7"/>
      <c r="M4534" s="7"/>
      <c r="N4534" s="7">
        <v>7520123311</v>
      </c>
      <c r="O4534" s="7"/>
      <c r="P4534" s="7"/>
      <c r="Q4534" s="7" t="s">
        <v>3821</v>
      </c>
      <c r="R4534" s="39" t="s">
        <v>3901</v>
      </c>
      <c r="S4534" s="7"/>
      <c r="T4534" s="7" t="s">
        <v>784</v>
      </c>
      <c r="U4534" s="7"/>
      <c r="V4534" s="7"/>
      <c r="W4534" s="7"/>
      <c r="X4534" s="7"/>
      <c r="Y4534" s="39"/>
      <c r="Z4534" s="7"/>
      <c r="AA4534" s="7"/>
      <c r="AB4534" s="24"/>
      <c r="AC4534" t="s">
        <v>26453</v>
      </c>
      <c r="AD4534" t="s">
        <v>23380</v>
      </c>
    </row>
    <row r="4535" spans="1:30" x14ac:dyDescent="0.25">
      <c r="A4535" t="str">
        <f t="shared" si="167"/>
        <v>12070004</v>
      </c>
      <c r="B4535" s="23" t="s">
        <v>58</v>
      </c>
      <c r="C4535" s="7" t="s">
        <v>1452</v>
      </c>
      <c r="D4535" s="66" t="s">
        <v>325</v>
      </c>
      <c r="E4535" s="53" t="e">
        <f>VLOOKUP(D4535,'MPG Master'!$C$3:$I$716,7,0)</f>
        <v>#N/A</v>
      </c>
      <c r="F4535" s="7" t="e">
        <f>VLOOKUP(D4535,'MPG Master'!$C$3:$D$716,2,0)</f>
        <v>#N/A</v>
      </c>
      <c r="G4535" s="67" t="s">
        <v>1679</v>
      </c>
      <c r="H4535" s="53" t="e">
        <f t="shared" si="166"/>
        <v>#N/A</v>
      </c>
      <c r="I4535" s="7" t="s">
        <v>3902</v>
      </c>
      <c r="J4535" s="7" t="s">
        <v>20072</v>
      </c>
      <c r="K4535" s="9">
        <v>28126</v>
      </c>
      <c r="L4535" s="7"/>
      <c r="M4535" s="7"/>
      <c r="N4535" s="7">
        <v>8877557644</v>
      </c>
      <c r="O4535" s="7"/>
      <c r="P4535" s="7"/>
      <c r="Q4535" s="7" t="s">
        <v>3821</v>
      </c>
      <c r="R4535" s="39" t="s">
        <v>3903</v>
      </c>
      <c r="S4535" s="7"/>
      <c r="T4535" s="7" t="s">
        <v>784</v>
      </c>
      <c r="U4535" s="7"/>
      <c r="V4535" s="7"/>
      <c r="W4535" s="7"/>
      <c r="X4535" s="7"/>
      <c r="Y4535" s="39"/>
      <c r="Z4535" s="7"/>
      <c r="AA4535" s="7"/>
      <c r="AB4535" s="24"/>
      <c r="AC4535" t="s">
        <v>26453</v>
      </c>
      <c r="AD4535" t="s">
        <v>23380</v>
      </c>
    </row>
    <row r="4536" spans="1:30" x14ac:dyDescent="0.25">
      <c r="A4536" t="str">
        <f t="shared" si="167"/>
        <v>12070003</v>
      </c>
      <c r="B4536" s="23" t="s">
        <v>58</v>
      </c>
      <c r="C4536" s="7" t="s">
        <v>1452</v>
      </c>
      <c r="D4536" s="66" t="s">
        <v>325</v>
      </c>
      <c r="E4536" s="53" t="e">
        <f>VLOOKUP(D4536,'MPG Master'!$C$3:$I$716,7,0)</f>
        <v>#N/A</v>
      </c>
      <c r="F4536" s="7" t="e">
        <f>VLOOKUP(D4536,'MPG Master'!$C$3:$D$716,2,0)</f>
        <v>#N/A</v>
      </c>
      <c r="G4536" s="67" t="s">
        <v>61</v>
      </c>
      <c r="H4536" s="53" t="e">
        <f t="shared" si="166"/>
        <v>#N/A</v>
      </c>
      <c r="I4536" s="7" t="s">
        <v>1800</v>
      </c>
      <c r="J4536" s="7" t="s">
        <v>20073</v>
      </c>
      <c r="K4536" s="9">
        <v>33970</v>
      </c>
      <c r="L4536" s="7"/>
      <c r="M4536" s="7"/>
      <c r="N4536" s="7">
        <v>9534505926</v>
      </c>
      <c r="O4536" s="7"/>
      <c r="P4536" s="7"/>
      <c r="Q4536" s="7" t="s">
        <v>3821</v>
      </c>
      <c r="R4536" s="39" t="s">
        <v>3904</v>
      </c>
      <c r="S4536" s="7"/>
      <c r="T4536" s="7" t="s">
        <v>784</v>
      </c>
      <c r="U4536" s="7"/>
      <c r="V4536" s="7"/>
      <c r="W4536" s="7"/>
      <c r="X4536" s="7"/>
      <c r="Y4536" s="39"/>
      <c r="Z4536" s="7"/>
      <c r="AA4536" s="7"/>
      <c r="AB4536" s="24"/>
      <c r="AC4536" t="s">
        <v>26453</v>
      </c>
      <c r="AD4536" t="s">
        <v>23380</v>
      </c>
    </row>
    <row r="4537" spans="1:30" x14ac:dyDescent="0.25">
      <c r="A4537" t="str">
        <f t="shared" si="167"/>
        <v>12070002</v>
      </c>
      <c r="B4537" s="23" t="s">
        <v>58</v>
      </c>
      <c r="C4537" s="7" t="s">
        <v>1452</v>
      </c>
      <c r="D4537" s="66" t="s">
        <v>325</v>
      </c>
      <c r="E4537" s="53" t="e">
        <f>VLOOKUP(D4537,'MPG Master'!$C$3:$I$716,7,0)</f>
        <v>#N/A</v>
      </c>
      <c r="F4537" s="7" t="e">
        <f>VLOOKUP(D4537,'MPG Master'!$C$3:$D$716,2,0)</f>
        <v>#N/A</v>
      </c>
      <c r="G4537" s="67" t="s">
        <v>60</v>
      </c>
      <c r="H4537" s="53" t="e">
        <f t="shared" si="166"/>
        <v>#N/A</v>
      </c>
      <c r="I4537" s="7" t="s">
        <v>781</v>
      </c>
      <c r="J4537" s="7" t="s">
        <v>782</v>
      </c>
      <c r="K4537" s="9">
        <v>29221</v>
      </c>
      <c r="L4537" s="7"/>
      <c r="M4537" s="7"/>
      <c r="N4537" s="7">
        <v>8298525819</v>
      </c>
      <c r="O4537" s="7"/>
      <c r="P4537" s="7"/>
      <c r="Q4537" s="7" t="s">
        <v>3821</v>
      </c>
      <c r="R4537" s="39" t="s">
        <v>783</v>
      </c>
      <c r="S4537" s="7"/>
      <c r="T4537" s="7" t="s">
        <v>784</v>
      </c>
      <c r="U4537" s="7"/>
      <c r="V4537" s="7"/>
      <c r="W4537" s="7"/>
      <c r="X4537" s="7"/>
      <c r="Y4537" s="39"/>
      <c r="Z4537" s="7"/>
      <c r="AA4537" s="7"/>
      <c r="AB4537" s="24"/>
      <c r="AC4537" t="s">
        <v>26453</v>
      </c>
      <c r="AD4537" t="s">
        <v>23380</v>
      </c>
    </row>
    <row r="4538" spans="1:30" x14ac:dyDescent="0.25">
      <c r="A4538" t="str">
        <f t="shared" si="167"/>
        <v>11490023</v>
      </c>
      <c r="B4538" s="23" t="s">
        <v>58</v>
      </c>
      <c r="C4538" s="7" t="s">
        <v>1668</v>
      </c>
      <c r="D4538" s="66" t="s">
        <v>444</v>
      </c>
      <c r="E4538" s="53" t="e">
        <f>VLOOKUP(D4538,'MPG Master'!$C$3:$I$716,7,0)</f>
        <v>#N/A</v>
      </c>
      <c r="F4538" s="7" t="e">
        <f>VLOOKUP(D4538,'MPG Master'!$C$3:$D$716,2,0)</f>
        <v>#N/A</v>
      </c>
      <c r="G4538" s="67" t="s">
        <v>379</v>
      </c>
      <c r="H4538" s="53" t="e">
        <f t="shared" si="166"/>
        <v>#N/A</v>
      </c>
      <c r="I4538" s="7" t="s">
        <v>3884</v>
      </c>
      <c r="J4538" s="7" t="s">
        <v>20074</v>
      </c>
      <c r="K4538" s="9">
        <v>19454</v>
      </c>
      <c r="L4538" s="7"/>
      <c r="M4538" s="7"/>
      <c r="N4538" s="7">
        <v>8809445635</v>
      </c>
      <c r="O4538" s="7"/>
      <c r="P4538" s="7"/>
      <c r="Q4538" s="7" t="s">
        <v>1424</v>
      </c>
      <c r="R4538" s="39" t="s">
        <v>15919</v>
      </c>
      <c r="S4538" s="7"/>
      <c r="T4538" s="7" t="s">
        <v>792</v>
      </c>
      <c r="U4538" s="7"/>
      <c r="V4538" s="7"/>
      <c r="W4538" s="7"/>
      <c r="X4538" s="7"/>
      <c r="Y4538" s="39"/>
      <c r="Z4538" s="7"/>
      <c r="AA4538" s="7"/>
      <c r="AB4538" s="24"/>
      <c r="AC4538" t="s">
        <v>26453</v>
      </c>
      <c r="AD4538" t="s">
        <v>23380</v>
      </c>
    </row>
    <row r="4539" spans="1:30" x14ac:dyDescent="0.25">
      <c r="A4539" t="str">
        <f t="shared" si="167"/>
        <v>11490022</v>
      </c>
      <c r="B4539" s="23" t="s">
        <v>58</v>
      </c>
      <c r="C4539" s="7" t="s">
        <v>1668</v>
      </c>
      <c r="D4539" s="66" t="s">
        <v>444</v>
      </c>
      <c r="E4539" s="53" t="e">
        <f>VLOOKUP(D4539,'MPG Master'!$C$3:$I$716,7,0)</f>
        <v>#N/A</v>
      </c>
      <c r="F4539" s="7" t="e">
        <f>VLOOKUP(D4539,'MPG Master'!$C$3:$D$716,2,0)</f>
        <v>#N/A</v>
      </c>
      <c r="G4539" s="67" t="s">
        <v>1825</v>
      </c>
      <c r="H4539" s="53" t="e">
        <f t="shared" si="166"/>
        <v>#N/A</v>
      </c>
      <c r="I4539" s="7" t="s">
        <v>3326</v>
      </c>
      <c r="J4539" s="7" t="s">
        <v>19137</v>
      </c>
      <c r="K4539" s="9">
        <v>28921</v>
      </c>
      <c r="L4539" s="7"/>
      <c r="M4539" s="7"/>
      <c r="N4539" s="7">
        <v>7667692122</v>
      </c>
      <c r="O4539" s="7"/>
      <c r="P4539" s="7"/>
      <c r="Q4539" s="7" t="s">
        <v>1263</v>
      </c>
      <c r="R4539" s="39" t="s">
        <v>15920</v>
      </c>
      <c r="S4539" s="7"/>
      <c r="T4539" s="7" t="s">
        <v>1061</v>
      </c>
      <c r="U4539" s="7"/>
      <c r="V4539" s="7"/>
      <c r="W4539" s="7"/>
      <c r="X4539" s="7"/>
      <c r="Y4539" s="39"/>
      <c r="Z4539" s="7"/>
      <c r="AA4539" s="7"/>
      <c r="AB4539" s="24"/>
      <c r="AC4539" t="s">
        <v>26453</v>
      </c>
      <c r="AD4539" t="s">
        <v>23380</v>
      </c>
    </row>
    <row r="4540" spans="1:30" x14ac:dyDescent="0.25">
      <c r="A4540" t="str">
        <f t="shared" si="167"/>
        <v>11490025</v>
      </c>
      <c r="B4540" s="23" t="s">
        <v>58</v>
      </c>
      <c r="C4540" s="7" t="s">
        <v>1668</v>
      </c>
      <c r="D4540" s="66" t="s">
        <v>444</v>
      </c>
      <c r="E4540" s="53" t="e">
        <f>VLOOKUP(D4540,'MPG Master'!$C$3:$I$716,7,0)</f>
        <v>#N/A</v>
      </c>
      <c r="F4540" s="7" t="e">
        <f>VLOOKUP(D4540,'MPG Master'!$C$3:$D$716,2,0)</f>
        <v>#N/A</v>
      </c>
      <c r="G4540" s="67" t="s">
        <v>1833</v>
      </c>
      <c r="H4540" s="53" t="e">
        <f t="shared" si="166"/>
        <v>#N/A</v>
      </c>
      <c r="I4540" s="7" t="s">
        <v>2565</v>
      </c>
      <c r="J4540" s="7" t="s">
        <v>20075</v>
      </c>
      <c r="K4540" s="9">
        <v>30047</v>
      </c>
      <c r="L4540" s="7"/>
      <c r="M4540" s="7"/>
      <c r="N4540" s="7">
        <v>6205997984</v>
      </c>
      <c r="O4540" s="7"/>
      <c r="P4540" s="7"/>
      <c r="Q4540" s="7" t="s">
        <v>1716</v>
      </c>
      <c r="R4540" s="39" t="s">
        <v>15921</v>
      </c>
      <c r="S4540" s="7"/>
      <c r="T4540" s="7" t="s">
        <v>747</v>
      </c>
      <c r="U4540" s="7"/>
      <c r="V4540" s="7"/>
      <c r="W4540" s="7"/>
      <c r="X4540" s="7"/>
      <c r="Y4540" s="39"/>
      <c r="Z4540" s="7"/>
      <c r="AA4540" s="7"/>
      <c r="AB4540" s="24"/>
      <c r="AC4540" t="s">
        <v>26453</v>
      </c>
      <c r="AD4540" t="s">
        <v>23380</v>
      </c>
    </row>
    <row r="4541" spans="1:30" x14ac:dyDescent="0.25">
      <c r="A4541" t="str">
        <f t="shared" si="167"/>
        <v>11490024</v>
      </c>
      <c r="B4541" s="23" t="s">
        <v>58</v>
      </c>
      <c r="C4541" s="7" t="s">
        <v>1668</v>
      </c>
      <c r="D4541" s="66" t="s">
        <v>444</v>
      </c>
      <c r="E4541" s="53" t="e">
        <f>VLOOKUP(D4541,'MPG Master'!$C$3:$I$716,7,0)</f>
        <v>#N/A</v>
      </c>
      <c r="F4541" s="7" t="e">
        <f>VLOOKUP(D4541,'MPG Master'!$C$3:$D$716,2,0)</f>
        <v>#N/A</v>
      </c>
      <c r="G4541" s="67" t="s">
        <v>1830</v>
      </c>
      <c r="H4541" s="53" t="e">
        <f t="shared" si="166"/>
        <v>#N/A</v>
      </c>
      <c r="I4541" s="7" t="s">
        <v>2554</v>
      </c>
      <c r="J4541" s="7" t="s">
        <v>20076</v>
      </c>
      <c r="K4541" s="9">
        <v>34394</v>
      </c>
      <c r="L4541" s="7"/>
      <c r="M4541" s="7"/>
      <c r="N4541" s="7">
        <v>9113192615</v>
      </c>
      <c r="O4541" s="7"/>
      <c r="P4541" s="7"/>
      <c r="Q4541" s="7" t="s">
        <v>95</v>
      </c>
      <c r="R4541" s="39" t="s">
        <v>15922</v>
      </c>
      <c r="S4541" s="7"/>
      <c r="T4541" s="7" t="s">
        <v>1080</v>
      </c>
      <c r="U4541" s="7"/>
      <c r="V4541" s="7"/>
      <c r="W4541" s="7"/>
      <c r="X4541" s="7"/>
      <c r="Y4541" s="39"/>
      <c r="Z4541" s="7"/>
      <c r="AA4541" s="7"/>
      <c r="AB4541" s="24"/>
      <c r="AC4541" t="s">
        <v>26453</v>
      </c>
      <c r="AD4541" t="s">
        <v>23380</v>
      </c>
    </row>
    <row r="4542" spans="1:30" x14ac:dyDescent="0.25">
      <c r="A4542" t="str">
        <f t="shared" si="167"/>
        <v>91480021</v>
      </c>
      <c r="B4542" s="23" t="s">
        <v>58</v>
      </c>
      <c r="C4542" s="7" t="s">
        <v>667</v>
      </c>
      <c r="D4542" s="66" t="s">
        <v>424</v>
      </c>
      <c r="E4542" s="53" t="e">
        <f>VLOOKUP(D4542,'MPG Master'!$C$3:$I$716,7,0)</f>
        <v>#N/A</v>
      </c>
      <c r="F4542" s="7" t="e">
        <f>VLOOKUP(D4542,'MPG Master'!$C$3:$D$716,2,0)</f>
        <v>#N/A</v>
      </c>
      <c r="G4542" s="67" t="s">
        <v>1822</v>
      </c>
      <c r="H4542" s="53" t="e">
        <f t="shared" si="166"/>
        <v>#N/A</v>
      </c>
      <c r="I4542" s="7" t="s">
        <v>7221</v>
      </c>
      <c r="J4542" s="7" t="s">
        <v>20077</v>
      </c>
      <c r="K4542" s="9">
        <v>29622</v>
      </c>
      <c r="L4542" s="7"/>
      <c r="M4542" s="7"/>
      <c r="N4542" s="7">
        <v>7631420834</v>
      </c>
      <c r="O4542" s="7"/>
      <c r="P4542" s="7"/>
      <c r="Q4542" s="7" t="s">
        <v>99</v>
      </c>
      <c r="R4542" s="39" t="s">
        <v>15923</v>
      </c>
      <c r="S4542" s="7"/>
      <c r="T4542" s="7" t="s">
        <v>1030</v>
      </c>
      <c r="U4542" s="7"/>
      <c r="V4542" s="7"/>
      <c r="W4542" s="7"/>
      <c r="X4542" s="7"/>
      <c r="Y4542" s="39"/>
      <c r="Z4542" s="7"/>
      <c r="AA4542" s="7"/>
      <c r="AB4542" s="24"/>
      <c r="AC4542" t="s">
        <v>26453</v>
      </c>
      <c r="AD4542" t="s">
        <v>23380</v>
      </c>
    </row>
    <row r="4543" spans="1:30" x14ac:dyDescent="0.25">
      <c r="A4543" t="str">
        <f t="shared" si="167"/>
        <v>03620094</v>
      </c>
      <c r="B4543" s="23" t="s">
        <v>58</v>
      </c>
      <c r="C4543" s="7" t="s">
        <v>1665</v>
      </c>
      <c r="D4543" s="66" t="s">
        <v>516</v>
      </c>
      <c r="E4543" s="53" t="e">
        <f>VLOOKUP(D4543,'MPG Master'!$C$3:$I$716,7,0)</f>
        <v>#N/A</v>
      </c>
      <c r="F4543" s="7" t="e">
        <f>VLOOKUP(D4543,'MPG Master'!$C$3:$D$716,2,0)</f>
        <v>#N/A</v>
      </c>
      <c r="G4543" s="67" t="s">
        <v>7759</v>
      </c>
      <c r="H4543" s="53" t="e">
        <f t="shared" si="166"/>
        <v>#N/A</v>
      </c>
      <c r="I4543" s="7" t="s">
        <v>2789</v>
      </c>
      <c r="J4543" s="7" t="s">
        <v>9329</v>
      </c>
      <c r="K4543" s="9">
        <v>28126</v>
      </c>
      <c r="L4543" s="7"/>
      <c r="M4543" s="7"/>
      <c r="N4543" s="7">
        <v>9122062216</v>
      </c>
      <c r="O4543" s="7"/>
      <c r="P4543" s="7"/>
      <c r="Q4543" s="7" t="s">
        <v>719</v>
      </c>
      <c r="R4543" s="39" t="s">
        <v>15924</v>
      </c>
      <c r="S4543" s="7"/>
      <c r="T4543" s="7" t="s">
        <v>747</v>
      </c>
      <c r="U4543" s="7"/>
      <c r="V4543" s="7"/>
      <c r="W4543" s="7"/>
      <c r="X4543" s="7"/>
      <c r="Y4543" s="39"/>
      <c r="Z4543" s="7"/>
      <c r="AA4543" s="7"/>
      <c r="AB4543" s="24"/>
      <c r="AC4543" t="s">
        <v>26453</v>
      </c>
      <c r="AD4543" t="s">
        <v>23380</v>
      </c>
    </row>
    <row r="4544" spans="1:30" x14ac:dyDescent="0.25">
      <c r="A4544" t="str">
        <f t="shared" si="167"/>
        <v>17320002</v>
      </c>
      <c r="B4544" s="23" t="s">
        <v>58</v>
      </c>
      <c r="C4544" s="7" t="s">
        <v>231</v>
      </c>
      <c r="D4544" s="66" t="s">
        <v>535</v>
      </c>
      <c r="E4544" s="53" t="e">
        <f>VLOOKUP(D4544,'MPG Master'!$C$3:$I$716,7,0)</f>
        <v>#N/A</v>
      </c>
      <c r="F4544" s="7" t="e">
        <f>VLOOKUP(D4544,'MPG Master'!$C$3:$D$716,2,0)</f>
        <v>#N/A</v>
      </c>
      <c r="G4544" s="67" t="s">
        <v>60</v>
      </c>
      <c r="H4544" s="53" t="e">
        <f t="shared" si="166"/>
        <v>#N/A</v>
      </c>
      <c r="I4544" s="7" t="s">
        <v>10696</v>
      </c>
      <c r="J4544" s="7" t="s">
        <v>20078</v>
      </c>
      <c r="K4544" s="9">
        <v>25569</v>
      </c>
      <c r="L4544" s="7"/>
      <c r="M4544" s="7"/>
      <c r="N4544" s="7"/>
      <c r="O4544" s="7"/>
      <c r="P4544" s="7"/>
      <c r="Q4544" s="7" t="s">
        <v>95</v>
      </c>
      <c r="R4544" s="39" t="s">
        <v>1249</v>
      </c>
      <c r="S4544" s="7"/>
      <c r="T4544" s="7" t="s">
        <v>1250</v>
      </c>
      <c r="U4544" s="7"/>
      <c r="V4544" s="7"/>
      <c r="W4544" s="7"/>
      <c r="X4544" s="7"/>
      <c r="Y4544" s="39"/>
      <c r="Z4544" s="7"/>
      <c r="AA4544" s="7"/>
      <c r="AB4544" s="24"/>
      <c r="AC4544" t="s">
        <v>26453</v>
      </c>
      <c r="AD4544" t="s">
        <v>23380</v>
      </c>
    </row>
    <row r="4545" spans="1:30" x14ac:dyDescent="0.25">
      <c r="A4545" t="str">
        <f t="shared" si="167"/>
        <v>03260080</v>
      </c>
      <c r="B4545" s="23" t="s">
        <v>58</v>
      </c>
      <c r="C4545" s="7" t="s">
        <v>1665</v>
      </c>
      <c r="D4545" s="66" t="s">
        <v>503</v>
      </c>
      <c r="E4545" s="53" t="e">
        <f>VLOOKUP(D4545,'MPG Master'!$C$3:$I$716,7,0)</f>
        <v>#N/A</v>
      </c>
      <c r="F4545" s="7" t="e">
        <f>VLOOKUP(D4545,'MPG Master'!$C$3:$D$716,2,0)</f>
        <v>#N/A</v>
      </c>
      <c r="G4545" s="67" t="s">
        <v>2452</v>
      </c>
      <c r="H4545" s="53" t="e">
        <f t="shared" si="166"/>
        <v>#N/A</v>
      </c>
      <c r="I4545" s="7" t="s">
        <v>2580</v>
      </c>
      <c r="J4545" s="7" t="s">
        <v>20079</v>
      </c>
      <c r="K4545" s="9">
        <v>39448</v>
      </c>
      <c r="L4545" s="7"/>
      <c r="M4545" s="7"/>
      <c r="N4545" s="7">
        <v>8235156816</v>
      </c>
      <c r="O4545" s="7"/>
      <c r="P4545" s="7"/>
      <c r="Q4545" s="7" t="s">
        <v>1724</v>
      </c>
      <c r="R4545" s="39" t="s">
        <v>15925</v>
      </c>
      <c r="S4545" s="7"/>
      <c r="T4545" s="7" t="s">
        <v>1078</v>
      </c>
      <c r="U4545" s="7"/>
      <c r="V4545" s="7"/>
      <c r="W4545" s="7"/>
      <c r="X4545" s="7"/>
      <c r="Y4545" s="39"/>
      <c r="Z4545" s="7"/>
      <c r="AA4545" s="7"/>
      <c r="AB4545" s="24"/>
      <c r="AC4545" t="s">
        <v>26453</v>
      </c>
      <c r="AD4545" t="s">
        <v>23380</v>
      </c>
    </row>
    <row r="4546" spans="1:30" x14ac:dyDescent="0.25">
      <c r="A4546" t="str">
        <f t="shared" si="167"/>
        <v>97660006</v>
      </c>
      <c r="B4546" s="23" t="s">
        <v>58</v>
      </c>
      <c r="C4546" s="7" t="s">
        <v>1664</v>
      </c>
      <c r="D4546" s="66" t="s">
        <v>487</v>
      </c>
      <c r="E4546" s="53" t="e">
        <f>VLOOKUP(D4546,'MPG Master'!$C$3:$I$716,7,0)</f>
        <v>#N/A</v>
      </c>
      <c r="F4546" s="7" t="e">
        <f>VLOOKUP(D4546,'MPG Master'!$C$3:$D$716,2,0)</f>
        <v>#N/A</v>
      </c>
      <c r="G4546" s="67" t="s">
        <v>378</v>
      </c>
      <c r="H4546" s="53" t="e">
        <f t="shared" si="166"/>
        <v>#N/A</v>
      </c>
      <c r="I4546" s="7" t="s">
        <v>2687</v>
      </c>
      <c r="J4546" s="7" t="s">
        <v>10864</v>
      </c>
      <c r="K4546" s="9">
        <v>26299</v>
      </c>
      <c r="L4546" s="7"/>
      <c r="M4546" s="7"/>
      <c r="N4546" s="7">
        <v>6299855612</v>
      </c>
      <c r="O4546" s="7"/>
      <c r="P4546" s="7"/>
      <c r="Q4546" s="7" t="s">
        <v>95</v>
      </c>
      <c r="R4546" s="39" t="s">
        <v>15926</v>
      </c>
      <c r="S4546" s="7"/>
      <c r="T4546" s="7" t="s">
        <v>1191</v>
      </c>
      <c r="U4546" s="7"/>
      <c r="V4546" s="7"/>
      <c r="W4546" s="7"/>
      <c r="X4546" s="7"/>
      <c r="Y4546" s="39"/>
      <c r="Z4546" s="7"/>
      <c r="AA4546" s="7"/>
      <c r="AB4546" s="24"/>
      <c r="AC4546" t="s">
        <v>26453</v>
      </c>
      <c r="AD4546" t="s">
        <v>23380</v>
      </c>
    </row>
    <row r="4547" spans="1:30" x14ac:dyDescent="0.25">
      <c r="A4547" t="str">
        <f t="shared" si="167"/>
        <v>12060006</v>
      </c>
      <c r="B4547" s="23" t="s">
        <v>58</v>
      </c>
      <c r="C4547" s="7" t="s">
        <v>1663</v>
      </c>
      <c r="D4547" s="66" t="s">
        <v>401</v>
      </c>
      <c r="E4547" s="53" t="e">
        <f>VLOOKUP(D4547,'MPG Master'!$C$3:$I$716,7,0)</f>
        <v>#N/A</v>
      </c>
      <c r="F4547" s="7" t="e">
        <f>VLOOKUP(D4547,'MPG Master'!$C$3:$D$716,2,0)</f>
        <v>#N/A</v>
      </c>
      <c r="G4547" s="67" t="s">
        <v>378</v>
      </c>
      <c r="H4547" s="53" t="e">
        <f t="shared" ref="H4547:H4610" si="168">E4547&amp;G4547</f>
        <v>#N/A</v>
      </c>
      <c r="I4547" s="7" t="s">
        <v>2565</v>
      </c>
      <c r="J4547" s="7" t="s">
        <v>18187</v>
      </c>
      <c r="K4547" s="9">
        <v>22037</v>
      </c>
      <c r="L4547" s="7"/>
      <c r="M4547" s="7"/>
      <c r="N4547" s="7"/>
      <c r="O4547" s="7"/>
      <c r="P4547" s="7"/>
      <c r="Q4547" s="7" t="s">
        <v>1424</v>
      </c>
      <c r="R4547" s="39" t="s">
        <v>15927</v>
      </c>
      <c r="S4547" s="7"/>
      <c r="T4547" s="7" t="s">
        <v>935</v>
      </c>
      <c r="U4547" s="7"/>
      <c r="V4547" s="7"/>
      <c r="W4547" s="7"/>
      <c r="X4547" s="7"/>
      <c r="Y4547" s="39"/>
      <c r="Z4547" s="7"/>
      <c r="AA4547" s="7"/>
      <c r="AB4547" s="24"/>
      <c r="AC4547" t="s">
        <v>26453</v>
      </c>
      <c r="AD4547" t="s">
        <v>23380</v>
      </c>
    </row>
    <row r="4548" spans="1:30" x14ac:dyDescent="0.25">
      <c r="A4548" t="str">
        <f t="shared" si="167"/>
        <v>12060008</v>
      </c>
      <c r="B4548" s="23" t="s">
        <v>58</v>
      </c>
      <c r="C4548" s="7" t="s">
        <v>1663</v>
      </c>
      <c r="D4548" s="66" t="s">
        <v>401</v>
      </c>
      <c r="E4548" s="53" t="e">
        <f>VLOOKUP(D4548,'MPG Master'!$C$3:$I$716,7,0)</f>
        <v>#N/A</v>
      </c>
      <c r="F4548" s="7" t="e">
        <f>VLOOKUP(D4548,'MPG Master'!$C$3:$D$716,2,0)</f>
        <v>#N/A</v>
      </c>
      <c r="G4548" s="67" t="s">
        <v>1687</v>
      </c>
      <c r="H4548" s="53" t="e">
        <f t="shared" si="168"/>
        <v>#N/A</v>
      </c>
      <c r="I4548" s="7" t="s">
        <v>2512</v>
      </c>
      <c r="J4548" s="7" t="s">
        <v>20080</v>
      </c>
      <c r="K4548" s="9">
        <v>34700</v>
      </c>
      <c r="L4548" s="7"/>
      <c r="M4548" s="7"/>
      <c r="N4548" s="7"/>
      <c r="O4548" s="7"/>
      <c r="P4548" s="7"/>
      <c r="Q4548" s="7" t="s">
        <v>1424</v>
      </c>
      <c r="R4548" s="39" t="s">
        <v>15928</v>
      </c>
      <c r="S4548" s="7"/>
      <c r="T4548" s="7" t="s">
        <v>935</v>
      </c>
      <c r="U4548" s="7"/>
      <c r="V4548" s="7"/>
      <c r="W4548" s="7"/>
      <c r="X4548" s="7"/>
      <c r="Y4548" s="39"/>
      <c r="Z4548" s="7"/>
      <c r="AA4548" s="7"/>
      <c r="AB4548" s="24"/>
      <c r="AC4548" t="s">
        <v>26453</v>
      </c>
      <c r="AD4548" t="s">
        <v>23380</v>
      </c>
    </row>
    <row r="4549" spans="1:30" x14ac:dyDescent="0.25">
      <c r="A4549" t="str">
        <f t="shared" si="167"/>
        <v>12060014</v>
      </c>
      <c r="B4549" s="23" t="s">
        <v>58</v>
      </c>
      <c r="C4549" s="7" t="s">
        <v>1663</v>
      </c>
      <c r="D4549" s="66" t="s">
        <v>401</v>
      </c>
      <c r="E4549" s="53" t="e">
        <f>VLOOKUP(D4549,'MPG Master'!$C$3:$I$716,7,0)</f>
        <v>#N/A</v>
      </c>
      <c r="F4549" s="7" t="e">
        <f>VLOOKUP(D4549,'MPG Master'!$C$3:$D$716,2,0)</f>
        <v>#N/A</v>
      </c>
      <c r="G4549" s="67" t="s">
        <v>1736</v>
      </c>
      <c r="H4549" s="53" t="e">
        <f t="shared" si="168"/>
        <v>#N/A</v>
      </c>
      <c r="I4549" s="7" t="s">
        <v>2118</v>
      </c>
      <c r="J4549" s="7" t="s">
        <v>2604</v>
      </c>
      <c r="K4549" s="9">
        <v>24473</v>
      </c>
      <c r="L4549" s="7"/>
      <c r="M4549" s="7"/>
      <c r="N4549" s="7"/>
      <c r="O4549" s="7"/>
      <c r="P4549" s="7"/>
      <c r="Q4549" s="7" t="s">
        <v>1424</v>
      </c>
      <c r="R4549" s="39" t="s">
        <v>15929</v>
      </c>
      <c r="S4549" s="7"/>
      <c r="T4549" s="7" t="s">
        <v>935</v>
      </c>
      <c r="U4549" s="7"/>
      <c r="V4549" s="7"/>
      <c r="W4549" s="7"/>
      <c r="X4549" s="7"/>
      <c r="Y4549" s="39"/>
      <c r="Z4549" s="7"/>
      <c r="AA4549" s="7"/>
      <c r="AB4549" s="24"/>
      <c r="AC4549" t="s">
        <v>26453</v>
      </c>
      <c r="AD4549" t="s">
        <v>23380</v>
      </c>
    </row>
    <row r="4550" spans="1:30" x14ac:dyDescent="0.25">
      <c r="A4550" t="str">
        <f t="shared" si="167"/>
        <v>12060015</v>
      </c>
      <c r="B4550" s="23" t="s">
        <v>58</v>
      </c>
      <c r="C4550" s="7" t="s">
        <v>1663</v>
      </c>
      <c r="D4550" s="66" t="s">
        <v>401</v>
      </c>
      <c r="E4550" s="53" t="e">
        <f>VLOOKUP(D4550,'MPG Master'!$C$3:$I$716,7,0)</f>
        <v>#N/A</v>
      </c>
      <c r="F4550" s="7" t="e">
        <f>VLOOKUP(D4550,'MPG Master'!$C$3:$D$716,2,0)</f>
        <v>#N/A</v>
      </c>
      <c r="G4550" s="67" t="s">
        <v>1739</v>
      </c>
      <c r="H4550" s="53" t="e">
        <f t="shared" si="168"/>
        <v>#N/A</v>
      </c>
      <c r="I4550" s="7" t="s">
        <v>10697</v>
      </c>
      <c r="J4550" s="7" t="s">
        <v>19856</v>
      </c>
      <c r="K4550" s="9">
        <v>18629</v>
      </c>
      <c r="L4550" s="7"/>
      <c r="M4550" s="7"/>
      <c r="N4550" s="7"/>
      <c r="O4550" s="7"/>
      <c r="P4550" s="7"/>
      <c r="Q4550" s="7" t="s">
        <v>1424</v>
      </c>
      <c r="R4550" s="39" t="s">
        <v>15930</v>
      </c>
      <c r="S4550" s="7"/>
      <c r="T4550" s="7" t="s">
        <v>935</v>
      </c>
      <c r="U4550" s="7"/>
      <c r="V4550" s="7"/>
      <c r="W4550" s="7"/>
      <c r="X4550" s="7"/>
      <c r="Y4550" s="39"/>
      <c r="Z4550" s="7"/>
      <c r="AA4550" s="7"/>
      <c r="AB4550" s="24"/>
      <c r="AC4550" t="s">
        <v>26453</v>
      </c>
      <c r="AD4550" t="s">
        <v>23380</v>
      </c>
    </row>
    <row r="4551" spans="1:30" x14ac:dyDescent="0.25">
      <c r="A4551" t="str">
        <f t="shared" si="167"/>
        <v>12060017</v>
      </c>
      <c r="B4551" s="23" t="s">
        <v>58</v>
      </c>
      <c r="C4551" s="7" t="s">
        <v>1663</v>
      </c>
      <c r="D4551" s="66" t="s">
        <v>401</v>
      </c>
      <c r="E4551" s="53" t="e">
        <f>VLOOKUP(D4551,'MPG Master'!$C$3:$I$716,7,0)</f>
        <v>#N/A</v>
      </c>
      <c r="F4551" s="7" t="e">
        <f>VLOOKUP(D4551,'MPG Master'!$C$3:$D$716,2,0)</f>
        <v>#N/A</v>
      </c>
      <c r="G4551" s="67" t="s">
        <v>1683</v>
      </c>
      <c r="H4551" s="53" t="e">
        <f t="shared" si="168"/>
        <v>#N/A</v>
      </c>
      <c r="I4551" s="7" t="s">
        <v>4380</v>
      </c>
      <c r="J4551" s="7" t="s">
        <v>1169</v>
      </c>
      <c r="K4551" s="9">
        <v>29221</v>
      </c>
      <c r="L4551" s="7"/>
      <c r="M4551" s="7"/>
      <c r="N4551" s="7"/>
      <c r="O4551" s="7"/>
      <c r="P4551" s="7"/>
      <c r="Q4551" s="7" t="s">
        <v>1424</v>
      </c>
      <c r="R4551" s="39" t="s">
        <v>15931</v>
      </c>
      <c r="S4551" s="7"/>
      <c r="T4551" s="7" t="s">
        <v>935</v>
      </c>
      <c r="U4551" s="7"/>
      <c r="V4551" s="7"/>
      <c r="W4551" s="7"/>
      <c r="X4551" s="7"/>
      <c r="Y4551" s="39"/>
      <c r="Z4551" s="7"/>
      <c r="AA4551" s="7"/>
      <c r="AB4551" s="24"/>
      <c r="AC4551" t="s">
        <v>26453</v>
      </c>
      <c r="AD4551" t="s">
        <v>23380</v>
      </c>
    </row>
    <row r="4552" spans="1:30" x14ac:dyDescent="0.25">
      <c r="A4552" t="str">
        <f t="shared" ref="A4552:A4614" si="169">CONCATENATE(D4552,G4552)</f>
        <v>12060018</v>
      </c>
      <c r="B4552" s="23" t="s">
        <v>58</v>
      </c>
      <c r="C4552" s="7" t="s">
        <v>1663</v>
      </c>
      <c r="D4552" s="66" t="s">
        <v>401</v>
      </c>
      <c r="E4552" s="53" t="e">
        <f>VLOOKUP(D4552,'MPG Master'!$C$3:$I$716,7,0)</f>
        <v>#N/A</v>
      </c>
      <c r="F4552" s="7" t="e">
        <f>VLOOKUP(D4552,'MPG Master'!$C$3:$D$716,2,0)</f>
        <v>#N/A</v>
      </c>
      <c r="G4552" s="67" t="s">
        <v>1682</v>
      </c>
      <c r="H4552" s="53" t="e">
        <f t="shared" si="168"/>
        <v>#N/A</v>
      </c>
      <c r="I4552" s="7" t="s">
        <v>4193</v>
      </c>
      <c r="J4552" s="7" t="s">
        <v>20081</v>
      </c>
      <c r="K4552" s="9">
        <v>25934</v>
      </c>
      <c r="L4552" s="7"/>
      <c r="M4552" s="7"/>
      <c r="N4552" s="7"/>
      <c r="O4552" s="7"/>
      <c r="P4552" s="7"/>
      <c r="Q4552" s="7" t="s">
        <v>1424</v>
      </c>
      <c r="R4552" s="39" t="s">
        <v>15932</v>
      </c>
      <c r="S4552" s="7"/>
      <c r="T4552" s="7" t="s">
        <v>935</v>
      </c>
      <c r="U4552" s="7"/>
      <c r="V4552" s="7"/>
      <c r="W4552" s="7"/>
      <c r="X4552" s="7"/>
      <c r="Y4552" s="39"/>
      <c r="Z4552" s="7"/>
      <c r="AA4552" s="7"/>
      <c r="AB4552" s="24"/>
      <c r="AC4552" t="s">
        <v>26453</v>
      </c>
      <c r="AD4552" t="s">
        <v>23380</v>
      </c>
    </row>
    <row r="4553" spans="1:30" x14ac:dyDescent="0.25">
      <c r="A4553" t="str">
        <f t="shared" si="169"/>
        <v>12060010</v>
      </c>
      <c r="B4553" s="23" t="s">
        <v>58</v>
      </c>
      <c r="C4553" s="7" t="s">
        <v>1663</v>
      </c>
      <c r="D4553" s="66" t="s">
        <v>401</v>
      </c>
      <c r="E4553" s="53" t="e">
        <f>VLOOKUP(D4553,'MPG Master'!$C$3:$I$716,7,0)</f>
        <v>#N/A</v>
      </c>
      <c r="F4553" s="7" t="e">
        <f>VLOOKUP(D4553,'MPG Master'!$C$3:$D$716,2,0)</f>
        <v>#N/A</v>
      </c>
      <c r="G4553" s="67" t="s">
        <v>1681</v>
      </c>
      <c r="H4553" s="53" t="e">
        <f t="shared" si="168"/>
        <v>#N/A</v>
      </c>
      <c r="I4553" s="7" t="s">
        <v>2554</v>
      </c>
      <c r="J4553" s="7" t="s">
        <v>19705</v>
      </c>
      <c r="K4553" s="9">
        <v>39708</v>
      </c>
      <c r="L4553" s="7"/>
      <c r="M4553" s="7"/>
      <c r="N4553" s="7"/>
      <c r="O4553" s="7"/>
      <c r="P4553" s="7"/>
      <c r="Q4553" s="7" t="s">
        <v>1424</v>
      </c>
      <c r="R4553" s="39" t="s">
        <v>15933</v>
      </c>
      <c r="S4553" s="7"/>
      <c r="T4553" s="7" t="s">
        <v>935</v>
      </c>
      <c r="U4553" s="7"/>
      <c r="V4553" s="7"/>
      <c r="W4553" s="7"/>
      <c r="X4553" s="7"/>
      <c r="Y4553" s="39"/>
      <c r="Z4553" s="7"/>
      <c r="AA4553" s="7"/>
      <c r="AB4553" s="24"/>
      <c r="AC4553" t="s">
        <v>26453</v>
      </c>
      <c r="AD4553" t="s">
        <v>23380</v>
      </c>
    </row>
    <row r="4554" spans="1:30" x14ac:dyDescent="0.25">
      <c r="A4554" t="str">
        <f t="shared" si="169"/>
        <v>12170004</v>
      </c>
      <c r="B4554" s="23" t="s">
        <v>58</v>
      </c>
      <c r="C4554" s="7" t="s">
        <v>1668</v>
      </c>
      <c r="D4554" s="66" t="s">
        <v>452</v>
      </c>
      <c r="E4554" s="53" t="e">
        <f>VLOOKUP(D4554,'MPG Master'!$C$3:$I$716,7,0)</f>
        <v>#N/A</v>
      </c>
      <c r="F4554" s="7" t="e">
        <f>VLOOKUP(D4554,'MPG Master'!$C$3:$D$716,2,0)</f>
        <v>#N/A</v>
      </c>
      <c r="G4554" s="67" t="s">
        <v>1679</v>
      </c>
      <c r="H4554" s="53" t="e">
        <f t="shared" si="168"/>
        <v>#N/A</v>
      </c>
      <c r="I4554" s="7" t="s">
        <v>1399</v>
      </c>
      <c r="J4554" s="7" t="s">
        <v>20082</v>
      </c>
      <c r="K4554" s="9">
        <v>19360</v>
      </c>
      <c r="L4554" s="7"/>
      <c r="M4554" s="7"/>
      <c r="N4554" s="7">
        <v>8252948618</v>
      </c>
      <c r="O4554" s="7"/>
      <c r="P4554" s="7"/>
      <c r="Q4554" s="7" t="s">
        <v>7606</v>
      </c>
      <c r="R4554" s="39" t="s">
        <v>15934</v>
      </c>
      <c r="S4554" s="7"/>
      <c r="T4554" s="7" t="s">
        <v>1058</v>
      </c>
      <c r="U4554" s="7"/>
      <c r="V4554" s="7"/>
      <c r="W4554" s="7"/>
      <c r="X4554" s="7"/>
      <c r="Y4554" s="39"/>
      <c r="Z4554" s="7"/>
      <c r="AA4554" s="7"/>
      <c r="AB4554" s="24"/>
      <c r="AC4554" t="s">
        <v>26453</v>
      </c>
      <c r="AD4554" t="s">
        <v>23380</v>
      </c>
    </row>
    <row r="4555" spans="1:30" x14ac:dyDescent="0.25">
      <c r="A4555" t="str">
        <f t="shared" si="169"/>
        <v>12170003</v>
      </c>
      <c r="B4555" s="23" t="s">
        <v>58</v>
      </c>
      <c r="C4555" s="7" t="s">
        <v>1668</v>
      </c>
      <c r="D4555" s="66" t="s">
        <v>452</v>
      </c>
      <c r="E4555" s="53" t="e">
        <f>VLOOKUP(D4555,'MPG Master'!$C$3:$I$716,7,0)</f>
        <v>#N/A</v>
      </c>
      <c r="F4555" s="7" t="e">
        <f>VLOOKUP(D4555,'MPG Master'!$C$3:$D$716,2,0)</f>
        <v>#N/A</v>
      </c>
      <c r="G4555" s="67" t="s">
        <v>61</v>
      </c>
      <c r="H4555" s="53" t="e">
        <f t="shared" si="168"/>
        <v>#N/A</v>
      </c>
      <c r="I4555" s="7" t="s">
        <v>10698</v>
      </c>
      <c r="J4555" s="7" t="s">
        <v>9761</v>
      </c>
      <c r="K4555" s="9">
        <v>29587</v>
      </c>
      <c r="L4555" s="7"/>
      <c r="M4555" s="7"/>
      <c r="N4555" s="7">
        <v>7050367159</v>
      </c>
      <c r="O4555" s="7"/>
      <c r="P4555" s="7"/>
      <c r="Q4555" s="7" t="s">
        <v>719</v>
      </c>
      <c r="R4555" s="39" t="s">
        <v>15935</v>
      </c>
      <c r="S4555" s="7"/>
      <c r="T4555" s="7" t="s">
        <v>747</v>
      </c>
      <c r="U4555" s="7"/>
      <c r="V4555" s="7"/>
      <c r="W4555" s="7"/>
      <c r="X4555" s="7"/>
      <c r="Y4555" s="39"/>
      <c r="Z4555" s="7"/>
      <c r="AA4555" s="7"/>
      <c r="AB4555" s="24"/>
      <c r="AC4555" t="s">
        <v>26453</v>
      </c>
      <c r="AD4555" t="s">
        <v>23380</v>
      </c>
    </row>
    <row r="4556" spans="1:30" x14ac:dyDescent="0.25">
      <c r="A4556" t="str">
        <f t="shared" si="169"/>
        <v>11490027</v>
      </c>
      <c r="B4556" s="23" t="s">
        <v>58</v>
      </c>
      <c r="C4556" s="7" t="s">
        <v>1668</v>
      </c>
      <c r="D4556" s="66" t="s">
        <v>444</v>
      </c>
      <c r="E4556" s="53" t="e">
        <f>VLOOKUP(D4556,'MPG Master'!$C$3:$I$716,7,0)</f>
        <v>#N/A</v>
      </c>
      <c r="F4556" s="7" t="e">
        <f>VLOOKUP(D4556,'MPG Master'!$C$3:$D$716,2,0)</f>
        <v>#N/A</v>
      </c>
      <c r="G4556" s="67" t="s">
        <v>1840</v>
      </c>
      <c r="H4556" s="53" t="e">
        <f t="shared" si="168"/>
        <v>#N/A</v>
      </c>
      <c r="I4556" s="7" t="s">
        <v>8297</v>
      </c>
      <c r="J4556" s="7" t="s">
        <v>20048</v>
      </c>
      <c r="K4556" s="9">
        <v>30472</v>
      </c>
      <c r="L4556" s="7"/>
      <c r="M4556" s="7"/>
      <c r="N4556" s="7">
        <v>7295971373</v>
      </c>
      <c r="O4556" s="7"/>
      <c r="P4556" s="7"/>
      <c r="Q4556" s="7" t="s">
        <v>1716</v>
      </c>
      <c r="R4556" s="39" t="s">
        <v>15936</v>
      </c>
      <c r="S4556" s="7"/>
      <c r="T4556" s="7" t="s">
        <v>747</v>
      </c>
      <c r="U4556" s="7"/>
      <c r="V4556" s="7"/>
      <c r="W4556" s="7"/>
      <c r="X4556" s="7"/>
      <c r="Y4556" s="39"/>
      <c r="Z4556" s="7"/>
      <c r="AA4556" s="7"/>
      <c r="AB4556" s="24"/>
      <c r="AC4556" t="s">
        <v>26453</v>
      </c>
      <c r="AD4556" t="s">
        <v>23380</v>
      </c>
    </row>
    <row r="4557" spans="1:30" x14ac:dyDescent="0.25">
      <c r="A4557" t="str">
        <f t="shared" si="169"/>
        <v>11920040</v>
      </c>
      <c r="B4557" s="23" t="s">
        <v>58</v>
      </c>
      <c r="C4557" s="7" t="s">
        <v>1668</v>
      </c>
      <c r="D4557" s="66" t="s">
        <v>450</v>
      </c>
      <c r="E4557" s="53" t="e">
        <f>VLOOKUP(D4557,'MPG Master'!$C$3:$I$716,7,0)</f>
        <v>#N/A</v>
      </c>
      <c r="F4557" s="7" t="e">
        <f>VLOOKUP(D4557,'MPG Master'!$C$3:$D$716,2,0)</f>
        <v>#N/A</v>
      </c>
      <c r="G4557" s="67" t="s">
        <v>2113</v>
      </c>
      <c r="H4557" s="53" t="e">
        <f t="shared" si="168"/>
        <v>#N/A</v>
      </c>
      <c r="I4557" s="7" t="s">
        <v>10699</v>
      </c>
      <c r="J4557" s="7" t="s">
        <v>20083</v>
      </c>
      <c r="K4557" s="9">
        <v>28491</v>
      </c>
      <c r="L4557" s="7"/>
      <c r="M4557" s="7"/>
      <c r="N4557" s="7">
        <v>7903834923</v>
      </c>
      <c r="O4557" s="7"/>
      <c r="P4557" s="7"/>
      <c r="Q4557" s="7" t="s">
        <v>719</v>
      </c>
      <c r="R4557" s="39" t="s">
        <v>15937</v>
      </c>
      <c r="S4557" s="7"/>
      <c r="T4557" s="7" t="s">
        <v>747</v>
      </c>
      <c r="U4557" s="7"/>
      <c r="V4557" s="7"/>
      <c r="W4557" s="7"/>
      <c r="X4557" s="7"/>
      <c r="Y4557" s="39"/>
      <c r="Z4557" s="7"/>
      <c r="AA4557" s="7"/>
      <c r="AB4557" s="24"/>
      <c r="AC4557" t="s">
        <v>26453</v>
      </c>
      <c r="AD4557" t="s">
        <v>23380</v>
      </c>
    </row>
    <row r="4558" spans="1:30" x14ac:dyDescent="0.25">
      <c r="A4558" t="str">
        <f t="shared" si="169"/>
        <v>12070006</v>
      </c>
      <c r="B4558" s="23" t="s">
        <v>58</v>
      </c>
      <c r="C4558" s="7" t="s">
        <v>1452</v>
      </c>
      <c r="D4558" s="66" t="s">
        <v>325</v>
      </c>
      <c r="E4558" s="53" t="e">
        <f>VLOOKUP(D4558,'MPG Master'!$C$3:$I$716,7,0)</f>
        <v>#N/A</v>
      </c>
      <c r="F4558" s="7" t="e">
        <f>VLOOKUP(D4558,'MPG Master'!$C$3:$D$716,2,0)</f>
        <v>#N/A</v>
      </c>
      <c r="G4558" s="67" t="s">
        <v>378</v>
      </c>
      <c r="H4558" s="53" t="e">
        <f t="shared" si="168"/>
        <v>#N/A</v>
      </c>
      <c r="I4558" s="7" t="s">
        <v>3329</v>
      </c>
      <c r="J4558" s="7" t="s">
        <v>20084</v>
      </c>
      <c r="K4558" s="9">
        <v>35065</v>
      </c>
      <c r="L4558" s="7"/>
      <c r="M4558" s="7"/>
      <c r="N4558" s="7">
        <v>7480873371</v>
      </c>
      <c r="O4558" s="7"/>
      <c r="P4558" s="7"/>
      <c r="Q4558" s="7" t="s">
        <v>3821</v>
      </c>
      <c r="R4558" s="39" t="s">
        <v>3905</v>
      </c>
      <c r="S4558" s="7"/>
      <c r="T4558" s="7" t="s">
        <v>784</v>
      </c>
      <c r="U4558" s="7"/>
      <c r="V4558" s="7"/>
      <c r="W4558" s="7"/>
      <c r="X4558" s="7"/>
      <c r="Y4558" s="39"/>
      <c r="Z4558" s="7"/>
      <c r="AA4558" s="7"/>
      <c r="AB4558" s="24"/>
      <c r="AC4558" t="s">
        <v>26453</v>
      </c>
      <c r="AD4558" t="s">
        <v>23380</v>
      </c>
    </row>
    <row r="4559" spans="1:30" x14ac:dyDescent="0.25">
      <c r="A4559" t="str">
        <f t="shared" si="169"/>
        <v>40390363</v>
      </c>
      <c r="B4559" s="23" t="s">
        <v>58</v>
      </c>
      <c r="C4559" s="7" t="s">
        <v>864</v>
      </c>
      <c r="D4559" s="66" t="s">
        <v>350</v>
      </c>
      <c r="E4559" s="53" t="e">
        <f>VLOOKUP(D4559,'MPG Master'!$C$3:$I$716,7,0)</f>
        <v>#N/A</v>
      </c>
      <c r="F4559" s="7" t="e">
        <f>VLOOKUP(D4559,'MPG Master'!$C$3:$D$716,2,0)</f>
        <v>#N/A</v>
      </c>
      <c r="G4559" s="67" t="s">
        <v>517</v>
      </c>
      <c r="H4559" s="53" t="e">
        <f t="shared" si="168"/>
        <v>#N/A</v>
      </c>
      <c r="I4559" s="7" t="s">
        <v>10700</v>
      </c>
      <c r="J4559" s="7" t="s">
        <v>20085</v>
      </c>
      <c r="K4559" s="9">
        <v>18994</v>
      </c>
      <c r="L4559" s="7"/>
      <c r="M4559" s="7"/>
      <c r="N4559" s="7">
        <v>8873334867</v>
      </c>
      <c r="O4559" s="7"/>
      <c r="P4559" s="7"/>
      <c r="Q4559" s="7" t="s">
        <v>1808</v>
      </c>
      <c r="R4559" s="39" t="s">
        <v>15938</v>
      </c>
      <c r="S4559" s="7"/>
      <c r="T4559" s="7" t="s">
        <v>994</v>
      </c>
      <c r="U4559" s="7"/>
      <c r="V4559" s="7"/>
      <c r="W4559" s="7"/>
      <c r="X4559" s="7"/>
      <c r="Y4559" s="39"/>
      <c r="Z4559" s="7"/>
      <c r="AA4559" s="7"/>
      <c r="AB4559" s="24"/>
      <c r="AC4559" t="s">
        <v>26453</v>
      </c>
      <c r="AD4559" t="s">
        <v>23380</v>
      </c>
    </row>
    <row r="4560" spans="1:30" x14ac:dyDescent="0.25">
      <c r="A4560" t="str">
        <f t="shared" si="169"/>
        <v>12020029</v>
      </c>
      <c r="B4560" s="23" t="s">
        <v>58</v>
      </c>
      <c r="C4560" s="7" t="s">
        <v>1452</v>
      </c>
      <c r="D4560" s="66" t="s">
        <v>324</v>
      </c>
      <c r="E4560" s="53" t="e">
        <f>VLOOKUP(D4560,'MPG Master'!$C$3:$I$716,7,0)</f>
        <v>#N/A</v>
      </c>
      <c r="F4560" s="7" t="e">
        <f>VLOOKUP(D4560,'MPG Master'!$C$3:$D$716,2,0)</f>
        <v>#N/A</v>
      </c>
      <c r="G4560" s="67" t="s">
        <v>1927</v>
      </c>
      <c r="H4560" s="53" t="e">
        <f t="shared" si="168"/>
        <v>#N/A</v>
      </c>
      <c r="I4560" s="7" t="s">
        <v>4042</v>
      </c>
      <c r="J4560" s="7" t="s">
        <v>20086</v>
      </c>
      <c r="K4560" s="9">
        <v>35065</v>
      </c>
      <c r="L4560" s="7"/>
      <c r="M4560" s="7"/>
      <c r="N4560" s="7">
        <v>7783892360</v>
      </c>
      <c r="O4560" s="7"/>
      <c r="P4560" s="7"/>
      <c r="Q4560" s="7" t="s">
        <v>1701</v>
      </c>
      <c r="R4560" s="39" t="s">
        <v>4043</v>
      </c>
      <c r="S4560" s="7"/>
      <c r="T4560" s="7" t="s">
        <v>1999</v>
      </c>
      <c r="U4560" s="7"/>
      <c r="V4560" s="7"/>
      <c r="W4560" s="7"/>
      <c r="X4560" s="7"/>
      <c r="Y4560" s="39"/>
      <c r="Z4560" s="7"/>
      <c r="AA4560" s="7"/>
      <c r="AB4560" s="24"/>
      <c r="AC4560" t="s">
        <v>26453</v>
      </c>
      <c r="AD4560" t="s">
        <v>23380</v>
      </c>
    </row>
    <row r="4561" spans="1:30" x14ac:dyDescent="0.25">
      <c r="A4561" t="str">
        <f t="shared" si="169"/>
        <v>97360014</v>
      </c>
      <c r="B4561" s="23" t="s">
        <v>58</v>
      </c>
      <c r="C4561" s="7" t="s">
        <v>1664</v>
      </c>
      <c r="D4561" s="66" t="s">
        <v>7551</v>
      </c>
      <c r="E4561" s="53" t="e">
        <f>VLOOKUP(D4561,'MPG Master'!$C$3:$I$716,7,0)</f>
        <v>#N/A</v>
      </c>
      <c r="F4561" s="7" t="e">
        <f>VLOOKUP(D4561,'MPG Master'!$C$3:$D$716,2,0)</f>
        <v>#N/A</v>
      </c>
      <c r="G4561" s="67" t="s">
        <v>1736</v>
      </c>
      <c r="H4561" s="53" t="e">
        <f t="shared" si="168"/>
        <v>#N/A</v>
      </c>
      <c r="I4561" s="7" t="s">
        <v>8560</v>
      </c>
      <c r="J4561" s="7" t="s">
        <v>20087</v>
      </c>
      <c r="K4561" s="9">
        <v>35796</v>
      </c>
      <c r="L4561" s="7"/>
      <c r="M4561" s="7"/>
      <c r="N4561" s="7">
        <v>6397392932</v>
      </c>
      <c r="O4561" s="7"/>
      <c r="P4561" s="7"/>
      <c r="Q4561" s="7" t="s">
        <v>95</v>
      </c>
      <c r="R4561" s="39" t="s">
        <v>15939</v>
      </c>
      <c r="S4561" s="7"/>
      <c r="T4561" s="7" t="s">
        <v>6696</v>
      </c>
      <c r="U4561" s="7"/>
      <c r="V4561" s="7"/>
      <c r="W4561" s="7"/>
      <c r="X4561" s="7"/>
      <c r="Y4561" s="39"/>
      <c r="Z4561" s="7"/>
      <c r="AA4561" s="7"/>
      <c r="AB4561" s="24"/>
      <c r="AC4561" t="s">
        <v>26453</v>
      </c>
      <c r="AD4561" t="s">
        <v>23380</v>
      </c>
    </row>
    <row r="4562" spans="1:30" x14ac:dyDescent="0.25">
      <c r="A4562" t="str">
        <f t="shared" si="169"/>
        <v>97360015</v>
      </c>
      <c r="B4562" s="23" t="s">
        <v>58</v>
      </c>
      <c r="C4562" s="7" t="s">
        <v>1664</v>
      </c>
      <c r="D4562" s="66" t="s">
        <v>7551</v>
      </c>
      <c r="E4562" s="53" t="e">
        <f>VLOOKUP(D4562,'MPG Master'!$C$3:$I$716,7,0)</f>
        <v>#N/A</v>
      </c>
      <c r="F4562" s="7" t="e">
        <f>VLOOKUP(D4562,'MPG Master'!$C$3:$D$716,2,0)</f>
        <v>#N/A</v>
      </c>
      <c r="G4562" s="67" t="s">
        <v>1739</v>
      </c>
      <c r="H4562" s="53" t="e">
        <f t="shared" si="168"/>
        <v>#N/A</v>
      </c>
      <c r="I4562" s="7" t="s">
        <v>9130</v>
      </c>
      <c r="J4562" s="7" t="s">
        <v>20088</v>
      </c>
      <c r="K4562" s="9">
        <v>29952</v>
      </c>
      <c r="L4562" s="7"/>
      <c r="M4562" s="7"/>
      <c r="N4562" s="7">
        <v>6201467187</v>
      </c>
      <c r="O4562" s="7"/>
      <c r="P4562" s="7"/>
      <c r="Q4562" s="7" t="s">
        <v>838</v>
      </c>
      <c r="R4562" s="39" t="s">
        <v>15940</v>
      </c>
      <c r="S4562" s="7"/>
      <c r="T4562" s="7" t="s">
        <v>1094</v>
      </c>
      <c r="U4562" s="7"/>
      <c r="V4562" s="7"/>
      <c r="W4562" s="7"/>
      <c r="X4562" s="7"/>
      <c r="Y4562" s="39"/>
      <c r="Z4562" s="7"/>
      <c r="AA4562" s="7"/>
      <c r="AB4562" s="24"/>
      <c r="AC4562" t="s">
        <v>26453</v>
      </c>
      <c r="AD4562" t="s">
        <v>23380</v>
      </c>
    </row>
    <row r="4563" spans="1:30" x14ac:dyDescent="0.25">
      <c r="A4563" t="str">
        <f t="shared" si="169"/>
        <v>12050007</v>
      </c>
      <c r="B4563" s="23" t="s">
        <v>58</v>
      </c>
      <c r="C4563" s="7" t="s">
        <v>1663</v>
      </c>
      <c r="D4563" s="66" t="s">
        <v>400</v>
      </c>
      <c r="E4563" s="53" t="e">
        <f>VLOOKUP(D4563,'MPG Master'!$C$3:$I$716,7,0)</f>
        <v>#N/A</v>
      </c>
      <c r="F4563" s="7" t="e">
        <f>VLOOKUP(D4563,'MPG Master'!$C$3:$D$716,2,0)</f>
        <v>#N/A</v>
      </c>
      <c r="G4563" s="67" t="s">
        <v>1720</v>
      </c>
      <c r="H4563" s="53" t="e">
        <f t="shared" si="168"/>
        <v>#N/A</v>
      </c>
      <c r="I4563" s="7" t="s">
        <v>3351</v>
      </c>
      <c r="J4563" s="7" t="s">
        <v>20089</v>
      </c>
      <c r="K4563" s="9">
        <v>29670</v>
      </c>
      <c r="L4563" s="7"/>
      <c r="M4563" s="7"/>
      <c r="N4563" s="7"/>
      <c r="O4563" s="7"/>
      <c r="P4563" s="7"/>
      <c r="Q4563" s="7" t="s">
        <v>1263</v>
      </c>
      <c r="R4563" s="39" t="s">
        <v>15941</v>
      </c>
      <c r="S4563" s="7"/>
      <c r="T4563" s="7" t="s">
        <v>905</v>
      </c>
      <c r="U4563" s="7"/>
      <c r="V4563" s="7"/>
      <c r="W4563" s="7"/>
      <c r="X4563" s="7"/>
      <c r="Y4563" s="39"/>
      <c r="Z4563" s="7"/>
      <c r="AA4563" s="7"/>
      <c r="AB4563" s="24"/>
      <c r="AC4563" t="s">
        <v>26453</v>
      </c>
      <c r="AD4563" t="s">
        <v>23380</v>
      </c>
    </row>
    <row r="4564" spans="1:30" x14ac:dyDescent="0.25">
      <c r="A4564" t="str">
        <f t="shared" si="169"/>
        <v>12050006</v>
      </c>
      <c r="B4564" s="23" t="s">
        <v>58</v>
      </c>
      <c r="C4564" s="7" t="s">
        <v>1663</v>
      </c>
      <c r="D4564" s="66" t="s">
        <v>400</v>
      </c>
      <c r="E4564" s="53" t="e">
        <f>VLOOKUP(D4564,'MPG Master'!$C$3:$I$716,7,0)</f>
        <v>#N/A</v>
      </c>
      <c r="F4564" s="7" t="e">
        <f>VLOOKUP(D4564,'MPG Master'!$C$3:$D$716,2,0)</f>
        <v>#N/A</v>
      </c>
      <c r="G4564" s="67" t="s">
        <v>378</v>
      </c>
      <c r="H4564" s="53" t="e">
        <f t="shared" si="168"/>
        <v>#N/A</v>
      </c>
      <c r="I4564" s="7" t="s">
        <v>10701</v>
      </c>
      <c r="J4564" s="7" t="s">
        <v>20090</v>
      </c>
      <c r="K4564" s="9">
        <v>29275</v>
      </c>
      <c r="L4564" s="7"/>
      <c r="M4564" s="7"/>
      <c r="N4564" s="7"/>
      <c r="O4564" s="7"/>
      <c r="P4564" s="7"/>
      <c r="Q4564" s="7" t="s">
        <v>1716</v>
      </c>
      <c r="R4564" s="39" t="s">
        <v>15942</v>
      </c>
      <c r="S4564" s="7"/>
      <c r="T4564" s="7" t="s">
        <v>747</v>
      </c>
      <c r="U4564" s="7"/>
      <c r="V4564" s="7"/>
      <c r="W4564" s="7"/>
      <c r="X4564" s="7"/>
      <c r="Y4564" s="39"/>
      <c r="Z4564" s="7"/>
      <c r="AA4564" s="7"/>
      <c r="AB4564" s="24"/>
      <c r="AC4564" t="s">
        <v>26453</v>
      </c>
      <c r="AD4564" t="s">
        <v>23380</v>
      </c>
    </row>
    <row r="4565" spans="1:30" x14ac:dyDescent="0.25">
      <c r="A4565" t="str">
        <f t="shared" si="169"/>
        <v>12050005</v>
      </c>
      <c r="B4565" s="23" t="s">
        <v>58</v>
      </c>
      <c r="C4565" s="7" t="s">
        <v>1663</v>
      </c>
      <c r="D4565" s="66" t="s">
        <v>400</v>
      </c>
      <c r="E4565" s="53" t="e">
        <f>VLOOKUP(D4565,'MPG Master'!$C$3:$I$716,7,0)</f>
        <v>#N/A</v>
      </c>
      <c r="F4565" s="7" t="e">
        <f>VLOOKUP(D4565,'MPG Master'!$C$3:$D$716,2,0)</f>
        <v>#N/A</v>
      </c>
      <c r="G4565" s="67" t="s">
        <v>1680</v>
      </c>
      <c r="H4565" s="53" t="e">
        <f t="shared" si="168"/>
        <v>#N/A</v>
      </c>
      <c r="I4565" s="7" t="s">
        <v>10702</v>
      </c>
      <c r="J4565" s="7" t="s">
        <v>20091</v>
      </c>
      <c r="K4565" s="9">
        <v>35136</v>
      </c>
      <c r="L4565" s="7"/>
      <c r="M4565" s="7"/>
      <c r="N4565" s="7"/>
      <c r="O4565" s="7"/>
      <c r="P4565" s="7"/>
      <c r="Q4565" s="7" t="s">
        <v>99</v>
      </c>
      <c r="R4565" s="39" t="s">
        <v>15943</v>
      </c>
      <c r="S4565" s="7"/>
      <c r="T4565" s="7" t="s">
        <v>912</v>
      </c>
      <c r="U4565" s="7"/>
      <c r="V4565" s="7"/>
      <c r="W4565" s="7"/>
      <c r="X4565" s="7"/>
      <c r="Y4565" s="39"/>
      <c r="Z4565" s="7"/>
      <c r="AA4565" s="7"/>
      <c r="AB4565" s="24"/>
      <c r="AC4565" t="s">
        <v>26453</v>
      </c>
      <c r="AD4565" t="s">
        <v>23380</v>
      </c>
    </row>
    <row r="4566" spans="1:30" x14ac:dyDescent="0.25">
      <c r="A4566" t="str">
        <f t="shared" si="169"/>
        <v>12050004</v>
      </c>
      <c r="B4566" s="23" t="s">
        <v>58</v>
      </c>
      <c r="C4566" s="7" t="s">
        <v>1663</v>
      </c>
      <c r="D4566" s="66" t="s">
        <v>400</v>
      </c>
      <c r="E4566" s="53" t="e">
        <f>VLOOKUP(D4566,'MPG Master'!$C$3:$I$716,7,0)</f>
        <v>#N/A</v>
      </c>
      <c r="F4566" s="7" t="e">
        <f>VLOOKUP(D4566,'MPG Master'!$C$3:$D$716,2,0)</f>
        <v>#N/A</v>
      </c>
      <c r="G4566" s="67" t="s">
        <v>1679</v>
      </c>
      <c r="H4566" s="53" t="e">
        <f t="shared" si="168"/>
        <v>#N/A</v>
      </c>
      <c r="I4566" s="7" t="s">
        <v>10703</v>
      </c>
      <c r="J4566" s="7" t="s">
        <v>2054</v>
      </c>
      <c r="K4566" s="9">
        <v>14611</v>
      </c>
      <c r="L4566" s="7"/>
      <c r="M4566" s="7"/>
      <c r="N4566" s="7">
        <v>9508512973</v>
      </c>
      <c r="O4566" s="7"/>
      <c r="P4566" s="7"/>
      <c r="Q4566" s="7" t="s">
        <v>1716</v>
      </c>
      <c r="R4566" s="39" t="s">
        <v>15944</v>
      </c>
      <c r="S4566" s="7"/>
      <c r="T4566" s="7" t="s">
        <v>747</v>
      </c>
      <c r="U4566" s="7"/>
      <c r="V4566" s="7"/>
      <c r="W4566" s="7"/>
      <c r="X4566" s="7"/>
      <c r="Y4566" s="39"/>
      <c r="Z4566" s="7"/>
      <c r="AA4566" s="7"/>
      <c r="AB4566" s="24"/>
      <c r="AC4566" t="s">
        <v>26453</v>
      </c>
      <c r="AD4566" t="s">
        <v>23380</v>
      </c>
    </row>
    <row r="4567" spans="1:30" x14ac:dyDescent="0.25">
      <c r="A4567" t="str">
        <f t="shared" si="169"/>
        <v>12050003</v>
      </c>
      <c r="B4567" s="23" t="s">
        <v>58</v>
      </c>
      <c r="C4567" s="7" t="s">
        <v>1663</v>
      </c>
      <c r="D4567" s="66" t="s">
        <v>400</v>
      </c>
      <c r="E4567" s="53" t="e">
        <f>VLOOKUP(D4567,'MPG Master'!$C$3:$I$716,7,0)</f>
        <v>#N/A</v>
      </c>
      <c r="F4567" s="7" t="e">
        <f>VLOOKUP(D4567,'MPG Master'!$C$3:$D$716,2,0)</f>
        <v>#N/A</v>
      </c>
      <c r="G4567" s="67" t="s">
        <v>61</v>
      </c>
      <c r="H4567" s="53" t="e">
        <f t="shared" si="168"/>
        <v>#N/A</v>
      </c>
      <c r="I4567" s="7" t="s">
        <v>10704</v>
      </c>
      <c r="J4567" s="7" t="s">
        <v>20092</v>
      </c>
      <c r="K4567" s="9">
        <v>34315</v>
      </c>
      <c r="L4567" s="7"/>
      <c r="M4567" s="7"/>
      <c r="N4567" s="7">
        <v>9304365486</v>
      </c>
      <c r="O4567" s="7"/>
      <c r="P4567" s="7"/>
      <c r="Q4567" s="7" t="s">
        <v>1424</v>
      </c>
      <c r="R4567" s="39" t="s">
        <v>15945</v>
      </c>
      <c r="S4567" s="7"/>
      <c r="T4567" s="7" t="s">
        <v>909</v>
      </c>
      <c r="U4567" s="7"/>
      <c r="V4567" s="7"/>
      <c r="W4567" s="7"/>
      <c r="X4567" s="7"/>
      <c r="Y4567" s="39"/>
      <c r="Z4567" s="7"/>
      <c r="AA4567" s="7"/>
      <c r="AB4567" s="24"/>
      <c r="AC4567" t="s">
        <v>26453</v>
      </c>
      <c r="AD4567" t="s">
        <v>23380</v>
      </c>
    </row>
    <row r="4568" spans="1:30" x14ac:dyDescent="0.25">
      <c r="A4568" t="str">
        <f t="shared" si="169"/>
        <v>24130057</v>
      </c>
      <c r="B4568" s="23" t="s">
        <v>58</v>
      </c>
      <c r="C4568" s="7" t="s">
        <v>1669</v>
      </c>
      <c r="D4568" s="66" t="s">
        <v>576</v>
      </c>
      <c r="E4568" s="53" t="e">
        <f>VLOOKUP(D4568,'MPG Master'!$C$3:$I$716,7,0)</f>
        <v>#N/A</v>
      </c>
      <c r="F4568" s="7" t="e">
        <f>VLOOKUP(D4568,'MPG Master'!$C$3:$D$716,2,0)</f>
        <v>#N/A</v>
      </c>
      <c r="G4568" s="67" t="s">
        <v>2495</v>
      </c>
      <c r="H4568" s="53" t="e">
        <f t="shared" si="168"/>
        <v>#N/A</v>
      </c>
      <c r="I4568" s="7" t="s">
        <v>10705</v>
      </c>
      <c r="J4568" s="7">
        <v>0</v>
      </c>
      <c r="K4568" s="9">
        <v>28856</v>
      </c>
      <c r="L4568" s="7"/>
      <c r="M4568" s="7"/>
      <c r="N4568" s="7"/>
      <c r="O4568" s="7"/>
      <c r="P4568" s="7"/>
      <c r="Q4568" s="7" t="s">
        <v>11519</v>
      </c>
      <c r="R4568" s="39" t="s">
        <v>15946</v>
      </c>
      <c r="S4568" s="7"/>
      <c r="T4568" s="7" t="s">
        <v>1365</v>
      </c>
      <c r="U4568" s="7"/>
      <c r="V4568" s="7"/>
      <c r="W4568" s="7"/>
      <c r="X4568" s="7"/>
      <c r="Y4568" s="39"/>
      <c r="Z4568" s="7"/>
      <c r="AA4568" s="7"/>
      <c r="AB4568" s="24"/>
      <c r="AC4568" t="s">
        <v>26453</v>
      </c>
      <c r="AD4568" t="s">
        <v>23380</v>
      </c>
    </row>
    <row r="4569" spans="1:30" x14ac:dyDescent="0.25">
      <c r="A4569" t="str">
        <f t="shared" si="169"/>
        <v>24130065</v>
      </c>
      <c r="B4569" s="23" t="s">
        <v>58</v>
      </c>
      <c r="C4569" s="7" t="s">
        <v>1669</v>
      </c>
      <c r="D4569" s="66" t="s">
        <v>576</v>
      </c>
      <c r="E4569" s="53" t="e">
        <f>VLOOKUP(D4569,'MPG Master'!$C$3:$I$716,7,0)</f>
        <v>#N/A</v>
      </c>
      <c r="F4569" s="7" t="e">
        <f>VLOOKUP(D4569,'MPG Master'!$C$3:$D$716,2,0)</f>
        <v>#N/A</v>
      </c>
      <c r="G4569" s="67" t="s">
        <v>2221</v>
      </c>
      <c r="H4569" s="53" t="e">
        <f t="shared" si="168"/>
        <v>#N/A</v>
      </c>
      <c r="I4569" s="7" t="s">
        <v>10706</v>
      </c>
      <c r="J4569" s="7">
        <v>0</v>
      </c>
      <c r="K4569" s="9">
        <v>35900</v>
      </c>
      <c r="L4569" s="7"/>
      <c r="M4569" s="7"/>
      <c r="N4569" s="7">
        <v>7301625649</v>
      </c>
      <c r="O4569" s="7"/>
      <c r="P4569" s="7"/>
      <c r="Q4569" s="7" t="s">
        <v>962</v>
      </c>
      <c r="R4569" s="39" t="s">
        <v>15947</v>
      </c>
      <c r="S4569" s="7"/>
      <c r="T4569" s="7" t="s">
        <v>1388</v>
      </c>
      <c r="U4569" s="7"/>
      <c r="V4569" s="7"/>
      <c r="W4569" s="7"/>
      <c r="X4569" s="7"/>
      <c r="Y4569" s="39"/>
      <c r="Z4569" s="7"/>
      <c r="AA4569" s="7"/>
      <c r="AB4569" s="24"/>
      <c r="AC4569" t="s">
        <v>26453</v>
      </c>
      <c r="AD4569" t="s">
        <v>23380</v>
      </c>
    </row>
    <row r="4570" spans="1:30" x14ac:dyDescent="0.25">
      <c r="A4570" t="str">
        <f t="shared" si="169"/>
        <v>24390061</v>
      </c>
      <c r="B4570" s="23" t="s">
        <v>58</v>
      </c>
      <c r="C4570" s="7" t="s">
        <v>1669</v>
      </c>
      <c r="D4570" s="66" t="s">
        <v>595</v>
      </c>
      <c r="E4570" s="53" t="e">
        <f>VLOOKUP(D4570,'MPG Master'!$C$3:$I$716,7,0)</f>
        <v>#N/A</v>
      </c>
      <c r="F4570" s="7" t="e">
        <f>VLOOKUP(D4570,'MPG Master'!$C$3:$D$716,2,0)</f>
        <v>#N/A</v>
      </c>
      <c r="G4570" s="67" t="s">
        <v>2390</v>
      </c>
      <c r="H4570" s="53" t="e">
        <f t="shared" si="168"/>
        <v>#N/A</v>
      </c>
      <c r="I4570" s="7" t="s">
        <v>10707</v>
      </c>
      <c r="J4570" s="7">
        <v>0</v>
      </c>
      <c r="K4570" s="9">
        <v>38533</v>
      </c>
      <c r="L4570" s="7"/>
      <c r="M4570" s="7"/>
      <c r="N4570" s="7">
        <v>8292715672</v>
      </c>
      <c r="O4570" s="7"/>
      <c r="P4570" s="7"/>
      <c r="Q4570" s="7" t="s">
        <v>1263</v>
      </c>
      <c r="R4570" s="39" t="s">
        <v>15948</v>
      </c>
      <c r="S4570" s="7"/>
      <c r="T4570" s="7" t="s">
        <v>2441</v>
      </c>
      <c r="U4570" s="7"/>
      <c r="V4570" s="7"/>
      <c r="W4570" s="7"/>
      <c r="X4570" s="7"/>
      <c r="Y4570" s="39"/>
      <c r="Z4570" s="7"/>
      <c r="AA4570" s="7"/>
      <c r="AB4570" s="24"/>
      <c r="AC4570" t="s">
        <v>26453</v>
      </c>
      <c r="AD4570" t="s">
        <v>23380</v>
      </c>
    </row>
    <row r="4571" spans="1:30" x14ac:dyDescent="0.25">
      <c r="A4571" t="str">
        <f t="shared" si="169"/>
        <v>24390062</v>
      </c>
      <c r="B4571" s="23" t="s">
        <v>58</v>
      </c>
      <c r="C4571" s="7" t="s">
        <v>1669</v>
      </c>
      <c r="D4571" s="66" t="s">
        <v>595</v>
      </c>
      <c r="E4571" s="53" t="e">
        <f>VLOOKUP(D4571,'MPG Master'!$C$3:$I$716,7,0)</f>
        <v>#N/A</v>
      </c>
      <c r="F4571" s="7" t="e">
        <f>VLOOKUP(D4571,'MPG Master'!$C$3:$D$716,2,0)</f>
        <v>#N/A</v>
      </c>
      <c r="G4571" s="67" t="s">
        <v>1969</v>
      </c>
      <c r="H4571" s="53" t="e">
        <f t="shared" si="168"/>
        <v>#N/A</v>
      </c>
      <c r="I4571" s="7" t="s">
        <v>10708</v>
      </c>
      <c r="J4571" s="7">
        <v>0</v>
      </c>
      <c r="K4571" s="9">
        <v>37987</v>
      </c>
      <c r="L4571" s="7"/>
      <c r="M4571" s="7"/>
      <c r="N4571" s="7">
        <v>6201002635</v>
      </c>
      <c r="O4571" s="7"/>
      <c r="P4571" s="7"/>
      <c r="Q4571" s="7" t="s">
        <v>2898</v>
      </c>
      <c r="R4571" s="39" t="s">
        <v>15949</v>
      </c>
      <c r="S4571" s="7"/>
      <c r="T4571" s="7" t="s">
        <v>1340</v>
      </c>
      <c r="U4571" s="7"/>
      <c r="V4571" s="7"/>
      <c r="W4571" s="7"/>
      <c r="X4571" s="7"/>
      <c r="Y4571" s="39"/>
      <c r="Z4571" s="7"/>
      <c r="AA4571" s="7"/>
      <c r="AB4571" s="24"/>
      <c r="AC4571" t="s">
        <v>26453</v>
      </c>
      <c r="AD4571" t="s">
        <v>23380</v>
      </c>
    </row>
    <row r="4572" spans="1:30" x14ac:dyDescent="0.25">
      <c r="A4572" t="str">
        <f t="shared" si="169"/>
        <v>24150049</v>
      </c>
      <c r="B4572" s="23" t="s">
        <v>58</v>
      </c>
      <c r="C4572" s="7" t="s">
        <v>1669</v>
      </c>
      <c r="D4572" s="66" t="s">
        <v>577</v>
      </c>
      <c r="E4572" s="53" t="e">
        <f>VLOOKUP(D4572,'MPG Master'!$C$3:$I$716,7,0)</f>
        <v>#N/A</v>
      </c>
      <c r="F4572" s="7" t="e">
        <f>VLOOKUP(D4572,'MPG Master'!$C$3:$D$716,2,0)</f>
        <v>#N/A</v>
      </c>
      <c r="G4572" s="67" t="s">
        <v>2464</v>
      </c>
      <c r="H4572" s="53" t="e">
        <f t="shared" si="168"/>
        <v>#N/A</v>
      </c>
      <c r="I4572" s="7" t="s">
        <v>2087</v>
      </c>
      <c r="J4572" s="7">
        <v>0</v>
      </c>
      <c r="K4572" s="9">
        <v>25569</v>
      </c>
      <c r="L4572" s="7"/>
      <c r="M4572" s="7"/>
      <c r="N4572" s="7">
        <v>7324091258</v>
      </c>
      <c r="O4572" s="7"/>
      <c r="P4572" s="7"/>
      <c r="Q4572" s="7" t="s">
        <v>11519</v>
      </c>
      <c r="R4572" s="39" t="s">
        <v>15950</v>
      </c>
      <c r="S4572" s="7"/>
      <c r="T4572" s="7" t="s">
        <v>1365</v>
      </c>
      <c r="U4572" s="7"/>
      <c r="V4572" s="7"/>
      <c r="W4572" s="7"/>
      <c r="X4572" s="7"/>
      <c r="Y4572" s="39"/>
      <c r="Z4572" s="7"/>
      <c r="AA4572" s="7"/>
      <c r="AB4572" s="24"/>
      <c r="AC4572" t="s">
        <v>26453</v>
      </c>
      <c r="AD4572" t="s">
        <v>23380</v>
      </c>
    </row>
    <row r="4573" spans="1:30" x14ac:dyDescent="0.25">
      <c r="A4573" t="str">
        <f t="shared" si="169"/>
        <v>24150054</v>
      </c>
      <c r="B4573" s="23" t="s">
        <v>58</v>
      </c>
      <c r="C4573" s="7" t="s">
        <v>1669</v>
      </c>
      <c r="D4573" s="66" t="s">
        <v>577</v>
      </c>
      <c r="E4573" s="53" t="e">
        <f>VLOOKUP(D4573,'MPG Master'!$C$3:$I$716,7,0)</f>
        <v>#N/A</v>
      </c>
      <c r="F4573" s="7" t="e">
        <f>VLOOKUP(D4573,'MPG Master'!$C$3:$D$716,2,0)</f>
        <v>#N/A</v>
      </c>
      <c r="G4573" s="67" t="s">
        <v>1684</v>
      </c>
      <c r="H4573" s="53" t="e">
        <f t="shared" si="168"/>
        <v>#N/A</v>
      </c>
      <c r="I4573" s="7" t="s">
        <v>3896</v>
      </c>
      <c r="J4573" s="7">
        <v>0</v>
      </c>
      <c r="K4573" s="9">
        <v>35828</v>
      </c>
      <c r="L4573" s="7"/>
      <c r="M4573" s="7"/>
      <c r="N4573" s="7">
        <v>8709301239</v>
      </c>
      <c r="O4573" s="7"/>
      <c r="P4573" s="7"/>
      <c r="Q4573" s="7" t="s">
        <v>962</v>
      </c>
      <c r="R4573" s="39" t="s">
        <v>15951</v>
      </c>
      <c r="S4573" s="7"/>
      <c r="T4573" s="7" t="s">
        <v>1388</v>
      </c>
      <c r="U4573" s="7"/>
      <c r="V4573" s="7"/>
      <c r="W4573" s="7"/>
      <c r="X4573" s="7"/>
      <c r="Y4573" s="39"/>
      <c r="Z4573" s="7"/>
      <c r="AA4573" s="7"/>
      <c r="AB4573" s="24"/>
      <c r="AC4573" t="s">
        <v>26453</v>
      </c>
      <c r="AD4573" t="s">
        <v>23380</v>
      </c>
    </row>
    <row r="4574" spans="1:30" x14ac:dyDescent="0.25">
      <c r="A4574" t="str">
        <f t="shared" si="169"/>
        <v>24280109</v>
      </c>
      <c r="B4574" s="23" t="s">
        <v>58</v>
      </c>
      <c r="C4574" s="7" t="s">
        <v>1669</v>
      </c>
      <c r="D4574" s="66" t="s">
        <v>585</v>
      </c>
      <c r="E4574" s="53" t="e">
        <f>VLOOKUP(D4574,'MPG Master'!$C$3:$I$716,7,0)</f>
        <v>#N/A</v>
      </c>
      <c r="F4574" s="7" t="e">
        <f>VLOOKUP(D4574,'MPG Master'!$C$3:$D$716,2,0)</f>
        <v>#N/A</v>
      </c>
      <c r="G4574" s="67" t="s">
        <v>1471</v>
      </c>
      <c r="H4574" s="53" t="e">
        <f t="shared" si="168"/>
        <v>#N/A</v>
      </c>
      <c r="I4574" s="7" t="s">
        <v>10709</v>
      </c>
      <c r="J4574" s="7">
        <v>0</v>
      </c>
      <c r="K4574" s="9">
        <v>27395</v>
      </c>
      <c r="L4574" s="7"/>
      <c r="M4574" s="7"/>
      <c r="N4574" s="7"/>
      <c r="O4574" s="7"/>
      <c r="P4574" s="7"/>
      <c r="Q4574" s="7" t="s">
        <v>2898</v>
      </c>
      <c r="R4574" s="39" t="s">
        <v>15952</v>
      </c>
      <c r="S4574" s="7"/>
      <c r="T4574" s="7" t="s">
        <v>1328</v>
      </c>
      <c r="U4574" s="7"/>
      <c r="V4574" s="7"/>
      <c r="W4574" s="7"/>
      <c r="X4574" s="7"/>
      <c r="Y4574" s="39"/>
      <c r="Z4574" s="7"/>
      <c r="AA4574" s="7"/>
      <c r="AB4574" s="24"/>
      <c r="AC4574" t="s">
        <v>26453</v>
      </c>
      <c r="AD4574" t="s">
        <v>23380</v>
      </c>
    </row>
    <row r="4575" spans="1:30" x14ac:dyDescent="0.25">
      <c r="A4575" t="str">
        <f t="shared" si="169"/>
        <v>24280108</v>
      </c>
      <c r="B4575" s="23" t="s">
        <v>58</v>
      </c>
      <c r="C4575" s="7" t="s">
        <v>1669</v>
      </c>
      <c r="D4575" s="66" t="s">
        <v>585</v>
      </c>
      <c r="E4575" s="53" t="e">
        <f>VLOOKUP(D4575,'MPG Master'!$C$3:$I$716,7,0)</f>
        <v>#N/A</v>
      </c>
      <c r="F4575" s="7" t="e">
        <f>VLOOKUP(D4575,'MPG Master'!$C$3:$D$716,2,0)</f>
        <v>#N/A</v>
      </c>
      <c r="G4575" s="67" t="s">
        <v>1470</v>
      </c>
      <c r="H4575" s="53" t="e">
        <f t="shared" si="168"/>
        <v>#N/A</v>
      </c>
      <c r="I4575" s="7" t="s">
        <v>10710</v>
      </c>
      <c r="J4575" s="7">
        <v>0</v>
      </c>
      <c r="K4575" s="9">
        <v>28126</v>
      </c>
      <c r="L4575" s="7"/>
      <c r="M4575" s="7"/>
      <c r="N4575" s="7">
        <v>7463850884</v>
      </c>
      <c r="O4575" s="7"/>
      <c r="P4575" s="7"/>
      <c r="Q4575" s="7" t="s">
        <v>2898</v>
      </c>
      <c r="R4575" s="39" t="s">
        <v>15953</v>
      </c>
      <c r="S4575" s="7"/>
      <c r="T4575" s="7" t="s">
        <v>2249</v>
      </c>
      <c r="U4575" s="7"/>
      <c r="V4575" s="7"/>
      <c r="W4575" s="7"/>
      <c r="X4575" s="7"/>
      <c r="Y4575" s="39"/>
      <c r="Z4575" s="7"/>
      <c r="AA4575" s="7"/>
      <c r="AB4575" s="24"/>
      <c r="AC4575" t="s">
        <v>26453</v>
      </c>
      <c r="AD4575" t="s">
        <v>23380</v>
      </c>
    </row>
    <row r="4576" spans="1:30" x14ac:dyDescent="0.25">
      <c r="A4576" t="str">
        <f t="shared" si="169"/>
        <v>24280107</v>
      </c>
      <c r="B4576" s="23" t="s">
        <v>58</v>
      </c>
      <c r="C4576" s="7" t="s">
        <v>1669</v>
      </c>
      <c r="D4576" s="66" t="s">
        <v>585</v>
      </c>
      <c r="E4576" s="53" t="e">
        <f>VLOOKUP(D4576,'MPG Master'!$C$3:$I$716,7,0)</f>
        <v>#N/A</v>
      </c>
      <c r="F4576" s="7" t="e">
        <f>VLOOKUP(D4576,'MPG Master'!$C$3:$D$716,2,0)</f>
        <v>#N/A</v>
      </c>
      <c r="G4576" s="67" t="s">
        <v>1469</v>
      </c>
      <c r="H4576" s="53" t="e">
        <f t="shared" si="168"/>
        <v>#N/A</v>
      </c>
      <c r="I4576" s="7" t="s">
        <v>10711</v>
      </c>
      <c r="J4576" s="7">
        <v>0</v>
      </c>
      <c r="K4576" s="9">
        <v>36526</v>
      </c>
      <c r="L4576" s="7"/>
      <c r="M4576" s="7"/>
      <c r="N4576" s="7"/>
      <c r="O4576" s="7"/>
      <c r="P4576" s="7"/>
      <c r="Q4576" s="7" t="s">
        <v>2898</v>
      </c>
      <c r="R4576" s="39" t="s">
        <v>15954</v>
      </c>
      <c r="S4576" s="7"/>
      <c r="T4576" s="7" t="s">
        <v>1328</v>
      </c>
      <c r="U4576" s="7"/>
      <c r="V4576" s="7"/>
      <c r="W4576" s="7"/>
      <c r="X4576" s="7"/>
      <c r="Y4576" s="39"/>
      <c r="Z4576" s="7"/>
      <c r="AA4576" s="7"/>
      <c r="AB4576" s="24"/>
      <c r="AC4576" t="s">
        <v>26453</v>
      </c>
      <c r="AD4576" t="s">
        <v>23380</v>
      </c>
    </row>
    <row r="4577" spans="1:30" x14ac:dyDescent="0.25">
      <c r="A4577" t="str">
        <f t="shared" si="169"/>
        <v>24370030</v>
      </c>
      <c r="B4577" s="23" t="s">
        <v>58</v>
      </c>
      <c r="C4577" s="7" t="s">
        <v>1669</v>
      </c>
      <c r="D4577" s="66" t="s">
        <v>593</v>
      </c>
      <c r="E4577" s="53" t="e">
        <f>VLOOKUP(D4577,'MPG Master'!$C$3:$I$716,7,0)</f>
        <v>#N/A</v>
      </c>
      <c r="F4577" s="7" t="e">
        <f>VLOOKUP(D4577,'MPG Master'!$C$3:$D$716,2,0)</f>
        <v>#N/A</v>
      </c>
      <c r="G4577" s="67" t="s">
        <v>380</v>
      </c>
      <c r="H4577" s="53" t="e">
        <f t="shared" si="168"/>
        <v>#N/A</v>
      </c>
      <c r="I4577" s="7" t="s">
        <v>4792</v>
      </c>
      <c r="J4577" s="7">
        <v>0</v>
      </c>
      <c r="K4577" s="9">
        <v>18994</v>
      </c>
      <c r="L4577" s="7"/>
      <c r="M4577" s="7"/>
      <c r="N4577" s="7">
        <v>7004816284</v>
      </c>
      <c r="O4577" s="7"/>
      <c r="P4577" s="7"/>
      <c r="Q4577" s="7" t="s">
        <v>2898</v>
      </c>
      <c r="R4577" s="39" t="s">
        <v>15955</v>
      </c>
      <c r="S4577" s="7"/>
      <c r="T4577" s="7" t="s">
        <v>1379</v>
      </c>
      <c r="U4577" s="7"/>
      <c r="V4577" s="7"/>
      <c r="W4577" s="7"/>
      <c r="X4577" s="7"/>
      <c r="Y4577" s="39"/>
      <c r="Z4577" s="7"/>
      <c r="AA4577" s="7"/>
      <c r="AB4577" s="24"/>
      <c r="AC4577" t="s">
        <v>26453</v>
      </c>
      <c r="AD4577" t="s">
        <v>23380</v>
      </c>
    </row>
    <row r="4578" spans="1:30" x14ac:dyDescent="0.25">
      <c r="A4578" t="str">
        <f t="shared" si="169"/>
        <v>24370029</v>
      </c>
      <c r="B4578" s="23" t="s">
        <v>58</v>
      </c>
      <c r="C4578" s="7" t="s">
        <v>1669</v>
      </c>
      <c r="D4578" s="66" t="s">
        <v>593</v>
      </c>
      <c r="E4578" s="53" t="e">
        <f>VLOOKUP(D4578,'MPG Master'!$C$3:$I$716,7,0)</f>
        <v>#N/A</v>
      </c>
      <c r="F4578" s="7" t="e">
        <f>VLOOKUP(D4578,'MPG Master'!$C$3:$D$716,2,0)</f>
        <v>#N/A</v>
      </c>
      <c r="G4578" s="67" t="s">
        <v>1927</v>
      </c>
      <c r="H4578" s="53" t="e">
        <f t="shared" si="168"/>
        <v>#N/A</v>
      </c>
      <c r="I4578" s="7" t="s">
        <v>1795</v>
      </c>
      <c r="J4578" s="7">
        <v>0</v>
      </c>
      <c r="K4578" s="9">
        <v>21916</v>
      </c>
      <c r="L4578" s="7"/>
      <c r="M4578" s="7"/>
      <c r="N4578" s="7">
        <v>7644893529</v>
      </c>
      <c r="O4578" s="7"/>
      <c r="P4578" s="7"/>
      <c r="Q4578" s="7" t="s">
        <v>2898</v>
      </c>
      <c r="R4578" s="39" t="s">
        <v>15956</v>
      </c>
      <c r="S4578" s="7"/>
      <c r="T4578" s="7" t="s">
        <v>1379</v>
      </c>
      <c r="U4578" s="7"/>
      <c r="V4578" s="7"/>
      <c r="W4578" s="7"/>
      <c r="X4578" s="7"/>
      <c r="Y4578" s="39"/>
      <c r="Z4578" s="7"/>
      <c r="AA4578" s="7"/>
      <c r="AB4578" s="24"/>
      <c r="AC4578" t="s">
        <v>26453</v>
      </c>
      <c r="AD4578" t="s">
        <v>23380</v>
      </c>
    </row>
    <row r="4579" spans="1:30" x14ac:dyDescent="0.25">
      <c r="A4579" t="str">
        <f t="shared" si="169"/>
        <v>24350036</v>
      </c>
      <c r="B4579" s="23" t="s">
        <v>58</v>
      </c>
      <c r="C4579" s="7" t="s">
        <v>1669</v>
      </c>
      <c r="D4579" s="66" t="s">
        <v>591</v>
      </c>
      <c r="E4579" s="53" t="e">
        <f>VLOOKUP(D4579,'MPG Master'!$C$3:$I$716,7,0)</f>
        <v>#N/A</v>
      </c>
      <c r="F4579" s="7" t="e">
        <f>VLOOKUP(D4579,'MPG Master'!$C$3:$D$716,2,0)</f>
        <v>#N/A</v>
      </c>
      <c r="G4579" s="67" t="s">
        <v>383</v>
      </c>
      <c r="H4579" s="53" t="e">
        <f t="shared" si="168"/>
        <v>#N/A</v>
      </c>
      <c r="I4579" s="7" t="s">
        <v>10712</v>
      </c>
      <c r="J4579" s="7">
        <v>0</v>
      </c>
      <c r="K4579" s="9">
        <v>34156</v>
      </c>
      <c r="L4579" s="7"/>
      <c r="M4579" s="7"/>
      <c r="N4579" s="7"/>
      <c r="O4579" s="7"/>
      <c r="P4579" s="7"/>
      <c r="Q4579" s="7" t="s">
        <v>4644</v>
      </c>
      <c r="R4579" s="39" t="s">
        <v>15957</v>
      </c>
      <c r="S4579" s="7"/>
      <c r="T4579" s="7" t="s">
        <v>1358</v>
      </c>
      <c r="U4579" s="7"/>
      <c r="V4579" s="7"/>
      <c r="W4579" s="7"/>
      <c r="X4579" s="7"/>
      <c r="Y4579" s="39"/>
      <c r="Z4579" s="7"/>
      <c r="AA4579" s="7"/>
      <c r="AB4579" s="24"/>
      <c r="AC4579" t="s">
        <v>26453</v>
      </c>
      <c r="AD4579" t="s">
        <v>23380</v>
      </c>
    </row>
    <row r="4580" spans="1:30" x14ac:dyDescent="0.25">
      <c r="A4580" t="str">
        <f t="shared" si="169"/>
        <v>24390002</v>
      </c>
      <c r="B4580" s="23" t="s">
        <v>58</v>
      </c>
      <c r="C4580" s="7" t="s">
        <v>1669</v>
      </c>
      <c r="D4580" s="66" t="s">
        <v>595</v>
      </c>
      <c r="E4580" s="53" t="e">
        <f>VLOOKUP(D4580,'MPG Master'!$C$3:$I$716,7,0)</f>
        <v>#N/A</v>
      </c>
      <c r="F4580" s="7" t="e">
        <f>VLOOKUP(D4580,'MPG Master'!$C$3:$D$716,2,0)</f>
        <v>#N/A</v>
      </c>
      <c r="G4580" s="67" t="s">
        <v>60</v>
      </c>
      <c r="H4580" s="53" t="e">
        <f t="shared" si="168"/>
        <v>#N/A</v>
      </c>
      <c r="I4580" s="7" t="s">
        <v>10216</v>
      </c>
      <c r="J4580" s="7">
        <v>0</v>
      </c>
      <c r="K4580" s="9">
        <v>33668</v>
      </c>
      <c r="L4580" s="7"/>
      <c r="M4580" s="7"/>
      <c r="N4580" s="7">
        <v>7256937805</v>
      </c>
      <c r="O4580" s="7"/>
      <c r="P4580" s="7"/>
      <c r="Q4580" s="7" t="s">
        <v>2898</v>
      </c>
      <c r="R4580" s="39" t="s">
        <v>15023</v>
      </c>
      <c r="S4580" s="7"/>
      <c r="T4580" s="7" t="s">
        <v>1340</v>
      </c>
      <c r="U4580" s="7"/>
      <c r="V4580" s="7"/>
      <c r="W4580" s="7"/>
      <c r="X4580" s="7"/>
      <c r="Y4580" s="39"/>
      <c r="Z4580" s="7"/>
      <c r="AA4580" s="7"/>
      <c r="AB4580" s="24"/>
      <c r="AC4580" t="s">
        <v>26453</v>
      </c>
      <c r="AD4580" t="s">
        <v>23380</v>
      </c>
    </row>
    <row r="4581" spans="1:30" x14ac:dyDescent="0.25">
      <c r="A4581" t="str">
        <f t="shared" si="169"/>
        <v>24280110</v>
      </c>
      <c r="B4581" s="23" t="s">
        <v>58</v>
      </c>
      <c r="C4581" s="7" t="s">
        <v>1669</v>
      </c>
      <c r="D4581" s="66" t="s">
        <v>585</v>
      </c>
      <c r="E4581" s="53" t="e">
        <f>VLOOKUP(D4581,'MPG Master'!$C$3:$I$716,7,0)</f>
        <v>#N/A</v>
      </c>
      <c r="F4581" s="7" t="e">
        <f>VLOOKUP(D4581,'MPG Master'!$C$3:$D$716,2,0)</f>
        <v>#N/A</v>
      </c>
      <c r="G4581" s="67" t="s">
        <v>1472</v>
      </c>
      <c r="H4581" s="53" t="e">
        <f t="shared" si="168"/>
        <v>#N/A</v>
      </c>
      <c r="I4581" s="7" t="s">
        <v>1155</v>
      </c>
      <c r="J4581" s="7">
        <v>0</v>
      </c>
      <c r="K4581" s="9">
        <v>31914</v>
      </c>
      <c r="L4581" s="7"/>
      <c r="M4581" s="7"/>
      <c r="N4581" s="7">
        <v>9128904252</v>
      </c>
      <c r="O4581" s="7"/>
      <c r="P4581" s="7"/>
      <c r="Q4581" s="7" t="s">
        <v>2898</v>
      </c>
      <c r="R4581" s="39" t="s">
        <v>15958</v>
      </c>
      <c r="S4581" s="7"/>
      <c r="T4581" s="7" t="s">
        <v>1328</v>
      </c>
      <c r="U4581" s="7"/>
      <c r="V4581" s="7"/>
      <c r="W4581" s="7"/>
      <c r="X4581" s="7"/>
      <c r="Y4581" s="39"/>
      <c r="Z4581" s="7"/>
      <c r="AA4581" s="7"/>
      <c r="AB4581" s="24"/>
      <c r="AC4581" t="s">
        <v>26453</v>
      </c>
      <c r="AD4581" t="s">
        <v>23380</v>
      </c>
    </row>
    <row r="4582" spans="1:30" x14ac:dyDescent="0.25">
      <c r="A4582" t="str">
        <f t="shared" si="169"/>
        <v>24420014</v>
      </c>
      <c r="B4582" s="23" t="s">
        <v>58</v>
      </c>
      <c r="C4582" s="7" t="s">
        <v>1669</v>
      </c>
      <c r="D4582" s="66" t="s">
        <v>596</v>
      </c>
      <c r="E4582" s="53" t="e">
        <f>VLOOKUP(D4582,'MPG Master'!$C$3:$I$716,7,0)</f>
        <v>#N/A</v>
      </c>
      <c r="F4582" s="7" t="e">
        <f>VLOOKUP(D4582,'MPG Master'!$C$3:$D$716,2,0)</f>
        <v>#N/A</v>
      </c>
      <c r="G4582" s="67" t="s">
        <v>1736</v>
      </c>
      <c r="H4582" s="53" t="e">
        <f t="shared" si="168"/>
        <v>#N/A</v>
      </c>
      <c r="I4582" s="7" t="s">
        <v>6210</v>
      </c>
      <c r="J4582" s="7">
        <v>0</v>
      </c>
      <c r="K4582" s="9">
        <v>29952</v>
      </c>
      <c r="L4582" s="7"/>
      <c r="M4582" s="7"/>
      <c r="N4582" s="7">
        <v>8651520130</v>
      </c>
      <c r="O4582" s="7"/>
      <c r="P4582" s="7"/>
      <c r="Q4582" s="7" t="s">
        <v>7566</v>
      </c>
      <c r="R4582" s="39" t="s">
        <v>15959</v>
      </c>
      <c r="S4582" s="7"/>
      <c r="T4582" s="7" t="s">
        <v>1367</v>
      </c>
      <c r="U4582" s="7"/>
      <c r="V4582" s="7"/>
      <c r="W4582" s="7"/>
      <c r="X4582" s="7"/>
      <c r="Y4582" s="39"/>
      <c r="Z4582" s="7"/>
      <c r="AA4582" s="7"/>
      <c r="AB4582" s="24"/>
      <c r="AC4582" t="s">
        <v>26453</v>
      </c>
      <c r="AD4582" t="s">
        <v>23380</v>
      </c>
    </row>
    <row r="4583" spans="1:30" x14ac:dyDescent="0.25">
      <c r="A4583" t="str">
        <f t="shared" si="169"/>
        <v>24390059</v>
      </c>
      <c r="B4583" s="23" t="s">
        <v>58</v>
      </c>
      <c r="C4583" s="7" t="s">
        <v>1669</v>
      </c>
      <c r="D4583" s="66" t="s">
        <v>595</v>
      </c>
      <c r="E4583" s="53" t="e">
        <f>VLOOKUP(D4583,'MPG Master'!$C$3:$I$716,7,0)</f>
        <v>#N/A</v>
      </c>
      <c r="F4583" s="7" t="e">
        <f>VLOOKUP(D4583,'MPG Master'!$C$3:$D$716,2,0)</f>
        <v>#N/A</v>
      </c>
      <c r="G4583" s="67" t="s">
        <v>1689</v>
      </c>
      <c r="H4583" s="53" t="e">
        <f t="shared" si="168"/>
        <v>#N/A</v>
      </c>
      <c r="I4583" s="7" t="s">
        <v>5925</v>
      </c>
      <c r="J4583" s="7">
        <v>0</v>
      </c>
      <c r="K4583" s="9">
        <v>28856</v>
      </c>
      <c r="L4583" s="7"/>
      <c r="M4583" s="7"/>
      <c r="N4583" s="7">
        <v>6200024993</v>
      </c>
      <c r="O4583" s="7"/>
      <c r="P4583" s="7"/>
      <c r="Q4583" s="7" t="s">
        <v>2898</v>
      </c>
      <c r="R4583" s="39" t="s">
        <v>15960</v>
      </c>
      <c r="S4583" s="7"/>
      <c r="T4583" s="7" t="s">
        <v>1340</v>
      </c>
      <c r="U4583" s="7"/>
      <c r="V4583" s="7"/>
      <c r="W4583" s="7"/>
      <c r="X4583" s="7"/>
      <c r="Y4583" s="39"/>
      <c r="Z4583" s="7"/>
      <c r="AA4583" s="7"/>
      <c r="AB4583" s="24"/>
      <c r="AC4583" t="s">
        <v>26453</v>
      </c>
      <c r="AD4583" t="s">
        <v>23380</v>
      </c>
    </row>
    <row r="4584" spans="1:30" x14ac:dyDescent="0.25">
      <c r="A4584" t="str">
        <f t="shared" si="169"/>
        <v>24440008</v>
      </c>
      <c r="B4584" s="23" t="s">
        <v>58</v>
      </c>
      <c r="C4584" s="7" t="s">
        <v>1669</v>
      </c>
      <c r="D4584" s="66" t="s">
        <v>597</v>
      </c>
      <c r="E4584" s="53" t="e">
        <f>VLOOKUP(D4584,'MPG Master'!$C$3:$I$716,7,0)</f>
        <v>#N/A</v>
      </c>
      <c r="F4584" s="7" t="e">
        <f>VLOOKUP(D4584,'MPG Master'!$C$3:$D$716,2,0)</f>
        <v>#N/A</v>
      </c>
      <c r="G4584" s="67" t="s">
        <v>1687</v>
      </c>
      <c r="H4584" s="53" t="e">
        <f t="shared" si="168"/>
        <v>#N/A</v>
      </c>
      <c r="I4584" s="7" t="s">
        <v>10713</v>
      </c>
      <c r="J4584" s="7">
        <v>0</v>
      </c>
      <c r="K4584" s="9">
        <v>27395</v>
      </c>
      <c r="L4584" s="7"/>
      <c r="M4584" s="7"/>
      <c r="N4584" s="7">
        <v>8797556703</v>
      </c>
      <c r="O4584" s="7"/>
      <c r="P4584" s="7"/>
      <c r="Q4584" s="7" t="s">
        <v>1263</v>
      </c>
      <c r="R4584" s="39" t="s">
        <v>15961</v>
      </c>
      <c r="S4584" s="7"/>
      <c r="T4584" s="7" t="s">
        <v>2441</v>
      </c>
      <c r="U4584" s="7"/>
      <c r="V4584" s="7"/>
      <c r="W4584" s="7"/>
      <c r="X4584" s="7"/>
      <c r="Y4584" s="39"/>
      <c r="Z4584" s="7"/>
      <c r="AA4584" s="7"/>
      <c r="AB4584" s="24"/>
      <c r="AC4584" t="s">
        <v>26453</v>
      </c>
      <c r="AD4584" t="s">
        <v>23380</v>
      </c>
    </row>
    <row r="4585" spans="1:30" x14ac:dyDescent="0.25">
      <c r="A4585" t="str">
        <f t="shared" si="169"/>
        <v>24440029</v>
      </c>
      <c r="B4585" s="23" t="s">
        <v>58</v>
      </c>
      <c r="C4585" s="7" t="s">
        <v>1669</v>
      </c>
      <c r="D4585" s="66" t="s">
        <v>597</v>
      </c>
      <c r="E4585" s="53" t="e">
        <f>VLOOKUP(D4585,'MPG Master'!$C$3:$I$716,7,0)</f>
        <v>#N/A</v>
      </c>
      <c r="F4585" s="7" t="e">
        <f>VLOOKUP(D4585,'MPG Master'!$C$3:$D$716,2,0)</f>
        <v>#N/A</v>
      </c>
      <c r="G4585" s="67" t="s">
        <v>1927</v>
      </c>
      <c r="H4585" s="53" t="e">
        <f t="shared" si="168"/>
        <v>#N/A</v>
      </c>
      <c r="I4585" s="7" t="s">
        <v>8198</v>
      </c>
      <c r="J4585" s="7">
        <v>0</v>
      </c>
      <c r="K4585" s="9">
        <v>32509</v>
      </c>
      <c r="L4585" s="7"/>
      <c r="M4585" s="7"/>
      <c r="N4585" s="7"/>
      <c r="O4585" s="7"/>
      <c r="P4585" s="7"/>
      <c r="Q4585" s="7" t="s">
        <v>2898</v>
      </c>
      <c r="R4585" s="39" t="s">
        <v>15962</v>
      </c>
      <c r="S4585" s="7"/>
      <c r="T4585" s="7" t="s">
        <v>2249</v>
      </c>
      <c r="U4585" s="7"/>
      <c r="V4585" s="7"/>
      <c r="W4585" s="7"/>
      <c r="X4585" s="7"/>
      <c r="Y4585" s="39"/>
      <c r="Z4585" s="7"/>
      <c r="AA4585" s="7"/>
      <c r="AB4585" s="24"/>
      <c r="AC4585" t="s">
        <v>26453</v>
      </c>
      <c r="AD4585" t="s">
        <v>23380</v>
      </c>
    </row>
    <row r="4586" spans="1:30" x14ac:dyDescent="0.25">
      <c r="A4586" t="str">
        <f t="shared" si="169"/>
        <v>24440026</v>
      </c>
      <c r="B4586" s="23" t="s">
        <v>58</v>
      </c>
      <c r="C4586" s="7" t="s">
        <v>1669</v>
      </c>
      <c r="D4586" s="66" t="s">
        <v>597</v>
      </c>
      <c r="E4586" s="53" t="e">
        <f>VLOOKUP(D4586,'MPG Master'!$C$3:$I$716,7,0)</f>
        <v>#N/A</v>
      </c>
      <c r="F4586" s="7" t="e">
        <f>VLOOKUP(D4586,'MPG Master'!$C$3:$D$716,2,0)</f>
        <v>#N/A</v>
      </c>
      <c r="G4586" s="67" t="s">
        <v>1836</v>
      </c>
      <c r="H4586" s="53" t="e">
        <f t="shared" si="168"/>
        <v>#N/A</v>
      </c>
      <c r="I4586" s="7" t="s">
        <v>9047</v>
      </c>
      <c r="J4586" s="7">
        <v>0</v>
      </c>
      <c r="K4586" s="9">
        <v>35905</v>
      </c>
      <c r="L4586" s="7"/>
      <c r="M4586" s="7"/>
      <c r="N4586" s="7">
        <v>9060003094</v>
      </c>
      <c r="O4586" s="7"/>
      <c r="P4586" s="7"/>
      <c r="Q4586" s="7" t="s">
        <v>4644</v>
      </c>
      <c r="R4586" s="39" t="s">
        <v>15963</v>
      </c>
      <c r="S4586" s="7"/>
      <c r="T4586" s="7" t="s">
        <v>1324</v>
      </c>
      <c r="U4586" s="7"/>
      <c r="V4586" s="7"/>
      <c r="W4586" s="7"/>
      <c r="X4586" s="7"/>
      <c r="Y4586" s="39"/>
      <c r="Z4586" s="7"/>
      <c r="AA4586" s="7"/>
      <c r="AB4586" s="24"/>
      <c r="AC4586" t="s">
        <v>26453</v>
      </c>
      <c r="AD4586" t="s">
        <v>23380</v>
      </c>
    </row>
    <row r="4587" spans="1:30" x14ac:dyDescent="0.25">
      <c r="A4587" t="str">
        <f t="shared" si="169"/>
        <v>24390063</v>
      </c>
      <c r="B4587" s="23" t="s">
        <v>58</v>
      </c>
      <c r="C4587" s="7" t="s">
        <v>1669</v>
      </c>
      <c r="D4587" s="66" t="s">
        <v>595</v>
      </c>
      <c r="E4587" s="53" t="e">
        <f>VLOOKUP(D4587,'MPG Master'!$C$3:$I$716,7,0)</f>
        <v>#N/A</v>
      </c>
      <c r="F4587" s="7" t="e">
        <f>VLOOKUP(D4587,'MPG Master'!$C$3:$D$716,2,0)</f>
        <v>#N/A</v>
      </c>
      <c r="G4587" s="67" t="s">
        <v>2002</v>
      </c>
      <c r="H4587" s="53" t="e">
        <f t="shared" si="168"/>
        <v>#N/A</v>
      </c>
      <c r="I4587" s="7" t="s">
        <v>6550</v>
      </c>
      <c r="J4587" s="7">
        <v>0</v>
      </c>
      <c r="K4587" s="9">
        <v>37036</v>
      </c>
      <c r="L4587" s="7"/>
      <c r="M4587" s="7"/>
      <c r="N4587" s="7">
        <v>8676940060</v>
      </c>
      <c r="O4587" s="7"/>
      <c r="P4587" s="7"/>
      <c r="Q4587" s="7" t="s">
        <v>2898</v>
      </c>
      <c r="R4587" s="39" t="s">
        <v>15964</v>
      </c>
      <c r="S4587" s="7"/>
      <c r="T4587" s="7" t="s">
        <v>1340</v>
      </c>
      <c r="U4587" s="7"/>
      <c r="V4587" s="7"/>
      <c r="W4587" s="7"/>
      <c r="X4587" s="7"/>
      <c r="Y4587" s="39"/>
      <c r="Z4587" s="7"/>
      <c r="AA4587" s="7"/>
      <c r="AB4587" s="24"/>
      <c r="AC4587" t="s">
        <v>26453</v>
      </c>
      <c r="AD4587" t="s">
        <v>23380</v>
      </c>
    </row>
    <row r="4588" spans="1:30" x14ac:dyDescent="0.25">
      <c r="A4588" t="str">
        <f t="shared" si="169"/>
        <v>24350031</v>
      </c>
      <c r="B4588" s="23" t="s">
        <v>58</v>
      </c>
      <c r="C4588" s="7" t="s">
        <v>1669</v>
      </c>
      <c r="D4588" s="66" t="s">
        <v>591</v>
      </c>
      <c r="E4588" s="53" t="e">
        <f>VLOOKUP(D4588,'MPG Master'!$C$3:$I$716,7,0)</f>
        <v>#N/A</v>
      </c>
      <c r="F4588" s="7" t="e">
        <f>VLOOKUP(D4588,'MPG Master'!$C$3:$D$716,2,0)</f>
        <v>#N/A</v>
      </c>
      <c r="G4588" s="67" t="s">
        <v>1951</v>
      </c>
      <c r="H4588" s="53" t="e">
        <f t="shared" si="168"/>
        <v>#N/A</v>
      </c>
      <c r="I4588" s="7" t="s">
        <v>2144</v>
      </c>
      <c r="J4588" s="7">
        <v>0</v>
      </c>
      <c r="K4588" s="9">
        <v>27395</v>
      </c>
      <c r="L4588" s="7"/>
      <c r="M4588" s="7"/>
      <c r="N4588" s="7"/>
      <c r="O4588" s="7"/>
      <c r="P4588" s="7"/>
      <c r="Q4588" s="7" t="s">
        <v>4644</v>
      </c>
      <c r="R4588" s="39" t="s">
        <v>15965</v>
      </c>
      <c r="S4588" s="7"/>
      <c r="T4588" s="7" t="s">
        <v>1358</v>
      </c>
      <c r="U4588" s="7"/>
      <c r="V4588" s="7"/>
      <c r="W4588" s="7"/>
      <c r="X4588" s="7"/>
      <c r="Y4588" s="39"/>
      <c r="Z4588" s="7"/>
      <c r="AA4588" s="7"/>
      <c r="AB4588" s="24"/>
      <c r="AC4588" t="s">
        <v>26453</v>
      </c>
      <c r="AD4588" t="s">
        <v>23380</v>
      </c>
    </row>
    <row r="4589" spans="1:30" x14ac:dyDescent="0.25">
      <c r="A4589" t="str">
        <f t="shared" si="169"/>
        <v>24150056</v>
      </c>
      <c r="B4589" s="23" t="s">
        <v>58</v>
      </c>
      <c r="C4589" s="7" t="s">
        <v>1669</v>
      </c>
      <c r="D4589" s="66" t="s">
        <v>577</v>
      </c>
      <c r="E4589" s="53" t="e">
        <f>VLOOKUP(D4589,'MPG Master'!$C$3:$I$716,7,0)</f>
        <v>#N/A</v>
      </c>
      <c r="F4589" s="7" t="e">
        <f>VLOOKUP(D4589,'MPG Master'!$C$3:$D$716,2,0)</f>
        <v>#N/A</v>
      </c>
      <c r="G4589" s="67" t="s">
        <v>385</v>
      </c>
      <c r="H4589" s="53" t="e">
        <f t="shared" si="168"/>
        <v>#N/A</v>
      </c>
      <c r="I4589" s="7" t="s">
        <v>2565</v>
      </c>
      <c r="J4589" s="7">
        <v>0</v>
      </c>
      <c r="K4589" s="9">
        <v>34335</v>
      </c>
      <c r="L4589" s="7"/>
      <c r="M4589" s="7"/>
      <c r="N4589" s="7">
        <v>9109417110</v>
      </c>
      <c r="O4589" s="7"/>
      <c r="P4589" s="7"/>
      <c r="Q4589" s="7" t="s">
        <v>11519</v>
      </c>
      <c r="R4589" s="39" t="s">
        <v>15966</v>
      </c>
      <c r="S4589" s="7"/>
      <c r="T4589" s="7" t="s">
        <v>1365</v>
      </c>
      <c r="U4589" s="7"/>
      <c r="V4589" s="7"/>
      <c r="W4589" s="7"/>
      <c r="X4589" s="7"/>
      <c r="Y4589" s="39"/>
      <c r="Z4589" s="7"/>
      <c r="AA4589" s="7"/>
      <c r="AB4589" s="24"/>
      <c r="AC4589" t="s">
        <v>26453</v>
      </c>
      <c r="AD4589" t="s">
        <v>23380</v>
      </c>
    </row>
    <row r="4590" spans="1:30" x14ac:dyDescent="0.25">
      <c r="A4590" t="str">
        <f t="shared" si="169"/>
        <v>24130070</v>
      </c>
      <c r="B4590" s="23" t="s">
        <v>58</v>
      </c>
      <c r="C4590" s="7" t="s">
        <v>1669</v>
      </c>
      <c r="D4590" s="66" t="s">
        <v>576</v>
      </c>
      <c r="E4590" s="53" t="e">
        <f>VLOOKUP(D4590,'MPG Master'!$C$3:$I$716,7,0)</f>
        <v>#N/A</v>
      </c>
      <c r="F4590" s="7" t="e">
        <f>VLOOKUP(D4590,'MPG Master'!$C$3:$D$716,2,0)</f>
        <v>#N/A</v>
      </c>
      <c r="G4590" s="67" t="s">
        <v>2246</v>
      </c>
      <c r="H4590" s="53" t="e">
        <f t="shared" si="168"/>
        <v>#N/A</v>
      </c>
      <c r="I4590" s="7" t="s">
        <v>2977</v>
      </c>
      <c r="J4590" s="7">
        <v>0</v>
      </c>
      <c r="K4590" s="9">
        <v>34335</v>
      </c>
      <c r="L4590" s="7"/>
      <c r="M4590" s="7"/>
      <c r="N4590" s="7">
        <v>9131078999</v>
      </c>
      <c r="O4590" s="7"/>
      <c r="P4590" s="7"/>
      <c r="Q4590" s="7" t="s">
        <v>2062</v>
      </c>
      <c r="R4590" s="39" t="s">
        <v>15967</v>
      </c>
      <c r="S4590" s="7"/>
      <c r="T4590" s="7" t="s">
        <v>2685</v>
      </c>
      <c r="U4590" s="7"/>
      <c r="V4590" s="7"/>
      <c r="W4590" s="7"/>
      <c r="X4590" s="7"/>
      <c r="Y4590" s="39"/>
      <c r="Z4590" s="7"/>
      <c r="AA4590" s="7"/>
      <c r="AB4590" s="24"/>
      <c r="AC4590" t="s">
        <v>26453</v>
      </c>
      <c r="AD4590" t="s">
        <v>23380</v>
      </c>
    </row>
    <row r="4591" spans="1:30" x14ac:dyDescent="0.25">
      <c r="A4591" t="str">
        <f t="shared" si="169"/>
        <v>24130068</v>
      </c>
      <c r="B4591" s="23" t="s">
        <v>58</v>
      </c>
      <c r="C4591" s="7" t="s">
        <v>1669</v>
      </c>
      <c r="D4591" s="66" t="s">
        <v>576</v>
      </c>
      <c r="E4591" s="53" t="e">
        <f>VLOOKUP(D4591,'MPG Master'!$C$3:$I$716,7,0)</f>
        <v>#N/A</v>
      </c>
      <c r="F4591" s="7" t="e">
        <f>VLOOKUP(D4591,'MPG Master'!$C$3:$D$716,2,0)</f>
        <v>#N/A</v>
      </c>
      <c r="G4591" s="67" t="s">
        <v>2146</v>
      </c>
      <c r="H4591" s="53" t="e">
        <f t="shared" si="168"/>
        <v>#N/A</v>
      </c>
      <c r="I4591" s="7" t="s">
        <v>2639</v>
      </c>
      <c r="J4591" s="7">
        <v>0</v>
      </c>
      <c r="K4591" s="9">
        <v>21916</v>
      </c>
      <c r="L4591" s="7"/>
      <c r="M4591" s="7"/>
      <c r="N4591" s="7">
        <v>8102013928</v>
      </c>
      <c r="O4591" s="7"/>
      <c r="P4591" s="7"/>
      <c r="Q4591" s="7" t="s">
        <v>11519</v>
      </c>
      <c r="R4591" s="39" t="s">
        <v>15968</v>
      </c>
      <c r="S4591" s="7"/>
      <c r="T4591" s="7" t="s">
        <v>1365</v>
      </c>
      <c r="U4591" s="7"/>
      <c r="V4591" s="7"/>
      <c r="W4591" s="7"/>
      <c r="X4591" s="7"/>
      <c r="Y4591" s="39"/>
      <c r="Z4591" s="7"/>
      <c r="AA4591" s="7"/>
      <c r="AB4591" s="24"/>
      <c r="AC4591" t="s">
        <v>26453</v>
      </c>
      <c r="AD4591" t="s">
        <v>23380</v>
      </c>
    </row>
    <row r="4592" spans="1:30" x14ac:dyDescent="0.25">
      <c r="A4592" t="str">
        <f t="shared" si="169"/>
        <v>24130069</v>
      </c>
      <c r="B4592" s="23" t="s">
        <v>58</v>
      </c>
      <c r="C4592" s="7" t="s">
        <v>1669</v>
      </c>
      <c r="D4592" s="66" t="s">
        <v>576</v>
      </c>
      <c r="E4592" s="53" t="e">
        <f>VLOOKUP(D4592,'MPG Master'!$C$3:$I$716,7,0)</f>
        <v>#N/A</v>
      </c>
      <c r="F4592" s="7" t="e">
        <f>VLOOKUP(D4592,'MPG Master'!$C$3:$D$716,2,0)</f>
        <v>#N/A</v>
      </c>
      <c r="G4592" s="67" t="s">
        <v>2149</v>
      </c>
      <c r="H4592" s="53" t="e">
        <f t="shared" si="168"/>
        <v>#N/A</v>
      </c>
      <c r="I4592" s="7" t="s">
        <v>10714</v>
      </c>
      <c r="J4592" s="7">
        <v>0</v>
      </c>
      <c r="K4592" s="9">
        <v>25934</v>
      </c>
      <c r="L4592" s="7"/>
      <c r="M4592" s="7"/>
      <c r="N4592" s="7">
        <v>8227869277</v>
      </c>
      <c r="O4592" s="7"/>
      <c r="P4592" s="7"/>
      <c r="Q4592" s="7" t="s">
        <v>11527</v>
      </c>
      <c r="R4592" s="39" t="s">
        <v>15969</v>
      </c>
      <c r="S4592" s="7"/>
      <c r="T4592" s="7" t="s">
        <v>747</v>
      </c>
      <c r="U4592" s="7"/>
      <c r="V4592" s="7"/>
      <c r="W4592" s="7"/>
      <c r="X4592" s="7"/>
      <c r="Y4592" s="39"/>
      <c r="Z4592" s="7"/>
      <c r="AA4592" s="7"/>
      <c r="AB4592" s="24"/>
      <c r="AC4592" t="s">
        <v>26453</v>
      </c>
      <c r="AD4592" t="s">
        <v>23380</v>
      </c>
    </row>
    <row r="4593" spans="1:30" x14ac:dyDescent="0.25">
      <c r="A4593" t="str">
        <f t="shared" si="169"/>
        <v>24230067</v>
      </c>
      <c r="B4593" s="23" t="s">
        <v>58</v>
      </c>
      <c r="C4593" s="7" t="s">
        <v>1669</v>
      </c>
      <c r="D4593" s="66" t="s">
        <v>584</v>
      </c>
      <c r="E4593" s="53" t="e">
        <f>VLOOKUP(D4593,'MPG Master'!$C$3:$I$716,7,0)</f>
        <v>#N/A</v>
      </c>
      <c r="F4593" s="7" t="e">
        <f>VLOOKUP(D4593,'MPG Master'!$C$3:$D$716,2,0)</f>
        <v>#N/A</v>
      </c>
      <c r="G4593" s="67" t="s">
        <v>1975</v>
      </c>
      <c r="H4593" s="53" t="e">
        <f t="shared" si="168"/>
        <v>#N/A</v>
      </c>
      <c r="I4593" s="7" t="s">
        <v>3568</v>
      </c>
      <c r="J4593" s="7">
        <v>0</v>
      </c>
      <c r="K4593" s="9">
        <v>18264</v>
      </c>
      <c r="L4593" s="7"/>
      <c r="M4593" s="7"/>
      <c r="N4593" s="7">
        <v>7561919173</v>
      </c>
      <c r="O4593" s="7"/>
      <c r="P4593" s="7"/>
      <c r="Q4593" s="7" t="s">
        <v>4644</v>
      </c>
      <c r="R4593" s="39" t="s">
        <v>15970</v>
      </c>
      <c r="S4593" s="7"/>
      <c r="T4593" s="7" t="s">
        <v>4936</v>
      </c>
      <c r="U4593" s="7"/>
      <c r="V4593" s="7"/>
      <c r="W4593" s="7"/>
      <c r="X4593" s="7"/>
      <c r="Y4593" s="39"/>
      <c r="Z4593" s="7"/>
      <c r="AA4593" s="7"/>
      <c r="AB4593" s="24"/>
      <c r="AC4593" t="s">
        <v>26453</v>
      </c>
      <c r="AD4593" t="s">
        <v>23380</v>
      </c>
    </row>
    <row r="4594" spans="1:30" x14ac:dyDescent="0.25">
      <c r="A4594" t="str">
        <f t="shared" si="169"/>
        <v>24230064</v>
      </c>
      <c r="B4594" s="23" t="s">
        <v>58</v>
      </c>
      <c r="C4594" s="7" t="s">
        <v>1669</v>
      </c>
      <c r="D4594" s="66" t="s">
        <v>584</v>
      </c>
      <c r="E4594" s="53" t="e">
        <f>VLOOKUP(D4594,'MPG Master'!$C$3:$I$716,7,0)</f>
        <v>#N/A</v>
      </c>
      <c r="F4594" s="7" t="e">
        <f>VLOOKUP(D4594,'MPG Master'!$C$3:$D$716,2,0)</f>
        <v>#N/A</v>
      </c>
      <c r="G4594" s="67" t="s">
        <v>2130</v>
      </c>
      <c r="H4594" s="53" t="e">
        <f t="shared" si="168"/>
        <v>#N/A</v>
      </c>
      <c r="I4594" s="7" t="s">
        <v>10155</v>
      </c>
      <c r="J4594" s="7">
        <v>0</v>
      </c>
      <c r="K4594" s="9">
        <v>33604</v>
      </c>
      <c r="L4594" s="7"/>
      <c r="M4594" s="7"/>
      <c r="N4594" s="7">
        <v>8521133886</v>
      </c>
      <c r="O4594" s="7"/>
      <c r="P4594" s="7"/>
      <c r="Q4594" s="7" t="s">
        <v>11519</v>
      </c>
      <c r="R4594" s="39" t="s">
        <v>15971</v>
      </c>
      <c r="S4594" s="7"/>
      <c r="T4594" s="7" t="s">
        <v>1383</v>
      </c>
      <c r="U4594" s="7"/>
      <c r="V4594" s="7"/>
      <c r="W4594" s="7"/>
      <c r="X4594" s="7"/>
      <c r="Y4594" s="39"/>
      <c r="Z4594" s="7"/>
      <c r="AA4594" s="7"/>
      <c r="AB4594" s="24"/>
      <c r="AC4594" t="s">
        <v>26453</v>
      </c>
      <c r="AD4594" t="s">
        <v>23380</v>
      </c>
    </row>
    <row r="4595" spans="1:30" x14ac:dyDescent="0.25">
      <c r="A4595" t="str">
        <f t="shared" si="169"/>
        <v>24230065</v>
      </c>
      <c r="B4595" s="23" t="s">
        <v>58</v>
      </c>
      <c r="C4595" s="7" t="s">
        <v>1669</v>
      </c>
      <c r="D4595" s="66" t="s">
        <v>584</v>
      </c>
      <c r="E4595" s="53" t="e">
        <f>VLOOKUP(D4595,'MPG Master'!$C$3:$I$716,7,0)</f>
        <v>#N/A</v>
      </c>
      <c r="F4595" s="7" t="e">
        <f>VLOOKUP(D4595,'MPG Master'!$C$3:$D$716,2,0)</f>
        <v>#N/A</v>
      </c>
      <c r="G4595" s="67" t="s">
        <v>2221</v>
      </c>
      <c r="H4595" s="53" t="e">
        <f t="shared" si="168"/>
        <v>#N/A</v>
      </c>
      <c r="I4595" s="7" t="s">
        <v>10715</v>
      </c>
      <c r="J4595" s="7">
        <v>0</v>
      </c>
      <c r="K4595" s="9">
        <v>22647</v>
      </c>
      <c r="L4595" s="7"/>
      <c r="M4595" s="7"/>
      <c r="N4595" s="7">
        <v>7352470852</v>
      </c>
      <c r="O4595" s="7"/>
      <c r="P4595" s="7"/>
      <c r="Q4595" s="7" t="s">
        <v>11519</v>
      </c>
      <c r="R4595" s="39" t="s">
        <v>15972</v>
      </c>
      <c r="S4595" s="7"/>
      <c r="T4595" s="7" t="s">
        <v>1383</v>
      </c>
      <c r="U4595" s="7"/>
      <c r="V4595" s="7"/>
      <c r="W4595" s="7"/>
      <c r="X4595" s="7"/>
      <c r="Y4595" s="39"/>
      <c r="Z4595" s="7"/>
      <c r="AA4595" s="7"/>
      <c r="AB4595" s="24"/>
      <c r="AC4595" t="s">
        <v>26453</v>
      </c>
      <c r="AD4595" t="s">
        <v>23380</v>
      </c>
    </row>
    <row r="4596" spans="1:30" x14ac:dyDescent="0.25">
      <c r="A4596" t="str">
        <f t="shared" si="169"/>
        <v>24230066</v>
      </c>
      <c r="B4596" s="23" t="s">
        <v>58</v>
      </c>
      <c r="C4596" s="7" t="s">
        <v>1669</v>
      </c>
      <c r="D4596" s="66" t="s">
        <v>584</v>
      </c>
      <c r="E4596" s="53" t="e">
        <f>VLOOKUP(D4596,'MPG Master'!$C$3:$I$716,7,0)</f>
        <v>#N/A</v>
      </c>
      <c r="F4596" s="7" t="e">
        <f>VLOOKUP(D4596,'MPG Master'!$C$3:$D$716,2,0)</f>
        <v>#N/A</v>
      </c>
      <c r="G4596" s="67" t="s">
        <v>2329</v>
      </c>
      <c r="H4596" s="53" t="e">
        <f t="shared" si="168"/>
        <v>#N/A</v>
      </c>
      <c r="I4596" s="7" t="s">
        <v>2986</v>
      </c>
      <c r="J4596" s="7">
        <v>0</v>
      </c>
      <c r="K4596" s="9">
        <v>31048</v>
      </c>
      <c r="L4596" s="7"/>
      <c r="M4596" s="7"/>
      <c r="N4596" s="7">
        <v>7654965324</v>
      </c>
      <c r="O4596" s="7"/>
      <c r="P4596" s="7"/>
      <c r="Q4596" s="7" t="s">
        <v>11519</v>
      </c>
      <c r="R4596" s="39" t="s">
        <v>15973</v>
      </c>
      <c r="S4596" s="7"/>
      <c r="T4596" s="7" t="s">
        <v>1383</v>
      </c>
      <c r="U4596" s="7"/>
      <c r="V4596" s="7"/>
      <c r="W4596" s="7"/>
      <c r="X4596" s="7"/>
      <c r="Y4596" s="39"/>
      <c r="Z4596" s="7"/>
      <c r="AA4596" s="7"/>
      <c r="AB4596" s="24"/>
      <c r="AC4596" t="s">
        <v>26453</v>
      </c>
      <c r="AD4596" t="s">
        <v>23380</v>
      </c>
    </row>
    <row r="4597" spans="1:30" x14ac:dyDescent="0.25">
      <c r="A4597" t="str">
        <f t="shared" si="169"/>
        <v>24230070</v>
      </c>
      <c r="B4597" s="23" t="s">
        <v>58</v>
      </c>
      <c r="C4597" s="7" t="s">
        <v>1669</v>
      </c>
      <c r="D4597" s="66" t="s">
        <v>584</v>
      </c>
      <c r="E4597" s="53" t="e">
        <f>VLOOKUP(D4597,'MPG Master'!$C$3:$I$716,7,0)</f>
        <v>#N/A</v>
      </c>
      <c r="F4597" s="7" t="e">
        <f>VLOOKUP(D4597,'MPG Master'!$C$3:$D$716,2,0)</f>
        <v>#N/A</v>
      </c>
      <c r="G4597" s="67" t="s">
        <v>2246</v>
      </c>
      <c r="H4597" s="53" t="e">
        <f t="shared" si="168"/>
        <v>#N/A</v>
      </c>
      <c r="I4597" s="7" t="s">
        <v>10716</v>
      </c>
      <c r="J4597" s="7">
        <v>0</v>
      </c>
      <c r="K4597" s="9">
        <v>27395</v>
      </c>
      <c r="L4597" s="7"/>
      <c r="M4597" s="7"/>
      <c r="N4597" s="7">
        <v>8294507404</v>
      </c>
      <c r="O4597" s="7"/>
      <c r="P4597" s="7"/>
      <c r="Q4597" s="7" t="s">
        <v>11519</v>
      </c>
      <c r="R4597" s="39" t="s">
        <v>15974</v>
      </c>
      <c r="S4597" s="7"/>
      <c r="T4597" s="7" t="s">
        <v>1383</v>
      </c>
      <c r="U4597" s="7"/>
      <c r="V4597" s="7"/>
      <c r="W4597" s="7"/>
      <c r="X4597" s="7"/>
      <c r="Y4597" s="39"/>
      <c r="Z4597" s="7"/>
      <c r="AA4597" s="7"/>
      <c r="AB4597" s="24"/>
      <c r="AC4597" t="s">
        <v>26453</v>
      </c>
      <c r="AD4597" t="s">
        <v>23380</v>
      </c>
    </row>
    <row r="4598" spans="1:30" x14ac:dyDescent="0.25">
      <c r="A4598" t="str">
        <f t="shared" si="169"/>
        <v>24350038</v>
      </c>
      <c r="B4598" s="23" t="s">
        <v>58</v>
      </c>
      <c r="C4598" s="7" t="s">
        <v>1669</v>
      </c>
      <c r="D4598" s="66" t="s">
        <v>591</v>
      </c>
      <c r="E4598" s="53" t="e">
        <f>VLOOKUP(D4598,'MPG Master'!$C$3:$I$716,7,0)</f>
        <v>#N/A</v>
      </c>
      <c r="F4598" s="7" t="e">
        <f>VLOOKUP(D4598,'MPG Master'!$C$3:$D$716,2,0)</f>
        <v>#N/A</v>
      </c>
      <c r="G4598" s="67" t="s">
        <v>1691</v>
      </c>
      <c r="H4598" s="53" t="e">
        <f t="shared" si="168"/>
        <v>#N/A</v>
      </c>
      <c r="I4598" s="7" t="s">
        <v>10717</v>
      </c>
      <c r="J4598" s="7">
        <v>0</v>
      </c>
      <c r="K4598" s="9">
        <v>35431</v>
      </c>
      <c r="L4598" s="7"/>
      <c r="M4598" s="7"/>
      <c r="N4598" s="7"/>
      <c r="O4598" s="7"/>
      <c r="P4598" s="7"/>
      <c r="Q4598" s="7" t="s">
        <v>4644</v>
      </c>
      <c r="R4598" s="39" t="s">
        <v>15975</v>
      </c>
      <c r="S4598" s="7"/>
      <c r="T4598" s="7" t="s">
        <v>1358</v>
      </c>
      <c r="U4598" s="7"/>
      <c r="V4598" s="7"/>
      <c r="W4598" s="7"/>
      <c r="X4598" s="7"/>
      <c r="Y4598" s="39"/>
      <c r="Z4598" s="7"/>
      <c r="AA4598" s="7"/>
      <c r="AB4598" s="24"/>
      <c r="AC4598" t="s">
        <v>26453</v>
      </c>
      <c r="AD4598" t="s">
        <v>23380</v>
      </c>
    </row>
    <row r="4599" spans="1:30" x14ac:dyDescent="0.25">
      <c r="A4599" t="str">
        <f t="shared" si="169"/>
        <v>11870165</v>
      </c>
      <c r="B4599" s="23" t="s">
        <v>58</v>
      </c>
      <c r="C4599" s="7" t="s">
        <v>1452</v>
      </c>
      <c r="D4599" s="66" t="s">
        <v>320</v>
      </c>
      <c r="E4599" s="53" t="e">
        <f>VLOOKUP(D4599,'MPG Master'!$C$3:$I$716,7,0)</f>
        <v>#N/A</v>
      </c>
      <c r="F4599" s="7" t="e">
        <f>VLOOKUP(D4599,'MPG Master'!$C$3:$D$716,2,0)</f>
        <v>#N/A</v>
      </c>
      <c r="G4599" s="67" t="s">
        <v>5175</v>
      </c>
      <c r="H4599" s="53" t="e">
        <f t="shared" si="168"/>
        <v>#N/A</v>
      </c>
      <c r="I4599" s="7" t="s">
        <v>2678</v>
      </c>
      <c r="J4599" s="7" t="s">
        <v>19285</v>
      </c>
      <c r="K4599" s="9">
        <v>34335</v>
      </c>
      <c r="L4599" s="7"/>
      <c r="M4599" s="7"/>
      <c r="N4599" s="7"/>
      <c r="O4599" s="7"/>
      <c r="P4599" s="7"/>
      <c r="Q4599" s="7" t="s">
        <v>1424</v>
      </c>
      <c r="R4599" s="39" t="s">
        <v>15976</v>
      </c>
      <c r="S4599" s="7"/>
      <c r="T4599" s="7" t="s">
        <v>735</v>
      </c>
      <c r="U4599" s="7"/>
      <c r="V4599" s="7"/>
      <c r="W4599" s="7"/>
      <c r="X4599" s="7"/>
      <c r="Y4599" s="39"/>
      <c r="Z4599" s="7"/>
      <c r="AA4599" s="7"/>
      <c r="AB4599" s="24"/>
      <c r="AC4599" t="s">
        <v>26453</v>
      </c>
      <c r="AD4599" t="s">
        <v>23380</v>
      </c>
    </row>
    <row r="4600" spans="1:30" x14ac:dyDescent="0.25">
      <c r="A4600" t="str">
        <f t="shared" si="169"/>
        <v>95210018</v>
      </c>
      <c r="B4600" s="23" t="s">
        <v>58</v>
      </c>
      <c r="C4600" s="7" t="s">
        <v>1671</v>
      </c>
      <c r="D4600" s="66" t="s">
        <v>473</v>
      </c>
      <c r="E4600" s="53" t="e">
        <f>VLOOKUP(D4600,'MPG Master'!$C$3:$I$716,7,0)</f>
        <v>#N/A</v>
      </c>
      <c r="F4600" s="7" t="e">
        <f>VLOOKUP(D4600,'MPG Master'!$C$3:$D$716,2,0)</f>
        <v>#N/A</v>
      </c>
      <c r="G4600" s="67" t="s">
        <v>1682</v>
      </c>
      <c r="H4600" s="53" t="e">
        <f t="shared" si="168"/>
        <v>#N/A</v>
      </c>
      <c r="I4600" s="7" t="s">
        <v>2757</v>
      </c>
      <c r="J4600" s="7" t="s">
        <v>1308</v>
      </c>
      <c r="K4600" s="9">
        <v>34187</v>
      </c>
      <c r="L4600" s="7"/>
      <c r="M4600" s="7"/>
      <c r="N4600" s="7">
        <v>6207532530</v>
      </c>
      <c r="O4600" s="7"/>
      <c r="P4600" s="7"/>
      <c r="Q4600" s="7" t="s">
        <v>1424</v>
      </c>
      <c r="R4600" s="39" t="s">
        <v>15977</v>
      </c>
      <c r="S4600" s="7"/>
      <c r="T4600" s="7" t="s">
        <v>6127</v>
      </c>
      <c r="U4600" s="7"/>
      <c r="V4600" s="7"/>
      <c r="W4600" s="7"/>
      <c r="X4600" s="7"/>
      <c r="Y4600" s="39"/>
      <c r="Z4600" s="7"/>
      <c r="AA4600" s="7"/>
      <c r="AB4600" s="24"/>
      <c r="AC4600" t="s">
        <v>26453</v>
      </c>
      <c r="AD4600" t="s">
        <v>23380</v>
      </c>
    </row>
    <row r="4601" spans="1:30" x14ac:dyDescent="0.25">
      <c r="A4601" t="str">
        <f t="shared" si="169"/>
        <v>17320010</v>
      </c>
      <c r="B4601" s="23" t="s">
        <v>58</v>
      </c>
      <c r="C4601" s="7" t="s">
        <v>231</v>
      </c>
      <c r="D4601" s="66" t="s">
        <v>535</v>
      </c>
      <c r="E4601" s="53" t="e">
        <f>VLOOKUP(D4601,'MPG Master'!$C$3:$I$716,7,0)</f>
        <v>#N/A</v>
      </c>
      <c r="F4601" s="7" t="e">
        <f>VLOOKUP(D4601,'MPG Master'!$C$3:$D$716,2,0)</f>
        <v>#N/A</v>
      </c>
      <c r="G4601" s="67" t="s">
        <v>1681</v>
      </c>
      <c r="H4601" s="53" t="e">
        <f t="shared" si="168"/>
        <v>#N/A</v>
      </c>
      <c r="I4601" s="7" t="s">
        <v>9581</v>
      </c>
      <c r="J4601" s="7" t="s">
        <v>20093</v>
      </c>
      <c r="K4601" s="9">
        <v>23012</v>
      </c>
      <c r="L4601" s="7"/>
      <c r="M4601" s="7"/>
      <c r="N4601" s="7">
        <v>9934343726</v>
      </c>
      <c r="O4601" s="7"/>
      <c r="P4601" s="7"/>
      <c r="Q4601" s="7" t="s">
        <v>838</v>
      </c>
      <c r="R4601" s="39" t="s">
        <v>15978</v>
      </c>
      <c r="S4601" s="7"/>
      <c r="T4601" s="7" t="s">
        <v>7626</v>
      </c>
      <c r="U4601" s="7"/>
      <c r="V4601" s="7"/>
      <c r="W4601" s="7"/>
      <c r="X4601" s="7"/>
      <c r="Y4601" s="39"/>
      <c r="Z4601" s="7"/>
      <c r="AA4601" s="7"/>
      <c r="AB4601" s="24"/>
      <c r="AC4601" t="s">
        <v>26453</v>
      </c>
      <c r="AD4601" t="s">
        <v>23380</v>
      </c>
    </row>
    <row r="4602" spans="1:30" x14ac:dyDescent="0.25">
      <c r="A4602" t="str">
        <f t="shared" si="169"/>
        <v>17320030</v>
      </c>
      <c r="B4602" s="23" t="s">
        <v>58</v>
      </c>
      <c r="C4602" s="7" t="s">
        <v>231</v>
      </c>
      <c r="D4602" s="66" t="s">
        <v>535</v>
      </c>
      <c r="E4602" s="53" t="e">
        <f>VLOOKUP(D4602,'MPG Master'!$C$3:$I$716,7,0)</f>
        <v>#N/A</v>
      </c>
      <c r="F4602" s="7" t="e">
        <f>VLOOKUP(D4602,'MPG Master'!$C$3:$D$716,2,0)</f>
        <v>#N/A</v>
      </c>
      <c r="G4602" s="67" t="s">
        <v>380</v>
      </c>
      <c r="H4602" s="53" t="e">
        <f t="shared" si="168"/>
        <v>#N/A</v>
      </c>
      <c r="I4602" s="7" t="s">
        <v>3954</v>
      </c>
      <c r="J4602" s="7" t="s">
        <v>20094</v>
      </c>
      <c r="K4602" s="9">
        <v>26299</v>
      </c>
      <c r="L4602" s="7"/>
      <c r="M4602" s="7"/>
      <c r="N4602" s="7"/>
      <c r="O4602" s="7"/>
      <c r="P4602" s="7"/>
      <c r="Q4602" s="7" t="s">
        <v>838</v>
      </c>
      <c r="R4602" s="39" t="s">
        <v>15979</v>
      </c>
      <c r="S4602" s="7"/>
      <c r="T4602" s="7" t="s">
        <v>1311</v>
      </c>
      <c r="U4602" s="7"/>
      <c r="V4602" s="7"/>
      <c r="W4602" s="7"/>
      <c r="X4602" s="7"/>
      <c r="Y4602" s="39"/>
      <c r="Z4602" s="7"/>
      <c r="AA4602" s="7"/>
      <c r="AB4602" s="24"/>
      <c r="AC4602" t="s">
        <v>26453</v>
      </c>
      <c r="AD4602" t="s">
        <v>23380</v>
      </c>
    </row>
    <row r="4603" spans="1:30" x14ac:dyDescent="0.25">
      <c r="A4603" t="str">
        <f t="shared" si="169"/>
        <v>17320069</v>
      </c>
      <c r="B4603" s="23" t="s">
        <v>58</v>
      </c>
      <c r="C4603" s="7" t="s">
        <v>231</v>
      </c>
      <c r="D4603" s="66" t="s">
        <v>535</v>
      </c>
      <c r="E4603" s="53" t="e">
        <f>VLOOKUP(D4603,'MPG Master'!$C$3:$I$716,7,0)</f>
        <v>#N/A</v>
      </c>
      <c r="F4603" s="7" t="e">
        <f>VLOOKUP(D4603,'MPG Master'!$C$3:$D$716,2,0)</f>
        <v>#N/A</v>
      </c>
      <c r="G4603" s="67" t="s">
        <v>2149</v>
      </c>
      <c r="H4603" s="53" t="e">
        <f t="shared" si="168"/>
        <v>#N/A</v>
      </c>
      <c r="I4603" s="7" t="s">
        <v>10718</v>
      </c>
      <c r="J4603" s="7" t="s">
        <v>20095</v>
      </c>
      <c r="K4603" s="9">
        <v>22755</v>
      </c>
      <c r="L4603" s="7"/>
      <c r="M4603" s="7"/>
      <c r="N4603" s="7">
        <v>9470604373</v>
      </c>
      <c r="O4603" s="7"/>
      <c r="P4603" s="7"/>
      <c r="Q4603" s="7" t="s">
        <v>838</v>
      </c>
      <c r="R4603" s="39" t="s">
        <v>15980</v>
      </c>
      <c r="S4603" s="7"/>
      <c r="T4603" s="7" t="s">
        <v>1311</v>
      </c>
      <c r="U4603" s="7"/>
      <c r="V4603" s="7"/>
      <c r="W4603" s="7"/>
      <c r="X4603" s="7"/>
      <c r="Y4603" s="39"/>
      <c r="Z4603" s="7"/>
      <c r="AA4603" s="7"/>
      <c r="AB4603" s="24"/>
      <c r="AC4603" t="s">
        <v>26453</v>
      </c>
      <c r="AD4603" t="s">
        <v>23380</v>
      </c>
    </row>
    <row r="4604" spans="1:30" x14ac:dyDescent="0.25">
      <c r="A4604" t="str">
        <f t="shared" si="169"/>
        <v>12080014</v>
      </c>
      <c r="B4604" s="23" t="s">
        <v>58</v>
      </c>
      <c r="C4604" s="7" t="s">
        <v>1452</v>
      </c>
      <c r="D4604" s="66" t="s">
        <v>326</v>
      </c>
      <c r="E4604" s="53" t="e">
        <f>VLOOKUP(D4604,'MPG Master'!$C$3:$I$716,7,0)</f>
        <v>#N/A</v>
      </c>
      <c r="F4604" s="7" t="e">
        <f>VLOOKUP(D4604,'MPG Master'!$C$3:$D$716,2,0)</f>
        <v>#N/A</v>
      </c>
      <c r="G4604" s="67" t="s">
        <v>1736</v>
      </c>
      <c r="H4604" s="53" t="e">
        <f t="shared" si="168"/>
        <v>#N/A</v>
      </c>
      <c r="I4604" s="7" t="s">
        <v>3906</v>
      </c>
      <c r="J4604" s="7" t="s">
        <v>20096</v>
      </c>
      <c r="K4604" s="9">
        <v>29952</v>
      </c>
      <c r="L4604" s="7"/>
      <c r="M4604" s="7"/>
      <c r="N4604" s="7">
        <v>8292077981</v>
      </c>
      <c r="O4604" s="7"/>
      <c r="P4604" s="7"/>
      <c r="Q4604" s="7" t="s">
        <v>1716</v>
      </c>
      <c r="R4604" s="39" t="s">
        <v>3907</v>
      </c>
      <c r="S4604" s="7"/>
      <c r="T4604" s="7" t="s">
        <v>747</v>
      </c>
      <c r="U4604" s="7"/>
      <c r="V4604" s="7"/>
      <c r="W4604" s="7"/>
      <c r="X4604" s="7"/>
      <c r="Y4604" s="39"/>
      <c r="Z4604" s="7"/>
      <c r="AA4604" s="7"/>
      <c r="AB4604" s="24"/>
      <c r="AC4604" t="s">
        <v>26453</v>
      </c>
      <c r="AD4604" t="s">
        <v>23380</v>
      </c>
    </row>
    <row r="4605" spans="1:30" x14ac:dyDescent="0.25">
      <c r="A4605" t="str">
        <f t="shared" si="169"/>
        <v>12080016</v>
      </c>
      <c r="B4605" s="23" t="s">
        <v>58</v>
      </c>
      <c r="C4605" s="7" t="s">
        <v>1452</v>
      </c>
      <c r="D4605" s="66" t="s">
        <v>326</v>
      </c>
      <c r="E4605" s="53" t="e">
        <f>VLOOKUP(D4605,'MPG Master'!$C$3:$I$716,7,0)</f>
        <v>#N/A</v>
      </c>
      <c r="F4605" s="7" t="e">
        <f>VLOOKUP(D4605,'MPG Master'!$C$3:$D$716,2,0)</f>
        <v>#N/A</v>
      </c>
      <c r="G4605" s="67" t="s">
        <v>1772</v>
      </c>
      <c r="H4605" s="53" t="e">
        <f t="shared" si="168"/>
        <v>#N/A</v>
      </c>
      <c r="I4605" s="7" t="s">
        <v>3908</v>
      </c>
      <c r="J4605" s="7" t="s">
        <v>20097</v>
      </c>
      <c r="K4605" s="9">
        <v>28491</v>
      </c>
      <c r="L4605" s="7"/>
      <c r="M4605" s="7"/>
      <c r="N4605" s="7">
        <v>6202419635</v>
      </c>
      <c r="O4605" s="7"/>
      <c r="P4605" s="7"/>
      <c r="Q4605" s="7" t="s">
        <v>95</v>
      </c>
      <c r="R4605" s="39" t="s">
        <v>3909</v>
      </c>
      <c r="S4605" s="7"/>
      <c r="T4605" s="7" t="s">
        <v>774</v>
      </c>
      <c r="U4605" s="7"/>
      <c r="V4605" s="7"/>
      <c r="W4605" s="7"/>
      <c r="X4605" s="7"/>
      <c r="Y4605" s="39"/>
      <c r="Z4605" s="7"/>
      <c r="AA4605" s="7"/>
      <c r="AB4605" s="24"/>
      <c r="AC4605" t="s">
        <v>26453</v>
      </c>
      <c r="AD4605" t="s">
        <v>23380</v>
      </c>
    </row>
    <row r="4606" spans="1:30" x14ac:dyDescent="0.25">
      <c r="A4606" t="str">
        <f t="shared" si="169"/>
        <v>12080018</v>
      </c>
      <c r="B4606" s="23" t="s">
        <v>58</v>
      </c>
      <c r="C4606" s="7" t="s">
        <v>1452</v>
      </c>
      <c r="D4606" s="66" t="s">
        <v>326</v>
      </c>
      <c r="E4606" s="53" t="e">
        <f>VLOOKUP(D4606,'MPG Master'!$C$3:$I$716,7,0)</f>
        <v>#N/A</v>
      </c>
      <c r="F4606" s="7" t="e">
        <f>VLOOKUP(D4606,'MPG Master'!$C$3:$D$716,2,0)</f>
        <v>#N/A</v>
      </c>
      <c r="G4606" s="67" t="s">
        <v>1682</v>
      </c>
      <c r="H4606" s="53" t="e">
        <f t="shared" si="168"/>
        <v>#N/A</v>
      </c>
      <c r="I4606" s="7" t="s">
        <v>3910</v>
      </c>
      <c r="J4606" s="7" t="s">
        <v>20098</v>
      </c>
      <c r="K4606" s="9">
        <v>24473</v>
      </c>
      <c r="L4606" s="7"/>
      <c r="M4606" s="7"/>
      <c r="N4606" s="7">
        <v>7366026838</v>
      </c>
      <c r="O4606" s="7"/>
      <c r="P4606" s="7"/>
      <c r="Q4606" s="7" t="s">
        <v>1716</v>
      </c>
      <c r="R4606" s="39" t="s">
        <v>3911</v>
      </c>
      <c r="S4606" s="7"/>
      <c r="T4606" s="7" t="s">
        <v>747</v>
      </c>
      <c r="U4606" s="7"/>
      <c r="V4606" s="7"/>
      <c r="W4606" s="7"/>
      <c r="X4606" s="7"/>
      <c r="Y4606" s="39"/>
      <c r="Z4606" s="7"/>
      <c r="AA4606" s="7"/>
      <c r="AB4606" s="24"/>
      <c r="AC4606" t="s">
        <v>26453</v>
      </c>
      <c r="AD4606" t="s">
        <v>23380</v>
      </c>
    </row>
    <row r="4607" spans="1:30" x14ac:dyDescent="0.25">
      <c r="A4607" t="str">
        <f t="shared" si="169"/>
        <v>12080017</v>
      </c>
      <c r="B4607" s="23" t="s">
        <v>58</v>
      </c>
      <c r="C4607" s="7" t="s">
        <v>1452</v>
      </c>
      <c r="D4607" s="66" t="s">
        <v>326</v>
      </c>
      <c r="E4607" s="53" t="e">
        <f>VLOOKUP(D4607,'MPG Master'!$C$3:$I$716,7,0)</f>
        <v>#N/A</v>
      </c>
      <c r="F4607" s="7" t="e">
        <f>VLOOKUP(D4607,'MPG Master'!$C$3:$D$716,2,0)</f>
        <v>#N/A</v>
      </c>
      <c r="G4607" s="67" t="s">
        <v>1683</v>
      </c>
      <c r="H4607" s="53" t="e">
        <f t="shared" si="168"/>
        <v>#N/A</v>
      </c>
      <c r="I4607" s="7" t="s">
        <v>3912</v>
      </c>
      <c r="J4607" s="7" t="s">
        <v>20099</v>
      </c>
      <c r="K4607" s="9">
        <v>23377</v>
      </c>
      <c r="L4607" s="7"/>
      <c r="M4607" s="7"/>
      <c r="N4607" s="7">
        <v>9939562486</v>
      </c>
      <c r="O4607" s="7"/>
      <c r="P4607" s="7"/>
      <c r="Q4607" s="7" t="s">
        <v>95</v>
      </c>
      <c r="R4607" s="39" t="s">
        <v>3913</v>
      </c>
      <c r="S4607" s="7"/>
      <c r="T4607" s="7" t="s">
        <v>774</v>
      </c>
      <c r="U4607" s="7"/>
      <c r="V4607" s="7"/>
      <c r="W4607" s="7"/>
      <c r="X4607" s="7"/>
      <c r="Y4607" s="39"/>
      <c r="Z4607" s="7"/>
      <c r="AA4607" s="7"/>
      <c r="AB4607" s="24"/>
      <c r="AC4607" t="s">
        <v>26453</v>
      </c>
      <c r="AD4607" t="s">
        <v>23380</v>
      </c>
    </row>
    <row r="4608" spans="1:30" x14ac:dyDescent="0.25">
      <c r="A4608" t="str">
        <f t="shared" si="169"/>
        <v>12080013</v>
      </c>
      <c r="B4608" s="23" t="s">
        <v>58</v>
      </c>
      <c r="C4608" s="7" t="s">
        <v>1452</v>
      </c>
      <c r="D4608" s="66" t="s">
        <v>326</v>
      </c>
      <c r="E4608" s="53" t="e">
        <f>VLOOKUP(D4608,'MPG Master'!$C$3:$I$716,7,0)</f>
        <v>#N/A</v>
      </c>
      <c r="F4608" s="7" t="e">
        <f>VLOOKUP(D4608,'MPG Master'!$C$3:$D$716,2,0)</f>
        <v>#N/A</v>
      </c>
      <c r="G4608" s="67" t="s">
        <v>1733</v>
      </c>
      <c r="H4608" s="53" t="e">
        <f t="shared" si="168"/>
        <v>#N/A</v>
      </c>
      <c r="I4608" s="7" t="s">
        <v>3914</v>
      </c>
      <c r="J4608" s="7" t="s">
        <v>20100</v>
      </c>
      <c r="K4608" s="9">
        <v>21916</v>
      </c>
      <c r="L4608" s="7"/>
      <c r="M4608" s="7"/>
      <c r="N4608" s="7">
        <v>9955900912</v>
      </c>
      <c r="O4608" s="7"/>
      <c r="P4608" s="7"/>
      <c r="Q4608" s="7" t="s">
        <v>1716</v>
      </c>
      <c r="R4608" s="39" t="s">
        <v>3915</v>
      </c>
      <c r="S4608" s="7"/>
      <c r="T4608" s="7" t="s">
        <v>747</v>
      </c>
      <c r="U4608" s="7"/>
      <c r="V4608" s="7"/>
      <c r="W4608" s="7"/>
      <c r="X4608" s="7"/>
      <c r="Y4608" s="39"/>
      <c r="Z4608" s="7"/>
      <c r="AA4608" s="7"/>
      <c r="AB4608" s="24"/>
      <c r="AC4608" t="s">
        <v>26453</v>
      </c>
      <c r="AD4608" t="s">
        <v>23380</v>
      </c>
    </row>
    <row r="4609" spans="1:30" x14ac:dyDescent="0.25">
      <c r="A4609" t="str">
        <f t="shared" si="169"/>
        <v>12080012</v>
      </c>
      <c r="B4609" s="23" t="s">
        <v>58</v>
      </c>
      <c r="C4609" s="7" t="s">
        <v>1452</v>
      </c>
      <c r="D4609" s="66" t="s">
        <v>326</v>
      </c>
      <c r="E4609" s="53" t="e">
        <f>VLOOKUP(D4609,'MPG Master'!$C$3:$I$716,7,0)</f>
        <v>#N/A</v>
      </c>
      <c r="F4609" s="7" t="e">
        <f>VLOOKUP(D4609,'MPG Master'!$C$3:$D$716,2,0)</f>
        <v>#N/A</v>
      </c>
      <c r="G4609" s="67" t="s">
        <v>1694</v>
      </c>
      <c r="H4609" s="53" t="e">
        <f t="shared" si="168"/>
        <v>#N/A</v>
      </c>
      <c r="I4609" s="7" t="s">
        <v>3831</v>
      </c>
      <c r="J4609" s="7" t="s">
        <v>3916</v>
      </c>
      <c r="K4609" s="9">
        <v>27030</v>
      </c>
      <c r="L4609" s="7"/>
      <c r="M4609" s="7"/>
      <c r="N4609" s="7">
        <v>6201891231</v>
      </c>
      <c r="O4609" s="7"/>
      <c r="P4609" s="7"/>
      <c r="Q4609" s="7" t="s">
        <v>95</v>
      </c>
      <c r="R4609" s="39" t="s">
        <v>3917</v>
      </c>
      <c r="S4609" s="7"/>
      <c r="T4609" s="7" t="s">
        <v>774</v>
      </c>
      <c r="U4609" s="7"/>
      <c r="V4609" s="7"/>
      <c r="W4609" s="7"/>
      <c r="X4609" s="7"/>
      <c r="Y4609" s="39"/>
      <c r="Z4609" s="7"/>
      <c r="AA4609" s="7"/>
      <c r="AB4609" s="24"/>
      <c r="AC4609" t="s">
        <v>26453</v>
      </c>
      <c r="AD4609" t="s">
        <v>23380</v>
      </c>
    </row>
    <row r="4610" spans="1:30" x14ac:dyDescent="0.25">
      <c r="A4610" t="str">
        <f t="shared" si="169"/>
        <v>12080009</v>
      </c>
      <c r="B4610" s="23" t="s">
        <v>58</v>
      </c>
      <c r="C4610" s="7" t="s">
        <v>1452</v>
      </c>
      <c r="D4610" s="66" t="s">
        <v>326</v>
      </c>
      <c r="E4610" s="53" t="e">
        <f>VLOOKUP(D4610,'MPG Master'!$C$3:$I$716,7,0)</f>
        <v>#N/A</v>
      </c>
      <c r="F4610" s="7" t="e">
        <f>VLOOKUP(D4610,'MPG Master'!$C$3:$D$716,2,0)</f>
        <v>#N/A</v>
      </c>
      <c r="G4610" s="67" t="s">
        <v>1706</v>
      </c>
      <c r="H4610" s="53" t="e">
        <f t="shared" si="168"/>
        <v>#N/A</v>
      </c>
      <c r="I4610" s="7" t="s">
        <v>3835</v>
      </c>
      <c r="J4610" s="7" t="s">
        <v>20101</v>
      </c>
      <c r="K4610" s="9">
        <v>29221</v>
      </c>
      <c r="L4610" s="7"/>
      <c r="M4610" s="7"/>
      <c r="N4610" s="7">
        <v>6207684675</v>
      </c>
      <c r="O4610" s="7"/>
      <c r="P4610" s="7"/>
      <c r="Q4610" s="7" t="s">
        <v>95</v>
      </c>
      <c r="R4610" s="39" t="s">
        <v>3918</v>
      </c>
      <c r="S4610" s="7"/>
      <c r="T4610" s="7" t="s">
        <v>774</v>
      </c>
      <c r="U4610" s="7"/>
      <c r="V4610" s="7"/>
      <c r="W4610" s="7"/>
      <c r="X4610" s="7"/>
      <c r="Y4610" s="39"/>
      <c r="Z4610" s="7"/>
      <c r="AA4610" s="7"/>
      <c r="AB4610" s="24"/>
      <c r="AC4610" t="s">
        <v>26453</v>
      </c>
      <c r="AD4610" t="s">
        <v>23380</v>
      </c>
    </row>
    <row r="4611" spans="1:30" x14ac:dyDescent="0.25">
      <c r="A4611" t="str">
        <f t="shared" si="169"/>
        <v>12080015</v>
      </c>
      <c r="B4611" s="23" t="s">
        <v>58</v>
      </c>
      <c r="C4611" s="7" t="s">
        <v>1452</v>
      </c>
      <c r="D4611" s="66" t="s">
        <v>326</v>
      </c>
      <c r="E4611" s="53" t="e">
        <f>VLOOKUP(D4611,'MPG Master'!$C$3:$I$716,7,0)</f>
        <v>#N/A</v>
      </c>
      <c r="F4611" s="7" t="e">
        <f>VLOOKUP(D4611,'MPG Master'!$C$3:$D$716,2,0)</f>
        <v>#N/A</v>
      </c>
      <c r="G4611" s="67" t="s">
        <v>1739</v>
      </c>
      <c r="H4611" s="53" t="e">
        <f t="shared" ref="H4611:H4674" si="170">E4611&amp;G4611</f>
        <v>#N/A</v>
      </c>
      <c r="I4611" s="7" t="s">
        <v>961</v>
      </c>
      <c r="J4611" s="7" t="s">
        <v>18275</v>
      </c>
      <c r="K4611" s="9">
        <v>25204</v>
      </c>
      <c r="L4611" s="7"/>
      <c r="M4611" s="7"/>
      <c r="N4611" s="7">
        <v>7070707838</v>
      </c>
      <c r="O4611" s="7"/>
      <c r="P4611" s="7"/>
      <c r="Q4611" s="7" t="s">
        <v>1716</v>
      </c>
      <c r="R4611" s="39" t="s">
        <v>3919</v>
      </c>
      <c r="S4611" s="7"/>
      <c r="T4611" s="7" t="s">
        <v>747</v>
      </c>
      <c r="U4611" s="7"/>
      <c r="V4611" s="7"/>
      <c r="W4611" s="7"/>
      <c r="X4611" s="7"/>
      <c r="Y4611" s="39"/>
      <c r="Z4611" s="7"/>
      <c r="AA4611" s="7"/>
      <c r="AB4611" s="24"/>
      <c r="AC4611" t="s">
        <v>26453</v>
      </c>
      <c r="AD4611" t="s">
        <v>23380</v>
      </c>
    </row>
    <row r="4612" spans="1:30" x14ac:dyDescent="0.25">
      <c r="A4612" t="str">
        <f t="shared" si="169"/>
        <v>12080008</v>
      </c>
      <c r="B4612" s="23" t="s">
        <v>58</v>
      </c>
      <c r="C4612" s="7" t="s">
        <v>1452</v>
      </c>
      <c r="D4612" s="66" t="s">
        <v>326</v>
      </c>
      <c r="E4612" s="53" t="e">
        <f>VLOOKUP(D4612,'MPG Master'!$C$3:$I$716,7,0)</f>
        <v>#N/A</v>
      </c>
      <c r="F4612" s="7" t="e">
        <f>VLOOKUP(D4612,'MPG Master'!$C$3:$D$716,2,0)</f>
        <v>#N/A</v>
      </c>
      <c r="G4612" s="67" t="s">
        <v>1687</v>
      </c>
      <c r="H4612" s="53" t="e">
        <f t="shared" si="170"/>
        <v>#N/A</v>
      </c>
      <c r="I4612" s="7" t="s">
        <v>3920</v>
      </c>
      <c r="J4612" s="7" t="s">
        <v>20102</v>
      </c>
      <c r="K4612" s="9">
        <v>20090</v>
      </c>
      <c r="L4612" s="7"/>
      <c r="M4612" s="7"/>
      <c r="N4612" s="7">
        <v>9472309318</v>
      </c>
      <c r="O4612" s="7"/>
      <c r="P4612" s="7"/>
      <c r="Q4612" s="7" t="s">
        <v>95</v>
      </c>
      <c r="R4612" s="39" t="s">
        <v>3921</v>
      </c>
      <c r="S4612" s="7"/>
      <c r="T4612" s="7" t="s">
        <v>774</v>
      </c>
      <c r="U4612" s="7"/>
      <c r="V4612" s="7"/>
      <c r="W4612" s="7"/>
      <c r="X4612" s="7"/>
      <c r="Y4612" s="39"/>
      <c r="Z4612" s="7"/>
      <c r="AA4612" s="7"/>
      <c r="AB4612" s="24"/>
      <c r="AC4612" t="s">
        <v>26453</v>
      </c>
      <c r="AD4612" t="s">
        <v>23380</v>
      </c>
    </row>
    <row r="4613" spans="1:30" x14ac:dyDescent="0.25">
      <c r="A4613" t="str">
        <f t="shared" si="169"/>
        <v>12080007</v>
      </c>
      <c r="B4613" s="23" t="s">
        <v>58</v>
      </c>
      <c r="C4613" s="7" t="s">
        <v>1452</v>
      </c>
      <c r="D4613" s="66" t="s">
        <v>326</v>
      </c>
      <c r="E4613" s="53" t="e">
        <f>VLOOKUP(D4613,'MPG Master'!$C$3:$I$716,7,0)</f>
        <v>#N/A</v>
      </c>
      <c r="F4613" s="7" t="e">
        <f>VLOOKUP(D4613,'MPG Master'!$C$3:$D$716,2,0)</f>
        <v>#N/A</v>
      </c>
      <c r="G4613" s="67" t="s">
        <v>1720</v>
      </c>
      <c r="H4613" s="53" t="e">
        <f t="shared" si="170"/>
        <v>#N/A</v>
      </c>
      <c r="I4613" s="7" t="s">
        <v>3884</v>
      </c>
      <c r="J4613" s="7" t="s">
        <v>18943</v>
      </c>
      <c r="K4613" s="9">
        <v>26299</v>
      </c>
      <c r="L4613" s="7"/>
      <c r="M4613" s="7"/>
      <c r="N4613" s="7">
        <v>9472224390</v>
      </c>
      <c r="O4613" s="7"/>
      <c r="P4613" s="7"/>
      <c r="Q4613" s="7" t="s">
        <v>95</v>
      </c>
      <c r="R4613" s="39" t="s">
        <v>3922</v>
      </c>
      <c r="S4613" s="7"/>
      <c r="T4613" s="7" t="s">
        <v>774</v>
      </c>
      <c r="U4613" s="7"/>
      <c r="V4613" s="7"/>
      <c r="W4613" s="7"/>
      <c r="X4613" s="7"/>
      <c r="Y4613" s="39"/>
      <c r="Z4613" s="7"/>
      <c r="AA4613" s="7"/>
      <c r="AB4613" s="24"/>
      <c r="AC4613" t="s">
        <v>26453</v>
      </c>
      <c r="AD4613" t="s">
        <v>23380</v>
      </c>
    </row>
    <row r="4614" spans="1:30" x14ac:dyDescent="0.25">
      <c r="A4614" t="str">
        <f t="shared" si="169"/>
        <v>12080003</v>
      </c>
      <c r="B4614" s="23" t="s">
        <v>58</v>
      </c>
      <c r="C4614" s="7" t="s">
        <v>1452</v>
      </c>
      <c r="D4614" s="66" t="s">
        <v>326</v>
      </c>
      <c r="E4614" s="53" t="e">
        <f>VLOOKUP(D4614,'MPG Master'!$C$3:$I$716,7,0)</f>
        <v>#N/A</v>
      </c>
      <c r="F4614" s="7" t="e">
        <f>VLOOKUP(D4614,'MPG Master'!$C$3:$D$716,2,0)</f>
        <v>#N/A</v>
      </c>
      <c r="G4614" s="67" t="s">
        <v>61</v>
      </c>
      <c r="H4614" s="53" t="e">
        <f t="shared" si="170"/>
        <v>#N/A</v>
      </c>
      <c r="I4614" s="7" t="s">
        <v>2057</v>
      </c>
      <c r="J4614" s="7" t="s">
        <v>20103</v>
      </c>
      <c r="K4614" s="9">
        <v>31673</v>
      </c>
      <c r="L4614" s="7"/>
      <c r="M4614" s="7"/>
      <c r="N4614" s="7">
        <v>9546278258</v>
      </c>
      <c r="O4614" s="7"/>
      <c r="P4614" s="7"/>
      <c r="Q4614" s="7" t="s">
        <v>95</v>
      </c>
      <c r="R4614" s="39" t="s">
        <v>3923</v>
      </c>
      <c r="S4614" s="7"/>
      <c r="T4614" s="7" t="s">
        <v>774</v>
      </c>
      <c r="U4614" s="7"/>
      <c r="V4614" s="7"/>
      <c r="W4614" s="7"/>
      <c r="X4614" s="7"/>
      <c r="Y4614" s="39"/>
      <c r="Z4614" s="7"/>
      <c r="AA4614" s="7"/>
      <c r="AB4614" s="24"/>
      <c r="AC4614" t="s">
        <v>26453</v>
      </c>
      <c r="AD4614" t="s">
        <v>23380</v>
      </c>
    </row>
    <row r="4615" spans="1:30" x14ac:dyDescent="0.25">
      <c r="A4615" t="str">
        <f t="shared" ref="A4615:A4675" si="171">CONCATENATE(D4615,G4615)</f>
        <v>12080005</v>
      </c>
      <c r="B4615" s="23" t="s">
        <v>58</v>
      </c>
      <c r="C4615" s="7" t="s">
        <v>1452</v>
      </c>
      <c r="D4615" s="66" t="s">
        <v>326</v>
      </c>
      <c r="E4615" s="53" t="e">
        <f>VLOOKUP(D4615,'MPG Master'!$C$3:$I$716,7,0)</f>
        <v>#N/A</v>
      </c>
      <c r="F4615" s="7" t="e">
        <f>VLOOKUP(D4615,'MPG Master'!$C$3:$D$716,2,0)</f>
        <v>#N/A</v>
      </c>
      <c r="G4615" s="67" t="s">
        <v>1680</v>
      </c>
      <c r="H4615" s="53" t="e">
        <f t="shared" si="170"/>
        <v>#N/A</v>
      </c>
      <c r="I4615" s="7" t="s">
        <v>3924</v>
      </c>
      <c r="J4615" s="7" t="s">
        <v>20104</v>
      </c>
      <c r="K4615" s="9">
        <v>18264</v>
      </c>
      <c r="L4615" s="7"/>
      <c r="M4615" s="7"/>
      <c r="N4615" s="7">
        <v>9199403384</v>
      </c>
      <c r="O4615" s="7"/>
      <c r="P4615" s="7"/>
      <c r="Q4615" s="7" t="s">
        <v>1716</v>
      </c>
      <c r="R4615" s="39" t="s">
        <v>3925</v>
      </c>
      <c r="S4615" s="7"/>
      <c r="T4615" s="7" t="s">
        <v>747</v>
      </c>
      <c r="U4615" s="7"/>
      <c r="V4615" s="7"/>
      <c r="W4615" s="7"/>
      <c r="X4615" s="7"/>
      <c r="Y4615" s="39"/>
      <c r="Z4615" s="7"/>
      <c r="AA4615" s="7"/>
      <c r="AB4615" s="24"/>
      <c r="AC4615" t="s">
        <v>26453</v>
      </c>
      <c r="AD4615" t="s">
        <v>23380</v>
      </c>
    </row>
    <row r="4616" spans="1:30" x14ac:dyDescent="0.25">
      <c r="A4616" t="str">
        <f t="shared" si="171"/>
        <v>12080006</v>
      </c>
      <c r="B4616" s="23" t="s">
        <v>58</v>
      </c>
      <c r="C4616" s="7" t="s">
        <v>1452</v>
      </c>
      <c r="D4616" s="66" t="s">
        <v>326</v>
      </c>
      <c r="E4616" s="53" t="e">
        <f>VLOOKUP(D4616,'MPG Master'!$C$3:$I$716,7,0)</f>
        <v>#N/A</v>
      </c>
      <c r="F4616" s="7" t="e">
        <f>VLOOKUP(D4616,'MPG Master'!$C$3:$D$716,2,0)</f>
        <v>#N/A</v>
      </c>
      <c r="G4616" s="67" t="s">
        <v>378</v>
      </c>
      <c r="H4616" s="53" t="e">
        <f t="shared" si="170"/>
        <v>#N/A</v>
      </c>
      <c r="I4616" s="7" t="s">
        <v>3926</v>
      </c>
      <c r="J4616" s="7" t="s">
        <v>20105</v>
      </c>
      <c r="K4616" s="9">
        <v>25569</v>
      </c>
      <c r="L4616" s="7"/>
      <c r="M4616" s="7"/>
      <c r="N4616" s="7">
        <v>8002317770</v>
      </c>
      <c r="O4616" s="7"/>
      <c r="P4616" s="7"/>
      <c r="Q4616" s="7" t="s">
        <v>1701</v>
      </c>
      <c r="R4616" s="39" t="s">
        <v>3927</v>
      </c>
      <c r="S4616" s="7"/>
      <c r="T4616" s="7" t="s">
        <v>774</v>
      </c>
      <c r="U4616" s="7"/>
      <c r="V4616" s="7"/>
      <c r="W4616" s="7"/>
      <c r="X4616" s="7"/>
      <c r="Y4616" s="39"/>
      <c r="Z4616" s="7"/>
      <c r="AA4616" s="7"/>
      <c r="AB4616" s="24"/>
      <c r="AC4616" t="s">
        <v>26453</v>
      </c>
      <c r="AD4616" t="s">
        <v>23380</v>
      </c>
    </row>
    <row r="4617" spans="1:30" x14ac:dyDescent="0.25">
      <c r="A4617" t="str">
        <f t="shared" si="171"/>
        <v>12080010</v>
      </c>
      <c r="B4617" s="23" t="s">
        <v>58</v>
      </c>
      <c r="C4617" s="7" t="s">
        <v>1452</v>
      </c>
      <c r="D4617" s="66" t="s">
        <v>326</v>
      </c>
      <c r="E4617" s="53" t="e">
        <f>VLOOKUP(D4617,'MPG Master'!$C$3:$I$716,7,0)</f>
        <v>#N/A</v>
      </c>
      <c r="F4617" s="7" t="e">
        <f>VLOOKUP(D4617,'MPG Master'!$C$3:$D$716,2,0)</f>
        <v>#N/A</v>
      </c>
      <c r="G4617" s="67" t="s">
        <v>1681</v>
      </c>
      <c r="H4617" s="53" t="e">
        <f t="shared" si="170"/>
        <v>#N/A</v>
      </c>
      <c r="I4617" s="7" t="s">
        <v>2352</v>
      </c>
      <c r="J4617" s="7" t="s">
        <v>20106</v>
      </c>
      <c r="K4617" s="9">
        <v>37295</v>
      </c>
      <c r="L4617" s="7"/>
      <c r="M4617" s="7"/>
      <c r="N4617" s="7">
        <v>6202404349</v>
      </c>
      <c r="O4617" s="7"/>
      <c r="P4617" s="7"/>
      <c r="Q4617" s="7" t="s">
        <v>95</v>
      </c>
      <c r="R4617" s="39" t="s">
        <v>3928</v>
      </c>
      <c r="S4617" s="7"/>
      <c r="T4617" s="7" t="s">
        <v>774</v>
      </c>
      <c r="U4617" s="7"/>
      <c r="V4617" s="7"/>
      <c r="W4617" s="7"/>
      <c r="X4617" s="7"/>
      <c r="Y4617" s="39"/>
      <c r="Z4617" s="7"/>
      <c r="AA4617" s="7"/>
      <c r="AB4617" s="24"/>
      <c r="AC4617" t="s">
        <v>26453</v>
      </c>
      <c r="AD4617" t="s">
        <v>23380</v>
      </c>
    </row>
    <row r="4618" spans="1:30" x14ac:dyDescent="0.25">
      <c r="A4618" t="str">
        <f t="shared" si="171"/>
        <v>12080011</v>
      </c>
      <c r="B4618" s="23" t="s">
        <v>58</v>
      </c>
      <c r="C4618" s="7" t="s">
        <v>1452</v>
      </c>
      <c r="D4618" s="66" t="s">
        <v>326</v>
      </c>
      <c r="E4618" s="53" t="e">
        <f>VLOOKUP(D4618,'MPG Master'!$C$3:$I$716,7,0)</f>
        <v>#N/A</v>
      </c>
      <c r="F4618" s="7" t="e">
        <f>VLOOKUP(D4618,'MPG Master'!$C$3:$D$716,2,0)</f>
        <v>#N/A</v>
      </c>
      <c r="G4618" s="67" t="s">
        <v>1693</v>
      </c>
      <c r="H4618" s="53" t="e">
        <f t="shared" si="170"/>
        <v>#N/A</v>
      </c>
      <c r="I4618" s="7" t="s">
        <v>3888</v>
      </c>
      <c r="J4618" s="7" t="s">
        <v>20107</v>
      </c>
      <c r="K4618" s="9">
        <v>31119</v>
      </c>
      <c r="L4618" s="7"/>
      <c r="M4618" s="7"/>
      <c r="N4618" s="7">
        <v>9523279165</v>
      </c>
      <c r="O4618" s="7"/>
      <c r="P4618" s="7"/>
      <c r="Q4618" s="7" t="s">
        <v>1716</v>
      </c>
      <c r="R4618" s="39" t="s">
        <v>3929</v>
      </c>
      <c r="S4618" s="7"/>
      <c r="T4618" s="7" t="s">
        <v>747</v>
      </c>
      <c r="U4618" s="7"/>
      <c r="V4618" s="7"/>
      <c r="W4618" s="7"/>
      <c r="X4618" s="7"/>
      <c r="Y4618" s="39"/>
      <c r="Z4618" s="7"/>
      <c r="AA4618" s="7"/>
      <c r="AB4618" s="24"/>
      <c r="AC4618" t="s">
        <v>26453</v>
      </c>
      <c r="AD4618" t="s">
        <v>23380</v>
      </c>
    </row>
    <row r="4619" spans="1:30" x14ac:dyDescent="0.25">
      <c r="A4619" t="str">
        <f t="shared" si="171"/>
        <v>12080004</v>
      </c>
      <c r="B4619" s="23" t="s">
        <v>58</v>
      </c>
      <c r="C4619" s="7" t="s">
        <v>1452</v>
      </c>
      <c r="D4619" s="66" t="s">
        <v>326</v>
      </c>
      <c r="E4619" s="53" t="e">
        <f>VLOOKUP(D4619,'MPG Master'!$C$3:$I$716,7,0)</f>
        <v>#N/A</v>
      </c>
      <c r="F4619" s="7" t="e">
        <f>VLOOKUP(D4619,'MPG Master'!$C$3:$D$716,2,0)</f>
        <v>#N/A</v>
      </c>
      <c r="G4619" s="67" t="s">
        <v>1679</v>
      </c>
      <c r="H4619" s="53" t="e">
        <f t="shared" si="170"/>
        <v>#N/A</v>
      </c>
      <c r="I4619" s="7" t="s">
        <v>2575</v>
      </c>
      <c r="J4619" s="7" t="s">
        <v>20108</v>
      </c>
      <c r="K4619" s="9">
        <v>26299</v>
      </c>
      <c r="L4619" s="7"/>
      <c r="M4619" s="7"/>
      <c r="N4619" s="7">
        <v>8544143398</v>
      </c>
      <c r="O4619" s="7"/>
      <c r="P4619" s="7"/>
      <c r="Q4619" s="7" t="s">
        <v>95</v>
      </c>
      <c r="R4619" s="39" t="s">
        <v>3930</v>
      </c>
      <c r="S4619" s="7"/>
      <c r="T4619" s="7" t="s">
        <v>774</v>
      </c>
      <c r="U4619" s="7"/>
      <c r="V4619" s="7"/>
      <c r="W4619" s="7"/>
      <c r="X4619" s="7"/>
      <c r="Y4619" s="39"/>
      <c r="Z4619" s="7"/>
      <c r="AA4619" s="7"/>
      <c r="AB4619" s="24"/>
      <c r="AC4619" t="s">
        <v>26453</v>
      </c>
      <c r="AD4619" t="s">
        <v>23380</v>
      </c>
    </row>
    <row r="4620" spans="1:30" x14ac:dyDescent="0.25">
      <c r="A4620" t="str">
        <f t="shared" si="171"/>
        <v>12080002</v>
      </c>
      <c r="B4620" s="23" t="s">
        <v>58</v>
      </c>
      <c r="C4620" s="7" t="s">
        <v>1452</v>
      </c>
      <c r="D4620" s="66" t="s">
        <v>326</v>
      </c>
      <c r="E4620" s="53" t="e">
        <f>VLOOKUP(D4620,'MPG Master'!$C$3:$I$716,7,0)</f>
        <v>#N/A</v>
      </c>
      <c r="F4620" s="7" t="e">
        <f>VLOOKUP(D4620,'MPG Master'!$C$3:$D$716,2,0)</f>
        <v>#N/A</v>
      </c>
      <c r="G4620" s="67" t="s">
        <v>60</v>
      </c>
      <c r="H4620" s="53" t="e">
        <f t="shared" si="170"/>
        <v>#N/A</v>
      </c>
      <c r="I4620" s="7" t="s">
        <v>786</v>
      </c>
      <c r="J4620" s="7" t="s">
        <v>20109</v>
      </c>
      <c r="K4620" s="9">
        <v>30682</v>
      </c>
      <c r="L4620" s="7"/>
      <c r="M4620" s="7"/>
      <c r="N4620" s="7">
        <v>9153431770</v>
      </c>
      <c r="O4620" s="7"/>
      <c r="P4620" s="7"/>
      <c r="Q4620" s="7" t="s">
        <v>3931</v>
      </c>
      <c r="R4620" s="39" t="s">
        <v>788</v>
      </c>
      <c r="S4620" s="7"/>
      <c r="T4620" s="7" t="s">
        <v>789</v>
      </c>
      <c r="U4620" s="7"/>
      <c r="V4620" s="7"/>
      <c r="W4620" s="7"/>
      <c r="X4620" s="7"/>
      <c r="Y4620" s="39"/>
      <c r="Z4620" s="7"/>
      <c r="AA4620" s="7"/>
      <c r="AB4620" s="24"/>
      <c r="AC4620" t="s">
        <v>26453</v>
      </c>
      <c r="AD4620" t="s">
        <v>23380</v>
      </c>
    </row>
    <row r="4621" spans="1:30" x14ac:dyDescent="0.25">
      <c r="A4621" t="str">
        <f t="shared" si="171"/>
        <v>12090003</v>
      </c>
      <c r="B4621" s="23" t="s">
        <v>58</v>
      </c>
      <c r="C4621" s="7" t="s">
        <v>1452</v>
      </c>
      <c r="D4621" s="66" t="s">
        <v>327</v>
      </c>
      <c r="E4621" s="53" t="e">
        <f>VLOOKUP(D4621,'MPG Master'!$C$3:$I$716,7,0)</f>
        <v>#N/A</v>
      </c>
      <c r="F4621" s="7" t="e">
        <f>VLOOKUP(D4621,'MPG Master'!$C$3:$D$716,2,0)</f>
        <v>#N/A</v>
      </c>
      <c r="G4621" s="67" t="s">
        <v>61</v>
      </c>
      <c r="H4621" s="53" t="e">
        <f t="shared" si="170"/>
        <v>#N/A</v>
      </c>
      <c r="I4621" s="7" t="s">
        <v>2565</v>
      </c>
      <c r="J4621" s="7" t="s">
        <v>20110</v>
      </c>
      <c r="K4621" s="9">
        <v>24838</v>
      </c>
      <c r="L4621" s="7"/>
      <c r="M4621" s="7"/>
      <c r="N4621" s="7">
        <v>9631049286</v>
      </c>
      <c r="O4621" s="7"/>
      <c r="P4621" s="7"/>
      <c r="Q4621" s="7" t="s">
        <v>1716</v>
      </c>
      <c r="R4621" s="39" t="s">
        <v>3815</v>
      </c>
      <c r="S4621" s="7"/>
      <c r="T4621" s="7" t="s">
        <v>747</v>
      </c>
      <c r="U4621" s="7"/>
      <c r="V4621" s="7"/>
      <c r="W4621" s="7"/>
      <c r="X4621" s="7"/>
      <c r="Y4621" s="39"/>
      <c r="Z4621" s="7"/>
      <c r="AA4621" s="7"/>
      <c r="AB4621" s="24"/>
      <c r="AC4621" t="s">
        <v>26453</v>
      </c>
      <c r="AD4621" t="s">
        <v>23380</v>
      </c>
    </row>
    <row r="4622" spans="1:30" x14ac:dyDescent="0.25">
      <c r="A4622" t="str">
        <f t="shared" si="171"/>
        <v>12090004</v>
      </c>
      <c r="B4622" s="23" t="s">
        <v>58</v>
      </c>
      <c r="C4622" s="7" t="s">
        <v>1452</v>
      </c>
      <c r="D4622" s="66" t="s">
        <v>327</v>
      </c>
      <c r="E4622" s="53" t="e">
        <f>VLOOKUP(D4622,'MPG Master'!$C$3:$I$716,7,0)</f>
        <v>#N/A</v>
      </c>
      <c r="F4622" s="7" t="e">
        <f>VLOOKUP(D4622,'MPG Master'!$C$3:$D$716,2,0)</f>
        <v>#N/A</v>
      </c>
      <c r="G4622" s="67" t="s">
        <v>1679</v>
      </c>
      <c r="H4622" s="53" t="e">
        <f t="shared" si="170"/>
        <v>#N/A</v>
      </c>
      <c r="I4622" s="7" t="s">
        <v>3816</v>
      </c>
      <c r="J4622" s="7" t="s">
        <v>3817</v>
      </c>
      <c r="K4622" s="9">
        <v>26665</v>
      </c>
      <c r="L4622" s="7"/>
      <c r="M4622" s="7"/>
      <c r="N4622" s="7">
        <v>6287068172</v>
      </c>
      <c r="O4622" s="7"/>
      <c r="P4622" s="7"/>
      <c r="Q4622" s="7" t="s">
        <v>95</v>
      </c>
      <c r="R4622" s="39" t="s">
        <v>3818</v>
      </c>
      <c r="S4622" s="7"/>
      <c r="T4622" s="7" t="s">
        <v>774</v>
      </c>
      <c r="U4622" s="7"/>
      <c r="V4622" s="7"/>
      <c r="W4622" s="7"/>
      <c r="X4622" s="7"/>
      <c r="Y4622" s="39"/>
      <c r="Z4622" s="7"/>
      <c r="AA4622" s="7"/>
      <c r="AB4622" s="24"/>
      <c r="AC4622" t="s">
        <v>26453</v>
      </c>
      <c r="AD4622" t="s">
        <v>23380</v>
      </c>
    </row>
    <row r="4623" spans="1:30" x14ac:dyDescent="0.25">
      <c r="A4623" t="str">
        <f t="shared" si="171"/>
        <v>12040005</v>
      </c>
      <c r="B4623" s="23" t="s">
        <v>58</v>
      </c>
      <c r="C4623" s="7" t="s">
        <v>1663</v>
      </c>
      <c r="D4623" s="66" t="s">
        <v>399</v>
      </c>
      <c r="E4623" s="53" t="e">
        <f>VLOOKUP(D4623,'MPG Master'!$C$3:$I$716,7,0)</f>
        <v>#N/A</v>
      </c>
      <c r="F4623" s="7" t="e">
        <f>VLOOKUP(D4623,'MPG Master'!$C$3:$D$716,2,0)</f>
        <v>#N/A</v>
      </c>
      <c r="G4623" s="67" t="s">
        <v>1680</v>
      </c>
      <c r="H4623" s="53" t="e">
        <f t="shared" si="170"/>
        <v>#N/A</v>
      </c>
      <c r="I4623" s="7" t="s">
        <v>4995</v>
      </c>
      <c r="J4623" s="7">
        <v>0</v>
      </c>
      <c r="K4623" s="9">
        <v>27395</v>
      </c>
      <c r="L4623" s="7"/>
      <c r="M4623" s="7"/>
      <c r="N4623" s="7"/>
      <c r="O4623" s="7"/>
      <c r="P4623" s="7"/>
      <c r="Q4623" s="7" t="s">
        <v>1808</v>
      </c>
      <c r="R4623" s="39" t="s">
        <v>15981</v>
      </c>
      <c r="S4623" s="7"/>
      <c r="T4623" s="7" t="s">
        <v>941</v>
      </c>
      <c r="U4623" s="7"/>
      <c r="V4623" s="7"/>
      <c r="W4623" s="7"/>
      <c r="X4623" s="7"/>
      <c r="Y4623" s="39"/>
      <c r="Z4623" s="7"/>
      <c r="AA4623" s="7"/>
      <c r="AB4623" s="24"/>
      <c r="AC4623" t="s">
        <v>26453</v>
      </c>
      <c r="AD4623" t="s">
        <v>23380</v>
      </c>
    </row>
    <row r="4624" spans="1:30" x14ac:dyDescent="0.25">
      <c r="A4624" t="str">
        <f t="shared" si="171"/>
        <v>12040004</v>
      </c>
      <c r="B4624" s="23" t="s">
        <v>58</v>
      </c>
      <c r="C4624" s="7" t="s">
        <v>1663</v>
      </c>
      <c r="D4624" s="66" t="s">
        <v>399</v>
      </c>
      <c r="E4624" s="53" t="e">
        <f>VLOOKUP(D4624,'MPG Master'!$C$3:$I$716,7,0)</f>
        <v>#N/A</v>
      </c>
      <c r="F4624" s="7" t="e">
        <f>VLOOKUP(D4624,'MPG Master'!$C$3:$D$716,2,0)</f>
        <v>#N/A</v>
      </c>
      <c r="G4624" s="67" t="s">
        <v>1679</v>
      </c>
      <c r="H4624" s="53" t="e">
        <f t="shared" si="170"/>
        <v>#N/A</v>
      </c>
      <c r="I4624" s="7" t="s">
        <v>4118</v>
      </c>
      <c r="J4624" s="7" t="s">
        <v>20111</v>
      </c>
      <c r="K4624" s="9">
        <v>34090</v>
      </c>
      <c r="L4624" s="7"/>
      <c r="M4624" s="7"/>
      <c r="N4624" s="7">
        <v>8292003369</v>
      </c>
      <c r="O4624" s="7"/>
      <c r="P4624" s="7"/>
      <c r="Q4624" s="7" t="s">
        <v>1808</v>
      </c>
      <c r="R4624" s="39" t="s">
        <v>15982</v>
      </c>
      <c r="S4624" s="7"/>
      <c r="T4624" s="7" t="s">
        <v>941</v>
      </c>
      <c r="U4624" s="7"/>
      <c r="V4624" s="7"/>
      <c r="W4624" s="7"/>
      <c r="X4624" s="7"/>
      <c r="Y4624" s="39"/>
      <c r="Z4624" s="7"/>
      <c r="AA4624" s="7"/>
      <c r="AB4624" s="24"/>
      <c r="AC4624" t="s">
        <v>26453</v>
      </c>
      <c r="AD4624" t="s">
        <v>23380</v>
      </c>
    </row>
    <row r="4625" spans="1:30" x14ac:dyDescent="0.25">
      <c r="A4625" t="str">
        <f t="shared" si="171"/>
        <v>12040003</v>
      </c>
      <c r="B4625" s="23" t="s">
        <v>58</v>
      </c>
      <c r="C4625" s="7" t="s">
        <v>1663</v>
      </c>
      <c r="D4625" s="66" t="s">
        <v>399</v>
      </c>
      <c r="E4625" s="53" t="e">
        <f>VLOOKUP(D4625,'MPG Master'!$C$3:$I$716,7,0)</f>
        <v>#N/A</v>
      </c>
      <c r="F4625" s="7" t="e">
        <f>VLOOKUP(D4625,'MPG Master'!$C$3:$D$716,2,0)</f>
        <v>#N/A</v>
      </c>
      <c r="G4625" s="67" t="s">
        <v>61</v>
      </c>
      <c r="H4625" s="53" t="e">
        <f t="shared" si="170"/>
        <v>#N/A</v>
      </c>
      <c r="I4625" s="7" t="s">
        <v>4965</v>
      </c>
      <c r="J4625" s="7" t="s">
        <v>3730</v>
      </c>
      <c r="K4625" s="9">
        <v>18264</v>
      </c>
      <c r="L4625" s="7"/>
      <c r="M4625" s="7"/>
      <c r="N4625" s="7"/>
      <c r="O4625" s="7"/>
      <c r="P4625" s="7"/>
      <c r="Q4625" s="7" t="s">
        <v>1808</v>
      </c>
      <c r="R4625" s="39" t="s">
        <v>15983</v>
      </c>
      <c r="S4625" s="7"/>
      <c r="T4625" s="7" t="s">
        <v>941</v>
      </c>
      <c r="U4625" s="7"/>
      <c r="V4625" s="7"/>
      <c r="W4625" s="7"/>
      <c r="X4625" s="7"/>
      <c r="Y4625" s="39"/>
      <c r="Z4625" s="7"/>
      <c r="AA4625" s="7"/>
      <c r="AB4625" s="24"/>
      <c r="AC4625" t="s">
        <v>26453</v>
      </c>
      <c r="AD4625" t="s">
        <v>23380</v>
      </c>
    </row>
    <row r="4626" spans="1:30" x14ac:dyDescent="0.25">
      <c r="A4626" t="str">
        <f t="shared" si="171"/>
        <v>12040006</v>
      </c>
      <c r="B4626" s="23" t="s">
        <v>58</v>
      </c>
      <c r="C4626" s="7" t="s">
        <v>1663</v>
      </c>
      <c r="D4626" s="66" t="s">
        <v>399</v>
      </c>
      <c r="E4626" s="53" t="e">
        <f>VLOOKUP(D4626,'MPG Master'!$C$3:$I$716,7,0)</f>
        <v>#N/A</v>
      </c>
      <c r="F4626" s="7" t="e">
        <f>VLOOKUP(D4626,'MPG Master'!$C$3:$D$716,2,0)</f>
        <v>#N/A</v>
      </c>
      <c r="G4626" s="67" t="s">
        <v>378</v>
      </c>
      <c r="H4626" s="53" t="e">
        <f t="shared" si="170"/>
        <v>#N/A</v>
      </c>
      <c r="I4626" s="7" t="s">
        <v>9218</v>
      </c>
      <c r="J4626" s="7" t="s">
        <v>2953</v>
      </c>
      <c r="K4626" s="9">
        <v>31048</v>
      </c>
      <c r="L4626" s="7"/>
      <c r="M4626" s="7"/>
      <c r="N4626" s="7"/>
      <c r="O4626" s="7"/>
      <c r="P4626" s="7"/>
      <c r="Q4626" s="7" t="s">
        <v>1808</v>
      </c>
      <c r="R4626" s="39" t="s">
        <v>15984</v>
      </c>
      <c r="S4626" s="7"/>
      <c r="T4626" s="7" t="s">
        <v>941</v>
      </c>
      <c r="U4626" s="7"/>
      <c r="V4626" s="7"/>
      <c r="W4626" s="7"/>
      <c r="X4626" s="7"/>
      <c r="Y4626" s="39"/>
      <c r="Z4626" s="7"/>
      <c r="AA4626" s="7"/>
      <c r="AB4626" s="24"/>
      <c r="AC4626" t="s">
        <v>26453</v>
      </c>
      <c r="AD4626" t="s">
        <v>23380</v>
      </c>
    </row>
    <row r="4627" spans="1:30" x14ac:dyDescent="0.25">
      <c r="A4627" t="str">
        <f t="shared" si="171"/>
        <v>12040007</v>
      </c>
      <c r="B4627" s="23" t="s">
        <v>58</v>
      </c>
      <c r="C4627" s="7" t="s">
        <v>1663</v>
      </c>
      <c r="D4627" s="66" t="s">
        <v>399</v>
      </c>
      <c r="E4627" s="53" t="e">
        <f>VLOOKUP(D4627,'MPG Master'!$C$3:$I$716,7,0)</f>
        <v>#N/A</v>
      </c>
      <c r="F4627" s="7" t="e">
        <f>VLOOKUP(D4627,'MPG Master'!$C$3:$D$716,2,0)</f>
        <v>#N/A</v>
      </c>
      <c r="G4627" s="67" t="s">
        <v>1720</v>
      </c>
      <c r="H4627" s="53" t="e">
        <f t="shared" si="170"/>
        <v>#N/A</v>
      </c>
      <c r="I4627" s="7" t="s">
        <v>9423</v>
      </c>
      <c r="J4627" s="7" t="s">
        <v>1288</v>
      </c>
      <c r="K4627" s="9">
        <v>32143</v>
      </c>
      <c r="L4627" s="7"/>
      <c r="M4627" s="7"/>
      <c r="N4627" s="7"/>
      <c r="O4627" s="7"/>
      <c r="P4627" s="7"/>
      <c r="Q4627" s="7" t="s">
        <v>1808</v>
      </c>
      <c r="R4627" s="39" t="s">
        <v>15985</v>
      </c>
      <c r="S4627" s="7"/>
      <c r="T4627" s="7" t="s">
        <v>941</v>
      </c>
      <c r="U4627" s="7"/>
      <c r="V4627" s="7"/>
      <c r="W4627" s="7"/>
      <c r="X4627" s="7"/>
      <c r="Y4627" s="39"/>
      <c r="Z4627" s="7"/>
      <c r="AA4627" s="7"/>
      <c r="AB4627" s="24"/>
      <c r="AC4627" t="s">
        <v>26453</v>
      </c>
      <c r="AD4627" t="s">
        <v>23380</v>
      </c>
    </row>
    <row r="4628" spans="1:30" x14ac:dyDescent="0.25">
      <c r="A4628" t="str">
        <f t="shared" si="171"/>
        <v>12040008</v>
      </c>
      <c r="B4628" s="23" t="s">
        <v>58</v>
      </c>
      <c r="C4628" s="7" t="s">
        <v>1663</v>
      </c>
      <c r="D4628" s="66" t="s">
        <v>399</v>
      </c>
      <c r="E4628" s="53" t="e">
        <f>VLOOKUP(D4628,'MPG Master'!$C$3:$I$716,7,0)</f>
        <v>#N/A</v>
      </c>
      <c r="F4628" s="7" t="e">
        <f>VLOOKUP(D4628,'MPG Master'!$C$3:$D$716,2,0)</f>
        <v>#N/A</v>
      </c>
      <c r="G4628" s="67" t="s">
        <v>1687</v>
      </c>
      <c r="H4628" s="53" t="e">
        <f t="shared" si="170"/>
        <v>#N/A</v>
      </c>
      <c r="I4628" s="7" t="s">
        <v>8790</v>
      </c>
      <c r="J4628" s="7" t="s">
        <v>3884</v>
      </c>
      <c r="K4628" s="9">
        <v>26299</v>
      </c>
      <c r="L4628" s="7"/>
      <c r="M4628" s="7"/>
      <c r="N4628" s="7"/>
      <c r="O4628" s="7"/>
      <c r="P4628" s="7"/>
      <c r="Q4628" s="7" t="s">
        <v>1808</v>
      </c>
      <c r="R4628" s="39" t="s">
        <v>15986</v>
      </c>
      <c r="S4628" s="7"/>
      <c r="T4628" s="7" t="s">
        <v>941</v>
      </c>
      <c r="U4628" s="7"/>
      <c r="V4628" s="7"/>
      <c r="W4628" s="7"/>
      <c r="X4628" s="7"/>
      <c r="Y4628" s="39"/>
      <c r="Z4628" s="7"/>
      <c r="AA4628" s="7"/>
      <c r="AB4628" s="24"/>
      <c r="AC4628" t="s">
        <v>26453</v>
      </c>
      <c r="AD4628" t="s">
        <v>23380</v>
      </c>
    </row>
    <row r="4629" spans="1:30" x14ac:dyDescent="0.25">
      <c r="A4629" t="str">
        <f t="shared" si="171"/>
        <v>12090005</v>
      </c>
      <c r="B4629" s="23" t="s">
        <v>58</v>
      </c>
      <c r="C4629" s="7" t="s">
        <v>1452</v>
      </c>
      <c r="D4629" s="66" t="s">
        <v>327</v>
      </c>
      <c r="E4629" s="53" t="e">
        <f>VLOOKUP(D4629,'MPG Master'!$C$3:$I$716,7,0)</f>
        <v>#N/A</v>
      </c>
      <c r="F4629" s="7" t="e">
        <f>VLOOKUP(D4629,'MPG Master'!$C$3:$D$716,2,0)</f>
        <v>#N/A</v>
      </c>
      <c r="G4629" s="67" t="s">
        <v>1680</v>
      </c>
      <c r="H4629" s="53" t="e">
        <f t="shared" si="170"/>
        <v>#N/A</v>
      </c>
      <c r="I4629" s="7" t="s">
        <v>3819</v>
      </c>
      <c r="J4629" s="7" t="s">
        <v>20112</v>
      </c>
      <c r="K4629" s="9">
        <v>27760</v>
      </c>
      <c r="L4629" s="7"/>
      <c r="M4629" s="7"/>
      <c r="N4629" s="7">
        <v>8002064773</v>
      </c>
      <c r="O4629" s="7"/>
      <c r="P4629" s="7"/>
      <c r="Q4629" s="7" t="s">
        <v>1716</v>
      </c>
      <c r="R4629" s="39" t="s">
        <v>3820</v>
      </c>
      <c r="S4629" s="7"/>
      <c r="T4629" s="7" t="s">
        <v>747</v>
      </c>
      <c r="U4629" s="7"/>
      <c r="V4629" s="7"/>
      <c r="W4629" s="7"/>
      <c r="X4629" s="7"/>
      <c r="Y4629" s="39"/>
      <c r="Z4629" s="7"/>
      <c r="AA4629" s="7"/>
      <c r="AB4629" s="24"/>
      <c r="AC4629" t="s">
        <v>26453</v>
      </c>
      <c r="AD4629" t="s">
        <v>23380</v>
      </c>
    </row>
    <row r="4630" spans="1:30" x14ac:dyDescent="0.25">
      <c r="A4630" t="str">
        <f t="shared" si="171"/>
        <v>12170005</v>
      </c>
      <c r="B4630" s="23" t="s">
        <v>58</v>
      </c>
      <c r="C4630" s="7" t="s">
        <v>1668</v>
      </c>
      <c r="D4630" s="66" t="s">
        <v>452</v>
      </c>
      <c r="E4630" s="53" t="e">
        <f>VLOOKUP(D4630,'MPG Master'!$C$3:$I$716,7,0)</f>
        <v>#N/A</v>
      </c>
      <c r="F4630" s="7" t="e">
        <f>VLOOKUP(D4630,'MPG Master'!$C$3:$D$716,2,0)</f>
        <v>#N/A</v>
      </c>
      <c r="G4630" s="67" t="s">
        <v>1680</v>
      </c>
      <c r="H4630" s="53" t="e">
        <f t="shared" si="170"/>
        <v>#N/A</v>
      </c>
      <c r="I4630" s="7" t="s">
        <v>5530</v>
      </c>
      <c r="J4630" s="7" t="s">
        <v>20113</v>
      </c>
      <c r="K4630" s="9">
        <v>20455</v>
      </c>
      <c r="L4630" s="7"/>
      <c r="M4630" s="7"/>
      <c r="N4630" s="7">
        <v>7489575273</v>
      </c>
      <c r="O4630" s="7"/>
      <c r="P4630" s="7"/>
      <c r="Q4630" s="7" t="s">
        <v>95</v>
      </c>
      <c r="R4630" s="39" t="s">
        <v>15987</v>
      </c>
      <c r="S4630" s="7"/>
      <c r="T4630" s="7" t="s">
        <v>1076</v>
      </c>
      <c r="U4630" s="7"/>
      <c r="V4630" s="7"/>
      <c r="W4630" s="7"/>
      <c r="X4630" s="7"/>
      <c r="Y4630" s="39"/>
      <c r="Z4630" s="7"/>
      <c r="AA4630" s="7"/>
      <c r="AB4630" s="24"/>
      <c r="AC4630" t="s">
        <v>26453</v>
      </c>
      <c r="AD4630" t="s">
        <v>23380</v>
      </c>
    </row>
    <row r="4631" spans="1:30" x14ac:dyDescent="0.25">
      <c r="A4631" t="str">
        <f t="shared" si="171"/>
        <v>11490028</v>
      </c>
      <c r="B4631" s="23" t="s">
        <v>58</v>
      </c>
      <c r="C4631" s="7" t="s">
        <v>1668</v>
      </c>
      <c r="D4631" s="66" t="s">
        <v>444</v>
      </c>
      <c r="E4631" s="53" t="e">
        <f>VLOOKUP(D4631,'MPG Master'!$C$3:$I$716,7,0)</f>
        <v>#N/A</v>
      </c>
      <c r="F4631" s="7" t="e">
        <f>VLOOKUP(D4631,'MPG Master'!$C$3:$D$716,2,0)</f>
        <v>#N/A</v>
      </c>
      <c r="G4631" s="67" t="s">
        <v>1685</v>
      </c>
      <c r="H4631" s="53" t="e">
        <f t="shared" si="170"/>
        <v>#N/A</v>
      </c>
      <c r="I4631" s="7" t="s">
        <v>10719</v>
      </c>
      <c r="J4631" s="7" t="s">
        <v>20114</v>
      </c>
      <c r="K4631" s="9">
        <v>34339</v>
      </c>
      <c r="L4631" s="7"/>
      <c r="M4631" s="7"/>
      <c r="N4631" s="7">
        <v>7970416793</v>
      </c>
      <c r="O4631" s="7"/>
      <c r="P4631" s="7"/>
      <c r="Q4631" s="7" t="s">
        <v>1716</v>
      </c>
      <c r="R4631" s="39" t="s">
        <v>15988</v>
      </c>
      <c r="S4631" s="7"/>
      <c r="T4631" s="7" t="s">
        <v>747</v>
      </c>
      <c r="U4631" s="7"/>
      <c r="V4631" s="7"/>
      <c r="W4631" s="7"/>
      <c r="X4631" s="7"/>
      <c r="Y4631" s="39"/>
      <c r="Z4631" s="7"/>
      <c r="AA4631" s="7"/>
      <c r="AB4631" s="24"/>
      <c r="AC4631" t="s">
        <v>26453</v>
      </c>
      <c r="AD4631" t="s">
        <v>23380</v>
      </c>
    </row>
    <row r="4632" spans="1:30" x14ac:dyDescent="0.25">
      <c r="A4632" t="str">
        <f t="shared" si="171"/>
        <v>24280111</v>
      </c>
      <c r="B4632" s="23" t="s">
        <v>58</v>
      </c>
      <c r="C4632" s="7" t="s">
        <v>1669</v>
      </c>
      <c r="D4632" s="66" t="s">
        <v>585</v>
      </c>
      <c r="E4632" s="53" t="e">
        <f>VLOOKUP(D4632,'MPG Master'!$C$3:$I$716,7,0)</f>
        <v>#N/A</v>
      </c>
      <c r="F4632" s="7" t="e">
        <f>VLOOKUP(D4632,'MPG Master'!$C$3:$D$716,2,0)</f>
        <v>#N/A</v>
      </c>
      <c r="G4632" s="67" t="s">
        <v>1473</v>
      </c>
      <c r="H4632" s="53" t="e">
        <f t="shared" si="170"/>
        <v>#N/A</v>
      </c>
      <c r="I4632" s="7" t="s">
        <v>10720</v>
      </c>
      <c r="J4632" s="7">
        <v>0</v>
      </c>
      <c r="K4632" s="9">
        <v>25173</v>
      </c>
      <c r="L4632" s="7"/>
      <c r="M4632" s="7"/>
      <c r="N4632" s="7">
        <v>6204247474</v>
      </c>
      <c r="O4632" s="7"/>
      <c r="P4632" s="7"/>
      <c r="Q4632" s="7" t="s">
        <v>2898</v>
      </c>
      <c r="R4632" s="39" t="s">
        <v>15989</v>
      </c>
      <c r="S4632" s="7"/>
      <c r="T4632" s="7" t="s">
        <v>1328</v>
      </c>
      <c r="U4632" s="7"/>
      <c r="V4632" s="7"/>
      <c r="W4632" s="7"/>
      <c r="X4632" s="7"/>
      <c r="Y4632" s="39"/>
      <c r="Z4632" s="7"/>
      <c r="AA4632" s="7"/>
      <c r="AB4632" s="24"/>
      <c r="AC4632" t="s">
        <v>26453</v>
      </c>
      <c r="AD4632" t="s">
        <v>23380</v>
      </c>
    </row>
    <row r="4633" spans="1:30" x14ac:dyDescent="0.25">
      <c r="A4633" t="str">
        <f t="shared" si="171"/>
        <v>24470002</v>
      </c>
      <c r="B4633" s="23" t="s">
        <v>58</v>
      </c>
      <c r="C4633" s="7" t="s">
        <v>1669</v>
      </c>
      <c r="D4633" s="66" t="s">
        <v>600</v>
      </c>
      <c r="E4633" s="53" t="e">
        <f>VLOOKUP(D4633,'MPG Master'!$C$3:$I$716,7,0)</f>
        <v>#N/A</v>
      </c>
      <c r="F4633" s="7" t="e">
        <f>VLOOKUP(D4633,'MPG Master'!$C$3:$D$716,2,0)</f>
        <v>#N/A</v>
      </c>
      <c r="G4633" s="67" t="s">
        <v>60</v>
      </c>
      <c r="H4633" s="53" t="e">
        <f t="shared" si="170"/>
        <v>#N/A</v>
      </c>
      <c r="I4633" s="7" t="s">
        <v>6521</v>
      </c>
      <c r="J4633" s="7">
        <v>0</v>
      </c>
      <c r="K4633" s="9">
        <v>31477</v>
      </c>
      <c r="L4633" s="7"/>
      <c r="M4633" s="7"/>
      <c r="N4633" s="7">
        <v>8789704865</v>
      </c>
      <c r="O4633" s="7"/>
      <c r="P4633" s="7"/>
      <c r="Q4633" s="7" t="s">
        <v>1263</v>
      </c>
      <c r="R4633" s="39" t="s">
        <v>15990</v>
      </c>
      <c r="S4633" s="7"/>
      <c r="T4633" s="7" t="s">
        <v>1884</v>
      </c>
      <c r="U4633" s="7"/>
      <c r="V4633" s="7"/>
      <c r="W4633" s="7"/>
      <c r="X4633" s="7"/>
      <c r="Y4633" s="39"/>
      <c r="Z4633" s="7"/>
      <c r="AA4633" s="7"/>
      <c r="AB4633" s="24"/>
      <c r="AC4633" t="s">
        <v>26453</v>
      </c>
      <c r="AD4633" t="s">
        <v>23380</v>
      </c>
    </row>
    <row r="4634" spans="1:30" x14ac:dyDescent="0.25">
      <c r="A4634" t="str">
        <f t="shared" si="171"/>
        <v>24460002</v>
      </c>
      <c r="B4634" s="23" t="s">
        <v>58</v>
      </c>
      <c r="C4634" s="7" t="s">
        <v>1669</v>
      </c>
      <c r="D4634" s="66" t="s">
        <v>599</v>
      </c>
      <c r="E4634" s="53" t="e">
        <f>VLOOKUP(D4634,'MPG Master'!$C$3:$I$716,7,0)</f>
        <v>#N/A</v>
      </c>
      <c r="F4634" s="7" t="e">
        <f>VLOOKUP(D4634,'MPG Master'!$C$3:$D$716,2,0)</f>
        <v>#N/A</v>
      </c>
      <c r="G4634" s="67" t="s">
        <v>60</v>
      </c>
      <c r="H4634" s="53" t="e">
        <f t="shared" si="170"/>
        <v>#N/A</v>
      </c>
      <c r="I4634" s="7" t="s">
        <v>10721</v>
      </c>
      <c r="J4634" s="7">
        <v>0</v>
      </c>
      <c r="K4634" s="9">
        <v>32143</v>
      </c>
      <c r="L4634" s="7"/>
      <c r="M4634" s="7"/>
      <c r="N4634" s="7"/>
      <c r="O4634" s="7"/>
      <c r="P4634" s="7"/>
      <c r="Q4634" s="7" t="s">
        <v>2256</v>
      </c>
      <c r="R4634" s="39" t="s">
        <v>15991</v>
      </c>
      <c r="S4634" s="7"/>
      <c r="T4634" s="7" t="s">
        <v>1417</v>
      </c>
      <c r="U4634" s="7"/>
      <c r="V4634" s="7"/>
      <c r="W4634" s="7"/>
      <c r="X4634" s="7"/>
      <c r="Y4634" s="39"/>
      <c r="Z4634" s="7"/>
      <c r="AA4634" s="7"/>
      <c r="AB4634" s="24"/>
      <c r="AC4634" t="s">
        <v>26453</v>
      </c>
      <c r="AD4634" t="s">
        <v>23380</v>
      </c>
    </row>
    <row r="4635" spans="1:30" x14ac:dyDescent="0.25">
      <c r="A4635" t="str">
        <f t="shared" si="171"/>
        <v>24110066</v>
      </c>
      <c r="B4635" s="23" t="s">
        <v>58</v>
      </c>
      <c r="C4635" s="7" t="s">
        <v>1669</v>
      </c>
      <c r="D4635" s="66" t="s">
        <v>575</v>
      </c>
      <c r="E4635" s="53" t="e">
        <f>VLOOKUP(D4635,'MPG Master'!$C$3:$I$716,7,0)</f>
        <v>#N/A</v>
      </c>
      <c r="F4635" s="7" t="e">
        <f>VLOOKUP(D4635,'MPG Master'!$C$3:$D$716,2,0)</f>
        <v>#N/A</v>
      </c>
      <c r="G4635" s="67" t="s">
        <v>2329</v>
      </c>
      <c r="H4635" s="53" t="e">
        <f t="shared" si="170"/>
        <v>#N/A</v>
      </c>
      <c r="I4635" s="7" t="s">
        <v>10722</v>
      </c>
      <c r="J4635" s="7">
        <v>0</v>
      </c>
      <c r="K4635" s="9">
        <v>31964</v>
      </c>
      <c r="L4635" s="7"/>
      <c r="M4635" s="7"/>
      <c r="N4635" s="7"/>
      <c r="O4635" s="7"/>
      <c r="P4635" s="7"/>
      <c r="Q4635" s="7" t="s">
        <v>2898</v>
      </c>
      <c r="R4635" s="39" t="s">
        <v>15992</v>
      </c>
      <c r="S4635" s="7"/>
      <c r="T4635" s="7" t="s">
        <v>1319</v>
      </c>
      <c r="U4635" s="7"/>
      <c r="V4635" s="7"/>
      <c r="W4635" s="7"/>
      <c r="X4635" s="7"/>
      <c r="Y4635" s="39"/>
      <c r="Z4635" s="7"/>
      <c r="AA4635" s="7"/>
      <c r="AB4635" s="24"/>
      <c r="AC4635" t="s">
        <v>26453</v>
      </c>
      <c r="AD4635" t="s">
        <v>23380</v>
      </c>
    </row>
    <row r="4636" spans="1:30" x14ac:dyDescent="0.25">
      <c r="A4636" t="str">
        <f t="shared" si="171"/>
        <v>24340048</v>
      </c>
      <c r="B4636" s="23" t="s">
        <v>58</v>
      </c>
      <c r="C4636" s="7" t="s">
        <v>1669</v>
      </c>
      <c r="D4636" s="66" t="s">
        <v>590</v>
      </c>
      <c r="E4636" s="53" t="e">
        <f>VLOOKUP(D4636,'MPG Master'!$C$3:$I$716,7,0)</f>
        <v>#N/A</v>
      </c>
      <c r="F4636" s="7" t="e">
        <f>VLOOKUP(D4636,'MPG Master'!$C$3:$D$716,2,0)</f>
        <v>#N/A</v>
      </c>
      <c r="G4636" s="67" t="s">
        <v>2398</v>
      </c>
      <c r="H4636" s="53" t="e">
        <f t="shared" si="170"/>
        <v>#N/A</v>
      </c>
      <c r="I4636" s="7" t="s">
        <v>10723</v>
      </c>
      <c r="J4636" s="7">
        <v>0</v>
      </c>
      <c r="K4636" s="9">
        <v>27549</v>
      </c>
      <c r="L4636" s="7"/>
      <c r="M4636" s="7"/>
      <c r="N4636" s="7"/>
      <c r="O4636" s="7"/>
      <c r="P4636" s="7"/>
      <c r="Q4636" s="7" t="s">
        <v>2898</v>
      </c>
      <c r="R4636" s="39" t="s">
        <v>15993</v>
      </c>
      <c r="S4636" s="7"/>
      <c r="T4636" s="7" t="s">
        <v>2249</v>
      </c>
      <c r="U4636" s="7"/>
      <c r="V4636" s="7"/>
      <c r="W4636" s="7"/>
      <c r="X4636" s="7"/>
      <c r="Y4636" s="39"/>
      <c r="Z4636" s="7"/>
      <c r="AA4636" s="7"/>
      <c r="AB4636" s="24"/>
      <c r="AC4636" t="s">
        <v>26453</v>
      </c>
      <c r="AD4636" t="s">
        <v>23380</v>
      </c>
    </row>
    <row r="4637" spans="1:30" x14ac:dyDescent="0.25">
      <c r="A4637" t="str">
        <f t="shared" si="171"/>
        <v>24160046</v>
      </c>
      <c r="B4637" s="23" t="s">
        <v>58</v>
      </c>
      <c r="C4637" s="7" t="s">
        <v>1669</v>
      </c>
      <c r="D4637" s="66" t="s">
        <v>578</v>
      </c>
      <c r="E4637" s="53" t="e">
        <f>VLOOKUP(D4637,'MPG Master'!$C$3:$I$716,7,0)</f>
        <v>#N/A</v>
      </c>
      <c r="F4637" s="7" t="e">
        <f>VLOOKUP(D4637,'MPG Master'!$C$3:$D$716,2,0)</f>
        <v>#N/A</v>
      </c>
      <c r="G4637" s="67" t="s">
        <v>1881</v>
      </c>
      <c r="H4637" s="53" t="e">
        <f t="shared" si="170"/>
        <v>#N/A</v>
      </c>
      <c r="I4637" s="7" t="s">
        <v>10724</v>
      </c>
      <c r="J4637" s="7">
        <v>0</v>
      </c>
      <c r="K4637" s="9">
        <v>19569</v>
      </c>
      <c r="L4637" s="7"/>
      <c r="M4637" s="7"/>
      <c r="N4637" s="7">
        <v>9931434648</v>
      </c>
      <c r="O4637" s="7"/>
      <c r="P4637" s="7"/>
      <c r="Q4637" s="7" t="s">
        <v>11526</v>
      </c>
      <c r="R4637" s="39" t="s">
        <v>15994</v>
      </c>
      <c r="S4637" s="7"/>
      <c r="T4637" s="7" t="s">
        <v>747</v>
      </c>
      <c r="U4637" s="7"/>
      <c r="V4637" s="7"/>
      <c r="W4637" s="7"/>
      <c r="X4637" s="7"/>
      <c r="Y4637" s="39"/>
      <c r="Z4637" s="7"/>
      <c r="AA4637" s="7"/>
      <c r="AB4637" s="24"/>
      <c r="AC4637" t="s">
        <v>26453</v>
      </c>
      <c r="AD4637" t="s">
        <v>23380</v>
      </c>
    </row>
    <row r="4638" spans="1:30" x14ac:dyDescent="0.25">
      <c r="A4638" t="str">
        <f t="shared" si="171"/>
        <v>24160048</v>
      </c>
      <c r="B4638" s="23" t="s">
        <v>58</v>
      </c>
      <c r="C4638" s="7" t="s">
        <v>1669</v>
      </c>
      <c r="D4638" s="66" t="s">
        <v>578</v>
      </c>
      <c r="E4638" s="53" t="e">
        <f>VLOOKUP(D4638,'MPG Master'!$C$3:$I$716,7,0)</f>
        <v>#N/A</v>
      </c>
      <c r="F4638" s="7" t="e">
        <f>VLOOKUP(D4638,'MPG Master'!$C$3:$D$716,2,0)</f>
        <v>#N/A</v>
      </c>
      <c r="G4638" s="67" t="s">
        <v>2398</v>
      </c>
      <c r="H4638" s="53" t="e">
        <f t="shared" si="170"/>
        <v>#N/A</v>
      </c>
      <c r="I4638" s="7" t="s">
        <v>10725</v>
      </c>
      <c r="J4638" s="7">
        <v>0</v>
      </c>
      <c r="K4638" s="9">
        <v>20455</v>
      </c>
      <c r="L4638" s="7"/>
      <c r="M4638" s="7"/>
      <c r="N4638" s="7">
        <v>9525954573</v>
      </c>
      <c r="O4638" s="7"/>
      <c r="P4638" s="7"/>
      <c r="Q4638" s="7" t="s">
        <v>11527</v>
      </c>
      <c r="R4638" s="39" t="s">
        <v>15995</v>
      </c>
      <c r="S4638" s="7"/>
      <c r="T4638" s="7" t="s">
        <v>747</v>
      </c>
      <c r="U4638" s="7"/>
      <c r="V4638" s="7"/>
      <c r="W4638" s="7"/>
      <c r="X4638" s="7"/>
      <c r="Y4638" s="39"/>
      <c r="Z4638" s="7"/>
      <c r="AA4638" s="7"/>
      <c r="AB4638" s="24"/>
      <c r="AC4638" t="s">
        <v>26453</v>
      </c>
      <c r="AD4638" t="s">
        <v>23380</v>
      </c>
    </row>
    <row r="4639" spans="1:30" x14ac:dyDescent="0.25">
      <c r="A4639" t="str">
        <f t="shared" si="171"/>
        <v>24160047</v>
      </c>
      <c r="B4639" s="23" t="s">
        <v>58</v>
      </c>
      <c r="C4639" s="7" t="s">
        <v>1669</v>
      </c>
      <c r="D4639" s="66" t="s">
        <v>578</v>
      </c>
      <c r="E4639" s="53" t="e">
        <f>VLOOKUP(D4639,'MPG Master'!$C$3:$I$716,7,0)</f>
        <v>#N/A</v>
      </c>
      <c r="F4639" s="7" t="e">
        <f>VLOOKUP(D4639,'MPG Master'!$C$3:$D$716,2,0)</f>
        <v>#N/A</v>
      </c>
      <c r="G4639" s="67" t="s">
        <v>1867</v>
      </c>
      <c r="H4639" s="53" t="e">
        <f t="shared" si="170"/>
        <v>#N/A</v>
      </c>
      <c r="I4639" s="7" t="s">
        <v>10726</v>
      </c>
      <c r="J4639" s="7">
        <v>0</v>
      </c>
      <c r="K4639" s="9">
        <v>30069</v>
      </c>
      <c r="L4639" s="7"/>
      <c r="M4639" s="7"/>
      <c r="N4639" s="7">
        <v>7654970057</v>
      </c>
      <c r="O4639" s="7"/>
      <c r="P4639" s="7"/>
      <c r="Q4639" s="7" t="s">
        <v>11526</v>
      </c>
      <c r="R4639" s="39" t="s">
        <v>15996</v>
      </c>
      <c r="S4639" s="7"/>
      <c r="T4639" s="7" t="s">
        <v>747</v>
      </c>
      <c r="U4639" s="7"/>
      <c r="V4639" s="7"/>
      <c r="W4639" s="7"/>
      <c r="X4639" s="7"/>
      <c r="Y4639" s="39"/>
      <c r="Z4639" s="7"/>
      <c r="AA4639" s="7"/>
      <c r="AB4639" s="24"/>
      <c r="AC4639" t="s">
        <v>26453</v>
      </c>
      <c r="AD4639" t="s">
        <v>23380</v>
      </c>
    </row>
    <row r="4640" spans="1:30" x14ac:dyDescent="0.25">
      <c r="A4640" t="str">
        <f t="shared" si="171"/>
        <v>24230031</v>
      </c>
      <c r="B4640" s="23" t="s">
        <v>58</v>
      </c>
      <c r="C4640" s="7" t="s">
        <v>1669</v>
      </c>
      <c r="D4640" s="66" t="s">
        <v>584</v>
      </c>
      <c r="E4640" s="53" t="e">
        <f>VLOOKUP(D4640,'MPG Master'!$C$3:$I$716,7,0)</f>
        <v>#N/A</v>
      </c>
      <c r="F4640" s="7" t="e">
        <f>VLOOKUP(D4640,'MPG Master'!$C$3:$D$716,2,0)</f>
        <v>#N/A</v>
      </c>
      <c r="G4640" s="67" t="s">
        <v>1951</v>
      </c>
      <c r="H4640" s="53" t="e">
        <f t="shared" si="170"/>
        <v>#N/A</v>
      </c>
      <c r="I4640" s="7" t="s">
        <v>10727</v>
      </c>
      <c r="J4640" s="7">
        <v>0</v>
      </c>
      <c r="K4640" s="9">
        <v>35833</v>
      </c>
      <c r="L4640" s="7"/>
      <c r="M4640" s="7"/>
      <c r="N4640" s="7">
        <v>7903403628</v>
      </c>
      <c r="O4640" s="7"/>
      <c r="P4640" s="7"/>
      <c r="Q4640" s="7" t="s">
        <v>2062</v>
      </c>
      <c r="R4640" s="39" t="s">
        <v>15997</v>
      </c>
      <c r="S4640" s="7"/>
      <c r="T4640" s="7" t="s">
        <v>7631</v>
      </c>
      <c r="U4640" s="7"/>
      <c r="V4640" s="7"/>
      <c r="W4640" s="7"/>
      <c r="X4640" s="7"/>
      <c r="Y4640" s="39"/>
      <c r="Z4640" s="7"/>
      <c r="AA4640" s="7"/>
      <c r="AB4640" s="24"/>
      <c r="AC4640" t="s">
        <v>26453</v>
      </c>
      <c r="AD4640" t="s">
        <v>23380</v>
      </c>
    </row>
    <row r="4641" spans="1:30" x14ac:dyDescent="0.25">
      <c r="A4641" t="str">
        <f t="shared" si="171"/>
        <v>24230071</v>
      </c>
      <c r="B4641" s="23" t="s">
        <v>58</v>
      </c>
      <c r="C4641" s="7" t="s">
        <v>1669</v>
      </c>
      <c r="D4641" s="66" t="s">
        <v>584</v>
      </c>
      <c r="E4641" s="53" t="e">
        <f>VLOOKUP(D4641,'MPG Master'!$C$3:$I$716,7,0)</f>
        <v>#N/A</v>
      </c>
      <c r="F4641" s="7" t="e">
        <f>VLOOKUP(D4641,'MPG Master'!$C$3:$D$716,2,0)</f>
        <v>#N/A</v>
      </c>
      <c r="G4641" s="67" t="s">
        <v>1848</v>
      </c>
      <c r="H4641" s="53" t="e">
        <f t="shared" si="170"/>
        <v>#N/A</v>
      </c>
      <c r="I4641" s="7" t="s">
        <v>3667</v>
      </c>
      <c r="J4641" s="7">
        <v>0</v>
      </c>
      <c r="K4641" s="9">
        <v>38164</v>
      </c>
      <c r="L4641" s="7"/>
      <c r="M4641" s="7"/>
      <c r="N4641" s="7">
        <v>8271915117</v>
      </c>
      <c r="O4641" s="7"/>
      <c r="P4641" s="7"/>
      <c r="Q4641" s="7" t="s">
        <v>11527</v>
      </c>
      <c r="R4641" s="39" t="s">
        <v>15998</v>
      </c>
      <c r="S4641" s="7"/>
      <c r="T4641" s="7" t="s">
        <v>747</v>
      </c>
      <c r="U4641" s="7"/>
      <c r="V4641" s="7"/>
      <c r="W4641" s="7"/>
      <c r="X4641" s="7"/>
      <c r="Y4641" s="39"/>
      <c r="Z4641" s="7"/>
      <c r="AA4641" s="7"/>
      <c r="AB4641" s="24"/>
      <c r="AC4641" t="s">
        <v>26453</v>
      </c>
      <c r="AD4641" t="s">
        <v>23380</v>
      </c>
    </row>
    <row r="4642" spans="1:30" x14ac:dyDescent="0.25">
      <c r="A4642" t="str">
        <f t="shared" si="171"/>
        <v>24280101</v>
      </c>
      <c r="B4642" s="23" t="s">
        <v>58</v>
      </c>
      <c r="C4642" s="7" t="s">
        <v>1669</v>
      </c>
      <c r="D4642" s="66" t="s">
        <v>585</v>
      </c>
      <c r="E4642" s="53" t="e">
        <f>VLOOKUP(D4642,'MPG Master'!$C$3:$I$716,7,0)</f>
        <v>#N/A</v>
      </c>
      <c r="F4642" s="7" t="e">
        <f>VLOOKUP(D4642,'MPG Master'!$C$3:$D$716,2,0)</f>
        <v>#N/A</v>
      </c>
      <c r="G4642" s="67" t="s">
        <v>1463</v>
      </c>
      <c r="H4642" s="53" t="e">
        <f t="shared" si="170"/>
        <v>#N/A</v>
      </c>
      <c r="I4642" s="7" t="s">
        <v>3846</v>
      </c>
      <c r="J4642" s="7">
        <v>0</v>
      </c>
      <c r="K4642" s="9">
        <v>24473</v>
      </c>
      <c r="L4642" s="7"/>
      <c r="M4642" s="7"/>
      <c r="N4642" s="7">
        <v>6204292822</v>
      </c>
      <c r="O4642" s="7"/>
      <c r="P4642" s="7"/>
      <c r="Q4642" s="7" t="s">
        <v>2898</v>
      </c>
      <c r="R4642" s="39" t="s">
        <v>15999</v>
      </c>
      <c r="S4642" s="7"/>
      <c r="T4642" s="7" t="s">
        <v>1328</v>
      </c>
      <c r="U4642" s="7"/>
      <c r="V4642" s="7"/>
      <c r="W4642" s="7"/>
      <c r="X4642" s="7"/>
      <c r="Y4642" s="39"/>
      <c r="Z4642" s="7"/>
      <c r="AA4642" s="7"/>
      <c r="AB4642" s="24"/>
      <c r="AC4642" t="s">
        <v>26453</v>
      </c>
      <c r="AD4642" t="s">
        <v>23380</v>
      </c>
    </row>
    <row r="4643" spans="1:30" x14ac:dyDescent="0.25">
      <c r="A4643" t="str">
        <f t="shared" si="171"/>
        <v>24280112</v>
      </c>
      <c r="B4643" s="23" t="s">
        <v>58</v>
      </c>
      <c r="C4643" s="7" t="s">
        <v>1669</v>
      </c>
      <c r="D4643" s="66" t="s">
        <v>585</v>
      </c>
      <c r="E4643" s="53" t="e">
        <f>VLOOKUP(D4643,'MPG Master'!$C$3:$I$716,7,0)</f>
        <v>#N/A</v>
      </c>
      <c r="F4643" s="7" t="e">
        <f>VLOOKUP(D4643,'MPG Master'!$C$3:$D$716,2,0)</f>
        <v>#N/A</v>
      </c>
      <c r="G4643" s="67" t="s">
        <v>436</v>
      </c>
      <c r="H4643" s="53" t="e">
        <f t="shared" si="170"/>
        <v>#N/A</v>
      </c>
      <c r="I4643" s="7" t="s">
        <v>10728</v>
      </c>
      <c r="J4643" s="7">
        <v>0</v>
      </c>
      <c r="K4643" s="9">
        <v>23012</v>
      </c>
      <c r="L4643" s="7"/>
      <c r="M4643" s="7"/>
      <c r="N4643" s="7">
        <v>7488983262</v>
      </c>
      <c r="O4643" s="7"/>
      <c r="P4643" s="7"/>
      <c r="Q4643" s="7" t="s">
        <v>2898</v>
      </c>
      <c r="R4643" s="39" t="s">
        <v>16000</v>
      </c>
      <c r="S4643" s="7"/>
      <c r="T4643" s="7" t="s">
        <v>1328</v>
      </c>
      <c r="U4643" s="7"/>
      <c r="V4643" s="7"/>
      <c r="W4643" s="7"/>
      <c r="X4643" s="7"/>
      <c r="Y4643" s="39"/>
      <c r="Z4643" s="7"/>
      <c r="AA4643" s="7"/>
      <c r="AB4643" s="24"/>
      <c r="AC4643" t="s">
        <v>26453</v>
      </c>
      <c r="AD4643" t="s">
        <v>23380</v>
      </c>
    </row>
    <row r="4644" spans="1:30" x14ac:dyDescent="0.25">
      <c r="A4644" t="str">
        <f t="shared" si="171"/>
        <v>24470010</v>
      </c>
      <c r="B4644" s="23" t="s">
        <v>58</v>
      </c>
      <c r="C4644" s="7" t="s">
        <v>1669</v>
      </c>
      <c r="D4644" s="66" t="s">
        <v>600</v>
      </c>
      <c r="E4644" s="53" t="e">
        <f>VLOOKUP(D4644,'MPG Master'!$C$3:$I$716,7,0)</f>
        <v>#N/A</v>
      </c>
      <c r="F4644" s="7" t="e">
        <f>VLOOKUP(D4644,'MPG Master'!$C$3:$D$716,2,0)</f>
        <v>#N/A</v>
      </c>
      <c r="G4644" s="67" t="s">
        <v>1681</v>
      </c>
      <c r="H4644" s="53" t="e">
        <f t="shared" si="170"/>
        <v>#N/A</v>
      </c>
      <c r="I4644" s="7" t="s">
        <v>4848</v>
      </c>
      <c r="J4644" s="7">
        <v>0</v>
      </c>
      <c r="K4644" s="9">
        <v>25934</v>
      </c>
      <c r="L4644" s="7"/>
      <c r="M4644" s="7"/>
      <c r="N4644" s="7">
        <v>7004814136</v>
      </c>
      <c r="O4644" s="7"/>
      <c r="P4644" s="7"/>
      <c r="Q4644" s="7" t="s">
        <v>11519</v>
      </c>
      <c r="R4644" s="39" t="s">
        <v>16001</v>
      </c>
      <c r="S4644" s="7"/>
      <c r="T4644" s="7" t="s">
        <v>1365</v>
      </c>
      <c r="U4644" s="7"/>
      <c r="V4644" s="7"/>
      <c r="W4644" s="7"/>
      <c r="X4644" s="7"/>
      <c r="Y4644" s="39"/>
      <c r="Z4644" s="7"/>
      <c r="AA4644" s="7"/>
      <c r="AB4644" s="24"/>
      <c r="AC4644" t="s">
        <v>26453</v>
      </c>
      <c r="AD4644" t="s">
        <v>23380</v>
      </c>
    </row>
    <row r="4645" spans="1:30" x14ac:dyDescent="0.25">
      <c r="A4645" t="str">
        <f t="shared" si="171"/>
        <v>24470007</v>
      </c>
      <c r="B4645" s="23" t="s">
        <v>58</v>
      </c>
      <c r="C4645" s="7" t="s">
        <v>1669</v>
      </c>
      <c r="D4645" s="66" t="s">
        <v>600</v>
      </c>
      <c r="E4645" s="53" t="e">
        <f>VLOOKUP(D4645,'MPG Master'!$C$3:$I$716,7,0)</f>
        <v>#N/A</v>
      </c>
      <c r="F4645" s="7" t="e">
        <f>VLOOKUP(D4645,'MPG Master'!$C$3:$D$716,2,0)</f>
        <v>#N/A</v>
      </c>
      <c r="G4645" s="67" t="s">
        <v>1720</v>
      </c>
      <c r="H4645" s="53" t="e">
        <f t="shared" si="170"/>
        <v>#N/A</v>
      </c>
      <c r="I4645" s="7" t="s">
        <v>10729</v>
      </c>
      <c r="J4645" s="7">
        <v>0</v>
      </c>
      <c r="K4645" s="9">
        <v>33970</v>
      </c>
      <c r="L4645" s="7"/>
      <c r="M4645" s="7"/>
      <c r="N4645" s="7">
        <v>7903262866</v>
      </c>
      <c r="O4645" s="7"/>
      <c r="P4645" s="7"/>
      <c r="Q4645" s="7" t="s">
        <v>11524</v>
      </c>
      <c r="R4645" s="39" t="s">
        <v>16002</v>
      </c>
      <c r="S4645" s="7"/>
      <c r="T4645" s="7" t="s">
        <v>1390</v>
      </c>
      <c r="U4645" s="7"/>
      <c r="V4645" s="7"/>
      <c r="W4645" s="7"/>
      <c r="X4645" s="7"/>
      <c r="Y4645" s="39"/>
      <c r="Z4645" s="7"/>
      <c r="AA4645" s="7"/>
      <c r="AB4645" s="24"/>
      <c r="AC4645" t="s">
        <v>26453</v>
      </c>
      <c r="AD4645" t="s">
        <v>23380</v>
      </c>
    </row>
    <row r="4646" spans="1:30" x14ac:dyDescent="0.25">
      <c r="A4646" t="str">
        <f t="shared" si="171"/>
        <v>24470009</v>
      </c>
      <c r="B4646" s="23" t="s">
        <v>58</v>
      </c>
      <c r="C4646" s="7" t="s">
        <v>1669</v>
      </c>
      <c r="D4646" s="66" t="s">
        <v>600</v>
      </c>
      <c r="E4646" s="53" t="e">
        <f>VLOOKUP(D4646,'MPG Master'!$C$3:$I$716,7,0)</f>
        <v>#N/A</v>
      </c>
      <c r="F4646" s="7" t="e">
        <f>VLOOKUP(D4646,'MPG Master'!$C$3:$D$716,2,0)</f>
        <v>#N/A</v>
      </c>
      <c r="G4646" s="67" t="s">
        <v>1706</v>
      </c>
      <c r="H4646" s="53" t="e">
        <f t="shared" si="170"/>
        <v>#N/A</v>
      </c>
      <c r="I4646" s="7" t="s">
        <v>10730</v>
      </c>
      <c r="J4646" s="7">
        <v>0</v>
      </c>
      <c r="K4646" s="9">
        <v>34578</v>
      </c>
      <c r="L4646" s="7"/>
      <c r="M4646" s="7"/>
      <c r="N4646" s="7">
        <v>6201271183</v>
      </c>
      <c r="O4646" s="7"/>
      <c r="P4646" s="7"/>
      <c r="Q4646" s="7" t="s">
        <v>11519</v>
      </c>
      <c r="R4646" s="39" t="s">
        <v>16003</v>
      </c>
      <c r="S4646" s="7"/>
      <c r="T4646" s="7" t="s">
        <v>1365</v>
      </c>
      <c r="U4646" s="7"/>
      <c r="V4646" s="7"/>
      <c r="W4646" s="7"/>
      <c r="X4646" s="7"/>
      <c r="Y4646" s="39"/>
      <c r="Z4646" s="7"/>
      <c r="AA4646" s="7"/>
      <c r="AB4646" s="24"/>
      <c r="AC4646" t="s">
        <v>26453</v>
      </c>
      <c r="AD4646" t="s">
        <v>23380</v>
      </c>
    </row>
    <row r="4647" spans="1:30" x14ac:dyDescent="0.25">
      <c r="A4647" t="str">
        <f t="shared" si="171"/>
        <v>24470008</v>
      </c>
      <c r="B4647" s="23" t="s">
        <v>58</v>
      </c>
      <c r="C4647" s="7" t="s">
        <v>1669</v>
      </c>
      <c r="D4647" s="66" t="s">
        <v>600</v>
      </c>
      <c r="E4647" s="53" t="e">
        <f>VLOOKUP(D4647,'MPG Master'!$C$3:$I$716,7,0)</f>
        <v>#N/A</v>
      </c>
      <c r="F4647" s="7" t="e">
        <f>VLOOKUP(D4647,'MPG Master'!$C$3:$D$716,2,0)</f>
        <v>#N/A</v>
      </c>
      <c r="G4647" s="67" t="s">
        <v>1687</v>
      </c>
      <c r="H4647" s="53" t="e">
        <f t="shared" si="170"/>
        <v>#N/A</v>
      </c>
      <c r="I4647" s="7" t="s">
        <v>10731</v>
      </c>
      <c r="J4647" s="7">
        <v>0</v>
      </c>
      <c r="K4647" s="9">
        <v>24473</v>
      </c>
      <c r="L4647" s="7"/>
      <c r="M4647" s="7"/>
      <c r="N4647" s="7">
        <v>8507509054</v>
      </c>
      <c r="O4647" s="7"/>
      <c r="P4647" s="7"/>
      <c r="Q4647" s="7" t="s">
        <v>4243</v>
      </c>
      <c r="R4647" s="39" t="s">
        <v>16004</v>
      </c>
      <c r="S4647" s="7"/>
      <c r="T4647" s="7" t="s">
        <v>4245</v>
      </c>
      <c r="U4647" s="7"/>
      <c r="V4647" s="7"/>
      <c r="W4647" s="7"/>
      <c r="X4647" s="7"/>
      <c r="Y4647" s="39"/>
      <c r="Z4647" s="7"/>
      <c r="AA4647" s="7"/>
      <c r="AB4647" s="24"/>
      <c r="AC4647" t="s">
        <v>26453</v>
      </c>
      <c r="AD4647" t="s">
        <v>23380</v>
      </c>
    </row>
    <row r="4648" spans="1:30" x14ac:dyDescent="0.25">
      <c r="A4648" t="str">
        <f t="shared" si="171"/>
        <v>24470006</v>
      </c>
      <c r="B4648" s="23" t="s">
        <v>58</v>
      </c>
      <c r="C4648" s="7" t="s">
        <v>1669</v>
      </c>
      <c r="D4648" s="66" t="s">
        <v>600</v>
      </c>
      <c r="E4648" s="53" t="e">
        <f>VLOOKUP(D4648,'MPG Master'!$C$3:$I$716,7,0)</f>
        <v>#N/A</v>
      </c>
      <c r="F4648" s="7" t="e">
        <f>VLOOKUP(D4648,'MPG Master'!$C$3:$D$716,2,0)</f>
        <v>#N/A</v>
      </c>
      <c r="G4648" s="67" t="s">
        <v>378</v>
      </c>
      <c r="H4648" s="53" t="e">
        <f t="shared" si="170"/>
        <v>#N/A</v>
      </c>
      <c r="I4648" s="7" t="s">
        <v>4939</v>
      </c>
      <c r="J4648" s="7">
        <v>0</v>
      </c>
      <c r="K4648" s="9">
        <v>38353</v>
      </c>
      <c r="L4648" s="7"/>
      <c r="M4648" s="7"/>
      <c r="N4648" s="7">
        <v>9113419020</v>
      </c>
      <c r="O4648" s="7"/>
      <c r="P4648" s="7"/>
      <c r="Q4648" s="7" t="s">
        <v>1971</v>
      </c>
      <c r="R4648" s="39" t="s">
        <v>16005</v>
      </c>
      <c r="S4648" s="7"/>
      <c r="T4648" s="7" t="s">
        <v>1381</v>
      </c>
      <c r="U4648" s="7"/>
      <c r="V4648" s="7"/>
      <c r="W4648" s="7"/>
      <c r="X4648" s="7"/>
      <c r="Y4648" s="39"/>
      <c r="Z4648" s="7"/>
      <c r="AA4648" s="7"/>
      <c r="AB4648" s="24"/>
      <c r="AC4648" t="s">
        <v>26453</v>
      </c>
      <c r="AD4648" t="s">
        <v>23380</v>
      </c>
    </row>
    <row r="4649" spans="1:30" x14ac:dyDescent="0.25">
      <c r="A4649" t="str">
        <f t="shared" si="171"/>
        <v>24470005</v>
      </c>
      <c r="B4649" s="23" t="s">
        <v>58</v>
      </c>
      <c r="C4649" s="7" t="s">
        <v>1669</v>
      </c>
      <c r="D4649" s="66" t="s">
        <v>600</v>
      </c>
      <c r="E4649" s="53" t="e">
        <f>VLOOKUP(D4649,'MPG Master'!$C$3:$I$716,7,0)</f>
        <v>#N/A</v>
      </c>
      <c r="F4649" s="7" t="e">
        <f>VLOOKUP(D4649,'MPG Master'!$C$3:$D$716,2,0)</f>
        <v>#N/A</v>
      </c>
      <c r="G4649" s="67" t="s">
        <v>1680</v>
      </c>
      <c r="H4649" s="53" t="e">
        <f t="shared" si="170"/>
        <v>#N/A</v>
      </c>
      <c r="I4649" s="7" t="s">
        <v>10732</v>
      </c>
      <c r="J4649" s="7">
        <v>0</v>
      </c>
      <c r="K4649" s="9">
        <v>26665</v>
      </c>
      <c r="L4649" s="7"/>
      <c r="M4649" s="7"/>
      <c r="N4649" s="7"/>
      <c r="O4649" s="7"/>
      <c r="P4649" s="7"/>
      <c r="Q4649" s="7" t="s">
        <v>11519</v>
      </c>
      <c r="R4649" s="39" t="s">
        <v>16006</v>
      </c>
      <c r="S4649" s="7"/>
      <c r="T4649" s="7" t="s">
        <v>1365</v>
      </c>
      <c r="U4649" s="7"/>
      <c r="V4649" s="7"/>
      <c r="W4649" s="7"/>
      <c r="X4649" s="7"/>
      <c r="Y4649" s="39"/>
      <c r="Z4649" s="7"/>
      <c r="AA4649" s="7"/>
      <c r="AB4649" s="24"/>
      <c r="AC4649" t="s">
        <v>26453</v>
      </c>
      <c r="AD4649" t="s">
        <v>23380</v>
      </c>
    </row>
    <row r="4650" spans="1:30" x14ac:dyDescent="0.25">
      <c r="A4650" t="str">
        <f t="shared" si="171"/>
        <v>24470004</v>
      </c>
      <c r="B4650" s="23" t="s">
        <v>58</v>
      </c>
      <c r="C4650" s="7" t="s">
        <v>1669</v>
      </c>
      <c r="D4650" s="66" t="s">
        <v>600</v>
      </c>
      <c r="E4650" s="53" t="e">
        <f>VLOOKUP(D4650,'MPG Master'!$C$3:$I$716,7,0)</f>
        <v>#N/A</v>
      </c>
      <c r="F4650" s="7" t="e">
        <f>VLOOKUP(D4650,'MPG Master'!$C$3:$D$716,2,0)</f>
        <v>#N/A</v>
      </c>
      <c r="G4650" s="67" t="s">
        <v>1679</v>
      </c>
      <c r="H4650" s="53" t="e">
        <f t="shared" si="170"/>
        <v>#N/A</v>
      </c>
      <c r="I4650" s="7" t="s">
        <v>10733</v>
      </c>
      <c r="J4650" s="7">
        <v>0</v>
      </c>
      <c r="K4650" s="9">
        <v>25934</v>
      </c>
      <c r="L4650" s="7"/>
      <c r="M4650" s="7"/>
      <c r="N4650" s="7">
        <v>6207630545</v>
      </c>
      <c r="O4650" s="7"/>
      <c r="P4650" s="7"/>
      <c r="Q4650" s="7" t="s">
        <v>11519</v>
      </c>
      <c r="R4650" s="39" t="s">
        <v>16007</v>
      </c>
      <c r="S4650" s="7"/>
      <c r="T4650" s="7" t="s">
        <v>1365</v>
      </c>
      <c r="U4650" s="7"/>
      <c r="V4650" s="7"/>
      <c r="W4650" s="7"/>
      <c r="X4650" s="7"/>
      <c r="Y4650" s="39"/>
      <c r="Z4650" s="7"/>
      <c r="AA4650" s="7"/>
      <c r="AB4650" s="24"/>
      <c r="AC4650" t="s">
        <v>26453</v>
      </c>
      <c r="AD4650" t="s">
        <v>23380</v>
      </c>
    </row>
    <row r="4651" spans="1:30" x14ac:dyDescent="0.25">
      <c r="A4651" t="str">
        <f t="shared" si="171"/>
        <v>24470003</v>
      </c>
      <c r="B4651" s="23" t="s">
        <v>58</v>
      </c>
      <c r="C4651" s="7" t="s">
        <v>1669</v>
      </c>
      <c r="D4651" s="66" t="s">
        <v>600</v>
      </c>
      <c r="E4651" s="53" t="e">
        <f>VLOOKUP(D4651,'MPG Master'!$C$3:$I$716,7,0)</f>
        <v>#N/A</v>
      </c>
      <c r="F4651" s="7" t="e">
        <f>VLOOKUP(D4651,'MPG Master'!$C$3:$D$716,2,0)</f>
        <v>#N/A</v>
      </c>
      <c r="G4651" s="67" t="s">
        <v>61</v>
      </c>
      <c r="H4651" s="53" t="e">
        <f t="shared" si="170"/>
        <v>#N/A</v>
      </c>
      <c r="I4651" s="7" t="s">
        <v>10734</v>
      </c>
      <c r="J4651" s="7">
        <v>0</v>
      </c>
      <c r="K4651" s="9">
        <v>22647</v>
      </c>
      <c r="L4651" s="7"/>
      <c r="M4651" s="7"/>
      <c r="N4651" s="7">
        <v>7352238703</v>
      </c>
      <c r="O4651" s="7"/>
      <c r="P4651" s="7"/>
      <c r="Q4651" s="7" t="s">
        <v>11519</v>
      </c>
      <c r="R4651" s="39" t="s">
        <v>16008</v>
      </c>
      <c r="S4651" s="7"/>
      <c r="T4651" s="7" t="s">
        <v>1365</v>
      </c>
      <c r="U4651" s="7"/>
      <c r="V4651" s="7"/>
      <c r="W4651" s="7"/>
      <c r="X4651" s="7"/>
      <c r="Y4651" s="39"/>
      <c r="Z4651" s="7"/>
      <c r="AA4651" s="7"/>
      <c r="AB4651" s="24"/>
      <c r="AC4651" t="s">
        <v>26453</v>
      </c>
      <c r="AD4651" t="s">
        <v>23380</v>
      </c>
    </row>
    <row r="4652" spans="1:30" x14ac:dyDescent="0.25">
      <c r="A4652" t="str">
        <f t="shared" si="171"/>
        <v>24380036</v>
      </c>
      <c r="B4652" s="23" t="s">
        <v>58</v>
      </c>
      <c r="C4652" s="7" t="s">
        <v>1669</v>
      </c>
      <c r="D4652" s="66" t="s">
        <v>594</v>
      </c>
      <c r="E4652" s="53" t="e">
        <f>VLOOKUP(D4652,'MPG Master'!$C$3:$I$716,7,0)</f>
        <v>#N/A</v>
      </c>
      <c r="F4652" s="7" t="e">
        <f>VLOOKUP(D4652,'MPG Master'!$C$3:$D$716,2,0)</f>
        <v>#N/A</v>
      </c>
      <c r="G4652" s="67" t="s">
        <v>383</v>
      </c>
      <c r="H4652" s="53" t="e">
        <f t="shared" si="170"/>
        <v>#N/A</v>
      </c>
      <c r="I4652" s="7" t="s">
        <v>2458</v>
      </c>
      <c r="J4652" s="7">
        <v>0</v>
      </c>
      <c r="K4652" s="9">
        <v>33886</v>
      </c>
      <c r="L4652" s="7"/>
      <c r="M4652" s="7"/>
      <c r="N4652" s="7">
        <v>9097775685</v>
      </c>
      <c r="O4652" s="7"/>
      <c r="P4652" s="7"/>
      <c r="Q4652" s="7" t="s">
        <v>4644</v>
      </c>
      <c r="R4652" s="39" t="s">
        <v>16009</v>
      </c>
      <c r="S4652" s="7"/>
      <c r="T4652" s="7" t="s">
        <v>1354</v>
      </c>
      <c r="U4652" s="7"/>
      <c r="V4652" s="7"/>
      <c r="W4652" s="7"/>
      <c r="X4652" s="7"/>
      <c r="Y4652" s="39"/>
      <c r="Z4652" s="7"/>
      <c r="AA4652" s="7"/>
      <c r="AB4652" s="24"/>
      <c r="AC4652" t="s">
        <v>26453</v>
      </c>
      <c r="AD4652" t="s">
        <v>23380</v>
      </c>
    </row>
    <row r="4653" spans="1:30" x14ac:dyDescent="0.25">
      <c r="A4653" t="str">
        <f t="shared" si="171"/>
        <v>24380034</v>
      </c>
      <c r="B4653" s="23" t="s">
        <v>58</v>
      </c>
      <c r="C4653" s="7" t="s">
        <v>1669</v>
      </c>
      <c r="D4653" s="66" t="s">
        <v>594</v>
      </c>
      <c r="E4653" s="53" t="e">
        <f>VLOOKUP(D4653,'MPG Master'!$C$3:$I$716,7,0)</f>
        <v>#N/A</v>
      </c>
      <c r="F4653" s="7" t="e">
        <f>VLOOKUP(D4653,'MPG Master'!$C$3:$D$716,2,0)</f>
        <v>#N/A</v>
      </c>
      <c r="G4653" s="67" t="s">
        <v>1874</v>
      </c>
      <c r="H4653" s="53" t="e">
        <f t="shared" si="170"/>
        <v>#N/A</v>
      </c>
      <c r="I4653" s="7" t="s">
        <v>10735</v>
      </c>
      <c r="J4653" s="7">
        <v>0</v>
      </c>
      <c r="K4653" s="9">
        <v>29221</v>
      </c>
      <c r="L4653" s="7"/>
      <c r="M4653" s="7"/>
      <c r="N4653" s="7">
        <v>7370060622</v>
      </c>
      <c r="O4653" s="7"/>
      <c r="P4653" s="7"/>
      <c r="Q4653" s="7" t="s">
        <v>11526</v>
      </c>
      <c r="R4653" s="39" t="s">
        <v>16010</v>
      </c>
      <c r="S4653" s="7"/>
      <c r="T4653" s="7" t="s">
        <v>747</v>
      </c>
      <c r="U4653" s="7"/>
      <c r="V4653" s="7"/>
      <c r="W4653" s="7"/>
      <c r="X4653" s="7"/>
      <c r="Y4653" s="39"/>
      <c r="Z4653" s="7"/>
      <c r="AA4653" s="7"/>
      <c r="AB4653" s="24"/>
      <c r="AC4653" t="s">
        <v>26453</v>
      </c>
      <c r="AD4653" t="s">
        <v>23380</v>
      </c>
    </row>
    <row r="4654" spans="1:30" x14ac:dyDescent="0.25">
      <c r="A4654" t="str">
        <f t="shared" si="171"/>
        <v>24380043</v>
      </c>
      <c r="B4654" s="23" t="s">
        <v>58</v>
      </c>
      <c r="C4654" s="7" t="s">
        <v>1669</v>
      </c>
      <c r="D4654" s="66" t="s">
        <v>594</v>
      </c>
      <c r="E4654" s="53" t="e">
        <f>VLOOKUP(D4654,'MPG Master'!$C$3:$I$716,7,0)</f>
        <v>#N/A</v>
      </c>
      <c r="F4654" s="7" t="e">
        <f>VLOOKUP(D4654,'MPG Master'!$C$3:$D$716,2,0)</f>
        <v>#N/A</v>
      </c>
      <c r="G4654" s="67" t="s">
        <v>2262</v>
      </c>
      <c r="H4654" s="53" t="e">
        <f t="shared" si="170"/>
        <v>#N/A</v>
      </c>
      <c r="I4654" s="7" t="s">
        <v>10736</v>
      </c>
      <c r="J4654" s="7">
        <v>0</v>
      </c>
      <c r="K4654" s="9">
        <v>28856</v>
      </c>
      <c r="L4654" s="7"/>
      <c r="M4654" s="7"/>
      <c r="N4654" s="7">
        <v>9204519878</v>
      </c>
      <c r="O4654" s="7"/>
      <c r="P4654" s="7"/>
      <c r="Q4654" s="7" t="s">
        <v>1263</v>
      </c>
      <c r="R4654" s="39" t="s">
        <v>16011</v>
      </c>
      <c r="S4654" s="7"/>
      <c r="T4654" s="7" t="s">
        <v>1884</v>
      </c>
      <c r="U4654" s="7"/>
      <c r="V4654" s="7"/>
      <c r="W4654" s="7"/>
      <c r="X4654" s="7"/>
      <c r="Y4654" s="39"/>
      <c r="Z4654" s="7"/>
      <c r="AA4654" s="7"/>
      <c r="AB4654" s="24"/>
      <c r="AC4654" t="s">
        <v>26453</v>
      </c>
      <c r="AD4654" t="s">
        <v>23380</v>
      </c>
    </row>
    <row r="4655" spans="1:30" x14ac:dyDescent="0.25">
      <c r="A4655" t="str">
        <f t="shared" si="171"/>
        <v>24190035</v>
      </c>
      <c r="B4655" s="23" t="s">
        <v>58</v>
      </c>
      <c r="C4655" s="7" t="s">
        <v>1669</v>
      </c>
      <c r="D4655" s="66" t="s">
        <v>581</v>
      </c>
      <c r="E4655" s="53" t="e">
        <f>VLOOKUP(D4655,'MPG Master'!$C$3:$I$716,7,0)</f>
        <v>#N/A</v>
      </c>
      <c r="F4655" s="7" t="e">
        <f>VLOOKUP(D4655,'MPG Master'!$C$3:$D$716,2,0)</f>
        <v>#N/A</v>
      </c>
      <c r="G4655" s="67" t="s">
        <v>382</v>
      </c>
      <c r="H4655" s="53" t="e">
        <f t="shared" si="170"/>
        <v>#N/A</v>
      </c>
      <c r="I4655" s="7" t="s">
        <v>4939</v>
      </c>
      <c r="J4655" s="7">
        <v>0</v>
      </c>
      <c r="K4655" s="9">
        <v>29587</v>
      </c>
      <c r="L4655" s="7"/>
      <c r="M4655" s="7"/>
      <c r="N4655" s="7">
        <v>7003490103</v>
      </c>
      <c r="O4655" s="7"/>
      <c r="P4655" s="7"/>
      <c r="Q4655" s="7" t="s">
        <v>2898</v>
      </c>
      <c r="R4655" s="39" t="s">
        <v>16012</v>
      </c>
      <c r="S4655" s="7"/>
      <c r="T4655" s="7" t="s">
        <v>1340</v>
      </c>
      <c r="U4655" s="7"/>
      <c r="V4655" s="7"/>
      <c r="W4655" s="7"/>
      <c r="X4655" s="7"/>
      <c r="Y4655" s="39"/>
      <c r="Z4655" s="7"/>
      <c r="AA4655" s="7"/>
      <c r="AB4655" s="24"/>
      <c r="AC4655" t="s">
        <v>26453</v>
      </c>
      <c r="AD4655" t="s">
        <v>23380</v>
      </c>
    </row>
    <row r="4656" spans="1:30" x14ac:dyDescent="0.25">
      <c r="A4656" t="str">
        <f t="shared" si="171"/>
        <v>24380033</v>
      </c>
      <c r="B4656" s="23" t="s">
        <v>58</v>
      </c>
      <c r="C4656" s="7" t="s">
        <v>1669</v>
      </c>
      <c r="D4656" s="66" t="s">
        <v>594</v>
      </c>
      <c r="E4656" s="53" t="e">
        <f>VLOOKUP(D4656,'MPG Master'!$C$3:$I$716,7,0)</f>
        <v>#N/A</v>
      </c>
      <c r="F4656" s="7" t="e">
        <f>VLOOKUP(D4656,'MPG Master'!$C$3:$D$716,2,0)</f>
        <v>#N/A</v>
      </c>
      <c r="G4656" s="67" t="s">
        <v>381</v>
      </c>
      <c r="H4656" s="53" t="e">
        <f t="shared" si="170"/>
        <v>#N/A</v>
      </c>
      <c r="I4656" s="7" t="s">
        <v>5799</v>
      </c>
      <c r="J4656" s="7">
        <v>0</v>
      </c>
      <c r="K4656" s="9">
        <v>35076</v>
      </c>
      <c r="L4656" s="7"/>
      <c r="M4656" s="7"/>
      <c r="N4656" s="7">
        <v>9117158628</v>
      </c>
      <c r="O4656" s="7"/>
      <c r="P4656" s="7"/>
      <c r="Q4656" s="7" t="s">
        <v>11527</v>
      </c>
      <c r="R4656" s="39" t="s">
        <v>16013</v>
      </c>
      <c r="S4656" s="7"/>
      <c r="T4656" s="7" t="s">
        <v>747</v>
      </c>
      <c r="U4656" s="7"/>
      <c r="V4656" s="7"/>
      <c r="W4656" s="7"/>
      <c r="X4656" s="7"/>
      <c r="Y4656" s="39"/>
      <c r="Z4656" s="7"/>
      <c r="AA4656" s="7"/>
      <c r="AB4656" s="24"/>
      <c r="AC4656" t="s">
        <v>26453</v>
      </c>
      <c r="AD4656" t="s">
        <v>23380</v>
      </c>
    </row>
    <row r="4657" spans="1:30" x14ac:dyDescent="0.25">
      <c r="A4657" t="str">
        <f t="shared" si="171"/>
        <v>24380035</v>
      </c>
      <c r="B4657" s="23" t="s">
        <v>58</v>
      </c>
      <c r="C4657" s="7" t="s">
        <v>1669</v>
      </c>
      <c r="D4657" s="66" t="s">
        <v>594</v>
      </c>
      <c r="E4657" s="53" t="e">
        <f>VLOOKUP(D4657,'MPG Master'!$C$3:$I$716,7,0)</f>
        <v>#N/A</v>
      </c>
      <c r="F4657" s="7" t="e">
        <f>VLOOKUP(D4657,'MPG Master'!$C$3:$D$716,2,0)</f>
        <v>#N/A</v>
      </c>
      <c r="G4657" s="67" t="s">
        <v>382</v>
      </c>
      <c r="H4657" s="53" t="e">
        <f t="shared" si="170"/>
        <v>#N/A</v>
      </c>
      <c r="I4657" s="7" t="s">
        <v>10737</v>
      </c>
      <c r="J4657" s="7">
        <v>0</v>
      </c>
      <c r="K4657" s="9">
        <v>30317</v>
      </c>
      <c r="L4657" s="7"/>
      <c r="M4657" s="7"/>
      <c r="N4657" s="7">
        <v>9682015203</v>
      </c>
      <c r="O4657" s="7"/>
      <c r="P4657" s="7"/>
      <c r="Q4657" s="7" t="s">
        <v>11526</v>
      </c>
      <c r="R4657" s="39" t="s">
        <v>16014</v>
      </c>
      <c r="S4657" s="7"/>
      <c r="T4657" s="7" t="s">
        <v>747</v>
      </c>
      <c r="U4657" s="7"/>
      <c r="V4657" s="7"/>
      <c r="W4657" s="7"/>
      <c r="X4657" s="7"/>
      <c r="Y4657" s="39"/>
      <c r="Z4657" s="7"/>
      <c r="AA4657" s="7"/>
      <c r="AB4657" s="24"/>
      <c r="AC4657" t="s">
        <v>26453</v>
      </c>
      <c r="AD4657" t="s">
        <v>23380</v>
      </c>
    </row>
    <row r="4658" spans="1:30" x14ac:dyDescent="0.25">
      <c r="A4658" t="str">
        <f t="shared" si="171"/>
        <v>24070131</v>
      </c>
      <c r="B4658" s="23" t="s">
        <v>58</v>
      </c>
      <c r="C4658" s="7" t="s">
        <v>1669</v>
      </c>
      <c r="D4658" s="66" t="s">
        <v>573</v>
      </c>
      <c r="E4658" s="53" t="e">
        <f>VLOOKUP(D4658,'MPG Master'!$C$3:$I$716,7,0)</f>
        <v>#N/A</v>
      </c>
      <c r="F4658" s="7" t="e">
        <f>VLOOKUP(D4658,'MPG Master'!$C$3:$D$716,2,0)</f>
        <v>#N/A</v>
      </c>
      <c r="G4658" s="67" t="s">
        <v>6966</v>
      </c>
      <c r="H4658" s="53" t="e">
        <f t="shared" si="170"/>
        <v>#N/A</v>
      </c>
      <c r="I4658" s="7" t="s">
        <v>2562</v>
      </c>
      <c r="J4658" s="7">
        <v>0</v>
      </c>
      <c r="K4658" s="9">
        <v>35163</v>
      </c>
      <c r="L4658" s="7"/>
      <c r="M4658" s="7"/>
      <c r="N4658" s="7">
        <v>8521337238</v>
      </c>
      <c r="O4658" s="7"/>
      <c r="P4658" s="7"/>
      <c r="Q4658" s="7" t="s">
        <v>2898</v>
      </c>
      <c r="R4658" s="39" t="s">
        <v>16015</v>
      </c>
      <c r="S4658" s="7"/>
      <c r="T4658" s="7" t="s">
        <v>1340</v>
      </c>
      <c r="U4658" s="7"/>
      <c r="V4658" s="7"/>
      <c r="W4658" s="7"/>
      <c r="X4658" s="7"/>
      <c r="Y4658" s="39"/>
      <c r="Z4658" s="7"/>
      <c r="AA4658" s="7"/>
      <c r="AB4658" s="24"/>
      <c r="AC4658" t="s">
        <v>26453</v>
      </c>
      <c r="AD4658" t="s">
        <v>23380</v>
      </c>
    </row>
    <row r="4659" spans="1:30" x14ac:dyDescent="0.25">
      <c r="A4659" t="str">
        <f t="shared" si="171"/>
        <v>24390058</v>
      </c>
      <c r="B4659" s="23" t="s">
        <v>58</v>
      </c>
      <c r="C4659" s="7" t="s">
        <v>1669</v>
      </c>
      <c r="D4659" s="66" t="s">
        <v>595</v>
      </c>
      <c r="E4659" s="53" t="e">
        <f>VLOOKUP(D4659,'MPG Master'!$C$3:$I$716,7,0)</f>
        <v>#N/A</v>
      </c>
      <c r="F4659" s="7" t="e">
        <f>VLOOKUP(D4659,'MPG Master'!$C$3:$D$716,2,0)</f>
        <v>#N/A</v>
      </c>
      <c r="G4659" s="67" t="s">
        <v>1690</v>
      </c>
      <c r="H4659" s="53" t="e">
        <f t="shared" si="170"/>
        <v>#N/A</v>
      </c>
      <c r="I4659" s="7" t="s">
        <v>10738</v>
      </c>
      <c r="J4659" s="7">
        <v>0</v>
      </c>
      <c r="K4659" s="9">
        <v>25934</v>
      </c>
      <c r="L4659" s="7"/>
      <c r="M4659" s="7"/>
      <c r="N4659" s="7">
        <v>9955553942</v>
      </c>
      <c r="O4659" s="7"/>
      <c r="P4659" s="7"/>
      <c r="Q4659" s="7" t="s">
        <v>2898</v>
      </c>
      <c r="R4659" s="39" t="s">
        <v>15232</v>
      </c>
      <c r="S4659" s="7"/>
      <c r="T4659" s="7" t="s">
        <v>1319</v>
      </c>
      <c r="U4659" s="7"/>
      <c r="V4659" s="7"/>
      <c r="W4659" s="7"/>
      <c r="X4659" s="7"/>
      <c r="Y4659" s="39"/>
      <c r="Z4659" s="7"/>
      <c r="AA4659" s="7"/>
      <c r="AB4659" s="24"/>
      <c r="AC4659" t="s">
        <v>26453</v>
      </c>
      <c r="AD4659" t="s">
        <v>23380</v>
      </c>
    </row>
    <row r="4660" spans="1:30" x14ac:dyDescent="0.25">
      <c r="A4660" t="str">
        <f t="shared" si="171"/>
        <v>24390064</v>
      </c>
      <c r="B4660" s="23" t="s">
        <v>58</v>
      </c>
      <c r="C4660" s="7" t="s">
        <v>1669</v>
      </c>
      <c r="D4660" s="66" t="s">
        <v>595</v>
      </c>
      <c r="E4660" s="53" t="e">
        <f>VLOOKUP(D4660,'MPG Master'!$C$3:$I$716,7,0)</f>
        <v>#N/A</v>
      </c>
      <c r="F4660" s="7" t="e">
        <f>VLOOKUP(D4660,'MPG Master'!$C$3:$D$716,2,0)</f>
        <v>#N/A</v>
      </c>
      <c r="G4660" s="67" t="s">
        <v>2130</v>
      </c>
      <c r="H4660" s="53" t="e">
        <f t="shared" si="170"/>
        <v>#N/A</v>
      </c>
      <c r="I4660" s="7" t="s">
        <v>10739</v>
      </c>
      <c r="J4660" s="7">
        <v>0</v>
      </c>
      <c r="K4660" s="9">
        <v>35470</v>
      </c>
      <c r="L4660" s="7"/>
      <c r="M4660" s="7"/>
      <c r="N4660" s="7">
        <v>8651076408</v>
      </c>
      <c r="O4660" s="7"/>
      <c r="P4660" s="7"/>
      <c r="Q4660" s="7" t="s">
        <v>11519</v>
      </c>
      <c r="R4660" s="39" t="s">
        <v>16016</v>
      </c>
      <c r="S4660" s="7"/>
      <c r="T4660" s="7" t="s">
        <v>1365</v>
      </c>
      <c r="U4660" s="7"/>
      <c r="V4660" s="7"/>
      <c r="W4660" s="7"/>
      <c r="X4660" s="7"/>
      <c r="Y4660" s="39"/>
      <c r="Z4660" s="7"/>
      <c r="AA4660" s="7"/>
      <c r="AB4660" s="24"/>
      <c r="AC4660" t="s">
        <v>26453</v>
      </c>
      <c r="AD4660" t="s">
        <v>23380</v>
      </c>
    </row>
    <row r="4661" spans="1:30" x14ac:dyDescent="0.25">
      <c r="A4661" t="str">
        <f t="shared" si="171"/>
        <v>24150057</v>
      </c>
      <c r="B4661" s="23" t="s">
        <v>58</v>
      </c>
      <c r="C4661" s="7" t="s">
        <v>1669</v>
      </c>
      <c r="D4661" s="66" t="s">
        <v>577</v>
      </c>
      <c r="E4661" s="53" t="e">
        <f>VLOOKUP(D4661,'MPG Master'!$C$3:$I$716,7,0)</f>
        <v>#N/A</v>
      </c>
      <c r="F4661" s="7" t="e">
        <f>VLOOKUP(D4661,'MPG Master'!$C$3:$D$716,2,0)</f>
        <v>#N/A</v>
      </c>
      <c r="G4661" s="67" t="s">
        <v>2495</v>
      </c>
      <c r="H4661" s="53" t="e">
        <f t="shared" si="170"/>
        <v>#N/A</v>
      </c>
      <c r="I4661" s="7" t="s">
        <v>10740</v>
      </c>
      <c r="J4661" s="7">
        <v>0</v>
      </c>
      <c r="K4661" s="9">
        <v>32554</v>
      </c>
      <c r="L4661" s="7"/>
      <c r="M4661" s="7"/>
      <c r="N4661" s="7">
        <v>7545010068</v>
      </c>
      <c r="O4661" s="7"/>
      <c r="P4661" s="7"/>
      <c r="Q4661" s="7" t="s">
        <v>962</v>
      </c>
      <c r="R4661" s="39" t="s">
        <v>16017</v>
      </c>
      <c r="S4661" s="7"/>
      <c r="T4661" s="7" t="s">
        <v>1388</v>
      </c>
      <c r="U4661" s="7"/>
      <c r="V4661" s="7"/>
      <c r="W4661" s="7"/>
      <c r="X4661" s="7"/>
      <c r="Y4661" s="39"/>
      <c r="Z4661" s="7"/>
      <c r="AA4661" s="7"/>
      <c r="AB4661" s="24"/>
      <c r="AC4661" t="s">
        <v>26453</v>
      </c>
      <c r="AD4661" t="s">
        <v>23380</v>
      </c>
    </row>
    <row r="4662" spans="1:30" x14ac:dyDescent="0.25">
      <c r="A4662" t="str">
        <f t="shared" si="171"/>
        <v>24010073</v>
      </c>
      <c r="B4662" s="23" t="s">
        <v>58</v>
      </c>
      <c r="C4662" s="7" t="s">
        <v>1669</v>
      </c>
      <c r="D4662" s="66" t="s">
        <v>570</v>
      </c>
      <c r="E4662" s="53" t="e">
        <f>VLOOKUP(D4662,'MPG Master'!$C$3:$I$716,7,0)</f>
        <v>#N/A</v>
      </c>
      <c r="F4662" s="7" t="e">
        <f>VLOOKUP(D4662,'MPG Master'!$C$3:$D$716,2,0)</f>
        <v>#N/A</v>
      </c>
      <c r="G4662" s="67" t="s">
        <v>386</v>
      </c>
      <c r="H4662" s="53" t="e">
        <f t="shared" si="170"/>
        <v>#N/A</v>
      </c>
      <c r="I4662" s="7" t="s">
        <v>10741</v>
      </c>
      <c r="J4662" s="7">
        <v>0</v>
      </c>
      <c r="K4662" s="9">
        <v>24108</v>
      </c>
      <c r="L4662" s="7"/>
      <c r="M4662" s="7"/>
      <c r="N4662" s="7">
        <v>8092812492</v>
      </c>
      <c r="O4662" s="7"/>
      <c r="P4662" s="7"/>
      <c r="Q4662" s="7" t="s">
        <v>2898</v>
      </c>
      <c r="R4662" s="39" t="s">
        <v>16018</v>
      </c>
      <c r="S4662" s="7"/>
      <c r="T4662" s="7" t="s">
        <v>1319</v>
      </c>
      <c r="U4662" s="7"/>
      <c r="V4662" s="7"/>
      <c r="W4662" s="7"/>
      <c r="X4662" s="7"/>
      <c r="Y4662" s="39"/>
      <c r="Z4662" s="7"/>
      <c r="AA4662" s="7"/>
      <c r="AB4662" s="24"/>
      <c r="AC4662" t="s">
        <v>26453</v>
      </c>
      <c r="AD4662" t="s">
        <v>23380</v>
      </c>
    </row>
    <row r="4663" spans="1:30" x14ac:dyDescent="0.25">
      <c r="A4663" t="str">
        <f t="shared" si="171"/>
        <v>24010074</v>
      </c>
      <c r="B4663" s="23" t="s">
        <v>58</v>
      </c>
      <c r="C4663" s="7" t="s">
        <v>1669</v>
      </c>
      <c r="D4663" s="66" t="s">
        <v>570</v>
      </c>
      <c r="E4663" s="53" t="e">
        <f>VLOOKUP(D4663,'MPG Master'!$C$3:$I$716,7,0)</f>
        <v>#N/A</v>
      </c>
      <c r="F4663" s="7" t="e">
        <f>VLOOKUP(D4663,'MPG Master'!$C$3:$D$716,2,0)</f>
        <v>#N/A</v>
      </c>
      <c r="G4663" s="67" t="s">
        <v>2250</v>
      </c>
      <c r="H4663" s="53" t="e">
        <f t="shared" si="170"/>
        <v>#N/A</v>
      </c>
      <c r="I4663" s="7" t="s">
        <v>10742</v>
      </c>
      <c r="J4663" s="7">
        <v>0</v>
      </c>
      <c r="K4663" s="9">
        <v>17899</v>
      </c>
      <c r="L4663" s="7"/>
      <c r="M4663" s="7"/>
      <c r="N4663" s="7">
        <v>9006846624</v>
      </c>
      <c r="O4663" s="7"/>
      <c r="P4663" s="7"/>
      <c r="Q4663" s="7" t="s">
        <v>2898</v>
      </c>
      <c r="R4663" s="39" t="s">
        <v>16019</v>
      </c>
      <c r="S4663" s="7"/>
      <c r="T4663" s="7" t="s">
        <v>1319</v>
      </c>
      <c r="U4663" s="7"/>
      <c r="V4663" s="7"/>
      <c r="W4663" s="7"/>
      <c r="X4663" s="7"/>
      <c r="Y4663" s="39"/>
      <c r="Z4663" s="7"/>
      <c r="AA4663" s="7"/>
      <c r="AB4663" s="24"/>
      <c r="AC4663" t="s">
        <v>26453</v>
      </c>
      <c r="AD4663" t="s">
        <v>23380</v>
      </c>
    </row>
    <row r="4664" spans="1:30" x14ac:dyDescent="0.25">
      <c r="A4664" t="str">
        <f t="shared" si="171"/>
        <v>24010071</v>
      </c>
      <c r="B4664" s="23" t="s">
        <v>58</v>
      </c>
      <c r="C4664" s="7" t="s">
        <v>1669</v>
      </c>
      <c r="D4664" s="66" t="s">
        <v>570</v>
      </c>
      <c r="E4664" s="53" t="e">
        <f>VLOOKUP(D4664,'MPG Master'!$C$3:$I$716,7,0)</f>
        <v>#N/A</v>
      </c>
      <c r="F4664" s="7" t="e">
        <f>VLOOKUP(D4664,'MPG Master'!$C$3:$D$716,2,0)</f>
        <v>#N/A</v>
      </c>
      <c r="G4664" s="67" t="s">
        <v>1848</v>
      </c>
      <c r="H4664" s="53" t="e">
        <f t="shared" si="170"/>
        <v>#N/A</v>
      </c>
      <c r="I4664" s="7" t="s">
        <v>2825</v>
      </c>
      <c r="J4664" s="7">
        <v>0</v>
      </c>
      <c r="K4664" s="9">
        <v>32176</v>
      </c>
      <c r="L4664" s="7"/>
      <c r="M4664" s="7"/>
      <c r="N4664" s="7">
        <v>6203222728</v>
      </c>
      <c r="O4664" s="7"/>
      <c r="P4664" s="7"/>
      <c r="Q4664" s="7" t="s">
        <v>11526</v>
      </c>
      <c r="R4664" s="39" t="s">
        <v>16020</v>
      </c>
      <c r="S4664" s="7"/>
      <c r="T4664" s="7" t="s">
        <v>747</v>
      </c>
      <c r="U4664" s="7"/>
      <c r="V4664" s="7"/>
      <c r="W4664" s="7"/>
      <c r="X4664" s="7"/>
      <c r="Y4664" s="39"/>
      <c r="Z4664" s="7"/>
      <c r="AA4664" s="7"/>
      <c r="AB4664" s="24"/>
      <c r="AC4664" t="s">
        <v>26453</v>
      </c>
      <c r="AD4664" t="s">
        <v>23380</v>
      </c>
    </row>
    <row r="4665" spans="1:30" x14ac:dyDescent="0.25">
      <c r="A4665" t="str">
        <f t="shared" si="171"/>
        <v>24440030</v>
      </c>
      <c r="B4665" s="23" t="s">
        <v>58</v>
      </c>
      <c r="C4665" s="7" t="s">
        <v>1669</v>
      </c>
      <c r="D4665" s="66" t="s">
        <v>597</v>
      </c>
      <c r="E4665" s="53" t="e">
        <f>VLOOKUP(D4665,'MPG Master'!$C$3:$I$716,7,0)</f>
        <v>#N/A</v>
      </c>
      <c r="F4665" s="7" t="e">
        <f>VLOOKUP(D4665,'MPG Master'!$C$3:$D$716,2,0)</f>
        <v>#N/A</v>
      </c>
      <c r="G4665" s="67" t="s">
        <v>380</v>
      </c>
      <c r="H4665" s="53" t="e">
        <f t="shared" si="170"/>
        <v>#N/A</v>
      </c>
      <c r="I4665" s="7" t="s">
        <v>2382</v>
      </c>
      <c r="J4665" s="7">
        <v>0</v>
      </c>
      <c r="K4665" s="9">
        <v>28491</v>
      </c>
      <c r="L4665" s="7"/>
      <c r="M4665" s="7"/>
      <c r="N4665" s="7">
        <v>9199172034</v>
      </c>
      <c r="O4665" s="7"/>
      <c r="P4665" s="7"/>
      <c r="Q4665" s="7" t="s">
        <v>11519</v>
      </c>
      <c r="R4665" s="39" t="s">
        <v>16021</v>
      </c>
      <c r="S4665" s="7"/>
      <c r="T4665" s="7" t="s">
        <v>1383</v>
      </c>
      <c r="U4665" s="7"/>
      <c r="V4665" s="7"/>
      <c r="W4665" s="7"/>
      <c r="X4665" s="7"/>
      <c r="Y4665" s="39"/>
      <c r="Z4665" s="7"/>
      <c r="AA4665" s="7"/>
      <c r="AB4665" s="24"/>
      <c r="AC4665" t="s">
        <v>26453</v>
      </c>
      <c r="AD4665" t="s">
        <v>23380</v>
      </c>
    </row>
    <row r="4666" spans="1:30" x14ac:dyDescent="0.25">
      <c r="A4666" t="str">
        <f t="shared" si="171"/>
        <v>24280115</v>
      </c>
      <c r="B4666" s="23" t="s">
        <v>58</v>
      </c>
      <c r="C4666" s="7" t="s">
        <v>1669</v>
      </c>
      <c r="D4666" s="66" t="s">
        <v>585</v>
      </c>
      <c r="E4666" s="53" t="e">
        <f>VLOOKUP(D4666,'MPG Master'!$C$3:$I$716,7,0)</f>
        <v>#N/A</v>
      </c>
      <c r="F4666" s="7" t="e">
        <f>VLOOKUP(D4666,'MPG Master'!$C$3:$D$716,2,0)</f>
        <v>#N/A</v>
      </c>
      <c r="G4666" s="67" t="s">
        <v>392</v>
      </c>
      <c r="H4666" s="53" t="e">
        <f t="shared" si="170"/>
        <v>#N/A</v>
      </c>
      <c r="I4666" s="7" t="s">
        <v>10743</v>
      </c>
      <c r="J4666" s="7">
        <v>0</v>
      </c>
      <c r="K4666" s="9">
        <v>17899</v>
      </c>
      <c r="L4666" s="7"/>
      <c r="M4666" s="7"/>
      <c r="N4666" s="7"/>
      <c r="O4666" s="7"/>
      <c r="P4666" s="7"/>
      <c r="Q4666" s="7" t="s">
        <v>2898</v>
      </c>
      <c r="R4666" s="39" t="s">
        <v>16022</v>
      </c>
      <c r="S4666" s="7"/>
      <c r="T4666" s="7" t="s">
        <v>1328</v>
      </c>
      <c r="U4666" s="7"/>
      <c r="V4666" s="7"/>
      <c r="W4666" s="7"/>
      <c r="X4666" s="7"/>
      <c r="Y4666" s="39"/>
      <c r="Z4666" s="7"/>
      <c r="AA4666" s="7"/>
      <c r="AB4666" s="24"/>
      <c r="AC4666" t="s">
        <v>26453</v>
      </c>
      <c r="AD4666" t="s">
        <v>23380</v>
      </c>
    </row>
    <row r="4667" spans="1:30" x14ac:dyDescent="0.25">
      <c r="A4667" t="str">
        <f t="shared" si="171"/>
        <v>24390066</v>
      </c>
      <c r="B4667" s="23" t="s">
        <v>58</v>
      </c>
      <c r="C4667" s="7" t="s">
        <v>1669</v>
      </c>
      <c r="D4667" s="66" t="s">
        <v>595</v>
      </c>
      <c r="E4667" s="53" t="e">
        <f>VLOOKUP(D4667,'MPG Master'!$C$3:$I$716,7,0)</f>
        <v>#N/A</v>
      </c>
      <c r="F4667" s="7" t="e">
        <f>VLOOKUP(D4667,'MPG Master'!$C$3:$D$716,2,0)</f>
        <v>#N/A</v>
      </c>
      <c r="G4667" s="67" t="s">
        <v>2329</v>
      </c>
      <c r="H4667" s="53" t="e">
        <f t="shared" si="170"/>
        <v>#N/A</v>
      </c>
      <c r="I4667" s="7" t="s">
        <v>1837</v>
      </c>
      <c r="J4667" s="7">
        <v>0</v>
      </c>
      <c r="K4667" s="9">
        <v>32143</v>
      </c>
      <c r="L4667" s="7"/>
      <c r="M4667" s="7"/>
      <c r="N4667" s="7">
        <v>8147764696</v>
      </c>
      <c r="O4667" s="7"/>
      <c r="P4667" s="7"/>
      <c r="Q4667" s="7" t="s">
        <v>2898</v>
      </c>
      <c r="R4667" s="39" t="s">
        <v>16023</v>
      </c>
      <c r="S4667" s="7"/>
      <c r="T4667" s="7" t="s">
        <v>1340</v>
      </c>
      <c r="U4667" s="7"/>
      <c r="V4667" s="7"/>
      <c r="W4667" s="7"/>
      <c r="X4667" s="7"/>
      <c r="Y4667" s="39"/>
      <c r="Z4667" s="7"/>
      <c r="AA4667" s="7"/>
      <c r="AB4667" s="24"/>
      <c r="AC4667" t="s">
        <v>26453</v>
      </c>
      <c r="AD4667" t="s">
        <v>23380</v>
      </c>
    </row>
    <row r="4668" spans="1:30" x14ac:dyDescent="0.25">
      <c r="A4668" t="str">
        <f t="shared" si="171"/>
        <v>24390065</v>
      </c>
      <c r="B4668" s="23" t="s">
        <v>58</v>
      </c>
      <c r="C4668" s="7" t="s">
        <v>1669</v>
      </c>
      <c r="D4668" s="66" t="s">
        <v>595</v>
      </c>
      <c r="E4668" s="53" t="e">
        <f>VLOOKUP(D4668,'MPG Master'!$C$3:$I$716,7,0)</f>
        <v>#N/A</v>
      </c>
      <c r="F4668" s="7" t="e">
        <f>VLOOKUP(D4668,'MPG Master'!$C$3:$D$716,2,0)</f>
        <v>#N/A</v>
      </c>
      <c r="G4668" s="67" t="s">
        <v>2221</v>
      </c>
      <c r="H4668" s="53" t="e">
        <f t="shared" si="170"/>
        <v>#N/A</v>
      </c>
      <c r="I4668" s="7" t="s">
        <v>5500</v>
      </c>
      <c r="J4668" s="7">
        <v>0</v>
      </c>
      <c r="K4668" s="9">
        <v>19725</v>
      </c>
      <c r="L4668" s="7"/>
      <c r="M4668" s="7"/>
      <c r="N4668" s="7">
        <v>7033062912</v>
      </c>
      <c r="O4668" s="7"/>
      <c r="P4668" s="7"/>
      <c r="Q4668" s="7" t="s">
        <v>2898</v>
      </c>
      <c r="R4668" s="39" t="s">
        <v>16024</v>
      </c>
      <c r="S4668" s="7"/>
      <c r="T4668" s="7" t="s">
        <v>1340</v>
      </c>
      <c r="U4668" s="7"/>
      <c r="V4668" s="7"/>
      <c r="W4668" s="7"/>
      <c r="X4668" s="7"/>
      <c r="Y4668" s="39"/>
      <c r="Z4668" s="7"/>
      <c r="AA4668" s="7"/>
      <c r="AB4668" s="24"/>
      <c r="AC4668" t="s">
        <v>26453</v>
      </c>
      <c r="AD4668" t="s">
        <v>23380</v>
      </c>
    </row>
    <row r="4669" spans="1:30" x14ac:dyDescent="0.25">
      <c r="A4669" t="str">
        <f t="shared" si="171"/>
        <v>24280102</v>
      </c>
      <c r="B4669" s="23" t="s">
        <v>58</v>
      </c>
      <c r="C4669" s="7" t="s">
        <v>1669</v>
      </c>
      <c r="D4669" s="66" t="s">
        <v>585</v>
      </c>
      <c r="E4669" s="53" t="e">
        <f>VLOOKUP(D4669,'MPG Master'!$C$3:$I$716,7,0)</f>
        <v>#N/A</v>
      </c>
      <c r="F4669" s="7" t="e">
        <f>VLOOKUP(D4669,'MPG Master'!$C$3:$D$716,2,0)</f>
        <v>#N/A</v>
      </c>
      <c r="G4669" s="67" t="s">
        <v>390</v>
      </c>
      <c r="H4669" s="53" t="e">
        <f t="shared" si="170"/>
        <v>#N/A</v>
      </c>
      <c r="I4669" s="7" t="s">
        <v>5158</v>
      </c>
      <c r="J4669" s="7">
        <v>0</v>
      </c>
      <c r="K4669" s="9">
        <v>27312</v>
      </c>
      <c r="L4669" s="7"/>
      <c r="M4669" s="7"/>
      <c r="N4669" s="7">
        <v>8709517372</v>
      </c>
      <c r="O4669" s="7"/>
      <c r="P4669" s="7"/>
      <c r="Q4669" s="7" t="s">
        <v>2898</v>
      </c>
      <c r="R4669" s="39" t="s">
        <v>16025</v>
      </c>
      <c r="S4669" s="7"/>
      <c r="T4669" s="7" t="s">
        <v>1328</v>
      </c>
      <c r="U4669" s="7"/>
      <c r="V4669" s="7"/>
      <c r="W4669" s="7"/>
      <c r="X4669" s="7"/>
      <c r="Y4669" s="39"/>
      <c r="Z4669" s="7"/>
      <c r="AA4669" s="7"/>
      <c r="AB4669" s="24"/>
      <c r="AC4669" t="s">
        <v>26453</v>
      </c>
      <c r="AD4669" t="s">
        <v>23380</v>
      </c>
    </row>
    <row r="4670" spans="1:30" x14ac:dyDescent="0.25">
      <c r="A4670" t="str">
        <f t="shared" si="171"/>
        <v>24350039</v>
      </c>
      <c r="B4670" s="23" t="s">
        <v>58</v>
      </c>
      <c r="C4670" s="7" t="s">
        <v>1669</v>
      </c>
      <c r="D4670" s="66" t="s">
        <v>591</v>
      </c>
      <c r="E4670" s="53" t="e">
        <f>VLOOKUP(D4670,'MPG Master'!$C$3:$I$716,7,0)</f>
        <v>#N/A</v>
      </c>
      <c r="F4670" s="7" t="e">
        <f>VLOOKUP(D4670,'MPG Master'!$C$3:$D$716,2,0)</f>
        <v>#N/A</v>
      </c>
      <c r="G4670" s="67" t="s">
        <v>2665</v>
      </c>
      <c r="H4670" s="53" t="e">
        <f t="shared" si="170"/>
        <v>#N/A</v>
      </c>
      <c r="I4670" s="7" t="s">
        <v>10744</v>
      </c>
      <c r="J4670" s="7">
        <v>0</v>
      </c>
      <c r="K4670" s="9">
        <v>32999</v>
      </c>
      <c r="L4670" s="7"/>
      <c r="M4670" s="7"/>
      <c r="N4670" s="7"/>
      <c r="O4670" s="7"/>
      <c r="P4670" s="7"/>
      <c r="Q4670" s="7" t="s">
        <v>11527</v>
      </c>
      <c r="R4670" s="39" t="s">
        <v>16026</v>
      </c>
      <c r="S4670" s="7"/>
      <c r="T4670" s="7" t="s">
        <v>747</v>
      </c>
      <c r="U4670" s="7"/>
      <c r="V4670" s="7"/>
      <c r="W4670" s="7"/>
      <c r="X4670" s="7"/>
      <c r="Y4670" s="39"/>
      <c r="Z4670" s="7"/>
      <c r="AA4670" s="7"/>
      <c r="AB4670" s="24"/>
      <c r="AC4670" t="s">
        <v>26453</v>
      </c>
      <c r="AD4670" t="s">
        <v>23380</v>
      </c>
    </row>
    <row r="4671" spans="1:30" x14ac:dyDescent="0.25">
      <c r="A4671" t="str">
        <f t="shared" si="171"/>
        <v>24350040</v>
      </c>
      <c r="B4671" s="23" t="s">
        <v>58</v>
      </c>
      <c r="C4671" s="7" t="s">
        <v>1669</v>
      </c>
      <c r="D4671" s="66" t="s">
        <v>591</v>
      </c>
      <c r="E4671" s="53" t="e">
        <f>VLOOKUP(D4671,'MPG Master'!$C$3:$I$716,7,0)</f>
        <v>#N/A</v>
      </c>
      <c r="F4671" s="7" t="e">
        <f>VLOOKUP(D4671,'MPG Master'!$C$3:$D$716,2,0)</f>
        <v>#N/A</v>
      </c>
      <c r="G4671" s="67" t="s">
        <v>2113</v>
      </c>
      <c r="H4671" s="53" t="e">
        <f t="shared" si="170"/>
        <v>#N/A</v>
      </c>
      <c r="I4671" s="7" t="s">
        <v>10745</v>
      </c>
      <c r="J4671" s="7">
        <v>0</v>
      </c>
      <c r="K4671" s="9">
        <v>24108</v>
      </c>
      <c r="L4671" s="7"/>
      <c r="M4671" s="7"/>
      <c r="N4671" s="7"/>
      <c r="O4671" s="7"/>
      <c r="P4671" s="7"/>
      <c r="Q4671" s="7" t="s">
        <v>4644</v>
      </c>
      <c r="R4671" s="39" t="s">
        <v>16027</v>
      </c>
      <c r="S4671" s="7"/>
      <c r="T4671" s="7" t="s">
        <v>1358</v>
      </c>
      <c r="U4671" s="7"/>
      <c r="V4671" s="7"/>
      <c r="W4671" s="7"/>
      <c r="X4671" s="7"/>
      <c r="Y4671" s="39"/>
      <c r="Z4671" s="7"/>
      <c r="AA4671" s="7"/>
      <c r="AB4671" s="24"/>
      <c r="AC4671" t="s">
        <v>26453</v>
      </c>
      <c r="AD4671" t="s">
        <v>23380</v>
      </c>
    </row>
    <row r="4672" spans="1:30" x14ac:dyDescent="0.25">
      <c r="A4672" t="str">
        <f t="shared" si="171"/>
        <v>24350041</v>
      </c>
      <c r="B4672" s="23" t="s">
        <v>58</v>
      </c>
      <c r="C4672" s="7" t="s">
        <v>1669</v>
      </c>
      <c r="D4672" s="66" t="s">
        <v>591</v>
      </c>
      <c r="E4672" s="53" t="e">
        <f>VLOOKUP(D4672,'MPG Master'!$C$3:$I$716,7,0)</f>
        <v>#N/A</v>
      </c>
      <c r="F4672" s="7" t="e">
        <f>VLOOKUP(D4672,'MPG Master'!$C$3:$D$716,2,0)</f>
        <v>#N/A</v>
      </c>
      <c r="G4672" s="67" t="s">
        <v>2314</v>
      </c>
      <c r="H4672" s="53" t="e">
        <f t="shared" si="170"/>
        <v>#N/A</v>
      </c>
      <c r="I4672" s="7" t="s">
        <v>2496</v>
      </c>
      <c r="J4672" s="7">
        <v>0</v>
      </c>
      <c r="K4672" s="9">
        <v>30682</v>
      </c>
      <c r="L4672" s="7"/>
      <c r="M4672" s="7"/>
      <c r="N4672" s="7"/>
      <c r="O4672" s="7"/>
      <c r="P4672" s="7"/>
      <c r="Q4672" s="7" t="s">
        <v>11527</v>
      </c>
      <c r="R4672" s="39" t="s">
        <v>16028</v>
      </c>
      <c r="S4672" s="7"/>
      <c r="T4672" s="7" t="s">
        <v>747</v>
      </c>
      <c r="U4672" s="7"/>
      <c r="V4672" s="7"/>
      <c r="W4672" s="7"/>
      <c r="X4672" s="7"/>
      <c r="Y4672" s="39"/>
      <c r="Z4672" s="7"/>
      <c r="AA4672" s="7"/>
      <c r="AB4672" s="24"/>
      <c r="AC4672" t="s">
        <v>26453</v>
      </c>
      <c r="AD4672" t="s">
        <v>23380</v>
      </c>
    </row>
    <row r="4673" spans="1:30" x14ac:dyDescent="0.25">
      <c r="A4673" t="str">
        <f t="shared" si="171"/>
        <v>24280117</v>
      </c>
      <c r="B4673" s="23" t="s">
        <v>58</v>
      </c>
      <c r="C4673" s="7" t="s">
        <v>1669</v>
      </c>
      <c r="D4673" s="66" t="s">
        <v>585</v>
      </c>
      <c r="E4673" s="53" t="e">
        <f>VLOOKUP(D4673,'MPG Master'!$C$3:$I$716,7,0)</f>
        <v>#N/A</v>
      </c>
      <c r="F4673" s="7" t="e">
        <f>VLOOKUP(D4673,'MPG Master'!$C$3:$D$716,2,0)</f>
        <v>#N/A</v>
      </c>
      <c r="G4673" s="67" t="s">
        <v>393</v>
      </c>
      <c r="H4673" s="53" t="e">
        <f t="shared" si="170"/>
        <v>#N/A</v>
      </c>
      <c r="I4673" s="7" t="s">
        <v>10746</v>
      </c>
      <c r="J4673" s="7">
        <v>0</v>
      </c>
      <c r="K4673" s="9">
        <v>23377</v>
      </c>
      <c r="L4673" s="7"/>
      <c r="M4673" s="7"/>
      <c r="N4673" s="7">
        <v>9693568257</v>
      </c>
      <c r="O4673" s="7"/>
      <c r="P4673" s="7"/>
      <c r="Q4673" s="7" t="s">
        <v>2898</v>
      </c>
      <c r="R4673" s="39" t="s">
        <v>16029</v>
      </c>
      <c r="S4673" s="7"/>
      <c r="T4673" s="7" t="s">
        <v>1328</v>
      </c>
      <c r="U4673" s="7"/>
      <c r="V4673" s="7"/>
      <c r="W4673" s="7"/>
      <c r="X4673" s="7"/>
      <c r="Y4673" s="39"/>
      <c r="Z4673" s="7"/>
      <c r="AA4673" s="7"/>
      <c r="AB4673" s="24"/>
      <c r="AC4673" t="s">
        <v>26453</v>
      </c>
      <c r="AD4673" t="s">
        <v>23380</v>
      </c>
    </row>
    <row r="4674" spans="1:30" x14ac:dyDescent="0.25">
      <c r="A4674" t="str">
        <f t="shared" si="171"/>
        <v>24280116</v>
      </c>
      <c r="B4674" s="23" t="s">
        <v>58</v>
      </c>
      <c r="C4674" s="7" t="s">
        <v>1669</v>
      </c>
      <c r="D4674" s="66" t="s">
        <v>585</v>
      </c>
      <c r="E4674" s="53" t="e">
        <f>VLOOKUP(D4674,'MPG Master'!$C$3:$I$716,7,0)</f>
        <v>#N/A</v>
      </c>
      <c r="F4674" s="7" t="e">
        <f>VLOOKUP(D4674,'MPG Master'!$C$3:$D$716,2,0)</f>
        <v>#N/A</v>
      </c>
      <c r="G4674" s="67" t="s">
        <v>7779</v>
      </c>
      <c r="H4674" s="53" t="e">
        <f t="shared" si="170"/>
        <v>#N/A</v>
      </c>
      <c r="I4674" s="7" t="s">
        <v>10747</v>
      </c>
      <c r="J4674" s="7">
        <v>0</v>
      </c>
      <c r="K4674" s="9">
        <v>24838</v>
      </c>
      <c r="L4674" s="7"/>
      <c r="M4674" s="7"/>
      <c r="N4674" s="7">
        <v>8797559391</v>
      </c>
      <c r="O4674" s="7"/>
      <c r="P4674" s="7"/>
      <c r="Q4674" s="7" t="s">
        <v>2898</v>
      </c>
      <c r="R4674" s="39" t="s">
        <v>16030</v>
      </c>
      <c r="S4674" s="7"/>
      <c r="T4674" s="7" t="s">
        <v>1328</v>
      </c>
      <c r="U4674" s="7"/>
      <c r="V4674" s="7"/>
      <c r="W4674" s="7"/>
      <c r="X4674" s="7"/>
      <c r="Y4674" s="39"/>
      <c r="Z4674" s="7"/>
      <c r="AA4674" s="7"/>
      <c r="AB4674" s="24"/>
      <c r="AC4674" t="s">
        <v>26453</v>
      </c>
      <c r="AD4674" t="s">
        <v>23380</v>
      </c>
    </row>
    <row r="4675" spans="1:30" x14ac:dyDescent="0.25">
      <c r="A4675" t="str">
        <f t="shared" si="171"/>
        <v>24160050</v>
      </c>
      <c r="B4675" s="23" t="s">
        <v>58</v>
      </c>
      <c r="C4675" s="7" t="s">
        <v>1669</v>
      </c>
      <c r="D4675" s="66" t="s">
        <v>578</v>
      </c>
      <c r="E4675" s="53" t="e">
        <f>VLOOKUP(D4675,'MPG Master'!$C$3:$I$716,7,0)</f>
        <v>#N/A</v>
      </c>
      <c r="F4675" s="7" t="e">
        <f>VLOOKUP(D4675,'MPG Master'!$C$3:$D$716,2,0)</f>
        <v>#N/A</v>
      </c>
      <c r="G4675" s="67" t="s">
        <v>1928</v>
      </c>
      <c r="H4675" s="53" t="e">
        <f t="shared" ref="H4675:H4738" si="172">E4675&amp;G4675</f>
        <v>#N/A</v>
      </c>
      <c r="I4675" s="7" t="s">
        <v>5189</v>
      </c>
      <c r="J4675" s="7">
        <v>0</v>
      </c>
      <c r="K4675" s="9">
        <v>37635</v>
      </c>
      <c r="L4675" s="7"/>
      <c r="M4675" s="7"/>
      <c r="N4675" s="7">
        <v>8651624717</v>
      </c>
      <c r="O4675" s="7"/>
      <c r="P4675" s="7"/>
      <c r="Q4675" s="7" t="s">
        <v>11527</v>
      </c>
      <c r="R4675" s="39" t="s">
        <v>16031</v>
      </c>
      <c r="S4675" s="7"/>
      <c r="T4675" s="7" t="s">
        <v>747</v>
      </c>
      <c r="U4675" s="7"/>
      <c r="V4675" s="7"/>
      <c r="W4675" s="7"/>
      <c r="X4675" s="7"/>
      <c r="Y4675" s="39"/>
      <c r="Z4675" s="7"/>
      <c r="AA4675" s="7"/>
      <c r="AB4675" s="24"/>
      <c r="AC4675" t="s">
        <v>26453</v>
      </c>
      <c r="AD4675" t="s">
        <v>23380</v>
      </c>
    </row>
    <row r="4676" spans="1:30" x14ac:dyDescent="0.25">
      <c r="A4676" t="str">
        <f t="shared" ref="A4676:A4730" si="173">CONCATENATE(D4676,G4676)</f>
        <v>24280118</v>
      </c>
      <c r="B4676" s="23" t="s">
        <v>58</v>
      </c>
      <c r="C4676" s="7" t="s">
        <v>1669</v>
      </c>
      <c r="D4676" s="66" t="s">
        <v>585</v>
      </c>
      <c r="E4676" s="53" t="e">
        <f>VLOOKUP(D4676,'MPG Master'!$C$3:$I$716,7,0)</f>
        <v>#N/A</v>
      </c>
      <c r="F4676" s="7" t="e">
        <f>VLOOKUP(D4676,'MPG Master'!$C$3:$D$716,2,0)</f>
        <v>#N/A</v>
      </c>
      <c r="G4676" s="67" t="s">
        <v>394</v>
      </c>
      <c r="H4676" s="53" t="e">
        <f t="shared" si="172"/>
        <v>#N/A</v>
      </c>
      <c r="I4676" s="7" t="s">
        <v>10748</v>
      </c>
      <c r="J4676" s="7">
        <v>0</v>
      </c>
      <c r="K4676" s="9">
        <v>36621</v>
      </c>
      <c r="L4676" s="7"/>
      <c r="M4676" s="7"/>
      <c r="N4676" s="7">
        <v>9382400774</v>
      </c>
      <c r="O4676" s="7"/>
      <c r="P4676" s="7"/>
      <c r="Q4676" s="7" t="s">
        <v>2898</v>
      </c>
      <c r="R4676" s="39" t="s">
        <v>16032</v>
      </c>
      <c r="S4676" s="7"/>
      <c r="T4676" s="7" t="s">
        <v>1328</v>
      </c>
      <c r="U4676" s="7"/>
      <c r="V4676" s="7"/>
      <c r="W4676" s="7"/>
      <c r="X4676" s="7"/>
      <c r="Y4676" s="39"/>
      <c r="Z4676" s="7"/>
      <c r="AA4676" s="7"/>
      <c r="AB4676" s="24"/>
      <c r="AC4676" t="s">
        <v>26453</v>
      </c>
      <c r="AD4676" t="s">
        <v>23380</v>
      </c>
    </row>
    <row r="4677" spans="1:30" x14ac:dyDescent="0.25">
      <c r="A4677" t="str">
        <f t="shared" si="173"/>
        <v>24030052</v>
      </c>
      <c r="B4677" s="23" t="s">
        <v>58</v>
      </c>
      <c r="C4677" s="7" t="s">
        <v>1669</v>
      </c>
      <c r="D4677" s="66" t="s">
        <v>571</v>
      </c>
      <c r="E4677" s="53" t="e">
        <f>VLOOKUP(D4677,'MPG Master'!$C$3:$I$716,7,0)</f>
        <v>#N/A</v>
      </c>
      <c r="F4677" s="7" t="e">
        <f>VLOOKUP(D4677,'MPG Master'!$C$3:$D$716,2,0)</f>
        <v>#N/A</v>
      </c>
      <c r="G4677" s="67" t="s">
        <v>1877</v>
      </c>
      <c r="H4677" s="53" t="e">
        <f t="shared" si="172"/>
        <v>#N/A</v>
      </c>
      <c r="I4677" s="7" t="s">
        <v>10749</v>
      </c>
      <c r="J4677" s="7">
        <v>0</v>
      </c>
      <c r="K4677" s="9">
        <v>31936</v>
      </c>
      <c r="L4677" s="7"/>
      <c r="M4677" s="7"/>
      <c r="N4677" s="7">
        <v>9504352068</v>
      </c>
      <c r="O4677" s="7"/>
      <c r="P4677" s="7"/>
      <c r="Q4677" s="7" t="s">
        <v>4644</v>
      </c>
      <c r="R4677" s="39" t="s">
        <v>16033</v>
      </c>
      <c r="S4677" s="7"/>
      <c r="T4677" s="7" t="s">
        <v>1390</v>
      </c>
      <c r="U4677" s="7"/>
      <c r="V4677" s="7"/>
      <c r="W4677" s="7"/>
      <c r="X4677" s="7"/>
      <c r="Y4677" s="39"/>
      <c r="Z4677" s="7"/>
      <c r="AA4677" s="7"/>
      <c r="AB4677" s="24"/>
      <c r="AC4677" t="s">
        <v>26453</v>
      </c>
      <c r="AD4677" t="s">
        <v>23380</v>
      </c>
    </row>
    <row r="4678" spans="1:30" x14ac:dyDescent="0.25">
      <c r="A4678" t="str">
        <f t="shared" si="173"/>
        <v>24280114</v>
      </c>
      <c r="B4678" s="23" t="s">
        <v>58</v>
      </c>
      <c r="C4678" s="7" t="s">
        <v>1669</v>
      </c>
      <c r="D4678" s="66" t="s">
        <v>585</v>
      </c>
      <c r="E4678" s="53" t="e">
        <f>VLOOKUP(D4678,'MPG Master'!$C$3:$I$716,7,0)</f>
        <v>#N/A</v>
      </c>
      <c r="F4678" s="7" t="e">
        <f>VLOOKUP(D4678,'MPG Master'!$C$3:$D$716,2,0)</f>
        <v>#N/A</v>
      </c>
      <c r="G4678" s="67" t="s">
        <v>1475</v>
      </c>
      <c r="H4678" s="53" t="e">
        <f t="shared" si="172"/>
        <v>#N/A</v>
      </c>
      <c r="I4678" s="7" t="s">
        <v>5078</v>
      </c>
      <c r="J4678" s="7">
        <v>0</v>
      </c>
      <c r="K4678" s="9">
        <v>30317</v>
      </c>
      <c r="L4678" s="7"/>
      <c r="M4678" s="7"/>
      <c r="N4678" s="7">
        <v>6207535528</v>
      </c>
      <c r="O4678" s="7"/>
      <c r="P4678" s="7"/>
      <c r="Q4678" s="7" t="s">
        <v>4644</v>
      </c>
      <c r="R4678" s="39" t="s">
        <v>16034</v>
      </c>
      <c r="S4678" s="7"/>
      <c r="T4678" s="7" t="s">
        <v>1358</v>
      </c>
      <c r="U4678" s="7"/>
      <c r="V4678" s="7"/>
      <c r="W4678" s="7"/>
      <c r="X4678" s="7"/>
      <c r="Y4678" s="39"/>
      <c r="Z4678" s="7"/>
      <c r="AA4678" s="7"/>
      <c r="AB4678" s="24"/>
      <c r="AC4678" t="s">
        <v>26453</v>
      </c>
      <c r="AD4678" t="s">
        <v>23380</v>
      </c>
    </row>
    <row r="4679" spans="1:30" x14ac:dyDescent="0.25">
      <c r="A4679" t="str">
        <f t="shared" si="173"/>
        <v>24280113</v>
      </c>
      <c r="B4679" s="23" t="s">
        <v>58</v>
      </c>
      <c r="C4679" s="7" t="s">
        <v>1669</v>
      </c>
      <c r="D4679" s="66" t="s">
        <v>585</v>
      </c>
      <c r="E4679" s="53" t="e">
        <f>VLOOKUP(D4679,'MPG Master'!$C$3:$I$716,7,0)</f>
        <v>#N/A</v>
      </c>
      <c r="F4679" s="7" t="e">
        <f>VLOOKUP(D4679,'MPG Master'!$C$3:$D$716,2,0)</f>
        <v>#N/A</v>
      </c>
      <c r="G4679" s="67" t="s">
        <v>1474</v>
      </c>
      <c r="H4679" s="53" t="e">
        <f t="shared" si="172"/>
        <v>#N/A</v>
      </c>
      <c r="I4679" s="7" t="s">
        <v>10370</v>
      </c>
      <c r="J4679" s="7">
        <v>0</v>
      </c>
      <c r="K4679" s="9">
        <v>29221</v>
      </c>
      <c r="L4679" s="7"/>
      <c r="M4679" s="7"/>
      <c r="N4679" s="7">
        <v>9693802891</v>
      </c>
      <c r="O4679" s="7"/>
      <c r="P4679" s="7"/>
      <c r="Q4679" s="7" t="s">
        <v>2898</v>
      </c>
      <c r="R4679" s="39" t="s">
        <v>16035</v>
      </c>
      <c r="S4679" s="7"/>
      <c r="T4679" s="7" t="s">
        <v>1328</v>
      </c>
      <c r="U4679" s="7"/>
      <c r="V4679" s="7"/>
      <c r="W4679" s="7"/>
      <c r="X4679" s="7"/>
      <c r="Y4679" s="39"/>
      <c r="Z4679" s="7"/>
      <c r="AA4679" s="7"/>
      <c r="AB4679" s="24"/>
      <c r="AC4679" t="s">
        <v>26453</v>
      </c>
      <c r="AD4679" t="s">
        <v>23380</v>
      </c>
    </row>
    <row r="4680" spans="1:30" x14ac:dyDescent="0.25">
      <c r="A4680" t="str">
        <f t="shared" si="173"/>
        <v>24420007</v>
      </c>
      <c r="B4680" s="23" t="s">
        <v>58</v>
      </c>
      <c r="C4680" s="7" t="s">
        <v>1669</v>
      </c>
      <c r="D4680" s="66" t="s">
        <v>596</v>
      </c>
      <c r="E4680" s="53" t="e">
        <f>VLOOKUP(D4680,'MPG Master'!$C$3:$I$716,7,0)</f>
        <v>#N/A</v>
      </c>
      <c r="F4680" s="7" t="e">
        <f>VLOOKUP(D4680,'MPG Master'!$C$3:$D$716,2,0)</f>
        <v>#N/A</v>
      </c>
      <c r="G4680" s="67" t="s">
        <v>1720</v>
      </c>
      <c r="H4680" s="53" t="e">
        <f t="shared" si="172"/>
        <v>#N/A</v>
      </c>
      <c r="I4680" s="7" t="s">
        <v>3170</v>
      </c>
      <c r="J4680" s="7">
        <v>0</v>
      </c>
      <c r="K4680" s="9">
        <v>27249</v>
      </c>
      <c r="L4680" s="7"/>
      <c r="M4680" s="7"/>
      <c r="N4680" s="7">
        <v>9771743087</v>
      </c>
      <c r="O4680" s="7"/>
      <c r="P4680" s="7"/>
      <c r="Q4680" s="7" t="s">
        <v>4644</v>
      </c>
      <c r="R4680" s="39" t="s">
        <v>16036</v>
      </c>
      <c r="S4680" s="7"/>
      <c r="T4680" s="7" t="s">
        <v>1324</v>
      </c>
      <c r="U4680" s="7"/>
      <c r="V4680" s="7"/>
      <c r="W4680" s="7"/>
      <c r="X4680" s="7"/>
      <c r="Y4680" s="39"/>
      <c r="Z4680" s="7"/>
      <c r="AA4680" s="7"/>
      <c r="AB4680" s="24"/>
      <c r="AC4680" t="s">
        <v>26453</v>
      </c>
      <c r="AD4680" t="s">
        <v>23380</v>
      </c>
    </row>
    <row r="4681" spans="1:30" x14ac:dyDescent="0.25">
      <c r="A4681" t="str">
        <f t="shared" si="173"/>
        <v>24380042</v>
      </c>
      <c r="B4681" s="23" t="s">
        <v>58</v>
      </c>
      <c r="C4681" s="7" t="s">
        <v>1669</v>
      </c>
      <c r="D4681" s="66" t="s">
        <v>594</v>
      </c>
      <c r="E4681" s="53" t="e">
        <f>VLOOKUP(D4681,'MPG Master'!$C$3:$I$716,7,0)</f>
        <v>#N/A</v>
      </c>
      <c r="F4681" s="7" t="e">
        <f>VLOOKUP(D4681,'MPG Master'!$C$3:$D$716,2,0)</f>
        <v>#N/A</v>
      </c>
      <c r="G4681" s="67" t="s">
        <v>2310</v>
      </c>
      <c r="H4681" s="53" t="e">
        <f t="shared" si="172"/>
        <v>#N/A</v>
      </c>
      <c r="I4681" s="7" t="s">
        <v>10750</v>
      </c>
      <c r="J4681" s="7">
        <v>0</v>
      </c>
      <c r="K4681" s="9">
        <v>31778</v>
      </c>
      <c r="L4681" s="7"/>
      <c r="M4681" s="7"/>
      <c r="N4681" s="7">
        <v>8207309138</v>
      </c>
      <c r="O4681" s="7"/>
      <c r="P4681" s="7"/>
      <c r="Q4681" s="7" t="s">
        <v>1263</v>
      </c>
      <c r="R4681" s="39" t="s">
        <v>16037</v>
      </c>
      <c r="S4681" s="7"/>
      <c r="T4681" s="7" t="s">
        <v>1884</v>
      </c>
      <c r="U4681" s="7"/>
      <c r="V4681" s="7"/>
      <c r="W4681" s="7"/>
      <c r="X4681" s="7"/>
      <c r="Y4681" s="39"/>
      <c r="Z4681" s="7"/>
      <c r="AA4681" s="7"/>
      <c r="AB4681" s="24"/>
      <c r="AC4681" t="s">
        <v>26453</v>
      </c>
      <c r="AD4681" t="s">
        <v>23380</v>
      </c>
    </row>
    <row r="4682" spans="1:30" x14ac:dyDescent="0.25">
      <c r="A4682" t="str">
        <f t="shared" si="173"/>
        <v>24040002</v>
      </c>
      <c r="B4682" s="23" t="s">
        <v>58</v>
      </c>
      <c r="C4682" s="7" t="s">
        <v>1669</v>
      </c>
      <c r="D4682" s="66" t="s">
        <v>572</v>
      </c>
      <c r="E4682" s="53" t="e">
        <f>VLOOKUP(D4682,'MPG Master'!$C$3:$I$716,7,0)</f>
        <v>#N/A</v>
      </c>
      <c r="F4682" s="7" t="e">
        <f>VLOOKUP(D4682,'MPG Master'!$C$3:$D$716,2,0)</f>
        <v>#N/A</v>
      </c>
      <c r="G4682" s="67" t="s">
        <v>60</v>
      </c>
      <c r="H4682" s="53" t="e">
        <f t="shared" si="172"/>
        <v>#N/A</v>
      </c>
      <c r="I4682" s="7" t="s">
        <v>9734</v>
      </c>
      <c r="J4682" s="7">
        <v>0</v>
      </c>
      <c r="K4682" s="9">
        <v>31407</v>
      </c>
      <c r="L4682" s="7"/>
      <c r="M4682" s="7"/>
      <c r="N4682" s="7">
        <v>8102368241</v>
      </c>
      <c r="O4682" s="7"/>
      <c r="P4682" s="7"/>
      <c r="Q4682" s="7" t="s">
        <v>2898</v>
      </c>
      <c r="R4682" s="39" t="s">
        <v>14359</v>
      </c>
      <c r="S4682" s="7"/>
      <c r="T4682" s="7" t="s">
        <v>1379</v>
      </c>
      <c r="U4682" s="7"/>
      <c r="V4682" s="7"/>
      <c r="W4682" s="7"/>
      <c r="X4682" s="7"/>
      <c r="Y4682" s="39"/>
      <c r="Z4682" s="7"/>
      <c r="AA4682" s="7"/>
      <c r="AB4682" s="24"/>
      <c r="AC4682" t="s">
        <v>26453</v>
      </c>
      <c r="AD4682" t="s">
        <v>23380</v>
      </c>
    </row>
    <row r="4683" spans="1:30" x14ac:dyDescent="0.25">
      <c r="A4683" t="str">
        <f t="shared" si="173"/>
        <v>24380044</v>
      </c>
      <c r="B4683" s="23" t="s">
        <v>58</v>
      </c>
      <c r="C4683" s="7" t="s">
        <v>1669</v>
      </c>
      <c r="D4683" s="66" t="s">
        <v>594</v>
      </c>
      <c r="E4683" s="53" t="e">
        <f>VLOOKUP(D4683,'MPG Master'!$C$3:$I$716,7,0)</f>
        <v>#N/A</v>
      </c>
      <c r="F4683" s="7" t="e">
        <f>VLOOKUP(D4683,'MPG Master'!$C$3:$D$716,2,0)</f>
        <v>#N/A</v>
      </c>
      <c r="G4683" s="67" t="s">
        <v>2143</v>
      </c>
      <c r="H4683" s="53" t="e">
        <f t="shared" si="172"/>
        <v>#N/A</v>
      </c>
      <c r="I4683" s="7" t="s">
        <v>10751</v>
      </c>
      <c r="J4683" s="7">
        <v>0</v>
      </c>
      <c r="K4683" s="9">
        <v>35431</v>
      </c>
      <c r="L4683" s="7"/>
      <c r="M4683" s="7"/>
      <c r="N4683" s="7">
        <v>9560681376</v>
      </c>
      <c r="O4683" s="7"/>
      <c r="P4683" s="7"/>
      <c r="Q4683" s="7" t="s">
        <v>1263</v>
      </c>
      <c r="R4683" s="39" t="s">
        <v>16038</v>
      </c>
      <c r="S4683" s="7"/>
      <c r="T4683" s="7" t="s">
        <v>1884</v>
      </c>
      <c r="U4683" s="7"/>
      <c r="V4683" s="7"/>
      <c r="W4683" s="7"/>
      <c r="X4683" s="7"/>
      <c r="Y4683" s="39"/>
      <c r="Z4683" s="7"/>
      <c r="AA4683" s="7"/>
      <c r="AB4683" s="24"/>
      <c r="AC4683" t="s">
        <v>26453</v>
      </c>
      <c r="AD4683" t="s">
        <v>23380</v>
      </c>
    </row>
    <row r="4684" spans="1:30" x14ac:dyDescent="0.25">
      <c r="A4684" t="str">
        <f t="shared" si="173"/>
        <v>24110067</v>
      </c>
      <c r="B4684" s="23" t="s">
        <v>58</v>
      </c>
      <c r="C4684" s="7" t="s">
        <v>1669</v>
      </c>
      <c r="D4684" s="66" t="s">
        <v>575</v>
      </c>
      <c r="E4684" s="53" t="e">
        <f>VLOOKUP(D4684,'MPG Master'!$C$3:$I$716,7,0)</f>
        <v>#N/A</v>
      </c>
      <c r="F4684" s="7" t="e">
        <f>VLOOKUP(D4684,'MPG Master'!$C$3:$D$716,2,0)</f>
        <v>#N/A</v>
      </c>
      <c r="G4684" s="67" t="s">
        <v>1975</v>
      </c>
      <c r="H4684" s="53" t="e">
        <f t="shared" si="172"/>
        <v>#N/A</v>
      </c>
      <c r="I4684" s="7" t="s">
        <v>10752</v>
      </c>
      <c r="J4684" s="7">
        <v>0</v>
      </c>
      <c r="K4684" s="9">
        <v>18994</v>
      </c>
      <c r="L4684" s="7"/>
      <c r="M4684" s="7"/>
      <c r="N4684" s="7">
        <v>9973640104</v>
      </c>
      <c r="O4684" s="7"/>
      <c r="P4684" s="7"/>
      <c r="Q4684" s="7" t="s">
        <v>11527</v>
      </c>
      <c r="R4684" s="39" t="s">
        <v>16039</v>
      </c>
      <c r="S4684" s="7"/>
      <c r="T4684" s="7" t="s">
        <v>747</v>
      </c>
      <c r="U4684" s="7"/>
      <c r="V4684" s="7"/>
      <c r="W4684" s="7"/>
      <c r="X4684" s="7"/>
      <c r="Y4684" s="39"/>
      <c r="Z4684" s="7"/>
      <c r="AA4684" s="7"/>
      <c r="AB4684" s="24"/>
      <c r="AC4684" t="s">
        <v>26453</v>
      </c>
      <c r="AD4684" t="s">
        <v>23380</v>
      </c>
    </row>
    <row r="4685" spans="1:30" x14ac:dyDescent="0.25">
      <c r="A4685" t="str">
        <f t="shared" si="173"/>
        <v>24170039</v>
      </c>
      <c r="B4685" s="23" t="s">
        <v>58</v>
      </c>
      <c r="C4685" s="7" t="s">
        <v>1669</v>
      </c>
      <c r="D4685" s="66" t="s">
        <v>579</v>
      </c>
      <c r="E4685" s="53" t="e">
        <f>VLOOKUP(D4685,'MPG Master'!$C$3:$I$716,7,0)</f>
        <v>#N/A</v>
      </c>
      <c r="F4685" s="7" t="e">
        <f>VLOOKUP(D4685,'MPG Master'!$C$3:$D$716,2,0)</f>
        <v>#N/A</v>
      </c>
      <c r="G4685" s="67" t="s">
        <v>2665</v>
      </c>
      <c r="H4685" s="53" t="e">
        <f t="shared" si="172"/>
        <v>#N/A</v>
      </c>
      <c r="I4685" s="7" t="s">
        <v>10753</v>
      </c>
      <c r="J4685" s="7">
        <v>0</v>
      </c>
      <c r="K4685" s="9">
        <v>34711</v>
      </c>
      <c r="L4685" s="7"/>
      <c r="M4685" s="7"/>
      <c r="N4685" s="7">
        <v>6203456601</v>
      </c>
      <c r="O4685" s="7"/>
      <c r="P4685" s="7"/>
      <c r="Q4685" s="7" t="s">
        <v>11519</v>
      </c>
      <c r="R4685" s="39" t="s">
        <v>16040</v>
      </c>
      <c r="S4685" s="7"/>
      <c r="T4685" s="7" t="s">
        <v>1365</v>
      </c>
      <c r="U4685" s="7"/>
      <c r="V4685" s="7"/>
      <c r="W4685" s="7"/>
      <c r="X4685" s="7"/>
      <c r="Y4685" s="39"/>
      <c r="Z4685" s="7"/>
      <c r="AA4685" s="7"/>
      <c r="AB4685" s="24"/>
      <c r="AC4685" t="s">
        <v>26453</v>
      </c>
      <c r="AD4685" t="s">
        <v>23380</v>
      </c>
    </row>
    <row r="4686" spans="1:30" x14ac:dyDescent="0.25">
      <c r="A4686" t="str">
        <f t="shared" si="173"/>
        <v>24390067</v>
      </c>
      <c r="B4686" s="23" t="s">
        <v>58</v>
      </c>
      <c r="C4686" s="7" t="s">
        <v>1669</v>
      </c>
      <c r="D4686" s="66" t="s">
        <v>595</v>
      </c>
      <c r="E4686" s="53" t="e">
        <f>VLOOKUP(D4686,'MPG Master'!$C$3:$I$716,7,0)</f>
        <v>#N/A</v>
      </c>
      <c r="F4686" s="7" t="e">
        <f>VLOOKUP(D4686,'MPG Master'!$C$3:$D$716,2,0)</f>
        <v>#N/A</v>
      </c>
      <c r="G4686" s="67" t="s">
        <v>1975</v>
      </c>
      <c r="H4686" s="53" t="e">
        <f t="shared" si="172"/>
        <v>#N/A</v>
      </c>
      <c r="I4686" s="7" t="s">
        <v>10754</v>
      </c>
      <c r="J4686" s="7">
        <v>0</v>
      </c>
      <c r="K4686" s="9">
        <v>19725</v>
      </c>
      <c r="L4686" s="7"/>
      <c r="M4686" s="7"/>
      <c r="N4686" s="7">
        <v>8540080487</v>
      </c>
      <c r="O4686" s="7"/>
      <c r="P4686" s="7"/>
      <c r="Q4686" s="7" t="s">
        <v>2898</v>
      </c>
      <c r="R4686" s="39" t="s">
        <v>16041</v>
      </c>
      <c r="S4686" s="7"/>
      <c r="T4686" s="7" t="s">
        <v>1340</v>
      </c>
      <c r="U4686" s="7"/>
      <c r="V4686" s="7"/>
      <c r="W4686" s="7"/>
      <c r="X4686" s="7"/>
      <c r="Y4686" s="39"/>
      <c r="Z4686" s="7"/>
      <c r="AA4686" s="7"/>
      <c r="AB4686" s="24"/>
      <c r="AC4686" t="s">
        <v>26453</v>
      </c>
      <c r="AD4686" t="s">
        <v>23380</v>
      </c>
    </row>
    <row r="4687" spans="1:30" x14ac:dyDescent="0.25">
      <c r="A4687" t="str">
        <f t="shared" si="173"/>
        <v>24390068</v>
      </c>
      <c r="B4687" s="23" t="s">
        <v>58</v>
      </c>
      <c r="C4687" s="7" t="s">
        <v>1669</v>
      </c>
      <c r="D4687" s="66" t="s">
        <v>595</v>
      </c>
      <c r="E4687" s="53" t="e">
        <f>VLOOKUP(D4687,'MPG Master'!$C$3:$I$716,7,0)</f>
        <v>#N/A</v>
      </c>
      <c r="F4687" s="7" t="e">
        <f>VLOOKUP(D4687,'MPG Master'!$C$3:$D$716,2,0)</f>
        <v>#N/A</v>
      </c>
      <c r="G4687" s="67" t="s">
        <v>2146</v>
      </c>
      <c r="H4687" s="53" t="e">
        <f t="shared" si="172"/>
        <v>#N/A</v>
      </c>
      <c r="I4687" s="7" t="s">
        <v>10755</v>
      </c>
      <c r="J4687" s="7">
        <v>0</v>
      </c>
      <c r="K4687" s="9">
        <v>27488</v>
      </c>
      <c r="L4687" s="7"/>
      <c r="M4687" s="7"/>
      <c r="N4687" s="7">
        <v>7562907582</v>
      </c>
      <c r="O4687" s="7"/>
      <c r="P4687" s="7"/>
      <c r="Q4687" s="7" t="s">
        <v>2898</v>
      </c>
      <c r="R4687" s="39" t="s">
        <v>16042</v>
      </c>
      <c r="S4687" s="7"/>
      <c r="T4687" s="7" t="s">
        <v>1340</v>
      </c>
      <c r="U4687" s="7"/>
      <c r="V4687" s="7"/>
      <c r="W4687" s="7"/>
      <c r="X4687" s="7"/>
      <c r="Y4687" s="39"/>
      <c r="Z4687" s="7"/>
      <c r="AA4687" s="7"/>
      <c r="AB4687" s="24"/>
      <c r="AC4687" t="s">
        <v>26453</v>
      </c>
      <c r="AD4687" t="s">
        <v>23380</v>
      </c>
    </row>
    <row r="4688" spans="1:30" x14ac:dyDescent="0.25">
      <c r="A4688" t="str">
        <f t="shared" si="173"/>
        <v>24280119</v>
      </c>
      <c r="B4688" s="23" t="s">
        <v>58</v>
      </c>
      <c r="C4688" s="7" t="s">
        <v>1669</v>
      </c>
      <c r="D4688" s="66" t="s">
        <v>585</v>
      </c>
      <c r="E4688" s="53" t="e">
        <f>VLOOKUP(D4688,'MPG Master'!$C$3:$I$716,7,0)</f>
        <v>#N/A</v>
      </c>
      <c r="F4688" s="7" t="e">
        <f>VLOOKUP(D4688,'MPG Master'!$C$3:$D$716,2,0)</f>
        <v>#N/A</v>
      </c>
      <c r="G4688" s="67" t="s">
        <v>7777</v>
      </c>
      <c r="H4688" s="53" t="e">
        <f t="shared" si="172"/>
        <v>#N/A</v>
      </c>
      <c r="I4688" s="7" t="s">
        <v>4911</v>
      </c>
      <c r="J4688" s="7">
        <v>0</v>
      </c>
      <c r="K4688" s="9">
        <v>34808</v>
      </c>
      <c r="L4688" s="7"/>
      <c r="M4688" s="7"/>
      <c r="N4688" s="7">
        <v>6207688841</v>
      </c>
      <c r="O4688" s="7"/>
      <c r="P4688" s="7"/>
      <c r="Q4688" s="7" t="s">
        <v>2898</v>
      </c>
      <c r="R4688" s="39" t="s">
        <v>16043</v>
      </c>
      <c r="S4688" s="7"/>
      <c r="T4688" s="7" t="s">
        <v>1328</v>
      </c>
      <c r="U4688" s="7"/>
      <c r="V4688" s="7"/>
      <c r="W4688" s="7"/>
      <c r="X4688" s="7"/>
      <c r="Y4688" s="39"/>
      <c r="Z4688" s="7"/>
      <c r="AA4688" s="7"/>
      <c r="AB4688" s="24"/>
      <c r="AC4688" t="s">
        <v>26453</v>
      </c>
      <c r="AD4688" t="s">
        <v>23380</v>
      </c>
    </row>
    <row r="4689" spans="1:30" x14ac:dyDescent="0.25">
      <c r="A4689" t="str">
        <f t="shared" si="173"/>
        <v>24160044</v>
      </c>
      <c r="B4689" s="23" t="s">
        <v>58</v>
      </c>
      <c r="C4689" s="7" t="s">
        <v>1669</v>
      </c>
      <c r="D4689" s="66" t="s">
        <v>578</v>
      </c>
      <c r="E4689" s="53" t="e">
        <f>VLOOKUP(D4689,'MPG Master'!$C$3:$I$716,7,0)</f>
        <v>#N/A</v>
      </c>
      <c r="F4689" s="7" t="e">
        <f>VLOOKUP(D4689,'MPG Master'!$C$3:$D$716,2,0)</f>
        <v>#N/A</v>
      </c>
      <c r="G4689" s="67" t="s">
        <v>2143</v>
      </c>
      <c r="H4689" s="53" t="e">
        <f t="shared" si="172"/>
        <v>#N/A</v>
      </c>
      <c r="I4689" s="7" t="s">
        <v>10756</v>
      </c>
      <c r="J4689" s="7">
        <v>0</v>
      </c>
      <c r="K4689" s="9">
        <v>33239</v>
      </c>
      <c r="L4689" s="7"/>
      <c r="M4689" s="7"/>
      <c r="N4689" s="7"/>
      <c r="O4689" s="7"/>
      <c r="P4689" s="7"/>
      <c r="Q4689" s="7" t="s">
        <v>4644</v>
      </c>
      <c r="R4689" s="39" t="s">
        <v>16044</v>
      </c>
      <c r="S4689" s="7"/>
      <c r="T4689" s="7" t="s">
        <v>17843</v>
      </c>
      <c r="U4689" s="7"/>
      <c r="V4689" s="7"/>
      <c r="W4689" s="7"/>
      <c r="X4689" s="7"/>
      <c r="Y4689" s="39"/>
      <c r="Z4689" s="7"/>
      <c r="AA4689" s="7"/>
      <c r="AB4689" s="24"/>
      <c r="AC4689" t="s">
        <v>26453</v>
      </c>
      <c r="AD4689" t="s">
        <v>23380</v>
      </c>
    </row>
    <row r="4690" spans="1:30" x14ac:dyDescent="0.25">
      <c r="A4690" t="str">
        <f t="shared" si="173"/>
        <v>24160049</v>
      </c>
      <c r="B4690" s="23" t="s">
        <v>58</v>
      </c>
      <c r="C4690" s="7" t="s">
        <v>1669</v>
      </c>
      <c r="D4690" s="66" t="s">
        <v>578</v>
      </c>
      <c r="E4690" s="53" t="e">
        <f>VLOOKUP(D4690,'MPG Master'!$C$3:$I$716,7,0)</f>
        <v>#N/A</v>
      </c>
      <c r="F4690" s="7" t="e">
        <f>VLOOKUP(D4690,'MPG Master'!$C$3:$D$716,2,0)</f>
        <v>#N/A</v>
      </c>
      <c r="G4690" s="67" t="s">
        <v>2464</v>
      </c>
      <c r="H4690" s="53" t="e">
        <f t="shared" si="172"/>
        <v>#N/A</v>
      </c>
      <c r="I4690" s="7" t="s">
        <v>4294</v>
      </c>
      <c r="J4690" s="7">
        <v>0</v>
      </c>
      <c r="K4690" s="9">
        <v>25569</v>
      </c>
      <c r="L4690" s="7"/>
      <c r="M4690" s="7"/>
      <c r="N4690" s="7">
        <v>7079038633</v>
      </c>
      <c r="O4690" s="7"/>
      <c r="P4690" s="7"/>
      <c r="Q4690" s="7" t="s">
        <v>1888</v>
      </c>
      <c r="R4690" s="39" t="s">
        <v>16045</v>
      </c>
      <c r="S4690" s="7"/>
      <c r="T4690" s="7" t="s">
        <v>784</v>
      </c>
      <c r="U4690" s="7"/>
      <c r="V4690" s="7"/>
      <c r="W4690" s="7"/>
      <c r="X4690" s="7"/>
      <c r="Y4690" s="39"/>
      <c r="Z4690" s="7"/>
      <c r="AA4690" s="7"/>
      <c r="AB4690" s="24"/>
      <c r="AC4690" t="s">
        <v>26453</v>
      </c>
      <c r="AD4690" t="s">
        <v>23380</v>
      </c>
    </row>
    <row r="4691" spans="1:30" x14ac:dyDescent="0.25">
      <c r="A4691" t="str">
        <f t="shared" si="173"/>
        <v>40290228</v>
      </c>
      <c r="B4691" s="23" t="s">
        <v>58</v>
      </c>
      <c r="C4691" s="7" t="s">
        <v>864</v>
      </c>
      <c r="D4691" s="66" t="s">
        <v>348</v>
      </c>
      <c r="E4691" s="53" t="e">
        <f>VLOOKUP(D4691,'MPG Master'!$C$3:$I$716,7,0)</f>
        <v>#N/A</v>
      </c>
      <c r="F4691" s="7" t="e">
        <f>VLOOKUP(D4691,'MPG Master'!$C$3:$D$716,2,0)</f>
        <v>#N/A</v>
      </c>
      <c r="G4691" s="67" t="s">
        <v>2324</v>
      </c>
      <c r="H4691" s="53" t="e">
        <f t="shared" si="172"/>
        <v>#N/A</v>
      </c>
      <c r="I4691" s="7" t="s">
        <v>10757</v>
      </c>
      <c r="J4691" s="7" t="s">
        <v>20115</v>
      </c>
      <c r="K4691" s="9">
        <v>32509</v>
      </c>
      <c r="L4691" s="7"/>
      <c r="M4691" s="7"/>
      <c r="N4691" s="7">
        <v>8766313341</v>
      </c>
      <c r="O4691" s="7"/>
      <c r="P4691" s="7"/>
      <c r="Q4691" s="7" t="s">
        <v>95</v>
      </c>
      <c r="R4691" s="39" t="s">
        <v>16046</v>
      </c>
      <c r="S4691" s="7"/>
      <c r="T4691" s="7" t="s">
        <v>868</v>
      </c>
      <c r="U4691" s="7"/>
      <c r="V4691" s="7"/>
      <c r="W4691" s="7"/>
      <c r="X4691" s="7"/>
      <c r="Y4691" s="39"/>
      <c r="Z4691" s="7"/>
      <c r="AA4691" s="7"/>
      <c r="AB4691" s="24"/>
      <c r="AC4691" t="s">
        <v>26453</v>
      </c>
      <c r="AD4691" t="s">
        <v>23380</v>
      </c>
    </row>
    <row r="4692" spans="1:30" x14ac:dyDescent="0.25">
      <c r="A4692" t="str">
        <f t="shared" si="173"/>
        <v>12020032</v>
      </c>
      <c r="B4692" s="23" t="s">
        <v>58</v>
      </c>
      <c r="C4692" s="7" t="s">
        <v>1452</v>
      </c>
      <c r="D4692" s="66" t="s">
        <v>324</v>
      </c>
      <c r="E4692" s="53" t="e">
        <f>VLOOKUP(D4692,'MPG Master'!$C$3:$I$716,7,0)</f>
        <v>#N/A</v>
      </c>
      <c r="F4692" s="7" t="e">
        <f>VLOOKUP(D4692,'MPG Master'!$C$3:$D$716,2,0)</f>
        <v>#N/A</v>
      </c>
      <c r="G4692" s="67" t="s">
        <v>1688</v>
      </c>
      <c r="H4692" s="53" t="e">
        <f t="shared" si="172"/>
        <v>#N/A</v>
      </c>
      <c r="I4692" s="7" t="s">
        <v>4044</v>
      </c>
      <c r="J4692" s="7" t="s">
        <v>19863</v>
      </c>
      <c r="K4692" s="9">
        <v>24869</v>
      </c>
      <c r="L4692" s="7"/>
      <c r="M4692" s="7"/>
      <c r="N4692" s="7">
        <v>7762044021</v>
      </c>
      <c r="O4692" s="7"/>
      <c r="P4692" s="7"/>
      <c r="Q4692" s="7" t="s">
        <v>1424</v>
      </c>
      <c r="R4692" s="39" t="s">
        <v>4045</v>
      </c>
      <c r="S4692" s="7"/>
      <c r="T4692" s="7" t="s">
        <v>735</v>
      </c>
      <c r="U4692" s="7"/>
      <c r="V4692" s="7"/>
      <c r="W4692" s="7"/>
      <c r="X4692" s="7"/>
      <c r="Y4692" s="39"/>
      <c r="Z4692" s="7"/>
      <c r="AA4692" s="7"/>
      <c r="AB4692" s="24"/>
      <c r="AC4692" t="s">
        <v>26453</v>
      </c>
      <c r="AD4692" t="s">
        <v>23380</v>
      </c>
    </row>
    <row r="4693" spans="1:30" x14ac:dyDescent="0.25">
      <c r="A4693" t="str">
        <f t="shared" si="173"/>
        <v>12010056</v>
      </c>
      <c r="B4693" s="23" t="s">
        <v>58</v>
      </c>
      <c r="C4693" s="7" t="s">
        <v>1452</v>
      </c>
      <c r="D4693" s="66" t="s">
        <v>323</v>
      </c>
      <c r="E4693" s="53" t="e">
        <f>VLOOKUP(D4693,'MPG Master'!$C$3:$I$716,7,0)</f>
        <v>#N/A</v>
      </c>
      <c r="F4693" s="7" t="e">
        <f>VLOOKUP(D4693,'MPG Master'!$C$3:$D$716,2,0)</f>
        <v>#N/A</v>
      </c>
      <c r="G4693" s="67" t="s">
        <v>385</v>
      </c>
      <c r="H4693" s="53" t="e">
        <f t="shared" si="172"/>
        <v>#N/A</v>
      </c>
      <c r="I4693" s="7" t="s">
        <v>4851</v>
      </c>
      <c r="J4693" s="7" t="s">
        <v>20116</v>
      </c>
      <c r="K4693" s="9">
        <v>16072</v>
      </c>
      <c r="L4693" s="7"/>
      <c r="M4693" s="7"/>
      <c r="N4693" s="7">
        <v>9508414176</v>
      </c>
      <c r="O4693" s="7"/>
      <c r="P4693" s="7"/>
      <c r="Q4693" s="7" t="s">
        <v>95</v>
      </c>
      <c r="R4693" s="39" t="s">
        <v>16047</v>
      </c>
      <c r="S4693" s="7"/>
      <c r="T4693" s="7" t="s">
        <v>774</v>
      </c>
      <c r="U4693" s="7"/>
      <c r="V4693" s="7"/>
      <c r="W4693" s="7"/>
      <c r="X4693" s="7"/>
      <c r="Y4693" s="39"/>
      <c r="Z4693" s="7"/>
      <c r="AA4693" s="7"/>
      <c r="AB4693" s="24"/>
      <c r="AC4693" t="s">
        <v>26453</v>
      </c>
      <c r="AD4693" t="s">
        <v>23380</v>
      </c>
    </row>
    <row r="4694" spans="1:30" x14ac:dyDescent="0.25">
      <c r="A4694" t="str">
        <f t="shared" si="173"/>
        <v>12010054</v>
      </c>
      <c r="B4694" s="23" t="s">
        <v>58</v>
      </c>
      <c r="C4694" s="7" t="s">
        <v>1452</v>
      </c>
      <c r="D4694" s="66" t="s">
        <v>323</v>
      </c>
      <c r="E4694" s="53" t="e">
        <f>VLOOKUP(D4694,'MPG Master'!$C$3:$I$716,7,0)</f>
        <v>#N/A</v>
      </c>
      <c r="F4694" s="7" t="e">
        <f>VLOOKUP(D4694,'MPG Master'!$C$3:$D$716,2,0)</f>
        <v>#N/A</v>
      </c>
      <c r="G4694" s="67" t="s">
        <v>1684</v>
      </c>
      <c r="H4694" s="53" t="e">
        <f t="shared" si="172"/>
        <v>#N/A</v>
      </c>
      <c r="I4694" s="7" t="s">
        <v>4965</v>
      </c>
      <c r="J4694" s="7" t="s">
        <v>3640</v>
      </c>
      <c r="K4694" s="9">
        <v>27760</v>
      </c>
      <c r="L4694" s="7"/>
      <c r="M4694" s="7"/>
      <c r="N4694" s="7">
        <v>9263080745</v>
      </c>
      <c r="O4694" s="7"/>
      <c r="P4694" s="7"/>
      <c r="Q4694" s="7" t="s">
        <v>719</v>
      </c>
      <c r="R4694" s="39" t="s">
        <v>16048</v>
      </c>
      <c r="S4694" s="7"/>
      <c r="T4694" s="7" t="s">
        <v>747</v>
      </c>
      <c r="U4694" s="7"/>
      <c r="V4694" s="7"/>
      <c r="W4694" s="7"/>
      <c r="X4694" s="7"/>
      <c r="Y4694" s="39"/>
      <c r="Z4694" s="7"/>
      <c r="AA4694" s="7"/>
      <c r="AB4694" s="24"/>
      <c r="AC4694" t="s">
        <v>26453</v>
      </c>
      <c r="AD4694" t="s">
        <v>23380</v>
      </c>
    </row>
    <row r="4695" spans="1:30" x14ac:dyDescent="0.25">
      <c r="A4695" t="str">
        <f t="shared" si="173"/>
        <v>12010057</v>
      </c>
      <c r="B4695" s="23" t="s">
        <v>58</v>
      </c>
      <c r="C4695" s="7" t="s">
        <v>1452</v>
      </c>
      <c r="D4695" s="66" t="s">
        <v>323</v>
      </c>
      <c r="E4695" s="53" t="e">
        <f>VLOOKUP(D4695,'MPG Master'!$C$3:$I$716,7,0)</f>
        <v>#N/A</v>
      </c>
      <c r="F4695" s="7" t="e">
        <f>VLOOKUP(D4695,'MPG Master'!$C$3:$D$716,2,0)</f>
        <v>#N/A</v>
      </c>
      <c r="G4695" s="67" t="s">
        <v>2495</v>
      </c>
      <c r="H4695" s="53" t="e">
        <f t="shared" si="172"/>
        <v>#N/A</v>
      </c>
      <c r="I4695" s="7" t="s">
        <v>3216</v>
      </c>
      <c r="J4695" s="7" t="s">
        <v>6393</v>
      </c>
      <c r="K4695" s="9">
        <v>29505</v>
      </c>
      <c r="L4695" s="7"/>
      <c r="M4695" s="7"/>
      <c r="N4695" s="7">
        <v>9955505180</v>
      </c>
      <c r="O4695" s="7"/>
      <c r="P4695" s="7"/>
      <c r="Q4695" s="7" t="s">
        <v>1424</v>
      </c>
      <c r="R4695" s="39" t="s">
        <v>16049</v>
      </c>
      <c r="S4695" s="7"/>
      <c r="T4695" s="7" t="s">
        <v>777</v>
      </c>
      <c r="U4695" s="7"/>
      <c r="V4695" s="7"/>
      <c r="W4695" s="7"/>
      <c r="X4695" s="7"/>
      <c r="Y4695" s="39"/>
      <c r="Z4695" s="7"/>
      <c r="AA4695" s="7"/>
      <c r="AB4695" s="24"/>
      <c r="AC4695" t="s">
        <v>26453</v>
      </c>
      <c r="AD4695" t="s">
        <v>23380</v>
      </c>
    </row>
    <row r="4696" spans="1:30" x14ac:dyDescent="0.25">
      <c r="A4696" t="str">
        <f t="shared" si="173"/>
        <v>12010055</v>
      </c>
      <c r="B4696" s="23" t="s">
        <v>58</v>
      </c>
      <c r="C4696" s="7" t="s">
        <v>1452</v>
      </c>
      <c r="D4696" s="66" t="s">
        <v>323</v>
      </c>
      <c r="E4696" s="53" t="e">
        <f>VLOOKUP(D4696,'MPG Master'!$C$3:$I$716,7,0)</f>
        <v>#N/A</v>
      </c>
      <c r="F4696" s="7" t="e">
        <f>VLOOKUP(D4696,'MPG Master'!$C$3:$D$716,2,0)</f>
        <v>#N/A</v>
      </c>
      <c r="G4696" s="67" t="s">
        <v>384</v>
      </c>
      <c r="H4696" s="53" t="e">
        <f t="shared" si="172"/>
        <v>#N/A</v>
      </c>
      <c r="I4696" s="7" t="s">
        <v>1863</v>
      </c>
      <c r="J4696" s="7" t="s">
        <v>20117</v>
      </c>
      <c r="K4696" s="9">
        <v>32203</v>
      </c>
      <c r="L4696" s="7"/>
      <c r="M4696" s="7"/>
      <c r="N4696" s="7">
        <v>7870876543</v>
      </c>
      <c r="O4696" s="7"/>
      <c r="P4696" s="7"/>
      <c r="Q4696" s="7" t="s">
        <v>95</v>
      </c>
      <c r="R4696" s="39" t="s">
        <v>16050</v>
      </c>
      <c r="S4696" s="7"/>
      <c r="T4696" s="7" t="s">
        <v>774</v>
      </c>
      <c r="U4696" s="7"/>
      <c r="V4696" s="7"/>
      <c r="W4696" s="7"/>
      <c r="X4696" s="7"/>
      <c r="Y4696" s="39"/>
      <c r="Z4696" s="7"/>
      <c r="AA4696" s="7"/>
      <c r="AB4696" s="24"/>
      <c r="AC4696" t="s">
        <v>26453</v>
      </c>
      <c r="AD4696" t="s">
        <v>23380</v>
      </c>
    </row>
    <row r="4697" spans="1:30" x14ac:dyDescent="0.25">
      <c r="A4697" t="str">
        <f t="shared" si="173"/>
        <v>12060020</v>
      </c>
      <c r="B4697" s="23" t="s">
        <v>58</v>
      </c>
      <c r="C4697" s="7" t="s">
        <v>1663</v>
      </c>
      <c r="D4697" s="66" t="s">
        <v>401</v>
      </c>
      <c r="E4697" s="53" t="e">
        <f>VLOOKUP(D4697,'MPG Master'!$C$3:$I$716,7,0)</f>
        <v>#N/A</v>
      </c>
      <c r="F4697" s="7" t="e">
        <f>VLOOKUP(D4697,'MPG Master'!$C$3:$D$716,2,0)</f>
        <v>#N/A</v>
      </c>
      <c r="G4697" s="67" t="s">
        <v>1819</v>
      </c>
      <c r="H4697" s="53" t="e">
        <f t="shared" si="172"/>
        <v>#N/A</v>
      </c>
      <c r="I4697" s="7" t="s">
        <v>1155</v>
      </c>
      <c r="J4697" s="7" t="s">
        <v>18607</v>
      </c>
      <c r="K4697" s="9">
        <v>37519</v>
      </c>
      <c r="L4697" s="7"/>
      <c r="M4697" s="7"/>
      <c r="N4697" s="7">
        <v>7004685799</v>
      </c>
      <c r="O4697" s="7"/>
      <c r="P4697" s="7"/>
      <c r="Q4697" s="7" t="s">
        <v>1424</v>
      </c>
      <c r="R4697" s="39" t="s">
        <v>16051</v>
      </c>
      <c r="S4697" s="7"/>
      <c r="T4697" s="7" t="s">
        <v>935</v>
      </c>
      <c r="U4697" s="7"/>
      <c r="V4697" s="7"/>
      <c r="W4697" s="7"/>
      <c r="X4697" s="7"/>
      <c r="Y4697" s="39"/>
      <c r="Z4697" s="7"/>
      <c r="AA4697" s="7"/>
      <c r="AB4697" s="24"/>
      <c r="AC4697" t="s">
        <v>26453</v>
      </c>
      <c r="AD4697" t="s">
        <v>23380</v>
      </c>
    </row>
    <row r="4698" spans="1:30" x14ac:dyDescent="0.25">
      <c r="A4698" t="str">
        <f t="shared" si="173"/>
        <v>12060021</v>
      </c>
      <c r="B4698" s="23" t="s">
        <v>58</v>
      </c>
      <c r="C4698" s="7" t="s">
        <v>1663</v>
      </c>
      <c r="D4698" s="66" t="s">
        <v>401</v>
      </c>
      <c r="E4698" s="53" t="e">
        <f>VLOOKUP(D4698,'MPG Master'!$C$3:$I$716,7,0)</f>
        <v>#N/A</v>
      </c>
      <c r="F4698" s="7" t="e">
        <f>VLOOKUP(D4698,'MPG Master'!$C$3:$D$716,2,0)</f>
        <v>#N/A</v>
      </c>
      <c r="G4698" s="67" t="s">
        <v>1822</v>
      </c>
      <c r="H4698" s="53" t="e">
        <f t="shared" si="172"/>
        <v>#N/A</v>
      </c>
      <c r="I4698" s="7" t="s">
        <v>10758</v>
      </c>
      <c r="J4698" s="7" t="s">
        <v>8448</v>
      </c>
      <c r="K4698" s="9">
        <v>29952</v>
      </c>
      <c r="L4698" s="7"/>
      <c r="M4698" s="7"/>
      <c r="N4698" s="7"/>
      <c r="O4698" s="7"/>
      <c r="P4698" s="7"/>
      <c r="Q4698" s="7" t="s">
        <v>1424</v>
      </c>
      <c r="R4698" s="39" t="s">
        <v>16052</v>
      </c>
      <c r="S4698" s="7"/>
      <c r="T4698" s="7" t="s">
        <v>935</v>
      </c>
      <c r="U4698" s="7"/>
      <c r="V4698" s="7"/>
      <c r="W4698" s="7"/>
      <c r="X4698" s="7"/>
      <c r="Y4698" s="39"/>
      <c r="Z4698" s="7"/>
      <c r="AA4698" s="7"/>
      <c r="AB4698" s="24"/>
      <c r="AC4698" t="s">
        <v>26453</v>
      </c>
      <c r="AD4698" t="s">
        <v>23380</v>
      </c>
    </row>
    <row r="4699" spans="1:30" x14ac:dyDescent="0.25">
      <c r="A4699" t="str">
        <f t="shared" si="173"/>
        <v>12060002</v>
      </c>
      <c r="B4699" s="23" t="s">
        <v>58</v>
      </c>
      <c r="C4699" s="7" t="s">
        <v>1663</v>
      </c>
      <c r="D4699" s="66" t="s">
        <v>401</v>
      </c>
      <c r="E4699" s="53" t="e">
        <f>VLOOKUP(D4699,'MPG Master'!$C$3:$I$716,7,0)</f>
        <v>#N/A</v>
      </c>
      <c r="F4699" s="7" t="e">
        <f>VLOOKUP(D4699,'MPG Master'!$C$3:$D$716,2,0)</f>
        <v>#N/A</v>
      </c>
      <c r="G4699" s="67" t="s">
        <v>60</v>
      </c>
      <c r="H4699" s="53" t="e">
        <f t="shared" si="172"/>
        <v>#N/A</v>
      </c>
      <c r="I4699" s="7" t="s">
        <v>2003</v>
      </c>
      <c r="J4699" s="7" t="s">
        <v>929</v>
      </c>
      <c r="K4699" s="9">
        <v>34326</v>
      </c>
      <c r="L4699" s="7"/>
      <c r="M4699" s="7"/>
      <c r="N4699" s="7">
        <v>7903543096</v>
      </c>
      <c r="O4699" s="7"/>
      <c r="P4699" s="7"/>
      <c r="Q4699" s="7" t="s">
        <v>95</v>
      </c>
      <c r="R4699" s="39" t="s">
        <v>930</v>
      </c>
      <c r="S4699" s="7"/>
      <c r="T4699" s="7" t="s">
        <v>767</v>
      </c>
      <c r="U4699" s="7"/>
      <c r="V4699" s="7"/>
      <c r="W4699" s="7"/>
      <c r="X4699" s="7"/>
      <c r="Y4699" s="39"/>
      <c r="Z4699" s="7"/>
      <c r="AA4699" s="7"/>
      <c r="AB4699" s="24"/>
      <c r="AC4699" t="s">
        <v>26453</v>
      </c>
      <c r="AD4699" t="s">
        <v>23380</v>
      </c>
    </row>
    <row r="4700" spans="1:30" x14ac:dyDescent="0.25">
      <c r="A4700" t="str">
        <f t="shared" si="173"/>
        <v>40390367</v>
      </c>
      <c r="B4700" s="23" t="s">
        <v>58</v>
      </c>
      <c r="C4700" s="7" t="s">
        <v>864</v>
      </c>
      <c r="D4700" s="66" t="s">
        <v>350</v>
      </c>
      <c r="E4700" s="53" t="e">
        <f>VLOOKUP(D4700,'MPG Master'!$C$3:$I$716,7,0)</f>
        <v>#N/A</v>
      </c>
      <c r="F4700" s="7" t="e">
        <f>VLOOKUP(D4700,'MPG Master'!$C$3:$D$716,2,0)</f>
        <v>#N/A</v>
      </c>
      <c r="G4700" s="67" t="s">
        <v>520</v>
      </c>
      <c r="H4700" s="53" t="e">
        <f t="shared" si="172"/>
        <v>#N/A</v>
      </c>
      <c r="I4700" s="7" t="s">
        <v>4155</v>
      </c>
      <c r="J4700" s="7" t="s">
        <v>10840</v>
      </c>
      <c r="K4700" s="9">
        <v>35069</v>
      </c>
      <c r="L4700" s="7"/>
      <c r="M4700" s="7"/>
      <c r="N4700" s="7">
        <v>8826952587</v>
      </c>
      <c r="O4700" s="7"/>
      <c r="P4700" s="7"/>
      <c r="Q4700" s="7" t="s">
        <v>95</v>
      </c>
      <c r="R4700" s="39" t="s">
        <v>15877</v>
      </c>
      <c r="S4700" s="7"/>
      <c r="T4700" s="7" t="s">
        <v>1968</v>
      </c>
      <c r="U4700" s="7"/>
      <c r="V4700" s="7"/>
      <c r="W4700" s="7"/>
      <c r="X4700" s="7"/>
      <c r="Y4700" s="39"/>
      <c r="Z4700" s="7"/>
      <c r="AA4700" s="7"/>
      <c r="AB4700" s="24"/>
      <c r="AC4700" t="s">
        <v>26453</v>
      </c>
      <c r="AD4700" t="s">
        <v>23380</v>
      </c>
    </row>
    <row r="4701" spans="1:30" x14ac:dyDescent="0.25">
      <c r="A4701" t="str">
        <f t="shared" si="173"/>
        <v>11890036</v>
      </c>
      <c r="B4701" s="23" t="s">
        <v>58</v>
      </c>
      <c r="C4701" s="7" t="s">
        <v>1668</v>
      </c>
      <c r="D4701" s="66" t="s">
        <v>447</v>
      </c>
      <c r="E4701" s="53" t="e">
        <f>VLOOKUP(D4701,'MPG Master'!$C$3:$I$716,7,0)</f>
        <v>#N/A</v>
      </c>
      <c r="F4701" s="7" t="e">
        <f>VLOOKUP(D4701,'MPG Master'!$C$3:$D$716,2,0)</f>
        <v>#N/A</v>
      </c>
      <c r="G4701" s="67" t="s">
        <v>383</v>
      </c>
      <c r="H4701" s="53" t="e">
        <f t="shared" si="172"/>
        <v>#N/A</v>
      </c>
      <c r="I4701" s="7" t="s">
        <v>10760</v>
      </c>
      <c r="J4701" s="7" t="s">
        <v>20118</v>
      </c>
      <c r="K4701" s="9">
        <v>28648</v>
      </c>
      <c r="L4701" s="7"/>
      <c r="M4701" s="7"/>
      <c r="N4701" s="7">
        <v>8002415017</v>
      </c>
      <c r="O4701" s="7"/>
      <c r="P4701" s="7"/>
      <c r="Q4701" s="7" t="s">
        <v>1724</v>
      </c>
      <c r="R4701" s="39" t="s">
        <v>16053</v>
      </c>
      <c r="S4701" s="7"/>
      <c r="T4701" s="7" t="s">
        <v>1078</v>
      </c>
      <c r="U4701" s="7"/>
      <c r="V4701" s="7"/>
      <c r="W4701" s="7"/>
      <c r="X4701" s="7"/>
      <c r="Y4701" s="39"/>
      <c r="Z4701" s="7"/>
      <c r="AA4701" s="7"/>
      <c r="AB4701" s="24"/>
      <c r="AC4701" t="s">
        <v>26453</v>
      </c>
      <c r="AD4701" t="s">
        <v>23380</v>
      </c>
    </row>
    <row r="4702" spans="1:30" x14ac:dyDescent="0.25">
      <c r="A4702" t="str">
        <f t="shared" si="173"/>
        <v>11890035</v>
      </c>
      <c r="B4702" s="23" t="s">
        <v>58</v>
      </c>
      <c r="C4702" s="7" t="s">
        <v>1668</v>
      </c>
      <c r="D4702" s="66" t="s">
        <v>447</v>
      </c>
      <c r="E4702" s="53" t="e">
        <f>VLOOKUP(D4702,'MPG Master'!$C$3:$I$716,7,0)</f>
        <v>#N/A</v>
      </c>
      <c r="F4702" s="7" t="e">
        <f>VLOOKUP(D4702,'MPG Master'!$C$3:$D$716,2,0)</f>
        <v>#N/A</v>
      </c>
      <c r="G4702" s="67" t="s">
        <v>382</v>
      </c>
      <c r="H4702" s="53" t="e">
        <f t="shared" si="172"/>
        <v>#N/A</v>
      </c>
      <c r="I4702" s="7" t="s">
        <v>5381</v>
      </c>
      <c r="J4702" s="7" t="s">
        <v>20119</v>
      </c>
      <c r="K4702" s="9">
        <v>31142</v>
      </c>
      <c r="L4702" s="7"/>
      <c r="M4702" s="7"/>
      <c r="N4702" s="7">
        <v>6205507870</v>
      </c>
      <c r="O4702" s="7"/>
      <c r="P4702" s="7"/>
      <c r="Q4702" s="7" t="s">
        <v>719</v>
      </c>
      <c r="R4702" s="39" t="s">
        <v>16054</v>
      </c>
      <c r="S4702" s="7"/>
      <c r="T4702" s="7" t="s">
        <v>747</v>
      </c>
      <c r="U4702" s="7"/>
      <c r="V4702" s="7"/>
      <c r="W4702" s="7"/>
      <c r="X4702" s="7"/>
      <c r="Y4702" s="39"/>
      <c r="Z4702" s="7"/>
      <c r="AA4702" s="7"/>
      <c r="AB4702" s="24"/>
      <c r="AC4702" t="s">
        <v>26453</v>
      </c>
      <c r="AD4702" t="s">
        <v>23380</v>
      </c>
    </row>
    <row r="4703" spans="1:30" x14ac:dyDescent="0.25">
      <c r="A4703" t="str">
        <f t="shared" si="173"/>
        <v>03810025</v>
      </c>
      <c r="B4703" s="23" t="s">
        <v>58</v>
      </c>
      <c r="C4703" s="7" t="s">
        <v>1665</v>
      </c>
      <c r="D4703" s="66" t="s">
        <v>525</v>
      </c>
      <c r="E4703" s="53" t="e">
        <f>VLOOKUP(D4703,'MPG Master'!$C$3:$I$716,7,0)</f>
        <v>#N/A</v>
      </c>
      <c r="F4703" s="7" t="e">
        <f>VLOOKUP(D4703,'MPG Master'!$C$3:$D$716,2,0)</f>
        <v>#N/A</v>
      </c>
      <c r="G4703" s="67" t="s">
        <v>1833</v>
      </c>
      <c r="H4703" s="53" t="e">
        <f t="shared" si="172"/>
        <v>#N/A</v>
      </c>
      <c r="I4703" s="7" t="s">
        <v>2365</v>
      </c>
      <c r="J4703" s="7" t="s">
        <v>20120</v>
      </c>
      <c r="K4703" s="9">
        <v>28126</v>
      </c>
      <c r="L4703" s="7"/>
      <c r="M4703" s="7"/>
      <c r="N4703" s="7">
        <v>8228977534</v>
      </c>
      <c r="O4703" s="7"/>
      <c r="P4703" s="7"/>
      <c r="Q4703" s="7" t="s">
        <v>4583</v>
      </c>
      <c r="R4703" s="39" t="s">
        <v>2366</v>
      </c>
      <c r="S4703" s="7"/>
      <c r="T4703" s="7" t="s">
        <v>1221</v>
      </c>
      <c r="U4703" s="7"/>
      <c r="V4703" s="7"/>
      <c r="W4703" s="7"/>
      <c r="X4703" s="7"/>
      <c r="Y4703" s="39"/>
      <c r="Z4703" s="7"/>
      <c r="AA4703" s="7"/>
      <c r="AB4703" s="24"/>
      <c r="AC4703" t="s">
        <v>26453</v>
      </c>
      <c r="AD4703" t="s">
        <v>23380</v>
      </c>
    </row>
    <row r="4704" spans="1:30" x14ac:dyDescent="0.25">
      <c r="A4704" t="str">
        <f t="shared" si="173"/>
        <v>03810024</v>
      </c>
      <c r="B4704" s="23" t="s">
        <v>58</v>
      </c>
      <c r="C4704" s="7" t="s">
        <v>1665</v>
      </c>
      <c r="D4704" s="66" t="s">
        <v>525</v>
      </c>
      <c r="E4704" s="53" t="e">
        <f>VLOOKUP(D4704,'MPG Master'!$C$3:$I$716,7,0)</f>
        <v>#N/A</v>
      </c>
      <c r="F4704" s="7" t="e">
        <f>VLOOKUP(D4704,'MPG Master'!$C$3:$D$716,2,0)</f>
        <v>#N/A</v>
      </c>
      <c r="G4704" s="67" t="s">
        <v>1830</v>
      </c>
      <c r="H4704" s="53" t="e">
        <f t="shared" si="172"/>
        <v>#N/A</v>
      </c>
      <c r="I4704" s="7" t="s">
        <v>10761</v>
      </c>
      <c r="J4704" s="7" t="s">
        <v>20121</v>
      </c>
      <c r="K4704" s="9">
        <v>26421</v>
      </c>
      <c r="L4704" s="7"/>
      <c r="M4704" s="7"/>
      <c r="N4704" s="7">
        <v>8750143348</v>
      </c>
      <c r="O4704" s="7"/>
      <c r="P4704" s="7"/>
      <c r="Q4704" s="7" t="s">
        <v>1263</v>
      </c>
      <c r="R4704" s="39" t="s">
        <v>2371</v>
      </c>
      <c r="S4704" s="7"/>
      <c r="T4704" s="7" t="s">
        <v>1221</v>
      </c>
      <c r="U4704" s="7"/>
      <c r="V4704" s="7"/>
      <c r="W4704" s="7"/>
      <c r="X4704" s="7"/>
      <c r="Y4704" s="39"/>
      <c r="Z4704" s="7"/>
      <c r="AA4704" s="7"/>
      <c r="AB4704" s="24"/>
      <c r="AC4704" t="s">
        <v>26453</v>
      </c>
      <c r="AD4704" t="s">
        <v>23380</v>
      </c>
    </row>
    <row r="4705" spans="1:30" x14ac:dyDescent="0.25">
      <c r="A4705" t="str">
        <f t="shared" si="173"/>
        <v>12090008</v>
      </c>
      <c r="B4705" s="23" t="s">
        <v>58</v>
      </c>
      <c r="C4705" s="7" t="s">
        <v>1452</v>
      </c>
      <c r="D4705" s="66" t="s">
        <v>327</v>
      </c>
      <c r="E4705" s="53" t="e">
        <f>VLOOKUP(D4705,'MPG Master'!$C$3:$I$716,7,0)</f>
        <v>#N/A</v>
      </c>
      <c r="F4705" s="7" t="e">
        <f>VLOOKUP(D4705,'MPG Master'!$C$3:$D$716,2,0)</f>
        <v>#N/A</v>
      </c>
      <c r="G4705" s="67" t="s">
        <v>1687</v>
      </c>
      <c r="H4705" s="53" t="e">
        <f t="shared" si="172"/>
        <v>#N/A</v>
      </c>
      <c r="I4705" s="7" t="s">
        <v>3822</v>
      </c>
      <c r="J4705" s="7" t="s">
        <v>20123</v>
      </c>
      <c r="K4705" s="9">
        <v>21551</v>
      </c>
      <c r="L4705" s="7"/>
      <c r="M4705" s="7"/>
      <c r="N4705" s="7">
        <v>8235011916</v>
      </c>
      <c r="O4705" s="7"/>
      <c r="P4705" s="7"/>
      <c r="Q4705" s="7" t="s">
        <v>95</v>
      </c>
      <c r="R4705" s="39" t="s">
        <v>3823</v>
      </c>
      <c r="S4705" s="7"/>
      <c r="T4705" s="7" t="s">
        <v>767</v>
      </c>
      <c r="U4705" s="7"/>
      <c r="V4705" s="7"/>
      <c r="W4705" s="7"/>
      <c r="X4705" s="7"/>
      <c r="Y4705" s="39"/>
      <c r="Z4705" s="7"/>
      <c r="AA4705" s="7"/>
      <c r="AB4705" s="24"/>
      <c r="AC4705" t="s">
        <v>26453</v>
      </c>
      <c r="AD4705" t="s">
        <v>23380</v>
      </c>
    </row>
    <row r="4706" spans="1:30" x14ac:dyDescent="0.25">
      <c r="A4706" t="str">
        <f t="shared" si="173"/>
        <v>12090007</v>
      </c>
      <c r="B4706" s="23" t="s">
        <v>58</v>
      </c>
      <c r="C4706" s="7" t="s">
        <v>1452</v>
      </c>
      <c r="D4706" s="66" t="s">
        <v>327</v>
      </c>
      <c r="E4706" s="53" t="e">
        <f>VLOOKUP(D4706,'MPG Master'!$C$3:$I$716,7,0)</f>
        <v>#N/A</v>
      </c>
      <c r="F4706" s="7" t="e">
        <f>VLOOKUP(D4706,'MPG Master'!$C$3:$D$716,2,0)</f>
        <v>#N/A</v>
      </c>
      <c r="G4706" s="67" t="s">
        <v>1720</v>
      </c>
      <c r="H4706" s="53" t="e">
        <f t="shared" si="172"/>
        <v>#N/A</v>
      </c>
      <c r="I4706" s="7" t="s">
        <v>3824</v>
      </c>
      <c r="J4706" s="7" t="s">
        <v>20124</v>
      </c>
      <c r="K4706" s="9">
        <v>32874</v>
      </c>
      <c r="L4706" s="7"/>
      <c r="M4706" s="7"/>
      <c r="N4706" s="7"/>
      <c r="O4706" s="7"/>
      <c r="P4706" s="7"/>
      <c r="Q4706" s="7" t="s">
        <v>95</v>
      </c>
      <c r="R4706" s="39" t="s">
        <v>3825</v>
      </c>
      <c r="S4706" s="7"/>
      <c r="T4706" s="7" t="s">
        <v>774</v>
      </c>
      <c r="U4706" s="7"/>
      <c r="V4706" s="7"/>
      <c r="W4706" s="7"/>
      <c r="X4706" s="7"/>
      <c r="Y4706" s="39"/>
      <c r="Z4706" s="7"/>
      <c r="AA4706" s="7"/>
      <c r="AB4706" s="24"/>
      <c r="AC4706" t="s">
        <v>26453</v>
      </c>
      <c r="AD4706" t="s">
        <v>23380</v>
      </c>
    </row>
    <row r="4707" spans="1:30" x14ac:dyDescent="0.25">
      <c r="A4707" t="str">
        <f t="shared" si="173"/>
        <v>12090006</v>
      </c>
      <c r="B4707" s="23" t="s">
        <v>58</v>
      </c>
      <c r="C4707" s="7" t="s">
        <v>1452</v>
      </c>
      <c r="D4707" s="66" t="s">
        <v>327</v>
      </c>
      <c r="E4707" s="53" t="e">
        <f>VLOOKUP(D4707,'MPG Master'!$C$3:$I$716,7,0)</f>
        <v>#N/A</v>
      </c>
      <c r="F4707" s="7" t="e">
        <f>VLOOKUP(D4707,'MPG Master'!$C$3:$D$716,2,0)</f>
        <v>#N/A</v>
      </c>
      <c r="G4707" s="67" t="s">
        <v>378</v>
      </c>
      <c r="H4707" s="53" t="e">
        <f t="shared" si="172"/>
        <v>#N/A</v>
      </c>
      <c r="I4707" s="7" t="s">
        <v>1976</v>
      </c>
      <c r="J4707" s="7" t="s">
        <v>20125</v>
      </c>
      <c r="K4707" s="9">
        <v>28856</v>
      </c>
      <c r="L4707" s="7"/>
      <c r="M4707" s="7"/>
      <c r="N4707" s="7">
        <v>9771995099</v>
      </c>
      <c r="O4707" s="7"/>
      <c r="P4707" s="7"/>
      <c r="Q4707" s="7" t="s">
        <v>1716</v>
      </c>
      <c r="R4707" s="39" t="s">
        <v>3826</v>
      </c>
      <c r="S4707" s="7"/>
      <c r="T4707" s="7" t="s">
        <v>747</v>
      </c>
      <c r="U4707" s="7"/>
      <c r="V4707" s="7"/>
      <c r="W4707" s="7"/>
      <c r="X4707" s="7"/>
      <c r="Y4707" s="39"/>
      <c r="Z4707" s="7"/>
      <c r="AA4707" s="7"/>
      <c r="AB4707" s="24"/>
      <c r="AC4707" t="s">
        <v>26453</v>
      </c>
      <c r="AD4707" t="s">
        <v>23380</v>
      </c>
    </row>
    <row r="4708" spans="1:30" x14ac:dyDescent="0.25">
      <c r="A4708" t="str">
        <f t="shared" si="173"/>
        <v>97470025</v>
      </c>
      <c r="B4708" s="23" t="s">
        <v>58</v>
      </c>
      <c r="C4708" s="7" t="s">
        <v>1664</v>
      </c>
      <c r="D4708" s="66" t="s">
        <v>480</v>
      </c>
      <c r="E4708" s="53" t="e">
        <f>VLOOKUP(D4708,'MPG Master'!$C$3:$I$716,7,0)</f>
        <v>#N/A</v>
      </c>
      <c r="F4708" s="7" t="e">
        <f>VLOOKUP(D4708,'MPG Master'!$C$3:$D$716,2,0)</f>
        <v>#N/A</v>
      </c>
      <c r="G4708" s="67" t="s">
        <v>1833</v>
      </c>
      <c r="H4708" s="53" t="e">
        <f t="shared" si="172"/>
        <v>#N/A</v>
      </c>
      <c r="I4708" s="7" t="s">
        <v>1979</v>
      </c>
      <c r="J4708" s="7" t="s">
        <v>20126</v>
      </c>
      <c r="K4708" s="9">
        <v>25569</v>
      </c>
      <c r="L4708" s="7"/>
      <c r="M4708" s="7"/>
      <c r="N4708" s="7">
        <v>6200801553</v>
      </c>
      <c r="O4708" s="7"/>
      <c r="P4708" s="7"/>
      <c r="Q4708" s="7" t="s">
        <v>95</v>
      </c>
      <c r="R4708" s="39" t="s">
        <v>16055</v>
      </c>
      <c r="S4708" s="7"/>
      <c r="T4708" s="7" t="s">
        <v>1152</v>
      </c>
      <c r="U4708" s="7"/>
      <c r="V4708" s="7"/>
      <c r="W4708" s="7"/>
      <c r="X4708" s="7"/>
      <c r="Y4708" s="39"/>
      <c r="Z4708" s="7"/>
      <c r="AA4708" s="7"/>
      <c r="AB4708" s="24"/>
      <c r="AC4708" t="s">
        <v>26453</v>
      </c>
      <c r="AD4708" t="s">
        <v>23380</v>
      </c>
    </row>
    <row r="4709" spans="1:30" x14ac:dyDescent="0.25">
      <c r="A4709" t="str">
        <f t="shared" si="173"/>
        <v>97470024</v>
      </c>
      <c r="B4709" s="23" t="s">
        <v>58</v>
      </c>
      <c r="C4709" s="7" t="s">
        <v>1664</v>
      </c>
      <c r="D4709" s="66" t="s">
        <v>480</v>
      </c>
      <c r="E4709" s="53" t="e">
        <f>VLOOKUP(D4709,'MPG Master'!$C$3:$I$716,7,0)</f>
        <v>#N/A</v>
      </c>
      <c r="F4709" s="7" t="e">
        <f>VLOOKUP(D4709,'MPG Master'!$C$3:$D$716,2,0)</f>
        <v>#N/A</v>
      </c>
      <c r="G4709" s="67" t="s">
        <v>1830</v>
      </c>
      <c r="H4709" s="53" t="e">
        <f t="shared" si="172"/>
        <v>#N/A</v>
      </c>
      <c r="I4709" s="7" t="s">
        <v>10611</v>
      </c>
      <c r="J4709" s="7" t="s">
        <v>20127</v>
      </c>
      <c r="K4709" s="9">
        <v>28126</v>
      </c>
      <c r="L4709" s="7"/>
      <c r="M4709" s="7"/>
      <c r="N4709" s="7">
        <v>8434636791</v>
      </c>
      <c r="O4709" s="7"/>
      <c r="P4709" s="7"/>
      <c r="Q4709" s="7" t="s">
        <v>1701</v>
      </c>
      <c r="R4709" s="39" t="s">
        <v>16056</v>
      </c>
      <c r="S4709" s="7"/>
      <c r="T4709" s="7" t="s">
        <v>1152</v>
      </c>
      <c r="U4709" s="7"/>
      <c r="V4709" s="7"/>
      <c r="W4709" s="7"/>
      <c r="X4709" s="7"/>
      <c r="Y4709" s="39"/>
      <c r="Z4709" s="7"/>
      <c r="AA4709" s="7"/>
      <c r="AB4709" s="24"/>
      <c r="AC4709" t="s">
        <v>26453</v>
      </c>
      <c r="AD4709" t="s">
        <v>23380</v>
      </c>
    </row>
    <row r="4710" spans="1:30" x14ac:dyDescent="0.25">
      <c r="A4710" t="str">
        <f t="shared" si="173"/>
        <v>03560002</v>
      </c>
      <c r="B4710" s="23" t="s">
        <v>58</v>
      </c>
      <c r="C4710" s="7" t="s">
        <v>1665</v>
      </c>
      <c r="D4710" s="66" t="s">
        <v>513</v>
      </c>
      <c r="E4710" s="53" t="e">
        <f>VLOOKUP(D4710,'MPG Master'!$C$3:$I$716,7,0)</f>
        <v>#N/A</v>
      </c>
      <c r="F4710" s="7" t="e">
        <f>VLOOKUP(D4710,'MPG Master'!$C$3:$D$716,2,0)</f>
        <v>#N/A</v>
      </c>
      <c r="G4710" s="67" t="s">
        <v>60</v>
      </c>
      <c r="H4710" s="53" t="e">
        <f t="shared" si="172"/>
        <v>#N/A</v>
      </c>
      <c r="I4710" s="7" t="s">
        <v>1723</v>
      </c>
      <c r="J4710" s="7" t="s">
        <v>1213</v>
      </c>
      <c r="K4710" s="9">
        <v>26319</v>
      </c>
      <c r="L4710" s="7"/>
      <c r="M4710" s="7"/>
      <c r="N4710" s="7">
        <v>9631561365</v>
      </c>
      <c r="O4710" s="7"/>
      <c r="P4710" s="7"/>
      <c r="Q4710" s="7" t="s">
        <v>838</v>
      </c>
      <c r="R4710" s="39" t="s">
        <v>16057</v>
      </c>
      <c r="S4710" s="7"/>
      <c r="T4710" s="7" t="s">
        <v>1255</v>
      </c>
      <c r="U4710" s="7"/>
      <c r="V4710" s="7"/>
      <c r="W4710" s="7"/>
      <c r="X4710" s="7"/>
      <c r="Y4710" s="39"/>
      <c r="Z4710" s="7"/>
      <c r="AA4710" s="7"/>
      <c r="AB4710" s="24"/>
      <c r="AC4710" t="s">
        <v>26453</v>
      </c>
      <c r="AD4710" t="s">
        <v>23380</v>
      </c>
    </row>
    <row r="4711" spans="1:30" x14ac:dyDescent="0.25">
      <c r="A4711" t="str">
        <f t="shared" si="173"/>
        <v>03560003</v>
      </c>
      <c r="B4711" s="23" t="s">
        <v>58</v>
      </c>
      <c r="C4711" s="7" t="s">
        <v>1665</v>
      </c>
      <c r="D4711" s="66" t="s">
        <v>513</v>
      </c>
      <c r="E4711" s="53" t="e">
        <f>VLOOKUP(D4711,'MPG Master'!$C$3:$I$716,7,0)</f>
        <v>#N/A</v>
      </c>
      <c r="F4711" s="7" t="e">
        <f>VLOOKUP(D4711,'MPG Master'!$C$3:$D$716,2,0)</f>
        <v>#N/A</v>
      </c>
      <c r="G4711" s="67" t="s">
        <v>61</v>
      </c>
      <c r="H4711" s="53" t="e">
        <f t="shared" si="172"/>
        <v>#N/A</v>
      </c>
      <c r="I4711" s="7" t="s">
        <v>10762</v>
      </c>
      <c r="J4711" s="7" t="s">
        <v>20128</v>
      </c>
      <c r="K4711" s="9">
        <v>36781</v>
      </c>
      <c r="L4711" s="7"/>
      <c r="M4711" s="7"/>
      <c r="N4711" s="7">
        <v>7488123953</v>
      </c>
      <c r="O4711" s="7"/>
      <c r="P4711" s="7"/>
      <c r="Q4711" s="7" t="s">
        <v>838</v>
      </c>
      <c r="R4711" s="39" t="s">
        <v>16058</v>
      </c>
      <c r="S4711" s="7"/>
      <c r="T4711" s="7" t="s">
        <v>1215</v>
      </c>
      <c r="U4711" s="7"/>
      <c r="V4711" s="7"/>
      <c r="W4711" s="7"/>
      <c r="X4711" s="7"/>
      <c r="Y4711" s="39"/>
      <c r="Z4711" s="7"/>
      <c r="AA4711" s="7"/>
      <c r="AB4711" s="24"/>
      <c r="AC4711" t="s">
        <v>26453</v>
      </c>
      <c r="AD4711" t="s">
        <v>23380</v>
      </c>
    </row>
    <row r="4712" spans="1:30" x14ac:dyDescent="0.25">
      <c r="A4712" t="str">
        <f t="shared" si="173"/>
        <v>12060023</v>
      </c>
      <c r="B4712" s="23" t="s">
        <v>58</v>
      </c>
      <c r="C4712" s="7" t="s">
        <v>1663</v>
      </c>
      <c r="D4712" s="66" t="s">
        <v>401</v>
      </c>
      <c r="E4712" s="53" t="e">
        <f>VLOOKUP(D4712,'MPG Master'!$C$3:$I$716,7,0)</f>
        <v>#N/A</v>
      </c>
      <c r="F4712" s="7" t="e">
        <f>VLOOKUP(D4712,'MPG Master'!$C$3:$D$716,2,0)</f>
        <v>#N/A</v>
      </c>
      <c r="G4712" s="67" t="s">
        <v>379</v>
      </c>
      <c r="H4712" s="53" t="e">
        <f t="shared" si="172"/>
        <v>#N/A</v>
      </c>
      <c r="I4712" s="7" t="s">
        <v>10763</v>
      </c>
      <c r="J4712" s="7" t="s">
        <v>1011</v>
      </c>
      <c r="K4712" s="9">
        <v>38278</v>
      </c>
      <c r="L4712" s="7"/>
      <c r="M4712" s="7"/>
      <c r="N4712" s="7">
        <v>7782981618</v>
      </c>
      <c r="O4712" s="7"/>
      <c r="P4712" s="7"/>
      <c r="Q4712" s="7" t="s">
        <v>1424</v>
      </c>
      <c r="R4712" s="39" t="s">
        <v>16059</v>
      </c>
      <c r="S4712" s="7"/>
      <c r="T4712" s="7" t="s">
        <v>935</v>
      </c>
      <c r="U4712" s="7"/>
      <c r="V4712" s="7"/>
      <c r="W4712" s="7"/>
      <c r="X4712" s="7"/>
      <c r="Y4712" s="39"/>
      <c r="Z4712" s="7"/>
      <c r="AA4712" s="7"/>
      <c r="AB4712" s="24"/>
      <c r="AC4712" t="s">
        <v>26453</v>
      </c>
      <c r="AD4712" t="s">
        <v>23380</v>
      </c>
    </row>
    <row r="4713" spans="1:30" x14ac:dyDescent="0.25">
      <c r="A4713" t="str">
        <f t="shared" si="173"/>
        <v>12060013</v>
      </c>
      <c r="B4713" s="23" t="s">
        <v>58</v>
      </c>
      <c r="C4713" s="7" t="s">
        <v>1663</v>
      </c>
      <c r="D4713" s="66" t="s">
        <v>401</v>
      </c>
      <c r="E4713" s="53" t="e">
        <f>VLOOKUP(D4713,'MPG Master'!$C$3:$I$716,7,0)</f>
        <v>#N/A</v>
      </c>
      <c r="F4713" s="7" t="e">
        <f>VLOOKUP(D4713,'MPG Master'!$C$3:$D$716,2,0)</f>
        <v>#N/A</v>
      </c>
      <c r="G4713" s="67" t="s">
        <v>1733</v>
      </c>
      <c r="H4713" s="53" t="e">
        <f t="shared" si="172"/>
        <v>#N/A</v>
      </c>
      <c r="I4713" s="7" t="s">
        <v>10764</v>
      </c>
      <c r="J4713" s="7" t="s">
        <v>20129</v>
      </c>
      <c r="K4713" s="9">
        <v>35455</v>
      </c>
      <c r="L4713" s="7"/>
      <c r="M4713" s="7"/>
      <c r="N4713" s="7"/>
      <c r="O4713" s="7"/>
      <c r="P4713" s="7"/>
      <c r="Q4713" s="7" t="s">
        <v>1424</v>
      </c>
      <c r="R4713" s="39" t="s">
        <v>16060</v>
      </c>
      <c r="S4713" s="7"/>
      <c r="T4713" s="7" t="s">
        <v>935</v>
      </c>
      <c r="U4713" s="7"/>
      <c r="V4713" s="7"/>
      <c r="W4713" s="7"/>
      <c r="X4713" s="7"/>
      <c r="Y4713" s="39"/>
      <c r="Z4713" s="7"/>
      <c r="AA4713" s="7"/>
      <c r="AB4713" s="24"/>
      <c r="AC4713" t="s">
        <v>26453</v>
      </c>
      <c r="AD4713" t="s">
        <v>23380</v>
      </c>
    </row>
    <row r="4714" spans="1:30" x14ac:dyDescent="0.25">
      <c r="A4714" t="str">
        <f t="shared" si="173"/>
        <v>12060022</v>
      </c>
      <c r="B4714" s="23" t="s">
        <v>58</v>
      </c>
      <c r="C4714" s="7" t="s">
        <v>1663</v>
      </c>
      <c r="D4714" s="66" t="s">
        <v>401</v>
      </c>
      <c r="E4714" s="53" t="e">
        <f>VLOOKUP(D4714,'MPG Master'!$C$3:$I$716,7,0)</f>
        <v>#N/A</v>
      </c>
      <c r="F4714" s="7" t="e">
        <f>VLOOKUP(D4714,'MPG Master'!$C$3:$D$716,2,0)</f>
        <v>#N/A</v>
      </c>
      <c r="G4714" s="67" t="s">
        <v>1825</v>
      </c>
      <c r="H4714" s="53" t="e">
        <f t="shared" si="172"/>
        <v>#N/A</v>
      </c>
      <c r="I4714" s="7" t="s">
        <v>4155</v>
      </c>
      <c r="J4714" s="7" t="s">
        <v>20130</v>
      </c>
      <c r="K4714" s="9">
        <v>32509</v>
      </c>
      <c r="L4714" s="7"/>
      <c r="M4714" s="7"/>
      <c r="N4714" s="7">
        <v>9608967767</v>
      </c>
      <c r="O4714" s="7"/>
      <c r="P4714" s="7"/>
      <c r="Q4714" s="7" t="s">
        <v>1424</v>
      </c>
      <c r="R4714" s="39" t="s">
        <v>16061</v>
      </c>
      <c r="S4714" s="7"/>
      <c r="T4714" s="7" t="s">
        <v>935</v>
      </c>
      <c r="U4714" s="7"/>
      <c r="V4714" s="7"/>
      <c r="W4714" s="7"/>
      <c r="X4714" s="7"/>
      <c r="Y4714" s="39"/>
      <c r="Z4714" s="7"/>
      <c r="AA4714" s="7"/>
      <c r="AB4714" s="24"/>
      <c r="AC4714" t="s">
        <v>26453</v>
      </c>
      <c r="AD4714" t="s">
        <v>23380</v>
      </c>
    </row>
    <row r="4715" spans="1:30" x14ac:dyDescent="0.25">
      <c r="A4715" t="str">
        <f t="shared" si="173"/>
        <v>95190006</v>
      </c>
      <c r="B4715" s="23" t="s">
        <v>58</v>
      </c>
      <c r="C4715" s="7" t="s">
        <v>1671</v>
      </c>
      <c r="D4715" s="66" t="s">
        <v>472</v>
      </c>
      <c r="E4715" s="53" t="e">
        <f>VLOOKUP(D4715,'MPG Master'!$C$3:$I$716,7,0)</f>
        <v>#N/A</v>
      </c>
      <c r="F4715" s="7" t="e">
        <f>VLOOKUP(D4715,'MPG Master'!$C$3:$D$716,2,0)</f>
        <v>#N/A</v>
      </c>
      <c r="G4715" s="67" t="s">
        <v>378</v>
      </c>
      <c r="H4715" s="53" t="e">
        <f t="shared" si="172"/>
        <v>#N/A</v>
      </c>
      <c r="I4715" s="7" t="s">
        <v>1742</v>
      </c>
      <c r="J4715" s="7" t="s">
        <v>20061</v>
      </c>
      <c r="K4715" s="9">
        <v>24838</v>
      </c>
      <c r="L4715" s="7"/>
      <c r="M4715" s="7"/>
      <c r="N4715" s="7">
        <v>9798911495</v>
      </c>
      <c r="O4715" s="7"/>
      <c r="P4715" s="7"/>
      <c r="Q4715" s="7" t="s">
        <v>1424</v>
      </c>
      <c r="R4715" s="39" t="s">
        <v>16062</v>
      </c>
      <c r="S4715" s="7"/>
      <c r="T4715" s="7" t="s">
        <v>17814</v>
      </c>
      <c r="U4715" s="7"/>
      <c r="V4715" s="7"/>
      <c r="W4715" s="7"/>
      <c r="X4715" s="7"/>
      <c r="Y4715" s="39"/>
      <c r="Z4715" s="7"/>
      <c r="AA4715" s="7"/>
      <c r="AB4715" s="24"/>
      <c r="AC4715" t="s">
        <v>26453</v>
      </c>
      <c r="AD4715" t="s">
        <v>23380</v>
      </c>
    </row>
    <row r="4716" spans="1:30" x14ac:dyDescent="0.25">
      <c r="A4716" t="str">
        <f t="shared" si="173"/>
        <v>12090011</v>
      </c>
      <c r="B4716" s="23" t="s">
        <v>58</v>
      </c>
      <c r="C4716" s="7" t="s">
        <v>1452</v>
      </c>
      <c r="D4716" s="66" t="s">
        <v>327</v>
      </c>
      <c r="E4716" s="53" t="e">
        <f>VLOOKUP(D4716,'MPG Master'!$C$3:$I$716,7,0)</f>
        <v>#N/A</v>
      </c>
      <c r="F4716" s="7" t="e">
        <f>VLOOKUP(D4716,'MPG Master'!$C$3:$D$716,2,0)</f>
        <v>#N/A</v>
      </c>
      <c r="G4716" s="67" t="s">
        <v>1693</v>
      </c>
      <c r="H4716" s="53" t="e">
        <f t="shared" si="172"/>
        <v>#N/A</v>
      </c>
      <c r="I4716" s="7" t="s">
        <v>3827</v>
      </c>
      <c r="J4716" s="7" t="s">
        <v>20131</v>
      </c>
      <c r="K4716" s="9">
        <v>21551</v>
      </c>
      <c r="L4716" s="7"/>
      <c r="M4716" s="7"/>
      <c r="N4716" s="7">
        <v>7543909825</v>
      </c>
      <c r="O4716" s="7"/>
      <c r="P4716" s="7"/>
      <c r="Q4716" s="7" t="s">
        <v>95</v>
      </c>
      <c r="R4716" s="39" t="s">
        <v>3828</v>
      </c>
      <c r="S4716" s="7"/>
      <c r="T4716" s="7" t="s">
        <v>774</v>
      </c>
      <c r="U4716" s="7"/>
      <c r="V4716" s="7"/>
      <c r="W4716" s="7"/>
      <c r="X4716" s="7"/>
      <c r="Y4716" s="39"/>
      <c r="Z4716" s="7"/>
      <c r="AA4716" s="7"/>
      <c r="AB4716" s="24"/>
      <c r="AC4716" t="s">
        <v>26453</v>
      </c>
      <c r="AD4716" t="s">
        <v>23380</v>
      </c>
    </row>
    <row r="4717" spans="1:30" x14ac:dyDescent="0.25">
      <c r="A4717" t="str">
        <f t="shared" si="173"/>
        <v>12080020</v>
      </c>
      <c r="B4717" s="23" t="s">
        <v>58</v>
      </c>
      <c r="C4717" s="7" t="s">
        <v>1452</v>
      </c>
      <c r="D4717" s="66" t="s">
        <v>326</v>
      </c>
      <c r="E4717" s="53" t="e">
        <f>VLOOKUP(D4717,'MPG Master'!$C$3:$I$716,7,0)</f>
        <v>#N/A</v>
      </c>
      <c r="F4717" s="7" t="e">
        <f>VLOOKUP(D4717,'MPG Master'!$C$3:$D$716,2,0)</f>
        <v>#N/A</v>
      </c>
      <c r="G4717" s="67" t="s">
        <v>1819</v>
      </c>
      <c r="H4717" s="53" t="e">
        <f t="shared" si="172"/>
        <v>#N/A</v>
      </c>
      <c r="I4717" s="7" t="s">
        <v>3932</v>
      </c>
      <c r="J4717" s="7" t="s">
        <v>3841</v>
      </c>
      <c r="K4717" s="9">
        <v>20090</v>
      </c>
      <c r="L4717" s="7"/>
      <c r="M4717" s="7"/>
      <c r="N4717" s="7">
        <v>7632049890</v>
      </c>
      <c r="O4717" s="7"/>
      <c r="P4717" s="7"/>
      <c r="Q4717" s="7" t="s">
        <v>95</v>
      </c>
      <c r="R4717" s="39" t="s">
        <v>3933</v>
      </c>
      <c r="S4717" s="7"/>
      <c r="T4717" s="7" t="s">
        <v>774</v>
      </c>
      <c r="U4717" s="7"/>
      <c r="V4717" s="7"/>
      <c r="W4717" s="7"/>
      <c r="X4717" s="7"/>
      <c r="Y4717" s="39"/>
      <c r="Z4717" s="7"/>
      <c r="AA4717" s="7"/>
      <c r="AB4717" s="24"/>
      <c r="AC4717" t="s">
        <v>26453</v>
      </c>
      <c r="AD4717" t="s">
        <v>23380</v>
      </c>
    </row>
    <row r="4718" spans="1:30" x14ac:dyDescent="0.25">
      <c r="A4718" t="str">
        <f t="shared" si="173"/>
        <v>12090010</v>
      </c>
      <c r="B4718" s="23" t="s">
        <v>58</v>
      </c>
      <c r="C4718" s="7" t="s">
        <v>1452</v>
      </c>
      <c r="D4718" s="66" t="s">
        <v>327</v>
      </c>
      <c r="E4718" s="53" t="e">
        <f>VLOOKUP(D4718,'MPG Master'!$C$3:$I$716,7,0)</f>
        <v>#N/A</v>
      </c>
      <c r="F4718" s="7" t="e">
        <f>VLOOKUP(D4718,'MPG Master'!$C$3:$D$716,2,0)</f>
        <v>#N/A</v>
      </c>
      <c r="G4718" s="67" t="s">
        <v>1681</v>
      </c>
      <c r="H4718" s="53" t="e">
        <f t="shared" si="172"/>
        <v>#N/A</v>
      </c>
      <c r="I4718" s="7" t="s">
        <v>3829</v>
      </c>
      <c r="J4718" s="7" t="s">
        <v>20132</v>
      </c>
      <c r="K4718" s="9">
        <v>29952</v>
      </c>
      <c r="L4718" s="7"/>
      <c r="M4718" s="7"/>
      <c r="N4718" s="7">
        <v>7070966950</v>
      </c>
      <c r="O4718" s="7"/>
      <c r="P4718" s="7"/>
      <c r="Q4718" s="7" t="s">
        <v>1716</v>
      </c>
      <c r="R4718" s="39" t="s">
        <v>3830</v>
      </c>
      <c r="S4718" s="7"/>
      <c r="T4718" s="7" t="s">
        <v>747</v>
      </c>
      <c r="U4718" s="7"/>
      <c r="V4718" s="7"/>
      <c r="W4718" s="7"/>
      <c r="X4718" s="7"/>
      <c r="Y4718" s="39"/>
      <c r="Z4718" s="7"/>
      <c r="AA4718" s="7"/>
      <c r="AB4718" s="24"/>
      <c r="AC4718" t="s">
        <v>26453</v>
      </c>
      <c r="AD4718" t="s">
        <v>23380</v>
      </c>
    </row>
    <row r="4719" spans="1:30" x14ac:dyDescent="0.25">
      <c r="A4719" t="str">
        <f t="shared" si="173"/>
        <v>12090009</v>
      </c>
      <c r="B4719" s="23" t="s">
        <v>58</v>
      </c>
      <c r="C4719" s="7" t="s">
        <v>1452</v>
      </c>
      <c r="D4719" s="66" t="s">
        <v>327</v>
      </c>
      <c r="E4719" s="53" t="e">
        <f>VLOOKUP(D4719,'MPG Master'!$C$3:$I$716,7,0)</f>
        <v>#N/A</v>
      </c>
      <c r="F4719" s="7" t="e">
        <f>VLOOKUP(D4719,'MPG Master'!$C$3:$D$716,2,0)</f>
        <v>#N/A</v>
      </c>
      <c r="G4719" s="67" t="s">
        <v>1706</v>
      </c>
      <c r="H4719" s="53" t="e">
        <f t="shared" si="172"/>
        <v>#N/A</v>
      </c>
      <c r="I4719" s="7" t="s">
        <v>3831</v>
      </c>
      <c r="J4719" s="7" t="s">
        <v>20133</v>
      </c>
      <c r="K4719" s="9">
        <v>33970</v>
      </c>
      <c r="L4719" s="7"/>
      <c r="M4719" s="7"/>
      <c r="N4719" s="7">
        <v>9525873836</v>
      </c>
      <c r="O4719" s="7"/>
      <c r="P4719" s="7"/>
      <c r="Q4719" s="7" t="s">
        <v>1701</v>
      </c>
      <c r="R4719" s="39" t="s">
        <v>3832</v>
      </c>
      <c r="S4719" s="7"/>
      <c r="T4719" s="7" t="s">
        <v>774</v>
      </c>
      <c r="U4719" s="7"/>
      <c r="V4719" s="7"/>
      <c r="W4719" s="7"/>
      <c r="X4719" s="7"/>
      <c r="Y4719" s="39"/>
      <c r="Z4719" s="7"/>
      <c r="AA4719" s="7"/>
      <c r="AB4719" s="24"/>
      <c r="AC4719" t="s">
        <v>26453</v>
      </c>
      <c r="AD4719" t="s">
        <v>23380</v>
      </c>
    </row>
    <row r="4720" spans="1:30" x14ac:dyDescent="0.25">
      <c r="A4720" t="str">
        <f t="shared" si="173"/>
        <v>12040002</v>
      </c>
      <c r="B4720" s="23" t="s">
        <v>58</v>
      </c>
      <c r="C4720" s="7" t="s">
        <v>1663</v>
      </c>
      <c r="D4720" s="66" t="s">
        <v>399</v>
      </c>
      <c r="E4720" s="53" t="e">
        <f>VLOOKUP(D4720,'MPG Master'!$C$3:$I$716,7,0)</f>
        <v>#N/A</v>
      </c>
      <c r="F4720" s="7" t="e">
        <f>VLOOKUP(D4720,'MPG Master'!$C$3:$D$716,2,0)</f>
        <v>#N/A</v>
      </c>
      <c r="G4720" s="67" t="s">
        <v>60</v>
      </c>
      <c r="H4720" s="53" t="e">
        <f t="shared" si="172"/>
        <v>#N/A</v>
      </c>
      <c r="I4720" s="7" t="s">
        <v>2160</v>
      </c>
      <c r="J4720" s="7" t="s">
        <v>3833</v>
      </c>
      <c r="K4720" s="9">
        <v>35920</v>
      </c>
      <c r="L4720" s="7"/>
      <c r="M4720" s="7"/>
      <c r="N4720" s="7"/>
      <c r="O4720" s="7"/>
      <c r="P4720" s="7"/>
      <c r="Q4720" s="7" t="s">
        <v>1808</v>
      </c>
      <c r="R4720" s="39" t="s">
        <v>16063</v>
      </c>
      <c r="S4720" s="7"/>
      <c r="T4720" s="7" t="s">
        <v>941</v>
      </c>
      <c r="U4720" s="7"/>
      <c r="V4720" s="7"/>
      <c r="W4720" s="7"/>
      <c r="X4720" s="7"/>
      <c r="Y4720" s="39"/>
      <c r="Z4720" s="7"/>
      <c r="AA4720" s="7"/>
      <c r="AB4720" s="24"/>
      <c r="AC4720" t="s">
        <v>26453</v>
      </c>
      <c r="AD4720" t="s">
        <v>23380</v>
      </c>
    </row>
    <row r="4721" spans="1:30" x14ac:dyDescent="0.25">
      <c r="A4721" t="str">
        <f t="shared" si="173"/>
        <v>12010058</v>
      </c>
      <c r="B4721" s="23" t="s">
        <v>58</v>
      </c>
      <c r="C4721" s="7" t="s">
        <v>1452</v>
      </c>
      <c r="D4721" s="66" t="s">
        <v>323</v>
      </c>
      <c r="E4721" s="53" t="e">
        <f>VLOOKUP(D4721,'MPG Master'!$C$3:$I$716,7,0)</f>
        <v>#N/A</v>
      </c>
      <c r="F4721" s="7" t="e">
        <f>VLOOKUP(D4721,'MPG Master'!$C$3:$D$716,2,0)</f>
        <v>#N/A</v>
      </c>
      <c r="G4721" s="67" t="s">
        <v>1690</v>
      </c>
      <c r="H4721" s="53" t="e">
        <f t="shared" si="172"/>
        <v>#N/A</v>
      </c>
      <c r="I4721" s="7" t="s">
        <v>10765</v>
      </c>
      <c r="J4721" s="7" t="s">
        <v>19745</v>
      </c>
      <c r="K4721" s="9">
        <v>20090</v>
      </c>
      <c r="L4721" s="7"/>
      <c r="M4721" s="7"/>
      <c r="N4721" s="7">
        <v>8544142568</v>
      </c>
      <c r="O4721" s="7"/>
      <c r="P4721" s="7"/>
      <c r="Q4721" s="7" t="s">
        <v>95</v>
      </c>
      <c r="R4721" s="39" t="s">
        <v>16064</v>
      </c>
      <c r="S4721" s="7"/>
      <c r="T4721" s="7" t="s">
        <v>774</v>
      </c>
      <c r="U4721" s="7"/>
      <c r="V4721" s="7"/>
      <c r="W4721" s="7"/>
      <c r="X4721" s="7"/>
      <c r="Y4721" s="39"/>
      <c r="Z4721" s="7"/>
      <c r="AA4721" s="7"/>
      <c r="AB4721" s="24"/>
      <c r="AC4721" t="s">
        <v>26453</v>
      </c>
      <c r="AD4721" t="s">
        <v>23380</v>
      </c>
    </row>
    <row r="4722" spans="1:30" x14ac:dyDescent="0.25">
      <c r="A4722" t="str">
        <f t="shared" si="173"/>
        <v>12010060</v>
      </c>
      <c r="B4722" s="23" t="s">
        <v>58</v>
      </c>
      <c r="C4722" s="7" t="s">
        <v>1452</v>
      </c>
      <c r="D4722" s="66" t="s">
        <v>323</v>
      </c>
      <c r="E4722" s="53" t="e">
        <f>VLOOKUP(D4722,'MPG Master'!$C$3:$I$716,7,0)</f>
        <v>#N/A</v>
      </c>
      <c r="F4722" s="7" t="e">
        <f>VLOOKUP(D4722,'MPG Master'!$C$3:$D$716,2,0)</f>
        <v>#N/A</v>
      </c>
      <c r="G4722" s="67" t="s">
        <v>1901</v>
      </c>
      <c r="H4722" s="53" t="e">
        <f t="shared" si="172"/>
        <v>#N/A</v>
      </c>
      <c r="I4722" s="7" t="s">
        <v>1697</v>
      </c>
      <c r="J4722" s="7" t="s">
        <v>20134</v>
      </c>
      <c r="K4722" s="9">
        <v>24108</v>
      </c>
      <c r="L4722" s="7"/>
      <c r="M4722" s="7"/>
      <c r="N4722" s="7">
        <v>9546689672</v>
      </c>
      <c r="O4722" s="7"/>
      <c r="P4722" s="7"/>
      <c r="Q4722" s="7" t="s">
        <v>719</v>
      </c>
      <c r="R4722" s="39" t="s">
        <v>16065</v>
      </c>
      <c r="S4722" s="7"/>
      <c r="T4722" s="7" t="s">
        <v>747</v>
      </c>
      <c r="U4722" s="7"/>
      <c r="V4722" s="7"/>
      <c r="W4722" s="7"/>
      <c r="X4722" s="7"/>
      <c r="Y4722" s="39"/>
      <c r="Z4722" s="7"/>
      <c r="AA4722" s="7"/>
      <c r="AB4722" s="24"/>
      <c r="AC4722" t="s">
        <v>26453</v>
      </c>
      <c r="AD4722" t="s">
        <v>23380</v>
      </c>
    </row>
    <row r="4723" spans="1:30" x14ac:dyDescent="0.25">
      <c r="A4723" t="str">
        <f t="shared" si="173"/>
        <v>12010059</v>
      </c>
      <c r="B4723" s="23" t="s">
        <v>58</v>
      </c>
      <c r="C4723" s="7" t="s">
        <v>1452</v>
      </c>
      <c r="D4723" s="66" t="s">
        <v>323</v>
      </c>
      <c r="E4723" s="53" t="e">
        <f>VLOOKUP(D4723,'MPG Master'!$C$3:$I$716,7,0)</f>
        <v>#N/A</v>
      </c>
      <c r="F4723" s="7" t="e">
        <f>VLOOKUP(D4723,'MPG Master'!$C$3:$D$716,2,0)</f>
        <v>#N/A</v>
      </c>
      <c r="G4723" s="67" t="s">
        <v>1689</v>
      </c>
      <c r="H4723" s="53" t="e">
        <f t="shared" si="172"/>
        <v>#N/A</v>
      </c>
      <c r="I4723" s="7" t="s">
        <v>3200</v>
      </c>
      <c r="J4723" s="7" t="s">
        <v>19668</v>
      </c>
      <c r="K4723" s="9">
        <v>31048</v>
      </c>
      <c r="L4723" s="7"/>
      <c r="M4723" s="7"/>
      <c r="N4723" s="7">
        <v>8409686084</v>
      </c>
      <c r="O4723" s="7"/>
      <c r="P4723" s="7"/>
      <c r="Q4723" s="7" t="s">
        <v>719</v>
      </c>
      <c r="R4723" s="39" t="s">
        <v>16066</v>
      </c>
      <c r="S4723" s="7"/>
      <c r="T4723" s="7" t="s">
        <v>747</v>
      </c>
      <c r="U4723" s="7"/>
      <c r="V4723" s="7"/>
      <c r="W4723" s="7"/>
      <c r="X4723" s="7"/>
      <c r="Y4723" s="39"/>
      <c r="Z4723" s="7"/>
      <c r="AA4723" s="7"/>
      <c r="AB4723" s="24"/>
      <c r="AC4723" t="s">
        <v>26453</v>
      </c>
      <c r="AD4723" t="s">
        <v>23380</v>
      </c>
    </row>
    <row r="4724" spans="1:30" x14ac:dyDescent="0.25">
      <c r="A4724" t="str">
        <f t="shared" si="173"/>
        <v>03520066</v>
      </c>
      <c r="B4724" s="23" t="s">
        <v>58</v>
      </c>
      <c r="C4724" s="7" t="s">
        <v>1665</v>
      </c>
      <c r="D4724" s="66" t="s">
        <v>511</v>
      </c>
      <c r="E4724" s="53" t="e">
        <f>VLOOKUP(D4724,'MPG Master'!$C$3:$I$716,7,0)</f>
        <v>#N/A</v>
      </c>
      <c r="F4724" s="7" t="e">
        <f>VLOOKUP(D4724,'MPG Master'!$C$3:$D$716,2,0)</f>
        <v>#N/A</v>
      </c>
      <c r="G4724" s="67" t="s">
        <v>2329</v>
      </c>
      <c r="H4724" s="53" t="e">
        <f t="shared" si="172"/>
        <v>#N/A</v>
      </c>
      <c r="I4724" s="7" t="s">
        <v>9650</v>
      </c>
      <c r="J4724" s="7" t="s">
        <v>6141</v>
      </c>
      <c r="K4724" s="9">
        <v>30317</v>
      </c>
      <c r="L4724" s="7"/>
      <c r="M4724" s="7"/>
      <c r="N4724" s="7">
        <v>9709863458</v>
      </c>
      <c r="O4724" s="7"/>
      <c r="P4724" s="7"/>
      <c r="Q4724" s="7" t="s">
        <v>1050</v>
      </c>
      <c r="R4724" s="39" t="s">
        <v>16067</v>
      </c>
      <c r="S4724" s="7"/>
      <c r="T4724" s="7" t="s">
        <v>17844</v>
      </c>
      <c r="U4724" s="7"/>
      <c r="V4724" s="7"/>
      <c r="W4724" s="7"/>
      <c r="X4724" s="7"/>
      <c r="Y4724" s="39"/>
      <c r="Z4724" s="7"/>
      <c r="AA4724" s="7"/>
      <c r="AB4724" s="24"/>
      <c r="AC4724" t="s">
        <v>26453</v>
      </c>
      <c r="AD4724" t="s">
        <v>23380</v>
      </c>
    </row>
    <row r="4725" spans="1:30" x14ac:dyDescent="0.25">
      <c r="A4725" t="str">
        <f t="shared" si="173"/>
        <v>03260162</v>
      </c>
      <c r="B4725" s="23" t="s">
        <v>58</v>
      </c>
      <c r="C4725" s="7" t="s">
        <v>1665</v>
      </c>
      <c r="D4725" s="66" t="s">
        <v>503</v>
      </c>
      <c r="E4725" s="53" t="e">
        <f>VLOOKUP(D4725,'MPG Master'!$C$3:$I$716,7,0)</f>
        <v>#N/A</v>
      </c>
      <c r="F4725" s="7" t="e">
        <f>VLOOKUP(D4725,'MPG Master'!$C$3:$D$716,2,0)</f>
        <v>#N/A</v>
      </c>
      <c r="G4725" s="67" t="s">
        <v>7767</v>
      </c>
      <c r="H4725" s="53" t="e">
        <f t="shared" si="172"/>
        <v>#N/A</v>
      </c>
      <c r="I4725" s="7" t="s">
        <v>10766</v>
      </c>
      <c r="J4725" s="7" t="s">
        <v>20135</v>
      </c>
      <c r="K4725" s="9">
        <v>29597</v>
      </c>
      <c r="L4725" s="7"/>
      <c r="M4725" s="7"/>
      <c r="N4725" s="7">
        <v>9546689936</v>
      </c>
      <c r="O4725" s="7"/>
      <c r="P4725" s="7"/>
      <c r="Q4725" s="7" t="s">
        <v>1701</v>
      </c>
      <c r="R4725" s="39" t="s">
        <v>16068</v>
      </c>
      <c r="S4725" s="7"/>
      <c r="T4725" s="7" t="s">
        <v>6899</v>
      </c>
      <c r="U4725" s="7"/>
      <c r="V4725" s="7"/>
      <c r="W4725" s="7"/>
      <c r="X4725" s="7"/>
      <c r="Y4725" s="39"/>
      <c r="Z4725" s="7"/>
      <c r="AA4725" s="7"/>
      <c r="AB4725" s="24"/>
      <c r="AC4725" t="s">
        <v>26453</v>
      </c>
      <c r="AD4725" t="s">
        <v>23380</v>
      </c>
    </row>
    <row r="4726" spans="1:30" x14ac:dyDescent="0.25">
      <c r="A4726" t="str">
        <f t="shared" si="173"/>
        <v>03260087</v>
      </c>
      <c r="B4726" s="23" t="s">
        <v>58</v>
      </c>
      <c r="C4726" s="7" t="s">
        <v>1665</v>
      </c>
      <c r="D4726" s="66" t="s">
        <v>503</v>
      </c>
      <c r="E4726" s="53" t="e">
        <f>VLOOKUP(D4726,'MPG Master'!$C$3:$I$716,7,0)</f>
        <v>#N/A</v>
      </c>
      <c r="F4726" s="7" t="e">
        <f>VLOOKUP(D4726,'MPG Master'!$C$3:$D$716,2,0)</f>
        <v>#N/A</v>
      </c>
      <c r="G4726" s="67" t="s">
        <v>4095</v>
      </c>
      <c r="H4726" s="53" t="e">
        <f t="shared" si="172"/>
        <v>#N/A</v>
      </c>
      <c r="I4726" s="7" t="s">
        <v>10767</v>
      </c>
      <c r="J4726" s="7" t="s">
        <v>20136</v>
      </c>
      <c r="K4726" s="9">
        <v>28491</v>
      </c>
      <c r="L4726" s="7"/>
      <c r="M4726" s="7"/>
      <c r="N4726" s="7">
        <v>9572140229</v>
      </c>
      <c r="O4726" s="7"/>
      <c r="P4726" s="7"/>
      <c r="Q4726" s="7" t="s">
        <v>11512</v>
      </c>
      <c r="R4726" s="39" t="s">
        <v>16069</v>
      </c>
      <c r="S4726" s="7"/>
      <c r="T4726" s="7" t="s">
        <v>1227</v>
      </c>
      <c r="U4726" s="7"/>
      <c r="V4726" s="7"/>
      <c r="W4726" s="7"/>
      <c r="X4726" s="7"/>
      <c r="Y4726" s="39"/>
      <c r="Z4726" s="7"/>
      <c r="AA4726" s="7"/>
      <c r="AB4726" s="24"/>
      <c r="AC4726" t="s">
        <v>26453</v>
      </c>
      <c r="AD4726" t="s">
        <v>23380</v>
      </c>
    </row>
    <row r="4727" spans="1:30" x14ac:dyDescent="0.25">
      <c r="A4727" t="str">
        <f t="shared" si="173"/>
        <v>11830028</v>
      </c>
      <c r="B4727" s="23" t="s">
        <v>58</v>
      </c>
      <c r="C4727" s="7" t="s">
        <v>1668</v>
      </c>
      <c r="D4727" s="66" t="s">
        <v>446</v>
      </c>
      <c r="E4727" s="53" t="e">
        <f>VLOOKUP(D4727,'MPG Master'!$C$3:$I$716,7,0)</f>
        <v>#N/A</v>
      </c>
      <c r="F4727" s="7" t="e">
        <f>VLOOKUP(D4727,'MPG Master'!$C$3:$D$716,2,0)</f>
        <v>#N/A</v>
      </c>
      <c r="G4727" s="67" t="s">
        <v>1685</v>
      </c>
      <c r="H4727" s="53" t="e">
        <f t="shared" si="172"/>
        <v>#N/A</v>
      </c>
      <c r="I4727" s="7" t="s">
        <v>8619</v>
      </c>
      <c r="J4727" s="7" t="s">
        <v>20137</v>
      </c>
      <c r="K4727" s="9">
        <v>19756</v>
      </c>
      <c r="L4727" s="7"/>
      <c r="M4727" s="7"/>
      <c r="N4727" s="7">
        <v>8092947454</v>
      </c>
      <c r="O4727" s="7"/>
      <c r="P4727" s="7"/>
      <c r="Q4727" s="7" t="s">
        <v>1701</v>
      </c>
      <c r="R4727" s="39" t="s">
        <v>16070</v>
      </c>
      <c r="S4727" s="7"/>
      <c r="T4727" s="7" t="s">
        <v>767</v>
      </c>
      <c r="U4727" s="7"/>
      <c r="V4727" s="7"/>
      <c r="W4727" s="7"/>
      <c r="X4727" s="7"/>
      <c r="Y4727" s="39"/>
      <c r="Z4727" s="7"/>
      <c r="AA4727" s="7"/>
      <c r="AB4727" s="24"/>
      <c r="AC4727" t="s">
        <v>26453</v>
      </c>
      <c r="AD4727" t="s">
        <v>23380</v>
      </c>
    </row>
    <row r="4728" spans="1:30" x14ac:dyDescent="0.25">
      <c r="A4728" t="str">
        <f t="shared" si="173"/>
        <v>12060024</v>
      </c>
      <c r="B4728" s="23" t="s">
        <v>58</v>
      </c>
      <c r="C4728" s="7" t="s">
        <v>1663</v>
      </c>
      <c r="D4728" s="66" t="s">
        <v>401</v>
      </c>
      <c r="E4728" s="53" t="e">
        <f>VLOOKUP(D4728,'MPG Master'!$C$3:$I$716,7,0)</f>
        <v>#N/A</v>
      </c>
      <c r="F4728" s="7" t="e">
        <f>VLOOKUP(D4728,'MPG Master'!$C$3:$D$716,2,0)</f>
        <v>#N/A</v>
      </c>
      <c r="G4728" s="67" t="s">
        <v>1830</v>
      </c>
      <c r="H4728" s="53" t="e">
        <f t="shared" si="172"/>
        <v>#N/A</v>
      </c>
      <c r="I4728" s="7" t="s">
        <v>10768</v>
      </c>
      <c r="J4728" s="7" t="s">
        <v>20138</v>
      </c>
      <c r="K4728" s="9">
        <v>30682</v>
      </c>
      <c r="L4728" s="7"/>
      <c r="M4728" s="7"/>
      <c r="N4728" s="7"/>
      <c r="O4728" s="7"/>
      <c r="P4728" s="7"/>
      <c r="Q4728" s="7" t="s">
        <v>1424</v>
      </c>
      <c r="R4728" s="39" t="s">
        <v>16071</v>
      </c>
      <c r="S4728" s="7"/>
      <c r="T4728" s="7" t="s">
        <v>935</v>
      </c>
      <c r="U4728" s="7"/>
      <c r="V4728" s="7"/>
      <c r="W4728" s="7"/>
      <c r="X4728" s="7"/>
      <c r="Y4728" s="39"/>
      <c r="Z4728" s="7"/>
      <c r="AA4728" s="7"/>
      <c r="AB4728" s="24"/>
      <c r="AC4728" t="s">
        <v>26453</v>
      </c>
      <c r="AD4728" t="s">
        <v>23380</v>
      </c>
    </row>
    <row r="4729" spans="1:30" x14ac:dyDescent="0.25">
      <c r="A4729" t="str">
        <f t="shared" si="173"/>
        <v>40390365</v>
      </c>
      <c r="B4729" s="23" t="s">
        <v>58</v>
      </c>
      <c r="C4729" s="7" t="s">
        <v>864</v>
      </c>
      <c r="D4729" s="66" t="s">
        <v>350</v>
      </c>
      <c r="E4729" s="53" t="e">
        <f>VLOOKUP(D4729,'MPG Master'!$C$3:$I$716,7,0)</f>
        <v>#N/A</v>
      </c>
      <c r="F4729" s="7" t="e">
        <f>VLOOKUP(D4729,'MPG Master'!$C$3:$D$716,2,0)</f>
        <v>#N/A</v>
      </c>
      <c r="G4729" s="67" t="s">
        <v>518</v>
      </c>
      <c r="H4729" s="53" t="e">
        <f t="shared" si="172"/>
        <v>#N/A</v>
      </c>
      <c r="I4729" s="7" t="s">
        <v>4128</v>
      </c>
      <c r="J4729" s="7" t="s">
        <v>20139</v>
      </c>
      <c r="K4729" s="9">
        <v>27395</v>
      </c>
      <c r="L4729" s="7"/>
      <c r="M4729" s="7"/>
      <c r="N4729" s="7">
        <v>6207871366</v>
      </c>
      <c r="O4729" s="7"/>
      <c r="P4729" s="7"/>
      <c r="Q4729" s="7" t="s">
        <v>1701</v>
      </c>
      <c r="R4729" s="39" t="s">
        <v>16072</v>
      </c>
      <c r="S4729" s="7"/>
      <c r="T4729" s="7" t="s">
        <v>1968</v>
      </c>
      <c r="U4729" s="7"/>
      <c r="V4729" s="7"/>
      <c r="W4729" s="7"/>
      <c r="X4729" s="7"/>
      <c r="Y4729" s="39"/>
      <c r="Z4729" s="7"/>
      <c r="AA4729" s="7"/>
      <c r="AB4729" s="24"/>
      <c r="AC4729" t="s">
        <v>26453</v>
      </c>
      <c r="AD4729" t="s">
        <v>23380</v>
      </c>
    </row>
    <row r="4730" spans="1:30" x14ac:dyDescent="0.25">
      <c r="A4730" t="str">
        <f t="shared" si="173"/>
        <v>40390364</v>
      </c>
      <c r="B4730" s="23" t="s">
        <v>58</v>
      </c>
      <c r="C4730" s="7" t="s">
        <v>864</v>
      </c>
      <c r="D4730" s="66" t="s">
        <v>350</v>
      </c>
      <c r="E4730" s="53" t="e">
        <f>VLOOKUP(D4730,'MPG Master'!$C$3:$I$716,7,0)</f>
        <v>#N/A</v>
      </c>
      <c r="F4730" s="7" t="e">
        <f>VLOOKUP(D4730,'MPG Master'!$C$3:$D$716,2,0)</f>
        <v>#N/A</v>
      </c>
      <c r="G4730" s="67" t="s">
        <v>7862</v>
      </c>
      <c r="H4730" s="53" t="e">
        <f t="shared" si="172"/>
        <v>#N/A</v>
      </c>
      <c r="I4730" s="7" t="s">
        <v>10769</v>
      </c>
      <c r="J4730" s="7" t="s">
        <v>20140</v>
      </c>
      <c r="K4730" s="9">
        <v>25934</v>
      </c>
      <c r="L4730" s="7"/>
      <c r="M4730" s="7"/>
      <c r="N4730" s="7">
        <v>8409047338</v>
      </c>
      <c r="O4730" s="7"/>
      <c r="P4730" s="7"/>
      <c r="Q4730" s="7" t="s">
        <v>99</v>
      </c>
      <c r="R4730" s="39" t="s">
        <v>16073</v>
      </c>
      <c r="S4730" s="7"/>
      <c r="T4730" s="7" t="s">
        <v>17845</v>
      </c>
      <c r="U4730" s="7"/>
      <c r="V4730" s="7"/>
      <c r="W4730" s="7"/>
      <c r="X4730" s="7"/>
      <c r="Y4730" s="39"/>
      <c r="Z4730" s="7"/>
      <c r="AA4730" s="7"/>
      <c r="AB4730" s="24"/>
      <c r="AC4730" t="s">
        <v>26453</v>
      </c>
      <c r="AD4730" t="s">
        <v>23380</v>
      </c>
    </row>
    <row r="4731" spans="1:30" x14ac:dyDescent="0.25">
      <c r="A4731" t="str">
        <f t="shared" ref="A4731:A4784" si="174">CONCATENATE(D4731,G4731)</f>
        <v>12080021</v>
      </c>
      <c r="B4731" s="23" t="s">
        <v>58</v>
      </c>
      <c r="C4731" s="7" t="s">
        <v>1452</v>
      </c>
      <c r="D4731" s="66" t="s">
        <v>326</v>
      </c>
      <c r="E4731" s="53" t="e">
        <f>VLOOKUP(D4731,'MPG Master'!$C$3:$I$716,7,0)</f>
        <v>#N/A</v>
      </c>
      <c r="F4731" s="7" t="e">
        <f>VLOOKUP(D4731,'MPG Master'!$C$3:$D$716,2,0)</f>
        <v>#N/A</v>
      </c>
      <c r="G4731" s="67" t="s">
        <v>1822</v>
      </c>
      <c r="H4731" s="53" t="e">
        <f t="shared" si="172"/>
        <v>#N/A</v>
      </c>
      <c r="I4731" s="7" t="s">
        <v>3936</v>
      </c>
      <c r="J4731" s="7" t="s">
        <v>3713</v>
      </c>
      <c r="K4731" s="9">
        <v>20150</v>
      </c>
      <c r="L4731" s="7"/>
      <c r="M4731" s="7"/>
      <c r="N4731" s="7">
        <v>6200904189</v>
      </c>
      <c r="O4731" s="7"/>
      <c r="P4731" s="7"/>
      <c r="Q4731" s="7" t="s">
        <v>1716</v>
      </c>
      <c r="R4731" s="39" t="s">
        <v>3937</v>
      </c>
      <c r="S4731" s="7"/>
      <c r="T4731" s="7" t="s">
        <v>747</v>
      </c>
      <c r="U4731" s="7"/>
      <c r="V4731" s="7"/>
      <c r="W4731" s="7"/>
      <c r="X4731" s="7"/>
      <c r="Y4731" s="39"/>
      <c r="Z4731" s="7"/>
      <c r="AA4731" s="7"/>
      <c r="AB4731" s="24"/>
      <c r="AC4731" t="s">
        <v>26453</v>
      </c>
      <c r="AD4731" t="s">
        <v>23380</v>
      </c>
    </row>
    <row r="4732" spans="1:30" x14ac:dyDescent="0.25">
      <c r="A4732" t="str">
        <f t="shared" si="174"/>
        <v>12010061</v>
      </c>
      <c r="B4732" s="23" t="s">
        <v>58</v>
      </c>
      <c r="C4732" s="7" t="s">
        <v>1452</v>
      </c>
      <c r="D4732" s="66" t="s">
        <v>323</v>
      </c>
      <c r="E4732" s="53" t="e">
        <f>VLOOKUP(D4732,'MPG Master'!$C$3:$I$716,7,0)</f>
        <v>#N/A</v>
      </c>
      <c r="F4732" s="7" t="e">
        <f>VLOOKUP(D4732,'MPG Master'!$C$3:$D$716,2,0)</f>
        <v>#N/A</v>
      </c>
      <c r="G4732" s="67" t="s">
        <v>2390</v>
      </c>
      <c r="H4732" s="53" t="e">
        <f t="shared" si="172"/>
        <v>#N/A</v>
      </c>
      <c r="I4732" s="7" t="s">
        <v>5638</v>
      </c>
      <c r="J4732" s="7" t="s">
        <v>10504</v>
      </c>
      <c r="K4732" s="9">
        <v>31413</v>
      </c>
      <c r="L4732" s="7"/>
      <c r="M4732" s="7"/>
      <c r="N4732" s="7">
        <v>6204356040</v>
      </c>
      <c r="O4732" s="7"/>
      <c r="P4732" s="7"/>
      <c r="Q4732" s="7" t="s">
        <v>719</v>
      </c>
      <c r="R4732" s="39" t="s">
        <v>16074</v>
      </c>
      <c r="S4732" s="7"/>
      <c r="T4732" s="7" t="s">
        <v>747</v>
      </c>
      <c r="U4732" s="7"/>
      <c r="V4732" s="7"/>
      <c r="W4732" s="7"/>
      <c r="X4732" s="7"/>
      <c r="Y4732" s="39"/>
      <c r="Z4732" s="7"/>
      <c r="AA4732" s="7"/>
      <c r="AB4732" s="24"/>
      <c r="AC4732" t="s">
        <v>26453</v>
      </c>
      <c r="AD4732" t="s">
        <v>23380</v>
      </c>
    </row>
    <row r="4733" spans="1:30" x14ac:dyDescent="0.25">
      <c r="A4733" t="str">
        <f t="shared" si="174"/>
        <v>11870166</v>
      </c>
      <c r="B4733" s="23" t="s">
        <v>58</v>
      </c>
      <c r="C4733" s="7" t="s">
        <v>1452</v>
      </c>
      <c r="D4733" s="66" t="s">
        <v>320</v>
      </c>
      <c r="E4733" s="53" t="e">
        <f>VLOOKUP(D4733,'MPG Master'!$C$3:$I$716,7,0)</f>
        <v>#N/A</v>
      </c>
      <c r="F4733" s="7" t="e">
        <f>VLOOKUP(D4733,'MPG Master'!$C$3:$D$716,2,0)</f>
        <v>#N/A</v>
      </c>
      <c r="G4733" s="67" t="s">
        <v>5173</v>
      </c>
      <c r="H4733" s="53" t="e">
        <f t="shared" si="172"/>
        <v>#N/A</v>
      </c>
      <c r="I4733" s="7" t="s">
        <v>10770</v>
      </c>
      <c r="J4733" s="7" t="s">
        <v>20143</v>
      </c>
      <c r="K4733" s="9">
        <v>36892</v>
      </c>
      <c r="L4733" s="7"/>
      <c r="M4733" s="7"/>
      <c r="N4733" s="7"/>
      <c r="O4733" s="7"/>
      <c r="P4733" s="7"/>
      <c r="Q4733" s="7" t="s">
        <v>1424</v>
      </c>
      <c r="R4733" s="39" t="s">
        <v>16075</v>
      </c>
      <c r="S4733" s="7"/>
      <c r="T4733" s="7" t="s">
        <v>735</v>
      </c>
      <c r="U4733" s="7"/>
      <c r="V4733" s="7"/>
      <c r="W4733" s="7"/>
      <c r="X4733" s="7"/>
      <c r="Y4733" s="39"/>
      <c r="Z4733" s="7"/>
      <c r="AA4733" s="7"/>
      <c r="AB4733" s="24"/>
      <c r="AC4733" t="s">
        <v>26453</v>
      </c>
      <c r="AD4733" t="s">
        <v>23380</v>
      </c>
    </row>
    <row r="4734" spans="1:30" x14ac:dyDescent="0.25">
      <c r="A4734" t="str">
        <f t="shared" si="174"/>
        <v>10330023</v>
      </c>
      <c r="B4734" s="23" t="s">
        <v>58</v>
      </c>
      <c r="C4734" s="7" t="s">
        <v>1452</v>
      </c>
      <c r="D4734" s="66" t="s">
        <v>316</v>
      </c>
      <c r="E4734" s="53" t="e">
        <f>VLOOKUP(D4734,'MPG Master'!$C$3:$I$716,7,0)</f>
        <v>#N/A</v>
      </c>
      <c r="F4734" s="7" t="e">
        <f>VLOOKUP(D4734,'MPG Master'!$C$3:$D$716,2,0)</f>
        <v>#N/A</v>
      </c>
      <c r="G4734" s="67" t="s">
        <v>379</v>
      </c>
      <c r="H4734" s="53" t="e">
        <f t="shared" si="172"/>
        <v>#N/A</v>
      </c>
      <c r="I4734" s="7" t="s">
        <v>10771</v>
      </c>
      <c r="J4734" s="7" t="s">
        <v>19386</v>
      </c>
      <c r="K4734" s="9">
        <v>34001</v>
      </c>
      <c r="L4734" s="7"/>
      <c r="M4734" s="7"/>
      <c r="N4734" s="7">
        <v>9007589819</v>
      </c>
      <c r="O4734" s="7"/>
      <c r="P4734" s="7"/>
      <c r="Q4734" s="7" t="s">
        <v>95</v>
      </c>
      <c r="R4734" s="39" t="s">
        <v>16076</v>
      </c>
      <c r="S4734" s="7"/>
      <c r="T4734" s="7" t="s">
        <v>774</v>
      </c>
      <c r="U4734" s="7"/>
      <c r="V4734" s="7"/>
      <c r="W4734" s="7"/>
      <c r="X4734" s="7"/>
      <c r="Y4734" s="39"/>
      <c r="Z4734" s="7"/>
      <c r="AA4734" s="7"/>
      <c r="AB4734" s="24"/>
      <c r="AC4734" t="s">
        <v>26453</v>
      </c>
      <c r="AD4734" t="s">
        <v>23380</v>
      </c>
    </row>
    <row r="4735" spans="1:30" x14ac:dyDescent="0.25">
      <c r="A4735" t="str">
        <f t="shared" si="174"/>
        <v>12050011</v>
      </c>
      <c r="B4735" s="23" t="s">
        <v>58</v>
      </c>
      <c r="C4735" s="7" t="s">
        <v>1663</v>
      </c>
      <c r="D4735" s="66" t="s">
        <v>400</v>
      </c>
      <c r="E4735" s="53" t="e">
        <f>VLOOKUP(D4735,'MPG Master'!$C$3:$I$716,7,0)</f>
        <v>#N/A</v>
      </c>
      <c r="F4735" s="7" t="e">
        <f>VLOOKUP(D4735,'MPG Master'!$C$3:$D$716,2,0)</f>
        <v>#N/A</v>
      </c>
      <c r="G4735" s="67" t="s">
        <v>1693</v>
      </c>
      <c r="H4735" s="53" t="e">
        <f t="shared" si="172"/>
        <v>#N/A</v>
      </c>
      <c r="I4735" s="7" t="s">
        <v>10772</v>
      </c>
      <c r="J4735" s="7" t="s">
        <v>20144</v>
      </c>
      <c r="K4735" s="9">
        <v>16438</v>
      </c>
      <c r="L4735" s="7"/>
      <c r="M4735" s="7"/>
      <c r="N4735" s="7">
        <v>7280859281</v>
      </c>
      <c r="O4735" s="7"/>
      <c r="P4735" s="7"/>
      <c r="Q4735" s="7" t="s">
        <v>1716</v>
      </c>
      <c r="R4735" s="39" t="s">
        <v>16077</v>
      </c>
      <c r="S4735" s="7"/>
      <c r="T4735" s="7" t="s">
        <v>747</v>
      </c>
      <c r="U4735" s="7"/>
      <c r="V4735" s="7"/>
      <c r="W4735" s="7"/>
      <c r="X4735" s="7"/>
      <c r="Y4735" s="39"/>
      <c r="Z4735" s="7"/>
      <c r="AA4735" s="7"/>
      <c r="AB4735" s="24"/>
      <c r="AC4735" t="s">
        <v>26453</v>
      </c>
      <c r="AD4735" t="s">
        <v>23380</v>
      </c>
    </row>
    <row r="4736" spans="1:30" x14ac:dyDescent="0.25">
      <c r="A4736" t="str">
        <f t="shared" si="174"/>
        <v>12050010</v>
      </c>
      <c r="B4736" s="23" t="s">
        <v>58</v>
      </c>
      <c r="C4736" s="7" t="s">
        <v>1663</v>
      </c>
      <c r="D4736" s="66" t="s">
        <v>400</v>
      </c>
      <c r="E4736" s="53" t="e">
        <f>VLOOKUP(D4736,'MPG Master'!$C$3:$I$716,7,0)</f>
        <v>#N/A</v>
      </c>
      <c r="F4736" s="7" t="e">
        <f>VLOOKUP(D4736,'MPG Master'!$C$3:$D$716,2,0)</f>
        <v>#N/A</v>
      </c>
      <c r="G4736" s="67" t="s">
        <v>1681</v>
      </c>
      <c r="H4736" s="53" t="e">
        <f t="shared" si="172"/>
        <v>#N/A</v>
      </c>
      <c r="I4736" s="7" t="s">
        <v>10773</v>
      </c>
      <c r="J4736" s="7" t="s">
        <v>20145</v>
      </c>
      <c r="K4736" s="9">
        <v>22647</v>
      </c>
      <c r="L4736" s="7"/>
      <c r="M4736" s="7"/>
      <c r="N4736" s="7">
        <v>6203678165</v>
      </c>
      <c r="O4736" s="7"/>
      <c r="P4736" s="7"/>
      <c r="Q4736" s="7" t="s">
        <v>1716</v>
      </c>
      <c r="R4736" s="39" t="s">
        <v>16078</v>
      </c>
      <c r="S4736" s="7"/>
      <c r="T4736" s="7" t="s">
        <v>747</v>
      </c>
      <c r="U4736" s="7"/>
      <c r="V4736" s="7"/>
      <c r="W4736" s="7"/>
      <c r="X4736" s="7"/>
      <c r="Y4736" s="39"/>
      <c r="Z4736" s="7"/>
      <c r="AA4736" s="7"/>
      <c r="AB4736" s="24"/>
      <c r="AC4736" t="s">
        <v>26453</v>
      </c>
      <c r="AD4736" t="s">
        <v>23380</v>
      </c>
    </row>
    <row r="4737" spans="1:30" x14ac:dyDescent="0.25">
      <c r="A4737" t="str">
        <f t="shared" si="174"/>
        <v>12050008</v>
      </c>
      <c r="B4737" s="23" t="s">
        <v>58</v>
      </c>
      <c r="C4737" s="7" t="s">
        <v>1663</v>
      </c>
      <c r="D4737" s="66" t="s">
        <v>400</v>
      </c>
      <c r="E4737" s="53" t="e">
        <f>VLOOKUP(D4737,'MPG Master'!$C$3:$I$716,7,0)</f>
        <v>#N/A</v>
      </c>
      <c r="F4737" s="7" t="e">
        <f>VLOOKUP(D4737,'MPG Master'!$C$3:$D$716,2,0)</f>
        <v>#N/A</v>
      </c>
      <c r="G4737" s="67" t="s">
        <v>1687</v>
      </c>
      <c r="H4737" s="53" t="e">
        <f t="shared" si="172"/>
        <v>#N/A</v>
      </c>
      <c r="I4737" s="7" t="s">
        <v>10774</v>
      </c>
      <c r="J4737" s="7" t="s">
        <v>20146</v>
      </c>
      <c r="K4737" s="9">
        <v>25204</v>
      </c>
      <c r="L4737" s="7"/>
      <c r="M4737" s="7"/>
      <c r="N4737" s="7"/>
      <c r="O4737" s="7"/>
      <c r="P4737" s="7"/>
      <c r="Q4737" s="7" t="s">
        <v>1716</v>
      </c>
      <c r="R4737" s="39" t="s">
        <v>16079</v>
      </c>
      <c r="S4737" s="7"/>
      <c r="T4737" s="7" t="s">
        <v>747</v>
      </c>
      <c r="U4737" s="7"/>
      <c r="V4737" s="7"/>
      <c r="W4737" s="7"/>
      <c r="X4737" s="7"/>
      <c r="Y4737" s="39"/>
      <c r="Z4737" s="7"/>
      <c r="AA4737" s="7"/>
      <c r="AB4737" s="24"/>
      <c r="AC4737" t="s">
        <v>26453</v>
      </c>
      <c r="AD4737" t="s">
        <v>23380</v>
      </c>
    </row>
    <row r="4738" spans="1:30" x14ac:dyDescent="0.25">
      <c r="A4738" t="str">
        <f t="shared" si="174"/>
        <v>12050009</v>
      </c>
      <c r="B4738" s="23" t="s">
        <v>58</v>
      </c>
      <c r="C4738" s="7" t="s">
        <v>1663</v>
      </c>
      <c r="D4738" s="66" t="s">
        <v>400</v>
      </c>
      <c r="E4738" s="53" t="e">
        <f>VLOOKUP(D4738,'MPG Master'!$C$3:$I$716,7,0)</f>
        <v>#N/A</v>
      </c>
      <c r="F4738" s="7" t="e">
        <f>VLOOKUP(D4738,'MPG Master'!$C$3:$D$716,2,0)</f>
        <v>#N/A</v>
      </c>
      <c r="G4738" s="67" t="s">
        <v>1706</v>
      </c>
      <c r="H4738" s="53" t="e">
        <f t="shared" si="172"/>
        <v>#N/A</v>
      </c>
      <c r="I4738" s="7" t="s">
        <v>10775</v>
      </c>
      <c r="J4738" s="7" t="s">
        <v>20147</v>
      </c>
      <c r="K4738" s="9">
        <v>29221</v>
      </c>
      <c r="L4738" s="7"/>
      <c r="M4738" s="7"/>
      <c r="N4738" s="7">
        <v>9771683358</v>
      </c>
      <c r="O4738" s="7"/>
      <c r="P4738" s="7"/>
      <c r="Q4738" s="7" t="s">
        <v>95</v>
      </c>
      <c r="R4738" s="39" t="s">
        <v>16080</v>
      </c>
      <c r="S4738" s="7"/>
      <c r="T4738" s="7" t="s">
        <v>3462</v>
      </c>
      <c r="U4738" s="7"/>
      <c r="V4738" s="7"/>
      <c r="W4738" s="7"/>
      <c r="X4738" s="7"/>
      <c r="Y4738" s="39"/>
      <c r="Z4738" s="7"/>
      <c r="AA4738" s="7"/>
      <c r="AB4738" s="24"/>
      <c r="AC4738" t="s">
        <v>26453</v>
      </c>
      <c r="AD4738" t="s">
        <v>23380</v>
      </c>
    </row>
    <row r="4739" spans="1:30" x14ac:dyDescent="0.25">
      <c r="A4739" t="str">
        <f t="shared" si="174"/>
        <v>11390028</v>
      </c>
      <c r="B4739" s="23" t="s">
        <v>58</v>
      </c>
      <c r="C4739" s="7" t="s">
        <v>1668</v>
      </c>
      <c r="D4739" s="66" t="s">
        <v>442</v>
      </c>
      <c r="E4739" s="53" t="e">
        <f>VLOOKUP(D4739,'MPG Master'!$C$3:$I$716,7,0)</f>
        <v>#N/A</v>
      </c>
      <c r="F4739" s="7" t="e">
        <f>VLOOKUP(D4739,'MPG Master'!$C$3:$D$716,2,0)</f>
        <v>#N/A</v>
      </c>
      <c r="G4739" s="67" t="s">
        <v>1685</v>
      </c>
      <c r="H4739" s="53" t="e">
        <f t="shared" ref="H4739:H4802" si="175">E4739&amp;G4739</f>
        <v>#N/A</v>
      </c>
      <c r="I4739" s="7" t="s">
        <v>3167</v>
      </c>
      <c r="J4739" s="7" t="s">
        <v>19637</v>
      </c>
      <c r="K4739" s="9">
        <v>26091</v>
      </c>
      <c r="L4739" s="7"/>
      <c r="M4739" s="7"/>
      <c r="N4739" s="7">
        <v>9934771762</v>
      </c>
      <c r="O4739" s="7"/>
      <c r="P4739" s="7"/>
      <c r="Q4739" s="7" t="s">
        <v>1424</v>
      </c>
      <c r="R4739" s="39" t="s">
        <v>16081</v>
      </c>
      <c r="S4739" s="7"/>
      <c r="T4739" s="7" t="s">
        <v>792</v>
      </c>
      <c r="U4739" s="7"/>
      <c r="V4739" s="7"/>
      <c r="W4739" s="7"/>
      <c r="X4739" s="7"/>
      <c r="Y4739" s="39"/>
      <c r="Z4739" s="7"/>
      <c r="AA4739" s="7"/>
      <c r="AB4739" s="24"/>
      <c r="AC4739" t="s">
        <v>26453</v>
      </c>
      <c r="AD4739" t="s">
        <v>23380</v>
      </c>
    </row>
    <row r="4740" spans="1:30" x14ac:dyDescent="0.25">
      <c r="A4740" t="str">
        <f t="shared" si="174"/>
        <v>11490026</v>
      </c>
      <c r="B4740" s="23" t="s">
        <v>58</v>
      </c>
      <c r="C4740" s="7" t="s">
        <v>1668</v>
      </c>
      <c r="D4740" s="66" t="s">
        <v>444</v>
      </c>
      <c r="E4740" s="53" t="e">
        <f>VLOOKUP(D4740,'MPG Master'!$C$3:$I$716,7,0)</f>
        <v>#N/A</v>
      </c>
      <c r="F4740" s="7" t="e">
        <f>VLOOKUP(D4740,'MPG Master'!$C$3:$D$716,2,0)</f>
        <v>#N/A</v>
      </c>
      <c r="G4740" s="67" t="s">
        <v>1836</v>
      </c>
      <c r="H4740" s="53" t="e">
        <f t="shared" si="175"/>
        <v>#N/A</v>
      </c>
      <c r="I4740" s="7" t="s">
        <v>10776</v>
      </c>
      <c r="J4740" s="7" t="s">
        <v>20148</v>
      </c>
      <c r="K4740" s="9">
        <v>31114</v>
      </c>
      <c r="L4740" s="7"/>
      <c r="M4740" s="7"/>
      <c r="N4740" s="7">
        <v>7710997820</v>
      </c>
      <c r="O4740" s="7"/>
      <c r="P4740" s="7"/>
      <c r="Q4740" s="7" t="s">
        <v>719</v>
      </c>
      <c r="R4740" s="39" t="s">
        <v>16082</v>
      </c>
      <c r="S4740" s="7"/>
      <c r="T4740" s="7" t="s">
        <v>747</v>
      </c>
      <c r="U4740" s="7"/>
      <c r="V4740" s="7"/>
      <c r="W4740" s="7"/>
      <c r="X4740" s="7"/>
      <c r="Y4740" s="39"/>
      <c r="Z4740" s="7"/>
      <c r="AA4740" s="7"/>
      <c r="AB4740" s="24"/>
      <c r="AC4740" t="s">
        <v>26453</v>
      </c>
      <c r="AD4740" t="s">
        <v>23380</v>
      </c>
    </row>
    <row r="4741" spans="1:30" x14ac:dyDescent="0.25">
      <c r="A4741" t="str">
        <f t="shared" si="174"/>
        <v>97660014</v>
      </c>
      <c r="B4741" s="23" t="s">
        <v>58</v>
      </c>
      <c r="C4741" s="7" t="s">
        <v>1664</v>
      </c>
      <c r="D4741" s="66" t="s">
        <v>487</v>
      </c>
      <c r="E4741" s="53" t="e">
        <f>VLOOKUP(D4741,'MPG Master'!$C$3:$I$716,7,0)</f>
        <v>#N/A</v>
      </c>
      <c r="F4741" s="7" t="e">
        <f>VLOOKUP(D4741,'MPG Master'!$C$3:$D$716,2,0)</f>
        <v>#N/A</v>
      </c>
      <c r="G4741" s="67" t="s">
        <v>1736</v>
      </c>
      <c r="H4741" s="53" t="e">
        <f t="shared" si="175"/>
        <v>#N/A</v>
      </c>
      <c r="I4741" s="7" t="s">
        <v>1863</v>
      </c>
      <c r="J4741" s="7" t="s">
        <v>20149</v>
      </c>
      <c r="K4741" s="9">
        <v>34745</v>
      </c>
      <c r="L4741" s="7"/>
      <c r="M4741" s="7"/>
      <c r="N4741" s="7">
        <v>8084306385</v>
      </c>
      <c r="O4741" s="7"/>
      <c r="P4741" s="7"/>
      <c r="Q4741" s="7" t="s">
        <v>95</v>
      </c>
      <c r="R4741" s="39" t="s">
        <v>1864</v>
      </c>
      <c r="S4741" s="7"/>
      <c r="T4741" s="7" t="s">
        <v>1191</v>
      </c>
      <c r="U4741" s="7"/>
      <c r="V4741" s="7"/>
      <c r="W4741" s="7"/>
      <c r="X4741" s="7"/>
      <c r="Y4741" s="39"/>
      <c r="Z4741" s="7"/>
      <c r="AA4741" s="7"/>
      <c r="AB4741" s="24"/>
      <c r="AC4741" t="s">
        <v>26453</v>
      </c>
      <c r="AD4741" t="s">
        <v>23380</v>
      </c>
    </row>
    <row r="4742" spans="1:30" x14ac:dyDescent="0.25">
      <c r="A4742" t="str">
        <f t="shared" si="174"/>
        <v>97240011</v>
      </c>
      <c r="B4742" s="23" t="s">
        <v>58</v>
      </c>
      <c r="C4742" s="7" t="s">
        <v>1671</v>
      </c>
      <c r="D4742" s="66" t="s">
        <v>476</v>
      </c>
      <c r="E4742" s="53" t="e">
        <f>VLOOKUP(D4742,'MPG Master'!$C$3:$I$716,7,0)</f>
        <v>#N/A</v>
      </c>
      <c r="F4742" s="7" t="e">
        <f>VLOOKUP(D4742,'MPG Master'!$C$3:$D$716,2,0)</f>
        <v>#N/A</v>
      </c>
      <c r="G4742" s="67" t="s">
        <v>1693</v>
      </c>
      <c r="H4742" s="53" t="e">
        <f t="shared" si="175"/>
        <v>#N/A</v>
      </c>
      <c r="I4742" s="7" t="s">
        <v>10777</v>
      </c>
      <c r="J4742" s="7" t="s">
        <v>9194</v>
      </c>
      <c r="K4742" s="9">
        <v>31413</v>
      </c>
      <c r="L4742" s="7"/>
      <c r="M4742" s="7"/>
      <c r="N4742" s="7">
        <v>8102195375</v>
      </c>
      <c r="O4742" s="7"/>
      <c r="P4742" s="7"/>
      <c r="Q4742" s="7" t="s">
        <v>1701</v>
      </c>
      <c r="R4742" s="39" t="s">
        <v>16083</v>
      </c>
      <c r="S4742" s="7"/>
      <c r="T4742" s="7" t="s">
        <v>1096</v>
      </c>
      <c r="U4742" s="7"/>
      <c r="V4742" s="7"/>
      <c r="W4742" s="7"/>
      <c r="X4742" s="7"/>
      <c r="Y4742" s="39"/>
      <c r="Z4742" s="7"/>
      <c r="AA4742" s="7"/>
      <c r="AB4742" s="24"/>
      <c r="AC4742" t="s">
        <v>26453</v>
      </c>
      <c r="AD4742" t="s">
        <v>23380</v>
      </c>
    </row>
    <row r="4743" spans="1:30" x14ac:dyDescent="0.25">
      <c r="A4743" t="str">
        <f t="shared" si="174"/>
        <v>97240012</v>
      </c>
      <c r="B4743" s="23" t="s">
        <v>58</v>
      </c>
      <c r="C4743" s="7" t="s">
        <v>1671</v>
      </c>
      <c r="D4743" s="66" t="s">
        <v>476</v>
      </c>
      <c r="E4743" s="53" t="e">
        <f>VLOOKUP(D4743,'MPG Master'!$C$3:$I$716,7,0)</f>
        <v>#N/A</v>
      </c>
      <c r="F4743" s="7" t="e">
        <f>VLOOKUP(D4743,'MPG Master'!$C$3:$D$716,2,0)</f>
        <v>#N/A</v>
      </c>
      <c r="G4743" s="67" t="s">
        <v>1694</v>
      </c>
      <c r="H4743" s="53" t="e">
        <f t="shared" si="175"/>
        <v>#N/A</v>
      </c>
      <c r="I4743" s="7" t="s">
        <v>2974</v>
      </c>
      <c r="J4743" s="7" t="s">
        <v>20150</v>
      </c>
      <c r="K4743" s="9">
        <v>20455</v>
      </c>
      <c r="L4743" s="7"/>
      <c r="M4743" s="7"/>
      <c r="N4743" s="7">
        <v>9934653971</v>
      </c>
      <c r="O4743" s="7"/>
      <c r="P4743" s="7"/>
      <c r="Q4743" s="7" t="s">
        <v>838</v>
      </c>
      <c r="R4743" s="39" t="s">
        <v>16084</v>
      </c>
      <c r="S4743" s="7"/>
      <c r="T4743" s="7" t="s">
        <v>1094</v>
      </c>
      <c r="U4743" s="7"/>
      <c r="V4743" s="7"/>
      <c r="W4743" s="7"/>
      <c r="X4743" s="7"/>
      <c r="Y4743" s="39"/>
      <c r="Z4743" s="7"/>
      <c r="AA4743" s="7"/>
      <c r="AB4743" s="24"/>
      <c r="AC4743" t="s">
        <v>26453</v>
      </c>
      <c r="AD4743" t="s">
        <v>23380</v>
      </c>
    </row>
    <row r="4744" spans="1:30" x14ac:dyDescent="0.25">
      <c r="A4744" t="str">
        <f t="shared" si="174"/>
        <v>12060019</v>
      </c>
      <c r="B4744" s="23" t="s">
        <v>58</v>
      </c>
      <c r="C4744" s="7" t="s">
        <v>1663</v>
      </c>
      <c r="D4744" s="66" t="s">
        <v>401</v>
      </c>
      <c r="E4744" s="53" t="e">
        <f>VLOOKUP(D4744,'MPG Master'!$C$3:$I$716,7,0)</f>
        <v>#N/A</v>
      </c>
      <c r="F4744" s="7" t="e">
        <f>VLOOKUP(D4744,'MPG Master'!$C$3:$D$716,2,0)</f>
        <v>#N/A</v>
      </c>
      <c r="G4744" s="67" t="s">
        <v>1815</v>
      </c>
      <c r="H4744" s="53" t="e">
        <f t="shared" si="175"/>
        <v>#N/A</v>
      </c>
      <c r="I4744" s="7" t="s">
        <v>10778</v>
      </c>
      <c r="J4744" s="7" t="s">
        <v>3966</v>
      </c>
      <c r="K4744" s="9">
        <v>27030</v>
      </c>
      <c r="L4744" s="7"/>
      <c r="M4744" s="7"/>
      <c r="N4744" s="7"/>
      <c r="O4744" s="7"/>
      <c r="P4744" s="7"/>
      <c r="Q4744" s="7" t="s">
        <v>1424</v>
      </c>
      <c r="R4744" s="39" t="s">
        <v>16085</v>
      </c>
      <c r="S4744" s="7"/>
      <c r="T4744" s="7" t="s">
        <v>935</v>
      </c>
      <c r="U4744" s="7"/>
      <c r="V4744" s="7"/>
      <c r="W4744" s="7"/>
      <c r="X4744" s="7"/>
      <c r="Y4744" s="39"/>
      <c r="Z4744" s="7"/>
      <c r="AA4744" s="7"/>
      <c r="AB4744" s="24"/>
      <c r="AC4744" t="s">
        <v>26453</v>
      </c>
      <c r="AD4744" t="s">
        <v>23380</v>
      </c>
    </row>
    <row r="4745" spans="1:30" x14ac:dyDescent="0.25">
      <c r="A4745" t="str">
        <f t="shared" si="174"/>
        <v>12060026</v>
      </c>
      <c r="B4745" s="23" t="s">
        <v>58</v>
      </c>
      <c r="C4745" s="7" t="s">
        <v>1663</v>
      </c>
      <c r="D4745" s="66" t="s">
        <v>401</v>
      </c>
      <c r="E4745" s="53" t="e">
        <f>VLOOKUP(D4745,'MPG Master'!$C$3:$I$716,7,0)</f>
        <v>#N/A</v>
      </c>
      <c r="F4745" s="7" t="e">
        <f>VLOOKUP(D4745,'MPG Master'!$C$3:$D$716,2,0)</f>
        <v>#N/A</v>
      </c>
      <c r="G4745" s="67" t="s">
        <v>1836</v>
      </c>
      <c r="H4745" s="53" t="e">
        <f t="shared" si="175"/>
        <v>#N/A</v>
      </c>
      <c r="I4745" s="7" t="s">
        <v>5768</v>
      </c>
      <c r="J4745" s="7" t="s">
        <v>20151</v>
      </c>
      <c r="K4745" s="9">
        <v>33970</v>
      </c>
      <c r="L4745" s="7"/>
      <c r="M4745" s="7"/>
      <c r="N4745" s="7">
        <v>8709674548</v>
      </c>
      <c r="O4745" s="7"/>
      <c r="P4745" s="7"/>
      <c r="Q4745" s="7" t="s">
        <v>1424</v>
      </c>
      <c r="R4745" s="39" t="s">
        <v>16086</v>
      </c>
      <c r="S4745" s="7"/>
      <c r="T4745" s="7" t="s">
        <v>935</v>
      </c>
      <c r="U4745" s="7"/>
      <c r="V4745" s="7"/>
      <c r="W4745" s="7"/>
      <c r="X4745" s="7"/>
      <c r="Y4745" s="39"/>
      <c r="Z4745" s="7"/>
      <c r="AA4745" s="7"/>
      <c r="AB4745" s="24"/>
      <c r="AC4745" t="s">
        <v>26453</v>
      </c>
      <c r="AD4745" t="s">
        <v>23380</v>
      </c>
    </row>
    <row r="4746" spans="1:30" x14ac:dyDescent="0.25">
      <c r="A4746" t="str">
        <f t="shared" si="174"/>
        <v>12070007</v>
      </c>
      <c r="B4746" s="23" t="s">
        <v>58</v>
      </c>
      <c r="C4746" s="7" t="s">
        <v>1452</v>
      </c>
      <c r="D4746" s="66" t="s">
        <v>325</v>
      </c>
      <c r="E4746" s="53" t="e">
        <f>VLOOKUP(D4746,'MPG Master'!$C$3:$I$716,7,0)</f>
        <v>#N/A</v>
      </c>
      <c r="F4746" s="7" t="e">
        <f>VLOOKUP(D4746,'MPG Master'!$C$3:$D$716,2,0)</f>
        <v>#N/A</v>
      </c>
      <c r="G4746" s="67" t="s">
        <v>1720</v>
      </c>
      <c r="H4746" s="53" t="e">
        <f t="shared" si="175"/>
        <v>#N/A</v>
      </c>
      <c r="I4746" s="7" t="s">
        <v>2757</v>
      </c>
      <c r="J4746" s="7" t="s">
        <v>1113</v>
      </c>
      <c r="K4746" s="9">
        <v>36175</v>
      </c>
      <c r="L4746" s="7"/>
      <c r="M4746" s="7"/>
      <c r="N4746" s="7">
        <v>7004051341</v>
      </c>
      <c r="O4746" s="7"/>
      <c r="P4746" s="7"/>
      <c r="Q4746" s="7" t="s">
        <v>3821</v>
      </c>
      <c r="R4746" s="39" t="s">
        <v>3938</v>
      </c>
      <c r="S4746" s="7"/>
      <c r="T4746" s="7" t="s">
        <v>784</v>
      </c>
      <c r="U4746" s="7"/>
      <c r="V4746" s="7"/>
      <c r="W4746" s="7"/>
      <c r="X4746" s="7"/>
      <c r="Y4746" s="39"/>
      <c r="Z4746" s="7"/>
      <c r="AA4746" s="7"/>
      <c r="AB4746" s="24"/>
      <c r="AC4746" t="s">
        <v>26453</v>
      </c>
      <c r="AD4746" t="s">
        <v>23380</v>
      </c>
    </row>
    <row r="4747" spans="1:30" x14ac:dyDescent="0.25">
      <c r="A4747" t="str">
        <f t="shared" si="174"/>
        <v>50460137</v>
      </c>
      <c r="B4747" s="23" t="s">
        <v>58</v>
      </c>
      <c r="C4747" s="7" t="s">
        <v>864</v>
      </c>
      <c r="D4747" s="66" t="s">
        <v>405</v>
      </c>
      <c r="E4747" s="53" t="e">
        <f>VLOOKUP(D4747,'MPG Master'!$C$3:$I$716,7,0)</f>
        <v>#N/A</v>
      </c>
      <c r="F4747" s="7" t="e">
        <f>VLOOKUP(D4747,'MPG Master'!$C$3:$D$716,2,0)</f>
        <v>#N/A</v>
      </c>
      <c r="G4747" s="67" t="s">
        <v>396</v>
      </c>
      <c r="H4747" s="53" t="e">
        <f t="shared" si="175"/>
        <v>#N/A</v>
      </c>
      <c r="I4747" s="7" t="s">
        <v>10779</v>
      </c>
      <c r="J4747" s="7" t="s">
        <v>20152</v>
      </c>
      <c r="K4747" s="9">
        <v>35520</v>
      </c>
      <c r="L4747" s="7"/>
      <c r="M4747" s="7"/>
      <c r="N4747" s="7">
        <v>6299891631</v>
      </c>
      <c r="O4747" s="7"/>
      <c r="P4747" s="7"/>
      <c r="Q4747" s="7" t="s">
        <v>11511</v>
      </c>
      <c r="R4747" s="39" t="s">
        <v>16087</v>
      </c>
      <c r="S4747" s="7"/>
      <c r="T4747" s="7" t="s">
        <v>17846</v>
      </c>
      <c r="U4747" s="7"/>
      <c r="V4747" s="7"/>
      <c r="W4747" s="7"/>
      <c r="X4747" s="7"/>
      <c r="Y4747" s="39"/>
      <c r="Z4747" s="7"/>
      <c r="AA4747" s="7"/>
      <c r="AB4747" s="24"/>
      <c r="AC4747" t="s">
        <v>26453</v>
      </c>
      <c r="AD4747" t="s">
        <v>23380</v>
      </c>
    </row>
    <row r="4748" spans="1:30" x14ac:dyDescent="0.25">
      <c r="A4748" t="str">
        <f t="shared" si="174"/>
        <v>12090012</v>
      </c>
      <c r="B4748" s="23" t="s">
        <v>58</v>
      </c>
      <c r="C4748" s="7" t="s">
        <v>1452</v>
      </c>
      <c r="D4748" s="66" t="s">
        <v>327</v>
      </c>
      <c r="E4748" s="53" t="e">
        <f>VLOOKUP(D4748,'MPG Master'!$C$3:$I$716,7,0)</f>
        <v>#N/A</v>
      </c>
      <c r="F4748" s="7" t="e">
        <f>VLOOKUP(D4748,'MPG Master'!$C$3:$D$716,2,0)</f>
        <v>#N/A</v>
      </c>
      <c r="G4748" s="67" t="s">
        <v>1694</v>
      </c>
      <c r="H4748" s="53" t="e">
        <f t="shared" si="175"/>
        <v>#N/A</v>
      </c>
      <c r="I4748" s="7" t="s">
        <v>3833</v>
      </c>
      <c r="J4748" s="7" t="s">
        <v>20153</v>
      </c>
      <c r="K4748" s="9">
        <v>35442</v>
      </c>
      <c r="L4748" s="7"/>
      <c r="M4748" s="7"/>
      <c r="N4748" s="7"/>
      <c r="O4748" s="7"/>
      <c r="P4748" s="7"/>
      <c r="Q4748" s="7" t="s">
        <v>95</v>
      </c>
      <c r="R4748" s="39" t="s">
        <v>3834</v>
      </c>
      <c r="S4748" s="7"/>
      <c r="T4748" s="7" t="s">
        <v>767</v>
      </c>
      <c r="U4748" s="7"/>
      <c r="V4748" s="7"/>
      <c r="W4748" s="7"/>
      <c r="X4748" s="7"/>
      <c r="Y4748" s="39"/>
      <c r="Z4748" s="7"/>
      <c r="AA4748" s="7"/>
      <c r="AB4748" s="24"/>
      <c r="AC4748" t="s">
        <v>26453</v>
      </c>
      <c r="AD4748" t="s">
        <v>23380</v>
      </c>
    </row>
    <row r="4749" spans="1:30" x14ac:dyDescent="0.25">
      <c r="A4749" t="str">
        <f t="shared" si="174"/>
        <v>12090013</v>
      </c>
      <c r="B4749" s="23" t="s">
        <v>58</v>
      </c>
      <c r="C4749" s="7" t="s">
        <v>1452</v>
      </c>
      <c r="D4749" s="66" t="s">
        <v>327</v>
      </c>
      <c r="E4749" s="53" t="e">
        <f>VLOOKUP(D4749,'MPG Master'!$C$3:$I$716,7,0)</f>
        <v>#N/A</v>
      </c>
      <c r="F4749" s="7" t="e">
        <f>VLOOKUP(D4749,'MPG Master'!$C$3:$D$716,2,0)</f>
        <v>#N/A</v>
      </c>
      <c r="G4749" s="67" t="s">
        <v>1733</v>
      </c>
      <c r="H4749" s="53" t="e">
        <f t="shared" si="175"/>
        <v>#N/A</v>
      </c>
      <c r="I4749" s="7" t="s">
        <v>3835</v>
      </c>
      <c r="J4749" s="7" t="s">
        <v>20154</v>
      </c>
      <c r="K4749" s="9">
        <v>29952</v>
      </c>
      <c r="L4749" s="7"/>
      <c r="M4749" s="7"/>
      <c r="N4749" s="7">
        <v>9162404900</v>
      </c>
      <c r="O4749" s="7"/>
      <c r="P4749" s="7"/>
      <c r="Q4749" s="7" t="s">
        <v>95</v>
      </c>
      <c r="R4749" s="39" t="s">
        <v>3836</v>
      </c>
      <c r="S4749" s="7"/>
      <c r="T4749" s="7" t="s">
        <v>774</v>
      </c>
      <c r="U4749" s="7"/>
      <c r="V4749" s="7"/>
      <c r="W4749" s="7"/>
      <c r="X4749" s="7"/>
      <c r="Y4749" s="39"/>
      <c r="Z4749" s="7"/>
      <c r="AA4749" s="7"/>
      <c r="AB4749" s="24"/>
      <c r="AC4749" t="s">
        <v>26453</v>
      </c>
      <c r="AD4749" t="s">
        <v>23380</v>
      </c>
    </row>
    <row r="4750" spans="1:30" x14ac:dyDescent="0.25">
      <c r="A4750" t="str">
        <f t="shared" si="174"/>
        <v>71100002</v>
      </c>
      <c r="B4750" s="23" t="s">
        <v>58</v>
      </c>
      <c r="C4750" s="7" t="s">
        <v>59</v>
      </c>
      <c r="D4750" s="66" t="s">
        <v>92</v>
      </c>
      <c r="E4750" s="53" t="e">
        <f>VLOOKUP(D4750,'MPG Master'!$C$3:$I$716,7,0)</f>
        <v>#N/A</v>
      </c>
      <c r="F4750" s="7" t="e">
        <f>VLOOKUP(D4750,'MPG Master'!$C$3:$D$716,2,0)</f>
        <v>#N/A</v>
      </c>
      <c r="G4750" s="67" t="s">
        <v>60</v>
      </c>
      <c r="H4750" s="53" t="e">
        <f t="shared" si="175"/>
        <v>#N/A</v>
      </c>
      <c r="I4750" s="7" t="s">
        <v>93</v>
      </c>
      <c r="J4750" s="7">
        <v>0</v>
      </c>
      <c r="K4750" s="9">
        <v>32526</v>
      </c>
      <c r="L4750" s="7"/>
      <c r="M4750" s="7"/>
      <c r="N4750" s="7">
        <v>6005546841</v>
      </c>
      <c r="O4750" s="7"/>
      <c r="P4750" s="7"/>
      <c r="Q4750" s="7" t="s">
        <v>95</v>
      </c>
      <c r="R4750" s="39" t="s">
        <v>96</v>
      </c>
      <c r="S4750" s="7"/>
      <c r="T4750" s="7" t="s">
        <v>97</v>
      </c>
      <c r="U4750" s="7"/>
      <c r="V4750" s="7"/>
      <c r="W4750" s="7"/>
      <c r="X4750" s="7"/>
      <c r="Y4750" s="39"/>
      <c r="Z4750" s="7"/>
      <c r="AA4750" s="7"/>
      <c r="AB4750" s="24"/>
      <c r="AC4750" t="s">
        <v>26453</v>
      </c>
      <c r="AD4750" t="s">
        <v>23380</v>
      </c>
    </row>
    <row r="4751" spans="1:30" x14ac:dyDescent="0.25">
      <c r="A4751" t="str">
        <f t="shared" si="174"/>
        <v>71100003</v>
      </c>
      <c r="B4751" s="23" t="s">
        <v>58</v>
      </c>
      <c r="C4751" s="7" t="s">
        <v>59</v>
      </c>
      <c r="D4751" s="66" t="s">
        <v>92</v>
      </c>
      <c r="E4751" s="53" t="e">
        <f>VLOOKUP(D4751,'MPG Master'!$C$3:$I$716,7,0)</f>
        <v>#N/A</v>
      </c>
      <c r="F4751" s="7" t="e">
        <f>VLOOKUP(D4751,'MPG Master'!$C$3:$D$716,2,0)</f>
        <v>#N/A</v>
      </c>
      <c r="G4751" s="67" t="s">
        <v>61</v>
      </c>
      <c r="H4751" s="53" t="e">
        <f t="shared" si="175"/>
        <v>#N/A</v>
      </c>
      <c r="I4751" s="7" t="s">
        <v>98</v>
      </c>
      <c r="J4751" s="7">
        <v>0</v>
      </c>
      <c r="K4751" s="9">
        <v>28856</v>
      </c>
      <c r="L4751" s="7"/>
      <c r="M4751" s="7"/>
      <c r="N4751" s="7"/>
      <c r="O4751" s="7"/>
      <c r="P4751" s="7"/>
      <c r="Q4751" s="7" t="s">
        <v>99</v>
      </c>
      <c r="R4751" s="39" t="s">
        <v>100</v>
      </c>
      <c r="S4751" s="7"/>
      <c r="T4751" s="7" t="s">
        <v>101</v>
      </c>
      <c r="U4751" s="7"/>
      <c r="V4751" s="7"/>
      <c r="W4751" s="7"/>
      <c r="X4751" s="7"/>
      <c r="Y4751" s="39"/>
      <c r="Z4751" s="7"/>
      <c r="AA4751" s="7"/>
      <c r="AB4751" s="24"/>
      <c r="AC4751" t="s">
        <v>26453</v>
      </c>
      <c r="AD4751" t="s">
        <v>23380</v>
      </c>
    </row>
    <row r="4752" spans="1:30" x14ac:dyDescent="0.25">
      <c r="A4752" t="str">
        <f t="shared" si="174"/>
        <v>71100004</v>
      </c>
      <c r="B4752" s="23" t="s">
        <v>58</v>
      </c>
      <c r="C4752" s="7" t="s">
        <v>59</v>
      </c>
      <c r="D4752" s="66" t="s">
        <v>92</v>
      </c>
      <c r="E4752" s="53" t="e">
        <f>VLOOKUP(D4752,'MPG Master'!$C$3:$I$716,7,0)</f>
        <v>#N/A</v>
      </c>
      <c r="F4752" s="7" t="e">
        <f>VLOOKUP(D4752,'MPG Master'!$C$3:$D$716,2,0)</f>
        <v>#N/A</v>
      </c>
      <c r="G4752" s="67" t="s">
        <v>1679</v>
      </c>
      <c r="H4752" s="53" t="e">
        <f t="shared" si="175"/>
        <v>#N/A</v>
      </c>
      <c r="I4752" s="7" t="s">
        <v>1695</v>
      </c>
      <c r="J4752" s="7">
        <v>0</v>
      </c>
      <c r="K4752" s="9">
        <v>32633</v>
      </c>
      <c r="L4752" s="7"/>
      <c r="M4752" s="7"/>
      <c r="N4752" s="7"/>
      <c r="O4752" s="7"/>
      <c r="P4752" s="7"/>
      <c r="Q4752" s="7" t="s">
        <v>99</v>
      </c>
      <c r="R4752" s="39" t="s">
        <v>1696</v>
      </c>
      <c r="S4752" s="7"/>
      <c r="T4752" s="7" t="s">
        <v>101</v>
      </c>
      <c r="U4752" s="7"/>
      <c r="V4752" s="7"/>
      <c r="W4752" s="7"/>
      <c r="X4752" s="7"/>
      <c r="Y4752" s="39"/>
      <c r="Z4752" s="7"/>
      <c r="AA4752" s="7"/>
      <c r="AB4752" s="24"/>
      <c r="AC4752" t="s">
        <v>26453</v>
      </c>
      <c r="AD4752" t="s">
        <v>23380</v>
      </c>
    </row>
    <row r="4753" spans="1:30" x14ac:dyDescent="0.25">
      <c r="A4753" t="str">
        <f t="shared" si="174"/>
        <v>71100005</v>
      </c>
      <c r="B4753" s="23" t="s">
        <v>58</v>
      </c>
      <c r="C4753" s="7" t="s">
        <v>59</v>
      </c>
      <c r="D4753" s="66" t="s">
        <v>92</v>
      </c>
      <c r="E4753" s="53" t="e">
        <f>VLOOKUP(D4753,'MPG Master'!$C$3:$I$716,7,0)</f>
        <v>#N/A</v>
      </c>
      <c r="F4753" s="7" t="e">
        <f>VLOOKUP(D4753,'MPG Master'!$C$3:$D$716,2,0)</f>
        <v>#N/A</v>
      </c>
      <c r="G4753" s="67" t="s">
        <v>1680</v>
      </c>
      <c r="H4753" s="53" t="e">
        <f t="shared" si="175"/>
        <v>#N/A</v>
      </c>
      <c r="I4753" s="7" t="s">
        <v>1697</v>
      </c>
      <c r="J4753" s="7">
        <v>0</v>
      </c>
      <c r="K4753" s="9">
        <v>21186</v>
      </c>
      <c r="L4753" s="7"/>
      <c r="M4753" s="7"/>
      <c r="N4753" s="7"/>
      <c r="O4753" s="7"/>
      <c r="P4753" s="7"/>
      <c r="Q4753" s="7" t="s">
        <v>99</v>
      </c>
      <c r="R4753" s="39" t="s">
        <v>1699</v>
      </c>
      <c r="S4753" s="7"/>
      <c r="T4753" s="7" t="s">
        <v>101</v>
      </c>
      <c r="U4753" s="7"/>
      <c r="V4753" s="7"/>
      <c r="W4753" s="7"/>
      <c r="X4753" s="7"/>
      <c r="Y4753" s="39"/>
      <c r="Z4753" s="7"/>
      <c r="AA4753" s="7"/>
      <c r="AB4753" s="24"/>
      <c r="AC4753" t="s">
        <v>26453</v>
      </c>
      <c r="AD4753" t="s">
        <v>23380</v>
      </c>
    </row>
    <row r="4754" spans="1:30" x14ac:dyDescent="0.25">
      <c r="A4754" t="str">
        <f t="shared" si="174"/>
        <v>71100006</v>
      </c>
      <c r="B4754" s="23" t="s">
        <v>58</v>
      </c>
      <c r="C4754" s="7" t="s">
        <v>59</v>
      </c>
      <c r="D4754" s="66" t="s">
        <v>92</v>
      </c>
      <c r="E4754" s="53" t="e">
        <f>VLOOKUP(D4754,'MPG Master'!$C$3:$I$716,7,0)</f>
        <v>#N/A</v>
      </c>
      <c r="F4754" s="7" t="e">
        <f>VLOOKUP(D4754,'MPG Master'!$C$3:$D$716,2,0)</f>
        <v>#N/A</v>
      </c>
      <c r="G4754" s="67" t="s">
        <v>378</v>
      </c>
      <c r="H4754" s="53" t="e">
        <f t="shared" si="175"/>
        <v>#N/A</v>
      </c>
      <c r="I4754" s="7" t="s">
        <v>1700</v>
      </c>
      <c r="J4754" s="7">
        <v>0</v>
      </c>
      <c r="K4754" s="9">
        <v>24838</v>
      </c>
      <c r="L4754" s="7"/>
      <c r="M4754" s="7"/>
      <c r="N4754" s="7"/>
      <c r="O4754" s="7"/>
      <c r="P4754" s="7"/>
      <c r="Q4754" s="7" t="s">
        <v>1701</v>
      </c>
      <c r="R4754" s="39" t="s">
        <v>1702</v>
      </c>
      <c r="S4754" s="7"/>
      <c r="T4754" s="7" t="s">
        <v>97</v>
      </c>
      <c r="U4754" s="7"/>
      <c r="V4754" s="7"/>
      <c r="W4754" s="7"/>
      <c r="X4754" s="7"/>
      <c r="Y4754" s="39"/>
      <c r="Z4754" s="7"/>
      <c r="AA4754" s="7"/>
      <c r="AB4754" s="24"/>
      <c r="AC4754" t="s">
        <v>26453</v>
      </c>
      <c r="AD4754" t="s">
        <v>23380</v>
      </c>
    </row>
    <row r="4755" spans="1:30" x14ac:dyDescent="0.25">
      <c r="A4755" t="str">
        <f t="shared" si="174"/>
        <v>71100008</v>
      </c>
      <c r="B4755" s="23" t="s">
        <v>58</v>
      </c>
      <c r="C4755" s="7" t="s">
        <v>59</v>
      </c>
      <c r="D4755" s="66" t="s">
        <v>92</v>
      </c>
      <c r="E4755" s="53" t="e">
        <f>VLOOKUP(D4755,'MPG Master'!$C$3:$I$716,7,0)</f>
        <v>#N/A</v>
      </c>
      <c r="F4755" s="7" t="e">
        <f>VLOOKUP(D4755,'MPG Master'!$C$3:$D$716,2,0)</f>
        <v>#N/A</v>
      </c>
      <c r="G4755" s="67" t="s">
        <v>1687</v>
      </c>
      <c r="H4755" s="53" t="e">
        <f t="shared" si="175"/>
        <v>#N/A</v>
      </c>
      <c r="I4755" s="7" t="s">
        <v>1703</v>
      </c>
      <c r="J4755" s="7">
        <v>0</v>
      </c>
      <c r="K4755" s="9">
        <v>25569</v>
      </c>
      <c r="L4755" s="7"/>
      <c r="M4755" s="7"/>
      <c r="N4755" s="7"/>
      <c r="O4755" s="7"/>
      <c r="P4755" s="7"/>
      <c r="Q4755" s="7" t="s">
        <v>1701</v>
      </c>
      <c r="R4755" s="39" t="s">
        <v>1704</v>
      </c>
      <c r="S4755" s="7"/>
      <c r="T4755" s="7" t="s">
        <v>1705</v>
      </c>
      <c r="U4755" s="7"/>
      <c r="V4755" s="7"/>
      <c r="W4755" s="7"/>
      <c r="X4755" s="7"/>
      <c r="Y4755" s="39"/>
      <c r="Z4755" s="7"/>
      <c r="AA4755" s="7"/>
      <c r="AB4755" s="24"/>
      <c r="AC4755" t="s">
        <v>26453</v>
      </c>
      <c r="AD4755" t="s">
        <v>23380</v>
      </c>
    </row>
    <row r="4756" spans="1:30" x14ac:dyDescent="0.25">
      <c r="A4756" t="str">
        <f t="shared" si="174"/>
        <v>71100009</v>
      </c>
      <c r="B4756" s="23" t="s">
        <v>58</v>
      </c>
      <c r="C4756" s="7" t="s">
        <v>59</v>
      </c>
      <c r="D4756" s="66" t="s">
        <v>92</v>
      </c>
      <c r="E4756" s="53" t="e">
        <f>VLOOKUP(D4756,'MPG Master'!$C$3:$I$716,7,0)</f>
        <v>#N/A</v>
      </c>
      <c r="F4756" s="7" t="e">
        <f>VLOOKUP(D4756,'MPG Master'!$C$3:$D$716,2,0)</f>
        <v>#N/A</v>
      </c>
      <c r="G4756" s="67" t="s">
        <v>1706</v>
      </c>
      <c r="H4756" s="53" t="e">
        <f t="shared" si="175"/>
        <v>#N/A</v>
      </c>
      <c r="I4756" s="7" t="s">
        <v>1695</v>
      </c>
      <c r="J4756" s="7">
        <v>0</v>
      </c>
      <c r="K4756" s="9">
        <v>33236</v>
      </c>
      <c r="L4756" s="7"/>
      <c r="M4756" s="7"/>
      <c r="N4756" s="7"/>
      <c r="O4756" s="7"/>
      <c r="P4756" s="7"/>
      <c r="Q4756" s="7" t="s">
        <v>99</v>
      </c>
      <c r="R4756" s="39" t="s">
        <v>1707</v>
      </c>
      <c r="S4756" s="7"/>
      <c r="T4756" s="7" t="s">
        <v>101</v>
      </c>
      <c r="U4756" s="7"/>
      <c r="V4756" s="7"/>
      <c r="W4756" s="7"/>
      <c r="X4756" s="7"/>
      <c r="Y4756" s="39"/>
      <c r="Z4756" s="7"/>
      <c r="AA4756" s="7"/>
      <c r="AB4756" s="24"/>
      <c r="AC4756" t="s">
        <v>26453</v>
      </c>
      <c r="AD4756" t="s">
        <v>23380</v>
      </c>
    </row>
    <row r="4757" spans="1:30" x14ac:dyDescent="0.25">
      <c r="A4757" t="str">
        <f t="shared" si="174"/>
        <v>71100010</v>
      </c>
      <c r="B4757" s="23" t="s">
        <v>58</v>
      </c>
      <c r="C4757" s="7" t="s">
        <v>59</v>
      </c>
      <c r="D4757" s="66" t="s">
        <v>92</v>
      </c>
      <c r="E4757" s="53" t="e">
        <f>VLOOKUP(D4757,'MPG Master'!$C$3:$I$716,7,0)</f>
        <v>#N/A</v>
      </c>
      <c r="F4757" s="7" t="e">
        <f>VLOOKUP(D4757,'MPG Master'!$C$3:$D$716,2,0)</f>
        <v>#N/A</v>
      </c>
      <c r="G4757" s="67" t="s">
        <v>1681</v>
      </c>
      <c r="H4757" s="53" t="e">
        <f t="shared" si="175"/>
        <v>#N/A</v>
      </c>
      <c r="I4757" s="7" t="s">
        <v>1708</v>
      </c>
      <c r="J4757" s="7">
        <v>0</v>
      </c>
      <c r="K4757" s="9">
        <v>28491</v>
      </c>
      <c r="L4757" s="7"/>
      <c r="M4757" s="7"/>
      <c r="N4757" s="7"/>
      <c r="O4757" s="7"/>
      <c r="P4757" s="7"/>
      <c r="Q4757" s="7" t="s">
        <v>1701</v>
      </c>
      <c r="R4757" s="39" t="s">
        <v>1709</v>
      </c>
      <c r="S4757" s="7"/>
      <c r="T4757" s="7" t="s">
        <v>1705</v>
      </c>
      <c r="U4757" s="7"/>
      <c r="V4757" s="7"/>
      <c r="W4757" s="7"/>
      <c r="X4757" s="7"/>
      <c r="Y4757" s="39"/>
      <c r="Z4757" s="7"/>
      <c r="AA4757" s="7"/>
      <c r="AB4757" s="24"/>
      <c r="AC4757" t="s">
        <v>26453</v>
      </c>
      <c r="AD4757" t="s">
        <v>23380</v>
      </c>
    </row>
    <row r="4758" spans="1:30" x14ac:dyDescent="0.25">
      <c r="A4758" t="str">
        <f t="shared" si="174"/>
        <v>71110003</v>
      </c>
      <c r="B4758" s="23" t="s">
        <v>58</v>
      </c>
      <c r="C4758" s="7" t="s">
        <v>59</v>
      </c>
      <c r="D4758" s="66" t="s">
        <v>631</v>
      </c>
      <c r="E4758" s="53" t="e">
        <f>VLOOKUP(D4758,'MPG Master'!$C$3:$I$716,7,0)</f>
        <v>#N/A</v>
      </c>
      <c r="F4758" s="7" t="e">
        <f>VLOOKUP(D4758,'MPG Master'!$C$3:$D$716,2,0)</f>
        <v>#N/A</v>
      </c>
      <c r="G4758" s="67" t="s">
        <v>61</v>
      </c>
      <c r="H4758" s="53" t="e">
        <f t="shared" si="175"/>
        <v>#N/A</v>
      </c>
      <c r="I4758" s="7" t="s">
        <v>1711</v>
      </c>
      <c r="J4758" s="7">
        <v>0</v>
      </c>
      <c r="K4758" s="9">
        <v>20090</v>
      </c>
      <c r="L4758" s="7"/>
      <c r="M4758" s="7"/>
      <c r="N4758" s="7">
        <v>8292518895</v>
      </c>
      <c r="O4758" s="7"/>
      <c r="P4758" s="7"/>
      <c r="Q4758" s="7" t="s">
        <v>99</v>
      </c>
      <c r="R4758" s="39" t="s">
        <v>1712</v>
      </c>
      <c r="S4758" s="7"/>
      <c r="T4758" s="7" t="s">
        <v>101</v>
      </c>
      <c r="U4758" s="7"/>
      <c r="V4758" s="7"/>
      <c r="W4758" s="7"/>
      <c r="X4758" s="7"/>
      <c r="Y4758" s="39"/>
      <c r="Z4758" s="7"/>
      <c r="AA4758" s="7"/>
      <c r="AB4758" s="24"/>
      <c r="AC4758" t="s">
        <v>26453</v>
      </c>
      <c r="AD4758" t="s">
        <v>23380</v>
      </c>
    </row>
    <row r="4759" spans="1:30" x14ac:dyDescent="0.25">
      <c r="A4759" t="str">
        <f t="shared" si="174"/>
        <v>71110004</v>
      </c>
      <c r="B4759" s="23" t="s">
        <v>58</v>
      </c>
      <c r="C4759" s="7" t="s">
        <v>59</v>
      </c>
      <c r="D4759" s="66" t="s">
        <v>631</v>
      </c>
      <c r="E4759" s="53" t="e">
        <f>VLOOKUP(D4759,'MPG Master'!$C$3:$I$716,7,0)</f>
        <v>#N/A</v>
      </c>
      <c r="F4759" s="7" t="e">
        <f>VLOOKUP(D4759,'MPG Master'!$C$3:$D$716,2,0)</f>
        <v>#N/A</v>
      </c>
      <c r="G4759" s="67" t="s">
        <v>1679</v>
      </c>
      <c r="H4759" s="53" t="e">
        <f t="shared" si="175"/>
        <v>#N/A</v>
      </c>
      <c r="I4759" s="7" t="s">
        <v>1713</v>
      </c>
      <c r="J4759" s="7">
        <v>0</v>
      </c>
      <c r="K4759" s="9">
        <v>20090</v>
      </c>
      <c r="L4759" s="7"/>
      <c r="M4759" s="7"/>
      <c r="N4759" s="7">
        <v>6206335766</v>
      </c>
      <c r="O4759" s="7"/>
      <c r="P4759" s="7"/>
      <c r="Q4759" s="7" t="s">
        <v>99</v>
      </c>
      <c r="R4759" s="39" t="s">
        <v>1714</v>
      </c>
      <c r="S4759" s="7"/>
      <c r="T4759" s="7" t="s">
        <v>101</v>
      </c>
      <c r="U4759" s="7"/>
      <c r="V4759" s="7"/>
      <c r="W4759" s="7"/>
      <c r="X4759" s="7"/>
      <c r="Y4759" s="39"/>
      <c r="Z4759" s="7"/>
      <c r="AA4759" s="7"/>
      <c r="AB4759" s="24"/>
      <c r="AC4759" t="s">
        <v>26453</v>
      </c>
      <c r="AD4759" t="s">
        <v>23380</v>
      </c>
    </row>
    <row r="4760" spans="1:30" x14ac:dyDescent="0.25">
      <c r="A4760" t="str">
        <f t="shared" si="174"/>
        <v>71110005</v>
      </c>
      <c r="B4760" s="23" t="s">
        <v>58</v>
      </c>
      <c r="C4760" s="7" t="s">
        <v>59</v>
      </c>
      <c r="D4760" s="66" t="s">
        <v>631</v>
      </c>
      <c r="E4760" s="53" t="e">
        <f>VLOOKUP(D4760,'MPG Master'!$C$3:$I$716,7,0)</f>
        <v>#N/A</v>
      </c>
      <c r="F4760" s="7" t="e">
        <f>VLOOKUP(D4760,'MPG Master'!$C$3:$D$716,2,0)</f>
        <v>#N/A</v>
      </c>
      <c r="G4760" s="67" t="s">
        <v>1680</v>
      </c>
      <c r="H4760" s="53" t="e">
        <f t="shared" si="175"/>
        <v>#N/A</v>
      </c>
      <c r="I4760" s="7" t="s">
        <v>1715</v>
      </c>
      <c r="J4760" s="7">
        <v>0</v>
      </c>
      <c r="K4760" s="9">
        <v>23743</v>
      </c>
      <c r="L4760" s="7"/>
      <c r="M4760" s="7"/>
      <c r="N4760" s="7">
        <v>9661053693</v>
      </c>
      <c r="O4760" s="7"/>
      <c r="P4760" s="7"/>
      <c r="Q4760" s="7" t="s">
        <v>1716</v>
      </c>
      <c r="R4760" s="39" t="s">
        <v>1717</v>
      </c>
      <c r="S4760" s="7"/>
      <c r="T4760" s="7" t="s">
        <v>747</v>
      </c>
      <c r="U4760" s="7"/>
      <c r="V4760" s="7"/>
      <c r="W4760" s="7"/>
      <c r="X4760" s="7"/>
      <c r="Y4760" s="39"/>
      <c r="Z4760" s="7"/>
      <c r="AA4760" s="7"/>
      <c r="AB4760" s="24"/>
      <c r="AC4760" t="s">
        <v>26453</v>
      </c>
      <c r="AD4760" t="s">
        <v>23380</v>
      </c>
    </row>
    <row r="4761" spans="1:30" x14ac:dyDescent="0.25">
      <c r="A4761" t="str">
        <f t="shared" si="174"/>
        <v>71110007</v>
      </c>
      <c r="B4761" s="23" t="s">
        <v>58</v>
      </c>
      <c r="C4761" s="7" t="s">
        <v>59</v>
      </c>
      <c r="D4761" s="66" t="s">
        <v>631</v>
      </c>
      <c r="E4761" s="53" t="e">
        <f>VLOOKUP(D4761,'MPG Master'!$C$3:$I$716,7,0)</f>
        <v>#N/A</v>
      </c>
      <c r="F4761" s="7" t="e">
        <f>VLOOKUP(D4761,'MPG Master'!$C$3:$D$716,2,0)</f>
        <v>#N/A</v>
      </c>
      <c r="G4761" s="67" t="s">
        <v>1720</v>
      </c>
      <c r="H4761" s="53" t="e">
        <f t="shared" si="175"/>
        <v>#N/A</v>
      </c>
      <c r="I4761" s="7" t="s">
        <v>1721</v>
      </c>
      <c r="J4761" s="7">
        <v>0</v>
      </c>
      <c r="K4761" s="9">
        <v>18629</v>
      </c>
      <c r="L4761" s="7"/>
      <c r="M4761" s="7"/>
      <c r="N4761" s="7">
        <v>6205388471</v>
      </c>
      <c r="O4761" s="7"/>
      <c r="P4761" s="7"/>
      <c r="Q4761" s="7" t="s">
        <v>99</v>
      </c>
      <c r="R4761" s="39" t="s">
        <v>1722</v>
      </c>
      <c r="S4761" s="7"/>
      <c r="T4761" s="7" t="s">
        <v>101</v>
      </c>
      <c r="U4761" s="7"/>
      <c r="V4761" s="7"/>
      <c r="W4761" s="7"/>
      <c r="X4761" s="7"/>
      <c r="Y4761" s="39"/>
      <c r="Z4761" s="7"/>
      <c r="AA4761" s="7"/>
      <c r="AB4761" s="24"/>
      <c r="AC4761" t="s">
        <v>26453</v>
      </c>
      <c r="AD4761" t="s">
        <v>23380</v>
      </c>
    </row>
    <row r="4762" spans="1:30" x14ac:dyDescent="0.25">
      <c r="A4762" t="str">
        <f t="shared" si="174"/>
        <v>71110008</v>
      </c>
      <c r="B4762" s="23" t="s">
        <v>58</v>
      </c>
      <c r="C4762" s="7" t="s">
        <v>59</v>
      </c>
      <c r="D4762" s="66" t="s">
        <v>631</v>
      </c>
      <c r="E4762" s="53" t="e">
        <f>VLOOKUP(D4762,'MPG Master'!$C$3:$I$716,7,0)</f>
        <v>#N/A</v>
      </c>
      <c r="F4762" s="7" t="e">
        <f>VLOOKUP(D4762,'MPG Master'!$C$3:$D$716,2,0)</f>
        <v>#N/A</v>
      </c>
      <c r="G4762" s="67" t="s">
        <v>1687</v>
      </c>
      <c r="H4762" s="53" t="e">
        <f t="shared" si="175"/>
        <v>#N/A</v>
      </c>
      <c r="I4762" s="7" t="s">
        <v>1723</v>
      </c>
      <c r="J4762" s="7">
        <v>0</v>
      </c>
      <c r="K4762" s="9">
        <v>29221</v>
      </c>
      <c r="L4762" s="7"/>
      <c r="M4762" s="7"/>
      <c r="N4762" s="7">
        <v>9006004740</v>
      </c>
      <c r="O4762" s="7"/>
      <c r="P4762" s="7"/>
      <c r="Q4762" s="7" t="s">
        <v>1724</v>
      </c>
      <c r="R4762" s="39" t="s">
        <v>1725</v>
      </c>
      <c r="S4762" s="7"/>
      <c r="T4762" s="7" t="s">
        <v>1078</v>
      </c>
      <c r="U4762" s="7"/>
      <c r="V4762" s="7"/>
      <c r="W4762" s="7"/>
      <c r="X4762" s="7"/>
      <c r="Y4762" s="39"/>
      <c r="Z4762" s="7"/>
      <c r="AA4762" s="7"/>
      <c r="AB4762" s="24"/>
      <c r="AC4762" t="s">
        <v>26453</v>
      </c>
      <c r="AD4762" t="s">
        <v>23380</v>
      </c>
    </row>
    <row r="4763" spans="1:30" x14ac:dyDescent="0.25">
      <c r="A4763" t="str">
        <f t="shared" si="174"/>
        <v>71110009</v>
      </c>
      <c r="B4763" s="23" t="s">
        <v>58</v>
      </c>
      <c r="C4763" s="7" t="s">
        <v>59</v>
      </c>
      <c r="D4763" s="66" t="s">
        <v>631</v>
      </c>
      <c r="E4763" s="53" t="e">
        <f>VLOOKUP(D4763,'MPG Master'!$C$3:$I$716,7,0)</f>
        <v>#N/A</v>
      </c>
      <c r="F4763" s="7" t="e">
        <f>VLOOKUP(D4763,'MPG Master'!$C$3:$D$716,2,0)</f>
        <v>#N/A</v>
      </c>
      <c r="G4763" s="67" t="s">
        <v>1706</v>
      </c>
      <c r="H4763" s="53" t="e">
        <f t="shared" si="175"/>
        <v>#N/A</v>
      </c>
      <c r="I4763" s="7" t="s">
        <v>1726</v>
      </c>
      <c r="J4763" s="7">
        <v>0</v>
      </c>
      <c r="K4763" s="9">
        <v>29952</v>
      </c>
      <c r="L4763" s="7"/>
      <c r="M4763" s="7"/>
      <c r="N4763" s="7">
        <v>9334490036</v>
      </c>
      <c r="O4763" s="7"/>
      <c r="P4763" s="7"/>
      <c r="Q4763" s="7" t="s">
        <v>1268</v>
      </c>
      <c r="R4763" s="39" t="s">
        <v>1727</v>
      </c>
      <c r="S4763" s="7"/>
      <c r="T4763" s="7" t="s">
        <v>1269</v>
      </c>
      <c r="U4763" s="7"/>
      <c r="V4763" s="7"/>
      <c r="W4763" s="7"/>
      <c r="X4763" s="7"/>
      <c r="Y4763" s="39"/>
      <c r="Z4763" s="7"/>
      <c r="AA4763" s="7"/>
      <c r="AB4763" s="24"/>
      <c r="AC4763" t="s">
        <v>26453</v>
      </c>
      <c r="AD4763" t="s">
        <v>23380</v>
      </c>
    </row>
    <row r="4764" spans="1:30" x14ac:dyDescent="0.25">
      <c r="A4764" t="str">
        <f t="shared" si="174"/>
        <v>71110011</v>
      </c>
      <c r="B4764" s="23" t="s">
        <v>58</v>
      </c>
      <c r="C4764" s="7" t="s">
        <v>59</v>
      </c>
      <c r="D4764" s="66" t="s">
        <v>631</v>
      </c>
      <c r="E4764" s="53" t="e">
        <f>VLOOKUP(D4764,'MPG Master'!$C$3:$I$716,7,0)</f>
        <v>#N/A</v>
      </c>
      <c r="F4764" s="7" t="e">
        <f>VLOOKUP(D4764,'MPG Master'!$C$3:$D$716,2,0)</f>
        <v>#N/A</v>
      </c>
      <c r="G4764" s="67" t="s">
        <v>1693</v>
      </c>
      <c r="H4764" s="53" t="e">
        <f t="shared" si="175"/>
        <v>#N/A</v>
      </c>
      <c r="I4764" s="7" t="s">
        <v>1729</v>
      </c>
      <c r="J4764" s="7">
        <v>0</v>
      </c>
      <c r="K4764" s="9">
        <v>27395</v>
      </c>
      <c r="L4764" s="7"/>
      <c r="M4764" s="7"/>
      <c r="N4764" s="7">
        <v>7739187052</v>
      </c>
      <c r="O4764" s="7"/>
      <c r="P4764" s="7"/>
      <c r="Q4764" s="7" t="s">
        <v>1268</v>
      </c>
      <c r="R4764" s="39" t="s">
        <v>1730</v>
      </c>
      <c r="S4764" s="7"/>
      <c r="T4764" s="7" t="s">
        <v>1269</v>
      </c>
      <c r="U4764" s="7"/>
      <c r="V4764" s="7"/>
      <c r="W4764" s="7"/>
      <c r="X4764" s="7"/>
      <c r="Y4764" s="39"/>
      <c r="Z4764" s="7"/>
      <c r="AA4764" s="7"/>
      <c r="AB4764" s="24"/>
      <c r="AC4764" t="s">
        <v>26453</v>
      </c>
      <c r="AD4764" t="s">
        <v>23380</v>
      </c>
    </row>
    <row r="4765" spans="1:30" x14ac:dyDescent="0.25">
      <c r="A4765" t="str">
        <f t="shared" si="174"/>
        <v>71110012</v>
      </c>
      <c r="B4765" s="23" t="s">
        <v>58</v>
      </c>
      <c r="C4765" s="7" t="s">
        <v>59</v>
      </c>
      <c r="D4765" s="66" t="s">
        <v>631</v>
      </c>
      <c r="E4765" s="53" t="e">
        <f>VLOOKUP(D4765,'MPG Master'!$C$3:$I$716,7,0)</f>
        <v>#N/A</v>
      </c>
      <c r="F4765" s="7" t="e">
        <f>VLOOKUP(D4765,'MPG Master'!$C$3:$D$716,2,0)</f>
        <v>#N/A</v>
      </c>
      <c r="G4765" s="67" t="s">
        <v>1694</v>
      </c>
      <c r="H4765" s="53" t="e">
        <f t="shared" si="175"/>
        <v>#N/A</v>
      </c>
      <c r="I4765" s="7" t="s">
        <v>1731</v>
      </c>
      <c r="J4765" s="7">
        <v>0</v>
      </c>
      <c r="K4765" s="9">
        <v>18994</v>
      </c>
      <c r="L4765" s="7"/>
      <c r="M4765" s="7"/>
      <c r="N4765" s="7"/>
      <c r="O4765" s="7"/>
      <c r="P4765" s="7"/>
      <c r="Q4765" s="7" t="s">
        <v>1268</v>
      </c>
      <c r="R4765" s="39" t="s">
        <v>1732</v>
      </c>
      <c r="S4765" s="7"/>
      <c r="T4765" s="7" t="s">
        <v>1269</v>
      </c>
      <c r="U4765" s="7"/>
      <c r="V4765" s="7"/>
      <c r="W4765" s="7"/>
      <c r="X4765" s="7"/>
      <c r="Y4765" s="39"/>
      <c r="Z4765" s="7"/>
      <c r="AA4765" s="7"/>
      <c r="AB4765" s="24"/>
      <c r="AC4765" t="s">
        <v>26453</v>
      </c>
      <c r="AD4765" t="s">
        <v>23380</v>
      </c>
    </row>
    <row r="4766" spans="1:30" x14ac:dyDescent="0.25">
      <c r="A4766" t="str">
        <f t="shared" si="174"/>
        <v>71110013</v>
      </c>
      <c r="B4766" s="23" t="s">
        <v>58</v>
      </c>
      <c r="C4766" s="7" t="s">
        <v>59</v>
      </c>
      <c r="D4766" s="66" t="s">
        <v>631</v>
      </c>
      <c r="E4766" s="53" t="e">
        <f>VLOOKUP(D4766,'MPG Master'!$C$3:$I$716,7,0)</f>
        <v>#N/A</v>
      </c>
      <c r="F4766" s="7" t="e">
        <f>VLOOKUP(D4766,'MPG Master'!$C$3:$D$716,2,0)</f>
        <v>#N/A</v>
      </c>
      <c r="G4766" s="67" t="s">
        <v>1733</v>
      </c>
      <c r="H4766" s="53" t="e">
        <f t="shared" si="175"/>
        <v>#N/A</v>
      </c>
      <c r="I4766" s="7" t="s">
        <v>1734</v>
      </c>
      <c r="J4766" s="7">
        <v>0</v>
      </c>
      <c r="K4766" s="9">
        <v>28856</v>
      </c>
      <c r="L4766" s="7"/>
      <c r="M4766" s="7"/>
      <c r="N4766" s="7"/>
      <c r="O4766" s="7"/>
      <c r="P4766" s="7"/>
      <c r="Q4766" s="7" t="s">
        <v>1268</v>
      </c>
      <c r="R4766" s="39" t="s">
        <v>1735</v>
      </c>
      <c r="S4766" s="7"/>
      <c r="T4766" s="7" t="s">
        <v>1269</v>
      </c>
      <c r="U4766" s="7"/>
      <c r="V4766" s="7"/>
      <c r="W4766" s="7"/>
      <c r="X4766" s="7"/>
      <c r="Y4766" s="39"/>
      <c r="Z4766" s="7"/>
      <c r="AA4766" s="7"/>
      <c r="AB4766" s="24"/>
      <c r="AC4766" t="s">
        <v>26453</v>
      </c>
      <c r="AD4766" t="s">
        <v>23380</v>
      </c>
    </row>
    <row r="4767" spans="1:30" x14ac:dyDescent="0.25">
      <c r="A4767" t="str">
        <f t="shared" si="174"/>
        <v>71110014</v>
      </c>
      <c r="B4767" s="23" t="s">
        <v>58</v>
      </c>
      <c r="C4767" s="7" t="s">
        <v>59</v>
      </c>
      <c r="D4767" s="66" t="s">
        <v>631</v>
      </c>
      <c r="E4767" s="53" t="e">
        <f>VLOOKUP(D4767,'MPG Master'!$C$3:$I$716,7,0)</f>
        <v>#N/A</v>
      </c>
      <c r="F4767" s="7" t="e">
        <f>VLOOKUP(D4767,'MPG Master'!$C$3:$D$716,2,0)</f>
        <v>#N/A</v>
      </c>
      <c r="G4767" s="67" t="s">
        <v>1736</v>
      </c>
      <c r="H4767" s="53" t="e">
        <f t="shared" si="175"/>
        <v>#N/A</v>
      </c>
      <c r="I4767" s="7" t="s">
        <v>1737</v>
      </c>
      <c r="J4767" s="7">
        <v>0</v>
      </c>
      <c r="K4767" s="9">
        <v>26299</v>
      </c>
      <c r="L4767" s="7"/>
      <c r="M4767" s="7"/>
      <c r="N4767" s="7"/>
      <c r="O4767" s="7"/>
      <c r="P4767" s="7"/>
      <c r="Q4767" s="7" t="s">
        <v>99</v>
      </c>
      <c r="R4767" s="39" t="s">
        <v>1738</v>
      </c>
      <c r="S4767" s="7"/>
      <c r="T4767" s="7" t="s">
        <v>101</v>
      </c>
      <c r="U4767" s="7"/>
      <c r="V4767" s="7"/>
      <c r="W4767" s="7"/>
      <c r="X4767" s="7"/>
      <c r="Y4767" s="39"/>
      <c r="Z4767" s="7"/>
      <c r="AA4767" s="7"/>
      <c r="AB4767" s="24"/>
      <c r="AC4767" t="s">
        <v>26453</v>
      </c>
      <c r="AD4767" t="s">
        <v>23380</v>
      </c>
    </row>
    <row r="4768" spans="1:30" x14ac:dyDescent="0.25">
      <c r="A4768" t="str">
        <f t="shared" si="174"/>
        <v>71090002</v>
      </c>
      <c r="B4768" s="23" t="s">
        <v>58</v>
      </c>
      <c r="C4768" s="7" t="s">
        <v>59</v>
      </c>
      <c r="D4768" s="66" t="s">
        <v>630</v>
      </c>
      <c r="E4768" s="53" t="e">
        <f>VLOOKUP(D4768,'MPG Master'!$C$3:$I$716,7,0)</f>
        <v>#N/A</v>
      </c>
      <c r="F4768" s="7" t="e">
        <f>VLOOKUP(D4768,'MPG Master'!$C$3:$D$716,2,0)</f>
        <v>#N/A</v>
      </c>
      <c r="G4768" s="67" t="s">
        <v>60</v>
      </c>
      <c r="H4768" s="53" t="e">
        <f t="shared" si="175"/>
        <v>#N/A</v>
      </c>
      <c r="I4768" s="7" t="s">
        <v>1741</v>
      </c>
      <c r="J4768" s="7">
        <v>0</v>
      </c>
      <c r="K4768" s="9">
        <v>21916</v>
      </c>
      <c r="L4768" s="7"/>
      <c r="M4768" s="7"/>
      <c r="N4768" s="7">
        <v>8051689685</v>
      </c>
      <c r="O4768" s="7"/>
      <c r="P4768" s="7"/>
      <c r="Q4768" s="7" t="s">
        <v>1724</v>
      </c>
      <c r="R4768" s="39" t="s">
        <v>1441</v>
      </c>
      <c r="S4768" s="7"/>
      <c r="T4768" s="7" t="s">
        <v>1078</v>
      </c>
      <c r="U4768" s="7"/>
      <c r="V4768" s="7"/>
      <c r="W4768" s="7"/>
      <c r="X4768" s="7"/>
      <c r="Y4768" s="39"/>
      <c r="Z4768" s="7"/>
      <c r="AA4768" s="7"/>
      <c r="AB4768" s="24"/>
      <c r="AC4768" t="s">
        <v>26453</v>
      </c>
      <c r="AD4768" t="s">
        <v>23380</v>
      </c>
    </row>
    <row r="4769" spans="1:30" x14ac:dyDescent="0.25">
      <c r="A4769" t="str">
        <f t="shared" si="174"/>
        <v>71090003</v>
      </c>
      <c r="B4769" s="23" t="s">
        <v>58</v>
      </c>
      <c r="C4769" s="7" t="s">
        <v>59</v>
      </c>
      <c r="D4769" s="66" t="s">
        <v>630</v>
      </c>
      <c r="E4769" s="53" t="e">
        <f>VLOOKUP(D4769,'MPG Master'!$C$3:$I$716,7,0)</f>
        <v>#N/A</v>
      </c>
      <c r="F4769" s="7" t="e">
        <f>VLOOKUP(D4769,'MPG Master'!$C$3:$D$716,2,0)</f>
        <v>#N/A</v>
      </c>
      <c r="G4769" s="67" t="s">
        <v>61</v>
      </c>
      <c r="H4769" s="53" t="e">
        <f t="shared" si="175"/>
        <v>#N/A</v>
      </c>
      <c r="I4769" s="7" t="s">
        <v>1743</v>
      </c>
      <c r="J4769" s="7">
        <v>0</v>
      </c>
      <c r="K4769" s="9">
        <v>33970</v>
      </c>
      <c r="L4769" s="7"/>
      <c r="M4769" s="7"/>
      <c r="N4769" s="7">
        <v>7360896578</v>
      </c>
      <c r="O4769" s="7"/>
      <c r="P4769" s="7"/>
      <c r="Q4769" s="7" t="s">
        <v>99</v>
      </c>
      <c r="R4769" s="39" t="s">
        <v>1744</v>
      </c>
      <c r="S4769" s="7"/>
      <c r="T4769" s="7" t="s">
        <v>101</v>
      </c>
      <c r="U4769" s="7"/>
      <c r="V4769" s="7"/>
      <c r="W4769" s="7"/>
      <c r="X4769" s="7"/>
      <c r="Y4769" s="39"/>
      <c r="Z4769" s="7"/>
      <c r="AA4769" s="7"/>
      <c r="AB4769" s="24"/>
      <c r="AC4769" t="s">
        <v>26453</v>
      </c>
      <c r="AD4769" t="s">
        <v>23380</v>
      </c>
    </row>
    <row r="4770" spans="1:30" x14ac:dyDescent="0.25">
      <c r="A4770" t="str">
        <f t="shared" si="174"/>
        <v>71090004</v>
      </c>
      <c r="B4770" s="23" t="s">
        <v>58</v>
      </c>
      <c r="C4770" s="7" t="s">
        <v>59</v>
      </c>
      <c r="D4770" s="66" t="s">
        <v>630</v>
      </c>
      <c r="E4770" s="53" t="e">
        <f>VLOOKUP(D4770,'MPG Master'!$C$3:$I$716,7,0)</f>
        <v>#N/A</v>
      </c>
      <c r="F4770" s="7" t="e">
        <f>VLOOKUP(D4770,'MPG Master'!$C$3:$D$716,2,0)</f>
        <v>#N/A</v>
      </c>
      <c r="G4770" s="67" t="s">
        <v>1679</v>
      </c>
      <c r="H4770" s="53" t="e">
        <f t="shared" si="175"/>
        <v>#N/A</v>
      </c>
      <c r="I4770" s="7" t="s">
        <v>1745</v>
      </c>
      <c r="J4770" s="7">
        <v>0</v>
      </c>
      <c r="K4770" s="9">
        <v>27760</v>
      </c>
      <c r="L4770" s="7"/>
      <c r="M4770" s="7"/>
      <c r="N4770" s="7"/>
      <c r="O4770" s="7"/>
      <c r="P4770" s="7"/>
      <c r="Q4770" s="7" t="s">
        <v>1701</v>
      </c>
      <c r="R4770" s="39" t="s">
        <v>1746</v>
      </c>
      <c r="S4770" s="7"/>
      <c r="T4770" s="7" t="s">
        <v>97</v>
      </c>
      <c r="U4770" s="7"/>
      <c r="V4770" s="7"/>
      <c r="W4770" s="7"/>
      <c r="X4770" s="7"/>
      <c r="Y4770" s="39"/>
      <c r="Z4770" s="7"/>
      <c r="AA4770" s="7"/>
      <c r="AB4770" s="24"/>
      <c r="AC4770" t="s">
        <v>26453</v>
      </c>
      <c r="AD4770" t="s">
        <v>23380</v>
      </c>
    </row>
    <row r="4771" spans="1:30" x14ac:dyDescent="0.25">
      <c r="A4771" t="str">
        <f t="shared" si="174"/>
        <v>71090005</v>
      </c>
      <c r="B4771" s="23" t="s">
        <v>58</v>
      </c>
      <c r="C4771" s="7" t="s">
        <v>59</v>
      </c>
      <c r="D4771" s="66" t="s">
        <v>630</v>
      </c>
      <c r="E4771" s="53" t="e">
        <f>VLOOKUP(D4771,'MPG Master'!$C$3:$I$716,7,0)</f>
        <v>#N/A</v>
      </c>
      <c r="F4771" s="7" t="e">
        <f>VLOOKUP(D4771,'MPG Master'!$C$3:$D$716,2,0)</f>
        <v>#N/A</v>
      </c>
      <c r="G4771" s="67" t="s">
        <v>1680</v>
      </c>
      <c r="H4771" s="53" t="e">
        <f t="shared" si="175"/>
        <v>#N/A</v>
      </c>
      <c r="I4771" s="7" t="s">
        <v>1747</v>
      </c>
      <c r="J4771" s="7">
        <v>0</v>
      </c>
      <c r="K4771" s="9">
        <v>20090</v>
      </c>
      <c r="L4771" s="7"/>
      <c r="M4771" s="7"/>
      <c r="N4771" s="7">
        <v>7545880804</v>
      </c>
      <c r="O4771" s="7"/>
      <c r="P4771" s="7"/>
      <c r="Q4771" s="7" t="s">
        <v>99</v>
      </c>
      <c r="R4771" s="39" t="s">
        <v>1748</v>
      </c>
      <c r="S4771" s="7"/>
      <c r="T4771" s="7" t="s">
        <v>101</v>
      </c>
      <c r="U4771" s="7"/>
      <c r="V4771" s="7"/>
      <c r="W4771" s="7"/>
      <c r="X4771" s="7"/>
      <c r="Y4771" s="39"/>
      <c r="Z4771" s="7"/>
      <c r="AA4771" s="7"/>
      <c r="AB4771" s="24"/>
      <c r="AC4771" t="s">
        <v>26453</v>
      </c>
      <c r="AD4771" t="s">
        <v>23380</v>
      </c>
    </row>
    <row r="4772" spans="1:30" x14ac:dyDescent="0.25">
      <c r="A4772" t="str">
        <f t="shared" si="174"/>
        <v>71090006</v>
      </c>
      <c r="B4772" s="23" t="s">
        <v>58</v>
      </c>
      <c r="C4772" s="7" t="s">
        <v>59</v>
      </c>
      <c r="D4772" s="66" t="s">
        <v>630</v>
      </c>
      <c r="E4772" s="53" t="e">
        <f>VLOOKUP(D4772,'MPG Master'!$C$3:$I$716,7,0)</f>
        <v>#N/A</v>
      </c>
      <c r="F4772" s="7" t="e">
        <f>VLOOKUP(D4772,'MPG Master'!$C$3:$D$716,2,0)</f>
        <v>#N/A</v>
      </c>
      <c r="G4772" s="67" t="s">
        <v>378</v>
      </c>
      <c r="H4772" s="53" t="e">
        <f t="shared" si="175"/>
        <v>#N/A</v>
      </c>
      <c r="I4772" s="7" t="s">
        <v>1749</v>
      </c>
      <c r="J4772" s="7">
        <v>0</v>
      </c>
      <c r="K4772" s="9">
        <v>27395</v>
      </c>
      <c r="L4772" s="7"/>
      <c r="M4772" s="7"/>
      <c r="N4772" s="7">
        <v>9955056388</v>
      </c>
      <c r="O4772" s="7"/>
      <c r="P4772" s="7"/>
      <c r="Q4772" s="7" t="s">
        <v>99</v>
      </c>
      <c r="R4772" s="39" t="s">
        <v>1751</v>
      </c>
      <c r="S4772" s="7"/>
      <c r="T4772" s="7" t="s">
        <v>101</v>
      </c>
      <c r="U4772" s="7"/>
      <c r="V4772" s="7"/>
      <c r="W4772" s="7"/>
      <c r="X4772" s="7"/>
      <c r="Y4772" s="39"/>
      <c r="Z4772" s="7"/>
      <c r="AA4772" s="7"/>
      <c r="AB4772" s="24"/>
      <c r="AC4772" t="s">
        <v>26453</v>
      </c>
      <c r="AD4772" t="s">
        <v>23380</v>
      </c>
    </row>
    <row r="4773" spans="1:30" x14ac:dyDescent="0.25">
      <c r="A4773" t="str">
        <f t="shared" si="174"/>
        <v>71090007</v>
      </c>
      <c r="B4773" s="23" t="s">
        <v>58</v>
      </c>
      <c r="C4773" s="7" t="s">
        <v>59</v>
      </c>
      <c r="D4773" s="66" t="s">
        <v>630</v>
      </c>
      <c r="E4773" s="53" t="e">
        <f>VLOOKUP(D4773,'MPG Master'!$C$3:$I$716,7,0)</f>
        <v>#N/A</v>
      </c>
      <c r="F4773" s="7" t="e">
        <f>VLOOKUP(D4773,'MPG Master'!$C$3:$D$716,2,0)</f>
        <v>#N/A</v>
      </c>
      <c r="G4773" s="67" t="s">
        <v>1720</v>
      </c>
      <c r="H4773" s="53" t="e">
        <f t="shared" si="175"/>
        <v>#N/A</v>
      </c>
      <c r="I4773" s="7" t="s">
        <v>1752</v>
      </c>
      <c r="J4773" s="7">
        <v>0</v>
      </c>
      <c r="K4773" s="9">
        <v>25204</v>
      </c>
      <c r="L4773" s="7"/>
      <c r="M4773" s="7"/>
      <c r="N4773" s="7">
        <v>7903295268</v>
      </c>
      <c r="O4773" s="7"/>
      <c r="P4773" s="7"/>
      <c r="Q4773" s="7" t="s">
        <v>1701</v>
      </c>
      <c r="R4773" s="39" t="s">
        <v>1754</v>
      </c>
      <c r="S4773" s="7"/>
      <c r="T4773" s="7" t="s">
        <v>97</v>
      </c>
      <c r="U4773" s="7"/>
      <c r="V4773" s="7"/>
      <c r="W4773" s="7"/>
      <c r="X4773" s="7"/>
      <c r="Y4773" s="39"/>
      <c r="Z4773" s="7"/>
      <c r="AA4773" s="7"/>
      <c r="AB4773" s="24"/>
      <c r="AC4773" t="s">
        <v>26453</v>
      </c>
      <c r="AD4773" t="s">
        <v>23380</v>
      </c>
    </row>
    <row r="4774" spans="1:30" x14ac:dyDescent="0.25">
      <c r="A4774" t="str">
        <f t="shared" si="174"/>
        <v>71090008</v>
      </c>
      <c r="B4774" s="23" t="s">
        <v>58</v>
      </c>
      <c r="C4774" s="7" t="s">
        <v>59</v>
      </c>
      <c r="D4774" s="66" t="s">
        <v>630</v>
      </c>
      <c r="E4774" s="53" t="e">
        <f>VLOOKUP(D4774,'MPG Master'!$C$3:$I$716,7,0)</f>
        <v>#N/A</v>
      </c>
      <c r="F4774" s="7" t="e">
        <f>VLOOKUP(D4774,'MPG Master'!$C$3:$D$716,2,0)</f>
        <v>#N/A</v>
      </c>
      <c r="G4774" s="67" t="s">
        <v>1687</v>
      </c>
      <c r="H4774" s="53" t="e">
        <f t="shared" si="175"/>
        <v>#N/A</v>
      </c>
      <c r="I4774" s="7" t="s">
        <v>1755</v>
      </c>
      <c r="J4774" s="7">
        <v>0</v>
      </c>
      <c r="K4774" s="9">
        <v>31778</v>
      </c>
      <c r="L4774" s="7"/>
      <c r="M4774" s="7"/>
      <c r="N4774" s="7">
        <v>9026285524</v>
      </c>
      <c r="O4774" s="7"/>
      <c r="P4774" s="7"/>
      <c r="Q4774" s="7" t="s">
        <v>99</v>
      </c>
      <c r="R4774" s="39" t="s">
        <v>1756</v>
      </c>
      <c r="S4774" s="7"/>
      <c r="T4774" s="7" t="s">
        <v>101</v>
      </c>
      <c r="U4774" s="7"/>
      <c r="V4774" s="7"/>
      <c r="W4774" s="7"/>
      <c r="X4774" s="7"/>
      <c r="Y4774" s="39"/>
      <c r="Z4774" s="7"/>
      <c r="AA4774" s="7"/>
      <c r="AB4774" s="24"/>
      <c r="AC4774" t="s">
        <v>26453</v>
      </c>
      <c r="AD4774" t="s">
        <v>23380</v>
      </c>
    </row>
    <row r="4775" spans="1:30" x14ac:dyDescent="0.25">
      <c r="A4775" t="str">
        <f t="shared" si="174"/>
        <v>71090009</v>
      </c>
      <c r="B4775" s="23" t="s">
        <v>58</v>
      </c>
      <c r="C4775" s="7" t="s">
        <v>59</v>
      </c>
      <c r="D4775" s="66" t="s">
        <v>630</v>
      </c>
      <c r="E4775" s="53" t="e">
        <f>VLOOKUP(D4775,'MPG Master'!$C$3:$I$716,7,0)</f>
        <v>#N/A</v>
      </c>
      <c r="F4775" s="7" t="e">
        <f>VLOOKUP(D4775,'MPG Master'!$C$3:$D$716,2,0)</f>
        <v>#N/A</v>
      </c>
      <c r="G4775" s="67" t="s">
        <v>1706</v>
      </c>
      <c r="H4775" s="53" t="e">
        <f t="shared" si="175"/>
        <v>#N/A</v>
      </c>
      <c r="I4775" s="7" t="s">
        <v>1757</v>
      </c>
      <c r="J4775" s="7">
        <v>0</v>
      </c>
      <c r="K4775" s="9">
        <v>29952</v>
      </c>
      <c r="L4775" s="7"/>
      <c r="M4775" s="7"/>
      <c r="N4775" s="7">
        <v>7549192734</v>
      </c>
      <c r="O4775" s="7"/>
      <c r="P4775" s="7"/>
      <c r="Q4775" s="7" t="s">
        <v>1701</v>
      </c>
      <c r="R4775" s="39" t="s">
        <v>1758</v>
      </c>
      <c r="S4775" s="7"/>
      <c r="T4775" s="7" t="s">
        <v>97</v>
      </c>
      <c r="U4775" s="7"/>
      <c r="V4775" s="7"/>
      <c r="W4775" s="7"/>
      <c r="X4775" s="7"/>
      <c r="Y4775" s="39"/>
      <c r="Z4775" s="7"/>
      <c r="AA4775" s="7"/>
      <c r="AB4775" s="24"/>
      <c r="AC4775" t="s">
        <v>26453</v>
      </c>
      <c r="AD4775" t="s">
        <v>23380</v>
      </c>
    </row>
    <row r="4776" spans="1:30" x14ac:dyDescent="0.25">
      <c r="A4776" t="str">
        <f t="shared" si="174"/>
        <v>71090010</v>
      </c>
      <c r="B4776" s="23" t="s">
        <v>58</v>
      </c>
      <c r="C4776" s="7" t="s">
        <v>59</v>
      </c>
      <c r="D4776" s="66" t="s">
        <v>630</v>
      </c>
      <c r="E4776" s="53" t="e">
        <f>VLOOKUP(D4776,'MPG Master'!$C$3:$I$716,7,0)</f>
        <v>#N/A</v>
      </c>
      <c r="F4776" s="7" t="e">
        <f>VLOOKUP(D4776,'MPG Master'!$C$3:$D$716,2,0)</f>
        <v>#N/A</v>
      </c>
      <c r="G4776" s="67" t="s">
        <v>1681</v>
      </c>
      <c r="H4776" s="53" t="e">
        <f t="shared" si="175"/>
        <v>#N/A</v>
      </c>
      <c r="I4776" s="7" t="s">
        <v>1759</v>
      </c>
      <c r="J4776" s="7">
        <v>0</v>
      </c>
      <c r="K4776" s="9">
        <v>18264</v>
      </c>
      <c r="L4776" s="7"/>
      <c r="M4776" s="7"/>
      <c r="N4776" s="7">
        <v>9709522944</v>
      </c>
      <c r="O4776" s="7"/>
      <c r="P4776" s="7"/>
      <c r="Q4776" s="7" t="s">
        <v>1716</v>
      </c>
      <c r="R4776" s="39" t="s">
        <v>1760</v>
      </c>
      <c r="S4776" s="7"/>
      <c r="T4776" s="7" t="s">
        <v>747</v>
      </c>
      <c r="U4776" s="7"/>
      <c r="V4776" s="7"/>
      <c r="W4776" s="7"/>
      <c r="X4776" s="7"/>
      <c r="Y4776" s="39"/>
      <c r="Z4776" s="7"/>
      <c r="AA4776" s="7"/>
      <c r="AB4776" s="24"/>
      <c r="AC4776" t="s">
        <v>26453</v>
      </c>
      <c r="AD4776" t="s">
        <v>23380</v>
      </c>
    </row>
    <row r="4777" spans="1:30" x14ac:dyDescent="0.25">
      <c r="A4777" t="str">
        <f t="shared" si="174"/>
        <v>71090011</v>
      </c>
      <c r="B4777" s="23" t="s">
        <v>58</v>
      </c>
      <c r="C4777" s="7" t="s">
        <v>59</v>
      </c>
      <c r="D4777" s="66" t="s">
        <v>630</v>
      </c>
      <c r="E4777" s="53" t="e">
        <f>VLOOKUP(D4777,'MPG Master'!$C$3:$I$716,7,0)</f>
        <v>#N/A</v>
      </c>
      <c r="F4777" s="7" t="e">
        <f>VLOOKUP(D4777,'MPG Master'!$C$3:$D$716,2,0)</f>
        <v>#N/A</v>
      </c>
      <c r="G4777" s="67" t="s">
        <v>1693</v>
      </c>
      <c r="H4777" s="53" t="e">
        <f t="shared" si="175"/>
        <v>#N/A</v>
      </c>
      <c r="I4777" s="7" t="s">
        <v>1761</v>
      </c>
      <c r="J4777" s="7">
        <v>0</v>
      </c>
      <c r="K4777" s="9">
        <v>18994</v>
      </c>
      <c r="L4777" s="7"/>
      <c r="M4777" s="7"/>
      <c r="N4777" s="7"/>
      <c r="O4777" s="7"/>
      <c r="P4777" s="7"/>
      <c r="Q4777" s="7" t="s">
        <v>1701</v>
      </c>
      <c r="R4777" s="39" t="s">
        <v>1762</v>
      </c>
      <c r="S4777" s="7"/>
      <c r="T4777" s="7" t="s">
        <v>97</v>
      </c>
      <c r="U4777" s="7"/>
      <c r="V4777" s="7"/>
      <c r="W4777" s="7"/>
      <c r="X4777" s="7"/>
      <c r="Y4777" s="39"/>
      <c r="Z4777" s="7"/>
      <c r="AA4777" s="7"/>
      <c r="AB4777" s="24"/>
      <c r="AC4777" t="s">
        <v>26453</v>
      </c>
      <c r="AD4777" t="s">
        <v>23380</v>
      </c>
    </row>
    <row r="4778" spans="1:30" x14ac:dyDescent="0.25">
      <c r="A4778" t="str">
        <f t="shared" si="174"/>
        <v>71090012</v>
      </c>
      <c r="B4778" s="23" t="s">
        <v>58</v>
      </c>
      <c r="C4778" s="7" t="s">
        <v>59</v>
      </c>
      <c r="D4778" s="66" t="s">
        <v>630</v>
      </c>
      <c r="E4778" s="53" t="e">
        <f>VLOOKUP(D4778,'MPG Master'!$C$3:$I$716,7,0)</f>
        <v>#N/A</v>
      </c>
      <c r="F4778" s="7" t="e">
        <f>VLOOKUP(D4778,'MPG Master'!$C$3:$D$716,2,0)</f>
        <v>#N/A</v>
      </c>
      <c r="G4778" s="67" t="s">
        <v>1694</v>
      </c>
      <c r="H4778" s="53" t="e">
        <f t="shared" si="175"/>
        <v>#N/A</v>
      </c>
      <c r="I4778" s="7" t="s">
        <v>1763</v>
      </c>
      <c r="J4778" s="7">
        <v>0</v>
      </c>
      <c r="K4778" s="9">
        <v>27760</v>
      </c>
      <c r="L4778" s="7"/>
      <c r="M4778" s="7"/>
      <c r="N4778" s="7">
        <v>8678873673</v>
      </c>
      <c r="O4778" s="7"/>
      <c r="P4778" s="7"/>
      <c r="Q4778" s="7" t="s">
        <v>1701</v>
      </c>
      <c r="R4778" s="39" t="s">
        <v>1764</v>
      </c>
      <c r="S4778" s="7"/>
      <c r="T4778" s="7" t="s">
        <v>97</v>
      </c>
      <c r="U4778" s="7"/>
      <c r="V4778" s="7"/>
      <c r="W4778" s="7"/>
      <c r="X4778" s="7"/>
      <c r="Y4778" s="39"/>
      <c r="Z4778" s="7"/>
      <c r="AA4778" s="7"/>
      <c r="AB4778" s="24"/>
      <c r="AC4778" t="s">
        <v>26453</v>
      </c>
      <c r="AD4778" t="s">
        <v>23380</v>
      </c>
    </row>
    <row r="4779" spans="1:30" x14ac:dyDescent="0.25">
      <c r="A4779" t="str">
        <f t="shared" si="174"/>
        <v>71090013</v>
      </c>
      <c r="B4779" s="23" t="s">
        <v>58</v>
      </c>
      <c r="C4779" s="7" t="s">
        <v>59</v>
      </c>
      <c r="D4779" s="66" t="s">
        <v>630</v>
      </c>
      <c r="E4779" s="53" t="e">
        <f>VLOOKUP(D4779,'MPG Master'!$C$3:$I$716,7,0)</f>
        <v>#N/A</v>
      </c>
      <c r="F4779" s="7" t="e">
        <f>VLOOKUP(D4779,'MPG Master'!$C$3:$D$716,2,0)</f>
        <v>#N/A</v>
      </c>
      <c r="G4779" s="67" t="s">
        <v>1733</v>
      </c>
      <c r="H4779" s="53" t="e">
        <f t="shared" si="175"/>
        <v>#N/A</v>
      </c>
      <c r="I4779" s="7" t="s">
        <v>1765</v>
      </c>
      <c r="J4779" s="7">
        <v>0</v>
      </c>
      <c r="K4779" s="9">
        <v>32874</v>
      </c>
      <c r="L4779" s="7"/>
      <c r="M4779" s="7"/>
      <c r="N4779" s="7">
        <v>8674949682</v>
      </c>
      <c r="O4779" s="7"/>
      <c r="P4779" s="7"/>
      <c r="Q4779" s="7" t="s">
        <v>99</v>
      </c>
      <c r="R4779" s="39" t="s">
        <v>1767</v>
      </c>
      <c r="S4779" s="7"/>
      <c r="T4779" s="7" t="s">
        <v>101</v>
      </c>
      <c r="U4779" s="7"/>
      <c r="V4779" s="7"/>
      <c r="W4779" s="7"/>
      <c r="X4779" s="7"/>
      <c r="Y4779" s="39"/>
      <c r="Z4779" s="7"/>
      <c r="AA4779" s="7"/>
      <c r="AB4779" s="24"/>
      <c r="AC4779" t="s">
        <v>26453</v>
      </c>
      <c r="AD4779" t="s">
        <v>23380</v>
      </c>
    </row>
    <row r="4780" spans="1:30" x14ac:dyDescent="0.25">
      <c r="A4780" t="str">
        <f t="shared" si="174"/>
        <v>71090014</v>
      </c>
      <c r="B4780" s="23" t="s">
        <v>58</v>
      </c>
      <c r="C4780" s="7" t="s">
        <v>59</v>
      </c>
      <c r="D4780" s="66" t="s">
        <v>630</v>
      </c>
      <c r="E4780" s="53" t="e">
        <f>VLOOKUP(D4780,'MPG Master'!$C$3:$I$716,7,0)</f>
        <v>#N/A</v>
      </c>
      <c r="F4780" s="7" t="e">
        <f>VLOOKUP(D4780,'MPG Master'!$C$3:$D$716,2,0)</f>
        <v>#N/A</v>
      </c>
      <c r="G4780" s="67" t="s">
        <v>1736</v>
      </c>
      <c r="H4780" s="53" t="e">
        <f t="shared" si="175"/>
        <v>#N/A</v>
      </c>
      <c r="I4780" s="7" t="s">
        <v>1768</v>
      </c>
      <c r="J4780" s="7">
        <v>0</v>
      </c>
      <c r="K4780" s="9">
        <v>28491</v>
      </c>
      <c r="L4780" s="7"/>
      <c r="M4780" s="7"/>
      <c r="N4780" s="7"/>
      <c r="O4780" s="7"/>
      <c r="P4780" s="7"/>
      <c r="Q4780" s="7" t="s">
        <v>99</v>
      </c>
      <c r="R4780" s="39" t="s">
        <v>1769</v>
      </c>
      <c r="S4780" s="7"/>
      <c r="T4780" s="7" t="s">
        <v>101</v>
      </c>
      <c r="U4780" s="7"/>
      <c r="V4780" s="7"/>
      <c r="W4780" s="7"/>
      <c r="X4780" s="7"/>
      <c r="Y4780" s="39"/>
      <c r="Z4780" s="7"/>
      <c r="AA4780" s="7"/>
      <c r="AB4780" s="24"/>
      <c r="AC4780" t="s">
        <v>26453</v>
      </c>
      <c r="AD4780" t="s">
        <v>23380</v>
      </c>
    </row>
    <row r="4781" spans="1:30" x14ac:dyDescent="0.25">
      <c r="A4781" t="str">
        <f t="shared" si="174"/>
        <v>71090015</v>
      </c>
      <c r="B4781" s="23" t="s">
        <v>58</v>
      </c>
      <c r="C4781" s="7" t="s">
        <v>59</v>
      </c>
      <c r="D4781" s="66" t="s">
        <v>630</v>
      </c>
      <c r="E4781" s="53" t="e">
        <f>VLOOKUP(D4781,'MPG Master'!$C$3:$I$716,7,0)</f>
        <v>#N/A</v>
      </c>
      <c r="F4781" s="7" t="e">
        <f>VLOOKUP(D4781,'MPG Master'!$C$3:$D$716,2,0)</f>
        <v>#N/A</v>
      </c>
      <c r="G4781" s="67" t="s">
        <v>1739</v>
      </c>
      <c r="H4781" s="53" t="e">
        <f t="shared" si="175"/>
        <v>#N/A</v>
      </c>
      <c r="I4781" s="7" t="s">
        <v>1770</v>
      </c>
      <c r="J4781" s="7">
        <v>0</v>
      </c>
      <c r="K4781" s="9">
        <v>37696</v>
      </c>
      <c r="L4781" s="7"/>
      <c r="M4781" s="7"/>
      <c r="N4781" s="7">
        <v>9351115805</v>
      </c>
      <c r="O4781" s="7"/>
      <c r="P4781" s="7"/>
      <c r="Q4781" s="7" t="s">
        <v>99</v>
      </c>
      <c r="R4781" s="39" t="s">
        <v>1771</v>
      </c>
      <c r="S4781" s="7"/>
      <c r="T4781" s="7" t="s">
        <v>101</v>
      </c>
      <c r="U4781" s="7"/>
      <c r="V4781" s="7"/>
      <c r="W4781" s="7"/>
      <c r="X4781" s="7"/>
      <c r="Y4781" s="39"/>
      <c r="Z4781" s="7"/>
      <c r="AA4781" s="7"/>
      <c r="AB4781" s="24"/>
      <c r="AC4781" t="s">
        <v>26453</v>
      </c>
      <c r="AD4781" t="s">
        <v>23380</v>
      </c>
    </row>
    <row r="4782" spans="1:30" x14ac:dyDescent="0.25">
      <c r="A4782" t="str">
        <f t="shared" si="174"/>
        <v>71090016</v>
      </c>
      <c r="B4782" s="23" t="s">
        <v>58</v>
      </c>
      <c r="C4782" s="7" t="s">
        <v>59</v>
      </c>
      <c r="D4782" s="66" t="s">
        <v>630</v>
      </c>
      <c r="E4782" s="53" t="e">
        <f>VLOOKUP(D4782,'MPG Master'!$C$3:$I$716,7,0)</f>
        <v>#N/A</v>
      </c>
      <c r="F4782" s="7" t="e">
        <f>VLOOKUP(D4782,'MPG Master'!$C$3:$D$716,2,0)</f>
        <v>#N/A</v>
      </c>
      <c r="G4782" s="67" t="s">
        <v>1772</v>
      </c>
      <c r="H4782" s="53" t="e">
        <f t="shared" si="175"/>
        <v>#N/A</v>
      </c>
      <c r="I4782" s="7" t="s">
        <v>1773</v>
      </c>
      <c r="J4782" s="7">
        <v>0</v>
      </c>
      <c r="K4782" s="9">
        <v>21186</v>
      </c>
      <c r="L4782" s="7"/>
      <c r="M4782" s="7"/>
      <c r="N4782" s="7">
        <v>8877372622</v>
      </c>
      <c r="O4782" s="7"/>
      <c r="P4782" s="7"/>
      <c r="Q4782" s="7" t="s">
        <v>1268</v>
      </c>
      <c r="R4782" s="39" t="s">
        <v>1774</v>
      </c>
      <c r="S4782" s="7"/>
      <c r="T4782" s="7" t="s">
        <v>1269</v>
      </c>
      <c r="U4782" s="7"/>
      <c r="V4782" s="7"/>
      <c r="W4782" s="7"/>
      <c r="X4782" s="7"/>
      <c r="Y4782" s="39"/>
      <c r="Z4782" s="7"/>
      <c r="AA4782" s="7"/>
      <c r="AB4782" s="24"/>
      <c r="AC4782" t="s">
        <v>26453</v>
      </c>
      <c r="AD4782" t="s">
        <v>23380</v>
      </c>
    </row>
    <row r="4783" spans="1:30" x14ac:dyDescent="0.25">
      <c r="A4783" t="str">
        <f t="shared" si="174"/>
        <v>71090017</v>
      </c>
      <c r="B4783" s="23" t="s">
        <v>58</v>
      </c>
      <c r="C4783" s="7" t="s">
        <v>59</v>
      </c>
      <c r="D4783" s="66" t="s">
        <v>630</v>
      </c>
      <c r="E4783" s="53" t="e">
        <f>VLOOKUP(D4783,'MPG Master'!$C$3:$I$716,7,0)</f>
        <v>#N/A</v>
      </c>
      <c r="F4783" s="7" t="e">
        <f>VLOOKUP(D4783,'MPG Master'!$C$3:$D$716,2,0)</f>
        <v>#N/A</v>
      </c>
      <c r="G4783" s="67" t="s">
        <v>1683</v>
      </c>
      <c r="H4783" s="53" t="e">
        <f t="shared" si="175"/>
        <v>#N/A</v>
      </c>
      <c r="I4783" s="7" t="s">
        <v>1775</v>
      </c>
      <c r="J4783" s="7">
        <v>0</v>
      </c>
      <c r="K4783" s="9">
        <v>37257</v>
      </c>
      <c r="L4783" s="7"/>
      <c r="M4783" s="7"/>
      <c r="N4783" s="7">
        <v>7488608684</v>
      </c>
      <c r="O4783" s="7"/>
      <c r="P4783" s="7"/>
      <c r="Q4783" s="7" t="s">
        <v>99</v>
      </c>
      <c r="R4783" s="39" t="s">
        <v>1776</v>
      </c>
      <c r="S4783" s="7"/>
      <c r="T4783" s="7" t="s">
        <v>101</v>
      </c>
      <c r="U4783" s="7"/>
      <c r="V4783" s="7"/>
      <c r="W4783" s="7"/>
      <c r="X4783" s="7"/>
      <c r="Y4783" s="39"/>
      <c r="Z4783" s="7"/>
      <c r="AA4783" s="7"/>
      <c r="AB4783" s="24"/>
      <c r="AC4783" t="s">
        <v>26453</v>
      </c>
      <c r="AD4783" t="s">
        <v>23380</v>
      </c>
    </row>
    <row r="4784" spans="1:30" x14ac:dyDescent="0.25">
      <c r="A4784" t="str">
        <f t="shared" si="174"/>
        <v>71090018</v>
      </c>
      <c r="B4784" s="23" t="s">
        <v>58</v>
      </c>
      <c r="C4784" s="7" t="s">
        <v>59</v>
      </c>
      <c r="D4784" s="66" t="s">
        <v>630</v>
      </c>
      <c r="E4784" s="53" t="e">
        <f>VLOOKUP(D4784,'MPG Master'!$C$3:$I$716,7,0)</f>
        <v>#N/A</v>
      </c>
      <c r="F4784" s="7" t="e">
        <f>VLOOKUP(D4784,'MPG Master'!$C$3:$D$716,2,0)</f>
        <v>#N/A</v>
      </c>
      <c r="G4784" s="67" t="s">
        <v>1682</v>
      </c>
      <c r="H4784" s="53" t="e">
        <f t="shared" si="175"/>
        <v>#N/A</v>
      </c>
      <c r="I4784" s="7" t="s">
        <v>1777</v>
      </c>
      <c r="J4784" s="7">
        <v>0</v>
      </c>
      <c r="K4784" s="9">
        <v>27395</v>
      </c>
      <c r="L4784" s="7"/>
      <c r="M4784" s="7"/>
      <c r="N4784" s="7">
        <v>8434033587</v>
      </c>
      <c r="O4784" s="7"/>
      <c r="P4784" s="7"/>
      <c r="Q4784" s="7" t="s">
        <v>99</v>
      </c>
      <c r="R4784" s="39" t="s">
        <v>1779</v>
      </c>
      <c r="S4784" s="7"/>
      <c r="T4784" s="7" t="s">
        <v>101</v>
      </c>
      <c r="U4784" s="7"/>
      <c r="V4784" s="7"/>
      <c r="W4784" s="7"/>
      <c r="X4784" s="7"/>
      <c r="Y4784" s="39"/>
      <c r="Z4784" s="7"/>
      <c r="AA4784" s="7"/>
      <c r="AB4784" s="24"/>
      <c r="AC4784" t="s">
        <v>26453</v>
      </c>
      <c r="AD4784" t="s">
        <v>23380</v>
      </c>
    </row>
    <row r="4785" spans="1:30" x14ac:dyDescent="0.25">
      <c r="A4785" t="str">
        <f t="shared" ref="A4785:A4844" si="176">CONCATENATE(D4785,G4785)</f>
        <v>11830025</v>
      </c>
      <c r="B4785" s="23" t="s">
        <v>58</v>
      </c>
      <c r="C4785" s="7" t="s">
        <v>1668</v>
      </c>
      <c r="D4785" s="66" t="s">
        <v>446</v>
      </c>
      <c r="E4785" s="53" t="e">
        <f>VLOOKUP(D4785,'MPG Master'!$C$3:$I$716,7,0)</f>
        <v>#N/A</v>
      </c>
      <c r="F4785" s="7" t="e">
        <f>VLOOKUP(D4785,'MPG Master'!$C$3:$D$716,2,0)</f>
        <v>#N/A</v>
      </c>
      <c r="G4785" s="67" t="s">
        <v>1833</v>
      </c>
      <c r="H4785" s="53" t="e">
        <f t="shared" si="175"/>
        <v>#N/A</v>
      </c>
      <c r="I4785" s="7" t="s">
        <v>8635</v>
      </c>
      <c r="J4785" s="7" t="s">
        <v>20158</v>
      </c>
      <c r="K4785" s="9">
        <v>34700</v>
      </c>
      <c r="L4785" s="7"/>
      <c r="M4785" s="7"/>
      <c r="N4785" s="7">
        <v>9973419305</v>
      </c>
      <c r="O4785" s="7"/>
      <c r="P4785" s="7"/>
      <c r="Q4785" s="7" t="s">
        <v>838</v>
      </c>
      <c r="R4785" s="39" t="s">
        <v>16088</v>
      </c>
      <c r="S4785" s="7"/>
      <c r="T4785" s="7" t="s">
        <v>989</v>
      </c>
      <c r="U4785" s="7"/>
      <c r="V4785" s="7"/>
      <c r="W4785" s="7"/>
      <c r="X4785" s="7"/>
      <c r="Y4785" s="39"/>
      <c r="Z4785" s="7"/>
      <c r="AA4785" s="7"/>
      <c r="AB4785" s="24"/>
      <c r="AC4785" t="s">
        <v>26453</v>
      </c>
      <c r="AD4785" t="s">
        <v>23380</v>
      </c>
    </row>
    <row r="4786" spans="1:30" x14ac:dyDescent="0.25">
      <c r="A4786" t="str">
        <f t="shared" si="176"/>
        <v>11390013</v>
      </c>
      <c r="B4786" s="23" t="s">
        <v>58</v>
      </c>
      <c r="C4786" s="7" t="s">
        <v>1668</v>
      </c>
      <c r="D4786" s="66" t="s">
        <v>442</v>
      </c>
      <c r="E4786" s="53" t="e">
        <f>VLOOKUP(D4786,'MPG Master'!$C$3:$I$716,7,0)</f>
        <v>#N/A</v>
      </c>
      <c r="F4786" s="7" t="e">
        <f>VLOOKUP(D4786,'MPG Master'!$C$3:$D$716,2,0)</f>
        <v>#N/A</v>
      </c>
      <c r="G4786" s="67" t="s">
        <v>1733</v>
      </c>
      <c r="H4786" s="53" t="e">
        <f t="shared" si="175"/>
        <v>#N/A</v>
      </c>
      <c r="I4786" s="7" t="s">
        <v>10780</v>
      </c>
      <c r="J4786" s="7" t="s">
        <v>738</v>
      </c>
      <c r="K4786" s="9">
        <v>33604</v>
      </c>
      <c r="L4786" s="7"/>
      <c r="M4786" s="7"/>
      <c r="N4786" s="7">
        <v>7856851615</v>
      </c>
      <c r="O4786" s="7"/>
      <c r="P4786" s="7"/>
      <c r="Q4786" s="7" t="s">
        <v>838</v>
      </c>
      <c r="R4786" s="39" t="s">
        <v>16089</v>
      </c>
      <c r="S4786" s="7"/>
      <c r="T4786" s="7" t="s">
        <v>989</v>
      </c>
      <c r="U4786" s="7"/>
      <c r="V4786" s="7"/>
      <c r="W4786" s="7"/>
      <c r="X4786" s="7"/>
      <c r="Y4786" s="39"/>
      <c r="Z4786" s="7"/>
      <c r="AA4786" s="7"/>
      <c r="AB4786" s="24"/>
      <c r="AC4786" t="s">
        <v>26453</v>
      </c>
      <c r="AD4786" t="s">
        <v>23380</v>
      </c>
    </row>
    <row r="4787" spans="1:30" x14ac:dyDescent="0.25">
      <c r="A4787" t="str">
        <f t="shared" si="176"/>
        <v>11950002</v>
      </c>
      <c r="B4787" s="23" t="s">
        <v>58</v>
      </c>
      <c r="C4787" s="7" t="s">
        <v>1663</v>
      </c>
      <c r="D4787" s="66" t="s">
        <v>398</v>
      </c>
      <c r="E4787" s="53" t="e">
        <f>VLOOKUP(D4787,'MPG Master'!$C$3:$I$716,7,0)</f>
        <v>#N/A</v>
      </c>
      <c r="F4787" s="7" t="e">
        <f>VLOOKUP(D4787,'MPG Master'!$C$3:$D$716,2,0)</f>
        <v>#N/A</v>
      </c>
      <c r="G4787" s="67" t="s">
        <v>60</v>
      </c>
      <c r="H4787" s="53" t="e">
        <f t="shared" si="175"/>
        <v>#N/A</v>
      </c>
      <c r="I4787" s="7" t="s">
        <v>3696</v>
      </c>
      <c r="J4787" s="7" t="s">
        <v>925</v>
      </c>
      <c r="K4787" s="9">
        <v>36023</v>
      </c>
      <c r="L4787" s="7"/>
      <c r="M4787" s="7"/>
      <c r="N4787" s="7">
        <v>7277818365</v>
      </c>
      <c r="O4787" s="7"/>
      <c r="P4787" s="7"/>
      <c r="Q4787" s="7" t="s">
        <v>838</v>
      </c>
      <c r="R4787" s="39" t="s">
        <v>16090</v>
      </c>
      <c r="S4787" s="7"/>
      <c r="T4787" s="7" t="s">
        <v>989</v>
      </c>
      <c r="U4787" s="7"/>
      <c r="V4787" s="7"/>
      <c r="W4787" s="7"/>
      <c r="X4787" s="7"/>
      <c r="Y4787" s="39"/>
      <c r="Z4787" s="7"/>
      <c r="AA4787" s="7"/>
      <c r="AB4787" s="24"/>
      <c r="AC4787" t="s">
        <v>26453</v>
      </c>
      <c r="AD4787" t="s">
        <v>23380</v>
      </c>
    </row>
    <row r="4788" spans="1:30" x14ac:dyDescent="0.25">
      <c r="A4788" t="str">
        <f t="shared" si="176"/>
        <v>11170011</v>
      </c>
      <c r="B4788" s="23" t="s">
        <v>58</v>
      </c>
      <c r="C4788" s="7" t="s">
        <v>1668</v>
      </c>
      <c r="D4788" s="66" t="s">
        <v>441</v>
      </c>
      <c r="E4788" s="53" t="e">
        <f>VLOOKUP(D4788,'MPG Master'!$C$3:$I$716,7,0)</f>
        <v>#N/A</v>
      </c>
      <c r="F4788" s="7" t="e">
        <f>VLOOKUP(D4788,'MPG Master'!$C$3:$D$716,2,0)</f>
        <v>#N/A</v>
      </c>
      <c r="G4788" s="67" t="s">
        <v>1693</v>
      </c>
      <c r="H4788" s="53" t="e">
        <f t="shared" si="175"/>
        <v>#N/A</v>
      </c>
      <c r="I4788" s="7" t="s">
        <v>926</v>
      </c>
      <c r="J4788" s="7" t="s">
        <v>6023</v>
      </c>
      <c r="K4788" s="9">
        <v>37065</v>
      </c>
      <c r="L4788" s="7"/>
      <c r="M4788" s="7"/>
      <c r="N4788" s="7">
        <v>6202368586</v>
      </c>
      <c r="O4788" s="7"/>
      <c r="P4788" s="7"/>
      <c r="Q4788" s="7" t="s">
        <v>838</v>
      </c>
      <c r="R4788" s="39" t="s">
        <v>16091</v>
      </c>
      <c r="S4788" s="7"/>
      <c r="T4788" s="7" t="s">
        <v>989</v>
      </c>
      <c r="U4788" s="7"/>
      <c r="V4788" s="7"/>
      <c r="W4788" s="7"/>
      <c r="X4788" s="7"/>
      <c r="Y4788" s="39"/>
      <c r="Z4788" s="7"/>
      <c r="AA4788" s="7"/>
      <c r="AB4788" s="24"/>
      <c r="AC4788" t="s">
        <v>26453</v>
      </c>
      <c r="AD4788" t="s">
        <v>23380</v>
      </c>
    </row>
    <row r="4789" spans="1:30" x14ac:dyDescent="0.25">
      <c r="A4789" t="str">
        <f t="shared" si="176"/>
        <v>71080002</v>
      </c>
      <c r="B4789" s="23" t="s">
        <v>58</v>
      </c>
      <c r="C4789" s="7" t="s">
        <v>59</v>
      </c>
      <c r="D4789" s="66" t="s">
        <v>629</v>
      </c>
      <c r="E4789" s="53" t="e">
        <f>VLOOKUP(D4789,'MPG Master'!$C$3:$I$716,7,0)</f>
        <v>#N/A</v>
      </c>
      <c r="F4789" s="7" t="e">
        <f>VLOOKUP(D4789,'MPG Master'!$C$3:$D$716,2,0)</f>
        <v>#N/A</v>
      </c>
      <c r="G4789" s="67" t="s">
        <v>60</v>
      </c>
      <c r="H4789" s="53" t="e">
        <f t="shared" si="175"/>
        <v>#N/A</v>
      </c>
      <c r="I4789" s="7" t="s">
        <v>1780</v>
      </c>
      <c r="J4789" s="7" t="s">
        <v>20159</v>
      </c>
      <c r="K4789" s="9">
        <v>25452</v>
      </c>
      <c r="L4789" s="7"/>
      <c r="M4789" s="7"/>
      <c r="N4789" s="7">
        <v>8434033587</v>
      </c>
      <c r="O4789" s="7"/>
      <c r="P4789" s="7"/>
      <c r="Q4789" s="7" t="s">
        <v>99</v>
      </c>
      <c r="R4789" s="39" t="s">
        <v>1439</v>
      </c>
      <c r="S4789" s="7"/>
      <c r="T4789" s="7" t="s">
        <v>101</v>
      </c>
      <c r="U4789" s="7"/>
      <c r="V4789" s="7"/>
      <c r="W4789" s="7"/>
      <c r="X4789" s="7"/>
      <c r="Y4789" s="39"/>
      <c r="Z4789" s="7"/>
      <c r="AA4789" s="7"/>
      <c r="AB4789" s="24"/>
      <c r="AC4789" t="s">
        <v>26453</v>
      </c>
      <c r="AD4789" t="s">
        <v>23380</v>
      </c>
    </row>
    <row r="4790" spans="1:30" x14ac:dyDescent="0.25">
      <c r="A4790" t="str">
        <f t="shared" si="176"/>
        <v>71080003</v>
      </c>
      <c r="B4790" s="23" t="s">
        <v>58</v>
      </c>
      <c r="C4790" s="7" t="s">
        <v>59</v>
      </c>
      <c r="D4790" s="66" t="s">
        <v>629</v>
      </c>
      <c r="E4790" s="53" t="e">
        <f>VLOOKUP(D4790,'MPG Master'!$C$3:$I$716,7,0)</f>
        <v>#N/A</v>
      </c>
      <c r="F4790" s="7" t="e">
        <f>VLOOKUP(D4790,'MPG Master'!$C$3:$D$716,2,0)</f>
        <v>#N/A</v>
      </c>
      <c r="G4790" s="67" t="s">
        <v>61</v>
      </c>
      <c r="H4790" s="53" t="e">
        <f t="shared" si="175"/>
        <v>#N/A</v>
      </c>
      <c r="I4790" s="7" t="s">
        <v>1781</v>
      </c>
      <c r="J4790" s="7" t="s">
        <v>20160</v>
      </c>
      <c r="K4790" s="9">
        <v>25934</v>
      </c>
      <c r="L4790" s="7"/>
      <c r="M4790" s="7"/>
      <c r="N4790" s="7">
        <v>9006730035</v>
      </c>
      <c r="O4790" s="7"/>
      <c r="P4790" s="7"/>
      <c r="Q4790" s="7" t="s">
        <v>99</v>
      </c>
      <c r="R4790" s="39" t="s">
        <v>1782</v>
      </c>
      <c r="S4790" s="7"/>
      <c r="T4790" s="7" t="s">
        <v>101</v>
      </c>
      <c r="U4790" s="7"/>
      <c r="V4790" s="7"/>
      <c r="W4790" s="7"/>
      <c r="X4790" s="7"/>
      <c r="Y4790" s="39"/>
      <c r="Z4790" s="7"/>
      <c r="AA4790" s="7"/>
      <c r="AB4790" s="24"/>
      <c r="AC4790" t="s">
        <v>26453</v>
      </c>
      <c r="AD4790" t="s">
        <v>23380</v>
      </c>
    </row>
    <row r="4791" spans="1:30" x14ac:dyDescent="0.25">
      <c r="A4791" t="str">
        <f t="shared" si="176"/>
        <v>71080004</v>
      </c>
      <c r="B4791" s="23" t="s">
        <v>58</v>
      </c>
      <c r="C4791" s="7" t="s">
        <v>59</v>
      </c>
      <c r="D4791" s="66" t="s">
        <v>629</v>
      </c>
      <c r="E4791" s="53" t="e">
        <f>VLOOKUP(D4791,'MPG Master'!$C$3:$I$716,7,0)</f>
        <v>#N/A</v>
      </c>
      <c r="F4791" s="7" t="e">
        <f>VLOOKUP(D4791,'MPG Master'!$C$3:$D$716,2,0)</f>
        <v>#N/A</v>
      </c>
      <c r="G4791" s="67" t="s">
        <v>1679</v>
      </c>
      <c r="H4791" s="53" t="e">
        <f t="shared" si="175"/>
        <v>#N/A</v>
      </c>
      <c r="I4791" s="7" t="s">
        <v>1783</v>
      </c>
      <c r="J4791" s="7" t="s">
        <v>20161</v>
      </c>
      <c r="K4791" s="9">
        <v>21916</v>
      </c>
      <c r="L4791" s="7"/>
      <c r="M4791" s="7"/>
      <c r="N4791" s="7">
        <v>7209518015</v>
      </c>
      <c r="O4791" s="7"/>
      <c r="P4791" s="7"/>
      <c r="Q4791" s="7" t="s">
        <v>1701</v>
      </c>
      <c r="R4791" s="39" t="s">
        <v>1784</v>
      </c>
      <c r="S4791" s="7"/>
      <c r="T4791" s="7" t="s">
        <v>97</v>
      </c>
      <c r="U4791" s="7"/>
      <c r="V4791" s="7"/>
      <c r="W4791" s="7"/>
      <c r="X4791" s="7"/>
      <c r="Y4791" s="39"/>
      <c r="Z4791" s="7"/>
      <c r="AA4791" s="7"/>
      <c r="AB4791" s="24"/>
      <c r="AC4791" t="s">
        <v>26453</v>
      </c>
      <c r="AD4791" t="s">
        <v>23380</v>
      </c>
    </row>
    <row r="4792" spans="1:30" x14ac:dyDescent="0.25">
      <c r="A4792" t="str">
        <f t="shared" si="176"/>
        <v>71080005</v>
      </c>
      <c r="B4792" s="23" t="s">
        <v>58</v>
      </c>
      <c r="C4792" s="7" t="s">
        <v>59</v>
      </c>
      <c r="D4792" s="66" t="s">
        <v>629</v>
      </c>
      <c r="E4792" s="53" t="e">
        <f>VLOOKUP(D4792,'MPG Master'!$C$3:$I$716,7,0)</f>
        <v>#N/A</v>
      </c>
      <c r="F4792" s="7" t="e">
        <f>VLOOKUP(D4792,'MPG Master'!$C$3:$D$716,2,0)</f>
        <v>#N/A</v>
      </c>
      <c r="G4792" s="67" t="s">
        <v>1680</v>
      </c>
      <c r="H4792" s="53" t="e">
        <f t="shared" si="175"/>
        <v>#N/A</v>
      </c>
      <c r="I4792" s="7" t="s">
        <v>1785</v>
      </c>
      <c r="J4792" s="7" t="s">
        <v>20162</v>
      </c>
      <c r="K4792" s="9">
        <v>26665</v>
      </c>
      <c r="L4792" s="7"/>
      <c r="M4792" s="7"/>
      <c r="N4792" s="7">
        <v>9572816702</v>
      </c>
      <c r="O4792" s="7"/>
      <c r="P4792" s="7"/>
      <c r="Q4792" s="7" t="s">
        <v>99</v>
      </c>
      <c r="R4792" s="39" t="s">
        <v>1786</v>
      </c>
      <c r="S4792" s="7"/>
      <c r="T4792" s="7" t="s">
        <v>101</v>
      </c>
      <c r="U4792" s="7"/>
      <c r="V4792" s="7"/>
      <c r="W4792" s="7"/>
      <c r="X4792" s="7"/>
      <c r="Y4792" s="39"/>
      <c r="Z4792" s="7"/>
      <c r="AA4792" s="7"/>
      <c r="AB4792" s="24"/>
      <c r="AC4792" t="s">
        <v>26453</v>
      </c>
      <c r="AD4792" t="s">
        <v>23380</v>
      </c>
    </row>
    <row r="4793" spans="1:30" x14ac:dyDescent="0.25">
      <c r="A4793" t="str">
        <f t="shared" si="176"/>
        <v>71080006</v>
      </c>
      <c r="B4793" s="23" t="s">
        <v>58</v>
      </c>
      <c r="C4793" s="7" t="s">
        <v>59</v>
      </c>
      <c r="D4793" s="66" t="s">
        <v>629</v>
      </c>
      <c r="E4793" s="53" t="e">
        <f>VLOOKUP(D4793,'MPG Master'!$C$3:$I$716,7,0)</f>
        <v>#N/A</v>
      </c>
      <c r="F4793" s="7" t="e">
        <f>VLOOKUP(D4793,'MPG Master'!$C$3:$D$716,2,0)</f>
        <v>#N/A</v>
      </c>
      <c r="G4793" s="67" t="s">
        <v>378</v>
      </c>
      <c r="H4793" s="53" t="e">
        <f t="shared" si="175"/>
        <v>#N/A</v>
      </c>
      <c r="I4793" s="7" t="s">
        <v>1787</v>
      </c>
      <c r="J4793" s="7" t="s">
        <v>20163</v>
      </c>
      <c r="K4793" s="9">
        <v>25569</v>
      </c>
      <c r="L4793" s="7"/>
      <c r="M4793" s="7"/>
      <c r="N4793" s="7">
        <v>8406919599</v>
      </c>
      <c r="O4793" s="7"/>
      <c r="P4793" s="7"/>
      <c r="Q4793" s="7" t="s">
        <v>99</v>
      </c>
      <c r="R4793" s="39" t="s">
        <v>1788</v>
      </c>
      <c r="S4793" s="7"/>
      <c r="T4793" s="7" t="s">
        <v>101</v>
      </c>
      <c r="U4793" s="7"/>
      <c r="V4793" s="7"/>
      <c r="W4793" s="7"/>
      <c r="X4793" s="7"/>
      <c r="Y4793" s="39"/>
      <c r="Z4793" s="7"/>
      <c r="AA4793" s="7"/>
      <c r="AB4793" s="24"/>
      <c r="AC4793" t="s">
        <v>26453</v>
      </c>
      <c r="AD4793" t="s">
        <v>23380</v>
      </c>
    </row>
    <row r="4794" spans="1:30" x14ac:dyDescent="0.25">
      <c r="A4794" t="str">
        <f t="shared" si="176"/>
        <v>71080007</v>
      </c>
      <c r="B4794" s="23" t="s">
        <v>58</v>
      </c>
      <c r="C4794" s="7" t="s">
        <v>59</v>
      </c>
      <c r="D4794" s="66" t="s">
        <v>629</v>
      </c>
      <c r="E4794" s="53" t="e">
        <f>VLOOKUP(D4794,'MPG Master'!$C$3:$I$716,7,0)</f>
        <v>#N/A</v>
      </c>
      <c r="F4794" s="7" t="e">
        <f>VLOOKUP(D4794,'MPG Master'!$C$3:$D$716,2,0)</f>
        <v>#N/A</v>
      </c>
      <c r="G4794" s="67" t="s">
        <v>1720</v>
      </c>
      <c r="H4794" s="53" t="e">
        <f t="shared" si="175"/>
        <v>#N/A</v>
      </c>
      <c r="I4794" s="7" t="s">
        <v>1789</v>
      </c>
      <c r="J4794" s="7" t="s">
        <v>20164</v>
      </c>
      <c r="K4794" s="9">
        <v>24171</v>
      </c>
      <c r="L4794" s="7"/>
      <c r="M4794" s="7"/>
      <c r="N4794" s="7"/>
      <c r="O4794" s="7"/>
      <c r="P4794" s="7"/>
      <c r="Q4794" s="7" t="s">
        <v>99</v>
      </c>
      <c r="R4794" s="39" t="s">
        <v>1790</v>
      </c>
      <c r="S4794" s="7"/>
      <c r="T4794" s="7" t="s">
        <v>101</v>
      </c>
      <c r="U4794" s="7"/>
      <c r="V4794" s="7"/>
      <c r="W4794" s="7"/>
      <c r="X4794" s="7"/>
      <c r="Y4794" s="39"/>
      <c r="Z4794" s="7"/>
      <c r="AA4794" s="7"/>
      <c r="AB4794" s="24"/>
      <c r="AC4794" t="s">
        <v>26453</v>
      </c>
      <c r="AD4794" t="s">
        <v>23380</v>
      </c>
    </row>
    <row r="4795" spans="1:30" x14ac:dyDescent="0.25">
      <c r="A4795" t="str">
        <f t="shared" si="176"/>
        <v>71080008</v>
      </c>
      <c r="B4795" s="23" t="s">
        <v>58</v>
      </c>
      <c r="C4795" s="7" t="s">
        <v>59</v>
      </c>
      <c r="D4795" s="66" t="s">
        <v>629</v>
      </c>
      <c r="E4795" s="53" t="e">
        <f>VLOOKUP(D4795,'MPG Master'!$C$3:$I$716,7,0)</f>
        <v>#N/A</v>
      </c>
      <c r="F4795" s="7" t="e">
        <f>VLOOKUP(D4795,'MPG Master'!$C$3:$D$716,2,0)</f>
        <v>#N/A</v>
      </c>
      <c r="G4795" s="67" t="s">
        <v>1687</v>
      </c>
      <c r="H4795" s="53" t="e">
        <f t="shared" si="175"/>
        <v>#N/A</v>
      </c>
      <c r="I4795" s="7" t="s">
        <v>1791</v>
      </c>
      <c r="J4795" s="7" t="s">
        <v>20165</v>
      </c>
      <c r="K4795" s="9">
        <v>28856</v>
      </c>
      <c r="L4795" s="7"/>
      <c r="M4795" s="7"/>
      <c r="N4795" s="7">
        <v>9572816702</v>
      </c>
      <c r="O4795" s="7"/>
      <c r="P4795" s="7"/>
      <c r="Q4795" s="7" t="s">
        <v>99</v>
      </c>
      <c r="R4795" s="39" t="s">
        <v>1792</v>
      </c>
      <c r="S4795" s="7"/>
      <c r="T4795" s="7" t="s">
        <v>101</v>
      </c>
      <c r="U4795" s="7"/>
      <c r="V4795" s="7"/>
      <c r="W4795" s="7"/>
      <c r="X4795" s="7"/>
      <c r="Y4795" s="39"/>
      <c r="Z4795" s="7"/>
      <c r="AA4795" s="7"/>
      <c r="AB4795" s="24"/>
      <c r="AC4795" t="s">
        <v>26453</v>
      </c>
      <c r="AD4795" t="s">
        <v>23380</v>
      </c>
    </row>
    <row r="4796" spans="1:30" x14ac:dyDescent="0.25">
      <c r="A4796" t="str">
        <f t="shared" si="176"/>
        <v>71080009</v>
      </c>
      <c r="B4796" s="23" t="s">
        <v>58</v>
      </c>
      <c r="C4796" s="7" t="s">
        <v>59</v>
      </c>
      <c r="D4796" s="66" t="s">
        <v>629</v>
      </c>
      <c r="E4796" s="53" t="e">
        <f>VLOOKUP(D4796,'MPG Master'!$C$3:$I$716,7,0)</f>
        <v>#N/A</v>
      </c>
      <c r="F4796" s="7" t="e">
        <f>VLOOKUP(D4796,'MPG Master'!$C$3:$D$716,2,0)</f>
        <v>#N/A</v>
      </c>
      <c r="G4796" s="67" t="s">
        <v>1706</v>
      </c>
      <c r="H4796" s="53" t="e">
        <f t="shared" si="175"/>
        <v>#N/A</v>
      </c>
      <c r="I4796" s="7" t="s">
        <v>1793</v>
      </c>
      <c r="J4796" s="7" t="s">
        <v>20166</v>
      </c>
      <c r="K4796" s="9">
        <v>21186</v>
      </c>
      <c r="L4796" s="7"/>
      <c r="M4796" s="7"/>
      <c r="N4796" s="7">
        <v>8676975374</v>
      </c>
      <c r="O4796" s="7"/>
      <c r="P4796" s="7"/>
      <c r="Q4796" s="7" t="s">
        <v>99</v>
      </c>
      <c r="R4796" s="39" t="s">
        <v>1794</v>
      </c>
      <c r="S4796" s="7"/>
      <c r="T4796" s="7" t="s">
        <v>101</v>
      </c>
      <c r="U4796" s="7"/>
      <c r="V4796" s="7"/>
      <c r="W4796" s="7"/>
      <c r="X4796" s="7"/>
      <c r="Y4796" s="39"/>
      <c r="Z4796" s="7"/>
      <c r="AA4796" s="7"/>
      <c r="AB4796" s="24"/>
      <c r="AC4796" t="s">
        <v>26453</v>
      </c>
      <c r="AD4796" t="s">
        <v>23380</v>
      </c>
    </row>
    <row r="4797" spans="1:30" x14ac:dyDescent="0.25">
      <c r="A4797" t="str">
        <f t="shared" si="176"/>
        <v>71080010</v>
      </c>
      <c r="B4797" s="23" t="s">
        <v>58</v>
      </c>
      <c r="C4797" s="7" t="s">
        <v>59</v>
      </c>
      <c r="D4797" s="66" t="s">
        <v>629</v>
      </c>
      <c r="E4797" s="53" t="e">
        <f>VLOOKUP(D4797,'MPG Master'!$C$3:$I$716,7,0)</f>
        <v>#N/A</v>
      </c>
      <c r="F4797" s="7" t="e">
        <f>VLOOKUP(D4797,'MPG Master'!$C$3:$D$716,2,0)</f>
        <v>#N/A</v>
      </c>
      <c r="G4797" s="67" t="s">
        <v>1681</v>
      </c>
      <c r="H4797" s="53" t="e">
        <f t="shared" si="175"/>
        <v>#N/A</v>
      </c>
      <c r="I4797" s="7" t="s">
        <v>1795</v>
      </c>
      <c r="J4797" s="7" t="s">
        <v>20167</v>
      </c>
      <c r="K4797" s="9">
        <v>23743</v>
      </c>
      <c r="L4797" s="7"/>
      <c r="M4797" s="7"/>
      <c r="N4797" s="7">
        <v>9835242645</v>
      </c>
      <c r="O4797" s="7"/>
      <c r="P4797" s="7"/>
      <c r="Q4797" s="7" t="s">
        <v>99</v>
      </c>
      <c r="R4797" s="39" t="s">
        <v>1796</v>
      </c>
      <c r="S4797" s="7"/>
      <c r="T4797" s="7" t="s">
        <v>101</v>
      </c>
      <c r="U4797" s="7"/>
      <c r="V4797" s="7"/>
      <c r="W4797" s="7"/>
      <c r="X4797" s="7"/>
      <c r="Y4797" s="39"/>
      <c r="Z4797" s="7"/>
      <c r="AA4797" s="7"/>
      <c r="AB4797" s="24"/>
      <c r="AC4797" t="s">
        <v>26453</v>
      </c>
      <c r="AD4797" t="s">
        <v>23380</v>
      </c>
    </row>
    <row r="4798" spans="1:30" x14ac:dyDescent="0.25">
      <c r="A4798" t="str">
        <f t="shared" si="176"/>
        <v>71080011</v>
      </c>
      <c r="B4798" s="23" t="s">
        <v>58</v>
      </c>
      <c r="C4798" s="7" t="s">
        <v>59</v>
      </c>
      <c r="D4798" s="66" t="s">
        <v>629</v>
      </c>
      <c r="E4798" s="53" t="e">
        <f>VLOOKUP(D4798,'MPG Master'!$C$3:$I$716,7,0)</f>
        <v>#N/A</v>
      </c>
      <c r="F4798" s="7" t="e">
        <f>VLOOKUP(D4798,'MPG Master'!$C$3:$D$716,2,0)</f>
        <v>#N/A</v>
      </c>
      <c r="G4798" s="67" t="s">
        <v>1693</v>
      </c>
      <c r="H4798" s="53" t="e">
        <f t="shared" si="175"/>
        <v>#N/A</v>
      </c>
      <c r="I4798" s="7" t="s">
        <v>1797</v>
      </c>
      <c r="J4798" s="7" t="s">
        <v>20168</v>
      </c>
      <c r="K4798" s="9">
        <v>30385</v>
      </c>
      <c r="L4798" s="7"/>
      <c r="M4798" s="7"/>
      <c r="N4798" s="7"/>
      <c r="O4798" s="7"/>
      <c r="P4798" s="7"/>
      <c r="Q4798" s="7" t="s">
        <v>1268</v>
      </c>
      <c r="R4798" s="39" t="s">
        <v>1798</v>
      </c>
      <c r="S4798" s="7"/>
      <c r="T4798" s="7" t="s">
        <v>1269</v>
      </c>
      <c r="U4798" s="7"/>
      <c r="V4798" s="7"/>
      <c r="W4798" s="7"/>
      <c r="X4798" s="7"/>
      <c r="Y4798" s="39"/>
      <c r="Z4798" s="7"/>
      <c r="AA4798" s="7"/>
      <c r="AB4798" s="24"/>
      <c r="AC4798" t="s">
        <v>26453</v>
      </c>
      <c r="AD4798" t="s">
        <v>23380</v>
      </c>
    </row>
    <row r="4799" spans="1:30" x14ac:dyDescent="0.25">
      <c r="A4799" t="str">
        <f t="shared" si="176"/>
        <v>71080012</v>
      </c>
      <c r="B4799" s="23" t="s">
        <v>58</v>
      </c>
      <c r="C4799" s="7" t="s">
        <v>59</v>
      </c>
      <c r="D4799" s="66" t="s">
        <v>629</v>
      </c>
      <c r="E4799" s="53" t="e">
        <f>VLOOKUP(D4799,'MPG Master'!$C$3:$I$716,7,0)</f>
        <v>#N/A</v>
      </c>
      <c r="F4799" s="7" t="e">
        <f>VLOOKUP(D4799,'MPG Master'!$C$3:$D$716,2,0)</f>
        <v>#N/A</v>
      </c>
      <c r="G4799" s="67" t="s">
        <v>1694</v>
      </c>
      <c r="H4799" s="53" t="e">
        <f t="shared" si="175"/>
        <v>#N/A</v>
      </c>
      <c r="I4799" s="7" t="s">
        <v>1780</v>
      </c>
      <c r="J4799" s="7" t="s">
        <v>20169</v>
      </c>
      <c r="K4799" s="9">
        <v>31540</v>
      </c>
      <c r="L4799" s="7"/>
      <c r="M4799" s="7"/>
      <c r="N4799" s="7">
        <v>9693746263</v>
      </c>
      <c r="O4799" s="7"/>
      <c r="P4799" s="7"/>
      <c r="Q4799" s="7" t="s">
        <v>99</v>
      </c>
      <c r="R4799" s="39" t="s">
        <v>1799</v>
      </c>
      <c r="S4799" s="7"/>
      <c r="T4799" s="7" t="s">
        <v>101</v>
      </c>
      <c r="U4799" s="7"/>
      <c r="V4799" s="7"/>
      <c r="W4799" s="7"/>
      <c r="X4799" s="7"/>
      <c r="Y4799" s="39"/>
      <c r="Z4799" s="7"/>
      <c r="AA4799" s="7"/>
      <c r="AB4799" s="24"/>
      <c r="AC4799" t="s">
        <v>26453</v>
      </c>
      <c r="AD4799" t="s">
        <v>23380</v>
      </c>
    </row>
    <row r="4800" spans="1:30" x14ac:dyDescent="0.25">
      <c r="A4800" t="str">
        <f t="shared" si="176"/>
        <v>71080013</v>
      </c>
      <c r="B4800" s="23" t="s">
        <v>58</v>
      </c>
      <c r="C4800" s="7" t="s">
        <v>59</v>
      </c>
      <c r="D4800" s="66" t="s">
        <v>629</v>
      </c>
      <c r="E4800" s="53" t="e">
        <f>VLOOKUP(D4800,'MPG Master'!$C$3:$I$716,7,0)</f>
        <v>#N/A</v>
      </c>
      <c r="F4800" s="7" t="e">
        <f>VLOOKUP(D4800,'MPG Master'!$C$3:$D$716,2,0)</f>
        <v>#N/A</v>
      </c>
      <c r="G4800" s="67" t="s">
        <v>1733</v>
      </c>
      <c r="H4800" s="53" t="e">
        <f t="shared" si="175"/>
        <v>#N/A</v>
      </c>
      <c r="I4800" s="7" t="s">
        <v>1800</v>
      </c>
      <c r="J4800" s="7" t="s">
        <v>20170</v>
      </c>
      <c r="K4800" s="9">
        <v>30682</v>
      </c>
      <c r="L4800" s="7"/>
      <c r="M4800" s="7"/>
      <c r="N4800" s="7">
        <v>9939404358</v>
      </c>
      <c r="O4800" s="7"/>
      <c r="P4800" s="7"/>
      <c r="Q4800" s="7" t="s">
        <v>1277</v>
      </c>
      <c r="R4800" s="39" t="s">
        <v>1801</v>
      </c>
      <c r="S4800" s="7"/>
      <c r="T4800" s="7" t="s">
        <v>1802</v>
      </c>
      <c r="U4800" s="7"/>
      <c r="V4800" s="7"/>
      <c r="W4800" s="7"/>
      <c r="X4800" s="7"/>
      <c r="Y4800" s="39"/>
      <c r="Z4800" s="7"/>
      <c r="AA4800" s="7"/>
      <c r="AB4800" s="24"/>
      <c r="AC4800" t="s">
        <v>26453</v>
      </c>
      <c r="AD4800" t="s">
        <v>23380</v>
      </c>
    </row>
    <row r="4801" spans="1:30" x14ac:dyDescent="0.25">
      <c r="A4801" t="str">
        <f t="shared" si="176"/>
        <v>71080014</v>
      </c>
      <c r="B4801" s="23" t="s">
        <v>58</v>
      </c>
      <c r="C4801" s="7" t="s">
        <v>59</v>
      </c>
      <c r="D4801" s="66" t="s">
        <v>629</v>
      </c>
      <c r="E4801" s="53" t="e">
        <f>VLOOKUP(D4801,'MPG Master'!$C$3:$I$716,7,0)</f>
        <v>#N/A</v>
      </c>
      <c r="F4801" s="7" t="e">
        <f>VLOOKUP(D4801,'MPG Master'!$C$3:$D$716,2,0)</f>
        <v>#N/A</v>
      </c>
      <c r="G4801" s="67" t="s">
        <v>1736</v>
      </c>
      <c r="H4801" s="53" t="e">
        <f t="shared" si="175"/>
        <v>#N/A</v>
      </c>
      <c r="I4801" s="7" t="s">
        <v>1803</v>
      </c>
      <c r="J4801" s="7" t="s">
        <v>20171</v>
      </c>
      <c r="K4801" s="9">
        <v>28126</v>
      </c>
      <c r="L4801" s="7"/>
      <c r="M4801" s="7"/>
      <c r="N4801" s="7">
        <v>7050820342</v>
      </c>
      <c r="O4801" s="7"/>
      <c r="P4801" s="7"/>
      <c r="Q4801" s="7" t="s">
        <v>99</v>
      </c>
      <c r="R4801" s="39" t="s">
        <v>1804</v>
      </c>
      <c r="S4801" s="7"/>
      <c r="T4801" s="7" t="s">
        <v>101</v>
      </c>
      <c r="U4801" s="7"/>
      <c r="V4801" s="7"/>
      <c r="W4801" s="7"/>
      <c r="X4801" s="7"/>
      <c r="Y4801" s="39"/>
      <c r="Z4801" s="7"/>
      <c r="AA4801" s="7"/>
      <c r="AB4801" s="24"/>
      <c r="AC4801" t="s">
        <v>26453</v>
      </c>
      <c r="AD4801" t="s">
        <v>23380</v>
      </c>
    </row>
    <row r="4802" spans="1:30" x14ac:dyDescent="0.25">
      <c r="A4802" t="str">
        <f t="shared" si="176"/>
        <v>71080015</v>
      </c>
      <c r="B4802" s="23" t="s">
        <v>58</v>
      </c>
      <c r="C4802" s="7" t="s">
        <v>59</v>
      </c>
      <c r="D4802" s="66" t="s">
        <v>629</v>
      </c>
      <c r="E4802" s="53" t="e">
        <f>VLOOKUP(D4802,'MPG Master'!$C$3:$I$716,7,0)</f>
        <v>#N/A</v>
      </c>
      <c r="F4802" s="7" t="e">
        <f>VLOOKUP(D4802,'MPG Master'!$C$3:$D$716,2,0)</f>
        <v>#N/A</v>
      </c>
      <c r="G4802" s="67" t="s">
        <v>1739</v>
      </c>
      <c r="H4802" s="53" t="e">
        <f t="shared" si="175"/>
        <v>#N/A</v>
      </c>
      <c r="I4802" s="7" t="s">
        <v>1805</v>
      </c>
      <c r="J4802" s="7" t="s">
        <v>20172</v>
      </c>
      <c r="K4802" s="9">
        <v>24108</v>
      </c>
      <c r="L4802" s="7"/>
      <c r="M4802" s="7"/>
      <c r="N4802" s="7">
        <v>7549234117</v>
      </c>
      <c r="O4802" s="7"/>
      <c r="P4802" s="7"/>
      <c r="Q4802" s="7" t="s">
        <v>1701</v>
      </c>
      <c r="R4802" s="39" t="s">
        <v>1806</v>
      </c>
      <c r="S4802" s="7"/>
      <c r="T4802" s="7" t="s">
        <v>97</v>
      </c>
      <c r="U4802" s="7"/>
      <c r="V4802" s="7"/>
      <c r="W4802" s="7"/>
      <c r="X4802" s="7"/>
      <c r="Y4802" s="39"/>
      <c r="Z4802" s="7"/>
      <c r="AA4802" s="7"/>
      <c r="AB4802" s="24"/>
      <c r="AC4802" t="s">
        <v>26453</v>
      </c>
      <c r="AD4802" t="s">
        <v>23380</v>
      </c>
    </row>
    <row r="4803" spans="1:30" x14ac:dyDescent="0.25">
      <c r="A4803" t="str">
        <f t="shared" si="176"/>
        <v>71080016</v>
      </c>
      <c r="B4803" s="23" t="s">
        <v>58</v>
      </c>
      <c r="C4803" s="7" t="s">
        <v>59</v>
      </c>
      <c r="D4803" s="66" t="s">
        <v>629</v>
      </c>
      <c r="E4803" s="53" t="e">
        <f>VLOOKUP(D4803,'MPG Master'!$C$3:$I$716,7,0)</f>
        <v>#N/A</v>
      </c>
      <c r="F4803" s="7" t="e">
        <f>VLOOKUP(D4803,'MPG Master'!$C$3:$D$716,2,0)</f>
        <v>#N/A</v>
      </c>
      <c r="G4803" s="67" t="s">
        <v>1772</v>
      </c>
      <c r="H4803" s="53" t="e">
        <f t="shared" ref="H4803:H4866" si="177">E4803&amp;G4803</f>
        <v>#N/A</v>
      </c>
      <c r="I4803" s="7" t="s">
        <v>1807</v>
      </c>
      <c r="J4803" s="7" t="s">
        <v>20173</v>
      </c>
      <c r="K4803" s="9">
        <v>26665</v>
      </c>
      <c r="L4803" s="7"/>
      <c r="M4803" s="7"/>
      <c r="N4803" s="7">
        <v>9661727184</v>
      </c>
      <c r="O4803" s="7"/>
      <c r="P4803" s="7"/>
      <c r="Q4803" s="7" t="s">
        <v>1808</v>
      </c>
      <c r="R4803" s="39" t="s">
        <v>1809</v>
      </c>
      <c r="S4803" s="7"/>
      <c r="T4803" s="7" t="s">
        <v>1810</v>
      </c>
      <c r="U4803" s="7"/>
      <c r="V4803" s="7"/>
      <c r="W4803" s="7"/>
      <c r="X4803" s="7"/>
      <c r="Y4803" s="39"/>
      <c r="Z4803" s="7"/>
      <c r="AA4803" s="7"/>
      <c r="AB4803" s="24"/>
      <c r="AC4803" t="s">
        <v>26453</v>
      </c>
      <c r="AD4803" t="s">
        <v>23380</v>
      </c>
    </row>
    <row r="4804" spans="1:30" x14ac:dyDescent="0.25">
      <c r="A4804" t="str">
        <f t="shared" si="176"/>
        <v>71080017</v>
      </c>
      <c r="B4804" s="23" t="s">
        <v>58</v>
      </c>
      <c r="C4804" s="7" t="s">
        <v>59</v>
      </c>
      <c r="D4804" s="66" t="s">
        <v>629</v>
      </c>
      <c r="E4804" s="53" t="e">
        <f>VLOOKUP(D4804,'MPG Master'!$C$3:$I$716,7,0)</f>
        <v>#N/A</v>
      </c>
      <c r="F4804" s="7" t="e">
        <f>VLOOKUP(D4804,'MPG Master'!$C$3:$D$716,2,0)</f>
        <v>#N/A</v>
      </c>
      <c r="G4804" s="67" t="s">
        <v>1683</v>
      </c>
      <c r="H4804" s="53" t="e">
        <f t="shared" si="177"/>
        <v>#N/A</v>
      </c>
      <c r="I4804" s="7" t="s">
        <v>1811</v>
      </c>
      <c r="J4804" s="7" t="s">
        <v>1753</v>
      </c>
      <c r="K4804" s="9">
        <v>31048</v>
      </c>
      <c r="L4804" s="7"/>
      <c r="M4804" s="7"/>
      <c r="N4804" s="7"/>
      <c r="O4804" s="7"/>
      <c r="P4804" s="7"/>
      <c r="Q4804" s="7" t="s">
        <v>99</v>
      </c>
      <c r="R4804" s="39" t="s">
        <v>1812</v>
      </c>
      <c r="S4804" s="7"/>
      <c r="T4804" s="7" t="s">
        <v>101</v>
      </c>
      <c r="U4804" s="7"/>
      <c r="V4804" s="7"/>
      <c r="W4804" s="7"/>
      <c r="X4804" s="7"/>
      <c r="Y4804" s="39"/>
      <c r="Z4804" s="7"/>
      <c r="AA4804" s="7"/>
      <c r="AB4804" s="24"/>
      <c r="AC4804" t="s">
        <v>26453</v>
      </c>
      <c r="AD4804" t="s">
        <v>23380</v>
      </c>
    </row>
    <row r="4805" spans="1:30" x14ac:dyDescent="0.25">
      <c r="A4805" t="str">
        <f t="shared" si="176"/>
        <v>71080018</v>
      </c>
      <c r="B4805" s="23" t="s">
        <v>58</v>
      </c>
      <c r="C4805" s="7" t="s">
        <v>59</v>
      </c>
      <c r="D4805" s="66" t="s">
        <v>629</v>
      </c>
      <c r="E4805" s="53" t="e">
        <f>VLOOKUP(D4805,'MPG Master'!$C$3:$I$716,7,0)</f>
        <v>#N/A</v>
      </c>
      <c r="F4805" s="7" t="e">
        <f>VLOOKUP(D4805,'MPG Master'!$C$3:$D$716,2,0)</f>
        <v>#N/A</v>
      </c>
      <c r="G4805" s="67" t="s">
        <v>1682</v>
      </c>
      <c r="H4805" s="53" t="e">
        <f t="shared" si="177"/>
        <v>#N/A</v>
      </c>
      <c r="I4805" s="7" t="s">
        <v>1813</v>
      </c>
      <c r="J4805" s="7" t="s">
        <v>20174</v>
      </c>
      <c r="K4805" s="9">
        <v>27395</v>
      </c>
      <c r="L4805" s="7"/>
      <c r="M4805" s="7"/>
      <c r="N4805" s="7"/>
      <c r="O4805" s="7"/>
      <c r="P4805" s="7"/>
      <c r="Q4805" s="7" t="s">
        <v>99</v>
      </c>
      <c r="R4805" s="39" t="s">
        <v>1814</v>
      </c>
      <c r="S4805" s="7"/>
      <c r="T4805" s="7" t="s">
        <v>101</v>
      </c>
      <c r="U4805" s="7"/>
      <c r="V4805" s="7"/>
      <c r="W4805" s="7"/>
      <c r="X4805" s="7"/>
      <c r="Y4805" s="39"/>
      <c r="Z4805" s="7"/>
      <c r="AA4805" s="7"/>
      <c r="AB4805" s="24"/>
      <c r="AC4805" t="s">
        <v>26453</v>
      </c>
      <c r="AD4805" t="s">
        <v>23380</v>
      </c>
    </row>
    <row r="4806" spans="1:30" x14ac:dyDescent="0.25">
      <c r="A4806" t="str">
        <f t="shared" si="176"/>
        <v>71080019</v>
      </c>
      <c r="B4806" s="23" t="s">
        <v>58</v>
      </c>
      <c r="C4806" s="7" t="s">
        <v>59</v>
      </c>
      <c r="D4806" s="66" t="s">
        <v>629</v>
      </c>
      <c r="E4806" s="53" t="e">
        <f>VLOOKUP(D4806,'MPG Master'!$C$3:$I$716,7,0)</f>
        <v>#N/A</v>
      </c>
      <c r="F4806" s="7" t="e">
        <f>VLOOKUP(D4806,'MPG Master'!$C$3:$D$716,2,0)</f>
        <v>#N/A</v>
      </c>
      <c r="G4806" s="67" t="s">
        <v>1815</v>
      </c>
      <c r="H4806" s="53" t="e">
        <f t="shared" si="177"/>
        <v>#N/A</v>
      </c>
      <c r="I4806" s="7" t="s">
        <v>1816</v>
      </c>
      <c r="J4806" s="7" t="s">
        <v>1817</v>
      </c>
      <c r="K4806" s="9">
        <v>28491</v>
      </c>
      <c r="L4806" s="7"/>
      <c r="M4806" s="7"/>
      <c r="N4806" s="7">
        <v>9771669130</v>
      </c>
      <c r="O4806" s="7"/>
      <c r="P4806" s="7"/>
      <c r="Q4806" s="7" t="s">
        <v>1701</v>
      </c>
      <c r="R4806" s="39" t="s">
        <v>1818</v>
      </c>
      <c r="S4806" s="7"/>
      <c r="T4806" s="7" t="s">
        <v>97</v>
      </c>
      <c r="U4806" s="7"/>
      <c r="V4806" s="7"/>
      <c r="W4806" s="7"/>
      <c r="X4806" s="7"/>
      <c r="Y4806" s="39"/>
      <c r="Z4806" s="7"/>
      <c r="AA4806" s="7"/>
      <c r="AB4806" s="24"/>
      <c r="AC4806" t="s">
        <v>26453</v>
      </c>
      <c r="AD4806" t="s">
        <v>23380</v>
      </c>
    </row>
    <row r="4807" spans="1:30" x14ac:dyDescent="0.25">
      <c r="A4807" t="str">
        <f t="shared" si="176"/>
        <v>71080020</v>
      </c>
      <c r="B4807" s="23" t="s">
        <v>58</v>
      </c>
      <c r="C4807" s="7" t="s">
        <v>59</v>
      </c>
      <c r="D4807" s="66" t="s">
        <v>629</v>
      </c>
      <c r="E4807" s="53" t="e">
        <f>VLOOKUP(D4807,'MPG Master'!$C$3:$I$716,7,0)</f>
        <v>#N/A</v>
      </c>
      <c r="F4807" s="7" t="e">
        <f>VLOOKUP(D4807,'MPG Master'!$C$3:$D$716,2,0)</f>
        <v>#N/A</v>
      </c>
      <c r="G4807" s="67" t="s">
        <v>1819</v>
      </c>
      <c r="H4807" s="53" t="e">
        <f t="shared" si="177"/>
        <v>#N/A</v>
      </c>
      <c r="I4807" s="7" t="s">
        <v>1820</v>
      </c>
      <c r="J4807" s="7" t="s">
        <v>20175</v>
      </c>
      <c r="K4807" s="9">
        <v>32143</v>
      </c>
      <c r="L4807" s="7"/>
      <c r="M4807" s="7"/>
      <c r="N4807" s="7">
        <v>9006242170</v>
      </c>
      <c r="O4807" s="7"/>
      <c r="P4807" s="7"/>
      <c r="Q4807" s="7" t="s">
        <v>99</v>
      </c>
      <c r="R4807" s="39" t="s">
        <v>1821</v>
      </c>
      <c r="S4807" s="7"/>
      <c r="T4807" s="7" t="s">
        <v>101</v>
      </c>
      <c r="U4807" s="7"/>
      <c r="V4807" s="7"/>
      <c r="W4807" s="7"/>
      <c r="X4807" s="7"/>
      <c r="Y4807" s="39"/>
      <c r="Z4807" s="7"/>
      <c r="AA4807" s="7"/>
      <c r="AB4807" s="24"/>
      <c r="AC4807" t="s">
        <v>26453</v>
      </c>
      <c r="AD4807" t="s">
        <v>23380</v>
      </c>
    </row>
    <row r="4808" spans="1:30" x14ac:dyDescent="0.25">
      <c r="A4808" t="str">
        <f t="shared" si="176"/>
        <v>71080021</v>
      </c>
      <c r="B4808" s="23" t="s">
        <v>58</v>
      </c>
      <c r="C4808" s="7" t="s">
        <v>59</v>
      </c>
      <c r="D4808" s="66" t="s">
        <v>629</v>
      </c>
      <c r="E4808" s="53" t="e">
        <f>VLOOKUP(D4808,'MPG Master'!$C$3:$I$716,7,0)</f>
        <v>#N/A</v>
      </c>
      <c r="F4808" s="7" t="e">
        <f>VLOOKUP(D4808,'MPG Master'!$C$3:$D$716,2,0)</f>
        <v>#N/A</v>
      </c>
      <c r="G4808" s="67" t="s">
        <v>1822</v>
      </c>
      <c r="H4808" s="53" t="e">
        <f t="shared" si="177"/>
        <v>#N/A</v>
      </c>
      <c r="I4808" s="7" t="s">
        <v>1823</v>
      </c>
      <c r="J4808" s="7" t="s">
        <v>20176</v>
      </c>
      <c r="K4808" s="9">
        <v>27760</v>
      </c>
      <c r="L4808" s="7"/>
      <c r="M4808" s="7"/>
      <c r="N4808" s="7">
        <v>8102280559</v>
      </c>
      <c r="O4808" s="7"/>
      <c r="P4808" s="7"/>
      <c r="Q4808" s="7" t="s">
        <v>99</v>
      </c>
      <c r="R4808" s="39" t="s">
        <v>1824</v>
      </c>
      <c r="S4808" s="7"/>
      <c r="T4808" s="7" t="s">
        <v>101</v>
      </c>
      <c r="U4808" s="7"/>
      <c r="V4808" s="7"/>
      <c r="W4808" s="7"/>
      <c r="X4808" s="7"/>
      <c r="Y4808" s="39"/>
      <c r="Z4808" s="7"/>
      <c r="AA4808" s="7"/>
      <c r="AB4808" s="24"/>
      <c r="AC4808" t="s">
        <v>26453</v>
      </c>
      <c r="AD4808" t="s">
        <v>23380</v>
      </c>
    </row>
    <row r="4809" spans="1:30" x14ac:dyDescent="0.25">
      <c r="A4809" t="str">
        <f t="shared" si="176"/>
        <v>71080022</v>
      </c>
      <c r="B4809" s="23" t="s">
        <v>58</v>
      </c>
      <c r="C4809" s="7" t="s">
        <v>59</v>
      </c>
      <c r="D4809" s="66" t="s">
        <v>629</v>
      </c>
      <c r="E4809" s="53" t="e">
        <f>VLOOKUP(D4809,'MPG Master'!$C$3:$I$716,7,0)</f>
        <v>#N/A</v>
      </c>
      <c r="F4809" s="7" t="e">
        <f>VLOOKUP(D4809,'MPG Master'!$C$3:$D$716,2,0)</f>
        <v>#N/A</v>
      </c>
      <c r="G4809" s="67" t="s">
        <v>1825</v>
      </c>
      <c r="H4809" s="53" t="e">
        <f t="shared" si="177"/>
        <v>#N/A</v>
      </c>
      <c r="I4809" s="7" t="s">
        <v>1826</v>
      </c>
      <c r="J4809" s="7" t="s">
        <v>20177</v>
      </c>
      <c r="K4809" s="9">
        <v>25569</v>
      </c>
      <c r="L4809" s="7"/>
      <c r="M4809" s="7"/>
      <c r="N4809" s="7"/>
      <c r="O4809" s="7"/>
      <c r="P4809" s="7"/>
      <c r="Q4809" s="7" t="s">
        <v>1724</v>
      </c>
      <c r="R4809" s="39" t="s">
        <v>1827</v>
      </c>
      <c r="S4809" s="7"/>
      <c r="T4809" s="7" t="s">
        <v>1078</v>
      </c>
      <c r="U4809" s="7"/>
      <c r="V4809" s="7"/>
      <c r="W4809" s="7"/>
      <c r="X4809" s="7"/>
      <c r="Y4809" s="39"/>
      <c r="Z4809" s="7"/>
      <c r="AA4809" s="7"/>
      <c r="AB4809" s="24"/>
      <c r="AC4809" t="s">
        <v>26453</v>
      </c>
      <c r="AD4809" t="s">
        <v>23380</v>
      </c>
    </row>
    <row r="4810" spans="1:30" x14ac:dyDescent="0.25">
      <c r="A4810" t="str">
        <f t="shared" si="176"/>
        <v>71080023</v>
      </c>
      <c r="B4810" s="23" t="s">
        <v>58</v>
      </c>
      <c r="C4810" s="7" t="s">
        <v>59</v>
      </c>
      <c r="D4810" s="66" t="s">
        <v>629</v>
      </c>
      <c r="E4810" s="53" t="e">
        <f>VLOOKUP(D4810,'MPG Master'!$C$3:$I$716,7,0)</f>
        <v>#N/A</v>
      </c>
      <c r="F4810" s="7" t="e">
        <f>VLOOKUP(D4810,'MPG Master'!$C$3:$D$716,2,0)</f>
        <v>#N/A</v>
      </c>
      <c r="G4810" s="67" t="s">
        <v>379</v>
      </c>
      <c r="H4810" s="53" t="e">
        <f t="shared" si="177"/>
        <v>#N/A</v>
      </c>
      <c r="I4810" s="7" t="s">
        <v>1828</v>
      </c>
      <c r="J4810" s="7" t="s">
        <v>19702</v>
      </c>
      <c r="K4810" s="9">
        <v>20455</v>
      </c>
      <c r="L4810" s="7"/>
      <c r="M4810" s="7"/>
      <c r="N4810" s="7">
        <v>9549540616</v>
      </c>
      <c r="O4810" s="7"/>
      <c r="P4810" s="7"/>
      <c r="Q4810" s="7" t="s">
        <v>99</v>
      </c>
      <c r="R4810" s="39" t="s">
        <v>1829</v>
      </c>
      <c r="S4810" s="7"/>
      <c r="T4810" s="7" t="s">
        <v>101</v>
      </c>
      <c r="U4810" s="7"/>
      <c r="V4810" s="7"/>
      <c r="W4810" s="7"/>
      <c r="X4810" s="7"/>
      <c r="Y4810" s="39"/>
      <c r="Z4810" s="7"/>
      <c r="AA4810" s="7"/>
      <c r="AB4810" s="24"/>
      <c r="AC4810" t="s">
        <v>26453</v>
      </c>
      <c r="AD4810" t="s">
        <v>23380</v>
      </c>
    </row>
    <row r="4811" spans="1:30" x14ac:dyDescent="0.25">
      <c r="A4811" t="str">
        <f t="shared" si="176"/>
        <v>71080024</v>
      </c>
      <c r="B4811" s="23" t="s">
        <v>58</v>
      </c>
      <c r="C4811" s="7" t="s">
        <v>59</v>
      </c>
      <c r="D4811" s="66" t="s">
        <v>629</v>
      </c>
      <c r="E4811" s="53" t="e">
        <f>VLOOKUP(D4811,'MPG Master'!$C$3:$I$716,7,0)</f>
        <v>#N/A</v>
      </c>
      <c r="F4811" s="7" t="e">
        <f>VLOOKUP(D4811,'MPG Master'!$C$3:$D$716,2,0)</f>
        <v>#N/A</v>
      </c>
      <c r="G4811" s="67" t="s">
        <v>1830</v>
      </c>
      <c r="H4811" s="53" t="e">
        <f t="shared" si="177"/>
        <v>#N/A</v>
      </c>
      <c r="I4811" s="7" t="s">
        <v>1831</v>
      </c>
      <c r="J4811" s="7" t="s">
        <v>20178</v>
      </c>
      <c r="K4811" s="9">
        <v>23743</v>
      </c>
      <c r="L4811" s="7"/>
      <c r="M4811" s="7"/>
      <c r="N4811" s="7">
        <v>7739842154</v>
      </c>
      <c r="O4811" s="7"/>
      <c r="P4811" s="7"/>
      <c r="Q4811" s="7" t="s">
        <v>1724</v>
      </c>
      <c r="R4811" s="39" t="s">
        <v>1832</v>
      </c>
      <c r="S4811" s="7"/>
      <c r="T4811" s="7" t="s">
        <v>1078</v>
      </c>
      <c r="U4811" s="7"/>
      <c r="V4811" s="7"/>
      <c r="W4811" s="7"/>
      <c r="X4811" s="7"/>
      <c r="Y4811" s="39"/>
      <c r="Z4811" s="7"/>
      <c r="AA4811" s="7"/>
      <c r="AB4811" s="24"/>
      <c r="AC4811" t="s">
        <v>26453</v>
      </c>
      <c r="AD4811" t="s">
        <v>23380</v>
      </c>
    </row>
    <row r="4812" spans="1:30" x14ac:dyDescent="0.25">
      <c r="A4812" t="str">
        <f t="shared" si="176"/>
        <v>71080025</v>
      </c>
      <c r="B4812" s="23" t="s">
        <v>58</v>
      </c>
      <c r="C4812" s="7" t="s">
        <v>59</v>
      </c>
      <c r="D4812" s="66" t="s">
        <v>629</v>
      </c>
      <c r="E4812" s="53" t="e">
        <f>VLOOKUP(D4812,'MPG Master'!$C$3:$I$716,7,0)</f>
        <v>#N/A</v>
      </c>
      <c r="F4812" s="7" t="e">
        <f>VLOOKUP(D4812,'MPG Master'!$C$3:$D$716,2,0)</f>
        <v>#N/A</v>
      </c>
      <c r="G4812" s="67" t="s">
        <v>1833</v>
      </c>
      <c r="H4812" s="53" t="e">
        <f t="shared" si="177"/>
        <v>#N/A</v>
      </c>
      <c r="I4812" s="7" t="s">
        <v>1834</v>
      </c>
      <c r="J4812" s="7" t="s">
        <v>1817</v>
      </c>
      <c r="K4812" s="9">
        <v>19725</v>
      </c>
      <c r="L4812" s="7"/>
      <c r="M4812" s="7"/>
      <c r="N4812" s="7">
        <v>7673801920</v>
      </c>
      <c r="O4812" s="7"/>
      <c r="P4812" s="7"/>
      <c r="Q4812" s="7" t="s">
        <v>99</v>
      </c>
      <c r="R4812" s="39" t="s">
        <v>1835</v>
      </c>
      <c r="S4812" s="7"/>
      <c r="T4812" s="7" t="s">
        <v>101</v>
      </c>
      <c r="U4812" s="7"/>
      <c r="V4812" s="7"/>
      <c r="W4812" s="7"/>
      <c r="X4812" s="7"/>
      <c r="Y4812" s="39"/>
      <c r="Z4812" s="7"/>
      <c r="AA4812" s="7"/>
      <c r="AB4812" s="24"/>
      <c r="AC4812" t="s">
        <v>26453</v>
      </c>
      <c r="AD4812" t="s">
        <v>23380</v>
      </c>
    </row>
    <row r="4813" spans="1:30" x14ac:dyDescent="0.25">
      <c r="A4813" t="str">
        <f t="shared" si="176"/>
        <v>71080026</v>
      </c>
      <c r="B4813" s="23" t="s">
        <v>58</v>
      </c>
      <c r="C4813" s="7" t="s">
        <v>59</v>
      </c>
      <c r="D4813" s="66" t="s">
        <v>629</v>
      </c>
      <c r="E4813" s="53" t="e">
        <f>VLOOKUP(D4813,'MPG Master'!$C$3:$I$716,7,0)</f>
        <v>#N/A</v>
      </c>
      <c r="F4813" s="7" t="e">
        <f>VLOOKUP(D4813,'MPG Master'!$C$3:$D$716,2,0)</f>
        <v>#N/A</v>
      </c>
      <c r="G4813" s="67" t="s">
        <v>1836</v>
      </c>
      <c r="H4813" s="53" t="e">
        <f t="shared" si="177"/>
        <v>#N/A</v>
      </c>
      <c r="I4813" s="7" t="s">
        <v>1837</v>
      </c>
      <c r="J4813" s="7" t="s">
        <v>1838</v>
      </c>
      <c r="K4813" s="9">
        <v>31778</v>
      </c>
      <c r="L4813" s="7"/>
      <c r="M4813" s="7"/>
      <c r="N4813" s="7">
        <v>9006730035</v>
      </c>
      <c r="O4813" s="7"/>
      <c r="P4813" s="7"/>
      <c r="Q4813" s="7" t="s">
        <v>99</v>
      </c>
      <c r="R4813" s="39" t="s">
        <v>1839</v>
      </c>
      <c r="S4813" s="7"/>
      <c r="T4813" s="7" t="s">
        <v>101</v>
      </c>
      <c r="U4813" s="7"/>
      <c r="V4813" s="7"/>
      <c r="W4813" s="7"/>
      <c r="X4813" s="7"/>
      <c r="Y4813" s="39"/>
      <c r="Z4813" s="7"/>
      <c r="AA4813" s="7"/>
      <c r="AB4813" s="24"/>
      <c r="AC4813" t="s">
        <v>26453</v>
      </c>
      <c r="AD4813" t="s">
        <v>23380</v>
      </c>
    </row>
    <row r="4814" spans="1:30" x14ac:dyDescent="0.25">
      <c r="A4814" t="str">
        <f t="shared" si="176"/>
        <v>71080027</v>
      </c>
      <c r="B4814" s="23" t="s">
        <v>58</v>
      </c>
      <c r="C4814" s="7" t="s">
        <v>59</v>
      </c>
      <c r="D4814" s="66" t="s">
        <v>629</v>
      </c>
      <c r="E4814" s="53" t="e">
        <f>VLOOKUP(D4814,'MPG Master'!$C$3:$I$716,7,0)</f>
        <v>#N/A</v>
      </c>
      <c r="F4814" s="7" t="e">
        <f>VLOOKUP(D4814,'MPG Master'!$C$3:$D$716,2,0)</f>
        <v>#N/A</v>
      </c>
      <c r="G4814" s="67" t="s">
        <v>1840</v>
      </c>
      <c r="H4814" s="53" t="e">
        <f t="shared" si="177"/>
        <v>#N/A</v>
      </c>
      <c r="I4814" s="7" t="s">
        <v>1841</v>
      </c>
      <c r="J4814" s="7" t="s">
        <v>1842</v>
      </c>
      <c r="K4814" s="9">
        <v>31560</v>
      </c>
      <c r="L4814" s="7"/>
      <c r="M4814" s="7"/>
      <c r="N4814" s="7"/>
      <c r="O4814" s="7"/>
      <c r="P4814" s="7"/>
      <c r="Q4814" s="7" t="s">
        <v>99</v>
      </c>
      <c r="R4814" s="39" t="s">
        <v>1843</v>
      </c>
      <c r="S4814" s="7"/>
      <c r="T4814" s="7" t="s">
        <v>101</v>
      </c>
      <c r="U4814" s="7"/>
      <c r="V4814" s="7"/>
      <c r="W4814" s="7"/>
      <c r="X4814" s="7"/>
      <c r="Y4814" s="39"/>
      <c r="Z4814" s="7"/>
      <c r="AA4814" s="7"/>
      <c r="AB4814" s="24"/>
      <c r="AC4814" t="s">
        <v>26453</v>
      </c>
      <c r="AD4814" t="s">
        <v>23380</v>
      </c>
    </row>
    <row r="4815" spans="1:30" x14ac:dyDescent="0.25">
      <c r="A4815" t="str">
        <f t="shared" si="176"/>
        <v>71080028</v>
      </c>
      <c r="B4815" s="23" t="s">
        <v>58</v>
      </c>
      <c r="C4815" s="7" t="s">
        <v>59</v>
      </c>
      <c r="D4815" s="66" t="s">
        <v>629</v>
      </c>
      <c r="E4815" s="53" t="e">
        <f>VLOOKUP(D4815,'MPG Master'!$C$3:$I$716,7,0)</f>
        <v>#N/A</v>
      </c>
      <c r="F4815" s="7" t="e">
        <f>VLOOKUP(D4815,'MPG Master'!$C$3:$D$716,2,0)</f>
        <v>#N/A</v>
      </c>
      <c r="G4815" s="67" t="s">
        <v>1685</v>
      </c>
      <c r="H4815" s="53" t="e">
        <f t="shared" si="177"/>
        <v>#N/A</v>
      </c>
      <c r="I4815" s="7" t="s">
        <v>1844</v>
      </c>
      <c r="J4815" s="7" t="s">
        <v>1842</v>
      </c>
      <c r="K4815" s="9">
        <v>29953</v>
      </c>
      <c r="L4815" s="7"/>
      <c r="M4815" s="7"/>
      <c r="N4815" s="7"/>
      <c r="O4815" s="7"/>
      <c r="P4815" s="7"/>
      <c r="Q4815" s="7" t="s">
        <v>99</v>
      </c>
      <c r="R4815" s="39" t="s">
        <v>1845</v>
      </c>
      <c r="S4815" s="7"/>
      <c r="T4815" s="7" t="s">
        <v>101</v>
      </c>
      <c r="U4815" s="7"/>
      <c r="V4815" s="7"/>
      <c r="W4815" s="7"/>
      <c r="X4815" s="7"/>
      <c r="Y4815" s="39"/>
      <c r="Z4815" s="7"/>
      <c r="AA4815" s="7"/>
      <c r="AB4815" s="24"/>
      <c r="AC4815" t="s">
        <v>26453</v>
      </c>
      <c r="AD4815" t="s">
        <v>23380</v>
      </c>
    </row>
    <row r="4816" spans="1:30" x14ac:dyDescent="0.25">
      <c r="A4816" t="str">
        <f t="shared" si="176"/>
        <v>97610010</v>
      </c>
      <c r="B4816" s="23" t="s">
        <v>58</v>
      </c>
      <c r="C4816" s="7" t="s">
        <v>1664</v>
      </c>
      <c r="D4816" s="66" t="s">
        <v>486</v>
      </c>
      <c r="E4816" s="53" t="e">
        <f>VLOOKUP(D4816,'MPG Master'!$C$3:$I$716,7,0)</f>
        <v>#N/A</v>
      </c>
      <c r="F4816" s="7" t="e">
        <f>VLOOKUP(D4816,'MPG Master'!$C$3:$D$716,2,0)</f>
        <v>#N/A</v>
      </c>
      <c r="G4816" s="67" t="s">
        <v>1681</v>
      </c>
      <c r="H4816" s="53" t="e">
        <f t="shared" si="177"/>
        <v>#N/A</v>
      </c>
      <c r="I4816" s="7" t="s">
        <v>1846</v>
      </c>
      <c r="J4816" s="7" t="s">
        <v>20179</v>
      </c>
      <c r="K4816" s="9">
        <v>31048</v>
      </c>
      <c r="L4816" s="7"/>
      <c r="M4816" s="7"/>
      <c r="N4816" s="7"/>
      <c r="O4816" s="7"/>
      <c r="P4816" s="7"/>
      <c r="Q4816" s="7" t="s">
        <v>1701</v>
      </c>
      <c r="R4816" s="39" t="s">
        <v>1847</v>
      </c>
      <c r="S4816" s="7"/>
      <c r="T4816" s="7" t="s">
        <v>1096</v>
      </c>
      <c r="U4816" s="7"/>
      <c r="V4816" s="7"/>
      <c r="W4816" s="7"/>
      <c r="X4816" s="7"/>
      <c r="Y4816" s="39"/>
      <c r="Z4816" s="7"/>
      <c r="AA4816" s="7"/>
      <c r="AB4816" s="24"/>
      <c r="AC4816" t="s">
        <v>26453</v>
      </c>
      <c r="AD4816" t="s">
        <v>23380</v>
      </c>
    </row>
    <row r="4817" spans="1:30" x14ac:dyDescent="0.25">
      <c r="A4817" t="str">
        <f t="shared" si="176"/>
        <v>03050071</v>
      </c>
      <c r="B4817" s="23" t="s">
        <v>58</v>
      </c>
      <c r="C4817" s="7" t="s">
        <v>1665</v>
      </c>
      <c r="D4817" s="66" t="s">
        <v>498</v>
      </c>
      <c r="E4817" s="53" t="e">
        <f>VLOOKUP(D4817,'MPG Master'!$C$3:$I$716,7,0)</f>
        <v>#N/A</v>
      </c>
      <c r="F4817" s="7" t="e">
        <f>VLOOKUP(D4817,'MPG Master'!$C$3:$D$716,2,0)</f>
        <v>#N/A</v>
      </c>
      <c r="G4817" s="67" t="s">
        <v>1848</v>
      </c>
      <c r="H4817" s="53" t="e">
        <f t="shared" si="177"/>
        <v>#N/A</v>
      </c>
      <c r="I4817" s="7" t="s">
        <v>1849</v>
      </c>
      <c r="J4817" s="7" t="s">
        <v>20180</v>
      </c>
      <c r="K4817" s="9">
        <v>29952</v>
      </c>
      <c r="L4817" s="7"/>
      <c r="M4817" s="7"/>
      <c r="N4817" s="7">
        <v>9608183115</v>
      </c>
      <c r="O4817" s="7"/>
      <c r="P4817" s="7"/>
      <c r="Q4817" s="7" t="s">
        <v>1701</v>
      </c>
      <c r="R4817" s="39" t="s">
        <v>1850</v>
      </c>
      <c r="S4817" s="7"/>
      <c r="T4817" s="7" t="s">
        <v>1022</v>
      </c>
      <c r="U4817" s="7"/>
      <c r="V4817" s="7"/>
      <c r="W4817" s="7"/>
      <c r="X4817" s="7"/>
      <c r="Y4817" s="39"/>
      <c r="Z4817" s="7"/>
      <c r="AA4817" s="7"/>
      <c r="AB4817" s="24"/>
      <c r="AC4817" t="s">
        <v>26453</v>
      </c>
      <c r="AD4817" t="s">
        <v>23380</v>
      </c>
    </row>
    <row r="4818" spans="1:30" x14ac:dyDescent="0.25">
      <c r="A4818" t="str">
        <f t="shared" si="176"/>
        <v>21460019</v>
      </c>
      <c r="B4818" s="23" t="s">
        <v>58</v>
      </c>
      <c r="C4818" s="7" t="s">
        <v>1667</v>
      </c>
      <c r="D4818" s="66" t="s">
        <v>556</v>
      </c>
      <c r="E4818" s="53" t="e">
        <f>VLOOKUP(D4818,'MPG Master'!$C$3:$I$716,7,0)</f>
        <v>#N/A</v>
      </c>
      <c r="F4818" s="7" t="e">
        <f>VLOOKUP(D4818,'MPG Master'!$C$3:$D$716,2,0)</f>
        <v>#N/A</v>
      </c>
      <c r="G4818" s="67" t="s">
        <v>1815</v>
      </c>
      <c r="H4818" s="53" t="e">
        <f t="shared" si="177"/>
        <v>#N/A</v>
      </c>
      <c r="I4818" s="7" t="s">
        <v>1852</v>
      </c>
      <c r="J4818" s="7" t="s">
        <v>778</v>
      </c>
      <c r="K4818" s="9">
        <v>21916</v>
      </c>
      <c r="L4818" s="7"/>
      <c r="M4818" s="7"/>
      <c r="N4818" s="7"/>
      <c r="O4818" s="7"/>
      <c r="P4818" s="7"/>
      <c r="Q4818" s="7" t="s">
        <v>1724</v>
      </c>
      <c r="R4818" s="39" t="s">
        <v>1853</v>
      </c>
      <c r="S4818" s="7"/>
      <c r="T4818" s="7" t="s">
        <v>1078</v>
      </c>
      <c r="U4818" s="7"/>
      <c r="V4818" s="7"/>
      <c r="W4818" s="7"/>
      <c r="X4818" s="7"/>
      <c r="Y4818" s="39"/>
      <c r="Z4818" s="7"/>
      <c r="AA4818" s="7"/>
      <c r="AB4818" s="24"/>
      <c r="AC4818" t="s">
        <v>26453</v>
      </c>
      <c r="AD4818" t="s">
        <v>23380</v>
      </c>
    </row>
    <row r="4819" spans="1:30" x14ac:dyDescent="0.25">
      <c r="A4819" t="str">
        <f t="shared" si="176"/>
        <v>21460020</v>
      </c>
      <c r="B4819" s="23" t="s">
        <v>58</v>
      </c>
      <c r="C4819" s="7" t="s">
        <v>1667</v>
      </c>
      <c r="D4819" s="66" t="s">
        <v>556</v>
      </c>
      <c r="E4819" s="53" t="e">
        <f>VLOOKUP(D4819,'MPG Master'!$C$3:$I$716,7,0)</f>
        <v>#N/A</v>
      </c>
      <c r="F4819" s="7" t="e">
        <f>VLOOKUP(D4819,'MPG Master'!$C$3:$D$716,2,0)</f>
        <v>#N/A</v>
      </c>
      <c r="G4819" s="67" t="s">
        <v>1819</v>
      </c>
      <c r="H4819" s="53" t="e">
        <f t="shared" si="177"/>
        <v>#N/A</v>
      </c>
      <c r="I4819" s="7" t="s">
        <v>1854</v>
      </c>
      <c r="J4819" s="7" t="s">
        <v>20181</v>
      </c>
      <c r="K4819" s="9">
        <v>25569</v>
      </c>
      <c r="L4819" s="7"/>
      <c r="M4819" s="7"/>
      <c r="N4819" s="7">
        <v>8298465780</v>
      </c>
      <c r="O4819" s="7"/>
      <c r="P4819" s="7"/>
      <c r="Q4819" s="7" t="s">
        <v>1263</v>
      </c>
      <c r="R4819" s="39" t="s">
        <v>1855</v>
      </c>
      <c r="S4819" s="7"/>
      <c r="T4819" s="7" t="s">
        <v>1856</v>
      </c>
      <c r="U4819" s="7"/>
      <c r="V4819" s="7"/>
      <c r="W4819" s="7"/>
      <c r="X4819" s="7"/>
      <c r="Y4819" s="39"/>
      <c r="Z4819" s="7"/>
      <c r="AA4819" s="7"/>
      <c r="AB4819" s="24"/>
      <c r="AC4819" t="s">
        <v>26453</v>
      </c>
      <c r="AD4819" t="s">
        <v>23380</v>
      </c>
    </row>
    <row r="4820" spans="1:30" x14ac:dyDescent="0.25">
      <c r="A4820" t="str">
        <f t="shared" si="176"/>
        <v>12060025</v>
      </c>
      <c r="B4820" s="23" t="s">
        <v>58</v>
      </c>
      <c r="C4820" s="7" t="s">
        <v>1663</v>
      </c>
      <c r="D4820" s="66" t="s">
        <v>401</v>
      </c>
      <c r="E4820" s="53" t="e">
        <f>VLOOKUP(D4820,'MPG Master'!$C$3:$I$716,7,0)</f>
        <v>#N/A</v>
      </c>
      <c r="F4820" s="7" t="e">
        <f>VLOOKUP(D4820,'MPG Master'!$C$3:$D$716,2,0)</f>
        <v>#N/A</v>
      </c>
      <c r="G4820" s="67" t="s">
        <v>1833</v>
      </c>
      <c r="H4820" s="53" t="e">
        <f t="shared" si="177"/>
        <v>#N/A</v>
      </c>
      <c r="I4820" s="7" t="s">
        <v>1858</v>
      </c>
      <c r="J4820" s="7" t="s">
        <v>20182</v>
      </c>
      <c r="K4820" s="9">
        <v>19725</v>
      </c>
      <c r="L4820" s="7"/>
      <c r="M4820" s="7"/>
      <c r="N4820" s="7"/>
      <c r="O4820" s="7"/>
      <c r="P4820" s="7"/>
      <c r="Q4820" s="7" t="s">
        <v>1424</v>
      </c>
      <c r="R4820" s="39" t="s">
        <v>1859</v>
      </c>
      <c r="S4820" s="7"/>
      <c r="T4820" s="7" t="s">
        <v>935</v>
      </c>
      <c r="U4820" s="7"/>
      <c r="V4820" s="7"/>
      <c r="W4820" s="7"/>
      <c r="X4820" s="7"/>
      <c r="Y4820" s="39"/>
      <c r="Z4820" s="7"/>
      <c r="AA4820" s="7"/>
      <c r="AB4820" s="24"/>
      <c r="AC4820" t="s">
        <v>26453</v>
      </c>
      <c r="AD4820" t="s">
        <v>23380</v>
      </c>
    </row>
    <row r="4821" spans="1:30" x14ac:dyDescent="0.25">
      <c r="A4821" t="str">
        <f t="shared" si="176"/>
        <v>97610011</v>
      </c>
      <c r="B4821" s="23" t="s">
        <v>58</v>
      </c>
      <c r="C4821" s="7" t="s">
        <v>1664</v>
      </c>
      <c r="D4821" s="66" t="s">
        <v>486</v>
      </c>
      <c r="E4821" s="53" t="e">
        <f>VLOOKUP(D4821,'MPG Master'!$C$3:$I$716,7,0)</f>
        <v>#N/A</v>
      </c>
      <c r="F4821" s="7" t="e">
        <f>VLOOKUP(D4821,'MPG Master'!$C$3:$D$716,2,0)</f>
        <v>#N/A</v>
      </c>
      <c r="G4821" s="67" t="s">
        <v>1693</v>
      </c>
      <c r="H4821" s="53" t="e">
        <f t="shared" si="177"/>
        <v>#N/A</v>
      </c>
      <c r="I4821" s="7" t="s">
        <v>1860</v>
      </c>
      <c r="J4821" s="7" t="s">
        <v>1861</v>
      </c>
      <c r="K4821" s="9">
        <v>29993</v>
      </c>
      <c r="L4821" s="7"/>
      <c r="M4821" s="7"/>
      <c r="N4821" s="7"/>
      <c r="O4821" s="7"/>
      <c r="P4821" s="7"/>
      <c r="Q4821" s="7" t="s">
        <v>95</v>
      </c>
      <c r="R4821" s="39" t="s">
        <v>1862</v>
      </c>
      <c r="S4821" s="7"/>
      <c r="T4821" s="7" t="s">
        <v>1096</v>
      </c>
      <c r="U4821" s="7"/>
      <c r="V4821" s="7"/>
      <c r="W4821" s="7"/>
      <c r="X4821" s="7"/>
      <c r="Y4821" s="39"/>
      <c r="Z4821" s="7"/>
      <c r="AA4821" s="7"/>
      <c r="AB4821" s="24"/>
      <c r="AC4821" t="s">
        <v>26453</v>
      </c>
      <c r="AD4821" t="s">
        <v>23380</v>
      </c>
    </row>
    <row r="4822" spans="1:30" x14ac:dyDescent="0.25">
      <c r="A4822" t="str">
        <f t="shared" si="176"/>
        <v>97660015</v>
      </c>
      <c r="B4822" s="23" t="s">
        <v>58</v>
      </c>
      <c r="C4822" s="7" t="s">
        <v>1664</v>
      </c>
      <c r="D4822" s="66" t="s">
        <v>487</v>
      </c>
      <c r="E4822" s="53" t="e">
        <f>VLOOKUP(D4822,'MPG Master'!$C$3:$I$716,7,0)</f>
        <v>#N/A</v>
      </c>
      <c r="F4822" s="7" t="e">
        <f>VLOOKUP(D4822,'MPG Master'!$C$3:$D$716,2,0)</f>
        <v>#N/A</v>
      </c>
      <c r="G4822" s="67" t="s">
        <v>1739</v>
      </c>
      <c r="H4822" s="53" t="e">
        <f t="shared" si="177"/>
        <v>#N/A</v>
      </c>
      <c r="I4822" s="7" t="s">
        <v>1863</v>
      </c>
      <c r="J4822" s="7" t="s">
        <v>20183</v>
      </c>
      <c r="K4822" s="9">
        <v>34745</v>
      </c>
      <c r="L4822" s="7"/>
      <c r="M4822" s="7"/>
      <c r="N4822" s="7">
        <v>9608180036</v>
      </c>
      <c r="O4822" s="7"/>
      <c r="P4822" s="7"/>
      <c r="Q4822" s="7" t="s">
        <v>95</v>
      </c>
      <c r="R4822" s="39" t="s">
        <v>1864</v>
      </c>
      <c r="S4822" s="7"/>
      <c r="T4822" s="7" t="s">
        <v>1191</v>
      </c>
      <c r="U4822" s="7"/>
      <c r="V4822" s="7"/>
      <c r="W4822" s="7"/>
      <c r="X4822" s="7"/>
      <c r="Y4822" s="39"/>
      <c r="Z4822" s="7"/>
      <c r="AA4822" s="7"/>
      <c r="AB4822" s="24"/>
      <c r="AC4822" t="s">
        <v>26453</v>
      </c>
      <c r="AD4822" t="s">
        <v>23380</v>
      </c>
    </row>
    <row r="4823" spans="1:30" x14ac:dyDescent="0.25">
      <c r="A4823" t="str">
        <f t="shared" si="176"/>
        <v>97610009</v>
      </c>
      <c r="B4823" s="23" t="s">
        <v>58</v>
      </c>
      <c r="C4823" s="7" t="s">
        <v>1664</v>
      </c>
      <c r="D4823" s="66" t="s">
        <v>486</v>
      </c>
      <c r="E4823" s="53" t="e">
        <f>VLOOKUP(D4823,'MPG Master'!$C$3:$I$716,7,0)</f>
        <v>#N/A</v>
      </c>
      <c r="F4823" s="7" t="e">
        <f>VLOOKUP(D4823,'MPG Master'!$C$3:$D$716,2,0)</f>
        <v>#N/A</v>
      </c>
      <c r="G4823" s="67" t="s">
        <v>1706</v>
      </c>
      <c r="H4823" s="53" t="e">
        <f t="shared" si="177"/>
        <v>#N/A</v>
      </c>
      <c r="I4823" s="7" t="s">
        <v>1865</v>
      </c>
      <c r="J4823" s="7" t="s">
        <v>20184</v>
      </c>
      <c r="K4823" s="9">
        <v>27395</v>
      </c>
      <c r="L4823" s="7"/>
      <c r="M4823" s="7"/>
      <c r="N4823" s="7">
        <v>8084306385</v>
      </c>
      <c r="O4823" s="7"/>
      <c r="P4823" s="7"/>
      <c r="Q4823" s="7" t="s">
        <v>1724</v>
      </c>
      <c r="R4823" s="39" t="s">
        <v>1866</v>
      </c>
      <c r="S4823" s="7"/>
      <c r="T4823" s="7" t="s">
        <v>1078</v>
      </c>
      <c r="U4823" s="7"/>
      <c r="V4823" s="7"/>
      <c r="W4823" s="7"/>
      <c r="X4823" s="7"/>
      <c r="Y4823" s="39"/>
      <c r="Z4823" s="7"/>
      <c r="AA4823" s="7"/>
      <c r="AB4823" s="24"/>
      <c r="AC4823" t="s">
        <v>26453</v>
      </c>
      <c r="AD4823" t="s">
        <v>23380</v>
      </c>
    </row>
    <row r="4824" spans="1:30" x14ac:dyDescent="0.25">
      <c r="A4824" t="str">
        <f t="shared" si="176"/>
        <v>11890033</v>
      </c>
      <c r="B4824" s="23" t="s">
        <v>58</v>
      </c>
      <c r="C4824" s="7" t="s">
        <v>1668</v>
      </c>
      <c r="D4824" s="66" t="s">
        <v>447</v>
      </c>
      <c r="E4824" s="53" t="e">
        <f>VLOOKUP(D4824,'MPG Master'!$C$3:$I$716,7,0)</f>
        <v>#N/A</v>
      </c>
      <c r="F4824" s="7" t="e">
        <f>VLOOKUP(D4824,'MPG Master'!$C$3:$D$716,2,0)</f>
        <v>#N/A</v>
      </c>
      <c r="G4824" s="67" t="s">
        <v>381</v>
      </c>
      <c r="H4824" s="53" t="e">
        <f t="shared" si="177"/>
        <v>#N/A</v>
      </c>
      <c r="I4824" s="7" t="s">
        <v>1852</v>
      </c>
      <c r="J4824" s="7" t="s">
        <v>20185</v>
      </c>
      <c r="K4824" s="9">
        <v>23777</v>
      </c>
      <c r="L4824" s="7"/>
      <c r="M4824" s="7"/>
      <c r="N4824" s="7">
        <v>8294861941</v>
      </c>
      <c r="O4824" s="7"/>
      <c r="P4824" s="7"/>
      <c r="Q4824" s="7" t="s">
        <v>1277</v>
      </c>
      <c r="R4824" s="39" t="s">
        <v>1872</v>
      </c>
      <c r="S4824" s="7"/>
      <c r="T4824" s="7" t="s">
        <v>1873</v>
      </c>
      <c r="U4824" s="7"/>
      <c r="V4824" s="7"/>
      <c r="W4824" s="7"/>
      <c r="X4824" s="7"/>
      <c r="Y4824" s="39"/>
      <c r="Z4824" s="7"/>
      <c r="AA4824" s="7"/>
      <c r="AB4824" s="24"/>
      <c r="AC4824" t="s">
        <v>26453</v>
      </c>
      <c r="AD4824" t="s">
        <v>23380</v>
      </c>
    </row>
    <row r="4825" spans="1:30" x14ac:dyDescent="0.25">
      <c r="A4825" t="str">
        <f t="shared" si="176"/>
        <v>11890034</v>
      </c>
      <c r="B4825" s="23" t="s">
        <v>58</v>
      </c>
      <c r="C4825" s="7" t="s">
        <v>1668</v>
      </c>
      <c r="D4825" s="66" t="s">
        <v>447</v>
      </c>
      <c r="E4825" s="53" t="e">
        <f>VLOOKUP(D4825,'MPG Master'!$C$3:$I$716,7,0)</f>
        <v>#N/A</v>
      </c>
      <c r="F4825" s="7" t="e">
        <f>VLOOKUP(D4825,'MPG Master'!$C$3:$D$716,2,0)</f>
        <v>#N/A</v>
      </c>
      <c r="G4825" s="67" t="s">
        <v>1874</v>
      </c>
      <c r="H4825" s="53" t="e">
        <f t="shared" si="177"/>
        <v>#N/A</v>
      </c>
      <c r="I4825" s="7" t="s">
        <v>1875</v>
      </c>
      <c r="J4825" s="7" t="s">
        <v>20186</v>
      </c>
      <c r="K4825" s="9">
        <v>24838</v>
      </c>
      <c r="L4825" s="7"/>
      <c r="M4825" s="7"/>
      <c r="N4825" s="7">
        <v>9123166802</v>
      </c>
      <c r="O4825" s="7"/>
      <c r="P4825" s="7"/>
      <c r="Q4825" s="7" t="s">
        <v>1851</v>
      </c>
      <c r="R4825" s="39" t="s">
        <v>1876</v>
      </c>
      <c r="S4825" s="7"/>
      <c r="T4825" s="7" t="s">
        <v>747</v>
      </c>
      <c r="U4825" s="7"/>
      <c r="V4825" s="7"/>
      <c r="W4825" s="7"/>
      <c r="X4825" s="7"/>
      <c r="Y4825" s="39"/>
      <c r="Z4825" s="7"/>
      <c r="AA4825" s="7"/>
      <c r="AB4825" s="24"/>
      <c r="AC4825" t="s">
        <v>26453</v>
      </c>
      <c r="AD4825" t="s">
        <v>23380</v>
      </c>
    </row>
    <row r="4826" spans="1:30" x14ac:dyDescent="0.25">
      <c r="A4826" t="str">
        <f t="shared" si="176"/>
        <v>24160052</v>
      </c>
      <c r="B4826" s="23" t="s">
        <v>58</v>
      </c>
      <c r="C4826" s="7" t="s">
        <v>1669</v>
      </c>
      <c r="D4826" s="66" t="s">
        <v>578</v>
      </c>
      <c r="E4826" s="53" t="e">
        <f>VLOOKUP(D4826,'MPG Master'!$C$3:$I$716,7,0)</f>
        <v>#N/A</v>
      </c>
      <c r="F4826" s="7" t="e">
        <f>VLOOKUP(D4826,'MPG Master'!$C$3:$D$716,2,0)</f>
        <v>#N/A</v>
      </c>
      <c r="G4826" s="67" t="s">
        <v>1877</v>
      </c>
      <c r="H4826" s="53" t="e">
        <f t="shared" si="177"/>
        <v>#N/A</v>
      </c>
      <c r="I4826" s="7" t="s">
        <v>1878</v>
      </c>
      <c r="J4826" s="7" t="s">
        <v>20187</v>
      </c>
      <c r="K4826" s="9">
        <v>34337</v>
      </c>
      <c r="L4826" s="7"/>
      <c r="M4826" s="7"/>
      <c r="N4826" s="7">
        <v>9470065222</v>
      </c>
      <c r="O4826" s="7"/>
      <c r="P4826" s="7"/>
      <c r="Q4826" s="7" t="s">
        <v>1879</v>
      </c>
      <c r="R4826" s="39" t="s">
        <v>1880</v>
      </c>
      <c r="S4826" s="7"/>
      <c r="T4826" s="7" t="s">
        <v>747</v>
      </c>
      <c r="U4826" s="7"/>
      <c r="V4826" s="7"/>
      <c r="W4826" s="7"/>
      <c r="X4826" s="7"/>
      <c r="Y4826" s="39"/>
      <c r="Z4826" s="7"/>
      <c r="AA4826" s="7"/>
      <c r="AB4826" s="24"/>
      <c r="AC4826" t="s">
        <v>26453</v>
      </c>
      <c r="AD4826" t="s">
        <v>23380</v>
      </c>
    </row>
    <row r="4827" spans="1:30" x14ac:dyDescent="0.25">
      <c r="A4827" t="str">
        <f t="shared" si="176"/>
        <v>24380046</v>
      </c>
      <c r="B4827" s="23" t="s">
        <v>58</v>
      </c>
      <c r="C4827" s="7" t="s">
        <v>1669</v>
      </c>
      <c r="D4827" s="66" t="s">
        <v>594</v>
      </c>
      <c r="E4827" s="53" t="e">
        <f>VLOOKUP(D4827,'MPG Master'!$C$3:$I$716,7,0)</f>
        <v>#N/A</v>
      </c>
      <c r="F4827" s="7" t="e">
        <f>VLOOKUP(D4827,'MPG Master'!$C$3:$D$716,2,0)</f>
        <v>#N/A</v>
      </c>
      <c r="G4827" s="67" t="s">
        <v>1881</v>
      </c>
      <c r="H4827" s="53" t="e">
        <f t="shared" si="177"/>
        <v>#N/A</v>
      </c>
      <c r="I4827" s="7" t="s">
        <v>1882</v>
      </c>
      <c r="J4827" s="7" t="s">
        <v>20188</v>
      </c>
      <c r="K4827" s="9">
        <v>23377</v>
      </c>
      <c r="L4827" s="7"/>
      <c r="M4827" s="7"/>
      <c r="N4827" s="7">
        <v>8227931006</v>
      </c>
      <c r="O4827" s="7"/>
      <c r="P4827" s="7"/>
      <c r="Q4827" s="7" t="s">
        <v>1263</v>
      </c>
      <c r="R4827" s="39" t="s">
        <v>1883</v>
      </c>
      <c r="S4827" s="7"/>
      <c r="T4827" s="7" t="s">
        <v>1884</v>
      </c>
      <c r="U4827" s="7"/>
      <c r="V4827" s="7"/>
      <c r="W4827" s="7"/>
      <c r="X4827" s="7"/>
      <c r="Y4827" s="39"/>
      <c r="Z4827" s="7"/>
      <c r="AA4827" s="7"/>
      <c r="AB4827" s="24"/>
      <c r="AC4827" t="s">
        <v>26453</v>
      </c>
      <c r="AD4827" t="s">
        <v>23380</v>
      </c>
    </row>
    <row r="4828" spans="1:30" x14ac:dyDescent="0.25">
      <c r="A4828" t="str">
        <f t="shared" si="176"/>
        <v>24380047</v>
      </c>
      <c r="B4828" s="23" t="s">
        <v>58</v>
      </c>
      <c r="C4828" s="7" t="s">
        <v>1669</v>
      </c>
      <c r="D4828" s="66" t="s">
        <v>594</v>
      </c>
      <c r="E4828" s="53" t="e">
        <f>VLOOKUP(D4828,'MPG Master'!$C$3:$I$716,7,0)</f>
        <v>#N/A</v>
      </c>
      <c r="F4828" s="7" t="e">
        <f>VLOOKUP(D4828,'MPG Master'!$C$3:$D$716,2,0)</f>
        <v>#N/A</v>
      </c>
      <c r="G4828" s="67" t="s">
        <v>1867</v>
      </c>
      <c r="H4828" s="53" t="e">
        <f t="shared" si="177"/>
        <v>#N/A</v>
      </c>
      <c r="I4828" s="7" t="s">
        <v>1885</v>
      </c>
      <c r="J4828" s="7" t="s">
        <v>20189</v>
      </c>
      <c r="K4828" s="9">
        <v>29587</v>
      </c>
      <c r="L4828" s="7"/>
      <c r="M4828" s="7"/>
      <c r="N4828" s="7">
        <v>9507663778</v>
      </c>
      <c r="O4828" s="7"/>
      <c r="P4828" s="7"/>
      <c r="Q4828" s="7" t="s">
        <v>1263</v>
      </c>
      <c r="R4828" s="39" t="s">
        <v>1886</v>
      </c>
      <c r="S4828" s="7"/>
      <c r="T4828" s="7" t="s">
        <v>1884</v>
      </c>
      <c r="U4828" s="7"/>
      <c r="V4828" s="7"/>
      <c r="W4828" s="7"/>
      <c r="X4828" s="7"/>
      <c r="Y4828" s="39"/>
      <c r="Z4828" s="7"/>
      <c r="AA4828" s="7"/>
      <c r="AB4828" s="24"/>
      <c r="AC4828" t="s">
        <v>26453</v>
      </c>
      <c r="AD4828" t="s">
        <v>23380</v>
      </c>
    </row>
    <row r="4829" spans="1:30" x14ac:dyDescent="0.25">
      <c r="A4829" t="str">
        <f t="shared" si="176"/>
        <v>24460011</v>
      </c>
      <c r="B4829" s="23" t="s">
        <v>58</v>
      </c>
      <c r="C4829" s="7" t="s">
        <v>1669</v>
      </c>
      <c r="D4829" s="66" t="s">
        <v>599</v>
      </c>
      <c r="E4829" s="53" t="e">
        <f>VLOOKUP(D4829,'MPG Master'!$C$3:$I$716,7,0)</f>
        <v>#N/A</v>
      </c>
      <c r="F4829" s="7" t="e">
        <f>VLOOKUP(D4829,'MPG Master'!$C$3:$D$716,2,0)</f>
        <v>#N/A</v>
      </c>
      <c r="G4829" s="67" t="s">
        <v>1693</v>
      </c>
      <c r="H4829" s="53" t="e">
        <f t="shared" si="177"/>
        <v>#N/A</v>
      </c>
      <c r="I4829" s="7" t="s">
        <v>1887</v>
      </c>
      <c r="J4829" s="7" t="s">
        <v>1386</v>
      </c>
      <c r="K4829" s="9">
        <v>27395</v>
      </c>
      <c r="L4829" s="7"/>
      <c r="M4829" s="7"/>
      <c r="N4829" s="7">
        <v>7277768007</v>
      </c>
      <c r="O4829" s="7"/>
      <c r="P4829" s="7"/>
      <c r="Q4829" s="7" t="s">
        <v>1888</v>
      </c>
      <c r="R4829" s="39" t="s">
        <v>1889</v>
      </c>
      <c r="S4829" s="7"/>
      <c r="T4829" s="7" t="s">
        <v>784</v>
      </c>
      <c r="U4829" s="7"/>
      <c r="V4829" s="7"/>
      <c r="W4829" s="7"/>
      <c r="X4829" s="7"/>
      <c r="Y4829" s="39"/>
      <c r="Z4829" s="7"/>
      <c r="AA4829" s="7"/>
      <c r="AB4829" s="24"/>
      <c r="AC4829" t="s">
        <v>26453</v>
      </c>
      <c r="AD4829" t="s">
        <v>23380</v>
      </c>
    </row>
    <row r="4830" spans="1:30" x14ac:dyDescent="0.25">
      <c r="A4830" t="str">
        <f t="shared" si="176"/>
        <v>24460006</v>
      </c>
      <c r="B4830" s="23" t="s">
        <v>58</v>
      </c>
      <c r="C4830" s="7" t="s">
        <v>1669</v>
      </c>
      <c r="D4830" s="66" t="s">
        <v>599</v>
      </c>
      <c r="E4830" s="53" t="e">
        <f>VLOOKUP(D4830,'MPG Master'!$C$3:$I$716,7,0)</f>
        <v>#N/A</v>
      </c>
      <c r="F4830" s="7" t="e">
        <f>VLOOKUP(D4830,'MPG Master'!$C$3:$D$716,2,0)</f>
        <v>#N/A</v>
      </c>
      <c r="G4830" s="67" t="s">
        <v>378</v>
      </c>
      <c r="H4830" s="53" t="e">
        <f t="shared" si="177"/>
        <v>#N/A</v>
      </c>
      <c r="I4830" s="7" t="s">
        <v>1890</v>
      </c>
      <c r="J4830" s="7" t="s">
        <v>1891</v>
      </c>
      <c r="K4830" s="9">
        <v>24838</v>
      </c>
      <c r="L4830" s="7"/>
      <c r="M4830" s="7"/>
      <c r="N4830" s="7">
        <v>9570703633</v>
      </c>
      <c r="O4830" s="7"/>
      <c r="P4830" s="7"/>
      <c r="Q4830" s="7" t="s">
        <v>1888</v>
      </c>
      <c r="R4830" s="39" t="s">
        <v>1892</v>
      </c>
      <c r="S4830" s="7"/>
      <c r="T4830" s="7" t="s">
        <v>784</v>
      </c>
      <c r="U4830" s="7"/>
      <c r="V4830" s="7"/>
      <c r="W4830" s="7"/>
      <c r="X4830" s="7"/>
      <c r="Y4830" s="39"/>
      <c r="Z4830" s="7"/>
      <c r="AA4830" s="7"/>
      <c r="AB4830" s="24"/>
      <c r="AC4830" t="s">
        <v>26453</v>
      </c>
      <c r="AD4830" t="s">
        <v>23380</v>
      </c>
    </row>
    <row r="4831" spans="1:30" x14ac:dyDescent="0.25">
      <c r="A4831" t="str">
        <f t="shared" si="176"/>
        <v>24460010</v>
      </c>
      <c r="B4831" s="23" t="s">
        <v>58</v>
      </c>
      <c r="C4831" s="7" t="s">
        <v>1669</v>
      </c>
      <c r="D4831" s="66" t="s">
        <v>599</v>
      </c>
      <c r="E4831" s="53" t="e">
        <f>VLOOKUP(D4831,'MPG Master'!$C$3:$I$716,7,0)</f>
        <v>#N/A</v>
      </c>
      <c r="F4831" s="7" t="e">
        <f>VLOOKUP(D4831,'MPG Master'!$C$3:$D$716,2,0)</f>
        <v>#N/A</v>
      </c>
      <c r="G4831" s="67" t="s">
        <v>1681</v>
      </c>
      <c r="H4831" s="53" t="e">
        <f t="shared" si="177"/>
        <v>#N/A</v>
      </c>
      <c r="I4831" s="7" t="s">
        <v>1893</v>
      </c>
      <c r="J4831" s="7" t="s">
        <v>20190</v>
      </c>
      <c r="K4831" s="9">
        <v>31973</v>
      </c>
      <c r="L4831" s="7"/>
      <c r="M4831" s="7"/>
      <c r="N4831" s="7"/>
      <c r="O4831" s="7"/>
      <c r="P4831" s="7"/>
      <c r="Q4831" s="7" t="s">
        <v>1888</v>
      </c>
      <c r="R4831" s="39" t="s">
        <v>1894</v>
      </c>
      <c r="S4831" s="7"/>
      <c r="T4831" s="7" t="s">
        <v>784</v>
      </c>
      <c r="U4831" s="7"/>
      <c r="V4831" s="7"/>
      <c r="W4831" s="7"/>
      <c r="X4831" s="7"/>
      <c r="Y4831" s="39"/>
      <c r="Z4831" s="7"/>
      <c r="AA4831" s="7"/>
      <c r="AB4831" s="24"/>
      <c r="AC4831" t="s">
        <v>26453</v>
      </c>
      <c r="AD4831" t="s">
        <v>23380</v>
      </c>
    </row>
    <row r="4832" spans="1:30" x14ac:dyDescent="0.25">
      <c r="A4832" t="str">
        <f t="shared" si="176"/>
        <v>24460005</v>
      </c>
      <c r="B4832" s="23" t="s">
        <v>58</v>
      </c>
      <c r="C4832" s="7" t="s">
        <v>1669</v>
      </c>
      <c r="D4832" s="66" t="s">
        <v>599</v>
      </c>
      <c r="E4832" s="53" t="e">
        <f>VLOOKUP(D4832,'MPG Master'!$C$3:$I$716,7,0)</f>
        <v>#N/A</v>
      </c>
      <c r="F4832" s="7" t="e">
        <f>VLOOKUP(D4832,'MPG Master'!$C$3:$D$716,2,0)</f>
        <v>#N/A</v>
      </c>
      <c r="G4832" s="67" t="s">
        <v>1680</v>
      </c>
      <c r="H4832" s="53" t="e">
        <f t="shared" si="177"/>
        <v>#N/A</v>
      </c>
      <c r="I4832" s="7" t="s">
        <v>1895</v>
      </c>
      <c r="J4832" s="7" t="s">
        <v>20191</v>
      </c>
      <c r="K4832" s="9">
        <v>28491</v>
      </c>
      <c r="L4832" s="7"/>
      <c r="M4832" s="7"/>
      <c r="N4832" s="7">
        <v>6204460585</v>
      </c>
      <c r="O4832" s="7"/>
      <c r="P4832" s="7"/>
      <c r="Q4832" s="7" t="s">
        <v>1701</v>
      </c>
      <c r="R4832" s="39" t="s">
        <v>1896</v>
      </c>
      <c r="S4832" s="7"/>
      <c r="T4832" s="7" t="s">
        <v>1324</v>
      </c>
      <c r="U4832" s="7"/>
      <c r="V4832" s="7"/>
      <c r="W4832" s="7"/>
      <c r="X4832" s="7"/>
      <c r="Y4832" s="39"/>
      <c r="Z4832" s="7"/>
      <c r="AA4832" s="7"/>
      <c r="AB4832" s="24"/>
      <c r="AC4832" t="s">
        <v>26453</v>
      </c>
      <c r="AD4832" t="s">
        <v>23380</v>
      </c>
    </row>
    <row r="4833" spans="1:30" x14ac:dyDescent="0.25">
      <c r="A4833" t="str">
        <f t="shared" si="176"/>
        <v>24460004</v>
      </c>
      <c r="B4833" s="23" t="s">
        <v>58</v>
      </c>
      <c r="C4833" s="7" t="s">
        <v>1669</v>
      </c>
      <c r="D4833" s="66" t="s">
        <v>599</v>
      </c>
      <c r="E4833" s="53" t="e">
        <f>VLOOKUP(D4833,'MPG Master'!$C$3:$I$716,7,0)</f>
        <v>#N/A</v>
      </c>
      <c r="F4833" s="7" t="e">
        <f>VLOOKUP(D4833,'MPG Master'!$C$3:$D$716,2,0)</f>
        <v>#N/A</v>
      </c>
      <c r="G4833" s="67" t="s">
        <v>1679</v>
      </c>
      <c r="H4833" s="53" t="e">
        <f t="shared" si="177"/>
        <v>#N/A</v>
      </c>
      <c r="I4833" s="7" t="s">
        <v>1897</v>
      </c>
      <c r="J4833" s="7" t="s">
        <v>20192</v>
      </c>
      <c r="K4833" s="9">
        <v>23743</v>
      </c>
      <c r="L4833" s="7"/>
      <c r="M4833" s="7"/>
      <c r="N4833" s="7">
        <v>8227808023</v>
      </c>
      <c r="O4833" s="7"/>
      <c r="P4833" s="7"/>
      <c r="Q4833" s="7" t="s">
        <v>1888</v>
      </c>
      <c r="R4833" s="39" t="s">
        <v>1898</v>
      </c>
      <c r="S4833" s="7"/>
      <c r="T4833" s="7" t="s">
        <v>784</v>
      </c>
      <c r="U4833" s="7"/>
      <c r="V4833" s="7"/>
      <c r="W4833" s="7"/>
      <c r="X4833" s="7"/>
      <c r="Y4833" s="39"/>
      <c r="Z4833" s="7"/>
      <c r="AA4833" s="7"/>
      <c r="AB4833" s="24"/>
      <c r="AC4833" t="s">
        <v>26453</v>
      </c>
      <c r="AD4833" t="s">
        <v>23380</v>
      </c>
    </row>
    <row r="4834" spans="1:30" x14ac:dyDescent="0.25">
      <c r="A4834" t="str">
        <f t="shared" si="176"/>
        <v>24460007</v>
      </c>
      <c r="B4834" s="23" t="s">
        <v>58</v>
      </c>
      <c r="C4834" s="7" t="s">
        <v>1669</v>
      </c>
      <c r="D4834" s="66" t="s">
        <v>599</v>
      </c>
      <c r="E4834" s="53" t="e">
        <f>VLOOKUP(D4834,'MPG Master'!$C$3:$I$716,7,0)</f>
        <v>#N/A</v>
      </c>
      <c r="F4834" s="7" t="e">
        <f>VLOOKUP(D4834,'MPG Master'!$C$3:$D$716,2,0)</f>
        <v>#N/A</v>
      </c>
      <c r="G4834" s="67" t="s">
        <v>1720</v>
      </c>
      <c r="H4834" s="53" t="e">
        <f t="shared" si="177"/>
        <v>#N/A</v>
      </c>
      <c r="I4834" s="7" t="s">
        <v>1899</v>
      </c>
      <c r="J4834" s="7" t="s">
        <v>1226</v>
      </c>
      <c r="K4834" s="9">
        <v>19360</v>
      </c>
      <c r="L4834" s="7"/>
      <c r="M4834" s="7"/>
      <c r="N4834" s="7">
        <v>9631982355</v>
      </c>
      <c r="O4834" s="7"/>
      <c r="P4834" s="7"/>
      <c r="Q4834" s="7" t="s">
        <v>1888</v>
      </c>
      <c r="R4834" s="39" t="s">
        <v>1900</v>
      </c>
      <c r="S4834" s="7"/>
      <c r="T4834" s="7" t="s">
        <v>784</v>
      </c>
      <c r="U4834" s="7"/>
      <c r="V4834" s="7"/>
      <c r="W4834" s="7"/>
      <c r="X4834" s="7"/>
      <c r="Y4834" s="39"/>
      <c r="Z4834" s="7"/>
      <c r="AA4834" s="7"/>
      <c r="AB4834" s="24"/>
      <c r="AC4834" t="s">
        <v>26453</v>
      </c>
      <c r="AD4834" t="s">
        <v>23380</v>
      </c>
    </row>
    <row r="4835" spans="1:30" x14ac:dyDescent="0.25">
      <c r="A4835" t="str">
        <f t="shared" si="176"/>
        <v>24150060</v>
      </c>
      <c r="B4835" s="23" t="s">
        <v>58</v>
      </c>
      <c r="C4835" s="7" t="s">
        <v>1669</v>
      </c>
      <c r="D4835" s="66" t="s">
        <v>577</v>
      </c>
      <c r="E4835" s="53" t="e">
        <f>VLOOKUP(D4835,'MPG Master'!$C$3:$I$716,7,0)</f>
        <v>#N/A</v>
      </c>
      <c r="F4835" s="7" t="e">
        <f>VLOOKUP(D4835,'MPG Master'!$C$3:$D$716,2,0)</f>
        <v>#N/A</v>
      </c>
      <c r="G4835" s="67" t="s">
        <v>1901</v>
      </c>
      <c r="H4835" s="53" t="e">
        <f t="shared" si="177"/>
        <v>#N/A</v>
      </c>
      <c r="I4835" s="7" t="s">
        <v>1902</v>
      </c>
      <c r="J4835" s="7" t="s">
        <v>20193</v>
      </c>
      <c r="K4835" s="9">
        <v>29618</v>
      </c>
      <c r="L4835" s="7"/>
      <c r="M4835" s="7"/>
      <c r="N4835" s="7">
        <v>7783865708</v>
      </c>
      <c r="O4835" s="7"/>
      <c r="P4835" s="7"/>
      <c r="Q4835" s="7" t="s">
        <v>99</v>
      </c>
      <c r="R4835" s="39" t="s">
        <v>1903</v>
      </c>
      <c r="S4835" s="7"/>
      <c r="T4835" s="7" t="s">
        <v>1334</v>
      </c>
      <c r="U4835" s="7"/>
      <c r="V4835" s="7"/>
      <c r="W4835" s="7"/>
      <c r="X4835" s="7"/>
      <c r="Y4835" s="39"/>
      <c r="Z4835" s="7"/>
      <c r="AA4835" s="7"/>
      <c r="AB4835" s="24"/>
      <c r="AC4835" t="s">
        <v>26453</v>
      </c>
      <c r="AD4835" t="s">
        <v>23380</v>
      </c>
    </row>
    <row r="4836" spans="1:30" x14ac:dyDescent="0.25">
      <c r="A4836" t="str">
        <f t="shared" si="176"/>
        <v>24150059</v>
      </c>
      <c r="B4836" s="23" t="s">
        <v>58</v>
      </c>
      <c r="C4836" s="7" t="s">
        <v>1669</v>
      </c>
      <c r="D4836" s="66" t="s">
        <v>577</v>
      </c>
      <c r="E4836" s="53" t="e">
        <f>VLOOKUP(D4836,'MPG Master'!$C$3:$I$716,7,0)</f>
        <v>#N/A</v>
      </c>
      <c r="F4836" s="7" t="e">
        <f>VLOOKUP(D4836,'MPG Master'!$C$3:$D$716,2,0)</f>
        <v>#N/A</v>
      </c>
      <c r="G4836" s="67" t="s">
        <v>1689</v>
      </c>
      <c r="H4836" s="53" t="e">
        <f t="shared" si="177"/>
        <v>#N/A</v>
      </c>
      <c r="I4836" s="7" t="s">
        <v>1904</v>
      </c>
      <c r="J4836" s="7" t="s">
        <v>20194</v>
      </c>
      <c r="K4836" s="9">
        <v>34952</v>
      </c>
      <c r="L4836" s="7"/>
      <c r="M4836" s="7"/>
      <c r="N4836" s="7">
        <v>8102922741</v>
      </c>
      <c r="O4836" s="7"/>
      <c r="P4836" s="7"/>
      <c r="Q4836" s="7" t="s">
        <v>1263</v>
      </c>
      <c r="R4836" s="39" t="s">
        <v>1905</v>
      </c>
      <c r="S4836" s="7"/>
      <c r="T4836" s="7" t="s">
        <v>1906</v>
      </c>
      <c r="U4836" s="7"/>
      <c r="V4836" s="7"/>
      <c r="W4836" s="7"/>
      <c r="X4836" s="7"/>
      <c r="Y4836" s="39"/>
      <c r="Z4836" s="7"/>
      <c r="AA4836" s="7"/>
      <c r="AB4836" s="24"/>
      <c r="AC4836" t="s">
        <v>26453</v>
      </c>
      <c r="AD4836" t="s">
        <v>23380</v>
      </c>
    </row>
    <row r="4837" spans="1:30" x14ac:dyDescent="0.25">
      <c r="A4837" t="str">
        <f t="shared" si="176"/>
        <v>24150058</v>
      </c>
      <c r="B4837" s="23" t="s">
        <v>58</v>
      </c>
      <c r="C4837" s="7" t="s">
        <v>1669</v>
      </c>
      <c r="D4837" s="66" t="s">
        <v>577</v>
      </c>
      <c r="E4837" s="53" t="e">
        <f>VLOOKUP(D4837,'MPG Master'!$C$3:$I$716,7,0)</f>
        <v>#N/A</v>
      </c>
      <c r="F4837" s="7" t="e">
        <f>VLOOKUP(D4837,'MPG Master'!$C$3:$D$716,2,0)</f>
        <v>#N/A</v>
      </c>
      <c r="G4837" s="67" t="s">
        <v>1690</v>
      </c>
      <c r="H4837" s="53" t="e">
        <f t="shared" si="177"/>
        <v>#N/A</v>
      </c>
      <c r="I4837" s="7" t="s">
        <v>1907</v>
      </c>
      <c r="J4837" s="7" t="s">
        <v>20195</v>
      </c>
      <c r="K4837" s="9">
        <v>29221</v>
      </c>
      <c r="L4837" s="7"/>
      <c r="M4837" s="7"/>
      <c r="N4837" s="7">
        <v>7356594177</v>
      </c>
      <c r="O4837" s="7"/>
      <c r="P4837" s="7"/>
      <c r="Q4837" s="7" t="s">
        <v>1879</v>
      </c>
      <c r="R4837" s="39" t="s">
        <v>1908</v>
      </c>
      <c r="S4837" s="7"/>
      <c r="T4837" s="7" t="s">
        <v>747</v>
      </c>
      <c r="U4837" s="7"/>
      <c r="V4837" s="7"/>
      <c r="W4837" s="7"/>
      <c r="X4837" s="7"/>
      <c r="Y4837" s="39"/>
      <c r="Z4837" s="7"/>
      <c r="AA4837" s="7"/>
      <c r="AB4837" s="24"/>
      <c r="AC4837" t="s">
        <v>26453</v>
      </c>
      <c r="AD4837" t="s">
        <v>23380</v>
      </c>
    </row>
    <row r="4838" spans="1:30" x14ac:dyDescent="0.25">
      <c r="A4838" t="str">
        <f t="shared" si="176"/>
        <v>24360008</v>
      </c>
      <c r="B4838" s="23" t="s">
        <v>58</v>
      </c>
      <c r="C4838" s="7" t="s">
        <v>1669</v>
      </c>
      <c r="D4838" s="66" t="s">
        <v>592</v>
      </c>
      <c r="E4838" s="53" t="e">
        <f>VLOOKUP(D4838,'MPG Master'!$C$3:$I$716,7,0)</f>
        <v>#N/A</v>
      </c>
      <c r="F4838" s="7" t="e">
        <f>VLOOKUP(D4838,'MPG Master'!$C$3:$D$716,2,0)</f>
        <v>#N/A</v>
      </c>
      <c r="G4838" s="67" t="s">
        <v>1687</v>
      </c>
      <c r="H4838" s="53" t="e">
        <f t="shared" si="177"/>
        <v>#N/A</v>
      </c>
      <c r="I4838" s="7" t="s">
        <v>1909</v>
      </c>
      <c r="J4838" s="7" t="s">
        <v>20196</v>
      </c>
      <c r="K4838" s="9">
        <v>28491</v>
      </c>
      <c r="L4838" s="7"/>
      <c r="M4838" s="7"/>
      <c r="N4838" s="7">
        <v>0</v>
      </c>
      <c r="O4838" s="7"/>
      <c r="P4838" s="7"/>
      <c r="Q4838" s="7" t="s">
        <v>1879</v>
      </c>
      <c r="R4838" s="39" t="s">
        <v>1910</v>
      </c>
      <c r="S4838" s="7"/>
      <c r="T4838" s="7" t="s">
        <v>747</v>
      </c>
      <c r="U4838" s="7"/>
      <c r="V4838" s="7"/>
      <c r="W4838" s="7"/>
      <c r="X4838" s="7"/>
      <c r="Y4838" s="39"/>
      <c r="Z4838" s="7"/>
      <c r="AA4838" s="7"/>
      <c r="AB4838" s="24"/>
      <c r="AC4838" t="s">
        <v>26453</v>
      </c>
      <c r="AD4838" t="s">
        <v>23380</v>
      </c>
    </row>
    <row r="4839" spans="1:30" x14ac:dyDescent="0.25">
      <c r="A4839" t="str">
        <f t="shared" si="176"/>
        <v>24360018</v>
      </c>
      <c r="B4839" s="23" t="s">
        <v>58</v>
      </c>
      <c r="C4839" s="7" t="s">
        <v>1669</v>
      </c>
      <c r="D4839" s="66" t="s">
        <v>592</v>
      </c>
      <c r="E4839" s="53" t="e">
        <f>VLOOKUP(D4839,'MPG Master'!$C$3:$I$716,7,0)</f>
        <v>#N/A</v>
      </c>
      <c r="F4839" s="7" t="e">
        <f>VLOOKUP(D4839,'MPG Master'!$C$3:$D$716,2,0)</f>
        <v>#N/A</v>
      </c>
      <c r="G4839" s="67" t="s">
        <v>1682</v>
      </c>
      <c r="H4839" s="53" t="e">
        <f t="shared" si="177"/>
        <v>#N/A</v>
      </c>
      <c r="I4839" s="7" t="s">
        <v>1911</v>
      </c>
      <c r="J4839" s="7" t="s">
        <v>20197</v>
      </c>
      <c r="K4839" s="9">
        <v>37695</v>
      </c>
      <c r="L4839" s="7"/>
      <c r="M4839" s="7"/>
      <c r="N4839" s="7">
        <v>8235193129</v>
      </c>
      <c r="O4839" s="7"/>
      <c r="P4839" s="7"/>
      <c r="Q4839" s="7" t="s">
        <v>1050</v>
      </c>
      <c r="R4839" s="39" t="s">
        <v>1912</v>
      </c>
      <c r="S4839" s="7"/>
      <c r="T4839" s="7" t="s">
        <v>1383</v>
      </c>
      <c r="U4839" s="7"/>
      <c r="V4839" s="7"/>
      <c r="W4839" s="7"/>
      <c r="X4839" s="7"/>
      <c r="Y4839" s="39"/>
      <c r="Z4839" s="7"/>
      <c r="AA4839" s="7"/>
      <c r="AB4839" s="24"/>
      <c r="AC4839" t="s">
        <v>26453</v>
      </c>
      <c r="AD4839" t="s">
        <v>23380</v>
      </c>
    </row>
    <row r="4840" spans="1:30" x14ac:dyDescent="0.25">
      <c r="A4840" t="str">
        <f t="shared" si="176"/>
        <v>24360017</v>
      </c>
      <c r="B4840" s="23" t="s">
        <v>58</v>
      </c>
      <c r="C4840" s="7" t="s">
        <v>1669</v>
      </c>
      <c r="D4840" s="66" t="s">
        <v>592</v>
      </c>
      <c r="E4840" s="53" t="e">
        <f>VLOOKUP(D4840,'MPG Master'!$C$3:$I$716,7,0)</f>
        <v>#N/A</v>
      </c>
      <c r="F4840" s="7" t="e">
        <f>VLOOKUP(D4840,'MPG Master'!$C$3:$D$716,2,0)</f>
        <v>#N/A</v>
      </c>
      <c r="G4840" s="67" t="s">
        <v>1683</v>
      </c>
      <c r="H4840" s="53" t="e">
        <f t="shared" si="177"/>
        <v>#N/A</v>
      </c>
      <c r="I4840" s="7" t="s">
        <v>1914</v>
      </c>
      <c r="J4840" s="7" t="s">
        <v>20198</v>
      </c>
      <c r="K4840" s="9">
        <v>33970</v>
      </c>
      <c r="L4840" s="7"/>
      <c r="M4840" s="7"/>
      <c r="N4840" s="7">
        <v>8873129324</v>
      </c>
      <c r="O4840" s="7"/>
      <c r="P4840" s="7"/>
      <c r="Q4840" s="7" t="s">
        <v>1851</v>
      </c>
      <c r="R4840" s="39" t="s">
        <v>1915</v>
      </c>
      <c r="S4840" s="7"/>
      <c r="T4840" s="7" t="s">
        <v>747</v>
      </c>
      <c r="U4840" s="7"/>
      <c r="V4840" s="7"/>
      <c r="W4840" s="7"/>
      <c r="X4840" s="7"/>
      <c r="Y4840" s="39"/>
      <c r="Z4840" s="7"/>
      <c r="AA4840" s="7"/>
      <c r="AB4840" s="24"/>
      <c r="AC4840" t="s">
        <v>26453</v>
      </c>
      <c r="AD4840" t="s">
        <v>23380</v>
      </c>
    </row>
    <row r="4841" spans="1:30" x14ac:dyDescent="0.25">
      <c r="A4841" t="str">
        <f t="shared" si="176"/>
        <v>24360021</v>
      </c>
      <c r="B4841" s="23" t="s">
        <v>58</v>
      </c>
      <c r="C4841" s="7" t="s">
        <v>1669</v>
      </c>
      <c r="D4841" s="66" t="s">
        <v>592</v>
      </c>
      <c r="E4841" s="53" t="e">
        <f>VLOOKUP(D4841,'MPG Master'!$C$3:$I$716,7,0)</f>
        <v>#N/A</v>
      </c>
      <c r="F4841" s="7" t="e">
        <f>VLOOKUP(D4841,'MPG Master'!$C$3:$D$716,2,0)</f>
        <v>#N/A</v>
      </c>
      <c r="G4841" s="67" t="s">
        <v>1822</v>
      </c>
      <c r="H4841" s="53" t="e">
        <f t="shared" si="177"/>
        <v>#N/A</v>
      </c>
      <c r="I4841" s="7" t="s">
        <v>1916</v>
      </c>
      <c r="J4841" s="7" t="s">
        <v>20199</v>
      </c>
      <c r="K4841" s="9">
        <v>31413</v>
      </c>
      <c r="L4841" s="7"/>
      <c r="M4841" s="7"/>
      <c r="N4841" s="7">
        <v>7048994273</v>
      </c>
      <c r="O4841" s="7"/>
      <c r="P4841" s="7"/>
      <c r="Q4841" s="7" t="s">
        <v>1879</v>
      </c>
      <c r="R4841" s="39" t="s">
        <v>1917</v>
      </c>
      <c r="S4841" s="7"/>
      <c r="T4841" s="7" t="s">
        <v>747</v>
      </c>
      <c r="U4841" s="7"/>
      <c r="V4841" s="7"/>
      <c r="W4841" s="7"/>
      <c r="X4841" s="7"/>
      <c r="Y4841" s="39"/>
      <c r="Z4841" s="7"/>
      <c r="AA4841" s="7"/>
      <c r="AB4841" s="24"/>
      <c r="AC4841" t="s">
        <v>26453</v>
      </c>
      <c r="AD4841" t="s">
        <v>23380</v>
      </c>
    </row>
    <row r="4842" spans="1:30" x14ac:dyDescent="0.25">
      <c r="A4842" t="str">
        <f t="shared" si="176"/>
        <v>24280081</v>
      </c>
      <c r="B4842" s="23" t="s">
        <v>58</v>
      </c>
      <c r="C4842" s="7" t="s">
        <v>1669</v>
      </c>
      <c r="D4842" s="66" t="s">
        <v>585</v>
      </c>
      <c r="E4842" s="53" t="e">
        <f>VLOOKUP(D4842,'MPG Master'!$C$3:$I$716,7,0)</f>
        <v>#N/A</v>
      </c>
      <c r="F4842" s="7" t="e">
        <f>VLOOKUP(D4842,'MPG Master'!$C$3:$D$716,2,0)</f>
        <v>#N/A</v>
      </c>
      <c r="G4842" s="67" t="s">
        <v>1686</v>
      </c>
      <c r="H4842" s="53" t="e">
        <f t="shared" si="177"/>
        <v>#N/A</v>
      </c>
      <c r="I4842" s="7" t="s">
        <v>1918</v>
      </c>
      <c r="J4842" s="7" t="s">
        <v>20200</v>
      </c>
      <c r="K4842" s="9">
        <v>20455</v>
      </c>
      <c r="L4842" s="7"/>
      <c r="M4842" s="7"/>
      <c r="N4842" s="7">
        <v>8434352698</v>
      </c>
      <c r="O4842" s="7"/>
      <c r="P4842" s="7"/>
      <c r="Q4842" s="7" t="s">
        <v>1424</v>
      </c>
      <c r="R4842" s="39" t="s">
        <v>1919</v>
      </c>
      <c r="S4842" s="7"/>
      <c r="T4842" s="7" t="s">
        <v>1328</v>
      </c>
      <c r="U4842" s="7"/>
      <c r="V4842" s="7"/>
      <c r="W4842" s="7"/>
      <c r="X4842" s="7"/>
      <c r="Y4842" s="39"/>
      <c r="Z4842" s="7"/>
      <c r="AA4842" s="7"/>
      <c r="AB4842" s="24"/>
      <c r="AC4842" t="s">
        <v>26453</v>
      </c>
      <c r="AD4842" t="s">
        <v>23380</v>
      </c>
    </row>
    <row r="4843" spans="1:30" x14ac:dyDescent="0.25">
      <c r="A4843" t="str">
        <f t="shared" si="176"/>
        <v>242800121</v>
      </c>
      <c r="B4843" s="23" t="s">
        <v>58</v>
      </c>
      <c r="C4843" s="7" t="s">
        <v>1669</v>
      </c>
      <c r="D4843" s="66" t="s">
        <v>585</v>
      </c>
      <c r="E4843" s="53" t="e">
        <f>VLOOKUP(D4843,'MPG Master'!$C$3:$I$716,7,0)</f>
        <v>#N/A</v>
      </c>
      <c r="F4843" s="7" t="e">
        <f>VLOOKUP(D4843,'MPG Master'!$C$3:$D$716,2,0)</f>
        <v>#N/A</v>
      </c>
      <c r="G4843" s="67" t="s">
        <v>7863</v>
      </c>
      <c r="H4843" s="53" t="e">
        <f t="shared" si="177"/>
        <v>#N/A</v>
      </c>
      <c r="I4843" s="7" t="s">
        <v>1921</v>
      </c>
      <c r="J4843" s="7">
        <v>0</v>
      </c>
      <c r="K4843" s="9">
        <v>36533</v>
      </c>
      <c r="L4843" s="7"/>
      <c r="M4843" s="7"/>
      <c r="N4843" s="7">
        <v>7323929506</v>
      </c>
      <c r="O4843" s="7"/>
      <c r="P4843" s="7"/>
      <c r="Q4843" s="7" t="s">
        <v>1424</v>
      </c>
      <c r="R4843" s="39" t="s">
        <v>1922</v>
      </c>
      <c r="S4843" s="7"/>
      <c r="T4843" s="7" t="s">
        <v>1328</v>
      </c>
      <c r="U4843" s="7"/>
      <c r="V4843" s="7"/>
      <c r="W4843" s="7"/>
      <c r="X4843" s="7"/>
      <c r="Y4843" s="39"/>
      <c r="Z4843" s="7"/>
      <c r="AA4843" s="7"/>
      <c r="AB4843" s="24"/>
      <c r="AC4843" t="s">
        <v>26453</v>
      </c>
      <c r="AD4843" t="s">
        <v>23380</v>
      </c>
    </row>
    <row r="4844" spans="1:30" x14ac:dyDescent="0.25">
      <c r="A4844" t="str">
        <f t="shared" si="176"/>
        <v>40290231</v>
      </c>
      <c r="B4844" s="23" t="s">
        <v>58</v>
      </c>
      <c r="C4844" s="7" t="s">
        <v>864</v>
      </c>
      <c r="D4844" s="66" t="s">
        <v>348</v>
      </c>
      <c r="E4844" s="53" t="e">
        <f>VLOOKUP(D4844,'MPG Master'!$C$3:$I$716,7,0)</f>
        <v>#N/A</v>
      </c>
      <c r="F4844" s="7" t="e">
        <f>VLOOKUP(D4844,'MPG Master'!$C$3:$D$716,2,0)</f>
        <v>#N/A</v>
      </c>
      <c r="G4844" s="67" t="s">
        <v>1923</v>
      </c>
      <c r="H4844" s="53" t="e">
        <f t="shared" si="177"/>
        <v>#N/A</v>
      </c>
      <c r="I4844" s="7" t="s">
        <v>1924</v>
      </c>
      <c r="J4844" s="7" t="s">
        <v>1288</v>
      </c>
      <c r="K4844" s="9">
        <v>21219</v>
      </c>
      <c r="L4844" s="7"/>
      <c r="M4844" s="7"/>
      <c r="N4844" s="7">
        <v>9128822370</v>
      </c>
      <c r="O4844" s="7"/>
      <c r="P4844" s="7"/>
      <c r="Q4844" s="7" t="s">
        <v>99</v>
      </c>
      <c r="R4844" s="39" t="s">
        <v>1925</v>
      </c>
      <c r="S4844" s="7"/>
      <c r="T4844" s="7" t="s">
        <v>1926</v>
      </c>
      <c r="U4844" s="7"/>
      <c r="V4844" s="7"/>
      <c r="W4844" s="7"/>
      <c r="X4844" s="7"/>
      <c r="Y4844" s="39"/>
      <c r="Z4844" s="7"/>
      <c r="AA4844" s="7"/>
      <c r="AB4844" s="24"/>
      <c r="AC4844" t="s">
        <v>26453</v>
      </c>
      <c r="AD4844" t="s">
        <v>23380</v>
      </c>
    </row>
    <row r="4845" spans="1:30" x14ac:dyDescent="0.25">
      <c r="A4845" t="str">
        <f t="shared" ref="A4845:A4898" si="178">CONCATENATE(D4845,G4845)</f>
        <v>95020050</v>
      </c>
      <c r="B4845" s="23" t="s">
        <v>58</v>
      </c>
      <c r="C4845" s="7" t="s">
        <v>1670</v>
      </c>
      <c r="D4845" s="66" t="s">
        <v>466</v>
      </c>
      <c r="E4845" s="53" t="e">
        <f>VLOOKUP(D4845,'MPG Master'!$C$3:$I$716,7,0)</f>
        <v>#N/A</v>
      </c>
      <c r="F4845" s="7" t="e">
        <f>VLOOKUP(D4845,'MPG Master'!$C$3:$D$716,2,0)</f>
        <v>#N/A</v>
      </c>
      <c r="G4845" s="67" t="s">
        <v>1928</v>
      </c>
      <c r="H4845" s="53" t="e">
        <f t="shared" si="177"/>
        <v>#N/A</v>
      </c>
      <c r="I4845" s="7" t="s">
        <v>1929</v>
      </c>
      <c r="J4845" s="7" t="s">
        <v>18967</v>
      </c>
      <c r="K4845" s="9">
        <v>21567</v>
      </c>
      <c r="L4845" s="7"/>
      <c r="M4845" s="7"/>
      <c r="N4845" s="7">
        <v>8431403392</v>
      </c>
      <c r="O4845" s="7"/>
      <c r="P4845" s="7"/>
      <c r="Q4845" s="7" t="s">
        <v>1724</v>
      </c>
      <c r="R4845" s="39" t="s">
        <v>1930</v>
      </c>
      <c r="S4845" s="7"/>
      <c r="T4845" s="7" t="s">
        <v>1078</v>
      </c>
      <c r="U4845" s="7"/>
      <c r="V4845" s="7"/>
      <c r="W4845" s="7"/>
      <c r="X4845" s="7"/>
      <c r="Y4845" s="39"/>
      <c r="Z4845" s="7"/>
      <c r="AA4845" s="7"/>
      <c r="AB4845" s="24"/>
      <c r="AC4845" t="s">
        <v>26453</v>
      </c>
      <c r="AD4845" t="s">
        <v>23380</v>
      </c>
    </row>
    <row r="4846" spans="1:30" x14ac:dyDescent="0.25">
      <c r="A4846" t="str">
        <f t="shared" si="178"/>
        <v>12060028</v>
      </c>
      <c r="B4846" s="23" t="s">
        <v>58</v>
      </c>
      <c r="C4846" s="7" t="s">
        <v>1663</v>
      </c>
      <c r="D4846" s="66" t="s">
        <v>401</v>
      </c>
      <c r="E4846" s="53" t="e">
        <f>VLOOKUP(D4846,'MPG Master'!$C$3:$I$716,7,0)</f>
        <v>#N/A</v>
      </c>
      <c r="F4846" s="7" t="e">
        <f>VLOOKUP(D4846,'MPG Master'!$C$3:$D$716,2,0)</f>
        <v>#N/A</v>
      </c>
      <c r="G4846" s="67" t="s">
        <v>1685</v>
      </c>
      <c r="H4846" s="53" t="e">
        <f t="shared" si="177"/>
        <v>#N/A</v>
      </c>
      <c r="I4846" s="7" t="s">
        <v>1931</v>
      </c>
      <c r="J4846" s="7" t="s">
        <v>1932</v>
      </c>
      <c r="K4846" s="9">
        <v>21916</v>
      </c>
      <c r="L4846" s="7"/>
      <c r="M4846" s="7"/>
      <c r="N4846" s="7">
        <v>7479589728</v>
      </c>
      <c r="O4846" s="7"/>
      <c r="P4846" s="7"/>
      <c r="Q4846" s="7" t="s">
        <v>1424</v>
      </c>
      <c r="R4846" s="39" t="s">
        <v>1933</v>
      </c>
      <c r="S4846" s="7"/>
      <c r="T4846" s="7" t="s">
        <v>935</v>
      </c>
      <c r="U4846" s="7"/>
      <c r="V4846" s="7"/>
      <c r="W4846" s="7"/>
      <c r="X4846" s="7"/>
      <c r="Y4846" s="39"/>
      <c r="Z4846" s="7"/>
      <c r="AA4846" s="7"/>
      <c r="AB4846" s="24"/>
      <c r="AC4846" t="s">
        <v>26453</v>
      </c>
      <c r="AD4846" t="s">
        <v>23380</v>
      </c>
    </row>
    <row r="4847" spans="1:30" x14ac:dyDescent="0.25">
      <c r="A4847" t="str">
        <f t="shared" si="178"/>
        <v>12160007</v>
      </c>
      <c r="B4847" s="23" t="s">
        <v>58</v>
      </c>
      <c r="C4847" s="7" t="s">
        <v>1452</v>
      </c>
      <c r="D4847" s="66" t="s">
        <v>333</v>
      </c>
      <c r="E4847" s="53" t="e">
        <f>VLOOKUP(D4847,'MPG Master'!$C$3:$I$716,7,0)</f>
        <v>#N/A</v>
      </c>
      <c r="F4847" s="7" t="e">
        <f>VLOOKUP(D4847,'MPG Master'!$C$3:$D$716,2,0)</f>
        <v>#N/A</v>
      </c>
      <c r="G4847" s="67" t="s">
        <v>1720</v>
      </c>
      <c r="H4847" s="53" t="e">
        <f t="shared" si="177"/>
        <v>#N/A</v>
      </c>
      <c r="I4847" s="7" t="s">
        <v>1934</v>
      </c>
      <c r="J4847" s="7" t="s">
        <v>20201</v>
      </c>
      <c r="K4847" s="9">
        <v>36285</v>
      </c>
      <c r="L4847" s="7"/>
      <c r="M4847" s="7"/>
      <c r="N4847" s="7">
        <v>8660627776</v>
      </c>
      <c r="O4847" s="7"/>
      <c r="P4847" s="7"/>
      <c r="Q4847" s="7" t="s">
        <v>99</v>
      </c>
      <c r="R4847" s="39" t="s">
        <v>1935</v>
      </c>
      <c r="S4847" s="7"/>
      <c r="T4847" s="7" t="s">
        <v>751</v>
      </c>
      <c r="U4847" s="7"/>
      <c r="V4847" s="7"/>
      <c r="W4847" s="7"/>
      <c r="X4847" s="7"/>
      <c r="Y4847" s="39"/>
      <c r="Z4847" s="7"/>
      <c r="AA4847" s="7"/>
      <c r="AB4847" s="24"/>
      <c r="AC4847" t="s">
        <v>26453</v>
      </c>
      <c r="AD4847" t="s">
        <v>23380</v>
      </c>
    </row>
    <row r="4848" spans="1:30" x14ac:dyDescent="0.25">
      <c r="A4848" t="str">
        <f t="shared" si="178"/>
        <v>12160006</v>
      </c>
      <c r="B4848" s="23" t="s">
        <v>58</v>
      </c>
      <c r="C4848" s="7" t="s">
        <v>1452</v>
      </c>
      <c r="D4848" s="66" t="s">
        <v>333</v>
      </c>
      <c r="E4848" s="53" t="e">
        <f>VLOOKUP(D4848,'MPG Master'!$C$3:$I$716,7,0)</f>
        <v>#N/A</v>
      </c>
      <c r="F4848" s="7" t="e">
        <f>VLOOKUP(D4848,'MPG Master'!$C$3:$D$716,2,0)</f>
        <v>#N/A</v>
      </c>
      <c r="G4848" s="67" t="s">
        <v>378</v>
      </c>
      <c r="H4848" s="53" t="e">
        <f t="shared" si="177"/>
        <v>#N/A</v>
      </c>
      <c r="I4848" s="7" t="s">
        <v>1936</v>
      </c>
      <c r="J4848" s="7" t="s">
        <v>20202</v>
      </c>
      <c r="K4848" s="9">
        <v>35796</v>
      </c>
      <c r="L4848" s="7"/>
      <c r="M4848" s="7"/>
      <c r="N4848" s="7">
        <v>6430064833</v>
      </c>
      <c r="O4848" s="7"/>
      <c r="P4848" s="7"/>
      <c r="Q4848" s="7" t="s">
        <v>95</v>
      </c>
      <c r="R4848" s="39" t="s">
        <v>1937</v>
      </c>
      <c r="S4848" s="7"/>
      <c r="T4848" s="7" t="s">
        <v>774</v>
      </c>
      <c r="U4848" s="7"/>
      <c r="V4848" s="7"/>
      <c r="W4848" s="7"/>
      <c r="X4848" s="7"/>
      <c r="Y4848" s="39"/>
      <c r="Z4848" s="7"/>
      <c r="AA4848" s="7"/>
      <c r="AB4848" s="24"/>
      <c r="AC4848" t="s">
        <v>26453</v>
      </c>
      <c r="AD4848" t="s">
        <v>23380</v>
      </c>
    </row>
    <row r="4849" spans="1:30" x14ac:dyDescent="0.25">
      <c r="A4849" t="str">
        <f t="shared" si="178"/>
        <v>12160004</v>
      </c>
      <c r="B4849" s="23" t="s">
        <v>58</v>
      </c>
      <c r="C4849" s="7" t="s">
        <v>1452</v>
      </c>
      <c r="D4849" s="66" t="s">
        <v>333</v>
      </c>
      <c r="E4849" s="53" t="e">
        <f>VLOOKUP(D4849,'MPG Master'!$C$3:$I$716,7,0)</f>
        <v>#N/A</v>
      </c>
      <c r="F4849" s="7" t="e">
        <f>VLOOKUP(D4849,'MPG Master'!$C$3:$D$716,2,0)</f>
        <v>#N/A</v>
      </c>
      <c r="G4849" s="67" t="s">
        <v>1679</v>
      </c>
      <c r="H4849" s="53" t="e">
        <f t="shared" si="177"/>
        <v>#N/A</v>
      </c>
      <c r="I4849" s="7" t="s">
        <v>1938</v>
      </c>
      <c r="J4849" s="7" t="s">
        <v>20203</v>
      </c>
      <c r="K4849" s="9">
        <v>27760</v>
      </c>
      <c r="L4849" s="7"/>
      <c r="M4849" s="7"/>
      <c r="N4849" s="7">
        <v>6207594479</v>
      </c>
      <c r="O4849" s="7"/>
      <c r="P4849" s="7"/>
      <c r="Q4849" s="7" t="s">
        <v>95</v>
      </c>
      <c r="R4849" s="39" t="s">
        <v>1939</v>
      </c>
      <c r="S4849" s="7"/>
      <c r="T4849" s="7" t="s">
        <v>774</v>
      </c>
      <c r="U4849" s="7"/>
      <c r="V4849" s="7"/>
      <c r="W4849" s="7"/>
      <c r="X4849" s="7"/>
      <c r="Y4849" s="39"/>
      <c r="Z4849" s="7"/>
      <c r="AA4849" s="7"/>
      <c r="AB4849" s="24"/>
      <c r="AC4849" t="s">
        <v>26453</v>
      </c>
      <c r="AD4849" t="s">
        <v>23380</v>
      </c>
    </row>
    <row r="4850" spans="1:30" x14ac:dyDescent="0.25">
      <c r="A4850" t="str">
        <f t="shared" si="178"/>
        <v>12160005</v>
      </c>
      <c r="B4850" s="23" t="s">
        <v>58</v>
      </c>
      <c r="C4850" s="7" t="s">
        <v>1452</v>
      </c>
      <c r="D4850" s="66" t="s">
        <v>333</v>
      </c>
      <c r="E4850" s="53" t="e">
        <f>VLOOKUP(D4850,'MPG Master'!$C$3:$I$716,7,0)</f>
        <v>#N/A</v>
      </c>
      <c r="F4850" s="7" t="e">
        <f>VLOOKUP(D4850,'MPG Master'!$C$3:$D$716,2,0)</f>
        <v>#N/A</v>
      </c>
      <c r="G4850" s="67" t="s">
        <v>1680</v>
      </c>
      <c r="H4850" s="53" t="e">
        <f t="shared" si="177"/>
        <v>#N/A</v>
      </c>
      <c r="I4850" s="7" t="s">
        <v>1940</v>
      </c>
      <c r="J4850" s="7" t="s">
        <v>20204</v>
      </c>
      <c r="K4850" s="9">
        <v>20090</v>
      </c>
      <c r="L4850" s="7"/>
      <c r="M4850" s="7"/>
      <c r="N4850" s="7">
        <v>9771696129</v>
      </c>
      <c r="O4850" s="7"/>
      <c r="P4850" s="7"/>
      <c r="Q4850" s="7" t="s">
        <v>95</v>
      </c>
      <c r="R4850" s="39" t="s">
        <v>1941</v>
      </c>
      <c r="S4850" s="7"/>
      <c r="T4850" s="7" t="s">
        <v>774</v>
      </c>
      <c r="U4850" s="7"/>
      <c r="V4850" s="7"/>
      <c r="W4850" s="7"/>
      <c r="X4850" s="7"/>
      <c r="Y4850" s="39"/>
      <c r="Z4850" s="7"/>
      <c r="AA4850" s="7"/>
      <c r="AB4850" s="24"/>
      <c r="AC4850" t="s">
        <v>26453</v>
      </c>
      <c r="AD4850" t="s">
        <v>23380</v>
      </c>
    </row>
    <row r="4851" spans="1:30" x14ac:dyDescent="0.25">
      <c r="A4851" t="str">
        <f t="shared" si="178"/>
        <v>12160002</v>
      </c>
      <c r="B4851" s="23" t="s">
        <v>58</v>
      </c>
      <c r="C4851" s="7" t="s">
        <v>1452</v>
      </c>
      <c r="D4851" s="66" t="s">
        <v>333</v>
      </c>
      <c r="E4851" s="53" t="e">
        <f>VLOOKUP(D4851,'MPG Master'!$C$3:$I$716,7,0)</f>
        <v>#N/A</v>
      </c>
      <c r="F4851" s="7" t="e">
        <f>VLOOKUP(D4851,'MPG Master'!$C$3:$D$716,2,0)</f>
        <v>#N/A</v>
      </c>
      <c r="G4851" s="67" t="s">
        <v>60</v>
      </c>
      <c r="H4851" s="53" t="e">
        <f t="shared" si="177"/>
        <v>#N/A</v>
      </c>
      <c r="I4851" s="7" t="s">
        <v>1942</v>
      </c>
      <c r="J4851" s="7" t="s">
        <v>20205</v>
      </c>
      <c r="K4851" s="9">
        <v>30843</v>
      </c>
      <c r="L4851" s="7"/>
      <c r="M4851" s="7"/>
      <c r="N4851" s="7">
        <v>8603530286</v>
      </c>
      <c r="O4851" s="7"/>
      <c r="P4851" s="7"/>
      <c r="Q4851" s="7" t="s">
        <v>1888</v>
      </c>
      <c r="R4851" s="39" t="s">
        <v>796</v>
      </c>
      <c r="S4851" s="7"/>
      <c r="T4851" s="7" t="s">
        <v>784</v>
      </c>
      <c r="U4851" s="7"/>
      <c r="V4851" s="7"/>
      <c r="W4851" s="7"/>
      <c r="X4851" s="7"/>
      <c r="Y4851" s="39"/>
      <c r="Z4851" s="7"/>
      <c r="AA4851" s="7"/>
      <c r="AB4851" s="24"/>
      <c r="AC4851" t="s">
        <v>26453</v>
      </c>
      <c r="AD4851" t="s">
        <v>23380</v>
      </c>
    </row>
    <row r="4852" spans="1:30" x14ac:dyDescent="0.25">
      <c r="A4852" t="str">
        <f t="shared" si="178"/>
        <v>12090016</v>
      </c>
      <c r="B4852" s="23" t="s">
        <v>58</v>
      </c>
      <c r="C4852" s="7" t="s">
        <v>1452</v>
      </c>
      <c r="D4852" s="66" t="s">
        <v>327</v>
      </c>
      <c r="E4852" s="53" t="e">
        <f>VLOOKUP(D4852,'MPG Master'!$C$3:$I$716,7,0)</f>
        <v>#N/A</v>
      </c>
      <c r="F4852" s="7" t="e">
        <f>VLOOKUP(D4852,'MPG Master'!$C$3:$D$716,2,0)</f>
        <v>#N/A</v>
      </c>
      <c r="G4852" s="67" t="s">
        <v>1772</v>
      </c>
      <c r="H4852" s="53" t="e">
        <f t="shared" si="177"/>
        <v>#N/A</v>
      </c>
      <c r="I4852" s="7" t="s">
        <v>1943</v>
      </c>
      <c r="J4852" s="7" t="s">
        <v>20206</v>
      </c>
      <c r="K4852" s="9">
        <v>29221</v>
      </c>
      <c r="L4852" s="7"/>
      <c r="M4852" s="7"/>
      <c r="N4852" s="7">
        <v>9771089844</v>
      </c>
      <c r="O4852" s="7"/>
      <c r="P4852" s="7"/>
      <c r="Q4852" s="7" t="s">
        <v>1701</v>
      </c>
      <c r="R4852" s="39" t="s">
        <v>1944</v>
      </c>
      <c r="S4852" s="7"/>
      <c r="T4852" s="7" t="s">
        <v>774</v>
      </c>
      <c r="U4852" s="7"/>
      <c r="V4852" s="7"/>
      <c r="W4852" s="7"/>
      <c r="X4852" s="7"/>
      <c r="Y4852" s="39"/>
      <c r="Z4852" s="7"/>
      <c r="AA4852" s="7"/>
      <c r="AB4852" s="24"/>
      <c r="AC4852" t="s">
        <v>26453</v>
      </c>
      <c r="AD4852" t="s">
        <v>23380</v>
      </c>
    </row>
    <row r="4853" spans="1:30" x14ac:dyDescent="0.25">
      <c r="A4853" t="str">
        <f t="shared" si="178"/>
        <v>12090014</v>
      </c>
      <c r="B4853" s="23" t="s">
        <v>58</v>
      </c>
      <c r="C4853" s="7" t="s">
        <v>1452</v>
      </c>
      <c r="D4853" s="66" t="s">
        <v>327</v>
      </c>
      <c r="E4853" s="53" t="e">
        <f>VLOOKUP(D4853,'MPG Master'!$C$3:$I$716,7,0)</f>
        <v>#N/A</v>
      </c>
      <c r="F4853" s="7" t="e">
        <f>VLOOKUP(D4853,'MPG Master'!$C$3:$D$716,2,0)</f>
        <v>#N/A</v>
      </c>
      <c r="G4853" s="67" t="s">
        <v>1736</v>
      </c>
      <c r="H4853" s="53" t="e">
        <f t="shared" si="177"/>
        <v>#N/A</v>
      </c>
      <c r="I4853" s="7" t="s">
        <v>1945</v>
      </c>
      <c r="J4853" s="7" t="s">
        <v>20207</v>
      </c>
      <c r="K4853" s="9">
        <v>31778</v>
      </c>
      <c r="L4853" s="7"/>
      <c r="M4853" s="7"/>
      <c r="N4853" s="7">
        <v>9155721145</v>
      </c>
      <c r="O4853" s="7"/>
      <c r="P4853" s="7"/>
      <c r="Q4853" s="7" t="s">
        <v>95</v>
      </c>
      <c r="R4853" s="39" t="s">
        <v>1946</v>
      </c>
      <c r="S4853" s="7"/>
      <c r="T4853" s="7" t="s">
        <v>774</v>
      </c>
      <c r="U4853" s="7"/>
      <c r="V4853" s="7"/>
      <c r="W4853" s="7"/>
      <c r="X4853" s="7"/>
      <c r="Y4853" s="39"/>
      <c r="Z4853" s="7"/>
      <c r="AA4853" s="7"/>
      <c r="AB4853" s="24"/>
      <c r="AC4853" t="s">
        <v>26453</v>
      </c>
      <c r="AD4853" t="s">
        <v>23380</v>
      </c>
    </row>
    <row r="4854" spans="1:30" x14ac:dyDescent="0.25">
      <c r="A4854" t="str">
        <f t="shared" si="178"/>
        <v>12100002</v>
      </c>
      <c r="B4854" s="23" t="s">
        <v>58</v>
      </c>
      <c r="C4854" s="7" t="s">
        <v>1452</v>
      </c>
      <c r="D4854" s="66" t="s">
        <v>328</v>
      </c>
      <c r="E4854" s="53" t="e">
        <f>VLOOKUP(D4854,'MPG Master'!$C$3:$I$716,7,0)</f>
        <v>#N/A</v>
      </c>
      <c r="F4854" s="7" t="e">
        <f>VLOOKUP(D4854,'MPG Master'!$C$3:$D$716,2,0)</f>
        <v>#N/A</v>
      </c>
      <c r="G4854" s="67" t="s">
        <v>60</v>
      </c>
      <c r="H4854" s="53" t="e">
        <f t="shared" si="177"/>
        <v>#N/A</v>
      </c>
      <c r="I4854" s="7" t="s">
        <v>10781</v>
      </c>
      <c r="J4854" s="7">
        <v>0</v>
      </c>
      <c r="K4854" s="9"/>
      <c r="L4854" s="7"/>
      <c r="M4854" s="7"/>
      <c r="N4854" s="7"/>
      <c r="O4854" s="7"/>
      <c r="P4854" s="7"/>
      <c r="Q4854" s="7" t="s">
        <v>1888</v>
      </c>
      <c r="R4854" s="39" t="s">
        <v>791</v>
      </c>
      <c r="S4854" s="7"/>
      <c r="T4854" s="7" t="s">
        <v>784</v>
      </c>
      <c r="U4854" s="7"/>
      <c r="V4854" s="7"/>
      <c r="W4854" s="7"/>
      <c r="X4854" s="7"/>
      <c r="Y4854" s="39"/>
      <c r="Z4854" s="7"/>
      <c r="AA4854" s="7"/>
      <c r="AB4854" s="24"/>
      <c r="AC4854" t="s">
        <v>26453</v>
      </c>
      <c r="AD4854" t="s">
        <v>23380</v>
      </c>
    </row>
    <row r="4855" spans="1:30" x14ac:dyDescent="0.25">
      <c r="A4855" t="str">
        <f t="shared" si="178"/>
        <v>12090015</v>
      </c>
      <c r="B4855" s="23" t="s">
        <v>58</v>
      </c>
      <c r="C4855" s="7" t="s">
        <v>1452</v>
      </c>
      <c r="D4855" s="66" t="s">
        <v>327</v>
      </c>
      <c r="E4855" s="53" t="e">
        <f>VLOOKUP(D4855,'MPG Master'!$C$3:$I$716,7,0)</f>
        <v>#N/A</v>
      </c>
      <c r="F4855" s="7" t="e">
        <f>VLOOKUP(D4855,'MPG Master'!$C$3:$D$716,2,0)</f>
        <v>#N/A</v>
      </c>
      <c r="G4855" s="67" t="s">
        <v>1739</v>
      </c>
      <c r="H4855" s="53" t="e">
        <f t="shared" si="177"/>
        <v>#N/A</v>
      </c>
      <c r="I4855" s="7" t="s">
        <v>1947</v>
      </c>
      <c r="J4855" s="7" t="s">
        <v>20208</v>
      </c>
      <c r="K4855" s="9">
        <v>20090</v>
      </c>
      <c r="L4855" s="7"/>
      <c r="M4855" s="7"/>
      <c r="N4855" s="7">
        <v>7781875716</v>
      </c>
      <c r="O4855" s="7"/>
      <c r="P4855" s="7"/>
      <c r="Q4855" s="7" t="s">
        <v>1716</v>
      </c>
      <c r="R4855" s="39" t="s">
        <v>1948</v>
      </c>
      <c r="S4855" s="7"/>
      <c r="T4855" s="7" t="s">
        <v>747</v>
      </c>
      <c r="U4855" s="7"/>
      <c r="V4855" s="7"/>
      <c r="W4855" s="7"/>
      <c r="X4855" s="7"/>
      <c r="Y4855" s="39"/>
      <c r="Z4855" s="7"/>
      <c r="AA4855" s="7"/>
      <c r="AB4855" s="24"/>
      <c r="AC4855" t="s">
        <v>26453</v>
      </c>
      <c r="AD4855" t="s">
        <v>23380</v>
      </c>
    </row>
    <row r="4856" spans="1:30" x14ac:dyDescent="0.25">
      <c r="A4856" t="str">
        <f t="shared" si="178"/>
        <v>71080030</v>
      </c>
      <c r="B4856" s="23" t="s">
        <v>58</v>
      </c>
      <c r="C4856" s="7" t="s">
        <v>59</v>
      </c>
      <c r="D4856" s="66" t="s">
        <v>629</v>
      </c>
      <c r="E4856" s="53" t="e">
        <f>VLOOKUP(D4856,'MPG Master'!$C$3:$I$716,7,0)</f>
        <v>#N/A</v>
      </c>
      <c r="F4856" s="7" t="e">
        <f>VLOOKUP(D4856,'MPG Master'!$C$3:$D$716,2,0)</f>
        <v>#N/A</v>
      </c>
      <c r="G4856" s="67" t="s">
        <v>380</v>
      </c>
      <c r="H4856" s="53" t="e">
        <f t="shared" si="177"/>
        <v>#N/A</v>
      </c>
      <c r="I4856" s="7" t="s">
        <v>1949</v>
      </c>
      <c r="J4856" s="7" t="s">
        <v>20209</v>
      </c>
      <c r="K4856" s="9">
        <v>30375</v>
      </c>
      <c r="L4856" s="7"/>
      <c r="M4856" s="7"/>
      <c r="N4856" s="7">
        <v>6202371573</v>
      </c>
      <c r="O4856" s="7"/>
      <c r="P4856" s="7"/>
      <c r="Q4856" s="7" t="s">
        <v>1724</v>
      </c>
      <c r="R4856" s="39" t="s">
        <v>1950</v>
      </c>
      <c r="S4856" s="7"/>
      <c r="T4856" s="7" t="s">
        <v>1078</v>
      </c>
      <c r="U4856" s="7"/>
      <c r="V4856" s="7"/>
      <c r="W4856" s="7"/>
      <c r="X4856" s="7"/>
      <c r="Y4856" s="39"/>
      <c r="Z4856" s="7"/>
      <c r="AA4856" s="7"/>
      <c r="AB4856" s="24"/>
      <c r="AC4856" t="s">
        <v>26453</v>
      </c>
      <c r="AD4856" t="s">
        <v>23380</v>
      </c>
    </row>
    <row r="4857" spans="1:30" x14ac:dyDescent="0.25">
      <c r="A4857" t="str">
        <f t="shared" si="178"/>
        <v>71080029</v>
      </c>
      <c r="B4857" s="23" t="s">
        <v>58</v>
      </c>
      <c r="C4857" s="7" t="s">
        <v>59</v>
      </c>
      <c r="D4857" s="66" t="s">
        <v>629</v>
      </c>
      <c r="E4857" s="53" t="e">
        <f>VLOOKUP(D4857,'MPG Master'!$C$3:$I$716,7,0)</f>
        <v>#N/A</v>
      </c>
      <c r="F4857" s="7" t="e">
        <f>VLOOKUP(D4857,'MPG Master'!$C$3:$D$716,2,0)</f>
        <v>#N/A</v>
      </c>
      <c r="G4857" s="67" t="s">
        <v>1927</v>
      </c>
      <c r="H4857" s="53" t="e">
        <f t="shared" si="177"/>
        <v>#N/A</v>
      </c>
      <c r="I4857" s="7" t="s">
        <v>1826</v>
      </c>
      <c r="J4857" s="7" t="s">
        <v>20177</v>
      </c>
      <c r="K4857" s="9">
        <v>25569</v>
      </c>
      <c r="L4857" s="7"/>
      <c r="M4857" s="7"/>
      <c r="N4857" s="7">
        <v>7549540616</v>
      </c>
      <c r="O4857" s="7"/>
      <c r="P4857" s="7"/>
      <c r="Q4857" s="7" t="s">
        <v>1724</v>
      </c>
      <c r="R4857" s="39" t="s">
        <v>1827</v>
      </c>
      <c r="S4857" s="7"/>
      <c r="T4857" s="7" t="s">
        <v>1078</v>
      </c>
      <c r="U4857" s="7"/>
      <c r="V4857" s="7"/>
      <c r="W4857" s="7"/>
      <c r="X4857" s="7"/>
      <c r="Y4857" s="39"/>
      <c r="Z4857" s="7"/>
      <c r="AA4857" s="7"/>
      <c r="AB4857" s="24"/>
      <c r="AC4857" t="s">
        <v>26453</v>
      </c>
      <c r="AD4857" t="s">
        <v>23380</v>
      </c>
    </row>
    <row r="4858" spans="1:30" x14ac:dyDescent="0.25">
      <c r="A4858" t="str">
        <f t="shared" si="178"/>
        <v>12080019</v>
      </c>
      <c r="B4858" s="23" t="s">
        <v>58</v>
      </c>
      <c r="C4858" s="7" t="s">
        <v>1452</v>
      </c>
      <c r="D4858" s="66" t="s">
        <v>326</v>
      </c>
      <c r="E4858" s="53" t="e">
        <f>VLOOKUP(D4858,'MPG Master'!$C$3:$I$716,7,0)</f>
        <v>#N/A</v>
      </c>
      <c r="F4858" s="7" t="e">
        <f>VLOOKUP(D4858,'MPG Master'!$C$3:$D$716,2,0)</f>
        <v>#N/A</v>
      </c>
      <c r="G4858" s="67" t="s">
        <v>1815</v>
      </c>
      <c r="H4858" s="53" t="e">
        <f t="shared" si="177"/>
        <v>#N/A</v>
      </c>
      <c r="I4858" s="7" t="s">
        <v>1957</v>
      </c>
      <c r="J4858" s="7" t="s">
        <v>20211</v>
      </c>
      <c r="K4858" s="9">
        <v>28113</v>
      </c>
      <c r="L4858" s="7"/>
      <c r="M4858" s="7"/>
      <c r="N4858" s="7">
        <v>9102352989</v>
      </c>
      <c r="O4858" s="7"/>
      <c r="P4858" s="7"/>
      <c r="Q4858" s="7" t="s">
        <v>99</v>
      </c>
      <c r="R4858" s="39" t="s">
        <v>1958</v>
      </c>
      <c r="S4858" s="7"/>
      <c r="T4858" s="7" t="s">
        <v>751</v>
      </c>
      <c r="U4858" s="7"/>
      <c r="V4858" s="7"/>
      <c r="W4858" s="7"/>
      <c r="X4858" s="7"/>
      <c r="Y4858" s="39"/>
      <c r="Z4858" s="7"/>
      <c r="AA4858" s="7"/>
      <c r="AB4858" s="24"/>
      <c r="AC4858" t="s">
        <v>26453</v>
      </c>
      <c r="AD4858" t="s">
        <v>23380</v>
      </c>
    </row>
    <row r="4859" spans="1:30" x14ac:dyDescent="0.25">
      <c r="A4859" t="str">
        <f t="shared" si="178"/>
        <v>40390301</v>
      </c>
      <c r="B4859" s="23" t="s">
        <v>58</v>
      </c>
      <c r="C4859" s="7" t="s">
        <v>864</v>
      </c>
      <c r="D4859" s="66" t="s">
        <v>350</v>
      </c>
      <c r="E4859" s="53" t="e">
        <f>VLOOKUP(D4859,'MPG Master'!$C$3:$I$716,7,0)</f>
        <v>#N/A</v>
      </c>
      <c r="F4859" s="7" t="e">
        <f>VLOOKUP(D4859,'MPG Master'!$C$3:$D$716,2,0)</f>
        <v>#N/A</v>
      </c>
      <c r="G4859" s="67" t="s">
        <v>1959</v>
      </c>
      <c r="H4859" s="53" t="e">
        <f t="shared" si="177"/>
        <v>#N/A</v>
      </c>
      <c r="I4859" s="7" t="s">
        <v>1960</v>
      </c>
      <c r="J4859" s="7" t="s">
        <v>20212</v>
      </c>
      <c r="K4859" s="9">
        <v>31413</v>
      </c>
      <c r="L4859" s="7"/>
      <c r="M4859" s="7"/>
      <c r="N4859" s="7">
        <v>7739179349</v>
      </c>
      <c r="O4859" s="7"/>
      <c r="P4859" s="7"/>
      <c r="Q4859" s="7" t="s">
        <v>1263</v>
      </c>
      <c r="R4859" s="39" t="s">
        <v>1961</v>
      </c>
      <c r="S4859" s="7"/>
      <c r="T4859" s="7" t="s">
        <v>1962</v>
      </c>
      <c r="U4859" s="7"/>
      <c r="V4859" s="7"/>
      <c r="W4859" s="7"/>
      <c r="X4859" s="7"/>
      <c r="Y4859" s="39"/>
      <c r="Z4859" s="7"/>
      <c r="AA4859" s="7"/>
      <c r="AB4859" s="24"/>
      <c r="AC4859" t="s">
        <v>26453</v>
      </c>
      <c r="AD4859" t="s">
        <v>23380</v>
      </c>
    </row>
    <row r="4860" spans="1:30" x14ac:dyDescent="0.25">
      <c r="A4860" t="str">
        <f t="shared" si="178"/>
        <v>40390281</v>
      </c>
      <c r="B4860" s="23" t="s">
        <v>58</v>
      </c>
      <c r="C4860" s="7" t="s">
        <v>864</v>
      </c>
      <c r="D4860" s="66" t="s">
        <v>350</v>
      </c>
      <c r="E4860" s="53" t="e">
        <f>VLOOKUP(D4860,'MPG Master'!$C$3:$I$716,7,0)</f>
        <v>#N/A</v>
      </c>
      <c r="F4860" s="7" t="e">
        <f>VLOOKUP(D4860,'MPG Master'!$C$3:$D$716,2,0)</f>
        <v>#N/A</v>
      </c>
      <c r="G4860" s="67" t="s">
        <v>1963</v>
      </c>
      <c r="H4860" s="53" t="e">
        <f t="shared" si="177"/>
        <v>#N/A</v>
      </c>
      <c r="I4860" s="7" t="s">
        <v>1964</v>
      </c>
      <c r="J4860" s="7" t="s">
        <v>20213</v>
      </c>
      <c r="K4860" s="9">
        <v>28126</v>
      </c>
      <c r="L4860" s="7"/>
      <c r="M4860" s="7"/>
      <c r="N4860" s="7">
        <v>9771857958</v>
      </c>
      <c r="O4860" s="7"/>
      <c r="P4860" s="7"/>
      <c r="Q4860" s="7" t="s">
        <v>1263</v>
      </c>
      <c r="R4860" s="39" t="s">
        <v>1965</v>
      </c>
      <c r="S4860" s="7"/>
      <c r="T4860" s="7" t="s">
        <v>1962</v>
      </c>
      <c r="U4860" s="7"/>
      <c r="V4860" s="7"/>
      <c r="W4860" s="7"/>
      <c r="X4860" s="7"/>
      <c r="Y4860" s="39"/>
      <c r="Z4860" s="7"/>
      <c r="AA4860" s="7"/>
      <c r="AB4860" s="24"/>
      <c r="AC4860" t="s">
        <v>26453</v>
      </c>
      <c r="AD4860" t="s">
        <v>23380</v>
      </c>
    </row>
    <row r="4861" spans="1:30" x14ac:dyDescent="0.25">
      <c r="A4861" t="str">
        <f t="shared" si="178"/>
        <v>40390362</v>
      </c>
      <c r="B4861" s="23" t="s">
        <v>58</v>
      </c>
      <c r="C4861" s="7" t="s">
        <v>864</v>
      </c>
      <c r="D4861" s="66" t="s">
        <v>350</v>
      </c>
      <c r="E4861" s="53" t="e">
        <f>VLOOKUP(D4861,'MPG Master'!$C$3:$I$716,7,0)</f>
        <v>#N/A</v>
      </c>
      <c r="F4861" s="7" t="e">
        <f>VLOOKUP(D4861,'MPG Master'!$C$3:$D$716,2,0)</f>
        <v>#N/A</v>
      </c>
      <c r="G4861" s="67" t="s">
        <v>516</v>
      </c>
      <c r="H4861" s="53" t="e">
        <f t="shared" si="177"/>
        <v>#N/A</v>
      </c>
      <c r="I4861" s="7" t="s">
        <v>1966</v>
      </c>
      <c r="J4861" s="7" t="s">
        <v>19800</v>
      </c>
      <c r="K4861" s="9">
        <v>35803</v>
      </c>
      <c r="L4861" s="7"/>
      <c r="M4861" s="7"/>
      <c r="N4861" s="7">
        <v>9546675033</v>
      </c>
      <c r="O4861" s="7"/>
      <c r="P4861" s="7"/>
      <c r="Q4861" s="7" t="s">
        <v>95</v>
      </c>
      <c r="R4861" s="39" t="s">
        <v>1967</v>
      </c>
      <c r="S4861" s="7"/>
      <c r="T4861" s="7" t="s">
        <v>1968</v>
      </c>
      <c r="U4861" s="7"/>
      <c r="V4861" s="7"/>
      <c r="W4861" s="7"/>
      <c r="X4861" s="7"/>
      <c r="Y4861" s="39"/>
      <c r="Z4861" s="7"/>
      <c r="AA4861" s="7"/>
      <c r="AB4861" s="24"/>
      <c r="AC4861" t="s">
        <v>26453</v>
      </c>
      <c r="AD4861" t="s">
        <v>23380</v>
      </c>
    </row>
    <row r="4862" spans="1:30" x14ac:dyDescent="0.25">
      <c r="A4862" t="str">
        <f t="shared" si="178"/>
        <v>24180062</v>
      </c>
      <c r="B4862" s="23" t="s">
        <v>58</v>
      </c>
      <c r="C4862" s="7" t="s">
        <v>1669</v>
      </c>
      <c r="D4862" s="66" t="s">
        <v>580</v>
      </c>
      <c r="E4862" s="53" t="e">
        <f>VLOOKUP(D4862,'MPG Master'!$C$3:$I$716,7,0)</f>
        <v>#N/A</v>
      </c>
      <c r="F4862" s="7" t="e">
        <f>VLOOKUP(D4862,'MPG Master'!$C$3:$D$716,2,0)</f>
        <v>#N/A</v>
      </c>
      <c r="G4862" s="67" t="s">
        <v>1969</v>
      </c>
      <c r="H4862" s="53" t="e">
        <f t="shared" si="177"/>
        <v>#N/A</v>
      </c>
      <c r="I4862" s="7" t="s">
        <v>1970</v>
      </c>
      <c r="J4862" s="7" t="s">
        <v>20214</v>
      </c>
      <c r="K4862" s="9">
        <v>26665</v>
      </c>
      <c r="L4862" s="7"/>
      <c r="M4862" s="7"/>
      <c r="N4862" s="7"/>
      <c r="O4862" s="7"/>
      <c r="P4862" s="7"/>
      <c r="Q4862" s="7" t="s">
        <v>1971</v>
      </c>
      <c r="R4862" s="39" t="s">
        <v>1972</v>
      </c>
      <c r="S4862" s="7"/>
      <c r="T4862" s="7" t="s">
        <v>1342</v>
      </c>
      <c r="U4862" s="7"/>
      <c r="V4862" s="7"/>
      <c r="W4862" s="7"/>
      <c r="X4862" s="7"/>
      <c r="Y4862" s="39"/>
      <c r="Z4862" s="7"/>
      <c r="AA4862" s="7"/>
      <c r="AB4862" s="24"/>
      <c r="AC4862" t="s">
        <v>26453</v>
      </c>
      <c r="AD4862" t="s">
        <v>23380</v>
      </c>
    </row>
    <row r="4863" spans="1:30" x14ac:dyDescent="0.25">
      <c r="A4863" t="str">
        <f t="shared" si="178"/>
        <v>24180058</v>
      </c>
      <c r="B4863" s="23" t="s">
        <v>58</v>
      </c>
      <c r="C4863" s="7" t="s">
        <v>1669</v>
      </c>
      <c r="D4863" s="66" t="s">
        <v>580</v>
      </c>
      <c r="E4863" s="53" t="e">
        <f>VLOOKUP(D4863,'MPG Master'!$C$3:$I$716,7,0)</f>
        <v>#N/A</v>
      </c>
      <c r="F4863" s="7" t="e">
        <f>VLOOKUP(D4863,'MPG Master'!$C$3:$D$716,2,0)</f>
        <v>#N/A</v>
      </c>
      <c r="G4863" s="67" t="s">
        <v>1690</v>
      </c>
      <c r="H4863" s="53" t="e">
        <f t="shared" si="177"/>
        <v>#N/A</v>
      </c>
      <c r="I4863" s="7" t="s">
        <v>1973</v>
      </c>
      <c r="J4863" s="7" t="s">
        <v>20215</v>
      </c>
      <c r="K4863" s="9">
        <v>25569</v>
      </c>
      <c r="L4863" s="7"/>
      <c r="M4863" s="7"/>
      <c r="N4863" s="7"/>
      <c r="O4863" s="7"/>
      <c r="P4863" s="7"/>
      <c r="Q4863" s="7" t="s">
        <v>1424</v>
      </c>
      <c r="R4863" s="39" t="s">
        <v>1974</v>
      </c>
      <c r="S4863" s="7"/>
      <c r="T4863" s="7" t="s">
        <v>1340</v>
      </c>
      <c r="U4863" s="7"/>
      <c r="V4863" s="7"/>
      <c r="W4863" s="7"/>
      <c r="X4863" s="7"/>
      <c r="Y4863" s="39"/>
      <c r="Z4863" s="7"/>
      <c r="AA4863" s="7"/>
      <c r="AB4863" s="24"/>
      <c r="AC4863" t="s">
        <v>26453</v>
      </c>
      <c r="AD4863" t="s">
        <v>23380</v>
      </c>
    </row>
    <row r="4864" spans="1:30" x14ac:dyDescent="0.25">
      <c r="A4864" t="str">
        <f t="shared" si="178"/>
        <v>24130072</v>
      </c>
      <c r="B4864" s="23" t="s">
        <v>58</v>
      </c>
      <c r="C4864" s="7" t="s">
        <v>1669</v>
      </c>
      <c r="D4864" s="66" t="s">
        <v>576</v>
      </c>
      <c r="E4864" s="53" t="e">
        <f>VLOOKUP(D4864,'MPG Master'!$C$3:$I$716,7,0)</f>
        <v>#N/A</v>
      </c>
      <c r="F4864" s="7" t="e">
        <f>VLOOKUP(D4864,'MPG Master'!$C$3:$D$716,2,0)</f>
        <v>#N/A</v>
      </c>
      <c r="G4864" s="67" t="s">
        <v>1978</v>
      </c>
      <c r="H4864" s="53" t="e">
        <f t="shared" si="177"/>
        <v>#N/A</v>
      </c>
      <c r="I4864" s="7" t="s">
        <v>1979</v>
      </c>
      <c r="J4864" s="7" t="s">
        <v>20216</v>
      </c>
      <c r="K4864" s="9">
        <v>33970</v>
      </c>
      <c r="L4864" s="7"/>
      <c r="M4864" s="7"/>
      <c r="N4864" s="7">
        <v>6203626368</v>
      </c>
      <c r="O4864" s="7"/>
      <c r="P4864" s="7"/>
      <c r="Q4864" s="7" t="s">
        <v>1701</v>
      </c>
      <c r="R4864" s="39" t="s">
        <v>1980</v>
      </c>
      <c r="S4864" s="7"/>
      <c r="T4864" s="7" t="s">
        <v>1390</v>
      </c>
      <c r="U4864" s="7"/>
      <c r="V4864" s="7"/>
      <c r="W4864" s="7"/>
      <c r="X4864" s="7"/>
      <c r="Y4864" s="39"/>
      <c r="Z4864" s="7"/>
      <c r="AA4864" s="7"/>
      <c r="AB4864" s="24"/>
      <c r="AC4864" t="s">
        <v>26453</v>
      </c>
      <c r="AD4864" t="s">
        <v>23380</v>
      </c>
    </row>
    <row r="4865" spans="1:30" x14ac:dyDescent="0.25">
      <c r="A4865" t="str">
        <f t="shared" si="178"/>
        <v>50460138</v>
      </c>
      <c r="B4865" s="23" t="s">
        <v>58</v>
      </c>
      <c r="C4865" s="7" t="s">
        <v>864</v>
      </c>
      <c r="D4865" s="66" t="s">
        <v>405</v>
      </c>
      <c r="E4865" s="53" t="e">
        <f>VLOOKUP(D4865,'MPG Master'!$C$3:$I$716,7,0)</f>
        <v>#N/A</v>
      </c>
      <c r="F4865" s="7" t="e">
        <f>VLOOKUP(D4865,'MPG Master'!$C$3:$D$716,2,0)</f>
        <v>#N/A</v>
      </c>
      <c r="G4865" s="67" t="s">
        <v>1981</v>
      </c>
      <c r="H4865" s="53" t="e">
        <f t="shared" si="177"/>
        <v>#N/A</v>
      </c>
      <c r="I4865" s="7" t="s">
        <v>1775</v>
      </c>
      <c r="J4865" s="7" t="s">
        <v>20217</v>
      </c>
      <c r="K4865" s="9">
        <v>32875</v>
      </c>
      <c r="L4865" s="7"/>
      <c r="M4865" s="7"/>
      <c r="N4865" s="7">
        <v>7547086548</v>
      </c>
      <c r="O4865" s="7"/>
      <c r="P4865" s="7"/>
      <c r="Q4865" s="7" t="s">
        <v>1424</v>
      </c>
      <c r="R4865" s="39" t="s">
        <v>1982</v>
      </c>
      <c r="S4865" s="7"/>
      <c r="T4865" s="7" t="s">
        <v>1983</v>
      </c>
      <c r="U4865" s="7"/>
      <c r="V4865" s="7"/>
      <c r="W4865" s="7"/>
      <c r="X4865" s="7"/>
      <c r="Y4865" s="39"/>
      <c r="Z4865" s="7"/>
      <c r="AA4865" s="7"/>
      <c r="AB4865" s="24"/>
      <c r="AC4865" t="s">
        <v>26453</v>
      </c>
      <c r="AD4865" t="s">
        <v>23380</v>
      </c>
    </row>
    <row r="4866" spans="1:30" x14ac:dyDescent="0.25">
      <c r="A4866" t="str">
        <f t="shared" si="178"/>
        <v>97420077</v>
      </c>
      <c r="B4866" s="23" t="s">
        <v>58</v>
      </c>
      <c r="C4866" s="7" t="s">
        <v>1664</v>
      </c>
      <c r="D4866" s="66" t="s">
        <v>477</v>
      </c>
      <c r="E4866" s="53" t="e">
        <f>VLOOKUP(D4866,'MPG Master'!$C$3:$I$716,7,0)</f>
        <v>#N/A</v>
      </c>
      <c r="F4866" s="7" t="e">
        <f>VLOOKUP(D4866,'MPG Master'!$C$3:$D$716,2,0)</f>
        <v>#N/A</v>
      </c>
      <c r="G4866" s="67" t="s">
        <v>1984</v>
      </c>
      <c r="H4866" s="53" t="e">
        <f t="shared" si="177"/>
        <v>#N/A</v>
      </c>
      <c r="I4866" s="7" t="s">
        <v>1985</v>
      </c>
      <c r="J4866" s="7" t="s">
        <v>1986</v>
      </c>
      <c r="K4866" s="9">
        <v>33636</v>
      </c>
      <c r="L4866" s="7"/>
      <c r="M4866" s="7"/>
      <c r="N4866" s="7">
        <v>7631514754</v>
      </c>
      <c r="O4866" s="7"/>
      <c r="P4866" s="7"/>
      <c r="Q4866" s="7" t="s">
        <v>99</v>
      </c>
      <c r="R4866" s="39" t="s">
        <v>1987</v>
      </c>
      <c r="S4866" s="7"/>
      <c r="T4866" s="7" t="s">
        <v>1145</v>
      </c>
      <c r="U4866" s="7"/>
      <c r="V4866" s="7"/>
      <c r="W4866" s="7"/>
      <c r="X4866" s="7"/>
      <c r="Y4866" s="39"/>
      <c r="Z4866" s="7"/>
      <c r="AA4866" s="7"/>
      <c r="AB4866" s="24"/>
      <c r="AC4866" t="s">
        <v>26453</v>
      </c>
      <c r="AD4866" t="s">
        <v>23380</v>
      </c>
    </row>
    <row r="4867" spans="1:30" x14ac:dyDescent="0.25">
      <c r="A4867" t="str">
        <f t="shared" si="178"/>
        <v>97420078</v>
      </c>
      <c r="B4867" s="23" t="s">
        <v>58</v>
      </c>
      <c r="C4867" s="7" t="s">
        <v>1664</v>
      </c>
      <c r="D4867" s="66" t="s">
        <v>477</v>
      </c>
      <c r="E4867" s="53" t="e">
        <f>VLOOKUP(D4867,'MPG Master'!$C$3:$I$716,7,0)</f>
        <v>#N/A</v>
      </c>
      <c r="F4867" s="7" t="e">
        <f>VLOOKUP(D4867,'MPG Master'!$C$3:$D$716,2,0)</f>
        <v>#N/A</v>
      </c>
      <c r="G4867" s="67" t="s">
        <v>1988</v>
      </c>
      <c r="H4867" s="53" t="e">
        <f t="shared" ref="H4867:H4930" si="179">E4867&amp;G4867</f>
        <v>#N/A</v>
      </c>
      <c r="I4867" s="7" t="s">
        <v>1989</v>
      </c>
      <c r="J4867" s="7" t="s">
        <v>20218</v>
      </c>
      <c r="K4867" s="9">
        <v>30317</v>
      </c>
      <c r="L4867" s="7"/>
      <c r="M4867" s="7"/>
      <c r="N4867" s="7">
        <v>6204113045</v>
      </c>
      <c r="O4867" s="7"/>
      <c r="P4867" s="7"/>
      <c r="Q4867" s="7" t="s">
        <v>99</v>
      </c>
      <c r="R4867" s="39" t="s">
        <v>1990</v>
      </c>
      <c r="S4867" s="7"/>
      <c r="T4867" s="7" t="s">
        <v>1145</v>
      </c>
      <c r="U4867" s="7"/>
      <c r="V4867" s="7"/>
      <c r="W4867" s="7"/>
      <c r="X4867" s="7"/>
      <c r="Y4867" s="39"/>
      <c r="Z4867" s="7"/>
      <c r="AA4867" s="7"/>
      <c r="AB4867" s="24"/>
      <c r="AC4867" t="s">
        <v>26453</v>
      </c>
      <c r="AD4867" t="s">
        <v>23380</v>
      </c>
    </row>
    <row r="4868" spans="1:30" x14ac:dyDescent="0.25">
      <c r="A4868" t="str">
        <f t="shared" si="178"/>
        <v>11960051</v>
      </c>
      <c r="B4868" s="23" t="s">
        <v>58</v>
      </c>
      <c r="C4868" s="7" t="s">
        <v>1452</v>
      </c>
      <c r="D4868" s="66" t="s">
        <v>321</v>
      </c>
      <c r="E4868" s="53" t="e">
        <f>VLOOKUP(D4868,'MPG Master'!$C$3:$I$716,7,0)</f>
        <v>#N/A</v>
      </c>
      <c r="F4868" s="7" t="e">
        <f>VLOOKUP(D4868,'MPG Master'!$C$3:$D$716,2,0)</f>
        <v>#N/A</v>
      </c>
      <c r="G4868" s="67" t="s">
        <v>1991</v>
      </c>
      <c r="H4868" s="53" t="e">
        <f t="shared" si="179"/>
        <v>#N/A</v>
      </c>
      <c r="I4868" s="7" t="s">
        <v>1992</v>
      </c>
      <c r="J4868" s="7" t="s">
        <v>20219</v>
      </c>
      <c r="K4868" s="9">
        <v>22260</v>
      </c>
      <c r="L4868" s="7"/>
      <c r="M4868" s="7"/>
      <c r="N4868" s="7">
        <v>8083062358</v>
      </c>
      <c r="O4868" s="7"/>
      <c r="P4868" s="7"/>
      <c r="Q4868" s="7" t="s">
        <v>1701</v>
      </c>
      <c r="R4868" s="39" t="s">
        <v>1993</v>
      </c>
      <c r="S4868" s="7"/>
      <c r="T4868" s="7" t="s">
        <v>767</v>
      </c>
      <c r="U4868" s="7"/>
      <c r="V4868" s="7"/>
      <c r="W4868" s="7"/>
      <c r="X4868" s="7"/>
      <c r="Y4868" s="39"/>
      <c r="Z4868" s="7"/>
      <c r="AA4868" s="7"/>
      <c r="AB4868" s="24"/>
      <c r="AC4868" t="s">
        <v>26453</v>
      </c>
      <c r="AD4868" t="s">
        <v>23380</v>
      </c>
    </row>
    <row r="4869" spans="1:30" x14ac:dyDescent="0.25">
      <c r="A4869" t="str">
        <f t="shared" si="178"/>
        <v>11960050</v>
      </c>
      <c r="B4869" s="23" t="s">
        <v>58</v>
      </c>
      <c r="C4869" s="7" t="s">
        <v>1452</v>
      </c>
      <c r="D4869" s="66" t="s">
        <v>321</v>
      </c>
      <c r="E4869" s="53" t="e">
        <f>VLOOKUP(D4869,'MPG Master'!$C$3:$I$716,7,0)</f>
        <v>#N/A</v>
      </c>
      <c r="F4869" s="7" t="e">
        <f>VLOOKUP(D4869,'MPG Master'!$C$3:$D$716,2,0)</f>
        <v>#N/A</v>
      </c>
      <c r="G4869" s="67" t="s">
        <v>1928</v>
      </c>
      <c r="H4869" s="53" t="e">
        <f t="shared" si="179"/>
        <v>#N/A</v>
      </c>
      <c r="I4869" s="7" t="s">
        <v>1994</v>
      </c>
      <c r="J4869" s="7" t="s">
        <v>20220</v>
      </c>
      <c r="K4869" s="9">
        <v>27454</v>
      </c>
      <c r="L4869" s="7"/>
      <c r="M4869" s="7"/>
      <c r="N4869" s="7">
        <v>7488380142</v>
      </c>
      <c r="O4869" s="7"/>
      <c r="P4869" s="7"/>
      <c r="Q4869" s="7" t="s">
        <v>1424</v>
      </c>
      <c r="R4869" s="39" t="s">
        <v>1995</v>
      </c>
      <c r="S4869" s="7"/>
      <c r="T4869" s="7" t="s">
        <v>735</v>
      </c>
      <c r="U4869" s="7"/>
      <c r="V4869" s="7"/>
      <c r="W4869" s="7"/>
      <c r="X4869" s="7"/>
      <c r="Y4869" s="39"/>
      <c r="Z4869" s="7"/>
      <c r="AA4869" s="7"/>
      <c r="AB4869" s="24"/>
      <c r="AC4869" t="s">
        <v>26453</v>
      </c>
      <c r="AD4869" t="s">
        <v>23380</v>
      </c>
    </row>
    <row r="4870" spans="1:30" x14ac:dyDescent="0.25">
      <c r="A4870" t="str">
        <f t="shared" si="178"/>
        <v>11960053</v>
      </c>
      <c r="B4870" s="23" t="s">
        <v>58</v>
      </c>
      <c r="C4870" s="7" t="s">
        <v>1452</v>
      </c>
      <c r="D4870" s="66" t="s">
        <v>321</v>
      </c>
      <c r="E4870" s="53" t="e">
        <f>VLOOKUP(D4870,'MPG Master'!$C$3:$I$716,7,0)</f>
        <v>#N/A</v>
      </c>
      <c r="F4870" s="7" t="e">
        <f>VLOOKUP(D4870,'MPG Master'!$C$3:$D$716,2,0)</f>
        <v>#N/A</v>
      </c>
      <c r="G4870" s="67" t="s">
        <v>1996</v>
      </c>
      <c r="H4870" s="53" t="e">
        <f t="shared" si="179"/>
        <v>#N/A</v>
      </c>
      <c r="I4870" s="7" t="s">
        <v>1997</v>
      </c>
      <c r="J4870" s="7" t="s">
        <v>20221</v>
      </c>
      <c r="K4870" s="9">
        <v>33473</v>
      </c>
      <c r="L4870" s="7"/>
      <c r="M4870" s="7"/>
      <c r="N4870" s="7">
        <v>7857808557</v>
      </c>
      <c r="O4870" s="7"/>
      <c r="P4870" s="7"/>
      <c r="Q4870" s="7" t="s">
        <v>1701</v>
      </c>
      <c r="R4870" s="39" t="s">
        <v>1998</v>
      </c>
      <c r="S4870" s="7"/>
      <c r="T4870" s="7" t="s">
        <v>1999</v>
      </c>
      <c r="U4870" s="7"/>
      <c r="V4870" s="7"/>
      <c r="W4870" s="7"/>
      <c r="X4870" s="7"/>
      <c r="Y4870" s="39"/>
      <c r="Z4870" s="7"/>
      <c r="AA4870" s="7"/>
      <c r="AB4870" s="24"/>
      <c r="AC4870" t="s">
        <v>26453</v>
      </c>
      <c r="AD4870" t="s">
        <v>23380</v>
      </c>
    </row>
    <row r="4871" spans="1:30" x14ac:dyDescent="0.25">
      <c r="A4871" t="str">
        <f t="shared" si="178"/>
        <v>11960052</v>
      </c>
      <c r="B4871" s="23" t="s">
        <v>58</v>
      </c>
      <c r="C4871" s="7" t="s">
        <v>1452</v>
      </c>
      <c r="D4871" s="66" t="s">
        <v>321</v>
      </c>
      <c r="E4871" s="53" t="e">
        <f>VLOOKUP(D4871,'MPG Master'!$C$3:$I$716,7,0)</f>
        <v>#N/A</v>
      </c>
      <c r="F4871" s="7" t="e">
        <f>VLOOKUP(D4871,'MPG Master'!$C$3:$D$716,2,0)</f>
        <v>#N/A</v>
      </c>
      <c r="G4871" s="67" t="s">
        <v>1877</v>
      </c>
      <c r="H4871" s="53" t="e">
        <f t="shared" si="179"/>
        <v>#N/A</v>
      </c>
      <c r="I4871" s="7" t="s">
        <v>2000</v>
      </c>
      <c r="J4871" s="7" t="s">
        <v>20222</v>
      </c>
      <c r="K4871" s="9">
        <v>30820</v>
      </c>
      <c r="L4871" s="7"/>
      <c r="M4871" s="7"/>
      <c r="N4871" s="7">
        <v>8340100871</v>
      </c>
      <c r="O4871" s="7"/>
      <c r="P4871" s="7"/>
      <c r="Q4871" s="7" t="s">
        <v>1424</v>
      </c>
      <c r="R4871" s="39" t="s">
        <v>2001</v>
      </c>
      <c r="S4871" s="7"/>
      <c r="T4871" s="7" t="s">
        <v>735</v>
      </c>
      <c r="U4871" s="7"/>
      <c r="V4871" s="7"/>
      <c r="W4871" s="7"/>
      <c r="X4871" s="7"/>
      <c r="Y4871" s="39"/>
      <c r="Z4871" s="7"/>
      <c r="AA4871" s="7"/>
      <c r="AB4871" s="24"/>
      <c r="AC4871" t="s">
        <v>26453</v>
      </c>
      <c r="AD4871" t="s">
        <v>23380</v>
      </c>
    </row>
    <row r="4872" spans="1:30" x14ac:dyDescent="0.25">
      <c r="A4872" t="str">
        <f t="shared" si="178"/>
        <v>12010063</v>
      </c>
      <c r="B4872" s="23" t="s">
        <v>58</v>
      </c>
      <c r="C4872" s="7" t="s">
        <v>1452</v>
      </c>
      <c r="D4872" s="66" t="s">
        <v>323</v>
      </c>
      <c r="E4872" s="53" t="e">
        <f>VLOOKUP(D4872,'MPG Master'!$C$3:$I$716,7,0)</f>
        <v>#N/A</v>
      </c>
      <c r="F4872" s="7" t="e">
        <f>VLOOKUP(D4872,'MPG Master'!$C$3:$D$716,2,0)</f>
        <v>#N/A</v>
      </c>
      <c r="G4872" s="67" t="s">
        <v>2002</v>
      </c>
      <c r="H4872" s="53" t="e">
        <f t="shared" si="179"/>
        <v>#N/A</v>
      </c>
      <c r="I4872" s="7" t="s">
        <v>2003</v>
      </c>
      <c r="J4872" s="7" t="s">
        <v>2004</v>
      </c>
      <c r="K4872" s="9">
        <v>35065</v>
      </c>
      <c r="L4872" s="7"/>
      <c r="M4872" s="7"/>
      <c r="N4872" s="7">
        <v>9546083566</v>
      </c>
      <c r="O4872" s="7"/>
      <c r="P4872" s="7"/>
      <c r="Q4872" s="7" t="s">
        <v>95</v>
      </c>
      <c r="R4872" s="39" t="s">
        <v>2005</v>
      </c>
      <c r="S4872" s="7"/>
      <c r="T4872" s="7" t="s">
        <v>1999</v>
      </c>
      <c r="U4872" s="7"/>
      <c r="V4872" s="7"/>
      <c r="W4872" s="7"/>
      <c r="X4872" s="7"/>
      <c r="Y4872" s="39"/>
      <c r="Z4872" s="7"/>
      <c r="AA4872" s="7"/>
      <c r="AB4872" s="24"/>
      <c r="AC4872" t="s">
        <v>26453</v>
      </c>
      <c r="AD4872" t="s">
        <v>23380</v>
      </c>
    </row>
    <row r="4873" spans="1:30" x14ac:dyDescent="0.25">
      <c r="A4873" t="str">
        <f t="shared" si="178"/>
        <v>12010062</v>
      </c>
      <c r="B4873" s="23" t="s">
        <v>58</v>
      </c>
      <c r="C4873" s="7" t="s">
        <v>1452</v>
      </c>
      <c r="D4873" s="66" t="s">
        <v>323</v>
      </c>
      <c r="E4873" s="53" t="e">
        <f>VLOOKUP(D4873,'MPG Master'!$C$3:$I$716,7,0)</f>
        <v>#N/A</v>
      </c>
      <c r="F4873" s="7" t="e">
        <f>VLOOKUP(D4873,'MPG Master'!$C$3:$D$716,2,0)</f>
        <v>#N/A</v>
      </c>
      <c r="G4873" s="67" t="s">
        <v>1969</v>
      </c>
      <c r="H4873" s="53" t="e">
        <f t="shared" si="179"/>
        <v>#N/A</v>
      </c>
      <c r="I4873" s="7" t="s">
        <v>2006</v>
      </c>
      <c r="J4873" s="7" t="s">
        <v>20223</v>
      </c>
      <c r="K4873" s="9">
        <v>18264</v>
      </c>
      <c r="L4873" s="7"/>
      <c r="M4873" s="7"/>
      <c r="N4873" s="7">
        <v>6207806413</v>
      </c>
      <c r="O4873" s="7"/>
      <c r="P4873" s="7"/>
      <c r="Q4873" s="7" t="s">
        <v>1851</v>
      </c>
      <c r="R4873" s="39" t="s">
        <v>2007</v>
      </c>
      <c r="S4873" s="7"/>
      <c r="T4873" s="7" t="s">
        <v>747</v>
      </c>
      <c r="U4873" s="7"/>
      <c r="V4873" s="7"/>
      <c r="W4873" s="7"/>
      <c r="X4873" s="7"/>
      <c r="Y4873" s="39"/>
      <c r="Z4873" s="7"/>
      <c r="AA4873" s="7"/>
      <c r="AB4873" s="24"/>
      <c r="AC4873" t="s">
        <v>26453</v>
      </c>
      <c r="AD4873" t="s">
        <v>23380</v>
      </c>
    </row>
    <row r="4874" spans="1:30" x14ac:dyDescent="0.25">
      <c r="A4874" t="str">
        <f t="shared" si="178"/>
        <v>10340033</v>
      </c>
      <c r="B4874" s="23" t="s">
        <v>58</v>
      </c>
      <c r="C4874" s="7" t="s">
        <v>1452</v>
      </c>
      <c r="D4874" s="66" t="s">
        <v>317</v>
      </c>
      <c r="E4874" s="53" t="e">
        <f>VLOOKUP(D4874,'MPG Master'!$C$3:$I$716,7,0)</f>
        <v>#N/A</v>
      </c>
      <c r="F4874" s="7" t="e">
        <f>VLOOKUP(D4874,'MPG Master'!$C$3:$D$716,2,0)</f>
        <v>#N/A</v>
      </c>
      <c r="G4874" s="67" t="s">
        <v>381</v>
      </c>
      <c r="H4874" s="53" t="e">
        <f t="shared" si="179"/>
        <v>#N/A</v>
      </c>
      <c r="I4874" s="7" t="s">
        <v>2008</v>
      </c>
      <c r="J4874" s="7" t="s">
        <v>20224</v>
      </c>
      <c r="K4874" s="9">
        <v>29587</v>
      </c>
      <c r="L4874" s="7"/>
      <c r="M4874" s="7"/>
      <c r="N4874" s="7">
        <v>6287131395</v>
      </c>
      <c r="O4874" s="7"/>
      <c r="P4874" s="7"/>
      <c r="Q4874" s="7" t="s">
        <v>2009</v>
      </c>
      <c r="R4874" s="39" t="s">
        <v>2010</v>
      </c>
      <c r="S4874" s="7"/>
      <c r="T4874" s="7" t="s">
        <v>2011</v>
      </c>
      <c r="U4874" s="7"/>
      <c r="V4874" s="7"/>
      <c r="W4874" s="7"/>
      <c r="X4874" s="7"/>
      <c r="Y4874" s="39"/>
      <c r="Z4874" s="7"/>
      <c r="AA4874" s="7"/>
      <c r="AB4874" s="24"/>
      <c r="AC4874" t="s">
        <v>26453</v>
      </c>
      <c r="AD4874" t="s">
        <v>23380</v>
      </c>
    </row>
    <row r="4875" spans="1:30" x14ac:dyDescent="0.25">
      <c r="A4875" t="str">
        <f t="shared" si="178"/>
        <v>11870167</v>
      </c>
      <c r="B4875" s="23" t="s">
        <v>58</v>
      </c>
      <c r="C4875" s="7" t="s">
        <v>1452</v>
      </c>
      <c r="D4875" s="66" t="s">
        <v>320</v>
      </c>
      <c r="E4875" s="53" t="e">
        <f>VLOOKUP(D4875,'MPG Master'!$C$3:$I$716,7,0)</f>
        <v>#N/A</v>
      </c>
      <c r="F4875" s="7" t="e">
        <f>VLOOKUP(D4875,'MPG Master'!$C$3:$D$716,2,0)</f>
        <v>#N/A</v>
      </c>
      <c r="G4875" s="67" t="s">
        <v>2012</v>
      </c>
      <c r="H4875" s="53" t="e">
        <f t="shared" si="179"/>
        <v>#N/A</v>
      </c>
      <c r="I4875" s="7" t="s">
        <v>2013</v>
      </c>
      <c r="J4875" s="7" t="s">
        <v>20225</v>
      </c>
      <c r="K4875" s="9">
        <v>21551</v>
      </c>
      <c r="L4875" s="7"/>
      <c r="M4875" s="7"/>
      <c r="N4875" s="7"/>
      <c r="O4875" s="7"/>
      <c r="P4875" s="7"/>
      <c r="Q4875" s="7" t="s">
        <v>1424</v>
      </c>
      <c r="R4875" s="39" t="s">
        <v>2014</v>
      </c>
      <c r="S4875" s="7"/>
      <c r="T4875" s="7" t="s">
        <v>735</v>
      </c>
      <c r="U4875" s="7"/>
      <c r="V4875" s="7"/>
      <c r="W4875" s="7"/>
      <c r="X4875" s="7"/>
      <c r="Y4875" s="39"/>
      <c r="Z4875" s="7"/>
      <c r="AA4875" s="7"/>
      <c r="AB4875" s="24"/>
      <c r="AC4875" t="s">
        <v>26453</v>
      </c>
      <c r="AD4875" t="s">
        <v>23380</v>
      </c>
    </row>
    <row r="4876" spans="1:30" x14ac:dyDescent="0.25">
      <c r="A4876" t="str">
        <f t="shared" si="178"/>
        <v>11870123</v>
      </c>
      <c r="B4876" s="23" t="s">
        <v>58</v>
      </c>
      <c r="C4876" s="7" t="s">
        <v>1452</v>
      </c>
      <c r="D4876" s="66" t="s">
        <v>320</v>
      </c>
      <c r="E4876" s="53" t="e">
        <f>VLOOKUP(D4876,'MPG Master'!$C$3:$I$716,7,0)</f>
        <v>#N/A</v>
      </c>
      <c r="F4876" s="7" t="e">
        <f>VLOOKUP(D4876,'MPG Master'!$C$3:$D$716,2,0)</f>
        <v>#N/A</v>
      </c>
      <c r="G4876" s="67" t="s">
        <v>2015</v>
      </c>
      <c r="H4876" s="53" t="e">
        <f t="shared" si="179"/>
        <v>#N/A</v>
      </c>
      <c r="I4876" s="7" t="s">
        <v>2016</v>
      </c>
      <c r="J4876" s="7" t="s">
        <v>18974</v>
      </c>
      <c r="K4876" s="9">
        <v>31107</v>
      </c>
      <c r="L4876" s="7"/>
      <c r="M4876" s="7"/>
      <c r="N4876" s="7">
        <v>9631868087</v>
      </c>
      <c r="O4876" s="7"/>
      <c r="P4876" s="7"/>
      <c r="Q4876" s="7" t="s">
        <v>1424</v>
      </c>
      <c r="R4876" s="39" t="s">
        <v>2018</v>
      </c>
      <c r="S4876" s="7"/>
      <c r="T4876" s="7" t="s">
        <v>735</v>
      </c>
      <c r="U4876" s="7"/>
      <c r="V4876" s="7"/>
      <c r="W4876" s="7"/>
      <c r="X4876" s="7"/>
      <c r="Y4876" s="39"/>
      <c r="Z4876" s="7"/>
      <c r="AA4876" s="7"/>
      <c r="AB4876" s="24"/>
      <c r="AC4876" t="s">
        <v>26453</v>
      </c>
      <c r="AD4876" t="s">
        <v>23380</v>
      </c>
    </row>
    <row r="4877" spans="1:30" x14ac:dyDescent="0.25">
      <c r="A4877" t="str">
        <f t="shared" si="178"/>
        <v>40290229</v>
      </c>
      <c r="B4877" s="23" t="s">
        <v>58</v>
      </c>
      <c r="C4877" s="7" t="s">
        <v>864</v>
      </c>
      <c r="D4877" s="66" t="s">
        <v>348</v>
      </c>
      <c r="E4877" s="53" t="e">
        <f>VLOOKUP(D4877,'MPG Master'!$C$3:$I$716,7,0)</f>
        <v>#N/A</v>
      </c>
      <c r="F4877" s="7" t="e">
        <f>VLOOKUP(D4877,'MPG Master'!$C$3:$D$716,2,0)</f>
        <v>#N/A</v>
      </c>
      <c r="G4877" s="67" t="s">
        <v>2019</v>
      </c>
      <c r="H4877" s="53" t="e">
        <f t="shared" si="179"/>
        <v>#N/A</v>
      </c>
      <c r="I4877" s="7" t="s">
        <v>2020</v>
      </c>
      <c r="J4877" s="7" t="s">
        <v>20226</v>
      </c>
      <c r="K4877" s="9">
        <v>28491</v>
      </c>
      <c r="L4877" s="7"/>
      <c r="M4877" s="7"/>
      <c r="N4877" s="7">
        <v>9971582257</v>
      </c>
      <c r="O4877" s="7"/>
      <c r="P4877" s="7"/>
      <c r="Q4877" s="7" t="s">
        <v>1716</v>
      </c>
      <c r="R4877" s="39" t="s">
        <v>2021</v>
      </c>
      <c r="S4877" s="7"/>
      <c r="T4877" s="7" t="s">
        <v>747</v>
      </c>
      <c r="U4877" s="7"/>
      <c r="V4877" s="7"/>
      <c r="W4877" s="7"/>
      <c r="X4877" s="7"/>
      <c r="Y4877" s="39"/>
      <c r="Z4877" s="7"/>
      <c r="AA4877" s="7"/>
      <c r="AB4877" s="24"/>
      <c r="AC4877" t="s">
        <v>26453</v>
      </c>
      <c r="AD4877" t="s">
        <v>23380</v>
      </c>
    </row>
    <row r="4878" spans="1:30" x14ac:dyDescent="0.25">
      <c r="A4878" t="str">
        <f t="shared" si="178"/>
        <v>40290230</v>
      </c>
      <c r="B4878" s="23" t="s">
        <v>58</v>
      </c>
      <c r="C4878" s="7" t="s">
        <v>864</v>
      </c>
      <c r="D4878" s="66" t="s">
        <v>348</v>
      </c>
      <c r="E4878" s="53" t="e">
        <f>VLOOKUP(D4878,'MPG Master'!$C$3:$I$716,7,0)</f>
        <v>#N/A</v>
      </c>
      <c r="F4878" s="7" t="e">
        <f>VLOOKUP(D4878,'MPG Master'!$C$3:$D$716,2,0)</f>
        <v>#N/A</v>
      </c>
      <c r="G4878" s="67" t="s">
        <v>2022</v>
      </c>
      <c r="H4878" s="53" t="e">
        <f t="shared" si="179"/>
        <v>#N/A</v>
      </c>
      <c r="I4878" s="7" t="s">
        <v>2023</v>
      </c>
      <c r="J4878" s="7" t="s">
        <v>20227</v>
      </c>
      <c r="K4878" s="9">
        <v>31048</v>
      </c>
      <c r="L4878" s="7"/>
      <c r="M4878" s="7"/>
      <c r="N4878" s="7">
        <v>9631452708</v>
      </c>
      <c r="O4878" s="7"/>
      <c r="P4878" s="7"/>
      <c r="Q4878" s="7" t="s">
        <v>2024</v>
      </c>
      <c r="R4878" s="39" t="s">
        <v>2025</v>
      </c>
      <c r="S4878" s="7"/>
      <c r="T4878" s="7" t="s">
        <v>2026</v>
      </c>
      <c r="U4878" s="7"/>
      <c r="V4878" s="7"/>
      <c r="W4878" s="7"/>
      <c r="X4878" s="7"/>
      <c r="Y4878" s="39"/>
      <c r="Z4878" s="7"/>
      <c r="AA4878" s="7"/>
      <c r="AB4878" s="24"/>
      <c r="AC4878" t="s">
        <v>26453</v>
      </c>
      <c r="AD4878" t="s">
        <v>23380</v>
      </c>
    </row>
    <row r="4879" spans="1:30" x14ac:dyDescent="0.25">
      <c r="A4879" t="str">
        <f t="shared" si="178"/>
        <v>40290232</v>
      </c>
      <c r="B4879" s="23" t="s">
        <v>58</v>
      </c>
      <c r="C4879" s="7" t="s">
        <v>864</v>
      </c>
      <c r="D4879" s="66" t="s">
        <v>348</v>
      </c>
      <c r="E4879" s="53" t="e">
        <f>VLOOKUP(D4879,'MPG Master'!$C$3:$I$716,7,0)</f>
        <v>#N/A</v>
      </c>
      <c r="F4879" s="7" t="e">
        <f>VLOOKUP(D4879,'MPG Master'!$C$3:$D$716,2,0)</f>
        <v>#N/A</v>
      </c>
      <c r="G4879" s="67" t="s">
        <v>2027</v>
      </c>
      <c r="H4879" s="53" t="e">
        <f t="shared" si="179"/>
        <v>#N/A</v>
      </c>
      <c r="I4879" s="7" t="s">
        <v>2028</v>
      </c>
      <c r="J4879" s="7" t="s">
        <v>20228</v>
      </c>
      <c r="K4879" s="9">
        <v>33848</v>
      </c>
      <c r="L4879" s="7"/>
      <c r="M4879" s="7"/>
      <c r="N4879" s="7">
        <v>8404963443</v>
      </c>
      <c r="O4879" s="7"/>
      <c r="P4879" s="7"/>
      <c r="Q4879" s="7" t="s">
        <v>1724</v>
      </c>
      <c r="R4879" s="39" t="s">
        <v>2029</v>
      </c>
      <c r="S4879" s="7"/>
      <c r="T4879" s="7" t="s">
        <v>1078</v>
      </c>
      <c r="U4879" s="7"/>
      <c r="V4879" s="7"/>
      <c r="W4879" s="7"/>
      <c r="X4879" s="7"/>
      <c r="Y4879" s="39"/>
      <c r="Z4879" s="7"/>
      <c r="AA4879" s="7"/>
      <c r="AB4879" s="24"/>
      <c r="AC4879" t="s">
        <v>26453</v>
      </c>
      <c r="AD4879" t="s">
        <v>23380</v>
      </c>
    </row>
    <row r="4880" spans="1:30" x14ac:dyDescent="0.25">
      <c r="A4880" t="str">
        <f t="shared" si="178"/>
        <v>50340134</v>
      </c>
      <c r="B4880" s="23" t="s">
        <v>58</v>
      </c>
      <c r="C4880" s="7" t="s">
        <v>864</v>
      </c>
      <c r="D4880" s="66" t="s">
        <v>625</v>
      </c>
      <c r="E4880" s="53" t="e">
        <f>VLOOKUP(D4880,'MPG Master'!$C$3:$I$716,7,0)</f>
        <v>#N/A</v>
      </c>
      <c r="F4880" s="7" t="e">
        <f>VLOOKUP(D4880,'MPG Master'!$C$3:$D$716,2,0)</f>
        <v>#N/A</v>
      </c>
      <c r="G4880" s="67" t="s">
        <v>2030</v>
      </c>
      <c r="H4880" s="53" t="e">
        <f t="shared" si="179"/>
        <v>#N/A</v>
      </c>
      <c r="I4880" s="7" t="s">
        <v>2031</v>
      </c>
      <c r="J4880" s="7" t="s">
        <v>20229</v>
      </c>
      <c r="K4880" s="9">
        <v>21528</v>
      </c>
      <c r="L4880" s="7"/>
      <c r="M4880" s="7"/>
      <c r="N4880" s="7">
        <v>9955712627</v>
      </c>
      <c r="O4880" s="7"/>
      <c r="P4880" s="7"/>
      <c r="Q4880" s="7" t="s">
        <v>838</v>
      </c>
      <c r="R4880" s="39" t="s">
        <v>2032</v>
      </c>
      <c r="S4880" s="7"/>
      <c r="T4880" s="7" t="s">
        <v>1429</v>
      </c>
      <c r="U4880" s="7"/>
      <c r="V4880" s="7"/>
      <c r="W4880" s="7"/>
      <c r="X4880" s="7"/>
      <c r="Y4880" s="39"/>
      <c r="Z4880" s="7"/>
      <c r="AA4880" s="7"/>
      <c r="AB4880" s="24"/>
      <c r="AC4880" t="s">
        <v>26453</v>
      </c>
      <c r="AD4880" t="s">
        <v>23380</v>
      </c>
    </row>
    <row r="4881" spans="1:30" x14ac:dyDescent="0.25">
      <c r="A4881" t="str">
        <f t="shared" si="178"/>
        <v>00560210</v>
      </c>
      <c r="B4881" s="23" t="s">
        <v>58</v>
      </c>
      <c r="C4881" s="7" t="s">
        <v>1663</v>
      </c>
      <c r="D4881" s="66" t="s">
        <v>385</v>
      </c>
      <c r="E4881" s="53" t="e">
        <f>VLOOKUP(D4881,'MPG Master'!$C$3:$I$716,7,0)</f>
        <v>#N/A</v>
      </c>
      <c r="F4881" s="7" t="e">
        <f>VLOOKUP(D4881,'MPG Master'!$C$3:$D$716,2,0)</f>
        <v>#N/A</v>
      </c>
      <c r="G4881" s="67" t="s">
        <v>2033</v>
      </c>
      <c r="H4881" s="53" t="e">
        <f t="shared" si="179"/>
        <v>#N/A</v>
      </c>
      <c r="I4881" s="7" t="s">
        <v>2034</v>
      </c>
      <c r="J4881" s="7" t="s">
        <v>1740</v>
      </c>
      <c r="K4881" s="9">
        <v>20090</v>
      </c>
      <c r="L4881" s="7"/>
      <c r="M4881" s="7"/>
      <c r="N4881" s="7"/>
      <c r="O4881" s="7"/>
      <c r="P4881" s="7"/>
      <c r="Q4881" s="7" t="s">
        <v>1716</v>
      </c>
      <c r="R4881" s="39" t="s">
        <v>2035</v>
      </c>
      <c r="S4881" s="7"/>
      <c r="T4881" s="7" t="s">
        <v>747</v>
      </c>
      <c r="U4881" s="7"/>
      <c r="V4881" s="7"/>
      <c r="W4881" s="7"/>
      <c r="X4881" s="7"/>
      <c r="Y4881" s="39"/>
      <c r="Z4881" s="7"/>
      <c r="AA4881" s="7"/>
      <c r="AB4881" s="24"/>
      <c r="AC4881" t="s">
        <v>26453</v>
      </c>
      <c r="AD4881" t="s">
        <v>23380</v>
      </c>
    </row>
    <row r="4882" spans="1:30" x14ac:dyDescent="0.25">
      <c r="A4882" t="str">
        <f t="shared" si="178"/>
        <v>00560255</v>
      </c>
      <c r="B4882" s="23" t="s">
        <v>58</v>
      </c>
      <c r="C4882" s="7" t="s">
        <v>1663</v>
      </c>
      <c r="D4882" s="66" t="s">
        <v>385</v>
      </c>
      <c r="E4882" s="53" t="e">
        <f>VLOOKUP(D4882,'MPG Master'!$C$3:$I$716,7,0)</f>
        <v>#N/A</v>
      </c>
      <c r="F4882" s="7" t="e">
        <f>VLOOKUP(D4882,'MPG Master'!$C$3:$D$716,2,0)</f>
        <v>#N/A</v>
      </c>
      <c r="G4882" s="67" t="s">
        <v>2036</v>
      </c>
      <c r="H4882" s="53" t="e">
        <f t="shared" si="179"/>
        <v>#N/A</v>
      </c>
      <c r="I4882" s="7" t="s">
        <v>2037</v>
      </c>
      <c r="J4882" s="7" t="s">
        <v>20230</v>
      </c>
      <c r="K4882" s="9">
        <v>31048</v>
      </c>
      <c r="L4882" s="7"/>
      <c r="M4882" s="7"/>
      <c r="N4882" s="7"/>
      <c r="O4882" s="7"/>
      <c r="P4882" s="7"/>
      <c r="Q4882" s="7" t="s">
        <v>95</v>
      </c>
      <c r="R4882" s="39" t="s">
        <v>2038</v>
      </c>
      <c r="S4882" s="7"/>
      <c r="T4882" s="7" t="s">
        <v>804</v>
      </c>
      <c r="U4882" s="7"/>
      <c r="V4882" s="7"/>
      <c r="W4882" s="7"/>
      <c r="X4882" s="7"/>
      <c r="Y4882" s="39"/>
      <c r="Z4882" s="7"/>
      <c r="AA4882" s="7"/>
      <c r="AB4882" s="24"/>
      <c r="AC4882" t="s">
        <v>26453</v>
      </c>
      <c r="AD4882" t="s">
        <v>23380</v>
      </c>
    </row>
    <row r="4883" spans="1:30" x14ac:dyDescent="0.25">
      <c r="A4883" t="str">
        <f t="shared" si="178"/>
        <v>12060030</v>
      </c>
      <c r="B4883" s="23" t="s">
        <v>58</v>
      </c>
      <c r="C4883" s="7" t="s">
        <v>1663</v>
      </c>
      <c r="D4883" s="66" t="s">
        <v>401</v>
      </c>
      <c r="E4883" s="53" t="e">
        <f>VLOOKUP(D4883,'MPG Master'!$C$3:$I$716,7,0)</f>
        <v>#N/A</v>
      </c>
      <c r="F4883" s="7" t="e">
        <f>VLOOKUP(D4883,'MPG Master'!$C$3:$D$716,2,0)</f>
        <v>#N/A</v>
      </c>
      <c r="G4883" s="67" t="s">
        <v>380</v>
      </c>
      <c r="H4883" s="53" t="e">
        <f t="shared" si="179"/>
        <v>#N/A</v>
      </c>
      <c r="I4883" s="7" t="s">
        <v>2039</v>
      </c>
      <c r="J4883" s="7" t="s">
        <v>1710</v>
      </c>
      <c r="K4883" s="9">
        <v>34700</v>
      </c>
      <c r="L4883" s="7"/>
      <c r="M4883" s="7"/>
      <c r="N4883" s="7"/>
      <c r="O4883" s="7"/>
      <c r="P4883" s="7"/>
      <c r="Q4883" s="7" t="s">
        <v>1424</v>
      </c>
      <c r="R4883" s="39" t="s">
        <v>2040</v>
      </c>
      <c r="S4883" s="7"/>
      <c r="T4883" s="7" t="s">
        <v>935</v>
      </c>
      <c r="U4883" s="7"/>
      <c r="V4883" s="7"/>
      <c r="W4883" s="7"/>
      <c r="X4883" s="7"/>
      <c r="Y4883" s="39"/>
      <c r="Z4883" s="7"/>
      <c r="AA4883" s="7"/>
      <c r="AB4883" s="24"/>
      <c r="AC4883" t="s">
        <v>26453</v>
      </c>
      <c r="AD4883" t="s">
        <v>23380</v>
      </c>
    </row>
    <row r="4884" spans="1:30" x14ac:dyDescent="0.25">
      <c r="A4884" t="str">
        <f t="shared" si="178"/>
        <v>40800150</v>
      </c>
      <c r="B4884" s="23" t="s">
        <v>58</v>
      </c>
      <c r="C4884" s="7" t="s">
        <v>864</v>
      </c>
      <c r="D4884" s="66" t="s">
        <v>351</v>
      </c>
      <c r="E4884" s="53" t="e">
        <f>VLOOKUP(D4884,'MPG Master'!$C$3:$I$716,7,0)</f>
        <v>#N/A</v>
      </c>
      <c r="F4884" s="7" t="e">
        <f>VLOOKUP(D4884,'MPG Master'!$C$3:$D$716,2,0)</f>
        <v>#N/A</v>
      </c>
      <c r="G4884" s="67" t="s">
        <v>2044</v>
      </c>
      <c r="H4884" s="53" t="e">
        <f t="shared" si="179"/>
        <v>#N/A</v>
      </c>
      <c r="I4884" s="7" t="s">
        <v>1749</v>
      </c>
      <c r="J4884" s="7" t="s">
        <v>20231</v>
      </c>
      <c r="K4884" s="9">
        <v>29221</v>
      </c>
      <c r="L4884" s="7"/>
      <c r="M4884" s="7"/>
      <c r="N4884" s="7">
        <v>8969448207</v>
      </c>
      <c r="O4884" s="7"/>
      <c r="P4884" s="7"/>
      <c r="Q4884" s="7" t="s">
        <v>1701</v>
      </c>
      <c r="R4884" s="39" t="s">
        <v>2045</v>
      </c>
      <c r="S4884" s="7"/>
      <c r="T4884" s="7" t="s">
        <v>881</v>
      </c>
      <c r="U4884" s="7"/>
      <c r="V4884" s="7"/>
      <c r="W4884" s="7"/>
      <c r="X4884" s="7"/>
      <c r="Y4884" s="39"/>
      <c r="Z4884" s="7"/>
      <c r="AA4884" s="7"/>
      <c r="AB4884" s="24"/>
      <c r="AC4884" t="s">
        <v>26453</v>
      </c>
      <c r="AD4884" t="s">
        <v>23380</v>
      </c>
    </row>
    <row r="4885" spans="1:30" x14ac:dyDescent="0.25">
      <c r="A4885" t="str">
        <f t="shared" si="178"/>
        <v>40800076</v>
      </c>
      <c r="B4885" s="23" t="s">
        <v>58</v>
      </c>
      <c r="C4885" s="7" t="s">
        <v>864</v>
      </c>
      <c r="D4885" s="66" t="s">
        <v>351</v>
      </c>
      <c r="E4885" s="53" t="e">
        <f>VLOOKUP(D4885,'MPG Master'!$C$3:$I$716,7,0)</f>
        <v>#N/A</v>
      </c>
      <c r="F4885" s="7" t="e">
        <f>VLOOKUP(D4885,'MPG Master'!$C$3:$D$716,2,0)</f>
        <v>#N/A</v>
      </c>
      <c r="G4885" s="67" t="s">
        <v>2046</v>
      </c>
      <c r="H4885" s="53" t="e">
        <f t="shared" si="179"/>
        <v>#N/A</v>
      </c>
      <c r="I4885" s="7" t="s">
        <v>2047</v>
      </c>
      <c r="J4885" s="7" t="s">
        <v>20232</v>
      </c>
      <c r="K4885" s="9">
        <v>19360</v>
      </c>
      <c r="L4885" s="7"/>
      <c r="M4885" s="7"/>
      <c r="N4885" s="7">
        <v>7209437626</v>
      </c>
      <c r="O4885" s="7"/>
      <c r="P4885" s="7"/>
      <c r="Q4885" s="7" t="s">
        <v>1851</v>
      </c>
      <c r="R4885" s="39" t="s">
        <v>2048</v>
      </c>
      <c r="S4885" s="7"/>
      <c r="T4885" s="7" t="s">
        <v>747</v>
      </c>
      <c r="U4885" s="7"/>
      <c r="V4885" s="7"/>
      <c r="W4885" s="7"/>
      <c r="X4885" s="7"/>
      <c r="Y4885" s="39"/>
      <c r="Z4885" s="7"/>
      <c r="AA4885" s="7"/>
      <c r="AB4885" s="24"/>
      <c r="AC4885" t="s">
        <v>26453</v>
      </c>
      <c r="AD4885" t="s">
        <v>23380</v>
      </c>
    </row>
    <row r="4886" spans="1:30" x14ac:dyDescent="0.25">
      <c r="A4886" t="str">
        <f t="shared" si="178"/>
        <v>12060032</v>
      </c>
      <c r="B4886" s="23" t="s">
        <v>58</v>
      </c>
      <c r="C4886" s="7" t="s">
        <v>1663</v>
      </c>
      <c r="D4886" s="66" t="s">
        <v>401</v>
      </c>
      <c r="E4886" s="53" t="e">
        <f>VLOOKUP(D4886,'MPG Master'!$C$3:$I$716,7,0)</f>
        <v>#N/A</v>
      </c>
      <c r="F4886" s="7" t="e">
        <f>VLOOKUP(D4886,'MPG Master'!$C$3:$D$716,2,0)</f>
        <v>#N/A</v>
      </c>
      <c r="G4886" s="67" t="s">
        <v>1688</v>
      </c>
      <c r="H4886" s="53" t="e">
        <f t="shared" si="179"/>
        <v>#N/A</v>
      </c>
      <c r="I4886" s="7" t="s">
        <v>2049</v>
      </c>
      <c r="J4886" s="7" t="s">
        <v>20233</v>
      </c>
      <c r="K4886" s="9">
        <v>24811</v>
      </c>
      <c r="L4886" s="7"/>
      <c r="M4886" s="7"/>
      <c r="N4886" s="7"/>
      <c r="O4886" s="7"/>
      <c r="P4886" s="7"/>
      <c r="Q4886" s="7" t="s">
        <v>1424</v>
      </c>
      <c r="R4886" s="39" t="s">
        <v>2050</v>
      </c>
      <c r="S4886" s="7"/>
      <c r="T4886" s="7" t="s">
        <v>935</v>
      </c>
      <c r="U4886" s="7"/>
      <c r="V4886" s="7"/>
      <c r="W4886" s="7"/>
      <c r="X4886" s="7"/>
      <c r="Y4886" s="39"/>
      <c r="Z4886" s="7"/>
      <c r="AA4886" s="7"/>
      <c r="AB4886" s="24"/>
      <c r="AC4886" t="s">
        <v>26453</v>
      </c>
      <c r="AD4886" t="s">
        <v>23380</v>
      </c>
    </row>
    <row r="4887" spans="1:30" x14ac:dyDescent="0.25">
      <c r="A4887" t="str">
        <f t="shared" si="178"/>
        <v>12160010</v>
      </c>
      <c r="B4887" s="23" t="s">
        <v>58</v>
      </c>
      <c r="C4887" s="7" t="s">
        <v>1452</v>
      </c>
      <c r="D4887" s="66" t="s">
        <v>333</v>
      </c>
      <c r="E4887" s="53" t="e">
        <f>VLOOKUP(D4887,'MPG Master'!$C$3:$I$716,7,0)</f>
        <v>#N/A</v>
      </c>
      <c r="F4887" s="7" t="e">
        <f>VLOOKUP(D4887,'MPG Master'!$C$3:$D$716,2,0)</f>
        <v>#N/A</v>
      </c>
      <c r="G4887" s="67" t="s">
        <v>1681</v>
      </c>
      <c r="H4887" s="53" t="e">
        <f t="shared" si="179"/>
        <v>#N/A</v>
      </c>
      <c r="I4887" s="7" t="s">
        <v>2051</v>
      </c>
      <c r="J4887" s="7" t="s">
        <v>20234</v>
      </c>
      <c r="K4887" s="9">
        <v>21916</v>
      </c>
      <c r="L4887" s="7"/>
      <c r="M4887" s="7"/>
      <c r="N4887" s="7">
        <v>8870571322</v>
      </c>
      <c r="O4887" s="7"/>
      <c r="P4887" s="7"/>
      <c r="Q4887" s="7" t="s">
        <v>95</v>
      </c>
      <c r="R4887" s="39" t="s">
        <v>2052</v>
      </c>
      <c r="S4887" s="7"/>
      <c r="T4887" s="7" t="s">
        <v>774</v>
      </c>
      <c r="U4887" s="7"/>
      <c r="V4887" s="7"/>
      <c r="W4887" s="7"/>
      <c r="X4887" s="7"/>
      <c r="Y4887" s="39"/>
      <c r="Z4887" s="7"/>
      <c r="AA4887" s="7"/>
      <c r="AB4887" s="24"/>
      <c r="AC4887" t="s">
        <v>26453</v>
      </c>
      <c r="AD4887" t="s">
        <v>23380</v>
      </c>
    </row>
    <row r="4888" spans="1:30" x14ac:dyDescent="0.25">
      <c r="A4888" t="str">
        <f t="shared" si="178"/>
        <v>12160008</v>
      </c>
      <c r="B4888" s="23" t="s">
        <v>58</v>
      </c>
      <c r="C4888" s="7" t="s">
        <v>1452</v>
      </c>
      <c r="D4888" s="66" t="s">
        <v>333</v>
      </c>
      <c r="E4888" s="53" t="e">
        <f>VLOOKUP(D4888,'MPG Master'!$C$3:$I$716,7,0)</f>
        <v>#N/A</v>
      </c>
      <c r="F4888" s="7" t="e">
        <f>VLOOKUP(D4888,'MPG Master'!$C$3:$D$716,2,0)</f>
        <v>#N/A</v>
      </c>
      <c r="G4888" s="67" t="s">
        <v>1687</v>
      </c>
      <c r="H4888" s="53" t="e">
        <f t="shared" si="179"/>
        <v>#N/A</v>
      </c>
      <c r="I4888" s="7" t="s">
        <v>2053</v>
      </c>
      <c r="J4888" s="7" t="s">
        <v>2054</v>
      </c>
      <c r="K4888" s="9">
        <v>27030</v>
      </c>
      <c r="L4888" s="7"/>
      <c r="M4888" s="7"/>
      <c r="N4888" s="7">
        <v>8544125074</v>
      </c>
      <c r="O4888" s="7"/>
      <c r="P4888" s="7"/>
      <c r="Q4888" s="7" t="s">
        <v>95</v>
      </c>
      <c r="R4888" s="39" t="s">
        <v>2055</v>
      </c>
      <c r="S4888" s="7"/>
      <c r="T4888" s="7" t="s">
        <v>774</v>
      </c>
      <c r="U4888" s="7"/>
      <c r="V4888" s="7"/>
      <c r="W4888" s="7"/>
      <c r="X4888" s="7"/>
      <c r="Y4888" s="39"/>
      <c r="Z4888" s="7"/>
      <c r="AA4888" s="7"/>
      <c r="AB4888" s="24"/>
      <c r="AC4888" t="s">
        <v>26453</v>
      </c>
      <c r="AD4888" t="s">
        <v>23380</v>
      </c>
    </row>
    <row r="4889" spans="1:30" x14ac:dyDescent="0.25">
      <c r="A4889" t="str">
        <f t="shared" si="178"/>
        <v>12080022</v>
      </c>
      <c r="B4889" s="23" t="s">
        <v>58</v>
      </c>
      <c r="C4889" s="7" t="s">
        <v>1452</v>
      </c>
      <c r="D4889" s="66" t="s">
        <v>326</v>
      </c>
      <c r="E4889" s="53" t="e">
        <f>VLOOKUP(D4889,'MPG Master'!$C$3:$I$716,7,0)</f>
        <v>#N/A</v>
      </c>
      <c r="F4889" s="7" t="e">
        <f>VLOOKUP(D4889,'MPG Master'!$C$3:$D$716,2,0)</f>
        <v>#N/A</v>
      </c>
      <c r="G4889" s="67" t="s">
        <v>1825</v>
      </c>
      <c r="H4889" s="53" t="e">
        <f t="shared" si="179"/>
        <v>#N/A</v>
      </c>
      <c r="I4889" s="7" t="s">
        <v>2056</v>
      </c>
      <c r="J4889" s="7" t="s">
        <v>2057</v>
      </c>
      <c r="K4889" s="9">
        <v>33604</v>
      </c>
      <c r="L4889" s="7"/>
      <c r="M4889" s="7"/>
      <c r="N4889" s="7">
        <v>7645032824</v>
      </c>
      <c r="O4889" s="7"/>
      <c r="P4889" s="7"/>
      <c r="Q4889" s="7" t="s">
        <v>95</v>
      </c>
      <c r="R4889" s="39" t="s">
        <v>2058</v>
      </c>
      <c r="S4889" s="7"/>
      <c r="T4889" s="7" t="s">
        <v>774</v>
      </c>
      <c r="U4889" s="7"/>
      <c r="V4889" s="7"/>
      <c r="W4889" s="7"/>
      <c r="X4889" s="7"/>
      <c r="Y4889" s="39"/>
      <c r="Z4889" s="7"/>
      <c r="AA4889" s="7"/>
      <c r="AB4889" s="24"/>
      <c r="AC4889" t="s">
        <v>26453</v>
      </c>
      <c r="AD4889" t="s">
        <v>23380</v>
      </c>
    </row>
    <row r="4890" spans="1:30" x14ac:dyDescent="0.25">
      <c r="A4890" t="str">
        <f t="shared" si="178"/>
        <v>12110005</v>
      </c>
      <c r="B4890" s="23" t="s">
        <v>58</v>
      </c>
      <c r="C4890" s="7" t="s">
        <v>1452</v>
      </c>
      <c r="D4890" s="66" t="s">
        <v>329</v>
      </c>
      <c r="E4890" s="53" t="e">
        <f>VLOOKUP(D4890,'MPG Master'!$C$3:$I$716,7,0)</f>
        <v>#N/A</v>
      </c>
      <c r="F4890" s="7" t="e">
        <f>VLOOKUP(D4890,'MPG Master'!$C$3:$D$716,2,0)</f>
        <v>#N/A</v>
      </c>
      <c r="G4890" s="67" t="s">
        <v>1680</v>
      </c>
      <c r="H4890" s="53" t="e">
        <f t="shared" si="179"/>
        <v>#N/A</v>
      </c>
      <c r="I4890" s="7" t="s">
        <v>2059</v>
      </c>
      <c r="J4890" s="7" t="s">
        <v>20235</v>
      </c>
      <c r="K4890" s="9">
        <v>29221</v>
      </c>
      <c r="L4890" s="7"/>
      <c r="M4890" s="7"/>
      <c r="N4890" s="7">
        <v>8797330268</v>
      </c>
      <c r="O4890" s="7"/>
      <c r="P4890" s="7"/>
      <c r="Q4890" s="7" t="s">
        <v>1716</v>
      </c>
      <c r="R4890" s="39" t="s">
        <v>2060</v>
      </c>
      <c r="S4890" s="7"/>
      <c r="T4890" s="7" t="s">
        <v>747</v>
      </c>
      <c r="U4890" s="7"/>
      <c r="V4890" s="7"/>
      <c r="W4890" s="7"/>
      <c r="X4890" s="7"/>
      <c r="Y4890" s="39"/>
      <c r="Z4890" s="7"/>
      <c r="AA4890" s="7"/>
      <c r="AB4890" s="24"/>
      <c r="AC4890" t="s">
        <v>26453</v>
      </c>
      <c r="AD4890" t="s">
        <v>23380</v>
      </c>
    </row>
    <row r="4891" spans="1:30" x14ac:dyDescent="0.25">
      <c r="A4891" t="str">
        <f t="shared" si="178"/>
        <v>12110004</v>
      </c>
      <c r="B4891" s="23" t="s">
        <v>58</v>
      </c>
      <c r="C4891" s="7" t="s">
        <v>1452</v>
      </c>
      <c r="D4891" s="66" t="s">
        <v>329</v>
      </c>
      <c r="E4891" s="53" t="e">
        <f>VLOOKUP(D4891,'MPG Master'!$C$3:$I$716,7,0)</f>
        <v>#N/A</v>
      </c>
      <c r="F4891" s="7" t="e">
        <f>VLOOKUP(D4891,'MPG Master'!$C$3:$D$716,2,0)</f>
        <v>#N/A</v>
      </c>
      <c r="G4891" s="67" t="s">
        <v>1679</v>
      </c>
      <c r="H4891" s="53" t="e">
        <f t="shared" si="179"/>
        <v>#N/A</v>
      </c>
      <c r="I4891" s="7" t="s">
        <v>2061</v>
      </c>
      <c r="J4891" s="7">
        <v>0</v>
      </c>
      <c r="K4891" s="9">
        <v>30077</v>
      </c>
      <c r="L4891" s="7"/>
      <c r="M4891" s="7"/>
      <c r="N4891" s="7">
        <v>7383666284</v>
      </c>
      <c r="O4891" s="7"/>
      <c r="P4891" s="7"/>
      <c r="Q4891" s="7" t="s">
        <v>2062</v>
      </c>
      <c r="R4891" s="39" t="s">
        <v>2063</v>
      </c>
      <c r="S4891" s="7"/>
      <c r="T4891" s="7" t="s">
        <v>2064</v>
      </c>
      <c r="U4891" s="7"/>
      <c r="V4891" s="7"/>
      <c r="W4891" s="7"/>
      <c r="X4891" s="7"/>
      <c r="Y4891" s="39"/>
      <c r="Z4891" s="7"/>
      <c r="AA4891" s="7"/>
      <c r="AB4891" s="24"/>
      <c r="AC4891" t="s">
        <v>26453</v>
      </c>
      <c r="AD4891" t="s">
        <v>23380</v>
      </c>
    </row>
    <row r="4892" spans="1:30" x14ac:dyDescent="0.25">
      <c r="A4892" t="str">
        <f t="shared" si="178"/>
        <v>12070011</v>
      </c>
      <c r="B4892" s="23" t="s">
        <v>58</v>
      </c>
      <c r="C4892" s="7" t="s">
        <v>1452</v>
      </c>
      <c r="D4892" s="66" t="s">
        <v>325</v>
      </c>
      <c r="E4892" s="53" t="e">
        <f>VLOOKUP(D4892,'MPG Master'!$C$3:$I$716,7,0)</f>
        <v>#N/A</v>
      </c>
      <c r="F4892" s="7" t="e">
        <f>VLOOKUP(D4892,'MPG Master'!$C$3:$D$716,2,0)</f>
        <v>#N/A</v>
      </c>
      <c r="G4892" s="67" t="s">
        <v>1693</v>
      </c>
      <c r="H4892" s="53" t="e">
        <f t="shared" si="179"/>
        <v>#N/A</v>
      </c>
      <c r="I4892" s="7" t="s">
        <v>2065</v>
      </c>
      <c r="J4892" s="7" t="s">
        <v>20236</v>
      </c>
      <c r="K4892" s="9">
        <v>37257</v>
      </c>
      <c r="L4892" s="7"/>
      <c r="M4892" s="7"/>
      <c r="N4892" s="7">
        <v>7371082567</v>
      </c>
      <c r="O4892" s="7"/>
      <c r="P4892" s="7"/>
      <c r="Q4892" s="7" t="s">
        <v>1888</v>
      </c>
      <c r="R4892" s="39" t="s">
        <v>2066</v>
      </c>
      <c r="S4892" s="7"/>
      <c r="T4892" s="7" t="s">
        <v>784</v>
      </c>
      <c r="U4892" s="7"/>
      <c r="V4892" s="7"/>
      <c r="W4892" s="7"/>
      <c r="X4892" s="7"/>
      <c r="Y4892" s="39"/>
      <c r="Z4892" s="7"/>
      <c r="AA4892" s="7"/>
      <c r="AB4892" s="24"/>
      <c r="AC4892" t="s">
        <v>26453</v>
      </c>
      <c r="AD4892" t="s">
        <v>23380</v>
      </c>
    </row>
    <row r="4893" spans="1:30" x14ac:dyDescent="0.25">
      <c r="A4893" t="str">
        <f t="shared" si="178"/>
        <v>12110003</v>
      </c>
      <c r="B4893" s="23" t="s">
        <v>58</v>
      </c>
      <c r="C4893" s="7" t="s">
        <v>1452</v>
      </c>
      <c r="D4893" s="66" t="s">
        <v>329</v>
      </c>
      <c r="E4893" s="53" t="e">
        <f>VLOOKUP(D4893,'MPG Master'!$C$3:$I$716,7,0)</f>
        <v>#N/A</v>
      </c>
      <c r="F4893" s="7" t="e">
        <f>VLOOKUP(D4893,'MPG Master'!$C$3:$D$716,2,0)</f>
        <v>#N/A</v>
      </c>
      <c r="G4893" s="67" t="s">
        <v>61</v>
      </c>
      <c r="H4893" s="53" t="e">
        <f t="shared" si="179"/>
        <v>#N/A</v>
      </c>
      <c r="I4893" s="7" t="s">
        <v>1155</v>
      </c>
      <c r="J4893" s="7" t="s">
        <v>2067</v>
      </c>
      <c r="K4893" s="9">
        <v>29598</v>
      </c>
      <c r="L4893" s="7"/>
      <c r="M4893" s="7"/>
      <c r="N4893" s="7">
        <v>9430695670</v>
      </c>
      <c r="O4893" s="7"/>
      <c r="P4893" s="7"/>
      <c r="Q4893" s="7" t="s">
        <v>1724</v>
      </c>
      <c r="R4893" s="39" t="s">
        <v>2068</v>
      </c>
      <c r="S4893" s="7"/>
      <c r="T4893" s="7" t="s">
        <v>1078</v>
      </c>
      <c r="U4893" s="7"/>
      <c r="V4893" s="7"/>
      <c r="W4893" s="7"/>
      <c r="X4893" s="7"/>
      <c r="Y4893" s="39"/>
      <c r="Z4893" s="7"/>
      <c r="AA4893" s="7"/>
      <c r="AB4893" s="24"/>
      <c r="AC4893" t="s">
        <v>26453</v>
      </c>
      <c r="AD4893" t="s">
        <v>23380</v>
      </c>
    </row>
    <row r="4894" spans="1:30" x14ac:dyDescent="0.25">
      <c r="A4894" t="str">
        <f t="shared" si="178"/>
        <v>12160011</v>
      </c>
      <c r="B4894" s="23" t="s">
        <v>58</v>
      </c>
      <c r="C4894" s="7" t="s">
        <v>1452</v>
      </c>
      <c r="D4894" s="66" t="s">
        <v>333</v>
      </c>
      <c r="E4894" s="53" t="e">
        <f>VLOOKUP(D4894,'MPG Master'!$C$3:$I$716,7,0)</f>
        <v>#N/A</v>
      </c>
      <c r="F4894" s="7" t="e">
        <f>VLOOKUP(D4894,'MPG Master'!$C$3:$D$716,2,0)</f>
        <v>#N/A</v>
      </c>
      <c r="G4894" s="67" t="s">
        <v>1693</v>
      </c>
      <c r="H4894" s="53" t="e">
        <f t="shared" si="179"/>
        <v>#N/A</v>
      </c>
      <c r="I4894" s="7" t="s">
        <v>2069</v>
      </c>
      <c r="J4894" s="7" t="s">
        <v>20237</v>
      </c>
      <c r="K4894" s="9">
        <v>28126</v>
      </c>
      <c r="L4894" s="7"/>
      <c r="M4894" s="7"/>
      <c r="N4894" s="7">
        <v>8271066149</v>
      </c>
      <c r="O4894" s="7"/>
      <c r="P4894" s="7"/>
      <c r="Q4894" s="7" t="s">
        <v>95</v>
      </c>
      <c r="R4894" s="39" t="s">
        <v>2070</v>
      </c>
      <c r="S4894" s="7"/>
      <c r="T4894" s="7" t="s">
        <v>774</v>
      </c>
      <c r="U4894" s="7"/>
      <c r="V4894" s="7"/>
      <c r="W4894" s="7"/>
      <c r="X4894" s="7"/>
      <c r="Y4894" s="39"/>
      <c r="Z4894" s="7"/>
      <c r="AA4894" s="7"/>
      <c r="AB4894" s="24"/>
      <c r="AC4894" t="s">
        <v>26453</v>
      </c>
      <c r="AD4894" t="s">
        <v>23380</v>
      </c>
    </row>
    <row r="4895" spans="1:30" x14ac:dyDescent="0.25">
      <c r="A4895" t="str">
        <f t="shared" si="178"/>
        <v>12070012</v>
      </c>
      <c r="B4895" s="23" t="s">
        <v>58</v>
      </c>
      <c r="C4895" s="7" t="s">
        <v>1452</v>
      </c>
      <c r="D4895" s="66" t="s">
        <v>325</v>
      </c>
      <c r="E4895" s="53" t="e">
        <f>VLOOKUP(D4895,'MPG Master'!$C$3:$I$716,7,0)</f>
        <v>#N/A</v>
      </c>
      <c r="F4895" s="7" t="e">
        <f>VLOOKUP(D4895,'MPG Master'!$C$3:$D$716,2,0)</f>
        <v>#N/A</v>
      </c>
      <c r="G4895" s="67" t="s">
        <v>1694</v>
      </c>
      <c r="H4895" s="53" t="e">
        <f t="shared" si="179"/>
        <v>#N/A</v>
      </c>
      <c r="I4895" s="7" t="s">
        <v>2071</v>
      </c>
      <c r="J4895" s="7" t="s">
        <v>2072</v>
      </c>
      <c r="K4895" s="9">
        <v>27760</v>
      </c>
      <c r="L4895" s="7"/>
      <c r="M4895" s="7"/>
      <c r="N4895" s="7">
        <v>6203914266</v>
      </c>
      <c r="O4895" s="7"/>
      <c r="P4895" s="7"/>
      <c r="Q4895" s="7" t="s">
        <v>95</v>
      </c>
      <c r="R4895" s="39" t="s">
        <v>2073</v>
      </c>
      <c r="S4895" s="7"/>
      <c r="T4895" s="7" t="s">
        <v>2074</v>
      </c>
      <c r="U4895" s="7"/>
      <c r="V4895" s="7"/>
      <c r="W4895" s="7"/>
      <c r="X4895" s="7"/>
      <c r="Y4895" s="39"/>
      <c r="Z4895" s="7"/>
      <c r="AA4895" s="7"/>
      <c r="AB4895" s="24"/>
      <c r="AC4895" t="s">
        <v>26453</v>
      </c>
      <c r="AD4895" t="s">
        <v>23380</v>
      </c>
    </row>
    <row r="4896" spans="1:30" x14ac:dyDescent="0.25">
      <c r="A4896" t="str">
        <f t="shared" si="178"/>
        <v>12160012</v>
      </c>
      <c r="B4896" s="23" t="s">
        <v>58</v>
      </c>
      <c r="C4896" s="7" t="s">
        <v>1452</v>
      </c>
      <c r="D4896" s="66" t="s">
        <v>333</v>
      </c>
      <c r="E4896" s="53" t="e">
        <f>VLOOKUP(D4896,'MPG Master'!$C$3:$I$716,7,0)</f>
        <v>#N/A</v>
      </c>
      <c r="F4896" s="7" t="e">
        <f>VLOOKUP(D4896,'MPG Master'!$C$3:$D$716,2,0)</f>
        <v>#N/A</v>
      </c>
      <c r="G4896" s="67" t="s">
        <v>1694</v>
      </c>
      <c r="H4896" s="53" t="e">
        <f t="shared" si="179"/>
        <v>#N/A</v>
      </c>
      <c r="I4896" s="7" t="s">
        <v>2075</v>
      </c>
      <c r="J4896" s="7" t="s">
        <v>2076</v>
      </c>
      <c r="K4896" s="9">
        <v>27395</v>
      </c>
      <c r="L4896" s="7"/>
      <c r="M4896" s="7"/>
      <c r="N4896" s="7">
        <v>8148136991</v>
      </c>
      <c r="O4896" s="7"/>
      <c r="P4896" s="7"/>
      <c r="Q4896" s="7" t="s">
        <v>1716</v>
      </c>
      <c r="R4896" s="39" t="s">
        <v>2077</v>
      </c>
      <c r="S4896" s="7"/>
      <c r="T4896" s="7" t="s">
        <v>747</v>
      </c>
      <c r="U4896" s="7"/>
      <c r="V4896" s="7"/>
      <c r="W4896" s="7"/>
      <c r="X4896" s="7"/>
      <c r="Y4896" s="39"/>
      <c r="Z4896" s="7"/>
      <c r="AA4896" s="7"/>
      <c r="AB4896" s="24"/>
      <c r="AC4896" t="s">
        <v>26453</v>
      </c>
      <c r="AD4896" t="s">
        <v>23380</v>
      </c>
    </row>
    <row r="4897" spans="1:30" x14ac:dyDescent="0.25">
      <c r="A4897" t="str">
        <f t="shared" si="178"/>
        <v>12080023</v>
      </c>
      <c r="B4897" s="23" t="s">
        <v>58</v>
      </c>
      <c r="C4897" s="7" t="s">
        <v>1452</v>
      </c>
      <c r="D4897" s="66" t="s">
        <v>326</v>
      </c>
      <c r="E4897" s="53" t="e">
        <f>VLOOKUP(D4897,'MPG Master'!$C$3:$I$716,7,0)</f>
        <v>#N/A</v>
      </c>
      <c r="F4897" s="7" t="e">
        <f>VLOOKUP(D4897,'MPG Master'!$C$3:$D$716,2,0)</f>
        <v>#N/A</v>
      </c>
      <c r="G4897" s="67" t="s">
        <v>379</v>
      </c>
      <c r="H4897" s="53" t="e">
        <f t="shared" si="179"/>
        <v>#N/A</v>
      </c>
      <c r="I4897" s="7" t="s">
        <v>2078</v>
      </c>
      <c r="J4897" s="7" t="s">
        <v>20238</v>
      </c>
      <c r="K4897" s="9">
        <v>20950</v>
      </c>
      <c r="L4897" s="7"/>
      <c r="M4897" s="7"/>
      <c r="N4897" s="7">
        <v>9934629999</v>
      </c>
      <c r="O4897" s="7"/>
      <c r="P4897" s="7"/>
      <c r="Q4897" s="7" t="s">
        <v>1716</v>
      </c>
      <c r="R4897" s="39" t="s">
        <v>2079</v>
      </c>
      <c r="S4897" s="7"/>
      <c r="T4897" s="7" t="s">
        <v>747</v>
      </c>
      <c r="U4897" s="7"/>
      <c r="V4897" s="7"/>
      <c r="W4897" s="7"/>
      <c r="X4897" s="7"/>
      <c r="Y4897" s="39"/>
      <c r="Z4897" s="7"/>
      <c r="AA4897" s="7"/>
      <c r="AB4897" s="24"/>
      <c r="AC4897" t="s">
        <v>26453</v>
      </c>
      <c r="AD4897" t="s">
        <v>23380</v>
      </c>
    </row>
    <row r="4898" spans="1:30" x14ac:dyDescent="0.25">
      <c r="A4898" t="str">
        <f t="shared" si="178"/>
        <v>12160009</v>
      </c>
      <c r="B4898" s="23" t="s">
        <v>58</v>
      </c>
      <c r="C4898" s="7" t="s">
        <v>1452</v>
      </c>
      <c r="D4898" s="66" t="s">
        <v>333</v>
      </c>
      <c r="E4898" s="53" t="e">
        <f>VLOOKUP(D4898,'MPG Master'!$C$3:$I$716,7,0)</f>
        <v>#N/A</v>
      </c>
      <c r="F4898" s="7" t="e">
        <f>VLOOKUP(D4898,'MPG Master'!$C$3:$D$716,2,0)</f>
        <v>#N/A</v>
      </c>
      <c r="G4898" s="67" t="s">
        <v>1706</v>
      </c>
      <c r="H4898" s="53" t="e">
        <f t="shared" si="179"/>
        <v>#N/A</v>
      </c>
      <c r="I4898" s="7" t="s">
        <v>2080</v>
      </c>
      <c r="J4898" s="7" t="s">
        <v>20239</v>
      </c>
      <c r="K4898" s="9">
        <v>24473</v>
      </c>
      <c r="L4898" s="7"/>
      <c r="M4898" s="7"/>
      <c r="N4898" s="7">
        <v>8603450180</v>
      </c>
      <c r="O4898" s="7"/>
      <c r="P4898" s="7"/>
      <c r="Q4898" s="7" t="s">
        <v>1701</v>
      </c>
      <c r="R4898" s="39" t="s">
        <v>2081</v>
      </c>
      <c r="S4898" s="7"/>
      <c r="T4898" s="7" t="s">
        <v>774</v>
      </c>
      <c r="U4898" s="7"/>
      <c r="V4898" s="7"/>
      <c r="W4898" s="7"/>
      <c r="X4898" s="7"/>
      <c r="Y4898" s="39"/>
      <c r="Z4898" s="7"/>
      <c r="AA4898" s="7"/>
      <c r="AB4898" s="24"/>
      <c r="AC4898" t="s">
        <v>26453</v>
      </c>
      <c r="AD4898" t="s">
        <v>23380</v>
      </c>
    </row>
    <row r="4899" spans="1:30" x14ac:dyDescent="0.25">
      <c r="A4899" t="str">
        <f t="shared" ref="A4899:A4959" si="180">CONCATENATE(D4899,G4899)</f>
        <v>12110002</v>
      </c>
      <c r="B4899" s="23" t="s">
        <v>58</v>
      </c>
      <c r="C4899" s="7" t="s">
        <v>1452</v>
      </c>
      <c r="D4899" s="66" t="s">
        <v>329</v>
      </c>
      <c r="E4899" s="53" t="e">
        <f>VLOOKUP(D4899,'MPG Master'!$C$3:$I$716,7,0)</f>
        <v>#N/A</v>
      </c>
      <c r="F4899" s="7" t="e">
        <f>VLOOKUP(D4899,'MPG Master'!$C$3:$D$716,2,0)</f>
        <v>#N/A</v>
      </c>
      <c r="G4899" s="67" t="s">
        <v>60</v>
      </c>
      <c r="H4899" s="53" t="e">
        <f t="shared" si="179"/>
        <v>#N/A</v>
      </c>
      <c r="I4899" s="7" t="s">
        <v>2082</v>
      </c>
      <c r="J4899" s="7" t="s">
        <v>1155</v>
      </c>
      <c r="K4899" s="9">
        <v>30317</v>
      </c>
      <c r="L4899" s="7"/>
      <c r="M4899" s="7"/>
      <c r="N4899" s="7">
        <v>9430695671</v>
      </c>
      <c r="O4899" s="7"/>
      <c r="P4899" s="7"/>
      <c r="Q4899" s="7" t="s">
        <v>1050</v>
      </c>
      <c r="R4899" s="39" t="s">
        <v>2083</v>
      </c>
      <c r="S4899" s="7"/>
      <c r="T4899" s="7" t="s">
        <v>2084</v>
      </c>
      <c r="U4899" s="7"/>
      <c r="V4899" s="7"/>
      <c r="W4899" s="7"/>
      <c r="X4899" s="7"/>
      <c r="Y4899" s="39"/>
      <c r="Z4899" s="7"/>
      <c r="AA4899" s="7"/>
      <c r="AB4899" s="24"/>
      <c r="AC4899" t="s">
        <v>26453</v>
      </c>
      <c r="AD4899" t="s">
        <v>23380</v>
      </c>
    </row>
    <row r="4900" spans="1:30" x14ac:dyDescent="0.25">
      <c r="A4900" t="str">
        <f t="shared" si="180"/>
        <v>12120002</v>
      </c>
      <c r="B4900" s="23" t="s">
        <v>58</v>
      </c>
      <c r="C4900" s="7" t="s">
        <v>1452</v>
      </c>
      <c r="D4900" s="66" t="s">
        <v>330</v>
      </c>
      <c r="E4900" s="53" t="e">
        <f>VLOOKUP(D4900,'MPG Master'!$C$3:$I$716,7,0)</f>
        <v>#N/A</v>
      </c>
      <c r="F4900" s="7" t="e">
        <f>VLOOKUP(D4900,'MPG Master'!$C$3:$D$716,2,0)</f>
        <v>#N/A</v>
      </c>
      <c r="G4900" s="67" t="s">
        <v>60</v>
      </c>
      <c r="H4900" s="53" t="e">
        <f t="shared" si="179"/>
        <v>#N/A</v>
      </c>
      <c r="I4900" s="7" t="s">
        <v>2085</v>
      </c>
      <c r="J4900" s="7" t="s">
        <v>20240</v>
      </c>
      <c r="K4900" s="9">
        <v>30682</v>
      </c>
      <c r="L4900" s="7"/>
      <c r="M4900" s="7"/>
      <c r="N4900" s="7">
        <v>7808714512</v>
      </c>
      <c r="O4900" s="7"/>
      <c r="P4900" s="7"/>
      <c r="Q4900" s="7" t="s">
        <v>1888</v>
      </c>
      <c r="R4900" s="39" t="s">
        <v>2086</v>
      </c>
      <c r="S4900" s="7"/>
      <c r="T4900" s="7" t="s">
        <v>784</v>
      </c>
      <c r="U4900" s="7"/>
      <c r="V4900" s="7"/>
      <c r="W4900" s="7"/>
      <c r="X4900" s="7"/>
      <c r="Y4900" s="39"/>
      <c r="Z4900" s="7"/>
      <c r="AA4900" s="7"/>
      <c r="AB4900" s="24"/>
      <c r="AC4900" t="s">
        <v>26453</v>
      </c>
      <c r="AD4900" t="s">
        <v>23380</v>
      </c>
    </row>
    <row r="4901" spans="1:30" x14ac:dyDescent="0.25">
      <c r="A4901" t="str">
        <f t="shared" si="180"/>
        <v>12120003</v>
      </c>
      <c r="B4901" s="23" t="s">
        <v>58</v>
      </c>
      <c r="C4901" s="7" t="s">
        <v>1452</v>
      </c>
      <c r="D4901" s="66" t="s">
        <v>330</v>
      </c>
      <c r="E4901" s="53" t="e">
        <f>VLOOKUP(D4901,'MPG Master'!$C$3:$I$716,7,0)</f>
        <v>#N/A</v>
      </c>
      <c r="F4901" s="7" t="e">
        <f>VLOOKUP(D4901,'MPG Master'!$C$3:$D$716,2,0)</f>
        <v>#N/A</v>
      </c>
      <c r="G4901" s="67" t="s">
        <v>61</v>
      </c>
      <c r="H4901" s="53" t="e">
        <f t="shared" si="179"/>
        <v>#N/A</v>
      </c>
      <c r="I4901" s="7" t="s">
        <v>2087</v>
      </c>
      <c r="J4901" s="7" t="s">
        <v>20241</v>
      </c>
      <c r="K4901" s="9">
        <v>26665</v>
      </c>
      <c r="L4901" s="7"/>
      <c r="M4901" s="7"/>
      <c r="N4901" s="7">
        <v>8002157539</v>
      </c>
      <c r="O4901" s="7"/>
      <c r="P4901" s="7"/>
      <c r="Q4901" s="7" t="s">
        <v>1701</v>
      </c>
      <c r="R4901" s="39" t="s">
        <v>2088</v>
      </c>
      <c r="S4901" s="7"/>
      <c r="T4901" s="7" t="s">
        <v>1999</v>
      </c>
      <c r="U4901" s="7"/>
      <c r="V4901" s="7"/>
      <c r="W4901" s="7"/>
      <c r="X4901" s="7"/>
      <c r="Y4901" s="39"/>
      <c r="Z4901" s="7"/>
      <c r="AA4901" s="7"/>
      <c r="AB4901" s="24"/>
      <c r="AC4901" t="s">
        <v>26453</v>
      </c>
      <c r="AD4901" t="s">
        <v>23380</v>
      </c>
    </row>
    <row r="4902" spans="1:30" x14ac:dyDescent="0.25">
      <c r="A4902" t="str">
        <f t="shared" si="180"/>
        <v>12120004</v>
      </c>
      <c r="B4902" s="23" t="s">
        <v>58</v>
      </c>
      <c r="C4902" s="7" t="s">
        <v>1452</v>
      </c>
      <c r="D4902" s="66" t="s">
        <v>330</v>
      </c>
      <c r="E4902" s="53" t="e">
        <f>VLOOKUP(D4902,'MPG Master'!$C$3:$I$716,7,0)</f>
        <v>#N/A</v>
      </c>
      <c r="F4902" s="7" t="e">
        <f>VLOOKUP(D4902,'MPG Master'!$C$3:$D$716,2,0)</f>
        <v>#N/A</v>
      </c>
      <c r="G4902" s="67" t="s">
        <v>1679</v>
      </c>
      <c r="H4902" s="53" t="e">
        <f t="shared" si="179"/>
        <v>#N/A</v>
      </c>
      <c r="I4902" s="7" t="s">
        <v>2089</v>
      </c>
      <c r="J4902" s="7" t="s">
        <v>2090</v>
      </c>
      <c r="K4902" s="9">
        <v>26299</v>
      </c>
      <c r="L4902" s="7"/>
      <c r="M4902" s="7"/>
      <c r="N4902" s="7">
        <v>9123444548</v>
      </c>
      <c r="O4902" s="7"/>
      <c r="P4902" s="7"/>
      <c r="Q4902" s="7" t="s">
        <v>95</v>
      </c>
      <c r="R4902" s="39" t="s">
        <v>2091</v>
      </c>
      <c r="S4902" s="7"/>
      <c r="T4902" s="7" t="s">
        <v>1999</v>
      </c>
      <c r="U4902" s="7"/>
      <c r="V4902" s="7"/>
      <c r="W4902" s="7"/>
      <c r="X4902" s="7"/>
      <c r="Y4902" s="39"/>
      <c r="Z4902" s="7"/>
      <c r="AA4902" s="7"/>
      <c r="AB4902" s="24"/>
      <c r="AC4902" t="s">
        <v>26453</v>
      </c>
      <c r="AD4902" t="s">
        <v>23380</v>
      </c>
    </row>
    <row r="4903" spans="1:30" x14ac:dyDescent="0.25">
      <c r="A4903" t="str">
        <f t="shared" si="180"/>
        <v>12120005</v>
      </c>
      <c r="B4903" s="23" t="s">
        <v>58</v>
      </c>
      <c r="C4903" s="7" t="s">
        <v>1452</v>
      </c>
      <c r="D4903" s="66" t="s">
        <v>330</v>
      </c>
      <c r="E4903" s="53" t="e">
        <f>VLOOKUP(D4903,'MPG Master'!$C$3:$I$716,7,0)</f>
        <v>#N/A</v>
      </c>
      <c r="F4903" s="7" t="e">
        <f>VLOOKUP(D4903,'MPG Master'!$C$3:$D$716,2,0)</f>
        <v>#N/A</v>
      </c>
      <c r="G4903" s="67" t="s">
        <v>1680</v>
      </c>
      <c r="H4903" s="53" t="e">
        <f t="shared" si="179"/>
        <v>#N/A</v>
      </c>
      <c r="I4903" s="7" t="s">
        <v>2092</v>
      </c>
      <c r="J4903" s="7" t="s">
        <v>2093</v>
      </c>
      <c r="K4903" s="9">
        <v>31048</v>
      </c>
      <c r="L4903" s="7"/>
      <c r="M4903" s="7"/>
      <c r="N4903" s="7">
        <v>9934809785</v>
      </c>
      <c r="O4903" s="7"/>
      <c r="P4903" s="7"/>
      <c r="Q4903" s="7" t="s">
        <v>1701</v>
      </c>
      <c r="R4903" s="39" t="s">
        <v>2094</v>
      </c>
      <c r="S4903" s="7"/>
      <c r="T4903" s="7" t="s">
        <v>767</v>
      </c>
      <c r="U4903" s="7"/>
      <c r="V4903" s="7"/>
      <c r="W4903" s="7"/>
      <c r="X4903" s="7"/>
      <c r="Y4903" s="39"/>
      <c r="Z4903" s="7"/>
      <c r="AA4903" s="7"/>
      <c r="AB4903" s="24"/>
      <c r="AC4903" t="s">
        <v>26453</v>
      </c>
      <c r="AD4903" t="s">
        <v>23380</v>
      </c>
    </row>
    <row r="4904" spans="1:30" x14ac:dyDescent="0.25">
      <c r="A4904" t="str">
        <f t="shared" si="180"/>
        <v>12120006</v>
      </c>
      <c r="B4904" s="23" t="s">
        <v>58</v>
      </c>
      <c r="C4904" s="7" t="s">
        <v>1452</v>
      </c>
      <c r="D4904" s="66" t="s">
        <v>330</v>
      </c>
      <c r="E4904" s="53" t="e">
        <f>VLOOKUP(D4904,'MPG Master'!$C$3:$I$716,7,0)</f>
        <v>#N/A</v>
      </c>
      <c r="F4904" s="7" t="e">
        <f>VLOOKUP(D4904,'MPG Master'!$C$3:$D$716,2,0)</f>
        <v>#N/A</v>
      </c>
      <c r="G4904" s="67" t="s">
        <v>378</v>
      </c>
      <c r="H4904" s="53" t="e">
        <f t="shared" si="179"/>
        <v>#N/A</v>
      </c>
      <c r="I4904" s="7" t="s">
        <v>1697</v>
      </c>
      <c r="J4904" s="7" t="s">
        <v>20242</v>
      </c>
      <c r="K4904" s="9">
        <v>32143</v>
      </c>
      <c r="L4904" s="7"/>
      <c r="M4904" s="7"/>
      <c r="N4904" s="7">
        <v>7973266385</v>
      </c>
      <c r="O4904" s="7"/>
      <c r="P4904" s="7"/>
      <c r="Q4904" s="7" t="s">
        <v>1701</v>
      </c>
      <c r="R4904" s="39" t="s">
        <v>2095</v>
      </c>
      <c r="S4904" s="7"/>
      <c r="T4904" s="7" t="s">
        <v>1999</v>
      </c>
      <c r="U4904" s="7"/>
      <c r="V4904" s="7"/>
      <c r="W4904" s="7"/>
      <c r="X4904" s="7"/>
      <c r="Y4904" s="39"/>
      <c r="Z4904" s="7"/>
      <c r="AA4904" s="7"/>
      <c r="AB4904" s="24"/>
      <c r="AC4904" t="s">
        <v>26453</v>
      </c>
      <c r="AD4904" t="s">
        <v>23380</v>
      </c>
    </row>
    <row r="4905" spans="1:30" x14ac:dyDescent="0.25">
      <c r="A4905" t="str">
        <f t="shared" si="180"/>
        <v>12120008</v>
      </c>
      <c r="B4905" s="23" t="s">
        <v>58</v>
      </c>
      <c r="C4905" s="7" t="s">
        <v>1452</v>
      </c>
      <c r="D4905" s="66" t="s">
        <v>330</v>
      </c>
      <c r="E4905" s="53" t="e">
        <f>VLOOKUP(D4905,'MPG Master'!$C$3:$I$716,7,0)</f>
        <v>#N/A</v>
      </c>
      <c r="F4905" s="7" t="e">
        <f>VLOOKUP(D4905,'MPG Master'!$C$3:$D$716,2,0)</f>
        <v>#N/A</v>
      </c>
      <c r="G4905" s="67" t="s">
        <v>1687</v>
      </c>
      <c r="H4905" s="53" t="e">
        <f t="shared" si="179"/>
        <v>#N/A</v>
      </c>
      <c r="I4905" s="7" t="s">
        <v>2098</v>
      </c>
      <c r="J4905" s="7" t="s">
        <v>20243</v>
      </c>
      <c r="K4905" s="9">
        <v>24108</v>
      </c>
      <c r="L4905" s="7"/>
      <c r="M4905" s="7"/>
      <c r="N4905" s="7">
        <v>9199090585</v>
      </c>
      <c r="O4905" s="7"/>
      <c r="P4905" s="7"/>
      <c r="Q4905" s="7" t="s">
        <v>95</v>
      </c>
      <c r="R4905" s="39" t="s">
        <v>2099</v>
      </c>
      <c r="S4905" s="7"/>
      <c r="T4905" s="7" t="s">
        <v>1999</v>
      </c>
      <c r="U4905" s="7"/>
      <c r="V4905" s="7"/>
      <c r="W4905" s="7"/>
      <c r="X4905" s="7"/>
      <c r="Y4905" s="39"/>
      <c r="Z4905" s="7"/>
      <c r="AA4905" s="7"/>
      <c r="AB4905" s="24"/>
      <c r="AC4905" t="s">
        <v>26453</v>
      </c>
      <c r="AD4905" t="s">
        <v>23380</v>
      </c>
    </row>
    <row r="4906" spans="1:30" x14ac:dyDescent="0.25">
      <c r="A4906" t="str">
        <f t="shared" si="180"/>
        <v>12120009</v>
      </c>
      <c r="B4906" s="23" t="s">
        <v>58</v>
      </c>
      <c r="C4906" s="7" t="s">
        <v>1452</v>
      </c>
      <c r="D4906" s="66" t="s">
        <v>330</v>
      </c>
      <c r="E4906" s="53" t="e">
        <f>VLOOKUP(D4906,'MPG Master'!$C$3:$I$716,7,0)</f>
        <v>#N/A</v>
      </c>
      <c r="F4906" s="7" t="e">
        <f>VLOOKUP(D4906,'MPG Master'!$C$3:$D$716,2,0)</f>
        <v>#N/A</v>
      </c>
      <c r="G4906" s="67" t="s">
        <v>1706</v>
      </c>
      <c r="H4906" s="53" t="e">
        <f t="shared" si="179"/>
        <v>#N/A</v>
      </c>
      <c r="I4906" s="7" t="s">
        <v>2100</v>
      </c>
      <c r="J4906" s="7" t="s">
        <v>20244</v>
      </c>
      <c r="K4906" s="9">
        <v>31413</v>
      </c>
      <c r="L4906" s="7"/>
      <c r="M4906" s="7"/>
      <c r="N4906" s="7">
        <v>9199435919</v>
      </c>
      <c r="O4906" s="7"/>
      <c r="P4906" s="7"/>
      <c r="Q4906" s="7" t="s">
        <v>1701</v>
      </c>
      <c r="R4906" s="39" t="s">
        <v>2101</v>
      </c>
      <c r="S4906" s="7"/>
      <c r="T4906" s="7" t="s">
        <v>1999</v>
      </c>
      <c r="U4906" s="7"/>
      <c r="V4906" s="7"/>
      <c r="W4906" s="7"/>
      <c r="X4906" s="7"/>
      <c r="Y4906" s="39"/>
      <c r="Z4906" s="7"/>
      <c r="AA4906" s="7"/>
      <c r="AB4906" s="24"/>
      <c r="AC4906" t="s">
        <v>26453</v>
      </c>
      <c r="AD4906" t="s">
        <v>23380</v>
      </c>
    </row>
    <row r="4907" spans="1:30" x14ac:dyDescent="0.25">
      <c r="A4907" t="str">
        <f t="shared" si="180"/>
        <v>12120010</v>
      </c>
      <c r="B4907" s="23" t="s">
        <v>58</v>
      </c>
      <c r="C4907" s="7" t="s">
        <v>1452</v>
      </c>
      <c r="D4907" s="66" t="s">
        <v>330</v>
      </c>
      <c r="E4907" s="53" t="e">
        <f>VLOOKUP(D4907,'MPG Master'!$C$3:$I$716,7,0)</f>
        <v>#N/A</v>
      </c>
      <c r="F4907" s="7" t="e">
        <f>VLOOKUP(D4907,'MPG Master'!$C$3:$D$716,2,0)</f>
        <v>#N/A</v>
      </c>
      <c r="G4907" s="67" t="s">
        <v>1681</v>
      </c>
      <c r="H4907" s="53" t="e">
        <f t="shared" si="179"/>
        <v>#N/A</v>
      </c>
      <c r="I4907" s="7" t="s">
        <v>2102</v>
      </c>
      <c r="J4907" s="7" t="s">
        <v>684</v>
      </c>
      <c r="K4907" s="9">
        <v>22647</v>
      </c>
      <c r="L4907" s="7"/>
      <c r="M4907" s="7"/>
      <c r="N4907" s="7">
        <v>9036904695</v>
      </c>
      <c r="O4907" s="7"/>
      <c r="P4907" s="7"/>
      <c r="Q4907" s="7" t="s">
        <v>95</v>
      </c>
      <c r="R4907" s="39" t="s">
        <v>2103</v>
      </c>
      <c r="S4907" s="7"/>
      <c r="T4907" s="7" t="s">
        <v>1999</v>
      </c>
      <c r="U4907" s="7"/>
      <c r="V4907" s="7"/>
      <c r="W4907" s="7"/>
      <c r="X4907" s="7"/>
      <c r="Y4907" s="39"/>
      <c r="Z4907" s="7"/>
      <c r="AA4907" s="7"/>
      <c r="AB4907" s="24"/>
      <c r="AC4907" t="s">
        <v>26453</v>
      </c>
      <c r="AD4907" t="s">
        <v>23380</v>
      </c>
    </row>
    <row r="4908" spans="1:30" x14ac:dyDescent="0.25">
      <c r="A4908" t="str">
        <f t="shared" si="180"/>
        <v>12120011</v>
      </c>
      <c r="B4908" s="23" t="s">
        <v>58</v>
      </c>
      <c r="C4908" s="7" t="s">
        <v>1452</v>
      </c>
      <c r="D4908" s="66" t="s">
        <v>330</v>
      </c>
      <c r="E4908" s="53" t="e">
        <f>VLOOKUP(D4908,'MPG Master'!$C$3:$I$716,7,0)</f>
        <v>#N/A</v>
      </c>
      <c r="F4908" s="7" t="e">
        <f>VLOOKUP(D4908,'MPG Master'!$C$3:$D$716,2,0)</f>
        <v>#N/A</v>
      </c>
      <c r="G4908" s="67" t="s">
        <v>1693</v>
      </c>
      <c r="H4908" s="53" t="e">
        <f t="shared" si="179"/>
        <v>#N/A</v>
      </c>
      <c r="I4908" s="7" t="s">
        <v>2104</v>
      </c>
      <c r="J4908" s="7" t="s">
        <v>20245</v>
      </c>
      <c r="K4908" s="9">
        <v>32509</v>
      </c>
      <c r="L4908" s="7"/>
      <c r="M4908" s="7"/>
      <c r="N4908" s="7">
        <v>9939759309</v>
      </c>
      <c r="O4908" s="7"/>
      <c r="P4908" s="7"/>
      <c r="Q4908" s="7" t="s">
        <v>1424</v>
      </c>
      <c r="R4908" s="39" t="s">
        <v>2105</v>
      </c>
      <c r="S4908" s="7"/>
      <c r="T4908" s="7" t="s">
        <v>735</v>
      </c>
      <c r="U4908" s="7"/>
      <c r="V4908" s="7"/>
      <c r="W4908" s="7"/>
      <c r="X4908" s="7"/>
      <c r="Y4908" s="39"/>
      <c r="Z4908" s="7"/>
      <c r="AA4908" s="7"/>
      <c r="AB4908" s="24"/>
      <c r="AC4908" t="s">
        <v>26453</v>
      </c>
      <c r="AD4908" t="s">
        <v>23380</v>
      </c>
    </row>
    <row r="4909" spans="1:30" x14ac:dyDescent="0.25">
      <c r="A4909" t="str">
        <f t="shared" si="180"/>
        <v>12120012</v>
      </c>
      <c r="B4909" s="23" t="s">
        <v>58</v>
      </c>
      <c r="C4909" s="7" t="s">
        <v>1452</v>
      </c>
      <c r="D4909" s="66" t="s">
        <v>330</v>
      </c>
      <c r="E4909" s="53" t="e">
        <f>VLOOKUP(D4909,'MPG Master'!$C$3:$I$716,7,0)</f>
        <v>#N/A</v>
      </c>
      <c r="F4909" s="7" t="e">
        <f>VLOOKUP(D4909,'MPG Master'!$C$3:$D$716,2,0)</f>
        <v>#N/A</v>
      </c>
      <c r="G4909" s="67" t="s">
        <v>1694</v>
      </c>
      <c r="H4909" s="53" t="e">
        <f t="shared" si="179"/>
        <v>#N/A</v>
      </c>
      <c r="I4909" s="7" t="s">
        <v>2106</v>
      </c>
      <c r="J4909" s="7" t="s">
        <v>2107</v>
      </c>
      <c r="K4909" s="9">
        <v>19725</v>
      </c>
      <c r="L4909" s="7"/>
      <c r="M4909" s="7"/>
      <c r="N4909" s="7">
        <v>9102777890</v>
      </c>
      <c r="O4909" s="7"/>
      <c r="P4909" s="7"/>
      <c r="Q4909" s="7" t="s">
        <v>1424</v>
      </c>
      <c r="R4909" s="39" t="s">
        <v>2108</v>
      </c>
      <c r="S4909" s="7"/>
      <c r="T4909" s="7" t="s">
        <v>735</v>
      </c>
      <c r="U4909" s="7"/>
      <c r="V4909" s="7"/>
      <c r="W4909" s="7"/>
      <c r="X4909" s="7"/>
      <c r="Y4909" s="39"/>
      <c r="Z4909" s="7"/>
      <c r="AA4909" s="7"/>
      <c r="AB4909" s="24"/>
      <c r="AC4909" t="s">
        <v>26453</v>
      </c>
      <c r="AD4909" t="s">
        <v>23380</v>
      </c>
    </row>
    <row r="4910" spans="1:30" x14ac:dyDescent="0.25">
      <c r="A4910" t="str">
        <f t="shared" si="180"/>
        <v>10340018</v>
      </c>
      <c r="B4910" s="23" t="s">
        <v>58</v>
      </c>
      <c r="C4910" s="7" t="s">
        <v>1452</v>
      </c>
      <c r="D4910" s="66" t="s">
        <v>317</v>
      </c>
      <c r="E4910" s="53" t="e">
        <f>VLOOKUP(D4910,'MPG Master'!$C$3:$I$716,7,0)</f>
        <v>#N/A</v>
      </c>
      <c r="F4910" s="7" t="e">
        <f>VLOOKUP(D4910,'MPG Master'!$C$3:$D$716,2,0)</f>
        <v>#N/A</v>
      </c>
      <c r="G4910" s="67" t="s">
        <v>1682</v>
      </c>
      <c r="H4910" s="53" t="e">
        <f t="shared" si="179"/>
        <v>#N/A</v>
      </c>
      <c r="I4910" s="7" t="s">
        <v>2109</v>
      </c>
      <c r="J4910" s="7" t="s">
        <v>1403</v>
      </c>
      <c r="K4910" s="9">
        <v>30682</v>
      </c>
      <c r="L4910" s="7"/>
      <c r="M4910" s="7"/>
      <c r="N4910" s="7"/>
      <c r="O4910" s="7"/>
      <c r="P4910" s="7"/>
      <c r="Q4910" s="7" t="s">
        <v>1851</v>
      </c>
      <c r="R4910" s="39" t="s">
        <v>2110</v>
      </c>
      <c r="S4910" s="7"/>
      <c r="T4910" s="7" t="s">
        <v>747</v>
      </c>
      <c r="U4910" s="7"/>
      <c r="V4910" s="7"/>
      <c r="W4910" s="7"/>
      <c r="X4910" s="7"/>
      <c r="Y4910" s="39"/>
      <c r="Z4910" s="7"/>
      <c r="AA4910" s="7"/>
      <c r="AB4910" s="24"/>
      <c r="AC4910" t="s">
        <v>26453</v>
      </c>
      <c r="AD4910" t="s">
        <v>23380</v>
      </c>
    </row>
    <row r="4911" spans="1:30" x14ac:dyDescent="0.25">
      <c r="A4911" t="str">
        <f t="shared" si="180"/>
        <v>10340036</v>
      </c>
      <c r="B4911" s="23" t="s">
        <v>58</v>
      </c>
      <c r="C4911" s="7" t="s">
        <v>1452</v>
      </c>
      <c r="D4911" s="66" t="s">
        <v>317</v>
      </c>
      <c r="E4911" s="53" t="e">
        <f>VLOOKUP(D4911,'MPG Master'!$C$3:$I$716,7,0)</f>
        <v>#N/A</v>
      </c>
      <c r="F4911" s="7" t="e">
        <f>VLOOKUP(D4911,'MPG Master'!$C$3:$D$716,2,0)</f>
        <v>#N/A</v>
      </c>
      <c r="G4911" s="67" t="s">
        <v>383</v>
      </c>
      <c r="H4911" s="53" t="e">
        <f t="shared" si="179"/>
        <v>#N/A</v>
      </c>
      <c r="I4911" s="7" t="s">
        <v>1852</v>
      </c>
      <c r="J4911" s="7" t="s">
        <v>2111</v>
      </c>
      <c r="K4911" s="9">
        <v>26299</v>
      </c>
      <c r="L4911" s="7"/>
      <c r="M4911" s="7"/>
      <c r="N4911" s="7"/>
      <c r="O4911" s="7"/>
      <c r="P4911" s="7"/>
      <c r="Q4911" s="7" t="s">
        <v>1701</v>
      </c>
      <c r="R4911" s="39" t="s">
        <v>2112</v>
      </c>
      <c r="S4911" s="7"/>
      <c r="T4911" s="7" t="s">
        <v>767</v>
      </c>
      <c r="U4911" s="7"/>
      <c r="V4911" s="7"/>
      <c r="W4911" s="7"/>
      <c r="X4911" s="7"/>
      <c r="Y4911" s="39"/>
      <c r="Z4911" s="7"/>
      <c r="AA4911" s="7"/>
      <c r="AB4911" s="24"/>
      <c r="AC4911" t="s">
        <v>26453</v>
      </c>
      <c r="AD4911" t="s">
        <v>23380</v>
      </c>
    </row>
    <row r="4912" spans="1:30" x14ac:dyDescent="0.25">
      <c r="A4912" t="str">
        <f t="shared" si="180"/>
        <v>97440047</v>
      </c>
      <c r="B4912" s="23" t="s">
        <v>58</v>
      </c>
      <c r="C4912" s="7" t="s">
        <v>1664</v>
      </c>
      <c r="D4912" s="66" t="s">
        <v>478</v>
      </c>
      <c r="E4912" s="53" t="e">
        <f>VLOOKUP(D4912,'MPG Master'!$C$3:$I$716,7,0)</f>
        <v>#N/A</v>
      </c>
      <c r="F4912" s="7" t="e">
        <f>VLOOKUP(D4912,'MPG Master'!$C$3:$D$716,2,0)</f>
        <v>#N/A</v>
      </c>
      <c r="G4912" s="67" t="s">
        <v>1867</v>
      </c>
      <c r="H4912" s="53" t="e">
        <f t="shared" si="179"/>
        <v>#N/A</v>
      </c>
      <c r="I4912" s="7" t="s">
        <v>1868</v>
      </c>
      <c r="J4912" s="7" t="s">
        <v>20246</v>
      </c>
      <c r="K4912" s="9">
        <v>32238</v>
      </c>
      <c r="L4912" s="7"/>
      <c r="M4912" s="7"/>
      <c r="N4912" s="7">
        <v>8757620199</v>
      </c>
      <c r="O4912" s="7"/>
      <c r="P4912" s="7"/>
      <c r="Q4912" s="7" t="s">
        <v>99</v>
      </c>
      <c r="R4912" s="39" t="s">
        <v>1869</v>
      </c>
      <c r="S4912" s="7"/>
      <c r="T4912" s="7" t="s">
        <v>1129</v>
      </c>
      <c r="U4912" s="7"/>
      <c r="V4912" s="7"/>
      <c r="W4912" s="7"/>
      <c r="X4912" s="7"/>
      <c r="Y4912" s="39"/>
      <c r="Z4912" s="7"/>
      <c r="AA4912" s="7"/>
      <c r="AB4912" s="24"/>
      <c r="AC4912" t="s">
        <v>26453</v>
      </c>
      <c r="AD4912" t="s">
        <v>23380</v>
      </c>
    </row>
    <row r="4913" spans="1:30" x14ac:dyDescent="0.25">
      <c r="A4913" t="str">
        <f t="shared" si="180"/>
        <v>03230040</v>
      </c>
      <c r="B4913" s="23" t="s">
        <v>58</v>
      </c>
      <c r="C4913" s="7" t="s">
        <v>1665</v>
      </c>
      <c r="D4913" s="66" t="s">
        <v>502</v>
      </c>
      <c r="E4913" s="53" t="e">
        <f>VLOOKUP(D4913,'MPG Master'!$C$3:$I$716,7,0)</f>
        <v>#N/A</v>
      </c>
      <c r="F4913" s="7" t="e">
        <f>VLOOKUP(D4913,'MPG Master'!$C$3:$D$716,2,0)</f>
        <v>#N/A</v>
      </c>
      <c r="G4913" s="67" t="s">
        <v>2113</v>
      </c>
      <c r="H4913" s="53" t="e">
        <f t="shared" si="179"/>
        <v>#N/A</v>
      </c>
      <c r="I4913" s="7" t="s">
        <v>2114</v>
      </c>
      <c r="J4913" s="7" t="s">
        <v>20247</v>
      </c>
      <c r="K4913" s="9">
        <v>33604</v>
      </c>
      <c r="L4913" s="7"/>
      <c r="M4913" s="7"/>
      <c r="N4913" s="7"/>
      <c r="O4913" s="7"/>
      <c r="P4913" s="7"/>
      <c r="Q4913" s="7" t="s">
        <v>1851</v>
      </c>
      <c r="R4913" s="39" t="s">
        <v>2115</v>
      </c>
      <c r="S4913" s="7"/>
      <c r="T4913" s="7" t="s">
        <v>747</v>
      </c>
      <c r="U4913" s="7"/>
      <c r="V4913" s="7"/>
      <c r="W4913" s="7"/>
      <c r="X4913" s="7"/>
      <c r="Y4913" s="39"/>
      <c r="Z4913" s="7"/>
      <c r="AA4913" s="7"/>
      <c r="AB4913" s="24"/>
      <c r="AC4913" t="s">
        <v>26453</v>
      </c>
      <c r="AD4913" t="s">
        <v>23380</v>
      </c>
    </row>
    <row r="4914" spans="1:30" x14ac:dyDescent="0.25">
      <c r="A4914" t="str">
        <f t="shared" si="180"/>
        <v>03350115</v>
      </c>
      <c r="B4914" s="23" t="s">
        <v>58</v>
      </c>
      <c r="C4914" s="7" t="s">
        <v>1665</v>
      </c>
      <c r="D4914" s="66" t="s">
        <v>506</v>
      </c>
      <c r="E4914" s="53" t="e">
        <f>VLOOKUP(D4914,'MPG Master'!$C$3:$I$716,7,0)</f>
        <v>#N/A</v>
      </c>
      <c r="F4914" s="7" t="e">
        <f>VLOOKUP(D4914,'MPG Master'!$C$3:$D$716,2,0)</f>
        <v>#N/A</v>
      </c>
      <c r="G4914" s="67" t="s">
        <v>392</v>
      </c>
      <c r="H4914" s="53" t="e">
        <f t="shared" si="179"/>
        <v>#N/A</v>
      </c>
      <c r="I4914" s="7" t="s">
        <v>2116</v>
      </c>
      <c r="J4914" s="7" t="s">
        <v>20248</v>
      </c>
      <c r="K4914" s="9">
        <v>28126</v>
      </c>
      <c r="L4914" s="7"/>
      <c r="M4914" s="7"/>
      <c r="N4914" s="7"/>
      <c r="O4914" s="7"/>
      <c r="P4914" s="7"/>
      <c r="Q4914" s="7" t="s">
        <v>1263</v>
      </c>
      <c r="R4914" s="39" t="s">
        <v>2117</v>
      </c>
      <c r="S4914" s="7"/>
      <c r="T4914" s="7" t="s">
        <v>1856</v>
      </c>
      <c r="U4914" s="7"/>
      <c r="V4914" s="7"/>
      <c r="W4914" s="7"/>
      <c r="X4914" s="7"/>
      <c r="Y4914" s="39"/>
      <c r="Z4914" s="7"/>
      <c r="AA4914" s="7"/>
      <c r="AB4914" s="24"/>
      <c r="AC4914" t="s">
        <v>26453</v>
      </c>
      <c r="AD4914" t="s">
        <v>23380</v>
      </c>
    </row>
    <row r="4915" spans="1:30" x14ac:dyDescent="0.25">
      <c r="A4915" t="str">
        <f t="shared" si="180"/>
        <v>03350040</v>
      </c>
      <c r="B4915" s="23" t="s">
        <v>58</v>
      </c>
      <c r="C4915" s="7" t="s">
        <v>1665</v>
      </c>
      <c r="D4915" s="66" t="s">
        <v>506</v>
      </c>
      <c r="E4915" s="53" t="e">
        <f>VLOOKUP(D4915,'MPG Master'!$C$3:$I$716,7,0)</f>
        <v>#N/A</v>
      </c>
      <c r="F4915" s="7" t="e">
        <f>VLOOKUP(D4915,'MPG Master'!$C$3:$D$716,2,0)</f>
        <v>#N/A</v>
      </c>
      <c r="G4915" s="67" t="s">
        <v>2113</v>
      </c>
      <c r="H4915" s="53" t="e">
        <f t="shared" si="179"/>
        <v>#N/A</v>
      </c>
      <c r="I4915" s="7" t="s">
        <v>2118</v>
      </c>
      <c r="J4915" s="7" t="s">
        <v>2119</v>
      </c>
      <c r="K4915" s="9">
        <v>33239</v>
      </c>
      <c r="L4915" s="7"/>
      <c r="M4915" s="7"/>
      <c r="N4915" s="7"/>
      <c r="O4915" s="7"/>
      <c r="P4915" s="7"/>
      <c r="Q4915" s="7" t="s">
        <v>95</v>
      </c>
      <c r="R4915" s="39" t="s">
        <v>2120</v>
      </c>
      <c r="S4915" s="7"/>
      <c r="T4915" s="7" t="s">
        <v>2121</v>
      </c>
      <c r="U4915" s="7"/>
      <c r="V4915" s="7"/>
      <c r="W4915" s="7"/>
      <c r="X4915" s="7"/>
      <c r="Y4915" s="39"/>
      <c r="Z4915" s="7"/>
      <c r="AA4915" s="7"/>
      <c r="AB4915" s="24"/>
      <c r="AC4915" t="s">
        <v>26453</v>
      </c>
      <c r="AD4915" t="s">
        <v>23380</v>
      </c>
    </row>
    <row r="4916" spans="1:30" x14ac:dyDescent="0.25">
      <c r="A4916" t="str">
        <f t="shared" si="180"/>
        <v>97630003</v>
      </c>
      <c r="B4916" s="23" t="s">
        <v>58</v>
      </c>
      <c r="C4916" s="7" t="s">
        <v>1664</v>
      </c>
      <c r="D4916" s="66" t="s">
        <v>7552</v>
      </c>
      <c r="E4916" s="53" t="e">
        <f>VLOOKUP(D4916,'MPG Master'!$C$3:$I$716,7,0)</f>
        <v>#N/A</v>
      </c>
      <c r="F4916" s="7" t="e">
        <f>VLOOKUP(D4916,'MPG Master'!$C$3:$D$716,2,0)</f>
        <v>#N/A</v>
      </c>
      <c r="G4916" s="67" t="s">
        <v>61</v>
      </c>
      <c r="H4916" s="53" t="e">
        <f t="shared" si="179"/>
        <v>#N/A</v>
      </c>
      <c r="I4916" s="7" t="s">
        <v>1695</v>
      </c>
      <c r="J4916" s="7" t="s">
        <v>20249</v>
      </c>
      <c r="K4916" s="9">
        <v>35076</v>
      </c>
      <c r="L4916" s="7"/>
      <c r="M4916" s="7"/>
      <c r="N4916" s="7">
        <v>6204711183</v>
      </c>
      <c r="O4916" s="7"/>
      <c r="P4916" s="7"/>
      <c r="Q4916" s="7" t="s">
        <v>95</v>
      </c>
      <c r="R4916" s="39" t="s">
        <v>16092</v>
      </c>
      <c r="S4916" s="7"/>
      <c r="T4916" s="7" t="s">
        <v>1139</v>
      </c>
      <c r="U4916" s="7"/>
      <c r="V4916" s="7"/>
      <c r="W4916" s="7"/>
      <c r="X4916" s="7"/>
      <c r="Y4916" s="39"/>
      <c r="Z4916" s="7"/>
      <c r="AA4916" s="7"/>
      <c r="AB4916" s="24"/>
      <c r="AC4916" t="s">
        <v>26453</v>
      </c>
      <c r="AD4916" t="s">
        <v>23380</v>
      </c>
    </row>
    <row r="4917" spans="1:30" x14ac:dyDescent="0.25">
      <c r="A4917" t="str">
        <f t="shared" si="180"/>
        <v>97630004</v>
      </c>
      <c r="B4917" s="23" t="s">
        <v>58</v>
      </c>
      <c r="C4917" s="7" t="s">
        <v>1664</v>
      </c>
      <c r="D4917" s="66" t="s">
        <v>7552</v>
      </c>
      <c r="E4917" s="53" t="e">
        <f>VLOOKUP(D4917,'MPG Master'!$C$3:$I$716,7,0)</f>
        <v>#N/A</v>
      </c>
      <c r="F4917" s="7" t="e">
        <f>VLOOKUP(D4917,'MPG Master'!$C$3:$D$716,2,0)</f>
        <v>#N/A</v>
      </c>
      <c r="G4917" s="67" t="s">
        <v>1679</v>
      </c>
      <c r="H4917" s="53" t="e">
        <f t="shared" si="179"/>
        <v>#N/A</v>
      </c>
      <c r="I4917" s="7" t="s">
        <v>10782</v>
      </c>
      <c r="J4917" s="7" t="s">
        <v>20250</v>
      </c>
      <c r="K4917" s="9">
        <v>31338</v>
      </c>
      <c r="L4917" s="7"/>
      <c r="M4917" s="7"/>
      <c r="N4917" s="7">
        <v>7464099016</v>
      </c>
      <c r="O4917" s="7"/>
      <c r="P4917" s="7"/>
      <c r="Q4917" s="7" t="s">
        <v>1424</v>
      </c>
      <c r="R4917" s="39" t="s">
        <v>16093</v>
      </c>
      <c r="S4917" s="7"/>
      <c r="T4917" s="7" t="s">
        <v>2876</v>
      </c>
      <c r="U4917" s="7"/>
      <c r="V4917" s="7"/>
      <c r="W4917" s="7"/>
      <c r="X4917" s="7"/>
      <c r="Y4917" s="39"/>
      <c r="Z4917" s="7"/>
      <c r="AA4917" s="7"/>
      <c r="AB4917" s="24"/>
      <c r="AC4917" t="s">
        <v>26453</v>
      </c>
      <c r="AD4917" t="s">
        <v>23380</v>
      </c>
    </row>
    <row r="4918" spans="1:30" x14ac:dyDescent="0.25">
      <c r="A4918" t="str">
        <f t="shared" si="180"/>
        <v>12060031</v>
      </c>
      <c r="B4918" s="23" t="s">
        <v>58</v>
      </c>
      <c r="C4918" s="7" t="s">
        <v>1663</v>
      </c>
      <c r="D4918" s="66" t="s">
        <v>401</v>
      </c>
      <c r="E4918" s="53" t="e">
        <f>VLOOKUP(D4918,'MPG Master'!$C$3:$I$716,7,0)</f>
        <v>#N/A</v>
      </c>
      <c r="F4918" s="7" t="e">
        <f>VLOOKUP(D4918,'MPG Master'!$C$3:$D$716,2,0)</f>
        <v>#N/A</v>
      </c>
      <c r="G4918" s="67" t="s">
        <v>1951</v>
      </c>
      <c r="H4918" s="53" t="e">
        <f t="shared" si="179"/>
        <v>#N/A</v>
      </c>
      <c r="I4918" s="7" t="s">
        <v>752</v>
      </c>
      <c r="J4918" s="7" t="s">
        <v>2122</v>
      </c>
      <c r="K4918" s="9">
        <v>39063</v>
      </c>
      <c r="L4918" s="7"/>
      <c r="M4918" s="7"/>
      <c r="N4918" s="7"/>
      <c r="O4918" s="7"/>
      <c r="P4918" s="7"/>
      <c r="Q4918" s="7" t="s">
        <v>1424</v>
      </c>
      <c r="R4918" s="39" t="s">
        <v>2123</v>
      </c>
      <c r="S4918" s="7"/>
      <c r="T4918" s="7" t="s">
        <v>935</v>
      </c>
      <c r="U4918" s="7"/>
      <c r="V4918" s="7"/>
      <c r="W4918" s="7"/>
      <c r="X4918" s="7"/>
      <c r="Y4918" s="39"/>
      <c r="Z4918" s="7"/>
      <c r="AA4918" s="7"/>
      <c r="AB4918" s="24"/>
      <c r="AC4918" t="s">
        <v>26453</v>
      </c>
      <c r="AD4918" t="s">
        <v>23380</v>
      </c>
    </row>
    <row r="4919" spans="1:30" x14ac:dyDescent="0.25">
      <c r="A4919" t="str">
        <f t="shared" si="180"/>
        <v>00560256</v>
      </c>
      <c r="B4919" s="23" t="s">
        <v>58</v>
      </c>
      <c r="C4919" s="7" t="s">
        <v>1663</v>
      </c>
      <c r="D4919" s="66" t="s">
        <v>385</v>
      </c>
      <c r="E4919" s="53" t="e">
        <f>VLOOKUP(D4919,'MPG Master'!$C$3:$I$716,7,0)</f>
        <v>#N/A</v>
      </c>
      <c r="F4919" s="7" t="e">
        <f>VLOOKUP(D4919,'MPG Master'!$C$3:$D$716,2,0)</f>
        <v>#N/A</v>
      </c>
      <c r="G4919" s="67" t="s">
        <v>2124</v>
      </c>
      <c r="H4919" s="53" t="e">
        <f t="shared" si="179"/>
        <v>#N/A</v>
      </c>
      <c r="I4919" s="7" t="s">
        <v>2125</v>
      </c>
      <c r="J4919" s="7" t="s">
        <v>20251</v>
      </c>
      <c r="K4919" s="9">
        <v>18994</v>
      </c>
      <c r="L4919" s="7"/>
      <c r="M4919" s="7"/>
      <c r="N4919" s="7"/>
      <c r="O4919" s="7"/>
      <c r="P4919" s="7"/>
      <c r="Q4919" s="7" t="s">
        <v>1716</v>
      </c>
      <c r="R4919" s="39" t="s">
        <v>2126</v>
      </c>
      <c r="S4919" s="7"/>
      <c r="T4919" s="7" t="s">
        <v>747</v>
      </c>
      <c r="U4919" s="7"/>
      <c r="V4919" s="7"/>
      <c r="W4919" s="7"/>
      <c r="X4919" s="7"/>
      <c r="Y4919" s="39"/>
      <c r="Z4919" s="7"/>
      <c r="AA4919" s="7"/>
      <c r="AB4919" s="24"/>
      <c r="AC4919" t="s">
        <v>26453</v>
      </c>
      <c r="AD4919" t="s">
        <v>23380</v>
      </c>
    </row>
    <row r="4920" spans="1:30" x14ac:dyDescent="0.25">
      <c r="A4920" t="str">
        <f t="shared" si="180"/>
        <v>00560243</v>
      </c>
      <c r="B4920" s="23" t="s">
        <v>58</v>
      </c>
      <c r="C4920" s="7" t="s">
        <v>1663</v>
      </c>
      <c r="D4920" s="66" t="s">
        <v>385</v>
      </c>
      <c r="E4920" s="53" t="e">
        <f>VLOOKUP(D4920,'MPG Master'!$C$3:$I$716,7,0)</f>
        <v>#N/A</v>
      </c>
      <c r="F4920" s="7" t="e">
        <f>VLOOKUP(D4920,'MPG Master'!$C$3:$D$716,2,0)</f>
        <v>#N/A</v>
      </c>
      <c r="G4920" s="67" t="s">
        <v>2127</v>
      </c>
      <c r="H4920" s="53" t="e">
        <f t="shared" si="179"/>
        <v>#N/A</v>
      </c>
      <c r="I4920" s="7" t="s">
        <v>2128</v>
      </c>
      <c r="J4920" s="7" t="s">
        <v>20252</v>
      </c>
      <c r="K4920" s="9">
        <v>19360</v>
      </c>
      <c r="L4920" s="7"/>
      <c r="M4920" s="7"/>
      <c r="N4920" s="7"/>
      <c r="O4920" s="7"/>
      <c r="P4920" s="7"/>
      <c r="Q4920" s="7" t="s">
        <v>1716</v>
      </c>
      <c r="R4920" s="39" t="s">
        <v>2129</v>
      </c>
      <c r="S4920" s="7"/>
      <c r="T4920" s="7" t="s">
        <v>747</v>
      </c>
      <c r="U4920" s="7"/>
      <c r="V4920" s="7"/>
      <c r="W4920" s="7"/>
      <c r="X4920" s="7"/>
      <c r="Y4920" s="39"/>
      <c r="Z4920" s="7"/>
      <c r="AA4920" s="7"/>
      <c r="AB4920" s="24"/>
      <c r="AC4920" t="s">
        <v>26453</v>
      </c>
      <c r="AD4920" t="s">
        <v>23380</v>
      </c>
    </row>
    <row r="4921" spans="1:30" x14ac:dyDescent="0.25">
      <c r="A4921" t="str">
        <f t="shared" si="180"/>
        <v>12010064</v>
      </c>
      <c r="B4921" s="23" t="s">
        <v>58</v>
      </c>
      <c r="C4921" s="7" t="s">
        <v>1452</v>
      </c>
      <c r="D4921" s="66" t="s">
        <v>323</v>
      </c>
      <c r="E4921" s="53" t="e">
        <f>VLOOKUP(D4921,'MPG Master'!$C$3:$I$716,7,0)</f>
        <v>#N/A</v>
      </c>
      <c r="F4921" s="7" t="e">
        <f>VLOOKUP(D4921,'MPG Master'!$C$3:$D$716,2,0)</f>
        <v>#N/A</v>
      </c>
      <c r="G4921" s="67" t="s">
        <v>2130</v>
      </c>
      <c r="H4921" s="53" t="e">
        <f t="shared" si="179"/>
        <v>#N/A</v>
      </c>
      <c r="I4921" s="7" t="s">
        <v>2131</v>
      </c>
      <c r="J4921" s="7" t="s">
        <v>18275</v>
      </c>
      <c r="K4921" s="9">
        <v>19360</v>
      </c>
      <c r="L4921" s="7"/>
      <c r="M4921" s="7"/>
      <c r="N4921" s="7">
        <v>8789969619</v>
      </c>
      <c r="O4921" s="7"/>
      <c r="P4921" s="7"/>
      <c r="Q4921" s="7" t="s">
        <v>1851</v>
      </c>
      <c r="R4921" s="39" t="s">
        <v>2132</v>
      </c>
      <c r="S4921" s="7"/>
      <c r="T4921" s="7" t="s">
        <v>747</v>
      </c>
      <c r="U4921" s="7"/>
      <c r="V4921" s="7"/>
      <c r="W4921" s="7"/>
      <c r="X4921" s="7"/>
      <c r="Y4921" s="39"/>
      <c r="Z4921" s="7"/>
      <c r="AA4921" s="7"/>
      <c r="AB4921" s="24"/>
      <c r="AC4921" t="s">
        <v>26453</v>
      </c>
      <c r="AD4921" t="s">
        <v>23380</v>
      </c>
    </row>
    <row r="4922" spans="1:30" x14ac:dyDescent="0.25">
      <c r="A4922" t="str">
        <f t="shared" si="180"/>
        <v>00560067</v>
      </c>
      <c r="B4922" s="23" t="s">
        <v>58</v>
      </c>
      <c r="C4922" s="7" t="s">
        <v>1663</v>
      </c>
      <c r="D4922" s="66" t="s">
        <v>385</v>
      </c>
      <c r="E4922" s="53" t="e">
        <f>VLOOKUP(D4922,'MPG Master'!$C$3:$I$716,7,0)</f>
        <v>#N/A</v>
      </c>
      <c r="F4922" s="7" t="e">
        <f>VLOOKUP(D4922,'MPG Master'!$C$3:$D$716,2,0)</f>
        <v>#N/A</v>
      </c>
      <c r="G4922" s="67" t="s">
        <v>1975</v>
      </c>
      <c r="H4922" s="53" t="e">
        <f t="shared" si="179"/>
        <v>#N/A</v>
      </c>
      <c r="I4922" s="7" t="s">
        <v>2133</v>
      </c>
      <c r="J4922" s="7" t="s">
        <v>20253</v>
      </c>
      <c r="K4922" s="9">
        <v>25569</v>
      </c>
      <c r="L4922" s="7"/>
      <c r="M4922" s="7"/>
      <c r="N4922" s="7"/>
      <c r="O4922" s="7"/>
      <c r="P4922" s="7"/>
      <c r="Q4922" s="7" t="s">
        <v>1716</v>
      </c>
      <c r="R4922" s="39" t="s">
        <v>2134</v>
      </c>
      <c r="S4922" s="7"/>
      <c r="T4922" s="7" t="s">
        <v>747</v>
      </c>
      <c r="U4922" s="7"/>
      <c r="V4922" s="7"/>
      <c r="W4922" s="7"/>
      <c r="X4922" s="7"/>
      <c r="Y4922" s="39"/>
      <c r="Z4922" s="7"/>
      <c r="AA4922" s="7"/>
      <c r="AB4922" s="24"/>
      <c r="AC4922" t="s">
        <v>26453</v>
      </c>
      <c r="AD4922" t="s">
        <v>23380</v>
      </c>
    </row>
    <row r="4923" spans="1:30" x14ac:dyDescent="0.25">
      <c r="A4923" t="str">
        <f t="shared" si="180"/>
        <v>97610012</v>
      </c>
      <c r="B4923" s="23" t="s">
        <v>58</v>
      </c>
      <c r="C4923" s="7" t="s">
        <v>1664</v>
      </c>
      <c r="D4923" s="66" t="s">
        <v>486</v>
      </c>
      <c r="E4923" s="53" t="e">
        <f>VLOOKUP(D4923,'MPG Master'!$C$3:$I$716,7,0)</f>
        <v>#N/A</v>
      </c>
      <c r="F4923" s="7" t="e">
        <f>VLOOKUP(D4923,'MPG Master'!$C$3:$D$716,2,0)</f>
        <v>#N/A</v>
      </c>
      <c r="G4923" s="67" t="s">
        <v>1694</v>
      </c>
      <c r="H4923" s="53" t="e">
        <f t="shared" si="179"/>
        <v>#N/A</v>
      </c>
      <c r="I4923" s="7" t="s">
        <v>2135</v>
      </c>
      <c r="J4923" s="7" t="s">
        <v>20254</v>
      </c>
      <c r="K4923" s="9">
        <v>28126</v>
      </c>
      <c r="L4923" s="7"/>
      <c r="M4923" s="7"/>
      <c r="N4923" s="7">
        <v>9331909627</v>
      </c>
      <c r="O4923" s="7"/>
      <c r="P4923" s="7"/>
      <c r="Q4923" s="7" t="s">
        <v>1724</v>
      </c>
      <c r="R4923" s="39" t="s">
        <v>2136</v>
      </c>
      <c r="S4923" s="7"/>
      <c r="T4923" s="7" t="s">
        <v>1078</v>
      </c>
      <c r="U4923" s="7"/>
      <c r="V4923" s="7"/>
      <c r="W4923" s="7"/>
      <c r="X4923" s="7"/>
      <c r="Y4923" s="39"/>
      <c r="Z4923" s="7"/>
      <c r="AA4923" s="7"/>
      <c r="AB4923" s="24"/>
      <c r="AC4923" t="s">
        <v>26453</v>
      </c>
      <c r="AD4923" t="s">
        <v>23380</v>
      </c>
    </row>
    <row r="4924" spans="1:30" x14ac:dyDescent="0.25">
      <c r="A4924" t="str">
        <f t="shared" si="180"/>
        <v>97610014</v>
      </c>
      <c r="B4924" s="23" t="s">
        <v>58</v>
      </c>
      <c r="C4924" s="7" t="s">
        <v>1664</v>
      </c>
      <c r="D4924" s="66" t="s">
        <v>486</v>
      </c>
      <c r="E4924" s="53" t="e">
        <f>VLOOKUP(D4924,'MPG Master'!$C$3:$I$716,7,0)</f>
        <v>#N/A</v>
      </c>
      <c r="F4924" s="7" t="e">
        <f>VLOOKUP(D4924,'MPG Master'!$C$3:$D$716,2,0)</f>
        <v>#N/A</v>
      </c>
      <c r="G4924" s="67" t="s">
        <v>1736</v>
      </c>
      <c r="H4924" s="53" t="e">
        <f t="shared" si="179"/>
        <v>#N/A</v>
      </c>
      <c r="I4924" s="7" t="s">
        <v>1777</v>
      </c>
      <c r="J4924" s="7" t="s">
        <v>20255</v>
      </c>
      <c r="K4924" s="9">
        <v>25569</v>
      </c>
      <c r="L4924" s="7"/>
      <c r="M4924" s="7"/>
      <c r="N4924" s="7">
        <v>8936012946</v>
      </c>
      <c r="O4924" s="7"/>
      <c r="P4924" s="7"/>
      <c r="Q4924" s="7" t="s">
        <v>99</v>
      </c>
      <c r="R4924" s="39" t="s">
        <v>2137</v>
      </c>
      <c r="S4924" s="7"/>
      <c r="T4924" s="7" t="s">
        <v>2138</v>
      </c>
      <c r="U4924" s="7"/>
      <c r="V4924" s="7"/>
      <c r="W4924" s="7"/>
      <c r="X4924" s="7"/>
      <c r="Y4924" s="39"/>
      <c r="Z4924" s="7"/>
      <c r="AA4924" s="7"/>
      <c r="AB4924" s="24"/>
      <c r="AC4924" t="s">
        <v>26453</v>
      </c>
      <c r="AD4924" t="s">
        <v>23380</v>
      </c>
    </row>
    <row r="4925" spans="1:30" x14ac:dyDescent="0.25">
      <c r="A4925" t="str">
        <f t="shared" si="180"/>
        <v>97610015</v>
      </c>
      <c r="B4925" s="23" t="s">
        <v>58</v>
      </c>
      <c r="C4925" s="7" t="s">
        <v>1664</v>
      </c>
      <c r="D4925" s="66" t="s">
        <v>486</v>
      </c>
      <c r="E4925" s="53" t="e">
        <f>VLOOKUP(D4925,'MPG Master'!$C$3:$I$716,7,0)</f>
        <v>#N/A</v>
      </c>
      <c r="F4925" s="7" t="e">
        <f>VLOOKUP(D4925,'MPG Master'!$C$3:$D$716,2,0)</f>
        <v>#N/A</v>
      </c>
      <c r="G4925" s="67" t="s">
        <v>1739</v>
      </c>
      <c r="H4925" s="53" t="e">
        <f t="shared" si="179"/>
        <v>#N/A</v>
      </c>
      <c r="I4925" s="7" t="s">
        <v>2139</v>
      </c>
      <c r="J4925" s="7" t="s">
        <v>20256</v>
      </c>
      <c r="K4925" s="9">
        <v>33604</v>
      </c>
      <c r="L4925" s="7"/>
      <c r="M4925" s="7"/>
      <c r="N4925" s="7">
        <v>7319656506</v>
      </c>
      <c r="O4925" s="7"/>
      <c r="P4925" s="7"/>
      <c r="Q4925" s="7" t="s">
        <v>1716</v>
      </c>
      <c r="R4925" s="39" t="s">
        <v>2140</v>
      </c>
      <c r="S4925" s="7"/>
      <c r="T4925" s="7" t="s">
        <v>747</v>
      </c>
      <c r="U4925" s="7"/>
      <c r="V4925" s="7"/>
      <c r="W4925" s="7"/>
      <c r="X4925" s="7"/>
      <c r="Y4925" s="39"/>
      <c r="Z4925" s="7"/>
      <c r="AA4925" s="7"/>
      <c r="AB4925" s="24"/>
      <c r="AC4925" t="s">
        <v>26453</v>
      </c>
      <c r="AD4925" t="s">
        <v>23380</v>
      </c>
    </row>
    <row r="4926" spans="1:30" x14ac:dyDescent="0.25">
      <c r="A4926" t="str">
        <f t="shared" si="180"/>
        <v>97610013</v>
      </c>
      <c r="B4926" s="23" t="s">
        <v>58</v>
      </c>
      <c r="C4926" s="7" t="s">
        <v>1664</v>
      </c>
      <c r="D4926" s="66" t="s">
        <v>486</v>
      </c>
      <c r="E4926" s="53" t="e">
        <f>VLOOKUP(D4926,'MPG Master'!$C$3:$I$716,7,0)</f>
        <v>#N/A</v>
      </c>
      <c r="F4926" s="7" t="e">
        <f>VLOOKUP(D4926,'MPG Master'!$C$3:$D$716,2,0)</f>
        <v>#N/A</v>
      </c>
      <c r="G4926" s="67" t="s">
        <v>1733</v>
      </c>
      <c r="H4926" s="53" t="e">
        <f t="shared" si="179"/>
        <v>#N/A</v>
      </c>
      <c r="I4926" s="7" t="s">
        <v>2141</v>
      </c>
      <c r="J4926" s="7" t="s">
        <v>20257</v>
      </c>
      <c r="K4926" s="9">
        <v>20210</v>
      </c>
      <c r="L4926" s="7"/>
      <c r="M4926" s="7"/>
      <c r="N4926" s="7">
        <v>9905933903</v>
      </c>
      <c r="O4926" s="7"/>
      <c r="P4926" s="7"/>
      <c r="Q4926" s="7" t="s">
        <v>95</v>
      </c>
      <c r="R4926" s="39" t="s">
        <v>2142</v>
      </c>
      <c r="S4926" s="7"/>
      <c r="T4926" s="7" t="s">
        <v>1097</v>
      </c>
      <c r="U4926" s="7"/>
      <c r="V4926" s="7"/>
      <c r="W4926" s="7"/>
      <c r="X4926" s="7"/>
      <c r="Y4926" s="39"/>
      <c r="Z4926" s="7"/>
      <c r="AA4926" s="7"/>
      <c r="AB4926" s="24"/>
      <c r="AC4926" t="s">
        <v>26453</v>
      </c>
      <c r="AD4926" t="s">
        <v>23380</v>
      </c>
    </row>
    <row r="4927" spans="1:30" x14ac:dyDescent="0.25">
      <c r="A4927" t="str">
        <f t="shared" si="180"/>
        <v>24350044</v>
      </c>
      <c r="B4927" s="23" t="s">
        <v>58</v>
      </c>
      <c r="C4927" s="7" t="s">
        <v>1669</v>
      </c>
      <c r="D4927" s="66" t="s">
        <v>591</v>
      </c>
      <c r="E4927" s="53" t="e">
        <f>VLOOKUP(D4927,'MPG Master'!$C$3:$I$716,7,0)</f>
        <v>#N/A</v>
      </c>
      <c r="F4927" s="7" t="e">
        <f>VLOOKUP(D4927,'MPG Master'!$C$3:$D$716,2,0)</f>
        <v>#N/A</v>
      </c>
      <c r="G4927" s="67" t="s">
        <v>2143</v>
      </c>
      <c r="H4927" s="53" t="e">
        <f t="shared" si="179"/>
        <v>#N/A</v>
      </c>
      <c r="I4927" s="7" t="s">
        <v>2144</v>
      </c>
      <c r="J4927" s="7" t="s">
        <v>20258</v>
      </c>
      <c r="K4927" s="9">
        <v>28856</v>
      </c>
      <c r="L4927" s="7"/>
      <c r="M4927" s="7"/>
      <c r="N4927" s="7"/>
      <c r="O4927" s="7"/>
      <c r="P4927" s="7"/>
      <c r="Q4927" s="7" t="s">
        <v>1424</v>
      </c>
      <c r="R4927" s="39" t="s">
        <v>2145</v>
      </c>
      <c r="S4927" s="7"/>
      <c r="T4927" s="7" t="s">
        <v>1328</v>
      </c>
      <c r="U4927" s="7"/>
      <c r="V4927" s="7"/>
      <c r="W4927" s="7"/>
      <c r="X4927" s="7"/>
      <c r="Y4927" s="39"/>
      <c r="Z4927" s="7"/>
      <c r="AA4927" s="7"/>
      <c r="AB4927" s="24"/>
      <c r="AC4927" t="s">
        <v>26453</v>
      </c>
      <c r="AD4927" t="s">
        <v>23380</v>
      </c>
    </row>
    <row r="4928" spans="1:30" x14ac:dyDescent="0.25">
      <c r="A4928" t="str">
        <f t="shared" si="180"/>
        <v>11910032</v>
      </c>
      <c r="B4928" s="23" t="s">
        <v>58</v>
      </c>
      <c r="C4928" s="7" t="s">
        <v>1668</v>
      </c>
      <c r="D4928" s="66" t="s">
        <v>449</v>
      </c>
      <c r="E4928" s="53" t="e">
        <f>VLOOKUP(D4928,'MPG Master'!$C$3:$I$716,7,0)</f>
        <v>#N/A</v>
      </c>
      <c r="F4928" s="7" t="e">
        <f>VLOOKUP(D4928,'MPG Master'!$C$3:$D$716,2,0)</f>
        <v>#N/A</v>
      </c>
      <c r="G4928" s="67" t="s">
        <v>1688</v>
      </c>
      <c r="H4928" s="53" t="e">
        <f t="shared" si="179"/>
        <v>#N/A</v>
      </c>
      <c r="I4928" s="7" t="s">
        <v>2151</v>
      </c>
      <c r="J4928" s="7" t="s">
        <v>20259</v>
      </c>
      <c r="K4928" s="9">
        <v>29952</v>
      </c>
      <c r="L4928" s="7"/>
      <c r="M4928" s="7"/>
      <c r="N4928" s="7">
        <v>9572720538</v>
      </c>
      <c r="O4928" s="7"/>
      <c r="P4928" s="7"/>
      <c r="Q4928" s="7" t="s">
        <v>95</v>
      </c>
      <c r="R4928" s="39" t="s">
        <v>2152</v>
      </c>
      <c r="S4928" s="7"/>
      <c r="T4928" s="7" t="s">
        <v>1080</v>
      </c>
      <c r="U4928" s="7"/>
      <c r="V4928" s="7"/>
      <c r="W4928" s="7"/>
      <c r="X4928" s="7"/>
      <c r="Y4928" s="39"/>
      <c r="Z4928" s="7"/>
      <c r="AA4928" s="7"/>
      <c r="AB4928" s="24"/>
      <c r="AC4928" t="s">
        <v>26453</v>
      </c>
      <c r="AD4928" t="s">
        <v>23380</v>
      </c>
    </row>
    <row r="4929" spans="1:30" x14ac:dyDescent="0.25">
      <c r="A4929" t="str">
        <f t="shared" si="180"/>
        <v>11910033</v>
      </c>
      <c r="B4929" s="23" t="s">
        <v>58</v>
      </c>
      <c r="C4929" s="7" t="s">
        <v>1668</v>
      </c>
      <c r="D4929" s="66" t="s">
        <v>449</v>
      </c>
      <c r="E4929" s="53" t="e">
        <f>VLOOKUP(D4929,'MPG Master'!$C$3:$I$716,7,0)</f>
        <v>#N/A</v>
      </c>
      <c r="F4929" s="7" t="e">
        <f>VLOOKUP(D4929,'MPG Master'!$C$3:$D$716,2,0)</f>
        <v>#N/A</v>
      </c>
      <c r="G4929" s="67" t="s">
        <v>381</v>
      </c>
      <c r="H4929" s="53" t="e">
        <f t="shared" si="179"/>
        <v>#N/A</v>
      </c>
      <c r="I4929" s="7" t="s">
        <v>2153</v>
      </c>
      <c r="J4929" s="7" t="s">
        <v>20260</v>
      </c>
      <c r="K4929" s="9">
        <v>31779</v>
      </c>
      <c r="L4929" s="7"/>
      <c r="M4929" s="7"/>
      <c r="N4929" s="7">
        <v>7484963482</v>
      </c>
      <c r="O4929" s="7"/>
      <c r="P4929" s="7"/>
      <c r="Q4929" s="7" t="s">
        <v>95</v>
      </c>
      <c r="R4929" s="39" t="s">
        <v>2154</v>
      </c>
      <c r="S4929" s="7"/>
      <c r="T4929" s="7" t="s">
        <v>1076</v>
      </c>
      <c r="U4929" s="7"/>
      <c r="V4929" s="7"/>
      <c r="W4929" s="7"/>
      <c r="X4929" s="7"/>
      <c r="Y4929" s="39"/>
      <c r="Z4929" s="7"/>
      <c r="AA4929" s="7"/>
      <c r="AB4929" s="24"/>
      <c r="AC4929" t="s">
        <v>26453</v>
      </c>
      <c r="AD4929" t="s">
        <v>23380</v>
      </c>
    </row>
    <row r="4930" spans="1:30" x14ac:dyDescent="0.25">
      <c r="A4930" t="str">
        <f t="shared" si="180"/>
        <v>12070014</v>
      </c>
      <c r="B4930" s="23" t="s">
        <v>58</v>
      </c>
      <c r="C4930" s="7" t="s">
        <v>1452</v>
      </c>
      <c r="D4930" s="66" t="s">
        <v>325</v>
      </c>
      <c r="E4930" s="53" t="e">
        <f>VLOOKUP(D4930,'MPG Master'!$C$3:$I$716,7,0)</f>
        <v>#N/A</v>
      </c>
      <c r="F4930" s="7" t="e">
        <f>VLOOKUP(D4930,'MPG Master'!$C$3:$D$716,2,0)</f>
        <v>#N/A</v>
      </c>
      <c r="G4930" s="67" t="s">
        <v>1736</v>
      </c>
      <c r="H4930" s="53" t="e">
        <f t="shared" si="179"/>
        <v>#N/A</v>
      </c>
      <c r="I4930" s="7" t="s">
        <v>2155</v>
      </c>
      <c r="J4930" s="7" t="s">
        <v>20261</v>
      </c>
      <c r="K4930" s="9">
        <v>24473</v>
      </c>
      <c r="L4930" s="7"/>
      <c r="M4930" s="7"/>
      <c r="N4930" s="7">
        <v>7631809763</v>
      </c>
      <c r="O4930" s="7"/>
      <c r="P4930" s="7"/>
      <c r="Q4930" s="7" t="s">
        <v>95</v>
      </c>
      <c r="R4930" s="39" t="s">
        <v>2156</v>
      </c>
      <c r="S4930" s="7"/>
      <c r="T4930" s="7" t="s">
        <v>774</v>
      </c>
      <c r="U4930" s="7"/>
      <c r="V4930" s="7"/>
      <c r="W4930" s="7"/>
      <c r="X4930" s="7"/>
      <c r="Y4930" s="39"/>
      <c r="Z4930" s="7"/>
      <c r="AA4930" s="7"/>
      <c r="AB4930" s="24"/>
      <c r="AC4930" t="s">
        <v>26453</v>
      </c>
      <c r="AD4930" t="s">
        <v>23380</v>
      </c>
    </row>
    <row r="4931" spans="1:30" x14ac:dyDescent="0.25">
      <c r="A4931" t="str">
        <f t="shared" si="180"/>
        <v>12070008</v>
      </c>
      <c r="B4931" s="23" t="s">
        <v>58</v>
      </c>
      <c r="C4931" s="7" t="s">
        <v>1452</v>
      </c>
      <c r="D4931" s="66" t="s">
        <v>325</v>
      </c>
      <c r="E4931" s="53" t="e">
        <f>VLOOKUP(D4931,'MPG Master'!$C$3:$I$716,7,0)</f>
        <v>#N/A</v>
      </c>
      <c r="F4931" s="7" t="e">
        <f>VLOOKUP(D4931,'MPG Master'!$C$3:$D$716,2,0)</f>
        <v>#N/A</v>
      </c>
      <c r="G4931" s="67" t="s">
        <v>1687</v>
      </c>
      <c r="H4931" s="53" t="e">
        <f t="shared" ref="H4931:H4994" si="181">E4931&amp;G4931</f>
        <v>#N/A</v>
      </c>
      <c r="I4931" s="7" t="s">
        <v>2072</v>
      </c>
      <c r="J4931" s="7" t="s">
        <v>20262</v>
      </c>
      <c r="K4931" s="9">
        <v>20455</v>
      </c>
      <c r="L4931" s="7"/>
      <c r="M4931" s="7"/>
      <c r="N4931" s="7">
        <v>7632840750</v>
      </c>
      <c r="O4931" s="7"/>
      <c r="P4931" s="7"/>
      <c r="Q4931" s="7" t="s">
        <v>1888</v>
      </c>
      <c r="R4931" s="39" t="s">
        <v>2157</v>
      </c>
      <c r="S4931" s="7"/>
      <c r="T4931" s="7" t="s">
        <v>784</v>
      </c>
      <c r="U4931" s="7"/>
      <c r="V4931" s="7"/>
      <c r="W4931" s="7"/>
      <c r="X4931" s="7"/>
      <c r="Y4931" s="39"/>
      <c r="Z4931" s="7"/>
      <c r="AA4931" s="7"/>
      <c r="AB4931" s="24"/>
      <c r="AC4931" t="s">
        <v>26453</v>
      </c>
      <c r="AD4931" t="s">
        <v>23380</v>
      </c>
    </row>
    <row r="4932" spans="1:30" x14ac:dyDescent="0.25">
      <c r="A4932" t="str">
        <f t="shared" si="180"/>
        <v>12070010</v>
      </c>
      <c r="B4932" s="23" t="s">
        <v>58</v>
      </c>
      <c r="C4932" s="7" t="s">
        <v>1452</v>
      </c>
      <c r="D4932" s="66" t="s">
        <v>325</v>
      </c>
      <c r="E4932" s="53" t="e">
        <f>VLOOKUP(D4932,'MPG Master'!$C$3:$I$716,7,0)</f>
        <v>#N/A</v>
      </c>
      <c r="F4932" s="7" t="e">
        <f>VLOOKUP(D4932,'MPG Master'!$C$3:$D$716,2,0)</f>
        <v>#N/A</v>
      </c>
      <c r="G4932" s="67" t="s">
        <v>1681</v>
      </c>
      <c r="H4932" s="53" t="e">
        <f t="shared" si="181"/>
        <v>#N/A</v>
      </c>
      <c r="I4932" s="7" t="s">
        <v>2158</v>
      </c>
      <c r="J4932" s="7" t="s">
        <v>20263</v>
      </c>
      <c r="K4932" s="9">
        <v>28493</v>
      </c>
      <c r="L4932" s="7"/>
      <c r="M4932" s="7"/>
      <c r="N4932" s="7">
        <v>7033822649</v>
      </c>
      <c r="O4932" s="7"/>
      <c r="P4932" s="7"/>
      <c r="Q4932" s="7" t="s">
        <v>1888</v>
      </c>
      <c r="R4932" s="39" t="s">
        <v>2159</v>
      </c>
      <c r="S4932" s="7"/>
      <c r="T4932" s="7" t="s">
        <v>784</v>
      </c>
      <c r="U4932" s="7"/>
      <c r="V4932" s="7"/>
      <c r="W4932" s="7"/>
      <c r="X4932" s="7"/>
      <c r="Y4932" s="39"/>
      <c r="Z4932" s="7"/>
      <c r="AA4932" s="7"/>
      <c r="AB4932" s="24"/>
      <c r="AC4932" t="s">
        <v>26453</v>
      </c>
      <c r="AD4932" t="s">
        <v>23380</v>
      </c>
    </row>
    <row r="4933" spans="1:30" x14ac:dyDescent="0.25">
      <c r="A4933" t="str">
        <f t="shared" si="180"/>
        <v>12070013</v>
      </c>
      <c r="B4933" s="23" t="s">
        <v>58</v>
      </c>
      <c r="C4933" s="7" t="s">
        <v>1452</v>
      </c>
      <c r="D4933" s="66" t="s">
        <v>325</v>
      </c>
      <c r="E4933" s="53" t="e">
        <f>VLOOKUP(D4933,'MPG Master'!$C$3:$I$716,7,0)</f>
        <v>#N/A</v>
      </c>
      <c r="F4933" s="7" t="e">
        <f>VLOOKUP(D4933,'MPG Master'!$C$3:$D$716,2,0)</f>
        <v>#N/A</v>
      </c>
      <c r="G4933" s="67" t="s">
        <v>1733</v>
      </c>
      <c r="H4933" s="53" t="e">
        <f t="shared" si="181"/>
        <v>#N/A</v>
      </c>
      <c r="I4933" s="7" t="s">
        <v>2160</v>
      </c>
      <c r="J4933" s="7" t="s">
        <v>1775</v>
      </c>
      <c r="K4933" s="9">
        <v>36540</v>
      </c>
      <c r="L4933" s="7"/>
      <c r="M4933" s="7"/>
      <c r="N4933" s="7">
        <v>8789098919</v>
      </c>
      <c r="O4933" s="7"/>
      <c r="P4933" s="7"/>
      <c r="Q4933" s="7" t="s">
        <v>1888</v>
      </c>
      <c r="R4933" s="39" t="s">
        <v>2161</v>
      </c>
      <c r="S4933" s="7"/>
      <c r="T4933" s="7" t="s">
        <v>784</v>
      </c>
      <c r="U4933" s="7"/>
      <c r="V4933" s="7"/>
      <c r="W4933" s="7"/>
      <c r="X4933" s="7"/>
      <c r="Y4933" s="39"/>
      <c r="Z4933" s="7"/>
      <c r="AA4933" s="7"/>
      <c r="AB4933" s="24"/>
      <c r="AC4933" t="s">
        <v>26453</v>
      </c>
      <c r="AD4933" t="s">
        <v>23380</v>
      </c>
    </row>
    <row r="4934" spans="1:30" x14ac:dyDescent="0.25">
      <c r="A4934" t="str">
        <f t="shared" si="180"/>
        <v>12120017</v>
      </c>
      <c r="B4934" s="23" t="s">
        <v>58</v>
      </c>
      <c r="C4934" s="7" t="s">
        <v>1452</v>
      </c>
      <c r="D4934" s="66" t="s">
        <v>330</v>
      </c>
      <c r="E4934" s="53" t="e">
        <f>VLOOKUP(D4934,'MPG Master'!$C$3:$I$716,7,0)</f>
        <v>#N/A</v>
      </c>
      <c r="F4934" s="7" t="e">
        <f>VLOOKUP(D4934,'MPG Master'!$C$3:$D$716,2,0)</f>
        <v>#N/A</v>
      </c>
      <c r="G4934" s="67" t="s">
        <v>1683</v>
      </c>
      <c r="H4934" s="53" t="e">
        <f t="shared" si="181"/>
        <v>#N/A</v>
      </c>
      <c r="I4934" s="7" t="s">
        <v>2162</v>
      </c>
      <c r="J4934" s="7" t="s">
        <v>20264</v>
      </c>
      <c r="K4934" s="9">
        <v>31646</v>
      </c>
      <c r="L4934" s="7"/>
      <c r="M4934" s="7"/>
      <c r="N4934" s="7">
        <v>8651319005</v>
      </c>
      <c r="O4934" s="7"/>
      <c r="P4934" s="7"/>
      <c r="Q4934" s="7" t="s">
        <v>95</v>
      </c>
      <c r="R4934" s="39" t="s">
        <v>2163</v>
      </c>
      <c r="S4934" s="7"/>
      <c r="T4934" s="7" t="s">
        <v>767</v>
      </c>
      <c r="U4934" s="7"/>
      <c r="V4934" s="7"/>
      <c r="W4934" s="7"/>
      <c r="X4934" s="7"/>
      <c r="Y4934" s="39"/>
      <c r="Z4934" s="7"/>
      <c r="AA4934" s="7"/>
      <c r="AB4934" s="24"/>
      <c r="AC4934" t="s">
        <v>26453</v>
      </c>
      <c r="AD4934" t="s">
        <v>23380</v>
      </c>
    </row>
    <row r="4935" spans="1:30" x14ac:dyDescent="0.25">
      <c r="A4935" t="str">
        <f t="shared" si="180"/>
        <v>12120016</v>
      </c>
      <c r="B4935" s="23" t="s">
        <v>58</v>
      </c>
      <c r="C4935" s="7" t="s">
        <v>1452</v>
      </c>
      <c r="D4935" s="66" t="s">
        <v>330</v>
      </c>
      <c r="E4935" s="53" t="e">
        <f>VLOOKUP(D4935,'MPG Master'!$C$3:$I$716,7,0)</f>
        <v>#N/A</v>
      </c>
      <c r="F4935" s="7" t="e">
        <f>VLOOKUP(D4935,'MPG Master'!$C$3:$D$716,2,0)</f>
        <v>#N/A</v>
      </c>
      <c r="G4935" s="67" t="s">
        <v>1772</v>
      </c>
      <c r="H4935" s="53" t="e">
        <f t="shared" si="181"/>
        <v>#N/A</v>
      </c>
      <c r="I4935" s="7" t="s">
        <v>1849</v>
      </c>
      <c r="J4935" s="7" t="s">
        <v>20265</v>
      </c>
      <c r="K4935" s="9">
        <v>19360</v>
      </c>
      <c r="L4935" s="7"/>
      <c r="M4935" s="7"/>
      <c r="N4935" s="7">
        <v>7903194885</v>
      </c>
      <c r="O4935" s="7"/>
      <c r="P4935" s="7"/>
      <c r="Q4935" s="7" t="s">
        <v>95</v>
      </c>
      <c r="R4935" s="39" t="s">
        <v>2164</v>
      </c>
      <c r="S4935" s="7"/>
      <c r="T4935" s="7" t="s">
        <v>1999</v>
      </c>
      <c r="U4935" s="7"/>
      <c r="V4935" s="7"/>
      <c r="W4935" s="7"/>
      <c r="X4935" s="7"/>
      <c r="Y4935" s="39"/>
      <c r="Z4935" s="7"/>
      <c r="AA4935" s="7"/>
      <c r="AB4935" s="24"/>
      <c r="AC4935" t="s">
        <v>26453</v>
      </c>
      <c r="AD4935" t="s">
        <v>23380</v>
      </c>
    </row>
    <row r="4936" spans="1:30" x14ac:dyDescent="0.25">
      <c r="A4936" t="str">
        <f t="shared" si="180"/>
        <v>12120015</v>
      </c>
      <c r="B4936" s="23" t="s">
        <v>58</v>
      </c>
      <c r="C4936" s="7" t="s">
        <v>1452</v>
      </c>
      <c r="D4936" s="66" t="s">
        <v>330</v>
      </c>
      <c r="E4936" s="53" t="e">
        <f>VLOOKUP(D4936,'MPG Master'!$C$3:$I$716,7,0)</f>
        <v>#N/A</v>
      </c>
      <c r="F4936" s="7" t="e">
        <f>VLOOKUP(D4936,'MPG Master'!$C$3:$D$716,2,0)</f>
        <v>#N/A</v>
      </c>
      <c r="G4936" s="67" t="s">
        <v>1739</v>
      </c>
      <c r="H4936" s="53" t="e">
        <f t="shared" si="181"/>
        <v>#N/A</v>
      </c>
      <c r="I4936" s="7" t="s">
        <v>2165</v>
      </c>
      <c r="J4936" s="7" t="s">
        <v>20266</v>
      </c>
      <c r="K4936" s="9">
        <v>25569</v>
      </c>
      <c r="L4936" s="7"/>
      <c r="M4936" s="7"/>
      <c r="N4936" s="7">
        <v>9693632070</v>
      </c>
      <c r="O4936" s="7"/>
      <c r="P4936" s="7"/>
      <c r="Q4936" s="7" t="s">
        <v>95</v>
      </c>
      <c r="R4936" s="39" t="s">
        <v>2166</v>
      </c>
      <c r="S4936" s="7"/>
      <c r="T4936" s="7" t="s">
        <v>767</v>
      </c>
      <c r="U4936" s="7"/>
      <c r="V4936" s="7"/>
      <c r="W4936" s="7"/>
      <c r="X4936" s="7"/>
      <c r="Y4936" s="39"/>
      <c r="Z4936" s="7"/>
      <c r="AA4936" s="7"/>
      <c r="AB4936" s="24"/>
      <c r="AC4936" t="s">
        <v>26453</v>
      </c>
      <c r="AD4936" t="s">
        <v>23380</v>
      </c>
    </row>
    <row r="4937" spans="1:30" x14ac:dyDescent="0.25">
      <c r="A4937" t="str">
        <f t="shared" si="180"/>
        <v>12120014</v>
      </c>
      <c r="B4937" s="23" t="s">
        <v>58</v>
      </c>
      <c r="C4937" s="7" t="s">
        <v>1452</v>
      </c>
      <c r="D4937" s="66" t="s">
        <v>330</v>
      </c>
      <c r="E4937" s="53" t="e">
        <f>VLOOKUP(D4937,'MPG Master'!$C$3:$I$716,7,0)</f>
        <v>#N/A</v>
      </c>
      <c r="F4937" s="7" t="e">
        <f>VLOOKUP(D4937,'MPG Master'!$C$3:$D$716,2,0)</f>
        <v>#N/A</v>
      </c>
      <c r="G4937" s="67" t="s">
        <v>1736</v>
      </c>
      <c r="H4937" s="53" t="e">
        <f t="shared" si="181"/>
        <v>#N/A</v>
      </c>
      <c r="I4937" s="7" t="s">
        <v>2167</v>
      </c>
      <c r="J4937" s="7" t="s">
        <v>20267</v>
      </c>
      <c r="K4937" s="9">
        <v>18264</v>
      </c>
      <c r="L4937" s="7"/>
      <c r="M4937" s="7"/>
      <c r="N4937" s="7">
        <v>9199987074</v>
      </c>
      <c r="O4937" s="7"/>
      <c r="P4937" s="7"/>
      <c r="Q4937" s="7" t="s">
        <v>1701</v>
      </c>
      <c r="R4937" s="39" t="s">
        <v>2168</v>
      </c>
      <c r="S4937" s="7"/>
      <c r="T4937" s="7" t="s">
        <v>1999</v>
      </c>
      <c r="U4937" s="7"/>
      <c r="V4937" s="7"/>
      <c r="W4937" s="7"/>
      <c r="X4937" s="7"/>
      <c r="Y4937" s="39"/>
      <c r="Z4937" s="7"/>
      <c r="AA4937" s="7"/>
      <c r="AB4937" s="24"/>
      <c r="AC4937" t="s">
        <v>26453</v>
      </c>
      <c r="AD4937" t="s">
        <v>23380</v>
      </c>
    </row>
    <row r="4938" spans="1:30" x14ac:dyDescent="0.25">
      <c r="A4938" t="str">
        <f t="shared" si="180"/>
        <v>12120013</v>
      </c>
      <c r="B4938" s="23" t="s">
        <v>58</v>
      </c>
      <c r="C4938" s="7" t="s">
        <v>1452</v>
      </c>
      <c r="D4938" s="66" t="s">
        <v>330</v>
      </c>
      <c r="E4938" s="53" t="e">
        <f>VLOOKUP(D4938,'MPG Master'!$C$3:$I$716,7,0)</f>
        <v>#N/A</v>
      </c>
      <c r="F4938" s="7" t="e">
        <f>VLOOKUP(D4938,'MPG Master'!$C$3:$D$716,2,0)</f>
        <v>#N/A</v>
      </c>
      <c r="G4938" s="67" t="s">
        <v>1733</v>
      </c>
      <c r="H4938" s="53" t="e">
        <f t="shared" si="181"/>
        <v>#N/A</v>
      </c>
      <c r="I4938" s="7" t="s">
        <v>2169</v>
      </c>
      <c r="J4938" s="7" t="s">
        <v>20268</v>
      </c>
      <c r="K4938" s="9">
        <v>24473</v>
      </c>
      <c r="L4938" s="7"/>
      <c r="M4938" s="7"/>
      <c r="N4938" s="7">
        <v>9546692704</v>
      </c>
      <c r="O4938" s="7"/>
      <c r="P4938" s="7"/>
      <c r="Q4938" s="7" t="s">
        <v>1424</v>
      </c>
      <c r="R4938" s="39" t="s">
        <v>2170</v>
      </c>
      <c r="S4938" s="7"/>
      <c r="T4938" s="7" t="s">
        <v>735</v>
      </c>
      <c r="U4938" s="7"/>
      <c r="V4938" s="7"/>
      <c r="W4938" s="7"/>
      <c r="X4938" s="7"/>
      <c r="Y4938" s="39"/>
      <c r="Z4938" s="7"/>
      <c r="AA4938" s="7"/>
      <c r="AB4938" s="24"/>
      <c r="AC4938" t="s">
        <v>26453</v>
      </c>
      <c r="AD4938" t="s">
        <v>23380</v>
      </c>
    </row>
    <row r="4939" spans="1:30" x14ac:dyDescent="0.25">
      <c r="A4939" t="str">
        <f t="shared" si="180"/>
        <v>12140007</v>
      </c>
      <c r="B4939" s="23" t="s">
        <v>58</v>
      </c>
      <c r="C4939" s="7" t="s">
        <v>1452</v>
      </c>
      <c r="D4939" s="66" t="s">
        <v>332</v>
      </c>
      <c r="E4939" s="53" t="e">
        <f>VLOOKUP(D4939,'MPG Master'!$C$3:$I$716,7,0)</f>
        <v>#N/A</v>
      </c>
      <c r="F4939" s="7" t="e">
        <f>VLOOKUP(D4939,'MPG Master'!$C$3:$D$716,2,0)</f>
        <v>#N/A</v>
      </c>
      <c r="G4939" s="67" t="s">
        <v>1720</v>
      </c>
      <c r="H4939" s="53" t="e">
        <f t="shared" si="181"/>
        <v>#N/A</v>
      </c>
      <c r="I4939" s="7" t="s">
        <v>2172</v>
      </c>
      <c r="J4939" s="7" t="s">
        <v>19295</v>
      </c>
      <c r="K4939" s="9">
        <v>27395</v>
      </c>
      <c r="L4939" s="7"/>
      <c r="M4939" s="7"/>
      <c r="N4939" s="7">
        <v>9931880824</v>
      </c>
      <c r="O4939" s="7"/>
      <c r="P4939" s="7"/>
      <c r="Q4939" s="7" t="s">
        <v>1701</v>
      </c>
      <c r="R4939" s="39" t="s">
        <v>2173</v>
      </c>
      <c r="S4939" s="7"/>
      <c r="T4939" s="7" t="s">
        <v>774</v>
      </c>
      <c r="U4939" s="7"/>
      <c r="V4939" s="7"/>
      <c r="W4939" s="7"/>
      <c r="X4939" s="7"/>
      <c r="Y4939" s="39"/>
      <c r="Z4939" s="7"/>
      <c r="AA4939" s="7"/>
      <c r="AB4939" s="24"/>
      <c r="AC4939" t="s">
        <v>26453</v>
      </c>
      <c r="AD4939" t="s">
        <v>23380</v>
      </c>
    </row>
    <row r="4940" spans="1:30" x14ac:dyDescent="0.25">
      <c r="A4940" t="str">
        <f t="shared" si="180"/>
        <v>12140002</v>
      </c>
      <c r="B4940" s="23" t="s">
        <v>58</v>
      </c>
      <c r="C4940" s="7" t="s">
        <v>1452</v>
      </c>
      <c r="D4940" s="66" t="s">
        <v>332</v>
      </c>
      <c r="E4940" s="53" t="e">
        <f>VLOOKUP(D4940,'MPG Master'!$C$3:$I$716,7,0)</f>
        <v>#N/A</v>
      </c>
      <c r="F4940" s="7" t="e">
        <f>VLOOKUP(D4940,'MPG Master'!$C$3:$D$716,2,0)</f>
        <v>#N/A</v>
      </c>
      <c r="G4940" s="67" t="s">
        <v>60</v>
      </c>
      <c r="H4940" s="53" t="e">
        <f t="shared" si="181"/>
        <v>#N/A</v>
      </c>
      <c r="I4940" s="7" t="s">
        <v>2174</v>
      </c>
      <c r="J4940" s="7" t="s">
        <v>20269</v>
      </c>
      <c r="K4940" s="9">
        <v>34394</v>
      </c>
      <c r="L4940" s="7"/>
      <c r="M4940" s="7"/>
      <c r="N4940" s="7">
        <v>9931786700</v>
      </c>
      <c r="O4940" s="7"/>
      <c r="P4940" s="7"/>
      <c r="Q4940" s="7" t="s">
        <v>95</v>
      </c>
      <c r="R4940" s="39" t="s">
        <v>794</v>
      </c>
      <c r="S4940" s="7"/>
      <c r="T4940" s="7" t="s">
        <v>774</v>
      </c>
      <c r="U4940" s="7"/>
      <c r="V4940" s="7"/>
      <c r="W4940" s="7"/>
      <c r="X4940" s="7"/>
      <c r="Y4940" s="39"/>
      <c r="Z4940" s="7"/>
      <c r="AA4940" s="7"/>
      <c r="AB4940" s="24"/>
      <c r="AC4940" t="s">
        <v>26453</v>
      </c>
      <c r="AD4940" t="s">
        <v>23380</v>
      </c>
    </row>
    <row r="4941" spans="1:30" x14ac:dyDescent="0.25">
      <c r="A4941" t="str">
        <f t="shared" si="180"/>
        <v>12140005</v>
      </c>
      <c r="B4941" s="23" t="s">
        <v>58</v>
      </c>
      <c r="C4941" s="7" t="s">
        <v>1452</v>
      </c>
      <c r="D4941" s="66" t="s">
        <v>332</v>
      </c>
      <c r="E4941" s="53" t="e">
        <f>VLOOKUP(D4941,'MPG Master'!$C$3:$I$716,7,0)</f>
        <v>#N/A</v>
      </c>
      <c r="F4941" s="7" t="e">
        <f>VLOOKUP(D4941,'MPG Master'!$C$3:$D$716,2,0)</f>
        <v>#N/A</v>
      </c>
      <c r="G4941" s="67" t="s">
        <v>1680</v>
      </c>
      <c r="H4941" s="53" t="e">
        <f t="shared" si="181"/>
        <v>#N/A</v>
      </c>
      <c r="I4941" s="7" t="s">
        <v>2175</v>
      </c>
      <c r="J4941" s="7" t="s">
        <v>20270</v>
      </c>
      <c r="K4941" s="9">
        <v>31048</v>
      </c>
      <c r="L4941" s="7"/>
      <c r="M4941" s="7"/>
      <c r="N4941" s="7">
        <v>9102464967</v>
      </c>
      <c r="O4941" s="7"/>
      <c r="P4941" s="7"/>
      <c r="Q4941" s="7" t="s">
        <v>1716</v>
      </c>
      <c r="R4941" s="39" t="s">
        <v>2176</v>
      </c>
      <c r="S4941" s="7"/>
      <c r="T4941" s="7" t="s">
        <v>747</v>
      </c>
      <c r="U4941" s="7"/>
      <c r="V4941" s="7"/>
      <c r="W4941" s="7"/>
      <c r="X4941" s="7"/>
      <c r="Y4941" s="39"/>
      <c r="Z4941" s="7"/>
      <c r="AA4941" s="7"/>
      <c r="AB4941" s="24"/>
      <c r="AC4941" t="s">
        <v>26453</v>
      </c>
      <c r="AD4941" t="s">
        <v>23380</v>
      </c>
    </row>
    <row r="4942" spans="1:30" x14ac:dyDescent="0.25">
      <c r="A4942" t="str">
        <f t="shared" si="180"/>
        <v>12140006</v>
      </c>
      <c r="B4942" s="23" t="s">
        <v>58</v>
      </c>
      <c r="C4942" s="7" t="s">
        <v>1452</v>
      </c>
      <c r="D4942" s="66" t="s">
        <v>332</v>
      </c>
      <c r="E4942" s="53" t="e">
        <f>VLOOKUP(D4942,'MPG Master'!$C$3:$I$716,7,0)</f>
        <v>#N/A</v>
      </c>
      <c r="F4942" s="7" t="e">
        <f>VLOOKUP(D4942,'MPG Master'!$C$3:$D$716,2,0)</f>
        <v>#N/A</v>
      </c>
      <c r="G4942" s="67" t="s">
        <v>378</v>
      </c>
      <c r="H4942" s="53" t="e">
        <f t="shared" si="181"/>
        <v>#N/A</v>
      </c>
      <c r="I4942" s="7" t="s">
        <v>2177</v>
      </c>
      <c r="J4942" s="7" t="s">
        <v>20271</v>
      </c>
      <c r="K4942" s="9">
        <v>37622</v>
      </c>
      <c r="L4942" s="7"/>
      <c r="M4942" s="7"/>
      <c r="N4942" s="7">
        <v>6291359500</v>
      </c>
      <c r="O4942" s="7"/>
      <c r="P4942" s="7"/>
      <c r="Q4942" s="7" t="s">
        <v>95</v>
      </c>
      <c r="R4942" s="39" t="s">
        <v>2178</v>
      </c>
      <c r="S4942" s="7"/>
      <c r="T4942" s="7" t="s">
        <v>774</v>
      </c>
      <c r="U4942" s="7"/>
      <c r="V4942" s="7"/>
      <c r="W4942" s="7"/>
      <c r="X4942" s="7"/>
      <c r="Y4942" s="39"/>
      <c r="Z4942" s="7"/>
      <c r="AA4942" s="7"/>
      <c r="AB4942" s="24"/>
      <c r="AC4942" t="s">
        <v>26453</v>
      </c>
      <c r="AD4942" t="s">
        <v>23380</v>
      </c>
    </row>
    <row r="4943" spans="1:30" x14ac:dyDescent="0.25">
      <c r="A4943" t="str">
        <f t="shared" si="180"/>
        <v>12140009</v>
      </c>
      <c r="B4943" s="23" t="s">
        <v>58</v>
      </c>
      <c r="C4943" s="7" t="s">
        <v>1452</v>
      </c>
      <c r="D4943" s="66" t="s">
        <v>332</v>
      </c>
      <c r="E4943" s="53" t="e">
        <f>VLOOKUP(D4943,'MPG Master'!$C$3:$I$716,7,0)</f>
        <v>#N/A</v>
      </c>
      <c r="F4943" s="7" t="e">
        <f>VLOOKUP(D4943,'MPG Master'!$C$3:$D$716,2,0)</f>
        <v>#N/A</v>
      </c>
      <c r="G4943" s="67" t="s">
        <v>1706</v>
      </c>
      <c r="H4943" s="53" t="e">
        <f t="shared" si="181"/>
        <v>#N/A</v>
      </c>
      <c r="I4943" s="7" t="s">
        <v>2179</v>
      </c>
      <c r="J4943" s="7" t="s">
        <v>20272</v>
      </c>
      <c r="K4943" s="9">
        <v>20090</v>
      </c>
      <c r="L4943" s="7"/>
      <c r="M4943" s="7"/>
      <c r="N4943" s="7">
        <v>7250631759</v>
      </c>
      <c r="O4943" s="7"/>
      <c r="P4943" s="7"/>
      <c r="Q4943" s="7" t="s">
        <v>1716</v>
      </c>
      <c r="R4943" s="39" t="s">
        <v>2180</v>
      </c>
      <c r="S4943" s="7"/>
      <c r="T4943" s="7" t="s">
        <v>747</v>
      </c>
      <c r="U4943" s="7"/>
      <c r="V4943" s="7"/>
      <c r="W4943" s="7"/>
      <c r="X4943" s="7"/>
      <c r="Y4943" s="39"/>
      <c r="Z4943" s="7"/>
      <c r="AA4943" s="7"/>
      <c r="AB4943" s="24"/>
      <c r="AC4943" t="s">
        <v>26453</v>
      </c>
      <c r="AD4943" t="s">
        <v>23380</v>
      </c>
    </row>
    <row r="4944" spans="1:30" x14ac:dyDescent="0.25">
      <c r="A4944" t="str">
        <f t="shared" si="180"/>
        <v>12140010</v>
      </c>
      <c r="B4944" s="23" t="s">
        <v>58</v>
      </c>
      <c r="C4944" s="7" t="s">
        <v>1452</v>
      </c>
      <c r="D4944" s="66" t="s">
        <v>332</v>
      </c>
      <c r="E4944" s="53" t="e">
        <f>VLOOKUP(D4944,'MPG Master'!$C$3:$I$716,7,0)</f>
        <v>#N/A</v>
      </c>
      <c r="F4944" s="7" t="e">
        <f>VLOOKUP(D4944,'MPG Master'!$C$3:$D$716,2,0)</f>
        <v>#N/A</v>
      </c>
      <c r="G4944" s="67" t="s">
        <v>1681</v>
      </c>
      <c r="H4944" s="53" t="e">
        <f t="shared" si="181"/>
        <v>#N/A</v>
      </c>
      <c r="I4944" s="7" t="s">
        <v>2181</v>
      </c>
      <c r="J4944" s="7" t="s">
        <v>20273</v>
      </c>
      <c r="K4944" s="9">
        <v>31236</v>
      </c>
      <c r="L4944" s="7"/>
      <c r="M4944" s="7"/>
      <c r="N4944" s="7">
        <v>7209421408</v>
      </c>
      <c r="O4944" s="7"/>
      <c r="P4944" s="7"/>
      <c r="Q4944" s="7" t="s">
        <v>95</v>
      </c>
      <c r="R4944" s="39" t="s">
        <v>2182</v>
      </c>
      <c r="S4944" s="7"/>
      <c r="T4944" s="7" t="s">
        <v>774</v>
      </c>
      <c r="U4944" s="7"/>
      <c r="V4944" s="7"/>
      <c r="W4944" s="7"/>
      <c r="X4944" s="7"/>
      <c r="Y4944" s="39"/>
      <c r="Z4944" s="7"/>
      <c r="AA4944" s="7"/>
      <c r="AB4944" s="24"/>
      <c r="AC4944" t="s">
        <v>26453</v>
      </c>
      <c r="AD4944" t="s">
        <v>23380</v>
      </c>
    </row>
    <row r="4945" spans="1:30" x14ac:dyDescent="0.25">
      <c r="A4945" t="str">
        <f t="shared" si="180"/>
        <v>12140008</v>
      </c>
      <c r="B4945" s="23" t="s">
        <v>58</v>
      </c>
      <c r="C4945" s="7" t="s">
        <v>1452</v>
      </c>
      <c r="D4945" s="66" t="s">
        <v>332</v>
      </c>
      <c r="E4945" s="53" t="e">
        <f>VLOOKUP(D4945,'MPG Master'!$C$3:$I$716,7,0)</f>
        <v>#N/A</v>
      </c>
      <c r="F4945" s="7" t="e">
        <f>VLOOKUP(D4945,'MPG Master'!$C$3:$D$716,2,0)</f>
        <v>#N/A</v>
      </c>
      <c r="G4945" s="67" t="s">
        <v>1687</v>
      </c>
      <c r="H4945" s="53" t="e">
        <f t="shared" si="181"/>
        <v>#N/A</v>
      </c>
      <c r="I4945" s="7" t="s">
        <v>2183</v>
      </c>
      <c r="J4945" s="7" t="s">
        <v>20274</v>
      </c>
      <c r="K4945" s="9">
        <v>27760</v>
      </c>
      <c r="L4945" s="7"/>
      <c r="M4945" s="7"/>
      <c r="N4945" s="7">
        <v>7667533475</v>
      </c>
      <c r="O4945" s="7"/>
      <c r="P4945" s="7"/>
      <c r="Q4945" s="7" t="s">
        <v>99</v>
      </c>
      <c r="R4945" s="39" t="s">
        <v>2184</v>
      </c>
      <c r="S4945" s="7"/>
      <c r="T4945" s="7" t="s">
        <v>751</v>
      </c>
      <c r="U4945" s="7"/>
      <c r="V4945" s="7"/>
      <c r="W4945" s="7"/>
      <c r="X4945" s="7"/>
      <c r="Y4945" s="39"/>
      <c r="Z4945" s="7"/>
      <c r="AA4945" s="7"/>
      <c r="AB4945" s="24"/>
      <c r="AC4945" t="s">
        <v>26453</v>
      </c>
      <c r="AD4945" t="s">
        <v>23380</v>
      </c>
    </row>
    <row r="4946" spans="1:30" x14ac:dyDescent="0.25">
      <c r="A4946" t="str">
        <f t="shared" si="180"/>
        <v>12140011</v>
      </c>
      <c r="B4946" s="23" t="s">
        <v>58</v>
      </c>
      <c r="C4946" s="7" t="s">
        <v>1452</v>
      </c>
      <c r="D4946" s="66" t="s">
        <v>332</v>
      </c>
      <c r="E4946" s="53" t="e">
        <f>VLOOKUP(D4946,'MPG Master'!$C$3:$I$716,7,0)</f>
        <v>#N/A</v>
      </c>
      <c r="F4946" s="7" t="e">
        <f>VLOOKUP(D4946,'MPG Master'!$C$3:$D$716,2,0)</f>
        <v>#N/A</v>
      </c>
      <c r="G4946" s="67" t="s">
        <v>1693</v>
      </c>
      <c r="H4946" s="53" t="e">
        <f t="shared" si="181"/>
        <v>#N/A</v>
      </c>
      <c r="I4946" s="7" t="s">
        <v>2185</v>
      </c>
      <c r="J4946" s="7" t="s">
        <v>20275</v>
      </c>
      <c r="K4946" s="9">
        <v>32874</v>
      </c>
      <c r="L4946" s="7"/>
      <c r="M4946" s="7"/>
      <c r="N4946" s="7">
        <v>8235127387</v>
      </c>
      <c r="O4946" s="7"/>
      <c r="P4946" s="7"/>
      <c r="Q4946" s="7" t="s">
        <v>1716</v>
      </c>
      <c r="R4946" s="39" t="s">
        <v>2186</v>
      </c>
      <c r="S4946" s="7"/>
      <c r="T4946" s="7" t="s">
        <v>747</v>
      </c>
      <c r="U4946" s="7"/>
      <c r="V4946" s="7"/>
      <c r="W4946" s="7"/>
      <c r="X4946" s="7"/>
      <c r="Y4946" s="39"/>
      <c r="Z4946" s="7"/>
      <c r="AA4946" s="7"/>
      <c r="AB4946" s="24"/>
      <c r="AC4946" t="s">
        <v>26453</v>
      </c>
      <c r="AD4946" t="s">
        <v>23380</v>
      </c>
    </row>
    <row r="4947" spans="1:30" x14ac:dyDescent="0.25">
      <c r="A4947" t="str">
        <f t="shared" si="180"/>
        <v>12140003</v>
      </c>
      <c r="B4947" s="23" t="s">
        <v>58</v>
      </c>
      <c r="C4947" s="7" t="s">
        <v>1452</v>
      </c>
      <c r="D4947" s="66" t="s">
        <v>332</v>
      </c>
      <c r="E4947" s="53" t="e">
        <f>VLOOKUP(D4947,'MPG Master'!$C$3:$I$716,7,0)</f>
        <v>#N/A</v>
      </c>
      <c r="F4947" s="7" t="e">
        <f>VLOOKUP(D4947,'MPG Master'!$C$3:$D$716,2,0)</f>
        <v>#N/A</v>
      </c>
      <c r="G4947" s="67" t="s">
        <v>61</v>
      </c>
      <c r="H4947" s="53" t="e">
        <f t="shared" si="181"/>
        <v>#N/A</v>
      </c>
      <c r="I4947" s="7" t="s">
        <v>2187</v>
      </c>
      <c r="J4947" s="7" t="s">
        <v>20276</v>
      </c>
      <c r="K4947" s="9">
        <v>19725</v>
      </c>
      <c r="L4947" s="7"/>
      <c r="M4947" s="7"/>
      <c r="N4947" s="7">
        <v>8810523321</v>
      </c>
      <c r="O4947" s="7"/>
      <c r="P4947" s="7"/>
      <c r="Q4947" s="7" t="s">
        <v>1716</v>
      </c>
      <c r="R4947" s="39" t="s">
        <v>2188</v>
      </c>
      <c r="S4947" s="7"/>
      <c r="T4947" s="7" t="s">
        <v>747</v>
      </c>
      <c r="U4947" s="7"/>
      <c r="V4947" s="7"/>
      <c r="W4947" s="7"/>
      <c r="X4947" s="7"/>
      <c r="Y4947" s="39"/>
      <c r="Z4947" s="7"/>
      <c r="AA4947" s="7"/>
      <c r="AB4947" s="24"/>
      <c r="AC4947" t="s">
        <v>26453</v>
      </c>
      <c r="AD4947" t="s">
        <v>23380</v>
      </c>
    </row>
    <row r="4948" spans="1:30" x14ac:dyDescent="0.25">
      <c r="A4948" t="str">
        <f t="shared" si="180"/>
        <v>12140013</v>
      </c>
      <c r="B4948" s="23" t="s">
        <v>58</v>
      </c>
      <c r="C4948" s="7" t="s">
        <v>1452</v>
      </c>
      <c r="D4948" s="66" t="s">
        <v>332</v>
      </c>
      <c r="E4948" s="53" t="e">
        <f>VLOOKUP(D4948,'MPG Master'!$C$3:$I$716,7,0)</f>
        <v>#N/A</v>
      </c>
      <c r="F4948" s="7" t="e">
        <f>VLOOKUP(D4948,'MPG Master'!$C$3:$D$716,2,0)</f>
        <v>#N/A</v>
      </c>
      <c r="G4948" s="67" t="s">
        <v>1733</v>
      </c>
      <c r="H4948" s="53" t="e">
        <f t="shared" si="181"/>
        <v>#N/A</v>
      </c>
      <c r="I4948" s="7" t="s">
        <v>1871</v>
      </c>
      <c r="J4948" s="7" t="s">
        <v>19876</v>
      </c>
      <c r="K4948" s="9">
        <v>24473</v>
      </c>
      <c r="L4948" s="7"/>
      <c r="M4948" s="7"/>
      <c r="N4948" s="7">
        <v>9939562486</v>
      </c>
      <c r="O4948" s="7"/>
      <c r="P4948" s="7"/>
      <c r="Q4948" s="7" t="s">
        <v>1716</v>
      </c>
      <c r="R4948" s="39" t="s">
        <v>2189</v>
      </c>
      <c r="S4948" s="7"/>
      <c r="T4948" s="7" t="s">
        <v>747</v>
      </c>
      <c r="U4948" s="7"/>
      <c r="V4948" s="7"/>
      <c r="W4948" s="7"/>
      <c r="X4948" s="7"/>
      <c r="Y4948" s="39"/>
      <c r="Z4948" s="7"/>
      <c r="AA4948" s="7"/>
      <c r="AB4948" s="24"/>
      <c r="AC4948" t="s">
        <v>26453</v>
      </c>
      <c r="AD4948" t="s">
        <v>23380</v>
      </c>
    </row>
    <row r="4949" spans="1:30" x14ac:dyDescent="0.25">
      <c r="A4949" t="str">
        <f t="shared" si="180"/>
        <v>12140014</v>
      </c>
      <c r="B4949" s="23" t="s">
        <v>58</v>
      </c>
      <c r="C4949" s="7" t="s">
        <v>1452</v>
      </c>
      <c r="D4949" s="66" t="s">
        <v>332</v>
      </c>
      <c r="E4949" s="53" t="e">
        <f>VLOOKUP(D4949,'MPG Master'!$C$3:$I$716,7,0)</f>
        <v>#N/A</v>
      </c>
      <c r="F4949" s="7" t="e">
        <f>VLOOKUP(D4949,'MPG Master'!$C$3:$D$716,2,0)</f>
        <v>#N/A</v>
      </c>
      <c r="G4949" s="67" t="s">
        <v>1736</v>
      </c>
      <c r="H4949" s="53" t="e">
        <f t="shared" si="181"/>
        <v>#N/A</v>
      </c>
      <c r="I4949" s="7" t="s">
        <v>2190</v>
      </c>
      <c r="J4949" s="7" t="s">
        <v>20277</v>
      </c>
      <c r="K4949" s="9">
        <v>28614</v>
      </c>
      <c r="L4949" s="7"/>
      <c r="M4949" s="7"/>
      <c r="N4949" s="7">
        <v>7061120389</v>
      </c>
      <c r="O4949" s="7"/>
      <c r="P4949" s="7"/>
      <c r="Q4949" s="7" t="s">
        <v>99</v>
      </c>
      <c r="R4949" s="39" t="s">
        <v>2191</v>
      </c>
      <c r="S4949" s="7"/>
      <c r="T4949" s="7" t="s">
        <v>751</v>
      </c>
      <c r="U4949" s="7"/>
      <c r="V4949" s="7"/>
      <c r="W4949" s="7"/>
      <c r="X4949" s="7"/>
      <c r="Y4949" s="39"/>
      <c r="Z4949" s="7"/>
      <c r="AA4949" s="7"/>
      <c r="AB4949" s="24"/>
      <c r="AC4949" t="s">
        <v>26453</v>
      </c>
      <c r="AD4949" t="s">
        <v>23380</v>
      </c>
    </row>
    <row r="4950" spans="1:30" x14ac:dyDescent="0.25">
      <c r="A4950" t="str">
        <f t="shared" si="180"/>
        <v>12140012</v>
      </c>
      <c r="B4950" s="23" t="s">
        <v>58</v>
      </c>
      <c r="C4950" s="7" t="s">
        <v>1452</v>
      </c>
      <c r="D4950" s="66" t="s">
        <v>332</v>
      </c>
      <c r="E4950" s="53" t="e">
        <f>VLOOKUP(D4950,'MPG Master'!$C$3:$I$716,7,0)</f>
        <v>#N/A</v>
      </c>
      <c r="F4950" s="7" t="e">
        <f>VLOOKUP(D4950,'MPG Master'!$C$3:$D$716,2,0)</f>
        <v>#N/A</v>
      </c>
      <c r="G4950" s="67" t="s">
        <v>1694</v>
      </c>
      <c r="H4950" s="53" t="e">
        <f t="shared" si="181"/>
        <v>#N/A</v>
      </c>
      <c r="I4950" s="7" t="s">
        <v>2192</v>
      </c>
      <c r="J4950" s="7" t="s">
        <v>20278</v>
      </c>
      <c r="K4950" s="9">
        <v>27150</v>
      </c>
      <c r="L4950" s="7"/>
      <c r="M4950" s="7"/>
      <c r="N4950" s="7">
        <v>7091529237</v>
      </c>
      <c r="O4950" s="7"/>
      <c r="P4950" s="7"/>
      <c r="Q4950" s="7" t="s">
        <v>1716</v>
      </c>
      <c r="R4950" s="39" t="s">
        <v>2193</v>
      </c>
      <c r="S4950" s="7"/>
      <c r="T4950" s="7" t="s">
        <v>747</v>
      </c>
      <c r="U4950" s="7"/>
      <c r="V4950" s="7"/>
      <c r="W4950" s="7"/>
      <c r="X4950" s="7"/>
      <c r="Y4950" s="39"/>
      <c r="Z4950" s="7"/>
      <c r="AA4950" s="7"/>
      <c r="AB4950" s="24"/>
      <c r="AC4950" t="s">
        <v>26453</v>
      </c>
      <c r="AD4950" t="s">
        <v>23380</v>
      </c>
    </row>
    <row r="4951" spans="1:30" x14ac:dyDescent="0.25">
      <c r="A4951" t="str">
        <f t="shared" si="180"/>
        <v>71070002</v>
      </c>
      <c r="B4951" s="23" t="s">
        <v>58</v>
      </c>
      <c r="C4951" s="7" t="s">
        <v>59</v>
      </c>
      <c r="D4951" s="66" t="s">
        <v>628</v>
      </c>
      <c r="E4951" s="53" t="e">
        <f>VLOOKUP(D4951,'MPG Master'!$C$3:$I$716,7,0)</f>
        <v>#N/A</v>
      </c>
      <c r="F4951" s="7" t="e">
        <f>VLOOKUP(D4951,'MPG Master'!$C$3:$D$716,2,0)</f>
        <v>#N/A</v>
      </c>
      <c r="G4951" s="67" t="s">
        <v>60</v>
      </c>
      <c r="H4951" s="53" t="e">
        <f t="shared" si="181"/>
        <v>#N/A</v>
      </c>
      <c r="I4951" s="7" t="s">
        <v>2194</v>
      </c>
      <c r="J4951" s="7" t="s">
        <v>2195</v>
      </c>
      <c r="K4951" s="9">
        <v>29221</v>
      </c>
      <c r="L4951" s="7"/>
      <c r="M4951" s="7"/>
      <c r="N4951" s="7">
        <v>9955377358</v>
      </c>
      <c r="O4951" s="7"/>
      <c r="P4951" s="7"/>
      <c r="Q4951" s="7" t="s">
        <v>1268</v>
      </c>
      <c r="R4951" s="39" t="s">
        <v>1438</v>
      </c>
      <c r="S4951" s="7"/>
      <c r="T4951" s="7" t="s">
        <v>1269</v>
      </c>
      <c r="U4951" s="7"/>
      <c r="V4951" s="7"/>
      <c r="W4951" s="7"/>
      <c r="X4951" s="7"/>
      <c r="Y4951" s="39"/>
      <c r="Z4951" s="7"/>
      <c r="AA4951" s="7"/>
      <c r="AB4951" s="24"/>
      <c r="AC4951" t="s">
        <v>26453</v>
      </c>
      <c r="AD4951" t="s">
        <v>23380</v>
      </c>
    </row>
    <row r="4952" spans="1:30" x14ac:dyDescent="0.25">
      <c r="A4952" t="str">
        <f t="shared" si="180"/>
        <v>71070003</v>
      </c>
      <c r="B4952" s="23" t="s">
        <v>58</v>
      </c>
      <c r="C4952" s="7" t="s">
        <v>59</v>
      </c>
      <c r="D4952" s="66" t="s">
        <v>628</v>
      </c>
      <c r="E4952" s="53" t="e">
        <f>VLOOKUP(D4952,'MPG Master'!$C$3:$I$716,7,0)</f>
        <v>#N/A</v>
      </c>
      <c r="F4952" s="7" t="e">
        <f>VLOOKUP(D4952,'MPG Master'!$C$3:$D$716,2,0)</f>
        <v>#N/A</v>
      </c>
      <c r="G4952" s="67" t="s">
        <v>61</v>
      </c>
      <c r="H4952" s="53" t="e">
        <f t="shared" si="181"/>
        <v>#N/A</v>
      </c>
      <c r="I4952" s="7" t="s">
        <v>2196</v>
      </c>
      <c r="J4952" s="7" t="s">
        <v>2195</v>
      </c>
      <c r="K4952" s="9">
        <v>30437</v>
      </c>
      <c r="L4952" s="7"/>
      <c r="M4952" s="7"/>
      <c r="N4952" s="7">
        <v>8168946728</v>
      </c>
      <c r="O4952" s="7"/>
      <c r="P4952" s="7"/>
      <c r="Q4952" s="7" t="s">
        <v>1716</v>
      </c>
      <c r="R4952" s="39" t="s">
        <v>2197</v>
      </c>
      <c r="S4952" s="7"/>
      <c r="T4952" s="7" t="s">
        <v>747</v>
      </c>
      <c r="U4952" s="7"/>
      <c r="V4952" s="7"/>
      <c r="W4952" s="7"/>
      <c r="X4952" s="7"/>
      <c r="Y4952" s="39"/>
      <c r="Z4952" s="7"/>
      <c r="AA4952" s="7"/>
      <c r="AB4952" s="24"/>
      <c r="AC4952" t="s">
        <v>26453</v>
      </c>
      <c r="AD4952" t="s">
        <v>23380</v>
      </c>
    </row>
    <row r="4953" spans="1:30" x14ac:dyDescent="0.25">
      <c r="A4953" t="str">
        <f t="shared" si="180"/>
        <v>71070004</v>
      </c>
      <c r="B4953" s="23" t="s">
        <v>58</v>
      </c>
      <c r="C4953" s="7" t="s">
        <v>59</v>
      </c>
      <c r="D4953" s="66" t="s">
        <v>628</v>
      </c>
      <c r="E4953" s="53" t="e">
        <f>VLOOKUP(D4953,'MPG Master'!$C$3:$I$716,7,0)</f>
        <v>#N/A</v>
      </c>
      <c r="F4953" s="7" t="e">
        <f>VLOOKUP(D4953,'MPG Master'!$C$3:$D$716,2,0)</f>
        <v>#N/A</v>
      </c>
      <c r="G4953" s="67" t="s">
        <v>1679</v>
      </c>
      <c r="H4953" s="53" t="e">
        <f t="shared" si="181"/>
        <v>#N/A</v>
      </c>
      <c r="I4953" s="7" t="s">
        <v>2198</v>
      </c>
      <c r="J4953" s="7" t="s">
        <v>1826</v>
      </c>
      <c r="K4953" s="9">
        <v>36161</v>
      </c>
      <c r="L4953" s="7"/>
      <c r="M4953" s="7"/>
      <c r="N4953" s="7">
        <v>8340490784</v>
      </c>
      <c r="O4953" s="7"/>
      <c r="P4953" s="7"/>
      <c r="Q4953" s="7" t="s">
        <v>99</v>
      </c>
      <c r="R4953" s="39" t="s">
        <v>2199</v>
      </c>
      <c r="S4953" s="7"/>
      <c r="T4953" s="7" t="s">
        <v>101</v>
      </c>
      <c r="U4953" s="7"/>
      <c r="V4953" s="7"/>
      <c r="W4953" s="7"/>
      <c r="X4953" s="7"/>
      <c r="Y4953" s="39"/>
      <c r="Z4953" s="7"/>
      <c r="AA4953" s="7"/>
      <c r="AB4953" s="24"/>
      <c r="AC4953" t="s">
        <v>26453</v>
      </c>
      <c r="AD4953" t="s">
        <v>23380</v>
      </c>
    </row>
    <row r="4954" spans="1:30" x14ac:dyDescent="0.25">
      <c r="A4954" t="str">
        <f t="shared" si="180"/>
        <v>71070005</v>
      </c>
      <c r="B4954" s="23" t="s">
        <v>58</v>
      </c>
      <c r="C4954" s="7" t="s">
        <v>59</v>
      </c>
      <c r="D4954" s="66" t="s">
        <v>628</v>
      </c>
      <c r="E4954" s="53" t="e">
        <f>VLOOKUP(D4954,'MPG Master'!$C$3:$I$716,7,0)</f>
        <v>#N/A</v>
      </c>
      <c r="F4954" s="7" t="e">
        <f>VLOOKUP(D4954,'MPG Master'!$C$3:$D$716,2,0)</f>
        <v>#N/A</v>
      </c>
      <c r="G4954" s="67" t="s">
        <v>1680</v>
      </c>
      <c r="H4954" s="53" t="e">
        <f t="shared" si="181"/>
        <v>#N/A</v>
      </c>
      <c r="I4954" s="7" t="s">
        <v>2200</v>
      </c>
      <c r="J4954" s="7" t="s">
        <v>1826</v>
      </c>
      <c r="K4954" s="9">
        <v>34898</v>
      </c>
      <c r="L4954" s="7"/>
      <c r="M4954" s="7"/>
      <c r="N4954" s="7">
        <v>9709558780</v>
      </c>
      <c r="O4954" s="7"/>
      <c r="P4954" s="7"/>
      <c r="Q4954" s="7" t="s">
        <v>99</v>
      </c>
      <c r="R4954" s="39" t="s">
        <v>2201</v>
      </c>
      <c r="S4954" s="7"/>
      <c r="T4954" s="7" t="s">
        <v>101</v>
      </c>
      <c r="U4954" s="7"/>
      <c r="V4954" s="7"/>
      <c r="W4954" s="7"/>
      <c r="X4954" s="7"/>
      <c r="Y4954" s="39"/>
      <c r="Z4954" s="7"/>
      <c r="AA4954" s="7"/>
      <c r="AB4954" s="24"/>
      <c r="AC4954" t="s">
        <v>26453</v>
      </c>
      <c r="AD4954" t="s">
        <v>23380</v>
      </c>
    </row>
    <row r="4955" spans="1:30" x14ac:dyDescent="0.25">
      <c r="A4955" t="str">
        <f t="shared" si="180"/>
        <v>71070006</v>
      </c>
      <c r="B4955" s="23" t="s">
        <v>58</v>
      </c>
      <c r="C4955" s="7" t="s">
        <v>59</v>
      </c>
      <c r="D4955" s="66" t="s">
        <v>628</v>
      </c>
      <c r="E4955" s="53" t="e">
        <f>VLOOKUP(D4955,'MPG Master'!$C$3:$I$716,7,0)</f>
        <v>#N/A</v>
      </c>
      <c r="F4955" s="7" t="e">
        <f>VLOOKUP(D4955,'MPG Master'!$C$3:$D$716,2,0)</f>
        <v>#N/A</v>
      </c>
      <c r="G4955" s="67" t="s">
        <v>378</v>
      </c>
      <c r="H4955" s="53" t="e">
        <f t="shared" si="181"/>
        <v>#N/A</v>
      </c>
      <c r="I4955" s="7" t="s">
        <v>2202</v>
      </c>
      <c r="J4955" s="7" t="s">
        <v>20279</v>
      </c>
      <c r="K4955" s="9">
        <v>32874</v>
      </c>
      <c r="L4955" s="7"/>
      <c r="M4955" s="7"/>
      <c r="N4955" s="7">
        <v>6207381257</v>
      </c>
      <c r="O4955" s="7"/>
      <c r="P4955" s="7"/>
      <c r="Q4955" s="7" t="s">
        <v>1701</v>
      </c>
      <c r="R4955" s="39" t="s">
        <v>2203</v>
      </c>
      <c r="S4955" s="7"/>
      <c r="T4955" s="7" t="s">
        <v>97</v>
      </c>
      <c r="U4955" s="7"/>
      <c r="V4955" s="7"/>
      <c r="W4955" s="7"/>
      <c r="X4955" s="7"/>
      <c r="Y4955" s="39"/>
      <c r="Z4955" s="7"/>
      <c r="AA4955" s="7"/>
      <c r="AB4955" s="24"/>
      <c r="AC4955" t="s">
        <v>26453</v>
      </c>
      <c r="AD4955" t="s">
        <v>23380</v>
      </c>
    </row>
    <row r="4956" spans="1:30" x14ac:dyDescent="0.25">
      <c r="A4956" t="str">
        <f t="shared" si="180"/>
        <v>71070007</v>
      </c>
      <c r="B4956" s="23" t="s">
        <v>58</v>
      </c>
      <c r="C4956" s="7" t="s">
        <v>59</v>
      </c>
      <c r="D4956" s="66" t="s">
        <v>628</v>
      </c>
      <c r="E4956" s="53" t="e">
        <f>VLOOKUP(D4956,'MPG Master'!$C$3:$I$716,7,0)</f>
        <v>#N/A</v>
      </c>
      <c r="F4956" s="7" t="e">
        <f>VLOOKUP(D4956,'MPG Master'!$C$3:$D$716,2,0)</f>
        <v>#N/A</v>
      </c>
      <c r="G4956" s="67" t="s">
        <v>1720</v>
      </c>
      <c r="H4956" s="53" t="e">
        <f t="shared" si="181"/>
        <v>#N/A</v>
      </c>
      <c r="I4956" s="7" t="s">
        <v>2195</v>
      </c>
      <c r="J4956" s="7" t="s">
        <v>20280</v>
      </c>
      <c r="K4956" s="9">
        <v>19360</v>
      </c>
      <c r="L4956" s="7"/>
      <c r="M4956" s="7"/>
      <c r="N4956" s="7">
        <v>8168946728</v>
      </c>
      <c r="O4956" s="7"/>
      <c r="P4956" s="7"/>
      <c r="Q4956" s="7" t="s">
        <v>99</v>
      </c>
      <c r="R4956" s="39" t="s">
        <v>2204</v>
      </c>
      <c r="S4956" s="7"/>
      <c r="T4956" s="7" t="s">
        <v>101</v>
      </c>
      <c r="U4956" s="7"/>
      <c r="V4956" s="7"/>
      <c r="W4956" s="7"/>
      <c r="X4956" s="7"/>
      <c r="Y4956" s="39"/>
      <c r="Z4956" s="7"/>
      <c r="AA4956" s="7"/>
      <c r="AB4956" s="24"/>
      <c r="AC4956" t="s">
        <v>26453</v>
      </c>
      <c r="AD4956" t="s">
        <v>23380</v>
      </c>
    </row>
    <row r="4957" spans="1:30" x14ac:dyDescent="0.25">
      <c r="A4957" t="str">
        <f t="shared" si="180"/>
        <v>71070008</v>
      </c>
      <c r="B4957" s="23" t="s">
        <v>58</v>
      </c>
      <c r="C4957" s="7" t="s">
        <v>59</v>
      </c>
      <c r="D4957" s="66" t="s">
        <v>628</v>
      </c>
      <c r="E4957" s="53" t="e">
        <f>VLOOKUP(D4957,'MPG Master'!$C$3:$I$716,7,0)</f>
        <v>#N/A</v>
      </c>
      <c r="F4957" s="7" t="e">
        <f>VLOOKUP(D4957,'MPG Master'!$C$3:$D$716,2,0)</f>
        <v>#N/A</v>
      </c>
      <c r="G4957" s="67" t="s">
        <v>1687</v>
      </c>
      <c r="H4957" s="53" t="e">
        <f t="shared" si="181"/>
        <v>#N/A</v>
      </c>
      <c r="I4957" s="7" t="s">
        <v>2205</v>
      </c>
      <c r="J4957" s="7" t="s">
        <v>20281</v>
      </c>
      <c r="K4957" s="9">
        <v>20090</v>
      </c>
      <c r="L4957" s="7"/>
      <c r="M4957" s="7"/>
      <c r="N4957" s="7">
        <v>8407063448</v>
      </c>
      <c r="O4957" s="7"/>
      <c r="P4957" s="7"/>
      <c r="Q4957" s="7" t="s">
        <v>1701</v>
      </c>
      <c r="R4957" s="39" t="s">
        <v>2206</v>
      </c>
      <c r="S4957" s="7"/>
      <c r="T4957" s="7" t="s">
        <v>97</v>
      </c>
      <c r="U4957" s="7"/>
      <c r="V4957" s="7"/>
      <c r="W4957" s="7"/>
      <c r="X4957" s="7"/>
      <c r="Y4957" s="39"/>
      <c r="Z4957" s="7"/>
      <c r="AA4957" s="7"/>
      <c r="AB4957" s="24"/>
      <c r="AC4957" t="s">
        <v>26453</v>
      </c>
      <c r="AD4957" t="s">
        <v>23380</v>
      </c>
    </row>
    <row r="4958" spans="1:30" x14ac:dyDescent="0.25">
      <c r="A4958" t="str">
        <f t="shared" si="180"/>
        <v>71070009</v>
      </c>
      <c r="B4958" s="23" t="s">
        <v>58</v>
      </c>
      <c r="C4958" s="7" t="s">
        <v>59</v>
      </c>
      <c r="D4958" s="66" t="s">
        <v>628</v>
      </c>
      <c r="E4958" s="53" t="e">
        <f>VLOOKUP(D4958,'MPG Master'!$C$3:$I$716,7,0)</f>
        <v>#N/A</v>
      </c>
      <c r="F4958" s="7" t="e">
        <f>VLOOKUP(D4958,'MPG Master'!$C$3:$D$716,2,0)</f>
        <v>#N/A</v>
      </c>
      <c r="G4958" s="67" t="s">
        <v>1706</v>
      </c>
      <c r="H4958" s="53" t="e">
        <f t="shared" si="181"/>
        <v>#N/A</v>
      </c>
      <c r="I4958" s="7" t="s">
        <v>2207</v>
      </c>
      <c r="J4958" s="7" t="s">
        <v>20282</v>
      </c>
      <c r="K4958" s="9">
        <v>26665</v>
      </c>
      <c r="L4958" s="7"/>
      <c r="M4958" s="7"/>
      <c r="N4958" s="7">
        <v>7352110403</v>
      </c>
      <c r="O4958" s="7"/>
      <c r="P4958" s="7"/>
      <c r="Q4958" s="7" t="s">
        <v>99</v>
      </c>
      <c r="R4958" s="39" t="s">
        <v>2208</v>
      </c>
      <c r="S4958" s="7"/>
      <c r="T4958" s="7" t="s">
        <v>101</v>
      </c>
      <c r="U4958" s="7"/>
      <c r="V4958" s="7"/>
      <c r="W4958" s="7"/>
      <c r="X4958" s="7"/>
      <c r="Y4958" s="39"/>
      <c r="Z4958" s="7"/>
      <c r="AA4958" s="7"/>
      <c r="AB4958" s="24"/>
      <c r="AC4958" t="s">
        <v>26453</v>
      </c>
      <c r="AD4958" t="s">
        <v>23380</v>
      </c>
    </row>
    <row r="4959" spans="1:30" x14ac:dyDescent="0.25">
      <c r="A4959" t="str">
        <f t="shared" si="180"/>
        <v>71070010</v>
      </c>
      <c r="B4959" s="23" t="s">
        <v>58</v>
      </c>
      <c r="C4959" s="7" t="s">
        <v>59</v>
      </c>
      <c r="D4959" s="66" t="s">
        <v>628</v>
      </c>
      <c r="E4959" s="53" t="e">
        <f>VLOOKUP(D4959,'MPG Master'!$C$3:$I$716,7,0)</f>
        <v>#N/A</v>
      </c>
      <c r="F4959" s="7" t="e">
        <f>VLOOKUP(D4959,'MPG Master'!$C$3:$D$716,2,0)</f>
        <v>#N/A</v>
      </c>
      <c r="G4959" s="67" t="s">
        <v>1681</v>
      </c>
      <c r="H4959" s="53" t="e">
        <f t="shared" si="181"/>
        <v>#N/A</v>
      </c>
      <c r="I4959" s="7" t="s">
        <v>2209</v>
      </c>
      <c r="J4959" s="7" t="s">
        <v>20283</v>
      </c>
      <c r="K4959" s="9">
        <v>30011</v>
      </c>
      <c r="L4959" s="7"/>
      <c r="M4959" s="7"/>
      <c r="N4959" s="7"/>
      <c r="O4959" s="7"/>
      <c r="P4959" s="7"/>
      <c r="Q4959" s="7" t="s">
        <v>1268</v>
      </c>
      <c r="R4959" s="39" t="s">
        <v>2210</v>
      </c>
      <c r="S4959" s="7"/>
      <c r="T4959" s="7" t="s">
        <v>1269</v>
      </c>
      <c r="U4959" s="7"/>
      <c r="V4959" s="7"/>
      <c r="W4959" s="7"/>
      <c r="X4959" s="7"/>
      <c r="Y4959" s="39"/>
      <c r="Z4959" s="7"/>
      <c r="AA4959" s="7"/>
      <c r="AB4959" s="24"/>
      <c r="AC4959" t="s">
        <v>26453</v>
      </c>
      <c r="AD4959" t="s">
        <v>23380</v>
      </c>
    </row>
    <row r="4960" spans="1:30" x14ac:dyDescent="0.25">
      <c r="A4960" t="str">
        <f t="shared" ref="A4960:A5015" si="182">CONCATENATE(D4960,G4960)</f>
        <v>71070011</v>
      </c>
      <c r="B4960" s="23" t="s">
        <v>58</v>
      </c>
      <c r="C4960" s="7" t="s">
        <v>59</v>
      </c>
      <c r="D4960" s="66" t="s">
        <v>628</v>
      </c>
      <c r="E4960" s="53" t="e">
        <f>VLOOKUP(D4960,'MPG Master'!$C$3:$I$716,7,0)</f>
        <v>#N/A</v>
      </c>
      <c r="F4960" s="7" t="e">
        <f>VLOOKUP(D4960,'MPG Master'!$C$3:$D$716,2,0)</f>
        <v>#N/A</v>
      </c>
      <c r="G4960" s="67" t="s">
        <v>1693</v>
      </c>
      <c r="H4960" s="53" t="e">
        <f t="shared" si="181"/>
        <v>#N/A</v>
      </c>
      <c r="I4960" s="7" t="s">
        <v>2211</v>
      </c>
      <c r="J4960" s="7" t="s">
        <v>20284</v>
      </c>
      <c r="K4960" s="9">
        <v>31778</v>
      </c>
      <c r="L4960" s="7"/>
      <c r="M4960" s="7"/>
      <c r="N4960" s="7">
        <v>6299769112</v>
      </c>
      <c r="O4960" s="7"/>
      <c r="P4960" s="7"/>
      <c r="Q4960" s="7" t="s">
        <v>1701</v>
      </c>
      <c r="R4960" s="39" t="s">
        <v>2212</v>
      </c>
      <c r="S4960" s="7"/>
      <c r="T4960" s="7" t="s">
        <v>97</v>
      </c>
      <c r="U4960" s="7"/>
      <c r="V4960" s="7"/>
      <c r="W4960" s="7"/>
      <c r="X4960" s="7"/>
      <c r="Y4960" s="39"/>
      <c r="Z4960" s="7"/>
      <c r="AA4960" s="7"/>
      <c r="AB4960" s="24"/>
      <c r="AC4960" t="s">
        <v>26453</v>
      </c>
      <c r="AD4960" t="s">
        <v>23380</v>
      </c>
    </row>
    <row r="4961" spans="1:30" x14ac:dyDescent="0.25">
      <c r="A4961" t="str">
        <f t="shared" si="182"/>
        <v>71070012</v>
      </c>
      <c r="B4961" s="23" t="s">
        <v>58</v>
      </c>
      <c r="C4961" s="7" t="s">
        <v>59</v>
      </c>
      <c r="D4961" s="66" t="s">
        <v>628</v>
      </c>
      <c r="E4961" s="53" t="e">
        <f>VLOOKUP(D4961,'MPG Master'!$C$3:$I$716,7,0)</f>
        <v>#N/A</v>
      </c>
      <c r="F4961" s="7" t="e">
        <f>VLOOKUP(D4961,'MPG Master'!$C$3:$D$716,2,0)</f>
        <v>#N/A</v>
      </c>
      <c r="G4961" s="67" t="s">
        <v>1694</v>
      </c>
      <c r="H4961" s="53" t="e">
        <f t="shared" si="181"/>
        <v>#N/A</v>
      </c>
      <c r="I4961" s="7" t="s">
        <v>2213</v>
      </c>
      <c r="J4961" s="7" t="s">
        <v>20283</v>
      </c>
      <c r="K4961" s="9">
        <v>29840</v>
      </c>
      <c r="L4961" s="7"/>
      <c r="M4961" s="7"/>
      <c r="N4961" s="7">
        <v>9588377764</v>
      </c>
      <c r="O4961" s="7"/>
      <c r="P4961" s="7"/>
      <c r="Q4961" s="7" t="s">
        <v>1701</v>
      </c>
      <c r="R4961" s="39" t="s">
        <v>2214</v>
      </c>
      <c r="S4961" s="7"/>
      <c r="T4961" s="7" t="s">
        <v>97</v>
      </c>
      <c r="U4961" s="7"/>
      <c r="V4961" s="7"/>
      <c r="W4961" s="7"/>
      <c r="X4961" s="7"/>
      <c r="Y4961" s="39"/>
      <c r="Z4961" s="7"/>
      <c r="AA4961" s="7"/>
      <c r="AB4961" s="24"/>
      <c r="AC4961" t="s">
        <v>26453</v>
      </c>
      <c r="AD4961" t="s">
        <v>23380</v>
      </c>
    </row>
    <row r="4962" spans="1:30" x14ac:dyDescent="0.25">
      <c r="A4962" t="str">
        <f t="shared" si="182"/>
        <v>71070013</v>
      </c>
      <c r="B4962" s="23" t="s">
        <v>58</v>
      </c>
      <c r="C4962" s="7" t="s">
        <v>59</v>
      </c>
      <c r="D4962" s="66" t="s">
        <v>628</v>
      </c>
      <c r="E4962" s="53" t="e">
        <f>VLOOKUP(D4962,'MPG Master'!$C$3:$I$716,7,0)</f>
        <v>#N/A</v>
      </c>
      <c r="F4962" s="7" t="e">
        <f>VLOOKUP(D4962,'MPG Master'!$C$3:$D$716,2,0)</f>
        <v>#N/A</v>
      </c>
      <c r="G4962" s="67" t="s">
        <v>1733</v>
      </c>
      <c r="H4962" s="53" t="e">
        <f t="shared" si="181"/>
        <v>#N/A</v>
      </c>
      <c r="I4962" s="7" t="s">
        <v>2215</v>
      </c>
      <c r="J4962" s="7" t="s">
        <v>19723</v>
      </c>
      <c r="K4962" s="9">
        <v>34700</v>
      </c>
      <c r="L4962" s="7"/>
      <c r="M4962" s="7"/>
      <c r="N4962" s="7">
        <v>9771002730</v>
      </c>
      <c r="O4962" s="7"/>
      <c r="P4962" s="7"/>
      <c r="Q4962" s="7" t="s">
        <v>1268</v>
      </c>
      <c r="R4962" s="39" t="s">
        <v>2216</v>
      </c>
      <c r="S4962" s="7"/>
      <c r="T4962" s="7" t="s">
        <v>1269</v>
      </c>
      <c r="U4962" s="7"/>
      <c r="V4962" s="7"/>
      <c r="W4962" s="7"/>
      <c r="X4962" s="7"/>
      <c r="Y4962" s="39"/>
      <c r="Z4962" s="7"/>
      <c r="AA4962" s="7"/>
      <c r="AB4962" s="24"/>
      <c r="AC4962" t="s">
        <v>26453</v>
      </c>
      <c r="AD4962" t="s">
        <v>23380</v>
      </c>
    </row>
    <row r="4963" spans="1:30" x14ac:dyDescent="0.25">
      <c r="A4963" t="str">
        <f t="shared" si="182"/>
        <v>10340034</v>
      </c>
      <c r="B4963" s="23" t="s">
        <v>58</v>
      </c>
      <c r="C4963" s="7" t="s">
        <v>1452</v>
      </c>
      <c r="D4963" s="66" t="s">
        <v>317</v>
      </c>
      <c r="E4963" s="53" t="e">
        <f>VLOOKUP(D4963,'MPG Master'!$C$3:$I$716,7,0)</f>
        <v>#N/A</v>
      </c>
      <c r="F4963" s="7" t="e">
        <f>VLOOKUP(D4963,'MPG Master'!$C$3:$D$716,2,0)</f>
        <v>#N/A</v>
      </c>
      <c r="G4963" s="67" t="s">
        <v>1874</v>
      </c>
      <c r="H4963" s="53" t="e">
        <f t="shared" si="181"/>
        <v>#N/A</v>
      </c>
      <c r="I4963" s="7" t="s">
        <v>1332</v>
      </c>
      <c r="J4963" s="7" t="s">
        <v>20285</v>
      </c>
      <c r="K4963" s="9">
        <v>32143</v>
      </c>
      <c r="L4963" s="7"/>
      <c r="M4963" s="7"/>
      <c r="N4963" s="7">
        <v>7654819739</v>
      </c>
      <c r="O4963" s="7"/>
      <c r="P4963" s="7"/>
      <c r="Q4963" s="7" t="s">
        <v>1971</v>
      </c>
      <c r="R4963" s="39" t="s">
        <v>2217</v>
      </c>
      <c r="S4963" s="7"/>
      <c r="T4963" s="7" t="s">
        <v>764</v>
      </c>
      <c r="U4963" s="7"/>
      <c r="V4963" s="7"/>
      <c r="W4963" s="7"/>
      <c r="X4963" s="7"/>
      <c r="Y4963" s="39"/>
      <c r="Z4963" s="7"/>
      <c r="AA4963" s="7"/>
      <c r="AB4963" s="24"/>
      <c r="AC4963" t="s">
        <v>26453</v>
      </c>
      <c r="AD4963" t="s">
        <v>23380</v>
      </c>
    </row>
    <row r="4964" spans="1:30" x14ac:dyDescent="0.25">
      <c r="A4964" t="str">
        <f t="shared" si="182"/>
        <v>12120020</v>
      </c>
      <c r="B4964" s="23" t="s">
        <v>58</v>
      </c>
      <c r="C4964" s="7" t="s">
        <v>1452</v>
      </c>
      <c r="D4964" s="66" t="s">
        <v>330</v>
      </c>
      <c r="E4964" s="53" t="e">
        <f>VLOOKUP(D4964,'MPG Master'!$C$3:$I$716,7,0)</f>
        <v>#N/A</v>
      </c>
      <c r="F4964" s="7" t="e">
        <f>VLOOKUP(D4964,'MPG Master'!$C$3:$D$716,2,0)</f>
        <v>#N/A</v>
      </c>
      <c r="G4964" s="67" t="s">
        <v>1819</v>
      </c>
      <c r="H4964" s="53" t="e">
        <f t="shared" si="181"/>
        <v>#N/A</v>
      </c>
      <c r="I4964" s="7" t="s">
        <v>2218</v>
      </c>
      <c r="J4964" s="7" t="s">
        <v>2219</v>
      </c>
      <c r="K4964" s="9">
        <v>31124</v>
      </c>
      <c r="L4964" s="7"/>
      <c r="M4964" s="7"/>
      <c r="N4964" s="7">
        <v>7258011845</v>
      </c>
      <c r="O4964" s="7"/>
      <c r="P4964" s="7"/>
      <c r="Q4964" s="7" t="s">
        <v>1424</v>
      </c>
      <c r="R4964" s="39" t="s">
        <v>2220</v>
      </c>
      <c r="S4964" s="7"/>
      <c r="T4964" s="7" t="s">
        <v>735</v>
      </c>
      <c r="U4964" s="7"/>
      <c r="V4964" s="7"/>
      <c r="W4964" s="7"/>
      <c r="X4964" s="7"/>
      <c r="Y4964" s="39"/>
      <c r="Z4964" s="7"/>
      <c r="AA4964" s="7"/>
      <c r="AB4964" s="24"/>
      <c r="AC4964" t="s">
        <v>26453</v>
      </c>
      <c r="AD4964" t="s">
        <v>23380</v>
      </c>
    </row>
    <row r="4965" spans="1:30" x14ac:dyDescent="0.25">
      <c r="A4965" t="str">
        <f t="shared" si="182"/>
        <v>12010065</v>
      </c>
      <c r="B4965" s="23" t="s">
        <v>58</v>
      </c>
      <c r="C4965" s="7" t="s">
        <v>1452</v>
      </c>
      <c r="D4965" s="66" t="s">
        <v>323</v>
      </c>
      <c r="E4965" s="53" t="e">
        <f>VLOOKUP(D4965,'MPG Master'!$C$3:$I$716,7,0)</f>
        <v>#N/A</v>
      </c>
      <c r="F4965" s="7" t="e">
        <f>VLOOKUP(D4965,'MPG Master'!$C$3:$D$716,2,0)</f>
        <v>#N/A</v>
      </c>
      <c r="G4965" s="67" t="s">
        <v>2221</v>
      </c>
      <c r="H4965" s="53" t="e">
        <f t="shared" si="181"/>
        <v>#N/A</v>
      </c>
      <c r="I4965" s="7" t="s">
        <v>2222</v>
      </c>
      <c r="J4965" s="7" t="s">
        <v>20286</v>
      </c>
      <c r="K4965" s="9">
        <v>19785</v>
      </c>
      <c r="L4965" s="7"/>
      <c r="M4965" s="7"/>
      <c r="N4965" s="7">
        <v>7979866479</v>
      </c>
      <c r="O4965" s="7"/>
      <c r="P4965" s="7"/>
      <c r="Q4965" s="7" t="s">
        <v>95</v>
      </c>
      <c r="R4965" s="39" t="s">
        <v>2223</v>
      </c>
      <c r="S4965" s="7"/>
      <c r="T4965" s="7" t="s">
        <v>774</v>
      </c>
      <c r="U4965" s="7"/>
      <c r="V4965" s="7"/>
      <c r="W4965" s="7"/>
      <c r="X4965" s="7"/>
      <c r="Y4965" s="39"/>
      <c r="Z4965" s="7"/>
      <c r="AA4965" s="7"/>
      <c r="AB4965" s="24"/>
      <c r="AC4965" t="s">
        <v>26453</v>
      </c>
      <c r="AD4965" t="s">
        <v>23380</v>
      </c>
    </row>
    <row r="4966" spans="1:30" x14ac:dyDescent="0.25">
      <c r="A4966" t="str">
        <f t="shared" si="182"/>
        <v>12120019</v>
      </c>
      <c r="B4966" s="23" t="s">
        <v>58</v>
      </c>
      <c r="C4966" s="7" t="s">
        <v>1452</v>
      </c>
      <c r="D4966" s="66" t="s">
        <v>330</v>
      </c>
      <c r="E4966" s="53" t="e">
        <f>VLOOKUP(D4966,'MPG Master'!$C$3:$I$716,7,0)</f>
        <v>#N/A</v>
      </c>
      <c r="F4966" s="7" t="e">
        <f>VLOOKUP(D4966,'MPG Master'!$C$3:$D$716,2,0)</f>
        <v>#N/A</v>
      </c>
      <c r="G4966" s="67" t="s">
        <v>1815</v>
      </c>
      <c r="H4966" s="53" t="e">
        <f t="shared" si="181"/>
        <v>#N/A</v>
      </c>
      <c r="I4966" s="7" t="s">
        <v>2224</v>
      </c>
      <c r="J4966" s="7" t="s">
        <v>20287</v>
      </c>
      <c r="K4966" s="9">
        <v>24473</v>
      </c>
      <c r="L4966" s="7"/>
      <c r="M4966" s="7"/>
      <c r="N4966" s="7">
        <v>7717791218</v>
      </c>
      <c r="O4966" s="7"/>
      <c r="P4966" s="7"/>
      <c r="Q4966" s="7" t="s">
        <v>1424</v>
      </c>
      <c r="R4966" s="39" t="s">
        <v>2225</v>
      </c>
      <c r="S4966" s="7"/>
      <c r="T4966" s="7" t="s">
        <v>735</v>
      </c>
      <c r="U4966" s="7"/>
      <c r="V4966" s="7"/>
      <c r="W4966" s="7"/>
      <c r="X4966" s="7"/>
      <c r="Y4966" s="39"/>
      <c r="Z4966" s="7"/>
      <c r="AA4966" s="7"/>
      <c r="AB4966" s="24"/>
      <c r="AC4966" t="s">
        <v>26453</v>
      </c>
      <c r="AD4966" t="s">
        <v>23380</v>
      </c>
    </row>
    <row r="4967" spans="1:30" x14ac:dyDescent="0.25">
      <c r="A4967" t="str">
        <f t="shared" si="182"/>
        <v>12120018</v>
      </c>
      <c r="B4967" s="23" t="s">
        <v>58</v>
      </c>
      <c r="C4967" s="7" t="s">
        <v>1452</v>
      </c>
      <c r="D4967" s="66" t="s">
        <v>330</v>
      </c>
      <c r="E4967" s="53" t="e">
        <f>VLOOKUP(D4967,'MPG Master'!$C$3:$I$716,7,0)</f>
        <v>#N/A</v>
      </c>
      <c r="F4967" s="7" t="e">
        <f>VLOOKUP(D4967,'MPG Master'!$C$3:$D$716,2,0)</f>
        <v>#N/A</v>
      </c>
      <c r="G4967" s="67" t="s">
        <v>1682</v>
      </c>
      <c r="H4967" s="53" t="e">
        <f t="shared" si="181"/>
        <v>#N/A</v>
      </c>
      <c r="I4967" s="7" t="s">
        <v>2226</v>
      </c>
      <c r="J4967" s="7" t="s">
        <v>20288</v>
      </c>
      <c r="K4967" s="9">
        <v>27395</v>
      </c>
      <c r="L4967" s="7"/>
      <c r="M4967" s="7"/>
      <c r="N4967" s="7">
        <v>9534432926</v>
      </c>
      <c r="O4967" s="7"/>
      <c r="P4967" s="7"/>
      <c r="Q4967" s="7" t="s">
        <v>1424</v>
      </c>
      <c r="R4967" s="39" t="s">
        <v>2227</v>
      </c>
      <c r="S4967" s="7"/>
      <c r="T4967" s="7" t="s">
        <v>735</v>
      </c>
      <c r="U4967" s="7"/>
      <c r="V4967" s="7"/>
      <c r="W4967" s="7"/>
      <c r="X4967" s="7"/>
      <c r="Y4967" s="39"/>
      <c r="Z4967" s="7"/>
      <c r="AA4967" s="7"/>
      <c r="AB4967" s="24"/>
      <c r="AC4967" t="s">
        <v>26453</v>
      </c>
      <c r="AD4967" t="s">
        <v>23380</v>
      </c>
    </row>
    <row r="4968" spans="1:30" x14ac:dyDescent="0.25">
      <c r="A4968" t="str">
        <f t="shared" si="182"/>
        <v>12160014</v>
      </c>
      <c r="B4968" s="23" t="s">
        <v>58</v>
      </c>
      <c r="C4968" s="7" t="s">
        <v>1452</v>
      </c>
      <c r="D4968" s="66" t="s">
        <v>333</v>
      </c>
      <c r="E4968" s="53" t="e">
        <f>VLOOKUP(D4968,'MPG Master'!$C$3:$I$716,7,0)</f>
        <v>#N/A</v>
      </c>
      <c r="F4968" s="7" t="e">
        <f>VLOOKUP(D4968,'MPG Master'!$C$3:$D$716,2,0)</f>
        <v>#N/A</v>
      </c>
      <c r="G4968" s="67" t="s">
        <v>1736</v>
      </c>
      <c r="H4968" s="53" t="e">
        <f t="shared" si="181"/>
        <v>#N/A</v>
      </c>
      <c r="I4968" s="7" t="s">
        <v>2228</v>
      </c>
      <c r="J4968" s="7" t="s">
        <v>20289</v>
      </c>
      <c r="K4968" s="9">
        <v>28126</v>
      </c>
      <c r="L4968" s="7"/>
      <c r="M4968" s="7"/>
      <c r="N4968" s="7">
        <v>8544567812</v>
      </c>
      <c r="O4968" s="7"/>
      <c r="P4968" s="7"/>
      <c r="Q4968" s="7" t="s">
        <v>95</v>
      </c>
      <c r="R4968" s="39" t="s">
        <v>2229</v>
      </c>
      <c r="S4968" s="7"/>
      <c r="T4968" s="7" t="s">
        <v>774</v>
      </c>
      <c r="U4968" s="7"/>
      <c r="V4968" s="7"/>
      <c r="W4968" s="7"/>
      <c r="X4968" s="7"/>
      <c r="Y4968" s="39"/>
      <c r="Z4968" s="7"/>
      <c r="AA4968" s="7"/>
      <c r="AB4968" s="24"/>
      <c r="AC4968" t="s">
        <v>26453</v>
      </c>
      <c r="AD4968" t="s">
        <v>23380</v>
      </c>
    </row>
    <row r="4969" spans="1:30" x14ac:dyDescent="0.25">
      <c r="A4969" t="str">
        <f t="shared" si="182"/>
        <v>12160016</v>
      </c>
      <c r="B4969" s="23" t="s">
        <v>58</v>
      </c>
      <c r="C4969" s="7" t="s">
        <v>1452</v>
      </c>
      <c r="D4969" s="66" t="s">
        <v>333</v>
      </c>
      <c r="E4969" s="53" t="e">
        <f>VLOOKUP(D4969,'MPG Master'!$C$3:$I$716,7,0)</f>
        <v>#N/A</v>
      </c>
      <c r="F4969" s="7" t="e">
        <f>VLOOKUP(D4969,'MPG Master'!$C$3:$D$716,2,0)</f>
        <v>#N/A</v>
      </c>
      <c r="G4969" s="67" t="s">
        <v>1772</v>
      </c>
      <c r="H4969" s="53" t="e">
        <f t="shared" si="181"/>
        <v>#N/A</v>
      </c>
      <c r="I4969" s="7" t="s">
        <v>2230</v>
      </c>
      <c r="J4969" s="7" t="s">
        <v>20290</v>
      </c>
      <c r="K4969" s="9">
        <v>23377</v>
      </c>
      <c r="L4969" s="7"/>
      <c r="M4969" s="7"/>
      <c r="N4969" s="7">
        <v>9801261661</v>
      </c>
      <c r="O4969" s="7"/>
      <c r="P4969" s="7"/>
      <c r="Q4969" s="7" t="s">
        <v>95</v>
      </c>
      <c r="R4969" s="39" t="s">
        <v>2231</v>
      </c>
      <c r="S4969" s="7"/>
      <c r="T4969" s="7" t="s">
        <v>774</v>
      </c>
      <c r="U4969" s="7"/>
      <c r="V4969" s="7"/>
      <c r="W4969" s="7"/>
      <c r="X4969" s="7"/>
      <c r="Y4969" s="39"/>
      <c r="Z4969" s="7"/>
      <c r="AA4969" s="7"/>
      <c r="AB4969" s="24"/>
      <c r="AC4969" t="s">
        <v>26453</v>
      </c>
      <c r="AD4969" t="s">
        <v>23380</v>
      </c>
    </row>
    <row r="4970" spans="1:30" x14ac:dyDescent="0.25">
      <c r="A4970" t="str">
        <f t="shared" si="182"/>
        <v>12170006</v>
      </c>
      <c r="B4970" s="23" t="s">
        <v>58</v>
      </c>
      <c r="C4970" s="7" t="s">
        <v>1668</v>
      </c>
      <c r="D4970" s="66" t="s">
        <v>452</v>
      </c>
      <c r="E4970" s="53" t="e">
        <f>VLOOKUP(D4970,'MPG Master'!$C$3:$I$716,7,0)</f>
        <v>#N/A</v>
      </c>
      <c r="F4970" s="7" t="e">
        <f>VLOOKUP(D4970,'MPG Master'!$C$3:$D$716,2,0)</f>
        <v>#N/A</v>
      </c>
      <c r="G4970" s="67" t="s">
        <v>378</v>
      </c>
      <c r="H4970" s="53" t="e">
        <f t="shared" si="181"/>
        <v>#N/A</v>
      </c>
      <c r="I4970" s="7" t="s">
        <v>2232</v>
      </c>
      <c r="J4970" s="7" t="s">
        <v>20291</v>
      </c>
      <c r="K4970" s="9">
        <v>24838</v>
      </c>
      <c r="L4970" s="7"/>
      <c r="M4970" s="7"/>
      <c r="N4970" s="7">
        <v>8870940556</v>
      </c>
      <c r="O4970" s="7"/>
      <c r="P4970" s="7"/>
      <c r="Q4970" s="7" t="s">
        <v>1263</v>
      </c>
      <c r="R4970" s="39" t="s">
        <v>2233</v>
      </c>
      <c r="S4970" s="7"/>
      <c r="T4970" s="7" t="s">
        <v>1058</v>
      </c>
      <c r="U4970" s="7"/>
      <c r="V4970" s="7"/>
      <c r="W4970" s="7"/>
      <c r="X4970" s="7"/>
      <c r="Y4970" s="39"/>
      <c r="Z4970" s="7"/>
      <c r="AA4970" s="7"/>
      <c r="AB4970" s="24"/>
      <c r="AC4970" t="s">
        <v>26453</v>
      </c>
      <c r="AD4970" t="s">
        <v>23380</v>
      </c>
    </row>
    <row r="4971" spans="1:30" x14ac:dyDescent="0.25">
      <c r="A4971" t="str">
        <f t="shared" si="182"/>
        <v>12170007</v>
      </c>
      <c r="B4971" s="23" t="s">
        <v>58</v>
      </c>
      <c r="C4971" s="7" t="s">
        <v>1668</v>
      </c>
      <c r="D4971" s="66" t="s">
        <v>452</v>
      </c>
      <c r="E4971" s="53" t="e">
        <f>VLOOKUP(D4971,'MPG Master'!$C$3:$I$716,7,0)</f>
        <v>#N/A</v>
      </c>
      <c r="F4971" s="7" t="e">
        <f>VLOOKUP(D4971,'MPG Master'!$C$3:$D$716,2,0)</f>
        <v>#N/A</v>
      </c>
      <c r="G4971" s="67" t="s">
        <v>1720</v>
      </c>
      <c r="H4971" s="53" t="e">
        <f t="shared" si="181"/>
        <v>#N/A</v>
      </c>
      <c r="I4971" s="7" t="s">
        <v>2234</v>
      </c>
      <c r="J4971" s="7" t="s">
        <v>20292</v>
      </c>
      <c r="K4971" s="9">
        <v>33212</v>
      </c>
      <c r="L4971" s="7"/>
      <c r="M4971" s="7"/>
      <c r="N4971" s="7">
        <v>7909074143</v>
      </c>
      <c r="O4971" s="7"/>
      <c r="P4971" s="7"/>
      <c r="Q4971" s="7" t="s">
        <v>95</v>
      </c>
      <c r="R4971" s="39" t="s">
        <v>2235</v>
      </c>
      <c r="S4971" s="7"/>
      <c r="T4971" s="7" t="s">
        <v>1076</v>
      </c>
      <c r="U4971" s="7"/>
      <c r="V4971" s="7"/>
      <c r="W4971" s="7"/>
      <c r="X4971" s="7"/>
      <c r="Y4971" s="39"/>
      <c r="Z4971" s="7"/>
      <c r="AA4971" s="7"/>
      <c r="AB4971" s="24"/>
      <c r="AC4971" t="s">
        <v>26453</v>
      </c>
      <c r="AD4971" t="s">
        <v>23380</v>
      </c>
    </row>
    <row r="4972" spans="1:30" x14ac:dyDescent="0.25">
      <c r="A4972" t="str">
        <f t="shared" si="182"/>
        <v>12160013</v>
      </c>
      <c r="B4972" s="23" t="s">
        <v>58</v>
      </c>
      <c r="C4972" s="7" t="s">
        <v>1452</v>
      </c>
      <c r="D4972" s="66" t="s">
        <v>333</v>
      </c>
      <c r="E4972" s="53" t="e">
        <f>VLOOKUP(D4972,'MPG Master'!$C$3:$I$716,7,0)</f>
        <v>#N/A</v>
      </c>
      <c r="F4972" s="7" t="e">
        <f>VLOOKUP(D4972,'MPG Master'!$C$3:$D$716,2,0)</f>
        <v>#N/A</v>
      </c>
      <c r="G4972" s="67" t="s">
        <v>1733</v>
      </c>
      <c r="H4972" s="53" t="e">
        <f t="shared" si="181"/>
        <v>#N/A</v>
      </c>
      <c r="I4972" s="7" t="s">
        <v>2236</v>
      </c>
      <c r="J4972" s="7" t="s">
        <v>20293</v>
      </c>
      <c r="K4972" s="9">
        <v>22647</v>
      </c>
      <c r="L4972" s="7"/>
      <c r="M4972" s="7"/>
      <c r="N4972" s="7">
        <v>8809157736</v>
      </c>
      <c r="O4972" s="7"/>
      <c r="P4972" s="7"/>
      <c r="Q4972" s="7" t="s">
        <v>95</v>
      </c>
      <c r="R4972" s="39" t="s">
        <v>2237</v>
      </c>
      <c r="S4972" s="7"/>
      <c r="T4972" s="7" t="s">
        <v>774</v>
      </c>
      <c r="U4972" s="7"/>
      <c r="V4972" s="7"/>
      <c r="W4972" s="7"/>
      <c r="X4972" s="7"/>
      <c r="Y4972" s="39"/>
      <c r="Z4972" s="7"/>
      <c r="AA4972" s="7"/>
      <c r="AB4972" s="24"/>
      <c r="AC4972" t="s">
        <v>26453</v>
      </c>
      <c r="AD4972" t="s">
        <v>23380</v>
      </c>
    </row>
    <row r="4973" spans="1:30" x14ac:dyDescent="0.25">
      <c r="A4973" t="str">
        <f t="shared" si="182"/>
        <v>12160015</v>
      </c>
      <c r="B4973" s="23" t="s">
        <v>58</v>
      </c>
      <c r="C4973" s="7" t="s">
        <v>1452</v>
      </c>
      <c r="D4973" s="66" t="s">
        <v>333</v>
      </c>
      <c r="E4973" s="53" t="e">
        <f>VLOOKUP(D4973,'MPG Master'!$C$3:$I$716,7,0)</f>
        <v>#N/A</v>
      </c>
      <c r="F4973" s="7" t="e">
        <f>VLOOKUP(D4973,'MPG Master'!$C$3:$D$716,2,0)</f>
        <v>#N/A</v>
      </c>
      <c r="G4973" s="67" t="s">
        <v>1739</v>
      </c>
      <c r="H4973" s="53" t="e">
        <f t="shared" si="181"/>
        <v>#N/A</v>
      </c>
      <c r="I4973" s="7" t="s">
        <v>1852</v>
      </c>
      <c r="J4973" s="7" t="s">
        <v>20294</v>
      </c>
      <c r="K4973" s="9">
        <v>24838</v>
      </c>
      <c r="L4973" s="7"/>
      <c r="M4973" s="7"/>
      <c r="N4973" s="7">
        <v>8235140399</v>
      </c>
      <c r="O4973" s="7"/>
      <c r="P4973" s="7"/>
      <c r="Q4973" s="7" t="s">
        <v>1716</v>
      </c>
      <c r="R4973" s="39" t="s">
        <v>2238</v>
      </c>
      <c r="S4973" s="7"/>
      <c r="T4973" s="7" t="s">
        <v>747</v>
      </c>
      <c r="U4973" s="7"/>
      <c r="V4973" s="7"/>
      <c r="W4973" s="7"/>
      <c r="X4973" s="7"/>
      <c r="Y4973" s="39"/>
      <c r="Z4973" s="7"/>
      <c r="AA4973" s="7"/>
      <c r="AB4973" s="24"/>
      <c r="AC4973" t="s">
        <v>26453</v>
      </c>
      <c r="AD4973" t="s">
        <v>23380</v>
      </c>
    </row>
    <row r="4974" spans="1:30" x14ac:dyDescent="0.25">
      <c r="A4974" t="str">
        <f t="shared" si="182"/>
        <v>12140017</v>
      </c>
      <c r="B4974" s="23" t="s">
        <v>58</v>
      </c>
      <c r="C4974" s="7" t="s">
        <v>1452</v>
      </c>
      <c r="D4974" s="66" t="s">
        <v>332</v>
      </c>
      <c r="E4974" s="53" t="e">
        <f>VLOOKUP(D4974,'MPG Master'!$C$3:$I$716,7,0)</f>
        <v>#N/A</v>
      </c>
      <c r="F4974" s="7" t="e">
        <f>VLOOKUP(D4974,'MPG Master'!$C$3:$D$716,2,0)</f>
        <v>#N/A</v>
      </c>
      <c r="G4974" s="67" t="s">
        <v>1683</v>
      </c>
      <c r="H4974" s="53" t="e">
        <f t="shared" si="181"/>
        <v>#N/A</v>
      </c>
      <c r="I4974" s="7" t="s">
        <v>2239</v>
      </c>
      <c r="J4974" s="7" t="s">
        <v>19962</v>
      </c>
      <c r="K4974" s="9">
        <v>28856</v>
      </c>
      <c r="L4974" s="7"/>
      <c r="M4974" s="7"/>
      <c r="N4974" s="7">
        <v>8102419156</v>
      </c>
      <c r="O4974" s="7"/>
      <c r="P4974" s="7"/>
      <c r="Q4974" s="7" t="s">
        <v>95</v>
      </c>
      <c r="R4974" s="39" t="s">
        <v>2240</v>
      </c>
      <c r="S4974" s="7"/>
      <c r="T4974" s="7" t="s">
        <v>774</v>
      </c>
      <c r="U4974" s="7"/>
      <c r="V4974" s="7"/>
      <c r="W4974" s="7"/>
      <c r="X4974" s="7"/>
      <c r="Y4974" s="39"/>
      <c r="Z4974" s="7"/>
      <c r="AA4974" s="7"/>
      <c r="AB4974" s="24"/>
      <c r="AC4974" t="s">
        <v>26453</v>
      </c>
      <c r="AD4974" t="s">
        <v>23380</v>
      </c>
    </row>
    <row r="4975" spans="1:30" x14ac:dyDescent="0.25">
      <c r="A4975" t="str">
        <f t="shared" si="182"/>
        <v>12140015</v>
      </c>
      <c r="B4975" s="23" t="s">
        <v>58</v>
      </c>
      <c r="C4975" s="7" t="s">
        <v>1452</v>
      </c>
      <c r="D4975" s="66" t="s">
        <v>332</v>
      </c>
      <c r="E4975" s="53" t="e">
        <f>VLOOKUP(D4975,'MPG Master'!$C$3:$I$716,7,0)</f>
        <v>#N/A</v>
      </c>
      <c r="F4975" s="7" t="e">
        <f>VLOOKUP(D4975,'MPG Master'!$C$3:$D$716,2,0)</f>
        <v>#N/A</v>
      </c>
      <c r="G4975" s="67" t="s">
        <v>1739</v>
      </c>
      <c r="H4975" s="53" t="e">
        <f t="shared" si="181"/>
        <v>#N/A</v>
      </c>
      <c r="I4975" s="7" t="s">
        <v>2241</v>
      </c>
      <c r="J4975" s="7" t="s">
        <v>2242</v>
      </c>
      <c r="K4975" s="9">
        <v>32143</v>
      </c>
      <c r="L4975" s="7"/>
      <c r="M4975" s="7"/>
      <c r="N4975" s="7">
        <v>6206289827</v>
      </c>
      <c r="O4975" s="7"/>
      <c r="P4975" s="7"/>
      <c r="Q4975" s="7" t="s">
        <v>1701</v>
      </c>
      <c r="R4975" s="39" t="s">
        <v>2243</v>
      </c>
      <c r="S4975" s="7"/>
      <c r="T4975" s="7" t="s">
        <v>774</v>
      </c>
      <c r="U4975" s="7"/>
      <c r="V4975" s="7"/>
      <c r="W4975" s="7"/>
      <c r="X4975" s="7"/>
      <c r="Y4975" s="39"/>
      <c r="Z4975" s="7"/>
      <c r="AA4975" s="7"/>
      <c r="AB4975" s="24"/>
      <c r="AC4975" t="s">
        <v>26453</v>
      </c>
      <c r="AD4975" t="s">
        <v>23380</v>
      </c>
    </row>
    <row r="4976" spans="1:30" x14ac:dyDescent="0.25">
      <c r="A4976" t="str">
        <f t="shared" si="182"/>
        <v>12140016</v>
      </c>
      <c r="B4976" s="23" t="s">
        <v>58</v>
      </c>
      <c r="C4976" s="7" t="s">
        <v>1452</v>
      </c>
      <c r="D4976" s="66" t="s">
        <v>332</v>
      </c>
      <c r="E4976" s="53" t="e">
        <f>VLOOKUP(D4976,'MPG Master'!$C$3:$I$716,7,0)</f>
        <v>#N/A</v>
      </c>
      <c r="F4976" s="7" t="e">
        <f>VLOOKUP(D4976,'MPG Master'!$C$3:$D$716,2,0)</f>
        <v>#N/A</v>
      </c>
      <c r="G4976" s="67" t="s">
        <v>1772</v>
      </c>
      <c r="H4976" s="53" t="e">
        <f t="shared" si="181"/>
        <v>#N/A</v>
      </c>
      <c r="I4976" s="7" t="s">
        <v>2244</v>
      </c>
      <c r="J4976" s="7" t="s">
        <v>20295</v>
      </c>
      <c r="K4976" s="9">
        <v>34700</v>
      </c>
      <c r="L4976" s="7"/>
      <c r="M4976" s="7"/>
      <c r="N4976" s="7">
        <v>7986128558</v>
      </c>
      <c r="O4976" s="7"/>
      <c r="P4976" s="7"/>
      <c r="Q4976" s="7" t="s">
        <v>1701</v>
      </c>
      <c r="R4976" s="39" t="s">
        <v>2245</v>
      </c>
      <c r="S4976" s="7"/>
      <c r="T4976" s="7" t="s">
        <v>774</v>
      </c>
      <c r="U4976" s="7"/>
      <c r="V4976" s="7"/>
      <c r="W4976" s="7"/>
      <c r="X4976" s="7"/>
      <c r="Y4976" s="39"/>
      <c r="Z4976" s="7"/>
      <c r="AA4976" s="7"/>
      <c r="AB4976" s="24"/>
      <c r="AC4976" t="s">
        <v>26453</v>
      </c>
      <c r="AD4976" t="s">
        <v>23380</v>
      </c>
    </row>
    <row r="4977" spans="1:30" x14ac:dyDescent="0.25">
      <c r="A4977" t="str">
        <f t="shared" si="182"/>
        <v>24440031</v>
      </c>
      <c r="B4977" s="23" t="s">
        <v>58</v>
      </c>
      <c r="C4977" s="7" t="s">
        <v>1669</v>
      </c>
      <c r="D4977" s="66" t="s">
        <v>597</v>
      </c>
      <c r="E4977" s="53" t="e">
        <f>VLOOKUP(D4977,'MPG Master'!$C$3:$I$716,7,0)</f>
        <v>#N/A</v>
      </c>
      <c r="F4977" s="7" t="e">
        <f>VLOOKUP(D4977,'MPG Master'!$C$3:$D$716,2,0)</f>
        <v>#N/A</v>
      </c>
      <c r="G4977" s="67" t="s">
        <v>1951</v>
      </c>
      <c r="H4977" s="53" t="e">
        <f t="shared" si="181"/>
        <v>#N/A</v>
      </c>
      <c r="I4977" s="7" t="s">
        <v>2247</v>
      </c>
      <c r="J4977" s="7" t="s">
        <v>19602</v>
      </c>
      <c r="K4977" s="9">
        <v>19360</v>
      </c>
      <c r="L4977" s="7"/>
      <c r="M4977" s="7"/>
      <c r="N4977" s="7"/>
      <c r="O4977" s="7"/>
      <c r="P4977" s="7"/>
      <c r="Q4977" s="7" t="s">
        <v>1424</v>
      </c>
      <c r="R4977" s="39" t="s">
        <v>2248</v>
      </c>
      <c r="S4977" s="7"/>
      <c r="T4977" s="7" t="s">
        <v>2249</v>
      </c>
      <c r="U4977" s="7"/>
      <c r="V4977" s="7"/>
      <c r="W4977" s="7"/>
      <c r="X4977" s="7"/>
      <c r="Y4977" s="39"/>
      <c r="Z4977" s="7"/>
      <c r="AA4977" s="7"/>
      <c r="AB4977" s="24"/>
      <c r="AC4977" t="s">
        <v>26453</v>
      </c>
      <c r="AD4977" t="s">
        <v>23380</v>
      </c>
    </row>
    <row r="4978" spans="1:30" x14ac:dyDescent="0.25">
      <c r="A4978" t="str">
        <f t="shared" si="182"/>
        <v>24230074</v>
      </c>
      <c r="B4978" s="23" t="s">
        <v>58</v>
      </c>
      <c r="C4978" s="7" t="s">
        <v>1669</v>
      </c>
      <c r="D4978" s="66" t="s">
        <v>584</v>
      </c>
      <c r="E4978" s="53" t="e">
        <f>VLOOKUP(D4978,'MPG Master'!$C$3:$I$716,7,0)</f>
        <v>#N/A</v>
      </c>
      <c r="F4978" s="7" t="e">
        <f>VLOOKUP(D4978,'MPG Master'!$C$3:$D$716,2,0)</f>
        <v>#N/A</v>
      </c>
      <c r="G4978" s="67" t="s">
        <v>2250</v>
      </c>
      <c r="H4978" s="53" t="e">
        <f t="shared" si="181"/>
        <v>#N/A</v>
      </c>
      <c r="I4978" s="7" t="s">
        <v>2251</v>
      </c>
      <c r="J4978" s="7" t="s">
        <v>2252</v>
      </c>
      <c r="K4978" s="9">
        <v>37401</v>
      </c>
      <c r="L4978" s="7"/>
      <c r="M4978" s="7"/>
      <c r="N4978" s="7"/>
      <c r="O4978" s="7"/>
      <c r="P4978" s="7"/>
      <c r="Q4978" s="7" t="s">
        <v>1050</v>
      </c>
      <c r="R4978" s="39" t="s">
        <v>2253</v>
      </c>
      <c r="S4978" s="7"/>
      <c r="T4978" s="7" t="s">
        <v>1383</v>
      </c>
      <c r="U4978" s="7"/>
      <c r="V4978" s="7"/>
      <c r="W4978" s="7"/>
      <c r="X4978" s="7"/>
      <c r="Y4978" s="39"/>
      <c r="Z4978" s="7"/>
      <c r="AA4978" s="7"/>
      <c r="AB4978" s="24"/>
      <c r="AC4978" t="s">
        <v>26453</v>
      </c>
      <c r="AD4978" t="s">
        <v>23380</v>
      </c>
    </row>
    <row r="4979" spans="1:30" x14ac:dyDescent="0.25">
      <c r="A4979" t="str">
        <f t="shared" si="182"/>
        <v>95210019</v>
      </c>
      <c r="B4979" s="23" t="s">
        <v>58</v>
      </c>
      <c r="C4979" s="7" t="s">
        <v>1671</v>
      </c>
      <c r="D4979" s="66" t="s">
        <v>473</v>
      </c>
      <c r="E4979" s="53" t="e">
        <f>VLOOKUP(D4979,'MPG Master'!$C$3:$I$716,7,0)</f>
        <v>#N/A</v>
      </c>
      <c r="F4979" s="7" t="e">
        <f>VLOOKUP(D4979,'MPG Master'!$C$3:$D$716,2,0)</f>
        <v>#N/A</v>
      </c>
      <c r="G4979" s="67" t="s">
        <v>1815</v>
      </c>
      <c r="H4979" s="53" t="e">
        <f t="shared" si="181"/>
        <v>#N/A</v>
      </c>
      <c r="I4979" s="7" t="s">
        <v>1837</v>
      </c>
      <c r="J4979" s="7" t="s">
        <v>20296</v>
      </c>
      <c r="K4979" s="9">
        <v>31328</v>
      </c>
      <c r="L4979" s="7"/>
      <c r="M4979" s="7"/>
      <c r="N4979" s="7">
        <v>7765062964</v>
      </c>
      <c r="O4979" s="7"/>
      <c r="P4979" s="7"/>
      <c r="Q4979" s="7" t="s">
        <v>99</v>
      </c>
      <c r="R4979" s="39" t="s">
        <v>2254</v>
      </c>
      <c r="S4979" s="7"/>
      <c r="T4979" s="7" t="s">
        <v>1129</v>
      </c>
      <c r="U4979" s="7"/>
      <c r="V4979" s="7"/>
      <c r="W4979" s="7"/>
      <c r="X4979" s="7"/>
      <c r="Y4979" s="39"/>
      <c r="Z4979" s="7"/>
      <c r="AA4979" s="7"/>
      <c r="AB4979" s="24"/>
      <c r="AC4979" t="s">
        <v>26453</v>
      </c>
      <c r="AD4979" t="s">
        <v>23380</v>
      </c>
    </row>
    <row r="4980" spans="1:30" x14ac:dyDescent="0.25">
      <c r="A4980" t="str">
        <f t="shared" si="182"/>
        <v>97470026</v>
      </c>
      <c r="B4980" s="23" t="s">
        <v>58</v>
      </c>
      <c r="C4980" s="7" t="s">
        <v>1664</v>
      </c>
      <c r="D4980" s="66" t="s">
        <v>480</v>
      </c>
      <c r="E4980" s="53" t="e">
        <f>VLOOKUP(D4980,'MPG Master'!$C$3:$I$716,7,0)</f>
        <v>#N/A</v>
      </c>
      <c r="F4980" s="7" t="e">
        <f>VLOOKUP(D4980,'MPG Master'!$C$3:$D$716,2,0)</f>
        <v>#N/A</v>
      </c>
      <c r="G4980" s="67" t="s">
        <v>1836</v>
      </c>
      <c r="H4980" s="53" t="e">
        <f t="shared" si="181"/>
        <v>#N/A</v>
      </c>
      <c r="I4980" s="7" t="s">
        <v>2255</v>
      </c>
      <c r="J4980" s="7" t="s">
        <v>20297</v>
      </c>
      <c r="K4980" s="9">
        <v>31048</v>
      </c>
      <c r="L4980" s="7"/>
      <c r="M4980" s="7"/>
      <c r="N4980" s="7">
        <v>7250755208</v>
      </c>
      <c r="O4980" s="7"/>
      <c r="P4980" s="7"/>
      <c r="Q4980" s="7" t="s">
        <v>2256</v>
      </c>
      <c r="R4980" s="39" t="s">
        <v>2257</v>
      </c>
      <c r="S4980" s="7"/>
      <c r="T4980" s="7" t="s">
        <v>2258</v>
      </c>
      <c r="U4980" s="7"/>
      <c r="V4980" s="7"/>
      <c r="W4980" s="7"/>
      <c r="X4980" s="7"/>
      <c r="Y4980" s="39"/>
      <c r="Z4980" s="7"/>
      <c r="AA4980" s="7"/>
      <c r="AB4980" s="24"/>
      <c r="AC4980" t="s">
        <v>26453</v>
      </c>
      <c r="AD4980" t="s">
        <v>23380</v>
      </c>
    </row>
    <row r="4981" spans="1:30" x14ac:dyDescent="0.25">
      <c r="A4981" t="str">
        <f t="shared" si="182"/>
        <v>71080031</v>
      </c>
      <c r="B4981" s="23" t="s">
        <v>58</v>
      </c>
      <c r="C4981" s="7" t="s">
        <v>59</v>
      </c>
      <c r="D4981" s="66" t="s">
        <v>629</v>
      </c>
      <c r="E4981" s="53" t="e">
        <f>VLOOKUP(D4981,'MPG Master'!$C$3:$I$716,7,0)</f>
        <v>#N/A</v>
      </c>
      <c r="F4981" s="7" t="e">
        <f>VLOOKUP(D4981,'MPG Master'!$C$3:$D$716,2,0)</f>
        <v>#N/A</v>
      </c>
      <c r="G4981" s="67" t="s">
        <v>1951</v>
      </c>
      <c r="H4981" s="53" t="e">
        <f t="shared" si="181"/>
        <v>#N/A</v>
      </c>
      <c r="I4981" s="7" t="s">
        <v>2259</v>
      </c>
      <c r="J4981" s="7" t="s">
        <v>1169</v>
      </c>
      <c r="K4981" s="9">
        <v>29591</v>
      </c>
      <c r="L4981" s="7"/>
      <c r="M4981" s="7"/>
      <c r="N4981" s="7">
        <v>9934414031</v>
      </c>
      <c r="O4981" s="7"/>
      <c r="P4981" s="7"/>
      <c r="Q4981" s="7" t="s">
        <v>95</v>
      </c>
      <c r="R4981" s="39" t="s">
        <v>2260</v>
      </c>
      <c r="S4981" s="7"/>
      <c r="T4981" s="7" t="s">
        <v>2261</v>
      </c>
      <c r="U4981" s="7"/>
      <c r="V4981" s="7"/>
      <c r="W4981" s="7"/>
      <c r="X4981" s="7"/>
      <c r="Y4981" s="39"/>
      <c r="Z4981" s="7"/>
      <c r="AA4981" s="7"/>
      <c r="AB4981" s="24"/>
      <c r="AC4981" t="s">
        <v>26453</v>
      </c>
      <c r="AD4981" t="s">
        <v>23380</v>
      </c>
    </row>
    <row r="4982" spans="1:30" x14ac:dyDescent="0.25">
      <c r="A4982" t="str">
        <f t="shared" si="182"/>
        <v>71110018</v>
      </c>
      <c r="B4982" s="23" t="s">
        <v>58</v>
      </c>
      <c r="C4982" s="7" t="s">
        <v>59</v>
      </c>
      <c r="D4982" s="66" t="s">
        <v>631</v>
      </c>
      <c r="E4982" s="53" t="e">
        <f>VLOOKUP(D4982,'MPG Master'!$C$3:$I$716,7,0)</f>
        <v>#N/A</v>
      </c>
      <c r="F4982" s="7" t="e">
        <f>VLOOKUP(D4982,'MPG Master'!$C$3:$D$716,2,0)</f>
        <v>#N/A</v>
      </c>
      <c r="G4982" s="67" t="s">
        <v>1682</v>
      </c>
      <c r="H4982" s="53" t="e">
        <f t="shared" si="181"/>
        <v>#N/A</v>
      </c>
      <c r="I4982" s="7" t="s">
        <v>2266</v>
      </c>
      <c r="J4982" s="7" t="s">
        <v>20298</v>
      </c>
      <c r="K4982" s="9">
        <v>27395</v>
      </c>
      <c r="L4982" s="7"/>
      <c r="M4982" s="7"/>
      <c r="N4982" s="7">
        <v>8757977020</v>
      </c>
      <c r="O4982" s="7"/>
      <c r="P4982" s="7"/>
      <c r="Q4982" s="7" t="s">
        <v>99</v>
      </c>
      <c r="R4982" s="39" t="s">
        <v>2267</v>
      </c>
      <c r="S4982" s="7"/>
      <c r="T4982" s="7" t="s">
        <v>101</v>
      </c>
      <c r="U4982" s="7"/>
      <c r="V4982" s="7"/>
      <c r="W4982" s="7"/>
      <c r="X4982" s="7"/>
      <c r="Y4982" s="39"/>
      <c r="Z4982" s="7"/>
      <c r="AA4982" s="7"/>
      <c r="AB4982" s="24"/>
      <c r="AC4982" t="s">
        <v>26453</v>
      </c>
      <c r="AD4982" t="s">
        <v>23380</v>
      </c>
    </row>
    <row r="4983" spans="1:30" x14ac:dyDescent="0.25">
      <c r="A4983" t="str">
        <f t="shared" si="182"/>
        <v>71110017</v>
      </c>
      <c r="B4983" s="23" t="s">
        <v>58</v>
      </c>
      <c r="C4983" s="7" t="s">
        <v>59</v>
      </c>
      <c r="D4983" s="66" t="s">
        <v>631</v>
      </c>
      <c r="E4983" s="53" t="e">
        <f>VLOOKUP(D4983,'MPG Master'!$C$3:$I$716,7,0)</f>
        <v>#N/A</v>
      </c>
      <c r="F4983" s="7" t="e">
        <f>VLOOKUP(D4983,'MPG Master'!$C$3:$D$716,2,0)</f>
        <v>#N/A</v>
      </c>
      <c r="G4983" s="67" t="s">
        <v>1683</v>
      </c>
      <c r="H4983" s="53" t="e">
        <f t="shared" si="181"/>
        <v>#N/A</v>
      </c>
      <c r="I4983" s="7" t="s">
        <v>1783</v>
      </c>
      <c r="J4983" s="7" t="s">
        <v>2268</v>
      </c>
      <c r="K4983" s="9">
        <v>28491</v>
      </c>
      <c r="L4983" s="7"/>
      <c r="M4983" s="7"/>
      <c r="N4983" s="7">
        <v>8292820532</v>
      </c>
      <c r="O4983" s="7"/>
      <c r="P4983" s="7"/>
      <c r="Q4983" s="7" t="s">
        <v>1268</v>
      </c>
      <c r="R4983" s="39" t="s">
        <v>2269</v>
      </c>
      <c r="S4983" s="7"/>
      <c r="T4983" s="7" t="s">
        <v>1269</v>
      </c>
      <c r="U4983" s="7"/>
      <c r="V4983" s="7"/>
      <c r="W4983" s="7"/>
      <c r="X4983" s="7"/>
      <c r="Y4983" s="39"/>
      <c r="Z4983" s="7"/>
      <c r="AA4983" s="7"/>
      <c r="AB4983" s="24"/>
      <c r="AC4983" t="s">
        <v>26453</v>
      </c>
      <c r="AD4983" t="s">
        <v>23380</v>
      </c>
    </row>
    <row r="4984" spans="1:30" x14ac:dyDescent="0.25">
      <c r="A4984" t="str">
        <f t="shared" si="182"/>
        <v>71110016</v>
      </c>
      <c r="B4984" s="23" t="s">
        <v>58</v>
      </c>
      <c r="C4984" s="7" t="s">
        <v>59</v>
      </c>
      <c r="D4984" s="66" t="s">
        <v>631</v>
      </c>
      <c r="E4984" s="53" t="e">
        <f>VLOOKUP(D4984,'MPG Master'!$C$3:$I$716,7,0)</f>
        <v>#N/A</v>
      </c>
      <c r="F4984" s="7" t="e">
        <f>VLOOKUP(D4984,'MPG Master'!$C$3:$D$716,2,0)</f>
        <v>#N/A</v>
      </c>
      <c r="G4984" s="67" t="s">
        <v>1772</v>
      </c>
      <c r="H4984" s="53" t="e">
        <f t="shared" si="181"/>
        <v>#N/A</v>
      </c>
      <c r="I4984" s="7" t="s">
        <v>2270</v>
      </c>
      <c r="J4984" s="7" t="s">
        <v>20299</v>
      </c>
      <c r="K4984" s="9">
        <v>27030</v>
      </c>
      <c r="L4984" s="7"/>
      <c r="M4984" s="7"/>
      <c r="N4984" s="7">
        <v>8102764975</v>
      </c>
      <c r="O4984" s="7"/>
      <c r="P4984" s="7"/>
      <c r="Q4984" s="7" t="s">
        <v>1724</v>
      </c>
      <c r="R4984" s="39" t="s">
        <v>2271</v>
      </c>
      <c r="S4984" s="7"/>
      <c r="T4984" s="7" t="s">
        <v>1078</v>
      </c>
      <c r="U4984" s="7"/>
      <c r="V4984" s="7"/>
      <c r="W4984" s="7"/>
      <c r="X4984" s="7"/>
      <c r="Y4984" s="39"/>
      <c r="Z4984" s="7"/>
      <c r="AA4984" s="7"/>
      <c r="AB4984" s="24"/>
      <c r="AC4984" t="s">
        <v>26453</v>
      </c>
      <c r="AD4984" t="s">
        <v>23380</v>
      </c>
    </row>
    <row r="4985" spans="1:30" x14ac:dyDescent="0.25">
      <c r="A4985" t="str">
        <f t="shared" si="182"/>
        <v>71090019</v>
      </c>
      <c r="B4985" s="23" t="s">
        <v>58</v>
      </c>
      <c r="C4985" s="7" t="s">
        <v>59</v>
      </c>
      <c r="D4985" s="66" t="s">
        <v>630</v>
      </c>
      <c r="E4985" s="53" t="e">
        <f>VLOOKUP(D4985,'MPG Master'!$C$3:$I$716,7,0)</f>
        <v>#N/A</v>
      </c>
      <c r="F4985" s="7" t="e">
        <f>VLOOKUP(D4985,'MPG Master'!$C$3:$D$716,2,0)</f>
        <v>#N/A</v>
      </c>
      <c r="G4985" s="67" t="s">
        <v>1815</v>
      </c>
      <c r="H4985" s="53" t="e">
        <f t="shared" si="181"/>
        <v>#N/A</v>
      </c>
      <c r="I4985" s="7" t="s">
        <v>2272</v>
      </c>
      <c r="J4985" s="7" t="s">
        <v>19171</v>
      </c>
      <c r="K4985" s="9">
        <v>27030</v>
      </c>
      <c r="L4985" s="7"/>
      <c r="M4985" s="7"/>
      <c r="N4985" s="7">
        <v>8298463785</v>
      </c>
      <c r="O4985" s="7"/>
      <c r="P4985" s="7"/>
      <c r="Q4985" s="7" t="s">
        <v>1701</v>
      </c>
      <c r="R4985" s="39" t="s">
        <v>2273</v>
      </c>
      <c r="S4985" s="7"/>
      <c r="T4985" s="7" t="s">
        <v>97</v>
      </c>
      <c r="U4985" s="7"/>
      <c r="V4985" s="7"/>
      <c r="W4985" s="7"/>
      <c r="X4985" s="7"/>
      <c r="Y4985" s="39"/>
      <c r="Z4985" s="7"/>
      <c r="AA4985" s="7"/>
      <c r="AB4985" s="24"/>
      <c r="AC4985" t="s">
        <v>26453</v>
      </c>
      <c r="AD4985" t="s">
        <v>23380</v>
      </c>
    </row>
    <row r="4986" spans="1:30" x14ac:dyDescent="0.25">
      <c r="A4986" t="str">
        <f t="shared" si="182"/>
        <v>71090020</v>
      </c>
      <c r="B4986" s="23" t="s">
        <v>58</v>
      </c>
      <c r="C4986" s="7" t="s">
        <v>59</v>
      </c>
      <c r="D4986" s="66" t="s">
        <v>630</v>
      </c>
      <c r="E4986" s="53" t="e">
        <f>VLOOKUP(D4986,'MPG Master'!$C$3:$I$716,7,0)</f>
        <v>#N/A</v>
      </c>
      <c r="F4986" s="7" t="e">
        <f>VLOOKUP(D4986,'MPG Master'!$C$3:$D$716,2,0)</f>
        <v>#N/A</v>
      </c>
      <c r="G4986" s="67" t="s">
        <v>1819</v>
      </c>
      <c r="H4986" s="53" t="e">
        <f t="shared" si="181"/>
        <v>#N/A</v>
      </c>
      <c r="I4986" s="7" t="s">
        <v>2274</v>
      </c>
      <c r="J4986" s="7" t="s">
        <v>20300</v>
      </c>
      <c r="K4986" s="9">
        <v>25569</v>
      </c>
      <c r="L4986" s="7"/>
      <c r="M4986" s="7"/>
      <c r="N4986" s="7"/>
      <c r="O4986" s="7"/>
      <c r="P4986" s="7"/>
      <c r="Q4986" s="7" t="s">
        <v>1701</v>
      </c>
      <c r="R4986" s="39" t="s">
        <v>2275</v>
      </c>
      <c r="S4986" s="7"/>
      <c r="T4986" s="7" t="s">
        <v>97</v>
      </c>
      <c r="U4986" s="7"/>
      <c r="V4986" s="7"/>
      <c r="W4986" s="7"/>
      <c r="X4986" s="7"/>
      <c r="Y4986" s="39"/>
      <c r="Z4986" s="7"/>
      <c r="AA4986" s="7"/>
      <c r="AB4986" s="24"/>
      <c r="AC4986" t="s">
        <v>26453</v>
      </c>
      <c r="AD4986" t="s">
        <v>23380</v>
      </c>
    </row>
    <row r="4987" spans="1:30" x14ac:dyDescent="0.25">
      <c r="A4987" t="str">
        <f t="shared" si="182"/>
        <v>71090021</v>
      </c>
      <c r="B4987" s="23" t="s">
        <v>58</v>
      </c>
      <c r="C4987" s="7" t="s">
        <v>59</v>
      </c>
      <c r="D4987" s="66" t="s">
        <v>630</v>
      </c>
      <c r="E4987" s="53" t="e">
        <f>VLOOKUP(D4987,'MPG Master'!$C$3:$I$716,7,0)</f>
        <v>#N/A</v>
      </c>
      <c r="F4987" s="7" t="e">
        <f>VLOOKUP(D4987,'MPG Master'!$C$3:$D$716,2,0)</f>
        <v>#N/A</v>
      </c>
      <c r="G4987" s="67" t="s">
        <v>1822</v>
      </c>
      <c r="H4987" s="53" t="e">
        <f t="shared" si="181"/>
        <v>#N/A</v>
      </c>
      <c r="I4987" s="7" t="s">
        <v>2276</v>
      </c>
      <c r="J4987" s="7" t="s">
        <v>20301</v>
      </c>
      <c r="K4987" s="9">
        <v>29726</v>
      </c>
      <c r="L4987" s="7"/>
      <c r="M4987" s="7"/>
      <c r="N4987" s="7">
        <v>8292871414</v>
      </c>
      <c r="O4987" s="7"/>
      <c r="P4987" s="7"/>
      <c r="Q4987" s="7" t="s">
        <v>99</v>
      </c>
      <c r="R4987" s="39" t="s">
        <v>2277</v>
      </c>
      <c r="S4987" s="7"/>
      <c r="T4987" s="7" t="s">
        <v>101</v>
      </c>
      <c r="U4987" s="7"/>
      <c r="V4987" s="7"/>
      <c r="W4987" s="7"/>
      <c r="X4987" s="7"/>
      <c r="Y4987" s="39"/>
      <c r="Z4987" s="7"/>
      <c r="AA4987" s="7"/>
      <c r="AB4987" s="24"/>
      <c r="AC4987" t="s">
        <v>26453</v>
      </c>
      <c r="AD4987" t="s">
        <v>23380</v>
      </c>
    </row>
    <row r="4988" spans="1:30" x14ac:dyDescent="0.25">
      <c r="A4988" t="str">
        <f t="shared" si="182"/>
        <v>97420079</v>
      </c>
      <c r="B4988" s="23" t="s">
        <v>58</v>
      </c>
      <c r="C4988" s="7" t="s">
        <v>1664</v>
      </c>
      <c r="D4988" s="66" t="s">
        <v>477</v>
      </c>
      <c r="E4988" s="53" t="e">
        <f>VLOOKUP(D4988,'MPG Master'!$C$3:$I$716,7,0)</f>
        <v>#N/A</v>
      </c>
      <c r="F4988" s="7" t="e">
        <f>VLOOKUP(D4988,'MPG Master'!$C$3:$D$716,2,0)</f>
        <v>#N/A</v>
      </c>
      <c r="G4988" s="67" t="s">
        <v>2278</v>
      </c>
      <c r="H4988" s="53" t="e">
        <f t="shared" si="181"/>
        <v>#N/A</v>
      </c>
      <c r="I4988" s="7" t="s">
        <v>2279</v>
      </c>
      <c r="J4988" s="7" t="s">
        <v>20302</v>
      </c>
      <c r="K4988" s="9">
        <v>28126</v>
      </c>
      <c r="L4988" s="7"/>
      <c r="M4988" s="7"/>
      <c r="N4988" s="7">
        <v>6299916091</v>
      </c>
      <c r="O4988" s="7"/>
      <c r="P4988" s="7"/>
      <c r="Q4988" s="7" t="s">
        <v>99</v>
      </c>
      <c r="R4988" s="39" t="s">
        <v>2280</v>
      </c>
      <c r="S4988" s="7"/>
      <c r="T4988" s="7" t="s">
        <v>1145</v>
      </c>
      <c r="U4988" s="7"/>
      <c r="V4988" s="7"/>
      <c r="W4988" s="7"/>
      <c r="X4988" s="7"/>
      <c r="Y4988" s="39"/>
      <c r="Z4988" s="7"/>
      <c r="AA4988" s="7"/>
      <c r="AB4988" s="24"/>
      <c r="AC4988" t="s">
        <v>26453</v>
      </c>
      <c r="AD4988" t="s">
        <v>23380</v>
      </c>
    </row>
    <row r="4989" spans="1:30" x14ac:dyDescent="0.25">
      <c r="A4989" t="str">
        <f t="shared" si="182"/>
        <v>97500027</v>
      </c>
      <c r="B4989" s="23" t="s">
        <v>58</v>
      </c>
      <c r="C4989" s="7" t="s">
        <v>1664</v>
      </c>
      <c r="D4989" s="66" t="s">
        <v>481</v>
      </c>
      <c r="E4989" s="53" t="e">
        <f>VLOOKUP(D4989,'MPG Master'!$C$3:$I$716,7,0)</f>
        <v>#N/A</v>
      </c>
      <c r="F4989" s="7" t="e">
        <f>VLOOKUP(D4989,'MPG Master'!$C$3:$D$716,2,0)</f>
        <v>#N/A</v>
      </c>
      <c r="G4989" s="67" t="s">
        <v>1840</v>
      </c>
      <c r="H4989" s="53" t="e">
        <f t="shared" si="181"/>
        <v>#N/A</v>
      </c>
      <c r="I4989" s="7" t="s">
        <v>2283</v>
      </c>
      <c r="J4989" s="7" t="s">
        <v>2284</v>
      </c>
      <c r="K4989" s="9">
        <v>21916</v>
      </c>
      <c r="L4989" s="7"/>
      <c r="M4989" s="7"/>
      <c r="N4989" s="7">
        <v>9380701412</v>
      </c>
      <c r="O4989" s="7"/>
      <c r="P4989" s="7"/>
      <c r="Q4989" s="7" t="s">
        <v>95</v>
      </c>
      <c r="R4989" s="39" t="s">
        <v>2285</v>
      </c>
      <c r="S4989" s="7"/>
      <c r="T4989" s="7" t="s">
        <v>1170</v>
      </c>
      <c r="U4989" s="7"/>
      <c r="V4989" s="7"/>
      <c r="W4989" s="7"/>
      <c r="X4989" s="7"/>
      <c r="Y4989" s="39"/>
      <c r="Z4989" s="7"/>
      <c r="AA4989" s="7"/>
      <c r="AB4989" s="24"/>
      <c r="AC4989" t="s">
        <v>26453</v>
      </c>
      <c r="AD4989" t="s">
        <v>23380</v>
      </c>
    </row>
    <row r="4990" spans="1:30" x14ac:dyDescent="0.25">
      <c r="A4990" t="str">
        <f t="shared" si="182"/>
        <v>85700003</v>
      </c>
      <c r="B4990" s="23" t="s">
        <v>58</v>
      </c>
      <c r="C4990" s="7" t="s">
        <v>966</v>
      </c>
      <c r="D4990" s="66" t="s">
        <v>407</v>
      </c>
      <c r="E4990" s="53" t="e">
        <f>VLOOKUP(D4990,'MPG Master'!$C$3:$I$716,7,0)</f>
        <v>#N/A</v>
      </c>
      <c r="F4990" s="7" t="e">
        <f>VLOOKUP(D4990,'MPG Master'!$C$3:$D$716,2,0)</f>
        <v>#N/A</v>
      </c>
      <c r="G4990" s="67" t="s">
        <v>61</v>
      </c>
      <c r="H4990" s="53" t="e">
        <f t="shared" si="181"/>
        <v>#N/A</v>
      </c>
      <c r="I4990" s="7" t="s">
        <v>2286</v>
      </c>
      <c r="J4990" s="7" t="s">
        <v>20303</v>
      </c>
      <c r="K4990" s="9">
        <v>30195</v>
      </c>
      <c r="L4990" s="7"/>
      <c r="M4990" s="7"/>
      <c r="N4990" s="7"/>
      <c r="O4990" s="7"/>
      <c r="P4990" s="7"/>
      <c r="Q4990" s="7" t="s">
        <v>1050</v>
      </c>
      <c r="R4990" s="39" t="s">
        <v>2287</v>
      </c>
      <c r="S4990" s="7"/>
      <c r="T4990" s="7" t="s">
        <v>2288</v>
      </c>
      <c r="U4990" s="7"/>
      <c r="V4990" s="7"/>
      <c r="W4990" s="7"/>
      <c r="X4990" s="7"/>
      <c r="Y4990" s="39"/>
      <c r="Z4990" s="7"/>
      <c r="AA4990" s="7"/>
      <c r="AB4990" s="24"/>
      <c r="AC4990" t="s">
        <v>26453</v>
      </c>
      <c r="AD4990" t="s">
        <v>23380</v>
      </c>
    </row>
    <row r="4991" spans="1:30" x14ac:dyDescent="0.25">
      <c r="A4991" t="str">
        <f t="shared" si="182"/>
        <v>40390327</v>
      </c>
      <c r="B4991" s="23" t="s">
        <v>58</v>
      </c>
      <c r="C4991" s="7" t="s">
        <v>864</v>
      </c>
      <c r="D4991" s="66" t="s">
        <v>350</v>
      </c>
      <c r="E4991" s="53" t="e">
        <f>VLOOKUP(D4991,'MPG Master'!$C$3:$I$716,7,0)</f>
        <v>#N/A</v>
      </c>
      <c r="F4991" s="7" t="e">
        <f>VLOOKUP(D4991,'MPG Master'!$C$3:$D$716,2,0)</f>
        <v>#N/A</v>
      </c>
      <c r="G4991" s="67" t="s">
        <v>2289</v>
      </c>
      <c r="H4991" s="53" t="e">
        <f t="shared" si="181"/>
        <v>#N/A</v>
      </c>
      <c r="I4991" s="7" t="s">
        <v>2290</v>
      </c>
      <c r="J4991" s="7" t="s">
        <v>20163</v>
      </c>
      <c r="K4991" s="9">
        <v>27208</v>
      </c>
      <c r="L4991" s="7"/>
      <c r="M4991" s="7"/>
      <c r="N4991" s="7">
        <v>9650614265</v>
      </c>
      <c r="O4991" s="7"/>
      <c r="P4991" s="7"/>
      <c r="Q4991" s="7" t="s">
        <v>95</v>
      </c>
      <c r="R4991" s="39" t="s">
        <v>2291</v>
      </c>
      <c r="S4991" s="7"/>
      <c r="T4991" s="7" t="s">
        <v>1968</v>
      </c>
      <c r="U4991" s="7"/>
      <c r="V4991" s="7"/>
      <c r="W4991" s="7"/>
      <c r="X4991" s="7"/>
      <c r="Y4991" s="39"/>
      <c r="Z4991" s="7"/>
      <c r="AA4991" s="7"/>
      <c r="AB4991" s="24"/>
      <c r="AC4991" t="s">
        <v>26453</v>
      </c>
      <c r="AD4991" t="s">
        <v>23380</v>
      </c>
    </row>
    <row r="4992" spans="1:30" x14ac:dyDescent="0.25">
      <c r="A4992" t="str">
        <f t="shared" si="182"/>
        <v>40390390</v>
      </c>
      <c r="B4992" s="23" t="s">
        <v>58</v>
      </c>
      <c r="C4992" s="7" t="s">
        <v>864</v>
      </c>
      <c r="D4992" s="66" t="s">
        <v>350</v>
      </c>
      <c r="E4992" s="53" t="e">
        <f>VLOOKUP(D4992,'MPG Master'!$C$3:$I$716,7,0)</f>
        <v>#N/A</v>
      </c>
      <c r="F4992" s="7" t="e">
        <f>VLOOKUP(D4992,'MPG Master'!$C$3:$D$716,2,0)</f>
        <v>#N/A</v>
      </c>
      <c r="G4992" s="67" t="s">
        <v>561</v>
      </c>
      <c r="H4992" s="53" t="e">
        <f t="shared" si="181"/>
        <v>#N/A</v>
      </c>
      <c r="I4992" s="7" t="s">
        <v>2292</v>
      </c>
      <c r="J4992" s="7" t="s">
        <v>2293</v>
      </c>
      <c r="K4992" s="9">
        <v>38056</v>
      </c>
      <c r="L4992" s="7"/>
      <c r="M4992" s="7"/>
      <c r="N4992" s="7">
        <v>9685055453</v>
      </c>
      <c r="O4992" s="7"/>
      <c r="P4992" s="7"/>
      <c r="Q4992" s="7" t="s">
        <v>1701</v>
      </c>
      <c r="R4992" s="39" t="s">
        <v>2294</v>
      </c>
      <c r="S4992" s="7"/>
      <c r="T4992" s="7" t="s">
        <v>1968</v>
      </c>
      <c r="U4992" s="7"/>
      <c r="V4992" s="7"/>
      <c r="W4992" s="7"/>
      <c r="X4992" s="7"/>
      <c r="Y4992" s="39"/>
      <c r="Z4992" s="7"/>
      <c r="AA4992" s="7"/>
      <c r="AB4992" s="24"/>
      <c r="AC4992" t="s">
        <v>26453</v>
      </c>
      <c r="AD4992" t="s">
        <v>23380</v>
      </c>
    </row>
    <row r="4993" spans="1:30" x14ac:dyDescent="0.25">
      <c r="A4993" t="str">
        <f t="shared" si="182"/>
        <v>40390302</v>
      </c>
      <c r="B4993" s="23" t="s">
        <v>58</v>
      </c>
      <c r="C4993" s="7" t="s">
        <v>864</v>
      </c>
      <c r="D4993" s="66" t="s">
        <v>350</v>
      </c>
      <c r="E4993" s="53" t="e">
        <f>VLOOKUP(D4993,'MPG Master'!$C$3:$I$716,7,0)</f>
        <v>#N/A</v>
      </c>
      <c r="F4993" s="7" t="e">
        <f>VLOOKUP(D4993,'MPG Master'!$C$3:$D$716,2,0)</f>
        <v>#N/A</v>
      </c>
      <c r="G4993" s="67" t="s">
        <v>496</v>
      </c>
      <c r="H4993" s="53" t="e">
        <f t="shared" si="181"/>
        <v>#N/A</v>
      </c>
      <c r="I4993" s="7" t="s">
        <v>2295</v>
      </c>
      <c r="J4993" s="7" t="s">
        <v>20304</v>
      </c>
      <c r="K4993" s="9">
        <v>37627</v>
      </c>
      <c r="L4993" s="7"/>
      <c r="M4993" s="7"/>
      <c r="N4993" s="7">
        <v>9771628036</v>
      </c>
      <c r="O4993" s="7"/>
      <c r="P4993" s="7"/>
      <c r="Q4993" s="7" t="s">
        <v>1701</v>
      </c>
      <c r="R4993" s="39" t="s">
        <v>2296</v>
      </c>
      <c r="S4993" s="7"/>
      <c r="T4993" s="7" t="s">
        <v>1968</v>
      </c>
      <c r="U4993" s="7"/>
      <c r="V4993" s="7"/>
      <c r="W4993" s="7"/>
      <c r="X4993" s="7"/>
      <c r="Y4993" s="39"/>
      <c r="Z4993" s="7"/>
      <c r="AA4993" s="7"/>
      <c r="AB4993" s="24"/>
      <c r="AC4993" t="s">
        <v>26453</v>
      </c>
      <c r="AD4993" t="s">
        <v>23380</v>
      </c>
    </row>
    <row r="4994" spans="1:30" x14ac:dyDescent="0.25">
      <c r="A4994" t="str">
        <f t="shared" si="182"/>
        <v>40290233</v>
      </c>
      <c r="B4994" s="23" t="s">
        <v>58</v>
      </c>
      <c r="C4994" s="7" t="s">
        <v>864</v>
      </c>
      <c r="D4994" s="66" t="s">
        <v>348</v>
      </c>
      <c r="E4994" s="53" t="e">
        <f>VLOOKUP(D4994,'MPG Master'!$C$3:$I$716,7,0)</f>
        <v>#N/A</v>
      </c>
      <c r="F4994" s="7" t="e">
        <f>VLOOKUP(D4994,'MPG Master'!$C$3:$D$716,2,0)</f>
        <v>#N/A</v>
      </c>
      <c r="G4994" s="67" t="s">
        <v>2297</v>
      </c>
      <c r="H4994" s="53" t="e">
        <f t="shared" si="181"/>
        <v>#N/A</v>
      </c>
      <c r="I4994" s="7" t="s">
        <v>2298</v>
      </c>
      <c r="J4994" s="7" t="s">
        <v>20305</v>
      </c>
      <c r="K4994" s="9">
        <v>23743</v>
      </c>
      <c r="L4994" s="7"/>
      <c r="M4994" s="7"/>
      <c r="N4994" s="7">
        <v>7858965782</v>
      </c>
      <c r="O4994" s="7"/>
      <c r="P4994" s="7"/>
      <c r="Q4994" s="7" t="s">
        <v>1716</v>
      </c>
      <c r="R4994" s="39" t="s">
        <v>2299</v>
      </c>
      <c r="S4994" s="7"/>
      <c r="T4994" s="7" t="s">
        <v>747</v>
      </c>
      <c r="U4994" s="7"/>
      <c r="V4994" s="7"/>
      <c r="W4994" s="7"/>
      <c r="X4994" s="7"/>
      <c r="Y4994" s="39"/>
      <c r="Z4994" s="7"/>
      <c r="AA4994" s="7"/>
      <c r="AB4994" s="24"/>
      <c r="AC4994" t="s">
        <v>26453</v>
      </c>
      <c r="AD4994" t="s">
        <v>23380</v>
      </c>
    </row>
    <row r="4995" spans="1:30" x14ac:dyDescent="0.25">
      <c r="A4995" t="str">
        <f t="shared" si="182"/>
        <v>40800229</v>
      </c>
      <c r="B4995" s="23" t="s">
        <v>58</v>
      </c>
      <c r="C4995" s="7" t="s">
        <v>864</v>
      </c>
      <c r="D4995" s="66" t="s">
        <v>351</v>
      </c>
      <c r="E4995" s="53" t="e">
        <f>VLOOKUP(D4995,'MPG Master'!$C$3:$I$716,7,0)</f>
        <v>#N/A</v>
      </c>
      <c r="F4995" s="7" t="e">
        <f>VLOOKUP(D4995,'MPG Master'!$C$3:$D$716,2,0)</f>
        <v>#N/A</v>
      </c>
      <c r="G4995" s="67" t="s">
        <v>2019</v>
      </c>
      <c r="H4995" s="53" t="e">
        <f t="shared" ref="H4995:H5058" si="183">E4995&amp;G4995</f>
        <v>#N/A</v>
      </c>
      <c r="I4995" s="7" t="s">
        <v>2300</v>
      </c>
      <c r="J4995" s="7" t="s">
        <v>20306</v>
      </c>
      <c r="K4995" s="9">
        <v>24838</v>
      </c>
      <c r="L4995" s="7"/>
      <c r="M4995" s="7"/>
      <c r="N4995" s="7">
        <v>8809784353</v>
      </c>
      <c r="O4995" s="7"/>
      <c r="P4995" s="7"/>
      <c r="Q4995" s="7" t="s">
        <v>838</v>
      </c>
      <c r="R4995" s="39" t="s">
        <v>2301</v>
      </c>
      <c r="S4995" s="7"/>
      <c r="T4995" s="7" t="s">
        <v>989</v>
      </c>
      <c r="U4995" s="7"/>
      <c r="V4995" s="7"/>
      <c r="W4995" s="7"/>
      <c r="X4995" s="7"/>
      <c r="Y4995" s="39"/>
      <c r="Z4995" s="7"/>
      <c r="AA4995" s="7"/>
      <c r="AB4995" s="24"/>
      <c r="AC4995" t="s">
        <v>26453</v>
      </c>
      <c r="AD4995" t="s">
        <v>23380</v>
      </c>
    </row>
    <row r="4996" spans="1:30" x14ac:dyDescent="0.25">
      <c r="A4996" t="str">
        <f t="shared" si="182"/>
        <v>12170008</v>
      </c>
      <c r="B4996" s="23" t="s">
        <v>58</v>
      </c>
      <c r="C4996" s="7" t="s">
        <v>1668</v>
      </c>
      <c r="D4996" s="66" t="s">
        <v>452</v>
      </c>
      <c r="E4996" s="53" t="e">
        <f>VLOOKUP(D4996,'MPG Master'!$C$3:$I$716,7,0)</f>
        <v>#N/A</v>
      </c>
      <c r="F4996" s="7" t="e">
        <f>VLOOKUP(D4996,'MPG Master'!$C$3:$D$716,2,0)</f>
        <v>#N/A</v>
      </c>
      <c r="G4996" s="67" t="s">
        <v>1687</v>
      </c>
      <c r="H4996" s="53" t="e">
        <f t="shared" si="183"/>
        <v>#N/A</v>
      </c>
      <c r="I4996" s="7" t="s">
        <v>2302</v>
      </c>
      <c r="J4996" s="7" t="s">
        <v>20307</v>
      </c>
      <c r="K4996" s="9">
        <v>20821</v>
      </c>
      <c r="L4996" s="7"/>
      <c r="M4996" s="7"/>
      <c r="N4996" s="7">
        <v>9523060307</v>
      </c>
      <c r="O4996" s="7"/>
      <c r="P4996" s="7"/>
      <c r="Q4996" s="7" t="s">
        <v>1263</v>
      </c>
      <c r="R4996" s="39" t="s">
        <v>2303</v>
      </c>
      <c r="S4996" s="7"/>
      <c r="T4996" s="7" t="s">
        <v>1058</v>
      </c>
      <c r="U4996" s="7"/>
      <c r="V4996" s="7"/>
      <c r="W4996" s="7"/>
      <c r="X4996" s="7"/>
      <c r="Y4996" s="39"/>
      <c r="Z4996" s="7"/>
      <c r="AA4996" s="7"/>
      <c r="AB4996" s="24"/>
      <c r="AC4996" t="s">
        <v>26453</v>
      </c>
      <c r="AD4996" t="s">
        <v>23380</v>
      </c>
    </row>
    <row r="4997" spans="1:30" x14ac:dyDescent="0.25">
      <c r="A4997" t="str">
        <f t="shared" si="182"/>
        <v>40390271</v>
      </c>
      <c r="B4997" s="23" t="s">
        <v>58</v>
      </c>
      <c r="C4997" s="7" t="s">
        <v>864</v>
      </c>
      <c r="D4997" s="66" t="s">
        <v>350</v>
      </c>
      <c r="E4997" s="53" t="e">
        <f>VLOOKUP(D4997,'MPG Master'!$C$3:$I$716,7,0)</f>
        <v>#N/A</v>
      </c>
      <c r="F4997" s="7" t="e">
        <f>VLOOKUP(D4997,'MPG Master'!$C$3:$D$716,2,0)</f>
        <v>#N/A</v>
      </c>
      <c r="G4997" s="67" t="s">
        <v>2304</v>
      </c>
      <c r="H4997" s="53" t="e">
        <f t="shared" si="183"/>
        <v>#N/A</v>
      </c>
      <c r="I4997" s="7" t="s">
        <v>2305</v>
      </c>
      <c r="J4997" s="7" t="s">
        <v>20308</v>
      </c>
      <c r="K4997" s="9">
        <v>14611</v>
      </c>
      <c r="L4997" s="7"/>
      <c r="M4997" s="7"/>
      <c r="N4997" s="7">
        <v>8521869723</v>
      </c>
      <c r="O4997" s="7"/>
      <c r="P4997" s="7"/>
      <c r="Q4997" s="7" t="s">
        <v>99</v>
      </c>
      <c r="R4997" s="39" t="s">
        <v>2306</v>
      </c>
      <c r="S4997" s="7"/>
      <c r="T4997" s="7" t="s">
        <v>2307</v>
      </c>
      <c r="U4997" s="7"/>
      <c r="V4997" s="7"/>
      <c r="W4997" s="7"/>
      <c r="X4997" s="7"/>
      <c r="Y4997" s="39"/>
      <c r="Z4997" s="7"/>
      <c r="AA4997" s="7"/>
      <c r="AB4997" s="24"/>
      <c r="AC4997" t="s">
        <v>26453</v>
      </c>
      <c r="AD4997" t="s">
        <v>23380</v>
      </c>
    </row>
    <row r="4998" spans="1:30" x14ac:dyDescent="0.25">
      <c r="A4998" t="str">
        <f t="shared" si="182"/>
        <v>11390030</v>
      </c>
      <c r="B4998" s="23" t="s">
        <v>58</v>
      </c>
      <c r="C4998" s="7" t="s">
        <v>1668</v>
      </c>
      <c r="D4998" s="66" t="s">
        <v>442</v>
      </c>
      <c r="E4998" s="53" t="e">
        <f>VLOOKUP(D4998,'MPG Master'!$C$3:$I$716,7,0)</f>
        <v>#N/A</v>
      </c>
      <c r="F4998" s="7" t="e">
        <f>VLOOKUP(D4998,'MPG Master'!$C$3:$D$716,2,0)</f>
        <v>#N/A</v>
      </c>
      <c r="G4998" s="67" t="s">
        <v>380</v>
      </c>
      <c r="H4998" s="53" t="e">
        <f t="shared" si="183"/>
        <v>#N/A</v>
      </c>
      <c r="I4998" s="7" t="s">
        <v>2308</v>
      </c>
      <c r="J4998" s="7" t="s">
        <v>20309</v>
      </c>
      <c r="K4998" s="9">
        <v>27826</v>
      </c>
      <c r="L4998" s="7"/>
      <c r="M4998" s="7"/>
      <c r="N4998" s="7">
        <v>9973630402</v>
      </c>
      <c r="O4998" s="7"/>
      <c r="P4998" s="7"/>
      <c r="Q4998" s="7" t="s">
        <v>1263</v>
      </c>
      <c r="R4998" s="39" t="s">
        <v>2309</v>
      </c>
      <c r="S4998" s="7"/>
      <c r="T4998" s="7" t="s">
        <v>1061</v>
      </c>
      <c r="U4998" s="7"/>
      <c r="V4998" s="7"/>
      <c r="W4998" s="7"/>
      <c r="X4998" s="7"/>
      <c r="Y4998" s="39"/>
      <c r="Z4998" s="7"/>
      <c r="AA4998" s="7"/>
      <c r="AB4998" s="24"/>
      <c r="AC4998" t="s">
        <v>26453</v>
      </c>
      <c r="AD4998" t="s">
        <v>23380</v>
      </c>
    </row>
    <row r="4999" spans="1:30" x14ac:dyDescent="0.25">
      <c r="A4999" t="str">
        <f t="shared" si="182"/>
        <v>11920042</v>
      </c>
      <c r="B4999" s="23" t="s">
        <v>58</v>
      </c>
      <c r="C4999" s="7" t="s">
        <v>1668</v>
      </c>
      <c r="D4999" s="66" t="s">
        <v>450</v>
      </c>
      <c r="E4999" s="53" t="e">
        <f>VLOOKUP(D4999,'MPG Master'!$C$3:$I$716,7,0)</f>
        <v>#N/A</v>
      </c>
      <c r="F4999" s="7" t="e">
        <f>VLOOKUP(D4999,'MPG Master'!$C$3:$D$716,2,0)</f>
        <v>#N/A</v>
      </c>
      <c r="G4999" s="67" t="s">
        <v>2310</v>
      </c>
      <c r="H4999" s="53" t="e">
        <f t="shared" si="183"/>
        <v>#N/A</v>
      </c>
      <c r="I4999" s="7" t="s">
        <v>2311</v>
      </c>
      <c r="J4999" s="7" t="s">
        <v>2312</v>
      </c>
      <c r="K4999" s="9">
        <v>29221</v>
      </c>
      <c r="L4999" s="7"/>
      <c r="M4999" s="7"/>
      <c r="N4999" s="7"/>
      <c r="O4999" s="7"/>
      <c r="P4999" s="7"/>
      <c r="Q4999" s="7" t="s">
        <v>1724</v>
      </c>
      <c r="R4999" s="39" t="s">
        <v>2313</v>
      </c>
      <c r="S4999" s="7"/>
      <c r="T4999" s="7" t="s">
        <v>1078</v>
      </c>
      <c r="U4999" s="7"/>
      <c r="V4999" s="7"/>
      <c r="W4999" s="7"/>
      <c r="X4999" s="7"/>
      <c r="Y4999" s="39"/>
      <c r="Z4999" s="7"/>
      <c r="AA4999" s="7"/>
      <c r="AB4999" s="24"/>
      <c r="AC4999" t="s">
        <v>26453</v>
      </c>
      <c r="AD4999" t="s">
        <v>23380</v>
      </c>
    </row>
    <row r="5000" spans="1:30" x14ac:dyDescent="0.25">
      <c r="A5000" t="str">
        <f t="shared" si="182"/>
        <v>11920041</v>
      </c>
      <c r="B5000" s="23" t="s">
        <v>58</v>
      </c>
      <c r="C5000" s="7" t="s">
        <v>1668</v>
      </c>
      <c r="D5000" s="66" t="s">
        <v>450</v>
      </c>
      <c r="E5000" s="53" t="e">
        <f>VLOOKUP(D5000,'MPG Master'!$C$3:$I$716,7,0)</f>
        <v>#N/A</v>
      </c>
      <c r="F5000" s="7" t="e">
        <f>VLOOKUP(D5000,'MPG Master'!$C$3:$D$716,2,0)</f>
        <v>#N/A</v>
      </c>
      <c r="G5000" s="67" t="s">
        <v>2314</v>
      </c>
      <c r="H5000" s="53" t="e">
        <f t="shared" si="183"/>
        <v>#N/A</v>
      </c>
      <c r="I5000" s="7" t="s">
        <v>2315</v>
      </c>
      <c r="J5000" s="7" t="s">
        <v>19637</v>
      </c>
      <c r="K5000" s="9">
        <v>27030</v>
      </c>
      <c r="L5000" s="7"/>
      <c r="M5000" s="7"/>
      <c r="N5000" s="7">
        <v>6299316610</v>
      </c>
      <c r="O5000" s="7"/>
      <c r="P5000" s="7"/>
      <c r="Q5000" s="7" t="s">
        <v>2316</v>
      </c>
      <c r="R5000" s="39" t="s">
        <v>2317</v>
      </c>
      <c r="S5000" s="7"/>
      <c r="T5000" s="7" t="s">
        <v>822</v>
      </c>
      <c r="U5000" s="7"/>
      <c r="V5000" s="7"/>
      <c r="W5000" s="7"/>
      <c r="X5000" s="7"/>
      <c r="Y5000" s="39"/>
      <c r="Z5000" s="7"/>
      <c r="AA5000" s="7"/>
      <c r="AB5000" s="24"/>
      <c r="AC5000" t="s">
        <v>26453</v>
      </c>
      <c r="AD5000" t="s">
        <v>23380</v>
      </c>
    </row>
    <row r="5001" spans="1:30" x14ac:dyDescent="0.25">
      <c r="A5001" t="str">
        <f t="shared" si="182"/>
        <v>12090018</v>
      </c>
      <c r="B5001" s="23" t="s">
        <v>58</v>
      </c>
      <c r="C5001" s="7" t="s">
        <v>1452</v>
      </c>
      <c r="D5001" s="66" t="s">
        <v>327</v>
      </c>
      <c r="E5001" s="53" t="e">
        <f>VLOOKUP(D5001,'MPG Master'!$C$3:$I$716,7,0)</f>
        <v>#N/A</v>
      </c>
      <c r="F5001" s="7" t="e">
        <f>VLOOKUP(D5001,'MPG Master'!$C$3:$D$716,2,0)</f>
        <v>#N/A</v>
      </c>
      <c r="G5001" s="67" t="s">
        <v>1682</v>
      </c>
      <c r="H5001" s="53" t="e">
        <f t="shared" si="183"/>
        <v>#N/A</v>
      </c>
      <c r="I5001" s="7" t="s">
        <v>2318</v>
      </c>
      <c r="J5001" s="7" t="s">
        <v>20310</v>
      </c>
      <c r="K5001" s="9">
        <v>24838</v>
      </c>
      <c r="L5001" s="7"/>
      <c r="M5001" s="7"/>
      <c r="N5001" s="7">
        <v>9724973730</v>
      </c>
      <c r="O5001" s="7"/>
      <c r="P5001" s="7"/>
      <c r="Q5001" s="7" t="s">
        <v>95</v>
      </c>
      <c r="R5001" s="39" t="s">
        <v>2319</v>
      </c>
      <c r="S5001" s="7"/>
      <c r="T5001" s="7" t="s">
        <v>774</v>
      </c>
      <c r="U5001" s="7"/>
      <c r="V5001" s="7"/>
      <c r="W5001" s="7"/>
      <c r="X5001" s="7"/>
      <c r="Y5001" s="39"/>
      <c r="Z5001" s="7"/>
      <c r="AA5001" s="7"/>
      <c r="AB5001" s="24"/>
      <c r="AC5001" t="s">
        <v>26453</v>
      </c>
      <c r="AD5001" t="s">
        <v>23380</v>
      </c>
    </row>
    <row r="5002" spans="1:30" x14ac:dyDescent="0.25">
      <c r="A5002" t="str">
        <f t="shared" si="182"/>
        <v>12090017</v>
      </c>
      <c r="B5002" s="23" t="s">
        <v>58</v>
      </c>
      <c r="C5002" s="7" t="s">
        <v>1452</v>
      </c>
      <c r="D5002" s="66" t="s">
        <v>327</v>
      </c>
      <c r="E5002" s="53" t="e">
        <f>VLOOKUP(D5002,'MPG Master'!$C$3:$I$716,7,0)</f>
        <v>#N/A</v>
      </c>
      <c r="F5002" s="7" t="e">
        <f>VLOOKUP(D5002,'MPG Master'!$C$3:$D$716,2,0)</f>
        <v>#N/A</v>
      </c>
      <c r="G5002" s="67" t="s">
        <v>1683</v>
      </c>
      <c r="H5002" s="53" t="e">
        <f t="shared" si="183"/>
        <v>#N/A</v>
      </c>
      <c r="I5002" s="7" t="s">
        <v>2190</v>
      </c>
      <c r="J5002" s="7" t="s">
        <v>2320</v>
      </c>
      <c r="K5002" s="9">
        <v>28126</v>
      </c>
      <c r="L5002" s="7"/>
      <c r="M5002" s="7"/>
      <c r="N5002" s="7">
        <v>7090531091</v>
      </c>
      <c r="O5002" s="7"/>
      <c r="P5002" s="7"/>
      <c r="Q5002" s="7" t="s">
        <v>95</v>
      </c>
      <c r="R5002" s="39" t="s">
        <v>2321</v>
      </c>
      <c r="S5002" s="7"/>
      <c r="T5002" s="7" t="s">
        <v>774</v>
      </c>
      <c r="U5002" s="7"/>
      <c r="V5002" s="7"/>
      <c r="W5002" s="7"/>
      <c r="X5002" s="7"/>
      <c r="Y5002" s="39"/>
      <c r="Z5002" s="7"/>
      <c r="AA5002" s="7"/>
      <c r="AB5002" s="24"/>
      <c r="AC5002" t="s">
        <v>26453</v>
      </c>
      <c r="AD5002" t="s">
        <v>23380</v>
      </c>
    </row>
    <row r="5003" spans="1:30" x14ac:dyDescent="0.25">
      <c r="A5003" t="str">
        <f t="shared" si="182"/>
        <v>12040012</v>
      </c>
      <c r="B5003" s="23" t="s">
        <v>58</v>
      </c>
      <c r="C5003" s="7" t="s">
        <v>1663</v>
      </c>
      <c r="D5003" s="66" t="s">
        <v>399</v>
      </c>
      <c r="E5003" s="53" t="e">
        <f>VLOOKUP(D5003,'MPG Master'!$C$3:$I$716,7,0)</f>
        <v>#N/A</v>
      </c>
      <c r="F5003" s="7" t="e">
        <f>VLOOKUP(D5003,'MPG Master'!$C$3:$D$716,2,0)</f>
        <v>#N/A</v>
      </c>
      <c r="G5003" s="67" t="s">
        <v>1694</v>
      </c>
      <c r="H5003" s="53" t="e">
        <f t="shared" si="183"/>
        <v>#N/A</v>
      </c>
      <c r="I5003" s="7" t="s">
        <v>2322</v>
      </c>
      <c r="J5003" s="7" t="s">
        <v>20311</v>
      </c>
      <c r="K5003" s="9">
        <v>21551</v>
      </c>
      <c r="L5003" s="7"/>
      <c r="M5003" s="7"/>
      <c r="N5003" s="7">
        <v>8826469568</v>
      </c>
      <c r="O5003" s="7"/>
      <c r="P5003" s="7"/>
      <c r="Q5003" s="7" t="s">
        <v>95</v>
      </c>
      <c r="R5003" s="39" t="s">
        <v>2323</v>
      </c>
      <c r="S5003" s="7"/>
      <c r="T5003" s="7" t="s">
        <v>804</v>
      </c>
      <c r="U5003" s="7"/>
      <c r="V5003" s="7"/>
      <c r="W5003" s="7"/>
      <c r="X5003" s="7"/>
      <c r="Y5003" s="39"/>
      <c r="Z5003" s="7"/>
      <c r="AA5003" s="7"/>
      <c r="AB5003" s="24"/>
      <c r="AC5003" t="s">
        <v>26453</v>
      </c>
      <c r="AD5003" t="s">
        <v>23380</v>
      </c>
    </row>
    <row r="5004" spans="1:30" x14ac:dyDescent="0.25">
      <c r="A5004" t="str">
        <f t="shared" si="182"/>
        <v>40800228</v>
      </c>
      <c r="B5004" s="23" t="s">
        <v>58</v>
      </c>
      <c r="C5004" s="7" t="s">
        <v>864</v>
      </c>
      <c r="D5004" s="66" t="s">
        <v>351</v>
      </c>
      <c r="E5004" s="53" t="e">
        <f>VLOOKUP(D5004,'MPG Master'!$C$3:$I$716,7,0)</f>
        <v>#N/A</v>
      </c>
      <c r="F5004" s="7" t="e">
        <f>VLOOKUP(D5004,'MPG Master'!$C$3:$D$716,2,0)</f>
        <v>#N/A</v>
      </c>
      <c r="G5004" s="67" t="s">
        <v>2324</v>
      </c>
      <c r="H5004" s="53" t="e">
        <f t="shared" si="183"/>
        <v>#N/A</v>
      </c>
      <c r="I5004" s="7" t="s">
        <v>2325</v>
      </c>
      <c r="J5004" s="7" t="s">
        <v>18692</v>
      </c>
      <c r="K5004" s="9">
        <v>35160</v>
      </c>
      <c r="L5004" s="7"/>
      <c r="M5004" s="7"/>
      <c r="N5004" s="7">
        <v>6204950945</v>
      </c>
      <c r="O5004" s="7"/>
      <c r="P5004" s="7"/>
      <c r="Q5004" s="7" t="s">
        <v>1263</v>
      </c>
      <c r="R5004" s="39" t="s">
        <v>878</v>
      </c>
      <c r="S5004" s="7"/>
      <c r="T5004" s="7" t="s">
        <v>880</v>
      </c>
      <c r="U5004" s="7"/>
      <c r="V5004" s="7"/>
      <c r="W5004" s="7"/>
      <c r="X5004" s="7"/>
      <c r="Y5004" s="39"/>
      <c r="Z5004" s="7"/>
      <c r="AA5004" s="7"/>
      <c r="AB5004" s="24"/>
      <c r="AC5004" t="s">
        <v>26453</v>
      </c>
      <c r="AD5004" t="s">
        <v>23380</v>
      </c>
    </row>
    <row r="5005" spans="1:30" x14ac:dyDescent="0.25">
      <c r="A5005" t="str">
        <f t="shared" si="182"/>
        <v>40230007</v>
      </c>
      <c r="B5005" s="23" t="s">
        <v>58</v>
      </c>
      <c r="C5005" s="7" t="s">
        <v>864</v>
      </c>
      <c r="D5005" s="66" t="s">
        <v>347</v>
      </c>
      <c r="E5005" s="53" t="e">
        <f>VLOOKUP(D5005,'MPG Master'!$C$3:$I$716,7,0)</f>
        <v>#N/A</v>
      </c>
      <c r="F5005" s="7" t="e">
        <f>VLOOKUP(D5005,'MPG Master'!$C$3:$D$716,2,0)</f>
        <v>#N/A</v>
      </c>
      <c r="G5005" s="67" t="s">
        <v>1720</v>
      </c>
      <c r="H5005" s="53" t="e">
        <f t="shared" si="183"/>
        <v>#N/A</v>
      </c>
      <c r="I5005" s="7" t="s">
        <v>2326</v>
      </c>
      <c r="J5005" s="7" t="s">
        <v>20312</v>
      </c>
      <c r="K5005" s="9">
        <v>29587</v>
      </c>
      <c r="L5005" s="7"/>
      <c r="M5005" s="7"/>
      <c r="N5005" s="7">
        <v>7654273706</v>
      </c>
      <c r="O5005" s="7"/>
      <c r="P5005" s="7"/>
      <c r="Q5005" s="7" t="s">
        <v>838</v>
      </c>
      <c r="R5005" s="39" t="s">
        <v>2327</v>
      </c>
      <c r="S5005" s="7"/>
      <c r="T5005" s="7" t="s">
        <v>1429</v>
      </c>
      <c r="U5005" s="7"/>
      <c r="V5005" s="7"/>
      <c r="W5005" s="7"/>
      <c r="X5005" s="7"/>
      <c r="Y5005" s="39"/>
      <c r="Z5005" s="7"/>
      <c r="AA5005" s="7"/>
      <c r="AB5005" s="24"/>
      <c r="AC5005" t="s">
        <v>26453</v>
      </c>
      <c r="AD5005" t="s">
        <v>23380</v>
      </c>
    </row>
    <row r="5006" spans="1:30" x14ac:dyDescent="0.25">
      <c r="A5006" t="str">
        <f t="shared" si="182"/>
        <v>24300044</v>
      </c>
      <c r="B5006" s="23" t="s">
        <v>58</v>
      </c>
      <c r="C5006" s="7" t="s">
        <v>1669</v>
      </c>
      <c r="D5006" s="66" t="s">
        <v>587</v>
      </c>
      <c r="E5006" s="53" t="e">
        <f>VLOOKUP(D5006,'MPG Master'!$C$3:$I$716,7,0)</f>
        <v>#N/A</v>
      </c>
      <c r="F5006" s="7" t="e">
        <f>VLOOKUP(D5006,'MPG Master'!$C$3:$D$716,2,0)</f>
        <v>#N/A</v>
      </c>
      <c r="G5006" s="67" t="s">
        <v>2143</v>
      </c>
      <c r="H5006" s="53" t="e">
        <f t="shared" si="183"/>
        <v>#N/A</v>
      </c>
      <c r="I5006" s="7" t="s">
        <v>2330</v>
      </c>
      <c r="J5006" s="7" t="s">
        <v>20313</v>
      </c>
      <c r="K5006" s="9">
        <v>37769</v>
      </c>
      <c r="L5006" s="7"/>
      <c r="M5006" s="7"/>
      <c r="N5006" s="7"/>
      <c r="O5006" s="7"/>
      <c r="P5006" s="7"/>
      <c r="Q5006" s="7" t="s">
        <v>1277</v>
      </c>
      <c r="R5006" s="39" t="s">
        <v>2331</v>
      </c>
      <c r="S5006" s="7"/>
      <c r="T5006" s="7" t="s">
        <v>1385</v>
      </c>
      <c r="U5006" s="7"/>
      <c r="V5006" s="7"/>
      <c r="W5006" s="7"/>
      <c r="X5006" s="7"/>
      <c r="Y5006" s="39"/>
      <c r="Z5006" s="7"/>
      <c r="AA5006" s="7"/>
      <c r="AB5006" s="24"/>
      <c r="AC5006" t="s">
        <v>26453</v>
      </c>
      <c r="AD5006" t="s">
        <v>23380</v>
      </c>
    </row>
    <row r="5007" spans="1:30" x14ac:dyDescent="0.25">
      <c r="A5007" t="str">
        <f t="shared" si="182"/>
        <v>24010076</v>
      </c>
      <c r="B5007" s="23" t="s">
        <v>58</v>
      </c>
      <c r="C5007" s="7" t="s">
        <v>1669</v>
      </c>
      <c r="D5007" s="66" t="s">
        <v>570</v>
      </c>
      <c r="E5007" s="53" t="e">
        <f>VLOOKUP(D5007,'MPG Master'!$C$3:$I$716,7,0)</f>
        <v>#N/A</v>
      </c>
      <c r="F5007" s="7" t="e">
        <f>VLOOKUP(D5007,'MPG Master'!$C$3:$D$716,2,0)</f>
        <v>#N/A</v>
      </c>
      <c r="G5007" s="67" t="s">
        <v>2046</v>
      </c>
      <c r="H5007" s="53" t="e">
        <f t="shared" si="183"/>
        <v>#N/A</v>
      </c>
      <c r="I5007" s="7" t="s">
        <v>2332</v>
      </c>
      <c r="J5007" s="7" t="s">
        <v>20196</v>
      </c>
      <c r="K5007" s="9">
        <v>36892</v>
      </c>
      <c r="L5007" s="7"/>
      <c r="M5007" s="7"/>
      <c r="N5007" s="7">
        <v>7780047938</v>
      </c>
      <c r="O5007" s="7"/>
      <c r="P5007" s="7"/>
      <c r="Q5007" s="7" t="s">
        <v>1424</v>
      </c>
      <c r="R5007" s="39" t="s">
        <v>2333</v>
      </c>
      <c r="S5007" s="7"/>
      <c r="T5007" s="7" t="s">
        <v>1319</v>
      </c>
      <c r="U5007" s="7"/>
      <c r="V5007" s="7"/>
      <c r="W5007" s="7"/>
      <c r="X5007" s="7"/>
      <c r="Y5007" s="39"/>
      <c r="Z5007" s="7"/>
      <c r="AA5007" s="7"/>
      <c r="AB5007" s="24"/>
      <c r="AC5007" t="s">
        <v>26453</v>
      </c>
      <c r="AD5007" t="s">
        <v>23380</v>
      </c>
    </row>
    <row r="5008" spans="1:30" x14ac:dyDescent="0.25">
      <c r="A5008" t="str">
        <f t="shared" si="182"/>
        <v>24010077</v>
      </c>
      <c r="B5008" s="23" t="s">
        <v>58</v>
      </c>
      <c r="C5008" s="7" t="s">
        <v>1669</v>
      </c>
      <c r="D5008" s="66" t="s">
        <v>570</v>
      </c>
      <c r="E5008" s="53" t="e">
        <f>VLOOKUP(D5008,'MPG Master'!$C$3:$I$716,7,0)</f>
        <v>#N/A</v>
      </c>
      <c r="F5008" s="7" t="e">
        <f>VLOOKUP(D5008,'MPG Master'!$C$3:$D$716,2,0)</f>
        <v>#N/A</v>
      </c>
      <c r="G5008" s="67" t="s">
        <v>1984</v>
      </c>
      <c r="H5008" s="53" t="e">
        <f t="shared" si="183"/>
        <v>#N/A</v>
      </c>
      <c r="I5008" s="7" t="s">
        <v>2334</v>
      </c>
      <c r="J5008" s="7" t="s">
        <v>20314</v>
      </c>
      <c r="K5008" s="9">
        <v>36502</v>
      </c>
      <c r="L5008" s="7"/>
      <c r="M5008" s="7"/>
      <c r="N5008" s="7">
        <v>8102556156</v>
      </c>
      <c r="O5008" s="7"/>
      <c r="P5008" s="7"/>
      <c r="Q5008" s="7" t="s">
        <v>1424</v>
      </c>
      <c r="R5008" s="39" t="s">
        <v>2335</v>
      </c>
      <c r="S5008" s="7"/>
      <c r="T5008" s="7" t="s">
        <v>1319</v>
      </c>
      <c r="U5008" s="7"/>
      <c r="V5008" s="7"/>
      <c r="W5008" s="7"/>
      <c r="X5008" s="7"/>
      <c r="Y5008" s="39"/>
      <c r="Z5008" s="7"/>
      <c r="AA5008" s="7"/>
      <c r="AB5008" s="24"/>
      <c r="AC5008" t="s">
        <v>26453</v>
      </c>
      <c r="AD5008" t="s">
        <v>23380</v>
      </c>
    </row>
    <row r="5009" spans="1:30" x14ac:dyDescent="0.25">
      <c r="A5009" t="str">
        <f t="shared" si="182"/>
        <v>24350042</v>
      </c>
      <c r="B5009" s="23" t="s">
        <v>58</v>
      </c>
      <c r="C5009" s="7" t="s">
        <v>1669</v>
      </c>
      <c r="D5009" s="66" t="s">
        <v>591</v>
      </c>
      <c r="E5009" s="53" t="e">
        <f>VLOOKUP(D5009,'MPG Master'!$C$3:$I$716,7,0)</f>
        <v>#N/A</v>
      </c>
      <c r="F5009" s="7" t="e">
        <f>VLOOKUP(D5009,'MPG Master'!$C$3:$D$716,2,0)</f>
        <v>#N/A</v>
      </c>
      <c r="G5009" s="67" t="s">
        <v>2310</v>
      </c>
      <c r="H5009" s="53" t="e">
        <f t="shared" si="183"/>
        <v>#N/A</v>
      </c>
      <c r="I5009" s="7" t="s">
        <v>2336</v>
      </c>
      <c r="J5009" s="7" t="s">
        <v>20315</v>
      </c>
      <c r="K5009" s="9">
        <v>33604</v>
      </c>
      <c r="L5009" s="7"/>
      <c r="M5009" s="7"/>
      <c r="N5009" s="7"/>
      <c r="O5009" s="7"/>
      <c r="P5009" s="7"/>
      <c r="Q5009" s="7" t="s">
        <v>1701</v>
      </c>
      <c r="R5009" s="39" t="s">
        <v>2337</v>
      </c>
      <c r="S5009" s="7"/>
      <c r="T5009" s="7" t="s">
        <v>1358</v>
      </c>
      <c r="U5009" s="7"/>
      <c r="V5009" s="7"/>
      <c r="W5009" s="7"/>
      <c r="X5009" s="7"/>
      <c r="Y5009" s="39"/>
      <c r="Z5009" s="7"/>
      <c r="AA5009" s="7"/>
      <c r="AB5009" s="24"/>
      <c r="AC5009" t="s">
        <v>26453</v>
      </c>
      <c r="AD5009" t="s">
        <v>23380</v>
      </c>
    </row>
    <row r="5010" spans="1:30" x14ac:dyDescent="0.25">
      <c r="A5010" t="str">
        <f t="shared" si="182"/>
        <v>24420008</v>
      </c>
      <c r="B5010" s="23" t="s">
        <v>58</v>
      </c>
      <c r="C5010" s="7" t="s">
        <v>1669</v>
      </c>
      <c r="D5010" s="66" t="s">
        <v>596</v>
      </c>
      <c r="E5010" s="53" t="e">
        <f>VLOOKUP(D5010,'MPG Master'!$C$3:$I$716,7,0)</f>
        <v>#N/A</v>
      </c>
      <c r="F5010" s="7" t="e">
        <f>VLOOKUP(D5010,'MPG Master'!$C$3:$D$716,2,0)</f>
        <v>#N/A</v>
      </c>
      <c r="G5010" s="67" t="s">
        <v>1687</v>
      </c>
      <c r="H5010" s="53" t="e">
        <f t="shared" si="183"/>
        <v>#N/A</v>
      </c>
      <c r="I5010" s="7" t="s">
        <v>2338</v>
      </c>
      <c r="J5010" s="7" t="s">
        <v>20316</v>
      </c>
      <c r="K5010" s="9">
        <v>31813</v>
      </c>
      <c r="L5010" s="7"/>
      <c r="M5010" s="7"/>
      <c r="N5010" s="7">
        <v>7903750914</v>
      </c>
      <c r="O5010" s="7"/>
      <c r="P5010" s="7"/>
      <c r="Q5010" s="7" t="s">
        <v>1424</v>
      </c>
      <c r="R5010" s="39" t="s">
        <v>2339</v>
      </c>
      <c r="S5010" s="7"/>
      <c r="T5010" s="7" t="s">
        <v>2249</v>
      </c>
      <c r="U5010" s="7"/>
      <c r="V5010" s="7"/>
      <c r="W5010" s="7"/>
      <c r="X5010" s="7"/>
      <c r="Y5010" s="39"/>
      <c r="Z5010" s="7"/>
      <c r="AA5010" s="7"/>
      <c r="AB5010" s="24"/>
      <c r="AC5010" t="s">
        <v>26453</v>
      </c>
      <c r="AD5010" t="s">
        <v>23380</v>
      </c>
    </row>
    <row r="5011" spans="1:30" x14ac:dyDescent="0.25">
      <c r="A5011" t="str">
        <f t="shared" si="182"/>
        <v>24360019</v>
      </c>
      <c r="B5011" s="23" t="s">
        <v>58</v>
      </c>
      <c r="C5011" s="7" t="s">
        <v>1669</v>
      </c>
      <c r="D5011" s="66" t="s">
        <v>592</v>
      </c>
      <c r="E5011" s="53" t="e">
        <f>VLOOKUP(D5011,'MPG Master'!$C$3:$I$716,7,0)</f>
        <v>#N/A</v>
      </c>
      <c r="F5011" s="7" t="e">
        <f>VLOOKUP(D5011,'MPG Master'!$C$3:$D$716,2,0)</f>
        <v>#N/A</v>
      </c>
      <c r="G5011" s="67" t="s">
        <v>1815</v>
      </c>
      <c r="H5011" s="53" t="e">
        <f t="shared" si="183"/>
        <v>#N/A</v>
      </c>
      <c r="I5011" s="7" t="s">
        <v>2340</v>
      </c>
      <c r="J5011" s="7" t="s">
        <v>20317</v>
      </c>
      <c r="K5011" s="9">
        <v>31413</v>
      </c>
      <c r="L5011" s="7"/>
      <c r="M5011" s="7"/>
      <c r="N5011" s="7"/>
      <c r="O5011" s="7"/>
      <c r="P5011" s="7"/>
      <c r="Q5011" s="7" t="s">
        <v>1701</v>
      </c>
      <c r="R5011" s="39" t="s">
        <v>2341</v>
      </c>
      <c r="S5011" s="7"/>
      <c r="T5011" s="7" t="s">
        <v>1913</v>
      </c>
      <c r="U5011" s="7"/>
      <c r="V5011" s="7"/>
      <c r="W5011" s="7"/>
      <c r="X5011" s="7"/>
      <c r="Y5011" s="39"/>
      <c r="Z5011" s="7"/>
      <c r="AA5011" s="7"/>
      <c r="AB5011" s="24"/>
      <c r="AC5011" t="s">
        <v>26453</v>
      </c>
      <c r="AD5011" t="s">
        <v>23380</v>
      </c>
    </row>
    <row r="5012" spans="1:30" x14ac:dyDescent="0.25">
      <c r="A5012" t="str">
        <f t="shared" si="182"/>
        <v>24350043</v>
      </c>
      <c r="B5012" s="23" t="s">
        <v>58</v>
      </c>
      <c r="C5012" s="7" t="s">
        <v>1669</v>
      </c>
      <c r="D5012" s="66" t="s">
        <v>591</v>
      </c>
      <c r="E5012" s="53" t="e">
        <f>VLOOKUP(D5012,'MPG Master'!$C$3:$I$716,7,0)</f>
        <v>#N/A</v>
      </c>
      <c r="F5012" s="7" t="e">
        <f>VLOOKUP(D5012,'MPG Master'!$C$3:$D$716,2,0)</f>
        <v>#N/A</v>
      </c>
      <c r="G5012" s="67" t="s">
        <v>2262</v>
      </c>
      <c r="H5012" s="53" t="e">
        <f t="shared" si="183"/>
        <v>#N/A</v>
      </c>
      <c r="I5012" s="7" t="s">
        <v>2342</v>
      </c>
      <c r="J5012" s="7" t="s">
        <v>20318</v>
      </c>
      <c r="K5012" s="9">
        <v>26299</v>
      </c>
      <c r="L5012" s="7"/>
      <c r="M5012" s="7"/>
      <c r="N5012" s="7">
        <v>699680662</v>
      </c>
      <c r="O5012" s="7"/>
      <c r="P5012" s="7"/>
      <c r="Q5012" s="7" t="s">
        <v>1879</v>
      </c>
      <c r="R5012" s="39" t="s">
        <v>2343</v>
      </c>
      <c r="S5012" s="7"/>
      <c r="T5012" s="7" t="s">
        <v>747</v>
      </c>
      <c r="U5012" s="7"/>
      <c r="V5012" s="7"/>
      <c r="W5012" s="7"/>
      <c r="X5012" s="7"/>
      <c r="Y5012" s="39"/>
      <c r="Z5012" s="7"/>
      <c r="AA5012" s="7"/>
      <c r="AB5012" s="24"/>
      <c r="AC5012" t="s">
        <v>26453</v>
      </c>
      <c r="AD5012" t="s">
        <v>23380</v>
      </c>
    </row>
    <row r="5013" spans="1:30" x14ac:dyDescent="0.25">
      <c r="A5013" t="str">
        <f t="shared" si="182"/>
        <v>24090055</v>
      </c>
      <c r="B5013" s="23" t="s">
        <v>58</v>
      </c>
      <c r="C5013" s="7" t="s">
        <v>1669</v>
      </c>
      <c r="D5013" s="66" t="s">
        <v>574</v>
      </c>
      <c r="E5013" s="53" t="e">
        <f>VLOOKUP(D5013,'MPG Master'!$C$3:$I$716,7,0)</f>
        <v>#N/A</v>
      </c>
      <c r="F5013" s="7" t="e">
        <f>VLOOKUP(D5013,'MPG Master'!$C$3:$D$716,2,0)</f>
        <v>#N/A</v>
      </c>
      <c r="G5013" s="67" t="s">
        <v>384</v>
      </c>
      <c r="H5013" s="53" t="e">
        <f t="shared" si="183"/>
        <v>#N/A</v>
      </c>
      <c r="I5013" s="7" t="s">
        <v>2344</v>
      </c>
      <c r="J5013" s="7" t="s">
        <v>2345</v>
      </c>
      <c r="K5013" s="9">
        <v>32143</v>
      </c>
      <c r="L5013" s="7"/>
      <c r="M5013" s="7"/>
      <c r="N5013" s="7"/>
      <c r="O5013" s="7"/>
      <c r="P5013" s="7"/>
      <c r="Q5013" s="7" t="s">
        <v>1424</v>
      </c>
      <c r="R5013" s="39" t="s">
        <v>2346</v>
      </c>
      <c r="S5013" s="7"/>
      <c r="T5013" s="7" t="s">
        <v>1379</v>
      </c>
      <c r="U5013" s="7"/>
      <c r="V5013" s="7"/>
      <c r="W5013" s="7"/>
      <c r="X5013" s="7"/>
      <c r="Y5013" s="39"/>
      <c r="Z5013" s="7"/>
      <c r="AA5013" s="7"/>
      <c r="AB5013" s="24"/>
      <c r="AC5013" t="s">
        <v>26453</v>
      </c>
      <c r="AD5013" t="s">
        <v>23380</v>
      </c>
    </row>
    <row r="5014" spans="1:30" x14ac:dyDescent="0.25">
      <c r="A5014" t="str">
        <f t="shared" si="182"/>
        <v>12120023</v>
      </c>
      <c r="B5014" s="23" t="s">
        <v>58</v>
      </c>
      <c r="C5014" s="7" t="s">
        <v>1452</v>
      </c>
      <c r="D5014" s="66" t="s">
        <v>330</v>
      </c>
      <c r="E5014" s="53" t="e">
        <f>VLOOKUP(D5014,'MPG Master'!$C$3:$I$716,7,0)</f>
        <v>#N/A</v>
      </c>
      <c r="F5014" s="7" t="e">
        <f>VLOOKUP(D5014,'MPG Master'!$C$3:$D$716,2,0)</f>
        <v>#N/A</v>
      </c>
      <c r="G5014" s="67" t="s">
        <v>379</v>
      </c>
      <c r="H5014" s="53" t="e">
        <f t="shared" si="183"/>
        <v>#N/A</v>
      </c>
      <c r="I5014" s="7" t="s">
        <v>2104</v>
      </c>
      <c r="J5014" s="7" t="s">
        <v>20319</v>
      </c>
      <c r="K5014" s="9">
        <v>31778</v>
      </c>
      <c r="L5014" s="7"/>
      <c r="M5014" s="7"/>
      <c r="N5014" s="7">
        <v>7518384538</v>
      </c>
      <c r="O5014" s="7"/>
      <c r="P5014" s="7"/>
      <c r="Q5014" s="7" t="s">
        <v>1424</v>
      </c>
      <c r="R5014" s="39" t="s">
        <v>2347</v>
      </c>
      <c r="S5014" s="7"/>
      <c r="T5014" s="7" t="s">
        <v>735</v>
      </c>
      <c r="U5014" s="7"/>
      <c r="V5014" s="7"/>
      <c r="W5014" s="7"/>
      <c r="X5014" s="7"/>
      <c r="Y5014" s="39"/>
      <c r="Z5014" s="7"/>
      <c r="AA5014" s="7"/>
      <c r="AB5014" s="24"/>
      <c r="AC5014" t="s">
        <v>26453</v>
      </c>
      <c r="AD5014" t="s">
        <v>23380</v>
      </c>
    </row>
    <row r="5015" spans="1:30" x14ac:dyDescent="0.25">
      <c r="A5015" t="str">
        <f t="shared" si="182"/>
        <v>12120022</v>
      </c>
      <c r="B5015" s="23" t="s">
        <v>58</v>
      </c>
      <c r="C5015" s="7" t="s">
        <v>1452</v>
      </c>
      <c r="D5015" s="66" t="s">
        <v>330</v>
      </c>
      <c r="E5015" s="53" t="e">
        <f>VLOOKUP(D5015,'MPG Master'!$C$3:$I$716,7,0)</f>
        <v>#N/A</v>
      </c>
      <c r="F5015" s="7" t="e">
        <f>VLOOKUP(D5015,'MPG Master'!$C$3:$D$716,2,0)</f>
        <v>#N/A</v>
      </c>
      <c r="G5015" s="67" t="s">
        <v>1825</v>
      </c>
      <c r="H5015" s="53" t="e">
        <f t="shared" si="183"/>
        <v>#N/A</v>
      </c>
      <c r="I5015" s="7" t="s">
        <v>2348</v>
      </c>
      <c r="J5015" s="7" t="s">
        <v>20320</v>
      </c>
      <c r="K5015" s="9">
        <v>31048</v>
      </c>
      <c r="L5015" s="7"/>
      <c r="M5015" s="7"/>
      <c r="N5015" s="7">
        <v>7667962581</v>
      </c>
      <c r="O5015" s="7"/>
      <c r="P5015" s="7"/>
      <c r="Q5015" s="7" t="s">
        <v>95</v>
      </c>
      <c r="R5015" s="39" t="s">
        <v>2349</v>
      </c>
      <c r="S5015" s="7"/>
      <c r="T5015" s="7" t="s">
        <v>767</v>
      </c>
      <c r="U5015" s="7"/>
      <c r="V5015" s="7"/>
      <c r="W5015" s="7"/>
      <c r="X5015" s="7"/>
      <c r="Y5015" s="39"/>
      <c r="Z5015" s="7"/>
      <c r="AA5015" s="7"/>
      <c r="AB5015" s="24"/>
      <c r="AC5015" t="s">
        <v>26453</v>
      </c>
      <c r="AD5015" t="s">
        <v>23380</v>
      </c>
    </row>
    <row r="5016" spans="1:30" x14ac:dyDescent="0.25">
      <c r="A5016" t="str">
        <f t="shared" ref="A5016:A5065" si="184">CONCATENATE(D5016,G5016)</f>
        <v>12120021</v>
      </c>
      <c r="B5016" s="23" t="s">
        <v>58</v>
      </c>
      <c r="C5016" s="7" t="s">
        <v>1452</v>
      </c>
      <c r="D5016" s="66" t="s">
        <v>330</v>
      </c>
      <c r="E5016" s="53" t="e">
        <f>VLOOKUP(D5016,'MPG Master'!$C$3:$I$716,7,0)</f>
        <v>#N/A</v>
      </c>
      <c r="F5016" s="7" t="e">
        <f>VLOOKUP(D5016,'MPG Master'!$C$3:$D$716,2,0)</f>
        <v>#N/A</v>
      </c>
      <c r="G5016" s="67" t="s">
        <v>1822</v>
      </c>
      <c r="H5016" s="53" t="e">
        <f t="shared" si="183"/>
        <v>#N/A</v>
      </c>
      <c r="I5016" s="7" t="s">
        <v>1865</v>
      </c>
      <c r="J5016" s="7" t="s">
        <v>20321</v>
      </c>
      <c r="K5016" s="9">
        <v>30317</v>
      </c>
      <c r="L5016" s="7"/>
      <c r="M5016" s="7"/>
      <c r="N5016" s="7">
        <v>8002006369</v>
      </c>
      <c r="O5016" s="7"/>
      <c r="P5016" s="7"/>
      <c r="Q5016" s="7" t="s">
        <v>1701</v>
      </c>
      <c r="R5016" s="39" t="s">
        <v>2350</v>
      </c>
      <c r="S5016" s="7"/>
      <c r="T5016" s="7" t="s">
        <v>1999</v>
      </c>
      <c r="U5016" s="7"/>
      <c r="V5016" s="7"/>
      <c r="W5016" s="7"/>
      <c r="X5016" s="7"/>
      <c r="Y5016" s="39"/>
      <c r="Z5016" s="7"/>
      <c r="AA5016" s="7"/>
      <c r="AB5016" s="24"/>
      <c r="AC5016" t="s">
        <v>26453</v>
      </c>
      <c r="AD5016" t="s">
        <v>23380</v>
      </c>
    </row>
    <row r="5017" spans="1:30" x14ac:dyDescent="0.25">
      <c r="A5017" t="str">
        <f t="shared" si="184"/>
        <v>12020033</v>
      </c>
      <c r="B5017" s="23" t="s">
        <v>58</v>
      </c>
      <c r="C5017" s="7" t="s">
        <v>1452</v>
      </c>
      <c r="D5017" s="66" t="s">
        <v>324</v>
      </c>
      <c r="E5017" s="53" t="e">
        <f>VLOOKUP(D5017,'MPG Master'!$C$3:$I$716,7,0)</f>
        <v>#N/A</v>
      </c>
      <c r="F5017" s="7" t="e">
        <f>VLOOKUP(D5017,'MPG Master'!$C$3:$D$716,2,0)</f>
        <v>#N/A</v>
      </c>
      <c r="G5017" s="67" t="s">
        <v>381</v>
      </c>
      <c r="H5017" s="53" t="e">
        <f t="shared" si="183"/>
        <v>#N/A</v>
      </c>
      <c r="I5017" s="7" t="s">
        <v>1849</v>
      </c>
      <c r="J5017" s="7" t="s">
        <v>20322</v>
      </c>
      <c r="K5017" s="9">
        <v>27499</v>
      </c>
      <c r="L5017" s="7"/>
      <c r="M5017" s="7"/>
      <c r="N5017" s="7">
        <v>8002453697</v>
      </c>
      <c r="O5017" s="7"/>
      <c r="P5017" s="7"/>
      <c r="Q5017" s="7" t="s">
        <v>1701</v>
      </c>
      <c r="R5017" s="39" t="s">
        <v>2351</v>
      </c>
      <c r="S5017" s="7"/>
      <c r="T5017" s="7" t="s">
        <v>1999</v>
      </c>
      <c r="U5017" s="7"/>
      <c r="V5017" s="7"/>
      <c r="W5017" s="7"/>
      <c r="X5017" s="7"/>
      <c r="Y5017" s="39"/>
      <c r="Z5017" s="7"/>
      <c r="AA5017" s="7"/>
      <c r="AB5017" s="24"/>
      <c r="AC5017" t="s">
        <v>26453</v>
      </c>
      <c r="AD5017" t="s">
        <v>23380</v>
      </c>
    </row>
    <row r="5018" spans="1:30" x14ac:dyDescent="0.25">
      <c r="A5018" t="str">
        <f t="shared" si="184"/>
        <v>12010066</v>
      </c>
      <c r="B5018" s="23" t="s">
        <v>58</v>
      </c>
      <c r="C5018" s="7" t="s">
        <v>1452</v>
      </c>
      <c r="D5018" s="66" t="s">
        <v>323</v>
      </c>
      <c r="E5018" s="53" t="e">
        <f>VLOOKUP(D5018,'MPG Master'!$C$3:$I$716,7,0)</f>
        <v>#N/A</v>
      </c>
      <c r="F5018" s="7" t="e">
        <f>VLOOKUP(D5018,'MPG Master'!$C$3:$D$716,2,0)</f>
        <v>#N/A</v>
      </c>
      <c r="G5018" s="67" t="s">
        <v>2329</v>
      </c>
      <c r="H5018" s="53" t="e">
        <f t="shared" si="183"/>
        <v>#N/A</v>
      </c>
      <c r="I5018" s="7" t="s">
        <v>2352</v>
      </c>
      <c r="J5018" s="7" t="s">
        <v>2353</v>
      </c>
      <c r="K5018" s="9">
        <v>33604</v>
      </c>
      <c r="L5018" s="7"/>
      <c r="M5018" s="7"/>
      <c r="N5018" s="7">
        <v>7667828191</v>
      </c>
      <c r="O5018" s="7"/>
      <c r="P5018" s="7"/>
      <c r="Q5018" s="7" t="s">
        <v>1888</v>
      </c>
      <c r="R5018" s="39" t="s">
        <v>2354</v>
      </c>
      <c r="S5018" s="7"/>
      <c r="T5018" s="7" t="s">
        <v>784</v>
      </c>
      <c r="U5018" s="7"/>
      <c r="V5018" s="7"/>
      <c r="W5018" s="7"/>
      <c r="X5018" s="7"/>
      <c r="Y5018" s="39"/>
      <c r="Z5018" s="7"/>
      <c r="AA5018" s="7"/>
      <c r="AB5018" s="24"/>
      <c r="AC5018" t="s">
        <v>26453</v>
      </c>
      <c r="AD5018" t="s">
        <v>23380</v>
      </c>
    </row>
    <row r="5019" spans="1:30" x14ac:dyDescent="0.25">
      <c r="A5019" t="str">
        <f t="shared" si="184"/>
        <v>11390015</v>
      </c>
      <c r="B5019" s="23" t="s">
        <v>58</v>
      </c>
      <c r="C5019" s="7" t="s">
        <v>1668</v>
      </c>
      <c r="D5019" s="66" t="s">
        <v>442</v>
      </c>
      <c r="E5019" s="53" t="e">
        <f>VLOOKUP(D5019,'MPG Master'!$C$3:$I$716,7,0)</f>
        <v>#N/A</v>
      </c>
      <c r="F5019" s="7" t="e">
        <f>VLOOKUP(D5019,'MPG Master'!$C$3:$D$716,2,0)</f>
        <v>#N/A</v>
      </c>
      <c r="G5019" s="67" t="s">
        <v>1739</v>
      </c>
      <c r="H5019" s="53" t="e">
        <f t="shared" si="183"/>
        <v>#N/A</v>
      </c>
      <c r="I5019" s="7" t="s">
        <v>2359</v>
      </c>
      <c r="J5019" s="7" t="s">
        <v>2360</v>
      </c>
      <c r="K5019" s="9">
        <v>28126</v>
      </c>
      <c r="L5019" s="7"/>
      <c r="M5019" s="7"/>
      <c r="N5019" s="7">
        <v>6299976520</v>
      </c>
      <c r="O5019" s="7"/>
      <c r="P5019" s="7"/>
      <c r="Q5019" s="7" t="s">
        <v>838</v>
      </c>
      <c r="R5019" s="39" t="s">
        <v>2361</v>
      </c>
      <c r="S5019" s="7"/>
      <c r="T5019" s="7" t="s">
        <v>989</v>
      </c>
      <c r="U5019" s="7"/>
      <c r="V5019" s="7"/>
      <c r="W5019" s="7"/>
      <c r="X5019" s="7"/>
      <c r="Y5019" s="39"/>
      <c r="Z5019" s="7"/>
      <c r="AA5019" s="7"/>
      <c r="AB5019" s="24"/>
      <c r="AC5019" t="s">
        <v>26453</v>
      </c>
      <c r="AD5019" t="s">
        <v>23380</v>
      </c>
    </row>
    <row r="5020" spans="1:30" x14ac:dyDescent="0.25">
      <c r="A5020" t="str">
        <f t="shared" si="184"/>
        <v>11470058</v>
      </c>
      <c r="B5020" s="23" t="s">
        <v>58</v>
      </c>
      <c r="C5020" s="7" t="s">
        <v>1668</v>
      </c>
      <c r="D5020" s="66" t="s">
        <v>443</v>
      </c>
      <c r="E5020" s="53" t="e">
        <f>VLOOKUP(D5020,'MPG Master'!$C$3:$I$716,7,0)</f>
        <v>#N/A</v>
      </c>
      <c r="F5020" s="7" t="e">
        <f>VLOOKUP(D5020,'MPG Master'!$C$3:$D$716,2,0)</f>
        <v>#N/A</v>
      </c>
      <c r="G5020" s="67" t="s">
        <v>1690</v>
      </c>
      <c r="H5020" s="53" t="e">
        <f t="shared" si="183"/>
        <v>#N/A</v>
      </c>
      <c r="I5020" s="7" t="s">
        <v>2362</v>
      </c>
      <c r="J5020" s="7" t="s">
        <v>2363</v>
      </c>
      <c r="K5020" s="9">
        <v>37330</v>
      </c>
      <c r="L5020" s="7"/>
      <c r="M5020" s="7"/>
      <c r="N5020" s="7">
        <v>9304495066</v>
      </c>
      <c r="O5020" s="7"/>
      <c r="P5020" s="7"/>
      <c r="Q5020" s="7" t="s">
        <v>1424</v>
      </c>
      <c r="R5020" s="39" t="s">
        <v>2364</v>
      </c>
      <c r="S5020" s="7"/>
      <c r="T5020" s="7" t="s">
        <v>792</v>
      </c>
      <c r="U5020" s="7"/>
      <c r="V5020" s="7"/>
      <c r="W5020" s="7"/>
      <c r="X5020" s="7"/>
      <c r="Y5020" s="39"/>
      <c r="Z5020" s="7"/>
      <c r="AA5020" s="7"/>
      <c r="AB5020" s="24"/>
      <c r="AC5020" t="s">
        <v>26453</v>
      </c>
      <c r="AD5020" t="s">
        <v>23380</v>
      </c>
    </row>
    <row r="5021" spans="1:30" x14ac:dyDescent="0.25">
      <c r="A5021" t="str">
        <f t="shared" si="184"/>
        <v>03260163</v>
      </c>
      <c r="B5021" s="23" t="s">
        <v>58</v>
      </c>
      <c r="C5021" s="7" t="s">
        <v>1665</v>
      </c>
      <c r="D5021" s="66" t="s">
        <v>503</v>
      </c>
      <c r="E5021" s="53" t="e">
        <f>VLOOKUP(D5021,'MPG Master'!$C$3:$I$716,7,0)</f>
        <v>#N/A</v>
      </c>
      <c r="F5021" s="7" t="e">
        <f>VLOOKUP(D5021,'MPG Master'!$C$3:$D$716,2,0)</f>
        <v>#N/A</v>
      </c>
      <c r="G5021" s="67" t="s">
        <v>2367</v>
      </c>
      <c r="H5021" s="53" t="e">
        <f t="shared" si="183"/>
        <v>#N/A</v>
      </c>
      <c r="I5021" s="7" t="s">
        <v>2368</v>
      </c>
      <c r="J5021" s="7" t="s">
        <v>20323</v>
      </c>
      <c r="K5021" s="9">
        <v>28856</v>
      </c>
      <c r="L5021" s="7"/>
      <c r="M5021" s="7"/>
      <c r="N5021" s="7">
        <v>9572821828</v>
      </c>
      <c r="O5021" s="7"/>
      <c r="P5021" s="7"/>
      <c r="Q5021" s="7" t="s">
        <v>838</v>
      </c>
      <c r="R5021" s="39" t="s">
        <v>2369</v>
      </c>
      <c r="S5021" s="7"/>
      <c r="T5021" s="7" t="s">
        <v>1215</v>
      </c>
      <c r="U5021" s="7"/>
      <c r="V5021" s="7"/>
      <c r="W5021" s="7"/>
      <c r="X5021" s="7"/>
      <c r="Y5021" s="39"/>
      <c r="Z5021" s="7"/>
      <c r="AA5021" s="7"/>
      <c r="AB5021" s="24"/>
      <c r="AC5021" t="s">
        <v>26453</v>
      </c>
      <c r="AD5021" t="s">
        <v>23380</v>
      </c>
    </row>
    <row r="5022" spans="1:30" x14ac:dyDescent="0.25">
      <c r="A5022" t="str">
        <f t="shared" si="184"/>
        <v>12070015</v>
      </c>
      <c r="B5022" s="23" t="s">
        <v>58</v>
      </c>
      <c r="C5022" s="7" t="s">
        <v>1452</v>
      </c>
      <c r="D5022" s="66" t="s">
        <v>325</v>
      </c>
      <c r="E5022" s="53" t="e">
        <f>VLOOKUP(D5022,'MPG Master'!$C$3:$I$716,7,0)</f>
        <v>#N/A</v>
      </c>
      <c r="F5022" s="7" t="e">
        <f>VLOOKUP(D5022,'MPG Master'!$C$3:$D$716,2,0)</f>
        <v>#N/A</v>
      </c>
      <c r="G5022" s="67" t="s">
        <v>1739</v>
      </c>
      <c r="H5022" s="53" t="e">
        <f t="shared" si="183"/>
        <v>#N/A</v>
      </c>
      <c r="I5022" s="7" t="s">
        <v>2372</v>
      </c>
      <c r="J5022" s="7" t="s">
        <v>20324</v>
      </c>
      <c r="K5022" s="9">
        <v>20821</v>
      </c>
      <c r="L5022" s="7"/>
      <c r="M5022" s="7"/>
      <c r="N5022" s="7">
        <v>7050014809</v>
      </c>
      <c r="O5022" s="7"/>
      <c r="P5022" s="7"/>
      <c r="Q5022" s="7" t="s">
        <v>95</v>
      </c>
      <c r="R5022" s="39" t="s">
        <v>2373</v>
      </c>
      <c r="S5022" s="7"/>
      <c r="T5022" s="7" t="s">
        <v>774</v>
      </c>
      <c r="U5022" s="7"/>
      <c r="V5022" s="7"/>
      <c r="W5022" s="7"/>
      <c r="X5022" s="7"/>
      <c r="Y5022" s="39"/>
      <c r="Z5022" s="7"/>
      <c r="AA5022" s="7"/>
      <c r="AB5022" s="24"/>
      <c r="AC5022" t="s">
        <v>26453</v>
      </c>
      <c r="AD5022" t="s">
        <v>23380</v>
      </c>
    </row>
    <row r="5023" spans="1:30" x14ac:dyDescent="0.25">
      <c r="A5023" t="str">
        <f t="shared" si="184"/>
        <v>12070016</v>
      </c>
      <c r="B5023" s="23" t="s">
        <v>58</v>
      </c>
      <c r="C5023" s="7" t="s">
        <v>1452</v>
      </c>
      <c r="D5023" s="66" t="s">
        <v>325</v>
      </c>
      <c r="E5023" s="53" t="e">
        <f>VLOOKUP(D5023,'MPG Master'!$C$3:$I$716,7,0)</f>
        <v>#N/A</v>
      </c>
      <c r="F5023" s="7" t="e">
        <f>VLOOKUP(D5023,'MPG Master'!$C$3:$D$716,2,0)</f>
        <v>#N/A</v>
      </c>
      <c r="G5023" s="67" t="s">
        <v>1772</v>
      </c>
      <c r="H5023" s="53" t="e">
        <f t="shared" si="183"/>
        <v>#N/A</v>
      </c>
      <c r="I5023" s="7" t="s">
        <v>2374</v>
      </c>
      <c r="J5023" s="7" t="s">
        <v>20325</v>
      </c>
      <c r="K5023" s="9">
        <v>23141</v>
      </c>
      <c r="L5023" s="7"/>
      <c r="M5023" s="7"/>
      <c r="N5023" s="7">
        <v>6200567526</v>
      </c>
      <c r="O5023" s="7"/>
      <c r="P5023" s="7"/>
      <c r="Q5023" s="7" t="s">
        <v>1888</v>
      </c>
      <c r="R5023" s="39" t="s">
        <v>2375</v>
      </c>
      <c r="S5023" s="7"/>
      <c r="T5023" s="7" t="s">
        <v>784</v>
      </c>
      <c r="U5023" s="7"/>
      <c r="V5023" s="7"/>
      <c r="W5023" s="7"/>
      <c r="X5023" s="7"/>
      <c r="Y5023" s="39"/>
      <c r="Z5023" s="7"/>
      <c r="AA5023" s="7"/>
      <c r="AB5023" s="24"/>
      <c r="AC5023" t="s">
        <v>26453</v>
      </c>
      <c r="AD5023" t="s">
        <v>23380</v>
      </c>
    </row>
    <row r="5024" spans="1:30" x14ac:dyDescent="0.25">
      <c r="A5024" t="str">
        <f t="shared" si="184"/>
        <v>12120024</v>
      </c>
      <c r="B5024" s="23" t="s">
        <v>58</v>
      </c>
      <c r="C5024" s="7" t="s">
        <v>1452</v>
      </c>
      <c r="D5024" s="66" t="s">
        <v>330</v>
      </c>
      <c r="E5024" s="53" t="e">
        <f>VLOOKUP(D5024,'MPG Master'!$C$3:$I$716,7,0)</f>
        <v>#N/A</v>
      </c>
      <c r="F5024" s="7" t="e">
        <f>VLOOKUP(D5024,'MPG Master'!$C$3:$D$716,2,0)</f>
        <v>#N/A</v>
      </c>
      <c r="G5024" s="67" t="s">
        <v>1830</v>
      </c>
      <c r="H5024" s="53" t="e">
        <f t="shared" si="183"/>
        <v>#N/A</v>
      </c>
      <c r="I5024" s="7" t="s">
        <v>1800</v>
      </c>
      <c r="J5024" s="7" t="s">
        <v>20326</v>
      </c>
      <c r="K5024" s="9">
        <v>29221</v>
      </c>
      <c r="L5024" s="7"/>
      <c r="M5024" s="7"/>
      <c r="N5024" s="7">
        <v>8002536873</v>
      </c>
      <c r="O5024" s="7"/>
      <c r="P5024" s="7"/>
      <c r="Q5024" s="7" t="s">
        <v>95</v>
      </c>
      <c r="R5024" s="39" t="s">
        <v>2376</v>
      </c>
      <c r="S5024" s="7"/>
      <c r="T5024" s="7" t="s">
        <v>1999</v>
      </c>
      <c r="U5024" s="7"/>
      <c r="V5024" s="7"/>
      <c r="W5024" s="7"/>
      <c r="X5024" s="7"/>
      <c r="Y5024" s="39"/>
      <c r="Z5024" s="7"/>
      <c r="AA5024" s="7"/>
      <c r="AB5024" s="24"/>
      <c r="AC5024" t="s">
        <v>26453</v>
      </c>
      <c r="AD5024" t="s">
        <v>23380</v>
      </c>
    </row>
    <row r="5025" spans="1:30" x14ac:dyDescent="0.25">
      <c r="A5025" t="str">
        <f t="shared" si="184"/>
        <v>12120025</v>
      </c>
      <c r="B5025" s="23" t="s">
        <v>58</v>
      </c>
      <c r="C5025" s="7" t="s">
        <v>1452</v>
      </c>
      <c r="D5025" s="66" t="s">
        <v>330</v>
      </c>
      <c r="E5025" s="53" t="e">
        <f>VLOOKUP(D5025,'MPG Master'!$C$3:$I$716,7,0)</f>
        <v>#N/A</v>
      </c>
      <c r="F5025" s="7" t="e">
        <f>VLOOKUP(D5025,'MPG Master'!$C$3:$D$716,2,0)</f>
        <v>#N/A</v>
      </c>
      <c r="G5025" s="67" t="s">
        <v>1833</v>
      </c>
      <c r="H5025" s="53" t="e">
        <f t="shared" si="183"/>
        <v>#N/A</v>
      </c>
      <c r="I5025" s="7" t="s">
        <v>1973</v>
      </c>
      <c r="J5025" s="7" t="s">
        <v>20327</v>
      </c>
      <c r="K5025" s="9">
        <v>20090</v>
      </c>
      <c r="L5025" s="7"/>
      <c r="M5025" s="7"/>
      <c r="N5025" s="7">
        <v>8294032152</v>
      </c>
      <c r="O5025" s="7"/>
      <c r="P5025" s="7"/>
      <c r="Q5025" s="7" t="s">
        <v>1424</v>
      </c>
      <c r="R5025" s="39" t="s">
        <v>2377</v>
      </c>
      <c r="S5025" s="7"/>
      <c r="T5025" s="7" t="s">
        <v>735</v>
      </c>
      <c r="U5025" s="7"/>
      <c r="V5025" s="7"/>
      <c r="W5025" s="7"/>
      <c r="X5025" s="7"/>
      <c r="Y5025" s="39"/>
      <c r="Z5025" s="7"/>
      <c r="AA5025" s="7"/>
      <c r="AB5025" s="24"/>
      <c r="AC5025" t="s">
        <v>26453</v>
      </c>
      <c r="AD5025" t="s">
        <v>23380</v>
      </c>
    </row>
    <row r="5026" spans="1:30" x14ac:dyDescent="0.25">
      <c r="A5026" t="str">
        <f t="shared" si="184"/>
        <v>12020035</v>
      </c>
      <c r="B5026" s="23" t="s">
        <v>58</v>
      </c>
      <c r="C5026" s="7" t="s">
        <v>1452</v>
      </c>
      <c r="D5026" s="66" t="s">
        <v>324</v>
      </c>
      <c r="E5026" s="53" t="e">
        <f>VLOOKUP(D5026,'MPG Master'!$C$3:$I$716,7,0)</f>
        <v>#N/A</v>
      </c>
      <c r="F5026" s="7" t="e">
        <f>VLOOKUP(D5026,'MPG Master'!$C$3:$D$716,2,0)</f>
        <v>#N/A</v>
      </c>
      <c r="G5026" s="67" t="s">
        <v>382</v>
      </c>
      <c r="H5026" s="53" t="e">
        <f t="shared" si="183"/>
        <v>#N/A</v>
      </c>
      <c r="I5026" s="7" t="s">
        <v>2378</v>
      </c>
      <c r="J5026" s="7" t="s">
        <v>20328</v>
      </c>
      <c r="K5026" s="9">
        <v>20125</v>
      </c>
      <c r="L5026" s="7"/>
      <c r="M5026" s="7"/>
      <c r="N5026" s="7">
        <v>9931746701</v>
      </c>
      <c r="O5026" s="7"/>
      <c r="P5026" s="7"/>
      <c r="Q5026" s="7" t="s">
        <v>95</v>
      </c>
      <c r="R5026" s="39" t="s">
        <v>2379</v>
      </c>
      <c r="S5026" s="7"/>
      <c r="T5026" s="7" t="s">
        <v>767</v>
      </c>
      <c r="U5026" s="7"/>
      <c r="V5026" s="7"/>
      <c r="W5026" s="7"/>
      <c r="X5026" s="7"/>
      <c r="Y5026" s="39"/>
      <c r="Z5026" s="7"/>
      <c r="AA5026" s="7"/>
      <c r="AB5026" s="24"/>
      <c r="AC5026" t="s">
        <v>26453</v>
      </c>
      <c r="AD5026" t="s">
        <v>23380</v>
      </c>
    </row>
    <row r="5027" spans="1:30" x14ac:dyDescent="0.25">
      <c r="A5027" t="str">
        <f t="shared" si="184"/>
        <v>12020034</v>
      </c>
      <c r="B5027" s="23" t="s">
        <v>58</v>
      </c>
      <c r="C5027" s="7" t="s">
        <v>1452</v>
      </c>
      <c r="D5027" s="66" t="s">
        <v>324</v>
      </c>
      <c r="E5027" s="53" t="e">
        <f>VLOOKUP(D5027,'MPG Master'!$C$3:$I$716,7,0)</f>
        <v>#N/A</v>
      </c>
      <c r="F5027" s="7" t="e">
        <f>VLOOKUP(D5027,'MPG Master'!$C$3:$D$716,2,0)</f>
        <v>#N/A</v>
      </c>
      <c r="G5027" s="67" t="s">
        <v>1874</v>
      </c>
      <c r="H5027" s="53" t="e">
        <f t="shared" si="183"/>
        <v>#N/A</v>
      </c>
      <c r="I5027" s="7" t="s">
        <v>778</v>
      </c>
      <c r="J5027" s="7" t="s">
        <v>779</v>
      </c>
      <c r="K5027" s="9">
        <v>29326</v>
      </c>
      <c r="L5027" s="7"/>
      <c r="M5027" s="7"/>
      <c r="N5027" s="7">
        <v>9771621982</v>
      </c>
      <c r="O5027" s="7"/>
      <c r="P5027" s="7"/>
      <c r="Q5027" s="7" t="s">
        <v>1701</v>
      </c>
      <c r="R5027" s="39" t="s">
        <v>780</v>
      </c>
      <c r="S5027" s="7"/>
      <c r="T5027" s="7" t="s">
        <v>767</v>
      </c>
      <c r="U5027" s="7"/>
      <c r="V5027" s="7"/>
      <c r="W5027" s="7"/>
      <c r="X5027" s="7"/>
      <c r="Y5027" s="39"/>
      <c r="Z5027" s="7"/>
      <c r="AA5027" s="7"/>
      <c r="AB5027" s="24"/>
      <c r="AC5027" t="s">
        <v>26453</v>
      </c>
      <c r="AD5027" t="s">
        <v>23380</v>
      </c>
    </row>
    <row r="5028" spans="1:30" x14ac:dyDescent="0.25">
      <c r="A5028" t="str">
        <f t="shared" si="184"/>
        <v>10340044</v>
      </c>
      <c r="B5028" s="23" t="s">
        <v>58</v>
      </c>
      <c r="C5028" s="7" t="s">
        <v>1452</v>
      </c>
      <c r="D5028" s="66" t="s">
        <v>317</v>
      </c>
      <c r="E5028" s="53" t="e">
        <f>VLOOKUP(D5028,'MPG Master'!$C$3:$I$716,7,0)</f>
        <v>#N/A</v>
      </c>
      <c r="F5028" s="7" t="e">
        <f>VLOOKUP(D5028,'MPG Master'!$C$3:$D$716,2,0)</f>
        <v>#N/A</v>
      </c>
      <c r="G5028" s="67" t="s">
        <v>2143</v>
      </c>
      <c r="H5028" s="53" t="e">
        <f t="shared" si="183"/>
        <v>#N/A</v>
      </c>
      <c r="I5028" s="7" t="s">
        <v>2380</v>
      </c>
      <c r="J5028" s="7" t="s">
        <v>20210</v>
      </c>
      <c r="K5028" s="9">
        <v>27395</v>
      </c>
      <c r="L5028" s="7"/>
      <c r="M5028" s="7"/>
      <c r="N5028" s="7"/>
      <c r="O5028" s="7"/>
      <c r="P5028" s="7"/>
      <c r="Q5028" s="7" t="s">
        <v>1851</v>
      </c>
      <c r="R5028" s="39" t="s">
        <v>2381</v>
      </c>
      <c r="S5028" s="7"/>
      <c r="T5028" s="7" t="s">
        <v>747</v>
      </c>
      <c r="U5028" s="7"/>
      <c r="V5028" s="7"/>
      <c r="W5028" s="7"/>
      <c r="X5028" s="7"/>
      <c r="Y5028" s="39"/>
      <c r="Z5028" s="7"/>
      <c r="AA5028" s="7"/>
      <c r="AB5028" s="24"/>
      <c r="AC5028" t="s">
        <v>26453</v>
      </c>
      <c r="AD5028" t="s">
        <v>23380</v>
      </c>
    </row>
    <row r="5029" spans="1:30" x14ac:dyDescent="0.25">
      <c r="A5029" t="str">
        <f t="shared" si="184"/>
        <v>12020037</v>
      </c>
      <c r="B5029" s="23" t="s">
        <v>58</v>
      </c>
      <c r="C5029" s="7" t="s">
        <v>1452</v>
      </c>
      <c r="D5029" s="66" t="s">
        <v>324</v>
      </c>
      <c r="E5029" s="53" t="e">
        <f>VLOOKUP(D5029,'MPG Master'!$C$3:$I$716,7,0)</f>
        <v>#N/A</v>
      </c>
      <c r="F5029" s="7" t="e">
        <f>VLOOKUP(D5029,'MPG Master'!$C$3:$D$716,2,0)</f>
        <v>#N/A</v>
      </c>
      <c r="G5029" s="67" t="s">
        <v>1692</v>
      </c>
      <c r="H5029" s="53" t="e">
        <f t="shared" si="183"/>
        <v>#N/A</v>
      </c>
      <c r="I5029" s="7" t="s">
        <v>2382</v>
      </c>
      <c r="J5029" s="7" t="s">
        <v>19782</v>
      </c>
      <c r="K5029" s="9">
        <v>37653</v>
      </c>
      <c r="L5029" s="7"/>
      <c r="M5029" s="7"/>
      <c r="N5029" s="7">
        <v>9065037693</v>
      </c>
      <c r="O5029" s="7"/>
      <c r="P5029" s="7"/>
      <c r="Q5029" s="7" t="s">
        <v>1724</v>
      </c>
      <c r="R5029" s="39" t="s">
        <v>2383</v>
      </c>
      <c r="S5029" s="7"/>
      <c r="T5029" s="7" t="s">
        <v>1078</v>
      </c>
      <c r="U5029" s="7"/>
      <c r="V5029" s="7"/>
      <c r="W5029" s="7"/>
      <c r="X5029" s="7"/>
      <c r="Y5029" s="39"/>
      <c r="Z5029" s="7"/>
      <c r="AA5029" s="7"/>
      <c r="AB5029" s="24"/>
      <c r="AC5029" t="s">
        <v>26453</v>
      </c>
      <c r="AD5029" t="s">
        <v>23380</v>
      </c>
    </row>
    <row r="5030" spans="1:30" x14ac:dyDescent="0.25">
      <c r="A5030" t="str">
        <f t="shared" si="184"/>
        <v>50460139</v>
      </c>
      <c r="B5030" s="23" t="s">
        <v>58</v>
      </c>
      <c r="C5030" s="7" t="s">
        <v>864</v>
      </c>
      <c r="D5030" s="66" t="s">
        <v>405</v>
      </c>
      <c r="E5030" s="53" t="e">
        <f>VLOOKUP(D5030,'MPG Master'!$C$3:$I$716,7,0)</f>
        <v>#N/A</v>
      </c>
      <c r="F5030" s="7" t="e">
        <f>VLOOKUP(D5030,'MPG Master'!$C$3:$D$716,2,0)</f>
        <v>#N/A</v>
      </c>
      <c r="G5030" s="67" t="s">
        <v>2384</v>
      </c>
      <c r="H5030" s="53" t="e">
        <f t="shared" si="183"/>
        <v>#N/A</v>
      </c>
      <c r="I5030" s="7" t="s">
        <v>2385</v>
      </c>
      <c r="J5030" s="7" t="s">
        <v>20329</v>
      </c>
      <c r="K5030" s="9">
        <v>32143</v>
      </c>
      <c r="L5030" s="7"/>
      <c r="M5030" s="7"/>
      <c r="N5030" s="7">
        <v>6207099953</v>
      </c>
      <c r="O5030" s="7"/>
      <c r="P5030" s="7"/>
      <c r="Q5030" s="7" t="s">
        <v>1851</v>
      </c>
      <c r="R5030" s="39" t="s">
        <v>2386</v>
      </c>
      <c r="S5030" s="7"/>
      <c r="T5030" s="7" t="s">
        <v>747</v>
      </c>
      <c r="U5030" s="7"/>
      <c r="V5030" s="7"/>
      <c r="W5030" s="7"/>
      <c r="X5030" s="7"/>
      <c r="Y5030" s="39"/>
      <c r="Z5030" s="7"/>
      <c r="AA5030" s="7"/>
      <c r="AB5030" s="24"/>
      <c r="AC5030" t="s">
        <v>26453</v>
      </c>
      <c r="AD5030" t="s">
        <v>23380</v>
      </c>
    </row>
    <row r="5031" spans="1:30" x14ac:dyDescent="0.25">
      <c r="A5031" t="str">
        <f t="shared" si="184"/>
        <v>12040009</v>
      </c>
      <c r="B5031" s="23" t="s">
        <v>58</v>
      </c>
      <c r="C5031" s="7" t="s">
        <v>1663</v>
      </c>
      <c r="D5031" s="66" t="s">
        <v>399</v>
      </c>
      <c r="E5031" s="53" t="e">
        <f>VLOOKUP(D5031,'MPG Master'!$C$3:$I$716,7,0)</f>
        <v>#N/A</v>
      </c>
      <c r="F5031" s="7" t="e">
        <f>VLOOKUP(D5031,'MPG Master'!$C$3:$D$716,2,0)</f>
        <v>#N/A</v>
      </c>
      <c r="G5031" s="67" t="s">
        <v>1706</v>
      </c>
      <c r="H5031" s="53" t="e">
        <f t="shared" si="183"/>
        <v>#N/A</v>
      </c>
      <c r="I5031" s="7" t="s">
        <v>2387</v>
      </c>
      <c r="J5031" s="7" t="s">
        <v>20330</v>
      </c>
      <c r="K5031" s="9">
        <v>24838</v>
      </c>
      <c r="L5031" s="7"/>
      <c r="M5031" s="7"/>
      <c r="N5031" s="7"/>
      <c r="O5031" s="7"/>
      <c r="P5031" s="7"/>
      <c r="Q5031" s="7" t="s">
        <v>1808</v>
      </c>
      <c r="R5031" s="39" t="s">
        <v>2388</v>
      </c>
      <c r="S5031" s="7"/>
      <c r="T5031" s="7" t="s">
        <v>941</v>
      </c>
      <c r="U5031" s="7"/>
      <c r="V5031" s="7"/>
      <c r="W5031" s="7"/>
      <c r="X5031" s="7"/>
      <c r="Y5031" s="39"/>
      <c r="Z5031" s="7"/>
      <c r="AA5031" s="7"/>
      <c r="AB5031" s="24"/>
      <c r="AC5031" t="s">
        <v>26453</v>
      </c>
      <c r="AD5031" t="s">
        <v>23380</v>
      </c>
    </row>
    <row r="5032" spans="1:30" x14ac:dyDescent="0.25">
      <c r="A5032" t="str">
        <f t="shared" si="184"/>
        <v>24150061</v>
      </c>
      <c r="B5032" s="23" t="s">
        <v>58</v>
      </c>
      <c r="C5032" s="7" t="s">
        <v>1669</v>
      </c>
      <c r="D5032" s="66" t="s">
        <v>577</v>
      </c>
      <c r="E5032" s="53" t="e">
        <f>VLOOKUP(D5032,'MPG Master'!$C$3:$I$716,7,0)</f>
        <v>#N/A</v>
      </c>
      <c r="F5032" s="7" t="e">
        <f>VLOOKUP(D5032,'MPG Master'!$C$3:$D$716,2,0)</f>
        <v>#N/A</v>
      </c>
      <c r="G5032" s="67" t="s">
        <v>2390</v>
      </c>
      <c r="H5032" s="53" t="e">
        <f t="shared" si="183"/>
        <v>#N/A</v>
      </c>
      <c r="I5032" s="7" t="s">
        <v>2391</v>
      </c>
      <c r="J5032" s="7" t="s">
        <v>2392</v>
      </c>
      <c r="K5032" s="9">
        <v>37988</v>
      </c>
      <c r="L5032" s="7"/>
      <c r="M5032" s="7"/>
      <c r="N5032" s="7">
        <v>6203236175</v>
      </c>
      <c r="O5032" s="7"/>
      <c r="P5032" s="7"/>
      <c r="Q5032" s="7" t="s">
        <v>1808</v>
      </c>
      <c r="R5032" s="39" t="s">
        <v>2393</v>
      </c>
      <c r="S5032" s="7"/>
      <c r="T5032" s="7" t="s">
        <v>1388</v>
      </c>
      <c r="U5032" s="7"/>
      <c r="V5032" s="7"/>
      <c r="W5032" s="7"/>
      <c r="X5032" s="7"/>
      <c r="Y5032" s="39"/>
      <c r="Z5032" s="7"/>
      <c r="AA5032" s="7"/>
      <c r="AB5032" s="24"/>
      <c r="AC5032" t="s">
        <v>26453</v>
      </c>
      <c r="AD5032" t="s">
        <v>23380</v>
      </c>
    </row>
    <row r="5033" spans="1:30" x14ac:dyDescent="0.25">
      <c r="A5033" t="str">
        <f t="shared" si="184"/>
        <v>24300045</v>
      </c>
      <c r="B5033" s="23" t="s">
        <v>58</v>
      </c>
      <c r="C5033" s="7" t="s">
        <v>1669</v>
      </c>
      <c r="D5033" s="66" t="s">
        <v>587</v>
      </c>
      <c r="E5033" s="53" t="e">
        <f>VLOOKUP(D5033,'MPG Master'!$C$3:$I$716,7,0)</f>
        <v>#N/A</v>
      </c>
      <c r="F5033" s="7" t="e">
        <f>VLOOKUP(D5033,'MPG Master'!$C$3:$D$716,2,0)</f>
        <v>#N/A</v>
      </c>
      <c r="G5033" s="67" t="s">
        <v>2394</v>
      </c>
      <c r="H5033" s="53" t="e">
        <f t="shared" si="183"/>
        <v>#N/A</v>
      </c>
      <c r="I5033" s="7" t="s">
        <v>2395</v>
      </c>
      <c r="J5033" s="7" t="s">
        <v>20331</v>
      </c>
      <c r="K5033" s="9">
        <v>29952</v>
      </c>
      <c r="L5033" s="7"/>
      <c r="M5033" s="7"/>
      <c r="N5033" s="7"/>
      <c r="O5033" s="7"/>
      <c r="P5033" s="7"/>
      <c r="Q5033" s="7" t="s">
        <v>2062</v>
      </c>
      <c r="R5033" s="39" t="s">
        <v>2396</v>
      </c>
      <c r="S5033" s="7"/>
      <c r="T5033" s="7" t="s">
        <v>2397</v>
      </c>
      <c r="U5033" s="7"/>
      <c r="V5033" s="7"/>
      <c r="W5033" s="7"/>
      <c r="X5033" s="7"/>
      <c r="Y5033" s="39"/>
      <c r="Z5033" s="7"/>
      <c r="AA5033" s="7"/>
      <c r="AB5033" s="24"/>
      <c r="AC5033" t="s">
        <v>26453</v>
      </c>
      <c r="AD5033" t="s">
        <v>23380</v>
      </c>
    </row>
    <row r="5034" spans="1:30" x14ac:dyDescent="0.25">
      <c r="A5034" t="str">
        <f t="shared" si="184"/>
        <v>24380048</v>
      </c>
      <c r="B5034" s="23" t="s">
        <v>58</v>
      </c>
      <c r="C5034" s="7" t="s">
        <v>1669</v>
      </c>
      <c r="D5034" s="66" t="s">
        <v>594</v>
      </c>
      <c r="E5034" s="53" t="e">
        <f>VLOOKUP(D5034,'MPG Master'!$C$3:$I$716,7,0)</f>
        <v>#N/A</v>
      </c>
      <c r="F5034" s="7" t="e">
        <f>VLOOKUP(D5034,'MPG Master'!$C$3:$D$716,2,0)</f>
        <v>#N/A</v>
      </c>
      <c r="G5034" s="67" t="s">
        <v>2398</v>
      </c>
      <c r="H5034" s="53" t="e">
        <f t="shared" si="183"/>
        <v>#N/A</v>
      </c>
      <c r="I5034" s="7" t="s">
        <v>2399</v>
      </c>
      <c r="J5034" s="7" t="s">
        <v>20332</v>
      </c>
      <c r="K5034" s="9">
        <v>33239</v>
      </c>
      <c r="L5034" s="7"/>
      <c r="M5034" s="7"/>
      <c r="N5034" s="7">
        <v>7061921949</v>
      </c>
      <c r="O5034" s="7"/>
      <c r="P5034" s="7"/>
      <c r="Q5034" s="7" t="s">
        <v>1263</v>
      </c>
      <c r="R5034" s="39" t="s">
        <v>2400</v>
      </c>
      <c r="S5034" s="7"/>
      <c r="T5034" s="7" t="s">
        <v>1884</v>
      </c>
      <c r="U5034" s="7"/>
      <c r="V5034" s="7"/>
      <c r="W5034" s="7"/>
      <c r="X5034" s="7"/>
      <c r="Y5034" s="39"/>
      <c r="Z5034" s="7"/>
      <c r="AA5034" s="7"/>
      <c r="AB5034" s="24"/>
      <c r="AC5034" t="s">
        <v>26453</v>
      </c>
      <c r="AD5034" t="s">
        <v>23380</v>
      </c>
    </row>
    <row r="5035" spans="1:30" x14ac:dyDescent="0.25">
      <c r="A5035" t="str">
        <f t="shared" si="184"/>
        <v>24180061</v>
      </c>
      <c r="B5035" s="23" t="s">
        <v>58</v>
      </c>
      <c r="C5035" s="7" t="s">
        <v>1669</v>
      </c>
      <c r="D5035" s="66" t="s">
        <v>580</v>
      </c>
      <c r="E5035" s="53" t="e">
        <f>VLOOKUP(D5035,'MPG Master'!$C$3:$I$716,7,0)</f>
        <v>#N/A</v>
      </c>
      <c r="F5035" s="7" t="e">
        <f>VLOOKUP(D5035,'MPG Master'!$C$3:$D$716,2,0)</f>
        <v>#N/A</v>
      </c>
      <c r="G5035" s="67" t="s">
        <v>2390</v>
      </c>
      <c r="H5035" s="53" t="e">
        <f t="shared" si="183"/>
        <v>#N/A</v>
      </c>
      <c r="I5035" s="7" t="s">
        <v>2401</v>
      </c>
      <c r="J5035" s="7" t="s">
        <v>20333</v>
      </c>
      <c r="K5035" s="9">
        <v>30317</v>
      </c>
      <c r="L5035" s="7"/>
      <c r="M5035" s="7"/>
      <c r="N5035" s="7"/>
      <c r="O5035" s="7"/>
      <c r="P5035" s="7"/>
      <c r="Q5035" s="7" t="s">
        <v>1424</v>
      </c>
      <c r="R5035" s="39" t="s">
        <v>2402</v>
      </c>
      <c r="S5035" s="7"/>
      <c r="T5035" s="7" t="s">
        <v>1319</v>
      </c>
      <c r="U5035" s="7"/>
      <c r="V5035" s="7"/>
      <c r="W5035" s="7"/>
      <c r="X5035" s="7"/>
      <c r="Y5035" s="39"/>
      <c r="Z5035" s="7"/>
      <c r="AA5035" s="7"/>
      <c r="AB5035" s="24"/>
      <c r="AC5035" t="s">
        <v>26453</v>
      </c>
      <c r="AD5035" t="s">
        <v>23380</v>
      </c>
    </row>
    <row r="5036" spans="1:30" x14ac:dyDescent="0.25">
      <c r="A5036" t="str">
        <f t="shared" si="184"/>
        <v>97470027</v>
      </c>
      <c r="B5036" s="23" t="s">
        <v>58</v>
      </c>
      <c r="C5036" s="7" t="s">
        <v>1664</v>
      </c>
      <c r="D5036" s="66" t="s">
        <v>480</v>
      </c>
      <c r="E5036" s="53" t="e">
        <f>VLOOKUP(D5036,'MPG Master'!$C$3:$I$716,7,0)</f>
        <v>#N/A</v>
      </c>
      <c r="F5036" s="7" t="e">
        <f>VLOOKUP(D5036,'MPG Master'!$C$3:$D$716,2,0)</f>
        <v>#N/A</v>
      </c>
      <c r="G5036" s="67" t="s">
        <v>1840</v>
      </c>
      <c r="H5036" s="53" t="e">
        <f t="shared" si="183"/>
        <v>#N/A</v>
      </c>
      <c r="I5036" s="7" t="s">
        <v>2403</v>
      </c>
      <c r="J5036" s="7" t="s">
        <v>18865</v>
      </c>
      <c r="K5036" s="9">
        <v>24473</v>
      </c>
      <c r="L5036" s="7"/>
      <c r="M5036" s="7"/>
      <c r="N5036" s="7"/>
      <c r="O5036" s="7"/>
      <c r="P5036" s="7"/>
      <c r="Q5036" s="7" t="s">
        <v>1701</v>
      </c>
      <c r="R5036" s="39" t="s">
        <v>2404</v>
      </c>
      <c r="S5036" s="7"/>
      <c r="T5036" s="7" t="s">
        <v>1152</v>
      </c>
      <c r="U5036" s="7"/>
      <c r="V5036" s="7"/>
      <c r="W5036" s="7"/>
      <c r="X5036" s="7"/>
      <c r="Y5036" s="39"/>
      <c r="Z5036" s="7"/>
      <c r="AA5036" s="7"/>
      <c r="AB5036" s="24"/>
      <c r="AC5036" t="s">
        <v>26453</v>
      </c>
      <c r="AD5036" t="s">
        <v>23380</v>
      </c>
    </row>
    <row r="5037" spans="1:30" x14ac:dyDescent="0.25">
      <c r="A5037" t="str">
        <f t="shared" si="184"/>
        <v>12050012</v>
      </c>
      <c r="B5037" s="23" t="s">
        <v>58</v>
      </c>
      <c r="C5037" s="7" t="s">
        <v>1663</v>
      </c>
      <c r="D5037" s="66" t="s">
        <v>400</v>
      </c>
      <c r="E5037" s="53" t="e">
        <f>VLOOKUP(D5037,'MPG Master'!$C$3:$I$716,7,0)</f>
        <v>#N/A</v>
      </c>
      <c r="F5037" s="7" t="e">
        <f>VLOOKUP(D5037,'MPG Master'!$C$3:$D$716,2,0)</f>
        <v>#N/A</v>
      </c>
      <c r="G5037" s="67" t="s">
        <v>1694</v>
      </c>
      <c r="H5037" s="53" t="e">
        <f t="shared" si="183"/>
        <v>#N/A</v>
      </c>
      <c r="I5037" s="7" t="s">
        <v>2054</v>
      </c>
      <c r="J5037" s="7" t="s">
        <v>20334</v>
      </c>
      <c r="K5037" s="9">
        <v>17168</v>
      </c>
      <c r="L5037" s="7"/>
      <c r="M5037" s="7"/>
      <c r="N5037" s="7">
        <v>9508512973</v>
      </c>
      <c r="O5037" s="7"/>
      <c r="P5037" s="7"/>
      <c r="Q5037" s="7" t="s">
        <v>1851</v>
      </c>
      <c r="R5037" s="39" t="s">
        <v>2405</v>
      </c>
      <c r="S5037" s="7"/>
      <c r="T5037" s="7" t="s">
        <v>747</v>
      </c>
      <c r="U5037" s="7"/>
      <c r="V5037" s="7"/>
      <c r="W5037" s="7"/>
      <c r="X5037" s="7"/>
      <c r="Y5037" s="39"/>
      <c r="Z5037" s="7"/>
      <c r="AA5037" s="7"/>
      <c r="AB5037" s="24"/>
      <c r="AC5037" t="s">
        <v>26453</v>
      </c>
      <c r="AD5037" t="s">
        <v>23380</v>
      </c>
    </row>
    <row r="5038" spans="1:30" x14ac:dyDescent="0.25">
      <c r="A5038" t="str">
        <f t="shared" si="184"/>
        <v>40360226</v>
      </c>
      <c r="B5038" s="23" t="s">
        <v>58</v>
      </c>
      <c r="C5038" s="7" t="s">
        <v>864</v>
      </c>
      <c r="D5038" s="66" t="s">
        <v>349</v>
      </c>
      <c r="E5038" s="53" t="e">
        <f>VLOOKUP(D5038,'MPG Master'!$C$3:$I$716,7,0)</f>
        <v>#N/A</v>
      </c>
      <c r="F5038" s="7" t="e">
        <f>VLOOKUP(D5038,'MPG Master'!$C$3:$D$716,2,0)</f>
        <v>#N/A</v>
      </c>
      <c r="G5038" s="67" t="s">
        <v>2406</v>
      </c>
      <c r="H5038" s="53" t="e">
        <f t="shared" si="183"/>
        <v>#N/A</v>
      </c>
      <c r="I5038" s="7" t="s">
        <v>2407</v>
      </c>
      <c r="J5038" s="7" t="s">
        <v>20335</v>
      </c>
      <c r="K5038" s="9">
        <v>25204</v>
      </c>
      <c r="L5038" s="7"/>
      <c r="M5038" s="7"/>
      <c r="N5038" s="7">
        <v>9934977383</v>
      </c>
      <c r="O5038" s="7"/>
      <c r="P5038" s="7"/>
      <c r="Q5038" s="7" t="s">
        <v>99</v>
      </c>
      <c r="R5038" s="39" t="s">
        <v>2408</v>
      </c>
      <c r="S5038" s="7"/>
      <c r="T5038" s="7" t="s">
        <v>841</v>
      </c>
      <c r="U5038" s="7"/>
      <c r="V5038" s="7"/>
      <c r="W5038" s="7"/>
      <c r="X5038" s="7"/>
      <c r="Y5038" s="39"/>
      <c r="Z5038" s="7"/>
      <c r="AA5038" s="7"/>
      <c r="AB5038" s="24"/>
      <c r="AC5038" t="s">
        <v>26453</v>
      </c>
      <c r="AD5038" t="s">
        <v>23380</v>
      </c>
    </row>
    <row r="5039" spans="1:30" x14ac:dyDescent="0.25">
      <c r="A5039" t="str">
        <f t="shared" si="184"/>
        <v>24340051</v>
      </c>
      <c r="B5039" s="23" t="s">
        <v>58</v>
      </c>
      <c r="C5039" s="7" t="s">
        <v>1669</v>
      </c>
      <c r="D5039" s="66" t="s">
        <v>590</v>
      </c>
      <c r="E5039" s="53" t="e">
        <f>VLOOKUP(D5039,'MPG Master'!$C$3:$I$716,7,0)</f>
        <v>#N/A</v>
      </c>
      <c r="F5039" s="7" t="e">
        <f>VLOOKUP(D5039,'MPG Master'!$C$3:$D$716,2,0)</f>
        <v>#N/A</v>
      </c>
      <c r="G5039" s="67" t="s">
        <v>1991</v>
      </c>
      <c r="H5039" s="53" t="e">
        <f t="shared" si="183"/>
        <v>#N/A</v>
      </c>
      <c r="I5039" s="7" t="s">
        <v>2409</v>
      </c>
      <c r="J5039" s="7" t="s">
        <v>20336</v>
      </c>
      <c r="K5039" s="9">
        <v>35340</v>
      </c>
      <c r="L5039" s="7"/>
      <c r="M5039" s="7"/>
      <c r="N5039" s="7">
        <v>9507915338</v>
      </c>
      <c r="O5039" s="7"/>
      <c r="P5039" s="7"/>
      <c r="Q5039" s="7" t="s">
        <v>1424</v>
      </c>
      <c r="R5039" s="39" t="s">
        <v>2410</v>
      </c>
      <c r="S5039" s="7"/>
      <c r="T5039" s="7" t="s">
        <v>2249</v>
      </c>
      <c r="U5039" s="7"/>
      <c r="V5039" s="7"/>
      <c r="W5039" s="7"/>
      <c r="X5039" s="7"/>
      <c r="Y5039" s="39"/>
      <c r="Z5039" s="7"/>
      <c r="AA5039" s="7"/>
      <c r="AB5039" s="24"/>
      <c r="AC5039" t="s">
        <v>26453</v>
      </c>
      <c r="AD5039" t="s">
        <v>23380</v>
      </c>
    </row>
    <row r="5040" spans="1:30" x14ac:dyDescent="0.25">
      <c r="A5040" t="str">
        <f t="shared" si="184"/>
        <v>24360022</v>
      </c>
      <c r="B5040" s="23" t="s">
        <v>58</v>
      </c>
      <c r="C5040" s="7" t="s">
        <v>1669</v>
      </c>
      <c r="D5040" s="66" t="s">
        <v>592</v>
      </c>
      <c r="E5040" s="53" t="e">
        <f>VLOOKUP(D5040,'MPG Master'!$C$3:$I$716,7,0)</f>
        <v>#N/A</v>
      </c>
      <c r="F5040" s="7" t="e">
        <f>VLOOKUP(D5040,'MPG Master'!$C$3:$D$716,2,0)</f>
        <v>#N/A</v>
      </c>
      <c r="G5040" s="67" t="s">
        <v>1825</v>
      </c>
      <c r="H5040" s="53" t="e">
        <f t="shared" si="183"/>
        <v>#N/A</v>
      </c>
      <c r="I5040" s="7" t="s">
        <v>2411</v>
      </c>
      <c r="J5040" s="7" t="s">
        <v>20337</v>
      </c>
      <c r="K5040" s="9">
        <v>24473</v>
      </c>
      <c r="L5040" s="7"/>
      <c r="M5040" s="7"/>
      <c r="N5040" s="7">
        <v>8252551775</v>
      </c>
      <c r="O5040" s="7"/>
      <c r="P5040" s="7"/>
      <c r="Q5040" s="7" t="s">
        <v>1879</v>
      </c>
      <c r="R5040" s="39" t="s">
        <v>2412</v>
      </c>
      <c r="S5040" s="7"/>
      <c r="T5040" s="7" t="s">
        <v>747</v>
      </c>
      <c r="U5040" s="7"/>
      <c r="V5040" s="7"/>
      <c r="W5040" s="7"/>
      <c r="X5040" s="7"/>
      <c r="Y5040" s="39"/>
      <c r="Z5040" s="7"/>
      <c r="AA5040" s="7"/>
      <c r="AB5040" s="24"/>
      <c r="AC5040" t="s">
        <v>26453</v>
      </c>
      <c r="AD5040" t="s">
        <v>23380</v>
      </c>
    </row>
    <row r="5041" spans="1:30" x14ac:dyDescent="0.25">
      <c r="A5041" t="str">
        <f t="shared" si="184"/>
        <v>24070142</v>
      </c>
      <c r="B5041" s="23" t="s">
        <v>58</v>
      </c>
      <c r="C5041" s="7" t="s">
        <v>1669</v>
      </c>
      <c r="D5041" s="66" t="s">
        <v>573</v>
      </c>
      <c r="E5041" s="53" t="e">
        <f>VLOOKUP(D5041,'MPG Master'!$C$3:$I$716,7,0)</f>
        <v>#N/A</v>
      </c>
      <c r="F5041" s="7" t="e">
        <f>VLOOKUP(D5041,'MPG Master'!$C$3:$D$716,2,0)</f>
        <v>#N/A</v>
      </c>
      <c r="G5041" s="67" t="s">
        <v>2416</v>
      </c>
      <c r="H5041" s="53" t="e">
        <f t="shared" si="183"/>
        <v>#N/A</v>
      </c>
      <c r="I5041" s="7" t="s">
        <v>2417</v>
      </c>
      <c r="J5041" s="7" t="s">
        <v>20338</v>
      </c>
      <c r="K5041" s="9">
        <v>30682</v>
      </c>
      <c r="L5041" s="7"/>
      <c r="M5041" s="7"/>
      <c r="N5041" s="7">
        <v>8521337238</v>
      </c>
      <c r="O5041" s="7"/>
      <c r="P5041" s="7"/>
      <c r="Q5041" s="7" t="s">
        <v>1701</v>
      </c>
      <c r="R5041" s="39" t="s">
        <v>2418</v>
      </c>
      <c r="S5041" s="7"/>
      <c r="T5041" s="7" t="s">
        <v>1323</v>
      </c>
      <c r="U5041" s="7"/>
      <c r="V5041" s="7"/>
      <c r="W5041" s="7"/>
      <c r="X5041" s="7"/>
      <c r="Y5041" s="39"/>
      <c r="Z5041" s="7"/>
      <c r="AA5041" s="7"/>
      <c r="AB5041" s="24"/>
      <c r="AC5041" t="s">
        <v>26453</v>
      </c>
      <c r="AD5041" t="s">
        <v>23380</v>
      </c>
    </row>
    <row r="5042" spans="1:30" x14ac:dyDescent="0.25">
      <c r="A5042" t="str">
        <f t="shared" si="184"/>
        <v>24070136</v>
      </c>
      <c r="B5042" s="23" t="s">
        <v>58</v>
      </c>
      <c r="C5042" s="7" t="s">
        <v>1669</v>
      </c>
      <c r="D5042" s="66" t="s">
        <v>573</v>
      </c>
      <c r="E5042" s="53" t="e">
        <f>VLOOKUP(D5042,'MPG Master'!$C$3:$I$716,7,0)</f>
        <v>#N/A</v>
      </c>
      <c r="F5042" s="7" t="e">
        <f>VLOOKUP(D5042,'MPG Master'!$C$3:$D$716,2,0)</f>
        <v>#N/A</v>
      </c>
      <c r="G5042" s="67" t="s">
        <v>395</v>
      </c>
      <c r="H5042" s="53" t="e">
        <f t="shared" si="183"/>
        <v>#N/A</v>
      </c>
      <c r="I5042" s="7" t="s">
        <v>2382</v>
      </c>
      <c r="J5042" s="7" t="s">
        <v>20339</v>
      </c>
      <c r="K5042" s="9">
        <v>32509</v>
      </c>
      <c r="L5042" s="7"/>
      <c r="M5042" s="7"/>
      <c r="N5042" s="7">
        <v>9771783916</v>
      </c>
      <c r="O5042" s="7"/>
      <c r="P5042" s="7"/>
      <c r="Q5042" s="7" t="s">
        <v>95</v>
      </c>
      <c r="R5042" s="39" t="s">
        <v>2419</v>
      </c>
      <c r="S5042" s="7"/>
      <c r="T5042" s="7" t="s">
        <v>1324</v>
      </c>
      <c r="U5042" s="7"/>
      <c r="V5042" s="7"/>
      <c r="W5042" s="7"/>
      <c r="X5042" s="7"/>
      <c r="Y5042" s="39"/>
      <c r="Z5042" s="7"/>
      <c r="AA5042" s="7"/>
      <c r="AB5042" s="24"/>
      <c r="AC5042" t="s">
        <v>26453</v>
      </c>
      <c r="AD5042" t="s">
        <v>23380</v>
      </c>
    </row>
    <row r="5043" spans="1:30" x14ac:dyDescent="0.25">
      <c r="A5043" t="str">
        <f t="shared" si="184"/>
        <v>24070144</v>
      </c>
      <c r="B5043" s="23" t="s">
        <v>58</v>
      </c>
      <c r="C5043" s="7" t="s">
        <v>1669</v>
      </c>
      <c r="D5043" s="66" t="s">
        <v>573</v>
      </c>
      <c r="E5043" s="53" t="e">
        <f>VLOOKUP(D5043,'MPG Master'!$C$3:$I$716,7,0)</f>
        <v>#N/A</v>
      </c>
      <c r="F5043" s="7" t="e">
        <f>VLOOKUP(D5043,'MPG Master'!$C$3:$D$716,2,0)</f>
        <v>#N/A</v>
      </c>
      <c r="G5043" s="67" t="s">
        <v>2420</v>
      </c>
      <c r="H5043" s="53" t="e">
        <f t="shared" si="183"/>
        <v>#N/A</v>
      </c>
      <c r="I5043" s="7" t="s">
        <v>2421</v>
      </c>
      <c r="J5043" s="7" t="s">
        <v>20340</v>
      </c>
      <c r="K5043" s="9">
        <v>23012</v>
      </c>
      <c r="L5043" s="7"/>
      <c r="M5043" s="7"/>
      <c r="N5043" s="7">
        <v>8521337238</v>
      </c>
      <c r="O5043" s="7"/>
      <c r="P5043" s="7"/>
      <c r="Q5043" s="7" t="s">
        <v>1879</v>
      </c>
      <c r="R5043" s="39" t="s">
        <v>2422</v>
      </c>
      <c r="S5043" s="7"/>
      <c r="T5043" s="7" t="s">
        <v>747</v>
      </c>
      <c r="U5043" s="7"/>
      <c r="V5043" s="7"/>
      <c r="W5043" s="7"/>
      <c r="X5043" s="7"/>
      <c r="Y5043" s="39"/>
      <c r="Z5043" s="7"/>
      <c r="AA5043" s="7"/>
      <c r="AB5043" s="24"/>
      <c r="AC5043" t="s">
        <v>26453</v>
      </c>
      <c r="AD5043" t="s">
        <v>23380</v>
      </c>
    </row>
    <row r="5044" spans="1:30" x14ac:dyDescent="0.25">
      <c r="A5044" t="str">
        <f t="shared" si="184"/>
        <v>24070139</v>
      </c>
      <c r="B5044" s="23" t="s">
        <v>58</v>
      </c>
      <c r="C5044" s="7" t="s">
        <v>1669</v>
      </c>
      <c r="D5044" s="66" t="s">
        <v>573</v>
      </c>
      <c r="E5044" s="53" t="e">
        <f>VLOOKUP(D5044,'MPG Master'!$C$3:$I$716,7,0)</f>
        <v>#N/A</v>
      </c>
      <c r="F5044" s="7" t="e">
        <f>VLOOKUP(D5044,'MPG Master'!$C$3:$D$716,2,0)</f>
        <v>#N/A</v>
      </c>
      <c r="G5044" s="67" t="s">
        <v>2384</v>
      </c>
      <c r="H5044" s="53" t="e">
        <f t="shared" si="183"/>
        <v>#N/A</v>
      </c>
      <c r="I5044" s="7" t="s">
        <v>2423</v>
      </c>
      <c r="J5044" s="7" t="s">
        <v>20341</v>
      </c>
      <c r="K5044" s="9">
        <v>25659</v>
      </c>
      <c r="L5044" s="7"/>
      <c r="M5044" s="7"/>
      <c r="N5044" s="7">
        <v>8521337238</v>
      </c>
      <c r="O5044" s="7"/>
      <c r="P5044" s="7"/>
      <c r="Q5044" s="7" t="s">
        <v>1879</v>
      </c>
      <c r="R5044" s="39" t="s">
        <v>2424</v>
      </c>
      <c r="S5044" s="7"/>
      <c r="T5044" s="7" t="s">
        <v>747</v>
      </c>
      <c r="U5044" s="7"/>
      <c r="V5044" s="7"/>
      <c r="W5044" s="7"/>
      <c r="X5044" s="7"/>
      <c r="Y5044" s="39"/>
      <c r="Z5044" s="7"/>
      <c r="AA5044" s="7"/>
      <c r="AB5044" s="24"/>
      <c r="AC5044" t="s">
        <v>26453</v>
      </c>
      <c r="AD5044" t="s">
        <v>23380</v>
      </c>
    </row>
    <row r="5045" spans="1:30" x14ac:dyDescent="0.25">
      <c r="A5045" t="str">
        <f t="shared" si="184"/>
        <v>24070147</v>
      </c>
      <c r="B5045" s="23" t="s">
        <v>58</v>
      </c>
      <c r="C5045" s="7" t="s">
        <v>1669</v>
      </c>
      <c r="D5045" s="66" t="s">
        <v>573</v>
      </c>
      <c r="E5045" s="53" t="e">
        <f>VLOOKUP(D5045,'MPG Master'!$C$3:$I$716,7,0)</f>
        <v>#N/A</v>
      </c>
      <c r="F5045" s="7" t="e">
        <f>VLOOKUP(D5045,'MPG Master'!$C$3:$D$716,2,0)</f>
        <v>#N/A</v>
      </c>
      <c r="G5045" s="67" t="s">
        <v>2425</v>
      </c>
      <c r="H5045" s="53" t="e">
        <f t="shared" si="183"/>
        <v>#N/A</v>
      </c>
      <c r="I5045" s="7" t="s">
        <v>2426</v>
      </c>
      <c r="J5045" s="7" t="s">
        <v>20342</v>
      </c>
      <c r="K5045" s="9">
        <v>31424</v>
      </c>
      <c r="L5045" s="7"/>
      <c r="M5045" s="7"/>
      <c r="N5045" s="7">
        <v>8521337238</v>
      </c>
      <c r="O5045" s="7"/>
      <c r="P5045" s="7"/>
      <c r="Q5045" s="7" t="s">
        <v>1701</v>
      </c>
      <c r="R5045" s="39" t="s">
        <v>2427</v>
      </c>
      <c r="S5045" s="7"/>
      <c r="T5045" s="7" t="s">
        <v>1323</v>
      </c>
      <c r="U5045" s="7"/>
      <c r="V5045" s="7"/>
      <c r="W5045" s="7"/>
      <c r="X5045" s="7"/>
      <c r="Y5045" s="39"/>
      <c r="Z5045" s="7"/>
      <c r="AA5045" s="7"/>
      <c r="AB5045" s="24"/>
      <c r="AC5045" t="s">
        <v>26453</v>
      </c>
      <c r="AD5045" t="s">
        <v>23380</v>
      </c>
    </row>
    <row r="5046" spans="1:30" x14ac:dyDescent="0.25">
      <c r="A5046" t="str">
        <f t="shared" si="184"/>
        <v>24070143</v>
      </c>
      <c r="B5046" s="23" t="s">
        <v>58</v>
      </c>
      <c r="C5046" s="7" t="s">
        <v>1669</v>
      </c>
      <c r="D5046" s="66" t="s">
        <v>573</v>
      </c>
      <c r="E5046" s="53" t="e">
        <f>VLOOKUP(D5046,'MPG Master'!$C$3:$I$716,7,0)</f>
        <v>#N/A</v>
      </c>
      <c r="F5046" s="7" t="e">
        <f>VLOOKUP(D5046,'MPG Master'!$C$3:$D$716,2,0)</f>
        <v>#N/A</v>
      </c>
      <c r="G5046" s="67" t="s">
        <v>2428</v>
      </c>
      <c r="H5046" s="53" t="e">
        <f t="shared" si="183"/>
        <v>#N/A</v>
      </c>
      <c r="I5046" s="7" t="s">
        <v>2429</v>
      </c>
      <c r="J5046" s="7" t="s">
        <v>20343</v>
      </c>
      <c r="K5046" s="9">
        <v>28856</v>
      </c>
      <c r="L5046" s="7"/>
      <c r="M5046" s="7"/>
      <c r="N5046" s="7">
        <v>8521337238</v>
      </c>
      <c r="O5046" s="7"/>
      <c r="P5046" s="7"/>
      <c r="Q5046" s="7" t="s">
        <v>1879</v>
      </c>
      <c r="R5046" s="39" t="s">
        <v>2430</v>
      </c>
      <c r="S5046" s="7"/>
      <c r="T5046" s="7" t="s">
        <v>747</v>
      </c>
      <c r="U5046" s="7"/>
      <c r="V5046" s="7"/>
      <c r="W5046" s="7"/>
      <c r="X5046" s="7"/>
      <c r="Y5046" s="39"/>
      <c r="Z5046" s="7"/>
      <c r="AA5046" s="7"/>
      <c r="AB5046" s="24"/>
      <c r="AC5046" t="s">
        <v>26453</v>
      </c>
      <c r="AD5046" t="s">
        <v>23380</v>
      </c>
    </row>
    <row r="5047" spans="1:30" x14ac:dyDescent="0.25">
      <c r="A5047" t="str">
        <f t="shared" si="184"/>
        <v>24070141</v>
      </c>
      <c r="B5047" s="23" t="s">
        <v>58</v>
      </c>
      <c r="C5047" s="7" t="s">
        <v>1669</v>
      </c>
      <c r="D5047" s="66" t="s">
        <v>573</v>
      </c>
      <c r="E5047" s="53" t="e">
        <f>VLOOKUP(D5047,'MPG Master'!$C$3:$I$716,7,0)</f>
        <v>#N/A</v>
      </c>
      <c r="F5047" s="7" t="e">
        <f>VLOOKUP(D5047,'MPG Master'!$C$3:$D$716,2,0)</f>
        <v>#N/A</v>
      </c>
      <c r="G5047" s="67" t="s">
        <v>2431</v>
      </c>
      <c r="H5047" s="53" t="e">
        <f t="shared" si="183"/>
        <v>#N/A</v>
      </c>
      <c r="I5047" s="7" t="s">
        <v>2432</v>
      </c>
      <c r="J5047" s="7" t="s">
        <v>20344</v>
      </c>
      <c r="K5047" s="9">
        <v>29587</v>
      </c>
      <c r="L5047" s="7"/>
      <c r="M5047" s="7"/>
      <c r="N5047" s="7">
        <v>8521337238</v>
      </c>
      <c r="O5047" s="7"/>
      <c r="P5047" s="7"/>
      <c r="Q5047" s="7" t="s">
        <v>1879</v>
      </c>
      <c r="R5047" s="39" t="s">
        <v>2433</v>
      </c>
      <c r="S5047" s="7"/>
      <c r="T5047" s="7" t="s">
        <v>747</v>
      </c>
      <c r="U5047" s="7"/>
      <c r="V5047" s="7"/>
      <c r="W5047" s="7"/>
      <c r="X5047" s="7"/>
      <c r="Y5047" s="39"/>
      <c r="Z5047" s="7"/>
      <c r="AA5047" s="7"/>
      <c r="AB5047" s="24"/>
      <c r="AC5047" t="s">
        <v>26453</v>
      </c>
      <c r="AD5047" t="s">
        <v>23380</v>
      </c>
    </row>
    <row r="5048" spans="1:30" x14ac:dyDescent="0.25">
      <c r="A5048" t="str">
        <f t="shared" si="184"/>
        <v>24070145</v>
      </c>
      <c r="B5048" s="23" t="s">
        <v>58</v>
      </c>
      <c r="C5048" s="7" t="s">
        <v>1669</v>
      </c>
      <c r="D5048" s="66" t="s">
        <v>573</v>
      </c>
      <c r="E5048" s="53" t="e">
        <f>VLOOKUP(D5048,'MPG Master'!$C$3:$I$716,7,0)</f>
        <v>#N/A</v>
      </c>
      <c r="F5048" s="7" t="e">
        <f>VLOOKUP(D5048,'MPG Master'!$C$3:$D$716,2,0)</f>
        <v>#N/A</v>
      </c>
      <c r="G5048" s="67" t="s">
        <v>2434</v>
      </c>
      <c r="H5048" s="53" t="e">
        <f t="shared" si="183"/>
        <v>#N/A</v>
      </c>
      <c r="I5048" s="7" t="s">
        <v>2435</v>
      </c>
      <c r="J5048" s="7" t="s">
        <v>2436</v>
      </c>
      <c r="K5048" s="9">
        <v>37257</v>
      </c>
      <c r="L5048" s="7"/>
      <c r="M5048" s="7"/>
      <c r="N5048" s="7">
        <v>8521337238</v>
      </c>
      <c r="O5048" s="7"/>
      <c r="P5048" s="7"/>
      <c r="Q5048" s="7" t="s">
        <v>1879</v>
      </c>
      <c r="R5048" s="39" t="s">
        <v>2437</v>
      </c>
      <c r="S5048" s="7"/>
      <c r="T5048" s="7" t="s">
        <v>747</v>
      </c>
      <c r="U5048" s="7"/>
      <c r="V5048" s="7"/>
      <c r="W5048" s="7"/>
      <c r="X5048" s="7"/>
      <c r="Y5048" s="39"/>
      <c r="Z5048" s="7"/>
      <c r="AA5048" s="7"/>
      <c r="AB5048" s="24"/>
      <c r="AC5048" t="s">
        <v>26453</v>
      </c>
      <c r="AD5048" t="s">
        <v>23380</v>
      </c>
    </row>
    <row r="5049" spans="1:30" x14ac:dyDescent="0.25">
      <c r="A5049" t="str">
        <f t="shared" si="184"/>
        <v>24280094</v>
      </c>
      <c r="B5049" s="23" t="s">
        <v>58</v>
      </c>
      <c r="C5049" s="7" t="s">
        <v>1669</v>
      </c>
      <c r="D5049" s="66" t="s">
        <v>585</v>
      </c>
      <c r="E5049" s="53" t="e">
        <f>VLOOKUP(D5049,'MPG Master'!$C$3:$I$716,7,0)</f>
        <v>#N/A</v>
      </c>
      <c r="F5049" s="7" t="e">
        <f>VLOOKUP(D5049,'MPG Master'!$C$3:$D$716,2,0)</f>
        <v>#N/A</v>
      </c>
      <c r="G5049" s="67" t="s">
        <v>7759</v>
      </c>
      <c r="H5049" s="53" t="e">
        <f t="shared" si="183"/>
        <v>#N/A</v>
      </c>
      <c r="I5049" s="7" t="s">
        <v>10783</v>
      </c>
      <c r="J5049" s="7">
        <v>0</v>
      </c>
      <c r="K5049" s="9"/>
      <c r="L5049" s="7"/>
      <c r="M5049" s="7"/>
      <c r="N5049" s="7"/>
      <c r="O5049" s="7"/>
      <c r="P5049" s="7"/>
      <c r="Q5049" s="7" t="s">
        <v>2898</v>
      </c>
      <c r="R5049" s="39" t="s">
        <v>16094</v>
      </c>
      <c r="S5049" s="7"/>
      <c r="T5049" s="7" t="s">
        <v>1328</v>
      </c>
      <c r="U5049" s="7"/>
      <c r="V5049" s="7"/>
      <c r="W5049" s="7"/>
      <c r="X5049" s="7"/>
      <c r="Y5049" s="39"/>
      <c r="Z5049" s="7"/>
      <c r="AA5049" s="7"/>
      <c r="AB5049" s="24"/>
      <c r="AC5049" t="s">
        <v>26453</v>
      </c>
      <c r="AD5049" t="s">
        <v>23380</v>
      </c>
    </row>
    <row r="5050" spans="1:30" x14ac:dyDescent="0.25">
      <c r="A5050" t="str">
        <f t="shared" si="184"/>
        <v>24190036</v>
      </c>
      <c r="B5050" s="23" t="s">
        <v>58</v>
      </c>
      <c r="C5050" s="7" t="s">
        <v>1669</v>
      </c>
      <c r="D5050" s="66" t="s">
        <v>581</v>
      </c>
      <c r="E5050" s="53" t="e">
        <f>VLOOKUP(D5050,'MPG Master'!$C$3:$I$716,7,0)</f>
        <v>#N/A</v>
      </c>
      <c r="F5050" s="7" t="e">
        <f>VLOOKUP(D5050,'MPG Master'!$C$3:$D$716,2,0)</f>
        <v>#N/A</v>
      </c>
      <c r="G5050" s="67" t="s">
        <v>383</v>
      </c>
      <c r="H5050" s="53" t="e">
        <f t="shared" si="183"/>
        <v>#N/A</v>
      </c>
      <c r="I5050" s="7" t="s">
        <v>10784</v>
      </c>
      <c r="J5050" s="7">
        <v>0</v>
      </c>
      <c r="K5050" s="9"/>
      <c r="L5050" s="7"/>
      <c r="M5050" s="7"/>
      <c r="N5050" s="7"/>
      <c r="O5050" s="7"/>
      <c r="P5050" s="7"/>
      <c r="Q5050" s="7" t="s">
        <v>4644</v>
      </c>
      <c r="R5050" s="39" t="s">
        <v>16095</v>
      </c>
      <c r="S5050" s="7"/>
      <c r="T5050" s="7" t="s">
        <v>1324</v>
      </c>
      <c r="U5050" s="7"/>
      <c r="V5050" s="7"/>
      <c r="W5050" s="7"/>
      <c r="X5050" s="7"/>
      <c r="Y5050" s="39"/>
      <c r="Z5050" s="7"/>
      <c r="AA5050" s="7"/>
      <c r="AB5050" s="24"/>
      <c r="AC5050" t="s">
        <v>26453</v>
      </c>
      <c r="AD5050" t="s">
        <v>23380</v>
      </c>
    </row>
    <row r="5051" spans="1:30" x14ac:dyDescent="0.25">
      <c r="A5051" t="str">
        <f t="shared" si="184"/>
        <v>24420006</v>
      </c>
      <c r="B5051" s="23" t="s">
        <v>58</v>
      </c>
      <c r="C5051" s="7" t="s">
        <v>1669</v>
      </c>
      <c r="D5051" s="66" t="s">
        <v>596</v>
      </c>
      <c r="E5051" s="53" t="e">
        <f>VLOOKUP(D5051,'MPG Master'!$C$3:$I$716,7,0)</f>
        <v>#N/A</v>
      </c>
      <c r="F5051" s="7" t="e">
        <f>VLOOKUP(D5051,'MPG Master'!$C$3:$D$716,2,0)</f>
        <v>#N/A</v>
      </c>
      <c r="G5051" s="67" t="s">
        <v>378</v>
      </c>
      <c r="H5051" s="53" t="e">
        <f t="shared" si="183"/>
        <v>#N/A</v>
      </c>
      <c r="I5051" s="7" t="s">
        <v>1863</v>
      </c>
      <c r="J5051" s="7">
        <v>0</v>
      </c>
      <c r="K5051" s="9"/>
      <c r="L5051" s="7"/>
      <c r="M5051" s="7"/>
      <c r="N5051" s="7"/>
      <c r="O5051" s="7"/>
      <c r="P5051" s="7"/>
      <c r="Q5051" s="7" t="s">
        <v>11526</v>
      </c>
      <c r="R5051" s="39" t="s">
        <v>16096</v>
      </c>
      <c r="S5051" s="7"/>
      <c r="T5051" s="7" t="s">
        <v>747</v>
      </c>
      <c r="U5051" s="7"/>
      <c r="V5051" s="7"/>
      <c r="W5051" s="7"/>
      <c r="X5051" s="7"/>
      <c r="Y5051" s="39"/>
      <c r="Z5051" s="7"/>
      <c r="AA5051" s="7"/>
      <c r="AB5051" s="24"/>
      <c r="AC5051" t="s">
        <v>26453</v>
      </c>
      <c r="AD5051" t="s">
        <v>23380</v>
      </c>
    </row>
    <row r="5052" spans="1:30" x14ac:dyDescent="0.25">
      <c r="A5052" t="str">
        <f t="shared" si="184"/>
        <v>24280120</v>
      </c>
      <c r="B5052" s="23" t="s">
        <v>58</v>
      </c>
      <c r="C5052" s="7" t="s">
        <v>1669</v>
      </c>
      <c r="D5052" s="66" t="s">
        <v>585</v>
      </c>
      <c r="E5052" s="53" t="e">
        <f>VLOOKUP(D5052,'MPG Master'!$C$3:$I$716,7,0)</f>
        <v>#N/A</v>
      </c>
      <c r="F5052" s="7" t="e">
        <f>VLOOKUP(D5052,'MPG Master'!$C$3:$D$716,2,0)</f>
        <v>#N/A</v>
      </c>
      <c r="G5052" s="67" t="s">
        <v>7788</v>
      </c>
      <c r="H5052" s="53" t="e">
        <f t="shared" si="183"/>
        <v>#N/A</v>
      </c>
      <c r="I5052" s="7" t="s">
        <v>10785</v>
      </c>
      <c r="J5052" s="7">
        <v>0</v>
      </c>
      <c r="K5052" s="9"/>
      <c r="L5052" s="7"/>
      <c r="M5052" s="7"/>
      <c r="N5052" s="7"/>
      <c r="O5052" s="7"/>
      <c r="P5052" s="7"/>
      <c r="Q5052" s="7" t="s">
        <v>2898</v>
      </c>
      <c r="R5052" s="39" t="s">
        <v>16097</v>
      </c>
      <c r="S5052" s="7"/>
      <c r="T5052" s="7" t="s">
        <v>1328</v>
      </c>
      <c r="U5052" s="7"/>
      <c r="V5052" s="7"/>
      <c r="W5052" s="7"/>
      <c r="X5052" s="7"/>
      <c r="Y5052" s="39"/>
      <c r="Z5052" s="7"/>
      <c r="AA5052" s="7"/>
      <c r="AB5052" s="24"/>
      <c r="AC5052" t="s">
        <v>26453</v>
      </c>
      <c r="AD5052" t="s">
        <v>23380</v>
      </c>
    </row>
    <row r="5053" spans="1:30" x14ac:dyDescent="0.25">
      <c r="A5053" t="str">
        <f t="shared" si="184"/>
        <v>24130071</v>
      </c>
      <c r="B5053" s="23" t="s">
        <v>58</v>
      </c>
      <c r="C5053" s="7" t="s">
        <v>1669</v>
      </c>
      <c r="D5053" s="66" t="s">
        <v>576</v>
      </c>
      <c r="E5053" s="53" t="e">
        <f>VLOOKUP(D5053,'MPG Master'!$C$3:$I$716,7,0)</f>
        <v>#N/A</v>
      </c>
      <c r="F5053" s="7" t="e">
        <f>VLOOKUP(D5053,'MPG Master'!$C$3:$D$716,2,0)</f>
        <v>#N/A</v>
      </c>
      <c r="G5053" s="67" t="s">
        <v>1848</v>
      </c>
      <c r="H5053" s="53" t="e">
        <f t="shared" si="183"/>
        <v>#N/A</v>
      </c>
      <c r="I5053" s="7" t="s">
        <v>4380</v>
      </c>
      <c r="J5053" s="7">
        <v>0</v>
      </c>
      <c r="K5053" s="9"/>
      <c r="L5053" s="7"/>
      <c r="M5053" s="7"/>
      <c r="N5053" s="7"/>
      <c r="O5053" s="7"/>
      <c r="P5053" s="7"/>
      <c r="Q5053" s="7" t="s">
        <v>11519</v>
      </c>
      <c r="R5053" s="39" t="s">
        <v>16098</v>
      </c>
      <c r="S5053" s="7"/>
      <c r="T5053" s="7" t="s">
        <v>1365</v>
      </c>
      <c r="U5053" s="7"/>
      <c r="V5053" s="7"/>
      <c r="W5053" s="7"/>
      <c r="X5053" s="7"/>
      <c r="Y5053" s="39"/>
      <c r="Z5053" s="7"/>
      <c r="AA5053" s="7"/>
      <c r="AB5053" s="24"/>
      <c r="AC5053" t="s">
        <v>26453</v>
      </c>
      <c r="AD5053" t="s">
        <v>23380</v>
      </c>
    </row>
    <row r="5054" spans="1:30" x14ac:dyDescent="0.25">
      <c r="A5054" t="str">
        <f t="shared" si="184"/>
        <v>24160051</v>
      </c>
      <c r="B5054" s="23" t="s">
        <v>58</v>
      </c>
      <c r="C5054" s="7" t="s">
        <v>1669</v>
      </c>
      <c r="D5054" s="66" t="s">
        <v>578</v>
      </c>
      <c r="E5054" s="53" t="e">
        <f>VLOOKUP(D5054,'MPG Master'!$C$3:$I$716,7,0)</f>
        <v>#N/A</v>
      </c>
      <c r="F5054" s="7" t="e">
        <f>VLOOKUP(D5054,'MPG Master'!$C$3:$D$716,2,0)</f>
        <v>#N/A</v>
      </c>
      <c r="G5054" s="67" t="s">
        <v>1991</v>
      </c>
      <c r="H5054" s="53" t="e">
        <f t="shared" si="183"/>
        <v>#N/A</v>
      </c>
      <c r="I5054" s="7" t="s">
        <v>10786</v>
      </c>
      <c r="J5054" s="7">
        <v>0</v>
      </c>
      <c r="K5054" s="9"/>
      <c r="L5054" s="7"/>
      <c r="M5054" s="7"/>
      <c r="N5054" s="7"/>
      <c r="O5054" s="7"/>
      <c r="P5054" s="7"/>
      <c r="Q5054" s="7" t="s">
        <v>11524</v>
      </c>
      <c r="R5054" s="39" t="s">
        <v>16099</v>
      </c>
      <c r="S5054" s="7"/>
      <c r="T5054" s="7" t="s">
        <v>1913</v>
      </c>
      <c r="U5054" s="7"/>
      <c r="V5054" s="7"/>
      <c r="W5054" s="7"/>
      <c r="X5054" s="7"/>
      <c r="Y5054" s="39"/>
      <c r="Z5054" s="7"/>
      <c r="AA5054" s="7"/>
      <c r="AB5054" s="24"/>
      <c r="AC5054" t="s">
        <v>26453</v>
      </c>
      <c r="AD5054" t="s">
        <v>23380</v>
      </c>
    </row>
    <row r="5055" spans="1:30" x14ac:dyDescent="0.25">
      <c r="A5055" t="str">
        <f t="shared" si="184"/>
        <v>24170040</v>
      </c>
      <c r="B5055" s="23" t="s">
        <v>58</v>
      </c>
      <c r="C5055" s="7" t="s">
        <v>1669</v>
      </c>
      <c r="D5055" s="66" t="s">
        <v>579</v>
      </c>
      <c r="E5055" s="53" t="e">
        <f>VLOOKUP(D5055,'MPG Master'!$C$3:$I$716,7,0)</f>
        <v>#N/A</v>
      </c>
      <c r="F5055" s="7" t="e">
        <f>VLOOKUP(D5055,'MPG Master'!$C$3:$D$716,2,0)</f>
        <v>#N/A</v>
      </c>
      <c r="G5055" s="67" t="s">
        <v>2113</v>
      </c>
      <c r="H5055" s="53" t="e">
        <f t="shared" si="183"/>
        <v>#N/A</v>
      </c>
      <c r="I5055" s="7" t="s">
        <v>10787</v>
      </c>
      <c r="J5055" s="7">
        <v>0</v>
      </c>
      <c r="K5055" s="9"/>
      <c r="L5055" s="7"/>
      <c r="M5055" s="7"/>
      <c r="N5055" s="7"/>
      <c r="O5055" s="7"/>
      <c r="P5055" s="7"/>
      <c r="Q5055" s="7" t="s">
        <v>11519</v>
      </c>
      <c r="R5055" s="39" t="s">
        <v>16100</v>
      </c>
      <c r="S5055" s="7"/>
      <c r="T5055" s="7" t="s">
        <v>1365</v>
      </c>
      <c r="U5055" s="7"/>
      <c r="V5055" s="7"/>
      <c r="W5055" s="7"/>
      <c r="X5055" s="7"/>
      <c r="Y5055" s="39"/>
      <c r="Z5055" s="7"/>
      <c r="AA5055" s="7"/>
      <c r="AB5055" s="24"/>
      <c r="AC5055" t="s">
        <v>26453</v>
      </c>
      <c r="AD5055" t="s">
        <v>23380</v>
      </c>
    </row>
    <row r="5056" spans="1:30" x14ac:dyDescent="0.25">
      <c r="A5056" t="str">
        <f t="shared" si="184"/>
        <v>24340049</v>
      </c>
      <c r="B5056" s="23" t="s">
        <v>58</v>
      </c>
      <c r="C5056" s="7" t="s">
        <v>1669</v>
      </c>
      <c r="D5056" s="66" t="s">
        <v>590</v>
      </c>
      <c r="E5056" s="53" t="e">
        <f>VLOOKUP(D5056,'MPG Master'!$C$3:$I$716,7,0)</f>
        <v>#N/A</v>
      </c>
      <c r="F5056" s="7" t="e">
        <f>VLOOKUP(D5056,'MPG Master'!$C$3:$D$716,2,0)</f>
        <v>#N/A</v>
      </c>
      <c r="G5056" s="67" t="s">
        <v>2464</v>
      </c>
      <c r="H5056" s="53" t="e">
        <f t="shared" si="183"/>
        <v>#N/A</v>
      </c>
      <c r="I5056" s="7" t="s">
        <v>7221</v>
      </c>
      <c r="J5056" s="7">
        <v>0</v>
      </c>
      <c r="K5056" s="9"/>
      <c r="L5056" s="7"/>
      <c r="M5056" s="7"/>
      <c r="N5056" s="7"/>
      <c r="O5056" s="7"/>
      <c r="P5056" s="7"/>
      <c r="Q5056" s="7" t="s">
        <v>4644</v>
      </c>
      <c r="R5056" s="39" t="s">
        <v>16101</v>
      </c>
      <c r="S5056" s="7"/>
      <c r="T5056" s="7" t="s">
        <v>1324</v>
      </c>
      <c r="U5056" s="7"/>
      <c r="V5056" s="7"/>
      <c r="W5056" s="7"/>
      <c r="X5056" s="7"/>
      <c r="Y5056" s="39"/>
      <c r="Z5056" s="7"/>
      <c r="AA5056" s="7"/>
      <c r="AB5056" s="24"/>
      <c r="AC5056" t="s">
        <v>26453</v>
      </c>
      <c r="AD5056" t="s">
        <v>23380</v>
      </c>
    </row>
    <row r="5057" spans="1:30" x14ac:dyDescent="0.25">
      <c r="A5057" t="str">
        <f t="shared" si="184"/>
        <v>24230072</v>
      </c>
      <c r="B5057" s="23" t="s">
        <v>58</v>
      </c>
      <c r="C5057" s="7" t="s">
        <v>1669</v>
      </c>
      <c r="D5057" s="66" t="s">
        <v>584</v>
      </c>
      <c r="E5057" s="53" t="e">
        <f>VLOOKUP(D5057,'MPG Master'!$C$3:$I$716,7,0)</f>
        <v>#N/A</v>
      </c>
      <c r="F5057" s="7" t="e">
        <f>VLOOKUP(D5057,'MPG Master'!$C$3:$D$716,2,0)</f>
        <v>#N/A</v>
      </c>
      <c r="G5057" s="67" t="s">
        <v>1978</v>
      </c>
      <c r="H5057" s="53" t="e">
        <f t="shared" si="183"/>
        <v>#N/A</v>
      </c>
      <c r="I5057" s="7" t="s">
        <v>4939</v>
      </c>
      <c r="J5057" s="7">
        <v>0</v>
      </c>
      <c r="K5057" s="9"/>
      <c r="L5057" s="7"/>
      <c r="M5057" s="7"/>
      <c r="N5057" s="7"/>
      <c r="O5057" s="7"/>
      <c r="P5057" s="7"/>
      <c r="Q5057" s="7" t="s">
        <v>11519</v>
      </c>
      <c r="R5057" s="39" t="s">
        <v>16102</v>
      </c>
      <c r="S5057" s="7"/>
      <c r="T5057" s="7" t="s">
        <v>1383</v>
      </c>
      <c r="U5057" s="7"/>
      <c r="V5057" s="7"/>
      <c r="W5057" s="7"/>
      <c r="X5057" s="7"/>
      <c r="Y5057" s="39"/>
      <c r="Z5057" s="7"/>
      <c r="AA5057" s="7"/>
      <c r="AB5057" s="24"/>
      <c r="AC5057" t="s">
        <v>26453</v>
      </c>
      <c r="AD5057" t="s">
        <v>23380</v>
      </c>
    </row>
    <row r="5058" spans="1:30" x14ac:dyDescent="0.25">
      <c r="A5058" t="str">
        <f t="shared" si="184"/>
        <v>24310041</v>
      </c>
      <c r="B5058" s="23" t="s">
        <v>58</v>
      </c>
      <c r="C5058" s="7" t="s">
        <v>1669</v>
      </c>
      <c r="D5058" s="66" t="s">
        <v>588</v>
      </c>
      <c r="E5058" s="53" t="e">
        <f>VLOOKUP(D5058,'MPG Master'!$C$3:$I$716,7,0)</f>
        <v>#N/A</v>
      </c>
      <c r="F5058" s="7" t="e">
        <f>VLOOKUP(D5058,'MPG Master'!$C$3:$D$716,2,0)</f>
        <v>#N/A</v>
      </c>
      <c r="G5058" s="67" t="s">
        <v>2314</v>
      </c>
      <c r="H5058" s="53" t="e">
        <f t="shared" si="183"/>
        <v>#N/A</v>
      </c>
      <c r="I5058" s="7" t="s">
        <v>2438</v>
      </c>
      <c r="J5058" s="7" t="s">
        <v>20345</v>
      </c>
      <c r="K5058" s="9">
        <v>36242</v>
      </c>
      <c r="L5058" s="7"/>
      <c r="M5058" s="7"/>
      <c r="N5058" s="7"/>
      <c r="O5058" s="7"/>
      <c r="P5058" s="7"/>
      <c r="Q5058" s="7" t="s">
        <v>2439</v>
      </c>
      <c r="R5058" s="39" t="s">
        <v>2440</v>
      </c>
      <c r="S5058" s="7"/>
      <c r="T5058" s="7" t="s">
        <v>2441</v>
      </c>
      <c r="U5058" s="7"/>
      <c r="V5058" s="7"/>
      <c r="W5058" s="7"/>
      <c r="X5058" s="7"/>
      <c r="Y5058" s="39"/>
      <c r="Z5058" s="7"/>
      <c r="AA5058" s="7"/>
      <c r="AB5058" s="24"/>
      <c r="AC5058" t="s">
        <v>26453</v>
      </c>
      <c r="AD5058" t="s">
        <v>23380</v>
      </c>
    </row>
    <row r="5059" spans="1:30" x14ac:dyDescent="0.25">
      <c r="A5059" t="str">
        <f t="shared" si="184"/>
        <v>24070135</v>
      </c>
      <c r="B5059" s="23" t="s">
        <v>58</v>
      </c>
      <c r="C5059" s="7" t="s">
        <v>1669</v>
      </c>
      <c r="D5059" s="66" t="s">
        <v>573</v>
      </c>
      <c r="E5059" s="53" t="e">
        <f>VLOOKUP(D5059,'MPG Master'!$C$3:$I$716,7,0)</f>
        <v>#N/A</v>
      </c>
      <c r="F5059" s="7" t="e">
        <f>VLOOKUP(D5059,'MPG Master'!$C$3:$D$716,2,0)</f>
        <v>#N/A</v>
      </c>
      <c r="G5059" s="67" t="s">
        <v>2442</v>
      </c>
      <c r="H5059" s="53" t="e">
        <f t="shared" ref="H5059:H5122" si="185">E5059&amp;G5059</f>
        <v>#N/A</v>
      </c>
      <c r="I5059" s="7" t="s">
        <v>2443</v>
      </c>
      <c r="J5059" s="7" t="s">
        <v>20346</v>
      </c>
      <c r="K5059" s="9">
        <v>29952</v>
      </c>
      <c r="L5059" s="7"/>
      <c r="M5059" s="7"/>
      <c r="N5059" s="7">
        <v>8521337238</v>
      </c>
      <c r="O5059" s="7"/>
      <c r="P5059" s="7"/>
      <c r="Q5059" s="7" t="s">
        <v>1879</v>
      </c>
      <c r="R5059" s="39" t="s">
        <v>2444</v>
      </c>
      <c r="S5059" s="7"/>
      <c r="T5059" s="7" t="s">
        <v>747</v>
      </c>
      <c r="U5059" s="7"/>
      <c r="V5059" s="7"/>
      <c r="W5059" s="7"/>
      <c r="X5059" s="7"/>
      <c r="Y5059" s="39"/>
      <c r="Z5059" s="7"/>
      <c r="AA5059" s="7"/>
      <c r="AB5059" s="24"/>
      <c r="AC5059" t="s">
        <v>26453</v>
      </c>
      <c r="AD5059" t="s">
        <v>23380</v>
      </c>
    </row>
    <row r="5060" spans="1:30" x14ac:dyDescent="0.25">
      <c r="A5060" t="str">
        <f t="shared" si="184"/>
        <v>24070138</v>
      </c>
      <c r="B5060" s="23" t="s">
        <v>58</v>
      </c>
      <c r="C5060" s="7" t="s">
        <v>1669</v>
      </c>
      <c r="D5060" s="66" t="s">
        <v>573</v>
      </c>
      <c r="E5060" s="53" t="e">
        <f>VLOOKUP(D5060,'MPG Master'!$C$3:$I$716,7,0)</f>
        <v>#N/A</v>
      </c>
      <c r="F5060" s="7" t="e">
        <f>VLOOKUP(D5060,'MPG Master'!$C$3:$D$716,2,0)</f>
        <v>#N/A</v>
      </c>
      <c r="G5060" s="67" t="s">
        <v>1981</v>
      </c>
      <c r="H5060" s="53" t="e">
        <f t="shared" si="185"/>
        <v>#N/A</v>
      </c>
      <c r="I5060" s="7" t="s">
        <v>2446</v>
      </c>
      <c r="J5060" s="7" t="s">
        <v>20347</v>
      </c>
      <c r="K5060" s="9">
        <v>27395</v>
      </c>
      <c r="L5060" s="7"/>
      <c r="M5060" s="7"/>
      <c r="N5060" s="7">
        <v>8709513821</v>
      </c>
      <c r="O5060" s="7"/>
      <c r="P5060" s="7"/>
      <c r="Q5060" s="7" t="s">
        <v>1879</v>
      </c>
      <c r="R5060" s="39" t="s">
        <v>2447</v>
      </c>
      <c r="S5060" s="7"/>
      <c r="T5060" s="7" t="s">
        <v>747</v>
      </c>
      <c r="U5060" s="7"/>
      <c r="V5060" s="7"/>
      <c r="W5060" s="7"/>
      <c r="X5060" s="7"/>
      <c r="Y5060" s="39"/>
      <c r="Z5060" s="7"/>
      <c r="AA5060" s="7"/>
      <c r="AB5060" s="24"/>
      <c r="AC5060" t="s">
        <v>26453</v>
      </c>
      <c r="AD5060" t="s">
        <v>23380</v>
      </c>
    </row>
    <row r="5061" spans="1:30" x14ac:dyDescent="0.25">
      <c r="A5061" t="str">
        <f t="shared" si="184"/>
        <v>24280123</v>
      </c>
      <c r="B5061" s="23" t="s">
        <v>58</v>
      </c>
      <c r="C5061" s="7" t="s">
        <v>1669</v>
      </c>
      <c r="D5061" s="66" t="s">
        <v>585</v>
      </c>
      <c r="E5061" s="53" t="e">
        <f>VLOOKUP(D5061,'MPG Master'!$C$3:$I$716,7,0)</f>
        <v>#N/A</v>
      </c>
      <c r="F5061" s="7" t="e">
        <f>VLOOKUP(D5061,'MPG Master'!$C$3:$D$716,2,0)</f>
        <v>#N/A</v>
      </c>
      <c r="G5061" s="67" t="s">
        <v>2015</v>
      </c>
      <c r="H5061" s="53" t="e">
        <f t="shared" si="185"/>
        <v>#N/A</v>
      </c>
      <c r="I5061" s="7" t="s">
        <v>2448</v>
      </c>
      <c r="J5061" s="7" t="s">
        <v>20348</v>
      </c>
      <c r="K5061" s="9">
        <v>27181</v>
      </c>
      <c r="L5061" s="7"/>
      <c r="M5061" s="7"/>
      <c r="N5061" s="7">
        <v>9508243643</v>
      </c>
      <c r="O5061" s="7"/>
      <c r="P5061" s="7"/>
      <c r="Q5061" s="7" t="s">
        <v>1701</v>
      </c>
      <c r="R5061" s="39" t="s">
        <v>2449</v>
      </c>
      <c r="S5061" s="7"/>
      <c r="T5061" s="7" t="s">
        <v>1324</v>
      </c>
      <c r="U5061" s="7"/>
      <c r="V5061" s="7"/>
      <c r="W5061" s="7"/>
      <c r="X5061" s="7"/>
      <c r="Y5061" s="39"/>
      <c r="Z5061" s="7"/>
      <c r="AA5061" s="7"/>
      <c r="AB5061" s="24"/>
      <c r="AC5061" t="s">
        <v>26453</v>
      </c>
      <c r="AD5061" t="s">
        <v>23380</v>
      </c>
    </row>
    <row r="5062" spans="1:30" x14ac:dyDescent="0.25">
      <c r="A5062" t="str">
        <f t="shared" si="184"/>
        <v>24150062</v>
      </c>
      <c r="B5062" s="23" t="s">
        <v>58</v>
      </c>
      <c r="C5062" s="7" t="s">
        <v>1669</v>
      </c>
      <c r="D5062" s="66" t="s">
        <v>577</v>
      </c>
      <c r="E5062" s="53" t="e">
        <f>VLOOKUP(D5062,'MPG Master'!$C$3:$I$716,7,0)</f>
        <v>#N/A</v>
      </c>
      <c r="F5062" s="7" t="e">
        <f>VLOOKUP(D5062,'MPG Master'!$C$3:$D$716,2,0)</f>
        <v>#N/A</v>
      </c>
      <c r="G5062" s="67" t="s">
        <v>1969</v>
      </c>
      <c r="H5062" s="53" t="e">
        <f t="shared" si="185"/>
        <v>#N/A</v>
      </c>
      <c r="I5062" s="7" t="s">
        <v>2450</v>
      </c>
      <c r="J5062" s="7" t="s">
        <v>20349</v>
      </c>
      <c r="K5062" s="9">
        <v>25934</v>
      </c>
      <c r="L5062" s="7"/>
      <c r="M5062" s="7"/>
      <c r="N5062" s="7">
        <v>6299038577</v>
      </c>
      <c r="O5062" s="7"/>
      <c r="P5062" s="7"/>
      <c r="Q5062" s="7" t="s">
        <v>1851</v>
      </c>
      <c r="R5062" s="39" t="s">
        <v>2451</v>
      </c>
      <c r="S5062" s="7"/>
      <c r="T5062" s="7" t="s">
        <v>747</v>
      </c>
      <c r="U5062" s="7"/>
      <c r="V5062" s="7"/>
      <c r="W5062" s="7"/>
      <c r="X5062" s="7"/>
      <c r="Y5062" s="39"/>
      <c r="Z5062" s="7"/>
      <c r="AA5062" s="7"/>
      <c r="AB5062" s="24"/>
      <c r="AC5062" t="s">
        <v>26453</v>
      </c>
      <c r="AD5062" t="s">
        <v>23380</v>
      </c>
    </row>
    <row r="5063" spans="1:30" x14ac:dyDescent="0.25">
      <c r="A5063" t="str">
        <f t="shared" si="184"/>
        <v>24010080</v>
      </c>
      <c r="B5063" s="23" t="s">
        <v>58</v>
      </c>
      <c r="C5063" s="7" t="s">
        <v>1669</v>
      </c>
      <c r="D5063" s="66" t="s">
        <v>570</v>
      </c>
      <c r="E5063" s="53" t="e">
        <f>VLOOKUP(D5063,'MPG Master'!$C$3:$I$716,7,0)</f>
        <v>#N/A</v>
      </c>
      <c r="F5063" s="7" t="e">
        <f>VLOOKUP(D5063,'MPG Master'!$C$3:$D$716,2,0)</f>
        <v>#N/A</v>
      </c>
      <c r="G5063" s="67" t="s">
        <v>2452</v>
      </c>
      <c r="H5063" s="53" t="e">
        <f t="shared" si="185"/>
        <v>#N/A</v>
      </c>
      <c r="I5063" s="7" t="s">
        <v>2453</v>
      </c>
      <c r="J5063" s="7" t="s">
        <v>20350</v>
      </c>
      <c r="K5063" s="9">
        <v>31778</v>
      </c>
      <c r="L5063" s="7"/>
      <c r="M5063" s="7"/>
      <c r="N5063" s="7">
        <v>7667702245</v>
      </c>
      <c r="O5063" s="7"/>
      <c r="P5063" s="7"/>
      <c r="Q5063" s="7" t="s">
        <v>1424</v>
      </c>
      <c r="R5063" s="39" t="s">
        <v>2454</v>
      </c>
      <c r="S5063" s="7"/>
      <c r="T5063" s="7" t="s">
        <v>1319</v>
      </c>
      <c r="U5063" s="7"/>
      <c r="V5063" s="7"/>
      <c r="W5063" s="7"/>
      <c r="X5063" s="7"/>
      <c r="Y5063" s="39"/>
      <c r="Z5063" s="7"/>
      <c r="AA5063" s="7"/>
      <c r="AB5063" s="24"/>
      <c r="AC5063" t="s">
        <v>26453</v>
      </c>
      <c r="AD5063" t="s">
        <v>23380</v>
      </c>
    </row>
    <row r="5064" spans="1:30" x14ac:dyDescent="0.25">
      <c r="A5064" t="str">
        <f t="shared" si="184"/>
        <v>24230079</v>
      </c>
      <c r="B5064" s="23" t="s">
        <v>58</v>
      </c>
      <c r="C5064" s="7" t="s">
        <v>1669</v>
      </c>
      <c r="D5064" s="66" t="s">
        <v>584</v>
      </c>
      <c r="E5064" s="53" t="e">
        <f>VLOOKUP(D5064,'MPG Master'!$C$3:$I$716,7,0)</f>
        <v>#N/A</v>
      </c>
      <c r="F5064" s="7" t="e">
        <f>VLOOKUP(D5064,'MPG Master'!$C$3:$D$716,2,0)</f>
        <v>#N/A</v>
      </c>
      <c r="G5064" s="67" t="s">
        <v>2278</v>
      </c>
      <c r="H5064" s="53" t="e">
        <f t="shared" si="185"/>
        <v>#N/A</v>
      </c>
      <c r="I5064" s="7" t="s">
        <v>2455</v>
      </c>
      <c r="J5064" s="7" t="s">
        <v>2456</v>
      </c>
      <c r="K5064" s="9">
        <v>31778</v>
      </c>
      <c r="L5064" s="7"/>
      <c r="M5064" s="7"/>
      <c r="N5064" s="7">
        <v>8294504404</v>
      </c>
      <c r="O5064" s="7"/>
      <c r="P5064" s="7"/>
      <c r="Q5064" s="7" t="s">
        <v>1050</v>
      </c>
      <c r="R5064" s="39" t="s">
        <v>2457</v>
      </c>
      <c r="S5064" s="7"/>
      <c r="T5064" s="7" t="s">
        <v>1383</v>
      </c>
      <c r="U5064" s="7"/>
      <c r="V5064" s="7"/>
      <c r="W5064" s="7"/>
      <c r="X5064" s="7"/>
      <c r="Y5064" s="39"/>
      <c r="Z5064" s="7"/>
      <c r="AA5064" s="7"/>
      <c r="AB5064" s="24"/>
      <c r="AC5064" t="s">
        <v>26453</v>
      </c>
      <c r="AD5064" t="s">
        <v>23380</v>
      </c>
    </row>
    <row r="5065" spans="1:30" x14ac:dyDescent="0.25">
      <c r="A5065" t="str">
        <f t="shared" si="184"/>
        <v>24230078</v>
      </c>
      <c r="B5065" s="23" t="s">
        <v>58</v>
      </c>
      <c r="C5065" s="7" t="s">
        <v>1669</v>
      </c>
      <c r="D5065" s="66" t="s">
        <v>584</v>
      </c>
      <c r="E5065" s="53" t="e">
        <f>VLOOKUP(D5065,'MPG Master'!$C$3:$I$716,7,0)</f>
        <v>#N/A</v>
      </c>
      <c r="F5065" s="7" t="e">
        <f>VLOOKUP(D5065,'MPG Master'!$C$3:$D$716,2,0)</f>
        <v>#N/A</v>
      </c>
      <c r="G5065" s="67" t="s">
        <v>1988</v>
      </c>
      <c r="H5065" s="53" t="e">
        <f t="shared" si="185"/>
        <v>#N/A</v>
      </c>
      <c r="I5065" s="7" t="s">
        <v>2458</v>
      </c>
      <c r="J5065" s="7" t="s">
        <v>2459</v>
      </c>
      <c r="K5065" s="9">
        <v>34700</v>
      </c>
      <c r="L5065" s="7"/>
      <c r="M5065" s="7"/>
      <c r="N5065" s="7">
        <v>9334418317</v>
      </c>
      <c r="O5065" s="7"/>
      <c r="P5065" s="7"/>
      <c r="Q5065" s="7" t="s">
        <v>1050</v>
      </c>
      <c r="R5065" s="39" t="s">
        <v>2460</v>
      </c>
      <c r="S5065" s="7"/>
      <c r="T5065" s="7" t="s">
        <v>1383</v>
      </c>
      <c r="U5065" s="7"/>
      <c r="V5065" s="7"/>
      <c r="W5065" s="7"/>
      <c r="X5065" s="7"/>
      <c r="Y5065" s="39"/>
      <c r="Z5065" s="7"/>
      <c r="AA5065" s="7"/>
      <c r="AB5065" s="24"/>
      <c r="AC5065" t="s">
        <v>26453</v>
      </c>
      <c r="AD5065" t="s">
        <v>23380</v>
      </c>
    </row>
    <row r="5066" spans="1:30" x14ac:dyDescent="0.25">
      <c r="A5066" t="str">
        <f t="shared" ref="A5066:A5127" si="186">CONCATENATE(D5066,G5066)</f>
        <v>24380045</v>
      </c>
      <c r="B5066" s="23" t="s">
        <v>58</v>
      </c>
      <c r="C5066" s="7" t="s">
        <v>1669</v>
      </c>
      <c r="D5066" s="66" t="s">
        <v>594</v>
      </c>
      <c r="E5066" s="53" t="e">
        <f>VLOOKUP(D5066,'MPG Master'!$C$3:$I$716,7,0)</f>
        <v>#N/A</v>
      </c>
      <c r="F5066" s="7" t="e">
        <f>VLOOKUP(D5066,'MPG Master'!$C$3:$D$716,2,0)</f>
        <v>#N/A</v>
      </c>
      <c r="G5066" s="67" t="s">
        <v>2394</v>
      </c>
      <c r="H5066" s="53" t="e">
        <f t="shared" si="185"/>
        <v>#N/A</v>
      </c>
      <c r="I5066" s="7" t="s">
        <v>2461</v>
      </c>
      <c r="J5066" s="7" t="s">
        <v>2462</v>
      </c>
      <c r="K5066" s="9">
        <v>35431</v>
      </c>
      <c r="L5066" s="7"/>
      <c r="M5066" s="7"/>
      <c r="N5066" s="7">
        <v>8877966652</v>
      </c>
      <c r="O5066" s="7"/>
      <c r="P5066" s="7"/>
      <c r="Q5066" s="7" t="s">
        <v>2439</v>
      </c>
      <c r="R5066" s="39" t="s">
        <v>2463</v>
      </c>
      <c r="S5066" s="7"/>
      <c r="T5066" s="7" t="s">
        <v>1884</v>
      </c>
      <c r="U5066" s="7"/>
      <c r="V5066" s="7"/>
      <c r="W5066" s="7"/>
      <c r="X5066" s="7"/>
      <c r="Y5066" s="39"/>
      <c r="Z5066" s="7"/>
      <c r="AA5066" s="7"/>
      <c r="AB5066" s="24"/>
      <c r="AC5066" t="s">
        <v>26453</v>
      </c>
      <c r="AD5066" t="s">
        <v>23380</v>
      </c>
    </row>
    <row r="5067" spans="1:30" x14ac:dyDescent="0.25">
      <c r="A5067" t="str">
        <f t="shared" si="186"/>
        <v>24380049</v>
      </c>
      <c r="B5067" s="23" t="s">
        <v>58</v>
      </c>
      <c r="C5067" s="7" t="s">
        <v>1669</v>
      </c>
      <c r="D5067" s="66" t="s">
        <v>594</v>
      </c>
      <c r="E5067" s="53" t="e">
        <f>VLOOKUP(D5067,'MPG Master'!$C$3:$I$716,7,0)</f>
        <v>#N/A</v>
      </c>
      <c r="F5067" s="7" t="e">
        <f>VLOOKUP(D5067,'MPG Master'!$C$3:$D$716,2,0)</f>
        <v>#N/A</v>
      </c>
      <c r="G5067" s="67" t="s">
        <v>2464</v>
      </c>
      <c r="H5067" s="53" t="e">
        <f t="shared" si="185"/>
        <v>#N/A</v>
      </c>
      <c r="I5067" s="7" t="s">
        <v>2465</v>
      </c>
      <c r="J5067" s="7" t="s">
        <v>20351</v>
      </c>
      <c r="K5067" s="9">
        <v>35065</v>
      </c>
      <c r="L5067" s="7"/>
      <c r="M5067" s="7"/>
      <c r="N5067" s="7">
        <v>7903285735</v>
      </c>
      <c r="O5067" s="7"/>
      <c r="P5067" s="7"/>
      <c r="Q5067" s="7" t="s">
        <v>1050</v>
      </c>
      <c r="R5067" s="39" t="s">
        <v>2466</v>
      </c>
      <c r="S5067" s="7"/>
      <c r="T5067" s="7" t="s">
        <v>1365</v>
      </c>
      <c r="U5067" s="7"/>
      <c r="V5067" s="7"/>
      <c r="W5067" s="7"/>
      <c r="X5067" s="7"/>
      <c r="Y5067" s="39"/>
      <c r="Z5067" s="7"/>
      <c r="AA5067" s="7"/>
      <c r="AB5067" s="24"/>
      <c r="AC5067" t="s">
        <v>26453</v>
      </c>
      <c r="AD5067" t="s">
        <v>23380</v>
      </c>
    </row>
    <row r="5068" spans="1:30" x14ac:dyDescent="0.25">
      <c r="A5068" t="str">
        <f t="shared" si="186"/>
        <v>24470011</v>
      </c>
      <c r="B5068" s="23" t="s">
        <v>58</v>
      </c>
      <c r="C5068" s="7" t="s">
        <v>1669</v>
      </c>
      <c r="D5068" s="66" t="s">
        <v>600</v>
      </c>
      <c r="E5068" s="53" t="e">
        <f>VLOOKUP(D5068,'MPG Master'!$C$3:$I$716,7,0)</f>
        <v>#N/A</v>
      </c>
      <c r="F5068" s="7" t="e">
        <f>VLOOKUP(D5068,'MPG Master'!$C$3:$D$716,2,0)</f>
        <v>#N/A</v>
      </c>
      <c r="G5068" s="67" t="s">
        <v>1693</v>
      </c>
      <c r="H5068" s="53" t="e">
        <f t="shared" si="185"/>
        <v>#N/A</v>
      </c>
      <c r="I5068" s="7" t="s">
        <v>2467</v>
      </c>
      <c r="J5068" s="7" t="s">
        <v>20352</v>
      </c>
      <c r="K5068" s="9">
        <v>26665</v>
      </c>
      <c r="L5068" s="7"/>
      <c r="M5068" s="7"/>
      <c r="N5068" s="7"/>
      <c r="O5068" s="7"/>
      <c r="P5068" s="7"/>
      <c r="Q5068" s="7" t="s">
        <v>95</v>
      </c>
      <c r="R5068" s="39" t="s">
        <v>2468</v>
      </c>
      <c r="S5068" s="7"/>
      <c r="T5068" s="7" t="s">
        <v>1390</v>
      </c>
      <c r="U5068" s="7"/>
      <c r="V5068" s="7"/>
      <c r="W5068" s="7"/>
      <c r="X5068" s="7"/>
      <c r="Y5068" s="39"/>
      <c r="Z5068" s="7"/>
      <c r="AA5068" s="7"/>
      <c r="AB5068" s="24"/>
      <c r="AC5068" t="s">
        <v>26453</v>
      </c>
      <c r="AD5068" t="s">
        <v>23380</v>
      </c>
    </row>
    <row r="5069" spans="1:30" x14ac:dyDescent="0.25">
      <c r="A5069" t="str">
        <f t="shared" si="186"/>
        <v>24470012</v>
      </c>
      <c r="B5069" s="23" t="s">
        <v>58</v>
      </c>
      <c r="C5069" s="7" t="s">
        <v>1669</v>
      </c>
      <c r="D5069" s="66" t="s">
        <v>600</v>
      </c>
      <c r="E5069" s="53" t="e">
        <f>VLOOKUP(D5069,'MPG Master'!$C$3:$I$716,7,0)</f>
        <v>#N/A</v>
      </c>
      <c r="F5069" s="7" t="e">
        <f>VLOOKUP(D5069,'MPG Master'!$C$3:$D$716,2,0)</f>
        <v>#N/A</v>
      </c>
      <c r="G5069" s="67" t="s">
        <v>1694</v>
      </c>
      <c r="H5069" s="53" t="e">
        <f t="shared" si="185"/>
        <v>#N/A</v>
      </c>
      <c r="I5069" s="7" t="s">
        <v>2469</v>
      </c>
      <c r="J5069" s="7" t="s">
        <v>2470</v>
      </c>
      <c r="K5069" s="9">
        <v>27760</v>
      </c>
      <c r="L5069" s="7"/>
      <c r="M5069" s="7"/>
      <c r="N5069" s="7"/>
      <c r="O5069" s="7"/>
      <c r="P5069" s="7"/>
      <c r="Q5069" s="7" t="s">
        <v>1701</v>
      </c>
      <c r="R5069" s="39" t="s">
        <v>2471</v>
      </c>
      <c r="S5069" s="7"/>
      <c r="T5069" s="7" t="s">
        <v>1390</v>
      </c>
      <c r="U5069" s="7"/>
      <c r="V5069" s="7"/>
      <c r="W5069" s="7"/>
      <c r="X5069" s="7"/>
      <c r="Y5069" s="39"/>
      <c r="Z5069" s="7"/>
      <c r="AA5069" s="7"/>
      <c r="AB5069" s="24"/>
      <c r="AC5069" t="s">
        <v>26453</v>
      </c>
      <c r="AD5069" t="s">
        <v>23380</v>
      </c>
    </row>
    <row r="5070" spans="1:30" x14ac:dyDescent="0.25">
      <c r="A5070" t="str">
        <f t="shared" si="186"/>
        <v>40390195</v>
      </c>
      <c r="B5070" s="23" t="s">
        <v>58</v>
      </c>
      <c r="C5070" s="7" t="s">
        <v>864</v>
      </c>
      <c r="D5070" s="66" t="s">
        <v>350</v>
      </c>
      <c r="E5070" s="53" t="e">
        <f>VLOOKUP(D5070,'MPG Master'!$C$3:$I$716,7,0)</f>
        <v>#N/A</v>
      </c>
      <c r="F5070" s="7" t="e">
        <f>VLOOKUP(D5070,'MPG Master'!$C$3:$D$716,2,0)</f>
        <v>#N/A</v>
      </c>
      <c r="G5070" s="67" t="s">
        <v>2472</v>
      </c>
      <c r="H5070" s="53" t="e">
        <f t="shared" si="185"/>
        <v>#N/A</v>
      </c>
      <c r="I5070" s="7" t="s">
        <v>2473</v>
      </c>
      <c r="J5070" s="7" t="s">
        <v>20353</v>
      </c>
      <c r="K5070" s="9">
        <v>31900</v>
      </c>
      <c r="L5070" s="7"/>
      <c r="M5070" s="7"/>
      <c r="N5070" s="7">
        <v>9334156433</v>
      </c>
      <c r="O5070" s="7"/>
      <c r="P5070" s="7"/>
      <c r="Q5070" s="7" t="s">
        <v>1701</v>
      </c>
      <c r="R5070" s="39" t="s">
        <v>2474</v>
      </c>
      <c r="S5070" s="7"/>
      <c r="T5070" s="7" t="s">
        <v>1968</v>
      </c>
      <c r="U5070" s="7"/>
      <c r="V5070" s="7"/>
      <c r="W5070" s="7"/>
      <c r="X5070" s="7"/>
      <c r="Y5070" s="39"/>
      <c r="Z5070" s="7"/>
      <c r="AA5070" s="7"/>
      <c r="AB5070" s="24"/>
      <c r="AC5070" t="s">
        <v>26453</v>
      </c>
      <c r="AD5070" t="s">
        <v>23380</v>
      </c>
    </row>
    <row r="5071" spans="1:30" x14ac:dyDescent="0.25">
      <c r="A5071" t="str">
        <f t="shared" si="186"/>
        <v>40390272</v>
      </c>
      <c r="B5071" s="23" t="s">
        <v>58</v>
      </c>
      <c r="C5071" s="7" t="s">
        <v>864</v>
      </c>
      <c r="D5071" s="66" t="s">
        <v>350</v>
      </c>
      <c r="E5071" s="53" t="e">
        <f>VLOOKUP(D5071,'MPG Master'!$C$3:$I$716,7,0)</f>
        <v>#N/A</v>
      </c>
      <c r="F5071" s="7" t="e">
        <f>VLOOKUP(D5071,'MPG Master'!$C$3:$D$716,2,0)</f>
        <v>#N/A</v>
      </c>
      <c r="G5071" s="67" t="s">
        <v>2475</v>
      </c>
      <c r="H5071" s="53" t="e">
        <f t="shared" si="185"/>
        <v>#N/A</v>
      </c>
      <c r="I5071" s="7" t="s">
        <v>2476</v>
      </c>
      <c r="J5071" s="7" t="s">
        <v>2477</v>
      </c>
      <c r="K5071" s="9">
        <v>33604</v>
      </c>
      <c r="L5071" s="7"/>
      <c r="M5071" s="7"/>
      <c r="N5071" s="7">
        <v>8092289017</v>
      </c>
      <c r="O5071" s="7"/>
      <c r="P5071" s="7"/>
      <c r="Q5071" s="7" t="s">
        <v>1263</v>
      </c>
      <c r="R5071" s="39" t="s">
        <v>2478</v>
      </c>
      <c r="S5071" s="7"/>
      <c r="T5071" s="7" t="s">
        <v>1962</v>
      </c>
      <c r="U5071" s="7"/>
      <c r="V5071" s="7"/>
      <c r="W5071" s="7"/>
      <c r="X5071" s="7"/>
      <c r="Y5071" s="39"/>
      <c r="Z5071" s="7"/>
      <c r="AA5071" s="7"/>
      <c r="AB5071" s="24"/>
      <c r="AC5071" t="s">
        <v>26453</v>
      </c>
      <c r="AD5071" t="s">
        <v>23380</v>
      </c>
    </row>
    <row r="5072" spans="1:30" x14ac:dyDescent="0.25">
      <c r="A5072" t="str">
        <f t="shared" si="186"/>
        <v>12010067</v>
      </c>
      <c r="B5072" s="23" t="s">
        <v>58</v>
      </c>
      <c r="C5072" s="7" t="s">
        <v>1452</v>
      </c>
      <c r="D5072" s="66" t="s">
        <v>323</v>
      </c>
      <c r="E5072" s="53" t="e">
        <f>VLOOKUP(D5072,'MPG Master'!$C$3:$I$716,7,0)</f>
        <v>#N/A</v>
      </c>
      <c r="F5072" s="7" t="e">
        <f>VLOOKUP(D5072,'MPG Master'!$C$3:$D$716,2,0)</f>
        <v>#N/A</v>
      </c>
      <c r="G5072" s="67" t="s">
        <v>1975</v>
      </c>
      <c r="H5072" s="53" t="e">
        <f t="shared" si="185"/>
        <v>#N/A</v>
      </c>
      <c r="I5072" s="7" t="s">
        <v>2479</v>
      </c>
      <c r="J5072" s="7" t="s">
        <v>20354</v>
      </c>
      <c r="K5072" s="9">
        <v>28491</v>
      </c>
      <c r="L5072" s="7"/>
      <c r="M5072" s="7"/>
      <c r="N5072" s="7">
        <v>8210882461</v>
      </c>
      <c r="O5072" s="7"/>
      <c r="P5072" s="7"/>
      <c r="Q5072" s="7" t="s">
        <v>1701</v>
      </c>
      <c r="R5072" s="39" t="s">
        <v>2480</v>
      </c>
      <c r="S5072" s="7"/>
      <c r="T5072" s="7" t="s">
        <v>774</v>
      </c>
      <c r="U5072" s="7"/>
      <c r="V5072" s="7"/>
      <c r="W5072" s="7"/>
      <c r="X5072" s="7"/>
      <c r="Y5072" s="39"/>
      <c r="Z5072" s="7"/>
      <c r="AA5072" s="7"/>
      <c r="AB5072" s="24"/>
      <c r="AC5072" t="s">
        <v>26453</v>
      </c>
      <c r="AD5072" t="s">
        <v>23380</v>
      </c>
    </row>
    <row r="5073" spans="1:30" x14ac:dyDescent="0.25">
      <c r="A5073" t="str">
        <f t="shared" si="186"/>
        <v>10340026</v>
      </c>
      <c r="B5073" s="23" t="s">
        <v>58</v>
      </c>
      <c r="C5073" s="7" t="s">
        <v>1452</v>
      </c>
      <c r="D5073" s="66" t="s">
        <v>317</v>
      </c>
      <c r="E5073" s="53" t="e">
        <f>VLOOKUP(D5073,'MPG Master'!$C$3:$I$716,7,0)</f>
        <v>#N/A</v>
      </c>
      <c r="F5073" s="7" t="e">
        <f>VLOOKUP(D5073,'MPG Master'!$C$3:$D$716,2,0)</f>
        <v>#N/A</v>
      </c>
      <c r="G5073" s="67" t="s">
        <v>1836</v>
      </c>
      <c r="H5073" s="53" t="e">
        <f t="shared" si="185"/>
        <v>#N/A</v>
      </c>
      <c r="I5073" s="7" t="s">
        <v>2481</v>
      </c>
      <c r="J5073" s="7" t="s">
        <v>20355</v>
      </c>
      <c r="K5073" s="9">
        <v>33606</v>
      </c>
      <c r="L5073" s="7"/>
      <c r="M5073" s="7"/>
      <c r="N5073" s="7">
        <v>7903108361</v>
      </c>
      <c r="O5073" s="7"/>
      <c r="P5073" s="7"/>
      <c r="Q5073" s="7" t="s">
        <v>2482</v>
      </c>
      <c r="R5073" s="39" t="s">
        <v>2483</v>
      </c>
      <c r="S5073" s="7"/>
      <c r="T5073" s="7" t="s">
        <v>789</v>
      </c>
      <c r="U5073" s="7"/>
      <c r="V5073" s="7"/>
      <c r="W5073" s="7"/>
      <c r="X5073" s="7"/>
      <c r="Y5073" s="39"/>
      <c r="Z5073" s="7"/>
      <c r="AA5073" s="7"/>
      <c r="AB5073" s="24"/>
      <c r="AC5073" t="s">
        <v>26453</v>
      </c>
      <c r="AD5073" t="s">
        <v>23380</v>
      </c>
    </row>
    <row r="5074" spans="1:30" x14ac:dyDescent="0.25">
      <c r="A5074" t="str">
        <f t="shared" si="186"/>
        <v>95210020</v>
      </c>
      <c r="B5074" s="23" t="s">
        <v>58</v>
      </c>
      <c r="C5074" s="7" t="s">
        <v>1671</v>
      </c>
      <c r="D5074" s="66" t="s">
        <v>473</v>
      </c>
      <c r="E5074" s="53" t="e">
        <f>VLOOKUP(D5074,'MPG Master'!$C$3:$I$716,7,0)</f>
        <v>#N/A</v>
      </c>
      <c r="F5074" s="7" t="e">
        <f>VLOOKUP(D5074,'MPG Master'!$C$3:$D$716,2,0)</f>
        <v>#N/A</v>
      </c>
      <c r="G5074" s="67" t="s">
        <v>1819</v>
      </c>
      <c r="H5074" s="53" t="e">
        <f t="shared" si="185"/>
        <v>#N/A</v>
      </c>
      <c r="I5074" s="7" t="s">
        <v>2484</v>
      </c>
      <c r="J5074" s="7" t="s">
        <v>2485</v>
      </c>
      <c r="K5074" s="9">
        <v>32784</v>
      </c>
      <c r="L5074" s="7"/>
      <c r="M5074" s="7"/>
      <c r="N5074" s="7">
        <v>9279160018</v>
      </c>
      <c r="O5074" s="7"/>
      <c r="P5074" s="7"/>
      <c r="Q5074" s="7" t="s">
        <v>95</v>
      </c>
      <c r="R5074" s="39" t="s">
        <v>2486</v>
      </c>
      <c r="S5074" s="7"/>
      <c r="T5074" s="7" t="s">
        <v>1019</v>
      </c>
      <c r="U5074" s="7"/>
      <c r="V5074" s="7"/>
      <c r="W5074" s="7"/>
      <c r="X5074" s="7"/>
      <c r="Y5074" s="39"/>
      <c r="Z5074" s="7"/>
      <c r="AA5074" s="7"/>
      <c r="AB5074" s="24"/>
      <c r="AC5074" t="s">
        <v>26453</v>
      </c>
      <c r="AD5074" t="s">
        <v>23380</v>
      </c>
    </row>
    <row r="5075" spans="1:30" x14ac:dyDescent="0.25">
      <c r="A5075" t="str">
        <f t="shared" si="186"/>
        <v>24040053</v>
      </c>
      <c r="B5075" s="23" t="s">
        <v>58</v>
      </c>
      <c r="C5075" s="7" t="s">
        <v>1669</v>
      </c>
      <c r="D5075" s="66" t="s">
        <v>572</v>
      </c>
      <c r="E5075" s="53" t="e">
        <f>VLOOKUP(D5075,'MPG Master'!$C$3:$I$716,7,0)</f>
        <v>#N/A</v>
      </c>
      <c r="F5075" s="7" t="e">
        <f>VLOOKUP(D5075,'MPG Master'!$C$3:$D$716,2,0)</f>
        <v>#N/A</v>
      </c>
      <c r="G5075" s="67" t="s">
        <v>1996</v>
      </c>
      <c r="H5075" s="53" t="e">
        <f t="shared" si="185"/>
        <v>#N/A</v>
      </c>
      <c r="I5075" s="7" t="s">
        <v>2487</v>
      </c>
      <c r="J5075" s="7" t="s">
        <v>20356</v>
      </c>
      <c r="K5075" s="9">
        <v>37381</v>
      </c>
      <c r="L5075" s="7"/>
      <c r="M5075" s="7"/>
      <c r="N5075" s="7">
        <v>6204261995</v>
      </c>
      <c r="O5075" s="7"/>
      <c r="P5075" s="7"/>
      <c r="Q5075" s="7" t="s">
        <v>95</v>
      </c>
      <c r="R5075" s="39" t="s">
        <v>2488</v>
      </c>
      <c r="S5075" s="7"/>
      <c r="T5075" s="7" t="s">
        <v>1323</v>
      </c>
      <c r="U5075" s="7"/>
      <c r="V5075" s="7"/>
      <c r="W5075" s="7"/>
      <c r="X5075" s="7"/>
      <c r="Y5075" s="39"/>
      <c r="Z5075" s="7"/>
      <c r="AA5075" s="7"/>
      <c r="AB5075" s="24"/>
      <c r="AC5075" t="s">
        <v>26453</v>
      </c>
      <c r="AD5075" t="s">
        <v>23380</v>
      </c>
    </row>
    <row r="5076" spans="1:30" x14ac:dyDescent="0.25">
      <c r="A5076" t="str">
        <f t="shared" si="186"/>
        <v>24040056</v>
      </c>
      <c r="B5076" s="23" t="s">
        <v>58</v>
      </c>
      <c r="C5076" s="7" t="s">
        <v>1669</v>
      </c>
      <c r="D5076" s="66" t="s">
        <v>572</v>
      </c>
      <c r="E5076" s="53" t="e">
        <f>VLOOKUP(D5076,'MPG Master'!$C$3:$I$716,7,0)</f>
        <v>#N/A</v>
      </c>
      <c r="F5076" s="7" t="e">
        <f>VLOOKUP(D5076,'MPG Master'!$C$3:$D$716,2,0)</f>
        <v>#N/A</v>
      </c>
      <c r="G5076" s="67" t="s">
        <v>385</v>
      </c>
      <c r="H5076" s="53" t="e">
        <f t="shared" si="185"/>
        <v>#N/A</v>
      </c>
      <c r="I5076" s="7" t="s">
        <v>2489</v>
      </c>
      <c r="J5076" s="7" t="s">
        <v>20357</v>
      </c>
      <c r="K5076" s="9">
        <v>29945</v>
      </c>
      <c r="L5076" s="7"/>
      <c r="M5076" s="7"/>
      <c r="N5076" s="7">
        <v>9934858388</v>
      </c>
      <c r="O5076" s="7"/>
      <c r="P5076" s="7"/>
      <c r="Q5076" s="7" t="s">
        <v>95</v>
      </c>
      <c r="R5076" s="39" t="s">
        <v>2490</v>
      </c>
      <c r="S5076" s="7"/>
      <c r="T5076" s="7" t="s">
        <v>1323</v>
      </c>
      <c r="U5076" s="7"/>
      <c r="V5076" s="7"/>
      <c r="W5076" s="7"/>
      <c r="X5076" s="7"/>
      <c r="Y5076" s="39"/>
      <c r="Z5076" s="7"/>
      <c r="AA5076" s="7"/>
      <c r="AB5076" s="24"/>
      <c r="AC5076" t="s">
        <v>26453</v>
      </c>
      <c r="AD5076" t="s">
        <v>23380</v>
      </c>
    </row>
    <row r="5077" spans="1:30" x14ac:dyDescent="0.25">
      <c r="A5077" t="str">
        <f t="shared" si="186"/>
        <v>24040051</v>
      </c>
      <c r="B5077" s="23" t="s">
        <v>58</v>
      </c>
      <c r="C5077" s="7" t="s">
        <v>1669</v>
      </c>
      <c r="D5077" s="66" t="s">
        <v>572</v>
      </c>
      <c r="E5077" s="53" t="e">
        <f>VLOOKUP(D5077,'MPG Master'!$C$3:$I$716,7,0)</f>
        <v>#N/A</v>
      </c>
      <c r="F5077" s="7" t="e">
        <f>VLOOKUP(D5077,'MPG Master'!$C$3:$D$716,2,0)</f>
        <v>#N/A</v>
      </c>
      <c r="G5077" s="67" t="s">
        <v>1991</v>
      </c>
      <c r="H5077" s="53" t="e">
        <f t="shared" si="185"/>
        <v>#N/A</v>
      </c>
      <c r="I5077" s="7" t="s">
        <v>2491</v>
      </c>
      <c r="J5077" s="7" t="s">
        <v>20358</v>
      </c>
      <c r="K5077" s="9">
        <v>35440</v>
      </c>
      <c r="L5077" s="7"/>
      <c r="M5077" s="7"/>
      <c r="N5077" s="7">
        <v>6204479545</v>
      </c>
      <c r="O5077" s="7"/>
      <c r="P5077" s="7"/>
      <c r="Q5077" s="7" t="s">
        <v>2256</v>
      </c>
      <c r="R5077" s="39" t="s">
        <v>2492</v>
      </c>
      <c r="S5077" s="7"/>
      <c r="T5077" s="7" t="s">
        <v>1342</v>
      </c>
      <c r="U5077" s="7"/>
      <c r="V5077" s="7"/>
      <c r="W5077" s="7"/>
      <c r="X5077" s="7"/>
      <c r="Y5077" s="39"/>
      <c r="Z5077" s="7"/>
      <c r="AA5077" s="7"/>
      <c r="AB5077" s="24"/>
      <c r="AC5077" t="s">
        <v>26453</v>
      </c>
      <c r="AD5077" t="s">
        <v>23380</v>
      </c>
    </row>
    <row r="5078" spans="1:30" x14ac:dyDescent="0.25">
      <c r="A5078" t="str">
        <f t="shared" si="186"/>
        <v>24040052</v>
      </c>
      <c r="B5078" s="23" t="s">
        <v>58</v>
      </c>
      <c r="C5078" s="7" t="s">
        <v>1669</v>
      </c>
      <c r="D5078" s="66" t="s">
        <v>572</v>
      </c>
      <c r="E5078" s="53" t="e">
        <f>VLOOKUP(D5078,'MPG Master'!$C$3:$I$716,7,0)</f>
        <v>#N/A</v>
      </c>
      <c r="F5078" s="7" t="e">
        <f>VLOOKUP(D5078,'MPG Master'!$C$3:$D$716,2,0)</f>
        <v>#N/A</v>
      </c>
      <c r="G5078" s="67" t="s">
        <v>1877</v>
      </c>
      <c r="H5078" s="53" t="e">
        <f t="shared" si="185"/>
        <v>#N/A</v>
      </c>
      <c r="I5078" s="7" t="s">
        <v>2493</v>
      </c>
      <c r="J5078" s="7" t="s">
        <v>20359</v>
      </c>
      <c r="K5078" s="9">
        <v>23743</v>
      </c>
      <c r="L5078" s="7"/>
      <c r="M5078" s="7"/>
      <c r="N5078" s="7">
        <v>9128664909</v>
      </c>
      <c r="O5078" s="7"/>
      <c r="P5078" s="7"/>
      <c r="Q5078" s="7" t="s">
        <v>2256</v>
      </c>
      <c r="R5078" s="39" t="s">
        <v>2494</v>
      </c>
      <c r="S5078" s="7"/>
      <c r="T5078" s="7" t="s">
        <v>1342</v>
      </c>
      <c r="U5078" s="7"/>
      <c r="V5078" s="7"/>
      <c r="W5078" s="7"/>
      <c r="X5078" s="7"/>
      <c r="Y5078" s="39"/>
      <c r="Z5078" s="7"/>
      <c r="AA5078" s="7"/>
      <c r="AB5078" s="24"/>
      <c r="AC5078" t="s">
        <v>26453</v>
      </c>
      <c r="AD5078" t="s">
        <v>23380</v>
      </c>
    </row>
    <row r="5079" spans="1:30" x14ac:dyDescent="0.25">
      <c r="A5079" t="str">
        <f t="shared" si="186"/>
        <v>24040057</v>
      </c>
      <c r="B5079" s="23" t="s">
        <v>58</v>
      </c>
      <c r="C5079" s="7" t="s">
        <v>1669</v>
      </c>
      <c r="D5079" s="66" t="s">
        <v>572</v>
      </c>
      <c r="E5079" s="53" t="e">
        <f>VLOOKUP(D5079,'MPG Master'!$C$3:$I$716,7,0)</f>
        <v>#N/A</v>
      </c>
      <c r="F5079" s="7" t="e">
        <f>VLOOKUP(D5079,'MPG Master'!$C$3:$D$716,2,0)</f>
        <v>#N/A</v>
      </c>
      <c r="G5079" s="67" t="s">
        <v>2495</v>
      </c>
      <c r="H5079" s="53" t="e">
        <f t="shared" si="185"/>
        <v>#N/A</v>
      </c>
      <c r="I5079" s="7" t="s">
        <v>2496</v>
      </c>
      <c r="J5079" s="7" t="s">
        <v>20360</v>
      </c>
      <c r="K5079" s="9">
        <v>29221</v>
      </c>
      <c r="L5079" s="7"/>
      <c r="M5079" s="7"/>
      <c r="N5079" s="7">
        <v>9006397886</v>
      </c>
      <c r="O5079" s="7"/>
      <c r="P5079" s="7"/>
      <c r="Q5079" s="7" t="s">
        <v>2256</v>
      </c>
      <c r="R5079" s="39" t="s">
        <v>2497</v>
      </c>
      <c r="S5079" s="7"/>
      <c r="T5079" s="7" t="s">
        <v>1342</v>
      </c>
      <c r="U5079" s="7"/>
      <c r="V5079" s="7"/>
      <c r="W5079" s="7"/>
      <c r="X5079" s="7"/>
      <c r="Y5079" s="39"/>
      <c r="Z5079" s="7"/>
      <c r="AA5079" s="7"/>
      <c r="AB5079" s="24"/>
      <c r="AC5079" t="s">
        <v>26453</v>
      </c>
      <c r="AD5079" t="s">
        <v>23380</v>
      </c>
    </row>
    <row r="5080" spans="1:30" x14ac:dyDescent="0.25">
      <c r="A5080" t="str">
        <f t="shared" si="186"/>
        <v>24040058</v>
      </c>
      <c r="B5080" s="23" t="s">
        <v>58</v>
      </c>
      <c r="C5080" s="7" t="s">
        <v>1669</v>
      </c>
      <c r="D5080" s="66" t="s">
        <v>572</v>
      </c>
      <c r="E5080" s="53" t="e">
        <f>VLOOKUP(D5080,'MPG Master'!$C$3:$I$716,7,0)</f>
        <v>#N/A</v>
      </c>
      <c r="F5080" s="7" t="e">
        <f>VLOOKUP(D5080,'MPG Master'!$C$3:$D$716,2,0)</f>
        <v>#N/A</v>
      </c>
      <c r="G5080" s="67" t="s">
        <v>1690</v>
      </c>
      <c r="H5080" s="53" t="e">
        <f t="shared" si="185"/>
        <v>#N/A</v>
      </c>
      <c r="I5080" s="7" t="s">
        <v>2498</v>
      </c>
      <c r="J5080" s="7" t="s">
        <v>20361</v>
      </c>
      <c r="K5080" s="9">
        <v>30151</v>
      </c>
      <c r="L5080" s="7"/>
      <c r="M5080" s="7"/>
      <c r="N5080" s="7">
        <v>9934356849</v>
      </c>
      <c r="O5080" s="7"/>
      <c r="P5080" s="7"/>
      <c r="Q5080" s="7" t="s">
        <v>2256</v>
      </c>
      <c r="R5080" s="39" t="s">
        <v>2499</v>
      </c>
      <c r="S5080" s="7"/>
      <c r="T5080" s="7" t="s">
        <v>1342</v>
      </c>
      <c r="U5080" s="7"/>
      <c r="V5080" s="7"/>
      <c r="W5080" s="7"/>
      <c r="X5080" s="7"/>
      <c r="Y5080" s="39"/>
      <c r="Z5080" s="7"/>
      <c r="AA5080" s="7"/>
      <c r="AB5080" s="24"/>
      <c r="AC5080" t="s">
        <v>26453</v>
      </c>
      <c r="AD5080" t="s">
        <v>23380</v>
      </c>
    </row>
    <row r="5081" spans="1:30" x14ac:dyDescent="0.25">
      <c r="A5081" t="str">
        <f t="shared" si="186"/>
        <v>12100004</v>
      </c>
      <c r="B5081" s="23" t="s">
        <v>58</v>
      </c>
      <c r="C5081" s="7" t="s">
        <v>1452</v>
      </c>
      <c r="D5081" s="66" t="s">
        <v>328</v>
      </c>
      <c r="E5081" s="53" t="e">
        <f>VLOOKUP(D5081,'MPG Master'!$C$3:$I$716,7,0)</f>
        <v>#N/A</v>
      </c>
      <c r="F5081" s="7" t="e">
        <f>VLOOKUP(D5081,'MPG Master'!$C$3:$D$716,2,0)</f>
        <v>#N/A</v>
      </c>
      <c r="G5081" s="67" t="s">
        <v>1679</v>
      </c>
      <c r="H5081" s="53" t="e">
        <f t="shared" si="185"/>
        <v>#N/A</v>
      </c>
      <c r="I5081" s="7" t="s">
        <v>2500</v>
      </c>
      <c r="J5081" s="7" t="s">
        <v>20362</v>
      </c>
      <c r="K5081" s="9">
        <v>29587</v>
      </c>
      <c r="L5081" s="7"/>
      <c r="M5081" s="7"/>
      <c r="N5081" s="7">
        <v>8438916609</v>
      </c>
      <c r="O5081" s="7"/>
      <c r="P5081" s="7"/>
      <c r="Q5081" s="7" t="s">
        <v>95</v>
      </c>
      <c r="R5081" s="39" t="s">
        <v>2501</v>
      </c>
      <c r="S5081" s="7"/>
      <c r="T5081" s="7" t="s">
        <v>774</v>
      </c>
      <c r="U5081" s="7"/>
      <c r="V5081" s="7"/>
      <c r="W5081" s="7"/>
      <c r="X5081" s="7"/>
      <c r="Y5081" s="39"/>
      <c r="Z5081" s="7"/>
      <c r="AA5081" s="7"/>
      <c r="AB5081" s="24"/>
      <c r="AC5081" t="s">
        <v>26453</v>
      </c>
      <c r="AD5081" t="s">
        <v>23380</v>
      </c>
    </row>
    <row r="5082" spans="1:30" x14ac:dyDescent="0.25">
      <c r="A5082" t="str">
        <f t="shared" si="186"/>
        <v>12110006</v>
      </c>
      <c r="B5082" s="23" t="s">
        <v>58</v>
      </c>
      <c r="C5082" s="7" t="s">
        <v>1452</v>
      </c>
      <c r="D5082" s="66" t="s">
        <v>329</v>
      </c>
      <c r="E5082" s="53" t="e">
        <f>VLOOKUP(D5082,'MPG Master'!$C$3:$I$716,7,0)</f>
        <v>#N/A</v>
      </c>
      <c r="F5082" s="7" t="e">
        <f>VLOOKUP(D5082,'MPG Master'!$C$3:$D$716,2,0)</f>
        <v>#N/A</v>
      </c>
      <c r="G5082" s="67" t="s">
        <v>378</v>
      </c>
      <c r="H5082" s="53" t="e">
        <f t="shared" si="185"/>
        <v>#N/A</v>
      </c>
      <c r="I5082" s="7" t="s">
        <v>2502</v>
      </c>
      <c r="J5082" s="7" t="s">
        <v>20363</v>
      </c>
      <c r="K5082" s="9">
        <v>14611</v>
      </c>
      <c r="L5082" s="7"/>
      <c r="M5082" s="7"/>
      <c r="N5082" s="7"/>
      <c r="O5082" s="7"/>
      <c r="P5082" s="7"/>
      <c r="Q5082" s="7" t="s">
        <v>2062</v>
      </c>
      <c r="R5082" s="39" t="s">
        <v>2503</v>
      </c>
      <c r="S5082" s="7"/>
      <c r="T5082" s="7" t="s">
        <v>2064</v>
      </c>
      <c r="U5082" s="7"/>
      <c r="V5082" s="7"/>
      <c r="W5082" s="7"/>
      <c r="X5082" s="7"/>
      <c r="Y5082" s="39"/>
      <c r="Z5082" s="7"/>
      <c r="AA5082" s="7"/>
      <c r="AB5082" s="24"/>
      <c r="AC5082" t="s">
        <v>26453</v>
      </c>
      <c r="AD5082" t="s">
        <v>23380</v>
      </c>
    </row>
    <row r="5083" spans="1:30" x14ac:dyDescent="0.25">
      <c r="A5083" t="str">
        <f t="shared" si="186"/>
        <v>24470013</v>
      </c>
      <c r="B5083" s="23" t="s">
        <v>58</v>
      </c>
      <c r="C5083" s="7" t="s">
        <v>1669</v>
      </c>
      <c r="D5083" s="66" t="s">
        <v>600</v>
      </c>
      <c r="E5083" s="53" t="e">
        <f>VLOOKUP(D5083,'MPG Master'!$C$3:$I$716,7,0)</f>
        <v>#N/A</v>
      </c>
      <c r="F5083" s="7" t="e">
        <f>VLOOKUP(D5083,'MPG Master'!$C$3:$D$716,2,0)</f>
        <v>#N/A</v>
      </c>
      <c r="G5083" s="67" t="s">
        <v>1733</v>
      </c>
      <c r="H5083" s="53" t="e">
        <f t="shared" si="185"/>
        <v>#N/A</v>
      </c>
      <c r="I5083" s="7" t="s">
        <v>2504</v>
      </c>
      <c r="J5083" s="7" t="s">
        <v>20364</v>
      </c>
      <c r="K5083" s="9">
        <v>37257</v>
      </c>
      <c r="L5083" s="7"/>
      <c r="M5083" s="7"/>
      <c r="N5083" s="7"/>
      <c r="O5083" s="7"/>
      <c r="P5083" s="7"/>
      <c r="Q5083" s="7" t="s">
        <v>1050</v>
      </c>
      <c r="R5083" s="39" t="s">
        <v>2505</v>
      </c>
      <c r="S5083" s="7"/>
      <c r="T5083" s="7" t="s">
        <v>1365</v>
      </c>
      <c r="U5083" s="7"/>
      <c r="V5083" s="7"/>
      <c r="W5083" s="7"/>
      <c r="X5083" s="7"/>
      <c r="Y5083" s="39"/>
      <c r="Z5083" s="7"/>
      <c r="AA5083" s="7"/>
      <c r="AB5083" s="24"/>
      <c r="AC5083" t="s">
        <v>26453</v>
      </c>
      <c r="AD5083" t="s">
        <v>23380</v>
      </c>
    </row>
    <row r="5084" spans="1:30" x14ac:dyDescent="0.25">
      <c r="A5084" t="str">
        <f t="shared" si="186"/>
        <v>24040054</v>
      </c>
      <c r="B5084" s="23" t="s">
        <v>58</v>
      </c>
      <c r="C5084" s="7" t="s">
        <v>1669</v>
      </c>
      <c r="D5084" s="66" t="s">
        <v>572</v>
      </c>
      <c r="E5084" s="53" t="e">
        <f>VLOOKUP(D5084,'MPG Master'!$C$3:$I$716,7,0)</f>
        <v>#N/A</v>
      </c>
      <c r="F5084" s="7" t="e">
        <f>VLOOKUP(D5084,'MPG Master'!$C$3:$D$716,2,0)</f>
        <v>#N/A</v>
      </c>
      <c r="G5084" s="67" t="s">
        <v>1684</v>
      </c>
      <c r="H5084" s="53" t="e">
        <f t="shared" si="185"/>
        <v>#N/A</v>
      </c>
      <c r="I5084" s="7" t="s">
        <v>2506</v>
      </c>
      <c r="J5084" s="7" t="s">
        <v>2507</v>
      </c>
      <c r="K5084" s="9">
        <v>36211</v>
      </c>
      <c r="L5084" s="7"/>
      <c r="M5084" s="7"/>
      <c r="N5084" s="7">
        <v>8936874179</v>
      </c>
      <c r="O5084" s="7"/>
      <c r="P5084" s="7"/>
      <c r="Q5084" s="7" t="s">
        <v>2256</v>
      </c>
      <c r="R5084" s="39" t="s">
        <v>2508</v>
      </c>
      <c r="S5084" s="7"/>
      <c r="T5084" s="7" t="s">
        <v>1342</v>
      </c>
      <c r="U5084" s="7"/>
      <c r="V5084" s="7"/>
      <c r="W5084" s="7"/>
      <c r="X5084" s="7"/>
      <c r="Y5084" s="39"/>
      <c r="Z5084" s="7"/>
      <c r="AA5084" s="7"/>
      <c r="AB5084" s="24"/>
      <c r="AC5084" t="s">
        <v>26453</v>
      </c>
      <c r="AD5084" t="s">
        <v>23380</v>
      </c>
    </row>
    <row r="5085" spans="1:30" x14ac:dyDescent="0.25">
      <c r="A5085" t="str">
        <f t="shared" si="186"/>
        <v>24040055</v>
      </c>
      <c r="B5085" s="23" t="s">
        <v>58</v>
      </c>
      <c r="C5085" s="7" t="s">
        <v>1669</v>
      </c>
      <c r="D5085" s="66" t="s">
        <v>572</v>
      </c>
      <c r="E5085" s="53" t="e">
        <f>VLOOKUP(D5085,'MPG Master'!$C$3:$I$716,7,0)</f>
        <v>#N/A</v>
      </c>
      <c r="F5085" s="7" t="e">
        <f>VLOOKUP(D5085,'MPG Master'!$C$3:$D$716,2,0)</f>
        <v>#N/A</v>
      </c>
      <c r="G5085" s="67" t="s">
        <v>384</v>
      </c>
      <c r="H5085" s="53" t="e">
        <f t="shared" si="185"/>
        <v>#N/A</v>
      </c>
      <c r="I5085" s="7" t="s">
        <v>2509</v>
      </c>
      <c r="J5085" s="7" t="s">
        <v>20365</v>
      </c>
      <c r="K5085" s="9">
        <v>36260</v>
      </c>
      <c r="L5085" s="7"/>
      <c r="M5085" s="7"/>
      <c r="N5085" s="7">
        <v>8340404971</v>
      </c>
      <c r="O5085" s="7"/>
      <c r="P5085" s="7"/>
      <c r="Q5085" s="7" t="s">
        <v>2256</v>
      </c>
      <c r="R5085" s="39" t="s">
        <v>2510</v>
      </c>
      <c r="S5085" s="7"/>
      <c r="T5085" s="7" t="s">
        <v>1342</v>
      </c>
      <c r="U5085" s="7"/>
      <c r="V5085" s="7"/>
      <c r="W5085" s="7"/>
      <c r="X5085" s="7"/>
      <c r="Y5085" s="39"/>
      <c r="Z5085" s="7"/>
      <c r="AA5085" s="7"/>
      <c r="AB5085" s="24"/>
      <c r="AC5085" t="s">
        <v>26453</v>
      </c>
      <c r="AD5085" t="s">
        <v>23380</v>
      </c>
    </row>
    <row r="5086" spans="1:30" x14ac:dyDescent="0.25">
      <c r="A5086" t="str">
        <f t="shared" si="186"/>
        <v>97680002</v>
      </c>
      <c r="B5086" s="23" t="s">
        <v>58</v>
      </c>
      <c r="C5086" s="7" t="s">
        <v>1664</v>
      </c>
      <c r="D5086" s="66" t="s">
        <v>488</v>
      </c>
      <c r="E5086" s="53" t="e">
        <f>VLOOKUP(D5086,'MPG Master'!$C$3:$I$716,7,0)</f>
        <v>#N/A</v>
      </c>
      <c r="F5086" s="7" t="e">
        <f>VLOOKUP(D5086,'MPG Master'!$C$3:$D$716,2,0)</f>
        <v>#N/A</v>
      </c>
      <c r="G5086" s="67" t="s">
        <v>60</v>
      </c>
      <c r="H5086" s="53" t="e">
        <f t="shared" si="185"/>
        <v>#N/A</v>
      </c>
      <c r="I5086" s="7" t="s">
        <v>2511</v>
      </c>
      <c r="J5086" s="7" t="s">
        <v>20366</v>
      </c>
      <c r="K5086" s="9">
        <v>37909</v>
      </c>
      <c r="L5086" s="7"/>
      <c r="M5086" s="7"/>
      <c r="N5086" s="7">
        <v>9693235862</v>
      </c>
      <c r="O5086" s="7"/>
      <c r="P5086" s="7"/>
      <c r="Q5086" s="7" t="s">
        <v>95</v>
      </c>
      <c r="R5086" s="39" t="s">
        <v>1173</v>
      </c>
      <c r="S5086" s="7"/>
      <c r="T5086" s="7" t="s">
        <v>1097</v>
      </c>
      <c r="U5086" s="7"/>
      <c r="V5086" s="7"/>
      <c r="W5086" s="7"/>
      <c r="X5086" s="7"/>
      <c r="Y5086" s="39"/>
      <c r="Z5086" s="7"/>
      <c r="AA5086" s="7"/>
      <c r="AB5086" s="24"/>
      <c r="AC5086" t="s">
        <v>26453</v>
      </c>
      <c r="AD5086" t="s">
        <v>23380</v>
      </c>
    </row>
    <row r="5087" spans="1:30" x14ac:dyDescent="0.25">
      <c r="A5087" t="str">
        <f t="shared" si="186"/>
        <v>97680003</v>
      </c>
      <c r="B5087" s="23" t="s">
        <v>58</v>
      </c>
      <c r="C5087" s="7" t="s">
        <v>1664</v>
      </c>
      <c r="D5087" s="66" t="s">
        <v>488</v>
      </c>
      <c r="E5087" s="53" t="e">
        <f>VLOOKUP(D5087,'MPG Master'!$C$3:$I$716,7,0)</f>
        <v>#N/A</v>
      </c>
      <c r="F5087" s="7" t="e">
        <f>VLOOKUP(D5087,'MPG Master'!$C$3:$D$716,2,0)</f>
        <v>#N/A</v>
      </c>
      <c r="G5087" s="67" t="s">
        <v>61</v>
      </c>
      <c r="H5087" s="53" t="e">
        <f t="shared" si="185"/>
        <v>#N/A</v>
      </c>
      <c r="I5087" s="7" t="s">
        <v>2512</v>
      </c>
      <c r="J5087" s="7" t="s">
        <v>20366</v>
      </c>
      <c r="K5087" s="9">
        <v>29221</v>
      </c>
      <c r="L5087" s="7"/>
      <c r="M5087" s="7"/>
      <c r="N5087" s="7">
        <v>7761970912</v>
      </c>
      <c r="O5087" s="7"/>
      <c r="P5087" s="7"/>
      <c r="Q5087" s="7" t="s">
        <v>2439</v>
      </c>
      <c r="R5087" s="39" t="s">
        <v>2513</v>
      </c>
      <c r="S5087" s="7"/>
      <c r="T5087" s="7" t="s">
        <v>1167</v>
      </c>
      <c r="U5087" s="7"/>
      <c r="V5087" s="7"/>
      <c r="W5087" s="7"/>
      <c r="X5087" s="7"/>
      <c r="Y5087" s="39"/>
      <c r="Z5087" s="7"/>
      <c r="AA5087" s="7"/>
      <c r="AB5087" s="24"/>
      <c r="AC5087" t="s">
        <v>26453</v>
      </c>
      <c r="AD5087" t="s">
        <v>23380</v>
      </c>
    </row>
    <row r="5088" spans="1:30" x14ac:dyDescent="0.25">
      <c r="A5088" t="str">
        <f t="shared" si="186"/>
        <v>97680004</v>
      </c>
      <c r="B5088" s="23" t="s">
        <v>58</v>
      </c>
      <c r="C5088" s="7" t="s">
        <v>1664</v>
      </c>
      <c r="D5088" s="66" t="s">
        <v>488</v>
      </c>
      <c r="E5088" s="53" t="e">
        <f>VLOOKUP(D5088,'MPG Master'!$C$3:$I$716,7,0)</f>
        <v>#N/A</v>
      </c>
      <c r="F5088" s="7" t="e">
        <f>VLOOKUP(D5088,'MPG Master'!$C$3:$D$716,2,0)</f>
        <v>#N/A</v>
      </c>
      <c r="G5088" s="67" t="s">
        <v>1679</v>
      </c>
      <c r="H5088" s="53" t="e">
        <f t="shared" si="185"/>
        <v>#N/A</v>
      </c>
      <c r="I5088" s="7" t="s">
        <v>2514</v>
      </c>
      <c r="J5088" s="7" t="s">
        <v>20367</v>
      </c>
      <c r="K5088" s="9">
        <v>26665</v>
      </c>
      <c r="L5088" s="7"/>
      <c r="M5088" s="7"/>
      <c r="N5088" s="7">
        <v>9570312960</v>
      </c>
      <c r="O5088" s="7"/>
      <c r="P5088" s="7"/>
      <c r="Q5088" s="7" t="s">
        <v>1277</v>
      </c>
      <c r="R5088" s="39" t="s">
        <v>2515</v>
      </c>
      <c r="S5088" s="7"/>
      <c r="T5088" s="7" t="s">
        <v>2516</v>
      </c>
      <c r="U5088" s="7"/>
      <c r="V5088" s="7"/>
      <c r="W5088" s="7"/>
      <c r="X5088" s="7"/>
      <c r="Y5088" s="39"/>
      <c r="Z5088" s="7"/>
      <c r="AA5088" s="7"/>
      <c r="AB5088" s="24"/>
      <c r="AC5088" t="s">
        <v>26453</v>
      </c>
      <c r="AD5088" t="s">
        <v>23380</v>
      </c>
    </row>
    <row r="5089" spans="1:30" x14ac:dyDescent="0.25">
      <c r="A5089" t="str">
        <f t="shared" si="186"/>
        <v>97680005</v>
      </c>
      <c r="B5089" s="23" t="s">
        <v>58</v>
      </c>
      <c r="C5089" s="7" t="s">
        <v>1664</v>
      </c>
      <c r="D5089" s="66" t="s">
        <v>488</v>
      </c>
      <c r="E5089" s="53" t="e">
        <f>VLOOKUP(D5089,'MPG Master'!$C$3:$I$716,7,0)</f>
        <v>#N/A</v>
      </c>
      <c r="F5089" s="7" t="e">
        <f>VLOOKUP(D5089,'MPG Master'!$C$3:$D$716,2,0)</f>
        <v>#N/A</v>
      </c>
      <c r="G5089" s="67" t="s">
        <v>1680</v>
      </c>
      <c r="H5089" s="53" t="e">
        <f t="shared" si="185"/>
        <v>#N/A</v>
      </c>
      <c r="I5089" s="7" t="s">
        <v>2517</v>
      </c>
      <c r="J5089" s="7" t="s">
        <v>19322</v>
      </c>
      <c r="K5089" s="9">
        <v>29221</v>
      </c>
      <c r="L5089" s="7"/>
      <c r="M5089" s="7"/>
      <c r="N5089" s="7"/>
      <c r="O5089" s="7"/>
      <c r="P5089" s="7"/>
      <c r="Q5089" s="7" t="s">
        <v>95</v>
      </c>
      <c r="R5089" s="39" t="s">
        <v>2518</v>
      </c>
      <c r="S5089" s="7"/>
      <c r="T5089" s="7" t="s">
        <v>1097</v>
      </c>
      <c r="U5089" s="7"/>
      <c r="V5089" s="7"/>
      <c r="W5089" s="7"/>
      <c r="X5089" s="7"/>
      <c r="Y5089" s="39"/>
      <c r="Z5089" s="7"/>
      <c r="AA5089" s="7"/>
      <c r="AB5089" s="24"/>
      <c r="AC5089" t="s">
        <v>26453</v>
      </c>
      <c r="AD5089" t="s">
        <v>23380</v>
      </c>
    </row>
    <row r="5090" spans="1:30" x14ac:dyDescent="0.25">
      <c r="A5090" t="str">
        <f t="shared" si="186"/>
        <v>97680006</v>
      </c>
      <c r="B5090" s="23" t="s">
        <v>58</v>
      </c>
      <c r="C5090" s="7" t="s">
        <v>1664</v>
      </c>
      <c r="D5090" s="66" t="s">
        <v>488</v>
      </c>
      <c r="E5090" s="53" t="e">
        <f>VLOOKUP(D5090,'MPG Master'!$C$3:$I$716,7,0)</f>
        <v>#N/A</v>
      </c>
      <c r="F5090" s="7" t="e">
        <f>VLOOKUP(D5090,'MPG Master'!$C$3:$D$716,2,0)</f>
        <v>#N/A</v>
      </c>
      <c r="G5090" s="67" t="s">
        <v>378</v>
      </c>
      <c r="H5090" s="53" t="e">
        <f t="shared" si="185"/>
        <v>#N/A</v>
      </c>
      <c r="I5090" s="7" t="s">
        <v>2519</v>
      </c>
      <c r="J5090" s="7" t="s">
        <v>20368</v>
      </c>
      <c r="K5090" s="9">
        <v>36940</v>
      </c>
      <c r="L5090" s="7"/>
      <c r="M5090" s="7"/>
      <c r="N5090" s="7">
        <v>9199875405</v>
      </c>
      <c r="O5090" s="7"/>
      <c r="P5090" s="7"/>
      <c r="Q5090" s="7" t="s">
        <v>95</v>
      </c>
      <c r="R5090" s="39" t="s">
        <v>2520</v>
      </c>
      <c r="S5090" s="7"/>
      <c r="T5090" s="7" t="s">
        <v>1096</v>
      </c>
      <c r="U5090" s="7"/>
      <c r="V5090" s="7"/>
      <c r="W5090" s="7"/>
      <c r="X5090" s="7"/>
      <c r="Y5090" s="39"/>
      <c r="Z5090" s="7"/>
      <c r="AA5090" s="7"/>
      <c r="AB5090" s="24"/>
      <c r="AC5090" t="s">
        <v>26453</v>
      </c>
      <c r="AD5090" t="s">
        <v>23380</v>
      </c>
    </row>
    <row r="5091" spans="1:30" x14ac:dyDescent="0.25">
      <c r="A5091" t="str">
        <f t="shared" si="186"/>
        <v>97680007</v>
      </c>
      <c r="B5091" s="23" t="s">
        <v>58</v>
      </c>
      <c r="C5091" s="7" t="s">
        <v>1664</v>
      </c>
      <c r="D5091" s="66" t="s">
        <v>488</v>
      </c>
      <c r="E5091" s="53" t="e">
        <f>VLOOKUP(D5091,'MPG Master'!$C$3:$I$716,7,0)</f>
        <v>#N/A</v>
      </c>
      <c r="F5091" s="7" t="e">
        <f>VLOOKUP(D5091,'MPG Master'!$C$3:$D$716,2,0)</f>
        <v>#N/A</v>
      </c>
      <c r="G5091" s="67" t="s">
        <v>1720</v>
      </c>
      <c r="H5091" s="53" t="e">
        <f t="shared" si="185"/>
        <v>#N/A</v>
      </c>
      <c r="I5091" s="7" t="s">
        <v>2521</v>
      </c>
      <c r="J5091" s="7" t="s">
        <v>20369</v>
      </c>
      <c r="K5091" s="9">
        <v>29587</v>
      </c>
      <c r="L5091" s="7"/>
      <c r="M5091" s="7"/>
      <c r="N5091" s="7">
        <v>8252514362</v>
      </c>
      <c r="O5091" s="7"/>
      <c r="P5091" s="7"/>
      <c r="Q5091" s="7" t="s">
        <v>1424</v>
      </c>
      <c r="R5091" s="39" t="s">
        <v>2522</v>
      </c>
      <c r="S5091" s="7"/>
      <c r="T5091" s="7" t="s">
        <v>1185</v>
      </c>
      <c r="U5091" s="7"/>
      <c r="V5091" s="7"/>
      <c r="W5091" s="7"/>
      <c r="X5091" s="7"/>
      <c r="Y5091" s="39"/>
      <c r="Z5091" s="7"/>
      <c r="AA5091" s="7"/>
      <c r="AB5091" s="24"/>
      <c r="AC5091" t="s">
        <v>26453</v>
      </c>
      <c r="AD5091" t="s">
        <v>23380</v>
      </c>
    </row>
    <row r="5092" spans="1:30" x14ac:dyDescent="0.25">
      <c r="A5092" t="str">
        <f t="shared" si="186"/>
        <v>97680008</v>
      </c>
      <c r="B5092" s="23" t="s">
        <v>58</v>
      </c>
      <c r="C5092" s="7" t="s">
        <v>1664</v>
      </c>
      <c r="D5092" s="66" t="s">
        <v>488</v>
      </c>
      <c r="E5092" s="53" t="e">
        <f>VLOOKUP(D5092,'MPG Master'!$C$3:$I$716,7,0)</f>
        <v>#N/A</v>
      </c>
      <c r="F5092" s="7" t="e">
        <f>VLOOKUP(D5092,'MPG Master'!$C$3:$D$716,2,0)</f>
        <v>#N/A</v>
      </c>
      <c r="G5092" s="67" t="s">
        <v>1687</v>
      </c>
      <c r="H5092" s="53" t="e">
        <f t="shared" si="185"/>
        <v>#N/A</v>
      </c>
      <c r="I5092" s="7" t="s">
        <v>2523</v>
      </c>
      <c r="J5092" s="7" t="s">
        <v>20370</v>
      </c>
      <c r="K5092" s="9">
        <v>37412</v>
      </c>
      <c r="L5092" s="7"/>
      <c r="M5092" s="7"/>
      <c r="N5092" s="7">
        <v>9334234011</v>
      </c>
      <c r="O5092" s="7"/>
      <c r="P5092" s="7"/>
      <c r="Q5092" s="7" t="s">
        <v>1050</v>
      </c>
      <c r="R5092" s="39" t="s">
        <v>2524</v>
      </c>
      <c r="S5092" s="7"/>
      <c r="T5092" s="7" t="s">
        <v>2525</v>
      </c>
      <c r="U5092" s="7"/>
      <c r="V5092" s="7"/>
      <c r="W5092" s="7"/>
      <c r="X5092" s="7"/>
      <c r="Y5092" s="39"/>
      <c r="Z5092" s="7"/>
      <c r="AA5092" s="7"/>
      <c r="AB5092" s="24"/>
      <c r="AC5092" t="s">
        <v>26453</v>
      </c>
      <c r="AD5092" t="s">
        <v>23380</v>
      </c>
    </row>
    <row r="5093" spans="1:30" x14ac:dyDescent="0.25">
      <c r="A5093" t="str">
        <f t="shared" si="186"/>
        <v>97680009</v>
      </c>
      <c r="B5093" s="23" t="s">
        <v>58</v>
      </c>
      <c r="C5093" s="7" t="s">
        <v>1664</v>
      </c>
      <c r="D5093" s="66" t="s">
        <v>488</v>
      </c>
      <c r="E5093" s="53" t="e">
        <f>VLOOKUP(D5093,'MPG Master'!$C$3:$I$716,7,0)</f>
        <v>#N/A</v>
      </c>
      <c r="F5093" s="7" t="e">
        <f>VLOOKUP(D5093,'MPG Master'!$C$3:$D$716,2,0)</f>
        <v>#N/A</v>
      </c>
      <c r="G5093" s="67" t="s">
        <v>1706</v>
      </c>
      <c r="H5093" s="53" t="e">
        <f t="shared" si="185"/>
        <v>#N/A</v>
      </c>
      <c r="I5093" s="7" t="s">
        <v>2526</v>
      </c>
      <c r="J5093" s="7" t="s">
        <v>20371</v>
      </c>
      <c r="K5093" s="9">
        <v>34700</v>
      </c>
      <c r="L5093" s="7"/>
      <c r="M5093" s="7"/>
      <c r="N5093" s="7">
        <v>9835914921</v>
      </c>
      <c r="O5093" s="7"/>
      <c r="P5093" s="7"/>
      <c r="Q5093" s="7" t="s">
        <v>1724</v>
      </c>
      <c r="R5093" s="39" t="s">
        <v>2527</v>
      </c>
      <c r="S5093" s="7"/>
      <c r="T5093" s="7" t="s">
        <v>1078</v>
      </c>
      <c r="U5093" s="7"/>
      <c r="V5093" s="7"/>
      <c r="W5093" s="7"/>
      <c r="X5093" s="7"/>
      <c r="Y5093" s="39"/>
      <c r="Z5093" s="7"/>
      <c r="AA5093" s="7"/>
      <c r="AB5093" s="24"/>
      <c r="AC5093" t="s">
        <v>26453</v>
      </c>
      <c r="AD5093" t="s">
        <v>23380</v>
      </c>
    </row>
    <row r="5094" spans="1:30" x14ac:dyDescent="0.25">
      <c r="A5094" t="str">
        <f t="shared" si="186"/>
        <v>11390031</v>
      </c>
      <c r="B5094" s="23" t="s">
        <v>58</v>
      </c>
      <c r="C5094" s="7" t="s">
        <v>1668</v>
      </c>
      <c r="D5094" s="66" t="s">
        <v>442</v>
      </c>
      <c r="E5094" s="53" t="e">
        <f>VLOOKUP(D5094,'MPG Master'!$C$3:$I$716,7,0)</f>
        <v>#N/A</v>
      </c>
      <c r="F5094" s="7" t="e">
        <f>VLOOKUP(D5094,'MPG Master'!$C$3:$D$716,2,0)</f>
        <v>#N/A</v>
      </c>
      <c r="G5094" s="67" t="s">
        <v>1951</v>
      </c>
      <c r="H5094" s="53" t="e">
        <f t="shared" si="185"/>
        <v>#N/A</v>
      </c>
      <c r="I5094" s="7" t="s">
        <v>2528</v>
      </c>
      <c r="J5094" s="7" t="s">
        <v>20372</v>
      </c>
      <c r="K5094" s="9">
        <v>21551</v>
      </c>
      <c r="L5094" s="7"/>
      <c r="M5094" s="7"/>
      <c r="N5094" s="7">
        <v>7479599470</v>
      </c>
      <c r="O5094" s="7"/>
      <c r="P5094" s="7"/>
      <c r="Q5094" s="7" t="s">
        <v>1724</v>
      </c>
      <c r="R5094" s="39" t="s">
        <v>2529</v>
      </c>
      <c r="S5094" s="7"/>
      <c r="T5094" s="7" t="s">
        <v>1078</v>
      </c>
      <c r="U5094" s="7"/>
      <c r="V5094" s="7"/>
      <c r="W5094" s="7"/>
      <c r="X5094" s="7"/>
      <c r="Y5094" s="39"/>
      <c r="Z5094" s="7"/>
      <c r="AA5094" s="7"/>
      <c r="AB5094" s="24"/>
      <c r="AC5094" t="s">
        <v>26453</v>
      </c>
      <c r="AD5094" t="s">
        <v>23380</v>
      </c>
    </row>
    <row r="5095" spans="1:30" x14ac:dyDescent="0.25">
      <c r="A5095" t="str">
        <f t="shared" si="186"/>
        <v>11920043</v>
      </c>
      <c r="B5095" s="23" t="s">
        <v>58</v>
      </c>
      <c r="C5095" s="7" t="s">
        <v>1668</v>
      </c>
      <c r="D5095" s="66" t="s">
        <v>450</v>
      </c>
      <c r="E5095" s="53" t="e">
        <f>VLOOKUP(D5095,'MPG Master'!$C$3:$I$716,7,0)</f>
        <v>#N/A</v>
      </c>
      <c r="F5095" s="7" t="e">
        <f>VLOOKUP(D5095,'MPG Master'!$C$3:$D$716,2,0)</f>
        <v>#N/A</v>
      </c>
      <c r="G5095" s="67" t="s">
        <v>2262</v>
      </c>
      <c r="H5095" s="53" t="e">
        <f t="shared" si="185"/>
        <v>#N/A</v>
      </c>
      <c r="I5095" s="7" t="s">
        <v>2530</v>
      </c>
      <c r="J5095" s="7" t="s">
        <v>20373</v>
      </c>
      <c r="K5095" s="9">
        <v>37331</v>
      </c>
      <c r="L5095" s="7"/>
      <c r="M5095" s="7"/>
      <c r="N5095" s="7">
        <v>9142720631</v>
      </c>
      <c r="O5095" s="7"/>
      <c r="P5095" s="7"/>
      <c r="Q5095" s="7" t="s">
        <v>1701</v>
      </c>
      <c r="R5095" s="39" t="s">
        <v>2531</v>
      </c>
      <c r="S5095" s="7"/>
      <c r="T5095" s="7" t="s">
        <v>1076</v>
      </c>
      <c r="U5095" s="7"/>
      <c r="V5095" s="7"/>
      <c r="W5095" s="7"/>
      <c r="X5095" s="7"/>
      <c r="Y5095" s="39"/>
      <c r="Z5095" s="7"/>
      <c r="AA5095" s="7"/>
      <c r="AB5095" s="24"/>
      <c r="AC5095" t="s">
        <v>26453</v>
      </c>
      <c r="AD5095" t="s">
        <v>23380</v>
      </c>
    </row>
    <row r="5096" spans="1:30" x14ac:dyDescent="0.25">
      <c r="A5096" t="str">
        <f t="shared" si="186"/>
        <v>12020036</v>
      </c>
      <c r="B5096" s="23" t="s">
        <v>58</v>
      </c>
      <c r="C5096" s="7" t="s">
        <v>1452</v>
      </c>
      <c r="D5096" s="66" t="s">
        <v>324</v>
      </c>
      <c r="E5096" s="53" t="e">
        <f>VLOOKUP(D5096,'MPG Master'!$C$3:$I$716,7,0)</f>
        <v>#N/A</v>
      </c>
      <c r="F5096" s="7" t="e">
        <f>VLOOKUP(D5096,'MPG Master'!$C$3:$D$716,2,0)</f>
        <v>#N/A</v>
      </c>
      <c r="G5096" s="67" t="s">
        <v>383</v>
      </c>
      <c r="H5096" s="53" t="e">
        <f t="shared" si="185"/>
        <v>#N/A</v>
      </c>
      <c r="I5096" s="7" t="s">
        <v>1795</v>
      </c>
      <c r="J5096" s="7" t="s">
        <v>20374</v>
      </c>
      <c r="K5096" s="9">
        <v>28534</v>
      </c>
      <c r="L5096" s="7"/>
      <c r="M5096" s="7"/>
      <c r="N5096" s="7">
        <v>9835801525</v>
      </c>
      <c r="O5096" s="7"/>
      <c r="P5096" s="7"/>
      <c r="Q5096" s="7" t="s">
        <v>2256</v>
      </c>
      <c r="R5096" s="39" t="s">
        <v>2532</v>
      </c>
      <c r="S5096" s="7"/>
      <c r="T5096" s="7" t="s">
        <v>764</v>
      </c>
      <c r="U5096" s="7"/>
      <c r="V5096" s="7"/>
      <c r="W5096" s="7"/>
      <c r="X5096" s="7"/>
      <c r="Y5096" s="39"/>
      <c r="Z5096" s="7"/>
      <c r="AA5096" s="7"/>
      <c r="AB5096" s="24"/>
      <c r="AC5096" t="s">
        <v>26453</v>
      </c>
      <c r="AD5096" t="s">
        <v>23380</v>
      </c>
    </row>
    <row r="5097" spans="1:30" x14ac:dyDescent="0.25">
      <c r="A5097" t="str">
        <f t="shared" si="186"/>
        <v>97440049</v>
      </c>
      <c r="B5097" s="23" t="s">
        <v>58</v>
      </c>
      <c r="C5097" s="7" t="s">
        <v>1664</v>
      </c>
      <c r="D5097" s="66" t="s">
        <v>478</v>
      </c>
      <c r="E5097" s="53" t="e">
        <f>VLOOKUP(D5097,'MPG Master'!$C$3:$I$716,7,0)</f>
        <v>#N/A</v>
      </c>
      <c r="F5097" s="7" t="e">
        <f>VLOOKUP(D5097,'MPG Master'!$C$3:$D$716,2,0)</f>
        <v>#N/A</v>
      </c>
      <c r="G5097" s="67" t="s">
        <v>2464</v>
      </c>
      <c r="H5097" s="53" t="e">
        <f t="shared" si="185"/>
        <v>#N/A</v>
      </c>
      <c r="I5097" s="7" t="s">
        <v>2533</v>
      </c>
      <c r="J5097" s="7" t="s">
        <v>19435</v>
      </c>
      <c r="K5097" s="9">
        <v>27797</v>
      </c>
      <c r="L5097" s="7"/>
      <c r="M5097" s="7"/>
      <c r="N5097" s="7">
        <v>9608703570</v>
      </c>
      <c r="O5097" s="7"/>
      <c r="P5097" s="7"/>
      <c r="Q5097" s="7" t="s">
        <v>99</v>
      </c>
      <c r="R5097" s="39" t="s">
        <v>2534</v>
      </c>
      <c r="S5097" s="7"/>
      <c r="T5097" s="7" t="s">
        <v>1129</v>
      </c>
      <c r="U5097" s="7"/>
      <c r="V5097" s="7"/>
      <c r="W5097" s="7"/>
      <c r="X5097" s="7"/>
      <c r="Y5097" s="39"/>
      <c r="Z5097" s="7"/>
      <c r="AA5097" s="7"/>
      <c r="AB5097" s="24"/>
      <c r="AC5097" t="s">
        <v>26453</v>
      </c>
      <c r="AD5097" t="s">
        <v>23380</v>
      </c>
    </row>
    <row r="5098" spans="1:30" x14ac:dyDescent="0.25">
      <c r="A5098" t="str">
        <f t="shared" si="186"/>
        <v>97440048</v>
      </c>
      <c r="B5098" s="23" t="s">
        <v>58</v>
      </c>
      <c r="C5098" s="7" t="s">
        <v>1664</v>
      </c>
      <c r="D5098" s="66" t="s">
        <v>478</v>
      </c>
      <c r="E5098" s="53" t="e">
        <f>VLOOKUP(D5098,'MPG Master'!$C$3:$I$716,7,0)</f>
        <v>#N/A</v>
      </c>
      <c r="F5098" s="7" t="e">
        <f>VLOOKUP(D5098,'MPG Master'!$C$3:$D$716,2,0)</f>
        <v>#N/A</v>
      </c>
      <c r="G5098" s="67" t="s">
        <v>2398</v>
      </c>
      <c r="H5098" s="53" t="e">
        <f t="shared" si="185"/>
        <v>#N/A</v>
      </c>
      <c r="I5098" s="7" t="s">
        <v>2239</v>
      </c>
      <c r="J5098" s="7" t="s">
        <v>2535</v>
      </c>
      <c r="K5098" s="9">
        <v>30443</v>
      </c>
      <c r="L5098" s="7"/>
      <c r="M5098" s="7"/>
      <c r="N5098" s="7">
        <v>8252563208</v>
      </c>
      <c r="O5098" s="7"/>
      <c r="P5098" s="7"/>
      <c r="Q5098" s="7" t="s">
        <v>99</v>
      </c>
      <c r="R5098" s="39" t="s">
        <v>2536</v>
      </c>
      <c r="S5098" s="7"/>
      <c r="T5098" s="7" t="s">
        <v>1129</v>
      </c>
      <c r="U5098" s="7"/>
      <c r="V5098" s="7"/>
      <c r="W5098" s="7"/>
      <c r="X5098" s="7"/>
      <c r="Y5098" s="39"/>
      <c r="Z5098" s="7"/>
      <c r="AA5098" s="7"/>
      <c r="AB5098" s="24"/>
      <c r="AC5098" t="s">
        <v>26453</v>
      </c>
      <c r="AD5098" t="s">
        <v>23380</v>
      </c>
    </row>
    <row r="5099" spans="1:30" x14ac:dyDescent="0.25">
      <c r="A5099" t="str">
        <f t="shared" si="186"/>
        <v>97590028</v>
      </c>
      <c r="B5099" s="23" t="s">
        <v>58</v>
      </c>
      <c r="C5099" s="7" t="s">
        <v>1664</v>
      </c>
      <c r="D5099" s="66" t="s">
        <v>485</v>
      </c>
      <c r="E5099" s="53" t="e">
        <f>VLOOKUP(D5099,'MPG Master'!$C$3:$I$716,7,0)</f>
        <v>#N/A</v>
      </c>
      <c r="F5099" s="7" t="e">
        <f>VLOOKUP(D5099,'MPG Master'!$C$3:$D$716,2,0)</f>
        <v>#N/A</v>
      </c>
      <c r="G5099" s="67" t="s">
        <v>1685</v>
      </c>
      <c r="H5099" s="53" t="e">
        <f t="shared" si="185"/>
        <v>#N/A</v>
      </c>
      <c r="I5099" s="7" t="s">
        <v>2537</v>
      </c>
      <c r="J5099" s="7" t="s">
        <v>20375</v>
      </c>
      <c r="K5099" s="9">
        <v>28126</v>
      </c>
      <c r="L5099" s="7"/>
      <c r="M5099" s="7"/>
      <c r="N5099" s="7">
        <v>8434076541</v>
      </c>
      <c r="O5099" s="7"/>
      <c r="P5099" s="7"/>
      <c r="Q5099" s="7" t="s">
        <v>2538</v>
      </c>
      <c r="R5099" s="39" t="s">
        <v>2539</v>
      </c>
      <c r="S5099" s="7"/>
      <c r="T5099" s="7" t="s">
        <v>1157</v>
      </c>
      <c r="U5099" s="7"/>
      <c r="V5099" s="7"/>
      <c r="W5099" s="7"/>
      <c r="X5099" s="7"/>
      <c r="Y5099" s="39"/>
      <c r="Z5099" s="7"/>
      <c r="AA5099" s="7"/>
      <c r="AB5099" s="24"/>
      <c r="AC5099" t="s">
        <v>26453</v>
      </c>
      <c r="AD5099" t="s">
        <v>23380</v>
      </c>
    </row>
    <row r="5100" spans="1:30" x14ac:dyDescent="0.25">
      <c r="A5100" t="str">
        <f t="shared" si="186"/>
        <v>97420080</v>
      </c>
      <c r="B5100" s="23" t="s">
        <v>58</v>
      </c>
      <c r="C5100" s="7" t="s">
        <v>1664</v>
      </c>
      <c r="D5100" s="66" t="s">
        <v>477</v>
      </c>
      <c r="E5100" s="53" t="e">
        <f>VLOOKUP(D5100,'MPG Master'!$C$3:$I$716,7,0)</f>
        <v>#N/A</v>
      </c>
      <c r="F5100" s="7" t="e">
        <f>VLOOKUP(D5100,'MPG Master'!$C$3:$D$716,2,0)</f>
        <v>#N/A</v>
      </c>
      <c r="G5100" s="67" t="s">
        <v>2452</v>
      </c>
      <c r="H5100" s="53" t="e">
        <f t="shared" si="185"/>
        <v>#N/A</v>
      </c>
      <c r="I5100" s="7" t="s">
        <v>2540</v>
      </c>
      <c r="J5100" s="7" t="s">
        <v>20376</v>
      </c>
      <c r="K5100" s="9">
        <v>33604</v>
      </c>
      <c r="L5100" s="7"/>
      <c r="M5100" s="7"/>
      <c r="N5100" s="7">
        <v>9798101776</v>
      </c>
      <c r="O5100" s="7"/>
      <c r="P5100" s="7"/>
      <c r="Q5100" s="7" t="s">
        <v>99</v>
      </c>
      <c r="R5100" s="39" t="s">
        <v>2541</v>
      </c>
      <c r="S5100" s="7"/>
      <c r="T5100" s="7" t="s">
        <v>1145</v>
      </c>
      <c r="U5100" s="7"/>
      <c r="V5100" s="7"/>
      <c r="W5100" s="7"/>
      <c r="X5100" s="7"/>
      <c r="Y5100" s="39"/>
      <c r="Z5100" s="7"/>
      <c r="AA5100" s="7"/>
      <c r="AB5100" s="24"/>
      <c r="AC5100" t="s">
        <v>26453</v>
      </c>
      <c r="AD5100" t="s">
        <v>23380</v>
      </c>
    </row>
    <row r="5101" spans="1:30" x14ac:dyDescent="0.25">
      <c r="A5101" t="str">
        <f t="shared" si="186"/>
        <v>12160017</v>
      </c>
      <c r="B5101" s="23" t="s">
        <v>58</v>
      </c>
      <c r="C5101" s="7" t="s">
        <v>1452</v>
      </c>
      <c r="D5101" s="66" t="s">
        <v>333</v>
      </c>
      <c r="E5101" s="53" t="e">
        <f>VLOOKUP(D5101,'MPG Master'!$C$3:$I$716,7,0)</f>
        <v>#N/A</v>
      </c>
      <c r="F5101" s="7" t="e">
        <f>VLOOKUP(D5101,'MPG Master'!$C$3:$D$716,2,0)</f>
        <v>#N/A</v>
      </c>
      <c r="G5101" s="67" t="s">
        <v>1683</v>
      </c>
      <c r="H5101" s="53" t="e">
        <f t="shared" si="185"/>
        <v>#N/A</v>
      </c>
      <c r="I5101" s="7" t="s">
        <v>2542</v>
      </c>
      <c r="J5101" s="7" t="s">
        <v>20377</v>
      </c>
      <c r="K5101" s="9">
        <v>18994</v>
      </c>
      <c r="L5101" s="7"/>
      <c r="M5101" s="7"/>
      <c r="N5101" s="7">
        <v>9473347729</v>
      </c>
      <c r="O5101" s="7"/>
      <c r="P5101" s="7"/>
      <c r="Q5101" s="7" t="s">
        <v>95</v>
      </c>
      <c r="R5101" s="39" t="s">
        <v>2543</v>
      </c>
      <c r="S5101" s="7"/>
      <c r="T5101" s="7" t="s">
        <v>774</v>
      </c>
      <c r="U5101" s="7"/>
      <c r="V5101" s="7"/>
      <c r="W5101" s="7"/>
      <c r="X5101" s="7"/>
      <c r="Y5101" s="39"/>
      <c r="Z5101" s="7"/>
      <c r="AA5101" s="7"/>
      <c r="AB5101" s="24"/>
      <c r="AC5101" t="s">
        <v>26453</v>
      </c>
      <c r="AD5101" t="s">
        <v>23380</v>
      </c>
    </row>
    <row r="5102" spans="1:30" x14ac:dyDescent="0.25">
      <c r="A5102" t="str">
        <f t="shared" si="186"/>
        <v>12160018</v>
      </c>
      <c r="B5102" s="23" t="s">
        <v>58</v>
      </c>
      <c r="C5102" s="7" t="s">
        <v>1452</v>
      </c>
      <c r="D5102" s="66" t="s">
        <v>333</v>
      </c>
      <c r="E5102" s="53" t="e">
        <f>VLOOKUP(D5102,'MPG Master'!$C$3:$I$716,7,0)</f>
        <v>#N/A</v>
      </c>
      <c r="F5102" s="7" t="e">
        <f>VLOOKUP(D5102,'MPG Master'!$C$3:$D$716,2,0)</f>
        <v>#N/A</v>
      </c>
      <c r="G5102" s="67" t="s">
        <v>1682</v>
      </c>
      <c r="H5102" s="53" t="e">
        <f t="shared" si="185"/>
        <v>#N/A</v>
      </c>
      <c r="I5102" s="7" t="s">
        <v>2544</v>
      </c>
      <c r="J5102" s="7" t="s">
        <v>20378</v>
      </c>
      <c r="K5102" s="9">
        <v>20455</v>
      </c>
      <c r="L5102" s="7"/>
      <c r="M5102" s="7"/>
      <c r="N5102" s="7">
        <v>9199918598</v>
      </c>
      <c r="O5102" s="7"/>
      <c r="P5102" s="7"/>
      <c r="Q5102" s="7" t="s">
        <v>1701</v>
      </c>
      <c r="R5102" s="39" t="s">
        <v>2545</v>
      </c>
      <c r="S5102" s="7"/>
      <c r="T5102" s="7" t="s">
        <v>774</v>
      </c>
      <c r="U5102" s="7"/>
      <c r="V5102" s="7"/>
      <c r="W5102" s="7"/>
      <c r="X5102" s="7"/>
      <c r="Y5102" s="39"/>
      <c r="Z5102" s="7"/>
      <c r="AA5102" s="7"/>
      <c r="AB5102" s="24"/>
      <c r="AC5102" t="s">
        <v>26453</v>
      </c>
      <c r="AD5102" t="s">
        <v>23380</v>
      </c>
    </row>
    <row r="5103" spans="1:30" x14ac:dyDescent="0.25">
      <c r="A5103" t="str">
        <f t="shared" si="186"/>
        <v>12160019</v>
      </c>
      <c r="B5103" s="23" t="s">
        <v>58</v>
      </c>
      <c r="C5103" s="7" t="s">
        <v>1452</v>
      </c>
      <c r="D5103" s="66" t="s">
        <v>333</v>
      </c>
      <c r="E5103" s="53" t="e">
        <f>VLOOKUP(D5103,'MPG Master'!$C$3:$I$716,7,0)</f>
        <v>#N/A</v>
      </c>
      <c r="F5103" s="7" t="e">
        <f>VLOOKUP(D5103,'MPG Master'!$C$3:$D$716,2,0)</f>
        <v>#N/A</v>
      </c>
      <c r="G5103" s="67" t="s">
        <v>1815</v>
      </c>
      <c r="H5103" s="53" t="e">
        <f t="shared" si="185"/>
        <v>#N/A</v>
      </c>
      <c r="I5103" s="7" t="s">
        <v>2546</v>
      </c>
      <c r="J5103" s="7" t="s">
        <v>2547</v>
      </c>
      <c r="K5103" s="9">
        <v>31048</v>
      </c>
      <c r="L5103" s="7"/>
      <c r="M5103" s="7"/>
      <c r="N5103" s="7">
        <v>9223592357</v>
      </c>
      <c r="O5103" s="7"/>
      <c r="P5103" s="7"/>
      <c r="Q5103" s="7" t="s">
        <v>95</v>
      </c>
      <c r="R5103" s="39" t="s">
        <v>2548</v>
      </c>
      <c r="S5103" s="7"/>
      <c r="T5103" s="7" t="s">
        <v>774</v>
      </c>
      <c r="U5103" s="7"/>
      <c r="V5103" s="7"/>
      <c r="W5103" s="7"/>
      <c r="X5103" s="7"/>
      <c r="Y5103" s="39"/>
      <c r="Z5103" s="7"/>
      <c r="AA5103" s="7"/>
      <c r="AB5103" s="24"/>
      <c r="AC5103" t="s">
        <v>26453</v>
      </c>
      <c r="AD5103" t="s">
        <v>23380</v>
      </c>
    </row>
    <row r="5104" spans="1:30" x14ac:dyDescent="0.25">
      <c r="A5104" t="str">
        <f t="shared" si="186"/>
        <v>97420081</v>
      </c>
      <c r="B5104" s="23" t="s">
        <v>58</v>
      </c>
      <c r="C5104" s="7" t="s">
        <v>1664</v>
      </c>
      <c r="D5104" s="66" t="s">
        <v>477</v>
      </c>
      <c r="E5104" s="53" t="e">
        <f>VLOOKUP(D5104,'MPG Master'!$C$3:$I$716,7,0)</f>
        <v>#N/A</v>
      </c>
      <c r="F5104" s="7" t="e">
        <f>VLOOKUP(D5104,'MPG Master'!$C$3:$D$716,2,0)</f>
        <v>#N/A</v>
      </c>
      <c r="G5104" s="67" t="s">
        <v>1686</v>
      </c>
      <c r="H5104" s="53" t="e">
        <f t="shared" si="185"/>
        <v>#N/A</v>
      </c>
      <c r="I5104" s="7" t="s">
        <v>2549</v>
      </c>
      <c r="J5104" s="7" t="s">
        <v>752</v>
      </c>
      <c r="K5104" s="9">
        <v>28491</v>
      </c>
      <c r="L5104" s="7"/>
      <c r="M5104" s="7"/>
      <c r="N5104" s="7">
        <v>8409852714</v>
      </c>
      <c r="O5104" s="7"/>
      <c r="P5104" s="7"/>
      <c r="Q5104" s="7" t="s">
        <v>99</v>
      </c>
      <c r="R5104" s="39" t="s">
        <v>2550</v>
      </c>
      <c r="S5104" s="7"/>
      <c r="T5104" s="7" t="s">
        <v>1145</v>
      </c>
      <c r="U5104" s="7"/>
      <c r="V5104" s="7"/>
      <c r="W5104" s="7"/>
      <c r="X5104" s="7"/>
      <c r="Y5104" s="39"/>
      <c r="Z5104" s="7"/>
      <c r="AA5104" s="7"/>
      <c r="AB5104" s="24"/>
      <c r="AC5104" t="s">
        <v>26453</v>
      </c>
      <c r="AD5104" t="s">
        <v>23380</v>
      </c>
    </row>
    <row r="5105" spans="1:30" x14ac:dyDescent="0.25">
      <c r="A5105" t="str">
        <f t="shared" si="186"/>
        <v>97420082</v>
      </c>
      <c r="B5105" s="23" t="s">
        <v>58</v>
      </c>
      <c r="C5105" s="7" t="s">
        <v>1664</v>
      </c>
      <c r="D5105" s="66" t="s">
        <v>477</v>
      </c>
      <c r="E5105" s="53" t="e">
        <f>VLOOKUP(D5105,'MPG Master'!$C$3:$I$716,7,0)</f>
        <v>#N/A</v>
      </c>
      <c r="F5105" s="7" t="e">
        <f>VLOOKUP(D5105,'MPG Master'!$C$3:$D$716,2,0)</f>
        <v>#N/A</v>
      </c>
      <c r="G5105" s="67" t="s">
        <v>2551</v>
      </c>
      <c r="H5105" s="53" t="e">
        <f t="shared" si="185"/>
        <v>#N/A</v>
      </c>
      <c r="I5105" s="7" t="s">
        <v>2552</v>
      </c>
      <c r="J5105" s="7" t="s">
        <v>20379</v>
      </c>
      <c r="K5105" s="9">
        <v>25565</v>
      </c>
      <c r="L5105" s="7"/>
      <c r="M5105" s="7"/>
      <c r="N5105" s="7">
        <v>8051540116</v>
      </c>
      <c r="O5105" s="7"/>
      <c r="P5105" s="7"/>
      <c r="Q5105" s="7" t="s">
        <v>99</v>
      </c>
      <c r="R5105" s="39" t="s">
        <v>2553</v>
      </c>
      <c r="S5105" s="7"/>
      <c r="T5105" s="7" t="s">
        <v>1145</v>
      </c>
      <c r="U5105" s="7"/>
      <c r="V5105" s="7"/>
      <c r="W5105" s="7"/>
      <c r="X5105" s="7"/>
      <c r="Y5105" s="39"/>
      <c r="Z5105" s="7"/>
      <c r="AA5105" s="7"/>
      <c r="AB5105" s="24"/>
      <c r="AC5105" t="s">
        <v>26453</v>
      </c>
      <c r="AD5105" t="s">
        <v>23380</v>
      </c>
    </row>
    <row r="5106" spans="1:30" x14ac:dyDescent="0.25">
      <c r="A5106" t="str">
        <f t="shared" si="186"/>
        <v>97470028</v>
      </c>
      <c r="B5106" s="23" t="s">
        <v>58</v>
      </c>
      <c r="C5106" s="7" t="s">
        <v>1664</v>
      </c>
      <c r="D5106" s="66" t="s">
        <v>480</v>
      </c>
      <c r="E5106" s="53" t="e">
        <f>VLOOKUP(D5106,'MPG Master'!$C$3:$I$716,7,0)</f>
        <v>#N/A</v>
      </c>
      <c r="F5106" s="7" t="e">
        <f>VLOOKUP(D5106,'MPG Master'!$C$3:$D$716,2,0)</f>
        <v>#N/A</v>
      </c>
      <c r="G5106" s="67" t="s">
        <v>1685</v>
      </c>
      <c r="H5106" s="53" t="e">
        <f t="shared" si="185"/>
        <v>#N/A</v>
      </c>
      <c r="I5106" s="7" t="s">
        <v>2554</v>
      </c>
      <c r="J5106" s="7" t="s">
        <v>2555</v>
      </c>
      <c r="K5106" s="9">
        <v>38781</v>
      </c>
      <c r="L5106" s="7"/>
      <c r="M5106" s="7"/>
      <c r="N5106" s="7">
        <v>7667862921</v>
      </c>
      <c r="O5106" s="7"/>
      <c r="P5106" s="7"/>
      <c r="Q5106" s="7" t="s">
        <v>1701</v>
      </c>
      <c r="R5106" s="39" t="s">
        <v>2556</v>
      </c>
      <c r="S5106" s="7"/>
      <c r="T5106" s="7" t="s">
        <v>1152</v>
      </c>
      <c r="U5106" s="7"/>
      <c r="V5106" s="7"/>
      <c r="W5106" s="7"/>
      <c r="X5106" s="7"/>
      <c r="Y5106" s="39"/>
      <c r="Z5106" s="7"/>
      <c r="AA5106" s="7"/>
      <c r="AB5106" s="24"/>
      <c r="AC5106" t="s">
        <v>26453</v>
      </c>
      <c r="AD5106" t="s">
        <v>23380</v>
      </c>
    </row>
    <row r="5107" spans="1:30" x14ac:dyDescent="0.25">
      <c r="A5107" t="str">
        <f t="shared" si="186"/>
        <v>24360023</v>
      </c>
      <c r="B5107" s="23" t="s">
        <v>58</v>
      </c>
      <c r="C5107" s="7" t="s">
        <v>1669</v>
      </c>
      <c r="D5107" s="66" t="s">
        <v>592</v>
      </c>
      <c r="E5107" s="53" t="e">
        <f>VLOOKUP(D5107,'MPG Master'!$C$3:$I$716,7,0)</f>
        <v>#N/A</v>
      </c>
      <c r="F5107" s="7" t="e">
        <f>VLOOKUP(D5107,'MPG Master'!$C$3:$D$716,2,0)</f>
        <v>#N/A</v>
      </c>
      <c r="G5107" s="67" t="s">
        <v>379</v>
      </c>
      <c r="H5107" s="53" t="e">
        <f t="shared" si="185"/>
        <v>#N/A</v>
      </c>
      <c r="I5107" s="7" t="s">
        <v>2557</v>
      </c>
      <c r="J5107" s="7" t="s">
        <v>20380</v>
      </c>
      <c r="K5107" s="9">
        <v>19480</v>
      </c>
      <c r="L5107" s="7"/>
      <c r="M5107" s="7"/>
      <c r="N5107" s="7">
        <v>8002408468</v>
      </c>
      <c r="O5107" s="7"/>
      <c r="P5107" s="7"/>
      <c r="Q5107" s="7" t="s">
        <v>2439</v>
      </c>
      <c r="R5107" s="39" t="s">
        <v>2558</v>
      </c>
      <c r="S5107" s="7"/>
      <c r="T5107" s="7" t="s">
        <v>2441</v>
      </c>
      <c r="U5107" s="7"/>
      <c r="V5107" s="7"/>
      <c r="W5107" s="7"/>
      <c r="X5107" s="7"/>
      <c r="Y5107" s="39"/>
      <c r="Z5107" s="7"/>
      <c r="AA5107" s="7"/>
      <c r="AB5107" s="24"/>
      <c r="AC5107" t="s">
        <v>26453</v>
      </c>
      <c r="AD5107" t="s">
        <v>23380</v>
      </c>
    </row>
    <row r="5108" spans="1:30" x14ac:dyDescent="0.25">
      <c r="A5108" t="str">
        <f t="shared" si="186"/>
        <v>97610016</v>
      </c>
      <c r="B5108" s="23" t="s">
        <v>58</v>
      </c>
      <c r="C5108" s="7" t="s">
        <v>1664</v>
      </c>
      <c r="D5108" s="66" t="s">
        <v>486</v>
      </c>
      <c r="E5108" s="53" t="e">
        <f>VLOOKUP(D5108,'MPG Master'!$C$3:$I$716,7,0)</f>
        <v>#N/A</v>
      </c>
      <c r="F5108" s="7" t="e">
        <f>VLOOKUP(D5108,'MPG Master'!$C$3:$D$716,2,0)</f>
        <v>#N/A</v>
      </c>
      <c r="G5108" s="67" t="s">
        <v>1772</v>
      </c>
      <c r="H5108" s="53" t="e">
        <f t="shared" si="185"/>
        <v>#N/A</v>
      </c>
      <c r="I5108" s="7" t="s">
        <v>2559</v>
      </c>
      <c r="J5108" s="7" t="s">
        <v>20381</v>
      </c>
      <c r="K5108" s="9">
        <v>27485</v>
      </c>
      <c r="L5108" s="7"/>
      <c r="M5108" s="7"/>
      <c r="N5108" s="7">
        <v>9199437657</v>
      </c>
      <c r="O5108" s="7"/>
      <c r="P5108" s="7"/>
      <c r="Q5108" s="7" t="s">
        <v>95</v>
      </c>
      <c r="R5108" s="39" t="s">
        <v>2560</v>
      </c>
      <c r="S5108" s="7"/>
      <c r="T5108" s="7" t="s">
        <v>2561</v>
      </c>
      <c r="U5108" s="7"/>
      <c r="V5108" s="7"/>
      <c r="W5108" s="7"/>
      <c r="X5108" s="7"/>
      <c r="Y5108" s="39"/>
      <c r="Z5108" s="7"/>
      <c r="AA5108" s="7"/>
      <c r="AB5108" s="24"/>
      <c r="AC5108" t="s">
        <v>26453</v>
      </c>
      <c r="AD5108" t="s">
        <v>23380</v>
      </c>
    </row>
    <row r="5109" spans="1:30" x14ac:dyDescent="0.25">
      <c r="A5109" t="str">
        <f t="shared" si="186"/>
        <v>12040013</v>
      </c>
      <c r="B5109" s="23" t="s">
        <v>58</v>
      </c>
      <c r="C5109" s="7" t="s">
        <v>1663</v>
      </c>
      <c r="D5109" s="66" t="s">
        <v>399</v>
      </c>
      <c r="E5109" s="53" t="e">
        <f>VLOOKUP(D5109,'MPG Master'!$C$3:$I$716,7,0)</f>
        <v>#N/A</v>
      </c>
      <c r="F5109" s="7" t="e">
        <f>VLOOKUP(D5109,'MPG Master'!$C$3:$D$716,2,0)</f>
        <v>#N/A</v>
      </c>
      <c r="G5109" s="67" t="s">
        <v>1733</v>
      </c>
      <c r="H5109" s="53" t="e">
        <f t="shared" si="185"/>
        <v>#N/A</v>
      </c>
      <c r="I5109" s="7" t="s">
        <v>2562</v>
      </c>
      <c r="J5109" s="7" t="s">
        <v>1128</v>
      </c>
      <c r="K5109" s="9">
        <v>31413</v>
      </c>
      <c r="L5109" s="7"/>
      <c r="M5109" s="7"/>
      <c r="N5109" s="7"/>
      <c r="O5109" s="7"/>
      <c r="P5109" s="7"/>
      <c r="Q5109" s="7" t="s">
        <v>1808</v>
      </c>
      <c r="R5109" s="39" t="s">
        <v>2563</v>
      </c>
      <c r="S5109" s="7"/>
      <c r="T5109" s="7" t="s">
        <v>941</v>
      </c>
      <c r="U5109" s="7"/>
      <c r="V5109" s="7"/>
      <c r="W5109" s="7"/>
      <c r="X5109" s="7"/>
      <c r="Y5109" s="39"/>
      <c r="Z5109" s="7"/>
      <c r="AA5109" s="7"/>
      <c r="AB5109" s="24"/>
      <c r="AC5109" t="s">
        <v>26453</v>
      </c>
      <c r="AD5109" t="s">
        <v>23380</v>
      </c>
    </row>
    <row r="5110" spans="1:30" x14ac:dyDescent="0.25">
      <c r="A5110" t="str">
        <f t="shared" si="186"/>
        <v>12040011</v>
      </c>
      <c r="B5110" s="23" t="s">
        <v>58</v>
      </c>
      <c r="C5110" s="7" t="s">
        <v>1663</v>
      </c>
      <c r="D5110" s="66" t="s">
        <v>399</v>
      </c>
      <c r="E5110" s="53" t="e">
        <f>VLOOKUP(D5110,'MPG Master'!$C$3:$I$716,7,0)</f>
        <v>#N/A</v>
      </c>
      <c r="F5110" s="7" t="e">
        <f>VLOOKUP(D5110,'MPG Master'!$C$3:$D$716,2,0)</f>
        <v>#N/A</v>
      </c>
      <c r="G5110" s="67" t="s">
        <v>1693</v>
      </c>
      <c r="H5110" s="53" t="e">
        <f t="shared" si="185"/>
        <v>#N/A</v>
      </c>
      <c r="I5110" s="7" t="s">
        <v>2562</v>
      </c>
      <c r="J5110" s="7" t="s">
        <v>20382</v>
      </c>
      <c r="K5110" s="9">
        <v>31710</v>
      </c>
      <c r="L5110" s="7"/>
      <c r="M5110" s="7"/>
      <c r="N5110" s="7"/>
      <c r="O5110" s="7"/>
      <c r="P5110" s="7"/>
      <c r="Q5110" s="7" t="s">
        <v>1808</v>
      </c>
      <c r="R5110" s="39" t="s">
        <v>2564</v>
      </c>
      <c r="S5110" s="7"/>
      <c r="T5110" s="7" t="s">
        <v>941</v>
      </c>
      <c r="U5110" s="7"/>
      <c r="V5110" s="7"/>
      <c r="W5110" s="7"/>
      <c r="X5110" s="7"/>
      <c r="Y5110" s="39"/>
      <c r="Z5110" s="7"/>
      <c r="AA5110" s="7"/>
      <c r="AB5110" s="24"/>
      <c r="AC5110" t="s">
        <v>26453</v>
      </c>
      <c r="AD5110" t="s">
        <v>23380</v>
      </c>
    </row>
    <row r="5111" spans="1:30" x14ac:dyDescent="0.25">
      <c r="A5111" t="str">
        <f t="shared" si="186"/>
        <v>12120026</v>
      </c>
      <c r="B5111" s="23" t="s">
        <v>58</v>
      </c>
      <c r="C5111" s="7" t="s">
        <v>1452</v>
      </c>
      <c r="D5111" s="66" t="s">
        <v>330</v>
      </c>
      <c r="E5111" s="53" t="e">
        <f>VLOOKUP(D5111,'MPG Master'!$C$3:$I$716,7,0)</f>
        <v>#N/A</v>
      </c>
      <c r="F5111" s="7" t="e">
        <f>VLOOKUP(D5111,'MPG Master'!$C$3:$D$716,2,0)</f>
        <v>#N/A</v>
      </c>
      <c r="G5111" s="67" t="s">
        <v>1836</v>
      </c>
      <c r="H5111" s="53" t="e">
        <f t="shared" si="185"/>
        <v>#N/A</v>
      </c>
      <c r="I5111" s="7" t="s">
        <v>2565</v>
      </c>
      <c r="J5111" s="7" t="s">
        <v>20383</v>
      </c>
      <c r="K5111" s="9">
        <v>25934</v>
      </c>
      <c r="L5111" s="7"/>
      <c r="M5111" s="7"/>
      <c r="N5111" s="7">
        <v>7319757550</v>
      </c>
      <c r="O5111" s="7"/>
      <c r="P5111" s="7"/>
      <c r="Q5111" s="7" t="s">
        <v>1701</v>
      </c>
      <c r="R5111" s="39" t="s">
        <v>2566</v>
      </c>
      <c r="S5111" s="7"/>
      <c r="T5111" s="7" t="s">
        <v>1999</v>
      </c>
      <c r="U5111" s="7"/>
      <c r="V5111" s="7"/>
      <c r="W5111" s="7"/>
      <c r="X5111" s="7"/>
      <c r="Y5111" s="39"/>
      <c r="Z5111" s="7"/>
      <c r="AA5111" s="7"/>
      <c r="AB5111" s="24"/>
      <c r="AC5111" t="s">
        <v>26453</v>
      </c>
      <c r="AD5111" t="s">
        <v>23380</v>
      </c>
    </row>
    <row r="5112" spans="1:30" x14ac:dyDescent="0.25">
      <c r="A5112" t="str">
        <f t="shared" si="186"/>
        <v>12010069</v>
      </c>
      <c r="B5112" s="23" t="s">
        <v>58</v>
      </c>
      <c r="C5112" s="7" t="s">
        <v>1452</v>
      </c>
      <c r="D5112" s="66" t="s">
        <v>323</v>
      </c>
      <c r="E5112" s="53" t="e">
        <f>VLOOKUP(D5112,'MPG Master'!$C$3:$I$716,7,0)</f>
        <v>#N/A</v>
      </c>
      <c r="F5112" s="7" t="e">
        <f>VLOOKUP(D5112,'MPG Master'!$C$3:$D$716,2,0)</f>
        <v>#N/A</v>
      </c>
      <c r="G5112" s="67" t="s">
        <v>2149</v>
      </c>
      <c r="H5112" s="53" t="e">
        <f t="shared" si="185"/>
        <v>#N/A</v>
      </c>
      <c r="I5112" s="7" t="s">
        <v>2281</v>
      </c>
      <c r="J5112" s="7" t="s">
        <v>20384</v>
      </c>
      <c r="K5112" s="9">
        <v>32143</v>
      </c>
      <c r="L5112" s="7"/>
      <c r="M5112" s="7"/>
      <c r="N5112" s="7">
        <v>8539024141</v>
      </c>
      <c r="O5112" s="7"/>
      <c r="P5112" s="7"/>
      <c r="Q5112" s="7" t="s">
        <v>1851</v>
      </c>
      <c r="R5112" s="39" t="s">
        <v>2567</v>
      </c>
      <c r="S5112" s="7"/>
      <c r="T5112" s="7" t="s">
        <v>747</v>
      </c>
      <c r="U5112" s="7"/>
      <c r="V5112" s="7"/>
      <c r="W5112" s="7"/>
      <c r="X5112" s="7"/>
      <c r="Y5112" s="39"/>
      <c r="Z5112" s="7"/>
      <c r="AA5112" s="7"/>
      <c r="AB5112" s="24"/>
      <c r="AC5112" t="s">
        <v>26453</v>
      </c>
      <c r="AD5112" t="s">
        <v>23380</v>
      </c>
    </row>
    <row r="5113" spans="1:30" x14ac:dyDescent="0.25">
      <c r="A5113" t="str">
        <f t="shared" si="186"/>
        <v>40290235</v>
      </c>
      <c r="B5113" s="23" t="s">
        <v>58</v>
      </c>
      <c r="C5113" s="7" t="s">
        <v>864</v>
      </c>
      <c r="D5113" s="66" t="s">
        <v>348</v>
      </c>
      <c r="E5113" s="53" t="e">
        <f>VLOOKUP(D5113,'MPG Master'!$C$3:$I$716,7,0)</f>
        <v>#N/A</v>
      </c>
      <c r="F5113" s="7" t="e">
        <f>VLOOKUP(D5113,'MPG Master'!$C$3:$D$716,2,0)</f>
        <v>#N/A</v>
      </c>
      <c r="G5113" s="67" t="s">
        <v>2568</v>
      </c>
      <c r="H5113" s="53" t="e">
        <f t="shared" si="185"/>
        <v>#N/A</v>
      </c>
      <c r="I5113" s="7" t="s">
        <v>2569</v>
      </c>
      <c r="J5113" s="7" t="s">
        <v>20385</v>
      </c>
      <c r="K5113" s="9">
        <v>29952</v>
      </c>
      <c r="L5113" s="7"/>
      <c r="M5113" s="7"/>
      <c r="N5113" s="7">
        <v>9661509524</v>
      </c>
      <c r="O5113" s="7"/>
      <c r="P5113" s="7"/>
      <c r="Q5113" s="7" t="s">
        <v>95</v>
      </c>
      <c r="R5113" s="39" t="s">
        <v>2570</v>
      </c>
      <c r="S5113" s="7"/>
      <c r="T5113" s="7" t="s">
        <v>2571</v>
      </c>
      <c r="U5113" s="7"/>
      <c r="V5113" s="7"/>
      <c r="W5113" s="7"/>
      <c r="X5113" s="7"/>
      <c r="Y5113" s="39"/>
      <c r="Z5113" s="7"/>
      <c r="AA5113" s="7"/>
      <c r="AB5113" s="24"/>
      <c r="AC5113" t="s">
        <v>26453</v>
      </c>
      <c r="AD5113" t="s">
        <v>23380</v>
      </c>
    </row>
    <row r="5114" spans="1:30" x14ac:dyDescent="0.25">
      <c r="A5114" t="str">
        <f t="shared" si="186"/>
        <v>40290234</v>
      </c>
      <c r="B5114" s="23" t="s">
        <v>58</v>
      </c>
      <c r="C5114" s="7" t="s">
        <v>864</v>
      </c>
      <c r="D5114" s="66" t="s">
        <v>348</v>
      </c>
      <c r="E5114" s="53" t="e">
        <f>VLOOKUP(D5114,'MPG Master'!$C$3:$I$716,7,0)</f>
        <v>#N/A</v>
      </c>
      <c r="F5114" s="7" t="e">
        <f>VLOOKUP(D5114,'MPG Master'!$C$3:$D$716,2,0)</f>
        <v>#N/A</v>
      </c>
      <c r="G5114" s="67" t="s">
        <v>2572</v>
      </c>
      <c r="H5114" s="53" t="e">
        <f t="shared" si="185"/>
        <v>#N/A</v>
      </c>
      <c r="I5114" s="7" t="s">
        <v>2573</v>
      </c>
      <c r="J5114" s="7" t="s">
        <v>20386</v>
      </c>
      <c r="K5114" s="9">
        <v>28126</v>
      </c>
      <c r="L5114" s="7"/>
      <c r="M5114" s="7"/>
      <c r="N5114" s="7"/>
      <c r="O5114" s="7"/>
      <c r="P5114" s="7"/>
      <c r="Q5114" s="7" t="s">
        <v>1701</v>
      </c>
      <c r="R5114" s="39" t="s">
        <v>2574</v>
      </c>
      <c r="S5114" s="7"/>
      <c r="T5114" s="7" t="s">
        <v>2571</v>
      </c>
      <c r="U5114" s="7"/>
      <c r="V5114" s="7"/>
      <c r="W5114" s="7"/>
      <c r="X5114" s="7"/>
      <c r="Y5114" s="39"/>
      <c r="Z5114" s="7"/>
      <c r="AA5114" s="7"/>
      <c r="AB5114" s="24"/>
      <c r="AC5114" t="s">
        <v>26453</v>
      </c>
      <c r="AD5114" t="s">
        <v>23380</v>
      </c>
    </row>
    <row r="5115" spans="1:30" x14ac:dyDescent="0.25">
      <c r="A5115" t="str">
        <f t="shared" si="186"/>
        <v>12040014</v>
      </c>
      <c r="B5115" s="23" t="s">
        <v>58</v>
      </c>
      <c r="C5115" s="7" t="s">
        <v>1663</v>
      </c>
      <c r="D5115" s="66" t="s">
        <v>399</v>
      </c>
      <c r="E5115" s="53" t="e">
        <f>VLOOKUP(D5115,'MPG Master'!$C$3:$I$716,7,0)</f>
        <v>#N/A</v>
      </c>
      <c r="F5115" s="7" t="e">
        <f>VLOOKUP(D5115,'MPG Master'!$C$3:$D$716,2,0)</f>
        <v>#N/A</v>
      </c>
      <c r="G5115" s="67" t="s">
        <v>1736</v>
      </c>
      <c r="H5115" s="53" t="e">
        <f t="shared" si="185"/>
        <v>#N/A</v>
      </c>
      <c r="I5115" s="7" t="s">
        <v>2576</v>
      </c>
      <c r="J5115" s="7" t="s">
        <v>20387</v>
      </c>
      <c r="K5115" s="9">
        <v>25934</v>
      </c>
      <c r="L5115" s="7"/>
      <c r="M5115" s="7"/>
      <c r="N5115" s="7"/>
      <c r="O5115" s="7"/>
      <c r="P5115" s="7"/>
      <c r="Q5115" s="7" t="s">
        <v>1808</v>
      </c>
      <c r="R5115" s="39" t="s">
        <v>2577</v>
      </c>
      <c r="S5115" s="7"/>
      <c r="T5115" s="7" t="s">
        <v>941</v>
      </c>
      <c r="U5115" s="7"/>
      <c r="V5115" s="7"/>
      <c r="W5115" s="7"/>
      <c r="X5115" s="7"/>
      <c r="Y5115" s="39"/>
      <c r="Z5115" s="7"/>
      <c r="AA5115" s="7"/>
      <c r="AB5115" s="24"/>
      <c r="AC5115" t="s">
        <v>26453</v>
      </c>
      <c r="AD5115" t="s">
        <v>23380</v>
      </c>
    </row>
    <row r="5116" spans="1:30" x14ac:dyDescent="0.25">
      <c r="A5116" t="str">
        <f t="shared" si="186"/>
        <v>03020064</v>
      </c>
      <c r="B5116" s="23" t="s">
        <v>58</v>
      </c>
      <c r="C5116" s="7" t="s">
        <v>1665</v>
      </c>
      <c r="D5116" s="66" t="s">
        <v>496</v>
      </c>
      <c r="E5116" s="53" t="e">
        <f>VLOOKUP(D5116,'MPG Master'!$C$3:$I$716,7,0)</f>
        <v>#N/A</v>
      </c>
      <c r="F5116" s="7" t="e">
        <f>VLOOKUP(D5116,'MPG Master'!$C$3:$D$716,2,0)</f>
        <v>#N/A</v>
      </c>
      <c r="G5116" s="67" t="s">
        <v>2130</v>
      </c>
      <c r="H5116" s="53" t="e">
        <f t="shared" si="185"/>
        <v>#N/A</v>
      </c>
      <c r="I5116" s="7" t="s">
        <v>2580</v>
      </c>
      <c r="J5116" s="7" t="s">
        <v>20388</v>
      </c>
      <c r="K5116" s="9">
        <v>33970</v>
      </c>
      <c r="L5116" s="7"/>
      <c r="M5116" s="7"/>
      <c r="N5116" s="7"/>
      <c r="O5116" s="7"/>
      <c r="P5116" s="7"/>
      <c r="Q5116" s="7" t="s">
        <v>2581</v>
      </c>
      <c r="R5116" s="39" t="s">
        <v>2582</v>
      </c>
      <c r="S5116" s="7"/>
      <c r="T5116" s="7" t="s">
        <v>1294</v>
      </c>
      <c r="U5116" s="7"/>
      <c r="V5116" s="7"/>
      <c r="W5116" s="7"/>
      <c r="X5116" s="7"/>
      <c r="Y5116" s="39"/>
      <c r="Z5116" s="7"/>
      <c r="AA5116" s="7"/>
      <c r="AB5116" s="24"/>
      <c r="AC5116" t="s">
        <v>26453</v>
      </c>
      <c r="AD5116" t="s">
        <v>23380</v>
      </c>
    </row>
    <row r="5117" spans="1:30" x14ac:dyDescent="0.25">
      <c r="A5117" t="str">
        <f t="shared" si="186"/>
        <v>24040059</v>
      </c>
      <c r="B5117" s="23" t="s">
        <v>58</v>
      </c>
      <c r="C5117" s="7" t="s">
        <v>1669</v>
      </c>
      <c r="D5117" s="66" t="s">
        <v>572</v>
      </c>
      <c r="E5117" s="53" t="e">
        <f>VLOOKUP(D5117,'MPG Master'!$C$3:$I$716,7,0)</f>
        <v>#N/A</v>
      </c>
      <c r="F5117" s="7" t="e">
        <f>VLOOKUP(D5117,'MPG Master'!$C$3:$D$716,2,0)</f>
        <v>#N/A</v>
      </c>
      <c r="G5117" s="67" t="s">
        <v>1689</v>
      </c>
      <c r="H5117" s="53" t="e">
        <f t="shared" si="185"/>
        <v>#N/A</v>
      </c>
      <c r="I5117" s="7" t="s">
        <v>2583</v>
      </c>
      <c r="J5117" s="7" t="s">
        <v>20389</v>
      </c>
      <c r="K5117" s="9">
        <v>27760</v>
      </c>
      <c r="L5117" s="7"/>
      <c r="M5117" s="7"/>
      <c r="N5117" s="7"/>
      <c r="O5117" s="7"/>
      <c r="P5117" s="7"/>
      <c r="Q5117" s="7" t="s">
        <v>2256</v>
      </c>
      <c r="R5117" s="39" t="s">
        <v>2584</v>
      </c>
      <c r="S5117" s="7"/>
      <c r="T5117" s="7" t="s">
        <v>1342</v>
      </c>
      <c r="U5117" s="7"/>
      <c r="V5117" s="7"/>
      <c r="W5117" s="7"/>
      <c r="X5117" s="7"/>
      <c r="Y5117" s="39"/>
      <c r="Z5117" s="7"/>
      <c r="AA5117" s="7"/>
      <c r="AB5117" s="24"/>
      <c r="AC5117" t="s">
        <v>26453</v>
      </c>
      <c r="AD5117" t="s">
        <v>23380</v>
      </c>
    </row>
    <row r="5118" spans="1:30" x14ac:dyDescent="0.25">
      <c r="A5118" t="str">
        <f t="shared" si="186"/>
        <v>24280098</v>
      </c>
      <c r="B5118" s="23" t="s">
        <v>58</v>
      </c>
      <c r="C5118" s="7" t="s">
        <v>1669</v>
      </c>
      <c r="D5118" s="66" t="s">
        <v>585</v>
      </c>
      <c r="E5118" s="53" t="e">
        <f>VLOOKUP(D5118,'MPG Master'!$C$3:$I$716,7,0)</f>
        <v>#N/A</v>
      </c>
      <c r="F5118" s="7" t="e">
        <f>VLOOKUP(D5118,'MPG Master'!$C$3:$D$716,2,0)</f>
        <v>#N/A</v>
      </c>
      <c r="G5118" s="67" t="s">
        <v>2585</v>
      </c>
      <c r="H5118" s="53" t="e">
        <f t="shared" si="185"/>
        <v>#N/A</v>
      </c>
      <c r="I5118" s="7" t="s">
        <v>2586</v>
      </c>
      <c r="J5118" s="7" t="s">
        <v>20390</v>
      </c>
      <c r="K5118" s="9">
        <v>35493</v>
      </c>
      <c r="L5118" s="7"/>
      <c r="M5118" s="7"/>
      <c r="N5118" s="7"/>
      <c r="O5118" s="7"/>
      <c r="P5118" s="7"/>
      <c r="Q5118" s="7" t="s">
        <v>1424</v>
      </c>
      <c r="R5118" s="39" t="s">
        <v>2587</v>
      </c>
      <c r="S5118" s="7"/>
      <c r="T5118" s="7" t="s">
        <v>1328</v>
      </c>
      <c r="U5118" s="7"/>
      <c r="V5118" s="7"/>
      <c r="W5118" s="7"/>
      <c r="X5118" s="7"/>
      <c r="Y5118" s="39"/>
      <c r="Z5118" s="7"/>
      <c r="AA5118" s="7"/>
      <c r="AB5118" s="24"/>
      <c r="AC5118" t="s">
        <v>26453</v>
      </c>
      <c r="AD5118" t="s">
        <v>23380</v>
      </c>
    </row>
    <row r="5119" spans="1:30" x14ac:dyDescent="0.25">
      <c r="A5119" t="str">
        <f t="shared" si="186"/>
        <v>24280100</v>
      </c>
      <c r="B5119" s="23" t="s">
        <v>58</v>
      </c>
      <c r="C5119" s="7" t="s">
        <v>1669</v>
      </c>
      <c r="D5119" s="66" t="s">
        <v>585</v>
      </c>
      <c r="E5119" s="53" t="e">
        <f>VLOOKUP(D5119,'MPG Master'!$C$3:$I$716,7,0)</f>
        <v>#N/A</v>
      </c>
      <c r="F5119" s="7" t="e">
        <f>VLOOKUP(D5119,'MPG Master'!$C$3:$D$716,2,0)</f>
        <v>#N/A</v>
      </c>
      <c r="G5119" s="67" t="s">
        <v>2588</v>
      </c>
      <c r="H5119" s="53" t="e">
        <f t="shared" si="185"/>
        <v>#N/A</v>
      </c>
      <c r="I5119" s="7" t="s">
        <v>2589</v>
      </c>
      <c r="J5119" s="7" t="s">
        <v>20391</v>
      </c>
      <c r="K5119" s="9">
        <v>30317</v>
      </c>
      <c r="L5119" s="7"/>
      <c r="M5119" s="7"/>
      <c r="N5119" s="7">
        <v>9608296387</v>
      </c>
      <c r="O5119" s="7"/>
      <c r="P5119" s="7"/>
      <c r="Q5119" s="7" t="s">
        <v>1424</v>
      </c>
      <c r="R5119" s="39" t="s">
        <v>2590</v>
      </c>
      <c r="S5119" s="7"/>
      <c r="T5119" s="7" t="s">
        <v>1328</v>
      </c>
      <c r="U5119" s="7"/>
      <c r="V5119" s="7"/>
      <c r="W5119" s="7"/>
      <c r="X5119" s="7"/>
      <c r="Y5119" s="39"/>
      <c r="Z5119" s="7"/>
      <c r="AA5119" s="7"/>
      <c r="AB5119" s="24"/>
      <c r="AC5119" t="s">
        <v>26453</v>
      </c>
      <c r="AD5119" t="s">
        <v>23380</v>
      </c>
    </row>
    <row r="5120" spans="1:30" x14ac:dyDescent="0.25">
      <c r="A5120" t="str">
        <f t="shared" si="186"/>
        <v>24280018</v>
      </c>
      <c r="B5120" s="23" t="s">
        <v>58</v>
      </c>
      <c r="C5120" s="7" t="s">
        <v>1669</v>
      </c>
      <c r="D5120" s="66" t="s">
        <v>585</v>
      </c>
      <c r="E5120" s="53" t="e">
        <f>VLOOKUP(D5120,'MPG Master'!$C$3:$I$716,7,0)</f>
        <v>#N/A</v>
      </c>
      <c r="F5120" s="7" t="e">
        <f>VLOOKUP(D5120,'MPG Master'!$C$3:$D$716,2,0)</f>
        <v>#N/A</v>
      </c>
      <c r="G5120" s="67" t="s">
        <v>1682</v>
      </c>
      <c r="H5120" s="53" t="e">
        <f t="shared" si="185"/>
        <v>#N/A</v>
      </c>
      <c r="I5120" s="7" t="s">
        <v>1279</v>
      </c>
      <c r="J5120" s="7" t="s">
        <v>20392</v>
      </c>
      <c r="K5120" s="9">
        <v>31048</v>
      </c>
      <c r="L5120" s="7"/>
      <c r="M5120" s="7"/>
      <c r="N5120" s="7"/>
      <c r="O5120" s="7"/>
      <c r="P5120" s="7"/>
      <c r="Q5120" s="7" t="s">
        <v>1424</v>
      </c>
      <c r="R5120" s="39" t="s">
        <v>2591</v>
      </c>
      <c r="S5120" s="7"/>
      <c r="T5120" s="7" t="s">
        <v>1328</v>
      </c>
      <c r="U5120" s="7"/>
      <c r="V5120" s="7"/>
      <c r="W5120" s="7"/>
      <c r="X5120" s="7"/>
      <c r="Y5120" s="39"/>
      <c r="Z5120" s="7"/>
      <c r="AA5120" s="7"/>
      <c r="AB5120" s="24"/>
      <c r="AC5120" t="s">
        <v>26453</v>
      </c>
      <c r="AD5120" t="s">
        <v>23380</v>
      </c>
    </row>
    <row r="5121" spans="1:30" x14ac:dyDescent="0.25">
      <c r="A5121" t="str">
        <f t="shared" si="186"/>
        <v>24040060</v>
      </c>
      <c r="B5121" s="23" t="s">
        <v>58</v>
      </c>
      <c r="C5121" s="7" t="s">
        <v>1669</v>
      </c>
      <c r="D5121" s="66" t="s">
        <v>572</v>
      </c>
      <c r="E5121" s="53" t="e">
        <f>VLOOKUP(D5121,'MPG Master'!$C$3:$I$716,7,0)</f>
        <v>#N/A</v>
      </c>
      <c r="F5121" s="7" t="e">
        <f>VLOOKUP(D5121,'MPG Master'!$C$3:$D$716,2,0)</f>
        <v>#N/A</v>
      </c>
      <c r="G5121" s="67" t="s">
        <v>1901</v>
      </c>
      <c r="H5121" s="53" t="e">
        <f t="shared" si="185"/>
        <v>#N/A</v>
      </c>
      <c r="I5121" s="7" t="s">
        <v>2592</v>
      </c>
      <c r="J5121" s="7" t="s">
        <v>20393</v>
      </c>
      <c r="K5121" s="9">
        <v>25569</v>
      </c>
      <c r="L5121" s="7"/>
      <c r="M5121" s="7"/>
      <c r="N5121" s="7">
        <v>8002344824</v>
      </c>
      <c r="O5121" s="7"/>
      <c r="P5121" s="7"/>
      <c r="Q5121" s="7" t="s">
        <v>1971</v>
      </c>
      <c r="R5121" s="39" t="s">
        <v>2593</v>
      </c>
      <c r="S5121" s="7"/>
      <c r="T5121" s="7" t="s">
        <v>1342</v>
      </c>
      <c r="U5121" s="7"/>
      <c r="V5121" s="7"/>
      <c r="W5121" s="7"/>
      <c r="X5121" s="7"/>
      <c r="Y5121" s="39"/>
      <c r="Z5121" s="7"/>
      <c r="AA5121" s="7"/>
      <c r="AB5121" s="24"/>
      <c r="AC5121" t="s">
        <v>26453</v>
      </c>
      <c r="AD5121" t="s">
        <v>23380</v>
      </c>
    </row>
    <row r="5122" spans="1:30" x14ac:dyDescent="0.25">
      <c r="A5122" t="str">
        <f t="shared" si="186"/>
        <v>24130074</v>
      </c>
      <c r="B5122" s="23" t="s">
        <v>58</v>
      </c>
      <c r="C5122" s="7" t="s">
        <v>1669</v>
      </c>
      <c r="D5122" s="66" t="s">
        <v>576</v>
      </c>
      <c r="E5122" s="53" t="e">
        <f>VLOOKUP(D5122,'MPG Master'!$C$3:$I$716,7,0)</f>
        <v>#N/A</v>
      </c>
      <c r="F5122" s="7" t="e">
        <f>VLOOKUP(D5122,'MPG Master'!$C$3:$D$716,2,0)</f>
        <v>#N/A</v>
      </c>
      <c r="G5122" s="67" t="s">
        <v>2250</v>
      </c>
      <c r="H5122" s="53" t="e">
        <f t="shared" si="185"/>
        <v>#N/A</v>
      </c>
      <c r="I5122" s="7" t="s">
        <v>2594</v>
      </c>
      <c r="J5122" s="7" t="s">
        <v>20394</v>
      </c>
      <c r="K5122" s="9">
        <v>28126</v>
      </c>
      <c r="L5122" s="7"/>
      <c r="M5122" s="7"/>
      <c r="N5122" s="7">
        <v>9546007861</v>
      </c>
      <c r="O5122" s="7"/>
      <c r="P5122" s="7"/>
      <c r="Q5122" s="7" t="s">
        <v>1424</v>
      </c>
      <c r="R5122" s="39" t="s">
        <v>2595</v>
      </c>
      <c r="S5122" s="7"/>
      <c r="T5122" s="7" t="s">
        <v>2596</v>
      </c>
      <c r="U5122" s="7"/>
      <c r="V5122" s="7"/>
      <c r="W5122" s="7"/>
      <c r="X5122" s="7"/>
      <c r="Y5122" s="39"/>
      <c r="Z5122" s="7"/>
      <c r="AA5122" s="7"/>
      <c r="AB5122" s="24"/>
      <c r="AC5122" t="s">
        <v>26453</v>
      </c>
      <c r="AD5122" t="s">
        <v>23380</v>
      </c>
    </row>
    <row r="5123" spans="1:30" x14ac:dyDescent="0.25">
      <c r="A5123" t="str">
        <f t="shared" si="186"/>
        <v>24130073</v>
      </c>
      <c r="B5123" s="23" t="s">
        <v>58</v>
      </c>
      <c r="C5123" s="7" t="s">
        <v>1669</v>
      </c>
      <c r="D5123" s="66" t="s">
        <v>576</v>
      </c>
      <c r="E5123" s="53" t="e">
        <f>VLOOKUP(D5123,'MPG Master'!$C$3:$I$716,7,0)</f>
        <v>#N/A</v>
      </c>
      <c r="F5123" s="7" t="e">
        <f>VLOOKUP(D5123,'MPG Master'!$C$3:$D$716,2,0)</f>
        <v>#N/A</v>
      </c>
      <c r="G5123" s="67" t="s">
        <v>386</v>
      </c>
      <c r="H5123" s="53" t="e">
        <f t="shared" ref="H5123:H5186" si="187">E5123&amp;G5123</f>
        <v>#N/A</v>
      </c>
      <c r="I5123" s="7" t="s">
        <v>2597</v>
      </c>
      <c r="J5123" s="7" t="s">
        <v>20395</v>
      </c>
      <c r="K5123" s="9">
        <v>29952</v>
      </c>
      <c r="L5123" s="7"/>
      <c r="M5123" s="7"/>
      <c r="N5123" s="7">
        <v>9199376240</v>
      </c>
      <c r="O5123" s="7"/>
      <c r="P5123" s="7"/>
      <c r="Q5123" s="7" t="s">
        <v>1050</v>
      </c>
      <c r="R5123" s="39" t="s">
        <v>2598</v>
      </c>
      <c r="S5123" s="7"/>
      <c r="T5123" s="7" t="s">
        <v>1365</v>
      </c>
      <c r="U5123" s="7"/>
      <c r="V5123" s="7"/>
      <c r="W5123" s="7"/>
      <c r="X5123" s="7"/>
      <c r="Y5123" s="39"/>
      <c r="Z5123" s="7"/>
      <c r="AA5123" s="7"/>
      <c r="AB5123" s="24"/>
      <c r="AC5123" t="s">
        <v>26453</v>
      </c>
      <c r="AD5123" t="s">
        <v>23380</v>
      </c>
    </row>
    <row r="5124" spans="1:30" x14ac:dyDescent="0.25">
      <c r="A5124" t="str">
        <f t="shared" si="186"/>
        <v>24330018</v>
      </c>
      <c r="B5124" s="23" t="s">
        <v>58</v>
      </c>
      <c r="C5124" s="7" t="s">
        <v>1669</v>
      </c>
      <c r="D5124" s="66" t="s">
        <v>589</v>
      </c>
      <c r="E5124" s="53" t="e">
        <f>VLOOKUP(D5124,'MPG Master'!$C$3:$I$716,7,0)</f>
        <v>#N/A</v>
      </c>
      <c r="F5124" s="7" t="e">
        <f>VLOOKUP(D5124,'MPG Master'!$C$3:$D$716,2,0)</f>
        <v>#N/A</v>
      </c>
      <c r="G5124" s="67" t="s">
        <v>1682</v>
      </c>
      <c r="H5124" s="53" t="e">
        <f t="shared" si="187"/>
        <v>#N/A</v>
      </c>
      <c r="I5124" s="7" t="s">
        <v>2599</v>
      </c>
      <c r="J5124" s="7" t="s">
        <v>20396</v>
      </c>
      <c r="K5124" s="9">
        <v>21551</v>
      </c>
      <c r="L5124" s="7"/>
      <c r="M5124" s="7"/>
      <c r="N5124" s="7">
        <v>6299352614</v>
      </c>
      <c r="O5124" s="7"/>
      <c r="P5124" s="7"/>
      <c r="Q5124" s="7" t="s">
        <v>2256</v>
      </c>
      <c r="R5124" s="39" t="s">
        <v>2600</v>
      </c>
      <c r="S5124" s="7"/>
      <c r="T5124" s="7" t="s">
        <v>2601</v>
      </c>
      <c r="U5124" s="7"/>
      <c r="V5124" s="7"/>
      <c r="W5124" s="7"/>
      <c r="X5124" s="7"/>
      <c r="Y5124" s="39"/>
      <c r="Z5124" s="7"/>
      <c r="AA5124" s="7"/>
      <c r="AB5124" s="24"/>
      <c r="AC5124" t="s">
        <v>26453</v>
      </c>
      <c r="AD5124" t="s">
        <v>23380</v>
      </c>
    </row>
    <row r="5125" spans="1:30" x14ac:dyDescent="0.25">
      <c r="A5125" t="str">
        <f t="shared" si="186"/>
        <v>24330019</v>
      </c>
      <c r="B5125" s="23" t="s">
        <v>58</v>
      </c>
      <c r="C5125" s="7" t="s">
        <v>1669</v>
      </c>
      <c r="D5125" s="66" t="s">
        <v>589</v>
      </c>
      <c r="E5125" s="53" t="e">
        <f>VLOOKUP(D5125,'MPG Master'!$C$3:$I$716,7,0)</f>
        <v>#N/A</v>
      </c>
      <c r="F5125" s="7" t="e">
        <f>VLOOKUP(D5125,'MPG Master'!$C$3:$D$716,2,0)</f>
        <v>#N/A</v>
      </c>
      <c r="G5125" s="67" t="s">
        <v>1815</v>
      </c>
      <c r="H5125" s="53" t="e">
        <f t="shared" si="187"/>
        <v>#N/A</v>
      </c>
      <c r="I5125" s="7" t="s">
        <v>2602</v>
      </c>
      <c r="J5125" s="7" t="s">
        <v>20397</v>
      </c>
      <c r="K5125" s="9">
        <v>32874</v>
      </c>
      <c r="L5125" s="7"/>
      <c r="M5125" s="7"/>
      <c r="N5125" s="7">
        <v>7061306076</v>
      </c>
      <c r="O5125" s="7"/>
      <c r="P5125" s="7"/>
      <c r="Q5125" s="7" t="s">
        <v>1424</v>
      </c>
      <c r="R5125" s="39" t="s">
        <v>2603</v>
      </c>
      <c r="S5125" s="7"/>
      <c r="T5125" s="7" t="s">
        <v>1328</v>
      </c>
      <c r="U5125" s="7"/>
      <c r="V5125" s="7"/>
      <c r="W5125" s="7"/>
      <c r="X5125" s="7"/>
      <c r="Y5125" s="39"/>
      <c r="Z5125" s="7"/>
      <c r="AA5125" s="7"/>
      <c r="AB5125" s="24"/>
      <c r="AC5125" t="s">
        <v>26453</v>
      </c>
      <c r="AD5125" t="s">
        <v>23380</v>
      </c>
    </row>
    <row r="5126" spans="1:30" x14ac:dyDescent="0.25">
      <c r="A5126" t="str">
        <f t="shared" si="186"/>
        <v>24330017</v>
      </c>
      <c r="B5126" s="23" t="s">
        <v>58</v>
      </c>
      <c r="C5126" s="7" t="s">
        <v>1669</v>
      </c>
      <c r="D5126" s="66" t="s">
        <v>589</v>
      </c>
      <c r="E5126" s="53" t="e">
        <f>VLOOKUP(D5126,'MPG Master'!$C$3:$I$716,7,0)</f>
        <v>#N/A</v>
      </c>
      <c r="F5126" s="7" t="e">
        <f>VLOOKUP(D5126,'MPG Master'!$C$3:$D$716,2,0)</f>
        <v>#N/A</v>
      </c>
      <c r="G5126" s="67" t="s">
        <v>1683</v>
      </c>
      <c r="H5126" s="53" t="e">
        <f t="shared" si="187"/>
        <v>#N/A</v>
      </c>
      <c r="I5126" s="7" t="s">
        <v>2604</v>
      </c>
      <c r="J5126" s="7" t="s">
        <v>2345</v>
      </c>
      <c r="K5126" s="9">
        <v>34734</v>
      </c>
      <c r="L5126" s="7"/>
      <c r="M5126" s="7"/>
      <c r="N5126" s="7">
        <v>6200915048</v>
      </c>
      <c r="O5126" s="7"/>
      <c r="P5126" s="7"/>
      <c r="Q5126" s="7" t="s">
        <v>1701</v>
      </c>
      <c r="R5126" s="39" t="s">
        <v>2605</v>
      </c>
      <c r="S5126" s="7"/>
      <c r="T5126" s="7" t="s">
        <v>1324</v>
      </c>
      <c r="U5126" s="7"/>
      <c r="V5126" s="7"/>
      <c r="W5126" s="7"/>
      <c r="X5126" s="7"/>
      <c r="Y5126" s="39"/>
      <c r="Z5126" s="7"/>
      <c r="AA5126" s="7"/>
      <c r="AB5126" s="24"/>
      <c r="AC5126" t="s">
        <v>26453</v>
      </c>
      <c r="AD5126" t="s">
        <v>23380</v>
      </c>
    </row>
    <row r="5127" spans="1:30" x14ac:dyDescent="0.25">
      <c r="A5127" t="str">
        <f t="shared" si="186"/>
        <v>24420009</v>
      </c>
      <c r="B5127" s="23" t="s">
        <v>58</v>
      </c>
      <c r="C5127" s="7" t="s">
        <v>1669</v>
      </c>
      <c r="D5127" s="66" t="s">
        <v>596</v>
      </c>
      <c r="E5127" s="53" t="e">
        <f>VLOOKUP(D5127,'MPG Master'!$C$3:$I$716,7,0)</f>
        <v>#N/A</v>
      </c>
      <c r="F5127" s="7" t="e">
        <f>VLOOKUP(D5127,'MPG Master'!$C$3:$D$716,2,0)</f>
        <v>#N/A</v>
      </c>
      <c r="G5127" s="67" t="s">
        <v>1706</v>
      </c>
      <c r="H5127" s="53" t="e">
        <f t="shared" si="187"/>
        <v>#N/A</v>
      </c>
      <c r="I5127" s="7" t="s">
        <v>2606</v>
      </c>
      <c r="J5127" s="7" t="s">
        <v>20398</v>
      </c>
      <c r="K5127" s="9">
        <v>38813</v>
      </c>
      <c r="L5127" s="7"/>
      <c r="M5127" s="7"/>
      <c r="N5127" s="7">
        <v>9304457792</v>
      </c>
      <c r="O5127" s="7"/>
      <c r="P5127" s="7"/>
      <c r="Q5127" s="7" t="s">
        <v>1851</v>
      </c>
      <c r="R5127" s="39" t="s">
        <v>2607</v>
      </c>
      <c r="S5127" s="7"/>
      <c r="T5127" s="7" t="s">
        <v>747</v>
      </c>
      <c r="U5127" s="7"/>
      <c r="V5127" s="7"/>
      <c r="W5127" s="7"/>
      <c r="X5127" s="7"/>
      <c r="Y5127" s="39"/>
      <c r="Z5127" s="7"/>
      <c r="AA5127" s="7"/>
      <c r="AB5127" s="24"/>
      <c r="AC5127" t="s">
        <v>26453</v>
      </c>
      <c r="AD5127" t="s">
        <v>23380</v>
      </c>
    </row>
    <row r="5128" spans="1:30" x14ac:dyDescent="0.25">
      <c r="A5128" t="str">
        <f t="shared" ref="A5128:A5187" si="188">CONCATENATE(D5128,G5128)</f>
        <v>24280122</v>
      </c>
      <c r="B5128" s="23" t="s">
        <v>58</v>
      </c>
      <c r="C5128" s="7" t="s">
        <v>1669</v>
      </c>
      <c r="D5128" s="66" t="s">
        <v>585</v>
      </c>
      <c r="E5128" s="53" t="e">
        <f>VLOOKUP(D5128,'MPG Master'!$C$3:$I$716,7,0)</f>
        <v>#N/A</v>
      </c>
      <c r="F5128" s="7" t="e">
        <f>VLOOKUP(D5128,'MPG Master'!$C$3:$D$716,2,0)</f>
        <v>#N/A</v>
      </c>
      <c r="G5128" s="67" t="s">
        <v>2613</v>
      </c>
      <c r="H5128" s="53" t="e">
        <f t="shared" si="187"/>
        <v>#N/A</v>
      </c>
      <c r="I5128" s="7" t="s">
        <v>2614</v>
      </c>
      <c r="J5128" s="7" t="s">
        <v>20399</v>
      </c>
      <c r="K5128" s="9">
        <v>31914</v>
      </c>
      <c r="L5128" s="7"/>
      <c r="M5128" s="7"/>
      <c r="N5128" s="7">
        <v>7492041955</v>
      </c>
      <c r="O5128" s="7"/>
      <c r="P5128" s="7"/>
      <c r="Q5128" s="7" t="s">
        <v>1424</v>
      </c>
      <c r="R5128" s="39" t="s">
        <v>2615</v>
      </c>
      <c r="S5128" s="7"/>
      <c r="T5128" s="7" t="s">
        <v>1328</v>
      </c>
      <c r="U5128" s="7"/>
      <c r="V5128" s="7"/>
      <c r="W5128" s="7"/>
      <c r="X5128" s="7"/>
      <c r="Y5128" s="39"/>
      <c r="Z5128" s="7"/>
      <c r="AA5128" s="7"/>
      <c r="AB5128" s="24"/>
      <c r="AC5128" t="s">
        <v>26453</v>
      </c>
      <c r="AD5128" t="s">
        <v>23380</v>
      </c>
    </row>
    <row r="5129" spans="1:30" x14ac:dyDescent="0.25">
      <c r="A5129" t="str">
        <f t="shared" si="188"/>
        <v>24280125</v>
      </c>
      <c r="B5129" s="23" t="s">
        <v>58</v>
      </c>
      <c r="C5129" s="7" t="s">
        <v>1669</v>
      </c>
      <c r="D5129" s="66" t="s">
        <v>585</v>
      </c>
      <c r="E5129" s="53" t="e">
        <f>VLOOKUP(D5129,'MPG Master'!$C$3:$I$716,7,0)</f>
        <v>#N/A</v>
      </c>
      <c r="F5129" s="7" t="e">
        <f>VLOOKUP(D5129,'MPG Master'!$C$3:$D$716,2,0)</f>
        <v>#N/A</v>
      </c>
      <c r="G5129" s="67" t="s">
        <v>2616</v>
      </c>
      <c r="H5129" s="53" t="e">
        <f t="shared" si="187"/>
        <v>#N/A</v>
      </c>
      <c r="I5129" s="7" t="s">
        <v>2617</v>
      </c>
      <c r="J5129" s="7" t="s">
        <v>20400</v>
      </c>
      <c r="K5129" s="9">
        <v>36104</v>
      </c>
      <c r="L5129" s="7"/>
      <c r="M5129" s="7"/>
      <c r="N5129" s="7">
        <v>7992354265</v>
      </c>
      <c r="O5129" s="7"/>
      <c r="P5129" s="7"/>
      <c r="Q5129" s="7" t="s">
        <v>1424</v>
      </c>
      <c r="R5129" s="39" t="s">
        <v>2618</v>
      </c>
      <c r="S5129" s="7"/>
      <c r="T5129" s="7" t="s">
        <v>1328</v>
      </c>
      <c r="U5129" s="7"/>
      <c r="V5129" s="7"/>
      <c r="W5129" s="7"/>
      <c r="X5129" s="7"/>
      <c r="Y5129" s="39"/>
      <c r="Z5129" s="7"/>
      <c r="AA5129" s="7"/>
      <c r="AB5129" s="24"/>
      <c r="AC5129" t="s">
        <v>26453</v>
      </c>
      <c r="AD5129" t="s">
        <v>23380</v>
      </c>
    </row>
    <row r="5130" spans="1:30" x14ac:dyDescent="0.25">
      <c r="A5130" t="str">
        <f t="shared" si="188"/>
        <v>24440034</v>
      </c>
      <c r="B5130" s="23" t="s">
        <v>58</v>
      </c>
      <c r="C5130" s="7" t="s">
        <v>1669</v>
      </c>
      <c r="D5130" s="66" t="s">
        <v>597</v>
      </c>
      <c r="E5130" s="53" t="e">
        <f>VLOOKUP(D5130,'MPG Master'!$C$3:$I$716,7,0)</f>
        <v>#N/A</v>
      </c>
      <c r="F5130" s="7" t="e">
        <f>VLOOKUP(D5130,'MPG Master'!$C$3:$D$716,2,0)</f>
        <v>#N/A</v>
      </c>
      <c r="G5130" s="67" t="s">
        <v>1874</v>
      </c>
      <c r="H5130" s="53" t="e">
        <f t="shared" si="187"/>
        <v>#N/A</v>
      </c>
      <c r="I5130" s="7" t="s">
        <v>2619</v>
      </c>
      <c r="J5130" s="7" t="s">
        <v>20401</v>
      </c>
      <c r="K5130" s="9">
        <v>29952</v>
      </c>
      <c r="L5130" s="7"/>
      <c r="M5130" s="7"/>
      <c r="N5130" s="7">
        <v>7481024103</v>
      </c>
      <c r="O5130" s="7"/>
      <c r="P5130" s="7"/>
      <c r="Q5130" s="7" t="s">
        <v>1879</v>
      </c>
      <c r="R5130" s="39" t="s">
        <v>2620</v>
      </c>
      <c r="S5130" s="7"/>
      <c r="T5130" s="7" t="s">
        <v>747</v>
      </c>
      <c r="U5130" s="7"/>
      <c r="V5130" s="7"/>
      <c r="W5130" s="7"/>
      <c r="X5130" s="7"/>
      <c r="Y5130" s="39"/>
      <c r="Z5130" s="7"/>
      <c r="AA5130" s="7"/>
      <c r="AB5130" s="24"/>
      <c r="AC5130" t="s">
        <v>26453</v>
      </c>
      <c r="AD5130" t="s">
        <v>23380</v>
      </c>
    </row>
    <row r="5131" spans="1:30" x14ac:dyDescent="0.25">
      <c r="A5131" t="str">
        <f t="shared" si="188"/>
        <v>24440032</v>
      </c>
      <c r="B5131" s="23" t="s">
        <v>58</v>
      </c>
      <c r="C5131" s="7" t="s">
        <v>1669</v>
      </c>
      <c r="D5131" s="66" t="s">
        <v>597</v>
      </c>
      <c r="E5131" s="53" t="e">
        <f>VLOOKUP(D5131,'MPG Master'!$C$3:$I$716,7,0)</f>
        <v>#N/A</v>
      </c>
      <c r="F5131" s="7" t="e">
        <f>VLOOKUP(D5131,'MPG Master'!$C$3:$D$716,2,0)</f>
        <v>#N/A</v>
      </c>
      <c r="G5131" s="67" t="s">
        <v>1688</v>
      </c>
      <c r="H5131" s="53" t="e">
        <f t="shared" si="187"/>
        <v>#N/A</v>
      </c>
      <c r="I5131" s="7" t="s">
        <v>2621</v>
      </c>
      <c r="J5131" s="7" t="s">
        <v>2622</v>
      </c>
      <c r="K5131" s="9">
        <v>37595</v>
      </c>
      <c r="L5131" s="7"/>
      <c r="M5131" s="7"/>
      <c r="N5131" s="7"/>
      <c r="O5131" s="7"/>
      <c r="P5131" s="7"/>
      <c r="Q5131" s="7" t="s">
        <v>2623</v>
      </c>
      <c r="R5131" s="39" t="s">
        <v>2624</v>
      </c>
      <c r="S5131" s="7"/>
      <c r="T5131" s="7" t="s">
        <v>2441</v>
      </c>
      <c r="U5131" s="7"/>
      <c r="V5131" s="7"/>
      <c r="W5131" s="7"/>
      <c r="X5131" s="7"/>
      <c r="Y5131" s="39"/>
      <c r="Z5131" s="7"/>
      <c r="AA5131" s="7"/>
      <c r="AB5131" s="24"/>
      <c r="AC5131" t="s">
        <v>26453</v>
      </c>
      <c r="AD5131" t="s">
        <v>23380</v>
      </c>
    </row>
    <row r="5132" spans="1:30" x14ac:dyDescent="0.25">
      <c r="A5132" t="str">
        <f t="shared" si="188"/>
        <v>24440033</v>
      </c>
      <c r="B5132" s="23" t="s">
        <v>58</v>
      </c>
      <c r="C5132" s="7" t="s">
        <v>1669</v>
      </c>
      <c r="D5132" s="66" t="s">
        <v>597</v>
      </c>
      <c r="E5132" s="53" t="e">
        <f>VLOOKUP(D5132,'MPG Master'!$C$3:$I$716,7,0)</f>
        <v>#N/A</v>
      </c>
      <c r="F5132" s="7" t="e">
        <f>VLOOKUP(D5132,'MPG Master'!$C$3:$D$716,2,0)</f>
        <v>#N/A</v>
      </c>
      <c r="G5132" s="67" t="s">
        <v>381</v>
      </c>
      <c r="H5132" s="53" t="e">
        <f t="shared" si="187"/>
        <v>#N/A</v>
      </c>
      <c r="I5132" s="7" t="s">
        <v>2625</v>
      </c>
      <c r="J5132" s="7" t="s">
        <v>1924</v>
      </c>
      <c r="K5132" s="9">
        <v>29221</v>
      </c>
      <c r="L5132" s="7"/>
      <c r="M5132" s="7"/>
      <c r="N5132" s="7">
        <v>7352885341</v>
      </c>
      <c r="O5132" s="7"/>
      <c r="P5132" s="7"/>
      <c r="Q5132" s="7" t="s">
        <v>1701</v>
      </c>
      <c r="R5132" s="39" t="s">
        <v>2626</v>
      </c>
      <c r="S5132" s="7"/>
      <c r="T5132" s="7" t="s">
        <v>1324</v>
      </c>
      <c r="U5132" s="7"/>
      <c r="V5132" s="7"/>
      <c r="W5132" s="7"/>
      <c r="X5132" s="7"/>
      <c r="Y5132" s="39"/>
      <c r="Z5132" s="7"/>
      <c r="AA5132" s="7"/>
      <c r="AB5132" s="24"/>
      <c r="AC5132" t="s">
        <v>26453</v>
      </c>
      <c r="AD5132" t="s">
        <v>23380</v>
      </c>
    </row>
    <row r="5133" spans="1:30" x14ac:dyDescent="0.25">
      <c r="A5133" t="str">
        <f t="shared" si="188"/>
        <v>24440035</v>
      </c>
      <c r="B5133" s="23" t="s">
        <v>58</v>
      </c>
      <c r="C5133" s="7" t="s">
        <v>1669</v>
      </c>
      <c r="D5133" s="66" t="s">
        <v>597</v>
      </c>
      <c r="E5133" s="53" t="e">
        <f>VLOOKUP(D5133,'MPG Master'!$C$3:$I$716,7,0)</f>
        <v>#N/A</v>
      </c>
      <c r="F5133" s="7" t="e">
        <f>VLOOKUP(D5133,'MPG Master'!$C$3:$D$716,2,0)</f>
        <v>#N/A</v>
      </c>
      <c r="G5133" s="67" t="s">
        <v>382</v>
      </c>
      <c r="H5133" s="53" t="e">
        <f t="shared" si="187"/>
        <v>#N/A</v>
      </c>
      <c r="I5133" s="7" t="s">
        <v>2627</v>
      </c>
      <c r="J5133" s="7" t="s">
        <v>19097</v>
      </c>
      <c r="K5133" s="9">
        <v>31050</v>
      </c>
      <c r="L5133" s="7"/>
      <c r="M5133" s="7"/>
      <c r="N5133" s="7">
        <v>9708426434</v>
      </c>
      <c r="O5133" s="7"/>
      <c r="P5133" s="7"/>
      <c r="Q5133" s="7" t="s">
        <v>1093</v>
      </c>
      <c r="R5133" s="39" t="s">
        <v>2628</v>
      </c>
      <c r="S5133" s="7"/>
      <c r="T5133" s="7" t="s">
        <v>2441</v>
      </c>
      <c r="U5133" s="7"/>
      <c r="V5133" s="7"/>
      <c r="W5133" s="7"/>
      <c r="X5133" s="7"/>
      <c r="Y5133" s="39"/>
      <c r="Z5133" s="7"/>
      <c r="AA5133" s="7"/>
      <c r="AB5133" s="24"/>
      <c r="AC5133" t="s">
        <v>26453</v>
      </c>
      <c r="AD5133" t="s">
        <v>23380</v>
      </c>
    </row>
    <row r="5134" spans="1:30" x14ac:dyDescent="0.25">
      <c r="A5134" t="str">
        <f t="shared" si="188"/>
        <v>24440003</v>
      </c>
      <c r="B5134" s="23" t="s">
        <v>58</v>
      </c>
      <c r="C5134" s="7" t="s">
        <v>1669</v>
      </c>
      <c r="D5134" s="66" t="s">
        <v>597</v>
      </c>
      <c r="E5134" s="53" t="e">
        <f>VLOOKUP(D5134,'MPG Master'!$C$3:$I$716,7,0)</f>
        <v>#N/A</v>
      </c>
      <c r="F5134" s="7" t="e">
        <f>VLOOKUP(D5134,'MPG Master'!$C$3:$D$716,2,0)</f>
        <v>#N/A</v>
      </c>
      <c r="G5134" s="67" t="s">
        <v>61</v>
      </c>
      <c r="H5134" s="53" t="e">
        <f t="shared" si="187"/>
        <v>#N/A</v>
      </c>
      <c r="I5134" s="7" t="s">
        <v>2629</v>
      </c>
      <c r="J5134" s="7" t="s">
        <v>20402</v>
      </c>
      <c r="K5134" s="9">
        <v>32143</v>
      </c>
      <c r="L5134" s="7"/>
      <c r="M5134" s="7"/>
      <c r="N5134" s="7">
        <v>7739703255</v>
      </c>
      <c r="O5134" s="7"/>
      <c r="P5134" s="7"/>
      <c r="Q5134" s="7" t="s">
        <v>1263</v>
      </c>
      <c r="R5134" s="39" t="s">
        <v>2630</v>
      </c>
      <c r="S5134" s="7"/>
      <c r="T5134" s="7" t="s">
        <v>2441</v>
      </c>
      <c r="U5134" s="7"/>
      <c r="V5134" s="7"/>
      <c r="W5134" s="7"/>
      <c r="X5134" s="7"/>
      <c r="Y5134" s="39"/>
      <c r="Z5134" s="7"/>
      <c r="AA5134" s="7"/>
      <c r="AB5134" s="24"/>
      <c r="AC5134" t="s">
        <v>26453</v>
      </c>
      <c r="AD5134" t="s">
        <v>23380</v>
      </c>
    </row>
    <row r="5135" spans="1:30" x14ac:dyDescent="0.25">
      <c r="A5135" t="str">
        <f t="shared" si="188"/>
        <v>24150065</v>
      </c>
      <c r="B5135" s="23" t="s">
        <v>58</v>
      </c>
      <c r="C5135" s="7" t="s">
        <v>1669</v>
      </c>
      <c r="D5135" s="66" t="s">
        <v>577</v>
      </c>
      <c r="E5135" s="53" t="e">
        <f>VLOOKUP(D5135,'MPG Master'!$C$3:$I$716,7,0)</f>
        <v>#N/A</v>
      </c>
      <c r="F5135" s="7" t="e">
        <f>VLOOKUP(D5135,'MPG Master'!$C$3:$D$716,2,0)</f>
        <v>#N/A</v>
      </c>
      <c r="G5135" s="67" t="s">
        <v>2221</v>
      </c>
      <c r="H5135" s="53" t="e">
        <f t="shared" si="187"/>
        <v>#N/A</v>
      </c>
      <c r="I5135" s="7" t="s">
        <v>2631</v>
      </c>
      <c r="J5135" s="7" t="s">
        <v>20403</v>
      </c>
      <c r="K5135" s="9">
        <v>27030</v>
      </c>
      <c r="L5135" s="7"/>
      <c r="M5135" s="7"/>
      <c r="N5135" s="7">
        <v>9576070158</v>
      </c>
      <c r="O5135" s="7"/>
      <c r="P5135" s="7"/>
      <c r="Q5135" s="7" t="s">
        <v>1971</v>
      </c>
      <c r="R5135" s="39" t="s">
        <v>2632</v>
      </c>
      <c r="S5135" s="7"/>
      <c r="T5135" s="7" t="s">
        <v>1381</v>
      </c>
      <c r="U5135" s="7"/>
      <c r="V5135" s="7"/>
      <c r="W5135" s="7"/>
      <c r="X5135" s="7"/>
      <c r="Y5135" s="39"/>
      <c r="Z5135" s="7"/>
      <c r="AA5135" s="7"/>
      <c r="AB5135" s="24"/>
      <c r="AC5135" t="s">
        <v>26453</v>
      </c>
      <c r="AD5135" t="s">
        <v>23380</v>
      </c>
    </row>
    <row r="5136" spans="1:30" x14ac:dyDescent="0.25">
      <c r="A5136" t="str">
        <f t="shared" si="188"/>
        <v>24150063</v>
      </c>
      <c r="B5136" s="23" t="s">
        <v>58</v>
      </c>
      <c r="C5136" s="7" t="s">
        <v>1669</v>
      </c>
      <c r="D5136" s="66" t="s">
        <v>577</v>
      </c>
      <c r="E5136" s="53" t="e">
        <f>VLOOKUP(D5136,'MPG Master'!$C$3:$I$716,7,0)</f>
        <v>#N/A</v>
      </c>
      <c r="F5136" s="7" t="e">
        <f>VLOOKUP(D5136,'MPG Master'!$C$3:$D$716,2,0)</f>
        <v>#N/A</v>
      </c>
      <c r="G5136" s="67" t="s">
        <v>2002</v>
      </c>
      <c r="H5136" s="53" t="e">
        <f t="shared" si="187"/>
        <v>#N/A</v>
      </c>
      <c r="I5136" s="7" t="s">
        <v>2633</v>
      </c>
      <c r="J5136" s="7" t="s">
        <v>20404</v>
      </c>
      <c r="K5136" s="9">
        <v>21186</v>
      </c>
      <c r="L5136" s="7"/>
      <c r="M5136" s="7"/>
      <c r="N5136" s="7">
        <v>8709760755</v>
      </c>
      <c r="O5136" s="7"/>
      <c r="P5136" s="7"/>
      <c r="Q5136" s="7" t="s">
        <v>2062</v>
      </c>
      <c r="R5136" s="39" t="s">
        <v>2634</v>
      </c>
      <c r="S5136" s="7"/>
      <c r="T5136" s="7" t="s">
        <v>2397</v>
      </c>
      <c r="U5136" s="7"/>
      <c r="V5136" s="7"/>
      <c r="W5136" s="7"/>
      <c r="X5136" s="7"/>
      <c r="Y5136" s="39"/>
      <c r="Z5136" s="7"/>
      <c r="AA5136" s="7"/>
      <c r="AB5136" s="24"/>
      <c r="AC5136" t="s">
        <v>26453</v>
      </c>
      <c r="AD5136" t="s">
        <v>23380</v>
      </c>
    </row>
    <row r="5137" spans="1:30" x14ac:dyDescent="0.25">
      <c r="A5137" t="str">
        <f t="shared" si="188"/>
        <v>24180064</v>
      </c>
      <c r="B5137" s="23" t="s">
        <v>58</v>
      </c>
      <c r="C5137" s="7" t="s">
        <v>1669</v>
      </c>
      <c r="D5137" s="66" t="s">
        <v>580</v>
      </c>
      <c r="E5137" s="53" t="e">
        <f>VLOOKUP(D5137,'MPG Master'!$C$3:$I$716,7,0)</f>
        <v>#N/A</v>
      </c>
      <c r="F5137" s="7" t="e">
        <f>VLOOKUP(D5137,'MPG Master'!$C$3:$D$716,2,0)</f>
        <v>#N/A</v>
      </c>
      <c r="G5137" s="67" t="s">
        <v>2130</v>
      </c>
      <c r="H5137" s="53" t="e">
        <f t="shared" si="187"/>
        <v>#N/A</v>
      </c>
      <c r="I5137" s="7" t="s">
        <v>2635</v>
      </c>
      <c r="J5137" s="7" t="s">
        <v>20405</v>
      </c>
      <c r="K5137" s="9">
        <v>37396</v>
      </c>
      <c r="L5137" s="7"/>
      <c r="M5137" s="7"/>
      <c r="N5137" s="7"/>
      <c r="O5137" s="7"/>
      <c r="P5137" s="7"/>
      <c r="Q5137" s="7" t="s">
        <v>1879</v>
      </c>
      <c r="R5137" s="39" t="s">
        <v>2636</v>
      </c>
      <c r="S5137" s="7"/>
      <c r="T5137" s="7" t="s">
        <v>747</v>
      </c>
      <c r="U5137" s="7"/>
      <c r="V5137" s="7"/>
      <c r="W5137" s="7"/>
      <c r="X5137" s="7"/>
      <c r="Y5137" s="39"/>
      <c r="Z5137" s="7"/>
      <c r="AA5137" s="7"/>
      <c r="AB5137" s="24"/>
      <c r="AC5137" t="s">
        <v>26453</v>
      </c>
      <c r="AD5137" t="s">
        <v>23380</v>
      </c>
    </row>
    <row r="5138" spans="1:30" x14ac:dyDescent="0.25">
      <c r="A5138" t="str">
        <f t="shared" si="188"/>
        <v>24280126</v>
      </c>
      <c r="B5138" s="23" t="s">
        <v>58</v>
      </c>
      <c r="C5138" s="7" t="s">
        <v>1669</v>
      </c>
      <c r="D5138" s="66" t="s">
        <v>585</v>
      </c>
      <c r="E5138" s="53" t="e">
        <f>VLOOKUP(D5138,'MPG Master'!$C$3:$I$716,7,0)</f>
        <v>#N/A</v>
      </c>
      <c r="F5138" s="7" t="e">
        <f>VLOOKUP(D5138,'MPG Master'!$C$3:$D$716,2,0)</f>
        <v>#N/A</v>
      </c>
      <c r="G5138" s="67" t="s">
        <v>2637</v>
      </c>
      <c r="H5138" s="53" t="e">
        <f t="shared" si="187"/>
        <v>#N/A</v>
      </c>
      <c r="I5138" s="7" t="s">
        <v>2638</v>
      </c>
      <c r="J5138" s="7" t="s">
        <v>2639</v>
      </c>
      <c r="K5138" s="9">
        <v>30317</v>
      </c>
      <c r="L5138" s="7"/>
      <c r="M5138" s="7"/>
      <c r="N5138" s="7">
        <v>7564064532</v>
      </c>
      <c r="O5138" s="7"/>
      <c r="P5138" s="7"/>
      <c r="Q5138" s="7" t="s">
        <v>1424</v>
      </c>
      <c r="R5138" s="39" t="s">
        <v>2640</v>
      </c>
      <c r="S5138" s="7"/>
      <c r="T5138" s="7" t="s">
        <v>1328</v>
      </c>
      <c r="U5138" s="7"/>
      <c r="V5138" s="7"/>
      <c r="W5138" s="7"/>
      <c r="X5138" s="7"/>
      <c r="Y5138" s="39"/>
      <c r="Z5138" s="7"/>
      <c r="AA5138" s="7"/>
      <c r="AB5138" s="24"/>
      <c r="AC5138" t="s">
        <v>26453</v>
      </c>
      <c r="AD5138" t="s">
        <v>23380</v>
      </c>
    </row>
    <row r="5139" spans="1:30" x14ac:dyDescent="0.25">
      <c r="A5139" t="str">
        <f t="shared" si="188"/>
        <v>24280127</v>
      </c>
      <c r="B5139" s="23" t="s">
        <v>58</v>
      </c>
      <c r="C5139" s="7" t="s">
        <v>1669</v>
      </c>
      <c r="D5139" s="66" t="s">
        <v>585</v>
      </c>
      <c r="E5139" s="53" t="e">
        <f>VLOOKUP(D5139,'MPG Master'!$C$3:$I$716,7,0)</f>
        <v>#N/A</v>
      </c>
      <c r="F5139" s="7" t="e">
        <f>VLOOKUP(D5139,'MPG Master'!$C$3:$D$716,2,0)</f>
        <v>#N/A</v>
      </c>
      <c r="G5139" s="67" t="s">
        <v>2641</v>
      </c>
      <c r="H5139" s="53" t="e">
        <f t="shared" si="187"/>
        <v>#N/A</v>
      </c>
      <c r="I5139" s="7" t="s">
        <v>2642</v>
      </c>
      <c r="J5139" s="7" t="s">
        <v>20406</v>
      </c>
      <c r="K5139" s="9">
        <v>18994</v>
      </c>
      <c r="L5139" s="7"/>
      <c r="M5139" s="7"/>
      <c r="N5139" s="7">
        <v>7643996584</v>
      </c>
      <c r="O5139" s="7"/>
      <c r="P5139" s="7"/>
      <c r="Q5139" s="7" t="s">
        <v>1424</v>
      </c>
      <c r="R5139" s="39" t="s">
        <v>2643</v>
      </c>
      <c r="S5139" s="7"/>
      <c r="T5139" s="7" t="s">
        <v>1328</v>
      </c>
      <c r="U5139" s="7"/>
      <c r="V5139" s="7"/>
      <c r="W5139" s="7"/>
      <c r="X5139" s="7"/>
      <c r="Y5139" s="39"/>
      <c r="Z5139" s="7"/>
      <c r="AA5139" s="7"/>
      <c r="AB5139" s="24"/>
      <c r="AC5139" t="s">
        <v>26453</v>
      </c>
      <c r="AD5139" t="s">
        <v>23380</v>
      </c>
    </row>
    <row r="5140" spans="1:30" x14ac:dyDescent="0.25">
      <c r="A5140" t="str">
        <f t="shared" si="188"/>
        <v>24180059</v>
      </c>
      <c r="B5140" s="23" t="s">
        <v>58</v>
      </c>
      <c r="C5140" s="7" t="s">
        <v>1669</v>
      </c>
      <c r="D5140" s="66" t="s">
        <v>580</v>
      </c>
      <c r="E5140" s="53" t="e">
        <f>VLOOKUP(D5140,'MPG Master'!$C$3:$I$716,7,0)</f>
        <v>#N/A</v>
      </c>
      <c r="F5140" s="7" t="e">
        <f>VLOOKUP(D5140,'MPG Master'!$C$3:$D$716,2,0)</f>
        <v>#N/A</v>
      </c>
      <c r="G5140" s="67" t="s">
        <v>1689</v>
      </c>
      <c r="H5140" s="53" t="e">
        <f t="shared" si="187"/>
        <v>#N/A</v>
      </c>
      <c r="I5140" s="7" t="s">
        <v>1986</v>
      </c>
      <c r="J5140" s="7" t="s">
        <v>20407</v>
      </c>
      <c r="K5140" s="9">
        <v>38247</v>
      </c>
      <c r="L5140" s="7"/>
      <c r="M5140" s="7"/>
      <c r="N5140" s="7">
        <v>9693385878</v>
      </c>
      <c r="O5140" s="7"/>
      <c r="P5140" s="7"/>
      <c r="Q5140" s="7" t="s">
        <v>1879</v>
      </c>
      <c r="R5140" s="39" t="s">
        <v>2644</v>
      </c>
      <c r="S5140" s="7"/>
      <c r="T5140" s="7" t="s">
        <v>747</v>
      </c>
      <c r="U5140" s="7"/>
      <c r="V5140" s="7"/>
      <c r="W5140" s="7"/>
      <c r="X5140" s="7"/>
      <c r="Y5140" s="39"/>
      <c r="Z5140" s="7"/>
      <c r="AA5140" s="7"/>
      <c r="AB5140" s="24"/>
      <c r="AC5140" t="s">
        <v>26453</v>
      </c>
      <c r="AD5140" t="s">
        <v>23380</v>
      </c>
    </row>
    <row r="5141" spans="1:30" x14ac:dyDescent="0.25">
      <c r="A5141" t="str">
        <f t="shared" si="188"/>
        <v>24300046</v>
      </c>
      <c r="B5141" s="23" t="s">
        <v>58</v>
      </c>
      <c r="C5141" s="7" t="s">
        <v>1669</v>
      </c>
      <c r="D5141" s="66" t="s">
        <v>587</v>
      </c>
      <c r="E5141" s="53" t="e">
        <f>VLOOKUP(D5141,'MPG Master'!$C$3:$I$716,7,0)</f>
        <v>#N/A</v>
      </c>
      <c r="F5141" s="7" t="e">
        <f>VLOOKUP(D5141,'MPG Master'!$C$3:$D$716,2,0)</f>
        <v>#N/A</v>
      </c>
      <c r="G5141" s="67" t="s">
        <v>1881</v>
      </c>
      <c r="H5141" s="53" t="e">
        <f t="shared" si="187"/>
        <v>#N/A</v>
      </c>
      <c r="I5141" s="7" t="s">
        <v>2645</v>
      </c>
      <c r="J5141" s="7" t="s">
        <v>20408</v>
      </c>
      <c r="K5141" s="9">
        <v>27395</v>
      </c>
      <c r="L5141" s="7"/>
      <c r="M5141" s="7"/>
      <c r="N5141" s="7"/>
      <c r="O5141" s="7"/>
      <c r="P5141" s="7"/>
      <c r="Q5141" s="7" t="s">
        <v>1879</v>
      </c>
      <c r="R5141" s="39" t="s">
        <v>2646</v>
      </c>
      <c r="S5141" s="7"/>
      <c r="T5141" s="7" t="s">
        <v>747</v>
      </c>
      <c r="U5141" s="7"/>
      <c r="V5141" s="7"/>
      <c r="W5141" s="7"/>
      <c r="X5141" s="7"/>
      <c r="Y5141" s="39"/>
      <c r="Z5141" s="7"/>
      <c r="AA5141" s="7"/>
      <c r="AB5141" s="24"/>
      <c r="AC5141" t="s">
        <v>26453</v>
      </c>
      <c r="AD5141" t="s">
        <v>23380</v>
      </c>
    </row>
    <row r="5142" spans="1:30" x14ac:dyDescent="0.25">
      <c r="A5142" t="str">
        <f t="shared" si="188"/>
        <v>24010047</v>
      </c>
      <c r="B5142" s="23" t="s">
        <v>58</v>
      </c>
      <c r="C5142" s="7" t="s">
        <v>1669</v>
      </c>
      <c r="D5142" s="66" t="s">
        <v>570</v>
      </c>
      <c r="E5142" s="53" t="e">
        <f>VLOOKUP(D5142,'MPG Master'!$C$3:$I$716,7,0)</f>
        <v>#N/A</v>
      </c>
      <c r="F5142" s="7" t="e">
        <f>VLOOKUP(D5142,'MPG Master'!$C$3:$D$716,2,0)</f>
        <v>#N/A</v>
      </c>
      <c r="G5142" s="67" t="s">
        <v>1867</v>
      </c>
      <c r="H5142" s="53" t="e">
        <f t="shared" si="187"/>
        <v>#N/A</v>
      </c>
      <c r="I5142" s="7" t="s">
        <v>2647</v>
      </c>
      <c r="J5142" s="7" t="s">
        <v>20409</v>
      </c>
      <c r="K5142" s="9">
        <v>26088</v>
      </c>
      <c r="L5142" s="7"/>
      <c r="M5142" s="7"/>
      <c r="N5142" s="7"/>
      <c r="O5142" s="7"/>
      <c r="P5142" s="7"/>
      <c r="Q5142" s="7" t="s">
        <v>1701</v>
      </c>
      <c r="R5142" s="39" t="s">
        <v>2648</v>
      </c>
      <c r="S5142" s="7"/>
      <c r="T5142" s="7" t="s">
        <v>1324</v>
      </c>
      <c r="U5142" s="7"/>
      <c r="V5142" s="7"/>
      <c r="W5142" s="7"/>
      <c r="X5142" s="7"/>
      <c r="Y5142" s="39"/>
      <c r="Z5142" s="7"/>
      <c r="AA5142" s="7"/>
      <c r="AB5142" s="24"/>
      <c r="AC5142" t="s">
        <v>26453</v>
      </c>
      <c r="AD5142" t="s">
        <v>23380</v>
      </c>
    </row>
    <row r="5143" spans="1:30" x14ac:dyDescent="0.25">
      <c r="A5143" t="str">
        <f t="shared" si="188"/>
        <v>03120004</v>
      </c>
      <c r="B5143" s="23" t="s">
        <v>58</v>
      </c>
      <c r="C5143" s="7" t="s">
        <v>1665</v>
      </c>
      <c r="D5143" s="66" t="s">
        <v>499</v>
      </c>
      <c r="E5143" s="53" t="e">
        <f>VLOOKUP(D5143,'MPG Master'!$C$3:$I$716,7,0)</f>
        <v>#N/A</v>
      </c>
      <c r="F5143" s="7" t="e">
        <f>VLOOKUP(D5143,'MPG Master'!$C$3:$D$716,2,0)</f>
        <v>#N/A</v>
      </c>
      <c r="G5143" s="67" t="s">
        <v>1679</v>
      </c>
      <c r="H5143" s="53" t="e">
        <f t="shared" si="187"/>
        <v>#N/A</v>
      </c>
      <c r="I5143" s="7" t="s">
        <v>2649</v>
      </c>
      <c r="J5143" s="7" t="s">
        <v>1194</v>
      </c>
      <c r="K5143" s="9">
        <v>37395</v>
      </c>
      <c r="L5143" s="7"/>
      <c r="M5143" s="7"/>
      <c r="N5143" s="7">
        <v>6207300125</v>
      </c>
      <c r="O5143" s="7"/>
      <c r="P5143" s="7"/>
      <c r="Q5143" s="7" t="s">
        <v>838</v>
      </c>
      <c r="R5143" s="39" t="s">
        <v>2650</v>
      </c>
      <c r="S5143" s="7"/>
      <c r="T5143" s="7" t="s">
        <v>1255</v>
      </c>
      <c r="U5143" s="7"/>
      <c r="V5143" s="7"/>
      <c r="W5143" s="7"/>
      <c r="X5143" s="7"/>
      <c r="Y5143" s="39"/>
      <c r="Z5143" s="7"/>
      <c r="AA5143" s="7"/>
      <c r="AB5143" s="24"/>
      <c r="AC5143" t="s">
        <v>26453</v>
      </c>
      <c r="AD5143" t="s">
        <v>23380</v>
      </c>
    </row>
    <row r="5144" spans="1:30" x14ac:dyDescent="0.25">
      <c r="A5144" t="str">
        <f t="shared" si="188"/>
        <v>19100004</v>
      </c>
      <c r="B5144" s="23" t="s">
        <v>58</v>
      </c>
      <c r="C5144" s="7" t="s">
        <v>231</v>
      </c>
      <c r="D5144" s="66" t="s">
        <v>544</v>
      </c>
      <c r="E5144" s="53" t="e">
        <f>VLOOKUP(D5144,'MPG Master'!$C$3:$I$716,7,0)</f>
        <v>#N/A</v>
      </c>
      <c r="F5144" s="7" t="e">
        <f>VLOOKUP(D5144,'MPG Master'!$C$3:$D$716,2,0)</f>
        <v>#N/A</v>
      </c>
      <c r="G5144" s="67" t="s">
        <v>1679</v>
      </c>
      <c r="H5144" s="53" t="e">
        <f t="shared" si="187"/>
        <v>#N/A</v>
      </c>
      <c r="I5144" s="7" t="s">
        <v>2651</v>
      </c>
      <c r="J5144" s="7" t="s">
        <v>2652</v>
      </c>
      <c r="K5144" s="9">
        <v>29221</v>
      </c>
      <c r="L5144" s="7"/>
      <c r="M5144" s="7"/>
      <c r="N5144" s="7">
        <v>7061448607</v>
      </c>
      <c r="O5144" s="7"/>
      <c r="P5144" s="7"/>
      <c r="Q5144" s="7" t="s">
        <v>838</v>
      </c>
      <c r="R5144" s="39" t="s">
        <v>2653</v>
      </c>
      <c r="S5144" s="7"/>
      <c r="T5144" s="7" t="s">
        <v>1311</v>
      </c>
      <c r="U5144" s="7"/>
      <c r="V5144" s="7"/>
      <c r="W5144" s="7"/>
      <c r="X5144" s="7"/>
      <c r="Y5144" s="39"/>
      <c r="Z5144" s="7"/>
      <c r="AA5144" s="7"/>
      <c r="AB5144" s="24"/>
      <c r="AC5144" t="s">
        <v>26453</v>
      </c>
      <c r="AD5144" t="s">
        <v>23380</v>
      </c>
    </row>
    <row r="5145" spans="1:30" x14ac:dyDescent="0.25">
      <c r="A5145" t="str">
        <f t="shared" si="188"/>
        <v>12090020</v>
      </c>
      <c r="B5145" s="23" t="s">
        <v>58</v>
      </c>
      <c r="C5145" s="7" t="s">
        <v>1452</v>
      </c>
      <c r="D5145" s="66" t="s">
        <v>327</v>
      </c>
      <c r="E5145" s="53" t="e">
        <f>VLOOKUP(D5145,'MPG Master'!$C$3:$I$716,7,0)</f>
        <v>#N/A</v>
      </c>
      <c r="F5145" s="7" t="e">
        <f>VLOOKUP(D5145,'MPG Master'!$C$3:$D$716,2,0)</f>
        <v>#N/A</v>
      </c>
      <c r="G5145" s="67" t="s">
        <v>1819</v>
      </c>
      <c r="H5145" s="53" t="e">
        <f t="shared" si="187"/>
        <v>#N/A</v>
      </c>
      <c r="I5145" s="7" t="s">
        <v>2565</v>
      </c>
      <c r="J5145" s="7" t="s">
        <v>20410</v>
      </c>
      <c r="K5145" s="9">
        <v>24108</v>
      </c>
      <c r="L5145" s="7"/>
      <c r="M5145" s="7"/>
      <c r="N5145" s="7">
        <v>9199424458</v>
      </c>
      <c r="O5145" s="7"/>
      <c r="P5145" s="7"/>
      <c r="Q5145" s="7" t="s">
        <v>1424</v>
      </c>
      <c r="R5145" s="39" t="s">
        <v>2655</v>
      </c>
      <c r="S5145" s="7"/>
      <c r="T5145" s="7" t="s">
        <v>777</v>
      </c>
      <c r="U5145" s="7"/>
      <c r="V5145" s="7"/>
      <c r="W5145" s="7"/>
      <c r="X5145" s="7"/>
      <c r="Y5145" s="39"/>
      <c r="Z5145" s="7"/>
      <c r="AA5145" s="7"/>
      <c r="AB5145" s="24"/>
      <c r="AC5145" t="s">
        <v>26453</v>
      </c>
      <c r="AD5145" t="s">
        <v>23380</v>
      </c>
    </row>
    <row r="5146" spans="1:30" x14ac:dyDescent="0.25">
      <c r="A5146" t="str">
        <f t="shared" si="188"/>
        <v>12160020</v>
      </c>
      <c r="B5146" s="23" t="s">
        <v>58</v>
      </c>
      <c r="C5146" s="7" t="s">
        <v>1452</v>
      </c>
      <c r="D5146" s="66" t="s">
        <v>333</v>
      </c>
      <c r="E5146" s="53" t="e">
        <f>VLOOKUP(D5146,'MPG Master'!$C$3:$I$716,7,0)</f>
        <v>#N/A</v>
      </c>
      <c r="F5146" s="7" t="e">
        <f>VLOOKUP(D5146,'MPG Master'!$C$3:$D$716,2,0)</f>
        <v>#N/A</v>
      </c>
      <c r="G5146" s="67" t="s">
        <v>1819</v>
      </c>
      <c r="H5146" s="53" t="e">
        <f t="shared" si="187"/>
        <v>#N/A</v>
      </c>
      <c r="I5146" s="7" t="s">
        <v>2657</v>
      </c>
      <c r="J5146" s="7" t="s">
        <v>20411</v>
      </c>
      <c r="K5146" s="9">
        <v>26644</v>
      </c>
      <c r="L5146" s="7"/>
      <c r="M5146" s="7"/>
      <c r="N5146" s="7">
        <v>6239375050</v>
      </c>
      <c r="O5146" s="7"/>
      <c r="P5146" s="7"/>
      <c r="Q5146" s="7" t="s">
        <v>1701</v>
      </c>
      <c r="R5146" s="39" t="s">
        <v>2658</v>
      </c>
      <c r="S5146" s="7"/>
      <c r="T5146" s="7" t="s">
        <v>2659</v>
      </c>
      <c r="U5146" s="7"/>
      <c r="V5146" s="7"/>
      <c r="W5146" s="7"/>
      <c r="X5146" s="7"/>
      <c r="Y5146" s="39"/>
      <c r="Z5146" s="7"/>
      <c r="AA5146" s="7"/>
      <c r="AB5146" s="24"/>
      <c r="AC5146" t="s">
        <v>26453</v>
      </c>
      <c r="AD5146" t="s">
        <v>23380</v>
      </c>
    </row>
    <row r="5147" spans="1:30" x14ac:dyDescent="0.25">
      <c r="A5147" t="str">
        <f t="shared" si="188"/>
        <v>12040017</v>
      </c>
      <c r="B5147" s="23" t="s">
        <v>58</v>
      </c>
      <c r="C5147" s="7" t="s">
        <v>1663</v>
      </c>
      <c r="D5147" s="66" t="s">
        <v>399</v>
      </c>
      <c r="E5147" s="53" t="e">
        <f>VLOOKUP(D5147,'MPG Master'!$C$3:$I$716,7,0)</f>
        <v>#N/A</v>
      </c>
      <c r="F5147" s="7" t="e">
        <f>VLOOKUP(D5147,'MPG Master'!$C$3:$D$716,2,0)</f>
        <v>#N/A</v>
      </c>
      <c r="G5147" s="67" t="s">
        <v>1683</v>
      </c>
      <c r="H5147" s="53" t="e">
        <f t="shared" si="187"/>
        <v>#N/A</v>
      </c>
      <c r="I5147" s="7" t="s">
        <v>2660</v>
      </c>
      <c r="J5147" s="7" t="s">
        <v>20412</v>
      </c>
      <c r="K5147" s="9">
        <v>38808</v>
      </c>
      <c r="L5147" s="7"/>
      <c r="M5147" s="7"/>
      <c r="N5147" s="7"/>
      <c r="O5147" s="7"/>
      <c r="P5147" s="7"/>
      <c r="Q5147" s="7" t="s">
        <v>1808</v>
      </c>
      <c r="R5147" s="39" t="s">
        <v>2661</v>
      </c>
      <c r="S5147" s="7"/>
      <c r="T5147" s="7" t="s">
        <v>941</v>
      </c>
      <c r="U5147" s="7"/>
      <c r="V5147" s="7"/>
      <c r="W5147" s="7"/>
      <c r="X5147" s="7"/>
      <c r="Y5147" s="39"/>
      <c r="Z5147" s="7"/>
      <c r="AA5147" s="7"/>
      <c r="AB5147" s="24"/>
      <c r="AC5147" t="s">
        <v>26453</v>
      </c>
      <c r="AD5147" t="s">
        <v>23380</v>
      </c>
    </row>
    <row r="5148" spans="1:30" x14ac:dyDescent="0.25">
      <c r="A5148" t="str">
        <f t="shared" si="188"/>
        <v>12020040</v>
      </c>
      <c r="B5148" s="23" t="s">
        <v>58</v>
      </c>
      <c r="C5148" s="7" t="s">
        <v>1452</v>
      </c>
      <c r="D5148" s="66" t="s">
        <v>324</v>
      </c>
      <c r="E5148" s="53" t="e">
        <f>VLOOKUP(D5148,'MPG Master'!$C$3:$I$716,7,0)</f>
        <v>#N/A</v>
      </c>
      <c r="F5148" s="7" t="e">
        <f>VLOOKUP(D5148,'MPG Master'!$C$3:$D$716,2,0)</f>
        <v>#N/A</v>
      </c>
      <c r="G5148" s="67" t="s">
        <v>2113</v>
      </c>
      <c r="H5148" s="53" t="e">
        <f t="shared" si="187"/>
        <v>#N/A</v>
      </c>
      <c r="I5148" s="7" t="s">
        <v>2662</v>
      </c>
      <c r="J5148" s="7" t="s">
        <v>20413</v>
      </c>
      <c r="K5148" s="9">
        <v>29342</v>
      </c>
      <c r="L5148" s="7"/>
      <c r="M5148" s="7"/>
      <c r="N5148" s="7">
        <v>8292790784</v>
      </c>
      <c r="O5148" s="7"/>
      <c r="P5148" s="7"/>
      <c r="Q5148" s="7" t="s">
        <v>1424</v>
      </c>
      <c r="R5148" s="39" t="s">
        <v>2663</v>
      </c>
      <c r="S5148" s="7"/>
      <c r="T5148" s="7" t="s">
        <v>735</v>
      </c>
      <c r="U5148" s="7"/>
      <c r="V5148" s="7"/>
      <c r="W5148" s="7"/>
      <c r="X5148" s="7"/>
      <c r="Y5148" s="39"/>
      <c r="Z5148" s="7"/>
      <c r="AA5148" s="7"/>
      <c r="AB5148" s="24"/>
      <c r="AC5148" t="s">
        <v>26453</v>
      </c>
      <c r="AD5148" t="s">
        <v>23380</v>
      </c>
    </row>
    <row r="5149" spans="1:30" x14ac:dyDescent="0.25">
      <c r="A5149" t="str">
        <f t="shared" si="188"/>
        <v>12020038</v>
      </c>
      <c r="B5149" s="23" t="s">
        <v>58</v>
      </c>
      <c r="C5149" s="7" t="s">
        <v>1452</v>
      </c>
      <c r="D5149" s="66" t="s">
        <v>324</v>
      </c>
      <c r="E5149" s="53" t="e">
        <f>VLOOKUP(D5149,'MPG Master'!$C$3:$I$716,7,0)</f>
        <v>#N/A</v>
      </c>
      <c r="F5149" s="7" t="e">
        <f>VLOOKUP(D5149,'MPG Master'!$C$3:$D$716,2,0)</f>
        <v>#N/A</v>
      </c>
      <c r="G5149" s="67" t="s">
        <v>1691</v>
      </c>
      <c r="H5149" s="53" t="e">
        <f t="shared" si="187"/>
        <v>#N/A</v>
      </c>
      <c r="I5149" s="7" t="s">
        <v>2569</v>
      </c>
      <c r="J5149" s="7" t="s">
        <v>20414</v>
      </c>
      <c r="K5149" s="9">
        <v>35503</v>
      </c>
      <c r="L5149" s="7"/>
      <c r="M5149" s="7"/>
      <c r="N5149" s="7">
        <v>9835617854</v>
      </c>
      <c r="O5149" s="7"/>
      <c r="P5149" s="7"/>
      <c r="Q5149" s="7" t="s">
        <v>1701</v>
      </c>
      <c r="R5149" s="39" t="s">
        <v>2664</v>
      </c>
      <c r="S5149" s="7"/>
      <c r="T5149" s="7" t="s">
        <v>767</v>
      </c>
      <c r="U5149" s="7"/>
      <c r="V5149" s="7"/>
      <c r="W5149" s="7"/>
      <c r="X5149" s="7"/>
      <c r="Y5149" s="39"/>
      <c r="Z5149" s="7"/>
      <c r="AA5149" s="7"/>
      <c r="AB5149" s="24"/>
      <c r="AC5149" t="s">
        <v>26453</v>
      </c>
      <c r="AD5149" t="s">
        <v>23380</v>
      </c>
    </row>
    <row r="5150" spans="1:30" x14ac:dyDescent="0.25">
      <c r="A5150" t="str">
        <f t="shared" si="188"/>
        <v>12020039</v>
      </c>
      <c r="B5150" s="23" t="s">
        <v>58</v>
      </c>
      <c r="C5150" s="7" t="s">
        <v>1452</v>
      </c>
      <c r="D5150" s="66" t="s">
        <v>324</v>
      </c>
      <c r="E5150" s="53" t="e">
        <f>VLOOKUP(D5150,'MPG Master'!$C$3:$I$716,7,0)</f>
        <v>#N/A</v>
      </c>
      <c r="F5150" s="7" t="e">
        <f>VLOOKUP(D5150,'MPG Master'!$C$3:$D$716,2,0)</f>
        <v>#N/A</v>
      </c>
      <c r="G5150" s="67" t="s">
        <v>2665</v>
      </c>
      <c r="H5150" s="53" t="e">
        <f t="shared" si="187"/>
        <v>#N/A</v>
      </c>
      <c r="I5150" s="7" t="s">
        <v>1857</v>
      </c>
      <c r="J5150" s="7" t="s">
        <v>2666</v>
      </c>
      <c r="K5150" s="9">
        <v>31188</v>
      </c>
      <c r="L5150" s="7"/>
      <c r="M5150" s="7"/>
      <c r="N5150" s="7">
        <v>9939695158</v>
      </c>
      <c r="O5150" s="7"/>
      <c r="P5150" s="7"/>
      <c r="Q5150" s="7" t="s">
        <v>1851</v>
      </c>
      <c r="R5150" s="39" t="s">
        <v>2667</v>
      </c>
      <c r="S5150" s="7"/>
      <c r="T5150" s="7" t="s">
        <v>747</v>
      </c>
      <c r="U5150" s="7"/>
      <c r="V5150" s="7"/>
      <c r="W5150" s="7"/>
      <c r="X5150" s="7"/>
      <c r="Y5150" s="39"/>
      <c r="Z5150" s="7"/>
      <c r="AA5150" s="7"/>
      <c r="AB5150" s="24"/>
      <c r="AC5150" t="s">
        <v>26453</v>
      </c>
      <c r="AD5150" t="s">
        <v>23380</v>
      </c>
    </row>
    <row r="5151" spans="1:30" x14ac:dyDescent="0.25">
      <c r="A5151" t="str">
        <f t="shared" si="188"/>
        <v>00910063</v>
      </c>
      <c r="B5151" s="23" t="s">
        <v>58</v>
      </c>
      <c r="C5151" s="7" t="s">
        <v>1663</v>
      </c>
      <c r="D5151" s="66" t="s">
        <v>388</v>
      </c>
      <c r="E5151" s="53" t="e">
        <f>VLOOKUP(D5151,'MPG Master'!$C$3:$I$716,7,0)</f>
        <v>#N/A</v>
      </c>
      <c r="F5151" s="7" t="e">
        <f>VLOOKUP(D5151,'MPG Master'!$C$3:$D$716,2,0)</f>
        <v>#N/A</v>
      </c>
      <c r="G5151" s="67" t="s">
        <v>2002</v>
      </c>
      <c r="H5151" s="53" t="e">
        <f t="shared" si="187"/>
        <v>#N/A</v>
      </c>
      <c r="I5151" s="7" t="s">
        <v>2668</v>
      </c>
      <c r="J5151" s="7" t="s">
        <v>19275</v>
      </c>
      <c r="K5151" s="9">
        <v>38509</v>
      </c>
      <c r="L5151" s="7"/>
      <c r="M5151" s="7"/>
      <c r="N5151" s="7"/>
      <c r="O5151" s="7"/>
      <c r="P5151" s="7"/>
      <c r="Q5151" s="7" t="s">
        <v>1808</v>
      </c>
      <c r="R5151" s="39" t="s">
        <v>2669</v>
      </c>
      <c r="S5151" s="7"/>
      <c r="T5151" s="7" t="s">
        <v>941</v>
      </c>
      <c r="U5151" s="7"/>
      <c r="V5151" s="7"/>
      <c r="W5151" s="7"/>
      <c r="X5151" s="7"/>
      <c r="Y5151" s="39"/>
      <c r="Z5151" s="7"/>
      <c r="AA5151" s="7"/>
      <c r="AB5151" s="24"/>
      <c r="AC5151" t="s">
        <v>26453</v>
      </c>
      <c r="AD5151" t="s">
        <v>23380</v>
      </c>
    </row>
    <row r="5152" spans="1:30" x14ac:dyDescent="0.25">
      <c r="A5152" t="str">
        <f t="shared" si="188"/>
        <v>24490002</v>
      </c>
      <c r="B5152" s="23" t="s">
        <v>58</v>
      </c>
      <c r="C5152" s="7" t="s">
        <v>1669</v>
      </c>
      <c r="D5152" s="66" t="s">
        <v>602</v>
      </c>
      <c r="E5152" s="53" t="e">
        <f>VLOOKUP(D5152,'MPG Master'!$C$3:$I$716,7,0)</f>
        <v>#N/A</v>
      </c>
      <c r="F5152" s="7" t="e">
        <f>VLOOKUP(D5152,'MPG Master'!$C$3:$D$716,2,0)</f>
        <v>#N/A</v>
      </c>
      <c r="G5152" s="67" t="s">
        <v>60</v>
      </c>
      <c r="H5152" s="53" t="e">
        <f t="shared" si="187"/>
        <v>#N/A</v>
      </c>
      <c r="I5152" s="7" t="s">
        <v>2670</v>
      </c>
      <c r="J5152" s="7" t="s">
        <v>20415</v>
      </c>
      <c r="K5152" s="9">
        <v>33604</v>
      </c>
      <c r="L5152" s="7"/>
      <c r="M5152" s="7"/>
      <c r="N5152" s="7">
        <v>8651691707</v>
      </c>
      <c r="O5152" s="7"/>
      <c r="P5152" s="7"/>
      <c r="Q5152" s="7" t="s">
        <v>1424</v>
      </c>
      <c r="R5152" s="39" t="s">
        <v>1371</v>
      </c>
      <c r="S5152" s="7"/>
      <c r="T5152" s="7" t="s">
        <v>1372</v>
      </c>
      <c r="U5152" s="7"/>
      <c r="V5152" s="7"/>
      <c r="W5152" s="7"/>
      <c r="X5152" s="7"/>
      <c r="Y5152" s="39"/>
      <c r="Z5152" s="7"/>
      <c r="AA5152" s="7"/>
      <c r="AB5152" s="24"/>
      <c r="AC5152" t="s">
        <v>26453</v>
      </c>
      <c r="AD5152" t="s">
        <v>23380</v>
      </c>
    </row>
    <row r="5153" spans="1:30" x14ac:dyDescent="0.25">
      <c r="A5153" t="str">
        <f t="shared" si="188"/>
        <v>24500002</v>
      </c>
      <c r="B5153" s="23" t="s">
        <v>58</v>
      </c>
      <c r="C5153" s="7" t="s">
        <v>1669</v>
      </c>
      <c r="D5153" s="66" t="s">
        <v>603</v>
      </c>
      <c r="E5153" s="53" t="e">
        <f>VLOOKUP(D5153,'MPG Master'!$C$3:$I$716,7,0)</f>
        <v>#N/A</v>
      </c>
      <c r="F5153" s="7" t="e">
        <f>VLOOKUP(D5153,'MPG Master'!$C$3:$D$716,2,0)</f>
        <v>#N/A</v>
      </c>
      <c r="G5153" s="67" t="s">
        <v>60</v>
      </c>
      <c r="H5153" s="53" t="e">
        <f t="shared" si="187"/>
        <v>#N/A</v>
      </c>
      <c r="I5153" s="7" t="s">
        <v>2671</v>
      </c>
      <c r="J5153" s="7" t="s">
        <v>20416</v>
      </c>
      <c r="K5153" s="9">
        <v>36176</v>
      </c>
      <c r="L5153" s="7"/>
      <c r="M5153" s="7"/>
      <c r="N5153" s="7">
        <v>9097982065</v>
      </c>
      <c r="O5153" s="7"/>
      <c r="P5153" s="7"/>
      <c r="Q5153" s="7" t="s">
        <v>2672</v>
      </c>
      <c r="R5153" s="39" t="s">
        <v>2673</v>
      </c>
      <c r="S5153" s="7"/>
      <c r="T5153" s="7" t="s">
        <v>2674</v>
      </c>
      <c r="U5153" s="7"/>
      <c r="V5153" s="7"/>
      <c r="W5153" s="7"/>
      <c r="X5153" s="7"/>
      <c r="Y5153" s="39"/>
      <c r="Z5153" s="7"/>
      <c r="AA5153" s="7"/>
      <c r="AB5153" s="24"/>
      <c r="AC5153" t="s">
        <v>26453</v>
      </c>
      <c r="AD5153" t="s">
        <v>23380</v>
      </c>
    </row>
    <row r="5154" spans="1:30" x14ac:dyDescent="0.25">
      <c r="A5154" t="str">
        <f t="shared" si="188"/>
        <v>40390308</v>
      </c>
      <c r="B5154" s="23" t="s">
        <v>58</v>
      </c>
      <c r="C5154" s="7" t="s">
        <v>864</v>
      </c>
      <c r="D5154" s="66" t="s">
        <v>350</v>
      </c>
      <c r="E5154" s="53" t="e">
        <f>VLOOKUP(D5154,'MPG Master'!$C$3:$I$716,7,0)</f>
        <v>#N/A</v>
      </c>
      <c r="F5154" s="7" t="e">
        <f>VLOOKUP(D5154,'MPG Master'!$C$3:$D$716,2,0)</f>
        <v>#N/A</v>
      </c>
      <c r="G5154" s="67" t="s">
        <v>2675</v>
      </c>
      <c r="H5154" s="53" t="e">
        <f t="shared" si="187"/>
        <v>#N/A</v>
      </c>
      <c r="I5154" s="7" t="s">
        <v>2676</v>
      </c>
      <c r="J5154" s="7" t="s">
        <v>20417</v>
      </c>
      <c r="K5154" s="9"/>
      <c r="L5154" s="7"/>
      <c r="M5154" s="7"/>
      <c r="N5154" s="7"/>
      <c r="O5154" s="7"/>
      <c r="P5154" s="7"/>
      <c r="Q5154" s="7" t="s">
        <v>1701</v>
      </c>
      <c r="R5154" s="39" t="s">
        <v>2677</v>
      </c>
      <c r="S5154" s="7"/>
      <c r="T5154" s="7" t="s">
        <v>1968</v>
      </c>
      <c r="U5154" s="7"/>
      <c r="V5154" s="7"/>
      <c r="W5154" s="7"/>
      <c r="X5154" s="7"/>
      <c r="Y5154" s="39"/>
      <c r="Z5154" s="7"/>
      <c r="AA5154" s="7"/>
      <c r="AB5154" s="24"/>
      <c r="AC5154" t="s">
        <v>26453</v>
      </c>
      <c r="AD5154" t="s">
        <v>23380</v>
      </c>
    </row>
    <row r="5155" spans="1:30" x14ac:dyDescent="0.25">
      <c r="A5155" t="str">
        <f t="shared" si="188"/>
        <v>97590029</v>
      </c>
      <c r="B5155" s="23" t="s">
        <v>58</v>
      </c>
      <c r="C5155" s="7" t="s">
        <v>1664</v>
      </c>
      <c r="D5155" s="66" t="s">
        <v>485</v>
      </c>
      <c r="E5155" s="53" t="e">
        <f>VLOOKUP(D5155,'MPG Master'!$C$3:$I$716,7,0)</f>
        <v>#N/A</v>
      </c>
      <c r="F5155" s="7" t="e">
        <f>VLOOKUP(D5155,'MPG Master'!$C$3:$D$716,2,0)</f>
        <v>#N/A</v>
      </c>
      <c r="G5155" s="67" t="s">
        <v>1927</v>
      </c>
      <c r="H5155" s="53" t="e">
        <f t="shared" si="187"/>
        <v>#N/A</v>
      </c>
      <c r="I5155" s="7" t="s">
        <v>2678</v>
      </c>
      <c r="J5155" s="7" t="s">
        <v>20418</v>
      </c>
      <c r="K5155" s="9"/>
      <c r="L5155" s="7"/>
      <c r="M5155" s="7"/>
      <c r="N5155" s="7"/>
      <c r="O5155" s="7"/>
      <c r="P5155" s="7"/>
      <c r="Q5155" s="7" t="s">
        <v>1808</v>
      </c>
      <c r="R5155" s="39" t="s">
        <v>2679</v>
      </c>
      <c r="S5155" s="7"/>
      <c r="T5155" s="7" t="s">
        <v>1157</v>
      </c>
      <c r="U5155" s="7"/>
      <c r="V5155" s="7"/>
      <c r="W5155" s="7"/>
      <c r="X5155" s="7"/>
      <c r="Y5155" s="39"/>
      <c r="Z5155" s="7"/>
      <c r="AA5155" s="7"/>
      <c r="AB5155" s="24"/>
      <c r="AC5155" t="s">
        <v>26453</v>
      </c>
      <c r="AD5155" t="s">
        <v>23380</v>
      </c>
    </row>
    <row r="5156" spans="1:30" x14ac:dyDescent="0.25">
      <c r="A5156" t="str">
        <f t="shared" si="188"/>
        <v>12060033</v>
      </c>
      <c r="B5156" s="23" t="s">
        <v>58</v>
      </c>
      <c r="C5156" s="7" t="s">
        <v>1663</v>
      </c>
      <c r="D5156" s="66" t="s">
        <v>401</v>
      </c>
      <c r="E5156" s="53" t="e">
        <f>VLOOKUP(D5156,'MPG Master'!$C$3:$I$716,7,0)</f>
        <v>#N/A</v>
      </c>
      <c r="F5156" s="7" t="e">
        <f>VLOOKUP(D5156,'MPG Master'!$C$3:$D$716,2,0)</f>
        <v>#N/A</v>
      </c>
      <c r="G5156" s="67" t="s">
        <v>381</v>
      </c>
      <c r="H5156" s="53" t="e">
        <f t="shared" si="187"/>
        <v>#N/A</v>
      </c>
      <c r="I5156" s="7" t="s">
        <v>2680</v>
      </c>
      <c r="J5156" s="7" t="s">
        <v>2681</v>
      </c>
      <c r="K5156" s="9"/>
      <c r="L5156" s="7"/>
      <c r="M5156" s="7"/>
      <c r="N5156" s="7"/>
      <c r="O5156" s="7"/>
      <c r="P5156" s="7"/>
      <c r="Q5156" s="7" t="s">
        <v>1424</v>
      </c>
      <c r="R5156" s="39" t="s">
        <v>2682</v>
      </c>
      <c r="S5156" s="7"/>
      <c r="T5156" s="7" t="s">
        <v>935</v>
      </c>
      <c r="U5156" s="7"/>
      <c r="V5156" s="7"/>
      <c r="W5156" s="7"/>
      <c r="X5156" s="7"/>
      <c r="Y5156" s="39"/>
      <c r="Z5156" s="7"/>
      <c r="AA5156" s="7"/>
      <c r="AB5156" s="24"/>
      <c r="AC5156" t="s">
        <v>26453</v>
      </c>
      <c r="AD5156" t="s">
        <v>23380</v>
      </c>
    </row>
    <row r="5157" spans="1:30" x14ac:dyDescent="0.25">
      <c r="A5157" t="str">
        <f t="shared" si="188"/>
        <v>24150064</v>
      </c>
      <c r="B5157" s="23" t="s">
        <v>58</v>
      </c>
      <c r="C5157" s="7" t="s">
        <v>1669</v>
      </c>
      <c r="D5157" s="66" t="s">
        <v>577</v>
      </c>
      <c r="E5157" s="53" t="e">
        <f>VLOOKUP(D5157,'MPG Master'!$C$3:$I$716,7,0)</f>
        <v>#N/A</v>
      </c>
      <c r="F5157" s="7" t="e">
        <f>VLOOKUP(D5157,'MPG Master'!$C$3:$D$716,2,0)</f>
        <v>#N/A</v>
      </c>
      <c r="G5157" s="67" t="s">
        <v>2130</v>
      </c>
      <c r="H5157" s="53" t="e">
        <f t="shared" si="187"/>
        <v>#N/A</v>
      </c>
      <c r="I5157" s="7" t="s">
        <v>2683</v>
      </c>
      <c r="J5157" s="7" t="s">
        <v>20419</v>
      </c>
      <c r="K5157" s="9"/>
      <c r="L5157" s="7"/>
      <c r="M5157" s="7"/>
      <c r="N5157" s="7"/>
      <c r="O5157" s="7"/>
      <c r="P5157" s="7"/>
      <c r="Q5157" s="7" t="s">
        <v>2062</v>
      </c>
      <c r="R5157" s="39" t="s">
        <v>2684</v>
      </c>
      <c r="S5157" s="7"/>
      <c r="T5157" s="7" t="s">
        <v>2685</v>
      </c>
      <c r="U5157" s="7"/>
      <c r="V5157" s="7"/>
      <c r="W5157" s="7"/>
      <c r="X5157" s="7"/>
      <c r="Y5157" s="39"/>
      <c r="Z5157" s="7"/>
      <c r="AA5157" s="7"/>
      <c r="AB5157" s="24"/>
      <c r="AC5157" t="s">
        <v>26453</v>
      </c>
      <c r="AD5157" t="s">
        <v>23380</v>
      </c>
    </row>
    <row r="5158" spans="1:30" x14ac:dyDescent="0.25">
      <c r="A5158" t="str">
        <f t="shared" si="188"/>
        <v>24070150</v>
      </c>
      <c r="B5158" s="23" t="s">
        <v>58</v>
      </c>
      <c r="C5158" s="7" t="s">
        <v>1669</v>
      </c>
      <c r="D5158" s="66" t="s">
        <v>573</v>
      </c>
      <c r="E5158" s="53" t="e">
        <f>VLOOKUP(D5158,'MPG Master'!$C$3:$I$716,7,0)</f>
        <v>#N/A</v>
      </c>
      <c r="F5158" s="7" t="e">
        <f>VLOOKUP(D5158,'MPG Master'!$C$3:$D$716,2,0)</f>
        <v>#N/A</v>
      </c>
      <c r="G5158" s="67" t="s">
        <v>2044</v>
      </c>
      <c r="H5158" s="53" t="e">
        <f t="shared" si="187"/>
        <v>#N/A</v>
      </c>
      <c r="I5158" s="7" t="s">
        <v>2686</v>
      </c>
      <c r="J5158" s="7" t="s">
        <v>2687</v>
      </c>
      <c r="K5158" s="9"/>
      <c r="L5158" s="7"/>
      <c r="M5158" s="7"/>
      <c r="N5158" s="7"/>
      <c r="O5158" s="7"/>
      <c r="P5158" s="7"/>
      <c r="Q5158" s="7" t="s">
        <v>1701</v>
      </c>
      <c r="R5158" s="39" t="s">
        <v>2688</v>
      </c>
      <c r="S5158" s="7"/>
      <c r="T5158" s="7" t="s">
        <v>1323</v>
      </c>
      <c r="U5158" s="7"/>
      <c r="V5158" s="7"/>
      <c r="W5158" s="7"/>
      <c r="X5158" s="7"/>
      <c r="Y5158" s="39"/>
      <c r="Z5158" s="7"/>
      <c r="AA5158" s="7"/>
      <c r="AB5158" s="24"/>
      <c r="AC5158" t="s">
        <v>26453</v>
      </c>
      <c r="AD5158" t="s">
        <v>23380</v>
      </c>
    </row>
    <row r="5159" spans="1:30" x14ac:dyDescent="0.25">
      <c r="A5159" t="str">
        <f t="shared" si="188"/>
        <v>24030061</v>
      </c>
      <c r="B5159" s="23" t="s">
        <v>58</v>
      </c>
      <c r="C5159" s="7" t="s">
        <v>1669</v>
      </c>
      <c r="D5159" s="66" t="s">
        <v>571</v>
      </c>
      <c r="E5159" s="53" t="e">
        <f>VLOOKUP(D5159,'MPG Master'!$C$3:$I$716,7,0)</f>
        <v>#N/A</v>
      </c>
      <c r="F5159" s="7" t="e">
        <f>VLOOKUP(D5159,'MPG Master'!$C$3:$D$716,2,0)</f>
        <v>#N/A</v>
      </c>
      <c r="G5159" s="67" t="s">
        <v>2390</v>
      </c>
      <c r="H5159" s="53" t="e">
        <f t="shared" si="187"/>
        <v>#N/A</v>
      </c>
      <c r="I5159" s="7" t="s">
        <v>2689</v>
      </c>
      <c r="J5159" s="7" t="s">
        <v>20420</v>
      </c>
      <c r="K5159" s="9"/>
      <c r="L5159" s="7"/>
      <c r="M5159" s="7"/>
      <c r="N5159" s="7"/>
      <c r="O5159" s="7"/>
      <c r="P5159" s="7"/>
      <c r="Q5159" s="7" t="s">
        <v>1851</v>
      </c>
      <c r="R5159" s="39" t="s">
        <v>2690</v>
      </c>
      <c r="S5159" s="7"/>
      <c r="T5159" s="7" t="s">
        <v>747</v>
      </c>
      <c r="U5159" s="7"/>
      <c r="V5159" s="7"/>
      <c r="W5159" s="7"/>
      <c r="X5159" s="7"/>
      <c r="Y5159" s="39"/>
      <c r="Z5159" s="7"/>
      <c r="AA5159" s="7"/>
      <c r="AB5159" s="24"/>
      <c r="AC5159" t="s">
        <v>26453</v>
      </c>
      <c r="AD5159" t="s">
        <v>23380</v>
      </c>
    </row>
    <row r="5160" spans="1:30" x14ac:dyDescent="0.25">
      <c r="A5160" t="str">
        <f t="shared" si="188"/>
        <v>24310042</v>
      </c>
      <c r="B5160" s="23" t="s">
        <v>58</v>
      </c>
      <c r="C5160" s="7" t="s">
        <v>1669</v>
      </c>
      <c r="D5160" s="66" t="s">
        <v>588</v>
      </c>
      <c r="E5160" s="53" t="e">
        <f>VLOOKUP(D5160,'MPG Master'!$C$3:$I$716,7,0)</f>
        <v>#N/A</v>
      </c>
      <c r="F5160" s="7" t="e">
        <f>VLOOKUP(D5160,'MPG Master'!$C$3:$D$716,2,0)</f>
        <v>#N/A</v>
      </c>
      <c r="G5160" s="67" t="s">
        <v>2310</v>
      </c>
      <c r="H5160" s="53" t="e">
        <f t="shared" si="187"/>
        <v>#N/A</v>
      </c>
      <c r="I5160" s="7" t="s">
        <v>2691</v>
      </c>
      <c r="J5160" s="7" t="s">
        <v>20421</v>
      </c>
      <c r="K5160" s="9"/>
      <c r="L5160" s="7"/>
      <c r="M5160" s="7"/>
      <c r="N5160" s="7"/>
      <c r="O5160" s="7"/>
      <c r="P5160" s="7"/>
      <c r="Q5160" s="7" t="s">
        <v>1050</v>
      </c>
      <c r="R5160" s="39" t="s">
        <v>2692</v>
      </c>
      <c r="S5160" s="7"/>
      <c r="T5160" s="7" t="s">
        <v>1365</v>
      </c>
      <c r="U5160" s="7"/>
      <c r="V5160" s="7"/>
      <c r="W5160" s="7"/>
      <c r="X5160" s="7"/>
      <c r="Y5160" s="39"/>
      <c r="Z5160" s="7"/>
      <c r="AA5160" s="7"/>
      <c r="AB5160" s="24"/>
      <c r="AC5160" t="s">
        <v>26453</v>
      </c>
      <c r="AD5160" t="s">
        <v>23380</v>
      </c>
    </row>
    <row r="5161" spans="1:30" x14ac:dyDescent="0.25">
      <c r="A5161" t="str">
        <f t="shared" si="188"/>
        <v>24190037</v>
      </c>
      <c r="B5161" s="23" t="s">
        <v>58</v>
      </c>
      <c r="C5161" s="7" t="s">
        <v>1669</v>
      </c>
      <c r="D5161" s="66" t="s">
        <v>581</v>
      </c>
      <c r="E5161" s="53" t="e">
        <f>VLOOKUP(D5161,'MPG Master'!$C$3:$I$716,7,0)</f>
        <v>#N/A</v>
      </c>
      <c r="F5161" s="7" t="e">
        <f>VLOOKUP(D5161,'MPG Master'!$C$3:$D$716,2,0)</f>
        <v>#N/A</v>
      </c>
      <c r="G5161" s="67" t="s">
        <v>1692</v>
      </c>
      <c r="H5161" s="53" t="e">
        <f t="shared" si="187"/>
        <v>#N/A</v>
      </c>
      <c r="I5161" s="7" t="s">
        <v>2693</v>
      </c>
      <c r="J5161" s="7" t="s">
        <v>20422</v>
      </c>
      <c r="K5161" s="9"/>
      <c r="L5161" s="7"/>
      <c r="M5161" s="7"/>
      <c r="N5161" s="7"/>
      <c r="O5161" s="7"/>
      <c r="P5161" s="7"/>
      <c r="Q5161" s="7" t="s">
        <v>1424</v>
      </c>
      <c r="R5161" s="39" t="s">
        <v>2694</v>
      </c>
      <c r="S5161" s="7"/>
      <c r="T5161" s="7" t="s">
        <v>1340</v>
      </c>
      <c r="U5161" s="7"/>
      <c r="V5161" s="7"/>
      <c r="W5161" s="7"/>
      <c r="X5161" s="7"/>
      <c r="Y5161" s="39"/>
      <c r="Z5161" s="7"/>
      <c r="AA5161" s="7"/>
      <c r="AB5161" s="24"/>
      <c r="AC5161" t="s">
        <v>26453</v>
      </c>
      <c r="AD5161" t="s">
        <v>23380</v>
      </c>
    </row>
    <row r="5162" spans="1:30" x14ac:dyDescent="0.25">
      <c r="A5162" t="str">
        <f t="shared" si="188"/>
        <v>24420012</v>
      </c>
      <c r="B5162" s="23" t="s">
        <v>58</v>
      </c>
      <c r="C5162" s="7" t="s">
        <v>1669</v>
      </c>
      <c r="D5162" s="66" t="s">
        <v>596</v>
      </c>
      <c r="E5162" s="53" t="e">
        <f>VLOOKUP(D5162,'MPG Master'!$C$3:$I$716,7,0)</f>
        <v>#N/A</v>
      </c>
      <c r="F5162" s="7" t="e">
        <f>VLOOKUP(D5162,'MPG Master'!$C$3:$D$716,2,0)</f>
        <v>#N/A</v>
      </c>
      <c r="G5162" s="67" t="s">
        <v>1694</v>
      </c>
      <c r="H5162" s="53" t="e">
        <f t="shared" si="187"/>
        <v>#N/A</v>
      </c>
      <c r="I5162" s="7" t="s">
        <v>2695</v>
      </c>
      <c r="J5162" s="7" t="s">
        <v>20423</v>
      </c>
      <c r="K5162" s="9"/>
      <c r="L5162" s="7"/>
      <c r="M5162" s="7"/>
      <c r="N5162" s="7"/>
      <c r="O5162" s="7"/>
      <c r="P5162" s="7"/>
      <c r="Q5162" s="7" t="s">
        <v>99</v>
      </c>
      <c r="R5162" s="39" t="s">
        <v>2696</v>
      </c>
      <c r="S5162" s="7"/>
      <c r="T5162" s="7" t="s">
        <v>1367</v>
      </c>
      <c r="U5162" s="7"/>
      <c r="V5162" s="7"/>
      <c r="W5162" s="7"/>
      <c r="X5162" s="7"/>
      <c r="Y5162" s="39"/>
      <c r="Z5162" s="7"/>
      <c r="AA5162" s="7"/>
      <c r="AB5162" s="24"/>
      <c r="AC5162" t="s">
        <v>26453</v>
      </c>
      <c r="AD5162" t="s">
        <v>23380</v>
      </c>
    </row>
    <row r="5163" spans="1:30" x14ac:dyDescent="0.25">
      <c r="A5163" t="str">
        <f t="shared" si="188"/>
        <v>12060016</v>
      </c>
      <c r="B5163" s="23" t="s">
        <v>58</v>
      </c>
      <c r="C5163" s="7" t="s">
        <v>1663</v>
      </c>
      <c r="D5163" s="66" t="s">
        <v>401</v>
      </c>
      <c r="E5163" s="53" t="e">
        <f>VLOOKUP(D5163,'MPG Master'!$C$3:$I$716,7,0)</f>
        <v>#N/A</v>
      </c>
      <c r="F5163" s="7" t="e">
        <f>VLOOKUP(D5163,'MPG Master'!$C$3:$D$716,2,0)</f>
        <v>#N/A</v>
      </c>
      <c r="G5163" s="67" t="s">
        <v>1772</v>
      </c>
      <c r="H5163" s="53" t="e">
        <f t="shared" si="187"/>
        <v>#N/A</v>
      </c>
      <c r="I5163" s="7" t="s">
        <v>2565</v>
      </c>
      <c r="J5163" s="7" t="s">
        <v>20424</v>
      </c>
      <c r="K5163" s="9"/>
      <c r="L5163" s="7"/>
      <c r="M5163" s="7"/>
      <c r="N5163" s="7"/>
      <c r="O5163" s="7"/>
      <c r="P5163" s="7"/>
      <c r="Q5163" s="7" t="s">
        <v>1424</v>
      </c>
      <c r="R5163" s="39" t="s">
        <v>2697</v>
      </c>
      <c r="S5163" s="7"/>
      <c r="T5163" s="7" t="s">
        <v>935</v>
      </c>
      <c r="U5163" s="7"/>
      <c r="V5163" s="7"/>
      <c r="W5163" s="7"/>
      <c r="X5163" s="7"/>
      <c r="Y5163" s="39"/>
      <c r="Z5163" s="7"/>
      <c r="AA5163" s="7"/>
      <c r="AB5163" s="24"/>
      <c r="AC5163" t="s">
        <v>26453</v>
      </c>
      <c r="AD5163" t="s">
        <v>23380</v>
      </c>
    </row>
    <row r="5164" spans="1:30" x14ac:dyDescent="0.25">
      <c r="A5164" t="str">
        <f t="shared" si="188"/>
        <v>12160021</v>
      </c>
      <c r="B5164" s="23" t="s">
        <v>58</v>
      </c>
      <c r="C5164" s="7" t="s">
        <v>1452</v>
      </c>
      <c r="D5164" s="66" t="s">
        <v>333</v>
      </c>
      <c r="E5164" s="53" t="e">
        <f>VLOOKUP(D5164,'MPG Master'!$C$3:$I$716,7,0)</f>
        <v>#N/A</v>
      </c>
      <c r="F5164" s="7" t="e">
        <f>VLOOKUP(D5164,'MPG Master'!$C$3:$D$716,2,0)</f>
        <v>#N/A</v>
      </c>
      <c r="G5164" s="67" t="s">
        <v>1822</v>
      </c>
      <c r="H5164" s="53" t="e">
        <f t="shared" si="187"/>
        <v>#N/A</v>
      </c>
      <c r="I5164" s="7" t="s">
        <v>2698</v>
      </c>
      <c r="J5164" s="7" t="s">
        <v>20425</v>
      </c>
      <c r="K5164" s="9"/>
      <c r="L5164" s="7"/>
      <c r="M5164" s="7"/>
      <c r="N5164" s="7"/>
      <c r="O5164" s="7"/>
      <c r="P5164" s="7"/>
      <c r="Q5164" s="7" t="s">
        <v>95</v>
      </c>
      <c r="R5164" s="39" t="s">
        <v>2699</v>
      </c>
      <c r="S5164" s="7"/>
      <c r="T5164" s="7" t="s">
        <v>774</v>
      </c>
      <c r="U5164" s="7"/>
      <c r="V5164" s="7"/>
      <c r="W5164" s="7"/>
      <c r="X5164" s="7"/>
      <c r="Y5164" s="39"/>
      <c r="Z5164" s="7"/>
      <c r="AA5164" s="7"/>
      <c r="AB5164" s="24"/>
      <c r="AC5164" t="s">
        <v>26453</v>
      </c>
      <c r="AD5164" t="s">
        <v>23380</v>
      </c>
    </row>
    <row r="5165" spans="1:30" x14ac:dyDescent="0.25">
      <c r="A5165" t="str">
        <f t="shared" si="188"/>
        <v>12160022</v>
      </c>
      <c r="B5165" s="23" t="s">
        <v>58</v>
      </c>
      <c r="C5165" s="7" t="s">
        <v>1452</v>
      </c>
      <c r="D5165" s="66" t="s">
        <v>333</v>
      </c>
      <c r="E5165" s="53" t="e">
        <f>VLOOKUP(D5165,'MPG Master'!$C$3:$I$716,7,0)</f>
        <v>#N/A</v>
      </c>
      <c r="F5165" s="7" t="e">
        <f>VLOOKUP(D5165,'MPG Master'!$C$3:$D$716,2,0)</f>
        <v>#N/A</v>
      </c>
      <c r="G5165" s="67" t="s">
        <v>1825</v>
      </c>
      <c r="H5165" s="53" t="e">
        <f t="shared" si="187"/>
        <v>#N/A</v>
      </c>
      <c r="I5165" s="7" t="s">
        <v>2700</v>
      </c>
      <c r="J5165" s="7" t="s">
        <v>20426</v>
      </c>
      <c r="K5165" s="9"/>
      <c r="L5165" s="7"/>
      <c r="M5165" s="7"/>
      <c r="N5165" s="7"/>
      <c r="O5165" s="7"/>
      <c r="P5165" s="7"/>
      <c r="Q5165" s="7" t="s">
        <v>1701</v>
      </c>
      <c r="R5165" s="39" t="s">
        <v>2701</v>
      </c>
      <c r="S5165" s="7"/>
      <c r="T5165" s="7" t="s">
        <v>774</v>
      </c>
      <c r="U5165" s="7"/>
      <c r="V5165" s="7"/>
      <c r="W5165" s="7"/>
      <c r="X5165" s="7"/>
      <c r="Y5165" s="39"/>
      <c r="Z5165" s="7"/>
      <c r="AA5165" s="7"/>
      <c r="AB5165" s="24"/>
      <c r="AC5165" t="s">
        <v>26453</v>
      </c>
      <c r="AD5165" t="s">
        <v>23380</v>
      </c>
    </row>
    <row r="5166" spans="1:30" x14ac:dyDescent="0.25">
      <c r="A5166" t="str">
        <f t="shared" si="188"/>
        <v>24010075</v>
      </c>
      <c r="B5166" s="23" t="s">
        <v>58</v>
      </c>
      <c r="C5166" s="7" t="s">
        <v>1669</v>
      </c>
      <c r="D5166" s="66" t="s">
        <v>570</v>
      </c>
      <c r="E5166" s="53" t="e">
        <f>VLOOKUP(D5166,'MPG Master'!$C$3:$I$716,7,0)</f>
        <v>#N/A</v>
      </c>
      <c r="F5166" s="7" t="e">
        <f>VLOOKUP(D5166,'MPG Master'!$C$3:$D$716,2,0)</f>
        <v>#N/A</v>
      </c>
      <c r="G5166" s="67" t="s">
        <v>2702</v>
      </c>
      <c r="H5166" s="53" t="e">
        <f t="shared" si="187"/>
        <v>#N/A</v>
      </c>
      <c r="I5166" s="7" t="s">
        <v>2703</v>
      </c>
      <c r="J5166" s="7" t="s">
        <v>20427</v>
      </c>
      <c r="K5166" s="9"/>
      <c r="L5166" s="7"/>
      <c r="M5166" s="7"/>
      <c r="N5166" s="7"/>
      <c r="O5166" s="7"/>
      <c r="P5166" s="7"/>
      <c r="Q5166" s="7" t="s">
        <v>1424</v>
      </c>
      <c r="R5166" s="39" t="s">
        <v>2704</v>
      </c>
      <c r="S5166" s="7"/>
      <c r="T5166" s="7" t="s">
        <v>1319</v>
      </c>
      <c r="U5166" s="7"/>
      <c r="V5166" s="7"/>
      <c r="W5166" s="7"/>
      <c r="X5166" s="7"/>
      <c r="Y5166" s="39"/>
      <c r="Z5166" s="7"/>
      <c r="AA5166" s="7"/>
      <c r="AB5166" s="24"/>
      <c r="AC5166" t="s">
        <v>26453</v>
      </c>
      <c r="AD5166" t="s">
        <v>23380</v>
      </c>
    </row>
    <row r="5167" spans="1:30" x14ac:dyDescent="0.25">
      <c r="A5167" t="str">
        <f t="shared" si="188"/>
        <v>24010081</v>
      </c>
      <c r="B5167" s="23" t="s">
        <v>58</v>
      </c>
      <c r="C5167" s="7" t="s">
        <v>1669</v>
      </c>
      <c r="D5167" s="66" t="s">
        <v>570</v>
      </c>
      <c r="E5167" s="53" t="e">
        <f>VLOOKUP(D5167,'MPG Master'!$C$3:$I$716,7,0)</f>
        <v>#N/A</v>
      </c>
      <c r="F5167" s="7" t="e">
        <f>VLOOKUP(D5167,'MPG Master'!$C$3:$D$716,2,0)</f>
        <v>#N/A</v>
      </c>
      <c r="G5167" s="67" t="s">
        <v>1686</v>
      </c>
      <c r="H5167" s="53" t="e">
        <f t="shared" si="187"/>
        <v>#N/A</v>
      </c>
      <c r="I5167" s="7" t="s">
        <v>2705</v>
      </c>
      <c r="J5167" s="7" t="s">
        <v>20428</v>
      </c>
      <c r="K5167" s="9"/>
      <c r="L5167" s="7"/>
      <c r="M5167" s="7"/>
      <c r="N5167" s="7"/>
      <c r="O5167" s="7"/>
      <c r="P5167" s="7"/>
      <c r="Q5167" s="7" t="s">
        <v>1424</v>
      </c>
      <c r="R5167" s="39" t="s">
        <v>2706</v>
      </c>
      <c r="S5167" s="7"/>
      <c r="T5167" s="7" t="s">
        <v>1319</v>
      </c>
      <c r="U5167" s="7"/>
      <c r="V5167" s="7"/>
      <c r="W5167" s="7"/>
      <c r="X5167" s="7"/>
      <c r="Y5167" s="39"/>
      <c r="Z5167" s="7"/>
      <c r="AA5167" s="7"/>
      <c r="AB5167" s="24"/>
      <c r="AC5167" t="s">
        <v>26453</v>
      </c>
      <c r="AD5167" t="s">
        <v>23380</v>
      </c>
    </row>
    <row r="5168" spans="1:30" x14ac:dyDescent="0.25">
      <c r="A5168" t="str">
        <f t="shared" si="188"/>
        <v>24280124</v>
      </c>
      <c r="B5168" s="23" t="s">
        <v>58</v>
      </c>
      <c r="C5168" s="7" t="s">
        <v>1669</v>
      </c>
      <c r="D5168" s="66" t="s">
        <v>585</v>
      </c>
      <c r="E5168" s="53" t="e">
        <f>VLOOKUP(D5168,'MPG Master'!$C$3:$I$716,7,0)</f>
        <v>#N/A</v>
      </c>
      <c r="F5168" s="7" t="e">
        <f>VLOOKUP(D5168,'MPG Master'!$C$3:$D$716,2,0)</f>
        <v>#N/A</v>
      </c>
      <c r="G5168" s="67" t="s">
        <v>2707</v>
      </c>
      <c r="H5168" s="53" t="e">
        <f t="shared" si="187"/>
        <v>#N/A</v>
      </c>
      <c r="I5168" s="7" t="s">
        <v>2708</v>
      </c>
      <c r="J5168" s="7" t="s">
        <v>2709</v>
      </c>
      <c r="K5168" s="9"/>
      <c r="L5168" s="7"/>
      <c r="M5168" s="7"/>
      <c r="N5168" s="7"/>
      <c r="O5168" s="7"/>
      <c r="P5168" s="7"/>
      <c r="Q5168" s="7" t="s">
        <v>1424</v>
      </c>
      <c r="R5168" s="39" t="s">
        <v>2710</v>
      </c>
      <c r="S5168" s="7"/>
      <c r="T5168" s="7" t="s">
        <v>1328</v>
      </c>
      <c r="U5168" s="7"/>
      <c r="V5168" s="7"/>
      <c r="W5168" s="7"/>
      <c r="X5168" s="7"/>
      <c r="Y5168" s="39"/>
      <c r="Z5168" s="7"/>
      <c r="AA5168" s="7"/>
      <c r="AB5168" s="24"/>
      <c r="AC5168" t="s">
        <v>26453</v>
      </c>
      <c r="AD5168" t="s">
        <v>23380</v>
      </c>
    </row>
    <row r="5169" spans="1:30" x14ac:dyDescent="0.25">
      <c r="A5169" t="str">
        <f t="shared" si="188"/>
        <v>11960056</v>
      </c>
      <c r="B5169" s="23" t="s">
        <v>58</v>
      </c>
      <c r="C5169" s="7" t="s">
        <v>1452</v>
      </c>
      <c r="D5169" s="66" t="s">
        <v>321</v>
      </c>
      <c r="E5169" s="53" t="e">
        <f>VLOOKUP(D5169,'MPG Master'!$C$3:$I$716,7,0)</f>
        <v>#N/A</v>
      </c>
      <c r="F5169" s="7" t="e">
        <f>VLOOKUP(D5169,'MPG Master'!$C$3:$D$716,2,0)</f>
        <v>#N/A</v>
      </c>
      <c r="G5169" s="67" t="s">
        <v>385</v>
      </c>
      <c r="H5169" s="53" t="e">
        <f t="shared" si="187"/>
        <v>#N/A</v>
      </c>
      <c r="I5169" s="7" t="s">
        <v>2711</v>
      </c>
      <c r="J5169" s="7" t="s">
        <v>20429</v>
      </c>
      <c r="K5169" s="9"/>
      <c r="L5169" s="7"/>
      <c r="M5169" s="7"/>
      <c r="N5169" s="7"/>
      <c r="O5169" s="7"/>
      <c r="P5169" s="7"/>
      <c r="Q5169" s="7" t="s">
        <v>1701</v>
      </c>
      <c r="R5169" s="39" t="s">
        <v>2712</v>
      </c>
      <c r="S5169" s="7"/>
      <c r="T5169" s="7" t="s">
        <v>1999</v>
      </c>
      <c r="U5169" s="7"/>
      <c r="V5169" s="7"/>
      <c r="W5169" s="7"/>
      <c r="X5169" s="7"/>
      <c r="Y5169" s="39"/>
      <c r="Z5169" s="7"/>
      <c r="AA5169" s="7"/>
      <c r="AB5169" s="24"/>
      <c r="AC5169" t="s">
        <v>26453</v>
      </c>
      <c r="AD5169" t="s">
        <v>23380</v>
      </c>
    </row>
    <row r="5170" spans="1:30" x14ac:dyDescent="0.25">
      <c r="A5170" t="str">
        <f t="shared" si="188"/>
        <v>11960054</v>
      </c>
      <c r="B5170" s="23" t="s">
        <v>58</v>
      </c>
      <c r="C5170" s="7" t="s">
        <v>1452</v>
      </c>
      <c r="D5170" s="66" t="s">
        <v>321</v>
      </c>
      <c r="E5170" s="53" t="e">
        <f>VLOOKUP(D5170,'MPG Master'!$C$3:$I$716,7,0)</f>
        <v>#N/A</v>
      </c>
      <c r="F5170" s="7" t="e">
        <f>VLOOKUP(D5170,'MPG Master'!$C$3:$D$716,2,0)</f>
        <v>#N/A</v>
      </c>
      <c r="G5170" s="67" t="s">
        <v>1684</v>
      </c>
      <c r="H5170" s="53" t="e">
        <f t="shared" si="187"/>
        <v>#N/A</v>
      </c>
      <c r="I5170" s="7" t="s">
        <v>2713</v>
      </c>
      <c r="J5170" s="7" t="s">
        <v>20430</v>
      </c>
      <c r="K5170" s="9"/>
      <c r="L5170" s="7"/>
      <c r="M5170" s="7"/>
      <c r="N5170" s="7"/>
      <c r="O5170" s="7"/>
      <c r="P5170" s="7"/>
      <c r="Q5170" s="7" t="s">
        <v>1424</v>
      </c>
      <c r="R5170" s="39" t="s">
        <v>2714</v>
      </c>
      <c r="S5170" s="7"/>
      <c r="T5170" s="7" t="s">
        <v>735</v>
      </c>
      <c r="U5170" s="7"/>
      <c r="V5170" s="7"/>
      <c r="W5170" s="7"/>
      <c r="X5170" s="7"/>
      <c r="Y5170" s="39"/>
      <c r="Z5170" s="7"/>
      <c r="AA5170" s="7"/>
      <c r="AB5170" s="24"/>
      <c r="AC5170" t="s">
        <v>26453</v>
      </c>
      <c r="AD5170" t="s">
        <v>23380</v>
      </c>
    </row>
    <row r="5171" spans="1:30" x14ac:dyDescent="0.25">
      <c r="A5171" t="str">
        <f t="shared" si="188"/>
        <v>11960055</v>
      </c>
      <c r="B5171" s="23" t="s">
        <v>58</v>
      </c>
      <c r="C5171" s="7" t="s">
        <v>1452</v>
      </c>
      <c r="D5171" s="66" t="s">
        <v>321</v>
      </c>
      <c r="E5171" s="53" t="e">
        <f>VLOOKUP(D5171,'MPG Master'!$C$3:$I$716,7,0)</f>
        <v>#N/A</v>
      </c>
      <c r="F5171" s="7" t="e">
        <f>VLOOKUP(D5171,'MPG Master'!$C$3:$D$716,2,0)</f>
        <v>#N/A</v>
      </c>
      <c r="G5171" s="67" t="s">
        <v>384</v>
      </c>
      <c r="H5171" s="53" t="e">
        <f t="shared" si="187"/>
        <v>#N/A</v>
      </c>
      <c r="I5171" s="7" t="s">
        <v>1056</v>
      </c>
      <c r="J5171" s="7" t="s">
        <v>20431</v>
      </c>
      <c r="K5171" s="9"/>
      <c r="L5171" s="7"/>
      <c r="M5171" s="7"/>
      <c r="N5171" s="7"/>
      <c r="O5171" s="7"/>
      <c r="P5171" s="7"/>
      <c r="Q5171" s="7" t="s">
        <v>1424</v>
      </c>
      <c r="R5171" s="39" t="s">
        <v>2715</v>
      </c>
      <c r="S5171" s="7"/>
      <c r="T5171" s="7" t="s">
        <v>735</v>
      </c>
      <c r="U5171" s="7"/>
      <c r="V5171" s="7"/>
      <c r="W5171" s="7"/>
      <c r="X5171" s="7"/>
      <c r="Y5171" s="39"/>
      <c r="Z5171" s="7"/>
      <c r="AA5171" s="7"/>
      <c r="AB5171" s="24"/>
      <c r="AC5171" t="s">
        <v>26453</v>
      </c>
      <c r="AD5171" t="s">
        <v>23380</v>
      </c>
    </row>
    <row r="5172" spans="1:30" x14ac:dyDescent="0.25">
      <c r="A5172" t="str">
        <f t="shared" si="188"/>
        <v>10330024</v>
      </c>
      <c r="B5172" s="23" t="s">
        <v>58</v>
      </c>
      <c r="C5172" s="7" t="s">
        <v>1452</v>
      </c>
      <c r="D5172" s="66" t="s">
        <v>316</v>
      </c>
      <c r="E5172" s="53" t="e">
        <f>VLOOKUP(D5172,'MPG Master'!$C$3:$I$716,7,0)</f>
        <v>#N/A</v>
      </c>
      <c r="F5172" s="7" t="e">
        <f>VLOOKUP(D5172,'MPG Master'!$C$3:$D$716,2,0)</f>
        <v>#N/A</v>
      </c>
      <c r="G5172" s="67" t="s">
        <v>1830</v>
      </c>
      <c r="H5172" s="53" t="e">
        <f t="shared" si="187"/>
        <v>#N/A</v>
      </c>
      <c r="I5172" s="7" t="s">
        <v>2716</v>
      </c>
      <c r="J5172" s="7" t="s">
        <v>20432</v>
      </c>
      <c r="K5172" s="9"/>
      <c r="L5172" s="7"/>
      <c r="M5172" s="7"/>
      <c r="N5172" s="7"/>
      <c r="O5172" s="7"/>
      <c r="P5172" s="7"/>
      <c r="Q5172" s="7" t="s">
        <v>1050</v>
      </c>
      <c r="R5172" s="39" t="s">
        <v>2717</v>
      </c>
      <c r="S5172" s="7"/>
      <c r="T5172" s="7" t="s">
        <v>2718</v>
      </c>
      <c r="U5172" s="7"/>
      <c r="V5172" s="7"/>
      <c r="W5172" s="7"/>
      <c r="X5172" s="7"/>
      <c r="Y5172" s="39"/>
      <c r="Z5172" s="7"/>
      <c r="AA5172" s="7"/>
      <c r="AB5172" s="24"/>
      <c r="AC5172" t="s">
        <v>26453</v>
      </c>
      <c r="AD5172" t="s">
        <v>23380</v>
      </c>
    </row>
    <row r="5173" spans="1:30" x14ac:dyDescent="0.25">
      <c r="A5173" t="str">
        <f t="shared" si="188"/>
        <v>11960057</v>
      </c>
      <c r="B5173" s="23" t="s">
        <v>58</v>
      </c>
      <c r="C5173" s="7" t="s">
        <v>1452</v>
      </c>
      <c r="D5173" s="66" t="s">
        <v>321</v>
      </c>
      <c r="E5173" s="53" t="e">
        <f>VLOOKUP(D5173,'MPG Master'!$C$3:$I$716,7,0)</f>
        <v>#N/A</v>
      </c>
      <c r="F5173" s="7" t="e">
        <f>VLOOKUP(D5173,'MPG Master'!$C$3:$D$716,2,0)</f>
        <v>#N/A</v>
      </c>
      <c r="G5173" s="67" t="s">
        <v>2495</v>
      </c>
      <c r="H5173" s="53" t="e">
        <f t="shared" si="187"/>
        <v>#N/A</v>
      </c>
      <c r="I5173" s="7" t="s">
        <v>2719</v>
      </c>
      <c r="J5173" s="7" t="s">
        <v>19639</v>
      </c>
      <c r="K5173" s="9"/>
      <c r="L5173" s="7"/>
      <c r="M5173" s="7"/>
      <c r="N5173" s="7"/>
      <c r="O5173" s="7"/>
      <c r="P5173" s="7"/>
      <c r="Q5173" s="7" t="s">
        <v>1424</v>
      </c>
      <c r="R5173" s="39" t="s">
        <v>2720</v>
      </c>
      <c r="S5173" s="7"/>
      <c r="T5173" s="7" t="s">
        <v>735</v>
      </c>
      <c r="U5173" s="7"/>
      <c r="V5173" s="7"/>
      <c r="W5173" s="7"/>
      <c r="X5173" s="7"/>
      <c r="Y5173" s="39"/>
      <c r="Z5173" s="7"/>
      <c r="AA5173" s="7"/>
      <c r="AB5173" s="24"/>
      <c r="AC5173" t="s">
        <v>26453</v>
      </c>
      <c r="AD5173" t="s">
        <v>23380</v>
      </c>
    </row>
    <row r="5174" spans="1:30" x14ac:dyDescent="0.25">
      <c r="A5174" t="str">
        <f t="shared" si="188"/>
        <v>12120028</v>
      </c>
      <c r="B5174" s="23" t="s">
        <v>58</v>
      </c>
      <c r="C5174" s="7" t="s">
        <v>1452</v>
      </c>
      <c r="D5174" s="66" t="s">
        <v>330</v>
      </c>
      <c r="E5174" s="53" t="e">
        <f>VLOOKUP(D5174,'MPG Master'!$C$3:$I$716,7,0)</f>
        <v>#N/A</v>
      </c>
      <c r="F5174" s="7" t="e">
        <f>VLOOKUP(D5174,'MPG Master'!$C$3:$D$716,2,0)</f>
        <v>#N/A</v>
      </c>
      <c r="G5174" s="67" t="s">
        <v>1685</v>
      </c>
      <c r="H5174" s="53" t="e">
        <f t="shared" si="187"/>
        <v>#N/A</v>
      </c>
      <c r="I5174" s="7" t="s">
        <v>2722</v>
      </c>
      <c r="J5174" s="7" t="s">
        <v>20433</v>
      </c>
      <c r="K5174" s="9"/>
      <c r="L5174" s="7"/>
      <c r="M5174" s="7"/>
      <c r="N5174" s="7"/>
      <c r="O5174" s="7"/>
      <c r="P5174" s="7"/>
      <c r="Q5174" s="7" t="s">
        <v>1424</v>
      </c>
      <c r="R5174" s="39" t="s">
        <v>2723</v>
      </c>
      <c r="S5174" s="7"/>
      <c r="T5174" s="7" t="s">
        <v>735</v>
      </c>
      <c r="U5174" s="7"/>
      <c r="V5174" s="7"/>
      <c r="W5174" s="7"/>
      <c r="X5174" s="7"/>
      <c r="Y5174" s="39"/>
      <c r="Z5174" s="7"/>
      <c r="AA5174" s="7"/>
      <c r="AB5174" s="24"/>
      <c r="AC5174" t="s">
        <v>26453</v>
      </c>
      <c r="AD5174" t="s">
        <v>23380</v>
      </c>
    </row>
    <row r="5175" spans="1:30" x14ac:dyDescent="0.25">
      <c r="A5175" t="str">
        <f t="shared" si="188"/>
        <v>12120027</v>
      </c>
      <c r="B5175" s="23" t="s">
        <v>58</v>
      </c>
      <c r="C5175" s="7" t="s">
        <v>1452</v>
      </c>
      <c r="D5175" s="66" t="s">
        <v>330</v>
      </c>
      <c r="E5175" s="53" t="e">
        <f>VLOOKUP(D5175,'MPG Master'!$C$3:$I$716,7,0)</f>
        <v>#N/A</v>
      </c>
      <c r="F5175" s="7" t="e">
        <f>VLOOKUP(D5175,'MPG Master'!$C$3:$D$716,2,0)</f>
        <v>#N/A</v>
      </c>
      <c r="G5175" s="67" t="s">
        <v>1840</v>
      </c>
      <c r="H5175" s="53" t="e">
        <f t="shared" si="187"/>
        <v>#N/A</v>
      </c>
      <c r="I5175" s="7" t="s">
        <v>2724</v>
      </c>
      <c r="J5175" s="7" t="s">
        <v>20434</v>
      </c>
      <c r="K5175" s="9"/>
      <c r="L5175" s="7"/>
      <c r="M5175" s="7"/>
      <c r="N5175" s="7"/>
      <c r="O5175" s="7"/>
      <c r="P5175" s="7"/>
      <c r="Q5175" s="7" t="s">
        <v>1424</v>
      </c>
      <c r="R5175" s="39" t="s">
        <v>2725</v>
      </c>
      <c r="S5175" s="7"/>
      <c r="T5175" s="7" t="s">
        <v>735</v>
      </c>
      <c r="U5175" s="7"/>
      <c r="V5175" s="7"/>
      <c r="W5175" s="7"/>
      <c r="X5175" s="7"/>
      <c r="Y5175" s="39"/>
      <c r="Z5175" s="7"/>
      <c r="AA5175" s="7"/>
      <c r="AB5175" s="24"/>
      <c r="AC5175" t="s">
        <v>26453</v>
      </c>
      <c r="AD5175" t="s">
        <v>23380</v>
      </c>
    </row>
    <row r="5176" spans="1:30" x14ac:dyDescent="0.25">
      <c r="A5176" t="str">
        <f t="shared" si="188"/>
        <v>12090022</v>
      </c>
      <c r="B5176" s="23" t="s">
        <v>58</v>
      </c>
      <c r="C5176" s="7" t="s">
        <v>1452</v>
      </c>
      <c r="D5176" s="66" t="s">
        <v>327</v>
      </c>
      <c r="E5176" s="53" t="e">
        <f>VLOOKUP(D5176,'MPG Master'!$C$3:$I$716,7,0)</f>
        <v>#N/A</v>
      </c>
      <c r="F5176" s="7" t="e">
        <f>VLOOKUP(D5176,'MPG Master'!$C$3:$D$716,2,0)</f>
        <v>#N/A</v>
      </c>
      <c r="G5176" s="67" t="s">
        <v>1825</v>
      </c>
      <c r="H5176" s="53" t="e">
        <f t="shared" si="187"/>
        <v>#N/A</v>
      </c>
      <c r="I5176" s="7" t="s">
        <v>2726</v>
      </c>
      <c r="J5176" s="7" t="s">
        <v>20435</v>
      </c>
      <c r="K5176" s="9"/>
      <c r="L5176" s="7"/>
      <c r="M5176" s="7"/>
      <c r="N5176" s="7"/>
      <c r="O5176" s="7"/>
      <c r="P5176" s="7"/>
      <c r="Q5176" s="7" t="s">
        <v>95</v>
      </c>
      <c r="R5176" s="39" t="s">
        <v>2727</v>
      </c>
      <c r="S5176" s="7"/>
      <c r="T5176" s="7" t="s">
        <v>774</v>
      </c>
      <c r="U5176" s="7"/>
      <c r="V5176" s="7"/>
      <c r="W5176" s="7"/>
      <c r="X5176" s="7"/>
      <c r="Y5176" s="39"/>
      <c r="Z5176" s="7"/>
      <c r="AA5176" s="7"/>
      <c r="AB5176" s="24"/>
      <c r="AC5176" t="s">
        <v>26453</v>
      </c>
      <c r="AD5176" t="s">
        <v>23380</v>
      </c>
    </row>
    <row r="5177" spans="1:30" x14ac:dyDescent="0.25">
      <c r="A5177" t="str">
        <f t="shared" si="188"/>
        <v>12090021</v>
      </c>
      <c r="B5177" s="23" t="s">
        <v>58</v>
      </c>
      <c r="C5177" s="7" t="s">
        <v>1452</v>
      </c>
      <c r="D5177" s="66" t="s">
        <v>327</v>
      </c>
      <c r="E5177" s="53" t="e">
        <f>VLOOKUP(D5177,'MPG Master'!$C$3:$I$716,7,0)</f>
        <v>#N/A</v>
      </c>
      <c r="F5177" s="7" t="e">
        <f>VLOOKUP(D5177,'MPG Master'!$C$3:$D$716,2,0)</f>
        <v>#N/A</v>
      </c>
      <c r="G5177" s="67" t="s">
        <v>1822</v>
      </c>
      <c r="H5177" s="53" t="e">
        <f t="shared" si="187"/>
        <v>#N/A</v>
      </c>
      <c r="I5177" s="7" t="s">
        <v>1749</v>
      </c>
      <c r="J5177" s="7" t="s">
        <v>20436</v>
      </c>
      <c r="K5177" s="9"/>
      <c r="L5177" s="7"/>
      <c r="M5177" s="7"/>
      <c r="N5177" s="7"/>
      <c r="O5177" s="7"/>
      <c r="P5177" s="7"/>
      <c r="Q5177" s="7" t="s">
        <v>1701</v>
      </c>
      <c r="R5177" s="39" t="s">
        <v>2728</v>
      </c>
      <c r="S5177" s="7"/>
      <c r="T5177" s="7" t="s">
        <v>774</v>
      </c>
      <c r="U5177" s="7"/>
      <c r="V5177" s="7"/>
      <c r="W5177" s="7"/>
      <c r="X5177" s="7"/>
      <c r="Y5177" s="39"/>
      <c r="Z5177" s="7"/>
      <c r="AA5177" s="7"/>
      <c r="AB5177" s="24"/>
      <c r="AC5177" t="s">
        <v>26453</v>
      </c>
      <c r="AD5177" t="s">
        <v>23380</v>
      </c>
    </row>
    <row r="5178" spans="1:30" x14ac:dyDescent="0.25">
      <c r="A5178" t="str">
        <f t="shared" si="188"/>
        <v>12090023</v>
      </c>
      <c r="B5178" s="23" t="s">
        <v>58</v>
      </c>
      <c r="C5178" s="7" t="s">
        <v>1452</v>
      </c>
      <c r="D5178" s="66" t="s">
        <v>327</v>
      </c>
      <c r="E5178" s="53" t="e">
        <f>VLOOKUP(D5178,'MPG Master'!$C$3:$I$716,7,0)</f>
        <v>#N/A</v>
      </c>
      <c r="F5178" s="7" t="e">
        <f>VLOOKUP(D5178,'MPG Master'!$C$3:$D$716,2,0)</f>
        <v>#N/A</v>
      </c>
      <c r="G5178" s="67" t="s">
        <v>379</v>
      </c>
      <c r="H5178" s="53" t="e">
        <f t="shared" si="187"/>
        <v>#N/A</v>
      </c>
      <c r="I5178" s="7" t="s">
        <v>2729</v>
      </c>
      <c r="J5178" s="7" t="s">
        <v>20437</v>
      </c>
      <c r="K5178" s="9"/>
      <c r="L5178" s="7"/>
      <c r="M5178" s="7"/>
      <c r="N5178" s="7"/>
      <c r="O5178" s="7"/>
      <c r="P5178" s="7"/>
      <c r="Q5178" s="7" t="s">
        <v>1701</v>
      </c>
      <c r="R5178" s="39" t="s">
        <v>2730</v>
      </c>
      <c r="S5178" s="7"/>
      <c r="T5178" s="7" t="s">
        <v>774</v>
      </c>
      <c r="U5178" s="7"/>
      <c r="V5178" s="7"/>
      <c r="W5178" s="7"/>
      <c r="X5178" s="7"/>
      <c r="Y5178" s="39"/>
      <c r="Z5178" s="7"/>
      <c r="AA5178" s="7"/>
      <c r="AB5178" s="24"/>
      <c r="AC5178" t="s">
        <v>26453</v>
      </c>
      <c r="AD5178" t="s">
        <v>23380</v>
      </c>
    </row>
    <row r="5179" spans="1:30" x14ac:dyDescent="0.25">
      <c r="A5179" t="str">
        <f t="shared" si="188"/>
        <v>97700002</v>
      </c>
      <c r="B5179" s="23" t="s">
        <v>58</v>
      </c>
      <c r="C5179" s="7" t="s">
        <v>1664</v>
      </c>
      <c r="D5179" s="66" t="s">
        <v>490</v>
      </c>
      <c r="E5179" s="53" t="e">
        <f>VLOOKUP(D5179,'MPG Master'!$C$3:$I$716,7,0)</f>
        <v>#N/A</v>
      </c>
      <c r="F5179" s="7" t="e">
        <f>VLOOKUP(D5179,'MPG Master'!$C$3:$D$716,2,0)</f>
        <v>#N/A</v>
      </c>
      <c r="G5179" s="67" t="s">
        <v>60</v>
      </c>
      <c r="H5179" s="53" t="e">
        <f t="shared" si="187"/>
        <v>#N/A</v>
      </c>
      <c r="I5179" s="7" t="s">
        <v>2731</v>
      </c>
      <c r="J5179" s="7" t="s">
        <v>20438</v>
      </c>
      <c r="K5179" s="9"/>
      <c r="L5179" s="7"/>
      <c r="M5179" s="7"/>
      <c r="N5179" s="7"/>
      <c r="O5179" s="7"/>
      <c r="P5179" s="7"/>
      <c r="Q5179" s="7" t="s">
        <v>95</v>
      </c>
      <c r="R5179" s="39" t="s">
        <v>1178</v>
      </c>
      <c r="S5179" s="7"/>
      <c r="T5179" s="7" t="s">
        <v>1096</v>
      </c>
      <c r="U5179" s="7"/>
      <c r="V5179" s="7"/>
      <c r="W5179" s="7"/>
      <c r="X5179" s="7"/>
      <c r="Y5179" s="39"/>
      <c r="Z5179" s="7"/>
      <c r="AA5179" s="7"/>
      <c r="AB5179" s="24"/>
      <c r="AC5179" t="s">
        <v>26453</v>
      </c>
      <c r="AD5179" t="s">
        <v>23380</v>
      </c>
    </row>
    <row r="5180" spans="1:30" x14ac:dyDescent="0.25">
      <c r="A5180" t="str">
        <f t="shared" si="188"/>
        <v>40390296</v>
      </c>
      <c r="B5180" s="23" t="s">
        <v>58</v>
      </c>
      <c r="C5180" s="7" t="s">
        <v>864</v>
      </c>
      <c r="D5180" s="66" t="s">
        <v>350</v>
      </c>
      <c r="E5180" s="53" t="e">
        <f>VLOOKUP(D5180,'MPG Master'!$C$3:$I$716,7,0)</f>
        <v>#N/A</v>
      </c>
      <c r="F5180" s="7" t="e">
        <f>VLOOKUP(D5180,'MPG Master'!$C$3:$D$716,2,0)</f>
        <v>#N/A</v>
      </c>
      <c r="G5180" s="67" t="s">
        <v>2732</v>
      </c>
      <c r="H5180" s="53" t="e">
        <f t="shared" si="187"/>
        <v>#N/A</v>
      </c>
      <c r="I5180" s="7" t="s">
        <v>2733</v>
      </c>
      <c r="J5180" s="7" t="s">
        <v>20439</v>
      </c>
      <c r="K5180" s="9"/>
      <c r="L5180" s="7"/>
      <c r="M5180" s="7"/>
      <c r="N5180" s="7"/>
      <c r="O5180" s="7"/>
      <c r="P5180" s="7"/>
      <c r="Q5180" s="7" t="s">
        <v>1701</v>
      </c>
      <c r="R5180" s="39" t="s">
        <v>2734</v>
      </c>
      <c r="S5180" s="7"/>
      <c r="T5180" s="7" t="s">
        <v>1968</v>
      </c>
      <c r="U5180" s="7"/>
      <c r="V5180" s="7"/>
      <c r="W5180" s="7"/>
      <c r="X5180" s="7"/>
      <c r="Y5180" s="39"/>
      <c r="Z5180" s="7"/>
      <c r="AA5180" s="7"/>
      <c r="AB5180" s="24"/>
      <c r="AC5180" t="s">
        <v>26453</v>
      </c>
      <c r="AD5180" t="s">
        <v>23380</v>
      </c>
    </row>
    <row r="5181" spans="1:30" x14ac:dyDescent="0.25">
      <c r="A5181" t="str">
        <f t="shared" si="188"/>
        <v>40290236</v>
      </c>
      <c r="B5181" s="23" t="s">
        <v>58</v>
      </c>
      <c r="C5181" s="7" t="s">
        <v>864</v>
      </c>
      <c r="D5181" s="66" t="s">
        <v>348</v>
      </c>
      <c r="E5181" s="53" t="e">
        <f>VLOOKUP(D5181,'MPG Master'!$C$3:$I$716,7,0)</f>
        <v>#N/A</v>
      </c>
      <c r="F5181" s="7" t="e">
        <f>VLOOKUP(D5181,'MPG Master'!$C$3:$D$716,2,0)</f>
        <v>#N/A</v>
      </c>
      <c r="G5181" s="67" t="s">
        <v>2735</v>
      </c>
      <c r="H5181" s="53" t="e">
        <f t="shared" si="187"/>
        <v>#N/A</v>
      </c>
      <c r="I5181" s="7" t="s">
        <v>2736</v>
      </c>
      <c r="J5181" s="7" t="s">
        <v>20440</v>
      </c>
      <c r="K5181" s="9"/>
      <c r="L5181" s="7"/>
      <c r="M5181" s="7"/>
      <c r="N5181" s="7"/>
      <c r="O5181" s="7"/>
      <c r="P5181" s="7"/>
      <c r="Q5181" s="7" t="s">
        <v>95</v>
      </c>
      <c r="R5181" s="39" t="s">
        <v>2737</v>
      </c>
      <c r="S5181" s="7"/>
      <c r="T5181" s="7" t="s">
        <v>868</v>
      </c>
      <c r="U5181" s="7"/>
      <c r="V5181" s="7"/>
      <c r="W5181" s="7"/>
      <c r="X5181" s="7"/>
      <c r="Y5181" s="39"/>
      <c r="Z5181" s="7"/>
      <c r="AA5181" s="7"/>
      <c r="AB5181" s="24"/>
      <c r="AC5181" t="s">
        <v>26453</v>
      </c>
      <c r="AD5181" t="s">
        <v>23380</v>
      </c>
    </row>
    <row r="5182" spans="1:30" x14ac:dyDescent="0.25">
      <c r="A5182" t="str">
        <f t="shared" si="188"/>
        <v>40290237</v>
      </c>
      <c r="B5182" s="23" t="s">
        <v>58</v>
      </c>
      <c r="C5182" s="7" t="s">
        <v>864</v>
      </c>
      <c r="D5182" s="66" t="s">
        <v>348</v>
      </c>
      <c r="E5182" s="53" t="e">
        <f>VLOOKUP(D5182,'MPG Master'!$C$3:$I$716,7,0)</f>
        <v>#N/A</v>
      </c>
      <c r="F5182" s="7" t="e">
        <f>VLOOKUP(D5182,'MPG Master'!$C$3:$D$716,2,0)</f>
        <v>#N/A</v>
      </c>
      <c r="G5182" s="67" t="s">
        <v>2738</v>
      </c>
      <c r="H5182" s="53" t="e">
        <f t="shared" si="187"/>
        <v>#N/A</v>
      </c>
      <c r="I5182" s="7" t="s">
        <v>2739</v>
      </c>
      <c r="J5182" s="7" t="s">
        <v>20441</v>
      </c>
      <c r="K5182" s="9"/>
      <c r="L5182" s="7"/>
      <c r="M5182" s="7"/>
      <c r="N5182" s="7"/>
      <c r="O5182" s="7"/>
      <c r="P5182" s="7"/>
      <c r="Q5182" s="7" t="s">
        <v>95</v>
      </c>
      <c r="R5182" s="39" t="s">
        <v>2740</v>
      </c>
      <c r="S5182" s="7"/>
      <c r="T5182" s="7" t="s">
        <v>868</v>
      </c>
      <c r="U5182" s="7"/>
      <c r="V5182" s="7"/>
      <c r="W5182" s="7"/>
      <c r="X5182" s="7"/>
      <c r="Y5182" s="39"/>
      <c r="Z5182" s="7"/>
      <c r="AA5182" s="7"/>
      <c r="AB5182" s="24"/>
      <c r="AC5182" t="s">
        <v>26453</v>
      </c>
      <c r="AD5182" t="s">
        <v>23380</v>
      </c>
    </row>
    <row r="5183" spans="1:30" x14ac:dyDescent="0.25">
      <c r="A5183" t="str">
        <f t="shared" si="188"/>
        <v>40290238</v>
      </c>
      <c r="B5183" s="23" t="s">
        <v>58</v>
      </c>
      <c r="C5183" s="7" t="s">
        <v>864</v>
      </c>
      <c r="D5183" s="66" t="s">
        <v>348</v>
      </c>
      <c r="E5183" s="53" t="e">
        <f>VLOOKUP(D5183,'MPG Master'!$C$3:$I$716,7,0)</f>
        <v>#N/A</v>
      </c>
      <c r="F5183" s="7" t="e">
        <f>VLOOKUP(D5183,'MPG Master'!$C$3:$D$716,2,0)</f>
        <v>#N/A</v>
      </c>
      <c r="G5183" s="67" t="s">
        <v>2741</v>
      </c>
      <c r="H5183" s="53" t="e">
        <f t="shared" si="187"/>
        <v>#N/A</v>
      </c>
      <c r="I5183" s="7" t="s">
        <v>2162</v>
      </c>
      <c r="J5183" s="7" t="s">
        <v>19782</v>
      </c>
      <c r="K5183" s="9"/>
      <c r="L5183" s="7"/>
      <c r="M5183" s="7"/>
      <c r="N5183" s="7"/>
      <c r="O5183" s="7"/>
      <c r="P5183" s="7"/>
      <c r="Q5183" s="7" t="s">
        <v>1050</v>
      </c>
      <c r="R5183" s="39" t="s">
        <v>2742</v>
      </c>
      <c r="S5183" s="7"/>
      <c r="T5183" s="7" t="s">
        <v>2743</v>
      </c>
      <c r="U5183" s="7"/>
      <c r="V5183" s="7"/>
      <c r="W5183" s="7"/>
      <c r="X5183" s="7"/>
      <c r="Y5183" s="39"/>
      <c r="Z5183" s="7"/>
      <c r="AA5183" s="7"/>
      <c r="AB5183" s="24"/>
      <c r="AC5183" t="s">
        <v>26453</v>
      </c>
      <c r="AD5183" t="s">
        <v>23380</v>
      </c>
    </row>
    <row r="5184" spans="1:30" x14ac:dyDescent="0.25">
      <c r="A5184" t="str">
        <f t="shared" si="188"/>
        <v>24280128</v>
      </c>
      <c r="B5184" s="23" t="s">
        <v>58</v>
      </c>
      <c r="C5184" s="7" t="s">
        <v>1669</v>
      </c>
      <c r="D5184" s="66" t="s">
        <v>585</v>
      </c>
      <c r="E5184" s="53" t="e">
        <f>VLOOKUP(D5184,'MPG Master'!$C$3:$I$716,7,0)</f>
        <v>#N/A</v>
      </c>
      <c r="F5184" s="7" t="e">
        <f>VLOOKUP(D5184,'MPG Master'!$C$3:$D$716,2,0)</f>
        <v>#N/A</v>
      </c>
      <c r="G5184" s="67" t="s">
        <v>2744</v>
      </c>
      <c r="H5184" s="53" t="e">
        <f t="shared" si="187"/>
        <v>#N/A</v>
      </c>
      <c r="I5184" s="7" t="s">
        <v>1890</v>
      </c>
      <c r="J5184" s="7" t="s">
        <v>20442</v>
      </c>
      <c r="K5184" s="9"/>
      <c r="L5184" s="7"/>
      <c r="M5184" s="7"/>
      <c r="N5184" s="7"/>
      <c r="O5184" s="7"/>
      <c r="P5184" s="7"/>
      <c r="Q5184" s="7" t="s">
        <v>1424</v>
      </c>
      <c r="R5184" s="39" t="s">
        <v>2745</v>
      </c>
      <c r="S5184" s="7"/>
      <c r="T5184" s="7" t="s">
        <v>1328</v>
      </c>
      <c r="U5184" s="7"/>
      <c r="V5184" s="7"/>
      <c r="W5184" s="7"/>
      <c r="X5184" s="7"/>
      <c r="Y5184" s="39"/>
      <c r="Z5184" s="7"/>
      <c r="AA5184" s="7"/>
      <c r="AB5184" s="24"/>
      <c r="AC5184" t="s">
        <v>26453</v>
      </c>
      <c r="AD5184" t="s">
        <v>23380</v>
      </c>
    </row>
    <row r="5185" spans="1:30" x14ac:dyDescent="0.25">
      <c r="A5185" t="str">
        <f t="shared" si="188"/>
        <v>97700003</v>
      </c>
      <c r="B5185" s="23" t="s">
        <v>58</v>
      </c>
      <c r="C5185" s="7" t="s">
        <v>1664</v>
      </c>
      <c r="D5185" s="66" t="s">
        <v>490</v>
      </c>
      <c r="E5185" s="53" t="e">
        <f>VLOOKUP(D5185,'MPG Master'!$C$3:$I$716,7,0)</f>
        <v>#N/A</v>
      </c>
      <c r="F5185" s="7" t="e">
        <f>VLOOKUP(D5185,'MPG Master'!$C$3:$D$716,2,0)</f>
        <v>#N/A</v>
      </c>
      <c r="G5185" s="67" t="s">
        <v>61</v>
      </c>
      <c r="H5185" s="53" t="e">
        <f t="shared" si="187"/>
        <v>#N/A</v>
      </c>
      <c r="I5185" s="7" t="s">
        <v>2746</v>
      </c>
      <c r="J5185" s="7" t="s">
        <v>20443</v>
      </c>
      <c r="K5185" s="9"/>
      <c r="L5185" s="7"/>
      <c r="M5185" s="7"/>
      <c r="N5185" s="7"/>
      <c r="O5185" s="7"/>
      <c r="P5185" s="7"/>
      <c r="Q5185" s="7" t="s">
        <v>1716</v>
      </c>
      <c r="R5185" s="39" t="s">
        <v>2747</v>
      </c>
      <c r="S5185" s="7"/>
      <c r="T5185" s="7" t="s">
        <v>747</v>
      </c>
      <c r="U5185" s="7"/>
      <c r="V5185" s="7"/>
      <c r="W5185" s="7"/>
      <c r="X5185" s="7"/>
      <c r="Y5185" s="39"/>
      <c r="Z5185" s="7"/>
      <c r="AA5185" s="7"/>
      <c r="AB5185" s="24"/>
      <c r="AC5185" t="s">
        <v>26453</v>
      </c>
      <c r="AD5185" t="s">
        <v>23380</v>
      </c>
    </row>
    <row r="5186" spans="1:30" x14ac:dyDescent="0.25">
      <c r="A5186" t="str">
        <f t="shared" si="188"/>
        <v>97700004</v>
      </c>
      <c r="B5186" s="23" t="s">
        <v>58</v>
      </c>
      <c r="C5186" s="7" t="s">
        <v>1664</v>
      </c>
      <c r="D5186" s="66" t="s">
        <v>490</v>
      </c>
      <c r="E5186" s="53" t="e">
        <f>VLOOKUP(D5186,'MPG Master'!$C$3:$I$716,7,0)</f>
        <v>#N/A</v>
      </c>
      <c r="F5186" s="7" t="e">
        <f>VLOOKUP(D5186,'MPG Master'!$C$3:$D$716,2,0)</f>
        <v>#N/A</v>
      </c>
      <c r="G5186" s="67" t="s">
        <v>1679</v>
      </c>
      <c r="H5186" s="53" t="e">
        <f t="shared" si="187"/>
        <v>#N/A</v>
      </c>
      <c r="I5186" s="7" t="s">
        <v>2748</v>
      </c>
      <c r="J5186" s="7" t="s">
        <v>20444</v>
      </c>
      <c r="K5186" s="9"/>
      <c r="L5186" s="7"/>
      <c r="M5186" s="7"/>
      <c r="N5186" s="7"/>
      <c r="O5186" s="7"/>
      <c r="P5186" s="7"/>
      <c r="Q5186" s="7" t="s">
        <v>1263</v>
      </c>
      <c r="R5186" s="39" t="s">
        <v>2749</v>
      </c>
      <c r="S5186" s="7"/>
      <c r="T5186" s="7" t="s">
        <v>1167</v>
      </c>
      <c r="U5186" s="7"/>
      <c r="V5186" s="7"/>
      <c r="W5186" s="7"/>
      <c r="X5186" s="7"/>
      <c r="Y5186" s="39"/>
      <c r="Z5186" s="7"/>
      <c r="AA5186" s="7"/>
      <c r="AB5186" s="24"/>
      <c r="AC5186" t="s">
        <v>26453</v>
      </c>
      <c r="AD5186" t="s">
        <v>23380</v>
      </c>
    </row>
    <row r="5187" spans="1:30" x14ac:dyDescent="0.25">
      <c r="A5187" t="str">
        <f t="shared" si="188"/>
        <v>97700005</v>
      </c>
      <c r="B5187" s="23" t="s">
        <v>58</v>
      </c>
      <c r="C5187" s="7" t="s">
        <v>1664</v>
      </c>
      <c r="D5187" s="66" t="s">
        <v>490</v>
      </c>
      <c r="E5187" s="53" t="e">
        <f>VLOOKUP(D5187,'MPG Master'!$C$3:$I$716,7,0)</f>
        <v>#N/A</v>
      </c>
      <c r="F5187" s="7" t="e">
        <f>VLOOKUP(D5187,'MPG Master'!$C$3:$D$716,2,0)</f>
        <v>#N/A</v>
      </c>
      <c r="G5187" s="67" t="s">
        <v>1680</v>
      </c>
      <c r="H5187" s="53" t="e">
        <f t="shared" ref="H5187:H5250" si="189">E5187&amp;G5187</f>
        <v>#N/A</v>
      </c>
      <c r="I5187" s="7" t="s">
        <v>2750</v>
      </c>
      <c r="J5187" s="7" t="s">
        <v>20445</v>
      </c>
      <c r="K5187" s="9"/>
      <c r="L5187" s="7"/>
      <c r="M5187" s="7"/>
      <c r="N5187" s="7"/>
      <c r="O5187" s="7"/>
      <c r="P5187" s="7"/>
      <c r="Q5187" s="7" t="s">
        <v>2439</v>
      </c>
      <c r="R5187" s="39" t="s">
        <v>2751</v>
      </c>
      <c r="S5187" s="7"/>
      <c r="T5187" s="7" t="s">
        <v>1167</v>
      </c>
      <c r="U5187" s="7"/>
      <c r="V5187" s="7"/>
      <c r="W5187" s="7"/>
      <c r="X5187" s="7"/>
      <c r="Y5187" s="39"/>
      <c r="Z5187" s="7"/>
      <c r="AA5187" s="7"/>
      <c r="AB5187" s="24"/>
      <c r="AC5187" t="s">
        <v>26453</v>
      </c>
      <c r="AD5187" t="s">
        <v>23380</v>
      </c>
    </row>
    <row r="5188" spans="1:30" x14ac:dyDescent="0.25">
      <c r="A5188" t="str">
        <f t="shared" ref="A5188:A5247" si="190">CONCATENATE(D5188,G5188)</f>
        <v>97690002</v>
      </c>
      <c r="B5188" s="23" t="s">
        <v>58</v>
      </c>
      <c r="C5188" s="7" t="s">
        <v>1664</v>
      </c>
      <c r="D5188" s="66" t="s">
        <v>489</v>
      </c>
      <c r="E5188" s="53" t="e">
        <f>VLOOKUP(D5188,'MPG Master'!$C$3:$I$716,7,0)</f>
        <v>#N/A</v>
      </c>
      <c r="F5188" s="7" t="e">
        <f>VLOOKUP(D5188,'MPG Master'!$C$3:$D$716,2,0)</f>
        <v>#N/A</v>
      </c>
      <c r="G5188" s="67" t="s">
        <v>60</v>
      </c>
      <c r="H5188" s="53" t="e">
        <f t="shared" si="189"/>
        <v>#N/A</v>
      </c>
      <c r="I5188" s="7" t="s">
        <v>2752</v>
      </c>
      <c r="J5188" s="7" t="s">
        <v>20446</v>
      </c>
      <c r="K5188" s="9"/>
      <c r="L5188" s="7"/>
      <c r="M5188" s="7"/>
      <c r="N5188" s="7"/>
      <c r="O5188" s="7"/>
      <c r="P5188" s="7"/>
      <c r="Q5188" s="7" t="s">
        <v>99</v>
      </c>
      <c r="R5188" s="39" t="s">
        <v>1175</v>
      </c>
      <c r="S5188" s="7"/>
      <c r="T5188" s="7" t="s">
        <v>1176</v>
      </c>
      <c r="U5188" s="7"/>
      <c r="V5188" s="7"/>
      <c r="W5188" s="7"/>
      <c r="X5188" s="7"/>
      <c r="Y5188" s="39"/>
      <c r="Z5188" s="7"/>
      <c r="AA5188" s="7"/>
      <c r="AB5188" s="24"/>
      <c r="AC5188" t="s">
        <v>26453</v>
      </c>
      <c r="AD5188" t="s">
        <v>23380</v>
      </c>
    </row>
    <row r="5189" spans="1:30" x14ac:dyDescent="0.25">
      <c r="A5189" t="str">
        <f t="shared" si="190"/>
        <v>24070149</v>
      </c>
      <c r="B5189" s="23" t="s">
        <v>58</v>
      </c>
      <c r="C5189" s="7" t="s">
        <v>1669</v>
      </c>
      <c r="D5189" s="66" t="s">
        <v>573</v>
      </c>
      <c r="E5189" s="53" t="e">
        <f>VLOOKUP(D5189,'MPG Master'!$C$3:$I$716,7,0)</f>
        <v>#N/A</v>
      </c>
      <c r="F5189" s="7" t="e">
        <f>VLOOKUP(D5189,'MPG Master'!$C$3:$D$716,2,0)</f>
        <v>#N/A</v>
      </c>
      <c r="G5189" s="67" t="s">
        <v>2753</v>
      </c>
      <c r="H5189" s="53" t="e">
        <f t="shared" si="189"/>
        <v>#N/A</v>
      </c>
      <c r="I5189" s="7" t="s">
        <v>2754</v>
      </c>
      <c r="J5189" s="7" t="s">
        <v>20447</v>
      </c>
      <c r="K5189" s="9"/>
      <c r="L5189" s="7"/>
      <c r="M5189" s="7"/>
      <c r="N5189" s="7"/>
      <c r="O5189" s="7"/>
      <c r="P5189" s="7"/>
      <c r="Q5189" s="7" t="s">
        <v>1879</v>
      </c>
      <c r="R5189" s="39" t="s">
        <v>2755</v>
      </c>
      <c r="S5189" s="7"/>
      <c r="T5189" s="7" t="s">
        <v>747</v>
      </c>
      <c r="U5189" s="7"/>
      <c r="V5189" s="7"/>
      <c r="W5189" s="7"/>
      <c r="X5189" s="7"/>
      <c r="Y5189" s="39"/>
      <c r="Z5189" s="7"/>
      <c r="AA5189" s="7"/>
      <c r="AB5189" s="24"/>
      <c r="AC5189" t="s">
        <v>26453</v>
      </c>
      <c r="AD5189" t="s">
        <v>23380</v>
      </c>
    </row>
    <row r="5190" spans="1:30" x14ac:dyDescent="0.25">
      <c r="A5190" t="str">
        <f t="shared" si="190"/>
        <v>24160053</v>
      </c>
      <c r="B5190" s="23" t="s">
        <v>58</v>
      </c>
      <c r="C5190" s="7" t="s">
        <v>1669</v>
      </c>
      <c r="D5190" s="66" t="s">
        <v>578</v>
      </c>
      <c r="E5190" s="53" t="e">
        <f>VLOOKUP(D5190,'MPG Master'!$C$3:$I$716,7,0)</f>
        <v>#N/A</v>
      </c>
      <c r="F5190" s="7" t="e">
        <f>VLOOKUP(D5190,'MPG Master'!$C$3:$D$716,2,0)</f>
        <v>#N/A</v>
      </c>
      <c r="G5190" s="67" t="s">
        <v>1996</v>
      </c>
      <c r="H5190" s="53" t="e">
        <f t="shared" si="189"/>
        <v>#N/A</v>
      </c>
      <c r="I5190" s="7" t="s">
        <v>2122</v>
      </c>
      <c r="J5190" s="7" t="s">
        <v>20448</v>
      </c>
      <c r="K5190" s="9"/>
      <c r="L5190" s="7"/>
      <c r="M5190" s="7"/>
      <c r="N5190" s="7"/>
      <c r="O5190" s="7"/>
      <c r="P5190" s="7"/>
      <c r="Q5190" s="7" t="s">
        <v>1879</v>
      </c>
      <c r="R5190" s="39" t="s">
        <v>2756</v>
      </c>
      <c r="S5190" s="7"/>
      <c r="T5190" s="7" t="s">
        <v>747</v>
      </c>
      <c r="U5190" s="7"/>
      <c r="V5190" s="7"/>
      <c r="W5190" s="7"/>
      <c r="X5190" s="7"/>
      <c r="Y5190" s="39"/>
      <c r="Z5190" s="7"/>
      <c r="AA5190" s="7"/>
      <c r="AB5190" s="24"/>
      <c r="AC5190" t="s">
        <v>26453</v>
      </c>
      <c r="AD5190" t="s">
        <v>23380</v>
      </c>
    </row>
    <row r="5191" spans="1:30" x14ac:dyDescent="0.25">
      <c r="A5191" t="str">
        <f t="shared" si="190"/>
        <v>24160054</v>
      </c>
      <c r="B5191" s="23" t="s">
        <v>58</v>
      </c>
      <c r="C5191" s="7" t="s">
        <v>1669</v>
      </c>
      <c r="D5191" s="66" t="s">
        <v>578</v>
      </c>
      <c r="E5191" s="53" t="e">
        <f>VLOOKUP(D5191,'MPG Master'!$C$3:$I$716,7,0)</f>
        <v>#N/A</v>
      </c>
      <c r="F5191" s="7" t="e">
        <f>VLOOKUP(D5191,'MPG Master'!$C$3:$D$716,2,0)</f>
        <v>#N/A</v>
      </c>
      <c r="G5191" s="67" t="s">
        <v>1684</v>
      </c>
      <c r="H5191" s="53" t="e">
        <f t="shared" si="189"/>
        <v>#N/A</v>
      </c>
      <c r="I5191" s="7" t="s">
        <v>2757</v>
      </c>
      <c r="J5191" s="7" t="s">
        <v>20449</v>
      </c>
      <c r="K5191" s="9"/>
      <c r="L5191" s="7"/>
      <c r="M5191" s="7"/>
      <c r="N5191" s="7"/>
      <c r="O5191" s="7"/>
      <c r="P5191" s="7"/>
      <c r="Q5191" s="7" t="s">
        <v>1879</v>
      </c>
      <c r="R5191" s="39" t="s">
        <v>2758</v>
      </c>
      <c r="S5191" s="7"/>
      <c r="T5191" s="7" t="s">
        <v>747</v>
      </c>
      <c r="U5191" s="7"/>
      <c r="V5191" s="7"/>
      <c r="W5191" s="7"/>
      <c r="X5191" s="7"/>
      <c r="Y5191" s="39"/>
      <c r="Z5191" s="7"/>
      <c r="AA5191" s="7"/>
      <c r="AB5191" s="24"/>
      <c r="AC5191" t="s">
        <v>26453</v>
      </c>
      <c r="AD5191" t="s">
        <v>23380</v>
      </c>
    </row>
    <row r="5192" spans="1:30" x14ac:dyDescent="0.25">
      <c r="A5192" t="str">
        <f t="shared" si="190"/>
        <v>40390282</v>
      </c>
      <c r="B5192" s="23" t="s">
        <v>58</v>
      </c>
      <c r="C5192" s="7" t="s">
        <v>864</v>
      </c>
      <c r="D5192" s="66" t="s">
        <v>350</v>
      </c>
      <c r="E5192" s="53" t="e">
        <f>VLOOKUP(D5192,'MPG Master'!$C$3:$I$716,7,0)</f>
        <v>#N/A</v>
      </c>
      <c r="F5192" s="7" t="e">
        <f>VLOOKUP(D5192,'MPG Master'!$C$3:$D$716,2,0)</f>
        <v>#N/A</v>
      </c>
      <c r="G5192" s="67" t="s">
        <v>2759</v>
      </c>
      <c r="H5192" s="53" t="e">
        <f t="shared" si="189"/>
        <v>#N/A</v>
      </c>
      <c r="I5192" s="7" t="s">
        <v>2760</v>
      </c>
      <c r="J5192" s="7" t="s">
        <v>20450</v>
      </c>
      <c r="K5192" s="9"/>
      <c r="L5192" s="7"/>
      <c r="M5192" s="7"/>
      <c r="N5192" s="7"/>
      <c r="O5192" s="7"/>
      <c r="P5192" s="7"/>
      <c r="Q5192" s="7" t="s">
        <v>95</v>
      </c>
      <c r="R5192" s="39" t="s">
        <v>2761</v>
      </c>
      <c r="S5192" s="7"/>
      <c r="T5192" s="7" t="s">
        <v>1968</v>
      </c>
      <c r="U5192" s="7"/>
      <c r="V5192" s="7"/>
      <c r="W5192" s="7"/>
      <c r="X5192" s="7"/>
      <c r="Y5192" s="39"/>
      <c r="Z5192" s="7"/>
      <c r="AA5192" s="7"/>
      <c r="AB5192" s="24"/>
      <c r="AC5192" t="s">
        <v>26453</v>
      </c>
      <c r="AD5192" t="s">
        <v>23380</v>
      </c>
    </row>
    <row r="5193" spans="1:30" x14ac:dyDescent="0.25">
      <c r="A5193" t="str">
        <f t="shared" si="190"/>
        <v>40390284</v>
      </c>
      <c r="B5193" s="23" t="s">
        <v>58</v>
      </c>
      <c r="C5193" s="7" t="s">
        <v>864</v>
      </c>
      <c r="D5193" s="66" t="s">
        <v>350</v>
      </c>
      <c r="E5193" s="53" t="e">
        <f>VLOOKUP(D5193,'MPG Master'!$C$3:$I$716,7,0)</f>
        <v>#N/A</v>
      </c>
      <c r="F5193" s="7" t="e">
        <f>VLOOKUP(D5193,'MPG Master'!$C$3:$D$716,2,0)</f>
        <v>#N/A</v>
      </c>
      <c r="G5193" s="67" t="s">
        <v>2762</v>
      </c>
      <c r="H5193" s="53" t="e">
        <f t="shared" si="189"/>
        <v>#N/A</v>
      </c>
      <c r="I5193" s="7" t="s">
        <v>2763</v>
      </c>
      <c r="J5193" s="7" t="s">
        <v>2764</v>
      </c>
      <c r="K5193" s="9"/>
      <c r="L5193" s="7"/>
      <c r="M5193" s="7"/>
      <c r="N5193" s="7"/>
      <c r="O5193" s="7"/>
      <c r="P5193" s="7"/>
      <c r="Q5193" s="7" t="s">
        <v>1808</v>
      </c>
      <c r="R5193" s="39" t="s">
        <v>2765</v>
      </c>
      <c r="S5193" s="7"/>
      <c r="T5193" s="7" t="s">
        <v>994</v>
      </c>
      <c r="U5193" s="7"/>
      <c r="V5193" s="7"/>
      <c r="W5193" s="7"/>
      <c r="X5193" s="7"/>
      <c r="Y5193" s="39"/>
      <c r="Z5193" s="7"/>
      <c r="AA5193" s="7"/>
      <c r="AB5193" s="24"/>
      <c r="AC5193" t="s">
        <v>26453</v>
      </c>
      <c r="AD5193" t="s">
        <v>23380</v>
      </c>
    </row>
    <row r="5194" spans="1:30" x14ac:dyDescent="0.25">
      <c r="A5194" t="str">
        <f t="shared" si="190"/>
        <v>11170053</v>
      </c>
      <c r="B5194" s="23" t="s">
        <v>58</v>
      </c>
      <c r="C5194" s="7" t="s">
        <v>1668</v>
      </c>
      <c r="D5194" s="66" t="s">
        <v>441</v>
      </c>
      <c r="E5194" s="53" t="e">
        <f>VLOOKUP(D5194,'MPG Master'!$C$3:$I$716,7,0)</f>
        <v>#N/A</v>
      </c>
      <c r="F5194" s="7" t="e">
        <f>VLOOKUP(D5194,'MPG Master'!$C$3:$D$716,2,0)</f>
        <v>#N/A</v>
      </c>
      <c r="G5194" s="67" t="s">
        <v>1996</v>
      </c>
      <c r="H5194" s="53" t="e">
        <f t="shared" si="189"/>
        <v>#N/A</v>
      </c>
      <c r="I5194" s="7" t="s">
        <v>2003</v>
      </c>
      <c r="J5194" s="7" t="s">
        <v>2766</v>
      </c>
      <c r="K5194" s="9"/>
      <c r="L5194" s="7"/>
      <c r="M5194" s="7"/>
      <c r="N5194" s="7"/>
      <c r="O5194" s="7"/>
      <c r="P5194" s="7"/>
      <c r="Q5194" s="7" t="s">
        <v>2062</v>
      </c>
      <c r="R5194" s="39" t="s">
        <v>2767</v>
      </c>
      <c r="S5194" s="7"/>
      <c r="T5194" s="7" t="s">
        <v>1066</v>
      </c>
      <c r="U5194" s="7"/>
      <c r="V5194" s="7"/>
      <c r="W5194" s="7"/>
      <c r="X5194" s="7"/>
      <c r="Y5194" s="39"/>
      <c r="Z5194" s="7"/>
      <c r="AA5194" s="7"/>
      <c r="AB5194" s="24"/>
      <c r="AC5194" t="s">
        <v>26453</v>
      </c>
      <c r="AD5194" t="s">
        <v>23380</v>
      </c>
    </row>
    <row r="5195" spans="1:30" x14ac:dyDescent="0.25">
      <c r="A5195" t="str">
        <f t="shared" si="190"/>
        <v>00560047</v>
      </c>
      <c r="B5195" s="23" t="s">
        <v>58</v>
      </c>
      <c r="C5195" s="7" t="s">
        <v>1663</v>
      </c>
      <c r="D5195" s="66" t="s">
        <v>385</v>
      </c>
      <c r="E5195" s="53" t="e">
        <f>VLOOKUP(D5195,'MPG Master'!$C$3:$I$716,7,0)</f>
        <v>#N/A</v>
      </c>
      <c r="F5195" s="7" t="e">
        <f>VLOOKUP(D5195,'MPG Master'!$C$3:$D$716,2,0)</f>
        <v>#N/A</v>
      </c>
      <c r="G5195" s="67" t="s">
        <v>1867</v>
      </c>
      <c r="H5195" s="53" t="e">
        <f t="shared" si="189"/>
        <v>#N/A</v>
      </c>
      <c r="I5195" s="7" t="s">
        <v>2578</v>
      </c>
      <c r="J5195" s="7" t="s">
        <v>20451</v>
      </c>
      <c r="K5195" s="9"/>
      <c r="L5195" s="7"/>
      <c r="M5195" s="7"/>
      <c r="N5195" s="7"/>
      <c r="O5195" s="7"/>
      <c r="P5195" s="7"/>
      <c r="Q5195" s="7" t="s">
        <v>1716</v>
      </c>
      <c r="R5195" s="39" t="s">
        <v>2768</v>
      </c>
      <c r="S5195" s="7"/>
      <c r="T5195" s="7" t="s">
        <v>747</v>
      </c>
      <c r="U5195" s="7"/>
      <c r="V5195" s="7"/>
      <c r="W5195" s="7"/>
      <c r="X5195" s="7"/>
      <c r="Y5195" s="39"/>
      <c r="Z5195" s="7"/>
      <c r="AA5195" s="7"/>
      <c r="AB5195" s="24"/>
      <c r="AC5195" t="s">
        <v>26453</v>
      </c>
      <c r="AD5195" t="s">
        <v>23380</v>
      </c>
    </row>
    <row r="5196" spans="1:30" x14ac:dyDescent="0.25">
      <c r="A5196" t="str">
        <f t="shared" si="190"/>
        <v>12060034</v>
      </c>
      <c r="B5196" s="23" t="s">
        <v>58</v>
      </c>
      <c r="C5196" s="7" t="s">
        <v>1663</v>
      </c>
      <c r="D5196" s="66" t="s">
        <v>401</v>
      </c>
      <c r="E5196" s="53" t="e">
        <f>VLOOKUP(D5196,'MPG Master'!$C$3:$I$716,7,0)</f>
        <v>#N/A</v>
      </c>
      <c r="F5196" s="7" t="e">
        <f>VLOOKUP(D5196,'MPG Master'!$C$3:$D$716,2,0)</f>
        <v>#N/A</v>
      </c>
      <c r="G5196" s="67" t="s">
        <v>1874</v>
      </c>
      <c r="H5196" s="53" t="e">
        <f t="shared" si="189"/>
        <v>#N/A</v>
      </c>
      <c r="I5196" s="7" t="s">
        <v>2769</v>
      </c>
      <c r="J5196" s="7" t="s">
        <v>2770</v>
      </c>
      <c r="K5196" s="9"/>
      <c r="L5196" s="7"/>
      <c r="M5196" s="7"/>
      <c r="N5196" s="7"/>
      <c r="O5196" s="7"/>
      <c r="P5196" s="7"/>
      <c r="Q5196" s="7" t="s">
        <v>1424</v>
      </c>
      <c r="R5196" s="39" t="s">
        <v>2771</v>
      </c>
      <c r="S5196" s="7"/>
      <c r="T5196" s="7" t="s">
        <v>935</v>
      </c>
      <c r="U5196" s="7"/>
      <c r="V5196" s="7"/>
      <c r="W5196" s="7"/>
      <c r="X5196" s="7"/>
      <c r="Y5196" s="39"/>
      <c r="Z5196" s="7"/>
      <c r="AA5196" s="7"/>
      <c r="AB5196" s="24"/>
      <c r="AC5196" t="s">
        <v>26453</v>
      </c>
      <c r="AD5196" t="s">
        <v>23380</v>
      </c>
    </row>
    <row r="5197" spans="1:30" x14ac:dyDescent="0.25">
      <c r="A5197" t="str">
        <f t="shared" si="190"/>
        <v>24180067</v>
      </c>
      <c r="B5197" s="23" t="s">
        <v>58</v>
      </c>
      <c r="C5197" s="7" t="s">
        <v>1669</v>
      </c>
      <c r="D5197" s="66" t="s">
        <v>580</v>
      </c>
      <c r="E5197" s="53" t="e">
        <f>VLOOKUP(D5197,'MPG Master'!$C$3:$I$716,7,0)</f>
        <v>#N/A</v>
      </c>
      <c r="F5197" s="7" t="e">
        <f>VLOOKUP(D5197,'MPG Master'!$C$3:$D$716,2,0)</f>
        <v>#N/A</v>
      </c>
      <c r="G5197" s="67" t="s">
        <v>1975</v>
      </c>
      <c r="H5197" s="53" t="e">
        <f t="shared" si="189"/>
        <v>#N/A</v>
      </c>
      <c r="I5197" s="7" t="s">
        <v>2772</v>
      </c>
      <c r="J5197" s="7" t="s">
        <v>20452</v>
      </c>
      <c r="K5197" s="9"/>
      <c r="L5197" s="7"/>
      <c r="M5197" s="7"/>
      <c r="N5197" s="7"/>
      <c r="O5197" s="7"/>
      <c r="P5197" s="7"/>
      <c r="Q5197" s="7" t="s">
        <v>2256</v>
      </c>
      <c r="R5197" s="39" t="s">
        <v>2773</v>
      </c>
      <c r="S5197" s="7"/>
      <c r="T5197" s="7" t="s">
        <v>2601</v>
      </c>
      <c r="U5197" s="7"/>
      <c r="V5197" s="7"/>
      <c r="W5197" s="7"/>
      <c r="X5197" s="7"/>
      <c r="Y5197" s="39"/>
      <c r="Z5197" s="7"/>
      <c r="AA5197" s="7"/>
      <c r="AB5197" s="24"/>
      <c r="AC5197" t="s">
        <v>26453</v>
      </c>
      <c r="AD5197" t="s">
        <v>23380</v>
      </c>
    </row>
    <row r="5198" spans="1:30" x14ac:dyDescent="0.25">
      <c r="A5198" t="str">
        <f t="shared" si="190"/>
        <v>24380050</v>
      </c>
      <c r="B5198" s="23" t="s">
        <v>58</v>
      </c>
      <c r="C5198" s="7" t="s">
        <v>1669</v>
      </c>
      <c r="D5198" s="66" t="s">
        <v>594</v>
      </c>
      <c r="E5198" s="53" t="e">
        <f>VLOOKUP(D5198,'MPG Master'!$C$3:$I$716,7,0)</f>
        <v>#N/A</v>
      </c>
      <c r="F5198" s="7" t="e">
        <f>VLOOKUP(D5198,'MPG Master'!$C$3:$D$716,2,0)</f>
        <v>#N/A</v>
      </c>
      <c r="G5198" s="67" t="s">
        <v>1928</v>
      </c>
      <c r="H5198" s="53" t="e">
        <f t="shared" si="189"/>
        <v>#N/A</v>
      </c>
      <c r="I5198" s="7" t="s">
        <v>2774</v>
      </c>
      <c r="J5198" s="7" t="s">
        <v>1137</v>
      </c>
      <c r="K5198" s="9"/>
      <c r="L5198" s="7"/>
      <c r="M5198" s="7"/>
      <c r="N5198" s="7"/>
      <c r="O5198" s="7"/>
      <c r="P5198" s="7"/>
      <c r="Q5198" s="7" t="s">
        <v>1879</v>
      </c>
      <c r="R5198" s="39" t="s">
        <v>2775</v>
      </c>
      <c r="S5198" s="7"/>
      <c r="T5198" s="7" t="s">
        <v>747</v>
      </c>
      <c r="U5198" s="7"/>
      <c r="V5198" s="7"/>
      <c r="W5198" s="7"/>
      <c r="X5198" s="7"/>
      <c r="Y5198" s="39"/>
      <c r="Z5198" s="7"/>
      <c r="AA5198" s="7"/>
      <c r="AB5198" s="24"/>
      <c r="AC5198" t="s">
        <v>26453</v>
      </c>
      <c r="AD5198" t="s">
        <v>23380</v>
      </c>
    </row>
    <row r="5199" spans="1:30" x14ac:dyDescent="0.25">
      <c r="A5199" t="str">
        <f t="shared" si="190"/>
        <v>24280129</v>
      </c>
      <c r="B5199" s="23" t="s">
        <v>58</v>
      </c>
      <c r="C5199" s="7" t="s">
        <v>1669</v>
      </c>
      <c r="D5199" s="66" t="s">
        <v>585</v>
      </c>
      <c r="E5199" s="53" t="e">
        <f>VLOOKUP(D5199,'MPG Master'!$C$3:$I$716,7,0)</f>
        <v>#N/A</v>
      </c>
      <c r="F5199" s="7" t="e">
        <f>VLOOKUP(D5199,'MPG Master'!$C$3:$D$716,2,0)</f>
        <v>#N/A</v>
      </c>
      <c r="G5199" s="67" t="s">
        <v>2776</v>
      </c>
      <c r="H5199" s="53" t="e">
        <f t="shared" si="189"/>
        <v>#N/A</v>
      </c>
      <c r="I5199" s="7" t="s">
        <v>2777</v>
      </c>
      <c r="J5199" s="7" t="s">
        <v>20453</v>
      </c>
      <c r="K5199" s="9"/>
      <c r="L5199" s="7"/>
      <c r="M5199" s="7"/>
      <c r="N5199" s="7"/>
      <c r="O5199" s="7"/>
      <c r="P5199" s="7"/>
      <c r="Q5199" s="7" t="s">
        <v>1424</v>
      </c>
      <c r="R5199" s="39" t="s">
        <v>2778</v>
      </c>
      <c r="S5199" s="7"/>
      <c r="T5199" s="7" t="s">
        <v>1328</v>
      </c>
      <c r="U5199" s="7"/>
      <c r="V5199" s="7"/>
      <c r="W5199" s="7"/>
      <c r="X5199" s="7"/>
      <c r="Y5199" s="39"/>
      <c r="Z5199" s="7"/>
      <c r="AA5199" s="7"/>
      <c r="AB5199" s="24"/>
      <c r="AC5199" t="s">
        <v>26453</v>
      </c>
      <c r="AD5199" t="s">
        <v>23380</v>
      </c>
    </row>
    <row r="5200" spans="1:30" x14ac:dyDescent="0.25">
      <c r="A5200" t="str">
        <f t="shared" si="190"/>
        <v>24180065</v>
      </c>
      <c r="B5200" s="23" t="s">
        <v>58</v>
      </c>
      <c r="C5200" s="7" t="s">
        <v>1669</v>
      </c>
      <c r="D5200" s="66" t="s">
        <v>580</v>
      </c>
      <c r="E5200" s="53" t="e">
        <f>VLOOKUP(D5200,'MPG Master'!$C$3:$I$716,7,0)</f>
        <v>#N/A</v>
      </c>
      <c r="F5200" s="7" t="e">
        <f>VLOOKUP(D5200,'MPG Master'!$C$3:$D$716,2,0)</f>
        <v>#N/A</v>
      </c>
      <c r="G5200" s="67" t="s">
        <v>2221</v>
      </c>
      <c r="H5200" s="53" t="e">
        <f t="shared" si="189"/>
        <v>#N/A</v>
      </c>
      <c r="I5200" s="7" t="s">
        <v>2779</v>
      </c>
      <c r="J5200" s="7" t="s">
        <v>20454</v>
      </c>
      <c r="K5200" s="9"/>
      <c r="L5200" s="7"/>
      <c r="M5200" s="7"/>
      <c r="N5200" s="7"/>
      <c r="O5200" s="7"/>
      <c r="P5200" s="7"/>
      <c r="Q5200" s="7" t="s">
        <v>1424</v>
      </c>
      <c r="R5200" s="39" t="s">
        <v>2780</v>
      </c>
      <c r="S5200" s="7"/>
      <c r="T5200" s="7" t="s">
        <v>1319</v>
      </c>
      <c r="U5200" s="7"/>
      <c r="V5200" s="7"/>
      <c r="W5200" s="7"/>
      <c r="X5200" s="7"/>
      <c r="Y5200" s="39"/>
      <c r="Z5200" s="7"/>
      <c r="AA5200" s="7"/>
      <c r="AB5200" s="24"/>
      <c r="AC5200" t="s">
        <v>26453</v>
      </c>
      <c r="AD5200" t="s">
        <v>23380</v>
      </c>
    </row>
    <row r="5201" spans="1:30" x14ac:dyDescent="0.25">
      <c r="A5201" t="str">
        <f t="shared" si="190"/>
        <v>24180063</v>
      </c>
      <c r="B5201" s="23" t="s">
        <v>58</v>
      </c>
      <c r="C5201" s="7" t="s">
        <v>1669</v>
      </c>
      <c r="D5201" s="66" t="s">
        <v>580</v>
      </c>
      <c r="E5201" s="53" t="e">
        <f>VLOOKUP(D5201,'MPG Master'!$C$3:$I$716,7,0)</f>
        <v>#N/A</v>
      </c>
      <c r="F5201" s="7" t="e">
        <f>VLOOKUP(D5201,'MPG Master'!$C$3:$D$716,2,0)</f>
        <v>#N/A</v>
      </c>
      <c r="G5201" s="67" t="s">
        <v>2002</v>
      </c>
      <c r="H5201" s="53" t="e">
        <f t="shared" si="189"/>
        <v>#N/A</v>
      </c>
      <c r="I5201" s="7" t="s">
        <v>2781</v>
      </c>
      <c r="J5201" s="7" t="s">
        <v>20455</v>
      </c>
      <c r="K5201" s="9"/>
      <c r="L5201" s="7"/>
      <c r="M5201" s="7"/>
      <c r="N5201" s="7"/>
      <c r="O5201" s="7"/>
      <c r="P5201" s="7"/>
      <c r="Q5201" s="7" t="s">
        <v>1879</v>
      </c>
      <c r="R5201" s="39" t="s">
        <v>2782</v>
      </c>
      <c r="S5201" s="7"/>
      <c r="T5201" s="7" t="s">
        <v>747</v>
      </c>
      <c r="U5201" s="7"/>
      <c r="V5201" s="7"/>
      <c r="W5201" s="7"/>
      <c r="X5201" s="7"/>
      <c r="Y5201" s="39"/>
      <c r="Z5201" s="7"/>
      <c r="AA5201" s="7"/>
      <c r="AB5201" s="24"/>
      <c r="AC5201" t="s">
        <v>26453</v>
      </c>
      <c r="AD5201" t="s">
        <v>23380</v>
      </c>
    </row>
    <row r="5202" spans="1:30" x14ac:dyDescent="0.25">
      <c r="A5202" t="str">
        <f t="shared" si="190"/>
        <v>97690003</v>
      </c>
      <c r="B5202" s="23" t="s">
        <v>58</v>
      </c>
      <c r="C5202" s="7" t="s">
        <v>1664</v>
      </c>
      <c r="D5202" s="66" t="s">
        <v>489</v>
      </c>
      <c r="E5202" s="53" t="e">
        <f>VLOOKUP(D5202,'MPG Master'!$C$3:$I$716,7,0)</f>
        <v>#N/A</v>
      </c>
      <c r="F5202" s="7" t="e">
        <f>VLOOKUP(D5202,'MPG Master'!$C$3:$D$716,2,0)</f>
        <v>#N/A</v>
      </c>
      <c r="G5202" s="67" t="s">
        <v>61</v>
      </c>
      <c r="H5202" s="53" t="e">
        <f t="shared" si="189"/>
        <v>#N/A</v>
      </c>
      <c r="I5202" s="7" t="s">
        <v>2785</v>
      </c>
      <c r="J5202" s="7" t="s">
        <v>20456</v>
      </c>
      <c r="K5202" s="9"/>
      <c r="L5202" s="7"/>
      <c r="M5202" s="7"/>
      <c r="N5202" s="7"/>
      <c r="O5202" s="7"/>
      <c r="P5202" s="7"/>
      <c r="Q5202" s="7" t="s">
        <v>99</v>
      </c>
      <c r="R5202" s="39" t="s">
        <v>2786</v>
      </c>
      <c r="S5202" s="7"/>
      <c r="T5202" s="7" t="s">
        <v>1176</v>
      </c>
      <c r="U5202" s="7"/>
      <c r="V5202" s="7"/>
      <c r="W5202" s="7"/>
      <c r="X5202" s="7"/>
      <c r="Y5202" s="39"/>
      <c r="Z5202" s="7"/>
      <c r="AA5202" s="7"/>
      <c r="AB5202" s="24"/>
      <c r="AC5202" t="s">
        <v>26453</v>
      </c>
      <c r="AD5202" t="s">
        <v>23380</v>
      </c>
    </row>
    <row r="5203" spans="1:30" x14ac:dyDescent="0.25">
      <c r="A5203" t="str">
        <f t="shared" si="190"/>
        <v>97690004</v>
      </c>
      <c r="B5203" s="23" t="s">
        <v>58</v>
      </c>
      <c r="C5203" s="7" t="s">
        <v>1664</v>
      </c>
      <c r="D5203" s="66" t="s">
        <v>489</v>
      </c>
      <c r="E5203" s="53" t="e">
        <f>VLOOKUP(D5203,'MPG Master'!$C$3:$I$716,7,0)</f>
        <v>#N/A</v>
      </c>
      <c r="F5203" s="7" t="e">
        <f>VLOOKUP(D5203,'MPG Master'!$C$3:$D$716,2,0)</f>
        <v>#N/A</v>
      </c>
      <c r="G5203" s="67" t="s">
        <v>1679</v>
      </c>
      <c r="H5203" s="53" t="e">
        <f t="shared" si="189"/>
        <v>#N/A</v>
      </c>
      <c r="I5203" s="7" t="s">
        <v>2787</v>
      </c>
      <c r="J5203" s="7" t="s">
        <v>20457</v>
      </c>
      <c r="K5203" s="9"/>
      <c r="L5203" s="7"/>
      <c r="M5203" s="7"/>
      <c r="N5203" s="7"/>
      <c r="O5203" s="7"/>
      <c r="P5203" s="7"/>
      <c r="Q5203" s="7" t="s">
        <v>1701</v>
      </c>
      <c r="R5203" s="39" t="s">
        <v>2788</v>
      </c>
      <c r="S5203" s="7"/>
      <c r="T5203" s="7" t="s">
        <v>1191</v>
      </c>
      <c r="U5203" s="7"/>
      <c r="V5203" s="7"/>
      <c r="W5203" s="7"/>
      <c r="X5203" s="7"/>
      <c r="Y5203" s="39"/>
      <c r="Z5203" s="7"/>
      <c r="AA5203" s="7"/>
      <c r="AB5203" s="24"/>
      <c r="AC5203" t="s">
        <v>26453</v>
      </c>
      <c r="AD5203" t="s">
        <v>23380</v>
      </c>
    </row>
    <row r="5204" spans="1:30" x14ac:dyDescent="0.25">
      <c r="A5204" t="str">
        <f t="shared" si="190"/>
        <v>97690005</v>
      </c>
      <c r="B5204" s="23" t="s">
        <v>58</v>
      </c>
      <c r="C5204" s="7" t="s">
        <v>1664</v>
      </c>
      <c r="D5204" s="66" t="s">
        <v>489</v>
      </c>
      <c r="E5204" s="53" t="e">
        <f>VLOOKUP(D5204,'MPG Master'!$C$3:$I$716,7,0)</f>
        <v>#N/A</v>
      </c>
      <c r="F5204" s="7" t="e">
        <f>VLOOKUP(D5204,'MPG Master'!$C$3:$D$716,2,0)</f>
        <v>#N/A</v>
      </c>
      <c r="G5204" s="67" t="s">
        <v>1680</v>
      </c>
      <c r="H5204" s="53" t="e">
        <f t="shared" si="189"/>
        <v>#N/A</v>
      </c>
      <c r="I5204" s="7" t="s">
        <v>2789</v>
      </c>
      <c r="J5204" s="7" t="s">
        <v>2785</v>
      </c>
      <c r="K5204" s="9"/>
      <c r="L5204" s="7"/>
      <c r="M5204" s="7"/>
      <c r="N5204" s="7"/>
      <c r="O5204" s="7"/>
      <c r="P5204" s="7"/>
      <c r="Q5204" s="7" t="s">
        <v>99</v>
      </c>
      <c r="R5204" s="39" t="s">
        <v>2790</v>
      </c>
      <c r="S5204" s="7"/>
      <c r="T5204" s="7" t="s">
        <v>1176</v>
      </c>
      <c r="U5204" s="7"/>
      <c r="V5204" s="7"/>
      <c r="W5204" s="7"/>
      <c r="X5204" s="7"/>
      <c r="Y5204" s="39"/>
      <c r="Z5204" s="7"/>
      <c r="AA5204" s="7"/>
      <c r="AB5204" s="24"/>
      <c r="AC5204" t="s">
        <v>26453</v>
      </c>
      <c r="AD5204" t="s">
        <v>23380</v>
      </c>
    </row>
    <row r="5205" spans="1:30" x14ac:dyDescent="0.25">
      <c r="A5205" t="str">
        <f t="shared" si="190"/>
        <v>97690006</v>
      </c>
      <c r="B5205" s="23" t="s">
        <v>58</v>
      </c>
      <c r="C5205" s="7" t="s">
        <v>1664</v>
      </c>
      <c r="D5205" s="66" t="s">
        <v>489</v>
      </c>
      <c r="E5205" s="53" t="e">
        <f>VLOOKUP(D5205,'MPG Master'!$C$3:$I$716,7,0)</f>
        <v>#N/A</v>
      </c>
      <c r="F5205" s="7" t="e">
        <f>VLOOKUP(D5205,'MPG Master'!$C$3:$D$716,2,0)</f>
        <v>#N/A</v>
      </c>
      <c r="G5205" s="67" t="s">
        <v>378</v>
      </c>
      <c r="H5205" s="53" t="e">
        <f t="shared" si="189"/>
        <v>#N/A</v>
      </c>
      <c r="I5205" s="7" t="s">
        <v>2791</v>
      </c>
      <c r="J5205" s="7" t="s">
        <v>20456</v>
      </c>
      <c r="K5205" s="9"/>
      <c r="L5205" s="7"/>
      <c r="M5205" s="7"/>
      <c r="N5205" s="7"/>
      <c r="O5205" s="7"/>
      <c r="P5205" s="7"/>
      <c r="Q5205" s="7" t="s">
        <v>99</v>
      </c>
      <c r="R5205" s="39" t="s">
        <v>2792</v>
      </c>
      <c r="S5205" s="7"/>
      <c r="T5205" s="7" t="s">
        <v>1176</v>
      </c>
      <c r="U5205" s="7"/>
      <c r="V5205" s="7"/>
      <c r="W5205" s="7"/>
      <c r="X5205" s="7"/>
      <c r="Y5205" s="39"/>
      <c r="Z5205" s="7"/>
      <c r="AA5205" s="7"/>
      <c r="AB5205" s="24"/>
      <c r="AC5205" t="s">
        <v>26453</v>
      </c>
      <c r="AD5205" t="s">
        <v>23380</v>
      </c>
    </row>
    <row r="5206" spans="1:30" x14ac:dyDescent="0.25">
      <c r="A5206" t="str">
        <f t="shared" si="190"/>
        <v>97690007</v>
      </c>
      <c r="B5206" s="23" t="s">
        <v>58</v>
      </c>
      <c r="C5206" s="7" t="s">
        <v>1664</v>
      </c>
      <c r="D5206" s="66" t="s">
        <v>489</v>
      </c>
      <c r="E5206" s="53" t="e">
        <f>VLOOKUP(D5206,'MPG Master'!$C$3:$I$716,7,0)</f>
        <v>#N/A</v>
      </c>
      <c r="F5206" s="7" t="e">
        <f>VLOOKUP(D5206,'MPG Master'!$C$3:$D$716,2,0)</f>
        <v>#N/A</v>
      </c>
      <c r="G5206" s="67" t="s">
        <v>1720</v>
      </c>
      <c r="H5206" s="53" t="e">
        <f t="shared" si="189"/>
        <v>#N/A</v>
      </c>
      <c r="I5206" s="7" t="s">
        <v>2793</v>
      </c>
      <c r="J5206" s="7" t="s">
        <v>20458</v>
      </c>
      <c r="K5206" s="9"/>
      <c r="L5206" s="7"/>
      <c r="M5206" s="7"/>
      <c r="N5206" s="7"/>
      <c r="O5206" s="7"/>
      <c r="P5206" s="7"/>
      <c r="Q5206" s="7" t="s">
        <v>1716</v>
      </c>
      <c r="R5206" s="39" t="s">
        <v>2794</v>
      </c>
      <c r="S5206" s="7"/>
      <c r="T5206" s="7" t="s">
        <v>747</v>
      </c>
      <c r="U5206" s="7"/>
      <c r="V5206" s="7"/>
      <c r="W5206" s="7"/>
      <c r="X5206" s="7"/>
      <c r="Y5206" s="39"/>
      <c r="Z5206" s="7"/>
      <c r="AA5206" s="7"/>
      <c r="AB5206" s="24"/>
      <c r="AC5206" t="s">
        <v>26453</v>
      </c>
      <c r="AD5206" t="s">
        <v>23380</v>
      </c>
    </row>
    <row r="5207" spans="1:30" x14ac:dyDescent="0.25">
      <c r="A5207" t="str">
        <f t="shared" si="190"/>
        <v>97690008</v>
      </c>
      <c r="B5207" s="23" t="s">
        <v>58</v>
      </c>
      <c r="C5207" s="7" t="s">
        <v>1664</v>
      </c>
      <c r="D5207" s="66" t="s">
        <v>489</v>
      </c>
      <c r="E5207" s="53" t="e">
        <f>VLOOKUP(D5207,'MPG Master'!$C$3:$I$716,7,0)</f>
        <v>#N/A</v>
      </c>
      <c r="F5207" s="7" t="e">
        <f>VLOOKUP(D5207,'MPG Master'!$C$3:$D$716,2,0)</f>
        <v>#N/A</v>
      </c>
      <c r="G5207" s="67" t="s">
        <v>1687</v>
      </c>
      <c r="H5207" s="53" t="e">
        <f t="shared" si="189"/>
        <v>#N/A</v>
      </c>
      <c r="I5207" s="7" t="s">
        <v>2795</v>
      </c>
      <c r="J5207" s="7" t="s">
        <v>20459</v>
      </c>
      <c r="K5207" s="9"/>
      <c r="L5207" s="7"/>
      <c r="M5207" s="7"/>
      <c r="N5207" s="7"/>
      <c r="O5207" s="7"/>
      <c r="P5207" s="7"/>
      <c r="Q5207" s="7" t="s">
        <v>99</v>
      </c>
      <c r="R5207" s="39" t="s">
        <v>2796</v>
      </c>
      <c r="S5207" s="7"/>
      <c r="T5207" s="7" t="s">
        <v>1176</v>
      </c>
      <c r="U5207" s="7"/>
      <c r="V5207" s="7"/>
      <c r="W5207" s="7"/>
      <c r="X5207" s="7"/>
      <c r="Y5207" s="39"/>
      <c r="Z5207" s="7"/>
      <c r="AA5207" s="7"/>
      <c r="AB5207" s="24"/>
      <c r="AC5207" t="s">
        <v>26453</v>
      </c>
      <c r="AD5207" t="s">
        <v>23380</v>
      </c>
    </row>
    <row r="5208" spans="1:30" x14ac:dyDescent="0.25">
      <c r="A5208" t="str">
        <f t="shared" si="190"/>
        <v>97690009</v>
      </c>
      <c r="B5208" s="23" t="s">
        <v>58</v>
      </c>
      <c r="C5208" s="7" t="s">
        <v>1664</v>
      </c>
      <c r="D5208" s="66" t="s">
        <v>489</v>
      </c>
      <c r="E5208" s="53" t="e">
        <f>VLOOKUP(D5208,'MPG Master'!$C$3:$I$716,7,0)</f>
        <v>#N/A</v>
      </c>
      <c r="F5208" s="7" t="e">
        <f>VLOOKUP(D5208,'MPG Master'!$C$3:$D$716,2,0)</f>
        <v>#N/A</v>
      </c>
      <c r="G5208" s="67" t="s">
        <v>1706</v>
      </c>
      <c r="H5208" s="53" t="e">
        <f t="shared" si="189"/>
        <v>#N/A</v>
      </c>
      <c r="I5208" s="7" t="s">
        <v>2003</v>
      </c>
      <c r="J5208" s="7" t="s">
        <v>20460</v>
      </c>
      <c r="K5208" s="9"/>
      <c r="L5208" s="7"/>
      <c r="M5208" s="7"/>
      <c r="N5208" s="7"/>
      <c r="O5208" s="7"/>
      <c r="P5208" s="7"/>
      <c r="Q5208" s="7" t="s">
        <v>1716</v>
      </c>
      <c r="R5208" s="39" t="s">
        <v>2797</v>
      </c>
      <c r="S5208" s="7"/>
      <c r="T5208" s="7" t="s">
        <v>747</v>
      </c>
      <c r="U5208" s="7"/>
      <c r="V5208" s="7"/>
      <c r="W5208" s="7"/>
      <c r="X5208" s="7"/>
      <c r="Y5208" s="39"/>
      <c r="Z5208" s="7"/>
      <c r="AA5208" s="7"/>
      <c r="AB5208" s="24"/>
      <c r="AC5208" t="s">
        <v>26453</v>
      </c>
      <c r="AD5208" t="s">
        <v>23380</v>
      </c>
    </row>
    <row r="5209" spans="1:30" x14ac:dyDescent="0.25">
      <c r="A5209" t="str">
        <f t="shared" si="190"/>
        <v>97690010</v>
      </c>
      <c r="B5209" s="23" t="s">
        <v>58</v>
      </c>
      <c r="C5209" s="7" t="s">
        <v>1664</v>
      </c>
      <c r="D5209" s="66" t="s">
        <v>489</v>
      </c>
      <c r="E5209" s="53" t="e">
        <f>VLOOKUP(D5209,'MPG Master'!$C$3:$I$716,7,0)</f>
        <v>#N/A</v>
      </c>
      <c r="F5209" s="7" t="e">
        <f>VLOOKUP(D5209,'MPG Master'!$C$3:$D$716,2,0)</f>
        <v>#N/A</v>
      </c>
      <c r="G5209" s="67" t="s">
        <v>1681</v>
      </c>
      <c r="H5209" s="53" t="e">
        <f t="shared" si="189"/>
        <v>#N/A</v>
      </c>
      <c r="I5209" s="7" t="s">
        <v>2798</v>
      </c>
      <c r="J5209" s="7" t="s">
        <v>20446</v>
      </c>
      <c r="K5209" s="9"/>
      <c r="L5209" s="7"/>
      <c r="M5209" s="7"/>
      <c r="N5209" s="7"/>
      <c r="O5209" s="7"/>
      <c r="P5209" s="7"/>
      <c r="Q5209" s="7" t="s">
        <v>99</v>
      </c>
      <c r="R5209" s="39" t="s">
        <v>2799</v>
      </c>
      <c r="S5209" s="7"/>
      <c r="T5209" s="7" t="s">
        <v>1176</v>
      </c>
      <c r="U5209" s="7"/>
      <c r="V5209" s="7"/>
      <c r="W5209" s="7"/>
      <c r="X5209" s="7"/>
      <c r="Y5209" s="39"/>
      <c r="Z5209" s="7"/>
      <c r="AA5209" s="7"/>
      <c r="AB5209" s="24"/>
      <c r="AC5209" t="s">
        <v>26453</v>
      </c>
      <c r="AD5209" t="s">
        <v>23380</v>
      </c>
    </row>
    <row r="5210" spans="1:30" x14ac:dyDescent="0.25">
      <c r="A5210" t="str">
        <f t="shared" si="190"/>
        <v>97690011</v>
      </c>
      <c r="B5210" s="23" t="s">
        <v>58</v>
      </c>
      <c r="C5210" s="7" t="s">
        <v>1664</v>
      </c>
      <c r="D5210" s="66" t="s">
        <v>489</v>
      </c>
      <c r="E5210" s="53" t="e">
        <f>VLOOKUP(D5210,'MPG Master'!$C$3:$I$716,7,0)</f>
        <v>#N/A</v>
      </c>
      <c r="F5210" s="7" t="e">
        <f>VLOOKUP(D5210,'MPG Master'!$C$3:$D$716,2,0)</f>
        <v>#N/A</v>
      </c>
      <c r="G5210" s="67" t="s">
        <v>1693</v>
      </c>
      <c r="H5210" s="53" t="e">
        <f t="shared" si="189"/>
        <v>#N/A</v>
      </c>
      <c r="I5210" s="7" t="s">
        <v>1976</v>
      </c>
      <c r="J5210" s="7" t="s">
        <v>20461</v>
      </c>
      <c r="K5210" s="9"/>
      <c r="L5210" s="7"/>
      <c r="M5210" s="7"/>
      <c r="N5210" s="7"/>
      <c r="O5210" s="7"/>
      <c r="P5210" s="7"/>
      <c r="Q5210" s="7" t="s">
        <v>99</v>
      </c>
      <c r="R5210" s="39" t="s">
        <v>2800</v>
      </c>
      <c r="S5210" s="7"/>
      <c r="T5210" s="7" t="s">
        <v>1176</v>
      </c>
      <c r="U5210" s="7"/>
      <c r="V5210" s="7"/>
      <c r="W5210" s="7"/>
      <c r="X5210" s="7"/>
      <c r="Y5210" s="39"/>
      <c r="Z5210" s="7"/>
      <c r="AA5210" s="7"/>
      <c r="AB5210" s="24"/>
      <c r="AC5210" t="s">
        <v>26453</v>
      </c>
      <c r="AD5210" t="s">
        <v>23380</v>
      </c>
    </row>
    <row r="5211" spans="1:30" x14ac:dyDescent="0.25">
      <c r="A5211" t="str">
        <f t="shared" si="190"/>
        <v>97690012</v>
      </c>
      <c r="B5211" s="23" t="s">
        <v>58</v>
      </c>
      <c r="C5211" s="7" t="s">
        <v>1664</v>
      </c>
      <c r="D5211" s="66" t="s">
        <v>489</v>
      </c>
      <c r="E5211" s="53" t="e">
        <f>VLOOKUP(D5211,'MPG Master'!$C$3:$I$716,7,0)</f>
        <v>#N/A</v>
      </c>
      <c r="F5211" s="7" t="e">
        <f>VLOOKUP(D5211,'MPG Master'!$C$3:$D$716,2,0)</f>
        <v>#N/A</v>
      </c>
      <c r="G5211" s="67" t="s">
        <v>1694</v>
      </c>
      <c r="H5211" s="53" t="e">
        <f t="shared" si="189"/>
        <v>#N/A</v>
      </c>
      <c r="I5211" s="7" t="s">
        <v>2801</v>
      </c>
      <c r="J5211" s="7" t="s">
        <v>20462</v>
      </c>
      <c r="K5211" s="9"/>
      <c r="L5211" s="7"/>
      <c r="M5211" s="7"/>
      <c r="N5211" s="7"/>
      <c r="O5211" s="7"/>
      <c r="P5211" s="7"/>
      <c r="Q5211" s="7" t="s">
        <v>99</v>
      </c>
      <c r="R5211" s="39" t="s">
        <v>2802</v>
      </c>
      <c r="S5211" s="7"/>
      <c r="T5211" s="7" t="s">
        <v>1176</v>
      </c>
      <c r="U5211" s="7"/>
      <c r="V5211" s="7"/>
      <c r="W5211" s="7"/>
      <c r="X5211" s="7"/>
      <c r="Y5211" s="39"/>
      <c r="Z5211" s="7"/>
      <c r="AA5211" s="7"/>
      <c r="AB5211" s="24"/>
      <c r="AC5211" t="s">
        <v>26453</v>
      </c>
      <c r="AD5211" t="s">
        <v>23380</v>
      </c>
    </row>
    <row r="5212" spans="1:30" x14ac:dyDescent="0.25">
      <c r="A5212" t="str">
        <f t="shared" si="190"/>
        <v>97690013</v>
      </c>
      <c r="B5212" s="23" t="s">
        <v>58</v>
      </c>
      <c r="C5212" s="7" t="s">
        <v>1664</v>
      </c>
      <c r="D5212" s="66" t="s">
        <v>489</v>
      </c>
      <c r="E5212" s="53" t="e">
        <f>VLOOKUP(D5212,'MPG Master'!$C$3:$I$716,7,0)</f>
        <v>#N/A</v>
      </c>
      <c r="F5212" s="7" t="e">
        <f>VLOOKUP(D5212,'MPG Master'!$C$3:$D$716,2,0)</f>
        <v>#N/A</v>
      </c>
      <c r="G5212" s="67" t="s">
        <v>1733</v>
      </c>
      <c r="H5212" s="53" t="e">
        <f t="shared" si="189"/>
        <v>#N/A</v>
      </c>
      <c r="I5212" s="7" t="s">
        <v>2803</v>
      </c>
      <c r="J5212" s="7" t="s">
        <v>2795</v>
      </c>
      <c r="K5212" s="9"/>
      <c r="L5212" s="7"/>
      <c r="M5212" s="7"/>
      <c r="N5212" s="7"/>
      <c r="O5212" s="7"/>
      <c r="P5212" s="7"/>
      <c r="Q5212" s="7" t="s">
        <v>99</v>
      </c>
      <c r="R5212" s="39" t="s">
        <v>2804</v>
      </c>
      <c r="S5212" s="7"/>
      <c r="T5212" s="7" t="s">
        <v>673</v>
      </c>
      <c r="U5212" s="7"/>
      <c r="V5212" s="7"/>
      <c r="W5212" s="7"/>
      <c r="X5212" s="7"/>
      <c r="Y5212" s="39"/>
      <c r="Z5212" s="7"/>
      <c r="AA5212" s="7"/>
      <c r="AB5212" s="24"/>
      <c r="AC5212" t="s">
        <v>26453</v>
      </c>
      <c r="AD5212" t="s">
        <v>23380</v>
      </c>
    </row>
    <row r="5213" spans="1:30" x14ac:dyDescent="0.25">
      <c r="A5213" t="str">
        <f t="shared" si="190"/>
        <v>24350034</v>
      </c>
      <c r="B5213" s="23" t="s">
        <v>58</v>
      </c>
      <c r="C5213" s="7" t="s">
        <v>1669</v>
      </c>
      <c r="D5213" s="66" t="s">
        <v>591</v>
      </c>
      <c r="E5213" s="53" t="e">
        <f>VLOOKUP(D5213,'MPG Master'!$C$3:$I$716,7,0)</f>
        <v>#N/A</v>
      </c>
      <c r="F5213" s="7" t="e">
        <f>VLOOKUP(D5213,'MPG Master'!$C$3:$D$716,2,0)</f>
        <v>#N/A</v>
      </c>
      <c r="G5213" s="67" t="s">
        <v>1874</v>
      </c>
      <c r="H5213" s="53" t="e">
        <f t="shared" si="189"/>
        <v>#N/A</v>
      </c>
      <c r="I5213" s="7" t="s">
        <v>2805</v>
      </c>
      <c r="J5213" s="7" t="s">
        <v>20463</v>
      </c>
      <c r="K5213" s="9"/>
      <c r="L5213" s="7"/>
      <c r="M5213" s="7"/>
      <c r="N5213" s="7"/>
      <c r="O5213" s="7"/>
      <c r="P5213" s="7"/>
      <c r="Q5213" s="7" t="s">
        <v>1424</v>
      </c>
      <c r="R5213" s="39" t="s">
        <v>2806</v>
      </c>
      <c r="S5213" s="7"/>
      <c r="T5213" s="7" t="s">
        <v>1328</v>
      </c>
      <c r="U5213" s="7"/>
      <c r="V5213" s="7"/>
      <c r="W5213" s="7"/>
      <c r="X5213" s="7"/>
      <c r="Y5213" s="39"/>
      <c r="Z5213" s="7"/>
      <c r="AA5213" s="7"/>
      <c r="AB5213" s="24"/>
      <c r="AC5213" t="s">
        <v>26453</v>
      </c>
      <c r="AD5213" t="s">
        <v>23380</v>
      </c>
    </row>
    <row r="5214" spans="1:30" x14ac:dyDescent="0.25">
      <c r="A5214" t="str">
        <f t="shared" si="190"/>
        <v>12120030</v>
      </c>
      <c r="B5214" s="23" t="s">
        <v>58</v>
      </c>
      <c r="C5214" s="7" t="s">
        <v>1452</v>
      </c>
      <c r="D5214" s="66" t="s">
        <v>330</v>
      </c>
      <c r="E5214" s="53" t="e">
        <f>VLOOKUP(D5214,'MPG Master'!$C$3:$I$716,7,0)</f>
        <v>#N/A</v>
      </c>
      <c r="F5214" s="7" t="e">
        <f>VLOOKUP(D5214,'MPG Master'!$C$3:$D$716,2,0)</f>
        <v>#N/A</v>
      </c>
      <c r="G5214" s="67" t="s">
        <v>380</v>
      </c>
      <c r="H5214" s="53" t="e">
        <f t="shared" si="189"/>
        <v>#N/A</v>
      </c>
      <c r="I5214" s="7" t="s">
        <v>2807</v>
      </c>
      <c r="J5214" s="7" t="s">
        <v>2719</v>
      </c>
      <c r="K5214" s="9"/>
      <c r="L5214" s="7"/>
      <c r="M5214" s="7"/>
      <c r="N5214" s="7"/>
      <c r="O5214" s="7"/>
      <c r="P5214" s="7"/>
      <c r="Q5214" s="7" t="s">
        <v>1701</v>
      </c>
      <c r="R5214" s="39" t="s">
        <v>2808</v>
      </c>
      <c r="S5214" s="7"/>
      <c r="T5214" s="7" t="s">
        <v>1999</v>
      </c>
      <c r="U5214" s="7"/>
      <c r="V5214" s="7"/>
      <c r="W5214" s="7"/>
      <c r="X5214" s="7"/>
      <c r="Y5214" s="39"/>
      <c r="Z5214" s="7"/>
      <c r="AA5214" s="7"/>
      <c r="AB5214" s="24"/>
      <c r="AC5214" t="s">
        <v>26453</v>
      </c>
      <c r="AD5214" t="s">
        <v>23380</v>
      </c>
    </row>
    <row r="5215" spans="1:30" x14ac:dyDescent="0.25">
      <c r="A5215" t="str">
        <f t="shared" si="190"/>
        <v>12120029</v>
      </c>
      <c r="B5215" s="23" t="s">
        <v>58</v>
      </c>
      <c r="C5215" s="7" t="s">
        <v>1452</v>
      </c>
      <c r="D5215" s="66" t="s">
        <v>330</v>
      </c>
      <c r="E5215" s="53" t="e">
        <f>VLOOKUP(D5215,'MPG Master'!$C$3:$I$716,7,0)</f>
        <v>#N/A</v>
      </c>
      <c r="F5215" s="7" t="e">
        <f>VLOOKUP(D5215,'MPG Master'!$C$3:$D$716,2,0)</f>
        <v>#N/A</v>
      </c>
      <c r="G5215" s="67" t="s">
        <v>1927</v>
      </c>
      <c r="H5215" s="53" t="e">
        <f t="shared" si="189"/>
        <v>#N/A</v>
      </c>
      <c r="I5215" s="7" t="s">
        <v>2809</v>
      </c>
      <c r="J5215" s="7" t="s">
        <v>18891</v>
      </c>
      <c r="K5215" s="9"/>
      <c r="L5215" s="7"/>
      <c r="M5215" s="7"/>
      <c r="N5215" s="7"/>
      <c r="O5215" s="7"/>
      <c r="P5215" s="7"/>
      <c r="Q5215" s="7" t="s">
        <v>1701</v>
      </c>
      <c r="R5215" s="39" t="s">
        <v>2810</v>
      </c>
      <c r="S5215" s="7"/>
      <c r="T5215" s="7" t="s">
        <v>767</v>
      </c>
      <c r="U5215" s="7"/>
      <c r="V5215" s="7"/>
      <c r="W5215" s="7"/>
      <c r="X5215" s="7"/>
      <c r="Y5215" s="39"/>
      <c r="Z5215" s="7"/>
      <c r="AA5215" s="7"/>
      <c r="AB5215" s="24"/>
      <c r="AC5215" t="s">
        <v>26453</v>
      </c>
      <c r="AD5215" t="s">
        <v>23380</v>
      </c>
    </row>
    <row r="5216" spans="1:30" x14ac:dyDescent="0.25">
      <c r="A5216" t="str">
        <f t="shared" si="190"/>
        <v>11870168</v>
      </c>
      <c r="B5216" s="23" t="s">
        <v>58</v>
      </c>
      <c r="C5216" s="7" t="s">
        <v>1452</v>
      </c>
      <c r="D5216" s="66" t="s">
        <v>320</v>
      </c>
      <c r="E5216" s="53" t="e">
        <f>VLOOKUP(D5216,'MPG Master'!$C$3:$I$716,7,0)</f>
        <v>#N/A</v>
      </c>
      <c r="F5216" s="7" t="e">
        <f>VLOOKUP(D5216,'MPG Master'!$C$3:$D$716,2,0)</f>
        <v>#N/A</v>
      </c>
      <c r="G5216" s="67" t="s">
        <v>2811</v>
      </c>
      <c r="H5216" s="53" t="e">
        <f t="shared" si="189"/>
        <v>#N/A</v>
      </c>
      <c r="I5216" s="7" t="s">
        <v>2812</v>
      </c>
      <c r="J5216" s="7" t="s">
        <v>20464</v>
      </c>
      <c r="K5216" s="9"/>
      <c r="L5216" s="7"/>
      <c r="M5216" s="7"/>
      <c r="N5216" s="7"/>
      <c r="O5216" s="7"/>
      <c r="P5216" s="7"/>
      <c r="Q5216" s="7" t="s">
        <v>1424</v>
      </c>
      <c r="R5216" s="39" t="s">
        <v>2813</v>
      </c>
      <c r="S5216" s="7"/>
      <c r="T5216" s="7" t="s">
        <v>735</v>
      </c>
      <c r="U5216" s="7"/>
      <c r="V5216" s="7"/>
      <c r="W5216" s="7"/>
      <c r="X5216" s="7"/>
      <c r="Y5216" s="39"/>
      <c r="Z5216" s="7"/>
      <c r="AA5216" s="7"/>
      <c r="AB5216" s="24"/>
      <c r="AC5216" t="s">
        <v>26453</v>
      </c>
      <c r="AD5216" t="s">
        <v>23380</v>
      </c>
    </row>
    <row r="5217" spans="1:30" x14ac:dyDescent="0.25">
      <c r="A5217" t="str">
        <f t="shared" si="190"/>
        <v>11870169</v>
      </c>
      <c r="B5217" s="23" t="s">
        <v>58</v>
      </c>
      <c r="C5217" s="7" t="s">
        <v>1452</v>
      </c>
      <c r="D5217" s="66" t="s">
        <v>320</v>
      </c>
      <c r="E5217" s="53" t="e">
        <f>VLOOKUP(D5217,'MPG Master'!$C$3:$I$716,7,0)</f>
        <v>#N/A</v>
      </c>
      <c r="F5217" s="7" t="e">
        <f>VLOOKUP(D5217,'MPG Master'!$C$3:$D$716,2,0)</f>
        <v>#N/A</v>
      </c>
      <c r="G5217" s="67" t="s">
        <v>2814</v>
      </c>
      <c r="H5217" s="53" t="e">
        <f t="shared" si="189"/>
        <v>#N/A</v>
      </c>
      <c r="I5217" s="7" t="s">
        <v>2128</v>
      </c>
      <c r="J5217" s="7" t="s">
        <v>20465</v>
      </c>
      <c r="K5217" s="9"/>
      <c r="L5217" s="7"/>
      <c r="M5217" s="7"/>
      <c r="N5217" s="7"/>
      <c r="O5217" s="7"/>
      <c r="P5217" s="7"/>
      <c r="Q5217" s="7" t="s">
        <v>1424</v>
      </c>
      <c r="R5217" s="39" t="s">
        <v>2815</v>
      </c>
      <c r="S5217" s="7"/>
      <c r="T5217" s="7" t="s">
        <v>735</v>
      </c>
      <c r="U5217" s="7"/>
      <c r="V5217" s="7"/>
      <c r="W5217" s="7"/>
      <c r="X5217" s="7"/>
      <c r="Y5217" s="39"/>
      <c r="Z5217" s="7"/>
      <c r="AA5217" s="7"/>
      <c r="AB5217" s="24"/>
      <c r="AC5217" t="s">
        <v>26453</v>
      </c>
      <c r="AD5217" t="s">
        <v>23380</v>
      </c>
    </row>
    <row r="5218" spans="1:30" x14ac:dyDescent="0.25">
      <c r="A5218" t="str">
        <f t="shared" si="190"/>
        <v>12090025</v>
      </c>
      <c r="B5218" s="23" t="s">
        <v>58</v>
      </c>
      <c r="C5218" s="7" t="s">
        <v>1452</v>
      </c>
      <c r="D5218" s="66" t="s">
        <v>327</v>
      </c>
      <c r="E5218" s="53" t="e">
        <f>VLOOKUP(D5218,'MPG Master'!$C$3:$I$716,7,0)</f>
        <v>#N/A</v>
      </c>
      <c r="F5218" s="7" t="e">
        <f>VLOOKUP(D5218,'MPG Master'!$C$3:$D$716,2,0)</f>
        <v>#N/A</v>
      </c>
      <c r="G5218" s="67" t="s">
        <v>1833</v>
      </c>
      <c r="H5218" s="53" t="e">
        <f t="shared" si="189"/>
        <v>#N/A</v>
      </c>
      <c r="I5218" s="7" t="s">
        <v>2816</v>
      </c>
      <c r="J5218" s="7" t="s">
        <v>20466</v>
      </c>
      <c r="K5218" s="9"/>
      <c r="L5218" s="7"/>
      <c r="M5218" s="7"/>
      <c r="N5218" s="7"/>
      <c r="O5218" s="7"/>
      <c r="P5218" s="7"/>
      <c r="Q5218" s="7" t="s">
        <v>95</v>
      </c>
      <c r="R5218" s="39" t="s">
        <v>2817</v>
      </c>
      <c r="S5218" s="7"/>
      <c r="T5218" s="7" t="s">
        <v>774</v>
      </c>
      <c r="U5218" s="7"/>
      <c r="V5218" s="7"/>
      <c r="W5218" s="7"/>
      <c r="X5218" s="7"/>
      <c r="Y5218" s="39"/>
      <c r="Z5218" s="7"/>
      <c r="AA5218" s="7"/>
      <c r="AB5218" s="24"/>
      <c r="AC5218" t="s">
        <v>26453</v>
      </c>
      <c r="AD5218" t="s">
        <v>23380</v>
      </c>
    </row>
    <row r="5219" spans="1:30" x14ac:dyDescent="0.25">
      <c r="A5219" t="str">
        <f t="shared" si="190"/>
        <v>12080025</v>
      </c>
      <c r="B5219" s="23" t="s">
        <v>58</v>
      </c>
      <c r="C5219" s="7" t="s">
        <v>1452</v>
      </c>
      <c r="D5219" s="66" t="s">
        <v>326</v>
      </c>
      <c r="E5219" s="53" t="e">
        <f>VLOOKUP(D5219,'MPG Master'!$C$3:$I$716,7,0)</f>
        <v>#N/A</v>
      </c>
      <c r="F5219" s="7" t="e">
        <f>VLOOKUP(D5219,'MPG Master'!$C$3:$D$716,2,0)</f>
        <v>#N/A</v>
      </c>
      <c r="G5219" s="67" t="s">
        <v>1833</v>
      </c>
      <c r="H5219" s="53" t="e">
        <f t="shared" si="189"/>
        <v>#N/A</v>
      </c>
      <c r="I5219" s="7" t="s">
        <v>2818</v>
      </c>
      <c r="J5219" s="7" t="s">
        <v>20467</v>
      </c>
      <c r="K5219" s="9"/>
      <c r="L5219" s="7"/>
      <c r="M5219" s="7"/>
      <c r="N5219" s="7"/>
      <c r="O5219" s="7"/>
      <c r="P5219" s="7"/>
      <c r="Q5219" s="7" t="s">
        <v>95</v>
      </c>
      <c r="R5219" s="39" t="s">
        <v>2819</v>
      </c>
      <c r="S5219" s="7"/>
      <c r="T5219" s="7" t="s">
        <v>774</v>
      </c>
      <c r="U5219" s="7"/>
      <c r="V5219" s="7"/>
      <c r="W5219" s="7"/>
      <c r="X5219" s="7"/>
      <c r="Y5219" s="39"/>
      <c r="Z5219" s="7"/>
      <c r="AA5219" s="7"/>
      <c r="AB5219" s="24"/>
      <c r="AC5219" t="s">
        <v>26453</v>
      </c>
      <c r="AD5219" t="s">
        <v>23380</v>
      </c>
    </row>
    <row r="5220" spans="1:30" x14ac:dyDescent="0.25">
      <c r="A5220" t="str">
        <f t="shared" si="190"/>
        <v>12090024</v>
      </c>
      <c r="B5220" s="23" t="s">
        <v>58</v>
      </c>
      <c r="C5220" s="7" t="s">
        <v>1452</v>
      </c>
      <c r="D5220" s="66" t="s">
        <v>327</v>
      </c>
      <c r="E5220" s="53" t="e">
        <f>VLOOKUP(D5220,'MPG Master'!$C$3:$I$716,7,0)</f>
        <v>#N/A</v>
      </c>
      <c r="F5220" s="7" t="e">
        <f>VLOOKUP(D5220,'MPG Master'!$C$3:$D$716,2,0)</f>
        <v>#N/A</v>
      </c>
      <c r="G5220" s="67" t="s">
        <v>1830</v>
      </c>
      <c r="H5220" s="53" t="e">
        <f t="shared" si="189"/>
        <v>#N/A</v>
      </c>
      <c r="I5220" s="7" t="s">
        <v>2820</v>
      </c>
      <c r="J5220" s="7" t="s">
        <v>20468</v>
      </c>
      <c r="K5220" s="9"/>
      <c r="L5220" s="7"/>
      <c r="M5220" s="7"/>
      <c r="N5220" s="7"/>
      <c r="O5220" s="7"/>
      <c r="P5220" s="7"/>
      <c r="Q5220" s="7" t="s">
        <v>1716</v>
      </c>
      <c r="R5220" s="39" t="s">
        <v>2821</v>
      </c>
      <c r="S5220" s="7"/>
      <c r="T5220" s="7" t="s">
        <v>747</v>
      </c>
      <c r="U5220" s="7"/>
      <c r="V5220" s="7"/>
      <c r="W5220" s="7"/>
      <c r="X5220" s="7"/>
      <c r="Y5220" s="39"/>
      <c r="Z5220" s="7"/>
      <c r="AA5220" s="7"/>
      <c r="AB5220" s="24"/>
      <c r="AC5220" t="s">
        <v>26453</v>
      </c>
      <c r="AD5220" t="s">
        <v>23380</v>
      </c>
    </row>
    <row r="5221" spans="1:30" x14ac:dyDescent="0.25">
      <c r="A5221" t="str">
        <f t="shared" si="190"/>
        <v>12080024</v>
      </c>
      <c r="B5221" s="23" t="s">
        <v>58</v>
      </c>
      <c r="C5221" s="7" t="s">
        <v>1452</v>
      </c>
      <c r="D5221" s="66" t="s">
        <v>326</v>
      </c>
      <c r="E5221" s="53" t="e">
        <f>VLOOKUP(D5221,'MPG Master'!$C$3:$I$716,7,0)</f>
        <v>#N/A</v>
      </c>
      <c r="F5221" s="7" t="e">
        <f>VLOOKUP(D5221,'MPG Master'!$C$3:$D$716,2,0)</f>
        <v>#N/A</v>
      </c>
      <c r="G5221" s="67" t="s">
        <v>1830</v>
      </c>
      <c r="H5221" s="53" t="e">
        <f t="shared" si="189"/>
        <v>#N/A</v>
      </c>
      <c r="I5221" s="7" t="s">
        <v>2822</v>
      </c>
      <c r="J5221" s="7" t="s">
        <v>20469</v>
      </c>
      <c r="K5221" s="9"/>
      <c r="L5221" s="7"/>
      <c r="M5221" s="7"/>
      <c r="N5221" s="7"/>
      <c r="O5221" s="7"/>
      <c r="P5221" s="7"/>
      <c r="Q5221" s="7" t="s">
        <v>99</v>
      </c>
      <c r="R5221" s="39" t="s">
        <v>2823</v>
      </c>
      <c r="S5221" s="7"/>
      <c r="T5221" s="7" t="s">
        <v>751</v>
      </c>
      <c r="U5221" s="7"/>
      <c r="V5221" s="7"/>
      <c r="W5221" s="7"/>
      <c r="X5221" s="7"/>
      <c r="Y5221" s="39"/>
      <c r="Z5221" s="7"/>
      <c r="AA5221" s="7"/>
      <c r="AB5221" s="24"/>
      <c r="AC5221" t="s">
        <v>26453</v>
      </c>
      <c r="AD5221" t="s">
        <v>23380</v>
      </c>
    </row>
    <row r="5222" spans="1:30" x14ac:dyDescent="0.25">
      <c r="A5222" t="str">
        <f t="shared" si="190"/>
        <v>12040010</v>
      </c>
      <c r="B5222" s="23" t="s">
        <v>58</v>
      </c>
      <c r="C5222" s="7" t="s">
        <v>1663</v>
      </c>
      <c r="D5222" s="66" t="s">
        <v>399</v>
      </c>
      <c r="E5222" s="53" t="e">
        <f>VLOOKUP(D5222,'MPG Master'!$C$3:$I$716,7,0)</f>
        <v>#N/A</v>
      </c>
      <c r="F5222" s="7" t="e">
        <f>VLOOKUP(D5222,'MPG Master'!$C$3:$D$716,2,0)</f>
        <v>#N/A</v>
      </c>
      <c r="G5222" s="67" t="s">
        <v>1681</v>
      </c>
      <c r="H5222" s="53" t="e">
        <f t="shared" si="189"/>
        <v>#N/A</v>
      </c>
      <c r="I5222" s="7" t="s">
        <v>2824</v>
      </c>
      <c r="J5222" s="7" t="s">
        <v>20470</v>
      </c>
      <c r="K5222" s="9"/>
      <c r="L5222" s="7"/>
      <c r="M5222" s="7"/>
      <c r="N5222" s="7"/>
      <c r="O5222" s="7"/>
      <c r="P5222" s="7"/>
      <c r="Q5222" s="7" t="s">
        <v>1808</v>
      </c>
      <c r="R5222" s="39" t="s">
        <v>2826</v>
      </c>
      <c r="S5222" s="7"/>
      <c r="T5222" s="7" t="s">
        <v>941</v>
      </c>
      <c r="U5222" s="7"/>
      <c r="V5222" s="7"/>
      <c r="W5222" s="7"/>
      <c r="X5222" s="7"/>
      <c r="Y5222" s="39"/>
      <c r="Z5222" s="7"/>
      <c r="AA5222" s="7"/>
      <c r="AB5222" s="24"/>
      <c r="AC5222" t="s">
        <v>26453</v>
      </c>
      <c r="AD5222" t="s">
        <v>23380</v>
      </c>
    </row>
    <row r="5223" spans="1:30" x14ac:dyDescent="0.25">
      <c r="A5223" t="str">
        <f t="shared" si="190"/>
        <v>00560257</v>
      </c>
      <c r="B5223" s="23" t="s">
        <v>58</v>
      </c>
      <c r="C5223" s="7" t="s">
        <v>1663</v>
      </c>
      <c r="D5223" s="66" t="s">
        <v>385</v>
      </c>
      <c r="E5223" s="53" t="e">
        <f>VLOOKUP(D5223,'MPG Master'!$C$3:$I$716,7,0)</f>
        <v>#N/A</v>
      </c>
      <c r="F5223" s="7" t="e">
        <f>VLOOKUP(D5223,'MPG Master'!$C$3:$D$716,2,0)</f>
        <v>#N/A</v>
      </c>
      <c r="G5223" s="67" t="s">
        <v>2827</v>
      </c>
      <c r="H5223" s="53" t="e">
        <f t="shared" si="189"/>
        <v>#N/A</v>
      </c>
      <c r="I5223" s="7" t="s">
        <v>2828</v>
      </c>
      <c r="J5223" s="7" t="s">
        <v>2829</v>
      </c>
      <c r="K5223" s="9"/>
      <c r="L5223" s="7"/>
      <c r="M5223" s="7"/>
      <c r="N5223" s="7"/>
      <c r="O5223" s="7"/>
      <c r="P5223" s="7"/>
      <c r="Q5223" s="7" t="s">
        <v>95</v>
      </c>
      <c r="R5223" s="39" t="s">
        <v>2830</v>
      </c>
      <c r="S5223" s="7"/>
      <c r="T5223" s="7" t="s">
        <v>804</v>
      </c>
      <c r="U5223" s="7"/>
      <c r="V5223" s="7"/>
      <c r="W5223" s="7"/>
      <c r="X5223" s="7"/>
      <c r="Y5223" s="39"/>
      <c r="Z5223" s="7"/>
      <c r="AA5223" s="7"/>
      <c r="AB5223" s="24"/>
      <c r="AC5223" t="s">
        <v>26453</v>
      </c>
      <c r="AD5223" t="s">
        <v>23380</v>
      </c>
    </row>
    <row r="5224" spans="1:30" x14ac:dyDescent="0.25">
      <c r="A5224" t="str">
        <f t="shared" si="190"/>
        <v>24480002</v>
      </c>
      <c r="B5224" s="23" t="s">
        <v>58</v>
      </c>
      <c r="C5224" s="7" t="s">
        <v>1669</v>
      </c>
      <c r="D5224" s="66" t="s">
        <v>601</v>
      </c>
      <c r="E5224" s="53" t="e">
        <f>VLOOKUP(D5224,'MPG Master'!$C$3:$I$716,7,0)</f>
        <v>#N/A</v>
      </c>
      <c r="F5224" s="7" t="e">
        <f>VLOOKUP(D5224,'MPG Master'!$C$3:$D$716,2,0)</f>
        <v>#N/A</v>
      </c>
      <c r="G5224" s="67" t="s">
        <v>60</v>
      </c>
      <c r="H5224" s="53" t="e">
        <f t="shared" si="189"/>
        <v>#N/A</v>
      </c>
      <c r="I5224" s="7" t="s">
        <v>2831</v>
      </c>
      <c r="J5224" s="7" t="s">
        <v>20471</v>
      </c>
      <c r="K5224" s="9"/>
      <c r="L5224" s="7"/>
      <c r="M5224" s="7"/>
      <c r="N5224" s="7"/>
      <c r="O5224" s="7"/>
      <c r="P5224" s="7"/>
      <c r="Q5224" s="7" t="s">
        <v>1424</v>
      </c>
      <c r="R5224" s="39" t="s">
        <v>2832</v>
      </c>
      <c r="S5224" s="7"/>
      <c r="T5224" s="7" t="s">
        <v>1340</v>
      </c>
      <c r="U5224" s="7"/>
      <c r="V5224" s="7"/>
      <c r="W5224" s="7"/>
      <c r="X5224" s="7"/>
      <c r="Y5224" s="39"/>
      <c r="Z5224" s="7"/>
      <c r="AA5224" s="7"/>
      <c r="AB5224" s="24"/>
      <c r="AC5224" t="s">
        <v>26453</v>
      </c>
      <c r="AD5224" t="s">
        <v>23380</v>
      </c>
    </row>
    <row r="5225" spans="1:30" x14ac:dyDescent="0.25">
      <c r="A5225" t="str">
        <f t="shared" si="190"/>
        <v>03940002</v>
      </c>
      <c r="B5225" s="23" t="s">
        <v>58</v>
      </c>
      <c r="C5225" s="7" t="s">
        <v>1665</v>
      </c>
      <c r="D5225" s="66" t="s">
        <v>528</v>
      </c>
      <c r="E5225" s="53" t="e">
        <f>VLOOKUP(D5225,'MPG Master'!$C$3:$I$716,7,0)</f>
        <v>#N/A</v>
      </c>
      <c r="F5225" s="7" t="e">
        <f>VLOOKUP(D5225,'MPG Master'!$C$3:$D$716,2,0)</f>
        <v>#N/A</v>
      </c>
      <c r="G5225" s="67" t="s">
        <v>60</v>
      </c>
      <c r="H5225" s="53" t="e">
        <f t="shared" si="189"/>
        <v>#N/A</v>
      </c>
      <c r="I5225" s="7" t="s">
        <v>980</v>
      </c>
      <c r="J5225" s="7" t="s">
        <v>20472</v>
      </c>
      <c r="K5225" s="9"/>
      <c r="L5225" s="7"/>
      <c r="M5225" s="7"/>
      <c r="N5225" s="7"/>
      <c r="O5225" s="7"/>
      <c r="P5225" s="7"/>
      <c r="Q5225" s="7" t="s">
        <v>1089</v>
      </c>
      <c r="R5225" s="39" t="s">
        <v>1233</v>
      </c>
      <c r="S5225" s="7"/>
      <c r="T5225" s="7" t="s">
        <v>1234</v>
      </c>
      <c r="U5225" s="7"/>
      <c r="V5225" s="7"/>
      <c r="W5225" s="7"/>
      <c r="X5225" s="7"/>
      <c r="Y5225" s="39"/>
      <c r="Z5225" s="7"/>
      <c r="AA5225" s="7"/>
      <c r="AB5225" s="24"/>
      <c r="AC5225" t="s">
        <v>26453</v>
      </c>
      <c r="AD5225" t="s">
        <v>23380</v>
      </c>
    </row>
    <row r="5226" spans="1:30" x14ac:dyDescent="0.25">
      <c r="A5226" t="str">
        <f t="shared" si="190"/>
        <v>91490011</v>
      </c>
      <c r="B5226" s="23" t="s">
        <v>58</v>
      </c>
      <c r="C5226" s="7" t="s">
        <v>667</v>
      </c>
      <c r="D5226" s="66" t="s">
        <v>425</v>
      </c>
      <c r="E5226" s="53" t="e">
        <f>VLOOKUP(D5226,'MPG Master'!$C$3:$I$716,7,0)</f>
        <v>#N/A</v>
      </c>
      <c r="F5226" s="7" t="e">
        <f>VLOOKUP(D5226,'MPG Master'!$C$3:$D$716,2,0)</f>
        <v>#N/A</v>
      </c>
      <c r="G5226" s="67" t="s">
        <v>1693</v>
      </c>
      <c r="H5226" s="53" t="e">
        <f t="shared" si="189"/>
        <v>#N/A</v>
      </c>
      <c r="I5226" s="7" t="s">
        <v>2833</v>
      </c>
      <c r="J5226" s="7" t="s">
        <v>20474</v>
      </c>
      <c r="K5226" s="9">
        <v>34984</v>
      </c>
      <c r="L5226" s="7"/>
      <c r="M5226" s="7"/>
      <c r="N5226" s="7">
        <v>9798406498</v>
      </c>
      <c r="O5226" s="7"/>
      <c r="P5226" s="7"/>
      <c r="Q5226" s="7" t="s">
        <v>99</v>
      </c>
      <c r="R5226" s="39" t="s">
        <v>2834</v>
      </c>
      <c r="S5226" s="7"/>
      <c r="T5226" s="7" t="s">
        <v>1023</v>
      </c>
      <c r="U5226" s="7"/>
      <c r="V5226" s="7"/>
      <c r="W5226" s="7"/>
      <c r="X5226" s="7"/>
      <c r="Y5226" s="39"/>
      <c r="Z5226" s="7"/>
      <c r="AA5226" s="7"/>
      <c r="AB5226" s="24"/>
      <c r="AC5226" t="s">
        <v>26453</v>
      </c>
      <c r="AD5226" t="s">
        <v>23380</v>
      </c>
    </row>
    <row r="5227" spans="1:30" x14ac:dyDescent="0.25">
      <c r="A5227" t="str">
        <f t="shared" si="190"/>
        <v>91490010</v>
      </c>
      <c r="B5227" s="23" t="s">
        <v>58</v>
      </c>
      <c r="C5227" s="7" t="s">
        <v>667</v>
      </c>
      <c r="D5227" s="66" t="s">
        <v>425</v>
      </c>
      <c r="E5227" s="53" t="e">
        <f>VLOOKUP(D5227,'MPG Master'!$C$3:$I$716,7,0)</f>
        <v>#N/A</v>
      </c>
      <c r="F5227" s="7" t="e">
        <f>VLOOKUP(D5227,'MPG Master'!$C$3:$D$716,2,0)</f>
        <v>#N/A</v>
      </c>
      <c r="G5227" s="67" t="s">
        <v>1681</v>
      </c>
      <c r="H5227" s="53" t="e">
        <f t="shared" si="189"/>
        <v>#N/A</v>
      </c>
      <c r="I5227" s="7" t="s">
        <v>2835</v>
      </c>
      <c r="J5227" s="7" t="s">
        <v>20475</v>
      </c>
      <c r="K5227" s="9">
        <v>37290</v>
      </c>
      <c r="L5227" s="7"/>
      <c r="M5227" s="7"/>
      <c r="N5227" s="7">
        <v>7281974276</v>
      </c>
      <c r="O5227" s="7"/>
      <c r="P5227" s="7"/>
      <c r="Q5227" s="7" t="s">
        <v>99</v>
      </c>
      <c r="R5227" s="39" t="s">
        <v>2836</v>
      </c>
      <c r="S5227" s="7"/>
      <c r="T5227" s="7" t="s">
        <v>1023</v>
      </c>
      <c r="U5227" s="7"/>
      <c r="V5227" s="7"/>
      <c r="W5227" s="7"/>
      <c r="X5227" s="7"/>
      <c r="Y5227" s="39"/>
      <c r="Z5227" s="7"/>
      <c r="AA5227" s="7"/>
      <c r="AB5227" s="24"/>
      <c r="AC5227" t="s">
        <v>26453</v>
      </c>
      <c r="AD5227" t="s">
        <v>23380</v>
      </c>
    </row>
    <row r="5228" spans="1:30" x14ac:dyDescent="0.25">
      <c r="A5228" t="str">
        <f t="shared" si="190"/>
        <v>12050013</v>
      </c>
      <c r="B5228" s="23" t="s">
        <v>58</v>
      </c>
      <c r="C5228" s="7" t="s">
        <v>1663</v>
      </c>
      <c r="D5228" s="66" t="s">
        <v>400</v>
      </c>
      <c r="E5228" s="53" t="e">
        <f>VLOOKUP(D5228,'MPG Master'!$C$3:$I$716,7,0)</f>
        <v>#N/A</v>
      </c>
      <c r="F5228" s="7" t="e">
        <f>VLOOKUP(D5228,'MPG Master'!$C$3:$D$716,2,0)</f>
        <v>#N/A</v>
      </c>
      <c r="G5228" s="67" t="s">
        <v>1733</v>
      </c>
      <c r="H5228" s="53" t="e">
        <f t="shared" si="189"/>
        <v>#N/A</v>
      </c>
      <c r="I5228" s="7" t="s">
        <v>2837</v>
      </c>
      <c r="J5228" s="7" t="s">
        <v>20476</v>
      </c>
      <c r="K5228" s="9">
        <v>27760</v>
      </c>
      <c r="L5228" s="7"/>
      <c r="M5228" s="7"/>
      <c r="N5228" s="7">
        <v>7480015911</v>
      </c>
      <c r="O5228" s="7"/>
      <c r="P5228" s="7"/>
      <c r="Q5228" s="7" t="s">
        <v>1716</v>
      </c>
      <c r="R5228" s="39" t="s">
        <v>2838</v>
      </c>
      <c r="S5228" s="7"/>
      <c r="T5228" s="7" t="s">
        <v>747</v>
      </c>
      <c r="U5228" s="7"/>
      <c r="V5228" s="7"/>
      <c r="W5228" s="7"/>
      <c r="X5228" s="7"/>
      <c r="Y5228" s="39"/>
      <c r="Z5228" s="7"/>
      <c r="AA5228" s="7"/>
      <c r="AB5228" s="24"/>
      <c r="AC5228" t="s">
        <v>26453</v>
      </c>
      <c r="AD5228" t="s">
        <v>23380</v>
      </c>
    </row>
    <row r="5229" spans="1:30" x14ac:dyDescent="0.25">
      <c r="A5229" t="str">
        <f t="shared" si="190"/>
        <v>40390285</v>
      </c>
      <c r="B5229" s="23" t="s">
        <v>58</v>
      </c>
      <c r="C5229" s="7" t="s">
        <v>864</v>
      </c>
      <c r="D5229" s="66" t="s">
        <v>350</v>
      </c>
      <c r="E5229" s="53" t="e">
        <f>VLOOKUP(D5229,'MPG Master'!$C$3:$I$716,7,0)</f>
        <v>#N/A</v>
      </c>
      <c r="F5229" s="7" t="e">
        <f>VLOOKUP(D5229,'MPG Master'!$C$3:$D$716,2,0)</f>
        <v>#N/A</v>
      </c>
      <c r="G5229" s="67" t="s">
        <v>2839</v>
      </c>
      <c r="H5229" s="53" t="e">
        <f t="shared" si="189"/>
        <v>#N/A</v>
      </c>
      <c r="I5229" s="7" t="s">
        <v>2840</v>
      </c>
      <c r="J5229" s="7" t="s">
        <v>20477</v>
      </c>
      <c r="K5229" s="9">
        <v>25569</v>
      </c>
      <c r="L5229" s="7"/>
      <c r="M5229" s="7"/>
      <c r="N5229" s="7">
        <v>9006600211</v>
      </c>
      <c r="O5229" s="7"/>
      <c r="P5229" s="7"/>
      <c r="Q5229" s="7" t="s">
        <v>99</v>
      </c>
      <c r="R5229" s="39" t="s">
        <v>2841</v>
      </c>
      <c r="S5229" s="7"/>
      <c r="T5229" s="7" t="s">
        <v>2307</v>
      </c>
      <c r="U5229" s="7"/>
      <c r="V5229" s="7"/>
      <c r="W5229" s="7"/>
      <c r="X5229" s="7"/>
      <c r="Y5229" s="39"/>
      <c r="Z5229" s="7"/>
      <c r="AA5229" s="7"/>
      <c r="AB5229" s="24"/>
      <c r="AC5229" t="s">
        <v>26453</v>
      </c>
      <c r="AD5229" t="s">
        <v>23380</v>
      </c>
    </row>
    <row r="5230" spans="1:30" x14ac:dyDescent="0.25">
      <c r="A5230" t="str">
        <f t="shared" si="190"/>
        <v>40230088</v>
      </c>
      <c r="B5230" s="23" t="s">
        <v>58</v>
      </c>
      <c r="C5230" s="7" t="s">
        <v>864</v>
      </c>
      <c r="D5230" s="66" t="s">
        <v>347</v>
      </c>
      <c r="E5230" s="53" t="e">
        <f>VLOOKUP(D5230,'MPG Master'!$C$3:$I$716,7,0)</f>
        <v>#N/A</v>
      </c>
      <c r="F5230" s="7" t="e">
        <f>VLOOKUP(D5230,'MPG Master'!$C$3:$D$716,2,0)</f>
        <v>#N/A</v>
      </c>
      <c r="G5230" s="67" t="s">
        <v>387</v>
      </c>
      <c r="H5230" s="53" t="e">
        <f t="shared" si="189"/>
        <v>#N/A</v>
      </c>
      <c r="I5230" s="7" t="s">
        <v>2842</v>
      </c>
      <c r="J5230" s="7" t="s">
        <v>20478</v>
      </c>
      <c r="K5230" s="9">
        <v>28502</v>
      </c>
      <c r="L5230" s="7"/>
      <c r="M5230" s="7"/>
      <c r="N5230" s="7">
        <v>7759893833</v>
      </c>
      <c r="O5230" s="7"/>
      <c r="P5230" s="7"/>
      <c r="Q5230" s="7" t="s">
        <v>838</v>
      </c>
      <c r="R5230" s="39" t="s">
        <v>2843</v>
      </c>
      <c r="S5230" s="7"/>
      <c r="T5230" s="7" t="s">
        <v>1429</v>
      </c>
      <c r="U5230" s="7"/>
      <c r="V5230" s="7"/>
      <c r="W5230" s="7"/>
      <c r="X5230" s="7"/>
      <c r="Y5230" s="39"/>
      <c r="Z5230" s="7"/>
      <c r="AA5230" s="7"/>
      <c r="AB5230" s="24"/>
      <c r="AC5230" t="s">
        <v>26453</v>
      </c>
      <c r="AD5230" t="s">
        <v>23380</v>
      </c>
    </row>
    <row r="5231" spans="1:30" x14ac:dyDescent="0.25">
      <c r="A5231" t="str">
        <f t="shared" si="190"/>
        <v>97700010</v>
      </c>
      <c r="B5231" s="23" t="s">
        <v>58</v>
      </c>
      <c r="C5231" s="7" t="s">
        <v>1664</v>
      </c>
      <c r="D5231" s="66" t="s">
        <v>490</v>
      </c>
      <c r="E5231" s="53" t="e">
        <f>VLOOKUP(D5231,'MPG Master'!$C$3:$I$716,7,0)</f>
        <v>#N/A</v>
      </c>
      <c r="F5231" s="7" t="e">
        <f>VLOOKUP(D5231,'MPG Master'!$C$3:$D$716,2,0)</f>
        <v>#N/A</v>
      </c>
      <c r="G5231" s="67" t="s">
        <v>1681</v>
      </c>
      <c r="H5231" s="53" t="e">
        <f t="shared" si="189"/>
        <v>#N/A</v>
      </c>
      <c r="I5231" s="7" t="s">
        <v>2845</v>
      </c>
      <c r="J5231" s="7" t="s">
        <v>20479</v>
      </c>
      <c r="K5231" s="9">
        <v>29587</v>
      </c>
      <c r="L5231" s="7"/>
      <c r="M5231" s="7"/>
      <c r="N5231" s="7">
        <v>9199942303</v>
      </c>
      <c r="O5231" s="7"/>
      <c r="P5231" s="7"/>
      <c r="Q5231" s="7" t="s">
        <v>1701</v>
      </c>
      <c r="R5231" s="39" t="s">
        <v>2846</v>
      </c>
      <c r="S5231" s="7"/>
      <c r="T5231" s="7" t="s">
        <v>1096</v>
      </c>
      <c r="U5231" s="7"/>
      <c r="V5231" s="7"/>
      <c r="W5231" s="7"/>
      <c r="X5231" s="7"/>
      <c r="Y5231" s="39"/>
      <c r="Z5231" s="7"/>
      <c r="AA5231" s="7"/>
      <c r="AB5231" s="24"/>
      <c r="AC5231" t="s">
        <v>26453</v>
      </c>
      <c r="AD5231" t="s">
        <v>23380</v>
      </c>
    </row>
    <row r="5232" spans="1:30" x14ac:dyDescent="0.25">
      <c r="A5232" t="str">
        <f t="shared" si="190"/>
        <v>97700009</v>
      </c>
      <c r="B5232" s="23" t="s">
        <v>58</v>
      </c>
      <c r="C5232" s="7" t="s">
        <v>1664</v>
      </c>
      <c r="D5232" s="66" t="s">
        <v>490</v>
      </c>
      <c r="E5232" s="53" t="e">
        <f>VLOOKUP(D5232,'MPG Master'!$C$3:$I$716,7,0)</f>
        <v>#N/A</v>
      </c>
      <c r="F5232" s="7" t="e">
        <f>VLOOKUP(D5232,'MPG Master'!$C$3:$D$716,2,0)</f>
        <v>#N/A</v>
      </c>
      <c r="G5232" s="67" t="s">
        <v>1706</v>
      </c>
      <c r="H5232" s="53" t="e">
        <f t="shared" si="189"/>
        <v>#N/A</v>
      </c>
      <c r="I5232" s="7" t="s">
        <v>2847</v>
      </c>
      <c r="J5232" s="7" t="s">
        <v>20480</v>
      </c>
      <c r="K5232" s="9">
        <v>21551</v>
      </c>
      <c r="L5232" s="7"/>
      <c r="M5232" s="7"/>
      <c r="N5232" s="7">
        <v>7903126784</v>
      </c>
      <c r="O5232" s="7"/>
      <c r="P5232" s="7"/>
      <c r="Q5232" s="7" t="s">
        <v>1050</v>
      </c>
      <c r="R5232" s="39" t="s">
        <v>2848</v>
      </c>
      <c r="S5232" s="7"/>
      <c r="T5232" s="7" t="s">
        <v>2525</v>
      </c>
      <c r="U5232" s="7"/>
      <c r="V5232" s="7"/>
      <c r="W5232" s="7"/>
      <c r="X5232" s="7"/>
      <c r="Y5232" s="39"/>
      <c r="Z5232" s="7"/>
      <c r="AA5232" s="7"/>
      <c r="AB5232" s="24"/>
      <c r="AC5232" t="s">
        <v>26453</v>
      </c>
      <c r="AD5232" t="s">
        <v>23380</v>
      </c>
    </row>
    <row r="5233" spans="1:30" x14ac:dyDescent="0.25">
      <c r="A5233" t="str">
        <f t="shared" si="190"/>
        <v>97700008</v>
      </c>
      <c r="B5233" s="23" t="s">
        <v>58</v>
      </c>
      <c r="C5233" s="7" t="s">
        <v>1664</v>
      </c>
      <c r="D5233" s="66" t="s">
        <v>490</v>
      </c>
      <c r="E5233" s="53" t="e">
        <f>VLOOKUP(D5233,'MPG Master'!$C$3:$I$716,7,0)</f>
        <v>#N/A</v>
      </c>
      <c r="F5233" s="7" t="e">
        <f>VLOOKUP(D5233,'MPG Master'!$C$3:$D$716,2,0)</f>
        <v>#N/A</v>
      </c>
      <c r="G5233" s="67" t="s">
        <v>1687</v>
      </c>
      <c r="H5233" s="53" t="e">
        <f t="shared" si="189"/>
        <v>#N/A</v>
      </c>
      <c r="I5233" s="7" t="s">
        <v>2849</v>
      </c>
      <c r="J5233" s="7" t="s">
        <v>20481</v>
      </c>
      <c r="K5233" s="9">
        <v>27395</v>
      </c>
      <c r="L5233" s="7"/>
      <c r="M5233" s="7"/>
      <c r="N5233" s="7">
        <v>7462878449</v>
      </c>
      <c r="O5233" s="7"/>
      <c r="P5233" s="7"/>
      <c r="Q5233" s="7" t="s">
        <v>1716</v>
      </c>
      <c r="R5233" s="39" t="s">
        <v>2850</v>
      </c>
      <c r="S5233" s="7"/>
      <c r="T5233" s="7" t="s">
        <v>747</v>
      </c>
      <c r="U5233" s="7"/>
      <c r="V5233" s="7"/>
      <c r="W5233" s="7"/>
      <c r="X5233" s="7"/>
      <c r="Y5233" s="39"/>
      <c r="Z5233" s="7"/>
      <c r="AA5233" s="7"/>
      <c r="AB5233" s="24"/>
      <c r="AC5233" t="s">
        <v>26453</v>
      </c>
      <c r="AD5233" t="s">
        <v>23380</v>
      </c>
    </row>
    <row r="5234" spans="1:30" x14ac:dyDescent="0.25">
      <c r="A5234" t="str">
        <f t="shared" si="190"/>
        <v>97700007</v>
      </c>
      <c r="B5234" s="23" t="s">
        <v>58</v>
      </c>
      <c r="C5234" s="7" t="s">
        <v>1664</v>
      </c>
      <c r="D5234" s="66" t="s">
        <v>490</v>
      </c>
      <c r="E5234" s="53" t="e">
        <f>VLOOKUP(D5234,'MPG Master'!$C$3:$I$716,7,0)</f>
        <v>#N/A</v>
      </c>
      <c r="F5234" s="7" t="e">
        <f>VLOOKUP(D5234,'MPG Master'!$C$3:$D$716,2,0)</f>
        <v>#N/A</v>
      </c>
      <c r="G5234" s="67" t="s">
        <v>1720</v>
      </c>
      <c r="H5234" s="53" t="e">
        <f t="shared" si="189"/>
        <v>#N/A</v>
      </c>
      <c r="I5234" s="7" t="s">
        <v>2851</v>
      </c>
      <c r="J5234" s="7" t="s">
        <v>20482</v>
      </c>
      <c r="K5234" s="9">
        <v>26665</v>
      </c>
      <c r="L5234" s="7"/>
      <c r="M5234" s="7"/>
      <c r="N5234" s="7">
        <v>9006732981</v>
      </c>
      <c r="O5234" s="7"/>
      <c r="P5234" s="7"/>
      <c r="Q5234" s="7" t="s">
        <v>1716</v>
      </c>
      <c r="R5234" s="39" t="s">
        <v>2852</v>
      </c>
      <c r="S5234" s="7"/>
      <c r="T5234" s="7" t="s">
        <v>747</v>
      </c>
      <c r="U5234" s="7"/>
      <c r="V5234" s="7"/>
      <c r="W5234" s="7"/>
      <c r="X5234" s="7"/>
      <c r="Y5234" s="39"/>
      <c r="Z5234" s="7"/>
      <c r="AA5234" s="7"/>
      <c r="AB5234" s="24"/>
      <c r="AC5234" t="s">
        <v>26453</v>
      </c>
      <c r="AD5234" t="s">
        <v>23380</v>
      </c>
    </row>
    <row r="5235" spans="1:30" x14ac:dyDescent="0.25">
      <c r="A5235" t="str">
        <f t="shared" si="190"/>
        <v>97700006</v>
      </c>
      <c r="B5235" s="23" t="s">
        <v>58</v>
      </c>
      <c r="C5235" s="7" t="s">
        <v>1664</v>
      </c>
      <c r="D5235" s="66" t="s">
        <v>490</v>
      </c>
      <c r="E5235" s="53" t="e">
        <f>VLOOKUP(D5235,'MPG Master'!$C$3:$I$716,7,0)</f>
        <v>#N/A</v>
      </c>
      <c r="F5235" s="7" t="e">
        <f>VLOOKUP(D5235,'MPG Master'!$C$3:$D$716,2,0)</f>
        <v>#N/A</v>
      </c>
      <c r="G5235" s="67" t="s">
        <v>378</v>
      </c>
      <c r="H5235" s="53" t="e">
        <f t="shared" si="189"/>
        <v>#N/A</v>
      </c>
      <c r="I5235" s="7" t="s">
        <v>2777</v>
      </c>
      <c r="J5235" s="7" t="s">
        <v>20483</v>
      </c>
      <c r="K5235" s="9">
        <v>28126</v>
      </c>
      <c r="L5235" s="7"/>
      <c r="M5235" s="7"/>
      <c r="N5235" s="7"/>
      <c r="O5235" s="7"/>
      <c r="P5235" s="7"/>
      <c r="Q5235" s="7" t="s">
        <v>95</v>
      </c>
      <c r="R5235" s="39" t="s">
        <v>2853</v>
      </c>
      <c r="S5235" s="7"/>
      <c r="T5235" s="7" t="s">
        <v>1096</v>
      </c>
      <c r="U5235" s="7"/>
      <c r="V5235" s="7"/>
      <c r="W5235" s="7"/>
      <c r="X5235" s="7"/>
      <c r="Y5235" s="39"/>
      <c r="Z5235" s="7"/>
      <c r="AA5235" s="7"/>
      <c r="AB5235" s="24"/>
      <c r="AC5235" t="s">
        <v>26453</v>
      </c>
      <c r="AD5235" t="s">
        <v>23380</v>
      </c>
    </row>
    <row r="5236" spans="1:30" x14ac:dyDescent="0.25">
      <c r="A5236" t="str">
        <f t="shared" si="190"/>
        <v>97420083</v>
      </c>
      <c r="B5236" s="23" t="s">
        <v>58</v>
      </c>
      <c r="C5236" s="7" t="s">
        <v>1664</v>
      </c>
      <c r="D5236" s="66" t="s">
        <v>477</v>
      </c>
      <c r="E5236" s="53" t="e">
        <f>VLOOKUP(D5236,'MPG Master'!$C$3:$I$716,7,0)</f>
        <v>#N/A</v>
      </c>
      <c r="F5236" s="7" t="e">
        <f>VLOOKUP(D5236,'MPG Master'!$C$3:$D$716,2,0)</f>
        <v>#N/A</v>
      </c>
      <c r="G5236" s="67" t="s">
        <v>2783</v>
      </c>
      <c r="H5236" s="53" t="e">
        <f t="shared" si="189"/>
        <v>#N/A</v>
      </c>
      <c r="I5236" s="7" t="s">
        <v>2854</v>
      </c>
      <c r="J5236" s="7" t="s">
        <v>2855</v>
      </c>
      <c r="K5236" s="9">
        <v>32143</v>
      </c>
      <c r="L5236" s="7"/>
      <c r="M5236" s="7"/>
      <c r="N5236" s="7">
        <v>7369079078</v>
      </c>
      <c r="O5236" s="7"/>
      <c r="P5236" s="7"/>
      <c r="Q5236" s="7" t="s">
        <v>99</v>
      </c>
      <c r="R5236" s="39" t="s">
        <v>2856</v>
      </c>
      <c r="S5236" s="7"/>
      <c r="T5236" s="7" t="s">
        <v>1145</v>
      </c>
      <c r="U5236" s="7"/>
      <c r="V5236" s="7"/>
      <c r="W5236" s="7"/>
      <c r="X5236" s="7"/>
      <c r="Y5236" s="39"/>
      <c r="Z5236" s="7"/>
      <c r="AA5236" s="7"/>
      <c r="AB5236" s="24"/>
      <c r="AC5236" t="s">
        <v>26453</v>
      </c>
      <c r="AD5236" t="s">
        <v>23380</v>
      </c>
    </row>
    <row r="5237" spans="1:30" x14ac:dyDescent="0.25">
      <c r="A5237" t="str">
        <f t="shared" si="190"/>
        <v>24470014</v>
      </c>
      <c r="B5237" s="23" t="s">
        <v>58</v>
      </c>
      <c r="C5237" s="7" t="s">
        <v>1669</v>
      </c>
      <c r="D5237" s="66" t="s">
        <v>600</v>
      </c>
      <c r="E5237" s="53" t="e">
        <f>VLOOKUP(D5237,'MPG Master'!$C$3:$I$716,7,0)</f>
        <v>#N/A</v>
      </c>
      <c r="F5237" s="7" t="e">
        <f>VLOOKUP(D5237,'MPG Master'!$C$3:$D$716,2,0)</f>
        <v>#N/A</v>
      </c>
      <c r="G5237" s="67" t="s">
        <v>1736</v>
      </c>
      <c r="H5237" s="53" t="e">
        <f t="shared" si="189"/>
        <v>#N/A</v>
      </c>
      <c r="I5237" s="7" t="s">
        <v>2496</v>
      </c>
      <c r="J5237" s="7" t="s">
        <v>20484</v>
      </c>
      <c r="K5237" s="9">
        <v>34700</v>
      </c>
      <c r="L5237" s="7"/>
      <c r="M5237" s="7"/>
      <c r="N5237" s="7">
        <v>7739617243</v>
      </c>
      <c r="O5237" s="7"/>
      <c r="P5237" s="7"/>
      <c r="Q5237" s="7" t="s">
        <v>1701</v>
      </c>
      <c r="R5237" s="39" t="s">
        <v>2857</v>
      </c>
      <c r="S5237" s="7"/>
      <c r="T5237" s="7" t="s">
        <v>1390</v>
      </c>
      <c r="U5237" s="7"/>
      <c r="V5237" s="7"/>
      <c r="W5237" s="7"/>
      <c r="X5237" s="7"/>
      <c r="Y5237" s="39"/>
      <c r="Z5237" s="7"/>
      <c r="AA5237" s="7"/>
      <c r="AB5237" s="24"/>
      <c r="AC5237" t="s">
        <v>26453</v>
      </c>
      <c r="AD5237" t="s">
        <v>23380</v>
      </c>
    </row>
    <row r="5238" spans="1:30" x14ac:dyDescent="0.25">
      <c r="A5238" t="str">
        <f t="shared" si="190"/>
        <v>24470015</v>
      </c>
      <c r="B5238" s="23" t="s">
        <v>58</v>
      </c>
      <c r="C5238" s="7" t="s">
        <v>1669</v>
      </c>
      <c r="D5238" s="66" t="s">
        <v>600</v>
      </c>
      <c r="E5238" s="53" t="e">
        <f>VLOOKUP(D5238,'MPG Master'!$C$3:$I$716,7,0)</f>
        <v>#N/A</v>
      </c>
      <c r="F5238" s="7" t="e">
        <f>VLOOKUP(D5238,'MPG Master'!$C$3:$D$716,2,0)</f>
        <v>#N/A</v>
      </c>
      <c r="G5238" s="67" t="s">
        <v>1739</v>
      </c>
      <c r="H5238" s="53" t="e">
        <f t="shared" si="189"/>
        <v>#N/A</v>
      </c>
      <c r="I5238" s="7" t="s">
        <v>2858</v>
      </c>
      <c r="J5238" s="7" t="s">
        <v>20485</v>
      </c>
      <c r="K5238" s="9">
        <v>31413</v>
      </c>
      <c r="L5238" s="7"/>
      <c r="M5238" s="7"/>
      <c r="N5238" s="7"/>
      <c r="O5238" s="7"/>
      <c r="P5238" s="7"/>
      <c r="Q5238" s="7" t="s">
        <v>1701</v>
      </c>
      <c r="R5238" s="39" t="s">
        <v>2859</v>
      </c>
      <c r="S5238" s="7"/>
      <c r="T5238" s="7" t="s">
        <v>1390</v>
      </c>
      <c r="U5238" s="7"/>
      <c r="V5238" s="7"/>
      <c r="W5238" s="7"/>
      <c r="X5238" s="7"/>
      <c r="Y5238" s="39"/>
      <c r="Z5238" s="7"/>
      <c r="AA5238" s="7"/>
      <c r="AB5238" s="24"/>
      <c r="AC5238" t="s">
        <v>26453</v>
      </c>
      <c r="AD5238" t="s">
        <v>23380</v>
      </c>
    </row>
    <row r="5239" spans="1:30" x14ac:dyDescent="0.25">
      <c r="A5239" t="str">
        <f t="shared" si="190"/>
        <v>24470016</v>
      </c>
      <c r="B5239" s="23" t="s">
        <v>58</v>
      </c>
      <c r="C5239" s="7" t="s">
        <v>1669</v>
      </c>
      <c r="D5239" s="66" t="s">
        <v>600</v>
      </c>
      <c r="E5239" s="53" t="e">
        <f>VLOOKUP(D5239,'MPG Master'!$C$3:$I$716,7,0)</f>
        <v>#N/A</v>
      </c>
      <c r="F5239" s="7" t="e">
        <f>VLOOKUP(D5239,'MPG Master'!$C$3:$D$716,2,0)</f>
        <v>#N/A</v>
      </c>
      <c r="G5239" s="67" t="s">
        <v>1772</v>
      </c>
      <c r="H5239" s="53" t="e">
        <f t="shared" si="189"/>
        <v>#N/A</v>
      </c>
      <c r="I5239" s="7" t="s">
        <v>2828</v>
      </c>
      <c r="J5239" s="7" t="s">
        <v>20486</v>
      </c>
      <c r="K5239" s="9">
        <v>36161</v>
      </c>
      <c r="L5239" s="7"/>
      <c r="M5239" s="7"/>
      <c r="N5239" s="7"/>
      <c r="O5239" s="7"/>
      <c r="P5239" s="7"/>
      <c r="Q5239" s="7" t="s">
        <v>1050</v>
      </c>
      <c r="R5239" s="39" t="s">
        <v>2860</v>
      </c>
      <c r="S5239" s="7"/>
      <c r="T5239" s="7" t="s">
        <v>1365</v>
      </c>
      <c r="U5239" s="7"/>
      <c r="V5239" s="7"/>
      <c r="W5239" s="7"/>
      <c r="X5239" s="7"/>
      <c r="Y5239" s="39"/>
      <c r="Z5239" s="7"/>
      <c r="AA5239" s="7"/>
      <c r="AB5239" s="24"/>
      <c r="AC5239" t="s">
        <v>26453</v>
      </c>
      <c r="AD5239" t="s">
        <v>23380</v>
      </c>
    </row>
    <row r="5240" spans="1:30" x14ac:dyDescent="0.25">
      <c r="A5240" t="str">
        <f t="shared" si="190"/>
        <v>24360024</v>
      </c>
      <c r="B5240" s="23" t="s">
        <v>58</v>
      </c>
      <c r="C5240" s="7" t="s">
        <v>1669</v>
      </c>
      <c r="D5240" s="66" t="s">
        <v>592</v>
      </c>
      <c r="E5240" s="53" t="e">
        <f>VLOOKUP(D5240,'MPG Master'!$C$3:$I$716,7,0)</f>
        <v>#N/A</v>
      </c>
      <c r="F5240" s="7" t="e">
        <f>VLOOKUP(D5240,'MPG Master'!$C$3:$D$716,2,0)</f>
        <v>#N/A</v>
      </c>
      <c r="G5240" s="67" t="s">
        <v>1830</v>
      </c>
      <c r="H5240" s="53" t="e">
        <f t="shared" si="189"/>
        <v>#N/A</v>
      </c>
      <c r="I5240" s="7" t="s">
        <v>2861</v>
      </c>
      <c r="J5240" s="7" t="s">
        <v>20487</v>
      </c>
      <c r="K5240" s="9">
        <v>20090</v>
      </c>
      <c r="L5240" s="7"/>
      <c r="M5240" s="7"/>
      <c r="N5240" s="7"/>
      <c r="O5240" s="7"/>
      <c r="P5240" s="7"/>
      <c r="Q5240" s="7" t="s">
        <v>1879</v>
      </c>
      <c r="R5240" s="39" t="s">
        <v>2862</v>
      </c>
      <c r="S5240" s="7"/>
      <c r="T5240" s="7" t="s">
        <v>747</v>
      </c>
      <c r="U5240" s="7"/>
      <c r="V5240" s="7"/>
      <c r="W5240" s="7"/>
      <c r="X5240" s="7"/>
      <c r="Y5240" s="39"/>
      <c r="Z5240" s="7"/>
      <c r="AA5240" s="7"/>
      <c r="AB5240" s="24"/>
      <c r="AC5240" t="s">
        <v>26453</v>
      </c>
      <c r="AD5240" t="s">
        <v>23380</v>
      </c>
    </row>
    <row r="5241" spans="1:30" x14ac:dyDescent="0.25">
      <c r="A5241" t="str">
        <f t="shared" si="190"/>
        <v>24130076</v>
      </c>
      <c r="B5241" s="23" t="s">
        <v>58</v>
      </c>
      <c r="C5241" s="7" t="s">
        <v>1669</v>
      </c>
      <c r="D5241" s="66" t="s">
        <v>576</v>
      </c>
      <c r="E5241" s="53" t="e">
        <f>VLOOKUP(D5241,'MPG Master'!$C$3:$I$716,7,0)</f>
        <v>#N/A</v>
      </c>
      <c r="F5241" s="7" t="e">
        <f>VLOOKUP(D5241,'MPG Master'!$C$3:$D$716,2,0)</f>
        <v>#N/A</v>
      </c>
      <c r="G5241" s="67" t="s">
        <v>2046</v>
      </c>
      <c r="H5241" s="53" t="e">
        <f t="shared" si="189"/>
        <v>#N/A</v>
      </c>
      <c r="I5241" s="7" t="s">
        <v>2863</v>
      </c>
      <c r="J5241" s="7" t="s">
        <v>20488</v>
      </c>
      <c r="K5241" s="9">
        <v>37731</v>
      </c>
      <c r="L5241" s="7"/>
      <c r="M5241" s="7"/>
      <c r="N5241" s="7">
        <v>9973621646</v>
      </c>
      <c r="O5241" s="7"/>
      <c r="P5241" s="7"/>
      <c r="Q5241" s="7" t="s">
        <v>2062</v>
      </c>
      <c r="R5241" s="39" t="s">
        <v>2864</v>
      </c>
      <c r="S5241" s="7"/>
      <c r="T5241" s="7" t="s">
        <v>2397</v>
      </c>
      <c r="U5241" s="7"/>
      <c r="V5241" s="7"/>
      <c r="W5241" s="7"/>
      <c r="X5241" s="7"/>
      <c r="Y5241" s="39"/>
      <c r="Z5241" s="7"/>
      <c r="AA5241" s="7"/>
      <c r="AB5241" s="24"/>
      <c r="AC5241" t="s">
        <v>26453</v>
      </c>
      <c r="AD5241" t="s">
        <v>23380</v>
      </c>
    </row>
    <row r="5242" spans="1:30" x14ac:dyDescent="0.25">
      <c r="A5242" t="str">
        <f t="shared" si="190"/>
        <v>24130075</v>
      </c>
      <c r="B5242" s="23" t="s">
        <v>58</v>
      </c>
      <c r="C5242" s="7" t="s">
        <v>1669</v>
      </c>
      <c r="D5242" s="66" t="s">
        <v>576</v>
      </c>
      <c r="E5242" s="53" t="e">
        <f>VLOOKUP(D5242,'MPG Master'!$C$3:$I$716,7,0)</f>
        <v>#N/A</v>
      </c>
      <c r="F5242" s="7" t="e">
        <f>VLOOKUP(D5242,'MPG Master'!$C$3:$D$716,2,0)</f>
        <v>#N/A</v>
      </c>
      <c r="G5242" s="67" t="s">
        <v>2702</v>
      </c>
      <c r="H5242" s="53" t="e">
        <f t="shared" si="189"/>
        <v>#N/A</v>
      </c>
      <c r="I5242" s="7" t="s">
        <v>2865</v>
      </c>
      <c r="J5242" s="7" t="s">
        <v>20489</v>
      </c>
      <c r="K5242" s="9">
        <v>33688</v>
      </c>
      <c r="L5242" s="7"/>
      <c r="M5242" s="7"/>
      <c r="N5242" s="7">
        <v>9297522384</v>
      </c>
      <c r="O5242" s="7"/>
      <c r="P5242" s="7"/>
      <c r="Q5242" s="7" t="s">
        <v>2062</v>
      </c>
      <c r="R5242" s="39" t="s">
        <v>2866</v>
      </c>
      <c r="S5242" s="7"/>
      <c r="T5242" s="7" t="s">
        <v>2685</v>
      </c>
      <c r="U5242" s="7"/>
      <c r="V5242" s="7"/>
      <c r="W5242" s="7"/>
      <c r="X5242" s="7"/>
      <c r="Y5242" s="39"/>
      <c r="Z5242" s="7"/>
      <c r="AA5242" s="7"/>
      <c r="AB5242" s="24"/>
      <c r="AC5242" t="s">
        <v>26453</v>
      </c>
      <c r="AD5242" t="s">
        <v>23380</v>
      </c>
    </row>
    <row r="5243" spans="1:30" x14ac:dyDescent="0.25">
      <c r="A5243" t="str">
        <f t="shared" si="190"/>
        <v>24130077</v>
      </c>
      <c r="B5243" s="23" t="s">
        <v>58</v>
      </c>
      <c r="C5243" s="7" t="s">
        <v>1669</v>
      </c>
      <c r="D5243" s="66" t="s">
        <v>576</v>
      </c>
      <c r="E5243" s="53" t="e">
        <f>VLOOKUP(D5243,'MPG Master'!$C$3:$I$716,7,0)</f>
        <v>#N/A</v>
      </c>
      <c r="F5243" s="7" t="e">
        <f>VLOOKUP(D5243,'MPG Master'!$C$3:$D$716,2,0)</f>
        <v>#N/A</v>
      </c>
      <c r="G5243" s="67" t="s">
        <v>1984</v>
      </c>
      <c r="H5243" s="53" t="e">
        <f t="shared" si="189"/>
        <v>#N/A</v>
      </c>
      <c r="I5243" s="7" t="s">
        <v>2867</v>
      </c>
      <c r="J5243" s="7" t="s">
        <v>20490</v>
      </c>
      <c r="K5243" s="9">
        <v>31413</v>
      </c>
      <c r="L5243" s="7"/>
      <c r="M5243" s="7"/>
      <c r="N5243" s="7">
        <v>9153481414</v>
      </c>
      <c r="O5243" s="7"/>
      <c r="P5243" s="7"/>
      <c r="Q5243" s="7" t="s">
        <v>1050</v>
      </c>
      <c r="R5243" s="39" t="s">
        <v>2868</v>
      </c>
      <c r="S5243" s="7"/>
      <c r="T5243" s="7" t="s">
        <v>1365</v>
      </c>
      <c r="U5243" s="7"/>
      <c r="V5243" s="7"/>
      <c r="W5243" s="7"/>
      <c r="X5243" s="7"/>
      <c r="Y5243" s="39"/>
      <c r="Z5243" s="7"/>
      <c r="AA5243" s="7"/>
      <c r="AB5243" s="24"/>
      <c r="AC5243" t="s">
        <v>26453</v>
      </c>
      <c r="AD5243" t="s">
        <v>23380</v>
      </c>
    </row>
    <row r="5244" spans="1:30" x14ac:dyDescent="0.25">
      <c r="A5244" t="str">
        <f t="shared" si="190"/>
        <v>24150068</v>
      </c>
      <c r="B5244" s="23" t="s">
        <v>58</v>
      </c>
      <c r="C5244" s="7" t="s">
        <v>1669</v>
      </c>
      <c r="D5244" s="66" t="s">
        <v>577</v>
      </c>
      <c r="E5244" s="53" t="e">
        <f>VLOOKUP(D5244,'MPG Master'!$C$3:$I$716,7,0)</f>
        <v>#N/A</v>
      </c>
      <c r="F5244" s="7" t="e">
        <f>VLOOKUP(D5244,'MPG Master'!$C$3:$D$716,2,0)</f>
        <v>#N/A</v>
      </c>
      <c r="G5244" s="67" t="s">
        <v>2146</v>
      </c>
      <c r="H5244" s="53" t="e">
        <f t="shared" si="189"/>
        <v>#N/A</v>
      </c>
      <c r="I5244" s="7" t="s">
        <v>2869</v>
      </c>
      <c r="J5244" s="7" t="s">
        <v>20491</v>
      </c>
      <c r="K5244" s="9">
        <v>23743</v>
      </c>
      <c r="L5244" s="7"/>
      <c r="M5244" s="7"/>
      <c r="N5244" s="7">
        <v>6206711194</v>
      </c>
      <c r="O5244" s="7"/>
      <c r="P5244" s="7"/>
      <c r="Q5244" s="7" t="s">
        <v>1879</v>
      </c>
      <c r="R5244" s="39" t="s">
        <v>2870</v>
      </c>
      <c r="S5244" s="7"/>
      <c r="T5244" s="7" t="s">
        <v>747</v>
      </c>
      <c r="U5244" s="7"/>
      <c r="V5244" s="7"/>
      <c r="W5244" s="7"/>
      <c r="X5244" s="7"/>
      <c r="Y5244" s="39"/>
      <c r="Z5244" s="7"/>
      <c r="AA5244" s="7"/>
      <c r="AB5244" s="24"/>
      <c r="AC5244" t="s">
        <v>26453</v>
      </c>
      <c r="AD5244" t="s">
        <v>23380</v>
      </c>
    </row>
    <row r="5245" spans="1:30" x14ac:dyDescent="0.25">
      <c r="A5245" t="str">
        <f t="shared" si="190"/>
        <v>24150067</v>
      </c>
      <c r="B5245" s="23" t="s">
        <v>58</v>
      </c>
      <c r="C5245" s="7" t="s">
        <v>1669</v>
      </c>
      <c r="D5245" s="66" t="s">
        <v>577</v>
      </c>
      <c r="E5245" s="53" t="e">
        <f>VLOOKUP(D5245,'MPG Master'!$C$3:$I$716,7,0)</f>
        <v>#N/A</v>
      </c>
      <c r="F5245" s="7" t="e">
        <f>VLOOKUP(D5245,'MPG Master'!$C$3:$D$716,2,0)</f>
        <v>#N/A</v>
      </c>
      <c r="G5245" s="67" t="s">
        <v>1975</v>
      </c>
      <c r="H5245" s="53" t="e">
        <f t="shared" si="189"/>
        <v>#N/A</v>
      </c>
      <c r="I5245" s="7" t="s">
        <v>2871</v>
      </c>
      <c r="J5245" s="7" t="s">
        <v>20492</v>
      </c>
      <c r="K5245" s="9">
        <v>25569</v>
      </c>
      <c r="L5245" s="7"/>
      <c r="M5245" s="7"/>
      <c r="N5245" s="7">
        <v>9262204084</v>
      </c>
      <c r="O5245" s="7"/>
      <c r="P5245" s="7"/>
      <c r="Q5245" s="7" t="s">
        <v>2439</v>
      </c>
      <c r="R5245" s="39" t="s">
        <v>2872</v>
      </c>
      <c r="S5245" s="7"/>
      <c r="T5245" s="7" t="s">
        <v>1906</v>
      </c>
      <c r="U5245" s="7"/>
      <c r="V5245" s="7"/>
      <c r="W5245" s="7"/>
      <c r="X5245" s="7"/>
      <c r="Y5245" s="39"/>
      <c r="Z5245" s="7"/>
      <c r="AA5245" s="7"/>
      <c r="AB5245" s="24"/>
      <c r="AC5245" t="s">
        <v>26453</v>
      </c>
      <c r="AD5245" t="s">
        <v>23380</v>
      </c>
    </row>
    <row r="5246" spans="1:30" x14ac:dyDescent="0.25">
      <c r="A5246" t="str">
        <f t="shared" si="190"/>
        <v>95020053</v>
      </c>
      <c r="B5246" s="23" t="s">
        <v>58</v>
      </c>
      <c r="C5246" s="7" t="s">
        <v>1670</v>
      </c>
      <c r="D5246" s="66" t="s">
        <v>466</v>
      </c>
      <c r="E5246" s="53" t="e">
        <f>VLOOKUP(D5246,'MPG Master'!$C$3:$I$716,7,0)</f>
        <v>#N/A</v>
      </c>
      <c r="F5246" s="7" t="e">
        <f>VLOOKUP(D5246,'MPG Master'!$C$3:$D$716,2,0)</f>
        <v>#N/A</v>
      </c>
      <c r="G5246" s="67" t="s">
        <v>1996</v>
      </c>
      <c r="H5246" s="53" t="e">
        <f t="shared" si="189"/>
        <v>#N/A</v>
      </c>
      <c r="I5246" s="7" t="s">
        <v>2202</v>
      </c>
      <c r="J5246" s="7" t="s">
        <v>20493</v>
      </c>
      <c r="K5246" s="9">
        <v>27396</v>
      </c>
      <c r="L5246" s="7"/>
      <c r="M5246" s="7"/>
      <c r="N5246" s="7">
        <v>9771826765</v>
      </c>
      <c r="O5246" s="7"/>
      <c r="P5246" s="7"/>
      <c r="Q5246" s="7" t="s">
        <v>1724</v>
      </c>
      <c r="R5246" s="39" t="s">
        <v>2873</v>
      </c>
      <c r="S5246" s="7"/>
      <c r="T5246" s="7" t="s">
        <v>1078</v>
      </c>
      <c r="U5246" s="7"/>
      <c r="V5246" s="7"/>
      <c r="W5246" s="7"/>
      <c r="X5246" s="7"/>
      <c r="Y5246" s="39"/>
      <c r="Z5246" s="7"/>
      <c r="AA5246" s="7"/>
      <c r="AB5246" s="24"/>
      <c r="AC5246" t="s">
        <v>26453</v>
      </c>
      <c r="AD5246" t="s">
        <v>23380</v>
      </c>
    </row>
    <row r="5247" spans="1:30" x14ac:dyDescent="0.25">
      <c r="A5247" t="str">
        <f t="shared" si="190"/>
        <v>95020054</v>
      </c>
      <c r="B5247" s="23" t="s">
        <v>58</v>
      </c>
      <c r="C5247" s="7" t="s">
        <v>1670</v>
      </c>
      <c r="D5247" s="66" t="s">
        <v>466</v>
      </c>
      <c r="E5247" s="53" t="e">
        <f>VLOOKUP(D5247,'MPG Master'!$C$3:$I$716,7,0)</f>
        <v>#N/A</v>
      </c>
      <c r="F5247" s="7" t="e">
        <f>VLOOKUP(D5247,'MPG Master'!$C$3:$D$716,2,0)</f>
        <v>#N/A</v>
      </c>
      <c r="G5247" s="67" t="s">
        <v>1684</v>
      </c>
      <c r="H5247" s="53" t="e">
        <f t="shared" si="189"/>
        <v>#N/A</v>
      </c>
      <c r="I5247" s="7" t="s">
        <v>2874</v>
      </c>
      <c r="J5247" s="7" t="s">
        <v>18967</v>
      </c>
      <c r="K5247" s="9">
        <v>25602</v>
      </c>
      <c r="L5247" s="7"/>
      <c r="M5247" s="7"/>
      <c r="N5247" s="7">
        <v>9798203368</v>
      </c>
      <c r="O5247" s="7"/>
      <c r="P5247" s="7"/>
      <c r="Q5247" s="7" t="s">
        <v>1424</v>
      </c>
      <c r="R5247" s="39" t="s">
        <v>2875</v>
      </c>
      <c r="S5247" s="7"/>
      <c r="T5247" s="7" t="s">
        <v>2876</v>
      </c>
      <c r="U5247" s="7"/>
      <c r="V5247" s="7"/>
      <c r="W5247" s="7"/>
      <c r="X5247" s="7"/>
      <c r="Y5247" s="39"/>
      <c r="Z5247" s="7"/>
      <c r="AA5247" s="7"/>
      <c r="AB5247" s="24"/>
      <c r="AC5247" t="s">
        <v>26453</v>
      </c>
      <c r="AD5247" t="s">
        <v>23380</v>
      </c>
    </row>
    <row r="5248" spans="1:30" x14ac:dyDescent="0.25">
      <c r="A5248" t="str">
        <f t="shared" ref="A5248:A5303" si="191">CONCATENATE(D5248,G5248)</f>
        <v>24380052</v>
      </c>
      <c r="B5248" s="23" t="s">
        <v>58</v>
      </c>
      <c r="C5248" s="7" t="s">
        <v>1669</v>
      </c>
      <c r="D5248" s="66" t="s">
        <v>594</v>
      </c>
      <c r="E5248" s="53" t="e">
        <f>VLOOKUP(D5248,'MPG Master'!$C$3:$I$716,7,0)</f>
        <v>#N/A</v>
      </c>
      <c r="F5248" s="7" t="e">
        <f>VLOOKUP(D5248,'MPG Master'!$C$3:$D$716,2,0)</f>
        <v>#N/A</v>
      </c>
      <c r="G5248" s="67" t="s">
        <v>1877</v>
      </c>
      <c r="H5248" s="53" t="e">
        <f t="shared" si="189"/>
        <v>#N/A</v>
      </c>
      <c r="I5248" s="7" t="s">
        <v>2877</v>
      </c>
      <c r="J5248" s="7" t="s">
        <v>20494</v>
      </c>
      <c r="K5248" s="9">
        <v>31778</v>
      </c>
      <c r="L5248" s="7"/>
      <c r="M5248" s="7"/>
      <c r="N5248" s="7">
        <v>8789985732</v>
      </c>
      <c r="O5248" s="7"/>
      <c r="P5248" s="7"/>
      <c r="Q5248" s="7" t="s">
        <v>2062</v>
      </c>
      <c r="R5248" s="39" t="s">
        <v>2878</v>
      </c>
      <c r="S5248" s="7"/>
      <c r="T5248" s="7" t="s">
        <v>2397</v>
      </c>
      <c r="U5248" s="7"/>
      <c r="V5248" s="7"/>
      <c r="W5248" s="7"/>
      <c r="X5248" s="7"/>
      <c r="Y5248" s="39"/>
      <c r="Z5248" s="7"/>
      <c r="AA5248" s="7"/>
      <c r="AB5248" s="24"/>
      <c r="AC5248" t="s">
        <v>26453</v>
      </c>
      <c r="AD5248" t="s">
        <v>23380</v>
      </c>
    </row>
    <row r="5249" spans="1:30" x14ac:dyDescent="0.25">
      <c r="A5249" t="str">
        <f t="shared" si="191"/>
        <v>24380053</v>
      </c>
      <c r="B5249" s="23" t="s">
        <v>58</v>
      </c>
      <c r="C5249" s="7" t="s">
        <v>1669</v>
      </c>
      <c r="D5249" s="66" t="s">
        <v>594</v>
      </c>
      <c r="E5249" s="53" t="e">
        <f>VLOOKUP(D5249,'MPG Master'!$C$3:$I$716,7,0)</f>
        <v>#N/A</v>
      </c>
      <c r="F5249" s="7" t="e">
        <f>VLOOKUP(D5249,'MPG Master'!$C$3:$D$716,2,0)</f>
        <v>#N/A</v>
      </c>
      <c r="G5249" s="67" t="s">
        <v>1996</v>
      </c>
      <c r="H5249" s="53" t="e">
        <f t="shared" si="189"/>
        <v>#N/A</v>
      </c>
      <c r="I5249" s="7" t="s">
        <v>2879</v>
      </c>
      <c r="J5249" s="7" t="s">
        <v>2880</v>
      </c>
      <c r="K5249" s="9">
        <v>27711</v>
      </c>
      <c r="L5249" s="7"/>
      <c r="M5249" s="7"/>
      <c r="N5249" s="7">
        <v>8226919003</v>
      </c>
      <c r="O5249" s="7"/>
      <c r="P5249" s="7"/>
      <c r="Q5249" s="7" t="s">
        <v>2881</v>
      </c>
      <c r="R5249" s="39" t="s">
        <v>2882</v>
      </c>
      <c r="S5249" s="7"/>
      <c r="T5249" s="7" t="s">
        <v>2883</v>
      </c>
      <c r="U5249" s="7"/>
      <c r="V5249" s="7"/>
      <c r="W5249" s="7"/>
      <c r="X5249" s="7"/>
      <c r="Y5249" s="39"/>
      <c r="Z5249" s="7"/>
      <c r="AA5249" s="7"/>
      <c r="AB5249" s="24"/>
      <c r="AC5249" t="s">
        <v>26453</v>
      </c>
      <c r="AD5249" t="s">
        <v>23380</v>
      </c>
    </row>
    <row r="5250" spans="1:30" x14ac:dyDescent="0.25">
      <c r="A5250" t="str">
        <f t="shared" si="191"/>
        <v>24380054</v>
      </c>
      <c r="B5250" s="23" t="s">
        <v>58</v>
      </c>
      <c r="C5250" s="7" t="s">
        <v>1669</v>
      </c>
      <c r="D5250" s="66" t="s">
        <v>594</v>
      </c>
      <c r="E5250" s="53" t="e">
        <f>VLOOKUP(D5250,'MPG Master'!$C$3:$I$716,7,0)</f>
        <v>#N/A</v>
      </c>
      <c r="F5250" s="7" t="e">
        <f>VLOOKUP(D5250,'MPG Master'!$C$3:$D$716,2,0)</f>
        <v>#N/A</v>
      </c>
      <c r="G5250" s="67" t="s">
        <v>1684</v>
      </c>
      <c r="H5250" s="53" t="e">
        <f t="shared" si="189"/>
        <v>#N/A</v>
      </c>
      <c r="I5250" s="7" t="s">
        <v>2884</v>
      </c>
      <c r="J5250" s="7" t="s">
        <v>20495</v>
      </c>
      <c r="K5250" s="9">
        <v>27881</v>
      </c>
      <c r="L5250" s="7"/>
      <c r="M5250" s="7"/>
      <c r="N5250" s="7">
        <v>9304830192</v>
      </c>
      <c r="O5250" s="7"/>
      <c r="P5250" s="7"/>
      <c r="Q5250" s="7" t="s">
        <v>1050</v>
      </c>
      <c r="R5250" s="39" t="s">
        <v>2885</v>
      </c>
      <c r="S5250" s="7"/>
      <c r="T5250" s="7" t="s">
        <v>1365</v>
      </c>
      <c r="U5250" s="7"/>
      <c r="V5250" s="7"/>
      <c r="W5250" s="7"/>
      <c r="X5250" s="7"/>
      <c r="Y5250" s="39"/>
      <c r="Z5250" s="7"/>
      <c r="AA5250" s="7"/>
      <c r="AB5250" s="24"/>
      <c r="AC5250" t="s">
        <v>26453</v>
      </c>
      <c r="AD5250" t="s">
        <v>23380</v>
      </c>
    </row>
    <row r="5251" spans="1:30" x14ac:dyDescent="0.25">
      <c r="A5251" t="str">
        <f t="shared" si="191"/>
        <v>24380055</v>
      </c>
      <c r="B5251" s="23" t="s">
        <v>58</v>
      </c>
      <c r="C5251" s="7" t="s">
        <v>1669</v>
      </c>
      <c r="D5251" s="66" t="s">
        <v>594</v>
      </c>
      <c r="E5251" s="53" t="e">
        <f>VLOOKUP(D5251,'MPG Master'!$C$3:$I$716,7,0)</f>
        <v>#N/A</v>
      </c>
      <c r="F5251" s="7" t="e">
        <f>VLOOKUP(D5251,'MPG Master'!$C$3:$D$716,2,0)</f>
        <v>#N/A</v>
      </c>
      <c r="G5251" s="67" t="s">
        <v>384</v>
      </c>
      <c r="H5251" s="53" t="e">
        <f t="shared" ref="H5251:H5314" si="192">E5251&amp;G5251</f>
        <v>#N/A</v>
      </c>
      <c r="I5251" s="7" t="s">
        <v>2877</v>
      </c>
      <c r="J5251" s="7" t="s">
        <v>20496</v>
      </c>
      <c r="K5251" s="9">
        <v>37721</v>
      </c>
      <c r="L5251" s="7"/>
      <c r="M5251" s="7"/>
      <c r="N5251" s="7">
        <v>8102582848</v>
      </c>
      <c r="O5251" s="7"/>
      <c r="P5251" s="7"/>
      <c r="Q5251" s="7" t="s">
        <v>1263</v>
      </c>
      <c r="R5251" s="39" t="s">
        <v>2886</v>
      </c>
      <c r="S5251" s="7"/>
      <c r="T5251" s="7" t="s">
        <v>1884</v>
      </c>
      <c r="U5251" s="7"/>
      <c r="V5251" s="7"/>
      <c r="W5251" s="7"/>
      <c r="X5251" s="7"/>
      <c r="Y5251" s="39"/>
      <c r="Z5251" s="7"/>
      <c r="AA5251" s="7"/>
      <c r="AB5251" s="24"/>
      <c r="AC5251" t="s">
        <v>26453</v>
      </c>
      <c r="AD5251" t="s">
        <v>23380</v>
      </c>
    </row>
    <row r="5252" spans="1:30" x14ac:dyDescent="0.25">
      <c r="A5252" t="str">
        <f t="shared" si="191"/>
        <v>24150069</v>
      </c>
      <c r="B5252" s="23" t="s">
        <v>58</v>
      </c>
      <c r="C5252" s="7" t="s">
        <v>1669</v>
      </c>
      <c r="D5252" s="66" t="s">
        <v>577</v>
      </c>
      <c r="E5252" s="53" t="e">
        <f>VLOOKUP(D5252,'MPG Master'!$C$3:$I$716,7,0)</f>
        <v>#N/A</v>
      </c>
      <c r="F5252" s="7" t="e">
        <f>VLOOKUP(D5252,'MPG Master'!$C$3:$D$716,2,0)</f>
        <v>#N/A</v>
      </c>
      <c r="G5252" s="67" t="s">
        <v>2149</v>
      </c>
      <c r="H5252" s="53" t="e">
        <f t="shared" si="192"/>
        <v>#N/A</v>
      </c>
      <c r="I5252" s="7" t="s">
        <v>2887</v>
      </c>
      <c r="J5252" s="7" t="s">
        <v>20497</v>
      </c>
      <c r="K5252" s="9">
        <v>36073</v>
      </c>
      <c r="L5252" s="7"/>
      <c r="M5252" s="7"/>
      <c r="N5252" s="7">
        <v>6200969537</v>
      </c>
      <c r="O5252" s="7"/>
      <c r="P5252" s="7"/>
      <c r="Q5252" s="7" t="s">
        <v>2062</v>
      </c>
      <c r="R5252" s="39" t="s">
        <v>2888</v>
      </c>
      <c r="S5252" s="7"/>
      <c r="T5252" s="7" t="s">
        <v>2685</v>
      </c>
      <c r="U5252" s="7"/>
      <c r="V5252" s="7"/>
      <c r="W5252" s="7"/>
      <c r="X5252" s="7"/>
      <c r="Y5252" s="39"/>
      <c r="Z5252" s="7"/>
      <c r="AA5252" s="7"/>
      <c r="AB5252" s="24"/>
      <c r="AC5252" t="s">
        <v>26453</v>
      </c>
      <c r="AD5252" t="s">
        <v>23380</v>
      </c>
    </row>
    <row r="5253" spans="1:30" x14ac:dyDescent="0.25">
      <c r="A5253" t="str">
        <f t="shared" si="191"/>
        <v>03260012</v>
      </c>
      <c r="B5253" s="23" t="s">
        <v>58</v>
      </c>
      <c r="C5253" s="7" t="s">
        <v>1665</v>
      </c>
      <c r="D5253" s="66" t="s">
        <v>503</v>
      </c>
      <c r="E5253" s="53" t="e">
        <f>VLOOKUP(D5253,'MPG Master'!$C$3:$I$716,7,0)</f>
        <v>#N/A</v>
      </c>
      <c r="F5253" s="7" t="e">
        <f>VLOOKUP(D5253,'MPG Master'!$C$3:$D$716,2,0)</f>
        <v>#N/A</v>
      </c>
      <c r="G5253" s="67" t="s">
        <v>1694</v>
      </c>
      <c r="H5253" s="53" t="e">
        <f t="shared" si="192"/>
        <v>#N/A</v>
      </c>
      <c r="I5253" s="7" t="s">
        <v>2578</v>
      </c>
      <c r="J5253" s="7" t="s">
        <v>20498</v>
      </c>
      <c r="K5253" s="9">
        <v>32874</v>
      </c>
      <c r="L5253" s="7"/>
      <c r="M5253" s="7"/>
      <c r="N5253" s="7">
        <v>9065032958</v>
      </c>
      <c r="O5253" s="7"/>
      <c r="P5253" s="7"/>
      <c r="Q5253" s="7" t="s">
        <v>1716</v>
      </c>
      <c r="R5253" s="39" t="s">
        <v>2579</v>
      </c>
      <c r="S5253" s="7"/>
      <c r="T5253" s="7" t="s">
        <v>747</v>
      </c>
      <c r="U5253" s="7"/>
      <c r="V5253" s="7"/>
      <c r="W5253" s="7"/>
      <c r="X5253" s="7"/>
      <c r="Y5253" s="39"/>
      <c r="Z5253" s="7"/>
      <c r="AA5253" s="7"/>
      <c r="AB5253" s="24"/>
      <c r="AC5253" t="s">
        <v>26453</v>
      </c>
      <c r="AD5253" t="s">
        <v>23380</v>
      </c>
    </row>
    <row r="5254" spans="1:30" x14ac:dyDescent="0.25">
      <c r="A5254" t="str">
        <f t="shared" si="191"/>
        <v>17470030</v>
      </c>
      <c r="B5254" s="23" t="s">
        <v>58</v>
      </c>
      <c r="C5254" s="7" t="s">
        <v>1665</v>
      </c>
      <c r="D5254" s="66" t="s">
        <v>538</v>
      </c>
      <c r="E5254" s="53" t="e">
        <f>VLOOKUP(D5254,'MPG Master'!$C$3:$I$716,7,0)</f>
        <v>#N/A</v>
      </c>
      <c r="F5254" s="7" t="e">
        <f>VLOOKUP(D5254,'MPG Master'!$C$3:$D$716,2,0)</f>
        <v>#N/A</v>
      </c>
      <c r="G5254" s="67" t="s">
        <v>380</v>
      </c>
      <c r="H5254" s="53" t="e">
        <f t="shared" si="192"/>
        <v>#N/A</v>
      </c>
      <c r="I5254" s="7" t="s">
        <v>2889</v>
      </c>
      <c r="J5254" s="7" t="s">
        <v>20499</v>
      </c>
      <c r="K5254" s="9">
        <v>35814</v>
      </c>
      <c r="L5254" s="7"/>
      <c r="M5254" s="7"/>
      <c r="N5254" s="7">
        <v>9693207423</v>
      </c>
      <c r="O5254" s="7"/>
      <c r="P5254" s="7"/>
      <c r="Q5254" s="7" t="s">
        <v>2439</v>
      </c>
      <c r="R5254" s="39" t="s">
        <v>2890</v>
      </c>
      <c r="S5254" s="7"/>
      <c r="T5254" s="7" t="s">
        <v>1221</v>
      </c>
      <c r="U5254" s="7"/>
      <c r="V5254" s="7"/>
      <c r="W5254" s="7"/>
      <c r="X5254" s="7"/>
      <c r="Y5254" s="39"/>
      <c r="Z5254" s="7"/>
      <c r="AA5254" s="7"/>
      <c r="AB5254" s="24"/>
      <c r="AC5254" t="s">
        <v>26453</v>
      </c>
      <c r="AD5254" t="s">
        <v>23380</v>
      </c>
    </row>
    <row r="5255" spans="1:30" x14ac:dyDescent="0.25">
      <c r="A5255" t="str">
        <f t="shared" si="191"/>
        <v>17470028</v>
      </c>
      <c r="B5255" s="23" t="s">
        <v>58</v>
      </c>
      <c r="C5255" s="7" t="s">
        <v>1665</v>
      </c>
      <c r="D5255" s="66" t="s">
        <v>538</v>
      </c>
      <c r="E5255" s="53" t="e">
        <f>VLOOKUP(D5255,'MPG Master'!$C$3:$I$716,7,0)</f>
        <v>#N/A</v>
      </c>
      <c r="F5255" s="7" t="e">
        <f>VLOOKUP(D5255,'MPG Master'!$C$3:$D$716,2,0)</f>
        <v>#N/A</v>
      </c>
      <c r="G5255" s="67" t="s">
        <v>1685</v>
      </c>
      <c r="H5255" s="53" t="e">
        <f t="shared" si="192"/>
        <v>#N/A</v>
      </c>
      <c r="I5255" s="7" t="s">
        <v>2891</v>
      </c>
      <c r="J5255" s="7" t="s">
        <v>20500</v>
      </c>
      <c r="K5255" s="9">
        <v>33974</v>
      </c>
      <c r="L5255" s="7"/>
      <c r="M5255" s="7"/>
      <c r="N5255" s="7">
        <v>8651522424</v>
      </c>
      <c r="O5255" s="7"/>
      <c r="P5255" s="7"/>
      <c r="Q5255" s="7" t="s">
        <v>1716</v>
      </c>
      <c r="R5255" s="39" t="s">
        <v>2892</v>
      </c>
      <c r="S5255" s="7"/>
      <c r="T5255" s="7" t="s">
        <v>747</v>
      </c>
      <c r="U5255" s="7"/>
      <c r="V5255" s="7"/>
      <c r="W5255" s="7"/>
      <c r="X5255" s="7"/>
      <c r="Y5255" s="39"/>
      <c r="Z5255" s="7"/>
      <c r="AA5255" s="7"/>
      <c r="AB5255" s="24"/>
      <c r="AC5255" t="s">
        <v>26453</v>
      </c>
      <c r="AD5255" t="s">
        <v>23380</v>
      </c>
    </row>
    <row r="5256" spans="1:30" x14ac:dyDescent="0.25">
      <c r="A5256" t="str">
        <f t="shared" si="191"/>
        <v>03620095</v>
      </c>
      <c r="B5256" s="23" t="s">
        <v>58</v>
      </c>
      <c r="C5256" s="7" t="s">
        <v>1665</v>
      </c>
      <c r="D5256" s="66" t="s">
        <v>516</v>
      </c>
      <c r="E5256" s="53" t="e">
        <f>VLOOKUP(D5256,'MPG Master'!$C$3:$I$716,7,0)</f>
        <v>#N/A</v>
      </c>
      <c r="F5256" s="7" t="e">
        <f>VLOOKUP(D5256,'MPG Master'!$C$3:$D$716,2,0)</f>
        <v>#N/A</v>
      </c>
      <c r="G5256" s="67" t="s">
        <v>2893</v>
      </c>
      <c r="H5256" s="53" t="e">
        <f t="shared" si="192"/>
        <v>#N/A</v>
      </c>
      <c r="I5256" s="7" t="s">
        <v>2894</v>
      </c>
      <c r="J5256" s="7" t="s">
        <v>20501</v>
      </c>
      <c r="K5256" s="9">
        <v>29952</v>
      </c>
      <c r="L5256" s="7"/>
      <c r="M5256" s="7"/>
      <c r="N5256" s="7">
        <v>7547872152</v>
      </c>
      <c r="O5256" s="7"/>
      <c r="P5256" s="7"/>
      <c r="Q5256" s="7" t="s">
        <v>1701</v>
      </c>
      <c r="R5256" s="39" t="s">
        <v>2895</v>
      </c>
      <c r="S5256" s="7"/>
      <c r="T5256" s="7" t="s">
        <v>1022</v>
      </c>
      <c r="U5256" s="7"/>
      <c r="V5256" s="7"/>
      <c r="W5256" s="7"/>
      <c r="X5256" s="7"/>
      <c r="Y5256" s="39"/>
      <c r="Z5256" s="7"/>
      <c r="AA5256" s="7"/>
      <c r="AB5256" s="24"/>
      <c r="AC5256" t="s">
        <v>26453</v>
      </c>
      <c r="AD5256" t="s">
        <v>23380</v>
      </c>
    </row>
    <row r="5257" spans="1:30" x14ac:dyDescent="0.25">
      <c r="A5257" t="str">
        <f t="shared" si="191"/>
        <v>24070148</v>
      </c>
      <c r="B5257" s="23" t="s">
        <v>58</v>
      </c>
      <c r="C5257" s="7" t="s">
        <v>1669</v>
      </c>
      <c r="D5257" s="66" t="s">
        <v>573</v>
      </c>
      <c r="E5257" s="53" t="e">
        <f>VLOOKUP(D5257,'MPG Master'!$C$3:$I$716,7,0)</f>
        <v>#N/A</v>
      </c>
      <c r="F5257" s="7" t="e">
        <f>VLOOKUP(D5257,'MPG Master'!$C$3:$D$716,2,0)</f>
        <v>#N/A</v>
      </c>
      <c r="G5257" s="67" t="s">
        <v>2413</v>
      </c>
      <c r="H5257" s="53" t="e">
        <f t="shared" si="192"/>
        <v>#N/A</v>
      </c>
      <c r="I5257" s="7" t="s">
        <v>2414</v>
      </c>
      <c r="J5257" s="7" t="s">
        <v>20502</v>
      </c>
      <c r="K5257" s="9">
        <v>20090</v>
      </c>
      <c r="L5257" s="7"/>
      <c r="M5257" s="7"/>
      <c r="N5257" s="7">
        <v>9333553498</v>
      </c>
      <c r="O5257" s="7"/>
      <c r="P5257" s="7"/>
      <c r="Q5257" s="7" t="s">
        <v>1701</v>
      </c>
      <c r="R5257" s="39" t="s">
        <v>2415</v>
      </c>
      <c r="S5257" s="7"/>
      <c r="T5257" s="7" t="s">
        <v>1913</v>
      </c>
      <c r="U5257" s="7"/>
      <c r="V5257" s="7"/>
      <c r="W5257" s="7"/>
      <c r="X5257" s="7"/>
      <c r="Y5257" s="39"/>
      <c r="Z5257" s="7"/>
      <c r="AA5257" s="7"/>
      <c r="AB5257" s="24"/>
      <c r="AC5257" t="s">
        <v>26453</v>
      </c>
      <c r="AD5257" t="s">
        <v>23380</v>
      </c>
    </row>
    <row r="5258" spans="1:30" x14ac:dyDescent="0.25">
      <c r="A5258" t="str">
        <f t="shared" si="191"/>
        <v>24070137</v>
      </c>
      <c r="B5258" s="23" t="s">
        <v>58</v>
      </c>
      <c r="C5258" s="7" t="s">
        <v>1669</v>
      </c>
      <c r="D5258" s="66" t="s">
        <v>573</v>
      </c>
      <c r="E5258" s="53" t="e">
        <f>VLOOKUP(D5258,'MPG Master'!$C$3:$I$716,7,0)</f>
        <v>#N/A</v>
      </c>
      <c r="F5258" s="7" t="e">
        <f>VLOOKUP(D5258,'MPG Master'!$C$3:$D$716,2,0)</f>
        <v>#N/A</v>
      </c>
      <c r="G5258" s="67" t="s">
        <v>396</v>
      </c>
      <c r="H5258" s="53" t="e">
        <f t="shared" si="192"/>
        <v>#N/A</v>
      </c>
      <c r="I5258" s="7" t="s">
        <v>1979</v>
      </c>
      <c r="J5258" s="7" t="s">
        <v>20503</v>
      </c>
      <c r="K5258" s="9">
        <v>25606</v>
      </c>
      <c r="L5258" s="7"/>
      <c r="M5258" s="7"/>
      <c r="N5258" s="7">
        <v>8709513821</v>
      </c>
      <c r="O5258" s="7"/>
      <c r="P5258" s="7"/>
      <c r="Q5258" s="7" t="s">
        <v>2256</v>
      </c>
      <c r="R5258" s="39" t="s">
        <v>2445</v>
      </c>
      <c r="S5258" s="7"/>
      <c r="T5258" s="7" t="s">
        <v>1342</v>
      </c>
      <c r="U5258" s="7"/>
      <c r="V5258" s="7"/>
      <c r="W5258" s="7"/>
      <c r="X5258" s="7"/>
      <c r="Y5258" s="39"/>
      <c r="Z5258" s="7"/>
      <c r="AA5258" s="7"/>
      <c r="AB5258" s="24"/>
      <c r="AC5258" t="s">
        <v>26453</v>
      </c>
      <c r="AD5258" t="s">
        <v>23380</v>
      </c>
    </row>
    <row r="5259" spans="1:30" x14ac:dyDescent="0.25">
      <c r="A5259" t="str">
        <f t="shared" si="191"/>
        <v>24280084</v>
      </c>
      <c r="B5259" s="23" t="s">
        <v>58</v>
      </c>
      <c r="C5259" s="7" t="s">
        <v>1669</v>
      </c>
      <c r="D5259" s="66" t="s">
        <v>585</v>
      </c>
      <c r="E5259" s="53" t="e">
        <f>VLOOKUP(D5259,'MPG Master'!$C$3:$I$716,7,0)</f>
        <v>#N/A</v>
      </c>
      <c r="F5259" s="7" t="e">
        <f>VLOOKUP(D5259,'MPG Master'!$C$3:$D$716,2,0)</f>
        <v>#N/A</v>
      </c>
      <c r="G5259" s="67" t="s">
        <v>2896</v>
      </c>
      <c r="H5259" s="53" t="e">
        <f t="shared" si="192"/>
        <v>#N/A</v>
      </c>
      <c r="I5259" s="7" t="s">
        <v>2897</v>
      </c>
      <c r="J5259" s="7" t="s">
        <v>20504</v>
      </c>
      <c r="K5259" s="9">
        <v>25204</v>
      </c>
      <c r="L5259" s="7"/>
      <c r="M5259" s="7"/>
      <c r="N5259" s="7">
        <v>9708732001</v>
      </c>
      <c r="O5259" s="7"/>
      <c r="P5259" s="7"/>
      <c r="Q5259" s="7" t="s">
        <v>2898</v>
      </c>
      <c r="R5259" s="39" t="s">
        <v>2899</v>
      </c>
      <c r="S5259" s="7"/>
      <c r="T5259" s="7" t="s">
        <v>1328</v>
      </c>
      <c r="U5259" s="7"/>
      <c r="V5259" s="7"/>
      <c r="W5259" s="7"/>
      <c r="X5259" s="7"/>
      <c r="Y5259" s="39"/>
      <c r="Z5259" s="7"/>
      <c r="AA5259" s="7"/>
      <c r="AB5259" s="24"/>
      <c r="AC5259" t="s">
        <v>26453</v>
      </c>
      <c r="AD5259" t="s">
        <v>23380</v>
      </c>
    </row>
    <row r="5260" spans="1:30" x14ac:dyDescent="0.25">
      <c r="A5260" t="str">
        <f t="shared" si="191"/>
        <v>24180060</v>
      </c>
      <c r="B5260" s="23" t="s">
        <v>58</v>
      </c>
      <c r="C5260" s="7" t="s">
        <v>1669</v>
      </c>
      <c r="D5260" s="66" t="s">
        <v>580</v>
      </c>
      <c r="E5260" s="53" t="e">
        <f>VLOOKUP(D5260,'MPG Master'!$C$3:$I$716,7,0)</f>
        <v>#N/A</v>
      </c>
      <c r="F5260" s="7" t="e">
        <f>VLOOKUP(D5260,'MPG Master'!$C$3:$D$716,2,0)</f>
        <v>#N/A</v>
      </c>
      <c r="G5260" s="67" t="s">
        <v>1901</v>
      </c>
      <c r="H5260" s="53" t="e">
        <f t="shared" si="192"/>
        <v>#N/A</v>
      </c>
      <c r="I5260" s="7" t="s">
        <v>2900</v>
      </c>
      <c r="J5260" s="7" t="s">
        <v>20505</v>
      </c>
      <c r="K5260" s="9">
        <v>25569</v>
      </c>
      <c r="L5260" s="7"/>
      <c r="M5260" s="7"/>
      <c r="N5260" s="7">
        <v>9693385874</v>
      </c>
      <c r="O5260" s="7"/>
      <c r="P5260" s="7"/>
      <c r="Q5260" s="7" t="s">
        <v>1424</v>
      </c>
      <c r="R5260" s="39" t="s">
        <v>2901</v>
      </c>
      <c r="S5260" s="7"/>
      <c r="T5260" s="7" t="s">
        <v>1319</v>
      </c>
      <c r="U5260" s="7"/>
      <c r="V5260" s="7"/>
      <c r="W5260" s="7"/>
      <c r="X5260" s="7"/>
      <c r="Y5260" s="39"/>
      <c r="Z5260" s="7"/>
      <c r="AA5260" s="7"/>
      <c r="AB5260" s="24"/>
      <c r="AC5260" t="s">
        <v>26453</v>
      </c>
      <c r="AD5260" t="s">
        <v>23380</v>
      </c>
    </row>
    <row r="5261" spans="1:30" x14ac:dyDescent="0.25">
      <c r="A5261" t="str">
        <f t="shared" si="191"/>
        <v>24480003</v>
      </c>
      <c r="B5261" s="23" t="s">
        <v>58</v>
      </c>
      <c r="C5261" s="7" t="s">
        <v>1669</v>
      </c>
      <c r="D5261" s="66" t="s">
        <v>601</v>
      </c>
      <c r="E5261" s="53" t="e">
        <f>VLOOKUP(D5261,'MPG Master'!$C$3:$I$716,7,0)</f>
        <v>#N/A</v>
      </c>
      <c r="F5261" s="7" t="e">
        <f>VLOOKUP(D5261,'MPG Master'!$C$3:$D$716,2,0)</f>
        <v>#N/A</v>
      </c>
      <c r="G5261" s="67" t="s">
        <v>61</v>
      </c>
      <c r="H5261" s="53" t="e">
        <f t="shared" si="192"/>
        <v>#N/A</v>
      </c>
      <c r="I5261" s="7" t="s">
        <v>2902</v>
      </c>
      <c r="J5261" s="7" t="s">
        <v>20506</v>
      </c>
      <c r="K5261" s="9">
        <v>37115</v>
      </c>
      <c r="L5261" s="7"/>
      <c r="M5261" s="7"/>
      <c r="N5261" s="7">
        <v>9708472006</v>
      </c>
      <c r="O5261" s="7"/>
      <c r="P5261" s="7"/>
      <c r="Q5261" s="7" t="s">
        <v>1424</v>
      </c>
      <c r="R5261" s="39" t="s">
        <v>2903</v>
      </c>
      <c r="S5261" s="7"/>
      <c r="T5261" s="7" t="s">
        <v>1340</v>
      </c>
      <c r="U5261" s="7"/>
      <c r="V5261" s="7"/>
      <c r="W5261" s="7"/>
      <c r="X5261" s="7"/>
      <c r="Y5261" s="39"/>
      <c r="Z5261" s="7"/>
      <c r="AA5261" s="7"/>
      <c r="AB5261" s="24"/>
      <c r="AC5261" t="s">
        <v>26453</v>
      </c>
      <c r="AD5261" t="s">
        <v>23380</v>
      </c>
    </row>
    <row r="5262" spans="1:30" x14ac:dyDescent="0.25">
      <c r="A5262" t="str">
        <f t="shared" si="191"/>
        <v>24480006</v>
      </c>
      <c r="B5262" s="23" t="s">
        <v>58</v>
      </c>
      <c r="C5262" s="7" t="s">
        <v>1669</v>
      </c>
      <c r="D5262" s="66" t="s">
        <v>601</v>
      </c>
      <c r="E5262" s="53" t="e">
        <f>VLOOKUP(D5262,'MPG Master'!$C$3:$I$716,7,0)</f>
        <v>#N/A</v>
      </c>
      <c r="F5262" s="7" t="e">
        <f>VLOOKUP(D5262,'MPG Master'!$C$3:$D$716,2,0)</f>
        <v>#N/A</v>
      </c>
      <c r="G5262" s="67" t="s">
        <v>378</v>
      </c>
      <c r="H5262" s="53" t="e">
        <f t="shared" si="192"/>
        <v>#N/A</v>
      </c>
      <c r="I5262" s="7" t="s">
        <v>2565</v>
      </c>
      <c r="J5262" s="7" t="s">
        <v>2904</v>
      </c>
      <c r="K5262" s="9">
        <v>29587</v>
      </c>
      <c r="L5262" s="7"/>
      <c r="M5262" s="7"/>
      <c r="N5262" s="7">
        <v>7050461195</v>
      </c>
      <c r="O5262" s="7"/>
      <c r="P5262" s="7"/>
      <c r="Q5262" s="7" t="s">
        <v>1971</v>
      </c>
      <c r="R5262" s="39" t="s">
        <v>2905</v>
      </c>
      <c r="S5262" s="7"/>
      <c r="T5262" s="7" t="s">
        <v>2906</v>
      </c>
      <c r="U5262" s="7"/>
      <c r="V5262" s="7"/>
      <c r="W5262" s="7"/>
      <c r="X5262" s="7"/>
      <c r="Y5262" s="39"/>
      <c r="Z5262" s="7"/>
      <c r="AA5262" s="7"/>
      <c r="AB5262" s="24"/>
      <c r="AC5262" t="s">
        <v>26453</v>
      </c>
      <c r="AD5262" t="s">
        <v>23380</v>
      </c>
    </row>
    <row r="5263" spans="1:30" x14ac:dyDescent="0.25">
      <c r="A5263" t="str">
        <f t="shared" si="191"/>
        <v>24480005</v>
      </c>
      <c r="B5263" s="23" t="s">
        <v>58</v>
      </c>
      <c r="C5263" s="7" t="s">
        <v>1669</v>
      </c>
      <c r="D5263" s="66" t="s">
        <v>601</v>
      </c>
      <c r="E5263" s="53" t="e">
        <f>VLOOKUP(D5263,'MPG Master'!$C$3:$I$716,7,0)</f>
        <v>#N/A</v>
      </c>
      <c r="F5263" s="7" t="e">
        <f>VLOOKUP(D5263,'MPG Master'!$C$3:$D$716,2,0)</f>
        <v>#N/A</v>
      </c>
      <c r="G5263" s="67" t="s">
        <v>1680</v>
      </c>
      <c r="H5263" s="53" t="e">
        <f t="shared" si="192"/>
        <v>#N/A</v>
      </c>
      <c r="I5263" s="7" t="s">
        <v>2907</v>
      </c>
      <c r="J5263" s="7" t="s">
        <v>20507</v>
      </c>
      <c r="K5263" s="9">
        <v>27395</v>
      </c>
      <c r="L5263" s="7"/>
      <c r="M5263" s="7"/>
      <c r="N5263" s="7">
        <v>8651336544</v>
      </c>
      <c r="O5263" s="7"/>
      <c r="P5263" s="7"/>
      <c r="Q5263" s="7" t="s">
        <v>1424</v>
      </c>
      <c r="R5263" s="39" t="s">
        <v>2908</v>
      </c>
      <c r="S5263" s="7"/>
      <c r="T5263" s="7" t="s">
        <v>1340</v>
      </c>
      <c r="U5263" s="7"/>
      <c r="V5263" s="7"/>
      <c r="W5263" s="7"/>
      <c r="X5263" s="7"/>
      <c r="Y5263" s="39"/>
      <c r="Z5263" s="7"/>
      <c r="AA5263" s="7"/>
      <c r="AB5263" s="24"/>
      <c r="AC5263" t="s">
        <v>26453</v>
      </c>
      <c r="AD5263" t="s">
        <v>23380</v>
      </c>
    </row>
    <row r="5264" spans="1:30" x14ac:dyDescent="0.25">
      <c r="A5264" t="str">
        <f t="shared" si="191"/>
        <v>24480009</v>
      </c>
      <c r="B5264" s="23" t="s">
        <v>58</v>
      </c>
      <c r="C5264" s="7" t="s">
        <v>1669</v>
      </c>
      <c r="D5264" s="66" t="s">
        <v>601</v>
      </c>
      <c r="E5264" s="53" t="e">
        <f>VLOOKUP(D5264,'MPG Master'!$C$3:$I$716,7,0)</f>
        <v>#N/A</v>
      </c>
      <c r="F5264" s="7" t="e">
        <f>VLOOKUP(D5264,'MPG Master'!$C$3:$D$716,2,0)</f>
        <v>#N/A</v>
      </c>
      <c r="G5264" s="67" t="s">
        <v>1706</v>
      </c>
      <c r="H5264" s="53" t="e">
        <f t="shared" si="192"/>
        <v>#N/A</v>
      </c>
      <c r="I5264" s="7" t="s">
        <v>2909</v>
      </c>
      <c r="J5264" s="7" t="s">
        <v>20508</v>
      </c>
      <c r="K5264" s="9">
        <v>23749</v>
      </c>
      <c r="L5264" s="7"/>
      <c r="M5264" s="7"/>
      <c r="N5264" s="7">
        <v>9979206125</v>
      </c>
      <c r="O5264" s="7"/>
      <c r="P5264" s="7"/>
      <c r="Q5264" s="7" t="s">
        <v>1971</v>
      </c>
      <c r="R5264" s="39" t="s">
        <v>2910</v>
      </c>
      <c r="S5264" s="7"/>
      <c r="T5264" s="7" t="s">
        <v>1342</v>
      </c>
      <c r="U5264" s="7"/>
      <c r="V5264" s="7"/>
      <c r="W5264" s="7"/>
      <c r="X5264" s="7"/>
      <c r="Y5264" s="39"/>
      <c r="Z5264" s="7"/>
      <c r="AA5264" s="7"/>
      <c r="AB5264" s="24"/>
      <c r="AC5264" t="s">
        <v>26453</v>
      </c>
      <c r="AD5264" t="s">
        <v>23380</v>
      </c>
    </row>
    <row r="5265" spans="1:30" x14ac:dyDescent="0.25">
      <c r="A5265" t="str">
        <f t="shared" si="191"/>
        <v>24390071</v>
      </c>
      <c r="B5265" s="23" t="s">
        <v>58</v>
      </c>
      <c r="C5265" s="7" t="s">
        <v>1669</v>
      </c>
      <c r="D5265" s="66" t="s">
        <v>595</v>
      </c>
      <c r="E5265" s="53" t="e">
        <f>VLOOKUP(D5265,'MPG Master'!$C$3:$I$716,7,0)</f>
        <v>#N/A</v>
      </c>
      <c r="F5265" s="7" t="e">
        <f>VLOOKUP(D5265,'MPG Master'!$C$3:$D$716,2,0)</f>
        <v>#N/A</v>
      </c>
      <c r="G5265" s="67" t="s">
        <v>1848</v>
      </c>
      <c r="H5265" s="53" t="e">
        <f t="shared" si="192"/>
        <v>#N/A</v>
      </c>
      <c r="I5265" s="7" t="s">
        <v>2911</v>
      </c>
      <c r="J5265" s="7" t="s">
        <v>20509</v>
      </c>
      <c r="K5265" s="9">
        <v>37636</v>
      </c>
      <c r="L5265" s="7"/>
      <c r="M5265" s="7"/>
      <c r="N5265" s="7">
        <v>8873437965</v>
      </c>
      <c r="O5265" s="7"/>
      <c r="P5265" s="7"/>
      <c r="Q5265" s="7" t="s">
        <v>1424</v>
      </c>
      <c r="R5265" s="39" t="s">
        <v>2912</v>
      </c>
      <c r="S5265" s="7"/>
      <c r="T5265" s="7" t="s">
        <v>1340</v>
      </c>
      <c r="U5265" s="7"/>
      <c r="V5265" s="7"/>
      <c r="W5265" s="7"/>
      <c r="X5265" s="7"/>
      <c r="Y5265" s="39"/>
      <c r="Z5265" s="7"/>
      <c r="AA5265" s="7"/>
      <c r="AB5265" s="24"/>
      <c r="AC5265" t="s">
        <v>26453</v>
      </c>
      <c r="AD5265" t="s">
        <v>23380</v>
      </c>
    </row>
    <row r="5266" spans="1:30" x14ac:dyDescent="0.25">
      <c r="A5266" t="str">
        <f t="shared" si="191"/>
        <v>24390072</v>
      </c>
      <c r="B5266" s="23" t="s">
        <v>58</v>
      </c>
      <c r="C5266" s="7" t="s">
        <v>1669</v>
      </c>
      <c r="D5266" s="66" t="s">
        <v>595</v>
      </c>
      <c r="E5266" s="53" t="e">
        <f>VLOOKUP(D5266,'MPG Master'!$C$3:$I$716,7,0)</f>
        <v>#N/A</v>
      </c>
      <c r="F5266" s="7" t="e">
        <f>VLOOKUP(D5266,'MPG Master'!$C$3:$D$716,2,0)</f>
        <v>#N/A</v>
      </c>
      <c r="G5266" s="67" t="s">
        <v>1978</v>
      </c>
      <c r="H5266" s="53" t="e">
        <f t="shared" si="192"/>
        <v>#N/A</v>
      </c>
      <c r="I5266" s="7" t="s">
        <v>2913</v>
      </c>
      <c r="J5266" s="7" t="s">
        <v>2535</v>
      </c>
      <c r="K5266" s="9">
        <v>37751</v>
      </c>
      <c r="L5266" s="7"/>
      <c r="M5266" s="7"/>
      <c r="N5266" s="7">
        <v>8757894596</v>
      </c>
      <c r="O5266" s="7"/>
      <c r="P5266" s="7"/>
      <c r="Q5266" s="7" t="s">
        <v>1701</v>
      </c>
      <c r="R5266" s="39" t="s">
        <v>2914</v>
      </c>
      <c r="S5266" s="7"/>
      <c r="T5266" s="7" t="s">
        <v>1324</v>
      </c>
      <c r="U5266" s="7"/>
      <c r="V5266" s="7"/>
      <c r="W5266" s="7"/>
      <c r="X5266" s="7"/>
      <c r="Y5266" s="39"/>
      <c r="Z5266" s="7"/>
      <c r="AA5266" s="7"/>
      <c r="AB5266" s="24"/>
      <c r="AC5266" t="s">
        <v>26453</v>
      </c>
      <c r="AD5266" t="s">
        <v>23380</v>
      </c>
    </row>
    <row r="5267" spans="1:30" x14ac:dyDescent="0.25">
      <c r="A5267" t="str">
        <f t="shared" si="191"/>
        <v>24390073</v>
      </c>
      <c r="B5267" s="23" t="s">
        <v>58</v>
      </c>
      <c r="C5267" s="7" t="s">
        <v>1669</v>
      </c>
      <c r="D5267" s="66" t="s">
        <v>595</v>
      </c>
      <c r="E5267" s="53" t="e">
        <f>VLOOKUP(D5267,'MPG Master'!$C$3:$I$716,7,0)</f>
        <v>#N/A</v>
      </c>
      <c r="F5267" s="7" t="e">
        <f>VLOOKUP(D5267,'MPG Master'!$C$3:$D$716,2,0)</f>
        <v>#N/A</v>
      </c>
      <c r="G5267" s="67" t="s">
        <v>386</v>
      </c>
      <c r="H5267" s="53" t="e">
        <f t="shared" si="192"/>
        <v>#N/A</v>
      </c>
      <c r="I5267" s="7" t="s">
        <v>2915</v>
      </c>
      <c r="J5267" s="7" t="s">
        <v>20510</v>
      </c>
      <c r="K5267" s="9">
        <v>33239</v>
      </c>
      <c r="L5267" s="7"/>
      <c r="M5267" s="7"/>
      <c r="N5267" s="7">
        <v>7256937805</v>
      </c>
      <c r="O5267" s="7"/>
      <c r="P5267" s="7"/>
      <c r="Q5267" s="7" t="s">
        <v>1424</v>
      </c>
      <c r="R5267" s="39" t="s">
        <v>1411</v>
      </c>
      <c r="S5267" s="7"/>
      <c r="T5267" s="7" t="s">
        <v>1340</v>
      </c>
      <c r="U5267" s="7"/>
      <c r="V5267" s="7"/>
      <c r="W5267" s="7"/>
      <c r="X5267" s="7"/>
      <c r="Y5267" s="39"/>
      <c r="Z5267" s="7"/>
      <c r="AA5267" s="7"/>
      <c r="AB5267" s="24"/>
      <c r="AC5267" t="s">
        <v>26453</v>
      </c>
      <c r="AD5267" t="s">
        <v>23380</v>
      </c>
    </row>
    <row r="5268" spans="1:30" x14ac:dyDescent="0.25">
      <c r="A5268" t="str">
        <f t="shared" si="191"/>
        <v>24390070</v>
      </c>
      <c r="B5268" s="23" t="s">
        <v>58</v>
      </c>
      <c r="C5268" s="7" t="s">
        <v>1669</v>
      </c>
      <c r="D5268" s="66" t="s">
        <v>595</v>
      </c>
      <c r="E5268" s="53" t="e">
        <f>VLOOKUP(D5268,'MPG Master'!$C$3:$I$716,7,0)</f>
        <v>#N/A</v>
      </c>
      <c r="F5268" s="7" t="e">
        <f>VLOOKUP(D5268,'MPG Master'!$C$3:$D$716,2,0)</f>
        <v>#N/A</v>
      </c>
      <c r="G5268" s="67" t="s">
        <v>2246</v>
      </c>
      <c r="H5268" s="53" t="e">
        <f t="shared" si="192"/>
        <v>#N/A</v>
      </c>
      <c r="I5268" s="7" t="s">
        <v>2916</v>
      </c>
      <c r="J5268" s="7" t="s">
        <v>2917</v>
      </c>
      <c r="K5268" s="9">
        <v>25819</v>
      </c>
      <c r="L5268" s="7"/>
      <c r="M5268" s="7"/>
      <c r="N5268" s="7">
        <v>6363569341</v>
      </c>
      <c r="O5268" s="7"/>
      <c r="P5268" s="7"/>
      <c r="Q5268" s="7" t="s">
        <v>1424</v>
      </c>
      <c r="R5268" s="39" t="s">
        <v>2918</v>
      </c>
      <c r="S5268" s="7"/>
      <c r="T5268" s="7" t="s">
        <v>1340</v>
      </c>
      <c r="U5268" s="7"/>
      <c r="V5268" s="7"/>
      <c r="W5268" s="7"/>
      <c r="X5268" s="7"/>
      <c r="Y5268" s="39"/>
      <c r="Z5268" s="7"/>
      <c r="AA5268" s="7"/>
      <c r="AB5268" s="24"/>
      <c r="AC5268" t="s">
        <v>26453</v>
      </c>
      <c r="AD5268" t="s">
        <v>23380</v>
      </c>
    </row>
    <row r="5269" spans="1:30" x14ac:dyDescent="0.25">
      <c r="A5269" t="str">
        <f t="shared" si="191"/>
        <v>24390069</v>
      </c>
      <c r="B5269" s="23" t="s">
        <v>58</v>
      </c>
      <c r="C5269" s="7" t="s">
        <v>1669</v>
      </c>
      <c r="D5269" s="66" t="s">
        <v>595</v>
      </c>
      <c r="E5269" s="53" t="e">
        <f>VLOOKUP(D5269,'MPG Master'!$C$3:$I$716,7,0)</f>
        <v>#N/A</v>
      </c>
      <c r="F5269" s="7" t="e">
        <f>VLOOKUP(D5269,'MPG Master'!$C$3:$D$716,2,0)</f>
        <v>#N/A</v>
      </c>
      <c r="G5269" s="67" t="s">
        <v>2149</v>
      </c>
      <c r="H5269" s="53" t="e">
        <f t="shared" si="192"/>
        <v>#N/A</v>
      </c>
      <c r="I5269" s="7" t="s">
        <v>2919</v>
      </c>
      <c r="J5269" s="7" t="s">
        <v>20511</v>
      </c>
      <c r="K5269" s="9">
        <v>31291</v>
      </c>
      <c r="L5269" s="7"/>
      <c r="M5269" s="7"/>
      <c r="N5269" s="7">
        <v>7352946119</v>
      </c>
      <c r="O5269" s="7"/>
      <c r="P5269" s="7"/>
      <c r="Q5269" s="7" t="s">
        <v>1424</v>
      </c>
      <c r="R5269" s="39" t="s">
        <v>2920</v>
      </c>
      <c r="S5269" s="7"/>
      <c r="T5269" s="7" t="s">
        <v>1319</v>
      </c>
      <c r="U5269" s="7"/>
      <c r="V5269" s="7"/>
      <c r="W5269" s="7"/>
      <c r="X5269" s="7"/>
      <c r="Y5269" s="39"/>
      <c r="Z5269" s="7"/>
      <c r="AA5269" s="7"/>
      <c r="AB5269" s="24"/>
      <c r="AC5269" t="s">
        <v>26453</v>
      </c>
      <c r="AD5269" t="s">
        <v>23380</v>
      </c>
    </row>
    <row r="5270" spans="1:30" x14ac:dyDescent="0.25">
      <c r="A5270" t="str">
        <f t="shared" si="191"/>
        <v>24390074</v>
      </c>
      <c r="B5270" s="23" t="s">
        <v>58</v>
      </c>
      <c r="C5270" s="7" t="s">
        <v>1669</v>
      </c>
      <c r="D5270" s="66" t="s">
        <v>595</v>
      </c>
      <c r="E5270" s="53" t="e">
        <f>VLOOKUP(D5270,'MPG Master'!$C$3:$I$716,7,0)</f>
        <v>#N/A</v>
      </c>
      <c r="F5270" s="7" t="e">
        <f>VLOOKUP(D5270,'MPG Master'!$C$3:$D$716,2,0)</f>
        <v>#N/A</v>
      </c>
      <c r="G5270" s="67" t="s">
        <v>2250</v>
      </c>
      <c r="H5270" s="53" t="e">
        <f t="shared" si="192"/>
        <v>#N/A</v>
      </c>
      <c r="I5270" s="7" t="s">
        <v>2921</v>
      </c>
      <c r="J5270" s="7" t="s">
        <v>20512</v>
      </c>
      <c r="K5270" s="9">
        <v>33604</v>
      </c>
      <c r="L5270" s="7"/>
      <c r="M5270" s="7"/>
      <c r="N5270" s="7">
        <v>6282358362</v>
      </c>
      <c r="O5270" s="7"/>
      <c r="P5270" s="7"/>
      <c r="Q5270" s="7" t="s">
        <v>1424</v>
      </c>
      <c r="R5270" s="39" t="s">
        <v>2922</v>
      </c>
      <c r="S5270" s="7"/>
      <c r="T5270" s="7" t="s">
        <v>1340</v>
      </c>
      <c r="U5270" s="7"/>
      <c r="V5270" s="7"/>
      <c r="W5270" s="7"/>
      <c r="X5270" s="7"/>
      <c r="Y5270" s="39"/>
      <c r="Z5270" s="7"/>
      <c r="AA5270" s="7"/>
      <c r="AB5270" s="24"/>
      <c r="AC5270" t="s">
        <v>26453</v>
      </c>
      <c r="AD5270" t="s">
        <v>23380</v>
      </c>
    </row>
    <row r="5271" spans="1:30" x14ac:dyDescent="0.25">
      <c r="A5271" t="str">
        <f t="shared" si="191"/>
        <v>24030040</v>
      </c>
      <c r="B5271" s="23" t="s">
        <v>58</v>
      </c>
      <c r="C5271" s="7" t="s">
        <v>1669</v>
      </c>
      <c r="D5271" s="66" t="s">
        <v>571</v>
      </c>
      <c r="E5271" s="53" t="e">
        <f>VLOOKUP(D5271,'MPG Master'!$C$3:$I$716,7,0)</f>
        <v>#N/A</v>
      </c>
      <c r="F5271" s="7" t="e">
        <f>VLOOKUP(D5271,'MPG Master'!$C$3:$D$716,2,0)</f>
        <v>#N/A</v>
      </c>
      <c r="G5271" s="67" t="s">
        <v>2113</v>
      </c>
      <c r="H5271" s="53" t="e">
        <f t="shared" si="192"/>
        <v>#N/A</v>
      </c>
      <c r="I5271" s="7" t="s">
        <v>2925</v>
      </c>
      <c r="J5271" s="7" t="s">
        <v>20513</v>
      </c>
      <c r="K5271" s="9">
        <v>25569</v>
      </c>
      <c r="L5271" s="7"/>
      <c r="M5271" s="7"/>
      <c r="N5271" s="7"/>
      <c r="O5271" s="7"/>
      <c r="P5271" s="7"/>
      <c r="Q5271" s="7" t="s">
        <v>1879</v>
      </c>
      <c r="R5271" s="39" t="s">
        <v>2926</v>
      </c>
      <c r="S5271" s="7"/>
      <c r="T5271" s="7" t="s">
        <v>747</v>
      </c>
      <c r="U5271" s="7"/>
      <c r="V5271" s="7"/>
      <c r="W5271" s="7"/>
      <c r="X5271" s="7"/>
      <c r="Y5271" s="39"/>
      <c r="Z5271" s="7"/>
      <c r="AA5271" s="7"/>
      <c r="AB5271" s="24"/>
      <c r="AC5271" t="s">
        <v>26453</v>
      </c>
      <c r="AD5271" t="s">
        <v>23380</v>
      </c>
    </row>
    <row r="5272" spans="1:30" x14ac:dyDescent="0.25">
      <c r="A5272" t="str">
        <f t="shared" si="191"/>
        <v>12050014</v>
      </c>
      <c r="B5272" s="23" t="s">
        <v>58</v>
      </c>
      <c r="C5272" s="7" t="s">
        <v>1663</v>
      </c>
      <c r="D5272" s="66" t="s">
        <v>400</v>
      </c>
      <c r="E5272" s="53" t="e">
        <f>VLOOKUP(D5272,'MPG Master'!$C$3:$I$716,7,0)</f>
        <v>#N/A</v>
      </c>
      <c r="F5272" s="7" t="e">
        <f>VLOOKUP(D5272,'MPG Master'!$C$3:$D$716,2,0)</f>
        <v>#N/A</v>
      </c>
      <c r="G5272" s="67" t="s">
        <v>1736</v>
      </c>
      <c r="H5272" s="53" t="e">
        <f t="shared" si="192"/>
        <v>#N/A</v>
      </c>
      <c r="I5272" s="7" t="s">
        <v>1797</v>
      </c>
      <c r="J5272" s="7" t="s">
        <v>20514</v>
      </c>
      <c r="K5272" s="9">
        <v>31048</v>
      </c>
      <c r="L5272" s="7"/>
      <c r="M5272" s="7"/>
      <c r="N5272" s="7"/>
      <c r="O5272" s="7"/>
      <c r="P5272" s="7"/>
      <c r="Q5272" s="7" t="s">
        <v>95</v>
      </c>
      <c r="R5272" s="39" t="s">
        <v>2927</v>
      </c>
      <c r="S5272" s="7"/>
      <c r="T5272" s="7" t="s">
        <v>804</v>
      </c>
      <c r="U5272" s="7"/>
      <c r="V5272" s="7"/>
      <c r="W5272" s="7"/>
      <c r="X5272" s="7"/>
      <c r="Y5272" s="39"/>
      <c r="Z5272" s="7"/>
      <c r="AA5272" s="7"/>
      <c r="AB5272" s="24"/>
      <c r="AC5272" t="s">
        <v>26453</v>
      </c>
      <c r="AD5272" t="s">
        <v>23380</v>
      </c>
    </row>
    <row r="5273" spans="1:30" x14ac:dyDescent="0.25">
      <c r="A5273" t="str">
        <f t="shared" si="191"/>
        <v>12060035</v>
      </c>
      <c r="B5273" s="23" t="s">
        <v>58</v>
      </c>
      <c r="C5273" s="7" t="s">
        <v>1663</v>
      </c>
      <c r="D5273" s="66" t="s">
        <v>401</v>
      </c>
      <c r="E5273" s="53" t="e">
        <f>VLOOKUP(D5273,'MPG Master'!$C$3:$I$716,7,0)</f>
        <v>#N/A</v>
      </c>
      <c r="F5273" s="7" t="e">
        <f>VLOOKUP(D5273,'MPG Master'!$C$3:$D$716,2,0)</f>
        <v>#N/A</v>
      </c>
      <c r="G5273" s="67" t="s">
        <v>382</v>
      </c>
      <c r="H5273" s="53" t="e">
        <f t="shared" si="192"/>
        <v>#N/A</v>
      </c>
      <c r="I5273" s="7" t="s">
        <v>2928</v>
      </c>
      <c r="J5273" s="7" t="s">
        <v>20515</v>
      </c>
      <c r="K5273" s="9">
        <v>36448</v>
      </c>
      <c r="L5273" s="7"/>
      <c r="M5273" s="7"/>
      <c r="N5273" s="7"/>
      <c r="O5273" s="7"/>
      <c r="P5273" s="7"/>
      <c r="Q5273" s="7" t="s">
        <v>95</v>
      </c>
      <c r="R5273" s="39" t="s">
        <v>2929</v>
      </c>
      <c r="S5273" s="7"/>
      <c r="T5273" s="7" t="s">
        <v>767</v>
      </c>
      <c r="U5273" s="7"/>
      <c r="V5273" s="7"/>
      <c r="W5273" s="7"/>
      <c r="X5273" s="7"/>
      <c r="Y5273" s="39"/>
      <c r="Z5273" s="7"/>
      <c r="AA5273" s="7"/>
      <c r="AB5273" s="24"/>
      <c r="AC5273" t="s">
        <v>26453</v>
      </c>
      <c r="AD5273" t="s">
        <v>23380</v>
      </c>
    </row>
    <row r="5274" spans="1:30" x14ac:dyDescent="0.25">
      <c r="A5274" t="str">
        <f t="shared" si="191"/>
        <v>12050015</v>
      </c>
      <c r="B5274" s="23" t="s">
        <v>58</v>
      </c>
      <c r="C5274" s="7" t="s">
        <v>1663</v>
      </c>
      <c r="D5274" s="66" t="s">
        <v>400</v>
      </c>
      <c r="E5274" s="53" t="e">
        <f>VLOOKUP(D5274,'MPG Master'!$C$3:$I$716,7,0)</f>
        <v>#N/A</v>
      </c>
      <c r="F5274" s="7" t="e">
        <f>VLOOKUP(D5274,'MPG Master'!$C$3:$D$716,2,0)</f>
        <v>#N/A</v>
      </c>
      <c r="G5274" s="67" t="s">
        <v>1739</v>
      </c>
      <c r="H5274" s="53" t="e">
        <f t="shared" si="192"/>
        <v>#N/A</v>
      </c>
      <c r="I5274" s="7" t="s">
        <v>2930</v>
      </c>
      <c r="J5274" s="7" t="s">
        <v>20516</v>
      </c>
      <c r="K5274" s="9">
        <v>30682</v>
      </c>
      <c r="L5274" s="7"/>
      <c r="M5274" s="7"/>
      <c r="N5274" s="7">
        <v>9801522812</v>
      </c>
      <c r="O5274" s="7"/>
      <c r="P5274" s="7"/>
      <c r="Q5274" s="7" t="s">
        <v>1716</v>
      </c>
      <c r="R5274" s="39" t="s">
        <v>2931</v>
      </c>
      <c r="S5274" s="7"/>
      <c r="T5274" s="7" t="s">
        <v>747</v>
      </c>
      <c r="U5274" s="7"/>
      <c r="V5274" s="7"/>
      <c r="W5274" s="7"/>
      <c r="X5274" s="7"/>
      <c r="Y5274" s="39"/>
      <c r="Z5274" s="7"/>
      <c r="AA5274" s="7"/>
      <c r="AB5274" s="24"/>
      <c r="AC5274" t="s">
        <v>26453</v>
      </c>
      <c r="AD5274" t="s">
        <v>23380</v>
      </c>
    </row>
    <row r="5275" spans="1:30" x14ac:dyDescent="0.25">
      <c r="A5275" t="str">
        <f t="shared" si="191"/>
        <v>12050016</v>
      </c>
      <c r="B5275" s="23" t="s">
        <v>58</v>
      </c>
      <c r="C5275" s="7" t="s">
        <v>1663</v>
      </c>
      <c r="D5275" s="66" t="s">
        <v>400</v>
      </c>
      <c r="E5275" s="53" t="e">
        <f>VLOOKUP(D5275,'MPG Master'!$C$3:$I$716,7,0)</f>
        <v>#N/A</v>
      </c>
      <c r="F5275" s="7" t="e">
        <f>VLOOKUP(D5275,'MPG Master'!$C$3:$D$716,2,0)</f>
        <v>#N/A</v>
      </c>
      <c r="G5275" s="67" t="s">
        <v>1772</v>
      </c>
      <c r="H5275" s="53" t="e">
        <f t="shared" si="192"/>
        <v>#N/A</v>
      </c>
      <c r="I5275" s="7" t="s">
        <v>2932</v>
      </c>
      <c r="J5275" s="7" t="s">
        <v>20517</v>
      </c>
      <c r="K5275" s="9">
        <v>32874</v>
      </c>
      <c r="L5275" s="7"/>
      <c r="M5275" s="7"/>
      <c r="N5275" s="7">
        <v>9097347799</v>
      </c>
      <c r="O5275" s="7"/>
      <c r="P5275" s="7"/>
      <c r="Q5275" s="7" t="s">
        <v>1424</v>
      </c>
      <c r="R5275" s="39" t="s">
        <v>2933</v>
      </c>
      <c r="S5275" s="7"/>
      <c r="T5275" s="7" t="s">
        <v>909</v>
      </c>
      <c r="U5275" s="7"/>
      <c r="V5275" s="7"/>
      <c r="W5275" s="7"/>
      <c r="X5275" s="7"/>
      <c r="Y5275" s="39"/>
      <c r="Z5275" s="7"/>
      <c r="AA5275" s="7"/>
      <c r="AB5275" s="24"/>
      <c r="AC5275" t="s">
        <v>26453</v>
      </c>
      <c r="AD5275" t="s">
        <v>23380</v>
      </c>
    </row>
    <row r="5276" spans="1:30" x14ac:dyDescent="0.25">
      <c r="A5276" t="str">
        <f t="shared" si="191"/>
        <v>24030063</v>
      </c>
      <c r="B5276" s="23" t="s">
        <v>58</v>
      </c>
      <c r="C5276" s="7" t="s">
        <v>1669</v>
      </c>
      <c r="D5276" s="66" t="s">
        <v>571</v>
      </c>
      <c r="E5276" s="53" t="e">
        <f>VLOOKUP(D5276,'MPG Master'!$C$3:$I$716,7,0)</f>
        <v>#N/A</v>
      </c>
      <c r="F5276" s="7" t="e">
        <f>VLOOKUP(D5276,'MPG Master'!$C$3:$D$716,2,0)</f>
        <v>#N/A</v>
      </c>
      <c r="G5276" s="67" t="s">
        <v>2002</v>
      </c>
      <c r="H5276" s="53" t="e">
        <f t="shared" si="192"/>
        <v>#N/A</v>
      </c>
      <c r="I5276" s="7" t="s">
        <v>2934</v>
      </c>
      <c r="J5276" s="7" t="s">
        <v>20518</v>
      </c>
      <c r="K5276" s="9">
        <v>26156</v>
      </c>
      <c r="L5276" s="7"/>
      <c r="M5276" s="7"/>
      <c r="N5276" s="7"/>
      <c r="O5276" s="7"/>
      <c r="P5276" s="7"/>
      <c r="Q5276" s="7" t="s">
        <v>1851</v>
      </c>
      <c r="R5276" s="39" t="s">
        <v>2935</v>
      </c>
      <c r="S5276" s="7"/>
      <c r="T5276" s="7" t="s">
        <v>747</v>
      </c>
      <c r="U5276" s="7"/>
      <c r="V5276" s="7"/>
      <c r="W5276" s="7"/>
      <c r="X5276" s="7"/>
      <c r="Y5276" s="39"/>
      <c r="Z5276" s="7"/>
      <c r="AA5276" s="7"/>
      <c r="AB5276" s="24"/>
      <c r="AC5276" t="s">
        <v>26453</v>
      </c>
      <c r="AD5276" t="s">
        <v>23380</v>
      </c>
    </row>
    <row r="5277" spans="1:30" x14ac:dyDescent="0.25">
      <c r="A5277" t="str">
        <f t="shared" si="191"/>
        <v>24030062</v>
      </c>
      <c r="B5277" s="23" t="s">
        <v>58</v>
      </c>
      <c r="C5277" s="7" t="s">
        <v>1669</v>
      </c>
      <c r="D5277" s="66" t="s">
        <v>571</v>
      </c>
      <c r="E5277" s="53" t="e">
        <f>VLOOKUP(D5277,'MPG Master'!$C$3:$I$716,7,0)</f>
        <v>#N/A</v>
      </c>
      <c r="F5277" s="7" t="e">
        <f>VLOOKUP(D5277,'MPG Master'!$C$3:$D$716,2,0)</f>
        <v>#N/A</v>
      </c>
      <c r="G5277" s="67" t="s">
        <v>1969</v>
      </c>
      <c r="H5277" s="53" t="e">
        <f t="shared" si="192"/>
        <v>#N/A</v>
      </c>
      <c r="I5277" s="7" t="s">
        <v>2936</v>
      </c>
      <c r="J5277" s="7" t="s">
        <v>2937</v>
      </c>
      <c r="K5277" s="9">
        <v>24473</v>
      </c>
      <c r="L5277" s="7"/>
      <c r="M5277" s="7"/>
      <c r="N5277" s="7"/>
      <c r="O5277" s="7"/>
      <c r="P5277" s="7"/>
      <c r="Q5277" s="7" t="s">
        <v>1263</v>
      </c>
      <c r="R5277" s="39" t="s">
        <v>2938</v>
      </c>
      <c r="S5277" s="7"/>
      <c r="T5277" s="7" t="s">
        <v>1906</v>
      </c>
      <c r="U5277" s="7"/>
      <c r="V5277" s="7"/>
      <c r="W5277" s="7"/>
      <c r="X5277" s="7"/>
      <c r="Y5277" s="39"/>
      <c r="Z5277" s="7"/>
      <c r="AA5277" s="7"/>
      <c r="AB5277" s="24"/>
      <c r="AC5277" t="s">
        <v>26453</v>
      </c>
      <c r="AD5277" t="s">
        <v>23380</v>
      </c>
    </row>
    <row r="5278" spans="1:30" x14ac:dyDescent="0.25">
      <c r="A5278" t="str">
        <f t="shared" si="191"/>
        <v>24030058</v>
      </c>
      <c r="B5278" s="23" t="s">
        <v>58</v>
      </c>
      <c r="C5278" s="7" t="s">
        <v>1669</v>
      </c>
      <c r="D5278" s="66" t="s">
        <v>571</v>
      </c>
      <c r="E5278" s="53" t="e">
        <f>VLOOKUP(D5278,'MPG Master'!$C$3:$I$716,7,0)</f>
        <v>#N/A</v>
      </c>
      <c r="F5278" s="7" t="e">
        <f>VLOOKUP(D5278,'MPG Master'!$C$3:$D$716,2,0)</f>
        <v>#N/A</v>
      </c>
      <c r="G5278" s="67" t="s">
        <v>1690</v>
      </c>
      <c r="H5278" s="53" t="e">
        <f t="shared" si="192"/>
        <v>#N/A</v>
      </c>
      <c r="I5278" s="7" t="s">
        <v>2939</v>
      </c>
      <c r="J5278" s="7" t="s">
        <v>20519</v>
      </c>
      <c r="K5278" s="9">
        <v>23805</v>
      </c>
      <c r="L5278" s="7"/>
      <c r="M5278" s="7"/>
      <c r="N5278" s="7">
        <v>6206004856</v>
      </c>
      <c r="O5278" s="7"/>
      <c r="P5278" s="7"/>
      <c r="Q5278" s="7" t="s">
        <v>1701</v>
      </c>
      <c r="R5278" s="39" t="s">
        <v>2940</v>
      </c>
      <c r="S5278" s="7"/>
      <c r="T5278" s="7" t="s">
        <v>1390</v>
      </c>
      <c r="U5278" s="7"/>
      <c r="V5278" s="7"/>
      <c r="W5278" s="7"/>
      <c r="X5278" s="7"/>
      <c r="Y5278" s="39"/>
      <c r="Z5278" s="7"/>
      <c r="AA5278" s="7"/>
      <c r="AB5278" s="24"/>
      <c r="AC5278" t="s">
        <v>26453</v>
      </c>
      <c r="AD5278" t="s">
        <v>23380</v>
      </c>
    </row>
    <row r="5279" spans="1:30" x14ac:dyDescent="0.25">
      <c r="A5279" t="str">
        <f t="shared" si="191"/>
        <v>24030054</v>
      </c>
      <c r="B5279" s="23" t="s">
        <v>58</v>
      </c>
      <c r="C5279" s="7" t="s">
        <v>1669</v>
      </c>
      <c r="D5279" s="66" t="s">
        <v>571</v>
      </c>
      <c r="E5279" s="53" t="e">
        <f>VLOOKUP(D5279,'MPG Master'!$C$3:$I$716,7,0)</f>
        <v>#N/A</v>
      </c>
      <c r="F5279" s="7" t="e">
        <f>VLOOKUP(D5279,'MPG Master'!$C$3:$D$716,2,0)</f>
        <v>#N/A</v>
      </c>
      <c r="G5279" s="67" t="s">
        <v>1684</v>
      </c>
      <c r="H5279" s="53" t="e">
        <f t="shared" si="192"/>
        <v>#N/A</v>
      </c>
      <c r="I5279" s="7" t="s">
        <v>2941</v>
      </c>
      <c r="J5279" s="7" t="s">
        <v>20520</v>
      </c>
      <c r="K5279" s="9">
        <v>38413</v>
      </c>
      <c r="L5279" s="7"/>
      <c r="M5279" s="7"/>
      <c r="N5279" s="7">
        <v>6204696981</v>
      </c>
      <c r="O5279" s="7"/>
      <c r="P5279" s="7"/>
      <c r="Q5279" s="7" t="s">
        <v>1879</v>
      </c>
      <c r="R5279" s="39" t="s">
        <v>2942</v>
      </c>
      <c r="S5279" s="7"/>
      <c r="T5279" s="7" t="s">
        <v>747</v>
      </c>
      <c r="U5279" s="7"/>
      <c r="V5279" s="7"/>
      <c r="W5279" s="7"/>
      <c r="X5279" s="7"/>
      <c r="Y5279" s="39"/>
      <c r="Z5279" s="7"/>
      <c r="AA5279" s="7"/>
      <c r="AB5279" s="24"/>
      <c r="AC5279" t="s">
        <v>26453</v>
      </c>
      <c r="AD5279" t="s">
        <v>23380</v>
      </c>
    </row>
    <row r="5280" spans="1:30" x14ac:dyDescent="0.25">
      <c r="A5280" t="str">
        <f t="shared" si="191"/>
        <v>24030057</v>
      </c>
      <c r="B5280" s="23" t="s">
        <v>58</v>
      </c>
      <c r="C5280" s="7" t="s">
        <v>1669</v>
      </c>
      <c r="D5280" s="66" t="s">
        <v>571</v>
      </c>
      <c r="E5280" s="53" t="e">
        <f>VLOOKUP(D5280,'MPG Master'!$C$3:$I$716,7,0)</f>
        <v>#N/A</v>
      </c>
      <c r="F5280" s="7" t="e">
        <f>VLOOKUP(D5280,'MPG Master'!$C$3:$D$716,2,0)</f>
        <v>#N/A</v>
      </c>
      <c r="G5280" s="67" t="s">
        <v>2495</v>
      </c>
      <c r="H5280" s="53" t="e">
        <f t="shared" si="192"/>
        <v>#N/A</v>
      </c>
      <c r="I5280" s="7" t="s">
        <v>2943</v>
      </c>
      <c r="J5280" s="7" t="s">
        <v>20481</v>
      </c>
      <c r="K5280" s="9">
        <v>37561</v>
      </c>
      <c r="L5280" s="7"/>
      <c r="M5280" s="7"/>
      <c r="N5280" s="7">
        <v>9155407720</v>
      </c>
      <c r="O5280" s="7"/>
      <c r="P5280" s="7"/>
      <c r="Q5280" s="7" t="s">
        <v>1879</v>
      </c>
      <c r="R5280" s="39" t="s">
        <v>2944</v>
      </c>
      <c r="S5280" s="7"/>
      <c r="T5280" s="7" t="s">
        <v>747</v>
      </c>
      <c r="U5280" s="7"/>
      <c r="V5280" s="7"/>
      <c r="W5280" s="7"/>
      <c r="X5280" s="7"/>
      <c r="Y5280" s="39"/>
      <c r="Z5280" s="7"/>
      <c r="AA5280" s="7"/>
      <c r="AB5280" s="24"/>
      <c r="AC5280" t="s">
        <v>26453</v>
      </c>
      <c r="AD5280" t="s">
        <v>23380</v>
      </c>
    </row>
    <row r="5281" spans="1:30" x14ac:dyDescent="0.25">
      <c r="A5281" t="str">
        <f t="shared" si="191"/>
        <v>24030059</v>
      </c>
      <c r="B5281" s="23" t="s">
        <v>58</v>
      </c>
      <c r="C5281" s="7" t="s">
        <v>1669</v>
      </c>
      <c r="D5281" s="66" t="s">
        <v>571</v>
      </c>
      <c r="E5281" s="53" t="e">
        <f>VLOOKUP(D5281,'MPG Master'!$C$3:$I$716,7,0)</f>
        <v>#N/A</v>
      </c>
      <c r="F5281" s="7" t="e">
        <f>VLOOKUP(D5281,'MPG Master'!$C$3:$D$716,2,0)</f>
        <v>#N/A</v>
      </c>
      <c r="G5281" s="67" t="s">
        <v>1689</v>
      </c>
      <c r="H5281" s="53" t="e">
        <f t="shared" si="192"/>
        <v>#N/A</v>
      </c>
      <c r="I5281" s="7" t="s">
        <v>2945</v>
      </c>
      <c r="J5281" s="7" t="s">
        <v>2946</v>
      </c>
      <c r="K5281" s="9">
        <v>37987</v>
      </c>
      <c r="L5281" s="7"/>
      <c r="M5281" s="7"/>
      <c r="N5281" s="7">
        <v>7061630152</v>
      </c>
      <c r="O5281" s="7"/>
      <c r="P5281" s="7"/>
      <c r="Q5281" s="7" t="s">
        <v>1851</v>
      </c>
      <c r="R5281" s="39" t="s">
        <v>2947</v>
      </c>
      <c r="S5281" s="7"/>
      <c r="T5281" s="7" t="s">
        <v>747</v>
      </c>
      <c r="U5281" s="7"/>
      <c r="V5281" s="7"/>
      <c r="W5281" s="7"/>
      <c r="X5281" s="7"/>
      <c r="Y5281" s="39"/>
      <c r="Z5281" s="7"/>
      <c r="AA5281" s="7"/>
      <c r="AB5281" s="24"/>
      <c r="AC5281" t="s">
        <v>26453</v>
      </c>
      <c r="AD5281" t="s">
        <v>23380</v>
      </c>
    </row>
    <row r="5282" spans="1:30" x14ac:dyDescent="0.25">
      <c r="A5282" t="str">
        <f t="shared" si="191"/>
        <v>24030056</v>
      </c>
      <c r="B5282" s="23" t="s">
        <v>58</v>
      </c>
      <c r="C5282" s="7" t="s">
        <v>1669</v>
      </c>
      <c r="D5282" s="66" t="s">
        <v>571</v>
      </c>
      <c r="E5282" s="53" t="e">
        <f>VLOOKUP(D5282,'MPG Master'!$C$3:$I$716,7,0)</f>
        <v>#N/A</v>
      </c>
      <c r="F5282" s="7" t="e">
        <f>VLOOKUP(D5282,'MPG Master'!$C$3:$D$716,2,0)</f>
        <v>#N/A</v>
      </c>
      <c r="G5282" s="67" t="s">
        <v>385</v>
      </c>
      <c r="H5282" s="53" t="e">
        <f t="shared" si="192"/>
        <v>#N/A</v>
      </c>
      <c r="I5282" s="7" t="s">
        <v>2948</v>
      </c>
      <c r="J5282" s="7" t="s">
        <v>20521</v>
      </c>
      <c r="K5282" s="9">
        <v>19687</v>
      </c>
      <c r="L5282" s="7"/>
      <c r="M5282" s="7"/>
      <c r="N5282" s="7"/>
      <c r="O5282" s="7"/>
      <c r="P5282" s="7"/>
      <c r="Q5282" s="7" t="s">
        <v>1424</v>
      </c>
      <c r="R5282" s="39" t="s">
        <v>2949</v>
      </c>
      <c r="S5282" s="7"/>
      <c r="T5282" s="7" t="s">
        <v>1379</v>
      </c>
      <c r="U5282" s="7"/>
      <c r="V5282" s="7"/>
      <c r="W5282" s="7"/>
      <c r="X5282" s="7"/>
      <c r="Y5282" s="39"/>
      <c r="Z5282" s="7"/>
      <c r="AA5282" s="7"/>
      <c r="AB5282" s="24"/>
      <c r="AC5282" t="s">
        <v>26453</v>
      </c>
      <c r="AD5282" t="s">
        <v>23380</v>
      </c>
    </row>
    <row r="5283" spans="1:30" x14ac:dyDescent="0.25">
      <c r="A5283" t="str">
        <f t="shared" si="191"/>
        <v>24380057</v>
      </c>
      <c r="B5283" s="23" t="s">
        <v>58</v>
      </c>
      <c r="C5283" s="7" t="s">
        <v>1669</v>
      </c>
      <c r="D5283" s="66" t="s">
        <v>594</v>
      </c>
      <c r="E5283" s="53" t="e">
        <f>VLOOKUP(D5283,'MPG Master'!$C$3:$I$716,7,0)</f>
        <v>#N/A</v>
      </c>
      <c r="F5283" s="7" t="e">
        <f>VLOOKUP(D5283,'MPG Master'!$C$3:$D$716,2,0)</f>
        <v>#N/A</v>
      </c>
      <c r="G5283" s="67" t="s">
        <v>2495</v>
      </c>
      <c r="H5283" s="53" t="e">
        <f t="shared" si="192"/>
        <v>#N/A</v>
      </c>
      <c r="I5283" s="7" t="s">
        <v>2950</v>
      </c>
      <c r="J5283" s="7" t="s">
        <v>20522</v>
      </c>
      <c r="K5283" s="9">
        <v>25600</v>
      </c>
      <c r="L5283" s="7"/>
      <c r="M5283" s="7"/>
      <c r="N5283" s="7">
        <v>7979948702</v>
      </c>
      <c r="O5283" s="7"/>
      <c r="P5283" s="7"/>
      <c r="Q5283" s="7" t="s">
        <v>2439</v>
      </c>
      <c r="R5283" s="39" t="s">
        <v>2951</v>
      </c>
      <c r="S5283" s="7"/>
      <c r="T5283" s="7" t="s">
        <v>1884</v>
      </c>
      <c r="U5283" s="7"/>
      <c r="V5283" s="7"/>
      <c r="W5283" s="7"/>
      <c r="X5283" s="7"/>
      <c r="Y5283" s="39"/>
      <c r="Z5283" s="7"/>
      <c r="AA5283" s="7"/>
      <c r="AB5283" s="24"/>
      <c r="AC5283" t="s">
        <v>26453</v>
      </c>
      <c r="AD5283" t="s">
        <v>23380</v>
      </c>
    </row>
    <row r="5284" spans="1:30" x14ac:dyDescent="0.25">
      <c r="A5284" t="str">
        <f t="shared" si="191"/>
        <v>24380056</v>
      </c>
      <c r="B5284" s="23" t="s">
        <v>58</v>
      </c>
      <c r="C5284" s="7" t="s">
        <v>1669</v>
      </c>
      <c r="D5284" s="66" t="s">
        <v>594</v>
      </c>
      <c r="E5284" s="53" t="e">
        <f>VLOOKUP(D5284,'MPG Master'!$C$3:$I$716,7,0)</f>
        <v>#N/A</v>
      </c>
      <c r="F5284" s="7" t="e">
        <f>VLOOKUP(D5284,'MPG Master'!$C$3:$D$716,2,0)</f>
        <v>#N/A</v>
      </c>
      <c r="G5284" s="67" t="s">
        <v>385</v>
      </c>
      <c r="H5284" s="53" t="e">
        <f t="shared" si="192"/>
        <v>#N/A</v>
      </c>
      <c r="I5284" s="7" t="s">
        <v>2952</v>
      </c>
      <c r="J5284" s="7">
        <v>0</v>
      </c>
      <c r="K5284" s="9">
        <v>28126</v>
      </c>
      <c r="L5284" s="7"/>
      <c r="M5284" s="7"/>
      <c r="N5284" s="7">
        <v>8709797344</v>
      </c>
      <c r="O5284" s="7"/>
      <c r="P5284" s="7"/>
      <c r="Q5284" s="7" t="s">
        <v>1808</v>
      </c>
      <c r="R5284" s="39" t="s">
        <v>2954</v>
      </c>
      <c r="S5284" s="7"/>
      <c r="T5284" s="7" t="s">
        <v>1388</v>
      </c>
      <c r="U5284" s="7"/>
      <c r="V5284" s="7"/>
      <c r="W5284" s="7"/>
      <c r="X5284" s="7"/>
      <c r="Y5284" s="39"/>
      <c r="Z5284" s="7"/>
      <c r="AA5284" s="7"/>
      <c r="AB5284" s="24"/>
      <c r="AC5284" t="s">
        <v>26453</v>
      </c>
      <c r="AD5284" t="s">
        <v>23380</v>
      </c>
    </row>
    <row r="5285" spans="1:30" x14ac:dyDescent="0.25">
      <c r="A5285" t="str">
        <f t="shared" si="191"/>
        <v>85700004</v>
      </c>
      <c r="B5285" s="23" t="s">
        <v>58</v>
      </c>
      <c r="C5285" s="7" t="s">
        <v>966</v>
      </c>
      <c r="D5285" s="66" t="s">
        <v>407</v>
      </c>
      <c r="E5285" s="53" t="e">
        <f>VLOOKUP(D5285,'MPG Master'!$C$3:$I$716,7,0)</f>
        <v>#N/A</v>
      </c>
      <c r="F5285" s="7" t="e">
        <f>VLOOKUP(D5285,'MPG Master'!$C$3:$D$716,2,0)</f>
        <v>#N/A</v>
      </c>
      <c r="G5285" s="67" t="s">
        <v>1679</v>
      </c>
      <c r="H5285" s="53" t="e">
        <f t="shared" si="192"/>
        <v>#N/A</v>
      </c>
      <c r="I5285" s="7" t="s">
        <v>2955</v>
      </c>
      <c r="J5285" s="7" t="s">
        <v>20523</v>
      </c>
      <c r="K5285" s="9">
        <v>34612</v>
      </c>
      <c r="L5285" s="7"/>
      <c r="M5285" s="7"/>
      <c r="N5285" s="7"/>
      <c r="O5285" s="7"/>
      <c r="P5285" s="7"/>
      <c r="Q5285" s="7" t="s">
        <v>2881</v>
      </c>
      <c r="R5285" s="39" t="s">
        <v>2956</v>
      </c>
      <c r="S5285" s="7"/>
      <c r="T5285" s="7" t="s">
        <v>2957</v>
      </c>
      <c r="U5285" s="7"/>
      <c r="V5285" s="7"/>
      <c r="W5285" s="7"/>
      <c r="X5285" s="7"/>
      <c r="Y5285" s="39"/>
      <c r="Z5285" s="7"/>
      <c r="AA5285" s="7"/>
      <c r="AB5285" s="24"/>
      <c r="AC5285" t="s">
        <v>26453</v>
      </c>
      <c r="AD5285" t="s">
        <v>23380</v>
      </c>
    </row>
    <row r="5286" spans="1:30" x14ac:dyDescent="0.25">
      <c r="A5286" t="str">
        <f t="shared" si="191"/>
        <v>85700005</v>
      </c>
      <c r="B5286" s="23" t="s">
        <v>58</v>
      </c>
      <c r="C5286" s="7" t="s">
        <v>966</v>
      </c>
      <c r="D5286" s="66" t="s">
        <v>407</v>
      </c>
      <c r="E5286" s="53" t="e">
        <f>VLOOKUP(D5286,'MPG Master'!$C$3:$I$716,7,0)</f>
        <v>#N/A</v>
      </c>
      <c r="F5286" s="7" t="e">
        <f>VLOOKUP(D5286,'MPG Master'!$C$3:$D$716,2,0)</f>
        <v>#N/A</v>
      </c>
      <c r="G5286" s="67" t="s">
        <v>1680</v>
      </c>
      <c r="H5286" s="53" t="e">
        <f t="shared" si="192"/>
        <v>#N/A</v>
      </c>
      <c r="I5286" s="7" t="s">
        <v>2958</v>
      </c>
      <c r="J5286" s="7" t="s">
        <v>2959</v>
      </c>
      <c r="K5286" s="9">
        <v>34805</v>
      </c>
      <c r="L5286" s="7"/>
      <c r="M5286" s="7"/>
      <c r="N5286" s="7">
        <v>7979916434</v>
      </c>
      <c r="O5286" s="7"/>
      <c r="P5286" s="7"/>
      <c r="Q5286" s="7" t="s">
        <v>838</v>
      </c>
      <c r="R5286" s="39" t="s">
        <v>2960</v>
      </c>
      <c r="S5286" s="7"/>
      <c r="T5286" s="7" t="s">
        <v>2961</v>
      </c>
      <c r="U5286" s="7"/>
      <c r="V5286" s="7"/>
      <c r="W5286" s="7"/>
      <c r="X5286" s="7"/>
      <c r="Y5286" s="39"/>
      <c r="Z5286" s="7"/>
      <c r="AA5286" s="7"/>
      <c r="AB5286" s="24"/>
      <c r="AC5286" t="s">
        <v>26453</v>
      </c>
      <c r="AD5286" t="s">
        <v>23380</v>
      </c>
    </row>
    <row r="5287" spans="1:30" x14ac:dyDescent="0.25">
      <c r="A5287" t="str">
        <f t="shared" si="191"/>
        <v>40390298</v>
      </c>
      <c r="B5287" s="23" t="s">
        <v>58</v>
      </c>
      <c r="C5287" s="7" t="s">
        <v>864</v>
      </c>
      <c r="D5287" s="66" t="s">
        <v>350</v>
      </c>
      <c r="E5287" s="53" t="e">
        <f>VLOOKUP(D5287,'MPG Master'!$C$3:$I$716,7,0)</f>
        <v>#N/A</v>
      </c>
      <c r="F5287" s="7" t="e">
        <f>VLOOKUP(D5287,'MPG Master'!$C$3:$D$716,2,0)</f>
        <v>#N/A</v>
      </c>
      <c r="G5287" s="67" t="s">
        <v>2962</v>
      </c>
      <c r="H5287" s="53" t="e">
        <f t="shared" si="192"/>
        <v>#N/A</v>
      </c>
      <c r="I5287" s="7" t="s">
        <v>2963</v>
      </c>
      <c r="J5287" s="7" t="s">
        <v>20524</v>
      </c>
      <c r="K5287" s="9">
        <v>25204</v>
      </c>
      <c r="L5287" s="7"/>
      <c r="M5287" s="7"/>
      <c r="N5287" s="7">
        <v>7542932408</v>
      </c>
      <c r="O5287" s="7"/>
      <c r="P5287" s="7"/>
      <c r="Q5287" s="7" t="s">
        <v>1701</v>
      </c>
      <c r="R5287" s="39" t="s">
        <v>2964</v>
      </c>
      <c r="S5287" s="7"/>
      <c r="T5287" s="7" t="s">
        <v>1968</v>
      </c>
      <c r="U5287" s="7"/>
      <c r="V5287" s="7"/>
      <c r="W5287" s="7"/>
      <c r="X5287" s="7"/>
      <c r="Y5287" s="39"/>
      <c r="Z5287" s="7"/>
      <c r="AA5287" s="7"/>
      <c r="AB5287" s="24"/>
      <c r="AC5287" t="s">
        <v>26453</v>
      </c>
      <c r="AD5287" t="s">
        <v>23380</v>
      </c>
    </row>
    <row r="5288" spans="1:30" x14ac:dyDescent="0.25">
      <c r="A5288" t="str">
        <f t="shared" si="191"/>
        <v>24440037</v>
      </c>
      <c r="B5288" s="23" t="s">
        <v>58</v>
      </c>
      <c r="C5288" s="7" t="s">
        <v>1669</v>
      </c>
      <c r="D5288" s="66" t="s">
        <v>597</v>
      </c>
      <c r="E5288" s="53" t="e">
        <f>VLOOKUP(D5288,'MPG Master'!$C$3:$I$716,7,0)</f>
        <v>#N/A</v>
      </c>
      <c r="F5288" s="7" t="e">
        <f>VLOOKUP(D5288,'MPG Master'!$C$3:$D$716,2,0)</f>
        <v>#N/A</v>
      </c>
      <c r="G5288" s="67" t="s">
        <v>1692</v>
      </c>
      <c r="H5288" s="53" t="e">
        <f t="shared" si="192"/>
        <v>#N/A</v>
      </c>
      <c r="I5288" s="7" t="s">
        <v>2363</v>
      </c>
      <c r="J5288" s="7" t="s">
        <v>20525</v>
      </c>
      <c r="K5288" s="9">
        <v>24838</v>
      </c>
      <c r="L5288" s="7"/>
      <c r="M5288" s="7"/>
      <c r="N5288" s="7">
        <v>9546992725</v>
      </c>
      <c r="O5288" s="7"/>
      <c r="P5288" s="7"/>
      <c r="Q5288" s="7" t="s">
        <v>2439</v>
      </c>
      <c r="R5288" s="39" t="s">
        <v>2965</v>
      </c>
      <c r="S5288" s="7"/>
      <c r="T5288" s="7" t="s">
        <v>2441</v>
      </c>
      <c r="U5288" s="7"/>
      <c r="V5288" s="7"/>
      <c r="W5288" s="7"/>
      <c r="X5288" s="7"/>
      <c r="Y5288" s="39"/>
      <c r="Z5288" s="7"/>
      <c r="AA5288" s="7"/>
      <c r="AB5288" s="24"/>
      <c r="AC5288" t="s">
        <v>26453</v>
      </c>
      <c r="AD5288" t="s">
        <v>23380</v>
      </c>
    </row>
    <row r="5289" spans="1:30" x14ac:dyDescent="0.25">
      <c r="A5289" t="str">
        <f t="shared" si="191"/>
        <v>12140018</v>
      </c>
      <c r="B5289" s="23" t="s">
        <v>58</v>
      </c>
      <c r="C5289" s="7" t="s">
        <v>1452</v>
      </c>
      <c r="D5289" s="66" t="s">
        <v>332</v>
      </c>
      <c r="E5289" s="53" t="e">
        <f>VLOOKUP(D5289,'MPG Master'!$C$3:$I$716,7,0)</f>
        <v>#N/A</v>
      </c>
      <c r="F5289" s="7" t="e">
        <f>VLOOKUP(D5289,'MPG Master'!$C$3:$D$716,2,0)</f>
        <v>#N/A</v>
      </c>
      <c r="G5289" s="67" t="s">
        <v>1682</v>
      </c>
      <c r="H5289" s="53" t="e">
        <f t="shared" si="192"/>
        <v>#N/A</v>
      </c>
      <c r="I5289" s="7" t="s">
        <v>2966</v>
      </c>
      <c r="J5289" s="7" t="s">
        <v>20526</v>
      </c>
      <c r="K5289" s="9">
        <v>25204</v>
      </c>
      <c r="L5289" s="7"/>
      <c r="M5289" s="7"/>
      <c r="N5289" s="7">
        <v>9508778367</v>
      </c>
      <c r="O5289" s="7"/>
      <c r="P5289" s="7"/>
      <c r="Q5289" s="7" t="s">
        <v>1701</v>
      </c>
      <c r="R5289" s="39" t="s">
        <v>2967</v>
      </c>
      <c r="S5289" s="7"/>
      <c r="T5289" s="7" t="s">
        <v>774</v>
      </c>
      <c r="U5289" s="7"/>
      <c r="V5289" s="7"/>
      <c r="W5289" s="7"/>
      <c r="X5289" s="7"/>
      <c r="Y5289" s="39"/>
      <c r="Z5289" s="7"/>
      <c r="AA5289" s="7"/>
      <c r="AB5289" s="24"/>
      <c r="AC5289" t="s">
        <v>26453</v>
      </c>
      <c r="AD5289" t="s">
        <v>23380</v>
      </c>
    </row>
    <row r="5290" spans="1:30" x14ac:dyDescent="0.25">
      <c r="A5290" t="str">
        <f t="shared" si="191"/>
        <v>12110007</v>
      </c>
      <c r="B5290" s="23" t="s">
        <v>58</v>
      </c>
      <c r="C5290" s="7" t="s">
        <v>1452</v>
      </c>
      <c r="D5290" s="66" t="s">
        <v>329</v>
      </c>
      <c r="E5290" s="53" t="e">
        <f>VLOOKUP(D5290,'MPG Master'!$C$3:$I$716,7,0)</f>
        <v>#N/A</v>
      </c>
      <c r="F5290" s="7" t="e">
        <f>VLOOKUP(D5290,'MPG Master'!$C$3:$D$716,2,0)</f>
        <v>#N/A</v>
      </c>
      <c r="G5290" s="67" t="s">
        <v>1720</v>
      </c>
      <c r="H5290" s="53" t="e">
        <f t="shared" si="192"/>
        <v>#N/A</v>
      </c>
      <c r="I5290" s="7" t="s">
        <v>2968</v>
      </c>
      <c r="J5290" s="7" t="s">
        <v>2969</v>
      </c>
      <c r="K5290" s="9">
        <v>28136</v>
      </c>
      <c r="L5290" s="7"/>
      <c r="M5290" s="7"/>
      <c r="N5290" s="7">
        <v>7061968775</v>
      </c>
      <c r="O5290" s="7"/>
      <c r="P5290" s="7"/>
      <c r="Q5290" s="7" t="s">
        <v>95</v>
      </c>
      <c r="R5290" s="39" t="s">
        <v>2970</v>
      </c>
      <c r="S5290" s="7"/>
      <c r="T5290" s="7" t="s">
        <v>774</v>
      </c>
      <c r="U5290" s="7"/>
      <c r="V5290" s="7"/>
      <c r="W5290" s="7"/>
      <c r="X5290" s="7"/>
      <c r="Y5290" s="39"/>
      <c r="Z5290" s="7"/>
      <c r="AA5290" s="7"/>
      <c r="AB5290" s="24"/>
      <c r="AC5290" t="s">
        <v>26453</v>
      </c>
      <c r="AD5290" t="s">
        <v>23380</v>
      </c>
    </row>
    <row r="5291" spans="1:30" x14ac:dyDescent="0.25">
      <c r="A5291" t="str">
        <f t="shared" si="191"/>
        <v>12190002</v>
      </c>
      <c r="B5291" s="23" t="s">
        <v>58</v>
      </c>
      <c r="C5291" s="7" t="s">
        <v>1452</v>
      </c>
      <c r="D5291" s="66" t="s">
        <v>335</v>
      </c>
      <c r="E5291" s="53" t="e">
        <f>VLOOKUP(D5291,'MPG Master'!$C$3:$I$716,7,0)</f>
        <v>#N/A</v>
      </c>
      <c r="F5291" s="7" t="e">
        <f>VLOOKUP(D5291,'MPG Master'!$C$3:$D$716,2,0)</f>
        <v>#N/A</v>
      </c>
      <c r="G5291" s="67" t="s">
        <v>60</v>
      </c>
      <c r="H5291" s="53" t="e">
        <f t="shared" si="192"/>
        <v>#N/A</v>
      </c>
      <c r="I5291" s="7" t="s">
        <v>2971</v>
      </c>
      <c r="J5291" s="7" t="s">
        <v>20527</v>
      </c>
      <c r="K5291" s="9">
        <v>25934</v>
      </c>
      <c r="L5291" s="7"/>
      <c r="M5291" s="7"/>
      <c r="N5291" s="7">
        <v>9546779362</v>
      </c>
      <c r="O5291" s="7"/>
      <c r="P5291" s="7"/>
      <c r="Q5291" s="7" t="s">
        <v>2972</v>
      </c>
      <c r="R5291" s="39" t="s">
        <v>799</v>
      </c>
      <c r="S5291" s="7"/>
      <c r="T5291" s="7" t="s">
        <v>800</v>
      </c>
      <c r="U5291" s="7"/>
      <c r="V5291" s="7"/>
      <c r="W5291" s="7"/>
      <c r="X5291" s="7"/>
      <c r="Y5291" s="39"/>
      <c r="Z5291" s="7"/>
      <c r="AA5291" s="7"/>
      <c r="AB5291" s="24"/>
      <c r="AC5291" t="s">
        <v>26453</v>
      </c>
      <c r="AD5291" t="s">
        <v>23380</v>
      </c>
    </row>
    <row r="5292" spans="1:30" x14ac:dyDescent="0.25">
      <c r="A5292" t="str">
        <f t="shared" si="191"/>
        <v>97240013</v>
      </c>
      <c r="B5292" s="23" t="s">
        <v>58</v>
      </c>
      <c r="C5292" s="7" t="s">
        <v>1671</v>
      </c>
      <c r="D5292" s="66" t="s">
        <v>476</v>
      </c>
      <c r="E5292" s="53" t="e">
        <f>VLOOKUP(D5292,'MPG Master'!$C$3:$I$716,7,0)</f>
        <v>#N/A</v>
      </c>
      <c r="F5292" s="7" t="e">
        <f>VLOOKUP(D5292,'MPG Master'!$C$3:$D$716,2,0)</f>
        <v>#N/A</v>
      </c>
      <c r="G5292" s="67" t="s">
        <v>1733</v>
      </c>
      <c r="H5292" s="53" t="e">
        <f t="shared" si="192"/>
        <v>#N/A</v>
      </c>
      <c r="I5292" s="7" t="s">
        <v>2973</v>
      </c>
      <c r="J5292" s="7" t="s">
        <v>2974</v>
      </c>
      <c r="K5292" s="9">
        <v>33360</v>
      </c>
      <c r="L5292" s="7"/>
      <c r="M5292" s="7"/>
      <c r="N5292" s="7">
        <v>7766980885</v>
      </c>
      <c r="O5292" s="7"/>
      <c r="P5292" s="7"/>
      <c r="Q5292" s="7" t="s">
        <v>1701</v>
      </c>
      <c r="R5292" s="39" t="s">
        <v>2975</v>
      </c>
      <c r="S5292" s="7"/>
      <c r="T5292" s="7" t="s">
        <v>1096</v>
      </c>
      <c r="U5292" s="7"/>
      <c r="V5292" s="7"/>
      <c r="W5292" s="7"/>
      <c r="X5292" s="7"/>
      <c r="Y5292" s="39"/>
      <c r="Z5292" s="7"/>
      <c r="AA5292" s="7"/>
      <c r="AB5292" s="24"/>
      <c r="AC5292" t="s">
        <v>26453</v>
      </c>
      <c r="AD5292" t="s">
        <v>23380</v>
      </c>
    </row>
    <row r="5293" spans="1:30" x14ac:dyDescent="0.25">
      <c r="A5293" t="str">
        <f t="shared" si="191"/>
        <v>40390294</v>
      </c>
      <c r="B5293" s="23" t="s">
        <v>58</v>
      </c>
      <c r="C5293" s="7" t="s">
        <v>864</v>
      </c>
      <c r="D5293" s="66" t="s">
        <v>350</v>
      </c>
      <c r="E5293" s="53" t="e">
        <f>VLOOKUP(D5293,'MPG Master'!$C$3:$I$716,7,0)</f>
        <v>#N/A</v>
      </c>
      <c r="F5293" s="7" t="e">
        <f>VLOOKUP(D5293,'MPG Master'!$C$3:$D$716,2,0)</f>
        <v>#N/A</v>
      </c>
      <c r="G5293" s="67" t="s">
        <v>2976</v>
      </c>
      <c r="H5293" s="53" t="e">
        <f t="shared" si="192"/>
        <v>#N/A</v>
      </c>
      <c r="I5293" s="7" t="s">
        <v>2977</v>
      </c>
      <c r="J5293" s="7" t="s">
        <v>2978</v>
      </c>
      <c r="K5293" s="9">
        <v>28856</v>
      </c>
      <c r="L5293" s="7"/>
      <c r="M5293" s="7"/>
      <c r="N5293" s="7">
        <v>8084426017</v>
      </c>
      <c r="O5293" s="7"/>
      <c r="P5293" s="7"/>
      <c r="Q5293" s="7" t="s">
        <v>99</v>
      </c>
      <c r="R5293" s="39" t="s">
        <v>2979</v>
      </c>
      <c r="S5293" s="7"/>
      <c r="T5293" s="7" t="s">
        <v>2307</v>
      </c>
      <c r="U5293" s="7"/>
      <c r="V5293" s="7"/>
      <c r="W5293" s="7"/>
      <c r="X5293" s="7"/>
      <c r="Y5293" s="39"/>
      <c r="Z5293" s="7"/>
      <c r="AA5293" s="7"/>
      <c r="AB5293" s="24"/>
      <c r="AC5293" t="s">
        <v>26453</v>
      </c>
      <c r="AD5293" t="s">
        <v>23380</v>
      </c>
    </row>
    <row r="5294" spans="1:30" x14ac:dyDescent="0.25">
      <c r="A5294" t="str">
        <f t="shared" si="191"/>
        <v>12040019</v>
      </c>
      <c r="B5294" s="23" t="s">
        <v>58</v>
      </c>
      <c r="C5294" s="7" t="s">
        <v>1663</v>
      </c>
      <c r="D5294" s="66" t="s">
        <v>399</v>
      </c>
      <c r="E5294" s="53" t="e">
        <f>VLOOKUP(D5294,'MPG Master'!$C$3:$I$716,7,0)</f>
        <v>#N/A</v>
      </c>
      <c r="F5294" s="7" t="e">
        <f>VLOOKUP(D5294,'MPG Master'!$C$3:$D$716,2,0)</f>
        <v>#N/A</v>
      </c>
      <c r="G5294" s="67" t="s">
        <v>1815</v>
      </c>
      <c r="H5294" s="53" t="e">
        <f t="shared" si="192"/>
        <v>#N/A</v>
      </c>
      <c r="I5294" s="7" t="s">
        <v>760</v>
      </c>
      <c r="J5294" s="7" t="s">
        <v>2004</v>
      </c>
      <c r="K5294" s="9">
        <v>25934</v>
      </c>
      <c r="L5294" s="7"/>
      <c r="M5294" s="7"/>
      <c r="N5294" s="7"/>
      <c r="O5294" s="7"/>
      <c r="P5294" s="7"/>
      <c r="Q5294" s="7" t="s">
        <v>1808</v>
      </c>
      <c r="R5294" s="39" t="s">
        <v>2980</v>
      </c>
      <c r="S5294" s="7"/>
      <c r="T5294" s="7" t="s">
        <v>941</v>
      </c>
      <c r="U5294" s="7"/>
      <c r="V5294" s="7"/>
      <c r="W5294" s="7"/>
      <c r="X5294" s="7"/>
      <c r="Y5294" s="39"/>
      <c r="Z5294" s="7"/>
      <c r="AA5294" s="7"/>
      <c r="AB5294" s="24"/>
      <c r="AC5294" t="s">
        <v>26453</v>
      </c>
      <c r="AD5294" t="s">
        <v>23380</v>
      </c>
    </row>
    <row r="5295" spans="1:30" x14ac:dyDescent="0.25">
      <c r="A5295" t="str">
        <f t="shared" si="191"/>
        <v>24150070</v>
      </c>
      <c r="B5295" s="23" t="s">
        <v>58</v>
      </c>
      <c r="C5295" s="7" t="s">
        <v>1669</v>
      </c>
      <c r="D5295" s="66" t="s">
        <v>577</v>
      </c>
      <c r="E5295" s="53" t="e">
        <f>VLOOKUP(D5295,'MPG Master'!$C$3:$I$716,7,0)</f>
        <v>#N/A</v>
      </c>
      <c r="F5295" s="7" t="e">
        <f>VLOOKUP(D5295,'MPG Master'!$C$3:$D$716,2,0)</f>
        <v>#N/A</v>
      </c>
      <c r="G5295" s="67" t="s">
        <v>2246</v>
      </c>
      <c r="H5295" s="53" t="e">
        <f t="shared" si="192"/>
        <v>#N/A</v>
      </c>
      <c r="I5295" s="7" t="s">
        <v>2171</v>
      </c>
      <c r="J5295" s="7" t="s">
        <v>20528</v>
      </c>
      <c r="K5295" s="9">
        <v>38020</v>
      </c>
      <c r="L5295" s="7"/>
      <c r="M5295" s="7"/>
      <c r="N5295" s="7">
        <v>6202116592</v>
      </c>
      <c r="O5295" s="7"/>
      <c r="P5295" s="7"/>
      <c r="Q5295" s="7" t="s">
        <v>1971</v>
      </c>
      <c r="R5295" s="39" t="s">
        <v>2982</v>
      </c>
      <c r="S5295" s="7"/>
      <c r="T5295" s="7" t="s">
        <v>1381</v>
      </c>
      <c r="U5295" s="7"/>
      <c r="V5295" s="7"/>
      <c r="W5295" s="7"/>
      <c r="X5295" s="7"/>
      <c r="Y5295" s="39"/>
      <c r="Z5295" s="7"/>
      <c r="AA5295" s="7"/>
      <c r="AB5295" s="24"/>
      <c r="AC5295" t="s">
        <v>26453</v>
      </c>
      <c r="AD5295" t="s">
        <v>23380</v>
      </c>
    </row>
    <row r="5296" spans="1:30" x14ac:dyDescent="0.25">
      <c r="A5296" t="str">
        <f t="shared" si="191"/>
        <v>24440038</v>
      </c>
      <c r="B5296" s="23" t="s">
        <v>58</v>
      </c>
      <c r="C5296" s="7" t="s">
        <v>1669</v>
      </c>
      <c r="D5296" s="66" t="s">
        <v>597</v>
      </c>
      <c r="E5296" s="53" t="e">
        <f>VLOOKUP(D5296,'MPG Master'!$C$3:$I$716,7,0)</f>
        <v>#N/A</v>
      </c>
      <c r="F5296" s="7" t="e">
        <f>VLOOKUP(D5296,'MPG Master'!$C$3:$D$716,2,0)</f>
        <v>#N/A</v>
      </c>
      <c r="G5296" s="67" t="s">
        <v>1691</v>
      </c>
      <c r="H5296" s="53" t="e">
        <f t="shared" si="192"/>
        <v>#N/A</v>
      </c>
      <c r="I5296" s="7" t="s">
        <v>2983</v>
      </c>
      <c r="J5296" s="7" t="s">
        <v>20530</v>
      </c>
      <c r="K5296" s="9">
        <v>23773</v>
      </c>
      <c r="L5296" s="7"/>
      <c r="M5296" s="7"/>
      <c r="N5296" s="7">
        <v>7764015494</v>
      </c>
      <c r="O5296" s="7"/>
      <c r="P5296" s="7"/>
      <c r="Q5296" s="7" t="s">
        <v>2062</v>
      </c>
      <c r="R5296" s="39" t="s">
        <v>2984</v>
      </c>
      <c r="S5296" s="7"/>
      <c r="T5296" s="7" t="s">
        <v>2985</v>
      </c>
      <c r="U5296" s="7"/>
      <c r="V5296" s="7"/>
      <c r="W5296" s="7"/>
      <c r="X5296" s="7"/>
      <c r="Y5296" s="39"/>
      <c r="Z5296" s="7"/>
      <c r="AA5296" s="7"/>
      <c r="AB5296" s="24"/>
      <c r="AC5296" t="s">
        <v>26453</v>
      </c>
      <c r="AD5296" t="s">
        <v>23380</v>
      </c>
    </row>
    <row r="5297" spans="1:30" x14ac:dyDescent="0.25">
      <c r="A5297" t="str">
        <f t="shared" si="191"/>
        <v>24170042</v>
      </c>
      <c r="B5297" s="23" t="s">
        <v>58</v>
      </c>
      <c r="C5297" s="7" t="s">
        <v>1669</v>
      </c>
      <c r="D5297" s="66" t="s">
        <v>579</v>
      </c>
      <c r="E5297" s="53" t="e">
        <f>VLOOKUP(D5297,'MPG Master'!$C$3:$I$716,7,0)</f>
        <v>#N/A</v>
      </c>
      <c r="F5297" s="7" t="e">
        <f>VLOOKUP(D5297,'MPG Master'!$C$3:$D$716,2,0)</f>
        <v>#N/A</v>
      </c>
      <c r="G5297" s="67" t="s">
        <v>2310</v>
      </c>
      <c r="H5297" s="53" t="e">
        <f t="shared" si="192"/>
        <v>#N/A</v>
      </c>
      <c r="I5297" s="7" t="s">
        <v>2986</v>
      </c>
      <c r="J5297" s="7" t="s">
        <v>1137</v>
      </c>
      <c r="K5297" s="9">
        <v>26665</v>
      </c>
      <c r="L5297" s="7"/>
      <c r="M5297" s="7"/>
      <c r="N5297" s="7">
        <v>8651078842</v>
      </c>
      <c r="O5297" s="7"/>
      <c r="P5297" s="7"/>
      <c r="Q5297" s="7" t="s">
        <v>1050</v>
      </c>
      <c r="R5297" s="39" t="s">
        <v>2987</v>
      </c>
      <c r="S5297" s="7"/>
      <c r="T5297" s="7" t="s">
        <v>1365</v>
      </c>
      <c r="U5297" s="7"/>
      <c r="V5297" s="7"/>
      <c r="W5297" s="7"/>
      <c r="X5297" s="7"/>
      <c r="Y5297" s="39"/>
      <c r="Z5297" s="7"/>
      <c r="AA5297" s="7"/>
      <c r="AB5297" s="24"/>
      <c r="AC5297" t="s">
        <v>26453</v>
      </c>
      <c r="AD5297" t="s">
        <v>23380</v>
      </c>
    </row>
    <row r="5298" spans="1:30" x14ac:dyDescent="0.25">
      <c r="A5298" t="str">
        <f t="shared" si="191"/>
        <v>24280132</v>
      </c>
      <c r="B5298" s="23" t="s">
        <v>58</v>
      </c>
      <c r="C5298" s="7" t="s">
        <v>1669</v>
      </c>
      <c r="D5298" s="66" t="s">
        <v>585</v>
      </c>
      <c r="E5298" s="53" t="e">
        <f>VLOOKUP(D5298,'MPG Master'!$C$3:$I$716,7,0)</f>
        <v>#N/A</v>
      </c>
      <c r="F5298" s="7" t="e">
        <f>VLOOKUP(D5298,'MPG Master'!$C$3:$D$716,2,0)</f>
        <v>#N/A</v>
      </c>
      <c r="G5298" s="67" t="s">
        <v>2988</v>
      </c>
      <c r="H5298" s="53" t="e">
        <f t="shared" si="192"/>
        <v>#N/A</v>
      </c>
      <c r="I5298" s="7" t="s">
        <v>2989</v>
      </c>
      <c r="J5298" s="7" t="s">
        <v>20531</v>
      </c>
      <c r="K5298" s="9">
        <v>19360</v>
      </c>
      <c r="L5298" s="7"/>
      <c r="M5298" s="7"/>
      <c r="N5298" s="7">
        <v>6209964015</v>
      </c>
      <c r="O5298" s="7"/>
      <c r="P5298" s="7"/>
      <c r="Q5298" s="7" t="s">
        <v>2898</v>
      </c>
      <c r="R5298" s="39" t="s">
        <v>2990</v>
      </c>
      <c r="S5298" s="7"/>
      <c r="T5298" s="7" t="s">
        <v>1328</v>
      </c>
      <c r="U5298" s="7"/>
      <c r="V5298" s="7"/>
      <c r="W5298" s="7"/>
      <c r="X5298" s="7"/>
      <c r="Y5298" s="39"/>
      <c r="Z5298" s="7"/>
      <c r="AA5298" s="7"/>
      <c r="AB5298" s="24"/>
      <c r="AC5298" t="s">
        <v>26453</v>
      </c>
      <c r="AD5298" t="s">
        <v>23380</v>
      </c>
    </row>
    <row r="5299" spans="1:30" x14ac:dyDescent="0.25">
      <c r="A5299" t="str">
        <f t="shared" si="191"/>
        <v>12040020</v>
      </c>
      <c r="B5299" s="23" t="s">
        <v>58</v>
      </c>
      <c r="C5299" s="7" t="s">
        <v>1663</v>
      </c>
      <c r="D5299" s="66" t="s">
        <v>399</v>
      </c>
      <c r="E5299" s="53" t="e">
        <f>VLOOKUP(D5299,'MPG Master'!$C$3:$I$716,7,0)</f>
        <v>#N/A</v>
      </c>
      <c r="F5299" s="7" t="e">
        <f>VLOOKUP(D5299,'MPG Master'!$C$3:$D$716,2,0)</f>
        <v>#N/A</v>
      </c>
      <c r="G5299" s="67" t="s">
        <v>1819</v>
      </c>
      <c r="H5299" s="53" t="e">
        <f t="shared" si="192"/>
        <v>#N/A</v>
      </c>
      <c r="I5299" s="7" t="s">
        <v>2991</v>
      </c>
      <c r="J5299" s="7" t="s">
        <v>20532</v>
      </c>
      <c r="K5299" s="9">
        <v>20821</v>
      </c>
      <c r="L5299" s="7"/>
      <c r="M5299" s="7"/>
      <c r="N5299" s="7"/>
      <c r="O5299" s="7"/>
      <c r="P5299" s="7"/>
      <c r="Q5299" s="7" t="s">
        <v>95</v>
      </c>
      <c r="R5299" s="39" t="s">
        <v>2992</v>
      </c>
      <c r="S5299" s="7"/>
      <c r="T5299" s="7" t="s">
        <v>804</v>
      </c>
      <c r="U5299" s="7"/>
      <c r="V5299" s="7"/>
      <c r="W5299" s="7"/>
      <c r="X5299" s="7"/>
      <c r="Y5299" s="39"/>
      <c r="Z5299" s="7"/>
      <c r="AA5299" s="7"/>
      <c r="AB5299" s="24"/>
      <c r="AC5299" t="s">
        <v>26453</v>
      </c>
      <c r="AD5299" t="s">
        <v>23380</v>
      </c>
    </row>
    <row r="5300" spans="1:30" x14ac:dyDescent="0.25">
      <c r="A5300" t="str">
        <f t="shared" si="191"/>
        <v>24010082</v>
      </c>
      <c r="B5300" s="23" t="s">
        <v>58</v>
      </c>
      <c r="C5300" s="7" t="s">
        <v>1669</v>
      </c>
      <c r="D5300" s="66" t="s">
        <v>570</v>
      </c>
      <c r="E5300" s="53" t="e">
        <f>VLOOKUP(D5300,'MPG Master'!$C$3:$I$716,7,0)</f>
        <v>#N/A</v>
      </c>
      <c r="F5300" s="7" t="e">
        <f>VLOOKUP(D5300,'MPG Master'!$C$3:$D$716,2,0)</f>
        <v>#N/A</v>
      </c>
      <c r="G5300" s="67" t="s">
        <v>2551</v>
      </c>
      <c r="H5300" s="53" t="e">
        <f t="shared" si="192"/>
        <v>#N/A</v>
      </c>
      <c r="I5300" s="7" t="s">
        <v>2993</v>
      </c>
      <c r="J5300" s="7" t="s">
        <v>20533</v>
      </c>
      <c r="K5300" s="9">
        <v>37307</v>
      </c>
      <c r="L5300" s="7"/>
      <c r="M5300" s="7"/>
      <c r="N5300" s="7">
        <v>7463980629</v>
      </c>
      <c r="O5300" s="7"/>
      <c r="P5300" s="7"/>
      <c r="Q5300" s="7" t="s">
        <v>2898</v>
      </c>
      <c r="R5300" s="39" t="s">
        <v>2994</v>
      </c>
      <c r="S5300" s="7"/>
      <c r="T5300" s="7" t="s">
        <v>1319</v>
      </c>
      <c r="U5300" s="7"/>
      <c r="V5300" s="7"/>
      <c r="W5300" s="7"/>
      <c r="X5300" s="7"/>
      <c r="Y5300" s="39"/>
      <c r="Z5300" s="7"/>
      <c r="AA5300" s="7"/>
      <c r="AB5300" s="24"/>
      <c r="AC5300" t="s">
        <v>26453</v>
      </c>
      <c r="AD5300" t="s">
        <v>23380</v>
      </c>
    </row>
    <row r="5301" spans="1:30" x14ac:dyDescent="0.25">
      <c r="A5301" t="str">
        <f t="shared" si="191"/>
        <v>24310044</v>
      </c>
      <c r="B5301" s="23" t="s">
        <v>58</v>
      </c>
      <c r="C5301" s="7" t="s">
        <v>1669</v>
      </c>
      <c r="D5301" s="66" t="s">
        <v>588</v>
      </c>
      <c r="E5301" s="53" t="e">
        <f>VLOOKUP(D5301,'MPG Master'!$C$3:$I$716,7,0)</f>
        <v>#N/A</v>
      </c>
      <c r="F5301" s="7" t="e">
        <f>VLOOKUP(D5301,'MPG Master'!$C$3:$D$716,2,0)</f>
        <v>#N/A</v>
      </c>
      <c r="G5301" s="67" t="s">
        <v>2143</v>
      </c>
      <c r="H5301" s="53" t="e">
        <f t="shared" si="192"/>
        <v>#N/A</v>
      </c>
      <c r="I5301" s="7" t="s">
        <v>2995</v>
      </c>
      <c r="J5301" s="7" t="s">
        <v>20534</v>
      </c>
      <c r="K5301" s="9">
        <v>30317</v>
      </c>
      <c r="L5301" s="7"/>
      <c r="M5301" s="7"/>
      <c r="N5301" s="7">
        <v>9104362239</v>
      </c>
      <c r="O5301" s="7"/>
      <c r="P5301" s="7"/>
      <c r="Q5301" s="7" t="s">
        <v>1851</v>
      </c>
      <c r="R5301" s="39" t="s">
        <v>2996</v>
      </c>
      <c r="S5301" s="7"/>
      <c r="T5301" s="7" t="s">
        <v>747</v>
      </c>
      <c r="U5301" s="7"/>
      <c r="V5301" s="7"/>
      <c r="W5301" s="7"/>
      <c r="X5301" s="7"/>
      <c r="Y5301" s="39"/>
      <c r="Z5301" s="7"/>
      <c r="AA5301" s="7"/>
      <c r="AB5301" s="24"/>
      <c r="AC5301" t="s">
        <v>26453</v>
      </c>
      <c r="AD5301" t="s">
        <v>23380</v>
      </c>
    </row>
    <row r="5302" spans="1:30" x14ac:dyDescent="0.25">
      <c r="A5302" t="str">
        <f t="shared" si="191"/>
        <v>24070075</v>
      </c>
      <c r="B5302" s="23" t="s">
        <v>58</v>
      </c>
      <c r="C5302" s="7" t="s">
        <v>1669</v>
      </c>
      <c r="D5302" s="66" t="s">
        <v>573</v>
      </c>
      <c r="E5302" s="53" t="e">
        <f>VLOOKUP(D5302,'MPG Master'!$C$3:$I$716,7,0)</f>
        <v>#N/A</v>
      </c>
      <c r="F5302" s="7" t="e">
        <f>VLOOKUP(D5302,'MPG Master'!$C$3:$D$716,2,0)</f>
        <v>#N/A</v>
      </c>
      <c r="G5302" s="67" t="s">
        <v>2702</v>
      </c>
      <c r="H5302" s="53" t="e">
        <f t="shared" si="192"/>
        <v>#N/A</v>
      </c>
      <c r="I5302" s="7" t="s">
        <v>2997</v>
      </c>
      <c r="J5302" s="7" t="s">
        <v>20535</v>
      </c>
      <c r="K5302" s="9">
        <v>29221</v>
      </c>
      <c r="L5302" s="7"/>
      <c r="M5302" s="7"/>
      <c r="N5302" s="7"/>
      <c r="O5302" s="7"/>
      <c r="P5302" s="7"/>
      <c r="Q5302" s="7" t="s">
        <v>2256</v>
      </c>
      <c r="R5302" s="39" t="s">
        <v>2998</v>
      </c>
      <c r="S5302" s="7"/>
      <c r="T5302" s="7" t="s">
        <v>1342</v>
      </c>
      <c r="U5302" s="7"/>
      <c r="V5302" s="7"/>
      <c r="W5302" s="7"/>
      <c r="X5302" s="7"/>
      <c r="Y5302" s="39"/>
      <c r="Z5302" s="7"/>
      <c r="AA5302" s="7"/>
      <c r="AB5302" s="24"/>
      <c r="AC5302" t="s">
        <v>26453</v>
      </c>
      <c r="AD5302" t="s">
        <v>23380</v>
      </c>
    </row>
    <row r="5303" spans="1:30" x14ac:dyDescent="0.25">
      <c r="A5303" t="str">
        <f t="shared" si="191"/>
        <v>24070152</v>
      </c>
      <c r="B5303" s="23" t="s">
        <v>58</v>
      </c>
      <c r="C5303" s="7" t="s">
        <v>1669</v>
      </c>
      <c r="D5303" s="66" t="s">
        <v>573</v>
      </c>
      <c r="E5303" s="53" t="e">
        <f>VLOOKUP(D5303,'MPG Master'!$C$3:$I$716,7,0)</f>
        <v>#N/A</v>
      </c>
      <c r="F5303" s="7" t="e">
        <f>VLOOKUP(D5303,'MPG Master'!$C$3:$D$716,2,0)</f>
        <v>#N/A</v>
      </c>
      <c r="G5303" s="67" t="s">
        <v>2999</v>
      </c>
      <c r="H5303" s="53" t="e">
        <f t="shared" si="192"/>
        <v>#N/A</v>
      </c>
      <c r="I5303" s="7" t="s">
        <v>3000</v>
      </c>
      <c r="J5303" s="7" t="s">
        <v>20536</v>
      </c>
      <c r="K5303" s="9">
        <v>20090</v>
      </c>
      <c r="L5303" s="7"/>
      <c r="M5303" s="7"/>
      <c r="N5303" s="7"/>
      <c r="O5303" s="7"/>
      <c r="P5303" s="7"/>
      <c r="Q5303" s="7" t="s">
        <v>1879</v>
      </c>
      <c r="R5303" s="39" t="s">
        <v>3001</v>
      </c>
      <c r="S5303" s="7"/>
      <c r="T5303" s="7" t="s">
        <v>747</v>
      </c>
      <c r="U5303" s="7"/>
      <c r="V5303" s="7"/>
      <c r="W5303" s="7"/>
      <c r="X5303" s="7"/>
      <c r="Y5303" s="39"/>
      <c r="Z5303" s="7"/>
      <c r="AA5303" s="7"/>
      <c r="AB5303" s="24"/>
      <c r="AC5303" t="s">
        <v>26453</v>
      </c>
      <c r="AD5303" t="s">
        <v>23380</v>
      </c>
    </row>
    <row r="5304" spans="1:30" x14ac:dyDescent="0.25">
      <c r="A5304" t="str">
        <f t="shared" ref="A5304:A5364" si="193">CONCATENATE(D5304,G5304)</f>
        <v>24070154</v>
      </c>
      <c r="B5304" s="23" t="s">
        <v>58</v>
      </c>
      <c r="C5304" s="7" t="s">
        <v>1669</v>
      </c>
      <c r="D5304" s="66" t="s">
        <v>573</v>
      </c>
      <c r="E5304" s="53" t="e">
        <f>VLOOKUP(D5304,'MPG Master'!$C$3:$I$716,7,0)</f>
        <v>#N/A</v>
      </c>
      <c r="F5304" s="7" t="e">
        <f>VLOOKUP(D5304,'MPG Master'!$C$3:$D$716,2,0)</f>
        <v>#N/A</v>
      </c>
      <c r="G5304" s="67" t="s">
        <v>3002</v>
      </c>
      <c r="H5304" s="53" t="e">
        <f t="shared" si="192"/>
        <v>#N/A</v>
      </c>
      <c r="I5304" s="7" t="s">
        <v>2828</v>
      </c>
      <c r="J5304" s="7" t="s">
        <v>20399</v>
      </c>
      <c r="K5304" s="9">
        <v>27395</v>
      </c>
      <c r="L5304" s="7"/>
      <c r="M5304" s="7"/>
      <c r="N5304" s="7"/>
      <c r="O5304" s="7"/>
      <c r="P5304" s="7"/>
      <c r="Q5304" s="7" t="s">
        <v>1701</v>
      </c>
      <c r="R5304" s="39" t="s">
        <v>3003</v>
      </c>
      <c r="S5304" s="7"/>
      <c r="T5304" s="7" t="s">
        <v>1323</v>
      </c>
      <c r="U5304" s="7"/>
      <c r="V5304" s="7"/>
      <c r="W5304" s="7"/>
      <c r="X5304" s="7"/>
      <c r="Y5304" s="39"/>
      <c r="Z5304" s="7"/>
      <c r="AA5304" s="7"/>
      <c r="AB5304" s="24"/>
      <c r="AC5304" t="s">
        <v>26453</v>
      </c>
      <c r="AD5304" t="s">
        <v>23380</v>
      </c>
    </row>
    <row r="5305" spans="1:30" x14ac:dyDescent="0.25">
      <c r="A5305" t="str">
        <f t="shared" si="193"/>
        <v>24150071</v>
      </c>
      <c r="B5305" s="23" t="s">
        <v>58</v>
      </c>
      <c r="C5305" s="7" t="s">
        <v>1669</v>
      </c>
      <c r="D5305" s="66" t="s">
        <v>577</v>
      </c>
      <c r="E5305" s="53" t="e">
        <f>VLOOKUP(D5305,'MPG Master'!$C$3:$I$716,7,0)</f>
        <v>#N/A</v>
      </c>
      <c r="F5305" s="7" t="e">
        <f>VLOOKUP(D5305,'MPG Master'!$C$3:$D$716,2,0)</f>
        <v>#N/A</v>
      </c>
      <c r="G5305" s="67" t="s">
        <v>1848</v>
      </c>
      <c r="H5305" s="53" t="e">
        <f t="shared" si="192"/>
        <v>#N/A</v>
      </c>
      <c r="I5305" s="7" t="s">
        <v>3004</v>
      </c>
      <c r="J5305" s="7" t="s">
        <v>18194</v>
      </c>
      <c r="K5305" s="9">
        <v>27395</v>
      </c>
      <c r="L5305" s="7"/>
      <c r="M5305" s="7"/>
      <c r="N5305" s="7">
        <v>7061149536</v>
      </c>
      <c r="O5305" s="7"/>
      <c r="P5305" s="7"/>
      <c r="Q5305" s="7" t="s">
        <v>1879</v>
      </c>
      <c r="R5305" s="39" t="s">
        <v>3005</v>
      </c>
      <c r="S5305" s="7"/>
      <c r="T5305" s="7" t="s">
        <v>747</v>
      </c>
      <c r="U5305" s="7"/>
      <c r="V5305" s="7"/>
      <c r="W5305" s="7"/>
      <c r="X5305" s="7"/>
      <c r="Y5305" s="39"/>
      <c r="Z5305" s="7"/>
      <c r="AA5305" s="7"/>
      <c r="AB5305" s="24"/>
      <c r="AC5305" t="s">
        <v>26453</v>
      </c>
      <c r="AD5305" t="s">
        <v>23380</v>
      </c>
    </row>
    <row r="5306" spans="1:30" x14ac:dyDescent="0.25">
      <c r="A5306" t="str">
        <f t="shared" si="193"/>
        <v>12120032</v>
      </c>
      <c r="B5306" s="23" t="s">
        <v>58</v>
      </c>
      <c r="C5306" s="7" t="s">
        <v>1452</v>
      </c>
      <c r="D5306" s="66" t="s">
        <v>330</v>
      </c>
      <c r="E5306" s="53" t="e">
        <f>VLOOKUP(D5306,'MPG Master'!$C$3:$I$716,7,0)</f>
        <v>#N/A</v>
      </c>
      <c r="F5306" s="7" t="e">
        <f>VLOOKUP(D5306,'MPG Master'!$C$3:$D$716,2,0)</f>
        <v>#N/A</v>
      </c>
      <c r="G5306" s="67" t="s">
        <v>1688</v>
      </c>
      <c r="H5306" s="53" t="e">
        <f t="shared" si="192"/>
        <v>#N/A</v>
      </c>
      <c r="I5306" s="7" t="s">
        <v>2731</v>
      </c>
      <c r="J5306" s="7" t="s">
        <v>3006</v>
      </c>
      <c r="K5306" s="9">
        <v>36208</v>
      </c>
      <c r="L5306" s="7"/>
      <c r="M5306" s="7"/>
      <c r="N5306" s="7">
        <v>8210140930</v>
      </c>
      <c r="O5306" s="7"/>
      <c r="P5306" s="7"/>
      <c r="Q5306" s="7" t="s">
        <v>1701</v>
      </c>
      <c r="R5306" s="39" t="s">
        <v>3007</v>
      </c>
      <c r="S5306" s="7"/>
      <c r="T5306" s="7" t="s">
        <v>1999</v>
      </c>
      <c r="U5306" s="7"/>
      <c r="V5306" s="7"/>
      <c r="W5306" s="7"/>
      <c r="X5306" s="7"/>
      <c r="Y5306" s="39"/>
      <c r="Z5306" s="7"/>
      <c r="AA5306" s="7"/>
      <c r="AB5306" s="24"/>
      <c r="AC5306" t="s">
        <v>26453</v>
      </c>
      <c r="AD5306" t="s">
        <v>23380</v>
      </c>
    </row>
    <row r="5307" spans="1:30" x14ac:dyDescent="0.25">
      <c r="A5307" t="str">
        <f t="shared" si="193"/>
        <v>12120033</v>
      </c>
      <c r="B5307" s="23" t="s">
        <v>58</v>
      </c>
      <c r="C5307" s="7" t="s">
        <v>1452</v>
      </c>
      <c r="D5307" s="66" t="s">
        <v>330</v>
      </c>
      <c r="E5307" s="53" t="e">
        <f>VLOOKUP(D5307,'MPG Master'!$C$3:$I$716,7,0)</f>
        <v>#N/A</v>
      </c>
      <c r="F5307" s="7" t="e">
        <f>VLOOKUP(D5307,'MPG Master'!$C$3:$D$716,2,0)</f>
        <v>#N/A</v>
      </c>
      <c r="G5307" s="67" t="s">
        <v>381</v>
      </c>
      <c r="H5307" s="53" t="e">
        <f t="shared" si="192"/>
        <v>#N/A</v>
      </c>
      <c r="I5307" s="7" t="s">
        <v>3008</v>
      </c>
      <c r="J5307" s="7" t="s">
        <v>20537</v>
      </c>
      <c r="K5307" s="9">
        <v>27030</v>
      </c>
      <c r="L5307" s="7"/>
      <c r="M5307" s="7"/>
      <c r="N5307" s="7">
        <v>8757028424</v>
      </c>
      <c r="O5307" s="7"/>
      <c r="P5307" s="7"/>
      <c r="Q5307" s="7" t="s">
        <v>1701</v>
      </c>
      <c r="R5307" s="39" t="s">
        <v>3009</v>
      </c>
      <c r="S5307" s="7"/>
      <c r="T5307" s="7" t="s">
        <v>1999</v>
      </c>
      <c r="U5307" s="7"/>
      <c r="V5307" s="7"/>
      <c r="W5307" s="7"/>
      <c r="X5307" s="7"/>
      <c r="Y5307" s="39"/>
      <c r="Z5307" s="7"/>
      <c r="AA5307" s="7"/>
      <c r="AB5307" s="24"/>
      <c r="AC5307" t="s">
        <v>26453</v>
      </c>
      <c r="AD5307" t="s">
        <v>23380</v>
      </c>
    </row>
    <row r="5308" spans="1:30" x14ac:dyDescent="0.25">
      <c r="A5308" t="str">
        <f t="shared" si="193"/>
        <v>12010068</v>
      </c>
      <c r="B5308" s="23" t="s">
        <v>58</v>
      </c>
      <c r="C5308" s="7" t="s">
        <v>1452</v>
      </c>
      <c r="D5308" s="66" t="s">
        <v>323</v>
      </c>
      <c r="E5308" s="53" t="e">
        <f>VLOOKUP(D5308,'MPG Master'!$C$3:$I$716,7,0)</f>
        <v>#N/A</v>
      </c>
      <c r="F5308" s="7" t="e">
        <f>VLOOKUP(D5308,'MPG Master'!$C$3:$D$716,2,0)</f>
        <v>#N/A</v>
      </c>
      <c r="G5308" s="67" t="s">
        <v>2146</v>
      </c>
      <c r="H5308" s="53" t="e">
        <f t="shared" si="192"/>
        <v>#N/A</v>
      </c>
      <c r="I5308" s="7" t="s">
        <v>1795</v>
      </c>
      <c r="J5308" s="7" t="s">
        <v>20538</v>
      </c>
      <c r="K5308" s="9">
        <v>19725</v>
      </c>
      <c r="L5308" s="7"/>
      <c r="M5308" s="7"/>
      <c r="N5308" s="7"/>
      <c r="O5308" s="7"/>
      <c r="P5308" s="7"/>
      <c r="Q5308" s="7" t="s">
        <v>1701</v>
      </c>
      <c r="R5308" s="39" t="s">
        <v>3010</v>
      </c>
      <c r="S5308" s="7"/>
      <c r="T5308" s="7" t="s">
        <v>774</v>
      </c>
      <c r="U5308" s="7"/>
      <c r="V5308" s="7"/>
      <c r="W5308" s="7"/>
      <c r="X5308" s="7"/>
      <c r="Y5308" s="39"/>
      <c r="Z5308" s="7"/>
      <c r="AA5308" s="7"/>
      <c r="AB5308" s="24"/>
      <c r="AC5308" t="s">
        <v>26453</v>
      </c>
      <c r="AD5308" t="s">
        <v>23380</v>
      </c>
    </row>
    <row r="5309" spans="1:30" x14ac:dyDescent="0.25">
      <c r="A5309" t="str">
        <f t="shared" si="193"/>
        <v>12010072</v>
      </c>
      <c r="B5309" s="23" t="s">
        <v>58</v>
      </c>
      <c r="C5309" s="7" t="s">
        <v>1452</v>
      </c>
      <c r="D5309" s="66" t="s">
        <v>323</v>
      </c>
      <c r="E5309" s="53" t="e">
        <f>VLOOKUP(D5309,'MPG Master'!$C$3:$I$716,7,0)</f>
        <v>#N/A</v>
      </c>
      <c r="F5309" s="7" t="e">
        <f>VLOOKUP(D5309,'MPG Master'!$C$3:$D$716,2,0)</f>
        <v>#N/A</v>
      </c>
      <c r="G5309" s="67" t="s">
        <v>1978</v>
      </c>
      <c r="H5309" s="53" t="e">
        <f t="shared" si="192"/>
        <v>#N/A</v>
      </c>
      <c r="I5309" s="7" t="s">
        <v>2357</v>
      </c>
      <c r="J5309" s="7" t="s">
        <v>18653</v>
      </c>
      <c r="K5309" s="9">
        <v>26665</v>
      </c>
      <c r="L5309" s="7"/>
      <c r="M5309" s="7"/>
      <c r="N5309" s="7">
        <v>6201134909</v>
      </c>
      <c r="O5309" s="7"/>
      <c r="P5309" s="7"/>
      <c r="Q5309" s="7" t="s">
        <v>95</v>
      </c>
      <c r="R5309" s="39" t="s">
        <v>3011</v>
      </c>
      <c r="S5309" s="7"/>
      <c r="T5309" s="7" t="s">
        <v>774</v>
      </c>
      <c r="U5309" s="7"/>
      <c r="V5309" s="7"/>
      <c r="W5309" s="7"/>
      <c r="X5309" s="7"/>
      <c r="Y5309" s="39"/>
      <c r="Z5309" s="7"/>
      <c r="AA5309" s="7"/>
      <c r="AB5309" s="24"/>
      <c r="AC5309" t="s">
        <v>26453</v>
      </c>
      <c r="AD5309" t="s">
        <v>23380</v>
      </c>
    </row>
    <row r="5310" spans="1:30" x14ac:dyDescent="0.25">
      <c r="A5310" t="str">
        <f t="shared" si="193"/>
        <v>12010073</v>
      </c>
      <c r="B5310" s="23" t="s">
        <v>58</v>
      </c>
      <c r="C5310" s="7" t="s">
        <v>1452</v>
      </c>
      <c r="D5310" s="66" t="s">
        <v>323</v>
      </c>
      <c r="E5310" s="53" t="e">
        <f>VLOOKUP(D5310,'MPG Master'!$C$3:$I$716,7,0)</f>
        <v>#N/A</v>
      </c>
      <c r="F5310" s="7" t="e">
        <f>VLOOKUP(D5310,'MPG Master'!$C$3:$D$716,2,0)</f>
        <v>#N/A</v>
      </c>
      <c r="G5310" s="67" t="s">
        <v>386</v>
      </c>
      <c r="H5310" s="53" t="e">
        <f t="shared" si="192"/>
        <v>#N/A</v>
      </c>
      <c r="I5310" s="7" t="s">
        <v>3012</v>
      </c>
      <c r="J5310" s="7" t="s">
        <v>3013</v>
      </c>
      <c r="K5310" s="9">
        <v>31782</v>
      </c>
      <c r="L5310" s="7"/>
      <c r="M5310" s="7"/>
      <c r="N5310" s="7">
        <v>9113737128</v>
      </c>
      <c r="O5310" s="7"/>
      <c r="P5310" s="7"/>
      <c r="Q5310" s="7" t="s">
        <v>2898</v>
      </c>
      <c r="R5310" s="39" t="s">
        <v>3014</v>
      </c>
      <c r="S5310" s="7"/>
      <c r="T5310" s="7" t="s">
        <v>777</v>
      </c>
      <c r="U5310" s="7"/>
      <c r="V5310" s="7"/>
      <c r="W5310" s="7"/>
      <c r="X5310" s="7"/>
      <c r="Y5310" s="39"/>
      <c r="Z5310" s="7"/>
      <c r="AA5310" s="7"/>
      <c r="AB5310" s="24"/>
      <c r="AC5310" t="s">
        <v>26453</v>
      </c>
      <c r="AD5310" t="s">
        <v>23380</v>
      </c>
    </row>
    <row r="5311" spans="1:30" x14ac:dyDescent="0.25">
      <c r="A5311" t="str">
        <f t="shared" si="193"/>
        <v>12010071</v>
      </c>
      <c r="B5311" s="23" t="s">
        <v>58</v>
      </c>
      <c r="C5311" s="7" t="s">
        <v>1452</v>
      </c>
      <c r="D5311" s="66" t="s">
        <v>323</v>
      </c>
      <c r="E5311" s="53" t="e">
        <f>VLOOKUP(D5311,'MPG Master'!$C$3:$I$716,7,0)</f>
        <v>#N/A</v>
      </c>
      <c r="F5311" s="7" t="e">
        <f>VLOOKUP(D5311,'MPG Master'!$C$3:$D$716,2,0)</f>
        <v>#N/A</v>
      </c>
      <c r="G5311" s="67" t="s">
        <v>1848</v>
      </c>
      <c r="H5311" s="53" t="e">
        <f t="shared" si="192"/>
        <v>#N/A</v>
      </c>
      <c r="I5311" s="7" t="s">
        <v>1865</v>
      </c>
      <c r="J5311" s="7" t="s">
        <v>20539</v>
      </c>
      <c r="K5311" s="9">
        <v>23377</v>
      </c>
      <c r="L5311" s="7"/>
      <c r="M5311" s="7"/>
      <c r="N5311" s="7">
        <v>9135150400</v>
      </c>
      <c r="O5311" s="7"/>
      <c r="P5311" s="7"/>
      <c r="Q5311" s="7" t="s">
        <v>1851</v>
      </c>
      <c r="R5311" s="39" t="s">
        <v>3015</v>
      </c>
      <c r="S5311" s="7"/>
      <c r="T5311" s="7" t="s">
        <v>747</v>
      </c>
      <c r="U5311" s="7"/>
      <c r="V5311" s="7"/>
      <c r="W5311" s="7"/>
      <c r="X5311" s="7"/>
      <c r="Y5311" s="39"/>
      <c r="Z5311" s="7"/>
      <c r="AA5311" s="7"/>
      <c r="AB5311" s="24"/>
      <c r="AC5311" t="s">
        <v>26453</v>
      </c>
      <c r="AD5311" t="s">
        <v>23380</v>
      </c>
    </row>
    <row r="5312" spans="1:30" x14ac:dyDescent="0.25">
      <c r="A5312" t="str">
        <f t="shared" si="193"/>
        <v>12010070</v>
      </c>
      <c r="B5312" s="23" t="s">
        <v>58</v>
      </c>
      <c r="C5312" s="7" t="s">
        <v>1452</v>
      </c>
      <c r="D5312" s="66" t="s">
        <v>323</v>
      </c>
      <c r="E5312" s="53" t="e">
        <f>VLOOKUP(D5312,'MPG Master'!$C$3:$I$716,7,0)</f>
        <v>#N/A</v>
      </c>
      <c r="F5312" s="7" t="e">
        <f>VLOOKUP(D5312,'MPG Master'!$C$3:$D$716,2,0)</f>
        <v>#N/A</v>
      </c>
      <c r="G5312" s="67" t="s">
        <v>2246</v>
      </c>
      <c r="H5312" s="53" t="e">
        <f t="shared" si="192"/>
        <v>#N/A</v>
      </c>
      <c r="I5312" s="7" t="s">
        <v>1949</v>
      </c>
      <c r="J5312" s="7" t="s">
        <v>3016</v>
      </c>
      <c r="K5312" s="9">
        <v>31413</v>
      </c>
      <c r="L5312" s="7"/>
      <c r="M5312" s="7"/>
      <c r="N5312" s="7">
        <v>8969707902</v>
      </c>
      <c r="O5312" s="7"/>
      <c r="P5312" s="7"/>
      <c r="Q5312" s="7" t="s">
        <v>1851</v>
      </c>
      <c r="R5312" s="39" t="s">
        <v>3017</v>
      </c>
      <c r="S5312" s="7"/>
      <c r="T5312" s="7" t="s">
        <v>747</v>
      </c>
      <c r="U5312" s="7"/>
      <c r="V5312" s="7"/>
      <c r="W5312" s="7"/>
      <c r="X5312" s="7"/>
      <c r="Y5312" s="39"/>
      <c r="Z5312" s="7"/>
      <c r="AA5312" s="7"/>
      <c r="AB5312" s="24"/>
      <c r="AC5312" t="s">
        <v>26453</v>
      </c>
      <c r="AD5312" t="s">
        <v>23380</v>
      </c>
    </row>
    <row r="5313" spans="1:30" x14ac:dyDescent="0.25">
      <c r="A5313" t="str">
        <f t="shared" si="193"/>
        <v>12090029</v>
      </c>
      <c r="B5313" s="23" t="s">
        <v>58</v>
      </c>
      <c r="C5313" s="7" t="s">
        <v>1452</v>
      </c>
      <c r="D5313" s="66" t="s">
        <v>327</v>
      </c>
      <c r="E5313" s="53" t="e">
        <f>VLOOKUP(D5313,'MPG Master'!$C$3:$I$716,7,0)</f>
        <v>#N/A</v>
      </c>
      <c r="F5313" s="7" t="e">
        <f>VLOOKUP(D5313,'MPG Master'!$C$3:$D$716,2,0)</f>
        <v>#N/A</v>
      </c>
      <c r="G5313" s="67" t="s">
        <v>1927</v>
      </c>
      <c r="H5313" s="53" t="e">
        <f t="shared" si="192"/>
        <v>#N/A</v>
      </c>
      <c r="I5313" s="7" t="s">
        <v>2118</v>
      </c>
      <c r="J5313" s="7" t="s">
        <v>20541</v>
      </c>
      <c r="K5313" s="9">
        <v>25204</v>
      </c>
      <c r="L5313" s="7"/>
      <c r="M5313" s="7"/>
      <c r="N5313" s="7">
        <v>8757223980</v>
      </c>
      <c r="O5313" s="7"/>
      <c r="P5313" s="7"/>
      <c r="Q5313" s="7" t="s">
        <v>95</v>
      </c>
      <c r="R5313" s="39" t="s">
        <v>3019</v>
      </c>
      <c r="S5313" s="7"/>
      <c r="T5313" s="7" t="s">
        <v>774</v>
      </c>
      <c r="U5313" s="7"/>
      <c r="V5313" s="7"/>
      <c r="W5313" s="7"/>
      <c r="X5313" s="7"/>
      <c r="Y5313" s="39"/>
      <c r="Z5313" s="7"/>
      <c r="AA5313" s="7"/>
      <c r="AB5313" s="24"/>
      <c r="AC5313" t="s">
        <v>26453</v>
      </c>
      <c r="AD5313" t="s">
        <v>23380</v>
      </c>
    </row>
    <row r="5314" spans="1:30" x14ac:dyDescent="0.25">
      <c r="A5314" t="str">
        <f t="shared" si="193"/>
        <v>12090019</v>
      </c>
      <c r="B5314" s="23" t="s">
        <v>58</v>
      </c>
      <c r="C5314" s="7" t="s">
        <v>1452</v>
      </c>
      <c r="D5314" s="66" t="s">
        <v>327</v>
      </c>
      <c r="E5314" s="53" t="e">
        <f>VLOOKUP(D5314,'MPG Master'!$C$3:$I$716,7,0)</f>
        <v>#N/A</v>
      </c>
      <c r="F5314" s="7" t="e">
        <f>VLOOKUP(D5314,'MPG Master'!$C$3:$D$716,2,0)</f>
        <v>#N/A</v>
      </c>
      <c r="G5314" s="67" t="s">
        <v>1815</v>
      </c>
      <c r="H5314" s="53" t="e">
        <f t="shared" si="192"/>
        <v>#N/A</v>
      </c>
      <c r="I5314" s="7" t="s">
        <v>3020</v>
      </c>
      <c r="J5314" s="7" t="s">
        <v>20542</v>
      </c>
      <c r="K5314" s="9">
        <v>31048</v>
      </c>
      <c r="L5314" s="7"/>
      <c r="M5314" s="7"/>
      <c r="N5314" s="7">
        <v>7635042664</v>
      </c>
      <c r="O5314" s="7"/>
      <c r="P5314" s="7"/>
      <c r="Q5314" s="7" t="s">
        <v>95</v>
      </c>
      <c r="R5314" s="39" t="s">
        <v>3021</v>
      </c>
      <c r="S5314" s="7"/>
      <c r="T5314" s="7" t="s">
        <v>774</v>
      </c>
      <c r="U5314" s="7"/>
      <c r="V5314" s="7"/>
      <c r="W5314" s="7"/>
      <c r="X5314" s="7"/>
      <c r="Y5314" s="39"/>
      <c r="Z5314" s="7"/>
      <c r="AA5314" s="7"/>
      <c r="AB5314" s="24"/>
      <c r="AC5314" t="s">
        <v>26453</v>
      </c>
      <c r="AD5314" t="s">
        <v>23380</v>
      </c>
    </row>
    <row r="5315" spans="1:30" x14ac:dyDescent="0.25">
      <c r="A5315" t="str">
        <f t="shared" si="193"/>
        <v>12090028</v>
      </c>
      <c r="B5315" s="23" t="s">
        <v>58</v>
      </c>
      <c r="C5315" s="7" t="s">
        <v>1452</v>
      </c>
      <c r="D5315" s="66" t="s">
        <v>327</v>
      </c>
      <c r="E5315" s="53" t="e">
        <f>VLOOKUP(D5315,'MPG Master'!$C$3:$I$716,7,0)</f>
        <v>#N/A</v>
      </c>
      <c r="F5315" s="7" t="e">
        <f>VLOOKUP(D5315,'MPG Master'!$C$3:$D$716,2,0)</f>
        <v>#N/A</v>
      </c>
      <c r="G5315" s="67" t="s">
        <v>1685</v>
      </c>
      <c r="H5315" s="53" t="e">
        <f t="shared" ref="H5315:H5378" si="194">E5315&amp;G5315</f>
        <v>#N/A</v>
      </c>
      <c r="I5315" s="7" t="s">
        <v>93</v>
      </c>
      <c r="J5315" s="7" t="s">
        <v>3022</v>
      </c>
      <c r="K5315" s="9">
        <v>32874</v>
      </c>
      <c r="L5315" s="7"/>
      <c r="M5315" s="7"/>
      <c r="N5315" s="7">
        <v>8084649913</v>
      </c>
      <c r="O5315" s="7"/>
      <c r="P5315" s="7"/>
      <c r="Q5315" s="7" t="s">
        <v>1851</v>
      </c>
      <c r="R5315" s="39" t="s">
        <v>3023</v>
      </c>
      <c r="S5315" s="7"/>
      <c r="T5315" s="7" t="s">
        <v>747</v>
      </c>
      <c r="U5315" s="7"/>
      <c r="V5315" s="7"/>
      <c r="W5315" s="7"/>
      <c r="X5315" s="7"/>
      <c r="Y5315" s="39"/>
      <c r="Z5315" s="7"/>
      <c r="AA5315" s="7"/>
      <c r="AB5315" s="24"/>
      <c r="AC5315" t="s">
        <v>26453</v>
      </c>
      <c r="AD5315" t="s">
        <v>23380</v>
      </c>
    </row>
    <row r="5316" spans="1:30" x14ac:dyDescent="0.25">
      <c r="A5316" t="str">
        <f t="shared" si="193"/>
        <v>11870170</v>
      </c>
      <c r="B5316" s="23" t="s">
        <v>58</v>
      </c>
      <c r="C5316" s="7" t="s">
        <v>1452</v>
      </c>
      <c r="D5316" s="66" t="s">
        <v>320</v>
      </c>
      <c r="E5316" s="53" t="e">
        <f>VLOOKUP(D5316,'MPG Master'!$C$3:$I$716,7,0)</f>
        <v>#N/A</v>
      </c>
      <c r="F5316" s="7" t="e">
        <f>VLOOKUP(D5316,'MPG Master'!$C$3:$D$716,2,0)</f>
        <v>#N/A</v>
      </c>
      <c r="G5316" s="67" t="s">
        <v>3024</v>
      </c>
      <c r="H5316" s="53" t="e">
        <f t="shared" si="194"/>
        <v>#N/A</v>
      </c>
      <c r="I5316" s="7" t="s">
        <v>2380</v>
      </c>
      <c r="J5316" s="7" t="s">
        <v>3025</v>
      </c>
      <c r="K5316" s="9">
        <v>28126</v>
      </c>
      <c r="L5316" s="7"/>
      <c r="M5316" s="7"/>
      <c r="N5316" s="7"/>
      <c r="O5316" s="7"/>
      <c r="P5316" s="7"/>
      <c r="Q5316" s="7" t="s">
        <v>2898</v>
      </c>
      <c r="R5316" s="39" t="s">
        <v>3026</v>
      </c>
      <c r="S5316" s="7"/>
      <c r="T5316" s="7" t="s">
        <v>735</v>
      </c>
      <c r="U5316" s="7"/>
      <c r="V5316" s="7"/>
      <c r="W5316" s="7"/>
      <c r="X5316" s="7"/>
      <c r="Y5316" s="39"/>
      <c r="Z5316" s="7"/>
      <c r="AA5316" s="7"/>
      <c r="AB5316" s="24"/>
      <c r="AC5316" t="s">
        <v>26453</v>
      </c>
      <c r="AD5316" t="s">
        <v>23380</v>
      </c>
    </row>
    <row r="5317" spans="1:30" x14ac:dyDescent="0.25">
      <c r="A5317" t="str">
        <f t="shared" si="193"/>
        <v>12120007</v>
      </c>
      <c r="B5317" s="23" t="s">
        <v>58</v>
      </c>
      <c r="C5317" s="7" t="s">
        <v>1452</v>
      </c>
      <c r="D5317" s="66" t="s">
        <v>330</v>
      </c>
      <c r="E5317" s="53" t="e">
        <f>VLOOKUP(D5317,'MPG Master'!$C$3:$I$716,7,0)</f>
        <v>#N/A</v>
      </c>
      <c r="F5317" s="7" t="e">
        <f>VLOOKUP(D5317,'MPG Master'!$C$3:$D$716,2,0)</f>
        <v>#N/A</v>
      </c>
      <c r="G5317" s="67" t="s">
        <v>1720</v>
      </c>
      <c r="H5317" s="53" t="e">
        <f t="shared" si="194"/>
        <v>#N/A</v>
      </c>
      <c r="I5317" s="7" t="s">
        <v>2096</v>
      </c>
      <c r="J5317" s="7" t="s">
        <v>20543</v>
      </c>
      <c r="K5317" s="9">
        <v>31048</v>
      </c>
      <c r="L5317" s="7"/>
      <c r="M5317" s="7"/>
      <c r="N5317" s="7">
        <v>9306021261</v>
      </c>
      <c r="O5317" s="7"/>
      <c r="P5317" s="7"/>
      <c r="Q5317" s="7" t="s">
        <v>2898</v>
      </c>
      <c r="R5317" s="39" t="s">
        <v>2097</v>
      </c>
      <c r="S5317" s="7"/>
      <c r="T5317" s="7" t="s">
        <v>735</v>
      </c>
      <c r="U5317" s="7"/>
      <c r="V5317" s="7"/>
      <c r="W5317" s="7"/>
      <c r="X5317" s="7"/>
      <c r="Y5317" s="39"/>
      <c r="Z5317" s="7"/>
      <c r="AA5317" s="7"/>
      <c r="AB5317" s="24"/>
      <c r="AC5317" t="s">
        <v>26453</v>
      </c>
      <c r="AD5317" t="s">
        <v>23380</v>
      </c>
    </row>
    <row r="5318" spans="1:30" x14ac:dyDescent="0.25">
      <c r="A5318" t="str">
        <f t="shared" si="193"/>
        <v>12050017</v>
      </c>
      <c r="B5318" s="23" t="s">
        <v>58</v>
      </c>
      <c r="C5318" s="7" t="s">
        <v>1663</v>
      </c>
      <c r="D5318" s="66" t="s">
        <v>400</v>
      </c>
      <c r="E5318" s="53" t="e">
        <f>VLOOKUP(D5318,'MPG Master'!$C$3:$I$716,7,0)</f>
        <v>#N/A</v>
      </c>
      <c r="F5318" s="7" t="e">
        <f>VLOOKUP(D5318,'MPG Master'!$C$3:$D$716,2,0)</f>
        <v>#N/A</v>
      </c>
      <c r="G5318" s="67" t="s">
        <v>1683</v>
      </c>
      <c r="H5318" s="53" t="e">
        <f t="shared" si="194"/>
        <v>#N/A</v>
      </c>
      <c r="I5318" s="7" t="s">
        <v>3027</v>
      </c>
      <c r="J5318" s="7" t="s">
        <v>20544</v>
      </c>
      <c r="K5318" s="9">
        <v>18264</v>
      </c>
      <c r="L5318" s="7"/>
      <c r="M5318" s="7"/>
      <c r="N5318" s="7"/>
      <c r="O5318" s="7"/>
      <c r="P5318" s="7"/>
      <c r="Q5318" s="7" t="s">
        <v>1716</v>
      </c>
      <c r="R5318" s="39" t="s">
        <v>3028</v>
      </c>
      <c r="S5318" s="7"/>
      <c r="T5318" s="7" t="s">
        <v>747</v>
      </c>
      <c r="U5318" s="7"/>
      <c r="V5318" s="7"/>
      <c r="W5318" s="7"/>
      <c r="X5318" s="7"/>
      <c r="Y5318" s="39"/>
      <c r="Z5318" s="7"/>
      <c r="AA5318" s="7"/>
      <c r="AB5318" s="24"/>
      <c r="AC5318" t="s">
        <v>26453</v>
      </c>
      <c r="AD5318" t="s">
        <v>23380</v>
      </c>
    </row>
    <row r="5319" spans="1:30" x14ac:dyDescent="0.25">
      <c r="A5319" t="str">
        <f t="shared" si="193"/>
        <v>95020055</v>
      </c>
      <c r="B5319" s="23" t="s">
        <v>58</v>
      </c>
      <c r="C5319" s="7" t="s">
        <v>1670</v>
      </c>
      <c r="D5319" s="66" t="s">
        <v>466</v>
      </c>
      <c r="E5319" s="53" t="e">
        <f>VLOOKUP(D5319,'MPG Master'!$C$3:$I$716,7,0)</f>
        <v>#N/A</v>
      </c>
      <c r="F5319" s="7" t="e">
        <f>VLOOKUP(D5319,'MPG Master'!$C$3:$D$716,2,0)</f>
        <v>#N/A</v>
      </c>
      <c r="G5319" s="67" t="s">
        <v>384</v>
      </c>
      <c r="H5319" s="53" t="e">
        <f t="shared" si="194"/>
        <v>#N/A</v>
      </c>
      <c r="I5319" s="7" t="s">
        <v>3029</v>
      </c>
      <c r="J5319" s="7" t="s">
        <v>20545</v>
      </c>
      <c r="K5319" s="9">
        <v>21249</v>
      </c>
      <c r="L5319" s="7"/>
      <c r="M5319" s="7"/>
      <c r="N5319" s="7">
        <v>9262694682</v>
      </c>
      <c r="O5319" s="7"/>
      <c r="P5319" s="7"/>
      <c r="Q5319" s="7" t="s">
        <v>2898</v>
      </c>
      <c r="R5319" s="39" t="s">
        <v>3030</v>
      </c>
      <c r="S5319" s="7"/>
      <c r="T5319" s="7" t="s">
        <v>2876</v>
      </c>
      <c r="U5319" s="7"/>
      <c r="V5319" s="7"/>
      <c r="W5319" s="7"/>
      <c r="X5319" s="7"/>
      <c r="Y5319" s="39"/>
      <c r="Z5319" s="7"/>
      <c r="AA5319" s="7"/>
      <c r="AB5319" s="24"/>
      <c r="AC5319" t="s">
        <v>26453</v>
      </c>
      <c r="AD5319" t="s">
        <v>23380</v>
      </c>
    </row>
    <row r="5320" spans="1:30" x14ac:dyDescent="0.25">
      <c r="A5320" t="str">
        <f t="shared" si="193"/>
        <v>24280133</v>
      </c>
      <c r="B5320" s="23" t="s">
        <v>58</v>
      </c>
      <c r="C5320" s="7" t="s">
        <v>1669</v>
      </c>
      <c r="D5320" s="66" t="s">
        <v>585</v>
      </c>
      <c r="E5320" s="53" t="e">
        <f>VLOOKUP(D5320,'MPG Master'!$C$3:$I$716,7,0)</f>
        <v>#N/A</v>
      </c>
      <c r="F5320" s="7" t="e">
        <f>VLOOKUP(D5320,'MPG Master'!$C$3:$D$716,2,0)</f>
        <v>#N/A</v>
      </c>
      <c r="G5320" s="67" t="s">
        <v>3031</v>
      </c>
      <c r="H5320" s="53" t="e">
        <f t="shared" si="194"/>
        <v>#N/A</v>
      </c>
      <c r="I5320" s="7" t="s">
        <v>3032</v>
      </c>
      <c r="J5320" s="7" t="s">
        <v>20546</v>
      </c>
      <c r="K5320" s="9">
        <v>18264</v>
      </c>
      <c r="L5320" s="7"/>
      <c r="M5320" s="7"/>
      <c r="N5320" s="7">
        <v>8935873124</v>
      </c>
      <c r="O5320" s="7"/>
      <c r="P5320" s="7"/>
      <c r="Q5320" s="7" t="s">
        <v>2898</v>
      </c>
      <c r="R5320" s="39" t="s">
        <v>3033</v>
      </c>
      <c r="S5320" s="7"/>
      <c r="T5320" s="7" t="s">
        <v>1328</v>
      </c>
      <c r="U5320" s="7"/>
      <c r="V5320" s="7"/>
      <c r="W5320" s="7"/>
      <c r="X5320" s="7"/>
      <c r="Y5320" s="39"/>
      <c r="Z5320" s="7"/>
      <c r="AA5320" s="7"/>
      <c r="AB5320" s="24"/>
      <c r="AC5320" t="s">
        <v>26453</v>
      </c>
      <c r="AD5320" t="s">
        <v>23380</v>
      </c>
    </row>
    <row r="5321" spans="1:30" x14ac:dyDescent="0.25">
      <c r="A5321" t="str">
        <f t="shared" si="193"/>
        <v>24170041</v>
      </c>
      <c r="B5321" s="23" t="s">
        <v>58</v>
      </c>
      <c r="C5321" s="7" t="s">
        <v>1669</v>
      </c>
      <c r="D5321" s="66" t="s">
        <v>579</v>
      </c>
      <c r="E5321" s="53" t="e">
        <f>VLOOKUP(D5321,'MPG Master'!$C$3:$I$716,7,0)</f>
        <v>#N/A</v>
      </c>
      <c r="F5321" s="7" t="e">
        <f>VLOOKUP(D5321,'MPG Master'!$C$3:$D$716,2,0)</f>
        <v>#N/A</v>
      </c>
      <c r="G5321" s="67" t="s">
        <v>2314</v>
      </c>
      <c r="H5321" s="53" t="e">
        <f t="shared" si="194"/>
        <v>#N/A</v>
      </c>
      <c r="I5321" s="7" t="s">
        <v>3034</v>
      </c>
      <c r="J5321" s="7" t="s">
        <v>20547</v>
      </c>
      <c r="K5321" s="9">
        <v>31238</v>
      </c>
      <c r="L5321" s="7"/>
      <c r="M5321" s="7"/>
      <c r="N5321" s="7">
        <v>9576021058</v>
      </c>
      <c r="O5321" s="7"/>
      <c r="P5321" s="7"/>
      <c r="Q5321" s="7" t="s">
        <v>1808</v>
      </c>
      <c r="R5321" s="39" t="s">
        <v>3035</v>
      </c>
      <c r="S5321" s="7"/>
      <c r="T5321" s="7" t="s">
        <v>1388</v>
      </c>
      <c r="U5321" s="7"/>
      <c r="V5321" s="7"/>
      <c r="W5321" s="7"/>
      <c r="X5321" s="7"/>
      <c r="Y5321" s="39"/>
      <c r="Z5321" s="7"/>
      <c r="AA5321" s="7"/>
      <c r="AB5321" s="24"/>
      <c r="AC5321" t="s">
        <v>26453</v>
      </c>
      <c r="AD5321" t="s">
        <v>23380</v>
      </c>
    </row>
    <row r="5322" spans="1:30" x14ac:dyDescent="0.25">
      <c r="A5322" t="str">
        <f t="shared" si="193"/>
        <v>24460015</v>
      </c>
      <c r="B5322" s="23" t="s">
        <v>58</v>
      </c>
      <c r="C5322" s="7" t="s">
        <v>1669</v>
      </c>
      <c r="D5322" s="66" t="s">
        <v>599</v>
      </c>
      <c r="E5322" s="53" t="e">
        <f>VLOOKUP(D5322,'MPG Master'!$C$3:$I$716,7,0)</f>
        <v>#N/A</v>
      </c>
      <c r="F5322" s="7" t="e">
        <f>VLOOKUP(D5322,'MPG Master'!$C$3:$D$716,2,0)</f>
        <v>#N/A</v>
      </c>
      <c r="G5322" s="67" t="s">
        <v>1739</v>
      </c>
      <c r="H5322" s="53" t="e">
        <f t="shared" si="194"/>
        <v>#N/A</v>
      </c>
      <c r="I5322" s="7" t="s">
        <v>3037</v>
      </c>
      <c r="J5322" s="7" t="s">
        <v>20548</v>
      </c>
      <c r="K5322" s="9">
        <v>26665</v>
      </c>
      <c r="L5322" s="7"/>
      <c r="M5322" s="7"/>
      <c r="N5322" s="7">
        <v>9162340590</v>
      </c>
      <c r="O5322" s="7"/>
      <c r="P5322" s="7"/>
      <c r="Q5322" s="7" t="s">
        <v>1888</v>
      </c>
      <c r="R5322" s="39" t="s">
        <v>3038</v>
      </c>
      <c r="S5322" s="7"/>
      <c r="T5322" s="7" t="s">
        <v>784</v>
      </c>
      <c r="U5322" s="7"/>
      <c r="V5322" s="7"/>
      <c r="W5322" s="7"/>
      <c r="X5322" s="7"/>
      <c r="Y5322" s="39"/>
      <c r="Z5322" s="7"/>
      <c r="AA5322" s="7"/>
      <c r="AB5322" s="24"/>
      <c r="AC5322" t="s">
        <v>26453</v>
      </c>
      <c r="AD5322" t="s">
        <v>23380</v>
      </c>
    </row>
    <row r="5323" spans="1:30" x14ac:dyDescent="0.25">
      <c r="A5323" t="str">
        <f t="shared" si="193"/>
        <v>24460009</v>
      </c>
      <c r="B5323" s="23" t="s">
        <v>58</v>
      </c>
      <c r="C5323" s="7" t="s">
        <v>1669</v>
      </c>
      <c r="D5323" s="66" t="s">
        <v>599</v>
      </c>
      <c r="E5323" s="53" t="e">
        <f>VLOOKUP(D5323,'MPG Master'!$C$3:$I$716,7,0)</f>
        <v>#N/A</v>
      </c>
      <c r="F5323" s="7" t="e">
        <f>VLOOKUP(D5323,'MPG Master'!$C$3:$D$716,2,0)</f>
        <v>#N/A</v>
      </c>
      <c r="G5323" s="67" t="s">
        <v>1706</v>
      </c>
      <c r="H5323" s="53" t="e">
        <f t="shared" si="194"/>
        <v>#N/A</v>
      </c>
      <c r="I5323" s="7" t="s">
        <v>2357</v>
      </c>
      <c r="J5323" s="7" t="s">
        <v>20549</v>
      </c>
      <c r="K5323" s="9">
        <v>30317</v>
      </c>
      <c r="L5323" s="7"/>
      <c r="M5323" s="7"/>
      <c r="N5323" s="7">
        <v>7739908140</v>
      </c>
      <c r="O5323" s="7"/>
      <c r="P5323" s="7"/>
      <c r="Q5323" s="7" t="s">
        <v>1888</v>
      </c>
      <c r="R5323" s="39" t="s">
        <v>3039</v>
      </c>
      <c r="S5323" s="7"/>
      <c r="T5323" s="7" t="s">
        <v>784</v>
      </c>
      <c r="U5323" s="7"/>
      <c r="V5323" s="7"/>
      <c r="W5323" s="7"/>
      <c r="X5323" s="7"/>
      <c r="Y5323" s="39"/>
      <c r="Z5323" s="7"/>
      <c r="AA5323" s="7"/>
      <c r="AB5323" s="24"/>
      <c r="AC5323" t="s">
        <v>26453</v>
      </c>
      <c r="AD5323" t="s">
        <v>23380</v>
      </c>
    </row>
    <row r="5324" spans="1:30" x14ac:dyDescent="0.25">
      <c r="A5324" t="str">
        <f t="shared" si="193"/>
        <v>24460023</v>
      </c>
      <c r="B5324" s="23" t="s">
        <v>58</v>
      </c>
      <c r="C5324" s="7" t="s">
        <v>1669</v>
      </c>
      <c r="D5324" s="66" t="s">
        <v>599</v>
      </c>
      <c r="E5324" s="53" t="e">
        <f>VLOOKUP(D5324,'MPG Master'!$C$3:$I$716,7,0)</f>
        <v>#N/A</v>
      </c>
      <c r="F5324" s="7" t="e">
        <f>VLOOKUP(D5324,'MPG Master'!$C$3:$D$716,2,0)</f>
        <v>#N/A</v>
      </c>
      <c r="G5324" s="67" t="s">
        <v>379</v>
      </c>
      <c r="H5324" s="53" t="e">
        <f t="shared" si="194"/>
        <v>#N/A</v>
      </c>
      <c r="I5324" s="7" t="s">
        <v>3040</v>
      </c>
      <c r="J5324" s="7" t="s">
        <v>20550</v>
      </c>
      <c r="K5324" s="9">
        <v>31413</v>
      </c>
      <c r="L5324" s="7"/>
      <c r="M5324" s="7"/>
      <c r="N5324" s="7">
        <v>7857034110</v>
      </c>
      <c r="O5324" s="7"/>
      <c r="P5324" s="7"/>
      <c r="Q5324" s="7" t="s">
        <v>1888</v>
      </c>
      <c r="R5324" s="39" t="s">
        <v>3041</v>
      </c>
      <c r="S5324" s="7"/>
      <c r="T5324" s="7" t="s">
        <v>784</v>
      </c>
      <c r="U5324" s="7"/>
      <c r="V5324" s="7"/>
      <c r="W5324" s="7"/>
      <c r="X5324" s="7"/>
      <c r="Y5324" s="39"/>
      <c r="Z5324" s="7"/>
      <c r="AA5324" s="7"/>
      <c r="AB5324" s="24"/>
      <c r="AC5324" t="s">
        <v>26453</v>
      </c>
      <c r="AD5324" t="s">
        <v>23380</v>
      </c>
    </row>
    <row r="5325" spans="1:30" x14ac:dyDescent="0.25">
      <c r="A5325" t="str">
        <f t="shared" si="193"/>
        <v>24460021</v>
      </c>
      <c r="B5325" s="23" t="s">
        <v>58</v>
      </c>
      <c r="C5325" s="7" t="s">
        <v>1669</v>
      </c>
      <c r="D5325" s="66" t="s">
        <v>599</v>
      </c>
      <c r="E5325" s="53" t="e">
        <f>VLOOKUP(D5325,'MPG Master'!$C$3:$I$716,7,0)</f>
        <v>#N/A</v>
      </c>
      <c r="F5325" s="7" t="e">
        <f>VLOOKUP(D5325,'MPG Master'!$C$3:$D$716,2,0)</f>
        <v>#N/A</v>
      </c>
      <c r="G5325" s="67" t="s">
        <v>1822</v>
      </c>
      <c r="H5325" s="53" t="e">
        <f t="shared" si="194"/>
        <v>#N/A</v>
      </c>
      <c r="I5325" s="7" t="s">
        <v>3042</v>
      </c>
      <c r="J5325" s="7" t="s">
        <v>20551</v>
      </c>
      <c r="K5325" s="9">
        <v>32994</v>
      </c>
      <c r="L5325" s="7"/>
      <c r="M5325" s="7"/>
      <c r="N5325" s="7"/>
      <c r="O5325" s="7"/>
      <c r="P5325" s="7"/>
      <c r="Q5325" s="7" t="s">
        <v>2256</v>
      </c>
      <c r="R5325" s="39" t="s">
        <v>3043</v>
      </c>
      <c r="S5325" s="7"/>
      <c r="T5325" s="7" t="s">
        <v>1417</v>
      </c>
      <c r="U5325" s="7"/>
      <c r="V5325" s="7"/>
      <c r="W5325" s="7"/>
      <c r="X5325" s="7"/>
      <c r="Y5325" s="39"/>
      <c r="Z5325" s="7"/>
      <c r="AA5325" s="7"/>
      <c r="AB5325" s="24"/>
      <c r="AC5325" t="s">
        <v>26453</v>
      </c>
      <c r="AD5325" t="s">
        <v>23380</v>
      </c>
    </row>
    <row r="5326" spans="1:30" x14ac:dyDescent="0.25">
      <c r="A5326" t="str">
        <f t="shared" si="193"/>
        <v>12120031</v>
      </c>
      <c r="B5326" s="23" t="s">
        <v>58</v>
      </c>
      <c r="C5326" s="7" t="s">
        <v>1452</v>
      </c>
      <c r="D5326" s="66" t="s">
        <v>330</v>
      </c>
      <c r="E5326" s="53" t="e">
        <f>VLOOKUP(D5326,'MPG Master'!$C$3:$I$716,7,0)</f>
        <v>#N/A</v>
      </c>
      <c r="F5326" s="7" t="e">
        <f>VLOOKUP(D5326,'MPG Master'!$C$3:$D$716,2,0)</f>
        <v>#N/A</v>
      </c>
      <c r="G5326" s="67" t="s">
        <v>1951</v>
      </c>
      <c r="H5326" s="53" t="e">
        <f t="shared" si="194"/>
        <v>#N/A</v>
      </c>
      <c r="I5326" s="7" t="s">
        <v>3044</v>
      </c>
      <c r="J5326" s="7" t="s">
        <v>20552</v>
      </c>
      <c r="K5326" s="9">
        <v>20821</v>
      </c>
      <c r="L5326" s="7"/>
      <c r="M5326" s="7"/>
      <c r="N5326" s="7">
        <v>9525303005</v>
      </c>
      <c r="O5326" s="7"/>
      <c r="P5326" s="7"/>
      <c r="Q5326" s="7" t="s">
        <v>2898</v>
      </c>
      <c r="R5326" s="39" t="s">
        <v>3045</v>
      </c>
      <c r="S5326" s="7"/>
      <c r="T5326" s="7" t="s">
        <v>735</v>
      </c>
      <c r="U5326" s="7"/>
      <c r="V5326" s="7"/>
      <c r="W5326" s="7"/>
      <c r="X5326" s="7"/>
      <c r="Y5326" s="39"/>
      <c r="Z5326" s="7"/>
      <c r="AA5326" s="7"/>
      <c r="AB5326" s="24"/>
      <c r="AC5326" t="s">
        <v>26453</v>
      </c>
      <c r="AD5326" t="s">
        <v>23380</v>
      </c>
    </row>
    <row r="5327" spans="1:30" x14ac:dyDescent="0.25">
      <c r="A5327" t="str">
        <f t="shared" si="193"/>
        <v>50460141</v>
      </c>
      <c r="B5327" s="23" t="s">
        <v>58</v>
      </c>
      <c r="C5327" s="7" t="s">
        <v>864</v>
      </c>
      <c r="D5327" s="66" t="s">
        <v>405</v>
      </c>
      <c r="E5327" s="53" t="e">
        <f>VLOOKUP(D5327,'MPG Master'!$C$3:$I$716,7,0)</f>
        <v>#N/A</v>
      </c>
      <c r="F5327" s="7" t="e">
        <f>VLOOKUP(D5327,'MPG Master'!$C$3:$D$716,2,0)</f>
        <v>#N/A</v>
      </c>
      <c r="G5327" s="67" t="s">
        <v>2431</v>
      </c>
      <c r="H5327" s="53" t="e">
        <f t="shared" si="194"/>
        <v>#N/A</v>
      </c>
      <c r="I5327" s="7" t="s">
        <v>3046</v>
      </c>
      <c r="J5327" s="7" t="s">
        <v>20553</v>
      </c>
      <c r="K5327" s="9">
        <v>35977</v>
      </c>
      <c r="L5327" s="7"/>
      <c r="M5327" s="7"/>
      <c r="N5327" s="7">
        <v>8252595186</v>
      </c>
      <c r="O5327" s="7"/>
      <c r="P5327" s="7"/>
      <c r="Q5327" s="7" t="s">
        <v>95</v>
      </c>
      <c r="R5327" s="39" t="s">
        <v>3047</v>
      </c>
      <c r="S5327" s="7"/>
      <c r="T5327" s="7" t="s">
        <v>3048</v>
      </c>
      <c r="U5327" s="7"/>
      <c r="V5327" s="7"/>
      <c r="W5327" s="7"/>
      <c r="X5327" s="7"/>
      <c r="Y5327" s="39"/>
      <c r="Z5327" s="7"/>
      <c r="AA5327" s="7"/>
      <c r="AB5327" s="24"/>
      <c r="AC5327" t="s">
        <v>26453</v>
      </c>
      <c r="AD5327" t="s">
        <v>23380</v>
      </c>
    </row>
    <row r="5328" spans="1:30" x14ac:dyDescent="0.25">
      <c r="A5328" t="str">
        <f t="shared" si="193"/>
        <v>50460142</v>
      </c>
      <c r="B5328" s="23" t="s">
        <v>58</v>
      </c>
      <c r="C5328" s="7" t="s">
        <v>864</v>
      </c>
      <c r="D5328" s="66" t="s">
        <v>405</v>
      </c>
      <c r="E5328" s="53" t="e">
        <f>VLOOKUP(D5328,'MPG Master'!$C$3:$I$716,7,0)</f>
        <v>#N/A</v>
      </c>
      <c r="F5328" s="7" t="e">
        <f>VLOOKUP(D5328,'MPG Master'!$C$3:$D$716,2,0)</f>
        <v>#N/A</v>
      </c>
      <c r="G5328" s="67" t="s">
        <v>2416</v>
      </c>
      <c r="H5328" s="53" t="e">
        <f t="shared" si="194"/>
        <v>#N/A</v>
      </c>
      <c r="I5328" s="7" t="s">
        <v>3049</v>
      </c>
      <c r="J5328" s="7" t="s">
        <v>20554</v>
      </c>
      <c r="K5328" s="9">
        <v>31093</v>
      </c>
      <c r="L5328" s="7"/>
      <c r="M5328" s="7"/>
      <c r="N5328" s="7">
        <v>9334314256</v>
      </c>
      <c r="O5328" s="7"/>
      <c r="P5328" s="7"/>
      <c r="Q5328" s="7" t="s">
        <v>1851</v>
      </c>
      <c r="R5328" s="39" t="s">
        <v>3050</v>
      </c>
      <c r="S5328" s="7"/>
      <c r="T5328" s="7" t="s">
        <v>747</v>
      </c>
      <c r="U5328" s="7"/>
      <c r="V5328" s="7"/>
      <c r="W5328" s="7"/>
      <c r="X5328" s="7"/>
      <c r="Y5328" s="39"/>
      <c r="Z5328" s="7"/>
      <c r="AA5328" s="7"/>
      <c r="AB5328" s="24"/>
      <c r="AC5328" t="s">
        <v>26453</v>
      </c>
      <c r="AD5328" t="s">
        <v>23380</v>
      </c>
    </row>
    <row r="5329" spans="1:30" x14ac:dyDescent="0.25">
      <c r="A5329" t="str">
        <f t="shared" si="193"/>
        <v>50460143</v>
      </c>
      <c r="B5329" s="23" t="s">
        <v>58</v>
      </c>
      <c r="C5329" s="7" t="s">
        <v>864</v>
      </c>
      <c r="D5329" s="66" t="s">
        <v>405</v>
      </c>
      <c r="E5329" s="53" t="e">
        <f>VLOOKUP(D5329,'MPG Master'!$C$3:$I$716,7,0)</f>
        <v>#N/A</v>
      </c>
      <c r="F5329" s="7" t="e">
        <f>VLOOKUP(D5329,'MPG Master'!$C$3:$D$716,2,0)</f>
        <v>#N/A</v>
      </c>
      <c r="G5329" s="67" t="s">
        <v>2428</v>
      </c>
      <c r="H5329" s="53" t="e">
        <f t="shared" si="194"/>
        <v>#N/A</v>
      </c>
      <c r="I5329" s="7" t="s">
        <v>3051</v>
      </c>
      <c r="J5329" s="7" t="s">
        <v>20555</v>
      </c>
      <c r="K5329" s="9">
        <v>28126</v>
      </c>
      <c r="L5329" s="7"/>
      <c r="M5329" s="7"/>
      <c r="N5329" s="7">
        <v>9973170715</v>
      </c>
      <c r="O5329" s="7"/>
      <c r="P5329" s="7"/>
      <c r="Q5329" s="7" t="s">
        <v>99</v>
      </c>
      <c r="R5329" s="39" t="s">
        <v>3052</v>
      </c>
      <c r="S5329" s="7"/>
      <c r="T5329" s="7" t="s">
        <v>3053</v>
      </c>
      <c r="U5329" s="7"/>
      <c r="V5329" s="7"/>
      <c r="W5329" s="7"/>
      <c r="X5329" s="7"/>
      <c r="Y5329" s="39"/>
      <c r="Z5329" s="7"/>
      <c r="AA5329" s="7"/>
      <c r="AB5329" s="24"/>
      <c r="AC5329" t="s">
        <v>26453</v>
      </c>
      <c r="AD5329" t="s">
        <v>23380</v>
      </c>
    </row>
    <row r="5330" spans="1:30" x14ac:dyDescent="0.25">
      <c r="A5330" t="str">
        <f t="shared" si="193"/>
        <v>50460140</v>
      </c>
      <c r="B5330" s="23" t="s">
        <v>58</v>
      </c>
      <c r="C5330" s="7" t="s">
        <v>864</v>
      </c>
      <c r="D5330" s="66" t="s">
        <v>405</v>
      </c>
      <c r="E5330" s="53" t="e">
        <f>VLOOKUP(D5330,'MPG Master'!$C$3:$I$716,7,0)</f>
        <v>#N/A</v>
      </c>
      <c r="F5330" s="7" t="e">
        <f>VLOOKUP(D5330,'MPG Master'!$C$3:$D$716,2,0)</f>
        <v>#N/A</v>
      </c>
      <c r="G5330" s="67" t="s">
        <v>3054</v>
      </c>
      <c r="H5330" s="53" t="e">
        <f t="shared" si="194"/>
        <v>#N/A</v>
      </c>
      <c r="I5330" s="7" t="s">
        <v>1710</v>
      </c>
      <c r="J5330" s="7" t="s">
        <v>20556</v>
      </c>
      <c r="K5330" s="9">
        <v>28493</v>
      </c>
      <c r="L5330" s="7"/>
      <c r="M5330" s="7"/>
      <c r="N5330" s="7">
        <v>7061305946</v>
      </c>
      <c r="O5330" s="7"/>
      <c r="P5330" s="7"/>
      <c r="Q5330" s="7" t="s">
        <v>2898</v>
      </c>
      <c r="R5330" s="39" t="s">
        <v>3055</v>
      </c>
      <c r="S5330" s="7"/>
      <c r="T5330" s="7" t="s">
        <v>1983</v>
      </c>
      <c r="U5330" s="7"/>
      <c r="V5330" s="7"/>
      <c r="W5330" s="7"/>
      <c r="X5330" s="7"/>
      <c r="Y5330" s="39"/>
      <c r="Z5330" s="7"/>
      <c r="AA5330" s="7"/>
      <c r="AB5330" s="24"/>
      <c r="AC5330" t="s">
        <v>26453</v>
      </c>
      <c r="AD5330" t="s">
        <v>23380</v>
      </c>
    </row>
    <row r="5331" spans="1:30" x14ac:dyDescent="0.25">
      <c r="A5331" t="str">
        <f t="shared" si="193"/>
        <v>01370002</v>
      </c>
      <c r="B5331" s="23" t="s">
        <v>58</v>
      </c>
      <c r="C5331" s="7" t="s">
        <v>1663</v>
      </c>
      <c r="D5331" s="66" t="s">
        <v>396</v>
      </c>
      <c r="E5331" s="53" t="e">
        <f>VLOOKUP(D5331,'MPG Master'!$C$3:$I$716,7,0)</f>
        <v>#N/A</v>
      </c>
      <c r="F5331" s="7" t="e">
        <f>VLOOKUP(D5331,'MPG Master'!$C$3:$D$716,2,0)</f>
        <v>#N/A</v>
      </c>
      <c r="G5331" s="67" t="s">
        <v>60</v>
      </c>
      <c r="H5331" s="53" t="e">
        <f t="shared" si="194"/>
        <v>#N/A</v>
      </c>
      <c r="I5331" s="7" t="s">
        <v>3056</v>
      </c>
      <c r="J5331" s="7" t="s">
        <v>20557</v>
      </c>
      <c r="K5331" s="9">
        <v>33970</v>
      </c>
      <c r="L5331" s="7"/>
      <c r="M5331" s="7"/>
      <c r="N5331" s="7"/>
      <c r="O5331" s="7"/>
      <c r="P5331" s="7"/>
      <c r="Q5331" s="7" t="s">
        <v>838</v>
      </c>
      <c r="R5331" s="39" t="s">
        <v>3057</v>
      </c>
      <c r="S5331" s="7"/>
      <c r="T5331" s="7" t="s">
        <v>989</v>
      </c>
      <c r="U5331" s="7"/>
      <c r="V5331" s="7"/>
      <c r="W5331" s="7"/>
      <c r="X5331" s="7"/>
      <c r="Y5331" s="39"/>
      <c r="Z5331" s="7"/>
      <c r="AA5331" s="7"/>
      <c r="AB5331" s="24"/>
      <c r="AC5331" t="s">
        <v>26453</v>
      </c>
      <c r="AD5331" t="s">
        <v>23380</v>
      </c>
    </row>
    <row r="5332" spans="1:30" x14ac:dyDescent="0.25">
      <c r="A5332" t="str">
        <f t="shared" si="193"/>
        <v>11170006</v>
      </c>
      <c r="B5332" s="23" t="s">
        <v>58</v>
      </c>
      <c r="C5332" s="7" t="s">
        <v>1668</v>
      </c>
      <c r="D5332" s="66" t="s">
        <v>441</v>
      </c>
      <c r="E5332" s="53" t="e">
        <f>VLOOKUP(D5332,'MPG Master'!$C$3:$I$716,7,0)</f>
        <v>#N/A</v>
      </c>
      <c r="F5332" s="7" t="e">
        <f>VLOOKUP(D5332,'MPG Master'!$C$3:$D$716,2,0)</f>
        <v>#N/A</v>
      </c>
      <c r="G5332" s="67" t="s">
        <v>378</v>
      </c>
      <c r="H5332" s="53" t="e">
        <f t="shared" si="194"/>
        <v>#N/A</v>
      </c>
      <c r="I5332" s="7" t="s">
        <v>3058</v>
      </c>
      <c r="J5332" s="7" t="s">
        <v>20558</v>
      </c>
      <c r="K5332" s="9">
        <v>31413</v>
      </c>
      <c r="L5332" s="7"/>
      <c r="M5332" s="7"/>
      <c r="N5332" s="7"/>
      <c r="O5332" s="7"/>
      <c r="P5332" s="7"/>
      <c r="Q5332" s="7" t="s">
        <v>838</v>
      </c>
      <c r="R5332" s="39" t="s">
        <v>3059</v>
      </c>
      <c r="S5332" s="7"/>
      <c r="T5332" s="7" t="s">
        <v>989</v>
      </c>
      <c r="U5332" s="7"/>
      <c r="V5332" s="7"/>
      <c r="W5332" s="7"/>
      <c r="X5332" s="7"/>
      <c r="Y5332" s="39"/>
      <c r="Z5332" s="7"/>
      <c r="AA5332" s="7"/>
      <c r="AB5332" s="24"/>
      <c r="AC5332" t="s">
        <v>26453</v>
      </c>
      <c r="AD5332" t="s">
        <v>23380</v>
      </c>
    </row>
    <row r="5333" spans="1:30" x14ac:dyDescent="0.25">
      <c r="A5333" t="str">
        <f t="shared" si="193"/>
        <v>11390003</v>
      </c>
      <c r="B5333" s="23" t="s">
        <v>58</v>
      </c>
      <c r="C5333" s="7" t="s">
        <v>1668</v>
      </c>
      <c r="D5333" s="66" t="s">
        <v>442</v>
      </c>
      <c r="E5333" s="53" t="e">
        <f>VLOOKUP(D5333,'MPG Master'!$C$3:$I$716,7,0)</f>
        <v>#N/A</v>
      </c>
      <c r="F5333" s="7" t="e">
        <f>VLOOKUP(D5333,'MPG Master'!$C$3:$D$716,2,0)</f>
        <v>#N/A</v>
      </c>
      <c r="G5333" s="67" t="s">
        <v>61</v>
      </c>
      <c r="H5333" s="53" t="e">
        <f t="shared" si="194"/>
        <v>#N/A</v>
      </c>
      <c r="I5333" s="7" t="s">
        <v>2389</v>
      </c>
      <c r="J5333" s="7" t="s">
        <v>1260</v>
      </c>
      <c r="K5333" s="9">
        <v>26255</v>
      </c>
      <c r="L5333" s="7"/>
      <c r="M5333" s="7"/>
      <c r="N5333" s="7">
        <v>7006342008</v>
      </c>
      <c r="O5333" s="7"/>
      <c r="P5333" s="7"/>
      <c r="Q5333" s="7" t="s">
        <v>838</v>
      </c>
      <c r="R5333" s="39" t="s">
        <v>3060</v>
      </c>
      <c r="S5333" s="7"/>
      <c r="T5333" s="7" t="s">
        <v>989</v>
      </c>
      <c r="U5333" s="7"/>
      <c r="V5333" s="7"/>
      <c r="W5333" s="7"/>
      <c r="X5333" s="7"/>
      <c r="Y5333" s="39"/>
      <c r="Z5333" s="7"/>
      <c r="AA5333" s="7"/>
      <c r="AB5333" s="24"/>
      <c r="AC5333" t="s">
        <v>26453</v>
      </c>
      <c r="AD5333" t="s">
        <v>23380</v>
      </c>
    </row>
    <row r="5334" spans="1:30" x14ac:dyDescent="0.25">
      <c r="A5334" t="str">
        <f t="shared" si="193"/>
        <v>11940006</v>
      </c>
      <c r="B5334" s="23" t="s">
        <v>58</v>
      </c>
      <c r="C5334" s="7" t="s">
        <v>1663</v>
      </c>
      <c r="D5334" s="66" t="s">
        <v>397</v>
      </c>
      <c r="E5334" s="53" t="e">
        <f>VLOOKUP(D5334,'MPG Master'!$C$3:$I$716,7,0)</f>
        <v>#N/A</v>
      </c>
      <c r="F5334" s="7" t="e">
        <f>VLOOKUP(D5334,'MPG Master'!$C$3:$D$716,2,0)</f>
        <v>#N/A</v>
      </c>
      <c r="G5334" s="67" t="s">
        <v>378</v>
      </c>
      <c r="H5334" s="53" t="e">
        <f t="shared" si="194"/>
        <v>#N/A</v>
      </c>
      <c r="I5334" s="7" t="s">
        <v>3061</v>
      </c>
      <c r="J5334" s="7" t="s">
        <v>20559</v>
      </c>
      <c r="K5334" s="9">
        <v>37290</v>
      </c>
      <c r="L5334" s="7"/>
      <c r="M5334" s="7"/>
      <c r="N5334" s="7">
        <v>6205182243</v>
      </c>
      <c r="O5334" s="7"/>
      <c r="P5334" s="7"/>
      <c r="Q5334" s="7" t="s">
        <v>838</v>
      </c>
      <c r="R5334" s="39" t="s">
        <v>3062</v>
      </c>
      <c r="S5334" s="7"/>
      <c r="T5334" s="7" t="s">
        <v>989</v>
      </c>
      <c r="U5334" s="7"/>
      <c r="V5334" s="7"/>
      <c r="W5334" s="7"/>
      <c r="X5334" s="7"/>
      <c r="Y5334" s="39"/>
      <c r="Z5334" s="7"/>
      <c r="AA5334" s="7"/>
      <c r="AB5334" s="24"/>
      <c r="AC5334" t="s">
        <v>26453</v>
      </c>
      <c r="AD5334" t="s">
        <v>23380</v>
      </c>
    </row>
    <row r="5335" spans="1:30" x14ac:dyDescent="0.25">
      <c r="A5335" t="str">
        <f t="shared" si="193"/>
        <v>12090026</v>
      </c>
      <c r="B5335" s="23" t="s">
        <v>58</v>
      </c>
      <c r="C5335" s="7" t="s">
        <v>1452</v>
      </c>
      <c r="D5335" s="66" t="s">
        <v>327</v>
      </c>
      <c r="E5335" s="53" t="e">
        <f>VLOOKUP(D5335,'MPG Master'!$C$3:$I$716,7,0)</f>
        <v>#N/A</v>
      </c>
      <c r="F5335" s="7" t="e">
        <f>VLOOKUP(D5335,'MPG Master'!$C$3:$D$716,2,0)</f>
        <v>#N/A</v>
      </c>
      <c r="G5335" s="67" t="s">
        <v>1836</v>
      </c>
      <c r="H5335" s="53" t="e">
        <f t="shared" si="194"/>
        <v>#N/A</v>
      </c>
      <c r="I5335" s="7" t="s">
        <v>3063</v>
      </c>
      <c r="J5335" s="7" t="s">
        <v>20436</v>
      </c>
      <c r="K5335" s="9">
        <v>30317</v>
      </c>
      <c r="L5335" s="7"/>
      <c r="M5335" s="7"/>
      <c r="N5335" s="7">
        <v>7634064325</v>
      </c>
      <c r="O5335" s="7"/>
      <c r="P5335" s="7"/>
      <c r="Q5335" s="7" t="s">
        <v>99</v>
      </c>
      <c r="R5335" s="39" t="s">
        <v>3064</v>
      </c>
      <c r="S5335" s="7"/>
      <c r="T5335" s="7" t="s">
        <v>751</v>
      </c>
      <c r="U5335" s="7"/>
      <c r="V5335" s="7"/>
      <c r="W5335" s="7"/>
      <c r="X5335" s="7"/>
      <c r="Y5335" s="39"/>
      <c r="Z5335" s="7"/>
      <c r="AA5335" s="7"/>
      <c r="AB5335" s="24"/>
      <c r="AC5335" t="s">
        <v>26453</v>
      </c>
      <c r="AD5335" t="s">
        <v>23380</v>
      </c>
    </row>
    <row r="5336" spans="1:30" x14ac:dyDescent="0.25">
      <c r="A5336" t="str">
        <f t="shared" si="193"/>
        <v>00560237</v>
      </c>
      <c r="B5336" s="23" t="s">
        <v>58</v>
      </c>
      <c r="C5336" s="7" t="s">
        <v>1663</v>
      </c>
      <c r="D5336" s="66" t="s">
        <v>385</v>
      </c>
      <c r="E5336" s="53" t="e">
        <f>VLOOKUP(D5336,'MPG Master'!$C$3:$I$716,7,0)</f>
        <v>#N/A</v>
      </c>
      <c r="F5336" s="7" t="e">
        <f>VLOOKUP(D5336,'MPG Master'!$C$3:$D$716,2,0)</f>
        <v>#N/A</v>
      </c>
      <c r="G5336" s="67" t="s">
        <v>2738</v>
      </c>
      <c r="H5336" s="53" t="e">
        <f t="shared" si="194"/>
        <v>#N/A</v>
      </c>
      <c r="I5336" s="7" t="s">
        <v>2003</v>
      </c>
      <c r="J5336" s="7" t="s">
        <v>20560</v>
      </c>
      <c r="K5336" s="9">
        <v>38032</v>
      </c>
      <c r="L5336" s="7"/>
      <c r="M5336" s="7"/>
      <c r="N5336" s="7">
        <v>8002523667</v>
      </c>
      <c r="O5336" s="7"/>
      <c r="P5336" s="7"/>
      <c r="Q5336" s="7" t="s">
        <v>1701</v>
      </c>
      <c r="R5336" s="39" t="s">
        <v>3065</v>
      </c>
      <c r="S5336" s="7"/>
      <c r="T5336" s="7" t="s">
        <v>804</v>
      </c>
      <c r="U5336" s="7"/>
      <c r="V5336" s="7"/>
      <c r="W5336" s="7"/>
      <c r="X5336" s="7"/>
      <c r="Y5336" s="39"/>
      <c r="Z5336" s="7"/>
      <c r="AA5336" s="7"/>
      <c r="AB5336" s="24"/>
      <c r="AC5336" t="s">
        <v>26453</v>
      </c>
      <c r="AD5336" t="s">
        <v>23380</v>
      </c>
    </row>
    <row r="5337" spans="1:30" x14ac:dyDescent="0.25">
      <c r="A5337" t="str">
        <f t="shared" si="193"/>
        <v>12140019</v>
      </c>
      <c r="B5337" s="23" t="s">
        <v>58</v>
      </c>
      <c r="C5337" s="7" t="s">
        <v>1452</v>
      </c>
      <c r="D5337" s="66" t="s">
        <v>332</v>
      </c>
      <c r="E5337" s="53" t="e">
        <f>VLOOKUP(D5337,'MPG Master'!$C$3:$I$716,7,0)</f>
        <v>#N/A</v>
      </c>
      <c r="F5337" s="7" t="e">
        <f>VLOOKUP(D5337,'MPG Master'!$C$3:$D$716,2,0)</f>
        <v>#N/A</v>
      </c>
      <c r="G5337" s="67" t="s">
        <v>1815</v>
      </c>
      <c r="H5337" s="53" t="e">
        <f t="shared" si="194"/>
        <v>#N/A</v>
      </c>
      <c r="I5337" s="7" t="s">
        <v>3066</v>
      </c>
      <c r="J5337" s="7" t="s">
        <v>20561</v>
      </c>
      <c r="K5337" s="9">
        <v>26665</v>
      </c>
      <c r="L5337" s="7"/>
      <c r="M5337" s="7"/>
      <c r="N5337" s="7">
        <v>6283814921</v>
      </c>
      <c r="O5337" s="7"/>
      <c r="P5337" s="7"/>
      <c r="Q5337" s="7" t="s">
        <v>95</v>
      </c>
      <c r="R5337" s="39" t="s">
        <v>3067</v>
      </c>
      <c r="S5337" s="7"/>
      <c r="T5337" s="7" t="s">
        <v>774</v>
      </c>
      <c r="U5337" s="7"/>
      <c r="V5337" s="7"/>
      <c r="W5337" s="7"/>
      <c r="X5337" s="7"/>
      <c r="Y5337" s="39"/>
      <c r="Z5337" s="7"/>
      <c r="AA5337" s="7"/>
      <c r="AB5337" s="24"/>
      <c r="AC5337" t="s">
        <v>26453</v>
      </c>
      <c r="AD5337" t="s">
        <v>23380</v>
      </c>
    </row>
    <row r="5338" spans="1:30" x14ac:dyDescent="0.25">
      <c r="A5338" t="str">
        <f t="shared" si="193"/>
        <v>12140020</v>
      </c>
      <c r="B5338" s="23" t="s">
        <v>58</v>
      </c>
      <c r="C5338" s="7" t="s">
        <v>1452</v>
      </c>
      <c r="D5338" s="66" t="s">
        <v>332</v>
      </c>
      <c r="E5338" s="53" t="e">
        <f>VLOOKUP(D5338,'MPG Master'!$C$3:$I$716,7,0)</f>
        <v>#N/A</v>
      </c>
      <c r="F5338" s="7" t="e">
        <f>VLOOKUP(D5338,'MPG Master'!$C$3:$D$716,2,0)</f>
        <v>#N/A</v>
      </c>
      <c r="G5338" s="67" t="s">
        <v>1819</v>
      </c>
      <c r="H5338" s="53" t="e">
        <f t="shared" si="194"/>
        <v>#N/A</v>
      </c>
      <c r="I5338" s="7" t="s">
        <v>2190</v>
      </c>
      <c r="J5338" s="7" t="s">
        <v>20562</v>
      </c>
      <c r="K5338" s="9">
        <v>27988</v>
      </c>
      <c r="L5338" s="7"/>
      <c r="M5338" s="7"/>
      <c r="N5338" s="7">
        <v>7488883415</v>
      </c>
      <c r="O5338" s="7"/>
      <c r="P5338" s="7"/>
      <c r="Q5338" s="7" t="s">
        <v>1716</v>
      </c>
      <c r="R5338" s="39" t="s">
        <v>3068</v>
      </c>
      <c r="S5338" s="7"/>
      <c r="T5338" s="7" t="s">
        <v>747</v>
      </c>
      <c r="U5338" s="7"/>
      <c r="V5338" s="7"/>
      <c r="W5338" s="7"/>
      <c r="X5338" s="7"/>
      <c r="Y5338" s="39"/>
      <c r="Z5338" s="7"/>
      <c r="AA5338" s="7"/>
      <c r="AB5338" s="24"/>
      <c r="AC5338" t="s">
        <v>26453</v>
      </c>
      <c r="AD5338" t="s">
        <v>23380</v>
      </c>
    </row>
    <row r="5339" spans="1:30" x14ac:dyDescent="0.25">
      <c r="A5339" t="str">
        <f t="shared" si="193"/>
        <v>03880002</v>
      </c>
      <c r="B5339" s="23" t="s">
        <v>58</v>
      </c>
      <c r="C5339" s="7" t="s">
        <v>1673</v>
      </c>
      <c r="D5339" s="66" t="s">
        <v>559</v>
      </c>
      <c r="E5339" s="53" t="e">
        <f>VLOOKUP(D5339,'MPG Master'!$C$3:$I$716,7,0)</f>
        <v>#N/A</v>
      </c>
      <c r="F5339" s="7" t="e">
        <f>VLOOKUP(D5339,'MPG Master'!$C$3:$D$716,2,0)</f>
        <v>#N/A</v>
      </c>
      <c r="G5339" s="67" t="s">
        <v>60</v>
      </c>
      <c r="H5339" s="53" t="e">
        <f t="shared" si="194"/>
        <v>#N/A</v>
      </c>
      <c r="I5339" s="7" t="s">
        <v>3069</v>
      </c>
      <c r="J5339" s="7" t="s">
        <v>20563</v>
      </c>
      <c r="K5339" s="9">
        <v>30317</v>
      </c>
      <c r="L5339" s="7"/>
      <c r="M5339" s="7"/>
      <c r="N5339" s="7">
        <v>7549794524</v>
      </c>
      <c r="O5339" s="7"/>
      <c r="P5339" s="7"/>
      <c r="Q5339" s="7" t="s">
        <v>3070</v>
      </c>
      <c r="R5339" s="39" t="s">
        <v>1299</v>
      </c>
      <c r="S5339" s="7"/>
      <c r="T5339" s="7" t="s">
        <v>1300</v>
      </c>
      <c r="U5339" s="7"/>
      <c r="V5339" s="7"/>
      <c r="W5339" s="7"/>
      <c r="X5339" s="7"/>
      <c r="Y5339" s="39"/>
      <c r="Z5339" s="7"/>
      <c r="AA5339" s="7"/>
      <c r="AB5339" s="24"/>
      <c r="AC5339" t="s">
        <v>26453</v>
      </c>
      <c r="AD5339" t="s">
        <v>23380</v>
      </c>
    </row>
    <row r="5340" spans="1:30" x14ac:dyDescent="0.25">
      <c r="A5340" t="str">
        <f t="shared" si="193"/>
        <v>03880003</v>
      </c>
      <c r="B5340" s="23" t="s">
        <v>58</v>
      </c>
      <c r="C5340" s="7" t="s">
        <v>1673</v>
      </c>
      <c r="D5340" s="66" t="s">
        <v>559</v>
      </c>
      <c r="E5340" s="53" t="e">
        <f>VLOOKUP(D5340,'MPG Master'!$C$3:$I$716,7,0)</f>
        <v>#N/A</v>
      </c>
      <c r="F5340" s="7" t="e">
        <f>VLOOKUP(D5340,'MPG Master'!$C$3:$D$716,2,0)</f>
        <v>#N/A</v>
      </c>
      <c r="G5340" s="67" t="s">
        <v>61</v>
      </c>
      <c r="H5340" s="53" t="e">
        <f t="shared" si="194"/>
        <v>#N/A</v>
      </c>
      <c r="I5340" s="7" t="s">
        <v>3071</v>
      </c>
      <c r="J5340" s="7" t="s">
        <v>20564</v>
      </c>
      <c r="K5340" s="9">
        <v>31048</v>
      </c>
      <c r="L5340" s="7"/>
      <c r="M5340" s="7"/>
      <c r="N5340" s="7"/>
      <c r="O5340" s="7"/>
      <c r="P5340" s="7"/>
      <c r="Q5340" s="7" t="s">
        <v>1716</v>
      </c>
      <c r="R5340" s="39" t="s">
        <v>3072</v>
      </c>
      <c r="S5340" s="7"/>
      <c r="T5340" s="7" t="s">
        <v>747</v>
      </c>
      <c r="U5340" s="7"/>
      <c r="V5340" s="7"/>
      <c r="W5340" s="7"/>
      <c r="X5340" s="7"/>
      <c r="Y5340" s="39"/>
      <c r="Z5340" s="7"/>
      <c r="AA5340" s="7"/>
      <c r="AB5340" s="24"/>
      <c r="AC5340" t="s">
        <v>26453</v>
      </c>
      <c r="AD5340" t="s">
        <v>23380</v>
      </c>
    </row>
    <row r="5341" spans="1:30" x14ac:dyDescent="0.25">
      <c r="A5341" t="str">
        <f t="shared" si="193"/>
        <v>03930002</v>
      </c>
      <c r="B5341" s="23" t="s">
        <v>58</v>
      </c>
      <c r="C5341" s="7" t="s">
        <v>1673</v>
      </c>
      <c r="D5341" s="66" t="s">
        <v>564</v>
      </c>
      <c r="E5341" s="53" t="e">
        <f>VLOOKUP(D5341,'MPG Master'!$C$3:$I$716,7,0)</f>
        <v>#N/A</v>
      </c>
      <c r="F5341" s="7" t="e">
        <f>VLOOKUP(D5341,'MPG Master'!$C$3:$D$716,2,0)</f>
        <v>#N/A</v>
      </c>
      <c r="G5341" s="67" t="s">
        <v>60</v>
      </c>
      <c r="H5341" s="53" t="e">
        <f t="shared" si="194"/>
        <v>#N/A</v>
      </c>
      <c r="I5341" s="7" t="s">
        <v>1305</v>
      </c>
      <c r="J5341" s="7" t="s">
        <v>20565</v>
      </c>
      <c r="K5341" s="9">
        <v>27212</v>
      </c>
      <c r="L5341" s="7"/>
      <c r="M5341" s="7"/>
      <c r="N5341" s="7">
        <v>9934579974</v>
      </c>
      <c r="O5341" s="7"/>
      <c r="P5341" s="7"/>
      <c r="Q5341" s="7" t="s">
        <v>1277</v>
      </c>
      <c r="R5341" s="39" t="s">
        <v>1307</v>
      </c>
      <c r="S5341" s="7"/>
      <c r="T5341" s="7" t="s">
        <v>1280</v>
      </c>
      <c r="U5341" s="7"/>
      <c r="V5341" s="7"/>
      <c r="W5341" s="7"/>
      <c r="X5341" s="7"/>
      <c r="Y5341" s="39"/>
      <c r="Z5341" s="7"/>
      <c r="AA5341" s="7"/>
      <c r="AB5341" s="24"/>
      <c r="AC5341" t="s">
        <v>26453</v>
      </c>
      <c r="AD5341" t="s">
        <v>23380</v>
      </c>
    </row>
    <row r="5342" spans="1:30" x14ac:dyDescent="0.25">
      <c r="A5342" t="str">
        <f t="shared" si="193"/>
        <v>03930003</v>
      </c>
      <c r="B5342" s="23" t="s">
        <v>58</v>
      </c>
      <c r="C5342" s="7" t="s">
        <v>1673</v>
      </c>
      <c r="D5342" s="66" t="s">
        <v>564</v>
      </c>
      <c r="E5342" s="53" t="e">
        <f>VLOOKUP(D5342,'MPG Master'!$C$3:$I$716,7,0)</f>
        <v>#N/A</v>
      </c>
      <c r="F5342" s="7" t="e">
        <f>VLOOKUP(D5342,'MPG Master'!$C$3:$D$716,2,0)</f>
        <v>#N/A</v>
      </c>
      <c r="G5342" s="67" t="s">
        <v>61</v>
      </c>
      <c r="H5342" s="53" t="e">
        <f t="shared" si="194"/>
        <v>#N/A</v>
      </c>
      <c r="I5342" s="7" t="s">
        <v>3075</v>
      </c>
      <c r="J5342" s="7" t="s">
        <v>19083</v>
      </c>
      <c r="K5342" s="9">
        <v>26684</v>
      </c>
      <c r="L5342" s="7"/>
      <c r="M5342" s="7"/>
      <c r="N5342" s="7"/>
      <c r="O5342" s="7"/>
      <c r="P5342" s="7"/>
      <c r="Q5342" s="7" t="s">
        <v>95</v>
      </c>
      <c r="R5342" s="39" t="s">
        <v>3076</v>
      </c>
      <c r="S5342" s="7"/>
      <c r="T5342" s="7" t="s">
        <v>3077</v>
      </c>
      <c r="U5342" s="7"/>
      <c r="V5342" s="7"/>
      <c r="W5342" s="7"/>
      <c r="X5342" s="7"/>
      <c r="Y5342" s="39"/>
      <c r="Z5342" s="7"/>
      <c r="AA5342" s="7"/>
      <c r="AB5342" s="24"/>
      <c r="AC5342" t="s">
        <v>26453</v>
      </c>
      <c r="AD5342" t="s">
        <v>23380</v>
      </c>
    </row>
    <row r="5343" spans="1:30" x14ac:dyDescent="0.25">
      <c r="A5343" t="str">
        <f t="shared" si="193"/>
        <v>24450004</v>
      </c>
      <c r="B5343" s="23" t="s">
        <v>58</v>
      </c>
      <c r="C5343" s="7" t="s">
        <v>1669</v>
      </c>
      <c r="D5343" s="66" t="s">
        <v>598</v>
      </c>
      <c r="E5343" s="53" t="e">
        <f>VLOOKUP(D5343,'MPG Master'!$C$3:$I$716,7,0)</f>
        <v>#N/A</v>
      </c>
      <c r="F5343" s="7" t="e">
        <f>VLOOKUP(D5343,'MPG Master'!$C$3:$D$716,2,0)</f>
        <v>#N/A</v>
      </c>
      <c r="G5343" s="67" t="s">
        <v>1679</v>
      </c>
      <c r="H5343" s="53" t="e">
        <f t="shared" si="194"/>
        <v>#N/A</v>
      </c>
      <c r="I5343" s="7" t="s">
        <v>2128</v>
      </c>
      <c r="J5343" s="7" t="s">
        <v>20566</v>
      </c>
      <c r="K5343" s="9">
        <v>19360</v>
      </c>
      <c r="L5343" s="7"/>
      <c r="M5343" s="7"/>
      <c r="N5343" s="7">
        <v>8405897071</v>
      </c>
      <c r="O5343" s="7"/>
      <c r="P5343" s="7"/>
      <c r="Q5343" s="7" t="s">
        <v>1971</v>
      </c>
      <c r="R5343" s="39" t="s">
        <v>3079</v>
      </c>
      <c r="S5343" s="7"/>
      <c r="T5343" s="7" t="s">
        <v>1370</v>
      </c>
      <c r="U5343" s="7"/>
      <c r="V5343" s="7"/>
      <c r="W5343" s="7"/>
      <c r="X5343" s="7"/>
      <c r="Y5343" s="39"/>
      <c r="Z5343" s="7"/>
      <c r="AA5343" s="7"/>
      <c r="AB5343" s="24"/>
      <c r="AC5343" t="s">
        <v>26453</v>
      </c>
      <c r="AD5343" t="s">
        <v>23380</v>
      </c>
    </row>
    <row r="5344" spans="1:30" x14ac:dyDescent="0.25">
      <c r="A5344" t="str">
        <f t="shared" si="193"/>
        <v>24450005</v>
      </c>
      <c r="B5344" s="23" t="s">
        <v>58</v>
      </c>
      <c r="C5344" s="7" t="s">
        <v>1669</v>
      </c>
      <c r="D5344" s="66" t="s">
        <v>598</v>
      </c>
      <c r="E5344" s="53" t="e">
        <f>VLOOKUP(D5344,'MPG Master'!$C$3:$I$716,7,0)</f>
        <v>#N/A</v>
      </c>
      <c r="F5344" s="7" t="e">
        <f>VLOOKUP(D5344,'MPG Master'!$C$3:$D$716,2,0)</f>
        <v>#N/A</v>
      </c>
      <c r="G5344" s="67" t="s">
        <v>1680</v>
      </c>
      <c r="H5344" s="53" t="e">
        <f t="shared" si="194"/>
        <v>#N/A</v>
      </c>
      <c r="I5344" s="7" t="s">
        <v>3080</v>
      </c>
      <c r="J5344" s="7" t="s">
        <v>20567</v>
      </c>
      <c r="K5344" s="9">
        <v>20458</v>
      </c>
      <c r="L5344" s="7"/>
      <c r="M5344" s="7"/>
      <c r="N5344" s="7">
        <v>9931557319</v>
      </c>
      <c r="O5344" s="7"/>
      <c r="P5344" s="7"/>
      <c r="Q5344" s="7" t="s">
        <v>1971</v>
      </c>
      <c r="R5344" s="39" t="s">
        <v>3081</v>
      </c>
      <c r="S5344" s="7"/>
      <c r="T5344" s="7" t="s">
        <v>1417</v>
      </c>
      <c r="U5344" s="7"/>
      <c r="V5344" s="7"/>
      <c r="W5344" s="7"/>
      <c r="X5344" s="7"/>
      <c r="Y5344" s="39"/>
      <c r="Z5344" s="7"/>
      <c r="AA5344" s="7"/>
      <c r="AB5344" s="24"/>
      <c r="AC5344" t="s">
        <v>26453</v>
      </c>
      <c r="AD5344" t="s">
        <v>23380</v>
      </c>
    </row>
    <row r="5345" spans="1:30" x14ac:dyDescent="0.25">
      <c r="A5345" t="str">
        <f t="shared" si="193"/>
        <v>24450003</v>
      </c>
      <c r="B5345" s="23" t="s">
        <v>58</v>
      </c>
      <c r="C5345" s="7" t="s">
        <v>1669</v>
      </c>
      <c r="D5345" s="66" t="s">
        <v>598</v>
      </c>
      <c r="E5345" s="53" t="e">
        <f>VLOOKUP(D5345,'MPG Master'!$C$3:$I$716,7,0)</f>
        <v>#N/A</v>
      </c>
      <c r="F5345" s="7" t="e">
        <f>VLOOKUP(D5345,'MPG Master'!$C$3:$D$716,2,0)</f>
        <v>#N/A</v>
      </c>
      <c r="G5345" s="67" t="s">
        <v>61</v>
      </c>
      <c r="H5345" s="53" t="e">
        <f t="shared" si="194"/>
        <v>#N/A</v>
      </c>
      <c r="I5345" s="7" t="s">
        <v>3082</v>
      </c>
      <c r="J5345" s="7" t="s">
        <v>3080</v>
      </c>
      <c r="K5345" s="9">
        <v>22282</v>
      </c>
      <c r="L5345" s="7"/>
      <c r="M5345" s="7"/>
      <c r="N5345" s="7">
        <v>8651913206</v>
      </c>
      <c r="O5345" s="7"/>
      <c r="P5345" s="7"/>
      <c r="Q5345" s="7" t="s">
        <v>1971</v>
      </c>
      <c r="R5345" s="39" t="s">
        <v>3083</v>
      </c>
      <c r="S5345" s="7"/>
      <c r="T5345" s="7" t="s">
        <v>1417</v>
      </c>
      <c r="U5345" s="7"/>
      <c r="V5345" s="7"/>
      <c r="W5345" s="7"/>
      <c r="X5345" s="7"/>
      <c r="Y5345" s="39"/>
      <c r="Z5345" s="7"/>
      <c r="AA5345" s="7"/>
      <c r="AB5345" s="24"/>
      <c r="AC5345" t="s">
        <v>26453</v>
      </c>
      <c r="AD5345" t="s">
        <v>23380</v>
      </c>
    </row>
    <row r="5346" spans="1:30" x14ac:dyDescent="0.25">
      <c r="A5346" t="str">
        <f t="shared" si="193"/>
        <v>24350047</v>
      </c>
      <c r="B5346" s="23" t="s">
        <v>58</v>
      </c>
      <c r="C5346" s="7" t="s">
        <v>1669</v>
      </c>
      <c r="D5346" s="66" t="s">
        <v>591</v>
      </c>
      <c r="E5346" s="53" t="e">
        <f>VLOOKUP(D5346,'MPG Master'!$C$3:$I$716,7,0)</f>
        <v>#N/A</v>
      </c>
      <c r="F5346" s="7" t="e">
        <f>VLOOKUP(D5346,'MPG Master'!$C$3:$D$716,2,0)</f>
        <v>#N/A</v>
      </c>
      <c r="G5346" s="67" t="s">
        <v>1867</v>
      </c>
      <c r="H5346" s="53" t="e">
        <f t="shared" si="194"/>
        <v>#N/A</v>
      </c>
      <c r="I5346" s="7" t="s">
        <v>3084</v>
      </c>
      <c r="J5346" s="7" t="s">
        <v>20568</v>
      </c>
      <c r="K5346" s="9">
        <v>36926</v>
      </c>
      <c r="L5346" s="7"/>
      <c r="M5346" s="7"/>
      <c r="N5346" s="7"/>
      <c r="O5346" s="7"/>
      <c r="P5346" s="7"/>
      <c r="Q5346" s="7" t="s">
        <v>1701</v>
      </c>
      <c r="R5346" s="39" t="s">
        <v>3085</v>
      </c>
      <c r="S5346" s="7"/>
      <c r="T5346" s="7" t="s">
        <v>1358</v>
      </c>
      <c r="U5346" s="7"/>
      <c r="V5346" s="7"/>
      <c r="W5346" s="7"/>
      <c r="X5346" s="7"/>
      <c r="Y5346" s="39"/>
      <c r="Z5346" s="7"/>
      <c r="AA5346" s="7"/>
      <c r="AB5346" s="24"/>
      <c r="AC5346" t="s">
        <v>26453</v>
      </c>
      <c r="AD5346" t="s">
        <v>23380</v>
      </c>
    </row>
    <row r="5347" spans="1:30" x14ac:dyDescent="0.25">
      <c r="A5347" t="str">
        <f t="shared" si="193"/>
        <v>24350049</v>
      </c>
      <c r="B5347" s="23" t="s">
        <v>58</v>
      </c>
      <c r="C5347" s="7" t="s">
        <v>1669</v>
      </c>
      <c r="D5347" s="66" t="s">
        <v>591</v>
      </c>
      <c r="E5347" s="53" t="e">
        <f>VLOOKUP(D5347,'MPG Master'!$C$3:$I$716,7,0)</f>
        <v>#N/A</v>
      </c>
      <c r="F5347" s="7" t="e">
        <f>VLOOKUP(D5347,'MPG Master'!$C$3:$D$716,2,0)</f>
        <v>#N/A</v>
      </c>
      <c r="G5347" s="67" t="s">
        <v>2464</v>
      </c>
      <c r="H5347" s="53" t="e">
        <f t="shared" si="194"/>
        <v>#N/A</v>
      </c>
      <c r="I5347" s="7" t="s">
        <v>3086</v>
      </c>
      <c r="J5347" s="7" t="s">
        <v>20569</v>
      </c>
      <c r="K5347" s="9">
        <v>35065</v>
      </c>
      <c r="L5347" s="7"/>
      <c r="M5347" s="7"/>
      <c r="N5347" s="7"/>
      <c r="O5347" s="7"/>
      <c r="P5347" s="7"/>
      <c r="Q5347" s="7" t="s">
        <v>1851</v>
      </c>
      <c r="R5347" s="39" t="s">
        <v>3087</v>
      </c>
      <c r="S5347" s="7"/>
      <c r="T5347" s="7" t="s">
        <v>747</v>
      </c>
      <c r="U5347" s="7"/>
      <c r="V5347" s="7"/>
      <c r="W5347" s="7"/>
      <c r="X5347" s="7"/>
      <c r="Y5347" s="39"/>
      <c r="Z5347" s="7"/>
      <c r="AA5347" s="7"/>
      <c r="AB5347" s="24"/>
      <c r="AC5347" t="s">
        <v>26453</v>
      </c>
      <c r="AD5347" t="s">
        <v>23380</v>
      </c>
    </row>
    <row r="5348" spans="1:30" x14ac:dyDescent="0.25">
      <c r="A5348" t="str">
        <f t="shared" si="193"/>
        <v>24350050</v>
      </c>
      <c r="B5348" s="23" t="s">
        <v>58</v>
      </c>
      <c r="C5348" s="7" t="s">
        <v>1669</v>
      </c>
      <c r="D5348" s="66" t="s">
        <v>591</v>
      </c>
      <c r="E5348" s="53" t="e">
        <f>VLOOKUP(D5348,'MPG Master'!$C$3:$I$716,7,0)</f>
        <v>#N/A</v>
      </c>
      <c r="F5348" s="7" t="e">
        <f>VLOOKUP(D5348,'MPG Master'!$C$3:$D$716,2,0)</f>
        <v>#N/A</v>
      </c>
      <c r="G5348" s="67" t="s">
        <v>1928</v>
      </c>
      <c r="H5348" s="53" t="e">
        <f t="shared" si="194"/>
        <v>#N/A</v>
      </c>
      <c r="I5348" s="7" t="s">
        <v>2789</v>
      </c>
      <c r="J5348" s="7" t="s">
        <v>20570</v>
      </c>
      <c r="K5348" s="9">
        <v>24108</v>
      </c>
      <c r="L5348" s="7"/>
      <c r="M5348" s="7"/>
      <c r="N5348" s="7"/>
      <c r="O5348" s="7"/>
      <c r="P5348" s="7"/>
      <c r="Q5348" s="7" t="s">
        <v>1701</v>
      </c>
      <c r="R5348" s="39" t="s">
        <v>3088</v>
      </c>
      <c r="S5348" s="7"/>
      <c r="T5348" s="7" t="s">
        <v>1358</v>
      </c>
      <c r="U5348" s="7"/>
      <c r="V5348" s="7"/>
      <c r="W5348" s="7"/>
      <c r="X5348" s="7"/>
      <c r="Y5348" s="39"/>
      <c r="Z5348" s="7"/>
      <c r="AA5348" s="7"/>
      <c r="AB5348" s="24"/>
      <c r="AC5348" t="s">
        <v>26453</v>
      </c>
      <c r="AD5348" t="s">
        <v>23380</v>
      </c>
    </row>
    <row r="5349" spans="1:30" x14ac:dyDescent="0.25">
      <c r="A5349" t="str">
        <f t="shared" si="193"/>
        <v>24350048</v>
      </c>
      <c r="B5349" s="23" t="s">
        <v>58</v>
      </c>
      <c r="C5349" s="7" t="s">
        <v>1669</v>
      </c>
      <c r="D5349" s="66" t="s">
        <v>591</v>
      </c>
      <c r="E5349" s="53" t="e">
        <f>VLOOKUP(D5349,'MPG Master'!$C$3:$I$716,7,0)</f>
        <v>#N/A</v>
      </c>
      <c r="F5349" s="7" t="e">
        <f>VLOOKUP(D5349,'MPG Master'!$C$3:$D$716,2,0)</f>
        <v>#N/A</v>
      </c>
      <c r="G5349" s="67" t="s">
        <v>2398</v>
      </c>
      <c r="H5349" s="53" t="e">
        <f t="shared" si="194"/>
        <v>#N/A</v>
      </c>
      <c r="I5349" s="7" t="s">
        <v>3089</v>
      </c>
      <c r="J5349" s="7" t="s">
        <v>20571</v>
      </c>
      <c r="K5349" s="9">
        <v>25204</v>
      </c>
      <c r="L5349" s="7"/>
      <c r="M5349" s="7"/>
      <c r="N5349" s="7"/>
      <c r="O5349" s="7"/>
      <c r="P5349" s="7"/>
      <c r="Q5349" s="7" t="s">
        <v>1851</v>
      </c>
      <c r="R5349" s="39" t="s">
        <v>3090</v>
      </c>
      <c r="S5349" s="7"/>
      <c r="T5349" s="7" t="s">
        <v>747</v>
      </c>
      <c r="U5349" s="7"/>
      <c r="V5349" s="7"/>
      <c r="W5349" s="7"/>
      <c r="X5349" s="7"/>
      <c r="Y5349" s="39"/>
      <c r="Z5349" s="7"/>
      <c r="AA5349" s="7"/>
      <c r="AB5349" s="24"/>
      <c r="AC5349" t="s">
        <v>26453</v>
      </c>
      <c r="AD5349" t="s">
        <v>23380</v>
      </c>
    </row>
    <row r="5350" spans="1:30" x14ac:dyDescent="0.25">
      <c r="A5350" t="str">
        <f t="shared" si="193"/>
        <v>24360020</v>
      </c>
      <c r="B5350" s="23" t="s">
        <v>58</v>
      </c>
      <c r="C5350" s="7" t="s">
        <v>1669</v>
      </c>
      <c r="D5350" s="66" t="s">
        <v>592</v>
      </c>
      <c r="E5350" s="53" t="e">
        <f>VLOOKUP(D5350,'MPG Master'!$C$3:$I$716,7,0)</f>
        <v>#N/A</v>
      </c>
      <c r="F5350" s="7" t="e">
        <f>VLOOKUP(D5350,'MPG Master'!$C$3:$D$716,2,0)</f>
        <v>#N/A</v>
      </c>
      <c r="G5350" s="67" t="s">
        <v>1819</v>
      </c>
      <c r="H5350" s="53" t="e">
        <f t="shared" si="194"/>
        <v>#N/A</v>
      </c>
      <c r="I5350" s="7" t="s">
        <v>3091</v>
      </c>
      <c r="J5350" s="7" t="s">
        <v>20572</v>
      </c>
      <c r="K5350" s="9">
        <v>38385</v>
      </c>
      <c r="L5350" s="7"/>
      <c r="M5350" s="7"/>
      <c r="N5350" s="7">
        <v>9708723931</v>
      </c>
      <c r="O5350" s="7"/>
      <c r="P5350" s="7"/>
      <c r="Q5350" s="7" t="s">
        <v>2009</v>
      </c>
      <c r="R5350" s="39" t="s">
        <v>3092</v>
      </c>
      <c r="S5350" s="7"/>
      <c r="T5350" s="7" t="s">
        <v>3093</v>
      </c>
      <c r="U5350" s="7"/>
      <c r="V5350" s="7"/>
      <c r="W5350" s="7"/>
      <c r="X5350" s="7"/>
      <c r="Y5350" s="39"/>
      <c r="Z5350" s="7"/>
      <c r="AA5350" s="7"/>
      <c r="AB5350" s="24"/>
      <c r="AC5350" t="s">
        <v>26453</v>
      </c>
      <c r="AD5350" t="s">
        <v>23380</v>
      </c>
    </row>
    <row r="5351" spans="1:30" x14ac:dyDescent="0.25">
      <c r="A5351" t="str">
        <f t="shared" si="193"/>
        <v>24090058</v>
      </c>
      <c r="B5351" s="23" t="s">
        <v>58</v>
      </c>
      <c r="C5351" s="7" t="s">
        <v>1669</v>
      </c>
      <c r="D5351" s="66" t="s">
        <v>574</v>
      </c>
      <c r="E5351" s="53" t="e">
        <f>VLOOKUP(D5351,'MPG Master'!$C$3:$I$716,7,0)</f>
        <v>#N/A</v>
      </c>
      <c r="F5351" s="7" t="e">
        <f>VLOOKUP(D5351,'MPG Master'!$C$3:$D$716,2,0)</f>
        <v>#N/A</v>
      </c>
      <c r="G5351" s="67" t="s">
        <v>1690</v>
      </c>
      <c r="H5351" s="53" t="e">
        <f t="shared" si="194"/>
        <v>#N/A</v>
      </c>
      <c r="I5351" s="7" t="s">
        <v>1091</v>
      </c>
      <c r="J5351" s="7" t="s">
        <v>20573</v>
      </c>
      <c r="K5351" s="9">
        <v>32509</v>
      </c>
      <c r="L5351" s="7"/>
      <c r="M5351" s="7"/>
      <c r="N5351" s="7"/>
      <c r="O5351" s="7"/>
      <c r="P5351" s="7"/>
      <c r="Q5351" s="7" t="s">
        <v>2256</v>
      </c>
      <c r="R5351" s="39" t="s">
        <v>3094</v>
      </c>
      <c r="S5351" s="7"/>
      <c r="T5351" s="7" t="s">
        <v>1417</v>
      </c>
      <c r="U5351" s="7"/>
      <c r="V5351" s="7"/>
      <c r="W5351" s="7"/>
      <c r="X5351" s="7"/>
      <c r="Y5351" s="39"/>
      <c r="Z5351" s="7"/>
      <c r="AA5351" s="7"/>
      <c r="AB5351" s="24"/>
      <c r="AC5351" t="s">
        <v>26453</v>
      </c>
      <c r="AD5351" t="s">
        <v>23380</v>
      </c>
    </row>
    <row r="5352" spans="1:30" x14ac:dyDescent="0.25">
      <c r="A5352" t="str">
        <f t="shared" si="193"/>
        <v>24310018</v>
      </c>
      <c r="B5352" s="23" t="s">
        <v>58</v>
      </c>
      <c r="C5352" s="7" t="s">
        <v>1669</v>
      </c>
      <c r="D5352" s="66" t="s">
        <v>588</v>
      </c>
      <c r="E5352" s="53" t="e">
        <f>VLOOKUP(D5352,'MPG Master'!$C$3:$I$716,7,0)</f>
        <v>#N/A</v>
      </c>
      <c r="F5352" s="7" t="e">
        <f>VLOOKUP(D5352,'MPG Master'!$C$3:$D$716,2,0)</f>
        <v>#N/A</v>
      </c>
      <c r="G5352" s="67" t="s">
        <v>1682</v>
      </c>
      <c r="H5352" s="53" t="e">
        <f t="shared" si="194"/>
        <v>#N/A</v>
      </c>
      <c r="I5352" s="7" t="s">
        <v>3095</v>
      </c>
      <c r="J5352" s="7" t="s">
        <v>3096</v>
      </c>
      <c r="K5352" s="9">
        <v>30317</v>
      </c>
      <c r="L5352" s="7"/>
      <c r="M5352" s="7"/>
      <c r="N5352" s="7"/>
      <c r="O5352" s="7"/>
      <c r="P5352" s="7"/>
      <c r="Q5352" s="7" t="s">
        <v>95</v>
      </c>
      <c r="R5352" s="39" t="s">
        <v>3097</v>
      </c>
      <c r="S5352" s="7"/>
      <c r="T5352" s="7" t="s">
        <v>1390</v>
      </c>
      <c r="U5352" s="7"/>
      <c r="V5352" s="7"/>
      <c r="W5352" s="7"/>
      <c r="X5352" s="7"/>
      <c r="Y5352" s="39"/>
      <c r="Z5352" s="7"/>
      <c r="AA5352" s="7"/>
      <c r="AB5352" s="24"/>
      <c r="AC5352" t="s">
        <v>26453</v>
      </c>
      <c r="AD5352" t="s">
        <v>23380</v>
      </c>
    </row>
    <row r="5353" spans="1:30" x14ac:dyDescent="0.25">
      <c r="A5353" t="str">
        <f t="shared" si="193"/>
        <v>24070151</v>
      </c>
      <c r="B5353" s="23" t="s">
        <v>58</v>
      </c>
      <c r="C5353" s="7" t="s">
        <v>1669</v>
      </c>
      <c r="D5353" s="66" t="s">
        <v>573</v>
      </c>
      <c r="E5353" s="53" t="e">
        <f>VLOOKUP(D5353,'MPG Master'!$C$3:$I$716,7,0)</f>
        <v>#N/A</v>
      </c>
      <c r="F5353" s="7" t="e">
        <f>VLOOKUP(D5353,'MPG Master'!$C$3:$D$716,2,0)</f>
        <v>#N/A</v>
      </c>
      <c r="G5353" s="67" t="s">
        <v>3098</v>
      </c>
      <c r="H5353" s="53" t="e">
        <f t="shared" si="194"/>
        <v>#N/A</v>
      </c>
      <c r="I5353" s="7" t="s">
        <v>3099</v>
      </c>
      <c r="J5353" s="7" t="s">
        <v>20574</v>
      </c>
      <c r="K5353" s="9">
        <v>23012</v>
      </c>
      <c r="L5353" s="7"/>
      <c r="M5353" s="7"/>
      <c r="N5353" s="7">
        <v>9939871644</v>
      </c>
      <c r="O5353" s="7"/>
      <c r="P5353" s="7"/>
      <c r="Q5353" s="7" t="s">
        <v>95</v>
      </c>
      <c r="R5353" s="39" t="s">
        <v>3100</v>
      </c>
      <c r="S5353" s="7"/>
      <c r="T5353" s="7" t="s">
        <v>1324</v>
      </c>
      <c r="U5353" s="7"/>
      <c r="V5353" s="7"/>
      <c r="W5353" s="7"/>
      <c r="X5353" s="7"/>
      <c r="Y5353" s="39"/>
      <c r="Z5353" s="7"/>
      <c r="AA5353" s="7"/>
      <c r="AB5353" s="24"/>
      <c r="AC5353" t="s">
        <v>26453</v>
      </c>
      <c r="AD5353" t="s">
        <v>23380</v>
      </c>
    </row>
    <row r="5354" spans="1:30" x14ac:dyDescent="0.25">
      <c r="A5354" t="str">
        <f t="shared" si="193"/>
        <v>03520045</v>
      </c>
      <c r="B5354" s="23" t="s">
        <v>58</v>
      </c>
      <c r="C5354" s="7" t="s">
        <v>1665</v>
      </c>
      <c r="D5354" s="66" t="s">
        <v>511</v>
      </c>
      <c r="E5354" s="53" t="e">
        <f>VLOOKUP(D5354,'MPG Master'!$C$3:$I$716,7,0)</f>
        <v>#N/A</v>
      </c>
      <c r="F5354" s="7" t="e">
        <f>VLOOKUP(D5354,'MPG Master'!$C$3:$D$716,2,0)</f>
        <v>#N/A</v>
      </c>
      <c r="G5354" s="67" t="s">
        <v>2394</v>
      </c>
      <c r="H5354" s="53" t="e">
        <f t="shared" si="194"/>
        <v>#N/A</v>
      </c>
      <c r="I5354" s="7" t="s">
        <v>3101</v>
      </c>
      <c r="J5354" s="7" t="s">
        <v>20575</v>
      </c>
      <c r="K5354" s="9">
        <v>33239</v>
      </c>
      <c r="L5354" s="7"/>
      <c r="M5354" s="7"/>
      <c r="N5354" s="7">
        <v>8757582729</v>
      </c>
      <c r="O5354" s="7"/>
      <c r="P5354" s="7"/>
      <c r="Q5354" s="7" t="s">
        <v>1851</v>
      </c>
      <c r="R5354" s="39" t="s">
        <v>3102</v>
      </c>
      <c r="S5354" s="7"/>
      <c r="T5354" s="7" t="s">
        <v>747</v>
      </c>
      <c r="U5354" s="7"/>
      <c r="V5354" s="7"/>
      <c r="W5354" s="7"/>
      <c r="X5354" s="7"/>
      <c r="Y5354" s="39"/>
      <c r="Z5354" s="7"/>
      <c r="AA5354" s="7"/>
      <c r="AB5354" s="24"/>
      <c r="AC5354" t="s">
        <v>26453</v>
      </c>
      <c r="AD5354" t="s">
        <v>23380</v>
      </c>
    </row>
    <row r="5355" spans="1:30" x14ac:dyDescent="0.25">
      <c r="A5355" t="str">
        <f t="shared" si="193"/>
        <v>03260113</v>
      </c>
      <c r="B5355" s="23" t="s">
        <v>58</v>
      </c>
      <c r="C5355" s="7" t="s">
        <v>1665</v>
      </c>
      <c r="D5355" s="66" t="s">
        <v>503</v>
      </c>
      <c r="E5355" s="53" t="e">
        <f>VLOOKUP(D5355,'MPG Master'!$C$3:$I$716,7,0)</f>
        <v>#N/A</v>
      </c>
      <c r="F5355" s="7" t="e">
        <f>VLOOKUP(D5355,'MPG Master'!$C$3:$D$716,2,0)</f>
        <v>#N/A</v>
      </c>
      <c r="G5355" s="67" t="s">
        <v>1474</v>
      </c>
      <c r="H5355" s="53" t="e">
        <f t="shared" si="194"/>
        <v>#N/A</v>
      </c>
      <c r="I5355" s="7" t="s">
        <v>3103</v>
      </c>
      <c r="J5355" s="7" t="s">
        <v>20576</v>
      </c>
      <c r="K5355" s="9">
        <v>35243</v>
      </c>
      <c r="L5355" s="7"/>
      <c r="M5355" s="7"/>
      <c r="N5355" s="7">
        <v>9662218396</v>
      </c>
      <c r="O5355" s="7"/>
      <c r="P5355" s="7"/>
      <c r="Q5355" s="7" t="s">
        <v>3104</v>
      </c>
      <c r="R5355" s="39" t="s">
        <v>3105</v>
      </c>
      <c r="S5355" s="7"/>
      <c r="T5355" s="7" t="s">
        <v>3106</v>
      </c>
      <c r="U5355" s="7"/>
      <c r="V5355" s="7"/>
      <c r="W5355" s="7"/>
      <c r="X5355" s="7"/>
      <c r="Y5355" s="39"/>
      <c r="Z5355" s="7"/>
      <c r="AA5355" s="7"/>
      <c r="AB5355" s="24"/>
      <c r="AC5355" t="s">
        <v>26453</v>
      </c>
      <c r="AD5355" t="s">
        <v>23380</v>
      </c>
    </row>
    <row r="5356" spans="1:30" x14ac:dyDescent="0.25">
      <c r="A5356" t="str">
        <f t="shared" si="193"/>
        <v>03260007</v>
      </c>
      <c r="B5356" s="23" t="s">
        <v>58</v>
      </c>
      <c r="C5356" s="7" t="s">
        <v>1665</v>
      </c>
      <c r="D5356" s="66" t="s">
        <v>503</v>
      </c>
      <c r="E5356" s="53" t="e">
        <f>VLOOKUP(D5356,'MPG Master'!$C$3:$I$716,7,0)</f>
        <v>#N/A</v>
      </c>
      <c r="F5356" s="7" t="e">
        <f>VLOOKUP(D5356,'MPG Master'!$C$3:$D$716,2,0)</f>
        <v>#N/A</v>
      </c>
      <c r="G5356" s="67" t="s">
        <v>1720</v>
      </c>
      <c r="H5356" s="53" t="e">
        <f t="shared" si="194"/>
        <v>#N/A</v>
      </c>
      <c r="I5356" s="7" t="s">
        <v>3107</v>
      </c>
      <c r="J5356" s="7" t="s">
        <v>20577</v>
      </c>
      <c r="K5356" s="9">
        <v>34335</v>
      </c>
      <c r="L5356" s="7"/>
      <c r="M5356" s="7"/>
      <c r="N5356" s="7">
        <v>9102279242</v>
      </c>
      <c r="O5356" s="7"/>
      <c r="P5356" s="7"/>
      <c r="Q5356" s="7" t="s">
        <v>1851</v>
      </c>
      <c r="R5356" s="39" t="s">
        <v>3108</v>
      </c>
      <c r="S5356" s="7"/>
      <c r="T5356" s="7" t="s">
        <v>747</v>
      </c>
      <c r="U5356" s="7"/>
      <c r="V5356" s="7"/>
      <c r="W5356" s="7"/>
      <c r="X5356" s="7"/>
      <c r="Y5356" s="39"/>
      <c r="Z5356" s="7"/>
      <c r="AA5356" s="7"/>
      <c r="AB5356" s="24"/>
      <c r="AC5356" t="s">
        <v>26453</v>
      </c>
      <c r="AD5356" t="s">
        <v>23380</v>
      </c>
    </row>
    <row r="5357" spans="1:30" x14ac:dyDescent="0.25">
      <c r="A5357" t="str">
        <f t="shared" si="193"/>
        <v>17470031</v>
      </c>
      <c r="B5357" s="23" t="s">
        <v>58</v>
      </c>
      <c r="C5357" s="7" t="s">
        <v>1665</v>
      </c>
      <c r="D5357" s="66" t="s">
        <v>538</v>
      </c>
      <c r="E5357" s="53" t="e">
        <f>VLOOKUP(D5357,'MPG Master'!$C$3:$I$716,7,0)</f>
        <v>#N/A</v>
      </c>
      <c r="F5357" s="7" t="e">
        <f>VLOOKUP(D5357,'MPG Master'!$C$3:$D$716,2,0)</f>
        <v>#N/A</v>
      </c>
      <c r="G5357" s="67" t="s">
        <v>1951</v>
      </c>
      <c r="H5357" s="53" t="e">
        <f t="shared" si="194"/>
        <v>#N/A</v>
      </c>
      <c r="I5357" s="7" t="s">
        <v>3109</v>
      </c>
      <c r="J5357" s="7" t="s">
        <v>20578</v>
      </c>
      <c r="K5357" s="9">
        <v>26665</v>
      </c>
      <c r="L5357" s="7"/>
      <c r="M5357" s="7"/>
      <c r="N5357" s="7"/>
      <c r="O5357" s="7"/>
      <c r="P5357" s="7"/>
      <c r="Q5357" s="7" t="s">
        <v>1263</v>
      </c>
      <c r="R5357" s="39" t="s">
        <v>3110</v>
      </c>
      <c r="S5357" s="7"/>
      <c r="T5357" s="7" t="s">
        <v>1221</v>
      </c>
      <c r="U5357" s="7"/>
      <c r="V5357" s="7"/>
      <c r="W5357" s="7"/>
      <c r="X5357" s="7"/>
      <c r="Y5357" s="39"/>
      <c r="Z5357" s="7"/>
      <c r="AA5357" s="7"/>
      <c r="AB5357" s="24"/>
      <c r="AC5357" t="s">
        <v>26453</v>
      </c>
      <c r="AD5357" t="s">
        <v>23380</v>
      </c>
    </row>
    <row r="5358" spans="1:30" x14ac:dyDescent="0.25">
      <c r="A5358" t="str">
        <f t="shared" si="193"/>
        <v>17470027</v>
      </c>
      <c r="B5358" s="23" t="s">
        <v>58</v>
      </c>
      <c r="C5358" s="7" t="s">
        <v>1665</v>
      </c>
      <c r="D5358" s="66" t="s">
        <v>538</v>
      </c>
      <c r="E5358" s="53" t="e">
        <f>VLOOKUP(D5358,'MPG Master'!$C$3:$I$716,7,0)</f>
        <v>#N/A</v>
      </c>
      <c r="F5358" s="7" t="e">
        <f>VLOOKUP(D5358,'MPG Master'!$C$3:$D$716,2,0)</f>
        <v>#N/A</v>
      </c>
      <c r="G5358" s="67" t="s">
        <v>1840</v>
      </c>
      <c r="H5358" s="53" t="e">
        <f t="shared" si="194"/>
        <v>#N/A</v>
      </c>
      <c r="I5358" s="7" t="s">
        <v>3111</v>
      </c>
      <c r="J5358" s="7" t="s">
        <v>20579</v>
      </c>
      <c r="K5358" s="9">
        <v>28491</v>
      </c>
      <c r="L5358" s="7"/>
      <c r="M5358" s="7"/>
      <c r="N5358" s="7"/>
      <c r="O5358" s="7"/>
      <c r="P5358" s="7"/>
      <c r="Q5358" s="7" t="s">
        <v>2439</v>
      </c>
      <c r="R5358" s="39" t="s">
        <v>3112</v>
      </c>
      <c r="S5358" s="7"/>
      <c r="T5358" s="7" t="s">
        <v>1221</v>
      </c>
      <c r="U5358" s="7"/>
      <c r="V5358" s="7"/>
      <c r="W5358" s="7"/>
      <c r="X5358" s="7"/>
      <c r="Y5358" s="39"/>
      <c r="Z5358" s="7"/>
      <c r="AA5358" s="7"/>
      <c r="AB5358" s="24"/>
      <c r="AC5358" t="s">
        <v>26453</v>
      </c>
      <c r="AD5358" t="s">
        <v>23380</v>
      </c>
    </row>
    <row r="5359" spans="1:30" x14ac:dyDescent="0.25">
      <c r="A5359" t="str">
        <f t="shared" si="193"/>
        <v>12140021</v>
      </c>
      <c r="B5359" s="23" t="s">
        <v>58</v>
      </c>
      <c r="C5359" s="7" t="s">
        <v>1452</v>
      </c>
      <c r="D5359" s="66" t="s">
        <v>332</v>
      </c>
      <c r="E5359" s="53" t="e">
        <f>VLOOKUP(D5359,'MPG Master'!$C$3:$I$716,7,0)</f>
        <v>#N/A</v>
      </c>
      <c r="F5359" s="7" t="e">
        <f>VLOOKUP(D5359,'MPG Master'!$C$3:$D$716,2,0)</f>
        <v>#N/A</v>
      </c>
      <c r="G5359" s="67" t="s">
        <v>1822</v>
      </c>
      <c r="H5359" s="53" t="e">
        <f t="shared" si="194"/>
        <v>#N/A</v>
      </c>
      <c r="I5359" s="7" t="s">
        <v>3113</v>
      </c>
      <c r="J5359" s="7" t="s">
        <v>20580</v>
      </c>
      <c r="K5359" s="9">
        <v>35821</v>
      </c>
      <c r="L5359" s="7"/>
      <c r="M5359" s="7"/>
      <c r="N5359" s="7">
        <v>7004545173</v>
      </c>
      <c r="O5359" s="7"/>
      <c r="P5359" s="7"/>
      <c r="Q5359" s="7" t="s">
        <v>95</v>
      </c>
      <c r="R5359" s="39" t="s">
        <v>3114</v>
      </c>
      <c r="S5359" s="7"/>
      <c r="T5359" s="7" t="s">
        <v>774</v>
      </c>
      <c r="U5359" s="7"/>
      <c r="V5359" s="7"/>
      <c r="W5359" s="7"/>
      <c r="X5359" s="7"/>
      <c r="Y5359" s="39"/>
      <c r="Z5359" s="7"/>
      <c r="AA5359" s="7"/>
      <c r="AB5359" s="24"/>
      <c r="AC5359" t="s">
        <v>26453</v>
      </c>
      <c r="AD5359" t="s">
        <v>23380</v>
      </c>
    </row>
    <row r="5360" spans="1:30" x14ac:dyDescent="0.25">
      <c r="A5360" t="str">
        <f t="shared" si="193"/>
        <v>12190006</v>
      </c>
      <c r="B5360" s="23" t="s">
        <v>58</v>
      </c>
      <c r="C5360" s="7" t="s">
        <v>1452</v>
      </c>
      <c r="D5360" s="66" t="s">
        <v>335</v>
      </c>
      <c r="E5360" s="53" t="e">
        <f>VLOOKUP(D5360,'MPG Master'!$C$3:$I$716,7,0)</f>
        <v>#N/A</v>
      </c>
      <c r="F5360" s="7" t="e">
        <f>VLOOKUP(D5360,'MPG Master'!$C$3:$D$716,2,0)</f>
        <v>#N/A</v>
      </c>
      <c r="G5360" s="67" t="s">
        <v>378</v>
      </c>
      <c r="H5360" s="53" t="e">
        <f t="shared" si="194"/>
        <v>#N/A</v>
      </c>
      <c r="I5360" s="7" t="s">
        <v>3115</v>
      </c>
      <c r="J5360" s="7" t="s">
        <v>20581</v>
      </c>
      <c r="K5360" s="9">
        <v>28352</v>
      </c>
      <c r="L5360" s="7"/>
      <c r="M5360" s="7"/>
      <c r="N5360" s="7">
        <v>9801422556</v>
      </c>
      <c r="O5360" s="7"/>
      <c r="P5360" s="7"/>
      <c r="Q5360" s="7" t="s">
        <v>1851</v>
      </c>
      <c r="R5360" s="39" t="s">
        <v>3116</v>
      </c>
      <c r="S5360" s="7"/>
      <c r="T5360" s="7" t="s">
        <v>747</v>
      </c>
      <c r="U5360" s="7"/>
      <c r="V5360" s="7"/>
      <c r="W5360" s="7"/>
      <c r="X5360" s="7"/>
      <c r="Y5360" s="39"/>
      <c r="Z5360" s="7"/>
      <c r="AA5360" s="7"/>
      <c r="AB5360" s="24"/>
      <c r="AC5360" t="s">
        <v>26453</v>
      </c>
      <c r="AD5360" t="s">
        <v>23380</v>
      </c>
    </row>
    <row r="5361" spans="1:30" x14ac:dyDescent="0.25">
      <c r="A5361" t="str">
        <f t="shared" si="193"/>
        <v>12190004</v>
      </c>
      <c r="B5361" s="23" t="s">
        <v>58</v>
      </c>
      <c r="C5361" s="7" t="s">
        <v>1452</v>
      </c>
      <c r="D5361" s="66" t="s">
        <v>335</v>
      </c>
      <c r="E5361" s="53" t="e">
        <f>VLOOKUP(D5361,'MPG Master'!$C$3:$I$716,7,0)</f>
        <v>#N/A</v>
      </c>
      <c r="F5361" s="7" t="e">
        <f>VLOOKUP(D5361,'MPG Master'!$C$3:$D$716,2,0)</f>
        <v>#N/A</v>
      </c>
      <c r="G5361" s="67" t="s">
        <v>1679</v>
      </c>
      <c r="H5361" s="53" t="e">
        <f t="shared" si="194"/>
        <v>#N/A</v>
      </c>
      <c r="I5361" s="7" t="s">
        <v>2286</v>
      </c>
      <c r="J5361" s="7" t="s">
        <v>20582</v>
      </c>
      <c r="K5361" s="9">
        <v>35077</v>
      </c>
      <c r="L5361" s="7"/>
      <c r="M5361" s="7"/>
      <c r="N5361" s="7">
        <v>9852232598</v>
      </c>
      <c r="O5361" s="7"/>
      <c r="P5361" s="7"/>
      <c r="Q5361" s="7" t="s">
        <v>95</v>
      </c>
      <c r="R5361" s="39" t="s">
        <v>3118</v>
      </c>
      <c r="S5361" s="7"/>
      <c r="T5361" s="7" t="s">
        <v>767</v>
      </c>
      <c r="U5361" s="7"/>
      <c r="V5361" s="7"/>
      <c r="W5361" s="7"/>
      <c r="X5361" s="7"/>
      <c r="Y5361" s="39"/>
      <c r="Z5361" s="7"/>
      <c r="AA5361" s="7"/>
      <c r="AB5361" s="24"/>
      <c r="AC5361" t="s">
        <v>26453</v>
      </c>
      <c r="AD5361" t="s">
        <v>23380</v>
      </c>
    </row>
    <row r="5362" spans="1:30" x14ac:dyDescent="0.25">
      <c r="A5362" t="str">
        <f t="shared" si="193"/>
        <v>12190003</v>
      </c>
      <c r="B5362" s="23" t="s">
        <v>58</v>
      </c>
      <c r="C5362" s="7" t="s">
        <v>1452</v>
      </c>
      <c r="D5362" s="66" t="s">
        <v>335</v>
      </c>
      <c r="E5362" s="53" t="e">
        <f>VLOOKUP(D5362,'MPG Master'!$C$3:$I$716,7,0)</f>
        <v>#N/A</v>
      </c>
      <c r="F5362" s="7" t="e">
        <f>VLOOKUP(D5362,'MPG Master'!$C$3:$D$716,2,0)</f>
        <v>#N/A</v>
      </c>
      <c r="G5362" s="67" t="s">
        <v>61</v>
      </c>
      <c r="H5362" s="53" t="e">
        <f t="shared" si="194"/>
        <v>#N/A</v>
      </c>
      <c r="I5362" s="7" t="s">
        <v>3119</v>
      </c>
      <c r="J5362" s="7" t="s">
        <v>20583</v>
      </c>
      <c r="K5362" s="9">
        <v>21551</v>
      </c>
      <c r="L5362" s="7"/>
      <c r="M5362" s="7"/>
      <c r="N5362" s="7">
        <v>9199445569</v>
      </c>
      <c r="O5362" s="7"/>
      <c r="P5362" s="7"/>
      <c r="Q5362" s="7" t="s">
        <v>1277</v>
      </c>
      <c r="R5362" s="39" t="s">
        <v>3120</v>
      </c>
      <c r="S5362" s="7"/>
      <c r="T5362" s="7" t="s">
        <v>1873</v>
      </c>
      <c r="U5362" s="7"/>
      <c r="V5362" s="7"/>
      <c r="W5362" s="7"/>
      <c r="X5362" s="7"/>
      <c r="Y5362" s="39"/>
      <c r="Z5362" s="7"/>
      <c r="AA5362" s="7"/>
      <c r="AB5362" s="24"/>
      <c r="AC5362" t="s">
        <v>26453</v>
      </c>
      <c r="AD5362" t="s">
        <v>23380</v>
      </c>
    </row>
    <row r="5363" spans="1:30" x14ac:dyDescent="0.25">
      <c r="A5363" t="str">
        <f t="shared" si="193"/>
        <v>12120035</v>
      </c>
      <c r="B5363" s="23" t="s">
        <v>58</v>
      </c>
      <c r="C5363" s="7" t="s">
        <v>1452</v>
      </c>
      <c r="D5363" s="66" t="s">
        <v>330</v>
      </c>
      <c r="E5363" s="53" t="e">
        <f>VLOOKUP(D5363,'MPG Master'!$C$3:$I$716,7,0)</f>
        <v>#N/A</v>
      </c>
      <c r="F5363" s="7" t="e">
        <f>VLOOKUP(D5363,'MPG Master'!$C$3:$D$716,2,0)</f>
        <v>#N/A</v>
      </c>
      <c r="G5363" s="67" t="s">
        <v>382</v>
      </c>
      <c r="H5363" s="53" t="e">
        <f t="shared" si="194"/>
        <v>#N/A</v>
      </c>
      <c r="I5363" s="7" t="s">
        <v>3121</v>
      </c>
      <c r="J5363" s="7" t="s">
        <v>20584</v>
      </c>
      <c r="K5363" s="9">
        <v>29221</v>
      </c>
      <c r="L5363" s="7"/>
      <c r="M5363" s="7"/>
      <c r="N5363" s="7">
        <v>7870662899</v>
      </c>
      <c r="O5363" s="7"/>
      <c r="P5363" s="7"/>
      <c r="Q5363" s="7" t="s">
        <v>1701</v>
      </c>
      <c r="R5363" s="39" t="s">
        <v>3122</v>
      </c>
      <c r="S5363" s="7"/>
      <c r="T5363" s="7" t="s">
        <v>767</v>
      </c>
      <c r="U5363" s="7"/>
      <c r="V5363" s="7"/>
      <c r="W5363" s="7"/>
      <c r="X5363" s="7"/>
      <c r="Y5363" s="39"/>
      <c r="Z5363" s="7"/>
      <c r="AA5363" s="7"/>
      <c r="AB5363" s="24"/>
      <c r="AC5363" t="s">
        <v>26453</v>
      </c>
      <c r="AD5363" t="s">
        <v>23380</v>
      </c>
    </row>
    <row r="5364" spans="1:30" x14ac:dyDescent="0.25">
      <c r="A5364" t="str">
        <f t="shared" si="193"/>
        <v>12120034</v>
      </c>
      <c r="B5364" s="23" t="s">
        <v>58</v>
      </c>
      <c r="C5364" s="7" t="s">
        <v>1452</v>
      </c>
      <c r="D5364" s="66" t="s">
        <v>330</v>
      </c>
      <c r="E5364" s="53" t="e">
        <f>VLOOKUP(D5364,'MPG Master'!$C$3:$I$716,7,0)</f>
        <v>#N/A</v>
      </c>
      <c r="F5364" s="7" t="e">
        <f>VLOOKUP(D5364,'MPG Master'!$C$3:$D$716,2,0)</f>
        <v>#N/A</v>
      </c>
      <c r="G5364" s="67" t="s">
        <v>1874</v>
      </c>
      <c r="H5364" s="53" t="e">
        <f t="shared" si="194"/>
        <v>#N/A</v>
      </c>
      <c r="I5364" s="7" t="s">
        <v>3123</v>
      </c>
      <c r="J5364" s="7" t="s">
        <v>20585</v>
      </c>
      <c r="K5364" s="9">
        <v>31413</v>
      </c>
      <c r="L5364" s="7"/>
      <c r="M5364" s="7"/>
      <c r="N5364" s="7">
        <v>6287308976</v>
      </c>
      <c r="O5364" s="7"/>
      <c r="P5364" s="7"/>
      <c r="Q5364" s="7" t="s">
        <v>1424</v>
      </c>
      <c r="R5364" s="39" t="s">
        <v>3124</v>
      </c>
      <c r="S5364" s="7"/>
      <c r="T5364" s="7" t="s">
        <v>735</v>
      </c>
      <c r="U5364" s="7"/>
      <c r="V5364" s="7"/>
      <c r="W5364" s="7"/>
      <c r="X5364" s="7"/>
      <c r="Y5364" s="39"/>
      <c r="Z5364" s="7"/>
      <c r="AA5364" s="7"/>
      <c r="AB5364" s="24"/>
      <c r="AC5364" t="s">
        <v>26453</v>
      </c>
      <c r="AD5364" t="s">
        <v>23380</v>
      </c>
    </row>
    <row r="5365" spans="1:30" x14ac:dyDescent="0.25">
      <c r="A5365" t="str">
        <f t="shared" ref="A5365:A5425" si="195">CONCATENATE(D5365,G5365)</f>
        <v>00920052</v>
      </c>
      <c r="B5365" s="23" t="s">
        <v>58</v>
      </c>
      <c r="C5365" s="7" t="s">
        <v>1452</v>
      </c>
      <c r="D5365" s="66" t="s">
        <v>311</v>
      </c>
      <c r="E5365" s="53" t="e">
        <f>VLOOKUP(D5365,'MPG Master'!$C$3:$I$716,7,0)</f>
        <v>#N/A</v>
      </c>
      <c r="F5365" s="7" t="e">
        <f>VLOOKUP(D5365,'MPG Master'!$C$3:$D$716,2,0)</f>
        <v>#N/A</v>
      </c>
      <c r="G5365" s="67" t="s">
        <v>1877</v>
      </c>
      <c r="H5365" s="53" t="e">
        <f t="shared" si="194"/>
        <v>#N/A</v>
      </c>
      <c r="I5365" s="7" t="s">
        <v>2171</v>
      </c>
      <c r="J5365" s="7" t="s">
        <v>20586</v>
      </c>
      <c r="K5365" s="9">
        <v>35167</v>
      </c>
      <c r="L5365" s="7"/>
      <c r="M5365" s="7"/>
      <c r="N5365" s="7">
        <v>7549166810</v>
      </c>
      <c r="O5365" s="7"/>
      <c r="P5365" s="7"/>
      <c r="Q5365" s="7" t="s">
        <v>1424</v>
      </c>
      <c r="R5365" s="39" t="s">
        <v>3125</v>
      </c>
      <c r="S5365" s="7"/>
      <c r="T5365" s="7" t="s">
        <v>735</v>
      </c>
      <c r="U5365" s="7"/>
      <c r="V5365" s="7"/>
      <c r="W5365" s="7"/>
      <c r="X5365" s="7"/>
      <c r="Y5365" s="39"/>
      <c r="Z5365" s="7"/>
      <c r="AA5365" s="7"/>
      <c r="AB5365" s="24"/>
      <c r="AC5365" t="s">
        <v>26453</v>
      </c>
      <c r="AD5365" t="s">
        <v>23380</v>
      </c>
    </row>
    <row r="5366" spans="1:30" x14ac:dyDescent="0.25">
      <c r="A5366" t="str">
        <f t="shared" si="195"/>
        <v>12190007</v>
      </c>
      <c r="B5366" s="23" t="s">
        <v>58</v>
      </c>
      <c r="C5366" s="7" t="s">
        <v>1452</v>
      </c>
      <c r="D5366" s="66" t="s">
        <v>335</v>
      </c>
      <c r="E5366" s="53" t="e">
        <f>VLOOKUP(D5366,'MPG Master'!$C$3:$I$716,7,0)</f>
        <v>#N/A</v>
      </c>
      <c r="F5366" s="7" t="e">
        <f>VLOOKUP(D5366,'MPG Master'!$C$3:$D$716,2,0)</f>
        <v>#N/A</v>
      </c>
      <c r="G5366" s="67" t="s">
        <v>1720</v>
      </c>
      <c r="H5366" s="53" t="e">
        <f t="shared" si="194"/>
        <v>#N/A</v>
      </c>
      <c r="I5366" s="7" t="s">
        <v>3126</v>
      </c>
      <c r="J5366" s="7" t="s">
        <v>20587</v>
      </c>
      <c r="K5366" s="9">
        <v>20455</v>
      </c>
      <c r="L5366" s="7"/>
      <c r="M5366" s="7"/>
      <c r="N5366" s="7">
        <v>9631595866</v>
      </c>
      <c r="O5366" s="7"/>
      <c r="P5366" s="7"/>
      <c r="Q5366" s="7" t="s">
        <v>1851</v>
      </c>
      <c r="R5366" s="39" t="s">
        <v>3127</v>
      </c>
      <c r="S5366" s="7"/>
      <c r="T5366" s="7" t="s">
        <v>747</v>
      </c>
      <c r="U5366" s="7"/>
      <c r="V5366" s="7"/>
      <c r="W5366" s="7"/>
      <c r="X5366" s="7"/>
      <c r="Y5366" s="39"/>
      <c r="Z5366" s="7"/>
      <c r="AA5366" s="7"/>
      <c r="AB5366" s="24"/>
      <c r="AC5366" t="s">
        <v>26453</v>
      </c>
      <c r="AD5366" t="s">
        <v>23380</v>
      </c>
    </row>
    <row r="5367" spans="1:30" x14ac:dyDescent="0.25">
      <c r="A5367" t="str">
        <f t="shared" si="195"/>
        <v>24180068</v>
      </c>
      <c r="B5367" s="23" t="s">
        <v>58</v>
      </c>
      <c r="C5367" s="7" t="s">
        <v>1669</v>
      </c>
      <c r="D5367" s="66" t="s">
        <v>580</v>
      </c>
      <c r="E5367" s="53" t="e">
        <f>VLOOKUP(D5367,'MPG Master'!$C$3:$I$716,7,0)</f>
        <v>#N/A</v>
      </c>
      <c r="F5367" s="7" t="e">
        <f>VLOOKUP(D5367,'MPG Master'!$C$3:$D$716,2,0)</f>
        <v>#N/A</v>
      </c>
      <c r="G5367" s="67" t="s">
        <v>2146</v>
      </c>
      <c r="H5367" s="53" t="e">
        <f t="shared" si="194"/>
        <v>#N/A</v>
      </c>
      <c r="I5367" s="7" t="s">
        <v>3128</v>
      </c>
      <c r="J5367" s="7" t="s">
        <v>20588</v>
      </c>
      <c r="K5367" s="9">
        <v>29221</v>
      </c>
      <c r="L5367" s="7"/>
      <c r="M5367" s="7"/>
      <c r="N5367" s="7"/>
      <c r="O5367" s="7"/>
      <c r="P5367" s="7"/>
      <c r="Q5367" s="7" t="s">
        <v>1424</v>
      </c>
      <c r="R5367" s="39" t="s">
        <v>3129</v>
      </c>
      <c r="S5367" s="7"/>
      <c r="T5367" s="7" t="s">
        <v>1340</v>
      </c>
      <c r="U5367" s="7"/>
      <c r="V5367" s="7"/>
      <c r="W5367" s="7"/>
      <c r="X5367" s="7"/>
      <c r="Y5367" s="39"/>
      <c r="Z5367" s="7"/>
      <c r="AA5367" s="7"/>
      <c r="AB5367" s="24"/>
      <c r="AC5367" t="s">
        <v>26453</v>
      </c>
      <c r="AD5367" t="s">
        <v>23380</v>
      </c>
    </row>
    <row r="5368" spans="1:30" x14ac:dyDescent="0.25">
      <c r="A5368" t="str">
        <f t="shared" si="195"/>
        <v>24180069</v>
      </c>
      <c r="B5368" s="23" t="s">
        <v>58</v>
      </c>
      <c r="C5368" s="7" t="s">
        <v>1669</v>
      </c>
      <c r="D5368" s="66" t="s">
        <v>580</v>
      </c>
      <c r="E5368" s="53" t="e">
        <f>VLOOKUP(D5368,'MPG Master'!$C$3:$I$716,7,0)</f>
        <v>#N/A</v>
      </c>
      <c r="F5368" s="7" t="e">
        <f>VLOOKUP(D5368,'MPG Master'!$C$3:$D$716,2,0)</f>
        <v>#N/A</v>
      </c>
      <c r="G5368" s="67" t="s">
        <v>2149</v>
      </c>
      <c r="H5368" s="53" t="e">
        <f t="shared" si="194"/>
        <v>#N/A</v>
      </c>
      <c r="I5368" s="7" t="s">
        <v>3130</v>
      </c>
      <c r="J5368" s="7" t="s">
        <v>20589</v>
      </c>
      <c r="K5368" s="9">
        <v>19734</v>
      </c>
      <c r="L5368" s="7"/>
      <c r="M5368" s="7"/>
      <c r="N5368" s="7">
        <v>8873251290</v>
      </c>
      <c r="O5368" s="7"/>
      <c r="P5368" s="7"/>
      <c r="Q5368" s="7" t="s">
        <v>1879</v>
      </c>
      <c r="R5368" s="39" t="s">
        <v>3131</v>
      </c>
      <c r="S5368" s="7"/>
      <c r="T5368" s="7" t="s">
        <v>747</v>
      </c>
      <c r="U5368" s="7"/>
      <c r="V5368" s="7"/>
      <c r="W5368" s="7"/>
      <c r="X5368" s="7"/>
      <c r="Y5368" s="39"/>
      <c r="Z5368" s="7"/>
      <c r="AA5368" s="7"/>
      <c r="AB5368" s="24"/>
      <c r="AC5368" t="s">
        <v>26453</v>
      </c>
      <c r="AD5368" t="s">
        <v>23380</v>
      </c>
    </row>
    <row r="5369" spans="1:30" x14ac:dyDescent="0.25">
      <c r="A5369" t="str">
        <f t="shared" si="195"/>
        <v>20260040</v>
      </c>
      <c r="B5369" s="23" t="s">
        <v>58</v>
      </c>
      <c r="C5369" s="7" t="s">
        <v>1665</v>
      </c>
      <c r="D5369" s="66" t="s">
        <v>550</v>
      </c>
      <c r="E5369" s="53" t="e">
        <f>VLOOKUP(D5369,'MPG Master'!$C$3:$I$716,7,0)</f>
        <v>#N/A</v>
      </c>
      <c r="F5369" s="7" t="e">
        <f>VLOOKUP(D5369,'MPG Master'!$C$3:$D$716,2,0)</f>
        <v>#N/A</v>
      </c>
      <c r="G5369" s="67" t="s">
        <v>2113</v>
      </c>
      <c r="H5369" s="53" t="e">
        <f t="shared" si="194"/>
        <v>#N/A</v>
      </c>
      <c r="I5369" s="7" t="s">
        <v>3132</v>
      </c>
      <c r="J5369" s="7" t="s">
        <v>19043</v>
      </c>
      <c r="K5369" s="9">
        <v>30757</v>
      </c>
      <c r="L5369" s="7"/>
      <c r="M5369" s="7"/>
      <c r="N5369" s="7">
        <v>9608861263</v>
      </c>
      <c r="O5369" s="7"/>
      <c r="P5369" s="7"/>
      <c r="Q5369" s="7" t="s">
        <v>838</v>
      </c>
      <c r="R5369" s="39" t="s">
        <v>3133</v>
      </c>
      <c r="S5369" s="7"/>
      <c r="T5369" s="7" t="s">
        <v>1215</v>
      </c>
      <c r="U5369" s="7"/>
      <c r="V5369" s="7"/>
      <c r="W5369" s="7"/>
      <c r="X5369" s="7"/>
      <c r="Y5369" s="39"/>
      <c r="Z5369" s="7"/>
      <c r="AA5369" s="7"/>
      <c r="AB5369" s="24"/>
      <c r="AC5369" t="s">
        <v>26453</v>
      </c>
      <c r="AD5369" t="s">
        <v>23380</v>
      </c>
    </row>
    <row r="5370" spans="1:30" x14ac:dyDescent="0.25">
      <c r="A5370" t="str">
        <f t="shared" si="195"/>
        <v>03940004</v>
      </c>
      <c r="B5370" s="23" t="s">
        <v>58</v>
      </c>
      <c r="C5370" s="7" t="s">
        <v>1673</v>
      </c>
      <c r="D5370" s="66" t="s">
        <v>528</v>
      </c>
      <c r="E5370" s="53" t="e">
        <f>VLOOKUP(D5370,'MPG Master'!$C$3:$I$716,7,0)</f>
        <v>#N/A</v>
      </c>
      <c r="F5370" s="7" t="e">
        <f>VLOOKUP(D5370,'MPG Master'!$C$3:$D$716,2,0)</f>
        <v>#N/A</v>
      </c>
      <c r="G5370" s="67" t="s">
        <v>1679</v>
      </c>
      <c r="H5370" s="53" t="e">
        <f t="shared" si="194"/>
        <v>#N/A</v>
      </c>
      <c r="I5370" s="7" t="s">
        <v>3134</v>
      </c>
      <c r="J5370" s="7" t="s">
        <v>2562</v>
      </c>
      <c r="K5370" s="9">
        <v>31413</v>
      </c>
      <c r="L5370" s="7"/>
      <c r="M5370" s="7"/>
      <c r="N5370" s="7"/>
      <c r="O5370" s="7"/>
      <c r="P5370" s="7"/>
      <c r="Q5370" s="7" t="s">
        <v>1263</v>
      </c>
      <c r="R5370" s="39" t="s">
        <v>3135</v>
      </c>
      <c r="S5370" s="7"/>
      <c r="T5370" s="7" t="s">
        <v>3136</v>
      </c>
      <c r="U5370" s="7"/>
      <c r="V5370" s="7"/>
      <c r="W5370" s="7"/>
      <c r="X5370" s="7"/>
      <c r="Y5370" s="39"/>
      <c r="Z5370" s="7"/>
      <c r="AA5370" s="7"/>
      <c r="AB5370" s="24"/>
      <c r="AC5370" t="s">
        <v>26453</v>
      </c>
      <c r="AD5370" t="s">
        <v>23380</v>
      </c>
    </row>
    <row r="5371" spans="1:30" x14ac:dyDescent="0.25">
      <c r="A5371" t="str">
        <f t="shared" si="195"/>
        <v>03940003</v>
      </c>
      <c r="B5371" s="23" t="s">
        <v>58</v>
      </c>
      <c r="C5371" s="7" t="s">
        <v>1673</v>
      </c>
      <c r="D5371" s="66" t="s">
        <v>528</v>
      </c>
      <c r="E5371" s="53" t="e">
        <f>VLOOKUP(D5371,'MPG Master'!$C$3:$I$716,7,0)</f>
        <v>#N/A</v>
      </c>
      <c r="F5371" s="7" t="e">
        <f>VLOOKUP(D5371,'MPG Master'!$C$3:$D$716,2,0)</f>
        <v>#N/A</v>
      </c>
      <c r="G5371" s="67" t="s">
        <v>61</v>
      </c>
      <c r="H5371" s="53" t="e">
        <f t="shared" si="194"/>
        <v>#N/A</v>
      </c>
      <c r="I5371" s="7" t="s">
        <v>2352</v>
      </c>
      <c r="J5371" s="7" t="s">
        <v>3137</v>
      </c>
      <c r="K5371" s="9">
        <v>32143</v>
      </c>
      <c r="L5371" s="7"/>
      <c r="M5371" s="7"/>
      <c r="N5371" s="7"/>
      <c r="O5371" s="7"/>
      <c r="P5371" s="7"/>
      <c r="Q5371" s="7" t="s">
        <v>2439</v>
      </c>
      <c r="R5371" s="39" t="s">
        <v>3138</v>
      </c>
      <c r="S5371" s="7"/>
      <c r="T5371" s="7" t="s">
        <v>3136</v>
      </c>
      <c r="U5371" s="7"/>
      <c r="V5371" s="7"/>
      <c r="W5371" s="7"/>
      <c r="X5371" s="7"/>
      <c r="Y5371" s="39"/>
      <c r="Z5371" s="7"/>
      <c r="AA5371" s="7"/>
      <c r="AB5371" s="24"/>
      <c r="AC5371" t="s">
        <v>26453</v>
      </c>
      <c r="AD5371" t="s">
        <v>23380</v>
      </c>
    </row>
    <row r="5372" spans="1:30" x14ac:dyDescent="0.25">
      <c r="A5372" t="str">
        <f t="shared" si="195"/>
        <v>03940005</v>
      </c>
      <c r="B5372" s="23" t="s">
        <v>58</v>
      </c>
      <c r="C5372" s="7" t="s">
        <v>1673</v>
      </c>
      <c r="D5372" s="66" t="s">
        <v>528</v>
      </c>
      <c r="E5372" s="53" t="e">
        <f>VLOOKUP(D5372,'MPG Master'!$C$3:$I$716,7,0)</f>
        <v>#N/A</v>
      </c>
      <c r="F5372" s="7" t="e">
        <f>VLOOKUP(D5372,'MPG Master'!$C$3:$D$716,2,0)</f>
        <v>#N/A</v>
      </c>
      <c r="G5372" s="67" t="s">
        <v>1680</v>
      </c>
      <c r="H5372" s="53" t="e">
        <f t="shared" si="194"/>
        <v>#N/A</v>
      </c>
      <c r="I5372" s="7" t="s">
        <v>3139</v>
      </c>
      <c r="J5372" s="7" t="s">
        <v>2562</v>
      </c>
      <c r="K5372" s="9">
        <v>38388</v>
      </c>
      <c r="L5372" s="7"/>
      <c r="M5372" s="7"/>
      <c r="N5372" s="7"/>
      <c r="O5372" s="7"/>
      <c r="P5372" s="7"/>
      <c r="Q5372" s="7" t="s">
        <v>1263</v>
      </c>
      <c r="R5372" s="39" t="s">
        <v>3140</v>
      </c>
      <c r="S5372" s="7"/>
      <c r="T5372" s="7" t="s">
        <v>3136</v>
      </c>
      <c r="U5372" s="7"/>
      <c r="V5372" s="7"/>
      <c r="W5372" s="7"/>
      <c r="X5372" s="7"/>
      <c r="Y5372" s="39"/>
      <c r="Z5372" s="7"/>
      <c r="AA5372" s="7"/>
      <c r="AB5372" s="24"/>
      <c r="AC5372" t="s">
        <v>26453</v>
      </c>
      <c r="AD5372" t="s">
        <v>23380</v>
      </c>
    </row>
    <row r="5373" spans="1:30" x14ac:dyDescent="0.25">
      <c r="A5373" t="str">
        <f t="shared" si="195"/>
        <v>40290239</v>
      </c>
      <c r="B5373" s="23" t="s">
        <v>58</v>
      </c>
      <c r="C5373" s="7" t="s">
        <v>864</v>
      </c>
      <c r="D5373" s="66" t="s">
        <v>348</v>
      </c>
      <c r="E5373" s="53" t="e">
        <f>VLOOKUP(D5373,'MPG Master'!$C$3:$I$716,7,0)</f>
        <v>#N/A</v>
      </c>
      <c r="F5373" s="7" t="e">
        <f>VLOOKUP(D5373,'MPG Master'!$C$3:$D$716,2,0)</f>
        <v>#N/A</v>
      </c>
      <c r="G5373" s="67" t="s">
        <v>3141</v>
      </c>
      <c r="H5373" s="53" t="e">
        <f t="shared" si="194"/>
        <v>#N/A</v>
      </c>
      <c r="I5373" s="7" t="s">
        <v>2748</v>
      </c>
      <c r="J5373" s="7" t="s">
        <v>20590</v>
      </c>
      <c r="K5373" s="9">
        <v>32160</v>
      </c>
      <c r="L5373" s="7"/>
      <c r="M5373" s="7"/>
      <c r="N5373" s="7">
        <v>8678048030</v>
      </c>
      <c r="O5373" s="7"/>
      <c r="P5373" s="7"/>
      <c r="Q5373" s="7" t="s">
        <v>95</v>
      </c>
      <c r="R5373" s="39" t="s">
        <v>3142</v>
      </c>
      <c r="S5373" s="7"/>
      <c r="T5373" s="7" t="s">
        <v>868</v>
      </c>
      <c r="U5373" s="7"/>
      <c r="V5373" s="7"/>
      <c r="W5373" s="7"/>
      <c r="X5373" s="7"/>
      <c r="Y5373" s="39"/>
      <c r="Z5373" s="7"/>
      <c r="AA5373" s="7"/>
      <c r="AB5373" s="24"/>
      <c r="AC5373" t="s">
        <v>26453</v>
      </c>
      <c r="AD5373" t="s">
        <v>23380</v>
      </c>
    </row>
    <row r="5374" spans="1:30" x14ac:dyDescent="0.25">
      <c r="A5374" t="str">
        <f t="shared" si="195"/>
        <v>40290240</v>
      </c>
      <c r="B5374" s="23" t="s">
        <v>58</v>
      </c>
      <c r="C5374" s="7" t="s">
        <v>864</v>
      </c>
      <c r="D5374" s="66" t="s">
        <v>348</v>
      </c>
      <c r="E5374" s="53" t="e">
        <f>VLOOKUP(D5374,'MPG Master'!$C$3:$I$716,7,0)</f>
        <v>#N/A</v>
      </c>
      <c r="F5374" s="7" t="e">
        <f>VLOOKUP(D5374,'MPG Master'!$C$3:$D$716,2,0)</f>
        <v>#N/A</v>
      </c>
      <c r="G5374" s="67" t="s">
        <v>3143</v>
      </c>
      <c r="H5374" s="53" t="e">
        <f t="shared" si="194"/>
        <v>#N/A</v>
      </c>
      <c r="I5374" s="7" t="s">
        <v>3144</v>
      </c>
      <c r="J5374" s="7" t="s">
        <v>20591</v>
      </c>
      <c r="K5374" s="9">
        <v>26867</v>
      </c>
      <c r="L5374" s="7"/>
      <c r="M5374" s="7"/>
      <c r="N5374" s="7">
        <v>9939487140</v>
      </c>
      <c r="O5374" s="7"/>
      <c r="P5374" s="7"/>
      <c r="Q5374" s="7" t="s">
        <v>95</v>
      </c>
      <c r="R5374" s="39" t="s">
        <v>3145</v>
      </c>
      <c r="S5374" s="7"/>
      <c r="T5374" s="7" t="s">
        <v>2571</v>
      </c>
      <c r="U5374" s="7"/>
      <c r="V5374" s="7"/>
      <c r="W5374" s="7"/>
      <c r="X5374" s="7"/>
      <c r="Y5374" s="39"/>
      <c r="Z5374" s="7"/>
      <c r="AA5374" s="7"/>
      <c r="AB5374" s="24"/>
      <c r="AC5374" t="s">
        <v>26453</v>
      </c>
      <c r="AD5374" t="s">
        <v>23380</v>
      </c>
    </row>
    <row r="5375" spans="1:30" x14ac:dyDescent="0.25">
      <c r="A5375" t="str">
        <f t="shared" si="195"/>
        <v>24280121</v>
      </c>
      <c r="B5375" s="23" t="s">
        <v>58</v>
      </c>
      <c r="C5375" s="7" t="s">
        <v>1669</v>
      </c>
      <c r="D5375" s="66" t="s">
        <v>585</v>
      </c>
      <c r="E5375" s="53" t="e">
        <f>VLOOKUP(D5375,'MPG Master'!$C$3:$I$716,7,0)</f>
        <v>#N/A</v>
      </c>
      <c r="F5375" s="7" t="e">
        <f>VLOOKUP(D5375,'MPG Master'!$C$3:$D$716,2,0)</f>
        <v>#N/A</v>
      </c>
      <c r="G5375" s="67" t="s">
        <v>1920</v>
      </c>
      <c r="H5375" s="53" t="e">
        <f t="shared" si="194"/>
        <v>#N/A</v>
      </c>
      <c r="I5375" s="7" t="s">
        <v>1921</v>
      </c>
      <c r="J5375" s="7" t="s">
        <v>1391</v>
      </c>
      <c r="K5375" s="9">
        <v>36533</v>
      </c>
      <c r="L5375" s="7"/>
      <c r="M5375" s="7"/>
      <c r="N5375" s="7">
        <v>9128822370</v>
      </c>
      <c r="O5375" s="7"/>
      <c r="P5375" s="7"/>
      <c r="Q5375" s="7" t="s">
        <v>1424</v>
      </c>
      <c r="R5375" s="39" t="s">
        <v>1922</v>
      </c>
      <c r="S5375" s="7"/>
      <c r="T5375" s="7" t="s">
        <v>1328</v>
      </c>
      <c r="U5375" s="7"/>
      <c r="V5375" s="7"/>
      <c r="W5375" s="7"/>
      <c r="X5375" s="7"/>
      <c r="Y5375" s="39"/>
      <c r="Z5375" s="7"/>
      <c r="AA5375" s="7"/>
      <c r="AB5375" s="24"/>
      <c r="AC5375" t="s">
        <v>26453</v>
      </c>
      <c r="AD5375" t="s">
        <v>23380</v>
      </c>
    </row>
    <row r="5376" spans="1:30" x14ac:dyDescent="0.25">
      <c r="A5376" t="str">
        <f t="shared" si="195"/>
        <v>03620096</v>
      </c>
      <c r="B5376" s="23" t="s">
        <v>58</v>
      </c>
      <c r="C5376" s="7" t="s">
        <v>1665</v>
      </c>
      <c r="D5376" s="66" t="s">
        <v>516</v>
      </c>
      <c r="E5376" s="53" t="e">
        <f>VLOOKUP(D5376,'MPG Master'!$C$3:$I$716,7,0)</f>
        <v>#N/A</v>
      </c>
      <c r="F5376" s="7" t="e">
        <f>VLOOKUP(D5376,'MPG Master'!$C$3:$D$716,2,0)</f>
        <v>#N/A</v>
      </c>
      <c r="G5376" s="67" t="s">
        <v>3146</v>
      </c>
      <c r="H5376" s="53" t="e">
        <f t="shared" si="194"/>
        <v>#N/A</v>
      </c>
      <c r="I5376" s="7" t="s">
        <v>3147</v>
      </c>
      <c r="J5376" s="7" t="s">
        <v>20592</v>
      </c>
      <c r="K5376" s="9">
        <v>28491</v>
      </c>
      <c r="L5376" s="7"/>
      <c r="M5376" s="7"/>
      <c r="N5376" s="7">
        <v>7537725158</v>
      </c>
      <c r="O5376" s="7"/>
      <c r="P5376" s="7"/>
      <c r="Q5376" s="7" t="s">
        <v>1851</v>
      </c>
      <c r="R5376" s="39" t="s">
        <v>3148</v>
      </c>
      <c r="S5376" s="7"/>
      <c r="T5376" s="7" t="s">
        <v>747</v>
      </c>
      <c r="U5376" s="7"/>
      <c r="V5376" s="7"/>
      <c r="W5376" s="7"/>
      <c r="X5376" s="7"/>
      <c r="Y5376" s="39"/>
      <c r="Z5376" s="7"/>
      <c r="AA5376" s="7"/>
      <c r="AB5376" s="24"/>
      <c r="AC5376" t="s">
        <v>26453</v>
      </c>
      <c r="AD5376" t="s">
        <v>23380</v>
      </c>
    </row>
    <row r="5377" spans="1:30" x14ac:dyDescent="0.25">
      <c r="A5377" t="str">
        <f t="shared" si="195"/>
        <v>03780028</v>
      </c>
      <c r="B5377" s="23" t="s">
        <v>58</v>
      </c>
      <c r="C5377" s="7" t="s">
        <v>1665</v>
      </c>
      <c r="D5377" s="66" t="s">
        <v>522</v>
      </c>
      <c r="E5377" s="53" t="e">
        <f>VLOOKUP(D5377,'MPG Master'!$C$3:$I$716,7,0)</f>
        <v>#N/A</v>
      </c>
      <c r="F5377" s="7" t="e">
        <f>VLOOKUP(D5377,'MPG Master'!$C$3:$D$716,2,0)</f>
        <v>#N/A</v>
      </c>
      <c r="G5377" s="67" t="s">
        <v>1685</v>
      </c>
      <c r="H5377" s="53" t="e">
        <f t="shared" si="194"/>
        <v>#N/A</v>
      </c>
      <c r="I5377" s="7" t="s">
        <v>3149</v>
      </c>
      <c r="J5377" s="7" t="s">
        <v>20593</v>
      </c>
      <c r="K5377" s="9">
        <v>23012</v>
      </c>
      <c r="L5377" s="7"/>
      <c r="M5377" s="7"/>
      <c r="N5377" s="7">
        <v>7033659187</v>
      </c>
      <c r="O5377" s="7"/>
      <c r="P5377" s="7"/>
      <c r="Q5377" s="7" t="s">
        <v>1701</v>
      </c>
      <c r="R5377" s="39" t="s">
        <v>3150</v>
      </c>
      <c r="S5377" s="7"/>
      <c r="T5377" s="7" t="s">
        <v>1022</v>
      </c>
      <c r="U5377" s="7"/>
      <c r="V5377" s="7"/>
      <c r="W5377" s="7"/>
      <c r="X5377" s="7"/>
      <c r="Y5377" s="39"/>
      <c r="Z5377" s="7"/>
      <c r="AA5377" s="7"/>
      <c r="AB5377" s="24"/>
      <c r="AC5377" t="s">
        <v>26453</v>
      </c>
      <c r="AD5377" t="s">
        <v>23380</v>
      </c>
    </row>
    <row r="5378" spans="1:30" x14ac:dyDescent="0.25">
      <c r="A5378" t="str">
        <f t="shared" si="195"/>
        <v>12060037</v>
      </c>
      <c r="B5378" s="23" t="s">
        <v>58</v>
      </c>
      <c r="C5378" s="7" t="s">
        <v>1663</v>
      </c>
      <c r="D5378" s="66" t="s">
        <v>401</v>
      </c>
      <c r="E5378" s="53" t="e">
        <f>VLOOKUP(D5378,'MPG Master'!$C$3:$I$716,7,0)</f>
        <v>#N/A</v>
      </c>
      <c r="F5378" s="7" t="e">
        <f>VLOOKUP(D5378,'MPG Master'!$C$3:$D$716,2,0)</f>
        <v>#N/A</v>
      </c>
      <c r="G5378" s="67" t="s">
        <v>1692</v>
      </c>
      <c r="H5378" s="53" t="e">
        <f t="shared" si="194"/>
        <v>#N/A</v>
      </c>
      <c r="I5378" s="7" t="s">
        <v>3151</v>
      </c>
      <c r="J5378" s="7" t="s">
        <v>20594</v>
      </c>
      <c r="K5378" s="9">
        <v>26038</v>
      </c>
      <c r="L5378" s="7"/>
      <c r="M5378" s="7"/>
      <c r="N5378" s="7"/>
      <c r="O5378" s="7"/>
      <c r="P5378" s="7"/>
      <c r="Q5378" s="7" t="s">
        <v>1701</v>
      </c>
      <c r="R5378" s="39" t="s">
        <v>3152</v>
      </c>
      <c r="S5378" s="7"/>
      <c r="T5378" s="7" t="s">
        <v>767</v>
      </c>
      <c r="U5378" s="7"/>
      <c r="V5378" s="7"/>
      <c r="W5378" s="7"/>
      <c r="X5378" s="7"/>
      <c r="Y5378" s="39"/>
      <c r="Z5378" s="7"/>
      <c r="AA5378" s="7"/>
      <c r="AB5378" s="24"/>
      <c r="AC5378" t="s">
        <v>26453</v>
      </c>
      <c r="AD5378" t="s">
        <v>23380</v>
      </c>
    </row>
    <row r="5379" spans="1:30" x14ac:dyDescent="0.25">
      <c r="A5379" t="str">
        <f t="shared" si="195"/>
        <v>12180010</v>
      </c>
      <c r="B5379" s="23" t="s">
        <v>58</v>
      </c>
      <c r="C5379" s="7" t="s">
        <v>1452</v>
      </c>
      <c r="D5379" s="66" t="s">
        <v>334</v>
      </c>
      <c r="E5379" s="53" t="e">
        <f>VLOOKUP(D5379,'MPG Master'!$C$3:$I$716,7,0)</f>
        <v>#N/A</v>
      </c>
      <c r="F5379" s="7" t="e">
        <f>VLOOKUP(D5379,'MPG Master'!$C$3:$D$716,2,0)</f>
        <v>#N/A</v>
      </c>
      <c r="G5379" s="67" t="s">
        <v>1681</v>
      </c>
      <c r="H5379" s="53" t="e">
        <f t="shared" ref="H5379:H5442" si="196">E5379&amp;G5379</f>
        <v>#N/A</v>
      </c>
      <c r="I5379" s="7" t="s">
        <v>2438</v>
      </c>
      <c r="J5379" s="7" t="s">
        <v>1309</v>
      </c>
      <c r="K5379" s="9">
        <v>32143</v>
      </c>
      <c r="L5379" s="7"/>
      <c r="M5379" s="7"/>
      <c r="N5379" s="7">
        <v>9835105244</v>
      </c>
      <c r="O5379" s="7"/>
      <c r="P5379" s="7"/>
      <c r="Q5379" s="7" t="s">
        <v>1716</v>
      </c>
      <c r="R5379" s="39" t="s">
        <v>3153</v>
      </c>
      <c r="S5379" s="7"/>
      <c r="T5379" s="7" t="s">
        <v>747</v>
      </c>
      <c r="U5379" s="7"/>
      <c r="V5379" s="7"/>
      <c r="W5379" s="7"/>
      <c r="X5379" s="7"/>
      <c r="Y5379" s="39"/>
      <c r="Z5379" s="7"/>
      <c r="AA5379" s="7"/>
      <c r="AB5379" s="24"/>
      <c r="AC5379" t="s">
        <v>26453</v>
      </c>
      <c r="AD5379" t="s">
        <v>23380</v>
      </c>
    </row>
    <row r="5380" spans="1:30" x14ac:dyDescent="0.25">
      <c r="A5380" t="str">
        <f t="shared" si="195"/>
        <v>12180014</v>
      </c>
      <c r="B5380" s="23" t="s">
        <v>58</v>
      </c>
      <c r="C5380" s="7" t="s">
        <v>1452</v>
      </c>
      <c r="D5380" s="66" t="s">
        <v>334</v>
      </c>
      <c r="E5380" s="53" t="e">
        <f>VLOOKUP(D5380,'MPG Master'!$C$3:$I$716,7,0)</f>
        <v>#N/A</v>
      </c>
      <c r="F5380" s="7" t="e">
        <f>VLOOKUP(D5380,'MPG Master'!$C$3:$D$716,2,0)</f>
        <v>#N/A</v>
      </c>
      <c r="G5380" s="67" t="s">
        <v>1736</v>
      </c>
      <c r="H5380" s="53" t="e">
        <f t="shared" si="196"/>
        <v>#N/A</v>
      </c>
      <c r="I5380" s="7" t="s">
        <v>3154</v>
      </c>
      <c r="J5380" s="7" t="s">
        <v>20595</v>
      </c>
      <c r="K5380" s="9">
        <v>29952</v>
      </c>
      <c r="L5380" s="7"/>
      <c r="M5380" s="7"/>
      <c r="N5380" s="7">
        <v>8709097167</v>
      </c>
      <c r="O5380" s="7"/>
      <c r="P5380" s="7"/>
      <c r="Q5380" s="7" t="s">
        <v>99</v>
      </c>
      <c r="R5380" s="39" t="s">
        <v>3155</v>
      </c>
      <c r="S5380" s="7"/>
      <c r="T5380" s="7" t="s">
        <v>751</v>
      </c>
      <c r="U5380" s="7"/>
      <c r="V5380" s="7"/>
      <c r="W5380" s="7"/>
      <c r="X5380" s="7"/>
      <c r="Y5380" s="39"/>
      <c r="Z5380" s="7"/>
      <c r="AA5380" s="7"/>
      <c r="AB5380" s="24"/>
      <c r="AC5380" t="s">
        <v>26453</v>
      </c>
      <c r="AD5380" t="s">
        <v>23380</v>
      </c>
    </row>
    <row r="5381" spans="1:30" x14ac:dyDescent="0.25">
      <c r="A5381" t="str">
        <f t="shared" si="195"/>
        <v>12180004</v>
      </c>
      <c r="B5381" s="23" t="s">
        <v>58</v>
      </c>
      <c r="C5381" s="7" t="s">
        <v>1452</v>
      </c>
      <c r="D5381" s="66" t="s">
        <v>334</v>
      </c>
      <c r="E5381" s="53" t="e">
        <f>VLOOKUP(D5381,'MPG Master'!$C$3:$I$716,7,0)</f>
        <v>#N/A</v>
      </c>
      <c r="F5381" s="7" t="e">
        <f>VLOOKUP(D5381,'MPG Master'!$C$3:$D$716,2,0)</f>
        <v>#N/A</v>
      </c>
      <c r="G5381" s="67" t="s">
        <v>1679</v>
      </c>
      <c r="H5381" s="53" t="e">
        <f t="shared" si="196"/>
        <v>#N/A</v>
      </c>
      <c r="I5381" s="7" t="s">
        <v>3156</v>
      </c>
      <c r="J5381" s="7" t="s">
        <v>17954</v>
      </c>
      <c r="K5381" s="9">
        <v>20090</v>
      </c>
      <c r="L5381" s="7"/>
      <c r="M5381" s="7"/>
      <c r="N5381" s="7">
        <v>6206565902</v>
      </c>
      <c r="O5381" s="7"/>
      <c r="P5381" s="7"/>
      <c r="Q5381" s="7" t="s">
        <v>99</v>
      </c>
      <c r="R5381" s="39" t="s">
        <v>3157</v>
      </c>
      <c r="S5381" s="7"/>
      <c r="T5381" s="7" t="s">
        <v>751</v>
      </c>
      <c r="U5381" s="7"/>
      <c r="V5381" s="7"/>
      <c r="W5381" s="7"/>
      <c r="X5381" s="7"/>
      <c r="Y5381" s="39"/>
      <c r="Z5381" s="7"/>
      <c r="AA5381" s="7"/>
      <c r="AB5381" s="24"/>
      <c r="AC5381" t="s">
        <v>26453</v>
      </c>
      <c r="AD5381" t="s">
        <v>23380</v>
      </c>
    </row>
    <row r="5382" spans="1:30" x14ac:dyDescent="0.25">
      <c r="A5382" t="str">
        <f t="shared" si="195"/>
        <v>12180003</v>
      </c>
      <c r="B5382" s="23" t="s">
        <v>58</v>
      </c>
      <c r="C5382" s="7" t="s">
        <v>1452</v>
      </c>
      <c r="D5382" s="66" t="s">
        <v>334</v>
      </c>
      <c r="E5382" s="53" t="e">
        <f>VLOOKUP(D5382,'MPG Master'!$C$3:$I$716,7,0)</f>
        <v>#N/A</v>
      </c>
      <c r="F5382" s="7" t="e">
        <f>VLOOKUP(D5382,'MPG Master'!$C$3:$D$716,2,0)</f>
        <v>#N/A</v>
      </c>
      <c r="G5382" s="67" t="s">
        <v>61</v>
      </c>
      <c r="H5382" s="53" t="e">
        <f t="shared" si="196"/>
        <v>#N/A</v>
      </c>
      <c r="I5382" s="7" t="s">
        <v>3158</v>
      </c>
      <c r="J5382" s="7" t="s">
        <v>20596</v>
      </c>
      <c r="K5382" s="9">
        <v>20090</v>
      </c>
      <c r="L5382" s="7"/>
      <c r="M5382" s="7"/>
      <c r="N5382" s="7">
        <v>8578989313</v>
      </c>
      <c r="O5382" s="7"/>
      <c r="P5382" s="7"/>
      <c r="Q5382" s="7" t="s">
        <v>99</v>
      </c>
      <c r="R5382" s="39" t="s">
        <v>3159</v>
      </c>
      <c r="S5382" s="7"/>
      <c r="T5382" s="7" t="s">
        <v>751</v>
      </c>
      <c r="U5382" s="7"/>
      <c r="V5382" s="7"/>
      <c r="W5382" s="7"/>
      <c r="X5382" s="7"/>
      <c r="Y5382" s="39"/>
      <c r="Z5382" s="7"/>
      <c r="AA5382" s="7"/>
      <c r="AB5382" s="24"/>
      <c r="AC5382" t="s">
        <v>26453</v>
      </c>
      <c r="AD5382" t="s">
        <v>23380</v>
      </c>
    </row>
    <row r="5383" spans="1:30" x14ac:dyDescent="0.25">
      <c r="A5383" t="str">
        <f t="shared" si="195"/>
        <v>12180013</v>
      </c>
      <c r="B5383" s="23" t="s">
        <v>58</v>
      </c>
      <c r="C5383" s="7" t="s">
        <v>1452</v>
      </c>
      <c r="D5383" s="66" t="s">
        <v>334</v>
      </c>
      <c r="E5383" s="53" t="e">
        <f>VLOOKUP(D5383,'MPG Master'!$C$3:$I$716,7,0)</f>
        <v>#N/A</v>
      </c>
      <c r="F5383" s="7" t="e">
        <f>VLOOKUP(D5383,'MPG Master'!$C$3:$D$716,2,0)</f>
        <v>#N/A</v>
      </c>
      <c r="G5383" s="67" t="s">
        <v>1733</v>
      </c>
      <c r="H5383" s="53" t="e">
        <f t="shared" si="196"/>
        <v>#N/A</v>
      </c>
      <c r="I5383" s="7" t="s">
        <v>3160</v>
      </c>
      <c r="J5383" s="7" t="s">
        <v>20597</v>
      </c>
      <c r="K5383" s="9">
        <v>29587</v>
      </c>
      <c r="L5383" s="7"/>
      <c r="M5383" s="7"/>
      <c r="N5383" s="7">
        <v>7739576983</v>
      </c>
      <c r="O5383" s="7"/>
      <c r="P5383" s="7"/>
      <c r="Q5383" s="7" t="s">
        <v>95</v>
      </c>
      <c r="R5383" s="39" t="s">
        <v>3161</v>
      </c>
      <c r="S5383" s="7"/>
      <c r="T5383" s="7" t="s">
        <v>774</v>
      </c>
      <c r="U5383" s="7"/>
      <c r="V5383" s="7"/>
      <c r="W5383" s="7"/>
      <c r="X5383" s="7"/>
      <c r="Y5383" s="39"/>
      <c r="Z5383" s="7"/>
      <c r="AA5383" s="7"/>
      <c r="AB5383" s="24"/>
      <c r="AC5383" t="s">
        <v>26453</v>
      </c>
      <c r="AD5383" t="s">
        <v>23380</v>
      </c>
    </row>
    <row r="5384" spans="1:30" x14ac:dyDescent="0.25">
      <c r="A5384" t="str">
        <f t="shared" si="195"/>
        <v>12180016</v>
      </c>
      <c r="B5384" s="23" t="s">
        <v>58</v>
      </c>
      <c r="C5384" s="7" t="s">
        <v>1452</v>
      </c>
      <c r="D5384" s="66" t="s">
        <v>334</v>
      </c>
      <c r="E5384" s="53" t="e">
        <f>VLOOKUP(D5384,'MPG Master'!$C$3:$I$716,7,0)</f>
        <v>#N/A</v>
      </c>
      <c r="F5384" s="7" t="e">
        <f>VLOOKUP(D5384,'MPG Master'!$C$3:$D$716,2,0)</f>
        <v>#N/A</v>
      </c>
      <c r="G5384" s="67" t="s">
        <v>1772</v>
      </c>
      <c r="H5384" s="53" t="e">
        <f t="shared" si="196"/>
        <v>#N/A</v>
      </c>
      <c r="I5384" s="7" t="s">
        <v>3162</v>
      </c>
      <c r="J5384" s="7" t="s">
        <v>3163</v>
      </c>
      <c r="K5384" s="9">
        <v>36892</v>
      </c>
      <c r="L5384" s="7"/>
      <c r="M5384" s="7"/>
      <c r="N5384" s="7">
        <v>9153445001</v>
      </c>
      <c r="O5384" s="7"/>
      <c r="P5384" s="7"/>
      <c r="Q5384" s="7" t="s">
        <v>95</v>
      </c>
      <c r="R5384" s="39" t="s">
        <v>3164</v>
      </c>
      <c r="S5384" s="7"/>
      <c r="T5384" s="7" t="s">
        <v>774</v>
      </c>
      <c r="U5384" s="7"/>
      <c r="V5384" s="7"/>
      <c r="W5384" s="7"/>
      <c r="X5384" s="7"/>
      <c r="Y5384" s="39"/>
      <c r="Z5384" s="7"/>
      <c r="AA5384" s="7"/>
      <c r="AB5384" s="24"/>
      <c r="AC5384" t="s">
        <v>26453</v>
      </c>
      <c r="AD5384" t="s">
        <v>23380</v>
      </c>
    </row>
    <row r="5385" spans="1:30" x14ac:dyDescent="0.25">
      <c r="A5385" t="str">
        <f t="shared" si="195"/>
        <v>12180007</v>
      </c>
      <c r="B5385" s="23" t="s">
        <v>58</v>
      </c>
      <c r="C5385" s="7" t="s">
        <v>1452</v>
      </c>
      <c r="D5385" s="66" t="s">
        <v>334</v>
      </c>
      <c r="E5385" s="53" t="e">
        <f>VLOOKUP(D5385,'MPG Master'!$C$3:$I$716,7,0)</f>
        <v>#N/A</v>
      </c>
      <c r="F5385" s="7" t="e">
        <f>VLOOKUP(D5385,'MPG Master'!$C$3:$D$716,2,0)</f>
        <v>#N/A</v>
      </c>
      <c r="G5385" s="67" t="s">
        <v>1720</v>
      </c>
      <c r="H5385" s="53" t="e">
        <f t="shared" si="196"/>
        <v>#N/A</v>
      </c>
      <c r="I5385" s="7" t="s">
        <v>1056</v>
      </c>
      <c r="J5385" s="7" t="s">
        <v>3165</v>
      </c>
      <c r="K5385" s="9">
        <v>25569</v>
      </c>
      <c r="L5385" s="7"/>
      <c r="M5385" s="7"/>
      <c r="N5385" s="7">
        <v>7631806286</v>
      </c>
      <c r="O5385" s="7"/>
      <c r="P5385" s="7"/>
      <c r="Q5385" s="7" t="s">
        <v>95</v>
      </c>
      <c r="R5385" s="39" t="s">
        <v>3166</v>
      </c>
      <c r="S5385" s="7"/>
      <c r="T5385" s="7" t="s">
        <v>774</v>
      </c>
      <c r="U5385" s="7"/>
      <c r="V5385" s="7"/>
      <c r="W5385" s="7"/>
      <c r="X5385" s="7"/>
      <c r="Y5385" s="39"/>
      <c r="Z5385" s="7"/>
      <c r="AA5385" s="7"/>
      <c r="AB5385" s="24"/>
      <c r="AC5385" t="s">
        <v>26453</v>
      </c>
      <c r="AD5385" t="s">
        <v>23380</v>
      </c>
    </row>
    <row r="5386" spans="1:30" x14ac:dyDescent="0.25">
      <c r="A5386" t="str">
        <f t="shared" si="195"/>
        <v>12180008</v>
      </c>
      <c r="B5386" s="23" t="s">
        <v>58</v>
      </c>
      <c r="C5386" s="7" t="s">
        <v>1452</v>
      </c>
      <c r="D5386" s="66" t="s">
        <v>334</v>
      </c>
      <c r="E5386" s="53" t="e">
        <f>VLOOKUP(D5386,'MPG Master'!$C$3:$I$716,7,0)</f>
        <v>#N/A</v>
      </c>
      <c r="F5386" s="7" t="e">
        <f>VLOOKUP(D5386,'MPG Master'!$C$3:$D$716,2,0)</f>
        <v>#N/A</v>
      </c>
      <c r="G5386" s="67" t="s">
        <v>1687</v>
      </c>
      <c r="H5386" s="53" t="e">
        <f t="shared" si="196"/>
        <v>#N/A</v>
      </c>
      <c r="I5386" s="7" t="s">
        <v>3167</v>
      </c>
      <c r="J5386" s="7" t="s">
        <v>19716</v>
      </c>
      <c r="K5386" s="9">
        <v>27030</v>
      </c>
      <c r="L5386" s="7"/>
      <c r="M5386" s="7"/>
      <c r="N5386" s="7">
        <v>6299696279</v>
      </c>
      <c r="O5386" s="7"/>
      <c r="P5386" s="7"/>
      <c r="Q5386" s="7" t="s">
        <v>95</v>
      </c>
      <c r="R5386" s="39" t="s">
        <v>3168</v>
      </c>
      <c r="S5386" s="7"/>
      <c r="T5386" s="7" t="s">
        <v>774</v>
      </c>
      <c r="U5386" s="7"/>
      <c r="V5386" s="7"/>
      <c r="W5386" s="7"/>
      <c r="X5386" s="7"/>
      <c r="Y5386" s="39"/>
      <c r="Z5386" s="7"/>
      <c r="AA5386" s="7"/>
      <c r="AB5386" s="24"/>
      <c r="AC5386" t="s">
        <v>26453</v>
      </c>
      <c r="AD5386" t="s">
        <v>23380</v>
      </c>
    </row>
    <row r="5387" spans="1:30" x14ac:dyDescent="0.25">
      <c r="A5387" t="str">
        <f t="shared" si="195"/>
        <v>12180009</v>
      </c>
      <c r="B5387" s="23" t="s">
        <v>58</v>
      </c>
      <c r="C5387" s="7" t="s">
        <v>1452</v>
      </c>
      <c r="D5387" s="66" t="s">
        <v>334</v>
      </c>
      <c r="E5387" s="53" t="e">
        <f>VLOOKUP(D5387,'MPG Master'!$C$3:$I$716,7,0)</f>
        <v>#N/A</v>
      </c>
      <c r="F5387" s="7" t="e">
        <f>VLOOKUP(D5387,'MPG Master'!$C$3:$D$716,2,0)</f>
        <v>#N/A</v>
      </c>
      <c r="G5387" s="67" t="s">
        <v>1706</v>
      </c>
      <c r="H5387" s="53" t="e">
        <f t="shared" si="196"/>
        <v>#N/A</v>
      </c>
      <c r="I5387" s="7" t="s">
        <v>3169</v>
      </c>
      <c r="J5387" s="7" t="s">
        <v>3170</v>
      </c>
      <c r="K5387" s="9">
        <v>25934</v>
      </c>
      <c r="L5387" s="7"/>
      <c r="M5387" s="7"/>
      <c r="N5387" s="7">
        <v>8603530565</v>
      </c>
      <c r="O5387" s="7"/>
      <c r="P5387" s="7"/>
      <c r="Q5387" s="7" t="s">
        <v>99</v>
      </c>
      <c r="R5387" s="39" t="s">
        <v>3171</v>
      </c>
      <c r="S5387" s="7"/>
      <c r="T5387" s="7" t="s">
        <v>751</v>
      </c>
      <c r="U5387" s="7"/>
      <c r="V5387" s="7"/>
      <c r="W5387" s="7"/>
      <c r="X5387" s="7"/>
      <c r="Y5387" s="39"/>
      <c r="Z5387" s="7"/>
      <c r="AA5387" s="7"/>
      <c r="AB5387" s="24"/>
      <c r="AC5387" t="s">
        <v>26453</v>
      </c>
      <c r="AD5387" t="s">
        <v>23380</v>
      </c>
    </row>
    <row r="5388" spans="1:30" x14ac:dyDescent="0.25">
      <c r="A5388" t="str">
        <f t="shared" si="195"/>
        <v>12180005</v>
      </c>
      <c r="B5388" s="23" t="s">
        <v>58</v>
      </c>
      <c r="C5388" s="7" t="s">
        <v>1452</v>
      </c>
      <c r="D5388" s="66" t="s">
        <v>334</v>
      </c>
      <c r="E5388" s="53" t="e">
        <f>VLOOKUP(D5388,'MPG Master'!$C$3:$I$716,7,0)</f>
        <v>#N/A</v>
      </c>
      <c r="F5388" s="7" t="e">
        <f>VLOOKUP(D5388,'MPG Master'!$C$3:$D$716,2,0)</f>
        <v>#N/A</v>
      </c>
      <c r="G5388" s="67" t="s">
        <v>1680</v>
      </c>
      <c r="H5388" s="53" t="e">
        <f t="shared" si="196"/>
        <v>#N/A</v>
      </c>
      <c r="I5388" s="7" t="s">
        <v>2155</v>
      </c>
      <c r="J5388" s="7" t="s">
        <v>20598</v>
      </c>
      <c r="K5388" s="9">
        <v>27358</v>
      </c>
      <c r="L5388" s="7"/>
      <c r="M5388" s="7"/>
      <c r="N5388" s="7">
        <v>9430208769</v>
      </c>
      <c r="O5388" s="7"/>
      <c r="P5388" s="7"/>
      <c r="Q5388" s="7" t="s">
        <v>95</v>
      </c>
      <c r="R5388" s="39" t="s">
        <v>3172</v>
      </c>
      <c r="S5388" s="7"/>
      <c r="T5388" s="7" t="s">
        <v>774</v>
      </c>
      <c r="U5388" s="7"/>
      <c r="V5388" s="7"/>
      <c r="W5388" s="7"/>
      <c r="X5388" s="7"/>
      <c r="Y5388" s="39"/>
      <c r="Z5388" s="7"/>
      <c r="AA5388" s="7"/>
      <c r="AB5388" s="24"/>
      <c r="AC5388" t="s">
        <v>26453</v>
      </c>
      <c r="AD5388" t="s">
        <v>23380</v>
      </c>
    </row>
    <row r="5389" spans="1:30" x14ac:dyDescent="0.25">
      <c r="A5389" t="str">
        <f t="shared" si="195"/>
        <v>12180015</v>
      </c>
      <c r="B5389" s="23" t="s">
        <v>58</v>
      </c>
      <c r="C5389" s="7" t="s">
        <v>1452</v>
      </c>
      <c r="D5389" s="66" t="s">
        <v>334</v>
      </c>
      <c r="E5389" s="53" t="e">
        <f>VLOOKUP(D5389,'MPG Master'!$C$3:$I$716,7,0)</f>
        <v>#N/A</v>
      </c>
      <c r="F5389" s="7" t="e">
        <f>VLOOKUP(D5389,'MPG Master'!$C$3:$D$716,2,0)</f>
        <v>#N/A</v>
      </c>
      <c r="G5389" s="67" t="s">
        <v>1739</v>
      </c>
      <c r="H5389" s="53" t="e">
        <f t="shared" si="196"/>
        <v>#N/A</v>
      </c>
      <c r="I5389" s="7" t="s">
        <v>1956</v>
      </c>
      <c r="J5389" s="7" t="s">
        <v>1386</v>
      </c>
      <c r="K5389" s="9">
        <v>17715</v>
      </c>
      <c r="L5389" s="7"/>
      <c r="M5389" s="7"/>
      <c r="N5389" s="7">
        <v>9122694966</v>
      </c>
      <c r="O5389" s="7"/>
      <c r="P5389" s="7"/>
      <c r="Q5389" s="7" t="s">
        <v>95</v>
      </c>
      <c r="R5389" s="39" t="s">
        <v>3173</v>
      </c>
      <c r="S5389" s="7"/>
      <c r="T5389" s="7" t="s">
        <v>774</v>
      </c>
      <c r="U5389" s="7"/>
      <c r="V5389" s="7"/>
      <c r="W5389" s="7"/>
      <c r="X5389" s="7"/>
      <c r="Y5389" s="39"/>
      <c r="Z5389" s="7"/>
      <c r="AA5389" s="7"/>
      <c r="AB5389" s="24"/>
      <c r="AC5389" t="s">
        <v>26453</v>
      </c>
      <c r="AD5389" t="s">
        <v>23380</v>
      </c>
    </row>
    <row r="5390" spans="1:30" x14ac:dyDescent="0.25">
      <c r="A5390" t="str">
        <f t="shared" si="195"/>
        <v>12180011</v>
      </c>
      <c r="B5390" s="23" t="s">
        <v>58</v>
      </c>
      <c r="C5390" s="7" t="s">
        <v>1452</v>
      </c>
      <c r="D5390" s="66" t="s">
        <v>334</v>
      </c>
      <c r="E5390" s="53" t="e">
        <f>VLOOKUP(D5390,'MPG Master'!$C$3:$I$716,7,0)</f>
        <v>#N/A</v>
      </c>
      <c r="F5390" s="7" t="e">
        <f>VLOOKUP(D5390,'MPG Master'!$C$3:$D$716,2,0)</f>
        <v>#N/A</v>
      </c>
      <c r="G5390" s="67" t="s">
        <v>1693</v>
      </c>
      <c r="H5390" s="53" t="e">
        <f t="shared" si="196"/>
        <v>#N/A</v>
      </c>
      <c r="I5390" s="7" t="s">
        <v>2241</v>
      </c>
      <c r="J5390" s="7" t="s">
        <v>20599</v>
      </c>
      <c r="K5390" s="9">
        <v>23743</v>
      </c>
      <c r="L5390" s="7"/>
      <c r="M5390" s="7"/>
      <c r="N5390" s="7">
        <v>9934376774</v>
      </c>
      <c r="O5390" s="7"/>
      <c r="P5390" s="7"/>
      <c r="Q5390" s="7" t="s">
        <v>99</v>
      </c>
      <c r="R5390" s="39" t="s">
        <v>3174</v>
      </c>
      <c r="S5390" s="7"/>
      <c r="T5390" s="7" t="s">
        <v>751</v>
      </c>
      <c r="U5390" s="7"/>
      <c r="V5390" s="7"/>
      <c r="W5390" s="7"/>
      <c r="X5390" s="7"/>
      <c r="Y5390" s="39"/>
      <c r="Z5390" s="7"/>
      <c r="AA5390" s="7"/>
      <c r="AB5390" s="24"/>
      <c r="AC5390" t="s">
        <v>26453</v>
      </c>
      <c r="AD5390" t="s">
        <v>23380</v>
      </c>
    </row>
    <row r="5391" spans="1:30" x14ac:dyDescent="0.25">
      <c r="A5391" t="str">
        <f t="shared" si="195"/>
        <v>12180012</v>
      </c>
      <c r="B5391" s="23" t="s">
        <v>58</v>
      </c>
      <c r="C5391" s="7" t="s">
        <v>1452</v>
      </c>
      <c r="D5391" s="66" t="s">
        <v>334</v>
      </c>
      <c r="E5391" s="53" t="e">
        <f>VLOOKUP(D5391,'MPG Master'!$C$3:$I$716,7,0)</f>
        <v>#N/A</v>
      </c>
      <c r="F5391" s="7" t="e">
        <f>VLOOKUP(D5391,'MPG Master'!$C$3:$D$716,2,0)</f>
        <v>#N/A</v>
      </c>
      <c r="G5391" s="67" t="s">
        <v>1694</v>
      </c>
      <c r="H5391" s="53" t="e">
        <f t="shared" si="196"/>
        <v>#N/A</v>
      </c>
      <c r="I5391" s="7" t="s">
        <v>3175</v>
      </c>
      <c r="J5391" s="7" t="s">
        <v>3176</v>
      </c>
      <c r="K5391" s="9">
        <v>36272</v>
      </c>
      <c r="L5391" s="7"/>
      <c r="M5391" s="7"/>
      <c r="N5391" s="7">
        <v>9334266191</v>
      </c>
      <c r="O5391" s="7"/>
      <c r="P5391" s="7"/>
      <c r="Q5391" s="7" t="s">
        <v>2611</v>
      </c>
      <c r="R5391" s="39" t="s">
        <v>3177</v>
      </c>
      <c r="S5391" s="7"/>
      <c r="T5391" s="7" t="s">
        <v>3178</v>
      </c>
      <c r="U5391" s="7"/>
      <c r="V5391" s="7"/>
      <c r="W5391" s="7"/>
      <c r="X5391" s="7"/>
      <c r="Y5391" s="39"/>
      <c r="Z5391" s="7"/>
      <c r="AA5391" s="7"/>
      <c r="AB5391" s="24"/>
      <c r="AC5391" t="s">
        <v>26453</v>
      </c>
      <c r="AD5391" t="s">
        <v>23380</v>
      </c>
    </row>
    <row r="5392" spans="1:30" x14ac:dyDescent="0.25">
      <c r="A5392" t="str">
        <f t="shared" si="195"/>
        <v>12180006</v>
      </c>
      <c r="B5392" s="23" t="s">
        <v>58</v>
      </c>
      <c r="C5392" s="7" t="s">
        <v>1452</v>
      </c>
      <c r="D5392" s="66" t="s">
        <v>334</v>
      </c>
      <c r="E5392" s="53" t="e">
        <f>VLOOKUP(D5392,'MPG Master'!$C$3:$I$716,7,0)</f>
        <v>#N/A</v>
      </c>
      <c r="F5392" s="7" t="e">
        <f>VLOOKUP(D5392,'MPG Master'!$C$3:$D$716,2,0)</f>
        <v>#N/A</v>
      </c>
      <c r="G5392" s="67" t="s">
        <v>378</v>
      </c>
      <c r="H5392" s="53" t="e">
        <f t="shared" si="196"/>
        <v>#N/A</v>
      </c>
      <c r="I5392" s="7" t="s">
        <v>3179</v>
      </c>
      <c r="J5392" s="7" t="s">
        <v>18055</v>
      </c>
      <c r="K5392" s="9">
        <v>28856</v>
      </c>
      <c r="L5392" s="7"/>
      <c r="M5392" s="7"/>
      <c r="N5392" s="7">
        <v>9199607975</v>
      </c>
      <c r="O5392" s="7"/>
      <c r="P5392" s="7"/>
      <c r="Q5392" s="7" t="s">
        <v>99</v>
      </c>
      <c r="R5392" s="39" t="s">
        <v>3180</v>
      </c>
      <c r="S5392" s="7"/>
      <c r="T5392" s="7" t="s">
        <v>751</v>
      </c>
      <c r="U5392" s="7"/>
      <c r="V5392" s="7"/>
      <c r="W5392" s="7"/>
      <c r="X5392" s="7"/>
      <c r="Y5392" s="39"/>
      <c r="Z5392" s="7"/>
      <c r="AA5392" s="7"/>
      <c r="AB5392" s="24"/>
      <c r="AC5392" t="s">
        <v>26453</v>
      </c>
      <c r="AD5392" t="s">
        <v>23380</v>
      </c>
    </row>
    <row r="5393" spans="1:30" x14ac:dyDescent="0.25">
      <c r="A5393" t="str">
        <f t="shared" si="195"/>
        <v>12180002</v>
      </c>
      <c r="B5393" s="23" t="s">
        <v>58</v>
      </c>
      <c r="C5393" s="7" t="s">
        <v>1452</v>
      </c>
      <c r="D5393" s="66" t="s">
        <v>334</v>
      </c>
      <c r="E5393" s="53" t="e">
        <f>VLOOKUP(D5393,'MPG Master'!$C$3:$I$716,7,0)</f>
        <v>#N/A</v>
      </c>
      <c r="F5393" s="7" t="e">
        <f>VLOOKUP(D5393,'MPG Master'!$C$3:$D$716,2,0)</f>
        <v>#N/A</v>
      </c>
      <c r="G5393" s="67" t="s">
        <v>60</v>
      </c>
      <c r="H5393" s="53" t="e">
        <f t="shared" si="196"/>
        <v>#N/A</v>
      </c>
      <c r="I5393" s="7" t="s">
        <v>2017</v>
      </c>
      <c r="J5393" s="7" t="s">
        <v>20600</v>
      </c>
      <c r="K5393" s="9">
        <v>28533</v>
      </c>
      <c r="L5393" s="7"/>
      <c r="M5393" s="7"/>
      <c r="N5393" s="7">
        <v>9122045100</v>
      </c>
      <c r="O5393" s="7"/>
      <c r="P5393" s="7"/>
      <c r="Q5393" s="7" t="s">
        <v>95</v>
      </c>
      <c r="R5393" s="39" t="s">
        <v>797</v>
      </c>
      <c r="S5393" s="7"/>
      <c r="T5393" s="7" t="s">
        <v>774</v>
      </c>
      <c r="U5393" s="7"/>
      <c r="V5393" s="7"/>
      <c r="W5393" s="7"/>
      <c r="X5393" s="7"/>
      <c r="Y5393" s="39"/>
      <c r="Z5393" s="7"/>
      <c r="AA5393" s="7"/>
      <c r="AB5393" s="24"/>
      <c r="AC5393" t="s">
        <v>26453</v>
      </c>
      <c r="AD5393" t="s">
        <v>23380</v>
      </c>
    </row>
    <row r="5394" spans="1:30" x14ac:dyDescent="0.25">
      <c r="A5394" t="str">
        <f t="shared" si="195"/>
        <v>12050018</v>
      </c>
      <c r="B5394" s="23" t="s">
        <v>58</v>
      </c>
      <c r="C5394" s="7" t="s">
        <v>1663</v>
      </c>
      <c r="D5394" s="66" t="s">
        <v>400</v>
      </c>
      <c r="E5394" s="53" t="e">
        <f>VLOOKUP(D5394,'MPG Master'!$C$3:$I$716,7,0)</f>
        <v>#N/A</v>
      </c>
      <c r="F5394" s="7" t="e">
        <f>VLOOKUP(D5394,'MPG Master'!$C$3:$D$716,2,0)</f>
        <v>#N/A</v>
      </c>
      <c r="G5394" s="67" t="s">
        <v>1682</v>
      </c>
      <c r="H5394" s="53" t="e">
        <f t="shared" si="196"/>
        <v>#N/A</v>
      </c>
      <c r="I5394" s="7" t="s">
        <v>1976</v>
      </c>
      <c r="J5394" s="7" t="s">
        <v>20601</v>
      </c>
      <c r="K5394" s="9">
        <v>31048</v>
      </c>
      <c r="L5394" s="7"/>
      <c r="M5394" s="7"/>
      <c r="N5394" s="7"/>
      <c r="O5394" s="7"/>
      <c r="P5394" s="7"/>
      <c r="Q5394" s="7" t="s">
        <v>1716</v>
      </c>
      <c r="R5394" s="39" t="s">
        <v>3181</v>
      </c>
      <c r="S5394" s="7"/>
      <c r="T5394" s="7" t="s">
        <v>747</v>
      </c>
      <c r="U5394" s="7"/>
      <c r="V5394" s="7"/>
      <c r="W5394" s="7"/>
      <c r="X5394" s="7"/>
      <c r="Y5394" s="39"/>
      <c r="Z5394" s="7"/>
      <c r="AA5394" s="7"/>
      <c r="AB5394" s="24"/>
      <c r="AC5394" t="s">
        <v>26453</v>
      </c>
      <c r="AD5394" t="s">
        <v>23380</v>
      </c>
    </row>
    <row r="5395" spans="1:30" x14ac:dyDescent="0.25">
      <c r="A5395" t="str">
        <f t="shared" si="195"/>
        <v>11870172</v>
      </c>
      <c r="B5395" s="23" t="s">
        <v>58</v>
      </c>
      <c r="C5395" s="7" t="s">
        <v>1452</v>
      </c>
      <c r="D5395" s="66" t="s">
        <v>320</v>
      </c>
      <c r="E5395" s="53" t="e">
        <f>VLOOKUP(D5395,'MPG Master'!$C$3:$I$716,7,0)</f>
        <v>#N/A</v>
      </c>
      <c r="F5395" s="7" t="e">
        <f>VLOOKUP(D5395,'MPG Master'!$C$3:$D$716,2,0)</f>
        <v>#N/A</v>
      </c>
      <c r="G5395" s="67" t="s">
        <v>3183</v>
      </c>
      <c r="H5395" s="53" t="e">
        <f t="shared" si="196"/>
        <v>#N/A</v>
      </c>
      <c r="I5395" s="7" t="s">
        <v>3184</v>
      </c>
      <c r="J5395" s="7" t="s">
        <v>20602</v>
      </c>
      <c r="K5395" s="9">
        <v>28126</v>
      </c>
      <c r="L5395" s="7"/>
      <c r="M5395" s="7"/>
      <c r="N5395" s="7"/>
      <c r="O5395" s="7"/>
      <c r="P5395" s="7"/>
      <c r="Q5395" s="7" t="s">
        <v>2898</v>
      </c>
      <c r="R5395" s="39" t="s">
        <v>3185</v>
      </c>
      <c r="S5395" s="7"/>
      <c r="T5395" s="7" t="s">
        <v>735</v>
      </c>
      <c r="U5395" s="7"/>
      <c r="V5395" s="7"/>
      <c r="W5395" s="7"/>
      <c r="X5395" s="7"/>
      <c r="Y5395" s="39"/>
      <c r="Z5395" s="7"/>
      <c r="AA5395" s="7"/>
      <c r="AB5395" s="24"/>
      <c r="AC5395" t="s">
        <v>26453</v>
      </c>
      <c r="AD5395" t="s">
        <v>23380</v>
      </c>
    </row>
    <row r="5396" spans="1:30" x14ac:dyDescent="0.25">
      <c r="A5396" t="str">
        <f t="shared" si="195"/>
        <v>12020043</v>
      </c>
      <c r="B5396" s="23" t="s">
        <v>58</v>
      </c>
      <c r="C5396" s="7" t="s">
        <v>1452</v>
      </c>
      <c r="D5396" s="66" t="s">
        <v>324</v>
      </c>
      <c r="E5396" s="53" t="e">
        <f>VLOOKUP(D5396,'MPG Master'!$C$3:$I$716,7,0)</f>
        <v>#N/A</v>
      </c>
      <c r="F5396" s="7" t="e">
        <f>VLOOKUP(D5396,'MPG Master'!$C$3:$D$716,2,0)</f>
        <v>#N/A</v>
      </c>
      <c r="G5396" s="67" t="s">
        <v>2262</v>
      </c>
      <c r="H5396" s="53" t="e">
        <f t="shared" si="196"/>
        <v>#N/A</v>
      </c>
      <c r="I5396" s="7" t="s">
        <v>3186</v>
      </c>
      <c r="J5396" s="7" t="s">
        <v>20603</v>
      </c>
      <c r="K5396" s="9">
        <v>26360</v>
      </c>
      <c r="L5396" s="7"/>
      <c r="M5396" s="7"/>
      <c r="N5396" s="7">
        <v>7856810936</v>
      </c>
      <c r="O5396" s="7"/>
      <c r="P5396" s="7"/>
      <c r="Q5396" s="7" t="s">
        <v>1701</v>
      </c>
      <c r="R5396" s="39" t="s">
        <v>3187</v>
      </c>
      <c r="S5396" s="7"/>
      <c r="T5396" s="7" t="s">
        <v>1999</v>
      </c>
      <c r="U5396" s="7"/>
      <c r="V5396" s="7"/>
      <c r="W5396" s="7"/>
      <c r="X5396" s="7"/>
      <c r="Y5396" s="39"/>
      <c r="Z5396" s="7"/>
      <c r="AA5396" s="7"/>
      <c r="AB5396" s="24"/>
      <c r="AC5396" t="s">
        <v>26453</v>
      </c>
      <c r="AD5396" t="s">
        <v>23380</v>
      </c>
    </row>
    <row r="5397" spans="1:30" x14ac:dyDescent="0.25">
      <c r="A5397" t="str">
        <f t="shared" si="195"/>
        <v>12020042</v>
      </c>
      <c r="B5397" s="23" t="s">
        <v>58</v>
      </c>
      <c r="C5397" s="7" t="s">
        <v>1452</v>
      </c>
      <c r="D5397" s="66" t="s">
        <v>324</v>
      </c>
      <c r="E5397" s="53" t="e">
        <f>VLOOKUP(D5397,'MPG Master'!$C$3:$I$716,7,0)</f>
        <v>#N/A</v>
      </c>
      <c r="F5397" s="7" t="e">
        <f>VLOOKUP(D5397,'MPG Master'!$C$3:$D$716,2,0)</f>
        <v>#N/A</v>
      </c>
      <c r="G5397" s="67" t="s">
        <v>2310</v>
      </c>
      <c r="H5397" s="53" t="e">
        <f t="shared" si="196"/>
        <v>#N/A</v>
      </c>
      <c r="I5397" s="7" t="s">
        <v>3188</v>
      </c>
      <c r="J5397" s="7" t="s">
        <v>3189</v>
      </c>
      <c r="K5397" s="9">
        <v>27517</v>
      </c>
      <c r="L5397" s="7"/>
      <c r="M5397" s="7"/>
      <c r="N5397" s="7">
        <v>9931393502</v>
      </c>
      <c r="O5397" s="7"/>
      <c r="P5397" s="7"/>
      <c r="Q5397" s="7" t="s">
        <v>1701</v>
      </c>
      <c r="R5397" s="39" t="s">
        <v>3190</v>
      </c>
      <c r="S5397" s="7"/>
      <c r="T5397" s="7" t="s">
        <v>1999</v>
      </c>
      <c r="U5397" s="7"/>
      <c r="V5397" s="7"/>
      <c r="W5397" s="7"/>
      <c r="X5397" s="7"/>
      <c r="Y5397" s="39"/>
      <c r="Z5397" s="7"/>
      <c r="AA5397" s="7"/>
      <c r="AB5397" s="24"/>
      <c r="AC5397" t="s">
        <v>26453</v>
      </c>
      <c r="AD5397" t="s">
        <v>23380</v>
      </c>
    </row>
    <row r="5398" spans="1:30" x14ac:dyDescent="0.25">
      <c r="A5398" t="str">
        <f t="shared" si="195"/>
        <v>97450029</v>
      </c>
      <c r="B5398" s="23" t="s">
        <v>58</v>
      </c>
      <c r="C5398" s="7" t="s">
        <v>1664</v>
      </c>
      <c r="D5398" s="66" t="s">
        <v>479</v>
      </c>
      <c r="E5398" s="53" t="e">
        <f>VLOOKUP(D5398,'MPG Master'!$C$3:$I$716,7,0)</f>
        <v>#N/A</v>
      </c>
      <c r="F5398" s="7" t="e">
        <f>VLOOKUP(D5398,'MPG Master'!$C$3:$D$716,2,0)</f>
        <v>#N/A</v>
      </c>
      <c r="G5398" s="67" t="s">
        <v>1927</v>
      </c>
      <c r="H5398" s="53" t="e">
        <f t="shared" si="196"/>
        <v>#N/A</v>
      </c>
      <c r="I5398" s="7" t="s">
        <v>3191</v>
      </c>
      <c r="J5398" s="7" t="s">
        <v>1309</v>
      </c>
      <c r="K5398" s="9">
        <v>38131</v>
      </c>
      <c r="L5398" s="7"/>
      <c r="M5398" s="7"/>
      <c r="N5398" s="7">
        <v>8102825378</v>
      </c>
      <c r="O5398" s="7"/>
      <c r="P5398" s="7"/>
      <c r="Q5398" s="7" t="s">
        <v>838</v>
      </c>
      <c r="R5398" s="39" t="s">
        <v>3192</v>
      </c>
      <c r="S5398" s="7"/>
      <c r="T5398" s="7" t="s">
        <v>1094</v>
      </c>
      <c r="U5398" s="7"/>
      <c r="V5398" s="7"/>
      <c r="W5398" s="7"/>
      <c r="X5398" s="7"/>
      <c r="Y5398" s="39"/>
      <c r="Z5398" s="7"/>
      <c r="AA5398" s="7"/>
      <c r="AB5398" s="24"/>
      <c r="AC5398" t="s">
        <v>26453</v>
      </c>
      <c r="AD5398" t="s">
        <v>23380</v>
      </c>
    </row>
    <row r="5399" spans="1:30" x14ac:dyDescent="0.25">
      <c r="A5399" t="str">
        <f t="shared" si="195"/>
        <v>97450030</v>
      </c>
      <c r="B5399" s="23" t="s">
        <v>58</v>
      </c>
      <c r="C5399" s="7" t="s">
        <v>1664</v>
      </c>
      <c r="D5399" s="66" t="s">
        <v>479</v>
      </c>
      <c r="E5399" s="53" t="e">
        <f>VLOOKUP(D5399,'MPG Master'!$C$3:$I$716,7,0)</f>
        <v>#N/A</v>
      </c>
      <c r="F5399" s="7" t="e">
        <f>VLOOKUP(D5399,'MPG Master'!$C$3:$D$716,2,0)</f>
        <v>#N/A</v>
      </c>
      <c r="G5399" s="67" t="s">
        <v>380</v>
      </c>
      <c r="H5399" s="53" t="e">
        <f t="shared" si="196"/>
        <v>#N/A</v>
      </c>
      <c r="I5399" s="7" t="s">
        <v>3193</v>
      </c>
      <c r="J5399" s="7" t="s">
        <v>20604</v>
      </c>
      <c r="K5399" s="9">
        <v>38163</v>
      </c>
      <c r="L5399" s="7"/>
      <c r="M5399" s="7"/>
      <c r="N5399" s="7">
        <v>9199238710</v>
      </c>
      <c r="O5399" s="7"/>
      <c r="P5399" s="7"/>
      <c r="Q5399" s="7" t="s">
        <v>99</v>
      </c>
      <c r="R5399" s="39" t="s">
        <v>3194</v>
      </c>
      <c r="S5399" s="7"/>
      <c r="T5399" s="7" t="s">
        <v>1129</v>
      </c>
      <c r="U5399" s="7"/>
      <c r="V5399" s="7"/>
      <c r="W5399" s="7"/>
      <c r="X5399" s="7"/>
      <c r="Y5399" s="39"/>
      <c r="Z5399" s="7"/>
      <c r="AA5399" s="7"/>
      <c r="AB5399" s="24"/>
      <c r="AC5399" t="s">
        <v>26453</v>
      </c>
      <c r="AD5399" t="s">
        <v>23380</v>
      </c>
    </row>
    <row r="5400" spans="1:30" x14ac:dyDescent="0.25">
      <c r="A5400" t="str">
        <f t="shared" si="195"/>
        <v>70140050</v>
      </c>
      <c r="B5400" s="23" t="s">
        <v>58</v>
      </c>
      <c r="C5400" s="7" t="s">
        <v>1454</v>
      </c>
      <c r="D5400" s="66" t="s">
        <v>459</v>
      </c>
      <c r="E5400" s="53" t="e">
        <f>VLOOKUP(D5400,'MPG Master'!$C$3:$I$716,7,0)</f>
        <v>#N/A</v>
      </c>
      <c r="F5400" s="7" t="e">
        <f>VLOOKUP(D5400,'MPG Master'!$C$3:$D$716,2,0)</f>
        <v>#N/A</v>
      </c>
      <c r="G5400" s="67" t="s">
        <v>1928</v>
      </c>
      <c r="H5400" s="53" t="e">
        <f t="shared" si="196"/>
        <v>#N/A</v>
      </c>
      <c r="I5400" s="7" t="s">
        <v>2562</v>
      </c>
      <c r="J5400" s="7" t="s">
        <v>20605</v>
      </c>
      <c r="K5400" s="9">
        <v>33239</v>
      </c>
      <c r="L5400" s="7"/>
      <c r="M5400" s="7"/>
      <c r="N5400" s="7"/>
      <c r="O5400" s="7"/>
      <c r="P5400" s="7"/>
      <c r="Q5400" s="7" t="s">
        <v>99</v>
      </c>
      <c r="R5400" s="39" t="s">
        <v>3196</v>
      </c>
      <c r="S5400" s="7"/>
      <c r="T5400" s="7" t="s">
        <v>3197</v>
      </c>
      <c r="U5400" s="7"/>
      <c r="V5400" s="7"/>
      <c r="W5400" s="7"/>
      <c r="X5400" s="7"/>
      <c r="Y5400" s="39"/>
      <c r="Z5400" s="7"/>
      <c r="AA5400" s="7"/>
      <c r="AB5400" s="24"/>
      <c r="AC5400" t="s">
        <v>26453</v>
      </c>
      <c r="AD5400" t="s">
        <v>23380</v>
      </c>
    </row>
    <row r="5401" spans="1:30" x14ac:dyDescent="0.25">
      <c r="A5401" t="str">
        <f t="shared" si="195"/>
        <v>70140005</v>
      </c>
      <c r="B5401" s="23" t="s">
        <v>58</v>
      </c>
      <c r="C5401" s="7" t="s">
        <v>1454</v>
      </c>
      <c r="D5401" s="66" t="s">
        <v>459</v>
      </c>
      <c r="E5401" s="53" t="e">
        <f>VLOOKUP(D5401,'MPG Master'!$C$3:$I$716,7,0)</f>
        <v>#N/A</v>
      </c>
      <c r="F5401" s="7" t="e">
        <f>VLOOKUP(D5401,'MPG Master'!$C$3:$D$716,2,0)</f>
        <v>#N/A</v>
      </c>
      <c r="G5401" s="67" t="s">
        <v>1680</v>
      </c>
      <c r="H5401" s="53" t="e">
        <f t="shared" si="196"/>
        <v>#N/A</v>
      </c>
      <c r="I5401" s="7" t="s">
        <v>3198</v>
      </c>
      <c r="J5401" s="7" t="s">
        <v>20606</v>
      </c>
      <c r="K5401" s="9">
        <v>32204</v>
      </c>
      <c r="L5401" s="7"/>
      <c r="M5401" s="7"/>
      <c r="N5401" s="7">
        <v>8294809192</v>
      </c>
      <c r="O5401" s="7"/>
      <c r="P5401" s="7"/>
      <c r="Q5401" s="7" t="s">
        <v>838</v>
      </c>
      <c r="R5401" s="39" t="s">
        <v>3199</v>
      </c>
      <c r="S5401" s="7"/>
      <c r="T5401" s="7" t="s">
        <v>2264</v>
      </c>
      <c r="U5401" s="7"/>
      <c r="V5401" s="7"/>
      <c r="W5401" s="7"/>
      <c r="X5401" s="7"/>
      <c r="Y5401" s="39"/>
      <c r="Z5401" s="7"/>
      <c r="AA5401" s="7"/>
      <c r="AB5401" s="24"/>
      <c r="AC5401" t="s">
        <v>26453</v>
      </c>
      <c r="AD5401" t="s">
        <v>23380</v>
      </c>
    </row>
    <row r="5402" spans="1:30" x14ac:dyDescent="0.25">
      <c r="A5402" t="str">
        <f t="shared" si="195"/>
        <v>97500028</v>
      </c>
      <c r="B5402" s="23" t="s">
        <v>58</v>
      </c>
      <c r="C5402" s="7" t="s">
        <v>1664</v>
      </c>
      <c r="D5402" s="66" t="s">
        <v>481</v>
      </c>
      <c r="E5402" s="53" t="e">
        <f>VLOOKUP(D5402,'MPG Master'!$C$3:$I$716,7,0)</f>
        <v>#N/A</v>
      </c>
      <c r="F5402" s="7" t="e">
        <f>VLOOKUP(D5402,'MPG Master'!$C$3:$D$716,2,0)</f>
        <v>#N/A</v>
      </c>
      <c r="G5402" s="67" t="s">
        <v>1685</v>
      </c>
      <c r="H5402" s="53" t="e">
        <f t="shared" si="196"/>
        <v>#N/A</v>
      </c>
      <c r="I5402" s="7" t="s">
        <v>3200</v>
      </c>
      <c r="J5402" s="7" t="s">
        <v>20607</v>
      </c>
      <c r="K5402" s="9">
        <v>29221</v>
      </c>
      <c r="L5402" s="7"/>
      <c r="M5402" s="7"/>
      <c r="N5402" s="7">
        <v>8797500747</v>
      </c>
      <c r="O5402" s="7"/>
      <c r="P5402" s="7"/>
      <c r="Q5402" s="7" t="s">
        <v>1716</v>
      </c>
      <c r="R5402" s="39" t="s">
        <v>3201</v>
      </c>
      <c r="S5402" s="7"/>
      <c r="T5402" s="7" t="s">
        <v>747</v>
      </c>
      <c r="U5402" s="7"/>
      <c r="V5402" s="7"/>
      <c r="W5402" s="7"/>
      <c r="X5402" s="7"/>
      <c r="Y5402" s="39"/>
      <c r="Z5402" s="7"/>
      <c r="AA5402" s="7"/>
      <c r="AB5402" s="24"/>
      <c r="AC5402" t="s">
        <v>26453</v>
      </c>
      <c r="AD5402" t="s">
        <v>23380</v>
      </c>
    </row>
    <row r="5403" spans="1:30" x14ac:dyDescent="0.25">
      <c r="A5403" t="str">
        <f t="shared" si="195"/>
        <v>19260002</v>
      </c>
      <c r="B5403" s="23" t="s">
        <v>58</v>
      </c>
      <c r="C5403" s="7" t="s">
        <v>231</v>
      </c>
      <c r="D5403" s="66" t="s">
        <v>569</v>
      </c>
      <c r="E5403" s="53" t="e">
        <f>VLOOKUP(D5403,'MPG Master'!$C$3:$I$716,7,0)</f>
        <v>#N/A</v>
      </c>
      <c r="F5403" s="7" t="e">
        <f>VLOOKUP(D5403,'MPG Master'!$C$3:$D$716,2,0)</f>
        <v>#N/A</v>
      </c>
      <c r="G5403" s="67" t="s">
        <v>60</v>
      </c>
      <c r="H5403" s="53" t="e">
        <f t="shared" si="196"/>
        <v>#N/A</v>
      </c>
      <c r="I5403" s="7" t="s">
        <v>3202</v>
      </c>
      <c r="J5403" s="7" t="s">
        <v>20608</v>
      </c>
      <c r="K5403" s="9">
        <v>31048</v>
      </c>
      <c r="L5403" s="7"/>
      <c r="M5403" s="7"/>
      <c r="N5403" s="7">
        <v>8298913323</v>
      </c>
      <c r="O5403" s="7"/>
      <c r="P5403" s="7"/>
      <c r="Q5403" s="7" t="s">
        <v>2062</v>
      </c>
      <c r="R5403" s="39" t="s">
        <v>1312</v>
      </c>
      <c r="S5403" s="7"/>
      <c r="T5403" s="7" t="s">
        <v>1313</v>
      </c>
      <c r="U5403" s="7"/>
      <c r="V5403" s="7"/>
      <c r="W5403" s="7"/>
      <c r="X5403" s="7"/>
      <c r="Y5403" s="39"/>
      <c r="Z5403" s="7"/>
      <c r="AA5403" s="7"/>
      <c r="AB5403" s="24"/>
      <c r="AC5403" t="s">
        <v>26453</v>
      </c>
      <c r="AD5403" t="s">
        <v>23380</v>
      </c>
    </row>
    <row r="5404" spans="1:30" x14ac:dyDescent="0.25">
      <c r="A5404" t="str">
        <f t="shared" si="195"/>
        <v>24280136</v>
      </c>
      <c r="B5404" s="23" t="s">
        <v>58</v>
      </c>
      <c r="C5404" s="7" t="s">
        <v>1669</v>
      </c>
      <c r="D5404" s="66" t="s">
        <v>585</v>
      </c>
      <c r="E5404" s="53" t="e">
        <f>VLOOKUP(D5404,'MPG Master'!$C$3:$I$716,7,0)</f>
        <v>#N/A</v>
      </c>
      <c r="F5404" s="7" t="e">
        <f>VLOOKUP(D5404,'MPG Master'!$C$3:$D$716,2,0)</f>
        <v>#N/A</v>
      </c>
      <c r="G5404" s="67" t="s">
        <v>395</v>
      </c>
      <c r="H5404" s="53" t="e">
        <f t="shared" si="196"/>
        <v>#N/A</v>
      </c>
      <c r="I5404" s="7" t="s">
        <v>3149</v>
      </c>
      <c r="J5404" s="7" t="s">
        <v>20609</v>
      </c>
      <c r="K5404" s="9">
        <v>29587</v>
      </c>
      <c r="L5404" s="7"/>
      <c r="M5404" s="7"/>
      <c r="N5404" s="7"/>
      <c r="O5404" s="7"/>
      <c r="P5404" s="7"/>
      <c r="Q5404" s="7" t="s">
        <v>1701</v>
      </c>
      <c r="R5404" s="39" t="s">
        <v>3203</v>
      </c>
      <c r="S5404" s="7"/>
      <c r="T5404" s="7" t="s">
        <v>1358</v>
      </c>
      <c r="U5404" s="7"/>
      <c r="V5404" s="7"/>
      <c r="W5404" s="7"/>
      <c r="X5404" s="7"/>
      <c r="Y5404" s="39"/>
      <c r="Z5404" s="7"/>
      <c r="AA5404" s="7"/>
      <c r="AB5404" s="24"/>
      <c r="AC5404" t="s">
        <v>26453</v>
      </c>
      <c r="AD5404" t="s">
        <v>23380</v>
      </c>
    </row>
    <row r="5405" spans="1:30" x14ac:dyDescent="0.25">
      <c r="A5405" t="str">
        <f t="shared" si="195"/>
        <v>24280135</v>
      </c>
      <c r="B5405" s="23" t="s">
        <v>58</v>
      </c>
      <c r="C5405" s="7" t="s">
        <v>1669</v>
      </c>
      <c r="D5405" s="66" t="s">
        <v>585</v>
      </c>
      <c r="E5405" s="53" t="e">
        <f>VLOOKUP(D5405,'MPG Master'!$C$3:$I$716,7,0)</f>
        <v>#N/A</v>
      </c>
      <c r="F5405" s="7" t="e">
        <f>VLOOKUP(D5405,'MPG Master'!$C$3:$D$716,2,0)</f>
        <v>#N/A</v>
      </c>
      <c r="G5405" s="67" t="s">
        <v>2442</v>
      </c>
      <c r="H5405" s="53" t="e">
        <f t="shared" si="196"/>
        <v>#N/A</v>
      </c>
      <c r="I5405" s="7" t="s">
        <v>3113</v>
      </c>
      <c r="J5405" s="7" t="s">
        <v>20610</v>
      </c>
      <c r="K5405" s="9">
        <v>27030</v>
      </c>
      <c r="L5405" s="7"/>
      <c r="M5405" s="7"/>
      <c r="N5405" s="7">
        <v>7324006625</v>
      </c>
      <c r="O5405" s="7"/>
      <c r="P5405" s="7"/>
      <c r="Q5405" s="7" t="s">
        <v>1424</v>
      </c>
      <c r="R5405" s="39" t="s">
        <v>3204</v>
      </c>
      <c r="S5405" s="7"/>
      <c r="T5405" s="7" t="s">
        <v>1328</v>
      </c>
      <c r="U5405" s="7"/>
      <c r="V5405" s="7"/>
      <c r="W5405" s="7"/>
      <c r="X5405" s="7"/>
      <c r="Y5405" s="39"/>
      <c r="Z5405" s="7"/>
      <c r="AA5405" s="7"/>
      <c r="AB5405" s="24"/>
      <c r="AC5405" t="s">
        <v>26453</v>
      </c>
      <c r="AD5405" t="s">
        <v>23380</v>
      </c>
    </row>
    <row r="5406" spans="1:30" x14ac:dyDescent="0.25">
      <c r="A5406" t="str">
        <f t="shared" si="195"/>
        <v>24280134</v>
      </c>
      <c r="B5406" s="23" t="s">
        <v>58</v>
      </c>
      <c r="C5406" s="7" t="s">
        <v>1669</v>
      </c>
      <c r="D5406" s="66" t="s">
        <v>585</v>
      </c>
      <c r="E5406" s="53" t="e">
        <f>VLOOKUP(D5406,'MPG Master'!$C$3:$I$716,7,0)</f>
        <v>#N/A</v>
      </c>
      <c r="F5406" s="7" t="e">
        <f>VLOOKUP(D5406,'MPG Master'!$C$3:$D$716,2,0)</f>
        <v>#N/A</v>
      </c>
      <c r="G5406" s="67" t="s">
        <v>2030</v>
      </c>
      <c r="H5406" s="53" t="e">
        <f t="shared" si="196"/>
        <v>#N/A</v>
      </c>
      <c r="I5406" s="7" t="s">
        <v>3205</v>
      </c>
      <c r="J5406" s="7" t="s">
        <v>20611</v>
      </c>
      <c r="K5406" s="9">
        <v>38357</v>
      </c>
      <c r="L5406" s="7"/>
      <c r="M5406" s="7"/>
      <c r="N5406" s="7">
        <v>8873693553</v>
      </c>
      <c r="O5406" s="7"/>
      <c r="P5406" s="7"/>
      <c r="Q5406" s="7" t="s">
        <v>1424</v>
      </c>
      <c r="R5406" s="39" t="s">
        <v>3206</v>
      </c>
      <c r="S5406" s="7"/>
      <c r="T5406" s="7" t="s">
        <v>1328</v>
      </c>
      <c r="U5406" s="7"/>
      <c r="V5406" s="7"/>
      <c r="W5406" s="7"/>
      <c r="X5406" s="7"/>
      <c r="Y5406" s="39"/>
      <c r="Z5406" s="7"/>
      <c r="AA5406" s="7"/>
      <c r="AB5406" s="24"/>
      <c r="AC5406" t="s">
        <v>26453</v>
      </c>
      <c r="AD5406" t="s">
        <v>23380</v>
      </c>
    </row>
    <row r="5407" spans="1:30" x14ac:dyDescent="0.25">
      <c r="A5407" t="str">
        <f t="shared" si="195"/>
        <v>24350052</v>
      </c>
      <c r="B5407" s="23" t="s">
        <v>58</v>
      </c>
      <c r="C5407" s="7" t="s">
        <v>1669</v>
      </c>
      <c r="D5407" s="66" t="s">
        <v>591</v>
      </c>
      <c r="E5407" s="53" t="e">
        <f>VLOOKUP(D5407,'MPG Master'!$C$3:$I$716,7,0)</f>
        <v>#N/A</v>
      </c>
      <c r="F5407" s="7" t="e">
        <f>VLOOKUP(D5407,'MPG Master'!$C$3:$D$716,2,0)</f>
        <v>#N/A</v>
      </c>
      <c r="G5407" s="67" t="s">
        <v>1877</v>
      </c>
      <c r="H5407" s="53" t="e">
        <f t="shared" si="196"/>
        <v>#N/A</v>
      </c>
      <c r="I5407" s="7" t="s">
        <v>3207</v>
      </c>
      <c r="J5407" s="7" t="s">
        <v>20612</v>
      </c>
      <c r="K5407" s="9">
        <v>17168</v>
      </c>
      <c r="L5407" s="7"/>
      <c r="M5407" s="7"/>
      <c r="N5407" s="7"/>
      <c r="O5407" s="7"/>
      <c r="P5407" s="7"/>
      <c r="Q5407" s="7" t="s">
        <v>1879</v>
      </c>
      <c r="R5407" s="39" t="s">
        <v>3208</v>
      </c>
      <c r="S5407" s="7"/>
      <c r="T5407" s="7" t="s">
        <v>747</v>
      </c>
      <c r="U5407" s="7"/>
      <c r="V5407" s="7"/>
      <c r="W5407" s="7"/>
      <c r="X5407" s="7"/>
      <c r="Y5407" s="39"/>
      <c r="Z5407" s="7"/>
      <c r="AA5407" s="7"/>
      <c r="AB5407" s="24"/>
      <c r="AC5407" t="s">
        <v>26453</v>
      </c>
      <c r="AD5407" t="s">
        <v>23380</v>
      </c>
    </row>
    <row r="5408" spans="1:30" x14ac:dyDescent="0.25">
      <c r="A5408" t="str">
        <f t="shared" si="195"/>
        <v>24480007</v>
      </c>
      <c r="B5408" s="23" t="s">
        <v>58</v>
      </c>
      <c r="C5408" s="7" t="s">
        <v>1669</v>
      </c>
      <c r="D5408" s="66" t="s">
        <v>601</v>
      </c>
      <c r="E5408" s="53" t="e">
        <f>VLOOKUP(D5408,'MPG Master'!$C$3:$I$716,7,0)</f>
        <v>#N/A</v>
      </c>
      <c r="F5408" s="7" t="e">
        <f>VLOOKUP(D5408,'MPG Master'!$C$3:$D$716,2,0)</f>
        <v>#N/A</v>
      </c>
      <c r="G5408" s="67" t="s">
        <v>1720</v>
      </c>
      <c r="H5408" s="53" t="e">
        <f t="shared" si="196"/>
        <v>#N/A</v>
      </c>
      <c r="I5408" s="7" t="s">
        <v>3209</v>
      </c>
      <c r="J5408" s="7" t="s">
        <v>20613</v>
      </c>
      <c r="K5408" s="9">
        <v>27395</v>
      </c>
      <c r="L5408" s="7"/>
      <c r="M5408" s="7"/>
      <c r="N5408" s="7">
        <v>6352202250</v>
      </c>
      <c r="O5408" s="7"/>
      <c r="P5408" s="7"/>
      <c r="Q5408" s="7" t="s">
        <v>1424</v>
      </c>
      <c r="R5408" s="39" t="s">
        <v>16103</v>
      </c>
      <c r="S5408" s="7"/>
      <c r="T5408" s="7" t="s">
        <v>1340</v>
      </c>
      <c r="U5408" s="7"/>
      <c r="V5408" s="7"/>
      <c r="W5408" s="7"/>
      <c r="X5408" s="7"/>
      <c r="Y5408" s="39"/>
      <c r="Z5408" s="7"/>
      <c r="AA5408" s="7"/>
      <c r="AB5408" s="24"/>
      <c r="AC5408" t="s">
        <v>26453</v>
      </c>
      <c r="AD5408" t="s">
        <v>23380</v>
      </c>
    </row>
    <row r="5409" spans="1:30" x14ac:dyDescent="0.25">
      <c r="A5409" t="str">
        <f t="shared" si="195"/>
        <v>24480004</v>
      </c>
      <c r="B5409" s="23" t="s">
        <v>58</v>
      </c>
      <c r="C5409" s="7" t="s">
        <v>1669</v>
      </c>
      <c r="D5409" s="66" t="s">
        <v>601</v>
      </c>
      <c r="E5409" s="53" t="e">
        <f>VLOOKUP(D5409,'MPG Master'!$C$3:$I$716,7,0)</f>
        <v>#N/A</v>
      </c>
      <c r="F5409" s="7" t="e">
        <f>VLOOKUP(D5409,'MPG Master'!$C$3:$D$716,2,0)</f>
        <v>#N/A</v>
      </c>
      <c r="G5409" s="67" t="s">
        <v>1679</v>
      </c>
      <c r="H5409" s="53" t="e">
        <f t="shared" si="196"/>
        <v>#N/A</v>
      </c>
      <c r="I5409" s="7" t="s">
        <v>3210</v>
      </c>
      <c r="J5409" s="7" t="s">
        <v>20614</v>
      </c>
      <c r="K5409" s="9">
        <v>19360</v>
      </c>
      <c r="L5409" s="7"/>
      <c r="M5409" s="7"/>
      <c r="N5409" s="7">
        <v>8651448131</v>
      </c>
      <c r="O5409" s="7"/>
      <c r="P5409" s="7"/>
      <c r="Q5409" s="7" t="s">
        <v>2256</v>
      </c>
      <c r="R5409" s="39" t="s">
        <v>3211</v>
      </c>
      <c r="S5409" s="7"/>
      <c r="T5409" s="7" t="s">
        <v>1342</v>
      </c>
      <c r="U5409" s="7"/>
      <c r="V5409" s="7"/>
      <c r="W5409" s="7"/>
      <c r="X5409" s="7"/>
      <c r="Y5409" s="39"/>
      <c r="Z5409" s="7"/>
      <c r="AA5409" s="7"/>
      <c r="AB5409" s="24"/>
      <c r="AC5409" t="s">
        <v>26453</v>
      </c>
      <c r="AD5409" t="s">
        <v>23380</v>
      </c>
    </row>
    <row r="5410" spans="1:30" x14ac:dyDescent="0.25">
      <c r="A5410" t="str">
        <f t="shared" si="195"/>
        <v>24480010</v>
      </c>
      <c r="B5410" s="23" t="s">
        <v>58</v>
      </c>
      <c r="C5410" s="7" t="s">
        <v>1669</v>
      </c>
      <c r="D5410" s="66" t="s">
        <v>601</v>
      </c>
      <c r="E5410" s="53" t="e">
        <f>VLOOKUP(D5410,'MPG Master'!$C$3:$I$716,7,0)</f>
        <v>#N/A</v>
      </c>
      <c r="F5410" s="7" t="e">
        <f>VLOOKUP(D5410,'MPG Master'!$C$3:$D$716,2,0)</f>
        <v>#N/A</v>
      </c>
      <c r="G5410" s="67" t="s">
        <v>1681</v>
      </c>
      <c r="H5410" s="53" t="e">
        <f t="shared" si="196"/>
        <v>#N/A</v>
      </c>
      <c r="I5410" s="7" t="s">
        <v>3212</v>
      </c>
      <c r="J5410" s="7" t="s">
        <v>20615</v>
      </c>
      <c r="K5410" s="9">
        <v>34397</v>
      </c>
      <c r="L5410" s="7"/>
      <c r="M5410" s="7"/>
      <c r="N5410" s="7">
        <v>9693313703</v>
      </c>
      <c r="O5410" s="7"/>
      <c r="P5410" s="7"/>
      <c r="Q5410" s="7" t="s">
        <v>2256</v>
      </c>
      <c r="R5410" s="39" t="s">
        <v>3213</v>
      </c>
      <c r="S5410" s="7"/>
      <c r="T5410" s="7" t="s">
        <v>1342</v>
      </c>
      <c r="U5410" s="7"/>
      <c r="V5410" s="7"/>
      <c r="W5410" s="7"/>
      <c r="X5410" s="7"/>
      <c r="Y5410" s="39"/>
      <c r="Z5410" s="7"/>
      <c r="AA5410" s="7"/>
      <c r="AB5410" s="24"/>
      <c r="AC5410" t="s">
        <v>26453</v>
      </c>
      <c r="AD5410" t="s">
        <v>23380</v>
      </c>
    </row>
    <row r="5411" spans="1:30" x14ac:dyDescent="0.25">
      <c r="A5411" t="str">
        <f t="shared" si="195"/>
        <v>24480008</v>
      </c>
      <c r="B5411" s="23" t="s">
        <v>58</v>
      </c>
      <c r="C5411" s="7" t="s">
        <v>1669</v>
      </c>
      <c r="D5411" s="66" t="s">
        <v>601</v>
      </c>
      <c r="E5411" s="53" t="e">
        <f>VLOOKUP(D5411,'MPG Master'!$C$3:$I$716,7,0)</f>
        <v>#N/A</v>
      </c>
      <c r="F5411" s="7" t="e">
        <f>VLOOKUP(D5411,'MPG Master'!$C$3:$D$716,2,0)</f>
        <v>#N/A</v>
      </c>
      <c r="G5411" s="67" t="s">
        <v>1687</v>
      </c>
      <c r="H5411" s="53" t="e">
        <f t="shared" si="196"/>
        <v>#N/A</v>
      </c>
      <c r="I5411" s="7" t="s">
        <v>3214</v>
      </c>
      <c r="J5411" s="7" t="s">
        <v>2831</v>
      </c>
      <c r="K5411" s="9">
        <v>29221</v>
      </c>
      <c r="L5411" s="7"/>
      <c r="M5411" s="7"/>
      <c r="N5411" s="7">
        <v>6207586552</v>
      </c>
      <c r="O5411" s="7"/>
      <c r="P5411" s="7"/>
      <c r="Q5411" s="7" t="s">
        <v>2256</v>
      </c>
      <c r="R5411" s="39" t="s">
        <v>3215</v>
      </c>
      <c r="S5411" s="7"/>
      <c r="T5411" s="7" t="s">
        <v>1342</v>
      </c>
      <c r="U5411" s="7"/>
      <c r="V5411" s="7"/>
      <c r="W5411" s="7"/>
      <c r="X5411" s="7"/>
      <c r="Y5411" s="39"/>
      <c r="Z5411" s="7"/>
      <c r="AA5411" s="7"/>
      <c r="AB5411" s="24"/>
      <c r="AC5411" t="s">
        <v>26453</v>
      </c>
      <c r="AD5411" t="s">
        <v>23380</v>
      </c>
    </row>
    <row r="5412" spans="1:30" x14ac:dyDescent="0.25">
      <c r="A5412" t="str">
        <f t="shared" si="195"/>
        <v>24490019</v>
      </c>
      <c r="B5412" s="23" t="s">
        <v>58</v>
      </c>
      <c r="C5412" s="7" t="s">
        <v>1669</v>
      </c>
      <c r="D5412" s="66" t="s">
        <v>602</v>
      </c>
      <c r="E5412" s="53" t="e">
        <f>VLOOKUP(D5412,'MPG Master'!$C$3:$I$716,7,0)</f>
        <v>#N/A</v>
      </c>
      <c r="F5412" s="7" t="e">
        <f>VLOOKUP(D5412,'MPG Master'!$C$3:$D$716,2,0)</f>
        <v>#N/A</v>
      </c>
      <c r="G5412" s="67" t="s">
        <v>1815</v>
      </c>
      <c r="H5412" s="53" t="e">
        <f t="shared" si="196"/>
        <v>#N/A</v>
      </c>
      <c r="I5412" s="7" t="s">
        <v>3216</v>
      </c>
      <c r="J5412" s="7" t="s">
        <v>20616</v>
      </c>
      <c r="K5412" s="9">
        <v>35805</v>
      </c>
      <c r="L5412" s="7"/>
      <c r="M5412" s="7"/>
      <c r="N5412" s="7">
        <v>8227928393</v>
      </c>
      <c r="O5412" s="7"/>
      <c r="P5412" s="7"/>
      <c r="Q5412" s="7" t="s">
        <v>1888</v>
      </c>
      <c r="R5412" s="39" t="s">
        <v>3217</v>
      </c>
      <c r="S5412" s="7"/>
      <c r="T5412" s="7" t="s">
        <v>784</v>
      </c>
      <c r="U5412" s="7"/>
      <c r="V5412" s="7"/>
      <c r="W5412" s="7"/>
      <c r="X5412" s="7"/>
      <c r="Y5412" s="39"/>
      <c r="Z5412" s="7"/>
      <c r="AA5412" s="7"/>
      <c r="AB5412" s="24"/>
      <c r="AC5412" t="s">
        <v>26453</v>
      </c>
      <c r="AD5412" t="s">
        <v>23380</v>
      </c>
    </row>
    <row r="5413" spans="1:30" x14ac:dyDescent="0.25">
      <c r="A5413" t="str">
        <f t="shared" si="195"/>
        <v>24490008</v>
      </c>
      <c r="B5413" s="23" t="s">
        <v>58</v>
      </c>
      <c r="C5413" s="7" t="s">
        <v>1669</v>
      </c>
      <c r="D5413" s="66" t="s">
        <v>602</v>
      </c>
      <c r="E5413" s="53" t="e">
        <f>VLOOKUP(D5413,'MPG Master'!$C$3:$I$716,7,0)</f>
        <v>#N/A</v>
      </c>
      <c r="F5413" s="7" t="e">
        <f>VLOOKUP(D5413,'MPG Master'!$C$3:$D$716,2,0)</f>
        <v>#N/A</v>
      </c>
      <c r="G5413" s="67" t="s">
        <v>1687</v>
      </c>
      <c r="H5413" s="53" t="e">
        <f t="shared" si="196"/>
        <v>#N/A</v>
      </c>
      <c r="I5413" s="7" t="s">
        <v>3218</v>
      </c>
      <c r="J5413" s="7" t="s">
        <v>20617</v>
      </c>
      <c r="K5413" s="9">
        <v>31026</v>
      </c>
      <c r="L5413" s="7"/>
      <c r="M5413" s="7"/>
      <c r="N5413" s="7"/>
      <c r="O5413" s="7"/>
      <c r="P5413" s="7"/>
      <c r="Q5413" s="7" t="s">
        <v>1888</v>
      </c>
      <c r="R5413" s="39" t="s">
        <v>3219</v>
      </c>
      <c r="S5413" s="7"/>
      <c r="T5413" s="7" t="s">
        <v>784</v>
      </c>
      <c r="U5413" s="7"/>
      <c r="V5413" s="7"/>
      <c r="W5413" s="7"/>
      <c r="X5413" s="7"/>
      <c r="Y5413" s="39"/>
      <c r="Z5413" s="7"/>
      <c r="AA5413" s="7"/>
      <c r="AB5413" s="24"/>
      <c r="AC5413" t="s">
        <v>26453</v>
      </c>
      <c r="AD5413" t="s">
        <v>23380</v>
      </c>
    </row>
    <row r="5414" spans="1:30" x14ac:dyDescent="0.25">
      <c r="A5414" t="str">
        <f t="shared" si="195"/>
        <v>24490012</v>
      </c>
      <c r="B5414" s="23" t="s">
        <v>58</v>
      </c>
      <c r="C5414" s="7" t="s">
        <v>1669</v>
      </c>
      <c r="D5414" s="66" t="s">
        <v>602</v>
      </c>
      <c r="E5414" s="53" t="e">
        <f>VLOOKUP(D5414,'MPG Master'!$C$3:$I$716,7,0)</f>
        <v>#N/A</v>
      </c>
      <c r="F5414" s="7" t="e">
        <f>VLOOKUP(D5414,'MPG Master'!$C$3:$D$716,2,0)</f>
        <v>#N/A</v>
      </c>
      <c r="G5414" s="67" t="s">
        <v>1694</v>
      </c>
      <c r="H5414" s="53" t="e">
        <f t="shared" si="196"/>
        <v>#N/A</v>
      </c>
      <c r="I5414" s="7" t="s">
        <v>3220</v>
      </c>
      <c r="J5414" s="7" t="s">
        <v>3221</v>
      </c>
      <c r="K5414" s="9">
        <v>32971</v>
      </c>
      <c r="L5414" s="7"/>
      <c r="M5414" s="7"/>
      <c r="N5414" s="7">
        <v>7370066947</v>
      </c>
      <c r="O5414" s="7"/>
      <c r="P5414" s="7"/>
      <c r="Q5414" s="7" t="s">
        <v>1888</v>
      </c>
      <c r="R5414" s="39" t="s">
        <v>3222</v>
      </c>
      <c r="S5414" s="7"/>
      <c r="T5414" s="7" t="s">
        <v>784</v>
      </c>
      <c r="U5414" s="7"/>
      <c r="V5414" s="7"/>
      <c r="W5414" s="7"/>
      <c r="X5414" s="7"/>
      <c r="Y5414" s="39"/>
      <c r="Z5414" s="7"/>
      <c r="AA5414" s="7"/>
      <c r="AB5414" s="24"/>
      <c r="AC5414" t="s">
        <v>26453</v>
      </c>
      <c r="AD5414" t="s">
        <v>23380</v>
      </c>
    </row>
    <row r="5415" spans="1:30" x14ac:dyDescent="0.25">
      <c r="A5415" t="str">
        <f t="shared" si="195"/>
        <v>24490011</v>
      </c>
      <c r="B5415" s="23" t="s">
        <v>58</v>
      </c>
      <c r="C5415" s="7" t="s">
        <v>1669</v>
      </c>
      <c r="D5415" s="66" t="s">
        <v>602</v>
      </c>
      <c r="E5415" s="53" t="e">
        <f>VLOOKUP(D5415,'MPG Master'!$C$3:$I$716,7,0)</f>
        <v>#N/A</v>
      </c>
      <c r="F5415" s="7" t="e">
        <f>VLOOKUP(D5415,'MPG Master'!$C$3:$D$716,2,0)</f>
        <v>#N/A</v>
      </c>
      <c r="G5415" s="67" t="s">
        <v>1693</v>
      </c>
      <c r="H5415" s="53" t="e">
        <f t="shared" si="196"/>
        <v>#N/A</v>
      </c>
      <c r="I5415" s="7" t="s">
        <v>2345</v>
      </c>
      <c r="J5415" s="7" t="s">
        <v>20618</v>
      </c>
      <c r="K5415" s="9">
        <v>22282</v>
      </c>
      <c r="L5415" s="7"/>
      <c r="M5415" s="7"/>
      <c r="N5415" s="7">
        <v>8651691707</v>
      </c>
      <c r="O5415" s="7"/>
      <c r="P5415" s="7"/>
      <c r="Q5415" s="7" t="s">
        <v>1888</v>
      </c>
      <c r="R5415" s="39" t="s">
        <v>3223</v>
      </c>
      <c r="S5415" s="7"/>
      <c r="T5415" s="7" t="s">
        <v>784</v>
      </c>
      <c r="U5415" s="7"/>
      <c r="V5415" s="7"/>
      <c r="W5415" s="7"/>
      <c r="X5415" s="7"/>
      <c r="Y5415" s="39"/>
      <c r="Z5415" s="7"/>
      <c r="AA5415" s="7"/>
      <c r="AB5415" s="24"/>
      <c r="AC5415" t="s">
        <v>26453</v>
      </c>
      <c r="AD5415" t="s">
        <v>23380</v>
      </c>
    </row>
    <row r="5416" spans="1:30" x14ac:dyDescent="0.25">
      <c r="A5416" t="str">
        <f t="shared" si="195"/>
        <v>24230081</v>
      </c>
      <c r="B5416" s="23" t="s">
        <v>58</v>
      </c>
      <c r="C5416" s="7" t="s">
        <v>1669</v>
      </c>
      <c r="D5416" s="66" t="s">
        <v>584</v>
      </c>
      <c r="E5416" s="53" t="e">
        <f>VLOOKUP(D5416,'MPG Master'!$C$3:$I$716,7,0)</f>
        <v>#N/A</v>
      </c>
      <c r="F5416" s="7" t="e">
        <f>VLOOKUP(D5416,'MPG Master'!$C$3:$D$716,2,0)</f>
        <v>#N/A</v>
      </c>
      <c r="G5416" s="67" t="s">
        <v>1686</v>
      </c>
      <c r="H5416" s="53" t="e">
        <f t="shared" si="196"/>
        <v>#N/A</v>
      </c>
      <c r="I5416" s="7" t="s">
        <v>3224</v>
      </c>
      <c r="J5416" s="7" t="s">
        <v>20619</v>
      </c>
      <c r="K5416" s="9">
        <v>31778</v>
      </c>
      <c r="L5416" s="7"/>
      <c r="M5416" s="7"/>
      <c r="N5416" s="7">
        <v>8294507404</v>
      </c>
      <c r="O5416" s="7"/>
      <c r="P5416" s="7"/>
      <c r="Q5416" s="7" t="s">
        <v>95</v>
      </c>
      <c r="R5416" s="39" t="s">
        <v>3225</v>
      </c>
      <c r="S5416" s="7"/>
      <c r="T5416" s="7" t="s">
        <v>1324</v>
      </c>
      <c r="U5416" s="7"/>
      <c r="V5416" s="7"/>
      <c r="W5416" s="7"/>
      <c r="X5416" s="7"/>
      <c r="Y5416" s="39"/>
      <c r="Z5416" s="7"/>
      <c r="AA5416" s="7"/>
      <c r="AB5416" s="24"/>
      <c r="AC5416" t="s">
        <v>26453</v>
      </c>
      <c r="AD5416" t="s">
        <v>23380</v>
      </c>
    </row>
    <row r="5417" spans="1:30" x14ac:dyDescent="0.25">
      <c r="A5417" t="str">
        <f t="shared" si="195"/>
        <v>24130081</v>
      </c>
      <c r="B5417" s="23" t="s">
        <v>58</v>
      </c>
      <c r="C5417" s="7" t="s">
        <v>1669</v>
      </c>
      <c r="D5417" s="66" t="s">
        <v>576</v>
      </c>
      <c r="E5417" s="53" t="e">
        <f>VLOOKUP(D5417,'MPG Master'!$C$3:$I$716,7,0)</f>
        <v>#N/A</v>
      </c>
      <c r="F5417" s="7" t="e">
        <f>VLOOKUP(D5417,'MPG Master'!$C$3:$D$716,2,0)</f>
        <v>#N/A</v>
      </c>
      <c r="G5417" s="67" t="s">
        <v>1686</v>
      </c>
      <c r="H5417" s="53" t="e">
        <f t="shared" si="196"/>
        <v>#N/A</v>
      </c>
      <c r="I5417" s="7" t="s">
        <v>3226</v>
      </c>
      <c r="J5417" s="7" t="s">
        <v>3227</v>
      </c>
      <c r="K5417" s="9">
        <v>36312</v>
      </c>
      <c r="L5417" s="7"/>
      <c r="M5417" s="7"/>
      <c r="N5417" s="7">
        <v>7479521362</v>
      </c>
      <c r="O5417" s="7"/>
      <c r="P5417" s="7"/>
      <c r="Q5417" s="7" t="s">
        <v>2256</v>
      </c>
      <c r="R5417" s="39" t="s">
        <v>3228</v>
      </c>
      <c r="S5417" s="7"/>
      <c r="T5417" s="7" t="s">
        <v>1381</v>
      </c>
      <c r="U5417" s="7"/>
      <c r="V5417" s="7"/>
      <c r="W5417" s="7"/>
      <c r="X5417" s="7"/>
      <c r="Y5417" s="39"/>
      <c r="Z5417" s="7"/>
      <c r="AA5417" s="7"/>
      <c r="AB5417" s="24"/>
      <c r="AC5417" t="s">
        <v>26453</v>
      </c>
      <c r="AD5417" t="s">
        <v>23380</v>
      </c>
    </row>
    <row r="5418" spans="1:30" x14ac:dyDescent="0.25">
      <c r="A5418" t="str">
        <f t="shared" si="195"/>
        <v>24350053</v>
      </c>
      <c r="B5418" s="23" t="s">
        <v>58</v>
      </c>
      <c r="C5418" s="7" t="s">
        <v>1669</v>
      </c>
      <c r="D5418" s="66" t="s">
        <v>591</v>
      </c>
      <c r="E5418" s="53" t="e">
        <f>VLOOKUP(D5418,'MPG Master'!$C$3:$I$716,7,0)</f>
        <v>#N/A</v>
      </c>
      <c r="F5418" s="7" t="e">
        <f>VLOOKUP(D5418,'MPG Master'!$C$3:$D$716,2,0)</f>
        <v>#N/A</v>
      </c>
      <c r="G5418" s="67" t="s">
        <v>1996</v>
      </c>
      <c r="H5418" s="53" t="e">
        <f t="shared" si="196"/>
        <v>#N/A</v>
      </c>
      <c r="I5418" s="7" t="s">
        <v>3229</v>
      </c>
      <c r="J5418" s="7" t="s">
        <v>20620</v>
      </c>
      <c r="K5418" s="9">
        <v>25204</v>
      </c>
      <c r="L5418" s="7"/>
      <c r="M5418" s="7"/>
      <c r="N5418" s="7"/>
      <c r="O5418" s="7"/>
      <c r="P5418" s="7"/>
      <c r="Q5418" s="7" t="s">
        <v>2898</v>
      </c>
      <c r="R5418" s="39" t="s">
        <v>3230</v>
      </c>
      <c r="S5418" s="7"/>
      <c r="T5418" s="7" t="s">
        <v>1328</v>
      </c>
      <c r="U5418" s="7"/>
      <c r="V5418" s="7"/>
      <c r="W5418" s="7"/>
      <c r="X5418" s="7"/>
      <c r="Y5418" s="39"/>
      <c r="Z5418" s="7"/>
      <c r="AA5418" s="7"/>
      <c r="AB5418" s="24"/>
      <c r="AC5418" t="s">
        <v>26453</v>
      </c>
      <c r="AD5418" t="s">
        <v>23380</v>
      </c>
    </row>
    <row r="5419" spans="1:30" x14ac:dyDescent="0.25">
      <c r="A5419" t="str">
        <f t="shared" si="195"/>
        <v>24350054</v>
      </c>
      <c r="B5419" s="23" t="s">
        <v>58</v>
      </c>
      <c r="C5419" s="7" t="s">
        <v>1669</v>
      </c>
      <c r="D5419" s="66" t="s">
        <v>591</v>
      </c>
      <c r="E5419" s="53" t="e">
        <f>VLOOKUP(D5419,'MPG Master'!$C$3:$I$716,7,0)</f>
        <v>#N/A</v>
      </c>
      <c r="F5419" s="7" t="e">
        <f>VLOOKUP(D5419,'MPG Master'!$C$3:$D$716,2,0)</f>
        <v>#N/A</v>
      </c>
      <c r="G5419" s="67" t="s">
        <v>1684</v>
      </c>
      <c r="H5419" s="53" t="e">
        <f t="shared" si="196"/>
        <v>#N/A</v>
      </c>
      <c r="I5419" s="7" t="s">
        <v>3231</v>
      </c>
      <c r="J5419" s="7" t="s">
        <v>20621</v>
      </c>
      <c r="K5419" s="9">
        <v>22282</v>
      </c>
      <c r="L5419" s="7"/>
      <c r="M5419" s="7"/>
      <c r="N5419" s="7">
        <v>7033318961</v>
      </c>
      <c r="O5419" s="7"/>
      <c r="P5419" s="7"/>
      <c r="Q5419" s="7" t="s">
        <v>1879</v>
      </c>
      <c r="R5419" s="39" t="s">
        <v>3232</v>
      </c>
      <c r="S5419" s="7"/>
      <c r="T5419" s="7" t="s">
        <v>747</v>
      </c>
      <c r="U5419" s="7"/>
      <c r="V5419" s="7"/>
      <c r="W5419" s="7"/>
      <c r="X5419" s="7"/>
      <c r="Y5419" s="39"/>
      <c r="Z5419" s="7"/>
      <c r="AA5419" s="7"/>
      <c r="AB5419" s="24"/>
      <c r="AC5419" t="s">
        <v>26453</v>
      </c>
      <c r="AD5419" t="s">
        <v>23380</v>
      </c>
    </row>
    <row r="5420" spans="1:30" x14ac:dyDescent="0.25">
      <c r="A5420" t="str">
        <f t="shared" si="195"/>
        <v>24350055</v>
      </c>
      <c r="B5420" s="23" t="s">
        <v>58</v>
      </c>
      <c r="C5420" s="7" t="s">
        <v>1669</v>
      </c>
      <c r="D5420" s="66" t="s">
        <v>591</v>
      </c>
      <c r="E5420" s="53" t="e">
        <f>VLOOKUP(D5420,'MPG Master'!$C$3:$I$716,7,0)</f>
        <v>#N/A</v>
      </c>
      <c r="F5420" s="7" t="e">
        <f>VLOOKUP(D5420,'MPG Master'!$C$3:$D$716,2,0)</f>
        <v>#N/A</v>
      </c>
      <c r="G5420" s="67" t="s">
        <v>384</v>
      </c>
      <c r="H5420" s="53" t="e">
        <f t="shared" si="196"/>
        <v>#N/A</v>
      </c>
      <c r="I5420" s="7" t="s">
        <v>3233</v>
      </c>
      <c r="J5420" s="7" t="s">
        <v>20622</v>
      </c>
      <c r="K5420" s="9">
        <v>31338</v>
      </c>
      <c r="L5420" s="7"/>
      <c r="M5420" s="7"/>
      <c r="N5420" s="7"/>
      <c r="O5420" s="7"/>
      <c r="P5420" s="7"/>
      <c r="Q5420" s="7" t="s">
        <v>95</v>
      </c>
      <c r="R5420" s="39" t="s">
        <v>3234</v>
      </c>
      <c r="S5420" s="7"/>
      <c r="T5420" s="7" t="s">
        <v>1358</v>
      </c>
      <c r="U5420" s="7"/>
      <c r="V5420" s="7"/>
      <c r="W5420" s="7"/>
      <c r="X5420" s="7"/>
      <c r="Y5420" s="39"/>
      <c r="Z5420" s="7"/>
      <c r="AA5420" s="7"/>
      <c r="AB5420" s="24"/>
      <c r="AC5420" t="s">
        <v>26453</v>
      </c>
      <c r="AD5420" t="s">
        <v>23380</v>
      </c>
    </row>
    <row r="5421" spans="1:30" x14ac:dyDescent="0.25">
      <c r="A5421" t="str">
        <f t="shared" si="195"/>
        <v>11470059</v>
      </c>
      <c r="B5421" s="23" t="s">
        <v>58</v>
      </c>
      <c r="C5421" s="7" t="s">
        <v>1668</v>
      </c>
      <c r="D5421" s="66" t="s">
        <v>443</v>
      </c>
      <c r="E5421" s="53" t="e">
        <f>VLOOKUP(D5421,'MPG Master'!$C$3:$I$716,7,0)</f>
        <v>#N/A</v>
      </c>
      <c r="F5421" s="7" t="e">
        <f>VLOOKUP(D5421,'MPG Master'!$C$3:$D$716,2,0)</f>
        <v>#N/A</v>
      </c>
      <c r="G5421" s="67" t="s">
        <v>1689</v>
      </c>
      <c r="H5421" s="53" t="e">
        <f t="shared" si="196"/>
        <v>#N/A</v>
      </c>
      <c r="I5421" s="7" t="s">
        <v>3235</v>
      </c>
      <c r="J5421" s="7" t="s">
        <v>2559</v>
      </c>
      <c r="K5421" s="9">
        <v>31778</v>
      </c>
      <c r="L5421" s="7"/>
      <c r="M5421" s="7"/>
      <c r="N5421" s="7">
        <v>8405838442</v>
      </c>
      <c r="O5421" s="7"/>
      <c r="P5421" s="7"/>
      <c r="Q5421" s="7" t="s">
        <v>1851</v>
      </c>
      <c r="R5421" s="39" t="s">
        <v>3236</v>
      </c>
      <c r="S5421" s="7"/>
      <c r="T5421" s="7" t="s">
        <v>747</v>
      </c>
      <c r="U5421" s="7"/>
      <c r="V5421" s="7"/>
      <c r="W5421" s="7"/>
      <c r="X5421" s="7"/>
      <c r="Y5421" s="39"/>
      <c r="Z5421" s="7"/>
      <c r="AA5421" s="7"/>
      <c r="AB5421" s="24"/>
      <c r="AC5421" t="s">
        <v>26453</v>
      </c>
      <c r="AD5421" t="s">
        <v>23380</v>
      </c>
    </row>
    <row r="5422" spans="1:30" x14ac:dyDescent="0.25">
      <c r="A5422" t="str">
        <f t="shared" si="195"/>
        <v>12110008</v>
      </c>
      <c r="B5422" s="23" t="s">
        <v>58</v>
      </c>
      <c r="C5422" s="7" t="s">
        <v>1452</v>
      </c>
      <c r="D5422" s="66" t="s">
        <v>329</v>
      </c>
      <c r="E5422" s="53" t="e">
        <f>VLOOKUP(D5422,'MPG Master'!$C$3:$I$716,7,0)</f>
        <v>#N/A</v>
      </c>
      <c r="F5422" s="7" t="e">
        <f>VLOOKUP(D5422,'MPG Master'!$C$3:$D$716,2,0)</f>
        <v>#N/A</v>
      </c>
      <c r="G5422" s="67" t="s">
        <v>1687</v>
      </c>
      <c r="H5422" s="53" t="e">
        <f t="shared" si="196"/>
        <v>#N/A</v>
      </c>
      <c r="I5422" s="7" t="s">
        <v>3237</v>
      </c>
      <c r="J5422" s="7" t="s">
        <v>20623</v>
      </c>
      <c r="K5422" s="9">
        <v>29221</v>
      </c>
      <c r="L5422" s="7"/>
      <c r="M5422" s="7"/>
      <c r="N5422" s="7">
        <v>8809169051</v>
      </c>
      <c r="O5422" s="7"/>
      <c r="P5422" s="7"/>
      <c r="Q5422" s="7" t="s">
        <v>1701</v>
      </c>
      <c r="R5422" s="39" t="s">
        <v>3238</v>
      </c>
      <c r="S5422" s="7"/>
      <c r="T5422" s="7" t="s">
        <v>774</v>
      </c>
      <c r="U5422" s="7"/>
      <c r="V5422" s="7"/>
      <c r="W5422" s="7"/>
      <c r="X5422" s="7"/>
      <c r="Y5422" s="39"/>
      <c r="Z5422" s="7"/>
      <c r="AA5422" s="7"/>
      <c r="AB5422" s="24"/>
      <c r="AC5422" t="s">
        <v>26453</v>
      </c>
      <c r="AD5422" t="s">
        <v>23380</v>
      </c>
    </row>
    <row r="5423" spans="1:30" x14ac:dyDescent="0.25">
      <c r="A5423" t="str">
        <f t="shared" si="195"/>
        <v>12160023</v>
      </c>
      <c r="B5423" s="23" t="s">
        <v>58</v>
      </c>
      <c r="C5423" s="7" t="s">
        <v>1452</v>
      </c>
      <c r="D5423" s="66" t="s">
        <v>333</v>
      </c>
      <c r="E5423" s="53" t="e">
        <f>VLOOKUP(D5423,'MPG Master'!$C$3:$I$716,7,0)</f>
        <v>#N/A</v>
      </c>
      <c r="F5423" s="7" t="e">
        <f>VLOOKUP(D5423,'MPG Master'!$C$3:$D$716,2,0)</f>
        <v>#N/A</v>
      </c>
      <c r="G5423" s="67" t="s">
        <v>379</v>
      </c>
      <c r="H5423" s="53" t="e">
        <f t="shared" si="196"/>
        <v>#N/A</v>
      </c>
      <c r="I5423" s="7" t="s">
        <v>3239</v>
      </c>
      <c r="J5423" s="7" t="s">
        <v>19595</v>
      </c>
      <c r="K5423" s="9">
        <v>24473</v>
      </c>
      <c r="L5423" s="7"/>
      <c r="M5423" s="7"/>
      <c r="N5423" s="7">
        <v>9473195347</v>
      </c>
      <c r="O5423" s="7"/>
      <c r="P5423" s="7"/>
      <c r="Q5423" s="7" t="s">
        <v>95</v>
      </c>
      <c r="R5423" s="39" t="s">
        <v>3240</v>
      </c>
      <c r="S5423" s="7"/>
      <c r="T5423" s="7" t="s">
        <v>774</v>
      </c>
      <c r="U5423" s="7"/>
      <c r="V5423" s="7"/>
      <c r="W5423" s="7"/>
      <c r="X5423" s="7"/>
      <c r="Y5423" s="39"/>
      <c r="Z5423" s="7"/>
      <c r="AA5423" s="7"/>
      <c r="AB5423" s="24"/>
      <c r="AC5423" t="s">
        <v>26453</v>
      </c>
      <c r="AD5423" t="s">
        <v>23380</v>
      </c>
    </row>
    <row r="5424" spans="1:30" x14ac:dyDescent="0.25">
      <c r="A5424" t="str">
        <f t="shared" si="195"/>
        <v>40390278</v>
      </c>
      <c r="B5424" s="23" t="s">
        <v>58</v>
      </c>
      <c r="C5424" s="7" t="s">
        <v>864</v>
      </c>
      <c r="D5424" s="66" t="s">
        <v>350</v>
      </c>
      <c r="E5424" s="53" t="e">
        <f>VLOOKUP(D5424,'MPG Master'!$C$3:$I$716,7,0)</f>
        <v>#N/A</v>
      </c>
      <c r="F5424" s="7" t="e">
        <f>VLOOKUP(D5424,'MPG Master'!$C$3:$D$716,2,0)</f>
        <v>#N/A</v>
      </c>
      <c r="G5424" s="67" t="s">
        <v>3241</v>
      </c>
      <c r="H5424" s="53" t="e">
        <f t="shared" si="196"/>
        <v>#N/A</v>
      </c>
      <c r="I5424" s="7" t="s">
        <v>3242</v>
      </c>
      <c r="J5424" s="7" t="s">
        <v>20624</v>
      </c>
      <c r="K5424" s="9">
        <v>21916</v>
      </c>
      <c r="L5424" s="7"/>
      <c r="M5424" s="7"/>
      <c r="N5424" s="7">
        <v>6287179870</v>
      </c>
      <c r="O5424" s="7"/>
      <c r="P5424" s="7"/>
      <c r="Q5424" s="7" t="s">
        <v>1716</v>
      </c>
      <c r="R5424" s="39" t="s">
        <v>3243</v>
      </c>
      <c r="S5424" s="7"/>
      <c r="T5424" s="7" t="s">
        <v>747</v>
      </c>
      <c r="U5424" s="7"/>
      <c r="V5424" s="7"/>
      <c r="W5424" s="7"/>
      <c r="X5424" s="7"/>
      <c r="Y5424" s="39"/>
      <c r="Z5424" s="7"/>
      <c r="AA5424" s="7"/>
      <c r="AB5424" s="24"/>
      <c r="AC5424" t="s">
        <v>26453</v>
      </c>
      <c r="AD5424" t="s">
        <v>23380</v>
      </c>
    </row>
    <row r="5425" spans="1:30" x14ac:dyDescent="0.25">
      <c r="A5425" t="str">
        <f t="shared" si="195"/>
        <v>03910002</v>
      </c>
      <c r="B5425" s="23" t="s">
        <v>58</v>
      </c>
      <c r="C5425" s="7" t="s">
        <v>1665</v>
      </c>
      <c r="D5425" s="66" t="s">
        <v>562</v>
      </c>
      <c r="E5425" s="53" t="e">
        <f>VLOOKUP(D5425,'MPG Master'!$C$3:$I$716,7,0)</f>
        <v>#N/A</v>
      </c>
      <c r="F5425" s="7" t="e">
        <f>VLOOKUP(D5425,'MPG Master'!$C$3:$D$716,2,0)</f>
        <v>#N/A</v>
      </c>
      <c r="G5425" s="67" t="s">
        <v>60</v>
      </c>
      <c r="H5425" s="53" t="e">
        <f t="shared" si="196"/>
        <v>#N/A</v>
      </c>
      <c r="I5425" s="7" t="s">
        <v>2357</v>
      </c>
      <c r="J5425" s="7">
        <v>0</v>
      </c>
      <c r="K5425" s="9"/>
      <c r="L5425" s="7"/>
      <c r="M5425" s="7"/>
      <c r="N5425" s="7"/>
      <c r="O5425" s="7"/>
      <c r="P5425" s="7"/>
      <c r="Q5425" s="7" t="s">
        <v>838</v>
      </c>
      <c r="R5425" s="39" t="s">
        <v>1302</v>
      </c>
      <c r="S5425" s="7"/>
      <c r="T5425" s="7" t="s">
        <v>1303</v>
      </c>
      <c r="U5425" s="7"/>
      <c r="V5425" s="7"/>
      <c r="W5425" s="7"/>
      <c r="X5425" s="7"/>
      <c r="Y5425" s="39"/>
      <c r="Z5425" s="7"/>
      <c r="AA5425" s="7"/>
      <c r="AB5425" s="24"/>
      <c r="AC5425" t="s">
        <v>26453</v>
      </c>
      <c r="AD5425" t="s">
        <v>23380</v>
      </c>
    </row>
    <row r="5426" spans="1:30" x14ac:dyDescent="0.25">
      <c r="A5426" t="str">
        <f t="shared" ref="A5426:A5485" si="197">CONCATENATE(D5426,G5426)</f>
        <v>24030064</v>
      </c>
      <c r="B5426" s="23" t="s">
        <v>58</v>
      </c>
      <c r="C5426" s="7" t="s">
        <v>1669</v>
      </c>
      <c r="D5426" s="66" t="s">
        <v>571</v>
      </c>
      <c r="E5426" s="53" t="e">
        <f>VLOOKUP(D5426,'MPG Master'!$C$3:$I$716,7,0)</f>
        <v>#N/A</v>
      </c>
      <c r="F5426" s="7" t="e">
        <f>VLOOKUP(D5426,'MPG Master'!$C$3:$D$716,2,0)</f>
        <v>#N/A</v>
      </c>
      <c r="G5426" s="67" t="s">
        <v>2130</v>
      </c>
      <c r="H5426" s="53" t="e">
        <f t="shared" si="196"/>
        <v>#N/A</v>
      </c>
      <c r="I5426" s="7" t="s">
        <v>3245</v>
      </c>
      <c r="J5426" s="7" t="s">
        <v>20625</v>
      </c>
      <c r="K5426" s="9">
        <v>38215</v>
      </c>
      <c r="L5426" s="7"/>
      <c r="M5426" s="7"/>
      <c r="N5426" s="7"/>
      <c r="O5426" s="7"/>
      <c r="P5426" s="7"/>
      <c r="Q5426" s="7" t="s">
        <v>1879</v>
      </c>
      <c r="R5426" s="39" t="s">
        <v>3246</v>
      </c>
      <c r="S5426" s="7"/>
      <c r="T5426" s="7" t="s">
        <v>747</v>
      </c>
      <c r="U5426" s="7"/>
      <c r="V5426" s="7"/>
      <c r="W5426" s="7"/>
      <c r="X5426" s="7"/>
      <c r="Y5426" s="39"/>
      <c r="Z5426" s="7"/>
      <c r="AA5426" s="7"/>
      <c r="AB5426" s="24"/>
      <c r="AC5426" t="s">
        <v>26453</v>
      </c>
      <c r="AD5426" t="s">
        <v>23380</v>
      </c>
    </row>
    <row r="5427" spans="1:30" x14ac:dyDescent="0.25">
      <c r="A5427" t="str">
        <f t="shared" si="197"/>
        <v>24390076</v>
      </c>
      <c r="B5427" s="23" t="s">
        <v>58</v>
      </c>
      <c r="C5427" s="7" t="s">
        <v>1669</v>
      </c>
      <c r="D5427" s="66" t="s">
        <v>595</v>
      </c>
      <c r="E5427" s="53" t="e">
        <f>VLOOKUP(D5427,'MPG Master'!$C$3:$I$716,7,0)</f>
        <v>#N/A</v>
      </c>
      <c r="F5427" s="7" t="e">
        <f>VLOOKUP(D5427,'MPG Master'!$C$3:$D$716,2,0)</f>
        <v>#N/A</v>
      </c>
      <c r="G5427" s="67" t="s">
        <v>2046</v>
      </c>
      <c r="H5427" s="53" t="e">
        <f t="shared" si="196"/>
        <v>#N/A</v>
      </c>
      <c r="I5427" s="7" t="s">
        <v>3247</v>
      </c>
      <c r="J5427" s="7" t="s">
        <v>20626</v>
      </c>
      <c r="K5427" s="9">
        <v>28976</v>
      </c>
      <c r="L5427" s="7"/>
      <c r="M5427" s="7"/>
      <c r="N5427" s="7">
        <v>8969922038</v>
      </c>
      <c r="O5427" s="7"/>
      <c r="P5427" s="7"/>
      <c r="Q5427" s="7" t="s">
        <v>2898</v>
      </c>
      <c r="R5427" s="39" t="s">
        <v>3248</v>
      </c>
      <c r="S5427" s="7"/>
      <c r="T5427" s="7" t="s">
        <v>1340</v>
      </c>
      <c r="U5427" s="7"/>
      <c r="V5427" s="7"/>
      <c r="W5427" s="7"/>
      <c r="X5427" s="7"/>
      <c r="Y5427" s="39"/>
      <c r="Z5427" s="7"/>
      <c r="AA5427" s="7"/>
      <c r="AB5427" s="24"/>
      <c r="AC5427" t="s">
        <v>26453</v>
      </c>
      <c r="AD5427" t="s">
        <v>23380</v>
      </c>
    </row>
    <row r="5428" spans="1:30" x14ac:dyDescent="0.25">
      <c r="A5428" t="str">
        <f t="shared" si="197"/>
        <v>97610018</v>
      </c>
      <c r="B5428" s="23" t="s">
        <v>58</v>
      </c>
      <c r="C5428" s="7" t="s">
        <v>1664</v>
      </c>
      <c r="D5428" s="66" t="s">
        <v>486</v>
      </c>
      <c r="E5428" s="53" t="e">
        <f>VLOOKUP(D5428,'MPG Master'!$C$3:$I$716,7,0)</f>
        <v>#N/A</v>
      </c>
      <c r="F5428" s="7" t="e">
        <f>VLOOKUP(D5428,'MPG Master'!$C$3:$D$716,2,0)</f>
        <v>#N/A</v>
      </c>
      <c r="G5428" s="67" t="s">
        <v>1682</v>
      </c>
      <c r="H5428" s="53" t="e">
        <f t="shared" si="196"/>
        <v>#N/A</v>
      </c>
      <c r="I5428" s="7" t="s">
        <v>3249</v>
      </c>
      <c r="J5428" s="7" t="s">
        <v>3250</v>
      </c>
      <c r="K5428" s="9">
        <v>32874</v>
      </c>
      <c r="L5428" s="7"/>
      <c r="M5428" s="7"/>
      <c r="N5428" s="7">
        <v>9534260556</v>
      </c>
      <c r="O5428" s="7"/>
      <c r="P5428" s="7"/>
      <c r="Q5428" s="7" t="s">
        <v>1701</v>
      </c>
      <c r="R5428" s="39" t="s">
        <v>3251</v>
      </c>
      <c r="S5428" s="7"/>
      <c r="T5428" s="7" t="s">
        <v>1096</v>
      </c>
      <c r="U5428" s="7"/>
      <c r="V5428" s="7"/>
      <c r="W5428" s="7"/>
      <c r="X5428" s="7"/>
      <c r="Y5428" s="39"/>
      <c r="Z5428" s="7"/>
      <c r="AA5428" s="7"/>
      <c r="AB5428" s="24"/>
      <c r="AC5428" t="s">
        <v>26453</v>
      </c>
      <c r="AD5428" t="s">
        <v>23380</v>
      </c>
    </row>
    <row r="5429" spans="1:30" x14ac:dyDescent="0.25">
      <c r="A5429" t="str">
        <f t="shared" si="197"/>
        <v>97610017</v>
      </c>
      <c r="B5429" s="23" t="s">
        <v>58</v>
      </c>
      <c r="C5429" s="7" t="s">
        <v>1664</v>
      </c>
      <c r="D5429" s="66" t="s">
        <v>486</v>
      </c>
      <c r="E5429" s="53" t="e">
        <f>VLOOKUP(D5429,'MPG Master'!$C$3:$I$716,7,0)</f>
        <v>#N/A</v>
      </c>
      <c r="F5429" s="7" t="e">
        <f>VLOOKUP(D5429,'MPG Master'!$C$3:$D$716,2,0)</f>
        <v>#N/A</v>
      </c>
      <c r="G5429" s="67" t="s">
        <v>1683</v>
      </c>
      <c r="H5429" s="53" t="e">
        <f t="shared" si="196"/>
        <v>#N/A</v>
      </c>
      <c r="I5429" s="7" t="s">
        <v>3252</v>
      </c>
      <c r="J5429" s="7" t="s">
        <v>18953</v>
      </c>
      <c r="K5429" s="9">
        <v>38144</v>
      </c>
      <c r="L5429" s="7"/>
      <c r="M5429" s="7"/>
      <c r="N5429" s="7">
        <v>8002894796</v>
      </c>
      <c r="O5429" s="7"/>
      <c r="P5429" s="7"/>
      <c r="Q5429" s="7" t="s">
        <v>1716</v>
      </c>
      <c r="R5429" s="39" t="s">
        <v>3253</v>
      </c>
      <c r="S5429" s="7"/>
      <c r="T5429" s="7" t="s">
        <v>747</v>
      </c>
      <c r="U5429" s="7"/>
      <c r="V5429" s="7"/>
      <c r="W5429" s="7"/>
      <c r="X5429" s="7"/>
      <c r="Y5429" s="39"/>
      <c r="Z5429" s="7"/>
      <c r="AA5429" s="7"/>
      <c r="AB5429" s="24"/>
      <c r="AC5429" t="s">
        <v>26453</v>
      </c>
      <c r="AD5429" t="s">
        <v>23380</v>
      </c>
    </row>
    <row r="5430" spans="1:30" x14ac:dyDescent="0.25">
      <c r="A5430" t="str">
        <f t="shared" si="197"/>
        <v>24500020</v>
      </c>
      <c r="B5430" s="23" t="s">
        <v>58</v>
      </c>
      <c r="C5430" s="7" t="s">
        <v>1669</v>
      </c>
      <c r="D5430" s="66" t="s">
        <v>603</v>
      </c>
      <c r="E5430" s="53" t="e">
        <f>VLOOKUP(D5430,'MPG Master'!$C$3:$I$716,7,0)</f>
        <v>#N/A</v>
      </c>
      <c r="F5430" s="7" t="e">
        <f>VLOOKUP(D5430,'MPG Master'!$C$3:$D$716,2,0)</f>
        <v>#N/A</v>
      </c>
      <c r="G5430" s="67" t="s">
        <v>1819</v>
      </c>
      <c r="H5430" s="53" t="e">
        <f t="shared" si="196"/>
        <v>#N/A</v>
      </c>
      <c r="I5430" s="7" t="s">
        <v>1422</v>
      </c>
      <c r="J5430" s="7" t="s">
        <v>20627</v>
      </c>
      <c r="K5430" s="9">
        <v>36296</v>
      </c>
      <c r="L5430" s="7"/>
      <c r="M5430" s="7"/>
      <c r="N5430" s="7"/>
      <c r="O5430" s="7"/>
      <c r="P5430" s="7"/>
      <c r="Q5430" s="7" t="s">
        <v>2898</v>
      </c>
      <c r="R5430" s="39" t="s">
        <v>3254</v>
      </c>
      <c r="S5430" s="7"/>
      <c r="T5430" s="7" t="s">
        <v>2249</v>
      </c>
      <c r="U5430" s="7"/>
      <c r="V5430" s="7"/>
      <c r="W5430" s="7"/>
      <c r="X5430" s="7"/>
      <c r="Y5430" s="39"/>
      <c r="Z5430" s="7"/>
      <c r="AA5430" s="7"/>
      <c r="AB5430" s="24"/>
      <c r="AC5430" t="s">
        <v>26453</v>
      </c>
      <c r="AD5430" t="s">
        <v>23380</v>
      </c>
    </row>
    <row r="5431" spans="1:30" x14ac:dyDescent="0.25">
      <c r="A5431" t="str">
        <f t="shared" si="197"/>
        <v>24500008</v>
      </c>
      <c r="B5431" s="23" t="s">
        <v>58</v>
      </c>
      <c r="C5431" s="7" t="s">
        <v>1669</v>
      </c>
      <c r="D5431" s="66" t="s">
        <v>603</v>
      </c>
      <c r="E5431" s="53" t="e">
        <f>VLOOKUP(D5431,'MPG Master'!$C$3:$I$716,7,0)</f>
        <v>#N/A</v>
      </c>
      <c r="F5431" s="7" t="e">
        <f>VLOOKUP(D5431,'MPG Master'!$C$3:$D$716,2,0)</f>
        <v>#N/A</v>
      </c>
      <c r="G5431" s="67" t="s">
        <v>1687</v>
      </c>
      <c r="H5431" s="53" t="e">
        <f t="shared" si="196"/>
        <v>#N/A</v>
      </c>
      <c r="I5431" s="7" t="s">
        <v>3255</v>
      </c>
      <c r="J5431" s="7" t="s">
        <v>20628</v>
      </c>
      <c r="K5431" s="9">
        <v>35851</v>
      </c>
      <c r="L5431" s="7"/>
      <c r="M5431" s="7"/>
      <c r="N5431" s="7">
        <v>9504545459</v>
      </c>
      <c r="O5431" s="7"/>
      <c r="P5431" s="7"/>
      <c r="Q5431" s="7" t="s">
        <v>1888</v>
      </c>
      <c r="R5431" s="39" t="s">
        <v>3256</v>
      </c>
      <c r="S5431" s="7"/>
      <c r="T5431" s="7" t="s">
        <v>784</v>
      </c>
      <c r="U5431" s="7"/>
      <c r="V5431" s="7"/>
      <c r="W5431" s="7"/>
      <c r="X5431" s="7"/>
      <c r="Y5431" s="39"/>
      <c r="Z5431" s="7"/>
      <c r="AA5431" s="7"/>
      <c r="AB5431" s="24"/>
      <c r="AC5431" t="s">
        <v>26453</v>
      </c>
      <c r="AD5431" t="s">
        <v>23380</v>
      </c>
    </row>
    <row r="5432" spans="1:30" x14ac:dyDescent="0.25">
      <c r="A5432" t="str">
        <f t="shared" si="197"/>
        <v>24500006</v>
      </c>
      <c r="B5432" s="23" t="s">
        <v>58</v>
      </c>
      <c r="C5432" s="7" t="s">
        <v>1669</v>
      </c>
      <c r="D5432" s="66" t="s">
        <v>603</v>
      </c>
      <c r="E5432" s="53" t="e">
        <f>VLOOKUP(D5432,'MPG Master'!$C$3:$I$716,7,0)</f>
        <v>#N/A</v>
      </c>
      <c r="F5432" s="7" t="e">
        <f>VLOOKUP(D5432,'MPG Master'!$C$3:$D$716,2,0)</f>
        <v>#N/A</v>
      </c>
      <c r="G5432" s="67" t="s">
        <v>378</v>
      </c>
      <c r="H5432" s="53" t="e">
        <f t="shared" si="196"/>
        <v>#N/A</v>
      </c>
      <c r="I5432" s="7" t="s">
        <v>3257</v>
      </c>
      <c r="J5432" s="7" t="s">
        <v>20618</v>
      </c>
      <c r="K5432" s="9">
        <v>35431</v>
      </c>
      <c r="L5432" s="7"/>
      <c r="M5432" s="7"/>
      <c r="N5432" s="7"/>
      <c r="O5432" s="7"/>
      <c r="P5432" s="7"/>
      <c r="Q5432" s="7" t="s">
        <v>1050</v>
      </c>
      <c r="R5432" s="39" t="s">
        <v>3258</v>
      </c>
      <c r="S5432" s="7"/>
      <c r="T5432" s="7" t="s">
        <v>1383</v>
      </c>
      <c r="U5432" s="7"/>
      <c r="V5432" s="7"/>
      <c r="W5432" s="7"/>
      <c r="X5432" s="7"/>
      <c r="Y5432" s="39"/>
      <c r="Z5432" s="7"/>
      <c r="AA5432" s="7"/>
      <c r="AB5432" s="24"/>
      <c r="AC5432" t="s">
        <v>26453</v>
      </c>
      <c r="AD5432" t="s">
        <v>23380</v>
      </c>
    </row>
    <row r="5433" spans="1:30" x14ac:dyDescent="0.25">
      <c r="A5433" t="str">
        <f t="shared" si="197"/>
        <v>24500004</v>
      </c>
      <c r="B5433" s="23" t="s">
        <v>58</v>
      </c>
      <c r="C5433" s="7" t="s">
        <v>1669</v>
      </c>
      <c r="D5433" s="66" t="s">
        <v>603</v>
      </c>
      <c r="E5433" s="53" t="e">
        <f>VLOOKUP(D5433,'MPG Master'!$C$3:$I$716,7,0)</f>
        <v>#N/A</v>
      </c>
      <c r="F5433" s="7" t="e">
        <f>VLOOKUP(D5433,'MPG Master'!$C$3:$D$716,2,0)</f>
        <v>#N/A</v>
      </c>
      <c r="G5433" s="67" t="s">
        <v>1679</v>
      </c>
      <c r="H5433" s="53" t="e">
        <f t="shared" si="196"/>
        <v>#N/A</v>
      </c>
      <c r="I5433" s="7" t="s">
        <v>2554</v>
      </c>
      <c r="J5433" s="7" t="s">
        <v>3259</v>
      </c>
      <c r="K5433" s="9">
        <v>36430</v>
      </c>
      <c r="L5433" s="7"/>
      <c r="M5433" s="7"/>
      <c r="N5433" s="7">
        <v>6204422461</v>
      </c>
      <c r="O5433" s="7"/>
      <c r="P5433" s="7"/>
      <c r="Q5433" s="7" t="s">
        <v>1888</v>
      </c>
      <c r="R5433" s="39" t="s">
        <v>3260</v>
      </c>
      <c r="S5433" s="7"/>
      <c r="T5433" s="7" t="s">
        <v>784</v>
      </c>
      <c r="U5433" s="7"/>
      <c r="V5433" s="7"/>
      <c r="W5433" s="7"/>
      <c r="X5433" s="7"/>
      <c r="Y5433" s="39"/>
      <c r="Z5433" s="7"/>
      <c r="AA5433" s="7"/>
      <c r="AB5433" s="24"/>
      <c r="AC5433" t="s">
        <v>26453</v>
      </c>
      <c r="AD5433" t="s">
        <v>23380</v>
      </c>
    </row>
    <row r="5434" spans="1:30" x14ac:dyDescent="0.25">
      <c r="A5434" t="str">
        <f t="shared" si="197"/>
        <v>24190038</v>
      </c>
      <c r="B5434" s="23" t="s">
        <v>58</v>
      </c>
      <c r="C5434" s="7" t="s">
        <v>1669</v>
      </c>
      <c r="D5434" s="66" t="s">
        <v>581</v>
      </c>
      <c r="E5434" s="53" t="e">
        <f>VLOOKUP(D5434,'MPG Master'!$C$3:$I$716,7,0)</f>
        <v>#N/A</v>
      </c>
      <c r="F5434" s="7" t="e">
        <f>VLOOKUP(D5434,'MPG Master'!$C$3:$D$716,2,0)</f>
        <v>#N/A</v>
      </c>
      <c r="G5434" s="67" t="s">
        <v>1691</v>
      </c>
      <c r="H5434" s="53" t="e">
        <f t="shared" si="196"/>
        <v>#N/A</v>
      </c>
      <c r="I5434" s="7" t="s">
        <v>3261</v>
      </c>
      <c r="J5434" s="7" t="s">
        <v>20629</v>
      </c>
      <c r="K5434" s="9">
        <v>29221</v>
      </c>
      <c r="L5434" s="7"/>
      <c r="M5434" s="7"/>
      <c r="N5434" s="7">
        <v>9102143081</v>
      </c>
      <c r="O5434" s="7"/>
      <c r="P5434" s="7"/>
      <c r="Q5434" s="7" t="s">
        <v>2898</v>
      </c>
      <c r="R5434" s="39" t="s">
        <v>3262</v>
      </c>
      <c r="S5434" s="7"/>
      <c r="T5434" s="7" t="s">
        <v>1340</v>
      </c>
      <c r="U5434" s="7"/>
      <c r="V5434" s="7"/>
      <c r="W5434" s="7"/>
      <c r="X5434" s="7"/>
      <c r="Y5434" s="39"/>
      <c r="Z5434" s="7"/>
      <c r="AA5434" s="7"/>
      <c r="AB5434" s="24"/>
      <c r="AC5434" t="s">
        <v>26453</v>
      </c>
      <c r="AD5434" t="s">
        <v>23380</v>
      </c>
    </row>
    <row r="5435" spans="1:30" x14ac:dyDescent="0.25">
      <c r="A5435" t="str">
        <f t="shared" si="197"/>
        <v>12060038</v>
      </c>
      <c r="B5435" s="23" t="s">
        <v>58</v>
      </c>
      <c r="C5435" s="7" t="s">
        <v>1663</v>
      </c>
      <c r="D5435" s="66" t="s">
        <v>401</v>
      </c>
      <c r="E5435" s="53" t="e">
        <f>VLOOKUP(D5435,'MPG Master'!$C$3:$I$716,7,0)</f>
        <v>#N/A</v>
      </c>
      <c r="F5435" s="7" t="e">
        <f>VLOOKUP(D5435,'MPG Master'!$C$3:$D$716,2,0)</f>
        <v>#N/A</v>
      </c>
      <c r="G5435" s="67" t="s">
        <v>1691</v>
      </c>
      <c r="H5435" s="53" t="e">
        <f t="shared" si="196"/>
        <v>#N/A</v>
      </c>
      <c r="I5435" s="7" t="s">
        <v>3263</v>
      </c>
      <c r="J5435" s="7" t="s">
        <v>20630</v>
      </c>
      <c r="K5435" s="9">
        <v>22447</v>
      </c>
      <c r="L5435" s="7"/>
      <c r="M5435" s="7"/>
      <c r="N5435" s="7"/>
      <c r="O5435" s="7"/>
      <c r="P5435" s="7"/>
      <c r="Q5435" s="7" t="s">
        <v>2898</v>
      </c>
      <c r="R5435" s="39" t="s">
        <v>3264</v>
      </c>
      <c r="S5435" s="7"/>
      <c r="T5435" s="7" t="s">
        <v>935</v>
      </c>
      <c r="U5435" s="7"/>
      <c r="V5435" s="7"/>
      <c r="W5435" s="7"/>
      <c r="X5435" s="7"/>
      <c r="Y5435" s="39"/>
      <c r="Z5435" s="7"/>
      <c r="AA5435" s="7"/>
      <c r="AB5435" s="24"/>
      <c r="AC5435" t="s">
        <v>26453</v>
      </c>
      <c r="AD5435" t="s">
        <v>23380</v>
      </c>
    </row>
    <row r="5436" spans="1:30" x14ac:dyDescent="0.25">
      <c r="A5436" t="str">
        <f t="shared" si="197"/>
        <v>12060039</v>
      </c>
      <c r="B5436" s="23" t="s">
        <v>58</v>
      </c>
      <c r="C5436" s="7" t="s">
        <v>1663</v>
      </c>
      <c r="D5436" s="66" t="s">
        <v>401</v>
      </c>
      <c r="E5436" s="53" t="e">
        <f>VLOOKUP(D5436,'MPG Master'!$C$3:$I$716,7,0)</f>
        <v>#N/A</v>
      </c>
      <c r="F5436" s="7" t="e">
        <f>VLOOKUP(D5436,'MPG Master'!$C$3:$D$716,2,0)</f>
        <v>#N/A</v>
      </c>
      <c r="G5436" s="67" t="s">
        <v>2665</v>
      </c>
      <c r="H5436" s="53" t="e">
        <f t="shared" si="196"/>
        <v>#N/A</v>
      </c>
      <c r="I5436" s="7" t="s">
        <v>1749</v>
      </c>
      <c r="J5436" s="7" t="s">
        <v>1169</v>
      </c>
      <c r="K5436" s="9">
        <v>29221</v>
      </c>
      <c r="L5436" s="7"/>
      <c r="M5436" s="7"/>
      <c r="N5436" s="7"/>
      <c r="O5436" s="7"/>
      <c r="P5436" s="7"/>
      <c r="Q5436" s="7" t="s">
        <v>2898</v>
      </c>
      <c r="R5436" s="39" t="s">
        <v>3265</v>
      </c>
      <c r="S5436" s="7"/>
      <c r="T5436" s="7" t="s">
        <v>935</v>
      </c>
      <c r="U5436" s="7"/>
      <c r="V5436" s="7"/>
      <c r="W5436" s="7"/>
      <c r="X5436" s="7"/>
      <c r="Y5436" s="39"/>
      <c r="Z5436" s="7"/>
      <c r="AA5436" s="7"/>
      <c r="AB5436" s="24"/>
      <c r="AC5436" t="s">
        <v>26453</v>
      </c>
      <c r="AD5436" t="s">
        <v>23380</v>
      </c>
    </row>
    <row r="5437" spans="1:30" x14ac:dyDescent="0.25">
      <c r="A5437" t="str">
        <f t="shared" si="197"/>
        <v>40290242</v>
      </c>
      <c r="B5437" s="23" t="s">
        <v>58</v>
      </c>
      <c r="C5437" s="7" t="s">
        <v>864</v>
      </c>
      <c r="D5437" s="66" t="s">
        <v>348</v>
      </c>
      <c r="E5437" s="53" t="e">
        <f>VLOOKUP(D5437,'MPG Master'!$C$3:$I$716,7,0)</f>
        <v>#N/A</v>
      </c>
      <c r="F5437" s="7" t="e">
        <f>VLOOKUP(D5437,'MPG Master'!$C$3:$D$716,2,0)</f>
        <v>#N/A</v>
      </c>
      <c r="G5437" s="67" t="s">
        <v>3266</v>
      </c>
      <c r="H5437" s="53" t="e">
        <f t="shared" si="196"/>
        <v>#N/A</v>
      </c>
      <c r="I5437" s="7" t="s">
        <v>3267</v>
      </c>
      <c r="J5437" s="7" t="s">
        <v>20631</v>
      </c>
      <c r="K5437" s="9">
        <v>29587</v>
      </c>
      <c r="L5437" s="7"/>
      <c r="M5437" s="7"/>
      <c r="N5437" s="7">
        <v>6162616648</v>
      </c>
      <c r="O5437" s="7"/>
      <c r="P5437" s="7"/>
      <c r="Q5437" s="7" t="s">
        <v>99</v>
      </c>
      <c r="R5437" s="39" t="s">
        <v>3268</v>
      </c>
      <c r="S5437" s="7"/>
      <c r="T5437" s="7" t="s">
        <v>1926</v>
      </c>
      <c r="U5437" s="7"/>
      <c r="V5437" s="7"/>
      <c r="W5437" s="7"/>
      <c r="X5437" s="7"/>
      <c r="Y5437" s="39"/>
      <c r="Z5437" s="7"/>
      <c r="AA5437" s="7"/>
      <c r="AB5437" s="24"/>
      <c r="AC5437" t="s">
        <v>26453</v>
      </c>
      <c r="AD5437" t="s">
        <v>23380</v>
      </c>
    </row>
    <row r="5438" spans="1:30" x14ac:dyDescent="0.25">
      <c r="A5438" t="str">
        <f t="shared" si="197"/>
        <v>40290241</v>
      </c>
      <c r="B5438" s="23" t="s">
        <v>58</v>
      </c>
      <c r="C5438" s="7" t="s">
        <v>864</v>
      </c>
      <c r="D5438" s="66" t="s">
        <v>348</v>
      </c>
      <c r="E5438" s="53" t="e">
        <f>VLOOKUP(D5438,'MPG Master'!$C$3:$I$716,7,0)</f>
        <v>#N/A</v>
      </c>
      <c r="F5438" s="7" t="e">
        <f>VLOOKUP(D5438,'MPG Master'!$C$3:$D$716,2,0)</f>
        <v>#N/A</v>
      </c>
      <c r="G5438" s="67" t="s">
        <v>3269</v>
      </c>
      <c r="H5438" s="53" t="e">
        <f t="shared" si="196"/>
        <v>#N/A</v>
      </c>
      <c r="I5438" s="7" t="s">
        <v>3270</v>
      </c>
      <c r="J5438" s="7" t="s">
        <v>3271</v>
      </c>
      <c r="K5438" s="9">
        <v>23016</v>
      </c>
      <c r="L5438" s="7"/>
      <c r="M5438" s="7"/>
      <c r="N5438" s="7">
        <v>9939871032</v>
      </c>
      <c r="O5438" s="7"/>
      <c r="P5438" s="7"/>
      <c r="Q5438" s="7" t="s">
        <v>95</v>
      </c>
      <c r="R5438" s="39" t="s">
        <v>3272</v>
      </c>
      <c r="S5438" s="7"/>
      <c r="T5438" s="7" t="s">
        <v>2571</v>
      </c>
      <c r="U5438" s="7"/>
      <c r="V5438" s="7"/>
      <c r="W5438" s="7"/>
      <c r="X5438" s="7"/>
      <c r="Y5438" s="39"/>
      <c r="Z5438" s="7"/>
      <c r="AA5438" s="7"/>
      <c r="AB5438" s="24"/>
      <c r="AC5438" t="s">
        <v>26453</v>
      </c>
      <c r="AD5438" t="s">
        <v>23380</v>
      </c>
    </row>
    <row r="5439" spans="1:30" x14ac:dyDescent="0.25">
      <c r="A5439" t="str">
        <f t="shared" si="197"/>
        <v>40800086</v>
      </c>
      <c r="B5439" s="23" t="s">
        <v>58</v>
      </c>
      <c r="C5439" s="7" t="s">
        <v>864</v>
      </c>
      <c r="D5439" s="66" t="s">
        <v>351</v>
      </c>
      <c r="E5439" s="53" t="e">
        <f>VLOOKUP(D5439,'MPG Master'!$C$3:$I$716,7,0)</f>
        <v>#N/A</v>
      </c>
      <c r="F5439" s="7" t="e">
        <f>VLOOKUP(D5439,'MPG Master'!$C$3:$D$716,2,0)</f>
        <v>#N/A</v>
      </c>
      <c r="G5439" s="67" t="s">
        <v>3273</v>
      </c>
      <c r="H5439" s="53" t="e">
        <f t="shared" si="196"/>
        <v>#N/A</v>
      </c>
      <c r="I5439" s="7" t="s">
        <v>3274</v>
      </c>
      <c r="J5439" s="7" t="s">
        <v>20632</v>
      </c>
      <c r="K5439" s="9">
        <v>23012</v>
      </c>
      <c r="L5439" s="7"/>
      <c r="M5439" s="7"/>
      <c r="N5439" s="7">
        <v>9110061864</v>
      </c>
      <c r="O5439" s="7"/>
      <c r="P5439" s="7"/>
      <c r="Q5439" s="7" t="s">
        <v>1888</v>
      </c>
      <c r="R5439" s="39" t="s">
        <v>3275</v>
      </c>
      <c r="S5439" s="7"/>
      <c r="T5439" s="7" t="s">
        <v>784</v>
      </c>
      <c r="U5439" s="7"/>
      <c r="V5439" s="7"/>
      <c r="W5439" s="7"/>
      <c r="X5439" s="7"/>
      <c r="Y5439" s="39"/>
      <c r="Z5439" s="7"/>
      <c r="AA5439" s="7"/>
      <c r="AB5439" s="24"/>
      <c r="AC5439" t="s">
        <v>26453</v>
      </c>
      <c r="AD5439" t="s">
        <v>23380</v>
      </c>
    </row>
    <row r="5440" spans="1:30" x14ac:dyDescent="0.25">
      <c r="A5440" t="str">
        <f t="shared" si="197"/>
        <v>40800088</v>
      </c>
      <c r="B5440" s="23" t="s">
        <v>58</v>
      </c>
      <c r="C5440" s="7" t="s">
        <v>864</v>
      </c>
      <c r="D5440" s="66" t="s">
        <v>351</v>
      </c>
      <c r="E5440" s="53" t="e">
        <f>VLOOKUP(D5440,'MPG Master'!$C$3:$I$716,7,0)</f>
        <v>#N/A</v>
      </c>
      <c r="F5440" s="7" t="e">
        <f>VLOOKUP(D5440,'MPG Master'!$C$3:$D$716,2,0)</f>
        <v>#N/A</v>
      </c>
      <c r="G5440" s="67" t="s">
        <v>387</v>
      </c>
      <c r="H5440" s="53" t="e">
        <f t="shared" si="196"/>
        <v>#N/A</v>
      </c>
      <c r="I5440" s="7" t="s">
        <v>3276</v>
      </c>
      <c r="J5440" s="7" t="s">
        <v>1392</v>
      </c>
      <c r="K5440" s="9">
        <v>35618</v>
      </c>
      <c r="L5440" s="7"/>
      <c r="M5440" s="7"/>
      <c r="N5440" s="7">
        <v>9006109722</v>
      </c>
      <c r="O5440" s="7"/>
      <c r="P5440" s="7"/>
      <c r="Q5440" s="7" t="s">
        <v>838</v>
      </c>
      <c r="R5440" s="39" t="s">
        <v>3277</v>
      </c>
      <c r="S5440" s="7"/>
      <c r="T5440" s="7" t="s">
        <v>989</v>
      </c>
      <c r="U5440" s="7"/>
      <c r="V5440" s="7"/>
      <c r="W5440" s="7"/>
      <c r="X5440" s="7"/>
      <c r="Y5440" s="39"/>
      <c r="Z5440" s="7"/>
      <c r="AA5440" s="7"/>
      <c r="AB5440" s="24"/>
      <c r="AC5440" t="s">
        <v>26453</v>
      </c>
      <c r="AD5440" t="s">
        <v>23380</v>
      </c>
    </row>
    <row r="5441" spans="1:30" x14ac:dyDescent="0.25">
      <c r="A5441" t="str">
        <f t="shared" si="197"/>
        <v>50460144</v>
      </c>
      <c r="B5441" s="23" t="s">
        <v>58</v>
      </c>
      <c r="C5441" s="7" t="s">
        <v>864</v>
      </c>
      <c r="D5441" s="66" t="s">
        <v>405</v>
      </c>
      <c r="E5441" s="53" t="e">
        <f>VLOOKUP(D5441,'MPG Master'!$C$3:$I$716,7,0)</f>
        <v>#N/A</v>
      </c>
      <c r="F5441" s="7" t="e">
        <f>VLOOKUP(D5441,'MPG Master'!$C$3:$D$716,2,0)</f>
        <v>#N/A</v>
      </c>
      <c r="G5441" s="67" t="s">
        <v>2420</v>
      </c>
      <c r="H5441" s="53" t="e">
        <f t="shared" si="196"/>
        <v>#N/A</v>
      </c>
      <c r="I5441" s="7" t="s">
        <v>3278</v>
      </c>
      <c r="J5441" s="7" t="s">
        <v>859</v>
      </c>
      <c r="K5441" s="9">
        <v>31778</v>
      </c>
      <c r="L5441" s="7"/>
      <c r="M5441" s="7"/>
      <c r="N5441" s="7">
        <v>7667223903</v>
      </c>
      <c r="O5441" s="7"/>
      <c r="P5441" s="7"/>
      <c r="Q5441" s="7" t="s">
        <v>1716</v>
      </c>
      <c r="R5441" s="39" t="s">
        <v>3279</v>
      </c>
      <c r="S5441" s="7"/>
      <c r="T5441" s="7" t="s">
        <v>747</v>
      </c>
      <c r="U5441" s="7"/>
      <c r="V5441" s="7"/>
      <c r="W5441" s="7"/>
      <c r="X5441" s="7"/>
      <c r="Y5441" s="39"/>
      <c r="Z5441" s="7"/>
      <c r="AA5441" s="7"/>
      <c r="AB5441" s="24"/>
      <c r="AC5441" t="s">
        <v>26453</v>
      </c>
      <c r="AD5441" t="s">
        <v>23380</v>
      </c>
    </row>
    <row r="5442" spans="1:30" x14ac:dyDescent="0.25">
      <c r="A5442" t="str">
        <f t="shared" si="197"/>
        <v>97190081</v>
      </c>
      <c r="B5442" s="23" t="s">
        <v>58</v>
      </c>
      <c r="C5442" s="7" t="s">
        <v>1664</v>
      </c>
      <c r="D5442" s="66" t="s">
        <v>475</v>
      </c>
      <c r="E5442" s="53" t="e">
        <f>VLOOKUP(D5442,'MPG Master'!$C$3:$I$716,7,0)</f>
        <v>#N/A</v>
      </c>
      <c r="F5442" s="7" t="e">
        <f>VLOOKUP(D5442,'MPG Master'!$C$3:$D$716,2,0)</f>
        <v>#N/A</v>
      </c>
      <c r="G5442" s="67" t="s">
        <v>1686</v>
      </c>
      <c r="H5442" s="53" t="e">
        <f t="shared" si="196"/>
        <v>#N/A</v>
      </c>
      <c r="I5442" s="7" t="s">
        <v>855</v>
      </c>
      <c r="J5442" s="7" t="s">
        <v>20633</v>
      </c>
      <c r="K5442" s="9">
        <v>30682</v>
      </c>
      <c r="L5442" s="7"/>
      <c r="M5442" s="7"/>
      <c r="N5442" s="7">
        <v>9534071260</v>
      </c>
      <c r="O5442" s="7"/>
      <c r="P5442" s="7"/>
      <c r="Q5442" s="7" t="s">
        <v>838</v>
      </c>
      <c r="R5442" s="39" t="s">
        <v>3280</v>
      </c>
      <c r="S5442" s="7"/>
      <c r="T5442" s="7" t="s">
        <v>997</v>
      </c>
      <c r="U5442" s="7"/>
      <c r="V5442" s="7"/>
      <c r="W5442" s="7"/>
      <c r="X5442" s="7"/>
      <c r="Y5442" s="39"/>
      <c r="Z5442" s="7"/>
      <c r="AA5442" s="7"/>
      <c r="AB5442" s="24"/>
      <c r="AC5442" t="s">
        <v>26453</v>
      </c>
      <c r="AD5442" t="s">
        <v>23380</v>
      </c>
    </row>
    <row r="5443" spans="1:30" x14ac:dyDescent="0.25">
      <c r="A5443" t="str">
        <f t="shared" si="197"/>
        <v>12090033</v>
      </c>
      <c r="B5443" s="23" t="s">
        <v>58</v>
      </c>
      <c r="C5443" s="7" t="s">
        <v>1452</v>
      </c>
      <c r="D5443" s="66" t="s">
        <v>327</v>
      </c>
      <c r="E5443" s="53" t="e">
        <f>VLOOKUP(D5443,'MPG Master'!$C$3:$I$716,7,0)</f>
        <v>#N/A</v>
      </c>
      <c r="F5443" s="7" t="e">
        <f>VLOOKUP(D5443,'MPG Master'!$C$3:$D$716,2,0)</f>
        <v>#N/A</v>
      </c>
      <c r="G5443" s="67" t="s">
        <v>381</v>
      </c>
      <c r="H5443" s="53" t="e">
        <f t="shared" ref="H5443:H5506" si="198">E5443&amp;G5443</f>
        <v>#N/A</v>
      </c>
      <c r="I5443" s="7" t="s">
        <v>1849</v>
      </c>
      <c r="J5443" s="7" t="s">
        <v>20634</v>
      </c>
      <c r="K5443" s="9">
        <v>33970</v>
      </c>
      <c r="L5443" s="7"/>
      <c r="M5443" s="7"/>
      <c r="N5443" s="7">
        <v>7645036356</v>
      </c>
      <c r="O5443" s="7"/>
      <c r="P5443" s="7"/>
      <c r="Q5443" s="7" t="s">
        <v>1716</v>
      </c>
      <c r="R5443" s="39" t="s">
        <v>3284</v>
      </c>
      <c r="S5443" s="7"/>
      <c r="T5443" s="7" t="s">
        <v>747</v>
      </c>
      <c r="U5443" s="7"/>
      <c r="V5443" s="7"/>
      <c r="W5443" s="7"/>
      <c r="X5443" s="7"/>
      <c r="Y5443" s="39"/>
      <c r="Z5443" s="7"/>
      <c r="AA5443" s="7"/>
      <c r="AB5443" s="24"/>
      <c r="AC5443" t="s">
        <v>26453</v>
      </c>
      <c r="AD5443" t="s">
        <v>23380</v>
      </c>
    </row>
    <row r="5444" spans="1:30" x14ac:dyDescent="0.25">
      <c r="A5444" t="str">
        <f t="shared" si="197"/>
        <v>12090032</v>
      </c>
      <c r="B5444" s="23" t="s">
        <v>58</v>
      </c>
      <c r="C5444" s="7" t="s">
        <v>1452</v>
      </c>
      <c r="D5444" s="66" t="s">
        <v>327</v>
      </c>
      <c r="E5444" s="53" t="e">
        <f>VLOOKUP(D5444,'MPG Master'!$C$3:$I$716,7,0)</f>
        <v>#N/A</v>
      </c>
      <c r="F5444" s="7" t="e">
        <f>VLOOKUP(D5444,'MPG Master'!$C$3:$D$716,2,0)</f>
        <v>#N/A</v>
      </c>
      <c r="G5444" s="67" t="s">
        <v>1688</v>
      </c>
      <c r="H5444" s="53" t="e">
        <f t="shared" si="198"/>
        <v>#N/A</v>
      </c>
      <c r="I5444" s="7" t="s">
        <v>2169</v>
      </c>
      <c r="J5444" s="7" t="s">
        <v>20635</v>
      </c>
      <c r="K5444" s="9">
        <v>33239</v>
      </c>
      <c r="L5444" s="7"/>
      <c r="M5444" s="7"/>
      <c r="N5444" s="7">
        <v>8837627307</v>
      </c>
      <c r="O5444" s="7"/>
      <c r="P5444" s="7"/>
      <c r="Q5444" s="7" t="s">
        <v>95</v>
      </c>
      <c r="R5444" s="39" t="s">
        <v>3285</v>
      </c>
      <c r="S5444" s="7"/>
      <c r="T5444" s="7" t="s">
        <v>774</v>
      </c>
      <c r="U5444" s="7"/>
      <c r="V5444" s="7"/>
      <c r="W5444" s="7"/>
      <c r="X5444" s="7"/>
      <c r="Y5444" s="39"/>
      <c r="Z5444" s="7"/>
      <c r="AA5444" s="7"/>
      <c r="AB5444" s="24"/>
      <c r="AC5444" t="s">
        <v>26453</v>
      </c>
      <c r="AD5444" t="s">
        <v>23380</v>
      </c>
    </row>
    <row r="5445" spans="1:30" x14ac:dyDescent="0.25">
      <c r="A5445" t="str">
        <f t="shared" si="197"/>
        <v>12090031</v>
      </c>
      <c r="B5445" s="23" t="s">
        <v>58</v>
      </c>
      <c r="C5445" s="7" t="s">
        <v>1452</v>
      </c>
      <c r="D5445" s="66" t="s">
        <v>327</v>
      </c>
      <c r="E5445" s="53" t="e">
        <f>VLOOKUP(D5445,'MPG Master'!$C$3:$I$716,7,0)</f>
        <v>#N/A</v>
      </c>
      <c r="F5445" s="7" t="e">
        <f>VLOOKUP(D5445,'MPG Master'!$C$3:$D$716,2,0)</f>
        <v>#N/A</v>
      </c>
      <c r="G5445" s="67" t="s">
        <v>1951</v>
      </c>
      <c r="H5445" s="53" t="e">
        <f t="shared" si="198"/>
        <v>#N/A</v>
      </c>
      <c r="I5445" s="7" t="s">
        <v>3286</v>
      </c>
      <c r="J5445" s="7" t="s">
        <v>20362</v>
      </c>
      <c r="K5445" s="9">
        <v>34252</v>
      </c>
      <c r="L5445" s="7"/>
      <c r="M5445" s="7"/>
      <c r="N5445" s="7">
        <v>9264281615</v>
      </c>
      <c r="O5445" s="7"/>
      <c r="P5445" s="7"/>
      <c r="Q5445" s="7" t="s">
        <v>2024</v>
      </c>
      <c r="R5445" s="39" t="s">
        <v>3287</v>
      </c>
      <c r="S5445" s="7"/>
      <c r="T5445" s="7" t="s">
        <v>3288</v>
      </c>
      <c r="U5445" s="7"/>
      <c r="V5445" s="7"/>
      <c r="W5445" s="7"/>
      <c r="X5445" s="7"/>
      <c r="Y5445" s="39"/>
      <c r="Z5445" s="7"/>
      <c r="AA5445" s="7"/>
      <c r="AB5445" s="24"/>
      <c r="AC5445" t="s">
        <v>26453</v>
      </c>
      <c r="AD5445" t="s">
        <v>23380</v>
      </c>
    </row>
    <row r="5446" spans="1:30" x14ac:dyDescent="0.25">
      <c r="A5446" t="str">
        <f t="shared" si="197"/>
        <v>12100009</v>
      </c>
      <c r="B5446" s="23" t="s">
        <v>58</v>
      </c>
      <c r="C5446" s="7" t="s">
        <v>1452</v>
      </c>
      <c r="D5446" s="66" t="s">
        <v>328</v>
      </c>
      <c r="E5446" s="53" t="e">
        <f>VLOOKUP(D5446,'MPG Master'!$C$3:$I$716,7,0)</f>
        <v>#N/A</v>
      </c>
      <c r="F5446" s="7" t="e">
        <f>VLOOKUP(D5446,'MPG Master'!$C$3:$D$716,2,0)</f>
        <v>#N/A</v>
      </c>
      <c r="G5446" s="67" t="s">
        <v>1706</v>
      </c>
      <c r="H5446" s="53" t="e">
        <f t="shared" si="198"/>
        <v>#N/A</v>
      </c>
      <c r="I5446" s="7" t="s">
        <v>3289</v>
      </c>
      <c r="J5446" s="7" t="s">
        <v>20636</v>
      </c>
      <c r="K5446" s="9">
        <v>25569</v>
      </c>
      <c r="L5446" s="7"/>
      <c r="M5446" s="7"/>
      <c r="N5446" s="7">
        <v>8603530523</v>
      </c>
      <c r="O5446" s="7"/>
      <c r="P5446" s="7"/>
      <c r="Q5446" s="7" t="s">
        <v>95</v>
      </c>
      <c r="R5446" s="39" t="s">
        <v>3290</v>
      </c>
      <c r="S5446" s="7"/>
      <c r="T5446" s="7" t="s">
        <v>774</v>
      </c>
      <c r="U5446" s="7"/>
      <c r="V5446" s="7"/>
      <c r="W5446" s="7"/>
      <c r="X5446" s="7"/>
      <c r="Y5446" s="39"/>
      <c r="Z5446" s="7"/>
      <c r="AA5446" s="7"/>
      <c r="AB5446" s="24"/>
      <c r="AC5446" t="s">
        <v>26453</v>
      </c>
      <c r="AD5446" t="s">
        <v>23380</v>
      </c>
    </row>
    <row r="5447" spans="1:30" x14ac:dyDescent="0.25">
      <c r="A5447" t="str">
        <f t="shared" si="197"/>
        <v>12100007</v>
      </c>
      <c r="B5447" s="23" t="s">
        <v>58</v>
      </c>
      <c r="C5447" s="7" t="s">
        <v>1452</v>
      </c>
      <c r="D5447" s="66" t="s">
        <v>328</v>
      </c>
      <c r="E5447" s="53" t="e">
        <f>VLOOKUP(D5447,'MPG Master'!$C$3:$I$716,7,0)</f>
        <v>#N/A</v>
      </c>
      <c r="F5447" s="7" t="e">
        <f>VLOOKUP(D5447,'MPG Master'!$C$3:$D$716,2,0)</f>
        <v>#N/A</v>
      </c>
      <c r="G5447" s="67" t="s">
        <v>1720</v>
      </c>
      <c r="H5447" s="53" t="e">
        <f t="shared" si="198"/>
        <v>#N/A</v>
      </c>
      <c r="I5447" s="7" t="s">
        <v>3291</v>
      </c>
      <c r="J5447" s="7" t="s">
        <v>20637</v>
      </c>
      <c r="K5447" s="9">
        <v>27395</v>
      </c>
      <c r="L5447" s="7"/>
      <c r="M5447" s="7"/>
      <c r="N5447" s="7">
        <v>7667298251</v>
      </c>
      <c r="O5447" s="7"/>
      <c r="P5447" s="7"/>
      <c r="Q5447" s="7" t="s">
        <v>95</v>
      </c>
      <c r="R5447" s="39" t="s">
        <v>3292</v>
      </c>
      <c r="S5447" s="7"/>
      <c r="T5447" s="7" t="s">
        <v>774</v>
      </c>
      <c r="U5447" s="7"/>
      <c r="V5447" s="7"/>
      <c r="W5447" s="7"/>
      <c r="X5447" s="7"/>
      <c r="Y5447" s="39"/>
      <c r="Z5447" s="7"/>
      <c r="AA5447" s="7"/>
      <c r="AB5447" s="24"/>
      <c r="AC5447" t="s">
        <v>26453</v>
      </c>
      <c r="AD5447" t="s">
        <v>23380</v>
      </c>
    </row>
    <row r="5448" spans="1:30" x14ac:dyDescent="0.25">
      <c r="A5448" t="str">
        <f t="shared" si="197"/>
        <v>12100010</v>
      </c>
      <c r="B5448" s="23" t="s">
        <v>58</v>
      </c>
      <c r="C5448" s="7" t="s">
        <v>1452</v>
      </c>
      <c r="D5448" s="66" t="s">
        <v>328</v>
      </c>
      <c r="E5448" s="53" t="e">
        <f>VLOOKUP(D5448,'MPG Master'!$C$3:$I$716,7,0)</f>
        <v>#N/A</v>
      </c>
      <c r="F5448" s="7" t="e">
        <f>VLOOKUP(D5448,'MPG Master'!$C$3:$D$716,2,0)</f>
        <v>#N/A</v>
      </c>
      <c r="G5448" s="67" t="s">
        <v>1681</v>
      </c>
      <c r="H5448" s="53" t="e">
        <f t="shared" si="198"/>
        <v>#N/A</v>
      </c>
      <c r="I5448" s="7" t="s">
        <v>3293</v>
      </c>
      <c r="J5448" s="7" t="s">
        <v>20638</v>
      </c>
      <c r="K5448" s="9">
        <v>23012</v>
      </c>
      <c r="L5448" s="7"/>
      <c r="M5448" s="7"/>
      <c r="N5448" s="7">
        <v>8002831339</v>
      </c>
      <c r="O5448" s="7"/>
      <c r="P5448" s="7"/>
      <c r="Q5448" s="7" t="s">
        <v>95</v>
      </c>
      <c r="R5448" s="39" t="s">
        <v>3294</v>
      </c>
      <c r="S5448" s="7"/>
      <c r="T5448" s="7" t="s">
        <v>774</v>
      </c>
      <c r="U5448" s="7"/>
      <c r="V5448" s="7"/>
      <c r="W5448" s="7"/>
      <c r="X5448" s="7"/>
      <c r="Y5448" s="39"/>
      <c r="Z5448" s="7"/>
      <c r="AA5448" s="7"/>
      <c r="AB5448" s="24"/>
      <c r="AC5448" t="s">
        <v>26453</v>
      </c>
      <c r="AD5448" t="s">
        <v>23380</v>
      </c>
    </row>
    <row r="5449" spans="1:30" x14ac:dyDescent="0.25">
      <c r="A5449" t="str">
        <f t="shared" si="197"/>
        <v>12100006</v>
      </c>
      <c r="B5449" s="23" t="s">
        <v>58</v>
      </c>
      <c r="C5449" s="7" t="s">
        <v>1452</v>
      </c>
      <c r="D5449" s="66" t="s">
        <v>328</v>
      </c>
      <c r="E5449" s="53" t="e">
        <f>VLOOKUP(D5449,'MPG Master'!$C$3:$I$716,7,0)</f>
        <v>#N/A</v>
      </c>
      <c r="F5449" s="7" t="e">
        <f>VLOOKUP(D5449,'MPG Master'!$C$3:$D$716,2,0)</f>
        <v>#N/A</v>
      </c>
      <c r="G5449" s="67" t="s">
        <v>378</v>
      </c>
      <c r="H5449" s="53" t="e">
        <f t="shared" si="198"/>
        <v>#N/A</v>
      </c>
      <c r="I5449" s="7" t="s">
        <v>3295</v>
      </c>
      <c r="J5449" s="7" t="s">
        <v>20639</v>
      </c>
      <c r="K5449" s="9">
        <v>31048</v>
      </c>
      <c r="L5449" s="7"/>
      <c r="M5449" s="7"/>
      <c r="N5449" s="7">
        <v>8082250822</v>
      </c>
      <c r="O5449" s="7"/>
      <c r="P5449" s="7"/>
      <c r="Q5449" s="7" t="s">
        <v>95</v>
      </c>
      <c r="R5449" s="39" t="s">
        <v>3296</v>
      </c>
      <c r="S5449" s="7"/>
      <c r="T5449" s="7" t="s">
        <v>774</v>
      </c>
      <c r="U5449" s="7"/>
      <c r="V5449" s="7"/>
      <c r="W5449" s="7"/>
      <c r="X5449" s="7"/>
      <c r="Y5449" s="39"/>
      <c r="Z5449" s="7"/>
      <c r="AA5449" s="7"/>
      <c r="AB5449" s="24"/>
      <c r="AC5449" t="s">
        <v>26453</v>
      </c>
      <c r="AD5449" t="s">
        <v>23380</v>
      </c>
    </row>
    <row r="5450" spans="1:30" x14ac:dyDescent="0.25">
      <c r="A5450" t="str">
        <f t="shared" si="197"/>
        <v>12100008</v>
      </c>
      <c r="B5450" s="23" t="s">
        <v>58</v>
      </c>
      <c r="C5450" s="7" t="s">
        <v>1452</v>
      </c>
      <c r="D5450" s="66" t="s">
        <v>328</v>
      </c>
      <c r="E5450" s="53" t="e">
        <f>VLOOKUP(D5450,'MPG Master'!$C$3:$I$716,7,0)</f>
        <v>#N/A</v>
      </c>
      <c r="F5450" s="7" t="e">
        <f>VLOOKUP(D5450,'MPG Master'!$C$3:$D$716,2,0)</f>
        <v>#N/A</v>
      </c>
      <c r="G5450" s="67" t="s">
        <v>1687</v>
      </c>
      <c r="H5450" s="53" t="e">
        <f t="shared" si="198"/>
        <v>#N/A</v>
      </c>
      <c r="I5450" s="7" t="s">
        <v>3297</v>
      </c>
      <c r="J5450" s="7" t="s">
        <v>3298</v>
      </c>
      <c r="K5450" s="9">
        <v>33239</v>
      </c>
      <c r="L5450" s="7"/>
      <c r="M5450" s="7"/>
      <c r="N5450" s="7">
        <v>7903688221</v>
      </c>
      <c r="O5450" s="7"/>
      <c r="P5450" s="7"/>
      <c r="Q5450" s="7" t="s">
        <v>95</v>
      </c>
      <c r="R5450" s="39" t="s">
        <v>3299</v>
      </c>
      <c r="S5450" s="7"/>
      <c r="T5450" s="7" t="s">
        <v>774</v>
      </c>
      <c r="U5450" s="7"/>
      <c r="V5450" s="7"/>
      <c r="W5450" s="7"/>
      <c r="X5450" s="7"/>
      <c r="Y5450" s="39"/>
      <c r="Z5450" s="7"/>
      <c r="AA5450" s="7"/>
      <c r="AB5450" s="24"/>
      <c r="AC5450" t="s">
        <v>26453</v>
      </c>
      <c r="AD5450" t="s">
        <v>23380</v>
      </c>
    </row>
    <row r="5451" spans="1:30" x14ac:dyDescent="0.25">
      <c r="A5451" t="str">
        <f t="shared" si="197"/>
        <v>12100005</v>
      </c>
      <c r="B5451" s="23" t="s">
        <v>58</v>
      </c>
      <c r="C5451" s="7" t="s">
        <v>1452</v>
      </c>
      <c r="D5451" s="66" t="s">
        <v>328</v>
      </c>
      <c r="E5451" s="53" t="e">
        <f>VLOOKUP(D5451,'MPG Master'!$C$3:$I$716,7,0)</f>
        <v>#N/A</v>
      </c>
      <c r="F5451" s="7" t="e">
        <f>VLOOKUP(D5451,'MPG Master'!$C$3:$D$716,2,0)</f>
        <v>#N/A</v>
      </c>
      <c r="G5451" s="67" t="s">
        <v>1680</v>
      </c>
      <c r="H5451" s="53" t="e">
        <f t="shared" si="198"/>
        <v>#N/A</v>
      </c>
      <c r="I5451" s="7" t="s">
        <v>3300</v>
      </c>
      <c r="J5451" s="7" t="s">
        <v>20640</v>
      </c>
      <c r="K5451" s="9">
        <v>16803</v>
      </c>
      <c r="L5451" s="7"/>
      <c r="M5451" s="7"/>
      <c r="N5451" s="7">
        <v>7295064304</v>
      </c>
      <c r="O5451" s="7"/>
      <c r="P5451" s="7"/>
      <c r="Q5451" s="7" t="s">
        <v>95</v>
      </c>
      <c r="R5451" s="39" t="s">
        <v>3301</v>
      </c>
      <c r="S5451" s="7"/>
      <c r="T5451" s="7" t="s">
        <v>774</v>
      </c>
      <c r="U5451" s="7"/>
      <c r="V5451" s="7"/>
      <c r="W5451" s="7"/>
      <c r="X5451" s="7"/>
      <c r="Y5451" s="39"/>
      <c r="Z5451" s="7"/>
      <c r="AA5451" s="7"/>
      <c r="AB5451" s="24"/>
      <c r="AC5451" t="s">
        <v>26453</v>
      </c>
      <c r="AD5451" t="s">
        <v>23380</v>
      </c>
    </row>
    <row r="5452" spans="1:30" x14ac:dyDescent="0.25">
      <c r="A5452" t="str">
        <f t="shared" si="197"/>
        <v>12100011</v>
      </c>
      <c r="B5452" s="23" t="s">
        <v>58</v>
      </c>
      <c r="C5452" s="7" t="s">
        <v>1452</v>
      </c>
      <c r="D5452" s="66" t="s">
        <v>328</v>
      </c>
      <c r="E5452" s="53" t="e">
        <f>VLOOKUP(D5452,'MPG Master'!$C$3:$I$716,7,0)</f>
        <v>#N/A</v>
      </c>
      <c r="F5452" s="7" t="e">
        <f>VLOOKUP(D5452,'MPG Master'!$C$3:$D$716,2,0)</f>
        <v>#N/A</v>
      </c>
      <c r="G5452" s="67" t="s">
        <v>1693</v>
      </c>
      <c r="H5452" s="53" t="e">
        <f t="shared" si="198"/>
        <v>#N/A</v>
      </c>
      <c r="I5452" s="7" t="s">
        <v>2941</v>
      </c>
      <c r="J5452" s="7" t="s">
        <v>20641</v>
      </c>
      <c r="K5452" s="9">
        <v>30317</v>
      </c>
      <c r="L5452" s="7"/>
      <c r="M5452" s="7"/>
      <c r="N5452" s="7">
        <v>8252514541</v>
      </c>
      <c r="O5452" s="7"/>
      <c r="P5452" s="7"/>
      <c r="Q5452" s="7" t="s">
        <v>95</v>
      </c>
      <c r="R5452" s="39" t="s">
        <v>3302</v>
      </c>
      <c r="S5452" s="7"/>
      <c r="T5452" s="7" t="s">
        <v>774</v>
      </c>
      <c r="U5452" s="7"/>
      <c r="V5452" s="7"/>
      <c r="W5452" s="7"/>
      <c r="X5452" s="7"/>
      <c r="Y5452" s="39"/>
      <c r="Z5452" s="7"/>
      <c r="AA5452" s="7"/>
      <c r="AB5452" s="24"/>
      <c r="AC5452" t="s">
        <v>26453</v>
      </c>
      <c r="AD5452" t="s">
        <v>23380</v>
      </c>
    </row>
    <row r="5453" spans="1:30" x14ac:dyDescent="0.25">
      <c r="A5453" t="str">
        <f t="shared" si="197"/>
        <v>24280138</v>
      </c>
      <c r="B5453" s="23" t="s">
        <v>58</v>
      </c>
      <c r="C5453" s="7" t="s">
        <v>1669</v>
      </c>
      <c r="D5453" s="66" t="s">
        <v>585</v>
      </c>
      <c r="E5453" s="53" t="e">
        <f>VLOOKUP(D5453,'MPG Master'!$C$3:$I$716,7,0)</f>
        <v>#N/A</v>
      </c>
      <c r="F5453" s="7" t="e">
        <f>VLOOKUP(D5453,'MPG Master'!$C$3:$D$716,2,0)</f>
        <v>#N/A</v>
      </c>
      <c r="G5453" s="67" t="s">
        <v>1981</v>
      </c>
      <c r="H5453" s="53" t="e">
        <f t="shared" si="198"/>
        <v>#N/A</v>
      </c>
      <c r="I5453" s="7" t="s">
        <v>3303</v>
      </c>
      <c r="J5453" s="7" t="s">
        <v>20642</v>
      </c>
      <c r="K5453" s="9">
        <v>34700</v>
      </c>
      <c r="L5453" s="7"/>
      <c r="M5453" s="7"/>
      <c r="N5453" s="7">
        <v>8207755461</v>
      </c>
      <c r="O5453" s="7"/>
      <c r="P5453" s="7"/>
      <c r="Q5453" s="7" t="s">
        <v>1424</v>
      </c>
      <c r="R5453" s="39" t="s">
        <v>3304</v>
      </c>
      <c r="S5453" s="7"/>
      <c r="T5453" s="7" t="s">
        <v>1328</v>
      </c>
      <c r="U5453" s="7"/>
      <c r="V5453" s="7"/>
      <c r="W5453" s="7"/>
      <c r="X5453" s="7"/>
      <c r="Y5453" s="39"/>
      <c r="Z5453" s="7"/>
      <c r="AA5453" s="7"/>
      <c r="AB5453" s="24"/>
      <c r="AC5453" t="s">
        <v>26453</v>
      </c>
      <c r="AD5453" t="s">
        <v>23380</v>
      </c>
    </row>
    <row r="5454" spans="1:30" x14ac:dyDescent="0.25">
      <c r="A5454" t="str">
        <f t="shared" si="197"/>
        <v>24350056</v>
      </c>
      <c r="B5454" s="23" t="s">
        <v>58</v>
      </c>
      <c r="C5454" s="7" t="s">
        <v>1669</v>
      </c>
      <c r="D5454" s="66" t="s">
        <v>591</v>
      </c>
      <c r="E5454" s="53" t="e">
        <f>VLOOKUP(D5454,'MPG Master'!$C$3:$I$716,7,0)</f>
        <v>#N/A</v>
      </c>
      <c r="F5454" s="7" t="e">
        <f>VLOOKUP(D5454,'MPG Master'!$C$3:$D$716,2,0)</f>
        <v>#N/A</v>
      </c>
      <c r="G5454" s="67" t="s">
        <v>385</v>
      </c>
      <c r="H5454" s="53" t="e">
        <f t="shared" si="198"/>
        <v>#N/A</v>
      </c>
      <c r="I5454" s="7" t="s">
        <v>3305</v>
      </c>
      <c r="J5454" s="7" t="s">
        <v>3306</v>
      </c>
      <c r="K5454" s="9">
        <v>37653</v>
      </c>
      <c r="L5454" s="7"/>
      <c r="M5454" s="7"/>
      <c r="N5454" s="7"/>
      <c r="O5454" s="7"/>
      <c r="P5454" s="7"/>
      <c r="Q5454" s="7" t="s">
        <v>95</v>
      </c>
      <c r="R5454" s="39" t="s">
        <v>3307</v>
      </c>
      <c r="S5454" s="7"/>
      <c r="T5454" s="7" t="s">
        <v>1913</v>
      </c>
      <c r="U5454" s="7"/>
      <c r="V5454" s="7"/>
      <c r="W5454" s="7"/>
      <c r="X5454" s="7"/>
      <c r="Y5454" s="39"/>
      <c r="Z5454" s="7"/>
      <c r="AA5454" s="7"/>
      <c r="AB5454" s="24"/>
      <c r="AC5454" t="s">
        <v>26453</v>
      </c>
      <c r="AD5454" t="s">
        <v>23380</v>
      </c>
    </row>
    <row r="5455" spans="1:30" x14ac:dyDescent="0.25">
      <c r="A5455" t="str">
        <f t="shared" si="197"/>
        <v>24280139</v>
      </c>
      <c r="B5455" s="23" t="s">
        <v>58</v>
      </c>
      <c r="C5455" s="7" t="s">
        <v>1669</v>
      </c>
      <c r="D5455" s="66" t="s">
        <v>585</v>
      </c>
      <c r="E5455" s="53" t="e">
        <f>VLOOKUP(D5455,'MPG Master'!$C$3:$I$716,7,0)</f>
        <v>#N/A</v>
      </c>
      <c r="F5455" s="7" t="e">
        <f>VLOOKUP(D5455,'MPG Master'!$C$3:$D$716,2,0)</f>
        <v>#N/A</v>
      </c>
      <c r="G5455" s="67" t="s">
        <v>2384</v>
      </c>
      <c r="H5455" s="53" t="e">
        <f t="shared" si="198"/>
        <v>#N/A</v>
      </c>
      <c r="I5455" s="7" t="s">
        <v>3308</v>
      </c>
      <c r="J5455" s="7" t="s">
        <v>20643</v>
      </c>
      <c r="K5455" s="9">
        <v>21916</v>
      </c>
      <c r="L5455" s="7"/>
      <c r="M5455" s="7"/>
      <c r="N5455" s="7">
        <v>7557785280</v>
      </c>
      <c r="O5455" s="7"/>
      <c r="P5455" s="7"/>
      <c r="Q5455" s="7" t="s">
        <v>1424</v>
      </c>
      <c r="R5455" s="39" t="s">
        <v>3309</v>
      </c>
      <c r="S5455" s="7"/>
      <c r="T5455" s="7" t="s">
        <v>1328</v>
      </c>
      <c r="U5455" s="7"/>
      <c r="V5455" s="7"/>
      <c r="W5455" s="7"/>
      <c r="X5455" s="7"/>
      <c r="Y5455" s="39"/>
      <c r="Z5455" s="7"/>
      <c r="AA5455" s="7"/>
      <c r="AB5455" s="24"/>
      <c r="AC5455" t="s">
        <v>26453</v>
      </c>
      <c r="AD5455" t="s">
        <v>23380</v>
      </c>
    </row>
    <row r="5456" spans="1:30" x14ac:dyDescent="0.25">
      <c r="A5456" t="str">
        <f t="shared" si="197"/>
        <v>24470017</v>
      </c>
      <c r="B5456" s="23" t="s">
        <v>58</v>
      </c>
      <c r="C5456" s="7" t="s">
        <v>1669</v>
      </c>
      <c r="D5456" s="66" t="s">
        <v>600</v>
      </c>
      <c r="E5456" s="53" t="e">
        <f>VLOOKUP(D5456,'MPG Master'!$C$3:$I$716,7,0)</f>
        <v>#N/A</v>
      </c>
      <c r="F5456" s="7" t="e">
        <f>VLOOKUP(D5456,'MPG Master'!$C$3:$D$716,2,0)</f>
        <v>#N/A</v>
      </c>
      <c r="G5456" s="67" t="s">
        <v>1683</v>
      </c>
      <c r="H5456" s="53" t="e">
        <f t="shared" si="198"/>
        <v>#N/A</v>
      </c>
      <c r="I5456" s="7" t="s">
        <v>2104</v>
      </c>
      <c r="J5456" s="7" t="s">
        <v>20644</v>
      </c>
      <c r="K5456" s="9">
        <v>32874</v>
      </c>
      <c r="L5456" s="7"/>
      <c r="M5456" s="7"/>
      <c r="N5456" s="7">
        <v>9525421691</v>
      </c>
      <c r="O5456" s="7"/>
      <c r="P5456" s="7"/>
      <c r="Q5456" s="7" t="s">
        <v>1701</v>
      </c>
      <c r="R5456" s="39" t="s">
        <v>3310</v>
      </c>
      <c r="S5456" s="7"/>
      <c r="T5456" s="7" t="s">
        <v>3311</v>
      </c>
      <c r="U5456" s="7"/>
      <c r="V5456" s="7"/>
      <c r="W5456" s="7"/>
      <c r="X5456" s="7"/>
      <c r="Y5456" s="39"/>
      <c r="Z5456" s="7"/>
      <c r="AA5456" s="7"/>
      <c r="AB5456" s="24"/>
      <c r="AC5456" t="s">
        <v>26453</v>
      </c>
      <c r="AD5456" t="s">
        <v>23380</v>
      </c>
    </row>
    <row r="5457" spans="1:30" x14ac:dyDescent="0.25">
      <c r="A5457" t="str">
        <f t="shared" si="197"/>
        <v>24470018</v>
      </c>
      <c r="B5457" s="23" t="s">
        <v>58</v>
      </c>
      <c r="C5457" s="7" t="s">
        <v>1669</v>
      </c>
      <c r="D5457" s="66" t="s">
        <v>600</v>
      </c>
      <c r="E5457" s="53" t="e">
        <f>VLOOKUP(D5457,'MPG Master'!$C$3:$I$716,7,0)</f>
        <v>#N/A</v>
      </c>
      <c r="F5457" s="7" t="e">
        <f>VLOOKUP(D5457,'MPG Master'!$C$3:$D$716,2,0)</f>
        <v>#N/A</v>
      </c>
      <c r="G5457" s="67" t="s">
        <v>1682</v>
      </c>
      <c r="H5457" s="53" t="e">
        <f t="shared" si="198"/>
        <v>#N/A</v>
      </c>
      <c r="I5457" s="7" t="s">
        <v>3086</v>
      </c>
      <c r="J5457" s="7" t="s">
        <v>3312</v>
      </c>
      <c r="K5457" s="9">
        <v>38353</v>
      </c>
      <c r="L5457" s="7"/>
      <c r="M5457" s="7"/>
      <c r="N5457" s="7">
        <v>9911093604</v>
      </c>
      <c r="O5457" s="7"/>
      <c r="P5457" s="7"/>
      <c r="Q5457" s="7" t="s">
        <v>95</v>
      </c>
      <c r="R5457" s="39" t="s">
        <v>3313</v>
      </c>
      <c r="S5457" s="7"/>
      <c r="T5457" s="7" t="s">
        <v>3314</v>
      </c>
      <c r="U5457" s="7"/>
      <c r="V5457" s="7"/>
      <c r="W5457" s="7"/>
      <c r="X5457" s="7"/>
      <c r="Y5457" s="39"/>
      <c r="Z5457" s="7"/>
      <c r="AA5457" s="7"/>
      <c r="AB5457" s="24"/>
      <c r="AC5457" t="s">
        <v>26453</v>
      </c>
      <c r="AD5457" t="s">
        <v>23380</v>
      </c>
    </row>
    <row r="5458" spans="1:30" x14ac:dyDescent="0.25">
      <c r="A5458" t="str">
        <f t="shared" si="197"/>
        <v>95020056</v>
      </c>
      <c r="B5458" s="23" t="s">
        <v>58</v>
      </c>
      <c r="C5458" s="7" t="s">
        <v>1670</v>
      </c>
      <c r="D5458" s="66" t="s">
        <v>466</v>
      </c>
      <c r="E5458" s="53" t="e">
        <f>VLOOKUP(D5458,'MPG Master'!$C$3:$I$716,7,0)</f>
        <v>#N/A</v>
      </c>
      <c r="F5458" s="7" t="e">
        <f>VLOOKUP(D5458,'MPG Master'!$C$3:$D$716,2,0)</f>
        <v>#N/A</v>
      </c>
      <c r="G5458" s="67" t="s">
        <v>385</v>
      </c>
      <c r="H5458" s="53" t="e">
        <f t="shared" si="198"/>
        <v>#N/A</v>
      </c>
      <c r="I5458" s="7" t="s">
        <v>3315</v>
      </c>
      <c r="J5458" s="7" t="s">
        <v>3316</v>
      </c>
      <c r="K5458" s="9">
        <v>31169</v>
      </c>
      <c r="L5458" s="7"/>
      <c r="M5458" s="7"/>
      <c r="N5458" s="7">
        <v>8229843308</v>
      </c>
      <c r="O5458" s="7"/>
      <c r="P5458" s="7"/>
      <c r="Q5458" s="7" t="s">
        <v>95</v>
      </c>
      <c r="R5458" s="39" t="s">
        <v>3317</v>
      </c>
      <c r="S5458" s="7"/>
      <c r="T5458" s="7" t="s">
        <v>1019</v>
      </c>
      <c r="U5458" s="7"/>
      <c r="V5458" s="7"/>
      <c r="W5458" s="7"/>
      <c r="X5458" s="7"/>
      <c r="Y5458" s="39"/>
      <c r="Z5458" s="7"/>
      <c r="AA5458" s="7"/>
      <c r="AB5458" s="24"/>
      <c r="AC5458" t="s">
        <v>26453</v>
      </c>
      <c r="AD5458" t="s">
        <v>23380</v>
      </c>
    </row>
    <row r="5459" spans="1:30" x14ac:dyDescent="0.25">
      <c r="A5459" t="str">
        <f t="shared" si="197"/>
        <v>12060036</v>
      </c>
      <c r="B5459" s="23" t="s">
        <v>58</v>
      </c>
      <c r="C5459" s="7" t="s">
        <v>1663</v>
      </c>
      <c r="D5459" s="66" t="s">
        <v>401</v>
      </c>
      <c r="E5459" s="53" t="e">
        <f>VLOOKUP(D5459,'MPG Master'!$C$3:$I$716,7,0)</f>
        <v>#N/A</v>
      </c>
      <c r="F5459" s="7" t="e">
        <f>VLOOKUP(D5459,'MPG Master'!$C$3:$D$716,2,0)</f>
        <v>#N/A</v>
      </c>
      <c r="G5459" s="67" t="s">
        <v>383</v>
      </c>
      <c r="H5459" s="53" t="e">
        <f t="shared" si="198"/>
        <v>#N/A</v>
      </c>
      <c r="I5459" s="7" t="s">
        <v>3182</v>
      </c>
      <c r="J5459" s="7" t="s">
        <v>20645</v>
      </c>
      <c r="K5459" s="9">
        <v>38022</v>
      </c>
      <c r="L5459" s="7"/>
      <c r="M5459" s="7"/>
      <c r="N5459" s="7"/>
      <c r="O5459" s="7"/>
      <c r="P5459" s="7"/>
      <c r="Q5459" s="7" t="s">
        <v>2898</v>
      </c>
      <c r="R5459" s="39" t="s">
        <v>3318</v>
      </c>
      <c r="S5459" s="7"/>
      <c r="T5459" s="7" t="s">
        <v>935</v>
      </c>
      <c r="U5459" s="7"/>
      <c r="V5459" s="7"/>
      <c r="W5459" s="7"/>
      <c r="X5459" s="7"/>
      <c r="Y5459" s="39"/>
      <c r="Z5459" s="7"/>
      <c r="AA5459" s="7"/>
      <c r="AB5459" s="24"/>
      <c r="AC5459" t="s">
        <v>26453</v>
      </c>
      <c r="AD5459" t="s">
        <v>23380</v>
      </c>
    </row>
    <row r="5460" spans="1:30" x14ac:dyDescent="0.25">
      <c r="A5460" t="str">
        <f t="shared" si="197"/>
        <v>03520067</v>
      </c>
      <c r="B5460" s="23" t="s">
        <v>58</v>
      </c>
      <c r="C5460" s="7" t="s">
        <v>1665</v>
      </c>
      <c r="D5460" s="66" t="s">
        <v>511</v>
      </c>
      <c r="E5460" s="53" t="e">
        <f>VLOOKUP(D5460,'MPG Master'!$C$3:$I$716,7,0)</f>
        <v>#N/A</v>
      </c>
      <c r="F5460" s="7" t="e">
        <f>VLOOKUP(D5460,'MPG Master'!$C$3:$D$716,2,0)</f>
        <v>#N/A</v>
      </c>
      <c r="G5460" s="67" t="s">
        <v>1975</v>
      </c>
      <c r="H5460" s="53" t="e">
        <f t="shared" si="198"/>
        <v>#N/A</v>
      </c>
      <c r="I5460" s="7" t="s">
        <v>1976</v>
      </c>
      <c r="J5460" s="7" t="s">
        <v>20646</v>
      </c>
      <c r="K5460" s="9">
        <v>31778</v>
      </c>
      <c r="L5460" s="7"/>
      <c r="M5460" s="7"/>
      <c r="N5460" s="7">
        <v>7765875739</v>
      </c>
      <c r="O5460" s="7"/>
      <c r="P5460" s="7"/>
      <c r="Q5460" s="7" t="s">
        <v>1701</v>
      </c>
      <c r="R5460" s="39" t="s">
        <v>3319</v>
      </c>
      <c r="S5460" s="7"/>
      <c r="T5460" s="7" t="s">
        <v>2121</v>
      </c>
      <c r="U5460" s="7"/>
      <c r="V5460" s="7"/>
      <c r="W5460" s="7"/>
      <c r="X5460" s="7"/>
      <c r="Y5460" s="39"/>
      <c r="Z5460" s="7"/>
      <c r="AA5460" s="7"/>
      <c r="AB5460" s="24"/>
      <c r="AC5460" t="s">
        <v>26453</v>
      </c>
      <c r="AD5460" t="s">
        <v>23380</v>
      </c>
    </row>
    <row r="5461" spans="1:30" x14ac:dyDescent="0.25">
      <c r="A5461" t="str">
        <f t="shared" si="197"/>
        <v>03780027</v>
      </c>
      <c r="B5461" s="23" t="s">
        <v>58</v>
      </c>
      <c r="C5461" s="7" t="s">
        <v>1665</v>
      </c>
      <c r="D5461" s="66" t="s">
        <v>522</v>
      </c>
      <c r="E5461" s="53" t="e">
        <f>VLOOKUP(D5461,'MPG Master'!$C$3:$I$716,7,0)</f>
        <v>#N/A</v>
      </c>
      <c r="F5461" s="7" t="e">
        <f>VLOOKUP(D5461,'MPG Master'!$C$3:$D$716,2,0)</f>
        <v>#N/A</v>
      </c>
      <c r="G5461" s="67" t="s">
        <v>1840</v>
      </c>
      <c r="H5461" s="53" t="e">
        <f t="shared" si="198"/>
        <v>#N/A</v>
      </c>
      <c r="I5461" s="7" t="s">
        <v>3320</v>
      </c>
      <c r="J5461" s="7" t="s">
        <v>20647</v>
      </c>
      <c r="K5461" s="9">
        <v>27090</v>
      </c>
      <c r="L5461" s="7"/>
      <c r="M5461" s="7"/>
      <c r="N5461" s="7"/>
      <c r="O5461" s="7"/>
      <c r="P5461" s="7"/>
      <c r="Q5461" s="7" t="s">
        <v>1263</v>
      </c>
      <c r="R5461" s="39" t="s">
        <v>3321</v>
      </c>
      <c r="S5461" s="7"/>
      <c r="T5461" s="7" t="s">
        <v>1856</v>
      </c>
      <c r="U5461" s="7"/>
      <c r="V5461" s="7"/>
      <c r="W5461" s="7"/>
      <c r="X5461" s="7"/>
      <c r="Y5461" s="39"/>
      <c r="Z5461" s="7"/>
      <c r="AA5461" s="7"/>
      <c r="AB5461" s="24"/>
      <c r="AC5461" t="s">
        <v>26453</v>
      </c>
      <c r="AD5461" t="s">
        <v>23380</v>
      </c>
    </row>
    <row r="5462" spans="1:30" x14ac:dyDescent="0.25">
      <c r="A5462" t="str">
        <f t="shared" si="197"/>
        <v>12140022</v>
      </c>
      <c r="B5462" s="23" t="s">
        <v>58</v>
      </c>
      <c r="C5462" s="7" t="s">
        <v>1452</v>
      </c>
      <c r="D5462" s="66" t="s">
        <v>332</v>
      </c>
      <c r="E5462" s="53" t="e">
        <f>VLOOKUP(D5462,'MPG Master'!$C$3:$I$716,7,0)</f>
        <v>#N/A</v>
      </c>
      <c r="F5462" s="7" t="e">
        <f>VLOOKUP(D5462,'MPG Master'!$C$3:$D$716,2,0)</f>
        <v>#N/A</v>
      </c>
      <c r="G5462" s="67" t="s">
        <v>1825</v>
      </c>
      <c r="H5462" s="53" t="e">
        <f t="shared" si="198"/>
        <v>#N/A</v>
      </c>
      <c r="I5462" s="7" t="s">
        <v>3322</v>
      </c>
      <c r="J5462" s="7" t="s">
        <v>20648</v>
      </c>
      <c r="K5462" s="9">
        <v>23743</v>
      </c>
      <c r="L5462" s="7"/>
      <c r="M5462" s="7"/>
      <c r="N5462" s="7">
        <v>9801785703</v>
      </c>
      <c r="O5462" s="7"/>
      <c r="P5462" s="7"/>
      <c r="Q5462" s="7" t="s">
        <v>1716</v>
      </c>
      <c r="R5462" s="39" t="s">
        <v>3323</v>
      </c>
      <c r="S5462" s="7"/>
      <c r="T5462" s="7" t="s">
        <v>747</v>
      </c>
      <c r="U5462" s="7"/>
      <c r="V5462" s="7"/>
      <c r="W5462" s="7"/>
      <c r="X5462" s="7"/>
      <c r="Y5462" s="39"/>
      <c r="Z5462" s="7"/>
      <c r="AA5462" s="7"/>
      <c r="AB5462" s="24"/>
      <c r="AC5462" t="s">
        <v>26453</v>
      </c>
      <c r="AD5462" t="s">
        <v>23380</v>
      </c>
    </row>
    <row r="5463" spans="1:30" x14ac:dyDescent="0.25">
      <c r="A5463" t="str">
        <f t="shared" si="197"/>
        <v>12180019</v>
      </c>
      <c r="B5463" s="23" t="s">
        <v>58</v>
      </c>
      <c r="C5463" s="7" t="s">
        <v>1452</v>
      </c>
      <c r="D5463" s="66" t="s">
        <v>334</v>
      </c>
      <c r="E5463" s="53" t="e">
        <f>VLOOKUP(D5463,'MPG Master'!$C$3:$I$716,7,0)</f>
        <v>#N/A</v>
      </c>
      <c r="F5463" s="7" t="e">
        <f>VLOOKUP(D5463,'MPG Master'!$C$3:$D$716,2,0)</f>
        <v>#N/A</v>
      </c>
      <c r="G5463" s="67" t="s">
        <v>1815</v>
      </c>
      <c r="H5463" s="53" t="e">
        <f t="shared" si="198"/>
        <v>#N/A</v>
      </c>
      <c r="I5463" s="7" t="s">
        <v>3324</v>
      </c>
      <c r="J5463" s="7" t="s">
        <v>961</v>
      </c>
      <c r="K5463" s="9">
        <v>32509</v>
      </c>
      <c r="L5463" s="7"/>
      <c r="M5463" s="7"/>
      <c r="N5463" s="7"/>
      <c r="O5463" s="7"/>
      <c r="P5463" s="7"/>
      <c r="Q5463" s="7" t="s">
        <v>95</v>
      </c>
      <c r="R5463" s="39" t="s">
        <v>3325</v>
      </c>
      <c r="S5463" s="7"/>
      <c r="T5463" s="7" t="s">
        <v>774</v>
      </c>
      <c r="U5463" s="7"/>
      <c r="V5463" s="7"/>
      <c r="W5463" s="7"/>
      <c r="X5463" s="7"/>
      <c r="Y5463" s="39"/>
      <c r="Z5463" s="7"/>
      <c r="AA5463" s="7"/>
      <c r="AB5463" s="24"/>
      <c r="AC5463" t="s">
        <v>26453</v>
      </c>
      <c r="AD5463" t="s">
        <v>23380</v>
      </c>
    </row>
    <row r="5464" spans="1:30" x14ac:dyDescent="0.25">
      <c r="A5464" t="str">
        <f t="shared" si="197"/>
        <v>12180022</v>
      </c>
      <c r="B5464" s="23" t="s">
        <v>58</v>
      </c>
      <c r="C5464" s="7" t="s">
        <v>1452</v>
      </c>
      <c r="D5464" s="66" t="s">
        <v>334</v>
      </c>
      <c r="E5464" s="53" t="e">
        <f>VLOOKUP(D5464,'MPG Master'!$C$3:$I$716,7,0)</f>
        <v>#N/A</v>
      </c>
      <c r="F5464" s="7" t="e">
        <f>VLOOKUP(D5464,'MPG Master'!$C$3:$D$716,2,0)</f>
        <v>#N/A</v>
      </c>
      <c r="G5464" s="67" t="s">
        <v>1825</v>
      </c>
      <c r="H5464" s="53" t="e">
        <f t="shared" si="198"/>
        <v>#N/A</v>
      </c>
      <c r="I5464" s="7" t="s">
        <v>3326</v>
      </c>
      <c r="J5464" s="7" t="s">
        <v>20649</v>
      </c>
      <c r="K5464" s="9">
        <v>22372</v>
      </c>
      <c r="L5464" s="7"/>
      <c r="M5464" s="7"/>
      <c r="N5464" s="7">
        <v>9852662227</v>
      </c>
      <c r="O5464" s="7"/>
      <c r="P5464" s="7"/>
      <c r="Q5464" s="7" t="s">
        <v>95</v>
      </c>
      <c r="R5464" s="39" t="s">
        <v>3327</v>
      </c>
      <c r="S5464" s="7"/>
      <c r="T5464" s="7" t="s">
        <v>774</v>
      </c>
      <c r="U5464" s="7"/>
      <c r="V5464" s="7"/>
      <c r="W5464" s="7"/>
      <c r="X5464" s="7"/>
      <c r="Y5464" s="39"/>
      <c r="Z5464" s="7"/>
      <c r="AA5464" s="7"/>
      <c r="AB5464" s="24"/>
      <c r="AC5464" t="s">
        <v>26453</v>
      </c>
      <c r="AD5464" t="s">
        <v>23380</v>
      </c>
    </row>
    <row r="5465" spans="1:30" x14ac:dyDescent="0.25">
      <c r="A5465" t="str">
        <f t="shared" si="197"/>
        <v>12180025</v>
      </c>
      <c r="B5465" s="23" t="s">
        <v>58</v>
      </c>
      <c r="C5465" s="7" t="s">
        <v>1452</v>
      </c>
      <c r="D5465" s="66" t="s">
        <v>334</v>
      </c>
      <c r="E5465" s="53" t="e">
        <f>VLOOKUP(D5465,'MPG Master'!$C$3:$I$716,7,0)</f>
        <v>#N/A</v>
      </c>
      <c r="F5465" s="7" t="e">
        <f>VLOOKUP(D5465,'MPG Master'!$C$3:$D$716,2,0)</f>
        <v>#N/A</v>
      </c>
      <c r="G5465" s="67" t="s">
        <v>1833</v>
      </c>
      <c r="H5465" s="53" t="e">
        <f t="shared" si="198"/>
        <v>#N/A</v>
      </c>
      <c r="I5465" s="7" t="s">
        <v>3328</v>
      </c>
      <c r="J5465" s="7" t="s">
        <v>3329</v>
      </c>
      <c r="K5465" s="9">
        <v>36042</v>
      </c>
      <c r="L5465" s="7"/>
      <c r="M5465" s="7"/>
      <c r="N5465" s="7"/>
      <c r="O5465" s="7"/>
      <c r="P5465" s="7"/>
      <c r="Q5465" s="7" t="s">
        <v>1701</v>
      </c>
      <c r="R5465" s="39" t="s">
        <v>3330</v>
      </c>
      <c r="S5465" s="7"/>
      <c r="T5465" s="7" t="s">
        <v>774</v>
      </c>
      <c r="U5465" s="7"/>
      <c r="V5465" s="7"/>
      <c r="W5465" s="7"/>
      <c r="X5465" s="7"/>
      <c r="Y5465" s="39"/>
      <c r="Z5465" s="7"/>
      <c r="AA5465" s="7"/>
      <c r="AB5465" s="24"/>
      <c r="AC5465" t="s">
        <v>26453</v>
      </c>
      <c r="AD5465" t="s">
        <v>23380</v>
      </c>
    </row>
    <row r="5466" spans="1:30" x14ac:dyDescent="0.25">
      <c r="A5466" t="str">
        <f t="shared" si="197"/>
        <v>12180020</v>
      </c>
      <c r="B5466" s="23" t="s">
        <v>58</v>
      </c>
      <c r="C5466" s="7" t="s">
        <v>1452</v>
      </c>
      <c r="D5466" s="66" t="s">
        <v>334</v>
      </c>
      <c r="E5466" s="53" t="e">
        <f>VLOOKUP(D5466,'MPG Master'!$C$3:$I$716,7,0)</f>
        <v>#N/A</v>
      </c>
      <c r="F5466" s="7" t="e">
        <f>VLOOKUP(D5466,'MPG Master'!$C$3:$D$716,2,0)</f>
        <v>#N/A</v>
      </c>
      <c r="G5466" s="67" t="s">
        <v>1819</v>
      </c>
      <c r="H5466" s="53" t="e">
        <f t="shared" si="198"/>
        <v>#N/A</v>
      </c>
      <c r="I5466" s="7" t="s">
        <v>2764</v>
      </c>
      <c r="J5466" s="7" t="s">
        <v>20650</v>
      </c>
      <c r="K5466" s="9">
        <v>17533</v>
      </c>
      <c r="L5466" s="7"/>
      <c r="M5466" s="7"/>
      <c r="N5466" s="7"/>
      <c r="O5466" s="7"/>
      <c r="P5466" s="7"/>
      <c r="Q5466" s="7" t="s">
        <v>99</v>
      </c>
      <c r="R5466" s="39" t="s">
        <v>3331</v>
      </c>
      <c r="S5466" s="7"/>
      <c r="T5466" s="7" t="s">
        <v>751</v>
      </c>
      <c r="U5466" s="7"/>
      <c r="V5466" s="7"/>
      <c r="W5466" s="7"/>
      <c r="X5466" s="7"/>
      <c r="Y5466" s="39"/>
      <c r="Z5466" s="7"/>
      <c r="AA5466" s="7"/>
      <c r="AB5466" s="24"/>
      <c r="AC5466" t="s">
        <v>26453</v>
      </c>
      <c r="AD5466" t="s">
        <v>23380</v>
      </c>
    </row>
    <row r="5467" spans="1:30" x14ac:dyDescent="0.25">
      <c r="A5467" t="str">
        <f t="shared" si="197"/>
        <v>12180024</v>
      </c>
      <c r="B5467" s="23" t="s">
        <v>58</v>
      </c>
      <c r="C5467" s="7" t="s">
        <v>1452</v>
      </c>
      <c r="D5467" s="66" t="s">
        <v>334</v>
      </c>
      <c r="E5467" s="53" t="e">
        <f>VLOOKUP(D5467,'MPG Master'!$C$3:$I$716,7,0)</f>
        <v>#N/A</v>
      </c>
      <c r="F5467" s="7" t="e">
        <f>VLOOKUP(D5467,'MPG Master'!$C$3:$D$716,2,0)</f>
        <v>#N/A</v>
      </c>
      <c r="G5467" s="67" t="s">
        <v>1830</v>
      </c>
      <c r="H5467" s="53" t="e">
        <f t="shared" si="198"/>
        <v>#N/A</v>
      </c>
      <c r="I5467" s="7" t="s">
        <v>3332</v>
      </c>
      <c r="J5467" s="7" t="s">
        <v>20651</v>
      </c>
      <c r="K5467" s="9">
        <v>27760</v>
      </c>
      <c r="L5467" s="7"/>
      <c r="M5467" s="7"/>
      <c r="N5467" s="7">
        <v>7870547362</v>
      </c>
      <c r="O5467" s="7"/>
      <c r="P5467" s="7"/>
      <c r="Q5467" s="7" t="s">
        <v>99</v>
      </c>
      <c r="R5467" s="39" t="s">
        <v>3333</v>
      </c>
      <c r="S5467" s="7"/>
      <c r="T5467" s="7" t="s">
        <v>751</v>
      </c>
      <c r="U5467" s="7"/>
      <c r="V5467" s="7"/>
      <c r="W5467" s="7"/>
      <c r="X5467" s="7"/>
      <c r="Y5467" s="39"/>
      <c r="Z5467" s="7"/>
      <c r="AA5467" s="7"/>
      <c r="AB5467" s="24"/>
      <c r="AC5467" t="s">
        <v>26453</v>
      </c>
      <c r="AD5467" t="s">
        <v>23380</v>
      </c>
    </row>
    <row r="5468" spans="1:30" x14ac:dyDescent="0.25">
      <c r="A5468" t="str">
        <f t="shared" si="197"/>
        <v>12180018</v>
      </c>
      <c r="B5468" s="23" t="s">
        <v>58</v>
      </c>
      <c r="C5468" s="7" t="s">
        <v>1452</v>
      </c>
      <c r="D5468" s="66" t="s">
        <v>334</v>
      </c>
      <c r="E5468" s="53" t="e">
        <f>VLOOKUP(D5468,'MPG Master'!$C$3:$I$716,7,0)</f>
        <v>#N/A</v>
      </c>
      <c r="F5468" s="7" t="e">
        <f>VLOOKUP(D5468,'MPG Master'!$C$3:$D$716,2,0)</f>
        <v>#N/A</v>
      </c>
      <c r="G5468" s="67" t="s">
        <v>1682</v>
      </c>
      <c r="H5468" s="53" t="e">
        <f t="shared" si="198"/>
        <v>#N/A</v>
      </c>
      <c r="I5468" s="7" t="s">
        <v>3334</v>
      </c>
      <c r="J5468" s="7" t="s">
        <v>19537</v>
      </c>
      <c r="K5468" s="9">
        <v>21916</v>
      </c>
      <c r="L5468" s="7"/>
      <c r="M5468" s="7"/>
      <c r="N5468" s="7">
        <v>6201496851</v>
      </c>
      <c r="O5468" s="7"/>
      <c r="P5468" s="7"/>
      <c r="Q5468" s="7" t="s">
        <v>1701</v>
      </c>
      <c r="R5468" s="39" t="s">
        <v>3335</v>
      </c>
      <c r="S5468" s="7"/>
      <c r="T5468" s="7" t="s">
        <v>774</v>
      </c>
      <c r="U5468" s="7"/>
      <c r="V5468" s="7"/>
      <c r="W5468" s="7"/>
      <c r="X5468" s="7"/>
      <c r="Y5468" s="39"/>
      <c r="Z5468" s="7"/>
      <c r="AA5468" s="7"/>
      <c r="AB5468" s="24"/>
      <c r="AC5468" t="s">
        <v>26453</v>
      </c>
      <c r="AD5468" t="s">
        <v>23380</v>
      </c>
    </row>
    <row r="5469" spans="1:30" x14ac:dyDescent="0.25">
      <c r="A5469" t="str">
        <f t="shared" si="197"/>
        <v>12180021</v>
      </c>
      <c r="B5469" s="23" t="s">
        <v>58</v>
      </c>
      <c r="C5469" s="7" t="s">
        <v>1452</v>
      </c>
      <c r="D5469" s="66" t="s">
        <v>334</v>
      </c>
      <c r="E5469" s="53" t="e">
        <f>VLOOKUP(D5469,'MPG Master'!$C$3:$I$716,7,0)</f>
        <v>#N/A</v>
      </c>
      <c r="F5469" s="7" t="e">
        <f>VLOOKUP(D5469,'MPG Master'!$C$3:$D$716,2,0)</f>
        <v>#N/A</v>
      </c>
      <c r="G5469" s="67" t="s">
        <v>1822</v>
      </c>
      <c r="H5469" s="53" t="e">
        <f t="shared" si="198"/>
        <v>#N/A</v>
      </c>
      <c r="I5469" s="7" t="s">
        <v>1811</v>
      </c>
      <c r="J5469" s="7" t="s">
        <v>20652</v>
      </c>
      <c r="K5469" s="9">
        <v>21551</v>
      </c>
      <c r="L5469" s="7"/>
      <c r="M5469" s="7"/>
      <c r="N5469" s="7">
        <v>7462019521</v>
      </c>
      <c r="O5469" s="7"/>
      <c r="P5469" s="7"/>
      <c r="Q5469" s="7" t="s">
        <v>99</v>
      </c>
      <c r="R5469" s="39" t="s">
        <v>3336</v>
      </c>
      <c r="S5469" s="7"/>
      <c r="T5469" s="7" t="s">
        <v>751</v>
      </c>
      <c r="U5469" s="7"/>
      <c r="V5469" s="7"/>
      <c r="W5469" s="7"/>
      <c r="X5469" s="7"/>
      <c r="Y5469" s="39"/>
      <c r="Z5469" s="7"/>
      <c r="AA5469" s="7"/>
      <c r="AB5469" s="24"/>
      <c r="AC5469" t="s">
        <v>26453</v>
      </c>
      <c r="AD5469" t="s">
        <v>23380</v>
      </c>
    </row>
    <row r="5470" spans="1:30" x14ac:dyDescent="0.25">
      <c r="A5470" t="str">
        <f t="shared" si="197"/>
        <v>12180017</v>
      </c>
      <c r="B5470" s="23" t="s">
        <v>58</v>
      </c>
      <c r="C5470" s="7" t="s">
        <v>1452</v>
      </c>
      <c r="D5470" s="66" t="s">
        <v>334</v>
      </c>
      <c r="E5470" s="53" t="e">
        <f>VLOOKUP(D5470,'MPG Master'!$C$3:$I$716,7,0)</f>
        <v>#N/A</v>
      </c>
      <c r="F5470" s="7" t="e">
        <f>VLOOKUP(D5470,'MPG Master'!$C$3:$D$716,2,0)</f>
        <v>#N/A</v>
      </c>
      <c r="G5470" s="67" t="s">
        <v>1683</v>
      </c>
      <c r="H5470" s="53" t="e">
        <f t="shared" si="198"/>
        <v>#N/A</v>
      </c>
      <c r="I5470" s="7" t="s">
        <v>2930</v>
      </c>
      <c r="J5470" s="7" t="s">
        <v>2268</v>
      </c>
      <c r="K5470" s="9">
        <v>23743</v>
      </c>
      <c r="L5470" s="7"/>
      <c r="M5470" s="7"/>
      <c r="N5470" s="7">
        <v>9955564538</v>
      </c>
      <c r="O5470" s="7"/>
      <c r="P5470" s="7"/>
      <c r="Q5470" s="7" t="s">
        <v>99</v>
      </c>
      <c r="R5470" s="39" t="s">
        <v>3337</v>
      </c>
      <c r="S5470" s="7"/>
      <c r="T5470" s="7" t="s">
        <v>751</v>
      </c>
      <c r="U5470" s="7"/>
      <c r="V5470" s="7"/>
      <c r="W5470" s="7"/>
      <c r="X5470" s="7"/>
      <c r="Y5470" s="39"/>
      <c r="Z5470" s="7"/>
      <c r="AA5470" s="7"/>
      <c r="AB5470" s="24"/>
      <c r="AC5470" t="s">
        <v>26453</v>
      </c>
      <c r="AD5470" t="s">
        <v>23380</v>
      </c>
    </row>
    <row r="5471" spans="1:30" x14ac:dyDescent="0.25">
      <c r="A5471" t="str">
        <f t="shared" si="197"/>
        <v>12180023</v>
      </c>
      <c r="B5471" s="23" t="s">
        <v>58</v>
      </c>
      <c r="C5471" s="7" t="s">
        <v>1452</v>
      </c>
      <c r="D5471" s="66" t="s">
        <v>334</v>
      </c>
      <c r="E5471" s="53" t="e">
        <f>VLOOKUP(D5471,'MPG Master'!$C$3:$I$716,7,0)</f>
        <v>#N/A</v>
      </c>
      <c r="F5471" s="7" t="e">
        <f>VLOOKUP(D5471,'MPG Master'!$C$3:$D$716,2,0)</f>
        <v>#N/A</v>
      </c>
      <c r="G5471" s="67" t="s">
        <v>379</v>
      </c>
      <c r="H5471" s="53" t="e">
        <f t="shared" si="198"/>
        <v>#N/A</v>
      </c>
      <c r="I5471" s="7" t="s">
        <v>3338</v>
      </c>
      <c r="J5471" s="7" t="s">
        <v>20653</v>
      </c>
      <c r="K5471" s="9">
        <v>25934</v>
      </c>
      <c r="L5471" s="7"/>
      <c r="M5471" s="7"/>
      <c r="N5471" s="7">
        <v>7091515956</v>
      </c>
      <c r="O5471" s="7"/>
      <c r="P5471" s="7"/>
      <c r="Q5471" s="7" t="s">
        <v>1701</v>
      </c>
      <c r="R5471" s="39" t="s">
        <v>3339</v>
      </c>
      <c r="S5471" s="7"/>
      <c r="T5471" s="7" t="s">
        <v>774</v>
      </c>
      <c r="U5471" s="7"/>
      <c r="V5471" s="7"/>
      <c r="W5471" s="7"/>
      <c r="X5471" s="7"/>
      <c r="Y5471" s="39"/>
      <c r="Z5471" s="7"/>
      <c r="AA5471" s="7"/>
      <c r="AB5471" s="24"/>
      <c r="AC5471" t="s">
        <v>26453</v>
      </c>
      <c r="AD5471" t="s">
        <v>23380</v>
      </c>
    </row>
    <row r="5472" spans="1:30" x14ac:dyDescent="0.25">
      <c r="A5472" t="str">
        <f t="shared" si="197"/>
        <v>11870171</v>
      </c>
      <c r="B5472" s="23" t="s">
        <v>58</v>
      </c>
      <c r="C5472" s="7" t="s">
        <v>1452</v>
      </c>
      <c r="D5472" s="66" t="s">
        <v>320</v>
      </c>
      <c r="E5472" s="53" t="e">
        <f>VLOOKUP(D5472,'MPG Master'!$C$3:$I$716,7,0)</f>
        <v>#N/A</v>
      </c>
      <c r="F5472" s="7" t="e">
        <f>VLOOKUP(D5472,'MPG Master'!$C$3:$D$716,2,0)</f>
        <v>#N/A</v>
      </c>
      <c r="G5472" s="67" t="s">
        <v>3340</v>
      </c>
      <c r="H5472" s="53" t="e">
        <f t="shared" si="198"/>
        <v>#N/A</v>
      </c>
      <c r="I5472" s="7" t="s">
        <v>3341</v>
      </c>
      <c r="J5472" s="7" t="s">
        <v>1698</v>
      </c>
      <c r="K5472" s="9">
        <v>32509</v>
      </c>
      <c r="L5472" s="7"/>
      <c r="M5472" s="7"/>
      <c r="N5472" s="7"/>
      <c r="O5472" s="7"/>
      <c r="P5472" s="7"/>
      <c r="Q5472" s="7" t="s">
        <v>2024</v>
      </c>
      <c r="R5472" s="39" t="s">
        <v>3342</v>
      </c>
      <c r="S5472" s="7"/>
      <c r="T5472" s="7" t="s">
        <v>3288</v>
      </c>
      <c r="U5472" s="7"/>
      <c r="V5472" s="7"/>
      <c r="W5472" s="7"/>
      <c r="X5472" s="7"/>
      <c r="Y5472" s="39"/>
      <c r="Z5472" s="7"/>
      <c r="AA5472" s="7"/>
      <c r="AB5472" s="24"/>
      <c r="AC5472" t="s">
        <v>26453</v>
      </c>
      <c r="AD5472" t="s">
        <v>23380</v>
      </c>
    </row>
    <row r="5473" spans="1:30" x14ac:dyDescent="0.25">
      <c r="A5473" t="str">
        <f t="shared" si="197"/>
        <v>11870010</v>
      </c>
      <c r="B5473" s="23" t="s">
        <v>58</v>
      </c>
      <c r="C5473" s="7" t="s">
        <v>1452</v>
      </c>
      <c r="D5473" s="66" t="s">
        <v>320</v>
      </c>
      <c r="E5473" s="53" t="e">
        <f>VLOOKUP(D5473,'MPG Master'!$C$3:$I$716,7,0)</f>
        <v>#N/A</v>
      </c>
      <c r="F5473" s="7" t="e">
        <f>VLOOKUP(D5473,'MPG Master'!$C$3:$D$716,2,0)</f>
        <v>#N/A</v>
      </c>
      <c r="G5473" s="67" t="s">
        <v>1681</v>
      </c>
      <c r="H5473" s="53" t="e">
        <f t="shared" si="198"/>
        <v>#N/A</v>
      </c>
      <c r="I5473" s="7" t="s">
        <v>3343</v>
      </c>
      <c r="J5473" s="7" t="s">
        <v>191</v>
      </c>
      <c r="K5473" s="9">
        <v>27590</v>
      </c>
      <c r="L5473" s="7"/>
      <c r="M5473" s="7"/>
      <c r="N5473" s="7"/>
      <c r="O5473" s="7"/>
      <c r="P5473" s="7"/>
      <c r="Q5473" s="7" t="s">
        <v>838</v>
      </c>
      <c r="R5473" s="39" t="s">
        <v>3344</v>
      </c>
      <c r="S5473" s="7"/>
      <c r="T5473" s="7" t="s">
        <v>989</v>
      </c>
      <c r="U5473" s="7"/>
      <c r="V5473" s="7"/>
      <c r="W5473" s="7"/>
      <c r="X5473" s="7"/>
      <c r="Y5473" s="39"/>
      <c r="Z5473" s="7"/>
      <c r="AA5473" s="7"/>
      <c r="AB5473" s="24"/>
      <c r="AC5473" t="s">
        <v>26453</v>
      </c>
      <c r="AD5473" t="s">
        <v>23380</v>
      </c>
    </row>
    <row r="5474" spans="1:30" x14ac:dyDescent="0.25">
      <c r="A5474" t="str">
        <f t="shared" si="197"/>
        <v>12010074</v>
      </c>
      <c r="B5474" s="23" t="s">
        <v>58</v>
      </c>
      <c r="C5474" s="7" t="s">
        <v>1452</v>
      </c>
      <c r="D5474" s="66" t="s">
        <v>323</v>
      </c>
      <c r="E5474" s="53" t="e">
        <f>VLOOKUP(D5474,'MPG Master'!$C$3:$I$716,7,0)</f>
        <v>#N/A</v>
      </c>
      <c r="F5474" s="7" t="e">
        <f>VLOOKUP(D5474,'MPG Master'!$C$3:$D$716,2,0)</f>
        <v>#N/A</v>
      </c>
      <c r="G5474" s="67" t="s">
        <v>2250</v>
      </c>
      <c r="H5474" s="53" t="e">
        <f t="shared" si="198"/>
        <v>#N/A</v>
      </c>
      <c r="I5474" s="7" t="s">
        <v>3345</v>
      </c>
      <c r="J5474" s="7" t="s">
        <v>20654</v>
      </c>
      <c r="K5474" s="9">
        <v>20821</v>
      </c>
      <c r="L5474" s="7"/>
      <c r="M5474" s="7"/>
      <c r="N5474" s="7">
        <v>6201452618</v>
      </c>
      <c r="O5474" s="7"/>
      <c r="P5474" s="7"/>
      <c r="Q5474" s="7" t="s">
        <v>1851</v>
      </c>
      <c r="R5474" s="39" t="s">
        <v>3346</v>
      </c>
      <c r="S5474" s="7"/>
      <c r="T5474" s="7" t="s">
        <v>747</v>
      </c>
      <c r="U5474" s="7"/>
      <c r="V5474" s="7"/>
      <c r="W5474" s="7"/>
      <c r="X5474" s="7"/>
      <c r="Y5474" s="39"/>
      <c r="Z5474" s="7"/>
      <c r="AA5474" s="7"/>
      <c r="AB5474" s="24"/>
      <c r="AC5474" t="s">
        <v>26453</v>
      </c>
      <c r="AD5474" t="s">
        <v>23380</v>
      </c>
    </row>
    <row r="5475" spans="1:30" x14ac:dyDescent="0.25">
      <c r="A5475" t="str">
        <f t="shared" si="197"/>
        <v>12010075</v>
      </c>
      <c r="B5475" s="23" t="s">
        <v>58</v>
      </c>
      <c r="C5475" s="7" t="s">
        <v>1452</v>
      </c>
      <c r="D5475" s="66" t="s">
        <v>323</v>
      </c>
      <c r="E5475" s="53" t="e">
        <f>VLOOKUP(D5475,'MPG Master'!$C$3:$I$716,7,0)</f>
        <v>#N/A</v>
      </c>
      <c r="F5475" s="7" t="e">
        <f>VLOOKUP(D5475,'MPG Master'!$C$3:$D$716,2,0)</f>
        <v>#N/A</v>
      </c>
      <c r="G5475" s="67" t="s">
        <v>2702</v>
      </c>
      <c r="H5475" s="53" t="e">
        <f t="shared" si="198"/>
        <v>#N/A</v>
      </c>
      <c r="I5475" s="7" t="s">
        <v>1865</v>
      </c>
      <c r="J5475" s="7" t="s">
        <v>18338</v>
      </c>
      <c r="K5475" s="9">
        <v>25569</v>
      </c>
      <c r="L5475" s="7"/>
      <c r="M5475" s="7"/>
      <c r="N5475" s="7">
        <v>9931828926</v>
      </c>
      <c r="O5475" s="7"/>
      <c r="P5475" s="7"/>
      <c r="Q5475" s="7" t="s">
        <v>1851</v>
      </c>
      <c r="R5475" s="39" t="s">
        <v>3347</v>
      </c>
      <c r="S5475" s="7"/>
      <c r="T5475" s="7" t="s">
        <v>747</v>
      </c>
      <c r="U5475" s="7"/>
      <c r="V5475" s="7"/>
      <c r="W5475" s="7"/>
      <c r="X5475" s="7"/>
      <c r="Y5475" s="39"/>
      <c r="Z5475" s="7"/>
      <c r="AA5475" s="7"/>
      <c r="AB5475" s="24"/>
      <c r="AC5475" t="s">
        <v>26453</v>
      </c>
      <c r="AD5475" t="s">
        <v>23380</v>
      </c>
    </row>
    <row r="5476" spans="1:30" x14ac:dyDescent="0.25">
      <c r="A5476" t="str">
        <f t="shared" si="197"/>
        <v>11490029</v>
      </c>
      <c r="B5476" s="23" t="s">
        <v>58</v>
      </c>
      <c r="C5476" s="7" t="s">
        <v>1668</v>
      </c>
      <c r="D5476" s="66" t="s">
        <v>444</v>
      </c>
      <c r="E5476" s="53" t="e">
        <f>VLOOKUP(D5476,'MPG Master'!$C$3:$I$716,7,0)</f>
        <v>#N/A</v>
      </c>
      <c r="F5476" s="7" t="e">
        <f>VLOOKUP(D5476,'MPG Master'!$C$3:$D$716,2,0)</f>
        <v>#N/A</v>
      </c>
      <c r="G5476" s="67" t="s">
        <v>1927</v>
      </c>
      <c r="H5476" s="53" t="e">
        <f t="shared" si="198"/>
        <v>#N/A</v>
      </c>
      <c r="I5476" s="7" t="s">
        <v>3348</v>
      </c>
      <c r="J5476" s="7" t="s">
        <v>1924</v>
      </c>
      <c r="K5476" s="9">
        <v>36265</v>
      </c>
      <c r="L5476" s="7"/>
      <c r="M5476" s="7"/>
      <c r="N5476" s="7">
        <v>6204064546</v>
      </c>
      <c r="O5476" s="7"/>
      <c r="P5476" s="7"/>
      <c r="Q5476" s="7" t="s">
        <v>1716</v>
      </c>
      <c r="R5476" s="39" t="s">
        <v>3349</v>
      </c>
      <c r="S5476" s="7"/>
      <c r="T5476" s="7" t="s">
        <v>747</v>
      </c>
      <c r="U5476" s="7"/>
      <c r="V5476" s="7"/>
      <c r="W5476" s="7"/>
      <c r="X5476" s="7"/>
      <c r="Y5476" s="39"/>
      <c r="Z5476" s="7"/>
      <c r="AA5476" s="7"/>
      <c r="AB5476" s="24"/>
      <c r="AC5476" t="s">
        <v>26453</v>
      </c>
      <c r="AD5476" t="s">
        <v>23380</v>
      </c>
    </row>
    <row r="5477" spans="1:30" x14ac:dyDescent="0.25">
      <c r="A5477" t="str">
        <f t="shared" si="197"/>
        <v>12220002</v>
      </c>
      <c r="B5477" s="23" t="s">
        <v>58</v>
      </c>
      <c r="C5477" s="7" t="s">
        <v>1668</v>
      </c>
      <c r="D5477" s="66" t="s">
        <v>454</v>
      </c>
      <c r="E5477" s="53" t="e">
        <f>VLOOKUP(D5477,'MPG Master'!$C$3:$I$716,7,0)</f>
        <v>#N/A</v>
      </c>
      <c r="F5477" s="7" t="e">
        <f>VLOOKUP(D5477,'MPG Master'!$C$3:$D$716,2,0)</f>
        <v>#N/A</v>
      </c>
      <c r="G5477" s="67" t="s">
        <v>60</v>
      </c>
      <c r="H5477" s="53" t="e">
        <f t="shared" si="198"/>
        <v>#N/A</v>
      </c>
      <c r="I5477" s="7" t="s">
        <v>3350</v>
      </c>
      <c r="J5477" s="7" t="s">
        <v>752</v>
      </c>
      <c r="K5477" s="9">
        <v>34398</v>
      </c>
      <c r="L5477" s="7"/>
      <c r="M5477" s="7"/>
      <c r="N5477" s="7">
        <v>8757868536</v>
      </c>
      <c r="O5477" s="7"/>
      <c r="P5477" s="7"/>
      <c r="Q5477" s="7" t="s">
        <v>838</v>
      </c>
      <c r="R5477" s="39" t="s">
        <v>1081</v>
      </c>
      <c r="S5477" s="7"/>
      <c r="T5477" s="7" t="s">
        <v>1082</v>
      </c>
      <c r="U5477" s="7"/>
      <c r="V5477" s="7"/>
      <c r="W5477" s="7"/>
      <c r="X5477" s="7"/>
      <c r="Y5477" s="39"/>
      <c r="Z5477" s="7"/>
      <c r="AA5477" s="7"/>
      <c r="AB5477" s="24"/>
      <c r="AC5477" t="s">
        <v>26453</v>
      </c>
      <c r="AD5477" t="s">
        <v>23380</v>
      </c>
    </row>
    <row r="5478" spans="1:30" x14ac:dyDescent="0.25">
      <c r="A5478" t="str">
        <f t="shared" si="197"/>
        <v>24500040</v>
      </c>
      <c r="B5478" s="23" t="s">
        <v>58</v>
      </c>
      <c r="C5478" s="7" t="s">
        <v>1669</v>
      </c>
      <c r="D5478" s="66" t="s">
        <v>603</v>
      </c>
      <c r="E5478" s="53" t="e">
        <f>VLOOKUP(D5478,'MPG Master'!$C$3:$I$716,7,0)</f>
        <v>#N/A</v>
      </c>
      <c r="F5478" s="7" t="e">
        <f>VLOOKUP(D5478,'MPG Master'!$C$3:$D$716,2,0)</f>
        <v>#N/A</v>
      </c>
      <c r="G5478" s="67" t="s">
        <v>2113</v>
      </c>
      <c r="H5478" s="53" t="e">
        <f t="shared" si="198"/>
        <v>#N/A</v>
      </c>
      <c r="I5478" s="7" t="s">
        <v>758</v>
      </c>
      <c r="J5478" s="7" t="s">
        <v>3351</v>
      </c>
      <c r="K5478" s="9">
        <v>36776</v>
      </c>
      <c r="L5478" s="7"/>
      <c r="M5478" s="7"/>
      <c r="N5478" s="7"/>
      <c r="O5478" s="7"/>
      <c r="P5478" s="7"/>
      <c r="Q5478" s="7" t="s">
        <v>2898</v>
      </c>
      <c r="R5478" s="39" t="s">
        <v>3352</v>
      </c>
      <c r="S5478" s="7"/>
      <c r="T5478" s="7" t="s">
        <v>2249</v>
      </c>
      <c r="U5478" s="7"/>
      <c r="V5478" s="7"/>
      <c r="W5478" s="7"/>
      <c r="X5478" s="7"/>
      <c r="Y5478" s="39"/>
      <c r="Z5478" s="7"/>
      <c r="AA5478" s="7"/>
      <c r="AB5478" s="24"/>
      <c r="AC5478" t="s">
        <v>26453</v>
      </c>
      <c r="AD5478" t="s">
        <v>23380</v>
      </c>
    </row>
    <row r="5479" spans="1:30" x14ac:dyDescent="0.25">
      <c r="A5479" t="str">
        <f t="shared" si="197"/>
        <v>24180070</v>
      </c>
      <c r="B5479" s="23" t="s">
        <v>58</v>
      </c>
      <c r="C5479" s="7" t="s">
        <v>1669</v>
      </c>
      <c r="D5479" s="66" t="s">
        <v>580</v>
      </c>
      <c r="E5479" s="53" t="e">
        <f>VLOOKUP(D5479,'MPG Master'!$C$3:$I$716,7,0)</f>
        <v>#N/A</v>
      </c>
      <c r="F5479" s="7" t="e">
        <f>VLOOKUP(D5479,'MPG Master'!$C$3:$D$716,2,0)</f>
        <v>#N/A</v>
      </c>
      <c r="G5479" s="67" t="s">
        <v>2246</v>
      </c>
      <c r="H5479" s="53" t="e">
        <f t="shared" si="198"/>
        <v>#N/A</v>
      </c>
      <c r="I5479" s="7" t="s">
        <v>3353</v>
      </c>
      <c r="J5479" s="7" t="s">
        <v>20655</v>
      </c>
      <c r="K5479" s="9">
        <v>38008</v>
      </c>
      <c r="L5479" s="7"/>
      <c r="M5479" s="7"/>
      <c r="N5479" s="7">
        <v>9708806691</v>
      </c>
      <c r="O5479" s="7"/>
      <c r="P5479" s="7"/>
      <c r="Q5479" s="7" t="s">
        <v>1050</v>
      </c>
      <c r="R5479" s="39" t="s">
        <v>3354</v>
      </c>
      <c r="S5479" s="7"/>
      <c r="T5479" s="7" t="s">
        <v>1383</v>
      </c>
      <c r="U5479" s="7"/>
      <c r="V5479" s="7"/>
      <c r="W5479" s="7"/>
      <c r="X5479" s="7"/>
      <c r="Y5479" s="39"/>
      <c r="Z5479" s="7"/>
      <c r="AA5479" s="7"/>
      <c r="AB5479" s="24"/>
      <c r="AC5479" t="s">
        <v>26453</v>
      </c>
      <c r="AD5479" t="s">
        <v>23380</v>
      </c>
    </row>
    <row r="5480" spans="1:30" x14ac:dyDescent="0.25">
      <c r="A5480" t="str">
        <f t="shared" si="197"/>
        <v>24480012</v>
      </c>
      <c r="B5480" s="23" t="s">
        <v>58</v>
      </c>
      <c r="C5480" s="7" t="s">
        <v>1669</v>
      </c>
      <c r="D5480" s="66" t="s">
        <v>601</v>
      </c>
      <c r="E5480" s="53" t="e">
        <f>VLOOKUP(D5480,'MPG Master'!$C$3:$I$716,7,0)</f>
        <v>#N/A</v>
      </c>
      <c r="F5480" s="7" t="e">
        <f>VLOOKUP(D5480,'MPG Master'!$C$3:$D$716,2,0)</f>
        <v>#N/A</v>
      </c>
      <c r="G5480" s="67" t="s">
        <v>1694</v>
      </c>
      <c r="H5480" s="53" t="e">
        <f t="shared" si="198"/>
        <v>#N/A</v>
      </c>
      <c r="I5480" s="7" t="s">
        <v>3355</v>
      </c>
      <c r="J5480" s="7" t="s">
        <v>20656</v>
      </c>
      <c r="K5480" s="9">
        <v>31048</v>
      </c>
      <c r="L5480" s="7"/>
      <c r="M5480" s="7"/>
      <c r="N5480" s="7">
        <v>9576058034</v>
      </c>
      <c r="O5480" s="7"/>
      <c r="P5480" s="7"/>
      <c r="Q5480" s="7" t="s">
        <v>2898</v>
      </c>
      <c r="R5480" s="39" t="s">
        <v>3356</v>
      </c>
      <c r="S5480" s="7"/>
      <c r="T5480" s="7" t="s">
        <v>1340</v>
      </c>
      <c r="U5480" s="7"/>
      <c r="V5480" s="7"/>
      <c r="W5480" s="7"/>
      <c r="X5480" s="7"/>
      <c r="Y5480" s="39"/>
      <c r="Z5480" s="7"/>
      <c r="AA5480" s="7"/>
      <c r="AB5480" s="24"/>
      <c r="AC5480" t="s">
        <v>26453</v>
      </c>
      <c r="AD5480" t="s">
        <v>23380</v>
      </c>
    </row>
    <row r="5481" spans="1:30" x14ac:dyDescent="0.25">
      <c r="A5481" t="str">
        <f t="shared" si="197"/>
        <v>24480013</v>
      </c>
      <c r="B5481" s="23" t="s">
        <v>58</v>
      </c>
      <c r="C5481" s="7" t="s">
        <v>1669</v>
      </c>
      <c r="D5481" s="66" t="s">
        <v>601</v>
      </c>
      <c r="E5481" s="53" t="e">
        <f>VLOOKUP(D5481,'MPG Master'!$C$3:$I$716,7,0)</f>
        <v>#N/A</v>
      </c>
      <c r="F5481" s="7" t="e">
        <f>VLOOKUP(D5481,'MPG Master'!$C$3:$D$716,2,0)</f>
        <v>#N/A</v>
      </c>
      <c r="G5481" s="67" t="s">
        <v>1733</v>
      </c>
      <c r="H5481" s="53" t="e">
        <f t="shared" si="198"/>
        <v>#N/A</v>
      </c>
      <c r="I5481" s="7" t="s">
        <v>3357</v>
      </c>
      <c r="J5481" s="7" t="s">
        <v>20657</v>
      </c>
      <c r="K5481" s="9">
        <v>22282</v>
      </c>
      <c r="L5481" s="7"/>
      <c r="M5481" s="7"/>
      <c r="N5481" s="7">
        <v>9973106465</v>
      </c>
      <c r="O5481" s="7"/>
      <c r="P5481" s="7"/>
      <c r="Q5481" s="7" t="s">
        <v>95</v>
      </c>
      <c r="R5481" s="39" t="s">
        <v>3358</v>
      </c>
      <c r="S5481" s="7"/>
      <c r="T5481" s="7" t="s">
        <v>1324</v>
      </c>
      <c r="U5481" s="7"/>
      <c r="V5481" s="7"/>
      <c r="W5481" s="7"/>
      <c r="X5481" s="7"/>
      <c r="Y5481" s="39"/>
      <c r="Z5481" s="7"/>
      <c r="AA5481" s="7"/>
      <c r="AB5481" s="24"/>
      <c r="AC5481" t="s">
        <v>26453</v>
      </c>
      <c r="AD5481" t="s">
        <v>23380</v>
      </c>
    </row>
    <row r="5482" spans="1:30" x14ac:dyDescent="0.25">
      <c r="A5482" t="str">
        <f t="shared" si="197"/>
        <v>24280140</v>
      </c>
      <c r="B5482" s="23" t="s">
        <v>58</v>
      </c>
      <c r="C5482" s="7" t="s">
        <v>1669</v>
      </c>
      <c r="D5482" s="66" t="s">
        <v>585</v>
      </c>
      <c r="E5482" s="53" t="e">
        <f>VLOOKUP(D5482,'MPG Master'!$C$3:$I$716,7,0)</f>
        <v>#N/A</v>
      </c>
      <c r="F5482" s="7" t="e">
        <f>VLOOKUP(D5482,'MPG Master'!$C$3:$D$716,2,0)</f>
        <v>#N/A</v>
      </c>
      <c r="G5482" s="67" t="s">
        <v>3054</v>
      </c>
      <c r="H5482" s="53" t="e">
        <f t="shared" si="198"/>
        <v>#N/A</v>
      </c>
      <c r="I5482" s="7" t="s">
        <v>3359</v>
      </c>
      <c r="J5482" s="7" t="s">
        <v>20658</v>
      </c>
      <c r="K5482" s="9">
        <v>32509</v>
      </c>
      <c r="L5482" s="7"/>
      <c r="M5482" s="7"/>
      <c r="N5482" s="7">
        <v>9431043950</v>
      </c>
      <c r="O5482" s="7"/>
      <c r="P5482" s="7"/>
      <c r="Q5482" s="7" t="s">
        <v>2898</v>
      </c>
      <c r="R5482" s="39" t="s">
        <v>3360</v>
      </c>
      <c r="S5482" s="7"/>
      <c r="T5482" s="7" t="s">
        <v>1328</v>
      </c>
      <c r="U5482" s="7"/>
      <c r="V5482" s="7"/>
      <c r="W5482" s="7"/>
      <c r="X5482" s="7"/>
      <c r="Y5482" s="39"/>
      <c r="Z5482" s="7"/>
      <c r="AA5482" s="7"/>
      <c r="AB5482" s="24"/>
      <c r="AC5482" t="s">
        <v>26453</v>
      </c>
      <c r="AD5482" t="s">
        <v>23380</v>
      </c>
    </row>
    <row r="5483" spans="1:30" x14ac:dyDescent="0.25">
      <c r="A5483" t="str">
        <f t="shared" si="197"/>
        <v>24330020</v>
      </c>
      <c r="B5483" s="23" t="s">
        <v>58</v>
      </c>
      <c r="C5483" s="7" t="s">
        <v>1669</v>
      </c>
      <c r="D5483" s="66" t="s">
        <v>589</v>
      </c>
      <c r="E5483" s="53" t="e">
        <f>VLOOKUP(D5483,'MPG Master'!$C$3:$I$716,7,0)</f>
        <v>#N/A</v>
      </c>
      <c r="F5483" s="7" t="e">
        <f>VLOOKUP(D5483,'MPG Master'!$C$3:$D$716,2,0)</f>
        <v>#N/A</v>
      </c>
      <c r="G5483" s="67" t="s">
        <v>1819</v>
      </c>
      <c r="H5483" s="53" t="e">
        <f t="shared" si="198"/>
        <v>#N/A</v>
      </c>
      <c r="I5483" s="7" t="s">
        <v>3361</v>
      </c>
      <c r="J5483" s="7" t="s">
        <v>20659</v>
      </c>
      <c r="K5483" s="9">
        <v>34252</v>
      </c>
      <c r="L5483" s="7"/>
      <c r="M5483" s="7"/>
      <c r="N5483" s="7">
        <v>7004871381</v>
      </c>
      <c r="O5483" s="7"/>
      <c r="P5483" s="7"/>
      <c r="Q5483" s="7" t="s">
        <v>2898</v>
      </c>
      <c r="R5483" s="39" t="s">
        <v>3362</v>
      </c>
      <c r="S5483" s="7"/>
      <c r="T5483" s="7" t="s">
        <v>1328</v>
      </c>
      <c r="U5483" s="7"/>
      <c r="V5483" s="7"/>
      <c r="W5483" s="7"/>
      <c r="X5483" s="7"/>
      <c r="Y5483" s="39"/>
      <c r="Z5483" s="7"/>
      <c r="AA5483" s="7"/>
      <c r="AB5483" s="24"/>
      <c r="AC5483" t="s">
        <v>26453</v>
      </c>
      <c r="AD5483" t="s">
        <v>23380</v>
      </c>
    </row>
    <row r="5484" spans="1:30" x14ac:dyDescent="0.25">
      <c r="A5484" t="str">
        <f t="shared" si="197"/>
        <v>12040022</v>
      </c>
      <c r="B5484" s="23" t="s">
        <v>58</v>
      </c>
      <c r="C5484" s="7" t="s">
        <v>1663</v>
      </c>
      <c r="D5484" s="66" t="s">
        <v>399</v>
      </c>
      <c r="E5484" s="53" t="e">
        <f>VLOOKUP(D5484,'MPG Master'!$C$3:$I$716,7,0)</f>
        <v>#N/A</v>
      </c>
      <c r="F5484" s="7" t="e">
        <f>VLOOKUP(D5484,'MPG Master'!$C$3:$D$716,2,0)</f>
        <v>#N/A</v>
      </c>
      <c r="G5484" s="67" t="s">
        <v>1825</v>
      </c>
      <c r="H5484" s="53" t="e">
        <f t="shared" si="198"/>
        <v>#N/A</v>
      </c>
      <c r="I5484" s="7" t="s">
        <v>3363</v>
      </c>
      <c r="J5484" s="7" t="s">
        <v>925</v>
      </c>
      <c r="K5484" s="9">
        <v>33453</v>
      </c>
      <c r="L5484" s="7"/>
      <c r="M5484" s="7"/>
      <c r="N5484" s="7"/>
      <c r="O5484" s="7"/>
      <c r="P5484" s="7"/>
      <c r="Q5484" s="7" t="s">
        <v>1808</v>
      </c>
      <c r="R5484" s="39" t="s">
        <v>3364</v>
      </c>
      <c r="S5484" s="7"/>
      <c r="T5484" s="7" t="s">
        <v>941</v>
      </c>
      <c r="U5484" s="7"/>
      <c r="V5484" s="7"/>
      <c r="W5484" s="7"/>
      <c r="X5484" s="7"/>
      <c r="Y5484" s="39"/>
      <c r="Z5484" s="7"/>
      <c r="AA5484" s="7"/>
      <c r="AB5484" s="24"/>
      <c r="AC5484" t="s">
        <v>26453</v>
      </c>
      <c r="AD5484" t="s">
        <v>23380</v>
      </c>
    </row>
    <row r="5485" spans="1:30" x14ac:dyDescent="0.25">
      <c r="A5485" t="str">
        <f t="shared" si="197"/>
        <v>24390075</v>
      </c>
      <c r="B5485" s="23" t="s">
        <v>58</v>
      </c>
      <c r="C5485" s="7" t="s">
        <v>1669</v>
      </c>
      <c r="D5485" s="66" t="s">
        <v>595</v>
      </c>
      <c r="E5485" s="53" t="e">
        <f>VLOOKUP(D5485,'MPG Master'!$C$3:$I$716,7,0)</f>
        <v>#N/A</v>
      </c>
      <c r="F5485" s="7" t="e">
        <f>VLOOKUP(D5485,'MPG Master'!$C$3:$D$716,2,0)</f>
        <v>#N/A</v>
      </c>
      <c r="G5485" s="67" t="s">
        <v>2702</v>
      </c>
      <c r="H5485" s="53" t="e">
        <f t="shared" si="198"/>
        <v>#N/A</v>
      </c>
      <c r="I5485" s="7" t="s">
        <v>3365</v>
      </c>
      <c r="J5485" s="7" t="s">
        <v>20660</v>
      </c>
      <c r="K5485" s="9">
        <v>24108</v>
      </c>
      <c r="L5485" s="7"/>
      <c r="M5485" s="7"/>
      <c r="N5485" s="7">
        <v>8676900616</v>
      </c>
      <c r="O5485" s="7"/>
      <c r="P5485" s="7"/>
      <c r="Q5485" s="7" t="s">
        <v>1424</v>
      </c>
      <c r="R5485" s="39" t="s">
        <v>3366</v>
      </c>
      <c r="S5485" s="7"/>
      <c r="T5485" s="7" t="s">
        <v>1340</v>
      </c>
      <c r="U5485" s="7"/>
      <c r="V5485" s="7"/>
      <c r="W5485" s="7"/>
      <c r="X5485" s="7"/>
      <c r="Y5485" s="39"/>
      <c r="Z5485" s="7"/>
      <c r="AA5485" s="7"/>
      <c r="AB5485" s="24"/>
      <c r="AC5485" t="s">
        <v>26453</v>
      </c>
      <c r="AD5485" t="s">
        <v>23380</v>
      </c>
    </row>
    <row r="5486" spans="1:30" x14ac:dyDescent="0.25">
      <c r="A5486" t="str">
        <f t="shared" ref="A5486:A5542" si="199">CONCATENATE(D5486,G5486)</f>
        <v>95020057</v>
      </c>
      <c r="B5486" s="23" t="s">
        <v>58</v>
      </c>
      <c r="C5486" s="7" t="s">
        <v>1670</v>
      </c>
      <c r="D5486" s="66" t="s">
        <v>466</v>
      </c>
      <c r="E5486" s="53" t="e">
        <f>VLOOKUP(D5486,'MPG Master'!$C$3:$I$716,7,0)</f>
        <v>#N/A</v>
      </c>
      <c r="F5486" s="7" t="e">
        <f>VLOOKUP(D5486,'MPG Master'!$C$3:$D$716,2,0)</f>
        <v>#N/A</v>
      </c>
      <c r="G5486" s="67" t="s">
        <v>2495</v>
      </c>
      <c r="H5486" s="53" t="e">
        <f t="shared" si="198"/>
        <v>#N/A</v>
      </c>
      <c r="I5486" s="7" t="s">
        <v>3367</v>
      </c>
      <c r="J5486" s="7" t="s">
        <v>20661</v>
      </c>
      <c r="K5486" s="9">
        <v>29282</v>
      </c>
      <c r="L5486" s="7"/>
      <c r="M5486" s="7"/>
      <c r="N5486" s="7">
        <v>7631905759</v>
      </c>
      <c r="O5486" s="7"/>
      <c r="P5486" s="7"/>
      <c r="Q5486" s="7" t="s">
        <v>1808</v>
      </c>
      <c r="R5486" s="39" t="s">
        <v>3368</v>
      </c>
      <c r="S5486" s="7"/>
      <c r="T5486" s="7" t="s">
        <v>3369</v>
      </c>
      <c r="U5486" s="7"/>
      <c r="V5486" s="7"/>
      <c r="W5486" s="7"/>
      <c r="X5486" s="7"/>
      <c r="Y5486" s="39"/>
      <c r="Z5486" s="7"/>
      <c r="AA5486" s="7"/>
      <c r="AB5486" s="24"/>
      <c r="AC5486" t="s">
        <v>26453</v>
      </c>
      <c r="AD5486" t="s">
        <v>23380</v>
      </c>
    </row>
    <row r="5487" spans="1:30" x14ac:dyDescent="0.25">
      <c r="A5487" t="str">
        <f t="shared" si="199"/>
        <v>17550004</v>
      </c>
      <c r="B5487" s="23" t="s">
        <v>58</v>
      </c>
      <c r="C5487" s="7" t="s">
        <v>1666</v>
      </c>
      <c r="D5487" s="66" t="s">
        <v>541</v>
      </c>
      <c r="E5487" s="53" t="e">
        <f>VLOOKUP(D5487,'MPG Master'!$C$3:$I$716,7,0)</f>
        <v>#N/A</v>
      </c>
      <c r="F5487" s="7" t="e">
        <f>VLOOKUP(D5487,'MPG Master'!$C$3:$D$716,2,0)</f>
        <v>#N/A</v>
      </c>
      <c r="G5487" s="67" t="s">
        <v>1679</v>
      </c>
      <c r="H5487" s="53" t="e">
        <f t="shared" si="198"/>
        <v>#N/A</v>
      </c>
      <c r="I5487" s="7" t="s">
        <v>3370</v>
      </c>
      <c r="J5487" s="7" t="s">
        <v>2711</v>
      </c>
      <c r="K5487" s="9">
        <v>36711</v>
      </c>
      <c r="L5487" s="7"/>
      <c r="M5487" s="7"/>
      <c r="N5487" s="7"/>
      <c r="O5487" s="7"/>
      <c r="P5487" s="7"/>
      <c r="Q5487" s="7" t="s">
        <v>99</v>
      </c>
      <c r="R5487" s="39" t="s">
        <v>3371</v>
      </c>
      <c r="S5487" s="7"/>
      <c r="T5487" s="7" t="s">
        <v>1259</v>
      </c>
      <c r="U5487" s="7"/>
      <c r="V5487" s="7"/>
      <c r="W5487" s="7"/>
      <c r="X5487" s="7"/>
      <c r="Y5487" s="39"/>
      <c r="Z5487" s="7"/>
      <c r="AA5487" s="7"/>
      <c r="AB5487" s="24"/>
      <c r="AC5487" t="s">
        <v>26453</v>
      </c>
      <c r="AD5487" t="s">
        <v>23380</v>
      </c>
    </row>
    <row r="5488" spans="1:30" x14ac:dyDescent="0.25">
      <c r="A5488" t="str">
        <f t="shared" si="199"/>
        <v>12060040</v>
      </c>
      <c r="B5488" s="23" t="s">
        <v>58</v>
      </c>
      <c r="C5488" s="7" t="s">
        <v>1663</v>
      </c>
      <c r="D5488" s="66" t="s">
        <v>401</v>
      </c>
      <c r="E5488" s="53" t="e">
        <f>VLOOKUP(D5488,'MPG Master'!$C$3:$I$716,7,0)</f>
        <v>#N/A</v>
      </c>
      <c r="F5488" s="7" t="e">
        <f>VLOOKUP(D5488,'MPG Master'!$C$3:$D$716,2,0)</f>
        <v>#N/A</v>
      </c>
      <c r="G5488" s="67" t="s">
        <v>2113</v>
      </c>
      <c r="H5488" s="53" t="e">
        <f t="shared" si="198"/>
        <v>#N/A</v>
      </c>
      <c r="I5488" s="7" t="s">
        <v>3372</v>
      </c>
      <c r="J5488" s="7" t="s">
        <v>20662</v>
      </c>
      <c r="K5488" s="9">
        <v>21394</v>
      </c>
      <c r="L5488" s="7"/>
      <c r="M5488" s="7"/>
      <c r="N5488" s="7">
        <v>6206780213</v>
      </c>
      <c r="O5488" s="7"/>
      <c r="P5488" s="7"/>
      <c r="Q5488" s="7" t="s">
        <v>1424</v>
      </c>
      <c r="R5488" s="39" t="s">
        <v>3373</v>
      </c>
      <c r="S5488" s="7"/>
      <c r="T5488" s="7" t="s">
        <v>935</v>
      </c>
      <c r="U5488" s="7"/>
      <c r="V5488" s="7"/>
      <c r="W5488" s="7"/>
      <c r="X5488" s="7"/>
      <c r="Y5488" s="39"/>
      <c r="Z5488" s="7"/>
      <c r="AA5488" s="7"/>
      <c r="AB5488" s="24"/>
      <c r="AC5488" t="s">
        <v>26453</v>
      </c>
      <c r="AD5488" t="s">
        <v>23380</v>
      </c>
    </row>
    <row r="5489" spans="1:30" x14ac:dyDescent="0.25">
      <c r="A5489" t="str">
        <f t="shared" si="199"/>
        <v>11920044</v>
      </c>
      <c r="B5489" s="23" t="s">
        <v>58</v>
      </c>
      <c r="C5489" s="7" t="s">
        <v>1668</v>
      </c>
      <c r="D5489" s="66" t="s">
        <v>450</v>
      </c>
      <c r="E5489" s="53" t="e">
        <f>VLOOKUP(D5489,'MPG Master'!$C$3:$I$716,7,0)</f>
        <v>#N/A</v>
      </c>
      <c r="F5489" s="7" t="e">
        <f>VLOOKUP(D5489,'MPG Master'!$C$3:$D$716,2,0)</f>
        <v>#N/A</v>
      </c>
      <c r="G5489" s="67" t="s">
        <v>2143</v>
      </c>
      <c r="H5489" s="53" t="e">
        <f t="shared" si="198"/>
        <v>#N/A</v>
      </c>
      <c r="I5489" s="7" t="s">
        <v>3374</v>
      </c>
      <c r="J5489" s="7" t="s">
        <v>20663</v>
      </c>
      <c r="K5489" s="9">
        <v>26665</v>
      </c>
      <c r="L5489" s="7"/>
      <c r="M5489" s="7"/>
      <c r="N5489" s="7">
        <v>9508219155</v>
      </c>
      <c r="O5489" s="7"/>
      <c r="P5489" s="7"/>
      <c r="Q5489" s="7" t="s">
        <v>95</v>
      </c>
      <c r="R5489" s="39" t="s">
        <v>3375</v>
      </c>
      <c r="S5489" s="7"/>
      <c r="T5489" s="7" t="s">
        <v>1076</v>
      </c>
      <c r="U5489" s="7"/>
      <c r="V5489" s="7"/>
      <c r="W5489" s="7"/>
      <c r="X5489" s="7"/>
      <c r="Y5489" s="39"/>
      <c r="Z5489" s="7"/>
      <c r="AA5489" s="7"/>
      <c r="AB5489" s="24"/>
      <c r="AC5489" t="s">
        <v>26453</v>
      </c>
      <c r="AD5489" t="s">
        <v>23380</v>
      </c>
    </row>
    <row r="5490" spans="1:30" x14ac:dyDescent="0.25">
      <c r="A5490" t="str">
        <f t="shared" si="199"/>
        <v>11920045</v>
      </c>
      <c r="B5490" s="23" t="s">
        <v>58</v>
      </c>
      <c r="C5490" s="7" t="s">
        <v>1668</v>
      </c>
      <c r="D5490" s="66" t="s">
        <v>450</v>
      </c>
      <c r="E5490" s="53" t="e">
        <f>VLOOKUP(D5490,'MPG Master'!$C$3:$I$716,7,0)</f>
        <v>#N/A</v>
      </c>
      <c r="F5490" s="7" t="e">
        <f>VLOOKUP(D5490,'MPG Master'!$C$3:$D$716,2,0)</f>
        <v>#N/A</v>
      </c>
      <c r="G5490" s="67" t="s">
        <v>2394</v>
      </c>
      <c r="H5490" s="53" t="e">
        <f t="shared" si="198"/>
        <v>#N/A</v>
      </c>
      <c r="I5490" s="7" t="s">
        <v>3376</v>
      </c>
      <c r="J5490" s="7" t="s">
        <v>20664</v>
      </c>
      <c r="K5490" s="9">
        <v>19360</v>
      </c>
      <c r="L5490" s="7"/>
      <c r="M5490" s="7"/>
      <c r="N5490" s="7">
        <v>8002260676</v>
      </c>
      <c r="O5490" s="7"/>
      <c r="P5490" s="7"/>
      <c r="Q5490" s="7" t="s">
        <v>1701</v>
      </c>
      <c r="R5490" s="39" t="s">
        <v>3377</v>
      </c>
      <c r="S5490" s="7"/>
      <c r="T5490" s="7" t="s">
        <v>1076</v>
      </c>
      <c r="U5490" s="7"/>
      <c r="V5490" s="7"/>
      <c r="W5490" s="7"/>
      <c r="X5490" s="7"/>
      <c r="Y5490" s="39"/>
      <c r="Z5490" s="7"/>
      <c r="AA5490" s="7"/>
      <c r="AB5490" s="24"/>
      <c r="AC5490" t="s">
        <v>26453</v>
      </c>
      <c r="AD5490" t="s">
        <v>23380</v>
      </c>
    </row>
    <row r="5491" spans="1:30" x14ac:dyDescent="0.25">
      <c r="A5491" t="str">
        <f t="shared" si="199"/>
        <v>11920046</v>
      </c>
      <c r="B5491" s="23" t="s">
        <v>58</v>
      </c>
      <c r="C5491" s="7" t="s">
        <v>1668</v>
      </c>
      <c r="D5491" s="66" t="s">
        <v>450</v>
      </c>
      <c r="E5491" s="53" t="e">
        <f>VLOOKUP(D5491,'MPG Master'!$C$3:$I$716,7,0)</f>
        <v>#N/A</v>
      </c>
      <c r="F5491" s="7" t="e">
        <f>VLOOKUP(D5491,'MPG Master'!$C$3:$D$716,2,0)</f>
        <v>#N/A</v>
      </c>
      <c r="G5491" s="67" t="s">
        <v>1881</v>
      </c>
      <c r="H5491" s="53" t="e">
        <f t="shared" si="198"/>
        <v>#N/A</v>
      </c>
      <c r="I5491" s="7" t="s">
        <v>3378</v>
      </c>
      <c r="J5491" s="7" t="s">
        <v>20665</v>
      </c>
      <c r="K5491" s="9">
        <v>34776</v>
      </c>
      <c r="L5491" s="7"/>
      <c r="M5491" s="7"/>
      <c r="N5491" s="7">
        <v>8294930507</v>
      </c>
      <c r="O5491" s="7"/>
      <c r="P5491" s="7"/>
      <c r="Q5491" s="7" t="s">
        <v>1701</v>
      </c>
      <c r="R5491" s="39" t="s">
        <v>3379</v>
      </c>
      <c r="S5491" s="7"/>
      <c r="T5491" s="7" t="s">
        <v>1080</v>
      </c>
      <c r="U5491" s="7"/>
      <c r="V5491" s="7"/>
      <c r="W5491" s="7"/>
      <c r="X5491" s="7"/>
      <c r="Y5491" s="39"/>
      <c r="Z5491" s="7"/>
      <c r="AA5491" s="7"/>
      <c r="AB5491" s="24"/>
      <c r="AC5491" t="s">
        <v>26453</v>
      </c>
      <c r="AD5491" t="s">
        <v>23380</v>
      </c>
    </row>
    <row r="5492" spans="1:30" x14ac:dyDescent="0.25">
      <c r="A5492" t="str">
        <f t="shared" si="199"/>
        <v>11470026</v>
      </c>
      <c r="B5492" s="23" t="s">
        <v>58</v>
      </c>
      <c r="C5492" s="7" t="s">
        <v>1668</v>
      </c>
      <c r="D5492" s="66" t="s">
        <v>443</v>
      </c>
      <c r="E5492" s="53" t="e">
        <f>VLOOKUP(D5492,'MPG Master'!$C$3:$I$716,7,0)</f>
        <v>#N/A</v>
      </c>
      <c r="F5492" s="7" t="e">
        <f>VLOOKUP(D5492,'MPG Master'!$C$3:$D$716,2,0)</f>
        <v>#N/A</v>
      </c>
      <c r="G5492" s="67" t="s">
        <v>1836</v>
      </c>
      <c r="H5492" s="53" t="e">
        <f t="shared" si="198"/>
        <v>#N/A</v>
      </c>
      <c r="I5492" s="7" t="s">
        <v>3380</v>
      </c>
      <c r="J5492" s="7" t="s">
        <v>20666</v>
      </c>
      <c r="K5492" s="9">
        <v>36161</v>
      </c>
      <c r="L5492" s="7"/>
      <c r="M5492" s="7"/>
      <c r="N5492" s="7">
        <v>7856844603</v>
      </c>
      <c r="O5492" s="7"/>
      <c r="P5492" s="7"/>
      <c r="Q5492" s="7" t="s">
        <v>2062</v>
      </c>
      <c r="R5492" s="39" t="s">
        <v>3381</v>
      </c>
      <c r="S5492" s="7"/>
      <c r="T5492" s="7" t="s">
        <v>1065</v>
      </c>
      <c r="U5492" s="7"/>
      <c r="V5492" s="7"/>
      <c r="W5492" s="7"/>
      <c r="X5492" s="7"/>
      <c r="Y5492" s="39"/>
      <c r="Z5492" s="7"/>
      <c r="AA5492" s="7"/>
      <c r="AB5492" s="24"/>
      <c r="AC5492" t="s">
        <v>26453</v>
      </c>
      <c r="AD5492" t="s">
        <v>23380</v>
      </c>
    </row>
    <row r="5493" spans="1:30" x14ac:dyDescent="0.25">
      <c r="A5493" t="str">
        <f t="shared" si="199"/>
        <v>11870173</v>
      </c>
      <c r="B5493" s="23" t="s">
        <v>58</v>
      </c>
      <c r="C5493" s="7" t="s">
        <v>1452</v>
      </c>
      <c r="D5493" s="66" t="s">
        <v>320</v>
      </c>
      <c r="E5493" s="53" t="e">
        <f>VLOOKUP(D5493,'MPG Master'!$C$3:$I$716,7,0)</f>
        <v>#N/A</v>
      </c>
      <c r="F5493" s="7" t="e">
        <f>VLOOKUP(D5493,'MPG Master'!$C$3:$D$716,2,0)</f>
        <v>#N/A</v>
      </c>
      <c r="G5493" s="67" t="s">
        <v>3382</v>
      </c>
      <c r="H5493" s="53" t="e">
        <f t="shared" si="198"/>
        <v>#N/A</v>
      </c>
      <c r="I5493" s="7" t="s">
        <v>3383</v>
      </c>
      <c r="J5493" s="7" t="s">
        <v>20667</v>
      </c>
      <c r="K5493" s="9">
        <v>31048</v>
      </c>
      <c r="L5493" s="7"/>
      <c r="M5493" s="7"/>
      <c r="N5493" s="7"/>
      <c r="O5493" s="7"/>
      <c r="P5493" s="7"/>
      <c r="Q5493" s="7" t="s">
        <v>1424</v>
      </c>
      <c r="R5493" s="39" t="s">
        <v>3384</v>
      </c>
      <c r="S5493" s="7"/>
      <c r="T5493" s="7" t="s">
        <v>735</v>
      </c>
      <c r="U5493" s="7"/>
      <c r="V5493" s="7"/>
      <c r="W5493" s="7"/>
      <c r="X5493" s="7"/>
      <c r="Y5493" s="39"/>
      <c r="Z5493" s="7"/>
      <c r="AA5493" s="7"/>
      <c r="AB5493" s="24"/>
      <c r="AC5493" t="s">
        <v>26453</v>
      </c>
      <c r="AD5493" t="s">
        <v>23380</v>
      </c>
    </row>
    <row r="5494" spans="1:30" x14ac:dyDescent="0.25">
      <c r="A5494" t="str">
        <f t="shared" si="199"/>
        <v>12020044</v>
      </c>
      <c r="B5494" s="23" t="s">
        <v>58</v>
      </c>
      <c r="C5494" s="7" t="s">
        <v>1452</v>
      </c>
      <c r="D5494" s="66" t="s">
        <v>324</v>
      </c>
      <c r="E5494" s="53" t="e">
        <f>VLOOKUP(D5494,'MPG Master'!$C$3:$I$716,7,0)</f>
        <v>#N/A</v>
      </c>
      <c r="F5494" s="7" t="e">
        <f>VLOOKUP(D5494,'MPG Master'!$C$3:$D$716,2,0)</f>
        <v>#N/A</v>
      </c>
      <c r="G5494" s="67" t="s">
        <v>2143</v>
      </c>
      <c r="H5494" s="53" t="e">
        <f t="shared" si="198"/>
        <v>#N/A</v>
      </c>
      <c r="I5494" s="7" t="s">
        <v>3385</v>
      </c>
      <c r="J5494" s="7" t="s">
        <v>20668</v>
      </c>
      <c r="K5494" s="9">
        <v>35190</v>
      </c>
      <c r="L5494" s="7"/>
      <c r="M5494" s="7"/>
      <c r="N5494" s="7">
        <v>8540896365</v>
      </c>
      <c r="O5494" s="7"/>
      <c r="P5494" s="7"/>
      <c r="Q5494" s="7" t="s">
        <v>1701</v>
      </c>
      <c r="R5494" s="39" t="s">
        <v>3386</v>
      </c>
      <c r="S5494" s="7"/>
      <c r="T5494" s="7" t="s">
        <v>767</v>
      </c>
      <c r="U5494" s="7"/>
      <c r="V5494" s="7"/>
      <c r="W5494" s="7"/>
      <c r="X5494" s="7"/>
      <c r="Y5494" s="39"/>
      <c r="Z5494" s="7"/>
      <c r="AA5494" s="7"/>
      <c r="AB5494" s="24"/>
      <c r="AC5494" t="s">
        <v>26453</v>
      </c>
      <c r="AD5494" t="s">
        <v>23380</v>
      </c>
    </row>
    <row r="5495" spans="1:30" x14ac:dyDescent="0.25">
      <c r="A5495" t="str">
        <f t="shared" si="199"/>
        <v>12020045</v>
      </c>
      <c r="B5495" s="23" t="s">
        <v>58</v>
      </c>
      <c r="C5495" s="7" t="s">
        <v>1452</v>
      </c>
      <c r="D5495" s="66" t="s">
        <v>324</v>
      </c>
      <c r="E5495" s="53" t="e">
        <f>VLOOKUP(D5495,'MPG Master'!$C$3:$I$716,7,0)</f>
        <v>#N/A</v>
      </c>
      <c r="F5495" s="7" t="e">
        <f>VLOOKUP(D5495,'MPG Master'!$C$3:$D$716,2,0)</f>
        <v>#N/A</v>
      </c>
      <c r="G5495" s="67" t="s">
        <v>2394</v>
      </c>
      <c r="H5495" s="53" t="e">
        <f t="shared" si="198"/>
        <v>#N/A</v>
      </c>
      <c r="I5495" s="7" t="s">
        <v>3387</v>
      </c>
      <c r="J5495" s="7" t="s">
        <v>20669</v>
      </c>
      <c r="K5495" s="9">
        <v>30317</v>
      </c>
      <c r="L5495" s="7"/>
      <c r="M5495" s="7"/>
      <c r="N5495" s="7">
        <v>9801156281</v>
      </c>
      <c r="O5495" s="7"/>
      <c r="P5495" s="7"/>
      <c r="Q5495" s="7" t="s">
        <v>3388</v>
      </c>
      <c r="R5495" s="39" t="s">
        <v>3389</v>
      </c>
      <c r="S5495" s="7"/>
      <c r="T5495" s="7" t="s">
        <v>3390</v>
      </c>
      <c r="U5495" s="7"/>
      <c r="V5495" s="7"/>
      <c r="W5495" s="7"/>
      <c r="X5495" s="7"/>
      <c r="Y5495" s="39"/>
      <c r="Z5495" s="7"/>
      <c r="AA5495" s="7"/>
      <c r="AB5495" s="24"/>
      <c r="AC5495" t="s">
        <v>26453</v>
      </c>
      <c r="AD5495" t="s">
        <v>23380</v>
      </c>
    </row>
    <row r="5496" spans="1:30" x14ac:dyDescent="0.25">
      <c r="A5496" t="str">
        <f t="shared" si="199"/>
        <v>12020046</v>
      </c>
      <c r="B5496" s="23" t="s">
        <v>58</v>
      </c>
      <c r="C5496" s="7" t="s">
        <v>1452</v>
      </c>
      <c r="D5496" s="66" t="s">
        <v>324</v>
      </c>
      <c r="E5496" s="53" t="e">
        <f>VLOOKUP(D5496,'MPG Master'!$C$3:$I$716,7,0)</f>
        <v>#N/A</v>
      </c>
      <c r="F5496" s="7" t="e">
        <f>VLOOKUP(D5496,'MPG Master'!$C$3:$D$716,2,0)</f>
        <v>#N/A</v>
      </c>
      <c r="G5496" s="67" t="s">
        <v>1881</v>
      </c>
      <c r="H5496" s="53" t="e">
        <f t="shared" si="198"/>
        <v>#N/A</v>
      </c>
      <c r="I5496" s="7" t="s">
        <v>2147</v>
      </c>
      <c r="J5496" s="7" t="s">
        <v>20670</v>
      </c>
      <c r="K5496" s="9">
        <v>19360</v>
      </c>
      <c r="L5496" s="7"/>
      <c r="M5496" s="7"/>
      <c r="N5496" s="7">
        <v>8340387297</v>
      </c>
      <c r="O5496" s="7"/>
      <c r="P5496" s="7"/>
      <c r="Q5496" s="7" t="s">
        <v>95</v>
      </c>
      <c r="R5496" s="39" t="s">
        <v>3391</v>
      </c>
      <c r="S5496" s="7"/>
      <c r="T5496" s="7" t="s">
        <v>1999</v>
      </c>
      <c r="U5496" s="7"/>
      <c r="V5496" s="7"/>
      <c r="W5496" s="7"/>
      <c r="X5496" s="7"/>
      <c r="Y5496" s="39"/>
      <c r="Z5496" s="7"/>
      <c r="AA5496" s="7"/>
      <c r="AB5496" s="24"/>
      <c r="AC5496" t="s">
        <v>26453</v>
      </c>
      <c r="AD5496" t="s">
        <v>23380</v>
      </c>
    </row>
    <row r="5497" spans="1:30" x14ac:dyDescent="0.25">
      <c r="A5497" t="str">
        <f t="shared" si="199"/>
        <v>11970035</v>
      </c>
      <c r="B5497" s="23" t="s">
        <v>58</v>
      </c>
      <c r="C5497" s="7" t="s">
        <v>1452</v>
      </c>
      <c r="D5497" s="66" t="s">
        <v>322</v>
      </c>
      <c r="E5497" s="53" t="e">
        <f>VLOOKUP(D5497,'MPG Master'!$C$3:$I$716,7,0)</f>
        <v>#N/A</v>
      </c>
      <c r="F5497" s="7" t="e">
        <f>VLOOKUP(D5497,'MPG Master'!$C$3:$D$716,2,0)</f>
        <v>#N/A</v>
      </c>
      <c r="G5497" s="67" t="s">
        <v>382</v>
      </c>
      <c r="H5497" s="53" t="e">
        <f t="shared" si="198"/>
        <v>#N/A</v>
      </c>
      <c r="I5497" s="7" t="s">
        <v>3392</v>
      </c>
      <c r="J5497" s="7" t="s">
        <v>20671</v>
      </c>
      <c r="K5497" s="9">
        <v>27030</v>
      </c>
      <c r="L5497" s="7"/>
      <c r="M5497" s="7"/>
      <c r="N5497" s="7"/>
      <c r="O5497" s="7"/>
      <c r="P5497" s="7"/>
      <c r="Q5497" s="7" t="s">
        <v>95</v>
      </c>
      <c r="R5497" s="39" t="s">
        <v>3393</v>
      </c>
      <c r="S5497" s="7"/>
      <c r="T5497" s="7" t="s">
        <v>774</v>
      </c>
      <c r="U5497" s="7"/>
      <c r="V5497" s="7"/>
      <c r="W5497" s="7"/>
      <c r="X5497" s="7"/>
      <c r="Y5497" s="39"/>
      <c r="Z5497" s="7"/>
      <c r="AA5497" s="7"/>
      <c r="AB5497" s="24"/>
      <c r="AC5497" t="s">
        <v>26453</v>
      </c>
      <c r="AD5497" t="s">
        <v>23380</v>
      </c>
    </row>
    <row r="5498" spans="1:30" x14ac:dyDescent="0.25">
      <c r="A5498" t="str">
        <f t="shared" si="199"/>
        <v>12120036</v>
      </c>
      <c r="B5498" s="23" t="s">
        <v>58</v>
      </c>
      <c r="C5498" s="7" t="s">
        <v>1452</v>
      </c>
      <c r="D5498" s="66" t="s">
        <v>330</v>
      </c>
      <c r="E5498" s="53" t="e">
        <f>VLOOKUP(D5498,'MPG Master'!$C$3:$I$716,7,0)</f>
        <v>#N/A</v>
      </c>
      <c r="F5498" s="7" t="e">
        <f>VLOOKUP(D5498,'MPG Master'!$C$3:$D$716,2,0)</f>
        <v>#N/A</v>
      </c>
      <c r="G5498" s="67" t="s">
        <v>383</v>
      </c>
      <c r="H5498" s="53" t="e">
        <f t="shared" si="198"/>
        <v>#N/A</v>
      </c>
      <c r="I5498" s="7" t="s">
        <v>3394</v>
      </c>
      <c r="J5498" s="7" t="s">
        <v>20672</v>
      </c>
      <c r="K5498" s="9">
        <v>32874</v>
      </c>
      <c r="L5498" s="7"/>
      <c r="M5498" s="7"/>
      <c r="N5498" s="7">
        <v>7484897872</v>
      </c>
      <c r="O5498" s="7"/>
      <c r="P5498" s="7"/>
      <c r="Q5498" s="7" t="s">
        <v>1701</v>
      </c>
      <c r="R5498" s="39" t="s">
        <v>3395</v>
      </c>
      <c r="S5498" s="7"/>
      <c r="T5498" s="7" t="s">
        <v>1999</v>
      </c>
      <c r="U5498" s="7"/>
      <c r="V5498" s="7"/>
      <c r="W5498" s="7"/>
      <c r="X5498" s="7"/>
      <c r="Y5498" s="39"/>
      <c r="Z5498" s="7"/>
      <c r="AA5498" s="7"/>
      <c r="AB5498" s="24"/>
      <c r="AC5498" t="s">
        <v>26453</v>
      </c>
      <c r="AD5498" t="s">
        <v>23380</v>
      </c>
    </row>
    <row r="5499" spans="1:30" x14ac:dyDescent="0.25">
      <c r="A5499" t="str">
        <f t="shared" si="199"/>
        <v>97530023</v>
      </c>
      <c r="B5499" s="23" t="s">
        <v>58</v>
      </c>
      <c r="C5499" s="7" t="s">
        <v>1664</v>
      </c>
      <c r="D5499" s="66" t="s">
        <v>483</v>
      </c>
      <c r="E5499" s="53" t="e">
        <f>VLOOKUP(D5499,'MPG Master'!$C$3:$I$716,7,0)</f>
        <v>#N/A</v>
      </c>
      <c r="F5499" s="7" t="e">
        <f>VLOOKUP(D5499,'MPG Master'!$C$3:$D$716,2,0)</f>
        <v>#N/A</v>
      </c>
      <c r="G5499" s="67" t="s">
        <v>379</v>
      </c>
      <c r="H5499" s="53" t="e">
        <f t="shared" si="198"/>
        <v>#N/A</v>
      </c>
      <c r="I5499" s="7" t="s">
        <v>3396</v>
      </c>
      <c r="J5499" s="7" t="s">
        <v>20673</v>
      </c>
      <c r="K5499" s="9">
        <v>18994</v>
      </c>
      <c r="L5499" s="7"/>
      <c r="M5499" s="7"/>
      <c r="N5499" s="7">
        <v>9572718224</v>
      </c>
      <c r="O5499" s="7"/>
      <c r="P5499" s="7"/>
      <c r="Q5499" s="7" t="s">
        <v>95</v>
      </c>
      <c r="R5499" s="39" t="s">
        <v>3397</v>
      </c>
      <c r="S5499" s="7"/>
      <c r="T5499" s="7" t="s">
        <v>1019</v>
      </c>
      <c r="U5499" s="7"/>
      <c r="V5499" s="7"/>
      <c r="W5499" s="7"/>
      <c r="X5499" s="7"/>
      <c r="Y5499" s="39"/>
      <c r="Z5499" s="7"/>
      <c r="AA5499" s="7"/>
      <c r="AB5499" s="24"/>
      <c r="AC5499" t="s">
        <v>26453</v>
      </c>
      <c r="AD5499" t="s">
        <v>23380</v>
      </c>
    </row>
    <row r="5500" spans="1:30" x14ac:dyDescent="0.25">
      <c r="A5500" t="str">
        <f t="shared" si="199"/>
        <v>12110009</v>
      </c>
      <c r="B5500" s="23" t="s">
        <v>58</v>
      </c>
      <c r="C5500" s="7" t="s">
        <v>1452</v>
      </c>
      <c r="D5500" s="66" t="s">
        <v>329</v>
      </c>
      <c r="E5500" s="53" t="e">
        <f>VLOOKUP(D5500,'MPG Master'!$C$3:$I$716,7,0)</f>
        <v>#N/A</v>
      </c>
      <c r="F5500" s="7" t="e">
        <f>VLOOKUP(D5500,'MPG Master'!$C$3:$D$716,2,0)</f>
        <v>#N/A</v>
      </c>
      <c r="G5500" s="67" t="s">
        <v>1706</v>
      </c>
      <c r="H5500" s="53" t="e">
        <f t="shared" si="198"/>
        <v>#N/A</v>
      </c>
      <c r="I5500" s="7" t="s">
        <v>2793</v>
      </c>
      <c r="J5500" s="7" t="s">
        <v>20674</v>
      </c>
      <c r="K5500" s="9">
        <v>34127</v>
      </c>
      <c r="L5500" s="7"/>
      <c r="M5500" s="7"/>
      <c r="N5500" s="7">
        <v>7870162421</v>
      </c>
      <c r="O5500" s="7"/>
      <c r="P5500" s="7"/>
      <c r="Q5500" s="7" t="s">
        <v>2062</v>
      </c>
      <c r="R5500" s="39" t="s">
        <v>3398</v>
      </c>
      <c r="S5500" s="7"/>
      <c r="T5500" s="7" t="s">
        <v>2064</v>
      </c>
      <c r="U5500" s="7"/>
      <c r="V5500" s="7"/>
      <c r="W5500" s="7"/>
      <c r="X5500" s="7"/>
      <c r="Y5500" s="39"/>
      <c r="Z5500" s="7"/>
      <c r="AA5500" s="7"/>
      <c r="AB5500" s="24"/>
      <c r="AC5500" t="s">
        <v>26453</v>
      </c>
      <c r="AD5500" t="s">
        <v>23380</v>
      </c>
    </row>
    <row r="5501" spans="1:30" x14ac:dyDescent="0.25">
      <c r="A5501" t="str">
        <f t="shared" si="199"/>
        <v>12140023</v>
      </c>
      <c r="B5501" s="23" t="s">
        <v>58</v>
      </c>
      <c r="C5501" s="7" t="s">
        <v>1452</v>
      </c>
      <c r="D5501" s="66" t="s">
        <v>332</v>
      </c>
      <c r="E5501" s="53" t="e">
        <f>VLOOKUP(D5501,'MPG Master'!$C$3:$I$716,7,0)</f>
        <v>#N/A</v>
      </c>
      <c r="F5501" s="7" t="e">
        <f>VLOOKUP(D5501,'MPG Master'!$C$3:$D$716,2,0)</f>
        <v>#N/A</v>
      </c>
      <c r="G5501" s="67" t="s">
        <v>379</v>
      </c>
      <c r="H5501" s="53" t="e">
        <f t="shared" si="198"/>
        <v>#N/A</v>
      </c>
      <c r="I5501" s="7" t="s">
        <v>3399</v>
      </c>
      <c r="J5501" s="7" t="s">
        <v>20675</v>
      </c>
      <c r="K5501" s="9">
        <v>18994</v>
      </c>
      <c r="L5501" s="7"/>
      <c r="M5501" s="7"/>
      <c r="N5501" s="7">
        <v>9003694606</v>
      </c>
      <c r="O5501" s="7"/>
      <c r="P5501" s="7"/>
      <c r="Q5501" s="7" t="s">
        <v>95</v>
      </c>
      <c r="R5501" s="39" t="s">
        <v>3400</v>
      </c>
      <c r="S5501" s="7"/>
      <c r="T5501" s="7" t="s">
        <v>774</v>
      </c>
      <c r="U5501" s="7"/>
      <c r="V5501" s="7"/>
      <c r="W5501" s="7"/>
      <c r="X5501" s="7"/>
      <c r="Y5501" s="39"/>
      <c r="Z5501" s="7"/>
      <c r="AA5501" s="7"/>
      <c r="AB5501" s="24"/>
      <c r="AC5501" t="s">
        <v>26453</v>
      </c>
      <c r="AD5501" t="s">
        <v>23380</v>
      </c>
    </row>
    <row r="5502" spans="1:30" x14ac:dyDescent="0.25">
      <c r="A5502" t="str">
        <f t="shared" si="199"/>
        <v>12180026</v>
      </c>
      <c r="B5502" s="23" t="s">
        <v>58</v>
      </c>
      <c r="C5502" s="7" t="s">
        <v>1452</v>
      </c>
      <c r="D5502" s="66" t="s">
        <v>334</v>
      </c>
      <c r="E5502" s="53" t="e">
        <f>VLOOKUP(D5502,'MPG Master'!$C$3:$I$716,7,0)</f>
        <v>#N/A</v>
      </c>
      <c r="F5502" s="7" t="e">
        <f>VLOOKUP(D5502,'MPG Master'!$C$3:$D$716,2,0)</f>
        <v>#N/A</v>
      </c>
      <c r="G5502" s="67" t="s">
        <v>1836</v>
      </c>
      <c r="H5502" s="53" t="e">
        <f t="shared" si="198"/>
        <v>#N/A</v>
      </c>
      <c r="I5502" s="7" t="s">
        <v>3401</v>
      </c>
      <c r="J5502" s="7" t="s">
        <v>2825</v>
      </c>
      <c r="K5502" s="9">
        <v>37377</v>
      </c>
      <c r="L5502" s="7"/>
      <c r="M5502" s="7"/>
      <c r="N5502" s="7">
        <v>9162401085</v>
      </c>
      <c r="O5502" s="7"/>
      <c r="P5502" s="7"/>
      <c r="Q5502" s="7" t="s">
        <v>95</v>
      </c>
      <c r="R5502" s="39" t="s">
        <v>3402</v>
      </c>
      <c r="S5502" s="7"/>
      <c r="T5502" s="7" t="s">
        <v>774</v>
      </c>
      <c r="U5502" s="7"/>
      <c r="V5502" s="7"/>
      <c r="W5502" s="7"/>
      <c r="X5502" s="7"/>
      <c r="Y5502" s="39"/>
      <c r="Z5502" s="7"/>
      <c r="AA5502" s="7"/>
      <c r="AB5502" s="24"/>
      <c r="AC5502" t="s">
        <v>26453</v>
      </c>
      <c r="AD5502" t="s">
        <v>23380</v>
      </c>
    </row>
    <row r="5503" spans="1:30" x14ac:dyDescent="0.25">
      <c r="A5503" t="str">
        <f t="shared" si="199"/>
        <v>12090030</v>
      </c>
      <c r="B5503" s="23" t="s">
        <v>58</v>
      </c>
      <c r="C5503" s="7" t="s">
        <v>1452</v>
      </c>
      <c r="D5503" s="66" t="s">
        <v>327</v>
      </c>
      <c r="E5503" s="53" t="e">
        <f>VLOOKUP(D5503,'MPG Master'!$C$3:$I$716,7,0)</f>
        <v>#N/A</v>
      </c>
      <c r="F5503" s="7" t="e">
        <f>VLOOKUP(D5503,'MPG Master'!$C$3:$D$716,2,0)</f>
        <v>#N/A</v>
      </c>
      <c r="G5503" s="67" t="s">
        <v>380</v>
      </c>
      <c r="H5503" s="53" t="e">
        <f t="shared" si="198"/>
        <v>#N/A</v>
      </c>
      <c r="I5503" s="7" t="s">
        <v>3281</v>
      </c>
      <c r="J5503" s="7" t="s">
        <v>20676</v>
      </c>
      <c r="K5503" s="9">
        <v>35198</v>
      </c>
      <c r="L5503" s="7"/>
      <c r="M5503" s="7"/>
      <c r="N5503" s="7">
        <v>6202003765</v>
      </c>
      <c r="O5503" s="7"/>
      <c r="P5503" s="7"/>
      <c r="Q5503" s="7" t="s">
        <v>95</v>
      </c>
      <c r="R5503" s="39" t="s">
        <v>3283</v>
      </c>
      <c r="S5503" s="7"/>
      <c r="T5503" s="7" t="s">
        <v>774</v>
      </c>
      <c r="U5503" s="7"/>
      <c r="V5503" s="7"/>
      <c r="W5503" s="7"/>
      <c r="X5503" s="7"/>
      <c r="Y5503" s="39"/>
      <c r="Z5503" s="7"/>
      <c r="AA5503" s="7"/>
      <c r="AB5503" s="24"/>
      <c r="AC5503" t="s">
        <v>26453</v>
      </c>
      <c r="AD5503" t="s">
        <v>23380</v>
      </c>
    </row>
    <row r="5504" spans="1:30" x14ac:dyDescent="0.25">
      <c r="A5504" t="str">
        <f t="shared" si="199"/>
        <v>12090027</v>
      </c>
      <c r="B5504" s="23" t="s">
        <v>58</v>
      </c>
      <c r="C5504" s="7" t="s">
        <v>1452</v>
      </c>
      <c r="D5504" s="66" t="s">
        <v>327</v>
      </c>
      <c r="E5504" s="53" t="e">
        <f>VLOOKUP(D5504,'MPG Master'!$C$3:$I$716,7,0)</f>
        <v>#N/A</v>
      </c>
      <c r="F5504" s="7" t="e">
        <f>VLOOKUP(D5504,'MPG Master'!$C$3:$D$716,2,0)</f>
        <v>#N/A</v>
      </c>
      <c r="G5504" s="67" t="s">
        <v>1840</v>
      </c>
      <c r="H5504" s="53" t="e">
        <f t="shared" si="198"/>
        <v>#N/A</v>
      </c>
      <c r="I5504" s="7" t="s">
        <v>3403</v>
      </c>
      <c r="J5504" s="7" t="s">
        <v>20676</v>
      </c>
      <c r="K5504" s="9">
        <v>31048</v>
      </c>
      <c r="L5504" s="7"/>
      <c r="M5504" s="7"/>
      <c r="N5504" s="7">
        <v>919984924</v>
      </c>
      <c r="O5504" s="7"/>
      <c r="P5504" s="7"/>
      <c r="Q5504" s="7" t="s">
        <v>1277</v>
      </c>
      <c r="R5504" s="39" t="s">
        <v>3404</v>
      </c>
      <c r="S5504" s="7"/>
      <c r="T5504" s="7" t="s">
        <v>1873</v>
      </c>
      <c r="U5504" s="7"/>
      <c r="V5504" s="7"/>
      <c r="W5504" s="7"/>
      <c r="X5504" s="7"/>
      <c r="Y5504" s="39"/>
      <c r="Z5504" s="7"/>
      <c r="AA5504" s="7"/>
      <c r="AB5504" s="24"/>
      <c r="AC5504" t="s">
        <v>26453</v>
      </c>
      <c r="AD5504" t="s">
        <v>23380</v>
      </c>
    </row>
    <row r="5505" spans="1:30" x14ac:dyDescent="0.25">
      <c r="A5505" t="str">
        <f t="shared" si="199"/>
        <v>24350030</v>
      </c>
      <c r="B5505" s="23" t="s">
        <v>58</v>
      </c>
      <c r="C5505" s="7" t="s">
        <v>1669</v>
      </c>
      <c r="D5505" s="66" t="s">
        <v>591</v>
      </c>
      <c r="E5505" s="53" t="e">
        <f>VLOOKUP(D5505,'MPG Master'!$C$3:$I$716,7,0)</f>
        <v>#N/A</v>
      </c>
      <c r="F5505" s="7" t="e">
        <f>VLOOKUP(D5505,'MPG Master'!$C$3:$D$716,2,0)</f>
        <v>#N/A</v>
      </c>
      <c r="G5505" s="67" t="s">
        <v>380</v>
      </c>
      <c r="H5505" s="53" t="e">
        <f t="shared" si="198"/>
        <v>#N/A</v>
      </c>
      <c r="I5505" s="7" t="s">
        <v>3405</v>
      </c>
      <c r="J5505" s="7" t="s">
        <v>20677</v>
      </c>
      <c r="K5505" s="9">
        <v>23377</v>
      </c>
      <c r="L5505" s="7"/>
      <c r="M5505" s="7"/>
      <c r="N5505" s="7"/>
      <c r="O5505" s="7"/>
      <c r="P5505" s="7"/>
      <c r="Q5505" s="7" t="s">
        <v>2898</v>
      </c>
      <c r="R5505" s="39" t="s">
        <v>3406</v>
      </c>
      <c r="S5505" s="7"/>
      <c r="T5505" s="7" t="s">
        <v>1328</v>
      </c>
      <c r="U5505" s="7"/>
      <c r="V5505" s="7"/>
      <c r="W5505" s="7"/>
      <c r="X5505" s="7"/>
      <c r="Y5505" s="39"/>
      <c r="Z5505" s="7"/>
      <c r="AA5505" s="7"/>
      <c r="AB5505" s="24"/>
      <c r="AC5505" t="s">
        <v>26453</v>
      </c>
      <c r="AD5505" t="s">
        <v>23380</v>
      </c>
    </row>
    <row r="5506" spans="1:30" x14ac:dyDescent="0.25">
      <c r="A5506" t="str">
        <f t="shared" si="199"/>
        <v>24480014</v>
      </c>
      <c r="B5506" s="23" t="s">
        <v>58</v>
      </c>
      <c r="C5506" s="7" t="s">
        <v>1669</v>
      </c>
      <c r="D5506" s="66" t="s">
        <v>601</v>
      </c>
      <c r="E5506" s="53" t="e">
        <f>VLOOKUP(D5506,'MPG Master'!$C$3:$I$716,7,0)</f>
        <v>#N/A</v>
      </c>
      <c r="F5506" s="7" t="e">
        <f>VLOOKUP(D5506,'MPG Master'!$C$3:$D$716,2,0)</f>
        <v>#N/A</v>
      </c>
      <c r="G5506" s="67" t="s">
        <v>1736</v>
      </c>
      <c r="H5506" s="53" t="e">
        <f t="shared" si="198"/>
        <v>#N/A</v>
      </c>
      <c r="I5506" s="7" t="s">
        <v>3408</v>
      </c>
      <c r="J5506" s="7" t="s">
        <v>20678</v>
      </c>
      <c r="K5506" s="9">
        <v>27774</v>
      </c>
      <c r="L5506" s="7"/>
      <c r="M5506" s="7"/>
      <c r="N5506" s="7">
        <v>9708950962</v>
      </c>
      <c r="O5506" s="7"/>
      <c r="P5506" s="7"/>
      <c r="Q5506" s="7" t="s">
        <v>2898</v>
      </c>
      <c r="R5506" s="39" t="s">
        <v>3409</v>
      </c>
      <c r="S5506" s="7"/>
      <c r="T5506" s="7" t="s">
        <v>1340</v>
      </c>
      <c r="U5506" s="7"/>
      <c r="V5506" s="7"/>
      <c r="W5506" s="7"/>
      <c r="X5506" s="7"/>
      <c r="Y5506" s="39"/>
      <c r="Z5506" s="7"/>
      <c r="AA5506" s="7"/>
      <c r="AB5506" s="24"/>
      <c r="AC5506" t="s">
        <v>26453</v>
      </c>
      <c r="AD5506" t="s">
        <v>23380</v>
      </c>
    </row>
    <row r="5507" spans="1:30" x14ac:dyDescent="0.25">
      <c r="A5507" t="str">
        <f t="shared" si="199"/>
        <v>24480015</v>
      </c>
      <c r="B5507" s="23" t="s">
        <v>58</v>
      </c>
      <c r="C5507" s="7" t="s">
        <v>1669</v>
      </c>
      <c r="D5507" s="66" t="s">
        <v>601</v>
      </c>
      <c r="E5507" s="53" t="e">
        <f>VLOOKUP(D5507,'MPG Master'!$C$3:$I$716,7,0)</f>
        <v>#N/A</v>
      </c>
      <c r="F5507" s="7" t="e">
        <f>VLOOKUP(D5507,'MPG Master'!$C$3:$D$716,2,0)</f>
        <v>#N/A</v>
      </c>
      <c r="G5507" s="67" t="s">
        <v>1739</v>
      </c>
      <c r="H5507" s="53" t="e">
        <f t="shared" ref="H5507:H5570" si="200">E5507&amp;G5507</f>
        <v>#N/A</v>
      </c>
      <c r="I5507" s="7" t="s">
        <v>3410</v>
      </c>
      <c r="J5507" s="7" t="s">
        <v>1924</v>
      </c>
      <c r="K5507" s="9">
        <v>37169</v>
      </c>
      <c r="L5507" s="7"/>
      <c r="M5507" s="7"/>
      <c r="N5507" s="7">
        <v>9576851898</v>
      </c>
      <c r="O5507" s="7"/>
      <c r="P5507" s="7"/>
      <c r="Q5507" s="7" t="s">
        <v>2256</v>
      </c>
      <c r="R5507" s="39" t="s">
        <v>3411</v>
      </c>
      <c r="S5507" s="7"/>
      <c r="T5507" s="7" t="s">
        <v>1342</v>
      </c>
      <c r="U5507" s="7"/>
      <c r="V5507" s="7"/>
      <c r="W5507" s="7"/>
      <c r="X5507" s="7"/>
      <c r="Y5507" s="39"/>
      <c r="Z5507" s="7"/>
      <c r="AA5507" s="7"/>
      <c r="AB5507" s="24"/>
      <c r="AC5507" t="s">
        <v>26453</v>
      </c>
      <c r="AD5507" t="s">
        <v>23380</v>
      </c>
    </row>
    <row r="5508" spans="1:30" x14ac:dyDescent="0.25">
      <c r="A5508" t="str">
        <f t="shared" si="199"/>
        <v>24470019</v>
      </c>
      <c r="B5508" s="23" t="s">
        <v>58</v>
      </c>
      <c r="C5508" s="7" t="s">
        <v>1669</v>
      </c>
      <c r="D5508" s="66" t="s">
        <v>600</v>
      </c>
      <c r="E5508" s="53" t="e">
        <f>VLOOKUP(D5508,'MPG Master'!$C$3:$I$716,7,0)</f>
        <v>#N/A</v>
      </c>
      <c r="F5508" s="7" t="e">
        <f>VLOOKUP(D5508,'MPG Master'!$C$3:$D$716,2,0)</f>
        <v>#N/A</v>
      </c>
      <c r="G5508" s="67" t="s">
        <v>1815</v>
      </c>
      <c r="H5508" s="53" t="e">
        <f t="shared" si="200"/>
        <v>#N/A</v>
      </c>
      <c r="I5508" s="7" t="s">
        <v>1976</v>
      </c>
      <c r="J5508" s="7" t="s">
        <v>20679</v>
      </c>
      <c r="K5508" s="9">
        <v>30685</v>
      </c>
      <c r="L5508" s="7"/>
      <c r="M5508" s="7"/>
      <c r="N5508" s="7">
        <v>6201314368</v>
      </c>
      <c r="O5508" s="7"/>
      <c r="P5508" s="7"/>
      <c r="Q5508" s="7" t="s">
        <v>1277</v>
      </c>
      <c r="R5508" s="39" t="s">
        <v>3412</v>
      </c>
      <c r="S5508" s="7"/>
      <c r="T5508" s="7" t="s">
        <v>1385</v>
      </c>
      <c r="U5508" s="7"/>
      <c r="V5508" s="7"/>
      <c r="W5508" s="7"/>
      <c r="X5508" s="7"/>
      <c r="Y5508" s="39"/>
      <c r="Z5508" s="7"/>
      <c r="AA5508" s="7"/>
      <c r="AB5508" s="24"/>
      <c r="AC5508" t="s">
        <v>26453</v>
      </c>
      <c r="AD5508" t="s">
        <v>23380</v>
      </c>
    </row>
    <row r="5509" spans="1:30" x14ac:dyDescent="0.25">
      <c r="A5509" t="str">
        <f t="shared" si="199"/>
        <v>12120037</v>
      </c>
      <c r="B5509" s="23" t="s">
        <v>58</v>
      </c>
      <c r="C5509" s="7" t="s">
        <v>1452</v>
      </c>
      <c r="D5509" s="66" t="s">
        <v>330</v>
      </c>
      <c r="E5509" s="53" t="e">
        <f>VLOOKUP(D5509,'MPG Master'!$C$3:$I$716,7,0)</f>
        <v>#N/A</v>
      </c>
      <c r="F5509" s="7" t="e">
        <f>VLOOKUP(D5509,'MPG Master'!$C$3:$D$716,2,0)</f>
        <v>#N/A</v>
      </c>
      <c r="G5509" s="67" t="s">
        <v>1692</v>
      </c>
      <c r="H5509" s="53" t="e">
        <f t="shared" si="200"/>
        <v>#N/A</v>
      </c>
      <c r="I5509" s="7" t="s">
        <v>3414</v>
      </c>
      <c r="J5509" s="7" t="s">
        <v>20680</v>
      </c>
      <c r="K5509" s="9">
        <v>25569</v>
      </c>
      <c r="L5509" s="7"/>
      <c r="M5509" s="7"/>
      <c r="N5509" s="7">
        <v>8294062235</v>
      </c>
      <c r="O5509" s="7"/>
      <c r="P5509" s="7"/>
      <c r="Q5509" s="7" t="s">
        <v>95</v>
      </c>
      <c r="R5509" s="39" t="s">
        <v>3415</v>
      </c>
      <c r="S5509" s="7"/>
      <c r="T5509" s="7" t="s">
        <v>774</v>
      </c>
      <c r="U5509" s="7"/>
      <c r="V5509" s="7"/>
      <c r="W5509" s="7"/>
      <c r="X5509" s="7"/>
      <c r="Y5509" s="39"/>
      <c r="Z5509" s="7"/>
      <c r="AA5509" s="7"/>
      <c r="AB5509" s="24"/>
      <c r="AC5509" t="s">
        <v>26453</v>
      </c>
      <c r="AD5509" t="s">
        <v>23380</v>
      </c>
    </row>
    <row r="5510" spans="1:30" x14ac:dyDescent="0.25">
      <c r="A5510" t="str">
        <f t="shared" si="199"/>
        <v>11870174</v>
      </c>
      <c r="B5510" s="23" t="s">
        <v>58</v>
      </c>
      <c r="C5510" s="7" t="s">
        <v>1452</v>
      </c>
      <c r="D5510" s="66" t="s">
        <v>320</v>
      </c>
      <c r="E5510" s="53" t="e">
        <f>VLOOKUP(D5510,'MPG Master'!$C$3:$I$716,7,0)</f>
        <v>#N/A</v>
      </c>
      <c r="F5510" s="7" t="e">
        <f>VLOOKUP(D5510,'MPG Master'!$C$3:$D$716,2,0)</f>
        <v>#N/A</v>
      </c>
      <c r="G5510" s="67" t="s">
        <v>3416</v>
      </c>
      <c r="H5510" s="53" t="e">
        <f t="shared" si="200"/>
        <v>#N/A</v>
      </c>
      <c r="I5510" s="7" t="s">
        <v>2973</v>
      </c>
      <c r="J5510" s="7" t="s">
        <v>20681</v>
      </c>
      <c r="K5510" s="9">
        <v>35553</v>
      </c>
      <c r="L5510" s="7"/>
      <c r="M5510" s="7"/>
      <c r="N5510" s="7">
        <v>8294062235</v>
      </c>
      <c r="O5510" s="7"/>
      <c r="P5510" s="7"/>
      <c r="Q5510" s="7" t="s">
        <v>2898</v>
      </c>
      <c r="R5510" s="39" t="s">
        <v>3417</v>
      </c>
      <c r="S5510" s="7"/>
      <c r="T5510" s="7" t="s">
        <v>735</v>
      </c>
      <c r="U5510" s="7"/>
      <c r="V5510" s="7"/>
      <c r="W5510" s="7"/>
      <c r="X5510" s="7"/>
      <c r="Y5510" s="39"/>
      <c r="Z5510" s="7"/>
      <c r="AA5510" s="7"/>
      <c r="AB5510" s="24"/>
      <c r="AC5510" t="s">
        <v>26453</v>
      </c>
      <c r="AD5510" t="s">
        <v>23380</v>
      </c>
    </row>
    <row r="5511" spans="1:30" x14ac:dyDescent="0.25">
      <c r="A5511" t="str">
        <f t="shared" si="199"/>
        <v>12020048</v>
      </c>
      <c r="B5511" s="23" t="s">
        <v>58</v>
      </c>
      <c r="C5511" s="7" t="s">
        <v>1452</v>
      </c>
      <c r="D5511" s="66" t="s">
        <v>324</v>
      </c>
      <c r="E5511" s="53" t="e">
        <f>VLOOKUP(D5511,'MPG Master'!$C$3:$I$716,7,0)</f>
        <v>#N/A</v>
      </c>
      <c r="F5511" s="7" t="e">
        <f>VLOOKUP(D5511,'MPG Master'!$C$3:$D$716,2,0)</f>
        <v>#N/A</v>
      </c>
      <c r="G5511" s="67" t="s">
        <v>2398</v>
      </c>
      <c r="H5511" s="53" t="e">
        <f t="shared" si="200"/>
        <v>#N/A</v>
      </c>
      <c r="I5511" s="7" t="s">
        <v>1846</v>
      </c>
      <c r="J5511" s="7" t="s">
        <v>2462</v>
      </c>
      <c r="K5511" s="9">
        <v>27395</v>
      </c>
      <c r="L5511" s="7"/>
      <c r="M5511" s="7"/>
      <c r="N5511" s="7">
        <v>6203958948</v>
      </c>
      <c r="O5511" s="7"/>
      <c r="P5511" s="7"/>
      <c r="Q5511" s="7" t="s">
        <v>95</v>
      </c>
      <c r="R5511" s="39" t="s">
        <v>3418</v>
      </c>
      <c r="S5511" s="7"/>
      <c r="T5511" s="7" t="s">
        <v>767</v>
      </c>
      <c r="U5511" s="7"/>
      <c r="V5511" s="7"/>
      <c r="W5511" s="7"/>
      <c r="X5511" s="7"/>
      <c r="Y5511" s="39"/>
      <c r="Z5511" s="7"/>
      <c r="AA5511" s="7"/>
      <c r="AB5511" s="24"/>
      <c r="AC5511" t="s">
        <v>26453</v>
      </c>
      <c r="AD5511" t="s">
        <v>23380</v>
      </c>
    </row>
    <row r="5512" spans="1:30" x14ac:dyDescent="0.25">
      <c r="A5512" t="str">
        <f t="shared" si="199"/>
        <v>50460145</v>
      </c>
      <c r="B5512" s="23" t="s">
        <v>58</v>
      </c>
      <c r="C5512" s="7" t="s">
        <v>864</v>
      </c>
      <c r="D5512" s="66" t="s">
        <v>405</v>
      </c>
      <c r="E5512" s="53" t="e">
        <f>VLOOKUP(D5512,'MPG Master'!$C$3:$I$716,7,0)</f>
        <v>#N/A</v>
      </c>
      <c r="F5512" s="7" t="e">
        <f>VLOOKUP(D5512,'MPG Master'!$C$3:$D$716,2,0)</f>
        <v>#N/A</v>
      </c>
      <c r="G5512" s="67" t="s">
        <v>2434</v>
      </c>
      <c r="H5512" s="53" t="e">
        <f t="shared" si="200"/>
        <v>#N/A</v>
      </c>
      <c r="I5512" s="7" t="s">
        <v>3420</v>
      </c>
      <c r="J5512" s="7" t="s">
        <v>20682</v>
      </c>
      <c r="K5512" s="9">
        <v>30682</v>
      </c>
      <c r="L5512" s="7"/>
      <c r="M5512" s="7"/>
      <c r="N5512" s="7">
        <v>9534519612</v>
      </c>
      <c r="O5512" s="7"/>
      <c r="P5512" s="7"/>
      <c r="Q5512" s="7" t="s">
        <v>1851</v>
      </c>
      <c r="R5512" s="39" t="s">
        <v>3421</v>
      </c>
      <c r="S5512" s="7"/>
      <c r="T5512" s="7" t="s">
        <v>747</v>
      </c>
      <c r="U5512" s="7"/>
      <c r="V5512" s="7"/>
      <c r="W5512" s="7"/>
      <c r="X5512" s="7"/>
      <c r="Y5512" s="39"/>
      <c r="Z5512" s="7"/>
      <c r="AA5512" s="7"/>
      <c r="AB5512" s="24"/>
      <c r="AC5512" t="s">
        <v>26453</v>
      </c>
      <c r="AD5512" t="s">
        <v>23380</v>
      </c>
    </row>
    <row r="5513" spans="1:30" x14ac:dyDescent="0.25">
      <c r="A5513" t="str">
        <f t="shared" si="199"/>
        <v>40390256</v>
      </c>
      <c r="B5513" s="23" t="s">
        <v>58</v>
      </c>
      <c r="C5513" s="7" t="s">
        <v>864</v>
      </c>
      <c r="D5513" s="66" t="s">
        <v>350</v>
      </c>
      <c r="E5513" s="53" t="e">
        <f>VLOOKUP(D5513,'MPG Master'!$C$3:$I$716,7,0)</f>
        <v>#N/A</v>
      </c>
      <c r="F5513" s="7" t="e">
        <f>VLOOKUP(D5513,'MPG Master'!$C$3:$D$716,2,0)</f>
        <v>#N/A</v>
      </c>
      <c r="G5513" s="67" t="s">
        <v>2124</v>
      </c>
      <c r="H5513" s="53" t="e">
        <f t="shared" si="200"/>
        <v>#N/A</v>
      </c>
      <c r="I5513" s="7" t="s">
        <v>3422</v>
      </c>
      <c r="J5513" s="7" t="s">
        <v>20683</v>
      </c>
      <c r="K5513" s="9">
        <v>18264</v>
      </c>
      <c r="L5513" s="7"/>
      <c r="M5513" s="7"/>
      <c r="N5513" s="7">
        <v>9608652957</v>
      </c>
      <c r="O5513" s="7"/>
      <c r="P5513" s="7"/>
      <c r="Q5513" s="7" t="s">
        <v>1808</v>
      </c>
      <c r="R5513" s="39" t="s">
        <v>3423</v>
      </c>
      <c r="S5513" s="7"/>
      <c r="T5513" s="7" t="s">
        <v>994</v>
      </c>
      <c r="U5513" s="7"/>
      <c r="V5513" s="7"/>
      <c r="W5513" s="7"/>
      <c r="X5513" s="7"/>
      <c r="Y5513" s="39"/>
      <c r="Z5513" s="7"/>
      <c r="AA5513" s="7"/>
      <c r="AB5513" s="24"/>
      <c r="AC5513" t="s">
        <v>26453</v>
      </c>
      <c r="AD5513" t="s">
        <v>23380</v>
      </c>
    </row>
    <row r="5514" spans="1:30" x14ac:dyDescent="0.25">
      <c r="A5514" t="str">
        <f t="shared" si="199"/>
        <v>97530007</v>
      </c>
      <c r="B5514" s="23" t="s">
        <v>58</v>
      </c>
      <c r="C5514" s="7" t="s">
        <v>1664</v>
      </c>
      <c r="D5514" s="66" t="s">
        <v>483</v>
      </c>
      <c r="E5514" s="53" t="e">
        <f>VLOOKUP(D5514,'MPG Master'!$C$3:$I$716,7,0)</f>
        <v>#N/A</v>
      </c>
      <c r="F5514" s="7" t="e">
        <f>VLOOKUP(D5514,'MPG Master'!$C$3:$D$716,2,0)</f>
        <v>#N/A</v>
      </c>
      <c r="G5514" s="67" t="s">
        <v>1720</v>
      </c>
      <c r="H5514" s="53" t="e">
        <f t="shared" si="200"/>
        <v>#N/A</v>
      </c>
      <c r="I5514" s="7" t="s">
        <v>3424</v>
      </c>
      <c r="J5514" s="7" t="s">
        <v>20684</v>
      </c>
      <c r="K5514" s="9">
        <v>32277</v>
      </c>
      <c r="L5514" s="7"/>
      <c r="M5514" s="7"/>
      <c r="N5514" s="7">
        <v>7631539237</v>
      </c>
      <c r="O5514" s="7"/>
      <c r="P5514" s="7"/>
      <c r="Q5514" s="7" t="s">
        <v>95</v>
      </c>
      <c r="R5514" s="39" t="s">
        <v>3425</v>
      </c>
      <c r="S5514" s="7"/>
      <c r="T5514" s="7" t="s">
        <v>1019</v>
      </c>
      <c r="U5514" s="7"/>
      <c r="V5514" s="7"/>
      <c r="W5514" s="7"/>
      <c r="X5514" s="7"/>
      <c r="Y5514" s="39"/>
      <c r="Z5514" s="7"/>
      <c r="AA5514" s="7"/>
      <c r="AB5514" s="24"/>
      <c r="AC5514" t="s">
        <v>26453</v>
      </c>
      <c r="AD5514" t="s">
        <v>23380</v>
      </c>
    </row>
    <row r="5515" spans="1:30" x14ac:dyDescent="0.25">
      <c r="A5515" t="str">
        <f t="shared" si="199"/>
        <v>97530002</v>
      </c>
      <c r="B5515" s="23" t="s">
        <v>58</v>
      </c>
      <c r="C5515" s="7" t="s">
        <v>1664</v>
      </c>
      <c r="D5515" s="66" t="s">
        <v>483</v>
      </c>
      <c r="E5515" s="53" t="e">
        <f>VLOOKUP(D5515,'MPG Master'!$C$3:$I$716,7,0)</f>
        <v>#N/A</v>
      </c>
      <c r="F5515" s="7" t="e">
        <f>VLOOKUP(D5515,'MPG Master'!$C$3:$D$716,2,0)</f>
        <v>#N/A</v>
      </c>
      <c r="G5515" s="67" t="s">
        <v>60</v>
      </c>
      <c r="H5515" s="53" t="e">
        <f t="shared" si="200"/>
        <v>#N/A</v>
      </c>
      <c r="I5515" s="7" t="s">
        <v>3426</v>
      </c>
      <c r="J5515" s="7" t="s">
        <v>20685</v>
      </c>
      <c r="K5515" s="9">
        <v>36135</v>
      </c>
      <c r="L5515" s="7"/>
      <c r="M5515" s="7"/>
      <c r="N5515" s="7">
        <v>7545078191</v>
      </c>
      <c r="O5515" s="7"/>
      <c r="P5515" s="7"/>
      <c r="Q5515" s="7" t="s">
        <v>95</v>
      </c>
      <c r="R5515" s="39" t="s">
        <v>3427</v>
      </c>
      <c r="S5515" s="7"/>
      <c r="T5515" s="7" t="s">
        <v>1019</v>
      </c>
      <c r="U5515" s="7"/>
      <c r="V5515" s="7"/>
      <c r="W5515" s="7"/>
      <c r="X5515" s="7"/>
      <c r="Y5515" s="39"/>
      <c r="Z5515" s="7"/>
      <c r="AA5515" s="7"/>
      <c r="AB5515" s="24"/>
      <c r="AC5515" t="s">
        <v>26453</v>
      </c>
      <c r="AD5515" t="s">
        <v>23380</v>
      </c>
    </row>
    <row r="5516" spans="1:30" x14ac:dyDescent="0.25">
      <c r="A5516" t="str">
        <f t="shared" si="199"/>
        <v>10340046</v>
      </c>
      <c r="B5516" s="23" t="s">
        <v>58</v>
      </c>
      <c r="C5516" s="7" t="s">
        <v>1452</v>
      </c>
      <c r="D5516" s="66" t="s">
        <v>317</v>
      </c>
      <c r="E5516" s="53" t="e">
        <f>VLOOKUP(D5516,'MPG Master'!$C$3:$I$716,7,0)</f>
        <v>#N/A</v>
      </c>
      <c r="F5516" s="7" t="e">
        <f>VLOOKUP(D5516,'MPG Master'!$C$3:$D$716,2,0)</f>
        <v>#N/A</v>
      </c>
      <c r="G5516" s="67" t="s">
        <v>1881</v>
      </c>
      <c r="H5516" s="53" t="e">
        <f t="shared" si="200"/>
        <v>#N/A</v>
      </c>
      <c r="I5516" s="7" t="s">
        <v>2190</v>
      </c>
      <c r="J5516" s="7" t="s">
        <v>20686</v>
      </c>
      <c r="K5516" s="9">
        <v>31048</v>
      </c>
      <c r="L5516" s="7"/>
      <c r="M5516" s="7"/>
      <c r="N5516" s="7">
        <v>9334887103</v>
      </c>
      <c r="O5516" s="7"/>
      <c r="P5516" s="7"/>
      <c r="Q5516" s="7" t="s">
        <v>95</v>
      </c>
      <c r="R5516" s="39" t="s">
        <v>3413</v>
      </c>
      <c r="S5516" s="7"/>
      <c r="T5516" s="7" t="s">
        <v>774</v>
      </c>
      <c r="U5516" s="7"/>
      <c r="V5516" s="7"/>
      <c r="W5516" s="7"/>
      <c r="X5516" s="7"/>
      <c r="Y5516" s="39"/>
      <c r="Z5516" s="7"/>
      <c r="AA5516" s="7"/>
      <c r="AB5516" s="24"/>
      <c r="AC5516" t="s">
        <v>26453</v>
      </c>
      <c r="AD5516" t="s">
        <v>23380</v>
      </c>
    </row>
    <row r="5517" spans="1:30" x14ac:dyDescent="0.25">
      <c r="A5517" t="str">
        <f t="shared" si="199"/>
        <v>10340037</v>
      </c>
      <c r="B5517" s="23" t="s">
        <v>58</v>
      </c>
      <c r="C5517" s="7" t="s">
        <v>1452</v>
      </c>
      <c r="D5517" s="66" t="s">
        <v>317</v>
      </c>
      <c r="E5517" s="53" t="e">
        <f>VLOOKUP(D5517,'MPG Master'!$C$3:$I$716,7,0)</f>
        <v>#N/A</v>
      </c>
      <c r="F5517" s="7" t="e">
        <f>VLOOKUP(D5517,'MPG Master'!$C$3:$D$716,2,0)</f>
        <v>#N/A</v>
      </c>
      <c r="G5517" s="67" t="s">
        <v>1692</v>
      </c>
      <c r="H5517" s="53" t="e">
        <f t="shared" si="200"/>
        <v>#N/A</v>
      </c>
      <c r="I5517" s="7" t="s">
        <v>3428</v>
      </c>
      <c r="J5517" s="7" t="s">
        <v>20687</v>
      </c>
      <c r="K5517" s="9">
        <v>25569</v>
      </c>
      <c r="L5517" s="7"/>
      <c r="M5517" s="7"/>
      <c r="N5517" s="7">
        <v>8294062232</v>
      </c>
      <c r="O5517" s="7"/>
      <c r="P5517" s="7"/>
      <c r="Q5517" s="7" t="s">
        <v>95</v>
      </c>
      <c r="R5517" s="39" t="s">
        <v>3429</v>
      </c>
      <c r="S5517" s="7"/>
      <c r="T5517" s="7" t="s">
        <v>774</v>
      </c>
      <c r="U5517" s="7"/>
      <c r="V5517" s="7"/>
      <c r="W5517" s="7"/>
      <c r="X5517" s="7"/>
      <c r="Y5517" s="39"/>
      <c r="Z5517" s="7"/>
      <c r="AA5517" s="7"/>
      <c r="AB5517" s="24"/>
      <c r="AC5517" t="s">
        <v>26453</v>
      </c>
      <c r="AD5517" t="s">
        <v>23380</v>
      </c>
    </row>
    <row r="5518" spans="1:30" x14ac:dyDescent="0.25">
      <c r="A5518" t="str">
        <f t="shared" si="199"/>
        <v>12110010</v>
      </c>
      <c r="B5518" s="23" t="s">
        <v>58</v>
      </c>
      <c r="C5518" s="7" t="s">
        <v>1452</v>
      </c>
      <c r="D5518" s="66" t="s">
        <v>329</v>
      </c>
      <c r="E5518" s="53" t="e">
        <f>VLOOKUP(D5518,'MPG Master'!$C$3:$I$716,7,0)</f>
        <v>#N/A</v>
      </c>
      <c r="F5518" s="7" t="e">
        <f>VLOOKUP(D5518,'MPG Master'!$C$3:$D$716,2,0)</f>
        <v>#N/A</v>
      </c>
      <c r="G5518" s="67" t="s">
        <v>1681</v>
      </c>
      <c r="H5518" s="53" t="e">
        <f t="shared" si="200"/>
        <v>#N/A</v>
      </c>
      <c r="I5518" s="7" t="s">
        <v>3430</v>
      </c>
      <c r="J5518" s="7" t="s">
        <v>20688</v>
      </c>
      <c r="K5518" s="9">
        <v>26298</v>
      </c>
      <c r="L5518" s="7"/>
      <c r="M5518" s="7"/>
      <c r="N5518" s="7">
        <v>9931847608</v>
      </c>
      <c r="O5518" s="7"/>
      <c r="P5518" s="7"/>
      <c r="Q5518" s="7" t="s">
        <v>95</v>
      </c>
      <c r="R5518" s="39" t="s">
        <v>3431</v>
      </c>
      <c r="S5518" s="7"/>
      <c r="T5518" s="7" t="s">
        <v>774</v>
      </c>
      <c r="U5518" s="7"/>
      <c r="V5518" s="7"/>
      <c r="W5518" s="7"/>
      <c r="X5518" s="7"/>
      <c r="Y5518" s="39"/>
      <c r="Z5518" s="7"/>
      <c r="AA5518" s="7"/>
      <c r="AB5518" s="24"/>
      <c r="AC5518" t="s">
        <v>26453</v>
      </c>
      <c r="AD5518" t="s">
        <v>23380</v>
      </c>
    </row>
    <row r="5519" spans="1:30" x14ac:dyDescent="0.25">
      <c r="A5519" t="str">
        <f t="shared" si="199"/>
        <v>40290246</v>
      </c>
      <c r="B5519" s="23" t="s">
        <v>58</v>
      </c>
      <c r="C5519" s="7" t="s">
        <v>864</v>
      </c>
      <c r="D5519" s="66" t="s">
        <v>348</v>
      </c>
      <c r="E5519" s="53" t="e">
        <f>VLOOKUP(D5519,'MPG Master'!$C$3:$I$716,7,0)</f>
        <v>#N/A</v>
      </c>
      <c r="F5519" s="7" t="e">
        <f>VLOOKUP(D5519,'MPG Master'!$C$3:$D$716,2,0)</f>
        <v>#N/A</v>
      </c>
      <c r="G5519" s="67" t="s">
        <v>3432</v>
      </c>
      <c r="H5519" s="53" t="e">
        <f t="shared" si="200"/>
        <v>#N/A</v>
      </c>
      <c r="I5519" s="7" t="s">
        <v>3433</v>
      </c>
      <c r="J5519" s="7" t="s">
        <v>20689</v>
      </c>
      <c r="K5519" s="9">
        <v>29221</v>
      </c>
      <c r="L5519" s="7"/>
      <c r="M5519" s="7"/>
      <c r="N5519" s="7">
        <v>8603659773</v>
      </c>
      <c r="O5519" s="7"/>
      <c r="P5519" s="7"/>
      <c r="Q5519" s="7" t="s">
        <v>1716</v>
      </c>
      <c r="R5519" s="39" t="s">
        <v>3434</v>
      </c>
      <c r="S5519" s="7"/>
      <c r="T5519" s="7" t="s">
        <v>747</v>
      </c>
      <c r="U5519" s="7"/>
      <c r="V5519" s="7"/>
      <c r="W5519" s="7"/>
      <c r="X5519" s="7"/>
      <c r="Y5519" s="39"/>
      <c r="Z5519" s="7"/>
      <c r="AA5519" s="7"/>
      <c r="AB5519" s="24"/>
      <c r="AC5519" t="s">
        <v>26453</v>
      </c>
      <c r="AD5519" t="s">
        <v>23380</v>
      </c>
    </row>
    <row r="5520" spans="1:30" x14ac:dyDescent="0.25">
      <c r="A5520" t="str">
        <f t="shared" si="199"/>
        <v>40290243</v>
      </c>
      <c r="B5520" s="23" t="s">
        <v>58</v>
      </c>
      <c r="C5520" s="7" t="s">
        <v>864</v>
      </c>
      <c r="D5520" s="66" t="s">
        <v>348</v>
      </c>
      <c r="E5520" s="53" t="e">
        <f>VLOOKUP(D5520,'MPG Master'!$C$3:$I$716,7,0)</f>
        <v>#N/A</v>
      </c>
      <c r="F5520" s="7" t="e">
        <f>VLOOKUP(D5520,'MPG Master'!$C$3:$D$716,2,0)</f>
        <v>#N/A</v>
      </c>
      <c r="G5520" s="67" t="s">
        <v>2127</v>
      </c>
      <c r="H5520" s="53" t="e">
        <f t="shared" si="200"/>
        <v>#N/A</v>
      </c>
      <c r="I5520" s="7" t="s">
        <v>3435</v>
      </c>
      <c r="J5520" s="7" t="s">
        <v>20690</v>
      </c>
      <c r="K5520" s="9">
        <v>11689</v>
      </c>
      <c r="L5520" s="7"/>
      <c r="M5520" s="7"/>
      <c r="N5520" s="7">
        <v>7808131639</v>
      </c>
      <c r="O5520" s="7"/>
      <c r="P5520" s="7"/>
      <c r="Q5520" s="7" t="s">
        <v>99</v>
      </c>
      <c r="R5520" s="39" t="s">
        <v>3436</v>
      </c>
      <c r="S5520" s="7"/>
      <c r="T5520" s="7" t="s">
        <v>877</v>
      </c>
      <c r="U5520" s="7"/>
      <c r="V5520" s="7"/>
      <c r="W5520" s="7"/>
      <c r="X5520" s="7"/>
      <c r="Y5520" s="39"/>
      <c r="Z5520" s="7"/>
      <c r="AA5520" s="7"/>
      <c r="AB5520" s="24"/>
      <c r="AC5520" t="s">
        <v>26453</v>
      </c>
      <c r="AD5520" t="s">
        <v>23380</v>
      </c>
    </row>
    <row r="5521" spans="1:30" x14ac:dyDescent="0.25">
      <c r="A5521" t="str">
        <f t="shared" si="199"/>
        <v>40290244</v>
      </c>
      <c r="B5521" s="23" t="s">
        <v>58</v>
      </c>
      <c r="C5521" s="7" t="s">
        <v>864</v>
      </c>
      <c r="D5521" s="66" t="s">
        <v>348</v>
      </c>
      <c r="E5521" s="53" t="e">
        <f>VLOOKUP(D5521,'MPG Master'!$C$3:$I$716,7,0)</f>
        <v>#N/A</v>
      </c>
      <c r="F5521" s="7" t="e">
        <f>VLOOKUP(D5521,'MPG Master'!$C$3:$D$716,2,0)</f>
        <v>#N/A</v>
      </c>
      <c r="G5521" s="67" t="s">
        <v>7849</v>
      </c>
      <c r="H5521" s="53" t="e">
        <f t="shared" si="200"/>
        <v>#N/A</v>
      </c>
      <c r="I5521" s="7" t="s">
        <v>3438</v>
      </c>
      <c r="J5521" s="7" t="s">
        <v>20691</v>
      </c>
      <c r="K5521" s="9">
        <v>34824</v>
      </c>
      <c r="L5521" s="7"/>
      <c r="M5521" s="7"/>
      <c r="N5521" s="7">
        <v>7352153356</v>
      </c>
      <c r="O5521" s="7"/>
      <c r="P5521" s="7"/>
      <c r="Q5521" s="7" t="s">
        <v>1716</v>
      </c>
      <c r="R5521" s="39" t="s">
        <v>3439</v>
      </c>
      <c r="S5521" s="7"/>
      <c r="T5521" s="7" t="s">
        <v>747</v>
      </c>
      <c r="U5521" s="7"/>
      <c r="V5521" s="7"/>
      <c r="W5521" s="7"/>
      <c r="X5521" s="7"/>
      <c r="Y5521" s="39"/>
      <c r="Z5521" s="7"/>
      <c r="AA5521" s="7"/>
      <c r="AB5521" s="24"/>
      <c r="AC5521" t="s">
        <v>26453</v>
      </c>
      <c r="AD5521" t="s">
        <v>23380</v>
      </c>
    </row>
    <row r="5522" spans="1:30" x14ac:dyDescent="0.25">
      <c r="A5522" t="str">
        <f t="shared" si="199"/>
        <v>40290245</v>
      </c>
      <c r="B5522" s="23" t="s">
        <v>58</v>
      </c>
      <c r="C5522" s="7" t="s">
        <v>864</v>
      </c>
      <c r="D5522" s="66" t="s">
        <v>348</v>
      </c>
      <c r="E5522" s="53" t="e">
        <f>VLOOKUP(D5522,'MPG Master'!$C$3:$I$716,7,0)</f>
        <v>#N/A</v>
      </c>
      <c r="F5522" s="7" t="e">
        <f>VLOOKUP(D5522,'MPG Master'!$C$3:$D$716,2,0)</f>
        <v>#N/A</v>
      </c>
      <c r="G5522" s="67" t="s">
        <v>3440</v>
      </c>
      <c r="H5522" s="53" t="e">
        <f t="shared" si="200"/>
        <v>#N/A</v>
      </c>
      <c r="I5522" s="7" t="s">
        <v>3441</v>
      </c>
      <c r="J5522" s="7" t="s">
        <v>20692</v>
      </c>
      <c r="K5522" s="9">
        <v>24838</v>
      </c>
      <c r="L5522" s="7"/>
      <c r="M5522" s="7"/>
      <c r="N5522" s="7">
        <v>9608961910</v>
      </c>
      <c r="O5522" s="7"/>
      <c r="P5522" s="7"/>
      <c r="Q5522" s="7" t="s">
        <v>1716</v>
      </c>
      <c r="R5522" s="39" t="s">
        <v>3442</v>
      </c>
      <c r="S5522" s="7"/>
      <c r="T5522" s="7" t="s">
        <v>747</v>
      </c>
      <c r="U5522" s="7"/>
      <c r="V5522" s="7"/>
      <c r="W5522" s="7"/>
      <c r="X5522" s="7"/>
      <c r="Y5522" s="39"/>
      <c r="Z5522" s="7"/>
      <c r="AA5522" s="7"/>
      <c r="AB5522" s="24"/>
      <c r="AC5522" t="s">
        <v>26453</v>
      </c>
      <c r="AD5522" t="s">
        <v>23380</v>
      </c>
    </row>
    <row r="5523" spans="1:30" x14ac:dyDescent="0.25">
      <c r="A5523" t="str">
        <f t="shared" si="199"/>
        <v>03150002</v>
      </c>
      <c r="B5523" s="23" t="s">
        <v>58</v>
      </c>
      <c r="C5523" s="7" t="s">
        <v>1225</v>
      </c>
      <c r="D5523" s="66" t="s">
        <v>500</v>
      </c>
      <c r="E5523" s="53" t="e">
        <f>VLOOKUP(D5523,'MPG Master'!$C$3:$I$716,7,0)</f>
        <v>#N/A</v>
      </c>
      <c r="F5523" s="7" t="e">
        <f>VLOOKUP(D5523,'MPG Master'!$C$3:$D$716,2,0)</f>
        <v>#N/A</v>
      </c>
      <c r="G5523" s="67" t="s">
        <v>60</v>
      </c>
      <c r="H5523" s="53" t="e">
        <f t="shared" si="200"/>
        <v>#N/A</v>
      </c>
      <c r="I5523" s="7" t="s">
        <v>3443</v>
      </c>
      <c r="J5523" s="7" t="s">
        <v>3777</v>
      </c>
      <c r="K5523" s="9">
        <v>33604</v>
      </c>
      <c r="L5523" s="7"/>
      <c r="M5523" s="7"/>
      <c r="N5523" s="7">
        <v>6200642221</v>
      </c>
      <c r="O5523" s="7"/>
      <c r="P5523" s="7"/>
      <c r="Q5523" s="7" t="s">
        <v>838</v>
      </c>
      <c r="R5523" s="39" t="s">
        <v>3445</v>
      </c>
      <c r="S5523" s="7"/>
      <c r="T5523" s="7" t="s">
        <v>1255</v>
      </c>
      <c r="U5523" s="7"/>
      <c r="V5523" s="7"/>
      <c r="W5523" s="7"/>
      <c r="X5523" s="7"/>
      <c r="Y5523" s="39"/>
      <c r="Z5523" s="7"/>
      <c r="AA5523" s="7"/>
      <c r="AB5523" s="24"/>
      <c r="AC5523" t="s">
        <v>26453</v>
      </c>
      <c r="AD5523" t="s">
        <v>23380</v>
      </c>
    </row>
    <row r="5524" spans="1:30" x14ac:dyDescent="0.25">
      <c r="A5524" t="str">
        <f t="shared" si="199"/>
        <v>12060041</v>
      </c>
      <c r="B5524" s="23" t="s">
        <v>58</v>
      </c>
      <c r="C5524" s="7" t="s">
        <v>1663</v>
      </c>
      <c r="D5524" s="66" t="s">
        <v>401</v>
      </c>
      <c r="E5524" s="53" t="e">
        <f>VLOOKUP(D5524,'MPG Master'!$C$3:$I$716,7,0)</f>
        <v>#N/A</v>
      </c>
      <c r="F5524" s="7" t="e">
        <f>VLOOKUP(D5524,'MPG Master'!$C$3:$D$716,2,0)</f>
        <v>#N/A</v>
      </c>
      <c r="G5524" s="67" t="s">
        <v>2314</v>
      </c>
      <c r="H5524" s="53" t="e">
        <f t="shared" si="200"/>
        <v>#N/A</v>
      </c>
      <c r="I5524" s="7" t="s">
        <v>3446</v>
      </c>
      <c r="J5524" s="7" t="s">
        <v>20693</v>
      </c>
      <c r="K5524" s="9">
        <v>29590</v>
      </c>
      <c r="L5524" s="7"/>
      <c r="M5524" s="7"/>
      <c r="N5524" s="7">
        <v>9430817894</v>
      </c>
      <c r="O5524" s="7"/>
      <c r="P5524" s="7"/>
      <c r="Q5524" s="7" t="s">
        <v>1424</v>
      </c>
      <c r="R5524" s="39" t="s">
        <v>3447</v>
      </c>
      <c r="S5524" s="7"/>
      <c r="T5524" s="7" t="s">
        <v>935</v>
      </c>
      <c r="U5524" s="7"/>
      <c r="V5524" s="7"/>
      <c r="W5524" s="7"/>
      <c r="X5524" s="7"/>
      <c r="Y5524" s="39"/>
      <c r="Z5524" s="7"/>
      <c r="AA5524" s="7"/>
      <c r="AB5524" s="24"/>
      <c r="AC5524" t="s">
        <v>26453</v>
      </c>
      <c r="AD5524" t="s">
        <v>23380</v>
      </c>
    </row>
    <row r="5525" spans="1:30" x14ac:dyDescent="0.25">
      <c r="A5525" t="str">
        <f t="shared" si="199"/>
        <v>11950003</v>
      </c>
      <c r="B5525" s="23" t="s">
        <v>58</v>
      </c>
      <c r="C5525" s="7" t="s">
        <v>1663</v>
      </c>
      <c r="D5525" s="66" t="s">
        <v>398</v>
      </c>
      <c r="E5525" s="53" t="e">
        <f>VLOOKUP(D5525,'MPG Master'!$C$3:$I$716,7,0)</f>
        <v>#N/A</v>
      </c>
      <c r="F5525" s="7" t="e">
        <f>VLOOKUP(D5525,'MPG Master'!$C$3:$D$716,2,0)</f>
        <v>#N/A</v>
      </c>
      <c r="G5525" s="67" t="s">
        <v>61</v>
      </c>
      <c r="H5525" s="53" t="e">
        <f t="shared" si="200"/>
        <v>#N/A</v>
      </c>
      <c r="I5525" s="7" t="s">
        <v>2973</v>
      </c>
      <c r="J5525" s="7" t="s">
        <v>20549</v>
      </c>
      <c r="K5525" s="9">
        <v>34976</v>
      </c>
      <c r="L5525" s="7"/>
      <c r="M5525" s="7"/>
      <c r="N5525" s="7">
        <v>6204925645</v>
      </c>
      <c r="O5525" s="7"/>
      <c r="P5525" s="7"/>
      <c r="Q5525" s="7" t="s">
        <v>838</v>
      </c>
      <c r="R5525" s="39" t="s">
        <v>3448</v>
      </c>
      <c r="S5525" s="7"/>
      <c r="T5525" s="7" t="s">
        <v>989</v>
      </c>
      <c r="U5525" s="7"/>
      <c r="V5525" s="7"/>
      <c r="W5525" s="7"/>
      <c r="X5525" s="7"/>
      <c r="Y5525" s="39"/>
      <c r="Z5525" s="7"/>
      <c r="AA5525" s="7"/>
      <c r="AB5525" s="24"/>
      <c r="AC5525" t="s">
        <v>26453</v>
      </c>
      <c r="AD5525" t="s">
        <v>23380</v>
      </c>
    </row>
    <row r="5526" spans="1:30" x14ac:dyDescent="0.25">
      <c r="A5526" t="str">
        <f t="shared" si="199"/>
        <v>12280002</v>
      </c>
      <c r="B5526" s="23" t="s">
        <v>58</v>
      </c>
      <c r="C5526" s="7" t="s">
        <v>1663</v>
      </c>
      <c r="D5526" s="66" t="s">
        <v>402</v>
      </c>
      <c r="E5526" s="53" t="e">
        <f>VLOOKUP(D5526,'MPG Master'!$C$3:$I$716,7,0)</f>
        <v>#N/A</v>
      </c>
      <c r="F5526" s="7" t="e">
        <f>VLOOKUP(D5526,'MPG Master'!$C$3:$D$716,2,0)</f>
        <v>#N/A</v>
      </c>
      <c r="G5526" s="67" t="s">
        <v>60</v>
      </c>
      <c r="H5526" s="53" t="e">
        <f t="shared" si="200"/>
        <v>#N/A</v>
      </c>
      <c r="I5526" s="7" t="s">
        <v>3449</v>
      </c>
      <c r="J5526" s="7" t="s">
        <v>20694</v>
      </c>
      <c r="K5526" s="9">
        <v>34061</v>
      </c>
      <c r="L5526" s="7"/>
      <c r="M5526" s="7"/>
      <c r="N5526" s="7">
        <v>9771640116</v>
      </c>
      <c r="O5526" s="7"/>
      <c r="P5526" s="7"/>
      <c r="Q5526" s="7" t="s">
        <v>95</v>
      </c>
      <c r="R5526" s="39" t="s">
        <v>931</v>
      </c>
      <c r="S5526" s="7"/>
      <c r="T5526" s="7" t="s">
        <v>767</v>
      </c>
      <c r="U5526" s="7"/>
      <c r="V5526" s="7"/>
      <c r="W5526" s="7"/>
      <c r="X5526" s="7"/>
      <c r="Y5526" s="39"/>
      <c r="Z5526" s="7"/>
      <c r="AA5526" s="7"/>
      <c r="AB5526" s="24"/>
      <c r="AC5526" t="s">
        <v>26453</v>
      </c>
      <c r="AD5526" t="s">
        <v>23380</v>
      </c>
    </row>
    <row r="5527" spans="1:30" x14ac:dyDescent="0.25">
      <c r="A5527" t="str">
        <f t="shared" si="199"/>
        <v>12280012</v>
      </c>
      <c r="B5527" s="23" t="s">
        <v>58</v>
      </c>
      <c r="C5527" s="7" t="s">
        <v>1663</v>
      </c>
      <c r="D5527" s="66" t="s">
        <v>402</v>
      </c>
      <c r="E5527" s="53" t="e">
        <f>VLOOKUP(D5527,'MPG Master'!$C$3:$I$716,7,0)</f>
        <v>#N/A</v>
      </c>
      <c r="F5527" s="7" t="e">
        <f>VLOOKUP(D5527,'MPG Master'!$C$3:$D$716,2,0)</f>
        <v>#N/A</v>
      </c>
      <c r="G5527" s="67" t="s">
        <v>1694</v>
      </c>
      <c r="H5527" s="53" t="e">
        <f t="shared" si="200"/>
        <v>#N/A</v>
      </c>
      <c r="I5527" s="7" t="s">
        <v>3450</v>
      </c>
      <c r="J5527" s="7" t="s">
        <v>20695</v>
      </c>
      <c r="K5527" s="9">
        <v>30317</v>
      </c>
      <c r="L5527" s="7"/>
      <c r="M5527" s="7"/>
      <c r="N5527" s="7">
        <v>8002041134</v>
      </c>
      <c r="O5527" s="7"/>
      <c r="P5527" s="7"/>
      <c r="Q5527" s="7" t="s">
        <v>1808</v>
      </c>
      <c r="R5527" s="39" t="s">
        <v>3451</v>
      </c>
      <c r="S5527" s="7"/>
      <c r="T5527" s="7" t="s">
        <v>941</v>
      </c>
      <c r="U5527" s="7"/>
      <c r="V5527" s="7"/>
      <c r="W5527" s="7"/>
      <c r="X5527" s="7"/>
      <c r="Y5527" s="39"/>
      <c r="Z5527" s="7"/>
      <c r="AA5527" s="7"/>
      <c r="AB5527" s="24"/>
      <c r="AC5527" t="s">
        <v>26453</v>
      </c>
      <c r="AD5527" t="s">
        <v>23380</v>
      </c>
    </row>
    <row r="5528" spans="1:30" x14ac:dyDescent="0.25">
      <c r="A5528" t="str">
        <f t="shared" si="199"/>
        <v>12280009</v>
      </c>
      <c r="B5528" s="23" t="s">
        <v>58</v>
      </c>
      <c r="C5528" s="7" t="s">
        <v>1663</v>
      </c>
      <c r="D5528" s="66" t="s">
        <v>402</v>
      </c>
      <c r="E5528" s="53" t="e">
        <f>VLOOKUP(D5528,'MPG Master'!$C$3:$I$716,7,0)</f>
        <v>#N/A</v>
      </c>
      <c r="F5528" s="7" t="e">
        <f>VLOOKUP(D5528,'MPG Master'!$C$3:$D$716,2,0)</f>
        <v>#N/A</v>
      </c>
      <c r="G5528" s="67" t="s">
        <v>1706</v>
      </c>
      <c r="H5528" s="53" t="e">
        <f t="shared" si="200"/>
        <v>#N/A</v>
      </c>
      <c r="I5528" s="7" t="s">
        <v>3452</v>
      </c>
      <c r="J5528" s="7" t="s">
        <v>20696</v>
      </c>
      <c r="K5528" s="9">
        <v>33239</v>
      </c>
      <c r="L5528" s="7"/>
      <c r="M5528" s="7"/>
      <c r="N5528" s="7">
        <v>8969521055</v>
      </c>
      <c r="O5528" s="7"/>
      <c r="P5528" s="7"/>
      <c r="Q5528" s="7" t="s">
        <v>95</v>
      </c>
      <c r="R5528" s="39" t="s">
        <v>3453</v>
      </c>
      <c r="S5528" s="7"/>
      <c r="T5528" s="7" t="s">
        <v>804</v>
      </c>
      <c r="U5528" s="7"/>
      <c r="V5528" s="7"/>
      <c r="W5528" s="7"/>
      <c r="X5528" s="7"/>
      <c r="Y5528" s="39"/>
      <c r="Z5528" s="7"/>
      <c r="AA5528" s="7"/>
      <c r="AB5528" s="24"/>
      <c r="AC5528" t="s">
        <v>26453</v>
      </c>
      <c r="AD5528" t="s">
        <v>23380</v>
      </c>
    </row>
    <row r="5529" spans="1:30" x14ac:dyDescent="0.25">
      <c r="A5529" t="str">
        <f t="shared" si="199"/>
        <v>12280008</v>
      </c>
      <c r="B5529" s="23" t="s">
        <v>58</v>
      </c>
      <c r="C5529" s="7" t="s">
        <v>1663</v>
      </c>
      <c r="D5529" s="66" t="s">
        <v>402</v>
      </c>
      <c r="E5529" s="53" t="e">
        <f>VLOOKUP(D5529,'MPG Master'!$C$3:$I$716,7,0)</f>
        <v>#N/A</v>
      </c>
      <c r="F5529" s="7" t="e">
        <f>VLOOKUP(D5529,'MPG Master'!$C$3:$D$716,2,0)</f>
        <v>#N/A</v>
      </c>
      <c r="G5529" s="67" t="s">
        <v>1687</v>
      </c>
      <c r="H5529" s="53" t="e">
        <f t="shared" si="200"/>
        <v>#N/A</v>
      </c>
      <c r="I5529" s="7" t="s">
        <v>3454</v>
      </c>
      <c r="J5529" s="7" t="s">
        <v>20697</v>
      </c>
      <c r="K5529" s="9">
        <v>24473</v>
      </c>
      <c r="L5529" s="7"/>
      <c r="M5529" s="7"/>
      <c r="N5529" s="7">
        <v>9130491938</v>
      </c>
      <c r="O5529" s="7"/>
      <c r="P5529" s="7"/>
      <c r="Q5529" s="7" t="s">
        <v>1808</v>
      </c>
      <c r="R5529" s="39" t="s">
        <v>3455</v>
      </c>
      <c r="S5529" s="7"/>
      <c r="T5529" s="7" t="s">
        <v>3456</v>
      </c>
      <c r="U5529" s="7"/>
      <c r="V5529" s="7"/>
      <c r="W5529" s="7"/>
      <c r="X5529" s="7"/>
      <c r="Y5529" s="39"/>
      <c r="Z5529" s="7"/>
      <c r="AA5529" s="7"/>
      <c r="AB5529" s="24"/>
      <c r="AC5529" t="s">
        <v>26453</v>
      </c>
      <c r="AD5529" t="s">
        <v>23380</v>
      </c>
    </row>
    <row r="5530" spans="1:30" x14ac:dyDescent="0.25">
      <c r="A5530" t="str">
        <f t="shared" si="199"/>
        <v>12280007</v>
      </c>
      <c r="B5530" s="23" t="s">
        <v>58</v>
      </c>
      <c r="C5530" s="7" t="s">
        <v>1663</v>
      </c>
      <c r="D5530" s="66" t="s">
        <v>402</v>
      </c>
      <c r="E5530" s="53" t="e">
        <f>VLOOKUP(D5530,'MPG Master'!$C$3:$I$716,7,0)</f>
        <v>#N/A</v>
      </c>
      <c r="F5530" s="7" t="e">
        <f>VLOOKUP(D5530,'MPG Master'!$C$3:$D$716,2,0)</f>
        <v>#N/A</v>
      </c>
      <c r="G5530" s="67" t="s">
        <v>1720</v>
      </c>
      <c r="H5530" s="53" t="e">
        <f t="shared" si="200"/>
        <v>#N/A</v>
      </c>
      <c r="I5530" s="7" t="s">
        <v>3167</v>
      </c>
      <c r="J5530" s="7" t="s">
        <v>20698</v>
      </c>
      <c r="K5530" s="9">
        <v>27760</v>
      </c>
      <c r="L5530" s="7"/>
      <c r="M5530" s="7"/>
      <c r="N5530" s="7"/>
      <c r="O5530" s="7"/>
      <c r="P5530" s="7"/>
      <c r="Q5530" s="7" t="s">
        <v>3388</v>
      </c>
      <c r="R5530" s="39" t="s">
        <v>3457</v>
      </c>
      <c r="S5530" s="7"/>
      <c r="T5530" s="7" t="s">
        <v>1078</v>
      </c>
      <c r="U5530" s="7"/>
      <c r="V5530" s="7"/>
      <c r="W5530" s="7"/>
      <c r="X5530" s="7"/>
      <c r="Y5530" s="39"/>
      <c r="Z5530" s="7"/>
      <c r="AA5530" s="7"/>
      <c r="AB5530" s="24"/>
      <c r="AC5530" t="s">
        <v>26453</v>
      </c>
      <c r="AD5530" t="s">
        <v>23380</v>
      </c>
    </row>
    <row r="5531" spans="1:30" x14ac:dyDescent="0.25">
      <c r="A5531" t="str">
        <f t="shared" si="199"/>
        <v>12280006</v>
      </c>
      <c r="B5531" s="23" t="s">
        <v>58</v>
      </c>
      <c r="C5531" s="7" t="s">
        <v>1663</v>
      </c>
      <c r="D5531" s="66" t="s">
        <v>402</v>
      </c>
      <c r="E5531" s="53" t="e">
        <f>VLOOKUP(D5531,'MPG Master'!$C$3:$I$716,7,0)</f>
        <v>#N/A</v>
      </c>
      <c r="F5531" s="7" t="e">
        <f>VLOOKUP(D5531,'MPG Master'!$C$3:$D$716,2,0)</f>
        <v>#N/A</v>
      </c>
      <c r="G5531" s="67" t="s">
        <v>378</v>
      </c>
      <c r="H5531" s="53" t="e">
        <f t="shared" si="200"/>
        <v>#N/A</v>
      </c>
      <c r="I5531" s="7" t="s">
        <v>3458</v>
      </c>
      <c r="J5531" s="7" t="s">
        <v>20699</v>
      </c>
      <c r="K5531" s="9">
        <v>36772</v>
      </c>
      <c r="L5531" s="7"/>
      <c r="M5531" s="7"/>
      <c r="N5531" s="7">
        <v>9934705616</v>
      </c>
      <c r="O5531" s="7"/>
      <c r="P5531" s="7"/>
      <c r="Q5531" s="7" t="s">
        <v>3388</v>
      </c>
      <c r="R5531" s="39" t="s">
        <v>3459</v>
      </c>
      <c r="S5531" s="7"/>
      <c r="T5531" s="7" t="s">
        <v>1078</v>
      </c>
      <c r="U5531" s="7"/>
      <c r="V5531" s="7"/>
      <c r="W5531" s="7"/>
      <c r="X5531" s="7"/>
      <c r="Y5531" s="39"/>
      <c r="Z5531" s="7"/>
      <c r="AA5531" s="7"/>
      <c r="AB5531" s="24"/>
      <c r="AC5531" t="s">
        <v>26453</v>
      </c>
      <c r="AD5531" t="s">
        <v>23380</v>
      </c>
    </row>
    <row r="5532" spans="1:30" x14ac:dyDescent="0.25">
      <c r="A5532" t="str">
        <f t="shared" si="199"/>
        <v>12280004</v>
      </c>
      <c r="B5532" s="23" t="s">
        <v>58</v>
      </c>
      <c r="C5532" s="7" t="s">
        <v>1663</v>
      </c>
      <c r="D5532" s="66" t="s">
        <v>402</v>
      </c>
      <c r="E5532" s="53" t="e">
        <f>VLOOKUP(D5532,'MPG Master'!$C$3:$I$716,7,0)</f>
        <v>#N/A</v>
      </c>
      <c r="F5532" s="7" t="e">
        <f>VLOOKUP(D5532,'MPG Master'!$C$3:$D$716,2,0)</f>
        <v>#N/A</v>
      </c>
      <c r="G5532" s="67" t="s">
        <v>1679</v>
      </c>
      <c r="H5532" s="53" t="e">
        <f t="shared" si="200"/>
        <v>#N/A</v>
      </c>
      <c r="I5532" s="7" t="s">
        <v>3460</v>
      </c>
      <c r="J5532" s="7" t="s">
        <v>20700</v>
      </c>
      <c r="K5532" s="9">
        <v>24111</v>
      </c>
      <c r="L5532" s="7"/>
      <c r="M5532" s="7"/>
      <c r="N5532" s="7">
        <v>9931888519</v>
      </c>
      <c r="O5532" s="7"/>
      <c r="P5532" s="7"/>
      <c r="Q5532" s="7" t="s">
        <v>95</v>
      </c>
      <c r="R5532" s="39" t="s">
        <v>3461</v>
      </c>
      <c r="S5532" s="7"/>
      <c r="T5532" s="7" t="s">
        <v>3462</v>
      </c>
      <c r="U5532" s="7"/>
      <c r="V5532" s="7"/>
      <c r="W5532" s="7"/>
      <c r="X5532" s="7"/>
      <c r="Y5532" s="39"/>
      <c r="Z5532" s="7"/>
      <c r="AA5532" s="7"/>
      <c r="AB5532" s="24"/>
      <c r="AC5532" t="s">
        <v>26453</v>
      </c>
      <c r="AD5532" t="s">
        <v>23380</v>
      </c>
    </row>
    <row r="5533" spans="1:30" x14ac:dyDescent="0.25">
      <c r="A5533" t="str">
        <f t="shared" si="199"/>
        <v>12280011</v>
      </c>
      <c r="B5533" s="23" t="s">
        <v>58</v>
      </c>
      <c r="C5533" s="7" t="s">
        <v>1663</v>
      </c>
      <c r="D5533" s="66" t="s">
        <v>402</v>
      </c>
      <c r="E5533" s="53" t="e">
        <f>VLOOKUP(D5533,'MPG Master'!$C$3:$I$716,7,0)</f>
        <v>#N/A</v>
      </c>
      <c r="F5533" s="7" t="e">
        <f>VLOOKUP(D5533,'MPG Master'!$C$3:$D$716,2,0)</f>
        <v>#N/A</v>
      </c>
      <c r="G5533" s="67" t="s">
        <v>1693</v>
      </c>
      <c r="H5533" s="53" t="e">
        <f t="shared" si="200"/>
        <v>#N/A</v>
      </c>
      <c r="I5533" s="7" t="s">
        <v>3463</v>
      </c>
      <c r="J5533" s="7" t="s">
        <v>20701</v>
      </c>
      <c r="K5533" s="9">
        <v>22275</v>
      </c>
      <c r="L5533" s="7"/>
      <c r="M5533" s="7"/>
      <c r="N5533" s="7">
        <v>8409544411</v>
      </c>
      <c r="O5533" s="7"/>
      <c r="P5533" s="7"/>
      <c r="Q5533" s="7" t="s">
        <v>95</v>
      </c>
      <c r="R5533" s="39" t="s">
        <v>3464</v>
      </c>
      <c r="S5533" s="7"/>
      <c r="T5533" s="7" t="s">
        <v>804</v>
      </c>
      <c r="U5533" s="7"/>
      <c r="V5533" s="7"/>
      <c r="W5533" s="7"/>
      <c r="X5533" s="7"/>
      <c r="Y5533" s="39"/>
      <c r="Z5533" s="7"/>
      <c r="AA5533" s="7"/>
      <c r="AB5533" s="24"/>
      <c r="AC5533" t="s">
        <v>26453</v>
      </c>
      <c r="AD5533" t="s">
        <v>23380</v>
      </c>
    </row>
    <row r="5534" spans="1:30" x14ac:dyDescent="0.25">
      <c r="A5534" t="str">
        <f t="shared" si="199"/>
        <v>12280010</v>
      </c>
      <c r="B5534" s="23" t="s">
        <v>58</v>
      </c>
      <c r="C5534" s="7" t="s">
        <v>1663</v>
      </c>
      <c r="D5534" s="66" t="s">
        <v>402</v>
      </c>
      <c r="E5534" s="53" t="e">
        <f>VLOOKUP(D5534,'MPG Master'!$C$3:$I$716,7,0)</f>
        <v>#N/A</v>
      </c>
      <c r="F5534" s="7" t="e">
        <f>VLOOKUP(D5534,'MPG Master'!$C$3:$D$716,2,0)</f>
        <v>#N/A</v>
      </c>
      <c r="G5534" s="67" t="s">
        <v>1681</v>
      </c>
      <c r="H5534" s="53" t="e">
        <f t="shared" si="200"/>
        <v>#N/A</v>
      </c>
      <c r="I5534" s="7" t="s">
        <v>3465</v>
      </c>
      <c r="J5534" s="7" t="s">
        <v>20702</v>
      </c>
      <c r="K5534" s="9">
        <v>36653</v>
      </c>
      <c r="L5534" s="7"/>
      <c r="M5534" s="7"/>
      <c r="N5534" s="7">
        <v>8340708395</v>
      </c>
      <c r="O5534" s="7"/>
      <c r="P5534" s="7"/>
      <c r="Q5534" s="7" t="s">
        <v>1808</v>
      </c>
      <c r="R5534" s="39" t="s">
        <v>3466</v>
      </c>
      <c r="S5534" s="7"/>
      <c r="T5534" s="7" t="s">
        <v>941</v>
      </c>
      <c r="U5534" s="7"/>
      <c r="V5534" s="7"/>
      <c r="W5534" s="7"/>
      <c r="X5534" s="7"/>
      <c r="Y5534" s="39"/>
      <c r="Z5534" s="7"/>
      <c r="AA5534" s="7"/>
      <c r="AB5534" s="24"/>
      <c r="AC5534" t="s">
        <v>26453</v>
      </c>
      <c r="AD5534" t="s">
        <v>23380</v>
      </c>
    </row>
    <row r="5535" spans="1:30" x14ac:dyDescent="0.25">
      <c r="A5535" t="str">
        <f t="shared" si="199"/>
        <v>12280003</v>
      </c>
      <c r="B5535" s="23" t="s">
        <v>58</v>
      </c>
      <c r="C5535" s="7" t="s">
        <v>1663</v>
      </c>
      <c r="D5535" s="66" t="s">
        <v>402</v>
      </c>
      <c r="E5535" s="53" t="e">
        <f>VLOOKUP(D5535,'MPG Master'!$C$3:$I$716,7,0)</f>
        <v>#N/A</v>
      </c>
      <c r="F5535" s="7" t="e">
        <f>VLOOKUP(D5535,'MPG Master'!$C$3:$D$716,2,0)</f>
        <v>#N/A</v>
      </c>
      <c r="G5535" s="67" t="s">
        <v>61</v>
      </c>
      <c r="H5535" s="53" t="e">
        <f t="shared" si="200"/>
        <v>#N/A</v>
      </c>
      <c r="I5535" s="7" t="s">
        <v>3467</v>
      </c>
      <c r="J5535" s="7" t="s">
        <v>20703</v>
      </c>
      <c r="K5535" s="9">
        <v>34455</v>
      </c>
      <c r="L5535" s="7"/>
      <c r="M5535" s="7"/>
      <c r="N5535" s="7">
        <v>9006969102</v>
      </c>
      <c r="O5535" s="7"/>
      <c r="P5535" s="7"/>
      <c r="Q5535" s="7" t="s">
        <v>95</v>
      </c>
      <c r="R5535" s="39" t="s">
        <v>3468</v>
      </c>
      <c r="S5535" s="7"/>
      <c r="T5535" s="7" t="s">
        <v>767</v>
      </c>
      <c r="U5535" s="7"/>
      <c r="V5535" s="7"/>
      <c r="W5535" s="7"/>
      <c r="X5535" s="7"/>
      <c r="Y5535" s="39"/>
      <c r="Z5535" s="7"/>
      <c r="AA5535" s="7"/>
      <c r="AB5535" s="24"/>
      <c r="AC5535" t="s">
        <v>26453</v>
      </c>
      <c r="AD5535" t="s">
        <v>23380</v>
      </c>
    </row>
    <row r="5536" spans="1:30" x14ac:dyDescent="0.25">
      <c r="A5536" t="str">
        <f t="shared" si="199"/>
        <v>95020058</v>
      </c>
      <c r="B5536" s="23" t="s">
        <v>58</v>
      </c>
      <c r="C5536" s="7" t="s">
        <v>1670</v>
      </c>
      <c r="D5536" s="66" t="s">
        <v>466</v>
      </c>
      <c r="E5536" s="53" t="e">
        <f>VLOOKUP(D5536,'MPG Master'!$C$3:$I$716,7,0)</f>
        <v>#N/A</v>
      </c>
      <c r="F5536" s="7" t="e">
        <f>VLOOKUP(D5536,'MPG Master'!$C$3:$D$716,2,0)</f>
        <v>#N/A</v>
      </c>
      <c r="G5536" s="67" t="s">
        <v>1690</v>
      </c>
      <c r="H5536" s="53" t="e">
        <f t="shared" si="200"/>
        <v>#N/A</v>
      </c>
      <c r="I5536" s="7" t="s">
        <v>3469</v>
      </c>
      <c r="J5536" s="7" t="s">
        <v>3470</v>
      </c>
      <c r="K5536" s="9">
        <v>32485</v>
      </c>
      <c r="L5536" s="7"/>
      <c r="M5536" s="7"/>
      <c r="N5536" s="7">
        <v>7766015814</v>
      </c>
      <c r="O5536" s="7"/>
      <c r="P5536" s="7"/>
      <c r="Q5536" s="7" t="s">
        <v>838</v>
      </c>
      <c r="R5536" s="39" t="s">
        <v>3471</v>
      </c>
      <c r="S5536" s="7"/>
      <c r="T5536" s="7" t="s">
        <v>1094</v>
      </c>
      <c r="U5536" s="7"/>
      <c r="V5536" s="7"/>
      <c r="W5536" s="7"/>
      <c r="X5536" s="7"/>
      <c r="Y5536" s="39"/>
      <c r="Z5536" s="7"/>
      <c r="AA5536" s="7"/>
      <c r="AB5536" s="24"/>
      <c r="AC5536" t="s">
        <v>26453</v>
      </c>
      <c r="AD5536" t="s">
        <v>23380</v>
      </c>
    </row>
    <row r="5537" spans="1:30" x14ac:dyDescent="0.25">
      <c r="A5537" t="str">
        <f t="shared" si="199"/>
        <v>12140024</v>
      </c>
      <c r="B5537" s="23" t="s">
        <v>58</v>
      </c>
      <c r="C5537" s="7" t="s">
        <v>1452</v>
      </c>
      <c r="D5537" s="66" t="s">
        <v>332</v>
      </c>
      <c r="E5537" s="53" t="e">
        <f>VLOOKUP(D5537,'MPG Master'!$C$3:$I$716,7,0)</f>
        <v>#N/A</v>
      </c>
      <c r="F5537" s="7" t="e">
        <f>VLOOKUP(D5537,'MPG Master'!$C$3:$D$716,2,0)</f>
        <v>#N/A</v>
      </c>
      <c r="G5537" s="67" t="s">
        <v>1830</v>
      </c>
      <c r="H5537" s="53" t="e">
        <f t="shared" si="200"/>
        <v>#N/A</v>
      </c>
      <c r="I5537" s="7" t="s">
        <v>3472</v>
      </c>
      <c r="J5537" s="7" t="s">
        <v>20704</v>
      </c>
      <c r="K5537" s="9">
        <v>23377</v>
      </c>
      <c r="L5537" s="7"/>
      <c r="M5537" s="7"/>
      <c r="N5537" s="7">
        <v>7369037142</v>
      </c>
      <c r="O5537" s="7"/>
      <c r="P5537" s="7"/>
      <c r="Q5537" s="7" t="s">
        <v>95</v>
      </c>
      <c r="R5537" s="39" t="s">
        <v>3473</v>
      </c>
      <c r="S5537" s="7"/>
      <c r="T5537" s="7" t="s">
        <v>774</v>
      </c>
      <c r="U5537" s="7"/>
      <c r="V5537" s="7"/>
      <c r="W5537" s="7"/>
      <c r="X5537" s="7"/>
      <c r="Y5537" s="39"/>
      <c r="Z5537" s="7"/>
      <c r="AA5537" s="7"/>
      <c r="AB5537" s="24"/>
      <c r="AC5537" t="s">
        <v>26453</v>
      </c>
      <c r="AD5537" t="s">
        <v>23380</v>
      </c>
    </row>
    <row r="5538" spans="1:30" x14ac:dyDescent="0.25">
      <c r="A5538" t="str">
        <f t="shared" si="199"/>
        <v>12140025</v>
      </c>
      <c r="B5538" s="23" t="s">
        <v>58</v>
      </c>
      <c r="C5538" s="7" t="s">
        <v>1452</v>
      </c>
      <c r="D5538" s="66" t="s">
        <v>332</v>
      </c>
      <c r="E5538" s="53" t="e">
        <f>VLOOKUP(D5538,'MPG Master'!$C$3:$I$716,7,0)</f>
        <v>#N/A</v>
      </c>
      <c r="F5538" s="7" t="e">
        <f>VLOOKUP(D5538,'MPG Master'!$C$3:$D$716,2,0)</f>
        <v>#N/A</v>
      </c>
      <c r="G5538" s="67" t="s">
        <v>1833</v>
      </c>
      <c r="H5538" s="53" t="e">
        <f t="shared" si="200"/>
        <v>#N/A</v>
      </c>
      <c r="I5538" s="7" t="s">
        <v>3474</v>
      </c>
      <c r="J5538" s="7" t="s">
        <v>20705</v>
      </c>
      <c r="K5538" s="9">
        <v>22282</v>
      </c>
      <c r="L5538" s="7"/>
      <c r="M5538" s="7"/>
      <c r="N5538" s="7">
        <v>7070763823</v>
      </c>
      <c r="O5538" s="7"/>
      <c r="P5538" s="7"/>
      <c r="Q5538" s="7" t="s">
        <v>95</v>
      </c>
      <c r="R5538" s="39" t="s">
        <v>3475</v>
      </c>
      <c r="S5538" s="7"/>
      <c r="T5538" s="7" t="s">
        <v>774</v>
      </c>
      <c r="U5538" s="7"/>
      <c r="V5538" s="7"/>
      <c r="W5538" s="7"/>
      <c r="X5538" s="7"/>
      <c r="Y5538" s="39"/>
      <c r="Z5538" s="7"/>
      <c r="AA5538" s="7"/>
      <c r="AB5538" s="24"/>
      <c r="AC5538" t="s">
        <v>26453</v>
      </c>
      <c r="AD5538" t="s">
        <v>23380</v>
      </c>
    </row>
    <row r="5539" spans="1:30" x14ac:dyDescent="0.25">
      <c r="A5539" t="str">
        <f t="shared" si="199"/>
        <v>24350046</v>
      </c>
      <c r="B5539" s="23" t="s">
        <v>58</v>
      </c>
      <c r="C5539" s="7" t="s">
        <v>1669</v>
      </c>
      <c r="D5539" s="66" t="s">
        <v>591</v>
      </c>
      <c r="E5539" s="53" t="e">
        <f>VLOOKUP(D5539,'MPG Master'!$C$3:$I$716,7,0)</f>
        <v>#N/A</v>
      </c>
      <c r="F5539" s="7" t="e">
        <f>VLOOKUP(D5539,'MPG Master'!$C$3:$D$716,2,0)</f>
        <v>#N/A</v>
      </c>
      <c r="G5539" s="67" t="s">
        <v>1881</v>
      </c>
      <c r="H5539" s="53" t="e">
        <f t="shared" si="200"/>
        <v>#N/A</v>
      </c>
      <c r="I5539" s="7" t="s">
        <v>3476</v>
      </c>
      <c r="J5539" s="7" t="s">
        <v>20706</v>
      </c>
      <c r="K5539" s="9">
        <v>25569</v>
      </c>
      <c r="L5539" s="7"/>
      <c r="M5539" s="7"/>
      <c r="N5539" s="7"/>
      <c r="O5539" s="7"/>
      <c r="P5539" s="7"/>
      <c r="Q5539" s="7" t="s">
        <v>95</v>
      </c>
      <c r="R5539" s="39" t="s">
        <v>3477</v>
      </c>
      <c r="S5539" s="7"/>
      <c r="T5539" s="7" t="s">
        <v>1358</v>
      </c>
      <c r="U5539" s="7"/>
      <c r="V5539" s="7"/>
      <c r="W5539" s="7"/>
      <c r="X5539" s="7"/>
      <c r="Y5539" s="39"/>
      <c r="Z5539" s="7"/>
      <c r="AA5539" s="7"/>
      <c r="AB5539" s="24"/>
      <c r="AC5539" t="s">
        <v>26453</v>
      </c>
      <c r="AD5539" t="s">
        <v>23380</v>
      </c>
    </row>
    <row r="5540" spans="1:30" x14ac:dyDescent="0.25">
      <c r="A5540" t="str">
        <f t="shared" si="199"/>
        <v>12280014</v>
      </c>
      <c r="B5540" s="23" t="s">
        <v>58</v>
      </c>
      <c r="C5540" s="7" t="s">
        <v>1663</v>
      </c>
      <c r="D5540" s="66" t="s">
        <v>402</v>
      </c>
      <c r="E5540" s="53" t="e">
        <f>VLOOKUP(D5540,'MPG Master'!$C$3:$I$716,7,0)</f>
        <v>#N/A</v>
      </c>
      <c r="F5540" s="7" t="e">
        <f>VLOOKUP(D5540,'MPG Master'!$C$3:$D$716,2,0)</f>
        <v>#N/A</v>
      </c>
      <c r="G5540" s="67" t="s">
        <v>1736</v>
      </c>
      <c r="H5540" s="53" t="e">
        <f t="shared" si="200"/>
        <v>#N/A</v>
      </c>
      <c r="I5540" s="7" t="s">
        <v>3478</v>
      </c>
      <c r="J5540" s="7" t="s">
        <v>20707</v>
      </c>
      <c r="K5540" s="9">
        <v>28881</v>
      </c>
      <c r="L5540" s="7"/>
      <c r="M5540" s="7"/>
      <c r="N5540" s="7">
        <v>9431468006</v>
      </c>
      <c r="O5540" s="7"/>
      <c r="P5540" s="7"/>
      <c r="Q5540" s="7" t="s">
        <v>3388</v>
      </c>
      <c r="R5540" s="39" t="s">
        <v>3479</v>
      </c>
      <c r="S5540" s="7"/>
      <c r="T5540" s="7" t="s">
        <v>1078</v>
      </c>
      <c r="U5540" s="7"/>
      <c r="V5540" s="7"/>
      <c r="W5540" s="7"/>
      <c r="X5540" s="7"/>
      <c r="Y5540" s="39"/>
      <c r="Z5540" s="7"/>
      <c r="AA5540" s="7"/>
      <c r="AB5540" s="24"/>
      <c r="AC5540" t="s">
        <v>26453</v>
      </c>
      <c r="AD5540" t="s">
        <v>23380</v>
      </c>
    </row>
    <row r="5541" spans="1:30" x14ac:dyDescent="0.25">
      <c r="A5541" t="str">
        <f t="shared" si="199"/>
        <v>12280013</v>
      </c>
      <c r="B5541" s="23" t="s">
        <v>58</v>
      </c>
      <c r="C5541" s="7" t="s">
        <v>1663</v>
      </c>
      <c r="D5541" s="66" t="s">
        <v>402</v>
      </c>
      <c r="E5541" s="53" t="e">
        <f>VLOOKUP(D5541,'MPG Master'!$C$3:$I$716,7,0)</f>
        <v>#N/A</v>
      </c>
      <c r="F5541" s="7" t="e">
        <f>VLOOKUP(D5541,'MPG Master'!$C$3:$D$716,2,0)</f>
        <v>#N/A</v>
      </c>
      <c r="G5541" s="67" t="s">
        <v>1733</v>
      </c>
      <c r="H5541" s="53" t="e">
        <f t="shared" si="200"/>
        <v>#N/A</v>
      </c>
      <c r="I5541" s="7" t="s">
        <v>3480</v>
      </c>
      <c r="J5541" s="7" t="s">
        <v>20708</v>
      </c>
      <c r="K5541" s="9">
        <v>22282</v>
      </c>
      <c r="L5541" s="7"/>
      <c r="M5541" s="7"/>
      <c r="N5541" s="7">
        <v>9304968722</v>
      </c>
      <c r="O5541" s="7"/>
      <c r="P5541" s="7"/>
      <c r="Q5541" s="7" t="s">
        <v>3388</v>
      </c>
      <c r="R5541" s="39" t="s">
        <v>3481</v>
      </c>
      <c r="S5541" s="7"/>
      <c r="T5541" s="7" t="s">
        <v>1078</v>
      </c>
      <c r="U5541" s="7"/>
      <c r="V5541" s="7"/>
      <c r="W5541" s="7"/>
      <c r="X5541" s="7"/>
      <c r="Y5541" s="39"/>
      <c r="Z5541" s="7"/>
      <c r="AA5541" s="7"/>
      <c r="AB5541" s="24"/>
      <c r="AC5541" t="s">
        <v>26453</v>
      </c>
      <c r="AD5541" t="s">
        <v>23380</v>
      </c>
    </row>
    <row r="5542" spans="1:30" x14ac:dyDescent="0.25">
      <c r="A5542" t="str">
        <f t="shared" si="199"/>
        <v>24520002</v>
      </c>
      <c r="B5542" s="23" t="s">
        <v>58</v>
      </c>
      <c r="C5542" s="7" t="s">
        <v>1377</v>
      </c>
      <c r="D5542" s="66" t="s">
        <v>605</v>
      </c>
      <c r="E5542" s="53" t="e">
        <f>VLOOKUP(D5542,'MPG Master'!$C$3:$I$716,7,0)</f>
        <v>#N/A</v>
      </c>
      <c r="F5542" s="7" t="e">
        <f>VLOOKUP(D5542,'MPG Master'!$C$3:$D$716,2,0)</f>
        <v>#N/A</v>
      </c>
      <c r="G5542" s="67" t="s">
        <v>60</v>
      </c>
      <c r="H5542" s="53" t="e">
        <f t="shared" si="200"/>
        <v>#N/A</v>
      </c>
      <c r="I5542" s="7" t="s">
        <v>3482</v>
      </c>
      <c r="J5542" s="7" t="s">
        <v>20709</v>
      </c>
      <c r="K5542" s="9">
        <v>32933</v>
      </c>
      <c r="L5542" s="7"/>
      <c r="M5542" s="7"/>
      <c r="N5542" s="7"/>
      <c r="O5542" s="7"/>
      <c r="P5542" s="7"/>
      <c r="Q5542" s="7" t="s">
        <v>95</v>
      </c>
      <c r="R5542" s="39" t="s">
        <v>1376</v>
      </c>
      <c r="S5542" s="7"/>
      <c r="T5542" s="7" t="s">
        <v>1354</v>
      </c>
      <c r="U5542" s="7"/>
      <c r="V5542" s="7"/>
      <c r="W5542" s="7"/>
      <c r="X5542" s="7"/>
      <c r="Y5542" s="39"/>
      <c r="Z5542" s="7"/>
      <c r="AA5542" s="7"/>
      <c r="AB5542" s="24"/>
      <c r="AC5542" t="s">
        <v>26453</v>
      </c>
      <c r="AD5542" t="s">
        <v>23380</v>
      </c>
    </row>
    <row r="5543" spans="1:30" x14ac:dyDescent="0.25">
      <c r="A5543" t="str">
        <f t="shared" ref="A5543:A5598" si="201">CONCATENATE(D5543,G5543)</f>
        <v>91550016</v>
      </c>
      <c r="B5543" s="23" t="s">
        <v>58</v>
      </c>
      <c r="C5543" s="7" t="s">
        <v>667</v>
      </c>
      <c r="D5543" s="66" t="s">
        <v>427</v>
      </c>
      <c r="E5543" s="53" t="e">
        <f>VLOOKUP(D5543,'MPG Master'!$C$3:$I$716,7,0)</f>
        <v>#N/A</v>
      </c>
      <c r="F5543" s="7" t="e">
        <f>VLOOKUP(D5543,'MPG Master'!$C$3:$D$716,2,0)</f>
        <v>#N/A</v>
      </c>
      <c r="G5543" s="67" t="s">
        <v>1772</v>
      </c>
      <c r="H5543" s="53" t="e">
        <f t="shared" si="200"/>
        <v>#N/A</v>
      </c>
      <c r="I5543" s="7" t="s">
        <v>3483</v>
      </c>
      <c r="J5543" s="7" t="s">
        <v>2770</v>
      </c>
      <c r="K5543" s="9">
        <v>34821</v>
      </c>
      <c r="L5543" s="7"/>
      <c r="M5543" s="7"/>
      <c r="N5543" s="7">
        <v>7061235839</v>
      </c>
      <c r="O5543" s="7"/>
      <c r="P5543" s="7"/>
      <c r="Q5543" s="7" t="s">
        <v>1050</v>
      </c>
      <c r="R5543" s="39" t="s">
        <v>3484</v>
      </c>
      <c r="S5543" s="7"/>
      <c r="T5543" s="7" t="s">
        <v>1051</v>
      </c>
      <c r="U5543" s="7"/>
      <c r="V5543" s="7"/>
      <c r="W5543" s="7"/>
      <c r="X5543" s="7"/>
      <c r="Y5543" s="39"/>
      <c r="Z5543" s="7"/>
      <c r="AA5543" s="7"/>
      <c r="AB5543" s="24"/>
      <c r="AC5543" t="s">
        <v>26453</v>
      </c>
      <c r="AD5543" t="s">
        <v>23380</v>
      </c>
    </row>
    <row r="5544" spans="1:30" x14ac:dyDescent="0.25">
      <c r="A5544" t="str">
        <f t="shared" si="201"/>
        <v>91550014</v>
      </c>
      <c r="B5544" s="23" t="s">
        <v>58</v>
      </c>
      <c r="C5544" s="7" t="s">
        <v>667</v>
      </c>
      <c r="D5544" s="66" t="s">
        <v>427</v>
      </c>
      <c r="E5544" s="53" t="e">
        <f>VLOOKUP(D5544,'MPG Master'!$C$3:$I$716,7,0)</f>
        <v>#N/A</v>
      </c>
      <c r="F5544" s="7" t="e">
        <f>VLOOKUP(D5544,'MPG Master'!$C$3:$D$716,2,0)</f>
        <v>#N/A</v>
      </c>
      <c r="G5544" s="67" t="s">
        <v>1736</v>
      </c>
      <c r="H5544" s="53" t="e">
        <f t="shared" si="200"/>
        <v>#N/A</v>
      </c>
      <c r="I5544" s="7" t="s">
        <v>3485</v>
      </c>
      <c r="J5544" s="7" t="s">
        <v>20710</v>
      </c>
      <c r="K5544" s="9">
        <v>26755</v>
      </c>
      <c r="L5544" s="7"/>
      <c r="M5544" s="7"/>
      <c r="N5544" s="7">
        <v>7004875954</v>
      </c>
      <c r="O5544" s="7"/>
      <c r="P5544" s="7"/>
      <c r="Q5544" s="7" t="s">
        <v>95</v>
      </c>
      <c r="R5544" s="39" t="s">
        <v>16104</v>
      </c>
      <c r="S5544" s="7"/>
      <c r="T5544" s="7" t="s">
        <v>3486</v>
      </c>
      <c r="U5544" s="7"/>
      <c r="V5544" s="7"/>
      <c r="W5544" s="7"/>
      <c r="X5544" s="7"/>
      <c r="Y5544" s="39"/>
      <c r="Z5544" s="7"/>
      <c r="AA5544" s="7"/>
      <c r="AB5544" s="24"/>
      <c r="AC5544" t="s">
        <v>26453</v>
      </c>
      <c r="AD5544" t="s">
        <v>23380</v>
      </c>
    </row>
    <row r="5545" spans="1:30" x14ac:dyDescent="0.25">
      <c r="A5545" t="str">
        <f t="shared" si="201"/>
        <v>91550013</v>
      </c>
      <c r="B5545" s="23" t="s">
        <v>58</v>
      </c>
      <c r="C5545" s="7" t="s">
        <v>667</v>
      </c>
      <c r="D5545" s="66" t="s">
        <v>427</v>
      </c>
      <c r="E5545" s="53" t="e">
        <f>VLOOKUP(D5545,'MPG Master'!$C$3:$I$716,7,0)</f>
        <v>#N/A</v>
      </c>
      <c r="F5545" s="7" t="e">
        <f>VLOOKUP(D5545,'MPG Master'!$C$3:$D$716,2,0)</f>
        <v>#N/A</v>
      </c>
      <c r="G5545" s="67" t="s">
        <v>1733</v>
      </c>
      <c r="H5545" s="53" t="e">
        <f t="shared" si="200"/>
        <v>#N/A</v>
      </c>
      <c r="I5545" s="7" t="s">
        <v>3487</v>
      </c>
      <c r="J5545" s="7" t="s">
        <v>20711</v>
      </c>
      <c r="K5545" s="9">
        <v>28856</v>
      </c>
      <c r="L5545" s="7"/>
      <c r="M5545" s="7"/>
      <c r="N5545" s="7">
        <v>7004040723</v>
      </c>
      <c r="O5545" s="7"/>
      <c r="P5545" s="7"/>
      <c r="Q5545" s="7" t="s">
        <v>95</v>
      </c>
      <c r="R5545" s="39" t="s">
        <v>3488</v>
      </c>
      <c r="S5545" s="7"/>
      <c r="T5545" s="7" t="s">
        <v>3486</v>
      </c>
      <c r="U5545" s="7"/>
      <c r="V5545" s="7"/>
      <c r="W5545" s="7"/>
      <c r="X5545" s="7"/>
      <c r="Y5545" s="39"/>
      <c r="Z5545" s="7"/>
      <c r="AA5545" s="7"/>
      <c r="AB5545" s="24"/>
      <c r="AC5545" t="s">
        <v>26453</v>
      </c>
      <c r="AD5545" t="s">
        <v>23380</v>
      </c>
    </row>
    <row r="5546" spans="1:30" x14ac:dyDescent="0.25">
      <c r="A5546" t="str">
        <f t="shared" si="201"/>
        <v>91550011</v>
      </c>
      <c r="B5546" s="23" t="s">
        <v>58</v>
      </c>
      <c r="C5546" s="7" t="s">
        <v>667</v>
      </c>
      <c r="D5546" s="66" t="s">
        <v>427</v>
      </c>
      <c r="E5546" s="53" t="e">
        <f>VLOOKUP(D5546,'MPG Master'!$C$3:$I$716,7,0)</f>
        <v>#N/A</v>
      </c>
      <c r="F5546" s="7" t="e">
        <f>VLOOKUP(D5546,'MPG Master'!$C$3:$D$716,2,0)</f>
        <v>#N/A</v>
      </c>
      <c r="G5546" s="67" t="s">
        <v>1693</v>
      </c>
      <c r="H5546" s="53" t="e">
        <f t="shared" si="200"/>
        <v>#N/A</v>
      </c>
      <c r="I5546" s="7" t="s">
        <v>3490</v>
      </c>
      <c r="J5546" s="7" t="s">
        <v>20712</v>
      </c>
      <c r="K5546" s="9">
        <v>38045</v>
      </c>
      <c r="L5546" s="7"/>
      <c r="M5546" s="7"/>
      <c r="N5546" s="7">
        <v>8651059846</v>
      </c>
      <c r="O5546" s="7"/>
      <c r="P5546" s="7"/>
      <c r="Q5546" s="7" t="s">
        <v>1050</v>
      </c>
      <c r="R5546" s="39" t="s">
        <v>3491</v>
      </c>
      <c r="S5546" s="7"/>
      <c r="T5546" s="7" t="s">
        <v>1051</v>
      </c>
      <c r="U5546" s="7"/>
      <c r="V5546" s="7"/>
      <c r="W5546" s="7"/>
      <c r="X5546" s="7"/>
      <c r="Y5546" s="39"/>
      <c r="Z5546" s="7"/>
      <c r="AA5546" s="7"/>
      <c r="AB5546" s="24"/>
      <c r="AC5546" t="s">
        <v>26453</v>
      </c>
      <c r="AD5546" t="s">
        <v>23380</v>
      </c>
    </row>
    <row r="5547" spans="1:30" x14ac:dyDescent="0.25">
      <c r="A5547" t="str">
        <f t="shared" si="201"/>
        <v>91550010</v>
      </c>
      <c r="B5547" s="23" t="s">
        <v>58</v>
      </c>
      <c r="C5547" s="7" t="s">
        <v>667</v>
      </c>
      <c r="D5547" s="66" t="s">
        <v>427</v>
      </c>
      <c r="E5547" s="53" t="e">
        <f>VLOOKUP(D5547,'MPG Master'!$C$3:$I$716,7,0)</f>
        <v>#N/A</v>
      </c>
      <c r="F5547" s="7" t="e">
        <f>VLOOKUP(D5547,'MPG Master'!$C$3:$D$716,2,0)</f>
        <v>#N/A</v>
      </c>
      <c r="G5547" s="67" t="s">
        <v>1681</v>
      </c>
      <c r="H5547" s="53" t="e">
        <f t="shared" si="200"/>
        <v>#N/A</v>
      </c>
      <c r="I5547" s="7" t="s">
        <v>3492</v>
      </c>
      <c r="J5547" s="7" t="s">
        <v>20713</v>
      </c>
      <c r="K5547" s="9">
        <v>36283</v>
      </c>
      <c r="L5547" s="7"/>
      <c r="M5547" s="7"/>
      <c r="N5547" s="7">
        <v>7488148369</v>
      </c>
      <c r="O5547" s="7"/>
      <c r="P5547" s="7"/>
      <c r="Q5547" s="7" t="s">
        <v>1050</v>
      </c>
      <c r="R5547" s="39" t="s">
        <v>3493</v>
      </c>
      <c r="S5547" s="7"/>
      <c r="T5547" s="7" t="s">
        <v>1051</v>
      </c>
      <c r="U5547" s="7"/>
      <c r="V5547" s="7"/>
      <c r="W5547" s="7"/>
      <c r="X5547" s="7"/>
      <c r="Y5547" s="39"/>
      <c r="Z5547" s="7"/>
      <c r="AA5547" s="7"/>
      <c r="AB5547" s="24"/>
      <c r="AC5547" t="s">
        <v>26453</v>
      </c>
      <c r="AD5547" t="s">
        <v>23380</v>
      </c>
    </row>
    <row r="5548" spans="1:30" x14ac:dyDescent="0.25">
      <c r="A5548" t="str">
        <f t="shared" si="201"/>
        <v>91550008</v>
      </c>
      <c r="B5548" s="23" t="s">
        <v>58</v>
      </c>
      <c r="C5548" s="7" t="s">
        <v>667</v>
      </c>
      <c r="D5548" s="66" t="s">
        <v>427</v>
      </c>
      <c r="E5548" s="53" t="e">
        <f>VLOOKUP(D5548,'MPG Master'!$C$3:$I$716,7,0)</f>
        <v>#N/A</v>
      </c>
      <c r="F5548" s="7" t="e">
        <f>VLOOKUP(D5548,'MPG Master'!$C$3:$D$716,2,0)</f>
        <v>#N/A</v>
      </c>
      <c r="G5548" s="67" t="s">
        <v>1687</v>
      </c>
      <c r="H5548" s="53" t="e">
        <f t="shared" si="200"/>
        <v>#N/A</v>
      </c>
      <c r="I5548" s="7" t="s">
        <v>3494</v>
      </c>
      <c r="J5548" s="7" t="s">
        <v>20714</v>
      </c>
      <c r="K5548" s="9">
        <v>30812</v>
      </c>
      <c r="L5548" s="7"/>
      <c r="M5548" s="7"/>
      <c r="N5548" s="7">
        <v>8298656316</v>
      </c>
      <c r="O5548" s="7"/>
      <c r="P5548" s="7"/>
      <c r="Q5548" s="7" t="s">
        <v>95</v>
      </c>
      <c r="R5548" s="39" t="s">
        <v>3495</v>
      </c>
      <c r="S5548" s="7"/>
      <c r="T5548" s="7" t="s">
        <v>1014</v>
      </c>
      <c r="U5548" s="7"/>
      <c r="V5548" s="7"/>
      <c r="W5548" s="7"/>
      <c r="X5548" s="7"/>
      <c r="Y5548" s="39"/>
      <c r="Z5548" s="7"/>
      <c r="AA5548" s="7"/>
      <c r="AB5548" s="24"/>
      <c r="AC5548" t="s">
        <v>26453</v>
      </c>
      <c r="AD5548" t="s">
        <v>23380</v>
      </c>
    </row>
    <row r="5549" spans="1:30" x14ac:dyDescent="0.25">
      <c r="A5549" t="str">
        <f t="shared" si="201"/>
        <v>91550007</v>
      </c>
      <c r="B5549" s="23" t="s">
        <v>58</v>
      </c>
      <c r="C5549" s="7" t="s">
        <v>667</v>
      </c>
      <c r="D5549" s="66" t="s">
        <v>427</v>
      </c>
      <c r="E5549" s="53" t="e">
        <f>VLOOKUP(D5549,'MPG Master'!$C$3:$I$716,7,0)</f>
        <v>#N/A</v>
      </c>
      <c r="F5549" s="7" t="e">
        <f>VLOOKUP(D5549,'MPG Master'!$C$3:$D$716,2,0)</f>
        <v>#N/A</v>
      </c>
      <c r="G5549" s="67" t="s">
        <v>1720</v>
      </c>
      <c r="H5549" s="53" t="e">
        <f t="shared" si="200"/>
        <v>#N/A</v>
      </c>
      <c r="I5549" s="7" t="s">
        <v>2840</v>
      </c>
      <c r="J5549" s="7" t="s">
        <v>20715</v>
      </c>
      <c r="K5549" s="9">
        <v>32143</v>
      </c>
      <c r="L5549" s="7"/>
      <c r="M5549" s="7"/>
      <c r="N5549" s="7">
        <v>7631622245</v>
      </c>
      <c r="O5549" s="7"/>
      <c r="P5549" s="7"/>
      <c r="Q5549" s="7" t="s">
        <v>1851</v>
      </c>
      <c r="R5549" s="39" t="s">
        <v>3496</v>
      </c>
      <c r="S5549" s="7"/>
      <c r="T5549" s="7" t="s">
        <v>747</v>
      </c>
      <c r="U5549" s="7"/>
      <c r="V5549" s="7"/>
      <c r="W5549" s="7"/>
      <c r="X5549" s="7"/>
      <c r="Y5549" s="39"/>
      <c r="Z5549" s="7"/>
      <c r="AA5549" s="7"/>
      <c r="AB5549" s="24"/>
      <c r="AC5549" t="s">
        <v>26453</v>
      </c>
      <c r="AD5549" t="s">
        <v>23380</v>
      </c>
    </row>
    <row r="5550" spans="1:30" x14ac:dyDescent="0.25">
      <c r="A5550" t="str">
        <f t="shared" si="201"/>
        <v>91550006</v>
      </c>
      <c r="B5550" s="23" t="s">
        <v>58</v>
      </c>
      <c r="C5550" s="7" t="s">
        <v>667</v>
      </c>
      <c r="D5550" s="66" t="s">
        <v>427</v>
      </c>
      <c r="E5550" s="53" t="e">
        <f>VLOOKUP(D5550,'MPG Master'!$C$3:$I$716,7,0)</f>
        <v>#N/A</v>
      </c>
      <c r="F5550" s="7" t="e">
        <f>VLOOKUP(D5550,'MPG Master'!$C$3:$D$716,2,0)</f>
        <v>#N/A</v>
      </c>
      <c r="G5550" s="67" t="s">
        <v>378</v>
      </c>
      <c r="H5550" s="53" t="e">
        <f t="shared" si="200"/>
        <v>#N/A</v>
      </c>
      <c r="I5550" s="7" t="s">
        <v>3497</v>
      </c>
      <c r="J5550" s="7" t="s">
        <v>20716</v>
      </c>
      <c r="K5550" s="9">
        <v>36196</v>
      </c>
      <c r="L5550" s="7"/>
      <c r="M5550" s="7"/>
      <c r="N5550" s="7">
        <v>8406821144</v>
      </c>
      <c r="O5550" s="7"/>
      <c r="P5550" s="7"/>
      <c r="Q5550" s="7" t="s">
        <v>1050</v>
      </c>
      <c r="R5550" s="39" t="s">
        <v>3498</v>
      </c>
      <c r="S5550" s="7"/>
      <c r="T5550" s="7" t="s">
        <v>1051</v>
      </c>
      <c r="U5550" s="7"/>
      <c r="V5550" s="7"/>
      <c r="W5550" s="7"/>
      <c r="X5550" s="7"/>
      <c r="Y5550" s="39"/>
      <c r="Z5550" s="7"/>
      <c r="AA5550" s="7"/>
      <c r="AB5550" s="24"/>
      <c r="AC5550" t="s">
        <v>26453</v>
      </c>
      <c r="AD5550" t="s">
        <v>23380</v>
      </c>
    </row>
    <row r="5551" spans="1:30" x14ac:dyDescent="0.25">
      <c r="A5551" t="str">
        <f t="shared" si="201"/>
        <v>91550005</v>
      </c>
      <c r="B5551" s="23" t="s">
        <v>58</v>
      </c>
      <c r="C5551" s="7" t="s">
        <v>667</v>
      </c>
      <c r="D5551" s="66" t="s">
        <v>427</v>
      </c>
      <c r="E5551" s="53" t="e">
        <f>VLOOKUP(D5551,'MPG Master'!$C$3:$I$716,7,0)</f>
        <v>#N/A</v>
      </c>
      <c r="F5551" s="7" t="e">
        <f>VLOOKUP(D5551,'MPG Master'!$C$3:$D$716,2,0)</f>
        <v>#N/A</v>
      </c>
      <c r="G5551" s="67" t="s">
        <v>1680</v>
      </c>
      <c r="H5551" s="53" t="e">
        <f t="shared" si="200"/>
        <v>#N/A</v>
      </c>
      <c r="I5551" s="7" t="s">
        <v>1317</v>
      </c>
      <c r="J5551" s="7" t="s">
        <v>20717</v>
      </c>
      <c r="K5551" s="9">
        <v>35355</v>
      </c>
      <c r="L5551" s="7"/>
      <c r="M5551" s="7"/>
      <c r="N5551" s="7">
        <v>7549933836</v>
      </c>
      <c r="O5551" s="7"/>
      <c r="P5551" s="7"/>
      <c r="Q5551" s="7" t="s">
        <v>95</v>
      </c>
      <c r="R5551" s="39" t="s">
        <v>3499</v>
      </c>
      <c r="S5551" s="7"/>
      <c r="T5551" s="7" t="s">
        <v>1014</v>
      </c>
      <c r="U5551" s="7"/>
      <c r="V5551" s="7"/>
      <c r="W5551" s="7"/>
      <c r="X5551" s="7"/>
      <c r="Y5551" s="39"/>
      <c r="Z5551" s="7"/>
      <c r="AA5551" s="7"/>
      <c r="AB5551" s="24"/>
      <c r="AC5551" t="s">
        <v>26453</v>
      </c>
      <c r="AD5551" t="s">
        <v>23380</v>
      </c>
    </row>
    <row r="5552" spans="1:30" x14ac:dyDescent="0.25">
      <c r="A5552" t="str">
        <f t="shared" si="201"/>
        <v>91550004</v>
      </c>
      <c r="B5552" s="23" t="s">
        <v>58</v>
      </c>
      <c r="C5552" s="7" t="s">
        <v>667</v>
      </c>
      <c r="D5552" s="66" t="s">
        <v>427</v>
      </c>
      <c r="E5552" s="53" t="e">
        <f>VLOOKUP(D5552,'MPG Master'!$C$3:$I$716,7,0)</f>
        <v>#N/A</v>
      </c>
      <c r="F5552" s="7" t="e">
        <f>VLOOKUP(D5552,'MPG Master'!$C$3:$D$716,2,0)</f>
        <v>#N/A</v>
      </c>
      <c r="G5552" s="67" t="s">
        <v>1679</v>
      </c>
      <c r="H5552" s="53" t="e">
        <f t="shared" si="200"/>
        <v>#N/A</v>
      </c>
      <c r="I5552" s="7" t="s">
        <v>3500</v>
      </c>
      <c r="J5552" s="7" t="s">
        <v>20718</v>
      </c>
      <c r="K5552" s="9">
        <v>26334</v>
      </c>
      <c r="L5552" s="7"/>
      <c r="M5552" s="7"/>
      <c r="N5552" s="7"/>
      <c r="O5552" s="7"/>
      <c r="P5552" s="7"/>
      <c r="Q5552" s="7" t="s">
        <v>95</v>
      </c>
      <c r="R5552" s="39" t="s">
        <v>3501</v>
      </c>
      <c r="S5552" s="7"/>
      <c r="T5552" s="7" t="s">
        <v>1014</v>
      </c>
      <c r="U5552" s="7"/>
      <c r="V5552" s="7"/>
      <c r="W5552" s="7"/>
      <c r="X5552" s="7"/>
      <c r="Y5552" s="39"/>
      <c r="Z5552" s="7"/>
      <c r="AA5552" s="7"/>
      <c r="AB5552" s="24"/>
      <c r="AC5552" t="s">
        <v>26453</v>
      </c>
      <c r="AD5552" t="s">
        <v>23380</v>
      </c>
    </row>
    <row r="5553" spans="1:30" x14ac:dyDescent="0.25">
      <c r="A5553" t="str">
        <f t="shared" si="201"/>
        <v>91550022</v>
      </c>
      <c r="B5553" s="23" t="s">
        <v>58</v>
      </c>
      <c r="C5553" s="7" t="s">
        <v>667</v>
      </c>
      <c r="D5553" s="66" t="s">
        <v>427</v>
      </c>
      <c r="E5553" s="53" t="e">
        <f>VLOOKUP(D5553,'MPG Master'!$C$3:$I$716,7,0)</f>
        <v>#N/A</v>
      </c>
      <c r="F5553" s="7" t="e">
        <f>VLOOKUP(D5553,'MPG Master'!$C$3:$D$716,2,0)</f>
        <v>#N/A</v>
      </c>
      <c r="G5553" s="67" t="s">
        <v>1825</v>
      </c>
      <c r="H5553" s="53" t="e">
        <f t="shared" si="200"/>
        <v>#N/A</v>
      </c>
      <c r="I5553" s="7" t="s">
        <v>3209</v>
      </c>
      <c r="J5553" s="7" t="s">
        <v>20719</v>
      </c>
      <c r="K5553" s="9">
        <v>29952</v>
      </c>
      <c r="L5553" s="7"/>
      <c r="M5553" s="7"/>
      <c r="N5553" s="7">
        <v>8051781530</v>
      </c>
      <c r="O5553" s="7"/>
      <c r="P5553" s="7"/>
      <c r="Q5553" s="7" t="s">
        <v>1716</v>
      </c>
      <c r="R5553" s="39" t="s">
        <v>3503</v>
      </c>
      <c r="S5553" s="7"/>
      <c r="T5553" s="7" t="s">
        <v>747</v>
      </c>
      <c r="U5553" s="7"/>
      <c r="V5553" s="7"/>
      <c r="W5553" s="7"/>
      <c r="X5553" s="7"/>
      <c r="Y5553" s="39"/>
      <c r="Z5553" s="7"/>
      <c r="AA5553" s="7"/>
      <c r="AB5553" s="24"/>
      <c r="AC5553" t="s">
        <v>26453</v>
      </c>
      <c r="AD5553" t="s">
        <v>23380</v>
      </c>
    </row>
    <row r="5554" spans="1:30" x14ac:dyDescent="0.25">
      <c r="A5554" t="str">
        <f t="shared" si="201"/>
        <v>91550024</v>
      </c>
      <c r="B5554" s="23" t="s">
        <v>58</v>
      </c>
      <c r="C5554" s="7" t="s">
        <v>667</v>
      </c>
      <c r="D5554" s="66" t="s">
        <v>427</v>
      </c>
      <c r="E5554" s="53" t="e">
        <f>VLOOKUP(D5554,'MPG Master'!$C$3:$I$716,7,0)</f>
        <v>#N/A</v>
      </c>
      <c r="F5554" s="7" t="e">
        <f>VLOOKUP(D5554,'MPG Master'!$C$3:$D$716,2,0)</f>
        <v>#N/A</v>
      </c>
      <c r="G5554" s="67" t="s">
        <v>1830</v>
      </c>
      <c r="H5554" s="53" t="e">
        <f t="shared" si="200"/>
        <v>#N/A</v>
      </c>
      <c r="I5554" s="7" t="s">
        <v>2512</v>
      </c>
      <c r="J5554" s="7" t="s">
        <v>3176</v>
      </c>
      <c r="K5554" s="9">
        <v>34597</v>
      </c>
      <c r="L5554" s="7"/>
      <c r="M5554" s="7"/>
      <c r="N5554" s="7">
        <v>8406821149</v>
      </c>
      <c r="O5554" s="7"/>
      <c r="P5554" s="7"/>
      <c r="Q5554" s="7" t="s">
        <v>1050</v>
      </c>
      <c r="R5554" s="39" t="s">
        <v>3504</v>
      </c>
      <c r="S5554" s="7"/>
      <c r="T5554" s="7" t="s">
        <v>1051</v>
      </c>
      <c r="U5554" s="7"/>
      <c r="V5554" s="7"/>
      <c r="W5554" s="7"/>
      <c r="X5554" s="7"/>
      <c r="Y5554" s="39"/>
      <c r="Z5554" s="7"/>
      <c r="AA5554" s="7"/>
      <c r="AB5554" s="24"/>
      <c r="AC5554" t="s">
        <v>26453</v>
      </c>
      <c r="AD5554" t="s">
        <v>23380</v>
      </c>
    </row>
    <row r="5555" spans="1:30" x14ac:dyDescent="0.25">
      <c r="A5555" t="str">
        <f t="shared" si="201"/>
        <v>91550021</v>
      </c>
      <c r="B5555" s="23" t="s">
        <v>58</v>
      </c>
      <c r="C5555" s="7" t="s">
        <v>667</v>
      </c>
      <c r="D5555" s="66" t="s">
        <v>427</v>
      </c>
      <c r="E5555" s="53" t="e">
        <f>VLOOKUP(D5555,'MPG Master'!$C$3:$I$716,7,0)</f>
        <v>#N/A</v>
      </c>
      <c r="F5555" s="7" t="e">
        <f>VLOOKUP(D5555,'MPG Master'!$C$3:$D$716,2,0)</f>
        <v>#N/A</v>
      </c>
      <c r="G5555" s="67" t="s">
        <v>1822</v>
      </c>
      <c r="H5555" s="53" t="e">
        <f t="shared" si="200"/>
        <v>#N/A</v>
      </c>
      <c r="I5555" s="7" t="s">
        <v>3505</v>
      </c>
      <c r="J5555" s="7" t="s">
        <v>20720</v>
      </c>
      <c r="K5555" s="9">
        <v>34060</v>
      </c>
      <c r="L5555" s="7"/>
      <c r="M5555" s="7"/>
      <c r="N5555" s="7">
        <v>8340762552</v>
      </c>
      <c r="O5555" s="7"/>
      <c r="P5555" s="7"/>
      <c r="Q5555" s="7" t="s">
        <v>1050</v>
      </c>
      <c r="R5555" s="39" t="s">
        <v>3506</v>
      </c>
      <c r="S5555" s="7"/>
      <c r="T5555" s="7" t="s">
        <v>1051</v>
      </c>
      <c r="U5555" s="7"/>
      <c r="V5555" s="7"/>
      <c r="W5555" s="7"/>
      <c r="X5555" s="7"/>
      <c r="Y5555" s="39"/>
      <c r="Z5555" s="7"/>
      <c r="AA5555" s="7"/>
      <c r="AB5555" s="24"/>
      <c r="AC5555" t="s">
        <v>26453</v>
      </c>
      <c r="AD5555" t="s">
        <v>23380</v>
      </c>
    </row>
    <row r="5556" spans="1:30" x14ac:dyDescent="0.25">
      <c r="A5556" t="str">
        <f t="shared" si="201"/>
        <v>91550017</v>
      </c>
      <c r="B5556" s="23" t="s">
        <v>58</v>
      </c>
      <c r="C5556" s="7" t="s">
        <v>667</v>
      </c>
      <c r="D5556" s="66" t="s">
        <v>427</v>
      </c>
      <c r="E5556" s="53" t="e">
        <f>VLOOKUP(D5556,'MPG Master'!$C$3:$I$716,7,0)</f>
        <v>#N/A</v>
      </c>
      <c r="F5556" s="7" t="e">
        <f>VLOOKUP(D5556,'MPG Master'!$C$3:$D$716,2,0)</f>
        <v>#N/A</v>
      </c>
      <c r="G5556" s="67" t="s">
        <v>1683</v>
      </c>
      <c r="H5556" s="53" t="e">
        <f t="shared" si="200"/>
        <v>#N/A</v>
      </c>
      <c r="I5556" s="7" t="s">
        <v>3507</v>
      </c>
      <c r="J5556" s="7" t="s">
        <v>20721</v>
      </c>
      <c r="K5556" s="9">
        <v>38696</v>
      </c>
      <c r="L5556" s="7"/>
      <c r="M5556" s="7"/>
      <c r="N5556" s="7">
        <v>6209438244</v>
      </c>
      <c r="O5556" s="7"/>
      <c r="P5556" s="7"/>
      <c r="Q5556" s="7" t="s">
        <v>1050</v>
      </c>
      <c r="R5556" s="39" t="s">
        <v>3508</v>
      </c>
      <c r="S5556" s="7"/>
      <c r="T5556" s="7" t="s">
        <v>1051</v>
      </c>
      <c r="U5556" s="7"/>
      <c r="V5556" s="7"/>
      <c r="W5556" s="7"/>
      <c r="X5556" s="7"/>
      <c r="Y5556" s="39"/>
      <c r="Z5556" s="7"/>
      <c r="AA5556" s="7"/>
      <c r="AB5556" s="24"/>
      <c r="AC5556" t="s">
        <v>26453</v>
      </c>
      <c r="AD5556" t="s">
        <v>23380</v>
      </c>
    </row>
    <row r="5557" spans="1:30" x14ac:dyDescent="0.25">
      <c r="A5557" t="str">
        <f t="shared" si="201"/>
        <v>12060042</v>
      </c>
      <c r="B5557" s="23" t="s">
        <v>58</v>
      </c>
      <c r="C5557" s="7" t="s">
        <v>1663</v>
      </c>
      <c r="D5557" s="66" t="s">
        <v>401</v>
      </c>
      <c r="E5557" s="53" t="e">
        <f>VLOOKUP(D5557,'MPG Master'!$C$3:$I$716,7,0)</f>
        <v>#N/A</v>
      </c>
      <c r="F5557" s="7" t="e">
        <f>VLOOKUP(D5557,'MPG Master'!$C$3:$D$716,2,0)</f>
        <v>#N/A</v>
      </c>
      <c r="G5557" s="67" t="s">
        <v>2310</v>
      </c>
      <c r="H5557" s="53" t="e">
        <f t="shared" si="200"/>
        <v>#N/A</v>
      </c>
      <c r="I5557" s="7" t="s">
        <v>3509</v>
      </c>
      <c r="J5557" s="7" t="s">
        <v>20722</v>
      </c>
      <c r="K5557" s="9">
        <v>24624</v>
      </c>
      <c r="L5557" s="7"/>
      <c r="M5557" s="7"/>
      <c r="N5557" s="7"/>
      <c r="O5557" s="7"/>
      <c r="P5557" s="7"/>
      <c r="Q5557" s="7" t="s">
        <v>1424</v>
      </c>
      <c r="R5557" s="39" t="s">
        <v>3510</v>
      </c>
      <c r="S5557" s="7"/>
      <c r="T5557" s="7" t="s">
        <v>935</v>
      </c>
      <c r="U5557" s="7"/>
      <c r="V5557" s="7"/>
      <c r="W5557" s="7"/>
      <c r="X5557" s="7"/>
      <c r="Y5557" s="39"/>
      <c r="Z5557" s="7"/>
      <c r="AA5557" s="7"/>
      <c r="AB5557" s="24"/>
      <c r="AC5557" t="s">
        <v>26453</v>
      </c>
      <c r="AD5557" t="s">
        <v>23380</v>
      </c>
    </row>
    <row r="5558" spans="1:30" x14ac:dyDescent="0.25">
      <c r="A5558" t="str">
        <f t="shared" si="201"/>
        <v>12280018</v>
      </c>
      <c r="B5558" s="23" t="s">
        <v>58</v>
      </c>
      <c r="C5558" s="7" t="s">
        <v>1663</v>
      </c>
      <c r="D5558" s="66" t="s">
        <v>402</v>
      </c>
      <c r="E5558" s="53" t="e">
        <f>VLOOKUP(D5558,'MPG Master'!$C$3:$I$716,7,0)</f>
        <v>#N/A</v>
      </c>
      <c r="F5558" s="7" t="e">
        <f>VLOOKUP(D5558,'MPG Master'!$C$3:$D$716,2,0)</f>
        <v>#N/A</v>
      </c>
      <c r="G5558" s="67" t="s">
        <v>1682</v>
      </c>
      <c r="H5558" s="53" t="e">
        <f t="shared" si="200"/>
        <v>#N/A</v>
      </c>
      <c r="I5558" s="7" t="s">
        <v>2017</v>
      </c>
      <c r="J5558" s="7" t="s">
        <v>20723</v>
      </c>
      <c r="K5558" s="9">
        <v>29104</v>
      </c>
      <c r="L5558" s="7"/>
      <c r="M5558" s="7"/>
      <c r="N5558" s="7">
        <v>7857964038</v>
      </c>
      <c r="O5558" s="7"/>
      <c r="P5558" s="7"/>
      <c r="Q5558" s="7" t="s">
        <v>1716</v>
      </c>
      <c r="R5558" s="39" t="s">
        <v>3511</v>
      </c>
      <c r="S5558" s="7"/>
      <c r="T5558" s="7" t="s">
        <v>747</v>
      </c>
      <c r="U5558" s="7"/>
      <c r="V5558" s="7"/>
      <c r="W5558" s="7"/>
      <c r="X5558" s="7"/>
      <c r="Y5558" s="39"/>
      <c r="Z5558" s="7"/>
      <c r="AA5558" s="7"/>
      <c r="AB5558" s="24"/>
      <c r="AC5558" t="s">
        <v>26453</v>
      </c>
      <c r="AD5558" t="s">
        <v>23380</v>
      </c>
    </row>
    <row r="5559" spans="1:30" x14ac:dyDescent="0.25">
      <c r="A5559" t="str">
        <f t="shared" si="201"/>
        <v>12280017</v>
      </c>
      <c r="B5559" s="23" t="s">
        <v>58</v>
      </c>
      <c r="C5559" s="7" t="s">
        <v>1663</v>
      </c>
      <c r="D5559" s="66" t="s">
        <v>402</v>
      </c>
      <c r="E5559" s="53" t="e">
        <f>VLOOKUP(D5559,'MPG Master'!$C$3:$I$716,7,0)</f>
        <v>#N/A</v>
      </c>
      <c r="F5559" s="7" t="e">
        <f>VLOOKUP(D5559,'MPG Master'!$C$3:$D$716,2,0)</f>
        <v>#N/A</v>
      </c>
      <c r="G5559" s="67" t="s">
        <v>1683</v>
      </c>
      <c r="H5559" s="53" t="e">
        <f t="shared" si="200"/>
        <v>#N/A</v>
      </c>
      <c r="I5559" s="7" t="s">
        <v>3502</v>
      </c>
      <c r="J5559" s="7" t="s">
        <v>20724</v>
      </c>
      <c r="K5559" s="9">
        <v>20455</v>
      </c>
      <c r="L5559" s="7"/>
      <c r="M5559" s="7"/>
      <c r="N5559" s="7">
        <v>9199350598</v>
      </c>
      <c r="O5559" s="7"/>
      <c r="P5559" s="7"/>
      <c r="Q5559" s="7" t="s">
        <v>1716</v>
      </c>
      <c r="R5559" s="39" t="s">
        <v>3512</v>
      </c>
      <c r="S5559" s="7"/>
      <c r="T5559" s="7" t="s">
        <v>747</v>
      </c>
      <c r="U5559" s="7"/>
      <c r="V5559" s="7"/>
      <c r="W5559" s="7"/>
      <c r="X5559" s="7"/>
      <c r="Y5559" s="39"/>
      <c r="Z5559" s="7"/>
      <c r="AA5559" s="7"/>
      <c r="AB5559" s="24"/>
      <c r="AC5559" t="s">
        <v>26453</v>
      </c>
      <c r="AD5559" t="s">
        <v>23380</v>
      </c>
    </row>
    <row r="5560" spans="1:30" x14ac:dyDescent="0.25">
      <c r="A5560" t="str">
        <f t="shared" si="201"/>
        <v>12280016</v>
      </c>
      <c r="B5560" s="23" t="s">
        <v>58</v>
      </c>
      <c r="C5560" s="7" t="s">
        <v>1663</v>
      </c>
      <c r="D5560" s="66" t="s">
        <v>402</v>
      </c>
      <c r="E5560" s="53" t="e">
        <f>VLOOKUP(D5560,'MPG Master'!$C$3:$I$716,7,0)</f>
        <v>#N/A</v>
      </c>
      <c r="F5560" s="7" t="e">
        <f>VLOOKUP(D5560,'MPG Master'!$C$3:$D$716,2,0)</f>
        <v>#N/A</v>
      </c>
      <c r="G5560" s="67" t="s">
        <v>1772</v>
      </c>
      <c r="H5560" s="53" t="e">
        <f t="shared" si="200"/>
        <v>#N/A</v>
      </c>
      <c r="I5560" s="7" t="s">
        <v>2569</v>
      </c>
      <c r="J5560" s="7" t="s">
        <v>20703</v>
      </c>
      <c r="K5560" s="9">
        <v>30407</v>
      </c>
      <c r="L5560" s="7"/>
      <c r="M5560" s="7"/>
      <c r="N5560" s="7">
        <v>9430830471</v>
      </c>
      <c r="O5560" s="7"/>
      <c r="P5560" s="7"/>
      <c r="Q5560" s="7" t="s">
        <v>1971</v>
      </c>
      <c r="R5560" s="39" t="s">
        <v>3513</v>
      </c>
      <c r="S5560" s="7"/>
      <c r="T5560" s="7" t="s">
        <v>1078</v>
      </c>
      <c r="U5560" s="7"/>
      <c r="V5560" s="7"/>
      <c r="W5560" s="7"/>
      <c r="X5560" s="7"/>
      <c r="Y5560" s="39"/>
      <c r="Z5560" s="7"/>
      <c r="AA5560" s="7"/>
      <c r="AB5560" s="24"/>
      <c r="AC5560" t="s">
        <v>26453</v>
      </c>
      <c r="AD5560" t="s">
        <v>23380</v>
      </c>
    </row>
    <row r="5561" spans="1:30" x14ac:dyDescent="0.25">
      <c r="A5561" t="str">
        <f t="shared" si="201"/>
        <v>12060043</v>
      </c>
      <c r="B5561" s="23" t="s">
        <v>58</v>
      </c>
      <c r="C5561" s="7" t="s">
        <v>1663</v>
      </c>
      <c r="D5561" s="66" t="s">
        <v>401</v>
      </c>
      <c r="E5561" s="53" t="e">
        <f>VLOOKUP(D5561,'MPG Master'!$C$3:$I$716,7,0)</f>
        <v>#N/A</v>
      </c>
      <c r="F5561" s="7" t="e">
        <f>VLOOKUP(D5561,'MPG Master'!$C$3:$D$716,2,0)</f>
        <v>#N/A</v>
      </c>
      <c r="G5561" s="67" t="s">
        <v>2262</v>
      </c>
      <c r="H5561" s="53" t="e">
        <f t="shared" si="200"/>
        <v>#N/A</v>
      </c>
      <c r="I5561" s="7" t="s">
        <v>3514</v>
      </c>
      <c r="J5561" s="7" t="s">
        <v>20725</v>
      </c>
      <c r="K5561" s="9">
        <v>28491</v>
      </c>
      <c r="L5561" s="7"/>
      <c r="M5561" s="7"/>
      <c r="N5561" s="7"/>
      <c r="O5561" s="7"/>
      <c r="P5561" s="7"/>
      <c r="Q5561" s="7" t="s">
        <v>1424</v>
      </c>
      <c r="R5561" s="39" t="s">
        <v>3515</v>
      </c>
      <c r="S5561" s="7"/>
      <c r="T5561" s="7" t="s">
        <v>935</v>
      </c>
      <c r="U5561" s="7"/>
      <c r="V5561" s="7"/>
      <c r="W5561" s="7"/>
      <c r="X5561" s="7"/>
      <c r="Y5561" s="39"/>
      <c r="Z5561" s="7"/>
      <c r="AA5561" s="7"/>
      <c r="AB5561" s="24"/>
      <c r="AC5561" t="s">
        <v>26453</v>
      </c>
      <c r="AD5561" t="s">
        <v>23380</v>
      </c>
    </row>
    <row r="5562" spans="1:30" x14ac:dyDescent="0.25">
      <c r="A5562" t="str">
        <f t="shared" si="201"/>
        <v>12130005</v>
      </c>
      <c r="B5562" s="23" t="s">
        <v>58</v>
      </c>
      <c r="C5562" s="7" t="s">
        <v>1452</v>
      </c>
      <c r="D5562" s="66" t="s">
        <v>331</v>
      </c>
      <c r="E5562" s="53" t="e">
        <f>VLOOKUP(D5562,'MPG Master'!$C$3:$I$716,7,0)</f>
        <v>#N/A</v>
      </c>
      <c r="F5562" s="7" t="e">
        <f>VLOOKUP(D5562,'MPG Master'!$C$3:$D$716,2,0)</f>
        <v>#N/A</v>
      </c>
      <c r="G5562" s="67" t="s">
        <v>1680</v>
      </c>
      <c r="H5562" s="53" t="e">
        <f t="shared" si="200"/>
        <v>#N/A</v>
      </c>
      <c r="I5562" s="7" t="s">
        <v>3516</v>
      </c>
      <c r="J5562" s="7" t="s">
        <v>20726</v>
      </c>
      <c r="K5562" s="9">
        <v>36163</v>
      </c>
      <c r="L5562" s="7"/>
      <c r="M5562" s="7"/>
      <c r="N5562" s="7">
        <v>9693896457</v>
      </c>
      <c r="O5562" s="7"/>
      <c r="P5562" s="7"/>
      <c r="Q5562" s="7" t="s">
        <v>99</v>
      </c>
      <c r="R5562" s="39" t="s">
        <v>3517</v>
      </c>
      <c r="S5562" s="7"/>
      <c r="T5562" s="7" t="s">
        <v>751</v>
      </c>
      <c r="U5562" s="7"/>
      <c r="V5562" s="7"/>
      <c r="W5562" s="7"/>
      <c r="X5562" s="7"/>
      <c r="Y5562" s="39"/>
      <c r="Z5562" s="7"/>
      <c r="AA5562" s="7"/>
      <c r="AB5562" s="24"/>
      <c r="AC5562" t="s">
        <v>26453</v>
      </c>
      <c r="AD5562" t="s">
        <v>23380</v>
      </c>
    </row>
    <row r="5563" spans="1:30" x14ac:dyDescent="0.25">
      <c r="A5563" t="str">
        <f t="shared" si="201"/>
        <v>97470030</v>
      </c>
      <c r="B5563" s="23" t="s">
        <v>58</v>
      </c>
      <c r="C5563" s="7" t="s">
        <v>1664</v>
      </c>
      <c r="D5563" s="66" t="s">
        <v>480</v>
      </c>
      <c r="E5563" s="53" t="e">
        <f>VLOOKUP(D5563,'MPG Master'!$C$3:$I$716,7,0)</f>
        <v>#N/A</v>
      </c>
      <c r="F5563" s="7" t="e">
        <f>VLOOKUP(D5563,'MPG Master'!$C$3:$D$716,2,0)</f>
        <v>#N/A</v>
      </c>
      <c r="G5563" s="67" t="s">
        <v>380</v>
      </c>
      <c r="H5563" s="53" t="e">
        <f t="shared" si="200"/>
        <v>#N/A</v>
      </c>
      <c r="I5563" s="7" t="s">
        <v>3518</v>
      </c>
      <c r="J5563" s="7" t="s">
        <v>20727</v>
      </c>
      <c r="K5563" s="9">
        <v>32509</v>
      </c>
      <c r="L5563" s="7"/>
      <c r="M5563" s="7"/>
      <c r="N5563" s="7">
        <v>7488956438</v>
      </c>
      <c r="O5563" s="7"/>
      <c r="P5563" s="7"/>
      <c r="Q5563" s="7" t="s">
        <v>95</v>
      </c>
      <c r="R5563" s="39" t="s">
        <v>3519</v>
      </c>
      <c r="S5563" s="7"/>
      <c r="T5563" s="7" t="s">
        <v>1152</v>
      </c>
      <c r="U5563" s="7"/>
      <c r="V5563" s="7"/>
      <c r="W5563" s="7"/>
      <c r="X5563" s="7"/>
      <c r="Y5563" s="39"/>
      <c r="Z5563" s="7"/>
      <c r="AA5563" s="7"/>
      <c r="AB5563" s="24"/>
      <c r="AC5563" t="s">
        <v>26453</v>
      </c>
      <c r="AD5563" t="s">
        <v>23380</v>
      </c>
    </row>
    <row r="5564" spans="1:30" x14ac:dyDescent="0.25">
      <c r="A5564" t="str">
        <f t="shared" si="201"/>
        <v>12130002</v>
      </c>
      <c r="B5564" s="23" t="s">
        <v>58</v>
      </c>
      <c r="C5564" s="7" t="s">
        <v>1452</v>
      </c>
      <c r="D5564" s="66" t="s">
        <v>331</v>
      </c>
      <c r="E5564" s="53" t="e">
        <f>VLOOKUP(D5564,'MPG Master'!$C$3:$I$716,7,0)</f>
        <v>#N/A</v>
      </c>
      <c r="F5564" s="7" t="e">
        <f>VLOOKUP(D5564,'MPG Master'!$C$3:$D$716,2,0)</f>
        <v>#N/A</v>
      </c>
      <c r="G5564" s="67" t="s">
        <v>60</v>
      </c>
      <c r="H5564" s="53" t="e">
        <f t="shared" si="200"/>
        <v>#N/A</v>
      </c>
      <c r="I5564" s="7" t="s">
        <v>3520</v>
      </c>
      <c r="J5564" s="7" t="s">
        <v>20728</v>
      </c>
      <c r="K5564" s="9">
        <v>28707</v>
      </c>
      <c r="L5564" s="7"/>
      <c r="M5564" s="7"/>
      <c r="N5564" s="7">
        <v>9430810308</v>
      </c>
      <c r="O5564" s="7"/>
      <c r="P5564" s="7"/>
      <c r="Q5564" s="7" t="s">
        <v>99</v>
      </c>
      <c r="R5564" s="39" t="s">
        <v>793</v>
      </c>
      <c r="S5564" s="7"/>
      <c r="T5564" s="7" t="s">
        <v>751</v>
      </c>
      <c r="U5564" s="7"/>
      <c r="V5564" s="7"/>
      <c r="W5564" s="7"/>
      <c r="X5564" s="7"/>
      <c r="Y5564" s="39"/>
      <c r="Z5564" s="7"/>
      <c r="AA5564" s="7"/>
      <c r="AB5564" s="24"/>
      <c r="AC5564" t="s">
        <v>26453</v>
      </c>
      <c r="AD5564" t="s">
        <v>23380</v>
      </c>
    </row>
    <row r="5565" spans="1:30" x14ac:dyDescent="0.25">
      <c r="A5565" t="str">
        <f t="shared" si="201"/>
        <v>12020049</v>
      </c>
      <c r="B5565" s="23" t="s">
        <v>58</v>
      </c>
      <c r="C5565" s="7" t="s">
        <v>1452</v>
      </c>
      <c r="D5565" s="66" t="s">
        <v>324</v>
      </c>
      <c r="E5565" s="53" t="e">
        <f>VLOOKUP(D5565,'MPG Master'!$C$3:$I$716,7,0)</f>
        <v>#N/A</v>
      </c>
      <c r="F5565" s="7" t="e">
        <f>VLOOKUP(D5565,'MPG Master'!$C$3:$D$716,2,0)</f>
        <v>#N/A</v>
      </c>
      <c r="G5565" s="67" t="s">
        <v>2464</v>
      </c>
      <c r="H5565" s="53" t="e">
        <f t="shared" si="200"/>
        <v>#N/A</v>
      </c>
      <c r="I5565" s="7" t="s">
        <v>2858</v>
      </c>
      <c r="J5565" s="7" t="s">
        <v>20729</v>
      </c>
      <c r="K5565" s="9">
        <v>36982</v>
      </c>
      <c r="L5565" s="7"/>
      <c r="M5565" s="7"/>
      <c r="N5565" s="7">
        <v>7488389280</v>
      </c>
      <c r="O5565" s="7"/>
      <c r="P5565" s="7"/>
      <c r="Q5565" s="7" t="s">
        <v>95</v>
      </c>
      <c r="R5565" s="39" t="s">
        <v>3521</v>
      </c>
      <c r="S5565" s="7"/>
      <c r="T5565" s="7" t="s">
        <v>1999</v>
      </c>
      <c r="U5565" s="7"/>
      <c r="V5565" s="7"/>
      <c r="W5565" s="7"/>
      <c r="X5565" s="7"/>
      <c r="Y5565" s="39"/>
      <c r="Z5565" s="7"/>
      <c r="AA5565" s="7"/>
      <c r="AB5565" s="24"/>
      <c r="AC5565" t="s">
        <v>26453</v>
      </c>
      <c r="AD5565" t="s">
        <v>23380</v>
      </c>
    </row>
    <row r="5566" spans="1:30" x14ac:dyDescent="0.25">
      <c r="A5566" t="str">
        <f t="shared" si="201"/>
        <v>97610020</v>
      </c>
      <c r="B5566" s="23" t="s">
        <v>58</v>
      </c>
      <c r="C5566" s="7" t="s">
        <v>1664</v>
      </c>
      <c r="D5566" s="66" t="s">
        <v>486</v>
      </c>
      <c r="E5566" s="53" t="e">
        <f>VLOOKUP(D5566,'MPG Master'!$C$3:$I$716,7,0)</f>
        <v>#N/A</v>
      </c>
      <c r="F5566" s="7" t="e">
        <f>VLOOKUP(D5566,'MPG Master'!$C$3:$D$716,2,0)</f>
        <v>#N/A</v>
      </c>
      <c r="G5566" s="67" t="s">
        <v>1819</v>
      </c>
      <c r="H5566" s="53" t="e">
        <f t="shared" si="200"/>
        <v>#N/A</v>
      </c>
      <c r="I5566" s="7" t="s">
        <v>2977</v>
      </c>
      <c r="J5566" s="7" t="s">
        <v>20730</v>
      </c>
      <c r="K5566" s="9">
        <v>31781</v>
      </c>
      <c r="L5566" s="7"/>
      <c r="M5566" s="7"/>
      <c r="N5566" s="7">
        <v>7078495237</v>
      </c>
      <c r="O5566" s="7"/>
      <c r="P5566" s="7"/>
      <c r="Q5566" s="7" t="s">
        <v>3522</v>
      </c>
      <c r="R5566" s="39" t="s">
        <v>3523</v>
      </c>
      <c r="S5566" s="7"/>
      <c r="T5566" s="7" t="s">
        <v>1167</v>
      </c>
      <c r="U5566" s="7"/>
      <c r="V5566" s="7"/>
      <c r="W5566" s="7"/>
      <c r="X5566" s="7"/>
      <c r="Y5566" s="39"/>
      <c r="Z5566" s="7"/>
      <c r="AA5566" s="7"/>
      <c r="AB5566" s="24"/>
      <c r="AC5566" t="s">
        <v>26453</v>
      </c>
      <c r="AD5566" t="s">
        <v>23380</v>
      </c>
    </row>
    <row r="5567" spans="1:30" x14ac:dyDescent="0.25">
      <c r="A5567" t="str">
        <f t="shared" si="201"/>
        <v>97610019</v>
      </c>
      <c r="B5567" s="23" t="s">
        <v>58</v>
      </c>
      <c r="C5567" s="7" t="s">
        <v>1664</v>
      </c>
      <c r="D5567" s="66" t="s">
        <v>486</v>
      </c>
      <c r="E5567" s="53" t="e">
        <f>VLOOKUP(D5567,'MPG Master'!$C$3:$I$716,7,0)</f>
        <v>#N/A</v>
      </c>
      <c r="F5567" s="7" t="e">
        <f>VLOOKUP(D5567,'MPG Master'!$C$3:$D$716,2,0)</f>
        <v>#N/A</v>
      </c>
      <c r="G5567" s="67" t="s">
        <v>1815</v>
      </c>
      <c r="H5567" s="53" t="e">
        <f t="shared" si="200"/>
        <v>#N/A</v>
      </c>
      <c r="I5567" s="7" t="s">
        <v>3524</v>
      </c>
      <c r="J5567" s="7" t="s">
        <v>20731</v>
      </c>
      <c r="K5567" s="9">
        <v>37262</v>
      </c>
      <c r="L5567" s="7"/>
      <c r="M5567" s="7"/>
      <c r="N5567" s="7">
        <v>7739363514</v>
      </c>
      <c r="O5567" s="7"/>
      <c r="P5567" s="7"/>
      <c r="Q5567" s="7" t="s">
        <v>95</v>
      </c>
      <c r="R5567" s="39" t="s">
        <v>3525</v>
      </c>
      <c r="S5567" s="7"/>
      <c r="T5567" s="7" t="s">
        <v>1096</v>
      </c>
      <c r="U5567" s="7"/>
      <c r="V5567" s="7"/>
      <c r="W5567" s="7"/>
      <c r="X5567" s="7"/>
      <c r="Y5567" s="39"/>
      <c r="Z5567" s="7"/>
      <c r="AA5567" s="7"/>
      <c r="AB5567" s="24"/>
      <c r="AC5567" t="s">
        <v>26453</v>
      </c>
      <c r="AD5567" t="s">
        <v>23380</v>
      </c>
    </row>
    <row r="5568" spans="1:30" x14ac:dyDescent="0.25">
      <c r="A5568" t="str">
        <f t="shared" si="201"/>
        <v>24300048</v>
      </c>
      <c r="B5568" s="23" t="s">
        <v>58</v>
      </c>
      <c r="C5568" s="7" t="s">
        <v>1669</v>
      </c>
      <c r="D5568" s="66" t="s">
        <v>587</v>
      </c>
      <c r="E5568" s="53" t="e">
        <f>VLOOKUP(D5568,'MPG Master'!$C$3:$I$716,7,0)</f>
        <v>#N/A</v>
      </c>
      <c r="F5568" s="7" t="e">
        <f>VLOOKUP(D5568,'MPG Master'!$C$3:$D$716,2,0)</f>
        <v>#N/A</v>
      </c>
      <c r="G5568" s="67" t="s">
        <v>2398</v>
      </c>
      <c r="H5568" s="53" t="e">
        <f t="shared" si="200"/>
        <v>#N/A</v>
      </c>
      <c r="I5568" s="7" t="s">
        <v>3526</v>
      </c>
      <c r="J5568" s="7" t="s">
        <v>20732</v>
      </c>
      <c r="K5568" s="9">
        <v>27395</v>
      </c>
      <c r="L5568" s="7"/>
      <c r="M5568" s="7"/>
      <c r="N5568" s="7">
        <v>9135020390</v>
      </c>
      <c r="O5568" s="7"/>
      <c r="P5568" s="7"/>
      <c r="Q5568" s="7" t="s">
        <v>1716</v>
      </c>
      <c r="R5568" s="39" t="s">
        <v>3527</v>
      </c>
      <c r="S5568" s="7"/>
      <c r="T5568" s="7" t="s">
        <v>747</v>
      </c>
      <c r="U5568" s="7"/>
      <c r="V5568" s="7"/>
      <c r="W5568" s="7"/>
      <c r="X5568" s="7"/>
      <c r="Y5568" s="39"/>
      <c r="Z5568" s="7"/>
      <c r="AA5568" s="7"/>
      <c r="AB5568" s="24"/>
      <c r="AC5568" t="s">
        <v>26453</v>
      </c>
      <c r="AD5568" t="s">
        <v>23380</v>
      </c>
    </row>
    <row r="5569" spans="1:30" x14ac:dyDescent="0.25">
      <c r="A5569" t="str">
        <f t="shared" si="201"/>
        <v>12130006</v>
      </c>
      <c r="B5569" s="23" t="s">
        <v>58</v>
      </c>
      <c r="C5569" s="7" t="s">
        <v>1452</v>
      </c>
      <c r="D5569" s="66" t="s">
        <v>331</v>
      </c>
      <c r="E5569" s="53" t="e">
        <f>VLOOKUP(D5569,'MPG Master'!$C$3:$I$716,7,0)</f>
        <v>#N/A</v>
      </c>
      <c r="F5569" s="7" t="e">
        <f>VLOOKUP(D5569,'MPG Master'!$C$3:$D$716,2,0)</f>
        <v>#N/A</v>
      </c>
      <c r="G5569" s="67" t="s">
        <v>378</v>
      </c>
      <c r="H5569" s="53" t="e">
        <f t="shared" si="200"/>
        <v>#N/A</v>
      </c>
      <c r="I5569" s="7" t="s">
        <v>3528</v>
      </c>
      <c r="J5569" s="7" t="s">
        <v>20733</v>
      </c>
      <c r="K5569" s="9">
        <v>28856</v>
      </c>
      <c r="L5569" s="7"/>
      <c r="M5569" s="7"/>
      <c r="N5569" s="7">
        <v>9155422084</v>
      </c>
      <c r="O5569" s="7"/>
      <c r="P5569" s="7"/>
      <c r="Q5569" s="7" t="s">
        <v>95</v>
      </c>
      <c r="R5569" s="39" t="s">
        <v>3529</v>
      </c>
      <c r="S5569" s="7"/>
      <c r="T5569" s="7" t="s">
        <v>774</v>
      </c>
      <c r="U5569" s="7"/>
      <c r="V5569" s="7"/>
      <c r="W5569" s="7"/>
      <c r="X5569" s="7"/>
      <c r="Y5569" s="39"/>
      <c r="Z5569" s="7"/>
      <c r="AA5569" s="7"/>
      <c r="AB5569" s="24"/>
      <c r="AC5569" t="s">
        <v>26453</v>
      </c>
      <c r="AD5569" t="s">
        <v>23380</v>
      </c>
    </row>
    <row r="5570" spans="1:30" x14ac:dyDescent="0.25">
      <c r="A5570" t="str">
        <f t="shared" si="201"/>
        <v>12130003</v>
      </c>
      <c r="B5570" s="23" t="s">
        <v>58</v>
      </c>
      <c r="C5570" s="7" t="s">
        <v>1452</v>
      </c>
      <c r="D5570" s="66" t="s">
        <v>331</v>
      </c>
      <c r="E5570" s="53" t="e">
        <f>VLOOKUP(D5570,'MPG Master'!$C$3:$I$716,7,0)</f>
        <v>#N/A</v>
      </c>
      <c r="F5570" s="7" t="e">
        <f>VLOOKUP(D5570,'MPG Master'!$C$3:$D$716,2,0)</f>
        <v>#N/A</v>
      </c>
      <c r="G5570" s="67" t="s">
        <v>61</v>
      </c>
      <c r="H5570" s="53" t="e">
        <f t="shared" si="200"/>
        <v>#N/A</v>
      </c>
      <c r="I5570" s="7" t="s">
        <v>3530</v>
      </c>
      <c r="J5570" s="7" t="s">
        <v>20734</v>
      </c>
      <c r="K5570" s="9">
        <v>29221</v>
      </c>
      <c r="L5570" s="7"/>
      <c r="M5570" s="7"/>
      <c r="N5570" s="7">
        <v>7488529145</v>
      </c>
      <c r="O5570" s="7"/>
      <c r="P5570" s="7"/>
      <c r="Q5570" s="7" t="s">
        <v>95</v>
      </c>
      <c r="R5570" s="39" t="s">
        <v>3531</v>
      </c>
      <c r="S5570" s="7"/>
      <c r="T5570" s="7" t="s">
        <v>774</v>
      </c>
      <c r="U5570" s="7"/>
      <c r="V5570" s="7"/>
      <c r="W5570" s="7"/>
      <c r="X5570" s="7"/>
      <c r="Y5570" s="39"/>
      <c r="Z5570" s="7"/>
      <c r="AA5570" s="7"/>
      <c r="AB5570" s="24"/>
      <c r="AC5570" t="s">
        <v>26453</v>
      </c>
      <c r="AD5570" t="s">
        <v>23380</v>
      </c>
    </row>
    <row r="5571" spans="1:30" x14ac:dyDescent="0.25">
      <c r="A5571" t="str">
        <f t="shared" si="201"/>
        <v>12130007</v>
      </c>
      <c r="B5571" s="23" t="s">
        <v>58</v>
      </c>
      <c r="C5571" s="7" t="s">
        <v>1452</v>
      </c>
      <c r="D5571" s="66" t="s">
        <v>331</v>
      </c>
      <c r="E5571" s="53" t="e">
        <f>VLOOKUP(D5571,'MPG Master'!$C$3:$I$716,7,0)</f>
        <v>#N/A</v>
      </c>
      <c r="F5571" s="7" t="e">
        <f>VLOOKUP(D5571,'MPG Master'!$C$3:$D$716,2,0)</f>
        <v>#N/A</v>
      </c>
      <c r="G5571" s="67" t="s">
        <v>1720</v>
      </c>
      <c r="H5571" s="53" t="e">
        <f t="shared" ref="H5571:H5634" si="202">E5571&amp;G5571</f>
        <v>#N/A</v>
      </c>
      <c r="I5571" s="7" t="s">
        <v>3532</v>
      </c>
      <c r="J5571" s="7" t="s">
        <v>20735</v>
      </c>
      <c r="K5571" s="9">
        <v>20090</v>
      </c>
      <c r="L5571" s="7"/>
      <c r="M5571" s="7"/>
      <c r="N5571" s="7">
        <v>6206243147</v>
      </c>
      <c r="O5571" s="7"/>
      <c r="P5571" s="7"/>
      <c r="Q5571" s="7" t="s">
        <v>95</v>
      </c>
      <c r="R5571" s="39" t="s">
        <v>3533</v>
      </c>
      <c r="S5571" s="7"/>
      <c r="T5571" s="7" t="s">
        <v>774</v>
      </c>
      <c r="U5571" s="7"/>
      <c r="V5571" s="7"/>
      <c r="W5571" s="7"/>
      <c r="X5571" s="7"/>
      <c r="Y5571" s="39"/>
      <c r="Z5571" s="7"/>
      <c r="AA5571" s="7"/>
      <c r="AB5571" s="24"/>
      <c r="AC5571" t="s">
        <v>26453</v>
      </c>
      <c r="AD5571" t="s">
        <v>23380</v>
      </c>
    </row>
    <row r="5572" spans="1:30" x14ac:dyDescent="0.25">
      <c r="A5572" t="str">
        <f t="shared" si="201"/>
        <v>12130004</v>
      </c>
      <c r="B5572" s="23" t="s">
        <v>58</v>
      </c>
      <c r="C5572" s="7" t="s">
        <v>1452</v>
      </c>
      <c r="D5572" s="66" t="s">
        <v>331</v>
      </c>
      <c r="E5572" s="53" t="e">
        <f>VLOOKUP(D5572,'MPG Master'!$C$3:$I$716,7,0)</f>
        <v>#N/A</v>
      </c>
      <c r="F5572" s="7" t="e">
        <f>VLOOKUP(D5572,'MPG Master'!$C$3:$D$716,2,0)</f>
        <v>#N/A</v>
      </c>
      <c r="G5572" s="67" t="s">
        <v>1679</v>
      </c>
      <c r="H5572" s="53" t="e">
        <f t="shared" si="202"/>
        <v>#N/A</v>
      </c>
      <c r="I5572" s="7" t="s">
        <v>2840</v>
      </c>
      <c r="J5572" s="7" t="s">
        <v>3534</v>
      </c>
      <c r="K5572" s="9">
        <v>31048</v>
      </c>
      <c r="L5572" s="7"/>
      <c r="M5572" s="7"/>
      <c r="N5572" s="7">
        <v>7061476269</v>
      </c>
      <c r="O5572" s="7"/>
      <c r="P5572" s="7"/>
      <c r="Q5572" s="7" t="s">
        <v>99</v>
      </c>
      <c r="R5572" s="39" t="s">
        <v>3535</v>
      </c>
      <c r="S5572" s="7"/>
      <c r="T5572" s="7" t="s">
        <v>751</v>
      </c>
      <c r="U5572" s="7"/>
      <c r="V5572" s="7"/>
      <c r="W5572" s="7"/>
      <c r="X5572" s="7"/>
      <c r="Y5572" s="39"/>
      <c r="Z5572" s="7"/>
      <c r="AA5572" s="7"/>
      <c r="AB5572" s="24"/>
      <c r="AC5572" t="s">
        <v>26453</v>
      </c>
      <c r="AD5572" t="s">
        <v>23380</v>
      </c>
    </row>
    <row r="5573" spans="1:30" x14ac:dyDescent="0.25">
      <c r="A5573" t="str">
        <f t="shared" si="201"/>
        <v>12180027</v>
      </c>
      <c r="B5573" s="23" t="s">
        <v>58</v>
      </c>
      <c r="C5573" s="7" t="s">
        <v>1452</v>
      </c>
      <c r="D5573" s="66" t="s">
        <v>334</v>
      </c>
      <c r="E5573" s="53" t="e">
        <f>VLOOKUP(D5573,'MPG Master'!$C$3:$I$716,7,0)</f>
        <v>#N/A</v>
      </c>
      <c r="F5573" s="7" t="e">
        <f>VLOOKUP(D5573,'MPG Master'!$C$3:$D$716,2,0)</f>
        <v>#N/A</v>
      </c>
      <c r="G5573" s="67" t="s">
        <v>1840</v>
      </c>
      <c r="H5573" s="53" t="e">
        <f t="shared" si="202"/>
        <v>#N/A</v>
      </c>
      <c r="I5573" s="7" t="s">
        <v>3536</v>
      </c>
      <c r="J5573" s="7" t="s">
        <v>20736</v>
      </c>
      <c r="K5573" s="9">
        <v>29952</v>
      </c>
      <c r="L5573" s="7"/>
      <c r="M5573" s="7"/>
      <c r="N5573" s="7">
        <v>9162293471</v>
      </c>
      <c r="O5573" s="7"/>
      <c r="P5573" s="7"/>
      <c r="Q5573" s="7" t="s">
        <v>95</v>
      </c>
      <c r="R5573" s="39" t="s">
        <v>3537</v>
      </c>
      <c r="S5573" s="7"/>
      <c r="T5573" s="7" t="s">
        <v>774</v>
      </c>
      <c r="U5573" s="7"/>
      <c r="V5573" s="7"/>
      <c r="W5573" s="7"/>
      <c r="X5573" s="7"/>
      <c r="Y5573" s="39"/>
      <c r="Z5573" s="7"/>
      <c r="AA5573" s="7"/>
      <c r="AB5573" s="24"/>
      <c r="AC5573" t="s">
        <v>26453</v>
      </c>
      <c r="AD5573" t="s">
        <v>23380</v>
      </c>
    </row>
    <row r="5574" spans="1:30" x14ac:dyDescent="0.25">
      <c r="A5574" t="str">
        <f t="shared" si="201"/>
        <v>12180033</v>
      </c>
      <c r="B5574" s="23" t="s">
        <v>58</v>
      </c>
      <c r="C5574" s="7" t="s">
        <v>1452</v>
      </c>
      <c r="D5574" s="66" t="s">
        <v>334</v>
      </c>
      <c r="E5574" s="53" t="e">
        <f>VLOOKUP(D5574,'MPG Master'!$C$3:$I$716,7,0)</f>
        <v>#N/A</v>
      </c>
      <c r="F5574" s="7" t="e">
        <f>VLOOKUP(D5574,'MPG Master'!$C$3:$D$716,2,0)</f>
        <v>#N/A</v>
      </c>
      <c r="G5574" s="67" t="s">
        <v>381</v>
      </c>
      <c r="H5574" s="53" t="e">
        <f t="shared" si="202"/>
        <v>#N/A</v>
      </c>
      <c r="I5574" s="7" t="s">
        <v>3538</v>
      </c>
      <c r="J5574" s="7" t="s">
        <v>20737</v>
      </c>
      <c r="K5574" s="9">
        <v>25569</v>
      </c>
      <c r="L5574" s="7"/>
      <c r="M5574" s="7"/>
      <c r="N5574" s="7">
        <v>9801207082</v>
      </c>
      <c r="O5574" s="7"/>
      <c r="P5574" s="7"/>
      <c r="Q5574" s="7" t="s">
        <v>95</v>
      </c>
      <c r="R5574" s="39" t="s">
        <v>3539</v>
      </c>
      <c r="S5574" s="7"/>
      <c r="T5574" s="7" t="s">
        <v>774</v>
      </c>
      <c r="U5574" s="7"/>
      <c r="V5574" s="7"/>
      <c r="W5574" s="7"/>
      <c r="X5574" s="7"/>
      <c r="Y5574" s="39"/>
      <c r="Z5574" s="7"/>
      <c r="AA5574" s="7"/>
      <c r="AB5574" s="24"/>
      <c r="AC5574" t="s">
        <v>26453</v>
      </c>
      <c r="AD5574" t="s">
        <v>23380</v>
      </c>
    </row>
    <row r="5575" spans="1:30" x14ac:dyDescent="0.25">
      <c r="A5575" t="str">
        <f t="shared" si="201"/>
        <v>12180030</v>
      </c>
      <c r="B5575" s="23" t="s">
        <v>58</v>
      </c>
      <c r="C5575" s="7" t="s">
        <v>1452</v>
      </c>
      <c r="D5575" s="66" t="s">
        <v>334</v>
      </c>
      <c r="E5575" s="53" t="e">
        <f>VLOOKUP(D5575,'MPG Master'!$C$3:$I$716,7,0)</f>
        <v>#N/A</v>
      </c>
      <c r="F5575" s="7" t="e">
        <f>VLOOKUP(D5575,'MPG Master'!$C$3:$D$716,2,0)</f>
        <v>#N/A</v>
      </c>
      <c r="G5575" s="67" t="s">
        <v>380</v>
      </c>
      <c r="H5575" s="53" t="e">
        <f t="shared" si="202"/>
        <v>#N/A</v>
      </c>
      <c r="I5575" s="7" t="s">
        <v>3540</v>
      </c>
      <c r="J5575" s="7" t="s">
        <v>20738</v>
      </c>
      <c r="K5575" s="9">
        <v>23012</v>
      </c>
      <c r="L5575" s="7"/>
      <c r="M5575" s="7"/>
      <c r="N5575" s="7">
        <v>8002138664</v>
      </c>
      <c r="O5575" s="7"/>
      <c r="P5575" s="7"/>
      <c r="Q5575" s="7" t="s">
        <v>95</v>
      </c>
      <c r="R5575" s="39" t="s">
        <v>3541</v>
      </c>
      <c r="S5575" s="7"/>
      <c r="T5575" s="7" t="s">
        <v>774</v>
      </c>
      <c r="U5575" s="7"/>
      <c r="V5575" s="7"/>
      <c r="W5575" s="7"/>
      <c r="X5575" s="7"/>
      <c r="Y5575" s="39"/>
      <c r="Z5575" s="7"/>
      <c r="AA5575" s="7"/>
      <c r="AB5575" s="24"/>
      <c r="AC5575" t="s">
        <v>26453</v>
      </c>
      <c r="AD5575" t="s">
        <v>23380</v>
      </c>
    </row>
    <row r="5576" spans="1:30" x14ac:dyDescent="0.25">
      <c r="A5576" t="str">
        <f t="shared" si="201"/>
        <v>12180032</v>
      </c>
      <c r="B5576" s="23" t="s">
        <v>58</v>
      </c>
      <c r="C5576" s="7" t="s">
        <v>1452</v>
      </c>
      <c r="D5576" s="66" t="s">
        <v>334</v>
      </c>
      <c r="E5576" s="53" t="e">
        <f>VLOOKUP(D5576,'MPG Master'!$C$3:$I$716,7,0)</f>
        <v>#N/A</v>
      </c>
      <c r="F5576" s="7" t="e">
        <f>VLOOKUP(D5576,'MPG Master'!$C$3:$D$716,2,0)</f>
        <v>#N/A</v>
      </c>
      <c r="G5576" s="67" t="s">
        <v>1688</v>
      </c>
      <c r="H5576" s="53" t="e">
        <f t="shared" si="202"/>
        <v>#N/A</v>
      </c>
      <c r="I5576" s="7" t="s">
        <v>3542</v>
      </c>
      <c r="J5576" s="7" t="s">
        <v>20739</v>
      </c>
      <c r="K5576" s="9">
        <v>29587</v>
      </c>
      <c r="L5576" s="7"/>
      <c r="M5576" s="7"/>
      <c r="N5576" s="7">
        <v>9663486986</v>
      </c>
      <c r="O5576" s="7"/>
      <c r="P5576" s="7"/>
      <c r="Q5576" s="7" t="s">
        <v>1971</v>
      </c>
      <c r="R5576" s="39" t="s">
        <v>3543</v>
      </c>
      <c r="S5576" s="7"/>
      <c r="T5576" s="7" t="s">
        <v>1078</v>
      </c>
      <c r="U5576" s="7"/>
      <c r="V5576" s="7"/>
      <c r="W5576" s="7"/>
      <c r="X5576" s="7"/>
      <c r="Y5576" s="39"/>
      <c r="Z5576" s="7"/>
      <c r="AA5576" s="7"/>
      <c r="AB5576" s="24"/>
      <c r="AC5576" t="s">
        <v>26453</v>
      </c>
      <c r="AD5576" t="s">
        <v>23380</v>
      </c>
    </row>
    <row r="5577" spans="1:30" x14ac:dyDescent="0.25">
      <c r="A5577" t="str">
        <f t="shared" si="201"/>
        <v>12180031</v>
      </c>
      <c r="B5577" s="23" t="s">
        <v>58</v>
      </c>
      <c r="C5577" s="7" t="s">
        <v>1452</v>
      </c>
      <c r="D5577" s="66" t="s">
        <v>334</v>
      </c>
      <c r="E5577" s="53" t="e">
        <f>VLOOKUP(D5577,'MPG Master'!$C$3:$I$716,7,0)</f>
        <v>#N/A</v>
      </c>
      <c r="F5577" s="7" t="e">
        <f>VLOOKUP(D5577,'MPG Master'!$C$3:$D$716,2,0)</f>
        <v>#N/A</v>
      </c>
      <c r="G5577" s="67" t="s">
        <v>1951</v>
      </c>
      <c r="H5577" s="53" t="e">
        <f t="shared" si="202"/>
        <v>#N/A</v>
      </c>
      <c r="I5577" s="7" t="s">
        <v>3544</v>
      </c>
      <c r="J5577" s="7" t="s">
        <v>20702</v>
      </c>
      <c r="K5577" s="9">
        <v>27395</v>
      </c>
      <c r="L5577" s="7"/>
      <c r="M5577" s="7"/>
      <c r="N5577" s="7">
        <v>8862956423</v>
      </c>
      <c r="O5577" s="7"/>
      <c r="P5577" s="7"/>
      <c r="Q5577" s="7" t="s">
        <v>99</v>
      </c>
      <c r="R5577" s="39" t="s">
        <v>3545</v>
      </c>
      <c r="S5577" s="7"/>
      <c r="T5577" s="7" t="s">
        <v>751</v>
      </c>
      <c r="U5577" s="7"/>
      <c r="V5577" s="7"/>
      <c r="W5577" s="7"/>
      <c r="X5577" s="7"/>
      <c r="Y5577" s="39"/>
      <c r="Z5577" s="7"/>
      <c r="AA5577" s="7"/>
      <c r="AB5577" s="24"/>
      <c r="AC5577" t="s">
        <v>26453</v>
      </c>
      <c r="AD5577" t="s">
        <v>23380</v>
      </c>
    </row>
    <row r="5578" spans="1:30" x14ac:dyDescent="0.25">
      <c r="A5578" t="str">
        <f t="shared" si="201"/>
        <v>12180034</v>
      </c>
      <c r="B5578" s="23" t="s">
        <v>58</v>
      </c>
      <c r="C5578" s="7" t="s">
        <v>1452</v>
      </c>
      <c r="D5578" s="66" t="s">
        <v>334</v>
      </c>
      <c r="E5578" s="53" t="e">
        <f>VLOOKUP(D5578,'MPG Master'!$C$3:$I$716,7,0)</f>
        <v>#N/A</v>
      </c>
      <c r="F5578" s="7" t="e">
        <f>VLOOKUP(D5578,'MPG Master'!$C$3:$D$716,2,0)</f>
        <v>#N/A</v>
      </c>
      <c r="G5578" s="67" t="s">
        <v>1874</v>
      </c>
      <c r="H5578" s="53" t="e">
        <f t="shared" si="202"/>
        <v>#N/A</v>
      </c>
      <c r="I5578" s="7" t="s">
        <v>3546</v>
      </c>
      <c r="J5578" s="7" t="s">
        <v>20740</v>
      </c>
      <c r="K5578" s="9">
        <v>34092</v>
      </c>
      <c r="L5578" s="7"/>
      <c r="M5578" s="7"/>
      <c r="N5578" s="7">
        <v>8271563451</v>
      </c>
      <c r="O5578" s="7"/>
      <c r="P5578" s="7"/>
      <c r="Q5578" s="7" t="s">
        <v>99</v>
      </c>
      <c r="R5578" s="39" t="s">
        <v>3547</v>
      </c>
      <c r="S5578" s="7"/>
      <c r="T5578" s="7" t="s">
        <v>751</v>
      </c>
      <c r="U5578" s="7"/>
      <c r="V5578" s="7"/>
      <c r="W5578" s="7"/>
      <c r="X5578" s="7"/>
      <c r="Y5578" s="39"/>
      <c r="Z5578" s="7"/>
      <c r="AA5578" s="7"/>
      <c r="AB5578" s="24"/>
      <c r="AC5578" t="s">
        <v>26453</v>
      </c>
      <c r="AD5578" t="s">
        <v>23380</v>
      </c>
    </row>
    <row r="5579" spans="1:30" x14ac:dyDescent="0.25">
      <c r="A5579" t="str">
        <f t="shared" si="201"/>
        <v>12180029</v>
      </c>
      <c r="B5579" s="23" t="s">
        <v>58</v>
      </c>
      <c r="C5579" s="7" t="s">
        <v>1452</v>
      </c>
      <c r="D5579" s="66" t="s">
        <v>334</v>
      </c>
      <c r="E5579" s="53" t="e">
        <f>VLOOKUP(D5579,'MPG Master'!$C$3:$I$716,7,0)</f>
        <v>#N/A</v>
      </c>
      <c r="F5579" s="7" t="e">
        <f>VLOOKUP(D5579,'MPG Master'!$C$3:$D$716,2,0)</f>
        <v>#N/A</v>
      </c>
      <c r="G5579" s="67" t="s">
        <v>1927</v>
      </c>
      <c r="H5579" s="53" t="e">
        <f t="shared" si="202"/>
        <v>#N/A</v>
      </c>
      <c r="I5579" s="7" t="s">
        <v>3548</v>
      </c>
      <c r="J5579" s="7" t="s">
        <v>20741</v>
      </c>
      <c r="K5579" s="9">
        <v>17899</v>
      </c>
      <c r="L5579" s="7"/>
      <c r="M5579" s="7"/>
      <c r="N5579" s="7">
        <v>9153804217</v>
      </c>
      <c r="O5579" s="7"/>
      <c r="P5579" s="7"/>
      <c r="Q5579" s="7" t="s">
        <v>95</v>
      </c>
      <c r="R5579" s="39" t="s">
        <v>3549</v>
      </c>
      <c r="S5579" s="7"/>
      <c r="T5579" s="7" t="s">
        <v>774</v>
      </c>
      <c r="U5579" s="7"/>
      <c r="V5579" s="7"/>
      <c r="W5579" s="7"/>
      <c r="X5579" s="7"/>
      <c r="Y5579" s="39"/>
      <c r="Z5579" s="7"/>
      <c r="AA5579" s="7"/>
      <c r="AB5579" s="24"/>
      <c r="AC5579" t="s">
        <v>26453</v>
      </c>
      <c r="AD5579" t="s">
        <v>23380</v>
      </c>
    </row>
    <row r="5580" spans="1:30" x14ac:dyDescent="0.25">
      <c r="A5580" t="str">
        <f t="shared" si="201"/>
        <v>12010076</v>
      </c>
      <c r="B5580" s="23" t="s">
        <v>58</v>
      </c>
      <c r="C5580" s="7" t="s">
        <v>1452</v>
      </c>
      <c r="D5580" s="66" t="s">
        <v>323</v>
      </c>
      <c r="E5580" s="53" t="e">
        <f>VLOOKUP(D5580,'MPG Master'!$C$3:$I$716,7,0)</f>
        <v>#N/A</v>
      </c>
      <c r="F5580" s="7" t="e">
        <f>VLOOKUP(D5580,'MPG Master'!$C$3:$D$716,2,0)</f>
        <v>#N/A</v>
      </c>
      <c r="G5580" s="67" t="s">
        <v>2046</v>
      </c>
      <c r="H5580" s="53" t="e">
        <f t="shared" si="202"/>
        <v>#N/A</v>
      </c>
      <c r="I5580" s="7" t="s">
        <v>3550</v>
      </c>
      <c r="J5580" s="7" t="s">
        <v>20742</v>
      </c>
      <c r="K5580" s="9">
        <v>34188</v>
      </c>
      <c r="L5580" s="7"/>
      <c r="M5580" s="7"/>
      <c r="N5580" s="7">
        <v>7631527680</v>
      </c>
      <c r="O5580" s="7"/>
      <c r="P5580" s="7"/>
      <c r="Q5580" s="7" t="s">
        <v>95</v>
      </c>
      <c r="R5580" s="39" t="s">
        <v>3551</v>
      </c>
      <c r="S5580" s="7"/>
      <c r="T5580" s="7" t="s">
        <v>774</v>
      </c>
      <c r="U5580" s="7"/>
      <c r="V5580" s="7"/>
      <c r="W5580" s="7"/>
      <c r="X5580" s="7"/>
      <c r="Y5580" s="39"/>
      <c r="Z5580" s="7"/>
      <c r="AA5580" s="7"/>
      <c r="AB5580" s="24"/>
      <c r="AC5580" t="s">
        <v>26453</v>
      </c>
      <c r="AD5580" t="s">
        <v>23380</v>
      </c>
    </row>
    <row r="5581" spans="1:30" x14ac:dyDescent="0.25">
      <c r="A5581" t="str">
        <f t="shared" si="201"/>
        <v>97720003</v>
      </c>
      <c r="B5581" s="23" t="s">
        <v>58</v>
      </c>
      <c r="C5581" s="7" t="s">
        <v>1674</v>
      </c>
      <c r="D5581" s="66" t="s">
        <v>492</v>
      </c>
      <c r="E5581" s="53" t="e">
        <f>VLOOKUP(D5581,'MPG Master'!$C$3:$I$716,7,0)</f>
        <v>#N/A</v>
      </c>
      <c r="F5581" s="7" t="e">
        <f>VLOOKUP(D5581,'MPG Master'!$C$3:$D$716,2,0)</f>
        <v>#N/A</v>
      </c>
      <c r="G5581" s="67" t="s">
        <v>61</v>
      </c>
      <c r="H5581" s="53" t="e">
        <f t="shared" si="202"/>
        <v>#N/A</v>
      </c>
      <c r="I5581" s="7" t="s">
        <v>3552</v>
      </c>
      <c r="J5581" s="7" t="s">
        <v>20743</v>
      </c>
      <c r="K5581" s="9">
        <v>28527</v>
      </c>
      <c r="L5581" s="7"/>
      <c r="M5581" s="7"/>
      <c r="N5581" s="7">
        <v>9199097725</v>
      </c>
      <c r="O5581" s="7"/>
      <c r="P5581" s="7"/>
      <c r="Q5581" s="7" t="s">
        <v>95</v>
      </c>
      <c r="R5581" s="39" t="s">
        <v>3553</v>
      </c>
      <c r="S5581" s="7"/>
      <c r="T5581" s="7" t="s">
        <v>1096</v>
      </c>
      <c r="U5581" s="7"/>
      <c r="V5581" s="7"/>
      <c r="W5581" s="7"/>
      <c r="X5581" s="7"/>
      <c r="Y5581" s="39"/>
      <c r="Z5581" s="7"/>
      <c r="AA5581" s="7"/>
      <c r="AB5581" s="24"/>
      <c r="AC5581" t="s">
        <v>26453</v>
      </c>
      <c r="AD5581" t="s">
        <v>23380</v>
      </c>
    </row>
    <row r="5582" spans="1:30" x14ac:dyDescent="0.25">
      <c r="A5582" t="str">
        <f t="shared" si="201"/>
        <v>97720004</v>
      </c>
      <c r="B5582" s="23" t="s">
        <v>58</v>
      </c>
      <c r="C5582" s="7" t="s">
        <v>1674</v>
      </c>
      <c r="D5582" s="66" t="s">
        <v>492</v>
      </c>
      <c r="E5582" s="53" t="e">
        <f>VLOOKUP(D5582,'MPG Master'!$C$3:$I$716,7,0)</f>
        <v>#N/A</v>
      </c>
      <c r="F5582" s="7" t="e">
        <f>VLOOKUP(D5582,'MPG Master'!$C$3:$D$716,2,0)</f>
        <v>#N/A</v>
      </c>
      <c r="G5582" s="67" t="s">
        <v>1679</v>
      </c>
      <c r="H5582" s="53" t="e">
        <f t="shared" si="202"/>
        <v>#N/A</v>
      </c>
      <c r="I5582" s="7" t="s">
        <v>3554</v>
      </c>
      <c r="J5582" s="7" t="s">
        <v>20744</v>
      </c>
      <c r="K5582" s="9">
        <v>30682</v>
      </c>
      <c r="L5582" s="7"/>
      <c r="M5582" s="7"/>
      <c r="N5582" s="7">
        <v>8292243124</v>
      </c>
      <c r="O5582" s="7"/>
      <c r="P5582" s="7"/>
      <c r="Q5582" s="7" t="s">
        <v>1716</v>
      </c>
      <c r="R5582" s="39" t="s">
        <v>3555</v>
      </c>
      <c r="S5582" s="7"/>
      <c r="T5582" s="7" t="s">
        <v>747</v>
      </c>
      <c r="U5582" s="7"/>
      <c r="V5582" s="7"/>
      <c r="W5582" s="7"/>
      <c r="X5582" s="7"/>
      <c r="Y5582" s="39"/>
      <c r="Z5582" s="7"/>
      <c r="AA5582" s="7"/>
      <c r="AB5582" s="24"/>
      <c r="AC5582" t="s">
        <v>26453</v>
      </c>
      <c r="AD5582" t="s">
        <v>23380</v>
      </c>
    </row>
    <row r="5583" spans="1:30" x14ac:dyDescent="0.25">
      <c r="A5583" t="str">
        <f t="shared" si="201"/>
        <v>97720005</v>
      </c>
      <c r="B5583" s="23" t="s">
        <v>58</v>
      </c>
      <c r="C5583" s="7" t="s">
        <v>1674</v>
      </c>
      <c r="D5583" s="66" t="s">
        <v>492</v>
      </c>
      <c r="E5583" s="53" t="e">
        <f>VLOOKUP(D5583,'MPG Master'!$C$3:$I$716,7,0)</f>
        <v>#N/A</v>
      </c>
      <c r="F5583" s="7" t="e">
        <f>VLOOKUP(D5583,'MPG Master'!$C$3:$D$716,2,0)</f>
        <v>#N/A</v>
      </c>
      <c r="G5583" s="67" t="s">
        <v>1680</v>
      </c>
      <c r="H5583" s="53" t="e">
        <f t="shared" si="202"/>
        <v>#N/A</v>
      </c>
      <c r="I5583" s="7" t="s">
        <v>2230</v>
      </c>
      <c r="J5583" s="7" t="s">
        <v>20745</v>
      </c>
      <c r="K5583" s="9">
        <v>17661</v>
      </c>
      <c r="L5583" s="7"/>
      <c r="M5583" s="7"/>
      <c r="N5583" s="7">
        <v>9631096764</v>
      </c>
      <c r="O5583" s="7"/>
      <c r="P5583" s="7"/>
      <c r="Q5583" s="7" t="s">
        <v>99</v>
      </c>
      <c r="R5583" s="39" t="s">
        <v>3556</v>
      </c>
      <c r="S5583" s="7"/>
      <c r="T5583" s="7" t="s">
        <v>747</v>
      </c>
      <c r="U5583" s="7"/>
      <c r="V5583" s="7"/>
      <c r="W5583" s="7"/>
      <c r="X5583" s="7"/>
      <c r="Y5583" s="39"/>
      <c r="Z5583" s="7"/>
      <c r="AA5583" s="7"/>
      <c r="AB5583" s="24"/>
      <c r="AC5583" t="s">
        <v>26453</v>
      </c>
      <c r="AD5583" t="s">
        <v>23380</v>
      </c>
    </row>
    <row r="5584" spans="1:30" x14ac:dyDescent="0.25">
      <c r="A5584" t="str">
        <f t="shared" si="201"/>
        <v>91590002</v>
      </c>
      <c r="B5584" s="23" t="s">
        <v>58</v>
      </c>
      <c r="C5584" s="7" t="s">
        <v>667</v>
      </c>
      <c r="D5584" s="66" t="s">
        <v>429</v>
      </c>
      <c r="E5584" s="53" t="e">
        <f>VLOOKUP(D5584,'MPG Master'!$C$3:$I$716,7,0)</f>
        <v>#N/A</v>
      </c>
      <c r="F5584" s="7" t="e">
        <f>VLOOKUP(D5584,'MPG Master'!$C$3:$D$716,2,0)</f>
        <v>#N/A</v>
      </c>
      <c r="G5584" s="67" t="s">
        <v>60</v>
      </c>
      <c r="H5584" s="53" t="e">
        <f t="shared" si="202"/>
        <v>#N/A</v>
      </c>
      <c r="I5584" s="7" t="s">
        <v>3557</v>
      </c>
      <c r="J5584" s="7" t="s">
        <v>20746</v>
      </c>
      <c r="K5584" s="9">
        <v>31048</v>
      </c>
      <c r="L5584" s="7"/>
      <c r="M5584" s="7"/>
      <c r="N5584" s="7">
        <v>8252272883</v>
      </c>
      <c r="O5584" s="7"/>
      <c r="P5584" s="7"/>
      <c r="Q5584" s="7" t="s">
        <v>99</v>
      </c>
      <c r="R5584" s="39" t="s">
        <v>3558</v>
      </c>
      <c r="S5584" s="7"/>
      <c r="T5584" s="7" t="s">
        <v>1030</v>
      </c>
      <c r="U5584" s="7"/>
      <c r="V5584" s="7"/>
      <c r="W5584" s="7"/>
      <c r="X5584" s="7"/>
      <c r="Y5584" s="39"/>
      <c r="Z5584" s="7"/>
      <c r="AA5584" s="7"/>
      <c r="AB5584" s="24"/>
      <c r="AC5584" t="s">
        <v>26453</v>
      </c>
      <c r="AD5584" t="s">
        <v>23380</v>
      </c>
    </row>
    <row r="5585" spans="1:30" x14ac:dyDescent="0.25">
      <c r="A5585" t="str">
        <f t="shared" si="201"/>
        <v>91590004</v>
      </c>
      <c r="B5585" s="23" t="s">
        <v>58</v>
      </c>
      <c r="C5585" s="7" t="s">
        <v>667</v>
      </c>
      <c r="D5585" s="66" t="s">
        <v>429</v>
      </c>
      <c r="E5585" s="53" t="e">
        <f>VLOOKUP(D5585,'MPG Master'!$C$3:$I$716,7,0)</f>
        <v>#N/A</v>
      </c>
      <c r="F5585" s="7" t="e">
        <f>VLOOKUP(D5585,'MPG Master'!$C$3:$D$716,2,0)</f>
        <v>#N/A</v>
      </c>
      <c r="G5585" s="67" t="s">
        <v>1679</v>
      </c>
      <c r="H5585" s="53" t="e">
        <f t="shared" si="202"/>
        <v>#N/A</v>
      </c>
      <c r="I5585" s="7" t="s">
        <v>3560</v>
      </c>
      <c r="J5585" s="7" t="s">
        <v>20747</v>
      </c>
      <c r="K5585" s="9">
        <v>31786</v>
      </c>
      <c r="L5585" s="7"/>
      <c r="M5585" s="7"/>
      <c r="N5585" s="7">
        <v>8092134690</v>
      </c>
      <c r="O5585" s="7"/>
      <c r="P5585" s="7"/>
      <c r="Q5585" s="7" t="s">
        <v>95</v>
      </c>
      <c r="R5585" s="39" t="s">
        <v>1046</v>
      </c>
      <c r="S5585" s="7"/>
      <c r="T5585" s="7" t="s">
        <v>1012</v>
      </c>
      <c r="U5585" s="7"/>
      <c r="V5585" s="7"/>
      <c r="W5585" s="7"/>
      <c r="X5585" s="7"/>
      <c r="Y5585" s="39"/>
      <c r="Z5585" s="7"/>
      <c r="AA5585" s="7"/>
      <c r="AB5585" s="24"/>
      <c r="AC5585" t="s">
        <v>26453</v>
      </c>
      <c r="AD5585" t="s">
        <v>23380</v>
      </c>
    </row>
    <row r="5586" spans="1:30" x14ac:dyDescent="0.25">
      <c r="A5586" t="str">
        <f t="shared" si="201"/>
        <v>91590005</v>
      </c>
      <c r="B5586" s="23" t="s">
        <v>58</v>
      </c>
      <c r="C5586" s="7" t="s">
        <v>667</v>
      </c>
      <c r="D5586" s="66" t="s">
        <v>429</v>
      </c>
      <c r="E5586" s="53" t="e">
        <f>VLOOKUP(D5586,'MPG Master'!$C$3:$I$716,7,0)</f>
        <v>#N/A</v>
      </c>
      <c r="F5586" s="7" t="e">
        <f>VLOOKUP(D5586,'MPG Master'!$C$3:$D$716,2,0)</f>
        <v>#N/A</v>
      </c>
      <c r="G5586" s="67" t="s">
        <v>1680</v>
      </c>
      <c r="H5586" s="53" t="e">
        <f t="shared" si="202"/>
        <v>#N/A</v>
      </c>
      <c r="I5586" s="7" t="s">
        <v>3561</v>
      </c>
      <c r="J5586" s="7" t="s">
        <v>20748</v>
      </c>
      <c r="K5586" s="9">
        <v>27395</v>
      </c>
      <c r="L5586" s="7"/>
      <c r="M5586" s="7"/>
      <c r="N5586" s="7">
        <v>9279851958</v>
      </c>
      <c r="O5586" s="7"/>
      <c r="P5586" s="7"/>
      <c r="Q5586" s="7" t="s">
        <v>2009</v>
      </c>
      <c r="R5586" s="39" t="s">
        <v>3562</v>
      </c>
      <c r="S5586" s="7"/>
      <c r="T5586" s="7" t="s">
        <v>3563</v>
      </c>
      <c r="U5586" s="7"/>
      <c r="V5586" s="7"/>
      <c r="W5586" s="7"/>
      <c r="X5586" s="7"/>
      <c r="Y5586" s="39"/>
      <c r="Z5586" s="7"/>
      <c r="AA5586" s="7"/>
      <c r="AB5586" s="24"/>
      <c r="AC5586" t="s">
        <v>26453</v>
      </c>
      <c r="AD5586" t="s">
        <v>23380</v>
      </c>
    </row>
    <row r="5587" spans="1:30" x14ac:dyDescent="0.25">
      <c r="A5587" t="str">
        <f t="shared" si="201"/>
        <v>91590006</v>
      </c>
      <c r="B5587" s="23" t="s">
        <v>58</v>
      </c>
      <c r="C5587" s="7" t="s">
        <v>667</v>
      </c>
      <c r="D5587" s="66" t="s">
        <v>429</v>
      </c>
      <c r="E5587" s="53" t="e">
        <f>VLOOKUP(D5587,'MPG Master'!$C$3:$I$716,7,0)</f>
        <v>#N/A</v>
      </c>
      <c r="F5587" s="7" t="e">
        <f>VLOOKUP(D5587,'MPG Master'!$C$3:$D$716,2,0)</f>
        <v>#N/A</v>
      </c>
      <c r="G5587" s="67" t="s">
        <v>378</v>
      </c>
      <c r="H5587" s="53" t="e">
        <f t="shared" si="202"/>
        <v>#N/A</v>
      </c>
      <c r="I5587" s="7" t="s">
        <v>3564</v>
      </c>
      <c r="J5587" s="7" t="s">
        <v>20749</v>
      </c>
      <c r="K5587" s="9">
        <v>20455</v>
      </c>
      <c r="L5587" s="7"/>
      <c r="M5587" s="7"/>
      <c r="N5587" s="7">
        <v>8487920124</v>
      </c>
      <c r="O5587" s="7"/>
      <c r="P5587" s="7"/>
      <c r="Q5587" s="7" t="s">
        <v>95</v>
      </c>
      <c r="R5587" s="39" t="s">
        <v>3565</v>
      </c>
      <c r="S5587" s="7"/>
      <c r="T5587" s="7" t="s">
        <v>1012</v>
      </c>
      <c r="U5587" s="7"/>
      <c r="V5587" s="7"/>
      <c r="W5587" s="7"/>
      <c r="X5587" s="7"/>
      <c r="Y5587" s="39"/>
      <c r="Z5587" s="7"/>
      <c r="AA5587" s="7"/>
      <c r="AB5587" s="24"/>
      <c r="AC5587" t="s">
        <v>26453</v>
      </c>
      <c r="AD5587" t="s">
        <v>23380</v>
      </c>
    </row>
    <row r="5588" spans="1:30" x14ac:dyDescent="0.25">
      <c r="A5588" t="str">
        <f t="shared" si="201"/>
        <v>91590007</v>
      </c>
      <c r="B5588" s="23" t="s">
        <v>58</v>
      </c>
      <c r="C5588" s="7" t="s">
        <v>667</v>
      </c>
      <c r="D5588" s="66" t="s">
        <v>429</v>
      </c>
      <c r="E5588" s="53" t="e">
        <f>VLOOKUP(D5588,'MPG Master'!$C$3:$I$716,7,0)</f>
        <v>#N/A</v>
      </c>
      <c r="F5588" s="7" t="e">
        <f>VLOOKUP(D5588,'MPG Master'!$C$3:$D$716,2,0)</f>
        <v>#N/A</v>
      </c>
      <c r="G5588" s="67" t="s">
        <v>1720</v>
      </c>
      <c r="H5588" s="53" t="e">
        <f t="shared" si="202"/>
        <v>#N/A</v>
      </c>
      <c r="I5588" s="7" t="s">
        <v>3566</v>
      </c>
      <c r="J5588" s="7" t="s">
        <v>20750</v>
      </c>
      <c r="K5588" s="9">
        <v>30684</v>
      </c>
      <c r="L5588" s="7"/>
      <c r="M5588" s="7"/>
      <c r="N5588" s="7">
        <v>9709645066</v>
      </c>
      <c r="O5588" s="7"/>
      <c r="P5588" s="7"/>
      <c r="Q5588" s="7" t="s">
        <v>95</v>
      </c>
      <c r="R5588" s="39" t="s">
        <v>3567</v>
      </c>
      <c r="S5588" s="7"/>
      <c r="T5588" s="7" t="s">
        <v>1012</v>
      </c>
      <c r="U5588" s="7"/>
      <c r="V5588" s="7"/>
      <c r="W5588" s="7"/>
      <c r="X5588" s="7"/>
      <c r="Y5588" s="39"/>
      <c r="Z5588" s="7"/>
      <c r="AA5588" s="7"/>
      <c r="AB5588" s="24"/>
      <c r="AC5588" t="s">
        <v>26453</v>
      </c>
      <c r="AD5588" t="s">
        <v>23380</v>
      </c>
    </row>
    <row r="5589" spans="1:30" x14ac:dyDescent="0.25">
      <c r="A5589" t="str">
        <f t="shared" si="201"/>
        <v>91590008</v>
      </c>
      <c r="B5589" s="23" t="s">
        <v>58</v>
      </c>
      <c r="C5589" s="7" t="s">
        <v>667</v>
      </c>
      <c r="D5589" s="66" t="s">
        <v>429</v>
      </c>
      <c r="E5589" s="53" t="e">
        <f>VLOOKUP(D5589,'MPG Master'!$C$3:$I$716,7,0)</f>
        <v>#N/A</v>
      </c>
      <c r="F5589" s="7" t="e">
        <f>VLOOKUP(D5589,'MPG Master'!$C$3:$D$716,2,0)</f>
        <v>#N/A</v>
      </c>
      <c r="G5589" s="67" t="s">
        <v>1687</v>
      </c>
      <c r="H5589" s="53" t="e">
        <f t="shared" si="202"/>
        <v>#N/A</v>
      </c>
      <c r="I5589" s="7" t="s">
        <v>2104</v>
      </c>
      <c r="J5589" s="7" t="s">
        <v>3568</v>
      </c>
      <c r="K5589" s="9">
        <v>18264</v>
      </c>
      <c r="L5589" s="7"/>
      <c r="M5589" s="7"/>
      <c r="N5589" s="7">
        <v>8603502274</v>
      </c>
      <c r="O5589" s="7"/>
      <c r="P5589" s="7"/>
      <c r="Q5589" s="7" t="s">
        <v>99</v>
      </c>
      <c r="R5589" s="39" t="s">
        <v>3569</v>
      </c>
      <c r="S5589" s="7"/>
      <c r="T5589" s="7" t="s">
        <v>1030</v>
      </c>
      <c r="U5589" s="7"/>
      <c r="V5589" s="7"/>
      <c r="W5589" s="7"/>
      <c r="X5589" s="7"/>
      <c r="Y5589" s="39"/>
      <c r="Z5589" s="7"/>
      <c r="AA5589" s="7"/>
      <c r="AB5589" s="24"/>
      <c r="AC5589" t="s">
        <v>26453</v>
      </c>
      <c r="AD5589" t="s">
        <v>23380</v>
      </c>
    </row>
    <row r="5590" spans="1:30" x14ac:dyDescent="0.25">
      <c r="A5590" t="str">
        <f t="shared" si="201"/>
        <v>91590009</v>
      </c>
      <c r="B5590" s="23" t="s">
        <v>58</v>
      </c>
      <c r="C5590" s="7" t="s">
        <v>667</v>
      </c>
      <c r="D5590" s="66" t="s">
        <v>429</v>
      </c>
      <c r="E5590" s="53" t="e">
        <f>VLOOKUP(D5590,'MPG Master'!$C$3:$I$716,7,0)</f>
        <v>#N/A</v>
      </c>
      <c r="F5590" s="7" t="e">
        <f>VLOOKUP(D5590,'MPG Master'!$C$3:$D$716,2,0)</f>
        <v>#N/A</v>
      </c>
      <c r="G5590" s="67" t="s">
        <v>1706</v>
      </c>
      <c r="H5590" s="53" t="e">
        <f t="shared" si="202"/>
        <v>#N/A</v>
      </c>
      <c r="I5590" s="7" t="s">
        <v>3570</v>
      </c>
      <c r="J5590" s="7" t="s">
        <v>20751</v>
      </c>
      <c r="K5590" s="9">
        <v>31048</v>
      </c>
      <c r="L5590" s="7"/>
      <c r="M5590" s="7"/>
      <c r="N5590" s="7">
        <v>9709625894</v>
      </c>
      <c r="O5590" s="7"/>
      <c r="P5590" s="7"/>
      <c r="Q5590" s="7" t="s">
        <v>1971</v>
      </c>
      <c r="R5590" s="39" t="s">
        <v>3571</v>
      </c>
      <c r="S5590" s="7"/>
      <c r="T5590" s="7" t="s">
        <v>3572</v>
      </c>
      <c r="U5590" s="7"/>
      <c r="V5590" s="7"/>
      <c r="W5590" s="7"/>
      <c r="X5590" s="7"/>
      <c r="Y5590" s="39"/>
      <c r="Z5590" s="7"/>
      <c r="AA5590" s="7"/>
      <c r="AB5590" s="24"/>
      <c r="AC5590" t="s">
        <v>26453</v>
      </c>
      <c r="AD5590" t="s">
        <v>23380</v>
      </c>
    </row>
    <row r="5591" spans="1:30" x14ac:dyDescent="0.25">
      <c r="A5591" t="str">
        <f t="shared" si="201"/>
        <v>91590010</v>
      </c>
      <c r="B5591" s="23" t="s">
        <v>58</v>
      </c>
      <c r="C5591" s="7" t="s">
        <v>667</v>
      </c>
      <c r="D5591" s="66" t="s">
        <v>429</v>
      </c>
      <c r="E5591" s="53" t="e">
        <f>VLOOKUP(D5591,'MPG Master'!$C$3:$I$716,7,0)</f>
        <v>#N/A</v>
      </c>
      <c r="F5591" s="7" t="e">
        <f>VLOOKUP(D5591,'MPG Master'!$C$3:$D$716,2,0)</f>
        <v>#N/A</v>
      </c>
      <c r="G5591" s="67" t="s">
        <v>1681</v>
      </c>
      <c r="H5591" s="53" t="e">
        <f t="shared" si="202"/>
        <v>#N/A</v>
      </c>
      <c r="I5591" s="7" t="s">
        <v>2496</v>
      </c>
      <c r="J5591" s="7" t="s">
        <v>20752</v>
      </c>
      <c r="K5591" s="9">
        <v>27395</v>
      </c>
      <c r="L5591" s="7"/>
      <c r="M5591" s="7"/>
      <c r="N5591" s="7">
        <v>8677018992</v>
      </c>
      <c r="O5591" s="7"/>
      <c r="P5591" s="7"/>
      <c r="Q5591" s="7" t="s">
        <v>1716</v>
      </c>
      <c r="R5591" s="39" t="s">
        <v>3573</v>
      </c>
      <c r="S5591" s="7"/>
      <c r="T5591" s="7" t="s">
        <v>747</v>
      </c>
      <c r="U5591" s="7"/>
      <c r="V5591" s="7"/>
      <c r="W5591" s="7"/>
      <c r="X5591" s="7"/>
      <c r="Y5591" s="39"/>
      <c r="Z5591" s="7"/>
      <c r="AA5591" s="7"/>
      <c r="AB5591" s="24"/>
      <c r="AC5591" t="s">
        <v>26453</v>
      </c>
      <c r="AD5591" t="s">
        <v>23380</v>
      </c>
    </row>
    <row r="5592" spans="1:30" x14ac:dyDescent="0.25">
      <c r="A5592" t="str">
        <f t="shared" si="201"/>
        <v>91590011</v>
      </c>
      <c r="B5592" s="23" t="s">
        <v>58</v>
      </c>
      <c r="C5592" s="7" t="s">
        <v>667</v>
      </c>
      <c r="D5592" s="66" t="s">
        <v>429</v>
      </c>
      <c r="E5592" s="53" t="e">
        <f>VLOOKUP(D5592,'MPG Master'!$C$3:$I$716,7,0)</f>
        <v>#N/A</v>
      </c>
      <c r="F5592" s="7" t="e">
        <f>VLOOKUP(D5592,'MPG Master'!$C$3:$D$716,2,0)</f>
        <v>#N/A</v>
      </c>
      <c r="G5592" s="67" t="s">
        <v>1693</v>
      </c>
      <c r="H5592" s="53" t="e">
        <f t="shared" si="202"/>
        <v>#N/A</v>
      </c>
      <c r="I5592" s="7" t="s">
        <v>1795</v>
      </c>
      <c r="J5592" s="7" t="s">
        <v>20753</v>
      </c>
      <c r="K5592" s="9">
        <v>28856</v>
      </c>
      <c r="L5592" s="7"/>
      <c r="M5592" s="7"/>
      <c r="N5592" s="7"/>
      <c r="O5592" s="7"/>
      <c r="P5592" s="7"/>
      <c r="Q5592" s="7" t="s">
        <v>99</v>
      </c>
      <c r="R5592" s="39" t="s">
        <v>3574</v>
      </c>
      <c r="S5592" s="7"/>
      <c r="T5592" s="7" t="s">
        <v>1030</v>
      </c>
      <c r="U5592" s="7"/>
      <c r="V5592" s="7"/>
      <c r="W5592" s="7"/>
      <c r="X5592" s="7"/>
      <c r="Y5592" s="39"/>
      <c r="Z5592" s="7"/>
      <c r="AA5592" s="7"/>
      <c r="AB5592" s="24"/>
      <c r="AC5592" t="s">
        <v>26453</v>
      </c>
      <c r="AD5592" t="s">
        <v>23380</v>
      </c>
    </row>
    <row r="5593" spans="1:30" x14ac:dyDescent="0.25">
      <c r="A5593" t="str">
        <f t="shared" si="201"/>
        <v>91590014</v>
      </c>
      <c r="B5593" s="23" t="s">
        <v>58</v>
      </c>
      <c r="C5593" s="7" t="s">
        <v>667</v>
      </c>
      <c r="D5593" s="66" t="s">
        <v>429</v>
      </c>
      <c r="E5593" s="53" t="e">
        <f>VLOOKUP(D5593,'MPG Master'!$C$3:$I$716,7,0)</f>
        <v>#N/A</v>
      </c>
      <c r="F5593" s="7" t="e">
        <f>VLOOKUP(D5593,'MPG Master'!$C$3:$D$716,2,0)</f>
        <v>#N/A</v>
      </c>
      <c r="G5593" s="67" t="s">
        <v>1736</v>
      </c>
      <c r="H5593" s="53" t="e">
        <f t="shared" si="202"/>
        <v>#N/A</v>
      </c>
      <c r="I5593" s="7" t="s">
        <v>3575</v>
      </c>
      <c r="J5593" s="7" t="s">
        <v>20754</v>
      </c>
      <c r="K5593" s="9">
        <v>33970</v>
      </c>
      <c r="L5593" s="7"/>
      <c r="M5593" s="7"/>
      <c r="N5593" s="7">
        <v>9279564041</v>
      </c>
      <c r="O5593" s="7"/>
      <c r="P5593" s="7"/>
      <c r="Q5593" s="7" t="s">
        <v>99</v>
      </c>
      <c r="R5593" s="39" t="s">
        <v>3576</v>
      </c>
      <c r="S5593" s="7"/>
      <c r="T5593" s="7" t="s">
        <v>1030</v>
      </c>
      <c r="U5593" s="7"/>
      <c r="V5593" s="7"/>
      <c r="W5593" s="7"/>
      <c r="X5593" s="7"/>
      <c r="Y5593" s="39"/>
      <c r="Z5593" s="7"/>
      <c r="AA5593" s="7"/>
      <c r="AB5593" s="24"/>
      <c r="AC5593" t="s">
        <v>26453</v>
      </c>
      <c r="AD5593" t="s">
        <v>23380</v>
      </c>
    </row>
    <row r="5594" spans="1:30" x14ac:dyDescent="0.25">
      <c r="A5594" t="str">
        <f t="shared" si="201"/>
        <v>12280019</v>
      </c>
      <c r="B5594" s="23" t="s">
        <v>58</v>
      </c>
      <c r="C5594" s="7" t="s">
        <v>1663</v>
      </c>
      <c r="D5594" s="66" t="s">
        <v>402</v>
      </c>
      <c r="E5594" s="53" t="e">
        <f>VLOOKUP(D5594,'MPG Master'!$C$3:$I$716,7,0)</f>
        <v>#N/A</v>
      </c>
      <c r="F5594" s="7" t="e">
        <f>VLOOKUP(D5594,'MPG Master'!$C$3:$D$716,2,0)</f>
        <v>#N/A</v>
      </c>
      <c r="G5594" s="67" t="s">
        <v>1815</v>
      </c>
      <c r="H5594" s="53" t="e">
        <f t="shared" si="202"/>
        <v>#N/A</v>
      </c>
      <c r="I5594" s="7" t="s">
        <v>3577</v>
      </c>
      <c r="J5594" s="7" t="s">
        <v>20755</v>
      </c>
      <c r="K5594" s="9">
        <v>28126</v>
      </c>
      <c r="L5594" s="7"/>
      <c r="M5594" s="7"/>
      <c r="N5594" s="7">
        <v>7091621413</v>
      </c>
      <c r="O5594" s="7"/>
      <c r="P5594" s="7"/>
      <c r="Q5594" s="7" t="s">
        <v>1808</v>
      </c>
      <c r="R5594" s="39" t="s">
        <v>3578</v>
      </c>
      <c r="S5594" s="7"/>
      <c r="T5594" s="7" t="s">
        <v>941</v>
      </c>
      <c r="U5594" s="7"/>
      <c r="V5594" s="7"/>
      <c r="W5594" s="7"/>
      <c r="X5594" s="7"/>
      <c r="Y5594" s="39"/>
      <c r="Z5594" s="7"/>
      <c r="AA5594" s="7"/>
      <c r="AB5594" s="24"/>
      <c r="AC5594" t="s">
        <v>26453</v>
      </c>
      <c r="AD5594" t="s">
        <v>23380</v>
      </c>
    </row>
    <row r="5595" spans="1:30" x14ac:dyDescent="0.25">
      <c r="A5595" t="str">
        <f t="shared" si="201"/>
        <v>12010077</v>
      </c>
      <c r="B5595" s="23" t="s">
        <v>58</v>
      </c>
      <c r="C5595" s="7" t="s">
        <v>1452</v>
      </c>
      <c r="D5595" s="66" t="s">
        <v>323</v>
      </c>
      <c r="E5595" s="53" t="e">
        <f>VLOOKUP(D5595,'MPG Master'!$C$3:$I$716,7,0)</f>
        <v>#N/A</v>
      </c>
      <c r="F5595" s="7" t="e">
        <f>VLOOKUP(D5595,'MPG Master'!$C$3:$D$716,2,0)</f>
        <v>#N/A</v>
      </c>
      <c r="G5595" s="67" t="s">
        <v>1984</v>
      </c>
      <c r="H5595" s="53" t="e">
        <f t="shared" si="202"/>
        <v>#N/A</v>
      </c>
      <c r="I5595" s="7" t="s">
        <v>3579</v>
      </c>
      <c r="J5595" s="7" t="s">
        <v>20756</v>
      </c>
      <c r="K5595" s="9">
        <v>24473</v>
      </c>
      <c r="L5595" s="7"/>
      <c r="M5595" s="7"/>
      <c r="N5595" s="7">
        <v>6204952349</v>
      </c>
      <c r="O5595" s="7"/>
      <c r="P5595" s="7"/>
      <c r="Q5595" s="7" t="s">
        <v>3580</v>
      </c>
      <c r="R5595" s="39" t="s">
        <v>3581</v>
      </c>
      <c r="S5595" s="7"/>
      <c r="T5595" s="7" t="s">
        <v>747</v>
      </c>
      <c r="U5595" s="7"/>
      <c r="V5595" s="7"/>
      <c r="W5595" s="7"/>
      <c r="X5595" s="7"/>
      <c r="Y5595" s="39"/>
      <c r="Z5595" s="7"/>
      <c r="AA5595" s="7"/>
      <c r="AB5595" s="24"/>
      <c r="AC5595" t="s">
        <v>26453</v>
      </c>
      <c r="AD5595" t="s">
        <v>23380</v>
      </c>
    </row>
    <row r="5596" spans="1:30" x14ac:dyDescent="0.25">
      <c r="A5596" t="str">
        <f t="shared" si="201"/>
        <v>12180028</v>
      </c>
      <c r="B5596" s="23" t="s">
        <v>58</v>
      </c>
      <c r="C5596" s="7" t="s">
        <v>1452</v>
      </c>
      <c r="D5596" s="66" t="s">
        <v>334</v>
      </c>
      <c r="E5596" s="53" t="e">
        <f>VLOOKUP(D5596,'MPG Master'!$C$3:$I$716,7,0)</f>
        <v>#N/A</v>
      </c>
      <c r="F5596" s="7" t="e">
        <f>VLOOKUP(D5596,'MPG Master'!$C$3:$D$716,2,0)</f>
        <v>#N/A</v>
      </c>
      <c r="G5596" s="67" t="s">
        <v>1685</v>
      </c>
      <c r="H5596" s="53" t="e">
        <f t="shared" si="202"/>
        <v>#N/A</v>
      </c>
      <c r="I5596" s="7" t="s">
        <v>3582</v>
      </c>
      <c r="J5596" s="7" t="s">
        <v>20757</v>
      </c>
      <c r="K5596" s="9">
        <v>16072</v>
      </c>
      <c r="L5596" s="7"/>
      <c r="M5596" s="7"/>
      <c r="N5596" s="7">
        <v>9287054881</v>
      </c>
      <c r="O5596" s="7"/>
      <c r="P5596" s="7"/>
      <c r="Q5596" s="7" t="s">
        <v>99</v>
      </c>
      <c r="R5596" s="39" t="s">
        <v>3583</v>
      </c>
      <c r="S5596" s="7"/>
      <c r="T5596" s="7" t="s">
        <v>751</v>
      </c>
      <c r="U5596" s="7"/>
      <c r="V5596" s="7"/>
      <c r="W5596" s="7"/>
      <c r="X5596" s="7"/>
      <c r="Y5596" s="39"/>
      <c r="Z5596" s="7"/>
      <c r="AA5596" s="7"/>
      <c r="AB5596" s="24"/>
      <c r="AC5596" t="s">
        <v>26453</v>
      </c>
      <c r="AD5596" t="s">
        <v>23380</v>
      </c>
    </row>
    <row r="5597" spans="1:30" x14ac:dyDescent="0.25">
      <c r="A5597" t="str">
        <f t="shared" si="201"/>
        <v>50460146</v>
      </c>
      <c r="B5597" s="23" t="s">
        <v>58</v>
      </c>
      <c r="C5597" s="7" t="s">
        <v>864</v>
      </c>
      <c r="D5597" s="66" t="s">
        <v>405</v>
      </c>
      <c r="E5597" s="53" t="e">
        <f>VLOOKUP(D5597,'MPG Master'!$C$3:$I$716,7,0)</f>
        <v>#N/A</v>
      </c>
      <c r="F5597" s="7" t="e">
        <f>VLOOKUP(D5597,'MPG Master'!$C$3:$D$716,2,0)</f>
        <v>#N/A</v>
      </c>
      <c r="G5597" s="67" t="s">
        <v>3584</v>
      </c>
      <c r="H5597" s="53" t="e">
        <f t="shared" si="202"/>
        <v>#N/A</v>
      </c>
      <c r="I5597" s="7" t="s">
        <v>3585</v>
      </c>
      <c r="J5597" s="7" t="s">
        <v>20758</v>
      </c>
      <c r="K5597" s="9">
        <v>21551</v>
      </c>
      <c r="L5597" s="7"/>
      <c r="M5597" s="7"/>
      <c r="N5597" s="7">
        <v>9113228012</v>
      </c>
      <c r="O5597" s="7"/>
      <c r="P5597" s="7"/>
      <c r="Q5597" s="7" t="s">
        <v>1424</v>
      </c>
      <c r="R5597" s="39" t="s">
        <v>3586</v>
      </c>
      <c r="S5597" s="7"/>
      <c r="T5597" s="7" t="s">
        <v>3587</v>
      </c>
      <c r="U5597" s="7"/>
      <c r="V5597" s="7"/>
      <c r="W5597" s="7"/>
      <c r="X5597" s="7"/>
      <c r="Y5597" s="39"/>
      <c r="Z5597" s="7"/>
      <c r="AA5597" s="7"/>
      <c r="AB5597" s="24"/>
      <c r="AC5597" t="s">
        <v>26453</v>
      </c>
      <c r="AD5597" t="s">
        <v>23380</v>
      </c>
    </row>
    <row r="5598" spans="1:30" x14ac:dyDescent="0.25">
      <c r="A5598" t="str">
        <f t="shared" si="201"/>
        <v>24330021</v>
      </c>
      <c r="B5598" s="23" t="s">
        <v>58</v>
      </c>
      <c r="C5598" s="7" t="s">
        <v>1669</v>
      </c>
      <c r="D5598" s="66" t="s">
        <v>589</v>
      </c>
      <c r="E5598" s="53" t="e">
        <f>VLOOKUP(D5598,'MPG Master'!$C$3:$I$716,7,0)</f>
        <v>#N/A</v>
      </c>
      <c r="F5598" s="7" t="e">
        <f>VLOOKUP(D5598,'MPG Master'!$C$3:$D$716,2,0)</f>
        <v>#N/A</v>
      </c>
      <c r="G5598" s="67" t="s">
        <v>1822</v>
      </c>
      <c r="H5598" s="53" t="e">
        <f t="shared" si="202"/>
        <v>#N/A</v>
      </c>
      <c r="I5598" s="7" t="s">
        <v>3588</v>
      </c>
      <c r="J5598" s="7" t="s">
        <v>2923</v>
      </c>
      <c r="K5598" s="9">
        <v>35652</v>
      </c>
      <c r="L5598" s="7"/>
      <c r="M5598" s="7"/>
      <c r="N5598" s="7">
        <v>7970577443</v>
      </c>
      <c r="O5598" s="7"/>
      <c r="P5598" s="7"/>
      <c r="Q5598" s="7" t="s">
        <v>1851</v>
      </c>
      <c r="R5598" s="39" t="s">
        <v>3589</v>
      </c>
      <c r="S5598" s="7"/>
      <c r="T5598" s="7" t="s">
        <v>747</v>
      </c>
      <c r="U5598" s="7"/>
      <c r="V5598" s="7"/>
      <c r="W5598" s="7"/>
      <c r="X5598" s="7"/>
      <c r="Y5598" s="39"/>
      <c r="Z5598" s="7"/>
      <c r="AA5598" s="7"/>
      <c r="AB5598" s="24"/>
      <c r="AC5598" t="s">
        <v>26453</v>
      </c>
      <c r="AD5598" t="s">
        <v>23380</v>
      </c>
    </row>
    <row r="5599" spans="1:30" x14ac:dyDescent="0.25">
      <c r="A5599" t="str">
        <f t="shared" ref="A5599:A5643" si="203">CONCATENATE(D5599,G5599)</f>
        <v>91570002</v>
      </c>
      <c r="B5599" s="23" t="s">
        <v>58</v>
      </c>
      <c r="C5599" s="7" t="s">
        <v>667</v>
      </c>
      <c r="D5599" s="66" t="s">
        <v>428</v>
      </c>
      <c r="E5599" s="53" t="e">
        <f>VLOOKUP(D5599,'MPG Master'!$C$3:$I$716,7,0)</f>
        <v>#N/A</v>
      </c>
      <c r="F5599" s="7" t="e">
        <f>VLOOKUP(D5599,'MPG Master'!$C$3:$D$716,2,0)</f>
        <v>#N/A</v>
      </c>
      <c r="G5599" s="67" t="s">
        <v>60</v>
      </c>
      <c r="H5599" s="53" t="e">
        <f t="shared" si="202"/>
        <v>#N/A</v>
      </c>
      <c r="I5599" s="7" t="s">
        <v>2840</v>
      </c>
      <c r="J5599" s="7" t="s">
        <v>20761</v>
      </c>
      <c r="K5599" s="9">
        <v>30682</v>
      </c>
      <c r="L5599" s="7"/>
      <c r="M5599" s="7"/>
      <c r="N5599" s="7">
        <v>8235741298</v>
      </c>
      <c r="O5599" s="7"/>
      <c r="P5599" s="7"/>
      <c r="Q5599" s="7" t="s">
        <v>2581</v>
      </c>
      <c r="R5599" s="39" t="s">
        <v>3604</v>
      </c>
      <c r="S5599" s="7"/>
      <c r="T5599" s="7" t="s">
        <v>3605</v>
      </c>
      <c r="U5599" s="7"/>
      <c r="V5599" s="7"/>
      <c r="W5599" s="7"/>
      <c r="X5599" s="7"/>
      <c r="Y5599" s="39"/>
      <c r="Z5599" s="7"/>
      <c r="AA5599" s="7"/>
      <c r="AB5599" s="24"/>
      <c r="AC5599" t="s">
        <v>26453</v>
      </c>
      <c r="AD5599" t="s">
        <v>23380</v>
      </c>
    </row>
    <row r="5600" spans="1:30" x14ac:dyDescent="0.25">
      <c r="A5600" t="str">
        <f t="shared" si="203"/>
        <v>91570003</v>
      </c>
      <c r="B5600" s="23" t="s">
        <v>58</v>
      </c>
      <c r="C5600" s="7" t="s">
        <v>667</v>
      </c>
      <c r="D5600" s="66" t="s">
        <v>428</v>
      </c>
      <c r="E5600" s="53" t="e">
        <f>VLOOKUP(D5600,'MPG Master'!$C$3:$I$716,7,0)</f>
        <v>#N/A</v>
      </c>
      <c r="F5600" s="7" t="e">
        <f>VLOOKUP(D5600,'MPG Master'!$C$3:$D$716,2,0)</f>
        <v>#N/A</v>
      </c>
      <c r="G5600" s="67" t="s">
        <v>61</v>
      </c>
      <c r="H5600" s="53" t="e">
        <f t="shared" si="202"/>
        <v>#N/A</v>
      </c>
      <c r="I5600" s="7" t="s">
        <v>3606</v>
      </c>
      <c r="J5600" s="7" t="s">
        <v>20762</v>
      </c>
      <c r="K5600" s="9">
        <v>20090</v>
      </c>
      <c r="L5600" s="7"/>
      <c r="M5600" s="7"/>
      <c r="N5600" s="7">
        <v>8298216744</v>
      </c>
      <c r="O5600" s="7"/>
      <c r="P5600" s="7"/>
      <c r="Q5600" s="7" t="s">
        <v>2611</v>
      </c>
      <c r="R5600" s="39" t="s">
        <v>3607</v>
      </c>
      <c r="S5600" s="7"/>
      <c r="T5600" s="7" t="s">
        <v>1042</v>
      </c>
      <c r="U5600" s="7"/>
      <c r="V5600" s="7"/>
      <c r="W5600" s="7"/>
      <c r="X5600" s="7"/>
      <c r="Y5600" s="39"/>
      <c r="Z5600" s="7"/>
      <c r="AA5600" s="7"/>
      <c r="AB5600" s="24"/>
      <c r="AC5600" t="s">
        <v>26453</v>
      </c>
      <c r="AD5600" t="s">
        <v>23380</v>
      </c>
    </row>
    <row r="5601" spans="1:30" x14ac:dyDescent="0.25">
      <c r="A5601" t="str">
        <f t="shared" si="203"/>
        <v>91570004</v>
      </c>
      <c r="B5601" s="23" t="s">
        <v>58</v>
      </c>
      <c r="C5601" s="7" t="s">
        <v>667</v>
      </c>
      <c r="D5601" s="66" t="s">
        <v>428</v>
      </c>
      <c r="E5601" s="53" t="e">
        <f>VLOOKUP(D5601,'MPG Master'!$C$3:$I$716,7,0)</f>
        <v>#N/A</v>
      </c>
      <c r="F5601" s="7" t="e">
        <f>VLOOKUP(D5601,'MPG Master'!$C$3:$D$716,2,0)</f>
        <v>#N/A</v>
      </c>
      <c r="G5601" s="67" t="s">
        <v>1679</v>
      </c>
      <c r="H5601" s="53" t="e">
        <f t="shared" si="202"/>
        <v>#N/A</v>
      </c>
      <c r="I5601" s="7" t="s">
        <v>3608</v>
      </c>
      <c r="J5601" s="7" t="s">
        <v>20763</v>
      </c>
      <c r="K5601" s="9">
        <v>35799</v>
      </c>
      <c r="L5601" s="7"/>
      <c r="M5601" s="7"/>
      <c r="N5601" s="7">
        <v>9142568679</v>
      </c>
      <c r="O5601" s="7"/>
      <c r="P5601" s="7"/>
      <c r="Q5601" s="7" t="s">
        <v>95</v>
      </c>
      <c r="R5601" s="39" t="s">
        <v>3609</v>
      </c>
      <c r="S5601" s="7"/>
      <c r="T5601" s="7" t="s">
        <v>1662</v>
      </c>
      <c r="U5601" s="7"/>
      <c r="V5601" s="7"/>
      <c r="W5601" s="7"/>
      <c r="X5601" s="7"/>
      <c r="Y5601" s="39"/>
      <c r="Z5601" s="7"/>
      <c r="AA5601" s="7"/>
      <c r="AB5601" s="24"/>
      <c r="AC5601" t="s">
        <v>26453</v>
      </c>
      <c r="AD5601" t="s">
        <v>23380</v>
      </c>
    </row>
    <row r="5602" spans="1:30" x14ac:dyDescent="0.25">
      <c r="A5602" t="str">
        <f t="shared" si="203"/>
        <v>91570005</v>
      </c>
      <c r="B5602" s="23" t="s">
        <v>58</v>
      </c>
      <c r="C5602" s="7" t="s">
        <v>667</v>
      </c>
      <c r="D5602" s="66" t="s">
        <v>428</v>
      </c>
      <c r="E5602" s="53" t="e">
        <f>VLOOKUP(D5602,'MPG Master'!$C$3:$I$716,7,0)</f>
        <v>#N/A</v>
      </c>
      <c r="F5602" s="7" t="e">
        <f>VLOOKUP(D5602,'MPG Master'!$C$3:$D$716,2,0)</f>
        <v>#N/A</v>
      </c>
      <c r="G5602" s="67" t="s">
        <v>1680</v>
      </c>
      <c r="H5602" s="53" t="e">
        <f t="shared" si="202"/>
        <v>#N/A</v>
      </c>
      <c r="I5602" s="7" t="s">
        <v>3610</v>
      </c>
      <c r="J5602" s="7" t="s">
        <v>20764</v>
      </c>
      <c r="K5602" s="9">
        <v>32509</v>
      </c>
      <c r="L5602" s="7"/>
      <c r="M5602" s="7"/>
      <c r="N5602" s="7">
        <v>7545085876</v>
      </c>
      <c r="O5602" s="7"/>
      <c r="P5602" s="7"/>
      <c r="Q5602" s="7" t="s">
        <v>1851</v>
      </c>
      <c r="R5602" s="39" t="s">
        <v>3611</v>
      </c>
      <c r="S5602" s="7"/>
      <c r="T5602" s="7" t="s">
        <v>747</v>
      </c>
      <c r="U5602" s="7"/>
      <c r="V5602" s="7"/>
      <c r="W5602" s="7"/>
      <c r="X5602" s="7"/>
      <c r="Y5602" s="39"/>
      <c r="Z5602" s="7"/>
      <c r="AA5602" s="7"/>
      <c r="AB5602" s="24"/>
      <c r="AC5602" t="s">
        <v>26453</v>
      </c>
      <c r="AD5602" t="s">
        <v>23380</v>
      </c>
    </row>
    <row r="5603" spans="1:30" x14ac:dyDescent="0.25">
      <c r="A5603" t="str">
        <f t="shared" si="203"/>
        <v>91570006</v>
      </c>
      <c r="B5603" s="23" t="s">
        <v>58</v>
      </c>
      <c r="C5603" s="7" t="s">
        <v>667</v>
      </c>
      <c r="D5603" s="66" t="s">
        <v>428</v>
      </c>
      <c r="E5603" s="53" t="e">
        <f>VLOOKUP(D5603,'MPG Master'!$C$3:$I$716,7,0)</f>
        <v>#N/A</v>
      </c>
      <c r="F5603" s="7" t="e">
        <f>VLOOKUP(D5603,'MPG Master'!$C$3:$D$716,2,0)</f>
        <v>#N/A</v>
      </c>
      <c r="G5603" s="67" t="s">
        <v>378</v>
      </c>
      <c r="H5603" s="53" t="e">
        <f t="shared" si="202"/>
        <v>#N/A</v>
      </c>
      <c r="I5603" s="7" t="s">
        <v>2003</v>
      </c>
      <c r="J5603" s="7" t="s">
        <v>20765</v>
      </c>
      <c r="K5603" s="9">
        <v>37547</v>
      </c>
      <c r="L5603" s="7"/>
      <c r="M5603" s="7"/>
      <c r="N5603" s="7">
        <v>9334093531</v>
      </c>
      <c r="O5603" s="7"/>
      <c r="P5603" s="7"/>
      <c r="Q5603" s="7" t="s">
        <v>1277</v>
      </c>
      <c r="R5603" s="39" t="s">
        <v>3612</v>
      </c>
      <c r="S5603" s="7"/>
      <c r="T5603" s="7" t="s">
        <v>3613</v>
      </c>
      <c r="U5603" s="7"/>
      <c r="V5603" s="7"/>
      <c r="W5603" s="7"/>
      <c r="X5603" s="7"/>
      <c r="Y5603" s="39"/>
      <c r="Z5603" s="7"/>
      <c r="AA5603" s="7"/>
      <c r="AB5603" s="24"/>
      <c r="AC5603" t="s">
        <v>26453</v>
      </c>
      <c r="AD5603" t="s">
        <v>23380</v>
      </c>
    </row>
    <row r="5604" spans="1:30" x14ac:dyDescent="0.25">
      <c r="A5604" t="str">
        <f t="shared" si="203"/>
        <v>91570007</v>
      </c>
      <c r="B5604" s="23" t="s">
        <v>58</v>
      </c>
      <c r="C5604" s="7" t="s">
        <v>667</v>
      </c>
      <c r="D5604" s="66" t="s">
        <v>428</v>
      </c>
      <c r="E5604" s="53" t="e">
        <f>VLOOKUP(D5604,'MPG Master'!$C$3:$I$716,7,0)</f>
        <v>#N/A</v>
      </c>
      <c r="F5604" s="7" t="e">
        <f>VLOOKUP(D5604,'MPG Master'!$C$3:$D$716,2,0)</f>
        <v>#N/A</v>
      </c>
      <c r="G5604" s="67" t="s">
        <v>1720</v>
      </c>
      <c r="H5604" s="53" t="e">
        <f t="shared" si="202"/>
        <v>#N/A</v>
      </c>
      <c r="I5604" s="7" t="s">
        <v>2118</v>
      </c>
      <c r="J5604" s="7" t="s">
        <v>20766</v>
      </c>
      <c r="K5604" s="9">
        <v>29587</v>
      </c>
      <c r="L5604" s="7"/>
      <c r="M5604" s="7"/>
      <c r="N5604" s="7">
        <v>8252393833</v>
      </c>
      <c r="O5604" s="7"/>
      <c r="P5604" s="7"/>
      <c r="Q5604" s="7" t="s">
        <v>95</v>
      </c>
      <c r="R5604" s="39" t="s">
        <v>3614</v>
      </c>
      <c r="S5604" s="7"/>
      <c r="T5604" s="7" t="s">
        <v>1662</v>
      </c>
      <c r="U5604" s="7"/>
      <c r="V5604" s="7"/>
      <c r="W5604" s="7"/>
      <c r="X5604" s="7"/>
      <c r="Y5604" s="39"/>
      <c r="Z5604" s="7"/>
      <c r="AA5604" s="7"/>
      <c r="AB5604" s="24"/>
      <c r="AC5604" t="s">
        <v>26453</v>
      </c>
      <c r="AD5604" t="s">
        <v>23380</v>
      </c>
    </row>
    <row r="5605" spans="1:30" x14ac:dyDescent="0.25">
      <c r="A5605" t="str">
        <f t="shared" si="203"/>
        <v>91570008</v>
      </c>
      <c r="B5605" s="23" t="s">
        <v>58</v>
      </c>
      <c r="C5605" s="7" t="s">
        <v>667</v>
      </c>
      <c r="D5605" s="66" t="s">
        <v>428</v>
      </c>
      <c r="E5605" s="53" t="e">
        <f>VLOOKUP(D5605,'MPG Master'!$C$3:$I$716,7,0)</f>
        <v>#N/A</v>
      </c>
      <c r="F5605" s="7" t="e">
        <f>VLOOKUP(D5605,'MPG Master'!$C$3:$D$716,2,0)</f>
        <v>#N/A</v>
      </c>
      <c r="G5605" s="67" t="s">
        <v>1687</v>
      </c>
      <c r="H5605" s="53" t="e">
        <f t="shared" si="202"/>
        <v>#N/A</v>
      </c>
      <c r="I5605" s="7" t="s">
        <v>3615</v>
      </c>
      <c r="J5605" s="7" t="s">
        <v>20767</v>
      </c>
      <c r="K5605" s="9">
        <v>25934</v>
      </c>
      <c r="L5605" s="7"/>
      <c r="M5605" s="7"/>
      <c r="N5605" s="7">
        <v>9279474879</v>
      </c>
      <c r="O5605" s="7"/>
      <c r="P5605" s="7"/>
      <c r="Q5605" s="7" t="s">
        <v>1277</v>
      </c>
      <c r="R5605" s="39" t="s">
        <v>3616</v>
      </c>
      <c r="S5605" s="7"/>
      <c r="T5605" s="7" t="s">
        <v>3613</v>
      </c>
      <c r="U5605" s="7"/>
      <c r="V5605" s="7"/>
      <c r="W5605" s="7"/>
      <c r="X5605" s="7"/>
      <c r="Y5605" s="39"/>
      <c r="Z5605" s="7"/>
      <c r="AA5605" s="7"/>
      <c r="AB5605" s="24"/>
      <c r="AC5605" t="s">
        <v>26453</v>
      </c>
      <c r="AD5605" t="s">
        <v>23380</v>
      </c>
    </row>
    <row r="5606" spans="1:30" x14ac:dyDescent="0.25">
      <c r="A5606" t="str">
        <f t="shared" si="203"/>
        <v>91570009</v>
      </c>
      <c r="B5606" s="23" t="s">
        <v>58</v>
      </c>
      <c r="C5606" s="7" t="s">
        <v>667</v>
      </c>
      <c r="D5606" s="66" t="s">
        <v>428</v>
      </c>
      <c r="E5606" s="53" t="e">
        <f>VLOOKUP(D5606,'MPG Master'!$C$3:$I$716,7,0)</f>
        <v>#N/A</v>
      </c>
      <c r="F5606" s="7" t="e">
        <f>VLOOKUP(D5606,'MPG Master'!$C$3:$D$716,2,0)</f>
        <v>#N/A</v>
      </c>
      <c r="G5606" s="67" t="s">
        <v>1706</v>
      </c>
      <c r="H5606" s="53" t="e">
        <f t="shared" si="202"/>
        <v>#N/A</v>
      </c>
      <c r="I5606" s="7" t="s">
        <v>3338</v>
      </c>
      <c r="J5606" s="7" t="s">
        <v>20768</v>
      </c>
      <c r="K5606" s="9">
        <v>31048</v>
      </c>
      <c r="L5606" s="7"/>
      <c r="M5606" s="7"/>
      <c r="N5606" s="7">
        <v>9122819297</v>
      </c>
      <c r="O5606" s="7"/>
      <c r="P5606" s="7"/>
      <c r="Q5606" s="7" t="s">
        <v>1277</v>
      </c>
      <c r="R5606" s="39" t="s">
        <v>3617</v>
      </c>
      <c r="S5606" s="7"/>
      <c r="T5606" s="7" t="s">
        <v>3613</v>
      </c>
      <c r="U5606" s="7"/>
      <c r="V5606" s="7"/>
      <c r="W5606" s="7"/>
      <c r="X5606" s="7"/>
      <c r="Y5606" s="39"/>
      <c r="Z5606" s="7"/>
      <c r="AA5606" s="7"/>
      <c r="AB5606" s="24"/>
      <c r="AC5606" t="s">
        <v>26453</v>
      </c>
      <c r="AD5606" t="s">
        <v>23380</v>
      </c>
    </row>
    <row r="5607" spans="1:30" x14ac:dyDescent="0.25">
      <c r="A5607" t="str">
        <f t="shared" si="203"/>
        <v>91570010</v>
      </c>
      <c r="B5607" s="23" t="s">
        <v>58</v>
      </c>
      <c r="C5607" s="7" t="s">
        <v>667</v>
      </c>
      <c r="D5607" s="66" t="s">
        <v>428</v>
      </c>
      <c r="E5607" s="53" t="e">
        <f>VLOOKUP(D5607,'MPG Master'!$C$3:$I$716,7,0)</f>
        <v>#N/A</v>
      </c>
      <c r="F5607" s="7" t="e">
        <f>VLOOKUP(D5607,'MPG Master'!$C$3:$D$716,2,0)</f>
        <v>#N/A</v>
      </c>
      <c r="G5607" s="67" t="s">
        <v>1681</v>
      </c>
      <c r="H5607" s="53" t="e">
        <f t="shared" si="202"/>
        <v>#N/A</v>
      </c>
      <c r="I5607" s="7" t="s">
        <v>3618</v>
      </c>
      <c r="J5607" s="7" t="s">
        <v>20769</v>
      </c>
      <c r="K5607" s="9">
        <v>31048</v>
      </c>
      <c r="L5607" s="7"/>
      <c r="M5607" s="7"/>
      <c r="N5607" s="7"/>
      <c r="O5607" s="7"/>
      <c r="P5607" s="7"/>
      <c r="Q5607" s="7" t="s">
        <v>1277</v>
      </c>
      <c r="R5607" s="39" t="s">
        <v>3619</v>
      </c>
      <c r="S5607" s="7"/>
      <c r="T5607" s="7" t="s">
        <v>3613</v>
      </c>
      <c r="U5607" s="7"/>
      <c r="V5607" s="7"/>
      <c r="W5607" s="7"/>
      <c r="X5607" s="7"/>
      <c r="Y5607" s="39"/>
      <c r="Z5607" s="7"/>
      <c r="AA5607" s="7"/>
      <c r="AB5607" s="24"/>
      <c r="AC5607" t="s">
        <v>26453</v>
      </c>
      <c r="AD5607" t="s">
        <v>23380</v>
      </c>
    </row>
    <row r="5608" spans="1:30" x14ac:dyDescent="0.25">
      <c r="A5608" t="str">
        <f t="shared" si="203"/>
        <v>91570011</v>
      </c>
      <c r="B5608" s="23" t="s">
        <v>58</v>
      </c>
      <c r="C5608" s="7" t="s">
        <v>667</v>
      </c>
      <c r="D5608" s="66" t="s">
        <v>428</v>
      </c>
      <c r="E5608" s="53" t="e">
        <f>VLOOKUP(D5608,'MPG Master'!$C$3:$I$716,7,0)</f>
        <v>#N/A</v>
      </c>
      <c r="F5608" s="7" t="e">
        <f>VLOOKUP(D5608,'MPG Master'!$C$3:$D$716,2,0)</f>
        <v>#N/A</v>
      </c>
      <c r="G5608" s="67" t="s">
        <v>1693</v>
      </c>
      <c r="H5608" s="53" t="e">
        <f t="shared" si="202"/>
        <v>#N/A</v>
      </c>
      <c r="I5608" s="7" t="s">
        <v>3620</v>
      </c>
      <c r="J5608" s="7" t="s">
        <v>20770</v>
      </c>
      <c r="K5608" s="9">
        <v>31778</v>
      </c>
      <c r="L5608" s="7"/>
      <c r="M5608" s="7"/>
      <c r="N5608" s="7">
        <v>6203742257</v>
      </c>
      <c r="O5608" s="7"/>
      <c r="P5608" s="7"/>
      <c r="Q5608" s="7" t="s">
        <v>2581</v>
      </c>
      <c r="R5608" s="39" t="s">
        <v>3621</v>
      </c>
      <c r="S5608" s="7"/>
      <c r="T5608" s="7" t="s">
        <v>3605</v>
      </c>
      <c r="U5608" s="7"/>
      <c r="V5608" s="7"/>
      <c r="W5608" s="7"/>
      <c r="X5608" s="7"/>
      <c r="Y5608" s="39"/>
      <c r="Z5608" s="7"/>
      <c r="AA5608" s="7"/>
      <c r="AB5608" s="24"/>
      <c r="AC5608" t="s">
        <v>26453</v>
      </c>
      <c r="AD5608" t="s">
        <v>23380</v>
      </c>
    </row>
    <row r="5609" spans="1:30" x14ac:dyDescent="0.25">
      <c r="A5609" t="str">
        <f t="shared" si="203"/>
        <v>24010083</v>
      </c>
      <c r="B5609" s="23" t="s">
        <v>58</v>
      </c>
      <c r="C5609" s="7" t="s">
        <v>1669</v>
      </c>
      <c r="D5609" s="66" t="s">
        <v>570</v>
      </c>
      <c r="E5609" s="53" t="e">
        <f>VLOOKUP(D5609,'MPG Master'!$C$3:$I$716,7,0)</f>
        <v>#N/A</v>
      </c>
      <c r="F5609" s="7" t="e">
        <f>VLOOKUP(D5609,'MPG Master'!$C$3:$D$716,2,0)</f>
        <v>#N/A</v>
      </c>
      <c r="G5609" s="67" t="s">
        <v>2783</v>
      </c>
      <c r="H5609" s="53" t="e">
        <f t="shared" si="202"/>
        <v>#N/A</v>
      </c>
      <c r="I5609" s="7" t="s">
        <v>3622</v>
      </c>
      <c r="J5609" s="7" t="s">
        <v>20771</v>
      </c>
      <c r="K5609" s="9">
        <v>27760</v>
      </c>
      <c r="L5609" s="7"/>
      <c r="M5609" s="7"/>
      <c r="N5609" s="7">
        <v>6299852982</v>
      </c>
      <c r="O5609" s="7"/>
      <c r="P5609" s="7"/>
      <c r="Q5609" s="7" t="s">
        <v>1424</v>
      </c>
      <c r="R5609" s="39" t="s">
        <v>3623</v>
      </c>
      <c r="S5609" s="7"/>
      <c r="T5609" s="7" t="s">
        <v>1319</v>
      </c>
      <c r="U5609" s="7"/>
      <c r="V5609" s="7"/>
      <c r="W5609" s="7"/>
      <c r="X5609" s="7"/>
      <c r="Y5609" s="39"/>
      <c r="Z5609" s="7"/>
      <c r="AA5609" s="7"/>
      <c r="AB5609" s="24"/>
      <c r="AC5609" t="s">
        <v>26453</v>
      </c>
      <c r="AD5609" t="s">
        <v>23380</v>
      </c>
    </row>
    <row r="5610" spans="1:30" x14ac:dyDescent="0.25">
      <c r="A5610" t="str">
        <f t="shared" si="203"/>
        <v>24370027</v>
      </c>
      <c r="B5610" s="23" t="s">
        <v>58</v>
      </c>
      <c r="C5610" s="7" t="s">
        <v>1669</v>
      </c>
      <c r="D5610" s="66" t="s">
        <v>593</v>
      </c>
      <c r="E5610" s="53" t="e">
        <f>VLOOKUP(D5610,'MPG Master'!$C$3:$I$716,7,0)</f>
        <v>#N/A</v>
      </c>
      <c r="F5610" s="7" t="e">
        <f>VLOOKUP(D5610,'MPG Master'!$C$3:$D$716,2,0)</f>
        <v>#N/A</v>
      </c>
      <c r="G5610" s="67" t="s">
        <v>1840</v>
      </c>
      <c r="H5610" s="53" t="e">
        <f t="shared" si="202"/>
        <v>#N/A</v>
      </c>
      <c r="I5610" s="7" t="s">
        <v>3624</v>
      </c>
      <c r="J5610" s="7" t="s">
        <v>2880</v>
      </c>
      <c r="K5610" s="9">
        <v>29221</v>
      </c>
      <c r="L5610" s="7"/>
      <c r="M5610" s="7"/>
      <c r="N5610" s="7">
        <v>9931647203</v>
      </c>
      <c r="O5610" s="7"/>
      <c r="P5610" s="7"/>
      <c r="Q5610" s="7" t="s">
        <v>1888</v>
      </c>
      <c r="R5610" s="39" t="s">
        <v>3625</v>
      </c>
      <c r="S5610" s="7"/>
      <c r="T5610" s="7" t="s">
        <v>784</v>
      </c>
      <c r="U5610" s="7"/>
      <c r="V5610" s="7"/>
      <c r="W5610" s="7"/>
      <c r="X5610" s="7"/>
      <c r="Y5610" s="39"/>
      <c r="Z5610" s="7"/>
      <c r="AA5610" s="7"/>
      <c r="AB5610" s="24"/>
      <c r="AC5610" t="s">
        <v>26453</v>
      </c>
      <c r="AD5610" t="s">
        <v>23380</v>
      </c>
    </row>
    <row r="5611" spans="1:30" x14ac:dyDescent="0.25">
      <c r="A5611" t="str">
        <f t="shared" si="203"/>
        <v>24370028</v>
      </c>
      <c r="B5611" s="23" t="s">
        <v>58</v>
      </c>
      <c r="C5611" s="7" t="s">
        <v>1669</v>
      </c>
      <c r="D5611" s="66" t="s">
        <v>593</v>
      </c>
      <c r="E5611" s="53" t="e">
        <f>VLOOKUP(D5611,'MPG Master'!$C$3:$I$716,7,0)</f>
        <v>#N/A</v>
      </c>
      <c r="F5611" s="7" t="e">
        <f>VLOOKUP(D5611,'MPG Master'!$C$3:$D$716,2,0)</f>
        <v>#N/A</v>
      </c>
      <c r="G5611" s="67" t="s">
        <v>1685</v>
      </c>
      <c r="H5611" s="53" t="e">
        <f t="shared" si="202"/>
        <v>#N/A</v>
      </c>
      <c r="I5611" s="7" t="s">
        <v>3626</v>
      </c>
      <c r="J5611" s="7" t="s">
        <v>20772</v>
      </c>
      <c r="K5611" s="9">
        <v>20090</v>
      </c>
      <c r="L5611" s="7"/>
      <c r="M5611" s="7"/>
      <c r="N5611" s="7">
        <v>8969769665</v>
      </c>
      <c r="O5611" s="7"/>
      <c r="P5611" s="7"/>
      <c r="Q5611" s="7" t="s">
        <v>1888</v>
      </c>
      <c r="R5611" s="39" t="s">
        <v>3627</v>
      </c>
      <c r="S5611" s="7"/>
      <c r="T5611" s="7" t="s">
        <v>784</v>
      </c>
      <c r="U5611" s="7"/>
      <c r="V5611" s="7"/>
      <c r="W5611" s="7"/>
      <c r="X5611" s="7"/>
      <c r="Y5611" s="39"/>
      <c r="Z5611" s="7"/>
      <c r="AA5611" s="7"/>
      <c r="AB5611" s="24"/>
      <c r="AC5611" t="s">
        <v>26453</v>
      </c>
      <c r="AD5611" t="s">
        <v>23380</v>
      </c>
    </row>
    <row r="5612" spans="1:30" x14ac:dyDescent="0.25">
      <c r="A5612" t="str">
        <f t="shared" si="203"/>
        <v>24370031</v>
      </c>
      <c r="B5612" s="23" t="s">
        <v>58</v>
      </c>
      <c r="C5612" s="7" t="s">
        <v>1669</v>
      </c>
      <c r="D5612" s="66" t="s">
        <v>593</v>
      </c>
      <c r="E5612" s="53" t="e">
        <f>VLOOKUP(D5612,'MPG Master'!$C$3:$I$716,7,0)</f>
        <v>#N/A</v>
      </c>
      <c r="F5612" s="7" t="e">
        <f>VLOOKUP(D5612,'MPG Master'!$C$3:$D$716,2,0)</f>
        <v>#N/A</v>
      </c>
      <c r="G5612" s="67" t="s">
        <v>1951</v>
      </c>
      <c r="H5612" s="53" t="e">
        <f t="shared" si="202"/>
        <v>#N/A</v>
      </c>
      <c r="I5612" s="7" t="s">
        <v>3628</v>
      </c>
      <c r="J5612" s="7" t="s">
        <v>18944</v>
      </c>
      <c r="K5612" s="9">
        <v>28769</v>
      </c>
      <c r="L5612" s="7"/>
      <c r="M5612" s="7"/>
      <c r="N5612" s="7"/>
      <c r="O5612" s="7"/>
      <c r="P5612" s="7"/>
      <c r="Q5612" s="7" t="s">
        <v>1424</v>
      </c>
      <c r="R5612" s="39" t="s">
        <v>3629</v>
      </c>
      <c r="S5612" s="7"/>
      <c r="T5612" s="7" t="s">
        <v>1379</v>
      </c>
      <c r="U5612" s="7"/>
      <c r="V5612" s="7"/>
      <c r="W5612" s="7"/>
      <c r="X5612" s="7"/>
      <c r="Y5612" s="39"/>
      <c r="Z5612" s="7"/>
      <c r="AA5612" s="7"/>
      <c r="AB5612" s="24"/>
      <c r="AC5612" t="s">
        <v>26453</v>
      </c>
      <c r="AD5612" t="s">
        <v>23380</v>
      </c>
    </row>
    <row r="5613" spans="1:30" x14ac:dyDescent="0.25">
      <c r="A5613" t="str">
        <f t="shared" si="203"/>
        <v>24470020</v>
      </c>
      <c r="B5613" s="23" t="s">
        <v>58</v>
      </c>
      <c r="C5613" s="7" t="s">
        <v>1669</v>
      </c>
      <c r="D5613" s="66" t="s">
        <v>600</v>
      </c>
      <c r="E5613" s="53" t="e">
        <f>VLOOKUP(D5613,'MPG Master'!$C$3:$I$716,7,0)</f>
        <v>#N/A</v>
      </c>
      <c r="F5613" s="7" t="e">
        <f>VLOOKUP(D5613,'MPG Master'!$C$3:$D$716,2,0)</f>
        <v>#N/A</v>
      </c>
      <c r="G5613" s="67" t="s">
        <v>1819</v>
      </c>
      <c r="H5613" s="53" t="e">
        <f t="shared" si="202"/>
        <v>#N/A</v>
      </c>
      <c r="I5613" s="7" t="s">
        <v>1795</v>
      </c>
      <c r="J5613" s="7" t="s">
        <v>20773</v>
      </c>
      <c r="K5613" s="9">
        <v>30682</v>
      </c>
      <c r="L5613" s="7"/>
      <c r="M5613" s="7"/>
      <c r="N5613" s="7"/>
      <c r="O5613" s="7"/>
      <c r="P5613" s="7"/>
      <c r="Q5613" s="7" t="s">
        <v>1050</v>
      </c>
      <c r="R5613" s="39" t="s">
        <v>3630</v>
      </c>
      <c r="S5613" s="7"/>
      <c r="T5613" s="7" t="s">
        <v>1365</v>
      </c>
      <c r="U5613" s="7"/>
      <c r="V5613" s="7"/>
      <c r="W5613" s="7"/>
      <c r="X5613" s="7"/>
      <c r="Y5613" s="39"/>
      <c r="Z5613" s="7"/>
      <c r="AA5613" s="7"/>
      <c r="AB5613" s="24"/>
      <c r="AC5613" t="s">
        <v>26453</v>
      </c>
      <c r="AD5613" t="s">
        <v>23380</v>
      </c>
    </row>
    <row r="5614" spans="1:30" x14ac:dyDescent="0.25">
      <c r="A5614" t="str">
        <f t="shared" si="203"/>
        <v>24490016</v>
      </c>
      <c r="B5614" s="23" t="s">
        <v>58</v>
      </c>
      <c r="C5614" s="7" t="s">
        <v>1669</v>
      </c>
      <c r="D5614" s="66" t="s">
        <v>602</v>
      </c>
      <c r="E5614" s="53" t="e">
        <f>VLOOKUP(D5614,'MPG Master'!$C$3:$I$716,7,0)</f>
        <v>#N/A</v>
      </c>
      <c r="F5614" s="7" t="e">
        <f>VLOOKUP(D5614,'MPG Master'!$C$3:$D$716,2,0)</f>
        <v>#N/A</v>
      </c>
      <c r="G5614" s="67" t="s">
        <v>1772</v>
      </c>
      <c r="H5614" s="53" t="e">
        <f t="shared" si="202"/>
        <v>#N/A</v>
      </c>
      <c r="I5614" s="7" t="s">
        <v>3631</v>
      </c>
      <c r="J5614" s="7" t="s">
        <v>20774</v>
      </c>
      <c r="K5614" s="9">
        <v>30317</v>
      </c>
      <c r="L5614" s="7"/>
      <c r="M5614" s="7"/>
      <c r="N5614" s="7">
        <v>8877827324</v>
      </c>
      <c r="O5614" s="7"/>
      <c r="P5614" s="7"/>
      <c r="Q5614" s="7" t="s">
        <v>1888</v>
      </c>
      <c r="R5614" s="39" t="s">
        <v>3632</v>
      </c>
      <c r="S5614" s="7"/>
      <c r="T5614" s="7" t="s">
        <v>784</v>
      </c>
      <c r="U5614" s="7"/>
      <c r="V5614" s="7"/>
      <c r="W5614" s="7"/>
      <c r="X5614" s="7"/>
      <c r="Y5614" s="39"/>
      <c r="Z5614" s="7"/>
      <c r="AA5614" s="7"/>
      <c r="AB5614" s="24"/>
      <c r="AC5614" t="s">
        <v>26453</v>
      </c>
      <c r="AD5614" t="s">
        <v>23380</v>
      </c>
    </row>
    <row r="5615" spans="1:30" x14ac:dyDescent="0.25">
      <c r="A5615" t="str">
        <f t="shared" si="203"/>
        <v>12180035</v>
      </c>
      <c r="B5615" s="23" t="s">
        <v>58</v>
      </c>
      <c r="C5615" s="7" t="s">
        <v>1452</v>
      </c>
      <c r="D5615" s="66" t="s">
        <v>334</v>
      </c>
      <c r="E5615" s="53" t="e">
        <f>VLOOKUP(D5615,'MPG Master'!$C$3:$I$716,7,0)</f>
        <v>#N/A</v>
      </c>
      <c r="F5615" s="7" t="e">
        <f>VLOOKUP(D5615,'MPG Master'!$C$3:$D$716,2,0)</f>
        <v>#N/A</v>
      </c>
      <c r="G5615" s="67" t="s">
        <v>382</v>
      </c>
      <c r="H5615" s="53" t="e">
        <f t="shared" si="202"/>
        <v>#N/A</v>
      </c>
      <c r="I5615" s="7" t="s">
        <v>2977</v>
      </c>
      <c r="J5615" s="7" t="s">
        <v>20775</v>
      </c>
      <c r="K5615" s="9">
        <v>31048</v>
      </c>
      <c r="L5615" s="7"/>
      <c r="M5615" s="7"/>
      <c r="N5615" s="7">
        <v>8539805966</v>
      </c>
      <c r="O5615" s="7"/>
      <c r="P5615" s="7"/>
      <c r="Q5615" s="7" t="s">
        <v>95</v>
      </c>
      <c r="R5615" s="39" t="s">
        <v>3633</v>
      </c>
      <c r="S5615" s="7"/>
      <c r="T5615" s="7" t="s">
        <v>774</v>
      </c>
      <c r="U5615" s="7"/>
      <c r="V5615" s="7"/>
      <c r="W5615" s="7"/>
      <c r="X5615" s="7"/>
      <c r="Y5615" s="39"/>
      <c r="Z5615" s="7"/>
      <c r="AA5615" s="7"/>
      <c r="AB5615" s="24"/>
      <c r="AC5615" t="s">
        <v>26453</v>
      </c>
      <c r="AD5615" t="s">
        <v>23380</v>
      </c>
    </row>
    <row r="5616" spans="1:30" x14ac:dyDescent="0.25">
      <c r="A5616" t="str">
        <f t="shared" si="203"/>
        <v>12180036</v>
      </c>
      <c r="B5616" s="23" t="s">
        <v>58</v>
      </c>
      <c r="C5616" s="7" t="s">
        <v>1452</v>
      </c>
      <c r="D5616" s="66" t="s">
        <v>334</v>
      </c>
      <c r="E5616" s="53" t="e">
        <f>VLOOKUP(D5616,'MPG Master'!$C$3:$I$716,7,0)</f>
        <v>#N/A</v>
      </c>
      <c r="F5616" s="7" t="e">
        <f>VLOOKUP(D5616,'MPG Master'!$C$3:$D$716,2,0)</f>
        <v>#N/A</v>
      </c>
      <c r="G5616" s="67" t="s">
        <v>383</v>
      </c>
      <c r="H5616" s="53" t="e">
        <f t="shared" si="202"/>
        <v>#N/A</v>
      </c>
      <c r="I5616" s="7" t="s">
        <v>3634</v>
      </c>
      <c r="J5616" s="7" t="s">
        <v>20097</v>
      </c>
      <c r="K5616" s="9">
        <v>23012</v>
      </c>
      <c r="L5616" s="7"/>
      <c r="M5616" s="7"/>
      <c r="N5616" s="7"/>
      <c r="O5616" s="7"/>
      <c r="P5616" s="7"/>
      <c r="Q5616" s="7" t="s">
        <v>95</v>
      </c>
      <c r="R5616" s="39" t="s">
        <v>3635</v>
      </c>
      <c r="S5616" s="7"/>
      <c r="T5616" s="7" t="s">
        <v>774</v>
      </c>
      <c r="U5616" s="7"/>
      <c r="V5616" s="7"/>
      <c r="W5616" s="7"/>
      <c r="X5616" s="7"/>
      <c r="Y5616" s="39"/>
      <c r="Z5616" s="7"/>
      <c r="AA5616" s="7"/>
      <c r="AB5616" s="24"/>
      <c r="AC5616" t="s">
        <v>26453</v>
      </c>
      <c r="AD5616" t="s">
        <v>23380</v>
      </c>
    </row>
    <row r="5617" spans="1:30" x14ac:dyDescent="0.25">
      <c r="A5617" t="str">
        <f t="shared" si="203"/>
        <v>12130008</v>
      </c>
      <c r="B5617" s="23" t="s">
        <v>58</v>
      </c>
      <c r="C5617" s="7" t="s">
        <v>1452</v>
      </c>
      <c r="D5617" s="66" t="s">
        <v>331</v>
      </c>
      <c r="E5617" s="53" t="e">
        <f>VLOOKUP(D5617,'MPG Master'!$C$3:$I$716,7,0)</f>
        <v>#N/A</v>
      </c>
      <c r="F5617" s="7" t="e">
        <f>VLOOKUP(D5617,'MPG Master'!$C$3:$D$716,2,0)</f>
        <v>#N/A</v>
      </c>
      <c r="G5617" s="67" t="s">
        <v>1687</v>
      </c>
      <c r="H5617" s="53" t="e">
        <f t="shared" si="202"/>
        <v>#N/A</v>
      </c>
      <c r="I5617" s="7" t="s">
        <v>2239</v>
      </c>
      <c r="J5617" s="7" t="s">
        <v>20776</v>
      </c>
      <c r="K5617" s="9">
        <v>27395</v>
      </c>
      <c r="L5617" s="7"/>
      <c r="M5617" s="7"/>
      <c r="N5617" s="7"/>
      <c r="O5617" s="7"/>
      <c r="P5617" s="7"/>
      <c r="Q5617" s="7" t="s">
        <v>1701</v>
      </c>
      <c r="R5617" s="39" t="s">
        <v>3636</v>
      </c>
      <c r="S5617" s="7"/>
      <c r="T5617" s="7" t="s">
        <v>774</v>
      </c>
      <c r="U5617" s="7"/>
      <c r="V5617" s="7"/>
      <c r="W5617" s="7"/>
      <c r="X5617" s="7"/>
      <c r="Y5617" s="39"/>
      <c r="Z5617" s="7"/>
      <c r="AA5617" s="7"/>
      <c r="AB5617" s="24"/>
      <c r="AC5617" t="s">
        <v>26453</v>
      </c>
      <c r="AD5617" t="s">
        <v>23380</v>
      </c>
    </row>
    <row r="5618" spans="1:30" x14ac:dyDescent="0.25">
      <c r="A5618" t="str">
        <f t="shared" si="203"/>
        <v>97710002</v>
      </c>
      <c r="B5618" s="23" t="s">
        <v>58</v>
      </c>
      <c r="C5618" s="7" t="s">
        <v>1674</v>
      </c>
      <c r="D5618" s="66" t="s">
        <v>491</v>
      </c>
      <c r="E5618" s="53" t="e">
        <f>VLOOKUP(D5618,'MPG Master'!$C$3:$I$716,7,0)</f>
        <v>#N/A</v>
      </c>
      <c r="F5618" s="7" t="e">
        <f>VLOOKUP(D5618,'MPG Master'!$C$3:$D$716,2,0)</f>
        <v>#N/A</v>
      </c>
      <c r="G5618" s="67" t="s">
        <v>60</v>
      </c>
      <c r="H5618" s="53" t="e">
        <f t="shared" si="202"/>
        <v>#N/A</v>
      </c>
      <c r="I5618" s="7" t="s">
        <v>3637</v>
      </c>
      <c r="J5618" s="7" t="s">
        <v>20777</v>
      </c>
      <c r="K5618" s="9">
        <v>33239</v>
      </c>
      <c r="L5618" s="7"/>
      <c r="M5618" s="7"/>
      <c r="N5618" s="7">
        <v>7903642445</v>
      </c>
      <c r="O5618" s="7"/>
      <c r="P5618" s="7"/>
      <c r="Q5618" s="7" t="s">
        <v>95</v>
      </c>
      <c r="R5618" s="39" t="s">
        <v>1180</v>
      </c>
      <c r="S5618" s="7"/>
      <c r="T5618" s="7" t="s">
        <v>1096</v>
      </c>
      <c r="U5618" s="7"/>
      <c r="V5618" s="7"/>
      <c r="W5618" s="7"/>
      <c r="X5618" s="7"/>
      <c r="Y5618" s="39"/>
      <c r="Z5618" s="7"/>
      <c r="AA5618" s="7"/>
      <c r="AB5618" s="24"/>
      <c r="AC5618" t="s">
        <v>26453</v>
      </c>
      <c r="AD5618" t="s">
        <v>23380</v>
      </c>
    </row>
    <row r="5619" spans="1:30" x14ac:dyDescent="0.25">
      <c r="A5619" t="str">
        <f t="shared" si="203"/>
        <v>97710005</v>
      </c>
      <c r="B5619" s="23" t="s">
        <v>58</v>
      </c>
      <c r="C5619" s="7" t="s">
        <v>1674</v>
      </c>
      <c r="D5619" s="66" t="s">
        <v>491</v>
      </c>
      <c r="E5619" s="53" t="e">
        <f>VLOOKUP(D5619,'MPG Master'!$C$3:$I$716,7,0)</f>
        <v>#N/A</v>
      </c>
      <c r="F5619" s="7" t="e">
        <f>VLOOKUP(D5619,'MPG Master'!$C$3:$D$716,2,0)</f>
        <v>#N/A</v>
      </c>
      <c r="G5619" s="67" t="s">
        <v>1680</v>
      </c>
      <c r="H5619" s="53" t="e">
        <f t="shared" si="202"/>
        <v>#N/A</v>
      </c>
      <c r="I5619" s="7" t="s">
        <v>3638</v>
      </c>
      <c r="J5619" s="7" t="s">
        <v>20778</v>
      </c>
      <c r="K5619" s="9">
        <v>36203</v>
      </c>
      <c r="L5619" s="7"/>
      <c r="M5619" s="7"/>
      <c r="N5619" s="7">
        <v>8709688748</v>
      </c>
      <c r="O5619" s="7"/>
      <c r="P5619" s="7"/>
      <c r="Q5619" s="7" t="s">
        <v>95</v>
      </c>
      <c r="R5619" s="39" t="s">
        <v>3639</v>
      </c>
      <c r="S5619" s="7"/>
      <c r="T5619" s="7" t="s">
        <v>1096</v>
      </c>
      <c r="U5619" s="7"/>
      <c r="V5619" s="7"/>
      <c r="W5619" s="7"/>
      <c r="X5619" s="7"/>
      <c r="Y5619" s="39"/>
      <c r="Z5619" s="7"/>
      <c r="AA5619" s="7"/>
      <c r="AB5619" s="24"/>
      <c r="AC5619" t="s">
        <v>26453</v>
      </c>
      <c r="AD5619" t="s">
        <v>23380</v>
      </c>
    </row>
    <row r="5620" spans="1:30" x14ac:dyDescent="0.25">
      <c r="A5620" t="str">
        <f t="shared" si="203"/>
        <v>97710006</v>
      </c>
      <c r="B5620" s="23" t="s">
        <v>58</v>
      </c>
      <c r="C5620" s="7" t="s">
        <v>1674</v>
      </c>
      <c r="D5620" s="66" t="s">
        <v>491</v>
      </c>
      <c r="E5620" s="53" t="e">
        <f>VLOOKUP(D5620,'MPG Master'!$C$3:$I$716,7,0)</f>
        <v>#N/A</v>
      </c>
      <c r="F5620" s="7" t="e">
        <f>VLOOKUP(D5620,'MPG Master'!$C$3:$D$716,2,0)</f>
        <v>#N/A</v>
      </c>
      <c r="G5620" s="67" t="s">
        <v>378</v>
      </c>
      <c r="H5620" s="53" t="e">
        <f t="shared" si="202"/>
        <v>#N/A</v>
      </c>
      <c r="I5620" s="7" t="s">
        <v>3640</v>
      </c>
      <c r="J5620" s="7" t="s">
        <v>20779</v>
      </c>
      <c r="K5620" s="9">
        <v>36161</v>
      </c>
      <c r="L5620" s="7"/>
      <c r="M5620" s="7"/>
      <c r="N5620" s="7">
        <v>9334133642</v>
      </c>
      <c r="O5620" s="7"/>
      <c r="P5620" s="7"/>
      <c r="Q5620" s="7" t="s">
        <v>2482</v>
      </c>
      <c r="R5620" s="39" t="s">
        <v>3641</v>
      </c>
      <c r="S5620" s="7"/>
      <c r="T5620" s="7" t="s">
        <v>3642</v>
      </c>
      <c r="U5620" s="7"/>
      <c r="V5620" s="7"/>
      <c r="W5620" s="7"/>
      <c r="X5620" s="7"/>
      <c r="Y5620" s="39"/>
      <c r="Z5620" s="7"/>
      <c r="AA5620" s="7"/>
      <c r="AB5620" s="24"/>
      <c r="AC5620" t="s">
        <v>26453</v>
      </c>
      <c r="AD5620" t="s">
        <v>23380</v>
      </c>
    </row>
    <row r="5621" spans="1:30" x14ac:dyDescent="0.25">
      <c r="A5621" t="str">
        <f t="shared" si="203"/>
        <v>97710007</v>
      </c>
      <c r="B5621" s="23" t="s">
        <v>58</v>
      </c>
      <c r="C5621" s="7" t="s">
        <v>1674</v>
      </c>
      <c r="D5621" s="66" t="s">
        <v>491</v>
      </c>
      <c r="E5621" s="53" t="e">
        <f>VLOOKUP(D5621,'MPG Master'!$C$3:$I$716,7,0)</f>
        <v>#N/A</v>
      </c>
      <c r="F5621" s="7" t="e">
        <f>VLOOKUP(D5621,'MPG Master'!$C$3:$D$716,2,0)</f>
        <v>#N/A</v>
      </c>
      <c r="G5621" s="67" t="s">
        <v>1720</v>
      </c>
      <c r="H5621" s="53" t="e">
        <f t="shared" si="202"/>
        <v>#N/A</v>
      </c>
      <c r="I5621" s="7" t="s">
        <v>3643</v>
      </c>
      <c r="J5621" s="7" t="s">
        <v>20780</v>
      </c>
      <c r="K5621" s="9">
        <v>35448</v>
      </c>
      <c r="L5621" s="7"/>
      <c r="M5621" s="7"/>
      <c r="N5621" s="7">
        <v>9570727012</v>
      </c>
      <c r="O5621" s="7"/>
      <c r="P5621" s="7"/>
      <c r="Q5621" s="7" t="s">
        <v>2009</v>
      </c>
      <c r="R5621" s="39" t="s">
        <v>3644</v>
      </c>
      <c r="S5621" s="7"/>
      <c r="T5621" s="7" t="s">
        <v>3645</v>
      </c>
      <c r="U5621" s="7"/>
      <c r="V5621" s="7"/>
      <c r="W5621" s="7"/>
      <c r="X5621" s="7"/>
      <c r="Y5621" s="39"/>
      <c r="Z5621" s="7"/>
      <c r="AA5621" s="7"/>
      <c r="AB5621" s="24"/>
      <c r="AC5621" t="s">
        <v>26453</v>
      </c>
      <c r="AD5621" t="s">
        <v>23380</v>
      </c>
    </row>
    <row r="5622" spans="1:30" x14ac:dyDescent="0.25">
      <c r="A5622" t="str">
        <f t="shared" si="203"/>
        <v>97710008</v>
      </c>
      <c r="B5622" s="23" t="s">
        <v>58</v>
      </c>
      <c r="C5622" s="7" t="s">
        <v>1674</v>
      </c>
      <c r="D5622" s="66" t="s">
        <v>491</v>
      </c>
      <c r="E5622" s="53" t="e">
        <f>VLOOKUP(D5622,'MPG Master'!$C$3:$I$716,7,0)</f>
        <v>#N/A</v>
      </c>
      <c r="F5622" s="7" t="e">
        <f>VLOOKUP(D5622,'MPG Master'!$C$3:$D$716,2,0)</f>
        <v>#N/A</v>
      </c>
      <c r="G5622" s="67" t="s">
        <v>1687</v>
      </c>
      <c r="H5622" s="53" t="e">
        <f t="shared" si="202"/>
        <v>#N/A</v>
      </c>
      <c r="I5622" s="7" t="s">
        <v>1179</v>
      </c>
      <c r="J5622" s="7" t="s">
        <v>20781</v>
      </c>
      <c r="K5622" s="9">
        <v>21916</v>
      </c>
      <c r="L5622" s="7"/>
      <c r="M5622" s="7"/>
      <c r="N5622" s="7">
        <v>7544948747</v>
      </c>
      <c r="O5622" s="7"/>
      <c r="P5622" s="7"/>
      <c r="Q5622" s="7" t="s">
        <v>95</v>
      </c>
      <c r="R5622" s="39" t="s">
        <v>3646</v>
      </c>
      <c r="S5622" s="7"/>
      <c r="T5622" s="7" t="s">
        <v>1096</v>
      </c>
      <c r="U5622" s="7"/>
      <c r="V5622" s="7"/>
      <c r="W5622" s="7"/>
      <c r="X5622" s="7"/>
      <c r="Y5622" s="39"/>
      <c r="Z5622" s="7"/>
      <c r="AA5622" s="7"/>
      <c r="AB5622" s="24"/>
      <c r="AC5622" t="s">
        <v>26453</v>
      </c>
      <c r="AD5622" t="s">
        <v>23380</v>
      </c>
    </row>
    <row r="5623" spans="1:30" x14ac:dyDescent="0.25">
      <c r="A5623" t="str">
        <f t="shared" si="203"/>
        <v>97710009</v>
      </c>
      <c r="B5623" s="23" t="s">
        <v>58</v>
      </c>
      <c r="C5623" s="7" t="s">
        <v>1674</v>
      </c>
      <c r="D5623" s="66" t="s">
        <v>491</v>
      </c>
      <c r="E5623" s="53" t="e">
        <f>VLOOKUP(D5623,'MPG Master'!$C$3:$I$716,7,0)</f>
        <v>#N/A</v>
      </c>
      <c r="F5623" s="7" t="e">
        <f>VLOOKUP(D5623,'MPG Master'!$C$3:$D$716,2,0)</f>
        <v>#N/A</v>
      </c>
      <c r="G5623" s="67" t="s">
        <v>1706</v>
      </c>
      <c r="H5623" s="53" t="e">
        <f t="shared" si="202"/>
        <v>#N/A</v>
      </c>
      <c r="I5623" s="7" t="s">
        <v>2777</v>
      </c>
      <c r="J5623" s="7" t="s">
        <v>20782</v>
      </c>
      <c r="K5623" s="9">
        <v>32874</v>
      </c>
      <c r="L5623" s="7"/>
      <c r="M5623" s="7"/>
      <c r="N5623" s="7">
        <v>9572984312</v>
      </c>
      <c r="O5623" s="7"/>
      <c r="P5623" s="7"/>
      <c r="Q5623" s="7" t="s">
        <v>1724</v>
      </c>
      <c r="R5623" s="39" t="s">
        <v>3647</v>
      </c>
      <c r="S5623" s="7"/>
      <c r="T5623" s="7" t="s">
        <v>1078</v>
      </c>
      <c r="U5623" s="7"/>
      <c r="V5623" s="7"/>
      <c r="W5623" s="7"/>
      <c r="X5623" s="7"/>
      <c r="Y5623" s="39"/>
      <c r="Z5623" s="7"/>
      <c r="AA5623" s="7"/>
      <c r="AB5623" s="24"/>
      <c r="AC5623" t="s">
        <v>26453</v>
      </c>
      <c r="AD5623" t="s">
        <v>23380</v>
      </c>
    </row>
    <row r="5624" spans="1:30" x14ac:dyDescent="0.25">
      <c r="A5624" t="str">
        <f t="shared" si="203"/>
        <v>97710010</v>
      </c>
      <c r="B5624" s="23" t="s">
        <v>58</v>
      </c>
      <c r="C5624" s="7" t="s">
        <v>1674</v>
      </c>
      <c r="D5624" s="66" t="s">
        <v>491</v>
      </c>
      <c r="E5624" s="53" t="e">
        <f>VLOOKUP(D5624,'MPG Master'!$C$3:$I$716,7,0)</f>
        <v>#N/A</v>
      </c>
      <c r="F5624" s="7" t="e">
        <f>VLOOKUP(D5624,'MPG Master'!$C$3:$D$716,2,0)</f>
        <v>#N/A</v>
      </c>
      <c r="G5624" s="67" t="s">
        <v>1681</v>
      </c>
      <c r="H5624" s="53" t="e">
        <f t="shared" si="202"/>
        <v>#N/A</v>
      </c>
      <c r="I5624" s="7" t="s">
        <v>3648</v>
      </c>
      <c r="J5624" s="7" t="s">
        <v>20777</v>
      </c>
      <c r="K5624" s="9">
        <v>21551</v>
      </c>
      <c r="L5624" s="7"/>
      <c r="M5624" s="7"/>
      <c r="N5624" s="7"/>
      <c r="O5624" s="7"/>
      <c r="P5624" s="7"/>
      <c r="Q5624" s="7" t="s">
        <v>1701</v>
      </c>
      <c r="R5624" s="39" t="s">
        <v>3649</v>
      </c>
      <c r="S5624" s="7"/>
      <c r="T5624" s="7" t="s">
        <v>1096</v>
      </c>
      <c r="U5624" s="7"/>
      <c r="V5624" s="7"/>
      <c r="W5624" s="7"/>
      <c r="X5624" s="7"/>
      <c r="Y5624" s="39"/>
      <c r="Z5624" s="7"/>
      <c r="AA5624" s="7"/>
      <c r="AB5624" s="24"/>
      <c r="AC5624" t="s">
        <v>26453</v>
      </c>
      <c r="AD5624" t="s">
        <v>23380</v>
      </c>
    </row>
    <row r="5625" spans="1:30" x14ac:dyDescent="0.25">
      <c r="A5625" t="str">
        <f t="shared" si="203"/>
        <v>97710004</v>
      </c>
      <c r="B5625" s="23" t="s">
        <v>58</v>
      </c>
      <c r="C5625" s="7" t="s">
        <v>1674</v>
      </c>
      <c r="D5625" s="66" t="s">
        <v>491</v>
      </c>
      <c r="E5625" s="53" t="e">
        <f>VLOOKUP(D5625,'MPG Master'!$C$3:$I$716,7,0)</f>
        <v>#N/A</v>
      </c>
      <c r="F5625" s="7" t="e">
        <f>VLOOKUP(D5625,'MPG Master'!$C$3:$D$716,2,0)</f>
        <v>#N/A</v>
      </c>
      <c r="G5625" s="67" t="s">
        <v>1679</v>
      </c>
      <c r="H5625" s="53" t="e">
        <f t="shared" si="202"/>
        <v>#N/A</v>
      </c>
      <c r="I5625" s="7" t="s">
        <v>3643</v>
      </c>
      <c r="J5625" s="7" t="s">
        <v>20783</v>
      </c>
      <c r="K5625" s="9">
        <v>33974</v>
      </c>
      <c r="L5625" s="7"/>
      <c r="M5625" s="7"/>
      <c r="N5625" s="7">
        <v>7488545316</v>
      </c>
      <c r="O5625" s="7"/>
      <c r="P5625" s="7"/>
      <c r="Q5625" s="7" t="s">
        <v>1716</v>
      </c>
      <c r="R5625" s="39" t="s">
        <v>3650</v>
      </c>
      <c r="S5625" s="7"/>
      <c r="T5625" s="7" t="s">
        <v>747</v>
      </c>
      <c r="U5625" s="7"/>
      <c r="V5625" s="7"/>
      <c r="W5625" s="7"/>
      <c r="X5625" s="7"/>
      <c r="Y5625" s="39"/>
      <c r="Z5625" s="7"/>
      <c r="AA5625" s="7"/>
      <c r="AB5625" s="24"/>
      <c r="AC5625" t="s">
        <v>26453</v>
      </c>
      <c r="AD5625" t="s">
        <v>23380</v>
      </c>
    </row>
    <row r="5626" spans="1:30" x14ac:dyDescent="0.25">
      <c r="A5626" t="str">
        <f t="shared" si="203"/>
        <v>97710003</v>
      </c>
      <c r="B5626" s="23" t="s">
        <v>58</v>
      </c>
      <c r="C5626" s="7" t="s">
        <v>1674</v>
      </c>
      <c r="D5626" s="66" t="s">
        <v>491</v>
      </c>
      <c r="E5626" s="53" t="e">
        <f>VLOOKUP(D5626,'MPG Master'!$C$3:$I$716,7,0)</f>
        <v>#N/A</v>
      </c>
      <c r="F5626" s="7" t="e">
        <f>VLOOKUP(D5626,'MPG Master'!$C$3:$D$716,2,0)</f>
        <v>#N/A</v>
      </c>
      <c r="G5626" s="67" t="s">
        <v>61</v>
      </c>
      <c r="H5626" s="53" t="e">
        <f t="shared" si="202"/>
        <v>#N/A</v>
      </c>
      <c r="I5626" s="7" t="s">
        <v>3651</v>
      </c>
      <c r="J5626" s="7" t="s">
        <v>3637</v>
      </c>
      <c r="K5626" s="9">
        <v>33604</v>
      </c>
      <c r="L5626" s="7"/>
      <c r="M5626" s="7"/>
      <c r="N5626" s="7">
        <v>9709600527</v>
      </c>
      <c r="O5626" s="7"/>
      <c r="P5626" s="7"/>
      <c r="Q5626" s="7" t="s">
        <v>1701</v>
      </c>
      <c r="R5626" s="39" t="s">
        <v>3652</v>
      </c>
      <c r="S5626" s="7"/>
      <c r="T5626" s="7" t="s">
        <v>1096</v>
      </c>
      <c r="U5626" s="7"/>
      <c r="V5626" s="7"/>
      <c r="W5626" s="7"/>
      <c r="X5626" s="7"/>
      <c r="Y5626" s="39"/>
      <c r="Z5626" s="7"/>
      <c r="AA5626" s="7"/>
      <c r="AB5626" s="24"/>
      <c r="AC5626" t="s">
        <v>26453</v>
      </c>
      <c r="AD5626" t="s">
        <v>23380</v>
      </c>
    </row>
    <row r="5627" spans="1:30" x14ac:dyDescent="0.25">
      <c r="A5627" t="str">
        <f t="shared" si="203"/>
        <v>85380007</v>
      </c>
      <c r="B5627" s="23" t="s">
        <v>58</v>
      </c>
      <c r="C5627" s="7" t="s">
        <v>1454</v>
      </c>
      <c r="D5627" s="66" t="s">
        <v>465</v>
      </c>
      <c r="E5627" s="53" t="e">
        <f>VLOOKUP(D5627,'MPG Master'!$C$3:$I$716,7,0)</f>
        <v>#N/A</v>
      </c>
      <c r="F5627" s="7" t="e">
        <f>VLOOKUP(D5627,'MPG Master'!$C$3:$D$716,2,0)</f>
        <v>#N/A</v>
      </c>
      <c r="G5627" s="67" t="s">
        <v>1720</v>
      </c>
      <c r="H5627" s="53" t="e">
        <f t="shared" si="202"/>
        <v>#N/A</v>
      </c>
      <c r="I5627" s="7" t="s">
        <v>3653</v>
      </c>
      <c r="J5627" s="7" t="s">
        <v>1162</v>
      </c>
      <c r="K5627" s="9">
        <v>35431</v>
      </c>
      <c r="L5627" s="7"/>
      <c r="M5627" s="7"/>
      <c r="N5627" s="7">
        <v>8674884772</v>
      </c>
      <c r="O5627" s="7"/>
      <c r="P5627" s="7"/>
      <c r="Q5627" s="7" t="s">
        <v>1888</v>
      </c>
      <c r="R5627" s="39" t="s">
        <v>3654</v>
      </c>
      <c r="S5627" s="7"/>
      <c r="T5627" s="7" t="s">
        <v>784</v>
      </c>
      <c r="U5627" s="7"/>
      <c r="V5627" s="7"/>
      <c r="W5627" s="7"/>
      <c r="X5627" s="7"/>
      <c r="Y5627" s="39"/>
      <c r="Z5627" s="7"/>
      <c r="AA5627" s="7"/>
      <c r="AB5627" s="24"/>
      <c r="AC5627" t="s">
        <v>26453</v>
      </c>
      <c r="AD5627" t="s">
        <v>23380</v>
      </c>
    </row>
    <row r="5628" spans="1:30" x14ac:dyDescent="0.25">
      <c r="A5628" t="str">
        <f t="shared" si="203"/>
        <v>91550009</v>
      </c>
      <c r="B5628" s="23" t="s">
        <v>58</v>
      </c>
      <c r="C5628" s="7" t="s">
        <v>667</v>
      </c>
      <c r="D5628" s="66" t="s">
        <v>427</v>
      </c>
      <c r="E5628" s="53" t="e">
        <f>VLOOKUP(D5628,'MPG Master'!$C$3:$I$716,7,0)</f>
        <v>#N/A</v>
      </c>
      <c r="F5628" s="7" t="e">
        <f>VLOOKUP(D5628,'MPG Master'!$C$3:$D$716,2,0)</f>
        <v>#N/A</v>
      </c>
      <c r="G5628" s="67" t="s">
        <v>1706</v>
      </c>
      <c r="H5628" s="53" t="e">
        <f t="shared" si="202"/>
        <v>#N/A</v>
      </c>
      <c r="I5628" s="7" t="s">
        <v>1155</v>
      </c>
      <c r="J5628" s="7" t="s">
        <v>20237</v>
      </c>
      <c r="K5628" s="9">
        <v>39251</v>
      </c>
      <c r="L5628" s="7"/>
      <c r="M5628" s="7"/>
      <c r="N5628" s="7">
        <v>7739280554</v>
      </c>
      <c r="O5628" s="7"/>
      <c r="P5628" s="7"/>
      <c r="Q5628" s="7" t="s">
        <v>1050</v>
      </c>
      <c r="R5628" s="39" t="s">
        <v>3656</v>
      </c>
      <c r="S5628" s="7"/>
      <c r="T5628" s="7" t="s">
        <v>1051</v>
      </c>
      <c r="U5628" s="7"/>
      <c r="V5628" s="7"/>
      <c r="W5628" s="7"/>
      <c r="X5628" s="7"/>
      <c r="Y5628" s="39"/>
      <c r="Z5628" s="7"/>
      <c r="AA5628" s="7"/>
      <c r="AB5628" s="24"/>
      <c r="AC5628" t="s">
        <v>26453</v>
      </c>
      <c r="AD5628" t="s">
        <v>23380</v>
      </c>
    </row>
    <row r="5629" spans="1:30" x14ac:dyDescent="0.25">
      <c r="A5629" t="str">
        <f t="shared" si="203"/>
        <v>91550015</v>
      </c>
      <c r="B5629" s="23" t="s">
        <v>58</v>
      </c>
      <c r="C5629" s="7" t="s">
        <v>667</v>
      </c>
      <c r="D5629" s="66" t="s">
        <v>427</v>
      </c>
      <c r="E5629" s="53" t="e">
        <f>VLOOKUP(D5629,'MPG Master'!$C$3:$I$716,7,0)</f>
        <v>#N/A</v>
      </c>
      <c r="F5629" s="7" t="e">
        <f>VLOOKUP(D5629,'MPG Master'!$C$3:$D$716,2,0)</f>
        <v>#N/A</v>
      </c>
      <c r="G5629" s="67" t="s">
        <v>1739</v>
      </c>
      <c r="H5629" s="53" t="e">
        <f t="shared" si="202"/>
        <v>#N/A</v>
      </c>
      <c r="I5629" s="7" t="s">
        <v>3657</v>
      </c>
      <c r="J5629" s="7" t="s">
        <v>18269</v>
      </c>
      <c r="K5629" s="9">
        <v>33239</v>
      </c>
      <c r="L5629" s="7"/>
      <c r="M5629" s="7"/>
      <c r="N5629" s="7">
        <v>8877265735</v>
      </c>
      <c r="O5629" s="7"/>
      <c r="P5629" s="7"/>
      <c r="Q5629" s="7" t="s">
        <v>2581</v>
      </c>
      <c r="R5629" s="39" t="s">
        <v>3658</v>
      </c>
      <c r="S5629" s="7"/>
      <c r="T5629" s="7" t="s">
        <v>3605</v>
      </c>
      <c r="U5629" s="7"/>
      <c r="V5629" s="7"/>
      <c r="W5629" s="7"/>
      <c r="X5629" s="7"/>
      <c r="Y5629" s="39"/>
      <c r="Z5629" s="7"/>
      <c r="AA5629" s="7"/>
      <c r="AB5629" s="24"/>
      <c r="AC5629" t="s">
        <v>26453</v>
      </c>
      <c r="AD5629" t="s">
        <v>23380</v>
      </c>
    </row>
    <row r="5630" spans="1:30" x14ac:dyDescent="0.25">
      <c r="A5630" t="str">
        <f t="shared" si="203"/>
        <v>91550019</v>
      </c>
      <c r="B5630" s="23" t="s">
        <v>58</v>
      </c>
      <c r="C5630" s="7" t="s">
        <v>667</v>
      </c>
      <c r="D5630" s="66" t="s">
        <v>427</v>
      </c>
      <c r="E5630" s="53" t="e">
        <f>VLOOKUP(D5630,'MPG Master'!$C$3:$I$716,7,0)</f>
        <v>#N/A</v>
      </c>
      <c r="F5630" s="7" t="e">
        <f>VLOOKUP(D5630,'MPG Master'!$C$3:$D$716,2,0)</f>
        <v>#N/A</v>
      </c>
      <c r="G5630" s="67" t="s">
        <v>1815</v>
      </c>
      <c r="H5630" s="53" t="e">
        <f t="shared" si="202"/>
        <v>#N/A</v>
      </c>
      <c r="I5630" s="7" t="s">
        <v>2865</v>
      </c>
      <c r="J5630" s="7" t="s">
        <v>20784</v>
      </c>
      <c r="K5630" s="9">
        <v>30682</v>
      </c>
      <c r="L5630" s="7"/>
      <c r="M5630" s="7"/>
      <c r="N5630" s="7">
        <v>7631524256</v>
      </c>
      <c r="O5630" s="7"/>
      <c r="P5630" s="7"/>
      <c r="Q5630" s="7" t="s">
        <v>1701</v>
      </c>
      <c r="R5630" s="39" t="s">
        <v>3659</v>
      </c>
      <c r="S5630" s="7"/>
      <c r="T5630" s="7" t="s">
        <v>3486</v>
      </c>
      <c r="U5630" s="7"/>
      <c r="V5630" s="7"/>
      <c r="W5630" s="7"/>
      <c r="X5630" s="7"/>
      <c r="Y5630" s="39"/>
      <c r="Z5630" s="7"/>
      <c r="AA5630" s="7"/>
      <c r="AB5630" s="24"/>
      <c r="AC5630" t="s">
        <v>26453</v>
      </c>
      <c r="AD5630" t="s">
        <v>23380</v>
      </c>
    </row>
    <row r="5631" spans="1:30" x14ac:dyDescent="0.25">
      <c r="A5631" t="str">
        <f t="shared" si="203"/>
        <v>91550023</v>
      </c>
      <c r="B5631" s="23" t="s">
        <v>58</v>
      </c>
      <c r="C5631" s="7" t="s">
        <v>667</v>
      </c>
      <c r="D5631" s="66" t="s">
        <v>427</v>
      </c>
      <c r="E5631" s="53" t="e">
        <f>VLOOKUP(D5631,'MPG Master'!$C$3:$I$716,7,0)</f>
        <v>#N/A</v>
      </c>
      <c r="F5631" s="7" t="e">
        <f>VLOOKUP(D5631,'MPG Master'!$C$3:$D$716,2,0)</f>
        <v>#N/A</v>
      </c>
      <c r="G5631" s="67" t="s">
        <v>379</v>
      </c>
      <c r="H5631" s="53" t="e">
        <f t="shared" si="202"/>
        <v>#N/A</v>
      </c>
      <c r="I5631" s="7" t="s">
        <v>3660</v>
      </c>
      <c r="J5631" s="7" t="s">
        <v>3661</v>
      </c>
      <c r="K5631" s="9">
        <v>31456</v>
      </c>
      <c r="L5631" s="7"/>
      <c r="M5631" s="7"/>
      <c r="N5631" s="7">
        <v>6203411065</v>
      </c>
      <c r="O5631" s="7"/>
      <c r="P5631" s="7"/>
      <c r="Q5631" s="7" t="s">
        <v>95</v>
      </c>
      <c r="R5631" s="39" t="s">
        <v>3662</v>
      </c>
      <c r="S5631" s="7"/>
      <c r="T5631" s="7" t="s">
        <v>3486</v>
      </c>
      <c r="U5631" s="7"/>
      <c r="V5631" s="7"/>
      <c r="W5631" s="7"/>
      <c r="X5631" s="7"/>
      <c r="Y5631" s="39"/>
      <c r="Z5631" s="7"/>
      <c r="AA5631" s="7"/>
      <c r="AB5631" s="24"/>
      <c r="AC5631" t="s">
        <v>26453</v>
      </c>
      <c r="AD5631" t="s">
        <v>23380</v>
      </c>
    </row>
    <row r="5632" spans="1:30" x14ac:dyDescent="0.25">
      <c r="A5632" t="str">
        <f t="shared" si="203"/>
        <v>91550018</v>
      </c>
      <c r="B5632" s="23" t="s">
        <v>58</v>
      </c>
      <c r="C5632" s="7" t="s">
        <v>667</v>
      </c>
      <c r="D5632" s="66" t="s">
        <v>427</v>
      </c>
      <c r="E5632" s="53" t="e">
        <f>VLOOKUP(D5632,'MPG Master'!$C$3:$I$716,7,0)</f>
        <v>#N/A</v>
      </c>
      <c r="F5632" s="7" t="e">
        <f>VLOOKUP(D5632,'MPG Master'!$C$3:$D$716,2,0)</f>
        <v>#N/A</v>
      </c>
      <c r="G5632" s="67" t="s">
        <v>1682</v>
      </c>
      <c r="H5632" s="53" t="e">
        <f t="shared" si="202"/>
        <v>#N/A</v>
      </c>
      <c r="I5632" s="7" t="s">
        <v>2242</v>
      </c>
      <c r="J5632" s="7" t="s">
        <v>20785</v>
      </c>
      <c r="K5632" s="9">
        <v>27030</v>
      </c>
      <c r="L5632" s="7"/>
      <c r="M5632" s="7"/>
      <c r="N5632" s="7"/>
      <c r="O5632" s="7"/>
      <c r="P5632" s="7"/>
      <c r="Q5632" s="7" t="s">
        <v>1716</v>
      </c>
      <c r="R5632" s="39" t="s">
        <v>3663</v>
      </c>
      <c r="S5632" s="7"/>
      <c r="T5632" s="7" t="s">
        <v>747</v>
      </c>
      <c r="U5632" s="7"/>
      <c r="V5632" s="7"/>
      <c r="W5632" s="7"/>
      <c r="X5632" s="7"/>
      <c r="Y5632" s="39"/>
      <c r="Z5632" s="7"/>
      <c r="AA5632" s="7"/>
      <c r="AB5632" s="24"/>
      <c r="AC5632" t="s">
        <v>26453</v>
      </c>
      <c r="AD5632" t="s">
        <v>23380</v>
      </c>
    </row>
    <row r="5633" spans="1:30" x14ac:dyDescent="0.25">
      <c r="A5633" t="str">
        <f t="shared" si="203"/>
        <v>91600002</v>
      </c>
      <c r="B5633" s="23" t="s">
        <v>58</v>
      </c>
      <c r="C5633" s="7" t="s">
        <v>667</v>
      </c>
      <c r="D5633" s="66" t="s">
        <v>430</v>
      </c>
      <c r="E5633" s="53" t="e">
        <f>VLOOKUP(D5633,'MPG Master'!$C$3:$I$716,7,0)</f>
        <v>#N/A</v>
      </c>
      <c r="F5633" s="7" t="e">
        <f>VLOOKUP(D5633,'MPG Master'!$C$3:$D$716,2,0)</f>
        <v>#N/A</v>
      </c>
      <c r="G5633" s="67" t="s">
        <v>60</v>
      </c>
      <c r="H5633" s="53" t="e">
        <f t="shared" si="202"/>
        <v>#N/A</v>
      </c>
      <c r="I5633" s="7" t="s">
        <v>2877</v>
      </c>
      <c r="J5633" s="7" t="s">
        <v>19928</v>
      </c>
      <c r="K5633" s="9">
        <v>28856</v>
      </c>
      <c r="L5633" s="7"/>
      <c r="M5633" s="7"/>
      <c r="N5633" s="7">
        <v>9709851032</v>
      </c>
      <c r="O5633" s="7"/>
      <c r="P5633" s="7"/>
      <c r="Q5633" s="7" t="s">
        <v>99</v>
      </c>
      <c r="R5633" s="39" t="s">
        <v>1047</v>
      </c>
      <c r="S5633" s="7"/>
      <c r="T5633" s="7" t="s">
        <v>1030</v>
      </c>
      <c r="U5633" s="7"/>
      <c r="V5633" s="7"/>
      <c r="W5633" s="7"/>
      <c r="X5633" s="7"/>
      <c r="Y5633" s="39"/>
      <c r="Z5633" s="7"/>
      <c r="AA5633" s="7"/>
      <c r="AB5633" s="24"/>
      <c r="AC5633" t="s">
        <v>26453</v>
      </c>
      <c r="AD5633" t="s">
        <v>23380</v>
      </c>
    </row>
    <row r="5634" spans="1:30" x14ac:dyDescent="0.25">
      <c r="A5634" t="str">
        <f t="shared" si="203"/>
        <v>91600003</v>
      </c>
      <c r="B5634" s="23" t="s">
        <v>58</v>
      </c>
      <c r="C5634" s="7" t="s">
        <v>667</v>
      </c>
      <c r="D5634" s="66" t="s">
        <v>430</v>
      </c>
      <c r="E5634" s="53" t="e">
        <f>VLOOKUP(D5634,'MPG Master'!$C$3:$I$716,7,0)</f>
        <v>#N/A</v>
      </c>
      <c r="F5634" s="7" t="e">
        <f>VLOOKUP(D5634,'MPG Master'!$C$3:$D$716,2,0)</f>
        <v>#N/A</v>
      </c>
      <c r="G5634" s="67" t="s">
        <v>61</v>
      </c>
      <c r="H5634" s="53" t="e">
        <f t="shared" si="202"/>
        <v>#N/A</v>
      </c>
      <c r="I5634" s="7" t="s">
        <v>3664</v>
      </c>
      <c r="J5634" s="7" t="s">
        <v>20786</v>
      </c>
      <c r="K5634" s="9">
        <v>19725</v>
      </c>
      <c r="L5634" s="7"/>
      <c r="M5634" s="7"/>
      <c r="N5634" s="7">
        <v>8298757584</v>
      </c>
      <c r="O5634" s="7"/>
      <c r="P5634" s="7"/>
      <c r="Q5634" s="7" t="s">
        <v>1424</v>
      </c>
      <c r="R5634" s="39" t="s">
        <v>3665</v>
      </c>
      <c r="S5634" s="7"/>
      <c r="T5634" s="7" t="s">
        <v>3666</v>
      </c>
      <c r="U5634" s="7"/>
      <c r="V5634" s="7"/>
      <c r="W5634" s="7"/>
      <c r="X5634" s="7"/>
      <c r="Y5634" s="39"/>
      <c r="Z5634" s="7"/>
      <c r="AA5634" s="7"/>
      <c r="AB5634" s="24"/>
      <c r="AC5634" t="s">
        <v>26453</v>
      </c>
      <c r="AD5634" t="s">
        <v>23380</v>
      </c>
    </row>
    <row r="5635" spans="1:30" x14ac:dyDescent="0.25">
      <c r="A5635" t="str">
        <f t="shared" si="203"/>
        <v>91600004</v>
      </c>
      <c r="B5635" s="23" t="s">
        <v>58</v>
      </c>
      <c r="C5635" s="7" t="s">
        <v>667</v>
      </c>
      <c r="D5635" s="66" t="s">
        <v>430</v>
      </c>
      <c r="E5635" s="53" t="e">
        <f>VLOOKUP(D5635,'MPG Master'!$C$3:$I$716,7,0)</f>
        <v>#N/A</v>
      </c>
      <c r="F5635" s="7" t="e">
        <f>VLOOKUP(D5635,'MPG Master'!$C$3:$D$716,2,0)</f>
        <v>#N/A</v>
      </c>
      <c r="G5635" s="67" t="s">
        <v>1679</v>
      </c>
      <c r="H5635" s="53" t="e">
        <f t="shared" ref="H5635:H5698" si="204">E5635&amp;G5635</f>
        <v>#N/A</v>
      </c>
      <c r="I5635" s="7" t="s">
        <v>3667</v>
      </c>
      <c r="J5635" s="7" t="s">
        <v>20787</v>
      </c>
      <c r="K5635" s="9">
        <v>38534</v>
      </c>
      <c r="L5635" s="7"/>
      <c r="M5635" s="7"/>
      <c r="N5635" s="7">
        <v>9306107992</v>
      </c>
      <c r="O5635" s="7"/>
      <c r="P5635" s="7"/>
      <c r="Q5635" s="7" t="s">
        <v>1424</v>
      </c>
      <c r="R5635" s="39" t="s">
        <v>3668</v>
      </c>
      <c r="S5635" s="7"/>
      <c r="T5635" s="7" t="s">
        <v>3666</v>
      </c>
      <c r="U5635" s="7"/>
      <c r="V5635" s="7"/>
      <c r="W5635" s="7"/>
      <c r="X5635" s="7"/>
      <c r="Y5635" s="39"/>
      <c r="Z5635" s="7"/>
      <c r="AA5635" s="7"/>
      <c r="AB5635" s="24"/>
      <c r="AC5635" t="s">
        <v>26453</v>
      </c>
      <c r="AD5635" t="s">
        <v>23380</v>
      </c>
    </row>
    <row r="5636" spans="1:30" x14ac:dyDescent="0.25">
      <c r="A5636" t="str">
        <f t="shared" si="203"/>
        <v>91600005</v>
      </c>
      <c r="B5636" s="23" t="s">
        <v>58</v>
      </c>
      <c r="C5636" s="7" t="s">
        <v>667</v>
      </c>
      <c r="D5636" s="66" t="s">
        <v>430</v>
      </c>
      <c r="E5636" s="53" t="e">
        <f>VLOOKUP(D5636,'MPG Master'!$C$3:$I$716,7,0)</f>
        <v>#N/A</v>
      </c>
      <c r="F5636" s="7" t="e">
        <f>VLOOKUP(D5636,'MPG Master'!$C$3:$D$716,2,0)</f>
        <v>#N/A</v>
      </c>
      <c r="G5636" s="67" t="s">
        <v>1680</v>
      </c>
      <c r="H5636" s="53" t="e">
        <f t="shared" si="204"/>
        <v>#N/A</v>
      </c>
      <c r="I5636" s="7" t="s">
        <v>3669</v>
      </c>
      <c r="J5636" s="7" t="s">
        <v>20787</v>
      </c>
      <c r="K5636" s="9">
        <v>30317</v>
      </c>
      <c r="L5636" s="7"/>
      <c r="M5636" s="7"/>
      <c r="N5636" s="7">
        <v>9687301454</v>
      </c>
      <c r="O5636" s="7"/>
      <c r="P5636" s="7"/>
      <c r="Q5636" s="7" t="s">
        <v>1424</v>
      </c>
      <c r="R5636" s="39" t="s">
        <v>3670</v>
      </c>
      <c r="S5636" s="7"/>
      <c r="T5636" s="7" t="s">
        <v>3666</v>
      </c>
      <c r="U5636" s="7"/>
      <c r="V5636" s="7"/>
      <c r="W5636" s="7"/>
      <c r="X5636" s="7"/>
      <c r="Y5636" s="39"/>
      <c r="Z5636" s="7"/>
      <c r="AA5636" s="7"/>
      <c r="AB5636" s="24"/>
      <c r="AC5636" t="s">
        <v>26453</v>
      </c>
      <c r="AD5636" t="s">
        <v>23380</v>
      </c>
    </row>
    <row r="5637" spans="1:30" x14ac:dyDescent="0.25">
      <c r="A5637" t="str">
        <f t="shared" si="203"/>
        <v>91600006</v>
      </c>
      <c r="B5637" s="23" t="s">
        <v>58</v>
      </c>
      <c r="C5637" s="7" t="s">
        <v>667</v>
      </c>
      <c r="D5637" s="66" t="s">
        <v>430</v>
      </c>
      <c r="E5637" s="53" t="e">
        <f>VLOOKUP(D5637,'MPG Master'!$C$3:$I$716,7,0)</f>
        <v>#N/A</v>
      </c>
      <c r="F5637" s="7" t="e">
        <f>VLOOKUP(D5637,'MPG Master'!$C$3:$D$716,2,0)</f>
        <v>#N/A</v>
      </c>
      <c r="G5637" s="67" t="s">
        <v>378</v>
      </c>
      <c r="H5637" s="53" t="e">
        <f t="shared" si="204"/>
        <v>#N/A</v>
      </c>
      <c r="I5637" s="7" t="s">
        <v>2003</v>
      </c>
      <c r="J5637" s="7" t="s">
        <v>20788</v>
      </c>
      <c r="K5637" s="9">
        <v>35931</v>
      </c>
      <c r="L5637" s="7"/>
      <c r="M5637" s="7"/>
      <c r="N5637" s="7"/>
      <c r="O5637" s="7"/>
      <c r="P5637" s="7"/>
      <c r="Q5637" s="7" t="s">
        <v>1424</v>
      </c>
      <c r="R5637" s="39" t="s">
        <v>3671</v>
      </c>
      <c r="S5637" s="7"/>
      <c r="T5637" s="7" t="s">
        <v>3666</v>
      </c>
      <c r="U5637" s="7"/>
      <c r="V5637" s="7"/>
      <c r="W5637" s="7"/>
      <c r="X5637" s="7"/>
      <c r="Y5637" s="39"/>
      <c r="Z5637" s="7"/>
      <c r="AA5637" s="7"/>
      <c r="AB5637" s="24"/>
      <c r="AC5637" t="s">
        <v>26453</v>
      </c>
      <c r="AD5637" t="s">
        <v>23380</v>
      </c>
    </row>
    <row r="5638" spans="1:30" x14ac:dyDescent="0.25">
      <c r="A5638" t="str">
        <f t="shared" si="203"/>
        <v>91600007</v>
      </c>
      <c r="B5638" s="23" t="s">
        <v>58</v>
      </c>
      <c r="C5638" s="7" t="s">
        <v>667</v>
      </c>
      <c r="D5638" s="66" t="s">
        <v>430</v>
      </c>
      <c r="E5638" s="53" t="e">
        <f>VLOOKUP(D5638,'MPG Master'!$C$3:$I$716,7,0)</f>
        <v>#N/A</v>
      </c>
      <c r="F5638" s="7" t="e">
        <f>VLOOKUP(D5638,'MPG Master'!$C$3:$D$716,2,0)</f>
        <v>#N/A</v>
      </c>
      <c r="G5638" s="67" t="s">
        <v>1720</v>
      </c>
      <c r="H5638" s="53" t="e">
        <f t="shared" si="204"/>
        <v>#N/A</v>
      </c>
      <c r="I5638" s="7" t="s">
        <v>2977</v>
      </c>
      <c r="J5638" s="7" t="s">
        <v>3672</v>
      </c>
      <c r="K5638" s="9">
        <v>30682</v>
      </c>
      <c r="L5638" s="7"/>
      <c r="M5638" s="7"/>
      <c r="N5638" s="7">
        <v>7061488540</v>
      </c>
      <c r="O5638" s="7"/>
      <c r="P5638" s="7"/>
      <c r="Q5638" s="7" t="s">
        <v>1424</v>
      </c>
      <c r="R5638" s="39" t="s">
        <v>3673</v>
      </c>
      <c r="S5638" s="7"/>
      <c r="T5638" s="7" t="s">
        <v>3666</v>
      </c>
      <c r="U5638" s="7"/>
      <c r="V5638" s="7"/>
      <c r="W5638" s="7"/>
      <c r="X5638" s="7"/>
      <c r="Y5638" s="39"/>
      <c r="Z5638" s="7"/>
      <c r="AA5638" s="7"/>
      <c r="AB5638" s="24"/>
      <c r="AC5638" t="s">
        <v>26453</v>
      </c>
      <c r="AD5638" t="s">
        <v>23380</v>
      </c>
    </row>
    <row r="5639" spans="1:30" x14ac:dyDescent="0.25">
      <c r="A5639" t="str">
        <f t="shared" si="203"/>
        <v>91600008</v>
      </c>
      <c r="B5639" s="23" t="s">
        <v>58</v>
      </c>
      <c r="C5639" s="7" t="s">
        <v>667</v>
      </c>
      <c r="D5639" s="66" t="s">
        <v>430</v>
      </c>
      <c r="E5639" s="53" t="e">
        <f>VLOOKUP(D5639,'MPG Master'!$C$3:$I$716,7,0)</f>
        <v>#N/A</v>
      </c>
      <c r="F5639" s="7" t="e">
        <f>VLOOKUP(D5639,'MPG Master'!$C$3:$D$716,2,0)</f>
        <v>#N/A</v>
      </c>
      <c r="G5639" s="67" t="s">
        <v>1687</v>
      </c>
      <c r="H5639" s="53" t="e">
        <f t="shared" si="204"/>
        <v>#N/A</v>
      </c>
      <c r="I5639" s="7" t="s">
        <v>3674</v>
      </c>
      <c r="J5639" s="7" t="s">
        <v>20789</v>
      </c>
      <c r="K5639" s="9">
        <v>31048</v>
      </c>
      <c r="L5639" s="7"/>
      <c r="M5639" s="7"/>
      <c r="N5639" s="7">
        <v>8294864871</v>
      </c>
      <c r="O5639" s="7"/>
      <c r="P5639" s="7"/>
      <c r="Q5639" s="7" t="s">
        <v>1424</v>
      </c>
      <c r="R5639" s="39" t="s">
        <v>3675</v>
      </c>
      <c r="S5639" s="7"/>
      <c r="T5639" s="7" t="s">
        <v>3666</v>
      </c>
      <c r="U5639" s="7"/>
      <c r="V5639" s="7"/>
      <c r="W5639" s="7"/>
      <c r="X5639" s="7"/>
      <c r="Y5639" s="39"/>
      <c r="Z5639" s="7"/>
      <c r="AA5639" s="7"/>
      <c r="AB5639" s="24"/>
      <c r="AC5639" t="s">
        <v>26453</v>
      </c>
      <c r="AD5639" t="s">
        <v>23380</v>
      </c>
    </row>
    <row r="5640" spans="1:30" x14ac:dyDescent="0.25">
      <c r="A5640" t="str">
        <f t="shared" si="203"/>
        <v>91600009</v>
      </c>
      <c r="B5640" s="23" t="s">
        <v>58</v>
      </c>
      <c r="C5640" s="7" t="s">
        <v>667</v>
      </c>
      <c r="D5640" s="66" t="s">
        <v>430</v>
      </c>
      <c r="E5640" s="53" t="e">
        <f>VLOOKUP(D5640,'MPG Master'!$C$3:$I$716,7,0)</f>
        <v>#N/A</v>
      </c>
      <c r="F5640" s="7" t="e">
        <f>VLOOKUP(D5640,'MPG Master'!$C$3:$D$716,2,0)</f>
        <v>#N/A</v>
      </c>
      <c r="G5640" s="67" t="s">
        <v>1706</v>
      </c>
      <c r="H5640" s="53" t="e">
        <f t="shared" si="204"/>
        <v>#N/A</v>
      </c>
      <c r="I5640" s="7" t="s">
        <v>3676</v>
      </c>
      <c r="J5640" s="7" t="s">
        <v>3664</v>
      </c>
      <c r="K5640" s="9">
        <v>25204</v>
      </c>
      <c r="L5640" s="7"/>
      <c r="M5640" s="7"/>
      <c r="N5640" s="7">
        <v>7462936227</v>
      </c>
      <c r="O5640" s="7"/>
      <c r="P5640" s="7"/>
      <c r="Q5640" s="7" t="s">
        <v>1424</v>
      </c>
      <c r="R5640" s="39" t="s">
        <v>3677</v>
      </c>
      <c r="S5640" s="7"/>
      <c r="T5640" s="7" t="s">
        <v>3666</v>
      </c>
      <c r="U5640" s="7"/>
      <c r="V5640" s="7"/>
      <c r="W5640" s="7"/>
      <c r="X5640" s="7"/>
      <c r="Y5640" s="39"/>
      <c r="Z5640" s="7"/>
      <c r="AA5640" s="7"/>
      <c r="AB5640" s="24"/>
      <c r="AC5640" t="s">
        <v>26453</v>
      </c>
      <c r="AD5640" t="s">
        <v>23380</v>
      </c>
    </row>
    <row r="5641" spans="1:30" x14ac:dyDescent="0.25">
      <c r="A5641" t="str">
        <f t="shared" si="203"/>
        <v>91600010</v>
      </c>
      <c r="B5641" s="23" t="s">
        <v>58</v>
      </c>
      <c r="C5641" s="7" t="s">
        <v>667</v>
      </c>
      <c r="D5641" s="66" t="s">
        <v>430</v>
      </c>
      <c r="E5641" s="53" t="e">
        <f>VLOOKUP(D5641,'MPG Master'!$C$3:$I$716,7,0)</f>
        <v>#N/A</v>
      </c>
      <c r="F5641" s="7" t="e">
        <f>VLOOKUP(D5641,'MPG Master'!$C$3:$D$716,2,0)</f>
        <v>#N/A</v>
      </c>
      <c r="G5641" s="67" t="s">
        <v>1681</v>
      </c>
      <c r="H5641" s="53" t="e">
        <f t="shared" si="204"/>
        <v>#N/A</v>
      </c>
      <c r="I5641" s="7" t="s">
        <v>1976</v>
      </c>
      <c r="J5641" s="7" t="s">
        <v>20790</v>
      </c>
      <c r="K5641" s="9">
        <v>27395</v>
      </c>
      <c r="L5641" s="7"/>
      <c r="M5641" s="7"/>
      <c r="N5641" s="7">
        <v>7004671633</v>
      </c>
      <c r="O5641" s="7"/>
      <c r="P5641" s="7"/>
      <c r="Q5641" s="7" t="s">
        <v>1424</v>
      </c>
      <c r="R5641" s="39" t="s">
        <v>3678</v>
      </c>
      <c r="S5641" s="7"/>
      <c r="T5641" s="7" t="s">
        <v>3666</v>
      </c>
      <c r="U5641" s="7"/>
      <c r="V5641" s="7"/>
      <c r="W5641" s="7"/>
      <c r="X5641" s="7"/>
      <c r="Y5641" s="39"/>
      <c r="Z5641" s="7"/>
      <c r="AA5641" s="7"/>
      <c r="AB5641" s="24"/>
      <c r="AC5641" t="s">
        <v>26453</v>
      </c>
      <c r="AD5641" t="s">
        <v>23380</v>
      </c>
    </row>
    <row r="5642" spans="1:30" x14ac:dyDescent="0.25">
      <c r="A5642" t="str">
        <f t="shared" si="203"/>
        <v>91600011</v>
      </c>
      <c r="B5642" s="23" t="s">
        <v>58</v>
      </c>
      <c r="C5642" s="7" t="s">
        <v>667</v>
      </c>
      <c r="D5642" s="66" t="s">
        <v>430</v>
      </c>
      <c r="E5642" s="53" t="e">
        <f>VLOOKUP(D5642,'MPG Master'!$C$3:$I$716,7,0)</f>
        <v>#N/A</v>
      </c>
      <c r="F5642" s="7" t="e">
        <f>VLOOKUP(D5642,'MPG Master'!$C$3:$D$716,2,0)</f>
        <v>#N/A</v>
      </c>
      <c r="G5642" s="67" t="s">
        <v>1693</v>
      </c>
      <c r="H5642" s="53" t="e">
        <f t="shared" si="204"/>
        <v>#N/A</v>
      </c>
      <c r="I5642" s="7" t="s">
        <v>3679</v>
      </c>
      <c r="J5642" s="7" t="s">
        <v>20791</v>
      </c>
      <c r="K5642" s="9">
        <v>33970</v>
      </c>
      <c r="L5642" s="7"/>
      <c r="M5642" s="7"/>
      <c r="N5642" s="7">
        <v>7541964837</v>
      </c>
      <c r="O5642" s="7"/>
      <c r="P5642" s="7"/>
      <c r="Q5642" s="7" t="s">
        <v>1424</v>
      </c>
      <c r="R5642" s="39" t="s">
        <v>3680</v>
      </c>
      <c r="S5642" s="7"/>
      <c r="T5642" s="7" t="s">
        <v>3666</v>
      </c>
      <c r="U5642" s="7"/>
      <c r="V5642" s="7"/>
      <c r="W5642" s="7"/>
      <c r="X5642" s="7"/>
      <c r="Y5642" s="39"/>
      <c r="Z5642" s="7"/>
      <c r="AA5642" s="7"/>
      <c r="AB5642" s="24"/>
      <c r="AC5642" t="s">
        <v>26453</v>
      </c>
      <c r="AD5642" t="s">
        <v>23380</v>
      </c>
    </row>
    <row r="5643" spans="1:30" x14ac:dyDescent="0.25">
      <c r="A5643" t="str">
        <f t="shared" si="203"/>
        <v>91590012</v>
      </c>
      <c r="B5643" s="23" t="s">
        <v>58</v>
      </c>
      <c r="C5643" s="7" t="s">
        <v>667</v>
      </c>
      <c r="D5643" s="66" t="s">
        <v>429</v>
      </c>
      <c r="E5643" s="53" t="e">
        <f>VLOOKUP(D5643,'MPG Master'!$C$3:$I$716,7,0)</f>
        <v>#N/A</v>
      </c>
      <c r="F5643" s="7" t="e">
        <f>VLOOKUP(D5643,'MPG Master'!$C$3:$D$716,2,0)</f>
        <v>#N/A</v>
      </c>
      <c r="G5643" s="67" t="s">
        <v>1694</v>
      </c>
      <c r="H5643" s="53" t="e">
        <f t="shared" si="204"/>
        <v>#N/A</v>
      </c>
      <c r="I5643" s="7" t="s">
        <v>3681</v>
      </c>
      <c r="J5643" s="7" t="s">
        <v>20792</v>
      </c>
      <c r="K5643" s="9">
        <v>32792</v>
      </c>
      <c r="L5643" s="7"/>
      <c r="M5643" s="7"/>
      <c r="N5643" s="7"/>
      <c r="O5643" s="7"/>
      <c r="P5643" s="7"/>
      <c r="Q5643" s="7" t="s">
        <v>99</v>
      </c>
      <c r="R5643" s="39" t="s">
        <v>3682</v>
      </c>
      <c r="S5643" s="7"/>
      <c r="T5643" s="7" t="s">
        <v>1030</v>
      </c>
      <c r="U5643" s="7"/>
      <c r="V5643" s="7"/>
      <c r="W5643" s="7"/>
      <c r="X5643" s="7"/>
      <c r="Y5643" s="39"/>
      <c r="Z5643" s="7"/>
      <c r="AA5643" s="7"/>
      <c r="AB5643" s="24"/>
      <c r="AC5643" t="s">
        <v>26453</v>
      </c>
      <c r="AD5643" t="s">
        <v>23380</v>
      </c>
    </row>
    <row r="5644" spans="1:30" x14ac:dyDescent="0.25">
      <c r="A5644" t="str">
        <f t="shared" ref="A5644:A5699" si="205">CONCATENATE(D5644,G5644)</f>
        <v>24490014</v>
      </c>
      <c r="B5644" s="23" t="s">
        <v>58</v>
      </c>
      <c r="C5644" s="7" t="s">
        <v>1669</v>
      </c>
      <c r="D5644" s="66" t="s">
        <v>602</v>
      </c>
      <c r="E5644" s="53" t="e">
        <f>VLOOKUP(D5644,'MPG Master'!$C$3:$I$716,7,0)</f>
        <v>#N/A</v>
      </c>
      <c r="F5644" s="7" t="e">
        <f>VLOOKUP(D5644,'MPG Master'!$C$3:$D$716,2,0)</f>
        <v>#N/A</v>
      </c>
      <c r="G5644" s="67" t="s">
        <v>1736</v>
      </c>
      <c r="H5644" s="53" t="e">
        <f t="shared" si="204"/>
        <v>#N/A</v>
      </c>
      <c r="I5644" s="7" t="s">
        <v>2891</v>
      </c>
      <c r="J5644" s="7" t="s">
        <v>20793</v>
      </c>
      <c r="K5644" s="9">
        <v>35358</v>
      </c>
      <c r="L5644" s="7"/>
      <c r="M5644" s="7"/>
      <c r="N5644" s="7">
        <v>6205061473</v>
      </c>
      <c r="O5644" s="7"/>
      <c r="P5644" s="7"/>
      <c r="Q5644" s="7" t="s">
        <v>1888</v>
      </c>
      <c r="R5644" s="39" t="s">
        <v>3683</v>
      </c>
      <c r="S5644" s="7"/>
      <c r="T5644" s="7" t="s">
        <v>784</v>
      </c>
      <c r="U5644" s="7"/>
      <c r="V5644" s="7"/>
      <c r="W5644" s="7"/>
      <c r="X5644" s="7"/>
      <c r="Y5644" s="39"/>
      <c r="Z5644" s="7"/>
      <c r="AA5644" s="7"/>
      <c r="AB5644" s="24"/>
      <c r="AC5644" t="s">
        <v>26453</v>
      </c>
      <c r="AD5644" t="s">
        <v>23380</v>
      </c>
    </row>
    <row r="5645" spans="1:30" x14ac:dyDescent="0.25">
      <c r="A5645" t="str">
        <f t="shared" si="205"/>
        <v>85380043</v>
      </c>
      <c r="B5645" s="23" t="s">
        <v>58</v>
      </c>
      <c r="C5645" s="7" t="s">
        <v>1454</v>
      </c>
      <c r="D5645" s="66" t="s">
        <v>465</v>
      </c>
      <c r="E5645" s="53" t="e">
        <f>VLOOKUP(D5645,'MPG Master'!$C$3:$I$716,7,0)</f>
        <v>#N/A</v>
      </c>
      <c r="F5645" s="7" t="e">
        <f>VLOOKUP(D5645,'MPG Master'!$C$3:$D$716,2,0)</f>
        <v>#N/A</v>
      </c>
      <c r="G5645" s="67" t="s">
        <v>2262</v>
      </c>
      <c r="H5645" s="53" t="e">
        <f t="shared" si="204"/>
        <v>#N/A</v>
      </c>
      <c r="I5645" s="7" t="s">
        <v>3684</v>
      </c>
      <c r="J5645" s="7" t="s">
        <v>20794</v>
      </c>
      <c r="K5645" s="9">
        <v>25569</v>
      </c>
      <c r="L5645" s="7"/>
      <c r="M5645" s="7"/>
      <c r="N5645" s="7"/>
      <c r="O5645" s="7"/>
      <c r="P5645" s="7"/>
      <c r="Q5645" s="7" t="s">
        <v>1888</v>
      </c>
      <c r="R5645" s="39" t="s">
        <v>3685</v>
      </c>
      <c r="S5645" s="7"/>
      <c r="T5645" s="7" t="s">
        <v>784</v>
      </c>
      <c r="U5645" s="7"/>
      <c r="V5645" s="7"/>
      <c r="W5645" s="7"/>
      <c r="X5645" s="7"/>
      <c r="Y5645" s="39"/>
      <c r="Z5645" s="7"/>
      <c r="AA5645" s="7"/>
      <c r="AB5645" s="24"/>
      <c r="AC5645" t="s">
        <v>26453</v>
      </c>
      <c r="AD5645" t="s">
        <v>23380</v>
      </c>
    </row>
    <row r="5646" spans="1:30" x14ac:dyDescent="0.25">
      <c r="A5646" t="str">
        <f t="shared" si="205"/>
        <v>97710011</v>
      </c>
      <c r="B5646" s="23" t="s">
        <v>58</v>
      </c>
      <c r="C5646" s="7" t="s">
        <v>1674</v>
      </c>
      <c r="D5646" s="66" t="s">
        <v>491</v>
      </c>
      <c r="E5646" s="53" t="e">
        <f>VLOOKUP(D5646,'MPG Master'!$C$3:$I$716,7,0)</f>
        <v>#N/A</v>
      </c>
      <c r="F5646" s="7" t="e">
        <f>VLOOKUP(D5646,'MPG Master'!$C$3:$D$716,2,0)</f>
        <v>#N/A</v>
      </c>
      <c r="G5646" s="67" t="s">
        <v>1693</v>
      </c>
      <c r="H5646" s="53" t="e">
        <f t="shared" si="204"/>
        <v>#N/A</v>
      </c>
      <c r="I5646" s="7" t="s">
        <v>3602</v>
      </c>
      <c r="J5646" s="7" t="s">
        <v>20783</v>
      </c>
      <c r="K5646" s="9">
        <v>36496</v>
      </c>
      <c r="L5646" s="7"/>
      <c r="M5646" s="7"/>
      <c r="N5646" s="7">
        <v>7676220255</v>
      </c>
      <c r="O5646" s="7"/>
      <c r="P5646" s="7"/>
      <c r="Q5646" s="7" t="s">
        <v>3686</v>
      </c>
      <c r="R5646" s="39" t="s">
        <v>3687</v>
      </c>
      <c r="S5646" s="7"/>
      <c r="T5646" s="7" t="s">
        <v>3688</v>
      </c>
      <c r="U5646" s="7"/>
      <c r="V5646" s="7"/>
      <c r="W5646" s="7"/>
      <c r="X5646" s="7"/>
      <c r="Y5646" s="39"/>
      <c r="Z5646" s="7"/>
      <c r="AA5646" s="7"/>
      <c r="AB5646" s="24"/>
      <c r="AC5646" t="s">
        <v>26453</v>
      </c>
      <c r="AD5646" t="s">
        <v>23380</v>
      </c>
    </row>
    <row r="5647" spans="1:30" x14ac:dyDescent="0.25">
      <c r="A5647" t="str">
        <f t="shared" si="205"/>
        <v>97500029</v>
      </c>
      <c r="B5647" s="23" t="s">
        <v>58</v>
      </c>
      <c r="C5647" s="7" t="s">
        <v>1664</v>
      </c>
      <c r="D5647" s="66" t="s">
        <v>481</v>
      </c>
      <c r="E5647" s="53" t="e">
        <f>VLOOKUP(D5647,'MPG Master'!$C$3:$I$716,7,0)</f>
        <v>#N/A</v>
      </c>
      <c r="F5647" s="7" t="e">
        <f>VLOOKUP(D5647,'MPG Master'!$C$3:$D$716,2,0)</f>
        <v>#N/A</v>
      </c>
      <c r="G5647" s="67" t="s">
        <v>1927</v>
      </c>
      <c r="H5647" s="53" t="e">
        <f t="shared" si="204"/>
        <v>#N/A</v>
      </c>
      <c r="I5647" s="7" t="s">
        <v>3689</v>
      </c>
      <c r="J5647" s="7" t="s">
        <v>20795</v>
      </c>
      <c r="K5647" s="9">
        <v>25569</v>
      </c>
      <c r="L5647" s="7"/>
      <c r="M5647" s="7"/>
      <c r="N5647" s="7">
        <v>8092055137</v>
      </c>
      <c r="O5647" s="7"/>
      <c r="P5647" s="7"/>
      <c r="Q5647" s="7" t="s">
        <v>1716</v>
      </c>
      <c r="R5647" s="39" t="s">
        <v>3690</v>
      </c>
      <c r="S5647" s="7"/>
      <c r="T5647" s="7" t="s">
        <v>747</v>
      </c>
      <c r="U5647" s="7"/>
      <c r="V5647" s="7"/>
      <c r="W5647" s="7"/>
      <c r="X5647" s="7"/>
      <c r="Y5647" s="39"/>
      <c r="Z5647" s="7"/>
      <c r="AA5647" s="7"/>
      <c r="AB5647" s="24"/>
      <c r="AC5647" t="s">
        <v>26453</v>
      </c>
      <c r="AD5647" t="s">
        <v>23380</v>
      </c>
    </row>
    <row r="5648" spans="1:30" x14ac:dyDescent="0.25">
      <c r="A5648" t="str">
        <f t="shared" si="205"/>
        <v>24150074</v>
      </c>
      <c r="B5648" s="23" t="s">
        <v>58</v>
      </c>
      <c r="C5648" s="7" t="s">
        <v>1669</v>
      </c>
      <c r="D5648" s="66" t="s">
        <v>577</v>
      </c>
      <c r="E5648" s="53" t="e">
        <f>VLOOKUP(D5648,'MPG Master'!$C$3:$I$716,7,0)</f>
        <v>#N/A</v>
      </c>
      <c r="F5648" s="7" t="e">
        <f>VLOOKUP(D5648,'MPG Master'!$C$3:$D$716,2,0)</f>
        <v>#N/A</v>
      </c>
      <c r="G5648" s="67" t="s">
        <v>2250</v>
      </c>
      <c r="H5648" s="53" t="e">
        <f t="shared" si="204"/>
        <v>#N/A</v>
      </c>
      <c r="I5648" s="7" t="s">
        <v>3691</v>
      </c>
      <c r="J5648" s="7" t="s">
        <v>20796</v>
      </c>
      <c r="K5648" s="9">
        <v>30682</v>
      </c>
      <c r="L5648" s="7"/>
      <c r="M5648" s="7"/>
      <c r="N5648" s="7">
        <v>6204359090</v>
      </c>
      <c r="O5648" s="7"/>
      <c r="P5648" s="7"/>
      <c r="Q5648" s="7" t="s">
        <v>1263</v>
      </c>
      <c r="R5648" s="39" t="s">
        <v>3692</v>
      </c>
      <c r="S5648" s="7"/>
      <c r="T5648" s="7" t="s">
        <v>1906</v>
      </c>
      <c r="U5648" s="7"/>
      <c r="V5648" s="7"/>
      <c r="W5648" s="7"/>
      <c r="X5648" s="7"/>
      <c r="Y5648" s="39"/>
      <c r="Z5648" s="7"/>
      <c r="AA5648" s="7"/>
      <c r="AB5648" s="24"/>
      <c r="AC5648" t="s">
        <v>26453</v>
      </c>
      <c r="AD5648" t="s">
        <v>23380</v>
      </c>
    </row>
    <row r="5649" spans="1:30" x14ac:dyDescent="0.25">
      <c r="A5649" t="str">
        <f t="shared" si="205"/>
        <v>24010084</v>
      </c>
      <c r="B5649" s="23" t="s">
        <v>58</v>
      </c>
      <c r="C5649" s="7" t="s">
        <v>1669</v>
      </c>
      <c r="D5649" s="66" t="s">
        <v>570</v>
      </c>
      <c r="E5649" s="53" t="e">
        <f>VLOOKUP(D5649,'MPG Master'!$C$3:$I$716,7,0)</f>
        <v>#N/A</v>
      </c>
      <c r="F5649" s="7" t="e">
        <f>VLOOKUP(D5649,'MPG Master'!$C$3:$D$716,2,0)</f>
        <v>#N/A</v>
      </c>
      <c r="G5649" s="67" t="s">
        <v>2896</v>
      </c>
      <c r="H5649" s="53" t="e">
        <f t="shared" si="204"/>
        <v>#N/A</v>
      </c>
      <c r="I5649" s="7" t="s">
        <v>2793</v>
      </c>
      <c r="J5649" s="7" t="s">
        <v>20797</v>
      </c>
      <c r="K5649" s="9">
        <v>37574</v>
      </c>
      <c r="L5649" s="7"/>
      <c r="M5649" s="7"/>
      <c r="N5649" s="7">
        <v>8797132107</v>
      </c>
      <c r="O5649" s="7"/>
      <c r="P5649" s="7"/>
      <c r="Q5649" s="7" t="s">
        <v>1424</v>
      </c>
      <c r="R5649" s="39" t="s">
        <v>3693</v>
      </c>
      <c r="S5649" s="7"/>
      <c r="T5649" s="7" t="s">
        <v>1319</v>
      </c>
      <c r="U5649" s="7"/>
      <c r="V5649" s="7"/>
      <c r="W5649" s="7"/>
      <c r="X5649" s="7"/>
      <c r="Y5649" s="39"/>
      <c r="Z5649" s="7"/>
      <c r="AA5649" s="7"/>
      <c r="AB5649" s="24"/>
      <c r="AC5649" t="s">
        <v>26453</v>
      </c>
      <c r="AD5649" t="s">
        <v>23380</v>
      </c>
    </row>
    <row r="5650" spans="1:30" x14ac:dyDescent="0.25">
      <c r="A5650" t="str">
        <f t="shared" si="205"/>
        <v>12130010</v>
      </c>
      <c r="B5650" s="23" t="s">
        <v>58</v>
      </c>
      <c r="C5650" s="7" t="s">
        <v>1452</v>
      </c>
      <c r="D5650" s="66" t="s">
        <v>331</v>
      </c>
      <c r="E5650" s="53" t="e">
        <f>VLOOKUP(D5650,'MPG Master'!$C$3:$I$716,7,0)</f>
        <v>#N/A</v>
      </c>
      <c r="F5650" s="7" t="e">
        <f>VLOOKUP(D5650,'MPG Master'!$C$3:$D$716,2,0)</f>
        <v>#N/A</v>
      </c>
      <c r="G5650" s="67" t="s">
        <v>1681</v>
      </c>
      <c r="H5650" s="53" t="e">
        <f t="shared" si="204"/>
        <v>#N/A</v>
      </c>
      <c r="I5650" s="7" t="s">
        <v>3694</v>
      </c>
      <c r="J5650" s="7" t="s">
        <v>20798</v>
      </c>
      <c r="K5650" s="9">
        <v>19360</v>
      </c>
      <c r="L5650" s="7"/>
      <c r="M5650" s="7"/>
      <c r="N5650" s="7">
        <v>8072534734</v>
      </c>
      <c r="O5650" s="7"/>
      <c r="P5650" s="7"/>
      <c r="Q5650" s="7" t="s">
        <v>95</v>
      </c>
      <c r="R5650" s="39" t="s">
        <v>3695</v>
      </c>
      <c r="S5650" s="7"/>
      <c r="T5650" s="7" t="s">
        <v>774</v>
      </c>
      <c r="U5650" s="7"/>
      <c r="V5650" s="7"/>
      <c r="W5650" s="7"/>
      <c r="X5650" s="7"/>
      <c r="Y5650" s="39"/>
      <c r="Z5650" s="7"/>
      <c r="AA5650" s="7"/>
      <c r="AB5650" s="24"/>
      <c r="AC5650" t="s">
        <v>26453</v>
      </c>
      <c r="AD5650" t="s">
        <v>23380</v>
      </c>
    </row>
    <row r="5651" spans="1:30" x14ac:dyDescent="0.25">
      <c r="A5651" t="str">
        <f t="shared" si="205"/>
        <v>12110011</v>
      </c>
      <c r="B5651" s="23" t="s">
        <v>58</v>
      </c>
      <c r="C5651" s="7" t="s">
        <v>1452</v>
      </c>
      <c r="D5651" s="66" t="s">
        <v>329</v>
      </c>
      <c r="E5651" s="53" t="e">
        <f>VLOOKUP(D5651,'MPG Master'!$C$3:$I$716,7,0)</f>
        <v>#N/A</v>
      </c>
      <c r="F5651" s="7" t="e">
        <f>VLOOKUP(D5651,'MPG Master'!$C$3:$D$716,2,0)</f>
        <v>#N/A</v>
      </c>
      <c r="G5651" s="67" t="s">
        <v>1693</v>
      </c>
      <c r="H5651" s="53" t="e">
        <f t="shared" si="204"/>
        <v>#N/A</v>
      </c>
      <c r="I5651" s="7" t="s">
        <v>3696</v>
      </c>
      <c r="J5651" s="7" t="s">
        <v>20799</v>
      </c>
      <c r="K5651" s="9">
        <v>33330</v>
      </c>
      <c r="L5651" s="7"/>
      <c r="M5651" s="7"/>
      <c r="N5651" s="7"/>
      <c r="O5651" s="7"/>
      <c r="P5651" s="7"/>
      <c r="Q5651" s="7" t="s">
        <v>1424</v>
      </c>
      <c r="R5651" s="39" t="s">
        <v>3697</v>
      </c>
      <c r="S5651" s="7"/>
      <c r="T5651" s="7" t="s">
        <v>3698</v>
      </c>
      <c r="U5651" s="7"/>
      <c r="V5651" s="7"/>
      <c r="W5651" s="7"/>
      <c r="X5651" s="7"/>
      <c r="Y5651" s="39"/>
      <c r="Z5651" s="7"/>
      <c r="AA5651" s="7"/>
      <c r="AB5651" s="24"/>
      <c r="AC5651" t="s">
        <v>26453</v>
      </c>
      <c r="AD5651" t="s">
        <v>23380</v>
      </c>
    </row>
    <row r="5652" spans="1:30" x14ac:dyDescent="0.25">
      <c r="A5652" t="str">
        <f t="shared" si="205"/>
        <v>12270002</v>
      </c>
      <c r="B5652" s="23" t="s">
        <v>58</v>
      </c>
      <c r="C5652" s="7" t="s">
        <v>1452</v>
      </c>
      <c r="D5652" s="66" t="s">
        <v>338</v>
      </c>
      <c r="E5652" s="53" t="e">
        <f>VLOOKUP(D5652,'MPG Master'!$C$3:$I$716,7,0)</f>
        <v>#N/A</v>
      </c>
      <c r="F5652" s="7" t="e">
        <f>VLOOKUP(D5652,'MPG Master'!$C$3:$D$716,2,0)</f>
        <v>#N/A</v>
      </c>
      <c r="G5652" s="67" t="s">
        <v>60</v>
      </c>
      <c r="H5652" s="53" t="e">
        <f t="shared" si="204"/>
        <v>#N/A</v>
      </c>
      <c r="I5652" s="7" t="s">
        <v>136</v>
      </c>
      <c r="J5652" s="7" t="s">
        <v>20800</v>
      </c>
      <c r="K5652" s="9">
        <v>31663</v>
      </c>
      <c r="L5652" s="7"/>
      <c r="M5652" s="7"/>
      <c r="N5652" s="7">
        <v>9852680776</v>
      </c>
      <c r="O5652" s="7"/>
      <c r="P5652" s="7"/>
      <c r="Q5652" s="7" t="s">
        <v>2256</v>
      </c>
      <c r="R5652" s="39" t="s">
        <v>805</v>
      </c>
      <c r="S5652" s="7"/>
      <c r="T5652" s="7" t="s">
        <v>764</v>
      </c>
      <c r="U5652" s="7"/>
      <c r="V5652" s="7"/>
      <c r="W5652" s="7"/>
      <c r="X5652" s="7"/>
      <c r="Y5652" s="39"/>
      <c r="Z5652" s="7"/>
      <c r="AA5652" s="7"/>
      <c r="AB5652" s="24"/>
      <c r="AC5652" t="s">
        <v>26453</v>
      </c>
      <c r="AD5652" t="s">
        <v>23380</v>
      </c>
    </row>
    <row r="5653" spans="1:30" x14ac:dyDescent="0.25">
      <c r="A5653" t="str">
        <f t="shared" si="205"/>
        <v>12270003</v>
      </c>
      <c r="B5653" s="23" t="s">
        <v>58</v>
      </c>
      <c r="C5653" s="7" t="s">
        <v>1452</v>
      </c>
      <c r="D5653" s="66" t="s">
        <v>338</v>
      </c>
      <c r="E5653" s="53" t="e">
        <f>VLOOKUP(D5653,'MPG Master'!$C$3:$I$716,7,0)</f>
        <v>#N/A</v>
      </c>
      <c r="F5653" s="7" t="e">
        <f>VLOOKUP(D5653,'MPG Master'!$C$3:$D$716,2,0)</f>
        <v>#N/A</v>
      </c>
      <c r="G5653" s="67" t="s">
        <v>61</v>
      </c>
      <c r="H5653" s="53" t="e">
        <f t="shared" si="204"/>
        <v>#N/A</v>
      </c>
      <c r="I5653" s="7" t="s">
        <v>3699</v>
      </c>
      <c r="J5653" s="7" t="s">
        <v>20801</v>
      </c>
      <c r="K5653" s="9">
        <v>33956</v>
      </c>
      <c r="L5653" s="7"/>
      <c r="M5653" s="7"/>
      <c r="N5653" s="7">
        <v>8340351877</v>
      </c>
      <c r="O5653" s="7"/>
      <c r="P5653" s="7"/>
      <c r="Q5653" s="7" t="s">
        <v>95</v>
      </c>
      <c r="R5653" s="39" t="s">
        <v>3700</v>
      </c>
      <c r="S5653" s="7"/>
      <c r="T5653" s="7" t="s">
        <v>1999</v>
      </c>
      <c r="U5653" s="7"/>
      <c r="V5653" s="7"/>
      <c r="W5653" s="7"/>
      <c r="X5653" s="7"/>
      <c r="Y5653" s="39"/>
      <c r="Z5653" s="7"/>
      <c r="AA5653" s="7"/>
      <c r="AB5653" s="24"/>
      <c r="AC5653" t="s">
        <v>26453</v>
      </c>
      <c r="AD5653" t="s">
        <v>23380</v>
      </c>
    </row>
    <row r="5654" spans="1:30" x14ac:dyDescent="0.25">
      <c r="A5654" t="str">
        <f t="shared" si="205"/>
        <v>12270004</v>
      </c>
      <c r="B5654" s="23" t="s">
        <v>58</v>
      </c>
      <c r="C5654" s="7" t="s">
        <v>1452</v>
      </c>
      <c r="D5654" s="66" t="s">
        <v>338</v>
      </c>
      <c r="E5654" s="53" t="e">
        <f>VLOOKUP(D5654,'MPG Master'!$C$3:$I$716,7,0)</f>
        <v>#N/A</v>
      </c>
      <c r="F5654" s="7" t="e">
        <f>VLOOKUP(D5654,'MPG Master'!$C$3:$D$716,2,0)</f>
        <v>#N/A</v>
      </c>
      <c r="G5654" s="67" t="s">
        <v>1679</v>
      </c>
      <c r="H5654" s="53" t="e">
        <f t="shared" si="204"/>
        <v>#N/A</v>
      </c>
      <c r="I5654" s="7" t="s">
        <v>2172</v>
      </c>
      <c r="J5654" s="7" t="s">
        <v>20802</v>
      </c>
      <c r="K5654" s="9">
        <v>35431</v>
      </c>
      <c r="L5654" s="7"/>
      <c r="M5654" s="7"/>
      <c r="N5654" s="7">
        <v>8271927708</v>
      </c>
      <c r="O5654" s="7"/>
      <c r="P5654" s="7"/>
      <c r="Q5654" s="7" t="s">
        <v>1851</v>
      </c>
      <c r="R5654" s="39" t="s">
        <v>3701</v>
      </c>
      <c r="S5654" s="7"/>
      <c r="T5654" s="7" t="s">
        <v>747</v>
      </c>
      <c r="U5654" s="7"/>
      <c r="V5654" s="7"/>
      <c r="W5654" s="7"/>
      <c r="X5654" s="7"/>
      <c r="Y5654" s="39"/>
      <c r="Z5654" s="7"/>
      <c r="AA5654" s="7"/>
      <c r="AB5654" s="24"/>
      <c r="AC5654" t="s">
        <v>26453</v>
      </c>
      <c r="AD5654" t="s">
        <v>23380</v>
      </c>
    </row>
    <row r="5655" spans="1:30" x14ac:dyDescent="0.25">
      <c r="A5655" t="str">
        <f t="shared" si="205"/>
        <v>12270005</v>
      </c>
      <c r="B5655" s="23" t="s">
        <v>58</v>
      </c>
      <c r="C5655" s="7" t="s">
        <v>1452</v>
      </c>
      <c r="D5655" s="66" t="s">
        <v>338</v>
      </c>
      <c r="E5655" s="53" t="e">
        <f>VLOOKUP(D5655,'MPG Master'!$C$3:$I$716,7,0)</f>
        <v>#N/A</v>
      </c>
      <c r="F5655" s="7" t="e">
        <f>VLOOKUP(D5655,'MPG Master'!$C$3:$D$716,2,0)</f>
        <v>#N/A</v>
      </c>
      <c r="G5655" s="67" t="s">
        <v>1680</v>
      </c>
      <c r="H5655" s="53" t="e">
        <f t="shared" si="204"/>
        <v>#N/A</v>
      </c>
      <c r="I5655" s="7" t="s">
        <v>2190</v>
      </c>
      <c r="J5655" s="7" t="s">
        <v>20803</v>
      </c>
      <c r="K5655" s="9">
        <v>32417</v>
      </c>
      <c r="L5655" s="7"/>
      <c r="M5655" s="7"/>
      <c r="N5655" s="7">
        <v>9576332510</v>
      </c>
      <c r="O5655" s="7"/>
      <c r="P5655" s="7"/>
      <c r="Q5655" s="7" t="s">
        <v>1851</v>
      </c>
      <c r="R5655" s="39" t="s">
        <v>3702</v>
      </c>
      <c r="S5655" s="7"/>
      <c r="T5655" s="7" t="s">
        <v>747</v>
      </c>
      <c r="U5655" s="7"/>
      <c r="V5655" s="7"/>
      <c r="W5655" s="7"/>
      <c r="X5655" s="7"/>
      <c r="Y5655" s="39"/>
      <c r="Z5655" s="7"/>
      <c r="AA5655" s="7"/>
      <c r="AB5655" s="24"/>
      <c r="AC5655" t="s">
        <v>26453</v>
      </c>
      <c r="AD5655" t="s">
        <v>23380</v>
      </c>
    </row>
    <row r="5656" spans="1:30" x14ac:dyDescent="0.25">
      <c r="A5656" t="str">
        <f t="shared" si="205"/>
        <v>12270006</v>
      </c>
      <c r="B5656" s="23" t="s">
        <v>58</v>
      </c>
      <c r="C5656" s="7" t="s">
        <v>1452</v>
      </c>
      <c r="D5656" s="66" t="s">
        <v>338</v>
      </c>
      <c r="E5656" s="53" t="e">
        <f>VLOOKUP(D5656,'MPG Master'!$C$3:$I$716,7,0)</f>
        <v>#N/A</v>
      </c>
      <c r="F5656" s="7" t="e">
        <f>VLOOKUP(D5656,'MPG Master'!$C$3:$D$716,2,0)</f>
        <v>#N/A</v>
      </c>
      <c r="G5656" s="67" t="s">
        <v>378</v>
      </c>
      <c r="H5656" s="53" t="e">
        <f t="shared" si="204"/>
        <v>#N/A</v>
      </c>
      <c r="I5656" s="7" t="s">
        <v>3703</v>
      </c>
      <c r="J5656" s="7" t="s">
        <v>20804</v>
      </c>
      <c r="K5656" s="9">
        <v>35476</v>
      </c>
      <c r="L5656" s="7"/>
      <c r="M5656" s="7"/>
      <c r="N5656" s="7">
        <v>8084969241</v>
      </c>
      <c r="O5656" s="7"/>
      <c r="P5656" s="7"/>
      <c r="Q5656" s="7" t="s">
        <v>1050</v>
      </c>
      <c r="R5656" s="39" t="s">
        <v>3704</v>
      </c>
      <c r="S5656" s="7"/>
      <c r="T5656" s="7" t="s">
        <v>815</v>
      </c>
      <c r="U5656" s="7"/>
      <c r="V5656" s="7"/>
      <c r="W5656" s="7"/>
      <c r="X5656" s="7"/>
      <c r="Y5656" s="39"/>
      <c r="Z5656" s="7"/>
      <c r="AA5656" s="7"/>
      <c r="AB5656" s="24"/>
      <c r="AC5656" t="s">
        <v>26453</v>
      </c>
      <c r="AD5656" t="s">
        <v>23380</v>
      </c>
    </row>
    <row r="5657" spans="1:30" x14ac:dyDescent="0.25">
      <c r="A5657" t="str">
        <f t="shared" si="205"/>
        <v>12270007</v>
      </c>
      <c r="B5657" s="23" t="s">
        <v>58</v>
      </c>
      <c r="C5657" s="7" t="s">
        <v>1452</v>
      </c>
      <c r="D5657" s="66" t="s">
        <v>338</v>
      </c>
      <c r="E5657" s="53" t="e">
        <f>VLOOKUP(D5657,'MPG Master'!$C$3:$I$716,7,0)</f>
        <v>#N/A</v>
      </c>
      <c r="F5657" s="7" t="e">
        <f>VLOOKUP(D5657,'MPG Master'!$C$3:$D$716,2,0)</f>
        <v>#N/A</v>
      </c>
      <c r="G5657" s="67" t="s">
        <v>1720</v>
      </c>
      <c r="H5657" s="53" t="e">
        <f t="shared" si="204"/>
        <v>#N/A</v>
      </c>
      <c r="I5657" s="7" t="s">
        <v>3705</v>
      </c>
      <c r="J5657" s="7" t="s">
        <v>3706</v>
      </c>
      <c r="K5657" s="9">
        <v>18994</v>
      </c>
      <c r="L5657" s="7"/>
      <c r="M5657" s="7"/>
      <c r="N5657" s="7">
        <v>9472800247</v>
      </c>
      <c r="O5657" s="7"/>
      <c r="P5657" s="7"/>
      <c r="Q5657" s="7" t="s">
        <v>1050</v>
      </c>
      <c r="R5657" s="39" t="s">
        <v>3707</v>
      </c>
      <c r="S5657" s="7"/>
      <c r="T5657" s="7" t="s">
        <v>815</v>
      </c>
      <c r="U5657" s="7"/>
      <c r="V5657" s="7"/>
      <c r="W5657" s="7"/>
      <c r="X5657" s="7"/>
      <c r="Y5657" s="39"/>
      <c r="Z5657" s="7"/>
      <c r="AA5657" s="7"/>
      <c r="AB5657" s="24"/>
      <c r="AC5657" t="s">
        <v>26453</v>
      </c>
      <c r="AD5657" t="s">
        <v>23380</v>
      </c>
    </row>
    <row r="5658" spans="1:30" x14ac:dyDescent="0.25">
      <c r="A5658" t="str">
        <f t="shared" si="205"/>
        <v>12270008</v>
      </c>
      <c r="B5658" s="23" t="s">
        <v>58</v>
      </c>
      <c r="C5658" s="7" t="s">
        <v>1452</v>
      </c>
      <c r="D5658" s="66" t="s">
        <v>338</v>
      </c>
      <c r="E5658" s="53" t="e">
        <f>VLOOKUP(D5658,'MPG Master'!$C$3:$I$716,7,0)</f>
        <v>#N/A</v>
      </c>
      <c r="F5658" s="7" t="e">
        <f>VLOOKUP(D5658,'MPG Master'!$C$3:$D$716,2,0)</f>
        <v>#N/A</v>
      </c>
      <c r="G5658" s="67" t="s">
        <v>1687</v>
      </c>
      <c r="H5658" s="53" t="e">
        <f t="shared" si="204"/>
        <v>#N/A</v>
      </c>
      <c r="I5658" s="7" t="s">
        <v>3708</v>
      </c>
      <c r="J5658" s="7" t="s">
        <v>20805</v>
      </c>
      <c r="K5658" s="9">
        <v>25569</v>
      </c>
      <c r="L5658" s="7"/>
      <c r="M5658" s="7"/>
      <c r="N5658" s="7">
        <v>9931653139</v>
      </c>
      <c r="O5658" s="7"/>
      <c r="P5658" s="7"/>
      <c r="Q5658" s="7" t="s">
        <v>1851</v>
      </c>
      <c r="R5658" s="39" t="s">
        <v>3709</v>
      </c>
      <c r="S5658" s="7"/>
      <c r="T5658" s="7" t="s">
        <v>747</v>
      </c>
      <c r="U5658" s="7"/>
      <c r="V5658" s="7"/>
      <c r="W5658" s="7"/>
      <c r="X5658" s="7"/>
      <c r="Y5658" s="39"/>
      <c r="Z5658" s="7"/>
      <c r="AA5658" s="7"/>
      <c r="AB5658" s="24"/>
      <c r="AC5658" t="s">
        <v>26453</v>
      </c>
      <c r="AD5658" t="s">
        <v>23380</v>
      </c>
    </row>
    <row r="5659" spans="1:30" x14ac:dyDescent="0.25">
      <c r="A5659" t="str">
        <f t="shared" si="205"/>
        <v>12270009</v>
      </c>
      <c r="B5659" s="23" t="s">
        <v>58</v>
      </c>
      <c r="C5659" s="7" t="s">
        <v>1452</v>
      </c>
      <c r="D5659" s="66" t="s">
        <v>338</v>
      </c>
      <c r="E5659" s="53" t="e">
        <f>VLOOKUP(D5659,'MPG Master'!$C$3:$I$716,7,0)</f>
        <v>#N/A</v>
      </c>
      <c r="F5659" s="7" t="e">
        <f>VLOOKUP(D5659,'MPG Master'!$C$3:$D$716,2,0)</f>
        <v>#N/A</v>
      </c>
      <c r="G5659" s="67" t="s">
        <v>1706</v>
      </c>
      <c r="H5659" s="53" t="e">
        <f t="shared" si="204"/>
        <v>#N/A</v>
      </c>
      <c r="I5659" s="7" t="s">
        <v>3706</v>
      </c>
      <c r="J5659" s="7" t="s">
        <v>20806</v>
      </c>
      <c r="K5659" s="9">
        <v>15707</v>
      </c>
      <c r="L5659" s="7"/>
      <c r="M5659" s="7"/>
      <c r="N5659" s="7">
        <v>9431293410</v>
      </c>
      <c r="O5659" s="7"/>
      <c r="P5659" s="7"/>
      <c r="Q5659" s="7" t="s">
        <v>1050</v>
      </c>
      <c r="R5659" s="39" t="s">
        <v>3710</v>
      </c>
      <c r="S5659" s="7"/>
      <c r="T5659" s="7" t="s">
        <v>815</v>
      </c>
      <c r="U5659" s="7"/>
      <c r="V5659" s="7"/>
      <c r="W5659" s="7"/>
      <c r="X5659" s="7"/>
      <c r="Y5659" s="39"/>
      <c r="Z5659" s="7"/>
      <c r="AA5659" s="7"/>
      <c r="AB5659" s="24"/>
      <c r="AC5659" t="s">
        <v>26453</v>
      </c>
      <c r="AD5659" t="s">
        <v>23380</v>
      </c>
    </row>
    <row r="5660" spans="1:30" x14ac:dyDescent="0.25">
      <c r="A5660" t="str">
        <f t="shared" si="205"/>
        <v>12270010</v>
      </c>
      <c r="B5660" s="23" t="s">
        <v>58</v>
      </c>
      <c r="C5660" s="7" t="s">
        <v>1452</v>
      </c>
      <c r="D5660" s="66" t="s">
        <v>338</v>
      </c>
      <c r="E5660" s="53" t="e">
        <f>VLOOKUP(D5660,'MPG Master'!$C$3:$I$716,7,0)</f>
        <v>#N/A</v>
      </c>
      <c r="F5660" s="7" t="e">
        <f>VLOOKUP(D5660,'MPG Master'!$C$3:$D$716,2,0)</f>
        <v>#N/A</v>
      </c>
      <c r="G5660" s="67" t="s">
        <v>1681</v>
      </c>
      <c r="H5660" s="53" t="e">
        <f t="shared" si="204"/>
        <v>#N/A</v>
      </c>
      <c r="I5660" s="7" t="s">
        <v>3711</v>
      </c>
      <c r="J5660" s="7" t="s">
        <v>20807</v>
      </c>
      <c r="K5660" s="9">
        <v>37018</v>
      </c>
      <c r="L5660" s="7"/>
      <c r="M5660" s="7"/>
      <c r="N5660" s="7">
        <v>9341361611</v>
      </c>
      <c r="O5660" s="7"/>
      <c r="P5660" s="7"/>
      <c r="Q5660" s="7" t="s">
        <v>1808</v>
      </c>
      <c r="R5660" s="39" t="s">
        <v>3712</v>
      </c>
      <c r="S5660" s="7"/>
      <c r="T5660" s="7" t="s">
        <v>941</v>
      </c>
      <c r="U5660" s="7"/>
      <c r="V5660" s="7"/>
      <c r="W5660" s="7"/>
      <c r="X5660" s="7"/>
      <c r="Y5660" s="39"/>
      <c r="Z5660" s="7"/>
      <c r="AA5660" s="7"/>
      <c r="AB5660" s="24"/>
      <c r="AC5660" t="s">
        <v>26453</v>
      </c>
      <c r="AD5660" t="s">
        <v>23380</v>
      </c>
    </row>
    <row r="5661" spans="1:30" x14ac:dyDescent="0.25">
      <c r="A5661" t="str">
        <f t="shared" si="205"/>
        <v>12270011</v>
      </c>
      <c r="B5661" s="23" t="s">
        <v>58</v>
      </c>
      <c r="C5661" s="7" t="s">
        <v>1452</v>
      </c>
      <c r="D5661" s="66" t="s">
        <v>338</v>
      </c>
      <c r="E5661" s="53" t="e">
        <f>VLOOKUP(D5661,'MPG Master'!$C$3:$I$716,7,0)</f>
        <v>#N/A</v>
      </c>
      <c r="F5661" s="7" t="e">
        <f>VLOOKUP(D5661,'MPG Master'!$C$3:$D$716,2,0)</f>
        <v>#N/A</v>
      </c>
      <c r="G5661" s="67" t="s">
        <v>1693</v>
      </c>
      <c r="H5661" s="53" t="e">
        <f t="shared" si="204"/>
        <v>#N/A</v>
      </c>
      <c r="I5661" s="7" t="s">
        <v>3341</v>
      </c>
      <c r="J5661" s="7" t="s">
        <v>3713</v>
      </c>
      <c r="K5661" s="9">
        <v>31413</v>
      </c>
      <c r="L5661" s="7"/>
      <c r="M5661" s="7"/>
      <c r="N5661" s="7">
        <v>7461853692</v>
      </c>
      <c r="O5661" s="7"/>
      <c r="P5661" s="7"/>
      <c r="Q5661" s="7" t="s">
        <v>1724</v>
      </c>
      <c r="R5661" s="39" t="s">
        <v>3714</v>
      </c>
      <c r="S5661" s="7"/>
      <c r="T5661" s="7" t="s">
        <v>1078</v>
      </c>
      <c r="U5661" s="7"/>
      <c r="V5661" s="7"/>
      <c r="W5661" s="7"/>
      <c r="X5661" s="7"/>
      <c r="Y5661" s="39"/>
      <c r="Z5661" s="7"/>
      <c r="AA5661" s="7"/>
      <c r="AB5661" s="24"/>
      <c r="AC5661" t="s">
        <v>26453</v>
      </c>
      <c r="AD5661" t="s">
        <v>23380</v>
      </c>
    </row>
    <row r="5662" spans="1:30" x14ac:dyDescent="0.25">
      <c r="A5662" t="str">
        <f t="shared" si="205"/>
        <v>12270012</v>
      </c>
      <c r="B5662" s="23" t="s">
        <v>58</v>
      </c>
      <c r="C5662" s="7" t="s">
        <v>1452</v>
      </c>
      <c r="D5662" s="66" t="s">
        <v>338</v>
      </c>
      <c r="E5662" s="53" t="e">
        <f>VLOOKUP(D5662,'MPG Master'!$C$3:$I$716,7,0)</f>
        <v>#N/A</v>
      </c>
      <c r="F5662" s="7" t="e">
        <f>VLOOKUP(D5662,'MPG Master'!$C$3:$D$716,2,0)</f>
        <v>#N/A</v>
      </c>
      <c r="G5662" s="67" t="s">
        <v>1694</v>
      </c>
      <c r="H5662" s="53" t="e">
        <f t="shared" si="204"/>
        <v>#N/A</v>
      </c>
      <c r="I5662" s="7" t="s">
        <v>2096</v>
      </c>
      <c r="J5662" s="7" t="s">
        <v>20808</v>
      </c>
      <c r="K5662" s="9">
        <v>32874</v>
      </c>
      <c r="L5662" s="7"/>
      <c r="M5662" s="7"/>
      <c r="N5662" s="7"/>
      <c r="O5662" s="7"/>
      <c r="P5662" s="7"/>
      <c r="Q5662" s="7" t="s">
        <v>2439</v>
      </c>
      <c r="R5662" s="39" t="s">
        <v>3715</v>
      </c>
      <c r="S5662" s="7"/>
      <c r="T5662" s="7" t="s">
        <v>905</v>
      </c>
      <c r="U5662" s="7"/>
      <c r="V5662" s="7"/>
      <c r="W5662" s="7"/>
      <c r="X5662" s="7"/>
      <c r="Y5662" s="39"/>
      <c r="Z5662" s="7"/>
      <c r="AA5662" s="7"/>
      <c r="AB5662" s="24"/>
      <c r="AC5662" t="s">
        <v>26453</v>
      </c>
      <c r="AD5662" t="s">
        <v>23380</v>
      </c>
    </row>
    <row r="5663" spans="1:30" x14ac:dyDescent="0.25">
      <c r="A5663" t="str">
        <f t="shared" si="205"/>
        <v>12270013</v>
      </c>
      <c r="B5663" s="23" t="s">
        <v>58</v>
      </c>
      <c r="C5663" s="7" t="s">
        <v>1452</v>
      </c>
      <c r="D5663" s="66" t="s">
        <v>338</v>
      </c>
      <c r="E5663" s="53" t="e">
        <f>VLOOKUP(D5663,'MPG Master'!$C$3:$I$716,7,0)</f>
        <v>#N/A</v>
      </c>
      <c r="F5663" s="7" t="e">
        <f>VLOOKUP(D5663,'MPG Master'!$C$3:$D$716,2,0)</f>
        <v>#N/A</v>
      </c>
      <c r="G5663" s="67" t="s">
        <v>1733</v>
      </c>
      <c r="H5663" s="53" t="e">
        <f t="shared" si="204"/>
        <v>#N/A</v>
      </c>
      <c r="I5663" s="7" t="s">
        <v>3716</v>
      </c>
      <c r="J5663" s="7" t="s">
        <v>20809</v>
      </c>
      <c r="K5663" s="9">
        <v>37731</v>
      </c>
      <c r="L5663" s="7"/>
      <c r="M5663" s="7"/>
      <c r="N5663" s="7">
        <v>7985734861</v>
      </c>
      <c r="O5663" s="7"/>
      <c r="P5663" s="7"/>
      <c r="Q5663" s="7" t="s">
        <v>1724</v>
      </c>
      <c r="R5663" s="39" t="s">
        <v>3717</v>
      </c>
      <c r="S5663" s="7"/>
      <c r="T5663" s="7" t="s">
        <v>1078</v>
      </c>
      <c r="U5663" s="7"/>
      <c r="V5663" s="7"/>
      <c r="W5663" s="7"/>
      <c r="X5663" s="7"/>
      <c r="Y5663" s="39"/>
      <c r="Z5663" s="7"/>
      <c r="AA5663" s="7"/>
      <c r="AB5663" s="24"/>
      <c r="AC5663" t="s">
        <v>26453</v>
      </c>
      <c r="AD5663" t="s">
        <v>23380</v>
      </c>
    </row>
    <row r="5664" spans="1:30" x14ac:dyDescent="0.25">
      <c r="A5664" t="str">
        <f t="shared" si="205"/>
        <v>12270014</v>
      </c>
      <c r="B5664" s="23" t="s">
        <v>58</v>
      </c>
      <c r="C5664" s="7" t="s">
        <v>1452</v>
      </c>
      <c r="D5664" s="66" t="s">
        <v>338</v>
      </c>
      <c r="E5664" s="53" t="e">
        <f>VLOOKUP(D5664,'MPG Master'!$C$3:$I$716,7,0)</f>
        <v>#N/A</v>
      </c>
      <c r="F5664" s="7" t="e">
        <f>VLOOKUP(D5664,'MPG Master'!$C$3:$D$716,2,0)</f>
        <v>#N/A</v>
      </c>
      <c r="G5664" s="67" t="s">
        <v>1736</v>
      </c>
      <c r="H5664" s="53" t="e">
        <f t="shared" si="204"/>
        <v>#N/A</v>
      </c>
      <c r="I5664" s="7" t="s">
        <v>3718</v>
      </c>
      <c r="J5664" s="7" t="s">
        <v>136</v>
      </c>
      <c r="K5664" s="9">
        <v>35137</v>
      </c>
      <c r="L5664" s="7"/>
      <c r="M5664" s="7"/>
      <c r="N5664" s="7">
        <v>6207828136</v>
      </c>
      <c r="O5664" s="7"/>
      <c r="P5664" s="7"/>
      <c r="Q5664" s="7" t="s">
        <v>1851</v>
      </c>
      <c r="R5664" s="39" t="s">
        <v>3719</v>
      </c>
      <c r="S5664" s="7"/>
      <c r="T5664" s="7" t="s">
        <v>747</v>
      </c>
      <c r="U5664" s="7"/>
      <c r="V5664" s="7"/>
      <c r="W5664" s="7"/>
      <c r="X5664" s="7"/>
      <c r="Y5664" s="39"/>
      <c r="Z5664" s="7"/>
      <c r="AA5664" s="7"/>
      <c r="AB5664" s="24"/>
      <c r="AC5664" t="s">
        <v>26453</v>
      </c>
      <c r="AD5664" t="s">
        <v>23380</v>
      </c>
    </row>
    <row r="5665" spans="1:30" x14ac:dyDescent="0.25">
      <c r="A5665" t="str">
        <f t="shared" si="205"/>
        <v>12160024</v>
      </c>
      <c r="B5665" s="23" t="s">
        <v>58</v>
      </c>
      <c r="C5665" s="7" t="s">
        <v>1452</v>
      </c>
      <c r="D5665" s="66" t="s">
        <v>333</v>
      </c>
      <c r="E5665" s="53" t="e">
        <f>VLOOKUP(D5665,'MPG Master'!$C$3:$I$716,7,0)</f>
        <v>#N/A</v>
      </c>
      <c r="F5665" s="7" t="e">
        <f>VLOOKUP(D5665,'MPG Master'!$C$3:$D$716,2,0)</f>
        <v>#N/A</v>
      </c>
      <c r="G5665" s="67" t="s">
        <v>1830</v>
      </c>
      <c r="H5665" s="53" t="e">
        <f t="shared" si="204"/>
        <v>#N/A</v>
      </c>
      <c r="I5665" s="7" t="s">
        <v>3720</v>
      </c>
      <c r="J5665" s="7" t="s">
        <v>20810</v>
      </c>
      <c r="K5665" s="9">
        <v>21916</v>
      </c>
      <c r="L5665" s="7"/>
      <c r="M5665" s="7"/>
      <c r="N5665" s="7">
        <v>9472689766</v>
      </c>
      <c r="O5665" s="7"/>
      <c r="P5665" s="7"/>
      <c r="Q5665" s="7" t="s">
        <v>1716</v>
      </c>
      <c r="R5665" s="39" t="s">
        <v>3721</v>
      </c>
      <c r="S5665" s="7"/>
      <c r="T5665" s="7" t="s">
        <v>747</v>
      </c>
      <c r="U5665" s="7"/>
      <c r="V5665" s="7"/>
      <c r="W5665" s="7"/>
      <c r="X5665" s="7"/>
      <c r="Y5665" s="39"/>
      <c r="Z5665" s="7"/>
      <c r="AA5665" s="7"/>
      <c r="AB5665" s="24"/>
      <c r="AC5665" t="s">
        <v>26453</v>
      </c>
      <c r="AD5665" t="s">
        <v>23380</v>
      </c>
    </row>
    <row r="5666" spans="1:30" x14ac:dyDescent="0.25">
      <c r="A5666" t="str">
        <f t="shared" si="205"/>
        <v>12130009</v>
      </c>
      <c r="B5666" s="23" t="s">
        <v>58</v>
      </c>
      <c r="C5666" s="7" t="s">
        <v>1452</v>
      </c>
      <c r="D5666" s="66" t="s">
        <v>331</v>
      </c>
      <c r="E5666" s="53" t="e">
        <f>VLOOKUP(D5666,'MPG Master'!$C$3:$I$716,7,0)</f>
        <v>#N/A</v>
      </c>
      <c r="F5666" s="7" t="e">
        <f>VLOOKUP(D5666,'MPG Master'!$C$3:$D$716,2,0)</f>
        <v>#N/A</v>
      </c>
      <c r="G5666" s="67" t="s">
        <v>1706</v>
      </c>
      <c r="H5666" s="53" t="e">
        <f t="shared" si="204"/>
        <v>#N/A</v>
      </c>
      <c r="I5666" s="7" t="s">
        <v>3722</v>
      </c>
      <c r="J5666" s="7" t="s">
        <v>3723</v>
      </c>
      <c r="K5666" s="9">
        <v>22238</v>
      </c>
      <c r="L5666" s="7"/>
      <c r="M5666" s="7"/>
      <c r="N5666" s="7">
        <v>9905337956</v>
      </c>
      <c r="O5666" s="7"/>
      <c r="P5666" s="7"/>
      <c r="Q5666" s="7" t="s">
        <v>3580</v>
      </c>
      <c r="R5666" s="39" t="s">
        <v>3724</v>
      </c>
      <c r="S5666" s="7"/>
      <c r="T5666" s="7" t="s">
        <v>747</v>
      </c>
      <c r="U5666" s="7"/>
      <c r="V5666" s="7"/>
      <c r="W5666" s="7"/>
      <c r="X5666" s="7"/>
      <c r="Y5666" s="39"/>
      <c r="Z5666" s="7"/>
      <c r="AA5666" s="7"/>
      <c r="AB5666" s="24"/>
      <c r="AC5666" t="s">
        <v>26453</v>
      </c>
      <c r="AD5666" t="s">
        <v>23380</v>
      </c>
    </row>
    <row r="5667" spans="1:30" x14ac:dyDescent="0.25">
      <c r="A5667" t="str">
        <f t="shared" si="205"/>
        <v>12130011</v>
      </c>
      <c r="B5667" s="23" t="s">
        <v>58</v>
      </c>
      <c r="C5667" s="7" t="s">
        <v>1452</v>
      </c>
      <c r="D5667" s="66" t="s">
        <v>331</v>
      </c>
      <c r="E5667" s="53" t="e">
        <f>VLOOKUP(D5667,'MPG Master'!$C$3:$I$716,7,0)</f>
        <v>#N/A</v>
      </c>
      <c r="F5667" s="7" t="e">
        <f>VLOOKUP(D5667,'MPG Master'!$C$3:$D$716,2,0)</f>
        <v>#N/A</v>
      </c>
      <c r="G5667" s="67" t="s">
        <v>1693</v>
      </c>
      <c r="H5667" s="53" t="e">
        <f t="shared" si="204"/>
        <v>#N/A</v>
      </c>
      <c r="I5667" s="7" t="s">
        <v>3725</v>
      </c>
      <c r="J5667" s="7" t="s">
        <v>20811</v>
      </c>
      <c r="K5667" s="9">
        <v>27760</v>
      </c>
      <c r="L5667" s="7"/>
      <c r="M5667" s="7"/>
      <c r="N5667" s="7">
        <v>8538925926</v>
      </c>
      <c r="O5667" s="7"/>
      <c r="P5667" s="7"/>
      <c r="Q5667" s="7" t="s">
        <v>3580</v>
      </c>
      <c r="R5667" s="39" t="s">
        <v>3726</v>
      </c>
      <c r="S5667" s="7"/>
      <c r="T5667" s="7" t="s">
        <v>747</v>
      </c>
      <c r="U5667" s="7"/>
      <c r="V5667" s="7"/>
      <c r="W5667" s="7"/>
      <c r="X5667" s="7"/>
      <c r="Y5667" s="39"/>
      <c r="Z5667" s="7"/>
      <c r="AA5667" s="7"/>
      <c r="AB5667" s="24"/>
      <c r="AC5667" t="s">
        <v>26453</v>
      </c>
      <c r="AD5667" t="s">
        <v>23380</v>
      </c>
    </row>
    <row r="5668" spans="1:30" x14ac:dyDescent="0.25">
      <c r="A5668" t="str">
        <f t="shared" si="205"/>
        <v>12060027</v>
      </c>
      <c r="B5668" s="23" t="s">
        <v>58</v>
      </c>
      <c r="C5668" s="7" t="s">
        <v>1663</v>
      </c>
      <c r="D5668" s="66" t="s">
        <v>401</v>
      </c>
      <c r="E5668" s="53" t="e">
        <f>VLOOKUP(D5668,'MPG Master'!$C$3:$I$716,7,0)</f>
        <v>#N/A</v>
      </c>
      <c r="F5668" s="7" t="e">
        <f>VLOOKUP(D5668,'MPG Master'!$C$3:$D$716,2,0)</f>
        <v>#N/A</v>
      </c>
      <c r="G5668" s="67" t="s">
        <v>1840</v>
      </c>
      <c r="H5668" s="53" t="e">
        <f t="shared" si="204"/>
        <v>#N/A</v>
      </c>
      <c r="I5668" s="7" t="s">
        <v>3727</v>
      </c>
      <c r="J5668" s="7" t="s">
        <v>1171</v>
      </c>
      <c r="K5668" s="9">
        <v>32509</v>
      </c>
      <c r="L5668" s="7"/>
      <c r="M5668" s="7"/>
      <c r="N5668" s="7">
        <v>6205878560</v>
      </c>
      <c r="O5668" s="7"/>
      <c r="P5668" s="7"/>
      <c r="Q5668" s="7" t="s">
        <v>1424</v>
      </c>
      <c r="R5668" s="39" t="s">
        <v>3728</v>
      </c>
      <c r="S5668" s="7"/>
      <c r="T5668" s="7" t="s">
        <v>935</v>
      </c>
      <c r="U5668" s="7"/>
      <c r="V5668" s="7"/>
      <c r="W5668" s="7"/>
      <c r="X5668" s="7"/>
      <c r="Y5668" s="39"/>
      <c r="Z5668" s="7"/>
      <c r="AA5668" s="7"/>
      <c r="AB5668" s="24"/>
      <c r="AC5668" t="s">
        <v>26453</v>
      </c>
      <c r="AD5668" t="s">
        <v>23380</v>
      </c>
    </row>
    <row r="5669" spans="1:30" x14ac:dyDescent="0.25">
      <c r="A5669" t="str">
        <f t="shared" si="205"/>
        <v>12040021</v>
      </c>
      <c r="B5669" s="23" t="s">
        <v>58</v>
      </c>
      <c r="C5669" s="7" t="s">
        <v>1663</v>
      </c>
      <c r="D5669" s="66" t="s">
        <v>399</v>
      </c>
      <c r="E5669" s="53" t="e">
        <f>VLOOKUP(D5669,'MPG Master'!$C$3:$I$716,7,0)</f>
        <v>#N/A</v>
      </c>
      <c r="F5669" s="7" t="e">
        <f>VLOOKUP(D5669,'MPG Master'!$C$3:$D$716,2,0)</f>
        <v>#N/A</v>
      </c>
      <c r="G5669" s="67" t="s">
        <v>1822</v>
      </c>
      <c r="H5669" s="53" t="e">
        <f t="shared" si="204"/>
        <v>#N/A</v>
      </c>
      <c r="I5669" s="7" t="s">
        <v>3729</v>
      </c>
      <c r="J5669" s="7" t="s">
        <v>3730</v>
      </c>
      <c r="K5669" s="9">
        <v>32507</v>
      </c>
      <c r="L5669" s="7"/>
      <c r="M5669" s="7"/>
      <c r="N5669" s="7">
        <v>8789633532</v>
      </c>
      <c r="O5669" s="7"/>
      <c r="P5669" s="7"/>
      <c r="Q5669" s="7" t="s">
        <v>1808</v>
      </c>
      <c r="R5669" s="39" t="s">
        <v>3731</v>
      </c>
      <c r="S5669" s="7"/>
      <c r="T5669" s="7" t="s">
        <v>941</v>
      </c>
      <c r="U5669" s="7"/>
      <c r="V5669" s="7"/>
      <c r="W5669" s="7"/>
      <c r="X5669" s="7"/>
      <c r="Y5669" s="39"/>
      <c r="Z5669" s="7"/>
      <c r="AA5669" s="7"/>
      <c r="AB5669" s="24"/>
      <c r="AC5669" t="s">
        <v>26453</v>
      </c>
      <c r="AD5669" t="s">
        <v>23380</v>
      </c>
    </row>
    <row r="5670" spans="1:30" x14ac:dyDescent="0.25">
      <c r="A5670" t="str">
        <f t="shared" si="205"/>
        <v>12280021</v>
      </c>
      <c r="B5670" s="23" t="s">
        <v>58</v>
      </c>
      <c r="C5670" s="7" t="s">
        <v>1663</v>
      </c>
      <c r="D5670" s="66" t="s">
        <v>402</v>
      </c>
      <c r="E5670" s="53" t="e">
        <f>VLOOKUP(D5670,'MPG Master'!$C$3:$I$716,7,0)</f>
        <v>#N/A</v>
      </c>
      <c r="F5670" s="7" t="e">
        <f>VLOOKUP(D5670,'MPG Master'!$C$3:$D$716,2,0)</f>
        <v>#N/A</v>
      </c>
      <c r="G5670" s="67" t="s">
        <v>1822</v>
      </c>
      <c r="H5670" s="53" t="e">
        <f t="shared" si="204"/>
        <v>#N/A</v>
      </c>
      <c r="I5670" s="7" t="s">
        <v>3732</v>
      </c>
      <c r="J5670" s="7" t="s">
        <v>20812</v>
      </c>
      <c r="K5670" s="9">
        <v>34700</v>
      </c>
      <c r="L5670" s="7"/>
      <c r="M5670" s="7"/>
      <c r="N5670" s="7">
        <v>6204103213</v>
      </c>
      <c r="O5670" s="7"/>
      <c r="P5670" s="7"/>
      <c r="Q5670" s="7" t="s">
        <v>1724</v>
      </c>
      <c r="R5670" s="39" t="s">
        <v>3733</v>
      </c>
      <c r="S5670" s="7"/>
      <c r="T5670" s="7" t="s">
        <v>1078</v>
      </c>
      <c r="U5670" s="7"/>
      <c r="V5670" s="7"/>
      <c r="W5670" s="7"/>
      <c r="X5670" s="7"/>
      <c r="Y5670" s="39"/>
      <c r="Z5670" s="7"/>
      <c r="AA5670" s="7"/>
      <c r="AB5670" s="24"/>
      <c r="AC5670" t="s">
        <v>26453</v>
      </c>
      <c r="AD5670" t="s">
        <v>23380</v>
      </c>
    </row>
    <row r="5671" spans="1:30" x14ac:dyDescent="0.25">
      <c r="A5671" t="str">
        <f t="shared" si="205"/>
        <v>12280022</v>
      </c>
      <c r="B5671" s="23" t="s">
        <v>58</v>
      </c>
      <c r="C5671" s="7" t="s">
        <v>1663</v>
      </c>
      <c r="D5671" s="66" t="s">
        <v>402</v>
      </c>
      <c r="E5671" s="53" t="e">
        <f>VLOOKUP(D5671,'MPG Master'!$C$3:$I$716,7,0)</f>
        <v>#N/A</v>
      </c>
      <c r="F5671" s="7" t="e">
        <f>VLOOKUP(D5671,'MPG Master'!$C$3:$D$716,2,0)</f>
        <v>#N/A</v>
      </c>
      <c r="G5671" s="67" t="s">
        <v>1825</v>
      </c>
      <c r="H5671" s="53" t="e">
        <f t="shared" si="204"/>
        <v>#N/A</v>
      </c>
      <c r="I5671" s="7" t="s">
        <v>3734</v>
      </c>
      <c r="J5671" s="7" t="s">
        <v>19279</v>
      </c>
      <c r="K5671" s="9">
        <v>18629</v>
      </c>
      <c r="L5671" s="7"/>
      <c r="M5671" s="7"/>
      <c r="N5671" s="7">
        <v>7542848293</v>
      </c>
      <c r="O5671" s="7"/>
      <c r="P5671" s="7"/>
      <c r="Q5671" s="7" t="s">
        <v>95</v>
      </c>
      <c r="R5671" s="39" t="s">
        <v>3735</v>
      </c>
      <c r="S5671" s="7"/>
      <c r="T5671" s="7" t="s">
        <v>804</v>
      </c>
      <c r="U5671" s="7"/>
      <c r="V5671" s="7"/>
      <c r="W5671" s="7"/>
      <c r="X5671" s="7"/>
      <c r="Y5671" s="39"/>
      <c r="Z5671" s="7"/>
      <c r="AA5671" s="7"/>
      <c r="AB5671" s="24"/>
      <c r="AC5671" t="s">
        <v>26453</v>
      </c>
      <c r="AD5671" t="s">
        <v>23380</v>
      </c>
    </row>
    <row r="5672" spans="1:30" x14ac:dyDescent="0.25">
      <c r="A5672" t="str">
        <f t="shared" si="205"/>
        <v>12280023</v>
      </c>
      <c r="B5672" s="23" t="s">
        <v>58</v>
      </c>
      <c r="C5672" s="7" t="s">
        <v>1663</v>
      </c>
      <c r="D5672" s="66" t="s">
        <v>402</v>
      </c>
      <c r="E5672" s="53" t="e">
        <f>VLOOKUP(D5672,'MPG Master'!$C$3:$I$716,7,0)</f>
        <v>#N/A</v>
      </c>
      <c r="F5672" s="7" t="e">
        <f>VLOOKUP(D5672,'MPG Master'!$C$3:$D$716,2,0)</f>
        <v>#N/A</v>
      </c>
      <c r="G5672" s="67" t="s">
        <v>379</v>
      </c>
      <c r="H5672" s="53" t="e">
        <f t="shared" si="204"/>
        <v>#N/A</v>
      </c>
      <c r="I5672" s="7" t="s">
        <v>3736</v>
      </c>
      <c r="J5672" s="7" t="s">
        <v>911</v>
      </c>
      <c r="K5672" s="9">
        <v>38196</v>
      </c>
      <c r="L5672" s="7"/>
      <c r="M5672" s="7"/>
      <c r="N5672" s="7">
        <v>7488419684</v>
      </c>
      <c r="O5672" s="7"/>
      <c r="P5672" s="7"/>
      <c r="Q5672" s="7" t="s">
        <v>1724</v>
      </c>
      <c r="R5672" s="39" t="s">
        <v>3737</v>
      </c>
      <c r="S5672" s="7"/>
      <c r="T5672" s="7" t="s">
        <v>1078</v>
      </c>
      <c r="U5672" s="7"/>
      <c r="V5672" s="7"/>
      <c r="W5672" s="7"/>
      <c r="X5672" s="7"/>
      <c r="Y5672" s="39"/>
      <c r="Z5672" s="7"/>
      <c r="AA5672" s="7"/>
      <c r="AB5672" s="24"/>
      <c r="AC5672" t="s">
        <v>26453</v>
      </c>
      <c r="AD5672" t="s">
        <v>23380</v>
      </c>
    </row>
    <row r="5673" spans="1:30" x14ac:dyDescent="0.25">
      <c r="A5673" t="str">
        <f t="shared" si="205"/>
        <v>24150073</v>
      </c>
      <c r="B5673" s="23" t="s">
        <v>58</v>
      </c>
      <c r="C5673" s="7" t="s">
        <v>1669</v>
      </c>
      <c r="D5673" s="66" t="s">
        <v>577</v>
      </c>
      <c r="E5673" s="53" t="e">
        <f>VLOOKUP(D5673,'MPG Master'!$C$3:$I$716,7,0)</f>
        <v>#N/A</v>
      </c>
      <c r="F5673" s="7" t="e">
        <f>VLOOKUP(D5673,'MPG Master'!$C$3:$D$716,2,0)</f>
        <v>#N/A</v>
      </c>
      <c r="G5673" s="67" t="s">
        <v>386</v>
      </c>
      <c r="H5673" s="53" t="e">
        <f t="shared" si="204"/>
        <v>#N/A</v>
      </c>
      <c r="I5673" s="7" t="s">
        <v>3738</v>
      </c>
      <c r="J5673" s="7" t="s">
        <v>20813</v>
      </c>
      <c r="K5673" s="9">
        <v>38092</v>
      </c>
      <c r="L5673" s="7"/>
      <c r="M5673" s="7"/>
      <c r="N5673" s="7">
        <v>8102463305</v>
      </c>
      <c r="O5673" s="7"/>
      <c r="P5673" s="7"/>
      <c r="Q5673" s="7" t="s">
        <v>1050</v>
      </c>
      <c r="R5673" s="39" t="s">
        <v>3739</v>
      </c>
      <c r="S5673" s="7"/>
      <c r="T5673" s="7" t="s">
        <v>1365</v>
      </c>
      <c r="U5673" s="7"/>
      <c r="V5673" s="7"/>
      <c r="W5673" s="7"/>
      <c r="X5673" s="7"/>
      <c r="Y5673" s="39"/>
      <c r="Z5673" s="7"/>
      <c r="AA5673" s="7"/>
      <c r="AB5673" s="24"/>
      <c r="AC5673" t="s">
        <v>26453</v>
      </c>
      <c r="AD5673" t="s">
        <v>23380</v>
      </c>
    </row>
    <row r="5674" spans="1:30" x14ac:dyDescent="0.25">
      <c r="A5674" t="str">
        <f t="shared" si="205"/>
        <v>40360227</v>
      </c>
      <c r="B5674" s="23" t="s">
        <v>58</v>
      </c>
      <c r="C5674" s="7" t="s">
        <v>864</v>
      </c>
      <c r="D5674" s="66" t="s">
        <v>349</v>
      </c>
      <c r="E5674" s="53" t="e">
        <f>VLOOKUP(D5674,'MPG Master'!$C$3:$I$716,7,0)</f>
        <v>#N/A</v>
      </c>
      <c r="F5674" s="7" t="e">
        <f>VLOOKUP(D5674,'MPG Master'!$C$3:$D$716,2,0)</f>
        <v>#N/A</v>
      </c>
      <c r="G5674" s="67" t="s">
        <v>3740</v>
      </c>
      <c r="H5674" s="53" t="e">
        <f t="shared" si="204"/>
        <v>#N/A</v>
      </c>
      <c r="I5674" s="7" t="s">
        <v>3741</v>
      </c>
      <c r="J5674" s="7" t="s">
        <v>20814</v>
      </c>
      <c r="K5674" s="9">
        <v>36255</v>
      </c>
      <c r="L5674" s="7"/>
      <c r="M5674" s="7"/>
      <c r="N5674" s="7">
        <v>9341414069</v>
      </c>
      <c r="O5674" s="7"/>
      <c r="P5674" s="7"/>
      <c r="Q5674" s="7" t="s">
        <v>99</v>
      </c>
      <c r="R5674" s="39" t="s">
        <v>3742</v>
      </c>
      <c r="S5674" s="7"/>
      <c r="T5674" s="7" t="s">
        <v>841</v>
      </c>
      <c r="U5674" s="7"/>
      <c r="V5674" s="7"/>
      <c r="W5674" s="7"/>
      <c r="X5674" s="7"/>
      <c r="Y5674" s="39"/>
      <c r="Z5674" s="7"/>
      <c r="AA5674" s="7"/>
      <c r="AB5674" s="24"/>
      <c r="AC5674" t="s">
        <v>26453</v>
      </c>
      <c r="AD5674" t="s">
        <v>23380</v>
      </c>
    </row>
    <row r="5675" spans="1:30" x14ac:dyDescent="0.25">
      <c r="A5675" t="str">
        <f t="shared" si="205"/>
        <v>95020059</v>
      </c>
      <c r="B5675" s="23" t="s">
        <v>58</v>
      </c>
      <c r="C5675" s="7" t="s">
        <v>1670</v>
      </c>
      <c r="D5675" s="66" t="s">
        <v>466</v>
      </c>
      <c r="E5675" s="53" t="e">
        <f>VLOOKUP(D5675,'MPG Master'!$C$3:$I$716,7,0)</f>
        <v>#N/A</v>
      </c>
      <c r="F5675" s="7" t="e">
        <f>VLOOKUP(D5675,'MPG Master'!$C$3:$D$716,2,0)</f>
        <v>#N/A</v>
      </c>
      <c r="G5675" s="67" t="s">
        <v>1689</v>
      </c>
      <c r="H5675" s="53" t="e">
        <f t="shared" si="204"/>
        <v>#N/A</v>
      </c>
      <c r="I5675" s="7" t="s">
        <v>2387</v>
      </c>
      <c r="J5675" s="7" t="s">
        <v>19747</v>
      </c>
      <c r="K5675" s="9">
        <v>18296</v>
      </c>
      <c r="L5675" s="7"/>
      <c r="M5675" s="7"/>
      <c r="N5675" s="7">
        <v>9708780450</v>
      </c>
      <c r="O5675" s="7"/>
      <c r="P5675" s="7"/>
      <c r="Q5675" s="7" t="s">
        <v>95</v>
      </c>
      <c r="R5675" s="39" t="s">
        <v>3743</v>
      </c>
      <c r="S5675" s="7"/>
      <c r="T5675" s="7" t="s">
        <v>1149</v>
      </c>
      <c r="U5675" s="7"/>
      <c r="V5675" s="7"/>
      <c r="W5675" s="7"/>
      <c r="X5675" s="7"/>
      <c r="Y5675" s="39"/>
      <c r="Z5675" s="7"/>
      <c r="AA5675" s="7"/>
      <c r="AB5675" s="24"/>
      <c r="AC5675" t="s">
        <v>26453</v>
      </c>
      <c r="AD5675" t="s">
        <v>23380</v>
      </c>
    </row>
    <row r="5676" spans="1:30" x14ac:dyDescent="0.25">
      <c r="A5676" t="str">
        <f t="shared" si="205"/>
        <v>91550020</v>
      </c>
      <c r="B5676" s="23" t="s">
        <v>58</v>
      </c>
      <c r="C5676" s="7" t="s">
        <v>667</v>
      </c>
      <c r="D5676" s="66" t="s">
        <v>427</v>
      </c>
      <c r="E5676" s="53" t="e">
        <f>VLOOKUP(D5676,'MPG Master'!$C$3:$I$716,7,0)</f>
        <v>#N/A</v>
      </c>
      <c r="F5676" s="7" t="e">
        <f>VLOOKUP(D5676,'MPG Master'!$C$3:$D$716,2,0)</f>
        <v>#N/A</v>
      </c>
      <c r="G5676" s="67" t="s">
        <v>1819</v>
      </c>
      <c r="H5676" s="53" t="e">
        <f t="shared" si="204"/>
        <v>#N/A</v>
      </c>
      <c r="I5676" s="7" t="s">
        <v>2977</v>
      </c>
      <c r="J5676" s="7" t="s">
        <v>20815</v>
      </c>
      <c r="K5676" s="9">
        <v>30042</v>
      </c>
      <c r="L5676" s="7"/>
      <c r="M5676" s="7"/>
      <c r="N5676" s="7"/>
      <c r="O5676" s="7"/>
      <c r="P5676" s="7"/>
      <c r="Q5676" s="7" t="s">
        <v>2256</v>
      </c>
      <c r="R5676" s="39" t="s">
        <v>3744</v>
      </c>
      <c r="S5676" s="7"/>
      <c r="T5676" s="7" t="s">
        <v>3745</v>
      </c>
      <c r="U5676" s="7"/>
      <c r="V5676" s="7"/>
      <c r="W5676" s="7"/>
      <c r="X5676" s="7"/>
      <c r="Y5676" s="39"/>
      <c r="Z5676" s="7"/>
      <c r="AA5676" s="7"/>
      <c r="AB5676" s="24"/>
      <c r="AC5676" t="s">
        <v>26453</v>
      </c>
      <c r="AD5676" t="s">
        <v>23380</v>
      </c>
    </row>
    <row r="5677" spans="1:30" x14ac:dyDescent="0.25">
      <c r="A5677" t="str">
        <f t="shared" si="205"/>
        <v>12050020</v>
      </c>
      <c r="B5677" s="23" t="s">
        <v>58</v>
      </c>
      <c r="C5677" s="7" t="s">
        <v>1663</v>
      </c>
      <c r="D5677" s="66" t="s">
        <v>400</v>
      </c>
      <c r="E5677" s="53" t="e">
        <f>VLOOKUP(D5677,'MPG Master'!$C$3:$I$716,7,0)</f>
        <v>#N/A</v>
      </c>
      <c r="F5677" s="7" t="e">
        <f>VLOOKUP(D5677,'MPG Master'!$C$3:$D$716,2,0)</f>
        <v>#N/A</v>
      </c>
      <c r="G5677" s="67" t="s">
        <v>1819</v>
      </c>
      <c r="H5677" s="53" t="e">
        <f t="shared" si="204"/>
        <v>#N/A</v>
      </c>
      <c r="I5677" s="7" t="s">
        <v>3746</v>
      </c>
      <c r="J5677" s="7" t="s">
        <v>20816</v>
      </c>
      <c r="K5677" s="9">
        <v>35431</v>
      </c>
      <c r="L5677" s="7"/>
      <c r="M5677" s="7"/>
      <c r="N5677" s="7">
        <v>6207719850</v>
      </c>
      <c r="O5677" s="7"/>
      <c r="P5677" s="7"/>
      <c r="Q5677" s="7" t="s">
        <v>1716</v>
      </c>
      <c r="R5677" s="39" t="s">
        <v>3747</v>
      </c>
      <c r="S5677" s="7"/>
      <c r="T5677" s="7" t="s">
        <v>747</v>
      </c>
      <c r="U5677" s="7"/>
      <c r="V5677" s="7"/>
      <c r="W5677" s="7"/>
      <c r="X5677" s="7"/>
      <c r="Y5677" s="39"/>
      <c r="Z5677" s="7"/>
      <c r="AA5677" s="7"/>
      <c r="AB5677" s="24"/>
      <c r="AC5677" t="s">
        <v>26453</v>
      </c>
      <c r="AD5677" t="s">
        <v>23380</v>
      </c>
    </row>
    <row r="5678" spans="1:30" x14ac:dyDescent="0.25">
      <c r="A5678" t="str">
        <f t="shared" si="205"/>
        <v>12050019</v>
      </c>
      <c r="B5678" s="23" t="s">
        <v>58</v>
      </c>
      <c r="C5678" s="7" t="s">
        <v>1663</v>
      </c>
      <c r="D5678" s="66" t="s">
        <v>400</v>
      </c>
      <c r="E5678" s="53" t="e">
        <f>VLOOKUP(D5678,'MPG Master'!$C$3:$I$716,7,0)</f>
        <v>#N/A</v>
      </c>
      <c r="F5678" s="7" t="e">
        <f>VLOOKUP(D5678,'MPG Master'!$C$3:$D$716,2,0)</f>
        <v>#N/A</v>
      </c>
      <c r="G5678" s="67" t="s">
        <v>1815</v>
      </c>
      <c r="H5678" s="53" t="e">
        <f t="shared" si="204"/>
        <v>#N/A</v>
      </c>
      <c r="I5678" s="7" t="s">
        <v>3748</v>
      </c>
      <c r="J5678" s="7" t="s">
        <v>3749</v>
      </c>
      <c r="K5678" s="9">
        <v>33971</v>
      </c>
      <c r="L5678" s="7"/>
      <c r="M5678" s="7"/>
      <c r="N5678" s="7">
        <v>9934721892</v>
      </c>
      <c r="O5678" s="7"/>
      <c r="P5678" s="7"/>
      <c r="Q5678" s="7" t="s">
        <v>1851</v>
      </c>
      <c r="R5678" s="39" t="s">
        <v>3750</v>
      </c>
      <c r="S5678" s="7"/>
      <c r="T5678" s="7" t="s">
        <v>747</v>
      </c>
      <c r="U5678" s="7"/>
      <c r="V5678" s="7"/>
      <c r="W5678" s="7"/>
      <c r="X5678" s="7"/>
      <c r="Y5678" s="39"/>
      <c r="Z5678" s="7"/>
      <c r="AA5678" s="7"/>
      <c r="AB5678" s="24"/>
      <c r="AC5678" t="s">
        <v>26453</v>
      </c>
      <c r="AD5678" t="s">
        <v>23380</v>
      </c>
    </row>
    <row r="5679" spans="1:30" x14ac:dyDescent="0.25">
      <c r="A5679" t="str">
        <f t="shared" si="205"/>
        <v>12120038</v>
      </c>
      <c r="B5679" s="23" t="s">
        <v>58</v>
      </c>
      <c r="C5679" s="7" t="s">
        <v>1452</v>
      </c>
      <c r="D5679" s="66" t="s">
        <v>330</v>
      </c>
      <c r="E5679" s="53" t="e">
        <f>VLOOKUP(D5679,'MPG Master'!$C$3:$I$716,7,0)</f>
        <v>#N/A</v>
      </c>
      <c r="F5679" s="7" t="e">
        <f>VLOOKUP(D5679,'MPG Master'!$C$3:$D$716,2,0)</f>
        <v>#N/A</v>
      </c>
      <c r="G5679" s="67" t="s">
        <v>1691</v>
      </c>
      <c r="H5679" s="53" t="e">
        <f t="shared" si="204"/>
        <v>#N/A</v>
      </c>
      <c r="I5679" s="7" t="s">
        <v>3751</v>
      </c>
      <c r="J5679" s="7" t="s">
        <v>20817</v>
      </c>
      <c r="K5679" s="9">
        <v>34700</v>
      </c>
      <c r="L5679" s="7"/>
      <c r="M5679" s="7"/>
      <c r="N5679" s="7">
        <v>8877472741</v>
      </c>
      <c r="O5679" s="7"/>
      <c r="P5679" s="7"/>
      <c r="Q5679" s="7" t="s">
        <v>1424</v>
      </c>
      <c r="R5679" s="39" t="s">
        <v>3752</v>
      </c>
      <c r="S5679" s="7"/>
      <c r="T5679" s="7" t="s">
        <v>735</v>
      </c>
      <c r="U5679" s="7"/>
      <c r="V5679" s="7"/>
      <c r="W5679" s="7"/>
      <c r="X5679" s="7"/>
      <c r="Y5679" s="39"/>
      <c r="Z5679" s="7"/>
      <c r="AA5679" s="7"/>
      <c r="AB5679" s="24"/>
      <c r="AC5679" t="s">
        <v>26453</v>
      </c>
      <c r="AD5679" t="s">
        <v>23380</v>
      </c>
    </row>
    <row r="5680" spans="1:30" x14ac:dyDescent="0.25">
      <c r="A5680" t="str">
        <f t="shared" si="205"/>
        <v>12130013</v>
      </c>
      <c r="B5680" s="23" t="s">
        <v>58</v>
      </c>
      <c r="C5680" s="7" t="s">
        <v>1452</v>
      </c>
      <c r="D5680" s="66" t="s">
        <v>331</v>
      </c>
      <c r="E5680" s="53" t="e">
        <f>VLOOKUP(D5680,'MPG Master'!$C$3:$I$716,7,0)</f>
        <v>#N/A</v>
      </c>
      <c r="F5680" s="7" t="e">
        <f>VLOOKUP(D5680,'MPG Master'!$C$3:$D$716,2,0)</f>
        <v>#N/A</v>
      </c>
      <c r="G5680" s="67" t="s">
        <v>1733</v>
      </c>
      <c r="H5680" s="53" t="e">
        <f t="shared" si="204"/>
        <v>#N/A</v>
      </c>
      <c r="I5680" s="7" t="s">
        <v>3754</v>
      </c>
      <c r="J5680" s="7" t="s">
        <v>20818</v>
      </c>
      <c r="K5680" s="9">
        <v>30317</v>
      </c>
      <c r="L5680" s="7"/>
      <c r="M5680" s="7"/>
      <c r="N5680" s="7"/>
      <c r="O5680" s="7"/>
      <c r="P5680" s="7"/>
      <c r="Q5680" s="7" t="s">
        <v>1851</v>
      </c>
      <c r="R5680" s="39" t="s">
        <v>3755</v>
      </c>
      <c r="S5680" s="7"/>
      <c r="T5680" s="7" t="s">
        <v>747</v>
      </c>
      <c r="U5680" s="7"/>
      <c r="V5680" s="7"/>
      <c r="W5680" s="7"/>
      <c r="X5680" s="7"/>
      <c r="Y5680" s="39"/>
      <c r="Z5680" s="7"/>
      <c r="AA5680" s="7"/>
      <c r="AB5680" s="24"/>
      <c r="AC5680" t="s">
        <v>26453</v>
      </c>
      <c r="AD5680" t="s">
        <v>23380</v>
      </c>
    </row>
    <row r="5681" spans="1:30" x14ac:dyDescent="0.25">
      <c r="A5681" t="str">
        <f t="shared" si="205"/>
        <v>12130014</v>
      </c>
      <c r="B5681" s="23" t="s">
        <v>58</v>
      </c>
      <c r="C5681" s="7" t="s">
        <v>1452</v>
      </c>
      <c r="D5681" s="66" t="s">
        <v>331</v>
      </c>
      <c r="E5681" s="53" t="e">
        <f>VLOOKUP(D5681,'MPG Master'!$C$3:$I$716,7,0)</f>
        <v>#N/A</v>
      </c>
      <c r="F5681" s="7" t="e">
        <f>VLOOKUP(D5681,'MPG Master'!$C$3:$D$716,2,0)</f>
        <v>#N/A</v>
      </c>
      <c r="G5681" s="67" t="s">
        <v>1736</v>
      </c>
      <c r="H5681" s="53" t="e">
        <f t="shared" si="204"/>
        <v>#N/A</v>
      </c>
      <c r="I5681" s="7" t="s">
        <v>2281</v>
      </c>
      <c r="J5681" s="7" t="s">
        <v>20819</v>
      </c>
      <c r="K5681" s="9">
        <v>30317</v>
      </c>
      <c r="L5681" s="7"/>
      <c r="M5681" s="7"/>
      <c r="N5681" s="7">
        <v>9122896396</v>
      </c>
      <c r="O5681" s="7"/>
      <c r="P5681" s="7"/>
      <c r="Q5681" s="7" t="s">
        <v>1701</v>
      </c>
      <c r="R5681" s="39" t="s">
        <v>3756</v>
      </c>
      <c r="S5681" s="7"/>
      <c r="T5681" s="7" t="s">
        <v>774</v>
      </c>
      <c r="U5681" s="7"/>
      <c r="V5681" s="7"/>
      <c r="W5681" s="7"/>
      <c r="X5681" s="7"/>
      <c r="Y5681" s="39"/>
      <c r="Z5681" s="7"/>
      <c r="AA5681" s="7"/>
      <c r="AB5681" s="24"/>
      <c r="AC5681" t="s">
        <v>26453</v>
      </c>
      <c r="AD5681" t="s">
        <v>23380</v>
      </c>
    </row>
    <row r="5682" spans="1:30" x14ac:dyDescent="0.25">
      <c r="A5682" t="str">
        <f t="shared" si="205"/>
        <v>12130012</v>
      </c>
      <c r="B5682" s="23" t="s">
        <v>58</v>
      </c>
      <c r="C5682" s="7" t="s">
        <v>1452</v>
      </c>
      <c r="D5682" s="66" t="s">
        <v>331</v>
      </c>
      <c r="E5682" s="53" t="e">
        <f>VLOOKUP(D5682,'MPG Master'!$C$3:$I$716,7,0)</f>
        <v>#N/A</v>
      </c>
      <c r="F5682" s="7" t="e">
        <f>VLOOKUP(D5682,'MPG Master'!$C$3:$D$716,2,0)</f>
        <v>#N/A</v>
      </c>
      <c r="G5682" s="67" t="s">
        <v>1694</v>
      </c>
      <c r="H5682" s="53" t="e">
        <f t="shared" si="204"/>
        <v>#N/A</v>
      </c>
      <c r="I5682" s="7" t="s">
        <v>3757</v>
      </c>
      <c r="J5682" s="7" t="s">
        <v>20820</v>
      </c>
      <c r="K5682" s="9">
        <v>20090</v>
      </c>
      <c r="L5682" s="7"/>
      <c r="M5682" s="7"/>
      <c r="N5682" s="7">
        <v>9771065926</v>
      </c>
      <c r="O5682" s="7"/>
      <c r="P5682" s="7"/>
      <c r="Q5682" s="7" t="s">
        <v>95</v>
      </c>
      <c r="R5682" s="39" t="s">
        <v>3758</v>
      </c>
      <c r="S5682" s="7"/>
      <c r="T5682" s="7" t="s">
        <v>3759</v>
      </c>
      <c r="U5682" s="7"/>
      <c r="V5682" s="7"/>
      <c r="W5682" s="7"/>
      <c r="X5682" s="7"/>
      <c r="Y5682" s="39"/>
      <c r="Z5682" s="7"/>
      <c r="AA5682" s="7"/>
      <c r="AB5682" s="24"/>
      <c r="AC5682" t="s">
        <v>26453</v>
      </c>
      <c r="AD5682" t="s">
        <v>23380</v>
      </c>
    </row>
    <row r="5683" spans="1:30" x14ac:dyDescent="0.25">
      <c r="A5683" t="str">
        <f t="shared" si="205"/>
        <v>12280028</v>
      </c>
      <c r="B5683" s="23" t="s">
        <v>58</v>
      </c>
      <c r="C5683" s="7" t="s">
        <v>1663</v>
      </c>
      <c r="D5683" s="66" t="s">
        <v>402</v>
      </c>
      <c r="E5683" s="53" t="e">
        <f>VLOOKUP(D5683,'MPG Master'!$C$3:$I$716,7,0)</f>
        <v>#N/A</v>
      </c>
      <c r="F5683" s="7" t="e">
        <f>VLOOKUP(D5683,'MPG Master'!$C$3:$D$716,2,0)</f>
        <v>#N/A</v>
      </c>
      <c r="G5683" s="67" t="s">
        <v>1685</v>
      </c>
      <c r="H5683" s="53" t="e">
        <f t="shared" si="204"/>
        <v>#N/A</v>
      </c>
      <c r="I5683" s="7" t="s">
        <v>3763</v>
      </c>
      <c r="J5683" s="7" t="s">
        <v>20821</v>
      </c>
      <c r="K5683" s="9">
        <v>27884</v>
      </c>
      <c r="L5683" s="7"/>
      <c r="M5683" s="7"/>
      <c r="N5683" s="7">
        <v>7764045317</v>
      </c>
      <c r="O5683" s="7"/>
      <c r="P5683" s="7"/>
      <c r="Q5683" s="7" t="s">
        <v>1050</v>
      </c>
      <c r="R5683" s="39" t="s">
        <v>3764</v>
      </c>
      <c r="S5683" s="7"/>
      <c r="T5683" s="7" t="s">
        <v>815</v>
      </c>
      <c r="U5683" s="7"/>
      <c r="V5683" s="7"/>
      <c r="W5683" s="7"/>
      <c r="X5683" s="7"/>
      <c r="Y5683" s="39"/>
      <c r="Z5683" s="7"/>
      <c r="AA5683" s="7"/>
      <c r="AB5683" s="24"/>
      <c r="AC5683" t="s">
        <v>26453</v>
      </c>
      <c r="AD5683" t="s">
        <v>23380</v>
      </c>
    </row>
    <row r="5684" spans="1:30" x14ac:dyDescent="0.25">
      <c r="A5684" t="str">
        <f t="shared" si="205"/>
        <v>12280025</v>
      </c>
      <c r="B5684" s="23" t="s">
        <v>58</v>
      </c>
      <c r="C5684" s="7" t="s">
        <v>1663</v>
      </c>
      <c r="D5684" s="66" t="s">
        <v>402</v>
      </c>
      <c r="E5684" s="53" t="e">
        <f>VLOOKUP(D5684,'MPG Master'!$C$3:$I$716,7,0)</f>
        <v>#N/A</v>
      </c>
      <c r="F5684" s="7" t="e">
        <f>VLOOKUP(D5684,'MPG Master'!$C$3:$D$716,2,0)</f>
        <v>#N/A</v>
      </c>
      <c r="G5684" s="67" t="s">
        <v>1833</v>
      </c>
      <c r="H5684" s="53" t="e">
        <f t="shared" si="204"/>
        <v>#N/A</v>
      </c>
      <c r="I5684" s="7" t="s">
        <v>3765</v>
      </c>
      <c r="J5684" s="7" t="s">
        <v>20822</v>
      </c>
      <c r="K5684" s="9">
        <v>35414</v>
      </c>
      <c r="L5684" s="7"/>
      <c r="M5684" s="7"/>
      <c r="N5684" s="7">
        <v>8709855053</v>
      </c>
      <c r="O5684" s="7"/>
      <c r="P5684" s="7"/>
      <c r="Q5684" s="7" t="s">
        <v>95</v>
      </c>
      <c r="R5684" s="39" t="s">
        <v>3766</v>
      </c>
      <c r="S5684" s="7"/>
      <c r="T5684" s="7" t="s">
        <v>767</v>
      </c>
      <c r="U5684" s="7"/>
      <c r="V5684" s="7"/>
      <c r="W5684" s="7"/>
      <c r="X5684" s="7"/>
      <c r="Y5684" s="39"/>
      <c r="Z5684" s="7"/>
      <c r="AA5684" s="7"/>
      <c r="AB5684" s="24"/>
      <c r="AC5684" t="s">
        <v>26453</v>
      </c>
      <c r="AD5684" t="s">
        <v>23380</v>
      </c>
    </row>
    <row r="5685" spans="1:30" x14ac:dyDescent="0.25">
      <c r="A5685" t="str">
        <f t="shared" si="205"/>
        <v>12280024</v>
      </c>
      <c r="B5685" s="23" t="s">
        <v>58</v>
      </c>
      <c r="C5685" s="7" t="s">
        <v>1663</v>
      </c>
      <c r="D5685" s="66" t="s">
        <v>402</v>
      </c>
      <c r="E5685" s="53" t="e">
        <f>VLOOKUP(D5685,'MPG Master'!$C$3:$I$716,7,0)</f>
        <v>#N/A</v>
      </c>
      <c r="F5685" s="7" t="e">
        <f>VLOOKUP(D5685,'MPG Master'!$C$3:$D$716,2,0)</f>
        <v>#N/A</v>
      </c>
      <c r="G5685" s="67" t="s">
        <v>1830</v>
      </c>
      <c r="H5685" s="53" t="e">
        <f t="shared" si="204"/>
        <v>#N/A</v>
      </c>
      <c r="I5685" s="7" t="s">
        <v>3767</v>
      </c>
      <c r="J5685" s="7" t="s">
        <v>3156</v>
      </c>
      <c r="K5685" s="9">
        <v>32205</v>
      </c>
      <c r="L5685" s="7"/>
      <c r="M5685" s="7"/>
      <c r="N5685" s="7">
        <v>8340716024</v>
      </c>
      <c r="O5685" s="7"/>
      <c r="P5685" s="7"/>
      <c r="Q5685" s="7" t="s">
        <v>95</v>
      </c>
      <c r="R5685" s="39" t="s">
        <v>3768</v>
      </c>
      <c r="S5685" s="7"/>
      <c r="T5685" s="7" t="s">
        <v>804</v>
      </c>
      <c r="U5685" s="7"/>
      <c r="V5685" s="7"/>
      <c r="W5685" s="7"/>
      <c r="X5685" s="7"/>
      <c r="Y5685" s="39"/>
      <c r="Z5685" s="7"/>
      <c r="AA5685" s="7"/>
      <c r="AB5685" s="24"/>
      <c r="AC5685" t="s">
        <v>26453</v>
      </c>
      <c r="AD5685" t="s">
        <v>23380</v>
      </c>
    </row>
    <row r="5686" spans="1:30" x14ac:dyDescent="0.25">
      <c r="A5686" t="str">
        <f t="shared" si="205"/>
        <v>24350059</v>
      </c>
      <c r="B5686" s="23" t="s">
        <v>58</v>
      </c>
      <c r="C5686" s="7" t="s">
        <v>1669</v>
      </c>
      <c r="D5686" s="66" t="s">
        <v>591</v>
      </c>
      <c r="E5686" s="53" t="e">
        <f>VLOOKUP(D5686,'MPG Master'!$C$3:$I$716,7,0)</f>
        <v>#N/A</v>
      </c>
      <c r="F5686" s="7" t="e">
        <f>VLOOKUP(D5686,'MPG Master'!$C$3:$D$716,2,0)</f>
        <v>#N/A</v>
      </c>
      <c r="G5686" s="67" t="s">
        <v>1689</v>
      </c>
      <c r="H5686" s="53" t="e">
        <f t="shared" si="204"/>
        <v>#N/A</v>
      </c>
      <c r="I5686" s="7" t="s">
        <v>3086</v>
      </c>
      <c r="J5686" s="7" t="s">
        <v>20823</v>
      </c>
      <c r="K5686" s="9">
        <v>32874</v>
      </c>
      <c r="L5686" s="7"/>
      <c r="M5686" s="7"/>
      <c r="N5686" s="7"/>
      <c r="O5686" s="7"/>
      <c r="P5686" s="7"/>
      <c r="Q5686" s="7" t="s">
        <v>1701</v>
      </c>
      <c r="R5686" s="39" t="s">
        <v>3769</v>
      </c>
      <c r="S5686" s="7"/>
      <c r="T5686" s="7" t="s">
        <v>1358</v>
      </c>
      <c r="U5686" s="7"/>
      <c r="V5686" s="7"/>
      <c r="W5686" s="7"/>
      <c r="X5686" s="7"/>
      <c r="Y5686" s="39"/>
      <c r="Z5686" s="7"/>
      <c r="AA5686" s="7"/>
      <c r="AB5686" s="24"/>
      <c r="AC5686" t="s">
        <v>26453</v>
      </c>
      <c r="AD5686" t="s">
        <v>23380</v>
      </c>
    </row>
    <row r="5687" spans="1:30" x14ac:dyDescent="0.25">
      <c r="A5687" t="str">
        <f t="shared" si="205"/>
        <v>24350058</v>
      </c>
      <c r="B5687" s="23" t="s">
        <v>58</v>
      </c>
      <c r="C5687" s="7" t="s">
        <v>1669</v>
      </c>
      <c r="D5687" s="66" t="s">
        <v>591</v>
      </c>
      <c r="E5687" s="53" t="e">
        <f>VLOOKUP(D5687,'MPG Master'!$C$3:$I$716,7,0)</f>
        <v>#N/A</v>
      </c>
      <c r="F5687" s="7" t="e">
        <f>VLOOKUP(D5687,'MPG Master'!$C$3:$D$716,2,0)</f>
        <v>#N/A</v>
      </c>
      <c r="G5687" s="67" t="s">
        <v>1690</v>
      </c>
      <c r="H5687" s="53" t="e">
        <f t="shared" si="204"/>
        <v>#N/A</v>
      </c>
      <c r="I5687" s="7" t="s">
        <v>3770</v>
      </c>
      <c r="J5687" s="7" t="s">
        <v>3189</v>
      </c>
      <c r="K5687" s="9">
        <v>21551</v>
      </c>
      <c r="L5687" s="7"/>
      <c r="M5687" s="7"/>
      <c r="N5687" s="7"/>
      <c r="O5687" s="7"/>
      <c r="P5687" s="7"/>
      <c r="Q5687" s="7" t="s">
        <v>1879</v>
      </c>
      <c r="R5687" s="39" t="s">
        <v>3771</v>
      </c>
      <c r="S5687" s="7"/>
      <c r="T5687" s="7" t="s">
        <v>747</v>
      </c>
      <c r="U5687" s="7"/>
      <c r="V5687" s="7"/>
      <c r="W5687" s="7"/>
      <c r="X5687" s="7"/>
      <c r="Y5687" s="39"/>
      <c r="Z5687" s="7"/>
      <c r="AA5687" s="7"/>
      <c r="AB5687" s="24"/>
      <c r="AC5687" t="s">
        <v>26453</v>
      </c>
      <c r="AD5687" t="s">
        <v>23380</v>
      </c>
    </row>
    <row r="5688" spans="1:30" x14ac:dyDescent="0.25">
      <c r="A5688" t="str">
        <f t="shared" si="205"/>
        <v>24280143</v>
      </c>
      <c r="B5688" s="23" t="s">
        <v>58</v>
      </c>
      <c r="C5688" s="7" t="s">
        <v>1669</v>
      </c>
      <c r="D5688" s="66" t="s">
        <v>585</v>
      </c>
      <c r="E5688" s="53" t="e">
        <f>VLOOKUP(D5688,'MPG Master'!$C$3:$I$716,7,0)</f>
        <v>#N/A</v>
      </c>
      <c r="F5688" s="7" t="e">
        <f>VLOOKUP(D5688,'MPG Master'!$C$3:$D$716,2,0)</f>
        <v>#N/A</v>
      </c>
      <c r="G5688" s="67" t="s">
        <v>2428</v>
      </c>
      <c r="H5688" s="53" t="e">
        <f t="shared" si="204"/>
        <v>#N/A</v>
      </c>
      <c r="I5688" s="7" t="s">
        <v>3774</v>
      </c>
      <c r="J5688" s="7" t="s">
        <v>20824</v>
      </c>
      <c r="K5688" s="9">
        <v>20090</v>
      </c>
      <c r="L5688" s="7"/>
      <c r="M5688" s="7"/>
      <c r="N5688" s="7">
        <v>7352860536</v>
      </c>
      <c r="O5688" s="7"/>
      <c r="P5688" s="7"/>
      <c r="Q5688" s="7" t="s">
        <v>1424</v>
      </c>
      <c r="R5688" s="39" t="s">
        <v>3775</v>
      </c>
      <c r="S5688" s="7"/>
      <c r="T5688" s="7" t="s">
        <v>1328</v>
      </c>
      <c r="U5688" s="7"/>
      <c r="V5688" s="7"/>
      <c r="W5688" s="7"/>
      <c r="X5688" s="7"/>
      <c r="Y5688" s="39"/>
      <c r="Z5688" s="7"/>
      <c r="AA5688" s="7"/>
      <c r="AB5688" s="24"/>
      <c r="AC5688" t="s">
        <v>26453</v>
      </c>
      <c r="AD5688" t="s">
        <v>23380</v>
      </c>
    </row>
    <row r="5689" spans="1:30" x14ac:dyDescent="0.25">
      <c r="A5689" t="str">
        <f t="shared" si="205"/>
        <v>24280144</v>
      </c>
      <c r="B5689" s="23" t="s">
        <v>58</v>
      </c>
      <c r="C5689" s="7" t="s">
        <v>1669</v>
      </c>
      <c r="D5689" s="66" t="s">
        <v>585</v>
      </c>
      <c r="E5689" s="53" t="e">
        <f>VLOOKUP(D5689,'MPG Master'!$C$3:$I$716,7,0)</f>
        <v>#N/A</v>
      </c>
      <c r="F5689" s="7" t="e">
        <f>VLOOKUP(D5689,'MPG Master'!$C$3:$D$716,2,0)</f>
        <v>#N/A</v>
      </c>
      <c r="G5689" s="67" t="s">
        <v>2420</v>
      </c>
      <c r="H5689" s="53" t="e">
        <f t="shared" si="204"/>
        <v>#N/A</v>
      </c>
      <c r="I5689" s="7" t="s">
        <v>3776</v>
      </c>
      <c r="J5689" s="7" t="s">
        <v>3777</v>
      </c>
      <c r="K5689" s="9">
        <v>31413</v>
      </c>
      <c r="L5689" s="7"/>
      <c r="M5689" s="7"/>
      <c r="N5689" s="7">
        <v>8298958088</v>
      </c>
      <c r="O5689" s="7"/>
      <c r="P5689" s="7"/>
      <c r="Q5689" s="7" t="s">
        <v>1050</v>
      </c>
      <c r="R5689" s="39" t="s">
        <v>3778</v>
      </c>
      <c r="S5689" s="7"/>
      <c r="T5689" s="7" t="s">
        <v>3779</v>
      </c>
      <c r="U5689" s="7"/>
      <c r="V5689" s="7"/>
      <c r="W5689" s="7"/>
      <c r="X5689" s="7"/>
      <c r="Y5689" s="39"/>
      <c r="Z5689" s="7"/>
      <c r="AA5689" s="7"/>
      <c r="AB5689" s="24"/>
      <c r="AC5689" t="s">
        <v>26453</v>
      </c>
      <c r="AD5689" t="s">
        <v>23380</v>
      </c>
    </row>
    <row r="5690" spans="1:30" x14ac:dyDescent="0.25">
      <c r="A5690" t="str">
        <f t="shared" si="205"/>
        <v>24480019</v>
      </c>
      <c r="B5690" s="23" t="s">
        <v>58</v>
      </c>
      <c r="C5690" s="7" t="s">
        <v>1669</v>
      </c>
      <c r="D5690" s="66" t="s">
        <v>601</v>
      </c>
      <c r="E5690" s="53" t="e">
        <f>VLOOKUP(D5690,'MPG Master'!$C$3:$I$716,7,0)</f>
        <v>#N/A</v>
      </c>
      <c r="F5690" s="7" t="e">
        <f>VLOOKUP(D5690,'MPG Master'!$C$3:$D$716,2,0)</f>
        <v>#N/A</v>
      </c>
      <c r="G5690" s="67" t="s">
        <v>1815</v>
      </c>
      <c r="H5690" s="53" t="e">
        <f t="shared" si="204"/>
        <v>#N/A</v>
      </c>
      <c r="I5690" s="7" t="s">
        <v>3784</v>
      </c>
      <c r="J5690" s="7" t="s">
        <v>3785</v>
      </c>
      <c r="K5690" s="9">
        <v>34700</v>
      </c>
      <c r="L5690" s="7"/>
      <c r="M5690" s="7"/>
      <c r="N5690" s="7">
        <v>6207782347</v>
      </c>
      <c r="O5690" s="7"/>
      <c r="P5690" s="7"/>
      <c r="Q5690" s="7" t="s">
        <v>2256</v>
      </c>
      <c r="R5690" s="39" t="s">
        <v>3786</v>
      </c>
      <c r="S5690" s="7"/>
      <c r="T5690" s="7" t="s">
        <v>1342</v>
      </c>
      <c r="U5690" s="7"/>
      <c r="V5690" s="7"/>
      <c r="W5690" s="7"/>
      <c r="X5690" s="7"/>
      <c r="Y5690" s="39"/>
      <c r="Z5690" s="7"/>
      <c r="AA5690" s="7"/>
      <c r="AB5690" s="24"/>
      <c r="AC5690" t="s">
        <v>26453</v>
      </c>
      <c r="AD5690" t="s">
        <v>23380</v>
      </c>
    </row>
    <row r="5691" spans="1:30" x14ac:dyDescent="0.25">
      <c r="A5691" t="str">
        <f t="shared" si="205"/>
        <v>24480020</v>
      </c>
      <c r="B5691" s="23" t="s">
        <v>58</v>
      </c>
      <c r="C5691" s="7" t="s">
        <v>1669</v>
      </c>
      <c r="D5691" s="66" t="s">
        <v>601</v>
      </c>
      <c r="E5691" s="53" t="e">
        <f>VLOOKUP(D5691,'MPG Master'!$C$3:$I$716,7,0)</f>
        <v>#N/A</v>
      </c>
      <c r="F5691" s="7" t="e">
        <f>VLOOKUP(D5691,'MPG Master'!$C$3:$D$716,2,0)</f>
        <v>#N/A</v>
      </c>
      <c r="G5691" s="67" t="s">
        <v>1819</v>
      </c>
      <c r="H5691" s="53" t="e">
        <f t="shared" si="204"/>
        <v>#N/A</v>
      </c>
      <c r="I5691" s="7" t="s">
        <v>3787</v>
      </c>
      <c r="J5691" s="7" t="s">
        <v>20825</v>
      </c>
      <c r="K5691" s="9">
        <v>31048</v>
      </c>
      <c r="L5691" s="7"/>
      <c r="M5691" s="7"/>
      <c r="N5691" s="7">
        <v>9525527987</v>
      </c>
      <c r="O5691" s="7"/>
      <c r="P5691" s="7"/>
      <c r="Q5691" s="7" t="s">
        <v>2256</v>
      </c>
      <c r="R5691" s="39" t="s">
        <v>3788</v>
      </c>
      <c r="S5691" s="7"/>
      <c r="T5691" s="7" t="s">
        <v>1342</v>
      </c>
      <c r="U5691" s="7"/>
      <c r="V5691" s="7"/>
      <c r="W5691" s="7"/>
      <c r="X5691" s="7"/>
      <c r="Y5691" s="39"/>
      <c r="Z5691" s="7"/>
      <c r="AA5691" s="7"/>
      <c r="AB5691" s="24"/>
      <c r="AC5691" t="s">
        <v>26453</v>
      </c>
      <c r="AD5691" t="s">
        <v>23380</v>
      </c>
    </row>
    <row r="5692" spans="1:30" x14ac:dyDescent="0.25">
      <c r="A5692" t="str">
        <f t="shared" si="205"/>
        <v>24470021</v>
      </c>
      <c r="B5692" s="23" t="s">
        <v>58</v>
      </c>
      <c r="C5692" s="7" t="s">
        <v>1669</v>
      </c>
      <c r="D5692" s="66" t="s">
        <v>600</v>
      </c>
      <c r="E5692" s="53" t="e">
        <f>VLOOKUP(D5692,'MPG Master'!$C$3:$I$716,7,0)</f>
        <v>#N/A</v>
      </c>
      <c r="F5692" s="7" t="e">
        <f>VLOOKUP(D5692,'MPG Master'!$C$3:$D$716,2,0)</f>
        <v>#N/A</v>
      </c>
      <c r="G5692" s="67" t="s">
        <v>1822</v>
      </c>
      <c r="H5692" s="53" t="e">
        <f t="shared" si="204"/>
        <v>#N/A</v>
      </c>
      <c r="I5692" s="7" t="s">
        <v>3789</v>
      </c>
      <c r="J5692" s="7" t="s">
        <v>20826</v>
      </c>
      <c r="K5692" s="9">
        <v>27760</v>
      </c>
      <c r="L5692" s="7"/>
      <c r="M5692" s="7"/>
      <c r="N5692" s="7">
        <v>8538916622</v>
      </c>
      <c r="O5692" s="7"/>
      <c r="P5692" s="7"/>
      <c r="Q5692" s="7" t="s">
        <v>1701</v>
      </c>
      <c r="R5692" s="39" t="s">
        <v>3790</v>
      </c>
      <c r="S5692" s="7"/>
      <c r="T5692" s="7" t="s">
        <v>1390</v>
      </c>
      <c r="U5692" s="7"/>
      <c r="V5692" s="7"/>
      <c r="W5692" s="7"/>
      <c r="X5692" s="7"/>
      <c r="Y5692" s="39"/>
      <c r="Z5692" s="7"/>
      <c r="AA5692" s="7"/>
      <c r="AB5692" s="24"/>
      <c r="AC5692" t="s">
        <v>26453</v>
      </c>
      <c r="AD5692" t="s">
        <v>23380</v>
      </c>
    </row>
    <row r="5693" spans="1:30" x14ac:dyDescent="0.25">
      <c r="A5693" t="str">
        <f t="shared" si="205"/>
        <v>24090061</v>
      </c>
      <c r="B5693" s="23" t="s">
        <v>58</v>
      </c>
      <c r="C5693" s="7" t="s">
        <v>1669</v>
      </c>
      <c r="D5693" s="66" t="s">
        <v>574</v>
      </c>
      <c r="E5693" s="53" t="e">
        <f>VLOOKUP(D5693,'MPG Master'!$C$3:$I$716,7,0)</f>
        <v>#N/A</v>
      </c>
      <c r="F5693" s="7" t="e">
        <f>VLOOKUP(D5693,'MPG Master'!$C$3:$D$716,2,0)</f>
        <v>#N/A</v>
      </c>
      <c r="G5693" s="67" t="s">
        <v>2390</v>
      </c>
      <c r="H5693" s="53" t="e">
        <f t="shared" si="204"/>
        <v>#N/A</v>
      </c>
      <c r="I5693" s="7" t="s">
        <v>3791</v>
      </c>
      <c r="J5693" s="7" t="s">
        <v>20827</v>
      </c>
      <c r="K5693" s="9">
        <v>36292</v>
      </c>
      <c r="L5693" s="7"/>
      <c r="M5693" s="7"/>
      <c r="N5693" s="7">
        <v>8002753895</v>
      </c>
      <c r="O5693" s="7"/>
      <c r="P5693" s="7"/>
      <c r="Q5693" s="7" t="s">
        <v>1424</v>
      </c>
      <c r="R5693" s="39" t="s">
        <v>3792</v>
      </c>
      <c r="S5693" s="7"/>
      <c r="T5693" s="7" t="s">
        <v>1379</v>
      </c>
      <c r="U5693" s="7"/>
      <c r="V5693" s="7"/>
      <c r="W5693" s="7"/>
      <c r="X5693" s="7"/>
      <c r="Y5693" s="39"/>
      <c r="Z5693" s="7"/>
      <c r="AA5693" s="7"/>
      <c r="AB5693" s="24"/>
      <c r="AC5693" t="s">
        <v>26453</v>
      </c>
      <c r="AD5693" t="s">
        <v>23380</v>
      </c>
    </row>
    <row r="5694" spans="1:30" x14ac:dyDescent="0.25">
      <c r="A5694" t="str">
        <f t="shared" si="205"/>
        <v>24090060</v>
      </c>
      <c r="B5694" s="23" t="s">
        <v>58</v>
      </c>
      <c r="C5694" s="7" t="s">
        <v>1669</v>
      </c>
      <c r="D5694" s="66" t="s">
        <v>574</v>
      </c>
      <c r="E5694" s="53" t="e">
        <f>VLOOKUP(D5694,'MPG Master'!$C$3:$I$716,7,0)</f>
        <v>#N/A</v>
      </c>
      <c r="F5694" s="7" t="e">
        <f>VLOOKUP(D5694,'MPG Master'!$C$3:$D$716,2,0)</f>
        <v>#N/A</v>
      </c>
      <c r="G5694" s="67" t="s">
        <v>1901</v>
      </c>
      <c r="H5694" s="53" t="e">
        <f t="shared" si="204"/>
        <v>#N/A</v>
      </c>
      <c r="I5694" s="7" t="s">
        <v>3624</v>
      </c>
      <c r="J5694" s="7" t="s">
        <v>1524</v>
      </c>
      <c r="K5694" s="9">
        <v>29952</v>
      </c>
      <c r="L5694" s="7"/>
      <c r="M5694" s="7"/>
      <c r="N5694" s="7"/>
      <c r="O5694" s="7"/>
      <c r="P5694" s="7"/>
      <c r="Q5694" s="7" t="s">
        <v>1424</v>
      </c>
      <c r="R5694" s="39" t="s">
        <v>3793</v>
      </c>
      <c r="S5694" s="7"/>
      <c r="T5694" s="7" t="s">
        <v>3794</v>
      </c>
      <c r="U5694" s="7"/>
      <c r="V5694" s="7"/>
      <c r="W5694" s="7"/>
      <c r="X5694" s="7"/>
      <c r="Y5694" s="39"/>
      <c r="Z5694" s="7"/>
      <c r="AA5694" s="7"/>
      <c r="AB5694" s="24"/>
      <c r="AC5694" t="s">
        <v>26453</v>
      </c>
      <c r="AD5694" t="s">
        <v>23380</v>
      </c>
    </row>
    <row r="5695" spans="1:30" x14ac:dyDescent="0.25">
      <c r="A5695" t="str">
        <f t="shared" si="205"/>
        <v>24090059</v>
      </c>
      <c r="B5695" s="23" t="s">
        <v>58</v>
      </c>
      <c r="C5695" s="7" t="s">
        <v>1669</v>
      </c>
      <c r="D5695" s="66" t="s">
        <v>574</v>
      </c>
      <c r="E5695" s="53" t="e">
        <f>VLOOKUP(D5695,'MPG Master'!$C$3:$I$716,7,0)</f>
        <v>#N/A</v>
      </c>
      <c r="F5695" s="7" t="e">
        <f>VLOOKUP(D5695,'MPG Master'!$C$3:$D$716,2,0)</f>
        <v>#N/A</v>
      </c>
      <c r="G5695" s="67" t="s">
        <v>1689</v>
      </c>
      <c r="H5695" s="53" t="e">
        <f t="shared" si="204"/>
        <v>#N/A</v>
      </c>
      <c r="I5695" s="7" t="s">
        <v>3795</v>
      </c>
      <c r="J5695" s="7" t="s">
        <v>20828</v>
      </c>
      <c r="K5695" s="9">
        <v>37757</v>
      </c>
      <c r="L5695" s="7"/>
      <c r="M5695" s="7"/>
      <c r="N5695" s="7"/>
      <c r="O5695" s="7"/>
      <c r="P5695" s="7"/>
      <c r="Q5695" s="7" t="s">
        <v>2256</v>
      </c>
      <c r="R5695" s="39" t="s">
        <v>3796</v>
      </c>
      <c r="S5695" s="7"/>
      <c r="T5695" s="7" t="s">
        <v>1370</v>
      </c>
      <c r="U5695" s="7"/>
      <c r="V5695" s="7"/>
      <c r="W5695" s="7"/>
      <c r="X5695" s="7"/>
      <c r="Y5695" s="39"/>
      <c r="Z5695" s="7"/>
      <c r="AA5695" s="7"/>
      <c r="AB5695" s="24"/>
      <c r="AC5695" t="s">
        <v>26453</v>
      </c>
      <c r="AD5695" t="s">
        <v>23380</v>
      </c>
    </row>
    <row r="5696" spans="1:30" x14ac:dyDescent="0.25">
      <c r="A5696" t="str">
        <f t="shared" si="205"/>
        <v>24130082</v>
      </c>
      <c r="B5696" s="23" t="s">
        <v>58</v>
      </c>
      <c r="C5696" s="7" t="s">
        <v>1669</v>
      </c>
      <c r="D5696" s="66" t="s">
        <v>576</v>
      </c>
      <c r="E5696" s="53" t="e">
        <f>VLOOKUP(D5696,'MPG Master'!$C$3:$I$716,7,0)</f>
        <v>#N/A</v>
      </c>
      <c r="F5696" s="7" t="e">
        <f>VLOOKUP(D5696,'MPG Master'!$C$3:$D$716,2,0)</f>
        <v>#N/A</v>
      </c>
      <c r="G5696" s="67" t="s">
        <v>2551</v>
      </c>
      <c r="H5696" s="53" t="e">
        <f t="shared" si="204"/>
        <v>#N/A</v>
      </c>
      <c r="I5696" s="7" t="s">
        <v>3797</v>
      </c>
      <c r="J5696" s="7" t="s">
        <v>20829</v>
      </c>
      <c r="K5696" s="9">
        <v>25934</v>
      </c>
      <c r="L5696" s="7"/>
      <c r="M5696" s="7"/>
      <c r="N5696" s="7">
        <v>9153588621</v>
      </c>
      <c r="O5696" s="7"/>
      <c r="P5696" s="7"/>
      <c r="Q5696" s="7" t="s">
        <v>1277</v>
      </c>
      <c r="R5696" s="39" t="s">
        <v>3798</v>
      </c>
      <c r="S5696" s="7"/>
      <c r="T5696" s="7" t="s">
        <v>1385</v>
      </c>
      <c r="U5696" s="7"/>
      <c r="V5696" s="7"/>
      <c r="W5696" s="7"/>
      <c r="X5696" s="7"/>
      <c r="Y5696" s="39"/>
      <c r="Z5696" s="7"/>
      <c r="AA5696" s="7"/>
      <c r="AB5696" s="24"/>
      <c r="AC5696" t="s">
        <v>26453</v>
      </c>
      <c r="AD5696" t="s">
        <v>23380</v>
      </c>
    </row>
    <row r="5697" spans="1:30" x14ac:dyDescent="0.25">
      <c r="A5697" t="str">
        <f t="shared" si="205"/>
        <v>24130080</v>
      </c>
      <c r="B5697" s="23" t="s">
        <v>58</v>
      </c>
      <c r="C5697" s="7" t="s">
        <v>1669</v>
      </c>
      <c r="D5697" s="66" t="s">
        <v>576</v>
      </c>
      <c r="E5697" s="53" t="e">
        <f>VLOOKUP(D5697,'MPG Master'!$C$3:$I$716,7,0)</f>
        <v>#N/A</v>
      </c>
      <c r="F5697" s="7" t="e">
        <f>VLOOKUP(D5697,'MPG Master'!$C$3:$D$716,2,0)</f>
        <v>#N/A</v>
      </c>
      <c r="G5697" s="67" t="s">
        <v>2452</v>
      </c>
      <c r="H5697" s="53" t="e">
        <f t="shared" si="204"/>
        <v>#N/A</v>
      </c>
      <c r="I5697" s="7" t="s">
        <v>3799</v>
      </c>
      <c r="J5697" s="7" t="s">
        <v>20830</v>
      </c>
      <c r="K5697" s="9">
        <v>31413</v>
      </c>
      <c r="L5697" s="7"/>
      <c r="M5697" s="7"/>
      <c r="N5697" s="7">
        <v>9931026758</v>
      </c>
      <c r="O5697" s="7"/>
      <c r="P5697" s="7"/>
      <c r="Q5697" s="7" t="s">
        <v>1050</v>
      </c>
      <c r="R5697" s="39" t="s">
        <v>3800</v>
      </c>
      <c r="S5697" s="7"/>
      <c r="T5697" s="7" t="s">
        <v>1365</v>
      </c>
      <c r="U5697" s="7"/>
      <c r="V5697" s="7"/>
      <c r="W5697" s="7"/>
      <c r="X5697" s="7"/>
      <c r="Y5697" s="39"/>
      <c r="Z5697" s="7"/>
      <c r="AA5697" s="7"/>
      <c r="AB5697" s="24"/>
      <c r="AC5697" t="s">
        <v>26453</v>
      </c>
      <c r="AD5697" t="s">
        <v>23380</v>
      </c>
    </row>
    <row r="5698" spans="1:30" x14ac:dyDescent="0.25">
      <c r="A5698" t="str">
        <f t="shared" si="205"/>
        <v>24130078</v>
      </c>
      <c r="B5698" s="23" t="s">
        <v>58</v>
      </c>
      <c r="C5698" s="7" t="s">
        <v>1669</v>
      </c>
      <c r="D5698" s="66" t="s">
        <v>576</v>
      </c>
      <c r="E5698" s="53" t="e">
        <f>VLOOKUP(D5698,'MPG Master'!$C$3:$I$716,7,0)</f>
        <v>#N/A</v>
      </c>
      <c r="F5698" s="7" t="e">
        <f>VLOOKUP(D5698,'MPG Master'!$C$3:$D$716,2,0)</f>
        <v>#N/A</v>
      </c>
      <c r="G5698" s="67" t="s">
        <v>1988</v>
      </c>
      <c r="H5698" s="53" t="e">
        <f t="shared" si="204"/>
        <v>#N/A</v>
      </c>
      <c r="I5698" s="7" t="s">
        <v>3801</v>
      </c>
      <c r="J5698" s="7" t="s">
        <v>20831</v>
      </c>
      <c r="K5698" s="9">
        <v>23743</v>
      </c>
      <c r="L5698" s="7"/>
      <c r="M5698" s="7"/>
      <c r="N5698" s="7">
        <v>8789561260</v>
      </c>
      <c r="O5698" s="7"/>
      <c r="P5698" s="7"/>
      <c r="Q5698" s="7" t="s">
        <v>2062</v>
      </c>
      <c r="R5698" s="39" t="s">
        <v>3802</v>
      </c>
      <c r="S5698" s="7"/>
      <c r="T5698" s="7" t="s">
        <v>2685</v>
      </c>
      <c r="U5698" s="7"/>
      <c r="V5698" s="7"/>
      <c r="W5698" s="7"/>
      <c r="X5698" s="7"/>
      <c r="Y5698" s="39"/>
      <c r="Z5698" s="7"/>
      <c r="AA5698" s="7"/>
      <c r="AB5698" s="24"/>
      <c r="AC5698" t="s">
        <v>26453</v>
      </c>
      <c r="AD5698" t="s">
        <v>23380</v>
      </c>
    </row>
    <row r="5699" spans="1:30" x14ac:dyDescent="0.25">
      <c r="A5699" t="str">
        <f t="shared" si="205"/>
        <v>24130079</v>
      </c>
      <c r="B5699" s="23" t="s">
        <v>58</v>
      </c>
      <c r="C5699" s="7" t="s">
        <v>1669</v>
      </c>
      <c r="D5699" s="66" t="s">
        <v>576</v>
      </c>
      <c r="E5699" s="53" t="e">
        <f>VLOOKUP(D5699,'MPG Master'!$C$3:$I$716,7,0)</f>
        <v>#N/A</v>
      </c>
      <c r="F5699" s="7" t="e">
        <f>VLOOKUP(D5699,'MPG Master'!$C$3:$D$716,2,0)</f>
        <v>#N/A</v>
      </c>
      <c r="G5699" s="67" t="s">
        <v>2278</v>
      </c>
      <c r="H5699" s="53" t="e">
        <f t="shared" ref="H5699:H5762" si="206">E5699&amp;G5699</f>
        <v>#N/A</v>
      </c>
      <c r="I5699" s="7" t="s">
        <v>2162</v>
      </c>
      <c r="J5699" s="7" t="s">
        <v>20832</v>
      </c>
      <c r="K5699" s="9">
        <v>36892</v>
      </c>
      <c r="L5699" s="7"/>
      <c r="M5699" s="7"/>
      <c r="N5699" s="7">
        <v>7488651703</v>
      </c>
      <c r="O5699" s="7"/>
      <c r="P5699" s="7"/>
      <c r="Q5699" s="7" t="s">
        <v>1277</v>
      </c>
      <c r="R5699" s="39" t="s">
        <v>3803</v>
      </c>
      <c r="S5699" s="7"/>
      <c r="T5699" s="7" t="s">
        <v>1385</v>
      </c>
      <c r="U5699" s="7"/>
      <c r="V5699" s="7"/>
      <c r="W5699" s="7"/>
      <c r="X5699" s="7"/>
      <c r="Y5699" s="39"/>
      <c r="Z5699" s="7"/>
      <c r="AA5699" s="7"/>
      <c r="AB5699" s="24"/>
      <c r="AC5699" t="s">
        <v>26453</v>
      </c>
      <c r="AD5699" t="s">
        <v>23380</v>
      </c>
    </row>
    <row r="5700" spans="1:30" x14ac:dyDescent="0.25">
      <c r="A5700" t="str">
        <f t="shared" ref="A5700:A5763" si="207">CONCATENATE(D5700,G5700)</f>
        <v>12060044</v>
      </c>
      <c r="B5700" s="23" t="s">
        <v>58</v>
      </c>
      <c r="C5700" s="7" t="s">
        <v>1663</v>
      </c>
      <c r="D5700" s="66" t="s">
        <v>401</v>
      </c>
      <c r="E5700" s="53" t="e">
        <f>VLOOKUP(D5700,'MPG Master'!$C$3:$I$716,7,0)</f>
        <v>#N/A</v>
      </c>
      <c r="F5700" s="7" t="e">
        <f>VLOOKUP(D5700,'MPG Master'!$C$3:$D$716,2,0)</f>
        <v>#N/A</v>
      </c>
      <c r="G5700" s="67" t="s">
        <v>2143</v>
      </c>
      <c r="H5700" s="53" t="e">
        <f t="shared" si="206"/>
        <v>#N/A</v>
      </c>
      <c r="I5700" s="7" t="s">
        <v>2562</v>
      </c>
      <c r="J5700" s="7" t="s">
        <v>20833</v>
      </c>
      <c r="K5700" s="9">
        <v>36537</v>
      </c>
      <c r="L5700" s="7"/>
      <c r="M5700" s="7"/>
      <c r="N5700" s="7"/>
      <c r="O5700" s="7"/>
      <c r="P5700" s="7"/>
      <c r="Q5700" s="7" t="s">
        <v>1424</v>
      </c>
      <c r="R5700" s="39" t="s">
        <v>3804</v>
      </c>
      <c r="S5700" s="7"/>
      <c r="T5700" s="7" t="s">
        <v>935</v>
      </c>
      <c r="U5700" s="7"/>
      <c r="V5700" s="7"/>
      <c r="W5700" s="7"/>
      <c r="X5700" s="7"/>
      <c r="Y5700" s="39"/>
      <c r="Z5700" s="7"/>
      <c r="AA5700" s="7"/>
      <c r="AB5700" s="24"/>
      <c r="AC5700" t="s">
        <v>26453</v>
      </c>
      <c r="AD5700" t="s">
        <v>23380</v>
      </c>
    </row>
    <row r="5701" spans="1:30" x14ac:dyDescent="0.25">
      <c r="A5701" t="str">
        <f t="shared" si="207"/>
        <v>12250002</v>
      </c>
      <c r="B5701" s="23" t="s">
        <v>58</v>
      </c>
      <c r="C5701" s="7" t="s">
        <v>1452</v>
      </c>
      <c r="D5701" s="66" t="s">
        <v>336</v>
      </c>
      <c r="E5701" s="53" t="e">
        <f>VLOOKUP(D5701,'MPG Master'!$C$3:$I$716,7,0)</f>
        <v>#N/A</v>
      </c>
      <c r="F5701" s="7" t="e">
        <f>VLOOKUP(D5701,'MPG Master'!$C$3:$D$716,2,0)</f>
        <v>#N/A</v>
      </c>
      <c r="G5701" s="67" t="s">
        <v>60</v>
      </c>
      <c r="H5701" s="53" t="e">
        <f t="shared" si="206"/>
        <v>#N/A</v>
      </c>
      <c r="I5701" s="7" t="s">
        <v>3805</v>
      </c>
      <c r="J5701" s="7" t="s">
        <v>19097</v>
      </c>
      <c r="K5701" s="9">
        <v>18264</v>
      </c>
      <c r="L5701" s="7"/>
      <c r="M5701" s="7"/>
      <c r="N5701" s="7">
        <v>7631149851</v>
      </c>
      <c r="O5701" s="7"/>
      <c r="P5701" s="7"/>
      <c r="Q5701" s="7" t="s">
        <v>1888</v>
      </c>
      <c r="R5701" s="39" t="s">
        <v>802</v>
      </c>
      <c r="S5701" s="7"/>
      <c r="T5701" s="7" t="s">
        <v>784</v>
      </c>
      <c r="U5701" s="7"/>
      <c r="V5701" s="7"/>
      <c r="W5701" s="7"/>
      <c r="X5701" s="7"/>
      <c r="Y5701" s="39"/>
      <c r="Z5701" s="7"/>
      <c r="AA5701" s="7"/>
      <c r="AB5701" s="24"/>
      <c r="AC5701" t="s">
        <v>26453</v>
      </c>
      <c r="AD5701" t="s">
        <v>23380</v>
      </c>
    </row>
    <row r="5702" spans="1:30" x14ac:dyDescent="0.25">
      <c r="A5702" t="str">
        <f t="shared" si="207"/>
        <v>12250003</v>
      </c>
      <c r="B5702" s="23" t="s">
        <v>58</v>
      </c>
      <c r="C5702" s="7" t="s">
        <v>1452</v>
      </c>
      <c r="D5702" s="66" t="s">
        <v>336</v>
      </c>
      <c r="E5702" s="53" t="e">
        <f>VLOOKUP(D5702,'MPG Master'!$C$3:$I$716,7,0)</f>
        <v>#N/A</v>
      </c>
      <c r="F5702" s="7" t="e">
        <f>VLOOKUP(D5702,'MPG Master'!$C$3:$D$716,2,0)</f>
        <v>#N/A</v>
      </c>
      <c r="G5702" s="67" t="s">
        <v>61</v>
      </c>
      <c r="H5702" s="53" t="e">
        <f t="shared" si="206"/>
        <v>#N/A</v>
      </c>
      <c r="I5702" s="7" t="s">
        <v>1976</v>
      </c>
      <c r="J5702" s="7" t="s">
        <v>20834</v>
      </c>
      <c r="K5702" s="9">
        <v>29221</v>
      </c>
      <c r="L5702" s="7"/>
      <c r="M5702" s="7"/>
      <c r="N5702" s="7"/>
      <c r="O5702" s="7"/>
      <c r="P5702" s="7"/>
      <c r="Q5702" s="7" t="s">
        <v>95</v>
      </c>
      <c r="R5702" s="39" t="s">
        <v>3806</v>
      </c>
      <c r="S5702" s="7"/>
      <c r="T5702" s="7" t="s">
        <v>774</v>
      </c>
      <c r="U5702" s="7"/>
      <c r="V5702" s="7"/>
      <c r="W5702" s="7"/>
      <c r="X5702" s="7"/>
      <c r="Y5702" s="39"/>
      <c r="Z5702" s="7"/>
      <c r="AA5702" s="7"/>
      <c r="AB5702" s="24"/>
      <c r="AC5702" t="s">
        <v>26453</v>
      </c>
      <c r="AD5702" t="s">
        <v>23380</v>
      </c>
    </row>
    <row r="5703" spans="1:30" x14ac:dyDescent="0.25">
      <c r="A5703" t="str">
        <f t="shared" si="207"/>
        <v>12250004</v>
      </c>
      <c r="B5703" s="23" t="s">
        <v>58</v>
      </c>
      <c r="C5703" s="7" t="s">
        <v>1452</v>
      </c>
      <c r="D5703" s="66" t="s">
        <v>336</v>
      </c>
      <c r="E5703" s="53" t="e">
        <f>VLOOKUP(D5703,'MPG Master'!$C$3:$I$716,7,0)</f>
        <v>#N/A</v>
      </c>
      <c r="F5703" s="7" t="e">
        <f>VLOOKUP(D5703,'MPG Master'!$C$3:$D$716,2,0)</f>
        <v>#N/A</v>
      </c>
      <c r="G5703" s="67" t="s">
        <v>1679</v>
      </c>
      <c r="H5703" s="53" t="e">
        <f t="shared" si="206"/>
        <v>#N/A</v>
      </c>
      <c r="I5703" s="7" t="s">
        <v>2438</v>
      </c>
      <c r="J5703" s="7" t="s">
        <v>20835</v>
      </c>
      <c r="K5703" s="9">
        <v>29221</v>
      </c>
      <c r="L5703" s="7"/>
      <c r="M5703" s="7"/>
      <c r="N5703" s="7">
        <v>7209565902</v>
      </c>
      <c r="O5703" s="7"/>
      <c r="P5703" s="7"/>
      <c r="Q5703" s="7" t="s">
        <v>1716</v>
      </c>
      <c r="R5703" s="39" t="s">
        <v>3807</v>
      </c>
      <c r="S5703" s="7"/>
      <c r="T5703" s="7" t="s">
        <v>747</v>
      </c>
      <c r="U5703" s="7"/>
      <c r="V5703" s="7"/>
      <c r="W5703" s="7"/>
      <c r="X5703" s="7"/>
      <c r="Y5703" s="39"/>
      <c r="Z5703" s="7"/>
      <c r="AA5703" s="7"/>
      <c r="AB5703" s="24"/>
      <c r="AC5703" t="s">
        <v>26453</v>
      </c>
      <c r="AD5703" t="s">
        <v>23380</v>
      </c>
    </row>
    <row r="5704" spans="1:30" x14ac:dyDescent="0.25">
      <c r="A5704" t="str">
        <f t="shared" si="207"/>
        <v>12250005</v>
      </c>
      <c r="B5704" s="23" t="s">
        <v>58</v>
      </c>
      <c r="C5704" s="7" t="s">
        <v>1452</v>
      </c>
      <c r="D5704" s="66" t="s">
        <v>336</v>
      </c>
      <c r="E5704" s="53" t="e">
        <f>VLOOKUP(D5704,'MPG Master'!$C$3:$I$716,7,0)</f>
        <v>#N/A</v>
      </c>
      <c r="F5704" s="7" t="e">
        <f>VLOOKUP(D5704,'MPG Master'!$C$3:$D$716,2,0)</f>
        <v>#N/A</v>
      </c>
      <c r="G5704" s="67" t="s">
        <v>1680</v>
      </c>
      <c r="H5704" s="53" t="e">
        <f t="shared" si="206"/>
        <v>#N/A</v>
      </c>
      <c r="I5704" s="7" t="s">
        <v>3808</v>
      </c>
      <c r="J5704" s="7" t="s">
        <v>20836</v>
      </c>
      <c r="K5704" s="9">
        <v>29221</v>
      </c>
      <c r="L5704" s="7"/>
      <c r="M5704" s="7"/>
      <c r="N5704" s="7">
        <v>7546976459</v>
      </c>
      <c r="O5704" s="7"/>
      <c r="P5704" s="7"/>
      <c r="Q5704" s="7" t="s">
        <v>95</v>
      </c>
      <c r="R5704" s="39" t="s">
        <v>3809</v>
      </c>
      <c r="S5704" s="7"/>
      <c r="T5704" s="7" t="s">
        <v>774</v>
      </c>
      <c r="U5704" s="7"/>
      <c r="V5704" s="7"/>
      <c r="W5704" s="7"/>
      <c r="X5704" s="7"/>
      <c r="Y5704" s="39"/>
      <c r="Z5704" s="7"/>
      <c r="AA5704" s="7"/>
      <c r="AB5704" s="24"/>
      <c r="AC5704" t="s">
        <v>26453</v>
      </c>
      <c r="AD5704" t="s">
        <v>23380</v>
      </c>
    </row>
    <row r="5705" spans="1:30" x14ac:dyDescent="0.25">
      <c r="A5705" t="str">
        <f t="shared" si="207"/>
        <v>12250006</v>
      </c>
      <c r="B5705" s="23" t="s">
        <v>58</v>
      </c>
      <c r="C5705" s="7" t="s">
        <v>1452</v>
      </c>
      <c r="D5705" s="66" t="s">
        <v>336</v>
      </c>
      <c r="E5705" s="53" t="e">
        <f>VLOOKUP(D5705,'MPG Master'!$C$3:$I$716,7,0)</f>
        <v>#N/A</v>
      </c>
      <c r="F5705" s="7" t="e">
        <f>VLOOKUP(D5705,'MPG Master'!$C$3:$D$716,2,0)</f>
        <v>#N/A</v>
      </c>
      <c r="G5705" s="67" t="s">
        <v>378</v>
      </c>
      <c r="H5705" s="53" t="e">
        <f t="shared" si="206"/>
        <v>#N/A</v>
      </c>
      <c r="I5705" s="7" t="s">
        <v>3810</v>
      </c>
      <c r="J5705" s="7" t="s">
        <v>20837</v>
      </c>
      <c r="K5705" s="9">
        <v>22647</v>
      </c>
      <c r="L5705" s="7"/>
      <c r="M5705" s="7"/>
      <c r="N5705" s="7">
        <v>9534507241</v>
      </c>
      <c r="O5705" s="7"/>
      <c r="P5705" s="7"/>
      <c r="Q5705" s="7" t="s">
        <v>95</v>
      </c>
      <c r="R5705" s="39" t="s">
        <v>3811</v>
      </c>
      <c r="S5705" s="7"/>
      <c r="T5705" s="7" t="s">
        <v>774</v>
      </c>
      <c r="U5705" s="7"/>
      <c r="V5705" s="7"/>
      <c r="W5705" s="7"/>
      <c r="X5705" s="7"/>
      <c r="Y5705" s="39"/>
      <c r="Z5705" s="7"/>
      <c r="AA5705" s="7"/>
      <c r="AB5705" s="24"/>
      <c r="AC5705" t="s">
        <v>26453</v>
      </c>
      <c r="AD5705" t="s">
        <v>23380</v>
      </c>
    </row>
    <row r="5706" spans="1:30" x14ac:dyDescent="0.25">
      <c r="A5706" t="str">
        <f t="shared" si="207"/>
        <v>12250007</v>
      </c>
      <c r="B5706" s="23" t="s">
        <v>58</v>
      </c>
      <c r="C5706" s="7" t="s">
        <v>1452</v>
      </c>
      <c r="D5706" s="66" t="s">
        <v>336</v>
      </c>
      <c r="E5706" s="53" t="e">
        <f>VLOOKUP(D5706,'MPG Master'!$C$3:$I$716,7,0)</f>
        <v>#N/A</v>
      </c>
      <c r="F5706" s="7" t="e">
        <f>VLOOKUP(D5706,'MPG Master'!$C$3:$D$716,2,0)</f>
        <v>#N/A</v>
      </c>
      <c r="G5706" s="67" t="s">
        <v>1720</v>
      </c>
      <c r="H5706" s="53" t="e">
        <f t="shared" si="206"/>
        <v>#N/A</v>
      </c>
      <c r="I5706" s="7" t="s">
        <v>3812</v>
      </c>
      <c r="J5706" s="7" t="s">
        <v>20834</v>
      </c>
      <c r="K5706" s="9">
        <v>22041</v>
      </c>
      <c r="L5706" s="7"/>
      <c r="M5706" s="7"/>
      <c r="N5706" s="7">
        <v>8678848439</v>
      </c>
      <c r="O5706" s="7"/>
      <c r="P5706" s="7"/>
      <c r="Q5706" s="7" t="s">
        <v>99</v>
      </c>
      <c r="R5706" s="39" t="s">
        <v>3813</v>
      </c>
      <c r="S5706" s="7"/>
      <c r="T5706" s="7" t="s">
        <v>751</v>
      </c>
      <c r="U5706" s="7"/>
      <c r="V5706" s="7"/>
      <c r="W5706" s="7"/>
      <c r="X5706" s="7"/>
      <c r="Y5706" s="39"/>
      <c r="Z5706" s="7"/>
      <c r="AA5706" s="7"/>
      <c r="AB5706" s="24"/>
      <c r="AC5706" t="s">
        <v>26453</v>
      </c>
      <c r="AD5706" t="s">
        <v>23380</v>
      </c>
    </row>
    <row r="5707" spans="1:30" x14ac:dyDescent="0.25">
      <c r="A5707" t="str">
        <f t="shared" si="207"/>
        <v>12250008</v>
      </c>
      <c r="B5707" s="23" t="s">
        <v>58</v>
      </c>
      <c r="C5707" s="7" t="s">
        <v>1452</v>
      </c>
      <c r="D5707" s="66" t="s">
        <v>336</v>
      </c>
      <c r="E5707" s="53" t="e">
        <f>VLOOKUP(D5707,'MPG Master'!$C$3:$I$716,7,0)</f>
        <v>#N/A</v>
      </c>
      <c r="F5707" s="7" t="e">
        <f>VLOOKUP(D5707,'MPG Master'!$C$3:$D$716,2,0)</f>
        <v>#N/A</v>
      </c>
      <c r="G5707" s="67" t="s">
        <v>1687</v>
      </c>
      <c r="H5707" s="53" t="e">
        <f t="shared" si="206"/>
        <v>#N/A</v>
      </c>
      <c r="I5707" s="7" t="s">
        <v>1797</v>
      </c>
      <c r="J5707" s="7" t="s">
        <v>919</v>
      </c>
      <c r="K5707" s="9">
        <v>30682</v>
      </c>
      <c r="L5707" s="7"/>
      <c r="M5707" s="7"/>
      <c r="N5707" s="7">
        <v>6206352110</v>
      </c>
      <c r="O5707" s="7"/>
      <c r="P5707" s="7"/>
      <c r="Q5707" s="7" t="s">
        <v>1716</v>
      </c>
      <c r="R5707" s="39" t="s">
        <v>3814</v>
      </c>
      <c r="S5707" s="7"/>
      <c r="T5707" s="7" t="s">
        <v>747</v>
      </c>
      <c r="U5707" s="7"/>
      <c r="V5707" s="7"/>
      <c r="W5707" s="7"/>
      <c r="X5707" s="7"/>
      <c r="Y5707" s="39"/>
      <c r="Z5707" s="7"/>
      <c r="AA5707" s="7"/>
      <c r="AB5707" s="24"/>
      <c r="AC5707" t="s">
        <v>26453</v>
      </c>
      <c r="AD5707" t="s">
        <v>23380</v>
      </c>
    </row>
    <row r="5708" spans="1:30" x14ac:dyDescent="0.25">
      <c r="A5708" t="str">
        <f t="shared" si="207"/>
        <v>12100012</v>
      </c>
      <c r="B5708" s="23" t="s">
        <v>58</v>
      </c>
      <c r="C5708" s="7" t="s">
        <v>1452</v>
      </c>
      <c r="D5708" s="66" t="s">
        <v>328</v>
      </c>
      <c r="E5708" s="53" t="e">
        <f>VLOOKUP(D5708,'MPG Master'!$C$3:$I$716,7,0)</f>
        <v>#N/A</v>
      </c>
      <c r="F5708" s="7" t="e">
        <f>VLOOKUP(D5708,'MPG Master'!$C$3:$D$716,2,0)</f>
        <v>#N/A</v>
      </c>
      <c r="G5708" s="67" t="s">
        <v>1694</v>
      </c>
      <c r="H5708" s="53" t="e">
        <f t="shared" si="206"/>
        <v>#N/A</v>
      </c>
      <c r="I5708" s="7" t="s">
        <v>3939</v>
      </c>
      <c r="J5708" s="7" t="s">
        <v>20838</v>
      </c>
      <c r="K5708" s="9">
        <v>22647</v>
      </c>
      <c r="L5708" s="7"/>
      <c r="M5708" s="7"/>
      <c r="N5708" s="7">
        <v>8809733981</v>
      </c>
      <c r="O5708" s="7"/>
      <c r="P5708" s="7"/>
      <c r="Q5708" s="7" t="s">
        <v>838</v>
      </c>
      <c r="R5708" s="39" t="s">
        <v>3940</v>
      </c>
      <c r="S5708" s="7"/>
      <c r="T5708" s="7" t="s">
        <v>3941</v>
      </c>
      <c r="U5708" s="7"/>
      <c r="V5708" s="7"/>
      <c r="W5708" s="7"/>
      <c r="X5708" s="7"/>
      <c r="Y5708" s="39"/>
      <c r="Z5708" s="7"/>
      <c r="AA5708" s="7"/>
      <c r="AB5708" s="24"/>
      <c r="AC5708" t="s">
        <v>26453</v>
      </c>
      <c r="AD5708" t="s">
        <v>23380</v>
      </c>
    </row>
    <row r="5709" spans="1:30" x14ac:dyDescent="0.25">
      <c r="A5709" t="str">
        <f t="shared" si="207"/>
        <v>12090034</v>
      </c>
      <c r="B5709" s="23" t="s">
        <v>58</v>
      </c>
      <c r="C5709" s="7" t="s">
        <v>1452</v>
      </c>
      <c r="D5709" s="66" t="s">
        <v>327</v>
      </c>
      <c r="E5709" s="53" t="e">
        <f>VLOOKUP(D5709,'MPG Master'!$C$3:$I$716,7,0)</f>
        <v>#N/A</v>
      </c>
      <c r="F5709" s="7" t="e">
        <f>VLOOKUP(D5709,'MPG Master'!$C$3:$D$716,2,0)</f>
        <v>#N/A</v>
      </c>
      <c r="G5709" s="67" t="s">
        <v>1874</v>
      </c>
      <c r="H5709" s="53" t="e">
        <f t="shared" si="206"/>
        <v>#N/A</v>
      </c>
      <c r="I5709" s="7" t="s">
        <v>3942</v>
      </c>
      <c r="J5709" s="7" t="s">
        <v>20839</v>
      </c>
      <c r="K5709" s="9">
        <v>29587</v>
      </c>
      <c r="L5709" s="7"/>
      <c r="M5709" s="7"/>
      <c r="N5709" s="7">
        <v>7739178602</v>
      </c>
      <c r="O5709" s="7"/>
      <c r="P5709" s="7"/>
      <c r="Q5709" s="7" t="s">
        <v>1716</v>
      </c>
      <c r="R5709" s="39" t="s">
        <v>3943</v>
      </c>
      <c r="S5709" s="7"/>
      <c r="T5709" s="7" t="s">
        <v>747</v>
      </c>
      <c r="U5709" s="7"/>
      <c r="V5709" s="7"/>
      <c r="W5709" s="7"/>
      <c r="X5709" s="7"/>
      <c r="Y5709" s="39"/>
      <c r="Z5709" s="7"/>
      <c r="AA5709" s="7"/>
      <c r="AB5709" s="24"/>
      <c r="AC5709" t="s">
        <v>26453</v>
      </c>
      <c r="AD5709" t="s">
        <v>23380</v>
      </c>
    </row>
    <row r="5710" spans="1:30" x14ac:dyDescent="0.25">
      <c r="A5710" t="str">
        <f t="shared" si="207"/>
        <v>12090035</v>
      </c>
      <c r="B5710" s="23" t="s">
        <v>58</v>
      </c>
      <c r="C5710" s="7" t="s">
        <v>1452</v>
      </c>
      <c r="D5710" s="66" t="s">
        <v>327</v>
      </c>
      <c r="E5710" s="53" t="e">
        <f>VLOOKUP(D5710,'MPG Master'!$C$3:$I$716,7,0)</f>
        <v>#N/A</v>
      </c>
      <c r="F5710" s="7" t="e">
        <f>VLOOKUP(D5710,'MPG Master'!$C$3:$D$716,2,0)</f>
        <v>#N/A</v>
      </c>
      <c r="G5710" s="67" t="s">
        <v>382</v>
      </c>
      <c r="H5710" s="53" t="e">
        <f t="shared" si="206"/>
        <v>#N/A</v>
      </c>
      <c r="I5710" s="7" t="s">
        <v>3791</v>
      </c>
      <c r="J5710" s="7" t="s">
        <v>20840</v>
      </c>
      <c r="K5710" s="9">
        <v>31048</v>
      </c>
      <c r="L5710" s="7"/>
      <c r="M5710" s="7"/>
      <c r="N5710" s="7">
        <v>8670137072</v>
      </c>
      <c r="O5710" s="7"/>
      <c r="P5710" s="7"/>
      <c r="Q5710" s="7" t="s">
        <v>1716</v>
      </c>
      <c r="R5710" s="39" t="s">
        <v>3944</v>
      </c>
      <c r="S5710" s="7"/>
      <c r="T5710" s="7" t="s">
        <v>747</v>
      </c>
      <c r="U5710" s="7"/>
      <c r="V5710" s="7"/>
      <c r="W5710" s="7"/>
      <c r="X5710" s="7"/>
      <c r="Y5710" s="39"/>
      <c r="Z5710" s="7"/>
      <c r="AA5710" s="7"/>
      <c r="AB5710" s="24"/>
      <c r="AC5710" t="s">
        <v>26453</v>
      </c>
      <c r="AD5710" t="s">
        <v>23380</v>
      </c>
    </row>
    <row r="5711" spans="1:30" x14ac:dyDescent="0.25">
      <c r="A5711" t="str">
        <f t="shared" si="207"/>
        <v>12180041</v>
      </c>
      <c r="B5711" s="23" t="s">
        <v>58</v>
      </c>
      <c r="C5711" s="7" t="s">
        <v>1452</v>
      </c>
      <c r="D5711" s="66" t="s">
        <v>334</v>
      </c>
      <c r="E5711" s="53" t="e">
        <f>VLOOKUP(D5711,'MPG Master'!$C$3:$I$716,7,0)</f>
        <v>#N/A</v>
      </c>
      <c r="F5711" s="7" t="e">
        <f>VLOOKUP(D5711,'MPG Master'!$C$3:$D$716,2,0)</f>
        <v>#N/A</v>
      </c>
      <c r="G5711" s="67" t="s">
        <v>2314</v>
      </c>
      <c r="H5711" s="53" t="e">
        <f t="shared" si="206"/>
        <v>#N/A</v>
      </c>
      <c r="I5711" s="7" t="s">
        <v>3945</v>
      </c>
      <c r="J5711" s="7" t="s">
        <v>20841</v>
      </c>
      <c r="K5711" s="9">
        <v>24902</v>
      </c>
      <c r="L5711" s="7"/>
      <c r="M5711" s="7"/>
      <c r="N5711" s="7">
        <v>8002387827</v>
      </c>
      <c r="O5711" s="7"/>
      <c r="P5711" s="7"/>
      <c r="Q5711" s="7" t="s">
        <v>95</v>
      </c>
      <c r="R5711" s="39" t="s">
        <v>3946</v>
      </c>
      <c r="S5711" s="7"/>
      <c r="T5711" s="7" t="s">
        <v>774</v>
      </c>
      <c r="U5711" s="7"/>
      <c r="V5711" s="7"/>
      <c r="W5711" s="7"/>
      <c r="X5711" s="7"/>
      <c r="Y5711" s="39"/>
      <c r="Z5711" s="7"/>
      <c r="AA5711" s="7"/>
      <c r="AB5711" s="24"/>
      <c r="AC5711" t="s">
        <v>26453</v>
      </c>
      <c r="AD5711" t="s">
        <v>23380</v>
      </c>
    </row>
    <row r="5712" spans="1:30" x14ac:dyDescent="0.25">
      <c r="A5712" t="str">
        <f t="shared" si="207"/>
        <v>12140026</v>
      </c>
      <c r="B5712" s="23" t="s">
        <v>58</v>
      </c>
      <c r="C5712" s="7" t="s">
        <v>1452</v>
      </c>
      <c r="D5712" s="66" t="s">
        <v>332</v>
      </c>
      <c r="E5712" s="53" t="e">
        <f>VLOOKUP(D5712,'MPG Master'!$C$3:$I$716,7,0)</f>
        <v>#N/A</v>
      </c>
      <c r="F5712" s="7" t="e">
        <f>VLOOKUP(D5712,'MPG Master'!$C$3:$D$716,2,0)</f>
        <v>#N/A</v>
      </c>
      <c r="G5712" s="67" t="s">
        <v>1836</v>
      </c>
      <c r="H5712" s="53" t="e">
        <f t="shared" si="206"/>
        <v>#N/A</v>
      </c>
      <c r="I5712" s="7" t="s">
        <v>3947</v>
      </c>
      <c r="J5712" s="7" t="s">
        <v>20842</v>
      </c>
      <c r="K5712" s="9">
        <v>29221</v>
      </c>
      <c r="L5712" s="7"/>
      <c r="M5712" s="7"/>
      <c r="N5712" s="7">
        <v>8810619476</v>
      </c>
      <c r="O5712" s="7"/>
      <c r="P5712" s="7"/>
      <c r="Q5712" s="7" t="s">
        <v>95</v>
      </c>
      <c r="R5712" s="39" t="s">
        <v>3948</v>
      </c>
      <c r="S5712" s="7"/>
      <c r="T5712" s="7" t="s">
        <v>774</v>
      </c>
      <c r="U5712" s="7"/>
      <c r="V5712" s="7"/>
      <c r="W5712" s="7"/>
      <c r="X5712" s="7"/>
      <c r="Y5712" s="39"/>
      <c r="Z5712" s="7"/>
      <c r="AA5712" s="7"/>
      <c r="AB5712" s="24"/>
      <c r="AC5712" t="s">
        <v>26453</v>
      </c>
      <c r="AD5712" t="s">
        <v>23380</v>
      </c>
    </row>
    <row r="5713" spans="1:30" x14ac:dyDescent="0.25">
      <c r="A5713" t="str">
        <f t="shared" si="207"/>
        <v>12180040</v>
      </c>
      <c r="B5713" s="23" t="s">
        <v>58</v>
      </c>
      <c r="C5713" s="7" t="s">
        <v>1452</v>
      </c>
      <c r="D5713" s="66" t="s">
        <v>334</v>
      </c>
      <c r="E5713" s="53" t="e">
        <f>VLOOKUP(D5713,'MPG Master'!$C$3:$I$716,7,0)</f>
        <v>#N/A</v>
      </c>
      <c r="F5713" s="7" t="e">
        <f>VLOOKUP(D5713,'MPG Master'!$C$3:$D$716,2,0)</f>
        <v>#N/A</v>
      </c>
      <c r="G5713" s="67" t="s">
        <v>2113</v>
      </c>
      <c r="H5713" s="53" t="e">
        <f t="shared" si="206"/>
        <v>#N/A</v>
      </c>
      <c r="I5713" s="7" t="s">
        <v>3949</v>
      </c>
      <c r="J5713" s="7" t="s">
        <v>18355</v>
      </c>
      <c r="K5713" s="9">
        <v>27395</v>
      </c>
      <c r="L5713" s="7"/>
      <c r="M5713" s="7"/>
      <c r="N5713" s="7"/>
      <c r="O5713" s="7"/>
      <c r="P5713" s="7"/>
      <c r="Q5713" s="7" t="s">
        <v>99</v>
      </c>
      <c r="R5713" s="39" t="s">
        <v>3950</v>
      </c>
      <c r="S5713" s="7"/>
      <c r="T5713" s="7" t="s">
        <v>751</v>
      </c>
      <c r="U5713" s="7"/>
      <c r="V5713" s="7"/>
      <c r="W5713" s="7"/>
      <c r="X5713" s="7"/>
      <c r="Y5713" s="39"/>
      <c r="Z5713" s="7"/>
      <c r="AA5713" s="7"/>
      <c r="AB5713" s="24"/>
      <c r="AC5713" t="s">
        <v>26453</v>
      </c>
      <c r="AD5713" t="s">
        <v>23380</v>
      </c>
    </row>
    <row r="5714" spans="1:30" x14ac:dyDescent="0.25">
      <c r="A5714" t="str">
        <f t="shared" si="207"/>
        <v>12180038</v>
      </c>
      <c r="B5714" s="23" t="s">
        <v>58</v>
      </c>
      <c r="C5714" s="7" t="s">
        <v>1452</v>
      </c>
      <c r="D5714" s="66" t="s">
        <v>334</v>
      </c>
      <c r="E5714" s="53" t="e">
        <f>VLOOKUP(D5714,'MPG Master'!$C$3:$I$716,7,0)</f>
        <v>#N/A</v>
      </c>
      <c r="F5714" s="7" t="e">
        <f>VLOOKUP(D5714,'MPG Master'!$C$3:$D$716,2,0)</f>
        <v>#N/A</v>
      </c>
      <c r="G5714" s="67" t="s">
        <v>1691</v>
      </c>
      <c r="H5714" s="53" t="e">
        <f t="shared" si="206"/>
        <v>#N/A</v>
      </c>
      <c r="I5714" s="7" t="s">
        <v>3951</v>
      </c>
      <c r="J5714" s="7" t="s">
        <v>2874</v>
      </c>
      <c r="K5714" s="9">
        <v>28829</v>
      </c>
      <c r="L5714" s="7"/>
      <c r="M5714" s="7"/>
      <c r="N5714" s="7">
        <v>6205880052</v>
      </c>
      <c r="O5714" s="7"/>
      <c r="P5714" s="7"/>
      <c r="Q5714" s="7" t="s">
        <v>95</v>
      </c>
      <c r="R5714" s="39" t="s">
        <v>3952</v>
      </c>
      <c r="S5714" s="7"/>
      <c r="T5714" s="7" t="s">
        <v>774</v>
      </c>
      <c r="U5714" s="7"/>
      <c r="V5714" s="7"/>
      <c r="W5714" s="7"/>
      <c r="X5714" s="7"/>
      <c r="Y5714" s="39"/>
      <c r="Z5714" s="7"/>
      <c r="AA5714" s="7"/>
      <c r="AB5714" s="24"/>
      <c r="AC5714" t="s">
        <v>26453</v>
      </c>
      <c r="AD5714" t="s">
        <v>23380</v>
      </c>
    </row>
    <row r="5715" spans="1:30" x14ac:dyDescent="0.25">
      <c r="A5715" t="str">
        <f t="shared" si="207"/>
        <v>12180042</v>
      </c>
      <c r="B5715" s="23" t="s">
        <v>58</v>
      </c>
      <c r="C5715" s="7" t="s">
        <v>1452</v>
      </c>
      <c r="D5715" s="66" t="s">
        <v>334</v>
      </c>
      <c r="E5715" s="53" t="e">
        <f>VLOOKUP(D5715,'MPG Master'!$C$3:$I$716,7,0)</f>
        <v>#N/A</v>
      </c>
      <c r="F5715" s="7" t="e">
        <f>VLOOKUP(D5715,'MPG Master'!$C$3:$D$716,2,0)</f>
        <v>#N/A</v>
      </c>
      <c r="G5715" s="67" t="s">
        <v>2310</v>
      </c>
      <c r="H5715" s="53" t="e">
        <f t="shared" si="206"/>
        <v>#N/A</v>
      </c>
      <c r="I5715" s="7" t="s">
        <v>2955</v>
      </c>
      <c r="J5715" s="7" t="s">
        <v>20843</v>
      </c>
      <c r="K5715" s="9">
        <v>34873</v>
      </c>
      <c r="L5715" s="7"/>
      <c r="M5715" s="7"/>
      <c r="N5715" s="7">
        <v>9608069780</v>
      </c>
      <c r="O5715" s="7"/>
      <c r="P5715" s="7"/>
      <c r="Q5715" s="7" t="s">
        <v>99</v>
      </c>
      <c r="R5715" s="39" t="s">
        <v>3953</v>
      </c>
      <c r="S5715" s="7"/>
      <c r="T5715" s="7" t="s">
        <v>751</v>
      </c>
      <c r="U5715" s="7"/>
      <c r="V5715" s="7"/>
      <c r="W5715" s="7"/>
      <c r="X5715" s="7"/>
      <c r="Y5715" s="39"/>
      <c r="Z5715" s="7"/>
      <c r="AA5715" s="7"/>
      <c r="AB5715" s="24"/>
      <c r="AC5715" t="s">
        <v>26453</v>
      </c>
      <c r="AD5715" t="s">
        <v>23380</v>
      </c>
    </row>
    <row r="5716" spans="1:30" x14ac:dyDescent="0.25">
      <c r="A5716" t="str">
        <f t="shared" si="207"/>
        <v>12110012</v>
      </c>
      <c r="B5716" s="23" t="s">
        <v>58</v>
      </c>
      <c r="C5716" s="7" t="s">
        <v>1452</v>
      </c>
      <c r="D5716" s="66" t="s">
        <v>329</v>
      </c>
      <c r="E5716" s="53" t="e">
        <f>VLOOKUP(D5716,'MPG Master'!$C$3:$I$716,7,0)</f>
        <v>#N/A</v>
      </c>
      <c r="F5716" s="7" t="e">
        <f>VLOOKUP(D5716,'MPG Master'!$C$3:$D$716,2,0)</f>
        <v>#N/A</v>
      </c>
      <c r="G5716" s="67" t="s">
        <v>1694</v>
      </c>
      <c r="H5716" s="53" t="e">
        <f t="shared" si="206"/>
        <v>#N/A</v>
      </c>
      <c r="I5716" s="7" t="s">
        <v>3954</v>
      </c>
      <c r="J5716" s="7" t="s">
        <v>20433</v>
      </c>
      <c r="K5716" s="9">
        <v>23743</v>
      </c>
      <c r="L5716" s="7"/>
      <c r="M5716" s="7"/>
      <c r="N5716" s="7"/>
      <c r="O5716" s="7"/>
      <c r="P5716" s="7"/>
      <c r="Q5716" s="7" t="s">
        <v>95</v>
      </c>
      <c r="R5716" s="39" t="s">
        <v>3955</v>
      </c>
      <c r="S5716" s="7"/>
      <c r="T5716" s="7" t="s">
        <v>774</v>
      </c>
      <c r="U5716" s="7"/>
      <c r="V5716" s="7"/>
      <c r="W5716" s="7"/>
      <c r="X5716" s="7"/>
      <c r="Y5716" s="39"/>
      <c r="Z5716" s="7"/>
      <c r="AA5716" s="7"/>
      <c r="AB5716" s="24"/>
      <c r="AC5716" t="s">
        <v>26453</v>
      </c>
      <c r="AD5716" t="s">
        <v>23380</v>
      </c>
    </row>
    <row r="5717" spans="1:30" x14ac:dyDescent="0.25">
      <c r="A5717" t="str">
        <f t="shared" si="207"/>
        <v>12110013</v>
      </c>
      <c r="B5717" s="23" t="s">
        <v>58</v>
      </c>
      <c r="C5717" s="7" t="s">
        <v>1452</v>
      </c>
      <c r="D5717" s="66" t="s">
        <v>329</v>
      </c>
      <c r="E5717" s="53" t="e">
        <f>VLOOKUP(D5717,'MPG Master'!$C$3:$I$716,7,0)</f>
        <v>#N/A</v>
      </c>
      <c r="F5717" s="7" t="e">
        <f>VLOOKUP(D5717,'MPG Master'!$C$3:$D$716,2,0)</f>
        <v>#N/A</v>
      </c>
      <c r="G5717" s="67" t="s">
        <v>1733</v>
      </c>
      <c r="H5717" s="53" t="e">
        <f t="shared" si="206"/>
        <v>#N/A</v>
      </c>
      <c r="I5717" s="7" t="s">
        <v>3956</v>
      </c>
      <c r="J5717" s="7" t="s">
        <v>20844</v>
      </c>
      <c r="K5717" s="9">
        <v>26644</v>
      </c>
      <c r="L5717" s="7"/>
      <c r="M5717" s="7"/>
      <c r="N5717" s="7">
        <v>9814289667</v>
      </c>
      <c r="O5717" s="7"/>
      <c r="P5717" s="7"/>
      <c r="Q5717" s="7" t="s">
        <v>1701</v>
      </c>
      <c r="R5717" s="39" t="s">
        <v>2658</v>
      </c>
      <c r="S5717" s="7"/>
      <c r="T5717" s="7" t="s">
        <v>2659</v>
      </c>
      <c r="U5717" s="7"/>
      <c r="V5717" s="7"/>
      <c r="W5717" s="7"/>
      <c r="X5717" s="7"/>
      <c r="Y5717" s="39"/>
      <c r="Z5717" s="7"/>
      <c r="AA5717" s="7"/>
      <c r="AB5717" s="24"/>
      <c r="AC5717" t="s">
        <v>26453</v>
      </c>
      <c r="AD5717" t="s">
        <v>23380</v>
      </c>
    </row>
    <row r="5718" spans="1:30" x14ac:dyDescent="0.25">
      <c r="A5718" t="str">
        <f t="shared" si="207"/>
        <v>12180039</v>
      </c>
      <c r="B5718" s="23" t="s">
        <v>58</v>
      </c>
      <c r="C5718" s="7" t="s">
        <v>1452</v>
      </c>
      <c r="D5718" s="66" t="s">
        <v>334</v>
      </c>
      <c r="E5718" s="53" t="e">
        <f>VLOOKUP(D5718,'MPG Master'!$C$3:$I$716,7,0)</f>
        <v>#N/A</v>
      </c>
      <c r="F5718" s="7" t="e">
        <f>VLOOKUP(D5718,'MPG Master'!$C$3:$D$716,2,0)</f>
        <v>#N/A</v>
      </c>
      <c r="G5718" s="67" t="s">
        <v>2665</v>
      </c>
      <c r="H5718" s="53" t="e">
        <f t="shared" si="206"/>
        <v>#N/A</v>
      </c>
      <c r="I5718" s="7" t="s">
        <v>3957</v>
      </c>
      <c r="J5718" s="7" t="s">
        <v>20845</v>
      </c>
      <c r="K5718" s="9">
        <v>33178</v>
      </c>
      <c r="L5718" s="7"/>
      <c r="M5718" s="7"/>
      <c r="N5718" s="7">
        <v>8409547024</v>
      </c>
      <c r="O5718" s="7"/>
      <c r="P5718" s="7"/>
      <c r="Q5718" s="7" t="s">
        <v>95</v>
      </c>
      <c r="R5718" s="39" t="s">
        <v>3958</v>
      </c>
      <c r="S5718" s="7"/>
      <c r="T5718" s="7" t="s">
        <v>774</v>
      </c>
      <c r="U5718" s="7"/>
      <c r="V5718" s="7"/>
      <c r="W5718" s="7"/>
      <c r="X5718" s="7"/>
      <c r="Y5718" s="39"/>
      <c r="Z5718" s="7"/>
      <c r="AA5718" s="7"/>
      <c r="AB5718" s="24"/>
      <c r="AC5718" t="s">
        <v>26453</v>
      </c>
      <c r="AD5718" t="s">
        <v>23380</v>
      </c>
    </row>
    <row r="5719" spans="1:30" x14ac:dyDescent="0.25">
      <c r="A5719" t="str">
        <f t="shared" si="207"/>
        <v>12180037</v>
      </c>
      <c r="B5719" s="23" t="s">
        <v>58</v>
      </c>
      <c r="C5719" s="7" t="s">
        <v>1452</v>
      </c>
      <c r="D5719" s="66" t="s">
        <v>334</v>
      </c>
      <c r="E5719" s="53" t="e">
        <f>VLOOKUP(D5719,'MPG Master'!$C$3:$I$716,7,0)</f>
        <v>#N/A</v>
      </c>
      <c r="F5719" s="7" t="e">
        <f>VLOOKUP(D5719,'MPG Master'!$C$3:$D$716,2,0)</f>
        <v>#N/A</v>
      </c>
      <c r="G5719" s="67" t="s">
        <v>1692</v>
      </c>
      <c r="H5719" s="53" t="e">
        <f t="shared" si="206"/>
        <v>#N/A</v>
      </c>
      <c r="I5719" s="7" t="s">
        <v>3959</v>
      </c>
      <c r="J5719" s="7" t="s">
        <v>20846</v>
      </c>
      <c r="K5719" s="9">
        <v>26299</v>
      </c>
      <c r="L5719" s="7"/>
      <c r="M5719" s="7"/>
      <c r="N5719" s="7">
        <v>7033827525</v>
      </c>
      <c r="O5719" s="7"/>
      <c r="P5719" s="7"/>
      <c r="Q5719" s="7" t="s">
        <v>99</v>
      </c>
      <c r="R5719" s="39" t="s">
        <v>3960</v>
      </c>
      <c r="S5719" s="7"/>
      <c r="T5719" s="7" t="s">
        <v>751</v>
      </c>
      <c r="U5719" s="7"/>
      <c r="V5719" s="7"/>
      <c r="W5719" s="7"/>
      <c r="X5719" s="7"/>
      <c r="Y5719" s="39"/>
      <c r="Z5719" s="7"/>
      <c r="AA5719" s="7"/>
      <c r="AB5719" s="24"/>
      <c r="AC5719" t="s">
        <v>26453</v>
      </c>
      <c r="AD5719" t="s">
        <v>23380</v>
      </c>
    </row>
    <row r="5720" spans="1:30" x14ac:dyDescent="0.25">
      <c r="A5720" t="str">
        <f t="shared" si="207"/>
        <v>12020051</v>
      </c>
      <c r="B5720" s="23" t="s">
        <v>58</v>
      </c>
      <c r="C5720" s="7" t="s">
        <v>1452</v>
      </c>
      <c r="D5720" s="66" t="s">
        <v>324</v>
      </c>
      <c r="E5720" s="53" t="e">
        <f>VLOOKUP(D5720,'MPG Master'!$C$3:$I$716,7,0)</f>
        <v>#N/A</v>
      </c>
      <c r="F5720" s="7" t="e">
        <f>VLOOKUP(D5720,'MPG Master'!$C$3:$D$716,2,0)</f>
        <v>#N/A</v>
      </c>
      <c r="G5720" s="67" t="s">
        <v>1991</v>
      </c>
      <c r="H5720" s="53" t="e">
        <f t="shared" si="206"/>
        <v>#N/A</v>
      </c>
      <c r="I5720" s="7" t="s">
        <v>3961</v>
      </c>
      <c r="J5720" s="7" t="s">
        <v>3962</v>
      </c>
      <c r="K5720" s="9">
        <v>27432</v>
      </c>
      <c r="L5720" s="7"/>
      <c r="M5720" s="7"/>
      <c r="N5720" s="7">
        <v>7596921908</v>
      </c>
      <c r="O5720" s="7"/>
      <c r="P5720" s="7"/>
      <c r="Q5720" s="7" t="s">
        <v>1851</v>
      </c>
      <c r="R5720" s="39" t="s">
        <v>3963</v>
      </c>
      <c r="S5720" s="7"/>
      <c r="T5720" s="7" t="s">
        <v>747</v>
      </c>
      <c r="U5720" s="7"/>
      <c r="V5720" s="7"/>
      <c r="W5720" s="7"/>
      <c r="X5720" s="7"/>
      <c r="Y5720" s="39"/>
      <c r="Z5720" s="7"/>
      <c r="AA5720" s="7"/>
      <c r="AB5720" s="24"/>
      <c r="AC5720" t="s">
        <v>26453</v>
      </c>
      <c r="AD5720" t="s">
        <v>23380</v>
      </c>
    </row>
    <row r="5721" spans="1:30" x14ac:dyDescent="0.25">
      <c r="A5721" t="str">
        <f t="shared" si="207"/>
        <v>12020050</v>
      </c>
      <c r="B5721" s="23" t="s">
        <v>58</v>
      </c>
      <c r="C5721" s="7" t="s">
        <v>1452</v>
      </c>
      <c r="D5721" s="66" t="s">
        <v>324</v>
      </c>
      <c r="E5721" s="53" t="e">
        <f>VLOOKUP(D5721,'MPG Master'!$C$3:$I$716,7,0)</f>
        <v>#N/A</v>
      </c>
      <c r="F5721" s="7" t="e">
        <f>VLOOKUP(D5721,'MPG Master'!$C$3:$D$716,2,0)</f>
        <v>#N/A</v>
      </c>
      <c r="G5721" s="67" t="s">
        <v>1928</v>
      </c>
      <c r="H5721" s="53" t="e">
        <f t="shared" si="206"/>
        <v>#N/A</v>
      </c>
      <c r="I5721" s="7" t="s">
        <v>3167</v>
      </c>
      <c r="J5721" s="7" t="s">
        <v>20668</v>
      </c>
      <c r="K5721" s="9">
        <v>33664</v>
      </c>
      <c r="L5721" s="7"/>
      <c r="M5721" s="7"/>
      <c r="N5721" s="7">
        <v>9546381792</v>
      </c>
      <c r="O5721" s="7"/>
      <c r="P5721" s="7"/>
      <c r="Q5721" s="7" t="s">
        <v>95</v>
      </c>
      <c r="R5721" s="39" t="s">
        <v>3964</v>
      </c>
      <c r="S5721" s="7"/>
      <c r="T5721" s="7" t="s">
        <v>1999</v>
      </c>
      <c r="U5721" s="7"/>
      <c r="V5721" s="7"/>
      <c r="W5721" s="7"/>
      <c r="X5721" s="7"/>
      <c r="Y5721" s="39"/>
      <c r="Z5721" s="7"/>
      <c r="AA5721" s="7"/>
      <c r="AB5721" s="24"/>
      <c r="AC5721" t="s">
        <v>26453</v>
      </c>
      <c r="AD5721" t="s">
        <v>23380</v>
      </c>
    </row>
    <row r="5722" spans="1:30" x14ac:dyDescent="0.25">
      <c r="A5722" t="str">
        <f t="shared" si="207"/>
        <v>12040016</v>
      </c>
      <c r="B5722" s="23" t="s">
        <v>58</v>
      </c>
      <c r="C5722" s="7" t="s">
        <v>1663</v>
      </c>
      <c r="D5722" s="66" t="s">
        <v>399</v>
      </c>
      <c r="E5722" s="53" t="e">
        <f>VLOOKUP(D5722,'MPG Master'!$C$3:$I$716,7,0)</f>
        <v>#N/A</v>
      </c>
      <c r="F5722" s="7" t="e">
        <f>VLOOKUP(D5722,'MPG Master'!$C$3:$D$716,2,0)</f>
        <v>#N/A</v>
      </c>
      <c r="G5722" s="67" t="s">
        <v>1772</v>
      </c>
      <c r="H5722" s="53" t="e">
        <f t="shared" si="206"/>
        <v>#N/A</v>
      </c>
      <c r="I5722" s="7" t="s">
        <v>3965</v>
      </c>
      <c r="J5722" s="7" t="s">
        <v>3966</v>
      </c>
      <c r="K5722" s="9">
        <v>29221</v>
      </c>
      <c r="L5722" s="7"/>
      <c r="M5722" s="7"/>
      <c r="N5722" s="7"/>
      <c r="O5722" s="7"/>
      <c r="P5722" s="7"/>
      <c r="Q5722" s="7" t="s">
        <v>1808</v>
      </c>
      <c r="R5722" s="39" t="s">
        <v>3967</v>
      </c>
      <c r="S5722" s="7"/>
      <c r="T5722" s="7" t="s">
        <v>941</v>
      </c>
      <c r="U5722" s="7"/>
      <c r="V5722" s="7"/>
      <c r="W5722" s="7"/>
      <c r="X5722" s="7"/>
      <c r="Y5722" s="39"/>
      <c r="Z5722" s="7"/>
      <c r="AA5722" s="7"/>
      <c r="AB5722" s="24"/>
      <c r="AC5722" t="s">
        <v>26453</v>
      </c>
      <c r="AD5722" t="s">
        <v>23380</v>
      </c>
    </row>
    <row r="5723" spans="1:30" x14ac:dyDescent="0.25">
      <c r="A5723" t="str">
        <f t="shared" si="207"/>
        <v>12050023</v>
      </c>
      <c r="B5723" s="23" t="s">
        <v>58</v>
      </c>
      <c r="C5723" s="7" t="s">
        <v>1663</v>
      </c>
      <c r="D5723" s="66" t="s">
        <v>400</v>
      </c>
      <c r="E5723" s="53" t="e">
        <f>VLOOKUP(D5723,'MPG Master'!$C$3:$I$716,7,0)</f>
        <v>#N/A</v>
      </c>
      <c r="F5723" s="7" t="e">
        <f>VLOOKUP(D5723,'MPG Master'!$C$3:$D$716,2,0)</f>
        <v>#N/A</v>
      </c>
      <c r="G5723" s="67" t="s">
        <v>379</v>
      </c>
      <c r="H5723" s="53" t="e">
        <f t="shared" si="206"/>
        <v>#N/A</v>
      </c>
      <c r="I5723" s="7" t="s">
        <v>1955</v>
      </c>
      <c r="J5723" s="7" t="s">
        <v>20847</v>
      </c>
      <c r="K5723" s="9">
        <v>31413</v>
      </c>
      <c r="L5723" s="7"/>
      <c r="M5723" s="7"/>
      <c r="N5723" s="7">
        <v>7061418029</v>
      </c>
      <c r="O5723" s="7"/>
      <c r="P5723" s="7"/>
      <c r="Q5723" s="7" t="s">
        <v>2439</v>
      </c>
      <c r="R5723" s="39" t="s">
        <v>3968</v>
      </c>
      <c r="S5723" s="7"/>
      <c r="T5723" s="7" t="s">
        <v>905</v>
      </c>
      <c r="U5723" s="7"/>
      <c r="V5723" s="7"/>
      <c r="W5723" s="7"/>
      <c r="X5723" s="7"/>
      <c r="Y5723" s="39"/>
      <c r="Z5723" s="7"/>
      <c r="AA5723" s="7"/>
      <c r="AB5723" s="24"/>
      <c r="AC5723" t="s">
        <v>26453</v>
      </c>
      <c r="AD5723" t="s">
        <v>23380</v>
      </c>
    </row>
    <row r="5724" spans="1:30" x14ac:dyDescent="0.25">
      <c r="A5724" t="str">
        <f t="shared" si="207"/>
        <v>12050022</v>
      </c>
      <c r="B5724" s="23" t="s">
        <v>58</v>
      </c>
      <c r="C5724" s="7" t="s">
        <v>1663</v>
      </c>
      <c r="D5724" s="66" t="s">
        <v>400</v>
      </c>
      <c r="E5724" s="53" t="e">
        <f>VLOOKUP(D5724,'MPG Master'!$C$3:$I$716,7,0)</f>
        <v>#N/A</v>
      </c>
      <c r="F5724" s="7" t="e">
        <f>VLOOKUP(D5724,'MPG Master'!$C$3:$D$716,2,0)</f>
        <v>#N/A</v>
      </c>
      <c r="G5724" s="67" t="s">
        <v>1825</v>
      </c>
      <c r="H5724" s="53" t="e">
        <f t="shared" si="206"/>
        <v>#N/A</v>
      </c>
      <c r="I5724" s="7" t="s">
        <v>3969</v>
      </c>
      <c r="J5724" s="7" t="s">
        <v>20848</v>
      </c>
      <c r="K5724" s="9">
        <v>24497</v>
      </c>
      <c r="L5724" s="7"/>
      <c r="M5724" s="7"/>
      <c r="N5724" s="7">
        <v>9060932205</v>
      </c>
      <c r="O5724" s="7"/>
      <c r="P5724" s="7"/>
      <c r="Q5724" s="7" t="s">
        <v>95</v>
      </c>
      <c r="R5724" s="39" t="s">
        <v>3970</v>
      </c>
      <c r="S5724" s="7"/>
      <c r="T5724" s="7" t="s">
        <v>804</v>
      </c>
      <c r="U5724" s="7"/>
      <c r="V5724" s="7"/>
      <c r="W5724" s="7"/>
      <c r="X5724" s="7"/>
      <c r="Y5724" s="39"/>
      <c r="Z5724" s="7"/>
      <c r="AA5724" s="7"/>
      <c r="AB5724" s="24"/>
      <c r="AC5724" t="s">
        <v>26453</v>
      </c>
      <c r="AD5724" t="s">
        <v>23380</v>
      </c>
    </row>
    <row r="5725" spans="1:30" x14ac:dyDescent="0.25">
      <c r="A5725" t="str">
        <f t="shared" si="207"/>
        <v>12050021</v>
      </c>
      <c r="B5725" s="23" t="s">
        <v>58</v>
      </c>
      <c r="C5725" s="7" t="s">
        <v>1663</v>
      </c>
      <c r="D5725" s="66" t="s">
        <v>400</v>
      </c>
      <c r="E5725" s="53" t="e">
        <f>VLOOKUP(D5725,'MPG Master'!$C$3:$I$716,7,0)</f>
        <v>#N/A</v>
      </c>
      <c r="F5725" s="7" t="e">
        <f>VLOOKUP(D5725,'MPG Master'!$C$3:$D$716,2,0)</f>
        <v>#N/A</v>
      </c>
      <c r="G5725" s="67" t="s">
        <v>1822</v>
      </c>
      <c r="H5725" s="53" t="e">
        <f t="shared" si="206"/>
        <v>#N/A</v>
      </c>
      <c r="I5725" s="7" t="s">
        <v>3971</v>
      </c>
      <c r="J5725" s="7" t="s">
        <v>2187</v>
      </c>
      <c r="K5725" s="9">
        <v>23743</v>
      </c>
      <c r="L5725" s="7"/>
      <c r="M5725" s="7"/>
      <c r="N5725" s="7">
        <v>6201412247</v>
      </c>
      <c r="O5725" s="7"/>
      <c r="P5725" s="7"/>
      <c r="Q5725" s="7" t="s">
        <v>1716</v>
      </c>
      <c r="R5725" s="39" t="s">
        <v>3972</v>
      </c>
      <c r="S5725" s="7"/>
      <c r="T5725" s="7" t="s">
        <v>747</v>
      </c>
      <c r="U5725" s="7"/>
      <c r="V5725" s="7"/>
      <c r="W5725" s="7"/>
      <c r="X5725" s="7"/>
      <c r="Y5725" s="39"/>
      <c r="Z5725" s="7"/>
      <c r="AA5725" s="7"/>
      <c r="AB5725" s="24"/>
      <c r="AC5725" t="s">
        <v>26453</v>
      </c>
      <c r="AD5725" t="s">
        <v>23380</v>
      </c>
    </row>
    <row r="5726" spans="1:30" x14ac:dyDescent="0.25">
      <c r="A5726" t="str">
        <f t="shared" si="207"/>
        <v>12280026</v>
      </c>
      <c r="B5726" s="23" t="s">
        <v>58</v>
      </c>
      <c r="C5726" s="7" t="s">
        <v>1663</v>
      </c>
      <c r="D5726" s="66" t="s">
        <v>402</v>
      </c>
      <c r="E5726" s="53" t="e">
        <f>VLOOKUP(D5726,'MPG Master'!$C$3:$I$716,7,0)</f>
        <v>#N/A</v>
      </c>
      <c r="F5726" s="7" t="e">
        <f>VLOOKUP(D5726,'MPG Master'!$C$3:$D$716,2,0)</f>
        <v>#N/A</v>
      </c>
      <c r="G5726" s="67" t="s">
        <v>1836</v>
      </c>
      <c r="H5726" s="53" t="e">
        <f t="shared" si="206"/>
        <v>#N/A</v>
      </c>
      <c r="I5726" s="7" t="s">
        <v>3973</v>
      </c>
      <c r="J5726" s="7" t="s">
        <v>18971</v>
      </c>
      <c r="K5726" s="9">
        <v>25204</v>
      </c>
      <c r="L5726" s="7"/>
      <c r="M5726" s="7"/>
      <c r="N5726" s="7">
        <v>9771168172</v>
      </c>
      <c r="O5726" s="7"/>
      <c r="P5726" s="7"/>
      <c r="Q5726" s="7" t="s">
        <v>95</v>
      </c>
      <c r="R5726" s="39" t="s">
        <v>3974</v>
      </c>
      <c r="S5726" s="7"/>
      <c r="T5726" s="7" t="s">
        <v>804</v>
      </c>
      <c r="U5726" s="7"/>
      <c r="V5726" s="7"/>
      <c r="W5726" s="7"/>
      <c r="X5726" s="7"/>
      <c r="Y5726" s="39"/>
      <c r="Z5726" s="7"/>
      <c r="AA5726" s="7"/>
      <c r="AB5726" s="24"/>
      <c r="AC5726" t="s">
        <v>26453</v>
      </c>
      <c r="AD5726" t="s">
        <v>23380</v>
      </c>
    </row>
    <row r="5727" spans="1:30" x14ac:dyDescent="0.25">
      <c r="A5727" t="str">
        <f t="shared" si="207"/>
        <v>12280027</v>
      </c>
      <c r="B5727" s="23" t="s">
        <v>58</v>
      </c>
      <c r="C5727" s="7" t="s">
        <v>1663</v>
      </c>
      <c r="D5727" s="66" t="s">
        <v>402</v>
      </c>
      <c r="E5727" s="53" t="e">
        <f>VLOOKUP(D5727,'MPG Master'!$C$3:$I$716,7,0)</f>
        <v>#N/A</v>
      </c>
      <c r="F5727" s="7" t="e">
        <f>VLOOKUP(D5727,'MPG Master'!$C$3:$D$716,2,0)</f>
        <v>#N/A</v>
      </c>
      <c r="G5727" s="67" t="s">
        <v>1840</v>
      </c>
      <c r="H5727" s="53" t="e">
        <f t="shared" si="206"/>
        <v>#N/A</v>
      </c>
      <c r="I5727" s="7" t="s">
        <v>1695</v>
      </c>
      <c r="J5727" s="7" t="s">
        <v>18971</v>
      </c>
      <c r="K5727" s="9">
        <v>21551</v>
      </c>
      <c r="L5727" s="7"/>
      <c r="M5727" s="7"/>
      <c r="N5727" s="7">
        <v>9798063500</v>
      </c>
      <c r="O5727" s="7"/>
      <c r="P5727" s="7"/>
      <c r="Q5727" s="7" t="s">
        <v>1716</v>
      </c>
      <c r="R5727" s="39" t="s">
        <v>3975</v>
      </c>
      <c r="S5727" s="7"/>
      <c r="T5727" s="7" t="s">
        <v>747</v>
      </c>
      <c r="U5727" s="7"/>
      <c r="V5727" s="7"/>
      <c r="W5727" s="7"/>
      <c r="X5727" s="7"/>
      <c r="Y5727" s="39"/>
      <c r="Z5727" s="7"/>
      <c r="AA5727" s="7"/>
      <c r="AB5727" s="24"/>
      <c r="AC5727" t="s">
        <v>26453</v>
      </c>
      <c r="AD5727" t="s">
        <v>23380</v>
      </c>
    </row>
    <row r="5728" spans="1:30" x14ac:dyDescent="0.25">
      <c r="A5728" t="str">
        <f t="shared" si="207"/>
        <v>12250010</v>
      </c>
      <c r="B5728" s="23" t="s">
        <v>58</v>
      </c>
      <c r="C5728" s="7" t="s">
        <v>1452</v>
      </c>
      <c r="D5728" s="66" t="s">
        <v>336</v>
      </c>
      <c r="E5728" s="53" t="e">
        <f>VLOOKUP(D5728,'MPG Master'!$C$3:$I$716,7,0)</f>
        <v>#N/A</v>
      </c>
      <c r="F5728" s="7" t="e">
        <f>VLOOKUP(D5728,'MPG Master'!$C$3:$D$716,2,0)</f>
        <v>#N/A</v>
      </c>
      <c r="G5728" s="67" t="s">
        <v>1681</v>
      </c>
      <c r="H5728" s="53" t="e">
        <f t="shared" si="206"/>
        <v>#N/A</v>
      </c>
      <c r="I5728" s="7" t="s">
        <v>3976</v>
      </c>
      <c r="J5728" s="7" t="s">
        <v>20849</v>
      </c>
      <c r="K5728" s="9">
        <v>27395</v>
      </c>
      <c r="L5728" s="7"/>
      <c r="M5728" s="7"/>
      <c r="N5728" s="7">
        <v>9204596147</v>
      </c>
      <c r="O5728" s="7"/>
      <c r="P5728" s="7"/>
      <c r="Q5728" s="7" t="s">
        <v>838</v>
      </c>
      <c r="R5728" s="39" t="s">
        <v>3977</v>
      </c>
      <c r="S5728" s="7"/>
      <c r="T5728" s="7" t="s">
        <v>932</v>
      </c>
      <c r="U5728" s="7"/>
      <c r="V5728" s="7"/>
      <c r="W5728" s="7"/>
      <c r="X5728" s="7"/>
      <c r="Y5728" s="39"/>
      <c r="Z5728" s="7"/>
      <c r="AA5728" s="7"/>
      <c r="AB5728" s="24"/>
      <c r="AC5728" t="s">
        <v>26453</v>
      </c>
      <c r="AD5728" t="s">
        <v>23380</v>
      </c>
    </row>
    <row r="5729" spans="1:30" x14ac:dyDescent="0.25">
      <c r="A5729" t="str">
        <f t="shared" si="207"/>
        <v>12070019</v>
      </c>
      <c r="B5729" s="23" t="s">
        <v>58</v>
      </c>
      <c r="C5729" s="7" t="s">
        <v>1452</v>
      </c>
      <c r="D5729" s="66" t="s">
        <v>325</v>
      </c>
      <c r="E5729" s="53" t="e">
        <f>VLOOKUP(D5729,'MPG Master'!$C$3:$I$716,7,0)</f>
        <v>#N/A</v>
      </c>
      <c r="F5729" s="7" t="e">
        <f>VLOOKUP(D5729,'MPG Master'!$C$3:$D$716,2,0)</f>
        <v>#N/A</v>
      </c>
      <c r="G5729" s="67" t="s">
        <v>1815</v>
      </c>
      <c r="H5729" s="53" t="e">
        <f t="shared" si="206"/>
        <v>#N/A</v>
      </c>
      <c r="I5729" s="7" t="s">
        <v>3978</v>
      </c>
      <c r="J5729" s="7" t="s">
        <v>20850</v>
      </c>
      <c r="K5729" s="9">
        <v>33239</v>
      </c>
      <c r="L5729" s="7"/>
      <c r="M5729" s="7"/>
      <c r="N5729" s="7">
        <v>7856052288</v>
      </c>
      <c r="O5729" s="7"/>
      <c r="P5729" s="7"/>
      <c r="Q5729" s="7" t="s">
        <v>1701</v>
      </c>
      <c r="R5729" s="39" t="s">
        <v>3979</v>
      </c>
      <c r="S5729" s="7"/>
      <c r="T5729" s="7" t="s">
        <v>774</v>
      </c>
      <c r="U5729" s="7"/>
      <c r="V5729" s="7"/>
      <c r="W5729" s="7"/>
      <c r="X5729" s="7"/>
      <c r="Y5729" s="39"/>
      <c r="Z5729" s="7"/>
      <c r="AA5729" s="7"/>
      <c r="AB5729" s="24"/>
      <c r="AC5729" t="s">
        <v>26453</v>
      </c>
      <c r="AD5729" t="s">
        <v>23380</v>
      </c>
    </row>
    <row r="5730" spans="1:30" x14ac:dyDescent="0.25">
      <c r="A5730" t="str">
        <f t="shared" si="207"/>
        <v>12250011</v>
      </c>
      <c r="B5730" s="23" t="s">
        <v>58</v>
      </c>
      <c r="C5730" s="7" t="s">
        <v>1452</v>
      </c>
      <c r="D5730" s="66" t="s">
        <v>336</v>
      </c>
      <c r="E5730" s="53" t="e">
        <f>VLOOKUP(D5730,'MPG Master'!$C$3:$I$716,7,0)</f>
        <v>#N/A</v>
      </c>
      <c r="F5730" s="7" t="e">
        <f>VLOOKUP(D5730,'MPG Master'!$C$3:$D$716,2,0)</f>
        <v>#N/A</v>
      </c>
      <c r="G5730" s="67" t="s">
        <v>1693</v>
      </c>
      <c r="H5730" s="53" t="e">
        <f t="shared" si="206"/>
        <v>#N/A</v>
      </c>
      <c r="I5730" s="7" t="s">
        <v>3980</v>
      </c>
      <c r="J5730" s="7" t="s">
        <v>3981</v>
      </c>
      <c r="K5730" s="9">
        <v>38666</v>
      </c>
      <c r="L5730" s="7"/>
      <c r="M5730" s="7"/>
      <c r="N5730" s="7"/>
      <c r="O5730" s="7"/>
      <c r="P5730" s="7"/>
      <c r="Q5730" s="7" t="s">
        <v>1716</v>
      </c>
      <c r="R5730" s="39" t="s">
        <v>3982</v>
      </c>
      <c r="S5730" s="7"/>
      <c r="T5730" s="7" t="s">
        <v>747</v>
      </c>
      <c r="U5730" s="7"/>
      <c r="V5730" s="7"/>
      <c r="W5730" s="7"/>
      <c r="X5730" s="7"/>
      <c r="Y5730" s="39"/>
      <c r="Z5730" s="7"/>
      <c r="AA5730" s="7"/>
      <c r="AB5730" s="24"/>
      <c r="AC5730" t="s">
        <v>26453</v>
      </c>
      <c r="AD5730" t="s">
        <v>23380</v>
      </c>
    </row>
    <row r="5731" spans="1:30" x14ac:dyDescent="0.25">
      <c r="A5731" t="str">
        <f t="shared" si="207"/>
        <v>12070017</v>
      </c>
      <c r="B5731" s="23" t="s">
        <v>58</v>
      </c>
      <c r="C5731" s="7" t="s">
        <v>1452</v>
      </c>
      <c r="D5731" s="66" t="s">
        <v>325</v>
      </c>
      <c r="E5731" s="53" t="e">
        <f>VLOOKUP(D5731,'MPG Master'!$C$3:$I$716,7,0)</f>
        <v>#N/A</v>
      </c>
      <c r="F5731" s="7" t="e">
        <f>VLOOKUP(D5731,'MPG Master'!$C$3:$D$716,2,0)</f>
        <v>#N/A</v>
      </c>
      <c r="G5731" s="67" t="s">
        <v>1683</v>
      </c>
      <c r="H5731" s="53" t="e">
        <f t="shared" si="206"/>
        <v>#N/A</v>
      </c>
      <c r="I5731" s="7" t="s">
        <v>3983</v>
      </c>
      <c r="J5731" s="7" t="s">
        <v>3984</v>
      </c>
      <c r="K5731" s="9">
        <v>36960</v>
      </c>
      <c r="L5731" s="7"/>
      <c r="M5731" s="7"/>
      <c r="N5731" s="7">
        <v>9821306344</v>
      </c>
      <c r="O5731" s="7"/>
      <c r="P5731" s="7"/>
      <c r="Q5731" s="7" t="s">
        <v>1716</v>
      </c>
      <c r="R5731" s="39" t="s">
        <v>3985</v>
      </c>
      <c r="S5731" s="7"/>
      <c r="T5731" s="7" t="s">
        <v>747</v>
      </c>
      <c r="U5731" s="7"/>
      <c r="V5731" s="7"/>
      <c r="W5731" s="7"/>
      <c r="X5731" s="7"/>
      <c r="Y5731" s="39"/>
      <c r="Z5731" s="7"/>
      <c r="AA5731" s="7"/>
      <c r="AB5731" s="24"/>
      <c r="AC5731" t="s">
        <v>26453</v>
      </c>
      <c r="AD5731" t="s">
        <v>23380</v>
      </c>
    </row>
    <row r="5732" spans="1:30" x14ac:dyDescent="0.25">
      <c r="A5732" t="str">
        <f t="shared" si="207"/>
        <v>12070021</v>
      </c>
      <c r="B5732" s="23" t="s">
        <v>58</v>
      </c>
      <c r="C5732" s="7" t="s">
        <v>1452</v>
      </c>
      <c r="D5732" s="66" t="s">
        <v>325</v>
      </c>
      <c r="E5732" s="53" t="e">
        <f>VLOOKUP(D5732,'MPG Master'!$C$3:$I$716,7,0)</f>
        <v>#N/A</v>
      </c>
      <c r="F5732" s="7" t="e">
        <f>VLOOKUP(D5732,'MPG Master'!$C$3:$D$716,2,0)</f>
        <v>#N/A</v>
      </c>
      <c r="G5732" s="67" t="s">
        <v>1822</v>
      </c>
      <c r="H5732" s="53" t="e">
        <f t="shared" si="206"/>
        <v>#N/A</v>
      </c>
      <c r="I5732" s="7" t="s">
        <v>2822</v>
      </c>
      <c r="J5732" s="7" t="s">
        <v>20851</v>
      </c>
      <c r="K5732" s="9">
        <v>34824</v>
      </c>
      <c r="L5732" s="7"/>
      <c r="M5732" s="7"/>
      <c r="N5732" s="7">
        <v>7004051341</v>
      </c>
      <c r="O5732" s="7"/>
      <c r="P5732" s="7"/>
      <c r="Q5732" s="7" t="s">
        <v>2439</v>
      </c>
      <c r="R5732" s="39" t="s">
        <v>3986</v>
      </c>
      <c r="S5732" s="7"/>
      <c r="T5732" s="7" t="s">
        <v>3987</v>
      </c>
      <c r="U5732" s="7"/>
      <c r="V5732" s="7"/>
      <c r="W5732" s="7"/>
      <c r="X5732" s="7"/>
      <c r="Y5732" s="39"/>
      <c r="Z5732" s="7"/>
      <c r="AA5732" s="7"/>
      <c r="AB5732" s="24"/>
      <c r="AC5732" t="s">
        <v>26453</v>
      </c>
      <c r="AD5732" t="s">
        <v>23380</v>
      </c>
    </row>
    <row r="5733" spans="1:30" x14ac:dyDescent="0.25">
      <c r="A5733" t="str">
        <f t="shared" si="207"/>
        <v>12070022</v>
      </c>
      <c r="B5733" s="23" t="s">
        <v>58</v>
      </c>
      <c r="C5733" s="7" t="s">
        <v>1452</v>
      </c>
      <c r="D5733" s="66" t="s">
        <v>325</v>
      </c>
      <c r="E5733" s="53" t="e">
        <f>VLOOKUP(D5733,'MPG Master'!$C$3:$I$716,7,0)</f>
        <v>#N/A</v>
      </c>
      <c r="F5733" s="7" t="e">
        <f>VLOOKUP(D5733,'MPG Master'!$C$3:$D$716,2,0)</f>
        <v>#N/A</v>
      </c>
      <c r="G5733" s="67" t="s">
        <v>1825</v>
      </c>
      <c r="H5733" s="53" t="e">
        <f t="shared" si="206"/>
        <v>#N/A</v>
      </c>
      <c r="I5733" s="7" t="s">
        <v>3981</v>
      </c>
      <c r="J5733" s="7" t="s">
        <v>20852</v>
      </c>
      <c r="K5733" s="9">
        <v>27375</v>
      </c>
      <c r="L5733" s="7"/>
      <c r="M5733" s="7"/>
      <c r="N5733" s="7">
        <v>9122938166</v>
      </c>
      <c r="O5733" s="7"/>
      <c r="P5733" s="7"/>
      <c r="Q5733" s="7" t="s">
        <v>1716</v>
      </c>
      <c r="R5733" s="39" t="s">
        <v>3988</v>
      </c>
      <c r="S5733" s="7"/>
      <c r="T5733" s="7" t="s">
        <v>747</v>
      </c>
      <c r="U5733" s="7"/>
      <c r="V5733" s="7"/>
      <c r="W5733" s="7"/>
      <c r="X5733" s="7"/>
      <c r="Y5733" s="39"/>
      <c r="Z5733" s="7"/>
      <c r="AA5733" s="7"/>
      <c r="AB5733" s="24"/>
      <c r="AC5733" t="s">
        <v>26453</v>
      </c>
      <c r="AD5733" t="s">
        <v>23380</v>
      </c>
    </row>
    <row r="5734" spans="1:30" x14ac:dyDescent="0.25">
      <c r="A5734" t="str">
        <f t="shared" si="207"/>
        <v>12070018</v>
      </c>
      <c r="B5734" s="23" t="s">
        <v>58</v>
      </c>
      <c r="C5734" s="7" t="s">
        <v>1452</v>
      </c>
      <c r="D5734" s="66" t="s">
        <v>325</v>
      </c>
      <c r="E5734" s="53" t="e">
        <f>VLOOKUP(D5734,'MPG Master'!$C$3:$I$716,7,0)</f>
        <v>#N/A</v>
      </c>
      <c r="F5734" s="7" t="e">
        <f>VLOOKUP(D5734,'MPG Master'!$C$3:$D$716,2,0)</f>
        <v>#N/A</v>
      </c>
      <c r="G5734" s="67" t="s">
        <v>1682</v>
      </c>
      <c r="H5734" s="53" t="e">
        <f t="shared" si="206"/>
        <v>#N/A</v>
      </c>
      <c r="I5734" s="7" t="s">
        <v>3989</v>
      </c>
      <c r="J5734" s="7" t="s">
        <v>20853</v>
      </c>
      <c r="K5734" s="9">
        <v>34335</v>
      </c>
      <c r="L5734" s="7"/>
      <c r="M5734" s="7"/>
      <c r="N5734" s="7">
        <v>7277216639</v>
      </c>
      <c r="O5734" s="7"/>
      <c r="P5734" s="7"/>
      <c r="Q5734" s="7" t="s">
        <v>95</v>
      </c>
      <c r="R5734" s="39" t="s">
        <v>3990</v>
      </c>
      <c r="S5734" s="7"/>
      <c r="T5734" s="7" t="s">
        <v>774</v>
      </c>
      <c r="U5734" s="7"/>
      <c r="V5734" s="7"/>
      <c r="W5734" s="7"/>
      <c r="X5734" s="7"/>
      <c r="Y5734" s="39"/>
      <c r="Z5734" s="7"/>
      <c r="AA5734" s="7"/>
      <c r="AB5734" s="24"/>
      <c r="AC5734" t="s">
        <v>26453</v>
      </c>
      <c r="AD5734" t="s">
        <v>23380</v>
      </c>
    </row>
    <row r="5735" spans="1:30" x14ac:dyDescent="0.25">
      <c r="A5735" t="str">
        <f t="shared" si="207"/>
        <v>12200008</v>
      </c>
      <c r="B5735" s="23" t="s">
        <v>58</v>
      </c>
      <c r="C5735" s="7" t="s">
        <v>1668</v>
      </c>
      <c r="D5735" s="66" t="s">
        <v>453</v>
      </c>
      <c r="E5735" s="53" t="e">
        <f>VLOOKUP(D5735,'MPG Master'!$C$3:$I$716,7,0)</f>
        <v>#N/A</v>
      </c>
      <c r="F5735" s="7" t="e">
        <f>VLOOKUP(D5735,'MPG Master'!$C$3:$D$716,2,0)</f>
        <v>#N/A</v>
      </c>
      <c r="G5735" s="67" t="s">
        <v>1687</v>
      </c>
      <c r="H5735" s="53" t="e">
        <f t="shared" si="206"/>
        <v>#N/A</v>
      </c>
      <c r="I5735" s="7" t="s">
        <v>4046</v>
      </c>
      <c r="J5735" s="7" t="s">
        <v>20113</v>
      </c>
      <c r="K5735" s="9">
        <v>24473</v>
      </c>
      <c r="L5735" s="7"/>
      <c r="M5735" s="7"/>
      <c r="N5735" s="7">
        <v>9572931690</v>
      </c>
      <c r="O5735" s="7"/>
      <c r="P5735" s="7"/>
      <c r="Q5735" s="7" t="s">
        <v>1724</v>
      </c>
      <c r="R5735" s="39" t="s">
        <v>4047</v>
      </c>
      <c r="S5735" s="7"/>
      <c r="T5735" s="7" t="s">
        <v>1078</v>
      </c>
      <c r="U5735" s="7"/>
      <c r="V5735" s="7"/>
      <c r="W5735" s="7"/>
      <c r="X5735" s="7"/>
      <c r="Y5735" s="39"/>
      <c r="Z5735" s="7"/>
      <c r="AA5735" s="7"/>
      <c r="AB5735" s="24"/>
      <c r="AC5735" t="s">
        <v>26453</v>
      </c>
      <c r="AD5735" t="s">
        <v>23380</v>
      </c>
    </row>
    <row r="5736" spans="1:30" x14ac:dyDescent="0.25">
      <c r="A5736" t="str">
        <f t="shared" si="207"/>
        <v>12200009</v>
      </c>
      <c r="B5736" s="23" t="s">
        <v>58</v>
      </c>
      <c r="C5736" s="7" t="s">
        <v>1668</v>
      </c>
      <c r="D5736" s="66" t="s">
        <v>453</v>
      </c>
      <c r="E5736" s="53" t="e">
        <f>VLOOKUP(D5736,'MPG Master'!$C$3:$I$716,7,0)</f>
        <v>#N/A</v>
      </c>
      <c r="F5736" s="7" t="e">
        <f>VLOOKUP(D5736,'MPG Master'!$C$3:$D$716,2,0)</f>
        <v>#N/A</v>
      </c>
      <c r="G5736" s="67" t="s">
        <v>1706</v>
      </c>
      <c r="H5736" s="53" t="e">
        <f t="shared" si="206"/>
        <v>#N/A</v>
      </c>
      <c r="I5736" s="7" t="s">
        <v>4048</v>
      </c>
      <c r="J5736" s="7" t="s">
        <v>2622</v>
      </c>
      <c r="K5736" s="9">
        <v>33604</v>
      </c>
      <c r="L5736" s="7"/>
      <c r="M5736" s="7"/>
      <c r="N5736" s="7">
        <v>9359577463</v>
      </c>
      <c r="O5736" s="7"/>
      <c r="P5736" s="7"/>
      <c r="Q5736" s="7" t="s">
        <v>1701</v>
      </c>
      <c r="R5736" s="39" t="s">
        <v>4049</v>
      </c>
      <c r="S5736" s="7"/>
      <c r="T5736" s="7" t="s">
        <v>4050</v>
      </c>
      <c r="U5736" s="7"/>
      <c r="V5736" s="7"/>
      <c r="W5736" s="7"/>
      <c r="X5736" s="7"/>
      <c r="Y5736" s="39"/>
      <c r="Z5736" s="7"/>
      <c r="AA5736" s="7"/>
      <c r="AB5736" s="24"/>
      <c r="AC5736" t="s">
        <v>26453</v>
      </c>
      <c r="AD5736" t="s">
        <v>23380</v>
      </c>
    </row>
    <row r="5737" spans="1:30" x14ac:dyDescent="0.25">
      <c r="A5737" t="str">
        <f t="shared" si="207"/>
        <v>12200006</v>
      </c>
      <c r="B5737" s="23" t="s">
        <v>58</v>
      </c>
      <c r="C5737" s="7" t="s">
        <v>1668</v>
      </c>
      <c r="D5737" s="66" t="s">
        <v>453</v>
      </c>
      <c r="E5737" s="53" t="e">
        <f>VLOOKUP(D5737,'MPG Master'!$C$3:$I$716,7,0)</f>
        <v>#N/A</v>
      </c>
      <c r="F5737" s="7" t="e">
        <f>VLOOKUP(D5737,'MPG Master'!$C$3:$D$716,2,0)</f>
        <v>#N/A</v>
      </c>
      <c r="G5737" s="67" t="s">
        <v>378</v>
      </c>
      <c r="H5737" s="53" t="e">
        <f t="shared" si="206"/>
        <v>#N/A</v>
      </c>
      <c r="I5737" s="7" t="s">
        <v>4051</v>
      </c>
      <c r="J5737" s="7" t="s">
        <v>18103</v>
      </c>
      <c r="K5737" s="9">
        <v>33604</v>
      </c>
      <c r="L5737" s="7"/>
      <c r="M5737" s="7"/>
      <c r="N5737" s="7">
        <v>7765044087</v>
      </c>
      <c r="O5737" s="7"/>
      <c r="P5737" s="7"/>
      <c r="Q5737" s="7" t="s">
        <v>1851</v>
      </c>
      <c r="R5737" s="39" t="s">
        <v>4052</v>
      </c>
      <c r="S5737" s="7"/>
      <c r="T5737" s="7" t="s">
        <v>747</v>
      </c>
      <c r="U5737" s="7"/>
      <c r="V5737" s="7"/>
      <c r="W5737" s="7"/>
      <c r="X5737" s="7"/>
      <c r="Y5737" s="39"/>
      <c r="Z5737" s="7"/>
      <c r="AA5737" s="7"/>
      <c r="AB5737" s="24"/>
      <c r="AC5737" t="s">
        <v>26453</v>
      </c>
      <c r="AD5737" t="s">
        <v>23380</v>
      </c>
    </row>
    <row r="5738" spans="1:30" x14ac:dyDescent="0.25">
      <c r="A5738" t="str">
        <f t="shared" si="207"/>
        <v>12200004</v>
      </c>
      <c r="B5738" s="23" t="s">
        <v>58</v>
      </c>
      <c r="C5738" s="7" t="s">
        <v>1668</v>
      </c>
      <c r="D5738" s="66" t="s">
        <v>453</v>
      </c>
      <c r="E5738" s="53" t="e">
        <f>VLOOKUP(D5738,'MPG Master'!$C$3:$I$716,7,0)</f>
        <v>#N/A</v>
      </c>
      <c r="F5738" s="7" t="e">
        <f>VLOOKUP(D5738,'MPG Master'!$C$3:$D$716,2,0)</f>
        <v>#N/A</v>
      </c>
      <c r="G5738" s="67" t="s">
        <v>1679</v>
      </c>
      <c r="H5738" s="53" t="e">
        <f t="shared" si="206"/>
        <v>#N/A</v>
      </c>
      <c r="I5738" s="7" t="s">
        <v>4053</v>
      </c>
      <c r="J5738" s="7" t="s">
        <v>4054</v>
      </c>
      <c r="K5738" s="9">
        <v>29952</v>
      </c>
      <c r="L5738" s="7"/>
      <c r="M5738" s="7"/>
      <c r="N5738" s="7">
        <v>7549750346</v>
      </c>
      <c r="O5738" s="7"/>
      <c r="P5738" s="7"/>
      <c r="Q5738" s="7" t="s">
        <v>1851</v>
      </c>
      <c r="R5738" s="39" t="s">
        <v>4055</v>
      </c>
      <c r="S5738" s="7"/>
      <c r="T5738" s="7" t="s">
        <v>747</v>
      </c>
      <c r="U5738" s="7"/>
      <c r="V5738" s="7"/>
      <c r="W5738" s="7"/>
      <c r="X5738" s="7"/>
      <c r="Y5738" s="39"/>
      <c r="Z5738" s="7"/>
      <c r="AA5738" s="7"/>
      <c r="AB5738" s="24"/>
      <c r="AC5738" t="s">
        <v>26453</v>
      </c>
      <c r="AD5738" t="s">
        <v>23380</v>
      </c>
    </row>
    <row r="5739" spans="1:30" x14ac:dyDescent="0.25">
      <c r="A5739" t="str">
        <f t="shared" si="207"/>
        <v>12200011</v>
      </c>
      <c r="B5739" s="23" t="s">
        <v>58</v>
      </c>
      <c r="C5739" s="7" t="s">
        <v>1668</v>
      </c>
      <c r="D5739" s="66" t="s">
        <v>453</v>
      </c>
      <c r="E5739" s="53" t="e">
        <f>VLOOKUP(D5739,'MPG Master'!$C$3:$I$716,7,0)</f>
        <v>#N/A</v>
      </c>
      <c r="F5739" s="7" t="e">
        <f>VLOOKUP(D5739,'MPG Master'!$C$3:$D$716,2,0)</f>
        <v>#N/A</v>
      </c>
      <c r="G5739" s="67" t="s">
        <v>1693</v>
      </c>
      <c r="H5739" s="53" t="e">
        <f t="shared" si="206"/>
        <v>#N/A</v>
      </c>
      <c r="I5739" s="7" t="s">
        <v>4056</v>
      </c>
      <c r="J5739" s="7" t="s">
        <v>4054</v>
      </c>
      <c r="K5739" s="9">
        <v>31778</v>
      </c>
      <c r="L5739" s="7"/>
      <c r="M5739" s="7"/>
      <c r="N5739" s="7">
        <v>9546489260</v>
      </c>
      <c r="O5739" s="7"/>
      <c r="P5739" s="7"/>
      <c r="Q5739" s="7" t="s">
        <v>1851</v>
      </c>
      <c r="R5739" s="39" t="s">
        <v>4057</v>
      </c>
      <c r="S5739" s="7"/>
      <c r="T5739" s="7" t="s">
        <v>747</v>
      </c>
      <c r="U5739" s="7"/>
      <c r="V5739" s="7"/>
      <c r="W5739" s="7"/>
      <c r="X5739" s="7"/>
      <c r="Y5739" s="39"/>
      <c r="Z5739" s="7"/>
      <c r="AA5739" s="7"/>
      <c r="AB5739" s="24"/>
      <c r="AC5739" t="s">
        <v>26453</v>
      </c>
      <c r="AD5739" t="s">
        <v>23380</v>
      </c>
    </row>
    <row r="5740" spans="1:30" x14ac:dyDescent="0.25">
      <c r="A5740" t="str">
        <f t="shared" si="207"/>
        <v>12200012</v>
      </c>
      <c r="B5740" s="23" t="s">
        <v>58</v>
      </c>
      <c r="C5740" s="7" t="s">
        <v>1668</v>
      </c>
      <c r="D5740" s="66" t="s">
        <v>453</v>
      </c>
      <c r="E5740" s="53" t="e">
        <f>VLOOKUP(D5740,'MPG Master'!$C$3:$I$716,7,0)</f>
        <v>#N/A</v>
      </c>
      <c r="F5740" s="7" t="e">
        <f>VLOOKUP(D5740,'MPG Master'!$C$3:$D$716,2,0)</f>
        <v>#N/A</v>
      </c>
      <c r="G5740" s="67" t="s">
        <v>1694</v>
      </c>
      <c r="H5740" s="53" t="e">
        <f t="shared" si="206"/>
        <v>#N/A</v>
      </c>
      <c r="I5740" s="7" t="s">
        <v>2096</v>
      </c>
      <c r="J5740" s="7" t="s">
        <v>4058</v>
      </c>
      <c r="K5740" s="9">
        <v>22282</v>
      </c>
      <c r="L5740" s="7"/>
      <c r="M5740" s="7"/>
      <c r="N5740" s="7">
        <v>9504413608</v>
      </c>
      <c r="O5740" s="7"/>
      <c r="P5740" s="7"/>
      <c r="Q5740" s="7" t="s">
        <v>95</v>
      </c>
      <c r="R5740" s="39" t="s">
        <v>4059</v>
      </c>
      <c r="S5740" s="7"/>
      <c r="T5740" s="7" t="s">
        <v>767</v>
      </c>
      <c r="U5740" s="7"/>
      <c r="V5740" s="7"/>
      <c r="W5740" s="7"/>
      <c r="X5740" s="7"/>
      <c r="Y5740" s="39"/>
      <c r="Z5740" s="7"/>
      <c r="AA5740" s="7"/>
      <c r="AB5740" s="24"/>
      <c r="AC5740" t="s">
        <v>26453</v>
      </c>
      <c r="AD5740" t="s">
        <v>23380</v>
      </c>
    </row>
    <row r="5741" spans="1:30" x14ac:dyDescent="0.25">
      <c r="A5741" t="str">
        <f t="shared" si="207"/>
        <v>12200003</v>
      </c>
      <c r="B5741" s="23" t="s">
        <v>58</v>
      </c>
      <c r="C5741" s="7" t="s">
        <v>1668</v>
      </c>
      <c r="D5741" s="66" t="s">
        <v>453</v>
      </c>
      <c r="E5741" s="53" t="e">
        <f>VLOOKUP(D5741,'MPG Master'!$C$3:$I$716,7,0)</f>
        <v>#N/A</v>
      </c>
      <c r="F5741" s="7" t="e">
        <f>VLOOKUP(D5741,'MPG Master'!$C$3:$D$716,2,0)</f>
        <v>#N/A</v>
      </c>
      <c r="G5741" s="67" t="s">
        <v>61</v>
      </c>
      <c r="H5741" s="53" t="e">
        <f t="shared" si="206"/>
        <v>#N/A</v>
      </c>
      <c r="I5741" s="7" t="s">
        <v>4060</v>
      </c>
      <c r="J5741" s="7" t="s">
        <v>4054</v>
      </c>
      <c r="K5741" s="9">
        <v>31048</v>
      </c>
      <c r="L5741" s="7"/>
      <c r="M5741" s="7"/>
      <c r="N5741" s="7">
        <v>7739528354</v>
      </c>
      <c r="O5741" s="7"/>
      <c r="P5741" s="7"/>
      <c r="Q5741" s="7" t="s">
        <v>1851</v>
      </c>
      <c r="R5741" s="39" t="s">
        <v>4061</v>
      </c>
      <c r="S5741" s="7"/>
      <c r="T5741" s="7" t="s">
        <v>747</v>
      </c>
      <c r="U5741" s="7"/>
      <c r="V5741" s="7"/>
      <c r="W5741" s="7"/>
      <c r="X5741" s="7"/>
      <c r="Y5741" s="39"/>
      <c r="Z5741" s="7"/>
      <c r="AA5741" s="7"/>
      <c r="AB5741" s="24"/>
      <c r="AC5741" t="s">
        <v>26453</v>
      </c>
      <c r="AD5741" t="s">
        <v>23380</v>
      </c>
    </row>
    <row r="5742" spans="1:30" x14ac:dyDescent="0.25">
      <c r="A5742" t="str">
        <f t="shared" si="207"/>
        <v>12200005</v>
      </c>
      <c r="B5742" s="23" t="s">
        <v>58</v>
      </c>
      <c r="C5742" s="7" t="s">
        <v>1668</v>
      </c>
      <c r="D5742" s="66" t="s">
        <v>453</v>
      </c>
      <c r="E5742" s="53" t="e">
        <f>VLOOKUP(D5742,'MPG Master'!$C$3:$I$716,7,0)</f>
        <v>#N/A</v>
      </c>
      <c r="F5742" s="7" t="e">
        <f>VLOOKUP(D5742,'MPG Master'!$C$3:$D$716,2,0)</f>
        <v>#N/A</v>
      </c>
      <c r="G5742" s="67" t="s">
        <v>1680</v>
      </c>
      <c r="H5742" s="53" t="e">
        <f t="shared" si="206"/>
        <v>#N/A</v>
      </c>
      <c r="I5742" s="7" t="s">
        <v>3380</v>
      </c>
      <c r="J5742" s="7" t="s">
        <v>20854</v>
      </c>
      <c r="K5742" s="9">
        <v>36161</v>
      </c>
      <c r="L5742" s="7"/>
      <c r="M5742" s="7"/>
      <c r="N5742" s="7">
        <v>7856844603</v>
      </c>
      <c r="O5742" s="7"/>
      <c r="P5742" s="7"/>
      <c r="Q5742" s="7" t="s">
        <v>2062</v>
      </c>
      <c r="R5742" s="39" t="s">
        <v>3381</v>
      </c>
      <c r="S5742" s="7"/>
      <c r="T5742" s="7" t="s">
        <v>1065</v>
      </c>
      <c r="U5742" s="7"/>
      <c r="V5742" s="7"/>
      <c r="W5742" s="7"/>
      <c r="X5742" s="7"/>
      <c r="Y5742" s="39"/>
      <c r="Z5742" s="7"/>
      <c r="AA5742" s="7"/>
      <c r="AB5742" s="24"/>
      <c r="AC5742" t="s">
        <v>26453</v>
      </c>
      <c r="AD5742" t="s">
        <v>23380</v>
      </c>
    </row>
    <row r="5743" spans="1:30" x14ac:dyDescent="0.25">
      <c r="A5743" t="str">
        <f t="shared" si="207"/>
        <v>12020047</v>
      </c>
      <c r="B5743" s="23" t="s">
        <v>58</v>
      </c>
      <c r="C5743" s="7" t="s">
        <v>1452</v>
      </c>
      <c r="D5743" s="66" t="s">
        <v>324</v>
      </c>
      <c r="E5743" s="53" t="e">
        <f>VLOOKUP(D5743,'MPG Master'!$C$3:$I$716,7,0)</f>
        <v>#N/A</v>
      </c>
      <c r="F5743" s="7" t="e">
        <f>VLOOKUP(D5743,'MPG Master'!$C$3:$D$716,2,0)</f>
        <v>#N/A</v>
      </c>
      <c r="G5743" s="67" t="s">
        <v>1867</v>
      </c>
      <c r="H5743" s="53" t="e">
        <f t="shared" si="206"/>
        <v>#N/A</v>
      </c>
      <c r="I5743" s="7" t="s">
        <v>4062</v>
      </c>
      <c r="J5743" s="7" t="s">
        <v>20855</v>
      </c>
      <c r="K5743" s="9">
        <v>38211</v>
      </c>
      <c r="L5743" s="7"/>
      <c r="M5743" s="7"/>
      <c r="N5743" s="7">
        <v>6287133075</v>
      </c>
      <c r="O5743" s="7"/>
      <c r="P5743" s="7"/>
      <c r="Q5743" s="7" t="s">
        <v>1971</v>
      </c>
      <c r="R5743" s="39" t="s">
        <v>4063</v>
      </c>
      <c r="S5743" s="7"/>
      <c r="T5743" s="7" t="s">
        <v>764</v>
      </c>
      <c r="U5743" s="7"/>
      <c r="V5743" s="7"/>
      <c r="W5743" s="7"/>
      <c r="X5743" s="7"/>
      <c r="Y5743" s="39"/>
      <c r="Z5743" s="7"/>
      <c r="AA5743" s="7"/>
      <c r="AB5743" s="24"/>
      <c r="AC5743" t="s">
        <v>26453</v>
      </c>
      <c r="AD5743" t="s">
        <v>23380</v>
      </c>
    </row>
    <row r="5744" spans="1:30" x14ac:dyDescent="0.25">
      <c r="A5744" t="str">
        <f t="shared" si="207"/>
        <v>12270019</v>
      </c>
      <c r="B5744" s="23" t="s">
        <v>58</v>
      </c>
      <c r="C5744" s="7" t="s">
        <v>1452</v>
      </c>
      <c r="D5744" s="66" t="s">
        <v>338</v>
      </c>
      <c r="E5744" s="53" t="e">
        <f>VLOOKUP(D5744,'MPG Master'!$C$3:$I$716,7,0)</f>
        <v>#N/A</v>
      </c>
      <c r="F5744" s="7" t="e">
        <f>VLOOKUP(D5744,'MPG Master'!$C$3:$D$716,2,0)</f>
        <v>#N/A</v>
      </c>
      <c r="G5744" s="67" t="s">
        <v>1815</v>
      </c>
      <c r="H5744" s="53" t="e">
        <f t="shared" si="206"/>
        <v>#N/A</v>
      </c>
      <c r="I5744" s="7" t="s">
        <v>4064</v>
      </c>
      <c r="J5744" s="7" t="s">
        <v>3706</v>
      </c>
      <c r="K5744" s="9">
        <v>28856</v>
      </c>
      <c r="L5744" s="7"/>
      <c r="M5744" s="7"/>
      <c r="N5744" s="7">
        <v>8521632370</v>
      </c>
      <c r="O5744" s="7"/>
      <c r="P5744" s="7"/>
      <c r="Q5744" s="7" t="s">
        <v>1851</v>
      </c>
      <c r="R5744" s="39" t="s">
        <v>4065</v>
      </c>
      <c r="S5744" s="7"/>
      <c r="T5744" s="7" t="s">
        <v>747</v>
      </c>
      <c r="U5744" s="7"/>
      <c r="V5744" s="7"/>
      <c r="W5744" s="7"/>
      <c r="X5744" s="7"/>
      <c r="Y5744" s="39"/>
      <c r="Z5744" s="7"/>
      <c r="AA5744" s="7"/>
      <c r="AB5744" s="24"/>
      <c r="AC5744" t="s">
        <v>26453</v>
      </c>
      <c r="AD5744" t="s">
        <v>23380</v>
      </c>
    </row>
    <row r="5745" spans="1:30" x14ac:dyDescent="0.25">
      <c r="A5745" t="str">
        <f t="shared" si="207"/>
        <v>12270020</v>
      </c>
      <c r="B5745" s="23" t="s">
        <v>58</v>
      </c>
      <c r="C5745" s="7" t="s">
        <v>1452</v>
      </c>
      <c r="D5745" s="66" t="s">
        <v>338</v>
      </c>
      <c r="E5745" s="53" t="e">
        <f>VLOOKUP(D5745,'MPG Master'!$C$3:$I$716,7,0)</f>
        <v>#N/A</v>
      </c>
      <c r="F5745" s="7" t="e">
        <f>VLOOKUP(D5745,'MPG Master'!$C$3:$D$716,2,0)</f>
        <v>#N/A</v>
      </c>
      <c r="G5745" s="67" t="s">
        <v>1819</v>
      </c>
      <c r="H5745" s="53" t="e">
        <f t="shared" si="206"/>
        <v>#N/A</v>
      </c>
      <c r="I5745" s="7" t="s">
        <v>4066</v>
      </c>
      <c r="J5745" s="7" t="s">
        <v>20856</v>
      </c>
      <c r="K5745" s="9">
        <v>33970</v>
      </c>
      <c r="L5745" s="7"/>
      <c r="M5745" s="7"/>
      <c r="N5745" s="7">
        <v>8789684705</v>
      </c>
      <c r="O5745" s="7"/>
      <c r="P5745" s="7"/>
      <c r="Q5745" s="7" t="s">
        <v>1851</v>
      </c>
      <c r="R5745" s="39" t="s">
        <v>4067</v>
      </c>
      <c r="S5745" s="7"/>
      <c r="T5745" s="7" t="s">
        <v>747</v>
      </c>
      <c r="U5745" s="7"/>
      <c r="V5745" s="7"/>
      <c r="W5745" s="7"/>
      <c r="X5745" s="7"/>
      <c r="Y5745" s="39"/>
      <c r="Z5745" s="7"/>
      <c r="AA5745" s="7"/>
      <c r="AB5745" s="24"/>
      <c r="AC5745" t="s">
        <v>26453</v>
      </c>
      <c r="AD5745" t="s">
        <v>23380</v>
      </c>
    </row>
    <row r="5746" spans="1:30" x14ac:dyDescent="0.25">
      <c r="A5746" t="str">
        <f t="shared" si="207"/>
        <v>12270018</v>
      </c>
      <c r="B5746" s="23" t="s">
        <v>58</v>
      </c>
      <c r="C5746" s="7" t="s">
        <v>1452</v>
      </c>
      <c r="D5746" s="66" t="s">
        <v>338</v>
      </c>
      <c r="E5746" s="53" t="e">
        <f>VLOOKUP(D5746,'MPG Master'!$C$3:$I$716,7,0)</f>
        <v>#N/A</v>
      </c>
      <c r="F5746" s="7" t="e">
        <f>VLOOKUP(D5746,'MPG Master'!$C$3:$D$716,2,0)</f>
        <v>#N/A</v>
      </c>
      <c r="G5746" s="67" t="s">
        <v>1682</v>
      </c>
      <c r="H5746" s="53" t="e">
        <f t="shared" si="206"/>
        <v>#N/A</v>
      </c>
      <c r="I5746" s="7" t="s">
        <v>4068</v>
      </c>
      <c r="J5746" s="7" t="s">
        <v>4069</v>
      </c>
      <c r="K5746" s="9">
        <v>26439</v>
      </c>
      <c r="L5746" s="7"/>
      <c r="M5746" s="7"/>
      <c r="N5746" s="7">
        <v>6202384476</v>
      </c>
      <c r="O5746" s="7"/>
      <c r="P5746" s="7"/>
      <c r="Q5746" s="7" t="s">
        <v>1851</v>
      </c>
      <c r="R5746" s="39" t="s">
        <v>4070</v>
      </c>
      <c r="S5746" s="7"/>
      <c r="T5746" s="7" t="s">
        <v>747</v>
      </c>
      <c r="U5746" s="7"/>
      <c r="V5746" s="7"/>
      <c r="W5746" s="7"/>
      <c r="X5746" s="7"/>
      <c r="Y5746" s="39"/>
      <c r="Z5746" s="7"/>
      <c r="AA5746" s="7"/>
      <c r="AB5746" s="24"/>
      <c r="AC5746" t="s">
        <v>26453</v>
      </c>
      <c r="AD5746" t="s">
        <v>23380</v>
      </c>
    </row>
    <row r="5747" spans="1:30" x14ac:dyDescent="0.25">
      <c r="A5747" t="str">
        <f t="shared" si="207"/>
        <v>12270017</v>
      </c>
      <c r="B5747" s="23" t="s">
        <v>58</v>
      </c>
      <c r="C5747" s="7" t="s">
        <v>1452</v>
      </c>
      <c r="D5747" s="66" t="s">
        <v>338</v>
      </c>
      <c r="E5747" s="53" t="e">
        <f>VLOOKUP(D5747,'MPG Master'!$C$3:$I$716,7,0)</f>
        <v>#N/A</v>
      </c>
      <c r="F5747" s="7" t="e">
        <f>VLOOKUP(D5747,'MPG Master'!$C$3:$D$716,2,0)</f>
        <v>#N/A</v>
      </c>
      <c r="G5747" s="67" t="s">
        <v>1683</v>
      </c>
      <c r="H5747" s="53" t="e">
        <f t="shared" si="206"/>
        <v>#N/A</v>
      </c>
      <c r="I5747" s="7" t="s">
        <v>4071</v>
      </c>
      <c r="J5747" s="7" t="s">
        <v>3165</v>
      </c>
      <c r="K5747" s="9">
        <v>18264</v>
      </c>
      <c r="L5747" s="7"/>
      <c r="M5747" s="7"/>
      <c r="N5747" s="7">
        <v>9142043081</v>
      </c>
      <c r="O5747" s="7"/>
      <c r="P5747" s="7"/>
      <c r="Q5747" s="7" t="s">
        <v>95</v>
      </c>
      <c r="R5747" s="39" t="s">
        <v>4072</v>
      </c>
      <c r="S5747" s="7"/>
      <c r="T5747" s="7" t="s">
        <v>767</v>
      </c>
      <c r="U5747" s="7"/>
      <c r="V5747" s="7"/>
      <c r="W5747" s="7"/>
      <c r="X5747" s="7"/>
      <c r="Y5747" s="39"/>
      <c r="Z5747" s="7"/>
      <c r="AA5747" s="7"/>
      <c r="AB5747" s="24"/>
      <c r="AC5747" t="s">
        <v>26453</v>
      </c>
      <c r="AD5747" t="s">
        <v>23380</v>
      </c>
    </row>
    <row r="5748" spans="1:30" x14ac:dyDescent="0.25">
      <c r="A5748" t="str">
        <f t="shared" si="207"/>
        <v>12270015</v>
      </c>
      <c r="B5748" s="23" t="s">
        <v>58</v>
      </c>
      <c r="C5748" s="7" t="s">
        <v>1452</v>
      </c>
      <c r="D5748" s="66" t="s">
        <v>338</v>
      </c>
      <c r="E5748" s="53" t="e">
        <f>VLOOKUP(D5748,'MPG Master'!$C$3:$I$716,7,0)</f>
        <v>#N/A</v>
      </c>
      <c r="F5748" s="7" t="e">
        <f>VLOOKUP(D5748,'MPG Master'!$C$3:$D$716,2,0)</f>
        <v>#N/A</v>
      </c>
      <c r="G5748" s="67" t="s">
        <v>1739</v>
      </c>
      <c r="H5748" s="53" t="e">
        <f t="shared" si="206"/>
        <v>#N/A</v>
      </c>
      <c r="I5748" s="7" t="s">
        <v>1943</v>
      </c>
      <c r="J5748" s="7" t="s">
        <v>2004</v>
      </c>
      <c r="K5748" s="9">
        <v>27760</v>
      </c>
      <c r="L5748" s="7"/>
      <c r="M5748" s="7"/>
      <c r="N5748" s="7">
        <v>7903192698</v>
      </c>
      <c r="O5748" s="7"/>
      <c r="P5748" s="7"/>
      <c r="Q5748" s="7" t="s">
        <v>95</v>
      </c>
      <c r="R5748" s="39" t="s">
        <v>4073</v>
      </c>
      <c r="S5748" s="7"/>
      <c r="T5748" s="7" t="s">
        <v>767</v>
      </c>
      <c r="U5748" s="7"/>
      <c r="V5748" s="7"/>
      <c r="W5748" s="7"/>
      <c r="X5748" s="7"/>
      <c r="Y5748" s="39"/>
      <c r="Z5748" s="7"/>
      <c r="AA5748" s="7"/>
      <c r="AB5748" s="24"/>
      <c r="AC5748" t="s">
        <v>26453</v>
      </c>
      <c r="AD5748" t="s">
        <v>23380</v>
      </c>
    </row>
    <row r="5749" spans="1:30" x14ac:dyDescent="0.25">
      <c r="A5749" t="str">
        <f t="shared" si="207"/>
        <v>12270016</v>
      </c>
      <c r="B5749" s="23" t="s">
        <v>58</v>
      </c>
      <c r="C5749" s="7" t="s">
        <v>1452</v>
      </c>
      <c r="D5749" s="66" t="s">
        <v>338</v>
      </c>
      <c r="E5749" s="53" t="e">
        <f>VLOOKUP(D5749,'MPG Master'!$C$3:$I$716,7,0)</f>
        <v>#N/A</v>
      </c>
      <c r="F5749" s="7" t="e">
        <f>VLOOKUP(D5749,'MPG Master'!$C$3:$D$716,2,0)</f>
        <v>#N/A</v>
      </c>
      <c r="G5749" s="67" t="s">
        <v>1772</v>
      </c>
      <c r="H5749" s="53" t="e">
        <f t="shared" si="206"/>
        <v>#N/A</v>
      </c>
      <c r="I5749" s="7" t="s">
        <v>4074</v>
      </c>
      <c r="J5749" s="7" t="s">
        <v>20857</v>
      </c>
      <c r="K5749" s="9">
        <v>24473</v>
      </c>
      <c r="L5749" s="7"/>
      <c r="M5749" s="7"/>
      <c r="N5749" s="7">
        <v>9060771691</v>
      </c>
      <c r="O5749" s="7"/>
      <c r="P5749" s="7"/>
      <c r="Q5749" s="7" t="s">
        <v>1808</v>
      </c>
      <c r="R5749" s="39" t="s">
        <v>4075</v>
      </c>
      <c r="S5749" s="7"/>
      <c r="T5749" s="7" t="s">
        <v>820</v>
      </c>
      <c r="U5749" s="7"/>
      <c r="V5749" s="7"/>
      <c r="W5749" s="7"/>
      <c r="X5749" s="7"/>
      <c r="Y5749" s="39"/>
      <c r="Z5749" s="7"/>
      <c r="AA5749" s="7"/>
      <c r="AB5749" s="24"/>
      <c r="AC5749" t="s">
        <v>26453</v>
      </c>
      <c r="AD5749" t="s">
        <v>23380</v>
      </c>
    </row>
    <row r="5750" spans="1:30" x14ac:dyDescent="0.25">
      <c r="A5750" t="str">
        <f t="shared" si="207"/>
        <v>12270021</v>
      </c>
      <c r="B5750" s="23" t="s">
        <v>58</v>
      </c>
      <c r="C5750" s="7" t="s">
        <v>1452</v>
      </c>
      <c r="D5750" s="66" t="s">
        <v>338</v>
      </c>
      <c r="E5750" s="53" t="e">
        <f>VLOOKUP(D5750,'MPG Master'!$C$3:$I$716,7,0)</f>
        <v>#N/A</v>
      </c>
      <c r="F5750" s="7" t="e">
        <f>VLOOKUP(D5750,'MPG Master'!$C$3:$D$716,2,0)</f>
        <v>#N/A</v>
      </c>
      <c r="G5750" s="67" t="s">
        <v>1822</v>
      </c>
      <c r="H5750" s="53" t="e">
        <f t="shared" si="206"/>
        <v>#N/A</v>
      </c>
      <c r="I5750" s="7" t="s">
        <v>4076</v>
      </c>
      <c r="J5750" s="7" t="s">
        <v>20858</v>
      </c>
      <c r="K5750" s="9">
        <v>29587</v>
      </c>
      <c r="L5750" s="7"/>
      <c r="M5750" s="7"/>
      <c r="N5750" s="7"/>
      <c r="O5750" s="7"/>
      <c r="P5750" s="7"/>
      <c r="Q5750" s="7" t="s">
        <v>1851</v>
      </c>
      <c r="R5750" s="39" t="s">
        <v>4077</v>
      </c>
      <c r="S5750" s="7"/>
      <c r="T5750" s="7" t="s">
        <v>747</v>
      </c>
      <c r="U5750" s="7"/>
      <c r="V5750" s="7"/>
      <c r="W5750" s="7"/>
      <c r="X5750" s="7"/>
      <c r="Y5750" s="39"/>
      <c r="Z5750" s="7"/>
      <c r="AA5750" s="7"/>
      <c r="AB5750" s="24"/>
      <c r="AC5750" t="s">
        <v>26453</v>
      </c>
      <c r="AD5750" t="s">
        <v>23380</v>
      </c>
    </row>
    <row r="5751" spans="1:30" x14ac:dyDescent="0.25">
      <c r="A5751" t="str">
        <f t="shared" si="207"/>
        <v>00920011</v>
      </c>
      <c r="B5751" s="23" t="s">
        <v>58</v>
      </c>
      <c r="C5751" s="7" t="s">
        <v>1452</v>
      </c>
      <c r="D5751" s="66" t="s">
        <v>311</v>
      </c>
      <c r="E5751" s="53" t="e">
        <f>VLOOKUP(D5751,'MPG Master'!$C$3:$I$716,7,0)</f>
        <v>#N/A</v>
      </c>
      <c r="F5751" s="7" t="e">
        <f>VLOOKUP(D5751,'MPG Master'!$C$3:$D$716,2,0)</f>
        <v>#N/A</v>
      </c>
      <c r="G5751" s="67" t="s">
        <v>1693</v>
      </c>
      <c r="H5751" s="53" t="e">
        <f t="shared" si="206"/>
        <v>#N/A</v>
      </c>
      <c r="I5751" s="7" t="s">
        <v>3957</v>
      </c>
      <c r="J5751" s="7" t="s">
        <v>2286</v>
      </c>
      <c r="K5751" s="9">
        <v>35618</v>
      </c>
      <c r="L5751" s="7"/>
      <c r="M5751" s="7"/>
      <c r="N5751" s="7">
        <v>8873435328</v>
      </c>
      <c r="O5751" s="7"/>
      <c r="P5751" s="7"/>
      <c r="Q5751" s="7" t="s">
        <v>1424</v>
      </c>
      <c r="R5751" s="39" t="s">
        <v>4078</v>
      </c>
      <c r="S5751" s="7"/>
      <c r="T5751" s="7" t="s">
        <v>735</v>
      </c>
      <c r="U5751" s="7"/>
      <c r="V5751" s="7"/>
      <c r="W5751" s="7"/>
      <c r="X5751" s="7"/>
      <c r="Y5751" s="39"/>
      <c r="Z5751" s="7"/>
      <c r="AA5751" s="7"/>
      <c r="AB5751" s="24"/>
      <c r="AC5751" t="s">
        <v>26453</v>
      </c>
      <c r="AD5751" t="s">
        <v>23380</v>
      </c>
    </row>
    <row r="5752" spans="1:30" x14ac:dyDescent="0.25">
      <c r="A5752" t="str">
        <f t="shared" si="207"/>
        <v>00920051</v>
      </c>
      <c r="B5752" s="23" t="s">
        <v>58</v>
      </c>
      <c r="C5752" s="7" t="s">
        <v>1452</v>
      </c>
      <c r="D5752" s="66" t="s">
        <v>311</v>
      </c>
      <c r="E5752" s="53" t="e">
        <f>VLOOKUP(D5752,'MPG Master'!$C$3:$I$716,7,0)</f>
        <v>#N/A</v>
      </c>
      <c r="F5752" s="7" t="e">
        <f>VLOOKUP(D5752,'MPG Master'!$C$3:$D$716,2,0)</f>
        <v>#N/A</v>
      </c>
      <c r="G5752" s="67" t="s">
        <v>1991</v>
      </c>
      <c r="H5752" s="53" t="e">
        <f t="shared" si="206"/>
        <v>#N/A</v>
      </c>
      <c r="I5752" s="7" t="s">
        <v>4079</v>
      </c>
      <c r="J5752" s="7" t="s">
        <v>4080</v>
      </c>
      <c r="K5752" s="9">
        <v>35431</v>
      </c>
      <c r="L5752" s="7"/>
      <c r="M5752" s="7"/>
      <c r="N5752" s="7">
        <v>7903162643</v>
      </c>
      <c r="O5752" s="7"/>
      <c r="P5752" s="7"/>
      <c r="Q5752" s="7" t="s">
        <v>1424</v>
      </c>
      <c r="R5752" s="39" t="s">
        <v>4081</v>
      </c>
      <c r="S5752" s="7"/>
      <c r="T5752" s="7" t="s">
        <v>735</v>
      </c>
      <c r="U5752" s="7"/>
      <c r="V5752" s="7"/>
      <c r="W5752" s="7"/>
      <c r="X5752" s="7"/>
      <c r="Y5752" s="39"/>
      <c r="Z5752" s="7"/>
      <c r="AA5752" s="7"/>
      <c r="AB5752" s="24"/>
      <c r="AC5752" t="s">
        <v>26453</v>
      </c>
      <c r="AD5752" t="s">
        <v>23380</v>
      </c>
    </row>
    <row r="5753" spans="1:30" x14ac:dyDescent="0.25">
      <c r="A5753" t="str">
        <f t="shared" si="207"/>
        <v>12220003</v>
      </c>
      <c r="B5753" s="23" t="s">
        <v>58</v>
      </c>
      <c r="C5753" s="7" t="s">
        <v>1668</v>
      </c>
      <c r="D5753" s="66" t="s">
        <v>454</v>
      </c>
      <c r="E5753" s="53" t="e">
        <f>VLOOKUP(D5753,'MPG Master'!$C$3:$I$716,7,0)</f>
        <v>#N/A</v>
      </c>
      <c r="F5753" s="7" t="e">
        <f>VLOOKUP(D5753,'MPG Master'!$C$3:$D$716,2,0)</f>
        <v>#N/A</v>
      </c>
      <c r="G5753" s="67" t="s">
        <v>61</v>
      </c>
      <c r="H5753" s="53" t="e">
        <f t="shared" si="206"/>
        <v>#N/A</v>
      </c>
      <c r="I5753" s="7" t="s">
        <v>752</v>
      </c>
      <c r="J5753" s="7" t="s">
        <v>20859</v>
      </c>
      <c r="K5753" s="9">
        <v>31271</v>
      </c>
      <c r="L5753" s="7"/>
      <c r="M5753" s="7"/>
      <c r="N5753" s="7">
        <v>7542848236</v>
      </c>
      <c r="O5753" s="7"/>
      <c r="P5753" s="7"/>
      <c r="Q5753" s="7" t="s">
        <v>1424</v>
      </c>
      <c r="R5753" s="39" t="s">
        <v>4082</v>
      </c>
      <c r="S5753" s="7"/>
      <c r="T5753" s="7" t="s">
        <v>4083</v>
      </c>
      <c r="U5753" s="7"/>
      <c r="V5753" s="7"/>
      <c r="W5753" s="7"/>
      <c r="X5753" s="7"/>
      <c r="Y5753" s="39"/>
      <c r="Z5753" s="7"/>
      <c r="AA5753" s="7"/>
      <c r="AB5753" s="24"/>
      <c r="AC5753" t="s">
        <v>26453</v>
      </c>
      <c r="AD5753" t="s">
        <v>23380</v>
      </c>
    </row>
    <row r="5754" spans="1:30" x14ac:dyDescent="0.25">
      <c r="A5754" t="str">
        <f t="shared" si="207"/>
        <v>12220005</v>
      </c>
      <c r="B5754" s="23" t="s">
        <v>58</v>
      </c>
      <c r="C5754" s="7" t="s">
        <v>1668</v>
      </c>
      <c r="D5754" s="66" t="s">
        <v>454</v>
      </c>
      <c r="E5754" s="53" t="e">
        <f>VLOOKUP(D5754,'MPG Master'!$C$3:$I$716,7,0)</f>
        <v>#N/A</v>
      </c>
      <c r="F5754" s="7" t="e">
        <f>VLOOKUP(D5754,'MPG Master'!$C$3:$D$716,2,0)</f>
        <v>#N/A</v>
      </c>
      <c r="G5754" s="67" t="s">
        <v>1680</v>
      </c>
      <c r="H5754" s="53" t="e">
        <f t="shared" si="206"/>
        <v>#N/A</v>
      </c>
      <c r="I5754" s="7" t="s">
        <v>4084</v>
      </c>
      <c r="J5754" s="7" t="s">
        <v>19028</v>
      </c>
      <c r="K5754" s="9">
        <v>21186</v>
      </c>
      <c r="L5754" s="7"/>
      <c r="M5754" s="7"/>
      <c r="N5754" s="7">
        <v>9065858536</v>
      </c>
      <c r="O5754" s="7"/>
      <c r="P5754" s="7"/>
      <c r="Q5754" s="7" t="s">
        <v>1724</v>
      </c>
      <c r="R5754" s="39" t="s">
        <v>4085</v>
      </c>
      <c r="S5754" s="7"/>
      <c r="T5754" s="7" t="s">
        <v>1078</v>
      </c>
      <c r="U5754" s="7"/>
      <c r="V5754" s="7"/>
      <c r="W5754" s="7"/>
      <c r="X5754" s="7"/>
      <c r="Y5754" s="39"/>
      <c r="Z5754" s="7"/>
      <c r="AA5754" s="7"/>
      <c r="AB5754" s="24"/>
      <c r="AC5754" t="s">
        <v>26453</v>
      </c>
      <c r="AD5754" t="s">
        <v>23380</v>
      </c>
    </row>
    <row r="5755" spans="1:30" x14ac:dyDescent="0.25">
      <c r="A5755" t="str">
        <f t="shared" si="207"/>
        <v>12220004</v>
      </c>
      <c r="B5755" s="23" t="s">
        <v>58</v>
      </c>
      <c r="C5755" s="7" t="s">
        <v>1668</v>
      </c>
      <c r="D5755" s="66" t="s">
        <v>454</v>
      </c>
      <c r="E5755" s="53" t="e">
        <f>VLOOKUP(D5755,'MPG Master'!$C$3:$I$716,7,0)</f>
        <v>#N/A</v>
      </c>
      <c r="F5755" s="7" t="e">
        <f>VLOOKUP(D5755,'MPG Master'!$C$3:$D$716,2,0)</f>
        <v>#N/A</v>
      </c>
      <c r="G5755" s="67" t="s">
        <v>1679</v>
      </c>
      <c r="H5755" s="53" t="e">
        <f t="shared" si="206"/>
        <v>#N/A</v>
      </c>
      <c r="I5755" s="7" t="s">
        <v>4086</v>
      </c>
      <c r="J5755" s="7" t="s">
        <v>4087</v>
      </c>
      <c r="K5755" s="9">
        <v>22282</v>
      </c>
      <c r="L5755" s="7"/>
      <c r="M5755" s="7"/>
      <c r="N5755" s="7">
        <v>9801121420</v>
      </c>
      <c r="O5755" s="7"/>
      <c r="P5755" s="7"/>
      <c r="Q5755" s="7" t="s">
        <v>1851</v>
      </c>
      <c r="R5755" s="39" t="s">
        <v>4088</v>
      </c>
      <c r="S5755" s="7"/>
      <c r="T5755" s="7" t="s">
        <v>747</v>
      </c>
      <c r="U5755" s="7"/>
      <c r="V5755" s="7"/>
      <c r="W5755" s="7"/>
      <c r="X5755" s="7"/>
      <c r="Y5755" s="39"/>
      <c r="Z5755" s="7"/>
      <c r="AA5755" s="7"/>
      <c r="AB5755" s="24"/>
      <c r="AC5755" t="s">
        <v>26453</v>
      </c>
      <c r="AD5755" t="s">
        <v>23380</v>
      </c>
    </row>
    <row r="5756" spans="1:30" x14ac:dyDescent="0.25">
      <c r="A5756" t="str">
        <f t="shared" si="207"/>
        <v>12040027</v>
      </c>
      <c r="B5756" s="23" t="s">
        <v>58</v>
      </c>
      <c r="C5756" s="7" t="s">
        <v>1663</v>
      </c>
      <c r="D5756" s="66" t="s">
        <v>399</v>
      </c>
      <c r="E5756" s="53" t="e">
        <f>VLOOKUP(D5756,'MPG Master'!$C$3:$I$716,7,0)</f>
        <v>#N/A</v>
      </c>
      <c r="F5756" s="7" t="e">
        <f>VLOOKUP(D5756,'MPG Master'!$C$3:$D$716,2,0)</f>
        <v>#N/A</v>
      </c>
      <c r="G5756" s="67" t="s">
        <v>1840</v>
      </c>
      <c r="H5756" s="53" t="e">
        <f t="shared" si="206"/>
        <v>#N/A</v>
      </c>
      <c r="I5756" s="7" t="s">
        <v>4089</v>
      </c>
      <c r="J5756" s="7" t="s">
        <v>20860</v>
      </c>
      <c r="K5756" s="9">
        <v>30682</v>
      </c>
      <c r="L5756" s="7"/>
      <c r="M5756" s="7"/>
      <c r="N5756" s="7">
        <v>9801572903</v>
      </c>
      <c r="O5756" s="7"/>
      <c r="P5756" s="7"/>
      <c r="Q5756" s="7" t="s">
        <v>1808</v>
      </c>
      <c r="R5756" s="39" t="s">
        <v>4090</v>
      </c>
      <c r="S5756" s="7"/>
      <c r="T5756" s="7" t="s">
        <v>941</v>
      </c>
      <c r="U5756" s="7"/>
      <c r="V5756" s="7"/>
      <c r="W5756" s="7"/>
      <c r="X5756" s="7"/>
      <c r="Y5756" s="39"/>
      <c r="Z5756" s="7"/>
      <c r="AA5756" s="7"/>
      <c r="AB5756" s="24"/>
      <c r="AC5756" t="s">
        <v>26453</v>
      </c>
      <c r="AD5756" t="s">
        <v>23380</v>
      </c>
    </row>
    <row r="5757" spans="1:30" x14ac:dyDescent="0.25">
      <c r="A5757" t="str">
        <f t="shared" si="207"/>
        <v>00060018</v>
      </c>
      <c r="B5757" s="23" t="s">
        <v>58</v>
      </c>
      <c r="C5757" s="7" t="s">
        <v>1663</v>
      </c>
      <c r="D5757" s="66" t="s">
        <v>378</v>
      </c>
      <c r="E5757" s="53" t="e">
        <f>VLOOKUP(D5757,'MPG Master'!$C$3:$I$716,7,0)</f>
        <v>#N/A</v>
      </c>
      <c r="F5757" s="7" t="e">
        <f>VLOOKUP(D5757,'MPG Master'!$C$3:$D$716,2,0)</f>
        <v>#N/A</v>
      </c>
      <c r="G5757" s="67" t="s">
        <v>1682</v>
      </c>
      <c r="H5757" s="53" t="e">
        <f t="shared" si="206"/>
        <v>#N/A</v>
      </c>
      <c r="I5757" s="7" t="s">
        <v>4091</v>
      </c>
      <c r="J5757" s="7" t="s">
        <v>20861</v>
      </c>
      <c r="K5757" s="9">
        <v>32949</v>
      </c>
      <c r="L5757" s="7"/>
      <c r="M5757" s="7"/>
      <c r="N5757" s="7">
        <v>7835874220</v>
      </c>
      <c r="O5757" s="7"/>
      <c r="P5757" s="7"/>
      <c r="Q5757" s="7" t="s">
        <v>838</v>
      </c>
      <c r="R5757" s="39" t="s">
        <v>4092</v>
      </c>
      <c r="S5757" s="7"/>
      <c r="T5757" s="7" t="s">
        <v>989</v>
      </c>
      <c r="U5757" s="7"/>
      <c r="V5757" s="7"/>
      <c r="W5757" s="7"/>
      <c r="X5757" s="7"/>
      <c r="Y5757" s="39"/>
      <c r="Z5757" s="7"/>
      <c r="AA5757" s="7"/>
      <c r="AB5757" s="24"/>
      <c r="AC5757" t="s">
        <v>26453</v>
      </c>
      <c r="AD5757" t="s">
        <v>23380</v>
      </c>
    </row>
    <row r="5758" spans="1:30" x14ac:dyDescent="0.25">
      <c r="A5758" t="str">
        <f t="shared" si="207"/>
        <v>00560258</v>
      </c>
      <c r="B5758" s="23" t="s">
        <v>58</v>
      </c>
      <c r="C5758" s="7" t="s">
        <v>1663</v>
      </c>
      <c r="D5758" s="66" t="s">
        <v>385</v>
      </c>
      <c r="E5758" s="53" t="e">
        <f>VLOOKUP(D5758,'MPG Master'!$C$3:$I$716,7,0)</f>
        <v>#N/A</v>
      </c>
      <c r="F5758" s="7" t="e">
        <f>VLOOKUP(D5758,'MPG Master'!$C$3:$D$716,2,0)</f>
        <v>#N/A</v>
      </c>
      <c r="G5758" s="67" t="s">
        <v>4093</v>
      </c>
      <c r="H5758" s="53" t="e">
        <f t="shared" si="206"/>
        <v>#N/A</v>
      </c>
      <c r="I5758" s="7" t="s">
        <v>3883</v>
      </c>
      <c r="J5758" s="7" t="s">
        <v>20862</v>
      </c>
      <c r="K5758" s="9">
        <v>34335</v>
      </c>
      <c r="L5758" s="7"/>
      <c r="M5758" s="7"/>
      <c r="N5758" s="7"/>
      <c r="O5758" s="7"/>
      <c r="P5758" s="7"/>
      <c r="Q5758" s="7" t="s">
        <v>1716</v>
      </c>
      <c r="R5758" s="39" t="s">
        <v>4094</v>
      </c>
      <c r="S5758" s="7"/>
      <c r="T5758" s="7" t="s">
        <v>747</v>
      </c>
      <c r="U5758" s="7"/>
      <c r="V5758" s="7"/>
      <c r="W5758" s="7"/>
      <c r="X5758" s="7"/>
      <c r="Y5758" s="39"/>
      <c r="Z5758" s="7"/>
      <c r="AA5758" s="7"/>
      <c r="AB5758" s="24"/>
      <c r="AC5758" t="s">
        <v>26453</v>
      </c>
      <c r="AD5758" t="s">
        <v>23380</v>
      </c>
    </row>
    <row r="5759" spans="1:30" x14ac:dyDescent="0.25">
      <c r="A5759" t="str">
        <f t="shared" si="207"/>
        <v>00560095</v>
      </c>
      <c r="B5759" s="23" t="s">
        <v>58</v>
      </c>
      <c r="C5759" s="7" t="s">
        <v>1663</v>
      </c>
      <c r="D5759" s="66" t="s">
        <v>385</v>
      </c>
      <c r="E5759" s="53" t="e">
        <f>VLOOKUP(D5759,'MPG Master'!$C$3:$I$716,7,0)</f>
        <v>#N/A</v>
      </c>
      <c r="F5759" s="7" t="e">
        <f>VLOOKUP(D5759,'MPG Master'!$C$3:$D$716,2,0)</f>
        <v>#N/A</v>
      </c>
      <c r="G5759" s="67" t="s">
        <v>2893</v>
      </c>
      <c r="H5759" s="53" t="e">
        <f t="shared" si="206"/>
        <v>#N/A</v>
      </c>
      <c r="I5759" s="7" t="s">
        <v>4097</v>
      </c>
      <c r="J5759" s="7" t="s">
        <v>20863</v>
      </c>
      <c r="K5759" s="9">
        <v>37354</v>
      </c>
      <c r="L5759" s="7"/>
      <c r="M5759" s="7"/>
      <c r="N5759" s="7">
        <v>8283092039</v>
      </c>
      <c r="O5759" s="7"/>
      <c r="P5759" s="7"/>
      <c r="Q5759" s="7" t="s">
        <v>1263</v>
      </c>
      <c r="R5759" s="39" t="s">
        <v>4099</v>
      </c>
      <c r="S5759" s="7"/>
      <c r="T5759" s="7" t="s">
        <v>905</v>
      </c>
      <c r="U5759" s="7"/>
      <c r="V5759" s="7"/>
      <c r="W5759" s="7"/>
      <c r="X5759" s="7"/>
      <c r="Y5759" s="39"/>
      <c r="Z5759" s="7"/>
      <c r="AA5759" s="7"/>
      <c r="AB5759" s="24"/>
      <c r="AC5759" t="s">
        <v>26453</v>
      </c>
      <c r="AD5759" t="s">
        <v>23380</v>
      </c>
    </row>
    <row r="5760" spans="1:30" x14ac:dyDescent="0.25">
      <c r="A5760" t="str">
        <f t="shared" si="207"/>
        <v>12250009</v>
      </c>
      <c r="B5760" s="23" t="s">
        <v>58</v>
      </c>
      <c r="C5760" s="7" t="s">
        <v>1452</v>
      </c>
      <c r="D5760" s="66" t="s">
        <v>336</v>
      </c>
      <c r="E5760" s="53" t="e">
        <f>VLOOKUP(D5760,'MPG Master'!$C$3:$I$716,7,0)</f>
        <v>#N/A</v>
      </c>
      <c r="F5760" s="7" t="e">
        <f>VLOOKUP(D5760,'MPG Master'!$C$3:$D$716,2,0)</f>
        <v>#N/A</v>
      </c>
      <c r="G5760" s="67" t="s">
        <v>1706</v>
      </c>
      <c r="H5760" s="53" t="e">
        <f t="shared" si="206"/>
        <v>#N/A</v>
      </c>
      <c r="I5760" s="7" t="s">
        <v>4100</v>
      </c>
      <c r="J5760" s="7" t="s">
        <v>20864</v>
      </c>
      <c r="K5760" s="9">
        <v>31048</v>
      </c>
      <c r="L5760" s="7"/>
      <c r="M5760" s="7"/>
      <c r="N5760" s="7">
        <v>7632047295</v>
      </c>
      <c r="O5760" s="7"/>
      <c r="P5760" s="7"/>
      <c r="Q5760" s="7" t="s">
        <v>1716</v>
      </c>
      <c r="R5760" s="39" t="s">
        <v>4101</v>
      </c>
      <c r="S5760" s="7"/>
      <c r="T5760" s="7" t="s">
        <v>747</v>
      </c>
      <c r="U5760" s="7"/>
      <c r="V5760" s="7"/>
      <c r="W5760" s="7"/>
      <c r="X5760" s="7"/>
      <c r="Y5760" s="39"/>
      <c r="Z5760" s="7"/>
      <c r="AA5760" s="7"/>
      <c r="AB5760" s="24"/>
      <c r="AC5760" t="s">
        <v>26453</v>
      </c>
      <c r="AD5760" t="s">
        <v>23380</v>
      </c>
    </row>
    <row r="5761" spans="1:30" x14ac:dyDescent="0.25">
      <c r="A5761" t="str">
        <f t="shared" si="207"/>
        <v>12070020</v>
      </c>
      <c r="B5761" s="23" t="s">
        <v>58</v>
      </c>
      <c r="C5761" s="7" t="s">
        <v>1452</v>
      </c>
      <c r="D5761" s="66" t="s">
        <v>325</v>
      </c>
      <c r="E5761" s="53" t="e">
        <f>VLOOKUP(D5761,'MPG Master'!$C$3:$I$716,7,0)</f>
        <v>#N/A</v>
      </c>
      <c r="F5761" s="7" t="e">
        <f>VLOOKUP(D5761,'MPG Master'!$C$3:$D$716,2,0)</f>
        <v>#N/A</v>
      </c>
      <c r="G5761" s="67" t="s">
        <v>1819</v>
      </c>
      <c r="H5761" s="53" t="e">
        <f t="shared" si="206"/>
        <v>#N/A</v>
      </c>
      <c r="I5761" s="7" t="s">
        <v>4102</v>
      </c>
      <c r="J5761" s="7" t="s">
        <v>20865</v>
      </c>
      <c r="K5761" s="9">
        <v>20090</v>
      </c>
      <c r="L5761" s="7"/>
      <c r="M5761" s="7"/>
      <c r="N5761" s="7">
        <v>9308178890</v>
      </c>
      <c r="O5761" s="7"/>
      <c r="P5761" s="7"/>
      <c r="Q5761" s="7" t="s">
        <v>1716</v>
      </c>
      <c r="R5761" s="39" t="s">
        <v>4103</v>
      </c>
      <c r="S5761" s="7"/>
      <c r="T5761" s="7" t="s">
        <v>747</v>
      </c>
      <c r="U5761" s="7"/>
      <c r="V5761" s="7"/>
      <c r="W5761" s="7"/>
      <c r="X5761" s="7"/>
      <c r="Y5761" s="39"/>
      <c r="Z5761" s="7"/>
      <c r="AA5761" s="7"/>
      <c r="AB5761" s="24"/>
      <c r="AC5761" t="s">
        <v>26453</v>
      </c>
      <c r="AD5761" t="s">
        <v>23380</v>
      </c>
    </row>
    <row r="5762" spans="1:30" x14ac:dyDescent="0.25">
      <c r="A5762" t="str">
        <f t="shared" si="207"/>
        <v>12130017</v>
      </c>
      <c r="B5762" s="23" t="s">
        <v>58</v>
      </c>
      <c r="C5762" s="7" t="s">
        <v>1452</v>
      </c>
      <c r="D5762" s="66" t="s">
        <v>331</v>
      </c>
      <c r="E5762" s="53" t="e">
        <f>VLOOKUP(D5762,'MPG Master'!$C$3:$I$716,7,0)</f>
        <v>#N/A</v>
      </c>
      <c r="F5762" s="7" t="e">
        <f>VLOOKUP(D5762,'MPG Master'!$C$3:$D$716,2,0)</f>
        <v>#N/A</v>
      </c>
      <c r="G5762" s="67" t="s">
        <v>1683</v>
      </c>
      <c r="H5762" s="53" t="e">
        <f t="shared" si="206"/>
        <v>#N/A</v>
      </c>
      <c r="I5762" s="7" t="s">
        <v>4104</v>
      </c>
      <c r="J5762" s="7" t="s">
        <v>20866</v>
      </c>
      <c r="K5762" s="9">
        <v>21551</v>
      </c>
      <c r="L5762" s="7"/>
      <c r="M5762" s="7"/>
      <c r="N5762" s="7">
        <v>9934069544</v>
      </c>
      <c r="O5762" s="7"/>
      <c r="P5762" s="7"/>
      <c r="Q5762" s="7" t="s">
        <v>1851</v>
      </c>
      <c r="R5762" s="39" t="s">
        <v>4105</v>
      </c>
      <c r="S5762" s="7"/>
      <c r="T5762" s="7" t="s">
        <v>747</v>
      </c>
      <c r="U5762" s="7"/>
      <c r="V5762" s="7"/>
      <c r="W5762" s="7"/>
      <c r="X5762" s="7"/>
      <c r="Y5762" s="39"/>
      <c r="Z5762" s="7"/>
      <c r="AA5762" s="7"/>
      <c r="AB5762" s="24"/>
      <c r="AC5762" t="s">
        <v>26453</v>
      </c>
      <c r="AD5762" t="s">
        <v>23380</v>
      </c>
    </row>
    <row r="5763" spans="1:30" x14ac:dyDescent="0.25">
      <c r="A5763" t="str">
        <f t="shared" si="207"/>
        <v>12130016</v>
      </c>
      <c r="B5763" s="23" t="s">
        <v>58</v>
      </c>
      <c r="C5763" s="7" t="s">
        <v>1452</v>
      </c>
      <c r="D5763" s="66" t="s">
        <v>331</v>
      </c>
      <c r="E5763" s="53" t="e">
        <f>VLOOKUP(D5763,'MPG Master'!$C$3:$I$716,7,0)</f>
        <v>#N/A</v>
      </c>
      <c r="F5763" s="7" t="e">
        <f>VLOOKUP(D5763,'MPG Master'!$C$3:$D$716,2,0)</f>
        <v>#N/A</v>
      </c>
      <c r="G5763" s="67" t="s">
        <v>1772</v>
      </c>
      <c r="H5763" s="53" t="e">
        <f t="shared" ref="H5763:H5826" si="208">E5763&amp;G5763</f>
        <v>#N/A</v>
      </c>
      <c r="I5763" s="7" t="s">
        <v>2837</v>
      </c>
      <c r="J5763" s="7" t="s">
        <v>20867</v>
      </c>
      <c r="K5763" s="9">
        <v>29221</v>
      </c>
      <c r="L5763" s="7"/>
      <c r="M5763" s="7"/>
      <c r="N5763" s="7">
        <v>8002318992</v>
      </c>
      <c r="O5763" s="7"/>
      <c r="P5763" s="7"/>
      <c r="Q5763" s="7" t="s">
        <v>95</v>
      </c>
      <c r="R5763" s="39" t="s">
        <v>4106</v>
      </c>
      <c r="S5763" s="7"/>
      <c r="T5763" s="7" t="s">
        <v>774</v>
      </c>
      <c r="U5763" s="7"/>
      <c r="V5763" s="7"/>
      <c r="W5763" s="7"/>
      <c r="X5763" s="7"/>
      <c r="Y5763" s="39"/>
      <c r="Z5763" s="7"/>
      <c r="AA5763" s="7"/>
      <c r="AB5763" s="24"/>
      <c r="AC5763" t="s">
        <v>26453</v>
      </c>
      <c r="AD5763" t="s">
        <v>23380</v>
      </c>
    </row>
    <row r="5764" spans="1:30" x14ac:dyDescent="0.25">
      <c r="A5764" t="str">
        <f t="shared" ref="A5764:A5825" si="209">CONCATENATE(D5764,G5764)</f>
        <v>12060045</v>
      </c>
      <c r="B5764" s="23" t="s">
        <v>58</v>
      </c>
      <c r="C5764" s="7" t="s">
        <v>1663</v>
      </c>
      <c r="D5764" s="66" t="s">
        <v>401</v>
      </c>
      <c r="E5764" s="53" t="e">
        <f>VLOOKUP(D5764,'MPG Master'!$C$3:$I$716,7,0)</f>
        <v>#N/A</v>
      </c>
      <c r="F5764" s="7" t="e">
        <f>VLOOKUP(D5764,'MPG Master'!$C$3:$D$716,2,0)</f>
        <v>#N/A</v>
      </c>
      <c r="G5764" s="67" t="s">
        <v>2394</v>
      </c>
      <c r="H5764" s="53" t="e">
        <f t="shared" si="208"/>
        <v>#N/A</v>
      </c>
      <c r="I5764" s="7" t="s">
        <v>4107</v>
      </c>
      <c r="J5764" s="7" t="s">
        <v>20868</v>
      </c>
      <c r="K5764" s="9">
        <v>21186</v>
      </c>
      <c r="L5764" s="7"/>
      <c r="M5764" s="7"/>
      <c r="N5764" s="7"/>
      <c r="O5764" s="7"/>
      <c r="P5764" s="7"/>
      <c r="Q5764" s="7" t="s">
        <v>1424</v>
      </c>
      <c r="R5764" s="39" t="s">
        <v>4108</v>
      </c>
      <c r="S5764" s="7"/>
      <c r="T5764" s="7" t="s">
        <v>935</v>
      </c>
      <c r="U5764" s="7"/>
      <c r="V5764" s="7"/>
      <c r="W5764" s="7"/>
      <c r="X5764" s="7"/>
      <c r="Y5764" s="39"/>
      <c r="Z5764" s="7"/>
      <c r="AA5764" s="7"/>
      <c r="AB5764" s="24"/>
      <c r="AC5764" t="s">
        <v>26453</v>
      </c>
      <c r="AD5764" t="s">
        <v>23380</v>
      </c>
    </row>
    <row r="5765" spans="1:30" x14ac:dyDescent="0.25">
      <c r="A5765" t="str">
        <f t="shared" si="209"/>
        <v>12130018</v>
      </c>
      <c r="B5765" s="23" t="s">
        <v>58</v>
      </c>
      <c r="C5765" s="7" t="s">
        <v>1452</v>
      </c>
      <c r="D5765" s="66" t="s">
        <v>331</v>
      </c>
      <c r="E5765" s="53" t="e">
        <f>VLOOKUP(D5765,'MPG Master'!$C$3:$I$716,7,0)</f>
        <v>#N/A</v>
      </c>
      <c r="F5765" s="7" t="e">
        <f>VLOOKUP(D5765,'MPG Master'!$C$3:$D$716,2,0)</f>
        <v>#N/A</v>
      </c>
      <c r="G5765" s="67" t="s">
        <v>1682</v>
      </c>
      <c r="H5765" s="53" t="e">
        <f t="shared" si="208"/>
        <v>#N/A</v>
      </c>
      <c r="I5765" s="7" t="s">
        <v>4109</v>
      </c>
      <c r="J5765" s="7" t="s">
        <v>20869</v>
      </c>
      <c r="K5765" s="9">
        <v>18264</v>
      </c>
      <c r="L5765" s="7"/>
      <c r="M5765" s="7"/>
      <c r="N5765" s="7">
        <v>9939657761</v>
      </c>
      <c r="O5765" s="7"/>
      <c r="P5765" s="7"/>
      <c r="Q5765" s="7" t="s">
        <v>95</v>
      </c>
      <c r="R5765" s="39" t="s">
        <v>4110</v>
      </c>
      <c r="S5765" s="7"/>
      <c r="T5765" s="7" t="s">
        <v>774</v>
      </c>
      <c r="U5765" s="7"/>
      <c r="V5765" s="7"/>
      <c r="W5765" s="7"/>
      <c r="X5765" s="7"/>
      <c r="Y5765" s="39"/>
      <c r="Z5765" s="7"/>
      <c r="AA5765" s="7"/>
      <c r="AB5765" s="24"/>
      <c r="AC5765" t="s">
        <v>26453</v>
      </c>
      <c r="AD5765" t="s">
        <v>23380</v>
      </c>
    </row>
    <row r="5766" spans="1:30" x14ac:dyDescent="0.25">
      <c r="A5766" t="str">
        <f t="shared" si="209"/>
        <v>12250013</v>
      </c>
      <c r="B5766" s="23" t="s">
        <v>58</v>
      </c>
      <c r="C5766" s="7" t="s">
        <v>1452</v>
      </c>
      <c r="D5766" s="66" t="s">
        <v>336</v>
      </c>
      <c r="E5766" s="53" t="e">
        <f>VLOOKUP(D5766,'MPG Master'!$C$3:$I$716,7,0)</f>
        <v>#N/A</v>
      </c>
      <c r="F5766" s="7" t="e">
        <f>VLOOKUP(D5766,'MPG Master'!$C$3:$D$716,2,0)</f>
        <v>#N/A</v>
      </c>
      <c r="G5766" s="67" t="s">
        <v>1733</v>
      </c>
      <c r="H5766" s="53" t="e">
        <f t="shared" si="208"/>
        <v>#N/A</v>
      </c>
      <c r="I5766" s="7" t="s">
        <v>3681</v>
      </c>
      <c r="J5766" s="7" t="s">
        <v>18974</v>
      </c>
      <c r="K5766" s="9">
        <v>29952</v>
      </c>
      <c r="L5766" s="7"/>
      <c r="M5766" s="7"/>
      <c r="N5766" s="7">
        <v>9798072391</v>
      </c>
      <c r="O5766" s="7"/>
      <c r="P5766" s="7"/>
      <c r="Q5766" s="7" t="s">
        <v>1716</v>
      </c>
      <c r="R5766" s="39" t="s">
        <v>4111</v>
      </c>
      <c r="S5766" s="7"/>
      <c r="T5766" s="7" t="s">
        <v>747</v>
      </c>
      <c r="U5766" s="7"/>
      <c r="V5766" s="7"/>
      <c r="W5766" s="7"/>
      <c r="X5766" s="7"/>
      <c r="Y5766" s="39"/>
      <c r="Z5766" s="7"/>
      <c r="AA5766" s="7"/>
      <c r="AB5766" s="24"/>
      <c r="AC5766" t="s">
        <v>26453</v>
      </c>
      <c r="AD5766" t="s">
        <v>23380</v>
      </c>
    </row>
    <row r="5767" spans="1:30" x14ac:dyDescent="0.25">
      <c r="A5767" t="str">
        <f t="shared" si="209"/>
        <v>12250012</v>
      </c>
      <c r="B5767" s="23" t="s">
        <v>58</v>
      </c>
      <c r="C5767" s="7" t="s">
        <v>1452</v>
      </c>
      <c r="D5767" s="66" t="s">
        <v>336</v>
      </c>
      <c r="E5767" s="53" t="e">
        <f>VLOOKUP(D5767,'MPG Master'!$C$3:$I$716,7,0)</f>
        <v>#N/A</v>
      </c>
      <c r="F5767" s="7" t="e">
        <f>VLOOKUP(D5767,'MPG Master'!$C$3:$D$716,2,0)</f>
        <v>#N/A</v>
      </c>
      <c r="G5767" s="67" t="s">
        <v>1694</v>
      </c>
      <c r="H5767" s="53" t="e">
        <f t="shared" si="208"/>
        <v>#N/A</v>
      </c>
      <c r="I5767" s="7" t="s">
        <v>4112</v>
      </c>
      <c r="J5767" s="7" t="s">
        <v>4113</v>
      </c>
      <c r="K5767" s="9">
        <v>30317</v>
      </c>
      <c r="L5767" s="7"/>
      <c r="M5767" s="7"/>
      <c r="N5767" s="7">
        <v>8789881937</v>
      </c>
      <c r="O5767" s="7"/>
      <c r="P5767" s="7"/>
      <c r="Q5767" s="7" t="s">
        <v>95</v>
      </c>
      <c r="R5767" s="39" t="s">
        <v>4114</v>
      </c>
      <c r="S5767" s="7"/>
      <c r="T5767" s="7" t="s">
        <v>774</v>
      </c>
      <c r="U5767" s="7"/>
      <c r="V5767" s="7"/>
      <c r="W5767" s="7"/>
      <c r="X5767" s="7"/>
      <c r="Y5767" s="39"/>
      <c r="Z5767" s="7"/>
      <c r="AA5767" s="7"/>
      <c r="AB5767" s="24"/>
      <c r="AC5767" t="s">
        <v>26453</v>
      </c>
      <c r="AD5767" t="s">
        <v>23380</v>
      </c>
    </row>
    <row r="5768" spans="1:30" x14ac:dyDescent="0.25">
      <c r="A5768" t="str">
        <f t="shared" si="209"/>
        <v>12280031</v>
      </c>
      <c r="B5768" s="23" t="s">
        <v>58</v>
      </c>
      <c r="C5768" s="7" t="s">
        <v>1663</v>
      </c>
      <c r="D5768" s="66" t="s">
        <v>402</v>
      </c>
      <c r="E5768" s="53" t="e">
        <f>VLOOKUP(D5768,'MPG Master'!$C$3:$I$716,7,0)</f>
        <v>#N/A</v>
      </c>
      <c r="F5768" s="7" t="e">
        <f>VLOOKUP(D5768,'MPG Master'!$C$3:$D$716,2,0)</f>
        <v>#N/A</v>
      </c>
      <c r="G5768" s="67" t="s">
        <v>1951</v>
      </c>
      <c r="H5768" s="53" t="e">
        <f t="shared" si="208"/>
        <v>#N/A</v>
      </c>
      <c r="I5768" s="7" t="s">
        <v>4115</v>
      </c>
      <c r="J5768" s="7" t="s">
        <v>20870</v>
      </c>
      <c r="K5768" s="9">
        <v>28856</v>
      </c>
      <c r="L5768" s="7"/>
      <c r="M5768" s="7"/>
      <c r="N5768" s="7">
        <v>6205138202</v>
      </c>
      <c r="O5768" s="7"/>
      <c r="P5768" s="7"/>
      <c r="Q5768" s="7" t="s">
        <v>1724</v>
      </c>
      <c r="R5768" s="39" t="s">
        <v>4116</v>
      </c>
      <c r="S5768" s="7"/>
      <c r="T5768" s="7" t="s">
        <v>1078</v>
      </c>
      <c r="U5768" s="7"/>
      <c r="V5768" s="7"/>
      <c r="W5768" s="7"/>
      <c r="X5768" s="7"/>
      <c r="Y5768" s="39"/>
      <c r="Z5768" s="7"/>
      <c r="AA5768" s="7"/>
      <c r="AB5768" s="24"/>
      <c r="AC5768" t="s">
        <v>26453</v>
      </c>
      <c r="AD5768" t="s">
        <v>23380</v>
      </c>
    </row>
    <row r="5769" spans="1:30" x14ac:dyDescent="0.25">
      <c r="A5769" t="str">
        <f t="shared" si="209"/>
        <v>12280030</v>
      </c>
      <c r="B5769" s="23" t="s">
        <v>58</v>
      </c>
      <c r="C5769" s="7" t="s">
        <v>1663</v>
      </c>
      <c r="D5769" s="66" t="s">
        <v>402</v>
      </c>
      <c r="E5769" s="53" t="e">
        <f>VLOOKUP(D5769,'MPG Master'!$C$3:$I$716,7,0)</f>
        <v>#N/A</v>
      </c>
      <c r="F5769" s="7" t="e">
        <f>VLOOKUP(D5769,'MPG Master'!$C$3:$D$716,2,0)</f>
        <v>#N/A</v>
      </c>
      <c r="G5769" s="67" t="s">
        <v>380</v>
      </c>
      <c r="H5769" s="53" t="e">
        <f t="shared" si="208"/>
        <v>#N/A</v>
      </c>
      <c r="I5769" s="7" t="s">
        <v>4117</v>
      </c>
      <c r="J5769" s="7" t="s">
        <v>4118</v>
      </c>
      <c r="K5769" s="9">
        <v>38203</v>
      </c>
      <c r="L5769" s="7"/>
      <c r="M5769" s="7"/>
      <c r="N5769" s="7">
        <v>8084962235</v>
      </c>
      <c r="O5769" s="7"/>
      <c r="P5769" s="7"/>
      <c r="Q5769" s="7" t="s">
        <v>1724</v>
      </c>
      <c r="R5769" s="39" t="s">
        <v>4119</v>
      </c>
      <c r="S5769" s="7"/>
      <c r="T5769" s="7" t="s">
        <v>1078</v>
      </c>
      <c r="U5769" s="7"/>
      <c r="V5769" s="7"/>
      <c r="W5769" s="7"/>
      <c r="X5769" s="7"/>
      <c r="Y5769" s="39"/>
      <c r="Z5769" s="7"/>
      <c r="AA5769" s="7"/>
      <c r="AB5769" s="24"/>
      <c r="AC5769" t="s">
        <v>26453</v>
      </c>
      <c r="AD5769" t="s">
        <v>23380</v>
      </c>
    </row>
    <row r="5770" spans="1:30" x14ac:dyDescent="0.25">
      <c r="A5770" t="str">
        <f t="shared" si="209"/>
        <v>10770025</v>
      </c>
      <c r="B5770" s="23" t="s">
        <v>58</v>
      </c>
      <c r="C5770" s="7" t="s">
        <v>1668</v>
      </c>
      <c r="D5770" s="66" t="s">
        <v>438</v>
      </c>
      <c r="E5770" s="53" t="e">
        <f>VLOOKUP(D5770,'MPG Master'!$C$3:$I$716,7,0)</f>
        <v>#N/A</v>
      </c>
      <c r="F5770" s="7" t="e">
        <f>VLOOKUP(D5770,'MPG Master'!$C$3:$D$716,2,0)</f>
        <v>#N/A</v>
      </c>
      <c r="G5770" s="67" t="s">
        <v>1833</v>
      </c>
      <c r="H5770" s="53" t="e">
        <f t="shared" si="208"/>
        <v>#N/A</v>
      </c>
      <c r="I5770" s="7" t="s">
        <v>4120</v>
      </c>
      <c r="J5770" s="7" t="s">
        <v>3734</v>
      </c>
      <c r="K5770" s="9">
        <v>33100</v>
      </c>
      <c r="L5770" s="7"/>
      <c r="M5770" s="7"/>
      <c r="N5770" s="7">
        <v>9006621216</v>
      </c>
      <c r="O5770" s="7"/>
      <c r="P5770" s="7"/>
      <c r="Q5770" s="7" t="s">
        <v>95</v>
      </c>
      <c r="R5770" s="39" t="s">
        <v>4121</v>
      </c>
      <c r="S5770" s="7"/>
      <c r="T5770" s="7" t="s">
        <v>1080</v>
      </c>
      <c r="U5770" s="7"/>
      <c r="V5770" s="7"/>
      <c r="W5770" s="7"/>
      <c r="X5770" s="7"/>
      <c r="Y5770" s="39"/>
      <c r="Z5770" s="7"/>
      <c r="AA5770" s="7"/>
      <c r="AB5770" s="24"/>
      <c r="AC5770" t="s">
        <v>26453</v>
      </c>
      <c r="AD5770" t="s">
        <v>23380</v>
      </c>
    </row>
    <row r="5771" spans="1:30" x14ac:dyDescent="0.25">
      <c r="A5771" t="str">
        <f t="shared" si="209"/>
        <v>12200002</v>
      </c>
      <c r="B5771" s="23" t="s">
        <v>58</v>
      </c>
      <c r="C5771" s="7" t="s">
        <v>1668</v>
      </c>
      <c r="D5771" s="66" t="s">
        <v>453</v>
      </c>
      <c r="E5771" s="53" t="e">
        <f>VLOOKUP(D5771,'MPG Master'!$C$3:$I$716,7,0)</f>
        <v>#N/A</v>
      </c>
      <c r="F5771" s="7" t="e">
        <f>VLOOKUP(D5771,'MPG Master'!$C$3:$D$716,2,0)</f>
        <v>#N/A</v>
      </c>
      <c r="G5771" s="67" t="s">
        <v>60</v>
      </c>
      <c r="H5771" s="53" t="e">
        <f t="shared" si="208"/>
        <v>#N/A</v>
      </c>
      <c r="I5771" s="7" t="s">
        <v>2621</v>
      </c>
      <c r="J5771" s="7" t="s">
        <v>4053</v>
      </c>
      <c r="K5771" s="9">
        <v>37001</v>
      </c>
      <c r="L5771" s="7"/>
      <c r="M5771" s="7"/>
      <c r="N5771" s="7">
        <v>9142528994</v>
      </c>
      <c r="O5771" s="7"/>
      <c r="P5771" s="7"/>
      <c r="Q5771" s="7" t="s">
        <v>95</v>
      </c>
      <c r="R5771" s="39" t="s">
        <v>1079</v>
      </c>
      <c r="S5771" s="7"/>
      <c r="T5771" s="7" t="s">
        <v>1080</v>
      </c>
      <c r="U5771" s="7"/>
      <c r="V5771" s="7"/>
      <c r="W5771" s="7"/>
      <c r="X5771" s="7"/>
      <c r="Y5771" s="39"/>
      <c r="Z5771" s="7"/>
      <c r="AA5771" s="7"/>
      <c r="AB5771" s="24"/>
      <c r="AC5771" t="s">
        <v>26453</v>
      </c>
      <c r="AD5771" t="s">
        <v>23380</v>
      </c>
    </row>
    <row r="5772" spans="1:30" x14ac:dyDescent="0.25">
      <c r="A5772" t="str">
        <f t="shared" si="209"/>
        <v>97190133</v>
      </c>
      <c r="B5772" s="23" t="s">
        <v>58</v>
      </c>
      <c r="C5772" s="7" t="s">
        <v>1664</v>
      </c>
      <c r="D5772" s="66" t="s">
        <v>475</v>
      </c>
      <c r="E5772" s="53" t="e">
        <f>VLOOKUP(D5772,'MPG Master'!$C$3:$I$716,7,0)</f>
        <v>#N/A</v>
      </c>
      <c r="F5772" s="7" t="e">
        <f>VLOOKUP(D5772,'MPG Master'!$C$3:$D$716,2,0)</f>
        <v>#N/A</v>
      </c>
      <c r="G5772" s="67" t="s">
        <v>3031</v>
      </c>
      <c r="H5772" s="53" t="e">
        <f t="shared" si="208"/>
        <v>#N/A</v>
      </c>
      <c r="I5772" s="7" t="s">
        <v>4123</v>
      </c>
      <c r="J5772" s="7" t="s">
        <v>20871</v>
      </c>
      <c r="K5772" s="9">
        <v>37811</v>
      </c>
      <c r="L5772" s="7"/>
      <c r="M5772" s="7"/>
      <c r="N5772" s="7">
        <v>9155827578</v>
      </c>
      <c r="O5772" s="7"/>
      <c r="P5772" s="7"/>
      <c r="Q5772" s="7" t="s">
        <v>95</v>
      </c>
      <c r="R5772" s="39" t="s">
        <v>4124</v>
      </c>
      <c r="S5772" s="7"/>
      <c r="T5772" s="7" t="s">
        <v>1170</v>
      </c>
      <c r="U5772" s="7"/>
      <c r="V5772" s="7"/>
      <c r="W5772" s="7"/>
      <c r="X5772" s="7"/>
      <c r="Y5772" s="39"/>
      <c r="Z5772" s="7"/>
      <c r="AA5772" s="7"/>
      <c r="AB5772" s="24"/>
      <c r="AC5772" t="s">
        <v>26453</v>
      </c>
      <c r="AD5772" t="s">
        <v>23380</v>
      </c>
    </row>
    <row r="5773" spans="1:30" x14ac:dyDescent="0.25">
      <c r="A5773" t="str">
        <f t="shared" si="209"/>
        <v>70140051</v>
      </c>
      <c r="B5773" s="23" t="s">
        <v>58</v>
      </c>
      <c r="C5773" s="7" t="s">
        <v>1454</v>
      </c>
      <c r="D5773" s="66" t="s">
        <v>459</v>
      </c>
      <c r="E5773" s="53" t="e">
        <f>VLOOKUP(D5773,'MPG Master'!$C$3:$I$716,7,0)</f>
        <v>#N/A</v>
      </c>
      <c r="F5773" s="7" t="e">
        <f>VLOOKUP(D5773,'MPG Master'!$C$3:$D$716,2,0)</f>
        <v>#N/A</v>
      </c>
      <c r="G5773" s="67" t="s">
        <v>1991</v>
      </c>
      <c r="H5773" s="53" t="e">
        <f t="shared" si="208"/>
        <v>#N/A</v>
      </c>
      <c r="I5773" s="7" t="s">
        <v>4125</v>
      </c>
      <c r="J5773" s="7" t="s">
        <v>20872</v>
      </c>
      <c r="K5773" s="9">
        <v>31435</v>
      </c>
      <c r="L5773" s="7"/>
      <c r="M5773" s="7"/>
      <c r="N5773" s="7"/>
      <c r="O5773" s="7"/>
      <c r="P5773" s="7"/>
      <c r="Q5773" s="7" t="s">
        <v>95</v>
      </c>
      <c r="R5773" s="39" t="s">
        <v>4126</v>
      </c>
      <c r="S5773" s="7"/>
      <c r="T5773" s="7" t="s">
        <v>4127</v>
      </c>
      <c r="U5773" s="7"/>
      <c r="V5773" s="7"/>
      <c r="W5773" s="7"/>
      <c r="X5773" s="7"/>
      <c r="Y5773" s="39"/>
      <c r="Z5773" s="7"/>
      <c r="AA5773" s="7"/>
      <c r="AB5773" s="24"/>
      <c r="AC5773" t="s">
        <v>26453</v>
      </c>
      <c r="AD5773" t="s">
        <v>23380</v>
      </c>
    </row>
    <row r="5774" spans="1:30" x14ac:dyDescent="0.25">
      <c r="A5774" t="str">
        <f t="shared" si="209"/>
        <v>95020060</v>
      </c>
      <c r="B5774" s="23" t="s">
        <v>58</v>
      </c>
      <c r="C5774" s="7" t="s">
        <v>1670</v>
      </c>
      <c r="D5774" s="66" t="s">
        <v>466</v>
      </c>
      <c r="E5774" s="53" t="e">
        <f>VLOOKUP(D5774,'MPG Master'!$C$3:$I$716,7,0)</f>
        <v>#N/A</v>
      </c>
      <c r="F5774" s="7" t="e">
        <f>VLOOKUP(D5774,'MPG Master'!$C$3:$D$716,2,0)</f>
        <v>#N/A</v>
      </c>
      <c r="G5774" s="67" t="s">
        <v>1901</v>
      </c>
      <c r="H5774" s="53" t="e">
        <f t="shared" si="208"/>
        <v>#N/A</v>
      </c>
      <c r="I5774" s="7" t="s">
        <v>4128</v>
      </c>
      <c r="J5774" s="7" t="s">
        <v>20873</v>
      </c>
      <c r="K5774" s="9">
        <v>25643</v>
      </c>
      <c r="L5774" s="7"/>
      <c r="M5774" s="7"/>
      <c r="N5774" s="7">
        <v>9199054022</v>
      </c>
      <c r="O5774" s="7"/>
      <c r="P5774" s="7"/>
      <c r="Q5774" s="7" t="s">
        <v>1424</v>
      </c>
      <c r="R5774" s="39" t="s">
        <v>4129</v>
      </c>
      <c r="S5774" s="7"/>
      <c r="T5774" s="7" t="s">
        <v>2876</v>
      </c>
      <c r="U5774" s="7"/>
      <c r="V5774" s="7"/>
      <c r="W5774" s="7"/>
      <c r="X5774" s="7"/>
      <c r="Y5774" s="39"/>
      <c r="Z5774" s="7"/>
      <c r="AA5774" s="7"/>
      <c r="AB5774" s="24"/>
      <c r="AC5774" t="s">
        <v>26453</v>
      </c>
      <c r="AD5774" t="s">
        <v>23380</v>
      </c>
    </row>
    <row r="5775" spans="1:30" x14ac:dyDescent="0.25">
      <c r="A5775" t="str">
        <f t="shared" si="209"/>
        <v>24280145</v>
      </c>
      <c r="B5775" s="23" t="s">
        <v>58</v>
      </c>
      <c r="C5775" s="7" t="s">
        <v>1669</v>
      </c>
      <c r="D5775" s="66" t="s">
        <v>585</v>
      </c>
      <c r="E5775" s="53" t="e">
        <f>VLOOKUP(D5775,'MPG Master'!$C$3:$I$716,7,0)</f>
        <v>#N/A</v>
      </c>
      <c r="F5775" s="7" t="e">
        <f>VLOOKUP(D5775,'MPG Master'!$C$3:$D$716,2,0)</f>
        <v>#N/A</v>
      </c>
      <c r="G5775" s="67" t="s">
        <v>2434</v>
      </c>
      <c r="H5775" s="53" t="e">
        <f t="shared" si="208"/>
        <v>#N/A</v>
      </c>
      <c r="I5775" s="7" t="s">
        <v>3772</v>
      </c>
      <c r="J5775" s="7" t="s">
        <v>20874</v>
      </c>
      <c r="K5775" s="9">
        <v>23743</v>
      </c>
      <c r="L5775" s="7"/>
      <c r="M5775" s="7"/>
      <c r="N5775" s="7">
        <v>9370013276</v>
      </c>
      <c r="O5775" s="7"/>
      <c r="P5775" s="7"/>
      <c r="Q5775" s="7" t="s">
        <v>1424</v>
      </c>
      <c r="R5775" s="39" t="s">
        <v>3773</v>
      </c>
      <c r="S5775" s="7"/>
      <c r="T5775" s="7" t="s">
        <v>1328</v>
      </c>
      <c r="U5775" s="7"/>
      <c r="V5775" s="7"/>
      <c r="W5775" s="7"/>
      <c r="X5775" s="7"/>
      <c r="Y5775" s="39"/>
      <c r="Z5775" s="7"/>
      <c r="AA5775" s="7"/>
      <c r="AB5775" s="24"/>
      <c r="AC5775" t="s">
        <v>26453</v>
      </c>
      <c r="AD5775" t="s">
        <v>23380</v>
      </c>
    </row>
    <row r="5776" spans="1:30" x14ac:dyDescent="0.25">
      <c r="A5776" t="str">
        <f t="shared" si="209"/>
        <v>24280142</v>
      </c>
      <c r="B5776" s="23" t="s">
        <v>58</v>
      </c>
      <c r="C5776" s="7" t="s">
        <v>1669</v>
      </c>
      <c r="D5776" s="66" t="s">
        <v>585</v>
      </c>
      <c r="E5776" s="53" t="e">
        <f>VLOOKUP(D5776,'MPG Master'!$C$3:$I$716,7,0)</f>
        <v>#N/A</v>
      </c>
      <c r="F5776" s="7" t="e">
        <f>VLOOKUP(D5776,'MPG Master'!$C$3:$D$716,2,0)</f>
        <v>#N/A</v>
      </c>
      <c r="G5776" s="67" t="s">
        <v>2416</v>
      </c>
      <c r="H5776" s="53" t="e">
        <f t="shared" si="208"/>
        <v>#N/A</v>
      </c>
      <c r="I5776" s="7" t="s">
        <v>4130</v>
      </c>
      <c r="J5776" s="7" t="s">
        <v>20875</v>
      </c>
      <c r="K5776" s="9">
        <v>30477</v>
      </c>
      <c r="L5776" s="7"/>
      <c r="M5776" s="7"/>
      <c r="N5776" s="7"/>
      <c r="O5776" s="7"/>
      <c r="P5776" s="7"/>
      <c r="Q5776" s="7" t="s">
        <v>1701</v>
      </c>
      <c r="R5776" s="39" t="s">
        <v>4131</v>
      </c>
      <c r="S5776" s="7"/>
      <c r="T5776" s="7" t="s">
        <v>1324</v>
      </c>
      <c r="U5776" s="7"/>
      <c r="V5776" s="7"/>
      <c r="W5776" s="7"/>
      <c r="X5776" s="7"/>
      <c r="Y5776" s="39"/>
      <c r="Z5776" s="7"/>
      <c r="AA5776" s="7"/>
      <c r="AB5776" s="24"/>
      <c r="AC5776" t="s">
        <v>26453</v>
      </c>
      <c r="AD5776" t="s">
        <v>23380</v>
      </c>
    </row>
    <row r="5777" spans="1:30" x14ac:dyDescent="0.25">
      <c r="A5777" t="str">
        <f t="shared" si="209"/>
        <v>24280146</v>
      </c>
      <c r="B5777" s="23" t="s">
        <v>58</v>
      </c>
      <c r="C5777" s="7" t="s">
        <v>1669</v>
      </c>
      <c r="D5777" s="66" t="s">
        <v>585</v>
      </c>
      <c r="E5777" s="53" t="e">
        <f>VLOOKUP(D5777,'MPG Master'!$C$3:$I$716,7,0)</f>
        <v>#N/A</v>
      </c>
      <c r="F5777" s="7" t="e">
        <f>VLOOKUP(D5777,'MPG Master'!$C$3:$D$716,2,0)</f>
        <v>#N/A</v>
      </c>
      <c r="G5777" s="67" t="s">
        <v>3584</v>
      </c>
      <c r="H5777" s="53" t="e">
        <f t="shared" si="208"/>
        <v>#N/A</v>
      </c>
      <c r="I5777" s="7" t="s">
        <v>4132</v>
      </c>
      <c r="J5777" s="7" t="s">
        <v>20876</v>
      </c>
      <c r="K5777" s="9">
        <v>27030</v>
      </c>
      <c r="L5777" s="7"/>
      <c r="M5777" s="7"/>
      <c r="N5777" s="7">
        <v>8674868500</v>
      </c>
      <c r="O5777" s="7"/>
      <c r="P5777" s="7"/>
      <c r="Q5777" s="7" t="s">
        <v>1424</v>
      </c>
      <c r="R5777" s="39" t="s">
        <v>4133</v>
      </c>
      <c r="S5777" s="7"/>
      <c r="T5777" s="7" t="s">
        <v>1328</v>
      </c>
      <c r="U5777" s="7"/>
      <c r="V5777" s="7"/>
      <c r="W5777" s="7"/>
      <c r="X5777" s="7"/>
      <c r="Y5777" s="39"/>
      <c r="Z5777" s="7"/>
      <c r="AA5777" s="7"/>
      <c r="AB5777" s="24"/>
      <c r="AC5777" t="s">
        <v>26453</v>
      </c>
      <c r="AD5777" t="s">
        <v>23380</v>
      </c>
    </row>
    <row r="5778" spans="1:30" x14ac:dyDescent="0.25">
      <c r="A5778" t="str">
        <f t="shared" si="209"/>
        <v>24370032</v>
      </c>
      <c r="B5778" s="23" t="s">
        <v>58</v>
      </c>
      <c r="C5778" s="7" t="s">
        <v>1669</v>
      </c>
      <c r="D5778" s="66" t="s">
        <v>593</v>
      </c>
      <c r="E5778" s="53" t="e">
        <f>VLOOKUP(D5778,'MPG Master'!$C$3:$I$716,7,0)</f>
        <v>#N/A</v>
      </c>
      <c r="F5778" s="7" t="e">
        <f>VLOOKUP(D5778,'MPG Master'!$C$3:$D$716,2,0)</f>
        <v>#N/A</v>
      </c>
      <c r="G5778" s="67" t="s">
        <v>1688</v>
      </c>
      <c r="H5778" s="53" t="e">
        <f t="shared" si="208"/>
        <v>#N/A</v>
      </c>
      <c r="I5778" s="7" t="s">
        <v>2453</v>
      </c>
      <c r="J5778" s="7" t="s">
        <v>20877</v>
      </c>
      <c r="K5778" s="9">
        <v>29587</v>
      </c>
      <c r="L5778" s="7"/>
      <c r="M5778" s="7"/>
      <c r="N5778" s="7">
        <v>8651068520</v>
      </c>
      <c r="O5778" s="7"/>
      <c r="P5778" s="7"/>
      <c r="Q5778" s="7" t="s">
        <v>1888</v>
      </c>
      <c r="R5778" s="39" t="s">
        <v>4134</v>
      </c>
      <c r="S5778" s="7"/>
      <c r="T5778" s="7" t="s">
        <v>784</v>
      </c>
      <c r="U5778" s="7"/>
      <c r="V5778" s="7"/>
      <c r="W5778" s="7"/>
      <c r="X5778" s="7"/>
      <c r="Y5778" s="39"/>
      <c r="Z5778" s="7"/>
      <c r="AA5778" s="7"/>
      <c r="AB5778" s="24"/>
      <c r="AC5778" t="s">
        <v>26453</v>
      </c>
      <c r="AD5778" t="s">
        <v>23380</v>
      </c>
    </row>
    <row r="5779" spans="1:30" x14ac:dyDescent="0.25">
      <c r="A5779" t="str">
        <f t="shared" si="209"/>
        <v>24370033</v>
      </c>
      <c r="B5779" s="23" t="s">
        <v>58</v>
      </c>
      <c r="C5779" s="7" t="s">
        <v>1669</v>
      </c>
      <c r="D5779" s="66" t="s">
        <v>593</v>
      </c>
      <c r="E5779" s="53" t="e">
        <f>VLOOKUP(D5779,'MPG Master'!$C$3:$I$716,7,0)</f>
        <v>#N/A</v>
      </c>
      <c r="F5779" s="7" t="e">
        <f>VLOOKUP(D5779,'MPG Master'!$C$3:$D$716,2,0)</f>
        <v>#N/A</v>
      </c>
      <c r="G5779" s="67" t="s">
        <v>381</v>
      </c>
      <c r="H5779" s="53" t="e">
        <f t="shared" si="208"/>
        <v>#N/A</v>
      </c>
      <c r="I5779" s="7" t="s">
        <v>4135</v>
      </c>
      <c r="J5779" s="7" t="s">
        <v>20878</v>
      </c>
      <c r="K5779" s="9">
        <v>35069</v>
      </c>
      <c r="L5779" s="7"/>
      <c r="M5779" s="7"/>
      <c r="N5779" s="7">
        <v>7654567813</v>
      </c>
      <c r="O5779" s="7"/>
      <c r="P5779" s="7"/>
      <c r="Q5779" s="7" t="s">
        <v>1888</v>
      </c>
      <c r="R5779" s="39" t="s">
        <v>4136</v>
      </c>
      <c r="S5779" s="7"/>
      <c r="T5779" s="7" t="s">
        <v>784</v>
      </c>
      <c r="U5779" s="7"/>
      <c r="V5779" s="7"/>
      <c r="W5779" s="7"/>
      <c r="X5779" s="7"/>
      <c r="Y5779" s="39"/>
      <c r="Z5779" s="7"/>
      <c r="AA5779" s="7"/>
      <c r="AB5779" s="24"/>
      <c r="AC5779" t="s">
        <v>26453</v>
      </c>
      <c r="AD5779" t="s">
        <v>23380</v>
      </c>
    </row>
    <row r="5780" spans="1:30" x14ac:dyDescent="0.25">
      <c r="A5780" t="str">
        <f t="shared" si="209"/>
        <v>24350057</v>
      </c>
      <c r="B5780" s="23" t="s">
        <v>58</v>
      </c>
      <c r="C5780" s="7" t="s">
        <v>1669</v>
      </c>
      <c r="D5780" s="66" t="s">
        <v>591</v>
      </c>
      <c r="E5780" s="53" t="e">
        <f>VLOOKUP(D5780,'MPG Master'!$C$3:$I$716,7,0)</f>
        <v>#N/A</v>
      </c>
      <c r="F5780" s="7" t="e">
        <f>VLOOKUP(D5780,'MPG Master'!$C$3:$D$716,2,0)</f>
        <v>#N/A</v>
      </c>
      <c r="G5780" s="67" t="s">
        <v>2495</v>
      </c>
      <c r="H5780" s="53" t="e">
        <f t="shared" si="208"/>
        <v>#N/A</v>
      </c>
      <c r="I5780" s="7" t="s">
        <v>3407</v>
      </c>
      <c r="J5780" s="7" t="s">
        <v>20879</v>
      </c>
      <c r="K5780" s="9">
        <v>31048</v>
      </c>
      <c r="L5780" s="7"/>
      <c r="M5780" s="7"/>
      <c r="N5780" s="7"/>
      <c r="O5780" s="7"/>
      <c r="P5780" s="7"/>
      <c r="Q5780" s="7" t="s">
        <v>1879</v>
      </c>
      <c r="R5780" s="39" t="s">
        <v>4137</v>
      </c>
      <c r="S5780" s="7"/>
      <c r="T5780" s="7" t="s">
        <v>747</v>
      </c>
      <c r="U5780" s="7"/>
      <c r="V5780" s="7"/>
      <c r="W5780" s="7"/>
      <c r="X5780" s="7"/>
      <c r="Y5780" s="39"/>
      <c r="Z5780" s="7"/>
      <c r="AA5780" s="7"/>
      <c r="AB5780" s="24"/>
      <c r="AC5780" t="s">
        <v>26453</v>
      </c>
      <c r="AD5780" t="s">
        <v>23380</v>
      </c>
    </row>
    <row r="5781" spans="1:30" x14ac:dyDescent="0.25">
      <c r="A5781" t="str">
        <f t="shared" si="209"/>
        <v>12260008</v>
      </c>
      <c r="B5781" s="23" t="s">
        <v>58</v>
      </c>
      <c r="C5781" s="7" t="s">
        <v>1452</v>
      </c>
      <c r="D5781" s="66" t="s">
        <v>337</v>
      </c>
      <c r="E5781" s="53" t="e">
        <f>VLOOKUP(D5781,'MPG Master'!$C$3:$I$716,7,0)</f>
        <v>#N/A</v>
      </c>
      <c r="F5781" s="7" t="e">
        <f>VLOOKUP(D5781,'MPG Master'!$C$3:$D$716,2,0)</f>
        <v>#N/A</v>
      </c>
      <c r="G5781" s="67" t="s">
        <v>1687</v>
      </c>
      <c r="H5781" s="53" t="e">
        <f t="shared" si="208"/>
        <v>#N/A</v>
      </c>
      <c r="I5781" s="7" t="s">
        <v>2172</v>
      </c>
      <c r="J5781" s="7" t="s">
        <v>20880</v>
      </c>
      <c r="K5781" s="9">
        <v>22647</v>
      </c>
      <c r="L5781" s="7"/>
      <c r="M5781" s="7"/>
      <c r="N5781" s="7">
        <v>7250794600</v>
      </c>
      <c r="O5781" s="7"/>
      <c r="P5781" s="7"/>
      <c r="Q5781" s="7" t="s">
        <v>1424</v>
      </c>
      <c r="R5781" s="39" t="s">
        <v>4138</v>
      </c>
      <c r="S5781" s="7"/>
      <c r="T5781" s="7" t="s">
        <v>735</v>
      </c>
      <c r="U5781" s="7"/>
      <c r="V5781" s="7"/>
      <c r="W5781" s="7"/>
      <c r="X5781" s="7"/>
      <c r="Y5781" s="39"/>
      <c r="Z5781" s="7"/>
      <c r="AA5781" s="7"/>
      <c r="AB5781" s="24"/>
      <c r="AC5781" t="s">
        <v>26453</v>
      </c>
      <c r="AD5781" t="s">
        <v>23380</v>
      </c>
    </row>
    <row r="5782" spans="1:30" x14ac:dyDescent="0.25">
      <c r="A5782" t="str">
        <f t="shared" si="209"/>
        <v>12260005</v>
      </c>
      <c r="B5782" s="23" t="s">
        <v>58</v>
      </c>
      <c r="C5782" s="7" t="s">
        <v>1452</v>
      </c>
      <c r="D5782" s="66" t="s">
        <v>337</v>
      </c>
      <c r="E5782" s="53" t="e">
        <f>VLOOKUP(D5782,'MPG Master'!$C$3:$I$716,7,0)</f>
        <v>#N/A</v>
      </c>
      <c r="F5782" s="7" t="e">
        <f>VLOOKUP(D5782,'MPG Master'!$C$3:$D$716,2,0)</f>
        <v>#N/A</v>
      </c>
      <c r="G5782" s="67" t="s">
        <v>1680</v>
      </c>
      <c r="H5782" s="53" t="e">
        <f t="shared" si="208"/>
        <v>#N/A</v>
      </c>
      <c r="I5782" s="7" t="s">
        <v>4139</v>
      </c>
      <c r="J5782" s="7" t="s">
        <v>20881</v>
      </c>
      <c r="K5782" s="9">
        <v>29587</v>
      </c>
      <c r="L5782" s="7"/>
      <c r="M5782" s="7"/>
      <c r="N5782" s="7">
        <v>8002279785</v>
      </c>
      <c r="O5782" s="7"/>
      <c r="P5782" s="7"/>
      <c r="Q5782" s="7" t="s">
        <v>1701</v>
      </c>
      <c r="R5782" s="39" t="s">
        <v>4140</v>
      </c>
      <c r="S5782" s="7"/>
      <c r="T5782" s="7" t="s">
        <v>804</v>
      </c>
      <c r="U5782" s="7"/>
      <c r="V5782" s="7"/>
      <c r="W5782" s="7"/>
      <c r="X5782" s="7"/>
      <c r="Y5782" s="39"/>
      <c r="Z5782" s="7"/>
      <c r="AA5782" s="7"/>
      <c r="AB5782" s="24"/>
      <c r="AC5782" t="s">
        <v>26453</v>
      </c>
      <c r="AD5782" t="s">
        <v>23380</v>
      </c>
    </row>
    <row r="5783" spans="1:30" x14ac:dyDescent="0.25">
      <c r="A5783" t="str">
        <f t="shared" si="209"/>
        <v>12260006</v>
      </c>
      <c r="B5783" s="23" t="s">
        <v>58</v>
      </c>
      <c r="C5783" s="7" t="s">
        <v>1452</v>
      </c>
      <c r="D5783" s="66" t="s">
        <v>337</v>
      </c>
      <c r="E5783" s="53" t="e">
        <f>VLOOKUP(D5783,'MPG Master'!$C$3:$I$716,7,0)</f>
        <v>#N/A</v>
      </c>
      <c r="F5783" s="7" t="e">
        <f>VLOOKUP(D5783,'MPG Master'!$C$3:$D$716,2,0)</f>
        <v>#N/A</v>
      </c>
      <c r="G5783" s="67" t="s">
        <v>378</v>
      </c>
      <c r="H5783" s="53" t="e">
        <f t="shared" si="208"/>
        <v>#N/A</v>
      </c>
      <c r="I5783" s="7" t="s">
        <v>4141</v>
      </c>
      <c r="J5783" s="7" t="s">
        <v>20882</v>
      </c>
      <c r="K5783" s="9">
        <v>28126</v>
      </c>
      <c r="L5783" s="7"/>
      <c r="M5783" s="7"/>
      <c r="N5783" s="7">
        <v>9334989332</v>
      </c>
      <c r="O5783" s="7"/>
      <c r="P5783" s="7"/>
      <c r="Q5783" s="7" t="s">
        <v>95</v>
      </c>
      <c r="R5783" s="39" t="s">
        <v>4142</v>
      </c>
      <c r="S5783" s="7"/>
      <c r="T5783" s="7" t="s">
        <v>1999</v>
      </c>
      <c r="U5783" s="7"/>
      <c r="V5783" s="7"/>
      <c r="W5783" s="7"/>
      <c r="X5783" s="7"/>
      <c r="Y5783" s="39"/>
      <c r="Z5783" s="7"/>
      <c r="AA5783" s="7"/>
      <c r="AB5783" s="24"/>
      <c r="AC5783" t="s">
        <v>26453</v>
      </c>
      <c r="AD5783" t="s">
        <v>23380</v>
      </c>
    </row>
    <row r="5784" spans="1:30" x14ac:dyDescent="0.25">
      <c r="A5784" t="str">
        <f t="shared" si="209"/>
        <v>12260007</v>
      </c>
      <c r="B5784" s="23" t="s">
        <v>58</v>
      </c>
      <c r="C5784" s="7" t="s">
        <v>1452</v>
      </c>
      <c r="D5784" s="66" t="s">
        <v>337</v>
      </c>
      <c r="E5784" s="53" t="e">
        <f>VLOOKUP(D5784,'MPG Master'!$C$3:$I$716,7,0)</f>
        <v>#N/A</v>
      </c>
      <c r="F5784" s="7" t="e">
        <f>VLOOKUP(D5784,'MPG Master'!$C$3:$D$716,2,0)</f>
        <v>#N/A</v>
      </c>
      <c r="G5784" s="67" t="s">
        <v>1720</v>
      </c>
      <c r="H5784" s="53" t="e">
        <f t="shared" si="208"/>
        <v>#N/A</v>
      </c>
      <c r="I5784" s="7" t="s">
        <v>4143</v>
      </c>
      <c r="J5784" s="7" t="s">
        <v>20883</v>
      </c>
      <c r="K5784" s="9">
        <v>37257</v>
      </c>
      <c r="L5784" s="7"/>
      <c r="M5784" s="7"/>
      <c r="N5784" s="7">
        <v>9939372169</v>
      </c>
      <c r="O5784" s="7"/>
      <c r="P5784" s="7"/>
      <c r="Q5784" s="7" t="s">
        <v>1701</v>
      </c>
      <c r="R5784" s="39" t="s">
        <v>4144</v>
      </c>
      <c r="S5784" s="7"/>
      <c r="T5784" s="7" t="s">
        <v>804</v>
      </c>
      <c r="U5784" s="7"/>
      <c r="V5784" s="7"/>
      <c r="W5784" s="7"/>
      <c r="X5784" s="7"/>
      <c r="Y5784" s="39"/>
      <c r="Z5784" s="7"/>
      <c r="AA5784" s="7"/>
      <c r="AB5784" s="24"/>
      <c r="AC5784" t="s">
        <v>26453</v>
      </c>
      <c r="AD5784" t="s">
        <v>23380</v>
      </c>
    </row>
    <row r="5785" spans="1:30" x14ac:dyDescent="0.25">
      <c r="A5785" t="str">
        <f t="shared" si="209"/>
        <v>12260004</v>
      </c>
      <c r="B5785" s="23" t="s">
        <v>58</v>
      </c>
      <c r="C5785" s="7" t="s">
        <v>1452</v>
      </c>
      <c r="D5785" s="66" t="s">
        <v>337</v>
      </c>
      <c r="E5785" s="53" t="e">
        <f>VLOOKUP(D5785,'MPG Master'!$C$3:$I$716,7,0)</f>
        <v>#N/A</v>
      </c>
      <c r="F5785" s="7" t="e">
        <f>VLOOKUP(D5785,'MPG Master'!$C$3:$D$716,2,0)</f>
        <v>#N/A</v>
      </c>
      <c r="G5785" s="67" t="s">
        <v>1679</v>
      </c>
      <c r="H5785" s="53" t="e">
        <f t="shared" si="208"/>
        <v>#N/A</v>
      </c>
      <c r="I5785" s="7" t="s">
        <v>4145</v>
      </c>
      <c r="J5785" s="7" t="s">
        <v>20884</v>
      </c>
      <c r="K5785" s="9">
        <v>27395</v>
      </c>
      <c r="L5785" s="7"/>
      <c r="M5785" s="7"/>
      <c r="N5785" s="7">
        <v>6353601971</v>
      </c>
      <c r="O5785" s="7"/>
      <c r="P5785" s="7"/>
      <c r="Q5785" s="7" t="s">
        <v>1424</v>
      </c>
      <c r="R5785" s="39" t="s">
        <v>4146</v>
      </c>
      <c r="S5785" s="7"/>
      <c r="T5785" s="7" t="s">
        <v>735</v>
      </c>
      <c r="U5785" s="7"/>
      <c r="V5785" s="7"/>
      <c r="W5785" s="7"/>
      <c r="X5785" s="7"/>
      <c r="Y5785" s="39"/>
      <c r="Z5785" s="7"/>
      <c r="AA5785" s="7"/>
      <c r="AB5785" s="24"/>
      <c r="AC5785" t="s">
        <v>26453</v>
      </c>
      <c r="AD5785" t="s">
        <v>23380</v>
      </c>
    </row>
    <row r="5786" spans="1:30" x14ac:dyDescent="0.25">
      <c r="A5786" t="str">
        <f t="shared" si="209"/>
        <v>12260003</v>
      </c>
      <c r="B5786" s="23" t="s">
        <v>58</v>
      </c>
      <c r="C5786" s="7" t="s">
        <v>1452</v>
      </c>
      <c r="D5786" s="66" t="s">
        <v>337</v>
      </c>
      <c r="E5786" s="53" t="e">
        <f>VLOOKUP(D5786,'MPG Master'!$C$3:$I$716,7,0)</f>
        <v>#N/A</v>
      </c>
      <c r="F5786" s="7" t="e">
        <f>VLOOKUP(D5786,'MPG Master'!$C$3:$D$716,2,0)</f>
        <v>#N/A</v>
      </c>
      <c r="G5786" s="67" t="s">
        <v>61</v>
      </c>
      <c r="H5786" s="53" t="e">
        <f t="shared" si="208"/>
        <v>#N/A</v>
      </c>
      <c r="I5786" s="7" t="s">
        <v>4147</v>
      </c>
      <c r="J5786" s="7" t="s">
        <v>20885</v>
      </c>
      <c r="K5786" s="9">
        <v>21551</v>
      </c>
      <c r="L5786" s="7"/>
      <c r="M5786" s="7"/>
      <c r="N5786" s="7">
        <v>8088843699</v>
      </c>
      <c r="O5786" s="7"/>
      <c r="P5786" s="7"/>
      <c r="Q5786" s="7" t="s">
        <v>1424</v>
      </c>
      <c r="R5786" s="39" t="s">
        <v>4148</v>
      </c>
      <c r="S5786" s="7"/>
      <c r="T5786" s="7" t="s">
        <v>735</v>
      </c>
      <c r="U5786" s="7"/>
      <c r="V5786" s="7"/>
      <c r="W5786" s="7"/>
      <c r="X5786" s="7"/>
      <c r="Y5786" s="39"/>
      <c r="Z5786" s="7"/>
      <c r="AA5786" s="7"/>
      <c r="AB5786" s="24"/>
      <c r="AC5786" t="s">
        <v>26453</v>
      </c>
      <c r="AD5786" t="s">
        <v>23380</v>
      </c>
    </row>
    <row r="5787" spans="1:30" x14ac:dyDescent="0.25">
      <c r="A5787" t="str">
        <f t="shared" si="209"/>
        <v>12260009</v>
      </c>
      <c r="B5787" s="23" t="s">
        <v>58</v>
      </c>
      <c r="C5787" s="7" t="s">
        <v>1452</v>
      </c>
      <c r="D5787" s="66" t="s">
        <v>337</v>
      </c>
      <c r="E5787" s="53" t="e">
        <f>VLOOKUP(D5787,'MPG Master'!$C$3:$I$716,7,0)</f>
        <v>#N/A</v>
      </c>
      <c r="F5787" s="7" t="e">
        <f>VLOOKUP(D5787,'MPG Master'!$C$3:$D$716,2,0)</f>
        <v>#N/A</v>
      </c>
      <c r="G5787" s="67" t="s">
        <v>1706</v>
      </c>
      <c r="H5787" s="53" t="e">
        <f t="shared" si="208"/>
        <v>#N/A</v>
      </c>
      <c r="I5787" s="7" t="s">
        <v>4149</v>
      </c>
      <c r="J5787" s="7" t="s">
        <v>20886</v>
      </c>
      <c r="K5787" s="9">
        <v>16803</v>
      </c>
      <c r="L5787" s="7"/>
      <c r="M5787" s="7"/>
      <c r="N5787" s="7">
        <v>7644976216</v>
      </c>
      <c r="O5787" s="7"/>
      <c r="P5787" s="7"/>
      <c r="Q5787" s="7" t="s">
        <v>95</v>
      </c>
      <c r="R5787" s="39" t="s">
        <v>4150</v>
      </c>
      <c r="S5787" s="7"/>
      <c r="T5787" s="7" t="s">
        <v>804</v>
      </c>
      <c r="U5787" s="7"/>
      <c r="V5787" s="7"/>
      <c r="W5787" s="7"/>
      <c r="X5787" s="7"/>
      <c r="Y5787" s="39"/>
      <c r="Z5787" s="7"/>
      <c r="AA5787" s="7"/>
      <c r="AB5787" s="24"/>
      <c r="AC5787" t="s">
        <v>26453</v>
      </c>
      <c r="AD5787" t="s">
        <v>23380</v>
      </c>
    </row>
    <row r="5788" spans="1:30" x14ac:dyDescent="0.25">
      <c r="A5788" t="str">
        <f t="shared" si="209"/>
        <v>12260002</v>
      </c>
      <c r="B5788" s="23" t="s">
        <v>58</v>
      </c>
      <c r="C5788" s="7" t="s">
        <v>1452</v>
      </c>
      <c r="D5788" s="66" t="s">
        <v>337</v>
      </c>
      <c r="E5788" s="53" t="e">
        <f>VLOOKUP(D5788,'MPG Master'!$C$3:$I$716,7,0)</f>
        <v>#N/A</v>
      </c>
      <c r="F5788" s="7" t="e">
        <f>VLOOKUP(D5788,'MPG Master'!$C$3:$D$716,2,0)</f>
        <v>#N/A</v>
      </c>
      <c r="G5788" s="67" t="s">
        <v>60</v>
      </c>
      <c r="H5788" s="53" t="e">
        <f t="shared" si="208"/>
        <v>#N/A</v>
      </c>
      <c r="I5788" s="7" t="s">
        <v>2003</v>
      </c>
      <c r="J5788" s="7" t="s">
        <v>20880</v>
      </c>
      <c r="K5788" s="9">
        <v>36295</v>
      </c>
      <c r="L5788" s="7"/>
      <c r="M5788" s="7"/>
      <c r="N5788" s="7"/>
      <c r="O5788" s="7"/>
      <c r="P5788" s="7"/>
      <c r="Q5788" s="7" t="s">
        <v>95</v>
      </c>
      <c r="R5788" s="39" t="s">
        <v>803</v>
      </c>
      <c r="S5788" s="7"/>
      <c r="T5788" s="7" t="s">
        <v>804</v>
      </c>
      <c r="U5788" s="7"/>
      <c r="V5788" s="7"/>
      <c r="W5788" s="7"/>
      <c r="X5788" s="7"/>
      <c r="Y5788" s="39"/>
      <c r="Z5788" s="7"/>
      <c r="AA5788" s="7"/>
      <c r="AB5788" s="24"/>
      <c r="AC5788" t="s">
        <v>26453</v>
      </c>
      <c r="AD5788" t="s">
        <v>23380</v>
      </c>
    </row>
    <row r="5789" spans="1:30" x14ac:dyDescent="0.25">
      <c r="A5789" t="str">
        <f t="shared" si="209"/>
        <v>12250016</v>
      </c>
      <c r="B5789" s="23" t="s">
        <v>58</v>
      </c>
      <c r="C5789" s="7" t="s">
        <v>1452</v>
      </c>
      <c r="D5789" s="66" t="s">
        <v>336</v>
      </c>
      <c r="E5789" s="53" t="e">
        <f>VLOOKUP(D5789,'MPG Master'!$C$3:$I$716,7,0)</f>
        <v>#N/A</v>
      </c>
      <c r="F5789" s="7" t="e">
        <f>VLOOKUP(D5789,'MPG Master'!$C$3:$D$716,2,0)</f>
        <v>#N/A</v>
      </c>
      <c r="G5789" s="67" t="s">
        <v>1772</v>
      </c>
      <c r="H5789" s="53" t="e">
        <f t="shared" si="208"/>
        <v>#N/A</v>
      </c>
      <c r="I5789" s="7" t="s">
        <v>2748</v>
      </c>
      <c r="J5789" s="7" t="s">
        <v>20887</v>
      </c>
      <c r="K5789" s="9">
        <v>32143</v>
      </c>
      <c r="L5789" s="7"/>
      <c r="M5789" s="7"/>
      <c r="N5789" s="7">
        <v>7903329739</v>
      </c>
      <c r="O5789" s="7"/>
      <c r="P5789" s="7"/>
      <c r="Q5789" s="7" t="s">
        <v>1716</v>
      </c>
      <c r="R5789" s="39" t="s">
        <v>4151</v>
      </c>
      <c r="S5789" s="7"/>
      <c r="T5789" s="7" t="s">
        <v>747</v>
      </c>
      <c r="U5789" s="7"/>
      <c r="V5789" s="7"/>
      <c r="W5789" s="7"/>
      <c r="X5789" s="7"/>
      <c r="Y5789" s="39"/>
      <c r="Z5789" s="7"/>
      <c r="AA5789" s="7"/>
      <c r="AB5789" s="24"/>
      <c r="AC5789" t="s">
        <v>26453</v>
      </c>
      <c r="AD5789" t="s">
        <v>23380</v>
      </c>
    </row>
    <row r="5790" spans="1:30" x14ac:dyDescent="0.25">
      <c r="A5790" t="str">
        <f t="shared" si="209"/>
        <v>12250015</v>
      </c>
      <c r="B5790" s="23" t="s">
        <v>58</v>
      </c>
      <c r="C5790" s="7" t="s">
        <v>1452</v>
      </c>
      <c r="D5790" s="66" t="s">
        <v>336</v>
      </c>
      <c r="E5790" s="53" t="e">
        <f>VLOOKUP(D5790,'MPG Master'!$C$3:$I$716,7,0)</f>
        <v>#N/A</v>
      </c>
      <c r="F5790" s="7" t="e">
        <f>VLOOKUP(D5790,'MPG Master'!$C$3:$D$716,2,0)</f>
        <v>#N/A</v>
      </c>
      <c r="G5790" s="67" t="s">
        <v>1739</v>
      </c>
      <c r="H5790" s="53" t="e">
        <f t="shared" si="208"/>
        <v>#N/A</v>
      </c>
      <c r="I5790" s="7" t="s">
        <v>4152</v>
      </c>
      <c r="J5790" s="7" t="s">
        <v>20888</v>
      </c>
      <c r="K5790" s="9">
        <v>31778</v>
      </c>
      <c r="L5790" s="7"/>
      <c r="M5790" s="7"/>
      <c r="N5790" s="7">
        <v>9334731107</v>
      </c>
      <c r="O5790" s="7"/>
      <c r="P5790" s="7"/>
      <c r="Q5790" s="7" t="s">
        <v>1851</v>
      </c>
      <c r="R5790" s="39" t="s">
        <v>4153</v>
      </c>
      <c r="S5790" s="7"/>
      <c r="T5790" s="7" t="s">
        <v>747</v>
      </c>
      <c r="U5790" s="7"/>
      <c r="V5790" s="7"/>
      <c r="W5790" s="7"/>
      <c r="X5790" s="7"/>
      <c r="Y5790" s="39"/>
      <c r="Z5790" s="7"/>
      <c r="AA5790" s="7"/>
      <c r="AB5790" s="24"/>
      <c r="AC5790" t="s">
        <v>26453</v>
      </c>
      <c r="AD5790" t="s">
        <v>23380</v>
      </c>
    </row>
    <row r="5791" spans="1:30" x14ac:dyDescent="0.25">
      <c r="A5791" t="str">
        <f t="shared" si="209"/>
        <v>12250014</v>
      </c>
      <c r="B5791" s="23" t="s">
        <v>58</v>
      </c>
      <c r="C5791" s="7" t="s">
        <v>1452</v>
      </c>
      <c r="D5791" s="66" t="s">
        <v>336</v>
      </c>
      <c r="E5791" s="53" t="e">
        <f>VLOOKUP(D5791,'MPG Master'!$C$3:$I$716,7,0)</f>
        <v>#N/A</v>
      </c>
      <c r="F5791" s="7" t="e">
        <f>VLOOKUP(D5791,'MPG Master'!$C$3:$D$716,2,0)</f>
        <v>#N/A</v>
      </c>
      <c r="G5791" s="67" t="s">
        <v>1736</v>
      </c>
      <c r="H5791" s="53" t="e">
        <f t="shared" si="208"/>
        <v>#N/A</v>
      </c>
      <c r="I5791" s="7" t="s">
        <v>191</v>
      </c>
      <c r="J5791" s="7" t="s">
        <v>20889</v>
      </c>
      <c r="K5791" s="9">
        <v>26299</v>
      </c>
      <c r="L5791" s="7"/>
      <c r="M5791" s="7"/>
      <c r="N5791" s="7">
        <v>7250904937</v>
      </c>
      <c r="O5791" s="7"/>
      <c r="P5791" s="7"/>
      <c r="Q5791" s="7" t="s">
        <v>1716</v>
      </c>
      <c r="R5791" s="39" t="s">
        <v>4154</v>
      </c>
      <c r="S5791" s="7"/>
      <c r="T5791" s="7" t="s">
        <v>747</v>
      </c>
      <c r="U5791" s="7"/>
      <c r="V5791" s="7"/>
      <c r="W5791" s="7"/>
      <c r="X5791" s="7"/>
      <c r="Y5791" s="39"/>
      <c r="Z5791" s="7"/>
      <c r="AA5791" s="7"/>
      <c r="AB5791" s="24"/>
      <c r="AC5791" t="s">
        <v>26453</v>
      </c>
      <c r="AD5791" t="s">
        <v>23380</v>
      </c>
    </row>
    <row r="5792" spans="1:30" x14ac:dyDescent="0.25">
      <c r="A5792" t="str">
        <f t="shared" si="209"/>
        <v>12090036</v>
      </c>
      <c r="B5792" s="23" t="s">
        <v>58</v>
      </c>
      <c r="C5792" s="7" t="s">
        <v>1452</v>
      </c>
      <c r="D5792" s="66" t="s">
        <v>327</v>
      </c>
      <c r="E5792" s="53" t="e">
        <f>VLOOKUP(D5792,'MPG Master'!$C$3:$I$716,7,0)</f>
        <v>#N/A</v>
      </c>
      <c r="F5792" s="7" t="e">
        <f>VLOOKUP(D5792,'MPG Master'!$C$3:$D$716,2,0)</f>
        <v>#N/A</v>
      </c>
      <c r="G5792" s="67" t="s">
        <v>383</v>
      </c>
      <c r="H5792" s="53" t="e">
        <f t="shared" si="208"/>
        <v>#N/A</v>
      </c>
      <c r="I5792" s="7" t="s">
        <v>4155</v>
      </c>
      <c r="J5792" s="7" t="s">
        <v>20890</v>
      </c>
      <c r="K5792" s="9">
        <v>32874</v>
      </c>
      <c r="L5792" s="7"/>
      <c r="M5792" s="7"/>
      <c r="N5792" s="7">
        <v>7632021812</v>
      </c>
      <c r="O5792" s="7"/>
      <c r="P5792" s="7"/>
      <c r="Q5792" s="7" t="s">
        <v>1716</v>
      </c>
      <c r="R5792" s="39" t="s">
        <v>4156</v>
      </c>
      <c r="S5792" s="7"/>
      <c r="T5792" s="7" t="s">
        <v>747</v>
      </c>
      <c r="U5792" s="7"/>
      <c r="V5792" s="7"/>
      <c r="W5792" s="7"/>
      <c r="X5792" s="7"/>
      <c r="Y5792" s="39"/>
      <c r="Z5792" s="7"/>
      <c r="AA5792" s="7"/>
      <c r="AB5792" s="24"/>
      <c r="AC5792" t="s">
        <v>26453</v>
      </c>
      <c r="AD5792" t="s">
        <v>23380</v>
      </c>
    </row>
    <row r="5793" spans="1:30" x14ac:dyDescent="0.25">
      <c r="A5793" t="str">
        <f t="shared" si="209"/>
        <v>12130019</v>
      </c>
      <c r="B5793" s="23" t="s">
        <v>58</v>
      </c>
      <c r="C5793" s="7" t="s">
        <v>1452</v>
      </c>
      <c r="D5793" s="66" t="s">
        <v>331</v>
      </c>
      <c r="E5793" s="53" t="e">
        <f>VLOOKUP(D5793,'MPG Master'!$C$3:$I$716,7,0)</f>
        <v>#N/A</v>
      </c>
      <c r="F5793" s="7" t="e">
        <f>VLOOKUP(D5793,'MPG Master'!$C$3:$D$716,2,0)</f>
        <v>#N/A</v>
      </c>
      <c r="G5793" s="67" t="s">
        <v>1815</v>
      </c>
      <c r="H5793" s="53" t="e">
        <f t="shared" si="208"/>
        <v>#N/A</v>
      </c>
      <c r="I5793" s="7" t="s">
        <v>4157</v>
      </c>
      <c r="J5793" s="7" t="s">
        <v>20891</v>
      </c>
      <c r="K5793" s="9">
        <v>29952</v>
      </c>
      <c r="L5793" s="7"/>
      <c r="M5793" s="7"/>
      <c r="N5793" s="7"/>
      <c r="O5793" s="7"/>
      <c r="P5793" s="7"/>
      <c r="Q5793" s="7" t="s">
        <v>99</v>
      </c>
      <c r="R5793" s="39" t="s">
        <v>4158</v>
      </c>
      <c r="S5793" s="7"/>
      <c r="T5793" s="7" t="s">
        <v>751</v>
      </c>
      <c r="U5793" s="7"/>
      <c r="V5793" s="7"/>
      <c r="W5793" s="7"/>
      <c r="X5793" s="7"/>
      <c r="Y5793" s="39"/>
      <c r="Z5793" s="7"/>
      <c r="AA5793" s="7"/>
      <c r="AB5793" s="24"/>
      <c r="AC5793" t="s">
        <v>26453</v>
      </c>
      <c r="AD5793" t="s">
        <v>23380</v>
      </c>
    </row>
    <row r="5794" spans="1:30" x14ac:dyDescent="0.25">
      <c r="A5794" t="str">
        <f t="shared" si="209"/>
        <v>11870175</v>
      </c>
      <c r="B5794" s="23" t="s">
        <v>58</v>
      </c>
      <c r="C5794" s="7" t="s">
        <v>1452</v>
      </c>
      <c r="D5794" s="66" t="s">
        <v>320</v>
      </c>
      <c r="E5794" s="53" t="e">
        <f>VLOOKUP(D5794,'MPG Master'!$C$3:$I$716,7,0)</f>
        <v>#N/A</v>
      </c>
      <c r="F5794" s="7" t="e">
        <f>VLOOKUP(D5794,'MPG Master'!$C$3:$D$716,2,0)</f>
        <v>#N/A</v>
      </c>
      <c r="G5794" s="67" t="s">
        <v>4159</v>
      </c>
      <c r="H5794" s="53" t="e">
        <f t="shared" si="208"/>
        <v>#N/A</v>
      </c>
      <c r="I5794" s="7" t="s">
        <v>4160</v>
      </c>
      <c r="J5794" s="7" t="s">
        <v>3348</v>
      </c>
      <c r="K5794" s="9">
        <v>34439</v>
      </c>
      <c r="L5794" s="7"/>
      <c r="M5794" s="7"/>
      <c r="N5794" s="7"/>
      <c r="O5794" s="7"/>
      <c r="P5794" s="7"/>
      <c r="Q5794" s="7" t="s">
        <v>1701</v>
      </c>
      <c r="R5794" s="39" t="s">
        <v>4161</v>
      </c>
      <c r="S5794" s="7"/>
      <c r="T5794" s="7" t="s">
        <v>4162</v>
      </c>
      <c r="U5794" s="7"/>
      <c r="V5794" s="7"/>
      <c r="W5794" s="7"/>
      <c r="X5794" s="7"/>
      <c r="Y5794" s="39"/>
      <c r="Z5794" s="7"/>
      <c r="AA5794" s="7"/>
      <c r="AB5794" s="24"/>
      <c r="AC5794" t="s">
        <v>26453</v>
      </c>
      <c r="AD5794" t="s">
        <v>23380</v>
      </c>
    </row>
    <row r="5795" spans="1:30" x14ac:dyDescent="0.25">
      <c r="A5795" t="str">
        <f t="shared" si="209"/>
        <v>12020052</v>
      </c>
      <c r="B5795" s="23" t="s">
        <v>58</v>
      </c>
      <c r="C5795" s="7" t="s">
        <v>1452</v>
      </c>
      <c r="D5795" s="66" t="s">
        <v>324</v>
      </c>
      <c r="E5795" s="53" t="e">
        <f>VLOOKUP(D5795,'MPG Master'!$C$3:$I$716,7,0)</f>
        <v>#N/A</v>
      </c>
      <c r="F5795" s="7" t="e">
        <f>VLOOKUP(D5795,'MPG Master'!$C$3:$D$716,2,0)</f>
        <v>#N/A</v>
      </c>
      <c r="G5795" s="67" t="s">
        <v>1877</v>
      </c>
      <c r="H5795" s="53" t="e">
        <f t="shared" si="208"/>
        <v>#N/A</v>
      </c>
      <c r="I5795" s="7" t="s">
        <v>4163</v>
      </c>
      <c r="J5795" s="7" t="s">
        <v>20892</v>
      </c>
      <c r="K5795" s="9">
        <v>25585</v>
      </c>
      <c r="L5795" s="7"/>
      <c r="M5795" s="7"/>
      <c r="N5795" s="7">
        <v>980165735</v>
      </c>
      <c r="O5795" s="7"/>
      <c r="P5795" s="7"/>
      <c r="Q5795" s="7" t="s">
        <v>1851</v>
      </c>
      <c r="R5795" s="39" t="s">
        <v>4164</v>
      </c>
      <c r="S5795" s="7"/>
      <c r="T5795" s="7" t="s">
        <v>747</v>
      </c>
      <c r="U5795" s="7"/>
      <c r="V5795" s="7"/>
      <c r="W5795" s="7"/>
      <c r="X5795" s="7"/>
      <c r="Y5795" s="39"/>
      <c r="Z5795" s="7"/>
      <c r="AA5795" s="7"/>
      <c r="AB5795" s="24"/>
      <c r="AC5795" t="s">
        <v>26453</v>
      </c>
      <c r="AD5795" t="s">
        <v>23380</v>
      </c>
    </row>
    <row r="5796" spans="1:30" x14ac:dyDescent="0.25">
      <c r="A5796" t="str">
        <f t="shared" si="209"/>
        <v>11960060</v>
      </c>
      <c r="B5796" s="23" t="s">
        <v>58</v>
      </c>
      <c r="C5796" s="7" t="s">
        <v>1452</v>
      </c>
      <c r="D5796" s="66" t="s">
        <v>321</v>
      </c>
      <c r="E5796" s="53" t="e">
        <f>VLOOKUP(D5796,'MPG Master'!$C$3:$I$716,7,0)</f>
        <v>#N/A</v>
      </c>
      <c r="F5796" s="7" t="e">
        <f>VLOOKUP(D5796,'MPG Master'!$C$3:$D$716,2,0)</f>
        <v>#N/A</v>
      </c>
      <c r="G5796" s="67" t="s">
        <v>1901</v>
      </c>
      <c r="H5796" s="53" t="e">
        <f t="shared" si="208"/>
        <v>#N/A</v>
      </c>
      <c r="I5796" s="7" t="s">
        <v>4165</v>
      </c>
      <c r="J5796" s="7" t="s">
        <v>1994</v>
      </c>
      <c r="K5796" s="9">
        <v>38092</v>
      </c>
      <c r="L5796" s="7"/>
      <c r="M5796" s="7"/>
      <c r="N5796" s="7">
        <v>7488380142</v>
      </c>
      <c r="O5796" s="7"/>
      <c r="P5796" s="7"/>
      <c r="Q5796" s="7" t="s">
        <v>1424</v>
      </c>
      <c r="R5796" s="39" t="s">
        <v>4166</v>
      </c>
      <c r="S5796" s="7"/>
      <c r="T5796" s="7" t="s">
        <v>735</v>
      </c>
      <c r="U5796" s="7"/>
      <c r="V5796" s="7"/>
      <c r="W5796" s="7"/>
      <c r="X5796" s="7"/>
      <c r="Y5796" s="39"/>
      <c r="Z5796" s="7"/>
      <c r="AA5796" s="7"/>
      <c r="AB5796" s="24"/>
      <c r="AC5796" t="s">
        <v>26453</v>
      </c>
      <c r="AD5796" t="s">
        <v>23380</v>
      </c>
    </row>
    <row r="5797" spans="1:30" x14ac:dyDescent="0.25">
      <c r="A5797" t="str">
        <f t="shared" si="209"/>
        <v>12020053</v>
      </c>
      <c r="B5797" s="23" t="s">
        <v>58</v>
      </c>
      <c r="C5797" s="7" t="s">
        <v>1452</v>
      </c>
      <c r="D5797" s="66" t="s">
        <v>324</v>
      </c>
      <c r="E5797" s="53" t="e">
        <f>VLOOKUP(D5797,'MPG Master'!$C$3:$I$716,7,0)</f>
        <v>#N/A</v>
      </c>
      <c r="F5797" s="7" t="e">
        <f>VLOOKUP(D5797,'MPG Master'!$C$3:$D$716,2,0)</f>
        <v>#N/A</v>
      </c>
      <c r="G5797" s="67" t="s">
        <v>1996</v>
      </c>
      <c r="H5797" s="53" t="e">
        <f t="shared" si="208"/>
        <v>#N/A</v>
      </c>
      <c r="I5797" s="7" t="s">
        <v>2281</v>
      </c>
      <c r="J5797" s="7" t="s">
        <v>20893</v>
      </c>
      <c r="K5797" s="9">
        <v>35431</v>
      </c>
      <c r="L5797" s="7"/>
      <c r="M5797" s="7"/>
      <c r="N5797" s="7">
        <v>8603064966</v>
      </c>
      <c r="O5797" s="7"/>
      <c r="P5797" s="7"/>
      <c r="Q5797" s="7" t="s">
        <v>1851</v>
      </c>
      <c r="R5797" s="39" t="s">
        <v>4167</v>
      </c>
      <c r="S5797" s="7"/>
      <c r="T5797" s="7" t="s">
        <v>747</v>
      </c>
      <c r="U5797" s="7"/>
      <c r="V5797" s="7"/>
      <c r="W5797" s="7"/>
      <c r="X5797" s="7"/>
      <c r="Y5797" s="39"/>
      <c r="Z5797" s="7"/>
      <c r="AA5797" s="7"/>
      <c r="AB5797" s="24"/>
      <c r="AC5797" t="s">
        <v>26453</v>
      </c>
      <c r="AD5797" t="s">
        <v>23380</v>
      </c>
    </row>
    <row r="5798" spans="1:30" x14ac:dyDescent="0.25">
      <c r="A5798" t="str">
        <f t="shared" si="209"/>
        <v>11960059</v>
      </c>
      <c r="B5798" s="23" t="s">
        <v>58</v>
      </c>
      <c r="C5798" s="7" t="s">
        <v>1452</v>
      </c>
      <c r="D5798" s="66" t="s">
        <v>321</v>
      </c>
      <c r="E5798" s="53" t="e">
        <f>VLOOKUP(D5798,'MPG Master'!$C$3:$I$716,7,0)</f>
        <v>#N/A</v>
      </c>
      <c r="F5798" s="7" t="e">
        <f>VLOOKUP(D5798,'MPG Master'!$C$3:$D$716,2,0)</f>
        <v>#N/A</v>
      </c>
      <c r="G5798" s="67" t="s">
        <v>1689</v>
      </c>
      <c r="H5798" s="53" t="e">
        <f t="shared" si="208"/>
        <v>#N/A</v>
      </c>
      <c r="I5798" s="7" t="s">
        <v>1795</v>
      </c>
      <c r="J5798" s="7" t="s">
        <v>20894</v>
      </c>
      <c r="K5798" s="9">
        <v>21622</v>
      </c>
      <c r="L5798" s="7"/>
      <c r="M5798" s="7"/>
      <c r="N5798" s="7">
        <v>7667354120</v>
      </c>
      <c r="O5798" s="7"/>
      <c r="P5798" s="7"/>
      <c r="Q5798" s="7" t="s">
        <v>1424</v>
      </c>
      <c r="R5798" s="39" t="s">
        <v>4168</v>
      </c>
      <c r="S5798" s="7"/>
      <c r="T5798" s="7" t="s">
        <v>735</v>
      </c>
      <c r="U5798" s="7"/>
      <c r="V5798" s="7"/>
      <c r="W5798" s="7"/>
      <c r="X5798" s="7"/>
      <c r="Y5798" s="39"/>
      <c r="Z5798" s="7"/>
      <c r="AA5798" s="7"/>
      <c r="AB5798" s="24"/>
      <c r="AC5798" t="s">
        <v>26453</v>
      </c>
      <c r="AD5798" t="s">
        <v>23380</v>
      </c>
    </row>
    <row r="5799" spans="1:30" x14ac:dyDescent="0.25">
      <c r="A5799" t="str">
        <f t="shared" si="209"/>
        <v>11960058</v>
      </c>
      <c r="B5799" s="23" t="s">
        <v>58</v>
      </c>
      <c r="C5799" s="7" t="s">
        <v>1452</v>
      </c>
      <c r="D5799" s="66" t="s">
        <v>321</v>
      </c>
      <c r="E5799" s="53" t="e">
        <f>VLOOKUP(D5799,'MPG Master'!$C$3:$I$716,7,0)</f>
        <v>#N/A</v>
      </c>
      <c r="F5799" s="7" t="e">
        <f>VLOOKUP(D5799,'MPG Master'!$C$3:$D$716,2,0)</f>
        <v>#N/A</v>
      </c>
      <c r="G5799" s="67" t="s">
        <v>1690</v>
      </c>
      <c r="H5799" s="53" t="e">
        <f t="shared" si="208"/>
        <v>#N/A</v>
      </c>
      <c r="I5799" s="7" t="s">
        <v>4169</v>
      </c>
      <c r="J5799" s="7" t="s">
        <v>787</v>
      </c>
      <c r="K5799" s="9">
        <v>30713</v>
      </c>
      <c r="L5799" s="7"/>
      <c r="M5799" s="7"/>
      <c r="N5799" s="7">
        <v>9608574650</v>
      </c>
      <c r="O5799" s="7"/>
      <c r="P5799" s="7"/>
      <c r="Q5799" s="7" t="s">
        <v>1701</v>
      </c>
      <c r="R5799" s="39" t="s">
        <v>4170</v>
      </c>
      <c r="S5799" s="7"/>
      <c r="T5799" s="7" t="s">
        <v>767</v>
      </c>
      <c r="U5799" s="7"/>
      <c r="V5799" s="7"/>
      <c r="W5799" s="7"/>
      <c r="X5799" s="7"/>
      <c r="Y5799" s="39"/>
      <c r="Z5799" s="7"/>
      <c r="AA5799" s="7"/>
      <c r="AB5799" s="24"/>
      <c r="AC5799" t="s">
        <v>26453</v>
      </c>
      <c r="AD5799" t="s">
        <v>23380</v>
      </c>
    </row>
    <row r="5800" spans="1:30" x14ac:dyDescent="0.25">
      <c r="A5800" t="str">
        <f t="shared" si="209"/>
        <v>12270023</v>
      </c>
      <c r="B5800" s="23" t="s">
        <v>58</v>
      </c>
      <c r="C5800" s="7" t="s">
        <v>1452</v>
      </c>
      <c r="D5800" s="66" t="s">
        <v>338</v>
      </c>
      <c r="E5800" s="53" t="e">
        <f>VLOOKUP(D5800,'MPG Master'!$C$3:$I$716,7,0)</f>
        <v>#N/A</v>
      </c>
      <c r="F5800" s="7" t="e">
        <f>VLOOKUP(D5800,'MPG Master'!$C$3:$D$716,2,0)</f>
        <v>#N/A</v>
      </c>
      <c r="G5800" s="67" t="s">
        <v>379</v>
      </c>
      <c r="H5800" s="53" t="e">
        <f t="shared" si="208"/>
        <v>#N/A</v>
      </c>
      <c r="I5800" s="7" t="s">
        <v>4171</v>
      </c>
      <c r="J5800" s="7" t="s">
        <v>20857</v>
      </c>
      <c r="K5800" s="9">
        <v>20090</v>
      </c>
      <c r="L5800" s="7"/>
      <c r="M5800" s="7"/>
      <c r="N5800" s="7">
        <v>9905135715</v>
      </c>
      <c r="O5800" s="7"/>
      <c r="P5800" s="7"/>
      <c r="Q5800" s="7" t="s">
        <v>95</v>
      </c>
      <c r="R5800" s="39" t="s">
        <v>4172</v>
      </c>
      <c r="S5800" s="7"/>
      <c r="T5800" s="7" t="s">
        <v>767</v>
      </c>
      <c r="U5800" s="7"/>
      <c r="V5800" s="7"/>
      <c r="W5800" s="7"/>
      <c r="X5800" s="7"/>
      <c r="Y5800" s="39"/>
      <c r="Z5800" s="7"/>
      <c r="AA5800" s="7"/>
      <c r="AB5800" s="24"/>
      <c r="AC5800" t="s">
        <v>26453</v>
      </c>
      <c r="AD5800" t="s">
        <v>23380</v>
      </c>
    </row>
    <row r="5801" spans="1:30" x14ac:dyDescent="0.25">
      <c r="A5801" t="str">
        <f t="shared" si="209"/>
        <v>12270022</v>
      </c>
      <c r="B5801" s="23" t="s">
        <v>58</v>
      </c>
      <c r="C5801" s="7" t="s">
        <v>1452</v>
      </c>
      <c r="D5801" s="66" t="s">
        <v>338</v>
      </c>
      <c r="E5801" s="53" t="e">
        <f>VLOOKUP(D5801,'MPG Master'!$C$3:$I$716,7,0)</f>
        <v>#N/A</v>
      </c>
      <c r="F5801" s="7" t="e">
        <f>VLOOKUP(D5801,'MPG Master'!$C$3:$D$716,2,0)</f>
        <v>#N/A</v>
      </c>
      <c r="G5801" s="67" t="s">
        <v>1825</v>
      </c>
      <c r="H5801" s="53" t="e">
        <f t="shared" si="208"/>
        <v>#N/A</v>
      </c>
      <c r="I5801" s="7" t="s">
        <v>1795</v>
      </c>
      <c r="J5801" s="7" t="s">
        <v>20895</v>
      </c>
      <c r="K5801" s="9">
        <v>25569</v>
      </c>
      <c r="L5801" s="7"/>
      <c r="M5801" s="7"/>
      <c r="N5801" s="7">
        <v>7654811642</v>
      </c>
      <c r="O5801" s="7"/>
      <c r="P5801" s="7"/>
      <c r="Q5801" s="7" t="s">
        <v>1851</v>
      </c>
      <c r="R5801" s="39" t="s">
        <v>4173</v>
      </c>
      <c r="S5801" s="7"/>
      <c r="T5801" s="7" t="s">
        <v>747</v>
      </c>
      <c r="U5801" s="7"/>
      <c r="V5801" s="7"/>
      <c r="W5801" s="7"/>
      <c r="X5801" s="7"/>
      <c r="Y5801" s="39"/>
      <c r="Z5801" s="7"/>
      <c r="AA5801" s="7"/>
      <c r="AB5801" s="24"/>
      <c r="AC5801" t="s">
        <v>26453</v>
      </c>
      <c r="AD5801" t="s">
        <v>23380</v>
      </c>
    </row>
    <row r="5802" spans="1:30" x14ac:dyDescent="0.25">
      <c r="A5802" t="str">
        <f t="shared" si="209"/>
        <v>12260010</v>
      </c>
      <c r="B5802" s="23" t="s">
        <v>58</v>
      </c>
      <c r="C5802" s="7" t="s">
        <v>1452</v>
      </c>
      <c r="D5802" s="66" t="s">
        <v>337</v>
      </c>
      <c r="E5802" s="53" t="e">
        <f>VLOOKUP(D5802,'MPG Master'!$C$3:$I$716,7,0)</f>
        <v>#N/A</v>
      </c>
      <c r="F5802" s="7" t="e">
        <f>VLOOKUP(D5802,'MPG Master'!$C$3:$D$716,2,0)</f>
        <v>#N/A</v>
      </c>
      <c r="G5802" s="67" t="s">
        <v>1681</v>
      </c>
      <c r="H5802" s="53" t="e">
        <f t="shared" si="208"/>
        <v>#N/A</v>
      </c>
      <c r="I5802" s="7" t="s">
        <v>2167</v>
      </c>
      <c r="J5802" s="7" t="s">
        <v>20896</v>
      </c>
      <c r="K5802" s="9">
        <v>26299</v>
      </c>
      <c r="L5802" s="7"/>
      <c r="M5802" s="7"/>
      <c r="N5802" s="7">
        <v>9263776822</v>
      </c>
      <c r="O5802" s="7"/>
      <c r="P5802" s="7"/>
      <c r="Q5802" s="7" t="s">
        <v>1701</v>
      </c>
      <c r="R5802" s="39" t="s">
        <v>4174</v>
      </c>
      <c r="S5802" s="7"/>
      <c r="T5802" s="7" t="s">
        <v>767</v>
      </c>
      <c r="U5802" s="7"/>
      <c r="V5802" s="7"/>
      <c r="W5802" s="7"/>
      <c r="X5802" s="7"/>
      <c r="Y5802" s="39"/>
      <c r="Z5802" s="7"/>
      <c r="AA5802" s="7"/>
      <c r="AB5802" s="24"/>
      <c r="AC5802" t="s">
        <v>26453</v>
      </c>
      <c r="AD5802" t="s">
        <v>23380</v>
      </c>
    </row>
    <row r="5803" spans="1:30" x14ac:dyDescent="0.25">
      <c r="A5803" t="str">
        <f t="shared" si="209"/>
        <v>12280029</v>
      </c>
      <c r="B5803" s="23" t="s">
        <v>58</v>
      </c>
      <c r="C5803" s="7" t="s">
        <v>1663</v>
      </c>
      <c r="D5803" s="66" t="s">
        <v>402</v>
      </c>
      <c r="E5803" s="53" t="e">
        <f>VLOOKUP(D5803,'MPG Master'!$C$3:$I$716,7,0)</f>
        <v>#N/A</v>
      </c>
      <c r="F5803" s="7" t="e">
        <f>VLOOKUP(D5803,'MPG Master'!$C$3:$D$716,2,0)</f>
        <v>#N/A</v>
      </c>
      <c r="G5803" s="67" t="s">
        <v>1927</v>
      </c>
      <c r="H5803" s="53" t="e">
        <f t="shared" si="208"/>
        <v>#N/A</v>
      </c>
      <c r="I5803" s="7" t="s">
        <v>3351</v>
      </c>
      <c r="J5803" s="7" t="s">
        <v>1288</v>
      </c>
      <c r="K5803" s="9">
        <v>26582</v>
      </c>
      <c r="L5803" s="7"/>
      <c r="M5803" s="7"/>
      <c r="N5803" s="7"/>
      <c r="O5803" s="7"/>
      <c r="P5803" s="7"/>
      <c r="Q5803" s="7" t="s">
        <v>95</v>
      </c>
      <c r="R5803" s="39" t="s">
        <v>4175</v>
      </c>
      <c r="S5803" s="7"/>
      <c r="T5803" s="7" t="s">
        <v>3462</v>
      </c>
      <c r="U5803" s="7"/>
      <c r="V5803" s="7"/>
      <c r="W5803" s="7"/>
      <c r="X5803" s="7"/>
      <c r="Y5803" s="39"/>
      <c r="Z5803" s="7"/>
      <c r="AA5803" s="7"/>
      <c r="AB5803" s="24"/>
      <c r="AC5803" t="s">
        <v>26453</v>
      </c>
      <c r="AD5803" t="s">
        <v>23380</v>
      </c>
    </row>
    <row r="5804" spans="1:30" x14ac:dyDescent="0.25">
      <c r="A5804" t="str">
        <f t="shared" si="209"/>
        <v>12050027</v>
      </c>
      <c r="B5804" s="23" t="s">
        <v>58</v>
      </c>
      <c r="C5804" s="7" t="s">
        <v>1663</v>
      </c>
      <c r="D5804" s="66" t="s">
        <v>400</v>
      </c>
      <c r="E5804" s="53" t="e">
        <f>VLOOKUP(D5804,'MPG Master'!$C$3:$I$716,7,0)</f>
        <v>#N/A</v>
      </c>
      <c r="F5804" s="7" t="e">
        <f>VLOOKUP(D5804,'MPG Master'!$C$3:$D$716,2,0)</f>
        <v>#N/A</v>
      </c>
      <c r="G5804" s="67" t="s">
        <v>1840</v>
      </c>
      <c r="H5804" s="53" t="e">
        <f t="shared" si="208"/>
        <v>#N/A</v>
      </c>
      <c r="I5804" s="7" t="s">
        <v>4176</v>
      </c>
      <c r="J5804" s="7" t="s">
        <v>20897</v>
      </c>
      <c r="K5804" s="9">
        <v>31413</v>
      </c>
      <c r="L5804" s="7"/>
      <c r="M5804" s="7"/>
      <c r="N5804" s="7">
        <v>6203292558</v>
      </c>
      <c r="O5804" s="7"/>
      <c r="P5804" s="7"/>
      <c r="Q5804" s="7" t="s">
        <v>1716</v>
      </c>
      <c r="R5804" s="39" t="s">
        <v>4177</v>
      </c>
      <c r="S5804" s="7"/>
      <c r="T5804" s="7" t="s">
        <v>747</v>
      </c>
      <c r="U5804" s="7"/>
      <c r="V5804" s="7"/>
      <c r="W5804" s="7"/>
      <c r="X5804" s="7"/>
      <c r="Y5804" s="39"/>
      <c r="Z5804" s="7"/>
      <c r="AA5804" s="7"/>
      <c r="AB5804" s="24"/>
      <c r="AC5804" t="s">
        <v>26453</v>
      </c>
      <c r="AD5804" t="s">
        <v>23380</v>
      </c>
    </row>
    <row r="5805" spans="1:30" x14ac:dyDescent="0.25">
      <c r="A5805" t="str">
        <f t="shared" si="209"/>
        <v>12050025</v>
      </c>
      <c r="B5805" s="23" t="s">
        <v>58</v>
      </c>
      <c r="C5805" s="7" t="s">
        <v>1663</v>
      </c>
      <c r="D5805" s="66" t="s">
        <v>400</v>
      </c>
      <c r="E5805" s="53" t="e">
        <f>VLOOKUP(D5805,'MPG Master'!$C$3:$I$716,7,0)</f>
        <v>#N/A</v>
      </c>
      <c r="F5805" s="7" t="e">
        <f>VLOOKUP(D5805,'MPG Master'!$C$3:$D$716,2,0)</f>
        <v>#N/A</v>
      </c>
      <c r="G5805" s="67" t="s">
        <v>1833</v>
      </c>
      <c r="H5805" s="53" t="e">
        <f t="shared" si="208"/>
        <v>#N/A</v>
      </c>
      <c r="I5805" s="7" t="s">
        <v>3833</v>
      </c>
      <c r="J5805" s="7" t="s">
        <v>20785</v>
      </c>
      <c r="K5805" s="9">
        <v>35931</v>
      </c>
      <c r="L5805" s="7"/>
      <c r="M5805" s="7"/>
      <c r="N5805" s="7">
        <v>9162171617</v>
      </c>
      <c r="O5805" s="7"/>
      <c r="P5805" s="7"/>
      <c r="Q5805" s="7" t="s">
        <v>1716</v>
      </c>
      <c r="R5805" s="39" t="s">
        <v>4178</v>
      </c>
      <c r="S5805" s="7"/>
      <c r="T5805" s="7" t="s">
        <v>747</v>
      </c>
      <c r="U5805" s="7"/>
      <c r="V5805" s="7"/>
      <c r="W5805" s="7"/>
      <c r="X5805" s="7"/>
      <c r="Y5805" s="39"/>
      <c r="Z5805" s="7"/>
      <c r="AA5805" s="7"/>
      <c r="AB5805" s="24"/>
      <c r="AC5805" t="s">
        <v>26453</v>
      </c>
      <c r="AD5805" t="s">
        <v>23380</v>
      </c>
    </row>
    <row r="5806" spans="1:30" x14ac:dyDescent="0.25">
      <c r="A5806" t="str">
        <f t="shared" si="209"/>
        <v>12050024</v>
      </c>
      <c r="B5806" s="23" t="s">
        <v>58</v>
      </c>
      <c r="C5806" s="7" t="s">
        <v>1663</v>
      </c>
      <c r="D5806" s="66" t="s">
        <v>400</v>
      </c>
      <c r="E5806" s="53" t="e">
        <f>VLOOKUP(D5806,'MPG Master'!$C$3:$I$716,7,0)</f>
        <v>#N/A</v>
      </c>
      <c r="F5806" s="7" t="e">
        <f>VLOOKUP(D5806,'MPG Master'!$C$3:$D$716,2,0)</f>
        <v>#N/A</v>
      </c>
      <c r="G5806" s="67" t="s">
        <v>1830</v>
      </c>
      <c r="H5806" s="53" t="e">
        <f t="shared" si="208"/>
        <v>#N/A</v>
      </c>
      <c r="I5806" s="7" t="s">
        <v>3799</v>
      </c>
      <c r="J5806" s="7" t="s">
        <v>20091</v>
      </c>
      <c r="K5806" s="9">
        <v>27375</v>
      </c>
      <c r="L5806" s="7"/>
      <c r="M5806" s="7"/>
      <c r="N5806" s="7">
        <v>8298380942</v>
      </c>
      <c r="O5806" s="7"/>
      <c r="P5806" s="7"/>
      <c r="Q5806" s="7" t="s">
        <v>1716</v>
      </c>
      <c r="R5806" s="39" t="s">
        <v>4179</v>
      </c>
      <c r="S5806" s="7"/>
      <c r="T5806" s="7" t="s">
        <v>747</v>
      </c>
      <c r="U5806" s="7"/>
      <c r="V5806" s="7"/>
      <c r="W5806" s="7"/>
      <c r="X5806" s="7"/>
      <c r="Y5806" s="39"/>
      <c r="Z5806" s="7"/>
      <c r="AA5806" s="7"/>
      <c r="AB5806" s="24"/>
      <c r="AC5806" t="s">
        <v>26453</v>
      </c>
      <c r="AD5806" t="s">
        <v>23380</v>
      </c>
    </row>
    <row r="5807" spans="1:30" x14ac:dyDescent="0.25">
      <c r="A5807" t="str">
        <f t="shared" si="209"/>
        <v>12050026</v>
      </c>
      <c r="B5807" s="23" t="s">
        <v>58</v>
      </c>
      <c r="C5807" s="7" t="s">
        <v>1663</v>
      </c>
      <c r="D5807" s="66" t="s">
        <v>400</v>
      </c>
      <c r="E5807" s="53" t="e">
        <f>VLOOKUP(D5807,'MPG Master'!$C$3:$I$716,7,0)</f>
        <v>#N/A</v>
      </c>
      <c r="F5807" s="7" t="e">
        <f>VLOOKUP(D5807,'MPG Master'!$C$3:$D$716,2,0)</f>
        <v>#N/A</v>
      </c>
      <c r="G5807" s="67" t="s">
        <v>1836</v>
      </c>
      <c r="H5807" s="53" t="e">
        <f t="shared" si="208"/>
        <v>#N/A</v>
      </c>
      <c r="I5807" s="7" t="s">
        <v>4180</v>
      </c>
      <c r="J5807" s="7" t="s">
        <v>20898</v>
      </c>
      <c r="K5807" s="9">
        <v>25569</v>
      </c>
      <c r="L5807" s="7"/>
      <c r="M5807" s="7"/>
      <c r="N5807" s="7">
        <v>8507466027</v>
      </c>
      <c r="O5807" s="7"/>
      <c r="P5807" s="7"/>
      <c r="Q5807" s="7" t="s">
        <v>1716</v>
      </c>
      <c r="R5807" s="39" t="s">
        <v>4181</v>
      </c>
      <c r="S5807" s="7"/>
      <c r="T5807" s="7" t="s">
        <v>747</v>
      </c>
      <c r="U5807" s="7"/>
      <c r="V5807" s="7"/>
      <c r="W5807" s="7"/>
      <c r="X5807" s="7"/>
      <c r="Y5807" s="39"/>
      <c r="Z5807" s="7"/>
      <c r="AA5807" s="7"/>
      <c r="AB5807" s="24"/>
      <c r="AC5807" t="s">
        <v>26453</v>
      </c>
      <c r="AD5807" t="s">
        <v>23380</v>
      </c>
    </row>
    <row r="5808" spans="1:30" x14ac:dyDescent="0.25">
      <c r="A5808" t="str">
        <f t="shared" si="209"/>
        <v>97710012</v>
      </c>
      <c r="B5808" s="23" t="s">
        <v>58</v>
      </c>
      <c r="C5808" s="7" t="s">
        <v>1674</v>
      </c>
      <c r="D5808" s="66" t="s">
        <v>491</v>
      </c>
      <c r="E5808" s="53" t="e">
        <f>VLOOKUP(D5808,'MPG Master'!$C$3:$I$716,7,0)</f>
        <v>#N/A</v>
      </c>
      <c r="F5808" s="7" t="e">
        <f>VLOOKUP(D5808,'MPG Master'!$C$3:$D$716,2,0)</f>
        <v>#N/A</v>
      </c>
      <c r="G5808" s="67" t="s">
        <v>1694</v>
      </c>
      <c r="H5808" s="53" t="e">
        <f t="shared" si="208"/>
        <v>#N/A</v>
      </c>
      <c r="I5808" s="7" t="s">
        <v>4182</v>
      </c>
      <c r="J5808" s="7" t="s">
        <v>3969</v>
      </c>
      <c r="K5808" s="9">
        <v>35414</v>
      </c>
      <c r="L5808" s="7"/>
      <c r="M5808" s="7"/>
      <c r="N5808" s="7">
        <v>7667207427</v>
      </c>
      <c r="O5808" s="7"/>
      <c r="P5808" s="7"/>
      <c r="Q5808" s="7" t="s">
        <v>95</v>
      </c>
      <c r="R5808" s="39" t="s">
        <v>4183</v>
      </c>
      <c r="S5808" s="7"/>
      <c r="T5808" s="7" t="s">
        <v>1096</v>
      </c>
      <c r="U5808" s="7"/>
      <c r="V5808" s="7"/>
      <c r="W5808" s="7"/>
      <c r="X5808" s="7"/>
      <c r="Y5808" s="39"/>
      <c r="Z5808" s="7"/>
      <c r="AA5808" s="7"/>
      <c r="AB5808" s="24"/>
      <c r="AC5808" t="s">
        <v>26453</v>
      </c>
      <c r="AD5808" t="s">
        <v>23380</v>
      </c>
    </row>
    <row r="5809" spans="1:30" x14ac:dyDescent="0.25">
      <c r="A5809" t="str">
        <f t="shared" si="209"/>
        <v>97710013</v>
      </c>
      <c r="B5809" s="23" t="s">
        <v>58</v>
      </c>
      <c r="C5809" s="7" t="s">
        <v>1674</v>
      </c>
      <c r="D5809" s="66" t="s">
        <v>491</v>
      </c>
      <c r="E5809" s="53" t="e">
        <f>VLOOKUP(D5809,'MPG Master'!$C$3:$I$716,7,0)</f>
        <v>#N/A</v>
      </c>
      <c r="F5809" s="7" t="e">
        <f>VLOOKUP(D5809,'MPG Master'!$C$3:$D$716,2,0)</f>
        <v>#N/A</v>
      </c>
      <c r="G5809" s="67" t="s">
        <v>1733</v>
      </c>
      <c r="H5809" s="53" t="e">
        <f t="shared" si="208"/>
        <v>#N/A</v>
      </c>
      <c r="I5809" s="7" t="s">
        <v>4184</v>
      </c>
      <c r="J5809" s="7" t="s">
        <v>20899</v>
      </c>
      <c r="K5809" s="9">
        <v>33278</v>
      </c>
      <c r="L5809" s="7"/>
      <c r="M5809" s="7"/>
      <c r="N5809" s="7">
        <v>6203148286</v>
      </c>
      <c r="O5809" s="7"/>
      <c r="P5809" s="7"/>
      <c r="Q5809" s="7" t="s">
        <v>95</v>
      </c>
      <c r="R5809" s="39" t="s">
        <v>4185</v>
      </c>
      <c r="S5809" s="7"/>
      <c r="T5809" s="7" t="s">
        <v>1096</v>
      </c>
      <c r="U5809" s="7"/>
      <c r="V5809" s="7"/>
      <c r="W5809" s="7"/>
      <c r="X5809" s="7"/>
      <c r="Y5809" s="39"/>
      <c r="Z5809" s="7"/>
      <c r="AA5809" s="7"/>
      <c r="AB5809" s="24"/>
      <c r="AC5809" t="s">
        <v>26453</v>
      </c>
      <c r="AD5809" t="s">
        <v>23380</v>
      </c>
    </row>
    <row r="5810" spans="1:30" x14ac:dyDescent="0.25">
      <c r="A5810" t="str">
        <f t="shared" si="209"/>
        <v>24500028</v>
      </c>
      <c r="B5810" s="23" t="s">
        <v>58</v>
      </c>
      <c r="C5810" s="7" t="s">
        <v>1669</v>
      </c>
      <c r="D5810" s="66" t="s">
        <v>603</v>
      </c>
      <c r="E5810" s="53" t="e">
        <f>VLOOKUP(D5810,'MPG Master'!$C$3:$I$716,7,0)</f>
        <v>#N/A</v>
      </c>
      <c r="F5810" s="7" t="e">
        <f>VLOOKUP(D5810,'MPG Master'!$C$3:$D$716,2,0)</f>
        <v>#N/A</v>
      </c>
      <c r="G5810" s="67" t="s">
        <v>1685</v>
      </c>
      <c r="H5810" s="53" t="e">
        <f t="shared" si="208"/>
        <v>#N/A</v>
      </c>
      <c r="I5810" s="7" t="s">
        <v>4186</v>
      </c>
      <c r="J5810" s="7" t="s">
        <v>20900</v>
      </c>
      <c r="K5810" s="9">
        <v>35900</v>
      </c>
      <c r="L5810" s="7"/>
      <c r="M5810" s="7"/>
      <c r="N5810" s="7"/>
      <c r="O5810" s="7"/>
      <c r="P5810" s="7"/>
      <c r="Q5810" s="7" t="s">
        <v>1424</v>
      </c>
      <c r="R5810" s="39" t="s">
        <v>4187</v>
      </c>
      <c r="S5810" s="7"/>
      <c r="T5810" s="7" t="s">
        <v>2674</v>
      </c>
      <c r="U5810" s="7"/>
      <c r="V5810" s="7"/>
      <c r="W5810" s="7"/>
      <c r="X5810" s="7"/>
      <c r="Y5810" s="39"/>
      <c r="Z5810" s="7"/>
      <c r="AA5810" s="7"/>
      <c r="AB5810" s="24"/>
      <c r="AC5810" t="s">
        <v>26453</v>
      </c>
      <c r="AD5810" t="s">
        <v>23380</v>
      </c>
    </row>
    <row r="5811" spans="1:30" x14ac:dyDescent="0.25">
      <c r="A5811" t="str">
        <f t="shared" si="209"/>
        <v>24500022</v>
      </c>
      <c r="B5811" s="23" t="s">
        <v>58</v>
      </c>
      <c r="C5811" s="7" t="s">
        <v>1669</v>
      </c>
      <c r="D5811" s="66" t="s">
        <v>603</v>
      </c>
      <c r="E5811" s="53" t="e">
        <f>VLOOKUP(D5811,'MPG Master'!$C$3:$I$716,7,0)</f>
        <v>#N/A</v>
      </c>
      <c r="F5811" s="7" t="e">
        <f>VLOOKUP(D5811,'MPG Master'!$C$3:$D$716,2,0)</f>
        <v>#N/A</v>
      </c>
      <c r="G5811" s="67" t="s">
        <v>1825</v>
      </c>
      <c r="H5811" s="53" t="e">
        <f t="shared" si="208"/>
        <v>#N/A</v>
      </c>
      <c r="I5811" s="7" t="s">
        <v>4188</v>
      </c>
      <c r="J5811" s="7" t="s">
        <v>4189</v>
      </c>
      <c r="K5811" s="9">
        <v>31048</v>
      </c>
      <c r="L5811" s="7"/>
      <c r="M5811" s="7"/>
      <c r="N5811" s="7">
        <v>7479904148</v>
      </c>
      <c r="O5811" s="7"/>
      <c r="P5811" s="7"/>
      <c r="Q5811" s="7" t="s">
        <v>1424</v>
      </c>
      <c r="R5811" s="39" t="s">
        <v>4190</v>
      </c>
      <c r="S5811" s="7"/>
      <c r="T5811" s="7" t="s">
        <v>2249</v>
      </c>
      <c r="U5811" s="7"/>
      <c r="V5811" s="7"/>
      <c r="W5811" s="7"/>
      <c r="X5811" s="7"/>
      <c r="Y5811" s="39"/>
      <c r="Z5811" s="7"/>
      <c r="AA5811" s="7"/>
      <c r="AB5811" s="24"/>
      <c r="AC5811" t="s">
        <v>26453</v>
      </c>
      <c r="AD5811" t="s">
        <v>23380</v>
      </c>
    </row>
    <row r="5812" spans="1:30" x14ac:dyDescent="0.25">
      <c r="A5812" t="str">
        <f t="shared" si="209"/>
        <v>24500026</v>
      </c>
      <c r="B5812" s="23" t="s">
        <v>58</v>
      </c>
      <c r="C5812" s="7" t="s">
        <v>1669</v>
      </c>
      <c r="D5812" s="66" t="s">
        <v>603</v>
      </c>
      <c r="E5812" s="53" t="e">
        <f>VLOOKUP(D5812,'MPG Master'!$C$3:$I$716,7,0)</f>
        <v>#N/A</v>
      </c>
      <c r="F5812" s="7" t="e">
        <f>VLOOKUP(D5812,'MPG Master'!$C$3:$D$716,2,0)</f>
        <v>#N/A</v>
      </c>
      <c r="G5812" s="67" t="s">
        <v>1836</v>
      </c>
      <c r="H5812" s="53" t="e">
        <f t="shared" si="208"/>
        <v>#N/A</v>
      </c>
      <c r="I5812" s="7" t="s">
        <v>4191</v>
      </c>
      <c r="J5812" s="7" t="s">
        <v>20901</v>
      </c>
      <c r="K5812" s="9">
        <v>31067</v>
      </c>
      <c r="L5812" s="7"/>
      <c r="M5812" s="7"/>
      <c r="N5812" s="7">
        <v>9931712470</v>
      </c>
      <c r="O5812" s="7"/>
      <c r="P5812" s="7"/>
      <c r="Q5812" s="7" t="s">
        <v>1424</v>
      </c>
      <c r="R5812" s="39" t="s">
        <v>4192</v>
      </c>
      <c r="S5812" s="7"/>
      <c r="T5812" s="7" t="s">
        <v>2249</v>
      </c>
      <c r="U5812" s="7"/>
      <c r="V5812" s="7"/>
      <c r="W5812" s="7"/>
      <c r="X5812" s="7"/>
      <c r="Y5812" s="39"/>
      <c r="Z5812" s="7"/>
      <c r="AA5812" s="7"/>
      <c r="AB5812" s="24"/>
      <c r="AC5812" t="s">
        <v>26453</v>
      </c>
      <c r="AD5812" t="s">
        <v>23380</v>
      </c>
    </row>
    <row r="5813" spans="1:30" x14ac:dyDescent="0.25">
      <c r="A5813" t="str">
        <f t="shared" si="209"/>
        <v>24500031</v>
      </c>
      <c r="B5813" s="23" t="s">
        <v>58</v>
      </c>
      <c r="C5813" s="7" t="s">
        <v>1669</v>
      </c>
      <c r="D5813" s="66" t="s">
        <v>603</v>
      </c>
      <c r="E5813" s="53" t="e">
        <f>VLOOKUP(D5813,'MPG Master'!$C$3:$I$716,7,0)</f>
        <v>#N/A</v>
      </c>
      <c r="F5813" s="7" t="e">
        <f>VLOOKUP(D5813,'MPG Master'!$C$3:$D$716,2,0)</f>
        <v>#N/A</v>
      </c>
      <c r="G5813" s="67" t="s">
        <v>1951</v>
      </c>
      <c r="H5813" s="53" t="e">
        <f t="shared" si="208"/>
        <v>#N/A</v>
      </c>
      <c r="I5813" s="7" t="s">
        <v>1863</v>
      </c>
      <c r="J5813" s="7" t="s">
        <v>4193</v>
      </c>
      <c r="K5813" s="9">
        <v>37814</v>
      </c>
      <c r="L5813" s="7"/>
      <c r="M5813" s="7"/>
      <c r="N5813" s="7">
        <v>8340205290</v>
      </c>
      <c r="O5813" s="7"/>
      <c r="P5813" s="7"/>
      <c r="Q5813" s="7" t="s">
        <v>99</v>
      </c>
      <c r="R5813" s="39" t="s">
        <v>4194</v>
      </c>
      <c r="S5813" s="7"/>
      <c r="T5813" s="7" t="s">
        <v>1367</v>
      </c>
      <c r="U5813" s="7"/>
      <c r="V5813" s="7"/>
      <c r="W5813" s="7"/>
      <c r="X5813" s="7"/>
      <c r="Y5813" s="39"/>
      <c r="Z5813" s="7"/>
      <c r="AA5813" s="7"/>
      <c r="AB5813" s="24"/>
      <c r="AC5813" t="s">
        <v>26453</v>
      </c>
      <c r="AD5813" t="s">
        <v>23380</v>
      </c>
    </row>
    <row r="5814" spans="1:30" x14ac:dyDescent="0.25">
      <c r="A5814" t="str">
        <f t="shared" si="209"/>
        <v>24500015</v>
      </c>
      <c r="B5814" s="23" t="s">
        <v>58</v>
      </c>
      <c r="C5814" s="7" t="s">
        <v>1669</v>
      </c>
      <c r="D5814" s="66" t="s">
        <v>603</v>
      </c>
      <c r="E5814" s="53" t="e">
        <f>VLOOKUP(D5814,'MPG Master'!$C$3:$I$716,7,0)</f>
        <v>#N/A</v>
      </c>
      <c r="F5814" s="7" t="e">
        <f>VLOOKUP(D5814,'MPG Master'!$C$3:$D$716,2,0)</f>
        <v>#N/A</v>
      </c>
      <c r="G5814" s="67" t="s">
        <v>1739</v>
      </c>
      <c r="H5814" s="53" t="e">
        <f t="shared" si="208"/>
        <v>#N/A</v>
      </c>
      <c r="I5814" s="7" t="s">
        <v>4189</v>
      </c>
      <c r="J5814" s="7" t="s">
        <v>20902</v>
      </c>
      <c r="K5814" s="9">
        <v>31179</v>
      </c>
      <c r="L5814" s="7"/>
      <c r="M5814" s="7"/>
      <c r="N5814" s="7">
        <v>6205871473</v>
      </c>
      <c r="O5814" s="7"/>
      <c r="P5814" s="7"/>
      <c r="Q5814" s="7" t="s">
        <v>1424</v>
      </c>
      <c r="R5814" s="39" t="s">
        <v>4195</v>
      </c>
      <c r="S5814" s="7"/>
      <c r="T5814" s="7" t="s">
        <v>2249</v>
      </c>
      <c r="U5814" s="7"/>
      <c r="V5814" s="7"/>
      <c r="W5814" s="7"/>
      <c r="X5814" s="7"/>
      <c r="Y5814" s="39"/>
      <c r="Z5814" s="7"/>
      <c r="AA5814" s="7"/>
      <c r="AB5814" s="24"/>
      <c r="AC5814" t="s">
        <v>26453</v>
      </c>
      <c r="AD5814" t="s">
        <v>23380</v>
      </c>
    </row>
    <row r="5815" spans="1:30" x14ac:dyDescent="0.25">
      <c r="A5815" t="str">
        <f t="shared" si="209"/>
        <v>24280141</v>
      </c>
      <c r="B5815" s="23" t="s">
        <v>58</v>
      </c>
      <c r="C5815" s="7" t="s">
        <v>1669</v>
      </c>
      <c r="D5815" s="66" t="s">
        <v>585</v>
      </c>
      <c r="E5815" s="53" t="e">
        <f>VLOOKUP(D5815,'MPG Master'!$C$3:$I$716,7,0)</f>
        <v>#N/A</v>
      </c>
      <c r="F5815" s="7" t="e">
        <f>VLOOKUP(D5815,'MPG Master'!$C$3:$D$716,2,0)</f>
        <v>#N/A</v>
      </c>
      <c r="G5815" s="67" t="s">
        <v>2431</v>
      </c>
      <c r="H5815" s="53" t="e">
        <f t="shared" si="208"/>
        <v>#N/A</v>
      </c>
      <c r="I5815" s="7" t="s">
        <v>4196</v>
      </c>
      <c r="J5815" s="7" t="s">
        <v>20903</v>
      </c>
      <c r="K5815" s="9">
        <v>36892</v>
      </c>
      <c r="L5815" s="7"/>
      <c r="M5815" s="7"/>
      <c r="N5815" s="7">
        <v>7481992210</v>
      </c>
      <c r="O5815" s="7"/>
      <c r="P5815" s="7"/>
      <c r="Q5815" s="7" t="s">
        <v>1424</v>
      </c>
      <c r="R5815" s="39" t="s">
        <v>4197</v>
      </c>
      <c r="S5815" s="7"/>
      <c r="T5815" s="7" t="s">
        <v>1328</v>
      </c>
      <c r="U5815" s="7"/>
      <c r="V5815" s="7"/>
      <c r="W5815" s="7"/>
      <c r="X5815" s="7"/>
      <c r="Y5815" s="39"/>
      <c r="Z5815" s="7"/>
      <c r="AA5815" s="7"/>
      <c r="AB5815" s="24"/>
      <c r="AC5815" t="s">
        <v>26453</v>
      </c>
      <c r="AD5815" t="s">
        <v>23380</v>
      </c>
    </row>
    <row r="5816" spans="1:30" x14ac:dyDescent="0.25">
      <c r="A5816" t="str">
        <f t="shared" si="209"/>
        <v>24490022</v>
      </c>
      <c r="B5816" s="23" t="s">
        <v>58</v>
      </c>
      <c r="C5816" s="7" t="s">
        <v>1669</v>
      </c>
      <c r="D5816" s="66" t="s">
        <v>602</v>
      </c>
      <c r="E5816" s="53" t="e">
        <f>VLOOKUP(D5816,'MPG Master'!$C$3:$I$716,7,0)</f>
        <v>#N/A</v>
      </c>
      <c r="F5816" s="7" t="e">
        <f>VLOOKUP(D5816,'MPG Master'!$C$3:$D$716,2,0)</f>
        <v>#N/A</v>
      </c>
      <c r="G5816" s="67" t="s">
        <v>1825</v>
      </c>
      <c r="H5816" s="53" t="e">
        <f t="shared" si="208"/>
        <v>#N/A</v>
      </c>
      <c r="I5816" s="7" t="s">
        <v>4198</v>
      </c>
      <c r="J5816" s="7" t="s">
        <v>20904</v>
      </c>
      <c r="K5816" s="9">
        <v>30682</v>
      </c>
      <c r="L5816" s="7"/>
      <c r="M5816" s="7"/>
      <c r="N5816" s="7"/>
      <c r="O5816" s="7"/>
      <c r="P5816" s="7"/>
      <c r="Q5816" s="7" t="s">
        <v>1888</v>
      </c>
      <c r="R5816" s="39" t="s">
        <v>4199</v>
      </c>
      <c r="S5816" s="7"/>
      <c r="T5816" s="7" t="s">
        <v>784</v>
      </c>
      <c r="U5816" s="7"/>
      <c r="V5816" s="7"/>
      <c r="W5816" s="7"/>
      <c r="X5816" s="7"/>
      <c r="Y5816" s="39"/>
      <c r="Z5816" s="7"/>
      <c r="AA5816" s="7"/>
      <c r="AB5816" s="24"/>
      <c r="AC5816" t="s">
        <v>26453</v>
      </c>
      <c r="AD5816" t="s">
        <v>23380</v>
      </c>
    </row>
    <row r="5817" spans="1:30" x14ac:dyDescent="0.25">
      <c r="A5817" t="str">
        <f t="shared" si="209"/>
        <v>24490010</v>
      </c>
      <c r="B5817" s="23" t="s">
        <v>58</v>
      </c>
      <c r="C5817" s="7" t="s">
        <v>1669</v>
      </c>
      <c r="D5817" s="66" t="s">
        <v>602</v>
      </c>
      <c r="E5817" s="53" t="e">
        <f>VLOOKUP(D5817,'MPG Master'!$C$3:$I$716,7,0)</f>
        <v>#N/A</v>
      </c>
      <c r="F5817" s="7" t="e">
        <f>VLOOKUP(D5817,'MPG Master'!$C$3:$D$716,2,0)</f>
        <v>#N/A</v>
      </c>
      <c r="G5817" s="67" t="s">
        <v>1681</v>
      </c>
      <c r="H5817" s="53" t="e">
        <f t="shared" si="208"/>
        <v>#N/A</v>
      </c>
      <c r="I5817" s="7" t="s">
        <v>1710</v>
      </c>
      <c r="J5817" s="7" t="s">
        <v>20905</v>
      </c>
      <c r="K5817" s="9">
        <v>29952</v>
      </c>
      <c r="L5817" s="7"/>
      <c r="M5817" s="7"/>
      <c r="N5817" s="7">
        <v>6299279160</v>
      </c>
      <c r="O5817" s="7"/>
      <c r="P5817" s="7"/>
      <c r="Q5817" s="7" t="s">
        <v>1888</v>
      </c>
      <c r="R5817" s="39" t="s">
        <v>4200</v>
      </c>
      <c r="S5817" s="7"/>
      <c r="T5817" s="7" t="s">
        <v>784</v>
      </c>
      <c r="U5817" s="7"/>
      <c r="V5817" s="7"/>
      <c r="W5817" s="7"/>
      <c r="X5817" s="7"/>
      <c r="Y5817" s="39"/>
      <c r="Z5817" s="7"/>
      <c r="AA5817" s="7"/>
      <c r="AB5817" s="24"/>
      <c r="AC5817" t="s">
        <v>26453</v>
      </c>
      <c r="AD5817" t="s">
        <v>23380</v>
      </c>
    </row>
    <row r="5818" spans="1:30" x14ac:dyDescent="0.25">
      <c r="A5818" t="str">
        <f t="shared" si="209"/>
        <v>24280147</v>
      </c>
      <c r="B5818" s="23" t="s">
        <v>58</v>
      </c>
      <c r="C5818" s="7" t="s">
        <v>1669</v>
      </c>
      <c r="D5818" s="66" t="s">
        <v>585</v>
      </c>
      <c r="E5818" s="53" t="e">
        <f>VLOOKUP(D5818,'MPG Master'!$C$3:$I$716,7,0)</f>
        <v>#N/A</v>
      </c>
      <c r="F5818" s="7" t="e">
        <f>VLOOKUP(D5818,'MPG Master'!$C$3:$D$716,2,0)</f>
        <v>#N/A</v>
      </c>
      <c r="G5818" s="67" t="s">
        <v>2425</v>
      </c>
      <c r="H5818" s="53" t="e">
        <f t="shared" si="208"/>
        <v>#N/A</v>
      </c>
      <c r="I5818" s="7" t="s">
        <v>4201</v>
      </c>
      <c r="J5818" s="7" t="s">
        <v>20906</v>
      </c>
      <c r="K5818" s="9">
        <v>30682</v>
      </c>
      <c r="L5818" s="7"/>
      <c r="M5818" s="7"/>
      <c r="N5818" s="7">
        <v>9334007238</v>
      </c>
      <c r="O5818" s="7"/>
      <c r="P5818" s="7"/>
      <c r="Q5818" s="7" t="s">
        <v>1424</v>
      </c>
      <c r="R5818" s="39" t="s">
        <v>4202</v>
      </c>
      <c r="S5818" s="7"/>
      <c r="T5818" s="7" t="s">
        <v>1328</v>
      </c>
      <c r="U5818" s="7"/>
      <c r="V5818" s="7"/>
      <c r="W5818" s="7"/>
      <c r="X5818" s="7"/>
      <c r="Y5818" s="39"/>
      <c r="Z5818" s="7"/>
      <c r="AA5818" s="7"/>
      <c r="AB5818" s="24"/>
      <c r="AC5818" t="s">
        <v>26453</v>
      </c>
      <c r="AD5818" t="s">
        <v>23380</v>
      </c>
    </row>
    <row r="5819" spans="1:30" x14ac:dyDescent="0.25">
      <c r="A5819" t="str">
        <f t="shared" si="209"/>
        <v>24490007</v>
      </c>
      <c r="B5819" s="23" t="s">
        <v>58</v>
      </c>
      <c r="C5819" s="7" t="s">
        <v>1669</v>
      </c>
      <c r="D5819" s="66" t="s">
        <v>602</v>
      </c>
      <c r="E5819" s="53" t="e">
        <f>VLOOKUP(D5819,'MPG Master'!$C$3:$I$716,7,0)</f>
        <v>#N/A</v>
      </c>
      <c r="F5819" s="7" t="e">
        <f>VLOOKUP(D5819,'MPG Master'!$C$3:$D$716,2,0)</f>
        <v>#N/A</v>
      </c>
      <c r="G5819" s="67" t="s">
        <v>1720</v>
      </c>
      <c r="H5819" s="53" t="e">
        <f t="shared" si="208"/>
        <v>#N/A</v>
      </c>
      <c r="I5819" s="7" t="s">
        <v>4029</v>
      </c>
      <c r="J5819" s="7" t="s">
        <v>4203</v>
      </c>
      <c r="K5819" s="9">
        <v>38224</v>
      </c>
      <c r="L5819" s="7"/>
      <c r="M5819" s="7"/>
      <c r="N5819" s="7">
        <v>8226830920</v>
      </c>
      <c r="O5819" s="7"/>
      <c r="P5819" s="7"/>
      <c r="Q5819" s="7" t="s">
        <v>1888</v>
      </c>
      <c r="R5819" s="39" t="s">
        <v>4204</v>
      </c>
      <c r="S5819" s="7"/>
      <c r="T5819" s="7" t="s">
        <v>784</v>
      </c>
      <c r="U5819" s="7"/>
      <c r="V5819" s="7"/>
      <c r="W5819" s="7"/>
      <c r="X5819" s="7"/>
      <c r="Y5819" s="39"/>
      <c r="Z5819" s="7"/>
      <c r="AA5819" s="7"/>
      <c r="AB5819" s="24"/>
      <c r="AC5819" t="s">
        <v>26453</v>
      </c>
      <c r="AD5819" t="s">
        <v>23380</v>
      </c>
    </row>
    <row r="5820" spans="1:30" x14ac:dyDescent="0.25">
      <c r="A5820" t="str">
        <f t="shared" si="209"/>
        <v>12130021</v>
      </c>
      <c r="B5820" s="23" t="s">
        <v>58</v>
      </c>
      <c r="C5820" s="7" t="s">
        <v>1452</v>
      </c>
      <c r="D5820" s="66" t="s">
        <v>331</v>
      </c>
      <c r="E5820" s="53" t="e">
        <f>VLOOKUP(D5820,'MPG Master'!$C$3:$I$716,7,0)</f>
        <v>#N/A</v>
      </c>
      <c r="F5820" s="7" t="e">
        <f>VLOOKUP(D5820,'MPG Master'!$C$3:$D$716,2,0)</f>
        <v>#N/A</v>
      </c>
      <c r="G5820" s="67" t="s">
        <v>1822</v>
      </c>
      <c r="H5820" s="53" t="e">
        <f t="shared" si="208"/>
        <v>#N/A</v>
      </c>
      <c r="I5820" s="7" t="s">
        <v>3669</v>
      </c>
      <c r="J5820" s="7" t="s">
        <v>20907</v>
      </c>
      <c r="K5820" s="9">
        <v>30541</v>
      </c>
      <c r="L5820" s="7"/>
      <c r="M5820" s="7"/>
      <c r="N5820" s="7"/>
      <c r="O5820" s="7"/>
      <c r="P5820" s="7"/>
      <c r="Q5820" s="7" t="s">
        <v>1716</v>
      </c>
      <c r="R5820" s="39" t="s">
        <v>4205</v>
      </c>
      <c r="S5820" s="7"/>
      <c r="T5820" s="7" t="s">
        <v>747</v>
      </c>
      <c r="U5820" s="7"/>
      <c r="V5820" s="7"/>
      <c r="W5820" s="7"/>
      <c r="X5820" s="7"/>
      <c r="Y5820" s="39"/>
      <c r="Z5820" s="7"/>
      <c r="AA5820" s="7"/>
      <c r="AB5820" s="24"/>
      <c r="AC5820" t="s">
        <v>26453</v>
      </c>
      <c r="AD5820" t="s">
        <v>23380</v>
      </c>
    </row>
    <row r="5821" spans="1:30" x14ac:dyDescent="0.25">
      <c r="A5821" t="str">
        <f t="shared" si="209"/>
        <v>12130020</v>
      </c>
      <c r="B5821" s="23" t="s">
        <v>58</v>
      </c>
      <c r="C5821" s="7" t="s">
        <v>1452</v>
      </c>
      <c r="D5821" s="66" t="s">
        <v>331</v>
      </c>
      <c r="E5821" s="53" t="e">
        <f>VLOOKUP(D5821,'MPG Master'!$C$3:$I$716,7,0)</f>
        <v>#N/A</v>
      </c>
      <c r="F5821" s="7" t="e">
        <f>VLOOKUP(D5821,'MPG Master'!$C$3:$D$716,2,0)</f>
        <v>#N/A</v>
      </c>
      <c r="G5821" s="67" t="s">
        <v>1819</v>
      </c>
      <c r="H5821" s="53" t="e">
        <f t="shared" si="208"/>
        <v>#N/A</v>
      </c>
      <c r="I5821" s="7" t="s">
        <v>4206</v>
      </c>
      <c r="J5821" s="7" t="s">
        <v>4207</v>
      </c>
      <c r="K5821" s="9">
        <v>31695</v>
      </c>
      <c r="L5821" s="7"/>
      <c r="M5821" s="7"/>
      <c r="N5821" s="7">
        <v>8084248921</v>
      </c>
      <c r="O5821" s="7"/>
      <c r="P5821" s="7"/>
      <c r="Q5821" s="7" t="s">
        <v>1716</v>
      </c>
      <c r="R5821" s="39" t="s">
        <v>4208</v>
      </c>
      <c r="S5821" s="7"/>
      <c r="T5821" s="7" t="s">
        <v>747</v>
      </c>
      <c r="U5821" s="7"/>
      <c r="V5821" s="7"/>
      <c r="W5821" s="7"/>
      <c r="X5821" s="7"/>
      <c r="Y5821" s="39"/>
      <c r="Z5821" s="7"/>
      <c r="AA5821" s="7"/>
      <c r="AB5821" s="24"/>
      <c r="AC5821" t="s">
        <v>26453</v>
      </c>
      <c r="AD5821" t="s">
        <v>23380</v>
      </c>
    </row>
    <row r="5822" spans="1:30" x14ac:dyDescent="0.25">
      <c r="A5822" t="str">
        <f t="shared" si="209"/>
        <v>12140027</v>
      </c>
      <c r="B5822" s="23" t="s">
        <v>58</v>
      </c>
      <c r="C5822" s="7" t="s">
        <v>1452</v>
      </c>
      <c r="D5822" s="66" t="s">
        <v>332</v>
      </c>
      <c r="E5822" s="53" t="e">
        <f>VLOOKUP(D5822,'MPG Master'!$C$3:$I$716,7,0)</f>
        <v>#N/A</v>
      </c>
      <c r="F5822" s="7" t="e">
        <f>VLOOKUP(D5822,'MPG Master'!$C$3:$D$716,2,0)</f>
        <v>#N/A</v>
      </c>
      <c r="G5822" s="67" t="s">
        <v>1840</v>
      </c>
      <c r="H5822" s="53" t="e">
        <f t="shared" si="208"/>
        <v>#N/A</v>
      </c>
      <c r="I5822" s="7" t="s">
        <v>4209</v>
      </c>
      <c r="J5822" s="7" t="s">
        <v>3298</v>
      </c>
      <c r="K5822" s="9">
        <v>30886</v>
      </c>
      <c r="L5822" s="7"/>
      <c r="M5822" s="7"/>
      <c r="N5822" s="7">
        <v>8102862935</v>
      </c>
      <c r="O5822" s="7"/>
      <c r="P5822" s="7"/>
      <c r="Q5822" s="7" t="s">
        <v>95</v>
      </c>
      <c r="R5822" s="39" t="s">
        <v>4210</v>
      </c>
      <c r="S5822" s="7"/>
      <c r="T5822" s="7" t="s">
        <v>774</v>
      </c>
      <c r="U5822" s="7"/>
      <c r="V5822" s="7"/>
      <c r="W5822" s="7"/>
      <c r="X5822" s="7"/>
      <c r="Y5822" s="39"/>
      <c r="Z5822" s="7"/>
      <c r="AA5822" s="7"/>
      <c r="AB5822" s="24"/>
      <c r="AC5822" t="s">
        <v>26453</v>
      </c>
      <c r="AD5822" t="s">
        <v>23380</v>
      </c>
    </row>
    <row r="5823" spans="1:30" x14ac:dyDescent="0.25">
      <c r="A5823" t="str">
        <f t="shared" si="209"/>
        <v>12270024</v>
      </c>
      <c r="B5823" s="23" t="s">
        <v>58</v>
      </c>
      <c r="C5823" s="7" t="s">
        <v>1452</v>
      </c>
      <c r="D5823" s="66" t="s">
        <v>338</v>
      </c>
      <c r="E5823" s="53" t="e">
        <f>VLOOKUP(D5823,'MPG Master'!$C$3:$I$716,7,0)</f>
        <v>#N/A</v>
      </c>
      <c r="F5823" s="7" t="e">
        <f>VLOOKUP(D5823,'MPG Master'!$C$3:$D$716,2,0)</f>
        <v>#N/A</v>
      </c>
      <c r="G5823" s="67" t="s">
        <v>1830</v>
      </c>
      <c r="H5823" s="53" t="e">
        <f t="shared" si="208"/>
        <v>#N/A</v>
      </c>
      <c r="I5823" s="7" t="s">
        <v>4211</v>
      </c>
      <c r="J5823" s="7" t="s">
        <v>1710</v>
      </c>
      <c r="K5823" s="9">
        <v>38691</v>
      </c>
      <c r="L5823" s="7"/>
      <c r="M5823" s="7"/>
      <c r="N5823" s="7">
        <v>9570308358</v>
      </c>
      <c r="O5823" s="7"/>
      <c r="P5823" s="7"/>
      <c r="Q5823" s="7" t="s">
        <v>1971</v>
      </c>
      <c r="R5823" s="39" t="s">
        <v>4212</v>
      </c>
      <c r="S5823" s="7"/>
      <c r="T5823" s="7" t="s">
        <v>4213</v>
      </c>
      <c r="U5823" s="7"/>
      <c r="V5823" s="7"/>
      <c r="W5823" s="7"/>
      <c r="X5823" s="7"/>
      <c r="Y5823" s="39"/>
      <c r="Z5823" s="7"/>
      <c r="AA5823" s="7"/>
      <c r="AB5823" s="24"/>
      <c r="AC5823" t="s">
        <v>26453</v>
      </c>
      <c r="AD5823" t="s">
        <v>23380</v>
      </c>
    </row>
    <row r="5824" spans="1:30" x14ac:dyDescent="0.25">
      <c r="A5824" t="str">
        <f t="shared" si="209"/>
        <v>12010079</v>
      </c>
      <c r="B5824" s="23" t="s">
        <v>58</v>
      </c>
      <c r="C5824" s="7" t="s">
        <v>1452</v>
      </c>
      <c r="D5824" s="66" t="s">
        <v>323</v>
      </c>
      <c r="E5824" s="53" t="e">
        <f>VLOOKUP(D5824,'MPG Master'!$C$3:$I$716,7,0)</f>
        <v>#N/A</v>
      </c>
      <c r="F5824" s="7" t="e">
        <f>VLOOKUP(D5824,'MPG Master'!$C$3:$D$716,2,0)</f>
        <v>#N/A</v>
      </c>
      <c r="G5824" s="67" t="s">
        <v>2278</v>
      </c>
      <c r="H5824" s="53" t="e">
        <f t="shared" si="208"/>
        <v>#N/A</v>
      </c>
      <c r="I5824" s="7" t="s">
        <v>4214</v>
      </c>
      <c r="J5824" s="7" t="s">
        <v>20908</v>
      </c>
      <c r="K5824" s="9">
        <v>28491</v>
      </c>
      <c r="L5824" s="7"/>
      <c r="M5824" s="7"/>
      <c r="N5824" s="7">
        <v>9508244219</v>
      </c>
      <c r="O5824" s="7"/>
      <c r="P5824" s="7"/>
      <c r="Q5824" s="7" t="s">
        <v>1701</v>
      </c>
      <c r="R5824" s="39" t="s">
        <v>4215</v>
      </c>
      <c r="S5824" s="7"/>
      <c r="T5824" s="7" t="s">
        <v>774</v>
      </c>
      <c r="U5824" s="7"/>
      <c r="V5824" s="7"/>
      <c r="W5824" s="7"/>
      <c r="X5824" s="7"/>
      <c r="Y5824" s="39"/>
      <c r="Z5824" s="7"/>
      <c r="AA5824" s="7"/>
      <c r="AB5824" s="24"/>
      <c r="AC5824" t="s">
        <v>26453</v>
      </c>
      <c r="AD5824" t="s">
        <v>23380</v>
      </c>
    </row>
    <row r="5825" spans="1:30" x14ac:dyDescent="0.25">
      <c r="A5825" t="str">
        <f t="shared" si="209"/>
        <v>12010078</v>
      </c>
      <c r="B5825" s="23" t="s">
        <v>58</v>
      </c>
      <c r="C5825" s="7" t="s">
        <v>1452</v>
      </c>
      <c r="D5825" s="66" t="s">
        <v>323</v>
      </c>
      <c r="E5825" s="53" t="e">
        <f>VLOOKUP(D5825,'MPG Master'!$C$3:$I$716,7,0)</f>
        <v>#N/A</v>
      </c>
      <c r="F5825" s="7" t="e">
        <f>VLOOKUP(D5825,'MPG Master'!$C$3:$D$716,2,0)</f>
        <v>#N/A</v>
      </c>
      <c r="G5825" s="67" t="s">
        <v>1988</v>
      </c>
      <c r="H5825" s="53" t="e">
        <f t="shared" si="208"/>
        <v>#N/A</v>
      </c>
      <c r="I5825" s="7" t="s">
        <v>4216</v>
      </c>
      <c r="J5825" s="7" t="s">
        <v>20909</v>
      </c>
      <c r="K5825" s="9">
        <v>27760</v>
      </c>
      <c r="L5825" s="7"/>
      <c r="M5825" s="7"/>
      <c r="N5825" s="7">
        <v>6205394263</v>
      </c>
      <c r="O5825" s="7"/>
      <c r="P5825" s="7"/>
      <c r="Q5825" s="7" t="s">
        <v>1851</v>
      </c>
      <c r="R5825" s="39" t="s">
        <v>4217</v>
      </c>
      <c r="S5825" s="7"/>
      <c r="T5825" s="7" t="s">
        <v>747</v>
      </c>
      <c r="U5825" s="7"/>
      <c r="V5825" s="7"/>
      <c r="W5825" s="7"/>
      <c r="X5825" s="7"/>
      <c r="Y5825" s="39"/>
      <c r="Z5825" s="7"/>
      <c r="AA5825" s="7"/>
      <c r="AB5825" s="24"/>
      <c r="AC5825" t="s">
        <v>26453</v>
      </c>
      <c r="AD5825" t="s">
        <v>23380</v>
      </c>
    </row>
    <row r="5826" spans="1:30" x14ac:dyDescent="0.25">
      <c r="A5826" t="str">
        <f t="shared" ref="A5826:A5885" si="210">CONCATENATE(D5826,G5826)</f>
        <v>12270025</v>
      </c>
      <c r="B5826" s="23" t="s">
        <v>58</v>
      </c>
      <c r="C5826" s="7" t="s">
        <v>1452</v>
      </c>
      <c r="D5826" s="66" t="s">
        <v>338</v>
      </c>
      <c r="E5826" s="53" t="e">
        <f>VLOOKUP(D5826,'MPG Master'!$C$3:$I$716,7,0)</f>
        <v>#N/A</v>
      </c>
      <c r="F5826" s="7" t="e">
        <f>VLOOKUP(D5826,'MPG Master'!$C$3:$D$716,2,0)</f>
        <v>#N/A</v>
      </c>
      <c r="G5826" s="67" t="s">
        <v>1833</v>
      </c>
      <c r="H5826" s="53" t="e">
        <f t="shared" si="208"/>
        <v>#N/A</v>
      </c>
      <c r="I5826" s="7" t="s">
        <v>4157</v>
      </c>
      <c r="J5826" s="7" t="s">
        <v>20910</v>
      </c>
      <c r="K5826" s="9">
        <v>32143</v>
      </c>
      <c r="L5826" s="7"/>
      <c r="M5826" s="7"/>
      <c r="N5826" s="7">
        <v>9534907620</v>
      </c>
      <c r="O5826" s="7"/>
      <c r="P5826" s="7"/>
      <c r="Q5826" s="7" t="s">
        <v>1851</v>
      </c>
      <c r="R5826" s="39" t="s">
        <v>4218</v>
      </c>
      <c r="S5826" s="7"/>
      <c r="T5826" s="7" t="s">
        <v>747</v>
      </c>
      <c r="U5826" s="7"/>
      <c r="V5826" s="7"/>
      <c r="W5826" s="7"/>
      <c r="X5826" s="7"/>
      <c r="Y5826" s="39"/>
      <c r="Z5826" s="7"/>
      <c r="AA5826" s="7"/>
      <c r="AB5826" s="24"/>
      <c r="AC5826" t="s">
        <v>26453</v>
      </c>
      <c r="AD5826" t="s">
        <v>23380</v>
      </c>
    </row>
    <row r="5827" spans="1:30" x14ac:dyDescent="0.25">
      <c r="A5827" t="str">
        <f t="shared" si="210"/>
        <v>12010080</v>
      </c>
      <c r="B5827" s="23" t="s">
        <v>58</v>
      </c>
      <c r="C5827" s="7" t="s">
        <v>1452</v>
      </c>
      <c r="D5827" s="66" t="s">
        <v>323</v>
      </c>
      <c r="E5827" s="53" t="e">
        <f>VLOOKUP(D5827,'MPG Master'!$C$3:$I$716,7,0)</f>
        <v>#N/A</v>
      </c>
      <c r="F5827" s="7" t="e">
        <f>VLOOKUP(D5827,'MPG Master'!$C$3:$D$716,2,0)</f>
        <v>#N/A</v>
      </c>
      <c r="G5827" s="67" t="s">
        <v>2452</v>
      </c>
      <c r="H5827" s="53" t="e">
        <f t="shared" ref="H5827:H5890" si="211">E5827&amp;G5827</f>
        <v>#N/A</v>
      </c>
      <c r="I5827" s="7" t="s">
        <v>4219</v>
      </c>
      <c r="J5827" s="7" t="s">
        <v>19243</v>
      </c>
      <c r="K5827" s="9">
        <v>20455</v>
      </c>
      <c r="L5827" s="7"/>
      <c r="M5827" s="7"/>
      <c r="N5827" s="7">
        <v>6201488935</v>
      </c>
      <c r="O5827" s="7"/>
      <c r="P5827" s="7"/>
      <c r="Q5827" s="7" t="s">
        <v>95</v>
      </c>
      <c r="R5827" s="39" t="s">
        <v>4220</v>
      </c>
      <c r="S5827" s="7"/>
      <c r="T5827" s="7" t="s">
        <v>774</v>
      </c>
      <c r="U5827" s="7"/>
      <c r="V5827" s="7"/>
      <c r="W5827" s="7"/>
      <c r="X5827" s="7"/>
      <c r="Y5827" s="39"/>
      <c r="Z5827" s="7"/>
      <c r="AA5827" s="7"/>
      <c r="AB5827" s="24"/>
      <c r="AC5827" t="s">
        <v>26453</v>
      </c>
      <c r="AD5827" t="s">
        <v>23380</v>
      </c>
    </row>
    <row r="5828" spans="1:30" x14ac:dyDescent="0.25">
      <c r="A5828" t="str">
        <f t="shared" si="210"/>
        <v>85730003</v>
      </c>
      <c r="B5828" s="23" t="s">
        <v>58</v>
      </c>
      <c r="C5828" s="7" t="s">
        <v>966</v>
      </c>
      <c r="D5828" s="66" t="s">
        <v>408</v>
      </c>
      <c r="E5828" s="53" t="e">
        <f>VLOOKUP(D5828,'MPG Master'!$C$3:$I$716,7,0)</f>
        <v>#N/A</v>
      </c>
      <c r="F5828" s="7" t="e">
        <f>VLOOKUP(D5828,'MPG Master'!$C$3:$D$716,2,0)</f>
        <v>#N/A</v>
      </c>
      <c r="G5828" s="67" t="s">
        <v>61</v>
      </c>
      <c r="H5828" s="53" t="e">
        <f t="shared" si="211"/>
        <v>#N/A</v>
      </c>
      <c r="I5828" s="7" t="s">
        <v>4221</v>
      </c>
      <c r="J5828" s="7" t="s">
        <v>4222</v>
      </c>
      <c r="K5828" s="9">
        <v>34535</v>
      </c>
      <c r="L5828" s="7"/>
      <c r="M5828" s="7"/>
      <c r="N5828" s="7"/>
      <c r="O5828" s="7"/>
      <c r="P5828" s="7"/>
      <c r="Q5828" s="7" t="s">
        <v>95</v>
      </c>
      <c r="R5828" s="39" t="s">
        <v>4223</v>
      </c>
      <c r="S5828" s="7"/>
      <c r="T5828" s="7" t="s">
        <v>971</v>
      </c>
      <c r="U5828" s="7"/>
      <c r="V5828" s="7"/>
      <c r="W5828" s="7"/>
      <c r="X5828" s="7"/>
      <c r="Y5828" s="39"/>
      <c r="Z5828" s="7"/>
      <c r="AA5828" s="7"/>
      <c r="AB5828" s="24"/>
      <c r="AC5828" t="s">
        <v>26453</v>
      </c>
      <c r="AD5828" t="s">
        <v>23380</v>
      </c>
    </row>
    <row r="5829" spans="1:30" x14ac:dyDescent="0.25">
      <c r="A5829" t="str">
        <f t="shared" si="210"/>
        <v>85730004</v>
      </c>
      <c r="B5829" s="23" t="s">
        <v>58</v>
      </c>
      <c r="C5829" s="7" t="s">
        <v>966</v>
      </c>
      <c r="D5829" s="66" t="s">
        <v>408</v>
      </c>
      <c r="E5829" s="53" t="e">
        <f>VLOOKUP(D5829,'MPG Master'!$C$3:$I$716,7,0)</f>
        <v>#N/A</v>
      </c>
      <c r="F5829" s="7" t="e">
        <f>VLOOKUP(D5829,'MPG Master'!$C$3:$D$716,2,0)</f>
        <v>#N/A</v>
      </c>
      <c r="G5829" s="67" t="s">
        <v>1679</v>
      </c>
      <c r="H5829" s="53" t="e">
        <f t="shared" si="211"/>
        <v>#N/A</v>
      </c>
      <c r="I5829" s="7" t="s">
        <v>1807</v>
      </c>
      <c r="J5829" s="7" t="s">
        <v>4222</v>
      </c>
      <c r="K5829" s="9">
        <v>26299</v>
      </c>
      <c r="L5829" s="7"/>
      <c r="M5829" s="7"/>
      <c r="N5829" s="7"/>
      <c r="O5829" s="7"/>
      <c r="P5829" s="7"/>
      <c r="Q5829" s="7" t="s">
        <v>1808</v>
      </c>
      <c r="R5829" s="39" t="s">
        <v>4224</v>
      </c>
      <c r="S5829" s="7"/>
      <c r="T5829" s="7" t="s">
        <v>963</v>
      </c>
      <c r="U5829" s="7"/>
      <c r="V5829" s="7"/>
      <c r="W5829" s="7"/>
      <c r="X5829" s="7"/>
      <c r="Y5829" s="39"/>
      <c r="Z5829" s="7"/>
      <c r="AA5829" s="7"/>
      <c r="AB5829" s="24"/>
      <c r="AC5829" t="s">
        <v>26453</v>
      </c>
      <c r="AD5829" t="s">
        <v>23380</v>
      </c>
    </row>
    <row r="5830" spans="1:30" x14ac:dyDescent="0.25">
      <c r="A5830" t="str">
        <f t="shared" si="210"/>
        <v>85730005</v>
      </c>
      <c r="B5830" s="23" t="s">
        <v>58</v>
      </c>
      <c r="C5830" s="7" t="s">
        <v>966</v>
      </c>
      <c r="D5830" s="66" t="s">
        <v>408</v>
      </c>
      <c r="E5830" s="53" t="e">
        <f>VLOOKUP(D5830,'MPG Master'!$C$3:$I$716,7,0)</f>
        <v>#N/A</v>
      </c>
      <c r="F5830" s="7" t="e">
        <f>VLOOKUP(D5830,'MPG Master'!$C$3:$D$716,2,0)</f>
        <v>#N/A</v>
      </c>
      <c r="G5830" s="67" t="s">
        <v>1680</v>
      </c>
      <c r="H5830" s="53" t="e">
        <f t="shared" si="211"/>
        <v>#N/A</v>
      </c>
      <c r="I5830" s="7" t="s">
        <v>4222</v>
      </c>
      <c r="J5830" s="7" t="s">
        <v>20911</v>
      </c>
      <c r="K5830" s="9">
        <v>17533</v>
      </c>
      <c r="L5830" s="7"/>
      <c r="M5830" s="7"/>
      <c r="N5830" s="7"/>
      <c r="O5830" s="7"/>
      <c r="P5830" s="7"/>
      <c r="Q5830" s="7" t="s">
        <v>1808</v>
      </c>
      <c r="R5830" s="39" t="s">
        <v>4225</v>
      </c>
      <c r="S5830" s="7"/>
      <c r="T5830" s="7" t="s">
        <v>963</v>
      </c>
      <c r="U5830" s="7"/>
      <c r="V5830" s="7"/>
      <c r="W5830" s="7"/>
      <c r="X5830" s="7"/>
      <c r="Y5830" s="39"/>
      <c r="Z5830" s="7"/>
      <c r="AA5830" s="7"/>
      <c r="AB5830" s="24"/>
      <c r="AC5830" t="s">
        <v>26453</v>
      </c>
      <c r="AD5830" t="s">
        <v>23380</v>
      </c>
    </row>
    <row r="5831" spans="1:30" x14ac:dyDescent="0.25">
      <c r="A5831" t="str">
        <f t="shared" si="210"/>
        <v>97710014</v>
      </c>
      <c r="B5831" s="23" t="s">
        <v>58</v>
      </c>
      <c r="C5831" s="7" t="s">
        <v>1674</v>
      </c>
      <c r="D5831" s="66" t="s">
        <v>491</v>
      </c>
      <c r="E5831" s="53" t="e">
        <f>VLOOKUP(D5831,'MPG Master'!$C$3:$I$716,7,0)</f>
        <v>#N/A</v>
      </c>
      <c r="F5831" s="7" t="e">
        <f>VLOOKUP(D5831,'MPG Master'!$C$3:$D$716,2,0)</f>
        <v>#N/A</v>
      </c>
      <c r="G5831" s="67" t="s">
        <v>1736</v>
      </c>
      <c r="H5831" s="53" t="e">
        <f t="shared" si="211"/>
        <v>#N/A</v>
      </c>
      <c r="I5831" s="7" t="s">
        <v>1976</v>
      </c>
      <c r="J5831" s="7" t="s">
        <v>20912</v>
      </c>
      <c r="K5831" s="9">
        <v>25969</v>
      </c>
      <c r="L5831" s="7"/>
      <c r="M5831" s="7"/>
      <c r="N5831" s="7">
        <v>7488755982</v>
      </c>
      <c r="O5831" s="7"/>
      <c r="P5831" s="7"/>
      <c r="Q5831" s="7" t="s">
        <v>95</v>
      </c>
      <c r="R5831" s="39" t="s">
        <v>4226</v>
      </c>
      <c r="S5831" s="7"/>
      <c r="T5831" s="7" t="s">
        <v>1096</v>
      </c>
      <c r="U5831" s="7"/>
      <c r="V5831" s="7"/>
      <c r="W5831" s="7"/>
      <c r="X5831" s="7"/>
      <c r="Y5831" s="39"/>
      <c r="Z5831" s="7"/>
      <c r="AA5831" s="7"/>
      <c r="AB5831" s="24"/>
      <c r="AC5831" t="s">
        <v>26453</v>
      </c>
      <c r="AD5831" t="s">
        <v>23380</v>
      </c>
    </row>
    <row r="5832" spans="1:30" x14ac:dyDescent="0.25">
      <c r="A5832" t="str">
        <f t="shared" si="210"/>
        <v>97500030</v>
      </c>
      <c r="B5832" s="23" t="s">
        <v>58</v>
      </c>
      <c r="C5832" s="7" t="s">
        <v>1664</v>
      </c>
      <c r="D5832" s="66" t="s">
        <v>481</v>
      </c>
      <c r="E5832" s="53" t="e">
        <f>VLOOKUP(D5832,'MPG Master'!$C$3:$I$716,7,0)</f>
        <v>#N/A</v>
      </c>
      <c r="F5832" s="7" t="e">
        <f>VLOOKUP(D5832,'MPG Master'!$C$3:$D$716,2,0)</f>
        <v>#N/A</v>
      </c>
      <c r="G5832" s="67" t="s">
        <v>380</v>
      </c>
      <c r="H5832" s="53" t="e">
        <f t="shared" si="211"/>
        <v>#N/A</v>
      </c>
      <c r="I5832" s="7" t="s">
        <v>4227</v>
      </c>
      <c r="J5832" s="7" t="s">
        <v>4228</v>
      </c>
      <c r="K5832" s="9">
        <v>23012</v>
      </c>
      <c r="L5832" s="7"/>
      <c r="M5832" s="7"/>
      <c r="N5832" s="7">
        <v>9801266319</v>
      </c>
      <c r="O5832" s="7"/>
      <c r="P5832" s="7"/>
      <c r="Q5832" s="7" t="s">
        <v>1716</v>
      </c>
      <c r="R5832" s="39" t="s">
        <v>4229</v>
      </c>
      <c r="S5832" s="7"/>
      <c r="T5832" s="7" t="s">
        <v>747</v>
      </c>
      <c r="U5832" s="7"/>
      <c r="V5832" s="7"/>
      <c r="W5832" s="7"/>
      <c r="X5832" s="7"/>
      <c r="Y5832" s="39"/>
      <c r="Z5832" s="7"/>
      <c r="AA5832" s="7"/>
      <c r="AB5832" s="24"/>
      <c r="AC5832" t="s">
        <v>26453</v>
      </c>
      <c r="AD5832" t="s">
        <v>23380</v>
      </c>
    </row>
    <row r="5833" spans="1:30" x14ac:dyDescent="0.25">
      <c r="A5833" t="str">
        <f t="shared" si="210"/>
        <v>40290248</v>
      </c>
      <c r="B5833" s="23" t="s">
        <v>58</v>
      </c>
      <c r="C5833" s="7" t="s">
        <v>864</v>
      </c>
      <c r="D5833" s="66" t="s">
        <v>348</v>
      </c>
      <c r="E5833" s="53" t="e">
        <f>VLOOKUP(D5833,'MPG Master'!$C$3:$I$716,7,0)</f>
        <v>#N/A</v>
      </c>
      <c r="F5833" s="7" t="e">
        <f>VLOOKUP(D5833,'MPG Master'!$C$3:$D$716,2,0)</f>
        <v>#N/A</v>
      </c>
      <c r="G5833" s="67" t="s">
        <v>4230</v>
      </c>
      <c r="H5833" s="53" t="e">
        <f t="shared" si="211"/>
        <v>#N/A</v>
      </c>
      <c r="I5833" s="7" t="s">
        <v>4231</v>
      </c>
      <c r="J5833" s="7" t="s">
        <v>18165</v>
      </c>
      <c r="K5833" s="9">
        <v>29587</v>
      </c>
      <c r="L5833" s="7"/>
      <c r="M5833" s="7"/>
      <c r="N5833" s="7"/>
      <c r="O5833" s="7"/>
      <c r="P5833" s="7"/>
      <c r="Q5833" s="7" t="s">
        <v>99</v>
      </c>
      <c r="R5833" s="39" t="s">
        <v>4232</v>
      </c>
      <c r="S5833" s="7"/>
      <c r="T5833" s="7" t="s">
        <v>1926</v>
      </c>
      <c r="U5833" s="7"/>
      <c r="V5833" s="7"/>
      <c r="W5833" s="7"/>
      <c r="X5833" s="7"/>
      <c r="Y5833" s="39"/>
      <c r="Z5833" s="7"/>
      <c r="AA5833" s="7"/>
      <c r="AB5833" s="24"/>
      <c r="AC5833" t="s">
        <v>26453</v>
      </c>
      <c r="AD5833" t="s">
        <v>23380</v>
      </c>
    </row>
    <row r="5834" spans="1:30" x14ac:dyDescent="0.25">
      <c r="A5834" t="str">
        <f t="shared" si="210"/>
        <v>50460147</v>
      </c>
      <c r="B5834" s="23" t="s">
        <v>58</v>
      </c>
      <c r="C5834" s="7" t="s">
        <v>864</v>
      </c>
      <c r="D5834" s="66" t="s">
        <v>405</v>
      </c>
      <c r="E5834" s="53" t="e">
        <f>VLOOKUP(D5834,'MPG Master'!$C$3:$I$716,7,0)</f>
        <v>#N/A</v>
      </c>
      <c r="F5834" s="7" t="e">
        <f>VLOOKUP(D5834,'MPG Master'!$C$3:$D$716,2,0)</f>
        <v>#N/A</v>
      </c>
      <c r="G5834" s="67" t="s">
        <v>2425</v>
      </c>
      <c r="H5834" s="53" t="e">
        <f t="shared" si="211"/>
        <v>#N/A</v>
      </c>
      <c r="I5834" s="7" t="s">
        <v>4233</v>
      </c>
      <c r="J5834" s="7" t="s">
        <v>20913</v>
      </c>
      <c r="K5834" s="9">
        <v>30317</v>
      </c>
      <c r="L5834" s="7"/>
      <c r="M5834" s="7"/>
      <c r="N5834" s="7">
        <v>7324882694</v>
      </c>
      <c r="O5834" s="7"/>
      <c r="P5834" s="7"/>
      <c r="Q5834" s="7" t="s">
        <v>99</v>
      </c>
      <c r="R5834" s="39" t="s">
        <v>4234</v>
      </c>
      <c r="S5834" s="7"/>
      <c r="T5834" s="7" t="s">
        <v>3053</v>
      </c>
      <c r="U5834" s="7"/>
      <c r="V5834" s="7"/>
      <c r="W5834" s="7"/>
      <c r="X5834" s="7"/>
      <c r="Y5834" s="39"/>
      <c r="Z5834" s="7"/>
      <c r="AA5834" s="7"/>
      <c r="AB5834" s="24"/>
      <c r="AC5834" t="s">
        <v>26453</v>
      </c>
      <c r="AD5834" t="s">
        <v>23380</v>
      </c>
    </row>
    <row r="5835" spans="1:30" x14ac:dyDescent="0.25">
      <c r="A5835" t="str">
        <f t="shared" si="210"/>
        <v>24580015</v>
      </c>
      <c r="B5835" s="23" t="s">
        <v>58</v>
      </c>
      <c r="C5835" s="7" t="s">
        <v>1669</v>
      </c>
      <c r="D5835" s="66" t="s">
        <v>611</v>
      </c>
      <c r="E5835" s="53" t="e">
        <f>VLOOKUP(D5835,'MPG Master'!$C$3:$I$716,7,0)</f>
        <v>#N/A</v>
      </c>
      <c r="F5835" s="7" t="e">
        <f>VLOOKUP(D5835,'MPG Master'!$C$3:$D$716,2,0)</f>
        <v>#N/A</v>
      </c>
      <c r="G5835" s="67" t="s">
        <v>1739</v>
      </c>
      <c r="H5835" s="53" t="e">
        <f t="shared" si="211"/>
        <v>#N/A</v>
      </c>
      <c r="I5835" s="7" t="s">
        <v>4235</v>
      </c>
      <c r="J5835" s="7" t="s">
        <v>4236</v>
      </c>
      <c r="K5835" s="9">
        <v>25204</v>
      </c>
      <c r="L5835" s="7"/>
      <c r="M5835" s="7"/>
      <c r="N5835" s="7">
        <v>9504961436</v>
      </c>
      <c r="O5835" s="7"/>
      <c r="P5835" s="7"/>
      <c r="Q5835" s="7" t="s">
        <v>1050</v>
      </c>
      <c r="R5835" s="39" t="s">
        <v>4237</v>
      </c>
      <c r="S5835" s="7"/>
      <c r="T5835" s="7" t="s">
        <v>1365</v>
      </c>
      <c r="U5835" s="7"/>
      <c r="V5835" s="7"/>
      <c r="W5835" s="7"/>
      <c r="X5835" s="7"/>
      <c r="Y5835" s="39"/>
      <c r="Z5835" s="7"/>
      <c r="AA5835" s="7"/>
      <c r="AB5835" s="24"/>
      <c r="AC5835" t="s">
        <v>26453</v>
      </c>
      <c r="AD5835" t="s">
        <v>23380</v>
      </c>
    </row>
    <row r="5836" spans="1:30" x14ac:dyDescent="0.25">
      <c r="A5836" t="str">
        <f t="shared" si="210"/>
        <v>24580009</v>
      </c>
      <c r="B5836" s="23" t="s">
        <v>58</v>
      </c>
      <c r="C5836" s="7" t="s">
        <v>1669</v>
      </c>
      <c r="D5836" s="66" t="s">
        <v>611</v>
      </c>
      <c r="E5836" s="53" t="e">
        <f>VLOOKUP(D5836,'MPG Master'!$C$3:$I$716,7,0)</f>
        <v>#N/A</v>
      </c>
      <c r="F5836" s="7" t="e">
        <f>VLOOKUP(D5836,'MPG Master'!$C$3:$D$716,2,0)</f>
        <v>#N/A</v>
      </c>
      <c r="G5836" s="67" t="s">
        <v>1706</v>
      </c>
      <c r="H5836" s="53" t="e">
        <f t="shared" si="211"/>
        <v>#N/A</v>
      </c>
      <c r="I5836" s="7" t="s">
        <v>4238</v>
      </c>
      <c r="J5836" s="7" t="s">
        <v>20914</v>
      </c>
      <c r="K5836" s="9">
        <v>31413</v>
      </c>
      <c r="L5836" s="7"/>
      <c r="M5836" s="7"/>
      <c r="N5836" s="7">
        <v>9507238702</v>
      </c>
      <c r="O5836" s="7"/>
      <c r="P5836" s="7"/>
      <c r="Q5836" s="7" t="s">
        <v>2256</v>
      </c>
      <c r="R5836" s="39" t="s">
        <v>4239</v>
      </c>
      <c r="S5836" s="7"/>
      <c r="T5836" s="7" t="s">
        <v>3782</v>
      </c>
      <c r="U5836" s="7"/>
      <c r="V5836" s="7"/>
      <c r="W5836" s="7"/>
      <c r="X5836" s="7"/>
      <c r="Y5836" s="39"/>
      <c r="Z5836" s="7"/>
      <c r="AA5836" s="7"/>
      <c r="AB5836" s="24"/>
      <c r="AC5836" t="s">
        <v>26453</v>
      </c>
      <c r="AD5836" t="s">
        <v>23380</v>
      </c>
    </row>
    <row r="5837" spans="1:30" x14ac:dyDescent="0.25">
      <c r="A5837" t="str">
        <f t="shared" si="210"/>
        <v>24580006</v>
      </c>
      <c r="B5837" s="23" t="s">
        <v>58</v>
      </c>
      <c r="C5837" s="7" t="s">
        <v>1669</v>
      </c>
      <c r="D5837" s="66" t="s">
        <v>611</v>
      </c>
      <c r="E5837" s="53" t="e">
        <f>VLOOKUP(D5837,'MPG Master'!$C$3:$I$716,7,0)</f>
        <v>#N/A</v>
      </c>
      <c r="F5837" s="7" t="e">
        <f>VLOOKUP(D5837,'MPG Master'!$C$3:$D$716,2,0)</f>
        <v>#N/A</v>
      </c>
      <c r="G5837" s="67" t="s">
        <v>378</v>
      </c>
      <c r="H5837" s="53" t="e">
        <f t="shared" si="211"/>
        <v>#N/A</v>
      </c>
      <c r="I5837" s="7" t="s">
        <v>4240</v>
      </c>
      <c r="J5837" s="7" t="s">
        <v>20915</v>
      </c>
      <c r="K5837" s="9">
        <v>28856</v>
      </c>
      <c r="L5837" s="7"/>
      <c r="M5837" s="7"/>
      <c r="N5837" s="7">
        <v>6299626268</v>
      </c>
      <c r="O5837" s="7"/>
      <c r="P5837" s="7"/>
      <c r="Q5837" s="7" t="s">
        <v>1050</v>
      </c>
      <c r="R5837" s="39" t="s">
        <v>4241</v>
      </c>
      <c r="S5837" s="7"/>
      <c r="T5837" s="7" t="s">
        <v>1365</v>
      </c>
      <c r="U5837" s="7"/>
      <c r="V5837" s="7"/>
      <c r="W5837" s="7"/>
      <c r="X5837" s="7"/>
      <c r="Y5837" s="39"/>
      <c r="Z5837" s="7"/>
      <c r="AA5837" s="7"/>
      <c r="AB5837" s="24"/>
      <c r="AC5837" t="s">
        <v>26453</v>
      </c>
      <c r="AD5837" t="s">
        <v>23380</v>
      </c>
    </row>
    <row r="5838" spans="1:30" x14ac:dyDescent="0.25">
      <c r="A5838" t="str">
        <f t="shared" si="210"/>
        <v>24580017</v>
      </c>
      <c r="B5838" s="23" t="s">
        <v>58</v>
      </c>
      <c r="C5838" s="7" t="s">
        <v>1669</v>
      </c>
      <c r="D5838" s="66" t="s">
        <v>611</v>
      </c>
      <c r="E5838" s="53" t="e">
        <f>VLOOKUP(D5838,'MPG Master'!$C$3:$I$716,7,0)</f>
        <v>#N/A</v>
      </c>
      <c r="F5838" s="7" t="e">
        <f>VLOOKUP(D5838,'MPG Master'!$C$3:$D$716,2,0)</f>
        <v>#N/A</v>
      </c>
      <c r="G5838" s="67" t="s">
        <v>1683</v>
      </c>
      <c r="H5838" s="53" t="e">
        <f t="shared" si="211"/>
        <v>#N/A</v>
      </c>
      <c r="I5838" s="7" t="s">
        <v>4242</v>
      </c>
      <c r="J5838" s="7" t="s">
        <v>20916</v>
      </c>
      <c r="K5838" s="9">
        <v>30682</v>
      </c>
      <c r="L5838" s="7"/>
      <c r="M5838" s="7"/>
      <c r="N5838" s="7">
        <v>7542005837</v>
      </c>
      <c r="O5838" s="7"/>
      <c r="P5838" s="7"/>
      <c r="Q5838" s="7" t="s">
        <v>4243</v>
      </c>
      <c r="R5838" s="39" t="s">
        <v>4244</v>
      </c>
      <c r="S5838" s="7"/>
      <c r="T5838" s="7" t="s">
        <v>4245</v>
      </c>
      <c r="U5838" s="7"/>
      <c r="V5838" s="7"/>
      <c r="W5838" s="7"/>
      <c r="X5838" s="7"/>
      <c r="Y5838" s="39"/>
      <c r="Z5838" s="7"/>
      <c r="AA5838" s="7"/>
      <c r="AB5838" s="24"/>
      <c r="AC5838" t="s">
        <v>26453</v>
      </c>
      <c r="AD5838" t="s">
        <v>23380</v>
      </c>
    </row>
    <row r="5839" spans="1:30" x14ac:dyDescent="0.25">
      <c r="A5839" t="str">
        <f t="shared" si="210"/>
        <v>24580003</v>
      </c>
      <c r="B5839" s="23" t="s">
        <v>58</v>
      </c>
      <c r="C5839" s="7" t="s">
        <v>1669</v>
      </c>
      <c r="D5839" s="66" t="s">
        <v>611</v>
      </c>
      <c r="E5839" s="53" t="e">
        <f>VLOOKUP(D5839,'MPG Master'!$C$3:$I$716,7,0)</f>
        <v>#N/A</v>
      </c>
      <c r="F5839" s="7" t="e">
        <f>VLOOKUP(D5839,'MPG Master'!$C$3:$D$716,2,0)</f>
        <v>#N/A</v>
      </c>
      <c r="G5839" s="67" t="s">
        <v>61</v>
      </c>
      <c r="H5839" s="53" t="e">
        <f t="shared" si="211"/>
        <v>#N/A</v>
      </c>
      <c r="I5839" s="7" t="s">
        <v>1976</v>
      </c>
      <c r="J5839" s="7" t="s">
        <v>20917</v>
      </c>
      <c r="K5839" s="9">
        <v>25204</v>
      </c>
      <c r="L5839" s="7"/>
      <c r="M5839" s="7"/>
      <c r="N5839" s="7">
        <v>9905644629</v>
      </c>
      <c r="O5839" s="7"/>
      <c r="P5839" s="7"/>
      <c r="Q5839" s="7" t="s">
        <v>1808</v>
      </c>
      <c r="R5839" s="39" t="s">
        <v>4246</v>
      </c>
      <c r="S5839" s="7"/>
      <c r="T5839" s="7" t="s">
        <v>1388</v>
      </c>
      <c r="U5839" s="7"/>
      <c r="V5839" s="7"/>
      <c r="W5839" s="7"/>
      <c r="X5839" s="7"/>
      <c r="Y5839" s="39"/>
      <c r="Z5839" s="7"/>
      <c r="AA5839" s="7"/>
      <c r="AB5839" s="24"/>
      <c r="AC5839" t="s">
        <v>26453</v>
      </c>
      <c r="AD5839" t="s">
        <v>23380</v>
      </c>
    </row>
    <row r="5840" spans="1:30" x14ac:dyDescent="0.25">
      <c r="A5840" t="str">
        <f t="shared" si="210"/>
        <v>24580004</v>
      </c>
      <c r="B5840" s="23" t="s">
        <v>58</v>
      </c>
      <c r="C5840" s="7" t="s">
        <v>1669</v>
      </c>
      <c r="D5840" s="66" t="s">
        <v>611</v>
      </c>
      <c r="E5840" s="53" t="e">
        <f>VLOOKUP(D5840,'MPG Master'!$C$3:$I$716,7,0)</f>
        <v>#N/A</v>
      </c>
      <c r="F5840" s="7" t="e">
        <f>VLOOKUP(D5840,'MPG Master'!$C$3:$D$716,2,0)</f>
        <v>#N/A</v>
      </c>
      <c r="G5840" s="67" t="s">
        <v>1679</v>
      </c>
      <c r="H5840" s="53" t="e">
        <f t="shared" si="211"/>
        <v>#N/A</v>
      </c>
      <c r="I5840" s="7" t="s">
        <v>4247</v>
      </c>
      <c r="J5840" s="7" t="s">
        <v>20918</v>
      </c>
      <c r="K5840" s="9">
        <v>35316</v>
      </c>
      <c r="L5840" s="7"/>
      <c r="M5840" s="7"/>
      <c r="N5840" s="7">
        <v>9431040578</v>
      </c>
      <c r="O5840" s="7"/>
      <c r="P5840" s="7"/>
      <c r="Q5840" s="7" t="s">
        <v>1879</v>
      </c>
      <c r="R5840" s="39" t="s">
        <v>4248</v>
      </c>
      <c r="S5840" s="7"/>
      <c r="T5840" s="7" t="s">
        <v>747</v>
      </c>
      <c r="U5840" s="7"/>
      <c r="V5840" s="7"/>
      <c r="W5840" s="7"/>
      <c r="X5840" s="7"/>
      <c r="Y5840" s="39"/>
      <c r="Z5840" s="7"/>
      <c r="AA5840" s="7"/>
      <c r="AB5840" s="24"/>
      <c r="AC5840" t="s">
        <v>26453</v>
      </c>
      <c r="AD5840" t="s">
        <v>23380</v>
      </c>
    </row>
    <row r="5841" spans="1:30" x14ac:dyDescent="0.25">
      <c r="A5841" t="str">
        <f t="shared" si="210"/>
        <v>24580007</v>
      </c>
      <c r="B5841" s="23" t="s">
        <v>58</v>
      </c>
      <c r="C5841" s="7" t="s">
        <v>1669</v>
      </c>
      <c r="D5841" s="66" t="s">
        <v>611</v>
      </c>
      <c r="E5841" s="53" t="e">
        <f>VLOOKUP(D5841,'MPG Master'!$C$3:$I$716,7,0)</f>
        <v>#N/A</v>
      </c>
      <c r="F5841" s="7" t="e">
        <f>VLOOKUP(D5841,'MPG Master'!$C$3:$D$716,2,0)</f>
        <v>#N/A</v>
      </c>
      <c r="G5841" s="67" t="s">
        <v>1720</v>
      </c>
      <c r="H5841" s="53" t="e">
        <f t="shared" si="211"/>
        <v>#N/A</v>
      </c>
      <c r="I5841" s="7" t="s">
        <v>4249</v>
      </c>
      <c r="J5841" s="7" t="s">
        <v>911</v>
      </c>
      <c r="K5841" s="9">
        <v>31778</v>
      </c>
      <c r="L5841" s="7"/>
      <c r="M5841" s="7"/>
      <c r="N5841" s="7">
        <v>8083330090</v>
      </c>
      <c r="O5841" s="7"/>
      <c r="P5841" s="7"/>
      <c r="Q5841" s="7" t="s">
        <v>1050</v>
      </c>
      <c r="R5841" s="39" t="s">
        <v>4250</v>
      </c>
      <c r="S5841" s="7"/>
      <c r="T5841" s="7" t="s">
        <v>1365</v>
      </c>
      <c r="U5841" s="7"/>
      <c r="V5841" s="7"/>
      <c r="W5841" s="7"/>
      <c r="X5841" s="7"/>
      <c r="Y5841" s="39"/>
      <c r="Z5841" s="7"/>
      <c r="AA5841" s="7"/>
      <c r="AB5841" s="24"/>
      <c r="AC5841" t="s">
        <v>26453</v>
      </c>
      <c r="AD5841" t="s">
        <v>23380</v>
      </c>
    </row>
    <row r="5842" spans="1:30" x14ac:dyDescent="0.25">
      <c r="A5842" t="str">
        <f t="shared" si="210"/>
        <v>24580008</v>
      </c>
      <c r="B5842" s="23" t="s">
        <v>58</v>
      </c>
      <c r="C5842" s="7" t="s">
        <v>1669</v>
      </c>
      <c r="D5842" s="66" t="s">
        <v>611</v>
      </c>
      <c r="E5842" s="53" t="e">
        <f>VLOOKUP(D5842,'MPG Master'!$C$3:$I$716,7,0)</f>
        <v>#N/A</v>
      </c>
      <c r="F5842" s="7" t="e">
        <f>VLOOKUP(D5842,'MPG Master'!$C$3:$D$716,2,0)</f>
        <v>#N/A</v>
      </c>
      <c r="G5842" s="67" t="s">
        <v>1687</v>
      </c>
      <c r="H5842" s="53" t="e">
        <f t="shared" si="211"/>
        <v>#N/A</v>
      </c>
      <c r="I5842" s="7" t="s">
        <v>4251</v>
      </c>
      <c r="J5842" s="7" t="s">
        <v>20919</v>
      </c>
      <c r="K5842" s="9">
        <v>26665</v>
      </c>
      <c r="L5842" s="7"/>
      <c r="M5842" s="7"/>
      <c r="N5842" s="7">
        <v>8757066218</v>
      </c>
      <c r="O5842" s="7"/>
      <c r="P5842" s="7"/>
      <c r="Q5842" s="7" t="s">
        <v>1050</v>
      </c>
      <c r="R5842" s="39" t="s">
        <v>4252</v>
      </c>
      <c r="S5842" s="7"/>
      <c r="T5842" s="7" t="s">
        <v>1365</v>
      </c>
      <c r="U5842" s="7"/>
      <c r="V5842" s="7"/>
      <c r="W5842" s="7"/>
      <c r="X5842" s="7"/>
      <c r="Y5842" s="39"/>
      <c r="Z5842" s="7"/>
      <c r="AA5842" s="7"/>
      <c r="AB5842" s="24"/>
      <c r="AC5842" t="s">
        <v>26453</v>
      </c>
      <c r="AD5842" t="s">
        <v>23380</v>
      </c>
    </row>
    <row r="5843" spans="1:30" x14ac:dyDescent="0.25">
      <c r="A5843" t="str">
        <f t="shared" si="210"/>
        <v>24550005</v>
      </c>
      <c r="B5843" s="23" t="s">
        <v>58</v>
      </c>
      <c r="C5843" s="7" t="s">
        <v>1669</v>
      </c>
      <c r="D5843" s="66" t="s">
        <v>608</v>
      </c>
      <c r="E5843" s="53" t="e">
        <f>VLOOKUP(D5843,'MPG Master'!$C$3:$I$716,7,0)</f>
        <v>#N/A</v>
      </c>
      <c r="F5843" s="7" t="e">
        <f>VLOOKUP(D5843,'MPG Master'!$C$3:$D$716,2,0)</f>
        <v>#N/A</v>
      </c>
      <c r="G5843" s="67" t="s">
        <v>1680</v>
      </c>
      <c r="H5843" s="53" t="e">
        <f t="shared" si="211"/>
        <v>#N/A</v>
      </c>
      <c r="I5843" s="7" t="s">
        <v>2950</v>
      </c>
      <c r="J5843" s="7" t="s">
        <v>20920</v>
      </c>
      <c r="K5843" s="9">
        <v>25600</v>
      </c>
      <c r="L5843" s="7"/>
      <c r="M5843" s="7"/>
      <c r="N5843" s="7"/>
      <c r="O5843" s="7"/>
      <c r="P5843" s="7"/>
      <c r="Q5843" s="7" t="s">
        <v>2439</v>
      </c>
      <c r="R5843" s="39" t="s">
        <v>2951</v>
      </c>
      <c r="S5843" s="7"/>
      <c r="T5843" s="7" t="s">
        <v>1884</v>
      </c>
      <c r="U5843" s="7"/>
      <c r="V5843" s="7"/>
      <c r="W5843" s="7"/>
      <c r="X5843" s="7"/>
      <c r="Y5843" s="39"/>
      <c r="Z5843" s="7"/>
      <c r="AA5843" s="7"/>
      <c r="AB5843" s="24"/>
      <c r="AC5843" t="s">
        <v>26453</v>
      </c>
      <c r="AD5843" t="s">
        <v>23380</v>
      </c>
    </row>
    <row r="5844" spans="1:30" x14ac:dyDescent="0.25">
      <c r="A5844" t="str">
        <f t="shared" si="210"/>
        <v>24550004</v>
      </c>
      <c r="B5844" s="23" t="s">
        <v>58</v>
      </c>
      <c r="C5844" s="7" t="s">
        <v>1669</v>
      </c>
      <c r="D5844" s="66" t="s">
        <v>608</v>
      </c>
      <c r="E5844" s="53" t="e">
        <f>VLOOKUP(D5844,'MPG Master'!$C$3:$I$716,7,0)</f>
        <v>#N/A</v>
      </c>
      <c r="F5844" s="7" t="e">
        <f>VLOOKUP(D5844,'MPG Master'!$C$3:$D$716,2,0)</f>
        <v>#N/A</v>
      </c>
      <c r="G5844" s="67" t="s">
        <v>1679</v>
      </c>
      <c r="H5844" s="53" t="e">
        <f t="shared" si="211"/>
        <v>#N/A</v>
      </c>
      <c r="I5844" s="7" t="s">
        <v>4253</v>
      </c>
      <c r="J5844" s="7" t="s">
        <v>20495</v>
      </c>
      <c r="K5844" s="9">
        <v>21916</v>
      </c>
      <c r="L5844" s="7"/>
      <c r="M5844" s="7"/>
      <c r="N5844" s="7">
        <v>8986186648</v>
      </c>
      <c r="O5844" s="7"/>
      <c r="P5844" s="7"/>
      <c r="Q5844" s="7" t="s">
        <v>2439</v>
      </c>
      <c r="R5844" s="39" t="s">
        <v>4254</v>
      </c>
      <c r="S5844" s="7"/>
      <c r="T5844" s="7" t="s">
        <v>1884</v>
      </c>
      <c r="U5844" s="7"/>
      <c r="V5844" s="7"/>
      <c r="W5844" s="7"/>
      <c r="X5844" s="7"/>
      <c r="Y5844" s="39"/>
      <c r="Z5844" s="7"/>
      <c r="AA5844" s="7"/>
      <c r="AB5844" s="24"/>
      <c r="AC5844" t="s">
        <v>26453</v>
      </c>
      <c r="AD5844" t="s">
        <v>23380</v>
      </c>
    </row>
    <row r="5845" spans="1:30" x14ac:dyDescent="0.25">
      <c r="A5845" t="str">
        <f t="shared" si="210"/>
        <v>24550003</v>
      </c>
      <c r="B5845" s="23" t="s">
        <v>58</v>
      </c>
      <c r="C5845" s="7" t="s">
        <v>1669</v>
      </c>
      <c r="D5845" s="66" t="s">
        <v>608</v>
      </c>
      <c r="E5845" s="53" t="e">
        <f>VLOOKUP(D5845,'MPG Master'!$C$3:$I$716,7,0)</f>
        <v>#N/A</v>
      </c>
      <c r="F5845" s="7" t="e">
        <f>VLOOKUP(D5845,'MPG Master'!$C$3:$D$716,2,0)</f>
        <v>#N/A</v>
      </c>
      <c r="G5845" s="67" t="s">
        <v>61</v>
      </c>
      <c r="H5845" s="53" t="e">
        <f t="shared" si="211"/>
        <v>#N/A</v>
      </c>
      <c r="I5845" s="7" t="s">
        <v>4255</v>
      </c>
      <c r="J5845" s="7" t="s">
        <v>20921</v>
      </c>
      <c r="K5845" s="9">
        <v>37354</v>
      </c>
      <c r="L5845" s="7"/>
      <c r="M5845" s="7"/>
      <c r="N5845" s="7">
        <v>6203606577</v>
      </c>
      <c r="O5845" s="7"/>
      <c r="P5845" s="7"/>
      <c r="Q5845" s="7" t="s">
        <v>2439</v>
      </c>
      <c r="R5845" s="39" t="s">
        <v>4256</v>
      </c>
      <c r="S5845" s="7"/>
      <c r="T5845" s="7" t="s">
        <v>1884</v>
      </c>
      <c r="U5845" s="7"/>
      <c r="V5845" s="7"/>
      <c r="W5845" s="7"/>
      <c r="X5845" s="7"/>
      <c r="Y5845" s="39"/>
      <c r="Z5845" s="7"/>
      <c r="AA5845" s="7"/>
      <c r="AB5845" s="24"/>
      <c r="AC5845" t="s">
        <v>26453</v>
      </c>
      <c r="AD5845" t="s">
        <v>23380</v>
      </c>
    </row>
    <row r="5846" spans="1:30" x14ac:dyDescent="0.25">
      <c r="A5846" t="str">
        <f t="shared" si="210"/>
        <v>24560011</v>
      </c>
      <c r="B5846" s="23" t="s">
        <v>58</v>
      </c>
      <c r="C5846" s="7" t="s">
        <v>1669</v>
      </c>
      <c r="D5846" s="66" t="s">
        <v>609</v>
      </c>
      <c r="E5846" s="53" t="e">
        <f>VLOOKUP(D5846,'MPG Master'!$C$3:$I$716,7,0)</f>
        <v>#N/A</v>
      </c>
      <c r="F5846" s="7" t="e">
        <f>VLOOKUP(D5846,'MPG Master'!$C$3:$D$716,2,0)</f>
        <v>#N/A</v>
      </c>
      <c r="G5846" s="67" t="s">
        <v>1693</v>
      </c>
      <c r="H5846" s="53" t="e">
        <f t="shared" si="211"/>
        <v>#N/A</v>
      </c>
      <c r="I5846" s="7" t="s">
        <v>4257</v>
      </c>
      <c r="J5846" s="7" t="s">
        <v>4258</v>
      </c>
      <c r="K5846" s="9">
        <v>28856</v>
      </c>
      <c r="L5846" s="7"/>
      <c r="M5846" s="7"/>
      <c r="N5846" s="7">
        <v>7667501978</v>
      </c>
      <c r="O5846" s="7"/>
      <c r="P5846" s="7"/>
      <c r="Q5846" s="7" t="s">
        <v>95</v>
      </c>
      <c r="R5846" s="39" t="s">
        <v>4259</v>
      </c>
      <c r="S5846" s="7"/>
      <c r="T5846" s="7" t="s">
        <v>1913</v>
      </c>
      <c r="U5846" s="7"/>
      <c r="V5846" s="7"/>
      <c r="W5846" s="7"/>
      <c r="X5846" s="7"/>
      <c r="Y5846" s="39"/>
      <c r="Z5846" s="7"/>
      <c r="AA5846" s="7"/>
      <c r="AB5846" s="24"/>
      <c r="AC5846" t="s">
        <v>26453</v>
      </c>
      <c r="AD5846" t="s">
        <v>23380</v>
      </c>
    </row>
    <row r="5847" spans="1:30" x14ac:dyDescent="0.25">
      <c r="A5847" t="str">
        <f t="shared" si="210"/>
        <v>24560019</v>
      </c>
      <c r="B5847" s="23" t="s">
        <v>58</v>
      </c>
      <c r="C5847" s="7" t="s">
        <v>1669</v>
      </c>
      <c r="D5847" s="66" t="s">
        <v>609</v>
      </c>
      <c r="E5847" s="53" t="e">
        <f>VLOOKUP(D5847,'MPG Master'!$C$3:$I$716,7,0)</f>
        <v>#N/A</v>
      </c>
      <c r="F5847" s="7" t="e">
        <f>VLOOKUP(D5847,'MPG Master'!$C$3:$D$716,2,0)</f>
        <v>#N/A</v>
      </c>
      <c r="G5847" s="67" t="s">
        <v>1815</v>
      </c>
      <c r="H5847" s="53" t="e">
        <f t="shared" si="211"/>
        <v>#N/A</v>
      </c>
      <c r="I5847" s="7" t="s">
        <v>1053</v>
      </c>
      <c r="J5847" s="7" t="s">
        <v>20922</v>
      </c>
      <c r="K5847" s="9">
        <v>29221</v>
      </c>
      <c r="L5847" s="7"/>
      <c r="M5847" s="7"/>
      <c r="N5847" s="7">
        <v>9905463565</v>
      </c>
      <c r="O5847" s="7"/>
      <c r="P5847" s="7"/>
      <c r="Q5847" s="7" t="s">
        <v>2439</v>
      </c>
      <c r="R5847" s="39" t="s">
        <v>4260</v>
      </c>
      <c r="S5847" s="7"/>
      <c r="T5847" s="7" t="s">
        <v>1413</v>
      </c>
      <c r="U5847" s="7"/>
      <c r="V5847" s="7"/>
      <c r="W5847" s="7"/>
      <c r="X5847" s="7"/>
      <c r="Y5847" s="39"/>
      <c r="Z5847" s="7"/>
      <c r="AA5847" s="7"/>
      <c r="AB5847" s="24"/>
      <c r="AC5847" t="s">
        <v>26453</v>
      </c>
      <c r="AD5847" t="s">
        <v>23380</v>
      </c>
    </row>
    <row r="5848" spans="1:30" x14ac:dyDescent="0.25">
      <c r="A5848" t="str">
        <f t="shared" si="210"/>
        <v>24560015</v>
      </c>
      <c r="B5848" s="23" t="s">
        <v>58</v>
      </c>
      <c r="C5848" s="7" t="s">
        <v>1669</v>
      </c>
      <c r="D5848" s="66" t="s">
        <v>609</v>
      </c>
      <c r="E5848" s="53" t="e">
        <f>VLOOKUP(D5848,'MPG Master'!$C$3:$I$716,7,0)</f>
        <v>#N/A</v>
      </c>
      <c r="F5848" s="7" t="e">
        <f>VLOOKUP(D5848,'MPG Master'!$C$3:$D$716,2,0)</f>
        <v>#N/A</v>
      </c>
      <c r="G5848" s="67" t="s">
        <v>1739</v>
      </c>
      <c r="H5848" s="53" t="e">
        <f t="shared" si="211"/>
        <v>#N/A</v>
      </c>
      <c r="I5848" s="7" t="s">
        <v>4261</v>
      </c>
      <c r="J5848" s="7" t="s">
        <v>20923</v>
      </c>
      <c r="K5848" s="9">
        <v>30317</v>
      </c>
      <c r="L5848" s="7"/>
      <c r="M5848" s="7"/>
      <c r="N5848" s="7">
        <v>7250131985</v>
      </c>
      <c r="O5848" s="7"/>
      <c r="P5848" s="7"/>
      <c r="Q5848" s="7" t="s">
        <v>2439</v>
      </c>
      <c r="R5848" s="39" t="s">
        <v>4262</v>
      </c>
      <c r="S5848" s="7"/>
      <c r="T5848" s="7" t="s">
        <v>1413</v>
      </c>
      <c r="U5848" s="7"/>
      <c r="V5848" s="7"/>
      <c r="W5848" s="7"/>
      <c r="X5848" s="7"/>
      <c r="Y5848" s="39"/>
      <c r="Z5848" s="7"/>
      <c r="AA5848" s="7"/>
      <c r="AB5848" s="24"/>
      <c r="AC5848" t="s">
        <v>26453</v>
      </c>
      <c r="AD5848" t="s">
        <v>23380</v>
      </c>
    </row>
    <row r="5849" spans="1:30" x14ac:dyDescent="0.25">
      <c r="A5849" t="str">
        <f t="shared" si="210"/>
        <v>24560017</v>
      </c>
      <c r="B5849" s="23" t="s">
        <v>58</v>
      </c>
      <c r="C5849" s="7" t="s">
        <v>1669</v>
      </c>
      <c r="D5849" s="66" t="s">
        <v>609</v>
      </c>
      <c r="E5849" s="53" t="e">
        <f>VLOOKUP(D5849,'MPG Master'!$C$3:$I$716,7,0)</f>
        <v>#N/A</v>
      </c>
      <c r="F5849" s="7" t="e">
        <f>VLOOKUP(D5849,'MPG Master'!$C$3:$D$716,2,0)</f>
        <v>#N/A</v>
      </c>
      <c r="G5849" s="67" t="s">
        <v>1683</v>
      </c>
      <c r="H5849" s="53" t="e">
        <f t="shared" si="211"/>
        <v>#N/A</v>
      </c>
      <c r="I5849" s="7" t="s">
        <v>4263</v>
      </c>
      <c r="J5849" s="7" t="s">
        <v>20924</v>
      </c>
      <c r="K5849" s="9">
        <v>21551</v>
      </c>
      <c r="L5849" s="7"/>
      <c r="M5849" s="7"/>
      <c r="N5849" s="7">
        <v>9525769156</v>
      </c>
      <c r="O5849" s="7"/>
      <c r="P5849" s="7"/>
      <c r="Q5849" s="7" t="s">
        <v>1424</v>
      </c>
      <c r="R5849" s="39" t="s">
        <v>4264</v>
      </c>
      <c r="S5849" s="7"/>
      <c r="T5849" s="7" t="s">
        <v>1394</v>
      </c>
      <c r="U5849" s="7"/>
      <c r="V5849" s="7"/>
      <c r="W5849" s="7"/>
      <c r="X5849" s="7"/>
      <c r="Y5849" s="39"/>
      <c r="Z5849" s="7"/>
      <c r="AA5849" s="7"/>
      <c r="AB5849" s="24"/>
      <c r="AC5849" t="s">
        <v>26453</v>
      </c>
      <c r="AD5849" t="s">
        <v>23380</v>
      </c>
    </row>
    <row r="5850" spans="1:30" x14ac:dyDescent="0.25">
      <c r="A5850" t="str">
        <f t="shared" si="210"/>
        <v>24560018</v>
      </c>
      <c r="B5850" s="23" t="s">
        <v>58</v>
      </c>
      <c r="C5850" s="7" t="s">
        <v>1669</v>
      </c>
      <c r="D5850" s="66" t="s">
        <v>609</v>
      </c>
      <c r="E5850" s="53" t="e">
        <f>VLOOKUP(D5850,'MPG Master'!$C$3:$I$716,7,0)</f>
        <v>#N/A</v>
      </c>
      <c r="F5850" s="7" t="e">
        <f>VLOOKUP(D5850,'MPG Master'!$C$3:$D$716,2,0)</f>
        <v>#N/A</v>
      </c>
      <c r="G5850" s="67" t="s">
        <v>1682</v>
      </c>
      <c r="H5850" s="53" t="e">
        <f t="shared" si="211"/>
        <v>#N/A</v>
      </c>
      <c r="I5850" s="7" t="s">
        <v>4265</v>
      </c>
      <c r="J5850" s="7" t="s">
        <v>20925</v>
      </c>
      <c r="K5850" s="9">
        <v>30317</v>
      </c>
      <c r="L5850" s="7"/>
      <c r="M5850" s="7"/>
      <c r="N5850" s="7">
        <v>7061509181</v>
      </c>
      <c r="O5850" s="7"/>
      <c r="P5850" s="7"/>
      <c r="Q5850" s="7" t="s">
        <v>2439</v>
      </c>
      <c r="R5850" s="39" t="s">
        <v>4266</v>
      </c>
      <c r="S5850" s="7"/>
      <c r="T5850" s="7" t="s">
        <v>1413</v>
      </c>
      <c r="U5850" s="7"/>
      <c r="V5850" s="7"/>
      <c r="W5850" s="7"/>
      <c r="X5850" s="7"/>
      <c r="Y5850" s="39"/>
      <c r="Z5850" s="7"/>
      <c r="AA5850" s="7"/>
      <c r="AB5850" s="24"/>
      <c r="AC5850" t="s">
        <v>26453</v>
      </c>
      <c r="AD5850" t="s">
        <v>23380</v>
      </c>
    </row>
    <row r="5851" spans="1:30" x14ac:dyDescent="0.25">
      <c r="A5851" t="str">
        <f t="shared" si="210"/>
        <v>24560020</v>
      </c>
      <c r="B5851" s="23" t="s">
        <v>58</v>
      </c>
      <c r="C5851" s="7" t="s">
        <v>1669</v>
      </c>
      <c r="D5851" s="66" t="s">
        <v>609</v>
      </c>
      <c r="E5851" s="53" t="e">
        <f>VLOOKUP(D5851,'MPG Master'!$C$3:$I$716,7,0)</f>
        <v>#N/A</v>
      </c>
      <c r="F5851" s="7" t="e">
        <f>VLOOKUP(D5851,'MPG Master'!$C$3:$D$716,2,0)</f>
        <v>#N/A</v>
      </c>
      <c r="G5851" s="67" t="s">
        <v>1819</v>
      </c>
      <c r="H5851" s="53" t="e">
        <f t="shared" si="211"/>
        <v>#N/A</v>
      </c>
      <c r="I5851" s="7" t="s">
        <v>4267</v>
      </c>
      <c r="J5851" s="7" t="s">
        <v>20926</v>
      </c>
      <c r="K5851" s="9">
        <v>27383</v>
      </c>
      <c r="L5851" s="7"/>
      <c r="M5851" s="7"/>
      <c r="N5851" s="7">
        <v>9032143971</v>
      </c>
      <c r="O5851" s="7"/>
      <c r="P5851" s="7"/>
      <c r="Q5851" s="7" t="s">
        <v>2439</v>
      </c>
      <c r="R5851" s="39" t="s">
        <v>4268</v>
      </c>
      <c r="S5851" s="7"/>
      <c r="T5851" s="7" t="s">
        <v>1413</v>
      </c>
      <c r="U5851" s="7"/>
      <c r="V5851" s="7"/>
      <c r="W5851" s="7"/>
      <c r="X5851" s="7"/>
      <c r="Y5851" s="39"/>
      <c r="Z5851" s="7"/>
      <c r="AA5851" s="7"/>
      <c r="AB5851" s="24"/>
      <c r="AC5851" t="s">
        <v>26453</v>
      </c>
      <c r="AD5851" t="s">
        <v>23380</v>
      </c>
    </row>
    <row r="5852" spans="1:30" x14ac:dyDescent="0.25">
      <c r="A5852" t="str">
        <f t="shared" si="210"/>
        <v>24560014</v>
      </c>
      <c r="B5852" s="23" t="s">
        <v>58</v>
      </c>
      <c r="C5852" s="7" t="s">
        <v>1669</v>
      </c>
      <c r="D5852" s="66" t="s">
        <v>609</v>
      </c>
      <c r="E5852" s="53" t="e">
        <f>VLOOKUP(D5852,'MPG Master'!$C$3:$I$716,7,0)</f>
        <v>#N/A</v>
      </c>
      <c r="F5852" s="7" t="e">
        <f>VLOOKUP(D5852,'MPG Master'!$C$3:$D$716,2,0)</f>
        <v>#N/A</v>
      </c>
      <c r="G5852" s="67" t="s">
        <v>1736</v>
      </c>
      <c r="H5852" s="53" t="e">
        <f t="shared" si="211"/>
        <v>#N/A</v>
      </c>
      <c r="I5852" s="7" t="s">
        <v>4269</v>
      </c>
      <c r="J5852" s="7" t="s">
        <v>4270</v>
      </c>
      <c r="K5852" s="9">
        <v>33239</v>
      </c>
      <c r="L5852" s="7"/>
      <c r="M5852" s="7"/>
      <c r="N5852" s="7">
        <v>9693100831</v>
      </c>
      <c r="O5852" s="7"/>
      <c r="P5852" s="7"/>
      <c r="Q5852" s="7" t="s">
        <v>1424</v>
      </c>
      <c r="R5852" s="39" t="s">
        <v>4271</v>
      </c>
      <c r="S5852" s="7"/>
      <c r="T5852" s="7" t="s">
        <v>4272</v>
      </c>
      <c r="U5852" s="7"/>
      <c r="V5852" s="7"/>
      <c r="W5852" s="7"/>
      <c r="X5852" s="7"/>
      <c r="Y5852" s="39"/>
      <c r="Z5852" s="7"/>
      <c r="AA5852" s="7"/>
      <c r="AB5852" s="24"/>
      <c r="AC5852" t="s">
        <v>26453</v>
      </c>
      <c r="AD5852" t="s">
        <v>23380</v>
      </c>
    </row>
    <row r="5853" spans="1:30" x14ac:dyDescent="0.25">
      <c r="A5853" t="str">
        <f t="shared" si="210"/>
        <v>24560013</v>
      </c>
      <c r="B5853" s="23" t="s">
        <v>58</v>
      </c>
      <c r="C5853" s="7" t="s">
        <v>1669</v>
      </c>
      <c r="D5853" s="66" t="s">
        <v>609</v>
      </c>
      <c r="E5853" s="53" t="e">
        <f>VLOOKUP(D5853,'MPG Master'!$C$3:$I$716,7,0)</f>
        <v>#N/A</v>
      </c>
      <c r="F5853" s="7" t="e">
        <f>VLOOKUP(D5853,'MPG Master'!$C$3:$D$716,2,0)</f>
        <v>#N/A</v>
      </c>
      <c r="G5853" s="67" t="s">
        <v>1733</v>
      </c>
      <c r="H5853" s="53" t="e">
        <f t="shared" si="211"/>
        <v>#N/A</v>
      </c>
      <c r="I5853" s="7" t="s">
        <v>4273</v>
      </c>
      <c r="J5853" s="7" t="s">
        <v>20927</v>
      </c>
      <c r="K5853" s="9">
        <v>25569</v>
      </c>
      <c r="L5853" s="7"/>
      <c r="M5853" s="7"/>
      <c r="N5853" s="7">
        <v>6205972808</v>
      </c>
      <c r="O5853" s="7"/>
      <c r="P5853" s="7"/>
      <c r="Q5853" s="7" t="s">
        <v>2062</v>
      </c>
      <c r="R5853" s="39" t="s">
        <v>4274</v>
      </c>
      <c r="S5853" s="7"/>
      <c r="T5853" s="7" t="s">
        <v>4275</v>
      </c>
      <c r="U5853" s="7"/>
      <c r="V5853" s="7"/>
      <c r="W5853" s="7"/>
      <c r="X5853" s="7"/>
      <c r="Y5853" s="39"/>
      <c r="Z5853" s="7"/>
      <c r="AA5853" s="7"/>
      <c r="AB5853" s="24"/>
      <c r="AC5853" t="s">
        <v>26453</v>
      </c>
      <c r="AD5853" t="s">
        <v>23380</v>
      </c>
    </row>
    <row r="5854" spans="1:30" x14ac:dyDescent="0.25">
      <c r="A5854" t="str">
        <f t="shared" si="210"/>
        <v>24560008</v>
      </c>
      <c r="B5854" s="23" t="s">
        <v>58</v>
      </c>
      <c r="C5854" s="7" t="s">
        <v>1669</v>
      </c>
      <c r="D5854" s="66" t="s">
        <v>609</v>
      </c>
      <c r="E5854" s="53" t="e">
        <f>VLOOKUP(D5854,'MPG Master'!$C$3:$I$716,7,0)</f>
        <v>#N/A</v>
      </c>
      <c r="F5854" s="7" t="e">
        <f>VLOOKUP(D5854,'MPG Master'!$C$3:$D$716,2,0)</f>
        <v>#N/A</v>
      </c>
      <c r="G5854" s="67" t="s">
        <v>1687</v>
      </c>
      <c r="H5854" s="53" t="e">
        <f t="shared" si="211"/>
        <v>#N/A</v>
      </c>
      <c r="I5854" s="7" t="s">
        <v>1710</v>
      </c>
      <c r="J5854" s="7" t="s">
        <v>20928</v>
      </c>
      <c r="K5854" s="9">
        <v>29952</v>
      </c>
      <c r="L5854" s="7"/>
      <c r="M5854" s="7"/>
      <c r="N5854" s="7">
        <v>7488374427</v>
      </c>
      <c r="O5854" s="7"/>
      <c r="P5854" s="7"/>
      <c r="Q5854" s="7" t="s">
        <v>1879</v>
      </c>
      <c r="R5854" s="39" t="s">
        <v>4276</v>
      </c>
      <c r="S5854" s="7"/>
      <c r="T5854" s="7" t="s">
        <v>747</v>
      </c>
      <c r="U5854" s="7"/>
      <c r="V5854" s="7"/>
      <c r="W5854" s="7"/>
      <c r="X5854" s="7"/>
      <c r="Y5854" s="39"/>
      <c r="Z5854" s="7"/>
      <c r="AA5854" s="7"/>
      <c r="AB5854" s="24"/>
      <c r="AC5854" t="s">
        <v>26453</v>
      </c>
      <c r="AD5854" t="s">
        <v>23380</v>
      </c>
    </row>
    <row r="5855" spans="1:30" x14ac:dyDescent="0.25">
      <c r="A5855" t="str">
        <f t="shared" si="210"/>
        <v>24560004</v>
      </c>
      <c r="B5855" s="23" t="s">
        <v>58</v>
      </c>
      <c r="C5855" s="7" t="s">
        <v>1669</v>
      </c>
      <c r="D5855" s="66" t="s">
        <v>609</v>
      </c>
      <c r="E5855" s="53" t="e">
        <f>VLOOKUP(D5855,'MPG Master'!$C$3:$I$716,7,0)</f>
        <v>#N/A</v>
      </c>
      <c r="F5855" s="7" t="e">
        <f>VLOOKUP(D5855,'MPG Master'!$C$3:$D$716,2,0)</f>
        <v>#N/A</v>
      </c>
      <c r="G5855" s="67" t="s">
        <v>1679</v>
      </c>
      <c r="H5855" s="53" t="e">
        <f t="shared" si="211"/>
        <v>#N/A</v>
      </c>
      <c r="I5855" s="7" t="s">
        <v>4277</v>
      </c>
      <c r="J5855" s="7" t="s">
        <v>20929</v>
      </c>
      <c r="K5855" s="9">
        <v>31778</v>
      </c>
      <c r="L5855" s="7"/>
      <c r="M5855" s="7"/>
      <c r="N5855" s="7">
        <v>9934449991</v>
      </c>
      <c r="O5855" s="7"/>
      <c r="P5855" s="7"/>
      <c r="Q5855" s="7" t="s">
        <v>1263</v>
      </c>
      <c r="R5855" s="39" t="s">
        <v>4278</v>
      </c>
      <c r="S5855" s="7"/>
      <c r="T5855" s="7" t="s">
        <v>1413</v>
      </c>
      <c r="U5855" s="7"/>
      <c r="V5855" s="7"/>
      <c r="W5855" s="7"/>
      <c r="X5855" s="7"/>
      <c r="Y5855" s="39"/>
      <c r="Z5855" s="7"/>
      <c r="AA5855" s="7"/>
      <c r="AB5855" s="24"/>
      <c r="AC5855" t="s">
        <v>26453</v>
      </c>
      <c r="AD5855" t="s">
        <v>23380</v>
      </c>
    </row>
    <row r="5856" spans="1:30" x14ac:dyDescent="0.25">
      <c r="A5856" t="str">
        <f t="shared" si="210"/>
        <v>24560003</v>
      </c>
      <c r="B5856" s="23" t="s">
        <v>58</v>
      </c>
      <c r="C5856" s="7" t="s">
        <v>1669</v>
      </c>
      <c r="D5856" s="66" t="s">
        <v>609</v>
      </c>
      <c r="E5856" s="53" t="e">
        <f>VLOOKUP(D5856,'MPG Master'!$C$3:$I$716,7,0)</f>
        <v>#N/A</v>
      </c>
      <c r="F5856" s="7" t="e">
        <f>VLOOKUP(D5856,'MPG Master'!$C$3:$D$716,2,0)</f>
        <v>#N/A</v>
      </c>
      <c r="G5856" s="67" t="s">
        <v>61</v>
      </c>
      <c r="H5856" s="53" t="e">
        <f t="shared" si="211"/>
        <v>#N/A</v>
      </c>
      <c r="I5856" s="7" t="s">
        <v>4279</v>
      </c>
      <c r="J5856" s="7" t="s">
        <v>20930</v>
      </c>
      <c r="K5856" s="9">
        <v>34387</v>
      </c>
      <c r="L5856" s="7"/>
      <c r="M5856" s="7"/>
      <c r="N5856" s="7">
        <v>6203959710</v>
      </c>
      <c r="O5856" s="7"/>
      <c r="P5856" s="7"/>
      <c r="Q5856" s="7" t="s">
        <v>2439</v>
      </c>
      <c r="R5856" s="39" t="s">
        <v>4280</v>
      </c>
      <c r="S5856" s="7"/>
      <c r="T5856" s="7" t="s">
        <v>4281</v>
      </c>
      <c r="U5856" s="7"/>
      <c r="V5856" s="7"/>
      <c r="W5856" s="7"/>
      <c r="X5856" s="7"/>
      <c r="Y5856" s="39"/>
      <c r="Z5856" s="7"/>
      <c r="AA5856" s="7"/>
      <c r="AB5856" s="24"/>
      <c r="AC5856" t="s">
        <v>26453</v>
      </c>
      <c r="AD5856" t="s">
        <v>23380</v>
      </c>
    </row>
    <row r="5857" spans="1:30" x14ac:dyDescent="0.25">
      <c r="A5857" t="str">
        <f t="shared" si="210"/>
        <v>24560006</v>
      </c>
      <c r="B5857" s="23" t="s">
        <v>58</v>
      </c>
      <c r="C5857" s="7" t="s">
        <v>1669</v>
      </c>
      <c r="D5857" s="66" t="s">
        <v>609</v>
      </c>
      <c r="E5857" s="53" t="e">
        <f>VLOOKUP(D5857,'MPG Master'!$C$3:$I$716,7,0)</f>
        <v>#N/A</v>
      </c>
      <c r="F5857" s="7" t="e">
        <f>VLOOKUP(D5857,'MPG Master'!$C$3:$D$716,2,0)</f>
        <v>#N/A</v>
      </c>
      <c r="G5857" s="67" t="s">
        <v>378</v>
      </c>
      <c r="H5857" s="53" t="e">
        <f t="shared" si="211"/>
        <v>#N/A</v>
      </c>
      <c r="I5857" s="7" t="s">
        <v>2955</v>
      </c>
      <c r="J5857" s="7" t="s">
        <v>20931</v>
      </c>
      <c r="K5857" s="9">
        <v>37257</v>
      </c>
      <c r="L5857" s="7"/>
      <c r="M5857" s="7"/>
      <c r="N5857" s="7">
        <v>6202826566</v>
      </c>
      <c r="O5857" s="7"/>
      <c r="P5857" s="7"/>
      <c r="Q5857" s="7" t="s">
        <v>2439</v>
      </c>
      <c r="R5857" s="39" t="s">
        <v>4282</v>
      </c>
      <c r="S5857" s="7"/>
      <c r="T5857" s="7" t="s">
        <v>4281</v>
      </c>
      <c r="U5857" s="7"/>
      <c r="V5857" s="7"/>
      <c r="W5857" s="7"/>
      <c r="X5857" s="7"/>
      <c r="Y5857" s="39"/>
      <c r="Z5857" s="7"/>
      <c r="AA5857" s="7"/>
      <c r="AB5857" s="24"/>
      <c r="AC5857" t="s">
        <v>26453</v>
      </c>
      <c r="AD5857" t="s">
        <v>23380</v>
      </c>
    </row>
    <row r="5858" spans="1:30" x14ac:dyDescent="0.25">
      <c r="A5858" t="str">
        <f t="shared" si="210"/>
        <v>24560005</v>
      </c>
      <c r="B5858" s="23" t="s">
        <v>58</v>
      </c>
      <c r="C5858" s="7" t="s">
        <v>1669</v>
      </c>
      <c r="D5858" s="66" t="s">
        <v>609</v>
      </c>
      <c r="E5858" s="53" t="e">
        <f>VLOOKUP(D5858,'MPG Master'!$C$3:$I$716,7,0)</f>
        <v>#N/A</v>
      </c>
      <c r="F5858" s="7" t="e">
        <f>VLOOKUP(D5858,'MPG Master'!$C$3:$D$716,2,0)</f>
        <v>#N/A</v>
      </c>
      <c r="G5858" s="67" t="s">
        <v>1680</v>
      </c>
      <c r="H5858" s="53" t="e">
        <f t="shared" si="211"/>
        <v>#N/A</v>
      </c>
      <c r="I5858" s="7" t="s">
        <v>3888</v>
      </c>
      <c r="J5858" s="7" t="s">
        <v>4283</v>
      </c>
      <c r="K5858" s="9">
        <v>35435</v>
      </c>
      <c r="L5858" s="7"/>
      <c r="M5858" s="7"/>
      <c r="N5858" s="7">
        <v>7631406736</v>
      </c>
      <c r="O5858" s="7"/>
      <c r="P5858" s="7"/>
      <c r="Q5858" s="7" t="s">
        <v>1050</v>
      </c>
      <c r="R5858" s="39" t="s">
        <v>4284</v>
      </c>
      <c r="S5858" s="7"/>
      <c r="T5858" s="7" t="s">
        <v>1383</v>
      </c>
      <c r="U5858" s="7"/>
      <c r="V5858" s="7"/>
      <c r="W5858" s="7"/>
      <c r="X5858" s="7"/>
      <c r="Y5858" s="39"/>
      <c r="Z5858" s="7"/>
      <c r="AA5858" s="7"/>
      <c r="AB5858" s="24"/>
      <c r="AC5858" t="s">
        <v>26453</v>
      </c>
      <c r="AD5858" t="s">
        <v>23380</v>
      </c>
    </row>
    <row r="5859" spans="1:30" x14ac:dyDescent="0.25">
      <c r="A5859" t="str">
        <f t="shared" si="210"/>
        <v>24560012</v>
      </c>
      <c r="B5859" s="23" t="s">
        <v>58</v>
      </c>
      <c r="C5859" s="7" t="s">
        <v>1669</v>
      </c>
      <c r="D5859" s="66" t="s">
        <v>609</v>
      </c>
      <c r="E5859" s="53" t="e">
        <f>VLOOKUP(D5859,'MPG Master'!$C$3:$I$716,7,0)</f>
        <v>#N/A</v>
      </c>
      <c r="F5859" s="7" t="e">
        <f>VLOOKUP(D5859,'MPG Master'!$C$3:$D$716,2,0)</f>
        <v>#N/A</v>
      </c>
      <c r="G5859" s="67" t="s">
        <v>1694</v>
      </c>
      <c r="H5859" s="53" t="e">
        <f t="shared" si="211"/>
        <v>#N/A</v>
      </c>
      <c r="I5859" s="7" t="s">
        <v>4285</v>
      </c>
      <c r="J5859" s="7" t="s">
        <v>20932</v>
      </c>
      <c r="K5859" s="9">
        <v>34335</v>
      </c>
      <c r="L5859" s="7"/>
      <c r="M5859" s="7"/>
      <c r="N5859" s="7">
        <v>9798801752</v>
      </c>
      <c r="O5859" s="7"/>
      <c r="P5859" s="7"/>
      <c r="Q5859" s="7" t="s">
        <v>1050</v>
      </c>
      <c r="R5859" s="39" t="s">
        <v>4286</v>
      </c>
      <c r="S5859" s="7"/>
      <c r="T5859" s="7" t="s">
        <v>1383</v>
      </c>
      <c r="U5859" s="7"/>
      <c r="V5859" s="7"/>
      <c r="W5859" s="7"/>
      <c r="X5859" s="7"/>
      <c r="Y5859" s="39"/>
      <c r="Z5859" s="7"/>
      <c r="AA5859" s="7"/>
      <c r="AB5859" s="24"/>
      <c r="AC5859" t="s">
        <v>26453</v>
      </c>
      <c r="AD5859" t="s">
        <v>23380</v>
      </c>
    </row>
    <row r="5860" spans="1:30" x14ac:dyDescent="0.25">
      <c r="A5860" t="str">
        <f t="shared" si="210"/>
        <v>24560009</v>
      </c>
      <c r="B5860" s="23" t="s">
        <v>58</v>
      </c>
      <c r="C5860" s="7" t="s">
        <v>1669</v>
      </c>
      <c r="D5860" s="66" t="s">
        <v>609</v>
      </c>
      <c r="E5860" s="53" t="e">
        <f>VLOOKUP(D5860,'MPG Master'!$C$3:$I$716,7,0)</f>
        <v>#N/A</v>
      </c>
      <c r="F5860" s="7" t="e">
        <f>VLOOKUP(D5860,'MPG Master'!$C$3:$D$716,2,0)</f>
        <v>#N/A</v>
      </c>
      <c r="G5860" s="67" t="s">
        <v>1706</v>
      </c>
      <c r="H5860" s="53" t="e">
        <f t="shared" si="211"/>
        <v>#N/A</v>
      </c>
      <c r="I5860" s="7" t="s">
        <v>2923</v>
      </c>
      <c r="J5860" s="7" t="s">
        <v>20933</v>
      </c>
      <c r="K5860" s="9">
        <v>31413</v>
      </c>
      <c r="L5860" s="7"/>
      <c r="M5860" s="7"/>
      <c r="N5860" s="7">
        <v>7856035945</v>
      </c>
      <c r="O5860" s="7"/>
      <c r="P5860" s="7"/>
      <c r="Q5860" s="7" t="s">
        <v>2439</v>
      </c>
      <c r="R5860" s="39" t="s">
        <v>4287</v>
      </c>
      <c r="S5860" s="7"/>
      <c r="T5860" s="7" t="s">
        <v>1413</v>
      </c>
      <c r="U5860" s="7"/>
      <c r="V5860" s="7"/>
      <c r="W5860" s="7"/>
      <c r="X5860" s="7"/>
      <c r="Y5860" s="39"/>
      <c r="Z5860" s="7"/>
      <c r="AA5860" s="7"/>
      <c r="AB5860" s="24"/>
      <c r="AC5860" t="s">
        <v>26453</v>
      </c>
      <c r="AD5860" t="s">
        <v>23380</v>
      </c>
    </row>
    <row r="5861" spans="1:30" x14ac:dyDescent="0.25">
      <c r="A5861" t="str">
        <f t="shared" si="210"/>
        <v>24510003</v>
      </c>
      <c r="B5861" s="23" t="s">
        <v>58</v>
      </c>
      <c r="C5861" s="7" t="s">
        <v>1669</v>
      </c>
      <c r="D5861" s="66" t="s">
        <v>604</v>
      </c>
      <c r="E5861" s="53" t="e">
        <f>VLOOKUP(D5861,'MPG Master'!$C$3:$I$716,7,0)</f>
        <v>#N/A</v>
      </c>
      <c r="F5861" s="7" t="e">
        <f>VLOOKUP(D5861,'MPG Master'!$C$3:$D$716,2,0)</f>
        <v>#N/A</v>
      </c>
      <c r="G5861" s="67" t="s">
        <v>61</v>
      </c>
      <c r="H5861" s="53" t="e">
        <f t="shared" si="211"/>
        <v>#N/A</v>
      </c>
      <c r="I5861" s="7" t="s">
        <v>3942</v>
      </c>
      <c r="J5861" s="7" t="s">
        <v>1374</v>
      </c>
      <c r="K5861" s="9">
        <v>32540</v>
      </c>
      <c r="L5861" s="7"/>
      <c r="M5861" s="7"/>
      <c r="N5861" s="7">
        <v>9708342629</v>
      </c>
      <c r="O5861" s="7"/>
      <c r="P5861" s="7"/>
      <c r="Q5861" s="7" t="s">
        <v>1879</v>
      </c>
      <c r="R5861" s="39" t="s">
        <v>4288</v>
      </c>
      <c r="S5861" s="7"/>
      <c r="T5861" s="7" t="s">
        <v>747</v>
      </c>
      <c r="U5861" s="7"/>
      <c r="V5861" s="7"/>
      <c r="W5861" s="7"/>
      <c r="X5861" s="7"/>
      <c r="Y5861" s="39"/>
      <c r="Z5861" s="7"/>
      <c r="AA5861" s="7"/>
      <c r="AB5861" s="24"/>
      <c r="AC5861" t="s">
        <v>26453</v>
      </c>
      <c r="AD5861" t="s">
        <v>23380</v>
      </c>
    </row>
    <row r="5862" spans="1:30" x14ac:dyDescent="0.25">
      <c r="A5862" t="str">
        <f t="shared" si="210"/>
        <v>24510002</v>
      </c>
      <c r="B5862" s="23" t="s">
        <v>58</v>
      </c>
      <c r="C5862" s="7" t="s">
        <v>1669</v>
      </c>
      <c r="D5862" s="66" t="s">
        <v>604</v>
      </c>
      <c r="E5862" s="53" t="e">
        <f>VLOOKUP(D5862,'MPG Master'!$C$3:$I$716,7,0)</f>
        <v>#N/A</v>
      </c>
      <c r="F5862" s="7" t="e">
        <f>VLOOKUP(D5862,'MPG Master'!$C$3:$D$716,2,0)</f>
        <v>#N/A</v>
      </c>
      <c r="G5862" s="67" t="s">
        <v>60</v>
      </c>
      <c r="H5862" s="53" t="e">
        <f t="shared" si="211"/>
        <v>#N/A</v>
      </c>
      <c r="I5862" s="7" t="s">
        <v>4289</v>
      </c>
      <c r="J5862" s="7" t="s">
        <v>20934</v>
      </c>
      <c r="K5862" s="9">
        <v>32152</v>
      </c>
      <c r="L5862" s="7"/>
      <c r="M5862" s="7"/>
      <c r="N5862" s="7"/>
      <c r="O5862" s="7"/>
      <c r="P5862" s="7"/>
      <c r="Q5862" s="7" t="s">
        <v>1879</v>
      </c>
      <c r="R5862" s="39" t="s">
        <v>1375</v>
      </c>
      <c r="S5862" s="7"/>
      <c r="T5862" s="7" t="s">
        <v>747</v>
      </c>
      <c r="U5862" s="7"/>
      <c r="V5862" s="7"/>
      <c r="W5862" s="7"/>
      <c r="X5862" s="7"/>
      <c r="Y5862" s="39"/>
      <c r="Z5862" s="7"/>
      <c r="AA5862" s="7"/>
      <c r="AB5862" s="24"/>
      <c r="AC5862" t="s">
        <v>26453</v>
      </c>
      <c r="AD5862" t="s">
        <v>23380</v>
      </c>
    </row>
    <row r="5863" spans="1:30" x14ac:dyDescent="0.25">
      <c r="A5863" t="str">
        <f t="shared" si="210"/>
        <v>24510004</v>
      </c>
      <c r="B5863" s="23" t="s">
        <v>58</v>
      </c>
      <c r="C5863" s="7" t="s">
        <v>1669</v>
      </c>
      <c r="D5863" s="66" t="s">
        <v>604</v>
      </c>
      <c r="E5863" s="53" t="e">
        <f>VLOOKUP(D5863,'MPG Master'!$C$3:$I$716,7,0)</f>
        <v>#N/A</v>
      </c>
      <c r="F5863" s="7" t="e">
        <f>VLOOKUP(D5863,'MPG Master'!$C$3:$D$716,2,0)</f>
        <v>#N/A</v>
      </c>
      <c r="G5863" s="67" t="s">
        <v>1679</v>
      </c>
      <c r="H5863" s="53" t="e">
        <f t="shared" si="211"/>
        <v>#N/A</v>
      </c>
      <c r="I5863" s="7" t="s">
        <v>4290</v>
      </c>
      <c r="J5863" s="7" t="s">
        <v>20935</v>
      </c>
      <c r="K5863" s="9">
        <v>31413</v>
      </c>
      <c r="L5863" s="7"/>
      <c r="M5863" s="7"/>
      <c r="N5863" s="7"/>
      <c r="O5863" s="7"/>
      <c r="P5863" s="7"/>
      <c r="Q5863" s="7" t="s">
        <v>1879</v>
      </c>
      <c r="R5863" s="39" t="s">
        <v>4291</v>
      </c>
      <c r="S5863" s="7"/>
      <c r="T5863" s="7" t="s">
        <v>747</v>
      </c>
      <c r="U5863" s="7"/>
      <c r="V5863" s="7"/>
      <c r="W5863" s="7"/>
      <c r="X5863" s="7"/>
      <c r="Y5863" s="39"/>
      <c r="Z5863" s="7"/>
      <c r="AA5863" s="7"/>
      <c r="AB5863" s="24"/>
      <c r="AC5863" t="s">
        <v>26453</v>
      </c>
      <c r="AD5863" t="s">
        <v>23380</v>
      </c>
    </row>
    <row r="5864" spans="1:30" x14ac:dyDescent="0.25">
      <c r="A5864" t="str">
        <f t="shared" si="210"/>
        <v>24510005</v>
      </c>
      <c r="B5864" s="23" t="s">
        <v>58</v>
      </c>
      <c r="C5864" s="7" t="s">
        <v>1669</v>
      </c>
      <c r="D5864" s="66" t="s">
        <v>604</v>
      </c>
      <c r="E5864" s="53" t="e">
        <f>VLOOKUP(D5864,'MPG Master'!$C$3:$I$716,7,0)</f>
        <v>#N/A</v>
      </c>
      <c r="F5864" s="7" t="e">
        <f>VLOOKUP(D5864,'MPG Master'!$C$3:$D$716,2,0)</f>
        <v>#N/A</v>
      </c>
      <c r="G5864" s="67" t="s">
        <v>1680</v>
      </c>
      <c r="H5864" s="53" t="e">
        <f t="shared" si="211"/>
        <v>#N/A</v>
      </c>
      <c r="I5864" s="7" t="s">
        <v>4253</v>
      </c>
      <c r="J5864" s="7" t="s">
        <v>20190</v>
      </c>
      <c r="K5864" s="9">
        <v>27395</v>
      </c>
      <c r="L5864" s="7"/>
      <c r="M5864" s="7"/>
      <c r="N5864" s="7">
        <v>9931065730</v>
      </c>
      <c r="O5864" s="7"/>
      <c r="P5864" s="7"/>
      <c r="Q5864" s="7" t="s">
        <v>1050</v>
      </c>
      <c r="R5864" s="39" t="s">
        <v>4292</v>
      </c>
      <c r="S5864" s="7"/>
      <c r="T5864" s="7" t="s">
        <v>1365</v>
      </c>
      <c r="U5864" s="7"/>
      <c r="V5864" s="7"/>
      <c r="W5864" s="7"/>
      <c r="X5864" s="7"/>
      <c r="Y5864" s="39"/>
      <c r="Z5864" s="7"/>
      <c r="AA5864" s="7"/>
      <c r="AB5864" s="24"/>
      <c r="AC5864" t="s">
        <v>26453</v>
      </c>
      <c r="AD5864" t="s">
        <v>23380</v>
      </c>
    </row>
    <row r="5865" spans="1:30" x14ac:dyDescent="0.25">
      <c r="A5865" t="str">
        <f t="shared" si="210"/>
        <v>24510006</v>
      </c>
      <c r="B5865" s="23" t="s">
        <v>58</v>
      </c>
      <c r="C5865" s="7" t="s">
        <v>1669</v>
      </c>
      <c r="D5865" s="66" t="s">
        <v>604</v>
      </c>
      <c r="E5865" s="53" t="e">
        <f>VLOOKUP(D5865,'MPG Master'!$C$3:$I$716,7,0)</f>
        <v>#N/A</v>
      </c>
      <c r="F5865" s="7" t="e">
        <f>VLOOKUP(D5865,'MPG Master'!$C$3:$D$716,2,0)</f>
        <v>#N/A</v>
      </c>
      <c r="G5865" s="67" t="s">
        <v>378</v>
      </c>
      <c r="H5865" s="53" t="e">
        <f t="shared" si="211"/>
        <v>#N/A</v>
      </c>
      <c r="I5865" s="7" t="s">
        <v>1849</v>
      </c>
      <c r="J5865" s="7" t="s">
        <v>20936</v>
      </c>
      <c r="K5865" s="9">
        <v>26665</v>
      </c>
      <c r="L5865" s="7"/>
      <c r="M5865" s="7"/>
      <c r="N5865" s="7"/>
      <c r="O5865" s="7"/>
      <c r="P5865" s="7"/>
      <c r="Q5865" s="7" t="s">
        <v>1879</v>
      </c>
      <c r="R5865" s="39" t="s">
        <v>4293</v>
      </c>
      <c r="S5865" s="7"/>
      <c r="T5865" s="7" t="s">
        <v>747</v>
      </c>
      <c r="U5865" s="7"/>
      <c r="V5865" s="7"/>
      <c r="W5865" s="7"/>
      <c r="X5865" s="7"/>
      <c r="Y5865" s="39"/>
      <c r="Z5865" s="7"/>
      <c r="AA5865" s="7"/>
      <c r="AB5865" s="24"/>
      <c r="AC5865" t="s">
        <v>26453</v>
      </c>
      <c r="AD5865" t="s">
        <v>23380</v>
      </c>
    </row>
    <row r="5866" spans="1:30" x14ac:dyDescent="0.25">
      <c r="A5866" t="str">
        <f t="shared" si="210"/>
        <v>24510007</v>
      </c>
      <c r="B5866" s="23" t="s">
        <v>58</v>
      </c>
      <c r="C5866" s="7" t="s">
        <v>1669</v>
      </c>
      <c r="D5866" s="66" t="s">
        <v>604</v>
      </c>
      <c r="E5866" s="53" t="e">
        <f>VLOOKUP(D5866,'MPG Master'!$C$3:$I$716,7,0)</f>
        <v>#N/A</v>
      </c>
      <c r="F5866" s="7" t="e">
        <f>VLOOKUP(D5866,'MPG Master'!$C$3:$D$716,2,0)</f>
        <v>#N/A</v>
      </c>
      <c r="G5866" s="67" t="s">
        <v>1720</v>
      </c>
      <c r="H5866" s="53" t="e">
        <f t="shared" si="211"/>
        <v>#N/A</v>
      </c>
      <c r="I5866" s="7" t="s">
        <v>4294</v>
      </c>
      <c r="J5866" s="7" t="s">
        <v>20937</v>
      </c>
      <c r="K5866" s="9">
        <v>28126</v>
      </c>
      <c r="L5866" s="7"/>
      <c r="M5866" s="7"/>
      <c r="N5866" s="7">
        <v>8339235643</v>
      </c>
      <c r="O5866" s="7"/>
      <c r="P5866" s="7"/>
      <c r="Q5866" s="7" t="s">
        <v>1879</v>
      </c>
      <c r="R5866" s="39" t="s">
        <v>4295</v>
      </c>
      <c r="S5866" s="7"/>
      <c r="T5866" s="7" t="s">
        <v>747</v>
      </c>
      <c r="U5866" s="7"/>
      <c r="V5866" s="7"/>
      <c r="W5866" s="7"/>
      <c r="X5866" s="7"/>
      <c r="Y5866" s="39"/>
      <c r="Z5866" s="7"/>
      <c r="AA5866" s="7"/>
      <c r="AB5866" s="24"/>
      <c r="AC5866" t="s">
        <v>26453</v>
      </c>
      <c r="AD5866" t="s">
        <v>23380</v>
      </c>
    </row>
    <row r="5867" spans="1:30" x14ac:dyDescent="0.25">
      <c r="A5867" t="str">
        <f t="shared" si="210"/>
        <v>24510008</v>
      </c>
      <c r="B5867" s="23" t="s">
        <v>58</v>
      </c>
      <c r="C5867" s="7" t="s">
        <v>1669</v>
      </c>
      <c r="D5867" s="66" t="s">
        <v>604</v>
      </c>
      <c r="E5867" s="53" t="e">
        <f>VLOOKUP(D5867,'MPG Master'!$C$3:$I$716,7,0)</f>
        <v>#N/A</v>
      </c>
      <c r="F5867" s="7" t="e">
        <f>VLOOKUP(D5867,'MPG Master'!$C$3:$D$716,2,0)</f>
        <v>#N/A</v>
      </c>
      <c r="G5867" s="67" t="s">
        <v>1687</v>
      </c>
      <c r="H5867" s="53" t="e">
        <f t="shared" si="211"/>
        <v>#N/A</v>
      </c>
      <c r="I5867" s="7" t="s">
        <v>2128</v>
      </c>
      <c r="J5867" s="7" t="s">
        <v>17914</v>
      </c>
      <c r="K5867" s="9">
        <v>32509</v>
      </c>
      <c r="L5867" s="7"/>
      <c r="M5867" s="7"/>
      <c r="N5867" s="7">
        <v>7050000779</v>
      </c>
      <c r="O5867" s="7"/>
      <c r="P5867" s="7"/>
      <c r="Q5867" s="7" t="s">
        <v>1879</v>
      </c>
      <c r="R5867" s="39" t="s">
        <v>4296</v>
      </c>
      <c r="S5867" s="7"/>
      <c r="T5867" s="7" t="s">
        <v>747</v>
      </c>
      <c r="U5867" s="7"/>
      <c r="V5867" s="7"/>
      <c r="W5867" s="7"/>
      <c r="X5867" s="7"/>
      <c r="Y5867" s="39"/>
      <c r="Z5867" s="7"/>
      <c r="AA5867" s="7"/>
      <c r="AB5867" s="24"/>
      <c r="AC5867" t="s">
        <v>26453</v>
      </c>
      <c r="AD5867" t="s">
        <v>23380</v>
      </c>
    </row>
    <row r="5868" spans="1:30" x14ac:dyDescent="0.25">
      <c r="A5868" t="str">
        <f t="shared" si="210"/>
        <v>24510009</v>
      </c>
      <c r="B5868" s="23" t="s">
        <v>58</v>
      </c>
      <c r="C5868" s="7" t="s">
        <v>1669</v>
      </c>
      <c r="D5868" s="66" t="s">
        <v>604</v>
      </c>
      <c r="E5868" s="53" t="e">
        <f>VLOOKUP(D5868,'MPG Master'!$C$3:$I$716,7,0)</f>
        <v>#N/A</v>
      </c>
      <c r="F5868" s="7" t="e">
        <f>VLOOKUP(D5868,'MPG Master'!$C$3:$D$716,2,0)</f>
        <v>#N/A</v>
      </c>
      <c r="G5868" s="67" t="s">
        <v>1706</v>
      </c>
      <c r="H5868" s="53" t="e">
        <f t="shared" si="211"/>
        <v>#N/A</v>
      </c>
      <c r="I5868" s="7" t="s">
        <v>4297</v>
      </c>
      <c r="J5868" s="7" t="s">
        <v>20938</v>
      </c>
      <c r="K5868" s="9">
        <v>32705</v>
      </c>
      <c r="L5868" s="7"/>
      <c r="M5868" s="7"/>
      <c r="N5868" s="7">
        <v>7061768173</v>
      </c>
      <c r="O5868" s="7"/>
      <c r="P5868" s="7"/>
      <c r="Q5868" s="7" t="s">
        <v>1879</v>
      </c>
      <c r="R5868" s="39" t="s">
        <v>4298</v>
      </c>
      <c r="S5868" s="7"/>
      <c r="T5868" s="7" t="s">
        <v>747</v>
      </c>
      <c r="U5868" s="7"/>
      <c r="V5868" s="7"/>
      <c r="W5868" s="7"/>
      <c r="X5868" s="7"/>
      <c r="Y5868" s="39"/>
      <c r="Z5868" s="7"/>
      <c r="AA5868" s="7"/>
      <c r="AB5868" s="24"/>
      <c r="AC5868" t="s">
        <v>26453</v>
      </c>
      <c r="AD5868" t="s">
        <v>23380</v>
      </c>
    </row>
    <row r="5869" spans="1:30" x14ac:dyDescent="0.25">
      <c r="A5869" t="str">
        <f t="shared" si="210"/>
        <v>24510010</v>
      </c>
      <c r="B5869" s="23" t="s">
        <v>58</v>
      </c>
      <c r="C5869" s="7" t="s">
        <v>1669</v>
      </c>
      <c r="D5869" s="66" t="s">
        <v>604</v>
      </c>
      <c r="E5869" s="53" t="e">
        <f>VLOOKUP(D5869,'MPG Master'!$C$3:$I$716,7,0)</f>
        <v>#N/A</v>
      </c>
      <c r="F5869" s="7" t="e">
        <f>VLOOKUP(D5869,'MPG Master'!$C$3:$D$716,2,0)</f>
        <v>#N/A</v>
      </c>
      <c r="G5869" s="67" t="s">
        <v>1681</v>
      </c>
      <c r="H5869" s="53" t="e">
        <f t="shared" si="211"/>
        <v>#N/A</v>
      </c>
      <c r="I5869" s="7" t="s">
        <v>4283</v>
      </c>
      <c r="J5869" s="7" t="s">
        <v>20939</v>
      </c>
      <c r="K5869" s="9">
        <v>36877</v>
      </c>
      <c r="L5869" s="7"/>
      <c r="M5869" s="7"/>
      <c r="N5869" s="7">
        <v>6352782051</v>
      </c>
      <c r="O5869" s="7"/>
      <c r="P5869" s="7"/>
      <c r="Q5869" s="7" t="s">
        <v>1879</v>
      </c>
      <c r="R5869" s="39" t="s">
        <v>4299</v>
      </c>
      <c r="S5869" s="7"/>
      <c r="T5869" s="7" t="s">
        <v>747</v>
      </c>
      <c r="U5869" s="7"/>
      <c r="V5869" s="7"/>
      <c r="W5869" s="7"/>
      <c r="X5869" s="7"/>
      <c r="Y5869" s="39"/>
      <c r="Z5869" s="7"/>
      <c r="AA5869" s="7"/>
      <c r="AB5869" s="24"/>
      <c r="AC5869" t="s">
        <v>26453</v>
      </c>
      <c r="AD5869" t="s">
        <v>23380</v>
      </c>
    </row>
    <row r="5870" spans="1:30" x14ac:dyDescent="0.25">
      <c r="A5870" t="str">
        <f t="shared" si="210"/>
        <v>24510011</v>
      </c>
      <c r="B5870" s="23" t="s">
        <v>58</v>
      </c>
      <c r="C5870" s="7" t="s">
        <v>1669</v>
      </c>
      <c r="D5870" s="66" t="s">
        <v>604</v>
      </c>
      <c r="E5870" s="53" t="e">
        <f>VLOOKUP(D5870,'MPG Master'!$C$3:$I$716,7,0)</f>
        <v>#N/A</v>
      </c>
      <c r="F5870" s="7" t="e">
        <f>VLOOKUP(D5870,'MPG Master'!$C$3:$D$716,2,0)</f>
        <v>#N/A</v>
      </c>
      <c r="G5870" s="67" t="s">
        <v>1693</v>
      </c>
      <c r="H5870" s="53" t="e">
        <f t="shared" si="211"/>
        <v>#N/A</v>
      </c>
      <c r="I5870" s="7" t="s">
        <v>4300</v>
      </c>
      <c r="J5870" s="7" t="s">
        <v>4301</v>
      </c>
      <c r="K5870" s="9">
        <v>32875</v>
      </c>
      <c r="L5870" s="7"/>
      <c r="M5870" s="7"/>
      <c r="N5870" s="7">
        <v>9113707343</v>
      </c>
      <c r="O5870" s="7"/>
      <c r="P5870" s="7"/>
      <c r="Q5870" s="7" t="s">
        <v>1879</v>
      </c>
      <c r="R5870" s="39" t="s">
        <v>4302</v>
      </c>
      <c r="S5870" s="7"/>
      <c r="T5870" s="7" t="s">
        <v>747</v>
      </c>
      <c r="U5870" s="7"/>
      <c r="V5870" s="7"/>
      <c r="W5870" s="7"/>
      <c r="X5870" s="7"/>
      <c r="Y5870" s="39"/>
      <c r="Z5870" s="7"/>
      <c r="AA5870" s="7"/>
      <c r="AB5870" s="24"/>
      <c r="AC5870" t="s">
        <v>26453</v>
      </c>
      <c r="AD5870" t="s">
        <v>23380</v>
      </c>
    </row>
    <row r="5871" spans="1:30" x14ac:dyDescent="0.25">
      <c r="A5871" t="str">
        <f t="shared" si="210"/>
        <v>24510012</v>
      </c>
      <c r="B5871" s="23" t="s">
        <v>58</v>
      </c>
      <c r="C5871" s="7" t="s">
        <v>1669</v>
      </c>
      <c r="D5871" s="66" t="s">
        <v>604</v>
      </c>
      <c r="E5871" s="53" t="e">
        <f>VLOOKUP(D5871,'MPG Master'!$C$3:$I$716,7,0)</f>
        <v>#N/A</v>
      </c>
      <c r="F5871" s="7" t="e">
        <f>VLOOKUP(D5871,'MPG Master'!$C$3:$D$716,2,0)</f>
        <v>#N/A</v>
      </c>
      <c r="G5871" s="67" t="s">
        <v>1694</v>
      </c>
      <c r="H5871" s="53" t="e">
        <f t="shared" si="211"/>
        <v>#N/A</v>
      </c>
      <c r="I5871" s="7" t="s">
        <v>4301</v>
      </c>
      <c r="J5871" s="7" t="s">
        <v>20940</v>
      </c>
      <c r="K5871" s="9">
        <v>35466</v>
      </c>
      <c r="L5871" s="7"/>
      <c r="M5871" s="7"/>
      <c r="N5871" s="7">
        <v>9110092130</v>
      </c>
      <c r="O5871" s="7"/>
      <c r="P5871" s="7"/>
      <c r="Q5871" s="7" t="s">
        <v>1424</v>
      </c>
      <c r="R5871" s="39" t="s">
        <v>4303</v>
      </c>
      <c r="S5871" s="7"/>
      <c r="T5871" s="7" t="s">
        <v>1395</v>
      </c>
      <c r="U5871" s="7"/>
      <c r="V5871" s="7"/>
      <c r="W5871" s="7"/>
      <c r="X5871" s="7"/>
      <c r="Y5871" s="39"/>
      <c r="Z5871" s="7"/>
      <c r="AA5871" s="7"/>
      <c r="AB5871" s="24"/>
      <c r="AC5871" t="s">
        <v>26453</v>
      </c>
      <c r="AD5871" t="s">
        <v>23380</v>
      </c>
    </row>
    <row r="5872" spans="1:30" x14ac:dyDescent="0.25">
      <c r="A5872" t="str">
        <f t="shared" si="210"/>
        <v>24510013</v>
      </c>
      <c r="B5872" s="23" t="s">
        <v>58</v>
      </c>
      <c r="C5872" s="7" t="s">
        <v>1669</v>
      </c>
      <c r="D5872" s="66" t="s">
        <v>604</v>
      </c>
      <c r="E5872" s="53" t="e">
        <f>VLOOKUP(D5872,'MPG Master'!$C$3:$I$716,7,0)</f>
        <v>#N/A</v>
      </c>
      <c r="F5872" s="7" t="e">
        <f>VLOOKUP(D5872,'MPG Master'!$C$3:$D$716,2,0)</f>
        <v>#N/A</v>
      </c>
      <c r="G5872" s="67" t="s">
        <v>1733</v>
      </c>
      <c r="H5872" s="53" t="e">
        <f t="shared" si="211"/>
        <v>#N/A</v>
      </c>
      <c r="I5872" s="7" t="s">
        <v>4304</v>
      </c>
      <c r="J5872" s="7" t="s">
        <v>20941</v>
      </c>
      <c r="K5872" s="9">
        <v>31048</v>
      </c>
      <c r="L5872" s="7"/>
      <c r="M5872" s="7"/>
      <c r="N5872" s="7">
        <v>7352080110</v>
      </c>
      <c r="O5872" s="7"/>
      <c r="P5872" s="7"/>
      <c r="Q5872" s="7" t="s">
        <v>1424</v>
      </c>
      <c r="R5872" s="39" t="s">
        <v>4305</v>
      </c>
      <c r="S5872" s="7"/>
      <c r="T5872" s="7" t="s">
        <v>1395</v>
      </c>
      <c r="U5872" s="7"/>
      <c r="V5872" s="7"/>
      <c r="W5872" s="7"/>
      <c r="X5872" s="7"/>
      <c r="Y5872" s="39"/>
      <c r="Z5872" s="7"/>
      <c r="AA5872" s="7"/>
      <c r="AB5872" s="24"/>
      <c r="AC5872" t="s">
        <v>26453</v>
      </c>
      <c r="AD5872" t="s">
        <v>23380</v>
      </c>
    </row>
    <row r="5873" spans="1:30" x14ac:dyDescent="0.25">
      <c r="A5873" t="str">
        <f t="shared" si="210"/>
        <v>24510015</v>
      </c>
      <c r="B5873" s="23" t="s">
        <v>58</v>
      </c>
      <c r="C5873" s="7" t="s">
        <v>1669</v>
      </c>
      <c r="D5873" s="66" t="s">
        <v>604</v>
      </c>
      <c r="E5873" s="53" t="e">
        <f>VLOOKUP(D5873,'MPG Master'!$C$3:$I$716,7,0)</f>
        <v>#N/A</v>
      </c>
      <c r="F5873" s="7" t="e">
        <f>VLOOKUP(D5873,'MPG Master'!$C$3:$D$716,2,0)</f>
        <v>#N/A</v>
      </c>
      <c r="G5873" s="67" t="s">
        <v>1739</v>
      </c>
      <c r="H5873" s="53" t="e">
        <f t="shared" si="211"/>
        <v>#N/A</v>
      </c>
      <c r="I5873" s="7" t="s">
        <v>4306</v>
      </c>
      <c r="J5873" s="7" t="s">
        <v>20942</v>
      </c>
      <c r="K5873" s="9">
        <v>32509</v>
      </c>
      <c r="L5873" s="7"/>
      <c r="M5873" s="7"/>
      <c r="N5873" s="7">
        <v>6209617796</v>
      </c>
      <c r="O5873" s="7"/>
      <c r="P5873" s="7"/>
      <c r="Q5873" s="7" t="s">
        <v>1879</v>
      </c>
      <c r="R5873" s="39" t="s">
        <v>4307</v>
      </c>
      <c r="S5873" s="7"/>
      <c r="T5873" s="7" t="s">
        <v>747</v>
      </c>
      <c r="U5873" s="7"/>
      <c r="V5873" s="7"/>
      <c r="W5873" s="7"/>
      <c r="X5873" s="7"/>
      <c r="Y5873" s="39"/>
      <c r="Z5873" s="7"/>
      <c r="AA5873" s="7"/>
      <c r="AB5873" s="24"/>
      <c r="AC5873" t="s">
        <v>26453</v>
      </c>
      <c r="AD5873" t="s">
        <v>23380</v>
      </c>
    </row>
    <row r="5874" spans="1:30" x14ac:dyDescent="0.25">
      <c r="A5874" t="str">
        <f t="shared" si="210"/>
        <v>24520013</v>
      </c>
      <c r="B5874" s="23" t="s">
        <v>58</v>
      </c>
      <c r="C5874" s="7" t="s">
        <v>1377</v>
      </c>
      <c r="D5874" s="66" t="s">
        <v>605</v>
      </c>
      <c r="E5874" s="53" t="e">
        <f>VLOOKUP(D5874,'MPG Master'!$C$3:$I$716,7,0)</f>
        <v>#N/A</v>
      </c>
      <c r="F5874" s="7" t="e">
        <f>VLOOKUP(D5874,'MPG Master'!$C$3:$D$716,2,0)</f>
        <v>#N/A</v>
      </c>
      <c r="G5874" s="67" t="s">
        <v>1733</v>
      </c>
      <c r="H5874" s="53" t="e">
        <f t="shared" si="211"/>
        <v>#N/A</v>
      </c>
      <c r="I5874" s="7" t="s">
        <v>4308</v>
      </c>
      <c r="J5874" s="7" t="s">
        <v>4227</v>
      </c>
      <c r="K5874" s="9">
        <v>27428</v>
      </c>
      <c r="L5874" s="7"/>
      <c r="M5874" s="7"/>
      <c r="N5874" s="7">
        <v>8294565956</v>
      </c>
      <c r="O5874" s="7"/>
      <c r="P5874" s="7"/>
      <c r="Q5874" s="7" t="s">
        <v>1050</v>
      </c>
      <c r="R5874" s="39" t="s">
        <v>4309</v>
      </c>
      <c r="S5874" s="7"/>
      <c r="T5874" s="7" t="s">
        <v>1365</v>
      </c>
      <c r="U5874" s="7"/>
      <c r="V5874" s="7"/>
      <c r="W5874" s="7"/>
      <c r="X5874" s="7"/>
      <c r="Y5874" s="39"/>
      <c r="Z5874" s="7"/>
      <c r="AA5874" s="7"/>
      <c r="AB5874" s="24"/>
      <c r="AC5874" t="s">
        <v>26453</v>
      </c>
      <c r="AD5874" t="s">
        <v>23380</v>
      </c>
    </row>
    <row r="5875" spans="1:30" x14ac:dyDescent="0.25">
      <c r="A5875" t="str">
        <f t="shared" si="210"/>
        <v>24520008</v>
      </c>
      <c r="B5875" s="23" t="s">
        <v>58</v>
      </c>
      <c r="C5875" s="7" t="s">
        <v>1377</v>
      </c>
      <c r="D5875" s="66" t="s">
        <v>605</v>
      </c>
      <c r="E5875" s="53" t="e">
        <f>VLOOKUP(D5875,'MPG Master'!$C$3:$I$716,7,0)</f>
        <v>#N/A</v>
      </c>
      <c r="F5875" s="7" t="e">
        <f>VLOOKUP(D5875,'MPG Master'!$C$3:$D$716,2,0)</f>
        <v>#N/A</v>
      </c>
      <c r="G5875" s="67" t="s">
        <v>1687</v>
      </c>
      <c r="H5875" s="53" t="e">
        <f t="shared" si="211"/>
        <v>#N/A</v>
      </c>
      <c r="I5875" s="7" t="s">
        <v>4310</v>
      </c>
      <c r="J5875" s="7" t="s">
        <v>20943</v>
      </c>
      <c r="K5875" s="9">
        <v>26186</v>
      </c>
      <c r="L5875" s="7"/>
      <c r="M5875" s="7"/>
      <c r="N5875" s="7">
        <v>8709419085</v>
      </c>
      <c r="O5875" s="7"/>
      <c r="P5875" s="7"/>
      <c r="Q5875" s="7" t="s">
        <v>1701</v>
      </c>
      <c r="R5875" s="39" t="s">
        <v>4311</v>
      </c>
      <c r="S5875" s="7"/>
      <c r="T5875" s="7" t="s">
        <v>1390</v>
      </c>
      <c r="U5875" s="7"/>
      <c r="V5875" s="7"/>
      <c r="W5875" s="7"/>
      <c r="X5875" s="7"/>
      <c r="Y5875" s="39"/>
      <c r="Z5875" s="7"/>
      <c r="AA5875" s="7"/>
      <c r="AB5875" s="24"/>
      <c r="AC5875" t="s">
        <v>26453</v>
      </c>
      <c r="AD5875" t="s">
        <v>23380</v>
      </c>
    </row>
    <row r="5876" spans="1:30" x14ac:dyDescent="0.25">
      <c r="A5876" t="str">
        <f t="shared" si="210"/>
        <v>24520012</v>
      </c>
      <c r="B5876" s="23" t="s">
        <v>58</v>
      </c>
      <c r="C5876" s="7" t="s">
        <v>1377</v>
      </c>
      <c r="D5876" s="66" t="s">
        <v>605</v>
      </c>
      <c r="E5876" s="53" t="e">
        <f>VLOOKUP(D5876,'MPG Master'!$C$3:$I$716,7,0)</f>
        <v>#N/A</v>
      </c>
      <c r="F5876" s="7" t="e">
        <f>VLOOKUP(D5876,'MPG Master'!$C$3:$D$716,2,0)</f>
        <v>#N/A</v>
      </c>
      <c r="G5876" s="67" t="s">
        <v>1694</v>
      </c>
      <c r="H5876" s="53" t="e">
        <f t="shared" si="211"/>
        <v>#N/A</v>
      </c>
      <c r="I5876" s="7" t="s">
        <v>4312</v>
      </c>
      <c r="J5876" s="7" t="s">
        <v>20944</v>
      </c>
      <c r="K5876" s="9">
        <v>29221</v>
      </c>
      <c r="L5876" s="7"/>
      <c r="M5876" s="7"/>
      <c r="N5876" s="7">
        <v>8252766657</v>
      </c>
      <c r="O5876" s="7"/>
      <c r="P5876" s="7"/>
      <c r="Q5876" s="7" t="s">
        <v>1808</v>
      </c>
      <c r="R5876" s="39" t="s">
        <v>4313</v>
      </c>
      <c r="S5876" s="7"/>
      <c r="T5876" s="7" t="s">
        <v>1388</v>
      </c>
      <c r="U5876" s="7"/>
      <c r="V5876" s="7"/>
      <c r="W5876" s="7"/>
      <c r="X5876" s="7"/>
      <c r="Y5876" s="39"/>
      <c r="Z5876" s="7"/>
      <c r="AA5876" s="7"/>
      <c r="AB5876" s="24"/>
      <c r="AC5876" t="s">
        <v>26453</v>
      </c>
      <c r="AD5876" t="s">
        <v>23380</v>
      </c>
    </row>
    <row r="5877" spans="1:30" x14ac:dyDescent="0.25">
      <c r="A5877" t="str">
        <f t="shared" si="210"/>
        <v>24520010</v>
      </c>
      <c r="B5877" s="23" t="s">
        <v>58</v>
      </c>
      <c r="C5877" s="7" t="s">
        <v>1377</v>
      </c>
      <c r="D5877" s="66" t="s">
        <v>605</v>
      </c>
      <c r="E5877" s="53" t="e">
        <f>VLOOKUP(D5877,'MPG Master'!$C$3:$I$716,7,0)</f>
        <v>#N/A</v>
      </c>
      <c r="F5877" s="7" t="e">
        <f>VLOOKUP(D5877,'MPG Master'!$C$3:$D$716,2,0)</f>
        <v>#N/A</v>
      </c>
      <c r="G5877" s="67" t="s">
        <v>1681</v>
      </c>
      <c r="H5877" s="53" t="e">
        <f t="shared" si="211"/>
        <v>#N/A</v>
      </c>
      <c r="I5877" s="7" t="s">
        <v>4314</v>
      </c>
      <c r="J5877" s="7" t="s">
        <v>20945</v>
      </c>
      <c r="K5877" s="9">
        <v>26281</v>
      </c>
      <c r="L5877" s="7"/>
      <c r="M5877" s="7"/>
      <c r="N5877" s="7"/>
      <c r="O5877" s="7"/>
      <c r="P5877" s="7"/>
      <c r="Q5877" s="7" t="s">
        <v>2062</v>
      </c>
      <c r="R5877" s="39" t="s">
        <v>4315</v>
      </c>
      <c r="S5877" s="7"/>
      <c r="T5877" s="7" t="s">
        <v>2397</v>
      </c>
      <c r="U5877" s="7"/>
      <c r="V5877" s="7"/>
      <c r="W5877" s="7"/>
      <c r="X5877" s="7"/>
      <c r="Y5877" s="39"/>
      <c r="Z5877" s="7"/>
      <c r="AA5877" s="7"/>
      <c r="AB5877" s="24"/>
      <c r="AC5877" t="s">
        <v>26453</v>
      </c>
      <c r="AD5877" t="s">
        <v>23380</v>
      </c>
    </row>
    <row r="5878" spans="1:30" x14ac:dyDescent="0.25">
      <c r="A5878" t="str">
        <f t="shared" si="210"/>
        <v>24530002</v>
      </c>
      <c r="B5878" s="23" t="s">
        <v>58</v>
      </c>
      <c r="C5878" s="7" t="s">
        <v>1669</v>
      </c>
      <c r="D5878" s="66" t="s">
        <v>606</v>
      </c>
      <c r="E5878" s="53" t="e">
        <f>VLOOKUP(D5878,'MPG Master'!$C$3:$I$716,7,0)</f>
        <v>#N/A</v>
      </c>
      <c r="F5878" s="7" t="e">
        <f>VLOOKUP(D5878,'MPG Master'!$C$3:$D$716,2,0)</f>
        <v>#N/A</v>
      </c>
      <c r="G5878" s="67" t="s">
        <v>60</v>
      </c>
      <c r="H5878" s="53" t="e">
        <f t="shared" si="211"/>
        <v>#N/A</v>
      </c>
      <c r="I5878" s="7" t="s">
        <v>2562</v>
      </c>
      <c r="J5878" s="7" t="s">
        <v>2837</v>
      </c>
      <c r="K5878" s="9">
        <v>31271</v>
      </c>
      <c r="L5878" s="7"/>
      <c r="M5878" s="7"/>
      <c r="N5878" s="7">
        <v>7277905756</v>
      </c>
      <c r="O5878" s="7"/>
      <c r="P5878" s="7"/>
      <c r="Q5878" s="7" t="s">
        <v>1424</v>
      </c>
      <c r="R5878" s="39" t="s">
        <v>1378</v>
      </c>
      <c r="S5878" s="7"/>
      <c r="T5878" s="7" t="s">
        <v>1379</v>
      </c>
      <c r="U5878" s="7"/>
      <c r="V5878" s="7"/>
      <c r="W5878" s="7"/>
      <c r="X5878" s="7"/>
      <c r="Y5878" s="39"/>
      <c r="Z5878" s="7"/>
      <c r="AA5878" s="7"/>
      <c r="AB5878" s="24"/>
      <c r="AC5878" t="s">
        <v>26453</v>
      </c>
      <c r="AD5878" t="s">
        <v>23380</v>
      </c>
    </row>
    <row r="5879" spans="1:30" x14ac:dyDescent="0.25">
      <c r="A5879" t="str">
        <f t="shared" si="210"/>
        <v>24540002</v>
      </c>
      <c r="B5879" s="23" t="s">
        <v>58</v>
      </c>
      <c r="C5879" s="7" t="s">
        <v>1669</v>
      </c>
      <c r="D5879" s="66" t="s">
        <v>607</v>
      </c>
      <c r="E5879" s="53" t="e">
        <f>VLOOKUP(D5879,'MPG Master'!$C$3:$I$716,7,0)</f>
        <v>#N/A</v>
      </c>
      <c r="F5879" s="7" t="e">
        <f>VLOOKUP(D5879,'MPG Master'!$C$3:$D$716,2,0)</f>
        <v>#N/A</v>
      </c>
      <c r="G5879" s="67" t="s">
        <v>60</v>
      </c>
      <c r="H5879" s="53" t="e">
        <f t="shared" si="211"/>
        <v>#N/A</v>
      </c>
      <c r="I5879" s="7" t="s">
        <v>4316</v>
      </c>
      <c r="J5879" s="7" t="s">
        <v>20946</v>
      </c>
      <c r="K5879" s="9">
        <v>31088</v>
      </c>
      <c r="L5879" s="7"/>
      <c r="M5879" s="7"/>
      <c r="N5879" s="7">
        <v>7033453247</v>
      </c>
      <c r="O5879" s="7"/>
      <c r="P5879" s="7"/>
      <c r="Q5879" s="7" t="s">
        <v>1971</v>
      </c>
      <c r="R5879" s="39" t="s">
        <v>1380</v>
      </c>
      <c r="S5879" s="7"/>
      <c r="T5879" s="7" t="s">
        <v>1381</v>
      </c>
      <c r="U5879" s="7"/>
      <c r="V5879" s="7"/>
      <c r="W5879" s="7"/>
      <c r="X5879" s="7"/>
      <c r="Y5879" s="39"/>
      <c r="Z5879" s="7"/>
      <c r="AA5879" s="7"/>
      <c r="AB5879" s="24"/>
      <c r="AC5879" t="s">
        <v>26453</v>
      </c>
      <c r="AD5879" t="s">
        <v>23380</v>
      </c>
    </row>
    <row r="5880" spans="1:30" x14ac:dyDescent="0.25">
      <c r="A5880" t="str">
        <f t="shared" si="210"/>
        <v>24560002</v>
      </c>
      <c r="B5880" s="23" t="s">
        <v>58</v>
      </c>
      <c r="C5880" s="7" t="s">
        <v>1669</v>
      </c>
      <c r="D5880" s="66" t="s">
        <v>609</v>
      </c>
      <c r="E5880" s="53" t="e">
        <f>VLOOKUP(D5880,'MPG Master'!$C$3:$I$716,7,0)</f>
        <v>#N/A</v>
      </c>
      <c r="F5880" s="7" t="e">
        <f>VLOOKUP(D5880,'MPG Master'!$C$3:$D$716,2,0)</f>
        <v>#N/A</v>
      </c>
      <c r="G5880" s="67" t="s">
        <v>60</v>
      </c>
      <c r="H5880" s="53" t="e">
        <f t="shared" si="211"/>
        <v>#N/A</v>
      </c>
      <c r="I5880" s="7" t="s">
        <v>4317</v>
      </c>
      <c r="J5880" s="7" t="s">
        <v>1382</v>
      </c>
      <c r="K5880" s="9">
        <v>31922</v>
      </c>
      <c r="L5880" s="7"/>
      <c r="M5880" s="7"/>
      <c r="N5880" s="7">
        <v>8002265021</v>
      </c>
      <c r="O5880" s="7"/>
      <c r="P5880" s="7"/>
      <c r="Q5880" s="7" t="s">
        <v>1050</v>
      </c>
      <c r="R5880" s="39" t="s">
        <v>4318</v>
      </c>
      <c r="S5880" s="7"/>
      <c r="T5880" s="7" t="s">
        <v>1383</v>
      </c>
      <c r="U5880" s="7"/>
      <c r="V5880" s="7"/>
      <c r="W5880" s="7"/>
      <c r="X5880" s="7"/>
      <c r="Y5880" s="39"/>
      <c r="Z5880" s="7"/>
      <c r="AA5880" s="7"/>
      <c r="AB5880" s="24"/>
      <c r="AC5880" t="s">
        <v>26453</v>
      </c>
      <c r="AD5880" t="s">
        <v>23380</v>
      </c>
    </row>
    <row r="5881" spans="1:30" x14ac:dyDescent="0.25">
      <c r="A5881" t="str">
        <f t="shared" si="210"/>
        <v>24580002</v>
      </c>
      <c r="B5881" s="23" t="s">
        <v>58</v>
      </c>
      <c r="C5881" s="7" t="s">
        <v>1669</v>
      </c>
      <c r="D5881" s="66" t="s">
        <v>611</v>
      </c>
      <c r="E5881" s="53" t="e">
        <f>VLOOKUP(D5881,'MPG Master'!$C$3:$I$716,7,0)</f>
        <v>#N/A</v>
      </c>
      <c r="F5881" s="7" t="e">
        <f>VLOOKUP(D5881,'MPG Master'!$C$3:$D$716,2,0)</f>
        <v>#N/A</v>
      </c>
      <c r="G5881" s="67" t="s">
        <v>60</v>
      </c>
      <c r="H5881" s="53" t="e">
        <f t="shared" si="211"/>
        <v>#N/A</v>
      </c>
      <c r="I5881" s="7" t="s">
        <v>1282</v>
      </c>
      <c r="J5881" s="7" t="s">
        <v>1386</v>
      </c>
      <c r="K5881" s="9">
        <v>25569</v>
      </c>
      <c r="L5881" s="7"/>
      <c r="M5881" s="7"/>
      <c r="N5881" s="7">
        <v>6201689609</v>
      </c>
      <c r="O5881" s="7"/>
      <c r="P5881" s="7"/>
      <c r="Q5881" s="7" t="s">
        <v>1808</v>
      </c>
      <c r="R5881" s="39" t="s">
        <v>1387</v>
      </c>
      <c r="S5881" s="7"/>
      <c r="T5881" s="7" t="s">
        <v>1388</v>
      </c>
      <c r="U5881" s="7"/>
      <c r="V5881" s="7"/>
      <c r="W5881" s="7"/>
      <c r="X5881" s="7"/>
      <c r="Y5881" s="39"/>
      <c r="Z5881" s="7"/>
      <c r="AA5881" s="7"/>
      <c r="AB5881" s="24"/>
      <c r="AC5881" t="s">
        <v>26453</v>
      </c>
      <c r="AD5881" t="s">
        <v>23380</v>
      </c>
    </row>
    <row r="5882" spans="1:30" x14ac:dyDescent="0.25">
      <c r="A5882" t="str">
        <f t="shared" si="210"/>
        <v>24550002</v>
      </c>
      <c r="B5882" s="23" t="s">
        <v>58</v>
      </c>
      <c r="C5882" s="7" t="s">
        <v>1669</v>
      </c>
      <c r="D5882" s="66" t="s">
        <v>608</v>
      </c>
      <c r="E5882" s="53" t="e">
        <f>VLOOKUP(D5882,'MPG Master'!$C$3:$I$716,7,0)</f>
        <v>#N/A</v>
      </c>
      <c r="F5882" s="7" t="e">
        <f>VLOOKUP(D5882,'MPG Master'!$C$3:$D$716,2,0)</f>
        <v>#N/A</v>
      </c>
      <c r="G5882" s="67" t="s">
        <v>60</v>
      </c>
      <c r="H5882" s="53" t="e">
        <f t="shared" si="211"/>
        <v>#N/A</v>
      </c>
      <c r="I5882" s="7" t="s">
        <v>4319</v>
      </c>
      <c r="J5882" s="7" t="s">
        <v>20947</v>
      </c>
      <c r="K5882" s="9">
        <v>36913</v>
      </c>
      <c r="L5882" s="7"/>
      <c r="M5882" s="7"/>
      <c r="N5882" s="7">
        <v>7903833279</v>
      </c>
      <c r="O5882" s="7"/>
      <c r="P5882" s="7"/>
      <c r="Q5882" s="7" t="s">
        <v>1050</v>
      </c>
      <c r="R5882" s="39" t="s">
        <v>4320</v>
      </c>
      <c r="S5882" s="7"/>
      <c r="T5882" s="7" t="s">
        <v>3779</v>
      </c>
      <c r="U5882" s="7"/>
      <c r="V5882" s="7"/>
      <c r="W5882" s="7"/>
      <c r="X5882" s="7"/>
      <c r="Y5882" s="39"/>
      <c r="Z5882" s="7"/>
      <c r="AA5882" s="7"/>
      <c r="AB5882" s="24"/>
      <c r="AC5882" t="s">
        <v>26453</v>
      </c>
      <c r="AD5882" t="s">
        <v>23380</v>
      </c>
    </row>
    <row r="5883" spans="1:30" x14ac:dyDescent="0.25">
      <c r="A5883" t="str">
        <f t="shared" si="210"/>
        <v>24230104</v>
      </c>
      <c r="B5883" s="23" t="s">
        <v>58</v>
      </c>
      <c r="C5883" s="7" t="s">
        <v>1669</v>
      </c>
      <c r="D5883" s="66" t="s">
        <v>584</v>
      </c>
      <c r="E5883" s="53" t="e">
        <f>VLOOKUP(D5883,'MPG Master'!$C$3:$I$716,7,0)</f>
        <v>#N/A</v>
      </c>
      <c r="F5883" s="7" t="e">
        <f>VLOOKUP(D5883,'MPG Master'!$C$3:$D$716,2,0)</f>
        <v>#N/A</v>
      </c>
      <c r="G5883" s="67" t="s">
        <v>1466</v>
      </c>
      <c r="H5883" s="53" t="e">
        <f t="shared" si="211"/>
        <v>#N/A</v>
      </c>
      <c r="I5883" s="7" t="s">
        <v>2183</v>
      </c>
      <c r="J5883" s="7" t="s">
        <v>20948</v>
      </c>
      <c r="K5883" s="9">
        <v>25204</v>
      </c>
      <c r="L5883" s="7"/>
      <c r="M5883" s="7"/>
      <c r="N5883" s="7">
        <v>9693120797</v>
      </c>
      <c r="O5883" s="7"/>
      <c r="P5883" s="7"/>
      <c r="Q5883" s="7" t="s">
        <v>1050</v>
      </c>
      <c r="R5883" s="39" t="s">
        <v>4321</v>
      </c>
      <c r="S5883" s="7"/>
      <c r="T5883" s="7" t="s">
        <v>1383</v>
      </c>
      <c r="U5883" s="7"/>
      <c r="V5883" s="7"/>
      <c r="W5883" s="7"/>
      <c r="X5883" s="7"/>
      <c r="Y5883" s="39"/>
      <c r="Z5883" s="7"/>
      <c r="AA5883" s="7"/>
      <c r="AB5883" s="24"/>
      <c r="AC5883" t="s">
        <v>26453</v>
      </c>
      <c r="AD5883" t="s">
        <v>23380</v>
      </c>
    </row>
    <row r="5884" spans="1:30" x14ac:dyDescent="0.25">
      <c r="A5884" t="str">
        <f t="shared" si="210"/>
        <v>24160055</v>
      </c>
      <c r="B5884" s="23" t="s">
        <v>58</v>
      </c>
      <c r="C5884" s="7" t="s">
        <v>1669</v>
      </c>
      <c r="D5884" s="66" t="s">
        <v>578</v>
      </c>
      <c r="E5884" s="53" t="e">
        <f>VLOOKUP(D5884,'MPG Master'!$C$3:$I$716,7,0)</f>
        <v>#N/A</v>
      </c>
      <c r="F5884" s="7" t="e">
        <f>VLOOKUP(D5884,'MPG Master'!$C$3:$D$716,2,0)</f>
        <v>#N/A</v>
      </c>
      <c r="G5884" s="67" t="s">
        <v>384</v>
      </c>
      <c r="H5884" s="53" t="e">
        <f t="shared" si="211"/>
        <v>#N/A</v>
      </c>
      <c r="I5884" s="7" t="s">
        <v>4322</v>
      </c>
      <c r="J5884" s="7" t="s">
        <v>20949</v>
      </c>
      <c r="K5884" s="9">
        <v>31766</v>
      </c>
      <c r="L5884" s="7"/>
      <c r="M5884" s="7"/>
      <c r="N5884" s="7">
        <v>7372054005</v>
      </c>
      <c r="O5884" s="7"/>
      <c r="P5884" s="7"/>
      <c r="Q5884" s="7" t="s">
        <v>1424</v>
      </c>
      <c r="R5884" s="39" t="s">
        <v>4323</v>
      </c>
      <c r="S5884" s="7"/>
      <c r="T5884" s="7" t="s">
        <v>1319</v>
      </c>
      <c r="U5884" s="7"/>
      <c r="V5884" s="7"/>
      <c r="W5884" s="7"/>
      <c r="X5884" s="7"/>
      <c r="Y5884" s="39"/>
      <c r="Z5884" s="7"/>
      <c r="AA5884" s="7"/>
      <c r="AB5884" s="24"/>
      <c r="AC5884" t="s">
        <v>26453</v>
      </c>
      <c r="AD5884" t="s">
        <v>23380</v>
      </c>
    </row>
    <row r="5885" spans="1:30" x14ac:dyDescent="0.25">
      <c r="A5885" t="str">
        <f t="shared" si="210"/>
        <v>12200013</v>
      </c>
      <c r="B5885" s="23" t="s">
        <v>58</v>
      </c>
      <c r="C5885" s="7" t="s">
        <v>1668</v>
      </c>
      <c r="D5885" s="66" t="s">
        <v>453</v>
      </c>
      <c r="E5885" s="53" t="e">
        <f>VLOOKUP(D5885,'MPG Master'!$C$3:$I$716,7,0)</f>
        <v>#N/A</v>
      </c>
      <c r="F5885" s="7" t="e">
        <f>VLOOKUP(D5885,'MPG Master'!$C$3:$D$716,2,0)</f>
        <v>#N/A</v>
      </c>
      <c r="G5885" s="67" t="s">
        <v>1733</v>
      </c>
      <c r="H5885" s="53" t="e">
        <f t="shared" si="211"/>
        <v>#N/A</v>
      </c>
      <c r="I5885" s="7" t="s">
        <v>684</v>
      </c>
      <c r="J5885" s="7" t="s">
        <v>20950</v>
      </c>
      <c r="K5885" s="9">
        <v>25569</v>
      </c>
      <c r="L5885" s="7"/>
      <c r="M5885" s="7"/>
      <c r="N5885" s="7">
        <v>8002613307</v>
      </c>
      <c r="O5885" s="7"/>
      <c r="P5885" s="7"/>
      <c r="Q5885" s="7" t="s">
        <v>95</v>
      </c>
      <c r="R5885" s="39" t="s">
        <v>4328</v>
      </c>
      <c r="S5885" s="7"/>
      <c r="T5885" s="7" t="s">
        <v>1080</v>
      </c>
      <c r="U5885" s="7"/>
      <c r="V5885" s="7"/>
      <c r="W5885" s="7"/>
      <c r="X5885" s="7"/>
      <c r="Y5885" s="39"/>
      <c r="Z5885" s="7"/>
      <c r="AA5885" s="7"/>
      <c r="AB5885" s="24"/>
      <c r="AC5885" t="s">
        <v>26453</v>
      </c>
      <c r="AD5885" t="s">
        <v>23380</v>
      </c>
    </row>
    <row r="5886" spans="1:30" x14ac:dyDescent="0.25">
      <c r="A5886" t="str">
        <f t="shared" ref="A5886:A5946" si="212">CONCATENATE(D5886,G5886)</f>
        <v>12200014</v>
      </c>
      <c r="B5886" s="23" t="s">
        <v>58</v>
      </c>
      <c r="C5886" s="7" t="s">
        <v>1668</v>
      </c>
      <c r="D5886" s="66" t="s">
        <v>453</v>
      </c>
      <c r="E5886" s="53" t="e">
        <f>VLOOKUP(D5886,'MPG Master'!$C$3:$I$716,7,0)</f>
        <v>#N/A</v>
      </c>
      <c r="F5886" s="7" t="e">
        <f>VLOOKUP(D5886,'MPG Master'!$C$3:$D$716,2,0)</f>
        <v>#N/A</v>
      </c>
      <c r="G5886" s="67" t="s">
        <v>1736</v>
      </c>
      <c r="H5886" s="53" t="e">
        <f t="shared" si="211"/>
        <v>#N/A</v>
      </c>
      <c r="I5886" s="7" t="s">
        <v>4329</v>
      </c>
      <c r="J5886" s="7" t="s">
        <v>20951</v>
      </c>
      <c r="K5886" s="9">
        <v>27760</v>
      </c>
      <c r="L5886" s="7"/>
      <c r="M5886" s="7"/>
      <c r="N5886" s="7">
        <v>9193955638</v>
      </c>
      <c r="O5886" s="7"/>
      <c r="P5886" s="7"/>
      <c r="Q5886" s="7" t="s">
        <v>1724</v>
      </c>
      <c r="R5886" s="39" t="s">
        <v>4330</v>
      </c>
      <c r="S5886" s="7"/>
      <c r="T5886" s="7" t="s">
        <v>1078</v>
      </c>
      <c r="U5886" s="7"/>
      <c r="V5886" s="7"/>
      <c r="W5886" s="7"/>
      <c r="X5886" s="7"/>
      <c r="Y5886" s="39"/>
      <c r="Z5886" s="7"/>
      <c r="AA5886" s="7"/>
      <c r="AB5886" s="24"/>
      <c r="AC5886" t="s">
        <v>26453</v>
      </c>
      <c r="AD5886" t="s">
        <v>23380</v>
      </c>
    </row>
    <row r="5887" spans="1:30" x14ac:dyDescent="0.25">
      <c r="A5887" t="str">
        <f t="shared" si="212"/>
        <v>12200015</v>
      </c>
      <c r="B5887" s="23" t="s">
        <v>58</v>
      </c>
      <c r="C5887" s="7" t="s">
        <v>1668</v>
      </c>
      <c r="D5887" s="66" t="s">
        <v>453</v>
      </c>
      <c r="E5887" s="53" t="e">
        <f>VLOOKUP(D5887,'MPG Master'!$C$3:$I$716,7,0)</f>
        <v>#N/A</v>
      </c>
      <c r="F5887" s="7" t="e">
        <f>VLOOKUP(D5887,'MPG Master'!$C$3:$D$716,2,0)</f>
        <v>#N/A</v>
      </c>
      <c r="G5887" s="67" t="s">
        <v>1739</v>
      </c>
      <c r="H5887" s="53" t="e">
        <f t="shared" si="211"/>
        <v>#N/A</v>
      </c>
      <c r="I5887" s="7" t="s">
        <v>4331</v>
      </c>
      <c r="J5887" s="7" t="s">
        <v>19922</v>
      </c>
      <c r="K5887" s="9">
        <v>37653</v>
      </c>
      <c r="L5887" s="7"/>
      <c r="M5887" s="7"/>
      <c r="N5887" s="7">
        <v>8271036850</v>
      </c>
      <c r="O5887" s="7"/>
      <c r="P5887" s="7"/>
      <c r="Q5887" s="7" t="s">
        <v>1716</v>
      </c>
      <c r="R5887" s="39" t="s">
        <v>4332</v>
      </c>
      <c r="S5887" s="7"/>
      <c r="T5887" s="7" t="s">
        <v>747</v>
      </c>
      <c r="U5887" s="7"/>
      <c r="V5887" s="7"/>
      <c r="W5887" s="7"/>
      <c r="X5887" s="7"/>
      <c r="Y5887" s="39"/>
      <c r="Z5887" s="7"/>
      <c r="AA5887" s="7"/>
      <c r="AB5887" s="24"/>
      <c r="AC5887" t="s">
        <v>26453</v>
      </c>
      <c r="AD5887" t="s">
        <v>23380</v>
      </c>
    </row>
    <row r="5888" spans="1:30" x14ac:dyDescent="0.25">
      <c r="A5888" t="str">
        <f t="shared" si="212"/>
        <v>12200010</v>
      </c>
      <c r="B5888" s="23" t="s">
        <v>58</v>
      </c>
      <c r="C5888" s="7" t="s">
        <v>1668</v>
      </c>
      <c r="D5888" s="66" t="s">
        <v>453</v>
      </c>
      <c r="E5888" s="53" t="e">
        <f>VLOOKUP(D5888,'MPG Master'!$C$3:$I$716,7,0)</f>
        <v>#N/A</v>
      </c>
      <c r="F5888" s="7" t="e">
        <f>VLOOKUP(D5888,'MPG Master'!$C$3:$D$716,2,0)</f>
        <v>#N/A</v>
      </c>
      <c r="G5888" s="67" t="s">
        <v>1681</v>
      </c>
      <c r="H5888" s="53" t="e">
        <f t="shared" si="211"/>
        <v>#N/A</v>
      </c>
      <c r="I5888" s="7" t="s">
        <v>1811</v>
      </c>
      <c r="J5888" s="7" t="s">
        <v>4033</v>
      </c>
      <c r="K5888" s="9">
        <v>32509</v>
      </c>
      <c r="L5888" s="7"/>
      <c r="M5888" s="7"/>
      <c r="N5888" s="7">
        <v>8521028112</v>
      </c>
      <c r="O5888" s="7"/>
      <c r="P5888" s="7"/>
      <c r="Q5888" s="7" t="s">
        <v>1724</v>
      </c>
      <c r="R5888" s="39" t="s">
        <v>4333</v>
      </c>
      <c r="S5888" s="7"/>
      <c r="T5888" s="7" t="s">
        <v>1078</v>
      </c>
      <c r="U5888" s="7"/>
      <c r="V5888" s="7"/>
      <c r="W5888" s="7"/>
      <c r="X5888" s="7"/>
      <c r="Y5888" s="39"/>
      <c r="Z5888" s="7"/>
      <c r="AA5888" s="7"/>
      <c r="AB5888" s="24"/>
      <c r="AC5888" t="s">
        <v>26453</v>
      </c>
      <c r="AD5888" t="s">
        <v>23380</v>
      </c>
    </row>
    <row r="5889" spans="1:30" x14ac:dyDescent="0.25">
      <c r="A5889" t="str">
        <f t="shared" si="212"/>
        <v>11920047</v>
      </c>
      <c r="B5889" s="23" t="s">
        <v>58</v>
      </c>
      <c r="C5889" s="7" t="s">
        <v>1668</v>
      </c>
      <c r="D5889" s="66" t="s">
        <v>450</v>
      </c>
      <c r="E5889" s="53" t="e">
        <f>VLOOKUP(D5889,'MPG Master'!$C$3:$I$716,7,0)</f>
        <v>#N/A</v>
      </c>
      <c r="F5889" s="7" t="e">
        <f>VLOOKUP(D5889,'MPG Master'!$C$3:$D$716,2,0)</f>
        <v>#N/A</v>
      </c>
      <c r="G5889" s="67" t="s">
        <v>1867</v>
      </c>
      <c r="H5889" s="53" t="e">
        <f t="shared" si="211"/>
        <v>#N/A</v>
      </c>
      <c r="I5889" s="7" t="s">
        <v>4335</v>
      </c>
      <c r="J5889" s="7" t="s">
        <v>4336</v>
      </c>
      <c r="K5889" s="9">
        <v>26299</v>
      </c>
      <c r="L5889" s="7"/>
      <c r="M5889" s="7"/>
      <c r="N5889" s="7">
        <v>7061864606</v>
      </c>
      <c r="O5889" s="7"/>
      <c r="P5889" s="7"/>
      <c r="Q5889" s="7" t="s">
        <v>1716</v>
      </c>
      <c r="R5889" s="39" t="s">
        <v>4337</v>
      </c>
      <c r="S5889" s="7"/>
      <c r="T5889" s="7" t="s">
        <v>747</v>
      </c>
      <c r="U5889" s="7"/>
      <c r="V5889" s="7"/>
      <c r="W5889" s="7"/>
      <c r="X5889" s="7"/>
      <c r="Y5889" s="39"/>
      <c r="Z5889" s="7"/>
      <c r="AA5889" s="7"/>
      <c r="AB5889" s="24"/>
      <c r="AC5889" t="s">
        <v>26453</v>
      </c>
      <c r="AD5889" t="s">
        <v>23380</v>
      </c>
    </row>
    <row r="5890" spans="1:30" x14ac:dyDescent="0.25">
      <c r="A5890" t="str">
        <f t="shared" si="212"/>
        <v>11920048</v>
      </c>
      <c r="B5890" s="23" t="s">
        <v>58</v>
      </c>
      <c r="C5890" s="7" t="s">
        <v>1668</v>
      </c>
      <c r="D5890" s="66" t="s">
        <v>450</v>
      </c>
      <c r="E5890" s="53" t="e">
        <f>VLOOKUP(D5890,'MPG Master'!$C$3:$I$716,7,0)</f>
        <v>#N/A</v>
      </c>
      <c r="F5890" s="7" t="e">
        <f>VLOOKUP(D5890,'MPG Master'!$C$3:$D$716,2,0)</f>
        <v>#N/A</v>
      </c>
      <c r="G5890" s="67" t="s">
        <v>2398</v>
      </c>
      <c r="H5890" s="53" t="e">
        <f t="shared" si="211"/>
        <v>#N/A</v>
      </c>
      <c r="I5890" s="7" t="s">
        <v>4338</v>
      </c>
      <c r="J5890" s="7" t="s">
        <v>20952</v>
      </c>
      <c r="K5890" s="9">
        <v>30717</v>
      </c>
      <c r="L5890" s="7"/>
      <c r="M5890" s="7"/>
      <c r="N5890" s="7">
        <v>9199767317</v>
      </c>
      <c r="O5890" s="7"/>
      <c r="P5890" s="7"/>
      <c r="Q5890" s="7" t="s">
        <v>1050</v>
      </c>
      <c r="R5890" s="39" t="s">
        <v>4339</v>
      </c>
      <c r="S5890" s="7"/>
      <c r="T5890" s="7" t="s">
        <v>815</v>
      </c>
      <c r="U5890" s="7"/>
      <c r="V5890" s="7"/>
      <c r="W5890" s="7"/>
      <c r="X5890" s="7"/>
      <c r="Y5890" s="39"/>
      <c r="Z5890" s="7"/>
      <c r="AA5890" s="7"/>
      <c r="AB5890" s="24"/>
      <c r="AC5890" t="s">
        <v>26453</v>
      </c>
      <c r="AD5890" t="s">
        <v>23380</v>
      </c>
    </row>
    <row r="5891" spans="1:30" x14ac:dyDescent="0.25">
      <c r="A5891" t="str">
        <f t="shared" si="212"/>
        <v>11920049</v>
      </c>
      <c r="B5891" s="23" t="s">
        <v>58</v>
      </c>
      <c r="C5891" s="7" t="s">
        <v>1668</v>
      </c>
      <c r="D5891" s="66" t="s">
        <v>450</v>
      </c>
      <c r="E5891" s="53" t="e">
        <f>VLOOKUP(D5891,'MPG Master'!$C$3:$I$716,7,0)</f>
        <v>#N/A</v>
      </c>
      <c r="F5891" s="7" t="e">
        <f>VLOOKUP(D5891,'MPG Master'!$C$3:$D$716,2,0)</f>
        <v>#N/A</v>
      </c>
      <c r="G5891" s="67" t="s">
        <v>2464</v>
      </c>
      <c r="H5891" s="53" t="e">
        <f t="shared" ref="H5891:H5954" si="213">E5891&amp;G5891</f>
        <v>#N/A</v>
      </c>
      <c r="I5891" s="7" t="s">
        <v>1976</v>
      </c>
      <c r="J5891" s="7" t="s">
        <v>4340</v>
      </c>
      <c r="K5891" s="9">
        <v>28491</v>
      </c>
      <c r="L5891" s="7"/>
      <c r="M5891" s="7"/>
      <c r="N5891" s="7">
        <v>9162906377</v>
      </c>
      <c r="O5891" s="7"/>
      <c r="P5891" s="7"/>
      <c r="Q5891" s="7" t="s">
        <v>1724</v>
      </c>
      <c r="R5891" s="39" t="s">
        <v>4341</v>
      </c>
      <c r="S5891" s="7"/>
      <c r="T5891" s="7" t="s">
        <v>1078</v>
      </c>
      <c r="U5891" s="7"/>
      <c r="V5891" s="7"/>
      <c r="W5891" s="7"/>
      <c r="X5891" s="7"/>
      <c r="Y5891" s="39"/>
      <c r="Z5891" s="7"/>
      <c r="AA5891" s="7"/>
      <c r="AB5891" s="24"/>
      <c r="AC5891" t="s">
        <v>26453</v>
      </c>
      <c r="AD5891" t="s">
        <v>23380</v>
      </c>
    </row>
    <row r="5892" spans="1:30" x14ac:dyDescent="0.25">
      <c r="A5892" t="str">
        <f t="shared" si="212"/>
        <v>12050028</v>
      </c>
      <c r="B5892" s="23" t="s">
        <v>58</v>
      </c>
      <c r="C5892" s="7" t="s">
        <v>1663</v>
      </c>
      <c r="D5892" s="66" t="s">
        <v>400</v>
      </c>
      <c r="E5892" s="53" t="e">
        <f>VLOOKUP(D5892,'MPG Master'!$C$3:$I$716,7,0)</f>
        <v>#N/A</v>
      </c>
      <c r="F5892" s="7" t="e">
        <f>VLOOKUP(D5892,'MPG Master'!$C$3:$D$716,2,0)</f>
        <v>#N/A</v>
      </c>
      <c r="G5892" s="67" t="s">
        <v>1685</v>
      </c>
      <c r="H5892" s="53" t="e">
        <f t="shared" si="213"/>
        <v>#N/A</v>
      </c>
      <c r="I5892" s="7" t="s">
        <v>4342</v>
      </c>
      <c r="J5892" s="7" t="s">
        <v>2125</v>
      </c>
      <c r="K5892" s="9">
        <v>36205</v>
      </c>
      <c r="L5892" s="7"/>
      <c r="M5892" s="7"/>
      <c r="N5892" s="7">
        <v>8578800895</v>
      </c>
      <c r="O5892" s="7"/>
      <c r="P5892" s="7"/>
      <c r="Q5892" s="7" t="s">
        <v>1424</v>
      </c>
      <c r="R5892" s="39" t="s">
        <v>4343</v>
      </c>
      <c r="S5892" s="7"/>
      <c r="T5892" s="7" t="s">
        <v>909</v>
      </c>
      <c r="U5892" s="7"/>
      <c r="V5892" s="7"/>
      <c r="W5892" s="7"/>
      <c r="X5892" s="7"/>
      <c r="Y5892" s="39"/>
      <c r="Z5892" s="7"/>
      <c r="AA5892" s="7"/>
      <c r="AB5892" s="24"/>
      <c r="AC5892" t="s">
        <v>26453</v>
      </c>
      <c r="AD5892" t="s">
        <v>23380</v>
      </c>
    </row>
    <row r="5893" spans="1:30" x14ac:dyDescent="0.25">
      <c r="A5893" t="str">
        <f t="shared" si="212"/>
        <v>12060047</v>
      </c>
      <c r="B5893" s="23" t="s">
        <v>58</v>
      </c>
      <c r="C5893" s="7" t="s">
        <v>1663</v>
      </c>
      <c r="D5893" s="66" t="s">
        <v>401</v>
      </c>
      <c r="E5893" s="53" t="e">
        <f>VLOOKUP(D5893,'MPG Master'!$C$3:$I$716,7,0)</f>
        <v>#N/A</v>
      </c>
      <c r="F5893" s="7" t="e">
        <f>VLOOKUP(D5893,'MPG Master'!$C$3:$D$716,2,0)</f>
        <v>#N/A</v>
      </c>
      <c r="G5893" s="67" t="s">
        <v>1867</v>
      </c>
      <c r="H5893" s="53" t="e">
        <f t="shared" si="213"/>
        <v>#N/A</v>
      </c>
      <c r="I5893" s="7" t="s">
        <v>4344</v>
      </c>
      <c r="J5893" s="7" t="s">
        <v>19531</v>
      </c>
      <c r="K5893" s="9">
        <v>30317</v>
      </c>
      <c r="L5893" s="7"/>
      <c r="M5893" s="7"/>
      <c r="N5893" s="7"/>
      <c r="O5893" s="7"/>
      <c r="P5893" s="7"/>
      <c r="Q5893" s="7" t="s">
        <v>1424</v>
      </c>
      <c r="R5893" s="39" t="s">
        <v>4345</v>
      </c>
      <c r="S5893" s="7"/>
      <c r="T5893" s="7" t="s">
        <v>935</v>
      </c>
      <c r="U5893" s="7"/>
      <c r="V5893" s="7"/>
      <c r="W5893" s="7"/>
      <c r="X5893" s="7"/>
      <c r="Y5893" s="39"/>
      <c r="Z5893" s="7"/>
      <c r="AA5893" s="7"/>
      <c r="AB5893" s="24"/>
      <c r="AC5893" t="s">
        <v>26453</v>
      </c>
      <c r="AD5893" t="s">
        <v>23380</v>
      </c>
    </row>
    <row r="5894" spans="1:30" x14ac:dyDescent="0.25">
      <c r="A5894" t="str">
        <f t="shared" si="212"/>
        <v>12050029</v>
      </c>
      <c r="B5894" s="23" t="s">
        <v>58</v>
      </c>
      <c r="C5894" s="7" t="s">
        <v>1663</v>
      </c>
      <c r="D5894" s="66" t="s">
        <v>400</v>
      </c>
      <c r="E5894" s="53" t="e">
        <f>VLOOKUP(D5894,'MPG Master'!$C$3:$I$716,7,0)</f>
        <v>#N/A</v>
      </c>
      <c r="F5894" s="7" t="e">
        <f>VLOOKUP(D5894,'MPG Master'!$C$3:$D$716,2,0)</f>
        <v>#N/A</v>
      </c>
      <c r="G5894" s="67" t="s">
        <v>1927</v>
      </c>
      <c r="H5894" s="53" t="e">
        <f t="shared" si="213"/>
        <v>#N/A</v>
      </c>
      <c r="I5894" s="7" t="s">
        <v>1943</v>
      </c>
      <c r="J5894" s="7" t="s">
        <v>20953</v>
      </c>
      <c r="K5894" s="9">
        <v>28126</v>
      </c>
      <c r="L5894" s="7"/>
      <c r="M5894" s="7"/>
      <c r="N5894" s="7">
        <v>6204240894</v>
      </c>
      <c r="O5894" s="7"/>
      <c r="P5894" s="7"/>
      <c r="Q5894" s="7" t="s">
        <v>1716</v>
      </c>
      <c r="R5894" s="39" t="s">
        <v>4346</v>
      </c>
      <c r="S5894" s="7"/>
      <c r="T5894" s="7" t="s">
        <v>747</v>
      </c>
      <c r="U5894" s="7"/>
      <c r="V5894" s="7"/>
      <c r="W5894" s="7"/>
      <c r="X5894" s="7"/>
      <c r="Y5894" s="39"/>
      <c r="Z5894" s="7"/>
      <c r="AA5894" s="7"/>
      <c r="AB5894" s="24"/>
      <c r="AC5894" t="s">
        <v>26453</v>
      </c>
      <c r="AD5894" t="s">
        <v>23380</v>
      </c>
    </row>
    <row r="5895" spans="1:30" x14ac:dyDescent="0.25">
      <c r="A5895" t="str">
        <f t="shared" si="212"/>
        <v>12020054</v>
      </c>
      <c r="B5895" s="23" t="s">
        <v>58</v>
      </c>
      <c r="C5895" s="7" t="s">
        <v>1452</v>
      </c>
      <c r="D5895" s="66" t="s">
        <v>324</v>
      </c>
      <c r="E5895" s="53" t="e">
        <f>VLOOKUP(D5895,'MPG Master'!$C$3:$I$716,7,0)</f>
        <v>#N/A</v>
      </c>
      <c r="F5895" s="7" t="e">
        <f>VLOOKUP(D5895,'MPG Master'!$C$3:$D$716,2,0)</f>
        <v>#N/A</v>
      </c>
      <c r="G5895" s="67" t="s">
        <v>1684</v>
      </c>
      <c r="H5895" s="53" t="e">
        <f t="shared" si="213"/>
        <v>#N/A</v>
      </c>
      <c r="I5895" s="7" t="s">
        <v>4347</v>
      </c>
      <c r="J5895" s="7" t="s">
        <v>20954</v>
      </c>
      <c r="K5895" s="9">
        <v>23743</v>
      </c>
      <c r="L5895" s="7"/>
      <c r="M5895" s="7"/>
      <c r="N5895" s="7">
        <v>9153668846</v>
      </c>
      <c r="O5895" s="7"/>
      <c r="P5895" s="7"/>
      <c r="Q5895" s="7" t="s">
        <v>1851</v>
      </c>
      <c r="R5895" s="39" t="s">
        <v>4348</v>
      </c>
      <c r="S5895" s="7"/>
      <c r="T5895" s="7" t="s">
        <v>747</v>
      </c>
      <c r="U5895" s="7"/>
      <c r="V5895" s="7"/>
      <c r="W5895" s="7"/>
      <c r="X5895" s="7"/>
      <c r="Y5895" s="39"/>
      <c r="Z5895" s="7"/>
      <c r="AA5895" s="7"/>
      <c r="AB5895" s="24"/>
      <c r="AC5895" t="s">
        <v>26453</v>
      </c>
      <c r="AD5895" t="s">
        <v>23380</v>
      </c>
    </row>
    <row r="5896" spans="1:30" x14ac:dyDescent="0.25">
      <c r="A5896" t="str">
        <f t="shared" si="212"/>
        <v>40290247</v>
      </c>
      <c r="B5896" s="23" t="s">
        <v>58</v>
      </c>
      <c r="C5896" s="7" t="s">
        <v>864</v>
      </c>
      <c r="D5896" s="66" t="s">
        <v>348</v>
      </c>
      <c r="E5896" s="53" t="e">
        <f>VLOOKUP(D5896,'MPG Master'!$C$3:$I$716,7,0)</f>
        <v>#N/A</v>
      </c>
      <c r="F5896" s="7" t="e">
        <f>VLOOKUP(D5896,'MPG Master'!$C$3:$D$716,2,0)</f>
        <v>#N/A</v>
      </c>
      <c r="G5896" s="67" t="s">
        <v>4349</v>
      </c>
      <c r="H5896" s="53" t="e">
        <f t="shared" si="213"/>
        <v>#N/A</v>
      </c>
      <c r="I5896" s="7" t="s">
        <v>4350</v>
      </c>
      <c r="J5896" s="7" t="s">
        <v>20955</v>
      </c>
      <c r="K5896" s="9">
        <v>28189</v>
      </c>
      <c r="L5896" s="7"/>
      <c r="M5896" s="7"/>
      <c r="N5896" s="7">
        <v>7549722712</v>
      </c>
      <c r="O5896" s="7"/>
      <c r="P5896" s="7"/>
      <c r="Q5896" s="7" t="s">
        <v>1716</v>
      </c>
      <c r="R5896" s="39" t="s">
        <v>4351</v>
      </c>
      <c r="S5896" s="7"/>
      <c r="T5896" s="7" t="s">
        <v>747</v>
      </c>
      <c r="U5896" s="7"/>
      <c r="V5896" s="7"/>
      <c r="W5896" s="7"/>
      <c r="X5896" s="7"/>
      <c r="Y5896" s="39"/>
      <c r="Z5896" s="7"/>
      <c r="AA5896" s="7"/>
      <c r="AB5896" s="24"/>
      <c r="AC5896" t="s">
        <v>26453</v>
      </c>
      <c r="AD5896" t="s">
        <v>23380</v>
      </c>
    </row>
    <row r="5897" spans="1:30" x14ac:dyDescent="0.25">
      <c r="A5897" t="str">
        <f t="shared" si="212"/>
        <v>91590017</v>
      </c>
      <c r="B5897" s="23" t="s">
        <v>58</v>
      </c>
      <c r="C5897" s="7" t="s">
        <v>667</v>
      </c>
      <c r="D5897" s="66" t="s">
        <v>429</v>
      </c>
      <c r="E5897" s="53" t="e">
        <f>VLOOKUP(D5897,'MPG Master'!$C$3:$I$716,7,0)</f>
        <v>#N/A</v>
      </c>
      <c r="F5897" s="7" t="e">
        <f>VLOOKUP(D5897,'MPG Master'!$C$3:$D$716,2,0)</f>
        <v>#N/A</v>
      </c>
      <c r="G5897" s="67" t="s">
        <v>1683</v>
      </c>
      <c r="H5897" s="53" t="e">
        <f t="shared" si="213"/>
        <v>#N/A</v>
      </c>
      <c r="I5897" s="7" t="s">
        <v>4352</v>
      </c>
      <c r="J5897" s="7" t="s">
        <v>20956</v>
      </c>
      <c r="K5897" s="9">
        <v>29587</v>
      </c>
      <c r="L5897" s="7"/>
      <c r="M5897" s="7"/>
      <c r="N5897" s="7">
        <v>6202503310</v>
      </c>
      <c r="O5897" s="7"/>
      <c r="P5897" s="7"/>
      <c r="Q5897" s="7" t="s">
        <v>99</v>
      </c>
      <c r="R5897" s="39" t="s">
        <v>4353</v>
      </c>
      <c r="S5897" s="7"/>
      <c r="T5897" s="7" t="s">
        <v>1030</v>
      </c>
      <c r="U5897" s="7"/>
      <c r="V5897" s="7"/>
      <c r="W5897" s="7"/>
      <c r="X5897" s="7"/>
      <c r="Y5897" s="39"/>
      <c r="Z5897" s="7"/>
      <c r="AA5897" s="7"/>
      <c r="AB5897" s="24"/>
      <c r="AC5897" t="s">
        <v>26453</v>
      </c>
      <c r="AD5897" t="s">
        <v>23380</v>
      </c>
    </row>
    <row r="5898" spans="1:30" x14ac:dyDescent="0.25">
      <c r="A5898" t="str">
        <f t="shared" si="212"/>
        <v>91590019</v>
      </c>
      <c r="B5898" s="23" t="s">
        <v>58</v>
      </c>
      <c r="C5898" s="7" t="s">
        <v>667</v>
      </c>
      <c r="D5898" s="66" t="s">
        <v>429</v>
      </c>
      <c r="E5898" s="53" t="e">
        <f>VLOOKUP(D5898,'MPG Master'!$C$3:$I$716,7,0)</f>
        <v>#N/A</v>
      </c>
      <c r="F5898" s="7" t="e">
        <f>VLOOKUP(D5898,'MPG Master'!$C$3:$D$716,2,0)</f>
        <v>#N/A</v>
      </c>
      <c r="G5898" s="67" t="s">
        <v>1815</v>
      </c>
      <c r="H5898" s="53" t="e">
        <f t="shared" si="213"/>
        <v>#N/A</v>
      </c>
      <c r="I5898" s="7" t="s">
        <v>4354</v>
      </c>
      <c r="J5898" s="7" t="s">
        <v>20957</v>
      </c>
      <c r="K5898" s="9">
        <v>36872</v>
      </c>
      <c r="L5898" s="7"/>
      <c r="M5898" s="7"/>
      <c r="N5898" s="7">
        <v>9264122595</v>
      </c>
      <c r="O5898" s="7"/>
      <c r="P5898" s="7"/>
      <c r="Q5898" s="7" t="s">
        <v>99</v>
      </c>
      <c r="R5898" s="39" t="s">
        <v>4355</v>
      </c>
      <c r="S5898" s="7"/>
      <c r="T5898" s="7" t="s">
        <v>1030</v>
      </c>
      <c r="U5898" s="7"/>
      <c r="V5898" s="7"/>
      <c r="W5898" s="7"/>
      <c r="X5898" s="7"/>
      <c r="Y5898" s="39"/>
      <c r="Z5898" s="7"/>
      <c r="AA5898" s="7"/>
      <c r="AB5898" s="24"/>
      <c r="AC5898" t="s">
        <v>26453</v>
      </c>
      <c r="AD5898" t="s">
        <v>23380</v>
      </c>
    </row>
    <row r="5899" spans="1:30" x14ac:dyDescent="0.25">
      <c r="A5899" t="str">
        <f t="shared" si="212"/>
        <v>91590018</v>
      </c>
      <c r="B5899" s="23" t="s">
        <v>58</v>
      </c>
      <c r="C5899" s="7" t="s">
        <v>667</v>
      </c>
      <c r="D5899" s="66" t="s">
        <v>429</v>
      </c>
      <c r="E5899" s="53" t="e">
        <f>VLOOKUP(D5899,'MPG Master'!$C$3:$I$716,7,0)</f>
        <v>#N/A</v>
      </c>
      <c r="F5899" s="7" t="e">
        <f>VLOOKUP(D5899,'MPG Master'!$C$3:$D$716,2,0)</f>
        <v>#N/A</v>
      </c>
      <c r="G5899" s="67" t="s">
        <v>1682</v>
      </c>
      <c r="H5899" s="53" t="e">
        <f t="shared" si="213"/>
        <v>#N/A</v>
      </c>
      <c r="I5899" s="7" t="s">
        <v>4356</v>
      </c>
      <c r="J5899" s="7" t="s">
        <v>20958</v>
      </c>
      <c r="K5899" s="9">
        <v>30682</v>
      </c>
      <c r="L5899" s="7"/>
      <c r="M5899" s="7"/>
      <c r="N5899" s="7">
        <v>8102208324</v>
      </c>
      <c r="O5899" s="7"/>
      <c r="P5899" s="7"/>
      <c r="Q5899" s="7" t="s">
        <v>99</v>
      </c>
      <c r="R5899" s="39" t="s">
        <v>4357</v>
      </c>
      <c r="S5899" s="7"/>
      <c r="T5899" s="7" t="s">
        <v>1030</v>
      </c>
      <c r="U5899" s="7"/>
      <c r="V5899" s="7"/>
      <c r="W5899" s="7"/>
      <c r="X5899" s="7"/>
      <c r="Y5899" s="39"/>
      <c r="Z5899" s="7"/>
      <c r="AA5899" s="7"/>
      <c r="AB5899" s="24"/>
      <c r="AC5899" t="s">
        <v>26453</v>
      </c>
      <c r="AD5899" t="s">
        <v>23380</v>
      </c>
    </row>
    <row r="5900" spans="1:30" x14ac:dyDescent="0.25">
      <c r="A5900" t="str">
        <f t="shared" si="212"/>
        <v>91590015</v>
      </c>
      <c r="B5900" s="23" t="s">
        <v>58</v>
      </c>
      <c r="C5900" s="7" t="s">
        <v>667</v>
      </c>
      <c r="D5900" s="66" t="s">
        <v>429</v>
      </c>
      <c r="E5900" s="53" t="e">
        <f>VLOOKUP(D5900,'MPG Master'!$C$3:$I$716,7,0)</f>
        <v>#N/A</v>
      </c>
      <c r="F5900" s="7" t="e">
        <f>VLOOKUP(D5900,'MPG Master'!$C$3:$D$716,2,0)</f>
        <v>#N/A</v>
      </c>
      <c r="G5900" s="67" t="s">
        <v>1739</v>
      </c>
      <c r="H5900" s="53" t="e">
        <f t="shared" si="213"/>
        <v>#N/A</v>
      </c>
      <c r="I5900" s="7" t="s">
        <v>1976</v>
      </c>
      <c r="J5900" s="7" t="s">
        <v>855</v>
      </c>
      <c r="K5900" s="9">
        <v>32143</v>
      </c>
      <c r="L5900" s="7"/>
      <c r="M5900" s="7"/>
      <c r="N5900" s="7"/>
      <c r="O5900" s="7"/>
      <c r="P5900" s="7"/>
      <c r="Q5900" s="7" t="s">
        <v>99</v>
      </c>
      <c r="R5900" s="39" t="s">
        <v>4358</v>
      </c>
      <c r="S5900" s="7"/>
      <c r="T5900" s="7" t="s">
        <v>1030</v>
      </c>
      <c r="U5900" s="7"/>
      <c r="V5900" s="7"/>
      <c r="W5900" s="7"/>
      <c r="X5900" s="7"/>
      <c r="Y5900" s="39"/>
      <c r="Z5900" s="7"/>
      <c r="AA5900" s="7"/>
      <c r="AB5900" s="24"/>
      <c r="AC5900" t="s">
        <v>26453</v>
      </c>
      <c r="AD5900" t="s">
        <v>23380</v>
      </c>
    </row>
    <row r="5901" spans="1:30" x14ac:dyDescent="0.25">
      <c r="A5901" t="str">
        <f t="shared" si="212"/>
        <v>91590016</v>
      </c>
      <c r="B5901" s="23" t="s">
        <v>58</v>
      </c>
      <c r="C5901" s="7" t="s">
        <v>667</v>
      </c>
      <c r="D5901" s="66" t="s">
        <v>429</v>
      </c>
      <c r="E5901" s="53" t="e">
        <f>VLOOKUP(D5901,'MPG Master'!$C$3:$I$716,7,0)</f>
        <v>#N/A</v>
      </c>
      <c r="F5901" s="7" t="e">
        <f>VLOOKUP(D5901,'MPG Master'!$C$3:$D$716,2,0)</f>
        <v>#N/A</v>
      </c>
      <c r="G5901" s="67" t="s">
        <v>1772</v>
      </c>
      <c r="H5901" s="53" t="e">
        <f t="shared" si="213"/>
        <v>#N/A</v>
      </c>
      <c r="I5901" s="7" t="s">
        <v>4157</v>
      </c>
      <c r="J5901" s="7" t="s">
        <v>20959</v>
      </c>
      <c r="K5901" s="9">
        <v>31048</v>
      </c>
      <c r="L5901" s="7"/>
      <c r="M5901" s="7"/>
      <c r="N5901" s="7">
        <v>9631692324</v>
      </c>
      <c r="O5901" s="7"/>
      <c r="P5901" s="7"/>
      <c r="Q5901" s="7" t="s">
        <v>1701</v>
      </c>
      <c r="R5901" s="39" t="s">
        <v>4359</v>
      </c>
      <c r="S5901" s="7"/>
      <c r="T5901" s="7" t="s">
        <v>1012</v>
      </c>
      <c r="U5901" s="7"/>
      <c r="V5901" s="7"/>
      <c r="W5901" s="7"/>
      <c r="X5901" s="7"/>
      <c r="Y5901" s="39"/>
      <c r="Z5901" s="7"/>
      <c r="AA5901" s="7"/>
      <c r="AB5901" s="24"/>
      <c r="AC5901" t="s">
        <v>26453</v>
      </c>
      <c r="AD5901" t="s">
        <v>23380</v>
      </c>
    </row>
    <row r="5902" spans="1:30" x14ac:dyDescent="0.25">
      <c r="A5902" t="str">
        <f t="shared" si="212"/>
        <v>03900002</v>
      </c>
      <c r="B5902" s="23" t="s">
        <v>58</v>
      </c>
      <c r="C5902" s="7" t="s">
        <v>1665</v>
      </c>
      <c r="D5902" s="66" t="s">
        <v>561</v>
      </c>
      <c r="E5902" s="53" t="e">
        <f>VLOOKUP(D5902,'MPG Master'!$C$3:$I$716,7,0)</f>
        <v>#N/A</v>
      </c>
      <c r="F5902" s="7" t="e">
        <f>VLOOKUP(D5902,'MPG Master'!$C$3:$D$716,2,0)</f>
        <v>#N/A</v>
      </c>
      <c r="G5902" s="67" t="s">
        <v>60</v>
      </c>
      <c r="H5902" s="53" t="e">
        <f t="shared" si="213"/>
        <v>#N/A</v>
      </c>
      <c r="I5902" s="7" t="s">
        <v>4360</v>
      </c>
      <c r="J5902" s="7" t="s">
        <v>20960</v>
      </c>
      <c r="K5902" s="9">
        <v>28126</v>
      </c>
      <c r="L5902" s="7"/>
      <c r="M5902" s="7"/>
      <c r="N5902" s="7">
        <v>9931378088</v>
      </c>
      <c r="O5902" s="7"/>
      <c r="P5902" s="7"/>
      <c r="Q5902" s="7" t="s">
        <v>2439</v>
      </c>
      <c r="R5902" s="39" t="s">
        <v>1301</v>
      </c>
      <c r="S5902" s="7"/>
      <c r="T5902" s="7" t="s">
        <v>1221</v>
      </c>
      <c r="U5902" s="7"/>
      <c r="V5902" s="7"/>
      <c r="W5902" s="7"/>
      <c r="X5902" s="7"/>
      <c r="Y5902" s="39"/>
      <c r="Z5902" s="7"/>
      <c r="AA5902" s="7"/>
      <c r="AB5902" s="24"/>
      <c r="AC5902" t="s">
        <v>26453</v>
      </c>
      <c r="AD5902" t="s">
        <v>23380</v>
      </c>
    </row>
    <row r="5903" spans="1:30" x14ac:dyDescent="0.25">
      <c r="A5903" t="str">
        <f t="shared" si="212"/>
        <v>17470034</v>
      </c>
      <c r="B5903" s="23" t="s">
        <v>58</v>
      </c>
      <c r="C5903" s="7" t="s">
        <v>1665</v>
      </c>
      <c r="D5903" s="66" t="s">
        <v>538</v>
      </c>
      <c r="E5903" s="53" t="e">
        <f>VLOOKUP(D5903,'MPG Master'!$C$3:$I$716,7,0)</f>
        <v>#N/A</v>
      </c>
      <c r="F5903" s="7" t="e">
        <f>VLOOKUP(D5903,'MPG Master'!$C$3:$D$716,2,0)</f>
        <v>#N/A</v>
      </c>
      <c r="G5903" s="67" t="s">
        <v>1874</v>
      </c>
      <c r="H5903" s="53" t="e">
        <f t="shared" si="213"/>
        <v>#N/A</v>
      </c>
      <c r="I5903" s="7" t="s">
        <v>4361</v>
      </c>
      <c r="J5903" s="7" t="s">
        <v>20961</v>
      </c>
      <c r="K5903" s="9">
        <v>17533</v>
      </c>
      <c r="L5903" s="7"/>
      <c r="M5903" s="7"/>
      <c r="N5903" s="7">
        <v>8651522425</v>
      </c>
      <c r="O5903" s="7"/>
      <c r="P5903" s="7"/>
      <c r="Q5903" s="7" t="s">
        <v>2439</v>
      </c>
      <c r="R5903" s="39" t="s">
        <v>4362</v>
      </c>
      <c r="S5903" s="7"/>
      <c r="T5903" s="7" t="s">
        <v>1221</v>
      </c>
      <c r="U5903" s="7"/>
      <c r="V5903" s="7"/>
      <c r="W5903" s="7"/>
      <c r="X5903" s="7"/>
      <c r="Y5903" s="39"/>
      <c r="Z5903" s="7"/>
      <c r="AA5903" s="7"/>
      <c r="AB5903" s="24"/>
      <c r="AC5903" t="s">
        <v>26453</v>
      </c>
      <c r="AD5903" t="s">
        <v>23380</v>
      </c>
    </row>
    <row r="5904" spans="1:30" x14ac:dyDescent="0.25">
      <c r="A5904" t="str">
        <f t="shared" si="212"/>
        <v>17470033</v>
      </c>
      <c r="B5904" s="23" t="s">
        <v>58</v>
      </c>
      <c r="C5904" s="7" t="s">
        <v>1665</v>
      </c>
      <c r="D5904" s="66" t="s">
        <v>538</v>
      </c>
      <c r="E5904" s="53" t="e">
        <f>VLOOKUP(D5904,'MPG Master'!$C$3:$I$716,7,0)</f>
        <v>#N/A</v>
      </c>
      <c r="F5904" s="7" t="e">
        <f>VLOOKUP(D5904,'MPG Master'!$C$3:$D$716,2,0)</f>
        <v>#N/A</v>
      </c>
      <c r="G5904" s="67" t="s">
        <v>381</v>
      </c>
      <c r="H5904" s="53" t="e">
        <f t="shared" si="213"/>
        <v>#N/A</v>
      </c>
      <c r="I5904" s="7" t="s">
        <v>4363</v>
      </c>
      <c r="J5904" s="7" t="s">
        <v>20962</v>
      </c>
      <c r="K5904" s="9">
        <v>30317</v>
      </c>
      <c r="L5904" s="7"/>
      <c r="M5904" s="7"/>
      <c r="N5904" s="7"/>
      <c r="O5904" s="7"/>
      <c r="P5904" s="7"/>
      <c r="Q5904" s="7" t="s">
        <v>1716</v>
      </c>
      <c r="R5904" s="39" t="s">
        <v>4364</v>
      </c>
      <c r="S5904" s="7"/>
      <c r="T5904" s="7" t="s">
        <v>747</v>
      </c>
      <c r="U5904" s="7"/>
      <c r="V5904" s="7"/>
      <c r="W5904" s="7"/>
      <c r="X5904" s="7"/>
      <c r="Y5904" s="39"/>
      <c r="Z5904" s="7"/>
      <c r="AA5904" s="7"/>
      <c r="AB5904" s="24"/>
      <c r="AC5904" t="s">
        <v>26453</v>
      </c>
      <c r="AD5904" t="s">
        <v>23380</v>
      </c>
    </row>
    <row r="5905" spans="1:30" x14ac:dyDescent="0.25">
      <c r="A5905" t="str">
        <f t="shared" si="212"/>
        <v>17470032</v>
      </c>
      <c r="B5905" s="23" t="s">
        <v>58</v>
      </c>
      <c r="C5905" s="7" t="s">
        <v>1665</v>
      </c>
      <c r="D5905" s="66" t="s">
        <v>538</v>
      </c>
      <c r="E5905" s="53" t="e">
        <f>VLOOKUP(D5905,'MPG Master'!$C$3:$I$716,7,0)</f>
        <v>#N/A</v>
      </c>
      <c r="F5905" s="7" t="e">
        <f>VLOOKUP(D5905,'MPG Master'!$C$3:$D$716,2,0)</f>
        <v>#N/A</v>
      </c>
      <c r="G5905" s="67" t="s">
        <v>1688</v>
      </c>
      <c r="H5905" s="53" t="e">
        <f t="shared" si="213"/>
        <v>#N/A</v>
      </c>
      <c r="I5905" s="7" t="s">
        <v>2185</v>
      </c>
      <c r="J5905" s="7" t="s">
        <v>20963</v>
      </c>
      <c r="K5905" s="9">
        <v>31413</v>
      </c>
      <c r="L5905" s="7"/>
      <c r="M5905" s="7"/>
      <c r="N5905" s="7"/>
      <c r="O5905" s="7"/>
      <c r="P5905" s="7"/>
      <c r="Q5905" s="7" t="s">
        <v>95</v>
      </c>
      <c r="R5905" s="39" t="s">
        <v>4365</v>
      </c>
      <c r="S5905" s="7"/>
      <c r="T5905" s="7" t="s">
        <v>1304</v>
      </c>
      <c r="U5905" s="7"/>
      <c r="V5905" s="7"/>
      <c r="W5905" s="7"/>
      <c r="X5905" s="7"/>
      <c r="Y5905" s="39"/>
      <c r="Z5905" s="7"/>
      <c r="AA5905" s="7"/>
      <c r="AB5905" s="24"/>
      <c r="AC5905" t="s">
        <v>26453</v>
      </c>
      <c r="AD5905" t="s">
        <v>23380</v>
      </c>
    </row>
    <row r="5906" spans="1:30" x14ac:dyDescent="0.25">
      <c r="A5906" t="str">
        <f t="shared" si="212"/>
        <v>17470014</v>
      </c>
      <c r="B5906" s="23" t="s">
        <v>58</v>
      </c>
      <c r="C5906" s="7" t="s">
        <v>1665</v>
      </c>
      <c r="D5906" s="66" t="s">
        <v>538</v>
      </c>
      <c r="E5906" s="53" t="e">
        <f>VLOOKUP(D5906,'MPG Master'!$C$3:$I$716,7,0)</f>
        <v>#N/A</v>
      </c>
      <c r="F5906" s="7" t="e">
        <f>VLOOKUP(D5906,'MPG Master'!$C$3:$D$716,2,0)</f>
        <v>#N/A</v>
      </c>
      <c r="G5906" s="67" t="s">
        <v>1736</v>
      </c>
      <c r="H5906" s="53" t="e">
        <f t="shared" si="213"/>
        <v>#N/A</v>
      </c>
      <c r="I5906" s="7" t="s">
        <v>4366</v>
      </c>
      <c r="J5906" s="7" t="s">
        <v>20964</v>
      </c>
      <c r="K5906" s="9">
        <v>31048</v>
      </c>
      <c r="L5906" s="7"/>
      <c r="M5906" s="7"/>
      <c r="N5906" s="7">
        <v>7079862356</v>
      </c>
      <c r="O5906" s="7"/>
      <c r="P5906" s="7"/>
      <c r="Q5906" s="7" t="s">
        <v>838</v>
      </c>
      <c r="R5906" s="39" t="s">
        <v>4367</v>
      </c>
      <c r="S5906" s="7"/>
      <c r="T5906" s="7" t="s">
        <v>1215</v>
      </c>
      <c r="U5906" s="7"/>
      <c r="V5906" s="7"/>
      <c r="W5906" s="7"/>
      <c r="X5906" s="7"/>
      <c r="Y5906" s="39"/>
      <c r="Z5906" s="7"/>
      <c r="AA5906" s="7"/>
      <c r="AB5906" s="24"/>
      <c r="AC5906" t="s">
        <v>26453</v>
      </c>
      <c r="AD5906" t="s">
        <v>23380</v>
      </c>
    </row>
    <row r="5907" spans="1:30" x14ac:dyDescent="0.25">
      <c r="A5907" t="str">
        <f t="shared" si="212"/>
        <v>03780029</v>
      </c>
      <c r="B5907" s="23" t="s">
        <v>58</v>
      </c>
      <c r="C5907" s="7" t="s">
        <v>1665</v>
      </c>
      <c r="D5907" s="66" t="s">
        <v>522</v>
      </c>
      <c r="E5907" s="53" t="e">
        <f>VLOOKUP(D5907,'MPG Master'!$C$3:$I$716,7,0)</f>
        <v>#N/A</v>
      </c>
      <c r="F5907" s="7" t="e">
        <f>VLOOKUP(D5907,'MPG Master'!$C$3:$D$716,2,0)</f>
        <v>#N/A</v>
      </c>
      <c r="G5907" s="67" t="s">
        <v>1927</v>
      </c>
      <c r="H5907" s="53" t="e">
        <f t="shared" si="213"/>
        <v>#N/A</v>
      </c>
      <c r="I5907" s="7" t="s">
        <v>3209</v>
      </c>
      <c r="J5907" s="7" t="s">
        <v>20965</v>
      </c>
      <c r="K5907" s="9">
        <v>29221</v>
      </c>
      <c r="L5907" s="7"/>
      <c r="M5907" s="7"/>
      <c r="N5907" s="7">
        <v>9801790149</v>
      </c>
      <c r="O5907" s="7"/>
      <c r="P5907" s="7"/>
      <c r="Q5907" s="7" t="s">
        <v>1724</v>
      </c>
      <c r="R5907" s="39" t="s">
        <v>4368</v>
      </c>
      <c r="S5907" s="7"/>
      <c r="T5907" s="7" t="s">
        <v>1078</v>
      </c>
      <c r="U5907" s="7"/>
      <c r="V5907" s="7"/>
      <c r="W5907" s="7"/>
      <c r="X5907" s="7"/>
      <c r="Y5907" s="39"/>
      <c r="Z5907" s="7"/>
      <c r="AA5907" s="7"/>
      <c r="AB5907" s="24"/>
      <c r="AC5907" t="s">
        <v>26453</v>
      </c>
      <c r="AD5907" t="s">
        <v>23380</v>
      </c>
    </row>
    <row r="5908" spans="1:30" x14ac:dyDescent="0.25">
      <c r="A5908" t="str">
        <f t="shared" si="212"/>
        <v>03780031</v>
      </c>
      <c r="B5908" s="23" t="s">
        <v>58</v>
      </c>
      <c r="C5908" s="7" t="s">
        <v>1665</v>
      </c>
      <c r="D5908" s="66" t="s">
        <v>522</v>
      </c>
      <c r="E5908" s="53" t="e">
        <f>VLOOKUP(D5908,'MPG Master'!$C$3:$I$716,7,0)</f>
        <v>#N/A</v>
      </c>
      <c r="F5908" s="7" t="e">
        <f>VLOOKUP(D5908,'MPG Master'!$C$3:$D$716,2,0)</f>
        <v>#N/A</v>
      </c>
      <c r="G5908" s="67" t="s">
        <v>1951</v>
      </c>
      <c r="H5908" s="53" t="e">
        <f t="shared" si="213"/>
        <v>#N/A</v>
      </c>
      <c r="I5908" s="7" t="s">
        <v>2654</v>
      </c>
      <c r="J5908" s="7" t="s">
        <v>20966</v>
      </c>
      <c r="K5908" s="9">
        <v>34700</v>
      </c>
      <c r="L5908" s="7"/>
      <c r="M5908" s="7"/>
      <c r="N5908" s="7"/>
      <c r="O5908" s="7"/>
      <c r="P5908" s="7"/>
      <c r="Q5908" s="7" t="s">
        <v>1851</v>
      </c>
      <c r="R5908" s="39" t="s">
        <v>16105</v>
      </c>
      <c r="S5908" s="7"/>
      <c r="T5908" s="7" t="s">
        <v>747</v>
      </c>
      <c r="U5908" s="7"/>
      <c r="V5908" s="7"/>
      <c r="W5908" s="7"/>
      <c r="X5908" s="7"/>
      <c r="Y5908" s="39"/>
      <c r="Z5908" s="7"/>
      <c r="AA5908" s="7"/>
      <c r="AB5908" s="24"/>
      <c r="AC5908" t="s">
        <v>26453</v>
      </c>
      <c r="AD5908" t="s">
        <v>23380</v>
      </c>
    </row>
    <row r="5909" spans="1:30" x14ac:dyDescent="0.25">
      <c r="A5909" t="str">
        <f t="shared" si="212"/>
        <v>03780033</v>
      </c>
      <c r="B5909" s="23" t="s">
        <v>58</v>
      </c>
      <c r="C5909" s="7" t="s">
        <v>1665</v>
      </c>
      <c r="D5909" s="66" t="s">
        <v>522</v>
      </c>
      <c r="E5909" s="53" t="e">
        <f>VLOOKUP(D5909,'MPG Master'!$C$3:$I$716,7,0)</f>
        <v>#N/A</v>
      </c>
      <c r="F5909" s="7" t="e">
        <f>VLOOKUP(D5909,'MPG Master'!$C$3:$D$716,2,0)</f>
        <v>#N/A</v>
      </c>
      <c r="G5909" s="67" t="s">
        <v>381</v>
      </c>
      <c r="H5909" s="53" t="e">
        <f t="shared" si="213"/>
        <v>#N/A</v>
      </c>
      <c r="I5909" s="7" t="s">
        <v>4369</v>
      </c>
      <c r="J5909" s="7" t="s">
        <v>20967</v>
      </c>
      <c r="K5909" s="9">
        <v>26665</v>
      </c>
      <c r="L5909" s="7"/>
      <c r="M5909" s="7"/>
      <c r="N5909" s="7">
        <v>8084895589</v>
      </c>
      <c r="O5909" s="7"/>
      <c r="P5909" s="7"/>
      <c r="Q5909" s="7" t="s">
        <v>95</v>
      </c>
      <c r="R5909" s="39" t="s">
        <v>4370</v>
      </c>
      <c r="S5909" s="7"/>
      <c r="T5909" s="7" t="s">
        <v>1022</v>
      </c>
      <c r="U5909" s="7"/>
      <c r="V5909" s="7"/>
      <c r="W5909" s="7"/>
      <c r="X5909" s="7"/>
      <c r="Y5909" s="39"/>
      <c r="Z5909" s="7"/>
      <c r="AA5909" s="7"/>
      <c r="AB5909" s="24"/>
      <c r="AC5909" t="s">
        <v>26453</v>
      </c>
      <c r="AD5909" t="s">
        <v>23380</v>
      </c>
    </row>
    <row r="5910" spans="1:30" x14ac:dyDescent="0.25">
      <c r="A5910" t="str">
        <f t="shared" si="212"/>
        <v>03780030</v>
      </c>
      <c r="B5910" s="23" t="s">
        <v>58</v>
      </c>
      <c r="C5910" s="7" t="s">
        <v>1665</v>
      </c>
      <c r="D5910" s="66" t="s">
        <v>522</v>
      </c>
      <c r="E5910" s="53" t="e">
        <f>VLOOKUP(D5910,'MPG Master'!$C$3:$I$716,7,0)</f>
        <v>#N/A</v>
      </c>
      <c r="F5910" s="7" t="e">
        <f>VLOOKUP(D5910,'MPG Master'!$C$3:$D$716,2,0)</f>
        <v>#N/A</v>
      </c>
      <c r="G5910" s="67" t="s">
        <v>380</v>
      </c>
      <c r="H5910" s="53" t="e">
        <f t="shared" si="213"/>
        <v>#N/A</v>
      </c>
      <c r="I5910" s="7" t="s">
        <v>3073</v>
      </c>
      <c r="J5910" s="7" t="s">
        <v>20968</v>
      </c>
      <c r="K5910" s="9">
        <v>24473</v>
      </c>
      <c r="L5910" s="7"/>
      <c r="M5910" s="7"/>
      <c r="N5910" s="7"/>
      <c r="O5910" s="7"/>
      <c r="P5910" s="7"/>
      <c r="Q5910" s="7" t="s">
        <v>1724</v>
      </c>
      <c r="R5910" s="39" t="s">
        <v>4371</v>
      </c>
      <c r="S5910" s="7"/>
      <c r="T5910" s="7" t="s">
        <v>1078</v>
      </c>
      <c r="U5910" s="7"/>
      <c r="V5910" s="7"/>
      <c r="W5910" s="7"/>
      <c r="X5910" s="7"/>
      <c r="Y5910" s="39"/>
      <c r="Z5910" s="7"/>
      <c r="AA5910" s="7"/>
      <c r="AB5910" s="24"/>
      <c r="AC5910" t="s">
        <v>26453</v>
      </c>
      <c r="AD5910" t="s">
        <v>23380</v>
      </c>
    </row>
    <row r="5911" spans="1:30" x14ac:dyDescent="0.25">
      <c r="A5911" t="str">
        <f t="shared" si="212"/>
        <v>03520042</v>
      </c>
      <c r="B5911" s="23" t="s">
        <v>58</v>
      </c>
      <c r="C5911" s="7" t="s">
        <v>1665</v>
      </c>
      <c r="D5911" s="66" t="s">
        <v>511</v>
      </c>
      <c r="E5911" s="53" t="e">
        <f>VLOOKUP(D5911,'MPG Master'!$C$3:$I$716,7,0)</f>
        <v>#N/A</v>
      </c>
      <c r="F5911" s="7" t="e">
        <f>VLOOKUP(D5911,'MPG Master'!$C$3:$D$716,2,0)</f>
        <v>#N/A</v>
      </c>
      <c r="G5911" s="67" t="s">
        <v>2310</v>
      </c>
      <c r="H5911" s="53" t="e">
        <f t="shared" si="213"/>
        <v>#N/A</v>
      </c>
      <c r="I5911" s="7" t="s">
        <v>4372</v>
      </c>
      <c r="J5911" s="7" t="s">
        <v>20969</v>
      </c>
      <c r="K5911" s="9">
        <v>35796</v>
      </c>
      <c r="L5911" s="7"/>
      <c r="M5911" s="7"/>
      <c r="N5911" s="7">
        <v>9304159380</v>
      </c>
      <c r="O5911" s="7"/>
      <c r="P5911" s="7"/>
      <c r="Q5911" s="7" t="s">
        <v>1808</v>
      </c>
      <c r="R5911" s="39" t="s">
        <v>4373</v>
      </c>
      <c r="S5911" s="7"/>
      <c r="T5911" s="7" t="s">
        <v>4374</v>
      </c>
      <c r="U5911" s="7"/>
      <c r="V5911" s="7"/>
      <c r="W5911" s="7"/>
      <c r="X5911" s="7"/>
      <c r="Y5911" s="39"/>
      <c r="Z5911" s="7"/>
      <c r="AA5911" s="7"/>
      <c r="AB5911" s="24"/>
      <c r="AC5911" t="s">
        <v>26453</v>
      </c>
      <c r="AD5911" t="s">
        <v>23380</v>
      </c>
    </row>
    <row r="5912" spans="1:30" x14ac:dyDescent="0.25">
      <c r="A5912" t="str">
        <f t="shared" si="212"/>
        <v>97420085</v>
      </c>
      <c r="B5912" s="23" t="s">
        <v>58</v>
      </c>
      <c r="C5912" s="7" t="s">
        <v>1664</v>
      </c>
      <c r="D5912" s="66" t="s">
        <v>477</v>
      </c>
      <c r="E5912" s="53" t="e">
        <f>VLOOKUP(D5912,'MPG Master'!$C$3:$I$716,7,0)</f>
        <v>#N/A</v>
      </c>
      <c r="F5912" s="7" t="e">
        <f>VLOOKUP(D5912,'MPG Master'!$C$3:$D$716,2,0)</f>
        <v>#N/A</v>
      </c>
      <c r="G5912" s="67" t="s">
        <v>310</v>
      </c>
      <c r="H5912" s="53" t="e">
        <f t="shared" si="213"/>
        <v>#N/A</v>
      </c>
      <c r="I5912" s="7" t="s">
        <v>4375</v>
      </c>
      <c r="J5912" s="7" t="s">
        <v>4376</v>
      </c>
      <c r="K5912" s="9">
        <v>29221</v>
      </c>
      <c r="L5912" s="7"/>
      <c r="M5912" s="7"/>
      <c r="N5912" s="7">
        <v>9570609815</v>
      </c>
      <c r="O5912" s="7"/>
      <c r="P5912" s="7"/>
      <c r="Q5912" s="7" t="s">
        <v>99</v>
      </c>
      <c r="R5912" s="39" t="s">
        <v>4377</v>
      </c>
      <c r="S5912" s="7"/>
      <c r="T5912" s="7" t="s">
        <v>1145</v>
      </c>
      <c r="U5912" s="7"/>
      <c r="V5912" s="7"/>
      <c r="W5912" s="7"/>
      <c r="X5912" s="7"/>
      <c r="Y5912" s="39"/>
      <c r="Z5912" s="7"/>
      <c r="AA5912" s="7"/>
      <c r="AB5912" s="24"/>
      <c r="AC5912" t="s">
        <v>26453</v>
      </c>
      <c r="AD5912" t="s">
        <v>23380</v>
      </c>
    </row>
    <row r="5913" spans="1:30" x14ac:dyDescent="0.25">
      <c r="A5913" t="str">
        <f t="shared" si="212"/>
        <v>40390170</v>
      </c>
      <c r="B5913" s="23" t="s">
        <v>58</v>
      </c>
      <c r="C5913" s="7" t="s">
        <v>864</v>
      </c>
      <c r="D5913" s="66" t="s">
        <v>350</v>
      </c>
      <c r="E5913" s="53" t="e">
        <f>VLOOKUP(D5913,'MPG Master'!$C$3:$I$716,7,0)</f>
        <v>#N/A</v>
      </c>
      <c r="F5913" s="7" t="e">
        <f>VLOOKUP(D5913,'MPG Master'!$C$3:$D$716,2,0)</f>
        <v>#N/A</v>
      </c>
      <c r="G5913" s="67" t="s">
        <v>3024</v>
      </c>
      <c r="H5913" s="53" t="e">
        <f t="shared" si="213"/>
        <v>#N/A</v>
      </c>
      <c r="I5913" s="7" t="s">
        <v>4378</v>
      </c>
      <c r="J5913" s="7" t="s">
        <v>20970</v>
      </c>
      <c r="K5913" s="9">
        <v>19360</v>
      </c>
      <c r="L5913" s="7"/>
      <c r="M5913" s="7"/>
      <c r="N5913" s="7">
        <v>7463926737</v>
      </c>
      <c r="O5913" s="7"/>
      <c r="P5913" s="7"/>
      <c r="Q5913" s="7" t="s">
        <v>95</v>
      </c>
      <c r="R5913" s="39" t="s">
        <v>4379</v>
      </c>
      <c r="S5913" s="7"/>
      <c r="T5913" s="7" t="s">
        <v>1968</v>
      </c>
      <c r="U5913" s="7"/>
      <c r="V5913" s="7"/>
      <c r="W5913" s="7"/>
      <c r="X5913" s="7"/>
      <c r="Y5913" s="39"/>
      <c r="Z5913" s="7"/>
      <c r="AA5913" s="7"/>
      <c r="AB5913" s="24"/>
      <c r="AC5913" t="s">
        <v>26453</v>
      </c>
      <c r="AD5913" t="s">
        <v>23380</v>
      </c>
    </row>
    <row r="5914" spans="1:30" x14ac:dyDescent="0.25">
      <c r="A5914" t="str">
        <f t="shared" si="212"/>
        <v>24390081</v>
      </c>
      <c r="B5914" s="23" t="s">
        <v>58</v>
      </c>
      <c r="C5914" s="7" t="s">
        <v>1669</v>
      </c>
      <c r="D5914" s="66" t="s">
        <v>595</v>
      </c>
      <c r="E5914" s="53" t="e">
        <f>VLOOKUP(D5914,'MPG Master'!$C$3:$I$716,7,0)</f>
        <v>#N/A</v>
      </c>
      <c r="F5914" s="7" t="e">
        <f>VLOOKUP(D5914,'MPG Master'!$C$3:$D$716,2,0)</f>
        <v>#N/A</v>
      </c>
      <c r="G5914" s="67" t="s">
        <v>1686</v>
      </c>
      <c r="H5914" s="53" t="e">
        <f t="shared" si="213"/>
        <v>#N/A</v>
      </c>
      <c r="I5914" s="7" t="s">
        <v>4380</v>
      </c>
      <c r="J5914" s="7" t="s">
        <v>20971</v>
      </c>
      <c r="K5914" s="9">
        <v>28491</v>
      </c>
      <c r="L5914" s="7"/>
      <c r="M5914" s="7"/>
      <c r="N5914" s="7">
        <v>7561930695</v>
      </c>
      <c r="O5914" s="7"/>
      <c r="P5914" s="7"/>
      <c r="Q5914" s="7" t="s">
        <v>1424</v>
      </c>
      <c r="R5914" s="39" t="s">
        <v>4381</v>
      </c>
      <c r="S5914" s="7"/>
      <c r="T5914" s="7" t="s">
        <v>1340</v>
      </c>
      <c r="U5914" s="7"/>
      <c r="V5914" s="7"/>
      <c r="W5914" s="7"/>
      <c r="X5914" s="7"/>
      <c r="Y5914" s="39"/>
      <c r="Z5914" s="7"/>
      <c r="AA5914" s="7"/>
      <c r="AB5914" s="24"/>
      <c r="AC5914" t="s">
        <v>26453</v>
      </c>
      <c r="AD5914" t="s">
        <v>23380</v>
      </c>
    </row>
    <row r="5915" spans="1:30" x14ac:dyDescent="0.25">
      <c r="A5915" t="str">
        <f t="shared" si="212"/>
        <v>24390077</v>
      </c>
      <c r="B5915" s="23" t="s">
        <v>58</v>
      </c>
      <c r="C5915" s="7" t="s">
        <v>1669</v>
      </c>
      <c r="D5915" s="66" t="s">
        <v>595</v>
      </c>
      <c r="E5915" s="53" t="e">
        <f>VLOOKUP(D5915,'MPG Master'!$C$3:$I$716,7,0)</f>
        <v>#N/A</v>
      </c>
      <c r="F5915" s="7" t="e">
        <f>VLOOKUP(D5915,'MPG Master'!$C$3:$D$716,2,0)</f>
        <v>#N/A</v>
      </c>
      <c r="G5915" s="67" t="s">
        <v>1984</v>
      </c>
      <c r="H5915" s="53" t="e">
        <f t="shared" si="213"/>
        <v>#N/A</v>
      </c>
      <c r="I5915" s="7" t="s">
        <v>4382</v>
      </c>
      <c r="J5915" s="7" t="s">
        <v>4383</v>
      </c>
      <c r="K5915" s="9">
        <v>38718</v>
      </c>
      <c r="L5915" s="7"/>
      <c r="M5915" s="7"/>
      <c r="N5915" s="7">
        <v>6200709564</v>
      </c>
      <c r="O5915" s="7"/>
      <c r="P5915" s="7"/>
      <c r="Q5915" s="7" t="s">
        <v>1424</v>
      </c>
      <c r="R5915" s="39" t="s">
        <v>4384</v>
      </c>
      <c r="S5915" s="7"/>
      <c r="T5915" s="7" t="s">
        <v>1340</v>
      </c>
      <c r="U5915" s="7"/>
      <c r="V5915" s="7"/>
      <c r="W5915" s="7"/>
      <c r="X5915" s="7"/>
      <c r="Y5915" s="39"/>
      <c r="Z5915" s="7"/>
      <c r="AA5915" s="7"/>
      <c r="AB5915" s="24"/>
      <c r="AC5915" t="s">
        <v>26453</v>
      </c>
      <c r="AD5915" t="s">
        <v>23380</v>
      </c>
    </row>
    <row r="5916" spans="1:30" x14ac:dyDescent="0.25">
      <c r="A5916" t="str">
        <f t="shared" si="212"/>
        <v>03810004</v>
      </c>
      <c r="B5916" s="23" t="s">
        <v>58</v>
      </c>
      <c r="C5916" s="7" t="s">
        <v>1665</v>
      </c>
      <c r="D5916" s="66" t="s">
        <v>525</v>
      </c>
      <c r="E5916" s="53" t="e">
        <f>VLOOKUP(D5916,'MPG Master'!$C$3:$I$716,7,0)</f>
        <v>#N/A</v>
      </c>
      <c r="F5916" s="7" t="e">
        <f>VLOOKUP(D5916,'MPG Master'!$C$3:$D$716,2,0)</f>
        <v>#N/A</v>
      </c>
      <c r="G5916" s="67" t="s">
        <v>1679</v>
      </c>
      <c r="H5916" s="53" t="e">
        <f t="shared" si="213"/>
        <v>#N/A</v>
      </c>
      <c r="I5916" s="7" t="s">
        <v>4385</v>
      </c>
      <c r="J5916" s="7" t="s">
        <v>19405</v>
      </c>
      <c r="K5916" s="9">
        <v>38004</v>
      </c>
      <c r="L5916" s="7"/>
      <c r="M5916" s="7"/>
      <c r="N5916" s="7">
        <v>9304265355</v>
      </c>
      <c r="O5916" s="7"/>
      <c r="P5916" s="7"/>
      <c r="Q5916" s="7" t="s">
        <v>838</v>
      </c>
      <c r="R5916" s="39" t="s">
        <v>4386</v>
      </c>
      <c r="S5916" s="7"/>
      <c r="T5916" s="7" t="s">
        <v>1303</v>
      </c>
      <c r="U5916" s="7"/>
      <c r="V5916" s="7"/>
      <c r="W5916" s="7"/>
      <c r="X5916" s="7"/>
      <c r="Y5916" s="39"/>
      <c r="Z5916" s="7"/>
      <c r="AA5916" s="7"/>
      <c r="AB5916" s="24"/>
      <c r="AC5916" t="s">
        <v>26453</v>
      </c>
      <c r="AD5916" t="s">
        <v>23380</v>
      </c>
    </row>
    <row r="5917" spans="1:30" x14ac:dyDescent="0.25">
      <c r="A5917" t="str">
        <f t="shared" si="212"/>
        <v>03810002</v>
      </c>
      <c r="B5917" s="23" t="s">
        <v>58</v>
      </c>
      <c r="C5917" s="7" t="s">
        <v>1665</v>
      </c>
      <c r="D5917" s="66" t="s">
        <v>525</v>
      </c>
      <c r="E5917" s="53" t="e">
        <f>VLOOKUP(D5917,'MPG Master'!$C$3:$I$716,7,0)</f>
        <v>#N/A</v>
      </c>
      <c r="F5917" s="7" t="e">
        <f>VLOOKUP(D5917,'MPG Master'!$C$3:$D$716,2,0)</f>
        <v>#N/A</v>
      </c>
      <c r="G5917" s="67" t="s">
        <v>60</v>
      </c>
      <c r="H5917" s="53" t="e">
        <f t="shared" si="213"/>
        <v>#N/A</v>
      </c>
      <c r="I5917" s="7" t="s">
        <v>4387</v>
      </c>
      <c r="J5917" s="7" t="s">
        <v>20972</v>
      </c>
      <c r="K5917" s="9">
        <v>29221</v>
      </c>
      <c r="L5917" s="7"/>
      <c r="M5917" s="7"/>
      <c r="N5917" s="7">
        <v>7352520256</v>
      </c>
      <c r="O5917" s="7"/>
      <c r="P5917" s="7"/>
      <c r="Q5917" s="7" t="s">
        <v>838</v>
      </c>
      <c r="R5917" s="39" t="s">
        <v>4388</v>
      </c>
      <c r="S5917" s="7"/>
      <c r="T5917" s="7" t="s">
        <v>1303</v>
      </c>
      <c r="U5917" s="7"/>
      <c r="V5917" s="7"/>
      <c r="W5917" s="7"/>
      <c r="X5917" s="7"/>
      <c r="Y5917" s="39"/>
      <c r="Z5917" s="7"/>
      <c r="AA5917" s="7"/>
      <c r="AB5917" s="24"/>
      <c r="AC5917" t="s">
        <v>26453</v>
      </c>
      <c r="AD5917" t="s">
        <v>23380</v>
      </c>
    </row>
    <row r="5918" spans="1:30" x14ac:dyDescent="0.25">
      <c r="A5918" t="str">
        <f t="shared" si="212"/>
        <v>03810007</v>
      </c>
      <c r="B5918" s="23" t="s">
        <v>58</v>
      </c>
      <c r="C5918" s="7" t="s">
        <v>1665</v>
      </c>
      <c r="D5918" s="66" t="s">
        <v>525</v>
      </c>
      <c r="E5918" s="53" t="e">
        <f>VLOOKUP(D5918,'MPG Master'!$C$3:$I$716,7,0)</f>
        <v>#N/A</v>
      </c>
      <c r="F5918" s="7" t="e">
        <f>VLOOKUP(D5918,'MPG Master'!$C$3:$D$716,2,0)</f>
        <v>#N/A</v>
      </c>
      <c r="G5918" s="67" t="s">
        <v>1720</v>
      </c>
      <c r="H5918" s="53" t="e">
        <f t="shared" si="213"/>
        <v>#N/A</v>
      </c>
      <c r="I5918" s="7" t="s">
        <v>4389</v>
      </c>
      <c r="J5918" s="7" t="s">
        <v>20973</v>
      </c>
      <c r="K5918" s="9">
        <v>29587</v>
      </c>
      <c r="L5918" s="7"/>
      <c r="M5918" s="7"/>
      <c r="N5918" s="7">
        <v>9708150981</v>
      </c>
      <c r="O5918" s="7"/>
      <c r="P5918" s="7"/>
      <c r="Q5918" s="7" t="s">
        <v>838</v>
      </c>
      <c r="R5918" s="39" t="s">
        <v>4390</v>
      </c>
      <c r="S5918" s="7"/>
      <c r="T5918" s="7" t="s">
        <v>1303</v>
      </c>
      <c r="U5918" s="7"/>
      <c r="V5918" s="7"/>
      <c r="W5918" s="7"/>
      <c r="X5918" s="7"/>
      <c r="Y5918" s="39"/>
      <c r="Z5918" s="7"/>
      <c r="AA5918" s="7"/>
      <c r="AB5918" s="24"/>
      <c r="AC5918" t="s">
        <v>26453</v>
      </c>
      <c r="AD5918" t="s">
        <v>23380</v>
      </c>
    </row>
    <row r="5919" spans="1:30" x14ac:dyDescent="0.25">
      <c r="A5919" t="str">
        <f t="shared" si="212"/>
        <v>03810011</v>
      </c>
      <c r="B5919" s="23" t="s">
        <v>58</v>
      </c>
      <c r="C5919" s="7" t="s">
        <v>1665</v>
      </c>
      <c r="D5919" s="66" t="s">
        <v>525</v>
      </c>
      <c r="E5919" s="53" t="e">
        <f>VLOOKUP(D5919,'MPG Master'!$C$3:$I$716,7,0)</f>
        <v>#N/A</v>
      </c>
      <c r="F5919" s="7" t="e">
        <f>VLOOKUP(D5919,'MPG Master'!$C$3:$D$716,2,0)</f>
        <v>#N/A</v>
      </c>
      <c r="G5919" s="67" t="s">
        <v>1693</v>
      </c>
      <c r="H5919" s="53" t="e">
        <f t="shared" si="213"/>
        <v>#N/A</v>
      </c>
      <c r="I5919" s="7" t="s">
        <v>1943</v>
      </c>
      <c r="J5919" s="7" t="s">
        <v>8326</v>
      </c>
      <c r="K5919" s="9">
        <v>28491</v>
      </c>
      <c r="L5919" s="7"/>
      <c r="M5919" s="7"/>
      <c r="N5919" s="7">
        <v>7258989384</v>
      </c>
      <c r="O5919" s="7"/>
      <c r="P5919" s="7"/>
      <c r="Q5919" s="7" t="s">
        <v>838</v>
      </c>
      <c r="R5919" s="39" t="s">
        <v>4391</v>
      </c>
      <c r="S5919" s="7"/>
      <c r="T5919" s="7" t="s">
        <v>1303</v>
      </c>
      <c r="U5919" s="7"/>
      <c r="V5919" s="7"/>
      <c r="W5919" s="7"/>
      <c r="X5919" s="7"/>
      <c r="Y5919" s="39"/>
      <c r="Z5919" s="7"/>
      <c r="AA5919" s="7"/>
      <c r="AB5919" s="24"/>
      <c r="AC5919" t="s">
        <v>26453</v>
      </c>
      <c r="AD5919" t="s">
        <v>23380</v>
      </c>
    </row>
    <row r="5920" spans="1:30" x14ac:dyDescent="0.25">
      <c r="A5920" t="str">
        <f t="shared" si="212"/>
        <v>12250019</v>
      </c>
      <c r="B5920" s="23" t="s">
        <v>58</v>
      </c>
      <c r="C5920" s="7" t="s">
        <v>1452</v>
      </c>
      <c r="D5920" s="66" t="s">
        <v>336</v>
      </c>
      <c r="E5920" s="53" t="e">
        <f>VLOOKUP(D5920,'MPG Master'!$C$3:$I$716,7,0)</f>
        <v>#N/A</v>
      </c>
      <c r="F5920" s="7" t="e">
        <f>VLOOKUP(D5920,'MPG Master'!$C$3:$D$716,2,0)</f>
        <v>#N/A</v>
      </c>
      <c r="G5920" s="67" t="s">
        <v>1815</v>
      </c>
      <c r="H5920" s="53" t="e">
        <f t="shared" si="213"/>
        <v>#N/A</v>
      </c>
      <c r="I5920" s="7" t="s">
        <v>4392</v>
      </c>
      <c r="J5920" s="7" t="s">
        <v>20974</v>
      </c>
      <c r="K5920" s="9">
        <v>27395</v>
      </c>
      <c r="L5920" s="7"/>
      <c r="M5920" s="7"/>
      <c r="N5920" s="7">
        <v>8409741822</v>
      </c>
      <c r="O5920" s="7"/>
      <c r="P5920" s="7"/>
      <c r="Q5920" s="7" t="s">
        <v>1716</v>
      </c>
      <c r="R5920" s="39" t="s">
        <v>4393</v>
      </c>
      <c r="S5920" s="7"/>
      <c r="T5920" s="7" t="s">
        <v>747</v>
      </c>
      <c r="U5920" s="7"/>
      <c r="V5920" s="7"/>
      <c r="W5920" s="7"/>
      <c r="X5920" s="7"/>
      <c r="Y5920" s="39"/>
      <c r="Z5920" s="7"/>
      <c r="AA5920" s="7"/>
      <c r="AB5920" s="24"/>
      <c r="AC5920" t="s">
        <v>26453</v>
      </c>
      <c r="AD5920" t="s">
        <v>23380</v>
      </c>
    </row>
    <row r="5921" spans="1:30" x14ac:dyDescent="0.25">
      <c r="A5921" t="str">
        <f t="shared" si="212"/>
        <v>12250020</v>
      </c>
      <c r="B5921" s="23" t="s">
        <v>58</v>
      </c>
      <c r="C5921" s="7" t="s">
        <v>1452</v>
      </c>
      <c r="D5921" s="66" t="s">
        <v>336</v>
      </c>
      <c r="E5921" s="53" t="e">
        <f>VLOOKUP(D5921,'MPG Master'!$C$3:$I$716,7,0)</f>
        <v>#N/A</v>
      </c>
      <c r="F5921" s="7" t="e">
        <f>VLOOKUP(D5921,'MPG Master'!$C$3:$D$716,2,0)</f>
        <v>#N/A</v>
      </c>
      <c r="G5921" s="67" t="s">
        <v>1819</v>
      </c>
      <c r="H5921" s="53" t="e">
        <f t="shared" si="213"/>
        <v>#N/A</v>
      </c>
      <c r="I5921" s="7" t="s">
        <v>2190</v>
      </c>
      <c r="J5921" s="7" t="s">
        <v>1860</v>
      </c>
      <c r="K5921" s="9">
        <v>28856</v>
      </c>
      <c r="L5921" s="7"/>
      <c r="M5921" s="7"/>
      <c r="N5921" s="7">
        <v>9801733714</v>
      </c>
      <c r="O5921" s="7"/>
      <c r="P5921" s="7"/>
      <c r="Q5921" s="7" t="s">
        <v>95</v>
      </c>
      <c r="R5921" s="39" t="s">
        <v>4394</v>
      </c>
      <c r="S5921" s="7"/>
      <c r="T5921" s="7" t="s">
        <v>774</v>
      </c>
      <c r="U5921" s="7"/>
      <c r="V5921" s="7"/>
      <c r="W5921" s="7"/>
      <c r="X5921" s="7"/>
      <c r="Y5921" s="39"/>
      <c r="Z5921" s="7"/>
      <c r="AA5921" s="7"/>
      <c r="AB5921" s="24"/>
      <c r="AC5921" t="s">
        <v>26453</v>
      </c>
      <c r="AD5921" t="s">
        <v>23380</v>
      </c>
    </row>
    <row r="5922" spans="1:30" x14ac:dyDescent="0.25">
      <c r="A5922" t="str">
        <f t="shared" si="212"/>
        <v>12140028</v>
      </c>
      <c r="B5922" s="23" t="s">
        <v>58</v>
      </c>
      <c r="C5922" s="7" t="s">
        <v>1452</v>
      </c>
      <c r="D5922" s="66" t="s">
        <v>332</v>
      </c>
      <c r="E5922" s="53" t="e">
        <f>VLOOKUP(D5922,'MPG Master'!$C$3:$I$716,7,0)</f>
        <v>#N/A</v>
      </c>
      <c r="F5922" s="7" t="e">
        <f>VLOOKUP(D5922,'MPG Master'!$C$3:$D$716,2,0)</f>
        <v>#N/A</v>
      </c>
      <c r="G5922" s="67" t="s">
        <v>1685</v>
      </c>
      <c r="H5922" s="53" t="e">
        <f t="shared" si="213"/>
        <v>#N/A</v>
      </c>
      <c r="I5922" s="7" t="s">
        <v>4395</v>
      </c>
      <c r="J5922" s="7" t="s">
        <v>2125</v>
      </c>
      <c r="K5922" s="9">
        <v>28126</v>
      </c>
      <c r="L5922" s="7"/>
      <c r="M5922" s="7"/>
      <c r="N5922" s="7">
        <v>8603530291</v>
      </c>
      <c r="O5922" s="7"/>
      <c r="P5922" s="7"/>
      <c r="Q5922" s="7" t="s">
        <v>95</v>
      </c>
      <c r="R5922" s="39" t="s">
        <v>4396</v>
      </c>
      <c r="S5922" s="7"/>
      <c r="T5922" s="7" t="s">
        <v>774</v>
      </c>
      <c r="U5922" s="7"/>
      <c r="V5922" s="7"/>
      <c r="W5922" s="7"/>
      <c r="X5922" s="7"/>
      <c r="Y5922" s="39"/>
      <c r="Z5922" s="7"/>
      <c r="AA5922" s="7"/>
      <c r="AB5922" s="24"/>
      <c r="AC5922" t="s">
        <v>26453</v>
      </c>
      <c r="AD5922" t="s">
        <v>23380</v>
      </c>
    </row>
    <row r="5923" spans="1:30" x14ac:dyDescent="0.25">
      <c r="A5923" t="str">
        <f t="shared" si="212"/>
        <v>12130022</v>
      </c>
      <c r="B5923" s="23" t="s">
        <v>58</v>
      </c>
      <c r="C5923" s="7" t="s">
        <v>1452</v>
      </c>
      <c r="D5923" s="66" t="s">
        <v>331</v>
      </c>
      <c r="E5923" s="53" t="e">
        <f>VLOOKUP(D5923,'MPG Master'!$C$3:$I$716,7,0)</f>
        <v>#N/A</v>
      </c>
      <c r="F5923" s="7" t="e">
        <f>VLOOKUP(D5923,'MPG Master'!$C$3:$D$716,2,0)</f>
        <v>#N/A</v>
      </c>
      <c r="G5923" s="67" t="s">
        <v>1825</v>
      </c>
      <c r="H5923" s="53" t="e">
        <f t="shared" si="213"/>
        <v>#N/A</v>
      </c>
      <c r="I5923" s="7" t="s">
        <v>4397</v>
      </c>
      <c r="J5923" s="7" t="s">
        <v>20975</v>
      </c>
      <c r="K5923" s="9">
        <v>31778</v>
      </c>
      <c r="L5923" s="7"/>
      <c r="M5923" s="7"/>
      <c r="N5923" s="7">
        <v>8936007411</v>
      </c>
      <c r="O5923" s="7"/>
      <c r="P5923" s="7"/>
      <c r="Q5923" s="7" t="s">
        <v>1701</v>
      </c>
      <c r="R5923" s="39" t="s">
        <v>4398</v>
      </c>
      <c r="S5923" s="7"/>
      <c r="T5923" s="7" t="s">
        <v>774</v>
      </c>
      <c r="U5923" s="7"/>
      <c r="V5923" s="7"/>
      <c r="W5923" s="7"/>
      <c r="X5923" s="7"/>
      <c r="Y5923" s="39"/>
      <c r="Z5923" s="7"/>
      <c r="AA5923" s="7"/>
      <c r="AB5923" s="24"/>
      <c r="AC5923" t="s">
        <v>26453</v>
      </c>
      <c r="AD5923" t="s">
        <v>23380</v>
      </c>
    </row>
    <row r="5924" spans="1:30" x14ac:dyDescent="0.25">
      <c r="A5924" t="str">
        <f t="shared" si="212"/>
        <v>12250018</v>
      </c>
      <c r="B5924" s="23" t="s">
        <v>58</v>
      </c>
      <c r="C5924" s="7" t="s">
        <v>1452</v>
      </c>
      <c r="D5924" s="66" t="s">
        <v>336</v>
      </c>
      <c r="E5924" s="53" t="e">
        <f>VLOOKUP(D5924,'MPG Master'!$C$3:$I$716,7,0)</f>
        <v>#N/A</v>
      </c>
      <c r="F5924" s="7" t="e">
        <f>VLOOKUP(D5924,'MPG Master'!$C$3:$D$716,2,0)</f>
        <v>#N/A</v>
      </c>
      <c r="G5924" s="67" t="s">
        <v>1682</v>
      </c>
      <c r="H5924" s="53" t="e">
        <f t="shared" si="213"/>
        <v>#N/A</v>
      </c>
      <c r="I5924" s="7" t="s">
        <v>1056</v>
      </c>
      <c r="J5924" s="7" t="s">
        <v>20976</v>
      </c>
      <c r="K5924" s="9">
        <v>31778</v>
      </c>
      <c r="L5924" s="7"/>
      <c r="M5924" s="7"/>
      <c r="N5924" s="7">
        <v>7061484867</v>
      </c>
      <c r="O5924" s="7"/>
      <c r="P5924" s="7"/>
      <c r="Q5924" s="7" t="s">
        <v>1716</v>
      </c>
      <c r="R5924" s="39" t="s">
        <v>4399</v>
      </c>
      <c r="S5924" s="7"/>
      <c r="T5924" s="7" t="s">
        <v>747</v>
      </c>
      <c r="U5924" s="7"/>
      <c r="V5924" s="7"/>
      <c r="W5924" s="7"/>
      <c r="X5924" s="7"/>
      <c r="Y5924" s="39"/>
      <c r="Z5924" s="7"/>
      <c r="AA5924" s="7"/>
      <c r="AB5924" s="24"/>
      <c r="AC5924" t="s">
        <v>26453</v>
      </c>
      <c r="AD5924" t="s">
        <v>23380</v>
      </c>
    </row>
    <row r="5925" spans="1:30" x14ac:dyDescent="0.25">
      <c r="A5925" t="str">
        <f t="shared" si="212"/>
        <v>12250017</v>
      </c>
      <c r="B5925" s="23" t="s">
        <v>58</v>
      </c>
      <c r="C5925" s="7" t="s">
        <v>1452</v>
      </c>
      <c r="D5925" s="66" t="s">
        <v>336</v>
      </c>
      <c r="E5925" s="53" t="e">
        <f>VLOOKUP(D5925,'MPG Master'!$C$3:$I$716,7,0)</f>
        <v>#N/A</v>
      </c>
      <c r="F5925" s="7" t="e">
        <f>VLOOKUP(D5925,'MPG Master'!$C$3:$D$716,2,0)</f>
        <v>#N/A</v>
      </c>
      <c r="G5925" s="67" t="s">
        <v>1683</v>
      </c>
      <c r="H5925" s="53" t="e">
        <f t="shared" si="213"/>
        <v>#N/A</v>
      </c>
      <c r="I5925" s="7" t="s">
        <v>3596</v>
      </c>
      <c r="J5925" s="7" t="s">
        <v>3603</v>
      </c>
      <c r="K5925" s="9">
        <v>35803</v>
      </c>
      <c r="L5925" s="7"/>
      <c r="M5925" s="7"/>
      <c r="N5925" s="7">
        <v>6207187255</v>
      </c>
      <c r="O5925" s="7"/>
      <c r="P5925" s="7"/>
      <c r="Q5925" s="7" t="s">
        <v>1701</v>
      </c>
      <c r="R5925" s="39" t="s">
        <v>4400</v>
      </c>
      <c r="S5925" s="7"/>
      <c r="T5925" s="7" t="s">
        <v>774</v>
      </c>
      <c r="U5925" s="7"/>
      <c r="V5925" s="7"/>
      <c r="W5925" s="7"/>
      <c r="X5925" s="7"/>
      <c r="Y5925" s="39"/>
      <c r="Z5925" s="7"/>
      <c r="AA5925" s="7"/>
      <c r="AB5925" s="24"/>
      <c r="AC5925" t="s">
        <v>26453</v>
      </c>
      <c r="AD5925" t="s">
        <v>23380</v>
      </c>
    </row>
    <row r="5926" spans="1:30" x14ac:dyDescent="0.25">
      <c r="A5926" t="str">
        <f t="shared" si="212"/>
        <v>12020055</v>
      </c>
      <c r="B5926" s="23" t="s">
        <v>58</v>
      </c>
      <c r="C5926" s="7" t="s">
        <v>1452</v>
      </c>
      <c r="D5926" s="66" t="s">
        <v>324</v>
      </c>
      <c r="E5926" s="53" t="e">
        <f>VLOOKUP(D5926,'MPG Master'!$C$3:$I$716,7,0)</f>
        <v>#N/A</v>
      </c>
      <c r="F5926" s="7" t="e">
        <f>VLOOKUP(D5926,'MPG Master'!$C$3:$D$716,2,0)</f>
        <v>#N/A</v>
      </c>
      <c r="G5926" s="67" t="s">
        <v>384</v>
      </c>
      <c r="H5926" s="53" t="e">
        <f t="shared" si="213"/>
        <v>#N/A</v>
      </c>
      <c r="I5926" s="7" t="s">
        <v>3681</v>
      </c>
      <c r="J5926" s="7" t="s">
        <v>20977</v>
      </c>
      <c r="K5926" s="9">
        <v>37004</v>
      </c>
      <c r="L5926" s="7"/>
      <c r="M5926" s="7"/>
      <c r="N5926" s="7">
        <v>7360941428</v>
      </c>
      <c r="O5926" s="7"/>
      <c r="P5926" s="7"/>
      <c r="Q5926" s="7" t="s">
        <v>1701</v>
      </c>
      <c r="R5926" s="39" t="s">
        <v>4401</v>
      </c>
      <c r="S5926" s="7"/>
      <c r="T5926" s="7" t="s">
        <v>767</v>
      </c>
      <c r="U5926" s="7"/>
      <c r="V5926" s="7"/>
      <c r="W5926" s="7"/>
      <c r="X5926" s="7"/>
      <c r="Y5926" s="39"/>
      <c r="Z5926" s="7"/>
      <c r="AA5926" s="7"/>
      <c r="AB5926" s="24"/>
      <c r="AC5926" t="s">
        <v>26453</v>
      </c>
      <c r="AD5926" t="s">
        <v>23380</v>
      </c>
    </row>
    <row r="5927" spans="1:30" x14ac:dyDescent="0.25">
      <c r="A5927" t="str">
        <f t="shared" si="212"/>
        <v>12270026</v>
      </c>
      <c r="B5927" s="23" t="s">
        <v>58</v>
      </c>
      <c r="C5927" s="7" t="s">
        <v>1452</v>
      </c>
      <c r="D5927" s="66" t="s">
        <v>338</v>
      </c>
      <c r="E5927" s="53" t="e">
        <f>VLOOKUP(D5927,'MPG Master'!$C$3:$I$716,7,0)</f>
        <v>#N/A</v>
      </c>
      <c r="F5927" s="7" t="e">
        <f>VLOOKUP(D5927,'MPG Master'!$C$3:$D$716,2,0)</f>
        <v>#N/A</v>
      </c>
      <c r="G5927" s="67" t="s">
        <v>1836</v>
      </c>
      <c r="H5927" s="53" t="e">
        <f t="shared" si="213"/>
        <v>#N/A</v>
      </c>
      <c r="I5927" s="7" t="s">
        <v>4402</v>
      </c>
      <c r="J5927" s="7" t="s">
        <v>20978</v>
      </c>
      <c r="K5927" s="9">
        <v>33604</v>
      </c>
      <c r="L5927" s="7"/>
      <c r="M5927" s="7"/>
      <c r="N5927" s="7">
        <v>7632023711</v>
      </c>
      <c r="O5927" s="7"/>
      <c r="P5927" s="7"/>
      <c r="Q5927" s="7" t="s">
        <v>1851</v>
      </c>
      <c r="R5927" s="39" t="s">
        <v>4403</v>
      </c>
      <c r="S5927" s="7"/>
      <c r="T5927" s="7" t="s">
        <v>747</v>
      </c>
      <c r="U5927" s="7"/>
      <c r="V5927" s="7"/>
      <c r="W5927" s="7"/>
      <c r="X5927" s="7"/>
      <c r="Y5927" s="39"/>
      <c r="Z5927" s="7"/>
      <c r="AA5927" s="7"/>
      <c r="AB5927" s="24"/>
      <c r="AC5927" t="s">
        <v>26453</v>
      </c>
      <c r="AD5927" t="s">
        <v>23380</v>
      </c>
    </row>
    <row r="5928" spans="1:30" x14ac:dyDescent="0.25">
      <c r="A5928" t="str">
        <f t="shared" si="212"/>
        <v>12060046</v>
      </c>
      <c r="B5928" s="23" t="s">
        <v>58</v>
      </c>
      <c r="C5928" s="7" t="s">
        <v>1663</v>
      </c>
      <c r="D5928" s="66" t="s">
        <v>401</v>
      </c>
      <c r="E5928" s="53" t="e">
        <f>VLOOKUP(D5928,'MPG Master'!$C$3:$I$716,7,0)</f>
        <v>#N/A</v>
      </c>
      <c r="F5928" s="7" t="e">
        <f>VLOOKUP(D5928,'MPG Master'!$C$3:$D$716,2,0)</f>
        <v>#N/A</v>
      </c>
      <c r="G5928" s="67" t="s">
        <v>1881</v>
      </c>
      <c r="H5928" s="53" t="e">
        <f t="shared" si="213"/>
        <v>#N/A</v>
      </c>
      <c r="I5928" s="7" t="s">
        <v>4404</v>
      </c>
      <c r="J5928" s="7" t="s">
        <v>2194</v>
      </c>
      <c r="K5928" s="9">
        <v>38214</v>
      </c>
      <c r="L5928" s="7"/>
      <c r="M5928" s="7"/>
      <c r="N5928" s="7"/>
      <c r="O5928" s="7"/>
      <c r="P5928" s="7"/>
      <c r="Q5928" s="7" t="s">
        <v>1424</v>
      </c>
      <c r="R5928" s="39" t="s">
        <v>4405</v>
      </c>
      <c r="S5928" s="7"/>
      <c r="T5928" s="7" t="s">
        <v>935</v>
      </c>
      <c r="U5928" s="7"/>
      <c r="V5928" s="7"/>
      <c r="W5928" s="7"/>
      <c r="X5928" s="7"/>
      <c r="Y5928" s="39"/>
      <c r="Z5928" s="7"/>
      <c r="AA5928" s="7"/>
      <c r="AB5928" s="24"/>
      <c r="AC5928" t="s">
        <v>26453</v>
      </c>
      <c r="AD5928" t="s">
        <v>23380</v>
      </c>
    </row>
    <row r="5929" spans="1:30" x14ac:dyDescent="0.25">
      <c r="A5929" t="str">
        <f t="shared" si="212"/>
        <v>10330002</v>
      </c>
      <c r="B5929" s="23" t="s">
        <v>58</v>
      </c>
      <c r="C5929" s="7" t="s">
        <v>1452</v>
      </c>
      <c r="D5929" s="66" t="s">
        <v>316</v>
      </c>
      <c r="E5929" s="53" t="e">
        <f>VLOOKUP(D5929,'MPG Master'!$C$3:$I$716,7,0)</f>
        <v>#N/A</v>
      </c>
      <c r="F5929" s="7" t="e">
        <f>VLOOKUP(D5929,'MPG Master'!$C$3:$D$716,2,0)</f>
        <v>#N/A</v>
      </c>
      <c r="G5929" s="67" t="s">
        <v>60</v>
      </c>
      <c r="H5929" s="53" t="e">
        <f t="shared" si="213"/>
        <v>#N/A</v>
      </c>
      <c r="I5929" s="7" t="s">
        <v>4406</v>
      </c>
      <c r="J5929" s="7" t="s">
        <v>20979</v>
      </c>
      <c r="K5929" s="9">
        <v>25569</v>
      </c>
      <c r="L5929" s="7"/>
      <c r="M5929" s="7"/>
      <c r="N5929" s="7">
        <v>7631431853</v>
      </c>
      <c r="O5929" s="7"/>
      <c r="P5929" s="7"/>
      <c r="Q5929" s="7" t="s">
        <v>1851</v>
      </c>
      <c r="R5929" s="39" t="s">
        <v>4407</v>
      </c>
      <c r="S5929" s="7"/>
      <c r="T5929" s="7" t="s">
        <v>747</v>
      </c>
      <c r="U5929" s="7"/>
      <c r="V5929" s="7"/>
      <c r="W5929" s="7"/>
      <c r="X5929" s="7"/>
      <c r="Y5929" s="39"/>
      <c r="Z5929" s="7"/>
      <c r="AA5929" s="7"/>
      <c r="AB5929" s="24"/>
      <c r="AC5929" t="s">
        <v>26453</v>
      </c>
      <c r="AD5929" t="s">
        <v>23380</v>
      </c>
    </row>
    <row r="5930" spans="1:30" x14ac:dyDescent="0.25">
      <c r="A5930" t="str">
        <f t="shared" si="212"/>
        <v>10500002</v>
      </c>
      <c r="B5930" s="23" t="s">
        <v>58</v>
      </c>
      <c r="C5930" s="7" t="s">
        <v>1668</v>
      </c>
      <c r="D5930" s="66" t="s">
        <v>437</v>
      </c>
      <c r="E5930" s="53" t="e">
        <f>VLOOKUP(D5930,'MPG Master'!$C$3:$I$716,7,0)</f>
        <v>#N/A</v>
      </c>
      <c r="F5930" s="7" t="e">
        <f>VLOOKUP(D5930,'MPG Master'!$C$3:$D$716,2,0)</f>
        <v>#N/A</v>
      </c>
      <c r="G5930" s="67" t="s">
        <v>60</v>
      </c>
      <c r="H5930" s="53" t="e">
        <f t="shared" si="213"/>
        <v>#N/A</v>
      </c>
      <c r="I5930" s="7" t="s">
        <v>4408</v>
      </c>
      <c r="J5930" s="7" t="s">
        <v>1060</v>
      </c>
      <c r="K5930" s="9">
        <v>34923</v>
      </c>
      <c r="L5930" s="7"/>
      <c r="M5930" s="7"/>
      <c r="N5930" s="7">
        <v>8877986410</v>
      </c>
      <c r="O5930" s="7"/>
      <c r="P5930" s="7"/>
      <c r="Q5930" s="7" t="s">
        <v>95</v>
      </c>
      <c r="R5930" s="39" t="s">
        <v>4409</v>
      </c>
      <c r="S5930" s="7"/>
      <c r="T5930" s="7" t="s">
        <v>1080</v>
      </c>
      <c r="U5930" s="7"/>
      <c r="V5930" s="7"/>
      <c r="W5930" s="7"/>
      <c r="X5930" s="7"/>
      <c r="Y5930" s="39"/>
      <c r="Z5930" s="7"/>
      <c r="AA5930" s="7"/>
      <c r="AB5930" s="24"/>
      <c r="AC5930" t="s">
        <v>26453</v>
      </c>
      <c r="AD5930" t="s">
        <v>23380</v>
      </c>
    </row>
    <row r="5931" spans="1:30" x14ac:dyDescent="0.25">
      <c r="A5931" t="str">
        <f t="shared" si="212"/>
        <v>10500003</v>
      </c>
      <c r="B5931" s="23" t="s">
        <v>58</v>
      </c>
      <c r="C5931" s="7" t="s">
        <v>1668</v>
      </c>
      <c r="D5931" s="66" t="s">
        <v>437</v>
      </c>
      <c r="E5931" s="53" t="e">
        <f>VLOOKUP(D5931,'MPG Master'!$C$3:$I$716,7,0)</f>
        <v>#N/A</v>
      </c>
      <c r="F5931" s="7" t="e">
        <f>VLOOKUP(D5931,'MPG Master'!$C$3:$D$716,2,0)</f>
        <v>#N/A</v>
      </c>
      <c r="G5931" s="67" t="s">
        <v>61</v>
      </c>
      <c r="H5931" s="53" t="e">
        <f t="shared" si="213"/>
        <v>#N/A</v>
      </c>
      <c r="I5931" s="7" t="s">
        <v>4410</v>
      </c>
      <c r="J5931" s="7" t="s">
        <v>20980</v>
      </c>
      <c r="K5931" s="9">
        <v>32934</v>
      </c>
      <c r="L5931" s="7"/>
      <c r="M5931" s="7"/>
      <c r="N5931" s="7">
        <v>6201146426</v>
      </c>
      <c r="O5931" s="7"/>
      <c r="P5931" s="7"/>
      <c r="Q5931" s="7" t="s">
        <v>1724</v>
      </c>
      <c r="R5931" s="39" t="s">
        <v>4411</v>
      </c>
      <c r="S5931" s="7"/>
      <c r="T5931" s="7" t="s">
        <v>1078</v>
      </c>
      <c r="U5931" s="7"/>
      <c r="V5931" s="7"/>
      <c r="W5931" s="7"/>
      <c r="X5931" s="7"/>
      <c r="Y5931" s="39"/>
      <c r="Z5931" s="7"/>
      <c r="AA5931" s="7"/>
      <c r="AB5931" s="24"/>
      <c r="AC5931" t="s">
        <v>26453</v>
      </c>
      <c r="AD5931" t="s">
        <v>23380</v>
      </c>
    </row>
    <row r="5932" spans="1:30" x14ac:dyDescent="0.25">
      <c r="A5932" t="str">
        <f t="shared" si="212"/>
        <v>10500004</v>
      </c>
      <c r="B5932" s="23" t="s">
        <v>58</v>
      </c>
      <c r="C5932" s="7" t="s">
        <v>1668</v>
      </c>
      <c r="D5932" s="66" t="s">
        <v>437</v>
      </c>
      <c r="E5932" s="53" t="e">
        <f>VLOOKUP(D5932,'MPG Master'!$C$3:$I$716,7,0)</f>
        <v>#N/A</v>
      </c>
      <c r="F5932" s="7" t="e">
        <f>VLOOKUP(D5932,'MPG Master'!$C$3:$D$716,2,0)</f>
        <v>#N/A</v>
      </c>
      <c r="G5932" s="67" t="s">
        <v>1679</v>
      </c>
      <c r="H5932" s="53" t="e">
        <f t="shared" si="213"/>
        <v>#N/A</v>
      </c>
      <c r="I5932" s="7" t="s">
        <v>4412</v>
      </c>
      <c r="J5932" s="7" t="s">
        <v>4413</v>
      </c>
      <c r="K5932" s="9">
        <v>33087</v>
      </c>
      <c r="L5932" s="7"/>
      <c r="M5932" s="7"/>
      <c r="N5932" s="7">
        <v>7970985685</v>
      </c>
      <c r="O5932" s="7"/>
      <c r="P5932" s="7"/>
      <c r="Q5932" s="7" t="s">
        <v>1724</v>
      </c>
      <c r="R5932" s="39" t="s">
        <v>4414</v>
      </c>
      <c r="S5932" s="7"/>
      <c r="T5932" s="7" t="s">
        <v>1078</v>
      </c>
      <c r="U5932" s="7"/>
      <c r="V5932" s="7"/>
      <c r="W5932" s="7"/>
      <c r="X5932" s="7"/>
      <c r="Y5932" s="39"/>
      <c r="Z5932" s="7"/>
      <c r="AA5932" s="7"/>
      <c r="AB5932" s="24"/>
      <c r="AC5932" t="s">
        <v>26453</v>
      </c>
      <c r="AD5932" t="s">
        <v>23380</v>
      </c>
    </row>
    <row r="5933" spans="1:30" x14ac:dyDescent="0.25">
      <c r="A5933" t="str">
        <f t="shared" si="212"/>
        <v>10500005</v>
      </c>
      <c r="B5933" s="23" t="s">
        <v>58</v>
      </c>
      <c r="C5933" s="7" t="s">
        <v>1668</v>
      </c>
      <c r="D5933" s="66" t="s">
        <v>437</v>
      </c>
      <c r="E5933" s="53" t="e">
        <f>VLOOKUP(D5933,'MPG Master'!$C$3:$I$716,7,0)</f>
        <v>#N/A</v>
      </c>
      <c r="F5933" s="7" t="e">
        <f>VLOOKUP(D5933,'MPG Master'!$C$3:$D$716,2,0)</f>
        <v>#N/A</v>
      </c>
      <c r="G5933" s="67" t="s">
        <v>1680</v>
      </c>
      <c r="H5933" s="53" t="e">
        <f t="shared" si="213"/>
        <v>#N/A</v>
      </c>
      <c r="I5933" s="7" t="s">
        <v>1955</v>
      </c>
      <c r="J5933" s="7" t="s">
        <v>4408</v>
      </c>
      <c r="K5933" s="9">
        <v>31882</v>
      </c>
      <c r="L5933" s="7"/>
      <c r="M5933" s="7"/>
      <c r="N5933" s="7">
        <v>7320879205</v>
      </c>
      <c r="O5933" s="7"/>
      <c r="P5933" s="7"/>
      <c r="Q5933" s="7" t="s">
        <v>1724</v>
      </c>
      <c r="R5933" s="39" t="s">
        <v>4415</v>
      </c>
      <c r="S5933" s="7"/>
      <c r="T5933" s="7" t="s">
        <v>1078</v>
      </c>
      <c r="U5933" s="7"/>
      <c r="V5933" s="7"/>
      <c r="W5933" s="7"/>
      <c r="X5933" s="7"/>
      <c r="Y5933" s="39"/>
      <c r="Z5933" s="7"/>
      <c r="AA5933" s="7"/>
      <c r="AB5933" s="24"/>
      <c r="AC5933" t="s">
        <v>26453</v>
      </c>
      <c r="AD5933" t="s">
        <v>23380</v>
      </c>
    </row>
    <row r="5934" spans="1:30" x14ac:dyDescent="0.25">
      <c r="A5934" t="str">
        <f t="shared" si="212"/>
        <v>10500006</v>
      </c>
      <c r="B5934" s="23" t="s">
        <v>58</v>
      </c>
      <c r="C5934" s="7" t="s">
        <v>1668</v>
      </c>
      <c r="D5934" s="66" t="s">
        <v>437</v>
      </c>
      <c r="E5934" s="53" t="e">
        <f>VLOOKUP(D5934,'MPG Master'!$C$3:$I$716,7,0)</f>
        <v>#N/A</v>
      </c>
      <c r="F5934" s="7" t="e">
        <f>VLOOKUP(D5934,'MPG Master'!$C$3:$D$716,2,0)</f>
        <v>#N/A</v>
      </c>
      <c r="G5934" s="67" t="s">
        <v>378</v>
      </c>
      <c r="H5934" s="53" t="e">
        <f t="shared" si="213"/>
        <v>#N/A</v>
      </c>
      <c r="I5934" s="7" t="s">
        <v>4416</v>
      </c>
      <c r="J5934" s="7" t="s">
        <v>20981</v>
      </c>
      <c r="K5934" s="9">
        <v>37848</v>
      </c>
      <c r="L5934" s="7"/>
      <c r="M5934" s="7"/>
      <c r="N5934" s="7">
        <v>8407848294</v>
      </c>
      <c r="O5934" s="7"/>
      <c r="P5934" s="7"/>
      <c r="Q5934" s="7" t="s">
        <v>2062</v>
      </c>
      <c r="R5934" s="39" t="s">
        <v>4417</v>
      </c>
      <c r="S5934" s="7"/>
      <c r="T5934" s="7" t="s">
        <v>1065</v>
      </c>
      <c r="U5934" s="7"/>
      <c r="V5934" s="7"/>
      <c r="W5934" s="7"/>
      <c r="X5934" s="7"/>
      <c r="Y5934" s="39"/>
      <c r="Z5934" s="7"/>
      <c r="AA5934" s="7"/>
      <c r="AB5934" s="24"/>
      <c r="AC5934" t="s">
        <v>26453</v>
      </c>
      <c r="AD5934" t="s">
        <v>23380</v>
      </c>
    </row>
    <row r="5935" spans="1:30" x14ac:dyDescent="0.25">
      <c r="A5935" t="str">
        <f t="shared" si="212"/>
        <v>10500007</v>
      </c>
      <c r="B5935" s="23" t="s">
        <v>58</v>
      </c>
      <c r="C5935" s="7" t="s">
        <v>1668</v>
      </c>
      <c r="D5935" s="66" t="s">
        <v>437</v>
      </c>
      <c r="E5935" s="53" t="e">
        <f>VLOOKUP(D5935,'MPG Master'!$C$3:$I$716,7,0)</f>
        <v>#N/A</v>
      </c>
      <c r="F5935" s="7" t="e">
        <f>VLOOKUP(D5935,'MPG Master'!$C$3:$D$716,2,0)</f>
        <v>#N/A</v>
      </c>
      <c r="G5935" s="67" t="s">
        <v>1720</v>
      </c>
      <c r="H5935" s="53" t="e">
        <f t="shared" si="213"/>
        <v>#N/A</v>
      </c>
      <c r="I5935" s="7" t="s">
        <v>1309</v>
      </c>
      <c r="J5935" s="7" t="s">
        <v>3599</v>
      </c>
      <c r="K5935" s="9">
        <v>21355</v>
      </c>
      <c r="L5935" s="7"/>
      <c r="M5935" s="7"/>
      <c r="N5935" s="7">
        <v>8434546303</v>
      </c>
      <c r="O5935" s="7"/>
      <c r="P5935" s="7"/>
      <c r="Q5935" s="7" t="s">
        <v>1724</v>
      </c>
      <c r="R5935" s="39" t="s">
        <v>4418</v>
      </c>
      <c r="S5935" s="7"/>
      <c r="T5935" s="7" t="s">
        <v>1078</v>
      </c>
      <c r="U5935" s="7"/>
      <c r="V5935" s="7"/>
      <c r="W5935" s="7"/>
      <c r="X5935" s="7"/>
      <c r="Y5935" s="39"/>
      <c r="Z5935" s="7"/>
      <c r="AA5935" s="7"/>
      <c r="AB5935" s="24"/>
      <c r="AC5935" t="s">
        <v>26453</v>
      </c>
      <c r="AD5935" t="s">
        <v>23380</v>
      </c>
    </row>
    <row r="5936" spans="1:30" x14ac:dyDescent="0.25">
      <c r="A5936" t="str">
        <f t="shared" si="212"/>
        <v>10500008</v>
      </c>
      <c r="B5936" s="23" t="s">
        <v>58</v>
      </c>
      <c r="C5936" s="7" t="s">
        <v>1668</v>
      </c>
      <c r="D5936" s="66" t="s">
        <v>437</v>
      </c>
      <c r="E5936" s="53" t="e">
        <f>VLOOKUP(D5936,'MPG Master'!$C$3:$I$716,7,0)</f>
        <v>#N/A</v>
      </c>
      <c r="F5936" s="7" t="e">
        <f>VLOOKUP(D5936,'MPG Master'!$C$3:$D$716,2,0)</f>
        <v>#N/A</v>
      </c>
      <c r="G5936" s="67" t="s">
        <v>1687</v>
      </c>
      <c r="H5936" s="53" t="e">
        <f t="shared" si="213"/>
        <v>#N/A</v>
      </c>
      <c r="I5936" s="7" t="s">
        <v>3603</v>
      </c>
      <c r="J5936" s="7" t="s">
        <v>925</v>
      </c>
      <c r="K5936" s="9">
        <v>29622</v>
      </c>
      <c r="L5936" s="7"/>
      <c r="M5936" s="7"/>
      <c r="N5936" s="7">
        <v>7050368006</v>
      </c>
      <c r="O5936" s="7"/>
      <c r="P5936" s="7"/>
      <c r="Q5936" s="7" t="s">
        <v>2439</v>
      </c>
      <c r="R5936" s="39" t="s">
        <v>4419</v>
      </c>
      <c r="S5936" s="7"/>
      <c r="T5936" s="7" t="s">
        <v>1061</v>
      </c>
      <c r="U5936" s="7"/>
      <c r="V5936" s="7"/>
      <c r="W5936" s="7"/>
      <c r="X5936" s="7"/>
      <c r="Y5936" s="39"/>
      <c r="Z5936" s="7"/>
      <c r="AA5936" s="7"/>
      <c r="AB5936" s="24"/>
      <c r="AC5936" t="s">
        <v>26453</v>
      </c>
      <c r="AD5936" t="s">
        <v>23380</v>
      </c>
    </row>
    <row r="5937" spans="1:30" x14ac:dyDescent="0.25">
      <c r="A5937" t="str">
        <f t="shared" si="212"/>
        <v>10500009</v>
      </c>
      <c r="B5937" s="23" t="s">
        <v>58</v>
      </c>
      <c r="C5937" s="7" t="s">
        <v>1668</v>
      </c>
      <c r="D5937" s="66" t="s">
        <v>437</v>
      </c>
      <c r="E5937" s="53" t="e">
        <f>VLOOKUP(D5937,'MPG Master'!$C$3:$I$716,7,0)</f>
        <v>#N/A</v>
      </c>
      <c r="F5937" s="7" t="e">
        <f>VLOOKUP(D5937,'MPG Master'!$C$3:$D$716,2,0)</f>
        <v>#N/A</v>
      </c>
      <c r="G5937" s="67" t="s">
        <v>1706</v>
      </c>
      <c r="H5937" s="53" t="e">
        <f t="shared" si="213"/>
        <v>#N/A</v>
      </c>
      <c r="I5937" s="7" t="s">
        <v>1053</v>
      </c>
      <c r="J5937" s="7" t="s">
        <v>20982</v>
      </c>
      <c r="K5937" s="9">
        <v>30291</v>
      </c>
      <c r="L5937" s="7"/>
      <c r="M5937" s="7"/>
      <c r="N5937" s="7">
        <v>9122286614</v>
      </c>
      <c r="O5937" s="7"/>
      <c r="P5937" s="7"/>
      <c r="Q5937" s="7" t="s">
        <v>1724</v>
      </c>
      <c r="R5937" s="39" t="s">
        <v>4420</v>
      </c>
      <c r="S5937" s="7"/>
      <c r="T5937" s="7" t="s">
        <v>1078</v>
      </c>
      <c r="U5937" s="7"/>
      <c r="V5937" s="7"/>
      <c r="W5937" s="7"/>
      <c r="X5937" s="7"/>
      <c r="Y5937" s="39"/>
      <c r="Z5937" s="7"/>
      <c r="AA5937" s="7"/>
      <c r="AB5937" s="24"/>
      <c r="AC5937" t="s">
        <v>26453</v>
      </c>
      <c r="AD5937" t="s">
        <v>23380</v>
      </c>
    </row>
    <row r="5938" spans="1:30" x14ac:dyDescent="0.25">
      <c r="A5938" t="str">
        <f t="shared" si="212"/>
        <v>10500010</v>
      </c>
      <c r="B5938" s="23" t="s">
        <v>58</v>
      </c>
      <c r="C5938" s="7" t="s">
        <v>1668</v>
      </c>
      <c r="D5938" s="66" t="s">
        <v>437</v>
      </c>
      <c r="E5938" s="53" t="e">
        <f>VLOOKUP(D5938,'MPG Master'!$C$3:$I$716,7,0)</f>
        <v>#N/A</v>
      </c>
      <c r="F5938" s="7" t="e">
        <f>VLOOKUP(D5938,'MPG Master'!$C$3:$D$716,2,0)</f>
        <v>#N/A</v>
      </c>
      <c r="G5938" s="67" t="s">
        <v>1681</v>
      </c>
      <c r="H5938" s="53" t="e">
        <f t="shared" si="213"/>
        <v>#N/A</v>
      </c>
      <c r="I5938" s="7" t="s">
        <v>3596</v>
      </c>
      <c r="J5938" s="7" t="s">
        <v>20983</v>
      </c>
      <c r="K5938" s="9">
        <v>34323</v>
      </c>
      <c r="L5938" s="7"/>
      <c r="M5938" s="7"/>
      <c r="N5938" s="7">
        <v>8252567421</v>
      </c>
      <c r="O5938" s="7"/>
      <c r="P5938" s="7"/>
      <c r="Q5938" s="7" t="s">
        <v>95</v>
      </c>
      <c r="R5938" s="39" t="s">
        <v>4421</v>
      </c>
      <c r="S5938" s="7"/>
      <c r="T5938" s="7" t="s">
        <v>1080</v>
      </c>
      <c r="U5938" s="7"/>
      <c r="V5938" s="7"/>
      <c r="W5938" s="7"/>
      <c r="X5938" s="7"/>
      <c r="Y5938" s="39"/>
      <c r="Z5938" s="7"/>
      <c r="AA5938" s="7"/>
      <c r="AB5938" s="24"/>
      <c r="AC5938" t="s">
        <v>26453</v>
      </c>
      <c r="AD5938" t="s">
        <v>23380</v>
      </c>
    </row>
    <row r="5939" spans="1:30" x14ac:dyDescent="0.25">
      <c r="A5939" t="str">
        <f t="shared" si="212"/>
        <v>10500012</v>
      </c>
      <c r="B5939" s="23" t="s">
        <v>58</v>
      </c>
      <c r="C5939" s="7" t="s">
        <v>1668</v>
      </c>
      <c r="D5939" s="66" t="s">
        <v>437</v>
      </c>
      <c r="E5939" s="53" t="e">
        <f>VLOOKUP(D5939,'MPG Master'!$C$3:$I$716,7,0)</f>
        <v>#N/A</v>
      </c>
      <c r="F5939" s="7" t="e">
        <f>VLOOKUP(D5939,'MPG Master'!$C$3:$D$716,2,0)</f>
        <v>#N/A</v>
      </c>
      <c r="G5939" s="67" t="s">
        <v>1694</v>
      </c>
      <c r="H5939" s="53" t="e">
        <f t="shared" si="213"/>
        <v>#N/A</v>
      </c>
      <c r="I5939" s="7" t="s">
        <v>2286</v>
      </c>
      <c r="J5939" s="7" t="s">
        <v>1291</v>
      </c>
      <c r="K5939" s="9">
        <v>29952</v>
      </c>
      <c r="L5939" s="7"/>
      <c r="M5939" s="7"/>
      <c r="N5939" s="7">
        <v>9113049701</v>
      </c>
      <c r="O5939" s="7"/>
      <c r="P5939" s="7"/>
      <c r="Q5939" s="7" t="s">
        <v>1724</v>
      </c>
      <c r="R5939" s="39" t="s">
        <v>4422</v>
      </c>
      <c r="S5939" s="7"/>
      <c r="T5939" s="7" t="s">
        <v>1078</v>
      </c>
      <c r="U5939" s="7"/>
      <c r="V5939" s="7"/>
      <c r="W5939" s="7"/>
      <c r="X5939" s="7"/>
      <c r="Y5939" s="39"/>
      <c r="Z5939" s="7"/>
      <c r="AA5939" s="7"/>
      <c r="AB5939" s="24"/>
      <c r="AC5939" t="s">
        <v>26453</v>
      </c>
      <c r="AD5939" t="s">
        <v>23380</v>
      </c>
    </row>
    <row r="5940" spans="1:30" x14ac:dyDescent="0.25">
      <c r="A5940" t="str">
        <f t="shared" si="212"/>
        <v>10500013</v>
      </c>
      <c r="B5940" s="23" t="s">
        <v>58</v>
      </c>
      <c r="C5940" s="7" t="s">
        <v>1668</v>
      </c>
      <c r="D5940" s="66" t="s">
        <v>437</v>
      </c>
      <c r="E5940" s="53" t="e">
        <f>VLOOKUP(D5940,'MPG Master'!$C$3:$I$716,7,0)</f>
        <v>#N/A</v>
      </c>
      <c r="F5940" s="7" t="e">
        <f>VLOOKUP(D5940,'MPG Master'!$C$3:$D$716,2,0)</f>
        <v>#N/A</v>
      </c>
      <c r="G5940" s="67" t="s">
        <v>1733</v>
      </c>
      <c r="H5940" s="53" t="e">
        <f t="shared" si="213"/>
        <v>#N/A</v>
      </c>
      <c r="I5940" s="7" t="s">
        <v>1865</v>
      </c>
      <c r="J5940" s="7" t="s">
        <v>3847</v>
      </c>
      <c r="K5940" s="9">
        <v>26049</v>
      </c>
      <c r="L5940" s="7"/>
      <c r="M5940" s="7"/>
      <c r="N5940" s="7">
        <v>9771054049</v>
      </c>
      <c r="O5940" s="7"/>
      <c r="P5940" s="7"/>
      <c r="Q5940" s="7" t="s">
        <v>1724</v>
      </c>
      <c r="R5940" s="39" t="s">
        <v>4423</v>
      </c>
      <c r="S5940" s="7"/>
      <c r="T5940" s="7" t="s">
        <v>1078</v>
      </c>
      <c r="U5940" s="7"/>
      <c r="V5940" s="7"/>
      <c r="W5940" s="7"/>
      <c r="X5940" s="7"/>
      <c r="Y5940" s="39"/>
      <c r="Z5940" s="7"/>
      <c r="AA5940" s="7"/>
      <c r="AB5940" s="24"/>
      <c r="AC5940" t="s">
        <v>26453</v>
      </c>
      <c r="AD5940" t="s">
        <v>23380</v>
      </c>
    </row>
    <row r="5941" spans="1:30" x14ac:dyDescent="0.25">
      <c r="A5941" t="str">
        <f t="shared" si="212"/>
        <v>10500014</v>
      </c>
      <c r="B5941" s="23" t="s">
        <v>58</v>
      </c>
      <c r="C5941" s="7" t="s">
        <v>1668</v>
      </c>
      <c r="D5941" s="66" t="s">
        <v>437</v>
      </c>
      <c r="E5941" s="53" t="e">
        <f>VLOOKUP(D5941,'MPG Master'!$C$3:$I$716,7,0)</f>
        <v>#N/A</v>
      </c>
      <c r="F5941" s="7" t="e">
        <f>VLOOKUP(D5941,'MPG Master'!$C$3:$D$716,2,0)</f>
        <v>#N/A</v>
      </c>
      <c r="G5941" s="67" t="s">
        <v>1736</v>
      </c>
      <c r="H5941" s="53" t="e">
        <f t="shared" si="213"/>
        <v>#N/A</v>
      </c>
      <c r="I5941" s="7" t="s">
        <v>4424</v>
      </c>
      <c r="J5941" s="7" t="s">
        <v>20984</v>
      </c>
      <c r="K5941" s="9">
        <v>26317</v>
      </c>
      <c r="L5941" s="7"/>
      <c r="M5941" s="7"/>
      <c r="N5941" s="7">
        <v>7808649044</v>
      </c>
      <c r="O5941" s="7"/>
      <c r="P5941" s="7"/>
      <c r="Q5941" s="7" t="s">
        <v>1724</v>
      </c>
      <c r="R5941" s="39" t="s">
        <v>4425</v>
      </c>
      <c r="S5941" s="7"/>
      <c r="T5941" s="7" t="s">
        <v>1078</v>
      </c>
      <c r="U5941" s="7"/>
      <c r="V5941" s="7"/>
      <c r="W5941" s="7"/>
      <c r="X5941" s="7"/>
      <c r="Y5941" s="39"/>
      <c r="Z5941" s="7"/>
      <c r="AA5941" s="7"/>
      <c r="AB5941" s="24"/>
      <c r="AC5941" t="s">
        <v>26453</v>
      </c>
      <c r="AD5941" t="s">
        <v>23380</v>
      </c>
    </row>
    <row r="5942" spans="1:30" x14ac:dyDescent="0.25">
      <c r="A5942" t="str">
        <f t="shared" si="212"/>
        <v>10500015</v>
      </c>
      <c r="B5942" s="23" t="s">
        <v>58</v>
      </c>
      <c r="C5942" s="7" t="s">
        <v>1668</v>
      </c>
      <c r="D5942" s="66" t="s">
        <v>437</v>
      </c>
      <c r="E5942" s="53" t="e">
        <f>VLOOKUP(D5942,'MPG Master'!$C$3:$I$716,7,0)</f>
        <v>#N/A</v>
      </c>
      <c r="F5942" s="7" t="e">
        <f>VLOOKUP(D5942,'MPG Master'!$C$3:$D$716,2,0)</f>
        <v>#N/A</v>
      </c>
      <c r="G5942" s="67" t="s">
        <v>1739</v>
      </c>
      <c r="H5942" s="53" t="e">
        <f t="shared" si="213"/>
        <v>#N/A</v>
      </c>
      <c r="I5942" s="7" t="s">
        <v>4426</v>
      </c>
      <c r="J5942" s="7" t="s">
        <v>20981</v>
      </c>
      <c r="K5942" s="9">
        <v>28241</v>
      </c>
      <c r="L5942" s="7"/>
      <c r="M5942" s="7"/>
      <c r="N5942" s="7">
        <v>7644094478</v>
      </c>
      <c r="O5942" s="7"/>
      <c r="P5942" s="7"/>
      <c r="Q5942" s="7" t="s">
        <v>2062</v>
      </c>
      <c r="R5942" s="39" t="s">
        <v>4427</v>
      </c>
      <c r="S5942" s="7"/>
      <c r="T5942" s="7" t="s">
        <v>1065</v>
      </c>
      <c r="U5942" s="7"/>
      <c r="V5942" s="7"/>
      <c r="W5942" s="7"/>
      <c r="X5942" s="7"/>
      <c r="Y5942" s="39"/>
      <c r="Z5942" s="7"/>
      <c r="AA5942" s="7"/>
      <c r="AB5942" s="24"/>
      <c r="AC5942" t="s">
        <v>26453</v>
      </c>
      <c r="AD5942" t="s">
        <v>23380</v>
      </c>
    </row>
    <row r="5943" spans="1:30" x14ac:dyDescent="0.25">
      <c r="A5943" t="str">
        <f t="shared" si="212"/>
        <v>10500016</v>
      </c>
      <c r="B5943" s="23" t="s">
        <v>58</v>
      </c>
      <c r="C5943" s="7" t="s">
        <v>1668</v>
      </c>
      <c r="D5943" s="66" t="s">
        <v>437</v>
      </c>
      <c r="E5943" s="53" t="e">
        <f>VLOOKUP(D5943,'MPG Master'!$C$3:$I$716,7,0)</f>
        <v>#N/A</v>
      </c>
      <c r="F5943" s="7" t="e">
        <f>VLOOKUP(D5943,'MPG Master'!$C$3:$D$716,2,0)</f>
        <v>#N/A</v>
      </c>
      <c r="G5943" s="67" t="s">
        <v>1772</v>
      </c>
      <c r="H5943" s="53" t="e">
        <f t="shared" si="213"/>
        <v>#N/A</v>
      </c>
      <c r="I5943" s="7" t="s">
        <v>4428</v>
      </c>
      <c r="J5943" s="7" t="s">
        <v>20985</v>
      </c>
      <c r="K5943" s="9">
        <v>23377</v>
      </c>
      <c r="L5943" s="7"/>
      <c r="M5943" s="7"/>
      <c r="N5943" s="7">
        <v>9931333948</v>
      </c>
      <c r="O5943" s="7"/>
      <c r="P5943" s="7"/>
      <c r="Q5943" s="7" t="s">
        <v>1724</v>
      </c>
      <c r="R5943" s="39" t="s">
        <v>4429</v>
      </c>
      <c r="S5943" s="7"/>
      <c r="T5943" s="7" t="s">
        <v>1078</v>
      </c>
      <c r="U5943" s="7"/>
      <c r="V5943" s="7"/>
      <c r="W5943" s="7"/>
      <c r="X5943" s="7"/>
      <c r="Y5943" s="39"/>
      <c r="Z5943" s="7"/>
      <c r="AA5943" s="7"/>
      <c r="AB5943" s="24"/>
      <c r="AC5943" t="s">
        <v>26453</v>
      </c>
      <c r="AD5943" t="s">
        <v>23380</v>
      </c>
    </row>
    <row r="5944" spans="1:30" x14ac:dyDescent="0.25">
      <c r="A5944" t="str">
        <f t="shared" si="212"/>
        <v>10500017</v>
      </c>
      <c r="B5944" s="23" t="s">
        <v>58</v>
      </c>
      <c r="C5944" s="7" t="s">
        <v>1668</v>
      </c>
      <c r="D5944" s="66" t="s">
        <v>437</v>
      </c>
      <c r="E5944" s="53" t="e">
        <f>VLOOKUP(D5944,'MPG Master'!$C$3:$I$716,7,0)</f>
        <v>#N/A</v>
      </c>
      <c r="F5944" s="7" t="e">
        <f>VLOOKUP(D5944,'MPG Master'!$C$3:$D$716,2,0)</f>
        <v>#N/A</v>
      </c>
      <c r="G5944" s="67" t="s">
        <v>1683</v>
      </c>
      <c r="H5944" s="53" t="e">
        <f t="shared" si="213"/>
        <v>#N/A</v>
      </c>
      <c r="I5944" s="7" t="s">
        <v>4430</v>
      </c>
      <c r="J5944" s="7" t="s">
        <v>20986</v>
      </c>
      <c r="K5944" s="9">
        <v>32874</v>
      </c>
      <c r="L5944" s="7"/>
      <c r="M5944" s="7"/>
      <c r="N5944" s="7">
        <v>9709768256</v>
      </c>
      <c r="O5944" s="7"/>
      <c r="P5944" s="7"/>
      <c r="Q5944" s="7" t="s">
        <v>1724</v>
      </c>
      <c r="R5944" s="39" t="s">
        <v>4431</v>
      </c>
      <c r="S5944" s="7"/>
      <c r="T5944" s="7" t="s">
        <v>1078</v>
      </c>
      <c r="U5944" s="7"/>
      <c r="V5944" s="7"/>
      <c r="W5944" s="7"/>
      <c r="X5944" s="7"/>
      <c r="Y5944" s="39"/>
      <c r="Z5944" s="7"/>
      <c r="AA5944" s="7"/>
      <c r="AB5944" s="24"/>
      <c r="AC5944" t="s">
        <v>26453</v>
      </c>
      <c r="AD5944" t="s">
        <v>23380</v>
      </c>
    </row>
    <row r="5945" spans="1:30" x14ac:dyDescent="0.25">
      <c r="A5945" t="str">
        <f t="shared" si="212"/>
        <v>10500018</v>
      </c>
      <c r="B5945" s="23" t="s">
        <v>58</v>
      </c>
      <c r="C5945" s="7" t="s">
        <v>1668</v>
      </c>
      <c r="D5945" s="66" t="s">
        <v>437</v>
      </c>
      <c r="E5945" s="53" t="e">
        <f>VLOOKUP(D5945,'MPG Master'!$C$3:$I$716,7,0)</f>
        <v>#N/A</v>
      </c>
      <c r="F5945" s="7" t="e">
        <f>VLOOKUP(D5945,'MPG Master'!$C$3:$D$716,2,0)</f>
        <v>#N/A</v>
      </c>
      <c r="G5945" s="67" t="s">
        <v>1682</v>
      </c>
      <c r="H5945" s="53" t="e">
        <f t="shared" si="213"/>
        <v>#N/A</v>
      </c>
      <c r="I5945" s="7" t="s">
        <v>4432</v>
      </c>
      <c r="J5945" s="7" t="s">
        <v>20987</v>
      </c>
      <c r="K5945" s="9">
        <v>21227</v>
      </c>
      <c r="L5945" s="7"/>
      <c r="M5945" s="7"/>
      <c r="N5945" s="7">
        <v>7808191674</v>
      </c>
      <c r="O5945" s="7"/>
      <c r="P5945" s="7"/>
      <c r="Q5945" s="7" t="s">
        <v>1724</v>
      </c>
      <c r="R5945" s="39" t="s">
        <v>4433</v>
      </c>
      <c r="S5945" s="7"/>
      <c r="T5945" s="7" t="s">
        <v>1078</v>
      </c>
      <c r="U5945" s="7"/>
      <c r="V5945" s="7"/>
      <c r="W5945" s="7"/>
      <c r="X5945" s="7"/>
      <c r="Y5945" s="39"/>
      <c r="Z5945" s="7"/>
      <c r="AA5945" s="7"/>
      <c r="AB5945" s="24"/>
      <c r="AC5945" t="s">
        <v>26453</v>
      </c>
      <c r="AD5945" t="s">
        <v>23380</v>
      </c>
    </row>
    <row r="5946" spans="1:30" x14ac:dyDescent="0.25">
      <c r="A5946" t="str">
        <f t="shared" si="212"/>
        <v>10500011</v>
      </c>
      <c r="B5946" s="23" t="s">
        <v>58</v>
      </c>
      <c r="C5946" s="7" t="s">
        <v>1668</v>
      </c>
      <c r="D5946" s="66" t="s">
        <v>437</v>
      </c>
      <c r="E5946" s="53" t="e">
        <f>VLOOKUP(D5946,'MPG Master'!$C$3:$I$716,7,0)</f>
        <v>#N/A</v>
      </c>
      <c r="F5946" s="7" t="e">
        <f>VLOOKUP(D5946,'MPG Master'!$C$3:$D$716,2,0)</f>
        <v>#N/A</v>
      </c>
      <c r="G5946" s="67" t="s">
        <v>1693</v>
      </c>
      <c r="H5946" s="53" t="e">
        <f t="shared" si="213"/>
        <v>#N/A</v>
      </c>
      <c r="I5946" s="7" t="s">
        <v>4434</v>
      </c>
      <c r="J5946" s="7" t="s">
        <v>20988</v>
      </c>
      <c r="K5946" s="9">
        <v>33848</v>
      </c>
      <c r="L5946" s="7"/>
      <c r="M5946" s="7"/>
      <c r="N5946" s="7">
        <v>8709383649</v>
      </c>
      <c r="O5946" s="7"/>
      <c r="P5946" s="7"/>
      <c r="Q5946" s="7" t="s">
        <v>95</v>
      </c>
      <c r="R5946" s="39" t="s">
        <v>4435</v>
      </c>
      <c r="S5946" s="7"/>
      <c r="T5946" s="7" t="s">
        <v>1080</v>
      </c>
      <c r="U5946" s="7"/>
      <c r="V5946" s="7"/>
      <c r="W5946" s="7"/>
      <c r="X5946" s="7"/>
      <c r="Y5946" s="39"/>
      <c r="Z5946" s="7"/>
      <c r="AA5946" s="7"/>
      <c r="AB5946" s="24"/>
      <c r="AC5946" t="s">
        <v>26453</v>
      </c>
      <c r="AD5946" t="s">
        <v>23380</v>
      </c>
    </row>
    <row r="5947" spans="1:30" x14ac:dyDescent="0.25">
      <c r="A5947" t="str">
        <f t="shared" ref="A5947:A6005" si="214">CONCATENATE(D5947,G5947)</f>
        <v>24540005</v>
      </c>
      <c r="B5947" s="23" t="s">
        <v>58</v>
      </c>
      <c r="C5947" s="7" t="s">
        <v>1669</v>
      </c>
      <c r="D5947" s="66" t="s">
        <v>607</v>
      </c>
      <c r="E5947" s="53" t="e">
        <f>VLOOKUP(D5947,'MPG Master'!$C$3:$I$716,7,0)</f>
        <v>#N/A</v>
      </c>
      <c r="F5947" s="7" t="e">
        <f>VLOOKUP(D5947,'MPG Master'!$C$3:$D$716,2,0)</f>
        <v>#N/A</v>
      </c>
      <c r="G5947" s="67" t="s">
        <v>1680</v>
      </c>
      <c r="H5947" s="53" t="e">
        <f t="shared" si="213"/>
        <v>#N/A</v>
      </c>
      <c r="I5947" s="7" t="s">
        <v>4439</v>
      </c>
      <c r="J5947" s="7" t="s">
        <v>20990</v>
      </c>
      <c r="K5947" s="9">
        <v>27030</v>
      </c>
      <c r="L5947" s="7"/>
      <c r="M5947" s="7"/>
      <c r="N5947" s="7">
        <v>9818225231</v>
      </c>
      <c r="O5947" s="7"/>
      <c r="P5947" s="7"/>
      <c r="Q5947" s="7" t="s">
        <v>1424</v>
      </c>
      <c r="R5947" s="39" t="s">
        <v>4440</v>
      </c>
      <c r="S5947" s="7"/>
      <c r="T5947" s="7" t="s">
        <v>1379</v>
      </c>
      <c r="U5947" s="7"/>
      <c r="V5947" s="7"/>
      <c r="W5947" s="7"/>
      <c r="X5947" s="7"/>
      <c r="Y5947" s="39"/>
      <c r="Z5947" s="7"/>
      <c r="AA5947" s="7"/>
      <c r="AB5947" s="24"/>
      <c r="AC5947" t="s">
        <v>26453</v>
      </c>
      <c r="AD5947" t="s">
        <v>23380</v>
      </c>
    </row>
    <row r="5948" spans="1:30" x14ac:dyDescent="0.25">
      <c r="A5948" t="str">
        <f t="shared" si="214"/>
        <v>24540006</v>
      </c>
      <c r="B5948" s="23" t="s">
        <v>58</v>
      </c>
      <c r="C5948" s="7" t="s">
        <v>1669</v>
      </c>
      <c r="D5948" s="66" t="s">
        <v>607</v>
      </c>
      <c r="E5948" s="53" t="e">
        <f>VLOOKUP(D5948,'MPG Master'!$C$3:$I$716,7,0)</f>
        <v>#N/A</v>
      </c>
      <c r="F5948" s="7" t="e">
        <f>VLOOKUP(D5948,'MPG Master'!$C$3:$D$716,2,0)</f>
        <v>#N/A</v>
      </c>
      <c r="G5948" s="67" t="s">
        <v>378</v>
      </c>
      <c r="H5948" s="53" t="e">
        <f t="shared" si="213"/>
        <v>#N/A</v>
      </c>
      <c r="I5948" s="7" t="s">
        <v>4441</v>
      </c>
      <c r="J5948" s="7" t="s">
        <v>20991</v>
      </c>
      <c r="K5948" s="9">
        <v>35821</v>
      </c>
      <c r="L5948" s="7"/>
      <c r="M5948" s="7"/>
      <c r="N5948" s="7">
        <v>8507982945</v>
      </c>
      <c r="O5948" s="7"/>
      <c r="P5948" s="7"/>
      <c r="Q5948" s="7" t="s">
        <v>1050</v>
      </c>
      <c r="R5948" s="39" t="s">
        <v>4442</v>
      </c>
      <c r="S5948" s="7"/>
      <c r="T5948" s="7" t="s">
        <v>1365</v>
      </c>
      <c r="U5948" s="7"/>
      <c r="V5948" s="7"/>
      <c r="W5948" s="7"/>
      <c r="X5948" s="7"/>
      <c r="Y5948" s="39"/>
      <c r="Z5948" s="7"/>
      <c r="AA5948" s="7"/>
      <c r="AB5948" s="24"/>
      <c r="AC5948" t="s">
        <v>26453</v>
      </c>
      <c r="AD5948" t="s">
        <v>23380</v>
      </c>
    </row>
    <row r="5949" spans="1:30" x14ac:dyDescent="0.25">
      <c r="A5949" t="str">
        <f t="shared" si="214"/>
        <v>24540007</v>
      </c>
      <c r="B5949" s="23" t="s">
        <v>58</v>
      </c>
      <c r="C5949" s="7" t="s">
        <v>1669</v>
      </c>
      <c r="D5949" s="66" t="s">
        <v>607</v>
      </c>
      <c r="E5949" s="53" t="e">
        <f>VLOOKUP(D5949,'MPG Master'!$C$3:$I$716,7,0)</f>
        <v>#N/A</v>
      </c>
      <c r="F5949" s="7" t="e">
        <f>VLOOKUP(D5949,'MPG Master'!$C$3:$D$716,2,0)</f>
        <v>#N/A</v>
      </c>
      <c r="G5949" s="67" t="s">
        <v>1720</v>
      </c>
      <c r="H5949" s="53" t="e">
        <f t="shared" si="213"/>
        <v>#N/A</v>
      </c>
      <c r="I5949" s="7" t="s">
        <v>4443</v>
      </c>
      <c r="J5949" s="7" t="s">
        <v>2622</v>
      </c>
      <c r="K5949" s="9">
        <v>27395</v>
      </c>
      <c r="L5949" s="7"/>
      <c r="M5949" s="7"/>
      <c r="N5949" s="7">
        <v>9905591452</v>
      </c>
      <c r="O5949" s="7"/>
      <c r="P5949" s="7"/>
      <c r="Q5949" s="7" t="s">
        <v>1050</v>
      </c>
      <c r="R5949" s="39" t="s">
        <v>4444</v>
      </c>
      <c r="S5949" s="7"/>
      <c r="T5949" s="7" t="s">
        <v>1365</v>
      </c>
      <c r="U5949" s="7"/>
      <c r="V5949" s="7"/>
      <c r="W5949" s="7"/>
      <c r="X5949" s="7"/>
      <c r="Y5949" s="39"/>
      <c r="Z5949" s="7"/>
      <c r="AA5949" s="7"/>
      <c r="AB5949" s="24"/>
      <c r="AC5949" t="s">
        <v>26453</v>
      </c>
      <c r="AD5949" t="s">
        <v>23380</v>
      </c>
    </row>
    <row r="5950" spans="1:30" x14ac:dyDescent="0.25">
      <c r="A5950" t="str">
        <f t="shared" si="214"/>
        <v>24540009</v>
      </c>
      <c r="B5950" s="23" t="s">
        <v>58</v>
      </c>
      <c r="C5950" s="7" t="s">
        <v>1669</v>
      </c>
      <c r="D5950" s="66" t="s">
        <v>607</v>
      </c>
      <c r="E5950" s="53" t="e">
        <f>VLOOKUP(D5950,'MPG Master'!$C$3:$I$716,7,0)</f>
        <v>#N/A</v>
      </c>
      <c r="F5950" s="7" t="e">
        <f>VLOOKUP(D5950,'MPG Master'!$C$3:$D$716,2,0)</f>
        <v>#N/A</v>
      </c>
      <c r="G5950" s="67" t="s">
        <v>1706</v>
      </c>
      <c r="H5950" s="53" t="e">
        <f t="shared" si="213"/>
        <v>#N/A</v>
      </c>
      <c r="I5950" s="7" t="s">
        <v>4445</v>
      </c>
      <c r="J5950" s="7" t="s">
        <v>20992</v>
      </c>
      <c r="K5950" s="9">
        <v>27395</v>
      </c>
      <c r="L5950" s="7"/>
      <c r="M5950" s="7"/>
      <c r="N5950" s="7">
        <v>6203051593</v>
      </c>
      <c r="O5950" s="7"/>
      <c r="P5950" s="7"/>
      <c r="Q5950" s="7" t="s">
        <v>1879</v>
      </c>
      <c r="R5950" s="39" t="s">
        <v>4446</v>
      </c>
      <c r="S5950" s="7"/>
      <c r="T5950" s="7" t="s">
        <v>747</v>
      </c>
      <c r="U5950" s="7"/>
      <c r="V5950" s="7"/>
      <c r="W5950" s="7"/>
      <c r="X5950" s="7"/>
      <c r="Y5950" s="39"/>
      <c r="Z5950" s="7"/>
      <c r="AA5950" s="7"/>
      <c r="AB5950" s="24"/>
      <c r="AC5950" t="s">
        <v>26453</v>
      </c>
      <c r="AD5950" t="s">
        <v>23380</v>
      </c>
    </row>
    <row r="5951" spans="1:30" x14ac:dyDescent="0.25">
      <c r="A5951" t="str">
        <f t="shared" si="214"/>
        <v>24540008</v>
      </c>
      <c r="B5951" s="23" t="s">
        <v>58</v>
      </c>
      <c r="C5951" s="7" t="s">
        <v>1669</v>
      </c>
      <c r="D5951" s="66" t="s">
        <v>607</v>
      </c>
      <c r="E5951" s="53" t="e">
        <f>VLOOKUP(D5951,'MPG Master'!$C$3:$I$716,7,0)</f>
        <v>#N/A</v>
      </c>
      <c r="F5951" s="7" t="e">
        <f>VLOOKUP(D5951,'MPG Master'!$C$3:$D$716,2,0)</f>
        <v>#N/A</v>
      </c>
      <c r="G5951" s="67" t="s">
        <v>1687</v>
      </c>
      <c r="H5951" s="53" t="e">
        <f t="shared" si="213"/>
        <v>#N/A</v>
      </c>
      <c r="I5951" s="7" t="s">
        <v>4447</v>
      </c>
      <c r="J5951" s="7" t="s">
        <v>2535</v>
      </c>
      <c r="K5951" s="9">
        <v>32143</v>
      </c>
      <c r="L5951" s="7"/>
      <c r="M5951" s="7"/>
      <c r="N5951" s="7">
        <v>8252529848</v>
      </c>
      <c r="O5951" s="7"/>
      <c r="P5951" s="7"/>
      <c r="Q5951" s="7" t="s">
        <v>1879</v>
      </c>
      <c r="R5951" s="39" t="s">
        <v>4448</v>
      </c>
      <c r="S5951" s="7"/>
      <c r="T5951" s="7" t="s">
        <v>747</v>
      </c>
      <c r="U5951" s="7"/>
      <c r="V5951" s="7"/>
      <c r="W5951" s="7"/>
      <c r="X5951" s="7"/>
      <c r="Y5951" s="39"/>
      <c r="Z5951" s="7"/>
      <c r="AA5951" s="7"/>
      <c r="AB5951" s="24"/>
      <c r="AC5951" t="s">
        <v>26453</v>
      </c>
      <c r="AD5951" t="s">
        <v>23380</v>
      </c>
    </row>
    <row r="5952" spans="1:30" x14ac:dyDescent="0.25">
      <c r="A5952" t="str">
        <f t="shared" si="214"/>
        <v>24540010</v>
      </c>
      <c r="B5952" s="23" t="s">
        <v>58</v>
      </c>
      <c r="C5952" s="7" t="s">
        <v>1669</v>
      </c>
      <c r="D5952" s="66" t="s">
        <v>607</v>
      </c>
      <c r="E5952" s="53" t="e">
        <f>VLOOKUP(D5952,'MPG Master'!$C$3:$I$716,7,0)</f>
        <v>#N/A</v>
      </c>
      <c r="F5952" s="7" t="e">
        <f>VLOOKUP(D5952,'MPG Master'!$C$3:$D$716,2,0)</f>
        <v>#N/A</v>
      </c>
      <c r="G5952" s="67" t="s">
        <v>1681</v>
      </c>
      <c r="H5952" s="53" t="e">
        <f t="shared" si="213"/>
        <v>#N/A</v>
      </c>
      <c r="I5952" s="7" t="s">
        <v>4449</v>
      </c>
      <c r="J5952" s="7" t="s">
        <v>20993</v>
      </c>
      <c r="K5952" s="9">
        <v>27030</v>
      </c>
      <c r="L5952" s="7"/>
      <c r="M5952" s="7"/>
      <c r="N5952" s="7">
        <v>6299323880</v>
      </c>
      <c r="O5952" s="7"/>
      <c r="P5952" s="7"/>
      <c r="Q5952" s="7" t="s">
        <v>1971</v>
      </c>
      <c r="R5952" s="39" t="s">
        <v>4450</v>
      </c>
      <c r="S5952" s="7"/>
      <c r="T5952" s="7" t="s">
        <v>1370</v>
      </c>
      <c r="U5952" s="7"/>
      <c r="V5952" s="7"/>
      <c r="W5952" s="7"/>
      <c r="X5952" s="7"/>
      <c r="Y5952" s="39"/>
      <c r="Z5952" s="7"/>
      <c r="AA5952" s="7"/>
      <c r="AB5952" s="24"/>
      <c r="AC5952" t="s">
        <v>26453</v>
      </c>
      <c r="AD5952" t="s">
        <v>23380</v>
      </c>
    </row>
    <row r="5953" spans="1:30" x14ac:dyDescent="0.25">
      <c r="A5953" t="str">
        <f t="shared" si="214"/>
        <v>24540011</v>
      </c>
      <c r="B5953" s="23" t="s">
        <v>58</v>
      </c>
      <c r="C5953" s="7" t="s">
        <v>1669</v>
      </c>
      <c r="D5953" s="66" t="s">
        <v>607</v>
      </c>
      <c r="E5953" s="53" t="e">
        <f>VLOOKUP(D5953,'MPG Master'!$C$3:$I$716,7,0)</f>
        <v>#N/A</v>
      </c>
      <c r="F5953" s="7" t="e">
        <f>VLOOKUP(D5953,'MPG Master'!$C$3:$D$716,2,0)</f>
        <v>#N/A</v>
      </c>
      <c r="G5953" s="67" t="s">
        <v>1693</v>
      </c>
      <c r="H5953" s="53" t="e">
        <f t="shared" si="213"/>
        <v>#N/A</v>
      </c>
      <c r="I5953" s="7" t="s">
        <v>4451</v>
      </c>
      <c r="J5953" s="7" t="s">
        <v>20994</v>
      </c>
      <c r="K5953" s="9">
        <v>37349</v>
      </c>
      <c r="L5953" s="7"/>
      <c r="M5953" s="7"/>
      <c r="N5953" s="7">
        <v>6206534175</v>
      </c>
      <c r="O5953" s="7"/>
      <c r="P5953" s="7"/>
      <c r="Q5953" s="7" t="s">
        <v>1971</v>
      </c>
      <c r="R5953" s="39" t="s">
        <v>4452</v>
      </c>
      <c r="S5953" s="7"/>
      <c r="T5953" s="7" t="s">
        <v>1417</v>
      </c>
      <c r="U5953" s="7"/>
      <c r="V5953" s="7"/>
      <c r="W5953" s="7"/>
      <c r="X5953" s="7"/>
      <c r="Y5953" s="39"/>
      <c r="Z5953" s="7"/>
      <c r="AA5953" s="7"/>
      <c r="AB5953" s="24"/>
      <c r="AC5953" t="s">
        <v>26453</v>
      </c>
      <c r="AD5953" t="s">
        <v>23380</v>
      </c>
    </row>
    <row r="5954" spans="1:30" x14ac:dyDescent="0.25">
      <c r="A5954" t="str">
        <f t="shared" si="214"/>
        <v>24540004</v>
      </c>
      <c r="B5954" s="23" t="s">
        <v>58</v>
      </c>
      <c r="C5954" s="7" t="s">
        <v>1669</v>
      </c>
      <c r="D5954" s="66" t="s">
        <v>607</v>
      </c>
      <c r="E5954" s="53" t="e">
        <f>VLOOKUP(D5954,'MPG Master'!$C$3:$I$716,7,0)</f>
        <v>#N/A</v>
      </c>
      <c r="F5954" s="7" t="e">
        <f>VLOOKUP(D5954,'MPG Master'!$C$3:$D$716,2,0)</f>
        <v>#N/A</v>
      </c>
      <c r="G5954" s="67" t="s">
        <v>1679</v>
      </c>
      <c r="H5954" s="53" t="e">
        <f t="shared" si="213"/>
        <v>#N/A</v>
      </c>
      <c r="I5954" s="7" t="s">
        <v>4453</v>
      </c>
      <c r="J5954" s="7" t="s">
        <v>20995</v>
      </c>
      <c r="K5954" s="9">
        <v>33533</v>
      </c>
      <c r="L5954" s="7"/>
      <c r="M5954" s="7"/>
      <c r="N5954" s="7">
        <v>8084643533</v>
      </c>
      <c r="O5954" s="7"/>
      <c r="P5954" s="7"/>
      <c r="Q5954" s="7" t="s">
        <v>1851</v>
      </c>
      <c r="R5954" s="39" t="s">
        <v>4454</v>
      </c>
      <c r="S5954" s="7"/>
      <c r="T5954" s="7" t="s">
        <v>747</v>
      </c>
      <c r="U5954" s="7"/>
      <c r="V5954" s="7"/>
      <c r="W5954" s="7"/>
      <c r="X5954" s="7"/>
      <c r="Y5954" s="39"/>
      <c r="Z5954" s="7"/>
      <c r="AA5954" s="7"/>
      <c r="AB5954" s="24"/>
      <c r="AC5954" t="s">
        <v>26453</v>
      </c>
      <c r="AD5954" t="s">
        <v>23380</v>
      </c>
    </row>
    <row r="5955" spans="1:30" x14ac:dyDescent="0.25">
      <c r="A5955" t="str">
        <f t="shared" si="214"/>
        <v>24390079</v>
      </c>
      <c r="B5955" s="23" t="s">
        <v>58</v>
      </c>
      <c r="C5955" s="7" t="s">
        <v>1669</v>
      </c>
      <c r="D5955" s="66" t="s">
        <v>595</v>
      </c>
      <c r="E5955" s="53" t="e">
        <f>VLOOKUP(D5955,'MPG Master'!$C$3:$I$716,7,0)</f>
        <v>#N/A</v>
      </c>
      <c r="F5955" s="7" t="e">
        <f>VLOOKUP(D5955,'MPG Master'!$C$3:$D$716,2,0)</f>
        <v>#N/A</v>
      </c>
      <c r="G5955" s="67" t="s">
        <v>2278</v>
      </c>
      <c r="H5955" s="53" t="e">
        <f t="shared" ref="H5955:H6018" si="215">E5955&amp;G5955</f>
        <v>#N/A</v>
      </c>
      <c r="I5955" s="7" t="s">
        <v>4455</v>
      </c>
      <c r="J5955" s="7" t="s">
        <v>20996</v>
      </c>
      <c r="K5955" s="9">
        <v>23743</v>
      </c>
      <c r="L5955" s="7"/>
      <c r="M5955" s="7"/>
      <c r="N5955" s="7">
        <v>8840186240</v>
      </c>
      <c r="O5955" s="7"/>
      <c r="P5955" s="7"/>
      <c r="Q5955" s="7" t="s">
        <v>1424</v>
      </c>
      <c r="R5955" s="39" t="s">
        <v>4456</v>
      </c>
      <c r="S5955" s="7"/>
      <c r="T5955" s="7" t="s">
        <v>1340</v>
      </c>
      <c r="U5955" s="7"/>
      <c r="V5955" s="7"/>
      <c r="W5955" s="7"/>
      <c r="X5955" s="7"/>
      <c r="Y5955" s="39"/>
      <c r="Z5955" s="7"/>
      <c r="AA5955" s="7"/>
      <c r="AB5955" s="24"/>
      <c r="AC5955" t="s">
        <v>26453</v>
      </c>
      <c r="AD5955" t="s">
        <v>23380</v>
      </c>
    </row>
    <row r="5956" spans="1:30" x14ac:dyDescent="0.25">
      <c r="A5956" t="str">
        <f t="shared" si="214"/>
        <v>24390080</v>
      </c>
      <c r="B5956" s="23" t="s">
        <v>58</v>
      </c>
      <c r="C5956" s="7" t="s">
        <v>1669</v>
      </c>
      <c r="D5956" s="66" t="s">
        <v>595</v>
      </c>
      <c r="E5956" s="53" t="e">
        <f>VLOOKUP(D5956,'MPG Master'!$C$3:$I$716,7,0)</f>
        <v>#N/A</v>
      </c>
      <c r="F5956" s="7" t="e">
        <f>VLOOKUP(D5956,'MPG Master'!$C$3:$D$716,2,0)</f>
        <v>#N/A</v>
      </c>
      <c r="G5956" s="67" t="s">
        <v>2452</v>
      </c>
      <c r="H5956" s="53" t="e">
        <f t="shared" si="215"/>
        <v>#N/A</v>
      </c>
      <c r="I5956" s="7" t="s">
        <v>4327</v>
      </c>
      <c r="J5956" s="7" t="s">
        <v>20997</v>
      </c>
      <c r="K5956" s="9">
        <v>28126</v>
      </c>
      <c r="L5956" s="7"/>
      <c r="M5956" s="7"/>
      <c r="N5956" s="7">
        <v>9973729321</v>
      </c>
      <c r="O5956" s="7"/>
      <c r="P5956" s="7"/>
      <c r="Q5956" s="7" t="s">
        <v>1424</v>
      </c>
      <c r="R5956" s="39" t="s">
        <v>4457</v>
      </c>
      <c r="S5956" s="7"/>
      <c r="T5956" s="7" t="s">
        <v>1340</v>
      </c>
      <c r="U5956" s="7"/>
      <c r="V5956" s="7"/>
      <c r="W5956" s="7"/>
      <c r="X5956" s="7"/>
      <c r="Y5956" s="39"/>
      <c r="Z5956" s="7"/>
      <c r="AA5956" s="7"/>
      <c r="AB5956" s="24"/>
      <c r="AC5956" t="s">
        <v>26453</v>
      </c>
      <c r="AD5956" t="s">
        <v>23380</v>
      </c>
    </row>
    <row r="5957" spans="1:30" x14ac:dyDescent="0.25">
      <c r="A5957" t="str">
        <f t="shared" si="214"/>
        <v>24310045</v>
      </c>
      <c r="B5957" s="23" t="s">
        <v>58</v>
      </c>
      <c r="C5957" s="7" t="s">
        <v>1669</v>
      </c>
      <c r="D5957" s="66" t="s">
        <v>588</v>
      </c>
      <c r="E5957" s="53" t="e">
        <f>VLOOKUP(D5957,'MPG Master'!$C$3:$I$716,7,0)</f>
        <v>#N/A</v>
      </c>
      <c r="F5957" s="7" t="e">
        <f>VLOOKUP(D5957,'MPG Master'!$C$3:$D$716,2,0)</f>
        <v>#N/A</v>
      </c>
      <c r="G5957" s="67" t="s">
        <v>2394</v>
      </c>
      <c r="H5957" s="53" t="e">
        <f t="shared" si="215"/>
        <v>#N/A</v>
      </c>
      <c r="I5957" s="7" t="s">
        <v>4458</v>
      </c>
      <c r="J5957" s="7" t="s">
        <v>20998</v>
      </c>
      <c r="K5957" s="9">
        <v>22282</v>
      </c>
      <c r="L5957" s="7"/>
      <c r="M5957" s="7"/>
      <c r="N5957" s="7">
        <v>9151106014</v>
      </c>
      <c r="O5957" s="7"/>
      <c r="P5957" s="7"/>
      <c r="Q5957" s="7" t="s">
        <v>95</v>
      </c>
      <c r="R5957" s="39" t="s">
        <v>4459</v>
      </c>
      <c r="S5957" s="7"/>
      <c r="T5957" s="7" t="s">
        <v>1363</v>
      </c>
      <c r="U5957" s="7"/>
      <c r="V5957" s="7"/>
      <c r="W5957" s="7"/>
      <c r="X5957" s="7"/>
      <c r="Y5957" s="39"/>
      <c r="Z5957" s="7"/>
      <c r="AA5957" s="7"/>
      <c r="AB5957" s="24"/>
      <c r="AC5957" t="s">
        <v>26453</v>
      </c>
      <c r="AD5957" t="s">
        <v>23380</v>
      </c>
    </row>
    <row r="5958" spans="1:30" x14ac:dyDescent="0.25">
      <c r="A5958" t="str">
        <f t="shared" si="214"/>
        <v>24160056</v>
      </c>
      <c r="B5958" s="23" t="s">
        <v>58</v>
      </c>
      <c r="C5958" s="7" t="s">
        <v>1669</v>
      </c>
      <c r="D5958" s="66" t="s">
        <v>578</v>
      </c>
      <c r="E5958" s="53" t="e">
        <f>VLOOKUP(D5958,'MPG Master'!$C$3:$I$716,7,0)</f>
        <v>#N/A</v>
      </c>
      <c r="F5958" s="7" t="e">
        <f>VLOOKUP(D5958,'MPG Master'!$C$3:$D$716,2,0)</f>
        <v>#N/A</v>
      </c>
      <c r="G5958" s="67" t="s">
        <v>385</v>
      </c>
      <c r="H5958" s="53" t="e">
        <f t="shared" si="215"/>
        <v>#N/A</v>
      </c>
      <c r="I5958" s="7" t="s">
        <v>4460</v>
      </c>
      <c r="J5958" s="7" t="s">
        <v>20999</v>
      </c>
      <c r="K5958" s="9">
        <v>27030</v>
      </c>
      <c r="L5958" s="7"/>
      <c r="M5958" s="7"/>
      <c r="N5958" s="7">
        <v>8768985056</v>
      </c>
      <c r="O5958" s="7"/>
      <c r="P5958" s="7"/>
      <c r="Q5958" s="7" t="s">
        <v>1888</v>
      </c>
      <c r="R5958" s="39" t="s">
        <v>4461</v>
      </c>
      <c r="S5958" s="7"/>
      <c r="T5958" s="7" t="s">
        <v>784</v>
      </c>
      <c r="U5958" s="7"/>
      <c r="V5958" s="7"/>
      <c r="W5958" s="7"/>
      <c r="X5958" s="7"/>
      <c r="Y5958" s="39"/>
      <c r="Z5958" s="7"/>
      <c r="AA5958" s="7"/>
      <c r="AB5958" s="24"/>
      <c r="AC5958" t="s">
        <v>26453</v>
      </c>
      <c r="AD5958" t="s">
        <v>23380</v>
      </c>
    </row>
    <row r="5959" spans="1:30" x14ac:dyDescent="0.25">
      <c r="A5959" t="str">
        <f t="shared" si="214"/>
        <v>24550007</v>
      </c>
      <c r="B5959" s="23" t="s">
        <v>58</v>
      </c>
      <c r="C5959" s="7" t="s">
        <v>1669</v>
      </c>
      <c r="D5959" s="66" t="s">
        <v>608</v>
      </c>
      <c r="E5959" s="53" t="e">
        <f>VLOOKUP(D5959,'MPG Master'!$C$3:$I$716,7,0)</f>
        <v>#N/A</v>
      </c>
      <c r="F5959" s="7" t="e">
        <f>VLOOKUP(D5959,'MPG Master'!$C$3:$D$716,2,0)</f>
        <v>#N/A</v>
      </c>
      <c r="G5959" s="67" t="s">
        <v>1720</v>
      </c>
      <c r="H5959" s="53" t="e">
        <f t="shared" si="215"/>
        <v>#N/A</v>
      </c>
      <c r="I5959" s="7" t="s">
        <v>4462</v>
      </c>
      <c r="J5959" s="7" t="s">
        <v>21000</v>
      </c>
      <c r="K5959" s="9">
        <v>36628</v>
      </c>
      <c r="L5959" s="7"/>
      <c r="M5959" s="7"/>
      <c r="N5959" s="7">
        <v>7295000773</v>
      </c>
      <c r="O5959" s="7"/>
      <c r="P5959" s="7"/>
      <c r="Q5959" s="7" t="s">
        <v>1971</v>
      </c>
      <c r="R5959" s="39" t="s">
        <v>4463</v>
      </c>
      <c r="S5959" s="7"/>
      <c r="T5959" s="7" t="s">
        <v>3782</v>
      </c>
      <c r="U5959" s="7"/>
      <c r="V5959" s="7"/>
      <c r="W5959" s="7"/>
      <c r="X5959" s="7"/>
      <c r="Y5959" s="39"/>
      <c r="Z5959" s="7"/>
      <c r="AA5959" s="7"/>
      <c r="AB5959" s="24"/>
      <c r="AC5959" t="s">
        <v>26453</v>
      </c>
      <c r="AD5959" t="s">
        <v>23380</v>
      </c>
    </row>
    <row r="5960" spans="1:30" x14ac:dyDescent="0.25">
      <c r="A5960" t="str">
        <f t="shared" si="214"/>
        <v>24550008</v>
      </c>
      <c r="B5960" s="23" t="s">
        <v>58</v>
      </c>
      <c r="C5960" s="7" t="s">
        <v>1669</v>
      </c>
      <c r="D5960" s="66" t="s">
        <v>608</v>
      </c>
      <c r="E5960" s="53" t="e">
        <f>VLOOKUP(D5960,'MPG Master'!$C$3:$I$716,7,0)</f>
        <v>#N/A</v>
      </c>
      <c r="F5960" s="7" t="e">
        <f>VLOOKUP(D5960,'MPG Master'!$C$3:$D$716,2,0)</f>
        <v>#N/A</v>
      </c>
      <c r="G5960" s="67" t="s">
        <v>1687</v>
      </c>
      <c r="H5960" s="53" t="e">
        <f t="shared" si="215"/>
        <v>#N/A</v>
      </c>
      <c r="I5960" s="7" t="s">
        <v>4464</v>
      </c>
      <c r="J5960" s="7" t="s">
        <v>4465</v>
      </c>
      <c r="K5960" s="9">
        <v>36703</v>
      </c>
      <c r="L5960" s="7"/>
      <c r="M5960" s="7"/>
      <c r="N5960" s="7">
        <v>9097258845</v>
      </c>
      <c r="O5960" s="7"/>
      <c r="P5960" s="7"/>
      <c r="Q5960" s="7" t="s">
        <v>1050</v>
      </c>
      <c r="R5960" s="39" t="s">
        <v>4466</v>
      </c>
      <c r="S5960" s="7"/>
      <c r="T5960" s="7" t="s">
        <v>1352</v>
      </c>
      <c r="U5960" s="7"/>
      <c r="V5960" s="7"/>
      <c r="W5960" s="7"/>
      <c r="X5960" s="7"/>
      <c r="Y5960" s="39"/>
      <c r="Z5960" s="7"/>
      <c r="AA5960" s="7"/>
      <c r="AB5960" s="24"/>
      <c r="AC5960" t="s">
        <v>26453</v>
      </c>
      <c r="AD5960" t="s">
        <v>23380</v>
      </c>
    </row>
    <row r="5961" spans="1:30" x14ac:dyDescent="0.25">
      <c r="A5961" t="str">
        <f t="shared" si="214"/>
        <v>24550006</v>
      </c>
      <c r="B5961" s="23" t="s">
        <v>58</v>
      </c>
      <c r="C5961" s="7" t="s">
        <v>1669</v>
      </c>
      <c r="D5961" s="66" t="s">
        <v>608</v>
      </c>
      <c r="E5961" s="53" t="e">
        <f>VLOOKUP(D5961,'MPG Master'!$C$3:$I$716,7,0)</f>
        <v>#N/A</v>
      </c>
      <c r="F5961" s="7" t="e">
        <f>VLOOKUP(D5961,'MPG Master'!$C$3:$D$716,2,0)</f>
        <v>#N/A</v>
      </c>
      <c r="G5961" s="67" t="s">
        <v>378</v>
      </c>
      <c r="H5961" s="53" t="e">
        <f t="shared" si="215"/>
        <v>#N/A</v>
      </c>
      <c r="I5961" s="7" t="s">
        <v>4467</v>
      </c>
      <c r="J5961" s="7" t="s">
        <v>21001</v>
      </c>
      <c r="K5961" s="9">
        <v>17899</v>
      </c>
      <c r="L5961" s="7"/>
      <c r="M5961" s="7"/>
      <c r="N5961" s="7">
        <v>8864086775</v>
      </c>
      <c r="O5961" s="7"/>
      <c r="P5961" s="7"/>
      <c r="Q5961" s="7" t="s">
        <v>2439</v>
      </c>
      <c r="R5961" s="39" t="s">
        <v>4468</v>
      </c>
      <c r="S5961" s="7"/>
      <c r="T5961" s="7" t="s">
        <v>1884</v>
      </c>
      <c r="U5961" s="7"/>
      <c r="V5961" s="7"/>
      <c r="W5961" s="7"/>
      <c r="X5961" s="7"/>
      <c r="Y5961" s="39"/>
      <c r="Z5961" s="7"/>
      <c r="AA5961" s="7"/>
      <c r="AB5961" s="24"/>
      <c r="AC5961" t="s">
        <v>26453</v>
      </c>
      <c r="AD5961" t="s">
        <v>23380</v>
      </c>
    </row>
    <row r="5962" spans="1:30" x14ac:dyDescent="0.25">
      <c r="A5962" t="str">
        <f t="shared" si="214"/>
        <v>24580016</v>
      </c>
      <c r="B5962" s="23" t="s">
        <v>58</v>
      </c>
      <c r="C5962" s="7" t="s">
        <v>1669</v>
      </c>
      <c r="D5962" s="66" t="s">
        <v>611</v>
      </c>
      <c r="E5962" s="53" t="e">
        <f>VLOOKUP(D5962,'MPG Master'!$C$3:$I$716,7,0)</f>
        <v>#N/A</v>
      </c>
      <c r="F5962" s="7" t="e">
        <f>VLOOKUP(D5962,'MPG Master'!$C$3:$D$716,2,0)</f>
        <v>#N/A</v>
      </c>
      <c r="G5962" s="67" t="s">
        <v>1772</v>
      </c>
      <c r="H5962" s="53" t="e">
        <f t="shared" si="215"/>
        <v>#N/A</v>
      </c>
      <c r="I5962" s="7" t="s">
        <v>4469</v>
      </c>
      <c r="J5962" s="7" t="s">
        <v>21002</v>
      </c>
      <c r="K5962" s="9">
        <v>26265</v>
      </c>
      <c r="L5962" s="7"/>
      <c r="M5962" s="7"/>
      <c r="N5962" s="7">
        <v>7004868544</v>
      </c>
      <c r="O5962" s="7"/>
      <c r="P5962" s="7"/>
      <c r="Q5962" s="7" t="s">
        <v>2062</v>
      </c>
      <c r="R5962" s="39" t="s">
        <v>4470</v>
      </c>
      <c r="S5962" s="7"/>
      <c r="T5962" s="7" t="s">
        <v>4471</v>
      </c>
      <c r="U5962" s="7"/>
      <c r="V5962" s="7"/>
      <c r="W5962" s="7"/>
      <c r="X5962" s="7"/>
      <c r="Y5962" s="39"/>
      <c r="Z5962" s="7"/>
      <c r="AA5962" s="7"/>
      <c r="AB5962" s="24"/>
      <c r="AC5962" t="s">
        <v>26453</v>
      </c>
      <c r="AD5962" t="s">
        <v>23380</v>
      </c>
    </row>
    <row r="5963" spans="1:30" x14ac:dyDescent="0.25">
      <c r="A5963" t="str">
        <f t="shared" si="214"/>
        <v>24580012</v>
      </c>
      <c r="B5963" s="23" t="s">
        <v>58</v>
      </c>
      <c r="C5963" s="7" t="s">
        <v>1669</v>
      </c>
      <c r="D5963" s="66" t="s">
        <v>611</v>
      </c>
      <c r="E5963" s="53" t="e">
        <f>VLOOKUP(D5963,'MPG Master'!$C$3:$I$716,7,0)</f>
        <v>#N/A</v>
      </c>
      <c r="F5963" s="7" t="e">
        <f>VLOOKUP(D5963,'MPG Master'!$C$3:$D$716,2,0)</f>
        <v>#N/A</v>
      </c>
      <c r="G5963" s="67" t="s">
        <v>1694</v>
      </c>
      <c r="H5963" s="53" t="e">
        <f t="shared" si="215"/>
        <v>#N/A</v>
      </c>
      <c r="I5963" s="7" t="s">
        <v>4472</v>
      </c>
      <c r="J5963" s="7" t="s">
        <v>21003</v>
      </c>
      <c r="K5963" s="9">
        <v>29952</v>
      </c>
      <c r="L5963" s="7"/>
      <c r="M5963" s="7"/>
      <c r="N5963" s="7">
        <v>9263872018</v>
      </c>
      <c r="O5963" s="7"/>
      <c r="P5963" s="7"/>
      <c r="Q5963" s="7" t="s">
        <v>1879</v>
      </c>
      <c r="R5963" s="39" t="s">
        <v>4473</v>
      </c>
      <c r="S5963" s="7"/>
      <c r="T5963" s="7" t="s">
        <v>747</v>
      </c>
      <c r="U5963" s="7"/>
      <c r="V5963" s="7"/>
      <c r="W5963" s="7"/>
      <c r="X5963" s="7"/>
      <c r="Y5963" s="39"/>
      <c r="Z5963" s="7"/>
      <c r="AA5963" s="7"/>
      <c r="AB5963" s="24"/>
      <c r="AC5963" t="s">
        <v>26453</v>
      </c>
      <c r="AD5963" t="s">
        <v>23380</v>
      </c>
    </row>
    <row r="5964" spans="1:30" x14ac:dyDescent="0.25">
      <c r="A5964" t="str">
        <f t="shared" si="214"/>
        <v>24580011</v>
      </c>
      <c r="B5964" s="23" t="s">
        <v>58</v>
      </c>
      <c r="C5964" s="7" t="s">
        <v>1669</v>
      </c>
      <c r="D5964" s="66" t="s">
        <v>611</v>
      </c>
      <c r="E5964" s="53" t="e">
        <f>VLOOKUP(D5964,'MPG Master'!$C$3:$I$716,7,0)</f>
        <v>#N/A</v>
      </c>
      <c r="F5964" s="7" t="e">
        <f>VLOOKUP(D5964,'MPG Master'!$C$3:$D$716,2,0)</f>
        <v>#N/A</v>
      </c>
      <c r="G5964" s="67" t="s">
        <v>1693</v>
      </c>
      <c r="H5964" s="53" t="e">
        <f t="shared" si="215"/>
        <v>#N/A</v>
      </c>
      <c r="I5964" s="7" t="s">
        <v>4474</v>
      </c>
      <c r="J5964" s="7" t="s">
        <v>21004</v>
      </c>
      <c r="K5964" s="9">
        <v>32143</v>
      </c>
      <c r="L5964" s="7"/>
      <c r="M5964" s="7"/>
      <c r="N5964" s="7">
        <v>8210231943</v>
      </c>
      <c r="O5964" s="7"/>
      <c r="P5964" s="7"/>
      <c r="Q5964" s="7" t="s">
        <v>2439</v>
      </c>
      <c r="R5964" s="39" t="s">
        <v>4475</v>
      </c>
      <c r="S5964" s="7"/>
      <c r="T5964" s="7" t="s">
        <v>1906</v>
      </c>
      <c r="U5964" s="7"/>
      <c r="V5964" s="7"/>
      <c r="W5964" s="7"/>
      <c r="X5964" s="7"/>
      <c r="Y5964" s="39"/>
      <c r="Z5964" s="7"/>
      <c r="AA5964" s="7"/>
      <c r="AB5964" s="24"/>
      <c r="AC5964" t="s">
        <v>26453</v>
      </c>
      <c r="AD5964" t="s">
        <v>23380</v>
      </c>
    </row>
    <row r="5965" spans="1:30" x14ac:dyDescent="0.25">
      <c r="A5965" t="str">
        <f t="shared" si="214"/>
        <v>24510019</v>
      </c>
      <c r="B5965" s="23" t="s">
        <v>58</v>
      </c>
      <c r="C5965" s="7" t="s">
        <v>1669</v>
      </c>
      <c r="D5965" s="66" t="s">
        <v>604</v>
      </c>
      <c r="E5965" s="53" t="e">
        <f>VLOOKUP(D5965,'MPG Master'!$C$3:$I$716,7,0)</f>
        <v>#N/A</v>
      </c>
      <c r="F5965" s="7" t="e">
        <f>VLOOKUP(D5965,'MPG Master'!$C$3:$D$716,2,0)</f>
        <v>#N/A</v>
      </c>
      <c r="G5965" s="67" t="s">
        <v>1815</v>
      </c>
      <c r="H5965" s="53" t="e">
        <f t="shared" si="215"/>
        <v>#N/A</v>
      </c>
      <c r="I5965" s="7" t="s">
        <v>4476</v>
      </c>
      <c r="J5965" s="7" t="s">
        <v>21005</v>
      </c>
      <c r="K5965" s="9">
        <v>19360</v>
      </c>
      <c r="L5965" s="7"/>
      <c r="M5965" s="7"/>
      <c r="N5965" s="7">
        <v>7352642118</v>
      </c>
      <c r="O5965" s="7"/>
      <c r="P5965" s="7"/>
      <c r="Q5965" s="7" t="s">
        <v>1050</v>
      </c>
      <c r="R5965" s="39" t="s">
        <v>4477</v>
      </c>
      <c r="S5965" s="7"/>
      <c r="T5965" s="7" t="s">
        <v>1365</v>
      </c>
      <c r="U5965" s="7"/>
      <c r="V5965" s="7"/>
      <c r="W5965" s="7"/>
      <c r="X5965" s="7"/>
      <c r="Y5965" s="39"/>
      <c r="Z5965" s="7"/>
      <c r="AA5965" s="7"/>
      <c r="AB5965" s="24"/>
      <c r="AC5965" t="s">
        <v>26453</v>
      </c>
      <c r="AD5965" t="s">
        <v>23380</v>
      </c>
    </row>
    <row r="5966" spans="1:30" x14ac:dyDescent="0.25">
      <c r="A5966" t="str">
        <f t="shared" si="214"/>
        <v>24510018</v>
      </c>
      <c r="B5966" s="23" t="s">
        <v>58</v>
      </c>
      <c r="C5966" s="7" t="s">
        <v>1669</v>
      </c>
      <c r="D5966" s="66" t="s">
        <v>604</v>
      </c>
      <c r="E5966" s="53" t="e">
        <f>VLOOKUP(D5966,'MPG Master'!$C$3:$I$716,7,0)</f>
        <v>#N/A</v>
      </c>
      <c r="F5966" s="7" t="e">
        <f>VLOOKUP(D5966,'MPG Master'!$C$3:$D$716,2,0)</f>
        <v>#N/A</v>
      </c>
      <c r="G5966" s="67" t="s">
        <v>1682</v>
      </c>
      <c r="H5966" s="53" t="e">
        <f t="shared" si="215"/>
        <v>#N/A</v>
      </c>
      <c r="I5966" s="7" t="s">
        <v>4236</v>
      </c>
      <c r="J5966" s="7" t="s">
        <v>4478</v>
      </c>
      <c r="K5966" s="9">
        <v>23012</v>
      </c>
      <c r="L5966" s="7"/>
      <c r="M5966" s="7"/>
      <c r="N5966" s="7">
        <v>8651224929</v>
      </c>
      <c r="O5966" s="7"/>
      <c r="P5966" s="7"/>
      <c r="Q5966" s="7" t="s">
        <v>1050</v>
      </c>
      <c r="R5966" s="39" t="s">
        <v>4479</v>
      </c>
      <c r="S5966" s="7"/>
      <c r="T5966" s="7" t="s">
        <v>1352</v>
      </c>
      <c r="U5966" s="7"/>
      <c r="V5966" s="7"/>
      <c r="W5966" s="7"/>
      <c r="X5966" s="7"/>
      <c r="Y5966" s="39"/>
      <c r="Z5966" s="7"/>
      <c r="AA5966" s="7"/>
      <c r="AB5966" s="24"/>
      <c r="AC5966" t="s">
        <v>26453</v>
      </c>
      <c r="AD5966" t="s">
        <v>23380</v>
      </c>
    </row>
    <row r="5967" spans="1:30" x14ac:dyDescent="0.25">
      <c r="A5967" t="str">
        <f t="shared" si="214"/>
        <v>24510016</v>
      </c>
      <c r="B5967" s="23" t="s">
        <v>58</v>
      </c>
      <c r="C5967" s="7" t="s">
        <v>1669</v>
      </c>
      <c r="D5967" s="66" t="s">
        <v>604</v>
      </c>
      <c r="E5967" s="53" t="e">
        <f>VLOOKUP(D5967,'MPG Master'!$C$3:$I$716,7,0)</f>
        <v>#N/A</v>
      </c>
      <c r="F5967" s="7" t="e">
        <f>VLOOKUP(D5967,'MPG Master'!$C$3:$D$716,2,0)</f>
        <v>#N/A</v>
      </c>
      <c r="G5967" s="67" t="s">
        <v>1772</v>
      </c>
      <c r="H5967" s="53" t="e">
        <f t="shared" si="215"/>
        <v>#N/A</v>
      </c>
      <c r="I5967" s="7" t="s">
        <v>4480</v>
      </c>
      <c r="J5967" s="7" t="s">
        <v>19315</v>
      </c>
      <c r="K5967" s="9">
        <v>32693</v>
      </c>
      <c r="L5967" s="7"/>
      <c r="M5967" s="7"/>
      <c r="N5967" s="7">
        <v>9576042767</v>
      </c>
      <c r="O5967" s="7"/>
      <c r="P5967" s="7"/>
      <c r="Q5967" s="7" t="s">
        <v>1971</v>
      </c>
      <c r="R5967" s="39" t="s">
        <v>4481</v>
      </c>
      <c r="S5967" s="7"/>
      <c r="T5967" s="7" t="s">
        <v>3782</v>
      </c>
      <c r="U5967" s="7"/>
      <c r="V5967" s="7"/>
      <c r="W5967" s="7"/>
      <c r="X5967" s="7"/>
      <c r="Y5967" s="39"/>
      <c r="Z5967" s="7"/>
      <c r="AA5967" s="7"/>
      <c r="AB5967" s="24"/>
      <c r="AC5967" t="s">
        <v>26453</v>
      </c>
      <c r="AD5967" t="s">
        <v>23380</v>
      </c>
    </row>
    <row r="5968" spans="1:30" x14ac:dyDescent="0.25">
      <c r="A5968" t="str">
        <f t="shared" si="214"/>
        <v>24570004</v>
      </c>
      <c r="B5968" s="23" t="s">
        <v>58</v>
      </c>
      <c r="C5968" s="7" t="s">
        <v>1669</v>
      </c>
      <c r="D5968" s="66" t="s">
        <v>610</v>
      </c>
      <c r="E5968" s="53" t="e">
        <f>VLOOKUP(D5968,'MPG Master'!$C$3:$I$716,7,0)</f>
        <v>#N/A</v>
      </c>
      <c r="F5968" s="7" t="e">
        <f>VLOOKUP(D5968,'MPG Master'!$C$3:$D$716,2,0)</f>
        <v>#N/A</v>
      </c>
      <c r="G5968" s="67" t="s">
        <v>1679</v>
      </c>
      <c r="H5968" s="53" t="e">
        <f t="shared" si="215"/>
        <v>#N/A</v>
      </c>
      <c r="I5968" s="7" t="s">
        <v>4482</v>
      </c>
      <c r="J5968" s="7" t="s">
        <v>4483</v>
      </c>
      <c r="K5968" s="9">
        <v>33270</v>
      </c>
      <c r="L5968" s="7"/>
      <c r="M5968" s="7"/>
      <c r="N5968" s="7">
        <v>6204110796</v>
      </c>
      <c r="O5968" s="7"/>
      <c r="P5968" s="7"/>
      <c r="Q5968" s="7" t="s">
        <v>2439</v>
      </c>
      <c r="R5968" s="39" t="s">
        <v>4484</v>
      </c>
      <c r="S5968" s="7"/>
      <c r="T5968" s="7" t="s">
        <v>1906</v>
      </c>
      <c r="U5968" s="7"/>
      <c r="V5968" s="7"/>
      <c r="W5968" s="7"/>
      <c r="X5968" s="7"/>
      <c r="Y5968" s="39"/>
      <c r="Z5968" s="7"/>
      <c r="AA5968" s="7"/>
      <c r="AB5968" s="24"/>
      <c r="AC5968" t="s">
        <v>26453</v>
      </c>
      <c r="AD5968" t="s">
        <v>23380</v>
      </c>
    </row>
    <row r="5969" spans="1:30" x14ac:dyDescent="0.25">
      <c r="A5969" t="str">
        <f t="shared" si="214"/>
        <v>24570002</v>
      </c>
      <c r="B5969" s="23" t="s">
        <v>58</v>
      </c>
      <c r="C5969" s="7" t="s">
        <v>1669</v>
      </c>
      <c r="D5969" s="66" t="s">
        <v>610</v>
      </c>
      <c r="E5969" s="53" t="e">
        <f>VLOOKUP(D5969,'MPG Master'!$C$3:$I$716,7,0)</f>
        <v>#N/A</v>
      </c>
      <c r="F5969" s="7" t="e">
        <f>VLOOKUP(D5969,'MPG Master'!$C$3:$D$716,2,0)</f>
        <v>#N/A</v>
      </c>
      <c r="G5969" s="67" t="s">
        <v>60</v>
      </c>
      <c r="H5969" s="53" t="e">
        <f t="shared" si="215"/>
        <v>#N/A</v>
      </c>
      <c r="I5969" s="7" t="s">
        <v>4483</v>
      </c>
      <c r="J5969" s="7" t="s">
        <v>21006</v>
      </c>
      <c r="K5969" s="9">
        <v>33289</v>
      </c>
      <c r="L5969" s="7"/>
      <c r="M5969" s="7"/>
      <c r="N5969" s="7"/>
      <c r="O5969" s="7"/>
      <c r="P5969" s="7"/>
      <c r="Q5969" s="7" t="s">
        <v>1277</v>
      </c>
      <c r="R5969" s="39" t="s">
        <v>1384</v>
      </c>
      <c r="S5969" s="7"/>
      <c r="T5969" s="7" t="s">
        <v>1385</v>
      </c>
      <c r="U5969" s="7"/>
      <c r="V5969" s="7"/>
      <c r="W5969" s="7"/>
      <c r="X5969" s="7"/>
      <c r="Y5969" s="39"/>
      <c r="Z5969" s="7"/>
      <c r="AA5969" s="7"/>
      <c r="AB5969" s="24"/>
      <c r="AC5969" t="s">
        <v>26453</v>
      </c>
      <c r="AD5969" t="s">
        <v>23380</v>
      </c>
    </row>
    <row r="5970" spans="1:30" x14ac:dyDescent="0.25">
      <c r="A5970" t="str">
        <f t="shared" si="214"/>
        <v>24570006</v>
      </c>
      <c r="B5970" s="23" t="s">
        <v>58</v>
      </c>
      <c r="C5970" s="7" t="s">
        <v>1669</v>
      </c>
      <c r="D5970" s="66" t="s">
        <v>610</v>
      </c>
      <c r="E5970" s="53" t="e">
        <f>VLOOKUP(D5970,'MPG Master'!$C$3:$I$716,7,0)</f>
        <v>#N/A</v>
      </c>
      <c r="F5970" s="7" t="e">
        <f>VLOOKUP(D5970,'MPG Master'!$C$3:$D$716,2,0)</f>
        <v>#N/A</v>
      </c>
      <c r="G5970" s="67" t="s">
        <v>378</v>
      </c>
      <c r="H5970" s="53" t="e">
        <f t="shared" si="215"/>
        <v>#N/A</v>
      </c>
      <c r="I5970" s="7" t="s">
        <v>3711</v>
      </c>
      <c r="J5970" s="7" t="s">
        <v>21007</v>
      </c>
      <c r="K5970" s="9">
        <v>38452</v>
      </c>
      <c r="L5970" s="7"/>
      <c r="M5970" s="7"/>
      <c r="N5970" s="7">
        <v>6201675640</v>
      </c>
      <c r="O5970" s="7"/>
      <c r="P5970" s="7"/>
      <c r="Q5970" s="7" t="s">
        <v>1879</v>
      </c>
      <c r="R5970" s="39" t="s">
        <v>4485</v>
      </c>
      <c r="S5970" s="7"/>
      <c r="T5970" s="7" t="s">
        <v>747</v>
      </c>
      <c r="U5970" s="7"/>
      <c r="V5970" s="7"/>
      <c r="W5970" s="7"/>
      <c r="X5970" s="7"/>
      <c r="Y5970" s="39"/>
      <c r="Z5970" s="7"/>
      <c r="AA5970" s="7"/>
      <c r="AB5970" s="24"/>
      <c r="AC5970" t="s">
        <v>26453</v>
      </c>
      <c r="AD5970" t="s">
        <v>23380</v>
      </c>
    </row>
    <row r="5971" spans="1:30" x14ac:dyDescent="0.25">
      <c r="A5971" t="str">
        <f t="shared" si="214"/>
        <v>24570007</v>
      </c>
      <c r="B5971" s="23" t="s">
        <v>58</v>
      </c>
      <c r="C5971" s="7" t="s">
        <v>1669</v>
      </c>
      <c r="D5971" s="66" t="s">
        <v>610</v>
      </c>
      <c r="E5971" s="53" t="e">
        <f>VLOOKUP(D5971,'MPG Master'!$C$3:$I$716,7,0)</f>
        <v>#N/A</v>
      </c>
      <c r="F5971" s="7" t="e">
        <f>VLOOKUP(D5971,'MPG Master'!$C$3:$D$716,2,0)</f>
        <v>#N/A</v>
      </c>
      <c r="G5971" s="67" t="s">
        <v>1720</v>
      </c>
      <c r="H5971" s="53" t="e">
        <f t="shared" si="215"/>
        <v>#N/A</v>
      </c>
      <c r="I5971" s="7" t="s">
        <v>4486</v>
      </c>
      <c r="J5971" s="7" t="s">
        <v>21008</v>
      </c>
      <c r="K5971" s="9">
        <v>38322</v>
      </c>
      <c r="L5971" s="7"/>
      <c r="M5971" s="7"/>
      <c r="N5971" s="7"/>
      <c r="O5971" s="7"/>
      <c r="P5971" s="7"/>
      <c r="Q5971" s="7" t="s">
        <v>1701</v>
      </c>
      <c r="R5971" s="39" t="s">
        <v>4487</v>
      </c>
      <c r="S5971" s="7"/>
      <c r="T5971" s="7" t="s">
        <v>1390</v>
      </c>
      <c r="U5971" s="7"/>
      <c r="V5971" s="7"/>
      <c r="W5971" s="7"/>
      <c r="X5971" s="7"/>
      <c r="Y5971" s="39"/>
      <c r="Z5971" s="7"/>
      <c r="AA5971" s="7"/>
      <c r="AB5971" s="24"/>
      <c r="AC5971" t="s">
        <v>26453</v>
      </c>
      <c r="AD5971" t="s">
        <v>23380</v>
      </c>
    </row>
    <row r="5972" spans="1:30" x14ac:dyDescent="0.25">
      <c r="A5972" t="str">
        <f t="shared" si="214"/>
        <v>24570008</v>
      </c>
      <c r="B5972" s="23" t="s">
        <v>58</v>
      </c>
      <c r="C5972" s="7" t="s">
        <v>1669</v>
      </c>
      <c r="D5972" s="66" t="s">
        <v>610</v>
      </c>
      <c r="E5972" s="53" t="e">
        <f>VLOOKUP(D5972,'MPG Master'!$C$3:$I$716,7,0)</f>
        <v>#N/A</v>
      </c>
      <c r="F5972" s="7" t="e">
        <f>VLOOKUP(D5972,'MPG Master'!$C$3:$D$716,2,0)</f>
        <v>#N/A</v>
      </c>
      <c r="G5972" s="67" t="s">
        <v>1687</v>
      </c>
      <c r="H5972" s="53" t="e">
        <f t="shared" si="215"/>
        <v>#N/A</v>
      </c>
      <c r="I5972" s="7" t="s">
        <v>4488</v>
      </c>
      <c r="J5972" s="7" t="s">
        <v>21009</v>
      </c>
      <c r="K5972" s="9">
        <v>27430</v>
      </c>
      <c r="L5972" s="7"/>
      <c r="M5972" s="7"/>
      <c r="N5972" s="7">
        <v>7050381340</v>
      </c>
      <c r="O5972" s="7"/>
      <c r="P5972" s="7"/>
      <c r="Q5972" s="7" t="s">
        <v>4489</v>
      </c>
      <c r="R5972" s="39" t="s">
        <v>4490</v>
      </c>
      <c r="S5972" s="7"/>
      <c r="T5972" s="7" t="s">
        <v>4491</v>
      </c>
      <c r="U5972" s="7"/>
      <c r="V5972" s="7"/>
      <c r="W5972" s="7"/>
      <c r="X5972" s="7"/>
      <c r="Y5972" s="39"/>
      <c r="Z5972" s="7"/>
      <c r="AA5972" s="7"/>
      <c r="AB5972" s="24"/>
      <c r="AC5972" t="s">
        <v>26453</v>
      </c>
      <c r="AD5972" t="s">
        <v>23380</v>
      </c>
    </row>
    <row r="5973" spans="1:30" x14ac:dyDescent="0.25">
      <c r="A5973" t="str">
        <f t="shared" si="214"/>
        <v>24570009</v>
      </c>
      <c r="B5973" s="23" t="s">
        <v>58</v>
      </c>
      <c r="C5973" s="7" t="s">
        <v>1669</v>
      </c>
      <c r="D5973" s="66" t="s">
        <v>610</v>
      </c>
      <c r="E5973" s="53" t="e">
        <f>VLOOKUP(D5973,'MPG Master'!$C$3:$I$716,7,0)</f>
        <v>#N/A</v>
      </c>
      <c r="F5973" s="7" t="e">
        <f>VLOOKUP(D5973,'MPG Master'!$C$3:$D$716,2,0)</f>
        <v>#N/A</v>
      </c>
      <c r="G5973" s="67" t="s">
        <v>1706</v>
      </c>
      <c r="H5973" s="53" t="e">
        <f t="shared" si="215"/>
        <v>#N/A</v>
      </c>
      <c r="I5973" s="7" t="s">
        <v>4492</v>
      </c>
      <c r="J5973" s="7" t="s">
        <v>21010</v>
      </c>
      <c r="K5973" s="9">
        <v>20821</v>
      </c>
      <c r="L5973" s="7"/>
      <c r="M5973" s="7"/>
      <c r="N5973" s="7"/>
      <c r="O5973" s="7"/>
      <c r="P5973" s="7"/>
      <c r="Q5973" s="7" t="s">
        <v>1424</v>
      </c>
      <c r="R5973" s="39" t="s">
        <v>4493</v>
      </c>
      <c r="S5973" s="7"/>
      <c r="T5973" s="7" t="s">
        <v>2596</v>
      </c>
      <c r="U5973" s="7"/>
      <c r="V5973" s="7"/>
      <c r="W5973" s="7"/>
      <c r="X5973" s="7"/>
      <c r="Y5973" s="39"/>
      <c r="Z5973" s="7"/>
      <c r="AA5973" s="7"/>
      <c r="AB5973" s="24"/>
      <c r="AC5973" t="s">
        <v>26453</v>
      </c>
      <c r="AD5973" t="s">
        <v>23380</v>
      </c>
    </row>
    <row r="5974" spans="1:30" x14ac:dyDescent="0.25">
      <c r="A5974" t="str">
        <f t="shared" si="214"/>
        <v>24570010</v>
      </c>
      <c r="B5974" s="23" t="s">
        <v>58</v>
      </c>
      <c r="C5974" s="7" t="s">
        <v>1669</v>
      </c>
      <c r="D5974" s="66" t="s">
        <v>610</v>
      </c>
      <c r="E5974" s="53" t="e">
        <f>VLOOKUP(D5974,'MPG Master'!$C$3:$I$716,7,0)</f>
        <v>#N/A</v>
      </c>
      <c r="F5974" s="7" t="e">
        <f>VLOOKUP(D5974,'MPG Master'!$C$3:$D$716,2,0)</f>
        <v>#N/A</v>
      </c>
      <c r="G5974" s="67" t="s">
        <v>1681</v>
      </c>
      <c r="H5974" s="53" t="e">
        <f t="shared" si="215"/>
        <v>#N/A</v>
      </c>
      <c r="I5974" s="7" t="s">
        <v>4494</v>
      </c>
      <c r="J5974" s="7" t="s">
        <v>21011</v>
      </c>
      <c r="K5974" s="9">
        <v>35660</v>
      </c>
      <c r="L5974" s="7"/>
      <c r="M5974" s="7"/>
      <c r="N5974" s="7">
        <v>6203712719</v>
      </c>
      <c r="O5974" s="7"/>
      <c r="P5974" s="7"/>
      <c r="Q5974" s="7" t="s">
        <v>1424</v>
      </c>
      <c r="R5974" s="39" t="s">
        <v>4495</v>
      </c>
      <c r="S5974" s="7"/>
      <c r="T5974" s="7" t="s">
        <v>1395</v>
      </c>
      <c r="U5974" s="7"/>
      <c r="V5974" s="7"/>
      <c r="W5974" s="7"/>
      <c r="X5974" s="7"/>
      <c r="Y5974" s="39"/>
      <c r="Z5974" s="7"/>
      <c r="AA5974" s="7"/>
      <c r="AB5974" s="24"/>
      <c r="AC5974" t="s">
        <v>26453</v>
      </c>
      <c r="AD5974" t="s">
        <v>23380</v>
      </c>
    </row>
    <row r="5975" spans="1:30" x14ac:dyDescent="0.25">
      <c r="A5975" t="str">
        <f t="shared" si="214"/>
        <v>24570011</v>
      </c>
      <c r="B5975" s="23" t="s">
        <v>58</v>
      </c>
      <c r="C5975" s="7" t="s">
        <v>1669</v>
      </c>
      <c r="D5975" s="66" t="s">
        <v>610</v>
      </c>
      <c r="E5975" s="53" t="e">
        <f>VLOOKUP(D5975,'MPG Master'!$C$3:$I$716,7,0)</f>
        <v>#N/A</v>
      </c>
      <c r="F5975" s="7" t="e">
        <f>VLOOKUP(D5975,'MPG Master'!$C$3:$D$716,2,0)</f>
        <v>#N/A</v>
      </c>
      <c r="G5975" s="67" t="s">
        <v>1693</v>
      </c>
      <c r="H5975" s="53" t="e">
        <f t="shared" si="215"/>
        <v>#N/A</v>
      </c>
      <c r="I5975" s="7" t="s">
        <v>4496</v>
      </c>
      <c r="J5975" s="7" t="s">
        <v>21012</v>
      </c>
      <c r="K5975" s="9">
        <v>27397</v>
      </c>
      <c r="L5975" s="7"/>
      <c r="M5975" s="7"/>
      <c r="N5975" s="7">
        <v>9507629548</v>
      </c>
      <c r="O5975" s="7"/>
      <c r="P5975" s="7"/>
      <c r="Q5975" s="7" t="s">
        <v>1424</v>
      </c>
      <c r="R5975" s="39" t="s">
        <v>4497</v>
      </c>
      <c r="S5975" s="7"/>
      <c r="T5975" s="7" t="s">
        <v>2596</v>
      </c>
      <c r="U5975" s="7"/>
      <c r="V5975" s="7"/>
      <c r="W5975" s="7"/>
      <c r="X5975" s="7"/>
      <c r="Y5975" s="39"/>
      <c r="Z5975" s="7"/>
      <c r="AA5975" s="7"/>
      <c r="AB5975" s="24"/>
      <c r="AC5975" t="s">
        <v>26453</v>
      </c>
      <c r="AD5975" t="s">
        <v>23380</v>
      </c>
    </row>
    <row r="5976" spans="1:30" x14ac:dyDescent="0.25">
      <c r="A5976" t="str">
        <f t="shared" si="214"/>
        <v>24570012</v>
      </c>
      <c r="B5976" s="23" t="s">
        <v>58</v>
      </c>
      <c r="C5976" s="7" t="s">
        <v>1669</v>
      </c>
      <c r="D5976" s="66" t="s">
        <v>610</v>
      </c>
      <c r="E5976" s="53" t="e">
        <f>VLOOKUP(D5976,'MPG Master'!$C$3:$I$716,7,0)</f>
        <v>#N/A</v>
      </c>
      <c r="F5976" s="7" t="e">
        <f>VLOOKUP(D5976,'MPG Master'!$C$3:$D$716,2,0)</f>
        <v>#N/A</v>
      </c>
      <c r="G5976" s="67" t="s">
        <v>1694</v>
      </c>
      <c r="H5976" s="53" t="e">
        <f t="shared" si="215"/>
        <v>#N/A</v>
      </c>
      <c r="I5976" s="7" t="s">
        <v>4498</v>
      </c>
      <c r="J5976" s="7" t="s">
        <v>21013</v>
      </c>
      <c r="K5976" s="9">
        <v>34713</v>
      </c>
      <c r="L5976" s="7"/>
      <c r="M5976" s="7"/>
      <c r="N5976" s="7">
        <v>9708024604</v>
      </c>
      <c r="O5976" s="7"/>
      <c r="P5976" s="7"/>
      <c r="Q5976" s="7" t="s">
        <v>2439</v>
      </c>
      <c r="R5976" s="39" t="s">
        <v>4499</v>
      </c>
      <c r="S5976" s="7"/>
      <c r="T5976" s="7" t="s">
        <v>1906</v>
      </c>
      <c r="U5976" s="7"/>
      <c r="V5976" s="7"/>
      <c r="W5976" s="7"/>
      <c r="X5976" s="7"/>
      <c r="Y5976" s="39"/>
      <c r="Z5976" s="7"/>
      <c r="AA5976" s="7"/>
      <c r="AB5976" s="24"/>
      <c r="AC5976" t="s">
        <v>26453</v>
      </c>
      <c r="AD5976" t="s">
        <v>23380</v>
      </c>
    </row>
    <row r="5977" spans="1:30" x14ac:dyDescent="0.25">
      <c r="A5977" t="str">
        <f t="shared" si="214"/>
        <v>24570013</v>
      </c>
      <c r="B5977" s="23" t="s">
        <v>58</v>
      </c>
      <c r="C5977" s="7" t="s">
        <v>1669</v>
      </c>
      <c r="D5977" s="66" t="s">
        <v>610</v>
      </c>
      <c r="E5977" s="53" t="e">
        <f>VLOOKUP(D5977,'MPG Master'!$C$3:$I$716,7,0)</f>
        <v>#N/A</v>
      </c>
      <c r="F5977" s="7" t="e">
        <f>VLOOKUP(D5977,'MPG Master'!$C$3:$D$716,2,0)</f>
        <v>#N/A</v>
      </c>
      <c r="G5977" s="67" t="s">
        <v>1733</v>
      </c>
      <c r="H5977" s="53" t="e">
        <f t="shared" si="215"/>
        <v>#N/A</v>
      </c>
      <c r="I5977" s="7" t="s">
        <v>4500</v>
      </c>
      <c r="J5977" s="7" t="s">
        <v>21014</v>
      </c>
      <c r="K5977" s="9">
        <v>34788</v>
      </c>
      <c r="L5977" s="7"/>
      <c r="M5977" s="7"/>
      <c r="N5977" s="7">
        <v>9794058266</v>
      </c>
      <c r="O5977" s="7"/>
      <c r="P5977" s="7"/>
      <c r="Q5977" s="7" t="s">
        <v>2439</v>
      </c>
      <c r="R5977" s="39" t="s">
        <v>4501</v>
      </c>
      <c r="S5977" s="7"/>
      <c r="T5977" s="7" t="s">
        <v>1906</v>
      </c>
      <c r="U5977" s="7"/>
      <c r="V5977" s="7"/>
      <c r="W5977" s="7"/>
      <c r="X5977" s="7"/>
      <c r="Y5977" s="39"/>
      <c r="Z5977" s="7"/>
      <c r="AA5977" s="7"/>
      <c r="AB5977" s="24"/>
      <c r="AC5977" t="s">
        <v>26453</v>
      </c>
      <c r="AD5977" t="s">
        <v>23380</v>
      </c>
    </row>
    <row r="5978" spans="1:30" x14ac:dyDescent="0.25">
      <c r="A5978" t="str">
        <f t="shared" si="214"/>
        <v>24570003</v>
      </c>
      <c r="B5978" s="23" t="s">
        <v>58</v>
      </c>
      <c r="C5978" s="7" t="s">
        <v>1669</v>
      </c>
      <c r="D5978" s="66" t="s">
        <v>610</v>
      </c>
      <c r="E5978" s="53" t="e">
        <f>VLOOKUP(D5978,'MPG Master'!$C$3:$I$716,7,0)</f>
        <v>#N/A</v>
      </c>
      <c r="F5978" s="7" t="e">
        <f>VLOOKUP(D5978,'MPG Master'!$C$3:$D$716,2,0)</f>
        <v>#N/A</v>
      </c>
      <c r="G5978" s="67" t="s">
        <v>61</v>
      </c>
      <c r="H5978" s="53" t="e">
        <f t="shared" si="215"/>
        <v>#N/A</v>
      </c>
      <c r="I5978" s="7" t="s">
        <v>4502</v>
      </c>
      <c r="J5978" s="7" t="s">
        <v>21006</v>
      </c>
      <c r="K5978" s="9">
        <v>34042</v>
      </c>
      <c r="L5978" s="7"/>
      <c r="M5978" s="7"/>
      <c r="N5978" s="7"/>
      <c r="O5978" s="7"/>
      <c r="P5978" s="7"/>
      <c r="Q5978" s="7" t="s">
        <v>1971</v>
      </c>
      <c r="R5978" s="39" t="s">
        <v>4503</v>
      </c>
      <c r="S5978" s="7"/>
      <c r="T5978" s="7" t="s">
        <v>3782</v>
      </c>
      <c r="U5978" s="7"/>
      <c r="V5978" s="7"/>
      <c r="W5978" s="7"/>
      <c r="X5978" s="7"/>
      <c r="Y5978" s="39"/>
      <c r="Z5978" s="7"/>
      <c r="AA5978" s="7"/>
      <c r="AB5978" s="24"/>
      <c r="AC5978" t="s">
        <v>26453</v>
      </c>
      <c r="AD5978" t="s">
        <v>23380</v>
      </c>
    </row>
    <row r="5979" spans="1:30" x14ac:dyDescent="0.25">
      <c r="A5979" t="str">
        <f t="shared" si="214"/>
        <v>24490023</v>
      </c>
      <c r="B5979" s="23" t="s">
        <v>58</v>
      </c>
      <c r="C5979" s="7" t="s">
        <v>1669</v>
      </c>
      <c r="D5979" s="66" t="s">
        <v>602</v>
      </c>
      <c r="E5979" s="53" t="e">
        <f>VLOOKUP(D5979,'MPG Master'!$C$3:$I$716,7,0)</f>
        <v>#N/A</v>
      </c>
      <c r="F5979" s="7" t="e">
        <f>VLOOKUP(D5979,'MPG Master'!$C$3:$D$716,2,0)</f>
        <v>#N/A</v>
      </c>
      <c r="G5979" s="67" t="s">
        <v>379</v>
      </c>
      <c r="H5979" s="53" t="e">
        <f t="shared" si="215"/>
        <v>#N/A</v>
      </c>
      <c r="I5979" s="7" t="s">
        <v>4504</v>
      </c>
      <c r="J5979" s="7" t="s">
        <v>21015</v>
      </c>
      <c r="K5979" s="9">
        <v>24108</v>
      </c>
      <c r="L5979" s="7"/>
      <c r="M5979" s="7"/>
      <c r="N5979" s="7">
        <v>9507180582</v>
      </c>
      <c r="O5979" s="7"/>
      <c r="P5979" s="7"/>
      <c r="Q5979" s="7" t="s">
        <v>1888</v>
      </c>
      <c r="R5979" s="39" t="s">
        <v>4505</v>
      </c>
      <c r="S5979" s="7"/>
      <c r="T5979" s="7" t="s">
        <v>784</v>
      </c>
      <c r="U5979" s="7"/>
      <c r="V5979" s="7"/>
      <c r="W5979" s="7"/>
      <c r="X5979" s="7"/>
      <c r="Y5979" s="39"/>
      <c r="Z5979" s="7"/>
      <c r="AA5979" s="7"/>
      <c r="AB5979" s="24"/>
      <c r="AC5979" t="s">
        <v>26453</v>
      </c>
      <c r="AD5979" t="s">
        <v>23380</v>
      </c>
    </row>
    <row r="5980" spans="1:30" x14ac:dyDescent="0.25">
      <c r="A5980" t="str">
        <f t="shared" si="214"/>
        <v>40390249</v>
      </c>
      <c r="B5980" s="23" t="s">
        <v>58</v>
      </c>
      <c r="C5980" s="7" t="s">
        <v>864</v>
      </c>
      <c r="D5980" s="66" t="s">
        <v>350</v>
      </c>
      <c r="E5980" s="53" t="e">
        <f>VLOOKUP(D5980,'MPG Master'!$C$3:$I$716,7,0)</f>
        <v>#N/A</v>
      </c>
      <c r="F5980" s="7" t="e">
        <f>VLOOKUP(D5980,'MPG Master'!$C$3:$D$716,2,0)</f>
        <v>#N/A</v>
      </c>
      <c r="G5980" s="67" t="s">
        <v>4506</v>
      </c>
      <c r="H5980" s="53" t="e">
        <f t="shared" si="215"/>
        <v>#N/A</v>
      </c>
      <c r="I5980" s="7" t="s">
        <v>4507</v>
      </c>
      <c r="J5980" s="7" t="s">
        <v>21016</v>
      </c>
      <c r="K5980" s="9">
        <v>33992</v>
      </c>
      <c r="L5980" s="7"/>
      <c r="M5980" s="7"/>
      <c r="N5980" s="7">
        <v>9308323777</v>
      </c>
      <c r="O5980" s="7"/>
      <c r="P5980" s="7"/>
      <c r="Q5980" s="7" t="s">
        <v>99</v>
      </c>
      <c r="R5980" s="39" t="s">
        <v>4508</v>
      </c>
      <c r="S5980" s="7"/>
      <c r="T5980" s="7" t="s">
        <v>1926</v>
      </c>
      <c r="U5980" s="7"/>
      <c r="V5980" s="7"/>
      <c r="W5980" s="7"/>
      <c r="X5980" s="7"/>
      <c r="Y5980" s="39"/>
      <c r="Z5980" s="7"/>
      <c r="AA5980" s="7"/>
      <c r="AB5980" s="24"/>
      <c r="AC5980" t="s">
        <v>26453</v>
      </c>
      <c r="AD5980" t="s">
        <v>23380</v>
      </c>
    </row>
    <row r="5981" spans="1:30" x14ac:dyDescent="0.25">
      <c r="A5981" t="str">
        <f t="shared" si="214"/>
        <v>12280033</v>
      </c>
      <c r="B5981" s="23" t="s">
        <v>58</v>
      </c>
      <c r="C5981" s="7" t="s">
        <v>1663</v>
      </c>
      <c r="D5981" s="66" t="s">
        <v>402</v>
      </c>
      <c r="E5981" s="53" t="e">
        <f>VLOOKUP(D5981,'MPG Master'!$C$3:$I$716,7,0)</f>
        <v>#N/A</v>
      </c>
      <c r="F5981" s="7" t="e">
        <f>VLOOKUP(D5981,'MPG Master'!$C$3:$D$716,2,0)</f>
        <v>#N/A</v>
      </c>
      <c r="G5981" s="67" t="s">
        <v>381</v>
      </c>
      <c r="H5981" s="53" t="e">
        <f t="shared" si="215"/>
        <v>#N/A</v>
      </c>
      <c r="I5981" s="7" t="s">
        <v>4509</v>
      </c>
      <c r="J5981" s="7" t="s">
        <v>21017</v>
      </c>
      <c r="K5981" s="9">
        <v>27030</v>
      </c>
      <c r="L5981" s="7"/>
      <c r="M5981" s="7"/>
      <c r="N5981" s="7"/>
      <c r="O5981" s="7"/>
      <c r="P5981" s="7"/>
      <c r="Q5981" s="7" t="s">
        <v>1701</v>
      </c>
      <c r="R5981" s="39" t="s">
        <v>4510</v>
      </c>
      <c r="S5981" s="7"/>
      <c r="T5981" s="7" t="s">
        <v>804</v>
      </c>
      <c r="U5981" s="7"/>
      <c r="V5981" s="7"/>
      <c r="W5981" s="7"/>
      <c r="X5981" s="7"/>
      <c r="Y5981" s="39"/>
      <c r="Z5981" s="7"/>
      <c r="AA5981" s="7"/>
      <c r="AB5981" s="24"/>
      <c r="AC5981" t="s">
        <v>26453</v>
      </c>
      <c r="AD5981" t="s">
        <v>23380</v>
      </c>
    </row>
    <row r="5982" spans="1:30" x14ac:dyDescent="0.25">
      <c r="A5982" t="str">
        <f t="shared" si="214"/>
        <v>40290250</v>
      </c>
      <c r="B5982" s="23" t="s">
        <v>58</v>
      </c>
      <c r="C5982" s="7" t="s">
        <v>864</v>
      </c>
      <c r="D5982" s="66" t="s">
        <v>348</v>
      </c>
      <c r="E5982" s="53" t="e">
        <f>VLOOKUP(D5982,'MPG Master'!$C$3:$I$716,7,0)</f>
        <v>#N/A</v>
      </c>
      <c r="F5982" s="7" t="e">
        <f>VLOOKUP(D5982,'MPG Master'!$C$3:$D$716,2,0)</f>
        <v>#N/A</v>
      </c>
      <c r="G5982" s="67" t="s">
        <v>4512</v>
      </c>
      <c r="H5982" s="53" t="e">
        <f t="shared" si="215"/>
        <v>#N/A</v>
      </c>
      <c r="I5982" s="7" t="s">
        <v>2977</v>
      </c>
      <c r="J5982" s="7" t="s">
        <v>21018</v>
      </c>
      <c r="K5982" s="9">
        <v>26665</v>
      </c>
      <c r="L5982" s="7"/>
      <c r="M5982" s="7"/>
      <c r="N5982" s="7">
        <v>7903219173</v>
      </c>
      <c r="O5982" s="7"/>
      <c r="P5982" s="7"/>
      <c r="Q5982" s="7" t="s">
        <v>1716</v>
      </c>
      <c r="R5982" s="39" t="s">
        <v>4513</v>
      </c>
      <c r="S5982" s="7"/>
      <c r="T5982" s="7" t="s">
        <v>747</v>
      </c>
      <c r="U5982" s="7"/>
      <c r="V5982" s="7"/>
      <c r="W5982" s="7"/>
      <c r="X5982" s="7"/>
      <c r="Y5982" s="39"/>
      <c r="Z5982" s="7"/>
      <c r="AA5982" s="7"/>
      <c r="AB5982" s="24"/>
      <c r="AC5982" t="s">
        <v>26453</v>
      </c>
      <c r="AD5982" t="s">
        <v>23380</v>
      </c>
    </row>
    <row r="5983" spans="1:30" x14ac:dyDescent="0.25">
      <c r="A5983" t="str">
        <f t="shared" si="214"/>
        <v>12110014</v>
      </c>
      <c r="B5983" s="23" t="s">
        <v>58</v>
      </c>
      <c r="C5983" s="7" t="s">
        <v>1452</v>
      </c>
      <c r="D5983" s="66" t="s">
        <v>329</v>
      </c>
      <c r="E5983" s="53" t="e">
        <f>VLOOKUP(D5983,'MPG Master'!$C$3:$I$716,7,0)</f>
        <v>#N/A</v>
      </c>
      <c r="F5983" s="7" t="e">
        <f>VLOOKUP(D5983,'MPG Master'!$C$3:$D$716,2,0)</f>
        <v>#N/A</v>
      </c>
      <c r="G5983" s="67" t="s">
        <v>1736</v>
      </c>
      <c r="H5983" s="53" t="e">
        <f t="shared" si="215"/>
        <v>#N/A</v>
      </c>
      <c r="I5983" s="7" t="s">
        <v>4514</v>
      </c>
      <c r="J5983" s="7" t="s">
        <v>1155</v>
      </c>
      <c r="K5983" s="9">
        <v>38385</v>
      </c>
      <c r="L5983" s="7"/>
      <c r="M5983" s="7"/>
      <c r="N5983" s="7">
        <v>9308634514</v>
      </c>
      <c r="O5983" s="7"/>
      <c r="P5983" s="7"/>
      <c r="Q5983" s="7" t="s">
        <v>1724</v>
      </c>
      <c r="R5983" s="39" t="s">
        <v>4515</v>
      </c>
      <c r="S5983" s="7"/>
      <c r="T5983" s="7" t="s">
        <v>1078</v>
      </c>
      <c r="U5983" s="7"/>
      <c r="V5983" s="7"/>
      <c r="W5983" s="7"/>
      <c r="X5983" s="7"/>
      <c r="Y5983" s="39"/>
      <c r="Z5983" s="7"/>
      <c r="AA5983" s="7"/>
      <c r="AB5983" s="24"/>
      <c r="AC5983" t="s">
        <v>26453</v>
      </c>
      <c r="AD5983" t="s">
        <v>23380</v>
      </c>
    </row>
    <row r="5984" spans="1:30" x14ac:dyDescent="0.25">
      <c r="A5984" t="str">
        <f t="shared" si="214"/>
        <v>12260011</v>
      </c>
      <c r="B5984" s="23" t="s">
        <v>58</v>
      </c>
      <c r="C5984" s="7" t="s">
        <v>1452</v>
      </c>
      <c r="D5984" s="66" t="s">
        <v>337</v>
      </c>
      <c r="E5984" s="53" t="e">
        <f>VLOOKUP(D5984,'MPG Master'!$C$3:$I$716,7,0)</f>
        <v>#N/A</v>
      </c>
      <c r="F5984" s="7" t="e">
        <f>VLOOKUP(D5984,'MPG Master'!$C$3:$D$716,2,0)</f>
        <v>#N/A</v>
      </c>
      <c r="G5984" s="67" t="s">
        <v>1693</v>
      </c>
      <c r="H5984" s="53" t="e">
        <f t="shared" si="215"/>
        <v>#N/A</v>
      </c>
      <c r="I5984" s="7" t="s">
        <v>4516</v>
      </c>
      <c r="J5984" s="7" t="s">
        <v>21019</v>
      </c>
      <c r="K5984" s="9">
        <v>25569</v>
      </c>
      <c r="L5984" s="7"/>
      <c r="M5984" s="7"/>
      <c r="N5984" s="7">
        <v>9341514055</v>
      </c>
      <c r="O5984" s="7"/>
      <c r="P5984" s="7"/>
      <c r="Q5984" s="7" t="s">
        <v>1424</v>
      </c>
      <c r="R5984" s="39" t="s">
        <v>4517</v>
      </c>
      <c r="S5984" s="7"/>
      <c r="T5984" s="7" t="s">
        <v>735</v>
      </c>
      <c r="U5984" s="7"/>
      <c r="V5984" s="7"/>
      <c r="W5984" s="7"/>
      <c r="X5984" s="7"/>
      <c r="Y5984" s="39"/>
      <c r="Z5984" s="7"/>
      <c r="AA5984" s="7"/>
      <c r="AB5984" s="24"/>
      <c r="AC5984" t="s">
        <v>26453</v>
      </c>
      <c r="AD5984" t="s">
        <v>23380</v>
      </c>
    </row>
    <row r="5985" spans="1:30" x14ac:dyDescent="0.25">
      <c r="A5985" t="str">
        <f t="shared" si="214"/>
        <v>00920053</v>
      </c>
      <c r="B5985" s="23" t="s">
        <v>58</v>
      </c>
      <c r="C5985" s="7" t="s">
        <v>1452</v>
      </c>
      <c r="D5985" s="66" t="s">
        <v>311</v>
      </c>
      <c r="E5985" s="53" t="e">
        <f>VLOOKUP(D5985,'MPG Master'!$C$3:$I$716,7,0)</f>
        <v>#N/A</v>
      </c>
      <c r="F5985" s="7" t="e">
        <f>VLOOKUP(D5985,'MPG Master'!$C$3:$D$716,2,0)</f>
        <v>#N/A</v>
      </c>
      <c r="G5985" s="67" t="s">
        <v>1996</v>
      </c>
      <c r="H5985" s="53" t="e">
        <f t="shared" si="215"/>
        <v>#N/A</v>
      </c>
      <c r="I5985" s="7" t="s">
        <v>4518</v>
      </c>
      <c r="J5985" s="7" t="s">
        <v>19437</v>
      </c>
      <c r="K5985" s="9">
        <v>23743</v>
      </c>
      <c r="L5985" s="7"/>
      <c r="M5985" s="7"/>
      <c r="N5985" s="7">
        <v>7739660896</v>
      </c>
      <c r="O5985" s="7"/>
      <c r="P5985" s="7"/>
      <c r="Q5985" s="7" t="s">
        <v>1424</v>
      </c>
      <c r="R5985" s="39" t="s">
        <v>4519</v>
      </c>
      <c r="S5985" s="7"/>
      <c r="T5985" s="7" t="s">
        <v>735</v>
      </c>
      <c r="U5985" s="7"/>
      <c r="V5985" s="7"/>
      <c r="W5985" s="7"/>
      <c r="X5985" s="7"/>
      <c r="Y5985" s="39"/>
      <c r="Z5985" s="7"/>
      <c r="AA5985" s="7"/>
      <c r="AB5985" s="24"/>
      <c r="AC5985" t="s">
        <v>26453</v>
      </c>
      <c r="AD5985" t="s">
        <v>23380</v>
      </c>
    </row>
    <row r="5986" spans="1:30" x14ac:dyDescent="0.25">
      <c r="A5986" t="str">
        <f t="shared" si="214"/>
        <v>12160026</v>
      </c>
      <c r="B5986" s="23" t="s">
        <v>58</v>
      </c>
      <c r="C5986" s="7" t="s">
        <v>1452</v>
      </c>
      <c r="D5986" s="66" t="s">
        <v>333</v>
      </c>
      <c r="E5986" s="53" t="e">
        <f>VLOOKUP(D5986,'MPG Master'!$C$3:$I$716,7,0)</f>
        <v>#N/A</v>
      </c>
      <c r="F5986" s="7" t="e">
        <f>VLOOKUP(D5986,'MPG Master'!$C$3:$D$716,2,0)</f>
        <v>#N/A</v>
      </c>
      <c r="G5986" s="67" t="s">
        <v>1836</v>
      </c>
      <c r="H5986" s="53" t="e">
        <f t="shared" si="215"/>
        <v>#N/A</v>
      </c>
      <c r="I5986" s="7" t="s">
        <v>4145</v>
      </c>
      <c r="J5986" s="7" t="s">
        <v>2946</v>
      </c>
      <c r="K5986" s="9">
        <v>32874</v>
      </c>
      <c r="L5986" s="7"/>
      <c r="M5986" s="7"/>
      <c r="N5986" s="7">
        <v>9031559508</v>
      </c>
      <c r="O5986" s="7"/>
      <c r="P5986" s="7"/>
      <c r="Q5986" s="7" t="s">
        <v>95</v>
      </c>
      <c r="R5986" s="39" t="s">
        <v>4520</v>
      </c>
      <c r="S5986" s="7"/>
      <c r="T5986" s="7" t="s">
        <v>774</v>
      </c>
      <c r="U5986" s="7"/>
      <c r="V5986" s="7"/>
      <c r="W5986" s="7"/>
      <c r="X5986" s="7"/>
      <c r="Y5986" s="39"/>
      <c r="Z5986" s="7"/>
      <c r="AA5986" s="7"/>
      <c r="AB5986" s="24"/>
      <c r="AC5986" t="s">
        <v>26453</v>
      </c>
      <c r="AD5986" t="s">
        <v>23380</v>
      </c>
    </row>
    <row r="5987" spans="1:30" x14ac:dyDescent="0.25">
      <c r="A5987" t="str">
        <f t="shared" si="214"/>
        <v>12250021</v>
      </c>
      <c r="B5987" s="23" t="s">
        <v>58</v>
      </c>
      <c r="C5987" s="7" t="s">
        <v>1452</v>
      </c>
      <c r="D5987" s="66" t="s">
        <v>336</v>
      </c>
      <c r="E5987" s="53" t="e">
        <f>VLOOKUP(D5987,'MPG Master'!$C$3:$I$716,7,0)</f>
        <v>#N/A</v>
      </c>
      <c r="F5987" s="7" t="e">
        <f>VLOOKUP(D5987,'MPG Master'!$C$3:$D$716,2,0)</f>
        <v>#N/A</v>
      </c>
      <c r="G5987" s="67" t="s">
        <v>1822</v>
      </c>
      <c r="H5987" s="53" t="e">
        <f t="shared" si="215"/>
        <v>#N/A</v>
      </c>
      <c r="I5987" s="7" t="s">
        <v>4521</v>
      </c>
      <c r="J5987" s="7" t="s">
        <v>21020</v>
      </c>
      <c r="K5987" s="9">
        <v>37695</v>
      </c>
      <c r="L5987" s="7"/>
      <c r="M5987" s="7"/>
      <c r="N5987" s="7">
        <v>9341144324</v>
      </c>
      <c r="O5987" s="7"/>
      <c r="P5987" s="7"/>
      <c r="Q5987" s="7" t="s">
        <v>95</v>
      </c>
      <c r="R5987" s="39" t="s">
        <v>4522</v>
      </c>
      <c r="S5987" s="7"/>
      <c r="T5987" s="7" t="s">
        <v>774</v>
      </c>
      <c r="U5987" s="7"/>
      <c r="V5987" s="7"/>
      <c r="W5987" s="7"/>
      <c r="X5987" s="7"/>
      <c r="Y5987" s="39"/>
      <c r="Z5987" s="7"/>
      <c r="AA5987" s="7"/>
      <c r="AB5987" s="24"/>
      <c r="AC5987" t="s">
        <v>26453</v>
      </c>
      <c r="AD5987" t="s">
        <v>23380</v>
      </c>
    </row>
    <row r="5988" spans="1:30" x14ac:dyDescent="0.25">
      <c r="A5988" t="str">
        <f t="shared" si="214"/>
        <v>12100013</v>
      </c>
      <c r="B5988" s="23" t="s">
        <v>58</v>
      </c>
      <c r="C5988" s="7" t="s">
        <v>1452</v>
      </c>
      <c r="D5988" s="66" t="s">
        <v>328</v>
      </c>
      <c r="E5988" s="53" t="e">
        <f>VLOOKUP(D5988,'MPG Master'!$C$3:$I$716,7,0)</f>
        <v>#N/A</v>
      </c>
      <c r="F5988" s="7" t="e">
        <f>VLOOKUP(D5988,'MPG Master'!$C$3:$D$716,2,0)</f>
        <v>#N/A</v>
      </c>
      <c r="G5988" s="67" t="s">
        <v>1733</v>
      </c>
      <c r="H5988" s="53" t="e">
        <f t="shared" si="215"/>
        <v>#N/A</v>
      </c>
      <c r="I5988" s="7" t="s">
        <v>4523</v>
      </c>
      <c r="J5988" s="7" t="s">
        <v>21021</v>
      </c>
      <c r="K5988" s="9">
        <v>23377</v>
      </c>
      <c r="L5988" s="7"/>
      <c r="M5988" s="7"/>
      <c r="N5988" s="7">
        <v>9304986716</v>
      </c>
      <c r="O5988" s="7"/>
      <c r="P5988" s="7"/>
      <c r="Q5988" s="7" t="s">
        <v>99</v>
      </c>
      <c r="R5988" s="39" t="s">
        <v>4524</v>
      </c>
      <c r="S5988" s="7"/>
      <c r="T5988" s="7" t="s">
        <v>751</v>
      </c>
      <c r="U5988" s="7"/>
      <c r="V5988" s="7"/>
      <c r="W5988" s="7"/>
      <c r="X5988" s="7"/>
      <c r="Y5988" s="39"/>
      <c r="Z5988" s="7"/>
      <c r="AA5988" s="7"/>
      <c r="AB5988" s="24"/>
      <c r="AC5988" t="s">
        <v>26453</v>
      </c>
      <c r="AD5988" t="s">
        <v>23380</v>
      </c>
    </row>
    <row r="5989" spans="1:30" x14ac:dyDescent="0.25">
      <c r="A5989" t="str">
        <f t="shared" si="214"/>
        <v>12110015</v>
      </c>
      <c r="B5989" s="23" t="s">
        <v>58</v>
      </c>
      <c r="C5989" s="7" t="s">
        <v>1452</v>
      </c>
      <c r="D5989" s="66" t="s">
        <v>329</v>
      </c>
      <c r="E5989" s="53" t="e">
        <f>VLOOKUP(D5989,'MPG Master'!$C$3:$I$716,7,0)</f>
        <v>#N/A</v>
      </c>
      <c r="F5989" s="7" t="e">
        <f>VLOOKUP(D5989,'MPG Master'!$C$3:$D$716,2,0)</f>
        <v>#N/A</v>
      </c>
      <c r="G5989" s="67" t="s">
        <v>1739</v>
      </c>
      <c r="H5989" s="53" t="e">
        <f t="shared" si="215"/>
        <v>#N/A</v>
      </c>
      <c r="I5989" s="7" t="s">
        <v>4525</v>
      </c>
      <c r="J5989" s="7" t="s">
        <v>18603</v>
      </c>
      <c r="K5989" s="9">
        <v>19725</v>
      </c>
      <c r="L5989" s="7"/>
      <c r="M5989" s="7"/>
      <c r="N5989" s="7">
        <v>9472817369</v>
      </c>
      <c r="O5989" s="7"/>
      <c r="P5989" s="7"/>
      <c r="Q5989" s="7" t="s">
        <v>95</v>
      </c>
      <c r="R5989" s="39" t="s">
        <v>4526</v>
      </c>
      <c r="S5989" s="7"/>
      <c r="T5989" s="7" t="s">
        <v>774</v>
      </c>
      <c r="U5989" s="7"/>
      <c r="V5989" s="7"/>
      <c r="W5989" s="7"/>
      <c r="X5989" s="7"/>
      <c r="Y5989" s="39"/>
      <c r="Z5989" s="7"/>
      <c r="AA5989" s="7"/>
      <c r="AB5989" s="24"/>
      <c r="AC5989" t="s">
        <v>26453</v>
      </c>
      <c r="AD5989" t="s">
        <v>23380</v>
      </c>
    </row>
    <row r="5990" spans="1:30" x14ac:dyDescent="0.25">
      <c r="A5990" t="str">
        <f t="shared" si="214"/>
        <v>12250022</v>
      </c>
      <c r="B5990" s="23" t="s">
        <v>58</v>
      </c>
      <c r="C5990" s="7" t="s">
        <v>1452</v>
      </c>
      <c r="D5990" s="66" t="s">
        <v>336</v>
      </c>
      <c r="E5990" s="53" t="e">
        <f>VLOOKUP(D5990,'MPG Master'!$C$3:$I$716,7,0)</f>
        <v>#N/A</v>
      </c>
      <c r="F5990" s="7" t="e">
        <f>VLOOKUP(D5990,'MPG Master'!$C$3:$D$716,2,0)</f>
        <v>#N/A</v>
      </c>
      <c r="G5990" s="67" t="s">
        <v>1825</v>
      </c>
      <c r="H5990" s="53" t="e">
        <f t="shared" si="215"/>
        <v>#N/A</v>
      </c>
      <c r="I5990" s="7" t="s">
        <v>4527</v>
      </c>
      <c r="J5990" s="7" t="s">
        <v>1422</v>
      </c>
      <c r="K5990" s="9">
        <v>28856</v>
      </c>
      <c r="L5990" s="7"/>
      <c r="M5990" s="7"/>
      <c r="N5990" s="7"/>
      <c r="O5990" s="7"/>
      <c r="P5990" s="7"/>
      <c r="Q5990" s="7" t="s">
        <v>95</v>
      </c>
      <c r="R5990" s="39" t="s">
        <v>4528</v>
      </c>
      <c r="S5990" s="7"/>
      <c r="T5990" s="7" t="s">
        <v>774</v>
      </c>
      <c r="U5990" s="7"/>
      <c r="V5990" s="7"/>
      <c r="W5990" s="7"/>
      <c r="X5990" s="7"/>
      <c r="Y5990" s="39"/>
      <c r="Z5990" s="7"/>
      <c r="AA5990" s="7"/>
      <c r="AB5990" s="24"/>
      <c r="AC5990" t="s">
        <v>26453</v>
      </c>
      <c r="AD5990" t="s">
        <v>23380</v>
      </c>
    </row>
    <row r="5991" spans="1:30" x14ac:dyDescent="0.25">
      <c r="A5991" t="str">
        <f t="shared" si="214"/>
        <v>12070023</v>
      </c>
      <c r="B5991" s="23" t="s">
        <v>58</v>
      </c>
      <c r="C5991" s="7" t="s">
        <v>1452</v>
      </c>
      <c r="D5991" s="66" t="s">
        <v>325</v>
      </c>
      <c r="E5991" s="53" t="e">
        <f>VLOOKUP(D5991,'MPG Master'!$C$3:$I$716,7,0)</f>
        <v>#N/A</v>
      </c>
      <c r="F5991" s="7" t="e">
        <f>VLOOKUP(D5991,'MPG Master'!$C$3:$D$716,2,0)</f>
        <v>#N/A</v>
      </c>
      <c r="G5991" s="67" t="s">
        <v>379</v>
      </c>
      <c r="H5991" s="53" t="e">
        <f t="shared" si="215"/>
        <v>#N/A</v>
      </c>
      <c r="I5991" s="7" t="s">
        <v>4529</v>
      </c>
      <c r="J5991" s="7" t="s">
        <v>21022</v>
      </c>
      <c r="K5991" s="9">
        <v>35230</v>
      </c>
      <c r="L5991" s="7"/>
      <c r="M5991" s="7"/>
      <c r="N5991" s="7">
        <v>6351399651</v>
      </c>
      <c r="O5991" s="7"/>
      <c r="P5991" s="7"/>
      <c r="Q5991" s="7" t="s">
        <v>1701</v>
      </c>
      <c r="R5991" s="39" t="s">
        <v>4530</v>
      </c>
      <c r="S5991" s="7"/>
      <c r="T5991" s="7" t="s">
        <v>774</v>
      </c>
      <c r="U5991" s="7"/>
      <c r="V5991" s="7"/>
      <c r="W5991" s="7"/>
      <c r="X5991" s="7"/>
      <c r="Y5991" s="39"/>
      <c r="Z5991" s="7"/>
      <c r="AA5991" s="7"/>
      <c r="AB5991" s="24"/>
      <c r="AC5991" t="s">
        <v>26453</v>
      </c>
      <c r="AD5991" t="s">
        <v>23380</v>
      </c>
    </row>
    <row r="5992" spans="1:30" x14ac:dyDescent="0.25">
      <c r="A5992" t="str">
        <f t="shared" si="214"/>
        <v>12180043</v>
      </c>
      <c r="B5992" s="23" t="s">
        <v>58</v>
      </c>
      <c r="C5992" s="7" t="s">
        <v>1452</v>
      </c>
      <c r="D5992" s="66" t="s">
        <v>334</v>
      </c>
      <c r="E5992" s="53" t="e">
        <f>VLOOKUP(D5992,'MPG Master'!$C$3:$I$716,7,0)</f>
        <v>#N/A</v>
      </c>
      <c r="F5992" s="7" t="e">
        <f>VLOOKUP(D5992,'MPG Master'!$C$3:$D$716,2,0)</f>
        <v>#N/A</v>
      </c>
      <c r="G5992" s="67" t="s">
        <v>2262</v>
      </c>
      <c r="H5992" s="53" t="e">
        <f t="shared" si="215"/>
        <v>#N/A</v>
      </c>
      <c r="I5992" s="7" t="s">
        <v>4531</v>
      </c>
      <c r="J5992" s="7" t="s">
        <v>21023</v>
      </c>
      <c r="K5992" s="9">
        <v>29587</v>
      </c>
      <c r="L5992" s="7"/>
      <c r="M5992" s="7"/>
      <c r="N5992" s="7">
        <v>6206562979</v>
      </c>
      <c r="O5992" s="7"/>
      <c r="P5992" s="7"/>
      <c r="Q5992" s="7" t="s">
        <v>1716</v>
      </c>
      <c r="R5992" s="39" t="s">
        <v>4532</v>
      </c>
      <c r="S5992" s="7"/>
      <c r="T5992" s="7" t="s">
        <v>747</v>
      </c>
      <c r="U5992" s="7"/>
      <c r="V5992" s="7"/>
      <c r="W5992" s="7"/>
      <c r="X5992" s="7"/>
      <c r="Y5992" s="39"/>
      <c r="Z5992" s="7"/>
      <c r="AA5992" s="7"/>
      <c r="AB5992" s="24"/>
      <c r="AC5992" t="s">
        <v>26453</v>
      </c>
      <c r="AD5992" t="s">
        <v>23380</v>
      </c>
    </row>
    <row r="5993" spans="1:30" x14ac:dyDescent="0.25">
      <c r="A5993" t="str">
        <f t="shared" si="214"/>
        <v>12160025</v>
      </c>
      <c r="B5993" s="23" t="s">
        <v>58</v>
      </c>
      <c r="C5993" s="7" t="s">
        <v>1452</v>
      </c>
      <c r="D5993" s="66" t="s">
        <v>333</v>
      </c>
      <c r="E5993" s="53" t="e">
        <f>VLOOKUP(D5993,'MPG Master'!$C$3:$I$716,7,0)</f>
        <v>#N/A</v>
      </c>
      <c r="F5993" s="7" t="e">
        <f>VLOOKUP(D5993,'MPG Master'!$C$3:$D$716,2,0)</f>
        <v>#N/A</v>
      </c>
      <c r="G5993" s="67" t="s">
        <v>1833</v>
      </c>
      <c r="H5993" s="53" t="e">
        <f t="shared" si="215"/>
        <v>#N/A</v>
      </c>
      <c r="I5993" s="7" t="s">
        <v>2977</v>
      </c>
      <c r="J5993" s="7" t="s">
        <v>20142</v>
      </c>
      <c r="K5993" s="9">
        <v>19725</v>
      </c>
      <c r="L5993" s="7"/>
      <c r="M5993" s="7"/>
      <c r="N5993" s="7"/>
      <c r="O5993" s="7"/>
      <c r="P5993" s="7"/>
      <c r="Q5993" s="7" t="s">
        <v>95</v>
      </c>
      <c r="R5993" s="39" t="s">
        <v>4533</v>
      </c>
      <c r="S5993" s="7"/>
      <c r="T5993" s="7" t="s">
        <v>774</v>
      </c>
      <c r="U5993" s="7"/>
      <c r="V5993" s="7"/>
      <c r="W5993" s="7"/>
      <c r="X5993" s="7"/>
      <c r="Y5993" s="39"/>
      <c r="Z5993" s="7"/>
      <c r="AA5993" s="7"/>
      <c r="AB5993" s="24"/>
      <c r="AC5993" t="s">
        <v>26453</v>
      </c>
      <c r="AD5993" t="s">
        <v>23380</v>
      </c>
    </row>
    <row r="5994" spans="1:30" x14ac:dyDescent="0.25">
      <c r="A5994" t="str">
        <f t="shared" si="214"/>
        <v>12180045</v>
      </c>
      <c r="B5994" s="23" t="s">
        <v>58</v>
      </c>
      <c r="C5994" s="7" t="s">
        <v>1452</v>
      </c>
      <c r="D5994" s="66" t="s">
        <v>334</v>
      </c>
      <c r="E5994" s="53" t="e">
        <f>VLOOKUP(D5994,'MPG Master'!$C$3:$I$716,7,0)</f>
        <v>#N/A</v>
      </c>
      <c r="F5994" s="7" t="e">
        <f>VLOOKUP(D5994,'MPG Master'!$C$3:$D$716,2,0)</f>
        <v>#N/A</v>
      </c>
      <c r="G5994" s="67" t="s">
        <v>2394</v>
      </c>
      <c r="H5994" s="53" t="e">
        <f t="shared" si="215"/>
        <v>#N/A</v>
      </c>
      <c r="I5994" s="7" t="s">
        <v>4534</v>
      </c>
      <c r="J5994" s="7" t="s">
        <v>4535</v>
      </c>
      <c r="K5994" s="9">
        <v>27395</v>
      </c>
      <c r="L5994" s="7"/>
      <c r="M5994" s="7"/>
      <c r="N5994" s="7">
        <v>9572913453</v>
      </c>
      <c r="O5994" s="7"/>
      <c r="P5994" s="7"/>
      <c r="Q5994" s="7" t="s">
        <v>1701</v>
      </c>
      <c r="R5994" s="39" t="s">
        <v>4536</v>
      </c>
      <c r="S5994" s="7"/>
      <c r="T5994" s="7" t="s">
        <v>774</v>
      </c>
      <c r="U5994" s="7"/>
      <c r="V5994" s="7"/>
      <c r="W5994" s="7"/>
      <c r="X5994" s="7"/>
      <c r="Y5994" s="39"/>
      <c r="Z5994" s="7"/>
      <c r="AA5994" s="7"/>
      <c r="AB5994" s="24"/>
      <c r="AC5994" t="s">
        <v>26453</v>
      </c>
      <c r="AD5994" t="s">
        <v>23380</v>
      </c>
    </row>
    <row r="5995" spans="1:30" x14ac:dyDescent="0.25">
      <c r="A5995" t="str">
        <f t="shared" si="214"/>
        <v>12110016</v>
      </c>
      <c r="B5995" s="23" t="s">
        <v>58</v>
      </c>
      <c r="C5995" s="7" t="s">
        <v>1452</v>
      </c>
      <c r="D5995" s="66" t="s">
        <v>329</v>
      </c>
      <c r="E5995" s="53" t="e">
        <f>VLOOKUP(D5995,'MPG Master'!$C$3:$I$716,7,0)</f>
        <v>#N/A</v>
      </c>
      <c r="F5995" s="7" t="e">
        <f>VLOOKUP(D5995,'MPG Master'!$C$3:$D$716,2,0)</f>
        <v>#N/A</v>
      </c>
      <c r="G5995" s="67" t="s">
        <v>1772</v>
      </c>
      <c r="H5995" s="53" t="e">
        <f t="shared" si="215"/>
        <v>#N/A</v>
      </c>
      <c r="I5995" s="7" t="s">
        <v>1399</v>
      </c>
      <c r="J5995" s="7" t="s">
        <v>21024</v>
      </c>
      <c r="K5995" s="9">
        <v>18994</v>
      </c>
      <c r="L5995" s="7"/>
      <c r="M5995" s="7"/>
      <c r="N5995" s="7">
        <v>8084653295</v>
      </c>
      <c r="O5995" s="7"/>
      <c r="P5995" s="7"/>
      <c r="Q5995" s="7" t="s">
        <v>1701</v>
      </c>
      <c r="R5995" s="39" t="s">
        <v>4537</v>
      </c>
      <c r="S5995" s="7"/>
      <c r="T5995" s="7" t="s">
        <v>774</v>
      </c>
      <c r="U5995" s="7"/>
      <c r="V5995" s="7"/>
      <c r="W5995" s="7"/>
      <c r="X5995" s="7"/>
      <c r="Y5995" s="39"/>
      <c r="Z5995" s="7"/>
      <c r="AA5995" s="7"/>
      <c r="AB5995" s="24"/>
      <c r="AC5995" t="s">
        <v>26453</v>
      </c>
      <c r="AD5995" t="s">
        <v>23380</v>
      </c>
    </row>
    <row r="5996" spans="1:30" x14ac:dyDescent="0.25">
      <c r="A5996" t="str">
        <f t="shared" si="214"/>
        <v>12250023</v>
      </c>
      <c r="B5996" s="23" t="s">
        <v>58</v>
      </c>
      <c r="C5996" s="7" t="s">
        <v>1452</v>
      </c>
      <c r="D5996" s="66" t="s">
        <v>336</v>
      </c>
      <c r="E5996" s="53" t="e">
        <f>VLOOKUP(D5996,'MPG Master'!$C$3:$I$716,7,0)</f>
        <v>#N/A</v>
      </c>
      <c r="F5996" s="7" t="e">
        <f>VLOOKUP(D5996,'MPG Master'!$C$3:$D$716,2,0)</f>
        <v>#N/A</v>
      </c>
      <c r="G5996" s="67" t="s">
        <v>379</v>
      </c>
      <c r="H5996" s="53" t="e">
        <f t="shared" si="215"/>
        <v>#N/A</v>
      </c>
      <c r="I5996" s="7" t="s">
        <v>4509</v>
      </c>
      <c r="J5996" s="7" t="s">
        <v>21025</v>
      </c>
      <c r="K5996" s="9">
        <v>27395</v>
      </c>
      <c r="L5996" s="7"/>
      <c r="M5996" s="7"/>
      <c r="N5996" s="7">
        <v>7667692778</v>
      </c>
      <c r="O5996" s="7"/>
      <c r="P5996" s="7"/>
      <c r="Q5996" s="7" t="s">
        <v>99</v>
      </c>
      <c r="R5996" s="39" t="s">
        <v>4538</v>
      </c>
      <c r="S5996" s="7"/>
      <c r="T5996" s="7" t="s">
        <v>751</v>
      </c>
      <c r="U5996" s="7"/>
      <c r="V5996" s="7"/>
      <c r="W5996" s="7"/>
      <c r="X5996" s="7"/>
      <c r="Y5996" s="39"/>
      <c r="Z5996" s="7"/>
      <c r="AA5996" s="7"/>
      <c r="AB5996" s="24"/>
      <c r="AC5996" t="s">
        <v>26453</v>
      </c>
      <c r="AD5996" t="s">
        <v>23380</v>
      </c>
    </row>
    <row r="5997" spans="1:30" x14ac:dyDescent="0.25">
      <c r="A5997" t="str">
        <f t="shared" si="214"/>
        <v>12180046</v>
      </c>
      <c r="B5997" s="23" t="s">
        <v>58</v>
      </c>
      <c r="C5997" s="7" t="s">
        <v>1452</v>
      </c>
      <c r="D5997" s="66" t="s">
        <v>334</v>
      </c>
      <c r="E5997" s="53" t="e">
        <f>VLOOKUP(D5997,'MPG Master'!$C$3:$I$716,7,0)</f>
        <v>#N/A</v>
      </c>
      <c r="F5997" s="7" t="e">
        <f>VLOOKUP(D5997,'MPG Master'!$C$3:$D$716,2,0)</f>
        <v>#N/A</v>
      </c>
      <c r="G5997" s="67" t="s">
        <v>1881</v>
      </c>
      <c r="H5997" s="53" t="e">
        <f t="shared" si="215"/>
        <v>#N/A</v>
      </c>
      <c r="I5997" s="7" t="s">
        <v>892</v>
      </c>
      <c r="J5997" s="7" t="s">
        <v>21026</v>
      </c>
      <c r="K5997" s="9">
        <v>18629</v>
      </c>
      <c r="L5997" s="7"/>
      <c r="M5997" s="7"/>
      <c r="N5997" s="7">
        <v>8210674500</v>
      </c>
      <c r="O5997" s="7"/>
      <c r="P5997" s="7"/>
      <c r="Q5997" s="7" t="s">
        <v>2972</v>
      </c>
      <c r="R5997" s="39" t="s">
        <v>4539</v>
      </c>
      <c r="S5997" s="7"/>
      <c r="T5997" s="7" t="s">
        <v>800</v>
      </c>
      <c r="U5997" s="7"/>
      <c r="V5997" s="7"/>
      <c r="W5997" s="7"/>
      <c r="X5997" s="7"/>
      <c r="Y5997" s="39"/>
      <c r="Z5997" s="7"/>
      <c r="AA5997" s="7"/>
      <c r="AB5997" s="24"/>
      <c r="AC5997" t="s">
        <v>26453</v>
      </c>
      <c r="AD5997" t="s">
        <v>23380</v>
      </c>
    </row>
    <row r="5998" spans="1:30" x14ac:dyDescent="0.25">
      <c r="A5998" t="str">
        <f t="shared" si="214"/>
        <v>12270027</v>
      </c>
      <c r="B5998" s="23" t="s">
        <v>58</v>
      </c>
      <c r="C5998" s="7" t="s">
        <v>1452</v>
      </c>
      <c r="D5998" s="66" t="s">
        <v>338</v>
      </c>
      <c r="E5998" s="53" t="e">
        <f>VLOOKUP(D5998,'MPG Master'!$C$3:$I$716,7,0)</f>
        <v>#N/A</v>
      </c>
      <c r="F5998" s="7" t="e">
        <f>VLOOKUP(D5998,'MPG Master'!$C$3:$D$716,2,0)</f>
        <v>#N/A</v>
      </c>
      <c r="G5998" s="67" t="s">
        <v>1840</v>
      </c>
      <c r="H5998" s="53" t="e">
        <f t="shared" si="215"/>
        <v>#N/A</v>
      </c>
      <c r="I5998" s="7" t="s">
        <v>1155</v>
      </c>
      <c r="J5998" s="7" t="s">
        <v>21027</v>
      </c>
      <c r="K5998" s="9">
        <v>31048</v>
      </c>
      <c r="L5998" s="7"/>
      <c r="M5998" s="7"/>
      <c r="N5998" s="7">
        <v>7856917978</v>
      </c>
      <c r="O5998" s="7"/>
      <c r="P5998" s="7"/>
      <c r="Q5998" s="7" t="s">
        <v>95</v>
      </c>
      <c r="R5998" s="39" t="s">
        <v>4540</v>
      </c>
      <c r="S5998" s="7"/>
      <c r="T5998" s="7" t="s">
        <v>767</v>
      </c>
      <c r="U5998" s="7"/>
      <c r="V5998" s="7"/>
      <c r="W5998" s="7"/>
      <c r="X5998" s="7"/>
      <c r="Y5998" s="39"/>
      <c r="Z5998" s="7"/>
      <c r="AA5998" s="7"/>
      <c r="AB5998" s="24"/>
      <c r="AC5998" t="s">
        <v>26453</v>
      </c>
      <c r="AD5998" t="s">
        <v>23380</v>
      </c>
    </row>
    <row r="5999" spans="1:30" x14ac:dyDescent="0.25">
      <c r="A5999" t="str">
        <f t="shared" si="214"/>
        <v>12220008</v>
      </c>
      <c r="B5999" s="23" t="s">
        <v>58</v>
      </c>
      <c r="C5999" s="7" t="s">
        <v>1668</v>
      </c>
      <c r="D5999" s="66" t="s">
        <v>454</v>
      </c>
      <c r="E5999" s="53" t="e">
        <f>VLOOKUP(D5999,'MPG Master'!$C$3:$I$716,7,0)</f>
        <v>#N/A</v>
      </c>
      <c r="F5999" s="7" t="e">
        <f>VLOOKUP(D5999,'MPG Master'!$C$3:$D$716,2,0)</f>
        <v>#N/A</v>
      </c>
      <c r="G5999" s="67" t="s">
        <v>1687</v>
      </c>
      <c r="H5999" s="53" t="e">
        <f t="shared" si="215"/>
        <v>#N/A</v>
      </c>
      <c r="I5999" s="7" t="s">
        <v>4541</v>
      </c>
      <c r="J5999" s="7" t="s">
        <v>21028</v>
      </c>
      <c r="K5999" s="9">
        <v>24108</v>
      </c>
      <c r="L5999" s="7"/>
      <c r="M5999" s="7"/>
      <c r="N5999" s="7">
        <v>9534561424</v>
      </c>
      <c r="O5999" s="7"/>
      <c r="P5999" s="7"/>
      <c r="Q5999" s="7" t="s">
        <v>2439</v>
      </c>
      <c r="R5999" s="39" t="s">
        <v>4542</v>
      </c>
      <c r="S5999" s="7"/>
      <c r="T5999" s="7" t="s">
        <v>1058</v>
      </c>
      <c r="U5999" s="7"/>
      <c r="V5999" s="7"/>
      <c r="W5999" s="7"/>
      <c r="X5999" s="7"/>
      <c r="Y5999" s="39"/>
      <c r="Z5999" s="7"/>
      <c r="AA5999" s="7"/>
      <c r="AB5999" s="24"/>
      <c r="AC5999" t="s">
        <v>26453</v>
      </c>
      <c r="AD5999" t="s">
        <v>23380</v>
      </c>
    </row>
    <row r="6000" spans="1:30" x14ac:dyDescent="0.25">
      <c r="A6000" t="str">
        <f t="shared" si="214"/>
        <v>12220006</v>
      </c>
      <c r="B6000" s="23" t="s">
        <v>58</v>
      </c>
      <c r="C6000" s="7" t="s">
        <v>1668</v>
      </c>
      <c r="D6000" s="66" t="s">
        <v>454</v>
      </c>
      <c r="E6000" s="53" t="e">
        <f>VLOOKUP(D6000,'MPG Master'!$C$3:$I$716,7,0)</f>
        <v>#N/A</v>
      </c>
      <c r="F6000" s="7" t="e">
        <f>VLOOKUP(D6000,'MPG Master'!$C$3:$D$716,2,0)</f>
        <v>#N/A</v>
      </c>
      <c r="G6000" s="67" t="s">
        <v>378</v>
      </c>
      <c r="H6000" s="53" t="e">
        <f t="shared" si="215"/>
        <v>#N/A</v>
      </c>
      <c r="I6000" s="7" t="s">
        <v>4543</v>
      </c>
      <c r="J6000" s="7" t="s">
        <v>21029</v>
      </c>
      <c r="K6000" s="9">
        <v>22282</v>
      </c>
      <c r="L6000" s="7"/>
      <c r="M6000" s="7"/>
      <c r="N6000" s="7">
        <v>9801406932</v>
      </c>
      <c r="O6000" s="7"/>
      <c r="P6000" s="7"/>
      <c r="Q6000" s="7" t="s">
        <v>1724</v>
      </c>
      <c r="R6000" s="39" t="s">
        <v>4544</v>
      </c>
      <c r="S6000" s="7"/>
      <c r="T6000" s="7" t="s">
        <v>1078</v>
      </c>
      <c r="U6000" s="7"/>
      <c r="V6000" s="7"/>
      <c r="W6000" s="7"/>
      <c r="X6000" s="7"/>
      <c r="Y6000" s="39"/>
      <c r="Z6000" s="7"/>
      <c r="AA6000" s="7"/>
      <c r="AB6000" s="24"/>
      <c r="AC6000" t="s">
        <v>26453</v>
      </c>
      <c r="AD6000" t="s">
        <v>23380</v>
      </c>
    </row>
    <row r="6001" spans="1:30" x14ac:dyDescent="0.25">
      <c r="A6001" t="str">
        <f t="shared" si="214"/>
        <v>12220007</v>
      </c>
      <c r="B6001" s="23" t="s">
        <v>58</v>
      </c>
      <c r="C6001" s="7" t="s">
        <v>1668</v>
      </c>
      <c r="D6001" s="66" t="s">
        <v>454</v>
      </c>
      <c r="E6001" s="53" t="e">
        <f>VLOOKUP(D6001,'MPG Master'!$C$3:$I$716,7,0)</f>
        <v>#N/A</v>
      </c>
      <c r="F6001" s="7" t="e">
        <f>VLOOKUP(D6001,'MPG Master'!$C$3:$D$716,2,0)</f>
        <v>#N/A</v>
      </c>
      <c r="G6001" s="67" t="s">
        <v>1720</v>
      </c>
      <c r="H6001" s="53" t="e">
        <f t="shared" si="215"/>
        <v>#N/A</v>
      </c>
      <c r="I6001" s="7" t="s">
        <v>4545</v>
      </c>
      <c r="J6001" s="7" t="s">
        <v>781</v>
      </c>
      <c r="K6001" s="9">
        <v>24838</v>
      </c>
      <c r="L6001" s="7"/>
      <c r="M6001" s="7"/>
      <c r="N6001" s="7">
        <v>9931672185</v>
      </c>
      <c r="O6001" s="7"/>
      <c r="P6001" s="7"/>
      <c r="Q6001" s="7" t="s">
        <v>2439</v>
      </c>
      <c r="R6001" s="39" t="s">
        <v>4546</v>
      </c>
      <c r="S6001" s="7"/>
      <c r="T6001" s="7" t="s">
        <v>1058</v>
      </c>
      <c r="U6001" s="7"/>
      <c r="V6001" s="7"/>
      <c r="W6001" s="7"/>
      <c r="X6001" s="7"/>
      <c r="Y6001" s="39"/>
      <c r="Z6001" s="7"/>
      <c r="AA6001" s="7"/>
      <c r="AB6001" s="24"/>
      <c r="AC6001" t="s">
        <v>26453</v>
      </c>
      <c r="AD6001" t="s">
        <v>23380</v>
      </c>
    </row>
    <row r="6002" spans="1:30" x14ac:dyDescent="0.25">
      <c r="A6002" t="str">
        <f t="shared" si="214"/>
        <v>12120041</v>
      </c>
      <c r="B6002" s="23" t="s">
        <v>58</v>
      </c>
      <c r="C6002" s="7" t="s">
        <v>1452</v>
      </c>
      <c r="D6002" s="66" t="s">
        <v>330</v>
      </c>
      <c r="E6002" s="53" t="e">
        <f>VLOOKUP(D6002,'MPG Master'!$C$3:$I$716,7,0)</f>
        <v>#N/A</v>
      </c>
      <c r="F6002" s="7" t="e">
        <f>VLOOKUP(D6002,'MPG Master'!$C$3:$D$716,2,0)</f>
        <v>#N/A</v>
      </c>
      <c r="G6002" s="67" t="s">
        <v>2314</v>
      </c>
      <c r="H6002" s="53" t="e">
        <f t="shared" si="215"/>
        <v>#N/A</v>
      </c>
      <c r="I6002" s="7" t="s">
        <v>4547</v>
      </c>
      <c r="J6002" s="7" t="s">
        <v>21030</v>
      </c>
      <c r="K6002" s="9">
        <v>20090</v>
      </c>
      <c r="L6002" s="7"/>
      <c r="M6002" s="7"/>
      <c r="N6002" s="7">
        <v>6204268393</v>
      </c>
      <c r="O6002" s="7"/>
      <c r="P6002" s="7"/>
      <c r="Q6002" s="7" t="s">
        <v>1701</v>
      </c>
      <c r="R6002" s="39" t="s">
        <v>4548</v>
      </c>
      <c r="S6002" s="7"/>
      <c r="T6002" s="7" t="s">
        <v>1999</v>
      </c>
      <c r="U6002" s="7"/>
      <c r="V6002" s="7"/>
      <c r="W6002" s="7"/>
      <c r="X6002" s="7"/>
      <c r="Y6002" s="39"/>
      <c r="Z6002" s="7"/>
      <c r="AA6002" s="7"/>
      <c r="AB6002" s="24"/>
      <c r="AC6002" t="s">
        <v>26453</v>
      </c>
      <c r="AD6002" t="s">
        <v>23380</v>
      </c>
    </row>
    <row r="6003" spans="1:30" x14ac:dyDescent="0.25">
      <c r="A6003" t="str">
        <f t="shared" si="214"/>
        <v>12120039</v>
      </c>
      <c r="B6003" s="23" t="s">
        <v>58</v>
      </c>
      <c r="C6003" s="7" t="s">
        <v>1452</v>
      </c>
      <c r="D6003" s="66" t="s">
        <v>330</v>
      </c>
      <c r="E6003" s="53" t="e">
        <f>VLOOKUP(D6003,'MPG Master'!$C$3:$I$716,7,0)</f>
        <v>#N/A</v>
      </c>
      <c r="F6003" s="7" t="e">
        <f>VLOOKUP(D6003,'MPG Master'!$C$3:$D$716,2,0)</f>
        <v>#N/A</v>
      </c>
      <c r="G6003" s="67" t="s">
        <v>2665</v>
      </c>
      <c r="H6003" s="53" t="e">
        <f t="shared" si="215"/>
        <v>#N/A</v>
      </c>
      <c r="I6003" s="7" t="s">
        <v>4549</v>
      </c>
      <c r="J6003" s="7" t="s">
        <v>21031</v>
      </c>
      <c r="K6003" s="9">
        <v>32874</v>
      </c>
      <c r="L6003" s="7"/>
      <c r="M6003" s="7"/>
      <c r="N6003" s="7">
        <v>9060808278</v>
      </c>
      <c r="O6003" s="7"/>
      <c r="P6003" s="7"/>
      <c r="Q6003" s="7" t="s">
        <v>1424</v>
      </c>
      <c r="R6003" s="39" t="s">
        <v>4550</v>
      </c>
      <c r="S6003" s="7"/>
      <c r="T6003" s="7" t="s">
        <v>735</v>
      </c>
      <c r="U6003" s="7"/>
      <c r="V6003" s="7"/>
      <c r="W6003" s="7"/>
      <c r="X6003" s="7"/>
      <c r="Y6003" s="39"/>
      <c r="Z6003" s="7"/>
      <c r="AA6003" s="7"/>
      <c r="AB6003" s="24"/>
      <c r="AC6003" t="s">
        <v>26453</v>
      </c>
      <c r="AD6003" t="s">
        <v>23380</v>
      </c>
    </row>
    <row r="6004" spans="1:30" x14ac:dyDescent="0.25">
      <c r="A6004" t="str">
        <f t="shared" si="214"/>
        <v>12120040</v>
      </c>
      <c r="B6004" s="23" t="s">
        <v>58</v>
      </c>
      <c r="C6004" s="7" t="s">
        <v>1452</v>
      </c>
      <c r="D6004" s="66" t="s">
        <v>330</v>
      </c>
      <c r="E6004" s="53" t="e">
        <f>VLOOKUP(D6004,'MPG Master'!$C$3:$I$716,7,0)</f>
        <v>#N/A</v>
      </c>
      <c r="F6004" s="7" t="e">
        <f>VLOOKUP(D6004,'MPG Master'!$C$3:$D$716,2,0)</f>
        <v>#N/A</v>
      </c>
      <c r="G6004" s="67" t="s">
        <v>2113</v>
      </c>
      <c r="H6004" s="53" t="e">
        <f t="shared" si="215"/>
        <v>#N/A</v>
      </c>
      <c r="I6004" s="7" t="s">
        <v>4551</v>
      </c>
      <c r="J6004" s="7" t="s">
        <v>21032</v>
      </c>
      <c r="K6004" s="9">
        <v>29221</v>
      </c>
      <c r="L6004" s="7"/>
      <c r="M6004" s="7"/>
      <c r="N6004" s="7">
        <v>9973408919</v>
      </c>
      <c r="O6004" s="7"/>
      <c r="P6004" s="7"/>
      <c r="Q6004" s="7" t="s">
        <v>95</v>
      </c>
      <c r="R6004" s="39" t="s">
        <v>4552</v>
      </c>
      <c r="S6004" s="7"/>
      <c r="T6004" s="7" t="s">
        <v>1999</v>
      </c>
      <c r="U6004" s="7"/>
      <c r="V6004" s="7"/>
      <c r="W6004" s="7"/>
      <c r="X6004" s="7"/>
      <c r="Y6004" s="39"/>
      <c r="Z6004" s="7"/>
      <c r="AA6004" s="7"/>
      <c r="AB6004" s="24"/>
      <c r="AC6004" t="s">
        <v>26453</v>
      </c>
      <c r="AD6004" t="s">
        <v>23380</v>
      </c>
    </row>
    <row r="6005" spans="1:30" x14ac:dyDescent="0.25">
      <c r="A6005" t="str">
        <f t="shared" si="214"/>
        <v>12020057</v>
      </c>
      <c r="B6005" s="23" t="s">
        <v>58</v>
      </c>
      <c r="C6005" s="7" t="s">
        <v>1452</v>
      </c>
      <c r="D6005" s="66" t="s">
        <v>324</v>
      </c>
      <c r="E6005" s="53" t="e">
        <f>VLOOKUP(D6005,'MPG Master'!$C$3:$I$716,7,0)</f>
        <v>#N/A</v>
      </c>
      <c r="F6005" s="7" t="e">
        <f>VLOOKUP(D6005,'MPG Master'!$C$3:$D$716,2,0)</f>
        <v>#N/A</v>
      </c>
      <c r="G6005" s="67" t="s">
        <v>2495</v>
      </c>
      <c r="H6005" s="53" t="e">
        <f t="shared" si="215"/>
        <v>#N/A</v>
      </c>
      <c r="I6005" s="7" t="s">
        <v>4553</v>
      </c>
      <c r="J6005" s="7" t="s">
        <v>21033</v>
      </c>
      <c r="K6005" s="9">
        <v>20090</v>
      </c>
      <c r="L6005" s="7"/>
      <c r="M6005" s="7"/>
      <c r="N6005" s="7">
        <v>8340683939</v>
      </c>
      <c r="O6005" s="7"/>
      <c r="P6005" s="7"/>
      <c r="Q6005" s="7" t="s">
        <v>1701</v>
      </c>
      <c r="R6005" s="39" t="s">
        <v>4554</v>
      </c>
      <c r="S6005" s="7"/>
      <c r="T6005" s="7" t="s">
        <v>767</v>
      </c>
      <c r="U6005" s="7"/>
      <c r="V6005" s="7"/>
      <c r="W6005" s="7"/>
      <c r="X6005" s="7"/>
      <c r="Y6005" s="39"/>
      <c r="Z6005" s="7"/>
      <c r="AA6005" s="7"/>
      <c r="AB6005" s="24"/>
      <c r="AC6005" t="s">
        <v>26453</v>
      </c>
      <c r="AD6005" t="s">
        <v>23380</v>
      </c>
    </row>
    <row r="6006" spans="1:30" x14ac:dyDescent="0.25">
      <c r="A6006" t="str">
        <f t="shared" ref="A6006:A6068" si="216">CONCATENATE(D6006,G6006)</f>
        <v>12020056</v>
      </c>
      <c r="B6006" s="23" t="s">
        <v>58</v>
      </c>
      <c r="C6006" s="7" t="s">
        <v>1452</v>
      </c>
      <c r="D6006" s="66" t="s">
        <v>324</v>
      </c>
      <c r="E6006" s="53" t="e">
        <f>VLOOKUP(D6006,'MPG Master'!$C$3:$I$716,7,0)</f>
        <v>#N/A</v>
      </c>
      <c r="F6006" s="7" t="e">
        <f>VLOOKUP(D6006,'MPG Master'!$C$3:$D$716,2,0)</f>
        <v>#N/A</v>
      </c>
      <c r="G6006" s="67" t="s">
        <v>385</v>
      </c>
      <c r="H6006" s="53" t="e">
        <f t="shared" si="215"/>
        <v>#N/A</v>
      </c>
      <c r="I6006" s="7" t="s">
        <v>4555</v>
      </c>
      <c r="J6006" s="7" t="s">
        <v>21034</v>
      </c>
      <c r="K6006" s="9">
        <v>16469</v>
      </c>
      <c r="L6006" s="7"/>
      <c r="M6006" s="7"/>
      <c r="N6006" s="7">
        <v>7632964866</v>
      </c>
      <c r="O6006" s="7"/>
      <c r="P6006" s="7"/>
      <c r="Q6006" s="7" t="s">
        <v>95</v>
      </c>
      <c r="R6006" s="39" t="s">
        <v>4556</v>
      </c>
      <c r="S6006" s="7"/>
      <c r="T6006" s="7" t="s">
        <v>767</v>
      </c>
      <c r="U6006" s="7"/>
      <c r="V6006" s="7"/>
      <c r="W6006" s="7"/>
      <c r="X6006" s="7"/>
      <c r="Y6006" s="39"/>
      <c r="Z6006" s="7"/>
      <c r="AA6006" s="7"/>
      <c r="AB6006" s="24"/>
      <c r="AC6006" t="s">
        <v>26453</v>
      </c>
      <c r="AD6006" t="s">
        <v>23380</v>
      </c>
    </row>
    <row r="6007" spans="1:30" x14ac:dyDescent="0.25">
      <c r="A6007" t="str">
        <f t="shared" si="216"/>
        <v>12060048</v>
      </c>
      <c r="B6007" s="23" t="s">
        <v>58</v>
      </c>
      <c r="C6007" s="7" t="s">
        <v>1663</v>
      </c>
      <c r="D6007" s="66" t="s">
        <v>401</v>
      </c>
      <c r="E6007" s="53" t="e">
        <f>VLOOKUP(D6007,'MPG Master'!$C$3:$I$716,7,0)</f>
        <v>#N/A</v>
      </c>
      <c r="F6007" s="7" t="e">
        <f>VLOOKUP(D6007,'MPG Master'!$C$3:$D$716,2,0)</f>
        <v>#N/A</v>
      </c>
      <c r="G6007" s="67" t="s">
        <v>2398</v>
      </c>
      <c r="H6007" s="53" t="e">
        <f t="shared" si="215"/>
        <v>#N/A</v>
      </c>
      <c r="I6007" s="7" t="s">
        <v>4557</v>
      </c>
      <c r="J6007" s="7" t="s">
        <v>20051</v>
      </c>
      <c r="K6007" s="9">
        <v>21916</v>
      </c>
      <c r="L6007" s="7"/>
      <c r="M6007" s="7"/>
      <c r="N6007" s="7">
        <v>7557745729</v>
      </c>
      <c r="O6007" s="7"/>
      <c r="P6007" s="7"/>
      <c r="Q6007" s="7" t="s">
        <v>1424</v>
      </c>
      <c r="R6007" s="39" t="s">
        <v>4558</v>
      </c>
      <c r="S6007" s="7"/>
      <c r="T6007" s="7" t="s">
        <v>935</v>
      </c>
      <c r="U6007" s="7"/>
      <c r="V6007" s="7"/>
      <c r="W6007" s="7"/>
      <c r="X6007" s="7"/>
      <c r="Y6007" s="39"/>
      <c r="Z6007" s="7"/>
      <c r="AA6007" s="7"/>
      <c r="AB6007" s="24"/>
      <c r="AC6007" t="s">
        <v>26453</v>
      </c>
      <c r="AD6007" t="s">
        <v>23380</v>
      </c>
    </row>
    <row r="6008" spans="1:30" x14ac:dyDescent="0.25">
      <c r="A6008" t="str">
        <f t="shared" si="216"/>
        <v>12180044</v>
      </c>
      <c r="B6008" s="23" t="s">
        <v>58</v>
      </c>
      <c r="C6008" s="7" t="s">
        <v>1452</v>
      </c>
      <c r="D6008" s="66" t="s">
        <v>334</v>
      </c>
      <c r="E6008" s="53" t="e">
        <f>VLOOKUP(D6008,'MPG Master'!$C$3:$I$716,7,0)</f>
        <v>#N/A</v>
      </c>
      <c r="F6008" s="7" t="e">
        <f>VLOOKUP(D6008,'MPG Master'!$C$3:$D$716,2,0)</f>
        <v>#N/A</v>
      </c>
      <c r="G6008" s="67" t="s">
        <v>2143</v>
      </c>
      <c r="H6008" s="53" t="e">
        <f t="shared" si="215"/>
        <v>#N/A</v>
      </c>
      <c r="I6008" s="7" t="s">
        <v>4559</v>
      </c>
      <c r="J6008" s="7" t="s">
        <v>2687</v>
      </c>
      <c r="K6008" s="9">
        <v>28126</v>
      </c>
      <c r="L6008" s="7"/>
      <c r="M6008" s="7"/>
      <c r="N6008" s="7">
        <v>8797310674</v>
      </c>
      <c r="O6008" s="7"/>
      <c r="P6008" s="7"/>
      <c r="Q6008" s="7" t="s">
        <v>1701</v>
      </c>
      <c r="R6008" s="39" t="s">
        <v>4560</v>
      </c>
      <c r="S6008" s="7"/>
      <c r="T6008" s="7" t="s">
        <v>774</v>
      </c>
      <c r="U6008" s="7"/>
      <c r="V6008" s="7"/>
      <c r="W6008" s="7"/>
      <c r="X6008" s="7"/>
      <c r="Y6008" s="39"/>
      <c r="Z6008" s="7"/>
      <c r="AA6008" s="7"/>
      <c r="AB6008" s="24"/>
      <c r="AC6008" t="s">
        <v>26453</v>
      </c>
      <c r="AD6008" t="s">
        <v>23380</v>
      </c>
    </row>
    <row r="6009" spans="1:30" x14ac:dyDescent="0.25">
      <c r="A6009" t="str">
        <f t="shared" si="216"/>
        <v>95020061</v>
      </c>
      <c r="B6009" s="23" t="s">
        <v>58</v>
      </c>
      <c r="C6009" s="7" t="s">
        <v>1670</v>
      </c>
      <c r="D6009" s="66" t="s">
        <v>466</v>
      </c>
      <c r="E6009" s="53" t="e">
        <f>VLOOKUP(D6009,'MPG Master'!$C$3:$I$716,7,0)</f>
        <v>#N/A</v>
      </c>
      <c r="F6009" s="7" t="e">
        <f>VLOOKUP(D6009,'MPG Master'!$C$3:$D$716,2,0)</f>
        <v>#N/A</v>
      </c>
      <c r="G6009" s="67" t="s">
        <v>2390</v>
      </c>
      <c r="H6009" s="53" t="e">
        <f t="shared" si="215"/>
        <v>#N/A</v>
      </c>
      <c r="I6009" s="7" t="s">
        <v>1945</v>
      </c>
      <c r="J6009" s="7" t="s">
        <v>21035</v>
      </c>
      <c r="K6009" s="9">
        <v>30806</v>
      </c>
      <c r="L6009" s="7"/>
      <c r="M6009" s="7"/>
      <c r="N6009" s="7">
        <v>8292448684</v>
      </c>
      <c r="O6009" s="7"/>
      <c r="P6009" s="7"/>
      <c r="Q6009" s="7" t="s">
        <v>1424</v>
      </c>
      <c r="R6009" s="39" t="s">
        <v>4561</v>
      </c>
      <c r="S6009" s="7"/>
      <c r="T6009" s="7" t="s">
        <v>2876</v>
      </c>
      <c r="U6009" s="7"/>
      <c r="V6009" s="7"/>
      <c r="W6009" s="7"/>
      <c r="X6009" s="7"/>
      <c r="Y6009" s="39"/>
      <c r="Z6009" s="7"/>
      <c r="AA6009" s="7"/>
      <c r="AB6009" s="24"/>
      <c r="AC6009" t="s">
        <v>26453</v>
      </c>
      <c r="AD6009" t="s">
        <v>23380</v>
      </c>
    </row>
    <row r="6010" spans="1:30" x14ac:dyDescent="0.25">
      <c r="A6010" t="str">
        <f t="shared" si="216"/>
        <v>71100007</v>
      </c>
      <c r="B6010" s="23" t="s">
        <v>58</v>
      </c>
      <c r="C6010" s="7" t="s">
        <v>59</v>
      </c>
      <c r="D6010" s="66" t="s">
        <v>92</v>
      </c>
      <c r="E6010" s="53" t="e">
        <f>VLOOKUP(D6010,'MPG Master'!$C$3:$I$716,7,0)</f>
        <v>#N/A</v>
      </c>
      <c r="F6010" s="7" t="e">
        <f>VLOOKUP(D6010,'MPG Master'!$C$3:$D$716,2,0)</f>
        <v>#N/A</v>
      </c>
      <c r="G6010" s="67" t="s">
        <v>1720</v>
      </c>
      <c r="H6010" s="53" t="e">
        <f t="shared" si="215"/>
        <v>#N/A</v>
      </c>
      <c r="I6010" s="7" t="s">
        <v>4562</v>
      </c>
      <c r="J6010" s="7" t="s">
        <v>21036</v>
      </c>
      <c r="K6010" s="9">
        <v>22680</v>
      </c>
      <c r="L6010" s="7"/>
      <c r="M6010" s="7"/>
      <c r="N6010" s="7">
        <v>9931430905</v>
      </c>
      <c r="O6010" s="7"/>
      <c r="P6010" s="7"/>
      <c r="Q6010" s="7" t="s">
        <v>95</v>
      </c>
      <c r="R6010" s="39" t="s">
        <v>4563</v>
      </c>
      <c r="S6010" s="7"/>
      <c r="T6010" s="7" t="s">
        <v>97</v>
      </c>
      <c r="U6010" s="7"/>
      <c r="V6010" s="7"/>
      <c r="W6010" s="7"/>
      <c r="X6010" s="7"/>
      <c r="Y6010" s="39"/>
      <c r="Z6010" s="7"/>
      <c r="AA6010" s="7"/>
      <c r="AB6010" s="24"/>
      <c r="AC6010" t="s">
        <v>26453</v>
      </c>
      <c r="AD6010" t="s">
        <v>23380</v>
      </c>
    </row>
    <row r="6011" spans="1:30" x14ac:dyDescent="0.25">
      <c r="A6011" t="str">
        <f t="shared" si="216"/>
        <v>24110070</v>
      </c>
      <c r="B6011" s="23" t="s">
        <v>58</v>
      </c>
      <c r="C6011" s="7" t="s">
        <v>1669</v>
      </c>
      <c r="D6011" s="66" t="s">
        <v>575</v>
      </c>
      <c r="E6011" s="53" t="e">
        <f>VLOOKUP(D6011,'MPG Master'!$C$3:$I$716,7,0)</f>
        <v>#N/A</v>
      </c>
      <c r="F6011" s="7" t="e">
        <f>VLOOKUP(D6011,'MPG Master'!$C$3:$D$716,2,0)</f>
        <v>#N/A</v>
      </c>
      <c r="G6011" s="67" t="s">
        <v>2246</v>
      </c>
      <c r="H6011" s="53" t="e">
        <f t="shared" si="215"/>
        <v>#N/A</v>
      </c>
      <c r="I6011" s="7" t="s">
        <v>4564</v>
      </c>
      <c r="J6011" s="7" t="s">
        <v>21037</v>
      </c>
      <c r="K6011" s="9">
        <v>19360</v>
      </c>
      <c r="L6011" s="7"/>
      <c r="M6011" s="7"/>
      <c r="N6011" s="7">
        <v>9523353065</v>
      </c>
      <c r="O6011" s="7"/>
      <c r="P6011" s="7"/>
      <c r="Q6011" s="7" t="s">
        <v>1879</v>
      </c>
      <c r="R6011" s="39" t="s">
        <v>4565</v>
      </c>
      <c r="S6011" s="7"/>
      <c r="T6011" s="7" t="s">
        <v>747</v>
      </c>
      <c r="U6011" s="7"/>
      <c r="V6011" s="7"/>
      <c r="W6011" s="7"/>
      <c r="X6011" s="7"/>
      <c r="Y6011" s="39"/>
      <c r="Z6011" s="7"/>
      <c r="AA6011" s="7"/>
      <c r="AB6011" s="24"/>
      <c r="AC6011" t="s">
        <v>26453</v>
      </c>
      <c r="AD6011" t="s">
        <v>23380</v>
      </c>
    </row>
    <row r="6012" spans="1:30" x14ac:dyDescent="0.25">
      <c r="A6012" t="str">
        <f t="shared" si="216"/>
        <v>24110071</v>
      </c>
      <c r="B6012" s="23" t="s">
        <v>58</v>
      </c>
      <c r="C6012" s="7" t="s">
        <v>1669</v>
      </c>
      <c r="D6012" s="66" t="s">
        <v>575</v>
      </c>
      <c r="E6012" s="53" t="e">
        <f>VLOOKUP(D6012,'MPG Master'!$C$3:$I$716,7,0)</f>
        <v>#N/A</v>
      </c>
      <c r="F6012" s="7" t="e">
        <f>VLOOKUP(D6012,'MPG Master'!$C$3:$D$716,2,0)</f>
        <v>#N/A</v>
      </c>
      <c r="G6012" s="67" t="s">
        <v>1848</v>
      </c>
      <c r="H6012" s="53" t="e">
        <f t="shared" si="215"/>
        <v>#N/A</v>
      </c>
      <c r="I6012" s="7" t="s">
        <v>4566</v>
      </c>
      <c r="J6012" s="7" t="s">
        <v>21038</v>
      </c>
      <c r="K6012" s="9">
        <v>35491</v>
      </c>
      <c r="L6012" s="7"/>
      <c r="M6012" s="7"/>
      <c r="N6012" s="7">
        <v>8935976255</v>
      </c>
      <c r="O6012" s="7"/>
      <c r="P6012" s="7"/>
      <c r="Q6012" s="7" t="s">
        <v>1424</v>
      </c>
      <c r="R6012" s="39" t="s">
        <v>4567</v>
      </c>
      <c r="S6012" s="7"/>
      <c r="T6012" s="7" t="s">
        <v>1319</v>
      </c>
      <c r="U6012" s="7"/>
      <c r="V6012" s="7"/>
      <c r="W6012" s="7"/>
      <c r="X6012" s="7"/>
      <c r="Y6012" s="39"/>
      <c r="Z6012" s="7"/>
      <c r="AA6012" s="7"/>
      <c r="AB6012" s="24"/>
      <c r="AC6012" t="s">
        <v>26453</v>
      </c>
      <c r="AD6012" t="s">
        <v>23380</v>
      </c>
    </row>
    <row r="6013" spans="1:30" x14ac:dyDescent="0.25">
      <c r="A6013" t="str">
        <f t="shared" si="216"/>
        <v>24510017</v>
      </c>
      <c r="B6013" s="23" t="s">
        <v>58</v>
      </c>
      <c r="C6013" s="7" t="s">
        <v>1669</v>
      </c>
      <c r="D6013" s="66" t="s">
        <v>604</v>
      </c>
      <c r="E6013" s="53" t="e">
        <f>VLOOKUP(D6013,'MPG Master'!$C$3:$I$716,7,0)</f>
        <v>#N/A</v>
      </c>
      <c r="F6013" s="7" t="e">
        <f>VLOOKUP(D6013,'MPG Master'!$C$3:$D$716,2,0)</f>
        <v>#N/A</v>
      </c>
      <c r="G6013" s="67" t="s">
        <v>1683</v>
      </c>
      <c r="H6013" s="53" t="e">
        <f t="shared" si="215"/>
        <v>#N/A</v>
      </c>
      <c r="I6013" s="7" t="s">
        <v>4568</v>
      </c>
      <c r="J6013" s="7" t="s">
        <v>21039</v>
      </c>
      <c r="K6013" s="9">
        <v>29221</v>
      </c>
      <c r="L6013" s="7"/>
      <c r="M6013" s="7"/>
      <c r="N6013" s="7"/>
      <c r="O6013" s="7"/>
      <c r="P6013" s="7"/>
      <c r="Q6013" s="7" t="s">
        <v>1879</v>
      </c>
      <c r="R6013" s="39" t="s">
        <v>4569</v>
      </c>
      <c r="S6013" s="7"/>
      <c r="T6013" s="7" t="s">
        <v>747</v>
      </c>
      <c r="U6013" s="7"/>
      <c r="V6013" s="7"/>
      <c r="W6013" s="7"/>
      <c r="X6013" s="7"/>
      <c r="Y6013" s="39"/>
      <c r="Z6013" s="7"/>
      <c r="AA6013" s="7"/>
      <c r="AB6013" s="24"/>
      <c r="AC6013" t="s">
        <v>26453</v>
      </c>
      <c r="AD6013" t="s">
        <v>23380</v>
      </c>
    </row>
    <row r="6014" spans="1:30" x14ac:dyDescent="0.25">
      <c r="A6014" t="str">
        <f t="shared" si="216"/>
        <v>24450011</v>
      </c>
      <c r="B6014" s="23" t="s">
        <v>58</v>
      </c>
      <c r="C6014" s="7" t="s">
        <v>1669</v>
      </c>
      <c r="D6014" s="66" t="s">
        <v>598</v>
      </c>
      <c r="E6014" s="53" t="e">
        <f>VLOOKUP(D6014,'MPG Master'!$C$3:$I$716,7,0)</f>
        <v>#N/A</v>
      </c>
      <c r="F6014" s="7" t="e">
        <f>VLOOKUP(D6014,'MPG Master'!$C$3:$D$716,2,0)</f>
        <v>#N/A</v>
      </c>
      <c r="G6014" s="67" t="s">
        <v>1693</v>
      </c>
      <c r="H6014" s="53" t="e">
        <f t="shared" si="215"/>
        <v>#N/A</v>
      </c>
      <c r="I6014" s="7" t="s">
        <v>4570</v>
      </c>
      <c r="J6014" s="7" t="s">
        <v>21040</v>
      </c>
      <c r="K6014" s="9">
        <v>31059</v>
      </c>
      <c r="L6014" s="7"/>
      <c r="M6014" s="7"/>
      <c r="N6014" s="7"/>
      <c r="O6014" s="7"/>
      <c r="P6014" s="7"/>
      <c r="Q6014" s="7" t="s">
        <v>2256</v>
      </c>
      <c r="R6014" s="39" t="s">
        <v>4571</v>
      </c>
      <c r="S6014" s="7"/>
      <c r="T6014" s="7" t="s">
        <v>1417</v>
      </c>
      <c r="U6014" s="7"/>
      <c r="V6014" s="7"/>
      <c r="W6014" s="7"/>
      <c r="X6014" s="7"/>
      <c r="Y6014" s="39"/>
      <c r="Z6014" s="7"/>
      <c r="AA6014" s="7"/>
      <c r="AB6014" s="24"/>
      <c r="AC6014" t="s">
        <v>26453</v>
      </c>
      <c r="AD6014" t="s">
        <v>23380</v>
      </c>
    </row>
    <row r="6015" spans="1:30" x14ac:dyDescent="0.25">
      <c r="A6015" t="str">
        <f t="shared" si="216"/>
        <v>24450010</v>
      </c>
      <c r="B6015" s="23" t="s">
        <v>58</v>
      </c>
      <c r="C6015" s="7" t="s">
        <v>1669</v>
      </c>
      <c r="D6015" s="66" t="s">
        <v>598</v>
      </c>
      <c r="E6015" s="53" t="e">
        <f>VLOOKUP(D6015,'MPG Master'!$C$3:$I$716,7,0)</f>
        <v>#N/A</v>
      </c>
      <c r="F6015" s="7" t="e">
        <f>VLOOKUP(D6015,'MPG Master'!$C$3:$D$716,2,0)</f>
        <v>#N/A</v>
      </c>
      <c r="G6015" s="67" t="s">
        <v>1681</v>
      </c>
      <c r="H6015" s="53" t="e">
        <f t="shared" si="215"/>
        <v>#N/A</v>
      </c>
      <c r="I6015" s="7" t="s">
        <v>2915</v>
      </c>
      <c r="J6015" s="7" t="s">
        <v>4570</v>
      </c>
      <c r="K6015" s="9">
        <v>33970</v>
      </c>
      <c r="L6015" s="7"/>
      <c r="M6015" s="7"/>
      <c r="N6015" s="7"/>
      <c r="O6015" s="7"/>
      <c r="P6015" s="7"/>
      <c r="Q6015" s="7" t="s">
        <v>2256</v>
      </c>
      <c r="R6015" s="39" t="s">
        <v>4572</v>
      </c>
      <c r="S6015" s="7"/>
      <c r="T6015" s="7" t="s">
        <v>1370</v>
      </c>
      <c r="U6015" s="7"/>
      <c r="V6015" s="7"/>
      <c r="W6015" s="7"/>
      <c r="X6015" s="7"/>
      <c r="Y6015" s="39"/>
      <c r="Z6015" s="7"/>
      <c r="AA6015" s="7"/>
      <c r="AB6015" s="24"/>
      <c r="AC6015" t="s">
        <v>26453</v>
      </c>
      <c r="AD6015" t="s">
        <v>23380</v>
      </c>
    </row>
    <row r="6016" spans="1:30" x14ac:dyDescent="0.25">
      <c r="A6016" t="str">
        <f t="shared" si="216"/>
        <v>24450012</v>
      </c>
      <c r="B6016" s="23" t="s">
        <v>58</v>
      </c>
      <c r="C6016" s="7" t="s">
        <v>1669</v>
      </c>
      <c r="D6016" s="66" t="s">
        <v>598</v>
      </c>
      <c r="E6016" s="53" t="e">
        <f>VLOOKUP(D6016,'MPG Master'!$C$3:$I$716,7,0)</f>
        <v>#N/A</v>
      </c>
      <c r="F6016" s="7" t="e">
        <f>VLOOKUP(D6016,'MPG Master'!$C$3:$D$716,2,0)</f>
        <v>#N/A</v>
      </c>
      <c r="G6016" s="67" t="s">
        <v>1694</v>
      </c>
      <c r="H6016" s="53" t="e">
        <f t="shared" si="215"/>
        <v>#N/A</v>
      </c>
      <c r="I6016" s="7" t="s">
        <v>4573</v>
      </c>
      <c r="J6016" s="7" t="s">
        <v>21041</v>
      </c>
      <c r="K6016" s="9">
        <v>21551</v>
      </c>
      <c r="L6016" s="7"/>
      <c r="M6016" s="7"/>
      <c r="N6016" s="7">
        <v>9709380878</v>
      </c>
      <c r="O6016" s="7"/>
      <c r="P6016" s="7"/>
      <c r="Q6016" s="7" t="s">
        <v>2256</v>
      </c>
      <c r="R6016" s="39" t="s">
        <v>4574</v>
      </c>
      <c r="S6016" s="7"/>
      <c r="T6016" s="7" t="s">
        <v>1370</v>
      </c>
      <c r="U6016" s="7"/>
      <c r="V6016" s="7"/>
      <c r="W6016" s="7"/>
      <c r="X6016" s="7"/>
      <c r="Y6016" s="39"/>
      <c r="Z6016" s="7"/>
      <c r="AA6016" s="7"/>
      <c r="AB6016" s="24"/>
      <c r="AC6016" t="s">
        <v>26453</v>
      </c>
      <c r="AD6016" t="s">
        <v>23380</v>
      </c>
    </row>
    <row r="6017" spans="1:30" x14ac:dyDescent="0.25">
      <c r="A6017" t="str">
        <f t="shared" si="216"/>
        <v>24450006</v>
      </c>
      <c r="B6017" s="23" t="s">
        <v>58</v>
      </c>
      <c r="C6017" s="7" t="s">
        <v>1669</v>
      </c>
      <c r="D6017" s="66" t="s">
        <v>598</v>
      </c>
      <c r="E6017" s="53" t="e">
        <f>VLOOKUP(D6017,'MPG Master'!$C$3:$I$716,7,0)</f>
        <v>#N/A</v>
      </c>
      <c r="F6017" s="7" t="e">
        <f>VLOOKUP(D6017,'MPG Master'!$C$3:$D$716,2,0)</f>
        <v>#N/A</v>
      </c>
      <c r="G6017" s="67" t="s">
        <v>378</v>
      </c>
      <c r="H6017" s="53" t="e">
        <f t="shared" si="215"/>
        <v>#N/A</v>
      </c>
      <c r="I6017" s="7" t="s">
        <v>4575</v>
      </c>
      <c r="J6017" s="7" t="s">
        <v>21042</v>
      </c>
      <c r="K6017" s="9">
        <v>27529</v>
      </c>
      <c r="L6017" s="7"/>
      <c r="M6017" s="7"/>
      <c r="N6017" s="7"/>
      <c r="O6017" s="7"/>
      <c r="P6017" s="7"/>
      <c r="Q6017" s="7" t="s">
        <v>2256</v>
      </c>
      <c r="R6017" s="39" t="s">
        <v>4576</v>
      </c>
      <c r="S6017" s="7"/>
      <c r="T6017" s="7" t="s">
        <v>1370</v>
      </c>
      <c r="U6017" s="7"/>
      <c r="V6017" s="7"/>
      <c r="W6017" s="7"/>
      <c r="X6017" s="7"/>
      <c r="Y6017" s="39"/>
      <c r="Z6017" s="7"/>
      <c r="AA6017" s="7"/>
      <c r="AB6017" s="24"/>
      <c r="AC6017" t="s">
        <v>26453</v>
      </c>
      <c r="AD6017" t="s">
        <v>23380</v>
      </c>
    </row>
    <row r="6018" spans="1:30" x14ac:dyDescent="0.25">
      <c r="A6018" t="str">
        <f t="shared" si="216"/>
        <v>24450007</v>
      </c>
      <c r="B6018" s="23" t="s">
        <v>58</v>
      </c>
      <c r="C6018" s="7" t="s">
        <v>1669</v>
      </c>
      <c r="D6018" s="66" t="s">
        <v>598</v>
      </c>
      <c r="E6018" s="53" t="e">
        <f>VLOOKUP(D6018,'MPG Master'!$C$3:$I$716,7,0)</f>
        <v>#N/A</v>
      </c>
      <c r="F6018" s="7" t="e">
        <f>VLOOKUP(D6018,'MPG Master'!$C$3:$D$716,2,0)</f>
        <v>#N/A</v>
      </c>
      <c r="G6018" s="67" t="s">
        <v>1720</v>
      </c>
      <c r="H6018" s="53" t="e">
        <f t="shared" si="215"/>
        <v>#N/A</v>
      </c>
      <c r="I6018" s="7" t="s">
        <v>4577</v>
      </c>
      <c r="J6018" s="7" t="s">
        <v>21043</v>
      </c>
      <c r="K6018" s="9">
        <v>22647</v>
      </c>
      <c r="L6018" s="7"/>
      <c r="M6018" s="7"/>
      <c r="N6018" s="7"/>
      <c r="O6018" s="7"/>
      <c r="P6018" s="7"/>
      <c r="Q6018" s="7" t="s">
        <v>2256</v>
      </c>
      <c r="R6018" s="39" t="s">
        <v>4578</v>
      </c>
      <c r="S6018" s="7"/>
      <c r="T6018" s="7" t="s">
        <v>1417</v>
      </c>
      <c r="U6018" s="7"/>
      <c r="V6018" s="7"/>
      <c r="W6018" s="7"/>
      <c r="X6018" s="7"/>
      <c r="Y6018" s="39"/>
      <c r="Z6018" s="7"/>
      <c r="AA6018" s="7"/>
      <c r="AB6018" s="24"/>
      <c r="AC6018" t="s">
        <v>26453</v>
      </c>
      <c r="AD6018" t="s">
        <v>23380</v>
      </c>
    </row>
    <row r="6019" spans="1:30" x14ac:dyDescent="0.25">
      <c r="A6019" t="str">
        <f t="shared" si="216"/>
        <v>24450008</v>
      </c>
      <c r="B6019" s="23" t="s">
        <v>58</v>
      </c>
      <c r="C6019" s="7" t="s">
        <v>1669</v>
      </c>
      <c r="D6019" s="66" t="s">
        <v>598</v>
      </c>
      <c r="E6019" s="53" t="e">
        <f>VLOOKUP(D6019,'MPG Master'!$C$3:$I$716,7,0)</f>
        <v>#N/A</v>
      </c>
      <c r="F6019" s="7" t="e">
        <f>VLOOKUP(D6019,'MPG Master'!$C$3:$D$716,2,0)</f>
        <v>#N/A</v>
      </c>
      <c r="G6019" s="67" t="s">
        <v>1687</v>
      </c>
      <c r="H6019" s="53" t="e">
        <f t="shared" ref="H6019:H6082" si="217">E6019&amp;G6019</f>
        <v>#N/A</v>
      </c>
      <c r="I6019" s="7" t="s">
        <v>4579</v>
      </c>
      <c r="J6019" s="7" t="s">
        <v>21044</v>
      </c>
      <c r="K6019" s="9">
        <v>25569</v>
      </c>
      <c r="L6019" s="7"/>
      <c r="M6019" s="7"/>
      <c r="N6019" s="7">
        <v>8877201070</v>
      </c>
      <c r="O6019" s="7"/>
      <c r="P6019" s="7"/>
      <c r="Q6019" s="7" t="s">
        <v>2256</v>
      </c>
      <c r="R6019" s="39" t="s">
        <v>4580</v>
      </c>
      <c r="S6019" s="7"/>
      <c r="T6019" s="7" t="s">
        <v>1370</v>
      </c>
      <c r="U6019" s="7"/>
      <c r="V6019" s="7"/>
      <c r="W6019" s="7"/>
      <c r="X6019" s="7"/>
      <c r="Y6019" s="39"/>
      <c r="Z6019" s="7"/>
      <c r="AA6019" s="7"/>
      <c r="AB6019" s="24"/>
      <c r="AC6019" t="s">
        <v>26453</v>
      </c>
      <c r="AD6019" t="s">
        <v>23380</v>
      </c>
    </row>
    <row r="6020" spans="1:30" x14ac:dyDescent="0.25">
      <c r="A6020" t="str">
        <f t="shared" si="216"/>
        <v>24450009</v>
      </c>
      <c r="B6020" s="23" t="s">
        <v>58</v>
      </c>
      <c r="C6020" s="7" t="s">
        <v>1669</v>
      </c>
      <c r="D6020" s="66" t="s">
        <v>598</v>
      </c>
      <c r="E6020" s="53" t="e">
        <f>VLOOKUP(D6020,'MPG Master'!$C$3:$I$716,7,0)</f>
        <v>#N/A</v>
      </c>
      <c r="F6020" s="7" t="e">
        <f>VLOOKUP(D6020,'MPG Master'!$C$3:$D$716,2,0)</f>
        <v>#N/A</v>
      </c>
      <c r="G6020" s="67" t="s">
        <v>1706</v>
      </c>
      <c r="H6020" s="53" t="e">
        <f t="shared" si="217"/>
        <v>#N/A</v>
      </c>
      <c r="I6020" s="7" t="s">
        <v>4581</v>
      </c>
      <c r="J6020" s="7" t="s">
        <v>21045</v>
      </c>
      <c r="K6020" s="9">
        <v>26665</v>
      </c>
      <c r="L6020" s="7"/>
      <c r="M6020" s="7"/>
      <c r="N6020" s="7">
        <v>7280965902</v>
      </c>
      <c r="O6020" s="7"/>
      <c r="P6020" s="7"/>
      <c r="Q6020" s="7" t="s">
        <v>2256</v>
      </c>
      <c r="R6020" s="39" t="s">
        <v>4582</v>
      </c>
      <c r="S6020" s="7"/>
      <c r="T6020" s="7" t="s">
        <v>1370</v>
      </c>
      <c r="U6020" s="7"/>
      <c r="V6020" s="7"/>
      <c r="W6020" s="7"/>
      <c r="X6020" s="7"/>
      <c r="Y6020" s="39"/>
      <c r="Z6020" s="7"/>
      <c r="AA6020" s="7"/>
      <c r="AB6020" s="24"/>
      <c r="AC6020" t="s">
        <v>26453</v>
      </c>
      <c r="AD6020" t="s">
        <v>23380</v>
      </c>
    </row>
    <row r="6021" spans="1:30" x14ac:dyDescent="0.25">
      <c r="A6021" t="str">
        <f t="shared" si="216"/>
        <v>24560029</v>
      </c>
      <c r="B6021" s="23" t="s">
        <v>58</v>
      </c>
      <c r="C6021" s="7" t="s">
        <v>1669</v>
      </c>
      <c r="D6021" s="66" t="s">
        <v>609</v>
      </c>
      <c r="E6021" s="53" t="e">
        <f>VLOOKUP(D6021,'MPG Master'!$C$3:$I$716,7,0)</f>
        <v>#N/A</v>
      </c>
      <c r="F6021" s="7" t="e">
        <f>VLOOKUP(D6021,'MPG Master'!$C$3:$D$716,2,0)</f>
        <v>#N/A</v>
      </c>
      <c r="G6021" s="67" t="s">
        <v>1927</v>
      </c>
      <c r="H6021" s="53" t="e">
        <f t="shared" si="217"/>
        <v>#N/A</v>
      </c>
      <c r="I6021" s="7" t="s">
        <v>2328</v>
      </c>
      <c r="J6021" s="7" t="s">
        <v>21046</v>
      </c>
      <c r="K6021" s="9">
        <v>28856</v>
      </c>
      <c r="L6021" s="7"/>
      <c r="M6021" s="7"/>
      <c r="N6021" s="7">
        <v>7903232206</v>
      </c>
      <c r="O6021" s="7"/>
      <c r="P6021" s="7"/>
      <c r="Q6021" s="7" t="s">
        <v>4583</v>
      </c>
      <c r="R6021" s="39" t="s">
        <v>4584</v>
      </c>
      <c r="S6021" s="7"/>
      <c r="T6021" s="7" t="s">
        <v>4281</v>
      </c>
      <c r="U6021" s="7"/>
      <c r="V6021" s="7"/>
      <c r="W6021" s="7"/>
      <c r="X6021" s="7"/>
      <c r="Y6021" s="39"/>
      <c r="Z6021" s="7"/>
      <c r="AA6021" s="7"/>
      <c r="AB6021" s="24"/>
      <c r="AC6021" t="s">
        <v>26453</v>
      </c>
      <c r="AD6021" t="s">
        <v>23380</v>
      </c>
    </row>
    <row r="6022" spans="1:30" x14ac:dyDescent="0.25">
      <c r="A6022" t="str">
        <f t="shared" si="216"/>
        <v>24560028</v>
      </c>
      <c r="B6022" s="23" t="s">
        <v>58</v>
      </c>
      <c r="C6022" s="7" t="s">
        <v>1669</v>
      </c>
      <c r="D6022" s="66" t="s">
        <v>609</v>
      </c>
      <c r="E6022" s="53" t="e">
        <f>VLOOKUP(D6022,'MPG Master'!$C$3:$I$716,7,0)</f>
        <v>#N/A</v>
      </c>
      <c r="F6022" s="7" t="e">
        <f>VLOOKUP(D6022,'MPG Master'!$C$3:$D$716,2,0)</f>
        <v>#N/A</v>
      </c>
      <c r="G6022" s="67" t="s">
        <v>1685</v>
      </c>
      <c r="H6022" s="53" t="e">
        <f t="shared" si="217"/>
        <v>#N/A</v>
      </c>
      <c r="I6022" s="7" t="s">
        <v>1777</v>
      </c>
      <c r="J6022" s="7" t="s">
        <v>21047</v>
      </c>
      <c r="K6022" s="9">
        <v>27030</v>
      </c>
      <c r="L6022" s="7"/>
      <c r="M6022" s="7"/>
      <c r="N6022" s="7">
        <v>6206948859</v>
      </c>
      <c r="O6022" s="7"/>
      <c r="P6022" s="7"/>
      <c r="Q6022" s="7" t="s">
        <v>2439</v>
      </c>
      <c r="R6022" s="39" t="s">
        <v>4585</v>
      </c>
      <c r="S6022" s="7"/>
      <c r="T6022" s="7" t="s">
        <v>1413</v>
      </c>
      <c r="U6022" s="7"/>
      <c r="V6022" s="7"/>
      <c r="W6022" s="7"/>
      <c r="X6022" s="7"/>
      <c r="Y6022" s="39"/>
      <c r="Z6022" s="7"/>
      <c r="AA6022" s="7"/>
      <c r="AB6022" s="24"/>
      <c r="AC6022" t="s">
        <v>26453</v>
      </c>
      <c r="AD6022" t="s">
        <v>23380</v>
      </c>
    </row>
    <row r="6023" spans="1:30" x14ac:dyDescent="0.25">
      <c r="A6023" t="str">
        <f t="shared" si="216"/>
        <v>24560027</v>
      </c>
      <c r="B6023" s="23" t="s">
        <v>58</v>
      </c>
      <c r="C6023" s="7" t="s">
        <v>1669</v>
      </c>
      <c r="D6023" s="66" t="s">
        <v>609</v>
      </c>
      <c r="E6023" s="53" t="e">
        <f>VLOOKUP(D6023,'MPG Master'!$C$3:$I$716,7,0)</f>
        <v>#N/A</v>
      </c>
      <c r="F6023" s="7" t="e">
        <f>VLOOKUP(D6023,'MPG Master'!$C$3:$D$716,2,0)</f>
        <v>#N/A</v>
      </c>
      <c r="G6023" s="67" t="s">
        <v>1840</v>
      </c>
      <c r="H6023" s="53" t="e">
        <f t="shared" si="217"/>
        <v>#N/A</v>
      </c>
      <c r="I6023" s="7" t="s">
        <v>2793</v>
      </c>
      <c r="J6023" s="7" t="s">
        <v>4586</v>
      </c>
      <c r="K6023" s="9">
        <v>37752</v>
      </c>
      <c r="L6023" s="7"/>
      <c r="M6023" s="7"/>
      <c r="N6023" s="7">
        <v>7079543718</v>
      </c>
      <c r="O6023" s="7"/>
      <c r="P6023" s="7"/>
      <c r="Q6023" s="7" t="s">
        <v>2439</v>
      </c>
      <c r="R6023" s="39" t="s">
        <v>4587</v>
      </c>
      <c r="S6023" s="7"/>
      <c r="T6023" s="7" t="s">
        <v>4281</v>
      </c>
      <c r="U6023" s="7"/>
      <c r="V6023" s="7"/>
      <c r="W6023" s="7"/>
      <c r="X6023" s="7"/>
      <c r="Y6023" s="39"/>
      <c r="Z6023" s="7"/>
      <c r="AA6023" s="7"/>
      <c r="AB6023" s="24"/>
      <c r="AC6023" t="s">
        <v>26453</v>
      </c>
      <c r="AD6023" t="s">
        <v>23380</v>
      </c>
    </row>
    <row r="6024" spans="1:30" x14ac:dyDescent="0.25">
      <c r="A6024" t="str">
        <f t="shared" si="216"/>
        <v>24560026</v>
      </c>
      <c r="B6024" s="23" t="s">
        <v>58</v>
      </c>
      <c r="C6024" s="7" t="s">
        <v>1669</v>
      </c>
      <c r="D6024" s="66" t="s">
        <v>609</v>
      </c>
      <c r="E6024" s="53" t="e">
        <f>VLOOKUP(D6024,'MPG Master'!$C$3:$I$716,7,0)</f>
        <v>#N/A</v>
      </c>
      <c r="F6024" s="7" t="e">
        <f>VLOOKUP(D6024,'MPG Master'!$C$3:$D$716,2,0)</f>
        <v>#N/A</v>
      </c>
      <c r="G6024" s="67" t="s">
        <v>1836</v>
      </c>
      <c r="H6024" s="53" t="e">
        <f t="shared" si="217"/>
        <v>#N/A</v>
      </c>
      <c r="I6024" s="7" t="s">
        <v>1777</v>
      </c>
      <c r="J6024" s="7" t="s">
        <v>21048</v>
      </c>
      <c r="K6024" s="9">
        <v>27760</v>
      </c>
      <c r="L6024" s="7"/>
      <c r="M6024" s="7"/>
      <c r="N6024" s="7">
        <v>9708043912</v>
      </c>
      <c r="O6024" s="7"/>
      <c r="P6024" s="7"/>
      <c r="Q6024" s="7" t="s">
        <v>1050</v>
      </c>
      <c r="R6024" s="39" t="s">
        <v>4588</v>
      </c>
      <c r="S6024" s="7"/>
      <c r="T6024" s="7" t="s">
        <v>1383</v>
      </c>
      <c r="U6024" s="7"/>
      <c r="V6024" s="7"/>
      <c r="W6024" s="7"/>
      <c r="X6024" s="7"/>
      <c r="Y6024" s="39"/>
      <c r="Z6024" s="7"/>
      <c r="AA6024" s="7"/>
      <c r="AB6024" s="24"/>
      <c r="AC6024" t="s">
        <v>26453</v>
      </c>
      <c r="AD6024" t="s">
        <v>23380</v>
      </c>
    </row>
    <row r="6025" spans="1:30" x14ac:dyDescent="0.25">
      <c r="A6025" t="str">
        <f t="shared" si="216"/>
        <v>24560024</v>
      </c>
      <c r="B6025" s="23" t="s">
        <v>58</v>
      </c>
      <c r="C6025" s="7" t="s">
        <v>1669</v>
      </c>
      <c r="D6025" s="66" t="s">
        <v>609</v>
      </c>
      <c r="E6025" s="53" t="e">
        <f>VLOOKUP(D6025,'MPG Master'!$C$3:$I$716,7,0)</f>
        <v>#N/A</v>
      </c>
      <c r="F6025" s="7" t="e">
        <f>VLOOKUP(D6025,'MPG Master'!$C$3:$D$716,2,0)</f>
        <v>#N/A</v>
      </c>
      <c r="G6025" s="67" t="s">
        <v>1830</v>
      </c>
      <c r="H6025" s="53" t="e">
        <f t="shared" si="217"/>
        <v>#N/A</v>
      </c>
      <c r="I6025" s="7" t="s">
        <v>2096</v>
      </c>
      <c r="J6025" s="7" t="s">
        <v>21049</v>
      </c>
      <c r="K6025" s="9">
        <v>31413</v>
      </c>
      <c r="L6025" s="7"/>
      <c r="M6025" s="7"/>
      <c r="N6025" s="7">
        <v>6205472945</v>
      </c>
      <c r="O6025" s="7"/>
      <c r="P6025" s="7"/>
      <c r="Q6025" s="7" t="s">
        <v>2439</v>
      </c>
      <c r="R6025" s="39" t="s">
        <v>4589</v>
      </c>
      <c r="S6025" s="7"/>
      <c r="T6025" s="7" t="s">
        <v>1413</v>
      </c>
      <c r="U6025" s="7"/>
      <c r="V6025" s="7"/>
      <c r="W6025" s="7"/>
      <c r="X6025" s="7"/>
      <c r="Y6025" s="39"/>
      <c r="Z6025" s="7"/>
      <c r="AA6025" s="7"/>
      <c r="AB6025" s="24"/>
      <c r="AC6025" t="s">
        <v>26453</v>
      </c>
      <c r="AD6025" t="s">
        <v>23380</v>
      </c>
    </row>
    <row r="6026" spans="1:30" x14ac:dyDescent="0.25">
      <c r="A6026" t="str">
        <f t="shared" si="216"/>
        <v>24560023</v>
      </c>
      <c r="B6026" s="23" t="s">
        <v>58</v>
      </c>
      <c r="C6026" s="7" t="s">
        <v>1669</v>
      </c>
      <c r="D6026" s="66" t="s">
        <v>609</v>
      </c>
      <c r="E6026" s="53" t="e">
        <f>VLOOKUP(D6026,'MPG Master'!$C$3:$I$716,7,0)</f>
        <v>#N/A</v>
      </c>
      <c r="F6026" s="7" t="e">
        <f>VLOOKUP(D6026,'MPG Master'!$C$3:$D$716,2,0)</f>
        <v>#N/A</v>
      </c>
      <c r="G6026" s="67" t="s">
        <v>379</v>
      </c>
      <c r="H6026" s="53" t="e">
        <f t="shared" si="217"/>
        <v>#N/A</v>
      </c>
      <c r="I6026" s="7" t="s">
        <v>4590</v>
      </c>
      <c r="J6026" s="7" t="s">
        <v>21050</v>
      </c>
      <c r="K6026" s="9">
        <v>22282</v>
      </c>
      <c r="L6026" s="7"/>
      <c r="M6026" s="7"/>
      <c r="N6026" s="7">
        <v>9608986723</v>
      </c>
      <c r="O6026" s="7"/>
      <c r="P6026" s="7"/>
      <c r="Q6026" s="7" t="s">
        <v>2439</v>
      </c>
      <c r="R6026" s="39" t="s">
        <v>4591</v>
      </c>
      <c r="S6026" s="7"/>
      <c r="T6026" s="7" t="s">
        <v>1413</v>
      </c>
      <c r="U6026" s="7"/>
      <c r="V6026" s="7"/>
      <c r="W6026" s="7"/>
      <c r="X6026" s="7"/>
      <c r="Y6026" s="39"/>
      <c r="Z6026" s="7"/>
      <c r="AA6026" s="7"/>
      <c r="AB6026" s="24"/>
      <c r="AC6026" t="s">
        <v>26453</v>
      </c>
      <c r="AD6026" t="s">
        <v>23380</v>
      </c>
    </row>
    <row r="6027" spans="1:30" x14ac:dyDescent="0.25">
      <c r="A6027" t="str">
        <f t="shared" si="216"/>
        <v>24460024</v>
      </c>
      <c r="B6027" s="23" t="s">
        <v>58</v>
      </c>
      <c r="C6027" s="7" t="s">
        <v>1669</v>
      </c>
      <c r="D6027" s="66" t="s">
        <v>599</v>
      </c>
      <c r="E6027" s="53" t="e">
        <f>VLOOKUP(D6027,'MPG Master'!$C$3:$I$716,7,0)</f>
        <v>#N/A</v>
      </c>
      <c r="F6027" s="7" t="e">
        <f>VLOOKUP(D6027,'MPG Master'!$C$3:$D$716,2,0)</f>
        <v>#N/A</v>
      </c>
      <c r="G6027" s="67" t="s">
        <v>1830</v>
      </c>
      <c r="H6027" s="53" t="e">
        <f t="shared" si="217"/>
        <v>#N/A</v>
      </c>
      <c r="I6027" s="7" t="s">
        <v>4592</v>
      </c>
      <c r="J6027" s="7" t="s">
        <v>21051</v>
      </c>
      <c r="K6027" s="9">
        <v>31778</v>
      </c>
      <c r="L6027" s="7"/>
      <c r="M6027" s="7"/>
      <c r="N6027" s="7">
        <v>7766352158</v>
      </c>
      <c r="O6027" s="7"/>
      <c r="P6027" s="7"/>
      <c r="Q6027" s="7" t="s">
        <v>2256</v>
      </c>
      <c r="R6027" s="39" t="s">
        <v>4593</v>
      </c>
      <c r="S6027" s="7"/>
      <c r="T6027" s="7" t="s">
        <v>1417</v>
      </c>
      <c r="U6027" s="7"/>
      <c r="V6027" s="7"/>
      <c r="W6027" s="7"/>
      <c r="X6027" s="7"/>
      <c r="Y6027" s="39"/>
      <c r="Z6027" s="7"/>
      <c r="AA6027" s="7"/>
      <c r="AB6027" s="24"/>
      <c r="AC6027" t="s">
        <v>26453</v>
      </c>
      <c r="AD6027" t="s">
        <v>23380</v>
      </c>
    </row>
    <row r="6028" spans="1:30" x14ac:dyDescent="0.25">
      <c r="A6028" t="str">
        <f t="shared" si="216"/>
        <v>24470023</v>
      </c>
      <c r="B6028" s="23" t="s">
        <v>58</v>
      </c>
      <c r="C6028" s="7" t="s">
        <v>1669</v>
      </c>
      <c r="D6028" s="66" t="s">
        <v>600</v>
      </c>
      <c r="E6028" s="53" t="e">
        <f>VLOOKUP(D6028,'MPG Master'!$C$3:$I$716,7,0)</f>
        <v>#N/A</v>
      </c>
      <c r="F6028" s="7" t="e">
        <f>VLOOKUP(D6028,'MPG Master'!$C$3:$D$716,2,0)</f>
        <v>#N/A</v>
      </c>
      <c r="G6028" s="67" t="s">
        <v>379</v>
      </c>
      <c r="H6028" s="53" t="e">
        <f t="shared" si="217"/>
        <v>#N/A</v>
      </c>
      <c r="I6028" s="7" t="s">
        <v>4594</v>
      </c>
      <c r="J6028" s="7" t="s">
        <v>20793</v>
      </c>
      <c r="K6028" s="9">
        <v>17899</v>
      </c>
      <c r="L6028" s="7"/>
      <c r="M6028" s="7"/>
      <c r="N6028" s="7">
        <v>9546044784</v>
      </c>
      <c r="O6028" s="7"/>
      <c r="P6028" s="7"/>
      <c r="Q6028" s="7" t="s">
        <v>4583</v>
      </c>
      <c r="R6028" s="39" t="s">
        <v>4595</v>
      </c>
      <c r="S6028" s="7"/>
      <c r="T6028" s="7" t="s">
        <v>1884</v>
      </c>
      <c r="U6028" s="7"/>
      <c r="V6028" s="7"/>
      <c r="W6028" s="7"/>
      <c r="X6028" s="7"/>
      <c r="Y6028" s="39"/>
      <c r="Z6028" s="7"/>
      <c r="AA6028" s="7"/>
      <c r="AB6028" s="24"/>
      <c r="AC6028" t="s">
        <v>26453</v>
      </c>
      <c r="AD6028" t="s">
        <v>23380</v>
      </c>
    </row>
    <row r="6029" spans="1:30" x14ac:dyDescent="0.25">
      <c r="A6029" t="str">
        <f t="shared" si="216"/>
        <v>24380061</v>
      </c>
      <c r="B6029" s="23" t="s">
        <v>58</v>
      </c>
      <c r="C6029" s="7" t="s">
        <v>1669</v>
      </c>
      <c r="D6029" s="66" t="s">
        <v>594</v>
      </c>
      <c r="E6029" s="53" t="e">
        <f>VLOOKUP(D6029,'MPG Master'!$C$3:$I$716,7,0)</f>
        <v>#N/A</v>
      </c>
      <c r="F6029" s="7" t="e">
        <f>VLOOKUP(D6029,'MPG Master'!$C$3:$D$716,2,0)</f>
        <v>#N/A</v>
      </c>
      <c r="G6029" s="67" t="s">
        <v>2390</v>
      </c>
      <c r="H6029" s="53" t="e">
        <f t="shared" si="217"/>
        <v>#N/A</v>
      </c>
      <c r="I6029" s="7" t="s">
        <v>4596</v>
      </c>
      <c r="J6029" s="7" t="s">
        <v>21052</v>
      </c>
      <c r="K6029" s="9">
        <v>34213</v>
      </c>
      <c r="L6029" s="7"/>
      <c r="M6029" s="7"/>
      <c r="N6029" s="7">
        <v>9304393836</v>
      </c>
      <c r="O6029" s="7"/>
      <c r="P6029" s="7"/>
      <c r="Q6029" s="7" t="s">
        <v>95</v>
      </c>
      <c r="R6029" s="39" t="s">
        <v>4597</v>
      </c>
      <c r="S6029" s="7"/>
      <c r="T6029" s="7" t="s">
        <v>1390</v>
      </c>
      <c r="U6029" s="7"/>
      <c r="V6029" s="7"/>
      <c r="W6029" s="7"/>
      <c r="X6029" s="7"/>
      <c r="Y6029" s="39"/>
      <c r="Z6029" s="7"/>
      <c r="AA6029" s="7"/>
      <c r="AB6029" s="24"/>
      <c r="AC6029" t="s">
        <v>26453</v>
      </c>
      <c r="AD6029" t="s">
        <v>23380</v>
      </c>
    </row>
    <row r="6030" spans="1:30" x14ac:dyDescent="0.25">
      <c r="A6030" t="str">
        <f t="shared" si="216"/>
        <v>24380062</v>
      </c>
      <c r="B6030" s="23" t="s">
        <v>58</v>
      </c>
      <c r="C6030" s="7" t="s">
        <v>1669</v>
      </c>
      <c r="D6030" s="66" t="s">
        <v>594</v>
      </c>
      <c r="E6030" s="53" t="e">
        <f>VLOOKUP(D6030,'MPG Master'!$C$3:$I$716,7,0)</f>
        <v>#N/A</v>
      </c>
      <c r="F6030" s="7" t="e">
        <f>VLOOKUP(D6030,'MPG Master'!$C$3:$D$716,2,0)</f>
        <v>#N/A</v>
      </c>
      <c r="G6030" s="67" t="s">
        <v>1969</v>
      </c>
      <c r="H6030" s="53" t="e">
        <f t="shared" si="217"/>
        <v>#N/A</v>
      </c>
      <c r="I6030" s="7" t="s">
        <v>4598</v>
      </c>
      <c r="J6030" s="7" t="s">
        <v>21053</v>
      </c>
      <c r="K6030" s="9">
        <v>18264</v>
      </c>
      <c r="L6030" s="7"/>
      <c r="M6030" s="7"/>
      <c r="N6030" s="7">
        <v>9472604590</v>
      </c>
      <c r="O6030" s="7"/>
      <c r="P6030" s="7"/>
      <c r="Q6030" s="7" t="s">
        <v>4583</v>
      </c>
      <c r="R6030" s="39" t="s">
        <v>4599</v>
      </c>
      <c r="S6030" s="7"/>
      <c r="T6030" s="7" t="s">
        <v>1884</v>
      </c>
      <c r="U6030" s="7"/>
      <c r="V6030" s="7"/>
      <c r="W6030" s="7"/>
      <c r="X6030" s="7"/>
      <c r="Y6030" s="39"/>
      <c r="Z6030" s="7"/>
      <c r="AA6030" s="7"/>
      <c r="AB6030" s="24"/>
      <c r="AC6030" t="s">
        <v>26453</v>
      </c>
      <c r="AD6030" t="s">
        <v>23380</v>
      </c>
    </row>
    <row r="6031" spans="1:30" x14ac:dyDescent="0.25">
      <c r="A6031" t="str">
        <f t="shared" si="216"/>
        <v>24380063</v>
      </c>
      <c r="B6031" s="23" t="s">
        <v>58</v>
      </c>
      <c r="C6031" s="7" t="s">
        <v>1669</v>
      </c>
      <c r="D6031" s="66" t="s">
        <v>594</v>
      </c>
      <c r="E6031" s="53" t="e">
        <f>VLOOKUP(D6031,'MPG Master'!$C$3:$I$716,7,0)</f>
        <v>#N/A</v>
      </c>
      <c r="F6031" s="7" t="e">
        <f>VLOOKUP(D6031,'MPG Master'!$C$3:$D$716,2,0)</f>
        <v>#N/A</v>
      </c>
      <c r="G6031" s="67" t="s">
        <v>2002</v>
      </c>
      <c r="H6031" s="53" t="e">
        <f t="shared" si="217"/>
        <v>#N/A</v>
      </c>
      <c r="I6031" s="7" t="s">
        <v>4600</v>
      </c>
      <c r="J6031" s="7" t="s">
        <v>21054</v>
      </c>
      <c r="K6031" s="9">
        <v>27030</v>
      </c>
      <c r="L6031" s="7"/>
      <c r="M6031" s="7"/>
      <c r="N6031" s="7">
        <v>6205839078</v>
      </c>
      <c r="O6031" s="7"/>
      <c r="P6031" s="7"/>
      <c r="Q6031" s="7" t="s">
        <v>2439</v>
      </c>
      <c r="R6031" s="39" t="s">
        <v>4601</v>
      </c>
      <c r="S6031" s="7"/>
      <c r="T6031" s="7" t="s">
        <v>1884</v>
      </c>
      <c r="U6031" s="7"/>
      <c r="V6031" s="7"/>
      <c r="W6031" s="7"/>
      <c r="X6031" s="7"/>
      <c r="Y6031" s="39"/>
      <c r="Z6031" s="7"/>
      <c r="AA6031" s="7"/>
      <c r="AB6031" s="24"/>
      <c r="AC6031" t="s">
        <v>26453</v>
      </c>
      <c r="AD6031" t="s">
        <v>23380</v>
      </c>
    </row>
    <row r="6032" spans="1:30" x14ac:dyDescent="0.25">
      <c r="A6032" t="str">
        <f t="shared" si="216"/>
        <v>24070158</v>
      </c>
      <c r="B6032" s="23" t="s">
        <v>58</v>
      </c>
      <c r="C6032" s="7" t="s">
        <v>1669</v>
      </c>
      <c r="D6032" s="66" t="s">
        <v>573</v>
      </c>
      <c r="E6032" s="53" t="e">
        <f>VLOOKUP(D6032,'MPG Master'!$C$3:$I$716,7,0)</f>
        <v>#N/A</v>
      </c>
      <c r="F6032" s="7" t="e">
        <f>VLOOKUP(D6032,'MPG Master'!$C$3:$D$716,2,0)</f>
        <v>#N/A</v>
      </c>
      <c r="G6032" s="67" t="s">
        <v>4602</v>
      </c>
      <c r="H6032" s="53" t="e">
        <f t="shared" si="217"/>
        <v>#N/A</v>
      </c>
      <c r="I6032" s="7" t="s">
        <v>4603</v>
      </c>
      <c r="J6032" s="7" t="s">
        <v>21055</v>
      </c>
      <c r="K6032" s="9">
        <v>20090</v>
      </c>
      <c r="L6032" s="7"/>
      <c r="M6032" s="7"/>
      <c r="N6032" s="7">
        <v>9931943789</v>
      </c>
      <c r="O6032" s="7"/>
      <c r="P6032" s="7"/>
      <c r="Q6032" s="7" t="s">
        <v>1701</v>
      </c>
      <c r="R6032" s="39" t="s">
        <v>4604</v>
      </c>
      <c r="S6032" s="7"/>
      <c r="T6032" s="7" t="s">
        <v>1323</v>
      </c>
      <c r="U6032" s="7"/>
      <c r="V6032" s="7"/>
      <c r="W6032" s="7"/>
      <c r="X6032" s="7"/>
      <c r="Y6032" s="39"/>
      <c r="Z6032" s="7"/>
      <c r="AA6032" s="7"/>
      <c r="AB6032" s="24"/>
      <c r="AC6032" t="s">
        <v>26453</v>
      </c>
      <c r="AD6032" t="s">
        <v>23380</v>
      </c>
    </row>
    <row r="6033" spans="1:30" x14ac:dyDescent="0.25">
      <c r="A6033" t="str">
        <f t="shared" si="216"/>
        <v>24070153</v>
      </c>
      <c r="B6033" s="23" t="s">
        <v>58</v>
      </c>
      <c r="C6033" s="7" t="s">
        <v>1669</v>
      </c>
      <c r="D6033" s="66" t="s">
        <v>573</v>
      </c>
      <c r="E6033" s="53" t="e">
        <f>VLOOKUP(D6033,'MPG Master'!$C$3:$I$716,7,0)</f>
        <v>#N/A</v>
      </c>
      <c r="F6033" s="7" t="e">
        <f>VLOOKUP(D6033,'MPG Master'!$C$3:$D$716,2,0)</f>
        <v>#N/A</v>
      </c>
      <c r="G6033" s="67" t="s">
        <v>4605</v>
      </c>
      <c r="H6033" s="53" t="e">
        <f t="shared" si="217"/>
        <v>#N/A</v>
      </c>
      <c r="I6033" s="7" t="s">
        <v>4606</v>
      </c>
      <c r="J6033" s="7" t="s">
        <v>21056</v>
      </c>
      <c r="K6033" s="9">
        <v>31778</v>
      </c>
      <c r="L6033" s="7"/>
      <c r="M6033" s="7"/>
      <c r="N6033" s="7">
        <v>8521337236</v>
      </c>
      <c r="O6033" s="7"/>
      <c r="P6033" s="7"/>
      <c r="Q6033" s="7" t="s">
        <v>1701</v>
      </c>
      <c r="R6033" s="39" t="s">
        <v>4607</v>
      </c>
      <c r="S6033" s="7"/>
      <c r="T6033" s="7" t="s">
        <v>1323</v>
      </c>
      <c r="U6033" s="7"/>
      <c r="V6033" s="7"/>
      <c r="W6033" s="7"/>
      <c r="X6033" s="7"/>
      <c r="Y6033" s="39"/>
      <c r="Z6033" s="7"/>
      <c r="AA6033" s="7"/>
      <c r="AB6033" s="24"/>
      <c r="AC6033" t="s">
        <v>26453</v>
      </c>
      <c r="AD6033" t="s">
        <v>23380</v>
      </c>
    </row>
    <row r="6034" spans="1:30" x14ac:dyDescent="0.25">
      <c r="A6034" t="str">
        <f t="shared" si="216"/>
        <v>24070159</v>
      </c>
      <c r="B6034" s="23" t="s">
        <v>58</v>
      </c>
      <c r="C6034" s="7" t="s">
        <v>1669</v>
      </c>
      <c r="D6034" s="66" t="s">
        <v>573</v>
      </c>
      <c r="E6034" s="53" t="e">
        <f>VLOOKUP(D6034,'MPG Master'!$C$3:$I$716,7,0)</f>
        <v>#N/A</v>
      </c>
      <c r="F6034" s="7" t="e">
        <f>VLOOKUP(D6034,'MPG Master'!$C$3:$D$716,2,0)</f>
        <v>#N/A</v>
      </c>
      <c r="G6034" s="67" t="s">
        <v>4608</v>
      </c>
      <c r="H6034" s="53" t="e">
        <f t="shared" si="217"/>
        <v>#N/A</v>
      </c>
      <c r="I6034" s="7" t="s">
        <v>4609</v>
      </c>
      <c r="J6034" s="7" t="s">
        <v>21057</v>
      </c>
      <c r="K6034" s="9">
        <v>24473</v>
      </c>
      <c r="L6034" s="7"/>
      <c r="M6034" s="7"/>
      <c r="N6034" s="7"/>
      <c r="O6034" s="7"/>
      <c r="P6034" s="7"/>
      <c r="Q6034" s="7" t="s">
        <v>1851</v>
      </c>
      <c r="R6034" s="39" t="s">
        <v>4610</v>
      </c>
      <c r="S6034" s="7"/>
      <c r="T6034" s="7" t="s">
        <v>747</v>
      </c>
      <c r="U6034" s="7"/>
      <c r="V6034" s="7"/>
      <c r="W6034" s="7"/>
      <c r="X6034" s="7"/>
      <c r="Y6034" s="39"/>
      <c r="Z6034" s="7"/>
      <c r="AA6034" s="7"/>
      <c r="AB6034" s="24"/>
      <c r="AC6034" t="s">
        <v>26453</v>
      </c>
      <c r="AD6034" t="s">
        <v>23380</v>
      </c>
    </row>
    <row r="6035" spans="1:30" x14ac:dyDescent="0.25">
      <c r="A6035" t="str">
        <f t="shared" si="216"/>
        <v>24070157</v>
      </c>
      <c r="B6035" s="23" t="s">
        <v>58</v>
      </c>
      <c r="C6035" s="7" t="s">
        <v>1669</v>
      </c>
      <c r="D6035" s="66" t="s">
        <v>573</v>
      </c>
      <c r="E6035" s="53" t="e">
        <f>VLOOKUP(D6035,'MPG Master'!$C$3:$I$716,7,0)</f>
        <v>#N/A</v>
      </c>
      <c r="F6035" s="7" t="e">
        <f>VLOOKUP(D6035,'MPG Master'!$C$3:$D$716,2,0)</f>
        <v>#N/A</v>
      </c>
      <c r="G6035" s="67" t="s">
        <v>4611</v>
      </c>
      <c r="H6035" s="53" t="e">
        <f t="shared" si="217"/>
        <v>#N/A</v>
      </c>
      <c r="I6035" s="7" t="s">
        <v>2234</v>
      </c>
      <c r="J6035" s="7" t="s">
        <v>21058</v>
      </c>
      <c r="K6035" s="9">
        <v>37029</v>
      </c>
      <c r="L6035" s="7"/>
      <c r="M6035" s="7"/>
      <c r="N6035" s="7"/>
      <c r="O6035" s="7"/>
      <c r="P6035" s="7"/>
      <c r="Q6035" s="7" t="s">
        <v>1879</v>
      </c>
      <c r="R6035" s="39" t="s">
        <v>4612</v>
      </c>
      <c r="S6035" s="7"/>
      <c r="T6035" s="7" t="s">
        <v>747</v>
      </c>
      <c r="U6035" s="7"/>
      <c r="V6035" s="7"/>
      <c r="W6035" s="7"/>
      <c r="X6035" s="7"/>
      <c r="Y6035" s="39"/>
      <c r="Z6035" s="7"/>
      <c r="AA6035" s="7"/>
      <c r="AB6035" s="24"/>
      <c r="AC6035" t="s">
        <v>26453</v>
      </c>
      <c r="AD6035" t="s">
        <v>23380</v>
      </c>
    </row>
    <row r="6036" spans="1:30" x14ac:dyDescent="0.25">
      <c r="A6036" t="str">
        <f t="shared" si="216"/>
        <v>24070155</v>
      </c>
      <c r="B6036" s="23" t="s">
        <v>58</v>
      </c>
      <c r="C6036" s="7" t="s">
        <v>1669</v>
      </c>
      <c r="D6036" s="66" t="s">
        <v>573</v>
      </c>
      <c r="E6036" s="53" t="e">
        <f>VLOOKUP(D6036,'MPG Master'!$C$3:$I$716,7,0)</f>
        <v>#N/A</v>
      </c>
      <c r="F6036" s="7" t="e">
        <f>VLOOKUP(D6036,'MPG Master'!$C$3:$D$716,2,0)</f>
        <v>#N/A</v>
      </c>
      <c r="G6036" s="67" t="s">
        <v>4613</v>
      </c>
      <c r="H6036" s="53" t="e">
        <f t="shared" si="217"/>
        <v>#N/A</v>
      </c>
      <c r="I6036" s="7" t="s">
        <v>4614</v>
      </c>
      <c r="J6036" s="7" t="s">
        <v>2904</v>
      </c>
      <c r="K6036" s="9">
        <v>37392</v>
      </c>
      <c r="L6036" s="7"/>
      <c r="M6036" s="7"/>
      <c r="N6036" s="7"/>
      <c r="O6036" s="7"/>
      <c r="P6036" s="7"/>
      <c r="Q6036" s="7" t="s">
        <v>1424</v>
      </c>
      <c r="R6036" s="39" t="s">
        <v>4615</v>
      </c>
      <c r="S6036" s="7"/>
      <c r="T6036" s="7" t="s">
        <v>1319</v>
      </c>
      <c r="U6036" s="7"/>
      <c r="V6036" s="7"/>
      <c r="W6036" s="7"/>
      <c r="X6036" s="7"/>
      <c r="Y6036" s="39"/>
      <c r="Z6036" s="7"/>
      <c r="AA6036" s="7"/>
      <c r="AB6036" s="24"/>
      <c r="AC6036" t="s">
        <v>26453</v>
      </c>
      <c r="AD6036" t="s">
        <v>23380</v>
      </c>
    </row>
    <row r="6037" spans="1:30" x14ac:dyDescent="0.25">
      <c r="A6037" t="str">
        <f t="shared" si="216"/>
        <v>24070156</v>
      </c>
      <c r="B6037" s="23" t="s">
        <v>58</v>
      </c>
      <c r="C6037" s="7" t="s">
        <v>1669</v>
      </c>
      <c r="D6037" s="66" t="s">
        <v>573</v>
      </c>
      <c r="E6037" s="53" t="e">
        <f>VLOOKUP(D6037,'MPG Master'!$C$3:$I$716,7,0)</f>
        <v>#N/A</v>
      </c>
      <c r="F6037" s="7" t="e">
        <f>VLOOKUP(D6037,'MPG Master'!$C$3:$D$716,2,0)</f>
        <v>#N/A</v>
      </c>
      <c r="G6037" s="67" t="s">
        <v>4617</v>
      </c>
      <c r="H6037" s="53" t="e">
        <f t="shared" si="217"/>
        <v>#N/A</v>
      </c>
      <c r="I6037" s="7" t="s">
        <v>4618</v>
      </c>
      <c r="J6037" s="7" t="s">
        <v>21059</v>
      </c>
      <c r="K6037" s="9">
        <v>31048</v>
      </c>
      <c r="L6037" s="7"/>
      <c r="M6037" s="7"/>
      <c r="N6037" s="7"/>
      <c r="O6037" s="7"/>
      <c r="P6037" s="7"/>
      <c r="Q6037" s="7" t="s">
        <v>1879</v>
      </c>
      <c r="R6037" s="39" t="s">
        <v>4619</v>
      </c>
      <c r="S6037" s="7"/>
      <c r="T6037" s="7" t="s">
        <v>747</v>
      </c>
      <c r="U6037" s="7"/>
      <c r="V6037" s="7"/>
      <c r="W6037" s="7"/>
      <c r="X6037" s="7"/>
      <c r="Y6037" s="39"/>
      <c r="Z6037" s="7"/>
      <c r="AA6037" s="7"/>
      <c r="AB6037" s="24"/>
      <c r="AC6037" t="s">
        <v>26453</v>
      </c>
      <c r="AD6037" t="s">
        <v>23380</v>
      </c>
    </row>
    <row r="6038" spans="1:30" x14ac:dyDescent="0.25">
      <c r="A6038" t="str">
        <f t="shared" si="216"/>
        <v>24070160</v>
      </c>
      <c r="B6038" s="23" t="s">
        <v>58</v>
      </c>
      <c r="C6038" s="7" t="s">
        <v>1669</v>
      </c>
      <c r="D6038" s="66" t="s">
        <v>573</v>
      </c>
      <c r="E6038" s="53" t="e">
        <f>VLOOKUP(D6038,'MPG Master'!$C$3:$I$716,7,0)</f>
        <v>#N/A</v>
      </c>
      <c r="F6038" s="7" t="e">
        <f>VLOOKUP(D6038,'MPG Master'!$C$3:$D$716,2,0)</f>
        <v>#N/A</v>
      </c>
      <c r="G6038" s="67" t="s">
        <v>4620</v>
      </c>
      <c r="H6038" s="53" t="e">
        <f t="shared" si="217"/>
        <v>#N/A</v>
      </c>
      <c r="I6038" s="7" t="s">
        <v>4621</v>
      </c>
      <c r="J6038" s="7" t="s">
        <v>21060</v>
      </c>
      <c r="K6038" s="9">
        <v>31778</v>
      </c>
      <c r="L6038" s="7"/>
      <c r="M6038" s="7"/>
      <c r="N6038" s="7"/>
      <c r="O6038" s="7"/>
      <c r="P6038" s="7"/>
      <c r="Q6038" s="7" t="s">
        <v>2256</v>
      </c>
      <c r="R6038" s="39" t="s">
        <v>4622</v>
      </c>
      <c r="S6038" s="7"/>
      <c r="T6038" s="7" t="s">
        <v>1342</v>
      </c>
      <c r="U6038" s="7"/>
      <c r="V6038" s="7"/>
      <c r="W6038" s="7"/>
      <c r="X6038" s="7"/>
      <c r="Y6038" s="39"/>
      <c r="Z6038" s="7"/>
      <c r="AA6038" s="7"/>
      <c r="AB6038" s="24"/>
      <c r="AC6038" t="s">
        <v>26453</v>
      </c>
      <c r="AD6038" t="s">
        <v>23380</v>
      </c>
    </row>
    <row r="6039" spans="1:30" x14ac:dyDescent="0.25">
      <c r="A6039" t="str">
        <f t="shared" si="216"/>
        <v>24070163</v>
      </c>
      <c r="B6039" s="23" t="s">
        <v>58</v>
      </c>
      <c r="C6039" s="7" t="s">
        <v>1669</v>
      </c>
      <c r="D6039" s="66" t="s">
        <v>573</v>
      </c>
      <c r="E6039" s="53" t="e">
        <f>VLOOKUP(D6039,'MPG Master'!$C$3:$I$716,7,0)</f>
        <v>#N/A</v>
      </c>
      <c r="F6039" s="7" t="e">
        <f>VLOOKUP(D6039,'MPG Master'!$C$3:$D$716,2,0)</f>
        <v>#N/A</v>
      </c>
      <c r="G6039" s="67" t="s">
        <v>2367</v>
      </c>
      <c r="H6039" s="53" t="e">
        <f t="shared" si="217"/>
        <v>#N/A</v>
      </c>
      <c r="I6039" s="7" t="s">
        <v>4623</v>
      </c>
      <c r="J6039" s="7" t="s">
        <v>21061</v>
      </c>
      <c r="K6039" s="9">
        <v>32629</v>
      </c>
      <c r="L6039" s="7"/>
      <c r="M6039" s="7"/>
      <c r="N6039" s="7"/>
      <c r="O6039" s="7"/>
      <c r="P6039" s="7"/>
      <c r="Q6039" s="7" t="s">
        <v>1701</v>
      </c>
      <c r="R6039" s="39" t="s">
        <v>4624</v>
      </c>
      <c r="S6039" s="7"/>
      <c r="T6039" s="7" t="s">
        <v>1323</v>
      </c>
      <c r="U6039" s="7"/>
      <c r="V6039" s="7"/>
      <c r="W6039" s="7"/>
      <c r="X6039" s="7"/>
      <c r="Y6039" s="39"/>
      <c r="Z6039" s="7"/>
      <c r="AA6039" s="7"/>
      <c r="AB6039" s="24"/>
      <c r="AC6039" t="s">
        <v>26453</v>
      </c>
      <c r="AD6039" t="s">
        <v>23380</v>
      </c>
    </row>
    <row r="6040" spans="1:30" x14ac:dyDescent="0.25">
      <c r="A6040" t="str">
        <f t="shared" si="216"/>
        <v>24480022</v>
      </c>
      <c r="B6040" s="23" t="s">
        <v>58</v>
      </c>
      <c r="C6040" s="7" t="s">
        <v>1669</v>
      </c>
      <c r="D6040" s="66" t="s">
        <v>601</v>
      </c>
      <c r="E6040" s="53" t="e">
        <f>VLOOKUP(D6040,'MPG Master'!$C$3:$I$716,7,0)</f>
        <v>#N/A</v>
      </c>
      <c r="F6040" s="7" t="e">
        <f>VLOOKUP(D6040,'MPG Master'!$C$3:$D$716,2,0)</f>
        <v>#N/A</v>
      </c>
      <c r="G6040" s="67" t="s">
        <v>1825</v>
      </c>
      <c r="H6040" s="53" t="e">
        <f t="shared" si="217"/>
        <v>#N/A</v>
      </c>
      <c r="I6040" s="7" t="s">
        <v>4625</v>
      </c>
      <c r="J6040" s="7" t="s">
        <v>1306</v>
      </c>
      <c r="K6040" s="9">
        <v>25204</v>
      </c>
      <c r="L6040" s="7"/>
      <c r="M6040" s="7"/>
      <c r="N6040" s="7">
        <v>8294702585</v>
      </c>
      <c r="O6040" s="7"/>
      <c r="P6040" s="7"/>
      <c r="Q6040" s="7" t="s">
        <v>1971</v>
      </c>
      <c r="R6040" s="39" t="s">
        <v>4626</v>
      </c>
      <c r="S6040" s="7"/>
      <c r="T6040" s="7" t="s">
        <v>2906</v>
      </c>
      <c r="U6040" s="7"/>
      <c r="V6040" s="7"/>
      <c r="W6040" s="7"/>
      <c r="X6040" s="7"/>
      <c r="Y6040" s="39"/>
      <c r="Z6040" s="7"/>
      <c r="AA6040" s="7"/>
      <c r="AB6040" s="24"/>
      <c r="AC6040" t="s">
        <v>26453</v>
      </c>
      <c r="AD6040" t="s">
        <v>23380</v>
      </c>
    </row>
    <row r="6041" spans="1:30" x14ac:dyDescent="0.25">
      <c r="A6041" t="str">
        <f t="shared" si="216"/>
        <v>24560031</v>
      </c>
      <c r="B6041" s="23" t="s">
        <v>58</v>
      </c>
      <c r="C6041" s="7" t="s">
        <v>1669</v>
      </c>
      <c r="D6041" s="66" t="s">
        <v>609</v>
      </c>
      <c r="E6041" s="53" t="e">
        <f>VLOOKUP(D6041,'MPG Master'!$C$3:$I$716,7,0)</f>
        <v>#N/A</v>
      </c>
      <c r="F6041" s="7" t="e">
        <f>VLOOKUP(D6041,'MPG Master'!$C$3:$D$716,2,0)</f>
        <v>#N/A</v>
      </c>
      <c r="G6041" s="67" t="s">
        <v>1951</v>
      </c>
      <c r="H6041" s="53" t="e">
        <f t="shared" si="217"/>
        <v>#N/A</v>
      </c>
      <c r="I6041" s="7" t="s">
        <v>4627</v>
      </c>
      <c r="J6041" s="7" t="s">
        <v>21062</v>
      </c>
      <c r="K6041" s="9">
        <v>33604</v>
      </c>
      <c r="L6041" s="7"/>
      <c r="M6041" s="7"/>
      <c r="N6041" s="7">
        <v>9110934097</v>
      </c>
      <c r="O6041" s="7"/>
      <c r="P6041" s="7"/>
      <c r="Q6041" s="7" t="s">
        <v>2439</v>
      </c>
      <c r="R6041" s="39" t="s">
        <v>4628</v>
      </c>
      <c r="S6041" s="7"/>
      <c r="T6041" s="7" t="s">
        <v>1413</v>
      </c>
      <c r="U6041" s="7"/>
      <c r="V6041" s="7"/>
      <c r="W6041" s="7"/>
      <c r="X6041" s="7"/>
      <c r="Y6041" s="39"/>
      <c r="Z6041" s="7"/>
      <c r="AA6041" s="7"/>
      <c r="AB6041" s="24"/>
      <c r="AC6041" t="s">
        <v>26453</v>
      </c>
      <c r="AD6041" t="s">
        <v>23380</v>
      </c>
    </row>
    <row r="6042" spans="1:30" x14ac:dyDescent="0.25">
      <c r="A6042" t="str">
        <f t="shared" si="216"/>
        <v>24560030</v>
      </c>
      <c r="B6042" s="23" t="s">
        <v>58</v>
      </c>
      <c r="C6042" s="7" t="s">
        <v>1669</v>
      </c>
      <c r="D6042" s="66" t="s">
        <v>609</v>
      </c>
      <c r="E6042" s="53" t="e">
        <f>VLOOKUP(D6042,'MPG Master'!$C$3:$I$716,7,0)</f>
        <v>#N/A</v>
      </c>
      <c r="F6042" s="7" t="e">
        <f>VLOOKUP(D6042,'MPG Master'!$C$3:$D$716,2,0)</f>
        <v>#N/A</v>
      </c>
      <c r="G6042" s="67" t="s">
        <v>380</v>
      </c>
      <c r="H6042" s="53" t="e">
        <f t="shared" si="217"/>
        <v>#N/A</v>
      </c>
      <c r="I6042" s="7" t="s">
        <v>3669</v>
      </c>
      <c r="J6042" s="7" t="s">
        <v>21063</v>
      </c>
      <c r="K6042" s="9">
        <v>34700</v>
      </c>
      <c r="L6042" s="7"/>
      <c r="M6042" s="7"/>
      <c r="N6042" s="7">
        <v>9508520109</v>
      </c>
      <c r="O6042" s="7"/>
      <c r="P6042" s="7"/>
      <c r="Q6042" s="7" t="s">
        <v>2439</v>
      </c>
      <c r="R6042" s="39" t="s">
        <v>4629</v>
      </c>
      <c r="S6042" s="7"/>
      <c r="T6042" s="7" t="s">
        <v>1413</v>
      </c>
      <c r="U6042" s="7"/>
      <c r="V6042" s="7"/>
      <c r="W6042" s="7"/>
      <c r="X6042" s="7"/>
      <c r="Y6042" s="39"/>
      <c r="Z6042" s="7"/>
      <c r="AA6042" s="7"/>
      <c r="AB6042" s="24"/>
      <c r="AC6042" t="s">
        <v>26453</v>
      </c>
      <c r="AD6042" t="s">
        <v>23380</v>
      </c>
    </row>
    <row r="6043" spans="1:30" x14ac:dyDescent="0.25">
      <c r="A6043" t="str">
        <f t="shared" si="216"/>
        <v>24560021</v>
      </c>
      <c r="B6043" s="23" t="s">
        <v>58</v>
      </c>
      <c r="C6043" s="7" t="s">
        <v>1669</v>
      </c>
      <c r="D6043" s="66" t="s">
        <v>609</v>
      </c>
      <c r="E6043" s="53" t="e">
        <f>VLOOKUP(D6043,'MPG Master'!$C$3:$I$716,7,0)</f>
        <v>#N/A</v>
      </c>
      <c r="F6043" s="7" t="e">
        <f>VLOOKUP(D6043,'MPG Master'!$C$3:$D$716,2,0)</f>
        <v>#N/A</v>
      </c>
      <c r="G6043" s="67" t="s">
        <v>1822</v>
      </c>
      <c r="H6043" s="53" t="e">
        <f t="shared" si="217"/>
        <v>#N/A</v>
      </c>
      <c r="I6043" s="7" t="s">
        <v>3020</v>
      </c>
      <c r="J6043" s="7" t="s">
        <v>21064</v>
      </c>
      <c r="K6043" s="9">
        <v>30682</v>
      </c>
      <c r="L6043" s="7"/>
      <c r="M6043" s="7"/>
      <c r="N6043" s="7"/>
      <c r="O6043" s="7"/>
      <c r="P6043" s="7"/>
      <c r="Q6043" s="7" t="s">
        <v>4583</v>
      </c>
      <c r="R6043" s="39" t="s">
        <v>4630</v>
      </c>
      <c r="S6043" s="7"/>
      <c r="T6043" s="7" t="s">
        <v>1413</v>
      </c>
      <c r="U6043" s="7"/>
      <c r="V6043" s="7"/>
      <c r="W6043" s="7"/>
      <c r="X6043" s="7"/>
      <c r="Y6043" s="39"/>
      <c r="Z6043" s="7"/>
      <c r="AA6043" s="7"/>
      <c r="AB6043" s="24"/>
      <c r="AC6043" t="s">
        <v>26453</v>
      </c>
      <c r="AD6043" t="s">
        <v>23380</v>
      </c>
    </row>
    <row r="6044" spans="1:30" x14ac:dyDescent="0.25">
      <c r="A6044" t="str">
        <f t="shared" si="216"/>
        <v>24560007</v>
      </c>
      <c r="B6044" s="23" t="s">
        <v>58</v>
      </c>
      <c r="C6044" s="7" t="s">
        <v>1669</v>
      </c>
      <c r="D6044" s="66" t="s">
        <v>609</v>
      </c>
      <c r="E6044" s="53" t="e">
        <f>VLOOKUP(D6044,'MPG Master'!$C$3:$I$716,7,0)</f>
        <v>#N/A</v>
      </c>
      <c r="F6044" s="7" t="e">
        <f>VLOOKUP(D6044,'MPG Master'!$C$3:$D$716,2,0)</f>
        <v>#N/A</v>
      </c>
      <c r="G6044" s="67" t="s">
        <v>1720</v>
      </c>
      <c r="H6044" s="53" t="e">
        <f t="shared" si="217"/>
        <v>#N/A</v>
      </c>
      <c r="I6044" s="7" t="s">
        <v>1865</v>
      </c>
      <c r="J6044" s="7" t="s">
        <v>21065</v>
      </c>
      <c r="K6044" s="9">
        <v>25934</v>
      </c>
      <c r="L6044" s="7"/>
      <c r="M6044" s="7"/>
      <c r="N6044" s="7">
        <v>8409661886</v>
      </c>
      <c r="O6044" s="7"/>
      <c r="P6044" s="7"/>
      <c r="Q6044" s="7" t="s">
        <v>2062</v>
      </c>
      <c r="R6044" s="39" t="s">
        <v>4631</v>
      </c>
      <c r="S6044" s="7"/>
      <c r="T6044" s="7" t="s">
        <v>4275</v>
      </c>
      <c r="U6044" s="7"/>
      <c r="V6044" s="7"/>
      <c r="W6044" s="7"/>
      <c r="X6044" s="7"/>
      <c r="Y6044" s="39"/>
      <c r="Z6044" s="7"/>
      <c r="AA6044" s="7"/>
      <c r="AB6044" s="24"/>
      <c r="AC6044" t="s">
        <v>26453</v>
      </c>
      <c r="AD6044" t="s">
        <v>23380</v>
      </c>
    </row>
    <row r="6045" spans="1:30" x14ac:dyDescent="0.25">
      <c r="A6045" t="str">
        <f t="shared" si="216"/>
        <v>24560010</v>
      </c>
      <c r="B6045" s="23" t="s">
        <v>58</v>
      </c>
      <c r="C6045" s="7" t="s">
        <v>1669</v>
      </c>
      <c r="D6045" s="66" t="s">
        <v>609</v>
      </c>
      <c r="E6045" s="53" t="e">
        <f>VLOOKUP(D6045,'MPG Master'!$C$3:$I$716,7,0)</f>
        <v>#N/A</v>
      </c>
      <c r="F6045" s="7" t="e">
        <f>VLOOKUP(D6045,'MPG Master'!$C$3:$D$716,2,0)</f>
        <v>#N/A</v>
      </c>
      <c r="G6045" s="67" t="s">
        <v>1681</v>
      </c>
      <c r="H6045" s="53" t="e">
        <f t="shared" si="217"/>
        <v>#N/A</v>
      </c>
      <c r="I6045" s="7" t="s">
        <v>4632</v>
      </c>
      <c r="J6045" s="7" t="s">
        <v>21066</v>
      </c>
      <c r="K6045" s="9">
        <v>20090</v>
      </c>
      <c r="L6045" s="7"/>
      <c r="M6045" s="7"/>
      <c r="N6045" s="7">
        <v>6204541472</v>
      </c>
      <c r="O6045" s="7"/>
      <c r="P6045" s="7"/>
      <c r="Q6045" s="7" t="s">
        <v>1263</v>
      </c>
      <c r="R6045" s="39" t="s">
        <v>4633</v>
      </c>
      <c r="S6045" s="7"/>
      <c r="T6045" s="7" t="s">
        <v>1413</v>
      </c>
      <c r="U6045" s="7"/>
      <c r="V6045" s="7"/>
      <c r="W6045" s="7"/>
      <c r="X6045" s="7"/>
      <c r="Y6045" s="39"/>
      <c r="Z6045" s="7"/>
      <c r="AA6045" s="7"/>
      <c r="AB6045" s="24"/>
      <c r="AC6045" t="s">
        <v>26453</v>
      </c>
      <c r="AD6045" t="s">
        <v>23380</v>
      </c>
    </row>
    <row r="6046" spans="1:30" x14ac:dyDescent="0.25">
      <c r="A6046" t="str">
        <f t="shared" si="216"/>
        <v>24560016</v>
      </c>
      <c r="B6046" s="23" t="s">
        <v>58</v>
      </c>
      <c r="C6046" s="7" t="s">
        <v>1669</v>
      </c>
      <c r="D6046" s="66" t="s">
        <v>609</v>
      </c>
      <c r="E6046" s="53" t="e">
        <f>VLOOKUP(D6046,'MPG Master'!$C$3:$I$716,7,0)</f>
        <v>#N/A</v>
      </c>
      <c r="F6046" s="7" t="e">
        <f>VLOOKUP(D6046,'MPG Master'!$C$3:$D$716,2,0)</f>
        <v>#N/A</v>
      </c>
      <c r="G6046" s="67" t="s">
        <v>1772</v>
      </c>
      <c r="H6046" s="53" t="e">
        <f t="shared" si="217"/>
        <v>#N/A</v>
      </c>
      <c r="I6046" s="7" t="s">
        <v>4634</v>
      </c>
      <c r="J6046" s="7" t="s">
        <v>20626</v>
      </c>
      <c r="K6046" s="9">
        <v>20394</v>
      </c>
      <c r="L6046" s="7"/>
      <c r="M6046" s="7"/>
      <c r="N6046" s="7">
        <v>7250589974</v>
      </c>
      <c r="O6046" s="7"/>
      <c r="P6046" s="7"/>
      <c r="Q6046" s="7" t="s">
        <v>2062</v>
      </c>
      <c r="R6046" s="39" t="s">
        <v>4635</v>
      </c>
      <c r="S6046" s="7"/>
      <c r="T6046" s="7" t="s">
        <v>4275</v>
      </c>
      <c r="U6046" s="7"/>
      <c r="V6046" s="7"/>
      <c r="W6046" s="7"/>
      <c r="X6046" s="7"/>
      <c r="Y6046" s="39"/>
      <c r="Z6046" s="7"/>
      <c r="AA6046" s="7"/>
      <c r="AB6046" s="24"/>
      <c r="AC6046" t="s">
        <v>26453</v>
      </c>
      <c r="AD6046" t="s">
        <v>23380</v>
      </c>
    </row>
    <row r="6047" spans="1:30" x14ac:dyDescent="0.25">
      <c r="A6047" t="str">
        <f t="shared" si="216"/>
        <v>24560032</v>
      </c>
      <c r="B6047" s="23" t="s">
        <v>58</v>
      </c>
      <c r="C6047" s="7" t="s">
        <v>1669</v>
      </c>
      <c r="D6047" s="66" t="s">
        <v>609</v>
      </c>
      <c r="E6047" s="53" t="e">
        <f>VLOOKUP(D6047,'MPG Master'!$C$3:$I$716,7,0)</f>
        <v>#N/A</v>
      </c>
      <c r="F6047" s="7" t="e">
        <f>VLOOKUP(D6047,'MPG Master'!$C$3:$D$716,2,0)</f>
        <v>#N/A</v>
      </c>
      <c r="G6047" s="67" t="s">
        <v>1688</v>
      </c>
      <c r="H6047" s="53" t="e">
        <f t="shared" si="217"/>
        <v>#N/A</v>
      </c>
      <c r="I6047" s="7" t="s">
        <v>4048</v>
      </c>
      <c r="J6047" s="7" t="s">
        <v>21067</v>
      </c>
      <c r="K6047" s="9">
        <v>30317</v>
      </c>
      <c r="L6047" s="7"/>
      <c r="M6047" s="7"/>
      <c r="N6047" s="7"/>
      <c r="O6047" s="7"/>
      <c r="P6047" s="7"/>
      <c r="Q6047" s="7" t="s">
        <v>1050</v>
      </c>
      <c r="R6047" s="39" t="s">
        <v>4636</v>
      </c>
      <c r="S6047" s="7"/>
      <c r="T6047" s="7" t="s">
        <v>1383</v>
      </c>
      <c r="U6047" s="7"/>
      <c r="V6047" s="7"/>
      <c r="W6047" s="7"/>
      <c r="X6047" s="7"/>
      <c r="Y6047" s="39"/>
      <c r="Z6047" s="7"/>
      <c r="AA6047" s="7"/>
      <c r="AB6047" s="24"/>
      <c r="AC6047" t="s">
        <v>26453</v>
      </c>
      <c r="AD6047" t="s">
        <v>23380</v>
      </c>
    </row>
    <row r="6048" spans="1:30" x14ac:dyDescent="0.25">
      <c r="A6048" t="str">
        <f t="shared" si="216"/>
        <v>24390078</v>
      </c>
      <c r="B6048" s="23" t="s">
        <v>58</v>
      </c>
      <c r="C6048" s="7" t="s">
        <v>1669</v>
      </c>
      <c r="D6048" s="66" t="s">
        <v>595</v>
      </c>
      <c r="E6048" s="53" t="e">
        <f>VLOOKUP(D6048,'MPG Master'!$C$3:$I$716,7,0)</f>
        <v>#N/A</v>
      </c>
      <c r="F6048" s="7" t="e">
        <f>VLOOKUP(D6048,'MPG Master'!$C$3:$D$716,2,0)</f>
        <v>#N/A</v>
      </c>
      <c r="G6048" s="67" t="s">
        <v>1988</v>
      </c>
      <c r="H6048" s="53" t="e">
        <f t="shared" si="217"/>
        <v>#N/A</v>
      </c>
      <c r="I6048" s="7" t="s">
        <v>4637</v>
      </c>
      <c r="J6048" s="7" t="s">
        <v>21068</v>
      </c>
      <c r="K6048" s="9">
        <v>26299</v>
      </c>
      <c r="L6048" s="7"/>
      <c r="M6048" s="7"/>
      <c r="N6048" s="7">
        <v>8582004550</v>
      </c>
      <c r="O6048" s="7"/>
      <c r="P6048" s="7"/>
      <c r="Q6048" s="7" t="s">
        <v>1424</v>
      </c>
      <c r="R6048" s="39" t="s">
        <v>4638</v>
      </c>
      <c r="S6048" s="7"/>
      <c r="T6048" s="7" t="s">
        <v>1340</v>
      </c>
      <c r="U6048" s="7"/>
      <c r="V6048" s="7"/>
      <c r="W6048" s="7"/>
      <c r="X6048" s="7"/>
      <c r="Y6048" s="39"/>
      <c r="Z6048" s="7"/>
      <c r="AA6048" s="7"/>
      <c r="AB6048" s="24"/>
      <c r="AC6048" t="s">
        <v>26453</v>
      </c>
      <c r="AD6048" t="s">
        <v>23380</v>
      </c>
    </row>
    <row r="6049" spans="1:30" x14ac:dyDescent="0.25">
      <c r="A6049" t="str">
        <f t="shared" si="216"/>
        <v>24560033</v>
      </c>
      <c r="B6049" s="23" t="s">
        <v>58</v>
      </c>
      <c r="C6049" s="7" t="s">
        <v>1669</v>
      </c>
      <c r="D6049" s="66" t="s">
        <v>609</v>
      </c>
      <c r="E6049" s="53" t="e">
        <f>VLOOKUP(D6049,'MPG Master'!$C$3:$I$716,7,0)</f>
        <v>#N/A</v>
      </c>
      <c r="F6049" s="7" t="e">
        <f>VLOOKUP(D6049,'MPG Master'!$C$3:$D$716,2,0)</f>
        <v>#N/A</v>
      </c>
      <c r="G6049" s="67" t="s">
        <v>381</v>
      </c>
      <c r="H6049" s="53" t="e">
        <f t="shared" si="217"/>
        <v>#N/A</v>
      </c>
      <c r="I6049" s="7" t="s">
        <v>4639</v>
      </c>
      <c r="J6049" s="7" t="s">
        <v>21069</v>
      </c>
      <c r="K6049" s="9">
        <v>23012</v>
      </c>
      <c r="L6049" s="7"/>
      <c r="M6049" s="7"/>
      <c r="N6049" s="7">
        <v>9508045324</v>
      </c>
      <c r="O6049" s="7"/>
      <c r="P6049" s="7"/>
      <c r="Q6049" s="7" t="s">
        <v>2439</v>
      </c>
      <c r="R6049" s="39" t="s">
        <v>4640</v>
      </c>
      <c r="S6049" s="7"/>
      <c r="T6049" s="7" t="s">
        <v>4281</v>
      </c>
      <c r="U6049" s="7"/>
      <c r="V6049" s="7"/>
      <c r="W6049" s="7"/>
      <c r="X6049" s="7"/>
      <c r="Y6049" s="39"/>
      <c r="Z6049" s="7"/>
      <c r="AA6049" s="7"/>
      <c r="AB6049" s="24"/>
      <c r="AC6049" t="s">
        <v>26453</v>
      </c>
      <c r="AD6049" t="s">
        <v>23380</v>
      </c>
    </row>
    <row r="6050" spans="1:30" x14ac:dyDescent="0.25">
      <c r="A6050" t="str">
        <f t="shared" si="216"/>
        <v>24390082</v>
      </c>
      <c r="B6050" s="23" t="s">
        <v>58</v>
      </c>
      <c r="C6050" s="7" t="s">
        <v>1669</v>
      </c>
      <c r="D6050" s="66" t="s">
        <v>595</v>
      </c>
      <c r="E6050" s="53" t="e">
        <f>VLOOKUP(D6050,'MPG Master'!$C$3:$I$716,7,0)</f>
        <v>#N/A</v>
      </c>
      <c r="F6050" s="7" t="e">
        <f>VLOOKUP(D6050,'MPG Master'!$C$3:$D$716,2,0)</f>
        <v>#N/A</v>
      </c>
      <c r="G6050" s="67" t="s">
        <v>2551</v>
      </c>
      <c r="H6050" s="53" t="e">
        <f t="shared" si="217"/>
        <v>#N/A</v>
      </c>
      <c r="I6050" s="7" t="s">
        <v>4641</v>
      </c>
      <c r="J6050" s="7" t="s">
        <v>21070</v>
      </c>
      <c r="K6050" s="9">
        <v>29587</v>
      </c>
      <c r="L6050" s="7"/>
      <c r="M6050" s="7"/>
      <c r="N6050" s="7">
        <v>8207347920</v>
      </c>
      <c r="O6050" s="7"/>
      <c r="P6050" s="7"/>
      <c r="Q6050" s="7" t="s">
        <v>1424</v>
      </c>
      <c r="R6050" s="39" t="s">
        <v>4642</v>
      </c>
      <c r="S6050" s="7"/>
      <c r="T6050" s="7" t="s">
        <v>1340</v>
      </c>
      <c r="U6050" s="7"/>
      <c r="V6050" s="7"/>
      <c r="W6050" s="7"/>
      <c r="X6050" s="7"/>
      <c r="Y6050" s="39"/>
      <c r="Z6050" s="7"/>
      <c r="AA6050" s="7"/>
      <c r="AB6050" s="24"/>
      <c r="AC6050" t="s">
        <v>26453</v>
      </c>
      <c r="AD6050" t="s">
        <v>23380</v>
      </c>
    </row>
    <row r="6051" spans="1:30" x14ac:dyDescent="0.25">
      <c r="A6051" t="str">
        <f t="shared" si="216"/>
        <v>24300005</v>
      </c>
      <c r="B6051" s="23" t="s">
        <v>58</v>
      </c>
      <c r="C6051" s="7" t="s">
        <v>1669</v>
      </c>
      <c r="D6051" s="66" t="s">
        <v>587</v>
      </c>
      <c r="E6051" s="53" t="e">
        <f>VLOOKUP(D6051,'MPG Master'!$C$3:$I$716,7,0)</f>
        <v>#N/A</v>
      </c>
      <c r="F6051" s="7" t="e">
        <f>VLOOKUP(D6051,'MPG Master'!$C$3:$D$716,2,0)</f>
        <v>#N/A</v>
      </c>
      <c r="G6051" s="67" t="s">
        <v>1680</v>
      </c>
      <c r="H6051" s="53" t="e">
        <f t="shared" si="217"/>
        <v>#N/A</v>
      </c>
      <c r="I6051" s="7" t="s">
        <v>4643</v>
      </c>
      <c r="J6051" s="7" t="s">
        <v>21071</v>
      </c>
      <c r="K6051" s="9">
        <v>34881</v>
      </c>
      <c r="L6051" s="7"/>
      <c r="M6051" s="7"/>
      <c r="N6051" s="7">
        <v>9534424267</v>
      </c>
      <c r="O6051" s="7"/>
      <c r="P6051" s="7"/>
      <c r="Q6051" s="7" t="s">
        <v>4644</v>
      </c>
      <c r="R6051" s="39" t="s">
        <v>4645</v>
      </c>
      <c r="S6051" s="7"/>
      <c r="T6051" s="7" t="s">
        <v>1390</v>
      </c>
      <c r="U6051" s="7"/>
      <c r="V6051" s="7"/>
      <c r="W6051" s="7"/>
      <c r="X6051" s="7"/>
      <c r="Y6051" s="39"/>
      <c r="Z6051" s="7"/>
      <c r="AA6051" s="7"/>
      <c r="AB6051" s="24"/>
      <c r="AC6051" t="s">
        <v>26453</v>
      </c>
      <c r="AD6051" t="s">
        <v>23380</v>
      </c>
    </row>
    <row r="6052" spans="1:30" x14ac:dyDescent="0.25">
      <c r="A6052" t="str">
        <f t="shared" si="216"/>
        <v>12320007</v>
      </c>
      <c r="B6052" s="23" t="s">
        <v>58</v>
      </c>
      <c r="C6052" s="7" t="s">
        <v>1668</v>
      </c>
      <c r="D6052" s="66" t="s">
        <v>457</v>
      </c>
      <c r="E6052" s="53" t="e">
        <f>VLOOKUP(D6052,'MPG Master'!$C$3:$I$716,7,0)</f>
        <v>#N/A</v>
      </c>
      <c r="F6052" s="7" t="e">
        <f>VLOOKUP(D6052,'MPG Master'!$C$3:$D$716,2,0)</f>
        <v>#N/A</v>
      </c>
      <c r="G6052" s="67" t="s">
        <v>1720</v>
      </c>
      <c r="H6052" s="53" t="e">
        <f t="shared" si="217"/>
        <v>#N/A</v>
      </c>
      <c r="I6052" s="7" t="s">
        <v>4646</v>
      </c>
      <c r="J6052" s="7" t="s">
        <v>3176</v>
      </c>
      <c r="K6052" s="9">
        <v>33970</v>
      </c>
      <c r="L6052" s="7"/>
      <c r="M6052" s="7"/>
      <c r="N6052" s="7">
        <v>9102352287</v>
      </c>
      <c r="O6052" s="7"/>
      <c r="P6052" s="7"/>
      <c r="Q6052" s="7" t="s">
        <v>1277</v>
      </c>
      <c r="R6052" s="39" t="s">
        <v>4647</v>
      </c>
      <c r="S6052" s="7"/>
      <c r="T6052" s="7" t="s">
        <v>1873</v>
      </c>
      <c r="U6052" s="7"/>
      <c r="V6052" s="7"/>
      <c r="W6052" s="7"/>
      <c r="X6052" s="7"/>
      <c r="Y6052" s="39"/>
      <c r="Z6052" s="7"/>
      <c r="AA6052" s="7"/>
      <c r="AB6052" s="24"/>
      <c r="AC6052" t="s">
        <v>26453</v>
      </c>
      <c r="AD6052" t="s">
        <v>23380</v>
      </c>
    </row>
    <row r="6053" spans="1:30" x14ac:dyDescent="0.25">
      <c r="A6053" t="str">
        <f t="shared" si="216"/>
        <v>12320006</v>
      </c>
      <c r="B6053" s="23" t="s">
        <v>58</v>
      </c>
      <c r="C6053" s="7" t="s">
        <v>1668</v>
      </c>
      <c r="D6053" s="66" t="s">
        <v>457</v>
      </c>
      <c r="E6053" s="53" t="e">
        <f>VLOOKUP(D6053,'MPG Master'!$C$3:$I$716,7,0)</f>
        <v>#N/A</v>
      </c>
      <c r="F6053" s="7" t="e">
        <f>VLOOKUP(D6053,'MPG Master'!$C$3:$D$716,2,0)</f>
        <v>#N/A</v>
      </c>
      <c r="G6053" s="67" t="s">
        <v>378</v>
      </c>
      <c r="H6053" s="53" t="e">
        <f t="shared" si="217"/>
        <v>#N/A</v>
      </c>
      <c r="I6053" s="7" t="s">
        <v>4648</v>
      </c>
      <c r="J6053" s="7" t="s">
        <v>21072</v>
      </c>
      <c r="K6053" s="9">
        <v>30544</v>
      </c>
      <c r="L6053" s="7"/>
      <c r="M6053" s="7"/>
      <c r="N6053" s="7">
        <v>9162359107</v>
      </c>
      <c r="O6053" s="7"/>
      <c r="P6053" s="7"/>
      <c r="Q6053" s="7" t="s">
        <v>838</v>
      </c>
      <c r="R6053" s="39" t="s">
        <v>4649</v>
      </c>
      <c r="S6053" s="7"/>
      <c r="T6053" s="7" t="s">
        <v>4650</v>
      </c>
      <c r="U6053" s="7"/>
      <c r="V6053" s="7"/>
      <c r="W6053" s="7"/>
      <c r="X6053" s="7"/>
      <c r="Y6053" s="39"/>
      <c r="Z6053" s="7"/>
      <c r="AA6053" s="7"/>
      <c r="AB6053" s="24"/>
      <c r="AC6053" t="s">
        <v>26453</v>
      </c>
      <c r="AD6053" t="s">
        <v>23380</v>
      </c>
    </row>
    <row r="6054" spans="1:30" x14ac:dyDescent="0.25">
      <c r="A6054" t="str">
        <f t="shared" si="216"/>
        <v>12320005</v>
      </c>
      <c r="B6054" s="23" t="s">
        <v>58</v>
      </c>
      <c r="C6054" s="7" t="s">
        <v>1668</v>
      </c>
      <c r="D6054" s="66" t="s">
        <v>457</v>
      </c>
      <c r="E6054" s="53" t="e">
        <f>VLOOKUP(D6054,'MPG Master'!$C$3:$I$716,7,0)</f>
        <v>#N/A</v>
      </c>
      <c r="F6054" s="7" t="e">
        <f>VLOOKUP(D6054,'MPG Master'!$C$3:$D$716,2,0)</f>
        <v>#N/A</v>
      </c>
      <c r="G6054" s="67" t="s">
        <v>1680</v>
      </c>
      <c r="H6054" s="53" t="e">
        <f t="shared" si="217"/>
        <v>#N/A</v>
      </c>
      <c r="I6054" s="7" t="s">
        <v>4651</v>
      </c>
      <c r="J6054" s="7" t="s">
        <v>21073</v>
      </c>
      <c r="K6054" s="9">
        <v>27548</v>
      </c>
      <c r="L6054" s="7"/>
      <c r="M6054" s="7"/>
      <c r="N6054" s="7">
        <v>9006020730</v>
      </c>
      <c r="O6054" s="7"/>
      <c r="P6054" s="7"/>
      <c r="Q6054" s="7" t="s">
        <v>1701</v>
      </c>
      <c r="R6054" s="39" t="s">
        <v>4652</v>
      </c>
      <c r="S6054" s="7"/>
      <c r="T6054" s="7" t="s">
        <v>767</v>
      </c>
      <c r="U6054" s="7"/>
      <c r="V6054" s="7"/>
      <c r="W6054" s="7"/>
      <c r="X6054" s="7"/>
      <c r="Y6054" s="39"/>
      <c r="Z6054" s="7"/>
      <c r="AA6054" s="7"/>
      <c r="AB6054" s="24"/>
      <c r="AC6054" t="s">
        <v>26453</v>
      </c>
      <c r="AD6054" t="s">
        <v>23380</v>
      </c>
    </row>
    <row r="6055" spans="1:30" x14ac:dyDescent="0.25">
      <c r="A6055" t="str">
        <f t="shared" si="216"/>
        <v>12320004</v>
      </c>
      <c r="B6055" s="23" t="s">
        <v>58</v>
      </c>
      <c r="C6055" s="7" t="s">
        <v>1668</v>
      </c>
      <c r="D6055" s="66" t="s">
        <v>457</v>
      </c>
      <c r="E6055" s="53" t="e">
        <f>VLOOKUP(D6055,'MPG Master'!$C$3:$I$716,7,0)</f>
        <v>#N/A</v>
      </c>
      <c r="F6055" s="7" t="e">
        <f>VLOOKUP(D6055,'MPG Master'!$C$3:$D$716,2,0)</f>
        <v>#N/A</v>
      </c>
      <c r="G6055" s="67" t="s">
        <v>1679</v>
      </c>
      <c r="H6055" s="53" t="e">
        <f t="shared" si="217"/>
        <v>#N/A</v>
      </c>
      <c r="I6055" s="7" t="s">
        <v>4653</v>
      </c>
      <c r="J6055" s="7" t="s">
        <v>3176</v>
      </c>
      <c r="K6055" s="9">
        <v>35650</v>
      </c>
      <c r="L6055" s="7"/>
      <c r="M6055" s="7"/>
      <c r="N6055" s="7">
        <v>9931772068</v>
      </c>
      <c r="O6055" s="7"/>
      <c r="P6055" s="7"/>
      <c r="Q6055" s="7" t="s">
        <v>1277</v>
      </c>
      <c r="R6055" s="39" t="s">
        <v>4654</v>
      </c>
      <c r="S6055" s="7"/>
      <c r="T6055" s="7" t="s">
        <v>1873</v>
      </c>
      <c r="U6055" s="7"/>
      <c r="V6055" s="7"/>
      <c r="W6055" s="7"/>
      <c r="X6055" s="7"/>
      <c r="Y6055" s="39"/>
      <c r="Z6055" s="7"/>
      <c r="AA6055" s="7"/>
      <c r="AB6055" s="24"/>
      <c r="AC6055" t="s">
        <v>26453</v>
      </c>
      <c r="AD6055" t="s">
        <v>23380</v>
      </c>
    </row>
    <row r="6056" spans="1:30" x14ac:dyDescent="0.25">
      <c r="A6056" t="str">
        <f t="shared" si="216"/>
        <v>12320003</v>
      </c>
      <c r="B6056" s="23" t="s">
        <v>58</v>
      </c>
      <c r="C6056" s="7" t="s">
        <v>1668</v>
      </c>
      <c r="D6056" s="66" t="s">
        <v>457</v>
      </c>
      <c r="E6056" s="53" t="e">
        <f>VLOOKUP(D6056,'MPG Master'!$C$3:$I$716,7,0)</f>
        <v>#N/A</v>
      </c>
      <c r="F6056" s="7" t="e">
        <f>VLOOKUP(D6056,'MPG Master'!$C$3:$D$716,2,0)</f>
        <v>#N/A</v>
      </c>
      <c r="G6056" s="67" t="s">
        <v>61</v>
      </c>
      <c r="H6056" s="53" t="e">
        <f t="shared" si="217"/>
        <v>#N/A</v>
      </c>
      <c r="I6056" s="7" t="s">
        <v>2481</v>
      </c>
      <c r="J6056" s="7" t="s">
        <v>4655</v>
      </c>
      <c r="K6056" s="9">
        <v>37230</v>
      </c>
      <c r="L6056" s="7"/>
      <c r="M6056" s="7"/>
      <c r="N6056" s="7">
        <v>9608555941</v>
      </c>
      <c r="O6056" s="7"/>
      <c r="P6056" s="7"/>
      <c r="Q6056" s="7" t="s">
        <v>95</v>
      </c>
      <c r="R6056" s="39" t="s">
        <v>4656</v>
      </c>
      <c r="S6056" s="7"/>
      <c r="T6056" s="7" t="s">
        <v>1080</v>
      </c>
      <c r="U6056" s="7"/>
      <c r="V6056" s="7"/>
      <c r="W6056" s="7"/>
      <c r="X6056" s="7"/>
      <c r="Y6056" s="39"/>
      <c r="Z6056" s="7"/>
      <c r="AA6056" s="7"/>
      <c r="AB6056" s="24"/>
      <c r="AC6056" t="s">
        <v>26453</v>
      </c>
      <c r="AD6056" t="s">
        <v>23380</v>
      </c>
    </row>
    <row r="6057" spans="1:30" x14ac:dyDescent="0.25">
      <c r="A6057" t="str">
        <f t="shared" si="216"/>
        <v>12320002</v>
      </c>
      <c r="B6057" s="23" t="s">
        <v>58</v>
      </c>
      <c r="C6057" s="7" t="s">
        <v>1668</v>
      </c>
      <c r="D6057" s="66" t="s">
        <v>457</v>
      </c>
      <c r="E6057" s="53" t="e">
        <f>VLOOKUP(D6057,'MPG Master'!$C$3:$I$716,7,0)</f>
        <v>#N/A</v>
      </c>
      <c r="F6057" s="7" t="e">
        <f>VLOOKUP(D6057,'MPG Master'!$C$3:$D$716,2,0)</f>
        <v>#N/A</v>
      </c>
      <c r="G6057" s="67" t="s">
        <v>60</v>
      </c>
      <c r="H6057" s="53" t="e">
        <f t="shared" si="217"/>
        <v>#N/A</v>
      </c>
      <c r="I6057" s="7" t="s">
        <v>3176</v>
      </c>
      <c r="J6057" s="7" t="s">
        <v>21074</v>
      </c>
      <c r="K6057" s="9">
        <v>34890</v>
      </c>
      <c r="L6057" s="7"/>
      <c r="M6057" s="7"/>
      <c r="N6057" s="7">
        <v>8405824768</v>
      </c>
      <c r="O6057" s="7"/>
      <c r="P6057" s="7"/>
      <c r="Q6057" s="7" t="s">
        <v>1424</v>
      </c>
      <c r="R6057" s="39" t="s">
        <v>1085</v>
      </c>
      <c r="S6057" s="7"/>
      <c r="T6057" s="7" t="s">
        <v>792</v>
      </c>
      <c r="U6057" s="7"/>
      <c r="V6057" s="7"/>
      <c r="W6057" s="7"/>
      <c r="X6057" s="7"/>
      <c r="Y6057" s="39"/>
      <c r="Z6057" s="7"/>
      <c r="AA6057" s="7"/>
      <c r="AB6057" s="24"/>
      <c r="AC6057" t="s">
        <v>26453</v>
      </c>
      <c r="AD6057" t="s">
        <v>23380</v>
      </c>
    </row>
    <row r="6058" spans="1:30" x14ac:dyDescent="0.25">
      <c r="A6058" t="str">
        <f t="shared" si="216"/>
        <v>71100009</v>
      </c>
      <c r="B6058" s="23" t="s">
        <v>58</v>
      </c>
      <c r="C6058" s="7" t="s">
        <v>59</v>
      </c>
      <c r="D6058" s="66" t="s">
        <v>92</v>
      </c>
      <c r="E6058" s="53" t="e">
        <f>VLOOKUP(D6058,'MPG Master'!$C$3:$I$716,7,0)</f>
        <v>#N/A</v>
      </c>
      <c r="F6058" s="7" t="e">
        <f>VLOOKUP(D6058,'MPG Master'!$C$3:$D$716,2,0)</f>
        <v>#N/A</v>
      </c>
      <c r="G6058" s="67" t="s">
        <v>1706</v>
      </c>
      <c r="H6058" s="53" t="e">
        <f t="shared" si="217"/>
        <v>#N/A</v>
      </c>
      <c r="I6058" s="7" t="s">
        <v>4657</v>
      </c>
      <c r="J6058" s="7">
        <v>0</v>
      </c>
      <c r="K6058" s="9">
        <v>32143</v>
      </c>
      <c r="L6058" s="7"/>
      <c r="M6058" s="7"/>
      <c r="N6058" s="7">
        <v>9199141400</v>
      </c>
      <c r="O6058" s="7"/>
      <c r="P6058" s="7"/>
      <c r="Q6058" s="7" t="s">
        <v>4658</v>
      </c>
      <c r="R6058" s="39" t="s">
        <v>4659</v>
      </c>
      <c r="S6058" s="7"/>
      <c r="T6058" s="7" t="s">
        <v>1269</v>
      </c>
      <c r="U6058" s="7"/>
      <c r="V6058" s="7"/>
      <c r="W6058" s="7"/>
      <c r="X6058" s="7"/>
      <c r="Y6058" s="39"/>
      <c r="Z6058" s="7"/>
      <c r="AA6058" s="7"/>
      <c r="AB6058" s="24"/>
      <c r="AC6058" t="s">
        <v>26453</v>
      </c>
      <c r="AD6058" t="s">
        <v>23380</v>
      </c>
    </row>
    <row r="6059" spans="1:30" x14ac:dyDescent="0.25">
      <c r="A6059" t="str">
        <f t="shared" si="216"/>
        <v>71100010</v>
      </c>
      <c r="B6059" s="23" t="s">
        <v>58</v>
      </c>
      <c r="C6059" s="7" t="s">
        <v>59</v>
      </c>
      <c r="D6059" s="66" t="s">
        <v>92</v>
      </c>
      <c r="E6059" s="53" t="e">
        <f>VLOOKUP(D6059,'MPG Master'!$C$3:$I$716,7,0)</f>
        <v>#N/A</v>
      </c>
      <c r="F6059" s="7" t="e">
        <f>VLOOKUP(D6059,'MPG Master'!$C$3:$D$716,2,0)</f>
        <v>#N/A</v>
      </c>
      <c r="G6059" s="67" t="s">
        <v>1681</v>
      </c>
      <c r="H6059" s="53" t="e">
        <f t="shared" si="217"/>
        <v>#N/A</v>
      </c>
      <c r="I6059" s="7" t="s">
        <v>1817</v>
      </c>
      <c r="J6059" s="7">
        <v>0</v>
      </c>
      <c r="K6059" s="9">
        <v>19725</v>
      </c>
      <c r="L6059" s="7"/>
      <c r="M6059" s="7"/>
      <c r="N6059" s="7">
        <v>8051136405</v>
      </c>
      <c r="O6059" s="7"/>
      <c r="P6059" s="7"/>
      <c r="Q6059" s="7" t="s">
        <v>1701</v>
      </c>
      <c r="R6059" s="39" t="s">
        <v>4660</v>
      </c>
      <c r="S6059" s="7"/>
      <c r="T6059" s="7" t="s">
        <v>97</v>
      </c>
      <c r="U6059" s="7"/>
      <c r="V6059" s="7"/>
      <c r="W6059" s="7"/>
      <c r="X6059" s="7"/>
      <c r="Y6059" s="39"/>
      <c r="Z6059" s="7"/>
      <c r="AA6059" s="7"/>
      <c r="AB6059" s="24"/>
      <c r="AC6059" t="s">
        <v>26453</v>
      </c>
      <c r="AD6059" t="s">
        <v>23380</v>
      </c>
    </row>
    <row r="6060" spans="1:30" x14ac:dyDescent="0.25">
      <c r="A6060" t="str">
        <f t="shared" si="216"/>
        <v>85730008</v>
      </c>
      <c r="B6060" s="23" t="s">
        <v>58</v>
      </c>
      <c r="C6060" s="7" t="s">
        <v>966</v>
      </c>
      <c r="D6060" s="66" t="s">
        <v>408</v>
      </c>
      <c r="E6060" s="53" t="e">
        <f>VLOOKUP(D6060,'MPG Master'!$C$3:$I$716,7,0)</f>
        <v>#N/A</v>
      </c>
      <c r="F6060" s="7" t="e">
        <f>VLOOKUP(D6060,'MPG Master'!$C$3:$D$716,2,0)</f>
        <v>#N/A</v>
      </c>
      <c r="G6060" s="67" t="s">
        <v>1687</v>
      </c>
      <c r="H6060" s="53" t="e">
        <f t="shared" si="217"/>
        <v>#N/A</v>
      </c>
      <c r="I6060" s="7" t="s">
        <v>4661</v>
      </c>
      <c r="J6060" s="7" t="s">
        <v>21075</v>
      </c>
      <c r="K6060" s="9">
        <v>26299</v>
      </c>
      <c r="L6060" s="7"/>
      <c r="M6060" s="7"/>
      <c r="N6060" s="7"/>
      <c r="O6060" s="7"/>
      <c r="P6060" s="7"/>
      <c r="Q6060" s="7" t="s">
        <v>4662</v>
      </c>
      <c r="R6060" s="39" t="s">
        <v>4663</v>
      </c>
      <c r="S6060" s="7"/>
      <c r="T6060" s="7" t="s">
        <v>971</v>
      </c>
      <c r="U6060" s="7"/>
      <c r="V6060" s="7"/>
      <c r="W6060" s="7"/>
      <c r="X6060" s="7"/>
      <c r="Y6060" s="39"/>
      <c r="Z6060" s="7"/>
      <c r="AA6060" s="7"/>
      <c r="AB6060" s="24"/>
      <c r="AC6060" t="s">
        <v>26453</v>
      </c>
      <c r="AD6060" t="s">
        <v>23380</v>
      </c>
    </row>
    <row r="6061" spans="1:30" x14ac:dyDescent="0.25">
      <c r="A6061" t="str">
        <f t="shared" si="216"/>
        <v>85730007</v>
      </c>
      <c r="B6061" s="23" t="s">
        <v>58</v>
      </c>
      <c r="C6061" s="7" t="s">
        <v>966</v>
      </c>
      <c r="D6061" s="66" t="s">
        <v>408</v>
      </c>
      <c r="E6061" s="53" t="e">
        <f>VLOOKUP(D6061,'MPG Master'!$C$3:$I$716,7,0)</f>
        <v>#N/A</v>
      </c>
      <c r="F6061" s="7" t="e">
        <f>VLOOKUP(D6061,'MPG Master'!$C$3:$D$716,2,0)</f>
        <v>#N/A</v>
      </c>
      <c r="G6061" s="67" t="s">
        <v>1720</v>
      </c>
      <c r="H6061" s="53" t="e">
        <f t="shared" si="217"/>
        <v>#N/A</v>
      </c>
      <c r="I6061" s="7" t="s">
        <v>4664</v>
      </c>
      <c r="J6061" s="7" t="s">
        <v>21076</v>
      </c>
      <c r="K6061" s="9">
        <v>31576</v>
      </c>
      <c r="L6061" s="7"/>
      <c r="M6061" s="7"/>
      <c r="N6061" s="7">
        <v>8651191935</v>
      </c>
      <c r="O6061" s="7"/>
      <c r="P6061" s="7"/>
      <c r="Q6061" s="7" t="s">
        <v>2024</v>
      </c>
      <c r="R6061" s="39" t="s">
        <v>4665</v>
      </c>
      <c r="S6061" s="7"/>
      <c r="T6061" s="7" t="s">
        <v>975</v>
      </c>
      <c r="U6061" s="7"/>
      <c r="V6061" s="7"/>
      <c r="W6061" s="7"/>
      <c r="X6061" s="7"/>
      <c r="Y6061" s="39"/>
      <c r="Z6061" s="7"/>
      <c r="AA6061" s="7"/>
      <c r="AB6061" s="24"/>
      <c r="AC6061" t="s">
        <v>26453</v>
      </c>
      <c r="AD6061" t="s">
        <v>23380</v>
      </c>
    </row>
    <row r="6062" spans="1:30" x14ac:dyDescent="0.25">
      <c r="A6062" t="str">
        <f t="shared" si="216"/>
        <v>12180047</v>
      </c>
      <c r="B6062" s="23" t="s">
        <v>58</v>
      </c>
      <c r="C6062" s="7" t="s">
        <v>1452</v>
      </c>
      <c r="D6062" s="66" t="s">
        <v>334</v>
      </c>
      <c r="E6062" s="53" t="e">
        <f>VLOOKUP(D6062,'MPG Master'!$C$3:$I$716,7,0)</f>
        <v>#N/A</v>
      </c>
      <c r="F6062" s="7" t="e">
        <f>VLOOKUP(D6062,'MPG Master'!$C$3:$D$716,2,0)</f>
        <v>#N/A</v>
      </c>
      <c r="G6062" s="67" t="s">
        <v>1867</v>
      </c>
      <c r="H6062" s="53" t="e">
        <f t="shared" si="217"/>
        <v>#N/A</v>
      </c>
      <c r="I6062" s="7" t="s">
        <v>4666</v>
      </c>
      <c r="J6062" s="7" t="s">
        <v>21077</v>
      </c>
      <c r="K6062" s="9">
        <v>25318</v>
      </c>
      <c r="L6062" s="7"/>
      <c r="M6062" s="7"/>
      <c r="N6062" s="7">
        <v>6206420362</v>
      </c>
      <c r="O6062" s="7"/>
      <c r="P6062" s="7"/>
      <c r="Q6062" s="7" t="s">
        <v>1716</v>
      </c>
      <c r="R6062" s="39" t="s">
        <v>4667</v>
      </c>
      <c r="S6062" s="7"/>
      <c r="T6062" s="7" t="s">
        <v>747</v>
      </c>
      <c r="U6062" s="7"/>
      <c r="V6062" s="7"/>
      <c r="W6062" s="7"/>
      <c r="X6062" s="7"/>
      <c r="Y6062" s="39"/>
      <c r="Z6062" s="7"/>
      <c r="AA6062" s="7"/>
      <c r="AB6062" s="24"/>
      <c r="AC6062" t="s">
        <v>26453</v>
      </c>
      <c r="AD6062" t="s">
        <v>23380</v>
      </c>
    </row>
    <row r="6063" spans="1:30" x14ac:dyDescent="0.25">
      <c r="A6063" t="str">
        <f t="shared" si="216"/>
        <v>12340008</v>
      </c>
      <c r="B6063" s="23" t="s">
        <v>58</v>
      </c>
      <c r="C6063" s="7" t="s">
        <v>1452</v>
      </c>
      <c r="D6063" s="66" t="s">
        <v>340</v>
      </c>
      <c r="E6063" s="53" t="e">
        <f>VLOOKUP(D6063,'MPG Master'!$C$3:$I$716,7,0)</f>
        <v>#N/A</v>
      </c>
      <c r="F6063" s="7" t="e">
        <f>VLOOKUP(D6063,'MPG Master'!$C$3:$D$716,2,0)</f>
        <v>#N/A</v>
      </c>
      <c r="G6063" s="67" t="s">
        <v>1687</v>
      </c>
      <c r="H6063" s="53" t="e">
        <f t="shared" si="217"/>
        <v>#N/A</v>
      </c>
      <c r="I6063" s="7" t="s">
        <v>3983</v>
      </c>
      <c r="J6063" s="7" t="s">
        <v>19063</v>
      </c>
      <c r="K6063" s="9">
        <v>31444</v>
      </c>
      <c r="L6063" s="7"/>
      <c r="M6063" s="7"/>
      <c r="N6063" s="7">
        <v>9110176187</v>
      </c>
      <c r="O6063" s="7"/>
      <c r="P6063" s="7"/>
      <c r="Q6063" s="7" t="s">
        <v>1808</v>
      </c>
      <c r="R6063" s="39" t="s">
        <v>4668</v>
      </c>
      <c r="S6063" s="7"/>
      <c r="T6063" s="7" t="s">
        <v>820</v>
      </c>
      <c r="U6063" s="7"/>
      <c r="V6063" s="7"/>
      <c r="W6063" s="7"/>
      <c r="X6063" s="7"/>
      <c r="Y6063" s="39"/>
      <c r="Z6063" s="7"/>
      <c r="AA6063" s="7"/>
      <c r="AB6063" s="24"/>
      <c r="AC6063" t="s">
        <v>26453</v>
      </c>
      <c r="AD6063" t="s">
        <v>23380</v>
      </c>
    </row>
    <row r="6064" spans="1:30" x14ac:dyDescent="0.25">
      <c r="A6064" t="str">
        <f t="shared" si="216"/>
        <v>12340004</v>
      </c>
      <c r="B6064" s="23" t="s">
        <v>58</v>
      </c>
      <c r="C6064" s="7" t="s">
        <v>1452</v>
      </c>
      <c r="D6064" s="66" t="s">
        <v>340</v>
      </c>
      <c r="E6064" s="53" t="e">
        <f>VLOOKUP(D6064,'MPG Master'!$C$3:$I$716,7,0)</f>
        <v>#N/A</v>
      </c>
      <c r="F6064" s="7" t="e">
        <f>VLOOKUP(D6064,'MPG Master'!$C$3:$D$716,2,0)</f>
        <v>#N/A</v>
      </c>
      <c r="G6064" s="67" t="s">
        <v>1679</v>
      </c>
      <c r="H6064" s="53" t="e">
        <f t="shared" si="217"/>
        <v>#N/A</v>
      </c>
      <c r="I6064" s="7" t="s">
        <v>4670</v>
      </c>
      <c r="J6064" s="7" t="s">
        <v>21078</v>
      </c>
      <c r="K6064" s="9">
        <v>16438</v>
      </c>
      <c r="L6064" s="7"/>
      <c r="M6064" s="7"/>
      <c r="N6064" s="7">
        <v>8544123145</v>
      </c>
      <c r="O6064" s="7"/>
      <c r="P6064" s="7"/>
      <c r="Q6064" s="7" t="s">
        <v>4671</v>
      </c>
      <c r="R6064" s="39" t="s">
        <v>4672</v>
      </c>
      <c r="S6064" s="7"/>
      <c r="T6064" s="7" t="s">
        <v>774</v>
      </c>
      <c r="U6064" s="7"/>
      <c r="V6064" s="7"/>
      <c r="W6064" s="7"/>
      <c r="X6064" s="7"/>
      <c r="Y6064" s="39"/>
      <c r="Z6064" s="7"/>
      <c r="AA6064" s="7"/>
      <c r="AB6064" s="24"/>
      <c r="AC6064" t="s">
        <v>26453</v>
      </c>
      <c r="AD6064" t="s">
        <v>23380</v>
      </c>
    </row>
    <row r="6065" spans="1:30" x14ac:dyDescent="0.25">
      <c r="A6065" t="str">
        <f t="shared" si="216"/>
        <v>12340005</v>
      </c>
      <c r="B6065" s="23" t="s">
        <v>58</v>
      </c>
      <c r="C6065" s="7" t="s">
        <v>1452</v>
      </c>
      <c r="D6065" s="66" t="s">
        <v>340</v>
      </c>
      <c r="E6065" s="53" t="e">
        <f>VLOOKUP(D6065,'MPG Master'!$C$3:$I$716,7,0)</f>
        <v>#N/A</v>
      </c>
      <c r="F6065" s="7" t="e">
        <f>VLOOKUP(D6065,'MPG Master'!$C$3:$D$716,2,0)</f>
        <v>#N/A</v>
      </c>
      <c r="G6065" s="67" t="s">
        <v>1680</v>
      </c>
      <c r="H6065" s="53" t="e">
        <f t="shared" si="217"/>
        <v>#N/A</v>
      </c>
      <c r="I6065" s="7" t="s">
        <v>2631</v>
      </c>
      <c r="J6065" s="7" t="s">
        <v>4673</v>
      </c>
      <c r="K6065" s="9">
        <v>28581</v>
      </c>
      <c r="L6065" s="7"/>
      <c r="M6065" s="7"/>
      <c r="N6065" s="7">
        <v>9771736029</v>
      </c>
      <c r="O6065" s="7"/>
      <c r="P6065" s="7"/>
      <c r="Q6065" s="7" t="s">
        <v>4644</v>
      </c>
      <c r="R6065" s="39" t="s">
        <v>4674</v>
      </c>
      <c r="S6065" s="7"/>
      <c r="T6065" s="7" t="s">
        <v>774</v>
      </c>
      <c r="U6065" s="7"/>
      <c r="V6065" s="7"/>
      <c r="W6065" s="7"/>
      <c r="X6065" s="7"/>
      <c r="Y6065" s="39"/>
      <c r="Z6065" s="7"/>
      <c r="AA6065" s="7"/>
      <c r="AB6065" s="24"/>
      <c r="AC6065" t="s">
        <v>26453</v>
      </c>
      <c r="AD6065" t="s">
        <v>23380</v>
      </c>
    </row>
    <row r="6066" spans="1:30" x14ac:dyDescent="0.25">
      <c r="A6066" t="str">
        <f t="shared" si="216"/>
        <v>12340007</v>
      </c>
      <c r="B6066" s="23" t="s">
        <v>58</v>
      </c>
      <c r="C6066" s="7" t="s">
        <v>1452</v>
      </c>
      <c r="D6066" s="66" t="s">
        <v>340</v>
      </c>
      <c r="E6066" s="53" t="e">
        <f>VLOOKUP(D6066,'MPG Master'!$C$3:$I$716,7,0)</f>
        <v>#N/A</v>
      </c>
      <c r="F6066" s="7" t="e">
        <f>VLOOKUP(D6066,'MPG Master'!$C$3:$D$716,2,0)</f>
        <v>#N/A</v>
      </c>
      <c r="G6066" s="67" t="s">
        <v>1720</v>
      </c>
      <c r="H6066" s="53" t="e">
        <f t="shared" si="217"/>
        <v>#N/A</v>
      </c>
      <c r="I6066" s="7" t="s">
        <v>4675</v>
      </c>
      <c r="J6066" s="7" t="s">
        <v>21079</v>
      </c>
      <c r="K6066" s="9">
        <v>30317</v>
      </c>
      <c r="L6066" s="7"/>
      <c r="M6066" s="7"/>
      <c r="N6066" s="7">
        <v>9572698189</v>
      </c>
      <c r="O6066" s="7"/>
      <c r="P6066" s="7"/>
      <c r="Q6066" s="7" t="s">
        <v>1716</v>
      </c>
      <c r="R6066" s="39" t="s">
        <v>4676</v>
      </c>
      <c r="S6066" s="7"/>
      <c r="T6066" s="7" t="s">
        <v>747</v>
      </c>
      <c r="U6066" s="7"/>
      <c r="V6066" s="7"/>
      <c r="W6066" s="7"/>
      <c r="X6066" s="7"/>
      <c r="Y6066" s="39"/>
      <c r="Z6066" s="7"/>
      <c r="AA6066" s="7"/>
      <c r="AB6066" s="24"/>
      <c r="AC6066" t="s">
        <v>26453</v>
      </c>
      <c r="AD6066" t="s">
        <v>23380</v>
      </c>
    </row>
    <row r="6067" spans="1:30" x14ac:dyDescent="0.25">
      <c r="A6067" t="str">
        <f t="shared" si="216"/>
        <v>12340002</v>
      </c>
      <c r="B6067" s="23" t="s">
        <v>58</v>
      </c>
      <c r="C6067" s="7" t="s">
        <v>1452</v>
      </c>
      <c r="D6067" s="66" t="s">
        <v>340</v>
      </c>
      <c r="E6067" s="53" t="e">
        <f>VLOOKUP(D6067,'MPG Master'!$C$3:$I$716,7,0)</f>
        <v>#N/A</v>
      </c>
      <c r="F6067" s="7" t="e">
        <f>VLOOKUP(D6067,'MPG Master'!$C$3:$D$716,2,0)</f>
        <v>#N/A</v>
      </c>
      <c r="G6067" s="67" t="s">
        <v>60</v>
      </c>
      <c r="H6067" s="53" t="e">
        <f t="shared" si="217"/>
        <v>#N/A</v>
      </c>
      <c r="I6067" s="7" t="s">
        <v>4677</v>
      </c>
      <c r="J6067" s="7" t="s">
        <v>21080</v>
      </c>
      <c r="K6067" s="9">
        <v>31413</v>
      </c>
      <c r="L6067" s="7"/>
      <c r="M6067" s="7"/>
      <c r="N6067" s="7"/>
      <c r="O6067" s="7"/>
      <c r="P6067" s="7"/>
      <c r="Q6067" s="7" t="s">
        <v>4678</v>
      </c>
      <c r="R6067" s="39" t="s">
        <v>808</v>
      </c>
      <c r="S6067" s="7"/>
      <c r="T6067" s="7" t="s">
        <v>809</v>
      </c>
      <c r="U6067" s="7"/>
      <c r="V6067" s="7"/>
      <c r="W6067" s="7"/>
      <c r="X6067" s="7"/>
      <c r="Y6067" s="39"/>
      <c r="Z6067" s="7"/>
      <c r="AA6067" s="7"/>
      <c r="AB6067" s="24"/>
      <c r="AC6067" t="s">
        <v>26453</v>
      </c>
      <c r="AD6067" t="s">
        <v>23380</v>
      </c>
    </row>
    <row r="6068" spans="1:30" x14ac:dyDescent="0.25">
      <c r="A6068" t="str">
        <f t="shared" si="216"/>
        <v>12340009</v>
      </c>
      <c r="B6068" s="23" t="s">
        <v>58</v>
      </c>
      <c r="C6068" s="7" t="s">
        <v>1452</v>
      </c>
      <c r="D6068" s="66" t="s">
        <v>340</v>
      </c>
      <c r="E6068" s="53" t="e">
        <f>VLOOKUP(D6068,'MPG Master'!$C$3:$I$716,7,0)</f>
        <v>#N/A</v>
      </c>
      <c r="F6068" s="7" t="e">
        <f>VLOOKUP(D6068,'MPG Master'!$C$3:$D$716,2,0)</f>
        <v>#N/A</v>
      </c>
      <c r="G6068" s="67" t="s">
        <v>1706</v>
      </c>
      <c r="H6068" s="53" t="e">
        <f t="shared" si="217"/>
        <v>#N/A</v>
      </c>
      <c r="I6068" s="7" t="s">
        <v>4679</v>
      </c>
      <c r="J6068" s="7" t="s">
        <v>3016</v>
      </c>
      <c r="K6068" s="9">
        <v>38178</v>
      </c>
      <c r="L6068" s="7"/>
      <c r="M6068" s="7"/>
      <c r="N6068" s="7">
        <v>7033266191</v>
      </c>
      <c r="O6068" s="7"/>
      <c r="P6068" s="7"/>
      <c r="Q6068" s="7" t="s">
        <v>4678</v>
      </c>
      <c r="R6068" s="39" t="s">
        <v>4680</v>
      </c>
      <c r="S6068" s="7"/>
      <c r="T6068" s="7" t="s">
        <v>774</v>
      </c>
      <c r="U6068" s="7"/>
      <c r="V6068" s="7"/>
      <c r="W6068" s="7"/>
      <c r="X6068" s="7"/>
      <c r="Y6068" s="39"/>
      <c r="Z6068" s="7"/>
      <c r="AA6068" s="7"/>
      <c r="AB6068" s="24"/>
      <c r="AC6068" t="s">
        <v>26453</v>
      </c>
      <c r="AD6068" t="s">
        <v>23380</v>
      </c>
    </row>
    <row r="6069" spans="1:30" x14ac:dyDescent="0.25">
      <c r="A6069" t="str">
        <f t="shared" ref="A6069:A6131" si="218">CONCATENATE(D6069,G6069)</f>
        <v>12340006</v>
      </c>
      <c r="B6069" s="23" t="s">
        <v>58</v>
      </c>
      <c r="C6069" s="7" t="s">
        <v>1452</v>
      </c>
      <c r="D6069" s="66" t="s">
        <v>340</v>
      </c>
      <c r="E6069" s="53" t="e">
        <f>VLOOKUP(D6069,'MPG Master'!$C$3:$I$716,7,0)</f>
        <v>#N/A</v>
      </c>
      <c r="F6069" s="7" t="e">
        <f>VLOOKUP(D6069,'MPG Master'!$C$3:$D$716,2,0)</f>
        <v>#N/A</v>
      </c>
      <c r="G6069" s="67" t="s">
        <v>378</v>
      </c>
      <c r="H6069" s="53" t="e">
        <f t="shared" si="217"/>
        <v>#N/A</v>
      </c>
      <c r="I6069" s="7" t="s">
        <v>4681</v>
      </c>
      <c r="J6069" s="7" t="s">
        <v>2891</v>
      </c>
      <c r="K6069" s="9">
        <v>35745</v>
      </c>
      <c r="L6069" s="7"/>
      <c r="M6069" s="7"/>
      <c r="N6069" s="7">
        <v>8917575717</v>
      </c>
      <c r="O6069" s="7"/>
      <c r="P6069" s="7"/>
      <c r="Q6069" s="7" t="s">
        <v>1716</v>
      </c>
      <c r="R6069" s="39" t="s">
        <v>4682</v>
      </c>
      <c r="S6069" s="7"/>
      <c r="T6069" s="7" t="s">
        <v>747</v>
      </c>
      <c r="U6069" s="7"/>
      <c r="V6069" s="7"/>
      <c r="W6069" s="7"/>
      <c r="X6069" s="7"/>
      <c r="Y6069" s="39"/>
      <c r="Z6069" s="7"/>
      <c r="AA6069" s="7"/>
      <c r="AB6069" s="24"/>
      <c r="AC6069" t="s">
        <v>26453</v>
      </c>
      <c r="AD6069" t="s">
        <v>23380</v>
      </c>
    </row>
    <row r="6070" spans="1:30" x14ac:dyDescent="0.25">
      <c r="A6070" t="str">
        <f t="shared" si="218"/>
        <v>12340003</v>
      </c>
      <c r="B6070" s="23" t="s">
        <v>58</v>
      </c>
      <c r="C6070" s="7" t="s">
        <v>1452</v>
      </c>
      <c r="D6070" s="66" t="s">
        <v>340</v>
      </c>
      <c r="E6070" s="53" t="e">
        <f>VLOOKUP(D6070,'MPG Master'!$C$3:$I$716,7,0)</f>
        <v>#N/A</v>
      </c>
      <c r="F6070" s="7" t="e">
        <f>VLOOKUP(D6070,'MPG Master'!$C$3:$D$716,2,0)</f>
        <v>#N/A</v>
      </c>
      <c r="G6070" s="67" t="s">
        <v>61</v>
      </c>
      <c r="H6070" s="53" t="e">
        <f t="shared" si="217"/>
        <v>#N/A</v>
      </c>
      <c r="I6070" s="7" t="s">
        <v>4113</v>
      </c>
      <c r="J6070" s="7" t="s">
        <v>21080</v>
      </c>
      <c r="K6070" s="9">
        <v>20495</v>
      </c>
      <c r="L6070" s="7"/>
      <c r="M6070" s="7"/>
      <c r="N6070" s="7"/>
      <c r="O6070" s="7"/>
      <c r="P6070" s="7"/>
      <c r="Q6070" s="7" t="s">
        <v>1716</v>
      </c>
      <c r="R6070" s="39" t="s">
        <v>4683</v>
      </c>
      <c r="S6070" s="7"/>
      <c r="T6070" s="7" t="s">
        <v>747</v>
      </c>
      <c r="U6070" s="7"/>
      <c r="V6070" s="7"/>
      <c r="W6070" s="7"/>
      <c r="X6070" s="7"/>
      <c r="Y6070" s="39"/>
      <c r="Z6070" s="7"/>
      <c r="AA6070" s="7"/>
      <c r="AB6070" s="24"/>
      <c r="AC6070" t="s">
        <v>26453</v>
      </c>
      <c r="AD6070" t="s">
        <v>23380</v>
      </c>
    </row>
    <row r="6071" spans="1:30" x14ac:dyDescent="0.25">
      <c r="A6071" t="str">
        <f t="shared" si="218"/>
        <v>12330008</v>
      </c>
      <c r="B6071" s="23" t="s">
        <v>58</v>
      </c>
      <c r="C6071" s="7" t="s">
        <v>1452</v>
      </c>
      <c r="D6071" s="66" t="s">
        <v>339</v>
      </c>
      <c r="E6071" s="53" t="e">
        <f>VLOOKUP(D6071,'MPG Master'!$C$3:$I$716,7,0)</f>
        <v>#N/A</v>
      </c>
      <c r="F6071" s="7" t="e">
        <f>VLOOKUP(D6071,'MPG Master'!$C$3:$D$716,2,0)</f>
        <v>#N/A</v>
      </c>
      <c r="G6071" s="67" t="s">
        <v>1687</v>
      </c>
      <c r="H6071" s="53" t="e">
        <f t="shared" si="217"/>
        <v>#N/A</v>
      </c>
      <c r="I6071" s="7" t="s">
        <v>3681</v>
      </c>
      <c r="J6071" s="7" t="s">
        <v>1260</v>
      </c>
      <c r="K6071" s="9">
        <v>30362</v>
      </c>
      <c r="L6071" s="7"/>
      <c r="M6071" s="7"/>
      <c r="N6071" s="7">
        <v>9934893969</v>
      </c>
      <c r="O6071" s="7"/>
      <c r="P6071" s="7"/>
      <c r="Q6071" s="7" t="s">
        <v>4684</v>
      </c>
      <c r="R6071" s="39" t="s">
        <v>4685</v>
      </c>
      <c r="S6071" s="7"/>
      <c r="T6071" s="7" t="s">
        <v>774</v>
      </c>
      <c r="U6071" s="7"/>
      <c r="V6071" s="7"/>
      <c r="W6071" s="7"/>
      <c r="X6071" s="7"/>
      <c r="Y6071" s="39"/>
      <c r="Z6071" s="7"/>
      <c r="AA6071" s="7"/>
      <c r="AB6071" s="24"/>
      <c r="AC6071" t="s">
        <v>26453</v>
      </c>
      <c r="AD6071" t="s">
        <v>23380</v>
      </c>
    </row>
    <row r="6072" spans="1:30" x14ac:dyDescent="0.25">
      <c r="A6072" t="str">
        <f t="shared" si="218"/>
        <v>12330002</v>
      </c>
      <c r="B6072" s="23" t="s">
        <v>58</v>
      </c>
      <c r="C6072" s="7" t="s">
        <v>1452</v>
      </c>
      <c r="D6072" s="66" t="s">
        <v>339</v>
      </c>
      <c r="E6072" s="53" t="e">
        <f>VLOOKUP(D6072,'MPG Master'!$C$3:$I$716,7,0)</f>
        <v>#N/A</v>
      </c>
      <c r="F6072" s="7" t="e">
        <f>VLOOKUP(D6072,'MPG Master'!$C$3:$D$716,2,0)</f>
        <v>#N/A</v>
      </c>
      <c r="G6072" s="67" t="s">
        <v>60</v>
      </c>
      <c r="H6072" s="53" t="e">
        <f t="shared" si="217"/>
        <v>#N/A</v>
      </c>
      <c r="I6072" s="7" t="s">
        <v>2562</v>
      </c>
      <c r="J6072" s="7" t="s">
        <v>21081</v>
      </c>
      <c r="K6072" s="9">
        <v>31146</v>
      </c>
      <c r="L6072" s="7"/>
      <c r="M6072" s="7"/>
      <c r="N6072" s="7">
        <v>8340462358</v>
      </c>
      <c r="O6072" s="7"/>
      <c r="P6072" s="7"/>
      <c r="Q6072" s="7" t="s">
        <v>99</v>
      </c>
      <c r="R6072" s="39" t="s">
        <v>807</v>
      </c>
      <c r="S6072" s="7"/>
      <c r="T6072" s="7" t="s">
        <v>751</v>
      </c>
      <c r="U6072" s="7"/>
      <c r="V6072" s="7"/>
      <c r="W6072" s="7"/>
      <c r="X6072" s="7"/>
      <c r="Y6072" s="39"/>
      <c r="Z6072" s="7"/>
      <c r="AA6072" s="7"/>
      <c r="AB6072" s="24"/>
      <c r="AC6072" t="s">
        <v>26453</v>
      </c>
      <c r="AD6072" t="s">
        <v>23380</v>
      </c>
    </row>
    <row r="6073" spans="1:30" x14ac:dyDescent="0.25">
      <c r="A6073" t="str">
        <f t="shared" si="218"/>
        <v>12330006</v>
      </c>
      <c r="B6073" s="23" t="s">
        <v>58</v>
      </c>
      <c r="C6073" s="7" t="s">
        <v>1452</v>
      </c>
      <c r="D6073" s="66" t="s">
        <v>339</v>
      </c>
      <c r="E6073" s="53" t="e">
        <f>VLOOKUP(D6073,'MPG Master'!$C$3:$I$716,7,0)</f>
        <v>#N/A</v>
      </c>
      <c r="F6073" s="7" t="e">
        <f>VLOOKUP(D6073,'MPG Master'!$C$3:$D$716,2,0)</f>
        <v>#N/A</v>
      </c>
      <c r="G6073" s="67" t="s">
        <v>378</v>
      </c>
      <c r="H6073" s="53" t="e">
        <f t="shared" si="217"/>
        <v>#N/A</v>
      </c>
      <c r="I6073" s="7" t="s">
        <v>4686</v>
      </c>
      <c r="J6073" s="7" t="s">
        <v>1288</v>
      </c>
      <c r="K6073" s="9">
        <v>28126</v>
      </c>
      <c r="L6073" s="7"/>
      <c r="M6073" s="7"/>
      <c r="N6073" s="7">
        <v>8102735049</v>
      </c>
      <c r="O6073" s="7"/>
      <c r="P6073" s="7"/>
      <c r="Q6073" s="7" t="s">
        <v>1701</v>
      </c>
      <c r="R6073" s="39" t="s">
        <v>4687</v>
      </c>
      <c r="S6073" s="7"/>
      <c r="T6073" s="7" t="s">
        <v>774</v>
      </c>
      <c r="U6073" s="7"/>
      <c r="V6073" s="7"/>
      <c r="W6073" s="7"/>
      <c r="X6073" s="7"/>
      <c r="Y6073" s="39"/>
      <c r="Z6073" s="7"/>
      <c r="AA6073" s="7"/>
      <c r="AB6073" s="24"/>
      <c r="AC6073" t="s">
        <v>26453</v>
      </c>
      <c r="AD6073" t="s">
        <v>23380</v>
      </c>
    </row>
    <row r="6074" spans="1:30" x14ac:dyDescent="0.25">
      <c r="A6074" t="str">
        <f t="shared" si="218"/>
        <v>12330009</v>
      </c>
      <c r="B6074" s="23" t="s">
        <v>58</v>
      </c>
      <c r="C6074" s="7" t="s">
        <v>1452</v>
      </c>
      <c r="D6074" s="66" t="s">
        <v>339</v>
      </c>
      <c r="E6074" s="53" t="e">
        <f>VLOOKUP(D6074,'MPG Master'!$C$3:$I$716,7,0)</f>
        <v>#N/A</v>
      </c>
      <c r="F6074" s="7" t="e">
        <f>VLOOKUP(D6074,'MPG Master'!$C$3:$D$716,2,0)</f>
        <v>#N/A</v>
      </c>
      <c r="G6074" s="67" t="s">
        <v>1706</v>
      </c>
      <c r="H6074" s="53" t="e">
        <f t="shared" si="217"/>
        <v>#N/A</v>
      </c>
      <c r="I6074" s="7" t="s">
        <v>3797</v>
      </c>
      <c r="J6074" s="7" t="s">
        <v>21082</v>
      </c>
      <c r="K6074" s="9">
        <v>29952</v>
      </c>
      <c r="L6074" s="7"/>
      <c r="M6074" s="7"/>
      <c r="N6074" s="7">
        <v>9958629521</v>
      </c>
      <c r="O6074" s="7"/>
      <c r="P6074" s="7"/>
      <c r="Q6074" s="7" t="s">
        <v>1701</v>
      </c>
      <c r="R6074" s="39" t="s">
        <v>4688</v>
      </c>
      <c r="S6074" s="7"/>
      <c r="T6074" s="7" t="s">
        <v>4689</v>
      </c>
      <c r="U6074" s="7"/>
      <c r="V6074" s="7"/>
      <c r="W6074" s="7"/>
      <c r="X6074" s="7"/>
      <c r="Y6074" s="39"/>
      <c r="Z6074" s="7"/>
      <c r="AA6074" s="7"/>
      <c r="AB6074" s="24"/>
      <c r="AC6074" t="s">
        <v>26453</v>
      </c>
      <c r="AD6074" t="s">
        <v>23380</v>
      </c>
    </row>
    <row r="6075" spans="1:30" x14ac:dyDescent="0.25">
      <c r="A6075" t="str">
        <f t="shared" si="218"/>
        <v>12330003</v>
      </c>
      <c r="B6075" s="23" t="s">
        <v>58</v>
      </c>
      <c r="C6075" s="7" t="s">
        <v>1452</v>
      </c>
      <c r="D6075" s="66" t="s">
        <v>339</v>
      </c>
      <c r="E6075" s="53" t="e">
        <f>VLOOKUP(D6075,'MPG Master'!$C$3:$I$716,7,0)</f>
        <v>#N/A</v>
      </c>
      <c r="F6075" s="7" t="e">
        <f>VLOOKUP(D6075,'MPG Master'!$C$3:$D$716,2,0)</f>
        <v>#N/A</v>
      </c>
      <c r="G6075" s="67" t="s">
        <v>61</v>
      </c>
      <c r="H6075" s="53" t="e">
        <f t="shared" si="217"/>
        <v>#N/A</v>
      </c>
      <c r="I6075" s="7" t="s">
        <v>3984</v>
      </c>
      <c r="J6075" s="7" t="s">
        <v>4690</v>
      </c>
      <c r="K6075" s="9">
        <v>25569</v>
      </c>
      <c r="L6075" s="7"/>
      <c r="M6075" s="7"/>
      <c r="N6075" s="7">
        <v>8271915565</v>
      </c>
      <c r="O6075" s="7"/>
      <c r="P6075" s="7"/>
      <c r="Q6075" s="7" t="s">
        <v>4644</v>
      </c>
      <c r="R6075" s="39" t="s">
        <v>4691</v>
      </c>
      <c r="S6075" s="7"/>
      <c r="T6075" s="7" t="s">
        <v>774</v>
      </c>
      <c r="U6075" s="7"/>
      <c r="V6075" s="7"/>
      <c r="W6075" s="7"/>
      <c r="X6075" s="7"/>
      <c r="Y6075" s="39"/>
      <c r="Z6075" s="7"/>
      <c r="AA6075" s="7"/>
      <c r="AB6075" s="24"/>
      <c r="AC6075" t="s">
        <v>26453</v>
      </c>
      <c r="AD6075" t="s">
        <v>23380</v>
      </c>
    </row>
    <row r="6076" spans="1:30" x14ac:dyDescent="0.25">
      <c r="A6076" t="str">
        <f t="shared" si="218"/>
        <v>12330004</v>
      </c>
      <c r="B6076" s="23" t="s">
        <v>58</v>
      </c>
      <c r="C6076" s="7" t="s">
        <v>1452</v>
      </c>
      <c r="D6076" s="66" t="s">
        <v>339</v>
      </c>
      <c r="E6076" s="53" t="e">
        <f>VLOOKUP(D6076,'MPG Master'!$C$3:$I$716,7,0)</f>
        <v>#N/A</v>
      </c>
      <c r="F6076" s="7" t="e">
        <f>VLOOKUP(D6076,'MPG Master'!$C$3:$D$716,2,0)</f>
        <v>#N/A</v>
      </c>
      <c r="G6076" s="67" t="s">
        <v>1679</v>
      </c>
      <c r="H6076" s="53" t="e">
        <f t="shared" si="217"/>
        <v>#N/A</v>
      </c>
      <c r="I6076" s="7" t="s">
        <v>3460</v>
      </c>
      <c r="J6076" s="7" t="s">
        <v>4692</v>
      </c>
      <c r="K6076" s="9">
        <v>27395</v>
      </c>
      <c r="L6076" s="7"/>
      <c r="M6076" s="7"/>
      <c r="N6076" s="7">
        <v>6201088468</v>
      </c>
      <c r="O6076" s="7"/>
      <c r="P6076" s="7"/>
      <c r="Q6076" s="7" t="s">
        <v>4671</v>
      </c>
      <c r="R6076" s="39" t="s">
        <v>4693</v>
      </c>
      <c r="S6076" s="7"/>
      <c r="T6076" s="7" t="s">
        <v>774</v>
      </c>
      <c r="U6076" s="7"/>
      <c r="V6076" s="7"/>
      <c r="W6076" s="7"/>
      <c r="X6076" s="7"/>
      <c r="Y6076" s="39"/>
      <c r="Z6076" s="7"/>
      <c r="AA6076" s="7"/>
      <c r="AB6076" s="24"/>
      <c r="AC6076" t="s">
        <v>26453</v>
      </c>
      <c r="AD6076" t="s">
        <v>23380</v>
      </c>
    </row>
    <row r="6077" spans="1:30" x14ac:dyDescent="0.25">
      <c r="A6077" t="str">
        <f t="shared" si="218"/>
        <v>12330007</v>
      </c>
      <c r="B6077" s="23" t="s">
        <v>58</v>
      </c>
      <c r="C6077" s="7" t="s">
        <v>1452</v>
      </c>
      <c r="D6077" s="66" t="s">
        <v>339</v>
      </c>
      <c r="E6077" s="53" t="e">
        <f>VLOOKUP(D6077,'MPG Master'!$C$3:$I$716,7,0)</f>
        <v>#N/A</v>
      </c>
      <c r="F6077" s="7" t="e">
        <f>VLOOKUP(D6077,'MPG Master'!$C$3:$D$716,2,0)</f>
        <v>#N/A</v>
      </c>
      <c r="G6077" s="67" t="s">
        <v>1720</v>
      </c>
      <c r="H6077" s="53" t="e">
        <f t="shared" si="217"/>
        <v>#N/A</v>
      </c>
      <c r="I6077" s="7" t="s">
        <v>4249</v>
      </c>
      <c r="J6077" s="7" t="s">
        <v>18027</v>
      </c>
      <c r="K6077" s="9">
        <v>27030</v>
      </c>
      <c r="L6077" s="7"/>
      <c r="M6077" s="7"/>
      <c r="N6077" s="7">
        <v>9852664700</v>
      </c>
      <c r="O6077" s="7"/>
      <c r="P6077" s="7"/>
      <c r="Q6077" s="7" t="s">
        <v>4644</v>
      </c>
      <c r="R6077" s="39" t="s">
        <v>4694</v>
      </c>
      <c r="S6077" s="7"/>
      <c r="T6077" s="7" t="s">
        <v>774</v>
      </c>
      <c r="U6077" s="7"/>
      <c r="V6077" s="7"/>
      <c r="W6077" s="7"/>
      <c r="X6077" s="7"/>
      <c r="Y6077" s="39"/>
      <c r="Z6077" s="7"/>
      <c r="AA6077" s="7"/>
      <c r="AB6077" s="24"/>
      <c r="AC6077" t="s">
        <v>26453</v>
      </c>
      <c r="AD6077" t="s">
        <v>23380</v>
      </c>
    </row>
    <row r="6078" spans="1:30" x14ac:dyDescent="0.25">
      <c r="A6078" t="str">
        <f t="shared" si="218"/>
        <v>12330005</v>
      </c>
      <c r="B6078" s="23" t="s">
        <v>58</v>
      </c>
      <c r="C6078" s="7" t="s">
        <v>1452</v>
      </c>
      <c r="D6078" s="66" t="s">
        <v>339</v>
      </c>
      <c r="E6078" s="53" t="e">
        <f>VLOOKUP(D6078,'MPG Master'!$C$3:$I$716,7,0)</f>
        <v>#N/A</v>
      </c>
      <c r="F6078" s="7" t="e">
        <f>VLOOKUP(D6078,'MPG Master'!$C$3:$D$716,2,0)</f>
        <v>#N/A</v>
      </c>
      <c r="G6078" s="67" t="s">
        <v>1680</v>
      </c>
      <c r="H6078" s="53" t="e">
        <f t="shared" si="217"/>
        <v>#N/A</v>
      </c>
      <c r="I6078" s="7" t="s">
        <v>4695</v>
      </c>
      <c r="J6078" s="7" t="s">
        <v>20760</v>
      </c>
      <c r="K6078" s="9">
        <v>25204</v>
      </c>
      <c r="L6078" s="7"/>
      <c r="M6078" s="7"/>
      <c r="N6078" s="7">
        <v>9709773411</v>
      </c>
      <c r="O6078" s="7"/>
      <c r="P6078" s="7"/>
      <c r="Q6078" s="7" t="s">
        <v>4696</v>
      </c>
      <c r="R6078" s="39" t="s">
        <v>4697</v>
      </c>
      <c r="S6078" s="7"/>
      <c r="T6078" s="7" t="s">
        <v>774</v>
      </c>
      <c r="U6078" s="7"/>
      <c r="V6078" s="7"/>
      <c r="W6078" s="7"/>
      <c r="X6078" s="7"/>
      <c r="Y6078" s="39"/>
      <c r="Z6078" s="7"/>
      <c r="AA6078" s="7"/>
      <c r="AB6078" s="24"/>
      <c r="AC6078" t="s">
        <v>26453</v>
      </c>
      <c r="AD6078" t="s">
        <v>23380</v>
      </c>
    </row>
    <row r="6079" spans="1:30" x14ac:dyDescent="0.25">
      <c r="A6079" t="str">
        <f t="shared" si="218"/>
        <v>12070009</v>
      </c>
      <c r="B6079" s="23" t="s">
        <v>58</v>
      </c>
      <c r="C6079" s="7" t="s">
        <v>1452</v>
      </c>
      <c r="D6079" s="66" t="s">
        <v>325</v>
      </c>
      <c r="E6079" s="53" t="e">
        <f>VLOOKUP(D6079,'MPG Master'!$C$3:$I$716,7,0)</f>
        <v>#N/A</v>
      </c>
      <c r="F6079" s="7" t="e">
        <f>VLOOKUP(D6079,'MPG Master'!$C$3:$D$716,2,0)</f>
        <v>#N/A</v>
      </c>
      <c r="G6079" s="67" t="s">
        <v>1706</v>
      </c>
      <c r="H6079" s="53" t="e">
        <f t="shared" si="217"/>
        <v>#N/A</v>
      </c>
      <c r="I6079" s="7" t="s">
        <v>3934</v>
      </c>
      <c r="J6079" s="7" t="s">
        <v>21083</v>
      </c>
      <c r="K6079" s="9">
        <v>28856</v>
      </c>
      <c r="L6079" s="7"/>
      <c r="M6079" s="7"/>
      <c r="N6079" s="7">
        <v>7982010925</v>
      </c>
      <c r="O6079" s="7"/>
      <c r="P6079" s="7"/>
      <c r="Q6079" s="7" t="s">
        <v>1888</v>
      </c>
      <c r="R6079" s="39" t="s">
        <v>3935</v>
      </c>
      <c r="S6079" s="7"/>
      <c r="T6079" s="7" t="s">
        <v>784</v>
      </c>
      <c r="U6079" s="7"/>
      <c r="V6079" s="7"/>
      <c r="W6079" s="7"/>
      <c r="X6079" s="7"/>
      <c r="Y6079" s="39"/>
      <c r="Z6079" s="7"/>
      <c r="AA6079" s="7"/>
      <c r="AB6079" s="24"/>
      <c r="AC6079" t="s">
        <v>26453</v>
      </c>
      <c r="AD6079" t="s">
        <v>23380</v>
      </c>
    </row>
    <row r="6080" spans="1:30" x14ac:dyDescent="0.25">
      <c r="A6080" t="str">
        <f t="shared" si="218"/>
        <v>12060049</v>
      </c>
      <c r="B6080" s="23" t="s">
        <v>58</v>
      </c>
      <c r="C6080" s="7" t="s">
        <v>1663</v>
      </c>
      <c r="D6080" s="66" t="s">
        <v>401</v>
      </c>
      <c r="E6080" s="53" t="e">
        <f>VLOOKUP(D6080,'MPG Master'!$C$3:$I$716,7,0)</f>
        <v>#N/A</v>
      </c>
      <c r="F6080" s="7" t="e">
        <f>VLOOKUP(D6080,'MPG Master'!$C$3:$D$716,2,0)</f>
        <v>#N/A</v>
      </c>
      <c r="G6080" s="67" t="s">
        <v>2464</v>
      </c>
      <c r="H6080" s="53" t="e">
        <f t="shared" si="217"/>
        <v>#N/A</v>
      </c>
      <c r="I6080" s="7" t="s">
        <v>4698</v>
      </c>
      <c r="J6080" s="7" t="s">
        <v>21084</v>
      </c>
      <c r="K6080" s="9">
        <v>30696</v>
      </c>
      <c r="L6080" s="7"/>
      <c r="M6080" s="7"/>
      <c r="N6080" s="7">
        <v>9570690163</v>
      </c>
      <c r="O6080" s="7"/>
      <c r="P6080" s="7"/>
      <c r="Q6080" s="7" t="s">
        <v>4699</v>
      </c>
      <c r="R6080" s="39" t="s">
        <v>4700</v>
      </c>
      <c r="S6080" s="7"/>
      <c r="T6080" s="7" t="s">
        <v>767</v>
      </c>
      <c r="U6080" s="7"/>
      <c r="V6080" s="7"/>
      <c r="W6080" s="7"/>
      <c r="X6080" s="7"/>
      <c r="Y6080" s="39"/>
      <c r="Z6080" s="7"/>
      <c r="AA6080" s="7"/>
      <c r="AB6080" s="24"/>
      <c r="AC6080" t="s">
        <v>26453</v>
      </c>
      <c r="AD6080" t="s">
        <v>23380</v>
      </c>
    </row>
    <row r="6081" spans="1:30" x14ac:dyDescent="0.25">
      <c r="A6081" t="str">
        <f t="shared" si="218"/>
        <v>12230007</v>
      </c>
      <c r="B6081" s="23" t="s">
        <v>58</v>
      </c>
      <c r="C6081" s="7" t="s">
        <v>1668</v>
      </c>
      <c r="D6081" s="66" t="s">
        <v>455</v>
      </c>
      <c r="E6081" s="53" t="e">
        <f>VLOOKUP(D6081,'MPG Master'!$C$3:$I$716,7,0)</f>
        <v>#N/A</v>
      </c>
      <c r="F6081" s="7" t="e">
        <f>VLOOKUP(D6081,'MPG Master'!$C$3:$D$716,2,0)</f>
        <v>#N/A</v>
      </c>
      <c r="G6081" s="67" t="s">
        <v>1720</v>
      </c>
      <c r="H6081" s="53" t="e">
        <f t="shared" si="217"/>
        <v>#N/A</v>
      </c>
      <c r="I6081" s="7" t="s">
        <v>4701</v>
      </c>
      <c r="J6081" s="7" t="s">
        <v>21085</v>
      </c>
      <c r="K6081" s="9">
        <v>36953</v>
      </c>
      <c r="L6081" s="7"/>
      <c r="M6081" s="7"/>
      <c r="N6081" s="7">
        <v>7082625464</v>
      </c>
      <c r="O6081" s="7"/>
      <c r="P6081" s="7"/>
      <c r="Q6081" s="7" t="s">
        <v>1888</v>
      </c>
      <c r="R6081" s="39" t="s">
        <v>4702</v>
      </c>
      <c r="S6081" s="7"/>
      <c r="T6081" s="7" t="s">
        <v>784</v>
      </c>
      <c r="U6081" s="7"/>
      <c r="V6081" s="7"/>
      <c r="W6081" s="7"/>
      <c r="X6081" s="7"/>
      <c r="Y6081" s="39"/>
      <c r="Z6081" s="7"/>
      <c r="AA6081" s="7"/>
      <c r="AB6081" s="24"/>
      <c r="AC6081" t="s">
        <v>26453</v>
      </c>
      <c r="AD6081" t="s">
        <v>23380</v>
      </c>
    </row>
    <row r="6082" spans="1:30" x14ac:dyDescent="0.25">
      <c r="A6082" t="str">
        <f t="shared" si="218"/>
        <v>12230004</v>
      </c>
      <c r="B6082" s="23" t="s">
        <v>58</v>
      </c>
      <c r="C6082" s="7" t="s">
        <v>1668</v>
      </c>
      <c r="D6082" s="66" t="s">
        <v>455</v>
      </c>
      <c r="E6082" s="53" t="e">
        <f>VLOOKUP(D6082,'MPG Master'!$C$3:$I$716,7,0)</f>
        <v>#N/A</v>
      </c>
      <c r="F6082" s="7" t="e">
        <f>VLOOKUP(D6082,'MPG Master'!$C$3:$D$716,2,0)</f>
        <v>#N/A</v>
      </c>
      <c r="G6082" s="67" t="s">
        <v>1679</v>
      </c>
      <c r="H6082" s="53" t="e">
        <f t="shared" si="217"/>
        <v>#N/A</v>
      </c>
      <c r="I6082" s="7" t="s">
        <v>2840</v>
      </c>
      <c r="J6082" s="7" t="s">
        <v>4098</v>
      </c>
      <c r="K6082" s="9">
        <v>31048</v>
      </c>
      <c r="L6082" s="7"/>
      <c r="M6082" s="7"/>
      <c r="N6082" s="7">
        <v>8521721648</v>
      </c>
      <c r="O6082" s="7"/>
      <c r="P6082" s="7"/>
      <c r="Q6082" s="7" t="s">
        <v>1851</v>
      </c>
      <c r="R6082" s="39" t="s">
        <v>4703</v>
      </c>
      <c r="S6082" s="7"/>
      <c r="T6082" s="7" t="s">
        <v>747</v>
      </c>
      <c r="U6082" s="7"/>
      <c r="V6082" s="7"/>
      <c r="W6082" s="7"/>
      <c r="X6082" s="7"/>
      <c r="Y6082" s="39"/>
      <c r="Z6082" s="7"/>
      <c r="AA6082" s="7"/>
      <c r="AB6082" s="24"/>
      <c r="AC6082" t="s">
        <v>26453</v>
      </c>
      <c r="AD6082" t="s">
        <v>23380</v>
      </c>
    </row>
    <row r="6083" spans="1:30" x14ac:dyDescent="0.25">
      <c r="A6083" t="str">
        <f t="shared" si="218"/>
        <v>12230008</v>
      </c>
      <c r="B6083" s="23" t="s">
        <v>58</v>
      </c>
      <c r="C6083" s="7" t="s">
        <v>1668</v>
      </c>
      <c r="D6083" s="66" t="s">
        <v>455</v>
      </c>
      <c r="E6083" s="53" t="e">
        <f>VLOOKUP(D6083,'MPG Master'!$C$3:$I$716,7,0)</f>
        <v>#N/A</v>
      </c>
      <c r="F6083" s="7" t="e">
        <f>VLOOKUP(D6083,'MPG Master'!$C$3:$D$716,2,0)</f>
        <v>#N/A</v>
      </c>
      <c r="G6083" s="67" t="s">
        <v>1687</v>
      </c>
      <c r="H6083" s="53" t="e">
        <f t="shared" ref="H6083:H6146" si="219">E6083&amp;G6083</f>
        <v>#N/A</v>
      </c>
      <c r="I6083" s="7" t="s">
        <v>4145</v>
      </c>
      <c r="J6083" s="7" t="s">
        <v>21086</v>
      </c>
      <c r="K6083" s="9">
        <v>27441</v>
      </c>
      <c r="L6083" s="7"/>
      <c r="M6083" s="7"/>
      <c r="N6083" s="7">
        <v>7319953105</v>
      </c>
      <c r="O6083" s="7"/>
      <c r="P6083" s="7"/>
      <c r="Q6083" s="7" t="s">
        <v>1050</v>
      </c>
      <c r="R6083" s="39" t="s">
        <v>4704</v>
      </c>
      <c r="S6083" s="7"/>
      <c r="T6083" s="7" t="s">
        <v>815</v>
      </c>
      <c r="U6083" s="7"/>
      <c r="V6083" s="7"/>
      <c r="W6083" s="7"/>
      <c r="X6083" s="7"/>
      <c r="Y6083" s="39"/>
      <c r="Z6083" s="7"/>
      <c r="AA6083" s="7"/>
      <c r="AB6083" s="24"/>
      <c r="AC6083" t="s">
        <v>26453</v>
      </c>
      <c r="AD6083" t="s">
        <v>23380</v>
      </c>
    </row>
    <row r="6084" spans="1:30" x14ac:dyDescent="0.25">
      <c r="A6084" t="str">
        <f t="shared" si="218"/>
        <v>12230006</v>
      </c>
      <c r="B6084" s="23" t="s">
        <v>58</v>
      </c>
      <c r="C6084" s="7" t="s">
        <v>1668</v>
      </c>
      <c r="D6084" s="66" t="s">
        <v>455</v>
      </c>
      <c r="E6084" s="53" t="e">
        <f>VLOOKUP(D6084,'MPG Master'!$C$3:$I$716,7,0)</f>
        <v>#N/A</v>
      </c>
      <c r="F6084" s="7" t="e">
        <f>VLOOKUP(D6084,'MPG Master'!$C$3:$D$716,2,0)</f>
        <v>#N/A</v>
      </c>
      <c r="G6084" s="67" t="s">
        <v>378</v>
      </c>
      <c r="H6084" s="53" t="e">
        <f t="shared" si="219"/>
        <v>#N/A</v>
      </c>
      <c r="I6084" s="7" t="s">
        <v>4705</v>
      </c>
      <c r="J6084" s="7" t="s">
        <v>19957</v>
      </c>
      <c r="K6084" s="9">
        <v>18718</v>
      </c>
      <c r="L6084" s="7"/>
      <c r="M6084" s="7"/>
      <c r="N6084" s="7">
        <v>6201890387</v>
      </c>
      <c r="O6084" s="7"/>
      <c r="P6084" s="7"/>
      <c r="Q6084" s="7" t="s">
        <v>1050</v>
      </c>
      <c r="R6084" s="39" t="s">
        <v>4706</v>
      </c>
      <c r="S6084" s="7"/>
      <c r="T6084" s="7" t="s">
        <v>815</v>
      </c>
      <c r="U6084" s="7"/>
      <c r="V6084" s="7"/>
      <c r="W6084" s="7"/>
      <c r="X6084" s="7"/>
      <c r="Y6084" s="39"/>
      <c r="Z6084" s="7"/>
      <c r="AA6084" s="7"/>
      <c r="AB6084" s="24"/>
      <c r="AC6084" t="s">
        <v>26453</v>
      </c>
      <c r="AD6084" t="s">
        <v>23380</v>
      </c>
    </row>
    <row r="6085" spans="1:30" x14ac:dyDescent="0.25">
      <c r="A6085" t="str">
        <f t="shared" si="218"/>
        <v>12230005</v>
      </c>
      <c r="B6085" s="23" t="s">
        <v>58</v>
      </c>
      <c r="C6085" s="7" t="s">
        <v>1668</v>
      </c>
      <c r="D6085" s="66" t="s">
        <v>455</v>
      </c>
      <c r="E6085" s="53" t="e">
        <f>VLOOKUP(D6085,'MPG Master'!$C$3:$I$716,7,0)</f>
        <v>#N/A</v>
      </c>
      <c r="F6085" s="7" t="e">
        <f>VLOOKUP(D6085,'MPG Master'!$C$3:$D$716,2,0)</f>
        <v>#N/A</v>
      </c>
      <c r="G6085" s="67" t="s">
        <v>1680</v>
      </c>
      <c r="H6085" s="53" t="e">
        <f t="shared" si="219"/>
        <v>#N/A</v>
      </c>
      <c r="I6085" s="7" t="s">
        <v>3957</v>
      </c>
      <c r="J6085" s="7" t="s">
        <v>21087</v>
      </c>
      <c r="K6085" s="9">
        <v>35065</v>
      </c>
      <c r="L6085" s="7"/>
      <c r="M6085" s="7"/>
      <c r="N6085" s="7">
        <v>9661177560</v>
      </c>
      <c r="O6085" s="7"/>
      <c r="P6085" s="7"/>
      <c r="Q6085" s="7" t="s">
        <v>1050</v>
      </c>
      <c r="R6085" s="39" t="s">
        <v>4707</v>
      </c>
      <c r="S6085" s="7"/>
      <c r="T6085" s="7" t="s">
        <v>815</v>
      </c>
      <c r="U6085" s="7"/>
      <c r="V6085" s="7"/>
      <c r="W6085" s="7"/>
      <c r="X6085" s="7"/>
      <c r="Y6085" s="39"/>
      <c r="Z6085" s="7"/>
      <c r="AA6085" s="7"/>
      <c r="AB6085" s="24"/>
      <c r="AC6085" t="s">
        <v>26453</v>
      </c>
      <c r="AD6085" t="s">
        <v>23380</v>
      </c>
    </row>
    <row r="6086" spans="1:30" x14ac:dyDescent="0.25">
      <c r="A6086" t="str">
        <f t="shared" si="218"/>
        <v>12230003</v>
      </c>
      <c r="B6086" s="23" t="s">
        <v>58</v>
      </c>
      <c r="C6086" s="7" t="s">
        <v>1668</v>
      </c>
      <c r="D6086" s="66" t="s">
        <v>455</v>
      </c>
      <c r="E6086" s="53" t="e">
        <f>VLOOKUP(D6086,'MPG Master'!$C$3:$I$716,7,0)</f>
        <v>#N/A</v>
      </c>
      <c r="F6086" s="7" t="e">
        <f>VLOOKUP(D6086,'MPG Master'!$C$3:$D$716,2,0)</f>
        <v>#N/A</v>
      </c>
      <c r="G6086" s="67" t="s">
        <v>61</v>
      </c>
      <c r="H6086" s="53" t="e">
        <f t="shared" si="219"/>
        <v>#N/A</v>
      </c>
      <c r="I6086" s="7" t="s">
        <v>4708</v>
      </c>
      <c r="J6086" s="7" t="s">
        <v>21085</v>
      </c>
      <c r="K6086" s="9">
        <v>35653</v>
      </c>
      <c r="L6086" s="7"/>
      <c r="M6086" s="7"/>
      <c r="N6086" s="7">
        <v>6201721105</v>
      </c>
      <c r="O6086" s="7"/>
      <c r="P6086" s="7"/>
      <c r="Q6086" s="7" t="s">
        <v>1724</v>
      </c>
      <c r="R6086" s="39" t="s">
        <v>4709</v>
      </c>
      <c r="S6086" s="7"/>
      <c r="T6086" s="7" t="s">
        <v>1078</v>
      </c>
      <c r="U6086" s="7"/>
      <c r="V6086" s="7"/>
      <c r="W6086" s="7"/>
      <c r="X6086" s="7"/>
      <c r="Y6086" s="39"/>
      <c r="Z6086" s="7"/>
      <c r="AA6086" s="7"/>
      <c r="AB6086" s="24"/>
      <c r="AC6086" t="s">
        <v>26453</v>
      </c>
      <c r="AD6086" t="s">
        <v>23380</v>
      </c>
    </row>
    <row r="6087" spans="1:30" x14ac:dyDescent="0.25">
      <c r="A6087" t="str">
        <f t="shared" si="218"/>
        <v>97720002</v>
      </c>
      <c r="B6087" s="23" t="s">
        <v>58</v>
      </c>
      <c r="C6087" s="7" t="s">
        <v>1674</v>
      </c>
      <c r="D6087" s="66" t="s">
        <v>492</v>
      </c>
      <c r="E6087" s="53" t="e">
        <f>VLOOKUP(D6087,'MPG Master'!$C$3:$I$716,7,0)</f>
        <v>#N/A</v>
      </c>
      <c r="F6087" s="7" t="e">
        <f>VLOOKUP(D6087,'MPG Master'!$C$3:$D$716,2,0)</f>
        <v>#N/A</v>
      </c>
      <c r="G6087" s="67" t="s">
        <v>60</v>
      </c>
      <c r="H6087" s="53" t="e">
        <f t="shared" si="219"/>
        <v>#N/A</v>
      </c>
      <c r="I6087" s="7" t="s">
        <v>4710</v>
      </c>
      <c r="J6087" s="7" t="s">
        <v>21088</v>
      </c>
      <c r="K6087" s="9">
        <v>32175</v>
      </c>
      <c r="L6087" s="7"/>
      <c r="M6087" s="7"/>
      <c r="N6087" s="7">
        <v>9199376280</v>
      </c>
      <c r="O6087" s="7"/>
      <c r="P6087" s="7"/>
      <c r="Q6087" s="7" t="s">
        <v>4644</v>
      </c>
      <c r="R6087" s="39" t="s">
        <v>1181</v>
      </c>
      <c r="S6087" s="7"/>
      <c r="T6087" s="7" t="s">
        <v>1096</v>
      </c>
      <c r="U6087" s="7"/>
      <c r="V6087" s="7"/>
      <c r="W6087" s="7"/>
      <c r="X6087" s="7"/>
      <c r="Y6087" s="39"/>
      <c r="Z6087" s="7"/>
      <c r="AA6087" s="7"/>
      <c r="AB6087" s="24"/>
      <c r="AC6087" t="s">
        <v>26453</v>
      </c>
      <c r="AD6087" t="s">
        <v>23380</v>
      </c>
    </row>
    <row r="6088" spans="1:30" x14ac:dyDescent="0.25">
      <c r="A6088" t="str">
        <f t="shared" si="218"/>
        <v>91550012</v>
      </c>
      <c r="B6088" s="23" t="s">
        <v>58</v>
      </c>
      <c r="C6088" s="7" t="s">
        <v>667</v>
      </c>
      <c r="D6088" s="66" t="s">
        <v>427</v>
      </c>
      <c r="E6088" s="53" t="e">
        <f>VLOOKUP(D6088,'MPG Master'!$C$3:$I$716,7,0)</f>
        <v>#N/A</v>
      </c>
      <c r="F6088" s="7" t="e">
        <f>VLOOKUP(D6088,'MPG Master'!$C$3:$D$716,2,0)</f>
        <v>#N/A</v>
      </c>
      <c r="G6088" s="67" t="s">
        <v>1694</v>
      </c>
      <c r="H6088" s="53" t="e">
        <f t="shared" si="219"/>
        <v>#N/A</v>
      </c>
      <c r="I6088" s="7" t="s">
        <v>4553</v>
      </c>
      <c r="J6088" s="7" t="s">
        <v>4711</v>
      </c>
      <c r="K6088" s="9">
        <v>28013</v>
      </c>
      <c r="L6088" s="7"/>
      <c r="M6088" s="7"/>
      <c r="N6088" s="7">
        <v>7549637062</v>
      </c>
      <c r="O6088" s="7"/>
      <c r="P6088" s="7"/>
      <c r="Q6088" s="7" t="s">
        <v>1050</v>
      </c>
      <c r="R6088" s="39" t="s">
        <v>4712</v>
      </c>
      <c r="S6088" s="7"/>
      <c r="T6088" s="7" t="s">
        <v>1051</v>
      </c>
      <c r="U6088" s="7"/>
      <c r="V6088" s="7"/>
      <c r="W6088" s="7"/>
      <c r="X6088" s="7"/>
      <c r="Y6088" s="39"/>
      <c r="Z6088" s="7"/>
      <c r="AA6088" s="7"/>
      <c r="AB6088" s="24"/>
      <c r="AC6088" t="s">
        <v>26453</v>
      </c>
      <c r="AD6088" t="s">
        <v>23380</v>
      </c>
    </row>
    <row r="6089" spans="1:30" x14ac:dyDescent="0.25">
      <c r="A6089" t="str">
        <f t="shared" si="218"/>
        <v>91550002</v>
      </c>
      <c r="B6089" s="23" t="s">
        <v>58</v>
      </c>
      <c r="C6089" s="7" t="s">
        <v>667</v>
      </c>
      <c r="D6089" s="66" t="s">
        <v>427</v>
      </c>
      <c r="E6089" s="53" t="e">
        <f>VLOOKUP(D6089,'MPG Master'!$C$3:$I$716,7,0)</f>
        <v>#N/A</v>
      </c>
      <c r="F6089" s="7" t="e">
        <f>VLOOKUP(D6089,'MPG Master'!$C$3:$D$716,2,0)</f>
        <v>#N/A</v>
      </c>
      <c r="G6089" s="67" t="s">
        <v>60</v>
      </c>
      <c r="H6089" s="53" t="e">
        <f t="shared" si="219"/>
        <v>#N/A</v>
      </c>
      <c r="I6089" s="7" t="s">
        <v>4713</v>
      </c>
      <c r="J6089" s="7" t="s">
        <v>1780</v>
      </c>
      <c r="K6089" s="9">
        <v>30317</v>
      </c>
      <c r="L6089" s="7"/>
      <c r="M6089" s="7"/>
      <c r="N6089" s="7">
        <v>9709428214</v>
      </c>
      <c r="O6089" s="7"/>
      <c r="P6089" s="7"/>
      <c r="Q6089" s="7" t="s">
        <v>4644</v>
      </c>
      <c r="R6089" s="39" t="s">
        <v>1013</v>
      </c>
      <c r="S6089" s="7"/>
      <c r="T6089" s="7" t="s">
        <v>1014</v>
      </c>
      <c r="U6089" s="7"/>
      <c r="V6089" s="7"/>
      <c r="W6089" s="7"/>
      <c r="X6089" s="7"/>
      <c r="Y6089" s="39"/>
      <c r="Z6089" s="7"/>
      <c r="AA6089" s="7"/>
      <c r="AB6089" s="24"/>
      <c r="AC6089" t="s">
        <v>26453</v>
      </c>
      <c r="AD6089" t="s">
        <v>23380</v>
      </c>
    </row>
    <row r="6090" spans="1:30" x14ac:dyDescent="0.25">
      <c r="A6090" t="str">
        <f t="shared" si="218"/>
        <v>91550003</v>
      </c>
      <c r="B6090" s="23" t="s">
        <v>58</v>
      </c>
      <c r="C6090" s="7" t="s">
        <v>667</v>
      </c>
      <c r="D6090" s="66" t="s">
        <v>427</v>
      </c>
      <c r="E6090" s="53" t="e">
        <f>VLOOKUP(D6090,'MPG Master'!$C$3:$I$716,7,0)</f>
        <v>#N/A</v>
      </c>
      <c r="F6090" s="7" t="e">
        <f>VLOOKUP(D6090,'MPG Master'!$C$3:$D$716,2,0)</f>
        <v>#N/A</v>
      </c>
      <c r="G6090" s="67" t="s">
        <v>61</v>
      </c>
      <c r="H6090" s="53" t="e">
        <f t="shared" si="219"/>
        <v>#N/A</v>
      </c>
      <c r="I6090" s="7" t="s">
        <v>3655</v>
      </c>
      <c r="J6090" s="7" t="s">
        <v>21089</v>
      </c>
      <c r="K6090" s="9">
        <v>32509</v>
      </c>
      <c r="L6090" s="7"/>
      <c r="M6090" s="7"/>
      <c r="N6090" s="7">
        <v>9570587296</v>
      </c>
      <c r="O6090" s="7"/>
      <c r="P6090" s="7"/>
      <c r="Q6090" s="7" t="s">
        <v>1808</v>
      </c>
      <c r="R6090" s="39" t="s">
        <v>1035</v>
      </c>
      <c r="S6090" s="7"/>
      <c r="T6090" s="7" t="s">
        <v>17847</v>
      </c>
      <c r="U6090" s="7"/>
      <c r="V6090" s="7"/>
      <c r="W6090" s="7"/>
      <c r="X6090" s="7"/>
      <c r="Y6090" s="39"/>
      <c r="Z6090" s="7"/>
      <c r="AA6090" s="7"/>
      <c r="AB6090" s="24"/>
      <c r="AC6090" t="s">
        <v>26453</v>
      </c>
      <c r="AD6090" t="s">
        <v>23380</v>
      </c>
    </row>
    <row r="6091" spans="1:30" x14ac:dyDescent="0.25">
      <c r="A6091" t="str">
        <f t="shared" si="218"/>
        <v>24180071</v>
      </c>
      <c r="B6091" s="23" t="s">
        <v>58</v>
      </c>
      <c r="C6091" s="7" t="s">
        <v>1669</v>
      </c>
      <c r="D6091" s="66" t="s">
        <v>580</v>
      </c>
      <c r="E6091" s="53" t="e">
        <f>VLOOKUP(D6091,'MPG Master'!$C$3:$I$716,7,0)</f>
        <v>#N/A</v>
      </c>
      <c r="F6091" s="7" t="e">
        <f>VLOOKUP(D6091,'MPG Master'!$C$3:$D$716,2,0)</f>
        <v>#N/A</v>
      </c>
      <c r="G6091" s="67" t="s">
        <v>1848</v>
      </c>
      <c r="H6091" s="53" t="e">
        <f t="shared" si="219"/>
        <v>#N/A</v>
      </c>
      <c r="I6091" s="7" t="s">
        <v>4714</v>
      </c>
      <c r="J6091" s="7" t="s">
        <v>21090</v>
      </c>
      <c r="K6091" s="9">
        <v>37987</v>
      </c>
      <c r="L6091" s="7"/>
      <c r="M6091" s="7"/>
      <c r="N6091" s="7"/>
      <c r="O6091" s="7"/>
      <c r="P6091" s="7"/>
      <c r="Q6091" s="7" t="s">
        <v>1879</v>
      </c>
      <c r="R6091" s="39" t="s">
        <v>4715</v>
      </c>
      <c r="S6091" s="7"/>
      <c r="T6091" s="7" t="s">
        <v>747</v>
      </c>
      <c r="U6091" s="7"/>
      <c r="V6091" s="7"/>
      <c r="W6091" s="7"/>
      <c r="X6091" s="7"/>
      <c r="Y6091" s="39"/>
      <c r="Z6091" s="7"/>
      <c r="AA6091" s="7"/>
      <c r="AB6091" s="24"/>
      <c r="AC6091" t="s">
        <v>26453</v>
      </c>
      <c r="AD6091" t="s">
        <v>23380</v>
      </c>
    </row>
    <row r="6092" spans="1:30" x14ac:dyDescent="0.25">
      <c r="A6092" t="str">
        <f t="shared" si="218"/>
        <v>24230083</v>
      </c>
      <c r="B6092" s="23" t="s">
        <v>58</v>
      </c>
      <c r="C6092" s="7" t="s">
        <v>1669</v>
      </c>
      <c r="D6092" s="66" t="s">
        <v>584</v>
      </c>
      <c r="E6092" s="53" t="e">
        <f>VLOOKUP(D6092,'MPG Master'!$C$3:$I$716,7,0)</f>
        <v>#N/A</v>
      </c>
      <c r="F6092" s="7" t="e">
        <f>VLOOKUP(D6092,'MPG Master'!$C$3:$D$716,2,0)</f>
        <v>#N/A</v>
      </c>
      <c r="G6092" s="67" t="s">
        <v>2783</v>
      </c>
      <c r="H6092" s="53" t="e">
        <f t="shared" si="219"/>
        <v>#N/A</v>
      </c>
      <c r="I6092" s="7" t="s">
        <v>4716</v>
      </c>
      <c r="J6092" s="7" t="s">
        <v>21091</v>
      </c>
      <c r="K6092" s="9">
        <v>19725</v>
      </c>
      <c r="L6092" s="7"/>
      <c r="M6092" s="7"/>
      <c r="N6092" s="7">
        <v>8092365010</v>
      </c>
      <c r="O6092" s="7"/>
      <c r="P6092" s="7"/>
      <c r="Q6092" s="7" t="s">
        <v>1879</v>
      </c>
      <c r="R6092" s="39" t="s">
        <v>4717</v>
      </c>
      <c r="S6092" s="7"/>
      <c r="T6092" s="7" t="s">
        <v>747</v>
      </c>
      <c r="U6092" s="7"/>
      <c r="V6092" s="7"/>
      <c r="W6092" s="7"/>
      <c r="X6092" s="7"/>
      <c r="Y6092" s="39"/>
      <c r="Z6092" s="7"/>
      <c r="AA6092" s="7"/>
      <c r="AB6092" s="24"/>
      <c r="AC6092" t="s">
        <v>26453</v>
      </c>
      <c r="AD6092" t="s">
        <v>23380</v>
      </c>
    </row>
    <row r="6093" spans="1:30" x14ac:dyDescent="0.25">
      <c r="A6093" t="str">
        <f t="shared" si="218"/>
        <v>24230107</v>
      </c>
      <c r="B6093" s="23" t="s">
        <v>58</v>
      </c>
      <c r="C6093" s="7" t="s">
        <v>1669</v>
      </c>
      <c r="D6093" s="66" t="s">
        <v>584</v>
      </c>
      <c r="E6093" s="53" t="e">
        <f>VLOOKUP(D6093,'MPG Master'!$C$3:$I$716,7,0)</f>
        <v>#N/A</v>
      </c>
      <c r="F6093" s="7" t="e">
        <f>VLOOKUP(D6093,'MPG Master'!$C$3:$D$716,2,0)</f>
        <v>#N/A</v>
      </c>
      <c r="G6093" s="67" t="s">
        <v>1469</v>
      </c>
      <c r="H6093" s="53" t="e">
        <f t="shared" si="219"/>
        <v>#N/A</v>
      </c>
      <c r="I6093" s="7" t="s">
        <v>4718</v>
      </c>
      <c r="J6093" s="7" t="s">
        <v>4132</v>
      </c>
      <c r="K6093" s="9">
        <v>34731</v>
      </c>
      <c r="L6093" s="7"/>
      <c r="M6093" s="7"/>
      <c r="N6093" s="7">
        <v>8539002875</v>
      </c>
      <c r="O6093" s="7"/>
      <c r="P6093" s="7"/>
      <c r="Q6093" s="7" t="s">
        <v>1879</v>
      </c>
      <c r="R6093" s="39" t="s">
        <v>4719</v>
      </c>
      <c r="S6093" s="7"/>
      <c r="T6093" s="7" t="s">
        <v>747</v>
      </c>
      <c r="U6093" s="7"/>
      <c r="V6093" s="7"/>
      <c r="W6093" s="7"/>
      <c r="X6093" s="7"/>
      <c r="Y6093" s="39"/>
      <c r="Z6093" s="7"/>
      <c r="AA6093" s="7"/>
      <c r="AB6093" s="24"/>
      <c r="AC6093" t="s">
        <v>26453</v>
      </c>
      <c r="AD6093" t="s">
        <v>23380</v>
      </c>
    </row>
    <row r="6094" spans="1:30" x14ac:dyDescent="0.25">
      <c r="A6094" t="str">
        <f t="shared" si="218"/>
        <v>24510014</v>
      </c>
      <c r="B6094" s="23" t="s">
        <v>58</v>
      </c>
      <c r="C6094" s="7" t="s">
        <v>1669</v>
      </c>
      <c r="D6094" s="66" t="s">
        <v>604</v>
      </c>
      <c r="E6094" s="53" t="e">
        <f>VLOOKUP(D6094,'MPG Master'!$C$3:$I$716,7,0)</f>
        <v>#N/A</v>
      </c>
      <c r="F6094" s="7" t="e">
        <f>VLOOKUP(D6094,'MPG Master'!$C$3:$D$716,2,0)</f>
        <v>#N/A</v>
      </c>
      <c r="G6094" s="67" t="s">
        <v>1736</v>
      </c>
      <c r="H6094" s="53" t="e">
        <f t="shared" si="219"/>
        <v>#N/A</v>
      </c>
      <c r="I6094" s="7" t="s">
        <v>4720</v>
      </c>
      <c r="J6094" s="7" t="s">
        <v>21092</v>
      </c>
      <c r="K6094" s="9">
        <v>29221</v>
      </c>
      <c r="L6094" s="7"/>
      <c r="M6094" s="7"/>
      <c r="N6094" s="7">
        <v>6202696179</v>
      </c>
      <c r="O6094" s="7"/>
      <c r="P6094" s="7"/>
      <c r="Q6094" s="7" t="s">
        <v>1879</v>
      </c>
      <c r="R6094" s="39" t="s">
        <v>4721</v>
      </c>
      <c r="S6094" s="7"/>
      <c r="T6094" s="7" t="s">
        <v>747</v>
      </c>
      <c r="U6094" s="7"/>
      <c r="V6094" s="7"/>
      <c r="W6094" s="7"/>
      <c r="X6094" s="7"/>
      <c r="Y6094" s="39"/>
      <c r="Z6094" s="7"/>
      <c r="AA6094" s="7"/>
      <c r="AB6094" s="24"/>
      <c r="AC6094" t="s">
        <v>26453</v>
      </c>
      <c r="AD6094" t="s">
        <v>23380</v>
      </c>
    </row>
    <row r="6095" spans="1:30" x14ac:dyDescent="0.25">
      <c r="A6095" t="str">
        <f t="shared" si="218"/>
        <v>24360026</v>
      </c>
      <c r="B6095" s="23" t="s">
        <v>58</v>
      </c>
      <c r="C6095" s="7" t="s">
        <v>1669</v>
      </c>
      <c r="D6095" s="66" t="s">
        <v>592</v>
      </c>
      <c r="E6095" s="53" t="e">
        <f>VLOOKUP(D6095,'MPG Master'!$C$3:$I$716,7,0)</f>
        <v>#N/A</v>
      </c>
      <c r="F6095" s="7" t="e">
        <f>VLOOKUP(D6095,'MPG Master'!$C$3:$D$716,2,0)</f>
        <v>#N/A</v>
      </c>
      <c r="G6095" s="67" t="s">
        <v>1836</v>
      </c>
      <c r="H6095" s="53" t="e">
        <f t="shared" si="219"/>
        <v>#N/A</v>
      </c>
      <c r="I6095" s="7" t="s">
        <v>4722</v>
      </c>
      <c r="J6095" s="7" t="s">
        <v>21093</v>
      </c>
      <c r="K6095" s="9">
        <v>33993</v>
      </c>
      <c r="L6095" s="7"/>
      <c r="M6095" s="7"/>
      <c r="N6095" s="7">
        <v>8271720205</v>
      </c>
      <c r="O6095" s="7"/>
      <c r="P6095" s="7"/>
      <c r="Q6095" s="7" t="s">
        <v>1424</v>
      </c>
      <c r="R6095" s="39" t="s">
        <v>4723</v>
      </c>
      <c r="S6095" s="7"/>
      <c r="T6095" s="7" t="s">
        <v>1340</v>
      </c>
      <c r="U6095" s="7"/>
      <c r="V6095" s="7"/>
      <c r="W6095" s="7"/>
      <c r="X6095" s="7"/>
      <c r="Y6095" s="39"/>
      <c r="Z6095" s="7"/>
      <c r="AA6095" s="7"/>
      <c r="AB6095" s="24"/>
      <c r="AC6095" t="s">
        <v>26453</v>
      </c>
      <c r="AD6095" t="s">
        <v>23380</v>
      </c>
    </row>
    <row r="6096" spans="1:30" x14ac:dyDescent="0.25">
      <c r="A6096" t="str">
        <f t="shared" si="218"/>
        <v>12320009</v>
      </c>
      <c r="B6096" s="23" t="s">
        <v>58</v>
      </c>
      <c r="C6096" s="7" t="s">
        <v>1668</v>
      </c>
      <c r="D6096" s="66" t="s">
        <v>457</v>
      </c>
      <c r="E6096" s="53" t="e">
        <f>VLOOKUP(D6096,'MPG Master'!$C$3:$I$716,7,0)</f>
        <v>#N/A</v>
      </c>
      <c r="F6096" s="7" t="e">
        <f>VLOOKUP(D6096,'MPG Master'!$C$3:$D$716,2,0)</f>
        <v>#N/A</v>
      </c>
      <c r="G6096" s="67" t="s">
        <v>1706</v>
      </c>
      <c r="H6096" s="53" t="e">
        <f t="shared" si="219"/>
        <v>#N/A</v>
      </c>
      <c r="I6096" s="7" t="s">
        <v>2003</v>
      </c>
      <c r="J6096" s="7" t="s">
        <v>2242</v>
      </c>
      <c r="K6096" s="9">
        <v>35795</v>
      </c>
      <c r="L6096" s="7"/>
      <c r="M6096" s="7"/>
      <c r="N6096" s="7">
        <v>8825149392</v>
      </c>
      <c r="O6096" s="7"/>
      <c r="P6096" s="7"/>
      <c r="Q6096" s="7" t="s">
        <v>4724</v>
      </c>
      <c r="R6096" s="39" t="s">
        <v>4725</v>
      </c>
      <c r="S6096" s="7"/>
      <c r="T6096" s="7" t="s">
        <v>1080</v>
      </c>
      <c r="U6096" s="7"/>
      <c r="V6096" s="7"/>
      <c r="W6096" s="7"/>
      <c r="X6096" s="7"/>
      <c r="Y6096" s="39"/>
      <c r="Z6096" s="7"/>
      <c r="AA6096" s="7"/>
      <c r="AB6096" s="24"/>
      <c r="AC6096" t="s">
        <v>26453</v>
      </c>
      <c r="AD6096" t="s">
        <v>23380</v>
      </c>
    </row>
    <row r="6097" spans="1:30" x14ac:dyDescent="0.25">
      <c r="A6097" t="str">
        <f t="shared" si="218"/>
        <v>12320008</v>
      </c>
      <c r="B6097" s="23" t="s">
        <v>58</v>
      </c>
      <c r="C6097" s="7" t="s">
        <v>1668</v>
      </c>
      <c r="D6097" s="66" t="s">
        <v>457</v>
      </c>
      <c r="E6097" s="53" t="e">
        <f>VLOOKUP(D6097,'MPG Master'!$C$3:$I$716,7,0)</f>
        <v>#N/A</v>
      </c>
      <c r="F6097" s="7" t="e">
        <f>VLOOKUP(D6097,'MPG Master'!$C$3:$D$716,2,0)</f>
        <v>#N/A</v>
      </c>
      <c r="G6097" s="67" t="s">
        <v>1687</v>
      </c>
      <c r="H6097" s="53" t="e">
        <f t="shared" si="219"/>
        <v>#N/A</v>
      </c>
      <c r="I6097" s="7" t="s">
        <v>3835</v>
      </c>
      <c r="J6097" s="7" t="s">
        <v>2547</v>
      </c>
      <c r="K6097" s="9">
        <v>31761</v>
      </c>
      <c r="L6097" s="7"/>
      <c r="M6097" s="7"/>
      <c r="N6097" s="7">
        <v>8002244815</v>
      </c>
      <c r="O6097" s="7"/>
      <c r="P6097" s="7"/>
      <c r="Q6097" s="7" t="s">
        <v>1277</v>
      </c>
      <c r="R6097" s="39" t="s">
        <v>4726</v>
      </c>
      <c r="S6097" s="7"/>
      <c r="T6097" s="7" t="s">
        <v>1873</v>
      </c>
      <c r="U6097" s="7"/>
      <c r="V6097" s="7"/>
      <c r="W6097" s="7"/>
      <c r="X6097" s="7"/>
      <c r="Y6097" s="39"/>
      <c r="Z6097" s="7"/>
      <c r="AA6097" s="7"/>
      <c r="AB6097" s="24"/>
      <c r="AC6097" t="s">
        <v>26453</v>
      </c>
      <c r="AD6097" t="s">
        <v>23380</v>
      </c>
    </row>
    <row r="6098" spans="1:30" x14ac:dyDescent="0.25">
      <c r="A6098" t="str">
        <f t="shared" si="218"/>
        <v>12320010</v>
      </c>
      <c r="B6098" s="23" t="s">
        <v>58</v>
      </c>
      <c r="C6098" s="7" t="s">
        <v>1668</v>
      </c>
      <c r="D6098" s="66" t="s">
        <v>457</v>
      </c>
      <c r="E6098" s="53" t="e">
        <f>VLOOKUP(D6098,'MPG Master'!$C$3:$I$716,7,0)</f>
        <v>#N/A</v>
      </c>
      <c r="F6098" s="7" t="e">
        <f>VLOOKUP(D6098,'MPG Master'!$C$3:$D$716,2,0)</f>
        <v>#N/A</v>
      </c>
      <c r="G6098" s="67" t="s">
        <v>1681</v>
      </c>
      <c r="H6098" s="53" t="e">
        <f t="shared" si="219"/>
        <v>#N/A</v>
      </c>
      <c r="I6098" s="7" t="s">
        <v>4727</v>
      </c>
      <c r="J6098" s="7" t="s">
        <v>21094</v>
      </c>
      <c r="K6098" s="9">
        <v>34335</v>
      </c>
      <c r="L6098" s="7"/>
      <c r="M6098" s="7"/>
      <c r="N6098" s="7">
        <v>9631861639</v>
      </c>
      <c r="O6098" s="7"/>
      <c r="P6098" s="7"/>
      <c r="Q6098" s="7" t="s">
        <v>4644</v>
      </c>
      <c r="R6098" s="39" t="s">
        <v>4728</v>
      </c>
      <c r="S6098" s="7"/>
      <c r="T6098" s="7" t="s">
        <v>1080</v>
      </c>
      <c r="U6098" s="7"/>
      <c r="V6098" s="7"/>
      <c r="W6098" s="7"/>
      <c r="X6098" s="7"/>
      <c r="Y6098" s="39"/>
      <c r="Z6098" s="7"/>
      <c r="AA6098" s="7"/>
      <c r="AB6098" s="24"/>
      <c r="AC6098" t="s">
        <v>26453</v>
      </c>
      <c r="AD6098" t="s">
        <v>23380</v>
      </c>
    </row>
    <row r="6099" spans="1:30" x14ac:dyDescent="0.25">
      <c r="A6099" t="str">
        <f t="shared" si="218"/>
        <v>12320011</v>
      </c>
      <c r="B6099" s="23" t="s">
        <v>58</v>
      </c>
      <c r="C6099" s="7" t="s">
        <v>1668</v>
      </c>
      <c r="D6099" s="66" t="s">
        <v>457</v>
      </c>
      <c r="E6099" s="53" t="e">
        <f>VLOOKUP(D6099,'MPG Master'!$C$3:$I$716,7,0)</f>
        <v>#N/A</v>
      </c>
      <c r="F6099" s="7" t="e">
        <f>VLOOKUP(D6099,'MPG Master'!$C$3:$D$716,2,0)</f>
        <v>#N/A</v>
      </c>
      <c r="G6099" s="67" t="s">
        <v>1693</v>
      </c>
      <c r="H6099" s="53" t="e">
        <f t="shared" si="219"/>
        <v>#N/A</v>
      </c>
      <c r="I6099" s="7" t="s">
        <v>4729</v>
      </c>
      <c r="J6099" s="7" t="s">
        <v>21095</v>
      </c>
      <c r="K6099" s="9">
        <v>36707</v>
      </c>
      <c r="L6099" s="7"/>
      <c r="M6099" s="7"/>
      <c r="N6099" s="7">
        <v>6200168090</v>
      </c>
      <c r="O6099" s="7"/>
      <c r="P6099" s="7"/>
      <c r="Q6099" s="7" t="s">
        <v>1277</v>
      </c>
      <c r="R6099" s="39" t="s">
        <v>4730</v>
      </c>
      <c r="S6099" s="7"/>
      <c r="T6099" s="7" t="s">
        <v>1873</v>
      </c>
      <c r="U6099" s="7"/>
      <c r="V6099" s="7"/>
      <c r="W6099" s="7"/>
      <c r="X6099" s="7"/>
      <c r="Y6099" s="39"/>
      <c r="Z6099" s="7"/>
      <c r="AA6099" s="7"/>
      <c r="AB6099" s="24"/>
      <c r="AC6099" t="s">
        <v>26453</v>
      </c>
      <c r="AD6099" t="s">
        <v>23380</v>
      </c>
    </row>
    <row r="6100" spans="1:30" x14ac:dyDescent="0.25">
      <c r="A6100" t="str">
        <f t="shared" si="218"/>
        <v>91480022</v>
      </c>
      <c r="B6100" s="23" t="s">
        <v>58</v>
      </c>
      <c r="C6100" s="7" t="s">
        <v>667</v>
      </c>
      <c r="D6100" s="66" t="s">
        <v>424</v>
      </c>
      <c r="E6100" s="53" t="e">
        <f>VLOOKUP(D6100,'MPG Master'!$C$3:$I$716,7,0)</f>
        <v>#N/A</v>
      </c>
      <c r="F6100" s="7" t="e">
        <f>VLOOKUP(D6100,'MPG Master'!$C$3:$D$716,2,0)</f>
        <v>#N/A</v>
      </c>
      <c r="G6100" s="67" t="s">
        <v>1825</v>
      </c>
      <c r="H6100" s="53" t="e">
        <f t="shared" si="219"/>
        <v>#N/A</v>
      </c>
      <c r="I6100" s="7" t="s">
        <v>4731</v>
      </c>
      <c r="J6100" s="7" t="s">
        <v>21096</v>
      </c>
      <c r="K6100" s="9">
        <v>33604</v>
      </c>
      <c r="L6100" s="7"/>
      <c r="M6100" s="7"/>
      <c r="N6100" s="7">
        <v>7319749877</v>
      </c>
      <c r="O6100" s="7"/>
      <c r="P6100" s="7"/>
      <c r="Q6100" s="7" t="s">
        <v>4644</v>
      </c>
      <c r="R6100" s="39" t="s">
        <v>4732</v>
      </c>
      <c r="S6100" s="7"/>
      <c r="T6100" s="7" t="s">
        <v>1012</v>
      </c>
      <c r="U6100" s="7"/>
      <c r="V6100" s="7"/>
      <c r="W6100" s="7"/>
      <c r="X6100" s="7"/>
      <c r="Y6100" s="39"/>
      <c r="Z6100" s="7"/>
      <c r="AA6100" s="7"/>
      <c r="AB6100" s="24"/>
      <c r="AC6100" t="s">
        <v>26453</v>
      </c>
      <c r="AD6100" t="s">
        <v>23380</v>
      </c>
    </row>
    <row r="6101" spans="1:30" x14ac:dyDescent="0.25">
      <c r="A6101" t="str">
        <f t="shared" si="218"/>
        <v>91480024</v>
      </c>
      <c r="B6101" s="23" t="s">
        <v>58</v>
      </c>
      <c r="C6101" s="7" t="s">
        <v>667</v>
      </c>
      <c r="D6101" s="66" t="s">
        <v>424</v>
      </c>
      <c r="E6101" s="53" t="e">
        <f>VLOOKUP(D6101,'MPG Master'!$C$3:$I$716,7,0)</f>
        <v>#N/A</v>
      </c>
      <c r="F6101" s="7" t="e">
        <f>VLOOKUP(D6101,'MPG Master'!$C$3:$D$716,2,0)</f>
        <v>#N/A</v>
      </c>
      <c r="G6101" s="67" t="s">
        <v>1830</v>
      </c>
      <c r="H6101" s="53" t="e">
        <f t="shared" si="219"/>
        <v>#N/A</v>
      </c>
      <c r="I6101" s="7" t="s">
        <v>4733</v>
      </c>
      <c r="J6101" s="7" t="s">
        <v>21097</v>
      </c>
      <c r="K6101" s="9">
        <v>16072</v>
      </c>
      <c r="L6101" s="7"/>
      <c r="M6101" s="7"/>
      <c r="N6101" s="7">
        <v>9322016113</v>
      </c>
      <c r="O6101" s="7"/>
      <c r="P6101" s="7"/>
      <c r="Q6101" s="7" t="s">
        <v>99</v>
      </c>
      <c r="R6101" s="39" t="s">
        <v>4734</v>
      </c>
      <c r="S6101" s="7"/>
      <c r="T6101" s="7" t="s">
        <v>1030</v>
      </c>
      <c r="U6101" s="7"/>
      <c r="V6101" s="7"/>
      <c r="W6101" s="7"/>
      <c r="X6101" s="7"/>
      <c r="Y6101" s="39"/>
      <c r="Z6101" s="7"/>
      <c r="AA6101" s="7"/>
      <c r="AB6101" s="24"/>
      <c r="AC6101" t="s">
        <v>26453</v>
      </c>
      <c r="AD6101" t="s">
        <v>23380</v>
      </c>
    </row>
    <row r="6102" spans="1:30" x14ac:dyDescent="0.25">
      <c r="A6102" t="str">
        <f t="shared" si="218"/>
        <v>91480023</v>
      </c>
      <c r="B6102" s="23" t="s">
        <v>58</v>
      </c>
      <c r="C6102" s="7" t="s">
        <v>667</v>
      </c>
      <c r="D6102" s="66" t="s">
        <v>424</v>
      </c>
      <c r="E6102" s="53" t="e">
        <f>VLOOKUP(D6102,'MPG Master'!$C$3:$I$716,7,0)</f>
        <v>#N/A</v>
      </c>
      <c r="F6102" s="7" t="e">
        <f>VLOOKUP(D6102,'MPG Master'!$C$3:$D$716,2,0)</f>
        <v>#N/A</v>
      </c>
      <c r="G6102" s="67" t="s">
        <v>379</v>
      </c>
      <c r="H6102" s="53" t="e">
        <f t="shared" si="219"/>
        <v>#N/A</v>
      </c>
      <c r="I6102" s="7" t="s">
        <v>4735</v>
      </c>
      <c r="J6102" s="7" t="s">
        <v>21098</v>
      </c>
      <c r="K6102" s="9">
        <v>20915</v>
      </c>
      <c r="L6102" s="7"/>
      <c r="M6102" s="7"/>
      <c r="N6102" s="7">
        <v>8210798549</v>
      </c>
      <c r="O6102" s="7"/>
      <c r="P6102" s="7"/>
      <c r="Q6102" s="7" t="s">
        <v>99</v>
      </c>
      <c r="R6102" s="39" t="s">
        <v>4736</v>
      </c>
      <c r="S6102" s="7"/>
      <c r="T6102" s="7" t="s">
        <v>1030</v>
      </c>
      <c r="U6102" s="7"/>
      <c r="V6102" s="7"/>
      <c r="W6102" s="7"/>
      <c r="X6102" s="7"/>
      <c r="Y6102" s="39"/>
      <c r="Z6102" s="7"/>
      <c r="AA6102" s="7"/>
      <c r="AB6102" s="24"/>
      <c r="AC6102" t="s">
        <v>26453</v>
      </c>
      <c r="AD6102" t="s">
        <v>23380</v>
      </c>
    </row>
    <row r="6103" spans="1:30" x14ac:dyDescent="0.25">
      <c r="A6103" t="str">
        <f t="shared" si="218"/>
        <v>24580025</v>
      </c>
      <c r="B6103" s="23" t="s">
        <v>58</v>
      </c>
      <c r="C6103" s="7" t="s">
        <v>1669</v>
      </c>
      <c r="D6103" s="66" t="s">
        <v>611</v>
      </c>
      <c r="E6103" s="53" t="e">
        <f>VLOOKUP(D6103,'MPG Master'!$C$3:$I$716,7,0)</f>
        <v>#N/A</v>
      </c>
      <c r="F6103" s="7" t="e">
        <f>VLOOKUP(D6103,'MPG Master'!$C$3:$D$716,2,0)</f>
        <v>#N/A</v>
      </c>
      <c r="G6103" s="67" t="s">
        <v>1833</v>
      </c>
      <c r="H6103" s="53" t="e">
        <f t="shared" si="219"/>
        <v>#N/A</v>
      </c>
      <c r="I6103" s="7" t="s">
        <v>4737</v>
      </c>
      <c r="J6103" s="7" t="s">
        <v>21099</v>
      </c>
      <c r="K6103" s="9">
        <v>32874</v>
      </c>
      <c r="L6103" s="7"/>
      <c r="M6103" s="7"/>
      <c r="N6103" s="7"/>
      <c r="O6103" s="7"/>
      <c r="P6103" s="7"/>
      <c r="Q6103" s="7" t="s">
        <v>1879</v>
      </c>
      <c r="R6103" s="39" t="s">
        <v>4738</v>
      </c>
      <c r="S6103" s="7"/>
      <c r="T6103" s="7" t="s">
        <v>747</v>
      </c>
      <c r="U6103" s="7"/>
      <c r="V6103" s="7"/>
      <c r="W6103" s="7"/>
      <c r="X6103" s="7"/>
      <c r="Y6103" s="39"/>
      <c r="Z6103" s="7"/>
      <c r="AA6103" s="7"/>
      <c r="AB6103" s="24"/>
      <c r="AC6103" t="s">
        <v>26453</v>
      </c>
      <c r="AD6103" t="s">
        <v>23380</v>
      </c>
    </row>
    <row r="6104" spans="1:30" x14ac:dyDescent="0.25">
      <c r="A6104" t="str">
        <f t="shared" si="218"/>
        <v>24580024</v>
      </c>
      <c r="B6104" s="23" t="s">
        <v>58</v>
      </c>
      <c r="C6104" s="7" t="s">
        <v>1669</v>
      </c>
      <c r="D6104" s="66" t="s">
        <v>611</v>
      </c>
      <c r="E6104" s="53" t="e">
        <f>VLOOKUP(D6104,'MPG Master'!$C$3:$I$716,7,0)</f>
        <v>#N/A</v>
      </c>
      <c r="F6104" s="7" t="e">
        <f>VLOOKUP(D6104,'MPG Master'!$C$3:$D$716,2,0)</f>
        <v>#N/A</v>
      </c>
      <c r="G6104" s="67" t="s">
        <v>1830</v>
      </c>
      <c r="H6104" s="53" t="e">
        <f t="shared" si="219"/>
        <v>#N/A</v>
      </c>
      <c r="I6104" s="7" t="s">
        <v>4739</v>
      </c>
      <c r="J6104" s="7" t="s">
        <v>21100</v>
      </c>
      <c r="K6104" s="9">
        <v>24108</v>
      </c>
      <c r="L6104" s="7"/>
      <c r="M6104" s="7"/>
      <c r="N6104" s="7">
        <v>7562065704</v>
      </c>
      <c r="O6104" s="7"/>
      <c r="P6104" s="7"/>
      <c r="Q6104" s="7" t="s">
        <v>2256</v>
      </c>
      <c r="R6104" s="39" t="s">
        <v>4740</v>
      </c>
      <c r="S6104" s="7"/>
      <c r="T6104" s="7" t="s">
        <v>1381</v>
      </c>
      <c r="U6104" s="7"/>
      <c r="V6104" s="7"/>
      <c r="W6104" s="7"/>
      <c r="X6104" s="7"/>
      <c r="Y6104" s="39"/>
      <c r="Z6104" s="7"/>
      <c r="AA6104" s="7"/>
      <c r="AB6104" s="24"/>
      <c r="AC6104" t="s">
        <v>26453</v>
      </c>
      <c r="AD6104" t="s">
        <v>23380</v>
      </c>
    </row>
    <row r="6105" spans="1:30" x14ac:dyDescent="0.25">
      <c r="A6105" t="str">
        <f t="shared" si="218"/>
        <v>24580023</v>
      </c>
      <c r="B6105" s="23" t="s">
        <v>58</v>
      </c>
      <c r="C6105" s="7" t="s">
        <v>1669</v>
      </c>
      <c r="D6105" s="66" t="s">
        <v>611</v>
      </c>
      <c r="E6105" s="53" t="e">
        <f>VLOOKUP(D6105,'MPG Master'!$C$3:$I$716,7,0)</f>
        <v>#N/A</v>
      </c>
      <c r="F6105" s="7" t="e">
        <f>VLOOKUP(D6105,'MPG Master'!$C$3:$D$716,2,0)</f>
        <v>#N/A</v>
      </c>
      <c r="G6105" s="67" t="s">
        <v>379</v>
      </c>
      <c r="H6105" s="53" t="e">
        <f t="shared" si="219"/>
        <v>#N/A</v>
      </c>
      <c r="I6105" s="7" t="s">
        <v>4741</v>
      </c>
      <c r="J6105" s="7" t="s">
        <v>21101</v>
      </c>
      <c r="K6105" s="9">
        <v>25569</v>
      </c>
      <c r="L6105" s="7"/>
      <c r="M6105" s="7"/>
      <c r="N6105" s="7">
        <v>9525678202</v>
      </c>
      <c r="O6105" s="7"/>
      <c r="P6105" s="7"/>
      <c r="Q6105" s="7" t="s">
        <v>2062</v>
      </c>
      <c r="R6105" s="39" t="s">
        <v>4742</v>
      </c>
      <c r="S6105" s="7"/>
      <c r="T6105" s="7" t="s">
        <v>2397</v>
      </c>
      <c r="U6105" s="7"/>
      <c r="V6105" s="7"/>
      <c r="W6105" s="7"/>
      <c r="X6105" s="7"/>
      <c r="Y6105" s="39"/>
      <c r="Z6105" s="7"/>
      <c r="AA6105" s="7"/>
      <c r="AB6105" s="24"/>
      <c r="AC6105" t="s">
        <v>26453</v>
      </c>
      <c r="AD6105" t="s">
        <v>23380</v>
      </c>
    </row>
    <row r="6106" spans="1:30" x14ac:dyDescent="0.25">
      <c r="A6106" t="str">
        <f t="shared" si="218"/>
        <v>24460013</v>
      </c>
      <c r="B6106" s="23" t="s">
        <v>58</v>
      </c>
      <c r="C6106" s="7" t="s">
        <v>1669</v>
      </c>
      <c r="D6106" s="66" t="s">
        <v>599</v>
      </c>
      <c r="E6106" s="53" t="e">
        <f>VLOOKUP(D6106,'MPG Master'!$C$3:$I$716,7,0)</f>
        <v>#N/A</v>
      </c>
      <c r="F6106" s="7" t="e">
        <f>VLOOKUP(D6106,'MPG Master'!$C$3:$D$716,2,0)</f>
        <v>#N/A</v>
      </c>
      <c r="G6106" s="67" t="s">
        <v>1733</v>
      </c>
      <c r="H6106" s="53" t="e">
        <f t="shared" si="219"/>
        <v>#N/A</v>
      </c>
      <c r="I6106" s="7" t="s">
        <v>4743</v>
      </c>
      <c r="J6106" s="7" t="s">
        <v>21102</v>
      </c>
      <c r="K6106" s="9">
        <v>36326</v>
      </c>
      <c r="L6106" s="7"/>
      <c r="M6106" s="7"/>
      <c r="N6106" s="7">
        <v>7323803445</v>
      </c>
      <c r="O6106" s="7"/>
      <c r="P6106" s="7"/>
      <c r="Q6106" s="7" t="s">
        <v>2256</v>
      </c>
      <c r="R6106" s="39" t="s">
        <v>4744</v>
      </c>
      <c r="S6106" s="7"/>
      <c r="T6106" s="7" t="s">
        <v>2601</v>
      </c>
      <c r="U6106" s="7"/>
      <c r="V6106" s="7"/>
      <c r="W6106" s="7"/>
      <c r="X6106" s="7"/>
      <c r="Y6106" s="39"/>
      <c r="Z6106" s="7"/>
      <c r="AA6106" s="7"/>
      <c r="AB6106" s="24"/>
      <c r="AC6106" t="s">
        <v>26453</v>
      </c>
      <c r="AD6106" t="s">
        <v>23380</v>
      </c>
    </row>
    <row r="6107" spans="1:30" x14ac:dyDescent="0.25">
      <c r="A6107" t="str">
        <f t="shared" si="218"/>
        <v>24460016</v>
      </c>
      <c r="B6107" s="23" t="s">
        <v>58</v>
      </c>
      <c r="C6107" s="7" t="s">
        <v>1669</v>
      </c>
      <c r="D6107" s="66" t="s">
        <v>599</v>
      </c>
      <c r="E6107" s="53" t="e">
        <f>VLOOKUP(D6107,'MPG Master'!$C$3:$I$716,7,0)</f>
        <v>#N/A</v>
      </c>
      <c r="F6107" s="7" t="e">
        <f>VLOOKUP(D6107,'MPG Master'!$C$3:$D$716,2,0)</f>
        <v>#N/A</v>
      </c>
      <c r="G6107" s="67" t="s">
        <v>1772</v>
      </c>
      <c r="H6107" s="53" t="e">
        <f t="shared" si="219"/>
        <v>#N/A</v>
      </c>
      <c r="I6107" s="7" t="s">
        <v>4745</v>
      </c>
      <c r="J6107" s="7" t="s">
        <v>21103</v>
      </c>
      <c r="K6107" s="9">
        <v>26665</v>
      </c>
      <c r="L6107" s="7"/>
      <c r="M6107" s="7"/>
      <c r="N6107" s="7"/>
      <c r="O6107" s="7"/>
      <c r="P6107" s="7"/>
      <c r="Q6107" s="7" t="s">
        <v>2256</v>
      </c>
      <c r="R6107" s="39" t="s">
        <v>4746</v>
      </c>
      <c r="S6107" s="7"/>
      <c r="T6107" s="7" t="s">
        <v>1417</v>
      </c>
      <c r="U6107" s="7"/>
      <c r="V6107" s="7"/>
      <c r="W6107" s="7"/>
      <c r="X6107" s="7"/>
      <c r="Y6107" s="39"/>
      <c r="Z6107" s="7"/>
      <c r="AA6107" s="7"/>
      <c r="AB6107" s="24"/>
      <c r="AC6107" t="s">
        <v>26453</v>
      </c>
      <c r="AD6107" t="s">
        <v>23380</v>
      </c>
    </row>
    <row r="6108" spans="1:30" x14ac:dyDescent="0.25">
      <c r="A6108" t="str">
        <f t="shared" si="218"/>
        <v>24460020</v>
      </c>
      <c r="B6108" s="23" t="s">
        <v>58</v>
      </c>
      <c r="C6108" s="7" t="s">
        <v>1669</v>
      </c>
      <c r="D6108" s="66" t="s">
        <v>599</v>
      </c>
      <c r="E6108" s="53" t="e">
        <f>VLOOKUP(D6108,'MPG Master'!$C$3:$I$716,7,0)</f>
        <v>#N/A</v>
      </c>
      <c r="F6108" s="7" t="e">
        <f>VLOOKUP(D6108,'MPG Master'!$C$3:$D$716,2,0)</f>
        <v>#N/A</v>
      </c>
      <c r="G6108" s="67" t="s">
        <v>1819</v>
      </c>
      <c r="H6108" s="53" t="e">
        <f t="shared" si="219"/>
        <v>#N/A</v>
      </c>
      <c r="I6108" s="7" t="s">
        <v>4747</v>
      </c>
      <c r="J6108" s="7" t="s">
        <v>21104</v>
      </c>
      <c r="K6108" s="9">
        <v>28856</v>
      </c>
      <c r="L6108" s="7"/>
      <c r="M6108" s="7"/>
      <c r="N6108" s="7">
        <v>9117505671</v>
      </c>
      <c r="O6108" s="7"/>
      <c r="P6108" s="7"/>
      <c r="Q6108" s="7" t="s">
        <v>1888</v>
      </c>
      <c r="R6108" s="39" t="s">
        <v>4748</v>
      </c>
      <c r="S6108" s="7"/>
      <c r="T6108" s="7" t="s">
        <v>784</v>
      </c>
      <c r="U6108" s="7"/>
      <c r="V6108" s="7"/>
      <c r="W6108" s="7"/>
      <c r="X6108" s="7"/>
      <c r="Y6108" s="39"/>
      <c r="Z6108" s="7"/>
      <c r="AA6108" s="7"/>
      <c r="AB6108" s="24"/>
      <c r="AC6108" t="s">
        <v>26453</v>
      </c>
      <c r="AD6108" t="s">
        <v>23380</v>
      </c>
    </row>
    <row r="6109" spans="1:30" x14ac:dyDescent="0.25">
      <c r="A6109" t="str">
        <f t="shared" si="218"/>
        <v>24460031</v>
      </c>
      <c r="B6109" s="23" t="s">
        <v>58</v>
      </c>
      <c r="C6109" s="7" t="s">
        <v>1669</v>
      </c>
      <c r="D6109" s="66" t="s">
        <v>599</v>
      </c>
      <c r="E6109" s="53" t="e">
        <f>VLOOKUP(D6109,'MPG Master'!$C$3:$I$716,7,0)</f>
        <v>#N/A</v>
      </c>
      <c r="F6109" s="7" t="e">
        <f>VLOOKUP(D6109,'MPG Master'!$C$3:$D$716,2,0)</f>
        <v>#N/A</v>
      </c>
      <c r="G6109" s="67" t="s">
        <v>1951</v>
      </c>
      <c r="H6109" s="53" t="e">
        <f t="shared" si="219"/>
        <v>#N/A</v>
      </c>
      <c r="I6109" s="7" t="s">
        <v>4749</v>
      </c>
      <c r="J6109" s="7" t="s">
        <v>21105</v>
      </c>
      <c r="K6109" s="9">
        <v>33970</v>
      </c>
      <c r="L6109" s="7"/>
      <c r="M6109" s="7"/>
      <c r="N6109" s="7"/>
      <c r="O6109" s="7"/>
      <c r="P6109" s="7"/>
      <c r="Q6109" s="7" t="s">
        <v>1971</v>
      </c>
      <c r="R6109" s="39" t="s">
        <v>4750</v>
      </c>
      <c r="S6109" s="7"/>
      <c r="T6109" s="7" t="s">
        <v>2601</v>
      </c>
      <c r="U6109" s="7"/>
      <c r="V6109" s="7"/>
      <c r="W6109" s="7"/>
      <c r="X6109" s="7"/>
      <c r="Y6109" s="39"/>
      <c r="Z6109" s="7"/>
      <c r="AA6109" s="7"/>
      <c r="AB6109" s="24"/>
      <c r="AC6109" t="s">
        <v>26453</v>
      </c>
      <c r="AD6109" t="s">
        <v>23380</v>
      </c>
    </row>
    <row r="6110" spans="1:30" x14ac:dyDescent="0.25">
      <c r="A6110" t="str">
        <f t="shared" si="218"/>
        <v>24460025</v>
      </c>
      <c r="B6110" s="23" t="s">
        <v>58</v>
      </c>
      <c r="C6110" s="7" t="s">
        <v>1669</v>
      </c>
      <c r="D6110" s="66" t="s">
        <v>599</v>
      </c>
      <c r="E6110" s="53" t="e">
        <f>VLOOKUP(D6110,'MPG Master'!$C$3:$I$716,7,0)</f>
        <v>#N/A</v>
      </c>
      <c r="F6110" s="7" t="e">
        <f>VLOOKUP(D6110,'MPG Master'!$C$3:$D$716,2,0)</f>
        <v>#N/A</v>
      </c>
      <c r="G6110" s="67" t="s">
        <v>1833</v>
      </c>
      <c r="H6110" s="53" t="e">
        <f t="shared" si="219"/>
        <v>#N/A</v>
      </c>
      <c r="I6110" s="7" t="s">
        <v>4751</v>
      </c>
      <c r="J6110" s="7" t="s">
        <v>4752</v>
      </c>
      <c r="K6110" s="9">
        <v>28126</v>
      </c>
      <c r="L6110" s="7"/>
      <c r="M6110" s="7"/>
      <c r="N6110" s="7">
        <v>9472059515</v>
      </c>
      <c r="O6110" s="7"/>
      <c r="P6110" s="7"/>
      <c r="Q6110" s="7" t="s">
        <v>1971</v>
      </c>
      <c r="R6110" s="39" t="s">
        <v>4753</v>
      </c>
      <c r="S6110" s="7"/>
      <c r="T6110" s="7" t="s">
        <v>1417</v>
      </c>
      <c r="U6110" s="7"/>
      <c r="V6110" s="7"/>
      <c r="W6110" s="7"/>
      <c r="X6110" s="7"/>
      <c r="Y6110" s="39"/>
      <c r="Z6110" s="7"/>
      <c r="AA6110" s="7"/>
      <c r="AB6110" s="24"/>
      <c r="AC6110" t="s">
        <v>26453</v>
      </c>
      <c r="AD6110" t="s">
        <v>23380</v>
      </c>
    </row>
    <row r="6111" spans="1:30" x14ac:dyDescent="0.25">
      <c r="A6111" t="str">
        <f t="shared" si="218"/>
        <v>24560035</v>
      </c>
      <c r="B6111" s="23" t="s">
        <v>58</v>
      </c>
      <c r="C6111" s="7" t="s">
        <v>1669</v>
      </c>
      <c r="D6111" s="66" t="s">
        <v>609</v>
      </c>
      <c r="E6111" s="53" t="e">
        <f>VLOOKUP(D6111,'MPG Master'!$C$3:$I$716,7,0)</f>
        <v>#N/A</v>
      </c>
      <c r="F6111" s="7" t="e">
        <f>VLOOKUP(D6111,'MPG Master'!$C$3:$D$716,2,0)</f>
        <v>#N/A</v>
      </c>
      <c r="G6111" s="67" t="s">
        <v>382</v>
      </c>
      <c r="H6111" s="53" t="e">
        <f t="shared" si="219"/>
        <v>#N/A</v>
      </c>
      <c r="I6111" s="7" t="s">
        <v>4754</v>
      </c>
      <c r="J6111" s="7" t="s">
        <v>20668</v>
      </c>
      <c r="K6111" s="9">
        <v>31413</v>
      </c>
      <c r="L6111" s="7"/>
      <c r="M6111" s="7"/>
      <c r="N6111" s="7">
        <v>6200243731</v>
      </c>
      <c r="O6111" s="7"/>
      <c r="P6111" s="7"/>
      <c r="Q6111" s="7" t="s">
        <v>2439</v>
      </c>
      <c r="R6111" s="39" t="s">
        <v>4755</v>
      </c>
      <c r="S6111" s="7"/>
      <c r="T6111" s="7" t="s">
        <v>1413</v>
      </c>
      <c r="U6111" s="7"/>
      <c r="V6111" s="7"/>
      <c r="W6111" s="7"/>
      <c r="X6111" s="7"/>
      <c r="Y6111" s="39"/>
      <c r="Z6111" s="7"/>
      <c r="AA6111" s="7"/>
      <c r="AB6111" s="24"/>
      <c r="AC6111" t="s">
        <v>26453</v>
      </c>
      <c r="AD6111" t="s">
        <v>23380</v>
      </c>
    </row>
    <row r="6112" spans="1:30" x14ac:dyDescent="0.25">
      <c r="A6112" t="str">
        <f t="shared" si="218"/>
        <v>24550009</v>
      </c>
      <c r="B6112" s="23" t="s">
        <v>58</v>
      </c>
      <c r="C6112" s="7" t="s">
        <v>1669</v>
      </c>
      <c r="D6112" s="66" t="s">
        <v>608</v>
      </c>
      <c r="E6112" s="53" t="e">
        <f>VLOOKUP(D6112,'MPG Master'!$C$3:$I$716,7,0)</f>
        <v>#N/A</v>
      </c>
      <c r="F6112" s="7" t="e">
        <f>VLOOKUP(D6112,'MPG Master'!$C$3:$D$716,2,0)</f>
        <v>#N/A</v>
      </c>
      <c r="G6112" s="67" t="s">
        <v>1706</v>
      </c>
      <c r="H6112" s="53" t="e">
        <f t="shared" si="219"/>
        <v>#N/A</v>
      </c>
      <c r="I6112" s="7" t="s">
        <v>4756</v>
      </c>
      <c r="J6112" s="7" t="s">
        <v>21106</v>
      </c>
      <c r="K6112" s="9">
        <v>30095</v>
      </c>
      <c r="L6112" s="7"/>
      <c r="M6112" s="7"/>
      <c r="N6112" s="7">
        <v>9570986236</v>
      </c>
      <c r="O6112" s="7"/>
      <c r="P6112" s="7"/>
      <c r="Q6112" s="7" t="s">
        <v>2062</v>
      </c>
      <c r="R6112" s="39" t="s">
        <v>4757</v>
      </c>
      <c r="S6112" s="7"/>
      <c r="T6112" s="7" t="s">
        <v>2985</v>
      </c>
      <c r="U6112" s="7"/>
      <c r="V6112" s="7"/>
      <c r="W6112" s="7"/>
      <c r="X6112" s="7"/>
      <c r="Y6112" s="39"/>
      <c r="Z6112" s="7"/>
      <c r="AA6112" s="7"/>
      <c r="AB6112" s="24"/>
      <c r="AC6112" t="s">
        <v>26453</v>
      </c>
      <c r="AD6112" t="s">
        <v>23380</v>
      </c>
    </row>
    <row r="6113" spans="1:30" x14ac:dyDescent="0.25">
      <c r="A6113" t="str">
        <f t="shared" si="218"/>
        <v>24550010</v>
      </c>
      <c r="B6113" s="23" t="s">
        <v>58</v>
      </c>
      <c r="C6113" s="7" t="s">
        <v>1669</v>
      </c>
      <c r="D6113" s="66" t="s">
        <v>608</v>
      </c>
      <c r="E6113" s="53" t="e">
        <f>VLOOKUP(D6113,'MPG Master'!$C$3:$I$716,7,0)</f>
        <v>#N/A</v>
      </c>
      <c r="F6113" s="7" t="e">
        <f>VLOOKUP(D6113,'MPG Master'!$C$3:$D$716,2,0)</f>
        <v>#N/A</v>
      </c>
      <c r="G6113" s="67" t="s">
        <v>1681</v>
      </c>
      <c r="H6113" s="53" t="e">
        <f t="shared" si="219"/>
        <v>#N/A</v>
      </c>
      <c r="I6113" s="7" t="s">
        <v>4758</v>
      </c>
      <c r="J6113" s="7" t="s">
        <v>4478</v>
      </c>
      <c r="K6113" s="9">
        <v>24815</v>
      </c>
      <c r="L6113" s="7"/>
      <c r="M6113" s="7"/>
      <c r="N6113" s="7">
        <v>8877966678</v>
      </c>
      <c r="O6113" s="7"/>
      <c r="P6113" s="7"/>
      <c r="Q6113" s="7" t="s">
        <v>2439</v>
      </c>
      <c r="R6113" s="39" t="s">
        <v>4759</v>
      </c>
      <c r="S6113" s="7"/>
      <c r="T6113" s="7" t="s">
        <v>1884</v>
      </c>
      <c r="U6113" s="7"/>
      <c r="V6113" s="7"/>
      <c r="W6113" s="7"/>
      <c r="X6113" s="7"/>
      <c r="Y6113" s="39"/>
      <c r="Z6113" s="7"/>
      <c r="AA6113" s="7"/>
      <c r="AB6113" s="24"/>
      <c r="AC6113" t="s">
        <v>26453</v>
      </c>
      <c r="AD6113" t="s">
        <v>23380</v>
      </c>
    </row>
    <row r="6114" spans="1:30" x14ac:dyDescent="0.25">
      <c r="A6114" t="str">
        <f t="shared" si="218"/>
        <v>24550011</v>
      </c>
      <c r="B6114" s="23" t="s">
        <v>58</v>
      </c>
      <c r="C6114" s="7" t="s">
        <v>1669</v>
      </c>
      <c r="D6114" s="66" t="s">
        <v>608</v>
      </c>
      <c r="E6114" s="53" t="e">
        <f>VLOOKUP(D6114,'MPG Master'!$C$3:$I$716,7,0)</f>
        <v>#N/A</v>
      </c>
      <c r="F6114" s="7" t="e">
        <f>VLOOKUP(D6114,'MPG Master'!$C$3:$D$716,2,0)</f>
        <v>#N/A</v>
      </c>
      <c r="G6114" s="67" t="s">
        <v>1693</v>
      </c>
      <c r="H6114" s="53" t="e">
        <f t="shared" si="219"/>
        <v>#N/A</v>
      </c>
      <c r="I6114" s="7" t="s">
        <v>1306</v>
      </c>
      <c r="J6114" s="7" t="s">
        <v>21107</v>
      </c>
      <c r="K6114" s="9">
        <v>20821</v>
      </c>
      <c r="L6114" s="7"/>
      <c r="M6114" s="7"/>
      <c r="N6114" s="7">
        <v>7562827068</v>
      </c>
      <c r="O6114" s="7"/>
      <c r="P6114" s="7"/>
      <c r="Q6114" s="7" t="s">
        <v>2439</v>
      </c>
      <c r="R6114" s="39" t="s">
        <v>4760</v>
      </c>
      <c r="S6114" s="7"/>
      <c r="T6114" s="7" t="s">
        <v>1884</v>
      </c>
      <c r="U6114" s="7"/>
      <c r="V6114" s="7"/>
      <c r="W6114" s="7"/>
      <c r="X6114" s="7"/>
      <c r="Y6114" s="39"/>
      <c r="Z6114" s="7"/>
      <c r="AA6114" s="7"/>
      <c r="AB6114" s="24"/>
      <c r="AC6114" t="s">
        <v>26453</v>
      </c>
      <c r="AD6114" t="s">
        <v>23380</v>
      </c>
    </row>
    <row r="6115" spans="1:30" x14ac:dyDescent="0.25">
      <c r="A6115" t="str">
        <f t="shared" si="218"/>
        <v>97590030</v>
      </c>
      <c r="B6115" s="23" t="s">
        <v>58</v>
      </c>
      <c r="C6115" s="7" t="s">
        <v>1664</v>
      </c>
      <c r="D6115" s="66" t="s">
        <v>485</v>
      </c>
      <c r="E6115" s="53" t="e">
        <f>VLOOKUP(D6115,'MPG Master'!$C$3:$I$716,7,0)</f>
        <v>#N/A</v>
      </c>
      <c r="F6115" s="7" t="e">
        <f>VLOOKUP(D6115,'MPG Master'!$C$3:$D$716,2,0)</f>
        <v>#N/A</v>
      </c>
      <c r="G6115" s="67" t="s">
        <v>380</v>
      </c>
      <c r="H6115" s="53" t="e">
        <f t="shared" si="219"/>
        <v>#N/A</v>
      </c>
      <c r="I6115" s="7" t="s">
        <v>4761</v>
      </c>
      <c r="J6115" s="7" t="s">
        <v>21108</v>
      </c>
      <c r="K6115" s="9">
        <v>17533</v>
      </c>
      <c r="L6115" s="7"/>
      <c r="M6115" s="7"/>
      <c r="N6115" s="7">
        <v>7782980217</v>
      </c>
      <c r="O6115" s="7"/>
      <c r="P6115" s="7"/>
      <c r="Q6115" s="7" t="s">
        <v>2538</v>
      </c>
      <c r="R6115" s="39" t="s">
        <v>4762</v>
      </c>
      <c r="S6115" s="7"/>
      <c r="T6115" s="7" t="s">
        <v>1157</v>
      </c>
      <c r="U6115" s="7"/>
      <c r="V6115" s="7"/>
      <c r="W6115" s="7"/>
      <c r="X6115" s="7"/>
      <c r="Y6115" s="39"/>
      <c r="Z6115" s="7"/>
      <c r="AA6115" s="7"/>
      <c r="AB6115" s="24"/>
      <c r="AC6115" t="s">
        <v>26453</v>
      </c>
      <c r="AD6115" t="s">
        <v>23380</v>
      </c>
    </row>
    <row r="6116" spans="1:30" x14ac:dyDescent="0.25">
      <c r="A6116" t="str">
        <f t="shared" si="218"/>
        <v>97590031</v>
      </c>
      <c r="B6116" s="23" t="s">
        <v>58</v>
      </c>
      <c r="C6116" s="7" t="s">
        <v>1664</v>
      </c>
      <c r="D6116" s="66" t="s">
        <v>485</v>
      </c>
      <c r="E6116" s="53" t="e">
        <f>VLOOKUP(D6116,'MPG Master'!$C$3:$I$716,7,0)</f>
        <v>#N/A</v>
      </c>
      <c r="F6116" s="7" t="e">
        <f>VLOOKUP(D6116,'MPG Master'!$C$3:$D$716,2,0)</f>
        <v>#N/A</v>
      </c>
      <c r="G6116" s="67" t="s">
        <v>1951</v>
      </c>
      <c r="H6116" s="53" t="e">
        <f t="shared" si="219"/>
        <v>#N/A</v>
      </c>
      <c r="I6116" s="7" t="s">
        <v>4763</v>
      </c>
      <c r="J6116" s="7" t="s">
        <v>2604</v>
      </c>
      <c r="K6116" s="9">
        <v>32143</v>
      </c>
      <c r="L6116" s="7"/>
      <c r="M6116" s="7"/>
      <c r="N6116" s="7">
        <v>7543008729</v>
      </c>
      <c r="O6116" s="7"/>
      <c r="P6116" s="7"/>
      <c r="Q6116" s="7" t="s">
        <v>2538</v>
      </c>
      <c r="R6116" s="39" t="s">
        <v>4764</v>
      </c>
      <c r="S6116" s="7"/>
      <c r="T6116" s="7" t="s">
        <v>1157</v>
      </c>
      <c r="U6116" s="7"/>
      <c r="V6116" s="7"/>
      <c r="W6116" s="7"/>
      <c r="X6116" s="7"/>
      <c r="Y6116" s="39"/>
      <c r="Z6116" s="7"/>
      <c r="AA6116" s="7"/>
      <c r="AB6116" s="24"/>
      <c r="AC6116" t="s">
        <v>26453</v>
      </c>
      <c r="AD6116" t="s">
        <v>23380</v>
      </c>
    </row>
    <row r="6117" spans="1:30" x14ac:dyDescent="0.25">
      <c r="A6117" t="str">
        <f t="shared" si="218"/>
        <v>51110003</v>
      </c>
      <c r="B6117" s="23" t="s">
        <v>58</v>
      </c>
      <c r="C6117" s="7" t="s">
        <v>864</v>
      </c>
      <c r="D6117" s="66" t="s">
        <v>358</v>
      </c>
      <c r="E6117" s="53" t="e">
        <f>VLOOKUP(D6117,'MPG Master'!$C$3:$I$716,7,0)</f>
        <v>#N/A</v>
      </c>
      <c r="F6117" s="7" t="e">
        <f>VLOOKUP(D6117,'MPG Master'!$C$3:$D$716,2,0)</f>
        <v>#N/A</v>
      </c>
      <c r="G6117" s="67" t="s">
        <v>61</v>
      </c>
      <c r="H6117" s="53" t="e">
        <f t="shared" si="219"/>
        <v>#N/A</v>
      </c>
      <c r="I6117" s="7" t="s">
        <v>4765</v>
      </c>
      <c r="J6117" s="7" t="s">
        <v>21109</v>
      </c>
      <c r="K6117" s="9">
        <v>21641</v>
      </c>
      <c r="L6117" s="7"/>
      <c r="M6117" s="7"/>
      <c r="N6117" s="7">
        <v>9431047089</v>
      </c>
      <c r="O6117" s="7"/>
      <c r="P6117" s="7"/>
      <c r="Q6117" s="7" t="s">
        <v>4644</v>
      </c>
      <c r="R6117" s="39" t="s">
        <v>4766</v>
      </c>
      <c r="S6117" s="7"/>
      <c r="T6117" s="7" t="s">
        <v>868</v>
      </c>
      <c r="U6117" s="7"/>
      <c r="V6117" s="7"/>
      <c r="W6117" s="7"/>
      <c r="X6117" s="7"/>
      <c r="Y6117" s="39"/>
      <c r="Z6117" s="7"/>
      <c r="AA6117" s="7"/>
      <c r="AB6117" s="24"/>
      <c r="AC6117" t="s">
        <v>26453</v>
      </c>
      <c r="AD6117" t="s">
        <v>23380</v>
      </c>
    </row>
    <row r="6118" spans="1:30" x14ac:dyDescent="0.25">
      <c r="A6118" t="str">
        <f t="shared" si="218"/>
        <v>51110006</v>
      </c>
      <c r="B6118" s="23" t="s">
        <v>58</v>
      </c>
      <c r="C6118" s="7" t="s">
        <v>864</v>
      </c>
      <c r="D6118" s="66" t="s">
        <v>358</v>
      </c>
      <c r="E6118" s="53" t="e">
        <f>VLOOKUP(D6118,'MPG Master'!$C$3:$I$716,7,0)</f>
        <v>#N/A</v>
      </c>
      <c r="F6118" s="7" t="e">
        <f>VLOOKUP(D6118,'MPG Master'!$C$3:$D$716,2,0)</f>
        <v>#N/A</v>
      </c>
      <c r="G6118" s="67" t="s">
        <v>378</v>
      </c>
      <c r="H6118" s="53" t="e">
        <f t="shared" si="219"/>
        <v>#N/A</v>
      </c>
      <c r="I6118" s="7" t="s">
        <v>4767</v>
      </c>
      <c r="J6118" s="7" t="s">
        <v>21110</v>
      </c>
      <c r="K6118" s="9">
        <v>35619</v>
      </c>
      <c r="L6118" s="7"/>
      <c r="M6118" s="7"/>
      <c r="N6118" s="7">
        <v>8292916386</v>
      </c>
      <c r="O6118" s="7"/>
      <c r="P6118" s="7"/>
      <c r="Q6118" s="7" t="s">
        <v>99</v>
      </c>
      <c r="R6118" s="39" t="s">
        <v>4768</v>
      </c>
      <c r="S6118" s="7"/>
      <c r="T6118" s="7" t="s">
        <v>1926</v>
      </c>
      <c r="U6118" s="7"/>
      <c r="V6118" s="7"/>
      <c r="W6118" s="7"/>
      <c r="X6118" s="7"/>
      <c r="Y6118" s="39"/>
      <c r="Z6118" s="7"/>
      <c r="AA6118" s="7"/>
      <c r="AB6118" s="24"/>
      <c r="AC6118" t="s">
        <v>26453</v>
      </c>
      <c r="AD6118" t="s">
        <v>23380</v>
      </c>
    </row>
    <row r="6119" spans="1:30" x14ac:dyDescent="0.25">
      <c r="A6119" t="str">
        <f t="shared" si="218"/>
        <v>51110002</v>
      </c>
      <c r="B6119" s="23" t="s">
        <v>58</v>
      </c>
      <c r="C6119" s="7" t="s">
        <v>864</v>
      </c>
      <c r="D6119" s="66" t="s">
        <v>358</v>
      </c>
      <c r="E6119" s="53" t="e">
        <f>VLOOKUP(D6119,'MPG Master'!$C$3:$I$716,7,0)</f>
        <v>#N/A</v>
      </c>
      <c r="F6119" s="7" t="e">
        <f>VLOOKUP(D6119,'MPG Master'!$C$3:$D$716,2,0)</f>
        <v>#N/A</v>
      </c>
      <c r="G6119" s="67" t="s">
        <v>60</v>
      </c>
      <c r="H6119" s="53" t="e">
        <f t="shared" si="219"/>
        <v>#N/A</v>
      </c>
      <c r="I6119" s="7" t="s">
        <v>4770</v>
      </c>
      <c r="J6119" s="7" t="s">
        <v>21111</v>
      </c>
      <c r="K6119" s="9">
        <v>34617</v>
      </c>
      <c r="L6119" s="7"/>
      <c r="M6119" s="7"/>
      <c r="N6119" s="7">
        <v>7549252649</v>
      </c>
      <c r="O6119" s="7"/>
      <c r="P6119" s="7"/>
      <c r="Q6119" s="7" t="s">
        <v>1716</v>
      </c>
      <c r="R6119" s="39" t="s">
        <v>4771</v>
      </c>
      <c r="S6119" s="7"/>
      <c r="T6119" s="7" t="s">
        <v>747</v>
      </c>
      <c r="U6119" s="7"/>
      <c r="V6119" s="7"/>
      <c r="W6119" s="7"/>
      <c r="X6119" s="7"/>
      <c r="Y6119" s="39"/>
      <c r="Z6119" s="7"/>
      <c r="AA6119" s="7"/>
      <c r="AB6119" s="24"/>
      <c r="AC6119" t="s">
        <v>26453</v>
      </c>
      <c r="AD6119" t="s">
        <v>23380</v>
      </c>
    </row>
    <row r="6120" spans="1:30" x14ac:dyDescent="0.25">
      <c r="A6120" t="str">
        <f t="shared" si="218"/>
        <v>51110004</v>
      </c>
      <c r="B6120" s="23" t="s">
        <v>58</v>
      </c>
      <c r="C6120" s="7" t="s">
        <v>864</v>
      </c>
      <c r="D6120" s="66" t="s">
        <v>358</v>
      </c>
      <c r="E6120" s="53" t="e">
        <f>VLOOKUP(D6120,'MPG Master'!$C$3:$I$716,7,0)</f>
        <v>#N/A</v>
      </c>
      <c r="F6120" s="7" t="e">
        <f>VLOOKUP(D6120,'MPG Master'!$C$3:$D$716,2,0)</f>
        <v>#N/A</v>
      </c>
      <c r="G6120" s="67" t="s">
        <v>1679</v>
      </c>
      <c r="H6120" s="53" t="e">
        <f t="shared" si="219"/>
        <v>#N/A</v>
      </c>
      <c r="I6120" s="7" t="s">
        <v>4772</v>
      </c>
      <c r="J6120" s="7" t="s">
        <v>21112</v>
      </c>
      <c r="K6120" s="9">
        <v>17533</v>
      </c>
      <c r="L6120" s="7"/>
      <c r="M6120" s="7"/>
      <c r="N6120" s="7">
        <v>8210200972</v>
      </c>
      <c r="O6120" s="7"/>
      <c r="P6120" s="7"/>
      <c r="Q6120" s="7" t="s">
        <v>1724</v>
      </c>
      <c r="R6120" s="39" t="s">
        <v>4773</v>
      </c>
      <c r="S6120" s="7"/>
      <c r="T6120" s="7" t="s">
        <v>1078</v>
      </c>
      <c r="U6120" s="7"/>
      <c r="V6120" s="7"/>
      <c r="W6120" s="7"/>
      <c r="X6120" s="7"/>
      <c r="Y6120" s="39"/>
      <c r="Z6120" s="7"/>
      <c r="AA6120" s="7"/>
      <c r="AB6120" s="24"/>
      <c r="AC6120" t="s">
        <v>26453</v>
      </c>
      <c r="AD6120" t="s">
        <v>23380</v>
      </c>
    </row>
    <row r="6121" spans="1:30" x14ac:dyDescent="0.25">
      <c r="A6121" t="str">
        <f t="shared" si="218"/>
        <v>51090006</v>
      </c>
      <c r="B6121" s="23" t="s">
        <v>58</v>
      </c>
      <c r="C6121" s="7" t="s">
        <v>864</v>
      </c>
      <c r="D6121" s="66" t="s">
        <v>356</v>
      </c>
      <c r="E6121" s="53" t="e">
        <f>VLOOKUP(D6121,'MPG Master'!$C$3:$I$716,7,0)</f>
        <v>#N/A</v>
      </c>
      <c r="F6121" s="7" t="e">
        <f>VLOOKUP(D6121,'MPG Master'!$C$3:$D$716,2,0)</f>
        <v>#N/A</v>
      </c>
      <c r="G6121" s="67" t="s">
        <v>378</v>
      </c>
      <c r="H6121" s="53" t="e">
        <f t="shared" si="219"/>
        <v>#N/A</v>
      </c>
      <c r="I6121" s="7" t="s">
        <v>4774</v>
      </c>
      <c r="J6121" s="7" t="s">
        <v>21113</v>
      </c>
      <c r="K6121" s="9">
        <v>22282</v>
      </c>
      <c r="L6121" s="7"/>
      <c r="M6121" s="7"/>
      <c r="N6121" s="7"/>
      <c r="O6121" s="7"/>
      <c r="P6121" s="7"/>
      <c r="Q6121" s="7" t="s">
        <v>99</v>
      </c>
      <c r="R6121" s="39" t="s">
        <v>4775</v>
      </c>
      <c r="S6121" s="7"/>
      <c r="T6121" s="7" t="s">
        <v>841</v>
      </c>
      <c r="U6121" s="7"/>
      <c r="V6121" s="7"/>
      <c r="W6121" s="7"/>
      <c r="X6121" s="7"/>
      <c r="Y6121" s="39"/>
      <c r="Z6121" s="7"/>
      <c r="AA6121" s="7"/>
      <c r="AB6121" s="24"/>
      <c r="AC6121" t="s">
        <v>26453</v>
      </c>
      <c r="AD6121" t="s">
        <v>23380</v>
      </c>
    </row>
    <row r="6122" spans="1:30" x14ac:dyDescent="0.25">
      <c r="A6122" t="str">
        <f t="shared" si="218"/>
        <v>51090004</v>
      </c>
      <c r="B6122" s="23" t="s">
        <v>58</v>
      </c>
      <c r="C6122" s="7" t="s">
        <v>864</v>
      </c>
      <c r="D6122" s="66" t="s">
        <v>356</v>
      </c>
      <c r="E6122" s="53" t="e">
        <f>VLOOKUP(D6122,'MPG Master'!$C$3:$I$716,7,0)</f>
        <v>#N/A</v>
      </c>
      <c r="F6122" s="7" t="e">
        <f>VLOOKUP(D6122,'MPG Master'!$C$3:$D$716,2,0)</f>
        <v>#N/A</v>
      </c>
      <c r="G6122" s="67" t="s">
        <v>1679</v>
      </c>
      <c r="H6122" s="53" t="e">
        <f t="shared" si="219"/>
        <v>#N/A</v>
      </c>
      <c r="I6122" s="7" t="s">
        <v>4776</v>
      </c>
      <c r="J6122" s="7" t="s">
        <v>2937</v>
      </c>
      <c r="K6122" s="9">
        <v>37237</v>
      </c>
      <c r="L6122" s="7"/>
      <c r="M6122" s="7"/>
      <c r="N6122" s="7">
        <v>8538928056</v>
      </c>
      <c r="O6122" s="7"/>
      <c r="P6122" s="7"/>
      <c r="Q6122" s="7" t="s">
        <v>99</v>
      </c>
      <c r="R6122" s="39" t="s">
        <v>4777</v>
      </c>
      <c r="S6122" s="7"/>
      <c r="T6122" s="7" t="s">
        <v>841</v>
      </c>
      <c r="U6122" s="7"/>
      <c r="V6122" s="7"/>
      <c r="W6122" s="7"/>
      <c r="X6122" s="7"/>
      <c r="Y6122" s="39"/>
      <c r="Z6122" s="7"/>
      <c r="AA6122" s="7"/>
      <c r="AB6122" s="24"/>
      <c r="AC6122" t="s">
        <v>26453</v>
      </c>
      <c r="AD6122" t="s">
        <v>23380</v>
      </c>
    </row>
    <row r="6123" spans="1:30" x14ac:dyDescent="0.25">
      <c r="A6123" t="str">
        <f t="shared" si="218"/>
        <v>51090003</v>
      </c>
      <c r="B6123" s="23" t="s">
        <v>58</v>
      </c>
      <c r="C6123" s="7" t="s">
        <v>864</v>
      </c>
      <c r="D6123" s="66" t="s">
        <v>356</v>
      </c>
      <c r="E6123" s="53" t="e">
        <f>VLOOKUP(D6123,'MPG Master'!$C$3:$I$716,7,0)</f>
        <v>#N/A</v>
      </c>
      <c r="F6123" s="7" t="e">
        <f>VLOOKUP(D6123,'MPG Master'!$C$3:$D$716,2,0)</f>
        <v>#N/A</v>
      </c>
      <c r="G6123" s="67" t="s">
        <v>61</v>
      </c>
      <c r="H6123" s="53" t="e">
        <f t="shared" si="219"/>
        <v>#N/A</v>
      </c>
      <c r="I6123" s="7" t="s">
        <v>4778</v>
      </c>
      <c r="J6123" s="7" t="s">
        <v>21114</v>
      </c>
      <c r="K6123" s="9">
        <v>18264</v>
      </c>
      <c r="L6123" s="7"/>
      <c r="M6123" s="7"/>
      <c r="N6123" s="7">
        <v>9835816998</v>
      </c>
      <c r="O6123" s="7"/>
      <c r="P6123" s="7"/>
      <c r="Q6123" s="7" t="s">
        <v>99</v>
      </c>
      <c r="R6123" s="39" t="s">
        <v>4779</v>
      </c>
      <c r="S6123" s="7"/>
      <c r="T6123" s="7" t="s">
        <v>841</v>
      </c>
      <c r="U6123" s="7"/>
      <c r="V6123" s="7"/>
      <c r="W6123" s="7"/>
      <c r="X6123" s="7"/>
      <c r="Y6123" s="39"/>
      <c r="Z6123" s="7"/>
      <c r="AA6123" s="7"/>
      <c r="AB6123" s="24"/>
      <c r="AC6123" t="s">
        <v>26453</v>
      </c>
      <c r="AD6123" t="s">
        <v>23380</v>
      </c>
    </row>
    <row r="6124" spans="1:30" x14ac:dyDescent="0.25">
      <c r="A6124" t="str">
        <f t="shared" si="218"/>
        <v>51090002</v>
      </c>
      <c r="B6124" s="23" t="s">
        <v>58</v>
      </c>
      <c r="C6124" s="7" t="s">
        <v>864</v>
      </c>
      <c r="D6124" s="66" t="s">
        <v>356</v>
      </c>
      <c r="E6124" s="53" t="e">
        <f>VLOOKUP(D6124,'MPG Master'!$C$3:$I$716,7,0)</f>
        <v>#N/A</v>
      </c>
      <c r="F6124" s="7" t="e">
        <f>VLOOKUP(D6124,'MPG Master'!$C$3:$D$716,2,0)</f>
        <v>#N/A</v>
      </c>
      <c r="G6124" s="67" t="s">
        <v>60</v>
      </c>
      <c r="H6124" s="53" t="e">
        <f t="shared" si="219"/>
        <v>#N/A</v>
      </c>
      <c r="I6124" s="7" t="s">
        <v>2937</v>
      </c>
      <c r="J6124" s="7" t="s">
        <v>21115</v>
      </c>
      <c r="K6124" s="9">
        <v>28856</v>
      </c>
      <c r="L6124" s="7"/>
      <c r="M6124" s="7"/>
      <c r="N6124" s="7">
        <v>9572507044</v>
      </c>
      <c r="O6124" s="7"/>
      <c r="P6124" s="7"/>
      <c r="Q6124" s="7" t="s">
        <v>99</v>
      </c>
      <c r="R6124" s="39" t="s">
        <v>866</v>
      </c>
      <c r="S6124" s="7"/>
      <c r="T6124" s="7" t="s">
        <v>841</v>
      </c>
      <c r="U6124" s="7"/>
      <c r="V6124" s="7"/>
      <c r="W6124" s="7"/>
      <c r="X6124" s="7"/>
      <c r="Y6124" s="39"/>
      <c r="Z6124" s="7"/>
      <c r="AA6124" s="7"/>
      <c r="AB6124" s="24"/>
      <c r="AC6124" t="s">
        <v>26453</v>
      </c>
      <c r="AD6124" t="s">
        <v>23380</v>
      </c>
    </row>
    <row r="6125" spans="1:30" x14ac:dyDescent="0.25">
      <c r="A6125" t="str">
        <f t="shared" si="218"/>
        <v>51100005</v>
      </c>
      <c r="B6125" s="23" t="s">
        <v>58</v>
      </c>
      <c r="C6125" s="7" t="s">
        <v>864</v>
      </c>
      <c r="D6125" s="66" t="s">
        <v>357</v>
      </c>
      <c r="E6125" s="53" t="e">
        <f>VLOOKUP(D6125,'MPG Master'!$C$3:$I$716,7,0)</f>
        <v>#N/A</v>
      </c>
      <c r="F6125" s="7" t="e">
        <f>VLOOKUP(D6125,'MPG Master'!$C$3:$D$716,2,0)</f>
        <v>#N/A</v>
      </c>
      <c r="G6125" s="67" t="s">
        <v>1680</v>
      </c>
      <c r="H6125" s="53" t="e">
        <f t="shared" si="219"/>
        <v>#N/A</v>
      </c>
      <c r="I6125" s="7" t="s">
        <v>4780</v>
      </c>
      <c r="J6125" s="7" t="s">
        <v>855</v>
      </c>
      <c r="K6125" s="9">
        <v>35477</v>
      </c>
      <c r="L6125" s="7"/>
      <c r="M6125" s="7"/>
      <c r="N6125" s="7">
        <v>9128197155</v>
      </c>
      <c r="O6125" s="7"/>
      <c r="P6125" s="7"/>
      <c r="Q6125" s="7" t="s">
        <v>1808</v>
      </c>
      <c r="R6125" s="39" t="s">
        <v>4781</v>
      </c>
      <c r="S6125" s="7"/>
      <c r="T6125" s="7" t="s">
        <v>4782</v>
      </c>
      <c r="U6125" s="7"/>
      <c r="V6125" s="7"/>
      <c r="W6125" s="7"/>
      <c r="X6125" s="7"/>
      <c r="Y6125" s="39"/>
      <c r="Z6125" s="7"/>
      <c r="AA6125" s="7"/>
      <c r="AB6125" s="24"/>
      <c r="AC6125" t="s">
        <v>26453</v>
      </c>
      <c r="AD6125" t="s">
        <v>23380</v>
      </c>
    </row>
    <row r="6126" spans="1:30" x14ac:dyDescent="0.25">
      <c r="A6126" t="str">
        <f t="shared" si="218"/>
        <v>51100004</v>
      </c>
      <c r="B6126" s="23" t="s">
        <v>58</v>
      </c>
      <c r="C6126" s="7" t="s">
        <v>864</v>
      </c>
      <c r="D6126" s="66" t="s">
        <v>357</v>
      </c>
      <c r="E6126" s="53" t="e">
        <f>VLOOKUP(D6126,'MPG Master'!$C$3:$I$716,7,0)</f>
        <v>#N/A</v>
      </c>
      <c r="F6126" s="7" t="e">
        <f>VLOOKUP(D6126,'MPG Master'!$C$3:$D$716,2,0)</f>
        <v>#N/A</v>
      </c>
      <c r="G6126" s="67" t="s">
        <v>1679</v>
      </c>
      <c r="H6126" s="53" t="e">
        <f t="shared" si="219"/>
        <v>#N/A</v>
      </c>
      <c r="I6126" s="7" t="s">
        <v>3681</v>
      </c>
      <c r="J6126" s="7" t="s">
        <v>855</v>
      </c>
      <c r="K6126" s="9">
        <v>36931</v>
      </c>
      <c r="L6126" s="7"/>
      <c r="M6126" s="7"/>
      <c r="N6126" s="7">
        <v>6207689394</v>
      </c>
      <c r="O6126" s="7"/>
      <c r="P6126" s="7"/>
      <c r="Q6126" s="7" t="s">
        <v>99</v>
      </c>
      <c r="R6126" s="39" t="s">
        <v>4783</v>
      </c>
      <c r="S6126" s="7"/>
      <c r="T6126" s="7" t="s">
        <v>834</v>
      </c>
      <c r="U6126" s="7"/>
      <c r="V6126" s="7"/>
      <c r="W6126" s="7"/>
      <c r="X6126" s="7"/>
      <c r="Y6126" s="39"/>
      <c r="Z6126" s="7"/>
      <c r="AA6126" s="7"/>
      <c r="AB6126" s="24"/>
      <c r="AC6126" t="s">
        <v>26453</v>
      </c>
      <c r="AD6126" t="s">
        <v>23380</v>
      </c>
    </row>
    <row r="6127" spans="1:30" x14ac:dyDescent="0.25">
      <c r="A6127" t="str">
        <f t="shared" si="218"/>
        <v>51100003</v>
      </c>
      <c r="B6127" s="23" t="s">
        <v>58</v>
      </c>
      <c r="C6127" s="7" t="s">
        <v>864</v>
      </c>
      <c r="D6127" s="66" t="s">
        <v>357</v>
      </c>
      <c r="E6127" s="53" t="e">
        <f>VLOOKUP(D6127,'MPG Master'!$C$3:$I$716,7,0)</f>
        <v>#N/A</v>
      </c>
      <c r="F6127" s="7" t="e">
        <f>VLOOKUP(D6127,'MPG Master'!$C$3:$D$716,2,0)</f>
        <v>#N/A</v>
      </c>
      <c r="G6127" s="67" t="s">
        <v>61</v>
      </c>
      <c r="H6127" s="53" t="e">
        <f t="shared" si="219"/>
        <v>#N/A</v>
      </c>
      <c r="I6127" s="7" t="s">
        <v>4784</v>
      </c>
      <c r="J6127" s="7" t="s">
        <v>3991</v>
      </c>
      <c r="K6127" s="9">
        <v>24108</v>
      </c>
      <c r="L6127" s="7"/>
      <c r="M6127" s="7"/>
      <c r="N6127" s="7">
        <v>7281984917</v>
      </c>
      <c r="O6127" s="7"/>
      <c r="P6127" s="7"/>
      <c r="Q6127" s="7" t="s">
        <v>99</v>
      </c>
      <c r="R6127" s="39" t="s">
        <v>4785</v>
      </c>
      <c r="S6127" s="7"/>
      <c r="T6127" s="7" t="s">
        <v>834</v>
      </c>
      <c r="U6127" s="7"/>
      <c r="V6127" s="7"/>
      <c r="W6127" s="7"/>
      <c r="X6127" s="7"/>
      <c r="Y6127" s="39"/>
      <c r="Z6127" s="7"/>
      <c r="AA6127" s="7"/>
      <c r="AB6127" s="24"/>
      <c r="AC6127" t="s">
        <v>26453</v>
      </c>
      <c r="AD6127" t="s">
        <v>23380</v>
      </c>
    </row>
    <row r="6128" spans="1:30" x14ac:dyDescent="0.25">
      <c r="A6128" t="str">
        <f t="shared" si="218"/>
        <v>51100002</v>
      </c>
      <c r="B6128" s="23" t="s">
        <v>58</v>
      </c>
      <c r="C6128" s="7" t="s">
        <v>864</v>
      </c>
      <c r="D6128" s="66" t="s">
        <v>357</v>
      </c>
      <c r="E6128" s="53" t="e">
        <f>VLOOKUP(D6128,'MPG Master'!$C$3:$I$716,7,0)</f>
        <v>#N/A</v>
      </c>
      <c r="F6128" s="7" t="e">
        <f>VLOOKUP(D6128,'MPG Master'!$C$3:$D$716,2,0)</f>
        <v>#N/A</v>
      </c>
      <c r="G6128" s="67" t="s">
        <v>60</v>
      </c>
      <c r="H6128" s="53" t="e">
        <f t="shared" si="219"/>
        <v>#N/A</v>
      </c>
      <c r="I6128" s="7" t="s">
        <v>1953</v>
      </c>
      <c r="J6128" s="7" t="s">
        <v>855</v>
      </c>
      <c r="K6128" s="9">
        <v>33970</v>
      </c>
      <c r="L6128" s="7"/>
      <c r="M6128" s="7"/>
      <c r="N6128" s="7">
        <v>9771243315</v>
      </c>
      <c r="O6128" s="7"/>
      <c r="P6128" s="7"/>
      <c r="Q6128" s="7" t="s">
        <v>99</v>
      </c>
      <c r="R6128" s="39" t="s">
        <v>867</v>
      </c>
      <c r="S6128" s="7"/>
      <c r="T6128" s="7" t="s">
        <v>834</v>
      </c>
      <c r="U6128" s="7"/>
      <c r="V6128" s="7"/>
      <c r="W6128" s="7"/>
      <c r="X6128" s="7"/>
      <c r="Y6128" s="39"/>
      <c r="Z6128" s="7"/>
      <c r="AA6128" s="7"/>
      <c r="AB6128" s="24"/>
      <c r="AC6128" t="s">
        <v>26453</v>
      </c>
      <c r="AD6128" t="s">
        <v>23380</v>
      </c>
    </row>
    <row r="6129" spans="1:30" x14ac:dyDescent="0.25">
      <c r="A6129" t="str">
        <f t="shared" si="218"/>
        <v>12260013</v>
      </c>
      <c r="B6129" s="23" t="s">
        <v>58</v>
      </c>
      <c r="C6129" s="7" t="s">
        <v>1452</v>
      </c>
      <c r="D6129" s="66" t="s">
        <v>337</v>
      </c>
      <c r="E6129" s="53" t="e">
        <f>VLOOKUP(D6129,'MPG Master'!$C$3:$I$716,7,0)</f>
        <v>#N/A</v>
      </c>
      <c r="F6129" s="7" t="e">
        <f>VLOOKUP(D6129,'MPG Master'!$C$3:$D$716,2,0)</f>
        <v>#N/A</v>
      </c>
      <c r="G6129" s="67" t="s">
        <v>1733</v>
      </c>
      <c r="H6129" s="53" t="e">
        <f t="shared" si="219"/>
        <v>#N/A</v>
      </c>
      <c r="I6129" s="7" t="s">
        <v>4786</v>
      </c>
      <c r="J6129" s="7" t="s">
        <v>21116</v>
      </c>
      <c r="K6129" s="9">
        <v>34700</v>
      </c>
      <c r="L6129" s="7"/>
      <c r="M6129" s="7"/>
      <c r="N6129" s="7">
        <v>7250332583</v>
      </c>
      <c r="O6129" s="7"/>
      <c r="P6129" s="7"/>
      <c r="Q6129" s="7" t="s">
        <v>1701</v>
      </c>
      <c r="R6129" s="39" t="s">
        <v>4787</v>
      </c>
      <c r="S6129" s="7"/>
      <c r="T6129" s="7" t="s">
        <v>1999</v>
      </c>
      <c r="U6129" s="7"/>
      <c r="V6129" s="7"/>
      <c r="W6129" s="7"/>
      <c r="X6129" s="7"/>
      <c r="Y6129" s="39"/>
      <c r="Z6129" s="7"/>
      <c r="AA6129" s="7"/>
      <c r="AB6129" s="24"/>
      <c r="AC6129" t="s">
        <v>26453</v>
      </c>
      <c r="AD6129" t="s">
        <v>23380</v>
      </c>
    </row>
    <row r="6130" spans="1:30" x14ac:dyDescent="0.25">
      <c r="A6130" t="str">
        <f t="shared" si="218"/>
        <v>12260012</v>
      </c>
      <c r="B6130" s="23" t="s">
        <v>58</v>
      </c>
      <c r="C6130" s="7" t="s">
        <v>1452</v>
      </c>
      <c r="D6130" s="66" t="s">
        <v>337</v>
      </c>
      <c r="E6130" s="53" t="e">
        <f>VLOOKUP(D6130,'MPG Master'!$C$3:$I$716,7,0)</f>
        <v>#N/A</v>
      </c>
      <c r="F6130" s="7" t="e">
        <f>VLOOKUP(D6130,'MPG Master'!$C$3:$D$716,2,0)</f>
        <v>#N/A</v>
      </c>
      <c r="G6130" s="67" t="s">
        <v>1694</v>
      </c>
      <c r="H6130" s="53" t="e">
        <f t="shared" si="219"/>
        <v>#N/A</v>
      </c>
      <c r="I6130" s="7" t="s">
        <v>2118</v>
      </c>
      <c r="J6130" s="7" t="s">
        <v>21117</v>
      </c>
      <c r="K6130" s="9">
        <v>25204</v>
      </c>
      <c r="L6130" s="7"/>
      <c r="M6130" s="7"/>
      <c r="N6130" s="7">
        <v>9031194887</v>
      </c>
      <c r="O6130" s="7"/>
      <c r="P6130" s="7"/>
      <c r="Q6130" s="7" t="s">
        <v>1424</v>
      </c>
      <c r="R6130" s="39" t="s">
        <v>4788</v>
      </c>
      <c r="S6130" s="7"/>
      <c r="T6130" s="7" t="s">
        <v>735</v>
      </c>
      <c r="U6130" s="7"/>
      <c r="V6130" s="7"/>
      <c r="W6130" s="7"/>
      <c r="X6130" s="7"/>
      <c r="Y6130" s="39"/>
      <c r="Z6130" s="7"/>
      <c r="AA6130" s="7"/>
      <c r="AB6130" s="24"/>
      <c r="AC6130" t="s">
        <v>26453</v>
      </c>
      <c r="AD6130" t="s">
        <v>23380</v>
      </c>
    </row>
    <row r="6131" spans="1:30" x14ac:dyDescent="0.25">
      <c r="A6131" t="str">
        <f t="shared" si="218"/>
        <v>12180048</v>
      </c>
      <c r="B6131" s="23" t="s">
        <v>58</v>
      </c>
      <c r="C6131" s="7" t="s">
        <v>1452</v>
      </c>
      <c r="D6131" s="66" t="s">
        <v>334</v>
      </c>
      <c r="E6131" s="53" t="e">
        <f>VLOOKUP(D6131,'MPG Master'!$C$3:$I$716,7,0)</f>
        <v>#N/A</v>
      </c>
      <c r="F6131" s="7" t="e">
        <f>VLOOKUP(D6131,'MPG Master'!$C$3:$D$716,2,0)</f>
        <v>#N/A</v>
      </c>
      <c r="G6131" s="67" t="s">
        <v>2398</v>
      </c>
      <c r="H6131" s="53" t="e">
        <f t="shared" si="219"/>
        <v>#N/A</v>
      </c>
      <c r="I6131" s="7" t="s">
        <v>4789</v>
      </c>
      <c r="J6131" s="7" t="s">
        <v>21118</v>
      </c>
      <c r="K6131" s="9">
        <v>20090</v>
      </c>
      <c r="L6131" s="7"/>
      <c r="M6131" s="7"/>
      <c r="N6131" s="7">
        <v>8935929009</v>
      </c>
      <c r="O6131" s="7"/>
      <c r="P6131" s="7"/>
      <c r="Q6131" s="7" t="s">
        <v>4678</v>
      </c>
      <c r="R6131" s="39" t="s">
        <v>4790</v>
      </c>
      <c r="S6131" s="7"/>
      <c r="T6131" s="7" t="s">
        <v>774</v>
      </c>
      <c r="U6131" s="7"/>
      <c r="V6131" s="7"/>
      <c r="W6131" s="7"/>
      <c r="X6131" s="7"/>
      <c r="Y6131" s="39"/>
      <c r="Z6131" s="7"/>
      <c r="AA6131" s="7"/>
      <c r="AB6131" s="24"/>
      <c r="AC6131" t="s">
        <v>26453</v>
      </c>
      <c r="AD6131" t="s">
        <v>23380</v>
      </c>
    </row>
    <row r="6132" spans="1:30" x14ac:dyDescent="0.25">
      <c r="A6132" t="str">
        <f t="shared" ref="A6132:A6191" si="220">CONCATENATE(D6132,G6132)</f>
        <v>12060050</v>
      </c>
      <c r="B6132" s="23" t="s">
        <v>58</v>
      </c>
      <c r="C6132" s="7" t="s">
        <v>1663</v>
      </c>
      <c r="D6132" s="66" t="s">
        <v>401</v>
      </c>
      <c r="E6132" s="53" t="e">
        <f>VLOOKUP(D6132,'MPG Master'!$C$3:$I$716,7,0)</f>
        <v>#N/A</v>
      </c>
      <c r="F6132" s="7" t="e">
        <f>VLOOKUP(D6132,'MPG Master'!$C$3:$D$716,2,0)</f>
        <v>#N/A</v>
      </c>
      <c r="G6132" s="67" t="s">
        <v>1928</v>
      </c>
      <c r="H6132" s="53" t="e">
        <f t="shared" si="219"/>
        <v>#N/A</v>
      </c>
      <c r="I6132" s="7" t="s">
        <v>4791</v>
      </c>
      <c r="J6132" s="7" t="s">
        <v>4792</v>
      </c>
      <c r="K6132" s="9">
        <v>36943</v>
      </c>
      <c r="L6132" s="7"/>
      <c r="M6132" s="7"/>
      <c r="N6132" s="7"/>
      <c r="O6132" s="7"/>
      <c r="P6132" s="7"/>
      <c r="Q6132" s="7" t="s">
        <v>1424</v>
      </c>
      <c r="R6132" s="39" t="s">
        <v>4793</v>
      </c>
      <c r="S6132" s="7"/>
      <c r="T6132" s="7" t="s">
        <v>935</v>
      </c>
      <c r="U6132" s="7"/>
      <c r="V6132" s="7"/>
      <c r="W6132" s="7"/>
      <c r="X6132" s="7"/>
      <c r="Y6132" s="39"/>
      <c r="Z6132" s="7"/>
      <c r="AA6132" s="7"/>
      <c r="AB6132" s="24"/>
      <c r="AC6132" t="s">
        <v>26453</v>
      </c>
      <c r="AD6132" t="s">
        <v>23380</v>
      </c>
    </row>
    <row r="6133" spans="1:30" x14ac:dyDescent="0.25">
      <c r="A6133" t="str">
        <f t="shared" si="220"/>
        <v>12060052</v>
      </c>
      <c r="B6133" s="23" t="s">
        <v>58</v>
      </c>
      <c r="C6133" s="7" t="s">
        <v>1663</v>
      </c>
      <c r="D6133" s="66" t="s">
        <v>401</v>
      </c>
      <c r="E6133" s="53" t="e">
        <f>VLOOKUP(D6133,'MPG Master'!$C$3:$I$716,7,0)</f>
        <v>#N/A</v>
      </c>
      <c r="F6133" s="7" t="e">
        <f>VLOOKUP(D6133,'MPG Master'!$C$3:$D$716,2,0)</f>
        <v>#N/A</v>
      </c>
      <c r="G6133" s="67" t="s">
        <v>1877</v>
      </c>
      <c r="H6133" s="53" t="e">
        <f t="shared" si="219"/>
        <v>#N/A</v>
      </c>
      <c r="I6133" s="7" t="s">
        <v>2825</v>
      </c>
      <c r="J6133" s="7" t="s">
        <v>19067</v>
      </c>
      <c r="K6133" s="9">
        <v>31108</v>
      </c>
      <c r="L6133" s="7"/>
      <c r="M6133" s="7"/>
      <c r="N6133" s="7"/>
      <c r="O6133" s="7"/>
      <c r="P6133" s="7"/>
      <c r="Q6133" s="7" t="s">
        <v>1424</v>
      </c>
      <c r="R6133" s="39" t="s">
        <v>4794</v>
      </c>
      <c r="S6133" s="7"/>
      <c r="T6133" s="7" t="s">
        <v>935</v>
      </c>
      <c r="U6133" s="7"/>
      <c r="V6133" s="7"/>
      <c r="W6133" s="7"/>
      <c r="X6133" s="7"/>
      <c r="Y6133" s="39"/>
      <c r="Z6133" s="7"/>
      <c r="AA6133" s="7"/>
      <c r="AB6133" s="24"/>
      <c r="AC6133" t="s">
        <v>26453</v>
      </c>
      <c r="AD6133" t="s">
        <v>23380</v>
      </c>
    </row>
    <row r="6134" spans="1:30" x14ac:dyDescent="0.25">
      <c r="A6134" t="str">
        <f t="shared" si="220"/>
        <v>12280020</v>
      </c>
      <c r="B6134" s="23" t="s">
        <v>58</v>
      </c>
      <c r="C6134" s="7" t="s">
        <v>1663</v>
      </c>
      <c r="D6134" s="66" t="s">
        <v>402</v>
      </c>
      <c r="E6134" s="53" t="e">
        <f>VLOOKUP(D6134,'MPG Master'!$C$3:$I$716,7,0)</f>
        <v>#N/A</v>
      </c>
      <c r="F6134" s="7" t="e">
        <f>VLOOKUP(D6134,'MPG Master'!$C$3:$D$716,2,0)</f>
        <v>#N/A</v>
      </c>
      <c r="G6134" s="67" t="s">
        <v>1819</v>
      </c>
      <c r="H6134" s="53" t="e">
        <f t="shared" si="219"/>
        <v>#N/A</v>
      </c>
      <c r="I6134" s="7" t="s">
        <v>3643</v>
      </c>
      <c r="J6134" s="7" t="s">
        <v>21119</v>
      </c>
      <c r="K6134" s="9">
        <v>37964</v>
      </c>
      <c r="L6134" s="7"/>
      <c r="M6134" s="7"/>
      <c r="N6134" s="7"/>
      <c r="O6134" s="7"/>
      <c r="P6134" s="7"/>
      <c r="Q6134" s="7" t="s">
        <v>1808</v>
      </c>
      <c r="R6134" s="39" t="s">
        <v>4795</v>
      </c>
      <c r="S6134" s="7"/>
      <c r="T6134" s="7" t="s">
        <v>941</v>
      </c>
      <c r="U6134" s="7"/>
      <c r="V6134" s="7"/>
      <c r="W6134" s="7"/>
      <c r="X6134" s="7"/>
      <c r="Y6134" s="39"/>
      <c r="Z6134" s="7"/>
      <c r="AA6134" s="7"/>
      <c r="AB6134" s="24"/>
      <c r="AC6134" t="s">
        <v>26453</v>
      </c>
      <c r="AD6134" t="s">
        <v>23380</v>
      </c>
    </row>
    <row r="6135" spans="1:30" x14ac:dyDescent="0.25">
      <c r="A6135" t="str">
        <f t="shared" si="220"/>
        <v>12200007</v>
      </c>
      <c r="B6135" s="23" t="s">
        <v>58</v>
      </c>
      <c r="C6135" s="7" t="s">
        <v>1668</v>
      </c>
      <c r="D6135" s="66" t="s">
        <v>453</v>
      </c>
      <c r="E6135" s="53" t="e">
        <f>VLOOKUP(D6135,'MPG Master'!$C$3:$I$716,7,0)</f>
        <v>#N/A</v>
      </c>
      <c r="F6135" s="7" t="e">
        <f>VLOOKUP(D6135,'MPG Master'!$C$3:$D$716,2,0)</f>
        <v>#N/A</v>
      </c>
      <c r="G6135" s="67" t="s">
        <v>1720</v>
      </c>
      <c r="H6135" s="53" t="e">
        <f t="shared" si="219"/>
        <v>#N/A</v>
      </c>
      <c r="I6135" s="7" t="s">
        <v>4796</v>
      </c>
      <c r="J6135" s="7" t="s">
        <v>4797</v>
      </c>
      <c r="K6135" s="9">
        <v>28856</v>
      </c>
      <c r="L6135" s="7"/>
      <c r="M6135" s="7"/>
      <c r="N6135" s="7">
        <v>9973408458</v>
      </c>
      <c r="O6135" s="7"/>
      <c r="P6135" s="7"/>
      <c r="Q6135" s="7" t="s">
        <v>1851</v>
      </c>
      <c r="R6135" s="39" t="s">
        <v>4798</v>
      </c>
      <c r="S6135" s="7"/>
      <c r="T6135" s="7" t="s">
        <v>747</v>
      </c>
      <c r="U6135" s="7"/>
      <c r="V6135" s="7"/>
      <c r="W6135" s="7"/>
      <c r="X6135" s="7"/>
      <c r="Y6135" s="39"/>
      <c r="Z6135" s="7"/>
      <c r="AA6135" s="7"/>
      <c r="AB6135" s="24"/>
      <c r="AC6135" t="s">
        <v>26453</v>
      </c>
      <c r="AD6135" t="s">
        <v>23380</v>
      </c>
    </row>
    <row r="6136" spans="1:30" x14ac:dyDescent="0.25">
      <c r="A6136" t="str">
        <f t="shared" si="220"/>
        <v>12350003</v>
      </c>
      <c r="B6136" s="23" t="s">
        <v>58</v>
      </c>
      <c r="C6136" s="7" t="s">
        <v>1663</v>
      </c>
      <c r="D6136" s="66" t="s">
        <v>404</v>
      </c>
      <c r="E6136" s="53" t="e">
        <f>VLOOKUP(D6136,'MPG Master'!$C$3:$I$716,7,0)</f>
        <v>#N/A</v>
      </c>
      <c r="F6136" s="7" t="e">
        <f>VLOOKUP(D6136,'MPG Master'!$C$3:$D$716,2,0)</f>
        <v>#N/A</v>
      </c>
      <c r="G6136" s="67" t="s">
        <v>61</v>
      </c>
      <c r="H6136" s="53" t="e">
        <f t="shared" si="219"/>
        <v>#N/A</v>
      </c>
      <c r="I6136" s="7" t="s">
        <v>4799</v>
      </c>
      <c r="J6136" s="7" t="s">
        <v>21120</v>
      </c>
      <c r="K6136" s="9">
        <v>21551</v>
      </c>
      <c r="L6136" s="7"/>
      <c r="M6136" s="7"/>
      <c r="N6136" s="7"/>
      <c r="O6136" s="7"/>
      <c r="P6136" s="7"/>
      <c r="Q6136" s="7" t="s">
        <v>1424</v>
      </c>
      <c r="R6136" s="39" t="s">
        <v>4800</v>
      </c>
      <c r="S6136" s="7"/>
      <c r="T6136" s="7" t="s">
        <v>935</v>
      </c>
      <c r="U6136" s="7"/>
      <c r="V6136" s="7"/>
      <c r="W6136" s="7"/>
      <c r="X6136" s="7"/>
      <c r="Y6136" s="39"/>
      <c r="Z6136" s="7"/>
      <c r="AA6136" s="7"/>
      <c r="AB6136" s="24"/>
      <c r="AC6136" t="s">
        <v>26453</v>
      </c>
      <c r="AD6136" t="s">
        <v>23380</v>
      </c>
    </row>
    <row r="6137" spans="1:30" x14ac:dyDescent="0.25">
      <c r="A6137" t="str">
        <f t="shared" si="220"/>
        <v>12350005</v>
      </c>
      <c r="B6137" s="23" t="s">
        <v>58</v>
      </c>
      <c r="C6137" s="7" t="s">
        <v>1663</v>
      </c>
      <c r="D6137" s="66" t="s">
        <v>404</v>
      </c>
      <c r="E6137" s="53" t="e">
        <f>VLOOKUP(D6137,'MPG Master'!$C$3:$I$716,7,0)</f>
        <v>#N/A</v>
      </c>
      <c r="F6137" s="7" t="e">
        <f>VLOOKUP(D6137,'MPG Master'!$C$3:$D$716,2,0)</f>
        <v>#N/A</v>
      </c>
      <c r="G6137" s="67" t="s">
        <v>1680</v>
      </c>
      <c r="H6137" s="53" t="e">
        <f t="shared" si="219"/>
        <v>#N/A</v>
      </c>
      <c r="I6137" s="7" t="s">
        <v>4802</v>
      </c>
      <c r="J6137" s="7" t="s">
        <v>21122</v>
      </c>
      <c r="K6137" s="9">
        <v>34335</v>
      </c>
      <c r="L6137" s="7"/>
      <c r="M6137" s="7"/>
      <c r="N6137" s="7">
        <v>9661680661</v>
      </c>
      <c r="O6137" s="7"/>
      <c r="P6137" s="7"/>
      <c r="Q6137" s="7" t="s">
        <v>1424</v>
      </c>
      <c r="R6137" s="39" t="s">
        <v>4803</v>
      </c>
      <c r="S6137" s="7"/>
      <c r="T6137" s="7" t="s">
        <v>935</v>
      </c>
      <c r="U6137" s="7"/>
      <c r="V6137" s="7"/>
      <c r="W6137" s="7"/>
      <c r="X6137" s="7"/>
      <c r="Y6137" s="39"/>
      <c r="Z6137" s="7"/>
      <c r="AA6137" s="7"/>
      <c r="AB6137" s="24"/>
      <c r="AC6137" t="s">
        <v>26453</v>
      </c>
      <c r="AD6137" t="s">
        <v>23380</v>
      </c>
    </row>
    <row r="6138" spans="1:30" x14ac:dyDescent="0.25">
      <c r="A6138" t="str">
        <f t="shared" si="220"/>
        <v>12350004</v>
      </c>
      <c r="B6138" s="23" t="s">
        <v>58</v>
      </c>
      <c r="C6138" s="7" t="s">
        <v>1663</v>
      </c>
      <c r="D6138" s="66" t="s">
        <v>404</v>
      </c>
      <c r="E6138" s="53" t="e">
        <f>VLOOKUP(D6138,'MPG Master'!$C$3:$I$716,7,0)</f>
        <v>#N/A</v>
      </c>
      <c r="F6138" s="7" t="e">
        <f>VLOOKUP(D6138,'MPG Master'!$C$3:$D$716,2,0)</f>
        <v>#N/A</v>
      </c>
      <c r="G6138" s="67" t="s">
        <v>1679</v>
      </c>
      <c r="H6138" s="53" t="e">
        <f t="shared" si="219"/>
        <v>#N/A</v>
      </c>
      <c r="I6138" s="7" t="s">
        <v>4804</v>
      </c>
      <c r="J6138" s="7" t="s">
        <v>21120</v>
      </c>
      <c r="K6138" s="9">
        <v>19360</v>
      </c>
      <c r="L6138" s="7"/>
      <c r="M6138" s="7"/>
      <c r="N6138" s="7"/>
      <c r="O6138" s="7"/>
      <c r="P6138" s="7"/>
      <c r="Q6138" s="7" t="s">
        <v>1424</v>
      </c>
      <c r="R6138" s="39" t="s">
        <v>4805</v>
      </c>
      <c r="S6138" s="7"/>
      <c r="T6138" s="7" t="s">
        <v>935</v>
      </c>
      <c r="U6138" s="7"/>
      <c r="V6138" s="7"/>
      <c r="W6138" s="7"/>
      <c r="X6138" s="7"/>
      <c r="Y6138" s="39"/>
      <c r="Z6138" s="7"/>
      <c r="AA6138" s="7"/>
      <c r="AB6138" s="24"/>
      <c r="AC6138" t="s">
        <v>26453</v>
      </c>
      <c r="AD6138" t="s">
        <v>23380</v>
      </c>
    </row>
    <row r="6139" spans="1:30" x14ac:dyDescent="0.25">
      <c r="A6139" t="str">
        <f t="shared" si="220"/>
        <v>12350002</v>
      </c>
      <c r="B6139" s="23" t="s">
        <v>58</v>
      </c>
      <c r="C6139" s="7" t="s">
        <v>1663</v>
      </c>
      <c r="D6139" s="66" t="s">
        <v>404</v>
      </c>
      <c r="E6139" s="53" t="e">
        <f>VLOOKUP(D6139,'MPG Master'!$C$3:$I$716,7,0)</f>
        <v>#N/A</v>
      </c>
      <c r="F6139" s="7" t="e">
        <f>VLOOKUP(D6139,'MPG Master'!$C$3:$D$716,2,0)</f>
        <v>#N/A</v>
      </c>
      <c r="G6139" s="67" t="s">
        <v>60</v>
      </c>
      <c r="H6139" s="53" t="e">
        <f t="shared" si="219"/>
        <v>#N/A</v>
      </c>
      <c r="I6139" s="7" t="s">
        <v>1169</v>
      </c>
      <c r="J6139" s="7" t="s">
        <v>21123</v>
      </c>
      <c r="K6139" s="9">
        <v>27760</v>
      </c>
      <c r="L6139" s="7"/>
      <c r="M6139" s="7"/>
      <c r="N6139" s="7">
        <v>7739945561</v>
      </c>
      <c r="O6139" s="7"/>
      <c r="P6139" s="7"/>
      <c r="Q6139" s="7" t="s">
        <v>1424</v>
      </c>
      <c r="R6139" s="39" t="s">
        <v>933</v>
      </c>
      <c r="S6139" s="7"/>
      <c r="T6139" s="7" t="s">
        <v>935</v>
      </c>
      <c r="U6139" s="7"/>
      <c r="V6139" s="7"/>
      <c r="W6139" s="7"/>
      <c r="X6139" s="7"/>
      <c r="Y6139" s="39"/>
      <c r="Z6139" s="7"/>
      <c r="AA6139" s="7"/>
      <c r="AB6139" s="24"/>
      <c r="AC6139" t="s">
        <v>26453</v>
      </c>
      <c r="AD6139" t="s">
        <v>23380</v>
      </c>
    </row>
    <row r="6140" spans="1:30" x14ac:dyDescent="0.25">
      <c r="A6140" t="str">
        <f t="shared" si="220"/>
        <v>12350006</v>
      </c>
      <c r="B6140" s="23" t="s">
        <v>58</v>
      </c>
      <c r="C6140" s="7" t="s">
        <v>1663</v>
      </c>
      <c r="D6140" s="66" t="s">
        <v>404</v>
      </c>
      <c r="E6140" s="53" t="e">
        <f>VLOOKUP(D6140,'MPG Master'!$C$3:$I$716,7,0)</f>
        <v>#N/A</v>
      </c>
      <c r="F6140" s="7" t="e">
        <f>VLOOKUP(D6140,'MPG Master'!$C$3:$D$716,2,0)</f>
        <v>#N/A</v>
      </c>
      <c r="G6140" s="67" t="s">
        <v>378</v>
      </c>
      <c r="H6140" s="53" t="e">
        <f t="shared" si="219"/>
        <v>#N/A</v>
      </c>
      <c r="I6140" s="7" t="s">
        <v>4806</v>
      </c>
      <c r="J6140" s="7" t="s">
        <v>21124</v>
      </c>
      <c r="K6140" s="9">
        <v>24473</v>
      </c>
      <c r="L6140" s="7"/>
      <c r="M6140" s="7"/>
      <c r="N6140" s="7"/>
      <c r="O6140" s="7"/>
      <c r="P6140" s="7"/>
      <c r="Q6140" s="7" t="s">
        <v>1424</v>
      </c>
      <c r="R6140" s="39" t="s">
        <v>4807</v>
      </c>
      <c r="S6140" s="7"/>
      <c r="T6140" s="7" t="s">
        <v>935</v>
      </c>
      <c r="U6140" s="7"/>
      <c r="V6140" s="7"/>
      <c r="W6140" s="7"/>
      <c r="X6140" s="7"/>
      <c r="Y6140" s="39"/>
      <c r="Z6140" s="7"/>
      <c r="AA6140" s="7"/>
      <c r="AB6140" s="24"/>
      <c r="AC6140" t="s">
        <v>26453</v>
      </c>
      <c r="AD6140" t="s">
        <v>23380</v>
      </c>
    </row>
    <row r="6141" spans="1:30" x14ac:dyDescent="0.25">
      <c r="A6141" t="str">
        <f t="shared" si="220"/>
        <v>12060053</v>
      </c>
      <c r="B6141" s="23" t="s">
        <v>58</v>
      </c>
      <c r="C6141" s="7" t="s">
        <v>1663</v>
      </c>
      <c r="D6141" s="66" t="s">
        <v>401</v>
      </c>
      <c r="E6141" s="53" t="e">
        <f>VLOOKUP(D6141,'MPG Master'!$C$3:$I$716,7,0)</f>
        <v>#N/A</v>
      </c>
      <c r="F6141" s="7" t="e">
        <f>VLOOKUP(D6141,'MPG Master'!$C$3:$D$716,2,0)</f>
        <v>#N/A</v>
      </c>
      <c r="G6141" s="67" t="s">
        <v>1996</v>
      </c>
      <c r="H6141" s="53" t="e">
        <f t="shared" si="219"/>
        <v>#N/A</v>
      </c>
      <c r="I6141" s="7" t="s">
        <v>4408</v>
      </c>
      <c r="J6141" s="7" t="s">
        <v>21125</v>
      </c>
      <c r="K6141" s="9">
        <v>36559</v>
      </c>
      <c r="L6141" s="7"/>
      <c r="M6141" s="7"/>
      <c r="N6141" s="7">
        <v>7667154370</v>
      </c>
      <c r="O6141" s="7"/>
      <c r="P6141" s="7"/>
      <c r="Q6141" s="7" t="s">
        <v>1424</v>
      </c>
      <c r="R6141" s="39" t="s">
        <v>4808</v>
      </c>
      <c r="S6141" s="7"/>
      <c r="T6141" s="7" t="s">
        <v>935</v>
      </c>
      <c r="U6141" s="7"/>
      <c r="V6141" s="7"/>
      <c r="W6141" s="7"/>
      <c r="X6141" s="7"/>
      <c r="Y6141" s="39"/>
      <c r="Z6141" s="7"/>
      <c r="AA6141" s="7"/>
      <c r="AB6141" s="24"/>
      <c r="AC6141" t="s">
        <v>26453</v>
      </c>
      <c r="AD6141" t="s">
        <v>23380</v>
      </c>
    </row>
    <row r="6142" spans="1:30" x14ac:dyDescent="0.25">
      <c r="A6142" t="str">
        <f t="shared" si="220"/>
        <v>00560204</v>
      </c>
      <c r="B6142" s="23" t="s">
        <v>58</v>
      </c>
      <c r="C6142" s="7" t="s">
        <v>1663</v>
      </c>
      <c r="D6142" s="66" t="s">
        <v>385</v>
      </c>
      <c r="E6142" s="53" t="e">
        <f>VLOOKUP(D6142,'MPG Master'!$C$3:$I$716,7,0)</f>
        <v>#N/A</v>
      </c>
      <c r="F6142" s="7" t="e">
        <f>VLOOKUP(D6142,'MPG Master'!$C$3:$D$716,2,0)</f>
        <v>#N/A</v>
      </c>
      <c r="G6142" s="67" t="s">
        <v>4809</v>
      </c>
      <c r="H6142" s="53" t="e">
        <f t="shared" si="219"/>
        <v>#N/A</v>
      </c>
      <c r="I6142" s="7" t="s">
        <v>4810</v>
      </c>
      <c r="J6142" s="7" t="s">
        <v>21126</v>
      </c>
      <c r="K6142" s="9">
        <v>27395</v>
      </c>
      <c r="L6142" s="7"/>
      <c r="M6142" s="7"/>
      <c r="N6142" s="7"/>
      <c r="O6142" s="7"/>
      <c r="P6142" s="7"/>
      <c r="Q6142" s="7" t="s">
        <v>4724</v>
      </c>
      <c r="R6142" s="39" t="s">
        <v>4811</v>
      </c>
      <c r="S6142" s="7"/>
      <c r="T6142" s="7" t="s">
        <v>804</v>
      </c>
      <c r="U6142" s="7"/>
      <c r="V6142" s="7"/>
      <c r="W6142" s="7"/>
      <c r="X6142" s="7"/>
      <c r="Y6142" s="39"/>
      <c r="Z6142" s="7"/>
      <c r="AA6142" s="7"/>
      <c r="AB6142" s="24"/>
      <c r="AC6142" t="s">
        <v>26453</v>
      </c>
      <c r="AD6142" t="s">
        <v>23380</v>
      </c>
    </row>
    <row r="6143" spans="1:30" x14ac:dyDescent="0.25">
      <c r="A6143" t="str">
        <f t="shared" si="220"/>
        <v>11390012</v>
      </c>
      <c r="B6143" s="23" t="s">
        <v>58</v>
      </c>
      <c r="C6143" s="7" t="s">
        <v>1668</v>
      </c>
      <c r="D6143" s="66" t="s">
        <v>442</v>
      </c>
      <c r="E6143" s="53" t="e">
        <f>VLOOKUP(D6143,'MPG Master'!$C$3:$I$716,7,0)</f>
        <v>#N/A</v>
      </c>
      <c r="F6143" s="7" t="e">
        <f>VLOOKUP(D6143,'MPG Master'!$C$3:$D$716,2,0)</f>
        <v>#N/A</v>
      </c>
      <c r="G6143" s="67" t="s">
        <v>1694</v>
      </c>
      <c r="H6143" s="53" t="e">
        <f t="shared" si="219"/>
        <v>#N/A</v>
      </c>
      <c r="I6143" s="7" t="s">
        <v>3784</v>
      </c>
      <c r="J6143" s="7" t="s">
        <v>20045</v>
      </c>
      <c r="K6143" s="9">
        <v>28126</v>
      </c>
      <c r="L6143" s="7"/>
      <c r="M6143" s="7"/>
      <c r="N6143" s="7">
        <v>6570540600</v>
      </c>
      <c r="O6143" s="7"/>
      <c r="P6143" s="7"/>
      <c r="Q6143" s="7" t="s">
        <v>1851</v>
      </c>
      <c r="R6143" s="39" t="s">
        <v>4812</v>
      </c>
      <c r="S6143" s="7"/>
      <c r="T6143" s="7" t="s">
        <v>747</v>
      </c>
      <c r="U6143" s="7"/>
      <c r="V6143" s="7"/>
      <c r="W6143" s="7"/>
      <c r="X6143" s="7"/>
      <c r="Y6143" s="39"/>
      <c r="Z6143" s="7"/>
      <c r="AA6143" s="7"/>
      <c r="AB6143" s="24"/>
      <c r="AC6143" t="s">
        <v>26453</v>
      </c>
      <c r="AD6143" t="s">
        <v>23380</v>
      </c>
    </row>
    <row r="6144" spans="1:30" x14ac:dyDescent="0.25">
      <c r="A6144" t="str">
        <f t="shared" si="220"/>
        <v>12320012</v>
      </c>
      <c r="B6144" s="23" t="s">
        <v>58</v>
      </c>
      <c r="C6144" s="7" t="s">
        <v>1668</v>
      </c>
      <c r="D6144" s="66" t="s">
        <v>457</v>
      </c>
      <c r="E6144" s="53" t="e">
        <f>VLOOKUP(D6144,'MPG Master'!$C$3:$I$716,7,0)</f>
        <v>#N/A</v>
      </c>
      <c r="F6144" s="7" t="e">
        <f>VLOOKUP(D6144,'MPG Master'!$C$3:$D$716,2,0)</f>
        <v>#N/A</v>
      </c>
      <c r="G6144" s="67" t="s">
        <v>1694</v>
      </c>
      <c r="H6144" s="53" t="e">
        <f t="shared" si="219"/>
        <v>#N/A</v>
      </c>
      <c r="I6144" s="7" t="s">
        <v>4813</v>
      </c>
      <c r="J6144" s="7" t="s">
        <v>21127</v>
      </c>
      <c r="K6144" s="9">
        <v>25033</v>
      </c>
      <c r="L6144" s="7"/>
      <c r="M6144" s="7"/>
      <c r="N6144" s="7">
        <v>8210745500</v>
      </c>
      <c r="O6144" s="7"/>
      <c r="P6144" s="7"/>
      <c r="Q6144" s="7" t="s">
        <v>1851</v>
      </c>
      <c r="R6144" s="39" t="s">
        <v>4814</v>
      </c>
      <c r="S6144" s="7"/>
      <c r="T6144" s="7" t="s">
        <v>747</v>
      </c>
      <c r="U6144" s="7"/>
      <c r="V6144" s="7"/>
      <c r="W6144" s="7"/>
      <c r="X6144" s="7"/>
      <c r="Y6144" s="39"/>
      <c r="Z6144" s="7"/>
      <c r="AA6144" s="7"/>
      <c r="AB6144" s="24"/>
      <c r="AC6144" t="s">
        <v>26453</v>
      </c>
      <c r="AD6144" t="s">
        <v>23380</v>
      </c>
    </row>
    <row r="6145" spans="1:30" x14ac:dyDescent="0.25">
      <c r="A6145" t="str">
        <f t="shared" si="220"/>
        <v>12130023</v>
      </c>
      <c r="B6145" s="23" t="s">
        <v>58</v>
      </c>
      <c r="C6145" s="7" t="s">
        <v>1452</v>
      </c>
      <c r="D6145" s="66" t="s">
        <v>331</v>
      </c>
      <c r="E6145" s="53" t="e">
        <f>VLOOKUP(D6145,'MPG Master'!$C$3:$I$716,7,0)</f>
        <v>#N/A</v>
      </c>
      <c r="F6145" s="7" t="e">
        <f>VLOOKUP(D6145,'MPG Master'!$C$3:$D$716,2,0)</f>
        <v>#N/A</v>
      </c>
      <c r="G6145" s="67" t="s">
        <v>379</v>
      </c>
      <c r="H6145" s="53" t="e">
        <f t="shared" si="219"/>
        <v>#N/A</v>
      </c>
      <c r="I6145" s="7" t="s">
        <v>4815</v>
      </c>
      <c r="J6145" s="7" t="s">
        <v>21128</v>
      </c>
      <c r="K6145" s="9">
        <v>24473</v>
      </c>
      <c r="L6145" s="7"/>
      <c r="M6145" s="7"/>
      <c r="N6145" s="7">
        <v>7366026838</v>
      </c>
      <c r="O6145" s="7"/>
      <c r="P6145" s="7"/>
      <c r="Q6145" s="7" t="s">
        <v>1716</v>
      </c>
      <c r="R6145" s="39" t="s">
        <v>3911</v>
      </c>
      <c r="S6145" s="7"/>
      <c r="T6145" s="7" t="s">
        <v>747</v>
      </c>
      <c r="U6145" s="7"/>
      <c r="V6145" s="7"/>
      <c r="W6145" s="7"/>
      <c r="X6145" s="7"/>
      <c r="Y6145" s="39"/>
      <c r="Z6145" s="7"/>
      <c r="AA6145" s="7"/>
      <c r="AB6145" s="24"/>
      <c r="AC6145" t="s">
        <v>26453</v>
      </c>
      <c r="AD6145" t="s">
        <v>23380</v>
      </c>
    </row>
    <row r="6146" spans="1:30" x14ac:dyDescent="0.25">
      <c r="A6146" t="str">
        <f t="shared" si="220"/>
        <v>10770012</v>
      </c>
      <c r="B6146" s="23" t="s">
        <v>58</v>
      </c>
      <c r="C6146" s="7" t="s">
        <v>1668</v>
      </c>
      <c r="D6146" s="66" t="s">
        <v>438</v>
      </c>
      <c r="E6146" s="53" t="e">
        <f>VLOOKUP(D6146,'MPG Master'!$C$3:$I$716,7,0)</f>
        <v>#N/A</v>
      </c>
      <c r="F6146" s="7" t="e">
        <f>VLOOKUP(D6146,'MPG Master'!$C$3:$D$716,2,0)</f>
        <v>#N/A</v>
      </c>
      <c r="G6146" s="67" t="s">
        <v>1694</v>
      </c>
      <c r="H6146" s="53" t="e">
        <f t="shared" si="219"/>
        <v>#N/A</v>
      </c>
      <c r="I6146" s="7" t="s">
        <v>4816</v>
      </c>
      <c r="J6146" s="7" t="s">
        <v>3699</v>
      </c>
      <c r="K6146" s="9">
        <v>28469</v>
      </c>
      <c r="L6146" s="7"/>
      <c r="M6146" s="7"/>
      <c r="N6146" s="7">
        <v>7361015693</v>
      </c>
      <c r="O6146" s="7"/>
      <c r="P6146" s="7"/>
      <c r="Q6146" s="7" t="s">
        <v>838</v>
      </c>
      <c r="R6146" s="39" t="s">
        <v>4817</v>
      </c>
      <c r="S6146" s="7"/>
      <c r="T6146" s="7" t="s">
        <v>989</v>
      </c>
      <c r="U6146" s="7"/>
      <c r="V6146" s="7"/>
      <c r="W6146" s="7"/>
      <c r="X6146" s="7"/>
      <c r="Y6146" s="39"/>
      <c r="Z6146" s="7"/>
      <c r="AA6146" s="7"/>
      <c r="AB6146" s="24"/>
      <c r="AC6146" t="s">
        <v>26453</v>
      </c>
      <c r="AD6146" t="s">
        <v>23380</v>
      </c>
    </row>
    <row r="6147" spans="1:30" x14ac:dyDescent="0.25">
      <c r="A6147" t="str">
        <f t="shared" si="220"/>
        <v>10770003</v>
      </c>
      <c r="B6147" s="23" t="s">
        <v>58</v>
      </c>
      <c r="C6147" s="7" t="s">
        <v>1668</v>
      </c>
      <c r="D6147" s="66" t="s">
        <v>438</v>
      </c>
      <c r="E6147" s="53" t="e">
        <f>VLOOKUP(D6147,'MPG Master'!$C$3:$I$716,7,0)</f>
        <v>#N/A</v>
      </c>
      <c r="F6147" s="7" t="e">
        <f>VLOOKUP(D6147,'MPG Master'!$C$3:$D$716,2,0)</f>
        <v>#N/A</v>
      </c>
      <c r="G6147" s="67" t="s">
        <v>61</v>
      </c>
      <c r="H6147" s="53" t="e">
        <f t="shared" ref="H6147:H6210" si="221">E6147&amp;G6147</f>
        <v>#N/A</v>
      </c>
      <c r="I6147" s="7" t="s">
        <v>4818</v>
      </c>
      <c r="J6147" s="7" t="s">
        <v>4819</v>
      </c>
      <c r="K6147" s="9">
        <v>36600</v>
      </c>
      <c r="L6147" s="7"/>
      <c r="M6147" s="7"/>
      <c r="N6147" s="7">
        <v>9835016328</v>
      </c>
      <c r="O6147" s="7"/>
      <c r="P6147" s="7"/>
      <c r="Q6147" s="7" t="s">
        <v>838</v>
      </c>
      <c r="R6147" s="39" t="s">
        <v>4820</v>
      </c>
      <c r="S6147" s="7"/>
      <c r="T6147" s="7" t="s">
        <v>989</v>
      </c>
      <c r="U6147" s="7"/>
      <c r="V6147" s="7"/>
      <c r="W6147" s="7"/>
      <c r="X6147" s="7"/>
      <c r="Y6147" s="39"/>
      <c r="Z6147" s="7"/>
      <c r="AA6147" s="7"/>
      <c r="AB6147" s="24"/>
      <c r="AC6147" t="s">
        <v>26453</v>
      </c>
      <c r="AD6147" t="s">
        <v>23380</v>
      </c>
    </row>
    <row r="6148" spans="1:30" x14ac:dyDescent="0.25">
      <c r="A6148" t="str">
        <f t="shared" si="220"/>
        <v>03260164</v>
      </c>
      <c r="B6148" s="23" t="s">
        <v>58</v>
      </c>
      <c r="C6148" s="7" t="s">
        <v>1665</v>
      </c>
      <c r="D6148" s="66" t="s">
        <v>503</v>
      </c>
      <c r="E6148" s="53" t="e">
        <f>VLOOKUP(D6148,'MPG Master'!$C$3:$I$716,7,0)</f>
        <v>#N/A</v>
      </c>
      <c r="F6148" s="7" t="e">
        <f>VLOOKUP(D6148,'MPG Master'!$C$3:$D$716,2,0)</f>
        <v>#N/A</v>
      </c>
      <c r="G6148" s="67" t="s">
        <v>4821</v>
      </c>
      <c r="H6148" s="53" t="e">
        <f t="shared" si="221"/>
        <v>#N/A</v>
      </c>
      <c r="I6148" s="7" t="s">
        <v>4822</v>
      </c>
      <c r="J6148" s="7" t="s">
        <v>4823</v>
      </c>
      <c r="K6148" s="9">
        <v>35061</v>
      </c>
      <c r="L6148" s="7"/>
      <c r="M6148" s="7"/>
      <c r="N6148" s="7">
        <v>7033760554</v>
      </c>
      <c r="O6148" s="7"/>
      <c r="P6148" s="7"/>
      <c r="Q6148" s="7" t="s">
        <v>1277</v>
      </c>
      <c r="R6148" s="39" t="s">
        <v>4824</v>
      </c>
      <c r="S6148" s="7"/>
      <c r="T6148" s="7" t="s">
        <v>1214</v>
      </c>
      <c r="U6148" s="7"/>
      <c r="V6148" s="7"/>
      <c r="W6148" s="7"/>
      <c r="X6148" s="7"/>
      <c r="Y6148" s="39"/>
      <c r="Z6148" s="7"/>
      <c r="AA6148" s="7"/>
      <c r="AB6148" s="24"/>
      <c r="AC6148" t="s">
        <v>26453</v>
      </c>
      <c r="AD6148" t="s">
        <v>23380</v>
      </c>
    </row>
    <row r="6149" spans="1:30" x14ac:dyDescent="0.25">
      <c r="A6149" t="str">
        <f t="shared" si="220"/>
        <v>03960003</v>
      </c>
      <c r="B6149" s="23" t="s">
        <v>58</v>
      </c>
      <c r="C6149" s="7" t="s">
        <v>1665</v>
      </c>
      <c r="D6149" s="66" t="s">
        <v>529</v>
      </c>
      <c r="E6149" s="53" t="e">
        <f>VLOOKUP(D6149,'MPG Master'!$C$3:$I$716,7,0)</f>
        <v>#N/A</v>
      </c>
      <c r="F6149" s="7" t="e">
        <f>VLOOKUP(D6149,'MPG Master'!$C$3:$D$716,2,0)</f>
        <v>#N/A</v>
      </c>
      <c r="G6149" s="67" t="s">
        <v>61</v>
      </c>
      <c r="H6149" s="53" t="e">
        <f t="shared" si="221"/>
        <v>#N/A</v>
      </c>
      <c r="I6149" s="7" t="s">
        <v>2118</v>
      </c>
      <c r="J6149" s="7" t="s">
        <v>21129</v>
      </c>
      <c r="K6149" s="9">
        <v>23743</v>
      </c>
      <c r="L6149" s="7"/>
      <c r="M6149" s="7"/>
      <c r="N6149" s="7"/>
      <c r="O6149" s="7"/>
      <c r="P6149" s="7"/>
      <c r="Q6149" s="7" t="s">
        <v>2538</v>
      </c>
      <c r="R6149" s="39" t="s">
        <v>4825</v>
      </c>
      <c r="S6149" s="7"/>
      <c r="T6149" s="7" t="s">
        <v>1236</v>
      </c>
      <c r="U6149" s="7"/>
      <c r="V6149" s="7"/>
      <c r="W6149" s="7"/>
      <c r="X6149" s="7"/>
      <c r="Y6149" s="39"/>
      <c r="Z6149" s="7"/>
      <c r="AA6149" s="7"/>
      <c r="AB6149" s="24"/>
      <c r="AC6149" t="s">
        <v>26453</v>
      </c>
      <c r="AD6149" t="s">
        <v>23380</v>
      </c>
    </row>
    <row r="6150" spans="1:30" x14ac:dyDescent="0.25">
      <c r="A6150" t="str">
        <f t="shared" si="220"/>
        <v>03960002</v>
      </c>
      <c r="B6150" s="23" t="s">
        <v>58</v>
      </c>
      <c r="C6150" s="7" t="s">
        <v>1665</v>
      </c>
      <c r="D6150" s="66" t="s">
        <v>529</v>
      </c>
      <c r="E6150" s="53" t="e">
        <f>VLOOKUP(D6150,'MPG Master'!$C$3:$I$716,7,0)</f>
        <v>#N/A</v>
      </c>
      <c r="F6150" s="7" t="e">
        <f>VLOOKUP(D6150,'MPG Master'!$C$3:$D$716,2,0)</f>
        <v>#N/A</v>
      </c>
      <c r="G6150" s="67" t="s">
        <v>60</v>
      </c>
      <c r="H6150" s="53" t="e">
        <f t="shared" si="221"/>
        <v>#N/A</v>
      </c>
      <c r="I6150" s="7" t="s">
        <v>4826</v>
      </c>
      <c r="J6150" s="7" t="s">
        <v>21129</v>
      </c>
      <c r="K6150" s="9">
        <v>31048</v>
      </c>
      <c r="L6150" s="7"/>
      <c r="M6150" s="7"/>
      <c r="N6150" s="7">
        <v>9939053324</v>
      </c>
      <c r="O6150" s="7"/>
      <c r="P6150" s="7"/>
      <c r="Q6150" s="7" t="s">
        <v>1808</v>
      </c>
      <c r="R6150" s="39" t="s">
        <v>1235</v>
      </c>
      <c r="S6150" s="7"/>
      <c r="T6150" s="7" t="s">
        <v>1236</v>
      </c>
      <c r="U6150" s="7"/>
      <c r="V6150" s="7"/>
      <c r="W6150" s="7"/>
      <c r="X6150" s="7"/>
      <c r="Y6150" s="39"/>
      <c r="Z6150" s="7"/>
      <c r="AA6150" s="7"/>
      <c r="AB6150" s="24"/>
      <c r="AC6150" t="s">
        <v>26453</v>
      </c>
      <c r="AD6150" t="s">
        <v>23380</v>
      </c>
    </row>
    <row r="6151" spans="1:30" x14ac:dyDescent="0.25">
      <c r="A6151" t="str">
        <f t="shared" si="220"/>
        <v>91590003</v>
      </c>
      <c r="B6151" s="23" t="s">
        <v>58</v>
      </c>
      <c r="C6151" s="7" t="s">
        <v>667</v>
      </c>
      <c r="D6151" s="66" t="s">
        <v>429</v>
      </c>
      <c r="E6151" s="53" t="e">
        <f>VLOOKUP(D6151,'MPG Master'!$C$3:$I$716,7,0)</f>
        <v>#N/A</v>
      </c>
      <c r="F6151" s="7" t="e">
        <f>VLOOKUP(D6151,'MPG Master'!$C$3:$D$716,2,0)</f>
        <v>#N/A</v>
      </c>
      <c r="G6151" s="67" t="s">
        <v>61</v>
      </c>
      <c r="H6151" s="53" t="e">
        <f t="shared" si="221"/>
        <v>#N/A</v>
      </c>
      <c r="I6151" s="7" t="s">
        <v>3718</v>
      </c>
      <c r="J6151" s="7" t="s">
        <v>21050</v>
      </c>
      <c r="K6151" s="9">
        <v>38143</v>
      </c>
      <c r="L6151" s="7"/>
      <c r="M6151" s="7"/>
      <c r="N6151" s="7">
        <v>7667329861</v>
      </c>
      <c r="O6151" s="7"/>
      <c r="P6151" s="7"/>
      <c r="Q6151" s="7" t="s">
        <v>3070</v>
      </c>
      <c r="R6151" s="39" t="s">
        <v>3559</v>
      </c>
      <c r="S6151" s="7"/>
      <c r="T6151" s="7" t="s">
        <v>3666</v>
      </c>
      <c r="U6151" s="7"/>
      <c r="V6151" s="7"/>
      <c r="W6151" s="7"/>
      <c r="X6151" s="7"/>
      <c r="Y6151" s="39"/>
      <c r="Z6151" s="7"/>
      <c r="AA6151" s="7"/>
      <c r="AB6151" s="24"/>
      <c r="AC6151" t="s">
        <v>26453</v>
      </c>
      <c r="AD6151" t="s">
        <v>23380</v>
      </c>
    </row>
    <row r="6152" spans="1:30" x14ac:dyDescent="0.25">
      <c r="A6152" t="str">
        <f t="shared" si="220"/>
        <v>97470031</v>
      </c>
      <c r="B6152" s="23" t="s">
        <v>58</v>
      </c>
      <c r="C6152" s="7" t="s">
        <v>1664</v>
      </c>
      <c r="D6152" s="66" t="s">
        <v>480</v>
      </c>
      <c r="E6152" s="53" t="e">
        <f>VLOOKUP(D6152,'MPG Master'!$C$3:$I$716,7,0)</f>
        <v>#N/A</v>
      </c>
      <c r="F6152" s="7" t="e">
        <f>VLOOKUP(D6152,'MPG Master'!$C$3:$D$716,2,0)</f>
        <v>#N/A</v>
      </c>
      <c r="G6152" s="67" t="s">
        <v>1951</v>
      </c>
      <c r="H6152" s="53" t="e">
        <f t="shared" si="221"/>
        <v>#N/A</v>
      </c>
      <c r="I6152" s="7" t="s">
        <v>4376</v>
      </c>
      <c r="J6152" s="7" t="s">
        <v>4827</v>
      </c>
      <c r="K6152" s="9">
        <v>32849</v>
      </c>
      <c r="L6152" s="7"/>
      <c r="M6152" s="7"/>
      <c r="N6152" s="7">
        <v>9523999438</v>
      </c>
      <c r="O6152" s="7"/>
      <c r="P6152" s="7"/>
      <c r="Q6152" s="7" t="s">
        <v>1724</v>
      </c>
      <c r="R6152" s="39" t="s">
        <v>4828</v>
      </c>
      <c r="S6152" s="7"/>
      <c r="T6152" s="7" t="s">
        <v>1078</v>
      </c>
      <c r="U6152" s="7"/>
      <c r="V6152" s="7"/>
      <c r="W6152" s="7"/>
      <c r="X6152" s="7"/>
      <c r="Y6152" s="39"/>
      <c r="Z6152" s="7"/>
      <c r="AA6152" s="7"/>
      <c r="AB6152" s="24"/>
      <c r="AC6152" t="s">
        <v>26453</v>
      </c>
      <c r="AD6152" t="s">
        <v>23380</v>
      </c>
    </row>
    <row r="6153" spans="1:30" x14ac:dyDescent="0.25">
      <c r="A6153" t="str">
        <f t="shared" si="220"/>
        <v>24150076</v>
      </c>
      <c r="B6153" s="23" t="s">
        <v>58</v>
      </c>
      <c r="C6153" s="7" t="s">
        <v>1669</v>
      </c>
      <c r="D6153" s="66" t="s">
        <v>577</v>
      </c>
      <c r="E6153" s="53" t="e">
        <f>VLOOKUP(D6153,'MPG Master'!$C$3:$I$716,7,0)</f>
        <v>#N/A</v>
      </c>
      <c r="F6153" s="7" t="e">
        <f>VLOOKUP(D6153,'MPG Master'!$C$3:$D$716,2,0)</f>
        <v>#N/A</v>
      </c>
      <c r="G6153" s="67" t="s">
        <v>2046</v>
      </c>
      <c r="H6153" s="53" t="e">
        <f t="shared" si="221"/>
        <v>#N/A</v>
      </c>
      <c r="I6153" s="7" t="s">
        <v>4829</v>
      </c>
      <c r="J6153" s="7" t="s">
        <v>21130</v>
      </c>
      <c r="K6153" s="9">
        <v>27607</v>
      </c>
      <c r="L6153" s="7"/>
      <c r="M6153" s="7"/>
      <c r="N6153" s="7">
        <v>8507880850</v>
      </c>
      <c r="O6153" s="7"/>
      <c r="P6153" s="7"/>
      <c r="Q6153" s="7" t="s">
        <v>2316</v>
      </c>
      <c r="R6153" s="39" t="s">
        <v>4830</v>
      </c>
      <c r="S6153" s="7"/>
      <c r="T6153" s="7" t="s">
        <v>4831</v>
      </c>
      <c r="U6153" s="7"/>
      <c r="V6153" s="7"/>
      <c r="W6153" s="7"/>
      <c r="X6153" s="7"/>
      <c r="Y6153" s="39"/>
      <c r="Z6153" s="7"/>
      <c r="AA6153" s="7"/>
      <c r="AB6153" s="24"/>
      <c r="AC6153" t="s">
        <v>26453</v>
      </c>
      <c r="AD6153" t="s">
        <v>23380</v>
      </c>
    </row>
    <row r="6154" spans="1:30" x14ac:dyDescent="0.25">
      <c r="A6154" t="str">
        <f t="shared" si="220"/>
        <v>24150075</v>
      </c>
      <c r="B6154" s="23" t="s">
        <v>58</v>
      </c>
      <c r="C6154" s="7" t="s">
        <v>1669</v>
      </c>
      <c r="D6154" s="66" t="s">
        <v>577</v>
      </c>
      <c r="E6154" s="53" t="e">
        <f>VLOOKUP(D6154,'MPG Master'!$C$3:$I$716,7,0)</f>
        <v>#N/A</v>
      </c>
      <c r="F6154" s="7" t="e">
        <f>VLOOKUP(D6154,'MPG Master'!$C$3:$D$716,2,0)</f>
        <v>#N/A</v>
      </c>
      <c r="G6154" s="67" t="s">
        <v>2702</v>
      </c>
      <c r="H6154" s="53" t="e">
        <f t="shared" si="221"/>
        <v>#N/A</v>
      </c>
      <c r="I6154" s="7" t="s">
        <v>4832</v>
      </c>
      <c r="J6154" s="7" t="s">
        <v>21131</v>
      </c>
      <c r="K6154" s="9">
        <v>20090</v>
      </c>
      <c r="L6154" s="7"/>
      <c r="M6154" s="7"/>
      <c r="N6154" s="7">
        <v>9065688141</v>
      </c>
      <c r="O6154" s="7"/>
      <c r="P6154" s="7"/>
      <c r="Q6154" s="7" t="s">
        <v>1851</v>
      </c>
      <c r="R6154" s="39" t="s">
        <v>4833</v>
      </c>
      <c r="S6154" s="7"/>
      <c r="T6154" s="7" t="s">
        <v>747</v>
      </c>
      <c r="U6154" s="7"/>
      <c r="V6154" s="7"/>
      <c r="W6154" s="7"/>
      <c r="X6154" s="7"/>
      <c r="Y6154" s="39"/>
      <c r="Z6154" s="7"/>
      <c r="AA6154" s="7"/>
      <c r="AB6154" s="24"/>
      <c r="AC6154" t="s">
        <v>26453</v>
      </c>
      <c r="AD6154" t="s">
        <v>23380</v>
      </c>
    </row>
    <row r="6155" spans="1:30" x14ac:dyDescent="0.25">
      <c r="A6155" t="str">
        <f t="shared" si="220"/>
        <v>24190083</v>
      </c>
      <c r="B6155" s="23" t="s">
        <v>58</v>
      </c>
      <c r="C6155" s="7" t="s">
        <v>1669</v>
      </c>
      <c r="D6155" s="66" t="s">
        <v>581</v>
      </c>
      <c r="E6155" s="53" t="e">
        <f>VLOOKUP(D6155,'MPG Master'!$C$3:$I$716,7,0)</f>
        <v>#N/A</v>
      </c>
      <c r="F6155" s="7" t="e">
        <f>VLOOKUP(D6155,'MPG Master'!$C$3:$D$716,2,0)</f>
        <v>#N/A</v>
      </c>
      <c r="G6155" s="67" t="s">
        <v>2783</v>
      </c>
      <c r="H6155" s="53" t="e">
        <f t="shared" si="221"/>
        <v>#N/A</v>
      </c>
      <c r="I6155" s="7" t="s">
        <v>3667</v>
      </c>
      <c r="J6155" s="7" t="s">
        <v>21132</v>
      </c>
      <c r="K6155" s="9">
        <v>37614</v>
      </c>
      <c r="L6155" s="7"/>
      <c r="M6155" s="7"/>
      <c r="N6155" s="7">
        <v>9608776537</v>
      </c>
      <c r="O6155" s="7"/>
      <c r="P6155" s="7"/>
      <c r="Q6155" s="7" t="s">
        <v>1424</v>
      </c>
      <c r="R6155" s="39" t="s">
        <v>4834</v>
      </c>
      <c r="S6155" s="7"/>
      <c r="T6155" s="7" t="s">
        <v>1395</v>
      </c>
      <c r="U6155" s="7"/>
      <c r="V6155" s="7"/>
      <c r="W6155" s="7"/>
      <c r="X6155" s="7"/>
      <c r="Y6155" s="39"/>
      <c r="Z6155" s="7"/>
      <c r="AA6155" s="7"/>
      <c r="AB6155" s="24"/>
      <c r="AC6155" t="s">
        <v>26453</v>
      </c>
      <c r="AD6155" t="s">
        <v>23380</v>
      </c>
    </row>
    <row r="6156" spans="1:30" x14ac:dyDescent="0.25">
      <c r="A6156" t="str">
        <f t="shared" si="220"/>
        <v>24230100</v>
      </c>
      <c r="B6156" s="23" t="s">
        <v>58</v>
      </c>
      <c r="C6156" s="7" t="s">
        <v>1669</v>
      </c>
      <c r="D6156" s="66" t="s">
        <v>584</v>
      </c>
      <c r="E6156" s="53" t="e">
        <f>VLOOKUP(D6156,'MPG Master'!$C$3:$I$716,7,0)</f>
        <v>#N/A</v>
      </c>
      <c r="F6156" s="7" t="e">
        <f>VLOOKUP(D6156,'MPG Master'!$C$3:$D$716,2,0)</f>
        <v>#N/A</v>
      </c>
      <c r="G6156" s="67" t="s">
        <v>2588</v>
      </c>
      <c r="H6156" s="53" t="e">
        <f t="shared" si="221"/>
        <v>#N/A</v>
      </c>
      <c r="I6156" s="7" t="s">
        <v>4835</v>
      </c>
      <c r="J6156" s="7" t="s">
        <v>21133</v>
      </c>
      <c r="K6156" s="9">
        <v>23012</v>
      </c>
      <c r="L6156" s="7"/>
      <c r="M6156" s="7"/>
      <c r="N6156" s="7"/>
      <c r="O6156" s="7"/>
      <c r="P6156" s="7"/>
      <c r="Q6156" s="7" t="s">
        <v>1050</v>
      </c>
      <c r="R6156" s="39" t="s">
        <v>4836</v>
      </c>
      <c r="S6156" s="7"/>
      <c r="T6156" s="7" t="s">
        <v>1383</v>
      </c>
      <c r="U6156" s="7"/>
      <c r="V6156" s="7"/>
      <c r="W6156" s="7"/>
      <c r="X6156" s="7"/>
      <c r="Y6156" s="39"/>
      <c r="Z6156" s="7"/>
      <c r="AA6156" s="7"/>
      <c r="AB6156" s="24"/>
      <c r="AC6156" t="s">
        <v>26453</v>
      </c>
      <c r="AD6156" t="s">
        <v>23380</v>
      </c>
    </row>
    <row r="6157" spans="1:30" x14ac:dyDescent="0.25">
      <c r="A6157" t="str">
        <f t="shared" si="220"/>
        <v>12310003</v>
      </c>
      <c r="B6157" s="23" t="s">
        <v>58</v>
      </c>
      <c r="C6157" s="7" t="s">
        <v>1663</v>
      </c>
      <c r="D6157" s="66" t="s">
        <v>403</v>
      </c>
      <c r="E6157" s="53" t="e">
        <f>VLOOKUP(D6157,'MPG Master'!$C$3:$I$716,7,0)</f>
        <v>#N/A</v>
      </c>
      <c r="F6157" s="7" t="e">
        <f>VLOOKUP(D6157,'MPG Master'!$C$3:$D$716,2,0)</f>
        <v>#N/A</v>
      </c>
      <c r="G6157" s="67" t="s">
        <v>61</v>
      </c>
      <c r="H6157" s="53" t="e">
        <f t="shared" si="221"/>
        <v>#N/A</v>
      </c>
      <c r="I6157" s="7" t="s">
        <v>4145</v>
      </c>
      <c r="J6157" s="7" t="s">
        <v>21134</v>
      </c>
      <c r="K6157" s="9">
        <v>26851</v>
      </c>
      <c r="L6157" s="7"/>
      <c r="M6157" s="7"/>
      <c r="N6157" s="7"/>
      <c r="O6157" s="7"/>
      <c r="P6157" s="7"/>
      <c r="Q6157" s="7" t="s">
        <v>4644</v>
      </c>
      <c r="R6157" s="39" t="s">
        <v>4838</v>
      </c>
      <c r="S6157" s="7"/>
      <c r="T6157" s="7" t="s">
        <v>767</v>
      </c>
      <c r="U6157" s="7"/>
      <c r="V6157" s="7"/>
      <c r="W6157" s="7"/>
      <c r="X6157" s="7"/>
      <c r="Y6157" s="39"/>
      <c r="Z6157" s="7"/>
      <c r="AA6157" s="7"/>
      <c r="AB6157" s="24"/>
      <c r="AC6157" t="s">
        <v>26453</v>
      </c>
      <c r="AD6157" t="s">
        <v>23380</v>
      </c>
    </row>
    <row r="6158" spans="1:30" x14ac:dyDescent="0.25">
      <c r="A6158" t="str">
        <f t="shared" si="220"/>
        <v>12310004</v>
      </c>
      <c r="B6158" s="23" t="s">
        <v>58</v>
      </c>
      <c r="C6158" s="7" t="s">
        <v>1663</v>
      </c>
      <c r="D6158" s="66" t="s">
        <v>403</v>
      </c>
      <c r="E6158" s="53" t="e">
        <f>VLOOKUP(D6158,'MPG Master'!$C$3:$I$716,7,0)</f>
        <v>#N/A</v>
      </c>
      <c r="F6158" s="7" t="e">
        <f>VLOOKUP(D6158,'MPG Master'!$C$3:$D$716,2,0)</f>
        <v>#N/A</v>
      </c>
      <c r="G6158" s="67" t="s">
        <v>1679</v>
      </c>
      <c r="H6158" s="53" t="e">
        <f t="shared" si="221"/>
        <v>#N/A</v>
      </c>
      <c r="I6158" s="7" t="s">
        <v>4839</v>
      </c>
      <c r="J6158" s="7" t="s">
        <v>21135</v>
      </c>
      <c r="K6158" s="9">
        <v>20946</v>
      </c>
      <c r="L6158" s="7"/>
      <c r="M6158" s="7"/>
      <c r="N6158" s="7">
        <v>7258068424</v>
      </c>
      <c r="O6158" s="7"/>
      <c r="P6158" s="7"/>
      <c r="Q6158" s="7" t="s">
        <v>1050</v>
      </c>
      <c r="R6158" s="39" t="s">
        <v>4840</v>
      </c>
      <c r="S6158" s="7"/>
      <c r="T6158" s="7" t="s">
        <v>815</v>
      </c>
      <c r="U6158" s="7"/>
      <c r="V6158" s="7"/>
      <c r="W6158" s="7"/>
      <c r="X6158" s="7"/>
      <c r="Y6158" s="39"/>
      <c r="Z6158" s="7"/>
      <c r="AA6158" s="7"/>
      <c r="AB6158" s="24"/>
      <c r="AC6158" t="s">
        <v>26453</v>
      </c>
      <c r="AD6158" t="s">
        <v>23380</v>
      </c>
    </row>
    <row r="6159" spans="1:30" x14ac:dyDescent="0.25">
      <c r="A6159" t="str">
        <f t="shared" si="220"/>
        <v>12310005</v>
      </c>
      <c r="B6159" s="23" t="s">
        <v>58</v>
      </c>
      <c r="C6159" s="7" t="s">
        <v>1663</v>
      </c>
      <c r="D6159" s="66" t="s">
        <v>403</v>
      </c>
      <c r="E6159" s="53" t="e">
        <f>VLOOKUP(D6159,'MPG Master'!$C$3:$I$716,7,0)</f>
        <v>#N/A</v>
      </c>
      <c r="F6159" s="7" t="e">
        <f>VLOOKUP(D6159,'MPG Master'!$C$3:$D$716,2,0)</f>
        <v>#N/A</v>
      </c>
      <c r="G6159" s="67" t="s">
        <v>1680</v>
      </c>
      <c r="H6159" s="53" t="e">
        <f t="shared" si="221"/>
        <v>#N/A</v>
      </c>
      <c r="I6159" s="7" t="s">
        <v>2757</v>
      </c>
      <c r="J6159" s="7" t="s">
        <v>2928</v>
      </c>
      <c r="K6159" s="9">
        <v>32326</v>
      </c>
      <c r="L6159" s="7"/>
      <c r="M6159" s="7"/>
      <c r="N6159" s="7">
        <v>7488985779</v>
      </c>
      <c r="O6159" s="7"/>
      <c r="P6159" s="7"/>
      <c r="Q6159" s="7" t="s">
        <v>1716</v>
      </c>
      <c r="R6159" s="39" t="s">
        <v>4841</v>
      </c>
      <c r="S6159" s="7"/>
      <c r="T6159" s="7" t="s">
        <v>747</v>
      </c>
      <c r="U6159" s="7"/>
      <c r="V6159" s="7"/>
      <c r="W6159" s="7"/>
      <c r="X6159" s="7"/>
      <c r="Y6159" s="39"/>
      <c r="Z6159" s="7"/>
      <c r="AA6159" s="7"/>
      <c r="AB6159" s="24"/>
      <c r="AC6159" t="s">
        <v>26453</v>
      </c>
      <c r="AD6159" t="s">
        <v>23380</v>
      </c>
    </row>
    <row r="6160" spans="1:30" x14ac:dyDescent="0.25">
      <c r="A6160" t="str">
        <f t="shared" si="220"/>
        <v>12330010</v>
      </c>
      <c r="B6160" s="23" t="s">
        <v>58</v>
      </c>
      <c r="C6160" s="7" t="s">
        <v>1452</v>
      </c>
      <c r="D6160" s="66" t="s">
        <v>339</v>
      </c>
      <c r="E6160" s="53" t="e">
        <f>VLOOKUP(D6160,'MPG Master'!$C$3:$I$716,7,0)</f>
        <v>#N/A</v>
      </c>
      <c r="F6160" s="7" t="e">
        <f>VLOOKUP(D6160,'MPG Master'!$C$3:$D$716,2,0)</f>
        <v>#N/A</v>
      </c>
      <c r="G6160" s="67" t="s">
        <v>1681</v>
      </c>
      <c r="H6160" s="53" t="e">
        <f t="shared" si="221"/>
        <v>#N/A</v>
      </c>
      <c r="I6160" s="7" t="s">
        <v>3074</v>
      </c>
      <c r="J6160" s="7" t="s">
        <v>19137</v>
      </c>
      <c r="K6160" s="9">
        <v>29190</v>
      </c>
      <c r="L6160" s="7"/>
      <c r="M6160" s="7"/>
      <c r="N6160" s="7">
        <v>7479905432</v>
      </c>
      <c r="O6160" s="7"/>
      <c r="P6160" s="7"/>
      <c r="Q6160" s="7" t="s">
        <v>4644</v>
      </c>
      <c r="R6160" s="39" t="s">
        <v>4842</v>
      </c>
      <c r="S6160" s="7"/>
      <c r="T6160" s="7" t="s">
        <v>774</v>
      </c>
      <c r="U6160" s="7"/>
      <c r="V6160" s="7"/>
      <c r="W6160" s="7"/>
      <c r="X6160" s="7"/>
      <c r="Y6160" s="39"/>
      <c r="Z6160" s="7"/>
      <c r="AA6160" s="7"/>
      <c r="AB6160" s="24"/>
      <c r="AC6160" t="s">
        <v>26453</v>
      </c>
      <c r="AD6160" t="s">
        <v>23380</v>
      </c>
    </row>
    <row r="6161" spans="1:30" x14ac:dyDescent="0.25">
      <c r="A6161" t="str">
        <f t="shared" si="220"/>
        <v>12110018</v>
      </c>
      <c r="B6161" s="23" t="s">
        <v>58</v>
      </c>
      <c r="C6161" s="7" t="s">
        <v>1452</v>
      </c>
      <c r="D6161" s="66" t="s">
        <v>329</v>
      </c>
      <c r="E6161" s="53" t="e">
        <f>VLOOKUP(D6161,'MPG Master'!$C$3:$I$716,7,0)</f>
        <v>#N/A</v>
      </c>
      <c r="F6161" s="7" t="e">
        <f>VLOOKUP(D6161,'MPG Master'!$C$3:$D$716,2,0)</f>
        <v>#N/A</v>
      </c>
      <c r="G6161" s="67" t="s">
        <v>1682</v>
      </c>
      <c r="H6161" s="53" t="e">
        <f t="shared" si="221"/>
        <v>#N/A</v>
      </c>
      <c r="I6161" s="7" t="s">
        <v>4843</v>
      </c>
      <c r="J6161" s="7" t="s">
        <v>21136</v>
      </c>
      <c r="K6161" s="9">
        <v>26299</v>
      </c>
      <c r="L6161" s="7"/>
      <c r="M6161" s="7"/>
      <c r="N6161" s="7">
        <v>8969349834</v>
      </c>
      <c r="O6161" s="7"/>
      <c r="P6161" s="7"/>
      <c r="Q6161" s="7" t="s">
        <v>1701</v>
      </c>
      <c r="R6161" s="39" t="s">
        <v>4844</v>
      </c>
      <c r="S6161" s="7"/>
      <c r="T6161" s="7" t="s">
        <v>774</v>
      </c>
      <c r="U6161" s="7"/>
      <c r="V6161" s="7"/>
      <c r="W6161" s="7"/>
      <c r="X6161" s="7"/>
      <c r="Y6161" s="39"/>
      <c r="Z6161" s="7"/>
      <c r="AA6161" s="7"/>
      <c r="AB6161" s="24"/>
      <c r="AC6161" t="s">
        <v>26453</v>
      </c>
      <c r="AD6161" t="s">
        <v>23380</v>
      </c>
    </row>
    <row r="6162" spans="1:30" x14ac:dyDescent="0.25">
      <c r="A6162" t="str">
        <f t="shared" si="220"/>
        <v>12110017</v>
      </c>
      <c r="B6162" s="23" t="s">
        <v>58</v>
      </c>
      <c r="C6162" s="7" t="s">
        <v>1452</v>
      </c>
      <c r="D6162" s="66" t="s">
        <v>329</v>
      </c>
      <c r="E6162" s="53" t="e">
        <f>VLOOKUP(D6162,'MPG Master'!$C$3:$I$716,7,0)</f>
        <v>#N/A</v>
      </c>
      <c r="F6162" s="7" t="e">
        <f>VLOOKUP(D6162,'MPG Master'!$C$3:$D$716,2,0)</f>
        <v>#N/A</v>
      </c>
      <c r="G6162" s="67" t="s">
        <v>1683</v>
      </c>
      <c r="H6162" s="53" t="e">
        <f t="shared" si="221"/>
        <v>#N/A</v>
      </c>
      <c r="I6162" s="7" t="s">
        <v>4845</v>
      </c>
      <c r="J6162" s="7" t="s">
        <v>19712</v>
      </c>
      <c r="K6162" s="9">
        <v>27425</v>
      </c>
      <c r="L6162" s="7"/>
      <c r="M6162" s="7"/>
      <c r="N6162" s="7">
        <v>7321084068</v>
      </c>
      <c r="O6162" s="7"/>
      <c r="P6162" s="7"/>
      <c r="Q6162" s="7" t="s">
        <v>1716</v>
      </c>
      <c r="R6162" s="39" t="s">
        <v>4846</v>
      </c>
      <c r="S6162" s="7"/>
      <c r="T6162" s="7" t="s">
        <v>747</v>
      </c>
      <c r="U6162" s="7"/>
      <c r="V6162" s="7"/>
      <c r="W6162" s="7"/>
      <c r="X6162" s="7"/>
      <c r="Y6162" s="39"/>
      <c r="Z6162" s="7"/>
      <c r="AA6162" s="7"/>
      <c r="AB6162" s="24"/>
      <c r="AC6162" t="s">
        <v>26453</v>
      </c>
      <c r="AD6162" t="s">
        <v>23380</v>
      </c>
    </row>
    <row r="6163" spans="1:30" x14ac:dyDescent="0.25">
      <c r="A6163" t="str">
        <f t="shared" si="220"/>
        <v>12060054</v>
      </c>
      <c r="B6163" s="23" t="s">
        <v>58</v>
      </c>
      <c r="C6163" s="7" t="s">
        <v>1663</v>
      </c>
      <c r="D6163" s="66" t="s">
        <v>401</v>
      </c>
      <c r="E6163" s="53" t="e">
        <f>VLOOKUP(D6163,'MPG Master'!$C$3:$I$716,7,0)</f>
        <v>#N/A</v>
      </c>
      <c r="F6163" s="7" t="e">
        <f>VLOOKUP(D6163,'MPG Master'!$C$3:$D$716,2,0)</f>
        <v>#N/A</v>
      </c>
      <c r="G6163" s="67" t="s">
        <v>1684</v>
      </c>
      <c r="H6163" s="53" t="e">
        <f t="shared" si="221"/>
        <v>#N/A</v>
      </c>
      <c r="I6163" s="7" t="s">
        <v>2082</v>
      </c>
      <c r="J6163" s="7" t="s">
        <v>21137</v>
      </c>
      <c r="K6163" s="9">
        <v>30682</v>
      </c>
      <c r="L6163" s="7"/>
      <c r="M6163" s="7"/>
      <c r="N6163" s="7"/>
      <c r="O6163" s="7"/>
      <c r="P6163" s="7"/>
      <c r="Q6163" s="7" t="s">
        <v>1424</v>
      </c>
      <c r="R6163" s="39" t="s">
        <v>4847</v>
      </c>
      <c r="S6163" s="7"/>
      <c r="T6163" s="7" t="s">
        <v>935</v>
      </c>
      <c r="U6163" s="7"/>
      <c r="V6163" s="7"/>
      <c r="W6163" s="7"/>
      <c r="X6163" s="7"/>
      <c r="Y6163" s="39"/>
      <c r="Z6163" s="7"/>
      <c r="AA6163" s="7"/>
      <c r="AB6163" s="24"/>
      <c r="AC6163" t="s">
        <v>26453</v>
      </c>
      <c r="AD6163" t="s">
        <v>23380</v>
      </c>
    </row>
    <row r="6164" spans="1:30" x14ac:dyDescent="0.25">
      <c r="A6164" t="str">
        <f t="shared" si="220"/>
        <v>12270028</v>
      </c>
      <c r="B6164" s="23" t="s">
        <v>58</v>
      </c>
      <c r="C6164" s="7" t="s">
        <v>1452</v>
      </c>
      <c r="D6164" s="66" t="s">
        <v>338</v>
      </c>
      <c r="E6164" s="53" t="e">
        <f>VLOOKUP(D6164,'MPG Master'!$C$3:$I$716,7,0)</f>
        <v>#N/A</v>
      </c>
      <c r="F6164" s="7" t="e">
        <f>VLOOKUP(D6164,'MPG Master'!$C$3:$D$716,2,0)</f>
        <v>#N/A</v>
      </c>
      <c r="G6164" s="67" t="s">
        <v>1685</v>
      </c>
      <c r="H6164" s="53" t="e">
        <f t="shared" si="221"/>
        <v>#N/A</v>
      </c>
      <c r="I6164" s="7" t="s">
        <v>4848</v>
      </c>
      <c r="J6164" s="7" t="s">
        <v>18146</v>
      </c>
      <c r="K6164" s="9">
        <v>24838</v>
      </c>
      <c r="L6164" s="7"/>
      <c r="M6164" s="7"/>
      <c r="N6164" s="7">
        <v>9525957466</v>
      </c>
      <c r="O6164" s="7"/>
      <c r="P6164" s="7"/>
      <c r="Q6164" s="7" t="s">
        <v>1851</v>
      </c>
      <c r="R6164" s="39" t="s">
        <v>4849</v>
      </c>
      <c r="S6164" s="7"/>
      <c r="T6164" s="7" t="s">
        <v>747</v>
      </c>
      <c r="U6164" s="7"/>
      <c r="V6164" s="7"/>
      <c r="W6164" s="7"/>
      <c r="X6164" s="7"/>
      <c r="Y6164" s="39"/>
      <c r="Z6164" s="7"/>
      <c r="AA6164" s="7"/>
      <c r="AB6164" s="24"/>
      <c r="AC6164" t="s">
        <v>26453</v>
      </c>
      <c r="AD6164" t="s">
        <v>23380</v>
      </c>
    </row>
    <row r="6165" spans="1:30" x14ac:dyDescent="0.25">
      <c r="A6165" t="str">
        <f t="shared" si="220"/>
        <v>12010081</v>
      </c>
      <c r="B6165" s="23" t="s">
        <v>58</v>
      </c>
      <c r="C6165" s="7" t="s">
        <v>1452</v>
      </c>
      <c r="D6165" s="66" t="s">
        <v>323</v>
      </c>
      <c r="E6165" s="53" t="e">
        <f>VLOOKUP(D6165,'MPG Master'!$C$3:$I$716,7,0)</f>
        <v>#N/A</v>
      </c>
      <c r="F6165" s="7" t="e">
        <f>VLOOKUP(D6165,'MPG Master'!$C$3:$D$716,2,0)</f>
        <v>#N/A</v>
      </c>
      <c r="G6165" s="67" t="s">
        <v>1686</v>
      </c>
      <c r="H6165" s="53" t="e">
        <f t="shared" si="221"/>
        <v>#N/A</v>
      </c>
      <c r="I6165" s="7" t="s">
        <v>4850</v>
      </c>
      <c r="J6165" s="7" t="s">
        <v>4851</v>
      </c>
      <c r="K6165" s="9">
        <v>33970</v>
      </c>
      <c r="L6165" s="7"/>
      <c r="M6165" s="7"/>
      <c r="N6165" s="7">
        <v>9508414176</v>
      </c>
      <c r="O6165" s="7"/>
      <c r="P6165" s="7"/>
      <c r="Q6165" s="7" t="s">
        <v>1851</v>
      </c>
      <c r="R6165" s="39" t="s">
        <v>4852</v>
      </c>
      <c r="S6165" s="7"/>
      <c r="T6165" s="7" t="s">
        <v>747</v>
      </c>
      <c r="U6165" s="7"/>
      <c r="V6165" s="7"/>
      <c r="W6165" s="7"/>
      <c r="X6165" s="7"/>
      <c r="Y6165" s="39"/>
      <c r="Z6165" s="7"/>
      <c r="AA6165" s="7"/>
      <c r="AB6165" s="24"/>
      <c r="AC6165" t="s">
        <v>26453</v>
      </c>
      <c r="AD6165" t="s">
        <v>23380</v>
      </c>
    </row>
    <row r="6166" spans="1:30" x14ac:dyDescent="0.25">
      <c r="A6166" t="str">
        <f t="shared" si="220"/>
        <v>12190008</v>
      </c>
      <c r="B6166" s="23" t="s">
        <v>58</v>
      </c>
      <c r="C6166" s="7" t="s">
        <v>1452</v>
      </c>
      <c r="D6166" s="66" t="s">
        <v>335</v>
      </c>
      <c r="E6166" s="53" t="e">
        <f>VLOOKUP(D6166,'MPG Master'!$C$3:$I$716,7,0)</f>
        <v>#N/A</v>
      </c>
      <c r="F6166" s="7" t="e">
        <f>VLOOKUP(D6166,'MPG Master'!$C$3:$D$716,2,0)</f>
        <v>#N/A</v>
      </c>
      <c r="G6166" s="67" t="s">
        <v>1687</v>
      </c>
      <c r="H6166" s="53" t="e">
        <f t="shared" si="221"/>
        <v>#N/A</v>
      </c>
      <c r="I6166" s="7" t="s">
        <v>4853</v>
      </c>
      <c r="J6166" s="7" t="s">
        <v>21138</v>
      </c>
      <c r="K6166" s="9">
        <v>37075</v>
      </c>
      <c r="L6166" s="7"/>
      <c r="M6166" s="7"/>
      <c r="N6166" s="7">
        <v>7545831238</v>
      </c>
      <c r="O6166" s="7"/>
      <c r="P6166" s="7"/>
      <c r="Q6166" s="7" t="s">
        <v>1701</v>
      </c>
      <c r="R6166" s="39" t="s">
        <v>4854</v>
      </c>
      <c r="S6166" s="7"/>
      <c r="T6166" s="7" t="s">
        <v>767</v>
      </c>
      <c r="U6166" s="7"/>
      <c r="V6166" s="7"/>
      <c r="W6166" s="7"/>
      <c r="X6166" s="7"/>
      <c r="Y6166" s="39"/>
      <c r="Z6166" s="7"/>
      <c r="AA6166" s="7"/>
      <c r="AB6166" s="24"/>
      <c r="AC6166" t="s">
        <v>26453</v>
      </c>
      <c r="AD6166" t="s">
        <v>23380</v>
      </c>
    </row>
    <row r="6167" spans="1:30" x14ac:dyDescent="0.25">
      <c r="A6167" t="str">
        <f t="shared" si="220"/>
        <v>97590032</v>
      </c>
      <c r="B6167" s="23" t="s">
        <v>58</v>
      </c>
      <c r="C6167" s="7" t="s">
        <v>1664</v>
      </c>
      <c r="D6167" s="66" t="s">
        <v>485</v>
      </c>
      <c r="E6167" s="53" t="e">
        <f>VLOOKUP(D6167,'MPG Master'!$C$3:$I$716,7,0)</f>
        <v>#N/A</v>
      </c>
      <c r="F6167" s="7" t="e">
        <f>VLOOKUP(D6167,'MPG Master'!$C$3:$D$716,2,0)</f>
        <v>#N/A</v>
      </c>
      <c r="G6167" s="67" t="s">
        <v>1688</v>
      </c>
      <c r="H6167" s="53" t="e">
        <f t="shared" si="221"/>
        <v>#N/A</v>
      </c>
      <c r="I6167" s="7" t="s">
        <v>4855</v>
      </c>
      <c r="J6167" s="7" t="s">
        <v>21139</v>
      </c>
      <c r="K6167" s="9">
        <v>23743</v>
      </c>
      <c r="L6167" s="7"/>
      <c r="M6167" s="7"/>
      <c r="N6167" s="7">
        <v>8409760474</v>
      </c>
      <c r="O6167" s="7"/>
      <c r="P6167" s="7"/>
      <c r="Q6167" s="7" t="s">
        <v>1716</v>
      </c>
      <c r="R6167" s="39" t="s">
        <v>4856</v>
      </c>
      <c r="S6167" s="7"/>
      <c r="T6167" s="7" t="s">
        <v>747</v>
      </c>
      <c r="U6167" s="7"/>
      <c r="V6167" s="7"/>
      <c r="W6167" s="7"/>
      <c r="X6167" s="7"/>
      <c r="Y6167" s="39"/>
      <c r="Z6167" s="7"/>
      <c r="AA6167" s="7"/>
      <c r="AB6167" s="24"/>
      <c r="AC6167" t="s">
        <v>26453</v>
      </c>
      <c r="AD6167" t="s">
        <v>23380</v>
      </c>
    </row>
    <row r="6168" spans="1:30" x14ac:dyDescent="0.25">
      <c r="A6168" t="str">
        <f t="shared" si="220"/>
        <v>03990002</v>
      </c>
      <c r="B6168" s="23" t="s">
        <v>58</v>
      </c>
      <c r="C6168" s="7" t="s">
        <v>1665</v>
      </c>
      <c r="D6168" s="66" t="s">
        <v>568</v>
      </c>
      <c r="E6168" s="53" t="e">
        <f>VLOOKUP(D6168,'MPG Master'!$C$3:$I$716,7,0)</f>
        <v>#N/A</v>
      </c>
      <c r="F6168" s="7" t="e">
        <f>VLOOKUP(D6168,'MPG Master'!$C$3:$D$716,2,0)</f>
        <v>#N/A</v>
      </c>
      <c r="G6168" s="67" t="s">
        <v>60</v>
      </c>
      <c r="H6168" s="53" t="e">
        <f t="shared" si="221"/>
        <v>#N/A</v>
      </c>
      <c r="I6168" s="7" t="s">
        <v>2928</v>
      </c>
      <c r="J6168" s="7" t="s">
        <v>21140</v>
      </c>
      <c r="K6168" s="9">
        <v>35371</v>
      </c>
      <c r="L6168" s="7"/>
      <c r="M6168" s="7"/>
      <c r="N6168" s="7">
        <v>9518257138</v>
      </c>
      <c r="O6168" s="7"/>
      <c r="P6168" s="7"/>
      <c r="Q6168" s="7" t="s">
        <v>838</v>
      </c>
      <c r="R6168" s="39" t="s">
        <v>1310</v>
      </c>
      <c r="S6168" s="7"/>
      <c r="T6168" s="7" t="s">
        <v>1311</v>
      </c>
      <c r="U6168" s="7"/>
      <c r="V6168" s="7"/>
      <c r="W6168" s="7"/>
      <c r="X6168" s="7"/>
      <c r="Y6168" s="39"/>
      <c r="Z6168" s="7"/>
      <c r="AA6168" s="7"/>
      <c r="AB6168" s="24"/>
      <c r="AC6168" t="s">
        <v>26453</v>
      </c>
      <c r="AD6168" t="s">
        <v>23380</v>
      </c>
    </row>
    <row r="6169" spans="1:30" x14ac:dyDescent="0.25">
      <c r="A6169" t="str">
        <f t="shared" si="220"/>
        <v>03990003</v>
      </c>
      <c r="B6169" s="23" t="s">
        <v>58</v>
      </c>
      <c r="C6169" s="7" t="s">
        <v>1665</v>
      </c>
      <c r="D6169" s="66" t="s">
        <v>568</v>
      </c>
      <c r="E6169" s="53" t="e">
        <f>VLOOKUP(D6169,'MPG Master'!$C$3:$I$716,7,0)</f>
        <v>#N/A</v>
      </c>
      <c r="F6169" s="7" t="e">
        <f>VLOOKUP(D6169,'MPG Master'!$C$3:$D$716,2,0)</f>
        <v>#N/A</v>
      </c>
      <c r="G6169" s="67" t="s">
        <v>61</v>
      </c>
      <c r="H6169" s="53" t="e">
        <f t="shared" si="221"/>
        <v>#N/A</v>
      </c>
      <c r="I6169" s="7" t="s">
        <v>4857</v>
      </c>
      <c r="J6169" s="7" t="s">
        <v>20651</v>
      </c>
      <c r="K6169" s="9">
        <v>36182</v>
      </c>
      <c r="L6169" s="7"/>
      <c r="M6169" s="7"/>
      <c r="N6169" s="7">
        <v>9570146282</v>
      </c>
      <c r="O6169" s="7"/>
      <c r="P6169" s="7"/>
      <c r="Q6169" s="7" t="s">
        <v>4678</v>
      </c>
      <c r="R6169" s="39" t="s">
        <v>4858</v>
      </c>
      <c r="S6169" s="7"/>
      <c r="T6169" s="7" t="s">
        <v>1250</v>
      </c>
      <c r="U6169" s="7"/>
      <c r="V6169" s="7"/>
      <c r="W6169" s="7"/>
      <c r="X6169" s="7"/>
      <c r="Y6169" s="39"/>
      <c r="Z6169" s="7"/>
      <c r="AA6169" s="7"/>
      <c r="AB6169" s="24"/>
      <c r="AC6169" t="s">
        <v>26453</v>
      </c>
      <c r="AD6169" t="s">
        <v>23380</v>
      </c>
    </row>
    <row r="6170" spans="1:30" x14ac:dyDescent="0.25">
      <c r="A6170" t="str">
        <f t="shared" si="220"/>
        <v>12090038</v>
      </c>
      <c r="B6170" s="23" t="s">
        <v>58</v>
      </c>
      <c r="C6170" s="7" t="s">
        <v>1452</v>
      </c>
      <c r="D6170" s="66" t="s">
        <v>327</v>
      </c>
      <c r="E6170" s="53" t="e">
        <f>VLOOKUP(D6170,'MPG Master'!$C$3:$I$716,7,0)</f>
        <v>#N/A</v>
      </c>
      <c r="F6170" s="7" t="e">
        <f>VLOOKUP(D6170,'MPG Master'!$C$3:$D$716,2,0)</f>
        <v>#N/A</v>
      </c>
      <c r="G6170" s="67" t="s">
        <v>1691</v>
      </c>
      <c r="H6170" s="53" t="e">
        <f t="shared" si="221"/>
        <v>#N/A</v>
      </c>
      <c r="I6170" s="7" t="s">
        <v>4861</v>
      </c>
      <c r="J6170" s="7" t="s">
        <v>21141</v>
      </c>
      <c r="K6170" s="9">
        <v>24473</v>
      </c>
      <c r="L6170" s="7"/>
      <c r="M6170" s="7"/>
      <c r="N6170" s="7">
        <v>9934108116</v>
      </c>
      <c r="O6170" s="7"/>
      <c r="P6170" s="7"/>
      <c r="Q6170" s="7" t="s">
        <v>4678</v>
      </c>
      <c r="R6170" s="39" t="s">
        <v>4862</v>
      </c>
      <c r="S6170" s="7"/>
      <c r="T6170" s="7" t="s">
        <v>774</v>
      </c>
      <c r="U6170" s="7"/>
      <c r="V6170" s="7"/>
      <c r="W6170" s="7"/>
      <c r="X6170" s="7"/>
      <c r="Y6170" s="39"/>
      <c r="Z6170" s="7"/>
      <c r="AA6170" s="7"/>
      <c r="AB6170" s="24"/>
      <c r="AC6170" t="s">
        <v>26453</v>
      </c>
      <c r="AD6170" t="s">
        <v>23380</v>
      </c>
    </row>
    <row r="6171" spans="1:30" x14ac:dyDescent="0.25">
      <c r="A6171" t="str">
        <f t="shared" si="220"/>
        <v>12090037</v>
      </c>
      <c r="B6171" s="23" t="s">
        <v>58</v>
      </c>
      <c r="C6171" s="7" t="s">
        <v>1452</v>
      </c>
      <c r="D6171" s="66" t="s">
        <v>327</v>
      </c>
      <c r="E6171" s="53" t="e">
        <f>VLOOKUP(D6171,'MPG Master'!$C$3:$I$716,7,0)</f>
        <v>#N/A</v>
      </c>
      <c r="F6171" s="7" t="e">
        <f>VLOOKUP(D6171,'MPG Master'!$C$3:$D$716,2,0)</f>
        <v>#N/A</v>
      </c>
      <c r="G6171" s="67" t="s">
        <v>1692</v>
      </c>
      <c r="H6171" s="53" t="e">
        <f t="shared" si="221"/>
        <v>#N/A</v>
      </c>
      <c r="I6171" s="7" t="s">
        <v>1976</v>
      </c>
      <c r="J6171" s="7" t="s">
        <v>21142</v>
      </c>
      <c r="K6171" s="9">
        <v>29221</v>
      </c>
      <c r="L6171" s="7"/>
      <c r="M6171" s="7"/>
      <c r="N6171" s="7">
        <v>9525970738</v>
      </c>
      <c r="O6171" s="7"/>
      <c r="P6171" s="7"/>
      <c r="Q6171" s="7" t="s">
        <v>2062</v>
      </c>
      <c r="R6171" s="39" t="s">
        <v>4863</v>
      </c>
      <c r="S6171" s="7"/>
      <c r="T6171" s="7" t="s">
        <v>2064</v>
      </c>
      <c r="U6171" s="7"/>
      <c r="V6171" s="7"/>
      <c r="W6171" s="7"/>
      <c r="X6171" s="7"/>
      <c r="Y6171" s="39"/>
      <c r="Z6171" s="7"/>
      <c r="AA6171" s="7"/>
      <c r="AB6171" s="24"/>
      <c r="AC6171" t="s">
        <v>26453</v>
      </c>
      <c r="AD6171" t="s">
        <v>23380</v>
      </c>
    </row>
    <row r="6172" spans="1:30" x14ac:dyDescent="0.25">
      <c r="A6172" t="str">
        <f t="shared" si="220"/>
        <v>12330011</v>
      </c>
      <c r="B6172" s="23" t="s">
        <v>58</v>
      </c>
      <c r="C6172" s="7" t="s">
        <v>1452</v>
      </c>
      <c r="D6172" s="66" t="s">
        <v>339</v>
      </c>
      <c r="E6172" s="53" t="e">
        <f>VLOOKUP(D6172,'MPG Master'!$C$3:$I$716,7,0)</f>
        <v>#N/A</v>
      </c>
      <c r="F6172" s="7" t="e">
        <f>VLOOKUP(D6172,'MPG Master'!$C$3:$D$716,2,0)</f>
        <v>#N/A</v>
      </c>
      <c r="G6172" s="67" t="s">
        <v>1693</v>
      </c>
      <c r="H6172" s="53" t="e">
        <f t="shared" si="221"/>
        <v>#N/A</v>
      </c>
      <c r="I6172" s="7" t="s">
        <v>4864</v>
      </c>
      <c r="J6172" s="7" t="s">
        <v>21143</v>
      </c>
      <c r="K6172" s="9">
        <v>23377</v>
      </c>
      <c r="L6172" s="7"/>
      <c r="M6172" s="7"/>
      <c r="N6172" s="7">
        <v>8521881253</v>
      </c>
      <c r="O6172" s="7"/>
      <c r="P6172" s="7"/>
      <c r="Q6172" s="7" t="s">
        <v>1716</v>
      </c>
      <c r="R6172" s="39" t="s">
        <v>4865</v>
      </c>
      <c r="S6172" s="7"/>
      <c r="T6172" s="7" t="s">
        <v>747</v>
      </c>
      <c r="U6172" s="7"/>
      <c r="V6172" s="7"/>
      <c r="W6172" s="7"/>
      <c r="X6172" s="7"/>
      <c r="Y6172" s="39"/>
      <c r="Z6172" s="7"/>
      <c r="AA6172" s="7"/>
      <c r="AB6172" s="24"/>
      <c r="AC6172" t="s">
        <v>26453</v>
      </c>
      <c r="AD6172" t="s">
        <v>23380</v>
      </c>
    </row>
    <row r="6173" spans="1:30" x14ac:dyDescent="0.25">
      <c r="A6173" t="str">
        <f t="shared" si="220"/>
        <v>12330012</v>
      </c>
      <c r="B6173" s="23" t="s">
        <v>58</v>
      </c>
      <c r="C6173" s="7" t="s">
        <v>1452</v>
      </c>
      <c r="D6173" s="66" t="s">
        <v>339</v>
      </c>
      <c r="E6173" s="53" t="e">
        <f>VLOOKUP(D6173,'MPG Master'!$C$3:$I$716,7,0)</f>
        <v>#N/A</v>
      </c>
      <c r="F6173" s="7" t="e">
        <f>VLOOKUP(D6173,'MPG Master'!$C$3:$D$716,2,0)</f>
        <v>#N/A</v>
      </c>
      <c r="G6173" s="67" t="s">
        <v>1694</v>
      </c>
      <c r="H6173" s="53" t="e">
        <f t="shared" si="221"/>
        <v>#N/A</v>
      </c>
      <c r="I6173" s="7" t="s">
        <v>4866</v>
      </c>
      <c r="J6173" s="7" t="s">
        <v>21144</v>
      </c>
      <c r="K6173" s="9">
        <v>30696</v>
      </c>
      <c r="L6173" s="7"/>
      <c r="M6173" s="7"/>
      <c r="N6173" s="7">
        <v>9199905260</v>
      </c>
      <c r="O6173" s="7"/>
      <c r="P6173" s="7"/>
      <c r="Q6173" s="7" t="s">
        <v>4644</v>
      </c>
      <c r="R6173" s="39" t="s">
        <v>4867</v>
      </c>
      <c r="S6173" s="7"/>
      <c r="T6173" s="7" t="s">
        <v>774</v>
      </c>
      <c r="U6173" s="7"/>
      <c r="V6173" s="7"/>
      <c r="W6173" s="7"/>
      <c r="X6173" s="7"/>
      <c r="Y6173" s="39"/>
      <c r="Z6173" s="7"/>
      <c r="AA6173" s="7"/>
      <c r="AB6173" s="24"/>
      <c r="AC6173" t="s">
        <v>26453</v>
      </c>
      <c r="AD6173" t="s">
        <v>23380</v>
      </c>
    </row>
    <row r="6174" spans="1:30" x14ac:dyDescent="0.25">
      <c r="A6174" t="str">
        <f t="shared" si="220"/>
        <v>51120003</v>
      </c>
      <c r="B6174" s="23" t="s">
        <v>58</v>
      </c>
      <c r="C6174" s="7" t="s">
        <v>864</v>
      </c>
      <c r="D6174" s="66" t="s">
        <v>626</v>
      </c>
      <c r="E6174" s="53" t="e">
        <f>VLOOKUP(D6174,'MPG Master'!$C$3:$I$716,7,0)</f>
        <v>#N/A</v>
      </c>
      <c r="F6174" s="7" t="e">
        <f>VLOOKUP(D6174,'MPG Master'!$C$3:$D$716,2,0)</f>
        <v>#N/A</v>
      </c>
      <c r="G6174" s="67" t="s">
        <v>61</v>
      </c>
      <c r="H6174" s="53" t="e">
        <f t="shared" si="221"/>
        <v>#N/A</v>
      </c>
      <c r="I6174" s="7" t="s">
        <v>1861</v>
      </c>
      <c r="J6174" s="7" t="s">
        <v>21145</v>
      </c>
      <c r="K6174" s="9">
        <v>28856</v>
      </c>
      <c r="L6174" s="7"/>
      <c r="M6174" s="7"/>
      <c r="N6174" s="7">
        <v>8092289043</v>
      </c>
      <c r="O6174" s="7"/>
      <c r="P6174" s="7"/>
      <c r="Q6174" s="7" t="s">
        <v>99</v>
      </c>
      <c r="R6174" s="39" t="s">
        <v>4869</v>
      </c>
      <c r="S6174" s="7"/>
      <c r="T6174" s="7" t="s">
        <v>2307</v>
      </c>
      <c r="U6174" s="7"/>
      <c r="V6174" s="7"/>
      <c r="W6174" s="7"/>
      <c r="X6174" s="7"/>
      <c r="Y6174" s="39"/>
      <c r="Z6174" s="7"/>
      <c r="AA6174" s="7"/>
      <c r="AB6174" s="24"/>
      <c r="AC6174" t="s">
        <v>26453</v>
      </c>
      <c r="AD6174" t="s">
        <v>23380</v>
      </c>
    </row>
    <row r="6175" spans="1:30" x14ac:dyDescent="0.25">
      <c r="A6175" t="str">
        <f t="shared" si="220"/>
        <v>51120004</v>
      </c>
      <c r="B6175" s="23" t="s">
        <v>58</v>
      </c>
      <c r="C6175" s="7" t="s">
        <v>864</v>
      </c>
      <c r="D6175" s="66" t="s">
        <v>626</v>
      </c>
      <c r="E6175" s="53" t="e">
        <f>VLOOKUP(D6175,'MPG Master'!$C$3:$I$716,7,0)</f>
        <v>#N/A</v>
      </c>
      <c r="F6175" s="7" t="e">
        <f>VLOOKUP(D6175,'MPG Master'!$C$3:$D$716,2,0)</f>
        <v>#N/A</v>
      </c>
      <c r="G6175" s="67" t="s">
        <v>1679</v>
      </c>
      <c r="H6175" s="53" t="e">
        <f t="shared" si="221"/>
        <v>#N/A</v>
      </c>
      <c r="I6175" s="7" t="s">
        <v>4870</v>
      </c>
      <c r="J6175" s="7" t="s">
        <v>21146</v>
      </c>
      <c r="K6175" s="9">
        <v>38359</v>
      </c>
      <c r="L6175" s="7"/>
      <c r="M6175" s="7"/>
      <c r="N6175" s="7">
        <v>8406856930</v>
      </c>
      <c r="O6175" s="7"/>
      <c r="P6175" s="7"/>
      <c r="Q6175" s="7" t="s">
        <v>1716</v>
      </c>
      <c r="R6175" s="39" t="s">
        <v>4871</v>
      </c>
      <c r="S6175" s="7"/>
      <c r="T6175" s="7" t="s">
        <v>747</v>
      </c>
      <c r="U6175" s="7"/>
      <c r="V6175" s="7"/>
      <c r="W6175" s="7"/>
      <c r="X6175" s="7"/>
      <c r="Y6175" s="39"/>
      <c r="Z6175" s="7"/>
      <c r="AA6175" s="7"/>
      <c r="AB6175" s="24"/>
      <c r="AC6175" t="s">
        <v>26453</v>
      </c>
      <c r="AD6175" t="s">
        <v>23380</v>
      </c>
    </row>
    <row r="6176" spans="1:30" x14ac:dyDescent="0.25">
      <c r="A6176" t="str">
        <f t="shared" si="220"/>
        <v>51120005</v>
      </c>
      <c r="B6176" s="23" t="s">
        <v>58</v>
      </c>
      <c r="C6176" s="7" t="s">
        <v>864</v>
      </c>
      <c r="D6176" s="66" t="s">
        <v>626</v>
      </c>
      <c r="E6176" s="53" t="e">
        <f>VLOOKUP(D6176,'MPG Master'!$C$3:$I$716,7,0)</f>
        <v>#N/A</v>
      </c>
      <c r="F6176" s="7" t="e">
        <f>VLOOKUP(D6176,'MPG Master'!$C$3:$D$716,2,0)</f>
        <v>#N/A</v>
      </c>
      <c r="G6176" s="67" t="s">
        <v>1680</v>
      </c>
      <c r="H6176" s="53" t="e">
        <f t="shared" si="221"/>
        <v>#N/A</v>
      </c>
      <c r="I6176" s="7" t="s">
        <v>4872</v>
      </c>
      <c r="J6176" s="7" t="s">
        <v>21147</v>
      </c>
      <c r="K6176" s="9">
        <v>29952</v>
      </c>
      <c r="L6176" s="7"/>
      <c r="M6176" s="7"/>
      <c r="N6176" s="7">
        <v>7763889311</v>
      </c>
      <c r="O6176" s="7"/>
      <c r="P6176" s="7"/>
      <c r="Q6176" s="7" t="s">
        <v>1263</v>
      </c>
      <c r="R6176" s="39" t="s">
        <v>4873</v>
      </c>
      <c r="S6176" s="7"/>
      <c r="T6176" s="7" t="s">
        <v>1962</v>
      </c>
      <c r="U6176" s="7"/>
      <c r="V6176" s="7"/>
      <c r="W6176" s="7"/>
      <c r="X6176" s="7"/>
      <c r="Y6176" s="39"/>
      <c r="Z6176" s="7"/>
      <c r="AA6176" s="7"/>
      <c r="AB6176" s="24"/>
      <c r="AC6176" t="s">
        <v>26453</v>
      </c>
      <c r="AD6176" t="s">
        <v>23380</v>
      </c>
    </row>
    <row r="6177" spans="1:30" x14ac:dyDescent="0.25">
      <c r="A6177" t="str">
        <f t="shared" si="220"/>
        <v>51120006</v>
      </c>
      <c r="B6177" s="23" t="s">
        <v>58</v>
      </c>
      <c r="C6177" s="7" t="s">
        <v>864</v>
      </c>
      <c r="D6177" s="66" t="s">
        <v>626</v>
      </c>
      <c r="E6177" s="53" t="e">
        <f>VLOOKUP(D6177,'MPG Master'!$C$3:$I$716,7,0)</f>
        <v>#N/A</v>
      </c>
      <c r="F6177" s="7" t="e">
        <f>VLOOKUP(D6177,'MPG Master'!$C$3:$D$716,2,0)</f>
        <v>#N/A</v>
      </c>
      <c r="G6177" s="67" t="s">
        <v>378</v>
      </c>
      <c r="H6177" s="53" t="e">
        <f t="shared" si="221"/>
        <v>#N/A</v>
      </c>
      <c r="I6177" s="7" t="s">
        <v>2511</v>
      </c>
      <c r="J6177" s="7" t="s">
        <v>21148</v>
      </c>
      <c r="K6177" s="9">
        <v>26726</v>
      </c>
      <c r="L6177" s="7"/>
      <c r="M6177" s="7"/>
      <c r="N6177" s="7"/>
      <c r="O6177" s="7"/>
      <c r="P6177" s="7"/>
      <c r="Q6177" s="7" t="s">
        <v>1716</v>
      </c>
      <c r="R6177" s="39" t="s">
        <v>4874</v>
      </c>
      <c r="S6177" s="7"/>
      <c r="T6177" s="7" t="s">
        <v>747</v>
      </c>
      <c r="U6177" s="7"/>
      <c r="V6177" s="7"/>
      <c r="W6177" s="7"/>
      <c r="X6177" s="7"/>
      <c r="Y6177" s="39"/>
      <c r="Z6177" s="7"/>
      <c r="AA6177" s="7"/>
      <c r="AB6177" s="24"/>
      <c r="AC6177" t="s">
        <v>26453</v>
      </c>
      <c r="AD6177" t="s">
        <v>23380</v>
      </c>
    </row>
    <row r="6178" spans="1:30" x14ac:dyDescent="0.25">
      <c r="A6178" t="str">
        <f t="shared" si="220"/>
        <v>12110019</v>
      </c>
      <c r="B6178" s="23" t="s">
        <v>58</v>
      </c>
      <c r="C6178" s="7" t="s">
        <v>1452</v>
      </c>
      <c r="D6178" s="66" t="s">
        <v>329</v>
      </c>
      <c r="E6178" s="53" t="e">
        <f>VLOOKUP(D6178,'MPG Master'!$C$3:$I$716,7,0)</f>
        <v>#N/A</v>
      </c>
      <c r="F6178" s="7" t="e">
        <f>VLOOKUP(D6178,'MPG Master'!$C$3:$D$716,2,0)</f>
        <v>#N/A</v>
      </c>
      <c r="G6178" s="67" t="s">
        <v>1815</v>
      </c>
      <c r="H6178" s="53" t="e">
        <f t="shared" si="221"/>
        <v>#N/A</v>
      </c>
      <c r="I6178" s="7" t="s">
        <v>4157</v>
      </c>
      <c r="J6178" s="7" t="s">
        <v>1260</v>
      </c>
      <c r="K6178" s="9">
        <v>26665</v>
      </c>
      <c r="L6178" s="7"/>
      <c r="M6178" s="7"/>
      <c r="N6178" s="7">
        <v>7739038943</v>
      </c>
      <c r="O6178" s="7"/>
      <c r="P6178" s="7"/>
      <c r="Q6178" s="7" t="s">
        <v>1701</v>
      </c>
      <c r="R6178" s="39" t="s">
        <v>4875</v>
      </c>
      <c r="S6178" s="7"/>
      <c r="T6178" s="7" t="s">
        <v>774</v>
      </c>
      <c r="U6178" s="7"/>
      <c r="V6178" s="7"/>
      <c r="W6178" s="7"/>
      <c r="X6178" s="7"/>
      <c r="Y6178" s="39"/>
      <c r="Z6178" s="7"/>
      <c r="AA6178" s="7"/>
      <c r="AB6178" s="24"/>
      <c r="AC6178" t="s">
        <v>26453</v>
      </c>
      <c r="AD6178" t="s">
        <v>23380</v>
      </c>
    </row>
    <row r="6179" spans="1:30" x14ac:dyDescent="0.25">
      <c r="A6179" t="str">
        <f t="shared" si="220"/>
        <v>51130005</v>
      </c>
      <c r="B6179" s="23" t="s">
        <v>58</v>
      </c>
      <c r="C6179" s="7" t="s">
        <v>864</v>
      </c>
      <c r="D6179" s="66" t="s">
        <v>632</v>
      </c>
      <c r="E6179" s="53" t="e">
        <f>VLOOKUP(D6179,'MPG Master'!$C$3:$I$716,7,0)</f>
        <v>#N/A</v>
      </c>
      <c r="F6179" s="7" t="e">
        <f>VLOOKUP(D6179,'MPG Master'!$C$3:$D$716,2,0)</f>
        <v>#N/A</v>
      </c>
      <c r="G6179" s="67" t="s">
        <v>1680</v>
      </c>
      <c r="H6179" s="53" t="e">
        <f t="shared" si="221"/>
        <v>#N/A</v>
      </c>
      <c r="I6179" s="7" t="s">
        <v>4069</v>
      </c>
      <c r="J6179" s="7" t="s">
        <v>21149</v>
      </c>
      <c r="K6179" s="9"/>
      <c r="L6179" s="7"/>
      <c r="M6179" s="7"/>
      <c r="N6179" s="7">
        <v>9122511753</v>
      </c>
      <c r="O6179" s="7"/>
      <c r="P6179" s="7"/>
      <c r="Q6179" s="7" t="s">
        <v>1716</v>
      </c>
      <c r="R6179" s="39" t="s">
        <v>4876</v>
      </c>
      <c r="S6179" s="7"/>
      <c r="T6179" s="7" t="s">
        <v>747</v>
      </c>
      <c r="U6179" s="7"/>
      <c r="V6179" s="7"/>
      <c r="W6179" s="7"/>
      <c r="X6179" s="7"/>
      <c r="Y6179" s="39"/>
      <c r="Z6179" s="7"/>
      <c r="AA6179" s="7"/>
      <c r="AB6179" s="24"/>
      <c r="AC6179" t="s">
        <v>26453</v>
      </c>
      <c r="AD6179" t="s">
        <v>23380</v>
      </c>
    </row>
    <row r="6180" spans="1:30" x14ac:dyDescent="0.25">
      <c r="A6180" t="str">
        <f t="shared" si="220"/>
        <v>51130007</v>
      </c>
      <c r="B6180" s="23" t="s">
        <v>58</v>
      </c>
      <c r="C6180" s="7" t="s">
        <v>864</v>
      </c>
      <c r="D6180" s="66" t="s">
        <v>632</v>
      </c>
      <c r="E6180" s="53" t="e">
        <f>VLOOKUP(D6180,'MPG Master'!$C$3:$I$716,7,0)</f>
        <v>#N/A</v>
      </c>
      <c r="F6180" s="7" t="e">
        <f>VLOOKUP(D6180,'MPG Master'!$C$3:$D$716,2,0)</f>
        <v>#N/A</v>
      </c>
      <c r="G6180" s="67" t="s">
        <v>1720</v>
      </c>
      <c r="H6180" s="53" t="e">
        <f t="shared" si="221"/>
        <v>#N/A</v>
      </c>
      <c r="I6180" s="7" t="s">
        <v>4877</v>
      </c>
      <c r="J6180" s="7" t="s">
        <v>21150</v>
      </c>
      <c r="K6180" s="9"/>
      <c r="L6180" s="7"/>
      <c r="M6180" s="7"/>
      <c r="N6180" s="7">
        <v>9835655352</v>
      </c>
      <c r="O6180" s="7"/>
      <c r="P6180" s="7"/>
      <c r="Q6180" s="7" t="s">
        <v>4724</v>
      </c>
      <c r="R6180" s="39" t="s">
        <v>4878</v>
      </c>
      <c r="S6180" s="7"/>
      <c r="T6180" s="7" t="s">
        <v>4879</v>
      </c>
      <c r="U6180" s="7"/>
      <c r="V6180" s="7"/>
      <c r="W6180" s="7"/>
      <c r="X6180" s="7"/>
      <c r="Y6180" s="39"/>
      <c r="Z6180" s="7"/>
      <c r="AA6180" s="7"/>
      <c r="AB6180" s="24"/>
      <c r="AC6180" t="s">
        <v>26453</v>
      </c>
      <c r="AD6180" t="s">
        <v>23380</v>
      </c>
    </row>
    <row r="6181" spans="1:30" x14ac:dyDescent="0.25">
      <c r="A6181" t="str">
        <f t="shared" si="220"/>
        <v>51130006</v>
      </c>
      <c r="B6181" s="23" t="s">
        <v>58</v>
      </c>
      <c r="C6181" s="7" t="s">
        <v>864</v>
      </c>
      <c r="D6181" s="66" t="s">
        <v>632</v>
      </c>
      <c r="E6181" s="53" t="e">
        <f>VLOOKUP(D6181,'MPG Master'!$C$3:$I$716,7,0)</f>
        <v>#N/A</v>
      </c>
      <c r="F6181" s="7" t="e">
        <f>VLOOKUP(D6181,'MPG Master'!$C$3:$D$716,2,0)</f>
        <v>#N/A</v>
      </c>
      <c r="G6181" s="67" t="s">
        <v>378</v>
      </c>
      <c r="H6181" s="53" t="e">
        <f t="shared" si="221"/>
        <v>#N/A</v>
      </c>
      <c r="I6181" s="7" t="s">
        <v>3871</v>
      </c>
      <c r="J6181" s="7" t="s">
        <v>21151</v>
      </c>
      <c r="K6181" s="9"/>
      <c r="L6181" s="7"/>
      <c r="M6181" s="7"/>
      <c r="N6181" s="7">
        <v>9162024901</v>
      </c>
      <c r="O6181" s="7"/>
      <c r="P6181" s="7"/>
      <c r="Q6181" s="7" t="s">
        <v>1724</v>
      </c>
      <c r="R6181" s="39" t="s">
        <v>4880</v>
      </c>
      <c r="S6181" s="7"/>
      <c r="T6181" s="7" t="s">
        <v>1078</v>
      </c>
      <c r="U6181" s="7"/>
      <c r="V6181" s="7"/>
      <c r="W6181" s="7"/>
      <c r="X6181" s="7"/>
      <c r="Y6181" s="39"/>
      <c r="Z6181" s="7"/>
      <c r="AA6181" s="7"/>
      <c r="AB6181" s="24"/>
      <c r="AC6181" t="s">
        <v>26453</v>
      </c>
      <c r="AD6181" t="s">
        <v>23380</v>
      </c>
    </row>
    <row r="6182" spans="1:30" x14ac:dyDescent="0.25">
      <c r="A6182" t="str">
        <f t="shared" si="220"/>
        <v>51130004</v>
      </c>
      <c r="B6182" s="23" t="s">
        <v>58</v>
      </c>
      <c r="C6182" s="7" t="s">
        <v>864</v>
      </c>
      <c r="D6182" s="66" t="s">
        <v>632</v>
      </c>
      <c r="E6182" s="53" t="e">
        <f>VLOOKUP(D6182,'MPG Master'!$C$3:$I$716,7,0)</f>
        <v>#N/A</v>
      </c>
      <c r="F6182" s="7" t="e">
        <f>VLOOKUP(D6182,'MPG Master'!$C$3:$D$716,2,0)</f>
        <v>#N/A</v>
      </c>
      <c r="G6182" s="67" t="s">
        <v>1679</v>
      </c>
      <c r="H6182" s="53" t="e">
        <f t="shared" si="221"/>
        <v>#N/A</v>
      </c>
      <c r="I6182" s="7" t="s">
        <v>4786</v>
      </c>
      <c r="J6182" s="7" t="s">
        <v>21152</v>
      </c>
      <c r="K6182" s="9"/>
      <c r="L6182" s="7"/>
      <c r="M6182" s="7"/>
      <c r="N6182" s="7">
        <v>9955210171</v>
      </c>
      <c r="O6182" s="7"/>
      <c r="P6182" s="7"/>
      <c r="Q6182" s="7" t="s">
        <v>1808</v>
      </c>
      <c r="R6182" s="39" t="s">
        <v>4881</v>
      </c>
      <c r="S6182" s="7"/>
      <c r="T6182" s="7" t="s">
        <v>4782</v>
      </c>
      <c r="U6182" s="7"/>
      <c r="V6182" s="7"/>
      <c r="W6182" s="7"/>
      <c r="X6182" s="7"/>
      <c r="Y6182" s="39"/>
      <c r="Z6182" s="7"/>
      <c r="AA6182" s="7"/>
      <c r="AB6182" s="24"/>
      <c r="AC6182" t="s">
        <v>26453</v>
      </c>
      <c r="AD6182" t="s">
        <v>23380</v>
      </c>
    </row>
    <row r="6183" spans="1:30" x14ac:dyDescent="0.25">
      <c r="A6183" t="str">
        <f t="shared" si="220"/>
        <v>51130003</v>
      </c>
      <c r="B6183" s="23" t="s">
        <v>58</v>
      </c>
      <c r="C6183" s="7" t="s">
        <v>864</v>
      </c>
      <c r="D6183" s="66" t="s">
        <v>632</v>
      </c>
      <c r="E6183" s="53" t="e">
        <f>VLOOKUP(D6183,'MPG Master'!$C$3:$I$716,7,0)</f>
        <v>#N/A</v>
      </c>
      <c r="F6183" s="7" t="e">
        <f>VLOOKUP(D6183,'MPG Master'!$C$3:$D$716,2,0)</f>
        <v>#N/A</v>
      </c>
      <c r="G6183" s="67" t="s">
        <v>61</v>
      </c>
      <c r="H6183" s="53" t="e">
        <f t="shared" si="221"/>
        <v>#N/A</v>
      </c>
      <c r="I6183" s="7" t="s">
        <v>4882</v>
      </c>
      <c r="J6183" s="7" t="s">
        <v>21153</v>
      </c>
      <c r="K6183" s="9"/>
      <c r="L6183" s="7"/>
      <c r="M6183" s="7"/>
      <c r="N6183" s="7">
        <v>9162153097</v>
      </c>
      <c r="O6183" s="7"/>
      <c r="P6183" s="7"/>
      <c r="Q6183" s="7" t="s">
        <v>4644</v>
      </c>
      <c r="R6183" s="39" t="s">
        <v>4883</v>
      </c>
      <c r="S6183" s="7"/>
      <c r="T6183" s="7" t="s">
        <v>4879</v>
      </c>
      <c r="U6183" s="7"/>
      <c r="V6183" s="7"/>
      <c r="W6183" s="7"/>
      <c r="X6183" s="7"/>
      <c r="Y6183" s="39"/>
      <c r="Z6183" s="7"/>
      <c r="AA6183" s="7"/>
      <c r="AB6183" s="24"/>
      <c r="AC6183" t="s">
        <v>26453</v>
      </c>
      <c r="AD6183" t="s">
        <v>23380</v>
      </c>
    </row>
    <row r="6184" spans="1:30" x14ac:dyDescent="0.25">
      <c r="A6184" t="str">
        <f t="shared" si="220"/>
        <v>51130002</v>
      </c>
      <c r="B6184" s="23" t="s">
        <v>58</v>
      </c>
      <c r="C6184" s="7" t="s">
        <v>864</v>
      </c>
      <c r="D6184" s="66" t="s">
        <v>632</v>
      </c>
      <c r="E6184" s="53" t="e">
        <f>VLOOKUP(D6184,'MPG Master'!$C$3:$I$716,7,0)</f>
        <v>#N/A</v>
      </c>
      <c r="F6184" s="7" t="e">
        <f>VLOOKUP(D6184,'MPG Master'!$C$3:$D$716,2,0)</f>
        <v>#N/A</v>
      </c>
      <c r="G6184" s="67" t="s">
        <v>60</v>
      </c>
      <c r="H6184" s="53" t="e">
        <f t="shared" si="221"/>
        <v>#N/A</v>
      </c>
      <c r="I6184" s="7" t="s">
        <v>4884</v>
      </c>
      <c r="J6184" s="7" t="s">
        <v>21154</v>
      </c>
      <c r="K6184" s="9"/>
      <c r="L6184" s="7"/>
      <c r="M6184" s="7"/>
      <c r="N6184" s="7">
        <v>7371033008</v>
      </c>
      <c r="O6184" s="7"/>
      <c r="P6184" s="7"/>
      <c r="Q6184" s="7" t="s">
        <v>838</v>
      </c>
      <c r="R6184" s="39" t="s">
        <v>1445</v>
      </c>
      <c r="S6184" s="7"/>
      <c r="T6184" s="7" t="s">
        <v>1429</v>
      </c>
      <c r="U6184" s="7"/>
      <c r="V6184" s="7"/>
      <c r="W6184" s="7"/>
      <c r="X6184" s="7"/>
      <c r="Y6184" s="39"/>
      <c r="Z6184" s="7"/>
      <c r="AA6184" s="7"/>
      <c r="AB6184" s="24"/>
      <c r="AC6184" t="s">
        <v>26453</v>
      </c>
      <c r="AD6184" t="s">
        <v>23380</v>
      </c>
    </row>
    <row r="6185" spans="1:30" x14ac:dyDescent="0.25">
      <c r="A6185" t="str">
        <f t="shared" si="220"/>
        <v>12270029</v>
      </c>
      <c r="B6185" s="23" t="s">
        <v>58</v>
      </c>
      <c r="C6185" s="7" t="s">
        <v>1452</v>
      </c>
      <c r="D6185" s="66" t="s">
        <v>338</v>
      </c>
      <c r="E6185" s="53" t="e">
        <f>VLOOKUP(D6185,'MPG Master'!$C$3:$I$716,7,0)</f>
        <v>#N/A</v>
      </c>
      <c r="F6185" s="7" t="e">
        <f>VLOOKUP(D6185,'MPG Master'!$C$3:$D$716,2,0)</f>
        <v>#N/A</v>
      </c>
      <c r="G6185" s="67" t="s">
        <v>1927</v>
      </c>
      <c r="H6185" s="53" t="e">
        <f t="shared" si="221"/>
        <v>#N/A</v>
      </c>
      <c r="I6185" s="7" t="s">
        <v>4885</v>
      </c>
      <c r="J6185" s="7" t="s">
        <v>21155</v>
      </c>
      <c r="K6185" s="9"/>
      <c r="L6185" s="7"/>
      <c r="M6185" s="7"/>
      <c r="N6185" s="7">
        <v>6204371756</v>
      </c>
      <c r="O6185" s="7"/>
      <c r="P6185" s="7"/>
      <c r="Q6185" s="7" t="s">
        <v>1851</v>
      </c>
      <c r="R6185" s="39" t="s">
        <v>4886</v>
      </c>
      <c r="S6185" s="7"/>
      <c r="T6185" s="7" t="s">
        <v>747</v>
      </c>
      <c r="U6185" s="7"/>
      <c r="V6185" s="7"/>
      <c r="W6185" s="7"/>
      <c r="X6185" s="7"/>
      <c r="Y6185" s="39"/>
      <c r="Z6185" s="7"/>
      <c r="AA6185" s="7"/>
      <c r="AB6185" s="24"/>
      <c r="AC6185" t="s">
        <v>26453</v>
      </c>
      <c r="AD6185" t="s">
        <v>23380</v>
      </c>
    </row>
    <row r="6186" spans="1:30" x14ac:dyDescent="0.25">
      <c r="A6186" t="str">
        <f t="shared" si="220"/>
        <v>97740002</v>
      </c>
      <c r="B6186" s="23" t="s">
        <v>58</v>
      </c>
      <c r="C6186" s="7" t="s">
        <v>1664</v>
      </c>
      <c r="D6186" s="66" t="s">
        <v>493</v>
      </c>
      <c r="E6186" s="53" t="e">
        <f>VLOOKUP(D6186,'MPG Master'!$C$3:$I$716,7,0)</f>
        <v>#N/A</v>
      </c>
      <c r="F6186" s="7" t="e">
        <f>VLOOKUP(D6186,'MPG Master'!$C$3:$D$716,2,0)</f>
        <v>#N/A</v>
      </c>
      <c r="G6186" s="67" t="s">
        <v>60</v>
      </c>
      <c r="H6186" s="53" t="e">
        <f t="shared" si="221"/>
        <v>#N/A</v>
      </c>
      <c r="I6186" s="7" t="s">
        <v>4887</v>
      </c>
      <c r="J6186" s="7" t="s">
        <v>21156</v>
      </c>
      <c r="K6186" s="9"/>
      <c r="L6186" s="7"/>
      <c r="M6186" s="7"/>
      <c r="N6186" s="7">
        <v>9570412085</v>
      </c>
      <c r="O6186" s="7"/>
      <c r="P6186" s="7"/>
      <c r="Q6186" s="7" t="s">
        <v>99</v>
      </c>
      <c r="R6186" s="39" t="s">
        <v>1184</v>
      </c>
      <c r="S6186" s="7"/>
      <c r="T6186" s="7" t="s">
        <v>1145</v>
      </c>
      <c r="U6186" s="7"/>
      <c r="V6186" s="7"/>
      <c r="W6186" s="7"/>
      <c r="X6186" s="7"/>
      <c r="Y6186" s="39"/>
      <c r="Z6186" s="7"/>
      <c r="AA6186" s="7"/>
      <c r="AB6186" s="24"/>
      <c r="AC6186" t="s">
        <v>26453</v>
      </c>
      <c r="AD6186" t="s">
        <v>23380</v>
      </c>
    </row>
    <row r="6187" spans="1:30" x14ac:dyDescent="0.25">
      <c r="A6187" t="str">
        <f t="shared" si="220"/>
        <v>03520006</v>
      </c>
      <c r="B6187" s="23" t="s">
        <v>58</v>
      </c>
      <c r="C6187" s="7" t="s">
        <v>1665</v>
      </c>
      <c r="D6187" s="66" t="s">
        <v>511</v>
      </c>
      <c r="E6187" s="53" t="e">
        <f>VLOOKUP(D6187,'MPG Master'!$C$3:$I$716,7,0)</f>
        <v>#N/A</v>
      </c>
      <c r="F6187" s="7" t="e">
        <f>VLOOKUP(D6187,'MPG Master'!$C$3:$D$716,2,0)</f>
        <v>#N/A</v>
      </c>
      <c r="G6187" s="67" t="s">
        <v>378</v>
      </c>
      <c r="H6187" s="53" t="e">
        <f t="shared" si="221"/>
        <v>#N/A</v>
      </c>
      <c r="I6187" s="7" t="s">
        <v>4889</v>
      </c>
      <c r="J6187" s="7" t="s">
        <v>21157</v>
      </c>
      <c r="K6187" s="9"/>
      <c r="L6187" s="7"/>
      <c r="M6187" s="7"/>
      <c r="N6187" s="7">
        <v>9771894154</v>
      </c>
      <c r="O6187" s="7"/>
      <c r="P6187" s="7"/>
      <c r="Q6187" s="7" t="s">
        <v>838</v>
      </c>
      <c r="R6187" s="39" t="s">
        <v>4890</v>
      </c>
      <c r="S6187" s="7"/>
      <c r="T6187" s="7" t="s">
        <v>1303</v>
      </c>
      <c r="U6187" s="7"/>
      <c r="V6187" s="7"/>
      <c r="W6187" s="7"/>
      <c r="X6187" s="7"/>
      <c r="Y6187" s="39"/>
      <c r="Z6187" s="7"/>
      <c r="AA6187" s="7"/>
      <c r="AB6187" s="24"/>
      <c r="AC6187" t="s">
        <v>26453</v>
      </c>
      <c r="AD6187" t="s">
        <v>23380</v>
      </c>
    </row>
    <row r="6188" spans="1:30" x14ac:dyDescent="0.25">
      <c r="A6188" t="str">
        <f t="shared" si="220"/>
        <v>24500005</v>
      </c>
      <c r="B6188" s="23" t="s">
        <v>58</v>
      </c>
      <c r="C6188" s="7" t="s">
        <v>1669</v>
      </c>
      <c r="D6188" s="66" t="s">
        <v>603</v>
      </c>
      <c r="E6188" s="53" t="e">
        <f>VLOOKUP(D6188,'MPG Master'!$C$3:$I$716,7,0)</f>
        <v>#N/A</v>
      </c>
      <c r="F6188" s="7" t="e">
        <f>VLOOKUP(D6188,'MPG Master'!$C$3:$D$716,2,0)</f>
        <v>#N/A</v>
      </c>
      <c r="G6188" s="67" t="s">
        <v>1680</v>
      </c>
      <c r="H6188" s="53" t="e">
        <f t="shared" si="221"/>
        <v>#N/A</v>
      </c>
      <c r="I6188" s="7" t="s">
        <v>4165</v>
      </c>
      <c r="J6188" s="7" t="s">
        <v>19092</v>
      </c>
      <c r="K6188" s="9"/>
      <c r="L6188" s="7"/>
      <c r="M6188" s="7"/>
      <c r="N6188" s="7">
        <v>6206058612</v>
      </c>
      <c r="O6188" s="7"/>
      <c r="P6188" s="7"/>
      <c r="Q6188" s="7" t="s">
        <v>1888</v>
      </c>
      <c r="R6188" s="39" t="s">
        <v>4891</v>
      </c>
      <c r="S6188" s="7"/>
      <c r="T6188" s="7" t="s">
        <v>784</v>
      </c>
      <c r="U6188" s="7"/>
      <c r="V6188" s="7"/>
      <c r="W6188" s="7"/>
      <c r="X6188" s="7"/>
      <c r="Y6188" s="39"/>
      <c r="Z6188" s="7"/>
      <c r="AA6188" s="7"/>
      <c r="AB6188" s="24"/>
      <c r="AC6188" t="s">
        <v>26453</v>
      </c>
      <c r="AD6188" t="s">
        <v>23380</v>
      </c>
    </row>
    <row r="6189" spans="1:30" x14ac:dyDescent="0.25">
      <c r="A6189" t="str">
        <f t="shared" si="220"/>
        <v>24500014</v>
      </c>
      <c r="B6189" s="23" t="s">
        <v>58</v>
      </c>
      <c r="C6189" s="7" t="s">
        <v>1669</v>
      </c>
      <c r="D6189" s="66" t="s">
        <v>603</v>
      </c>
      <c r="E6189" s="53" t="e">
        <f>VLOOKUP(D6189,'MPG Master'!$C$3:$I$716,7,0)</f>
        <v>#N/A</v>
      </c>
      <c r="F6189" s="7" t="e">
        <f>VLOOKUP(D6189,'MPG Master'!$C$3:$D$716,2,0)</f>
        <v>#N/A</v>
      </c>
      <c r="G6189" s="67" t="s">
        <v>1736</v>
      </c>
      <c r="H6189" s="53" t="e">
        <f t="shared" si="221"/>
        <v>#N/A</v>
      </c>
      <c r="I6189" s="7" t="s">
        <v>4553</v>
      </c>
      <c r="J6189" s="7" t="s">
        <v>21158</v>
      </c>
      <c r="K6189" s="9"/>
      <c r="L6189" s="7"/>
      <c r="M6189" s="7"/>
      <c r="N6189" s="7"/>
      <c r="O6189" s="7"/>
      <c r="P6189" s="7"/>
      <c r="Q6189" s="7" t="s">
        <v>1879</v>
      </c>
      <c r="R6189" s="39" t="s">
        <v>4892</v>
      </c>
      <c r="S6189" s="7"/>
      <c r="T6189" s="7" t="s">
        <v>747</v>
      </c>
      <c r="U6189" s="7"/>
      <c r="V6189" s="7"/>
      <c r="W6189" s="7"/>
      <c r="X6189" s="7"/>
      <c r="Y6189" s="39"/>
      <c r="Z6189" s="7"/>
      <c r="AA6189" s="7"/>
      <c r="AB6189" s="24"/>
      <c r="AC6189" t="s">
        <v>26453</v>
      </c>
      <c r="AD6189" t="s">
        <v>23380</v>
      </c>
    </row>
    <row r="6190" spans="1:30" x14ac:dyDescent="0.25">
      <c r="A6190" t="str">
        <f t="shared" si="220"/>
        <v>24500007</v>
      </c>
      <c r="B6190" s="23" t="s">
        <v>58</v>
      </c>
      <c r="C6190" s="7" t="s">
        <v>1669</v>
      </c>
      <c r="D6190" s="66" t="s">
        <v>603</v>
      </c>
      <c r="E6190" s="53" t="e">
        <f>VLOOKUP(D6190,'MPG Master'!$C$3:$I$716,7,0)</f>
        <v>#N/A</v>
      </c>
      <c r="F6190" s="7" t="e">
        <f>VLOOKUP(D6190,'MPG Master'!$C$3:$D$716,2,0)</f>
        <v>#N/A</v>
      </c>
      <c r="G6190" s="67" t="s">
        <v>1720</v>
      </c>
      <c r="H6190" s="53" t="e">
        <f t="shared" si="221"/>
        <v>#N/A</v>
      </c>
      <c r="I6190" s="7" t="s">
        <v>1071</v>
      </c>
      <c r="J6190" s="7" t="s">
        <v>21159</v>
      </c>
      <c r="K6190" s="9"/>
      <c r="L6190" s="7"/>
      <c r="M6190" s="7"/>
      <c r="N6190" s="7">
        <v>7352860864</v>
      </c>
      <c r="O6190" s="7"/>
      <c r="P6190" s="7"/>
      <c r="Q6190" s="7" t="s">
        <v>1701</v>
      </c>
      <c r="R6190" s="39" t="s">
        <v>4893</v>
      </c>
      <c r="S6190" s="7"/>
      <c r="T6190" s="7" t="s">
        <v>1324</v>
      </c>
      <c r="U6190" s="7"/>
      <c r="V6190" s="7"/>
      <c r="W6190" s="7"/>
      <c r="X6190" s="7"/>
      <c r="Y6190" s="39"/>
      <c r="Z6190" s="7"/>
      <c r="AA6190" s="7"/>
      <c r="AB6190" s="24"/>
      <c r="AC6190" t="s">
        <v>26453</v>
      </c>
      <c r="AD6190" t="s">
        <v>23380</v>
      </c>
    </row>
    <row r="6191" spans="1:30" x14ac:dyDescent="0.25">
      <c r="A6191" t="str">
        <f t="shared" si="220"/>
        <v>24500009</v>
      </c>
      <c r="B6191" s="23" t="s">
        <v>58</v>
      </c>
      <c r="C6191" s="7" t="s">
        <v>1669</v>
      </c>
      <c r="D6191" s="66" t="s">
        <v>603</v>
      </c>
      <c r="E6191" s="53" t="e">
        <f>VLOOKUP(D6191,'MPG Master'!$C$3:$I$716,7,0)</f>
        <v>#N/A</v>
      </c>
      <c r="F6191" s="7" t="e">
        <f>VLOOKUP(D6191,'MPG Master'!$C$3:$D$716,2,0)</f>
        <v>#N/A</v>
      </c>
      <c r="G6191" s="67" t="s">
        <v>1706</v>
      </c>
      <c r="H6191" s="53" t="e">
        <f t="shared" si="221"/>
        <v>#N/A</v>
      </c>
      <c r="I6191" s="7" t="s">
        <v>4894</v>
      </c>
      <c r="J6191" s="7" t="s">
        <v>21160</v>
      </c>
      <c r="K6191" s="9"/>
      <c r="L6191" s="7"/>
      <c r="M6191" s="7"/>
      <c r="N6191" s="7">
        <v>9708009169</v>
      </c>
      <c r="O6191" s="7"/>
      <c r="P6191" s="7"/>
      <c r="Q6191" s="7" t="s">
        <v>1888</v>
      </c>
      <c r="R6191" s="39" t="s">
        <v>4895</v>
      </c>
      <c r="S6191" s="7"/>
      <c r="T6191" s="7" t="s">
        <v>784</v>
      </c>
      <c r="U6191" s="7"/>
      <c r="V6191" s="7"/>
      <c r="W6191" s="7"/>
      <c r="X6191" s="7"/>
      <c r="Y6191" s="39"/>
      <c r="Z6191" s="7"/>
      <c r="AA6191" s="7"/>
      <c r="AB6191" s="24"/>
      <c r="AC6191" t="s">
        <v>26453</v>
      </c>
      <c r="AD6191" t="s">
        <v>23380</v>
      </c>
    </row>
    <row r="6192" spans="1:30" x14ac:dyDescent="0.25">
      <c r="A6192" t="str">
        <f t="shared" ref="A6192:A6242" si="222">CONCATENATE(D6192,G6192)</f>
        <v>24500035</v>
      </c>
      <c r="B6192" s="23" t="s">
        <v>58</v>
      </c>
      <c r="C6192" s="7" t="s">
        <v>1669</v>
      </c>
      <c r="D6192" s="66" t="s">
        <v>603</v>
      </c>
      <c r="E6192" s="53" t="e">
        <f>VLOOKUP(D6192,'MPG Master'!$C$3:$I$716,7,0)</f>
        <v>#N/A</v>
      </c>
      <c r="F6192" s="7" t="e">
        <f>VLOOKUP(D6192,'MPG Master'!$C$3:$D$716,2,0)</f>
        <v>#N/A</v>
      </c>
      <c r="G6192" s="67" t="s">
        <v>382</v>
      </c>
      <c r="H6192" s="53" t="e">
        <f t="shared" si="221"/>
        <v>#N/A</v>
      </c>
      <c r="I6192" s="7" t="s">
        <v>1163</v>
      </c>
      <c r="J6192" s="7" t="s">
        <v>19614</v>
      </c>
      <c r="K6192" s="9"/>
      <c r="L6192" s="7"/>
      <c r="M6192" s="7"/>
      <c r="N6192" s="7">
        <v>8540802452</v>
      </c>
      <c r="O6192" s="7"/>
      <c r="P6192" s="7"/>
      <c r="Q6192" s="7" t="s">
        <v>1424</v>
      </c>
      <c r="R6192" s="39" t="s">
        <v>4896</v>
      </c>
      <c r="S6192" s="7"/>
      <c r="T6192" s="7" t="s">
        <v>2249</v>
      </c>
      <c r="U6192" s="7"/>
      <c r="V6192" s="7"/>
      <c r="W6192" s="7"/>
      <c r="X6192" s="7"/>
      <c r="Y6192" s="39"/>
      <c r="Z6192" s="7"/>
      <c r="AA6192" s="7"/>
      <c r="AB6192" s="24"/>
      <c r="AC6192" t="s">
        <v>26453</v>
      </c>
      <c r="AD6192" t="s">
        <v>23380</v>
      </c>
    </row>
    <row r="6193" spans="1:30" x14ac:dyDescent="0.25">
      <c r="A6193" t="str">
        <f t="shared" si="222"/>
        <v>24470025</v>
      </c>
      <c r="B6193" s="23" t="s">
        <v>58</v>
      </c>
      <c r="C6193" s="7" t="s">
        <v>1669</v>
      </c>
      <c r="D6193" s="66" t="s">
        <v>600</v>
      </c>
      <c r="E6193" s="53" t="e">
        <f>VLOOKUP(D6193,'MPG Master'!$C$3:$I$716,7,0)</f>
        <v>#N/A</v>
      </c>
      <c r="F6193" s="7" t="e">
        <f>VLOOKUP(D6193,'MPG Master'!$C$3:$D$716,2,0)</f>
        <v>#N/A</v>
      </c>
      <c r="G6193" s="67" t="s">
        <v>1833</v>
      </c>
      <c r="H6193" s="53" t="e">
        <f t="shared" si="221"/>
        <v>#N/A</v>
      </c>
      <c r="I6193" s="7" t="s">
        <v>4897</v>
      </c>
      <c r="J6193" s="7" t="s">
        <v>21161</v>
      </c>
      <c r="K6193" s="9"/>
      <c r="L6193" s="7"/>
      <c r="M6193" s="7"/>
      <c r="N6193" s="7"/>
      <c r="O6193" s="7"/>
      <c r="P6193" s="7"/>
      <c r="Q6193" s="7" t="s">
        <v>1277</v>
      </c>
      <c r="R6193" s="39" t="s">
        <v>4898</v>
      </c>
      <c r="S6193" s="7"/>
      <c r="T6193" s="7" t="s">
        <v>1385</v>
      </c>
      <c r="U6193" s="7"/>
      <c r="V6193" s="7"/>
      <c r="W6193" s="7"/>
      <c r="X6193" s="7"/>
      <c r="Y6193" s="39"/>
      <c r="Z6193" s="7"/>
      <c r="AA6193" s="7"/>
      <c r="AB6193" s="24"/>
      <c r="AC6193" t="s">
        <v>26453</v>
      </c>
      <c r="AD6193" t="s">
        <v>23380</v>
      </c>
    </row>
    <row r="6194" spans="1:30" x14ac:dyDescent="0.25">
      <c r="A6194" t="str">
        <f t="shared" si="222"/>
        <v>24440040</v>
      </c>
      <c r="B6194" s="23" t="s">
        <v>58</v>
      </c>
      <c r="C6194" s="7" t="s">
        <v>1669</v>
      </c>
      <c r="D6194" s="66" t="s">
        <v>597</v>
      </c>
      <c r="E6194" s="53" t="e">
        <f>VLOOKUP(D6194,'MPG Master'!$C$3:$I$716,7,0)</f>
        <v>#N/A</v>
      </c>
      <c r="F6194" s="7" t="e">
        <f>VLOOKUP(D6194,'MPG Master'!$C$3:$D$716,2,0)</f>
        <v>#N/A</v>
      </c>
      <c r="G6194" s="67" t="s">
        <v>2113</v>
      </c>
      <c r="H6194" s="53" t="e">
        <f t="shared" si="221"/>
        <v>#N/A</v>
      </c>
      <c r="I6194" s="7" t="s">
        <v>4899</v>
      </c>
      <c r="J6194" s="7" t="s">
        <v>21162</v>
      </c>
      <c r="K6194" s="9"/>
      <c r="L6194" s="7"/>
      <c r="M6194" s="7"/>
      <c r="N6194" s="7">
        <v>9102916924</v>
      </c>
      <c r="O6194" s="7"/>
      <c r="P6194" s="7"/>
      <c r="Q6194" s="7" t="s">
        <v>1050</v>
      </c>
      <c r="R6194" s="39" t="s">
        <v>4900</v>
      </c>
      <c r="S6194" s="7"/>
      <c r="T6194" s="7" t="s">
        <v>1383</v>
      </c>
      <c r="U6194" s="7"/>
      <c r="V6194" s="7"/>
      <c r="W6194" s="7"/>
      <c r="X6194" s="7"/>
      <c r="Y6194" s="39"/>
      <c r="Z6194" s="7"/>
      <c r="AA6194" s="7"/>
      <c r="AB6194" s="24"/>
      <c r="AC6194" t="s">
        <v>26453</v>
      </c>
      <c r="AD6194" t="s">
        <v>23380</v>
      </c>
    </row>
    <row r="6195" spans="1:30" x14ac:dyDescent="0.25">
      <c r="A6195" t="str">
        <f t="shared" si="222"/>
        <v>24470026</v>
      </c>
      <c r="B6195" s="23" t="s">
        <v>58</v>
      </c>
      <c r="C6195" s="7" t="s">
        <v>1669</v>
      </c>
      <c r="D6195" s="66" t="s">
        <v>600</v>
      </c>
      <c r="E6195" s="53" t="e">
        <f>VLOOKUP(D6195,'MPG Master'!$C$3:$I$716,7,0)</f>
        <v>#N/A</v>
      </c>
      <c r="F6195" s="7" t="e">
        <f>VLOOKUP(D6195,'MPG Master'!$C$3:$D$716,2,0)</f>
        <v>#N/A</v>
      </c>
      <c r="G6195" s="67" t="s">
        <v>1836</v>
      </c>
      <c r="H6195" s="53" t="e">
        <f t="shared" si="221"/>
        <v>#N/A</v>
      </c>
      <c r="I6195" s="7" t="s">
        <v>4901</v>
      </c>
      <c r="J6195" s="7" t="s">
        <v>21163</v>
      </c>
      <c r="K6195" s="9"/>
      <c r="L6195" s="7"/>
      <c r="M6195" s="7"/>
      <c r="N6195" s="7"/>
      <c r="O6195" s="7"/>
      <c r="P6195" s="7"/>
      <c r="Q6195" s="7" t="s">
        <v>1701</v>
      </c>
      <c r="R6195" s="39" t="s">
        <v>4902</v>
      </c>
      <c r="S6195" s="7"/>
      <c r="T6195" s="7" t="s">
        <v>1390</v>
      </c>
      <c r="U6195" s="7"/>
      <c r="V6195" s="7"/>
      <c r="W6195" s="7"/>
      <c r="X6195" s="7"/>
      <c r="Y6195" s="39"/>
      <c r="Z6195" s="7"/>
      <c r="AA6195" s="7"/>
      <c r="AB6195" s="24"/>
      <c r="AC6195" t="s">
        <v>26453</v>
      </c>
      <c r="AD6195" t="s">
        <v>23380</v>
      </c>
    </row>
    <row r="6196" spans="1:30" x14ac:dyDescent="0.25">
      <c r="A6196" t="str">
        <f t="shared" si="222"/>
        <v>24550013</v>
      </c>
      <c r="B6196" s="23" t="s">
        <v>58</v>
      </c>
      <c r="C6196" s="7" t="s">
        <v>1669</v>
      </c>
      <c r="D6196" s="66" t="s">
        <v>608</v>
      </c>
      <c r="E6196" s="53" t="e">
        <f>VLOOKUP(D6196,'MPG Master'!$C$3:$I$716,7,0)</f>
        <v>#N/A</v>
      </c>
      <c r="F6196" s="7" t="e">
        <f>VLOOKUP(D6196,'MPG Master'!$C$3:$D$716,2,0)</f>
        <v>#N/A</v>
      </c>
      <c r="G6196" s="67" t="s">
        <v>1733</v>
      </c>
      <c r="H6196" s="53" t="e">
        <f t="shared" si="221"/>
        <v>#N/A</v>
      </c>
      <c r="I6196" s="7" t="s">
        <v>4903</v>
      </c>
      <c r="J6196" s="7" t="s">
        <v>21164</v>
      </c>
      <c r="K6196" s="9"/>
      <c r="L6196" s="7"/>
      <c r="M6196" s="7"/>
      <c r="N6196" s="7">
        <v>7294986797</v>
      </c>
      <c r="O6196" s="7"/>
      <c r="P6196" s="7"/>
      <c r="Q6196" s="7" t="s">
        <v>2439</v>
      </c>
      <c r="R6196" s="39" t="s">
        <v>4904</v>
      </c>
      <c r="S6196" s="7"/>
      <c r="T6196" s="7" t="s">
        <v>1884</v>
      </c>
      <c r="U6196" s="7"/>
      <c r="V6196" s="7"/>
      <c r="W6196" s="7"/>
      <c r="X6196" s="7"/>
      <c r="Y6196" s="39"/>
      <c r="Z6196" s="7"/>
      <c r="AA6196" s="7"/>
      <c r="AB6196" s="24"/>
      <c r="AC6196" t="s">
        <v>26453</v>
      </c>
      <c r="AD6196" t="s">
        <v>23380</v>
      </c>
    </row>
    <row r="6197" spans="1:30" x14ac:dyDescent="0.25">
      <c r="A6197" t="str">
        <f t="shared" si="222"/>
        <v>24550012</v>
      </c>
      <c r="B6197" s="23" t="s">
        <v>58</v>
      </c>
      <c r="C6197" s="7" t="s">
        <v>1669</v>
      </c>
      <c r="D6197" s="66" t="s">
        <v>608</v>
      </c>
      <c r="E6197" s="53" t="e">
        <f>VLOOKUP(D6197,'MPG Master'!$C$3:$I$716,7,0)</f>
        <v>#N/A</v>
      </c>
      <c r="F6197" s="7" t="e">
        <f>VLOOKUP(D6197,'MPG Master'!$C$3:$D$716,2,0)</f>
        <v>#N/A</v>
      </c>
      <c r="G6197" s="67" t="s">
        <v>1694</v>
      </c>
      <c r="H6197" s="53" t="e">
        <f t="shared" si="221"/>
        <v>#N/A</v>
      </c>
      <c r="I6197" s="7" t="s">
        <v>4905</v>
      </c>
      <c r="J6197" s="7" t="s">
        <v>21165</v>
      </c>
      <c r="K6197" s="9"/>
      <c r="L6197" s="7"/>
      <c r="M6197" s="7"/>
      <c r="N6197" s="7">
        <v>7903719839</v>
      </c>
      <c r="O6197" s="7"/>
      <c r="P6197" s="7"/>
      <c r="Q6197" s="7" t="s">
        <v>1424</v>
      </c>
      <c r="R6197" s="39" t="s">
        <v>4906</v>
      </c>
      <c r="S6197" s="7"/>
      <c r="T6197" s="7" t="s">
        <v>1395</v>
      </c>
      <c r="U6197" s="7"/>
      <c r="V6197" s="7"/>
      <c r="W6197" s="7"/>
      <c r="X6197" s="7"/>
      <c r="Y6197" s="39"/>
      <c r="Z6197" s="7"/>
      <c r="AA6197" s="7"/>
      <c r="AB6197" s="24"/>
      <c r="AC6197" t="s">
        <v>26453</v>
      </c>
      <c r="AD6197" t="s">
        <v>23380</v>
      </c>
    </row>
    <row r="6198" spans="1:30" x14ac:dyDescent="0.25">
      <c r="A6198" t="str">
        <f t="shared" si="222"/>
        <v>24520024</v>
      </c>
      <c r="B6198" s="23" t="s">
        <v>58</v>
      </c>
      <c r="C6198" s="7" t="s">
        <v>1377</v>
      </c>
      <c r="D6198" s="66" t="s">
        <v>605</v>
      </c>
      <c r="E6198" s="53" t="e">
        <f>VLOOKUP(D6198,'MPG Master'!$C$3:$I$716,7,0)</f>
        <v>#N/A</v>
      </c>
      <c r="F6198" s="7" t="e">
        <f>VLOOKUP(D6198,'MPG Master'!$C$3:$D$716,2,0)</f>
        <v>#N/A</v>
      </c>
      <c r="G6198" s="67" t="s">
        <v>1830</v>
      </c>
      <c r="H6198" s="53" t="e">
        <f t="shared" si="221"/>
        <v>#N/A</v>
      </c>
      <c r="I6198" s="7" t="s">
        <v>4907</v>
      </c>
      <c r="J6198" s="7" t="s">
        <v>21166</v>
      </c>
      <c r="K6198" s="9"/>
      <c r="L6198" s="7"/>
      <c r="M6198" s="7"/>
      <c r="N6198" s="7">
        <v>6207007638</v>
      </c>
      <c r="O6198" s="7"/>
      <c r="P6198" s="7"/>
      <c r="Q6198" s="7" t="s">
        <v>1424</v>
      </c>
      <c r="R6198" s="39" t="s">
        <v>4908</v>
      </c>
      <c r="S6198" s="7"/>
      <c r="T6198" s="7" t="s">
        <v>4909</v>
      </c>
      <c r="U6198" s="7"/>
      <c r="V6198" s="7"/>
      <c r="W6198" s="7"/>
      <c r="X6198" s="7"/>
      <c r="Y6198" s="39"/>
      <c r="Z6198" s="7"/>
      <c r="AA6198" s="7"/>
      <c r="AB6198" s="24"/>
      <c r="AC6198" t="s">
        <v>26453</v>
      </c>
      <c r="AD6198" t="s">
        <v>23380</v>
      </c>
    </row>
    <row r="6199" spans="1:30" x14ac:dyDescent="0.25">
      <c r="A6199" t="str">
        <f t="shared" si="222"/>
        <v>24520009</v>
      </c>
      <c r="B6199" s="23" t="s">
        <v>58</v>
      </c>
      <c r="C6199" s="7" t="s">
        <v>1377</v>
      </c>
      <c r="D6199" s="66" t="s">
        <v>605</v>
      </c>
      <c r="E6199" s="53" t="e">
        <f>VLOOKUP(D6199,'MPG Master'!$C$3:$I$716,7,0)</f>
        <v>#N/A</v>
      </c>
      <c r="F6199" s="7" t="e">
        <f>VLOOKUP(D6199,'MPG Master'!$C$3:$D$716,2,0)</f>
        <v>#N/A</v>
      </c>
      <c r="G6199" s="67" t="s">
        <v>1706</v>
      </c>
      <c r="H6199" s="53" t="e">
        <f t="shared" si="221"/>
        <v>#N/A</v>
      </c>
      <c r="I6199" s="7" t="s">
        <v>4000</v>
      </c>
      <c r="J6199" s="7" t="s">
        <v>21167</v>
      </c>
      <c r="K6199" s="9"/>
      <c r="L6199" s="7"/>
      <c r="M6199" s="7"/>
      <c r="N6199" s="7">
        <v>7870877319</v>
      </c>
      <c r="O6199" s="7"/>
      <c r="P6199" s="7"/>
      <c r="Q6199" s="7" t="s">
        <v>1808</v>
      </c>
      <c r="R6199" s="39" t="s">
        <v>4910</v>
      </c>
      <c r="S6199" s="7"/>
      <c r="T6199" s="7" t="s">
        <v>1388</v>
      </c>
      <c r="U6199" s="7"/>
      <c r="V6199" s="7"/>
      <c r="W6199" s="7"/>
      <c r="X6199" s="7"/>
      <c r="Y6199" s="39"/>
      <c r="Z6199" s="7"/>
      <c r="AA6199" s="7"/>
      <c r="AB6199" s="24"/>
      <c r="AC6199" t="s">
        <v>26453</v>
      </c>
      <c r="AD6199" t="s">
        <v>23380</v>
      </c>
    </row>
    <row r="6200" spans="1:30" x14ac:dyDescent="0.25">
      <c r="A6200" t="str">
        <f t="shared" si="222"/>
        <v>24600011</v>
      </c>
      <c r="B6200" s="23" t="s">
        <v>58</v>
      </c>
      <c r="C6200" s="7" t="s">
        <v>1669</v>
      </c>
      <c r="D6200" s="66" t="s">
        <v>613</v>
      </c>
      <c r="E6200" s="53" t="e">
        <f>VLOOKUP(D6200,'MPG Master'!$C$3:$I$716,7,0)</f>
        <v>#N/A</v>
      </c>
      <c r="F6200" s="7" t="e">
        <f>VLOOKUP(D6200,'MPG Master'!$C$3:$D$716,2,0)</f>
        <v>#N/A</v>
      </c>
      <c r="G6200" s="67" t="s">
        <v>1693</v>
      </c>
      <c r="H6200" s="53" t="e">
        <f t="shared" si="221"/>
        <v>#N/A</v>
      </c>
      <c r="I6200" s="7" t="s">
        <v>4911</v>
      </c>
      <c r="J6200" s="7" t="s">
        <v>21168</v>
      </c>
      <c r="K6200" s="9"/>
      <c r="L6200" s="7"/>
      <c r="M6200" s="7"/>
      <c r="N6200" s="7">
        <v>9708367194</v>
      </c>
      <c r="O6200" s="7"/>
      <c r="P6200" s="7"/>
      <c r="Q6200" s="7" t="s">
        <v>1424</v>
      </c>
      <c r="R6200" s="39" t="s">
        <v>4912</v>
      </c>
      <c r="S6200" s="7"/>
      <c r="T6200" s="7" t="s">
        <v>1394</v>
      </c>
      <c r="U6200" s="7"/>
      <c r="V6200" s="7"/>
      <c r="W6200" s="7"/>
      <c r="X6200" s="7"/>
      <c r="Y6200" s="39"/>
      <c r="Z6200" s="7"/>
      <c r="AA6200" s="7"/>
      <c r="AB6200" s="24"/>
      <c r="AC6200" t="s">
        <v>26453</v>
      </c>
      <c r="AD6200" t="s">
        <v>23380</v>
      </c>
    </row>
    <row r="6201" spans="1:30" x14ac:dyDescent="0.25">
      <c r="A6201" t="str">
        <f t="shared" si="222"/>
        <v>24600009</v>
      </c>
      <c r="B6201" s="23" t="s">
        <v>58</v>
      </c>
      <c r="C6201" s="7" t="s">
        <v>1669</v>
      </c>
      <c r="D6201" s="66" t="s">
        <v>613</v>
      </c>
      <c r="E6201" s="53" t="e">
        <f>VLOOKUP(D6201,'MPG Master'!$C$3:$I$716,7,0)</f>
        <v>#N/A</v>
      </c>
      <c r="F6201" s="7" t="e">
        <f>VLOOKUP(D6201,'MPG Master'!$C$3:$D$716,2,0)</f>
        <v>#N/A</v>
      </c>
      <c r="G6201" s="67" t="s">
        <v>1706</v>
      </c>
      <c r="H6201" s="53" t="e">
        <f t="shared" si="221"/>
        <v>#N/A</v>
      </c>
      <c r="I6201" s="7" t="s">
        <v>4914</v>
      </c>
      <c r="J6201" s="7" t="s">
        <v>21169</v>
      </c>
      <c r="K6201" s="9"/>
      <c r="L6201" s="7"/>
      <c r="M6201" s="7"/>
      <c r="N6201" s="7">
        <v>8936805747</v>
      </c>
      <c r="O6201" s="7"/>
      <c r="P6201" s="7"/>
      <c r="Q6201" s="7" t="s">
        <v>1701</v>
      </c>
      <c r="R6201" s="39" t="s">
        <v>4915</v>
      </c>
      <c r="S6201" s="7"/>
      <c r="T6201" s="7" t="s">
        <v>1913</v>
      </c>
      <c r="U6201" s="7"/>
      <c r="V6201" s="7"/>
      <c r="W6201" s="7"/>
      <c r="X6201" s="7"/>
      <c r="Y6201" s="39"/>
      <c r="Z6201" s="7"/>
      <c r="AA6201" s="7"/>
      <c r="AB6201" s="24"/>
      <c r="AC6201" t="s">
        <v>26453</v>
      </c>
      <c r="AD6201" t="s">
        <v>23380</v>
      </c>
    </row>
    <row r="6202" spans="1:30" x14ac:dyDescent="0.25">
      <c r="A6202" t="str">
        <f t="shared" si="222"/>
        <v>24600008</v>
      </c>
      <c r="B6202" s="23" t="s">
        <v>58</v>
      </c>
      <c r="C6202" s="7" t="s">
        <v>1669</v>
      </c>
      <c r="D6202" s="66" t="s">
        <v>613</v>
      </c>
      <c r="E6202" s="53" t="e">
        <f>VLOOKUP(D6202,'MPG Master'!$C$3:$I$716,7,0)</f>
        <v>#N/A</v>
      </c>
      <c r="F6202" s="7" t="e">
        <f>VLOOKUP(D6202,'MPG Master'!$C$3:$D$716,2,0)</f>
        <v>#N/A</v>
      </c>
      <c r="G6202" s="67" t="s">
        <v>1687</v>
      </c>
      <c r="H6202" s="53" t="e">
        <f t="shared" si="221"/>
        <v>#N/A</v>
      </c>
      <c r="I6202" s="7" t="s">
        <v>4916</v>
      </c>
      <c r="J6202" s="7" t="s">
        <v>21170</v>
      </c>
      <c r="K6202" s="9"/>
      <c r="L6202" s="7"/>
      <c r="M6202" s="7"/>
      <c r="N6202" s="7">
        <v>9771144520</v>
      </c>
      <c r="O6202" s="7"/>
      <c r="P6202" s="7"/>
      <c r="Q6202" s="7" t="s">
        <v>1701</v>
      </c>
      <c r="R6202" s="39" t="s">
        <v>4917</v>
      </c>
      <c r="S6202" s="7"/>
      <c r="T6202" s="7" t="s">
        <v>1913</v>
      </c>
      <c r="U6202" s="7"/>
      <c r="V6202" s="7"/>
      <c r="W6202" s="7"/>
      <c r="X6202" s="7"/>
      <c r="Y6202" s="39"/>
      <c r="Z6202" s="7"/>
      <c r="AA6202" s="7"/>
      <c r="AB6202" s="24"/>
      <c r="AC6202" t="s">
        <v>26453</v>
      </c>
      <c r="AD6202" t="s">
        <v>23380</v>
      </c>
    </row>
    <row r="6203" spans="1:30" x14ac:dyDescent="0.25">
      <c r="A6203" t="str">
        <f t="shared" si="222"/>
        <v>24600002</v>
      </c>
      <c r="B6203" s="23" t="s">
        <v>58</v>
      </c>
      <c r="C6203" s="7" t="s">
        <v>1669</v>
      </c>
      <c r="D6203" s="66" t="s">
        <v>613</v>
      </c>
      <c r="E6203" s="53" t="e">
        <f>VLOOKUP(D6203,'MPG Master'!$C$3:$I$716,7,0)</f>
        <v>#N/A</v>
      </c>
      <c r="F6203" s="7" t="e">
        <f>VLOOKUP(D6203,'MPG Master'!$C$3:$D$716,2,0)</f>
        <v>#N/A</v>
      </c>
      <c r="G6203" s="67" t="s">
        <v>60</v>
      </c>
      <c r="H6203" s="53" t="e">
        <f t="shared" si="221"/>
        <v>#N/A</v>
      </c>
      <c r="I6203" s="7" t="s">
        <v>1391</v>
      </c>
      <c r="J6203" s="7" t="s">
        <v>21171</v>
      </c>
      <c r="K6203" s="9"/>
      <c r="L6203" s="7"/>
      <c r="M6203" s="7"/>
      <c r="N6203" s="7">
        <v>7372831391</v>
      </c>
      <c r="O6203" s="7"/>
      <c r="P6203" s="7"/>
      <c r="Q6203" s="7" t="s">
        <v>1424</v>
      </c>
      <c r="R6203" s="39" t="s">
        <v>1393</v>
      </c>
      <c r="S6203" s="7"/>
      <c r="T6203" s="7" t="s">
        <v>1394</v>
      </c>
      <c r="U6203" s="7"/>
      <c r="V6203" s="7"/>
      <c r="W6203" s="7"/>
      <c r="X6203" s="7"/>
      <c r="Y6203" s="39"/>
      <c r="Z6203" s="7"/>
      <c r="AA6203" s="7"/>
      <c r="AB6203" s="24"/>
      <c r="AC6203" t="s">
        <v>26453</v>
      </c>
      <c r="AD6203" t="s">
        <v>23380</v>
      </c>
    </row>
    <row r="6204" spans="1:30" x14ac:dyDescent="0.25">
      <c r="A6204" t="str">
        <f t="shared" si="222"/>
        <v>24600003</v>
      </c>
      <c r="B6204" s="23" t="s">
        <v>58</v>
      </c>
      <c r="C6204" s="7" t="s">
        <v>1669</v>
      </c>
      <c r="D6204" s="66" t="s">
        <v>613</v>
      </c>
      <c r="E6204" s="53" t="e">
        <f>VLOOKUP(D6204,'MPG Master'!$C$3:$I$716,7,0)</f>
        <v>#N/A</v>
      </c>
      <c r="F6204" s="7" t="e">
        <f>VLOOKUP(D6204,'MPG Master'!$C$3:$D$716,2,0)</f>
        <v>#N/A</v>
      </c>
      <c r="G6204" s="67" t="s">
        <v>61</v>
      </c>
      <c r="H6204" s="53" t="e">
        <f t="shared" si="221"/>
        <v>#N/A</v>
      </c>
      <c r="I6204" s="7" t="s">
        <v>4918</v>
      </c>
      <c r="J6204" s="7" t="s">
        <v>4919</v>
      </c>
      <c r="K6204" s="9"/>
      <c r="L6204" s="7"/>
      <c r="M6204" s="7"/>
      <c r="N6204" s="7">
        <v>8863989420</v>
      </c>
      <c r="O6204" s="7"/>
      <c r="P6204" s="7"/>
      <c r="Q6204" s="7" t="s">
        <v>1424</v>
      </c>
      <c r="R6204" s="39" t="s">
        <v>4920</v>
      </c>
      <c r="S6204" s="7"/>
      <c r="T6204" s="7" t="s">
        <v>1394</v>
      </c>
      <c r="U6204" s="7"/>
      <c r="V6204" s="7"/>
      <c r="W6204" s="7"/>
      <c r="X6204" s="7"/>
      <c r="Y6204" s="39"/>
      <c r="Z6204" s="7"/>
      <c r="AA6204" s="7"/>
      <c r="AB6204" s="24"/>
      <c r="AC6204" t="s">
        <v>26453</v>
      </c>
      <c r="AD6204" t="s">
        <v>23380</v>
      </c>
    </row>
    <row r="6205" spans="1:30" x14ac:dyDescent="0.25">
      <c r="A6205" t="str">
        <f t="shared" si="222"/>
        <v>24600004</v>
      </c>
      <c r="B6205" s="23" t="s">
        <v>58</v>
      </c>
      <c r="C6205" s="7" t="s">
        <v>1669</v>
      </c>
      <c r="D6205" s="66" t="s">
        <v>613</v>
      </c>
      <c r="E6205" s="53" t="e">
        <f>VLOOKUP(D6205,'MPG Master'!$C$3:$I$716,7,0)</f>
        <v>#N/A</v>
      </c>
      <c r="F6205" s="7" t="e">
        <f>VLOOKUP(D6205,'MPG Master'!$C$3:$D$716,2,0)</f>
        <v>#N/A</v>
      </c>
      <c r="G6205" s="67" t="s">
        <v>1679</v>
      </c>
      <c r="H6205" s="53" t="e">
        <f t="shared" si="221"/>
        <v>#N/A</v>
      </c>
      <c r="I6205" s="7" t="s">
        <v>4921</v>
      </c>
      <c r="J6205" s="7" t="s">
        <v>21172</v>
      </c>
      <c r="K6205" s="9"/>
      <c r="L6205" s="7"/>
      <c r="M6205" s="7"/>
      <c r="N6205" s="7">
        <v>9715045834</v>
      </c>
      <c r="O6205" s="7"/>
      <c r="P6205" s="7"/>
      <c r="Q6205" s="7" t="s">
        <v>4583</v>
      </c>
      <c r="R6205" s="39" t="s">
        <v>4922</v>
      </c>
      <c r="S6205" s="7"/>
      <c r="T6205" s="7" t="s">
        <v>4281</v>
      </c>
      <c r="U6205" s="7"/>
      <c r="V6205" s="7"/>
      <c r="W6205" s="7"/>
      <c r="X6205" s="7"/>
      <c r="Y6205" s="39"/>
      <c r="Z6205" s="7"/>
      <c r="AA6205" s="7"/>
      <c r="AB6205" s="24"/>
      <c r="AC6205" t="s">
        <v>26453</v>
      </c>
      <c r="AD6205" t="s">
        <v>23380</v>
      </c>
    </row>
    <row r="6206" spans="1:30" x14ac:dyDescent="0.25">
      <c r="A6206" t="str">
        <f t="shared" si="222"/>
        <v>24600005</v>
      </c>
      <c r="B6206" s="23" t="s">
        <v>58</v>
      </c>
      <c r="C6206" s="7" t="s">
        <v>1669</v>
      </c>
      <c r="D6206" s="66" t="s">
        <v>613</v>
      </c>
      <c r="E6206" s="53" t="e">
        <f>VLOOKUP(D6206,'MPG Master'!$C$3:$I$716,7,0)</f>
        <v>#N/A</v>
      </c>
      <c r="F6206" s="7" t="e">
        <f>VLOOKUP(D6206,'MPG Master'!$C$3:$D$716,2,0)</f>
        <v>#N/A</v>
      </c>
      <c r="G6206" s="67" t="s">
        <v>1680</v>
      </c>
      <c r="H6206" s="53" t="e">
        <f t="shared" si="221"/>
        <v>#N/A</v>
      </c>
      <c r="I6206" s="7" t="s">
        <v>4923</v>
      </c>
      <c r="J6206" s="7" t="s">
        <v>21173</v>
      </c>
      <c r="K6206" s="9"/>
      <c r="L6206" s="7"/>
      <c r="M6206" s="7"/>
      <c r="N6206" s="7">
        <v>9122012269</v>
      </c>
      <c r="O6206" s="7"/>
      <c r="P6206" s="7"/>
      <c r="Q6206" s="7" t="s">
        <v>2316</v>
      </c>
      <c r="R6206" s="39" t="s">
        <v>4924</v>
      </c>
      <c r="S6206" s="7"/>
      <c r="T6206" s="7" t="s">
        <v>4831</v>
      </c>
      <c r="U6206" s="7"/>
      <c r="V6206" s="7"/>
      <c r="W6206" s="7"/>
      <c r="X6206" s="7"/>
      <c r="Y6206" s="39"/>
      <c r="Z6206" s="7"/>
      <c r="AA6206" s="7"/>
      <c r="AB6206" s="24"/>
      <c r="AC6206" t="s">
        <v>26453</v>
      </c>
      <c r="AD6206" t="s">
        <v>23380</v>
      </c>
    </row>
    <row r="6207" spans="1:30" x14ac:dyDescent="0.25">
      <c r="A6207" t="str">
        <f t="shared" si="222"/>
        <v>24600006</v>
      </c>
      <c r="B6207" s="23" t="s">
        <v>58</v>
      </c>
      <c r="C6207" s="7" t="s">
        <v>1669</v>
      </c>
      <c r="D6207" s="66" t="s">
        <v>613</v>
      </c>
      <c r="E6207" s="53" t="e">
        <f>VLOOKUP(D6207,'MPG Master'!$C$3:$I$716,7,0)</f>
        <v>#N/A</v>
      </c>
      <c r="F6207" s="7" t="e">
        <f>VLOOKUP(D6207,'MPG Master'!$C$3:$D$716,2,0)</f>
        <v>#N/A</v>
      </c>
      <c r="G6207" s="67" t="s">
        <v>378</v>
      </c>
      <c r="H6207" s="53" t="e">
        <f t="shared" si="221"/>
        <v>#N/A</v>
      </c>
      <c r="I6207" s="7" t="s">
        <v>4925</v>
      </c>
      <c r="J6207" s="7" t="s">
        <v>21174</v>
      </c>
      <c r="K6207" s="9"/>
      <c r="L6207" s="7"/>
      <c r="M6207" s="7"/>
      <c r="N6207" s="7">
        <v>8651789131</v>
      </c>
      <c r="O6207" s="7"/>
      <c r="P6207" s="7"/>
      <c r="Q6207" s="7" t="s">
        <v>2062</v>
      </c>
      <c r="R6207" s="39" t="s">
        <v>4926</v>
      </c>
      <c r="S6207" s="7"/>
      <c r="T6207" s="7" t="s">
        <v>4275</v>
      </c>
      <c r="U6207" s="7"/>
      <c r="V6207" s="7"/>
      <c r="W6207" s="7"/>
      <c r="X6207" s="7"/>
      <c r="Y6207" s="39"/>
      <c r="Z6207" s="7"/>
      <c r="AA6207" s="7"/>
      <c r="AB6207" s="24"/>
      <c r="AC6207" t="s">
        <v>26453</v>
      </c>
      <c r="AD6207" t="s">
        <v>23380</v>
      </c>
    </row>
    <row r="6208" spans="1:30" x14ac:dyDescent="0.25">
      <c r="A6208" t="str">
        <f t="shared" si="222"/>
        <v>24600007</v>
      </c>
      <c r="B6208" s="23" t="s">
        <v>58</v>
      </c>
      <c r="C6208" s="7" t="s">
        <v>1669</v>
      </c>
      <c r="D6208" s="66" t="s">
        <v>613</v>
      </c>
      <c r="E6208" s="53" t="e">
        <f>VLOOKUP(D6208,'MPG Master'!$C$3:$I$716,7,0)</f>
        <v>#N/A</v>
      </c>
      <c r="F6208" s="7" t="e">
        <f>VLOOKUP(D6208,'MPG Master'!$C$3:$D$716,2,0)</f>
        <v>#N/A</v>
      </c>
      <c r="G6208" s="67" t="s">
        <v>1720</v>
      </c>
      <c r="H6208" s="53" t="e">
        <f t="shared" si="221"/>
        <v>#N/A</v>
      </c>
      <c r="I6208" s="7" t="s">
        <v>4927</v>
      </c>
      <c r="J6208" s="7" t="s">
        <v>21175</v>
      </c>
      <c r="K6208" s="9"/>
      <c r="L6208" s="7"/>
      <c r="M6208" s="7"/>
      <c r="N6208" s="7">
        <v>9525537238</v>
      </c>
      <c r="O6208" s="7"/>
      <c r="P6208" s="7"/>
      <c r="Q6208" s="7" t="s">
        <v>2062</v>
      </c>
      <c r="R6208" s="39" t="s">
        <v>4928</v>
      </c>
      <c r="S6208" s="7"/>
      <c r="T6208" s="7" t="s">
        <v>4275</v>
      </c>
      <c r="U6208" s="7"/>
      <c r="V6208" s="7"/>
      <c r="W6208" s="7"/>
      <c r="X6208" s="7"/>
      <c r="Y6208" s="39"/>
      <c r="Z6208" s="7"/>
      <c r="AA6208" s="7"/>
      <c r="AB6208" s="24"/>
      <c r="AC6208" t="s">
        <v>26453</v>
      </c>
      <c r="AD6208" t="s">
        <v>23380</v>
      </c>
    </row>
    <row r="6209" spans="1:30" x14ac:dyDescent="0.25">
      <c r="A6209" t="str">
        <f t="shared" si="222"/>
        <v>24620002</v>
      </c>
      <c r="B6209" s="23" t="s">
        <v>58</v>
      </c>
      <c r="C6209" s="7" t="s">
        <v>1669</v>
      </c>
      <c r="D6209" s="66" t="s">
        <v>614</v>
      </c>
      <c r="E6209" s="53" t="e">
        <f>VLOOKUP(D6209,'MPG Master'!$C$3:$I$716,7,0)</f>
        <v>#N/A</v>
      </c>
      <c r="F6209" s="7" t="e">
        <f>VLOOKUP(D6209,'MPG Master'!$C$3:$D$716,2,0)</f>
        <v>#N/A</v>
      </c>
      <c r="G6209" s="67" t="s">
        <v>60</v>
      </c>
      <c r="H6209" s="53" t="e">
        <f t="shared" si="221"/>
        <v>#N/A</v>
      </c>
      <c r="I6209" s="7" t="s">
        <v>4932</v>
      </c>
      <c r="J6209" s="7" t="s">
        <v>911</v>
      </c>
      <c r="K6209" s="9"/>
      <c r="L6209" s="7"/>
      <c r="M6209" s="7"/>
      <c r="N6209" s="7">
        <v>9570783140</v>
      </c>
      <c r="O6209" s="7"/>
      <c r="P6209" s="7"/>
      <c r="Q6209" s="7" t="s">
        <v>1879</v>
      </c>
      <c r="R6209" s="39" t="s">
        <v>16106</v>
      </c>
      <c r="S6209" s="7"/>
      <c r="T6209" s="7" t="s">
        <v>747</v>
      </c>
      <c r="U6209" s="7"/>
      <c r="V6209" s="7"/>
      <c r="W6209" s="7"/>
      <c r="X6209" s="7"/>
      <c r="Y6209" s="39"/>
      <c r="Z6209" s="7"/>
      <c r="AA6209" s="7"/>
      <c r="AB6209" s="24"/>
      <c r="AC6209" t="s">
        <v>26453</v>
      </c>
      <c r="AD6209" t="s">
        <v>23380</v>
      </c>
    </row>
    <row r="6210" spans="1:30" x14ac:dyDescent="0.25">
      <c r="A6210" t="str">
        <f t="shared" si="222"/>
        <v>24620003</v>
      </c>
      <c r="B6210" s="23" t="s">
        <v>58</v>
      </c>
      <c r="C6210" s="7" t="s">
        <v>1669</v>
      </c>
      <c r="D6210" s="66" t="s">
        <v>614</v>
      </c>
      <c r="E6210" s="53" t="e">
        <f>VLOOKUP(D6210,'MPG Master'!$C$3:$I$716,7,0)</f>
        <v>#N/A</v>
      </c>
      <c r="F6210" s="7" t="e">
        <f>VLOOKUP(D6210,'MPG Master'!$C$3:$D$716,2,0)</f>
        <v>#N/A</v>
      </c>
      <c r="G6210" s="67" t="s">
        <v>61</v>
      </c>
      <c r="H6210" s="53" t="e">
        <f t="shared" si="221"/>
        <v>#N/A</v>
      </c>
      <c r="I6210" s="7" t="s">
        <v>4731</v>
      </c>
      <c r="J6210" s="7" t="s">
        <v>18561</v>
      </c>
      <c r="K6210" s="9"/>
      <c r="L6210" s="7"/>
      <c r="M6210" s="7"/>
      <c r="N6210" s="7">
        <v>9117904715</v>
      </c>
      <c r="O6210" s="7"/>
      <c r="P6210" s="7"/>
      <c r="Q6210" s="7" t="s">
        <v>1888</v>
      </c>
      <c r="R6210" s="39" t="s">
        <v>4933</v>
      </c>
      <c r="S6210" s="7"/>
      <c r="T6210" s="7" t="s">
        <v>784</v>
      </c>
      <c r="U6210" s="7"/>
      <c r="V6210" s="7"/>
      <c r="W6210" s="7"/>
      <c r="X6210" s="7"/>
      <c r="Y6210" s="39"/>
      <c r="Z6210" s="7"/>
      <c r="AA6210" s="7"/>
      <c r="AB6210" s="24"/>
      <c r="AC6210" t="s">
        <v>26453</v>
      </c>
      <c r="AD6210" t="s">
        <v>23380</v>
      </c>
    </row>
    <row r="6211" spans="1:30" x14ac:dyDescent="0.25">
      <c r="A6211" t="str">
        <f t="shared" si="222"/>
        <v>24620004</v>
      </c>
      <c r="B6211" s="23" t="s">
        <v>58</v>
      </c>
      <c r="C6211" s="7" t="s">
        <v>1669</v>
      </c>
      <c r="D6211" s="66" t="s">
        <v>614</v>
      </c>
      <c r="E6211" s="53" t="e">
        <f>VLOOKUP(D6211,'MPG Master'!$C$3:$I$716,7,0)</f>
        <v>#N/A</v>
      </c>
      <c r="F6211" s="7" t="e">
        <f>VLOOKUP(D6211,'MPG Master'!$C$3:$D$716,2,0)</f>
        <v>#N/A</v>
      </c>
      <c r="G6211" s="67" t="s">
        <v>1679</v>
      </c>
      <c r="H6211" s="53" t="e">
        <f t="shared" ref="H6211:H6274" si="223">E6211&amp;G6211</f>
        <v>#N/A</v>
      </c>
      <c r="I6211" s="7" t="s">
        <v>4934</v>
      </c>
      <c r="J6211" s="7" t="s">
        <v>21176</v>
      </c>
      <c r="K6211" s="9"/>
      <c r="L6211" s="7"/>
      <c r="M6211" s="7"/>
      <c r="N6211" s="7"/>
      <c r="O6211" s="7"/>
      <c r="P6211" s="7"/>
      <c r="Q6211" s="7" t="s">
        <v>1701</v>
      </c>
      <c r="R6211" s="39" t="s">
        <v>4935</v>
      </c>
      <c r="S6211" s="7"/>
      <c r="T6211" s="7" t="s">
        <v>4936</v>
      </c>
      <c r="U6211" s="7"/>
      <c r="V6211" s="7"/>
      <c r="W6211" s="7"/>
      <c r="X6211" s="7"/>
      <c r="Y6211" s="39"/>
      <c r="Z6211" s="7"/>
      <c r="AA6211" s="7"/>
      <c r="AB6211" s="24"/>
      <c r="AC6211" t="s">
        <v>26453</v>
      </c>
      <c r="AD6211" t="s">
        <v>23380</v>
      </c>
    </row>
    <row r="6212" spans="1:30" x14ac:dyDescent="0.25">
      <c r="A6212" t="str">
        <f t="shared" si="222"/>
        <v>24620005</v>
      </c>
      <c r="B6212" s="23" t="s">
        <v>58</v>
      </c>
      <c r="C6212" s="7" t="s">
        <v>1669</v>
      </c>
      <c r="D6212" s="66" t="s">
        <v>614</v>
      </c>
      <c r="E6212" s="53" t="e">
        <f>VLOOKUP(D6212,'MPG Master'!$C$3:$I$716,7,0)</f>
        <v>#N/A</v>
      </c>
      <c r="F6212" s="7" t="e">
        <f>VLOOKUP(D6212,'MPG Master'!$C$3:$D$716,2,0)</f>
        <v>#N/A</v>
      </c>
      <c r="G6212" s="67" t="s">
        <v>1680</v>
      </c>
      <c r="H6212" s="53" t="e">
        <f t="shared" si="223"/>
        <v>#N/A</v>
      </c>
      <c r="I6212" s="7" t="s">
        <v>4937</v>
      </c>
      <c r="J6212" s="7" t="s">
        <v>21177</v>
      </c>
      <c r="K6212" s="9"/>
      <c r="L6212" s="7"/>
      <c r="M6212" s="7"/>
      <c r="N6212" s="7"/>
      <c r="O6212" s="7"/>
      <c r="P6212" s="7"/>
      <c r="Q6212" s="7" t="s">
        <v>4678</v>
      </c>
      <c r="R6212" s="39" t="s">
        <v>4938</v>
      </c>
      <c r="S6212" s="7"/>
      <c r="T6212" s="7" t="s">
        <v>4936</v>
      </c>
      <c r="U6212" s="7"/>
      <c r="V6212" s="7"/>
      <c r="W6212" s="7"/>
      <c r="X6212" s="7"/>
      <c r="Y6212" s="39"/>
      <c r="Z6212" s="7"/>
      <c r="AA6212" s="7"/>
      <c r="AB6212" s="24"/>
      <c r="AC6212" t="s">
        <v>26453</v>
      </c>
      <c r="AD6212" t="s">
        <v>23380</v>
      </c>
    </row>
    <row r="6213" spans="1:30" x14ac:dyDescent="0.25">
      <c r="A6213" t="str">
        <f t="shared" si="222"/>
        <v>24620006</v>
      </c>
      <c r="B6213" s="23" t="s">
        <v>58</v>
      </c>
      <c r="C6213" s="7" t="s">
        <v>1669</v>
      </c>
      <c r="D6213" s="66" t="s">
        <v>614</v>
      </c>
      <c r="E6213" s="53" t="e">
        <f>VLOOKUP(D6213,'MPG Master'!$C$3:$I$716,7,0)</f>
        <v>#N/A</v>
      </c>
      <c r="F6213" s="7" t="e">
        <f>VLOOKUP(D6213,'MPG Master'!$C$3:$D$716,2,0)</f>
        <v>#N/A</v>
      </c>
      <c r="G6213" s="67" t="s">
        <v>378</v>
      </c>
      <c r="H6213" s="53" t="e">
        <f t="shared" si="223"/>
        <v>#N/A</v>
      </c>
      <c r="I6213" s="7" t="s">
        <v>4939</v>
      </c>
      <c r="J6213" s="7" t="s">
        <v>4758</v>
      </c>
      <c r="K6213" s="9"/>
      <c r="L6213" s="7"/>
      <c r="M6213" s="7"/>
      <c r="N6213" s="7">
        <v>9693573151</v>
      </c>
      <c r="O6213" s="7"/>
      <c r="P6213" s="7"/>
      <c r="Q6213" s="7" t="s">
        <v>1424</v>
      </c>
      <c r="R6213" s="39" t="s">
        <v>4940</v>
      </c>
      <c r="S6213" s="7"/>
      <c r="T6213" s="7" t="s">
        <v>4941</v>
      </c>
      <c r="U6213" s="7"/>
      <c r="V6213" s="7"/>
      <c r="W6213" s="7"/>
      <c r="X6213" s="7"/>
      <c r="Y6213" s="39"/>
      <c r="Z6213" s="7"/>
      <c r="AA6213" s="7"/>
      <c r="AB6213" s="24"/>
      <c r="AC6213" t="s">
        <v>26453</v>
      </c>
      <c r="AD6213" t="s">
        <v>23380</v>
      </c>
    </row>
    <row r="6214" spans="1:30" x14ac:dyDescent="0.25">
      <c r="A6214" t="str">
        <f t="shared" si="222"/>
        <v>24580026</v>
      </c>
      <c r="B6214" s="23" t="s">
        <v>58</v>
      </c>
      <c r="C6214" s="7" t="s">
        <v>1669</v>
      </c>
      <c r="D6214" s="66" t="s">
        <v>611</v>
      </c>
      <c r="E6214" s="53" t="e">
        <f>VLOOKUP(D6214,'MPG Master'!$C$3:$I$716,7,0)</f>
        <v>#N/A</v>
      </c>
      <c r="F6214" s="7" t="e">
        <f>VLOOKUP(D6214,'MPG Master'!$C$3:$D$716,2,0)</f>
        <v>#N/A</v>
      </c>
      <c r="G6214" s="67" t="s">
        <v>1836</v>
      </c>
      <c r="H6214" s="53" t="e">
        <f t="shared" si="223"/>
        <v>#N/A</v>
      </c>
      <c r="I6214" s="7" t="s">
        <v>1828</v>
      </c>
      <c r="J6214" s="7" t="s">
        <v>21178</v>
      </c>
      <c r="K6214" s="9"/>
      <c r="L6214" s="7"/>
      <c r="M6214" s="7"/>
      <c r="N6214" s="7">
        <v>7352806367</v>
      </c>
      <c r="O6214" s="7"/>
      <c r="P6214" s="7"/>
      <c r="Q6214" s="7" t="s">
        <v>1808</v>
      </c>
      <c r="R6214" s="39" t="s">
        <v>4942</v>
      </c>
      <c r="S6214" s="7"/>
      <c r="T6214" s="7" t="s">
        <v>1388</v>
      </c>
      <c r="U6214" s="7"/>
      <c r="V6214" s="7"/>
      <c r="W6214" s="7"/>
      <c r="X6214" s="7"/>
      <c r="Y6214" s="39"/>
      <c r="Z6214" s="7"/>
      <c r="AA6214" s="7"/>
      <c r="AB6214" s="24"/>
      <c r="AC6214" t="s">
        <v>26453</v>
      </c>
      <c r="AD6214" t="s">
        <v>23380</v>
      </c>
    </row>
    <row r="6215" spans="1:30" x14ac:dyDescent="0.25">
      <c r="A6215" t="str">
        <f t="shared" si="222"/>
        <v>24580027</v>
      </c>
      <c r="B6215" s="23" t="s">
        <v>58</v>
      </c>
      <c r="C6215" s="7" t="s">
        <v>1669</v>
      </c>
      <c r="D6215" s="66" t="s">
        <v>611</v>
      </c>
      <c r="E6215" s="53" t="e">
        <f>VLOOKUP(D6215,'MPG Master'!$C$3:$I$716,7,0)</f>
        <v>#N/A</v>
      </c>
      <c r="F6215" s="7" t="e">
        <f>VLOOKUP(D6215,'MPG Master'!$C$3:$D$716,2,0)</f>
        <v>#N/A</v>
      </c>
      <c r="G6215" s="67" t="s">
        <v>1840</v>
      </c>
      <c r="H6215" s="53" t="e">
        <f t="shared" si="223"/>
        <v>#N/A</v>
      </c>
      <c r="I6215" s="7" t="s">
        <v>4943</v>
      </c>
      <c r="J6215" s="7" t="s">
        <v>21178</v>
      </c>
      <c r="K6215" s="9"/>
      <c r="L6215" s="7"/>
      <c r="M6215" s="7"/>
      <c r="N6215" s="7">
        <v>7053934570</v>
      </c>
      <c r="O6215" s="7"/>
      <c r="P6215" s="7"/>
      <c r="Q6215" s="7" t="s">
        <v>2062</v>
      </c>
      <c r="R6215" s="39" t="s">
        <v>4944</v>
      </c>
      <c r="S6215" s="7"/>
      <c r="T6215" s="7" t="s">
        <v>4471</v>
      </c>
      <c r="U6215" s="7"/>
      <c r="V6215" s="7"/>
      <c r="W6215" s="7"/>
      <c r="X6215" s="7"/>
      <c r="Y6215" s="39"/>
      <c r="Z6215" s="7"/>
      <c r="AA6215" s="7"/>
      <c r="AB6215" s="24"/>
      <c r="AC6215" t="s">
        <v>26453</v>
      </c>
      <c r="AD6215" t="s">
        <v>23380</v>
      </c>
    </row>
    <row r="6216" spans="1:30" x14ac:dyDescent="0.25">
      <c r="A6216" t="str">
        <f t="shared" si="222"/>
        <v>24480017</v>
      </c>
      <c r="B6216" s="23" t="s">
        <v>58</v>
      </c>
      <c r="C6216" s="7" t="s">
        <v>1669</v>
      </c>
      <c r="D6216" s="66" t="s">
        <v>601</v>
      </c>
      <c r="E6216" s="53" t="e">
        <f>VLOOKUP(D6216,'MPG Master'!$C$3:$I$716,7,0)</f>
        <v>#N/A</v>
      </c>
      <c r="F6216" s="7" t="e">
        <f>VLOOKUP(D6216,'MPG Master'!$C$3:$D$716,2,0)</f>
        <v>#N/A</v>
      </c>
      <c r="G6216" s="67" t="s">
        <v>1683</v>
      </c>
      <c r="H6216" s="53" t="e">
        <f t="shared" si="223"/>
        <v>#N/A</v>
      </c>
      <c r="I6216" s="7" t="s">
        <v>4945</v>
      </c>
      <c r="J6216" s="7" t="s">
        <v>21179</v>
      </c>
      <c r="K6216" s="9"/>
      <c r="L6216" s="7"/>
      <c r="M6216" s="7"/>
      <c r="N6216" s="7">
        <v>7371884409</v>
      </c>
      <c r="O6216" s="7"/>
      <c r="P6216" s="7"/>
      <c r="Q6216" s="7" t="s">
        <v>1424</v>
      </c>
      <c r="R6216" s="39" t="s">
        <v>4946</v>
      </c>
      <c r="S6216" s="7"/>
      <c r="T6216" s="7" t="s">
        <v>1340</v>
      </c>
      <c r="U6216" s="7"/>
      <c r="V6216" s="7"/>
      <c r="W6216" s="7"/>
      <c r="X6216" s="7"/>
      <c r="Y6216" s="39"/>
      <c r="Z6216" s="7"/>
      <c r="AA6216" s="7"/>
      <c r="AB6216" s="24"/>
      <c r="AC6216" t="s">
        <v>26453</v>
      </c>
      <c r="AD6216" t="s">
        <v>23380</v>
      </c>
    </row>
    <row r="6217" spans="1:30" x14ac:dyDescent="0.25">
      <c r="A6217" t="str">
        <f t="shared" si="222"/>
        <v>24480018</v>
      </c>
      <c r="B6217" s="23" t="s">
        <v>58</v>
      </c>
      <c r="C6217" s="7" t="s">
        <v>1669</v>
      </c>
      <c r="D6217" s="66" t="s">
        <v>601</v>
      </c>
      <c r="E6217" s="53" t="e">
        <f>VLOOKUP(D6217,'MPG Master'!$C$3:$I$716,7,0)</f>
        <v>#N/A</v>
      </c>
      <c r="F6217" s="7" t="e">
        <f>VLOOKUP(D6217,'MPG Master'!$C$3:$D$716,2,0)</f>
        <v>#N/A</v>
      </c>
      <c r="G6217" s="67" t="s">
        <v>1682</v>
      </c>
      <c r="H6217" s="53" t="e">
        <f t="shared" si="223"/>
        <v>#N/A</v>
      </c>
      <c r="I6217" s="7" t="s">
        <v>4947</v>
      </c>
      <c r="J6217" s="7" t="s">
        <v>21180</v>
      </c>
      <c r="K6217" s="9"/>
      <c r="L6217" s="7"/>
      <c r="M6217" s="7"/>
      <c r="N6217" s="7">
        <v>9576858516</v>
      </c>
      <c r="O6217" s="7"/>
      <c r="P6217" s="7"/>
      <c r="Q6217" s="7" t="s">
        <v>1424</v>
      </c>
      <c r="R6217" s="39" t="s">
        <v>4948</v>
      </c>
      <c r="S6217" s="7"/>
      <c r="T6217" s="7" t="s">
        <v>1340</v>
      </c>
      <c r="U6217" s="7"/>
      <c r="V6217" s="7"/>
      <c r="W6217" s="7"/>
      <c r="X6217" s="7"/>
      <c r="Y6217" s="39"/>
      <c r="Z6217" s="7"/>
      <c r="AA6217" s="7"/>
      <c r="AB6217" s="24"/>
      <c r="AC6217" t="s">
        <v>26453</v>
      </c>
      <c r="AD6217" t="s">
        <v>23380</v>
      </c>
    </row>
    <row r="6218" spans="1:30" x14ac:dyDescent="0.25">
      <c r="A6218" t="str">
        <f t="shared" si="222"/>
        <v>24340052</v>
      </c>
      <c r="B6218" s="23" t="s">
        <v>58</v>
      </c>
      <c r="C6218" s="7" t="s">
        <v>1669</v>
      </c>
      <c r="D6218" s="66" t="s">
        <v>590</v>
      </c>
      <c r="E6218" s="53" t="e">
        <f>VLOOKUP(D6218,'MPG Master'!$C$3:$I$716,7,0)</f>
        <v>#N/A</v>
      </c>
      <c r="F6218" s="7" t="e">
        <f>VLOOKUP(D6218,'MPG Master'!$C$3:$D$716,2,0)</f>
        <v>#N/A</v>
      </c>
      <c r="G6218" s="67" t="s">
        <v>1877</v>
      </c>
      <c r="H6218" s="53" t="e">
        <f t="shared" si="223"/>
        <v>#N/A</v>
      </c>
      <c r="I6218" s="7" t="s">
        <v>4160</v>
      </c>
      <c r="J6218" s="7" t="s">
        <v>3878</v>
      </c>
      <c r="K6218" s="9"/>
      <c r="L6218" s="7"/>
      <c r="M6218" s="7"/>
      <c r="N6218" s="7">
        <v>8252585795</v>
      </c>
      <c r="O6218" s="7"/>
      <c r="P6218" s="7"/>
      <c r="Q6218" s="7" t="s">
        <v>4724</v>
      </c>
      <c r="R6218" s="39" t="s">
        <v>4949</v>
      </c>
      <c r="S6218" s="7"/>
      <c r="T6218" s="7" t="s">
        <v>1324</v>
      </c>
      <c r="U6218" s="7"/>
      <c r="V6218" s="7"/>
      <c r="W6218" s="7"/>
      <c r="X6218" s="7"/>
      <c r="Y6218" s="39"/>
      <c r="Z6218" s="7"/>
      <c r="AA6218" s="7"/>
      <c r="AB6218" s="24"/>
      <c r="AC6218" t="s">
        <v>26453</v>
      </c>
      <c r="AD6218" t="s">
        <v>23380</v>
      </c>
    </row>
    <row r="6219" spans="1:30" x14ac:dyDescent="0.25">
      <c r="A6219" t="str">
        <f t="shared" si="222"/>
        <v>24040064</v>
      </c>
      <c r="B6219" s="23" t="s">
        <v>58</v>
      </c>
      <c r="C6219" s="7" t="s">
        <v>1669</v>
      </c>
      <c r="D6219" s="66" t="s">
        <v>572</v>
      </c>
      <c r="E6219" s="53" t="e">
        <f>VLOOKUP(D6219,'MPG Master'!$C$3:$I$716,7,0)</f>
        <v>#N/A</v>
      </c>
      <c r="F6219" s="7" t="e">
        <f>VLOOKUP(D6219,'MPG Master'!$C$3:$D$716,2,0)</f>
        <v>#N/A</v>
      </c>
      <c r="G6219" s="67" t="s">
        <v>2130</v>
      </c>
      <c r="H6219" s="53" t="e">
        <f t="shared" si="223"/>
        <v>#N/A</v>
      </c>
      <c r="I6219" s="7" t="s">
        <v>4950</v>
      </c>
      <c r="J6219" s="7" t="s">
        <v>21181</v>
      </c>
      <c r="K6219" s="9"/>
      <c r="L6219" s="7"/>
      <c r="M6219" s="7"/>
      <c r="N6219" s="7">
        <v>7654716645</v>
      </c>
      <c r="O6219" s="7"/>
      <c r="P6219" s="7"/>
      <c r="Q6219" s="7" t="s">
        <v>2256</v>
      </c>
      <c r="R6219" s="39" t="s">
        <v>4951</v>
      </c>
      <c r="S6219" s="7"/>
      <c r="T6219" s="7" t="s">
        <v>1342</v>
      </c>
      <c r="U6219" s="7"/>
      <c r="V6219" s="7"/>
      <c r="W6219" s="7"/>
      <c r="X6219" s="7"/>
      <c r="Y6219" s="39"/>
      <c r="Z6219" s="7"/>
      <c r="AA6219" s="7"/>
      <c r="AB6219" s="24"/>
      <c r="AC6219" t="s">
        <v>26453</v>
      </c>
      <c r="AD6219" t="s">
        <v>23380</v>
      </c>
    </row>
    <row r="6220" spans="1:30" x14ac:dyDescent="0.25">
      <c r="A6220" t="str">
        <f t="shared" si="222"/>
        <v>24040063</v>
      </c>
      <c r="B6220" s="23" t="s">
        <v>58</v>
      </c>
      <c r="C6220" s="7" t="s">
        <v>1669</v>
      </c>
      <c r="D6220" s="66" t="s">
        <v>572</v>
      </c>
      <c r="E6220" s="53" t="e">
        <f>VLOOKUP(D6220,'MPG Master'!$C$3:$I$716,7,0)</f>
        <v>#N/A</v>
      </c>
      <c r="F6220" s="7" t="e">
        <f>VLOOKUP(D6220,'MPG Master'!$C$3:$D$716,2,0)</f>
        <v>#N/A</v>
      </c>
      <c r="G6220" s="67" t="s">
        <v>2002</v>
      </c>
      <c r="H6220" s="53" t="e">
        <f t="shared" si="223"/>
        <v>#N/A</v>
      </c>
      <c r="I6220" s="7" t="s">
        <v>4952</v>
      </c>
      <c r="J6220" s="7" t="s">
        <v>21182</v>
      </c>
      <c r="K6220" s="9"/>
      <c r="L6220" s="7"/>
      <c r="M6220" s="7"/>
      <c r="N6220" s="7">
        <v>6204502074</v>
      </c>
      <c r="O6220" s="7"/>
      <c r="P6220" s="7"/>
      <c r="Q6220" s="7" t="s">
        <v>1971</v>
      </c>
      <c r="R6220" s="39" t="s">
        <v>4953</v>
      </c>
      <c r="S6220" s="7"/>
      <c r="T6220" s="7" t="s">
        <v>1342</v>
      </c>
      <c r="U6220" s="7"/>
      <c r="V6220" s="7"/>
      <c r="W6220" s="7"/>
      <c r="X6220" s="7"/>
      <c r="Y6220" s="39"/>
      <c r="Z6220" s="7"/>
      <c r="AA6220" s="7"/>
      <c r="AB6220" s="24"/>
      <c r="AC6220" t="s">
        <v>26453</v>
      </c>
      <c r="AD6220" t="s">
        <v>23380</v>
      </c>
    </row>
    <row r="6221" spans="1:30" x14ac:dyDescent="0.25">
      <c r="A6221" t="str">
        <f t="shared" si="222"/>
        <v>24040061</v>
      </c>
      <c r="B6221" s="23" t="s">
        <v>58</v>
      </c>
      <c r="C6221" s="7" t="s">
        <v>1669</v>
      </c>
      <c r="D6221" s="66" t="s">
        <v>572</v>
      </c>
      <c r="E6221" s="53" t="e">
        <f>VLOOKUP(D6221,'MPG Master'!$C$3:$I$716,7,0)</f>
        <v>#N/A</v>
      </c>
      <c r="F6221" s="7" t="e">
        <f>VLOOKUP(D6221,'MPG Master'!$C$3:$D$716,2,0)</f>
        <v>#N/A</v>
      </c>
      <c r="G6221" s="67" t="s">
        <v>2390</v>
      </c>
      <c r="H6221" s="53" t="e">
        <f t="shared" si="223"/>
        <v>#N/A</v>
      </c>
      <c r="I6221" s="7" t="s">
        <v>4954</v>
      </c>
      <c r="J6221" s="7" t="s">
        <v>21183</v>
      </c>
      <c r="K6221" s="9"/>
      <c r="L6221" s="7"/>
      <c r="M6221" s="7"/>
      <c r="N6221" s="7"/>
      <c r="O6221" s="7"/>
      <c r="P6221" s="7"/>
      <c r="Q6221" s="7" t="s">
        <v>4724</v>
      </c>
      <c r="R6221" s="39" t="s">
        <v>4955</v>
      </c>
      <c r="S6221" s="7"/>
      <c r="T6221" s="7" t="s">
        <v>1323</v>
      </c>
      <c r="U6221" s="7"/>
      <c r="V6221" s="7"/>
      <c r="W6221" s="7"/>
      <c r="X6221" s="7"/>
      <c r="Y6221" s="39"/>
      <c r="Z6221" s="7"/>
      <c r="AA6221" s="7"/>
      <c r="AB6221" s="24"/>
      <c r="AC6221" t="s">
        <v>26453</v>
      </c>
      <c r="AD6221" t="s">
        <v>23380</v>
      </c>
    </row>
    <row r="6222" spans="1:30" x14ac:dyDescent="0.25">
      <c r="A6222" t="str">
        <f t="shared" si="222"/>
        <v>24620007</v>
      </c>
      <c r="B6222" s="23" t="s">
        <v>58</v>
      </c>
      <c r="C6222" s="7" t="s">
        <v>1669</v>
      </c>
      <c r="D6222" s="66" t="s">
        <v>614</v>
      </c>
      <c r="E6222" s="53" t="e">
        <f>VLOOKUP(D6222,'MPG Master'!$C$3:$I$716,7,0)</f>
        <v>#N/A</v>
      </c>
      <c r="F6222" s="7" t="e">
        <f>VLOOKUP(D6222,'MPG Master'!$C$3:$D$716,2,0)</f>
        <v>#N/A</v>
      </c>
      <c r="G6222" s="67" t="s">
        <v>1720</v>
      </c>
      <c r="H6222" s="53" t="e">
        <f t="shared" si="223"/>
        <v>#N/A</v>
      </c>
      <c r="I6222" s="7" t="s">
        <v>2286</v>
      </c>
      <c r="J6222" s="7" t="s">
        <v>21184</v>
      </c>
      <c r="K6222" s="9"/>
      <c r="L6222" s="7"/>
      <c r="M6222" s="7"/>
      <c r="N6222" s="7"/>
      <c r="O6222" s="7"/>
      <c r="P6222" s="7"/>
      <c r="Q6222" s="7" t="s">
        <v>1879</v>
      </c>
      <c r="R6222" s="39" t="s">
        <v>4956</v>
      </c>
      <c r="S6222" s="7"/>
      <c r="T6222" s="7" t="s">
        <v>747</v>
      </c>
      <c r="U6222" s="7"/>
      <c r="V6222" s="7"/>
      <c r="W6222" s="7"/>
      <c r="X6222" s="7"/>
      <c r="Y6222" s="39"/>
      <c r="Z6222" s="7"/>
      <c r="AA6222" s="7"/>
      <c r="AB6222" s="24"/>
      <c r="AC6222" t="s">
        <v>26453</v>
      </c>
      <c r="AD6222" t="s">
        <v>23380</v>
      </c>
    </row>
    <row r="6223" spans="1:30" x14ac:dyDescent="0.25">
      <c r="A6223" t="str">
        <f t="shared" si="222"/>
        <v>24620008</v>
      </c>
      <c r="B6223" s="23" t="s">
        <v>58</v>
      </c>
      <c r="C6223" s="7" t="s">
        <v>1669</v>
      </c>
      <c r="D6223" s="66" t="s">
        <v>614</v>
      </c>
      <c r="E6223" s="53" t="e">
        <f>VLOOKUP(D6223,'MPG Master'!$C$3:$I$716,7,0)</f>
        <v>#N/A</v>
      </c>
      <c r="F6223" s="7" t="e">
        <f>VLOOKUP(D6223,'MPG Master'!$C$3:$D$716,2,0)</f>
        <v>#N/A</v>
      </c>
      <c r="G6223" s="67" t="s">
        <v>1687</v>
      </c>
      <c r="H6223" s="53" t="e">
        <f t="shared" si="223"/>
        <v>#N/A</v>
      </c>
      <c r="I6223" s="7" t="s">
        <v>4957</v>
      </c>
      <c r="J6223" s="7" t="s">
        <v>4958</v>
      </c>
      <c r="K6223" s="9"/>
      <c r="L6223" s="7"/>
      <c r="M6223" s="7"/>
      <c r="N6223" s="7"/>
      <c r="O6223" s="7"/>
      <c r="P6223" s="7"/>
      <c r="Q6223" s="7" t="s">
        <v>1879</v>
      </c>
      <c r="R6223" s="39" t="s">
        <v>4959</v>
      </c>
      <c r="S6223" s="7"/>
      <c r="T6223" s="7" t="s">
        <v>747</v>
      </c>
      <c r="U6223" s="7"/>
      <c r="V6223" s="7"/>
      <c r="W6223" s="7"/>
      <c r="X6223" s="7"/>
      <c r="Y6223" s="39"/>
      <c r="Z6223" s="7"/>
      <c r="AA6223" s="7"/>
      <c r="AB6223" s="24"/>
      <c r="AC6223" t="s">
        <v>26453</v>
      </c>
      <c r="AD6223" t="s">
        <v>23380</v>
      </c>
    </row>
    <row r="6224" spans="1:30" x14ac:dyDescent="0.25">
      <c r="A6224" t="str">
        <f t="shared" si="222"/>
        <v>51110024</v>
      </c>
      <c r="B6224" s="23" t="s">
        <v>58</v>
      </c>
      <c r="C6224" s="7" t="s">
        <v>864</v>
      </c>
      <c r="D6224" s="66" t="s">
        <v>358</v>
      </c>
      <c r="E6224" s="53" t="e">
        <f>VLOOKUP(D6224,'MPG Master'!$C$3:$I$716,7,0)</f>
        <v>#N/A</v>
      </c>
      <c r="F6224" s="7" t="e">
        <f>VLOOKUP(D6224,'MPG Master'!$C$3:$D$716,2,0)</f>
        <v>#N/A</v>
      </c>
      <c r="G6224" s="67" t="s">
        <v>1830</v>
      </c>
      <c r="H6224" s="53" t="e">
        <f t="shared" si="223"/>
        <v>#N/A</v>
      </c>
      <c r="I6224" s="7" t="s">
        <v>4960</v>
      </c>
      <c r="J6224" s="7" t="s">
        <v>21185</v>
      </c>
      <c r="K6224" s="9"/>
      <c r="L6224" s="7"/>
      <c r="M6224" s="7"/>
      <c r="N6224" s="7">
        <v>9334771348</v>
      </c>
      <c r="O6224" s="7"/>
      <c r="P6224" s="7"/>
      <c r="Q6224" s="7" t="s">
        <v>1724</v>
      </c>
      <c r="R6224" s="39" t="s">
        <v>4961</v>
      </c>
      <c r="S6224" s="7"/>
      <c r="T6224" s="7" t="s">
        <v>1078</v>
      </c>
      <c r="U6224" s="7"/>
      <c r="V6224" s="7"/>
      <c r="W6224" s="7"/>
      <c r="X6224" s="7"/>
      <c r="Y6224" s="39"/>
      <c r="Z6224" s="7"/>
      <c r="AA6224" s="7"/>
      <c r="AB6224" s="24"/>
      <c r="AC6224" t="s">
        <v>26453</v>
      </c>
      <c r="AD6224" t="s">
        <v>23380</v>
      </c>
    </row>
    <row r="6225" spans="1:30" x14ac:dyDescent="0.25">
      <c r="A6225" t="str">
        <f t="shared" si="222"/>
        <v>51110023</v>
      </c>
      <c r="B6225" s="23" t="s">
        <v>58</v>
      </c>
      <c r="C6225" s="7" t="s">
        <v>864</v>
      </c>
      <c r="D6225" s="66" t="s">
        <v>358</v>
      </c>
      <c r="E6225" s="53" t="e">
        <f>VLOOKUP(D6225,'MPG Master'!$C$3:$I$716,7,0)</f>
        <v>#N/A</v>
      </c>
      <c r="F6225" s="7" t="e">
        <f>VLOOKUP(D6225,'MPG Master'!$C$3:$D$716,2,0)</f>
        <v>#N/A</v>
      </c>
      <c r="G6225" s="67" t="s">
        <v>379</v>
      </c>
      <c r="H6225" s="53" t="e">
        <f t="shared" si="223"/>
        <v>#N/A</v>
      </c>
      <c r="I6225" s="7" t="s">
        <v>1749</v>
      </c>
      <c r="J6225" s="7" t="s">
        <v>21186</v>
      </c>
      <c r="K6225" s="9"/>
      <c r="L6225" s="7"/>
      <c r="M6225" s="7"/>
      <c r="N6225" s="7">
        <v>7643959879</v>
      </c>
      <c r="O6225" s="7"/>
      <c r="P6225" s="7"/>
      <c r="Q6225" s="7" t="s">
        <v>4644</v>
      </c>
      <c r="R6225" s="39" t="s">
        <v>4962</v>
      </c>
      <c r="S6225" s="7"/>
      <c r="T6225" s="7" t="s">
        <v>868</v>
      </c>
      <c r="U6225" s="7"/>
      <c r="V6225" s="7"/>
      <c r="W6225" s="7"/>
      <c r="X6225" s="7"/>
      <c r="Y6225" s="39"/>
      <c r="Z6225" s="7"/>
      <c r="AA6225" s="7"/>
      <c r="AB6225" s="24"/>
      <c r="AC6225" t="s">
        <v>26453</v>
      </c>
      <c r="AD6225" t="s">
        <v>23380</v>
      </c>
    </row>
    <row r="6226" spans="1:30" x14ac:dyDescent="0.25">
      <c r="A6226" t="str">
        <f t="shared" si="222"/>
        <v>51110022</v>
      </c>
      <c r="B6226" s="23" t="s">
        <v>58</v>
      </c>
      <c r="C6226" s="7" t="s">
        <v>864</v>
      </c>
      <c r="D6226" s="66" t="s">
        <v>358</v>
      </c>
      <c r="E6226" s="53" t="e">
        <f>VLOOKUP(D6226,'MPG Master'!$C$3:$I$716,7,0)</f>
        <v>#N/A</v>
      </c>
      <c r="F6226" s="7" t="e">
        <f>VLOOKUP(D6226,'MPG Master'!$C$3:$D$716,2,0)</f>
        <v>#N/A</v>
      </c>
      <c r="G6226" s="67" t="s">
        <v>1825</v>
      </c>
      <c r="H6226" s="53" t="e">
        <f t="shared" si="223"/>
        <v>#N/A</v>
      </c>
      <c r="I6226" s="7" t="s">
        <v>4963</v>
      </c>
      <c r="J6226" s="7" t="s">
        <v>21187</v>
      </c>
      <c r="K6226" s="9"/>
      <c r="L6226" s="7"/>
      <c r="M6226" s="7"/>
      <c r="N6226" s="7">
        <v>6202096389</v>
      </c>
      <c r="O6226" s="7"/>
      <c r="P6226" s="7"/>
      <c r="Q6226" s="7" t="s">
        <v>99</v>
      </c>
      <c r="R6226" s="39" t="s">
        <v>4964</v>
      </c>
      <c r="S6226" s="7"/>
      <c r="T6226" s="7" t="s">
        <v>1926</v>
      </c>
      <c r="U6226" s="7"/>
      <c r="V6226" s="7"/>
      <c r="W6226" s="7"/>
      <c r="X6226" s="7"/>
      <c r="Y6226" s="39"/>
      <c r="Z6226" s="7"/>
      <c r="AA6226" s="7"/>
      <c r="AB6226" s="24"/>
      <c r="AC6226" t="s">
        <v>26453</v>
      </c>
      <c r="AD6226" t="s">
        <v>23380</v>
      </c>
    </row>
    <row r="6227" spans="1:30" x14ac:dyDescent="0.25">
      <c r="A6227" t="str">
        <f t="shared" si="222"/>
        <v>51110021</v>
      </c>
      <c r="B6227" s="23" t="s">
        <v>58</v>
      </c>
      <c r="C6227" s="7" t="s">
        <v>864</v>
      </c>
      <c r="D6227" s="66" t="s">
        <v>358</v>
      </c>
      <c r="E6227" s="53" t="e">
        <f>VLOOKUP(D6227,'MPG Master'!$C$3:$I$716,7,0)</f>
        <v>#N/A</v>
      </c>
      <c r="F6227" s="7" t="e">
        <f>VLOOKUP(D6227,'MPG Master'!$C$3:$D$716,2,0)</f>
        <v>#N/A</v>
      </c>
      <c r="G6227" s="67" t="s">
        <v>1822</v>
      </c>
      <c r="H6227" s="53" t="e">
        <f t="shared" si="223"/>
        <v>#N/A</v>
      </c>
      <c r="I6227" s="7" t="s">
        <v>4965</v>
      </c>
      <c r="J6227" s="7" t="s">
        <v>4966</v>
      </c>
      <c r="K6227" s="9"/>
      <c r="L6227" s="7"/>
      <c r="M6227" s="7"/>
      <c r="N6227" s="7">
        <v>9631373401</v>
      </c>
      <c r="O6227" s="7"/>
      <c r="P6227" s="7"/>
      <c r="Q6227" s="7" t="s">
        <v>4644</v>
      </c>
      <c r="R6227" s="39" t="s">
        <v>4967</v>
      </c>
      <c r="S6227" s="7"/>
      <c r="T6227" s="7" t="s">
        <v>868</v>
      </c>
      <c r="U6227" s="7"/>
      <c r="V6227" s="7"/>
      <c r="W6227" s="7"/>
      <c r="X6227" s="7"/>
      <c r="Y6227" s="39"/>
      <c r="Z6227" s="7"/>
      <c r="AA6227" s="7"/>
      <c r="AB6227" s="24"/>
      <c r="AC6227" t="s">
        <v>26453</v>
      </c>
      <c r="AD6227" t="s">
        <v>23380</v>
      </c>
    </row>
    <row r="6228" spans="1:30" x14ac:dyDescent="0.25">
      <c r="A6228" t="str">
        <f t="shared" si="222"/>
        <v>51110020</v>
      </c>
      <c r="B6228" s="23" t="s">
        <v>58</v>
      </c>
      <c r="C6228" s="7" t="s">
        <v>864</v>
      </c>
      <c r="D6228" s="66" t="s">
        <v>358</v>
      </c>
      <c r="E6228" s="53" t="e">
        <f>VLOOKUP(D6228,'MPG Master'!$C$3:$I$716,7,0)</f>
        <v>#N/A</v>
      </c>
      <c r="F6228" s="7" t="e">
        <f>VLOOKUP(D6228,'MPG Master'!$C$3:$D$716,2,0)</f>
        <v>#N/A</v>
      </c>
      <c r="G6228" s="67" t="s">
        <v>1819</v>
      </c>
      <c r="H6228" s="53" t="e">
        <f t="shared" si="223"/>
        <v>#N/A</v>
      </c>
      <c r="I6228" s="7" t="s">
        <v>4157</v>
      </c>
      <c r="J6228" s="7" t="s">
        <v>21188</v>
      </c>
      <c r="K6228" s="9"/>
      <c r="L6228" s="7"/>
      <c r="M6228" s="7"/>
      <c r="N6228" s="7">
        <v>9341131165</v>
      </c>
      <c r="O6228" s="7"/>
      <c r="P6228" s="7"/>
      <c r="Q6228" s="7" t="s">
        <v>99</v>
      </c>
      <c r="R6228" s="39" t="s">
        <v>4968</v>
      </c>
      <c r="S6228" s="7"/>
      <c r="T6228" s="7" t="s">
        <v>1926</v>
      </c>
      <c r="U6228" s="7"/>
      <c r="V6228" s="7"/>
      <c r="W6228" s="7"/>
      <c r="X6228" s="7"/>
      <c r="Y6228" s="39"/>
      <c r="Z6228" s="7"/>
      <c r="AA6228" s="7"/>
      <c r="AB6228" s="24"/>
      <c r="AC6228" t="s">
        <v>26453</v>
      </c>
      <c r="AD6228" t="s">
        <v>23380</v>
      </c>
    </row>
    <row r="6229" spans="1:30" x14ac:dyDescent="0.25">
      <c r="A6229" t="str">
        <f t="shared" si="222"/>
        <v>51110019</v>
      </c>
      <c r="B6229" s="23" t="s">
        <v>58</v>
      </c>
      <c r="C6229" s="7" t="s">
        <v>864</v>
      </c>
      <c r="D6229" s="66" t="s">
        <v>358</v>
      </c>
      <c r="E6229" s="53" t="e">
        <f>VLOOKUP(D6229,'MPG Master'!$C$3:$I$716,7,0)</f>
        <v>#N/A</v>
      </c>
      <c r="F6229" s="7" t="e">
        <f>VLOOKUP(D6229,'MPG Master'!$C$3:$D$716,2,0)</f>
        <v>#N/A</v>
      </c>
      <c r="G6229" s="67" t="s">
        <v>1815</v>
      </c>
      <c r="H6229" s="53" t="e">
        <f t="shared" si="223"/>
        <v>#N/A</v>
      </c>
      <c r="I6229" s="7" t="s">
        <v>4969</v>
      </c>
      <c r="J6229" s="7" t="s">
        <v>21189</v>
      </c>
      <c r="K6229" s="9"/>
      <c r="L6229" s="7"/>
      <c r="M6229" s="7"/>
      <c r="N6229" s="7">
        <v>8804270504</v>
      </c>
      <c r="O6229" s="7"/>
      <c r="P6229" s="7"/>
      <c r="Q6229" s="7" t="s">
        <v>1724</v>
      </c>
      <c r="R6229" s="39" t="s">
        <v>4970</v>
      </c>
      <c r="S6229" s="7"/>
      <c r="T6229" s="7" t="s">
        <v>1078</v>
      </c>
      <c r="U6229" s="7"/>
      <c r="V6229" s="7"/>
      <c r="W6229" s="7"/>
      <c r="X6229" s="7"/>
      <c r="Y6229" s="39"/>
      <c r="Z6229" s="7"/>
      <c r="AA6229" s="7"/>
      <c r="AB6229" s="24"/>
      <c r="AC6229" t="s">
        <v>26453</v>
      </c>
      <c r="AD6229" t="s">
        <v>23380</v>
      </c>
    </row>
    <row r="6230" spans="1:30" x14ac:dyDescent="0.25">
      <c r="A6230" t="str">
        <f t="shared" si="222"/>
        <v>51110018</v>
      </c>
      <c r="B6230" s="23" t="s">
        <v>58</v>
      </c>
      <c r="C6230" s="7" t="s">
        <v>864</v>
      </c>
      <c r="D6230" s="66" t="s">
        <v>358</v>
      </c>
      <c r="E6230" s="53" t="e">
        <f>VLOOKUP(D6230,'MPG Master'!$C$3:$I$716,7,0)</f>
        <v>#N/A</v>
      </c>
      <c r="F6230" s="7" t="e">
        <f>VLOOKUP(D6230,'MPG Master'!$C$3:$D$716,2,0)</f>
        <v>#N/A</v>
      </c>
      <c r="G6230" s="67" t="s">
        <v>1682</v>
      </c>
      <c r="H6230" s="53" t="e">
        <f t="shared" si="223"/>
        <v>#N/A</v>
      </c>
      <c r="I6230" s="7" t="s">
        <v>4971</v>
      </c>
      <c r="J6230" s="7" t="s">
        <v>21190</v>
      </c>
      <c r="K6230" s="9"/>
      <c r="L6230" s="7"/>
      <c r="M6230" s="7"/>
      <c r="N6230" s="7">
        <v>9572025176</v>
      </c>
      <c r="O6230" s="7"/>
      <c r="P6230" s="7"/>
      <c r="Q6230" s="7" t="s">
        <v>99</v>
      </c>
      <c r="R6230" s="39" t="s">
        <v>4972</v>
      </c>
      <c r="S6230" s="7"/>
      <c r="T6230" s="7" t="s">
        <v>1926</v>
      </c>
      <c r="U6230" s="7"/>
      <c r="V6230" s="7"/>
      <c r="W6230" s="7"/>
      <c r="X6230" s="7"/>
      <c r="Y6230" s="39"/>
      <c r="Z6230" s="7"/>
      <c r="AA6230" s="7"/>
      <c r="AB6230" s="24"/>
      <c r="AC6230" t="s">
        <v>26453</v>
      </c>
      <c r="AD6230" t="s">
        <v>23380</v>
      </c>
    </row>
    <row r="6231" spans="1:30" x14ac:dyDescent="0.25">
      <c r="A6231" t="str">
        <f t="shared" si="222"/>
        <v>51110017</v>
      </c>
      <c r="B6231" s="23" t="s">
        <v>58</v>
      </c>
      <c r="C6231" s="7" t="s">
        <v>864</v>
      </c>
      <c r="D6231" s="66" t="s">
        <v>358</v>
      </c>
      <c r="E6231" s="53" t="e">
        <f>VLOOKUP(D6231,'MPG Master'!$C$3:$I$716,7,0)</f>
        <v>#N/A</v>
      </c>
      <c r="F6231" s="7" t="e">
        <f>VLOOKUP(D6231,'MPG Master'!$C$3:$D$716,2,0)</f>
        <v>#N/A</v>
      </c>
      <c r="G6231" s="67" t="s">
        <v>1683</v>
      </c>
      <c r="H6231" s="53" t="e">
        <f t="shared" si="223"/>
        <v>#N/A</v>
      </c>
      <c r="I6231" s="7" t="s">
        <v>4973</v>
      </c>
      <c r="J6231" s="7" t="s">
        <v>21191</v>
      </c>
      <c r="K6231" s="9"/>
      <c r="L6231" s="7"/>
      <c r="M6231" s="7"/>
      <c r="N6231" s="7">
        <v>8448620503</v>
      </c>
      <c r="O6231" s="7"/>
      <c r="P6231" s="7"/>
      <c r="Q6231" s="7" t="s">
        <v>99</v>
      </c>
      <c r="R6231" s="39" t="s">
        <v>4974</v>
      </c>
      <c r="S6231" s="7"/>
      <c r="T6231" s="7" t="s">
        <v>1926</v>
      </c>
      <c r="U6231" s="7"/>
      <c r="V6231" s="7"/>
      <c r="W6231" s="7"/>
      <c r="X6231" s="7"/>
      <c r="Y6231" s="39"/>
      <c r="Z6231" s="7"/>
      <c r="AA6231" s="7"/>
      <c r="AB6231" s="24"/>
      <c r="AC6231" t="s">
        <v>26453</v>
      </c>
      <c r="AD6231" t="s">
        <v>23380</v>
      </c>
    </row>
    <row r="6232" spans="1:30" x14ac:dyDescent="0.25">
      <c r="A6232" t="str">
        <f t="shared" si="222"/>
        <v>51110016</v>
      </c>
      <c r="B6232" s="23" t="s">
        <v>58</v>
      </c>
      <c r="C6232" s="7" t="s">
        <v>864</v>
      </c>
      <c r="D6232" s="66" t="s">
        <v>358</v>
      </c>
      <c r="E6232" s="53" t="e">
        <f>VLOOKUP(D6232,'MPG Master'!$C$3:$I$716,7,0)</f>
        <v>#N/A</v>
      </c>
      <c r="F6232" s="7" t="e">
        <f>VLOOKUP(D6232,'MPG Master'!$C$3:$D$716,2,0)</f>
        <v>#N/A</v>
      </c>
      <c r="G6232" s="67" t="s">
        <v>1772</v>
      </c>
      <c r="H6232" s="53" t="e">
        <f t="shared" si="223"/>
        <v>#N/A</v>
      </c>
      <c r="I6232" s="7" t="s">
        <v>4975</v>
      </c>
      <c r="J6232" s="7" t="s">
        <v>21192</v>
      </c>
      <c r="K6232" s="9"/>
      <c r="L6232" s="7"/>
      <c r="M6232" s="7"/>
      <c r="N6232" s="7">
        <v>9599842806</v>
      </c>
      <c r="O6232" s="7"/>
      <c r="P6232" s="7"/>
      <c r="Q6232" s="7" t="s">
        <v>1724</v>
      </c>
      <c r="R6232" s="39" t="s">
        <v>4976</v>
      </c>
      <c r="S6232" s="7"/>
      <c r="T6232" s="7" t="s">
        <v>1078</v>
      </c>
      <c r="U6232" s="7"/>
      <c r="V6232" s="7"/>
      <c r="W6232" s="7"/>
      <c r="X6232" s="7"/>
      <c r="Y6232" s="39"/>
      <c r="Z6232" s="7"/>
      <c r="AA6232" s="7"/>
      <c r="AB6232" s="24"/>
      <c r="AC6232" t="s">
        <v>26453</v>
      </c>
      <c r="AD6232" t="s">
        <v>23380</v>
      </c>
    </row>
    <row r="6233" spans="1:30" x14ac:dyDescent="0.25">
      <c r="A6233" t="str">
        <f t="shared" si="222"/>
        <v>51110015</v>
      </c>
      <c r="B6233" s="23" t="s">
        <v>58</v>
      </c>
      <c r="C6233" s="7" t="s">
        <v>864</v>
      </c>
      <c r="D6233" s="66" t="s">
        <v>358</v>
      </c>
      <c r="E6233" s="53" t="e">
        <f>VLOOKUP(D6233,'MPG Master'!$C$3:$I$716,7,0)</f>
        <v>#N/A</v>
      </c>
      <c r="F6233" s="7" t="e">
        <f>VLOOKUP(D6233,'MPG Master'!$C$3:$D$716,2,0)</f>
        <v>#N/A</v>
      </c>
      <c r="G6233" s="67" t="s">
        <v>1739</v>
      </c>
      <c r="H6233" s="53" t="e">
        <f t="shared" si="223"/>
        <v>#N/A</v>
      </c>
      <c r="I6233" s="7" t="s">
        <v>4977</v>
      </c>
      <c r="J6233" s="7" t="s">
        <v>1783</v>
      </c>
      <c r="K6233" s="9"/>
      <c r="L6233" s="7"/>
      <c r="M6233" s="7"/>
      <c r="N6233" s="7">
        <v>9570785239</v>
      </c>
      <c r="O6233" s="7"/>
      <c r="P6233" s="7"/>
      <c r="Q6233" s="7" t="s">
        <v>99</v>
      </c>
      <c r="R6233" s="39" t="s">
        <v>4978</v>
      </c>
      <c r="S6233" s="7"/>
      <c r="T6233" s="7" t="s">
        <v>1926</v>
      </c>
      <c r="U6233" s="7"/>
      <c r="V6233" s="7"/>
      <c r="W6233" s="7"/>
      <c r="X6233" s="7"/>
      <c r="Y6233" s="39"/>
      <c r="Z6233" s="7"/>
      <c r="AA6233" s="7"/>
      <c r="AB6233" s="24"/>
      <c r="AC6233" t="s">
        <v>26453</v>
      </c>
      <c r="AD6233" t="s">
        <v>23380</v>
      </c>
    </row>
    <row r="6234" spans="1:30" x14ac:dyDescent="0.25">
      <c r="A6234" t="str">
        <f t="shared" si="222"/>
        <v>51110013</v>
      </c>
      <c r="B6234" s="23" t="s">
        <v>58</v>
      </c>
      <c r="C6234" s="7" t="s">
        <v>864</v>
      </c>
      <c r="D6234" s="66" t="s">
        <v>358</v>
      </c>
      <c r="E6234" s="53" t="e">
        <f>VLOOKUP(D6234,'MPG Master'!$C$3:$I$716,7,0)</f>
        <v>#N/A</v>
      </c>
      <c r="F6234" s="7" t="e">
        <f>VLOOKUP(D6234,'MPG Master'!$C$3:$D$716,2,0)</f>
        <v>#N/A</v>
      </c>
      <c r="G6234" s="67" t="s">
        <v>1733</v>
      </c>
      <c r="H6234" s="53" t="e">
        <f t="shared" si="223"/>
        <v>#N/A</v>
      </c>
      <c r="I6234" s="7" t="s">
        <v>1795</v>
      </c>
      <c r="J6234" s="7" t="s">
        <v>1710</v>
      </c>
      <c r="K6234" s="9"/>
      <c r="L6234" s="7"/>
      <c r="M6234" s="7"/>
      <c r="N6234" s="7">
        <v>7070919822</v>
      </c>
      <c r="O6234" s="7"/>
      <c r="P6234" s="7"/>
      <c r="Q6234" s="7" t="s">
        <v>99</v>
      </c>
      <c r="R6234" s="39" t="s">
        <v>4979</v>
      </c>
      <c r="S6234" s="7"/>
      <c r="T6234" s="7" t="s">
        <v>1926</v>
      </c>
      <c r="U6234" s="7"/>
      <c r="V6234" s="7"/>
      <c r="W6234" s="7"/>
      <c r="X6234" s="7"/>
      <c r="Y6234" s="39"/>
      <c r="Z6234" s="7"/>
      <c r="AA6234" s="7"/>
      <c r="AB6234" s="24"/>
      <c r="AC6234" t="s">
        <v>26453</v>
      </c>
      <c r="AD6234" t="s">
        <v>23380</v>
      </c>
    </row>
    <row r="6235" spans="1:30" x14ac:dyDescent="0.25">
      <c r="A6235" t="str">
        <f t="shared" si="222"/>
        <v>51110012</v>
      </c>
      <c r="B6235" s="23" t="s">
        <v>58</v>
      </c>
      <c r="C6235" s="7" t="s">
        <v>864</v>
      </c>
      <c r="D6235" s="66" t="s">
        <v>358</v>
      </c>
      <c r="E6235" s="53" t="e">
        <f>VLOOKUP(D6235,'MPG Master'!$C$3:$I$716,7,0)</f>
        <v>#N/A</v>
      </c>
      <c r="F6235" s="7" t="e">
        <f>VLOOKUP(D6235,'MPG Master'!$C$3:$D$716,2,0)</f>
        <v>#N/A</v>
      </c>
      <c r="G6235" s="67" t="s">
        <v>1694</v>
      </c>
      <c r="H6235" s="53" t="e">
        <f t="shared" si="223"/>
        <v>#N/A</v>
      </c>
      <c r="I6235" s="7" t="s">
        <v>4980</v>
      </c>
      <c r="J6235" s="7" t="s">
        <v>21193</v>
      </c>
      <c r="K6235" s="9"/>
      <c r="L6235" s="7"/>
      <c r="M6235" s="7"/>
      <c r="N6235" s="7">
        <v>7970316260</v>
      </c>
      <c r="O6235" s="7"/>
      <c r="P6235" s="7"/>
      <c r="Q6235" s="7" t="s">
        <v>1724</v>
      </c>
      <c r="R6235" s="39" t="s">
        <v>4981</v>
      </c>
      <c r="S6235" s="7"/>
      <c r="T6235" s="7" t="s">
        <v>1078</v>
      </c>
      <c r="U6235" s="7"/>
      <c r="V6235" s="7"/>
      <c r="W6235" s="7"/>
      <c r="X6235" s="7"/>
      <c r="Y6235" s="39"/>
      <c r="Z6235" s="7"/>
      <c r="AA6235" s="7"/>
      <c r="AB6235" s="24"/>
      <c r="AC6235" t="s">
        <v>26453</v>
      </c>
      <c r="AD6235" t="s">
        <v>23380</v>
      </c>
    </row>
    <row r="6236" spans="1:30" x14ac:dyDescent="0.25">
      <c r="A6236" t="str">
        <f t="shared" si="222"/>
        <v>51110011</v>
      </c>
      <c r="B6236" s="23" t="s">
        <v>58</v>
      </c>
      <c r="C6236" s="7" t="s">
        <v>864</v>
      </c>
      <c r="D6236" s="66" t="s">
        <v>358</v>
      </c>
      <c r="E6236" s="53" t="e">
        <f>VLOOKUP(D6236,'MPG Master'!$C$3:$I$716,7,0)</f>
        <v>#N/A</v>
      </c>
      <c r="F6236" s="7" t="e">
        <f>VLOOKUP(D6236,'MPG Master'!$C$3:$D$716,2,0)</f>
        <v>#N/A</v>
      </c>
      <c r="G6236" s="67" t="s">
        <v>1693</v>
      </c>
      <c r="H6236" s="53" t="e">
        <f t="shared" si="223"/>
        <v>#N/A</v>
      </c>
      <c r="I6236" s="7" t="s">
        <v>3220</v>
      </c>
      <c r="J6236" s="7" t="s">
        <v>21194</v>
      </c>
      <c r="K6236" s="9"/>
      <c r="L6236" s="7"/>
      <c r="M6236" s="7"/>
      <c r="N6236" s="7">
        <v>8757007015</v>
      </c>
      <c r="O6236" s="7"/>
      <c r="P6236" s="7"/>
      <c r="Q6236" s="7" t="s">
        <v>99</v>
      </c>
      <c r="R6236" s="39" t="s">
        <v>4982</v>
      </c>
      <c r="S6236" s="7"/>
      <c r="T6236" s="7" t="s">
        <v>1926</v>
      </c>
      <c r="U6236" s="7"/>
      <c r="V6236" s="7"/>
      <c r="W6236" s="7"/>
      <c r="X6236" s="7"/>
      <c r="Y6236" s="39"/>
      <c r="Z6236" s="7"/>
      <c r="AA6236" s="7"/>
      <c r="AB6236" s="24"/>
      <c r="AC6236" t="s">
        <v>26453</v>
      </c>
      <c r="AD6236" t="s">
        <v>23380</v>
      </c>
    </row>
    <row r="6237" spans="1:30" x14ac:dyDescent="0.25">
      <c r="A6237" t="str">
        <f t="shared" si="222"/>
        <v>51110010</v>
      </c>
      <c r="B6237" s="23" t="s">
        <v>58</v>
      </c>
      <c r="C6237" s="7" t="s">
        <v>864</v>
      </c>
      <c r="D6237" s="66" t="s">
        <v>358</v>
      </c>
      <c r="E6237" s="53" t="e">
        <f>VLOOKUP(D6237,'MPG Master'!$C$3:$I$716,7,0)</f>
        <v>#N/A</v>
      </c>
      <c r="F6237" s="7" t="e">
        <f>VLOOKUP(D6237,'MPG Master'!$C$3:$D$716,2,0)</f>
        <v>#N/A</v>
      </c>
      <c r="G6237" s="67" t="s">
        <v>1681</v>
      </c>
      <c r="H6237" s="53" t="e">
        <f t="shared" si="223"/>
        <v>#N/A</v>
      </c>
      <c r="I6237" s="7" t="s">
        <v>4983</v>
      </c>
      <c r="J6237" s="7" t="s">
        <v>21195</v>
      </c>
      <c r="K6237" s="9"/>
      <c r="L6237" s="7"/>
      <c r="M6237" s="7"/>
      <c r="N6237" s="7">
        <v>8757393274</v>
      </c>
      <c r="O6237" s="7"/>
      <c r="P6237" s="7"/>
      <c r="Q6237" s="7" t="s">
        <v>1701</v>
      </c>
      <c r="R6237" s="39" t="s">
        <v>4984</v>
      </c>
      <c r="S6237" s="7"/>
      <c r="T6237" s="7" t="s">
        <v>868</v>
      </c>
      <c r="U6237" s="7"/>
      <c r="V6237" s="7"/>
      <c r="W6237" s="7"/>
      <c r="X6237" s="7"/>
      <c r="Y6237" s="39"/>
      <c r="Z6237" s="7"/>
      <c r="AA6237" s="7"/>
      <c r="AB6237" s="24"/>
      <c r="AC6237" t="s">
        <v>26453</v>
      </c>
      <c r="AD6237" t="s">
        <v>23380</v>
      </c>
    </row>
    <row r="6238" spans="1:30" x14ac:dyDescent="0.25">
      <c r="A6238" t="str">
        <f t="shared" si="222"/>
        <v>51110009</v>
      </c>
      <c r="B6238" s="23" t="s">
        <v>58</v>
      </c>
      <c r="C6238" s="7" t="s">
        <v>864</v>
      </c>
      <c r="D6238" s="66" t="s">
        <v>358</v>
      </c>
      <c r="E6238" s="53" t="e">
        <f>VLOOKUP(D6238,'MPG Master'!$C$3:$I$716,7,0)</f>
        <v>#N/A</v>
      </c>
      <c r="F6238" s="7" t="e">
        <f>VLOOKUP(D6238,'MPG Master'!$C$3:$D$716,2,0)</f>
        <v>#N/A</v>
      </c>
      <c r="G6238" s="67" t="s">
        <v>1706</v>
      </c>
      <c r="H6238" s="53" t="e">
        <f t="shared" si="223"/>
        <v>#N/A</v>
      </c>
      <c r="I6238" s="7" t="s">
        <v>4985</v>
      </c>
      <c r="J6238" s="7" t="s">
        <v>21196</v>
      </c>
      <c r="K6238" s="9"/>
      <c r="L6238" s="7"/>
      <c r="M6238" s="7"/>
      <c r="N6238" s="7">
        <v>9315215117</v>
      </c>
      <c r="O6238" s="7"/>
      <c r="P6238" s="7"/>
      <c r="Q6238" s="7" t="s">
        <v>99</v>
      </c>
      <c r="R6238" s="39" t="s">
        <v>4986</v>
      </c>
      <c r="S6238" s="7"/>
      <c r="T6238" s="7" t="s">
        <v>1926</v>
      </c>
      <c r="U6238" s="7"/>
      <c r="V6238" s="7"/>
      <c r="W6238" s="7"/>
      <c r="X6238" s="7"/>
      <c r="Y6238" s="39"/>
      <c r="Z6238" s="7"/>
      <c r="AA6238" s="7"/>
      <c r="AB6238" s="24"/>
      <c r="AC6238" t="s">
        <v>26453</v>
      </c>
      <c r="AD6238" t="s">
        <v>23380</v>
      </c>
    </row>
    <row r="6239" spans="1:30" x14ac:dyDescent="0.25">
      <c r="A6239" t="str">
        <f t="shared" si="222"/>
        <v>51110008</v>
      </c>
      <c r="B6239" s="23" t="s">
        <v>58</v>
      </c>
      <c r="C6239" s="7" t="s">
        <v>864</v>
      </c>
      <c r="D6239" s="66" t="s">
        <v>358</v>
      </c>
      <c r="E6239" s="53" t="e">
        <f>VLOOKUP(D6239,'MPG Master'!$C$3:$I$716,7,0)</f>
        <v>#N/A</v>
      </c>
      <c r="F6239" s="7" t="e">
        <f>VLOOKUP(D6239,'MPG Master'!$C$3:$D$716,2,0)</f>
        <v>#N/A</v>
      </c>
      <c r="G6239" s="67" t="s">
        <v>1687</v>
      </c>
      <c r="H6239" s="53" t="e">
        <f t="shared" si="223"/>
        <v>#N/A</v>
      </c>
      <c r="I6239" s="7" t="s">
        <v>4987</v>
      </c>
      <c r="J6239" s="7" t="s">
        <v>21197</v>
      </c>
      <c r="K6239" s="9"/>
      <c r="L6239" s="7"/>
      <c r="M6239" s="7"/>
      <c r="N6239" s="7">
        <v>6207625542</v>
      </c>
      <c r="O6239" s="7"/>
      <c r="P6239" s="7"/>
      <c r="Q6239" s="7" t="s">
        <v>99</v>
      </c>
      <c r="R6239" s="39" t="s">
        <v>4988</v>
      </c>
      <c r="S6239" s="7"/>
      <c r="T6239" s="7" t="s">
        <v>1926</v>
      </c>
      <c r="U6239" s="7"/>
      <c r="V6239" s="7"/>
      <c r="W6239" s="7"/>
      <c r="X6239" s="7"/>
      <c r="Y6239" s="39"/>
      <c r="Z6239" s="7"/>
      <c r="AA6239" s="7"/>
      <c r="AB6239" s="24"/>
      <c r="AC6239" t="s">
        <v>26453</v>
      </c>
      <c r="AD6239" t="s">
        <v>23380</v>
      </c>
    </row>
    <row r="6240" spans="1:30" x14ac:dyDescent="0.25">
      <c r="A6240" t="str">
        <f t="shared" si="222"/>
        <v>51110007</v>
      </c>
      <c r="B6240" s="23" t="s">
        <v>58</v>
      </c>
      <c r="C6240" s="7" t="s">
        <v>864</v>
      </c>
      <c r="D6240" s="66" t="s">
        <v>358</v>
      </c>
      <c r="E6240" s="53" t="e">
        <f>VLOOKUP(D6240,'MPG Master'!$C$3:$I$716,7,0)</f>
        <v>#N/A</v>
      </c>
      <c r="F6240" s="7" t="e">
        <f>VLOOKUP(D6240,'MPG Master'!$C$3:$D$716,2,0)</f>
        <v>#N/A</v>
      </c>
      <c r="G6240" s="67" t="s">
        <v>1720</v>
      </c>
      <c r="H6240" s="53" t="e">
        <f t="shared" si="223"/>
        <v>#N/A</v>
      </c>
      <c r="I6240" s="7" t="s">
        <v>4155</v>
      </c>
      <c r="J6240" s="7" t="s">
        <v>3383</v>
      </c>
      <c r="K6240" s="9"/>
      <c r="L6240" s="7"/>
      <c r="M6240" s="7"/>
      <c r="N6240" s="7">
        <v>6206704344</v>
      </c>
      <c r="O6240" s="7"/>
      <c r="P6240" s="7"/>
      <c r="Q6240" s="7" t="s">
        <v>99</v>
      </c>
      <c r="R6240" s="39" t="s">
        <v>4989</v>
      </c>
      <c r="S6240" s="7"/>
      <c r="T6240" s="7" t="s">
        <v>1926</v>
      </c>
      <c r="U6240" s="7"/>
      <c r="V6240" s="7"/>
      <c r="W6240" s="7"/>
      <c r="X6240" s="7"/>
      <c r="Y6240" s="39"/>
      <c r="Z6240" s="7"/>
      <c r="AA6240" s="7"/>
      <c r="AB6240" s="24"/>
      <c r="AC6240" t="s">
        <v>26453</v>
      </c>
      <c r="AD6240" t="s">
        <v>23380</v>
      </c>
    </row>
    <row r="6241" spans="1:30" x14ac:dyDescent="0.25">
      <c r="A6241" t="str">
        <f t="shared" si="222"/>
        <v>51120002</v>
      </c>
      <c r="B6241" s="23" t="s">
        <v>58</v>
      </c>
      <c r="C6241" s="7" t="s">
        <v>864</v>
      </c>
      <c r="D6241" s="66" t="s">
        <v>626</v>
      </c>
      <c r="E6241" s="53" t="e">
        <f>VLOOKUP(D6241,'MPG Master'!$C$3:$I$716,7,0)</f>
        <v>#N/A</v>
      </c>
      <c r="F6241" s="7" t="e">
        <f>VLOOKUP(D6241,'MPG Master'!$C$3:$D$716,2,0)</f>
        <v>#N/A</v>
      </c>
      <c r="G6241" s="67" t="s">
        <v>60</v>
      </c>
      <c r="H6241" s="53" t="e">
        <f t="shared" si="223"/>
        <v>#N/A</v>
      </c>
      <c r="I6241" s="7" t="s">
        <v>4868</v>
      </c>
      <c r="J6241" s="7" t="s">
        <v>21146</v>
      </c>
      <c r="K6241" s="9"/>
      <c r="L6241" s="7"/>
      <c r="M6241" s="7"/>
      <c r="N6241" s="7">
        <v>9576850155</v>
      </c>
      <c r="O6241" s="7"/>
      <c r="P6241" s="7"/>
      <c r="Q6241" s="7" t="s">
        <v>838</v>
      </c>
      <c r="R6241" s="39" t="s">
        <v>1428</v>
      </c>
      <c r="S6241" s="7"/>
      <c r="T6241" s="7" t="s">
        <v>1429</v>
      </c>
      <c r="U6241" s="7"/>
      <c r="V6241" s="7"/>
      <c r="W6241" s="7"/>
      <c r="X6241" s="7"/>
      <c r="Y6241" s="39"/>
      <c r="Z6241" s="7"/>
      <c r="AA6241" s="7"/>
      <c r="AB6241" s="24"/>
      <c r="AC6241" t="s">
        <v>26453</v>
      </c>
      <c r="AD6241" t="s">
        <v>23380</v>
      </c>
    </row>
    <row r="6242" spans="1:30" x14ac:dyDescent="0.25">
      <c r="A6242" t="str">
        <f t="shared" si="222"/>
        <v>51120007</v>
      </c>
      <c r="B6242" s="23" t="s">
        <v>58</v>
      </c>
      <c r="C6242" s="7" t="s">
        <v>864</v>
      </c>
      <c r="D6242" s="66" t="s">
        <v>626</v>
      </c>
      <c r="E6242" s="53" t="e">
        <f>VLOOKUP(D6242,'MPG Master'!$C$3:$I$716,7,0)</f>
        <v>#N/A</v>
      </c>
      <c r="F6242" s="7" t="e">
        <f>VLOOKUP(D6242,'MPG Master'!$C$3:$D$716,2,0)</f>
        <v>#N/A</v>
      </c>
      <c r="G6242" s="67" t="s">
        <v>1720</v>
      </c>
      <c r="H6242" s="53" t="e">
        <f t="shared" si="223"/>
        <v>#N/A</v>
      </c>
      <c r="I6242" s="7" t="s">
        <v>3594</v>
      </c>
      <c r="J6242" s="7" t="s">
        <v>21198</v>
      </c>
      <c r="K6242" s="9"/>
      <c r="L6242" s="7"/>
      <c r="M6242" s="7"/>
      <c r="N6242" s="7">
        <v>9852686309</v>
      </c>
      <c r="O6242" s="7"/>
      <c r="P6242" s="7"/>
      <c r="Q6242" s="7" t="s">
        <v>4678</v>
      </c>
      <c r="R6242" s="39" t="s">
        <v>4990</v>
      </c>
      <c r="S6242" s="7"/>
      <c r="T6242" s="7" t="s">
        <v>1968</v>
      </c>
      <c r="U6242" s="7"/>
      <c r="V6242" s="7"/>
      <c r="W6242" s="7"/>
      <c r="X6242" s="7"/>
      <c r="Y6242" s="39"/>
      <c r="Z6242" s="7"/>
      <c r="AA6242" s="7"/>
      <c r="AB6242" s="24"/>
      <c r="AC6242" t="s">
        <v>26453</v>
      </c>
      <c r="AD6242" t="s">
        <v>23380</v>
      </c>
    </row>
    <row r="6243" spans="1:30" x14ac:dyDescent="0.25">
      <c r="A6243" t="str">
        <f t="shared" ref="A6243:A6297" si="224">CONCATENATE(D6243,G6243)</f>
        <v>12130024</v>
      </c>
      <c r="B6243" s="23" t="s">
        <v>58</v>
      </c>
      <c r="C6243" s="7" t="s">
        <v>1452</v>
      </c>
      <c r="D6243" s="66" t="s">
        <v>331</v>
      </c>
      <c r="E6243" s="53" t="e">
        <f>VLOOKUP(D6243,'MPG Master'!$C$3:$I$716,7,0)</f>
        <v>#N/A</v>
      </c>
      <c r="F6243" s="7" t="e">
        <f>VLOOKUP(D6243,'MPG Master'!$C$3:$D$716,2,0)</f>
        <v>#N/A</v>
      </c>
      <c r="G6243" s="67" t="s">
        <v>1830</v>
      </c>
      <c r="H6243" s="53" t="e">
        <f t="shared" si="223"/>
        <v>#N/A</v>
      </c>
      <c r="I6243" s="7" t="s">
        <v>4991</v>
      </c>
      <c r="J6243" s="7" t="s">
        <v>21199</v>
      </c>
      <c r="K6243" s="9"/>
      <c r="L6243" s="7"/>
      <c r="M6243" s="7"/>
      <c r="N6243" s="7"/>
      <c r="O6243" s="7"/>
      <c r="P6243" s="7"/>
      <c r="Q6243" s="7" t="s">
        <v>1851</v>
      </c>
      <c r="R6243" s="39" t="s">
        <v>4992</v>
      </c>
      <c r="S6243" s="7"/>
      <c r="T6243" s="7" t="s">
        <v>747</v>
      </c>
      <c r="U6243" s="7"/>
      <c r="V6243" s="7"/>
      <c r="W6243" s="7"/>
      <c r="X6243" s="7"/>
      <c r="Y6243" s="39"/>
      <c r="Z6243" s="7"/>
      <c r="AA6243" s="7"/>
      <c r="AB6243" s="24"/>
      <c r="AC6243" t="s">
        <v>26453</v>
      </c>
      <c r="AD6243" t="s">
        <v>23380</v>
      </c>
    </row>
    <row r="6244" spans="1:30" x14ac:dyDescent="0.25">
      <c r="A6244" t="str">
        <f t="shared" si="224"/>
        <v>12360012</v>
      </c>
      <c r="B6244" s="23" t="s">
        <v>58</v>
      </c>
      <c r="C6244" s="7" t="s">
        <v>1452</v>
      </c>
      <c r="D6244" s="66" t="s">
        <v>341</v>
      </c>
      <c r="E6244" s="53" t="e">
        <f>VLOOKUP(D6244,'MPG Master'!$C$3:$I$716,7,0)</f>
        <v>#N/A</v>
      </c>
      <c r="F6244" s="7" t="e">
        <f>VLOOKUP(D6244,'MPG Master'!$C$3:$D$716,2,0)</f>
        <v>#N/A</v>
      </c>
      <c r="G6244" s="67" t="s">
        <v>1694</v>
      </c>
      <c r="H6244" s="53" t="e">
        <f t="shared" si="223"/>
        <v>#N/A</v>
      </c>
      <c r="I6244" s="7" t="s">
        <v>4993</v>
      </c>
      <c r="J6244" s="7" t="s">
        <v>21200</v>
      </c>
      <c r="K6244" s="9"/>
      <c r="L6244" s="7"/>
      <c r="M6244" s="7"/>
      <c r="N6244" s="7">
        <v>6206016820</v>
      </c>
      <c r="O6244" s="7"/>
      <c r="P6244" s="7"/>
      <c r="Q6244" s="7" t="s">
        <v>4678</v>
      </c>
      <c r="R6244" s="39" t="s">
        <v>4994</v>
      </c>
      <c r="S6244" s="7"/>
      <c r="T6244" s="7" t="s">
        <v>774</v>
      </c>
      <c r="U6244" s="7"/>
      <c r="V6244" s="7"/>
      <c r="W6244" s="7"/>
      <c r="X6244" s="7"/>
      <c r="Y6244" s="39"/>
      <c r="Z6244" s="7"/>
      <c r="AA6244" s="7"/>
      <c r="AB6244" s="24"/>
      <c r="AC6244" t="s">
        <v>26453</v>
      </c>
      <c r="AD6244" t="s">
        <v>23380</v>
      </c>
    </row>
    <row r="6245" spans="1:30" x14ac:dyDescent="0.25">
      <c r="A6245" t="str">
        <f t="shared" si="224"/>
        <v>12360010</v>
      </c>
      <c r="B6245" s="23" t="s">
        <v>58</v>
      </c>
      <c r="C6245" s="7" t="s">
        <v>1452</v>
      </c>
      <c r="D6245" s="66" t="s">
        <v>341</v>
      </c>
      <c r="E6245" s="53" t="e">
        <f>VLOOKUP(D6245,'MPG Master'!$C$3:$I$716,7,0)</f>
        <v>#N/A</v>
      </c>
      <c r="F6245" s="7" t="e">
        <f>VLOOKUP(D6245,'MPG Master'!$C$3:$D$716,2,0)</f>
        <v>#N/A</v>
      </c>
      <c r="G6245" s="67" t="s">
        <v>1681</v>
      </c>
      <c r="H6245" s="53" t="e">
        <f t="shared" si="223"/>
        <v>#N/A</v>
      </c>
      <c r="I6245" s="7" t="s">
        <v>4995</v>
      </c>
      <c r="J6245" s="7" t="s">
        <v>4996</v>
      </c>
      <c r="K6245" s="9"/>
      <c r="L6245" s="7"/>
      <c r="M6245" s="7"/>
      <c r="N6245" s="7">
        <v>9493542454</v>
      </c>
      <c r="O6245" s="7"/>
      <c r="P6245" s="7"/>
      <c r="Q6245" s="7" t="s">
        <v>1851</v>
      </c>
      <c r="R6245" s="39" t="s">
        <v>4997</v>
      </c>
      <c r="S6245" s="7"/>
      <c r="T6245" s="7" t="s">
        <v>747</v>
      </c>
      <c r="U6245" s="7"/>
      <c r="V6245" s="7"/>
      <c r="W6245" s="7"/>
      <c r="X6245" s="7"/>
      <c r="Y6245" s="39"/>
      <c r="Z6245" s="7"/>
      <c r="AA6245" s="7"/>
      <c r="AB6245" s="24"/>
      <c r="AC6245" t="s">
        <v>26453</v>
      </c>
      <c r="AD6245" t="s">
        <v>23380</v>
      </c>
    </row>
    <row r="6246" spans="1:30" x14ac:dyDescent="0.25">
      <c r="A6246" t="str">
        <f t="shared" si="224"/>
        <v>12360011</v>
      </c>
      <c r="B6246" s="23" t="s">
        <v>58</v>
      </c>
      <c r="C6246" s="7" t="s">
        <v>1452</v>
      </c>
      <c r="D6246" s="66" t="s">
        <v>341</v>
      </c>
      <c r="E6246" s="53" t="e">
        <f>VLOOKUP(D6246,'MPG Master'!$C$3:$I$716,7,0)</f>
        <v>#N/A</v>
      </c>
      <c r="F6246" s="7" t="e">
        <f>VLOOKUP(D6246,'MPG Master'!$C$3:$D$716,2,0)</f>
        <v>#N/A</v>
      </c>
      <c r="G6246" s="67" t="s">
        <v>1693</v>
      </c>
      <c r="H6246" s="53" t="e">
        <f t="shared" si="223"/>
        <v>#N/A</v>
      </c>
      <c r="I6246" s="7" t="s">
        <v>4998</v>
      </c>
      <c r="J6246" s="7" t="s">
        <v>21201</v>
      </c>
      <c r="K6246" s="9"/>
      <c r="L6246" s="7"/>
      <c r="M6246" s="7"/>
      <c r="N6246" s="7">
        <v>6200889170</v>
      </c>
      <c r="O6246" s="7"/>
      <c r="P6246" s="7"/>
      <c r="Q6246" s="7" t="s">
        <v>1701</v>
      </c>
      <c r="R6246" s="39" t="s">
        <v>4999</v>
      </c>
      <c r="S6246" s="7"/>
      <c r="T6246" s="7" t="s">
        <v>774</v>
      </c>
      <c r="U6246" s="7"/>
      <c r="V6246" s="7"/>
      <c r="W6246" s="7"/>
      <c r="X6246" s="7"/>
      <c r="Y6246" s="39"/>
      <c r="Z6246" s="7"/>
      <c r="AA6246" s="7"/>
      <c r="AB6246" s="24"/>
      <c r="AC6246" t="s">
        <v>26453</v>
      </c>
      <c r="AD6246" t="s">
        <v>23380</v>
      </c>
    </row>
    <row r="6247" spans="1:30" x14ac:dyDescent="0.25">
      <c r="A6247" t="str">
        <f t="shared" si="224"/>
        <v>12360009</v>
      </c>
      <c r="B6247" s="23" t="s">
        <v>58</v>
      </c>
      <c r="C6247" s="7" t="s">
        <v>1452</v>
      </c>
      <c r="D6247" s="66" t="s">
        <v>341</v>
      </c>
      <c r="E6247" s="53" t="e">
        <f>VLOOKUP(D6247,'MPG Master'!$C$3:$I$716,7,0)</f>
        <v>#N/A</v>
      </c>
      <c r="F6247" s="7" t="e">
        <f>VLOOKUP(D6247,'MPG Master'!$C$3:$D$716,2,0)</f>
        <v>#N/A</v>
      </c>
      <c r="G6247" s="67" t="s">
        <v>1706</v>
      </c>
      <c r="H6247" s="53" t="e">
        <f t="shared" si="223"/>
        <v>#N/A</v>
      </c>
      <c r="I6247" s="7" t="s">
        <v>3957</v>
      </c>
      <c r="J6247" s="7" t="s">
        <v>3016</v>
      </c>
      <c r="K6247" s="9"/>
      <c r="L6247" s="7"/>
      <c r="M6247" s="7"/>
      <c r="N6247" s="7">
        <v>9748348658</v>
      </c>
      <c r="O6247" s="7"/>
      <c r="P6247" s="7"/>
      <c r="Q6247" s="7" t="s">
        <v>1050</v>
      </c>
      <c r="R6247" s="39" t="s">
        <v>5000</v>
      </c>
      <c r="S6247" s="7"/>
      <c r="T6247" s="7" t="s">
        <v>815</v>
      </c>
      <c r="U6247" s="7"/>
      <c r="V6247" s="7"/>
      <c r="W6247" s="7"/>
      <c r="X6247" s="7"/>
      <c r="Y6247" s="39"/>
      <c r="Z6247" s="7"/>
      <c r="AA6247" s="7"/>
      <c r="AB6247" s="24"/>
      <c r="AC6247" t="s">
        <v>26453</v>
      </c>
      <c r="AD6247" t="s">
        <v>23380</v>
      </c>
    </row>
    <row r="6248" spans="1:30" x14ac:dyDescent="0.25">
      <c r="A6248" t="str">
        <f t="shared" si="224"/>
        <v>12360008</v>
      </c>
      <c r="B6248" s="23" t="s">
        <v>58</v>
      </c>
      <c r="C6248" s="7" t="s">
        <v>1452</v>
      </c>
      <c r="D6248" s="66" t="s">
        <v>341</v>
      </c>
      <c r="E6248" s="53" t="e">
        <f>VLOOKUP(D6248,'MPG Master'!$C$3:$I$716,7,0)</f>
        <v>#N/A</v>
      </c>
      <c r="F6248" s="7" t="e">
        <f>VLOOKUP(D6248,'MPG Master'!$C$3:$D$716,2,0)</f>
        <v>#N/A</v>
      </c>
      <c r="G6248" s="67" t="s">
        <v>1687</v>
      </c>
      <c r="H6248" s="53" t="e">
        <f t="shared" si="223"/>
        <v>#N/A</v>
      </c>
      <c r="I6248" s="7" t="s">
        <v>5001</v>
      </c>
      <c r="J6248" s="7" t="s">
        <v>21202</v>
      </c>
      <c r="K6248" s="9"/>
      <c r="L6248" s="7"/>
      <c r="M6248" s="7"/>
      <c r="N6248" s="7"/>
      <c r="O6248" s="7"/>
      <c r="P6248" s="7"/>
      <c r="Q6248" s="7" t="s">
        <v>4678</v>
      </c>
      <c r="R6248" s="39" t="s">
        <v>5002</v>
      </c>
      <c r="S6248" s="7"/>
      <c r="T6248" s="7" t="s">
        <v>774</v>
      </c>
      <c r="U6248" s="7"/>
      <c r="V6248" s="7"/>
      <c r="W6248" s="7"/>
      <c r="X6248" s="7"/>
      <c r="Y6248" s="39"/>
      <c r="Z6248" s="7"/>
      <c r="AA6248" s="7"/>
      <c r="AB6248" s="24"/>
      <c r="AC6248" t="s">
        <v>26453</v>
      </c>
      <c r="AD6248" t="s">
        <v>23380</v>
      </c>
    </row>
    <row r="6249" spans="1:30" x14ac:dyDescent="0.25">
      <c r="A6249" t="str">
        <f t="shared" si="224"/>
        <v>12360006</v>
      </c>
      <c r="B6249" s="23" t="s">
        <v>58</v>
      </c>
      <c r="C6249" s="7" t="s">
        <v>1452</v>
      </c>
      <c r="D6249" s="66" t="s">
        <v>341</v>
      </c>
      <c r="E6249" s="53" t="e">
        <f>VLOOKUP(D6249,'MPG Master'!$C$3:$I$716,7,0)</f>
        <v>#N/A</v>
      </c>
      <c r="F6249" s="7" t="e">
        <f>VLOOKUP(D6249,'MPG Master'!$C$3:$D$716,2,0)</f>
        <v>#N/A</v>
      </c>
      <c r="G6249" s="67" t="s">
        <v>378</v>
      </c>
      <c r="H6249" s="53" t="e">
        <f t="shared" si="223"/>
        <v>#N/A</v>
      </c>
      <c r="I6249" s="7" t="s">
        <v>2719</v>
      </c>
      <c r="J6249" s="7" t="s">
        <v>5003</v>
      </c>
      <c r="K6249" s="9"/>
      <c r="L6249" s="7"/>
      <c r="M6249" s="7"/>
      <c r="N6249" s="7">
        <v>8409776554</v>
      </c>
      <c r="O6249" s="7"/>
      <c r="P6249" s="7"/>
      <c r="Q6249" s="7" t="s">
        <v>1050</v>
      </c>
      <c r="R6249" s="39" t="s">
        <v>5004</v>
      </c>
      <c r="S6249" s="7"/>
      <c r="T6249" s="7" t="s">
        <v>815</v>
      </c>
      <c r="U6249" s="7"/>
      <c r="V6249" s="7"/>
      <c r="W6249" s="7"/>
      <c r="X6249" s="7"/>
      <c r="Y6249" s="39"/>
      <c r="Z6249" s="7"/>
      <c r="AA6249" s="7"/>
      <c r="AB6249" s="24"/>
      <c r="AC6249" t="s">
        <v>26453</v>
      </c>
      <c r="AD6249" t="s">
        <v>23380</v>
      </c>
    </row>
    <row r="6250" spans="1:30" x14ac:dyDescent="0.25">
      <c r="A6250" t="str">
        <f t="shared" si="224"/>
        <v>12360007</v>
      </c>
      <c r="B6250" s="23" t="s">
        <v>58</v>
      </c>
      <c r="C6250" s="7" t="s">
        <v>1452</v>
      </c>
      <c r="D6250" s="66" t="s">
        <v>341</v>
      </c>
      <c r="E6250" s="53" t="e">
        <f>VLOOKUP(D6250,'MPG Master'!$C$3:$I$716,7,0)</f>
        <v>#N/A</v>
      </c>
      <c r="F6250" s="7" t="e">
        <f>VLOOKUP(D6250,'MPG Master'!$C$3:$D$716,2,0)</f>
        <v>#N/A</v>
      </c>
      <c r="G6250" s="67" t="s">
        <v>1720</v>
      </c>
      <c r="H6250" s="53" t="e">
        <f t="shared" si="223"/>
        <v>#N/A</v>
      </c>
      <c r="I6250" s="7" t="s">
        <v>2958</v>
      </c>
      <c r="J6250" s="7" t="s">
        <v>5005</v>
      </c>
      <c r="K6250" s="9"/>
      <c r="L6250" s="7"/>
      <c r="M6250" s="7"/>
      <c r="N6250" s="7">
        <v>6204559522</v>
      </c>
      <c r="O6250" s="7"/>
      <c r="P6250" s="7"/>
      <c r="Q6250" s="7" t="s">
        <v>1701</v>
      </c>
      <c r="R6250" s="39" t="s">
        <v>5006</v>
      </c>
      <c r="S6250" s="7"/>
      <c r="T6250" s="7" t="s">
        <v>1275</v>
      </c>
      <c r="U6250" s="7"/>
      <c r="V6250" s="7"/>
      <c r="W6250" s="7"/>
      <c r="X6250" s="7"/>
      <c r="Y6250" s="39"/>
      <c r="Z6250" s="7"/>
      <c r="AA6250" s="7"/>
      <c r="AB6250" s="24"/>
      <c r="AC6250" t="s">
        <v>26453</v>
      </c>
      <c r="AD6250" t="s">
        <v>23380</v>
      </c>
    </row>
    <row r="6251" spans="1:30" x14ac:dyDescent="0.25">
      <c r="A6251" t="str">
        <f t="shared" si="224"/>
        <v>12360005</v>
      </c>
      <c r="B6251" s="23" t="s">
        <v>58</v>
      </c>
      <c r="C6251" s="7" t="s">
        <v>1452</v>
      </c>
      <c r="D6251" s="66" t="s">
        <v>341</v>
      </c>
      <c r="E6251" s="53" t="e">
        <f>VLOOKUP(D6251,'MPG Master'!$C$3:$I$716,7,0)</f>
        <v>#N/A</v>
      </c>
      <c r="F6251" s="7" t="e">
        <f>VLOOKUP(D6251,'MPG Master'!$C$3:$D$716,2,0)</f>
        <v>#N/A</v>
      </c>
      <c r="G6251" s="67" t="s">
        <v>1680</v>
      </c>
      <c r="H6251" s="53" t="e">
        <f t="shared" si="223"/>
        <v>#N/A</v>
      </c>
      <c r="I6251" s="7" t="s">
        <v>2096</v>
      </c>
      <c r="J6251" s="7" t="s">
        <v>4586</v>
      </c>
      <c r="K6251" s="9"/>
      <c r="L6251" s="7"/>
      <c r="M6251" s="7"/>
      <c r="N6251" s="7">
        <v>7004563940</v>
      </c>
      <c r="O6251" s="7"/>
      <c r="P6251" s="7"/>
      <c r="Q6251" s="7" t="s">
        <v>1851</v>
      </c>
      <c r="R6251" s="39" t="s">
        <v>5007</v>
      </c>
      <c r="S6251" s="7"/>
      <c r="T6251" s="7" t="s">
        <v>747</v>
      </c>
      <c r="U6251" s="7"/>
      <c r="V6251" s="7"/>
      <c r="W6251" s="7"/>
      <c r="X6251" s="7"/>
      <c r="Y6251" s="39"/>
      <c r="Z6251" s="7"/>
      <c r="AA6251" s="7"/>
      <c r="AB6251" s="24"/>
      <c r="AC6251" t="s">
        <v>26453</v>
      </c>
      <c r="AD6251" t="s">
        <v>23380</v>
      </c>
    </row>
    <row r="6252" spans="1:30" x14ac:dyDescent="0.25">
      <c r="A6252" t="str">
        <f t="shared" si="224"/>
        <v>12360004</v>
      </c>
      <c r="B6252" s="23" t="s">
        <v>58</v>
      </c>
      <c r="C6252" s="7" t="s">
        <v>1452</v>
      </c>
      <c r="D6252" s="66" t="s">
        <v>341</v>
      </c>
      <c r="E6252" s="53" t="e">
        <f>VLOOKUP(D6252,'MPG Master'!$C$3:$I$716,7,0)</f>
        <v>#N/A</v>
      </c>
      <c r="F6252" s="7" t="e">
        <f>VLOOKUP(D6252,'MPG Master'!$C$3:$D$716,2,0)</f>
        <v>#N/A</v>
      </c>
      <c r="G6252" s="67" t="s">
        <v>1679</v>
      </c>
      <c r="H6252" s="53" t="e">
        <f t="shared" si="223"/>
        <v>#N/A</v>
      </c>
      <c r="I6252" s="7" t="s">
        <v>2731</v>
      </c>
      <c r="J6252" s="7" t="s">
        <v>21203</v>
      </c>
      <c r="K6252" s="9"/>
      <c r="L6252" s="7"/>
      <c r="M6252" s="7"/>
      <c r="N6252" s="7">
        <v>8002214324</v>
      </c>
      <c r="O6252" s="7"/>
      <c r="P6252" s="7"/>
      <c r="Q6252" s="7" t="s">
        <v>1724</v>
      </c>
      <c r="R6252" s="39" t="s">
        <v>5008</v>
      </c>
      <c r="S6252" s="7"/>
      <c r="T6252" s="7" t="s">
        <v>1078</v>
      </c>
      <c r="U6252" s="7"/>
      <c r="V6252" s="7"/>
      <c r="W6252" s="7"/>
      <c r="X6252" s="7"/>
      <c r="Y6252" s="39"/>
      <c r="Z6252" s="7"/>
      <c r="AA6252" s="7"/>
      <c r="AB6252" s="24"/>
      <c r="AC6252" t="s">
        <v>26453</v>
      </c>
      <c r="AD6252" t="s">
        <v>23380</v>
      </c>
    </row>
    <row r="6253" spans="1:30" x14ac:dyDescent="0.25">
      <c r="A6253" t="str">
        <f t="shared" si="224"/>
        <v>12360002</v>
      </c>
      <c r="B6253" s="23" t="s">
        <v>58</v>
      </c>
      <c r="C6253" s="7" t="s">
        <v>1452</v>
      </c>
      <c r="D6253" s="66" t="s">
        <v>341</v>
      </c>
      <c r="E6253" s="53" t="e">
        <f>VLOOKUP(D6253,'MPG Master'!$C$3:$I$716,7,0)</f>
        <v>#N/A</v>
      </c>
      <c r="F6253" s="7" t="e">
        <f>VLOOKUP(D6253,'MPG Master'!$C$3:$D$716,2,0)</f>
        <v>#N/A</v>
      </c>
      <c r="G6253" s="67" t="s">
        <v>60</v>
      </c>
      <c r="H6253" s="53" t="e">
        <f t="shared" si="223"/>
        <v>#N/A</v>
      </c>
      <c r="I6253" s="7" t="s">
        <v>5009</v>
      </c>
      <c r="J6253" s="7" t="s">
        <v>21204</v>
      </c>
      <c r="K6253" s="9"/>
      <c r="L6253" s="7"/>
      <c r="M6253" s="7"/>
      <c r="N6253" s="7">
        <v>6201219671</v>
      </c>
      <c r="O6253" s="7"/>
      <c r="P6253" s="7"/>
      <c r="Q6253" s="7" t="s">
        <v>1701</v>
      </c>
      <c r="R6253" s="39" t="s">
        <v>810</v>
      </c>
      <c r="S6253" s="7"/>
      <c r="T6253" s="7" t="s">
        <v>774</v>
      </c>
      <c r="U6253" s="7"/>
      <c r="V6253" s="7"/>
      <c r="W6253" s="7"/>
      <c r="X6253" s="7"/>
      <c r="Y6253" s="39"/>
      <c r="Z6253" s="7"/>
      <c r="AA6253" s="7"/>
      <c r="AB6253" s="24"/>
      <c r="AC6253" t="s">
        <v>26453</v>
      </c>
      <c r="AD6253" t="s">
        <v>23380</v>
      </c>
    </row>
    <row r="6254" spans="1:30" x14ac:dyDescent="0.25">
      <c r="A6254" t="str">
        <f t="shared" si="224"/>
        <v>12360003</v>
      </c>
      <c r="B6254" s="23" t="s">
        <v>58</v>
      </c>
      <c r="C6254" s="7" t="s">
        <v>1452</v>
      </c>
      <c r="D6254" s="66" t="s">
        <v>341</v>
      </c>
      <c r="E6254" s="53" t="e">
        <f>VLOOKUP(D6254,'MPG Master'!$C$3:$I$716,7,0)</f>
        <v>#N/A</v>
      </c>
      <c r="F6254" s="7" t="e">
        <f>VLOOKUP(D6254,'MPG Master'!$C$3:$D$716,2,0)</f>
        <v>#N/A</v>
      </c>
      <c r="G6254" s="67" t="s">
        <v>61</v>
      </c>
      <c r="H6254" s="53" t="e">
        <f t="shared" si="223"/>
        <v>#N/A</v>
      </c>
      <c r="I6254" s="7" t="s">
        <v>5010</v>
      </c>
      <c r="J6254" s="7" t="s">
        <v>4033</v>
      </c>
      <c r="K6254" s="9"/>
      <c r="L6254" s="7"/>
      <c r="M6254" s="7"/>
      <c r="N6254" s="7">
        <v>9835232464</v>
      </c>
      <c r="O6254" s="7"/>
      <c r="P6254" s="7"/>
      <c r="Q6254" s="7" t="s">
        <v>1701</v>
      </c>
      <c r="R6254" s="39" t="s">
        <v>5011</v>
      </c>
      <c r="S6254" s="7"/>
      <c r="T6254" s="7" t="s">
        <v>774</v>
      </c>
      <c r="U6254" s="7"/>
      <c r="V6254" s="7"/>
      <c r="W6254" s="7"/>
      <c r="X6254" s="7"/>
      <c r="Y6254" s="39"/>
      <c r="Z6254" s="7"/>
      <c r="AA6254" s="7"/>
      <c r="AB6254" s="24"/>
      <c r="AC6254" t="s">
        <v>26453</v>
      </c>
      <c r="AD6254" t="s">
        <v>23380</v>
      </c>
    </row>
    <row r="6255" spans="1:30" x14ac:dyDescent="0.25">
      <c r="A6255" t="str">
        <f t="shared" si="224"/>
        <v>12330013</v>
      </c>
      <c r="B6255" s="23" t="s">
        <v>58</v>
      </c>
      <c r="C6255" s="7" t="s">
        <v>1452</v>
      </c>
      <c r="D6255" s="66" t="s">
        <v>339</v>
      </c>
      <c r="E6255" s="53" t="e">
        <f>VLOOKUP(D6255,'MPG Master'!$C$3:$I$716,7,0)</f>
        <v>#N/A</v>
      </c>
      <c r="F6255" s="7" t="e">
        <f>VLOOKUP(D6255,'MPG Master'!$C$3:$D$716,2,0)</f>
        <v>#N/A</v>
      </c>
      <c r="G6255" s="67" t="s">
        <v>1733</v>
      </c>
      <c r="H6255" s="53" t="e">
        <f t="shared" si="223"/>
        <v>#N/A</v>
      </c>
      <c r="I6255" s="7" t="s">
        <v>2825</v>
      </c>
      <c r="J6255" s="7" t="s">
        <v>19098</v>
      </c>
      <c r="K6255" s="9"/>
      <c r="L6255" s="7"/>
      <c r="M6255" s="7"/>
      <c r="N6255" s="7">
        <v>7979009987</v>
      </c>
      <c r="O6255" s="7"/>
      <c r="P6255" s="7"/>
      <c r="Q6255" s="7" t="s">
        <v>1716</v>
      </c>
      <c r="R6255" s="39" t="s">
        <v>5012</v>
      </c>
      <c r="S6255" s="7"/>
      <c r="T6255" s="7" t="s">
        <v>747</v>
      </c>
      <c r="U6255" s="7"/>
      <c r="V6255" s="7"/>
      <c r="W6255" s="7"/>
      <c r="X6255" s="7"/>
      <c r="Y6255" s="39"/>
      <c r="Z6255" s="7"/>
      <c r="AA6255" s="7"/>
      <c r="AB6255" s="24"/>
      <c r="AC6255" t="s">
        <v>26453</v>
      </c>
      <c r="AD6255" t="s">
        <v>23380</v>
      </c>
    </row>
    <row r="6256" spans="1:30" x14ac:dyDescent="0.25">
      <c r="A6256" t="str">
        <f t="shared" si="224"/>
        <v>12340010</v>
      </c>
      <c r="B6256" s="23" t="s">
        <v>58</v>
      </c>
      <c r="C6256" s="7" t="s">
        <v>1452</v>
      </c>
      <c r="D6256" s="66" t="s">
        <v>340</v>
      </c>
      <c r="E6256" s="53" t="e">
        <f>VLOOKUP(D6256,'MPG Master'!$C$3:$I$716,7,0)</f>
        <v>#N/A</v>
      </c>
      <c r="F6256" s="7" t="e">
        <f>VLOOKUP(D6256,'MPG Master'!$C$3:$D$716,2,0)</f>
        <v>#N/A</v>
      </c>
      <c r="G6256" s="67" t="s">
        <v>1681</v>
      </c>
      <c r="H6256" s="53" t="e">
        <f t="shared" si="223"/>
        <v>#N/A</v>
      </c>
      <c r="I6256" s="7" t="s">
        <v>897</v>
      </c>
      <c r="J6256" s="7" t="s">
        <v>3156</v>
      </c>
      <c r="K6256" s="9"/>
      <c r="L6256" s="7"/>
      <c r="M6256" s="7"/>
      <c r="N6256" s="7">
        <v>8825320080</v>
      </c>
      <c r="O6256" s="7"/>
      <c r="P6256" s="7"/>
      <c r="Q6256" s="7" t="s">
        <v>99</v>
      </c>
      <c r="R6256" s="39" t="s">
        <v>5013</v>
      </c>
      <c r="S6256" s="7"/>
      <c r="T6256" s="7" t="s">
        <v>751</v>
      </c>
      <c r="U6256" s="7"/>
      <c r="V6256" s="7"/>
      <c r="W6256" s="7"/>
      <c r="X6256" s="7"/>
      <c r="Y6256" s="39"/>
      <c r="Z6256" s="7"/>
      <c r="AA6256" s="7"/>
      <c r="AB6256" s="24"/>
      <c r="AC6256" t="s">
        <v>26453</v>
      </c>
      <c r="AD6256" t="s">
        <v>23380</v>
      </c>
    </row>
    <row r="6257" spans="1:30" x14ac:dyDescent="0.25">
      <c r="A6257" t="str">
        <f t="shared" si="224"/>
        <v>12340011</v>
      </c>
      <c r="B6257" s="23" t="s">
        <v>58</v>
      </c>
      <c r="C6257" s="7" t="s">
        <v>1452</v>
      </c>
      <c r="D6257" s="66" t="s">
        <v>340</v>
      </c>
      <c r="E6257" s="53" t="e">
        <f>VLOOKUP(D6257,'MPG Master'!$C$3:$I$716,7,0)</f>
        <v>#N/A</v>
      </c>
      <c r="F6257" s="7" t="e">
        <f>VLOOKUP(D6257,'MPG Master'!$C$3:$D$716,2,0)</f>
        <v>#N/A</v>
      </c>
      <c r="G6257" s="67" t="s">
        <v>1693</v>
      </c>
      <c r="H6257" s="53" t="e">
        <f t="shared" si="223"/>
        <v>#N/A</v>
      </c>
      <c r="I6257" s="7" t="s">
        <v>5014</v>
      </c>
      <c r="J6257" s="7" t="s">
        <v>21205</v>
      </c>
      <c r="K6257" s="9"/>
      <c r="L6257" s="7"/>
      <c r="M6257" s="7"/>
      <c r="N6257" s="7">
        <v>9065124735</v>
      </c>
      <c r="O6257" s="7"/>
      <c r="P6257" s="7"/>
      <c r="Q6257" s="7" t="s">
        <v>1716</v>
      </c>
      <c r="R6257" s="39" t="s">
        <v>5015</v>
      </c>
      <c r="S6257" s="7"/>
      <c r="T6257" s="7" t="s">
        <v>747</v>
      </c>
      <c r="U6257" s="7"/>
      <c r="V6257" s="7"/>
      <c r="W6257" s="7"/>
      <c r="X6257" s="7"/>
      <c r="Y6257" s="39"/>
      <c r="Z6257" s="7"/>
      <c r="AA6257" s="7"/>
      <c r="AB6257" s="24"/>
      <c r="AC6257" t="s">
        <v>26453</v>
      </c>
      <c r="AD6257" t="s">
        <v>23380</v>
      </c>
    </row>
    <row r="6258" spans="1:30" x14ac:dyDescent="0.25">
      <c r="A6258" t="str">
        <f t="shared" si="224"/>
        <v>12180049</v>
      </c>
      <c r="B6258" s="23" t="s">
        <v>58</v>
      </c>
      <c r="C6258" s="7" t="s">
        <v>1452</v>
      </c>
      <c r="D6258" s="66" t="s">
        <v>334</v>
      </c>
      <c r="E6258" s="53" t="e">
        <f>VLOOKUP(D6258,'MPG Master'!$C$3:$I$716,7,0)</f>
        <v>#N/A</v>
      </c>
      <c r="F6258" s="7" t="e">
        <f>VLOOKUP(D6258,'MPG Master'!$C$3:$D$716,2,0)</f>
        <v>#N/A</v>
      </c>
      <c r="G6258" s="67" t="s">
        <v>2464</v>
      </c>
      <c r="H6258" s="53" t="e">
        <f t="shared" si="223"/>
        <v>#N/A</v>
      </c>
      <c r="I6258" s="7" t="s">
        <v>5016</v>
      </c>
      <c r="J6258" s="7" t="s">
        <v>18027</v>
      </c>
      <c r="K6258" s="9"/>
      <c r="L6258" s="7"/>
      <c r="M6258" s="7"/>
      <c r="N6258" s="7">
        <v>6299896059</v>
      </c>
      <c r="O6258" s="7"/>
      <c r="P6258" s="7"/>
      <c r="Q6258" s="7" t="s">
        <v>4724</v>
      </c>
      <c r="R6258" s="39" t="s">
        <v>5017</v>
      </c>
      <c r="S6258" s="7"/>
      <c r="T6258" s="7" t="s">
        <v>774</v>
      </c>
      <c r="U6258" s="7"/>
      <c r="V6258" s="7"/>
      <c r="W6258" s="7"/>
      <c r="X6258" s="7"/>
      <c r="Y6258" s="39"/>
      <c r="Z6258" s="7"/>
      <c r="AA6258" s="7"/>
      <c r="AB6258" s="24"/>
      <c r="AC6258" t="s">
        <v>26453</v>
      </c>
      <c r="AD6258" t="s">
        <v>23380</v>
      </c>
    </row>
    <row r="6259" spans="1:30" x14ac:dyDescent="0.25">
      <c r="A6259" t="str">
        <f t="shared" si="224"/>
        <v>12060051</v>
      </c>
      <c r="B6259" s="23" t="s">
        <v>58</v>
      </c>
      <c r="C6259" s="7" t="s">
        <v>1663</v>
      </c>
      <c r="D6259" s="66" t="s">
        <v>401</v>
      </c>
      <c r="E6259" s="53" t="e">
        <f>VLOOKUP(D6259,'MPG Master'!$C$3:$I$716,7,0)</f>
        <v>#N/A</v>
      </c>
      <c r="F6259" s="7" t="e">
        <f>VLOOKUP(D6259,'MPG Master'!$C$3:$D$716,2,0)</f>
        <v>#N/A</v>
      </c>
      <c r="G6259" s="67" t="s">
        <v>1991</v>
      </c>
      <c r="H6259" s="53" t="e">
        <f t="shared" si="223"/>
        <v>#N/A</v>
      </c>
      <c r="I6259" s="7" t="s">
        <v>2687</v>
      </c>
      <c r="J6259" s="7" t="s">
        <v>19032</v>
      </c>
      <c r="K6259" s="9"/>
      <c r="L6259" s="7"/>
      <c r="M6259" s="7"/>
      <c r="N6259" s="7">
        <v>8877098592</v>
      </c>
      <c r="O6259" s="7"/>
      <c r="P6259" s="7"/>
      <c r="Q6259" s="7" t="s">
        <v>1424</v>
      </c>
      <c r="R6259" s="39" t="s">
        <v>5018</v>
      </c>
      <c r="S6259" s="7"/>
      <c r="T6259" s="7" t="s">
        <v>935</v>
      </c>
      <c r="U6259" s="7"/>
      <c r="V6259" s="7"/>
      <c r="W6259" s="7"/>
      <c r="X6259" s="7"/>
      <c r="Y6259" s="39"/>
      <c r="Z6259" s="7"/>
      <c r="AA6259" s="7"/>
      <c r="AB6259" s="24"/>
      <c r="AC6259" t="s">
        <v>26453</v>
      </c>
      <c r="AD6259" t="s">
        <v>23380</v>
      </c>
    </row>
    <row r="6260" spans="1:30" x14ac:dyDescent="0.25">
      <c r="A6260" t="str">
        <f t="shared" si="224"/>
        <v>97740003</v>
      </c>
      <c r="B6260" s="23" t="s">
        <v>58</v>
      </c>
      <c r="C6260" s="7" t="s">
        <v>1664</v>
      </c>
      <c r="D6260" s="66" t="s">
        <v>493</v>
      </c>
      <c r="E6260" s="53" t="e">
        <f>VLOOKUP(D6260,'MPG Master'!$C$3:$I$716,7,0)</f>
        <v>#N/A</v>
      </c>
      <c r="F6260" s="7" t="e">
        <f>VLOOKUP(D6260,'MPG Master'!$C$3:$D$716,2,0)</f>
        <v>#N/A</v>
      </c>
      <c r="G6260" s="67" t="s">
        <v>61</v>
      </c>
      <c r="H6260" s="53" t="e">
        <f t="shared" si="223"/>
        <v>#N/A</v>
      </c>
      <c r="I6260" s="7" t="s">
        <v>5019</v>
      </c>
      <c r="J6260" s="7" t="s">
        <v>21206</v>
      </c>
      <c r="K6260" s="9"/>
      <c r="L6260" s="7"/>
      <c r="M6260" s="7"/>
      <c r="N6260" s="7">
        <v>8987260068</v>
      </c>
      <c r="O6260" s="7"/>
      <c r="P6260" s="7"/>
      <c r="Q6260" s="7" t="s">
        <v>99</v>
      </c>
      <c r="R6260" s="39" t="s">
        <v>5020</v>
      </c>
      <c r="S6260" s="7"/>
      <c r="T6260" s="7" t="s">
        <v>1145</v>
      </c>
      <c r="U6260" s="7"/>
      <c r="V6260" s="7"/>
      <c r="W6260" s="7"/>
      <c r="X6260" s="7"/>
      <c r="Y6260" s="39"/>
      <c r="Z6260" s="7"/>
      <c r="AA6260" s="7"/>
      <c r="AB6260" s="24"/>
      <c r="AC6260" t="s">
        <v>26453</v>
      </c>
      <c r="AD6260" t="s">
        <v>23380</v>
      </c>
    </row>
    <row r="6261" spans="1:30" x14ac:dyDescent="0.25">
      <c r="A6261" t="str">
        <f t="shared" si="224"/>
        <v>97740004</v>
      </c>
      <c r="B6261" s="23" t="s">
        <v>58</v>
      </c>
      <c r="C6261" s="7" t="s">
        <v>1664</v>
      </c>
      <c r="D6261" s="66" t="s">
        <v>493</v>
      </c>
      <c r="E6261" s="53" t="e">
        <f>VLOOKUP(D6261,'MPG Master'!$C$3:$I$716,7,0)</f>
        <v>#N/A</v>
      </c>
      <c r="F6261" s="7" t="e">
        <f>VLOOKUP(D6261,'MPG Master'!$C$3:$D$716,2,0)</f>
        <v>#N/A</v>
      </c>
      <c r="G6261" s="67" t="s">
        <v>1679</v>
      </c>
      <c r="H6261" s="53" t="e">
        <f t="shared" si="223"/>
        <v>#N/A</v>
      </c>
      <c r="I6261" s="7" t="s">
        <v>5021</v>
      </c>
      <c r="J6261" s="7" t="s">
        <v>21207</v>
      </c>
      <c r="K6261" s="9"/>
      <c r="L6261" s="7"/>
      <c r="M6261" s="7"/>
      <c r="N6261" s="7">
        <v>7480974738</v>
      </c>
      <c r="O6261" s="7"/>
      <c r="P6261" s="7"/>
      <c r="Q6261" s="7" t="s">
        <v>99</v>
      </c>
      <c r="R6261" s="39" t="s">
        <v>5022</v>
      </c>
      <c r="S6261" s="7"/>
      <c r="T6261" s="7" t="s">
        <v>1145</v>
      </c>
      <c r="U6261" s="7"/>
      <c r="V6261" s="7"/>
      <c r="W6261" s="7"/>
      <c r="X6261" s="7"/>
      <c r="Y6261" s="39"/>
      <c r="Z6261" s="7"/>
      <c r="AA6261" s="7"/>
      <c r="AB6261" s="24"/>
      <c r="AC6261" t="s">
        <v>26453</v>
      </c>
      <c r="AD6261" t="s">
        <v>23380</v>
      </c>
    </row>
    <row r="6262" spans="1:30" x14ac:dyDescent="0.25">
      <c r="A6262" t="str">
        <f t="shared" si="224"/>
        <v>97740005</v>
      </c>
      <c r="B6262" s="23" t="s">
        <v>58</v>
      </c>
      <c r="C6262" s="7" t="s">
        <v>1664</v>
      </c>
      <c r="D6262" s="66" t="s">
        <v>493</v>
      </c>
      <c r="E6262" s="53" t="e">
        <f>VLOOKUP(D6262,'MPG Master'!$C$3:$I$716,7,0)</f>
        <v>#N/A</v>
      </c>
      <c r="F6262" s="7" t="e">
        <f>VLOOKUP(D6262,'MPG Master'!$C$3:$D$716,2,0)</f>
        <v>#N/A</v>
      </c>
      <c r="G6262" s="67" t="s">
        <v>1680</v>
      </c>
      <c r="H6262" s="53" t="e">
        <f t="shared" si="223"/>
        <v>#N/A</v>
      </c>
      <c r="I6262" s="7" t="s">
        <v>1955</v>
      </c>
      <c r="J6262" s="7" t="s">
        <v>21208</v>
      </c>
      <c r="K6262" s="9"/>
      <c r="L6262" s="7"/>
      <c r="M6262" s="7"/>
      <c r="N6262" s="7">
        <v>8455842142</v>
      </c>
      <c r="O6262" s="7"/>
      <c r="P6262" s="7"/>
      <c r="Q6262" s="7" t="s">
        <v>1701</v>
      </c>
      <c r="R6262" s="39" t="s">
        <v>5023</v>
      </c>
      <c r="S6262" s="7"/>
      <c r="T6262" s="7" t="s">
        <v>1152</v>
      </c>
      <c r="U6262" s="7"/>
      <c r="V6262" s="7"/>
      <c r="W6262" s="7"/>
      <c r="X6262" s="7"/>
      <c r="Y6262" s="39"/>
      <c r="Z6262" s="7"/>
      <c r="AA6262" s="7"/>
      <c r="AB6262" s="24"/>
      <c r="AC6262" t="s">
        <v>26453</v>
      </c>
      <c r="AD6262" t="s">
        <v>23380</v>
      </c>
    </row>
    <row r="6263" spans="1:30" x14ac:dyDescent="0.25">
      <c r="A6263" t="str">
        <f t="shared" si="224"/>
        <v>97740008</v>
      </c>
      <c r="B6263" s="23" t="s">
        <v>58</v>
      </c>
      <c r="C6263" s="7" t="s">
        <v>1664</v>
      </c>
      <c r="D6263" s="66" t="s">
        <v>493</v>
      </c>
      <c r="E6263" s="53" t="e">
        <f>VLOOKUP(D6263,'MPG Master'!$C$3:$I$716,7,0)</f>
        <v>#N/A</v>
      </c>
      <c r="F6263" s="7" t="e">
        <f>VLOOKUP(D6263,'MPG Master'!$C$3:$D$716,2,0)</f>
        <v>#N/A</v>
      </c>
      <c r="G6263" s="67" t="s">
        <v>1687</v>
      </c>
      <c r="H6263" s="53" t="e">
        <f t="shared" si="223"/>
        <v>#N/A</v>
      </c>
      <c r="I6263" s="7" t="s">
        <v>4927</v>
      </c>
      <c r="J6263" s="7" t="s">
        <v>21209</v>
      </c>
      <c r="K6263" s="9"/>
      <c r="L6263" s="7"/>
      <c r="M6263" s="7"/>
      <c r="N6263" s="7"/>
      <c r="O6263" s="7"/>
      <c r="P6263" s="7"/>
      <c r="Q6263" s="7" t="s">
        <v>1277</v>
      </c>
      <c r="R6263" s="39" t="s">
        <v>5024</v>
      </c>
      <c r="S6263" s="7"/>
      <c r="T6263" s="7" t="s">
        <v>5025</v>
      </c>
      <c r="U6263" s="7"/>
      <c r="V6263" s="7"/>
      <c r="W6263" s="7"/>
      <c r="X6263" s="7"/>
      <c r="Y6263" s="39"/>
      <c r="Z6263" s="7"/>
      <c r="AA6263" s="7"/>
      <c r="AB6263" s="24"/>
      <c r="AC6263" t="s">
        <v>26453</v>
      </c>
      <c r="AD6263" t="s">
        <v>23380</v>
      </c>
    </row>
    <row r="6264" spans="1:30" x14ac:dyDescent="0.25">
      <c r="A6264" t="str">
        <f t="shared" si="224"/>
        <v>97740007</v>
      </c>
      <c r="B6264" s="23" t="s">
        <v>58</v>
      </c>
      <c r="C6264" s="7" t="s">
        <v>1664</v>
      </c>
      <c r="D6264" s="66" t="s">
        <v>493</v>
      </c>
      <c r="E6264" s="53" t="e">
        <f>VLOOKUP(D6264,'MPG Master'!$C$3:$I$716,7,0)</f>
        <v>#N/A</v>
      </c>
      <c r="F6264" s="7" t="e">
        <f>VLOOKUP(D6264,'MPG Master'!$C$3:$D$716,2,0)</f>
        <v>#N/A</v>
      </c>
      <c r="G6264" s="67" t="s">
        <v>1720</v>
      </c>
      <c r="H6264" s="53" t="e">
        <f t="shared" si="223"/>
        <v>#N/A</v>
      </c>
      <c r="I6264" s="7" t="s">
        <v>5026</v>
      </c>
      <c r="J6264" s="7" t="s">
        <v>21210</v>
      </c>
      <c r="K6264" s="9"/>
      <c r="L6264" s="7"/>
      <c r="M6264" s="7"/>
      <c r="N6264" s="7">
        <v>8877810406</v>
      </c>
      <c r="O6264" s="7"/>
      <c r="P6264" s="7"/>
      <c r="Q6264" s="7" t="s">
        <v>99</v>
      </c>
      <c r="R6264" s="39" t="s">
        <v>5027</v>
      </c>
      <c r="S6264" s="7"/>
      <c r="T6264" s="7" t="s">
        <v>1145</v>
      </c>
      <c r="U6264" s="7"/>
      <c r="V6264" s="7"/>
      <c r="W6264" s="7"/>
      <c r="X6264" s="7"/>
      <c r="Y6264" s="39"/>
      <c r="Z6264" s="7"/>
      <c r="AA6264" s="7"/>
      <c r="AB6264" s="24"/>
      <c r="AC6264" t="s">
        <v>26453</v>
      </c>
      <c r="AD6264" t="s">
        <v>23380</v>
      </c>
    </row>
    <row r="6265" spans="1:30" x14ac:dyDescent="0.25">
      <c r="A6265" t="str">
        <f t="shared" si="224"/>
        <v>97740006</v>
      </c>
      <c r="B6265" s="23" t="s">
        <v>58</v>
      </c>
      <c r="C6265" s="7" t="s">
        <v>1664</v>
      </c>
      <c r="D6265" s="66" t="s">
        <v>493</v>
      </c>
      <c r="E6265" s="53" t="e">
        <f>VLOOKUP(D6265,'MPG Master'!$C$3:$I$716,7,0)</f>
        <v>#N/A</v>
      </c>
      <c r="F6265" s="7" t="e">
        <f>VLOOKUP(D6265,'MPG Master'!$C$3:$D$716,2,0)</f>
        <v>#N/A</v>
      </c>
      <c r="G6265" s="67" t="s">
        <v>378</v>
      </c>
      <c r="H6265" s="53" t="e">
        <f t="shared" si="223"/>
        <v>#N/A</v>
      </c>
      <c r="I6265" s="7" t="s">
        <v>5028</v>
      </c>
      <c r="J6265" s="7" t="s">
        <v>21211</v>
      </c>
      <c r="K6265" s="9"/>
      <c r="L6265" s="7"/>
      <c r="M6265" s="7"/>
      <c r="N6265" s="7">
        <v>8825223141</v>
      </c>
      <c r="O6265" s="7"/>
      <c r="P6265" s="7"/>
      <c r="Q6265" s="7" t="s">
        <v>99</v>
      </c>
      <c r="R6265" s="39" t="s">
        <v>5029</v>
      </c>
      <c r="S6265" s="7"/>
      <c r="T6265" s="7" t="s">
        <v>1145</v>
      </c>
      <c r="U6265" s="7"/>
      <c r="V6265" s="7"/>
      <c r="W6265" s="7"/>
      <c r="X6265" s="7"/>
      <c r="Y6265" s="39"/>
      <c r="Z6265" s="7"/>
      <c r="AA6265" s="7"/>
      <c r="AB6265" s="24"/>
      <c r="AC6265" t="s">
        <v>26453</v>
      </c>
      <c r="AD6265" t="s">
        <v>23380</v>
      </c>
    </row>
    <row r="6266" spans="1:30" x14ac:dyDescent="0.25">
      <c r="A6266" t="str">
        <f t="shared" si="224"/>
        <v>97740009</v>
      </c>
      <c r="B6266" s="23" t="s">
        <v>58</v>
      </c>
      <c r="C6266" s="7" t="s">
        <v>1664</v>
      </c>
      <c r="D6266" s="66" t="s">
        <v>493</v>
      </c>
      <c r="E6266" s="53" t="e">
        <f>VLOOKUP(D6266,'MPG Master'!$C$3:$I$716,7,0)</f>
        <v>#N/A</v>
      </c>
      <c r="F6266" s="7" t="e">
        <f>VLOOKUP(D6266,'MPG Master'!$C$3:$D$716,2,0)</f>
        <v>#N/A</v>
      </c>
      <c r="G6266" s="67" t="s">
        <v>1706</v>
      </c>
      <c r="H6266" s="53" t="e">
        <f t="shared" si="223"/>
        <v>#N/A</v>
      </c>
      <c r="I6266" s="7" t="s">
        <v>5030</v>
      </c>
      <c r="J6266" s="7" t="s">
        <v>21212</v>
      </c>
      <c r="K6266" s="9"/>
      <c r="L6266" s="7"/>
      <c r="M6266" s="7"/>
      <c r="N6266" s="7">
        <v>9905791913</v>
      </c>
      <c r="O6266" s="7"/>
      <c r="P6266" s="7"/>
      <c r="Q6266" s="7" t="s">
        <v>99</v>
      </c>
      <c r="R6266" s="39" t="s">
        <v>5031</v>
      </c>
      <c r="S6266" s="7"/>
      <c r="T6266" s="7" t="s">
        <v>1145</v>
      </c>
      <c r="U6266" s="7"/>
      <c r="V6266" s="7"/>
      <c r="W6266" s="7"/>
      <c r="X6266" s="7"/>
      <c r="Y6266" s="39"/>
      <c r="Z6266" s="7"/>
      <c r="AA6266" s="7"/>
      <c r="AB6266" s="24"/>
      <c r="AC6266" t="s">
        <v>26453</v>
      </c>
      <c r="AD6266" t="s">
        <v>23380</v>
      </c>
    </row>
    <row r="6267" spans="1:30" x14ac:dyDescent="0.25">
      <c r="A6267" t="str">
        <f t="shared" si="224"/>
        <v>91590023</v>
      </c>
      <c r="B6267" s="23" t="s">
        <v>58</v>
      </c>
      <c r="C6267" s="7" t="s">
        <v>667</v>
      </c>
      <c r="D6267" s="66" t="s">
        <v>429</v>
      </c>
      <c r="E6267" s="53" t="e">
        <f>VLOOKUP(D6267,'MPG Master'!$C$3:$I$716,7,0)</f>
        <v>#N/A</v>
      </c>
      <c r="F6267" s="7" t="e">
        <f>VLOOKUP(D6267,'MPG Master'!$C$3:$D$716,2,0)</f>
        <v>#N/A</v>
      </c>
      <c r="G6267" s="67" t="s">
        <v>379</v>
      </c>
      <c r="H6267" s="53" t="e">
        <f t="shared" si="223"/>
        <v>#N/A</v>
      </c>
      <c r="I6267" s="7" t="s">
        <v>5032</v>
      </c>
      <c r="J6267" s="7" t="s">
        <v>21213</v>
      </c>
      <c r="K6267" s="9"/>
      <c r="L6267" s="7"/>
      <c r="M6267" s="7"/>
      <c r="N6267" s="7">
        <v>8051752025</v>
      </c>
      <c r="O6267" s="7"/>
      <c r="P6267" s="7"/>
      <c r="Q6267" s="7" t="s">
        <v>99</v>
      </c>
      <c r="R6267" s="39" t="s">
        <v>5033</v>
      </c>
      <c r="S6267" s="7"/>
      <c r="T6267" s="7" t="s">
        <v>1030</v>
      </c>
      <c r="U6267" s="7"/>
      <c r="V6267" s="7"/>
      <c r="W6267" s="7"/>
      <c r="X6267" s="7"/>
      <c r="Y6267" s="39"/>
      <c r="Z6267" s="7"/>
      <c r="AA6267" s="7"/>
      <c r="AB6267" s="24"/>
      <c r="AC6267" t="s">
        <v>26453</v>
      </c>
      <c r="AD6267" t="s">
        <v>23380</v>
      </c>
    </row>
    <row r="6268" spans="1:30" x14ac:dyDescent="0.25">
      <c r="A6268" t="str">
        <f t="shared" si="224"/>
        <v>91590022</v>
      </c>
      <c r="B6268" s="23" t="s">
        <v>58</v>
      </c>
      <c r="C6268" s="7" t="s">
        <v>667</v>
      </c>
      <c r="D6268" s="66" t="s">
        <v>429</v>
      </c>
      <c r="E6268" s="53" t="e">
        <f>VLOOKUP(D6268,'MPG Master'!$C$3:$I$716,7,0)</f>
        <v>#N/A</v>
      </c>
      <c r="F6268" s="7" t="e">
        <f>VLOOKUP(D6268,'MPG Master'!$C$3:$D$716,2,0)</f>
        <v>#N/A</v>
      </c>
      <c r="G6268" s="67" t="s">
        <v>1825</v>
      </c>
      <c r="H6268" s="53" t="e">
        <f t="shared" si="223"/>
        <v>#N/A</v>
      </c>
      <c r="I6268" s="7" t="s">
        <v>5034</v>
      </c>
      <c r="J6268" s="7" t="s">
        <v>21214</v>
      </c>
      <c r="K6268" s="9"/>
      <c r="L6268" s="7"/>
      <c r="M6268" s="7"/>
      <c r="N6268" s="7">
        <v>7488360274</v>
      </c>
      <c r="O6268" s="7"/>
      <c r="P6268" s="7"/>
      <c r="Q6268" s="7" t="s">
        <v>99</v>
      </c>
      <c r="R6268" s="39" t="s">
        <v>5035</v>
      </c>
      <c r="S6268" s="7"/>
      <c r="T6268" s="7" t="s">
        <v>1030</v>
      </c>
      <c r="U6268" s="7"/>
      <c r="V6268" s="7"/>
      <c r="W6268" s="7"/>
      <c r="X6268" s="7"/>
      <c r="Y6268" s="39"/>
      <c r="Z6268" s="7"/>
      <c r="AA6268" s="7"/>
      <c r="AB6268" s="24"/>
      <c r="AC6268" t="s">
        <v>26453</v>
      </c>
      <c r="AD6268" t="s">
        <v>23380</v>
      </c>
    </row>
    <row r="6269" spans="1:30" x14ac:dyDescent="0.25">
      <c r="A6269" t="str">
        <f t="shared" si="224"/>
        <v>91550028</v>
      </c>
      <c r="B6269" s="23" t="s">
        <v>58</v>
      </c>
      <c r="C6269" s="7" t="s">
        <v>667</v>
      </c>
      <c r="D6269" s="66" t="s">
        <v>427</v>
      </c>
      <c r="E6269" s="53" t="e">
        <f>VLOOKUP(D6269,'MPG Master'!$C$3:$I$716,7,0)</f>
        <v>#N/A</v>
      </c>
      <c r="F6269" s="7" t="e">
        <f>VLOOKUP(D6269,'MPG Master'!$C$3:$D$716,2,0)</f>
        <v>#N/A</v>
      </c>
      <c r="G6269" s="67" t="s">
        <v>1685</v>
      </c>
      <c r="H6269" s="53" t="e">
        <f t="shared" si="223"/>
        <v>#N/A</v>
      </c>
      <c r="I6269" s="7" t="s">
        <v>5036</v>
      </c>
      <c r="J6269" s="7" t="s">
        <v>21215</v>
      </c>
      <c r="K6269" s="9"/>
      <c r="L6269" s="7"/>
      <c r="M6269" s="7"/>
      <c r="N6269" s="7">
        <v>8877676260</v>
      </c>
      <c r="O6269" s="7"/>
      <c r="P6269" s="7"/>
      <c r="Q6269" s="7" t="s">
        <v>4644</v>
      </c>
      <c r="R6269" s="39" t="s">
        <v>5037</v>
      </c>
      <c r="S6269" s="7"/>
      <c r="T6269" s="7" t="s">
        <v>1014</v>
      </c>
      <c r="U6269" s="7"/>
      <c r="V6269" s="7"/>
      <c r="W6269" s="7"/>
      <c r="X6269" s="7"/>
      <c r="Y6269" s="39"/>
      <c r="Z6269" s="7"/>
      <c r="AA6269" s="7"/>
      <c r="AB6269" s="24"/>
      <c r="AC6269" t="s">
        <v>26453</v>
      </c>
      <c r="AD6269" t="s">
        <v>23380</v>
      </c>
    </row>
    <row r="6270" spans="1:30" x14ac:dyDescent="0.25">
      <c r="A6270" t="str">
        <f t="shared" si="224"/>
        <v>91550027</v>
      </c>
      <c r="B6270" s="23" t="s">
        <v>58</v>
      </c>
      <c r="C6270" s="7" t="s">
        <v>667</v>
      </c>
      <c r="D6270" s="66" t="s">
        <v>427</v>
      </c>
      <c r="E6270" s="53" t="e">
        <f>VLOOKUP(D6270,'MPG Master'!$C$3:$I$716,7,0)</f>
        <v>#N/A</v>
      </c>
      <c r="F6270" s="7" t="e">
        <f>VLOOKUP(D6270,'MPG Master'!$C$3:$D$716,2,0)</f>
        <v>#N/A</v>
      </c>
      <c r="G6270" s="67" t="s">
        <v>1840</v>
      </c>
      <c r="H6270" s="53" t="e">
        <f t="shared" si="223"/>
        <v>#N/A</v>
      </c>
      <c r="I6270" s="7" t="s">
        <v>5038</v>
      </c>
      <c r="J6270" s="7" t="s">
        <v>21216</v>
      </c>
      <c r="K6270" s="9"/>
      <c r="L6270" s="7"/>
      <c r="M6270" s="7"/>
      <c r="N6270" s="7">
        <v>7547061319</v>
      </c>
      <c r="O6270" s="7"/>
      <c r="P6270" s="7"/>
      <c r="Q6270" s="7" t="s">
        <v>1050</v>
      </c>
      <c r="R6270" s="39" t="s">
        <v>5039</v>
      </c>
      <c r="S6270" s="7"/>
      <c r="T6270" s="7" t="s">
        <v>1051</v>
      </c>
      <c r="U6270" s="7"/>
      <c r="V6270" s="7"/>
      <c r="W6270" s="7"/>
      <c r="X6270" s="7"/>
      <c r="Y6270" s="39"/>
      <c r="Z6270" s="7"/>
      <c r="AA6270" s="7"/>
      <c r="AB6270" s="24"/>
      <c r="AC6270" t="s">
        <v>26453</v>
      </c>
      <c r="AD6270" t="s">
        <v>23380</v>
      </c>
    </row>
    <row r="6271" spans="1:30" x14ac:dyDescent="0.25">
      <c r="A6271" t="str">
        <f t="shared" si="224"/>
        <v>24560037</v>
      </c>
      <c r="B6271" s="23" t="s">
        <v>58</v>
      </c>
      <c r="C6271" s="7" t="s">
        <v>1669</v>
      </c>
      <c r="D6271" s="66" t="s">
        <v>609</v>
      </c>
      <c r="E6271" s="53" t="e">
        <f>VLOOKUP(D6271,'MPG Master'!$C$3:$I$716,7,0)</f>
        <v>#N/A</v>
      </c>
      <c r="F6271" s="7" t="e">
        <f>VLOOKUP(D6271,'MPG Master'!$C$3:$D$716,2,0)</f>
        <v>#N/A</v>
      </c>
      <c r="G6271" s="67" t="s">
        <v>1692</v>
      </c>
      <c r="H6271" s="53" t="e">
        <f t="shared" si="223"/>
        <v>#N/A</v>
      </c>
      <c r="I6271" s="7" t="s">
        <v>5040</v>
      </c>
      <c r="J6271" s="7" t="s">
        <v>5041</v>
      </c>
      <c r="K6271" s="9"/>
      <c r="L6271" s="7"/>
      <c r="M6271" s="7"/>
      <c r="N6271" s="7">
        <v>9142745026</v>
      </c>
      <c r="O6271" s="7"/>
      <c r="P6271" s="7"/>
      <c r="Q6271" s="7" t="s">
        <v>2439</v>
      </c>
      <c r="R6271" s="39" t="s">
        <v>5042</v>
      </c>
      <c r="S6271" s="7"/>
      <c r="T6271" s="7" t="s">
        <v>1413</v>
      </c>
      <c r="U6271" s="7"/>
      <c r="V6271" s="7"/>
      <c r="W6271" s="7"/>
      <c r="X6271" s="7"/>
      <c r="Y6271" s="39"/>
      <c r="Z6271" s="7"/>
      <c r="AA6271" s="7"/>
      <c r="AB6271" s="24"/>
      <c r="AC6271" t="s">
        <v>26453</v>
      </c>
      <c r="AD6271" t="s">
        <v>23380</v>
      </c>
    </row>
    <row r="6272" spans="1:30" x14ac:dyDescent="0.25">
      <c r="A6272" t="str">
        <f t="shared" si="224"/>
        <v>24560036</v>
      </c>
      <c r="B6272" s="23" t="s">
        <v>58</v>
      </c>
      <c r="C6272" s="7" t="s">
        <v>1669</v>
      </c>
      <c r="D6272" s="66" t="s">
        <v>609</v>
      </c>
      <c r="E6272" s="53" t="e">
        <f>VLOOKUP(D6272,'MPG Master'!$C$3:$I$716,7,0)</f>
        <v>#N/A</v>
      </c>
      <c r="F6272" s="7" t="e">
        <f>VLOOKUP(D6272,'MPG Master'!$C$3:$D$716,2,0)</f>
        <v>#N/A</v>
      </c>
      <c r="G6272" s="67" t="s">
        <v>383</v>
      </c>
      <c r="H6272" s="53" t="e">
        <f t="shared" si="223"/>
        <v>#N/A</v>
      </c>
      <c r="I6272" s="7" t="s">
        <v>4482</v>
      </c>
      <c r="J6272" s="7" t="s">
        <v>21217</v>
      </c>
      <c r="K6272" s="9"/>
      <c r="L6272" s="7"/>
      <c r="M6272" s="7"/>
      <c r="N6272" s="7">
        <v>7320076635</v>
      </c>
      <c r="O6272" s="7"/>
      <c r="P6272" s="7"/>
      <c r="Q6272" s="7" t="s">
        <v>1263</v>
      </c>
      <c r="R6272" s="39" t="s">
        <v>5043</v>
      </c>
      <c r="S6272" s="7"/>
      <c r="T6272" s="7" t="s">
        <v>4281</v>
      </c>
      <c r="U6272" s="7"/>
      <c r="V6272" s="7"/>
      <c r="W6272" s="7"/>
      <c r="X6272" s="7"/>
      <c r="Y6272" s="39"/>
      <c r="Z6272" s="7"/>
      <c r="AA6272" s="7"/>
      <c r="AB6272" s="24"/>
      <c r="AC6272" t="s">
        <v>26453</v>
      </c>
      <c r="AD6272" t="s">
        <v>23380</v>
      </c>
    </row>
    <row r="6273" spans="1:30" x14ac:dyDescent="0.25">
      <c r="A6273" t="str">
        <f t="shared" si="224"/>
        <v>24150077</v>
      </c>
      <c r="B6273" s="23" t="s">
        <v>58</v>
      </c>
      <c r="C6273" s="7" t="s">
        <v>1669</v>
      </c>
      <c r="D6273" s="66" t="s">
        <v>577</v>
      </c>
      <c r="E6273" s="53" t="e">
        <f>VLOOKUP(D6273,'MPG Master'!$C$3:$I$716,7,0)</f>
        <v>#N/A</v>
      </c>
      <c r="F6273" s="7" t="e">
        <f>VLOOKUP(D6273,'MPG Master'!$C$3:$D$716,2,0)</f>
        <v>#N/A</v>
      </c>
      <c r="G6273" s="67" t="s">
        <v>1984</v>
      </c>
      <c r="H6273" s="53" t="e">
        <f t="shared" si="223"/>
        <v>#N/A</v>
      </c>
      <c r="I6273" s="7" t="s">
        <v>3624</v>
      </c>
      <c r="J6273" s="7" t="s">
        <v>21218</v>
      </c>
      <c r="K6273" s="9"/>
      <c r="L6273" s="7"/>
      <c r="M6273" s="7"/>
      <c r="N6273" s="7">
        <v>7050966399</v>
      </c>
      <c r="O6273" s="7"/>
      <c r="P6273" s="7"/>
      <c r="Q6273" s="7" t="s">
        <v>99</v>
      </c>
      <c r="R6273" s="39" t="s">
        <v>5044</v>
      </c>
      <c r="S6273" s="7"/>
      <c r="T6273" s="7" t="s">
        <v>1334</v>
      </c>
      <c r="U6273" s="7"/>
      <c r="V6273" s="7"/>
      <c r="W6273" s="7"/>
      <c r="X6273" s="7"/>
      <c r="Y6273" s="39"/>
      <c r="Z6273" s="7"/>
      <c r="AA6273" s="7"/>
      <c r="AB6273" s="24"/>
      <c r="AC6273" t="s">
        <v>26453</v>
      </c>
      <c r="AD6273" t="s">
        <v>23380</v>
      </c>
    </row>
    <row r="6274" spans="1:30" x14ac:dyDescent="0.25">
      <c r="A6274" t="str">
        <f t="shared" si="224"/>
        <v>24160058</v>
      </c>
      <c r="B6274" s="23" t="s">
        <v>58</v>
      </c>
      <c r="C6274" s="7" t="s">
        <v>1669</v>
      </c>
      <c r="D6274" s="66" t="s">
        <v>578</v>
      </c>
      <c r="E6274" s="53" t="e">
        <f>VLOOKUP(D6274,'MPG Master'!$C$3:$I$716,7,0)</f>
        <v>#N/A</v>
      </c>
      <c r="F6274" s="7" t="e">
        <f>VLOOKUP(D6274,'MPG Master'!$C$3:$D$716,2,0)</f>
        <v>#N/A</v>
      </c>
      <c r="G6274" s="67" t="s">
        <v>1690</v>
      </c>
      <c r="H6274" s="53" t="e">
        <f t="shared" si="223"/>
        <v>#N/A</v>
      </c>
      <c r="I6274" s="7" t="s">
        <v>5045</v>
      </c>
      <c r="J6274" s="7" t="s">
        <v>21219</v>
      </c>
      <c r="K6274" s="9"/>
      <c r="L6274" s="7"/>
      <c r="M6274" s="7"/>
      <c r="N6274" s="7">
        <v>8228836115</v>
      </c>
      <c r="O6274" s="7"/>
      <c r="P6274" s="7"/>
      <c r="Q6274" s="7" t="s">
        <v>1888</v>
      </c>
      <c r="R6274" s="39" t="s">
        <v>5046</v>
      </c>
      <c r="S6274" s="7"/>
      <c r="T6274" s="7" t="s">
        <v>784</v>
      </c>
      <c r="U6274" s="7"/>
      <c r="V6274" s="7"/>
      <c r="W6274" s="7"/>
      <c r="X6274" s="7"/>
      <c r="Y6274" s="39"/>
      <c r="Z6274" s="7"/>
      <c r="AA6274" s="7"/>
      <c r="AB6274" s="24"/>
      <c r="AC6274" t="s">
        <v>26453</v>
      </c>
      <c r="AD6274" t="s">
        <v>23380</v>
      </c>
    </row>
    <row r="6275" spans="1:30" x14ac:dyDescent="0.25">
      <c r="A6275" t="str">
        <f t="shared" si="224"/>
        <v>24160059</v>
      </c>
      <c r="B6275" s="23" t="s">
        <v>58</v>
      </c>
      <c r="C6275" s="7" t="s">
        <v>1669</v>
      </c>
      <c r="D6275" s="66" t="s">
        <v>578</v>
      </c>
      <c r="E6275" s="53" t="e">
        <f>VLOOKUP(D6275,'MPG Master'!$C$3:$I$716,7,0)</f>
        <v>#N/A</v>
      </c>
      <c r="F6275" s="7" t="e">
        <f>VLOOKUP(D6275,'MPG Master'!$C$3:$D$716,2,0)</f>
        <v>#N/A</v>
      </c>
      <c r="G6275" s="67" t="s">
        <v>1689</v>
      </c>
      <c r="H6275" s="53" t="e">
        <f t="shared" ref="H6275:H6338" si="225">E6275&amp;G6275</f>
        <v>#N/A</v>
      </c>
      <c r="I6275" s="7" t="s">
        <v>5047</v>
      </c>
      <c r="J6275" s="7" t="s">
        <v>21220</v>
      </c>
      <c r="K6275" s="9"/>
      <c r="L6275" s="7"/>
      <c r="M6275" s="7"/>
      <c r="N6275" s="7">
        <v>7079270049</v>
      </c>
      <c r="O6275" s="7"/>
      <c r="P6275" s="7"/>
      <c r="Q6275" s="7" t="s">
        <v>1879</v>
      </c>
      <c r="R6275" s="39" t="s">
        <v>5048</v>
      </c>
      <c r="S6275" s="7"/>
      <c r="T6275" s="7" t="s">
        <v>747</v>
      </c>
      <c r="U6275" s="7"/>
      <c r="V6275" s="7"/>
      <c r="W6275" s="7"/>
      <c r="X6275" s="7"/>
      <c r="Y6275" s="39"/>
      <c r="Z6275" s="7"/>
      <c r="AA6275" s="7"/>
      <c r="AB6275" s="24"/>
      <c r="AC6275" t="s">
        <v>26453</v>
      </c>
      <c r="AD6275" t="s">
        <v>23380</v>
      </c>
    </row>
    <row r="6276" spans="1:30" x14ac:dyDescent="0.25">
      <c r="A6276" t="str">
        <f t="shared" si="224"/>
        <v>24580028</v>
      </c>
      <c r="B6276" s="23" t="s">
        <v>58</v>
      </c>
      <c r="C6276" s="7" t="s">
        <v>1669</v>
      </c>
      <c r="D6276" s="66" t="s">
        <v>611</v>
      </c>
      <c r="E6276" s="53" t="e">
        <f>VLOOKUP(D6276,'MPG Master'!$C$3:$I$716,7,0)</f>
        <v>#N/A</v>
      </c>
      <c r="F6276" s="7" t="e">
        <f>VLOOKUP(D6276,'MPG Master'!$C$3:$D$716,2,0)</f>
        <v>#N/A</v>
      </c>
      <c r="G6276" s="67" t="s">
        <v>1685</v>
      </c>
      <c r="H6276" s="53" t="e">
        <f t="shared" si="225"/>
        <v>#N/A</v>
      </c>
      <c r="I6276" s="7" t="s">
        <v>5049</v>
      </c>
      <c r="J6276" s="7" t="s">
        <v>21221</v>
      </c>
      <c r="K6276" s="9"/>
      <c r="L6276" s="7"/>
      <c r="M6276" s="7"/>
      <c r="N6276" s="7">
        <v>7707075396</v>
      </c>
      <c r="O6276" s="7"/>
      <c r="P6276" s="7"/>
      <c r="Q6276" s="7" t="s">
        <v>1971</v>
      </c>
      <c r="R6276" s="39" t="s">
        <v>5050</v>
      </c>
      <c r="S6276" s="7"/>
      <c r="T6276" s="7" t="s">
        <v>1381</v>
      </c>
      <c r="U6276" s="7"/>
      <c r="V6276" s="7"/>
      <c r="W6276" s="7"/>
      <c r="X6276" s="7"/>
      <c r="Y6276" s="39"/>
      <c r="Z6276" s="7"/>
      <c r="AA6276" s="7"/>
      <c r="AB6276" s="24"/>
      <c r="AC6276" t="s">
        <v>26453</v>
      </c>
      <c r="AD6276" t="s">
        <v>23380</v>
      </c>
    </row>
    <row r="6277" spans="1:30" x14ac:dyDescent="0.25">
      <c r="A6277" t="str">
        <f t="shared" si="224"/>
        <v>24540012</v>
      </c>
      <c r="B6277" s="23" t="s">
        <v>58</v>
      </c>
      <c r="C6277" s="7" t="s">
        <v>1669</v>
      </c>
      <c r="D6277" s="66" t="s">
        <v>607</v>
      </c>
      <c r="E6277" s="53" t="e">
        <f>VLOOKUP(D6277,'MPG Master'!$C$3:$I$716,7,0)</f>
        <v>#N/A</v>
      </c>
      <c r="F6277" s="7" t="e">
        <f>VLOOKUP(D6277,'MPG Master'!$C$3:$D$716,2,0)</f>
        <v>#N/A</v>
      </c>
      <c r="G6277" s="67" t="s">
        <v>1694</v>
      </c>
      <c r="H6277" s="53" t="e">
        <f t="shared" si="225"/>
        <v>#N/A</v>
      </c>
      <c r="I6277" s="7" t="s">
        <v>5051</v>
      </c>
      <c r="J6277" s="7" t="s">
        <v>21222</v>
      </c>
      <c r="K6277" s="9"/>
      <c r="L6277" s="7"/>
      <c r="M6277" s="7"/>
      <c r="N6277" s="7">
        <v>6302364150</v>
      </c>
      <c r="O6277" s="7"/>
      <c r="P6277" s="7"/>
      <c r="Q6277" s="7" t="s">
        <v>1424</v>
      </c>
      <c r="R6277" s="39" t="s">
        <v>5052</v>
      </c>
      <c r="S6277" s="7"/>
      <c r="T6277" s="7" t="s">
        <v>1379</v>
      </c>
      <c r="U6277" s="7"/>
      <c r="V6277" s="7"/>
      <c r="W6277" s="7"/>
      <c r="X6277" s="7"/>
      <c r="Y6277" s="39"/>
      <c r="Z6277" s="7"/>
      <c r="AA6277" s="7"/>
      <c r="AB6277" s="24"/>
      <c r="AC6277" t="s">
        <v>26453</v>
      </c>
      <c r="AD6277" t="s">
        <v>23380</v>
      </c>
    </row>
    <row r="6278" spans="1:30" x14ac:dyDescent="0.25">
      <c r="A6278" t="str">
        <f t="shared" si="224"/>
        <v>24500036</v>
      </c>
      <c r="B6278" s="23" t="s">
        <v>58</v>
      </c>
      <c r="C6278" s="7" t="s">
        <v>1669</v>
      </c>
      <c r="D6278" s="66" t="s">
        <v>603</v>
      </c>
      <c r="E6278" s="53" t="e">
        <f>VLOOKUP(D6278,'MPG Master'!$C$3:$I$716,7,0)</f>
        <v>#N/A</v>
      </c>
      <c r="F6278" s="7" t="e">
        <f>VLOOKUP(D6278,'MPG Master'!$C$3:$D$716,2,0)</f>
        <v>#N/A</v>
      </c>
      <c r="G6278" s="67" t="s">
        <v>383</v>
      </c>
      <c r="H6278" s="53" t="e">
        <f t="shared" si="225"/>
        <v>#N/A</v>
      </c>
      <c r="I6278" s="7" t="s">
        <v>1391</v>
      </c>
      <c r="J6278" s="7" t="s">
        <v>21223</v>
      </c>
      <c r="K6278" s="9"/>
      <c r="L6278" s="7"/>
      <c r="M6278" s="7"/>
      <c r="N6278" s="7"/>
      <c r="O6278" s="7"/>
      <c r="P6278" s="7"/>
      <c r="Q6278" s="7" t="s">
        <v>1424</v>
      </c>
      <c r="R6278" s="39" t="s">
        <v>5053</v>
      </c>
      <c r="S6278" s="7"/>
      <c r="T6278" s="7" t="s">
        <v>2249</v>
      </c>
      <c r="U6278" s="7"/>
      <c r="V6278" s="7"/>
      <c r="W6278" s="7"/>
      <c r="X6278" s="7"/>
      <c r="Y6278" s="39"/>
      <c r="Z6278" s="7"/>
      <c r="AA6278" s="7"/>
      <c r="AB6278" s="24"/>
      <c r="AC6278" t="s">
        <v>26453</v>
      </c>
      <c r="AD6278" t="s">
        <v>23380</v>
      </c>
    </row>
    <row r="6279" spans="1:30" x14ac:dyDescent="0.25">
      <c r="A6279" t="str">
        <f t="shared" si="224"/>
        <v>97420084</v>
      </c>
      <c r="B6279" s="23" t="s">
        <v>58</v>
      </c>
      <c r="C6279" s="7" t="s">
        <v>1664</v>
      </c>
      <c r="D6279" s="66" t="s">
        <v>477</v>
      </c>
      <c r="E6279" s="53" t="e">
        <f>VLOOKUP(D6279,'MPG Master'!$C$3:$I$716,7,0)</f>
        <v>#N/A</v>
      </c>
      <c r="F6279" s="7" t="e">
        <f>VLOOKUP(D6279,'MPG Master'!$C$3:$D$716,2,0)</f>
        <v>#N/A</v>
      </c>
      <c r="G6279" s="67" t="s">
        <v>2896</v>
      </c>
      <c r="H6279" s="53" t="e">
        <f t="shared" si="225"/>
        <v>#N/A</v>
      </c>
      <c r="I6279" s="7" t="s">
        <v>5055</v>
      </c>
      <c r="J6279" s="7" t="s">
        <v>21224</v>
      </c>
      <c r="K6279" s="9"/>
      <c r="L6279" s="7"/>
      <c r="M6279" s="7"/>
      <c r="N6279" s="7">
        <v>7808184135</v>
      </c>
      <c r="O6279" s="7"/>
      <c r="P6279" s="7"/>
      <c r="Q6279" s="7" t="s">
        <v>99</v>
      </c>
      <c r="R6279" s="39" t="s">
        <v>5056</v>
      </c>
      <c r="S6279" s="7"/>
      <c r="T6279" s="7" t="s">
        <v>1145</v>
      </c>
      <c r="U6279" s="7"/>
      <c r="V6279" s="7"/>
      <c r="W6279" s="7"/>
      <c r="X6279" s="7"/>
      <c r="Y6279" s="39"/>
      <c r="Z6279" s="7"/>
      <c r="AA6279" s="7"/>
      <c r="AB6279" s="24"/>
      <c r="AC6279" t="s">
        <v>26453</v>
      </c>
      <c r="AD6279" t="s">
        <v>23380</v>
      </c>
    </row>
    <row r="6280" spans="1:30" x14ac:dyDescent="0.25">
      <c r="A6280" t="str">
        <f t="shared" si="224"/>
        <v>51140002</v>
      </c>
      <c r="B6280" s="23" t="s">
        <v>58</v>
      </c>
      <c r="C6280" s="7" t="s">
        <v>864</v>
      </c>
      <c r="D6280" s="66" t="s">
        <v>627</v>
      </c>
      <c r="E6280" s="53" t="e">
        <f>VLOOKUP(D6280,'MPG Master'!$C$3:$I$716,7,0)</f>
        <v>#N/A</v>
      </c>
      <c r="F6280" s="7" t="e">
        <f>VLOOKUP(D6280,'MPG Master'!$C$3:$D$716,2,0)</f>
        <v>#N/A</v>
      </c>
      <c r="G6280" s="67" t="s">
        <v>60</v>
      </c>
      <c r="H6280" s="53" t="e">
        <f t="shared" si="225"/>
        <v>#N/A</v>
      </c>
      <c r="I6280" s="7" t="s">
        <v>5057</v>
      </c>
      <c r="J6280" s="7" t="s">
        <v>21225</v>
      </c>
      <c r="K6280" s="9"/>
      <c r="L6280" s="7"/>
      <c r="M6280" s="7"/>
      <c r="N6280" s="7">
        <v>7634856103</v>
      </c>
      <c r="O6280" s="7"/>
      <c r="P6280" s="7"/>
      <c r="Q6280" s="7" t="s">
        <v>5058</v>
      </c>
      <c r="R6280" s="39" t="s">
        <v>1430</v>
      </c>
      <c r="S6280" s="7"/>
      <c r="T6280" s="7" t="s">
        <v>1431</v>
      </c>
      <c r="U6280" s="7"/>
      <c r="V6280" s="7"/>
      <c r="W6280" s="7"/>
      <c r="X6280" s="7"/>
      <c r="Y6280" s="39"/>
      <c r="Z6280" s="7"/>
      <c r="AA6280" s="7"/>
      <c r="AB6280" s="24"/>
      <c r="AC6280" t="s">
        <v>26453</v>
      </c>
      <c r="AD6280" t="s">
        <v>23380</v>
      </c>
    </row>
    <row r="6281" spans="1:30" x14ac:dyDescent="0.25">
      <c r="A6281" t="str">
        <f t="shared" si="224"/>
        <v>51140003</v>
      </c>
      <c r="B6281" s="23" t="s">
        <v>58</v>
      </c>
      <c r="C6281" s="7" t="s">
        <v>864</v>
      </c>
      <c r="D6281" s="66" t="s">
        <v>627</v>
      </c>
      <c r="E6281" s="53" t="e">
        <f>VLOOKUP(D6281,'MPG Master'!$C$3:$I$716,7,0)</f>
        <v>#N/A</v>
      </c>
      <c r="F6281" s="7" t="e">
        <f>VLOOKUP(D6281,'MPG Master'!$C$3:$D$716,2,0)</f>
        <v>#N/A</v>
      </c>
      <c r="G6281" s="67" t="s">
        <v>61</v>
      </c>
      <c r="H6281" s="53" t="e">
        <f t="shared" si="225"/>
        <v>#N/A</v>
      </c>
      <c r="I6281" s="7" t="s">
        <v>5059</v>
      </c>
      <c r="J6281" s="7" t="s">
        <v>21226</v>
      </c>
      <c r="K6281" s="9"/>
      <c r="L6281" s="7"/>
      <c r="M6281" s="7"/>
      <c r="N6281" s="7">
        <v>9199791421</v>
      </c>
      <c r="O6281" s="7"/>
      <c r="P6281" s="7"/>
      <c r="Q6281" s="7" t="s">
        <v>2439</v>
      </c>
      <c r="R6281" s="39" t="s">
        <v>5060</v>
      </c>
      <c r="S6281" s="7"/>
      <c r="T6281" s="7" t="s">
        <v>1962</v>
      </c>
      <c r="U6281" s="7"/>
      <c r="V6281" s="7"/>
      <c r="W6281" s="7"/>
      <c r="X6281" s="7"/>
      <c r="Y6281" s="39"/>
      <c r="Z6281" s="7"/>
      <c r="AA6281" s="7"/>
      <c r="AB6281" s="24"/>
      <c r="AC6281" t="s">
        <v>26453</v>
      </c>
      <c r="AD6281" t="s">
        <v>23380</v>
      </c>
    </row>
    <row r="6282" spans="1:30" x14ac:dyDescent="0.25">
      <c r="A6282" t="str">
        <f t="shared" si="224"/>
        <v>51140004</v>
      </c>
      <c r="B6282" s="23" t="s">
        <v>58</v>
      </c>
      <c r="C6282" s="7" t="s">
        <v>864</v>
      </c>
      <c r="D6282" s="66" t="s">
        <v>627</v>
      </c>
      <c r="E6282" s="53" t="e">
        <f>VLOOKUP(D6282,'MPG Master'!$C$3:$I$716,7,0)</f>
        <v>#N/A</v>
      </c>
      <c r="F6282" s="7" t="e">
        <f>VLOOKUP(D6282,'MPG Master'!$C$3:$D$716,2,0)</f>
        <v>#N/A</v>
      </c>
      <c r="G6282" s="67" t="s">
        <v>1679</v>
      </c>
      <c r="H6282" s="53" t="e">
        <f t="shared" si="225"/>
        <v>#N/A</v>
      </c>
      <c r="I6282" s="7" t="s">
        <v>5061</v>
      </c>
      <c r="J6282" s="7" t="s">
        <v>21227</v>
      </c>
      <c r="K6282" s="9"/>
      <c r="L6282" s="7"/>
      <c r="M6282" s="7"/>
      <c r="N6282" s="7">
        <v>8757892992</v>
      </c>
      <c r="O6282" s="7"/>
      <c r="P6282" s="7"/>
      <c r="Q6282" s="7" t="s">
        <v>1808</v>
      </c>
      <c r="R6282" s="39" t="s">
        <v>5062</v>
      </c>
      <c r="S6282" s="7"/>
      <c r="T6282" s="7" t="s">
        <v>5063</v>
      </c>
      <c r="U6282" s="7"/>
      <c r="V6282" s="7"/>
      <c r="W6282" s="7"/>
      <c r="X6282" s="7"/>
      <c r="Y6282" s="39"/>
      <c r="Z6282" s="7"/>
      <c r="AA6282" s="7"/>
      <c r="AB6282" s="24"/>
      <c r="AC6282" t="s">
        <v>26453</v>
      </c>
      <c r="AD6282" t="s">
        <v>23380</v>
      </c>
    </row>
    <row r="6283" spans="1:30" x14ac:dyDescent="0.25">
      <c r="A6283" t="str">
        <f t="shared" si="224"/>
        <v>51140005</v>
      </c>
      <c r="B6283" s="23" t="s">
        <v>58</v>
      </c>
      <c r="C6283" s="7" t="s">
        <v>864</v>
      </c>
      <c r="D6283" s="66" t="s">
        <v>627</v>
      </c>
      <c r="E6283" s="53" t="e">
        <f>VLOOKUP(D6283,'MPG Master'!$C$3:$I$716,7,0)</f>
        <v>#N/A</v>
      </c>
      <c r="F6283" s="7" t="e">
        <f>VLOOKUP(D6283,'MPG Master'!$C$3:$D$716,2,0)</f>
        <v>#N/A</v>
      </c>
      <c r="G6283" s="67" t="s">
        <v>1680</v>
      </c>
      <c r="H6283" s="53" t="e">
        <f t="shared" si="225"/>
        <v>#N/A</v>
      </c>
      <c r="I6283" s="7" t="s">
        <v>5064</v>
      </c>
      <c r="J6283" s="7" t="s">
        <v>5065</v>
      </c>
      <c r="K6283" s="9"/>
      <c r="L6283" s="7"/>
      <c r="M6283" s="7"/>
      <c r="N6283" s="7">
        <v>7761020438</v>
      </c>
      <c r="O6283" s="7"/>
      <c r="P6283" s="7"/>
      <c r="Q6283" s="7" t="s">
        <v>5066</v>
      </c>
      <c r="R6283" s="39" t="s">
        <v>5067</v>
      </c>
      <c r="S6283" s="7"/>
      <c r="T6283" s="7" t="s">
        <v>5068</v>
      </c>
      <c r="U6283" s="7"/>
      <c r="V6283" s="7"/>
      <c r="W6283" s="7"/>
      <c r="X6283" s="7"/>
      <c r="Y6283" s="39"/>
      <c r="Z6283" s="7"/>
      <c r="AA6283" s="7"/>
      <c r="AB6283" s="24"/>
      <c r="AC6283" t="s">
        <v>26453</v>
      </c>
      <c r="AD6283" t="s">
        <v>23380</v>
      </c>
    </row>
    <row r="6284" spans="1:30" x14ac:dyDescent="0.25">
      <c r="A6284" t="str">
        <f t="shared" si="224"/>
        <v>51140006</v>
      </c>
      <c r="B6284" s="23" t="s">
        <v>58</v>
      </c>
      <c r="C6284" s="7" t="s">
        <v>864</v>
      </c>
      <c r="D6284" s="66" t="s">
        <v>627</v>
      </c>
      <c r="E6284" s="53" t="e">
        <f>VLOOKUP(D6284,'MPG Master'!$C$3:$I$716,7,0)</f>
        <v>#N/A</v>
      </c>
      <c r="F6284" s="7" t="e">
        <f>VLOOKUP(D6284,'MPG Master'!$C$3:$D$716,2,0)</f>
        <v>#N/A</v>
      </c>
      <c r="G6284" s="67" t="s">
        <v>378</v>
      </c>
      <c r="H6284" s="53" t="e">
        <f t="shared" si="225"/>
        <v>#N/A</v>
      </c>
      <c r="I6284" s="7" t="s">
        <v>5069</v>
      </c>
      <c r="J6284" s="7" t="s">
        <v>21225</v>
      </c>
      <c r="K6284" s="9"/>
      <c r="L6284" s="7"/>
      <c r="M6284" s="7"/>
      <c r="N6284" s="7">
        <v>9199075418</v>
      </c>
      <c r="O6284" s="7"/>
      <c r="P6284" s="7"/>
      <c r="Q6284" s="7" t="s">
        <v>2439</v>
      </c>
      <c r="R6284" s="39" t="s">
        <v>5070</v>
      </c>
      <c r="S6284" s="7"/>
      <c r="T6284" s="7" t="s">
        <v>1962</v>
      </c>
      <c r="U6284" s="7"/>
      <c r="V6284" s="7"/>
      <c r="W6284" s="7"/>
      <c r="X6284" s="7"/>
      <c r="Y6284" s="39"/>
      <c r="Z6284" s="7"/>
      <c r="AA6284" s="7"/>
      <c r="AB6284" s="24"/>
      <c r="AC6284" t="s">
        <v>26453</v>
      </c>
      <c r="AD6284" t="s">
        <v>23380</v>
      </c>
    </row>
    <row r="6285" spans="1:30" x14ac:dyDescent="0.25">
      <c r="A6285" t="str">
        <f t="shared" si="224"/>
        <v>51140008</v>
      </c>
      <c r="B6285" s="23" t="s">
        <v>58</v>
      </c>
      <c r="C6285" s="7" t="s">
        <v>864</v>
      </c>
      <c r="D6285" s="66" t="s">
        <v>627</v>
      </c>
      <c r="E6285" s="53" t="e">
        <f>VLOOKUP(D6285,'MPG Master'!$C$3:$I$716,7,0)</f>
        <v>#N/A</v>
      </c>
      <c r="F6285" s="7" t="e">
        <f>VLOOKUP(D6285,'MPG Master'!$C$3:$D$716,2,0)</f>
        <v>#N/A</v>
      </c>
      <c r="G6285" s="67" t="s">
        <v>1687</v>
      </c>
      <c r="H6285" s="53" t="e">
        <f t="shared" si="225"/>
        <v>#N/A</v>
      </c>
      <c r="I6285" s="7" t="s">
        <v>2562</v>
      </c>
      <c r="J6285" s="7" t="s">
        <v>21228</v>
      </c>
      <c r="K6285" s="9"/>
      <c r="L6285" s="7"/>
      <c r="M6285" s="7"/>
      <c r="N6285" s="7">
        <v>7319691249</v>
      </c>
      <c r="O6285" s="7"/>
      <c r="P6285" s="7"/>
      <c r="Q6285" s="7" t="s">
        <v>1808</v>
      </c>
      <c r="R6285" s="39" t="s">
        <v>5071</v>
      </c>
      <c r="S6285" s="7"/>
      <c r="T6285" s="7" t="s">
        <v>5063</v>
      </c>
      <c r="U6285" s="7"/>
      <c r="V6285" s="7"/>
      <c r="W6285" s="7"/>
      <c r="X6285" s="7"/>
      <c r="Y6285" s="39"/>
      <c r="Z6285" s="7"/>
      <c r="AA6285" s="7"/>
      <c r="AB6285" s="24"/>
      <c r="AC6285" t="s">
        <v>26453</v>
      </c>
      <c r="AD6285" t="s">
        <v>23380</v>
      </c>
    </row>
    <row r="6286" spans="1:30" x14ac:dyDescent="0.25">
      <c r="A6286" t="str">
        <f t="shared" si="224"/>
        <v>12350009</v>
      </c>
      <c r="B6286" s="23" t="s">
        <v>58</v>
      </c>
      <c r="C6286" s="7" t="s">
        <v>1663</v>
      </c>
      <c r="D6286" s="66" t="s">
        <v>404</v>
      </c>
      <c r="E6286" s="53" t="e">
        <f>VLOOKUP(D6286,'MPG Master'!$C$3:$I$716,7,0)</f>
        <v>#N/A</v>
      </c>
      <c r="F6286" s="7" t="e">
        <f>VLOOKUP(D6286,'MPG Master'!$C$3:$D$716,2,0)</f>
        <v>#N/A</v>
      </c>
      <c r="G6286" s="67" t="s">
        <v>1706</v>
      </c>
      <c r="H6286" s="53" t="e">
        <f t="shared" si="225"/>
        <v>#N/A</v>
      </c>
      <c r="I6286" s="7" t="s">
        <v>2162</v>
      </c>
      <c r="J6286" s="7" t="s">
        <v>21229</v>
      </c>
      <c r="K6286" s="9"/>
      <c r="L6286" s="7"/>
      <c r="M6286" s="7"/>
      <c r="N6286" s="7">
        <v>7033664019</v>
      </c>
      <c r="O6286" s="7"/>
      <c r="P6286" s="7"/>
      <c r="Q6286" s="7" t="s">
        <v>1424</v>
      </c>
      <c r="R6286" s="39" t="s">
        <v>5072</v>
      </c>
      <c r="S6286" s="7"/>
      <c r="T6286" s="7" t="s">
        <v>935</v>
      </c>
      <c r="U6286" s="7"/>
      <c r="V6286" s="7"/>
      <c r="W6286" s="7"/>
      <c r="X6286" s="7"/>
      <c r="Y6286" s="39"/>
      <c r="Z6286" s="7"/>
      <c r="AA6286" s="7"/>
      <c r="AB6286" s="24"/>
      <c r="AC6286" t="s">
        <v>26453</v>
      </c>
      <c r="AD6286" t="s">
        <v>23380</v>
      </c>
    </row>
    <row r="6287" spans="1:30" x14ac:dyDescent="0.25">
      <c r="A6287" t="str">
        <f t="shared" si="224"/>
        <v>12350008</v>
      </c>
      <c r="B6287" s="23" t="s">
        <v>58</v>
      </c>
      <c r="C6287" s="7" t="s">
        <v>1663</v>
      </c>
      <c r="D6287" s="66" t="s">
        <v>404</v>
      </c>
      <c r="E6287" s="53" t="e">
        <f>VLOOKUP(D6287,'MPG Master'!$C$3:$I$716,7,0)</f>
        <v>#N/A</v>
      </c>
      <c r="F6287" s="7" t="e">
        <f>VLOOKUP(D6287,'MPG Master'!$C$3:$D$716,2,0)</f>
        <v>#N/A</v>
      </c>
      <c r="G6287" s="67" t="s">
        <v>1687</v>
      </c>
      <c r="H6287" s="53" t="e">
        <f t="shared" si="225"/>
        <v>#N/A</v>
      </c>
      <c r="I6287" s="7" t="s">
        <v>5073</v>
      </c>
      <c r="J6287" s="7" t="s">
        <v>21230</v>
      </c>
      <c r="K6287" s="9"/>
      <c r="L6287" s="7"/>
      <c r="M6287" s="7"/>
      <c r="N6287" s="7">
        <v>8002156194</v>
      </c>
      <c r="O6287" s="7"/>
      <c r="P6287" s="7"/>
      <c r="Q6287" s="7" t="s">
        <v>1424</v>
      </c>
      <c r="R6287" s="39" t="s">
        <v>5074</v>
      </c>
      <c r="S6287" s="7"/>
      <c r="T6287" s="7" t="s">
        <v>935</v>
      </c>
      <c r="U6287" s="7"/>
      <c r="V6287" s="7"/>
      <c r="W6287" s="7"/>
      <c r="X6287" s="7"/>
      <c r="Y6287" s="39"/>
      <c r="Z6287" s="7"/>
      <c r="AA6287" s="7"/>
      <c r="AB6287" s="24"/>
      <c r="AC6287" t="s">
        <v>26453</v>
      </c>
      <c r="AD6287" t="s">
        <v>23380</v>
      </c>
    </row>
    <row r="6288" spans="1:30" x14ac:dyDescent="0.25">
      <c r="A6288" t="str">
        <f t="shared" si="224"/>
        <v>71070014</v>
      </c>
      <c r="B6288" s="23" t="s">
        <v>58</v>
      </c>
      <c r="C6288" s="7" t="s">
        <v>59</v>
      </c>
      <c r="D6288" s="66" t="s">
        <v>628</v>
      </c>
      <c r="E6288" s="53" t="e">
        <f>VLOOKUP(D6288,'MPG Master'!$C$3:$I$716,7,0)</f>
        <v>#N/A</v>
      </c>
      <c r="F6288" s="7" t="e">
        <f>VLOOKUP(D6288,'MPG Master'!$C$3:$D$716,2,0)</f>
        <v>#N/A</v>
      </c>
      <c r="G6288" s="67" t="s">
        <v>1736</v>
      </c>
      <c r="H6288" s="53" t="e">
        <f t="shared" si="225"/>
        <v>#N/A</v>
      </c>
      <c r="I6288" s="7" t="s">
        <v>5075</v>
      </c>
      <c r="J6288" s="7" t="s">
        <v>2006</v>
      </c>
      <c r="K6288" s="9"/>
      <c r="L6288" s="7"/>
      <c r="M6288" s="7"/>
      <c r="N6288" s="7">
        <v>8406916947</v>
      </c>
      <c r="O6288" s="7"/>
      <c r="P6288" s="7"/>
      <c r="Q6288" s="7" t="s">
        <v>99</v>
      </c>
      <c r="R6288" s="39" t="s">
        <v>5076</v>
      </c>
      <c r="S6288" s="7"/>
      <c r="T6288" s="7" t="s">
        <v>101</v>
      </c>
      <c r="U6288" s="7"/>
      <c r="V6288" s="7"/>
      <c r="W6288" s="7"/>
      <c r="X6288" s="7"/>
      <c r="Y6288" s="39"/>
      <c r="Z6288" s="7"/>
      <c r="AA6288" s="7"/>
      <c r="AB6288" s="24"/>
      <c r="AC6288" t="s">
        <v>26453</v>
      </c>
      <c r="AD6288" t="s">
        <v>23380</v>
      </c>
    </row>
    <row r="6289" spans="1:30" x14ac:dyDescent="0.25">
      <c r="A6289" t="str">
        <f t="shared" si="224"/>
        <v>24150078</v>
      </c>
      <c r="B6289" s="23" t="s">
        <v>58</v>
      </c>
      <c r="C6289" s="7" t="s">
        <v>1669</v>
      </c>
      <c r="D6289" s="66" t="s">
        <v>577</v>
      </c>
      <c r="E6289" s="53" t="e">
        <f>VLOOKUP(D6289,'MPG Master'!$C$3:$I$716,7,0)</f>
        <v>#N/A</v>
      </c>
      <c r="F6289" s="7" t="e">
        <f>VLOOKUP(D6289,'MPG Master'!$C$3:$D$716,2,0)</f>
        <v>#N/A</v>
      </c>
      <c r="G6289" s="67" t="s">
        <v>1988</v>
      </c>
      <c r="H6289" s="53" t="e">
        <f t="shared" si="225"/>
        <v>#N/A</v>
      </c>
      <c r="I6289" s="7" t="s">
        <v>5077</v>
      </c>
      <c r="J6289" s="7" t="s">
        <v>5078</v>
      </c>
      <c r="K6289" s="9"/>
      <c r="L6289" s="7"/>
      <c r="M6289" s="7"/>
      <c r="N6289" s="7">
        <v>6355217842</v>
      </c>
      <c r="O6289" s="7"/>
      <c r="P6289" s="7"/>
      <c r="Q6289" s="7" t="s">
        <v>2439</v>
      </c>
      <c r="R6289" s="39" t="s">
        <v>5079</v>
      </c>
      <c r="S6289" s="7"/>
      <c r="T6289" s="7" t="s">
        <v>1906</v>
      </c>
      <c r="U6289" s="7"/>
      <c r="V6289" s="7"/>
      <c r="W6289" s="7"/>
      <c r="X6289" s="7"/>
      <c r="Y6289" s="39"/>
      <c r="Z6289" s="7"/>
      <c r="AA6289" s="7"/>
      <c r="AB6289" s="24"/>
      <c r="AC6289" t="s">
        <v>26453</v>
      </c>
      <c r="AD6289" t="s">
        <v>23380</v>
      </c>
    </row>
    <row r="6290" spans="1:30" x14ac:dyDescent="0.25">
      <c r="A6290" t="str">
        <f t="shared" si="224"/>
        <v>24160057</v>
      </c>
      <c r="B6290" s="23" t="s">
        <v>58</v>
      </c>
      <c r="C6290" s="7" t="s">
        <v>1669</v>
      </c>
      <c r="D6290" s="66" t="s">
        <v>578</v>
      </c>
      <c r="E6290" s="53" t="e">
        <f>VLOOKUP(D6290,'MPG Master'!$C$3:$I$716,7,0)</f>
        <v>#N/A</v>
      </c>
      <c r="F6290" s="7" t="e">
        <f>VLOOKUP(D6290,'MPG Master'!$C$3:$D$716,2,0)</f>
        <v>#N/A</v>
      </c>
      <c r="G6290" s="67" t="s">
        <v>2495</v>
      </c>
      <c r="H6290" s="53" t="e">
        <f t="shared" si="225"/>
        <v>#N/A</v>
      </c>
      <c r="I6290" s="7" t="s">
        <v>5080</v>
      </c>
      <c r="J6290" s="7" t="s">
        <v>21231</v>
      </c>
      <c r="K6290" s="9"/>
      <c r="L6290" s="7"/>
      <c r="M6290" s="7"/>
      <c r="N6290" s="7"/>
      <c r="O6290" s="7"/>
      <c r="P6290" s="7"/>
      <c r="Q6290" s="7" t="s">
        <v>1879</v>
      </c>
      <c r="R6290" s="39" t="s">
        <v>5081</v>
      </c>
      <c r="S6290" s="7"/>
      <c r="T6290" s="7" t="s">
        <v>747</v>
      </c>
      <c r="U6290" s="7"/>
      <c r="V6290" s="7"/>
      <c r="W6290" s="7"/>
      <c r="X6290" s="7"/>
      <c r="Y6290" s="39"/>
      <c r="Z6290" s="7"/>
      <c r="AA6290" s="7"/>
      <c r="AB6290" s="24"/>
      <c r="AC6290" t="s">
        <v>26453</v>
      </c>
      <c r="AD6290" t="s">
        <v>23380</v>
      </c>
    </row>
    <row r="6291" spans="1:30" x14ac:dyDescent="0.25">
      <c r="A6291" t="str">
        <f t="shared" si="224"/>
        <v>24490018</v>
      </c>
      <c r="B6291" s="23" t="s">
        <v>58</v>
      </c>
      <c r="C6291" s="7" t="s">
        <v>1669</v>
      </c>
      <c r="D6291" s="66" t="s">
        <v>602</v>
      </c>
      <c r="E6291" s="53" t="e">
        <f>VLOOKUP(D6291,'MPG Master'!$C$3:$I$716,7,0)</f>
        <v>#N/A</v>
      </c>
      <c r="F6291" s="7" t="e">
        <f>VLOOKUP(D6291,'MPG Master'!$C$3:$D$716,2,0)</f>
        <v>#N/A</v>
      </c>
      <c r="G6291" s="67" t="s">
        <v>1682</v>
      </c>
      <c r="H6291" s="53" t="e">
        <f t="shared" si="225"/>
        <v>#N/A</v>
      </c>
      <c r="I6291" s="7" t="s">
        <v>3600</v>
      </c>
      <c r="J6291" s="7" t="s">
        <v>21232</v>
      </c>
      <c r="K6291" s="9"/>
      <c r="L6291" s="7"/>
      <c r="M6291" s="7"/>
      <c r="N6291" s="7">
        <v>7352768764</v>
      </c>
      <c r="O6291" s="7"/>
      <c r="P6291" s="7"/>
      <c r="Q6291" s="7" t="s">
        <v>1888</v>
      </c>
      <c r="R6291" s="39" t="s">
        <v>5082</v>
      </c>
      <c r="S6291" s="7"/>
      <c r="T6291" s="7" t="s">
        <v>784</v>
      </c>
      <c r="U6291" s="7"/>
      <c r="V6291" s="7"/>
      <c r="W6291" s="7"/>
      <c r="X6291" s="7"/>
      <c r="Y6291" s="39"/>
      <c r="Z6291" s="7"/>
      <c r="AA6291" s="7"/>
      <c r="AB6291" s="24"/>
      <c r="AC6291" t="s">
        <v>26453</v>
      </c>
      <c r="AD6291" t="s">
        <v>23380</v>
      </c>
    </row>
    <row r="6292" spans="1:30" x14ac:dyDescent="0.25">
      <c r="A6292" t="str">
        <f t="shared" si="224"/>
        <v>24490004</v>
      </c>
      <c r="B6292" s="23" t="s">
        <v>58</v>
      </c>
      <c r="C6292" s="7" t="s">
        <v>1669</v>
      </c>
      <c r="D6292" s="66" t="s">
        <v>602</v>
      </c>
      <c r="E6292" s="53" t="e">
        <f>VLOOKUP(D6292,'MPG Master'!$C$3:$I$716,7,0)</f>
        <v>#N/A</v>
      </c>
      <c r="F6292" s="7" t="e">
        <f>VLOOKUP(D6292,'MPG Master'!$C$3:$D$716,2,0)</f>
        <v>#N/A</v>
      </c>
      <c r="G6292" s="67" t="s">
        <v>1679</v>
      </c>
      <c r="H6292" s="53" t="e">
        <f t="shared" si="225"/>
        <v>#N/A</v>
      </c>
      <c r="I6292" s="7" t="s">
        <v>5083</v>
      </c>
      <c r="J6292" s="7" t="s">
        <v>2459</v>
      </c>
      <c r="K6292" s="9"/>
      <c r="L6292" s="7"/>
      <c r="M6292" s="7"/>
      <c r="N6292" s="7"/>
      <c r="O6292" s="7"/>
      <c r="P6292" s="7"/>
      <c r="Q6292" s="7" t="s">
        <v>1888</v>
      </c>
      <c r="R6292" s="39" t="s">
        <v>5084</v>
      </c>
      <c r="S6292" s="7"/>
      <c r="T6292" s="7" t="s">
        <v>784</v>
      </c>
      <c r="U6292" s="7"/>
      <c r="V6292" s="7"/>
      <c r="W6292" s="7"/>
      <c r="X6292" s="7"/>
      <c r="Y6292" s="39"/>
      <c r="Z6292" s="7"/>
      <c r="AA6292" s="7"/>
      <c r="AB6292" s="24"/>
      <c r="AC6292" t="s">
        <v>26453</v>
      </c>
      <c r="AD6292" t="s">
        <v>23380</v>
      </c>
    </row>
    <row r="6293" spans="1:30" x14ac:dyDescent="0.25">
      <c r="A6293" t="str">
        <f t="shared" si="224"/>
        <v>24490009</v>
      </c>
      <c r="B6293" s="23" t="s">
        <v>58</v>
      </c>
      <c r="C6293" s="7" t="s">
        <v>1669</v>
      </c>
      <c r="D6293" s="66" t="s">
        <v>602</v>
      </c>
      <c r="E6293" s="53" t="e">
        <f>VLOOKUP(D6293,'MPG Master'!$C$3:$I$716,7,0)</f>
        <v>#N/A</v>
      </c>
      <c r="F6293" s="7" t="e">
        <f>VLOOKUP(D6293,'MPG Master'!$C$3:$D$716,2,0)</f>
        <v>#N/A</v>
      </c>
      <c r="G6293" s="67" t="s">
        <v>1706</v>
      </c>
      <c r="H6293" s="53" t="e">
        <f t="shared" si="225"/>
        <v>#N/A</v>
      </c>
      <c r="I6293" s="7" t="s">
        <v>5085</v>
      </c>
      <c r="J6293" s="7" t="s">
        <v>21233</v>
      </c>
      <c r="K6293" s="9"/>
      <c r="L6293" s="7"/>
      <c r="M6293" s="7"/>
      <c r="N6293" s="7">
        <v>9508147039</v>
      </c>
      <c r="O6293" s="7"/>
      <c r="P6293" s="7"/>
      <c r="Q6293" s="7" t="s">
        <v>1888</v>
      </c>
      <c r="R6293" s="39" t="s">
        <v>5086</v>
      </c>
      <c r="S6293" s="7"/>
      <c r="T6293" s="7" t="s">
        <v>784</v>
      </c>
      <c r="U6293" s="7"/>
      <c r="V6293" s="7"/>
      <c r="W6293" s="7"/>
      <c r="X6293" s="7"/>
      <c r="Y6293" s="39"/>
      <c r="Z6293" s="7"/>
      <c r="AA6293" s="7"/>
      <c r="AB6293" s="24"/>
      <c r="AC6293" t="s">
        <v>26453</v>
      </c>
      <c r="AD6293" t="s">
        <v>23380</v>
      </c>
    </row>
    <row r="6294" spans="1:30" x14ac:dyDescent="0.25">
      <c r="A6294" t="str">
        <f t="shared" si="224"/>
        <v>24580029</v>
      </c>
      <c r="B6294" s="23" t="s">
        <v>58</v>
      </c>
      <c r="C6294" s="7" t="s">
        <v>1669</v>
      </c>
      <c r="D6294" s="66" t="s">
        <v>611</v>
      </c>
      <c r="E6294" s="53" t="e">
        <f>VLOOKUP(D6294,'MPG Master'!$C$3:$I$716,7,0)</f>
        <v>#N/A</v>
      </c>
      <c r="F6294" s="7" t="e">
        <f>VLOOKUP(D6294,'MPG Master'!$C$3:$D$716,2,0)</f>
        <v>#N/A</v>
      </c>
      <c r="G6294" s="67" t="s">
        <v>1927</v>
      </c>
      <c r="H6294" s="53" t="e">
        <f t="shared" si="225"/>
        <v>#N/A</v>
      </c>
      <c r="I6294" s="7" t="s">
        <v>4465</v>
      </c>
      <c r="J6294" s="7" t="s">
        <v>21234</v>
      </c>
      <c r="K6294" s="9"/>
      <c r="L6294" s="7"/>
      <c r="M6294" s="7"/>
      <c r="N6294" s="7"/>
      <c r="O6294" s="7"/>
      <c r="P6294" s="7"/>
      <c r="Q6294" s="7" t="s">
        <v>2482</v>
      </c>
      <c r="R6294" s="39" t="s">
        <v>5087</v>
      </c>
      <c r="S6294" s="7"/>
      <c r="T6294" s="7" t="s">
        <v>5088</v>
      </c>
      <c r="U6294" s="7"/>
      <c r="V6294" s="7"/>
      <c r="W6294" s="7"/>
      <c r="X6294" s="7"/>
      <c r="Y6294" s="39"/>
      <c r="Z6294" s="7"/>
      <c r="AA6294" s="7"/>
      <c r="AB6294" s="24"/>
      <c r="AC6294" t="s">
        <v>26453</v>
      </c>
      <c r="AD6294" t="s">
        <v>23380</v>
      </c>
    </row>
    <row r="6295" spans="1:30" x14ac:dyDescent="0.25">
      <c r="A6295" t="str">
        <f t="shared" si="224"/>
        <v>12180050</v>
      </c>
      <c r="B6295" s="23" t="s">
        <v>58</v>
      </c>
      <c r="C6295" s="7" t="s">
        <v>1452</v>
      </c>
      <c r="D6295" s="66" t="s">
        <v>334</v>
      </c>
      <c r="E6295" s="53" t="e">
        <f>VLOOKUP(D6295,'MPG Master'!$C$3:$I$716,7,0)</f>
        <v>#N/A</v>
      </c>
      <c r="F6295" s="7" t="e">
        <f>VLOOKUP(D6295,'MPG Master'!$C$3:$D$716,2,0)</f>
        <v>#N/A</v>
      </c>
      <c r="G6295" s="67" t="s">
        <v>1928</v>
      </c>
      <c r="H6295" s="53" t="e">
        <f t="shared" si="225"/>
        <v>#N/A</v>
      </c>
      <c r="I6295" s="7" t="s">
        <v>2438</v>
      </c>
      <c r="J6295" s="7" t="s">
        <v>5091</v>
      </c>
      <c r="K6295" s="9"/>
      <c r="L6295" s="7"/>
      <c r="M6295" s="7"/>
      <c r="N6295" s="7">
        <v>7870400135</v>
      </c>
      <c r="O6295" s="7"/>
      <c r="P6295" s="7"/>
      <c r="Q6295" s="7" t="s">
        <v>1701</v>
      </c>
      <c r="R6295" s="39" t="s">
        <v>5092</v>
      </c>
      <c r="S6295" s="7"/>
      <c r="T6295" s="7" t="s">
        <v>774</v>
      </c>
      <c r="U6295" s="7"/>
      <c r="V6295" s="7"/>
      <c r="W6295" s="7"/>
      <c r="X6295" s="7"/>
      <c r="Y6295" s="39"/>
      <c r="Z6295" s="7"/>
      <c r="AA6295" s="7"/>
      <c r="AB6295" s="24"/>
      <c r="AC6295" t="s">
        <v>26453</v>
      </c>
      <c r="AD6295" t="s">
        <v>23380</v>
      </c>
    </row>
    <row r="6296" spans="1:30" x14ac:dyDescent="0.25">
      <c r="A6296" t="str">
        <f t="shared" si="224"/>
        <v>12110020</v>
      </c>
      <c r="B6296" s="23" t="s">
        <v>58</v>
      </c>
      <c r="C6296" s="7" t="s">
        <v>1452</v>
      </c>
      <c r="D6296" s="66" t="s">
        <v>329</v>
      </c>
      <c r="E6296" s="53" t="e">
        <f>VLOOKUP(D6296,'MPG Master'!$C$3:$I$716,7,0)</f>
        <v>#N/A</v>
      </c>
      <c r="F6296" s="7" t="e">
        <f>VLOOKUP(D6296,'MPG Master'!$C$3:$D$716,2,0)</f>
        <v>#N/A</v>
      </c>
      <c r="G6296" s="67" t="s">
        <v>1819</v>
      </c>
      <c r="H6296" s="53" t="e">
        <f t="shared" si="225"/>
        <v>#N/A</v>
      </c>
      <c r="I6296" s="7" t="s">
        <v>2562</v>
      </c>
      <c r="J6296" s="7" t="s">
        <v>21235</v>
      </c>
      <c r="K6296" s="9"/>
      <c r="L6296" s="7"/>
      <c r="M6296" s="7"/>
      <c r="N6296" s="7">
        <v>9473019092</v>
      </c>
      <c r="O6296" s="7"/>
      <c r="P6296" s="7"/>
      <c r="Q6296" s="7" t="s">
        <v>4724</v>
      </c>
      <c r="R6296" s="39" t="s">
        <v>5093</v>
      </c>
      <c r="S6296" s="7"/>
      <c r="T6296" s="7" t="s">
        <v>774</v>
      </c>
      <c r="U6296" s="7"/>
      <c r="V6296" s="7"/>
      <c r="W6296" s="7"/>
      <c r="X6296" s="7"/>
      <c r="Y6296" s="39"/>
      <c r="Z6296" s="7"/>
      <c r="AA6296" s="7"/>
      <c r="AB6296" s="24"/>
      <c r="AC6296" t="s">
        <v>26453</v>
      </c>
      <c r="AD6296" t="s">
        <v>23380</v>
      </c>
    </row>
    <row r="6297" spans="1:30" x14ac:dyDescent="0.25">
      <c r="A6297" t="str">
        <f t="shared" si="224"/>
        <v>03780032</v>
      </c>
      <c r="B6297" s="23" t="s">
        <v>58</v>
      </c>
      <c r="C6297" s="7" t="s">
        <v>1665</v>
      </c>
      <c r="D6297" s="66" t="s">
        <v>522</v>
      </c>
      <c r="E6297" s="53" t="e">
        <f>VLOOKUP(D6297,'MPG Master'!$C$3:$I$716,7,0)</f>
        <v>#N/A</v>
      </c>
      <c r="F6297" s="7" t="e">
        <f>VLOOKUP(D6297,'MPG Master'!$C$3:$D$716,2,0)</f>
        <v>#N/A</v>
      </c>
      <c r="G6297" s="67" t="s">
        <v>1688</v>
      </c>
      <c r="H6297" s="53" t="e">
        <f t="shared" si="225"/>
        <v>#N/A</v>
      </c>
      <c r="I6297" s="7" t="s">
        <v>5094</v>
      </c>
      <c r="J6297" s="7" t="s">
        <v>19143</v>
      </c>
      <c r="K6297" s="9"/>
      <c r="L6297" s="7"/>
      <c r="M6297" s="7"/>
      <c r="N6297" s="7"/>
      <c r="O6297" s="7"/>
      <c r="P6297" s="7"/>
      <c r="Q6297" s="7" t="s">
        <v>1424</v>
      </c>
      <c r="R6297" s="39" t="s">
        <v>5095</v>
      </c>
      <c r="S6297" s="7"/>
      <c r="T6297" s="7" t="s">
        <v>5096</v>
      </c>
      <c r="U6297" s="7"/>
      <c r="V6297" s="7"/>
      <c r="W6297" s="7"/>
      <c r="X6297" s="7"/>
      <c r="Y6297" s="39"/>
      <c r="Z6297" s="7"/>
      <c r="AA6297" s="7"/>
      <c r="AB6297" s="24"/>
      <c r="AC6297" t="s">
        <v>26453</v>
      </c>
      <c r="AD6297" t="s">
        <v>23380</v>
      </c>
    </row>
    <row r="6298" spans="1:30" x14ac:dyDescent="0.25">
      <c r="A6298" t="str">
        <f t="shared" ref="A6298:A6353" si="226">CONCATENATE(D6298,G6298)</f>
        <v>17470036</v>
      </c>
      <c r="B6298" s="23" t="s">
        <v>58</v>
      </c>
      <c r="C6298" s="7" t="s">
        <v>1665</v>
      </c>
      <c r="D6298" s="66" t="s">
        <v>538</v>
      </c>
      <c r="E6298" s="53" t="e">
        <f>VLOOKUP(D6298,'MPG Master'!$C$3:$I$716,7,0)</f>
        <v>#N/A</v>
      </c>
      <c r="F6298" s="7" t="e">
        <f>VLOOKUP(D6298,'MPG Master'!$C$3:$D$716,2,0)</f>
        <v>#N/A</v>
      </c>
      <c r="G6298" s="67" t="s">
        <v>383</v>
      </c>
      <c r="H6298" s="53" t="e">
        <f t="shared" si="225"/>
        <v>#N/A</v>
      </c>
      <c r="I6298" s="7" t="s">
        <v>1777</v>
      </c>
      <c r="J6298" s="7" t="s">
        <v>1710</v>
      </c>
      <c r="K6298" s="9"/>
      <c r="L6298" s="7"/>
      <c r="M6298" s="7"/>
      <c r="N6298" s="7"/>
      <c r="O6298" s="7"/>
      <c r="P6298" s="7"/>
      <c r="Q6298" s="7" t="s">
        <v>5097</v>
      </c>
      <c r="R6298" s="39" t="s">
        <v>5098</v>
      </c>
      <c r="S6298" s="7"/>
      <c r="T6298" s="7" t="s">
        <v>1221</v>
      </c>
      <c r="U6298" s="7"/>
      <c r="V6298" s="7"/>
      <c r="W6298" s="7"/>
      <c r="X6298" s="7"/>
      <c r="Y6298" s="39"/>
      <c r="Z6298" s="7"/>
      <c r="AA6298" s="7"/>
      <c r="AB6298" s="24"/>
      <c r="AC6298" t="s">
        <v>26453</v>
      </c>
      <c r="AD6298" t="s">
        <v>23380</v>
      </c>
    </row>
    <row r="6299" spans="1:30" x14ac:dyDescent="0.25">
      <c r="A6299" t="str">
        <f t="shared" si="226"/>
        <v>17470037</v>
      </c>
      <c r="B6299" s="23" t="s">
        <v>58</v>
      </c>
      <c r="C6299" s="7" t="s">
        <v>1665</v>
      </c>
      <c r="D6299" s="66" t="s">
        <v>538</v>
      </c>
      <c r="E6299" s="53" t="e">
        <f>VLOOKUP(D6299,'MPG Master'!$C$3:$I$716,7,0)</f>
        <v>#N/A</v>
      </c>
      <c r="F6299" s="7" t="e">
        <f>VLOOKUP(D6299,'MPG Master'!$C$3:$D$716,2,0)</f>
        <v>#N/A</v>
      </c>
      <c r="G6299" s="67" t="s">
        <v>1692</v>
      </c>
      <c r="H6299" s="53" t="e">
        <f t="shared" si="225"/>
        <v>#N/A</v>
      </c>
      <c r="I6299" s="7" t="s">
        <v>5099</v>
      </c>
      <c r="J6299" s="7" t="s">
        <v>21236</v>
      </c>
      <c r="K6299" s="9"/>
      <c r="L6299" s="7"/>
      <c r="M6299" s="7"/>
      <c r="N6299" s="7"/>
      <c r="O6299" s="7"/>
      <c r="P6299" s="7"/>
      <c r="Q6299" s="7" t="s">
        <v>1050</v>
      </c>
      <c r="R6299" s="39" t="s">
        <v>5100</v>
      </c>
      <c r="S6299" s="7"/>
      <c r="T6299" s="7" t="s">
        <v>5101</v>
      </c>
      <c r="U6299" s="7"/>
      <c r="V6299" s="7"/>
      <c r="W6299" s="7"/>
      <c r="X6299" s="7"/>
      <c r="Y6299" s="39"/>
      <c r="Z6299" s="7"/>
      <c r="AA6299" s="7"/>
      <c r="AB6299" s="24"/>
      <c r="AC6299" t="s">
        <v>26453</v>
      </c>
      <c r="AD6299" t="s">
        <v>23380</v>
      </c>
    </row>
    <row r="6300" spans="1:30" x14ac:dyDescent="0.25">
      <c r="A6300" t="str">
        <f t="shared" si="226"/>
        <v>03900003</v>
      </c>
      <c r="B6300" s="23" t="s">
        <v>58</v>
      </c>
      <c r="C6300" s="7" t="s">
        <v>1665</v>
      </c>
      <c r="D6300" s="66" t="s">
        <v>561</v>
      </c>
      <c r="E6300" s="53" t="e">
        <f>VLOOKUP(D6300,'MPG Master'!$C$3:$I$716,7,0)</f>
        <v>#N/A</v>
      </c>
      <c r="F6300" s="7" t="e">
        <f>VLOOKUP(D6300,'MPG Master'!$C$3:$D$716,2,0)</f>
        <v>#N/A</v>
      </c>
      <c r="G6300" s="67" t="s">
        <v>61</v>
      </c>
      <c r="H6300" s="53" t="e">
        <f t="shared" si="225"/>
        <v>#N/A</v>
      </c>
      <c r="I6300" s="7" t="s">
        <v>2521</v>
      </c>
      <c r="J6300" s="7" t="s">
        <v>21237</v>
      </c>
      <c r="K6300" s="9"/>
      <c r="L6300" s="7"/>
      <c r="M6300" s="7"/>
      <c r="N6300" s="7"/>
      <c r="O6300" s="7"/>
      <c r="P6300" s="7"/>
      <c r="Q6300" s="7" t="s">
        <v>2439</v>
      </c>
      <c r="R6300" s="39" t="s">
        <v>5102</v>
      </c>
      <c r="S6300" s="7"/>
      <c r="T6300" s="7" t="s">
        <v>1221</v>
      </c>
      <c r="U6300" s="7"/>
      <c r="V6300" s="7"/>
      <c r="W6300" s="7"/>
      <c r="X6300" s="7"/>
      <c r="Y6300" s="39"/>
      <c r="Z6300" s="7"/>
      <c r="AA6300" s="7"/>
      <c r="AB6300" s="24"/>
      <c r="AC6300" t="s">
        <v>26453</v>
      </c>
      <c r="AD6300" t="s">
        <v>23380</v>
      </c>
    </row>
    <row r="6301" spans="1:30" x14ac:dyDescent="0.25">
      <c r="A6301" t="str">
        <f t="shared" si="226"/>
        <v>20470002</v>
      </c>
      <c r="B6301" s="23" t="s">
        <v>58</v>
      </c>
      <c r="C6301" s="7" t="s">
        <v>1665</v>
      </c>
      <c r="D6301" s="66" t="s">
        <v>552</v>
      </c>
      <c r="E6301" s="53" t="e">
        <f>VLOOKUP(D6301,'MPG Master'!$C$3:$I$716,7,0)</f>
        <v>#N/A</v>
      </c>
      <c r="F6301" s="7" t="e">
        <f>VLOOKUP(D6301,'MPG Master'!$C$3:$D$716,2,0)</f>
        <v>#N/A</v>
      </c>
      <c r="G6301" s="67" t="s">
        <v>60</v>
      </c>
      <c r="H6301" s="53" t="e">
        <f t="shared" si="225"/>
        <v>#N/A</v>
      </c>
      <c r="I6301" s="7" t="s">
        <v>5104</v>
      </c>
      <c r="J6301" s="7" t="s">
        <v>5105</v>
      </c>
      <c r="K6301" s="9"/>
      <c r="L6301" s="7"/>
      <c r="M6301" s="7"/>
      <c r="N6301" s="7">
        <v>9931057271</v>
      </c>
      <c r="O6301" s="7"/>
      <c r="P6301" s="7"/>
      <c r="Q6301" s="7" t="s">
        <v>1701</v>
      </c>
      <c r="R6301" s="39" t="s">
        <v>1285</v>
      </c>
      <c r="S6301" s="7"/>
      <c r="T6301" s="7" t="s">
        <v>1286</v>
      </c>
      <c r="U6301" s="7"/>
      <c r="V6301" s="7"/>
      <c r="W6301" s="7"/>
      <c r="X6301" s="7"/>
      <c r="Y6301" s="39"/>
      <c r="Z6301" s="7"/>
      <c r="AA6301" s="7"/>
      <c r="AB6301" s="24"/>
      <c r="AC6301" t="s">
        <v>26453</v>
      </c>
      <c r="AD6301" t="s">
        <v>23380</v>
      </c>
    </row>
    <row r="6302" spans="1:30" x14ac:dyDescent="0.25">
      <c r="A6302" t="str">
        <f t="shared" si="226"/>
        <v>20470003</v>
      </c>
      <c r="B6302" s="23" t="s">
        <v>58</v>
      </c>
      <c r="C6302" s="7" t="s">
        <v>1665</v>
      </c>
      <c r="D6302" s="66" t="s">
        <v>552</v>
      </c>
      <c r="E6302" s="53" t="e">
        <f>VLOOKUP(D6302,'MPG Master'!$C$3:$I$716,7,0)</f>
        <v>#N/A</v>
      </c>
      <c r="F6302" s="7" t="e">
        <f>VLOOKUP(D6302,'MPG Master'!$C$3:$D$716,2,0)</f>
        <v>#N/A</v>
      </c>
      <c r="G6302" s="67" t="s">
        <v>61</v>
      </c>
      <c r="H6302" s="53" t="e">
        <f t="shared" si="225"/>
        <v>#N/A</v>
      </c>
      <c r="I6302" s="7" t="s">
        <v>2565</v>
      </c>
      <c r="J6302" s="7" t="s">
        <v>21238</v>
      </c>
      <c r="K6302" s="9"/>
      <c r="L6302" s="7"/>
      <c r="M6302" s="7"/>
      <c r="N6302" s="7"/>
      <c r="O6302" s="7"/>
      <c r="P6302" s="7"/>
      <c r="Q6302" s="7" t="s">
        <v>1716</v>
      </c>
      <c r="R6302" s="39" t="s">
        <v>5106</v>
      </c>
      <c r="S6302" s="7"/>
      <c r="T6302" s="7" t="s">
        <v>747</v>
      </c>
      <c r="U6302" s="7"/>
      <c r="V6302" s="7"/>
      <c r="W6302" s="7"/>
      <c r="X6302" s="7"/>
      <c r="Y6302" s="39"/>
      <c r="Z6302" s="7"/>
      <c r="AA6302" s="7"/>
      <c r="AB6302" s="24"/>
      <c r="AC6302" t="s">
        <v>26453</v>
      </c>
      <c r="AD6302" t="s">
        <v>23380</v>
      </c>
    </row>
    <row r="6303" spans="1:30" x14ac:dyDescent="0.25">
      <c r="A6303" t="str">
        <f t="shared" si="226"/>
        <v>85740004</v>
      </c>
      <c r="B6303" s="23" t="s">
        <v>58</v>
      </c>
      <c r="C6303" s="7" t="s">
        <v>966</v>
      </c>
      <c r="D6303" s="66" t="s">
        <v>409</v>
      </c>
      <c r="E6303" s="53" t="e">
        <f>VLOOKUP(D6303,'MPG Master'!$C$3:$I$716,7,0)</f>
        <v>#N/A</v>
      </c>
      <c r="F6303" s="7" t="e">
        <f>VLOOKUP(D6303,'MPG Master'!$C$3:$D$716,2,0)</f>
        <v>#N/A</v>
      </c>
      <c r="G6303" s="67" t="s">
        <v>1679</v>
      </c>
      <c r="H6303" s="53" t="e">
        <f t="shared" si="225"/>
        <v>#N/A</v>
      </c>
      <c r="I6303" s="7" t="s">
        <v>5109</v>
      </c>
      <c r="J6303" s="7" t="s">
        <v>21239</v>
      </c>
      <c r="K6303" s="9"/>
      <c r="L6303" s="7"/>
      <c r="M6303" s="7"/>
      <c r="N6303" s="7">
        <v>9199747415</v>
      </c>
      <c r="O6303" s="7"/>
      <c r="P6303" s="7"/>
      <c r="Q6303" s="7" t="s">
        <v>1808</v>
      </c>
      <c r="R6303" s="39" t="s">
        <v>5110</v>
      </c>
      <c r="S6303" s="7"/>
      <c r="T6303" s="7" t="s">
        <v>963</v>
      </c>
      <c r="U6303" s="7"/>
      <c r="V6303" s="7"/>
      <c r="W6303" s="7"/>
      <c r="X6303" s="7"/>
      <c r="Y6303" s="39"/>
      <c r="Z6303" s="7"/>
      <c r="AA6303" s="7"/>
      <c r="AB6303" s="24"/>
      <c r="AC6303" t="s">
        <v>26453</v>
      </c>
      <c r="AD6303" t="s">
        <v>23380</v>
      </c>
    </row>
    <row r="6304" spans="1:30" x14ac:dyDescent="0.25">
      <c r="A6304" t="str">
        <f t="shared" si="226"/>
        <v>85740005</v>
      </c>
      <c r="B6304" s="23" t="s">
        <v>58</v>
      </c>
      <c r="C6304" s="7" t="s">
        <v>966</v>
      </c>
      <c r="D6304" s="66" t="s">
        <v>409</v>
      </c>
      <c r="E6304" s="53" t="e">
        <f>VLOOKUP(D6304,'MPG Master'!$C$3:$I$716,7,0)</f>
        <v>#N/A</v>
      </c>
      <c r="F6304" s="7" t="e">
        <f>VLOOKUP(D6304,'MPG Master'!$C$3:$D$716,2,0)</f>
        <v>#N/A</v>
      </c>
      <c r="G6304" s="67" t="s">
        <v>1680</v>
      </c>
      <c r="H6304" s="53" t="e">
        <f t="shared" si="225"/>
        <v>#N/A</v>
      </c>
      <c r="I6304" s="7" t="s">
        <v>2631</v>
      </c>
      <c r="J6304" s="7" t="s">
        <v>3932</v>
      </c>
      <c r="K6304" s="9"/>
      <c r="L6304" s="7"/>
      <c r="M6304" s="7"/>
      <c r="N6304" s="7">
        <v>8051899623</v>
      </c>
      <c r="O6304" s="7"/>
      <c r="P6304" s="7"/>
      <c r="Q6304" s="7" t="s">
        <v>1701</v>
      </c>
      <c r="R6304" s="39" t="s">
        <v>5111</v>
      </c>
      <c r="S6304" s="7"/>
      <c r="T6304" s="7" t="s">
        <v>971</v>
      </c>
      <c r="U6304" s="7"/>
      <c r="V6304" s="7"/>
      <c r="W6304" s="7"/>
      <c r="X6304" s="7"/>
      <c r="Y6304" s="39"/>
      <c r="Z6304" s="7"/>
      <c r="AA6304" s="7"/>
      <c r="AB6304" s="24"/>
      <c r="AC6304" t="s">
        <v>26453</v>
      </c>
      <c r="AD6304" t="s">
        <v>23380</v>
      </c>
    </row>
    <row r="6305" spans="1:30" x14ac:dyDescent="0.25">
      <c r="A6305" t="str">
        <f t="shared" si="226"/>
        <v>12050030</v>
      </c>
      <c r="B6305" s="23" t="s">
        <v>58</v>
      </c>
      <c r="C6305" s="7" t="s">
        <v>1663</v>
      </c>
      <c r="D6305" s="66" t="s">
        <v>400</v>
      </c>
      <c r="E6305" s="53" t="e">
        <f>VLOOKUP(D6305,'MPG Master'!$C$3:$I$716,7,0)</f>
        <v>#N/A</v>
      </c>
      <c r="F6305" s="7" t="e">
        <f>VLOOKUP(D6305,'MPG Master'!$C$3:$D$716,2,0)</f>
        <v>#N/A</v>
      </c>
      <c r="G6305" s="67" t="s">
        <v>380</v>
      </c>
      <c r="H6305" s="53" t="e">
        <f t="shared" si="225"/>
        <v>#N/A</v>
      </c>
      <c r="I6305" s="7" t="s">
        <v>5112</v>
      </c>
      <c r="J6305" s="7" t="s">
        <v>19425</v>
      </c>
      <c r="K6305" s="9"/>
      <c r="L6305" s="7"/>
      <c r="M6305" s="7"/>
      <c r="N6305" s="7">
        <v>8051296619</v>
      </c>
      <c r="O6305" s="7"/>
      <c r="P6305" s="7"/>
      <c r="Q6305" s="7" t="s">
        <v>99</v>
      </c>
      <c r="R6305" s="39" t="s">
        <v>5113</v>
      </c>
      <c r="S6305" s="7"/>
      <c r="T6305" s="7" t="s">
        <v>912</v>
      </c>
      <c r="U6305" s="7"/>
      <c r="V6305" s="7"/>
      <c r="W6305" s="7"/>
      <c r="X6305" s="7"/>
      <c r="Y6305" s="39"/>
      <c r="Z6305" s="7"/>
      <c r="AA6305" s="7"/>
      <c r="AB6305" s="24"/>
      <c r="AC6305" t="s">
        <v>26453</v>
      </c>
      <c r="AD6305" t="s">
        <v>23380</v>
      </c>
    </row>
    <row r="6306" spans="1:30" x14ac:dyDescent="0.25">
      <c r="A6306" t="str">
        <f t="shared" si="226"/>
        <v>24230102</v>
      </c>
      <c r="B6306" s="23" t="s">
        <v>58</v>
      </c>
      <c r="C6306" s="7" t="s">
        <v>1669</v>
      </c>
      <c r="D6306" s="66" t="s">
        <v>584</v>
      </c>
      <c r="E6306" s="53" t="e">
        <f>VLOOKUP(D6306,'MPG Master'!$C$3:$I$716,7,0)</f>
        <v>#N/A</v>
      </c>
      <c r="F6306" s="7" t="e">
        <f>VLOOKUP(D6306,'MPG Master'!$C$3:$D$716,2,0)</f>
        <v>#N/A</v>
      </c>
      <c r="G6306" s="67" t="s">
        <v>390</v>
      </c>
      <c r="H6306" s="53" t="e">
        <f t="shared" si="225"/>
        <v>#N/A</v>
      </c>
      <c r="I6306" s="7" t="s">
        <v>1777</v>
      </c>
      <c r="J6306" s="7" t="s">
        <v>1422</v>
      </c>
      <c r="K6306" s="9"/>
      <c r="L6306" s="7"/>
      <c r="M6306" s="7"/>
      <c r="N6306" s="7"/>
      <c r="O6306" s="7"/>
      <c r="P6306" s="7"/>
      <c r="Q6306" s="7" t="s">
        <v>1879</v>
      </c>
      <c r="R6306" s="39" t="s">
        <v>5114</v>
      </c>
      <c r="S6306" s="7"/>
      <c r="T6306" s="7" t="s">
        <v>747</v>
      </c>
      <c r="U6306" s="7"/>
      <c r="V6306" s="7"/>
      <c r="W6306" s="7"/>
      <c r="X6306" s="7"/>
      <c r="Y6306" s="39"/>
      <c r="Z6306" s="7"/>
      <c r="AA6306" s="7"/>
      <c r="AB6306" s="24"/>
      <c r="AC6306" t="s">
        <v>26453</v>
      </c>
      <c r="AD6306" t="s">
        <v>23380</v>
      </c>
    </row>
    <row r="6307" spans="1:30" x14ac:dyDescent="0.25">
      <c r="A6307" t="str">
        <f t="shared" si="226"/>
        <v>24230097</v>
      </c>
      <c r="B6307" s="23" t="s">
        <v>58</v>
      </c>
      <c r="C6307" s="7" t="s">
        <v>1669</v>
      </c>
      <c r="D6307" s="66" t="s">
        <v>584</v>
      </c>
      <c r="E6307" s="53" t="e">
        <f>VLOOKUP(D6307,'MPG Master'!$C$3:$I$716,7,0)</f>
        <v>#N/A</v>
      </c>
      <c r="F6307" s="7" t="e">
        <f>VLOOKUP(D6307,'MPG Master'!$C$3:$D$716,2,0)</f>
        <v>#N/A</v>
      </c>
      <c r="G6307" s="67" t="s">
        <v>5115</v>
      </c>
      <c r="H6307" s="53" t="e">
        <f t="shared" si="225"/>
        <v>#N/A</v>
      </c>
      <c r="I6307" s="7" t="s">
        <v>5116</v>
      </c>
      <c r="J6307" s="7" t="s">
        <v>21241</v>
      </c>
      <c r="K6307" s="9"/>
      <c r="L6307" s="7"/>
      <c r="M6307" s="7"/>
      <c r="N6307" s="7">
        <v>7001411827</v>
      </c>
      <c r="O6307" s="7"/>
      <c r="P6307" s="7"/>
      <c r="Q6307" s="7" t="s">
        <v>1050</v>
      </c>
      <c r="R6307" s="39" t="s">
        <v>5117</v>
      </c>
      <c r="S6307" s="7"/>
      <c r="T6307" s="7" t="s">
        <v>1383</v>
      </c>
      <c r="U6307" s="7"/>
      <c r="V6307" s="7"/>
      <c r="W6307" s="7"/>
      <c r="X6307" s="7"/>
      <c r="Y6307" s="39"/>
      <c r="Z6307" s="7"/>
      <c r="AA6307" s="7"/>
      <c r="AB6307" s="24"/>
      <c r="AC6307" t="s">
        <v>26453</v>
      </c>
      <c r="AD6307" t="s">
        <v>23380</v>
      </c>
    </row>
    <row r="6308" spans="1:30" x14ac:dyDescent="0.25">
      <c r="A6308" t="str">
        <f t="shared" si="226"/>
        <v>24130084</v>
      </c>
      <c r="B6308" s="23" t="s">
        <v>58</v>
      </c>
      <c r="C6308" s="7" t="s">
        <v>1669</v>
      </c>
      <c r="D6308" s="66" t="s">
        <v>576</v>
      </c>
      <c r="E6308" s="53" t="e">
        <f>VLOOKUP(D6308,'MPG Master'!$C$3:$I$716,7,0)</f>
        <v>#N/A</v>
      </c>
      <c r="F6308" s="7" t="e">
        <f>VLOOKUP(D6308,'MPG Master'!$C$3:$D$716,2,0)</f>
        <v>#N/A</v>
      </c>
      <c r="G6308" s="67" t="s">
        <v>2896</v>
      </c>
      <c r="H6308" s="53" t="e">
        <f t="shared" si="225"/>
        <v>#N/A</v>
      </c>
      <c r="I6308" s="7" t="s">
        <v>5118</v>
      </c>
      <c r="J6308" s="7" t="s">
        <v>21242</v>
      </c>
      <c r="K6308" s="9"/>
      <c r="L6308" s="7"/>
      <c r="M6308" s="7"/>
      <c r="N6308" s="7">
        <v>7070731304</v>
      </c>
      <c r="O6308" s="7"/>
      <c r="P6308" s="7"/>
      <c r="Q6308" s="7" t="s">
        <v>2439</v>
      </c>
      <c r="R6308" s="39" t="s">
        <v>5119</v>
      </c>
      <c r="S6308" s="7"/>
      <c r="T6308" s="7" t="s">
        <v>2441</v>
      </c>
      <c r="U6308" s="7"/>
      <c r="V6308" s="7"/>
      <c r="W6308" s="7"/>
      <c r="X6308" s="7"/>
      <c r="Y6308" s="39"/>
      <c r="Z6308" s="7"/>
      <c r="AA6308" s="7"/>
      <c r="AB6308" s="24"/>
      <c r="AC6308" t="s">
        <v>26453</v>
      </c>
      <c r="AD6308" t="s">
        <v>23380</v>
      </c>
    </row>
    <row r="6309" spans="1:30" x14ac:dyDescent="0.25">
      <c r="A6309" t="str">
        <f t="shared" si="226"/>
        <v>24490003</v>
      </c>
      <c r="B6309" s="23" t="s">
        <v>58</v>
      </c>
      <c r="C6309" s="7" t="s">
        <v>1669</v>
      </c>
      <c r="D6309" s="66" t="s">
        <v>602</v>
      </c>
      <c r="E6309" s="53" t="e">
        <f>VLOOKUP(D6309,'MPG Master'!$C$3:$I$716,7,0)</f>
        <v>#N/A</v>
      </c>
      <c r="F6309" s="7" t="e">
        <f>VLOOKUP(D6309,'MPG Master'!$C$3:$D$716,2,0)</f>
        <v>#N/A</v>
      </c>
      <c r="G6309" s="67" t="s">
        <v>61</v>
      </c>
      <c r="H6309" s="53" t="e">
        <f t="shared" si="225"/>
        <v>#N/A</v>
      </c>
      <c r="I6309" s="7" t="s">
        <v>5120</v>
      </c>
      <c r="J6309" s="7" t="s">
        <v>1128</v>
      </c>
      <c r="K6309" s="9"/>
      <c r="L6309" s="7"/>
      <c r="M6309" s="7"/>
      <c r="N6309" s="7">
        <v>9955504059</v>
      </c>
      <c r="O6309" s="7"/>
      <c r="P6309" s="7"/>
      <c r="Q6309" s="7" t="s">
        <v>1888</v>
      </c>
      <c r="R6309" s="39" t="s">
        <v>5121</v>
      </c>
      <c r="S6309" s="7"/>
      <c r="T6309" s="7" t="s">
        <v>784</v>
      </c>
      <c r="U6309" s="7"/>
      <c r="V6309" s="7"/>
      <c r="W6309" s="7"/>
      <c r="X6309" s="7"/>
      <c r="Y6309" s="39"/>
      <c r="Z6309" s="7"/>
      <c r="AA6309" s="7"/>
      <c r="AB6309" s="24"/>
      <c r="AC6309" t="s">
        <v>26453</v>
      </c>
      <c r="AD6309" t="s">
        <v>23380</v>
      </c>
    </row>
    <row r="6310" spans="1:30" x14ac:dyDescent="0.25">
      <c r="A6310" t="str">
        <f t="shared" si="226"/>
        <v>24490013</v>
      </c>
      <c r="B6310" s="23" t="s">
        <v>58</v>
      </c>
      <c r="C6310" s="7" t="s">
        <v>1669</v>
      </c>
      <c r="D6310" s="66" t="s">
        <v>602</v>
      </c>
      <c r="E6310" s="53" t="e">
        <f>VLOOKUP(D6310,'MPG Master'!$C$3:$I$716,7,0)</f>
        <v>#N/A</v>
      </c>
      <c r="F6310" s="7" t="e">
        <f>VLOOKUP(D6310,'MPG Master'!$C$3:$D$716,2,0)</f>
        <v>#N/A</v>
      </c>
      <c r="G6310" s="67" t="s">
        <v>1733</v>
      </c>
      <c r="H6310" s="53" t="e">
        <f t="shared" si="225"/>
        <v>#N/A</v>
      </c>
      <c r="I6310" s="7" t="s">
        <v>5122</v>
      </c>
      <c r="J6310" s="7" t="s">
        <v>5123</v>
      </c>
      <c r="K6310" s="9"/>
      <c r="L6310" s="7"/>
      <c r="M6310" s="7"/>
      <c r="N6310" s="7">
        <v>8936818430</v>
      </c>
      <c r="O6310" s="7"/>
      <c r="P6310" s="7"/>
      <c r="Q6310" s="7" t="s">
        <v>1888</v>
      </c>
      <c r="R6310" s="39" t="s">
        <v>5124</v>
      </c>
      <c r="S6310" s="7"/>
      <c r="T6310" s="7" t="s">
        <v>784</v>
      </c>
      <c r="U6310" s="7"/>
      <c r="V6310" s="7"/>
      <c r="W6310" s="7"/>
      <c r="X6310" s="7"/>
      <c r="Y6310" s="39"/>
      <c r="Z6310" s="7"/>
      <c r="AA6310" s="7"/>
      <c r="AB6310" s="24"/>
      <c r="AC6310" t="s">
        <v>26453</v>
      </c>
      <c r="AD6310" t="s">
        <v>23380</v>
      </c>
    </row>
    <row r="6311" spans="1:30" x14ac:dyDescent="0.25">
      <c r="A6311" t="str">
        <f t="shared" si="226"/>
        <v>24490005</v>
      </c>
      <c r="B6311" s="23" t="s">
        <v>58</v>
      </c>
      <c r="C6311" s="7" t="s">
        <v>1669</v>
      </c>
      <c r="D6311" s="66" t="s">
        <v>602</v>
      </c>
      <c r="E6311" s="53" t="e">
        <f>VLOOKUP(D6311,'MPG Master'!$C$3:$I$716,7,0)</f>
        <v>#N/A</v>
      </c>
      <c r="F6311" s="7" t="e">
        <f>VLOOKUP(D6311,'MPG Master'!$C$3:$D$716,2,0)</f>
        <v>#N/A</v>
      </c>
      <c r="G6311" s="67" t="s">
        <v>1680</v>
      </c>
      <c r="H6311" s="53" t="e">
        <f t="shared" si="225"/>
        <v>#N/A</v>
      </c>
      <c r="I6311" s="7" t="s">
        <v>5125</v>
      </c>
      <c r="J6311" s="7" t="s">
        <v>3760</v>
      </c>
      <c r="K6311" s="9"/>
      <c r="L6311" s="7"/>
      <c r="M6311" s="7"/>
      <c r="N6311" s="7">
        <v>6209639612</v>
      </c>
      <c r="O6311" s="7"/>
      <c r="P6311" s="7"/>
      <c r="Q6311" s="7" t="s">
        <v>1888</v>
      </c>
      <c r="R6311" s="39" t="s">
        <v>5126</v>
      </c>
      <c r="S6311" s="7"/>
      <c r="T6311" s="7" t="s">
        <v>784</v>
      </c>
      <c r="U6311" s="7"/>
      <c r="V6311" s="7"/>
      <c r="W6311" s="7"/>
      <c r="X6311" s="7"/>
      <c r="Y6311" s="39"/>
      <c r="Z6311" s="7"/>
      <c r="AA6311" s="7"/>
      <c r="AB6311" s="24"/>
      <c r="AC6311" t="s">
        <v>26453</v>
      </c>
      <c r="AD6311" t="s">
        <v>23380</v>
      </c>
    </row>
    <row r="6312" spans="1:30" x14ac:dyDescent="0.25">
      <c r="A6312" t="str">
        <f t="shared" si="226"/>
        <v>24490006</v>
      </c>
      <c r="B6312" s="23" t="s">
        <v>58</v>
      </c>
      <c r="C6312" s="7" t="s">
        <v>1669</v>
      </c>
      <c r="D6312" s="66" t="s">
        <v>602</v>
      </c>
      <c r="E6312" s="53" t="e">
        <f>VLOOKUP(D6312,'MPG Master'!$C$3:$I$716,7,0)</f>
        <v>#N/A</v>
      </c>
      <c r="F6312" s="7" t="e">
        <f>VLOOKUP(D6312,'MPG Master'!$C$3:$D$716,2,0)</f>
        <v>#N/A</v>
      </c>
      <c r="G6312" s="67" t="s">
        <v>378</v>
      </c>
      <c r="H6312" s="53" t="e">
        <f t="shared" si="225"/>
        <v>#N/A</v>
      </c>
      <c r="I6312" s="7" t="s">
        <v>5127</v>
      </c>
      <c r="J6312" s="7" t="s">
        <v>3261</v>
      </c>
      <c r="K6312" s="9"/>
      <c r="L6312" s="7"/>
      <c r="M6312" s="7"/>
      <c r="N6312" s="7">
        <v>6202727371</v>
      </c>
      <c r="O6312" s="7"/>
      <c r="P6312" s="7"/>
      <c r="Q6312" s="7" t="s">
        <v>1888</v>
      </c>
      <c r="R6312" s="39" t="s">
        <v>5128</v>
      </c>
      <c r="S6312" s="7"/>
      <c r="T6312" s="7" t="s">
        <v>784</v>
      </c>
      <c r="U6312" s="7"/>
      <c r="V6312" s="7"/>
      <c r="W6312" s="7"/>
      <c r="X6312" s="7"/>
      <c r="Y6312" s="39"/>
      <c r="Z6312" s="7"/>
      <c r="AA6312" s="7"/>
      <c r="AB6312" s="24"/>
      <c r="AC6312" t="s">
        <v>26453</v>
      </c>
      <c r="AD6312" t="s">
        <v>23380</v>
      </c>
    </row>
    <row r="6313" spans="1:30" x14ac:dyDescent="0.25">
      <c r="A6313" t="str">
        <f t="shared" si="226"/>
        <v>50460148</v>
      </c>
      <c r="B6313" s="23" t="s">
        <v>58</v>
      </c>
      <c r="C6313" s="7" t="s">
        <v>864</v>
      </c>
      <c r="D6313" s="66" t="s">
        <v>405</v>
      </c>
      <c r="E6313" s="53" t="e">
        <f>VLOOKUP(D6313,'MPG Master'!$C$3:$I$716,7,0)</f>
        <v>#N/A</v>
      </c>
      <c r="F6313" s="7" t="e">
        <f>VLOOKUP(D6313,'MPG Master'!$C$3:$D$716,2,0)</f>
        <v>#N/A</v>
      </c>
      <c r="G6313" s="67" t="s">
        <v>2413</v>
      </c>
      <c r="H6313" s="53" t="e">
        <f t="shared" si="225"/>
        <v>#N/A</v>
      </c>
      <c r="I6313" s="7" t="s">
        <v>5129</v>
      </c>
      <c r="J6313" s="7" t="s">
        <v>21243</v>
      </c>
      <c r="K6313" s="9"/>
      <c r="L6313" s="7"/>
      <c r="M6313" s="7"/>
      <c r="N6313" s="7">
        <v>9955417527</v>
      </c>
      <c r="O6313" s="7"/>
      <c r="P6313" s="7"/>
      <c r="Q6313" s="7" t="s">
        <v>1851</v>
      </c>
      <c r="R6313" s="39" t="s">
        <v>5130</v>
      </c>
      <c r="S6313" s="7"/>
      <c r="T6313" s="7" t="s">
        <v>747</v>
      </c>
      <c r="U6313" s="7"/>
      <c r="V6313" s="7"/>
      <c r="W6313" s="7"/>
      <c r="X6313" s="7"/>
      <c r="Y6313" s="39"/>
      <c r="Z6313" s="7"/>
      <c r="AA6313" s="7"/>
      <c r="AB6313" s="24"/>
      <c r="AC6313" t="s">
        <v>26453</v>
      </c>
      <c r="AD6313" t="s">
        <v>23380</v>
      </c>
    </row>
    <row r="6314" spans="1:30" x14ac:dyDescent="0.25">
      <c r="A6314" t="str">
        <f t="shared" si="226"/>
        <v>50460149</v>
      </c>
      <c r="B6314" s="23" t="s">
        <v>58</v>
      </c>
      <c r="C6314" s="7" t="s">
        <v>864</v>
      </c>
      <c r="D6314" s="66" t="s">
        <v>405</v>
      </c>
      <c r="E6314" s="53" t="e">
        <f>VLOOKUP(D6314,'MPG Master'!$C$3:$I$716,7,0)</f>
        <v>#N/A</v>
      </c>
      <c r="F6314" s="7" t="e">
        <f>VLOOKUP(D6314,'MPG Master'!$C$3:$D$716,2,0)</f>
        <v>#N/A</v>
      </c>
      <c r="G6314" s="67" t="s">
        <v>2753</v>
      </c>
      <c r="H6314" s="53" t="e">
        <f t="shared" si="225"/>
        <v>#N/A</v>
      </c>
      <c r="I6314" s="7" t="s">
        <v>5131</v>
      </c>
      <c r="J6314" s="7" t="s">
        <v>21023</v>
      </c>
      <c r="K6314" s="9"/>
      <c r="L6314" s="7"/>
      <c r="M6314" s="7"/>
      <c r="N6314" s="7">
        <v>9123231299</v>
      </c>
      <c r="O6314" s="7"/>
      <c r="P6314" s="7"/>
      <c r="Q6314" s="7" t="s">
        <v>838</v>
      </c>
      <c r="R6314" s="39" t="s">
        <v>5132</v>
      </c>
      <c r="S6314" s="7"/>
      <c r="T6314" s="7" t="s">
        <v>989</v>
      </c>
      <c r="U6314" s="7"/>
      <c r="V6314" s="7"/>
      <c r="W6314" s="7"/>
      <c r="X6314" s="7"/>
      <c r="Y6314" s="39"/>
      <c r="Z6314" s="7"/>
      <c r="AA6314" s="7"/>
      <c r="AB6314" s="24"/>
      <c r="AC6314" t="s">
        <v>26453</v>
      </c>
      <c r="AD6314" t="s">
        <v>23380</v>
      </c>
    </row>
    <row r="6315" spans="1:30" x14ac:dyDescent="0.25">
      <c r="A6315" t="str">
        <f t="shared" si="226"/>
        <v>40390110</v>
      </c>
      <c r="B6315" s="23" t="s">
        <v>58</v>
      </c>
      <c r="C6315" s="7" t="s">
        <v>864</v>
      </c>
      <c r="D6315" s="66" t="s">
        <v>350</v>
      </c>
      <c r="E6315" s="53" t="e">
        <f>VLOOKUP(D6315,'MPG Master'!$C$3:$I$716,7,0)</f>
        <v>#N/A</v>
      </c>
      <c r="F6315" s="7" t="e">
        <f>VLOOKUP(D6315,'MPG Master'!$C$3:$D$716,2,0)</f>
        <v>#N/A</v>
      </c>
      <c r="G6315" s="67" t="s">
        <v>1472</v>
      </c>
      <c r="H6315" s="53" t="e">
        <f t="shared" si="225"/>
        <v>#N/A</v>
      </c>
      <c r="I6315" s="7" t="s">
        <v>5133</v>
      </c>
      <c r="J6315" s="7" t="s">
        <v>21244</v>
      </c>
      <c r="K6315" s="9"/>
      <c r="L6315" s="7"/>
      <c r="M6315" s="7"/>
      <c r="N6315" s="7">
        <v>9801498549</v>
      </c>
      <c r="O6315" s="7"/>
      <c r="P6315" s="7"/>
      <c r="Q6315" s="7" t="s">
        <v>2439</v>
      </c>
      <c r="R6315" s="39" t="s">
        <v>5134</v>
      </c>
      <c r="S6315" s="7"/>
      <c r="T6315" s="7" t="s">
        <v>1962</v>
      </c>
      <c r="U6315" s="7"/>
      <c r="V6315" s="7"/>
      <c r="W6315" s="7"/>
      <c r="X6315" s="7"/>
      <c r="Y6315" s="39"/>
      <c r="Z6315" s="7"/>
      <c r="AA6315" s="7"/>
      <c r="AB6315" s="24"/>
      <c r="AC6315" t="s">
        <v>26453</v>
      </c>
      <c r="AD6315" t="s">
        <v>23380</v>
      </c>
    </row>
    <row r="6316" spans="1:30" x14ac:dyDescent="0.25">
      <c r="A6316" t="str">
        <f t="shared" si="226"/>
        <v>40390112</v>
      </c>
      <c r="B6316" s="23" t="s">
        <v>58</v>
      </c>
      <c r="C6316" s="7" t="s">
        <v>864</v>
      </c>
      <c r="D6316" s="66" t="s">
        <v>350</v>
      </c>
      <c r="E6316" s="53" t="e">
        <f>VLOOKUP(D6316,'MPG Master'!$C$3:$I$716,7,0)</f>
        <v>#N/A</v>
      </c>
      <c r="F6316" s="7" t="e">
        <f>VLOOKUP(D6316,'MPG Master'!$C$3:$D$716,2,0)</f>
        <v>#N/A</v>
      </c>
      <c r="G6316" s="67" t="s">
        <v>436</v>
      </c>
      <c r="H6316" s="53" t="e">
        <f t="shared" si="225"/>
        <v>#N/A</v>
      </c>
      <c r="I6316" s="7" t="s">
        <v>5135</v>
      </c>
      <c r="J6316" s="7" t="s">
        <v>5136</v>
      </c>
      <c r="K6316" s="9"/>
      <c r="L6316" s="7"/>
      <c r="M6316" s="7"/>
      <c r="N6316" s="7">
        <v>6284835668</v>
      </c>
      <c r="O6316" s="7"/>
      <c r="P6316" s="7"/>
      <c r="Q6316" s="7" t="s">
        <v>1701</v>
      </c>
      <c r="R6316" s="39" t="s">
        <v>5137</v>
      </c>
      <c r="S6316" s="7"/>
      <c r="T6316" s="7" t="s">
        <v>1968</v>
      </c>
      <c r="U6316" s="7"/>
      <c r="V6316" s="7"/>
      <c r="W6316" s="7"/>
      <c r="X6316" s="7"/>
      <c r="Y6316" s="39"/>
      <c r="Z6316" s="7"/>
      <c r="AA6316" s="7"/>
      <c r="AB6316" s="24"/>
      <c r="AC6316" t="s">
        <v>26453</v>
      </c>
      <c r="AD6316" t="s">
        <v>23380</v>
      </c>
    </row>
    <row r="6317" spans="1:30" x14ac:dyDescent="0.25">
      <c r="A6317" t="str">
        <f t="shared" si="226"/>
        <v>40390252</v>
      </c>
      <c r="B6317" s="23" t="s">
        <v>58</v>
      </c>
      <c r="C6317" s="7" t="s">
        <v>864</v>
      </c>
      <c r="D6317" s="66" t="s">
        <v>350</v>
      </c>
      <c r="E6317" s="53" t="e">
        <f>VLOOKUP(D6317,'MPG Master'!$C$3:$I$716,7,0)</f>
        <v>#N/A</v>
      </c>
      <c r="F6317" s="7" t="e">
        <f>VLOOKUP(D6317,'MPG Master'!$C$3:$D$716,2,0)</f>
        <v>#N/A</v>
      </c>
      <c r="G6317" s="67" t="s">
        <v>5138</v>
      </c>
      <c r="H6317" s="53" t="e">
        <f t="shared" si="225"/>
        <v>#N/A</v>
      </c>
      <c r="I6317" s="7" t="s">
        <v>5139</v>
      </c>
      <c r="J6317" s="7" t="s">
        <v>5140</v>
      </c>
      <c r="K6317" s="9"/>
      <c r="L6317" s="7"/>
      <c r="M6317" s="7"/>
      <c r="N6317" s="7">
        <v>9572518516</v>
      </c>
      <c r="O6317" s="7"/>
      <c r="P6317" s="7"/>
      <c r="Q6317" s="7" t="s">
        <v>4724</v>
      </c>
      <c r="R6317" s="39" t="s">
        <v>5141</v>
      </c>
      <c r="S6317" s="7"/>
      <c r="T6317" s="7" t="s">
        <v>1968</v>
      </c>
      <c r="U6317" s="7"/>
      <c r="V6317" s="7"/>
      <c r="W6317" s="7"/>
      <c r="X6317" s="7"/>
      <c r="Y6317" s="39"/>
      <c r="Z6317" s="7"/>
      <c r="AA6317" s="7"/>
      <c r="AB6317" s="24"/>
      <c r="AC6317" t="s">
        <v>26453</v>
      </c>
      <c r="AD6317" t="s">
        <v>23380</v>
      </c>
    </row>
    <row r="6318" spans="1:30" x14ac:dyDescent="0.25">
      <c r="A6318" t="str">
        <f t="shared" si="226"/>
        <v>12110021</v>
      </c>
      <c r="B6318" s="23" t="s">
        <v>58</v>
      </c>
      <c r="C6318" s="7" t="s">
        <v>1452</v>
      </c>
      <c r="D6318" s="66" t="s">
        <v>329</v>
      </c>
      <c r="E6318" s="53" t="e">
        <f>VLOOKUP(D6318,'MPG Master'!$C$3:$I$716,7,0)</f>
        <v>#N/A</v>
      </c>
      <c r="F6318" s="7" t="e">
        <f>VLOOKUP(D6318,'MPG Master'!$C$3:$D$716,2,0)</f>
        <v>#N/A</v>
      </c>
      <c r="G6318" s="67" t="s">
        <v>1822</v>
      </c>
      <c r="H6318" s="53" t="e">
        <f t="shared" si="225"/>
        <v>#N/A</v>
      </c>
      <c r="I6318" s="7" t="s">
        <v>787</v>
      </c>
      <c r="J6318" s="7" t="s">
        <v>21245</v>
      </c>
      <c r="K6318" s="9"/>
      <c r="L6318" s="7"/>
      <c r="M6318" s="7"/>
      <c r="N6318" s="7">
        <v>8544123076</v>
      </c>
      <c r="O6318" s="7"/>
      <c r="P6318" s="7"/>
      <c r="Q6318" s="7" t="s">
        <v>1701</v>
      </c>
      <c r="R6318" s="39" t="s">
        <v>5142</v>
      </c>
      <c r="S6318" s="7"/>
      <c r="T6318" s="7" t="s">
        <v>774</v>
      </c>
      <c r="U6318" s="7"/>
      <c r="V6318" s="7"/>
      <c r="W6318" s="7"/>
      <c r="X6318" s="7"/>
      <c r="Y6318" s="39"/>
      <c r="Z6318" s="7"/>
      <c r="AA6318" s="7"/>
      <c r="AB6318" s="24"/>
      <c r="AC6318" t="s">
        <v>26453</v>
      </c>
      <c r="AD6318" t="s">
        <v>23380</v>
      </c>
    </row>
    <row r="6319" spans="1:30" x14ac:dyDescent="0.25">
      <c r="A6319" t="str">
        <f t="shared" si="226"/>
        <v>12140029</v>
      </c>
      <c r="B6319" s="23" t="s">
        <v>58</v>
      </c>
      <c r="C6319" s="7" t="s">
        <v>1452</v>
      </c>
      <c r="D6319" s="66" t="s">
        <v>332</v>
      </c>
      <c r="E6319" s="53" t="e">
        <f>VLOOKUP(D6319,'MPG Master'!$C$3:$I$716,7,0)</f>
        <v>#N/A</v>
      </c>
      <c r="F6319" s="7" t="e">
        <f>VLOOKUP(D6319,'MPG Master'!$C$3:$D$716,2,0)</f>
        <v>#N/A</v>
      </c>
      <c r="G6319" s="67" t="s">
        <v>1927</v>
      </c>
      <c r="H6319" s="53" t="e">
        <f t="shared" si="225"/>
        <v>#N/A</v>
      </c>
      <c r="I6319" s="7" t="s">
        <v>5143</v>
      </c>
      <c r="J6319" s="7" t="s">
        <v>21246</v>
      </c>
      <c r="K6319" s="9"/>
      <c r="L6319" s="7"/>
      <c r="M6319" s="7"/>
      <c r="N6319" s="7">
        <v>8809063250</v>
      </c>
      <c r="O6319" s="7"/>
      <c r="P6319" s="7"/>
      <c r="Q6319" s="7" t="s">
        <v>4724</v>
      </c>
      <c r="R6319" s="39" t="s">
        <v>5144</v>
      </c>
      <c r="S6319" s="7"/>
      <c r="T6319" s="7" t="s">
        <v>774</v>
      </c>
      <c r="U6319" s="7"/>
      <c r="V6319" s="7"/>
      <c r="W6319" s="7"/>
      <c r="X6319" s="7"/>
      <c r="Y6319" s="39"/>
      <c r="Z6319" s="7"/>
      <c r="AA6319" s="7"/>
      <c r="AB6319" s="24"/>
      <c r="AC6319" t="s">
        <v>26453</v>
      </c>
      <c r="AD6319" t="s">
        <v>23380</v>
      </c>
    </row>
    <row r="6320" spans="1:30" x14ac:dyDescent="0.25">
      <c r="A6320" t="str">
        <f t="shared" si="226"/>
        <v>12070025</v>
      </c>
      <c r="B6320" s="23" t="s">
        <v>58</v>
      </c>
      <c r="C6320" s="7" t="s">
        <v>1452</v>
      </c>
      <c r="D6320" s="66" t="s">
        <v>325</v>
      </c>
      <c r="E6320" s="53" t="e">
        <f>VLOOKUP(D6320,'MPG Master'!$C$3:$I$716,7,0)</f>
        <v>#N/A</v>
      </c>
      <c r="F6320" s="7" t="e">
        <f>VLOOKUP(D6320,'MPG Master'!$C$3:$D$716,2,0)</f>
        <v>#N/A</v>
      </c>
      <c r="G6320" s="67" t="s">
        <v>1833</v>
      </c>
      <c r="H6320" s="53" t="e">
        <f t="shared" si="225"/>
        <v>#N/A</v>
      </c>
      <c r="I6320" s="7" t="s">
        <v>5145</v>
      </c>
      <c r="J6320" s="7" t="s">
        <v>5146</v>
      </c>
      <c r="K6320" s="9"/>
      <c r="L6320" s="7"/>
      <c r="M6320" s="7"/>
      <c r="N6320" s="7">
        <v>8298500829</v>
      </c>
      <c r="O6320" s="7"/>
      <c r="P6320" s="7"/>
      <c r="Q6320" s="7" t="s">
        <v>1424</v>
      </c>
      <c r="R6320" s="39" t="s">
        <v>5147</v>
      </c>
      <c r="S6320" s="7"/>
      <c r="T6320" s="7" t="s">
        <v>777</v>
      </c>
      <c r="U6320" s="7"/>
      <c r="V6320" s="7"/>
      <c r="W6320" s="7"/>
      <c r="X6320" s="7"/>
      <c r="Y6320" s="39"/>
      <c r="Z6320" s="7"/>
      <c r="AA6320" s="7"/>
      <c r="AB6320" s="24"/>
      <c r="AC6320" t="s">
        <v>26453</v>
      </c>
      <c r="AD6320" t="s">
        <v>23380</v>
      </c>
    </row>
    <row r="6321" spans="1:30" x14ac:dyDescent="0.25">
      <c r="A6321" t="str">
        <f t="shared" si="226"/>
        <v>12340012</v>
      </c>
      <c r="B6321" s="23" t="s">
        <v>58</v>
      </c>
      <c r="C6321" s="7" t="s">
        <v>1452</v>
      </c>
      <c r="D6321" s="66" t="s">
        <v>340</v>
      </c>
      <c r="E6321" s="53" t="e">
        <f>VLOOKUP(D6321,'MPG Master'!$C$3:$I$716,7,0)</f>
        <v>#N/A</v>
      </c>
      <c r="F6321" s="7" t="e">
        <f>VLOOKUP(D6321,'MPG Master'!$C$3:$D$716,2,0)</f>
        <v>#N/A</v>
      </c>
      <c r="G6321" s="67" t="s">
        <v>1694</v>
      </c>
      <c r="H6321" s="53" t="e">
        <f t="shared" si="225"/>
        <v>#N/A</v>
      </c>
      <c r="I6321" s="7" t="s">
        <v>2825</v>
      </c>
      <c r="J6321" s="7" t="s">
        <v>21247</v>
      </c>
      <c r="K6321" s="9"/>
      <c r="L6321" s="7"/>
      <c r="M6321" s="7"/>
      <c r="N6321" s="7"/>
      <c r="O6321" s="7"/>
      <c r="P6321" s="7"/>
      <c r="Q6321" s="7" t="s">
        <v>1724</v>
      </c>
      <c r="R6321" s="39" t="s">
        <v>5148</v>
      </c>
      <c r="S6321" s="7"/>
      <c r="T6321" s="7" t="s">
        <v>1078</v>
      </c>
      <c r="U6321" s="7"/>
      <c r="V6321" s="7"/>
      <c r="W6321" s="7"/>
      <c r="X6321" s="7"/>
      <c r="Y6321" s="39"/>
      <c r="Z6321" s="7"/>
      <c r="AA6321" s="7"/>
      <c r="AB6321" s="24"/>
      <c r="AC6321" t="s">
        <v>26453</v>
      </c>
      <c r="AD6321" t="s">
        <v>23380</v>
      </c>
    </row>
    <row r="6322" spans="1:30" x14ac:dyDescent="0.25">
      <c r="A6322" t="str">
        <f t="shared" si="226"/>
        <v>12070024</v>
      </c>
      <c r="B6322" s="23" t="s">
        <v>58</v>
      </c>
      <c r="C6322" s="7" t="s">
        <v>1452</v>
      </c>
      <c r="D6322" s="66" t="s">
        <v>325</v>
      </c>
      <c r="E6322" s="53" t="e">
        <f>VLOOKUP(D6322,'MPG Master'!$C$3:$I$716,7,0)</f>
        <v>#N/A</v>
      </c>
      <c r="F6322" s="7" t="e">
        <f>VLOOKUP(D6322,'MPG Master'!$C$3:$D$716,2,0)</f>
        <v>#N/A</v>
      </c>
      <c r="G6322" s="67" t="s">
        <v>1830</v>
      </c>
      <c r="H6322" s="53" t="e">
        <f t="shared" si="225"/>
        <v>#N/A</v>
      </c>
      <c r="I6322" s="7" t="s">
        <v>5149</v>
      </c>
      <c r="J6322" s="7" t="s">
        <v>3984</v>
      </c>
      <c r="K6322" s="9"/>
      <c r="L6322" s="7"/>
      <c r="M6322" s="7"/>
      <c r="N6322" s="7">
        <v>9304786091</v>
      </c>
      <c r="O6322" s="7"/>
      <c r="P6322" s="7"/>
      <c r="Q6322" s="7" t="s">
        <v>4724</v>
      </c>
      <c r="R6322" s="39" t="s">
        <v>5150</v>
      </c>
      <c r="S6322" s="7"/>
      <c r="T6322" s="7" t="s">
        <v>774</v>
      </c>
      <c r="U6322" s="7"/>
      <c r="V6322" s="7"/>
      <c r="W6322" s="7"/>
      <c r="X6322" s="7"/>
      <c r="Y6322" s="39"/>
      <c r="Z6322" s="7"/>
      <c r="AA6322" s="7"/>
      <c r="AB6322" s="24"/>
      <c r="AC6322" t="s">
        <v>26453</v>
      </c>
      <c r="AD6322" t="s">
        <v>23380</v>
      </c>
    </row>
    <row r="6323" spans="1:30" x14ac:dyDescent="0.25">
      <c r="A6323" t="str">
        <f t="shared" si="226"/>
        <v>24500037</v>
      </c>
      <c r="B6323" s="23" t="s">
        <v>58</v>
      </c>
      <c r="C6323" s="7" t="s">
        <v>1669</v>
      </c>
      <c r="D6323" s="66" t="s">
        <v>603</v>
      </c>
      <c r="E6323" s="53" t="e">
        <f>VLOOKUP(D6323,'MPG Master'!$C$3:$I$716,7,0)</f>
        <v>#N/A</v>
      </c>
      <c r="F6323" s="7" t="e">
        <f>VLOOKUP(D6323,'MPG Master'!$C$3:$D$716,2,0)</f>
        <v>#N/A</v>
      </c>
      <c r="G6323" s="67" t="s">
        <v>1692</v>
      </c>
      <c r="H6323" s="53" t="e">
        <f t="shared" si="225"/>
        <v>#N/A</v>
      </c>
      <c r="I6323" s="7" t="s">
        <v>5151</v>
      </c>
      <c r="J6323" s="7" t="s">
        <v>18977</v>
      </c>
      <c r="K6323" s="9"/>
      <c r="L6323" s="7"/>
      <c r="M6323" s="7"/>
      <c r="N6323" s="7">
        <v>8450802452</v>
      </c>
      <c r="O6323" s="7"/>
      <c r="P6323" s="7"/>
      <c r="Q6323" s="7" t="s">
        <v>1888</v>
      </c>
      <c r="R6323" s="39" t="s">
        <v>5152</v>
      </c>
      <c r="S6323" s="7"/>
      <c r="T6323" s="7" t="s">
        <v>784</v>
      </c>
      <c r="U6323" s="7"/>
      <c r="V6323" s="7"/>
      <c r="W6323" s="7"/>
      <c r="X6323" s="7"/>
      <c r="Y6323" s="39"/>
      <c r="Z6323" s="7"/>
      <c r="AA6323" s="7"/>
      <c r="AB6323" s="24"/>
      <c r="AC6323" t="s">
        <v>26453</v>
      </c>
      <c r="AD6323" t="s">
        <v>23380</v>
      </c>
    </row>
    <row r="6324" spans="1:30" x14ac:dyDescent="0.25">
      <c r="A6324" t="str">
        <f t="shared" si="226"/>
        <v>24500013</v>
      </c>
      <c r="B6324" s="23" t="s">
        <v>58</v>
      </c>
      <c r="C6324" s="7" t="s">
        <v>1669</v>
      </c>
      <c r="D6324" s="66" t="s">
        <v>603</v>
      </c>
      <c r="E6324" s="53" t="e">
        <f>VLOOKUP(D6324,'MPG Master'!$C$3:$I$716,7,0)</f>
        <v>#N/A</v>
      </c>
      <c r="F6324" s="7" t="e">
        <f>VLOOKUP(D6324,'MPG Master'!$C$3:$D$716,2,0)</f>
        <v>#N/A</v>
      </c>
      <c r="G6324" s="67" t="s">
        <v>1733</v>
      </c>
      <c r="H6324" s="53" t="e">
        <f t="shared" si="225"/>
        <v>#N/A</v>
      </c>
      <c r="I6324" s="7" t="s">
        <v>5153</v>
      </c>
      <c r="J6324" s="7" t="s">
        <v>21248</v>
      </c>
      <c r="K6324" s="9"/>
      <c r="L6324" s="7"/>
      <c r="M6324" s="7"/>
      <c r="N6324" s="7"/>
      <c r="O6324" s="7"/>
      <c r="P6324" s="7"/>
      <c r="Q6324" s="7" t="s">
        <v>2439</v>
      </c>
      <c r="R6324" s="39" t="s">
        <v>5154</v>
      </c>
      <c r="S6324" s="7"/>
      <c r="T6324" s="7" t="s">
        <v>2441</v>
      </c>
      <c r="U6324" s="7"/>
      <c r="V6324" s="7"/>
      <c r="W6324" s="7"/>
      <c r="X6324" s="7"/>
      <c r="Y6324" s="39"/>
      <c r="Z6324" s="7"/>
      <c r="AA6324" s="7"/>
      <c r="AB6324" s="24"/>
      <c r="AC6324" t="s">
        <v>26453</v>
      </c>
      <c r="AD6324" t="s">
        <v>23380</v>
      </c>
    </row>
    <row r="6325" spans="1:30" x14ac:dyDescent="0.25">
      <c r="A6325" t="str">
        <f t="shared" si="226"/>
        <v>24500023</v>
      </c>
      <c r="B6325" s="23" t="s">
        <v>58</v>
      </c>
      <c r="C6325" s="7" t="s">
        <v>1669</v>
      </c>
      <c r="D6325" s="66" t="s">
        <v>603</v>
      </c>
      <c r="E6325" s="53" t="e">
        <f>VLOOKUP(D6325,'MPG Master'!$C$3:$I$716,7,0)</f>
        <v>#N/A</v>
      </c>
      <c r="F6325" s="7" t="e">
        <f>VLOOKUP(D6325,'MPG Master'!$C$3:$D$716,2,0)</f>
        <v>#N/A</v>
      </c>
      <c r="G6325" s="67" t="s">
        <v>379</v>
      </c>
      <c r="H6325" s="53" t="e">
        <f t="shared" si="225"/>
        <v>#N/A</v>
      </c>
      <c r="I6325" s="7" t="s">
        <v>3074</v>
      </c>
      <c r="J6325" s="7" t="s">
        <v>21249</v>
      </c>
      <c r="K6325" s="9"/>
      <c r="L6325" s="7"/>
      <c r="M6325" s="7"/>
      <c r="N6325" s="7">
        <v>9931837169</v>
      </c>
      <c r="O6325" s="7"/>
      <c r="P6325" s="7"/>
      <c r="Q6325" s="7" t="s">
        <v>2439</v>
      </c>
      <c r="R6325" s="39" t="s">
        <v>5155</v>
      </c>
      <c r="S6325" s="7"/>
      <c r="T6325" s="7" t="s">
        <v>2441</v>
      </c>
      <c r="U6325" s="7"/>
      <c r="V6325" s="7"/>
      <c r="W6325" s="7"/>
      <c r="X6325" s="7"/>
      <c r="Y6325" s="39"/>
      <c r="Z6325" s="7"/>
      <c r="AA6325" s="7"/>
      <c r="AB6325" s="24"/>
      <c r="AC6325" t="s">
        <v>26453</v>
      </c>
      <c r="AD6325" t="s">
        <v>23380</v>
      </c>
    </row>
    <row r="6326" spans="1:30" x14ac:dyDescent="0.25">
      <c r="A6326" t="str">
        <f t="shared" si="226"/>
        <v>24190039</v>
      </c>
      <c r="B6326" s="23" t="s">
        <v>58</v>
      </c>
      <c r="C6326" s="7" t="s">
        <v>1669</v>
      </c>
      <c r="D6326" s="66" t="s">
        <v>581</v>
      </c>
      <c r="E6326" s="53" t="e">
        <f>VLOOKUP(D6326,'MPG Master'!$C$3:$I$716,7,0)</f>
        <v>#N/A</v>
      </c>
      <c r="F6326" s="7" t="e">
        <f>VLOOKUP(D6326,'MPG Master'!$C$3:$D$716,2,0)</f>
        <v>#N/A</v>
      </c>
      <c r="G6326" s="67" t="s">
        <v>2665</v>
      </c>
      <c r="H6326" s="53" t="e">
        <f t="shared" si="225"/>
        <v>#N/A</v>
      </c>
      <c r="I6326" s="7" t="s">
        <v>2565</v>
      </c>
      <c r="J6326" s="7" t="s">
        <v>5156</v>
      </c>
      <c r="K6326" s="9"/>
      <c r="L6326" s="7"/>
      <c r="M6326" s="7"/>
      <c r="N6326" s="7">
        <v>9748078491</v>
      </c>
      <c r="O6326" s="7"/>
      <c r="P6326" s="7"/>
      <c r="Q6326" s="7" t="s">
        <v>1424</v>
      </c>
      <c r="R6326" s="39" t="s">
        <v>5157</v>
      </c>
      <c r="S6326" s="7"/>
      <c r="T6326" s="7" t="s">
        <v>1319</v>
      </c>
      <c r="U6326" s="7"/>
      <c r="V6326" s="7"/>
      <c r="W6326" s="7"/>
      <c r="X6326" s="7"/>
      <c r="Y6326" s="39"/>
      <c r="Z6326" s="7"/>
      <c r="AA6326" s="7"/>
      <c r="AB6326" s="24"/>
      <c r="AC6326" t="s">
        <v>26453</v>
      </c>
      <c r="AD6326" t="s">
        <v>23380</v>
      </c>
    </row>
    <row r="6327" spans="1:30" x14ac:dyDescent="0.25">
      <c r="A6327" t="str">
        <f t="shared" si="226"/>
        <v>24510021</v>
      </c>
      <c r="B6327" s="23" t="s">
        <v>58</v>
      </c>
      <c r="C6327" s="7" t="s">
        <v>1669</v>
      </c>
      <c r="D6327" s="66" t="s">
        <v>604</v>
      </c>
      <c r="E6327" s="53" t="e">
        <f>VLOOKUP(D6327,'MPG Master'!$C$3:$I$716,7,0)</f>
        <v>#N/A</v>
      </c>
      <c r="F6327" s="7" t="e">
        <f>VLOOKUP(D6327,'MPG Master'!$C$3:$D$716,2,0)</f>
        <v>#N/A</v>
      </c>
      <c r="G6327" s="67" t="s">
        <v>1822</v>
      </c>
      <c r="H6327" s="53" t="e">
        <f t="shared" si="225"/>
        <v>#N/A</v>
      </c>
      <c r="I6327" s="7" t="s">
        <v>5158</v>
      </c>
      <c r="J6327" s="7" t="s">
        <v>21250</v>
      </c>
      <c r="K6327" s="9"/>
      <c r="L6327" s="7"/>
      <c r="M6327" s="7"/>
      <c r="N6327" s="7">
        <v>6204022319</v>
      </c>
      <c r="O6327" s="7"/>
      <c r="P6327" s="7"/>
      <c r="Q6327" s="7" t="s">
        <v>1879</v>
      </c>
      <c r="R6327" s="39" t="s">
        <v>5159</v>
      </c>
      <c r="S6327" s="7"/>
      <c r="T6327" s="7" t="s">
        <v>747</v>
      </c>
      <c r="U6327" s="7"/>
      <c r="V6327" s="7"/>
      <c r="W6327" s="7"/>
      <c r="X6327" s="7"/>
      <c r="Y6327" s="39"/>
      <c r="Z6327" s="7"/>
      <c r="AA6327" s="7"/>
      <c r="AB6327" s="24"/>
      <c r="AC6327" t="s">
        <v>26453</v>
      </c>
      <c r="AD6327" t="s">
        <v>23380</v>
      </c>
    </row>
    <row r="6328" spans="1:30" x14ac:dyDescent="0.25">
      <c r="A6328" t="str">
        <f t="shared" si="226"/>
        <v>24510022</v>
      </c>
      <c r="B6328" s="23" t="s">
        <v>58</v>
      </c>
      <c r="C6328" s="7" t="s">
        <v>1669</v>
      </c>
      <c r="D6328" s="66" t="s">
        <v>604</v>
      </c>
      <c r="E6328" s="53" t="e">
        <f>VLOOKUP(D6328,'MPG Master'!$C$3:$I$716,7,0)</f>
        <v>#N/A</v>
      </c>
      <c r="F6328" s="7" t="e">
        <f>VLOOKUP(D6328,'MPG Master'!$C$3:$D$716,2,0)</f>
        <v>#N/A</v>
      </c>
      <c r="G6328" s="67" t="s">
        <v>1825</v>
      </c>
      <c r="H6328" s="53" t="e">
        <f t="shared" si="225"/>
        <v>#N/A</v>
      </c>
      <c r="I6328" s="7" t="s">
        <v>5160</v>
      </c>
      <c r="J6328" s="7" t="s">
        <v>21251</v>
      </c>
      <c r="K6328" s="9"/>
      <c r="L6328" s="7"/>
      <c r="M6328" s="7"/>
      <c r="N6328" s="7">
        <v>9709454484</v>
      </c>
      <c r="O6328" s="7"/>
      <c r="P6328" s="7"/>
      <c r="Q6328" s="7" t="s">
        <v>1851</v>
      </c>
      <c r="R6328" s="39" t="s">
        <v>5161</v>
      </c>
      <c r="S6328" s="7"/>
      <c r="T6328" s="7" t="s">
        <v>747</v>
      </c>
      <c r="U6328" s="7"/>
      <c r="V6328" s="7"/>
      <c r="W6328" s="7"/>
      <c r="X6328" s="7"/>
      <c r="Y6328" s="39"/>
      <c r="Z6328" s="7"/>
      <c r="AA6328" s="7"/>
      <c r="AB6328" s="24"/>
      <c r="AC6328" t="s">
        <v>26453</v>
      </c>
      <c r="AD6328" t="s">
        <v>23380</v>
      </c>
    </row>
    <row r="6329" spans="1:30" x14ac:dyDescent="0.25">
      <c r="A6329" t="str">
        <f t="shared" si="226"/>
        <v>24070164</v>
      </c>
      <c r="B6329" s="23" t="s">
        <v>58</v>
      </c>
      <c r="C6329" s="7" t="s">
        <v>1669</v>
      </c>
      <c r="D6329" s="66" t="s">
        <v>573</v>
      </c>
      <c r="E6329" s="53" t="e">
        <f>VLOOKUP(D6329,'MPG Master'!$C$3:$I$716,7,0)</f>
        <v>#N/A</v>
      </c>
      <c r="F6329" s="7" t="e">
        <f>VLOOKUP(D6329,'MPG Master'!$C$3:$D$716,2,0)</f>
        <v>#N/A</v>
      </c>
      <c r="G6329" s="67" t="s">
        <v>4821</v>
      </c>
      <c r="H6329" s="53" t="e">
        <f t="shared" si="225"/>
        <v>#N/A</v>
      </c>
      <c r="I6329" s="7" t="s">
        <v>1852</v>
      </c>
      <c r="J6329" s="7" t="s">
        <v>2681</v>
      </c>
      <c r="K6329" s="9"/>
      <c r="L6329" s="7"/>
      <c r="M6329" s="7"/>
      <c r="N6329" s="7">
        <v>9525788353</v>
      </c>
      <c r="O6329" s="7"/>
      <c r="P6329" s="7"/>
      <c r="Q6329" s="7" t="s">
        <v>1851</v>
      </c>
      <c r="R6329" s="39" t="s">
        <v>5162</v>
      </c>
      <c r="S6329" s="7"/>
      <c r="T6329" s="7" t="s">
        <v>747</v>
      </c>
      <c r="U6329" s="7"/>
      <c r="V6329" s="7"/>
      <c r="W6329" s="7"/>
      <c r="X6329" s="7"/>
      <c r="Y6329" s="39"/>
      <c r="Z6329" s="7"/>
      <c r="AA6329" s="7"/>
      <c r="AB6329" s="24"/>
      <c r="AC6329" t="s">
        <v>26453</v>
      </c>
      <c r="AD6329" t="s">
        <v>23380</v>
      </c>
    </row>
    <row r="6330" spans="1:30" x14ac:dyDescent="0.25">
      <c r="A6330" t="str">
        <f t="shared" si="226"/>
        <v>12020058</v>
      </c>
      <c r="B6330" s="23" t="s">
        <v>58</v>
      </c>
      <c r="C6330" s="7" t="s">
        <v>1452</v>
      </c>
      <c r="D6330" s="66" t="s">
        <v>324</v>
      </c>
      <c r="E6330" s="53" t="e">
        <f>VLOOKUP(D6330,'MPG Master'!$C$3:$I$716,7,0)</f>
        <v>#N/A</v>
      </c>
      <c r="F6330" s="7" t="e">
        <f>VLOOKUP(D6330,'MPG Master'!$C$3:$D$716,2,0)</f>
        <v>#N/A</v>
      </c>
      <c r="G6330" s="67" t="s">
        <v>1690</v>
      </c>
      <c r="H6330" s="53" t="e">
        <f t="shared" si="225"/>
        <v>#N/A</v>
      </c>
      <c r="I6330" s="7" t="s">
        <v>5163</v>
      </c>
      <c r="J6330" s="7" t="s">
        <v>5164</v>
      </c>
      <c r="K6330" s="9"/>
      <c r="L6330" s="7"/>
      <c r="M6330" s="7"/>
      <c r="N6330" s="7">
        <v>7782933832</v>
      </c>
      <c r="O6330" s="7"/>
      <c r="P6330" s="7"/>
      <c r="Q6330" s="7" t="s">
        <v>1724</v>
      </c>
      <c r="R6330" s="39" t="s">
        <v>5165</v>
      </c>
      <c r="S6330" s="7"/>
      <c r="T6330" s="7" t="s">
        <v>1078</v>
      </c>
      <c r="U6330" s="7"/>
      <c r="V6330" s="7"/>
      <c r="W6330" s="7"/>
      <c r="X6330" s="7"/>
      <c r="Y6330" s="39"/>
      <c r="Z6330" s="7"/>
      <c r="AA6330" s="7"/>
      <c r="AB6330" s="24"/>
      <c r="AC6330" t="s">
        <v>26453</v>
      </c>
      <c r="AD6330" t="s">
        <v>23380</v>
      </c>
    </row>
    <row r="6331" spans="1:30" x14ac:dyDescent="0.25">
      <c r="A6331" t="str">
        <f t="shared" si="226"/>
        <v>12020059</v>
      </c>
      <c r="B6331" s="23" t="s">
        <v>58</v>
      </c>
      <c r="C6331" s="7" t="s">
        <v>1452</v>
      </c>
      <c r="D6331" s="66" t="s">
        <v>324</v>
      </c>
      <c r="E6331" s="53" t="e">
        <f>VLOOKUP(D6331,'MPG Master'!$C$3:$I$716,7,0)</f>
        <v>#N/A</v>
      </c>
      <c r="F6331" s="7" t="e">
        <f>VLOOKUP(D6331,'MPG Master'!$C$3:$D$716,2,0)</f>
        <v>#N/A</v>
      </c>
      <c r="G6331" s="67" t="s">
        <v>1689</v>
      </c>
      <c r="H6331" s="53" t="e">
        <f t="shared" si="225"/>
        <v>#N/A</v>
      </c>
      <c r="I6331" s="7" t="s">
        <v>2621</v>
      </c>
      <c r="J6331" s="7" t="s">
        <v>691</v>
      </c>
      <c r="K6331" s="9"/>
      <c r="L6331" s="7"/>
      <c r="M6331" s="7"/>
      <c r="N6331" s="7">
        <v>7321057422</v>
      </c>
      <c r="O6331" s="7"/>
      <c r="P6331" s="7"/>
      <c r="Q6331" s="7" t="s">
        <v>1724</v>
      </c>
      <c r="R6331" s="39" t="s">
        <v>5166</v>
      </c>
      <c r="S6331" s="7"/>
      <c r="T6331" s="7" t="s">
        <v>1078</v>
      </c>
      <c r="U6331" s="7"/>
      <c r="V6331" s="7"/>
      <c r="W6331" s="7"/>
      <c r="X6331" s="7"/>
      <c r="Y6331" s="39"/>
      <c r="Z6331" s="7"/>
      <c r="AA6331" s="7"/>
      <c r="AB6331" s="24"/>
      <c r="AC6331" t="s">
        <v>26453</v>
      </c>
      <c r="AD6331" t="s">
        <v>23380</v>
      </c>
    </row>
    <row r="6332" spans="1:30" x14ac:dyDescent="0.25">
      <c r="A6332" t="str">
        <f t="shared" si="226"/>
        <v>12280032</v>
      </c>
      <c r="B6332" s="23" t="s">
        <v>58</v>
      </c>
      <c r="C6332" s="7" t="s">
        <v>1663</v>
      </c>
      <c r="D6332" s="66" t="s">
        <v>402</v>
      </c>
      <c r="E6332" s="53" t="e">
        <f>VLOOKUP(D6332,'MPG Master'!$C$3:$I$716,7,0)</f>
        <v>#N/A</v>
      </c>
      <c r="F6332" s="7" t="e">
        <f>VLOOKUP(D6332,'MPG Master'!$C$3:$D$716,2,0)</f>
        <v>#N/A</v>
      </c>
      <c r="G6332" s="67" t="s">
        <v>1688</v>
      </c>
      <c r="H6332" s="53" t="e">
        <f t="shared" si="225"/>
        <v>#N/A</v>
      </c>
      <c r="I6332" s="7" t="s">
        <v>2295</v>
      </c>
      <c r="J6332" s="7" t="s">
        <v>1698</v>
      </c>
      <c r="K6332" s="9"/>
      <c r="L6332" s="7"/>
      <c r="M6332" s="7"/>
      <c r="N6332" s="7">
        <v>9199762787</v>
      </c>
      <c r="O6332" s="7"/>
      <c r="P6332" s="7"/>
      <c r="Q6332" s="7" t="s">
        <v>1808</v>
      </c>
      <c r="R6332" s="39" t="s">
        <v>5167</v>
      </c>
      <c r="S6332" s="7"/>
      <c r="T6332" s="7" t="s">
        <v>941</v>
      </c>
      <c r="U6332" s="7"/>
      <c r="V6332" s="7"/>
      <c r="W6332" s="7"/>
      <c r="X6332" s="7"/>
      <c r="Y6332" s="39"/>
      <c r="Z6332" s="7"/>
      <c r="AA6332" s="7"/>
      <c r="AB6332" s="24"/>
      <c r="AC6332" t="s">
        <v>26453</v>
      </c>
      <c r="AD6332" t="s">
        <v>23380</v>
      </c>
    </row>
    <row r="6333" spans="1:30" x14ac:dyDescent="0.25">
      <c r="A6333" t="str">
        <f t="shared" si="226"/>
        <v>70880027</v>
      </c>
      <c r="B6333" s="23" t="s">
        <v>58</v>
      </c>
      <c r="C6333" s="7" t="s">
        <v>1454</v>
      </c>
      <c r="D6333" s="66" t="s">
        <v>464</v>
      </c>
      <c r="E6333" s="53" t="e">
        <f>VLOOKUP(D6333,'MPG Master'!$C$3:$I$716,7,0)</f>
        <v>#N/A</v>
      </c>
      <c r="F6333" s="7" t="e">
        <f>VLOOKUP(D6333,'MPG Master'!$C$3:$D$716,2,0)</f>
        <v>#N/A</v>
      </c>
      <c r="G6333" s="67" t="s">
        <v>1840</v>
      </c>
      <c r="H6333" s="53" t="e">
        <f t="shared" si="225"/>
        <v>#N/A</v>
      </c>
      <c r="I6333" s="7" t="s">
        <v>5168</v>
      </c>
      <c r="J6333" s="7" t="s">
        <v>21252</v>
      </c>
      <c r="K6333" s="9"/>
      <c r="L6333" s="7"/>
      <c r="M6333" s="7"/>
      <c r="N6333" s="7">
        <v>7065239336</v>
      </c>
      <c r="O6333" s="7"/>
      <c r="P6333" s="7"/>
      <c r="Q6333" s="7" t="s">
        <v>1424</v>
      </c>
      <c r="R6333" s="39" t="s">
        <v>5169</v>
      </c>
      <c r="S6333" s="7"/>
      <c r="T6333" s="7" t="s">
        <v>5170</v>
      </c>
      <c r="U6333" s="7"/>
      <c r="V6333" s="7"/>
      <c r="W6333" s="7"/>
      <c r="X6333" s="7"/>
      <c r="Y6333" s="39"/>
      <c r="Z6333" s="7"/>
      <c r="AA6333" s="7"/>
      <c r="AB6333" s="24"/>
      <c r="AC6333" t="s">
        <v>26453</v>
      </c>
      <c r="AD6333" t="s">
        <v>23380</v>
      </c>
    </row>
    <row r="6334" spans="1:30" x14ac:dyDescent="0.25">
      <c r="A6334" t="str">
        <f t="shared" si="226"/>
        <v>70880028</v>
      </c>
      <c r="B6334" s="23" t="s">
        <v>58</v>
      </c>
      <c r="C6334" s="7" t="s">
        <v>1454</v>
      </c>
      <c r="D6334" s="66" t="s">
        <v>464</v>
      </c>
      <c r="E6334" s="53" t="e">
        <f>VLOOKUP(D6334,'MPG Master'!$C$3:$I$716,7,0)</f>
        <v>#N/A</v>
      </c>
      <c r="F6334" s="7" t="e">
        <f>VLOOKUP(D6334,'MPG Master'!$C$3:$D$716,2,0)</f>
        <v>#N/A</v>
      </c>
      <c r="G6334" s="67" t="s">
        <v>1685</v>
      </c>
      <c r="H6334" s="53" t="e">
        <f t="shared" si="225"/>
        <v>#N/A</v>
      </c>
      <c r="I6334" s="7" t="s">
        <v>5171</v>
      </c>
      <c r="J6334" s="7" t="s">
        <v>21253</v>
      </c>
      <c r="K6334" s="9"/>
      <c r="L6334" s="7"/>
      <c r="M6334" s="7"/>
      <c r="N6334" s="7">
        <v>9801488979</v>
      </c>
      <c r="O6334" s="7"/>
      <c r="P6334" s="7"/>
      <c r="Q6334" s="7" t="s">
        <v>838</v>
      </c>
      <c r="R6334" s="39" t="s">
        <v>5172</v>
      </c>
      <c r="S6334" s="7"/>
      <c r="T6334" s="7" t="s">
        <v>2264</v>
      </c>
      <c r="U6334" s="7"/>
      <c r="V6334" s="7"/>
      <c r="W6334" s="7"/>
      <c r="X6334" s="7"/>
      <c r="Y6334" s="39"/>
      <c r="Z6334" s="7"/>
      <c r="AA6334" s="7"/>
      <c r="AB6334" s="24"/>
      <c r="AC6334" t="s">
        <v>26453</v>
      </c>
      <c r="AD6334" t="s">
        <v>23380</v>
      </c>
    </row>
    <row r="6335" spans="1:30" x14ac:dyDescent="0.25">
      <c r="A6335" t="str">
        <f t="shared" si="226"/>
        <v>24070166</v>
      </c>
      <c r="B6335" s="23" t="s">
        <v>58</v>
      </c>
      <c r="C6335" s="7" t="s">
        <v>1669</v>
      </c>
      <c r="D6335" s="66" t="s">
        <v>573</v>
      </c>
      <c r="E6335" s="53" t="e">
        <f>VLOOKUP(D6335,'MPG Master'!$C$3:$I$716,7,0)</f>
        <v>#N/A</v>
      </c>
      <c r="F6335" s="7" t="e">
        <f>VLOOKUP(D6335,'MPG Master'!$C$3:$D$716,2,0)</f>
        <v>#N/A</v>
      </c>
      <c r="G6335" s="67" t="s">
        <v>5173</v>
      </c>
      <c r="H6335" s="53" t="e">
        <f t="shared" si="225"/>
        <v>#N/A</v>
      </c>
      <c r="I6335" s="7" t="s">
        <v>2162</v>
      </c>
      <c r="J6335" s="7" t="s">
        <v>21254</v>
      </c>
      <c r="K6335" s="9"/>
      <c r="L6335" s="7"/>
      <c r="M6335" s="7"/>
      <c r="N6335" s="7">
        <v>9661535264</v>
      </c>
      <c r="O6335" s="7"/>
      <c r="P6335" s="7"/>
      <c r="Q6335" s="7" t="s">
        <v>2256</v>
      </c>
      <c r="R6335" s="39" t="s">
        <v>5174</v>
      </c>
      <c r="S6335" s="7"/>
      <c r="T6335" s="7" t="s">
        <v>2601</v>
      </c>
      <c r="U6335" s="7"/>
      <c r="V6335" s="7"/>
      <c r="W6335" s="7"/>
      <c r="X6335" s="7"/>
      <c r="Y6335" s="39"/>
      <c r="Z6335" s="7"/>
      <c r="AA6335" s="7"/>
      <c r="AB6335" s="24"/>
      <c r="AC6335" t="s">
        <v>26453</v>
      </c>
      <c r="AD6335" t="s">
        <v>23380</v>
      </c>
    </row>
    <row r="6336" spans="1:30" x14ac:dyDescent="0.25">
      <c r="A6336" t="str">
        <f t="shared" si="226"/>
        <v>24070165</v>
      </c>
      <c r="B6336" s="23" t="s">
        <v>58</v>
      </c>
      <c r="C6336" s="7" t="s">
        <v>1669</v>
      </c>
      <c r="D6336" s="66" t="s">
        <v>573</v>
      </c>
      <c r="E6336" s="53" t="e">
        <f>VLOOKUP(D6336,'MPG Master'!$C$3:$I$716,7,0)</f>
        <v>#N/A</v>
      </c>
      <c r="F6336" s="7" t="e">
        <f>VLOOKUP(D6336,'MPG Master'!$C$3:$D$716,2,0)</f>
        <v>#N/A</v>
      </c>
      <c r="G6336" s="67" t="s">
        <v>5175</v>
      </c>
      <c r="H6336" s="53" t="e">
        <f t="shared" si="225"/>
        <v>#N/A</v>
      </c>
      <c r="I6336" s="7" t="s">
        <v>5176</v>
      </c>
      <c r="J6336" s="7" t="s">
        <v>21255</v>
      </c>
      <c r="K6336" s="9"/>
      <c r="L6336" s="7"/>
      <c r="M6336" s="7"/>
      <c r="N6336" s="7">
        <v>6299497732</v>
      </c>
      <c r="O6336" s="7"/>
      <c r="P6336" s="7"/>
      <c r="Q6336" s="7" t="s">
        <v>2256</v>
      </c>
      <c r="R6336" s="39" t="s">
        <v>5177</v>
      </c>
      <c r="S6336" s="7"/>
      <c r="T6336" s="7" t="s">
        <v>1342</v>
      </c>
      <c r="U6336" s="7"/>
      <c r="V6336" s="7"/>
      <c r="W6336" s="7"/>
      <c r="X6336" s="7"/>
      <c r="Y6336" s="39"/>
      <c r="Z6336" s="7"/>
      <c r="AA6336" s="7"/>
      <c r="AB6336" s="24"/>
      <c r="AC6336" t="s">
        <v>26453</v>
      </c>
      <c r="AD6336" t="s">
        <v>23380</v>
      </c>
    </row>
    <row r="6337" spans="1:30" x14ac:dyDescent="0.25">
      <c r="A6337" t="str">
        <f t="shared" si="226"/>
        <v>00560087</v>
      </c>
      <c r="B6337" s="23" t="s">
        <v>58</v>
      </c>
      <c r="C6337" s="7" t="s">
        <v>1663</v>
      </c>
      <c r="D6337" s="66" t="s">
        <v>385</v>
      </c>
      <c r="E6337" s="53" t="e">
        <f>VLOOKUP(D6337,'MPG Master'!$C$3:$I$716,7,0)</f>
        <v>#N/A</v>
      </c>
      <c r="F6337" s="7" t="e">
        <f>VLOOKUP(D6337,'MPG Master'!$C$3:$D$716,2,0)</f>
        <v>#N/A</v>
      </c>
      <c r="G6337" s="67" t="s">
        <v>4095</v>
      </c>
      <c r="H6337" s="53" t="e">
        <f t="shared" si="225"/>
        <v>#N/A</v>
      </c>
      <c r="I6337" s="7" t="s">
        <v>5178</v>
      </c>
      <c r="J6337" s="7" t="s">
        <v>21256</v>
      </c>
      <c r="K6337" s="9"/>
      <c r="L6337" s="7"/>
      <c r="M6337" s="7"/>
      <c r="N6337" s="7"/>
      <c r="O6337" s="7"/>
      <c r="P6337" s="7"/>
      <c r="Q6337" s="7" t="s">
        <v>4724</v>
      </c>
      <c r="R6337" s="39" t="s">
        <v>5179</v>
      </c>
      <c r="S6337" s="7"/>
      <c r="T6337" s="7" t="s">
        <v>804</v>
      </c>
      <c r="U6337" s="7"/>
      <c r="V6337" s="7"/>
      <c r="W6337" s="7"/>
      <c r="X6337" s="7"/>
      <c r="Y6337" s="39"/>
      <c r="Z6337" s="7"/>
      <c r="AA6337" s="7"/>
      <c r="AB6337" s="24"/>
      <c r="AC6337" t="s">
        <v>26453</v>
      </c>
      <c r="AD6337" t="s">
        <v>23380</v>
      </c>
    </row>
    <row r="6338" spans="1:30" x14ac:dyDescent="0.25">
      <c r="A6338" t="str">
        <f t="shared" si="226"/>
        <v>12350010</v>
      </c>
      <c r="B6338" s="23" t="s">
        <v>58</v>
      </c>
      <c r="C6338" s="7" t="s">
        <v>1663</v>
      </c>
      <c r="D6338" s="66" t="s">
        <v>404</v>
      </c>
      <c r="E6338" s="53" t="e">
        <f>VLOOKUP(D6338,'MPG Master'!$C$3:$I$716,7,0)</f>
        <v>#N/A</v>
      </c>
      <c r="F6338" s="7" t="e">
        <f>VLOOKUP(D6338,'MPG Master'!$C$3:$D$716,2,0)</f>
        <v>#N/A</v>
      </c>
      <c r="G6338" s="67" t="s">
        <v>1681</v>
      </c>
      <c r="H6338" s="53" t="e">
        <f t="shared" si="225"/>
        <v>#N/A</v>
      </c>
      <c r="I6338" s="7" t="s">
        <v>1852</v>
      </c>
      <c r="J6338" s="7" t="s">
        <v>21257</v>
      </c>
      <c r="K6338" s="9"/>
      <c r="L6338" s="7"/>
      <c r="M6338" s="7"/>
      <c r="N6338" s="7">
        <v>7352313179</v>
      </c>
      <c r="O6338" s="7"/>
      <c r="P6338" s="7"/>
      <c r="Q6338" s="7" t="s">
        <v>1277</v>
      </c>
      <c r="R6338" s="39" t="s">
        <v>5180</v>
      </c>
      <c r="S6338" s="7"/>
      <c r="T6338" s="7" t="s">
        <v>1873</v>
      </c>
      <c r="U6338" s="7"/>
      <c r="V6338" s="7"/>
      <c r="W6338" s="7"/>
      <c r="X6338" s="7"/>
      <c r="Y6338" s="39"/>
      <c r="Z6338" s="7"/>
      <c r="AA6338" s="7"/>
      <c r="AB6338" s="24"/>
      <c r="AC6338" t="s">
        <v>26453</v>
      </c>
      <c r="AD6338" t="s">
        <v>23380</v>
      </c>
    </row>
    <row r="6339" spans="1:30" x14ac:dyDescent="0.25">
      <c r="A6339" t="str">
        <f t="shared" si="226"/>
        <v>12350011</v>
      </c>
      <c r="B6339" s="23" t="s">
        <v>58</v>
      </c>
      <c r="C6339" s="7" t="s">
        <v>1663</v>
      </c>
      <c r="D6339" s="66" t="s">
        <v>404</v>
      </c>
      <c r="E6339" s="53" t="e">
        <f>VLOOKUP(D6339,'MPG Master'!$C$3:$I$716,7,0)</f>
        <v>#N/A</v>
      </c>
      <c r="F6339" s="7" t="e">
        <f>VLOOKUP(D6339,'MPG Master'!$C$3:$D$716,2,0)</f>
        <v>#N/A</v>
      </c>
      <c r="G6339" s="67" t="s">
        <v>1693</v>
      </c>
      <c r="H6339" s="53" t="e">
        <f t="shared" ref="H6339:H6402" si="227">E6339&amp;G6339</f>
        <v>#N/A</v>
      </c>
      <c r="I6339" s="7" t="s">
        <v>1955</v>
      </c>
      <c r="J6339" s="7" t="s">
        <v>2047</v>
      </c>
      <c r="K6339" s="9"/>
      <c r="L6339" s="7"/>
      <c r="M6339" s="7"/>
      <c r="N6339" s="7">
        <v>8824227320</v>
      </c>
      <c r="O6339" s="7"/>
      <c r="P6339" s="7"/>
      <c r="Q6339" s="7" t="s">
        <v>1424</v>
      </c>
      <c r="R6339" s="39" t="s">
        <v>5181</v>
      </c>
      <c r="S6339" s="7"/>
      <c r="T6339" s="7" t="s">
        <v>935</v>
      </c>
      <c r="U6339" s="7"/>
      <c r="V6339" s="7"/>
      <c r="W6339" s="7"/>
      <c r="X6339" s="7"/>
      <c r="Y6339" s="39"/>
      <c r="Z6339" s="7"/>
      <c r="AA6339" s="7"/>
      <c r="AB6339" s="24"/>
      <c r="AC6339" t="s">
        <v>26453</v>
      </c>
      <c r="AD6339" t="s">
        <v>23380</v>
      </c>
    </row>
    <row r="6340" spans="1:30" x14ac:dyDescent="0.25">
      <c r="A6340" t="str">
        <f t="shared" si="226"/>
        <v>12350012</v>
      </c>
      <c r="B6340" s="23" t="s">
        <v>58</v>
      </c>
      <c r="C6340" s="7" t="s">
        <v>1663</v>
      </c>
      <c r="D6340" s="66" t="s">
        <v>404</v>
      </c>
      <c r="E6340" s="53" t="e">
        <f>VLOOKUP(D6340,'MPG Master'!$C$3:$I$716,7,0)</f>
        <v>#N/A</v>
      </c>
      <c r="F6340" s="7" t="e">
        <f>VLOOKUP(D6340,'MPG Master'!$C$3:$D$716,2,0)</f>
        <v>#N/A</v>
      </c>
      <c r="G6340" s="67" t="s">
        <v>1694</v>
      </c>
      <c r="H6340" s="53" t="e">
        <f t="shared" si="227"/>
        <v>#N/A</v>
      </c>
      <c r="I6340" s="7" t="s">
        <v>3957</v>
      </c>
      <c r="J6340" s="7" t="s">
        <v>21258</v>
      </c>
      <c r="K6340" s="9"/>
      <c r="L6340" s="7"/>
      <c r="M6340" s="7"/>
      <c r="N6340" s="7">
        <v>9060661995</v>
      </c>
      <c r="O6340" s="7"/>
      <c r="P6340" s="7"/>
      <c r="Q6340" s="7" t="s">
        <v>1424</v>
      </c>
      <c r="R6340" s="39" t="s">
        <v>5182</v>
      </c>
      <c r="S6340" s="7"/>
      <c r="T6340" s="7" t="s">
        <v>935</v>
      </c>
      <c r="U6340" s="7"/>
      <c r="V6340" s="7"/>
      <c r="W6340" s="7"/>
      <c r="X6340" s="7"/>
      <c r="Y6340" s="39"/>
      <c r="Z6340" s="7"/>
      <c r="AA6340" s="7"/>
      <c r="AB6340" s="24"/>
      <c r="AC6340" t="s">
        <v>26453</v>
      </c>
      <c r="AD6340" t="s">
        <v>23380</v>
      </c>
    </row>
    <row r="6341" spans="1:30" x14ac:dyDescent="0.25">
      <c r="A6341" t="str">
        <f t="shared" si="226"/>
        <v>12350013</v>
      </c>
      <c r="B6341" s="23" t="s">
        <v>58</v>
      </c>
      <c r="C6341" s="7" t="s">
        <v>1663</v>
      </c>
      <c r="D6341" s="66" t="s">
        <v>404</v>
      </c>
      <c r="E6341" s="53" t="e">
        <f>VLOOKUP(D6341,'MPG Master'!$C$3:$I$716,7,0)</f>
        <v>#N/A</v>
      </c>
      <c r="F6341" s="7" t="e">
        <f>VLOOKUP(D6341,'MPG Master'!$C$3:$D$716,2,0)</f>
        <v>#N/A</v>
      </c>
      <c r="G6341" s="67" t="s">
        <v>1733</v>
      </c>
      <c r="H6341" s="53" t="e">
        <f t="shared" si="227"/>
        <v>#N/A</v>
      </c>
      <c r="I6341" s="7" t="s">
        <v>5001</v>
      </c>
      <c r="J6341" s="7" t="s">
        <v>2535</v>
      </c>
      <c r="K6341" s="9"/>
      <c r="L6341" s="7"/>
      <c r="M6341" s="7"/>
      <c r="N6341" s="7">
        <v>9297605744</v>
      </c>
      <c r="O6341" s="7"/>
      <c r="P6341" s="7"/>
      <c r="Q6341" s="7" t="s">
        <v>1277</v>
      </c>
      <c r="R6341" s="39" t="s">
        <v>5183</v>
      </c>
      <c r="S6341" s="7"/>
      <c r="T6341" s="7" t="s">
        <v>1873</v>
      </c>
      <c r="U6341" s="7"/>
      <c r="V6341" s="7"/>
      <c r="W6341" s="7"/>
      <c r="X6341" s="7"/>
      <c r="Y6341" s="39"/>
      <c r="Z6341" s="7"/>
      <c r="AA6341" s="7"/>
      <c r="AB6341" s="24"/>
      <c r="AC6341" t="s">
        <v>26453</v>
      </c>
      <c r="AD6341" t="s">
        <v>23380</v>
      </c>
    </row>
    <row r="6342" spans="1:30" x14ac:dyDescent="0.25">
      <c r="A6342" t="str">
        <f t="shared" si="226"/>
        <v>85380025</v>
      </c>
      <c r="B6342" s="23" t="s">
        <v>58</v>
      </c>
      <c r="C6342" s="7" t="s">
        <v>1454</v>
      </c>
      <c r="D6342" s="66" t="s">
        <v>465</v>
      </c>
      <c r="E6342" s="53" t="e">
        <f>VLOOKUP(D6342,'MPG Master'!$C$3:$I$716,7,0)</f>
        <v>#N/A</v>
      </c>
      <c r="F6342" s="7" t="e">
        <f>VLOOKUP(D6342,'MPG Master'!$C$3:$D$716,2,0)</f>
        <v>#N/A</v>
      </c>
      <c r="G6342" s="67" t="s">
        <v>1833</v>
      </c>
      <c r="H6342" s="53" t="e">
        <f t="shared" si="227"/>
        <v>#N/A</v>
      </c>
      <c r="I6342" s="7" t="s">
        <v>1936</v>
      </c>
      <c r="J6342" s="7" t="s">
        <v>21259</v>
      </c>
      <c r="K6342" s="9"/>
      <c r="L6342" s="7"/>
      <c r="M6342" s="7"/>
      <c r="N6342" s="7">
        <v>7549090977</v>
      </c>
      <c r="O6342" s="7"/>
      <c r="P6342" s="7"/>
      <c r="Q6342" s="7" t="s">
        <v>1888</v>
      </c>
      <c r="R6342" s="39" t="s">
        <v>5184</v>
      </c>
      <c r="S6342" s="7"/>
      <c r="T6342" s="7" t="s">
        <v>784</v>
      </c>
      <c r="U6342" s="7"/>
      <c r="V6342" s="7"/>
      <c r="W6342" s="7"/>
      <c r="X6342" s="7"/>
      <c r="Y6342" s="39"/>
      <c r="Z6342" s="7"/>
      <c r="AA6342" s="7"/>
      <c r="AB6342" s="24"/>
      <c r="AC6342" t="s">
        <v>26453</v>
      </c>
      <c r="AD6342" t="s">
        <v>23380</v>
      </c>
    </row>
    <row r="6343" spans="1:30" x14ac:dyDescent="0.25">
      <c r="A6343" t="str">
        <f t="shared" si="226"/>
        <v>85380026</v>
      </c>
      <c r="B6343" s="23" t="s">
        <v>58</v>
      </c>
      <c r="C6343" s="7" t="s">
        <v>1454</v>
      </c>
      <c r="D6343" s="66" t="s">
        <v>465</v>
      </c>
      <c r="E6343" s="53" t="e">
        <f>VLOOKUP(D6343,'MPG Master'!$C$3:$I$716,7,0)</f>
        <v>#N/A</v>
      </c>
      <c r="F6343" s="7" t="e">
        <f>VLOOKUP(D6343,'MPG Master'!$C$3:$D$716,2,0)</f>
        <v>#N/A</v>
      </c>
      <c r="G6343" s="67" t="s">
        <v>1836</v>
      </c>
      <c r="H6343" s="53" t="e">
        <f t="shared" si="227"/>
        <v>#N/A</v>
      </c>
      <c r="I6343" s="7" t="s">
        <v>5185</v>
      </c>
      <c r="J6343" s="7" t="s">
        <v>21260</v>
      </c>
      <c r="K6343" s="9"/>
      <c r="L6343" s="7"/>
      <c r="M6343" s="7"/>
      <c r="N6343" s="7">
        <v>7631667126</v>
      </c>
      <c r="O6343" s="7"/>
      <c r="P6343" s="7"/>
      <c r="Q6343" s="7" t="s">
        <v>1888</v>
      </c>
      <c r="R6343" s="39" t="s">
        <v>5186</v>
      </c>
      <c r="S6343" s="7"/>
      <c r="T6343" s="7" t="s">
        <v>784</v>
      </c>
      <c r="U6343" s="7"/>
      <c r="V6343" s="7"/>
      <c r="W6343" s="7"/>
      <c r="X6343" s="7"/>
      <c r="Y6343" s="39"/>
      <c r="Z6343" s="7"/>
      <c r="AA6343" s="7"/>
      <c r="AB6343" s="24"/>
      <c r="AC6343" t="s">
        <v>26453</v>
      </c>
      <c r="AD6343" t="s">
        <v>23380</v>
      </c>
    </row>
    <row r="6344" spans="1:30" x14ac:dyDescent="0.25">
      <c r="A6344" t="str">
        <f t="shared" si="226"/>
        <v>12070026</v>
      </c>
      <c r="B6344" s="23" t="s">
        <v>58</v>
      </c>
      <c r="C6344" s="7" t="s">
        <v>1452</v>
      </c>
      <c r="D6344" s="66" t="s">
        <v>325</v>
      </c>
      <c r="E6344" s="53" t="e">
        <f>VLOOKUP(D6344,'MPG Master'!$C$3:$I$716,7,0)</f>
        <v>#N/A</v>
      </c>
      <c r="F6344" s="7" t="e">
        <f>VLOOKUP(D6344,'MPG Master'!$C$3:$D$716,2,0)</f>
        <v>#N/A</v>
      </c>
      <c r="G6344" s="67" t="s">
        <v>1836</v>
      </c>
      <c r="H6344" s="53" t="e">
        <f t="shared" si="227"/>
        <v>#N/A</v>
      </c>
      <c r="I6344" s="7" t="s">
        <v>5187</v>
      </c>
      <c r="J6344" s="7" t="s">
        <v>21261</v>
      </c>
      <c r="K6344" s="9">
        <v>25934</v>
      </c>
      <c r="L6344" s="7"/>
      <c r="M6344" s="7"/>
      <c r="N6344" s="7">
        <v>8271854751</v>
      </c>
      <c r="O6344" s="7"/>
      <c r="P6344" s="7"/>
      <c r="Q6344" s="7" t="s">
        <v>1716</v>
      </c>
      <c r="R6344" s="39" t="s">
        <v>5188</v>
      </c>
      <c r="S6344" s="7"/>
      <c r="T6344" s="7" t="s">
        <v>747</v>
      </c>
      <c r="U6344" s="7"/>
      <c r="V6344" s="7"/>
      <c r="W6344" s="7"/>
      <c r="X6344" s="7"/>
      <c r="Y6344" s="39"/>
      <c r="Z6344" s="7"/>
      <c r="AA6344" s="7"/>
      <c r="AB6344" s="24"/>
      <c r="AC6344" t="s">
        <v>26453</v>
      </c>
      <c r="AD6344" t="s">
        <v>23380</v>
      </c>
    </row>
    <row r="6345" spans="1:30" x14ac:dyDescent="0.25">
      <c r="A6345" t="str">
        <f t="shared" si="226"/>
        <v>12200017</v>
      </c>
      <c r="B6345" s="23" t="s">
        <v>58</v>
      </c>
      <c r="C6345" s="7" t="s">
        <v>1668</v>
      </c>
      <c r="D6345" s="66" t="s">
        <v>453</v>
      </c>
      <c r="E6345" s="53" t="e">
        <f>VLOOKUP(D6345,'MPG Master'!$C$3:$I$716,7,0)</f>
        <v>#N/A</v>
      </c>
      <c r="F6345" s="7" t="e">
        <f>VLOOKUP(D6345,'MPG Master'!$C$3:$D$716,2,0)</f>
        <v>#N/A</v>
      </c>
      <c r="G6345" s="67" t="s">
        <v>1683</v>
      </c>
      <c r="H6345" s="53" t="e">
        <f t="shared" si="227"/>
        <v>#N/A</v>
      </c>
      <c r="I6345" s="7" t="s">
        <v>5189</v>
      </c>
      <c r="J6345" s="7" t="s">
        <v>19984</v>
      </c>
      <c r="K6345" s="9">
        <v>34700</v>
      </c>
      <c r="L6345" s="7"/>
      <c r="M6345" s="7"/>
      <c r="N6345" s="7">
        <v>9905958657</v>
      </c>
      <c r="O6345" s="7"/>
      <c r="P6345" s="7"/>
      <c r="Q6345" s="7" t="s">
        <v>4724</v>
      </c>
      <c r="R6345" s="39" t="s">
        <v>5190</v>
      </c>
      <c r="S6345" s="7"/>
      <c r="T6345" s="7" t="s">
        <v>1080</v>
      </c>
      <c r="U6345" s="7"/>
      <c r="V6345" s="7"/>
      <c r="W6345" s="7"/>
      <c r="X6345" s="7"/>
      <c r="Y6345" s="39"/>
      <c r="Z6345" s="7"/>
      <c r="AA6345" s="7"/>
      <c r="AB6345" s="24"/>
      <c r="AC6345" t="s">
        <v>26453</v>
      </c>
      <c r="AD6345" t="s">
        <v>23380</v>
      </c>
    </row>
    <row r="6346" spans="1:30" x14ac:dyDescent="0.25">
      <c r="A6346" t="str">
        <f t="shared" si="226"/>
        <v>12200016</v>
      </c>
      <c r="B6346" s="23" t="s">
        <v>58</v>
      </c>
      <c r="C6346" s="7" t="s">
        <v>1668</v>
      </c>
      <c r="D6346" s="66" t="s">
        <v>453</v>
      </c>
      <c r="E6346" s="53" t="e">
        <f>VLOOKUP(D6346,'MPG Master'!$C$3:$I$716,7,0)</f>
        <v>#N/A</v>
      </c>
      <c r="F6346" s="7" t="e">
        <f>VLOOKUP(D6346,'MPG Master'!$C$3:$D$716,2,0)</f>
        <v>#N/A</v>
      </c>
      <c r="G6346" s="67" t="s">
        <v>1772</v>
      </c>
      <c r="H6346" s="53" t="e">
        <f t="shared" si="227"/>
        <v>#N/A</v>
      </c>
      <c r="I6346" s="7" t="s">
        <v>5191</v>
      </c>
      <c r="J6346" s="7" t="s">
        <v>2687</v>
      </c>
      <c r="K6346" s="9">
        <v>23441</v>
      </c>
      <c r="L6346" s="7"/>
      <c r="M6346" s="7"/>
      <c r="N6346" s="7">
        <v>8521878991</v>
      </c>
      <c r="O6346" s="7"/>
      <c r="P6346" s="7"/>
      <c r="Q6346" s="7" t="s">
        <v>4724</v>
      </c>
      <c r="R6346" s="39" t="s">
        <v>5192</v>
      </c>
      <c r="S6346" s="7"/>
      <c r="T6346" s="7" t="s">
        <v>1076</v>
      </c>
      <c r="U6346" s="7"/>
      <c r="V6346" s="7"/>
      <c r="W6346" s="7"/>
      <c r="X6346" s="7"/>
      <c r="Y6346" s="39"/>
      <c r="Z6346" s="7"/>
      <c r="AA6346" s="7"/>
      <c r="AB6346" s="24"/>
      <c r="AC6346" t="s">
        <v>26453</v>
      </c>
      <c r="AD6346" t="s">
        <v>23380</v>
      </c>
    </row>
    <row r="6347" spans="1:30" x14ac:dyDescent="0.25">
      <c r="A6347" t="str">
        <f t="shared" si="226"/>
        <v>12140030</v>
      </c>
      <c r="B6347" s="23" t="s">
        <v>58</v>
      </c>
      <c r="C6347" s="7" t="s">
        <v>1452</v>
      </c>
      <c r="D6347" s="66" t="s">
        <v>332</v>
      </c>
      <c r="E6347" s="53" t="e">
        <f>VLOOKUP(D6347,'MPG Master'!$C$3:$I$716,7,0)</f>
        <v>#N/A</v>
      </c>
      <c r="F6347" s="7" t="e">
        <f>VLOOKUP(D6347,'MPG Master'!$C$3:$D$716,2,0)</f>
        <v>#N/A</v>
      </c>
      <c r="G6347" s="67" t="s">
        <v>380</v>
      </c>
      <c r="H6347" s="53" t="e">
        <f t="shared" si="227"/>
        <v>#N/A</v>
      </c>
      <c r="I6347" s="7" t="s">
        <v>5193</v>
      </c>
      <c r="J6347" s="7" t="s">
        <v>21262</v>
      </c>
      <c r="K6347" s="9">
        <v>28856</v>
      </c>
      <c r="L6347" s="7"/>
      <c r="M6347" s="7"/>
      <c r="N6347" s="7">
        <v>9334177443</v>
      </c>
      <c r="O6347" s="7"/>
      <c r="P6347" s="7"/>
      <c r="Q6347" s="7" t="s">
        <v>1701</v>
      </c>
      <c r="R6347" s="39" t="s">
        <v>5194</v>
      </c>
      <c r="S6347" s="7"/>
      <c r="T6347" s="7" t="s">
        <v>774</v>
      </c>
      <c r="U6347" s="7"/>
      <c r="V6347" s="7"/>
      <c r="W6347" s="7"/>
      <c r="X6347" s="7"/>
      <c r="Y6347" s="39"/>
      <c r="Z6347" s="7"/>
      <c r="AA6347" s="7"/>
      <c r="AB6347" s="24"/>
      <c r="AC6347" t="s">
        <v>26453</v>
      </c>
      <c r="AD6347" t="s">
        <v>23380</v>
      </c>
    </row>
    <row r="6348" spans="1:30" x14ac:dyDescent="0.25">
      <c r="A6348" t="str">
        <f t="shared" si="226"/>
        <v>12320013</v>
      </c>
      <c r="B6348" s="23" t="s">
        <v>58</v>
      </c>
      <c r="C6348" s="7" t="s">
        <v>1668</v>
      </c>
      <c r="D6348" s="66" t="s">
        <v>457</v>
      </c>
      <c r="E6348" s="53" t="e">
        <f>VLOOKUP(D6348,'MPG Master'!$C$3:$I$716,7,0)</f>
        <v>#N/A</v>
      </c>
      <c r="F6348" s="7" t="e">
        <f>VLOOKUP(D6348,'MPG Master'!$C$3:$D$716,2,0)</f>
        <v>#N/A</v>
      </c>
      <c r="G6348" s="67" t="s">
        <v>1733</v>
      </c>
      <c r="H6348" s="53" t="e">
        <f t="shared" si="227"/>
        <v>#N/A</v>
      </c>
      <c r="I6348" s="7" t="s">
        <v>5195</v>
      </c>
      <c r="J6348" s="7" t="s">
        <v>21263</v>
      </c>
      <c r="K6348" s="9">
        <v>38809</v>
      </c>
      <c r="L6348" s="7"/>
      <c r="M6348" s="7"/>
      <c r="N6348" s="7">
        <v>8709814124</v>
      </c>
      <c r="O6348" s="7"/>
      <c r="P6348" s="7"/>
      <c r="Q6348" s="7" t="s">
        <v>1701</v>
      </c>
      <c r="R6348" s="39" t="s">
        <v>5196</v>
      </c>
      <c r="S6348" s="7"/>
      <c r="T6348" s="7" t="s">
        <v>1999</v>
      </c>
      <c r="U6348" s="7"/>
      <c r="V6348" s="7"/>
      <c r="W6348" s="7"/>
      <c r="X6348" s="7"/>
      <c r="Y6348" s="39"/>
      <c r="Z6348" s="7"/>
      <c r="AA6348" s="7"/>
      <c r="AB6348" s="24"/>
      <c r="AC6348" t="s">
        <v>26453</v>
      </c>
      <c r="AD6348" t="s">
        <v>23380</v>
      </c>
    </row>
    <row r="6349" spans="1:30" x14ac:dyDescent="0.25">
      <c r="A6349" t="str">
        <f t="shared" si="226"/>
        <v>12320014</v>
      </c>
      <c r="B6349" s="23" t="s">
        <v>58</v>
      </c>
      <c r="C6349" s="7" t="s">
        <v>1668</v>
      </c>
      <c r="D6349" s="66" t="s">
        <v>457</v>
      </c>
      <c r="E6349" s="53" t="e">
        <f>VLOOKUP(D6349,'MPG Master'!$C$3:$I$716,7,0)</f>
        <v>#N/A</v>
      </c>
      <c r="F6349" s="7" t="e">
        <f>VLOOKUP(D6349,'MPG Master'!$C$3:$D$716,2,0)</f>
        <v>#N/A</v>
      </c>
      <c r="G6349" s="67" t="s">
        <v>1736</v>
      </c>
      <c r="H6349" s="53" t="e">
        <f t="shared" si="227"/>
        <v>#N/A</v>
      </c>
      <c r="I6349" s="7" t="s">
        <v>5197</v>
      </c>
      <c r="J6349" s="7" t="s">
        <v>21264</v>
      </c>
      <c r="K6349" s="9">
        <v>26949</v>
      </c>
      <c r="L6349" s="7"/>
      <c r="M6349" s="7"/>
      <c r="N6349" s="7">
        <v>6206948279</v>
      </c>
      <c r="O6349" s="7"/>
      <c r="P6349" s="7"/>
      <c r="Q6349" s="7" t="s">
        <v>1701</v>
      </c>
      <c r="R6349" s="39" t="s">
        <v>5198</v>
      </c>
      <c r="S6349" s="7"/>
      <c r="T6349" s="7" t="s">
        <v>1999</v>
      </c>
      <c r="U6349" s="7"/>
      <c r="V6349" s="7"/>
      <c r="W6349" s="7"/>
      <c r="X6349" s="7"/>
      <c r="Y6349" s="39"/>
      <c r="Z6349" s="7"/>
      <c r="AA6349" s="7"/>
      <c r="AB6349" s="24"/>
      <c r="AC6349" t="s">
        <v>26453</v>
      </c>
      <c r="AD6349" t="s">
        <v>23380</v>
      </c>
    </row>
    <row r="6350" spans="1:30" x14ac:dyDescent="0.25">
      <c r="A6350" t="str">
        <f t="shared" si="226"/>
        <v>24560022</v>
      </c>
      <c r="B6350" s="23" t="s">
        <v>58</v>
      </c>
      <c r="C6350" s="7" t="s">
        <v>1669</v>
      </c>
      <c r="D6350" s="66" t="s">
        <v>609</v>
      </c>
      <c r="E6350" s="53" t="e">
        <f>VLOOKUP(D6350,'MPG Master'!$C$3:$I$716,7,0)</f>
        <v>#N/A</v>
      </c>
      <c r="F6350" s="7" t="e">
        <f>VLOOKUP(D6350,'MPG Master'!$C$3:$D$716,2,0)</f>
        <v>#N/A</v>
      </c>
      <c r="G6350" s="67" t="s">
        <v>1825</v>
      </c>
      <c r="H6350" s="53" t="e">
        <f t="shared" si="227"/>
        <v>#N/A</v>
      </c>
      <c r="I6350" s="7" t="s">
        <v>5199</v>
      </c>
      <c r="J6350" s="7" t="s">
        <v>3966</v>
      </c>
      <c r="K6350" s="9">
        <v>30682</v>
      </c>
      <c r="L6350" s="7"/>
      <c r="M6350" s="7"/>
      <c r="N6350" s="7">
        <v>9142807216</v>
      </c>
      <c r="O6350" s="7"/>
      <c r="P6350" s="7"/>
      <c r="Q6350" s="7" t="s">
        <v>2439</v>
      </c>
      <c r="R6350" s="39" t="s">
        <v>5200</v>
      </c>
      <c r="S6350" s="7"/>
      <c r="T6350" s="7" t="s">
        <v>1413</v>
      </c>
      <c r="U6350" s="7"/>
      <c r="V6350" s="7"/>
      <c r="W6350" s="7"/>
      <c r="X6350" s="7"/>
      <c r="Y6350" s="39"/>
      <c r="Z6350" s="7"/>
      <c r="AA6350" s="7"/>
      <c r="AB6350" s="24"/>
      <c r="AC6350" t="s">
        <v>26453</v>
      </c>
      <c r="AD6350" t="s">
        <v>23380</v>
      </c>
    </row>
    <row r="6351" spans="1:30" x14ac:dyDescent="0.25">
      <c r="A6351" t="str">
        <f t="shared" si="226"/>
        <v>24560025</v>
      </c>
      <c r="B6351" s="23" t="s">
        <v>58</v>
      </c>
      <c r="C6351" s="7" t="s">
        <v>1669</v>
      </c>
      <c r="D6351" s="66" t="s">
        <v>609</v>
      </c>
      <c r="E6351" s="53" t="e">
        <f>VLOOKUP(D6351,'MPG Master'!$C$3:$I$716,7,0)</f>
        <v>#N/A</v>
      </c>
      <c r="F6351" s="7" t="e">
        <f>VLOOKUP(D6351,'MPG Master'!$C$3:$D$716,2,0)</f>
        <v>#N/A</v>
      </c>
      <c r="G6351" s="67" t="s">
        <v>1833</v>
      </c>
      <c r="H6351" s="53" t="e">
        <f t="shared" si="227"/>
        <v>#N/A</v>
      </c>
      <c r="I6351" s="7" t="s">
        <v>1852</v>
      </c>
      <c r="J6351" s="7" t="s">
        <v>21265</v>
      </c>
      <c r="K6351" s="9">
        <v>14611</v>
      </c>
      <c r="L6351" s="7"/>
      <c r="M6351" s="7"/>
      <c r="N6351" s="7">
        <v>9798825127</v>
      </c>
      <c r="O6351" s="7"/>
      <c r="P6351" s="7"/>
      <c r="Q6351" s="7" t="s">
        <v>2439</v>
      </c>
      <c r="R6351" s="39" t="s">
        <v>5201</v>
      </c>
      <c r="S6351" s="7"/>
      <c r="T6351" s="7" t="s">
        <v>1413</v>
      </c>
      <c r="U6351" s="7"/>
      <c r="V6351" s="7"/>
      <c r="W6351" s="7"/>
      <c r="X6351" s="7"/>
      <c r="Y6351" s="39"/>
      <c r="Z6351" s="7"/>
      <c r="AA6351" s="7"/>
      <c r="AB6351" s="24"/>
      <c r="AC6351" t="s">
        <v>26453</v>
      </c>
      <c r="AD6351" t="s">
        <v>23380</v>
      </c>
    </row>
    <row r="6352" spans="1:30" x14ac:dyDescent="0.25">
      <c r="A6352" t="str">
        <f t="shared" si="226"/>
        <v>12350014</v>
      </c>
      <c r="B6352" s="23" t="s">
        <v>58</v>
      </c>
      <c r="C6352" s="7" t="s">
        <v>1663</v>
      </c>
      <c r="D6352" s="66" t="s">
        <v>404</v>
      </c>
      <c r="E6352" s="53" t="e">
        <f>VLOOKUP(D6352,'MPG Master'!$C$3:$I$716,7,0)</f>
        <v>#N/A</v>
      </c>
      <c r="F6352" s="7" t="e">
        <f>VLOOKUP(D6352,'MPG Master'!$C$3:$D$716,2,0)</f>
        <v>#N/A</v>
      </c>
      <c r="G6352" s="67" t="s">
        <v>1736</v>
      </c>
      <c r="H6352" s="53" t="e">
        <f t="shared" si="227"/>
        <v>#N/A</v>
      </c>
      <c r="I6352" s="7" t="s">
        <v>5203</v>
      </c>
      <c r="J6352" s="7" t="s">
        <v>4053</v>
      </c>
      <c r="K6352" s="9">
        <v>29952</v>
      </c>
      <c r="L6352" s="7"/>
      <c r="M6352" s="7"/>
      <c r="N6352" s="7">
        <v>9523678270</v>
      </c>
      <c r="O6352" s="7"/>
      <c r="P6352" s="7"/>
      <c r="Q6352" s="7" t="s">
        <v>1277</v>
      </c>
      <c r="R6352" s="39" t="s">
        <v>5204</v>
      </c>
      <c r="S6352" s="7"/>
      <c r="T6352" s="7" t="s">
        <v>1873</v>
      </c>
      <c r="U6352" s="7"/>
      <c r="V6352" s="7"/>
      <c r="W6352" s="7"/>
      <c r="X6352" s="7"/>
      <c r="Y6352" s="39"/>
      <c r="Z6352" s="7"/>
      <c r="AA6352" s="7"/>
      <c r="AB6352" s="24"/>
      <c r="AC6352" t="s">
        <v>26453</v>
      </c>
      <c r="AD6352" t="s">
        <v>23380</v>
      </c>
    </row>
    <row r="6353" spans="1:30" x14ac:dyDescent="0.25">
      <c r="A6353" t="str">
        <f t="shared" si="226"/>
        <v>24600015</v>
      </c>
      <c r="B6353" s="23" t="s">
        <v>58</v>
      </c>
      <c r="C6353" s="7" t="s">
        <v>1669</v>
      </c>
      <c r="D6353" s="66" t="s">
        <v>613</v>
      </c>
      <c r="E6353" s="53" t="e">
        <f>VLOOKUP(D6353,'MPG Master'!$C$3:$I$716,7,0)</f>
        <v>#N/A</v>
      </c>
      <c r="F6353" s="7" t="e">
        <f>VLOOKUP(D6353,'MPG Master'!$C$3:$D$716,2,0)</f>
        <v>#N/A</v>
      </c>
      <c r="G6353" s="67" t="s">
        <v>1739</v>
      </c>
      <c r="H6353" s="53" t="e">
        <f t="shared" si="227"/>
        <v>#N/A</v>
      </c>
      <c r="I6353" s="7" t="s">
        <v>5205</v>
      </c>
      <c r="J6353" s="7" t="s">
        <v>21266</v>
      </c>
      <c r="K6353" s="9">
        <v>29952</v>
      </c>
      <c r="L6353" s="7"/>
      <c r="M6353" s="7"/>
      <c r="N6353" s="7">
        <v>7631963424</v>
      </c>
      <c r="O6353" s="7"/>
      <c r="P6353" s="7"/>
      <c r="Q6353" s="7" t="s">
        <v>2062</v>
      </c>
      <c r="R6353" s="39" t="s">
        <v>5206</v>
      </c>
      <c r="S6353" s="7"/>
      <c r="T6353" s="7" t="s">
        <v>5207</v>
      </c>
      <c r="U6353" s="7"/>
      <c r="V6353" s="7"/>
      <c r="W6353" s="7"/>
      <c r="X6353" s="7"/>
      <c r="Y6353" s="39"/>
      <c r="Z6353" s="7"/>
      <c r="AA6353" s="7"/>
      <c r="AB6353" s="24"/>
      <c r="AC6353" t="s">
        <v>26453</v>
      </c>
      <c r="AD6353" t="s">
        <v>23380</v>
      </c>
    </row>
    <row r="6354" spans="1:30" x14ac:dyDescent="0.25">
      <c r="A6354" t="str">
        <f t="shared" ref="A6354:A6416" si="228">CONCATENATE(D6354,G6354)</f>
        <v>24600013</v>
      </c>
      <c r="B6354" s="23" t="s">
        <v>58</v>
      </c>
      <c r="C6354" s="7" t="s">
        <v>1669</v>
      </c>
      <c r="D6354" s="66" t="s">
        <v>613</v>
      </c>
      <c r="E6354" s="53" t="e">
        <f>VLOOKUP(D6354,'MPG Master'!$C$3:$I$716,7,0)</f>
        <v>#N/A</v>
      </c>
      <c r="F6354" s="7" t="e">
        <f>VLOOKUP(D6354,'MPG Master'!$C$3:$D$716,2,0)</f>
        <v>#N/A</v>
      </c>
      <c r="G6354" s="67" t="s">
        <v>1733</v>
      </c>
      <c r="H6354" s="53" t="e">
        <f t="shared" si="227"/>
        <v>#N/A</v>
      </c>
      <c r="I6354" s="7" t="s">
        <v>4729</v>
      </c>
      <c r="J6354" s="7" t="s">
        <v>21267</v>
      </c>
      <c r="K6354" s="9">
        <v>38414</v>
      </c>
      <c r="L6354" s="7"/>
      <c r="M6354" s="7"/>
      <c r="N6354" s="7"/>
      <c r="O6354" s="7"/>
      <c r="P6354" s="7"/>
      <c r="Q6354" s="7" t="s">
        <v>4859</v>
      </c>
      <c r="R6354" s="39" t="s">
        <v>16107</v>
      </c>
      <c r="S6354" s="7"/>
      <c r="T6354" s="7" t="s">
        <v>4275</v>
      </c>
      <c r="U6354" s="7"/>
      <c r="V6354" s="7"/>
      <c r="W6354" s="7"/>
      <c r="X6354" s="7"/>
      <c r="Y6354" s="39"/>
      <c r="Z6354" s="7"/>
      <c r="AA6354" s="7"/>
      <c r="AB6354" s="24"/>
      <c r="AC6354" t="s">
        <v>26453</v>
      </c>
      <c r="AD6354" t="s">
        <v>23380</v>
      </c>
    </row>
    <row r="6355" spans="1:30" x14ac:dyDescent="0.25">
      <c r="A6355" t="str">
        <f t="shared" si="228"/>
        <v>24380065</v>
      </c>
      <c r="B6355" s="23" t="s">
        <v>58</v>
      </c>
      <c r="C6355" s="7" t="s">
        <v>1669</v>
      </c>
      <c r="D6355" s="66" t="s">
        <v>594</v>
      </c>
      <c r="E6355" s="53" t="e">
        <f>VLOOKUP(D6355,'MPG Master'!$C$3:$I$716,7,0)</f>
        <v>#N/A</v>
      </c>
      <c r="F6355" s="7" t="e">
        <f>VLOOKUP(D6355,'MPG Master'!$C$3:$D$716,2,0)</f>
        <v>#N/A</v>
      </c>
      <c r="G6355" s="67" t="s">
        <v>2221</v>
      </c>
      <c r="H6355" s="53" t="e">
        <f t="shared" si="227"/>
        <v>#N/A</v>
      </c>
      <c r="I6355" s="7" t="s">
        <v>5208</v>
      </c>
      <c r="J6355" s="7" t="s">
        <v>21268</v>
      </c>
      <c r="K6355" s="9">
        <v>32143</v>
      </c>
      <c r="L6355" s="7"/>
      <c r="M6355" s="7"/>
      <c r="N6355" s="7">
        <v>9117158629</v>
      </c>
      <c r="O6355" s="7"/>
      <c r="P6355" s="7"/>
      <c r="Q6355" s="7" t="s">
        <v>1879</v>
      </c>
      <c r="R6355" s="39" t="s">
        <v>5209</v>
      </c>
      <c r="S6355" s="7"/>
      <c r="T6355" s="7" t="s">
        <v>747</v>
      </c>
      <c r="U6355" s="7"/>
      <c r="V6355" s="7"/>
      <c r="W6355" s="7"/>
      <c r="X6355" s="7"/>
      <c r="Y6355" s="39"/>
      <c r="Z6355" s="7"/>
      <c r="AA6355" s="7"/>
      <c r="AB6355" s="24"/>
      <c r="AC6355" t="s">
        <v>26453</v>
      </c>
      <c r="AD6355" t="s">
        <v>23380</v>
      </c>
    </row>
    <row r="6356" spans="1:30" x14ac:dyDescent="0.25">
      <c r="A6356" t="str">
        <f t="shared" si="228"/>
        <v>24350023</v>
      </c>
      <c r="B6356" s="23" t="s">
        <v>58</v>
      </c>
      <c r="C6356" s="7" t="s">
        <v>1669</v>
      </c>
      <c r="D6356" s="66" t="s">
        <v>591</v>
      </c>
      <c r="E6356" s="53" t="e">
        <f>VLOOKUP(D6356,'MPG Master'!$C$3:$I$716,7,0)</f>
        <v>#N/A</v>
      </c>
      <c r="F6356" s="7" t="e">
        <f>VLOOKUP(D6356,'MPG Master'!$C$3:$D$716,2,0)</f>
        <v>#N/A</v>
      </c>
      <c r="G6356" s="67" t="s">
        <v>379</v>
      </c>
      <c r="H6356" s="53" t="e">
        <f t="shared" si="227"/>
        <v>#N/A</v>
      </c>
      <c r="I6356" s="7" t="s">
        <v>5210</v>
      </c>
      <c r="J6356" s="7" t="s">
        <v>21269</v>
      </c>
      <c r="K6356" s="9">
        <v>26299</v>
      </c>
      <c r="L6356" s="7"/>
      <c r="M6356" s="7"/>
      <c r="N6356" s="7"/>
      <c r="O6356" s="7"/>
      <c r="P6356" s="7"/>
      <c r="Q6356" s="7" t="s">
        <v>1701</v>
      </c>
      <c r="R6356" s="39" t="s">
        <v>5211</v>
      </c>
      <c r="S6356" s="7"/>
      <c r="T6356" s="7" t="s">
        <v>1358</v>
      </c>
      <c r="U6356" s="7"/>
      <c r="V6356" s="7"/>
      <c r="W6356" s="7"/>
      <c r="X6356" s="7"/>
      <c r="Y6356" s="39"/>
      <c r="Z6356" s="7"/>
      <c r="AA6356" s="7"/>
      <c r="AB6356" s="24"/>
      <c r="AC6356" t="s">
        <v>26453</v>
      </c>
      <c r="AD6356" t="s">
        <v>23380</v>
      </c>
    </row>
    <row r="6357" spans="1:30" x14ac:dyDescent="0.25">
      <c r="A6357" t="str">
        <f t="shared" si="228"/>
        <v>24350060</v>
      </c>
      <c r="B6357" s="23" t="s">
        <v>58</v>
      </c>
      <c r="C6357" s="7" t="s">
        <v>1669</v>
      </c>
      <c r="D6357" s="66" t="s">
        <v>591</v>
      </c>
      <c r="E6357" s="53" t="e">
        <f>VLOOKUP(D6357,'MPG Master'!$C$3:$I$716,7,0)</f>
        <v>#N/A</v>
      </c>
      <c r="F6357" s="7" t="e">
        <f>VLOOKUP(D6357,'MPG Master'!$C$3:$D$716,2,0)</f>
        <v>#N/A</v>
      </c>
      <c r="G6357" s="67" t="s">
        <v>1901</v>
      </c>
      <c r="H6357" s="53" t="e">
        <f t="shared" si="227"/>
        <v>#N/A</v>
      </c>
      <c r="I6357" s="7" t="s">
        <v>5212</v>
      </c>
      <c r="J6357" s="7" t="s">
        <v>781</v>
      </c>
      <c r="K6357" s="9">
        <v>38411</v>
      </c>
      <c r="L6357" s="7"/>
      <c r="M6357" s="7"/>
      <c r="N6357" s="7"/>
      <c r="O6357" s="7"/>
      <c r="P6357" s="7"/>
      <c r="Q6357" s="7" t="s">
        <v>1879</v>
      </c>
      <c r="R6357" s="39" t="s">
        <v>5213</v>
      </c>
      <c r="S6357" s="7"/>
      <c r="T6357" s="7" t="s">
        <v>747</v>
      </c>
      <c r="U6357" s="7"/>
      <c r="V6357" s="7"/>
      <c r="W6357" s="7"/>
      <c r="X6357" s="7"/>
      <c r="Y6357" s="39"/>
      <c r="Z6357" s="7"/>
      <c r="AA6357" s="7"/>
      <c r="AB6357" s="24"/>
      <c r="AC6357" t="s">
        <v>26453</v>
      </c>
      <c r="AD6357" t="s">
        <v>23380</v>
      </c>
    </row>
    <row r="6358" spans="1:30" x14ac:dyDescent="0.25">
      <c r="A6358" t="str">
        <f t="shared" si="228"/>
        <v>24350061</v>
      </c>
      <c r="B6358" s="23" t="s">
        <v>58</v>
      </c>
      <c r="C6358" s="7" t="s">
        <v>1669</v>
      </c>
      <c r="D6358" s="66" t="s">
        <v>591</v>
      </c>
      <c r="E6358" s="53" t="e">
        <f>VLOOKUP(D6358,'MPG Master'!$C$3:$I$716,7,0)</f>
        <v>#N/A</v>
      </c>
      <c r="F6358" s="7" t="e">
        <f>VLOOKUP(D6358,'MPG Master'!$C$3:$D$716,2,0)</f>
        <v>#N/A</v>
      </c>
      <c r="G6358" s="67" t="s">
        <v>2390</v>
      </c>
      <c r="H6358" s="53" t="e">
        <f t="shared" si="227"/>
        <v>#N/A</v>
      </c>
      <c r="I6358" s="7" t="s">
        <v>5214</v>
      </c>
      <c r="J6358" s="7" t="s">
        <v>2345</v>
      </c>
      <c r="K6358" s="9">
        <v>21551</v>
      </c>
      <c r="L6358" s="7"/>
      <c r="M6358" s="7"/>
      <c r="N6358" s="7"/>
      <c r="O6358" s="7"/>
      <c r="P6358" s="7"/>
      <c r="Q6358" s="7" t="s">
        <v>1701</v>
      </c>
      <c r="R6358" s="39" t="s">
        <v>5215</v>
      </c>
      <c r="S6358" s="7"/>
      <c r="T6358" s="7" t="s">
        <v>1358</v>
      </c>
      <c r="U6358" s="7"/>
      <c r="V6358" s="7"/>
      <c r="W6358" s="7"/>
      <c r="X6358" s="7"/>
      <c r="Y6358" s="39"/>
      <c r="Z6358" s="7"/>
      <c r="AA6358" s="7"/>
      <c r="AB6358" s="24"/>
      <c r="AC6358" t="s">
        <v>26453</v>
      </c>
      <c r="AD6358" t="s">
        <v>23380</v>
      </c>
    </row>
    <row r="6359" spans="1:30" x14ac:dyDescent="0.25">
      <c r="A6359" t="str">
        <f t="shared" si="228"/>
        <v>97740010</v>
      </c>
      <c r="B6359" s="23" t="s">
        <v>58</v>
      </c>
      <c r="C6359" s="7" t="s">
        <v>1664</v>
      </c>
      <c r="D6359" s="66" t="s">
        <v>493</v>
      </c>
      <c r="E6359" s="53" t="e">
        <f>VLOOKUP(D6359,'MPG Master'!$C$3:$I$716,7,0)</f>
        <v>#N/A</v>
      </c>
      <c r="F6359" s="7" t="e">
        <f>VLOOKUP(D6359,'MPG Master'!$C$3:$D$716,2,0)</f>
        <v>#N/A</v>
      </c>
      <c r="G6359" s="67" t="s">
        <v>1681</v>
      </c>
      <c r="H6359" s="53" t="e">
        <f t="shared" si="227"/>
        <v>#N/A</v>
      </c>
      <c r="I6359" s="7" t="s">
        <v>5216</v>
      </c>
      <c r="J6359" s="7" t="s">
        <v>21270</v>
      </c>
      <c r="K6359" s="9">
        <v>23743</v>
      </c>
      <c r="L6359" s="7"/>
      <c r="M6359" s="7"/>
      <c r="N6359" s="7">
        <v>7282981516</v>
      </c>
      <c r="O6359" s="7"/>
      <c r="P6359" s="7"/>
      <c r="Q6359" s="7" t="s">
        <v>99</v>
      </c>
      <c r="R6359" s="39" t="s">
        <v>5217</v>
      </c>
      <c r="S6359" s="7"/>
      <c r="T6359" s="7" t="s">
        <v>1145</v>
      </c>
      <c r="U6359" s="7"/>
      <c r="V6359" s="7"/>
      <c r="W6359" s="7"/>
      <c r="X6359" s="7"/>
      <c r="Y6359" s="39"/>
      <c r="Z6359" s="7"/>
      <c r="AA6359" s="7"/>
      <c r="AB6359" s="24"/>
      <c r="AC6359" t="s">
        <v>26453</v>
      </c>
      <c r="AD6359" t="s">
        <v>23380</v>
      </c>
    </row>
    <row r="6360" spans="1:30" x14ac:dyDescent="0.25">
      <c r="A6360" t="str">
        <f t="shared" si="228"/>
        <v>12320015</v>
      </c>
      <c r="B6360" s="23" t="s">
        <v>58</v>
      </c>
      <c r="C6360" s="7" t="s">
        <v>1668</v>
      </c>
      <c r="D6360" s="66" t="s">
        <v>457</v>
      </c>
      <c r="E6360" s="53" t="e">
        <f>VLOOKUP(D6360,'MPG Master'!$C$3:$I$716,7,0)</f>
        <v>#N/A</v>
      </c>
      <c r="F6360" s="7" t="e">
        <f>VLOOKUP(D6360,'MPG Master'!$C$3:$D$716,2,0)</f>
        <v>#N/A</v>
      </c>
      <c r="G6360" s="67" t="s">
        <v>1739</v>
      </c>
      <c r="H6360" s="53" t="e">
        <f t="shared" si="227"/>
        <v>#N/A</v>
      </c>
      <c r="I6360" s="7" t="s">
        <v>4655</v>
      </c>
      <c r="J6360" s="7" t="s">
        <v>21271</v>
      </c>
      <c r="K6360" s="9">
        <v>30246</v>
      </c>
      <c r="L6360" s="7"/>
      <c r="M6360" s="7"/>
      <c r="N6360" s="7"/>
      <c r="O6360" s="7"/>
      <c r="P6360" s="7"/>
      <c r="Q6360" s="7" t="s">
        <v>1050</v>
      </c>
      <c r="R6360" s="39" t="s">
        <v>5218</v>
      </c>
      <c r="S6360" s="7"/>
      <c r="T6360" s="7" t="s">
        <v>815</v>
      </c>
      <c r="U6360" s="7"/>
      <c r="V6360" s="7"/>
      <c r="W6360" s="7"/>
      <c r="X6360" s="7"/>
      <c r="Y6360" s="39"/>
      <c r="Z6360" s="7"/>
      <c r="AA6360" s="7"/>
      <c r="AB6360" s="24"/>
      <c r="AC6360" t="s">
        <v>26453</v>
      </c>
      <c r="AD6360" t="s">
        <v>23380</v>
      </c>
    </row>
    <row r="6361" spans="1:30" x14ac:dyDescent="0.25">
      <c r="A6361" t="str">
        <f t="shared" si="228"/>
        <v>12320016</v>
      </c>
      <c r="B6361" s="23" t="s">
        <v>58</v>
      </c>
      <c r="C6361" s="7" t="s">
        <v>1668</v>
      </c>
      <c r="D6361" s="66" t="s">
        <v>457</v>
      </c>
      <c r="E6361" s="53" t="e">
        <f>VLOOKUP(D6361,'MPG Master'!$C$3:$I$716,7,0)</f>
        <v>#N/A</v>
      </c>
      <c r="F6361" s="7" t="e">
        <f>VLOOKUP(D6361,'MPG Master'!$C$3:$D$716,2,0)</f>
        <v>#N/A</v>
      </c>
      <c r="G6361" s="67" t="s">
        <v>1772</v>
      </c>
      <c r="H6361" s="53" t="e">
        <f t="shared" si="227"/>
        <v>#N/A</v>
      </c>
      <c r="I6361" s="7" t="s">
        <v>5219</v>
      </c>
      <c r="J6361" s="7" t="s">
        <v>192</v>
      </c>
      <c r="K6361" s="9">
        <v>32371</v>
      </c>
      <c r="L6361" s="7"/>
      <c r="M6361" s="7"/>
      <c r="N6361" s="7"/>
      <c r="O6361" s="7"/>
      <c r="P6361" s="7"/>
      <c r="Q6361" s="7" t="s">
        <v>1701</v>
      </c>
      <c r="R6361" s="39" t="s">
        <v>5220</v>
      </c>
      <c r="S6361" s="7"/>
      <c r="T6361" s="7" t="s">
        <v>1999</v>
      </c>
      <c r="U6361" s="7"/>
      <c r="V6361" s="7"/>
      <c r="W6361" s="7"/>
      <c r="X6361" s="7"/>
      <c r="Y6361" s="39"/>
      <c r="Z6361" s="7"/>
      <c r="AA6361" s="7"/>
      <c r="AB6361" s="24"/>
      <c r="AC6361" t="s">
        <v>26453</v>
      </c>
      <c r="AD6361" t="s">
        <v>23380</v>
      </c>
    </row>
    <row r="6362" spans="1:30" x14ac:dyDescent="0.25">
      <c r="A6362" t="str">
        <f t="shared" si="228"/>
        <v>12310007</v>
      </c>
      <c r="B6362" s="23" t="s">
        <v>58</v>
      </c>
      <c r="C6362" s="7" t="s">
        <v>1663</v>
      </c>
      <c r="D6362" s="66" t="s">
        <v>403</v>
      </c>
      <c r="E6362" s="53" t="e">
        <f>VLOOKUP(D6362,'MPG Master'!$C$3:$I$716,7,0)</f>
        <v>#N/A</v>
      </c>
      <c r="F6362" s="7" t="e">
        <f>VLOOKUP(D6362,'MPG Master'!$C$3:$D$716,2,0)</f>
        <v>#N/A</v>
      </c>
      <c r="G6362" s="67" t="s">
        <v>1720</v>
      </c>
      <c r="H6362" s="53" t="e">
        <f t="shared" si="227"/>
        <v>#N/A</v>
      </c>
      <c r="I6362" s="7" t="s">
        <v>4899</v>
      </c>
      <c r="J6362" s="7" t="s">
        <v>21272</v>
      </c>
      <c r="K6362" s="9">
        <v>37056</v>
      </c>
      <c r="L6362" s="7"/>
      <c r="M6362" s="7"/>
      <c r="N6362" s="7"/>
      <c r="O6362" s="7"/>
      <c r="P6362" s="7"/>
      <c r="Q6362" s="7" t="s">
        <v>1424</v>
      </c>
      <c r="R6362" s="39" t="s">
        <v>5221</v>
      </c>
      <c r="S6362" s="7"/>
      <c r="T6362" s="7" t="s">
        <v>5222</v>
      </c>
      <c r="U6362" s="7"/>
      <c r="V6362" s="7"/>
      <c r="W6362" s="7"/>
      <c r="X6362" s="7"/>
      <c r="Y6362" s="39"/>
      <c r="Z6362" s="7"/>
      <c r="AA6362" s="7"/>
      <c r="AB6362" s="24"/>
      <c r="AC6362" t="s">
        <v>26453</v>
      </c>
      <c r="AD6362" t="s">
        <v>23380</v>
      </c>
    </row>
    <row r="6363" spans="1:30" x14ac:dyDescent="0.25">
      <c r="A6363" t="str">
        <f t="shared" si="228"/>
        <v>12310006</v>
      </c>
      <c r="B6363" s="23" t="s">
        <v>58</v>
      </c>
      <c r="C6363" s="7" t="s">
        <v>1663</v>
      </c>
      <c r="D6363" s="66" t="s">
        <v>403</v>
      </c>
      <c r="E6363" s="53" t="e">
        <f>VLOOKUP(D6363,'MPG Master'!$C$3:$I$716,7,0)</f>
        <v>#N/A</v>
      </c>
      <c r="F6363" s="7" t="e">
        <f>VLOOKUP(D6363,'MPG Master'!$C$3:$D$716,2,0)</f>
        <v>#N/A</v>
      </c>
      <c r="G6363" s="67" t="s">
        <v>378</v>
      </c>
      <c r="H6363" s="53" t="e">
        <f t="shared" si="227"/>
        <v>#N/A</v>
      </c>
      <c r="I6363" s="7" t="s">
        <v>5223</v>
      </c>
      <c r="J6363" s="7" t="s">
        <v>21273</v>
      </c>
      <c r="K6363" s="9">
        <v>39097</v>
      </c>
      <c r="L6363" s="7"/>
      <c r="M6363" s="7"/>
      <c r="N6363" s="7"/>
      <c r="O6363" s="7"/>
      <c r="P6363" s="7"/>
      <c r="Q6363" s="7" t="s">
        <v>1716</v>
      </c>
      <c r="R6363" s="39" t="s">
        <v>5224</v>
      </c>
      <c r="S6363" s="7"/>
      <c r="T6363" s="7" t="s">
        <v>747</v>
      </c>
      <c r="U6363" s="7"/>
      <c r="V6363" s="7"/>
      <c r="W6363" s="7"/>
      <c r="X6363" s="7"/>
      <c r="Y6363" s="39"/>
      <c r="Z6363" s="7"/>
      <c r="AA6363" s="7"/>
      <c r="AB6363" s="24"/>
      <c r="AC6363" t="s">
        <v>26453</v>
      </c>
      <c r="AD6363" t="s">
        <v>23380</v>
      </c>
    </row>
    <row r="6364" spans="1:30" x14ac:dyDescent="0.25">
      <c r="A6364" t="str">
        <f t="shared" si="228"/>
        <v>12140031</v>
      </c>
      <c r="B6364" s="23" t="s">
        <v>58</v>
      </c>
      <c r="C6364" s="7" t="s">
        <v>1452</v>
      </c>
      <c r="D6364" s="66" t="s">
        <v>332</v>
      </c>
      <c r="E6364" s="53" t="e">
        <f>VLOOKUP(D6364,'MPG Master'!$C$3:$I$716,7,0)</f>
        <v>#N/A</v>
      </c>
      <c r="F6364" s="7" t="e">
        <f>VLOOKUP(D6364,'MPG Master'!$C$3:$D$716,2,0)</f>
        <v>#N/A</v>
      </c>
      <c r="G6364" s="67" t="s">
        <v>1951</v>
      </c>
      <c r="H6364" s="53" t="e">
        <f t="shared" si="227"/>
        <v>#N/A</v>
      </c>
      <c r="I6364" s="7" t="s">
        <v>3942</v>
      </c>
      <c r="J6364" s="7" t="s">
        <v>21274</v>
      </c>
      <c r="K6364" s="9">
        <v>31929</v>
      </c>
      <c r="L6364" s="7"/>
      <c r="M6364" s="7"/>
      <c r="N6364" s="7"/>
      <c r="O6364" s="7"/>
      <c r="P6364" s="7"/>
      <c r="Q6364" s="7" t="s">
        <v>99</v>
      </c>
      <c r="R6364" s="39" t="s">
        <v>5225</v>
      </c>
      <c r="S6364" s="7"/>
      <c r="T6364" s="7" t="s">
        <v>751</v>
      </c>
      <c r="U6364" s="7"/>
      <c r="V6364" s="7"/>
      <c r="W6364" s="7"/>
      <c r="X6364" s="7"/>
      <c r="Y6364" s="39"/>
      <c r="Z6364" s="7"/>
      <c r="AA6364" s="7"/>
      <c r="AB6364" s="24"/>
      <c r="AC6364" t="s">
        <v>26453</v>
      </c>
      <c r="AD6364" t="s">
        <v>23380</v>
      </c>
    </row>
    <row r="6365" spans="1:30" x14ac:dyDescent="0.25">
      <c r="A6365" t="str">
        <f t="shared" si="228"/>
        <v>12140032</v>
      </c>
      <c r="B6365" s="23" t="s">
        <v>58</v>
      </c>
      <c r="C6365" s="7" t="s">
        <v>1452</v>
      </c>
      <c r="D6365" s="66" t="s">
        <v>332</v>
      </c>
      <c r="E6365" s="53" t="e">
        <f>VLOOKUP(D6365,'MPG Master'!$C$3:$I$716,7,0)</f>
        <v>#N/A</v>
      </c>
      <c r="F6365" s="7" t="e">
        <f>VLOOKUP(D6365,'MPG Master'!$C$3:$D$716,2,0)</f>
        <v>#N/A</v>
      </c>
      <c r="G6365" s="67" t="s">
        <v>1688</v>
      </c>
      <c r="H6365" s="53" t="e">
        <f t="shared" si="227"/>
        <v>#N/A</v>
      </c>
      <c r="I6365" s="7" t="s">
        <v>2298</v>
      </c>
      <c r="J6365" s="7" t="s">
        <v>5226</v>
      </c>
      <c r="K6365" s="9">
        <v>20090</v>
      </c>
      <c r="L6365" s="7"/>
      <c r="M6365" s="7"/>
      <c r="N6365" s="7"/>
      <c r="O6365" s="7"/>
      <c r="P6365" s="7"/>
      <c r="Q6365" s="7" t="s">
        <v>1701</v>
      </c>
      <c r="R6365" s="39" t="s">
        <v>5227</v>
      </c>
      <c r="S6365" s="7"/>
      <c r="T6365" s="7" t="s">
        <v>774</v>
      </c>
      <c r="U6365" s="7"/>
      <c r="V6365" s="7"/>
      <c r="W6365" s="7"/>
      <c r="X6365" s="7"/>
      <c r="Y6365" s="39"/>
      <c r="Z6365" s="7"/>
      <c r="AA6365" s="7"/>
      <c r="AB6365" s="24"/>
      <c r="AC6365" t="s">
        <v>26453</v>
      </c>
      <c r="AD6365" t="s">
        <v>23380</v>
      </c>
    </row>
    <row r="6366" spans="1:30" x14ac:dyDescent="0.25">
      <c r="A6366" t="str">
        <f t="shared" si="228"/>
        <v>40290251</v>
      </c>
      <c r="B6366" s="23" t="s">
        <v>58</v>
      </c>
      <c r="C6366" s="7" t="s">
        <v>864</v>
      </c>
      <c r="D6366" s="66" t="s">
        <v>348</v>
      </c>
      <c r="E6366" s="53" t="e">
        <f>VLOOKUP(D6366,'MPG Master'!$C$3:$I$716,7,0)</f>
        <v>#N/A</v>
      </c>
      <c r="F6366" s="7" t="e">
        <f>VLOOKUP(D6366,'MPG Master'!$C$3:$D$716,2,0)</f>
        <v>#N/A</v>
      </c>
      <c r="G6366" s="67" t="s">
        <v>5228</v>
      </c>
      <c r="H6366" s="53" t="e">
        <f t="shared" si="227"/>
        <v>#N/A</v>
      </c>
      <c r="I6366" s="7" t="s">
        <v>5229</v>
      </c>
      <c r="J6366" s="7" t="s">
        <v>5230</v>
      </c>
      <c r="K6366" s="9">
        <v>28015</v>
      </c>
      <c r="L6366" s="7"/>
      <c r="M6366" s="7"/>
      <c r="N6366" s="7"/>
      <c r="O6366" s="7"/>
      <c r="P6366" s="7"/>
      <c r="Q6366" s="7" t="s">
        <v>1808</v>
      </c>
      <c r="R6366" s="39" t="s">
        <v>5231</v>
      </c>
      <c r="S6366" s="7"/>
      <c r="T6366" s="7" t="s">
        <v>5232</v>
      </c>
      <c r="U6366" s="7"/>
      <c r="V6366" s="7"/>
      <c r="W6366" s="7"/>
      <c r="X6366" s="7"/>
      <c r="Y6366" s="39"/>
      <c r="Z6366" s="7"/>
      <c r="AA6366" s="7"/>
      <c r="AB6366" s="24"/>
      <c r="AC6366" t="s">
        <v>26453</v>
      </c>
      <c r="AD6366" t="s">
        <v>23380</v>
      </c>
    </row>
    <row r="6367" spans="1:30" x14ac:dyDescent="0.25">
      <c r="A6367" t="str">
        <f t="shared" si="228"/>
        <v>51210002</v>
      </c>
      <c r="B6367" s="23" t="s">
        <v>58</v>
      </c>
      <c r="C6367" s="7" t="s">
        <v>864</v>
      </c>
      <c r="D6367" s="66" t="s">
        <v>365</v>
      </c>
      <c r="E6367" s="53" t="e">
        <f>VLOOKUP(D6367,'MPG Master'!$C$3:$I$716,7,0)</f>
        <v>#N/A</v>
      </c>
      <c r="F6367" s="7" t="e">
        <f>VLOOKUP(D6367,'MPG Master'!$C$3:$D$716,2,0)</f>
        <v>#N/A</v>
      </c>
      <c r="G6367" s="67" t="s">
        <v>60</v>
      </c>
      <c r="H6367" s="53" t="e">
        <f t="shared" si="227"/>
        <v>#N/A</v>
      </c>
      <c r="I6367" s="7" t="s">
        <v>2325</v>
      </c>
      <c r="J6367" s="7" t="s">
        <v>18692</v>
      </c>
      <c r="K6367" s="9">
        <v>35160</v>
      </c>
      <c r="L6367" s="7"/>
      <c r="M6367" s="7"/>
      <c r="N6367" s="7"/>
      <c r="O6367" s="7"/>
      <c r="P6367" s="7"/>
      <c r="Q6367" s="7" t="s">
        <v>5233</v>
      </c>
      <c r="R6367" s="39" t="s">
        <v>878</v>
      </c>
      <c r="S6367" s="7"/>
      <c r="T6367" s="7" t="s">
        <v>880</v>
      </c>
      <c r="U6367" s="7"/>
      <c r="V6367" s="7"/>
      <c r="W6367" s="7"/>
      <c r="X6367" s="7"/>
      <c r="Y6367" s="39"/>
      <c r="Z6367" s="7"/>
      <c r="AA6367" s="7"/>
      <c r="AB6367" s="24"/>
      <c r="AC6367" t="s">
        <v>26453</v>
      </c>
      <c r="AD6367" t="s">
        <v>23380</v>
      </c>
    </row>
    <row r="6368" spans="1:30" x14ac:dyDescent="0.25">
      <c r="A6368" t="str">
        <f t="shared" si="228"/>
        <v>51210003</v>
      </c>
      <c r="B6368" s="23" t="s">
        <v>58</v>
      </c>
      <c r="C6368" s="7" t="s">
        <v>864</v>
      </c>
      <c r="D6368" s="66" t="s">
        <v>365</v>
      </c>
      <c r="E6368" s="53" t="e">
        <f>VLOOKUP(D6368,'MPG Master'!$C$3:$I$716,7,0)</f>
        <v>#N/A</v>
      </c>
      <c r="F6368" s="7" t="e">
        <f>VLOOKUP(D6368,'MPG Master'!$C$3:$D$716,2,0)</f>
        <v>#N/A</v>
      </c>
      <c r="G6368" s="67" t="s">
        <v>61</v>
      </c>
      <c r="H6368" s="53" t="e">
        <f t="shared" si="227"/>
        <v>#N/A</v>
      </c>
      <c r="I6368" s="7" t="s">
        <v>1202</v>
      </c>
      <c r="J6368" s="7" t="s">
        <v>18692</v>
      </c>
      <c r="K6368" s="9">
        <v>33604</v>
      </c>
      <c r="L6368" s="7"/>
      <c r="M6368" s="7"/>
      <c r="N6368" s="7"/>
      <c r="O6368" s="7"/>
      <c r="P6368" s="7"/>
      <c r="Q6368" s="7" t="s">
        <v>4724</v>
      </c>
      <c r="R6368" s="39" t="s">
        <v>5234</v>
      </c>
      <c r="S6368" s="7"/>
      <c r="T6368" s="7" t="s">
        <v>881</v>
      </c>
      <c r="U6368" s="7"/>
      <c r="V6368" s="7"/>
      <c r="W6368" s="7"/>
      <c r="X6368" s="7"/>
      <c r="Y6368" s="39"/>
      <c r="Z6368" s="7"/>
      <c r="AA6368" s="7"/>
      <c r="AB6368" s="24"/>
      <c r="AC6368" t="s">
        <v>26453</v>
      </c>
      <c r="AD6368" t="s">
        <v>23380</v>
      </c>
    </row>
    <row r="6369" spans="1:30" x14ac:dyDescent="0.25">
      <c r="A6369" t="str">
        <f t="shared" si="228"/>
        <v>71070016</v>
      </c>
      <c r="B6369" s="23" t="s">
        <v>58</v>
      </c>
      <c r="C6369" s="7" t="s">
        <v>59</v>
      </c>
      <c r="D6369" s="66" t="s">
        <v>628</v>
      </c>
      <c r="E6369" s="53" t="e">
        <f>VLOOKUP(D6369,'MPG Master'!$C$3:$I$716,7,0)</f>
        <v>#N/A</v>
      </c>
      <c r="F6369" s="7" t="e">
        <f>VLOOKUP(D6369,'MPG Master'!$C$3:$D$716,2,0)</f>
        <v>#N/A</v>
      </c>
      <c r="G6369" s="67" t="s">
        <v>1772</v>
      </c>
      <c r="H6369" s="53" t="e">
        <f t="shared" si="227"/>
        <v>#N/A</v>
      </c>
      <c r="I6369" s="7" t="s">
        <v>2198</v>
      </c>
      <c r="J6369" s="7" t="s">
        <v>21275</v>
      </c>
      <c r="K6369" s="9">
        <v>35065</v>
      </c>
      <c r="L6369" s="7"/>
      <c r="M6369" s="7"/>
      <c r="N6369" s="7"/>
      <c r="O6369" s="7"/>
      <c r="P6369" s="7"/>
      <c r="Q6369" s="7" t="s">
        <v>99</v>
      </c>
      <c r="R6369" s="39" t="s">
        <v>5235</v>
      </c>
      <c r="S6369" s="7"/>
      <c r="T6369" s="7" t="s">
        <v>101</v>
      </c>
      <c r="U6369" s="7"/>
      <c r="V6369" s="7"/>
      <c r="W6369" s="7"/>
      <c r="X6369" s="7"/>
      <c r="Y6369" s="39"/>
      <c r="Z6369" s="7"/>
      <c r="AA6369" s="7"/>
      <c r="AB6369" s="24"/>
      <c r="AC6369" t="s">
        <v>26453</v>
      </c>
      <c r="AD6369" t="s">
        <v>23380</v>
      </c>
    </row>
    <row r="6370" spans="1:30" x14ac:dyDescent="0.25">
      <c r="A6370" t="str">
        <f t="shared" si="228"/>
        <v>71100012</v>
      </c>
      <c r="B6370" s="23" t="s">
        <v>58</v>
      </c>
      <c r="C6370" s="7" t="s">
        <v>59</v>
      </c>
      <c r="D6370" s="66" t="s">
        <v>92</v>
      </c>
      <c r="E6370" s="53" t="e">
        <f>VLOOKUP(D6370,'MPG Master'!$C$3:$I$716,7,0)</f>
        <v>#N/A</v>
      </c>
      <c r="F6370" s="7" t="e">
        <f>VLOOKUP(D6370,'MPG Master'!$C$3:$D$716,2,0)</f>
        <v>#N/A</v>
      </c>
      <c r="G6370" s="67" t="s">
        <v>1694</v>
      </c>
      <c r="H6370" s="53" t="e">
        <f t="shared" si="227"/>
        <v>#N/A</v>
      </c>
      <c r="I6370" s="7" t="s">
        <v>5236</v>
      </c>
      <c r="J6370" s="7" t="s">
        <v>21276</v>
      </c>
      <c r="K6370" s="9">
        <v>25569</v>
      </c>
      <c r="L6370" s="7"/>
      <c r="M6370" s="7"/>
      <c r="N6370" s="7"/>
      <c r="O6370" s="7"/>
      <c r="P6370" s="7"/>
      <c r="Q6370" s="7" t="s">
        <v>1701</v>
      </c>
      <c r="R6370" s="39" t="s">
        <v>5237</v>
      </c>
      <c r="S6370" s="7"/>
      <c r="T6370" s="7" t="s">
        <v>97</v>
      </c>
      <c r="U6370" s="7"/>
      <c r="V6370" s="7"/>
      <c r="W6370" s="7"/>
      <c r="X6370" s="7"/>
      <c r="Y6370" s="39"/>
      <c r="Z6370" s="7"/>
      <c r="AA6370" s="7"/>
      <c r="AB6370" s="24"/>
      <c r="AC6370" t="s">
        <v>26453</v>
      </c>
      <c r="AD6370" t="s">
        <v>23380</v>
      </c>
    </row>
    <row r="6371" spans="1:30" x14ac:dyDescent="0.25">
      <c r="A6371" t="str">
        <f t="shared" si="228"/>
        <v>71100013</v>
      </c>
      <c r="B6371" s="23" t="s">
        <v>58</v>
      </c>
      <c r="C6371" s="7" t="s">
        <v>59</v>
      </c>
      <c r="D6371" s="66" t="s">
        <v>92</v>
      </c>
      <c r="E6371" s="53" t="e">
        <f>VLOOKUP(D6371,'MPG Master'!$C$3:$I$716,7,0)</f>
        <v>#N/A</v>
      </c>
      <c r="F6371" s="7" t="e">
        <f>VLOOKUP(D6371,'MPG Master'!$C$3:$D$716,2,0)</f>
        <v>#N/A</v>
      </c>
      <c r="G6371" s="67" t="s">
        <v>1733</v>
      </c>
      <c r="H6371" s="53" t="e">
        <f t="shared" si="227"/>
        <v>#N/A</v>
      </c>
      <c r="I6371" s="7" t="s">
        <v>94</v>
      </c>
      <c r="J6371" s="7" t="s">
        <v>4562</v>
      </c>
      <c r="K6371" s="9">
        <v>30117</v>
      </c>
      <c r="L6371" s="7"/>
      <c r="M6371" s="7"/>
      <c r="N6371" s="7"/>
      <c r="O6371" s="7"/>
      <c r="P6371" s="7"/>
      <c r="Q6371" s="7" t="s">
        <v>4724</v>
      </c>
      <c r="R6371" s="39" t="s">
        <v>5238</v>
      </c>
      <c r="S6371" s="7"/>
      <c r="T6371" s="7" t="s">
        <v>97</v>
      </c>
      <c r="U6371" s="7"/>
      <c r="V6371" s="7"/>
      <c r="W6371" s="7"/>
      <c r="X6371" s="7"/>
      <c r="Y6371" s="39"/>
      <c r="Z6371" s="7"/>
      <c r="AA6371" s="7"/>
      <c r="AB6371" s="24"/>
      <c r="AC6371" t="s">
        <v>26453</v>
      </c>
      <c r="AD6371" t="s">
        <v>23380</v>
      </c>
    </row>
    <row r="6372" spans="1:30" x14ac:dyDescent="0.25">
      <c r="A6372" t="str">
        <f t="shared" si="228"/>
        <v>71100014</v>
      </c>
      <c r="B6372" s="23" t="s">
        <v>58</v>
      </c>
      <c r="C6372" s="7" t="s">
        <v>59</v>
      </c>
      <c r="D6372" s="66" t="s">
        <v>92</v>
      </c>
      <c r="E6372" s="53" t="e">
        <f>VLOOKUP(D6372,'MPG Master'!$C$3:$I$716,7,0)</f>
        <v>#N/A</v>
      </c>
      <c r="F6372" s="7" t="e">
        <f>VLOOKUP(D6372,'MPG Master'!$C$3:$D$716,2,0)</f>
        <v>#N/A</v>
      </c>
      <c r="G6372" s="67" t="s">
        <v>1736</v>
      </c>
      <c r="H6372" s="53" t="e">
        <f t="shared" si="227"/>
        <v>#N/A</v>
      </c>
      <c r="I6372" s="7" t="s">
        <v>4786</v>
      </c>
      <c r="J6372" s="7" t="s">
        <v>18028</v>
      </c>
      <c r="K6372" s="9">
        <v>29952</v>
      </c>
      <c r="L6372" s="7"/>
      <c r="M6372" s="7"/>
      <c r="N6372" s="7"/>
      <c r="O6372" s="7"/>
      <c r="P6372" s="7"/>
      <c r="Q6372" s="7" t="s">
        <v>1701</v>
      </c>
      <c r="R6372" s="39" t="s">
        <v>5239</v>
      </c>
      <c r="S6372" s="7"/>
      <c r="T6372" s="7" t="s">
        <v>97</v>
      </c>
      <c r="U6372" s="7"/>
      <c r="V6372" s="7"/>
      <c r="W6372" s="7"/>
      <c r="X6372" s="7"/>
      <c r="Y6372" s="39"/>
      <c r="Z6372" s="7"/>
      <c r="AA6372" s="7"/>
      <c r="AB6372" s="24"/>
      <c r="AC6372" t="s">
        <v>26453</v>
      </c>
      <c r="AD6372" t="s">
        <v>23380</v>
      </c>
    </row>
    <row r="6373" spans="1:30" x14ac:dyDescent="0.25">
      <c r="A6373" t="str">
        <f t="shared" si="228"/>
        <v>71110022</v>
      </c>
      <c r="B6373" s="23" t="s">
        <v>58</v>
      </c>
      <c r="C6373" s="7" t="s">
        <v>59</v>
      </c>
      <c r="D6373" s="66" t="s">
        <v>631</v>
      </c>
      <c r="E6373" s="53" t="e">
        <f>VLOOKUP(D6373,'MPG Master'!$C$3:$I$716,7,0)</f>
        <v>#N/A</v>
      </c>
      <c r="F6373" s="7" t="e">
        <f>VLOOKUP(D6373,'MPG Master'!$C$3:$D$716,2,0)</f>
        <v>#N/A</v>
      </c>
      <c r="G6373" s="67" t="s">
        <v>1825</v>
      </c>
      <c r="H6373" s="53" t="e">
        <f t="shared" si="227"/>
        <v>#N/A</v>
      </c>
      <c r="I6373" s="7" t="s">
        <v>5240</v>
      </c>
      <c r="J6373" s="7" t="s">
        <v>21277</v>
      </c>
      <c r="K6373" s="9">
        <v>33239</v>
      </c>
      <c r="L6373" s="7"/>
      <c r="M6373" s="7"/>
      <c r="N6373" s="7"/>
      <c r="O6373" s="7"/>
      <c r="P6373" s="7"/>
      <c r="Q6373" s="7" t="s">
        <v>99</v>
      </c>
      <c r="R6373" s="39" t="s">
        <v>5241</v>
      </c>
      <c r="S6373" s="7"/>
      <c r="T6373" s="7" t="s">
        <v>101</v>
      </c>
      <c r="U6373" s="7"/>
      <c r="V6373" s="7"/>
      <c r="W6373" s="7"/>
      <c r="X6373" s="7"/>
      <c r="Y6373" s="39"/>
      <c r="Z6373" s="7"/>
      <c r="AA6373" s="7"/>
      <c r="AB6373" s="24"/>
      <c r="AC6373" t="s">
        <v>26453</v>
      </c>
      <c r="AD6373" t="s">
        <v>23380</v>
      </c>
    </row>
    <row r="6374" spans="1:30" x14ac:dyDescent="0.25">
      <c r="A6374" t="str">
        <f t="shared" si="228"/>
        <v>71110020</v>
      </c>
      <c r="B6374" s="23" t="s">
        <v>58</v>
      </c>
      <c r="C6374" s="7" t="s">
        <v>59</v>
      </c>
      <c r="D6374" s="66" t="s">
        <v>631</v>
      </c>
      <c r="E6374" s="53" t="e">
        <f>VLOOKUP(D6374,'MPG Master'!$C$3:$I$716,7,0)</f>
        <v>#N/A</v>
      </c>
      <c r="F6374" s="7" t="e">
        <f>VLOOKUP(D6374,'MPG Master'!$C$3:$D$716,2,0)</f>
        <v>#N/A</v>
      </c>
      <c r="G6374" s="67" t="s">
        <v>1819</v>
      </c>
      <c r="H6374" s="53" t="e">
        <f t="shared" si="227"/>
        <v>#N/A</v>
      </c>
      <c r="I6374" s="7" t="s">
        <v>5242</v>
      </c>
      <c r="J6374" s="7" t="s">
        <v>21278</v>
      </c>
      <c r="K6374" s="9">
        <v>30682</v>
      </c>
      <c r="L6374" s="7"/>
      <c r="M6374" s="7"/>
      <c r="N6374" s="7"/>
      <c r="O6374" s="7"/>
      <c r="P6374" s="7"/>
      <c r="Q6374" s="7" t="s">
        <v>4658</v>
      </c>
      <c r="R6374" s="39" t="s">
        <v>5243</v>
      </c>
      <c r="S6374" s="7"/>
      <c r="T6374" s="7" t="s">
        <v>1269</v>
      </c>
      <c r="U6374" s="7"/>
      <c r="V6374" s="7"/>
      <c r="W6374" s="7"/>
      <c r="X6374" s="7"/>
      <c r="Y6374" s="39"/>
      <c r="Z6374" s="7"/>
      <c r="AA6374" s="7"/>
      <c r="AB6374" s="24"/>
      <c r="AC6374" t="s">
        <v>26453</v>
      </c>
      <c r="AD6374" t="s">
        <v>23380</v>
      </c>
    </row>
    <row r="6375" spans="1:30" x14ac:dyDescent="0.25">
      <c r="A6375" t="str">
        <f t="shared" si="228"/>
        <v>71110019</v>
      </c>
      <c r="B6375" s="23" t="s">
        <v>58</v>
      </c>
      <c r="C6375" s="7" t="s">
        <v>59</v>
      </c>
      <c r="D6375" s="66" t="s">
        <v>631</v>
      </c>
      <c r="E6375" s="53" t="e">
        <f>VLOOKUP(D6375,'MPG Master'!$C$3:$I$716,7,0)</f>
        <v>#N/A</v>
      </c>
      <c r="F6375" s="7" t="e">
        <f>VLOOKUP(D6375,'MPG Master'!$C$3:$D$716,2,0)</f>
        <v>#N/A</v>
      </c>
      <c r="G6375" s="67" t="s">
        <v>1815</v>
      </c>
      <c r="H6375" s="53" t="e">
        <f t="shared" si="227"/>
        <v>#N/A</v>
      </c>
      <c r="I6375" s="7" t="s">
        <v>5244</v>
      </c>
      <c r="J6375" s="7" t="s">
        <v>21279</v>
      </c>
      <c r="K6375" s="9">
        <v>18264</v>
      </c>
      <c r="L6375" s="7"/>
      <c r="M6375" s="7"/>
      <c r="N6375" s="7"/>
      <c r="O6375" s="7"/>
      <c r="P6375" s="7"/>
      <c r="Q6375" s="7" t="s">
        <v>99</v>
      </c>
      <c r="R6375" s="39" t="s">
        <v>5245</v>
      </c>
      <c r="S6375" s="7"/>
      <c r="T6375" s="7" t="s">
        <v>101</v>
      </c>
      <c r="U6375" s="7"/>
      <c r="V6375" s="7"/>
      <c r="W6375" s="7"/>
      <c r="X6375" s="7"/>
      <c r="Y6375" s="39"/>
      <c r="Z6375" s="7"/>
      <c r="AA6375" s="7"/>
      <c r="AB6375" s="24"/>
      <c r="AC6375" t="s">
        <v>26453</v>
      </c>
      <c r="AD6375" t="s">
        <v>23380</v>
      </c>
    </row>
    <row r="6376" spans="1:30" x14ac:dyDescent="0.25">
      <c r="A6376" t="str">
        <f t="shared" si="228"/>
        <v>71100016</v>
      </c>
      <c r="B6376" s="23" t="s">
        <v>58</v>
      </c>
      <c r="C6376" s="7" t="s">
        <v>59</v>
      </c>
      <c r="D6376" s="66" t="s">
        <v>92</v>
      </c>
      <c r="E6376" s="53" t="e">
        <f>VLOOKUP(D6376,'MPG Master'!$C$3:$I$716,7,0)</f>
        <v>#N/A</v>
      </c>
      <c r="F6376" s="7" t="e">
        <f>VLOOKUP(D6376,'MPG Master'!$C$3:$D$716,2,0)</f>
        <v>#N/A</v>
      </c>
      <c r="G6376" s="67" t="s">
        <v>1772</v>
      </c>
      <c r="H6376" s="53" t="e">
        <f t="shared" si="227"/>
        <v>#N/A</v>
      </c>
      <c r="I6376" s="7" t="s">
        <v>5246</v>
      </c>
      <c r="J6376" s="7" t="s">
        <v>21280</v>
      </c>
      <c r="K6376" s="9">
        <v>21551</v>
      </c>
      <c r="L6376" s="7"/>
      <c r="M6376" s="7"/>
      <c r="N6376" s="7"/>
      <c r="O6376" s="7"/>
      <c r="P6376" s="7"/>
      <c r="Q6376" s="7" t="s">
        <v>99</v>
      </c>
      <c r="R6376" s="39" t="s">
        <v>5247</v>
      </c>
      <c r="S6376" s="7"/>
      <c r="T6376" s="7" t="s">
        <v>101</v>
      </c>
      <c r="U6376" s="7"/>
      <c r="V6376" s="7"/>
      <c r="W6376" s="7"/>
      <c r="X6376" s="7"/>
      <c r="Y6376" s="39"/>
      <c r="Z6376" s="7"/>
      <c r="AA6376" s="7"/>
      <c r="AB6376" s="24"/>
      <c r="AC6376" t="s">
        <v>26453</v>
      </c>
      <c r="AD6376" t="s">
        <v>23380</v>
      </c>
    </row>
    <row r="6377" spans="1:30" x14ac:dyDescent="0.25">
      <c r="A6377" t="str">
        <f t="shared" si="228"/>
        <v>71100015</v>
      </c>
      <c r="B6377" s="23" t="s">
        <v>58</v>
      </c>
      <c r="C6377" s="7" t="s">
        <v>59</v>
      </c>
      <c r="D6377" s="66" t="s">
        <v>92</v>
      </c>
      <c r="E6377" s="53" t="e">
        <f>VLOOKUP(D6377,'MPG Master'!$C$3:$I$716,7,0)</f>
        <v>#N/A</v>
      </c>
      <c r="F6377" s="7" t="e">
        <f>VLOOKUP(D6377,'MPG Master'!$C$3:$D$716,2,0)</f>
        <v>#N/A</v>
      </c>
      <c r="G6377" s="67" t="s">
        <v>1739</v>
      </c>
      <c r="H6377" s="53" t="e">
        <f t="shared" si="227"/>
        <v>#N/A</v>
      </c>
      <c r="I6377" s="7" t="s">
        <v>5248</v>
      </c>
      <c r="J6377" s="7" t="s">
        <v>5249</v>
      </c>
      <c r="K6377" s="9">
        <v>32613</v>
      </c>
      <c r="L6377" s="7"/>
      <c r="M6377" s="7"/>
      <c r="N6377" s="7"/>
      <c r="O6377" s="7"/>
      <c r="P6377" s="7"/>
      <c r="Q6377" s="7" t="s">
        <v>99</v>
      </c>
      <c r="R6377" s="39" t="s">
        <v>5250</v>
      </c>
      <c r="S6377" s="7"/>
      <c r="T6377" s="7" t="s">
        <v>101</v>
      </c>
      <c r="U6377" s="7"/>
      <c r="V6377" s="7"/>
      <c r="W6377" s="7"/>
      <c r="X6377" s="7"/>
      <c r="Y6377" s="39"/>
      <c r="Z6377" s="7"/>
      <c r="AA6377" s="7"/>
      <c r="AB6377" s="24"/>
      <c r="AC6377" t="s">
        <v>26453</v>
      </c>
      <c r="AD6377" t="s">
        <v>23380</v>
      </c>
    </row>
    <row r="6378" spans="1:30" x14ac:dyDescent="0.25">
      <c r="A6378" t="str">
        <f t="shared" si="228"/>
        <v>71100017</v>
      </c>
      <c r="B6378" s="23" t="s">
        <v>58</v>
      </c>
      <c r="C6378" s="7" t="s">
        <v>59</v>
      </c>
      <c r="D6378" s="66" t="s">
        <v>92</v>
      </c>
      <c r="E6378" s="53" t="e">
        <f>VLOOKUP(D6378,'MPG Master'!$C$3:$I$716,7,0)</f>
        <v>#N/A</v>
      </c>
      <c r="F6378" s="7" t="e">
        <f>VLOOKUP(D6378,'MPG Master'!$C$3:$D$716,2,0)</f>
        <v>#N/A</v>
      </c>
      <c r="G6378" s="67" t="s">
        <v>1683</v>
      </c>
      <c r="H6378" s="53" t="e">
        <f t="shared" si="227"/>
        <v>#N/A</v>
      </c>
      <c r="I6378" s="7" t="s">
        <v>5251</v>
      </c>
      <c r="J6378" s="7" t="s">
        <v>21281</v>
      </c>
      <c r="K6378" s="9">
        <v>21916</v>
      </c>
      <c r="L6378" s="7"/>
      <c r="M6378" s="7"/>
      <c r="N6378" s="7"/>
      <c r="O6378" s="7"/>
      <c r="P6378" s="7"/>
      <c r="Q6378" s="7" t="s">
        <v>99</v>
      </c>
      <c r="R6378" s="39" t="s">
        <v>5252</v>
      </c>
      <c r="S6378" s="7"/>
      <c r="T6378" s="7" t="s">
        <v>101</v>
      </c>
      <c r="U6378" s="7"/>
      <c r="V6378" s="7"/>
      <c r="W6378" s="7"/>
      <c r="X6378" s="7"/>
      <c r="Y6378" s="39"/>
      <c r="Z6378" s="7"/>
      <c r="AA6378" s="7"/>
      <c r="AB6378" s="24"/>
      <c r="AC6378" t="s">
        <v>26453</v>
      </c>
      <c r="AD6378" t="s">
        <v>23380</v>
      </c>
    </row>
    <row r="6379" spans="1:30" x14ac:dyDescent="0.25">
      <c r="A6379" t="str">
        <f t="shared" si="228"/>
        <v>71070017</v>
      </c>
      <c r="B6379" s="23" t="s">
        <v>58</v>
      </c>
      <c r="C6379" s="7" t="s">
        <v>59</v>
      </c>
      <c r="D6379" s="66" t="s">
        <v>628</v>
      </c>
      <c r="E6379" s="53" t="e">
        <f>VLOOKUP(D6379,'MPG Master'!$C$3:$I$716,7,0)</f>
        <v>#N/A</v>
      </c>
      <c r="F6379" s="7" t="e">
        <f>VLOOKUP(D6379,'MPG Master'!$C$3:$D$716,2,0)</f>
        <v>#N/A</v>
      </c>
      <c r="G6379" s="67" t="s">
        <v>1683</v>
      </c>
      <c r="H6379" s="53" t="e">
        <f t="shared" si="227"/>
        <v>#N/A</v>
      </c>
      <c r="I6379" s="7" t="s">
        <v>5253</v>
      </c>
      <c r="J6379" s="7" t="s">
        <v>21282</v>
      </c>
      <c r="K6379" s="9">
        <v>29952</v>
      </c>
      <c r="L6379" s="7"/>
      <c r="M6379" s="7"/>
      <c r="N6379" s="7"/>
      <c r="O6379" s="7"/>
      <c r="P6379" s="7"/>
      <c r="Q6379" s="7" t="s">
        <v>1701</v>
      </c>
      <c r="R6379" s="39" t="s">
        <v>5254</v>
      </c>
      <c r="S6379" s="7"/>
      <c r="T6379" s="7" t="s">
        <v>97</v>
      </c>
      <c r="U6379" s="7"/>
      <c r="V6379" s="7"/>
      <c r="W6379" s="7"/>
      <c r="X6379" s="7"/>
      <c r="Y6379" s="39"/>
      <c r="Z6379" s="7"/>
      <c r="AA6379" s="7"/>
      <c r="AB6379" s="24"/>
      <c r="AC6379" t="s">
        <v>26453</v>
      </c>
      <c r="AD6379" t="s">
        <v>23380</v>
      </c>
    </row>
    <row r="6380" spans="1:30" x14ac:dyDescent="0.25">
      <c r="A6380" t="str">
        <f t="shared" si="228"/>
        <v>71070018</v>
      </c>
      <c r="B6380" s="23" t="s">
        <v>58</v>
      </c>
      <c r="C6380" s="7" t="s">
        <v>59</v>
      </c>
      <c r="D6380" s="66" t="s">
        <v>628</v>
      </c>
      <c r="E6380" s="53" t="e">
        <f>VLOOKUP(D6380,'MPG Master'!$C$3:$I$716,7,0)</f>
        <v>#N/A</v>
      </c>
      <c r="F6380" s="7" t="e">
        <f>VLOOKUP(D6380,'MPG Master'!$C$3:$D$716,2,0)</f>
        <v>#N/A</v>
      </c>
      <c r="G6380" s="67" t="s">
        <v>1682</v>
      </c>
      <c r="H6380" s="53" t="e">
        <f t="shared" si="227"/>
        <v>#N/A</v>
      </c>
      <c r="I6380" s="7" t="s">
        <v>5255</v>
      </c>
      <c r="J6380" s="7" t="s">
        <v>21283</v>
      </c>
      <c r="K6380" s="9">
        <v>21916</v>
      </c>
      <c r="L6380" s="7"/>
      <c r="M6380" s="7"/>
      <c r="N6380" s="7"/>
      <c r="O6380" s="7"/>
      <c r="P6380" s="7"/>
      <c r="Q6380" s="7" t="s">
        <v>99</v>
      </c>
      <c r="R6380" s="39" t="s">
        <v>5256</v>
      </c>
      <c r="S6380" s="7"/>
      <c r="T6380" s="7" t="s">
        <v>101</v>
      </c>
      <c r="U6380" s="7"/>
      <c r="V6380" s="7"/>
      <c r="W6380" s="7"/>
      <c r="X6380" s="7"/>
      <c r="Y6380" s="39"/>
      <c r="Z6380" s="7"/>
      <c r="AA6380" s="7"/>
      <c r="AB6380" s="24"/>
      <c r="AC6380" t="s">
        <v>26453</v>
      </c>
      <c r="AD6380" t="s">
        <v>23380</v>
      </c>
    </row>
    <row r="6381" spans="1:30" x14ac:dyDescent="0.25">
      <c r="A6381" t="str">
        <f t="shared" si="228"/>
        <v>51090008</v>
      </c>
      <c r="B6381" s="23" t="s">
        <v>58</v>
      </c>
      <c r="C6381" s="7" t="s">
        <v>864</v>
      </c>
      <c r="D6381" s="66" t="s">
        <v>356</v>
      </c>
      <c r="E6381" s="53" t="e">
        <f>VLOOKUP(D6381,'MPG Master'!$C$3:$I$716,7,0)</f>
        <v>#N/A</v>
      </c>
      <c r="F6381" s="7" t="e">
        <f>VLOOKUP(D6381,'MPG Master'!$C$3:$D$716,2,0)</f>
        <v>#N/A</v>
      </c>
      <c r="G6381" s="67" t="s">
        <v>1687</v>
      </c>
      <c r="H6381" s="53" t="e">
        <f t="shared" si="227"/>
        <v>#N/A</v>
      </c>
      <c r="I6381" s="7" t="s">
        <v>5257</v>
      </c>
      <c r="J6381" s="7" t="s">
        <v>5258</v>
      </c>
      <c r="K6381" s="9">
        <v>29587</v>
      </c>
      <c r="L6381" s="7"/>
      <c r="M6381" s="7"/>
      <c r="N6381" s="7"/>
      <c r="O6381" s="7"/>
      <c r="P6381" s="7"/>
      <c r="Q6381" s="7" t="s">
        <v>99</v>
      </c>
      <c r="R6381" s="39" t="s">
        <v>5259</v>
      </c>
      <c r="S6381" s="7"/>
      <c r="T6381" s="7" t="s">
        <v>841</v>
      </c>
      <c r="U6381" s="7"/>
      <c r="V6381" s="7"/>
      <c r="W6381" s="7"/>
      <c r="X6381" s="7"/>
      <c r="Y6381" s="39"/>
      <c r="Z6381" s="7"/>
      <c r="AA6381" s="7"/>
      <c r="AB6381" s="24"/>
      <c r="AC6381" t="s">
        <v>26453</v>
      </c>
      <c r="AD6381" t="s">
        <v>23380</v>
      </c>
    </row>
    <row r="6382" spans="1:30" x14ac:dyDescent="0.25">
      <c r="A6382" t="str">
        <f t="shared" si="228"/>
        <v>51090009</v>
      </c>
      <c r="B6382" s="23" t="s">
        <v>58</v>
      </c>
      <c r="C6382" s="7" t="s">
        <v>864</v>
      </c>
      <c r="D6382" s="66" t="s">
        <v>356</v>
      </c>
      <c r="E6382" s="53" t="e">
        <f>VLOOKUP(D6382,'MPG Master'!$C$3:$I$716,7,0)</f>
        <v>#N/A</v>
      </c>
      <c r="F6382" s="7" t="e">
        <f>VLOOKUP(D6382,'MPG Master'!$C$3:$D$716,2,0)</f>
        <v>#N/A</v>
      </c>
      <c r="G6382" s="67" t="s">
        <v>1706</v>
      </c>
      <c r="H6382" s="53" t="e">
        <f t="shared" si="227"/>
        <v>#N/A</v>
      </c>
      <c r="I6382" s="7" t="s">
        <v>5260</v>
      </c>
      <c r="J6382" s="7" t="s">
        <v>21284</v>
      </c>
      <c r="K6382" s="9">
        <v>26665</v>
      </c>
      <c r="L6382" s="7"/>
      <c r="M6382" s="7"/>
      <c r="N6382" s="7"/>
      <c r="O6382" s="7"/>
      <c r="P6382" s="7"/>
      <c r="Q6382" s="7" t="s">
        <v>99</v>
      </c>
      <c r="R6382" s="39" t="s">
        <v>5261</v>
      </c>
      <c r="S6382" s="7"/>
      <c r="T6382" s="7" t="s">
        <v>841</v>
      </c>
      <c r="U6382" s="7"/>
      <c r="V6382" s="7"/>
      <c r="W6382" s="7"/>
      <c r="X6382" s="7"/>
      <c r="Y6382" s="39"/>
      <c r="Z6382" s="7"/>
      <c r="AA6382" s="7"/>
      <c r="AB6382" s="24"/>
      <c r="AC6382" t="s">
        <v>26453</v>
      </c>
      <c r="AD6382" t="s">
        <v>23380</v>
      </c>
    </row>
    <row r="6383" spans="1:30" x14ac:dyDescent="0.25">
      <c r="A6383" t="str">
        <f t="shared" si="228"/>
        <v>51090010</v>
      </c>
      <c r="B6383" s="23" t="s">
        <v>58</v>
      </c>
      <c r="C6383" s="7" t="s">
        <v>864</v>
      </c>
      <c r="D6383" s="66" t="s">
        <v>356</v>
      </c>
      <c r="E6383" s="53" t="e">
        <f>VLOOKUP(D6383,'MPG Master'!$C$3:$I$716,7,0)</f>
        <v>#N/A</v>
      </c>
      <c r="F6383" s="7" t="e">
        <f>VLOOKUP(D6383,'MPG Master'!$C$3:$D$716,2,0)</f>
        <v>#N/A</v>
      </c>
      <c r="G6383" s="67" t="s">
        <v>1681</v>
      </c>
      <c r="H6383" s="53" t="e">
        <f t="shared" si="227"/>
        <v>#N/A</v>
      </c>
      <c r="I6383" s="7" t="s">
        <v>5262</v>
      </c>
      <c r="J6383" s="7" t="s">
        <v>21285</v>
      </c>
      <c r="K6383" s="9">
        <v>18264</v>
      </c>
      <c r="L6383" s="7"/>
      <c r="M6383" s="7"/>
      <c r="N6383" s="7"/>
      <c r="O6383" s="7"/>
      <c r="P6383" s="7"/>
      <c r="Q6383" s="7" t="s">
        <v>99</v>
      </c>
      <c r="R6383" s="39" t="s">
        <v>5263</v>
      </c>
      <c r="S6383" s="7"/>
      <c r="T6383" s="7" t="s">
        <v>841</v>
      </c>
      <c r="U6383" s="7"/>
      <c r="V6383" s="7"/>
      <c r="W6383" s="7"/>
      <c r="X6383" s="7"/>
      <c r="Y6383" s="39"/>
      <c r="Z6383" s="7"/>
      <c r="AA6383" s="7"/>
      <c r="AB6383" s="24"/>
      <c r="AC6383" t="s">
        <v>26453</v>
      </c>
      <c r="AD6383" t="s">
        <v>23380</v>
      </c>
    </row>
    <row r="6384" spans="1:30" x14ac:dyDescent="0.25">
      <c r="A6384" t="str">
        <f t="shared" si="228"/>
        <v>51090011</v>
      </c>
      <c r="B6384" s="23" t="s">
        <v>58</v>
      </c>
      <c r="C6384" s="7" t="s">
        <v>864</v>
      </c>
      <c r="D6384" s="66" t="s">
        <v>356</v>
      </c>
      <c r="E6384" s="53" t="e">
        <f>VLOOKUP(D6384,'MPG Master'!$C$3:$I$716,7,0)</f>
        <v>#N/A</v>
      </c>
      <c r="F6384" s="7" t="e">
        <f>VLOOKUP(D6384,'MPG Master'!$C$3:$D$716,2,0)</f>
        <v>#N/A</v>
      </c>
      <c r="G6384" s="67" t="s">
        <v>1693</v>
      </c>
      <c r="H6384" s="53" t="e">
        <f t="shared" si="227"/>
        <v>#N/A</v>
      </c>
      <c r="I6384" s="7" t="s">
        <v>2825</v>
      </c>
      <c r="J6384" s="7" t="s">
        <v>21286</v>
      </c>
      <c r="K6384" s="9">
        <v>26665</v>
      </c>
      <c r="L6384" s="7"/>
      <c r="M6384" s="7"/>
      <c r="N6384" s="7"/>
      <c r="O6384" s="7"/>
      <c r="P6384" s="7"/>
      <c r="Q6384" s="7" t="s">
        <v>99</v>
      </c>
      <c r="R6384" s="39" t="s">
        <v>5264</v>
      </c>
      <c r="S6384" s="7"/>
      <c r="T6384" s="7" t="s">
        <v>841</v>
      </c>
      <c r="U6384" s="7"/>
      <c r="V6384" s="7"/>
      <c r="W6384" s="7"/>
      <c r="X6384" s="7"/>
      <c r="Y6384" s="39"/>
      <c r="Z6384" s="7"/>
      <c r="AA6384" s="7"/>
      <c r="AB6384" s="24"/>
      <c r="AC6384" t="s">
        <v>26453</v>
      </c>
      <c r="AD6384" t="s">
        <v>23380</v>
      </c>
    </row>
    <row r="6385" spans="1:30" x14ac:dyDescent="0.25">
      <c r="A6385" t="str">
        <f t="shared" si="228"/>
        <v>51090012</v>
      </c>
      <c r="B6385" s="23" t="s">
        <v>58</v>
      </c>
      <c r="C6385" s="7" t="s">
        <v>864</v>
      </c>
      <c r="D6385" s="66" t="s">
        <v>356</v>
      </c>
      <c r="E6385" s="53" t="e">
        <f>VLOOKUP(D6385,'MPG Master'!$C$3:$I$716,7,0)</f>
        <v>#N/A</v>
      </c>
      <c r="F6385" s="7" t="e">
        <f>VLOOKUP(D6385,'MPG Master'!$C$3:$D$716,2,0)</f>
        <v>#N/A</v>
      </c>
      <c r="G6385" s="67" t="s">
        <v>1694</v>
      </c>
      <c r="H6385" s="53" t="e">
        <f t="shared" si="227"/>
        <v>#N/A</v>
      </c>
      <c r="I6385" s="7" t="s">
        <v>1817</v>
      </c>
      <c r="J6385" s="7" t="s">
        <v>21287</v>
      </c>
      <c r="K6385" s="9">
        <v>20455</v>
      </c>
      <c r="L6385" s="7"/>
      <c r="M6385" s="7"/>
      <c r="N6385" s="7"/>
      <c r="O6385" s="7"/>
      <c r="P6385" s="7"/>
      <c r="Q6385" s="7" t="s">
        <v>99</v>
      </c>
      <c r="R6385" s="39" t="s">
        <v>5265</v>
      </c>
      <c r="S6385" s="7"/>
      <c r="T6385" s="7" t="s">
        <v>841</v>
      </c>
      <c r="U6385" s="7"/>
      <c r="V6385" s="7"/>
      <c r="W6385" s="7"/>
      <c r="X6385" s="7"/>
      <c r="Y6385" s="39"/>
      <c r="Z6385" s="7"/>
      <c r="AA6385" s="7"/>
      <c r="AB6385" s="24"/>
      <c r="AC6385" t="s">
        <v>26453</v>
      </c>
      <c r="AD6385" t="s">
        <v>23380</v>
      </c>
    </row>
    <row r="6386" spans="1:30" x14ac:dyDescent="0.25">
      <c r="A6386" t="str">
        <f t="shared" si="228"/>
        <v>51090013</v>
      </c>
      <c r="B6386" s="23" t="s">
        <v>58</v>
      </c>
      <c r="C6386" s="7" t="s">
        <v>864</v>
      </c>
      <c r="D6386" s="66" t="s">
        <v>356</v>
      </c>
      <c r="E6386" s="53" t="e">
        <f>VLOOKUP(D6386,'MPG Master'!$C$3:$I$716,7,0)</f>
        <v>#N/A</v>
      </c>
      <c r="F6386" s="7" t="e">
        <f>VLOOKUP(D6386,'MPG Master'!$C$3:$D$716,2,0)</f>
        <v>#N/A</v>
      </c>
      <c r="G6386" s="67" t="s">
        <v>1733</v>
      </c>
      <c r="H6386" s="53" t="e">
        <f t="shared" si="227"/>
        <v>#N/A</v>
      </c>
      <c r="I6386" s="7" t="s">
        <v>5266</v>
      </c>
      <c r="J6386" s="7" t="s">
        <v>21288</v>
      </c>
      <c r="K6386" s="9">
        <v>21916</v>
      </c>
      <c r="L6386" s="7"/>
      <c r="M6386" s="7"/>
      <c r="N6386" s="7"/>
      <c r="O6386" s="7"/>
      <c r="P6386" s="7"/>
      <c r="Q6386" s="7" t="s">
        <v>99</v>
      </c>
      <c r="R6386" s="39" t="s">
        <v>5267</v>
      </c>
      <c r="S6386" s="7"/>
      <c r="T6386" s="7" t="s">
        <v>841</v>
      </c>
      <c r="U6386" s="7"/>
      <c r="V6386" s="7"/>
      <c r="W6386" s="7"/>
      <c r="X6386" s="7"/>
      <c r="Y6386" s="39"/>
      <c r="Z6386" s="7"/>
      <c r="AA6386" s="7"/>
      <c r="AB6386" s="24"/>
      <c r="AC6386" t="s">
        <v>26453</v>
      </c>
      <c r="AD6386" t="s">
        <v>23380</v>
      </c>
    </row>
    <row r="6387" spans="1:30" x14ac:dyDescent="0.25">
      <c r="A6387" t="str">
        <f t="shared" si="228"/>
        <v>51090014</v>
      </c>
      <c r="B6387" s="23" t="s">
        <v>58</v>
      </c>
      <c r="C6387" s="7" t="s">
        <v>864</v>
      </c>
      <c r="D6387" s="66" t="s">
        <v>356</v>
      </c>
      <c r="E6387" s="53" t="e">
        <f>VLOOKUP(D6387,'MPG Master'!$C$3:$I$716,7,0)</f>
        <v>#N/A</v>
      </c>
      <c r="F6387" s="7" t="e">
        <f>VLOOKUP(D6387,'MPG Master'!$C$3:$D$716,2,0)</f>
        <v>#N/A</v>
      </c>
      <c r="G6387" s="67" t="s">
        <v>1736</v>
      </c>
      <c r="H6387" s="53" t="e">
        <f t="shared" si="227"/>
        <v>#N/A</v>
      </c>
      <c r="I6387" s="7" t="s">
        <v>5268</v>
      </c>
      <c r="J6387" s="7" t="s">
        <v>21289</v>
      </c>
      <c r="K6387" s="9">
        <v>32143</v>
      </c>
      <c r="L6387" s="7"/>
      <c r="M6387" s="7"/>
      <c r="N6387" s="7"/>
      <c r="O6387" s="7"/>
      <c r="P6387" s="7"/>
      <c r="Q6387" s="7" t="s">
        <v>99</v>
      </c>
      <c r="R6387" s="39" t="s">
        <v>5269</v>
      </c>
      <c r="S6387" s="7"/>
      <c r="T6387" s="7" t="s">
        <v>841</v>
      </c>
      <c r="U6387" s="7"/>
      <c r="V6387" s="7"/>
      <c r="W6387" s="7"/>
      <c r="X6387" s="7"/>
      <c r="Y6387" s="39"/>
      <c r="Z6387" s="7"/>
      <c r="AA6387" s="7"/>
      <c r="AB6387" s="24"/>
      <c r="AC6387" t="s">
        <v>26453</v>
      </c>
      <c r="AD6387" t="s">
        <v>23380</v>
      </c>
    </row>
    <row r="6388" spans="1:30" x14ac:dyDescent="0.25">
      <c r="A6388" t="str">
        <f t="shared" si="228"/>
        <v>12350016</v>
      </c>
      <c r="B6388" s="23" t="s">
        <v>58</v>
      </c>
      <c r="C6388" s="7" t="s">
        <v>1663</v>
      </c>
      <c r="D6388" s="66" t="s">
        <v>404</v>
      </c>
      <c r="E6388" s="53" t="e">
        <f>VLOOKUP(D6388,'MPG Master'!$C$3:$I$716,7,0)</f>
        <v>#N/A</v>
      </c>
      <c r="F6388" s="7" t="e">
        <f>VLOOKUP(D6388,'MPG Master'!$C$3:$D$716,2,0)</f>
        <v>#N/A</v>
      </c>
      <c r="G6388" s="67" t="s">
        <v>1772</v>
      </c>
      <c r="H6388" s="53" t="e">
        <f t="shared" si="227"/>
        <v>#N/A</v>
      </c>
      <c r="I6388" s="7" t="s">
        <v>5270</v>
      </c>
      <c r="J6388" s="7" t="s">
        <v>21290</v>
      </c>
      <c r="K6388" s="9">
        <v>21368</v>
      </c>
      <c r="L6388" s="7"/>
      <c r="M6388" s="7"/>
      <c r="N6388" s="7"/>
      <c r="O6388" s="7"/>
      <c r="P6388" s="7"/>
      <c r="Q6388" s="7" t="s">
        <v>4724</v>
      </c>
      <c r="R6388" s="39" t="s">
        <v>5271</v>
      </c>
      <c r="S6388" s="7"/>
      <c r="T6388" s="7" t="s">
        <v>767</v>
      </c>
      <c r="U6388" s="7"/>
      <c r="V6388" s="7"/>
      <c r="W6388" s="7"/>
      <c r="X6388" s="7"/>
      <c r="Y6388" s="39"/>
      <c r="Z6388" s="7"/>
      <c r="AA6388" s="7"/>
      <c r="AB6388" s="24"/>
      <c r="AC6388" t="s">
        <v>26453</v>
      </c>
      <c r="AD6388" t="s">
        <v>23380</v>
      </c>
    </row>
    <row r="6389" spans="1:30" x14ac:dyDescent="0.25">
      <c r="A6389" t="str">
        <f t="shared" si="228"/>
        <v>11490030</v>
      </c>
      <c r="B6389" s="23" t="s">
        <v>58</v>
      </c>
      <c r="C6389" s="7" t="s">
        <v>1668</v>
      </c>
      <c r="D6389" s="66" t="s">
        <v>444</v>
      </c>
      <c r="E6389" s="53" t="e">
        <f>VLOOKUP(D6389,'MPG Master'!$C$3:$I$716,7,0)</f>
        <v>#N/A</v>
      </c>
      <c r="F6389" s="7" t="e">
        <f>VLOOKUP(D6389,'MPG Master'!$C$3:$D$716,2,0)</f>
        <v>#N/A</v>
      </c>
      <c r="G6389" s="67" t="s">
        <v>380</v>
      </c>
      <c r="H6389" s="53" t="e">
        <f t="shared" si="227"/>
        <v>#N/A</v>
      </c>
      <c r="I6389" s="7" t="s">
        <v>5272</v>
      </c>
      <c r="J6389" s="7" t="s">
        <v>21291</v>
      </c>
      <c r="K6389" s="9">
        <v>29250</v>
      </c>
      <c r="L6389" s="7"/>
      <c r="M6389" s="7"/>
      <c r="N6389" s="7"/>
      <c r="O6389" s="7"/>
      <c r="P6389" s="7"/>
      <c r="Q6389" s="7" t="s">
        <v>1851</v>
      </c>
      <c r="R6389" s="39" t="s">
        <v>5273</v>
      </c>
      <c r="S6389" s="7"/>
      <c r="T6389" s="7" t="s">
        <v>747</v>
      </c>
      <c r="U6389" s="7"/>
      <c r="V6389" s="7"/>
      <c r="W6389" s="7"/>
      <c r="X6389" s="7"/>
      <c r="Y6389" s="39"/>
      <c r="Z6389" s="7"/>
      <c r="AA6389" s="7"/>
      <c r="AB6389" s="24"/>
      <c r="AC6389" t="s">
        <v>26453</v>
      </c>
      <c r="AD6389" t="s">
        <v>23380</v>
      </c>
    </row>
    <row r="6390" spans="1:30" x14ac:dyDescent="0.25">
      <c r="A6390" t="str">
        <f t="shared" si="228"/>
        <v>11490031</v>
      </c>
      <c r="B6390" s="23" t="s">
        <v>58</v>
      </c>
      <c r="C6390" s="7" t="s">
        <v>1668</v>
      </c>
      <c r="D6390" s="66" t="s">
        <v>444</v>
      </c>
      <c r="E6390" s="53" t="e">
        <f>VLOOKUP(D6390,'MPG Master'!$C$3:$I$716,7,0)</f>
        <v>#N/A</v>
      </c>
      <c r="F6390" s="7" t="e">
        <f>VLOOKUP(D6390,'MPG Master'!$C$3:$D$716,2,0)</f>
        <v>#N/A</v>
      </c>
      <c r="G6390" s="67" t="s">
        <v>1951</v>
      </c>
      <c r="H6390" s="53" t="e">
        <f t="shared" si="227"/>
        <v>#N/A</v>
      </c>
      <c r="I6390" s="7" t="s">
        <v>2576</v>
      </c>
      <c r="J6390" s="7" t="s">
        <v>21292</v>
      </c>
      <c r="K6390" s="9">
        <v>30317</v>
      </c>
      <c r="L6390" s="7"/>
      <c r="M6390" s="7"/>
      <c r="N6390" s="7"/>
      <c r="O6390" s="7"/>
      <c r="P6390" s="7"/>
      <c r="Q6390" s="7" t="s">
        <v>4724</v>
      </c>
      <c r="R6390" s="39" t="s">
        <v>5274</v>
      </c>
      <c r="S6390" s="7"/>
      <c r="T6390" s="7" t="s">
        <v>767</v>
      </c>
      <c r="U6390" s="7"/>
      <c r="V6390" s="7"/>
      <c r="W6390" s="7"/>
      <c r="X6390" s="7"/>
      <c r="Y6390" s="39"/>
      <c r="Z6390" s="7"/>
      <c r="AA6390" s="7"/>
      <c r="AB6390" s="24"/>
      <c r="AC6390" t="s">
        <v>26453</v>
      </c>
      <c r="AD6390" t="s">
        <v>23380</v>
      </c>
    </row>
    <row r="6391" spans="1:30" x14ac:dyDescent="0.25">
      <c r="A6391" t="str">
        <f t="shared" si="228"/>
        <v>24470024</v>
      </c>
      <c r="B6391" s="23" t="s">
        <v>58</v>
      </c>
      <c r="C6391" s="7" t="s">
        <v>1669</v>
      </c>
      <c r="D6391" s="66" t="s">
        <v>600</v>
      </c>
      <c r="E6391" s="53" t="e">
        <f>VLOOKUP(D6391,'MPG Master'!$C$3:$I$716,7,0)</f>
        <v>#N/A</v>
      </c>
      <c r="F6391" s="7" t="e">
        <f>VLOOKUP(D6391,'MPG Master'!$C$3:$D$716,2,0)</f>
        <v>#N/A</v>
      </c>
      <c r="G6391" s="67" t="s">
        <v>1830</v>
      </c>
      <c r="H6391" s="53" t="e">
        <f t="shared" si="227"/>
        <v>#N/A</v>
      </c>
      <c r="I6391" s="7" t="s">
        <v>5038</v>
      </c>
      <c r="J6391" s="7" t="s">
        <v>21293</v>
      </c>
      <c r="K6391" s="9">
        <v>29221</v>
      </c>
      <c r="L6391" s="7"/>
      <c r="M6391" s="7"/>
      <c r="N6391" s="7"/>
      <c r="O6391" s="7"/>
      <c r="P6391" s="7"/>
      <c r="Q6391" s="7" t="s">
        <v>1701</v>
      </c>
      <c r="R6391" s="39" t="s">
        <v>5275</v>
      </c>
      <c r="S6391" s="7"/>
      <c r="T6391" s="7" t="s">
        <v>1390</v>
      </c>
      <c r="U6391" s="7"/>
      <c r="V6391" s="7"/>
      <c r="W6391" s="7"/>
      <c r="X6391" s="7"/>
      <c r="Y6391" s="39"/>
      <c r="Z6391" s="7"/>
      <c r="AA6391" s="7"/>
      <c r="AB6391" s="24"/>
      <c r="AC6391" t="s">
        <v>26453</v>
      </c>
      <c r="AD6391" t="s">
        <v>23380</v>
      </c>
    </row>
    <row r="6392" spans="1:30" x14ac:dyDescent="0.25">
      <c r="A6392" t="str">
        <f t="shared" si="228"/>
        <v>24560034</v>
      </c>
      <c r="B6392" s="23" t="s">
        <v>58</v>
      </c>
      <c r="C6392" s="7" t="s">
        <v>1669</v>
      </c>
      <c r="D6392" s="66" t="s">
        <v>609</v>
      </c>
      <c r="E6392" s="53" t="e">
        <f>VLOOKUP(D6392,'MPG Master'!$C$3:$I$716,7,0)</f>
        <v>#N/A</v>
      </c>
      <c r="F6392" s="7" t="e">
        <f>VLOOKUP(D6392,'MPG Master'!$C$3:$D$716,2,0)</f>
        <v>#N/A</v>
      </c>
      <c r="G6392" s="67" t="s">
        <v>1874</v>
      </c>
      <c r="H6392" s="53" t="e">
        <f t="shared" si="227"/>
        <v>#N/A</v>
      </c>
      <c r="I6392" s="7" t="s">
        <v>5276</v>
      </c>
      <c r="J6392" s="7" t="s">
        <v>4258</v>
      </c>
      <c r="K6392" s="9">
        <v>38429</v>
      </c>
      <c r="L6392" s="7"/>
      <c r="M6392" s="7"/>
      <c r="N6392" s="7"/>
      <c r="O6392" s="7"/>
      <c r="P6392" s="7"/>
      <c r="Q6392" s="7" t="s">
        <v>2439</v>
      </c>
      <c r="R6392" s="39" t="s">
        <v>5277</v>
      </c>
      <c r="S6392" s="7"/>
      <c r="T6392" s="7" t="s">
        <v>4281</v>
      </c>
      <c r="U6392" s="7"/>
      <c r="V6392" s="7"/>
      <c r="W6392" s="7"/>
      <c r="X6392" s="7"/>
      <c r="Y6392" s="39"/>
      <c r="Z6392" s="7"/>
      <c r="AA6392" s="7"/>
      <c r="AB6392" s="24"/>
      <c r="AC6392" t="s">
        <v>26453</v>
      </c>
      <c r="AD6392" t="s">
        <v>23380</v>
      </c>
    </row>
    <row r="6393" spans="1:30" x14ac:dyDescent="0.25">
      <c r="A6393" t="str">
        <f t="shared" si="228"/>
        <v>24090066</v>
      </c>
      <c r="B6393" s="23" t="s">
        <v>58</v>
      </c>
      <c r="C6393" s="7" t="s">
        <v>1669</v>
      </c>
      <c r="D6393" s="66" t="s">
        <v>574</v>
      </c>
      <c r="E6393" s="53" t="e">
        <f>VLOOKUP(D6393,'MPG Master'!$C$3:$I$716,7,0)</f>
        <v>#N/A</v>
      </c>
      <c r="F6393" s="7" t="e">
        <f>VLOOKUP(D6393,'MPG Master'!$C$3:$D$716,2,0)</f>
        <v>#N/A</v>
      </c>
      <c r="G6393" s="67" t="s">
        <v>2329</v>
      </c>
      <c r="H6393" s="53" t="e">
        <f t="shared" si="227"/>
        <v>#N/A</v>
      </c>
      <c r="I6393" s="7" t="s">
        <v>5278</v>
      </c>
      <c r="J6393" s="7" t="s">
        <v>21294</v>
      </c>
      <c r="K6393" s="9">
        <v>35431</v>
      </c>
      <c r="L6393" s="7"/>
      <c r="M6393" s="7"/>
      <c r="N6393" s="7"/>
      <c r="O6393" s="7"/>
      <c r="P6393" s="7"/>
      <c r="Q6393" s="7" t="s">
        <v>1851</v>
      </c>
      <c r="R6393" s="39" t="s">
        <v>5279</v>
      </c>
      <c r="S6393" s="7"/>
      <c r="T6393" s="7" t="s">
        <v>747</v>
      </c>
      <c r="U6393" s="7"/>
      <c r="V6393" s="7"/>
      <c r="W6393" s="7"/>
      <c r="X6393" s="7"/>
      <c r="Y6393" s="39"/>
      <c r="Z6393" s="7"/>
      <c r="AA6393" s="7"/>
      <c r="AB6393" s="24"/>
      <c r="AC6393" t="s">
        <v>26453</v>
      </c>
      <c r="AD6393" t="s">
        <v>23380</v>
      </c>
    </row>
    <row r="6394" spans="1:30" x14ac:dyDescent="0.25">
      <c r="A6394" t="str">
        <f t="shared" si="228"/>
        <v>24090064</v>
      </c>
      <c r="B6394" s="23" t="s">
        <v>58</v>
      </c>
      <c r="C6394" s="7" t="s">
        <v>1669</v>
      </c>
      <c r="D6394" s="66" t="s">
        <v>574</v>
      </c>
      <c r="E6394" s="53" t="e">
        <f>VLOOKUP(D6394,'MPG Master'!$C$3:$I$716,7,0)</f>
        <v>#N/A</v>
      </c>
      <c r="F6394" s="7" t="e">
        <f>VLOOKUP(D6394,'MPG Master'!$C$3:$D$716,2,0)</f>
        <v>#N/A</v>
      </c>
      <c r="G6394" s="67" t="s">
        <v>2130</v>
      </c>
      <c r="H6394" s="53" t="e">
        <f t="shared" si="227"/>
        <v>#N/A</v>
      </c>
      <c r="I6394" s="7" t="s">
        <v>3244</v>
      </c>
      <c r="J6394" s="7" t="s">
        <v>21295</v>
      </c>
      <c r="K6394" s="9">
        <v>32995</v>
      </c>
      <c r="L6394" s="7"/>
      <c r="M6394" s="7"/>
      <c r="N6394" s="7"/>
      <c r="O6394" s="7"/>
      <c r="P6394" s="7"/>
      <c r="Q6394" s="7" t="s">
        <v>1888</v>
      </c>
      <c r="R6394" s="39" t="s">
        <v>5280</v>
      </c>
      <c r="S6394" s="7"/>
      <c r="T6394" s="7" t="s">
        <v>784</v>
      </c>
      <c r="U6394" s="7"/>
      <c r="V6394" s="7"/>
      <c r="W6394" s="7"/>
      <c r="X6394" s="7"/>
      <c r="Y6394" s="39"/>
      <c r="Z6394" s="7"/>
      <c r="AA6394" s="7"/>
      <c r="AB6394" s="24"/>
      <c r="AC6394" t="s">
        <v>26453</v>
      </c>
      <c r="AD6394" t="s">
        <v>23380</v>
      </c>
    </row>
    <row r="6395" spans="1:30" x14ac:dyDescent="0.25">
      <c r="A6395" t="str">
        <f t="shared" si="228"/>
        <v>24090063</v>
      </c>
      <c r="B6395" s="23" t="s">
        <v>58</v>
      </c>
      <c r="C6395" s="7" t="s">
        <v>1669</v>
      </c>
      <c r="D6395" s="66" t="s">
        <v>574</v>
      </c>
      <c r="E6395" s="53" t="e">
        <f>VLOOKUP(D6395,'MPG Master'!$C$3:$I$716,7,0)</f>
        <v>#N/A</v>
      </c>
      <c r="F6395" s="7" t="e">
        <f>VLOOKUP(D6395,'MPG Master'!$C$3:$D$716,2,0)</f>
        <v>#N/A</v>
      </c>
      <c r="G6395" s="67" t="s">
        <v>2002</v>
      </c>
      <c r="H6395" s="53" t="e">
        <f t="shared" si="227"/>
        <v>#N/A</v>
      </c>
      <c r="I6395" s="7" t="s">
        <v>5281</v>
      </c>
      <c r="J6395" s="7" t="s">
        <v>21296</v>
      </c>
      <c r="K6395" s="9">
        <v>17168</v>
      </c>
      <c r="L6395" s="7"/>
      <c r="M6395" s="7"/>
      <c r="N6395" s="7"/>
      <c r="O6395" s="7"/>
      <c r="P6395" s="7"/>
      <c r="Q6395" s="7" t="s">
        <v>1701</v>
      </c>
      <c r="R6395" s="39" t="s">
        <v>5282</v>
      </c>
      <c r="S6395" s="7"/>
      <c r="T6395" s="7" t="s">
        <v>1324</v>
      </c>
      <c r="U6395" s="7"/>
      <c r="V6395" s="7"/>
      <c r="W6395" s="7"/>
      <c r="X6395" s="7"/>
      <c r="Y6395" s="39"/>
      <c r="Z6395" s="7"/>
      <c r="AA6395" s="7"/>
      <c r="AB6395" s="24"/>
      <c r="AC6395" t="s">
        <v>26453</v>
      </c>
      <c r="AD6395" t="s">
        <v>23380</v>
      </c>
    </row>
    <row r="6396" spans="1:30" x14ac:dyDescent="0.25">
      <c r="A6396" t="str">
        <f t="shared" si="228"/>
        <v>24090062</v>
      </c>
      <c r="B6396" s="23" t="s">
        <v>58</v>
      </c>
      <c r="C6396" s="7" t="s">
        <v>1669</v>
      </c>
      <c r="D6396" s="66" t="s">
        <v>574</v>
      </c>
      <c r="E6396" s="53" t="e">
        <f>VLOOKUP(D6396,'MPG Master'!$C$3:$I$716,7,0)</f>
        <v>#N/A</v>
      </c>
      <c r="F6396" s="7" t="e">
        <f>VLOOKUP(D6396,'MPG Master'!$C$3:$D$716,2,0)</f>
        <v>#N/A</v>
      </c>
      <c r="G6396" s="67" t="s">
        <v>1969</v>
      </c>
      <c r="H6396" s="53" t="e">
        <f t="shared" si="227"/>
        <v>#N/A</v>
      </c>
      <c r="I6396" s="7" t="s">
        <v>4236</v>
      </c>
      <c r="J6396" s="7" t="s">
        <v>21297</v>
      </c>
      <c r="K6396" s="9">
        <v>28126</v>
      </c>
      <c r="L6396" s="7"/>
      <c r="M6396" s="7"/>
      <c r="N6396" s="7"/>
      <c r="O6396" s="7"/>
      <c r="P6396" s="7"/>
      <c r="Q6396" s="7" t="s">
        <v>1971</v>
      </c>
      <c r="R6396" s="39" t="s">
        <v>5283</v>
      </c>
      <c r="S6396" s="7"/>
      <c r="T6396" s="7" t="s">
        <v>2601</v>
      </c>
      <c r="U6396" s="7"/>
      <c r="V6396" s="7"/>
      <c r="W6396" s="7"/>
      <c r="X6396" s="7"/>
      <c r="Y6396" s="39"/>
      <c r="Z6396" s="7"/>
      <c r="AA6396" s="7"/>
      <c r="AB6396" s="24"/>
      <c r="AC6396" t="s">
        <v>26453</v>
      </c>
      <c r="AD6396" t="s">
        <v>23380</v>
      </c>
    </row>
    <row r="6397" spans="1:30" x14ac:dyDescent="0.25">
      <c r="A6397" t="str">
        <f t="shared" si="228"/>
        <v>24030065</v>
      </c>
      <c r="B6397" s="23" t="s">
        <v>58</v>
      </c>
      <c r="C6397" s="7" t="s">
        <v>1669</v>
      </c>
      <c r="D6397" s="66" t="s">
        <v>571</v>
      </c>
      <c r="E6397" s="53" t="e">
        <f>VLOOKUP(D6397,'MPG Master'!$C$3:$I$716,7,0)</f>
        <v>#N/A</v>
      </c>
      <c r="F6397" s="7" t="e">
        <f>VLOOKUP(D6397,'MPG Master'!$C$3:$D$716,2,0)</f>
        <v>#N/A</v>
      </c>
      <c r="G6397" s="67" t="s">
        <v>2221</v>
      </c>
      <c r="H6397" s="53" t="e">
        <f t="shared" si="227"/>
        <v>#N/A</v>
      </c>
      <c r="I6397" s="7" t="s">
        <v>1710</v>
      </c>
      <c r="J6397" s="7" t="s">
        <v>21298</v>
      </c>
      <c r="K6397" s="9">
        <v>31111</v>
      </c>
      <c r="L6397" s="7"/>
      <c r="M6397" s="7"/>
      <c r="N6397" s="7"/>
      <c r="O6397" s="7"/>
      <c r="P6397" s="7"/>
      <c r="Q6397" s="7" t="s">
        <v>4724</v>
      </c>
      <c r="R6397" s="39" t="s">
        <v>5284</v>
      </c>
      <c r="S6397" s="7"/>
      <c r="T6397" s="7" t="s">
        <v>1354</v>
      </c>
      <c r="U6397" s="7"/>
      <c r="V6397" s="7"/>
      <c r="W6397" s="7"/>
      <c r="X6397" s="7"/>
      <c r="Y6397" s="39"/>
      <c r="Z6397" s="7"/>
      <c r="AA6397" s="7"/>
      <c r="AB6397" s="24"/>
      <c r="AC6397" t="s">
        <v>26453</v>
      </c>
      <c r="AD6397" t="s">
        <v>23380</v>
      </c>
    </row>
    <row r="6398" spans="1:30" x14ac:dyDescent="0.25">
      <c r="A6398" t="str">
        <f t="shared" si="228"/>
        <v>24030066</v>
      </c>
      <c r="B6398" s="23" t="s">
        <v>58</v>
      </c>
      <c r="C6398" s="7" t="s">
        <v>1669</v>
      </c>
      <c r="D6398" s="66" t="s">
        <v>571</v>
      </c>
      <c r="E6398" s="53" t="e">
        <f>VLOOKUP(D6398,'MPG Master'!$C$3:$I$716,7,0)</f>
        <v>#N/A</v>
      </c>
      <c r="F6398" s="7" t="e">
        <f>VLOOKUP(D6398,'MPG Master'!$C$3:$D$716,2,0)</f>
        <v>#N/A</v>
      </c>
      <c r="G6398" s="67" t="s">
        <v>2329</v>
      </c>
      <c r="H6398" s="53" t="e">
        <f t="shared" si="227"/>
        <v>#N/A</v>
      </c>
      <c r="I6398" s="7" t="s">
        <v>5285</v>
      </c>
      <c r="J6398" s="7" t="s">
        <v>21299</v>
      </c>
      <c r="K6398" s="9">
        <v>32874</v>
      </c>
      <c r="L6398" s="7"/>
      <c r="M6398" s="7"/>
      <c r="N6398" s="7"/>
      <c r="O6398" s="7"/>
      <c r="P6398" s="7"/>
      <c r="Q6398" s="7" t="s">
        <v>1879</v>
      </c>
      <c r="R6398" s="39" t="s">
        <v>5286</v>
      </c>
      <c r="S6398" s="7"/>
      <c r="T6398" s="7" t="s">
        <v>747</v>
      </c>
      <c r="U6398" s="7"/>
      <c r="V6398" s="7"/>
      <c r="W6398" s="7"/>
      <c r="X6398" s="7"/>
      <c r="Y6398" s="39"/>
      <c r="Z6398" s="7"/>
      <c r="AA6398" s="7"/>
      <c r="AB6398" s="24"/>
      <c r="AC6398" t="s">
        <v>26453</v>
      </c>
      <c r="AD6398" t="s">
        <v>23380</v>
      </c>
    </row>
    <row r="6399" spans="1:30" x14ac:dyDescent="0.25">
      <c r="A6399" t="str">
        <f t="shared" si="228"/>
        <v>24600012</v>
      </c>
      <c r="B6399" s="23" t="s">
        <v>58</v>
      </c>
      <c r="C6399" s="7" t="s">
        <v>1669</v>
      </c>
      <c r="D6399" s="66" t="s">
        <v>613</v>
      </c>
      <c r="E6399" s="53" t="e">
        <f>VLOOKUP(D6399,'MPG Master'!$C$3:$I$716,7,0)</f>
        <v>#N/A</v>
      </c>
      <c r="F6399" s="7" t="e">
        <f>VLOOKUP(D6399,'MPG Master'!$C$3:$D$716,2,0)</f>
        <v>#N/A</v>
      </c>
      <c r="G6399" s="67" t="s">
        <v>1694</v>
      </c>
      <c r="H6399" s="53" t="e">
        <f t="shared" si="227"/>
        <v>#N/A</v>
      </c>
      <c r="I6399" s="7" t="s">
        <v>5287</v>
      </c>
      <c r="J6399" s="7" t="s">
        <v>21300</v>
      </c>
      <c r="K6399" s="9">
        <v>37662</v>
      </c>
      <c r="L6399" s="7"/>
      <c r="M6399" s="7"/>
      <c r="N6399" s="7"/>
      <c r="O6399" s="7"/>
      <c r="P6399" s="7"/>
      <c r="Q6399" s="7" t="s">
        <v>1424</v>
      </c>
      <c r="R6399" s="39" t="s">
        <v>5288</v>
      </c>
      <c r="S6399" s="7"/>
      <c r="T6399" s="7" t="s">
        <v>1394</v>
      </c>
      <c r="U6399" s="7"/>
      <c r="V6399" s="7"/>
      <c r="W6399" s="7"/>
      <c r="X6399" s="7"/>
      <c r="Y6399" s="39"/>
      <c r="Z6399" s="7"/>
      <c r="AA6399" s="7"/>
      <c r="AB6399" s="24"/>
      <c r="AC6399" t="s">
        <v>26453</v>
      </c>
      <c r="AD6399" t="s">
        <v>23380</v>
      </c>
    </row>
    <row r="6400" spans="1:30" x14ac:dyDescent="0.25">
      <c r="A6400" t="str">
        <f t="shared" si="228"/>
        <v>24600016</v>
      </c>
      <c r="B6400" s="23" t="s">
        <v>58</v>
      </c>
      <c r="C6400" s="7" t="s">
        <v>1669</v>
      </c>
      <c r="D6400" s="66" t="s">
        <v>613</v>
      </c>
      <c r="E6400" s="53" t="e">
        <f>VLOOKUP(D6400,'MPG Master'!$C$3:$I$716,7,0)</f>
        <v>#N/A</v>
      </c>
      <c r="F6400" s="7" t="e">
        <f>VLOOKUP(D6400,'MPG Master'!$C$3:$D$716,2,0)</f>
        <v>#N/A</v>
      </c>
      <c r="G6400" s="67" t="s">
        <v>1772</v>
      </c>
      <c r="H6400" s="53" t="e">
        <f t="shared" si="227"/>
        <v>#N/A</v>
      </c>
      <c r="I6400" s="7" t="s">
        <v>5289</v>
      </c>
      <c r="J6400" s="7" t="s">
        <v>1306</v>
      </c>
      <c r="K6400" s="9">
        <v>35431</v>
      </c>
      <c r="L6400" s="7"/>
      <c r="M6400" s="7"/>
      <c r="N6400" s="7"/>
      <c r="O6400" s="7"/>
      <c r="P6400" s="7"/>
      <c r="Q6400" s="7" t="s">
        <v>1724</v>
      </c>
      <c r="R6400" s="39" t="s">
        <v>5290</v>
      </c>
      <c r="S6400" s="7"/>
      <c r="T6400" s="7" t="s">
        <v>1078</v>
      </c>
      <c r="U6400" s="7"/>
      <c r="V6400" s="7"/>
      <c r="W6400" s="7"/>
      <c r="X6400" s="7"/>
      <c r="Y6400" s="39"/>
      <c r="Z6400" s="7"/>
      <c r="AA6400" s="7"/>
      <c r="AB6400" s="24"/>
      <c r="AC6400" t="s">
        <v>26453</v>
      </c>
      <c r="AD6400" t="s">
        <v>23380</v>
      </c>
    </row>
    <row r="6401" spans="1:30" x14ac:dyDescent="0.25">
      <c r="A6401" t="str">
        <f t="shared" si="228"/>
        <v>24600014</v>
      </c>
      <c r="B6401" s="23" t="s">
        <v>58</v>
      </c>
      <c r="C6401" s="7" t="s">
        <v>1669</v>
      </c>
      <c r="D6401" s="66" t="s">
        <v>613</v>
      </c>
      <c r="E6401" s="53" t="e">
        <f>VLOOKUP(D6401,'MPG Master'!$C$3:$I$716,7,0)</f>
        <v>#N/A</v>
      </c>
      <c r="F6401" s="7" t="e">
        <f>VLOOKUP(D6401,'MPG Master'!$C$3:$D$716,2,0)</f>
        <v>#N/A</v>
      </c>
      <c r="G6401" s="67" t="s">
        <v>1736</v>
      </c>
      <c r="H6401" s="53" t="e">
        <f t="shared" si="227"/>
        <v>#N/A</v>
      </c>
      <c r="I6401" s="7" t="s">
        <v>3966</v>
      </c>
      <c r="J6401" s="7" t="s">
        <v>21168</v>
      </c>
      <c r="K6401" s="9">
        <v>35405</v>
      </c>
      <c r="L6401" s="7"/>
      <c r="M6401" s="7"/>
      <c r="N6401" s="7"/>
      <c r="O6401" s="7"/>
      <c r="P6401" s="7"/>
      <c r="Q6401" s="7" t="s">
        <v>2062</v>
      </c>
      <c r="R6401" s="39" t="s">
        <v>5291</v>
      </c>
      <c r="S6401" s="7"/>
      <c r="T6401" s="7" t="s">
        <v>4275</v>
      </c>
      <c r="U6401" s="7"/>
      <c r="V6401" s="7"/>
      <c r="W6401" s="7"/>
      <c r="X6401" s="7"/>
      <c r="Y6401" s="39"/>
      <c r="Z6401" s="7"/>
      <c r="AA6401" s="7"/>
      <c r="AB6401" s="24"/>
      <c r="AC6401" t="s">
        <v>26453</v>
      </c>
      <c r="AD6401" t="s">
        <v>23380</v>
      </c>
    </row>
    <row r="6402" spans="1:30" x14ac:dyDescent="0.25">
      <c r="A6402" t="str">
        <f t="shared" si="228"/>
        <v>51240005</v>
      </c>
      <c r="B6402" s="23" t="s">
        <v>58</v>
      </c>
      <c r="C6402" s="7" t="s">
        <v>864</v>
      </c>
      <c r="D6402" s="66" t="s">
        <v>367</v>
      </c>
      <c r="E6402" s="53" t="e">
        <f>VLOOKUP(D6402,'MPG Master'!$C$3:$I$716,7,0)</f>
        <v>#N/A</v>
      </c>
      <c r="F6402" s="7" t="e">
        <f>VLOOKUP(D6402,'MPG Master'!$C$3:$D$716,2,0)</f>
        <v>#N/A</v>
      </c>
      <c r="G6402" s="67" t="s">
        <v>1680</v>
      </c>
      <c r="H6402" s="53" t="e">
        <f t="shared" si="227"/>
        <v>#N/A</v>
      </c>
      <c r="I6402" s="7" t="s">
        <v>3669</v>
      </c>
      <c r="J6402" s="7" t="s">
        <v>21301</v>
      </c>
      <c r="K6402" s="9">
        <v>21916</v>
      </c>
      <c r="L6402" s="7"/>
      <c r="M6402" s="7"/>
      <c r="N6402" s="7"/>
      <c r="O6402" s="7"/>
      <c r="P6402" s="7"/>
      <c r="Q6402" s="7" t="s">
        <v>99</v>
      </c>
      <c r="R6402" s="39" t="s">
        <v>7243</v>
      </c>
      <c r="S6402" s="7"/>
      <c r="T6402" s="7" t="s">
        <v>841</v>
      </c>
      <c r="U6402" s="7"/>
      <c r="V6402" s="7"/>
      <c r="W6402" s="7"/>
      <c r="X6402" s="7"/>
      <c r="Y6402" s="39"/>
      <c r="Z6402" s="7"/>
      <c r="AA6402" s="7"/>
      <c r="AB6402" s="24"/>
      <c r="AC6402" t="s">
        <v>26453</v>
      </c>
      <c r="AD6402" t="s">
        <v>23380</v>
      </c>
    </row>
    <row r="6403" spans="1:30" x14ac:dyDescent="0.25">
      <c r="A6403" t="str">
        <f t="shared" si="228"/>
        <v>51240006</v>
      </c>
      <c r="B6403" s="23" t="s">
        <v>58</v>
      </c>
      <c r="C6403" s="7" t="s">
        <v>864</v>
      </c>
      <c r="D6403" s="66" t="s">
        <v>367</v>
      </c>
      <c r="E6403" s="53" t="e">
        <f>VLOOKUP(D6403,'MPG Master'!$C$3:$I$716,7,0)</f>
        <v>#N/A</v>
      </c>
      <c r="F6403" s="7" t="e">
        <f>VLOOKUP(D6403,'MPG Master'!$C$3:$D$716,2,0)</f>
        <v>#N/A</v>
      </c>
      <c r="G6403" s="67" t="s">
        <v>378</v>
      </c>
      <c r="H6403" s="53" t="e">
        <f t="shared" ref="H6403:H6466" si="229">E6403&amp;G6403</f>
        <v>#N/A</v>
      </c>
      <c r="I6403" s="7" t="s">
        <v>3942</v>
      </c>
      <c r="J6403" s="7" t="s">
        <v>5292</v>
      </c>
      <c r="K6403" s="9">
        <v>34700</v>
      </c>
      <c r="L6403" s="7"/>
      <c r="M6403" s="7"/>
      <c r="N6403" s="7"/>
      <c r="O6403" s="7"/>
      <c r="P6403" s="7"/>
      <c r="Q6403" s="7" t="s">
        <v>99</v>
      </c>
      <c r="R6403" s="39" t="s">
        <v>5293</v>
      </c>
      <c r="S6403" s="7"/>
      <c r="T6403" s="7" t="s">
        <v>841</v>
      </c>
      <c r="U6403" s="7"/>
      <c r="V6403" s="7"/>
      <c r="W6403" s="7"/>
      <c r="X6403" s="7"/>
      <c r="Y6403" s="39"/>
      <c r="Z6403" s="7"/>
      <c r="AA6403" s="7"/>
      <c r="AB6403" s="24"/>
      <c r="AC6403" t="s">
        <v>26453</v>
      </c>
      <c r="AD6403" t="s">
        <v>23380</v>
      </c>
    </row>
    <row r="6404" spans="1:30" x14ac:dyDescent="0.25">
      <c r="A6404" t="str">
        <f t="shared" si="228"/>
        <v>51240007</v>
      </c>
      <c r="B6404" s="23" t="s">
        <v>58</v>
      </c>
      <c r="C6404" s="7" t="s">
        <v>864</v>
      </c>
      <c r="D6404" s="66" t="s">
        <v>367</v>
      </c>
      <c r="E6404" s="53" t="e">
        <f>VLOOKUP(D6404,'MPG Master'!$C$3:$I$716,7,0)</f>
        <v>#N/A</v>
      </c>
      <c r="F6404" s="7" t="e">
        <f>VLOOKUP(D6404,'MPG Master'!$C$3:$D$716,2,0)</f>
        <v>#N/A</v>
      </c>
      <c r="G6404" s="67" t="s">
        <v>1720</v>
      </c>
      <c r="H6404" s="53" t="e">
        <f t="shared" si="229"/>
        <v>#N/A</v>
      </c>
      <c r="I6404" s="7" t="s">
        <v>4026</v>
      </c>
      <c r="J6404" s="7" t="s">
        <v>21302</v>
      </c>
      <c r="K6404" s="9">
        <v>27760</v>
      </c>
      <c r="L6404" s="7"/>
      <c r="M6404" s="7"/>
      <c r="N6404" s="7"/>
      <c r="O6404" s="7"/>
      <c r="P6404" s="7"/>
      <c r="Q6404" s="7" t="s">
        <v>99</v>
      </c>
      <c r="R6404" s="39" t="s">
        <v>5294</v>
      </c>
      <c r="S6404" s="7"/>
      <c r="T6404" s="7" t="s">
        <v>841</v>
      </c>
      <c r="U6404" s="7"/>
      <c r="V6404" s="7"/>
      <c r="W6404" s="7"/>
      <c r="X6404" s="7"/>
      <c r="Y6404" s="39"/>
      <c r="Z6404" s="7"/>
      <c r="AA6404" s="7"/>
      <c r="AB6404" s="24"/>
      <c r="AC6404" t="s">
        <v>26453</v>
      </c>
      <c r="AD6404" t="s">
        <v>23380</v>
      </c>
    </row>
    <row r="6405" spans="1:30" x14ac:dyDescent="0.25">
      <c r="A6405" t="str">
        <f t="shared" si="228"/>
        <v>51240008</v>
      </c>
      <c r="B6405" s="23" t="s">
        <v>58</v>
      </c>
      <c r="C6405" s="7" t="s">
        <v>864</v>
      </c>
      <c r="D6405" s="66" t="s">
        <v>367</v>
      </c>
      <c r="E6405" s="53" t="e">
        <f>VLOOKUP(D6405,'MPG Master'!$C$3:$I$716,7,0)</f>
        <v>#N/A</v>
      </c>
      <c r="F6405" s="7" t="e">
        <f>VLOOKUP(D6405,'MPG Master'!$C$3:$D$716,2,0)</f>
        <v>#N/A</v>
      </c>
      <c r="G6405" s="67" t="s">
        <v>1687</v>
      </c>
      <c r="H6405" s="53" t="e">
        <f t="shared" si="229"/>
        <v>#N/A</v>
      </c>
      <c r="I6405" s="7" t="s">
        <v>1949</v>
      </c>
      <c r="J6405" s="7" t="s">
        <v>21303</v>
      </c>
      <c r="K6405" s="9">
        <v>27760</v>
      </c>
      <c r="L6405" s="7"/>
      <c r="M6405" s="7"/>
      <c r="N6405" s="7"/>
      <c r="O6405" s="7"/>
      <c r="P6405" s="7"/>
      <c r="Q6405" s="7" t="s">
        <v>99</v>
      </c>
      <c r="R6405" s="39" t="s">
        <v>5295</v>
      </c>
      <c r="S6405" s="7"/>
      <c r="T6405" s="7" t="s">
        <v>841</v>
      </c>
      <c r="U6405" s="7"/>
      <c r="V6405" s="7"/>
      <c r="W6405" s="7"/>
      <c r="X6405" s="7"/>
      <c r="Y6405" s="39"/>
      <c r="Z6405" s="7"/>
      <c r="AA6405" s="7"/>
      <c r="AB6405" s="24"/>
      <c r="AC6405" t="s">
        <v>26453</v>
      </c>
      <c r="AD6405" t="s">
        <v>23380</v>
      </c>
    </row>
    <row r="6406" spans="1:30" x14ac:dyDescent="0.25">
      <c r="A6406" t="str">
        <f t="shared" si="228"/>
        <v>51240009</v>
      </c>
      <c r="B6406" s="23" t="s">
        <v>58</v>
      </c>
      <c r="C6406" s="7" t="s">
        <v>864</v>
      </c>
      <c r="D6406" s="66" t="s">
        <v>367</v>
      </c>
      <c r="E6406" s="53" t="e">
        <f>VLOOKUP(D6406,'MPG Master'!$C$3:$I$716,7,0)</f>
        <v>#N/A</v>
      </c>
      <c r="F6406" s="7" t="e">
        <f>VLOOKUP(D6406,'MPG Master'!$C$3:$D$716,2,0)</f>
        <v>#N/A</v>
      </c>
      <c r="G6406" s="67" t="s">
        <v>1706</v>
      </c>
      <c r="H6406" s="53" t="e">
        <f t="shared" si="229"/>
        <v>#N/A</v>
      </c>
      <c r="I6406" s="7" t="s">
        <v>5296</v>
      </c>
      <c r="J6406" s="7" t="s">
        <v>5297</v>
      </c>
      <c r="K6406" s="9">
        <v>32315</v>
      </c>
      <c r="L6406" s="7"/>
      <c r="M6406" s="7"/>
      <c r="N6406" s="7"/>
      <c r="O6406" s="7"/>
      <c r="P6406" s="7"/>
      <c r="Q6406" s="7" t="s">
        <v>99</v>
      </c>
      <c r="R6406" s="39" t="s">
        <v>5298</v>
      </c>
      <c r="S6406" s="7"/>
      <c r="T6406" s="7" t="s">
        <v>841</v>
      </c>
      <c r="U6406" s="7"/>
      <c r="V6406" s="7"/>
      <c r="W6406" s="7"/>
      <c r="X6406" s="7"/>
      <c r="Y6406" s="39"/>
      <c r="Z6406" s="7"/>
      <c r="AA6406" s="7"/>
      <c r="AB6406" s="24"/>
      <c r="AC6406" t="s">
        <v>26453</v>
      </c>
      <c r="AD6406" t="s">
        <v>23380</v>
      </c>
    </row>
    <row r="6407" spans="1:30" x14ac:dyDescent="0.25">
      <c r="A6407" t="str">
        <f t="shared" si="228"/>
        <v>51240010</v>
      </c>
      <c r="B6407" s="23" t="s">
        <v>58</v>
      </c>
      <c r="C6407" s="7" t="s">
        <v>864</v>
      </c>
      <c r="D6407" s="66" t="s">
        <v>367</v>
      </c>
      <c r="E6407" s="53" t="e">
        <f>VLOOKUP(D6407,'MPG Master'!$C$3:$I$716,7,0)</f>
        <v>#N/A</v>
      </c>
      <c r="F6407" s="7" t="e">
        <f>VLOOKUP(D6407,'MPG Master'!$C$3:$D$716,2,0)</f>
        <v>#N/A</v>
      </c>
      <c r="G6407" s="67" t="s">
        <v>1681</v>
      </c>
      <c r="H6407" s="53" t="e">
        <f t="shared" si="229"/>
        <v>#N/A</v>
      </c>
      <c r="I6407" s="7" t="s">
        <v>5299</v>
      </c>
      <c r="J6407" s="7" t="s">
        <v>21304</v>
      </c>
      <c r="K6407" s="9">
        <v>28126</v>
      </c>
      <c r="L6407" s="7"/>
      <c r="M6407" s="7"/>
      <c r="N6407" s="7"/>
      <c r="O6407" s="7"/>
      <c r="P6407" s="7"/>
      <c r="Q6407" s="7" t="s">
        <v>99</v>
      </c>
      <c r="R6407" s="39" t="s">
        <v>5300</v>
      </c>
      <c r="S6407" s="7"/>
      <c r="T6407" s="7" t="s">
        <v>841</v>
      </c>
      <c r="U6407" s="7"/>
      <c r="V6407" s="7"/>
      <c r="W6407" s="7"/>
      <c r="X6407" s="7"/>
      <c r="Y6407" s="39"/>
      <c r="Z6407" s="7"/>
      <c r="AA6407" s="7"/>
      <c r="AB6407" s="24"/>
      <c r="AC6407" t="s">
        <v>26453</v>
      </c>
      <c r="AD6407" t="s">
        <v>23380</v>
      </c>
    </row>
    <row r="6408" spans="1:30" x14ac:dyDescent="0.25">
      <c r="A6408" t="str">
        <f t="shared" si="228"/>
        <v>51240011</v>
      </c>
      <c r="B6408" s="23" t="s">
        <v>58</v>
      </c>
      <c r="C6408" s="7" t="s">
        <v>864</v>
      </c>
      <c r="D6408" s="66" t="s">
        <v>367</v>
      </c>
      <c r="E6408" s="53" t="e">
        <f>VLOOKUP(D6408,'MPG Master'!$C$3:$I$716,7,0)</f>
        <v>#N/A</v>
      </c>
      <c r="F6408" s="7" t="e">
        <f>VLOOKUP(D6408,'MPG Master'!$C$3:$D$716,2,0)</f>
        <v>#N/A</v>
      </c>
      <c r="G6408" s="67" t="s">
        <v>1693</v>
      </c>
      <c r="H6408" s="53" t="e">
        <f t="shared" si="229"/>
        <v>#N/A</v>
      </c>
      <c r="I6408" s="7" t="s">
        <v>5301</v>
      </c>
      <c r="J6408" s="7" t="s">
        <v>21305</v>
      </c>
      <c r="K6408" s="9">
        <v>27848</v>
      </c>
      <c r="L6408" s="7"/>
      <c r="M6408" s="7"/>
      <c r="N6408" s="7"/>
      <c r="O6408" s="7"/>
      <c r="P6408" s="7"/>
      <c r="Q6408" s="7" t="s">
        <v>99</v>
      </c>
      <c r="R6408" s="39" t="s">
        <v>5302</v>
      </c>
      <c r="S6408" s="7"/>
      <c r="T6408" s="7" t="s">
        <v>841</v>
      </c>
      <c r="U6408" s="7"/>
      <c r="V6408" s="7"/>
      <c r="W6408" s="7"/>
      <c r="X6408" s="7"/>
      <c r="Y6408" s="39"/>
      <c r="Z6408" s="7"/>
      <c r="AA6408" s="7"/>
      <c r="AB6408" s="24"/>
      <c r="AC6408" t="s">
        <v>26453</v>
      </c>
      <c r="AD6408" t="s">
        <v>23380</v>
      </c>
    </row>
    <row r="6409" spans="1:30" x14ac:dyDescent="0.25">
      <c r="A6409" t="str">
        <f t="shared" si="228"/>
        <v>51240012</v>
      </c>
      <c r="B6409" s="23" t="s">
        <v>58</v>
      </c>
      <c r="C6409" s="7" t="s">
        <v>864</v>
      </c>
      <c r="D6409" s="66" t="s">
        <v>367</v>
      </c>
      <c r="E6409" s="53" t="e">
        <f>VLOOKUP(D6409,'MPG Master'!$C$3:$I$716,7,0)</f>
        <v>#N/A</v>
      </c>
      <c r="F6409" s="7" t="e">
        <f>VLOOKUP(D6409,'MPG Master'!$C$3:$D$716,2,0)</f>
        <v>#N/A</v>
      </c>
      <c r="G6409" s="67" t="s">
        <v>1694</v>
      </c>
      <c r="H6409" s="53" t="e">
        <f t="shared" si="229"/>
        <v>#N/A</v>
      </c>
      <c r="I6409" s="7" t="s">
        <v>5038</v>
      </c>
      <c r="J6409" s="7" t="s">
        <v>21306</v>
      </c>
      <c r="K6409" s="9">
        <v>23377</v>
      </c>
      <c r="L6409" s="7"/>
      <c r="M6409" s="7"/>
      <c r="N6409" s="7"/>
      <c r="O6409" s="7"/>
      <c r="P6409" s="7"/>
      <c r="Q6409" s="7" t="s">
        <v>99</v>
      </c>
      <c r="R6409" s="39" t="s">
        <v>5303</v>
      </c>
      <c r="S6409" s="7"/>
      <c r="T6409" s="7" t="s">
        <v>841</v>
      </c>
      <c r="U6409" s="7"/>
      <c r="V6409" s="7"/>
      <c r="W6409" s="7"/>
      <c r="X6409" s="7"/>
      <c r="Y6409" s="39"/>
      <c r="Z6409" s="7"/>
      <c r="AA6409" s="7"/>
      <c r="AB6409" s="24"/>
      <c r="AC6409" t="s">
        <v>26453</v>
      </c>
      <c r="AD6409" t="s">
        <v>23380</v>
      </c>
    </row>
    <row r="6410" spans="1:30" x14ac:dyDescent="0.25">
      <c r="A6410" t="str">
        <f t="shared" si="228"/>
        <v>51240013</v>
      </c>
      <c r="B6410" s="23" t="s">
        <v>58</v>
      </c>
      <c r="C6410" s="7" t="s">
        <v>864</v>
      </c>
      <c r="D6410" s="66" t="s">
        <v>367</v>
      </c>
      <c r="E6410" s="53" t="e">
        <f>VLOOKUP(D6410,'MPG Master'!$C$3:$I$716,7,0)</f>
        <v>#N/A</v>
      </c>
      <c r="F6410" s="7" t="e">
        <f>VLOOKUP(D6410,'MPG Master'!$C$3:$D$716,2,0)</f>
        <v>#N/A</v>
      </c>
      <c r="G6410" s="67" t="s">
        <v>1733</v>
      </c>
      <c r="H6410" s="53" t="e">
        <f t="shared" si="229"/>
        <v>#N/A</v>
      </c>
      <c r="I6410" s="7" t="s">
        <v>5304</v>
      </c>
      <c r="J6410" s="7" t="s">
        <v>19572</v>
      </c>
      <c r="K6410" s="9">
        <v>36445</v>
      </c>
      <c r="L6410" s="7"/>
      <c r="M6410" s="7"/>
      <c r="N6410" s="7"/>
      <c r="O6410" s="7"/>
      <c r="P6410" s="7"/>
      <c r="Q6410" s="7" t="s">
        <v>99</v>
      </c>
      <c r="R6410" s="39" t="s">
        <v>5305</v>
      </c>
      <c r="S6410" s="7"/>
      <c r="T6410" s="7" t="s">
        <v>841</v>
      </c>
      <c r="U6410" s="7"/>
      <c r="V6410" s="7"/>
      <c r="W6410" s="7"/>
      <c r="X6410" s="7"/>
      <c r="Y6410" s="39"/>
      <c r="Z6410" s="7"/>
      <c r="AA6410" s="7"/>
      <c r="AB6410" s="24"/>
      <c r="AC6410" t="s">
        <v>26453</v>
      </c>
      <c r="AD6410" t="s">
        <v>23380</v>
      </c>
    </row>
    <row r="6411" spans="1:30" x14ac:dyDescent="0.25">
      <c r="A6411" t="str">
        <f t="shared" si="228"/>
        <v>51240014</v>
      </c>
      <c r="B6411" s="23" t="s">
        <v>58</v>
      </c>
      <c r="C6411" s="7" t="s">
        <v>864</v>
      </c>
      <c r="D6411" s="66" t="s">
        <v>367</v>
      </c>
      <c r="E6411" s="53" t="e">
        <f>VLOOKUP(D6411,'MPG Master'!$C$3:$I$716,7,0)</f>
        <v>#N/A</v>
      </c>
      <c r="F6411" s="7" t="e">
        <f>VLOOKUP(D6411,'MPG Master'!$C$3:$D$716,2,0)</f>
        <v>#N/A</v>
      </c>
      <c r="G6411" s="67" t="s">
        <v>1736</v>
      </c>
      <c r="H6411" s="53" t="e">
        <f t="shared" si="229"/>
        <v>#N/A</v>
      </c>
      <c r="I6411" s="7" t="s">
        <v>3086</v>
      </c>
      <c r="J6411" s="7" t="s">
        <v>3599</v>
      </c>
      <c r="K6411" s="9">
        <v>27395</v>
      </c>
      <c r="L6411" s="7"/>
      <c r="M6411" s="7"/>
      <c r="N6411" s="7"/>
      <c r="O6411" s="7"/>
      <c r="P6411" s="7"/>
      <c r="Q6411" s="7" t="s">
        <v>99</v>
      </c>
      <c r="R6411" s="39" t="s">
        <v>5306</v>
      </c>
      <c r="S6411" s="7"/>
      <c r="T6411" s="7" t="s">
        <v>841</v>
      </c>
      <c r="U6411" s="7"/>
      <c r="V6411" s="7"/>
      <c r="W6411" s="7"/>
      <c r="X6411" s="7"/>
      <c r="Y6411" s="39"/>
      <c r="Z6411" s="7"/>
      <c r="AA6411" s="7"/>
      <c r="AB6411" s="24"/>
      <c r="AC6411" t="s">
        <v>26453</v>
      </c>
      <c r="AD6411" t="s">
        <v>23380</v>
      </c>
    </row>
    <row r="6412" spans="1:30" x14ac:dyDescent="0.25">
      <c r="A6412" t="str">
        <f t="shared" si="228"/>
        <v>12240002</v>
      </c>
      <c r="B6412" s="23" t="s">
        <v>58</v>
      </c>
      <c r="C6412" s="7" t="s">
        <v>1668</v>
      </c>
      <c r="D6412" s="66" t="s">
        <v>456</v>
      </c>
      <c r="E6412" s="53" t="e">
        <f>VLOOKUP(D6412,'MPG Master'!$C$3:$I$716,7,0)</f>
        <v>#N/A</v>
      </c>
      <c r="F6412" s="7" t="e">
        <f>VLOOKUP(D6412,'MPG Master'!$C$3:$D$716,2,0)</f>
        <v>#N/A</v>
      </c>
      <c r="G6412" s="67" t="s">
        <v>60</v>
      </c>
      <c r="H6412" s="53" t="e">
        <f t="shared" si="229"/>
        <v>#N/A</v>
      </c>
      <c r="I6412" s="7" t="s">
        <v>5307</v>
      </c>
      <c r="J6412" s="7" t="s">
        <v>18177</v>
      </c>
      <c r="K6412" s="9">
        <v>35433</v>
      </c>
      <c r="L6412" s="7"/>
      <c r="M6412" s="7"/>
      <c r="N6412" s="7"/>
      <c r="O6412" s="7"/>
      <c r="P6412" s="7"/>
      <c r="Q6412" s="7" t="s">
        <v>1851</v>
      </c>
      <c r="R6412" s="39" t="s">
        <v>1084</v>
      </c>
      <c r="S6412" s="7"/>
      <c r="T6412" s="7" t="s">
        <v>747</v>
      </c>
      <c r="U6412" s="7"/>
      <c r="V6412" s="7"/>
      <c r="W6412" s="7"/>
      <c r="X6412" s="7"/>
      <c r="Y6412" s="39"/>
      <c r="Z6412" s="7"/>
      <c r="AA6412" s="7"/>
      <c r="AB6412" s="24"/>
      <c r="AC6412" t="s">
        <v>26453</v>
      </c>
      <c r="AD6412" t="s">
        <v>23380</v>
      </c>
    </row>
    <row r="6413" spans="1:30" x14ac:dyDescent="0.25">
      <c r="A6413" t="str">
        <f t="shared" si="228"/>
        <v>12020061</v>
      </c>
      <c r="B6413" s="23" t="s">
        <v>58</v>
      </c>
      <c r="C6413" s="7" t="s">
        <v>1452</v>
      </c>
      <c r="D6413" s="66" t="s">
        <v>324</v>
      </c>
      <c r="E6413" s="53" t="e">
        <f>VLOOKUP(D6413,'MPG Master'!$C$3:$I$716,7,0)</f>
        <v>#N/A</v>
      </c>
      <c r="F6413" s="7" t="e">
        <f>VLOOKUP(D6413,'MPG Master'!$C$3:$D$716,2,0)</f>
        <v>#N/A</v>
      </c>
      <c r="G6413" s="67" t="s">
        <v>2390</v>
      </c>
      <c r="H6413" s="53" t="e">
        <f t="shared" si="229"/>
        <v>#N/A</v>
      </c>
      <c r="I6413" s="7" t="s">
        <v>5308</v>
      </c>
      <c r="J6413" s="7" t="s">
        <v>21307</v>
      </c>
      <c r="K6413" s="9">
        <v>31492</v>
      </c>
      <c r="L6413" s="7"/>
      <c r="M6413" s="7"/>
      <c r="N6413" s="7"/>
      <c r="O6413" s="7"/>
      <c r="P6413" s="7"/>
      <c r="Q6413" s="7" t="s">
        <v>4724</v>
      </c>
      <c r="R6413" s="39" t="s">
        <v>5309</v>
      </c>
      <c r="S6413" s="7"/>
      <c r="T6413" s="7" t="s">
        <v>767</v>
      </c>
      <c r="U6413" s="7"/>
      <c r="V6413" s="7"/>
      <c r="W6413" s="7"/>
      <c r="X6413" s="7"/>
      <c r="Y6413" s="39"/>
      <c r="Z6413" s="7"/>
      <c r="AA6413" s="7"/>
      <c r="AB6413" s="24"/>
      <c r="AC6413" t="s">
        <v>26453</v>
      </c>
      <c r="AD6413" t="s">
        <v>23380</v>
      </c>
    </row>
    <row r="6414" spans="1:30" x14ac:dyDescent="0.25">
      <c r="A6414" t="str">
        <f t="shared" si="228"/>
        <v>12020062</v>
      </c>
      <c r="B6414" s="23" t="s">
        <v>58</v>
      </c>
      <c r="C6414" s="7" t="s">
        <v>1452</v>
      </c>
      <c r="D6414" s="66" t="s">
        <v>324</v>
      </c>
      <c r="E6414" s="53" t="e">
        <f>VLOOKUP(D6414,'MPG Master'!$C$3:$I$716,7,0)</f>
        <v>#N/A</v>
      </c>
      <c r="F6414" s="7" t="e">
        <f>VLOOKUP(D6414,'MPG Master'!$C$3:$D$716,2,0)</f>
        <v>#N/A</v>
      </c>
      <c r="G6414" s="67" t="s">
        <v>1969</v>
      </c>
      <c r="H6414" s="53" t="e">
        <f t="shared" si="229"/>
        <v>#N/A</v>
      </c>
      <c r="I6414" s="7" t="s">
        <v>5310</v>
      </c>
      <c r="J6414" s="7" t="s">
        <v>21308</v>
      </c>
      <c r="K6414" s="9">
        <v>32298</v>
      </c>
      <c r="L6414" s="7"/>
      <c r="M6414" s="7"/>
      <c r="N6414" s="7"/>
      <c r="O6414" s="7"/>
      <c r="P6414" s="7"/>
      <c r="Q6414" s="7" t="s">
        <v>1851</v>
      </c>
      <c r="R6414" s="39" t="s">
        <v>5311</v>
      </c>
      <c r="S6414" s="7"/>
      <c r="T6414" s="7" t="s">
        <v>747</v>
      </c>
      <c r="U6414" s="7"/>
      <c r="V6414" s="7"/>
      <c r="W6414" s="7"/>
      <c r="X6414" s="7"/>
      <c r="Y6414" s="39"/>
      <c r="Z6414" s="7"/>
      <c r="AA6414" s="7"/>
      <c r="AB6414" s="24"/>
      <c r="AC6414" t="s">
        <v>26453</v>
      </c>
      <c r="AD6414" t="s">
        <v>23380</v>
      </c>
    </row>
    <row r="6415" spans="1:30" x14ac:dyDescent="0.25">
      <c r="A6415" t="str">
        <f t="shared" si="228"/>
        <v>97420002</v>
      </c>
      <c r="B6415" s="23" t="s">
        <v>58</v>
      </c>
      <c r="C6415" s="7" t="s">
        <v>1664</v>
      </c>
      <c r="D6415" s="66" t="s">
        <v>477</v>
      </c>
      <c r="E6415" s="53" t="e">
        <f>VLOOKUP(D6415,'MPG Master'!$C$3:$I$716,7,0)</f>
        <v>#N/A</v>
      </c>
      <c r="F6415" s="7" t="e">
        <f>VLOOKUP(D6415,'MPG Master'!$C$3:$D$716,2,0)</f>
        <v>#N/A</v>
      </c>
      <c r="G6415" s="67" t="s">
        <v>60</v>
      </c>
      <c r="H6415" s="53" t="e">
        <f t="shared" si="229"/>
        <v>#N/A</v>
      </c>
      <c r="I6415" s="7" t="s">
        <v>5312</v>
      </c>
      <c r="J6415" s="7" t="s">
        <v>19112</v>
      </c>
      <c r="K6415" s="9">
        <v>30690</v>
      </c>
      <c r="L6415" s="7"/>
      <c r="M6415" s="7"/>
      <c r="N6415" s="7"/>
      <c r="O6415" s="7"/>
      <c r="P6415" s="7"/>
      <c r="Q6415" s="7" t="s">
        <v>838</v>
      </c>
      <c r="R6415" s="39" t="s">
        <v>5313</v>
      </c>
      <c r="S6415" s="7"/>
      <c r="T6415" s="7" t="s">
        <v>997</v>
      </c>
      <c r="U6415" s="7"/>
      <c r="V6415" s="7"/>
      <c r="W6415" s="7"/>
      <c r="X6415" s="7"/>
      <c r="Y6415" s="39"/>
      <c r="Z6415" s="7"/>
      <c r="AA6415" s="7"/>
      <c r="AB6415" s="24"/>
      <c r="AC6415" t="s">
        <v>26453</v>
      </c>
      <c r="AD6415" t="s">
        <v>23380</v>
      </c>
    </row>
    <row r="6416" spans="1:30" x14ac:dyDescent="0.25">
      <c r="A6416" t="str">
        <f t="shared" si="228"/>
        <v>85700007</v>
      </c>
      <c r="B6416" s="23" t="s">
        <v>58</v>
      </c>
      <c r="C6416" s="7" t="s">
        <v>966</v>
      </c>
      <c r="D6416" s="66" t="s">
        <v>407</v>
      </c>
      <c r="E6416" s="53" t="e">
        <f>VLOOKUP(D6416,'MPG Master'!$C$3:$I$716,7,0)</f>
        <v>#N/A</v>
      </c>
      <c r="F6416" s="7" t="e">
        <f>VLOOKUP(D6416,'MPG Master'!$C$3:$D$716,2,0)</f>
        <v>#N/A</v>
      </c>
      <c r="G6416" s="67" t="s">
        <v>1720</v>
      </c>
      <c r="H6416" s="53" t="e">
        <f t="shared" si="229"/>
        <v>#N/A</v>
      </c>
      <c r="I6416" s="7" t="s">
        <v>4482</v>
      </c>
      <c r="J6416" s="7" t="s">
        <v>20523</v>
      </c>
      <c r="K6416" s="9">
        <v>24838</v>
      </c>
      <c r="L6416" s="7"/>
      <c r="M6416" s="7"/>
      <c r="N6416" s="7"/>
      <c r="O6416" s="7"/>
      <c r="P6416" s="7"/>
      <c r="Q6416" s="7" t="s">
        <v>1851</v>
      </c>
      <c r="R6416" s="39" t="s">
        <v>5314</v>
      </c>
      <c r="S6416" s="7"/>
      <c r="T6416" s="7" t="s">
        <v>747</v>
      </c>
      <c r="U6416" s="7"/>
      <c r="V6416" s="7"/>
      <c r="W6416" s="7"/>
      <c r="X6416" s="7"/>
      <c r="Y6416" s="39"/>
      <c r="Z6416" s="7"/>
      <c r="AA6416" s="7"/>
      <c r="AB6416" s="24"/>
      <c r="AC6416" t="s">
        <v>26453</v>
      </c>
      <c r="AD6416" t="s">
        <v>23380</v>
      </c>
    </row>
    <row r="6417" spans="1:30" x14ac:dyDescent="0.25">
      <c r="A6417" t="str">
        <f t="shared" ref="A6417:A6473" si="230">CONCATENATE(D6417,G6417)</f>
        <v>85700006</v>
      </c>
      <c r="B6417" s="23" t="s">
        <v>58</v>
      </c>
      <c r="C6417" s="7" t="s">
        <v>966</v>
      </c>
      <c r="D6417" s="66" t="s">
        <v>407</v>
      </c>
      <c r="E6417" s="53" t="e">
        <f>VLOOKUP(D6417,'MPG Master'!$C$3:$I$716,7,0)</f>
        <v>#N/A</v>
      </c>
      <c r="F6417" s="7" t="e">
        <f>VLOOKUP(D6417,'MPG Master'!$C$3:$D$716,2,0)</f>
        <v>#N/A</v>
      </c>
      <c r="G6417" s="67" t="s">
        <v>378</v>
      </c>
      <c r="H6417" s="53" t="e">
        <f t="shared" si="229"/>
        <v>#N/A</v>
      </c>
      <c r="I6417" s="7" t="s">
        <v>5315</v>
      </c>
      <c r="J6417" s="7" t="s">
        <v>21309</v>
      </c>
      <c r="K6417" s="9">
        <v>22886</v>
      </c>
      <c r="L6417" s="7"/>
      <c r="M6417" s="7"/>
      <c r="N6417" s="7"/>
      <c r="O6417" s="7"/>
      <c r="P6417" s="7"/>
      <c r="Q6417" s="7" t="s">
        <v>1851</v>
      </c>
      <c r="R6417" s="39" t="s">
        <v>5316</v>
      </c>
      <c r="S6417" s="7"/>
      <c r="T6417" s="7" t="s">
        <v>747</v>
      </c>
      <c r="U6417" s="7"/>
      <c r="V6417" s="7"/>
      <c r="W6417" s="7"/>
      <c r="X6417" s="7"/>
      <c r="Y6417" s="39"/>
      <c r="Z6417" s="7"/>
      <c r="AA6417" s="7"/>
      <c r="AB6417" s="24"/>
      <c r="AC6417" t="s">
        <v>26453</v>
      </c>
      <c r="AD6417" t="s">
        <v>23380</v>
      </c>
    </row>
    <row r="6418" spans="1:30" x14ac:dyDescent="0.25">
      <c r="A6418" t="str">
        <f t="shared" si="230"/>
        <v>85200019</v>
      </c>
      <c r="B6418" s="23" t="s">
        <v>58</v>
      </c>
      <c r="C6418" s="7" t="s">
        <v>966</v>
      </c>
      <c r="D6418" s="66" t="s">
        <v>406</v>
      </c>
      <c r="E6418" s="53" t="e">
        <f>VLOOKUP(D6418,'MPG Master'!$C$3:$I$716,7,0)</f>
        <v>#N/A</v>
      </c>
      <c r="F6418" s="7" t="e">
        <f>VLOOKUP(D6418,'MPG Master'!$C$3:$D$716,2,0)</f>
        <v>#N/A</v>
      </c>
      <c r="G6418" s="67" t="s">
        <v>1815</v>
      </c>
      <c r="H6418" s="53" t="e">
        <f t="shared" si="229"/>
        <v>#N/A</v>
      </c>
      <c r="I6418" s="7" t="s">
        <v>1865</v>
      </c>
      <c r="J6418" s="7" t="s">
        <v>5317</v>
      </c>
      <c r="K6418" s="9">
        <v>30682</v>
      </c>
      <c r="L6418" s="7"/>
      <c r="M6418" s="7"/>
      <c r="N6418" s="7"/>
      <c r="O6418" s="7"/>
      <c r="P6418" s="7"/>
      <c r="Q6418" s="7" t="s">
        <v>1724</v>
      </c>
      <c r="R6418" s="39" t="s">
        <v>5318</v>
      </c>
      <c r="S6418" s="7"/>
      <c r="T6418" s="7" t="s">
        <v>1078</v>
      </c>
      <c r="U6418" s="7"/>
      <c r="V6418" s="7"/>
      <c r="W6418" s="7"/>
      <c r="X6418" s="7"/>
      <c r="Y6418" s="39"/>
      <c r="Z6418" s="7"/>
      <c r="AA6418" s="7"/>
      <c r="AB6418" s="24"/>
      <c r="AC6418" t="s">
        <v>26453</v>
      </c>
      <c r="AD6418" t="s">
        <v>23380</v>
      </c>
    </row>
    <row r="6419" spans="1:30" x14ac:dyDescent="0.25">
      <c r="A6419" t="str">
        <f t="shared" si="230"/>
        <v>85200020</v>
      </c>
      <c r="B6419" s="23" t="s">
        <v>58</v>
      </c>
      <c r="C6419" s="7" t="s">
        <v>966</v>
      </c>
      <c r="D6419" s="66" t="s">
        <v>406</v>
      </c>
      <c r="E6419" s="53" t="e">
        <f>VLOOKUP(D6419,'MPG Master'!$C$3:$I$716,7,0)</f>
        <v>#N/A</v>
      </c>
      <c r="F6419" s="7" t="e">
        <f>VLOOKUP(D6419,'MPG Master'!$C$3:$D$716,2,0)</f>
        <v>#N/A</v>
      </c>
      <c r="G6419" s="67" t="s">
        <v>1819</v>
      </c>
      <c r="H6419" s="53" t="e">
        <f t="shared" si="229"/>
        <v>#N/A</v>
      </c>
      <c r="I6419" s="7" t="s">
        <v>2977</v>
      </c>
      <c r="J6419" s="7" t="s">
        <v>1053</v>
      </c>
      <c r="K6419" s="9">
        <v>31778</v>
      </c>
      <c r="L6419" s="7"/>
      <c r="M6419" s="7"/>
      <c r="N6419" s="7"/>
      <c r="O6419" s="7"/>
      <c r="P6419" s="7"/>
      <c r="Q6419" s="7" t="s">
        <v>1701</v>
      </c>
      <c r="R6419" s="39" t="s">
        <v>5319</v>
      </c>
      <c r="S6419" s="7"/>
      <c r="T6419" s="7" t="s">
        <v>971</v>
      </c>
      <c r="U6419" s="7"/>
      <c r="V6419" s="7"/>
      <c r="W6419" s="7"/>
      <c r="X6419" s="7"/>
      <c r="Y6419" s="39"/>
      <c r="Z6419" s="7"/>
      <c r="AA6419" s="7"/>
      <c r="AB6419" s="24"/>
      <c r="AC6419" t="s">
        <v>26453</v>
      </c>
      <c r="AD6419" t="s">
        <v>23380</v>
      </c>
    </row>
    <row r="6420" spans="1:30" x14ac:dyDescent="0.25">
      <c r="A6420" t="str">
        <f t="shared" si="230"/>
        <v>85200021</v>
      </c>
      <c r="B6420" s="23" t="s">
        <v>58</v>
      </c>
      <c r="C6420" s="7" t="s">
        <v>966</v>
      </c>
      <c r="D6420" s="66" t="s">
        <v>406</v>
      </c>
      <c r="E6420" s="53" t="e">
        <f>VLOOKUP(D6420,'MPG Master'!$C$3:$I$716,7,0)</f>
        <v>#N/A</v>
      </c>
      <c r="F6420" s="7" t="e">
        <f>VLOOKUP(D6420,'MPG Master'!$C$3:$D$716,2,0)</f>
        <v>#N/A</v>
      </c>
      <c r="G6420" s="67" t="s">
        <v>1822</v>
      </c>
      <c r="H6420" s="53" t="e">
        <f t="shared" si="229"/>
        <v>#N/A</v>
      </c>
      <c r="I6420" s="7" t="s">
        <v>5320</v>
      </c>
      <c r="J6420" s="7" t="s">
        <v>21310</v>
      </c>
      <c r="K6420" s="9">
        <v>32874</v>
      </c>
      <c r="L6420" s="7"/>
      <c r="M6420" s="7"/>
      <c r="N6420" s="7"/>
      <c r="O6420" s="7"/>
      <c r="P6420" s="7"/>
      <c r="Q6420" s="7" t="s">
        <v>1701</v>
      </c>
      <c r="R6420" s="39" t="s">
        <v>5321</v>
      </c>
      <c r="S6420" s="7"/>
      <c r="T6420" s="7" t="s">
        <v>971</v>
      </c>
      <c r="U6420" s="7"/>
      <c r="V6420" s="7"/>
      <c r="W6420" s="7"/>
      <c r="X6420" s="7"/>
      <c r="Y6420" s="39"/>
      <c r="Z6420" s="7"/>
      <c r="AA6420" s="7"/>
      <c r="AB6420" s="24"/>
      <c r="AC6420" t="s">
        <v>26453</v>
      </c>
      <c r="AD6420" t="s">
        <v>23380</v>
      </c>
    </row>
    <row r="6421" spans="1:30" x14ac:dyDescent="0.25">
      <c r="A6421" t="str">
        <f t="shared" si="230"/>
        <v>85200022</v>
      </c>
      <c r="B6421" s="23" t="s">
        <v>58</v>
      </c>
      <c r="C6421" s="7" t="s">
        <v>966</v>
      </c>
      <c r="D6421" s="66" t="s">
        <v>406</v>
      </c>
      <c r="E6421" s="53" t="e">
        <f>VLOOKUP(D6421,'MPG Master'!$C$3:$I$716,7,0)</f>
        <v>#N/A</v>
      </c>
      <c r="F6421" s="7" t="e">
        <f>VLOOKUP(D6421,'MPG Master'!$C$3:$D$716,2,0)</f>
        <v>#N/A</v>
      </c>
      <c r="G6421" s="67" t="s">
        <v>1825</v>
      </c>
      <c r="H6421" s="53" t="e">
        <f t="shared" si="229"/>
        <v>#N/A</v>
      </c>
      <c r="I6421" s="7" t="s">
        <v>5322</v>
      </c>
      <c r="J6421" s="7" t="s">
        <v>3016</v>
      </c>
      <c r="K6421" s="9">
        <v>31048</v>
      </c>
      <c r="L6421" s="7"/>
      <c r="M6421" s="7"/>
      <c r="N6421" s="7"/>
      <c r="O6421" s="7"/>
      <c r="P6421" s="7"/>
      <c r="Q6421" s="7" t="s">
        <v>1808</v>
      </c>
      <c r="R6421" s="39" t="s">
        <v>5323</v>
      </c>
      <c r="S6421" s="7"/>
      <c r="T6421" s="7" t="s">
        <v>963</v>
      </c>
      <c r="U6421" s="7"/>
      <c r="V6421" s="7"/>
      <c r="W6421" s="7"/>
      <c r="X6421" s="7"/>
      <c r="Y6421" s="39"/>
      <c r="Z6421" s="7"/>
      <c r="AA6421" s="7"/>
      <c r="AB6421" s="24"/>
      <c r="AC6421" t="s">
        <v>26453</v>
      </c>
      <c r="AD6421" t="s">
        <v>23380</v>
      </c>
    </row>
    <row r="6422" spans="1:30" x14ac:dyDescent="0.25">
      <c r="A6422" t="str">
        <f t="shared" si="230"/>
        <v>85200023</v>
      </c>
      <c r="B6422" s="23" t="s">
        <v>58</v>
      </c>
      <c r="C6422" s="7" t="s">
        <v>966</v>
      </c>
      <c r="D6422" s="66" t="s">
        <v>406</v>
      </c>
      <c r="E6422" s="53" t="e">
        <f>VLOOKUP(D6422,'MPG Master'!$C$3:$I$716,7,0)</f>
        <v>#N/A</v>
      </c>
      <c r="F6422" s="7" t="e">
        <f>VLOOKUP(D6422,'MPG Master'!$C$3:$D$716,2,0)</f>
        <v>#N/A</v>
      </c>
      <c r="G6422" s="67" t="s">
        <v>379</v>
      </c>
      <c r="H6422" s="53" t="e">
        <f t="shared" si="229"/>
        <v>#N/A</v>
      </c>
      <c r="I6422" s="7" t="s">
        <v>2721</v>
      </c>
      <c r="J6422" s="7" t="s">
        <v>1217</v>
      </c>
      <c r="K6422" s="9">
        <v>28491</v>
      </c>
      <c r="L6422" s="7"/>
      <c r="M6422" s="7"/>
      <c r="N6422" s="7"/>
      <c r="O6422" s="7"/>
      <c r="P6422" s="7"/>
      <c r="Q6422" s="7" t="s">
        <v>1808</v>
      </c>
      <c r="R6422" s="39" t="s">
        <v>5324</v>
      </c>
      <c r="S6422" s="7"/>
      <c r="T6422" s="7" t="s">
        <v>963</v>
      </c>
      <c r="U6422" s="7"/>
      <c r="V6422" s="7"/>
      <c r="W6422" s="7"/>
      <c r="X6422" s="7"/>
      <c r="Y6422" s="39"/>
      <c r="Z6422" s="7"/>
      <c r="AA6422" s="7"/>
      <c r="AB6422" s="24"/>
      <c r="AC6422" t="s">
        <v>26453</v>
      </c>
      <c r="AD6422" t="s">
        <v>23380</v>
      </c>
    </row>
    <row r="6423" spans="1:30" x14ac:dyDescent="0.25">
      <c r="A6423" t="str">
        <f t="shared" si="230"/>
        <v>85200024</v>
      </c>
      <c r="B6423" s="23" t="s">
        <v>58</v>
      </c>
      <c r="C6423" s="7" t="s">
        <v>966</v>
      </c>
      <c r="D6423" s="66" t="s">
        <v>406</v>
      </c>
      <c r="E6423" s="53" t="e">
        <f>VLOOKUP(D6423,'MPG Master'!$C$3:$I$716,7,0)</f>
        <v>#N/A</v>
      </c>
      <c r="F6423" s="7" t="e">
        <f>VLOOKUP(D6423,'MPG Master'!$C$3:$D$716,2,0)</f>
        <v>#N/A</v>
      </c>
      <c r="G6423" s="67" t="s">
        <v>1830</v>
      </c>
      <c r="H6423" s="53" t="e">
        <f t="shared" si="229"/>
        <v>#N/A</v>
      </c>
      <c r="I6423" s="7" t="s">
        <v>5325</v>
      </c>
      <c r="J6423" s="7" t="s">
        <v>21311</v>
      </c>
      <c r="K6423" s="9">
        <v>23012</v>
      </c>
      <c r="L6423" s="7"/>
      <c r="M6423" s="7"/>
      <c r="N6423" s="7"/>
      <c r="O6423" s="7"/>
      <c r="P6423" s="7"/>
      <c r="Q6423" s="7" t="s">
        <v>4724</v>
      </c>
      <c r="R6423" s="39" t="s">
        <v>5326</v>
      </c>
      <c r="S6423" s="7"/>
      <c r="T6423" s="7" t="s">
        <v>971</v>
      </c>
      <c r="U6423" s="7"/>
      <c r="V6423" s="7"/>
      <c r="W6423" s="7"/>
      <c r="X6423" s="7"/>
      <c r="Y6423" s="39"/>
      <c r="Z6423" s="7"/>
      <c r="AA6423" s="7"/>
      <c r="AB6423" s="24"/>
      <c r="AC6423" t="s">
        <v>26453</v>
      </c>
      <c r="AD6423" t="s">
        <v>23380</v>
      </c>
    </row>
    <row r="6424" spans="1:30" x14ac:dyDescent="0.25">
      <c r="A6424" t="str">
        <f t="shared" si="230"/>
        <v>85200026</v>
      </c>
      <c r="B6424" s="23" t="s">
        <v>58</v>
      </c>
      <c r="C6424" s="7" t="s">
        <v>966</v>
      </c>
      <c r="D6424" s="66" t="s">
        <v>406</v>
      </c>
      <c r="E6424" s="53" t="e">
        <f>VLOOKUP(D6424,'MPG Master'!$C$3:$I$716,7,0)</f>
        <v>#N/A</v>
      </c>
      <c r="F6424" s="7" t="e">
        <f>VLOOKUP(D6424,'MPG Master'!$C$3:$D$716,2,0)</f>
        <v>#N/A</v>
      </c>
      <c r="G6424" s="67" t="s">
        <v>1836</v>
      </c>
      <c r="H6424" s="53" t="e">
        <f t="shared" si="229"/>
        <v>#N/A</v>
      </c>
      <c r="I6424" s="7" t="s">
        <v>4977</v>
      </c>
      <c r="J6424" s="7" t="s">
        <v>21312</v>
      </c>
      <c r="K6424" s="9">
        <v>34245</v>
      </c>
      <c r="L6424" s="7"/>
      <c r="M6424" s="7"/>
      <c r="N6424" s="7"/>
      <c r="O6424" s="7"/>
      <c r="P6424" s="7"/>
      <c r="Q6424" s="7" t="s">
        <v>1808</v>
      </c>
      <c r="R6424" s="39" t="s">
        <v>5327</v>
      </c>
      <c r="S6424" s="7"/>
      <c r="T6424" s="7" t="s">
        <v>963</v>
      </c>
      <c r="U6424" s="7"/>
      <c r="V6424" s="7"/>
      <c r="W6424" s="7"/>
      <c r="X6424" s="7"/>
      <c r="Y6424" s="39"/>
      <c r="Z6424" s="7"/>
      <c r="AA6424" s="7"/>
      <c r="AB6424" s="24"/>
      <c r="AC6424" t="s">
        <v>26453</v>
      </c>
      <c r="AD6424" t="s">
        <v>23380</v>
      </c>
    </row>
    <row r="6425" spans="1:30" x14ac:dyDescent="0.25">
      <c r="A6425" t="str">
        <f t="shared" si="230"/>
        <v>85200027</v>
      </c>
      <c r="B6425" s="23" t="s">
        <v>58</v>
      </c>
      <c r="C6425" s="7" t="s">
        <v>966</v>
      </c>
      <c r="D6425" s="66" t="s">
        <v>406</v>
      </c>
      <c r="E6425" s="53" t="e">
        <f>VLOOKUP(D6425,'MPG Master'!$C$3:$I$716,7,0)</f>
        <v>#N/A</v>
      </c>
      <c r="F6425" s="7" t="e">
        <f>VLOOKUP(D6425,'MPG Master'!$C$3:$D$716,2,0)</f>
        <v>#N/A</v>
      </c>
      <c r="G6425" s="67" t="s">
        <v>1840</v>
      </c>
      <c r="H6425" s="53" t="e">
        <f t="shared" si="229"/>
        <v>#N/A</v>
      </c>
      <c r="I6425" s="7" t="s">
        <v>5328</v>
      </c>
      <c r="J6425" s="7" t="s">
        <v>20981</v>
      </c>
      <c r="K6425" s="9">
        <v>31445</v>
      </c>
      <c r="L6425" s="7"/>
      <c r="M6425" s="7"/>
      <c r="N6425" s="7"/>
      <c r="O6425" s="7"/>
      <c r="P6425" s="7"/>
      <c r="Q6425" s="7" t="s">
        <v>1701</v>
      </c>
      <c r="R6425" s="39" t="s">
        <v>5329</v>
      </c>
      <c r="S6425" s="7"/>
      <c r="T6425" s="7" t="s">
        <v>971</v>
      </c>
      <c r="U6425" s="7"/>
      <c r="V6425" s="7"/>
      <c r="W6425" s="7"/>
      <c r="X6425" s="7"/>
      <c r="Y6425" s="39"/>
      <c r="Z6425" s="7"/>
      <c r="AA6425" s="7"/>
      <c r="AB6425" s="24"/>
      <c r="AC6425" t="s">
        <v>26453</v>
      </c>
      <c r="AD6425" t="s">
        <v>23380</v>
      </c>
    </row>
    <row r="6426" spans="1:30" x14ac:dyDescent="0.25">
      <c r="A6426" t="str">
        <f t="shared" si="230"/>
        <v>85730006</v>
      </c>
      <c r="B6426" s="23" t="s">
        <v>58</v>
      </c>
      <c r="C6426" s="7" t="s">
        <v>966</v>
      </c>
      <c r="D6426" s="66" t="s">
        <v>408</v>
      </c>
      <c r="E6426" s="53" t="e">
        <f>VLOOKUP(D6426,'MPG Master'!$C$3:$I$716,7,0)</f>
        <v>#N/A</v>
      </c>
      <c r="F6426" s="7" t="e">
        <f>VLOOKUP(D6426,'MPG Master'!$C$3:$D$716,2,0)</f>
        <v>#N/A</v>
      </c>
      <c r="G6426" s="67" t="s">
        <v>378</v>
      </c>
      <c r="H6426" s="53" t="e">
        <f t="shared" si="229"/>
        <v>#N/A</v>
      </c>
      <c r="I6426" s="7" t="s">
        <v>5330</v>
      </c>
      <c r="J6426" s="7" t="s">
        <v>21313</v>
      </c>
      <c r="K6426" s="9">
        <v>20856</v>
      </c>
      <c r="L6426" s="7"/>
      <c r="M6426" s="7"/>
      <c r="N6426" s="7"/>
      <c r="O6426" s="7"/>
      <c r="P6426" s="7"/>
      <c r="Q6426" s="7" t="s">
        <v>1808</v>
      </c>
      <c r="R6426" s="39" t="s">
        <v>5331</v>
      </c>
      <c r="S6426" s="7"/>
      <c r="T6426" s="7" t="s">
        <v>963</v>
      </c>
      <c r="U6426" s="7"/>
      <c r="V6426" s="7"/>
      <c r="W6426" s="7"/>
      <c r="X6426" s="7"/>
      <c r="Y6426" s="39"/>
      <c r="Z6426" s="7"/>
      <c r="AA6426" s="7"/>
      <c r="AB6426" s="24"/>
      <c r="AC6426" t="s">
        <v>26453</v>
      </c>
      <c r="AD6426" t="s">
        <v>23380</v>
      </c>
    </row>
    <row r="6427" spans="1:30" x14ac:dyDescent="0.25">
      <c r="A6427" t="str">
        <f t="shared" si="230"/>
        <v>85730009</v>
      </c>
      <c r="B6427" s="23" t="s">
        <v>58</v>
      </c>
      <c r="C6427" s="7" t="s">
        <v>966</v>
      </c>
      <c r="D6427" s="66" t="s">
        <v>408</v>
      </c>
      <c r="E6427" s="53" t="e">
        <f>VLOOKUP(D6427,'MPG Master'!$C$3:$I$716,7,0)</f>
        <v>#N/A</v>
      </c>
      <c r="F6427" s="7" t="e">
        <f>VLOOKUP(D6427,'MPG Master'!$C$3:$D$716,2,0)</f>
        <v>#N/A</v>
      </c>
      <c r="G6427" s="67" t="s">
        <v>1706</v>
      </c>
      <c r="H6427" s="53" t="e">
        <f t="shared" si="229"/>
        <v>#N/A</v>
      </c>
      <c r="I6427" s="7" t="s">
        <v>2915</v>
      </c>
      <c r="J6427" s="7" t="s">
        <v>21314</v>
      </c>
      <c r="K6427" s="9">
        <v>30317</v>
      </c>
      <c r="L6427" s="7"/>
      <c r="M6427" s="7"/>
      <c r="N6427" s="7"/>
      <c r="O6427" s="7"/>
      <c r="P6427" s="7"/>
      <c r="Q6427" s="7" t="s">
        <v>1808</v>
      </c>
      <c r="R6427" s="39" t="s">
        <v>5332</v>
      </c>
      <c r="S6427" s="7"/>
      <c r="T6427" s="7" t="s">
        <v>963</v>
      </c>
      <c r="U6427" s="7"/>
      <c r="V6427" s="7"/>
      <c r="W6427" s="7"/>
      <c r="X6427" s="7"/>
      <c r="Y6427" s="39"/>
      <c r="Z6427" s="7"/>
      <c r="AA6427" s="7"/>
      <c r="AB6427" s="24"/>
      <c r="AC6427" t="s">
        <v>26453</v>
      </c>
      <c r="AD6427" t="s">
        <v>23380</v>
      </c>
    </row>
    <row r="6428" spans="1:30" x14ac:dyDescent="0.25">
      <c r="A6428" t="str">
        <f t="shared" si="230"/>
        <v>85730010</v>
      </c>
      <c r="B6428" s="23" t="s">
        <v>58</v>
      </c>
      <c r="C6428" s="7" t="s">
        <v>966</v>
      </c>
      <c r="D6428" s="66" t="s">
        <v>408</v>
      </c>
      <c r="E6428" s="53" t="e">
        <f>VLOOKUP(D6428,'MPG Master'!$C$3:$I$716,7,0)</f>
        <v>#N/A</v>
      </c>
      <c r="F6428" s="7" t="e">
        <f>VLOOKUP(D6428,'MPG Master'!$C$3:$D$716,2,0)</f>
        <v>#N/A</v>
      </c>
      <c r="G6428" s="67" t="s">
        <v>1681</v>
      </c>
      <c r="H6428" s="53" t="e">
        <f t="shared" si="229"/>
        <v>#N/A</v>
      </c>
      <c r="I6428" s="7" t="s">
        <v>5333</v>
      </c>
      <c r="J6428" s="7" t="s">
        <v>21315</v>
      </c>
      <c r="K6428" s="9">
        <v>31388</v>
      </c>
      <c r="L6428" s="7"/>
      <c r="M6428" s="7"/>
      <c r="N6428" s="7"/>
      <c r="O6428" s="7"/>
      <c r="P6428" s="7"/>
      <c r="Q6428" s="7" t="s">
        <v>4724</v>
      </c>
      <c r="R6428" s="39" t="s">
        <v>5334</v>
      </c>
      <c r="S6428" s="7"/>
      <c r="T6428" s="7" t="s">
        <v>971</v>
      </c>
      <c r="U6428" s="7"/>
      <c r="V6428" s="7"/>
      <c r="W6428" s="7"/>
      <c r="X6428" s="7"/>
      <c r="Y6428" s="39"/>
      <c r="Z6428" s="7"/>
      <c r="AA6428" s="7"/>
      <c r="AB6428" s="24"/>
      <c r="AC6428" t="s">
        <v>26453</v>
      </c>
      <c r="AD6428" t="s">
        <v>23380</v>
      </c>
    </row>
    <row r="6429" spans="1:30" x14ac:dyDescent="0.25">
      <c r="A6429" t="str">
        <f t="shared" si="230"/>
        <v>85730011</v>
      </c>
      <c r="B6429" s="23" t="s">
        <v>58</v>
      </c>
      <c r="C6429" s="7" t="s">
        <v>966</v>
      </c>
      <c r="D6429" s="66" t="s">
        <v>408</v>
      </c>
      <c r="E6429" s="53" t="e">
        <f>VLOOKUP(D6429,'MPG Master'!$C$3:$I$716,7,0)</f>
        <v>#N/A</v>
      </c>
      <c r="F6429" s="7" t="e">
        <f>VLOOKUP(D6429,'MPG Master'!$C$3:$D$716,2,0)</f>
        <v>#N/A</v>
      </c>
      <c r="G6429" s="67" t="s">
        <v>1693</v>
      </c>
      <c r="H6429" s="53" t="e">
        <f t="shared" si="229"/>
        <v>#N/A</v>
      </c>
      <c r="I6429" s="7" t="s">
        <v>5335</v>
      </c>
      <c r="J6429" s="7" t="s">
        <v>21316</v>
      </c>
      <c r="K6429" s="9">
        <v>33239</v>
      </c>
      <c r="L6429" s="7"/>
      <c r="M6429" s="7"/>
      <c r="N6429" s="7"/>
      <c r="O6429" s="7"/>
      <c r="P6429" s="7"/>
      <c r="Q6429" s="7" t="s">
        <v>1808</v>
      </c>
      <c r="R6429" s="39" t="s">
        <v>5336</v>
      </c>
      <c r="S6429" s="7"/>
      <c r="T6429" s="7" t="s">
        <v>963</v>
      </c>
      <c r="U6429" s="7"/>
      <c r="V6429" s="7"/>
      <c r="W6429" s="7"/>
      <c r="X6429" s="7"/>
      <c r="Y6429" s="39"/>
      <c r="Z6429" s="7"/>
      <c r="AA6429" s="7"/>
      <c r="AB6429" s="24"/>
      <c r="AC6429" t="s">
        <v>26453</v>
      </c>
      <c r="AD6429" t="s">
        <v>23380</v>
      </c>
    </row>
    <row r="6430" spans="1:30" x14ac:dyDescent="0.25">
      <c r="A6430" t="str">
        <f t="shared" si="230"/>
        <v>85730012</v>
      </c>
      <c r="B6430" s="23" t="s">
        <v>58</v>
      </c>
      <c r="C6430" s="7" t="s">
        <v>966</v>
      </c>
      <c r="D6430" s="66" t="s">
        <v>408</v>
      </c>
      <c r="E6430" s="53" t="e">
        <f>VLOOKUP(D6430,'MPG Master'!$C$3:$I$716,7,0)</f>
        <v>#N/A</v>
      </c>
      <c r="F6430" s="7" t="e">
        <f>VLOOKUP(D6430,'MPG Master'!$C$3:$D$716,2,0)</f>
        <v>#N/A</v>
      </c>
      <c r="G6430" s="67" t="s">
        <v>1694</v>
      </c>
      <c r="H6430" s="53" t="e">
        <f t="shared" si="229"/>
        <v>#N/A</v>
      </c>
      <c r="I6430" s="7" t="s">
        <v>1789</v>
      </c>
      <c r="J6430" s="7" t="s">
        <v>21317</v>
      </c>
      <c r="K6430" s="9">
        <v>25204</v>
      </c>
      <c r="L6430" s="7"/>
      <c r="M6430" s="7"/>
      <c r="N6430" s="7"/>
      <c r="O6430" s="7"/>
      <c r="P6430" s="7"/>
      <c r="Q6430" s="7" t="s">
        <v>1808</v>
      </c>
      <c r="R6430" s="39" t="s">
        <v>5337</v>
      </c>
      <c r="S6430" s="7"/>
      <c r="T6430" s="7" t="s">
        <v>963</v>
      </c>
      <c r="U6430" s="7"/>
      <c r="V6430" s="7"/>
      <c r="W6430" s="7"/>
      <c r="X6430" s="7"/>
      <c r="Y6430" s="39"/>
      <c r="Z6430" s="7"/>
      <c r="AA6430" s="7"/>
      <c r="AB6430" s="24"/>
      <c r="AC6430" t="s">
        <v>26453</v>
      </c>
      <c r="AD6430" t="s">
        <v>23380</v>
      </c>
    </row>
    <row r="6431" spans="1:30" x14ac:dyDescent="0.25">
      <c r="A6431" t="str">
        <f t="shared" si="230"/>
        <v>85730013</v>
      </c>
      <c r="B6431" s="23" t="s">
        <v>58</v>
      </c>
      <c r="C6431" s="7" t="s">
        <v>966</v>
      </c>
      <c r="D6431" s="66" t="s">
        <v>408</v>
      </c>
      <c r="E6431" s="53" t="e">
        <f>VLOOKUP(D6431,'MPG Master'!$C$3:$I$716,7,0)</f>
        <v>#N/A</v>
      </c>
      <c r="F6431" s="7" t="e">
        <f>VLOOKUP(D6431,'MPG Master'!$C$3:$D$716,2,0)</f>
        <v>#N/A</v>
      </c>
      <c r="G6431" s="67" t="s">
        <v>1733</v>
      </c>
      <c r="H6431" s="53" t="e">
        <f t="shared" si="229"/>
        <v>#N/A</v>
      </c>
      <c r="I6431" s="7" t="s">
        <v>5338</v>
      </c>
      <c r="J6431" s="7" t="s">
        <v>21318</v>
      </c>
      <c r="K6431" s="9">
        <v>23721</v>
      </c>
      <c r="L6431" s="7"/>
      <c r="M6431" s="7"/>
      <c r="N6431" s="7"/>
      <c r="O6431" s="7"/>
      <c r="P6431" s="7"/>
      <c r="Q6431" s="7" t="s">
        <v>1808</v>
      </c>
      <c r="R6431" s="39" t="s">
        <v>5339</v>
      </c>
      <c r="S6431" s="7"/>
      <c r="T6431" s="7" t="s">
        <v>963</v>
      </c>
      <c r="U6431" s="7"/>
      <c r="V6431" s="7"/>
      <c r="W6431" s="7"/>
      <c r="X6431" s="7"/>
      <c r="Y6431" s="39"/>
      <c r="Z6431" s="7"/>
      <c r="AA6431" s="7"/>
      <c r="AB6431" s="24"/>
      <c r="AC6431" t="s">
        <v>26453</v>
      </c>
      <c r="AD6431" t="s">
        <v>23380</v>
      </c>
    </row>
    <row r="6432" spans="1:30" x14ac:dyDescent="0.25">
      <c r="A6432" t="str">
        <f t="shared" si="230"/>
        <v>85730014</v>
      </c>
      <c r="B6432" s="23" t="s">
        <v>58</v>
      </c>
      <c r="C6432" s="7" t="s">
        <v>966</v>
      </c>
      <c r="D6432" s="66" t="s">
        <v>408</v>
      </c>
      <c r="E6432" s="53" t="e">
        <f>VLOOKUP(D6432,'MPG Master'!$C$3:$I$716,7,0)</f>
        <v>#N/A</v>
      </c>
      <c r="F6432" s="7" t="e">
        <f>VLOOKUP(D6432,'MPG Master'!$C$3:$D$716,2,0)</f>
        <v>#N/A</v>
      </c>
      <c r="G6432" s="67" t="s">
        <v>1736</v>
      </c>
      <c r="H6432" s="53" t="e">
        <f t="shared" si="229"/>
        <v>#N/A</v>
      </c>
      <c r="I6432" s="7" t="s">
        <v>3835</v>
      </c>
      <c r="J6432" s="7" t="s">
        <v>21319</v>
      </c>
      <c r="K6432" s="9">
        <v>31413</v>
      </c>
      <c r="L6432" s="7"/>
      <c r="M6432" s="7"/>
      <c r="N6432" s="7"/>
      <c r="O6432" s="7"/>
      <c r="P6432" s="7"/>
      <c r="Q6432" s="7" t="s">
        <v>2256</v>
      </c>
      <c r="R6432" s="39" t="s">
        <v>5340</v>
      </c>
      <c r="S6432" s="7"/>
      <c r="T6432" s="7" t="s">
        <v>981</v>
      </c>
      <c r="U6432" s="7"/>
      <c r="V6432" s="7"/>
      <c r="W6432" s="7"/>
      <c r="X6432" s="7"/>
      <c r="Y6432" s="39"/>
      <c r="Z6432" s="7"/>
      <c r="AA6432" s="7"/>
      <c r="AB6432" s="24"/>
      <c r="AC6432" t="s">
        <v>26453</v>
      </c>
      <c r="AD6432" t="s">
        <v>23380</v>
      </c>
    </row>
    <row r="6433" spans="1:30" x14ac:dyDescent="0.25">
      <c r="A6433" t="str">
        <f t="shared" si="230"/>
        <v>12350015</v>
      </c>
      <c r="B6433" s="23" t="s">
        <v>58</v>
      </c>
      <c r="C6433" s="7" t="s">
        <v>1663</v>
      </c>
      <c r="D6433" s="66" t="s">
        <v>404</v>
      </c>
      <c r="E6433" s="53" t="e">
        <f>VLOOKUP(D6433,'MPG Master'!$C$3:$I$716,7,0)</f>
        <v>#N/A</v>
      </c>
      <c r="F6433" s="7" t="e">
        <f>VLOOKUP(D6433,'MPG Master'!$C$3:$D$716,2,0)</f>
        <v>#N/A</v>
      </c>
      <c r="G6433" s="67" t="s">
        <v>1739</v>
      </c>
      <c r="H6433" s="53" t="e">
        <f t="shared" si="229"/>
        <v>#N/A</v>
      </c>
      <c r="I6433" s="7" t="s">
        <v>5342</v>
      </c>
      <c r="J6433" s="7" t="s">
        <v>21320</v>
      </c>
      <c r="K6433" s="9">
        <v>18994</v>
      </c>
      <c r="L6433" s="7"/>
      <c r="M6433" s="7"/>
      <c r="N6433" s="7"/>
      <c r="O6433" s="7"/>
      <c r="P6433" s="7"/>
      <c r="Q6433" s="7" t="s">
        <v>1277</v>
      </c>
      <c r="R6433" s="39" t="s">
        <v>5343</v>
      </c>
      <c r="S6433" s="7"/>
      <c r="T6433" s="7" t="s">
        <v>1873</v>
      </c>
      <c r="U6433" s="7"/>
      <c r="V6433" s="7"/>
      <c r="W6433" s="7"/>
      <c r="X6433" s="7"/>
      <c r="Y6433" s="39"/>
      <c r="Z6433" s="7"/>
      <c r="AA6433" s="7"/>
      <c r="AB6433" s="24"/>
      <c r="AC6433" t="s">
        <v>26453</v>
      </c>
      <c r="AD6433" t="s">
        <v>23380</v>
      </c>
    </row>
    <row r="6434" spans="1:30" x14ac:dyDescent="0.25">
      <c r="A6434" t="str">
        <f t="shared" si="230"/>
        <v>24600020</v>
      </c>
      <c r="B6434" s="23" t="s">
        <v>58</v>
      </c>
      <c r="C6434" s="7" t="s">
        <v>1669</v>
      </c>
      <c r="D6434" s="66" t="s">
        <v>613</v>
      </c>
      <c r="E6434" s="53" t="e">
        <f>VLOOKUP(D6434,'MPG Master'!$C$3:$I$716,7,0)</f>
        <v>#N/A</v>
      </c>
      <c r="F6434" s="7" t="e">
        <f>VLOOKUP(D6434,'MPG Master'!$C$3:$D$716,2,0)</f>
        <v>#N/A</v>
      </c>
      <c r="G6434" s="67" t="s">
        <v>1819</v>
      </c>
      <c r="H6434" s="53" t="e">
        <f t="shared" si="229"/>
        <v>#N/A</v>
      </c>
      <c r="I6434" s="7" t="s">
        <v>5187</v>
      </c>
      <c r="J6434" s="7" t="s">
        <v>2535</v>
      </c>
      <c r="K6434" s="9">
        <v>38143</v>
      </c>
      <c r="L6434" s="7"/>
      <c r="M6434" s="7"/>
      <c r="N6434" s="7"/>
      <c r="O6434" s="7"/>
      <c r="P6434" s="7"/>
      <c r="Q6434" s="7" t="s">
        <v>1424</v>
      </c>
      <c r="R6434" s="39" t="s">
        <v>5344</v>
      </c>
      <c r="S6434" s="7"/>
      <c r="T6434" s="7" t="s">
        <v>1394</v>
      </c>
      <c r="U6434" s="7"/>
      <c r="V6434" s="7"/>
      <c r="W6434" s="7"/>
      <c r="X6434" s="7"/>
      <c r="Y6434" s="39"/>
      <c r="Z6434" s="7"/>
      <c r="AA6434" s="7"/>
      <c r="AB6434" s="24"/>
      <c r="AC6434" t="s">
        <v>26453</v>
      </c>
      <c r="AD6434" t="s">
        <v>23380</v>
      </c>
    </row>
    <row r="6435" spans="1:30" x14ac:dyDescent="0.25">
      <c r="A6435" t="str">
        <f t="shared" si="230"/>
        <v>24600018</v>
      </c>
      <c r="B6435" s="23" t="s">
        <v>58</v>
      </c>
      <c r="C6435" s="7" t="s">
        <v>1669</v>
      </c>
      <c r="D6435" s="66" t="s">
        <v>613</v>
      </c>
      <c r="E6435" s="53" t="e">
        <f>VLOOKUP(D6435,'MPG Master'!$C$3:$I$716,7,0)</f>
        <v>#N/A</v>
      </c>
      <c r="F6435" s="7" t="e">
        <f>VLOOKUP(D6435,'MPG Master'!$C$3:$D$716,2,0)</f>
        <v>#N/A</v>
      </c>
      <c r="G6435" s="67" t="s">
        <v>1682</v>
      </c>
      <c r="H6435" s="53" t="e">
        <f t="shared" si="229"/>
        <v>#N/A</v>
      </c>
      <c r="I6435" s="7" t="s">
        <v>5345</v>
      </c>
      <c r="J6435" s="7" t="s">
        <v>2535</v>
      </c>
      <c r="K6435" s="9">
        <v>25204</v>
      </c>
      <c r="L6435" s="7"/>
      <c r="M6435" s="7"/>
      <c r="N6435" s="7"/>
      <c r="O6435" s="7"/>
      <c r="P6435" s="7"/>
      <c r="Q6435" s="7" t="s">
        <v>2062</v>
      </c>
      <c r="R6435" s="39" t="s">
        <v>5346</v>
      </c>
      <c r="S6435" s="7"/>
      <c r="T6435" s="7" t="s">
        <v>4275</v>
      </c>
      <c r="U6435" s="7"/>
      <c r="V6435" s="7"/>
      <c r="W6435" s="7"/>
      <c r="X6435" s="7"/>
      <c r="Y6435" s="39"/>
      <c r="Z6435" s="7"/>
      <c r="AA6435" s="7"/>
      <c r="AB6435" s="24"/>
      <c r="AC6435" t="s">
        <v>26453</v>
      </c>
      <c r="AD6435" t="s">
        <v>23380</v>
      </c>
    </row>
    <row r="6436" spans="1:30" x14ac:dyDescent="0.25">
      <c r="A6436" t="str">
        <f t="shared" si="230"/>
        <v>24560038</v>
      </c>
      <c r="B6436" s="23" t="s">
        <v>58</v>
      </c>
      <c r="C6436" s="7" t="s">
        <v>1669</v>
      </c>
      <c r="D6436" s="66" t="s">
        <v>609</v>
      </c>
      <c r="E6436" s="53" t="e">
        <f>VLOOKUP(D6436,'MPG Master'!$C$3:$I$716,7,0)</f>
        <v>#N/A</v>
      </c>
      <c r="F6436" s="7" t="e">
        <f>VLOOKUP(D6436,'MPG Master'!$C$3:$D$716,2,0)</f>
        <v>#N/A</v>
      </c>
      <c r="G6436" s="67" t="s">
        <v>1691</v>
      </c>
      <c r="H6436" s="53" t="e">
        <f t="shared" si="229"/>
        <v>#N/A</v>
      </c>
      <c r="I6436" s="7" t="s">
        <v>5347</v>
      </c>
      <c r="J6436" s="7" t="s">
        <v>21321</v>
      </c>
      <c r="K6436" s="9">
        <v>34553</v>
      </c>
      <c r="L6436" s="7"/>
      <c r="M6436" s="7"/>
      <c r="N6436" s="7"/>
      <c r="O6436" s="7"/>
      <c r="P6436" s="7"/>
      <c r="Q6436" s="7" t="s">
        <v>2439</v>
      </c>
      <c r="R6436" s="39" t="s">
        <v>5348</v>
      </c>
      <c r="S6436" s="7"/>
      <c r="T6436" s="7" t="s">
        <v>1413</v>
      </c>
      <c r="U6436" s="7"/>
      <c r="V6436" s="7"/>
      <c r="W6436" s="7"/>
      <c r="X6436" s="7"/>
      <c r="Y6436" s="39"/>
      <c r="Z6436" s="7"/>
      <c r="AA6436" s="7"/>
      <c r="AB6436" s="24"/>
      <c r="AC6436" t="s">
        <v>26453</v>
      </c>
      <c r="AD6436" t="s">
        <v>23380</v>
      </c>
    </row>
    <row r="6437" spans="1:30" x14ac:dyDescent="0.25">
      <c r="A6437" t="str">
        <f t="shared" si="230"/>
        <v>24440036</v>
      </c>
      <c r="B6437" s="23" t="s">
        <v>58</v>
      </c>
      <c r="C6437" s="7" t="s">
        <v>1669</v>
      </c>
      <c r="D6437" s="66" t="s">
        <v>597</v>
      </c>
      <c r="E6437" s="53" t="e">
        <f>VLOOKUP(D6437,'MPG Master'!$C$3:$I$716,7,0)</f>
        <v>#N/A</v>
      </c>
      <c r="F6437" s="7" t="e">
        <f>VLOOKUP(D6437,'MPG Master'!$C$3:$D$716,2,0)</f>
        <v>#N/A</v>
      </c>
      <c r="G6437" s="67" t="s">
        <v>383</v>
      </c>
      <c r="H6437" s="53" t="e">
        <f t="shared" si="229"/>
        <v>#N/A</v>
      </c>
      <c r="I6437" s="7" t="s">
        <v>3036</v>
      </c>
      <c r="J6437" s="7" t="s">
        <v>21322</v>
      </c>
      <c r="K6437" s="9">
        <v>32143</v>
      </c>
      <c r="L6437" s="7"/>
      <c r="M6437" s="7"/>
      <c r="N6437" s="7"/>
      <c r="O6437" s="7"/>
      <c r="P6437" s="7"/>
      <c r="Q6437" s="7" t="s">
        <v>2439</v>
      </c>
      <c r="R6437" s="39" t="s">
        <v>5349</v>
      </c>
      <c r="S6437" s="7"/>
      <c r="T6437" s="7" t="s">
        <v>2441</v>
      </c>
      <c r="U6437" s="7"/>
      <c r="V6437" s="7"/>
      <c r="W6437" s="7"/>
      <c r="X6437" s="7"/>
      <c r="Y6437" s="39"/>
      <c r="Z6437" s="7"/>
      <c r="AA6437" s="7"/>
      <c r="AB6437" s="24"/>
      <c r="AC6437" t="s">
        <v>26453</v>
      </c>
      <c r="AD6437" t="s">
        <v>23380</v>
      </c>
    </row>
    <row r="6438" spans="1:30" x14ac:dyDescent="0.25">
      <c r="A6438" t="str">
        <f t="shared" si="230"/>
        <v>97740011</v>
      </c>
      <c r="B6438" s="23" t="s">
        <v>58</v>
      </c>
      <c r="C6438" s="7" t="s">
        <v>1664</v>
      </c>
      <c r="D6438" s="66" t="s">
        <v>493</v>
      </c>
      <c r="E6438" s="53" t="e">
        <f>VLOOKUP(D6438,'MPG Master'!$C$3:$I$716,7,0)</f>
        <v>#N/A</v>
      </c>
      <c r="F6438" s="7" t="e">
        <f>VLOOKUP(D6438,'MPG Master'!$C$3:$D$716,2,0)</f>
        <v>#N/A</v>
      </c>
      <c r="G6438" s="67" t="s">
        <v>1693</v>
      </c>
      <c r="H6438" s="53" t="e">
        <f t="shared" si="229"/>
        <v>#N/A</v>
      </c>
      <c r="I6438" s="7" t="s">
        <v>5350</v>
      </c>
      <c r="J6438" s="7" t="s">
        <v>21323</v>
      </c>
      <c r="K6438" s="9">
        <v>32509</v>
      </c>
      <c r="L6438" s="7"/>
      <c r="M6438" s="7"/>
      <c r="N6438" s="7"/>
      <c r="O6438" s="7"/>
      <c r="P6438" s="7"/>
      <c r="Q6438" s="7" t="s">
        <v>99</v>
      </c>
      <c r="R6438" s="39" t="s">
        <v>5351</v>
      </c>
      <c r="S6438" s="7"/>
      <c r="T6438" s="7" t="s">
        <v>1145</v>
      </c>
      <c r="U6438" s="7"/>
      <c r="V6438" s="7"/>
      <c r="W6438" s="7"/>
      <c r="X6438" s="7"/>
      <c r="Y6438" s="39"/>
      <c r="Z6438" s="7"/>
      <c r="AA6438" s="7"/>
      <c r="AB6438" s="24"/>
      <c r="AC6438" t="s">
        <v>26453</v>
      </c>
      <c r="AD6438" t="s">
        <v>23380</v>
      </c>
    </row>
    <row r="6439" spans="1:30" x14ac:dyDescent="0.25">
      <c r="A6439" t="str">
        <f t="shared" si="230"/>
        <v>97740012</v>
      </c>
      <c r="B6439" s="23" t="s">
        <v>58</v>
      </c>
      <c r="C6439" s="7" t="s">
        <v>1664</v>
      </c>
      <c r="D6439" s="66" t="s">
        <v>493</v>
      </c>
      <c r="E6439" s="53" t="e">
        <f>VLOOKUP(D6439,'MPG Master'!$C$3:$I$716,7,0)</f>
        <v>#N/A</v>
      </c>
      <c r="F6439" s="7" t="e">
        <f>VLOOKUP(D6439,'MPG Master'!$C$3:$D$716,2,0)</f>
        <v>#N/A</v>
      </c>
      <c r="G6439" s="67" t="s">
        <v>1694</v>
      </c>
      <c r="H6439" s="53" t="e">
        <f t="shared" si="229"/>
        <v>#N/A</v>
      </c>
      <c r="I6439" s="7" t="s">
        <v>5352</v>
      </c>
      <c r="J6439" s="7" t="s">
        <v>21324</v>
      </c>
      <c r="K6439" s="9">
        <v>24108</v>
      </c>
      <c r="L6439" s="7"/>
      <c r="M6439" s="7"/>
      <c r="N6439" s="7"/>
      <c r="O6439" s="7"/>
      <c r="P6439" s="7"/>
      <c r="Q6439" s="7" t="s">
        <v>99</v>
      </c>
      <c r="R6439" s="39" t="s">
        <v>5353</v>
      </c>
      <c r="S6439" s="7"/>
      <c r="T6439" s="7" t="s">
        <v>1145</v>
      </c>
      <c r="U6439" s="7"/>
      <c r="V6439" s="7"/>
      <c r="W6439" s="7"/>
      <c r="X6439" s="7"/>
      <c r="Y6439" s="39"/>
      <c r="Z6439" s="7"/>
      <c r="AA6439" s="7"/>
      <c r="AB6439" s="24"/>
      <c r="AC6439" t="s">
        <v>26453</v>
      </c>
      <c r="AD6439" t="s">
        <v>23380</v>
      </c>
    </row>
    <row r="6440" spans="1:30" x14ac:dyDescent="0.25">
      <c r="A6440" t="str">
        <f t="shared" si="230"/>
        <v>97740013</v>
      </c>
      <c r="B6440" s="23" t="s">
        <v>58</v>
      </c>
      <c r="C6440" s="7" t="s">
        <v>1664</v>
      </c>
      <c r="D6440" s="66" t="s">
        <v>493</v>
      </c>
      <c r="E6440" s="53" t="e">
        <f>VLOOKUP(D6440,'MPG Master'!$C$3:$I$716,7,0)</f>
        <v>#N/A</v>
      </c>
      <c r="F6440" s="7" t="e">
        <f>VLOOKUP(D6440,'MPG Master'!$C$3:$D$716,2,0)</f>
        <v>#N/A</v>
      </c>
      <c r="G6440" s="67" t="s">
        <v>1733</v>
      </c>
      <c r="H6440" s="53" t="e">
        <f t="shared" si="229"/>
        <v>#N/A</v>
      </c>
      <c r="I6440" s="7" t="s">
        <v>5354</v>
      </c>
      <c r="J6440" s="7" t="s">
        <v>21325</v>
      </c>
      <c r="K6440" s="9">
        <v>34247</v>
      </c>
      <c r="L6440" s="7"/>
      <c r="M6440" s="7"/>
      <c r="N6440" s="7"/>
      <c r="O6440" s="7"/>
      <c r="P6440" s="7"/>
      <c r="Q6440" s="7" t="s">
        <v>1716</v>
      </c>
      <c r="R6440" s="39" t="s">
        <v>5355</v>
      </c>
      <c r="S6440" s="7"/>
      <c r="T6440" s="7" t="s">
        <v>747</v>
      </c>
      <c r="U6440" s="7"/>
      <c r="V6440" s="7"/>
      <c r="W6440" s="7"/>
      <c r="X6440" s="7"/>
      <c r="Y6440" s="39"/>
      <c r="Z6440" s="7"/>
      <c r="AA6440" s="7"/>
      <c r="AB6440" s="24"/>
      <c r="AC6440" t="s">
        <v>26453</v>
      </c>
      <c r="AD6440" t="s">
        <v>23380</v>
      </c>
    </row>
    <row r="6441" spans="1:30" x14ac:dyDescent="0.25">
      <c r="A6441" t="str">
        <f t="shared" si="230"/>
        <v>97740014</v>
      </c>
      <c r="B6441" s="23" t="s">
        <v>58</v>
      </c>
      <c r="C6441" s="7" t="s">
        <v>1664</v>
      </c>
      <c r="D6441" s="66" t="s">
        <v>493</v>
      </c>
      <c r="E6441" s="53" t="e">
        <f>VLOOKUP(D6441,'MPG Master'!$C$3:$I$716,7,0)</f>
        <v>#N/A</v>
      </c>
      <c r="F6441" s="7" t="e">
        <f>VLOOKUP(D6441,'MPG Master'!$C$3:$D$716,2,0)</f>
        <v>#N/A</v>
      </c>
      <c r="G6441" s="67" t="s">
        <v>1736</v>
      </c>
      <c r="H6441" s="53" t="e">
        <f t="shared" si="229"/>
        <v>#N/A</v>
      </c>
      <c r="I6441" s="7" t="s">
        <v>2183</v>
      </c>
      <c r="J6441" s="7" t="s">
        <v>18893</v>
      </c>
      <c r="K6441" s="9">
        <v>30317</v>
      </c>
      <c r="L6441" s="7"/>
      <c r="M6441" s="7"/>
      <c r="N6441" s="7"/>
      <c r="O6441" s="7"/>
      <c r="P6441" s="7"/>
      <c r="Q6441" s="7" t="s">
        <v>99</v>
      </c>
      <c r="R6441" s="39" t="s">
        <v>5356</v>
      </c>
      <c r="S6441" s="7"/>
      <c r="T6441" s="7" t="s">
        <v>1145</v>
      </c>
      <c r="U6441" s="7"/>
      <c r="V6441" s="7"/>
      <c r="W6441" s="7"/>
      <c r="X6441" s="7"/>
      <c r="Y6441" s="39"/>
      <c r="Z6441" s="7"/>
      <c r="AA6441" s="7"/>
      <c r="AB6441" s="24"/>
      <c r="AC6441" t="s">
        <v>26453</v>
      </c>
      <c r="AD6441" t="s">
        <v>23380</v>
      </c>
    </row>
    <row r="6442" spans="1:30" x14ac:dyDescent="0.25">
      <c r="A6442" t="str">
        <f t="shared" si="230"/>
        <v>51200002</v>
      </c>
      <c r="B6442" s="23" t="s">
        <v>58</v>
      </c>
      <c r="C6442" s="7" t="s">
        <v>864</v>
      </c>
      <c r="D6442" s="66" t="s">
        <v>364</v>
      </c>
      <c r="E6442" s="53" t="e">
        <f>VLOOKUP(D6442,'MPG Master'!$C$3:$I$716,7,0)</f>
        <v>#N/A</v>
      </c>
      <c r="F6442" s="7" t="e">
        <f>VLOOKUP(D6442,'MPG Master'!$C$3:$D$716,2,0)</f>
        <v>#N/A</v>
      </c>
      <c r="G6442" s="67" t="s">
        <v>60</v>
      </c>
      <c r="H6442" s="53" t="e">
        <f t="shared" si="229"/>
        <v>#N/A</v>
      </c>
      <c r="I6442" s="7" t="s">
        <v>4207</v>
      </c>
      <c r="J6442" s="7" t="s">
        <v>5357</v>
      </c>
      <c r="K6442" s="9">
        <v>34495</v>
      </c>
      <c r="L6442" s="7"/>
      <c r="M6442" s="7"/>
      <c r="N6442" s="7"/>
      <c r="O6442" s="7"/>
      <c r="P6442" s="7"/>
      <c r="Q6442" s="7" t="s">
        <v>1424</v>
      </c>
      <c r="R6442" s="39" t="s">
        <v>5358</v>
      </c>
      <c r="S6442" s="7"/>
      <c r="T6442" s="7" t="s">
        <v>5359</v>
      </c>
      <c r="U6442" s="7"/>
      <c r="V6442" s="7"/>
      <c r="W6442" s="7"/>
      <c r="X6442" s="7"/>
      <c r="Y6442" s="39"/>
      <c r="Z6442" s="7"/>
      <c r="AA6442" s="7"/>
      <c r="AB6442" s="24"/>
      <c r="AC6442" t="s">
        <v>26453</v>
      </c>
      <c r="AD6442" t="s">
        <v>23380</v>
      </c>
    </row>
    <row r="6443" spans="1:30" x14ac:dyDescent="0.25">
      <c r="A6443" t="str">
        <f t="shared" si="230"/>
        <v>51200004</v>
      </c>
      <c r="B6443" s="23" t="s">
        <v>58</v>
      </c>
      <c r="C6443" s="7" t="s">
        <v>864</v>
      </c>
      <c r="D6443" s="66" t="s">
        <v>364</v>
      </c>
      <c r="E6443" s="53" t="e">
        <f>VLOOKUP(D6443,'MPG Master'!$C$3:$I$716,7,0)</f>
        <v>#N/A</v>
      </c>
      <c r="F6443" s="7" t="e">
        <f>VLOOKUP(D6443,'MPG Master'!$C$3:$D$716,2,0)</f>
        <v>#N/A</v>
      </c>
      <c r="G6443" s="67" t="s">
        <v>1679</v>
      </c>
      <c r="H6443" s="53" t="e">
        <f t="shared" si="229"/>
        <v>#N/A</v>
      </c>
      <c r="I6443" s="7" t="s">
        <v>4253</v>
      </c>
      <c r="J6443" s="7" t="s">
        <v>21326</v>
      </c>
      <c r="K6443" s="9">
        <v>24763</v>
      </c>
      <c r="L6443" s="7"/>
      <c r="M6443" s="7"/>
      <c r="N6443" s="7"/>
      <c r="O6443" s="7"/>
      <c r="P6443" s="7"/>
      <c r="Q6443" s="7" t="s">
        <v>4724</v>
      </c>
      <c r="R6443" s="39" t="s">
        <v>6977</v>
      </c>
      <c r="S6443" s="7"/>
      <c r="T6443" s="7" t="s">
        <v>881</v>
      </c>
      <c r="U6443" s="7"/>
      <c r="V6443" s="7"/>
      <c r="W6443" s="7"/>
      <c r="X6443" s="7"/>
      <c r="Y6443" s="39"/>
      <c r="Z6443" s="7"/>
      <c r="AA6443" s="7"/>
      <c r="AB6443" s="24"/>
      <c r="AC6443" t="s">
        <v>26453</v>
      </c>
      <c r="AD6443" t="s">
        <v>23380</v>
      </c>
    </row>
    <row r="6444" spans="1:30" x14ac:dyDescent="0.25">
      <c r="A6444" t="str">
        <f t="shared" si="230"/>
        <v>51200005</v>
      </c>
      <c r="B6444" s="23" t="s">
        <v>58</v>
      </c>
      <c r="C6444" s="7" t="s">
        <v>864</v>
      </c>
      <c r="D6444" s="66" t="s">
        <v>364</v>
      </c>
      <c r="E6444" s="53" t="e">
        <f>VLOOKUP(D6444,'MPG Master'!$C$3:$I$716,7,0)</f>
        <v>#N/A</v>
      </c>
      <c r="F6444" s="7" t="e">
        <f>VLOOKUP(D6444,'MPG Master'!$C$3:$D$716,2,0)</f>
        <v>#N/A</v>
      </c>
      <c r="G6444" s="67" t="s">
        <v>1680</v>
      </c>
      <c r="H6444" s="53" t="e">
        <f t="shared" si="229"/>
        <v>#N/A</v>
      </c>
      <c r="I6444" s="7" t="s">
        <v>5360</v>
      </c>
      <c r="J6444" s="7" t="s">
        <v>3699</v>
      </c>
      <c r="K6444" s="9">
        <v>34700</v>
      </c>
      <c r="L6444" s="7"/>
      <c r="M6444" s="7"/>
      <c r="N6444" s="7"/>
      <c r="O6444" s="7"/>
      <c r="P6444" s="7"/>
      <c r="Q6444" s="7" t="s">
        <v>1701</v>
      </c>
      <c r="R6444" s="39" t="s">
        <v>5361</v>
      </c>
      <c r="S6444" s="7"/>
      <c r="T6444" s="7" t="s">
        <v>881</v>
      </c>
      <c r="U6444" s="7"/>
      <c r="V6444" s="7"/>
      <c r="W6444" s="7"/>
      <c r="X6444" s="7"/>
      <c r="Y6444" s="39"/>
      <c r="Z6444" s="7"/>
      <c r="AA6444" s="7"/>
      <c r="AB6444" s="24"/>
      <c r="AC6444" t="s">
        <v>26453</v>
      </c>
      <c r="AD6444" t="s">
        <v>23380</v>
      </c>
    </row>
    <row r="6445" spans="1:30" x14ac:dyDescent="0.25">
      <c r="A6445" t="str">
        <f t="shared" si="230"/>
        <v>51200003</v>
      </c>
      <c r="B6445" s="23" t="s">
        <v>58</v>
      </c>
      <c r="C6445" s="7" t="s">
        <v>864</v>
      </c>
      <c r="D6445" s="66" t="s">
        <v>364</v>
      </c>
      <c r="E6445" s="53" t="e">
        <f>VLOOKUP(D6445,'MPG Master'!$C$3:$I$716,7,0)</f>
        <v>#N/A</v>
      </c>
      <c r="F6445" s="7" t="e">
        <f>VLOOKUP(D6445,'MPG Master'!$C$3:$D$716,2,0)</f>
        <v>#N/A</v>
      </c>
      <c r="G6445" s="67" t="s">
        <v>61</v>
      </c>
      <c r="H6445" s="53" t="e">
        <f t="shared" si="229"/>
        <v>#N/A</v>
      </c>
      <c r="I6445" s="7" t="s">
        <v>5362</v>
      </c>
      <c r="J6445" s="7" t="s">
        <v>4207</v>
      </c>
      <c r="K6445" s="9">
        <v>35348</v>
      </c>
      <c r="L6445" s="7"/>
      <c r="M6445" s="7"/>
      <c r="N6445" s="7"/>
      <c r="O6445" s="7"/>
      <c r="P6445" s="7"/>
      <c r="Q6445" s="7" t="s">
        <v>4724</v>
      </c>
      <c r="R6445" s="39" t="s">
        <v>5363</v>
      </c>
      <c r="S6445" s="7"/>
      <c r="T6445" s="7" t="s">
        <v>881</v>
      </c>
      <c r="U6445" s="7"/>
      <c r="V6445" s="7"/>
      <c r="W6445" s="7"/>
      <c r="X6445" s="7"/>
      <c r="Y6445" s="39"/>
      <c r="Z6445" s="7"/>
      <c r="AA6445" s="7"/>
      <c r="AB6445" s="24"/>
      <c r="AC6445" t="s">
        <v>26453</v>
      </c>
      <c r="AD6445" t="s">
        <v>23380</v>
      </c>
    </row>
    <row r="6446" spans="1:30" x14ac:dyDescent="0.25">
      <c r="A6446" t="str">
        <f t="shared" si="230"/>
        <v>11490032</v>
      </c>
      <c r="B6446" s="23" t="s">
        <v>58</v>
      </c>
      <c r="C6446" s="7" t="s">
        <v>1668</v>
      </c>
      <c r="D6446" s="66" t="s">
        <v>444</v>
      </c>
      <c r="E6446" s="53" t="e">
        <f>VLOOKUP(D6446,'MPG Master'!$C$3:$I$716,7,0)</f>
        <v>#N/A</v>
      </c>
      <c r="F6446" s="7" t="e">
        <f>VLOOKUP(D6446,'MPG Master'!$C$3:$D$716,2,0)</f>
        <v>#N/A</v>
      </c>
      <c r="G6446" s="67" t="s">
        <v>1688</v>
      </c>
      <c r="H6446" s="53" t="e">
        <f t="shared" si="229"/>
        <v>#N/A</v>
      </c>
      <c r="I6446" s="7" t="s">
        <v>3816</v>
      </c>
      <c r="J6446" s="7" t="s">
        <v>21327</v>
      </c>
      <c r="K6446" s="9">
        <v>27037</v>
      </c>
      <c r="L6446" s="7"/>
      <c r="M6446" s="7"/>
      <c r="N6446" s="7"/>
      <c r="O6446" s="7"/>
      <c r="P6446" s="7"/>
      <c r="Q6446" s="7" t="s">
        <v>99</v>
      </c>
      <c r="R6446" s="39" t="s">
        <v>5364</v>
      </c>
      <c r="S6446" s="7"/>
      <c r="T6446" s="7" t="s">
        <v>4438</v>
      </c>
      <c r="U6446" s="7"/>
      <c r="V6446" s="7"/>
      <c r="W6446" s="7"/>
      <c r="X6446" s="7"/>
      <c r="Y6446" s="39"/>
      <c r="Z6446" s="7"/>
      <c r="AA6446" s="7"/>
      <c r="AB6446" s="24"/>
      <c r="AC6446" t="s">
        <v>26453</v>
      </c>
      <c r="AD6446" t="s">
        <v>23380</v>
      </c>
    </row>
    <row r="6447" spans="1:30" x14ac:dyDescent="0.25">
      <c r="A6447" t="str">
        <f t="shared" si="230"/>
        <v>97560020</v>
      </c>
      <c r="B6447" s="23" t="s">
        <v>58</v>
      </c>
      <c r="C6447" s="7" t="s">
        <v>1664</v>
      </c>
      <c r="D6447" s="66" t="s">
        <v>484</v>
      </c>
      <c r="E6447" s="53" t="e">
        <f>VLOOKUP(D6447,'MPG Master'!$C$3:$I$716,7,0)</f>
        <v>#N/A</v>
      </c>
      <c r="F6447" s="7" t="e">
        <f>VLOOKUP(D6447,'MPG Master'!$C$3:$D$716,2,0)</f>
        <v>#N/A</v>
      </c>
      <c r="G6447" s="67" t="s">
        <v>1819</v>
      </c>
      <c r="H6447" s="53" t="e">
        <f t="shared" si="229"/>
        <v>#N/A</v>
      </c>
      <c r="I6447" s="7" t="s">
        <v>5367</v>
      </c>
      <c r="J6447" s="7" t="s">
        <v>19459</v>
      </c>
      <c r="K6447" s="9">
        <v>31869</v>
      </c>
      <c r="L6447" s="7"/>
      <c r="M6447" s="7"/>
      <c r="N6447" s="7"/>
      <c r="O6447" s="7"/>
      <c r="P6447" s="7"/>
      <c r="Q6447" s="7" t="s">
        <v>99</v>
      </c>
      <c r="R6447" s="39" t="s">
        <v>5368</v>
      </c>
      <c r="S6447" s="7"/>
      <c r="T6447" s="7" t="s">
        <v>1129</v>
      </c>
      <c r="U6447" s="7"/>
      <c r="V6447" s="7"/>
      <c r="W6447" s="7"/>
      <c r="X6447" s="7"/>
      <c r="Y6447" s="39"/>
      <c r="Z6447" s="7"/>
      <c r="AA6447" s="7"/>
      <c r="AB6447" s="24"/>
      <c r="AC6447" t="s">
        <v>26453</v>
      </c>
      <c r="AD6447" t="s">
        <v>23380</v>
      </c>
    </row>
    <row r="6448" spans="1:30" x14ac:dyDescent="0.25">
      <c r="A6448" t="str">
        <f t="shared" si="230"/>
        <v>51190002</v>
      </c>
      <c r="B6448" s="23" t="s">
        <v>58</v>
      </c>
      <c r="C6448" s="7" t="s">
        <v>864</v>
      </c>
      <c r="D6448" s="66" t="s">
        <v>363</v>
      </c>
      <c r="E6448" s="53" t="e">
        <f>VLOOKUP(D6448,'MPG Master'!$C$3:$I$716,7,0)</f>
        <v>#N/A</v>
      </c>
      <c r="F6448" s="7" t="e">
        <f>VLOOKUP(D6448,'MPG Master'!$C$3:$D$716,2,0)</f>
        <v>#N/A</v>
      </c>
      <c r="G6448" s="67" t="s">
        <v>60</v>
      </c>
      <c r="H6448" s="53" t="e">
        <f t="shared" si="229"/>
        <v>#N/A</v>
      </c>
      <c r="I6448" s="7" t="s">
        <v>4051</v>
      </c>
      <c r="J6448" s="7" t="s">
        <v>21328</v>
      </c>
      <c r="K6448" s="9">
        <v>29221</v>
      </c>
      <c r="L6448" s="7"/>
      <c r="M6448" s="7"/>
      <c r="N6448" s="7"/>
      <c r="O6448" s="7"/>
      <c r="P6448" s="7"/>
      <c r="Q6448" s="7" t="s">
        <v>4724</v>
      </c>
      <c r="R6448" s="39" t="s">
        <v>876</v>
      </c>
      <c r="S6448" s="7"/>
      <c r="T6448" s="7" t="s">
        <v>875</v>
      </c>
      <c r="U6448" s="7"/>
      <c r="V6448" s="7"/>
      <c r="W6448" s="7"/>
      <c r="X6448" s="7"/>
      <c r="Y6448" s="39"/>
      <c r="Z6448" s="7"/>
      <c r="AA6448" s="7"/>
      <c r="AB6448" s="24"/>
      <c r="AC6448" t="s">
        <v>26453</v>
      </c>
      <c r="AD6448" t="s">
        <v>23380</v>
      </c>
    </row>
    <row r="6449" spans="1:30" x14ac:dyDescent="0.25">
      <c r="A6449" t="str">
        <f t="shared" si="230"/>
        <v>51190003</v>
      </c>
      <c r="B6449" s="23" t="s">
        <v>58</v>
      </c>
      <c r="C6449" s="7" t="s">
        <v>864</v>
      </c>
      <c r="D6449" s="66" t="s">
        <v>363</v>
      </c>
      <c r="E6449" s="53" t="e">
        <f>VLOOKUP(D6449,'MPG Master'!$C$3:$I$716,7,0)</f>
        <v>#N/A</v>
      </c>
      <c r="F6449" s="7" t="e">
        <f>VLOOKUP(D6449,'MPG Master'!$C$3:$D$716,2,0)</f>
        <v>#N/A</v>
      </c>
      <c r="G6449" s="67" t="s">
        <v>61</v>
      </c>
      <c r="H6449" s="53" t="e">
        <f t="shared" si="229"/>
        <v>#N/A</v>
      </c>
      <c r="I6449" s="7" t="s">
        <v>5369</v>
      </c>
      <c r="J6449" s="7" t="s">
        <v>4051</v>
      </c>
      <c r="K6449" s="9">
        <v>31413</v>
      </c>
      <c r="L6449" s="7"/>
      <c r="M6449" s="7"/>
      <c r="N6449" s="7"/>
      <c r="O6449" s="7"/>
      <c r="P6449" s="7"/>
      <c r="Q6449" s="7" t="s">
        <v>1716</v>
      </c>
      <c r="R6449" s="39" t="s">
        <v>5370</v>
      </c>
      <c r="S6449" s="7"/>
      <c r="T6449" s="7" t="s">
        <v>747</v>
      </c>
      <c r="U6449" s="7"/>
      <c r="V6449" s="7"/>
      <c r="W6449" s="7"/>
      <c r="X6449" s="7"/>
      <c r="Y6449" s="39"/>
      <c r="Z6449" s="7"/>
      <c r="AA6449" s="7"/>
      <c r="AB6449" s="24"/>
      <c r="AC6449" t="s">
        <v>26453</v>
      </c>
      <c r="AD6449" t="s">
        <v>23380</v>
      </c>
    </row>
    <row r="6450" spans="1:30" x14ac:dyDescent="0.25">
      <c r="A6450" t="str">
        <f t="shared" si="230"/>
        <v>51150002</v>
      </c>
      <c r="B6450" s="23" t="s">
        <v>58</v>
      </c>
      <c r="C6450" s="7" t="s">
        <v>864</v>
      </c>
      <c r="D6450" s="66" t="s">
        <v>359</v>
      </c>
      <c r="E6450" s="53" t="e">
        <f>VLOOKUP(D6450,'MPG Master'!$C$3:$I$716,7,0)</f>
        <v>#N/A</v>
      </c>
      <c r="F6450" s="7" t="e">
        <f>VLOOKUP(D6450,'MPG Master'!$C$3:$D$716,2,0)</f>
        <v>#N/A</v>
      </c>
      <c r="G6450" s="67" t="s">
        <v>60</v>
      </c>
      <c r="H6450" s="53" t="e">
        <f t="shared" si="229"/>
        <v>#N/A</v>
      </c>
      <c r="I6450" s="7" t="s">
        <v>4993</v>
      </c>
      <c r="J6450" s="7" t="s">
        <v>21329</v>
      </c>
      <c r="K6450" s="9">
        <v>32660</v>
      </c>
      <c r="L6450" s="7"/>
      <c r="M6450" s="7"/>
      <c r="N6450" s="7"/>
      <c r="O6450" s="7"/>
      <c r="P6450" s="7"/>
      <c r="Q6450" s="7" t="s">
        <v>4724</v>
      </c>
      <c r="R6450" s="39" t="s">
        <v>5371</v>
      </c>
      <c r="S6450" s="7"/>
      <c r="T6450" s="7" t="s">
        <v>875</v>
      </c>
      <c r="U6450" s="7"/>
      <c r="V6450" s="7"/>
      <c r="W6450" s="7"/>
      <c r="X6450" s="7"/>
      <c r="Y6450" s="39"/>
      <c r="Z6450" s="7"/>
      <c r="AA6450" s="7"/>
      <c r="AB6450" s="24"/>
      <c r="AC6450" t="s">
        <v>26453</v>
      </c>
      <c r="AD6450" t="s">
        <v>23380</v>
      </c>
    </row>
    <row r="6451" spans="1:30" x14ac:dyDescent="0.25">
      <c r="A6451" t="str">
        <f t="shared" si="230"/>
        <v>51150003</v>
      </c>
      <c r="B6451" s="23" t="s">
        <v>58</v>
      </c>
      <c r="C6451" s="7" t="s">
        <v>864</v>
      </c>
      <c r="D6451" s="66" t="s">
        <v>359</v>
      </c>
      <c r="E6451" s="53" t="e">
        <f>VLOOKUP(D6451,'MPG Master'!$C$3:$I$716,7,0)</f>
        <v>#N/A</v>
      </c>
      <c r="F6451" s="7" t="e">
        <f>VLOOKUP(D6451,'MPG Master'!$C$3:$D$716,2,0)</f>
        <v>#N/A</v>
      </c>
      <c r="G6451" s="67" t="s">
        <v>61</v>
      </c>
      <c r="H6451" s="53" t="e">
        <f t="shared" si="229"/>
        <v>#N/A</v>
      </c>
      <c r="I6451" s="7" t="s">
        <v>5372</v>
      </c>
      <c r="J6451" s="7" t="s">
        <v>684</v>
      </c>
      <c r="K6451" s="9">
        <v>37118</v>
      </c>
      <c r="L6451" s="7"/>
      <c r="M6451" s="7"/>
      <c r="N6451" s="7"/>
      <c r="O6451" s="7"/>
      <c r="P6451" s="7"/>
      <c r="Q6451" s="7" t="s">
        <v>1724</v>
      </c>
      <c r="R6451" s="39" t="s">
        <v>5373</v>
      </c>
      <c r="S6451" s="7"/>
      <c r="T6451" s="7" t="s">
        <v>1078</v>
      </c>
      <c r="U6451" s="7"/>
      <c r="V6451" s="7"/>
      <c r="W6451" s="7"/>
      <c r="X6451" s="7"/>
      <c r="Y6451" s="39"/>
      <c r="Z6451" s="7"/>
      <c r="AA6451" s="7"/>
      <c r="AB6451" s="24"/>
      <c r="AC6451" t="s">
        <v>26453</v>
      </c>
      <c r="AD6451" t="s">
        <v>23380</v>
      </c>
    </row>
    <row r="6452" spans="1:30" x14ac:dyDescent="0.25">
      <c r="A6452" t="str">
        <f t="shared" si="230"/>
        <v>51150006</v>
      </c>
      <c r="B6452" s="23" t="s">
        <v>58</v>
      </c>
      <c r="C6452" s="7" t="s">
        <v>864</v>
      </c>
      <c r="D6452" s="66" t="s">
        <v>359</v>
      </c>
      <c r="E6452" s="53" t="e">
        <f>VLOOKUP(D6452,'MPG Master'!$C$3:$I$716,7,0)</f>
        <v>#N/A</v>
      </c>
      <c r="F6452" s="7" t="e">
        <f>VLOOKUP(D6452,'MPG Master'!$C$3:$D$716,2,0)</f>
        <v>#N/A</v>
      </c>
      <c r="G6452" s="67" t="s">
        <v>378</v>
      </c>
      <c r="H6452" s="53" t="e">
        <f t="shared" si="229"/>
        <v>#N/A</v>
      </c>
      <c r="I6452" s="7" t="s">
        <v>5374</v>
      </c>
      <c r="J6452" s="7" t="s">
        <v>21330</v>
      </c>
      <c r="K6452" s="9">
        <v>25934</v>
      </c>
      <c r="L6452" s="7"/>
      <c r="M6452" s="7"/>
      <c r="N6452" s="7"/>
      <c r="O6452" s="7"/>
      <c r="P6452" s="7"/>
      <c r="Q6452" s="7" t="s">
        <v>1701</v>
      </c>
      <c r="R6452" s="39" t="s">
        <v>5375</v>
      </c>
      <c r="S6452" s="7"/>
      <c r="T6452" s="7" t="s">
        <v>875</v>
      </c>
      <c r="U6452" s="7"/>
      <c r="V6452" s="7"/>
      <c r="W6452" s="7"/>
      <c r="X6452" s="7"/>
      <c r="Y6452" s="39"/>
      <c r="Z6452" s="7"/>
      <c r="AA6452" s="7"/>
      <c r="AB6452" s="24"/>
      <c r="AC6452" t="s">
        <v>26453</v>
      </c>
      <c r="AD6452" t="s">
        <v>23380</v>
      </c>
    </row>
    <row r="6453" spans="1:30" x14ac:dyDescent="0.25">
      <c r="A6453" t="str">
        <f t="shared" si="230"/>
        <v>51150007</v>
      </c>
      <c r="B6453" s="23" t="s">
        <v>58</v>
      </c>
      <c r="C6453" s="7" t="s">
        <v>864</v>
      </c>
      <c r="D6453" s="66" t="s">
        <v>359</v>
      </c>
      <c r="E6453" s="53" t="e">
        <f>VLOOKUP(D6453,'MPG Master'!$C$3:$I$716,7,0)</f>
        <v>#N/A</v>
      </c>
      <c r="F6453" s="7" t="e">
        <f>VLOOKUP(D6453,'MPG Master'!$C$3:$D$716,2,0)</f>
        <v>#N/A</v>
      </c>
      <c r="G6453" s="67" t="s">
        <v>1720</v>
      </c>
      <c r="H6453" s="53" t="e">
        <f t="shared" si="229"/>
        <v>#N/A</v>
      </c>
      <c r="I6453" s="7" t="s">
        <v>5376</v>
      </c>
      <c r="J6453" s="7" t="s">
        <v>21331</v>
      </c>
      <c r="K6453" s="9">
        <v>33239</v>
      </c>
      <c r="L6453" s="7"/>
      <c r="M6453" s="7"/>
      <c r="N6453" s="7"/>
      <c r="O6453" s="7"/>
      <c r="P6453" s="7"/>
      <c r="Q6453" s="7" t="s">
        <v>1701</v>
      </c>
      <c r="R6453" s="39" t="s">
        <v>5377</v>
      </c>
      <c r="S6453" s="7"/>
      <c r="T6453" s="7" t="s">
        <v>875</v>
      </c>
      <c r="U6453" s="7"/>
      <c r="V6453" s="7"/>
      <c r="W6453" s="7"/>
      <c r="X6453" s="7"/>
      <c r="Y6453" s="39"/>
      <c r="Z6453" s="7"/>
      <c r="AA6453" s="7"/>
      <c r="AB6453" s="24"/>
      <c r="AC6453" t="s">
        <v>26453</v>
      </c>
      <c r="AD6453" t="s">
        <v>23380</v>
      </c>
    </row>
    <row r="6454" spans="1:30" x14ac:dyDescent="0.25">
      <c r="A6454" t="str">
        <f t="shared" si="230"/>
        <v>24030067</v>
      </c>
      <c r="B6454" s="23" t="s">
        <v>58</v>
      </c>
      <c r="C6454" s="7" t="s">
        <v>1669</v>
      </c>
      <c r="D6454" s="66" t="s">
        <v>571</v>
      </c>
      <c r="E6454" s="53" t="e">
        <f>VLOOKUP(D6454,'MPG Master'!$C$3:$I$716,7,0)</f>
        <v>#N/A</v>
      </c>
      <c r="F6454" s="7" t="e">
        <f>VLOOKUP(D6454,'MPG Master'!$C$3:$D$716,2,0)</f>
        <v>#N/A</v>
      </c>
      <c r="G6454" s="67" t="s">
        <v>1975</v>
      </c>
      <c r="H6454" s="53" t="e">
        <f t="shared" si="229"/>
        <v>#N/A</v>
      </c>
      <c r="I6454" s="7" t="s">
        <v>5378</v>
      </c>
      <c r="J6454" s="7" t="s">
        <v>21332</v>
      </c>
      <c r="K6454" s="9">
        <v>31426</v>
      </c>
      <c r="L6454" s="7"/>
      <c r="M6454" s="7"/>
      <c r="N6454" s="7"/>
      <c r="O6454" s="7"/>
      <c r="P6454" s="7"/>
      <c r="Q6454" s="7" t="s">
        <v>1424</v>
      </c>
      <c r="R6454" s="39" t="s">
        <v>5379</v>
      </c>
      <c r="S6454" s="7"/>
      <c r="T6454" s="7" t="s">
        <v>2596</v>
      </c>
      <c r="U6454" s="7"/>
      <c r="V6454" s="7"/>
      <c r="W6454" s="7"/>
      <c r="X6454" s="7"/>
      <c r="Y6454" s="39"/>
      <c r="Z6454" s="7"/>
      <c r="AA6454" s="7"/>
      <c r="AB6454" s="24"/>
      <c r="AC6454" t="s">
        <v>26453</v>
      </c>
      <c r="AD6454" t="s">
        <v>23380</v>
      </c>
    </row>
    <row r="6455" spans="1:30" x14ac:dyDescent="0.25">
      <c r="A6455" t="str">
        <f t="shared" si="230"/>
        <v>12060055</v>
      </c>
      <c r="B6455" s="23" t="s">
        <v>58</v>
      </c>
      <c r="C6455" s="7" t="s">
        <v>1663</v>
      </c>
      <c r="D6455" s="66" t="s">
        <v>401</v>
      </c>
      <c r="E6455" s="53" t="e">
        <f>VLOOKUP(D6455,'MPG Master'!$C$3:$I$716,7,0)</f>
        <v>#N/A</v>
      </c>
      <c r="F6455" s="7" t="e">
        <f>VLOOKUP(D6455,'MPG Master'!$C$3:$D$716,2,0)</f>
        <v>#N/A</v>
      </c>
      <c r="G6455" s="67" t="s">
        <v>384</v>
      </c>
      <c r="H6455" s="53" t="e">
        <f t="shared" si="229"/>
        <v>#N/A</v>
      </c>
      <c r="I6455" s="7" t="s">
        <v>4553</v>
      </c>
      <c r="J6455" s="7" t="s">
        <v>21333</v>
      </c>
      <c r="K6455" s="9">
        <v>30682</v>
      </c>
      <c r="L6455" s="7"/>
      <c r="M6455" s="7"/>
      <c r="N6455" s="7"/>
      <c r="O6455" s="7"/>
      <c r="P6455" s="7"/>
      <c r="Q6455" s="7" t="s">
        <v>1424</v>
      </c>
      <c r="R6455" s="39" t="s">
        <v>5380</v>
      </c>
      <c r="S6455" s="7"/>
      <c r="T6455" s="7" t="s">
        <v>935</v>
      </c>
      <c r="U6455" s="7"/>
      <c r="V6455" s="7"/>
      <c r="W6455" s="7"/>
      <c r="X6455" s="7"/>
      <c r="Y6455" s="39"/>
      <c r="Z6455" s="7"/>
      <c r="AA6455" s="7"/>
      <c r="AB6455" s="24"/>
      <c r="AC6455" t="s">
        <v>26453</v>
      </c>
      <c r="AD6455" t="s">
        <v>23380</v>
      </c>
    </row>
    <row r="6456" spans="1:30" x14ac:dyDescent="0.25">
      <c r="A6456" t="str">
        <f t="shared" si="230"/>
        <v>51160008</v>
      </c>
      <c r="B6456" s="23" t="s">
        <v>58</v>
      </c>
      <c r="C6456" s="7" t="s">
        <v>864</v>
      </c>
      <c r="D6456" s="66" t="s">
        <v>360</v>
      </c>
      <c r="E6456" s="53" t="e">
        <f>VLOOKUP(D6456,'MPG Master'!$C$3:$I$716,7,0)</f>
        <v>#N/A</v>
      </c>
      <c r="F6456" s="7" t="e">
        <f>VLOOKUP(D6456,'MPG Master'!$C$3:$D$716,2,0)</f>
        <v>#N/A</v>
      </c>
      <c r="G6456" s="67" t="s">
        <v>1687</v>
      </c>
      <c r="H6456" s="53" t="e">
        <f t="shared" si="229"/>
        <v>#N/A</v>
      </c>
      <c r="I6456" s="7" t="s">
        <v>2244</v>
      </c>
      <c r="J6456" s="7" t="s">
        <v>5381</v>
      </c>
      <c r="K6456" s="9">
        <v>32874</v>
      </c>
      <c r="L6456" s="7"/>
      <c r="M6456" s="7"/>
      <c r="N6456" s="7"/>
      <c r="O6456" s="7"/>
      <c r="P6456" s="7"/>
      <c r="Q6456" s="7" t="s">
        <v>2439</v>
      </c>
      <c r="R6456" s="39" t="s">
        <v>5382</v>
      </c>
      <c r="S6456" s="7"/>
      <c r="T6456" s="7" t="s">
        <v>5383</v>
      </c>
      <c r="U6456" s="7"/>
      <c r="V6456" s="7"/>
      <c r="W6456" s="7"/>
      <c r="X6456" s="7"/>
      <c r="Y6456" s="39"/>
      <c r="Z6456" s="7"/>
      <c r="AA6456" s="7"/>
      <c r="AB6456" s="24"/>
      <c r="AC6456" t="s">
        <v>26453</v>
      </c>
      <c r="AD6456" t="s">
        <v>23380</v>
      </c>
    </row>
    <row r="6457" spans="1:30" x14ac:dyDescent="0.25">
      <c r="A6457" t="str">
        <f t="shared" si="230"/>
        <v>51170003</v>
      </c>
      <c r="B6457" s="23" t="s">
        <v>58</v>
      </c>
      <c r="C6457" s="7" t="s">
        <v>864</v>
      </c>
      <c r="D6457" s="66" t="s">
        <v>361</v>
      </c>
      <c r="E6457" s="53" t="e">
        <f>VLOOKUP(D6457,'MPG Master'!$C$3:$I$716,7,0)</f>
        <v>#N/A</v>
      </c>
      <c r="F6457" s="7" t="e">
        <f>VLOOKUP(D6457,'MPG Master'!$C$3:$D$716,2,0)</f>
        <v>#N/A</v>
      </c>
      <c r="G6457" s="67" t="s">
        <v>61</v>
      </c>
      <c r="H6457" s="53" t="e">
        <f t="shared" si="229"/>
        <v>#N/A</v>
      </c>
      <c r="I6457" s="7" t="s">
        <v>1113</v>
      </c>
      <c r="J6457" s="7" t="s">
        <v>5384</v>
      </c>
      <c r="K6457" s="9">
        <v>32513</v>
      </c>
      <c r="L6457" s="7"/>
      <c r="M6457" s="7"/>
      <c r="N6457" s="7"/>
      <c r="O6457" s="7"/>
      <c r="P6457" s="7"/>
      <c r="Q6457" s="7" t="s">
        <v>2062</v>
      </c>
      <c r="R6457" s="39" t="s">
        <v>5385</v>
      </c>
      <c r="S6457" s="7"/>
      <c r="T6457" s="7" t="s">
        <v>5386</v>
      </c>
      <c r="U6457" s="7"/>
      <c r="V6457" s="7"/>
      <c r="W6457" s="7"/>
      <c r="X6457" s="7"/>
      <c r="Y6457" s="39"/>
      <c r="Z6457" s="7"/>
      <c r="AA6457" s="7"/>
      <c r="AB6457" s="24"/>
      <c r="AC6457" t="s">
        <v>26453</v>
      </c>
      <c r="AD6457" t="s">
        <v>23380</v>
      </c>
    </row>
    <row r="6458" spans="1:30" x14ac:dyDescent="0.25">
      <c r="A6458" t="str">
        <f t="shared" si="230"/>
        <v>51170002</v>
      </c>
      <c r="B6458" s="23" t="s">
        <v>58</v>
      </c>
      <c r="C6458" s="7" t="s">
        <v>864</v>
      </c>
      <c r="D6458" s="66" t="s">
        <v>361</v>
      </c>
      <c r="E6458" s="53" t="e">
        <f>VLOOKUP(D6458,'MPG Master'!$C$3:$I$716,7,0)</f>
        <v>#N/A</v>
      </c>
      <c r="F6458" s="7" t="e">
        <f>VLOOKUP(D6458,'MPG Master'!$C$3:$D$716,2,0)</f>
        <v>#N/A</v>
      </c>
      <c r="G6458" s="67" t="s">
        <v>60</v>
      </c>
      <c r="H6458" s="53" t="e">
        <f t="shared" si="229"/>
        <v>#N/A</v>
      </c>
      <c r="I6458" s="7" t="s">
        <v>5387</v>
      </c>
      <c r="J6458" s="7" t="s">
        <v>21334</v>
      </c>
      <c r="K6458" s="9">
        <v>35796</v>
      </c>
      <c r="L6458" s="7"/>
      <c r="M6458" s="7"/>
      <c r="N6458" s="7"/>
      <c r="O6458" s="7"/>
      <c r="P6458" s="7"/>
      <c r="Q6458" s="7" t="s">
        <v>1277</v>
      </c>
      <c r="R6458" s="39" t="s">
        <v>871</v>
      </c>
      <c r="S6458" s="7"/>
      <c r="T6458" s="7" t="s">
        <v>873</v>
      </c>
      <c r="U6458" s="7"/>
      <c r="V6458" s="7"/>
      <c r="W6458" s="7"/>
      <c r="X6458" s="7"/>
      <c r="Y6458" s="39"/>
      <c r="Z6458" s="7"/>
      <c r="AA6458" s="7"/>
      <c r="AB6458" s="24"/>
      <c r="AC6458" t="s">
        <v>26453</v>
      </c>
      <c r="AD6458" t="s">
        <v>23380</v>
      </c>
    </row>
    <row r="6459" spans="1:30" x14ac:dyDescent="0.25">
      <c r="A6459" t="str">
        <f t="shared" si="230"/>
        <v>51180002</v>
      </c>
      <c r="B6459" s="23" t="s">
        <v>58</v>
      </c>
      <c r="C6459" s="7" t="s">
        <v>864</v>
      </c>
      <c r="D6459" s="66" t="s">
        <v>362</v>
      </c>
      <c r="E6459" s="53" t="e">
        <f>VLOOKUP(D6459,'MPG Master'!$C$3:$I$716,7,0)</f>
        <v>#N/A</v>
      </c>
      <c r="F6459" s="7" t="e">
        <f>VLOOKUP(D6459,'MPG Master'!$C$3:$D$716,2,0)</f>
        <v>#N/A</v>
      </c>
      <c r="G6459" s="67" t="s">
        <v>60</v>
      </c>
      <c r="H6459" s="53" t="e">
        <f t="shared" si="229"/>
        <v>#N/A</v>
      </c>
      <c r="I6459" s="7" t="s">
        <v>5388</v>
      </c>
      <c r="J6459" s="7" t="s">
        <v>21335</v>
      </c>
      <c r="K6459" s="9">
        <v>32637</v>
      </c>
      <c r="L6459" s="7"/>
      <c r="M6459" s="7"/>
      <c r="N6459" s="7"/>
      <c r="O6459" s="7"/>
      <c r="P6459" s="7"/>
      <c r="Q6459" s="7" t="s">
        <v>1701</v>
      </c>
      <c r="R6459" s="39" t="s">
        <v>874</v>
      </c>
      <c r="S6459" s="7"/>
      <c r="T6459" s="7" t="s">
        <v>875</v>
      </c>
      <c r="U6459" s="7"/>
      <c r="V6459" s="7"/>
      <c r="W6459" s="7"/>
      <c r="X6459" s="7"/>
      <c r="Y6459" s="39"/>
      <c r="Z6459" s="7"/>
      <c r="AA6459" s="7"/>
      <c r="AB6459" s="24"/>
      <c r="AC6459" t="s">
        <v>26453</v>
      </c>
      <c r="AD6459" t="s">
        <v>23380</v>
      </c>
    </row>
    <row r="6460" spans="1:30" x14ac:dyDescent="0.25">
      <c r="A6460" t="str">
        <f t="shared" si="230"/>
        <v>51180003</v>
      </c>
      <c r="B6460" s="23" t="s">
        <v>58</v>
      </c>
      <c r="C6460" s="7" t="s">
        <v>864</v>
      </c>
      <c r="D6460" s="66" t="s">
        <v>362</v>
      </c>
      <c r="E6460" s="53" t="e">
        <f>VLOOKUP(D6460,'MPG Master'!$C$3:$I$716,7,0)</f>
        <v>#N/A</v>
      </c>
      <c r="F6460" s="7" t="e">
        <f>VLOOKUP(D6460,'MPG Master'!$C$3:$D$716,2,0)</f>
        <v>#N/A</v>
      </c>
      <c r="G6460" s="67" t="s">
        <v>61</v>
      </c>
      <c r="H6460" s="53" t="e">
        <f t="shared" si="229"/>
        <v>#N/A</v>
      </c>
      <c r="I6460" s="7" t="s">
        <v>5389</v>
      </c>
      <c r="J6460" s="7" t="s">
        <v>21336</v>
      </c>
      <c r="K6460" s="9">
        <v>35068</v>
      </c>
      <c r="L6460" s="7"/>
      <c r="M6460" s="7"/>
      <c r="N6460" s="7"/>
      <c r="O6460" s="7"/>
      <c r="P6460" s="7"/>
      <c r="Q6460" s="7" t="s">
        <v>1424</v>
      </c>
      <c r="R6460" s="39" t="s">
        <v>5390</v>
      </c>
      <c r="S6460" s="7"/>
      <c r="T6460" s="7" t="s">
        <v>5391</v>
      </c>
      <c r="U6460" s="7"/>
      <c r="V6460" s="7"/>
      <c r="W6460" s="7"/>
      <c r="X6460" s="7"/>
      <c r="Y6460" s="39"/>
      <c r="Z6460" s="7"/>
      <c r="AA6460" s="7"/>
      <c r="AB6460" s="24"/>
      <c r="AC6460" t="s">
        <v>26453</v>
      </c>
      <c r="AD6460" t="s">
        <v>23380</v>
      </c>
    </row>
    <row r="6461" spans="1:30" x14ac:dyDescent="0.25">
      <c r="A6461" t="str">
        <f t="shared" si="230"/>
        <v>12250025</v>
      </c>
      <c r="B6461" s="23" t="s">
        <v>58</v>
      </c>
      <c r="C6461" s="7" t="s">
        <v>1452</v>
      </c>
      <c r="D6461" s="66" t="s">
        <v>336</v>
      </c>
      <c r="E6461" s="53" t="e">
        <f>VLOOKUP(D6461,'MPG Master'!$C$3:$I$716,7,0)</f>
        <v>#N/A</v>
      </c>
      <c r="F6461" s="7" t="e">
        <f>VLOOKUP(D6461,'MPG Master'!$C$3:$D$716,2,0)</f>
        <v>#N/A</v>
      </c>
      <c r="G6461" s="67" t="s">
        <v>1833</v>
      </c>
      <c r="H6461" s="53" t="e">
        <f t="shared" si="229"/>
        <v>#N/A</v>
      </c>
      <c r="I6461" s="7" t="s">
        <v>5392</v>
      </c>
      <c r="J6461" s="7" t="s">
        <v>1306</v>
      </c>
      <c r="K6461" s="9">
        <v>24903</v>
      </c>
      <c r="L6461" s="7"/>
      <c r="M6461" s="7"/>
      <c r="N6461" s="7"/>
      <c r="O6461" s="7"/>
      <c r="P6461" s="7"/>
      <c r="Q6461" s="7" t="s">
        <v>3580</v>
      </c>
      <c r="R6461" s="39" t="s">
        <v>5393</v>
      </c>
      <c r="S6461" s="7"/>
      <c r="T6461" s="7" t="s">
        <v>747</v>
      </c>
      <c r="U6461" s="7"/>
      <c r="V6461" s="7"/>
      <c r="W6461" s="7"/>
      <c r="X6461" s="7"/>
      <c r="Y6461" s="39"/>
      <c r="Z6461" s="7"/>
      <c r="AA6461" s="7"/>
      <c r="AB6461" s="24"/>
      <c r="AC6461" t="s">
        <v>26453</v>
      </c>
      <c r="AD6461" t="s">
        <v>23380</v>
      </c>
    </row>
    <row r="6462" spans="1:30" x14ac:dyDescent="0.25">
      <c r="A6462" t="str">
        <f t="shared" si="230"/>
        <v>12090039</v>
      </c>
      <c r="B6462" s="23" t="s">
        <v>58</v>
      </c>
      <c r="C6462" s="7" t="s">
        <v>1452</v>
      </c>
      <c r="D6462" s="66" t="s">
        <v>327</v>
      </c>
      <c r="E6462" s="53" t="e">
        <f>VLOOKUP(D6462,'MPG Master'!$C$3:$I$716,7,0)</f>
        <v>#N/A</v>
      </c>
      <c r="F6462" s="7" t="e">
        <f>VLOOKUP(D6462,'MPG Master'!$C$3:$D$716,2,0)</f>
        <v>#N/A</v>
      </c>
      <c r="G6462" s="67" t="s">
        <v>2665</v>
      </c>
      <c r="H6462" s="53" t="e">
        <f t="shared" si="229"/>
        <v>#N/A</v>
      </c>
      <c r="I6462" s="7" t="s">
        <v>5394</v>
      </c>
      <c r="J6462" s="7" t="s">
        <v>21337</v>
      </c>
      <c r="K6462" s="9">
        <v>18994</v>
      </c>
      <c r="L6462" s="7"/>
      <c r="M6462" s="7"/>
      <c r="N6462" s="7"/>
      <c r="O6462" s="7"/>
      <c r="P6462" s="7"/>
      <c r="Q6462" s="7" t="s">
        <v>4724</v>
      </c>
      <c r="R6462" s="39" t="s">
        <v>5395</v>
      </c>
      <c r="S6462" s="7"/>
      <c r="T6462" s="7" t="s">
        <v>774</v>
      </c>
      <c r="U6462" s="7"/>
      <c r="V6462" s="7"/>
      <c r="W6462" s="7"/>
      <c r="X6462" s="7"/>
      <c r="Y6462" s="39"/>
      <c r="Z6462" s="7"/>
      <c r="AA6462" s="7"/>
      <c r="AB6462" s="24"/>
      <c r="AC6462" t="s">
        <v>26453</v>
      </c>
      <c r="AD6462" t="s">
        <v>23380</v>
      </c>
    </row>
    <row r="6463" spans="1:30" x14ac:dyDescent="0.25">
      <c r="A6463" t="str">
        <f t="shared" si="230"/>
        <v>12090040</v>
      </c>
      <c r="B6463" s="23" t="s">
        <v>58</v>
      </c>
      <c r="C6463" s="7" t="s">
        <v>1452</v>
      </c>
      <c r="D6463" s="66" t="s">
        <v>327</v>
      </c>
      <c r="E6463" s="53" t="e">
        <f>VLOOKUP(D6463,'MPG Master'!$C$3:$I$716,7,0)</f>
        <v>#N/A</v>
      </c>
      <c r="F6463" s="7" t="e">
        <f>VLOOKUP(D6463,'MPG Master'!$C$3:$D$716,2,0)</f>
        <v>#N/A</v>
      </c>
      <c r="G6463" s="67" t="s">
        <v>2113</v>
      </c>
      <c r="H6463" s="53" t="e">
        <f t="shared" si="229"/>
        <v>#N/A</v>
      </c>
      <c r="I6463" s="7" t="s">
        <v>5396</v>
      </c>
      <c r="J6463" s="7" t="s">
        <v>21338</v>
      </c>
      <c r="K6463" s="9">
        <v>18324</v>
      </c>
      <c r="L6463" s="7"/>
      <c r="M6463" s="7"/>
      <c r="N6463" s="7"/>
      <c r="O6463" s="7"/>
      <c r="P6463" s="7"/>
      <c r="Q6463" s="7" t="s">
        <v>1424</v>
      </c>
      <c r="R6463" s="39" t="s">
        <v>5397</v>
      </c>
      <c r="S6463" s="7"/>
      <c r="T6463" s="7" t="s">
        <v>5398</v>
      </c>
      <c r="U6463" s="7"/>
      <c r="V6463" s="7"/>
      <c r="W6463" s="7"/>
      <c r="X6463" s="7"/>
      <c r="Y6463" s="39"/>
      <c r="Z6463" s="7"/>
      <c r="AA6463" s="7"/>
      <c r="AB6463" s="24"/>
      <c r="AC6463" t="s">
        <v>26453</v>
      </c>
      <c r="AD6463" t="s">
        <v>23380</v>
      </c>
    </row>
    <row r="6464" spans="1:30" x14ac:dyDescent="0.25">
      <c r="A6464" t="str">
        <f t="shared" si="230"/>
        <v>12090041</v>
      </c>
      <c r="B6464" s="23" t="s">
        <v>58</v>
      </c>
      <c r="C6464" s="7" t="s">
        <v>1452</v>
      </c>
      <c r="D6464" s="66" t="s">
        <v>327</v>
      </c>
      <c r="E6464" s="53" t="e">
        <f>VLOOKUP(D6464,'MPG Master'!$C$3:$I$716,7,0)</f>
        <v>#N/A</v>
      </c>
      <c r="F6464" s="7" t="e">
        <f>VLOOKUP(D6464,'MPG Master'!$C$3:$D$716,2,0)</f>
        <v>#N/A</v>
      </c>
      <c r="G6464" s="67" t="s">
        <v>2314</v>
      </c>
      <c r="H6464" s="53" t="e">
        <f t="shared" si="229"/>
        <v>#N/A</v>
      </c>
      <c r="I6464" s="7" t="s">
        <v>5399</v>
      </c>
      <c r="J6464" s="7" t="s">
        <v>21339</v>
      </c>
      <c r="K6464" s="9">
        <v>19725</v>
      </c>
      <c r="L6464" s="7"/>
      <c r="M6464" s="7"/>
      <c r="N6464" s="7"/>
      <c r="O6464" s="7"/>
      <c r="P6464" s="7"/>
      <c r="Q6464" s="7" t="s">
        <v>4724</v>
      </c>
      <c r="R6464" s="39" t="s">
        <v>5400</v>
      </c>
      <c r="S6464" s="7"/>
      <c r="T6464" s="7" t="s">
        <v>774</v>
      </c>
      <c r="U6464" s="7"/>
      <c r="V6464" s="7"/>
      <c r="W6464" s="7"/>
      <c r="X6464" s="7"/>
      <c r="Y6464" s="39"/>
      <c r="Z6464" s="7"/>
      <c r="AA6464" s="7"/>
      <c r="AB6464" s="24"/>
      <c r="AC6464" t="s">
        <v>26453</v>
      </c>
      <c r="AD6464" t="s">
        <v>23380</v>
      </c>
    </row>
    <row r="6465" spans="1:30" x14ac:dyDescent="0.25">
      <c r="A6465" t="str">
        <f t="shared" si="230"/>
        <v>12090042</v>
      </c>
      <c r="B6465" s="23" t="s">
        <v>58</v>
      </c>
      <c r="C6465" s="7" t="s">
        <v>1452</v>
      </c>
      <c r="D6465" s="66" t="s">
        <v>327</v>
      </c>
      <c r="E6465" s="53" t="e">
        <f>VLOOKUP(D6465,'MPG Master'!$C$3:$I$716,7,0)</f>
        <v>#N/A</v>
      </c>
      <c r="F6465" s="7" t="e">
        <f>VLOOKUP(D6465,'MPG Master'!$C$3:$D$716,2,0)</f>
        <v>#N/A</v>
      </c>
      <c r="G6465" s="67" t="s">
        <v>2310</v>
      </c>
      <c r="H6465" s="53" t="e">
        <f t="shared" si="229"/>
        <v>#N/A</v>
      </c>
      <c r="I6465" s="7" t="s">
        <v>5401</v>
      </c>
      <c r="J6465" s="7" t="s">
        <v>21340</v>
      </c>
      <c r="K6465" s="9">
        <v>23377</v>
      </c>
      <c r="L6465" s="7"/>
      <c r="M6465" s="7"/>
      <c r="N6465" s="7"/>
      <c r="O6465" s="7"/>
      <c r="P6465" s="7"/>
      <c r="Q6465" s="7" t="s">
        <v>1701</v>
      </c>
      <c r="R6465" s="39" t="s">
        <v>5402</v>
      </c>
      <c r="S6465" s="7"/>
      <c r="T6465" s="7" t="s">
        <v>774</v>
      </c>
      <c r="U6465" s="7"/>
      <c r="V6465" s="7"/>
      <c r="W6465" s="7"/>
      <c r="X6465" s="7"/>
      <c r="Y6465" s="39"/>
      <c r="Z6465" s="7"/>
      <c r="AA6465" s="7"/>
      <c r="AB6465" s="24"/>
      <c r="AC6465" t="s">
        <v>26453</v>
      </c>
      <c r="AD6465" t="s">
        <v>23380</v>
      </c>
    </row>
    <row r="6466" spans="1:30" x14ac:dyDescent="0.25">
      <c r="A6466" t="str">
        <f t="shared" si="230"/>
        <v>12350017</v>
      </c>
      <c r="B6466" s="23" t="s">
        <v>58</v>
      </c>
      <c r="C6466" s="7" t="s">
        <v>1663</v>
      </c>
      <c r="D6466" s="66" t="s">
        <v>404</v>
      </c>
      <c r="E6466" s="53" t="e">
        <f>VLOOKUP(D6466,'MPG Master'!$C$3:$I$716,7,0)</f>
        <v>#N/A</v>
      </c>
      <c r="F6466" s="7" t="e">
        <f>VLOOKUP(D6466,'MPG Master'!$C$3:$D$716,2,0)</f>
        <v>#N/A</v>
      </c>
      <c r="G6466" s="67" t="s">
        <v>1683</v>
      </c>
      <c r="H6466" s="53" t="e">
        <f t="shared" si="229"/>
        <v>#N/A</v>
      </c>
      <c r="I6466" s="7" t="s">
        <v>3799</v>
      </c>
      <c r="J6466" s="7" t="s">
        <v>21341</v>
      </c>
      <c r="K6466" s="9">
        <v>25569</v>
      </c>
      <c r="L6466" s="7"/>
      <c r="M6466" s="7"/>
      <c r="N6466" s="7"/>
      <c r="O6466" s="7"/>
      <c r="P6466" s="7"/>
      <c r="Q6466" s="7" t="s">
        <v>1277</v>
      </c>
      <c r="R6466" s="39" t="s">
        <v>5403</v>
      </c>
      <c r="S6466" s="7"/>
      <c r="T6466" s="7" t="s">
        <v>1873</v>
      </c>
      <c r="U6466" s="7"/>
      <c r="V6466" s="7"/>
      <c r="W6466" s="7"/>
      <c r="X6466" s="7"/>
      <c r="Y6466" s="39"/>
      <c r="Z6466" s="7"/>
      <c r="AA6466" s="7"/>
      <c r="AB6466" s="24"/>
      <c r="AC6466" t="s">
        <v>26453</v>
      </c>
      <c r="AD6466" t="s">
        <v>23380</v>
      </c>
    </row>
    <row r="6467" spans="1:30" x14ac:dyDescent="0.25">
      <c r="A6467" t="str">
        <f t="shared" si="230"/>
        <v>12130025</v>
      </c>
      <c r="B6467" s="23" t="s">
        <v>58</v>
      </c>
      <c r="C6467" s="7" t="s">
        <v>1452</v>
      </c>
      <c r="D6467" s="66" t="s">
        <v>331</v>
      </c>
      <c r="E6467" s="53" t="e">
        <f>VLOOKUP(D6467,'MPG Master'!$C$3:$I$716,7,0)</f>
        <v>#N/A</v>
      </c>
      <c r="F6467" s="7" t="e">
        <f>VLOOKUP(D6467,'MPG Master'!$C$3:$D$716,2,0)</f>
        <v>#N/A</v>
      </c>
      <c r="G6467" s="67" t="s">
        <v>1833</v>
      </c>
      <c r="H6467" s="53" t="e">
        <f t="shared" ref="H6467:H6530" si="231">E6467&amp;G6467</f>
        <v>#N/A</v>
      </c>
      <c r="I6467" s="7" t="s">
        <v>5360</v>
      </c>
      <c r="J6467" s="7" t="s">
        <v>21342</v>
      </c>
      <c r="K6467" s="9">
        <v>31413</v>
      </c>
      <c r="L6467" s="7"/>
      <c r="M6467" s="7"/>
      <c r="N6467" s="7"/>
      <c r="O6467" s="7"/>
      <c r="P6467" s="7"/>
      <c r="Q6467" s="7" t="s">
        <v>1716</v>
      </c>
      <c r="R6467" s="39" t="s">
        <v>5404</v>
      </c>
      <c r="S6467" s="7"/>
      <c r="T6467" s="7" t="s">
        <v>747</v>
      </c>
      <c r="U6467" s="7"/>
      <c r="V6467" s="7"/>
      <c r="W6467" s="7"/>
      <c r="X6467" s="7"/>
      <c r="Y6467" s="39"/>
      <c r="Z6467" s="7"/>
      <c r="AA6467" s="7"/>
      <c r="AB6467" s="24"/>
      <c r="AC6467" t="s">
        <v>26453</v>
      </c>
      <c r="AD6467" t="s">
        <v>23380</v>
      </c>
    </row>
    <row r="6468" spans="1:30" x14ac:dyDescent="0.25">
      <c r="A6468" t="str">
        <f t="shared" si="230"/>
        <v>51230003</v>
      </c>
      <c r="B6468" s="23" t="s">
        <v>58</v>
      </c>
      <c r="C6468" s="7" t="s">
        <v>864</v>
      </c>
      <c r="D6468" s="66" t="s">
        <v>366</v>
      </c>
      <c r="E6468" s="53" t="e">
        <f>VLOOKUP(D6468,'MPG Master'!$C$3:$I$716,7,0)</f>
        <v>#N/A</v>
      </c>
      <c r="F6468" s="7" t="e">
        <f>VLOOKUP(D6468,'MPG Master'!$C$3:$D$716,2,0)</f>
        <v>#N/A</v>
      </c>
      <c r="G6468" s="67" t="s">
        <v>61</v>
      </c>
      <c r="H6468" s="53" t="e">
        <f t="shared" si="231"/>
        <v>#N/A</v>
      </c>
      <c r="I6468" s="7" t="s">
        <v>1932</v>
      </c>
      <c r="J6468" s="7" t="s">
        <v>3991</v>
      </c>
      <c r="K6468" s="9">
        <v>25569</v>
      </c>
      <c r="L6468" s="7"/>
      <c r="M6468" s="7"/>
      <c r="N6468" s="7"/>
      <c r="O6468" s="7"/>
      <c r="P6468" s="7"/>
      <c r="Q6468" s="7" t="s">
        <v>1701</v>
      </c>
      <c r="R6468" s="39" t="s">
        <v>5405</v>
      </c>
      <c r="S6468" s="7"/>
      <c r="T6468" s="7" t="s">
        <v>881</v>
      </c>
      <c r="U6468" s="7"/>
      <c r="V6468" s="7"/>
      <c r="W6468" s="7"/>
      <c r="X6468" s="7"/>
      <c r="Y6468" s="39"/>
      <c r="Z6468" s="7"/>
      <c r="AA6468" s="7"/>
      <c r="AB6468" s="24"/>
      <c r="AC6468" t="s">
        <v>26453</v>
      </c>
      <c r="AD6468" t="s">
        <v>23380</v>
      </c>
    </row>
    <row r="6469" spans="1:30" x14ac:dyDescent="0.25">
      <c r="A6469" t="str">
        <f t="shared" si="230"/>
        <v>51230004</v>
      </c>
      <c r="B6469" s="23" t="s">
        <v>58</v>
      </c>
      <c r="C6469" s="7" t="s">
        <v>864</v>
      </c>
      <c r="D6469" s="66" t="s">
        <v>366</v>
      </c>
      <c r="E6469" s="53" t="e">
        <f>VLOOKUP(D6469,'MPG Master'!$C$3:$I$716,7,0)</f>
        <v>#N/A</v>
      </c>
      <c r="F6469" s="7" t="e">
        <f>VLOOKUP(D6469,'MPG Master'!$C$3:$D$716,2,0)</f>
        <v>#N/A</v>
      </c>
      <c r="G6469" s="67" t="s">
        <v>1679</v>
      </c>
      <c r="H6469" s="53" t="e">
        <f t="shared" si="231"/>
        <v>#N/A</v>
      </c>
      <c r="I6469" s="7" t="s">
        <v>5366</v>
      </c>
      <c r="J6469" s="7" t="s">
        <v>21343</v>
      </c>
      <c r="K6469" s="9">
        <v>32509</v>
      </c>
      <c r="L6469" s="7"/>
      <c r="M6469" s="7"/>
      <c r="N6469" s="7"/>
      <c r="O6469" s="7"/>
      <c r="P6469" s="7"/>
      <c r="Q6469" s="7" t="s">
        <v>1701</v>
      </c>
      <c r="R6469" s="39" t="s">
        <v>5406</v>
      </c>
      <c r="S6469" s="7"/>
      <c r="T6469" s="7" t="s">
        <v>881</v>
      </c>
      <c r="U6469" s="7"/>
      <c r="V6469" s="7"/>
      <c r="W6469" s="7"/>
      <c r="X6469" s="7"/>
      <c r="Y6469" s="39"/>
      <c r="Z6469" s="7"/>
      <c r="AA6469" s="7"/>
      <c r="AB6469" s="24"/>
      <c r="AC6469" t="s">
        <v>26453</v>
      </c>
      <c r="AD6469" t="s">
        <v>23380</v>
      </c>
    </row>
    <row r="6470" spans="1:30" x14ac:dyDescent="0.25">
      <c r="A6470" t="str">
        <f t="shared" si="230"/>
        <v>51230005</v>
      </c>
      <c r="B6470" s="23" t="s">
        <v>58</v>
      </c>
      <c r="C6470" s="7" t="s">
        <v>864</v>
      </c>
      <c r="D6470" s="66" t="s">
        <v>366</v>
      </c>
      <c r="E6470" s="53" t="e">
        <f>VLOOKUP(D6470,'MPG Master'!$C$3:$I$716,7,0)</f>
        <v>#N/A</v>
      </c>
      <c r="F6470" s="7" t="e">
        <f>VLOOKUP(D6470,'MPG Master'!$C$3:$D$716,2,0)</f>
        <v>#N/A</v>
      </c>
      <c r="G6470" s="67" t="s">
        <v>1680</v>
      </c>
      <c r="H6470" s="53" t="e">
        <f t="shared" si="231"/>
        <v>#N/A</v>
      </c>
      <c r="I6470" s="7" t="s">
        <v>5407</v>
      </c>
      <c r="J6470" s="7" t="s">
        <v>1440</v>
      </c>
      <c r="K6470" s="9">
        <v>35796</v>
      </c>
      <c r="L6470" s="7"/>
      <c r="M6470" s="7"/>
      <c r="N6470" s="7"/>
      <c r="O6470" s="7"/>
      <c r="P6470" s="7"/>
      <c r="Q6470" s="7" t="s">
        <v>1808</v>
      </c>
      <c r="R6470" s="39" t="s">
        <v>5408</v>
      </c>
      <c r="S6470" s="7"/>
      <c r="T6470" s="7" t="s">
        <v>5232</v>
      </c>
      <c r="U6470" s="7"/>
      <c r="V6470" s="7"/>
      <c r="W6470" s="7"/>
      <c r="X6470" s="7"/>
      <c r="Y6470" s="39"/>
      <c r="Z6470" s="7"/>
      <c r="AA6470" s="7"/>
      <c r="AB6470" s="24"/>
      <c r="AC6470" t="s">
        <v>26453</v>
      </c>
      <c r="AD6470" t="s">
        <v>23380</v>
      </c>
    </row>
    <row r="6471" spans="1:30" x14ac:dyDescent="0.25">
      <c r="A6471" t="str">
        <f t="shared" si="230"/>
        <v>97500031</v>
      </c>
      <c r="B6471" s="23" t="s">
        <v>58</v>
      </c>
      <c r="C6471" s="7" t="s">
        <v>1664</v>
      </c>
      <c r="D6471" s="66" t="s">
        <v>481</v>
      </c>
      <c r="E6471" s="53" t="e">
        <f>VLOOKUP(D6471,'MPG Master'!$C$3:$I$716,7,0)</f>
        <v>#N/A</v>
      </c>
      <c r="F6471" s="7" t="e">
        <f>VLOOKUP(D6471,'MPG Master'!$C$3:$D$716,2,0)</f>
        <v>#N/A</v>
      </c>
      <c r="G6471" s="67" t="s">
        <v>1951</v>
      </c>
      <c r="H6471" s="53" t="e">
        <f t="shared" si="231"/>
        <v>#N/A</v>
      </c>
      <c r="I6471" s="7" t="s">
        <v>1220</v>
      </c>
      <c r="J6471" s="7" t="s">
        <v>19929</v>
      </c>
      <c r="K6471" s="9">
        <v>20090</v>
      </c>
      <c r="L6471" s="7"/>
      <c r="M6471" s="7"/>
      <c r="N6471" s="7"/>
      <c r="O6471" s="7"/>
      <c r="P6471" s="7"/>
      <c r="Q6471" s="7" t="s">
        <v>1716</v>
      </c>
      <c r="R6471" s="39" t="s">
        <v>5409</v>
      </c>
      <c r="S6471" s="7"/>
      <c r="T6471" s="7" t="s">
        <v>747</v>
      </c>
      <c r="U6471" s="7"/>
      <c r="V6471" s="7"/>
      <c r="W6471" s="7"/>
      <c r="X6471" s="7"/>
      <c r="Y6471" s="39"/>
      <c r="Z6471" s="7"/>
      <c r="AA6471" s="7"/>
      <c r="AB6471" s="24"/>
      <c r="AC6471" t="s">
        <v>26453</v>
      </c>
      <c r="AD6471" t="s">
        <v>23380</v>
      </c>
    </row>
    <row r="6472" spans="1:30" x14ac:dyDescent="0.25">
      <c r="A6472" t="str">
        <f t="shared" si="230"/>
        <v>11470021</v>
      </c>
      <c r="B6472" s="23" t="s">
        <v>58</v>
      </c>
      <c r="C6472" s="7" t="s">
        <v>1668</v>
      </c>
      <c r="D6472" s="66" t="s">
        <v>443</v>
      </c>
      <c r="E6472" s="53" t="e">
        <f>VLOOKUP(D6472,'MPG Master'!$C$3:$I$716,7,0)</f>
        <v>#N/A</v>
      </c>
      <c r="F6472" s="7" t="e">
        <f>VLOOKUP(D6472,'MPG Master'!$C$3:$D$716,2,0)</f>
        <v>#N/A</v>
      </c>
      <c r="G6472" s="67" t="s">
        <v>1822</v>
      </c>
      <c r="H6472" s="53" t="e">
        <f t="shared" si="231"/>
        <v>#N/A</v>
      </c>
      <c r="I6472" s="7" t="s">
        <v>1811</v>
      </c>
      <c r="J6472" s="7" t="s">
        <v>21344</v>
      </c>
      <c r="K6472" s="9">
        <v>25600</v>
      </c>
      <c r="L6472" s="7"/>
      <c r="M6472" s="7"/>
      <c r="N6472" s="7"/>
      <c r="O6472" s="7"/>
      <c r="P6472" s="7"/>
      <c r="Q6472" s="7" t="s">
        <v>4724</v>
      </c>
      <c r="R6472" s="39" t="s">
        <v>5410</v>
      </c>
      <c r="S6472" s="7"/>
      <c r="T6472" s="7" t="s">
        <v>1076</v>
      </c>
      <c r="U6472" s="7"/>
      <c r="V6472" s="7"/>
      <c r="W6472" s="7"/>
      <c r="X6472" s="7"/>
      <c r="Y6472" s="39"/>
      <c r="Z6472" s="7"/>
      <c r="AA6472" s="7"/>
      <c r="AB6472" s="24"/>
      <c r="AC6472" t="s">
        <v>26453</v>
      </c>
      <c r="AD6472" t="s">
        <v>23380</v>
      </c>
    </row>
    <row r="6473" spans="1:30" x14ac:dyDescent="0.25">
      <c r="A6473" t="str">
        <f t="shared" si="230"/>
        <v>51160006</v>
      </c>
      <c r="B6473" s="23" t="s">
        <v>58</v>
      </c>
      <c r="C6473" s="7" t="s">
        <v>864</v>
      </c>
      <c r="D6473" s="66" t="s">
        <v>360</v>
      </c>
      <c r="E6473" s="53" t="e">
        <f>VLOOKUP(D6473,'MPG Master'!$C$3:$I$716,7,0)</f>
        <v>#N/A</v>
      </c>
      <c r="F6473" s="7" t="e">
        <f>VLOOKUP(D6473,'MPG Master'!$C$3:$D$716,2,0)</f>
        <v>#N/A</v>
      </c>
      <c r="G6473" s="67" t="s">
        <v>378</v>
      </c>
      <c r="H6473" s="53" t="e">
        <f t="shared" si="231"/>
        <v>#N/A</v>
      </c>
      <c r="I6473" s="7" t="s">
        <v>5411</v>
      </c>
      <c r="J6473" s="7" t="s">
        <v>21345</v>
      </c>
      <c r="K6473" s="9">
        <v>18734</v>
      </c>
      <c r="L6473" s="7"/>
      <c r="M6473" s="7"/>
      <c r="N6473" s="7"/>
      <c r="O6473" s="7"/>
      <c r="P6473" s="7"/>
      <c r="Q6473" s="7" t="s">
        <v>2439</v>
      </c>
      <c r="R6473" s="39" t="s">
        <v>5412</v>
      </c>
      <c r="S6473" s="7"/>
      <c r="T6473" s="7" t="s">
        <v>5383</v>
      </c>
      <c r="U6473" s="7"/>
      <c r="V6473" s="7"/>
      <c r="W6473" s="7"/>
      <c r="X6473" s="7"/>
      <c r="Y6473" s="39"/>
      <c r="Z6473" s="7"/>
      <c r="AA6473" s="7"/>
      <c r="AB6473" s="24"/>
      <c r="AC6473" t="s">
        <v>26453</v>
      </c>
      <c r="AD6473" t="s">
        <v>23380</v>
      </c>
    </row>
    <row r="6474" spans="1:30" x14ac:dyDescent="0.25">
      <c r="A6474" t="str">
        <f t="shared" ref="A6474:A6523" si="232">CONCATENATE(D6474,G6474)</f>
        <v>12040031</v>
      </c>
      <c r="B6474" s="23" t="s">
        <v>58</v>
      </c>
      <c r="C6474" s="7" t="s">
        <v>1663</v>
      </c>
      <c r="D6474" s="66" t="s">
        <v>399</v>
      </c>
      <c r="E6474" s="53" t="e">
        <f>VLOOKUP(D6474,'MPG Master'!$C$3:$I$716,7,0)</f>
        <v>#N/A</v>
      </c>
      <c r="F6474" s="7" t="e">
        <f>VLOOKUP(D6474,'MPG Master'!$C$3:$D$716,2,0)</f>
        <v>#N/A</v>
      </c>
      <c r="G6474" s="67" t="s">
        <v>1951</v>
      </c>
      <c r="H6474" s="53" t="e">
        <f t="shared" si="231"/>
        <v>#N/A</v>
      </c>
      <c r="I6474" s="7" t="s">
        <v>2234</v>
      </c>
      <c r="J6474" s="7" t="s">
        <v>21346</v>
      </c>
      <c r="K6474" s="9">
        <v>30706</v>
      </c>
      <c r="L6474" s="7"/>
      <c r="M6474" s="7"/>
      <c r="N6474" s="7"/>
      <c r="O6474" s="7"/>
      <c r="P6474" s="7"/>
      <c r="Q6474" s="7" t="s">
        <v>1424</v>
      </c>
      <c r="R6474" s="39" t="s">
        <v>5413</v>
      </c>
      <c r="S6474" s="7"/>
      <c r="T6474" s="7" t="s">
        <v>909</v>
      </c>
      <c r="U6474" s="7"/>
      <c r="V6474" s="7"/>
      <c r="W6474" s="7"/>
      <c r="X6474" s="7"/>
      <c r="Y6474" s="39"/>
      <c r="Z6474" s="7"/>
      <c r="AA6474" s="7"/>
      <c r="AB6474" s="24"/>
      <c r="AC6474" t="s">
        <v>26453</v>
      </c>
      <c r="AD6474" t="s">
        <v>23380</v>
      </c>
    </row>
    <row r="6475" spans="1:30" x14ac:dyDescent="0.25">
      <c r="A6475" t="str">
        <f t="shared" si="232"/>
        <v>12270031</v>
      </c>
      <c r="B6475" s="23" t="s">
        <v>58</v>
      </c>
      <c r="C6475" s="7" t="s">
        <v>1452</v>
      </c>
      <c r="D6475" s="66" t="s">
        <v>338</v>
      </c>
      <c r="E6475" s="53" t="e">
        <f>VLOOKUP(D6475,'MPG Master'!$C$3:$I$716,7,0)</f>
        <v>#N/A</v>
      </c>
      <c r="F6475" s="7" t="e">
        <f>VLOOKUP(D6475,'MPG Master'!$C$3:$D$716,2,0)</f>
        <v>#N/A</v>
      </c>
      <c r="G6475" s="67" t="s">
        <v>1951</v>
      </c>
      <c r="H6475" s="53" t="e">
        <f t="shared" si="231"/>
        <v>#N/A</v>
      </c>
      <c r="I6475" s="7" t="s">
        <v>911</v>
      </c>
      <c r="J6475" s="7" t="s">
        <v>21347</v>
      </c>
      <c r="K6475" s="9">
        <v>21254</v>
      </c>
      <c r="L6475" s="7"/>
      <c r="M6475" s="7"/>
      <c r="N6475" s="7"/>
      <c r="O6475" s="7"/>
      <c r="P6475" s="7"/>
      <c r="Q6475" s="7" t="s">
        <v>4724</v>
      </c>
      <c r="R6475" s="39" t="s">
        <v>5414</v>
      </c>
      <c r="S6475" s="7"/>
      <c r="T6475" s="7" t="s">
        <v>767</v>
      </c>
      <c r="U6475" s="7"/>
      <c r="V6475" s="7"/>
      <c r="W6475" s="7"/>
      <c r="X6475" s="7"/>
      <c r="Y6475" s="39"/>
      <c r="Z6475" s="7"/>
      <c r="AA6475" s="7"/>
      <c r="AB6475" s="24"/>
      <c r="AC6475" t="s">
        <v>26453</v>
      </c>
      <c r="AD6475" t="s">
        <v>23380</v>
      </c>
    </row>
    <row r="6476" spans="1:30" x14ac:dyDescent="0.25">
      <c r="A6476" t="str">
        <f t="shared" si="232"/>
        <v>12270030</v>
      </c>
      <c r="B6476" s="23" t="s">
        <v>58</v>
      </c>
      <c r="C6476" s="7" t="s">
        <v>1452</v>
      </c>
      <c r="D6476" s="66" t="s">
        <v>338</v>
      </c>
      <c r="E6476" s="53" t="e">
        <f>VLOOKUP(D6476,'MPG Master'!$C$3:$I$716,7,0)</f>
        <v>#N/A</v>
      </c>
      <c r="F6476" s="7" t="e">
        <f>VLOOKUP(D6476,'MPG Master'!$C$3:$D$716,2,0)</f>
        <v>#N/A</v>
      </c>
      <c r="G6476" s="67" t="s">
        <v>380</v>
      </c>
      <c r="H6476" s="53" t="e">
        <f t="shared" si="231"/>
        <v>#N/A</v>
      </c>
      <c r="I6476" s="7" t="s">
        <v>2380</v>
      </c>
      <c r="J6476" s="7" t="s">
        <v>21348</v>
      </c>
      <c r="K6476" s="9">
        <v>28491</v>
      </c>
      <c r="L6476" s="7"/>
      <c r="M6476" s="7"/>
      <c r="N6476" s="7"/>
      <c r="O6476" s="7"/>
      <c r="P6476" s="7"/>
      <c r="Q6476" s="7" t="s">
        <v>1808</v>
      </c>
      <c r="R6476" s="39" t="s">
        <v>5415</v>
      </c>
      <c r="S6476" s="7"/>
      <c r="T6476" s="7" t="s">
        <v>820</v>
      </c>
      <c r="U6476" s="7"/>
      <c r="V6476" s="7"/>
      <c r="W6476" s="7"/>
      <c r="X6476" s="7"/>
      <c r="Y6476" s="39"/>
      <c r="Z6476" s="7"/>
      <c r="AA6476" s="7"/>
      <c r="AB6476" s="24"/>
      <c r="AC6476" t="s">
        <v>26453</v>
      </c>
      <c r="AD6476" t="s">
        <v>23380</v>
      </c>
    </row>
    <row r="6477" spans="1:30" x14ac:dyDescent="0.25">
      <c r="A6477" t="str">
        <f t="shared" si="232"/>
        <v>12270032</v>
      </c>
      <c r="B6477" s="23" t="s">
        <v>58</v>
      </c>
      <c r="C6477" s="7" t="s">
        <v>1452</v>
      </c>
      <c r="D6477" s="66" t="s">
        <v>338</v>
      </c>
      <c r="E6477" s="53" t="e">
        <f>VLOOKUP(D6477,'MPG Master'!$C$3:$I$716,7,0)</f>
        <v>#N/A</v>
      </c>
      <c r="F6477" s="7" t="e">
        <f>VLOOKUP(D6477,'MPG Master'!$C$3:$D$716,2,0)</f>
        <v>#N/A</v>
      </c>
      <c r="G6477" s="67" t="s">
        <v>1688</v>
      </c>
      <c r="H6477" s="53" t="e">
        <f t="shared" si="231"/>
        <v>#N/A</v>
      </c>
      <c r="I6477" s="7" t="s">
        <v>5416</v>
      </c>
      <c r="J6477" s="7" t="s">
        <v>21349</v>
      </c>
      <c r="K6477" s="9">
        <v>17349</v>
      </c>
      <c r="L6477" s="7"/>
      <c r="M6477" s="7"/>
      <c r="N6477" s="7"/>
      <c r="O6477" s="7"/>
      <c r="P6477" s="7"/>
      <c r="Q6477" s="7" t="s">
        <v>1808</v>
      </c>
      <c r="R6477" s="39" t="s">
        <v>5417</v>
      </c>
      <c r="S6477" s="7"/>
      <c r="T6477" s="7" t="s">
        <v>820</v>
      </c>
      <c r="U6477" s="7"/>
      <c r="V6477" s="7"/>
      <c r="W6477" s="7"/>
      <c r="X6477" s="7"/>
      <c r="Y6477" s="39"/>
      <c r="Z6477" s="7"/>
      <c r="AA6477" s="7"/>
      <c r="AB6477" s="24"/>
      <c r="AC6477" t="s">
        <v>26453</v>
      </c>
      <c r="AD6477" t="s">
        <v>23380</v>
      </c>
    </row>
    <row r="6478" spans="1:30" x14ac:dyDescent="0.25">
      <c r="A6478" t="str">
        <f t="shared" si="232"/>
        <v>12120043</v>
      </c>
      <c r="B6478" s="23" t="s">
        <v>58</v>
      </c>
      <c r="C6478" s="7" t="s">
        <v>1452</v>
      </c>
      <c r="D6478" s="66" t="s">
        <v>330</v>
      </c>
      <c r="E6478" s="53" t="e">
        <f>VLOOKUP(D6478,'MPG Master'!$C$3:$I$716,7,0)</f>
        <v>#N/A</v>
      </c>
      <c r="F6478" s="7" t="e">
        <f>VLOOKUP(D6478,'MPG Master'!$C$3:$D$716,2,0)</f>
        <v>#N/A</v>
      </c>
      <c r="G6478" s="67" t="s">
        <v>2262</v>
      </c>
      <c r="H6478" s="53" t="e">
        <f t="shared" si="231"/>
        <v>#N/A</v>
      </c>
      <c r="I6478" s="7" t="s">
        <v>5418</v>
      </c>
      <c r="J6478" s="7" t="s">
        <v>21350</v>
      </c>
      <c r="K6478" s="9">
        <v>31048</v>
      </c>
      <c r="L6478" s="7"/>
      <c r="M6478" s="7"/>
      <c r="N6478" s="7"/>
      <c r="O6478" s="7"/>
      <c r="P6478" s="7"/>
      <c r="Q6478" s="7" t="s">
        <v>1424</v>
      </c>
      <c r="R6478" s="39" t="s">
        <v>5419</v>
      </c>
      <c r="S6478" s="7"/>
      <c r="T6478" s="7" t="s">
        <v>735</v>
      </c>
      <c r="U6478" s="7"/>
      <c r="V6478" s="7"/>
      <c r="W6478" s="7"/>
      <c r="X6478" s="7"/>
      <c r="Y6478" s="39"/>
      <c r="Z6478" s="7"/>
      <c r="AA6478" s="7"/>
      <c r="AB6478" s="24"/>
      <c r="AC6478" t="s">
        <v>26453</v>
      </c>
      <c r="AD6478" t="s">
        <v>23380</v>
      </c>
    </row>
    <row r="6479" spans="1:30" x14ac:dyDescent="0.25">
      <c r="A6479" t="str">
        <f t="shared" si="232"/>
        <v>24650002</v>
      </c>
      <c r="B6479" s="23" t="s">
        <v>58</v>
      </c>
      <c r="C6479" s="7" t="s">
        <v>1669</v>
      </c>
      <c r="D6479" s="66" t="s">
        <v>617</v>
      </c>
      <c r="E6479" s="53" t="e">
        <f>VLOOKUP(D6479,'MPG Master'!$C$3:$I$716,7,0)</f>
        <v>#N/A</v>
      </c>
      <c r="F6479" s="7" t="e">
        <f>VLOOKUP(D6479,'MPG Master'!$C$3:$D$716,2,0)</f>
        <v>#N/A</v>
      </c>
      <c r="G6479" s="67" t="s">
        <v>60</v>
      </c>
      <c r="H6479" s="53" t="e">
        <f t="shared" si="231"/>
        <v>#N/A</v>
      </c>
      <c r="I6479" s="7" t="s">
        <v>5421</v>
      </c>
      <c r="J6479" s="7" t="s">
        <v>21351</v>
      </c>
      <c r="K6479" s="9">
        <v>35435</v>
      </c>
      <c r="L6479" s="7"/>
      <c r="M6479" s="7"/>
      <c r="N6479" s="7"/>
      <c r="O6479" s="7"/>
      <c r="P6479" s="7"/>
      <c r="Q6479" s="7" t="s">
        <v>1808</v>
      </c>
      <c r="R6479" s="39" t="s">
        <v>1402</v>
      </c>
      <c r="S6479" s="7"/>
      <c r="T6479" s="7" t="s">
        <v>1388</v>
      </c>
      <c r="U6479" s="7"/>
      <c r="V6479" s="7"/>
      <c r="W6479" s="7"/>
      <c r="X6479" s="7"/>
      <c r="Y6479" s="39"/>
      <c r="Z6479" s="7"/>
      <c r="AA6479" s="7"/>
      <c r="AB6479" s="24"/>
      <c r="AC6479" t="s">
        <v>26453</v>
      </c>
      <c r="AD6479" t="s">
        <v>23380</v>
      </c>
    </row>
    <row r="6480" spans="1:30" x14ac:dyDescent="0.25">
      <c r="A6480" t="str">
        <f t="shared" si="232"/>
        <v>24650003</v>
      </c>
      <c r="B6480" s="23" t="s">
        <v>58</v>
      </c>
      <c r="C6480" s="7" t="s">
        <v>1669</v>
      </c>
      <c r="D6480" s="66" t="s">
        <v>617</v>
      </c>
      <c r="E6480" s="53" t="e">
        <f>VLOOKUP(D6480,'MPG Master'!$C$3:$I$716,7,0)</f>
        <v>#N/A</v>
      </c>
      <c r="F6480" s="7" t="e">
        <f>VLOOKUP(D6480,'MPG Master'!$C$3:$D$716,2,0)</f>
        <v>#N/A</v>
      </c>
      <c r="G6480" s="67" t="s">
        <v>61</v>
      </c>
      <c r="H6480" s="53" t="e">
        <f t="shared" si="231"/>
        <v>#N/A</v>
      </c>
      <c r="I6480" s="7" t="s">
        <v>2162</v>
      </c>
      <c r="J6480" s="7" t="s">
        <v>21351</v>
      </c>
      <c r="K6480" s="9">
        <v>35074</v>
      </c>
      <c r="L6480" s="7"/>
      <c r="M6480" s="7"/>
      <c r="N6480" s="7"/>
      <c r="O6480" s="7"/>
      <c r="P6480" s="7"/>
      <c r="Q6480" s="7" t="s">
        <v>1808</v>
      </c>
      <c r="R6480" s="39" t="s">
        <v>5422</v>
      </c>
      <c r="S6480" s="7"/>
      <c r="T6480" s="7" t="s">
        <v>1388</v>
      </c>
      <c r="U6480" s="7"/>
      <c r="V6480" s="7"/>
      <c r="W6480" s="7"/>
      <c r="X6480" s="7"/>
      <c r="Y6480" s="39"/>
      <c r="Z6480" s="7"/>
      <c r="AA6480" s="7"/>
      <c r="AB6480" s="24"/>
      <c r="AC6480" t="s">
        <v>26453</v>
      </c>
      <c r="AD6480" t="s">
        <v>23380</v>
      </c>
    </row>
    <row r="6481" spans="1:30" x14ac:dyDescent="0.25">
      <c r="A6481" t="str">
        <f t="shared" si="232"/>
        <v>24650004</v>
      </c>
      <c r="B6481" s="23" t="s">
        <v>58</v>
      </c>
      <c r="C6481" s="7" t="s">
        <v>1669</v>
      </c>
      <c r="D6481" s="66" t="s">
        <v>617</v>
      </c>
      <c r="E6481" s="53" t="e">
        <f>VLOOKUP(D6481,'MPG Master'!$C$3:$I$716,7,0)</f>
        <v>#N/A</v>
      </c>
      <c r="F6481" s="7" t="e">
        <f>VLOOKUP(D6481,'MPG Master'!$C$3:$D$716,2,0)</f>
        <v>#N/A</v>
      </c>
      <c r="G6481" s="67" t="s">
        <v>1679</v>
      </c>
      <c r="H6481" s="53" t="e">
        <f t="shared" si="231"/>
        <v>#N/A</v>
      </c>
      <c r="I6481" s="7" t="s">
        <v>5423</v>
      </c>
      <c r="J6481" s="7" t="s">
        <v>4051</v>
      </c>
      <c r="K6481" s="9">
        <v>37822</v>
      </c>
      <c r="L6481" s="7"/>
      <c r="M6481" s="7"/>
      <c r="N6481" s="7"/>
      <c r="O6481" s="7"/>
      <c r="P6481" s="7"/>
      <c r="Q6481" s="7" t="s">
        <v>1424</v>
      </c>
      <c r="R6481" s="39" t="s">
        <v>5424</v>
      </c>
      <c r="S6481" s="7"/>
      <c r="T6481" s="7" t="s">
        <v>1328</v>
      </c>
      <c r="U6481" s="7"/>
      <c r="V6481" s="7"/>
      <c r="W6481" s="7"/>
      <c r="X6481" s="7"/>
      <c r="Y6481" s="39"/>
      <c r="Z6481" s="7"/>
      <c r="AA6481" s="7"/>
      <c r="AB6481" s="24"/>
      <c r="AC6481" t="s">
        <v>26453</v>
      </c>
      <c r="AD6481" t="s">
        <v>23380</v>
      </c>
    </row>
    <row r="6482" spans="1:30" x14ac:dyDescent="0.25">
      <c r="A6482" t="str">
        <f t="shared" si="232"/>
        <v>24650005</v>
      </c>
      <c r="B6482" s="23" t="s">
        <v>58</v>
      </c>
      <c r="C6482" s="7" t="s">
        <v>1669</v>
      </c>
      <c r="D6482" s="66" t="s">
        <v>617</v>
      </c>
      <c r="E6482" s="53" t="e">
        <f>VLOOKUP(D6482,'MPG Master'!$C$3:$I$716,7,0)</f>
        <v>#N/A</v>
      </c>
      <c r="F6482" s="7" t="e">
        <f>VLOOKUP(D6482,'MPG Master'!$C$3:$D$716,2,0)</f>
        <v>#N/A</v>
      </c>
      <c r="G6482" s="67" t="s">
        <v>1680</v>
      </c>
      <c r="H6482" s="53" t="e">
        <f t="shared" si="231"/>
        <v>#N/A</v>
      </c>
      <c r="I6482" s="7" t="s">
        <v>5425</v>
      </c>
      <c r="J6482" s="7" t="s">
        <v>21351</v>
      </c>
      <c r="K6482" s="9">
        <v>21916</v>
      </c>
      <c r="L6482" s="7"/>
      <c r="M6482" s="7"/>
      <c r="N6482" s="7"/>
      <c r="O6482" s="7"/>
      <c r="P6482" s="7"/>
      <c r="Q6482" s="7" t="s">
        <v>1808</v>
      </c>
      <c r="R6482" s="39" t="s">
        <v>5426</v>
      </c>
      <c r="S6482" s="7"/>
      <c r="T6482" s="7" t="s">
        <v>1388</v>
      </c>
      <c r="U6482" s="7"/>
      <c r="V6482" s="7"/>
      <c r="W6482" s="7"/>
      <c r="X6482" s="7"/>
      <c r="Y6482" s="39"/>
      <c r="Z6482" s="7"/>
      <c r="AA6482" s="7"/>
      <c r="AB6482" s="24"/>
      <c r="AC6482" t="s">
        <v>26453</v>
      </c>
      <c r="AD6482" t="s">
        <v>23380</v>
      </c>
    </row>
    <row r="6483" spans="1:30" x14ac:dyDescent="0.25">
      <c r="A6483" t="str">
        <f t="shared" si="232"/>
        <v>24650007</v>
      </c>
      <c r="B6483" s="23" t="s">
        <v>58</v>
      </c>
      <c r="C6483" s="7" t="s">
        <v>1669</v>
      </c>
      <c r="D6483" s="66" t="s">
        <v>617</v>
      </c>
      <c r="E6483" s="53" t="e">
        <f>VLOOKUP(D6483,'MPG Master'!$C$3:$I$716,7,0)</f>
        <v>#N/A</v>
      </c>
      <c r="F6483" s="7" t="e">
        <f>VLOOKUP(D6483,'MPG Master'!$C$3:$D$716,2,0)</f>
        <v>#N/A</v>
      </c>
      <c r="G6483" s="67" t="s">
        <v>1720</v>
      </c>
      <c r="H6483" s="53" t="e">
        <f t="shared" si="231"/>
        <v>#N/A</v>
      </c>
      <c r="I6483" s="7" t="s">
        <v>5427</v>
      </c>
      <c r="J6483" s="7" t="s">
        <v>2622</v>
      </c>
      <c r="K6483" s="9">
        <v>37848</v>
      </c>
      <c r="L6483" s="7"/>
      <c r="M6483" s="7"/>
      <c r="N6483" s="7"/>
      <c r="O6483" s="7"/>
      <c r="P6483" s="7"/>
      <c r="Q6483" s="7" t="s">
        <v>1808</v>
      </c>
      <c r="R6483" s="39" t="s">
        <v>5428</v>
      </c>
      <c r="S6483" s="7"/>
      <c r="T6483" s="7" t="s">
        <v>1388</v>
      </c>
      <c r="U6483" s="7"/>
      <c r="V6483" s="7"/>
      <c r="W6483" s="7"/>
      <c r="X6483" s="7"/>
      <c r="Y6483" s="39"/>
      <c r="Z6483" s="7"/>
      <c r="AA6483" s="7"/>
      <c r="AB6483" s="24"/>
      <c r="AC6483" t="s">
        <v>26453</v>
      </c>
      <c r="AD6483" t="s">
        <v>23380</v>
      </c>
    </row>
    <row r="6484" spans="1:30" x14ac:dyDescent="0.25">
      <c r="A6484" t="str">
        <f t="shared" si="232"/>
        <v>24650008</v>
      </c>
      <c r="B6484" s="23" t="s">
        <v>58</v>
      </c>
      <c r="C6484" s="7" t="s">
        <v>1669</v>
      </c>
      <c r="D6484" s="66" t="s">
        <v>617</v>
      </c>
      <c r="E6484" s="53" t="e">
        <f>VLOOKUP(D6484,'MPG Master'!$C$3:$I$716,7,0)</f>
        <v>#N/A</v>
      </c>
      <c r="F6484" s="7" t="e">
        <f>VLOOKUP(D6484,'MPG Master'!$C$3:$D$716,2,0)</f>
        <v>#N/A</v>
      </c>
      <c r="G6484" s="67" t="s">
        <v>1687</v>
      </c>
      <c r="H6484" s="53" t="e">
        <f t="shared" si="231"/>
        <v>#N/A</v>
      </c>
      <c r="I6484" s="7" t="s">
        <v>1391</v>
      </c>
      <c r="J6484" s="7" t="s">
        <v>21352</v>
      </c>
      <c r="K6484" s="9">
        <v>27395</v>
      </c>
      <c r="L6484" s="7"/>
      <c r="M6484" s="7"/>
      <c r="N6484" s="7"/>
      <c r="O6484" s="7"/>
      <c r="P6484" s="7"/>
      <c r="Q6484" s="7" t="s">
        <v>1424</v>
      </c>
      <c r="R6484" s="39" t="s">
        <v>5429</v>
      </c>
      <c r="S6484" s="7"/>
      <c r="T6484" s="7" t="s">
        <v>1328</v>
      </c>
      <c r="U6484" s="7"/>
      <c r="V6484" s="7"/>
      <c r="W6484" s="7"/>
      <c r="X6484" s="7"/>
      <c r="Y6484" s="39"/>
      <c r="Z6484" s="7"/>
      <c r="AA6484" s="7"/>
      <c r="AB6484" s="24"/>
      <c r="AC6484" t="s">
        <v>26453</v>
      </c>
      <c r="AD6484" t="s">
        <v>23380</v>
      </c>
    </row>
    <row r="6485" spans="1:30" x14ac:dyDescent="0.25">
      <c r="A6485" t="str">
        <f t="shared" si="232"/>
        <v>24640002</v>
      </c>
      <c r="B6485" s="23" t="s">
        <v>58</v>
      </c>
      <c r="C6485" s="7" t="s">
        <v>1669</v>
      </c>
      <c r="D6485" s="66" t="s">
        <v>616</v>
      </c>
      <c r="E6485" s="53" t="e">
        <f>VLOOKUP(D6485,'MPG Master'!$C$3:$I$716,7,0)</f>
        <v>#N/A</v>
      </c>
      <c r="F6485" s="7" t="e">
        <f>VLOOKUP(D6485,'MPG Master'!$C$3:$D$716,2,0)</f>
        <v>#N/A</v>
      </c>
      <c r="G6485" s="67" t="s">
        <v>60</v>
      </c>
      <c r="H6485" s="53" t="e">
        <f t="shared" si="231"/>
        <v>#N/A</v>
      </c>
      <c r="I6485" s="7" t="s">
        <v>5430</v>
      </c>
      <c r="J6485" s="7" t="s">
        <v>1399</v>
      </c>
      <c r="K6485" s="9">
        <v>32951</v>
      </c>
      <c r="L6485" s="7"/>
      <c r="M6485" s="7"/>
      <c r="N6485" s="7"/>
      <c r="O6485" s="7"/>
      <c r="P6485" s="7"/>
      <c r="Q6485" s="7" t="s">
        <v>4724</v>
      </c>
      <c r="R6485" s="39" t="s">
        <v>1400</v>
      </c>
      <c r="S6485" s="7"/>
      <c r="T6485" s="7" t="s">
        <v>1324</v>
      </c>
      <c r="U6485" s="7"/>
      <c r="V6485" s="7"/>
      <c r="W6485" s="7"/>
      <c r="X6485" s="7"/>
      <c r="Y6485" s="39"/>
      <c r="Z6485" s="7"/>
      <c r="AA6485" s="7"/>
      <c r="AB6485" s="24"/>
      <c r="AC6485" t="s">
        <v>26453</v>
      </c>
      <c r="AD6485" t="s">
        <v>23380</v>
      </c>
    </row>
    <row r="6486" spans="1:30" x14ac:dyDescent="0.25">
      <c r="A6486" t="str">
        <f t="shared" si="232"/>
        <v>24640006</v>
      </c>
      <c r="B6486" s="23" t="s">
        <v>58</v>
      </c>
      <c r="C6486" s="7" t="s">
        <v>1669</v>
      </c>
      <c r="D6486" s="66" t="s">
        <v>616</v>
      </c>
      <c r="E6486" s="53" t="e">
        <f>VLOOKUP(D6486,'MPG Master'!$C$3:$I$716,7,0)</f>
        <v>#N/A</v>
      </c>
      <c r="F6486" s="7" t="e">
        <f>VLOOKUP(D6486,'MPG Master'!$C$3:$D$716,2,0)</f>
        <v>#N/A</v>
      </c>
      <c r="G6486" s="67" t="s">
        <v>378</v>
      </c>
      <c r="H6486" s="53" t="e">
        <f t="shared" si="231"/>
        <v>#N/A</v>
      </c>
      <c r="I6486" s="7" t="s">
        <v>5431</v>
      </c>
      <c r="J6486" s="7" t="s">
        <v>19029</v>
      </c>
      <c r="K6486" s="9">
        <v>21386</v>
      </c>
      <c r="L6486" s="7"/>
      <c r="M6486" s="7"/>
      <c r="N6486" s="7"/>
      <c r="O6486" s="7"/>
      <c r="P6486" s="7"/>
      <c r="Q6486" s="7" t="s">
        <v>1424</v>
      </c>
      <c r="R6486" s="39" t="s">
        <v>5432</v>
      </c>
      <c r="S6486" s="7"/>
      <c r="T6486" s="7" t="s">
        <v>5433</v>
      </c>
      <c r="U6486" s="7"/>
      <c r="V6486" s="7"/>
      <c r="W6486" s="7"/>
      <c r="X6486" s="7"/>
      <c r="Y6486" s="39"/>
      <c r="Z6486" s="7"/>
      <c r="AA6486" s="7"/>
      <c r="AB6486" s="24"/>
      <c r="AC6486" t="s">
        <v>26453</v>
      </c>
      <c r="AD6486" t="s">
        <v>23380</v>
      </c>
    </row>
    <row r="6487" spans="1:30" x14ac:dyDescent="0.25">
      <c r="A6487" t="str">
        <f t="shared" si="232"/>
        <v>24640010</v>
      </c>
      <c r="B6487" s="23" t="s">
        <v>58</v>
      </c>
      <c r="C6487" s="7" t="s">
        <v>1669</v>
      </c>
      <c r="D6487" s="66" t="s">
        <v>616</v>
      </c>
      <c r="E6487" s="53" t="e">
        <f>VLOOKUP(D6487,'MPG Master'!$C$3:$I$716,7,0)</f>
        <v>#N/A</v>
      </c>
      <c r="F6487" s="7" t="e">
        <f>VLOOKUP(D6487,'MPG Master'!$C$3:$D$716,2,0)</f>
        <v>#N/A</v>
      </c>
      <c r="G6487" s="67" t="s">
        <v>1681</v>
      </c>
      <c r="H6487" s="53" t="e">
        <f t="shared" si="231"/>
        <v>#N/A</v>
      </c>
      <c r="I6487" s="7" t="s">
        <v>4826</v>
      </c>
      <c r="J6487" s="7" t="s">
        <v>21353</v>
      </c>
      <c r="K6487" s="9">
        <v>33970</v>
      </c>
      <c r="L6487" s="7"/>
      <c r="M6487" s="7"/>
      <c r="N6487" s="7"/>
      <c r="O6487" s="7"/>
      <c r="P6487" s="7"/>
      <c r="Q6487" s="7" t="s">
        <v>1701</v>
      </c>
      <c r="R6487" s="39" t="s">
        <v>5434</v>
      </c>
      <c r="S6487" s="7"/>
      <c r="T6487" s="7" t="s">
        <v>1324</v>
      </c>
      <c r="U6487" s="7"/>
      <c r="V6487" s="7"/>
      <c r="W6487" s="7"/>
      <c r="X6487" s="7"/>
      <c r="Y6487" s="39"/>
      <c r="Z6487" s="7"/>
      <c r="AA6487" s="7"/>
      <c r="AB6487" s="24"/>
      <c r="AC6487" t="s">
        <v>26453</v>
      </c>
      <c r="AD6487" t="s">
        <v>23380</v>
      </c>
    </row>
    <row r="6488" spans="1:30" x14ac:dyDescent="0.25">
      <c r="A6488" t="str">
        <f t="shared" si="232"/>
        <v>24660002</v>
      </c>
      <c r="B6488" s="23" t="s">
        <v>58</v>
      </c>
      <c r="C6488" s="7" t="s">
        <v>1669</v>
      </c>
      <c r="D6488" s="66" t="s">
        <v>618</v>
      </c>
      <c r="E6488" s="53" t="e">
        <f>VLOOKUP(D6488,'MPG Master'!$C$3:$I$716,7,0)</f>
        <v>#N/A</v>
      </c>
      <c r="F6488" s="7" t="e">
        <f>VLOOKUP(D6488,'MPG Master'!$C$3:$D$716,2,0)</f>
        <v>#N/A</v>
      </c>
      <c r="G6488" s="67" t="s">
        <v>60</v>
      </c>
      <c r="H6488" s="53" t="e">
        <f t="shared" si="231"/>
        <v>#N/A</v>
      </c>
      <c r="I6488" s="7" t="s">
        <v>5435</v>
      </c>
      <c r="J6488" s="7" t="s">
        <v>21354</v>
      </c>
      <c r="K6488" s="9">
        <v>27395</v>
      </c>
      <c r="L6488" s="7"/>
      <c r="M6488" s="7"/>
      <c r="N6488" s="7"/>
      <c r="O6488" s="7"/>
      <c r="P6488" s="7"/>
      <c r="Q6488" s="7" t="s">
        <v>4859</v>
      </c>
      <c r="R6488" s="39" t="s">
        <v>1404</v>
      </c>
      <c r="S6488" s="7"/>
      <c r="T6488" s="7" t="s">
        <v>1405</v>
      </c>
      <c r="U6488" s="7"/>
      <c r="V6488" s="7"/>
      <c r="W6488" s="7"/>
      <c r="X6488" s="7"/>
      <c r="Y6488" s="39"/>
      <c r="Z6488" s="7"/>
      <c r="AA6488" s="7"/>
      <c r="AB6488" s="24"/>
      <c r="AC6488" t="s">
        <v>26453</v>
      </c>
      <c r="AD6488" t="s">
        <v>23380</v>
      </c>
    </row>
    <row r="6489" spans="1:30" x14ac:dyDescent="0.25">
      <c r="A6489" t="str">
        <f t="shared" si="232"/>
        <v>24660003</v>
      </c>
      <c r="B6489" s="23" t="s">
        <v>58</v>
      </c>
      <c r="C6489" s="7" t="s">
        <v>1669</v>
      </c>
      <c r="D6489" s="66" t="s">
        <v>618</v>
      </c>
      <c r="E6489" s="53" t="e">
        <f>VLOOKUP(D6489,'MPG Master'!$C$3:$I$716,7,0)</f>
        <v>#N/A</v>
      </c>
      <c r="F6489" s="7" t="e">
        <f>VLOOKUP(D6489,'MPG Master'!$C$3:$D$716,2,0)</f>
        <v>#N/A</v>
      </c>
      <c r="G6489" s="67" t="s">
        <v>61</v>
      </c>
      <c r="H6489" s="53" t="e">
        <f t="shared" si="231"/>
        <v>#N/A</v>
      </c>
      <c r="I6489" s="7" t="s">
        <v>4786</v>
      </c>
      <c r="J6489" s="7" t="s">
        <v>21355</v>
      </c>
      <c r="K6489" s="9">
        <v>30682</v>
      </c>
      <c r="L6489" s="7"/>
      <c r="M6489" s="7"/>
      <c r="N6489" s="7"/>
      <c r="O6489" s="7"/>
      <c r="P6489" s="7"/>
      <c r="Q6489" s="7" t="s">
        <v>1879</v>
      </c>
      <c r="R6489" s="39" t="s">
        <v>5436</v>
      </c>
      <c r="S6489" s="7"/>
      <c r="T6489" s="7" t="s">
        <v>747</v>
      </c>
      <c r="U6489" s="7"/>
      <c r="V6489" s="7"/>
      <c r="W6489" s="7"/>
      <c r="X6489" s="7"/>
      <c r="Y6489" s="39"/>
      <c r="Z6489" s="7"/>
      <c r="AA6489" s="7"/>
      <c r="AB6489" s="24"/>
      <c r="AC6489" t="s">
        <v>26453</v>
      </c>
      <c r="AD6489" t="s">
        <v>23380</v>
      </c>
    </row>
    <row r="6490" spans="1:30" x14ac:dyDescent="0.25">
      <c r="A6490" t="str">
        <f t="shared" si="232"/>
        <v>24660004</v>
      </c>
      <c r="B6490" s="23" t="s">
        <v>58</v>
      </c>
      <c r="C6490" s="7" t="s">
        <v>1669</v>
      </c>
      <c r="D6490" s="66" t="s">
        <v>618</v>
      </c>
      <c r="E6490" s="53" t="e">
        <f>VLOOKUP(D6490,'MPG Master'!$C$3:$I$716,7,0)</f>
        <v>#N/A</v>
      </c>
      <c r="F6490" s="7" t="e">
        <f>VLOOKUP(D6490,'MPG Master'!$C$3:$D$716,2,0)</f>
        <v>#N/A</v>
      </c>
      <c r="G6490" s="67" t="s">
        <v>1679</v>
      </c>
      <c r="H6490" s="53" t="e">
        <f t="shared" si="231"/>
        <v>#N/A</v>
      </c>
      <c r="I6490" s="7" t="s">
        <v>5437</v>
      </c>
      <c r="J6490" s="7" t="s">
        <v>21356</v>
      </c>
      <c r="K6490" s="9">
        <v>23377</v>
      </c>
      <c r="L6490" s="7"/>
      <c r="M6490" s="7"/>
      <c r="N6490" s="7"/>
      <c r="O6490" s="7"/>
      <c r="P6490" s="7"/>
      <c r="Q6490" s="7" t="s">
        <v>1879</v>
      </c>
      <c r="R6490" s="39" t="s">
        <v>5438</v>
      </c>
      <c r="S6490" s="7"/>
      <c r="T6490" s="7" t="s">
        <v>747</v>
      </c>
      <c r="U6490" s="7"/>
      <c r="V6490" s="7"/>
      <c r="W6490" s="7"/>
      <c r="X6490" s="7"/>
      <c r="Y6490" s="39"/>
      <c r="Z6490" s="7"/>
      <c r="AA6490" s="7"/>
      <c r="AB6490" s="24"/>
      <c r="AC6490" t="s">
        <v>26453</v>
      </c>
      <c r="AD6490" t="s">
        <v>23380</v>
      </c>
    </row>
    <row r="6491" spans="1:30" x14ac:dyDescent="0.25">
      <c r="A6491" t="str">
        <f t="shared" si="232"/>
        <v>24660009</v>
      </c>
      <c r="B6491" s="23" t="s">
        <v>58</v>
      </c>
      <c r="C6491" s="7" t="s">
        <v>1669</v>
      </c>
      <c r="D6491" s="66" t="s">
        <v>618</v>
      </c>
      <c r="E6491" s="53" t="e">
        <f>VLOOKUP(D6491,'MPG Master'!$C$3:$I$716,7,0)</f>
        <v>#N/A</v>
      </c>
      <c r="F6491" s="7" t="e">
        <f>VLOOKUP(D6491,'MPG Master'!$C$3:$D$716,2,0)</f>
        <v>#N/A</v>
      </c>
      <c r="G6491" s="67" t="s">
        <v>1706</v>
      </c>
      <c r="H6491" s="53" t="e">
        <f t="shared" si="231"/>
        <v>#N/A</v>
      </c>
      <c r="I6491" s="7" t="s">
        <v>5439</v>
      </c>
      <c r="J6491" s="7" t="s">
        <v>21357</v>
      </c>
      <c r="K6491" s="9">
        <v>24331</v>
      </c>
      <c r="L6491" s="7"/>
      <c r="M6491" s="7"/>
      <c r="N6491" s="7"/>
      <c r="O6491" s="7"/>
      <c r="P6491" s="7"/>
      <c r="Q6491" s="7" t="s">
        <v>4724</v>
      </c>
      <c r="R6491" s="39" t="s">
        <v>5440</v>
      </c>
      <c r="S6491" s="7"/>
      <c r="T6491" s="7" t="s">
        <v>1323</v>
      </c>
      <c r="U6491" s="7"/>
      <c r="V6491" s="7"/>
      <c r="W6491" s="7"/>
      <c r="X6491" s="7"/>
      <c r="Y6491" s="39"/>
      <c r="Z6491" s="7"/>
      <c r="AA6491" s="7"/>
      <c r="AB6491" s="24"/>
      <c r="AC6491" t="s">
        <v>26453</v>
      </c>
      <c r="AD6491" t="s">
        <v>23380</v>
      </c>
    </row>
    <row r="6492" spans="1:30" x14ac:dyDescent="0.25">
      <c r="A6492" t="str">
        <f t="shared" si="232"/>
        <v>24660010</v>
      </c>
      <c r="B6492" s="23" t="s">
        <v>58</v>
      </c>
      <c r="C6492" s="7" t="s">
        <v>1669</v>
      </c>
      <c r="D6492" s="66" t="s">
        <v>618</v>
      </c>
      <c r="E6492" s="53" t="e">
        <f>VLOOKUP(D6492,'MPG Master'!$C$3:$I$716,7,0)</f>
        <v>#N/A</v>
      </c>
      <c r="F6492" s="7" t="e">
        <f>VLOOKUP(D6492,'MPG Master'!$C$3:$D$716,2,0)</f>
        <v>#N/A</v>
      </c>
      <c r="G6492" s="67" t="s">
        <v>1681</v>
      </c>
      <c r="H6492" s="53" t="e">
        <f t="shared" si="231"/>
        <v>#N/A</v>
      </c>
      <c r="I6492" s="7" t="s">
        <v>2592</v>
      </c>
      <c r="J6492" s="7" t="s">
        <v>5439</v>
      </c>
      <c r="K6492" s="9">
        <v>25204</v>
      </c>
      <c r="L6492" s="7"/>
      <c r="M6492" s="7"/>
      <c r="N6492" s="7"/>
      <c r="O6492" s="7"/>
      <c r="P6492" s="7"/>
      <c r="Q6492" s="7" t="s">
        <v>1050</v>
      </c>
      <c r="R6492" s="39" t="s">
        <v>5441</v>
      </c>
      <c r="S6492" s="7"/>
      <c r="T6492" s="7" t="s">
        <v>1383</v>
      </c>
      <c r="U6492" s="7"/>
      <c r="V6492" s="7"/>
      <c r="W6492" s="7"/>
      <c r="X6492" s="7"/>
      <c r="Y6492" s="39"/>
      <c r="Z6492" s="7"/>
      <c r="AA6492" s="7"/>
      <c r="AB6492" s="24"/>
      <c r="AC6492" t="s">
        <v>26453</v>
      </c>
      <c r="AD6492" t="s">
        <v>23380</v>
      </c>
    </row>
    <row r="6493" spans="1:30" x14ac:dyDescent="0.25">
      <c r="A6493" t="str">
        <f t="shared" si="232"/>
        <v>12310002</v>
      </c>
      <c r="B6493" s="23" t="s">
        <v>58</v>
      </c>
      <c r="C6493" s="7" t="s">
        <v>1663</v>
      </c>
      <c r="D6493" s="66" t="s">
        <v>403</v>
      </c>
      <c r="E6493" s="53" t="e">
        <f>VLOOKUP(D6493,'MPG Master'!$C$3:$I$716,7,0)</f>
        <v>#N/A</v>
      </c>
      <c r="F6493" s="7" t="e">
        <f>VLOOKUP(D6493,'MPG Master'!$C$3:$D$716,2,0)</f>
        <v>#N/A</v>
      </c>
      <c r="G6493" s="67" t="s">
        <v>60</v>
      </c>
      <c r="H6493" s="53" t="e">
        <f t="shared" si="231"/>
        <v>#N/A</v>
      </c>
      <c r="I6493" s="7" t="s">
        <v>4837</v>
      </c>
      <c r="J6493" s="7" t="s">
        <v>21134</v>
      </c>
      <c r="K6493" s="9">
        <v>35435</v>
      </c>
      <c r="L6493" s="7"/>
      <c r="M6493" s="7"/>
      <c r="N6493" s="7"/>
      <c r="O6493" s="7"/>
      <c r="P6493" s="7"/>
      <c r="Q6493" s="7" t="s">
        <v>4724</v>
      </c>
      <c r="R6493" s="39" t="s">
        <v>5442</v>
      </c>
      <c r="S6493" s="7"/>
      <c r="T6493" s="7" t="s">
        <v>767</v>
      </c>
      <c r="U6493" s="7"/>
      <c r="V6493" s="7"/>
      <c r="W6493" s="7"/>
      <c r="X6493" s="7"/>
      <c r="Y6493" s="39"/>
      <c r="Z6493" s="7"/>
      <c r="AA6493" s="7"/>
      <c r="AB6493" s="24"/>
      <c r="AC6493" t="s">
        <v>26453</v>
      </c>
      <c r="AD6493" t="s">
        <v>23380</v>
      </c>
    </row>
    <row r="6494" spans="1:30" x14ac:dyDescent="0.25">
      <c r="A6494" t="str">
        <f t="shared" si="232"/>
        <v>24380066</v>
      </c>
      <c r="B6494" s="23" t="s">
        <v>58</v>
      </c>
      <c r="C6494" s="7" t="s">
        <v>1669</v>
      </c>
      <c r="D6494" s="66" t="s">
        <v>594</v>
      </c>
      <c r="E6494" s="53" t="e">
        <f>VLOOKUP(D6494,'MPG Master'!$C$3:$I$716,7,0)</f>
        <v>#N/A</v>
      </c>
      <c r="F6494" s="7" t="e">
        <f>VLOOKUP(D6494,'MPG Master'!$C$3:$D$716,2,0)</f>
        <v>#N/A</v>
      </c>
      <c r="G6494" s="67" t="s">
        <v>2329</v>
      </c>
      <c r="H6494" s="53" t="e">
        <f t="shared" si="231"/>
        <v>#N/A</v>
      </c>
      <c r="I6494" s="7" t="s">
        <v>2670</v>
      </c>
      <c r="J6494" s="7" t="s">
        <v>5443</v>
      </c>
      <c r="K6494" s="9">
        <v>29221</v>
      </c>
      <c r="L6494" s="7"/>
      <c r="M6494" s="7"/>
      <c r="N6494" s="7"/>
      <c r="O6494" s="7"/>
      <c r="P6494" s="7"/>
      <c r="Q6494" s="7" t="s">
        <v>5066</v>
      </c>
      <c r="R6494" s="39" t="s">
        <v>5444</v>
      </c>
      <c r="S6494" s="7"/>
      <c r="T6494" s="7" t="s">
        <v>1331</v>
      </c>
      <c r="U6494" s="7"/>
      <c r="V6494" s="7"/>
      <c r="W6494" s="7"/>
      <c r="X6494" s="7"/>
      <c r="Y6494" s="39"/>
      <c r="Z6494" s="7"/>
      <c r="AA6494" s="7"/>
      <c r="AB6494" s="24"/>
      <c r="AC6494" t="s">
        <v>26453</v>
      </c>
      <c r="AD6494" t="s">
        <v>23380</v>
      </c>
    </row>
    <row r="6495" spans="1:30" x14ac:dyDescent="0.25">
      <c r="A6495" t="str">
        <f t="shared" si="232"/>
        <v>24600017</v>
      </c>
      <c r="B6495" s="23" t="s">
        <v>58</v>
      </c>
      <c r="C6495" s="7" t="s">
        <v>1669</v>
      </c>
      <c r="D6495" s="66" t="s">
        <v>613</v>
      </c>
      <c r="E6495" s="53" t="e">
        <f>VLOOKUP(D6495,'MPG Master'!$C$3:$I$716,7,0)</f>
        <v>#N/A</v>
      </c>
      <c r="F6495" s="7" t="e">
        <f>VLOOKUP(D6495,'MPG Master'!$C$3:$D$716,2,0)</f>
        <v>#N/A</v>
      </c>
      <c r="G6495" s="67" t="s">
        <v>1683</v>
      </c>
      <c r="H6495" s="53" t="e">
        <f t="shared" si="231"/>
        <v>#N/A</v>
      </c>
      <c r="I6495" s="7" t="s">
        <v>897</v>
      </c>
      <c r="J6495" s="7" t="s">
        <v>19385</v>
      </c>
      <c r="K6495" s="9">
        <v>30168</v>
      </c>
      <c r="L6495" s="7"/>
      <c r="M6495" s="7"/>
      <c r="N6495" s="7"/>
      <c r="O6495" s="7"/>
      <c r="P6495" s="7"/>
      <c r="Q6495" s="7" t="s">
        <v>4724</v>
      </c>
      <c r="R6495" s="39" t="s">
        <v>5445</v>
      </c>
      <c r="S6495" s="7"/>
      <c r="T6495" s="7" t="s">
        <v>1913</v>
      </c>
      <c r="U6495" s="7"/>
      <c r="V6495" s="7"/>
      <c r="W6495" s="7"/>
      <c r="X6495" s="7"/>
      <c r="Y6495" s="39"/>
      <c r="Z6495" s="7"/>
      <c r="AA6495" s="7"/>
      <c r="AB6495" s="24"/>
      <c r="AC6495" t="s">
        <v>26453</v>
      </c>
      <c r="AD6495" t="s">
        <v>23380</v>
      </c>
    </row>
    <row r="6496" spans="1:30" x14ac:dyDescent="0.25">
      <c r="A6496" t="str">
        <f t="shared" si="232"/>
        <v>24600019</v>
      </c>
      <c r="B6496" s="23" t="s">
        <v>58</v>
      </c>
      <c r="C6496" s="7" t="s">
        <v>1669</v>
      </c>
      <c r="D6496" s="66" t="s">
        <v>613</v>
      </c>
      <c r="E6496" s="53" t="e">
        <f>VLOOKUP(D6496,'MPG Master'!$C$3:$I$716,7,0)</f>
        <v>#N/A</v>
      </c>
      <c r="F6496" s="7" t="e">
        <f>VLOOKUP(D6496,'MPG Master'!$C$3:$D$716,2,0)</f>
        <v>#N/A</v>
      </c>
      <c r="G6496" s="67" t="s">
        <v>1815</v>
      </c>
      <c r="H6496" s="53" t="e">
        <f t="shared" si="231"/>
        <v>#N/A</v>
      </c>
      <c r="I6496" s="7" t="s">
        <v>1777</v>
      </c>
      <c r="J6496" s="7" t="s">
        <v>21358</v>
      </c>
      <c r="K6496" s="9">
        <v>29587</v>
      </c>
      <c r="L6496" s="7"/>
      <c r="M6496" s="7"/>
      <c r="N6496" s="7"/>
      <c r="O6496" s="7"/>
      <c r="P6496" s="7"/>
      <c r="Q6496" s="7" t="s">
        <v>2062</v>
      </c>
      <c r="R6496" s="39" t="s">
        <v>5446</v>
      </c>
      <c r="S6496" s="7"/>
      <c r="T6496" s="7" t="s">
        <v>4275</v>
      </c>
      <c r="U6496" s="7"/>
      <c r="V6496" s="7"/>
      <c r="W6496" s="7"/>
      <c r="X6496" s="7"/>
      <c r="Y6496" s="39"/>
      <c r="Z6496" s="7"/>
      <c r="AA6496" s="7"/>
      <c r="AB6496" s="24"/>
      <c r="AC6496" t="s">
        <v>26453</v>
      </c>
      <c r="AD6496" t="s">
        <v>23380</v>
      </c>
    </row>
    <row r="6497" spans="1:30" x14ac:dyDescent="0.25">
      <c r="A6497" t="str">
        <f t="shared" si="232"/>
        <v>12250024</v>
      </c>
      <c r="B6497" s="23" t="s">
        <v>58</v>
      </c>
      <c r="C6497" s="7" t="s">
        <v>1452</v>
      </c>
      <c r="D6497" s="66" t="s">
        <v>336</v>
      </c>
      <c r="E6497" s="53" t="e">
        <f>VLOOKUP(D6497,'MPG Master'!$C$3:$I$716,7,0)</f>
        <v>#N/A</v>
      </c>
      <c r="F6497" s="7" t="e">
        <f>VLOOKUP(D6497,'MPG Master'!$C$3:$D$716,2,0)</f>
        <v>#N/A</v>
      </c>
      <c r="G6497" s="67" t="s">
        <v>1830</v>
      </c>
      <c r="H6497" s="53" t="e">
        <f t="shared" si="231"/>
        <v>#N/A</v>
      </c>
      <c r="I6497" s="7" t="s">
        <v>5447</v>
      </c>
      <c r="J6497" s="7" t="s">
        <v>1060</v>
      </c>
      <c r="K6497" s="9">
        <v>35065</v>
      </c>
      <c r="L6497" s="7"/>
      <c r="M6497" s="7"/>
      <c r="N6497" s="7"/>
      <c r="O6497" s="7"/>
      <c r="P6497" s="7"/>
      <c r="Q6497" s="7" t="s">
        <v>1716</v>
      </c>
      <c r="R6497" s="39" t="s">
        <v>5448</v>
      </c>
      <c r="S6497" s="7"/>
      <c r="T6497" s="7" t="s">
        <v>747</v>
      </c>
      <c r="U6497" s="7"/>
      <c r="V6497" s="7"/>
      <c r="W6497" s="7"/>
      <c r="X6497" s="7"/>
      <c r="Y6497" s="39"/>
      <c r="Z6497" s="7"/>
      <c r="AA6497" s="7"/>
      <c r="AB6497" s="24"/>
      <c r="AC6497" t="s">
        <v>26453</v>
      </c>
      <c r="AD6497" t="s">
        <v>23380</v>
      </c>
    </row>
    <row r="6498" spans="1:30" x14ac:dyDescent="0.25">
      <c r="A6498" t="str">
        <f t="shared" si="232"/>
        <v>24470027</v>
      </c>
      <c r="B6498" s="23" t="s">
        <v>58</v>
      </c>
      <c r="C6498" s="7" t="s">
        <v>1669</v>
      </c>
      <c r="D6498" s="66" t="s">
        <v>600</v>
      </c>
      <c r="E6498" s="53" t="e">
        <f>VLOOKUP(D6498,'MPG Master'!$C$3:$I$716,7,0)</f>
        <v>#N/A</v>
      </c>
      <c r="F6498" s="7" t="e">
        <f>VLOOKUP(D6498,'MPG Master'!$C$3:$D$716,2,0)</f>
        <v>#N/A</v>
      </c>
      <c r="G6498" s="67" t="s">
        <v>1840</v>
      </c>
      <c r="H6498" s="53" t="e">
        <f t="shared" si="231"/>
        <v>#N/A</v>
      </c>
      <c r="I6498" s="7" t="s">
        <v>5449</v>
      </c>
      <c r="J6498" s="7" t="s">
        <v>21359</v>
      </c>
      <c r="K6498" s="9">
        <v>35282</v>
      </c>
      <c r="L6498" s="7"/>
      <c r="M6498" s="7"/>
      <c r="N6498" s="7"/>
      <c r="O6498" s="7"/>
      <c r="P6498" s="7"/>
      <c r="Q6498" s="7" t="s">
        <v>2316</v>
      </c>
      <c r="R6498" s="39" t="s">
        <v>5450</v>
      </c>
      <c r="S6498" s="7"/>
      <c r="T6498" s="7" t="s">
        <v>4831</v>
      </c>
      <c r="U6498" s="7"/>
      <c r="V6498" s="7"/>
      <c r="W6498" s="7"/>
      <c r="X6498" s="7"/>
      <c r="Y6498" s="39"/>
      <c r="Z6498" s="7"/>
      <c r="AA6498" s="7"/>
      <c r="AB6498" s="24"/>
      <c r="AC6498" t="s">
        <v>26453</v>
      </c>
      <c r="AD6498" t="s">
        <v>23380</v>
      </c>
    </row>
    <row r="6499" spans="1:30" x14ac:dyDescent="0.25">
      <c r="A6499" t="str">
        <f t="shared" si="232"/>
        <v>12130026</v>
      </c>
      <c r="B6499" s="23" t="s">
        <v>58</v>
      </c>
      <c r="C6499" s="7" t="s">
        <v>1452</v>
      </c>
      <c r="D6499" s="66" t="s">
        <v>331</v>
      </c>
      <c r="E6499" s="53" t="e">
        <f>VLOOKUP(D6499,'MPG Master'!$C$3:$I$716,7,0)</f>
        <v>#N/A</v>
      </c>
      <c r="F6499" s="7" t="e">
        <f>VLOOKUP(D6499,'MPG Master'!$C$3:$D$716,2,0)</f>
        <v>#N/A</v>
      </c>
      <c r="G6499" s="67" t="s">
        <v>1836</v>
      </c>
      <c r="H6499" s="53" t="e">
        <f t="shared" si="231"/>
        <v>#N/A</v>
      </c>
      <c r="I6499" s="7" t="s">
        <v>5451</v>
      </c>
      <c r="J6499" s="7" t="s">
        <v>20601</v>
      </c>
      <c r="K6499" s="9">
        <v>29587</v>
      </c>
      <c r="L6499" s="7"/>
      <c r="M6499" s="7"/>
      <c r="N6499" s="7"/>
      <c r="O6499" s="7"/>
      <c r="P6499" s="7"/>
      <c r="Q6499" s="7" t="s">
        <v>1716</v>
      </c>
      <c r="R6499" s="39" t="s">
        <v>5452</v>
      </c>
      <c r="S6499" s="7"/>
      <c r="T6499" s="7" t="s">
        <v>747</v>
      </c>
      <c r="U6499" s="7"/>
      <c r="V6499" s="7"/>
      <c r="W6499" s="7"/>
      <c r="X6499" s="7"/>
      <c r="Y6499" s="39"/>
      <c r="Z6499" s="7"/>
      <c r="AA6499" s="7"/>
      <c r="AB6499" s="24"/>
      <c r="AC6499" t="s">
        <v>26453</v>
      </c>
      <c r="AD6499" t="s">
        <v>23380</v>
      </c>
    </row>
    <row r="6500" spans="1:30" x14ac:dyDescent="0.25">
      <c r="A6500" t="str">
        <f t="shared" si="232"/>
        <v>97700011</v>
      </c>
      <c r="B6500" s="23" t="s">
        <v>58</v>
      </c>
      <c r="C6500" s="7" t="s">
        <v>1664</v>
      </c>
      <c r="D6500" s="66" t="s">
        <v>490</v>
      </c>
      <c r="E6500" s="53" t="e">
        <f>VLOOKUP(D6500,'MPG Master'!$C$3:$I$716,7,0)</f>
        <v>#N/A</v>
      </c>
      <c r="F6500" s="7" t="e">
        <f>VLOOKUP(D6500,'MPG Master'!$C$3:$D$716,2,0)</f>
        <v>#N/A</v>
      </c>
      <c r="G6500" s="67" t="s">
        <v>1693</v>
      </c>
      <c r="H6500" s="53" t="e">
        <f t="shared" si="231"/>
        <v>#N/A</v>
      </c>
      <c r="I6500" s="7" t="s">
        <v>5453</v>
      </c>
      <c r="J6500" s="7" t="s">
        <v>2844</v>
      </c>
      <c r="K6500" s="9">
        <v>25569</v>
      </c>
      <c r="L6500" s="7"/>
      <c r="M6500" s="7"/>
      <c r="N6500" s="7"/>
      <c r="O6500" s="7"/>
      <c r="P6500" s="7"/>
      <c r="Q6500" s="7" t="s">
        <v>4724</v>
      </c>
      <c r="R6500" s="39" t="s">
        <v>5454</v>
      </c>
      <c r="S6500" s="7"/>
      <c r="T6500" s="7" t="s">
        <v>1149</v>
      </c>
      <c r="U6500" s="7"/>
      <c r="V6500" s="7"/>
      <c r="W6500" s="7"/>
      <c r="X6500" s="7"/>
      <c r="Y6500" s="39"/>
      <c r="Z6500" s="7"/>
      <c r="AA6500" s="7"/>
      <c r="AB6500" s="24"/>
      <c r="AC6500" t="s">
        <v>26453</v>
      </c>
      <c r="AD6500" t="s">
        <v>23380</v>
      </c>
    </row>
    <row r="6501" spans="1:30" x14ac:dyDescent="0.25">
      <c r="A6501" t="str">
        <f t="shared" si="232"/>
        <v>97740017</v>
      </c>
      <c r="B6501" s="23" t="s">
        <v>58</v>
      </c>
      <c r="C6501" s="7" t="s">
        <v>1664</v>
      </c>
      <c r="D6501" s="66" t="s">
        <v>493</v>
      </c>
      <c r="E6501" s="53" t="e">
        <f>VLOOKUP(D6501,'MPG Master'!$C$3:$I$716,7,0)</f>
        <v>#N/A</v>
      </c>
      <c r="F6501" s="7" t="e">
        <f>VLOOKUP(D6501,'MPG Master'!$C$3:$D$716,2,0)</f>
        <v>#N/A</v>
      </c>
      <c r="G6501" s="67" t="s">
        <v>1683</v>
      </c>
      <c r="H6501" s="53" t="e">
        <f t="shared" si="231"/>
        <v>#N/A</v>
      </c>
      <c r="I6501" s="7" t="s">
        <v>5455</v>
      </c>
      <c r="J6501" s="7" t="s">
        <v>21360</v>
      </c>
      <c r="K6501" s="9">
        <v>36240</v>
      </c>
      <c r="L6501" s="7"/>
      <c r="M6501" s="7"/>
      <c r="N6501" s="7"/>
      <c r="O6501" s="7"/>
      <c r="P6501" s="7"/>
      <c r="Q6501" s="7" t="s">
        <v>99</v>
      </c>
      <c r="R6501" s="39" t="s">
        <v>5456</v>
      </c>
      <c r="S6501" s="7"/>
      <c r="T6501" s="7" t="s">
        <v>1145</v>
      </c>
      <c r="U6501" s="7"/>
      <c r="V6501" s="7"/>
      <c r="W6501" s="7"/>
      <c r="X6501" s="7"/>
      <c r="Y6501" s="39"/>
      <c r="Z6501" s="7"/>
      <c r="AA6501" s="7"/>
      <c r="AB6501" s="24"/>
      <c r="AC6501" t="s">
        <v>26453</v>
      </c>
      <c r="AD6501" t="s">
        <v>23380</v>
      </c>
    </row>
    <row r="6502" spans="1:30" x14ac:dyDescent="0.25">
      <c r="A6502" t="str">
        <f t="shared" si="232"/>
        <v>97740016</v>
      </c>
      <c r="B6502" s="23" t="s">
        <v>58</v>
      </c>
      <c r="C6502" s="7" t="s">
        <v>1664</v>
      </c>
      <c r="D6502" s="66" t="s">
        <v>493</v>
      </c>
      <c r="E6502" s="53" t="e">
        <f>VLOOKUP(D6502,'MPG Master'!$C$3:$I$716,7,0)</f>
        <v>#N/A</v>
      </c>
      <c r="F6502" s="7" t="e">
        <f>VLOOKUP(D6502,'MPG Master'!$C$3:$D$716,2,0)</f>
        <v>#N/A</v>
      </c>
      <c r="G6502" s="67" t="s">
        <v>1772</v>
      </c>
      <c r="H6502" s="53" t="e">
        <f t="shared" si="231"/>
        <v>#N/A</v>
      </c>
      <c r="I6502" s="7" t="s">
        <v>2977</v>
      </c>
      <c r="J6502" s="7" t="s">
        <v>21361</v>
      </c>
      <c r="K6502" s="9">
        <v>25204</v>
      </c>
      <c r="L6502" s="7"/>
      <c r="M6502" s="7"/>
      <c r="N6502" s="7"/>
      <c r="O6502" s="7"/>
      <c r="P6502" s="7"/>
      <c r="Q6502" s="7" t="s">
        <v>99</v>
      </c>
      <c r="R6502" s="39" t="s">
        <v>5457</v>
      </c>
      <c r="S6502" s="7"/>
      <c r="T6502" s="7" t="s">
        <v>1145</v>
      </c>
      <c r="U6502" s="7"/>
      <c r="V6502" s="7"/>
      <c r="W6502" s="7"/>
      <c r="X6502" s="7"/>
      <c r="Y6502" s="39"/>
      <c r="Z6502" s="7"/>
      <c r="AA6502" s="7"/>
      <c r="AB6502" s="24"/>
      <c r="AC6502" t="s">
        <v>26453</v>
      </c>
      <c r="AD6502" t="s">
        <v>23380</v>
      </c>
    </row>
    <row r="6503" spans="1:30" x14ac:dyDescent="0.25">
      <c r="A6503" t="str">
        <f t="shared" si="232"/>
        <v>97700012</v>
      </c>
      <c r="B6503" s="23" t="s">
        <v>58</v>
      </c>
      <c r="C6503" s="7" t="s">
        <v>1664</v>
      </c>
      <c r="D6503" s="66" t="s">
        <v>490</v>
      </c>
      <c r="E6503" s="53" t="e">
        <f>VLOOKUP(D6503,'MPG Master'!$C$3:$I$716,7,0)</f>
        <v>#N/A</v>
      </c>
      <c r="F6503" s="7" t="e">
        <f>VLOOKUP(D6503,'MPG Master'!$C$3:$D$716,2,0)</f>
        <v>#N/A</v>
      </c>
      <c r="G6503" s="67" t="s">
        <v>1694</v>
      </c>
      <c r="H6503" s="53" t="e">
        <f t="shared" si="231"/>
        <v>#N/A</v>
      </c>
      <c r="I6503" s="7" t="s">
        <v>5459</v>
      </c>
      <c r="J6503" s="7" t="s">
        <v>21362</v>
      </c>
      <c r="K6503" s="9">
        <v>30317</v>
      </c>
      <c r="L6503" s="7"/>
      <c r="M6503" s="7"/>
      <c r="N6503" s="7"/>
      <c r="O6503" s="7"/>
      <c r="P6503" s="7"/>
      <c r="Q6503" s="7" t="s">
        <v>4724</v>
      </c>
      <c r="R6503" s="39" t="s">
        <v>5460</v>
      </c>
      <c r="S6503" s="7"/>
      <c r="T6503" s="7" t="s">
        <v>1096</v>
      </c>
      <c r="U6503" s="7"/>
      <c r="V6503" s="7"/>
      <c r="W6503" s="7"/>
      <c r="X6503" s="7"/>
      <c r="Y6503" s="39"/>
      <c r="Z6503" s="7"/>
      <c r="AA6503" s="7"/>
      <c r="AB6503" s="24"/>
      <c r="AC6503" t="s">
        <v>26453</v>
      </c>
      <c r="AD6503" t="s">
        <v>23380</v>
      </c>
    </row>
    <row r="6504" spans="1:30" x14ac:dyDescent="0.25">
      <c r="A6504" t="str">
        <f t="shared" si="232"/>
        <v>97740019</v>
      </c>
      <c r="B6504" s="23" t="s">
        <v>58</v>
      </c>
      <c r="C6504" s="7" t="s">
        <v>1664</v>
      </c>
      <c r="D6504" s="66" t="s">
        <v>493</v>
      </c>
      <c r="E6504" s="53" t="e">
        <f>VLOOKUP(D6504,'MPG Master'!$C$3:$I$716,7,0)</f>
        <v>#N/A</v>
      </c>
      <c r="F6504" s="7" t="e">
        <f>VLOOKUP(D6504,'MPG Master'!$C$3:$D$716,2,0)</f>
        <v>#N/A</v>
      </c>
      <c r="G6504" s="67" t="s">
        <v>1815</v>
      </c>
      <c r="H6504" s="53" t="e">
        <f t="shared" si="231"/>
        <v>#N/A</v>
      </c>
      <c r="I6504" s="7" t="s">
        <v>2162</v>
      </c>
      <c r="J6504" s="7" t="s">
        <v>21363</v>
      </c>
      <c r="K6504" s="9">
        <v>27760</v>
      </c>
      <c r="L6504" s="7"/>
      <c r="M6504" s="7"/>
      <c r="N6504" s="7"/>
      <c r="O6504" s="7"/>
      <c r="P6504" s="7"/>
      <c r="Q6504" s="7" t="s">
        <v>99</v>
      </c>
      <c r="R6504" s="39" t="s">
        <v>5461</v>
      </c>
      <c r="S6504" s="7"/>
      <c r="T6504" s="7" t="s">
        <v>1145</v>
      </c>
      <c r="U6504" s="7"/>
      <c r="V6504" s="7"/>
      <c r="W6504" s="7"/>
      <c r="X6504" s="7"/>
      <c r="Y6504" s="39"/>
      <c r="Z6504" s="7"/>
      <c r="AA6504" s="7"/>
      <c r="AB6504" s="24"/>
      <c r="AC6504" t="s">
        <v>26453</v>
      </c>
      <c r="AD6504" t="s">
        <v>23380</v>
      </c>
    </row>
    <row r="6505" spans="1:30" x14ac:dyDescent="0.25">
      <c r="A6505" t="str">
        <f t="shared" si="232"/>
        <v>97740015</v>
      </c>
      <c r="B6505" s="23" t="s">
        <v>58</v>
      </c>
      <c r="C6505" s="7" t="s">
        <v>1664</v>
      </c>
      <c r="D6505" s="66" t="s">
        <v>493</v>
      </c>
      <c r="E6505" s="53" t="e">
        <f>VLOOKUP(D6505,'MPG Master'!$C$3:$I$716,7,0)</f>
        <v>#N/A</v>
      </c>
      <c r="F6505" s="7" t="e">
        <f>VLOOKUP(D6505,'MPG Master'!$C$3:$D$716,2,0)</f>
        <v>#N/A</v>
      </c>
      <c r="G6505" s="67" t="s">
        <v>1739</v>
      </c>
      <c r="H6505" s="53" t="e">
        <f t="shared" si="231"/>
        <v>#N/A</v>
      </c>
      <c r="I6505" s="7" t="s">
        <v>5462</v>
      </c>
      <c r="J6505" s="7" t="s">
        <v>21364</v>
      </c>
      <c r="K6505" s="9">
        <v>34335</v>
      </c>
      <c r="L6505" s="7"/>
      <c r="M6505" s="7"/>
      <c r="N6505" s="7"/>
      <c r="O6505" s="7"/>
      <c r="P6505" s="7"/>
      <c r="Q6505" s="7" t="s">
        <v>99</v>
      </c>
      <c r="R6505" s="39" t="s">
        <v>5463</v>
      </c>
      <c r="S6505" s="7"/>
      <c r="T6505" s="7" t="s">
        <v>1145</v>
      </c>
      <c r="U6505" s="7"/>
      <c r="V6505" s="7"/>
      <c r="W6505" s="7"/>
      <c r="X6505" s="7"/>
      <c r="Y6505" s="39"/>
      <c r="Z6505" s="7"/>
      <c r="AA6505" s="7"/>
      <c r="AB6505" s="24"/>
      <c r="AC6505" t="s">
        <v>26453</v>
      </c>
      <c r="AD6505" t="s">
        <v>23380</v>
      </c>
    </row>
    <row r="6506" spans="1:30" x14ac:dyDescent="0.25">
      <c r="A6506" t="str">
        <f t="shared" si="232"/>
        <v>97740018</v>
      </c>
      <c r="B6506" s="23" t="s">
        <v>58</v>
      </c>
      <c r="C6506" s="7" t="s">
        <v>1664</v>
      </c>
      <c r="D6506" s="66" t="s">
        <v>493</v>
      </c>
      <c r="E6506" s="53" t="e">
        <f>VLOOKUP(D6506,'MPG Master'!$C$3:$I$716,7,0)</f>
        <v>#N/A</v>
      </c>
      <c r="F6506" s="7" t="e">
        <f>VLOOKUP(D6506,'MPG Master'!$C$3:$D$716,2,0)</f>
        <v>#N/A</v>
      </c>
      <c r="G6506" s="67" t="s">
        <v>1682</v>
      </c>
      <c r="H6506" s="53" t="e">
        <f t="shared" si="231"/>
        <v>#N/A</v>
      </c>
      <c r="I6506" s="7" t="s">
        <v>5464</v>
      </c>
      <c r="J6506" s="7" t="s">
        <v>21365</v>
      </c>
      <c r="K6506" s="9">
        <v>25204</v>
      </c>
      <c r="L6506" s="7"/>
      <c r="M6506" s="7"/>
      <c r="N6506" s="7"/>
      <c r="O6506" s="7"/>
      <c r="P6506" s="7"/>
      <c r="Q6506" s="7" t="s">
        <v>99</v>
      </c>
      <c r="R6506" s="39" t="s">
        <v>5465</v>
      </c>
      <c r="S6506" s="7"/>
      <c r="T6506" s="7" t="s">
        <v>1145</v>
      </c>
      <c r="U6506" s="7"/>
      <c r="V6506" s="7"/>
      <c r="W6506" s="7"/>
      <c r="X6506" s="7"/>
      <c r="Y6506" s="39"/>
      <c r="Z6506" s="7"/>
      <c r="AA6506" s="7"/>
      <c r="AB6506" s="24"/>
      <c r="AC6506" t="s">
        <v>26453</v>
      </c>
      <c r="AD6506" t="s">
        <v>23380</v>
      </c>
    </row>
    <row r="6507" spans="1:30" x14ac:dyDescent="0.25">
      <c r="A6507" t="str">
        <f t="shared" si="232"/>
        <v>11870176</v>
      </c>
      <c r="B6507" s="23" t="s">
        <v>58</v>
      </c>
      <c r="C6507" s="7" t="s">
        <v>1452</v>
      </c>
      <c r="D6507" s="66" t="s">
        <v>320</v>
      </c>
      <c r="E6507" s="53" t="e">
        <f>VLOOKUP(D6507,'MPG Master'!$C$3:$I$716,7,0)</f>
        <v>#N/A</v>
      </c>
      <c r="F6507" s="7" t="e">
        <f>VLOOKUP(D6507,'MPG Master'!$C$3:$D$716,2,0)</f>
        <v>#N/A</v>
      </c>
      <c r="G6507" s="67" t="s">
        <v>5466</v>
      </c>
      <c r="H6507" s="53" t="e">
        <f t="shared" si="231"/>
        <v>#N/A</v>
      </c>
      <c r="I6507" s="7" t="s">
        <v>5467</v>
      </c>
      <c r="J6507" s="7" t="s">
        <v>4233</v>
      </c>
      <c r="K6507" s="9">
        <v>28126</v>
      </c>
      <c r="L6507" s="7"/>
      <c r="M6507" s="7"/>
      <c r="N6507" s="7"/>
      <c r="O6507" s="7"/>
      <c r="P6507" s="7"/>
      <c r="Q6507" s="7" t="s">
        <v>1424</v>
      </c>
      <c r="R6507" s="39" t="s">
        <v>5468</v>
      </c>
      <c r="S6507" s="7"/>
      <c r="T6507" s="7" t="s">
        <v>735</v>
      </c>
      <c r="U6507" s="7"/>
      <c r="V6507" s="7"/>
      <c r="W6507" s="7"/>
      <c r="X6507" s="7"/>
      <c r="Y6507" s="39"/>
      <c r="Z6507" s="7"/>
      <c r="AA6507" s="7"/>
      <c r="AB6507" s="24"/>
      <c r="AC6507" t="s">
        <v>26453</v>
      </c>
      <c r="AD6507" t="s">
        <v>23380</v>
      </c>
    </row>
    <row r="6508" spans="1:30" x14ac:dyDescent="0.25">
      <c r="A6508" t="str">
        <f t="shared" si="232"/>
        <v>12260014</v>
      </c>
      <c r="B6508" s="23" t="s">
        <v>58</v>
      </c>
      <c r="C6508" s="7" t="s">
        <v>1452</v>
      </c>
      <c r="D6508" s="66" t="s">
        <v>337</v>
      </c>
      <c r="E6508" s="53" t="e">
        <f>VLOOKUP(D6508,'MPG Master'!$C$3:$I$716,7,0)</f>
        <v>#N/A</v>
      </c>
      <c r="F6508" s="7" t="e">
        <f>VLOOKUP(D6508,'MPG Master'!$C$3:$D$716,2,0)</f>
        <v>#N/A</v>
      </c>
      <c r="G6508" s="67" t="s">
        <v>1736</v>
      </c>
      <c r="H6508" s="53" t="e">
        <f t="shared" si="231"/>
        <v>#N/A</v>
      </c>
      <c r="I6508" s="7" t="s">
        <v>5469</v>
      </c>
      <c r="J6508" s="7" t="s">
        <v>21366</v>
      </c>
      <c r="K6508" s="9">
        <v>20455</v>
      </c>
      <c r="L6508" s="7"/>
      <c r="M6508" s="7"/>
      <c r="N6508" s="7"/>
      <c r="O6508" s="7"/>
      <c r="P6508" s="7"/>
      <c r="Q6508" s="7" t="s">
        <v>1701</v>
      </c>
      <c r="R6508" s="39" t="s">
        <v>5470</v>
      </c>
      <c r="S6508" s="7"/>
      <c r="T6508" s="7" t="s">
        <v>804</v>
      </c>
      <c r="U6508" s="7"/>
      <c r="V6508" s="7"/>
      <c r="W6508" s="7"/>
      <c r="X6508" s="7"/>
      <c r="Y6508" s="39"/>
      <c r="Z6508" s="7"/>
      <c r="AA6508" s="7"/>
      <c r="AB6508" s="24"/>
      <c r="AC6508" t="s">
        <v>26453</v>
      </c>
      <c r="AD6508" t="s">
        <v>23380</v>
      </c>
    </row>
    <row r="6509" spans="1:30" x14ac:dyDescent="0.25">
      <c r="A6509" t="str">
        <f t="shared" si="232"/>
        <v>12260015</v>
      </c>
      <c r="B6509" s="23" t="s">
        <v>58</v>
      </c>
      <c r="C6509" s="7" t="s">
        <v>1452</v>
      </c>
      <c r="D6509" s="66" t="s">
        <v>337</v>
      </c>
      <c r="E6509" s="53" t="e">
        <f>VLOOKUP(D6509,'MPG Master'!$C$3:$I$716,7,0)</f>
        <v>#N/A</v>
      </c>
      <c r="F6509" s="7" t="e">
        <f>VLOOKUP(D6509,'MPG Master'!$C$3:$D$716,2,0)</f>
        <v>#N/A</v>
      </c>
      <c r="G6509" s="67" t="s">
        <v>1739</v>
      </c>
      <c r="H6509" s="53" t="e">
        <f t="shared" si="231"/>
        <v>#N/A</v>
      </c>
      <c r="I6509" s="7" t="s">
        <v>5471</v>
      </c>
      <c r="J6509" s="7" t="s">
        <v>21367</v>
      </c>
      <c r="K6509" s="9">
        <v>37698</v>
      </c>
      <c r="L6509" s="7"/>
      <c r="M6509" s="7"/>
      <c r="N6509" s="7"/>
      <c r="O6509" s="7"/>
      <c r="P6509" s="7"/>
      <c r="Q6509" s="7" t="s">
        <v>99</v>
      </c>
      <c r="R6509" s="39" t="s">
        <v>5472</v>
      </c>
      <c r="S6509" s="7"/>
      <c r="T6509" s="7" t="s">
        <v>912</v>
      </c>
      <c r="U6509" s="7"/>
      <c r="V6509" s="7"/>
      <c r="W6509" s="7"/>
      <c r="X6509" s="7"/>
      <c r="Y6509" s="39"/>
      <c r="Z6509" s="7"/>
      <c r="AA6509" s="7"/>
      <c r="AB6509" s="24"/>
      <c r="AC6509" t="s">
        <v>26453</v>
      </c>
      <c r="AD6509" t="s">
        <v>23380</v>
      </c>
    </row>
    <row r="6510" spans="1:30" x14ac:dyDescent="0.25">
      <c r="A6510" t="str">
        <f t="shared" si="232"/>
        <v>51170005</v>
      </c>
      <c r="B6510" s="23" t="s">
        <v>58</v>
      </c>
      <c r="C6510" s="7" t="s">
        <v>864</v>
      </c>
      <c r="D6510" s="66" t="s">
        <v>361</v>
      </c>
      <c r="E6510" s="53" t="e">
        <f>VLOOKUP(D6510,'MPG Master'!$C$3:$I$716,7,0)</f>
        <v>#N/A</v>
      </c>
      <c r="F6510" s="7" t="e">
        <f>VLOOKUP(D6510,'MPG Master'!$C$3:$D$716,2,0)</f>
        <v>#N/A</v>
      </c>
      <c r="G6510" s="67" t="s">
        <v>1680</v>
      </c>
      <c r="H6510" s="53" t="e">
        <f t="shared" si="231"/>
        <v>#N/A</v>
      </c>
      <c r="I6510" s="7" t="s">
        <v>5475</v>
      </c>
      <c r="J6510" s="7" t="s">
        <v>21368</v>
      </c>
      <c r="K6510" s="9">
        <v>33970</v>
      </c>
      <c r="L6510" s="7"/>
      <c r="M6510" s="7"/>
      <c r="N6510" s="7"/>
      <c r="O6510" s="7"/>
      <c r="P6510" s="7"/>
      <c r="Q6510" s="7" t="s">
        <v>4724</v>
      </c>
      <c r="R6510" s="39" t="s">
        <v>5476</v>
      </c>
      <c r="S6510" s="7"/>
      <c r="T6510" s="7" t="s">
        <v>5477</v>
      </c>
      <c r="U6510" s="7"/>
      <c r="V6510" s="7"/>
      <c r="W6510" s="7"/>
      <c r="X6510" s="7"/>
      <c r="Y6510" s="39"/>
      <c r="Z6510" s="7"/>
      <c r="AA6510" s="7"/>
      <c r="AB6510" s="24"/>
      <c r="AC6510" t="s">
        <v>26453</v>
      </c>
      <c r="AD6510" t="s">
        <v>23380</v>
      </c>
    </row>
    <row r="6511" spans="1:30" x14ac:dyDescent="0.25">
      <c r="A6511" t="str">
        <f t="shared" si="232"/>
        <v>51180011</v>
      </c>
      <c r="B6511" s="23" t="s">
        <v>58</v>
      </c>
      <c r="C6511" s="7" t="s">
        <v>864</v>
      </c>
      <c r="D6511" s="66" t="s">
        <v>362</v>
      </c>
      <c r="E6511" s="53" t="e">
        <f>VLOOKUP(D6511,'MPG Master'!$C$3:$I$716,7,0)</f>
        <v>#N/A</v>
      </c>
      <c r="F6511" s="7" t="e">
        <f>VLOOKUP(D6511,'MPG Master'!$C$3:$D$716,2,0)</f>
        <v>#N/A</v>
      </c>
      <c r="G6511" s="67" t="s">
        <v>1693</v>
      </c>
      <c r="H6511" s="53" t="e">
        <f t="shared" si="231"/>
        <v>#N/A</v>
      </c>
      <c r="I6511" s="7" t="s">
        <v>2530</v>
      </c>
      <c r="J6511" s="7" t="s">
        <v>21369</v>
      </c>
      <c r="K6511" s="9">
        <v>37779</v>
      </c>
      <c r="L6511" s="7"/>
      <c r="M6511" s="7"/>
      <c r="N6511" s="7"/>
      <c r="O6511" s="7"/>
      <c r="P6511" s="7"/>
      <c r="Q6511" s="7" t="s">
        <v>1716</v>
      </c>
      <c r="R6511" s="39" t="s">
        <v>5478</v>
      </c>
      <c r="S6511" s="7"/>
      <c r="T6511" s="7" t="s">
        <v>747</v>
      </c>
      <c r="U6511" s="7"/>
      <c r="V6511" s="7"/>
      <c r="W6511" s="7"/>
      <c r="X6511" s="7"/>
      <c r="Y6511" s="39"/>
      <c r="Z6511" s="7"/>
      <c r="AA6511" s="7"/>
      <c r="AB6511" s="24"/>
      <c r="AC6511" t="s">
        <v>26453</v>
      </c>
      <c r="AD6511" t="s">
        <v>23380</v>
      </c>
    </row>
    <row r="6512" spans="1:30" x14ac:dyDescent="0.25">
      <c r="A6512" t="str">
        <f t="shared" si="232"/>
        <v>51180010</v>
      </c>
      <c r="B6512" s="23" t="s">
        <v>58</v>
      </c>
      <c r="C6512" s="7" t="s">
        <v>864</v>
      </c>
      <c r="D6512" s="66" t="s">
        <v>362</v>
      </c>
      <c r="E6512" s="53" t="e">
        <f>VLOOKUP(D6512,'MPG Master'!$C$3:$I$716,7,0)</f>
        <v>#N/A</v>
      </c>
      <c r="F6512" s="7" t="e">
        <f>VLOOKUP(D6512,'MPG Master'!$C$3:$D$716,2,0)</f>
        <v>#N/A</v>
      </c>
      <c r="G6512" s="67" t="s">
        <v>1681</v>
      </c>
      <c r="H6512" s="53" t="e">
        <f t="shared" si="231"/>
        <v>#N/A</v>
      </c>
      <c r="I6512" s="7" t="s">
        <v>5479</v>
      </c>
      <c r="J6512" s="7" t="s">
        <v>21370</v>
      </c>
      <c r="K6512" s="9">
        <v>21551</v>
      </c>
      <c r="L6512" s="7"/>
      <c r="M6512" s="7"/>
      <c r="N6512" s="7"/>
      <c r="O6512" s="7"/>
      <c r="P6512" s="7"/>
      <c r="Q6512" s="7" t="s">
        <v>1716</v>
      </c>
      <c r="R6512" s="39" t="s">
        <v>5480</v>
      </c>
      <c r="S6512" s="7"/>
      <c r="T6512" s="7" t="s">
        <v>747</v>
      </c>
      <c r="U6512" s="7"/>
      <c r="V6512" s="7"/>
      <c r="W6512" s="7"/>
      <c r="X6512" s="7"/>
      <c r="Y6512" s="39"/>
      <c r="Z6512" s="7"/>
      <c r="AA6512" s="7"/>
      <c r="AB6512" s="24"/>
      <c r="AC6512" t="s">
        <v>26453</v>
      </c>
      <c r="AD6512" t="s">
        <v>23380</v>
      </c>
    </row>
    <row r="6513" spans="1:30" x14ac:dyDescent="0.25">
      <c r="A6513" t="str">
        <f t="shared" si="232"/>
        <v>51180009</v>
      </c>
      <c r="B6513" s="23" t="s">
        <v>58</v>
      </c>
      <c r="C6513" s="7" t="s">
        <v>864</v>
      </c>
      <c r="D6513" s="66" t="s">
        <v>362</v>
      </c>
      <c r="E6513" s="53" t="e">
        <f>VLOOKUP(D6513,'MPG Master'!$C$3:$I$716,7,0)</f>
        <v>#N/A</v>
      </c>
      <c r="F6513" s="7" t="e">
        <f>VLOOKUP(D6513,'MPG Master'!$C$3:$D$716,2,0)</f>
        <v>#N/A</v>
      </c>
      <c r="G6513" s="67" t="s">
        <v>1706</v>
      </c>
      <c r="H6513" s="53" t="e">
        <f t="shared" si="231"/>
        <v>#N/A</v>
      </c>
      <c r="I6513" s="7" t="s">
        <v>5481</v>
      </c>
      <c r="J6513" s="7" t="s">
        <v>21371</v>
      </c>
      <c r="K6513" s="9">
        <v>17899</v>
      </c>
      <c r="L6513" s="7"/>
      <c r="M6513" s="7"/>
      <c r="N6513" s="7"/>
      <c r="O6513" s="7"/>
      <c r="P6513" s="7"/>
      <c r="Q6513" s="7" t="s">
        <v>1851</v>
      </c>
      <c r="R6513" s="39" t="s">
        <v>5482</v>
      </c>
      <c r="S6513" s="7"/>
      <c r="T6513" s="7" t="s">
        <v>747</v>
      </c>
      <c r="U6513" s="7"/>
      <c r="V6513" s="7"/>
      <c r="W6513" s="7"/>
      <c r="X6513" s="7"/>
      <c r="Y6513" s="39"/>
      <c r="Z6513" s="7"/>
      <c r="AA6513" s="7"/>
      <c r="AB6513" s="24"/>
      <c r="AC6513" t="s">
        <v>26453</v>
      </c>
      <c r="AD6513" t="s">
        <v>23380</v>
      </c>
    </row>
    <row r="6514" spans="1:30" x14ac:dyDescent="0.25">
      <c r="A6514" t="str">
        <f t="shared" si="232"/>
        <v>51180008</v>
      </c>
      <c r="B6514" s="23" t="s">
        <v>58</v>
      </c>
      <c r="C6514" s="7" t="s">
        <v>864</v>
      </c>
      <c r="D6514" s="66" t="s">
        <v>362</v>
      </c>
      <c r="E6514" s="53" t="e">
        <f>VLOOKUP(D6514,'MPG Master'!$C$3:$I$716,7,0)</f>
        <v>#N/A</v>
      </c>
      <c r="F6514" s="7" t="e">
        <f>VLOOKUP(D6514,'MPG Master'!$C$3:$D$716,2,0)</f>
        <v>#N/A</v>
      </c>
      <c r="G6514" s="67" t="s">
        <v>1687</v>
      </c>
      <c r="H6514" s="53" t="e">
        <f t="shared" si="231"/>
        <v>#N/A</v>
      </c>
      <c r="I6514" s="7" t="s">
        <v>5483</v>
      </c>
      <c r="J6514" s="7" t="s">
        <v>21372</v>
      </c>
      <c r="K6514" s="9">
        <v>37693</v>
      </c>
      <c r="L6514" s="7"/>
      <c r="M6514" s="7"/>
      <c r="N6514" s="7"/>
      <c r="O6514" s="7"/>
      <c r="P6514" s="7"/>
      <c r="Q6514" s="7" t="s">
        <v>4724</v>
      </c>
      <c r="R6514" s="39" t="s">
        <v>5484</v>
      </c>
      <c r="S6514" s="7"/>
      <c r="T6514" s="7" t="s">
        <v>875</v>
      </c>
      <c r="U6514" s="7"/>
      <c r="V6514" s="7"/>
      <c r="W6514" s="7"/>
      <c r="X6514" s="7"/>
      <c r="Y6514" s="39"/>
      <c r="Z6514" s="7"/>
      <c r="AA6514" s="7"/>
      <c r="AB6514" s="24"/>
      <c r="AC6514" t="s">
        <v>26453</v>
      </c>
      <c r="AD6514" t="s">
        <v>23380</v>
      </c>
    </row>
    <row r="6515" spans="1:30" x14ac:dyDescent="0.25">
      <c r="A6515" t="str">
        <f t="shared" si="232"/>
        <v>24600010</v>
      </c>
      <c r="B6515" s="23" t="s">
        <v>58</v>
      </c>
      <c r="C6515" s="7" t="s">
        <v>1669</v>
      </c>
      <c r="D6515" s="66" t="s">
        <v>613</v>
      </c>
      <c r="E6515" s="53" t="e">
        <f>VLOOKUP(D6515,'MPG Master'!$C$3:$I$716,7,0)</f>
        <v>#N/A</v>
      </c>
      <c r="F6515" s="7" t="e">
        <f>VLOOKUP(D6515,'MPG Master'!$C$3:$D$716,2,0)</f>
        <v>#N/A</v>
      </c>
      <c r="G6515" s="67" t="s">
        <v>1681</v>
      </c>
      <c r="H6515" s="53" t="e">
        <f t="shared" si="231"/>
        <v>#N/A</v>
      </c>
      <c r="I6515" s="7" t="s">
        <v>4913</v>
      </c>
      <c r="J6515" s="7" t="s">
        <v>21373</v>
      </c>
      <c r="K6515" s="9">
        <v>24382</v>
      </c>
      <c r="L6515" s="7"/>
      <c r="M6515" s="7"/>
      <c r="N6515" s="7"/>
      <c r="O6515" s="7"/>
      <c r="P6515" s="7"/>
      <c r="Q6515" s="7" t="s">
        <v>4724</v>
      </c>
      <c r="R6515" s="39" t="s">
        <v>5485</v>
      </c>
      <c r="S6515" s="7"/>
      <c r="T6515" s="7" t="s">
        <v>1913</v>
      </c>
      <c r="U6515" s="7"/>
      <c r="V6515" s="7"/>
      <c r="W6515" s="7"/>
      <c r="X6515" s="7"/>
      <c r="Y6515" s="39"/>
      <c r="Z6515" s="7"/>
      <c r="AA6515" s="7"/>
      <c r="AB6515" s="24"/>
      <c r="AC6515" t="s">
        <v>26453</v>
      </c>
      <c r="AD6515" t="s">
        <v>23380</v>
      </c>
    </row>
    <row r="6516" spans="1:30" x14ac:dyDescent="0.25">
      <c r="A6516" t="str">
        <f t="shared" si="232"/>
        <v>51210007</v>
      </c>
      <c r="B6516" s="23" t="s">
        <v>58</v>
      </c>
      <c r="C6516" s="7" t="s">
        <v>864</v>
      </c>
      <c r="D6516" s="66" t="s">
        <v>365</v>
      </c>
      <c r="E6516" s="53" t="e">
        <f>VLOOKUP(D6516,'MPG Master'!$C$3:$I$716,7,0)</f>
        <v>#N/A</v>
      </c>
      <c r="F6516" s="7" t="e">
        <f>VLOOKUP(D6516,'MPG Master'!$C$3:$D$716,2,0)</f>
        <v>#N/A</v>
      </c>
      <c r="G6516" s="67" t="s">
        <v>1720</v>
      </c>
      <c r="H6516" s="53" t="e">
        <f t="shared" si="231"/>
        <v>#N/A</v>
      </c>
      <c r="I6516" s="7" t="s">
        <v>2519</v>
      </c>
      <c r="J6516" s="7" t="s">
        <v>919</v>
      </c>
      <c r="K6516" s="9"/>
      <c r="L6516" s="7"/>
      <c r="M6516" s="7"/>
      <c r="N6516" s="7"/>
      <c r="O6516" s="7"/>
      <c r="P6516" s="7"/>
      <c r="Q6516" s="7" t="s">
        <v>2439</v>
      </c>
      <c r="R6516" s="39" t="s">
        <v>5486</v>
      </c>
      <c r="S6516" s="7"/>
      <c r="T6516" s="7" t="s">
        <v>880</v>
      </c>
      <c r="U6516" s="7"/>
      <c r="V6516" s="7"/>
      <c r="W6516" s="7"/>
      <c r="X6516" s="7"/>
      <c r="Y6516" s="39"/>
      <c r="Z6516" s="7"/>
      <c r="AA6516" s="7"/>
      <c r="AB6516" s="24"/>
      <c r="AC6516" t="s">
        <v>26453</v>
      </c>
      <c r="AD6516" t="s">
        <v>23380</v>
      </c>
    </row>
    <row r="6517" spans="1:30" x14ac:dyDescent="0.25">
      <c r="A6517" t="str">
        <f t="shared" si="232"/>
        <v>51210006</v>
      </c>
      <c r="B6517" s="23" t="s">
        <v>58</v>
      </c>
      <c r="C6517" s="7" t="s">
        <v>864</v>
      </c>
      <c r="D6517" s="66" t="s">
        <v>365</v>
      </c>
      <c r="E6517" s="53" t="e">
        <f>VLOOKUP(D6517,'MPG Master'!$C$3:$I$716,7,0)</f>
        <v>#N/A</v>
      </c>
      <c r="F6517" s="7" t="e">
        <f>VLOOKUP(D6517,'MPG Master'!$C$3:$D$716,2,0)</f>
        <v>#N/A</v>
      </c>
      <c r="G6517" s="67" t="s">
        <v>378</v>
      </c>
      <c r="H6517" s="53" t="e">
        <f t="shared" si="231"/>
        <v>#N/A</v>
      </c>
      <c r="I6517" s="7" t="s">
        <v>5487</v>
      </c>
      <c r="J6517" s="7" t="s">
        <v>21374</v>
      </c>
      <c r="K6517" s="9"/>
      <c r="L6517" s="7"/>
      <c r="M6517" s="7"/>
      <c r="N6517" s="7"/>
      <c r="O6517" s="7"/>
      <c r="P6517" s="7"/>
      <c r="Q6517" s="7" t="s">
        <v>99</v>
      </c>
      <c r="R6517" s="39" t="s">
        <v>5488</v>
      </c>
      <c r="S6517" s="7"/>
      <c r="T6517" s="7" t="s">
        <v>877</v>
      </c>
      <c r="U6517" s="7"/>
      <c r="V6517" s="7"/>
      <c r="W6517" s="7"/>
      <c r="X6517" s="7"/>
      <c r="Y6517" s="39"/>
      <c r="Z6517" s="7"/>
      <c r="AA6517" s="7"/>
      <c r="AB6517" s="24"/>
      <c r="AC6517" t="s">
        <v>26453</v>
      </c>
      <c r="AD6517" t="s">
        <v>23380</v>
      </c>
    </row>
    <row r="6518" spans="1:30" x14ac:dyDescent="0.25">
      <c r="A6518" t="str">
        <f t="shared" si="232"/>
        <v>51210005</v>
      </c>
      <c r="B6518" s="23" t="s">
        <v>58</v>
      </c>
      <c r="C6518" s="7" t="s">
        <v>864</v>
      </c>
      <c r="D6518" s="66" t="s">
        <v>365</v>
      </c>
      <c r="E6518" s="53" t="e">
        <f>VLOOKUP(D6518,'MPG Master'!$C$3:$I$716,7,0)</f>
        <v>#N/A</v>
      </c>
      <c r="F6518" s="7" t="e">
        <f>VLOOKUP(D6518,'MPG Master'!$C$3:$D$716,2,0)</f>
        <v>#N/A</v>
      </c>
      <c r="G6518" s="67" t="s">
        <v>1680</v>
      </c>
      <c r="H6518" s="53" t="e">
        <f t="shared" si="231"/>
        <v>#N/A</v>
      </c>
      <c r="I6518" s="7" t="s">
        <v>5489</v>
      </c>
      <c r="J6518" s="7" t="s">
        <v>182</v>
      </c>
      <c r="K6518" s="9"/>
      <c r="L6518" s="7"/>
      <c r="M6518" s="7"/>
      <c r="N6518" s="7"/>
      <c r="O6518" s="7"/>
      <c r="P6518" s="7"/>
      <c r="Q6518" s="7" t="s">
        <v>4724</v>
      </c>
      <c r="R6518" s="39" t="s">
        <v>5490</v>
      </c>
      <c r="S6518" s="7"/>
      <c r="T6518" s="7" t="s">
        <v>881</v>
      </c>
      <c r="U6518" s="7"/>
      <c r="V6518" s="7"/>
      <c r="W6518" s="7"/>
      <c r="X6518" s="7"/>
      <c r="Y6518" s="39"/>
      <c r="Z6518" s="7"/>
      <c r="AA6518" s="7"/>
      <c r="AB6518" s="24"/>
      <c r="AC6518" t="s">
        <v>26453</v>
      </c>
      <c r="AD6518" t="s">
        <v>23380</v>
      </c>
    </row>
    <row r="6519" spans="1:30" x14ac:dyDescent="0.25">
      <c r="A6519" t="str">
        <f t="shared" si="232"/>
        <v>51210004</v>
      </c>
      <c r="B6519" s="23" t="s">
        <v>58</v>
      </c>
      <c r="C6519" s="7" t="s">
        <v>864</v>
      </c>
      <c r="D6519" s="66" t="s">
        <v>365</v>
      </c>
      <c r="E6519" s="53" t="e">
        <f>VLOOKUP(D6519,'MPG Master'!$C$3:$I$716,7,0)</f>
        <v>#N/A</v>
      </c>
      <c r="F6519" s="7" t="e">
        <f>VLOOKUP(D6519,'MPG Master'!$C$3:$D$716,2,0)</f>
        <v>#N/A</v>
      </c>
      <c r="G6519" s="67" t="s">
        <v>1679</v>
      </c>
      <c r="H6519" s="53" t="e">
        <f t="shared" si="231"/>
        <v>#N/A</v>
      </c>
      <c r="I6519" s="7" t="s">
        <v>919</v>
      </c>
      <c r="J6519" s="7" t="s">
        <v>18692</v>
      </c>
      <c r="K6519" s="9"/>
      <c r="L6519" s="7"/>
      <c r="M6519" s="7"/>
      <c r="N6519" s="7"/>
      <c r="O6519" s="7"/>
      <c r="P6519" s="7"/>
      <c r="Q6519" s="7" t="s">
        <v>4724</v>
      </c>
      <c r="R6519" s="39" t="s">
        <v>5491</v>
      </c>
      <c r="S6519" s="7"/>
      <c r="T6519" s="7" t="s">
        <v>881</v>
      </c>
      <c r="U6519" s="7"/>
      <c r="V6519" s="7"/>
      <c r="W6519" s="7"/>
      <c r="X6519" s="7"/>
      <c r="Y6519" s="39"/>
      <c r="Z6519" s="7"/>
      <c r="AA6519" s="7"/>
      <c r="AB6519" s="24"/>
      <c r="AC6519" t="s">
        <v>26453</v>
      </c>
      <c r="AD6519" t="s">
        <v>23380</v>
      </c>
    </row>
    <row r="6520" spans="1:30" x14ac:dyDescent="0.25">
      <c r="A6520" t="str">
        <f t="shared" si="232"/>
        <v>40290252</v>
      </c>
      <c r="B6520" s="23" t="s">
        <v>58</v>
      </c>
      <c r="C6520" s="7" t="s">
        <v>864</v>
      </c>
      <c r="D6520" s="66" t="s">
        <v>348</v>
      </c>
      <c r="E6520" s="53" t="e">
        <f>VLOOKUP(D6520,'MPG Master'!$C$3:$I$716,7,0)</f>
        <v>#N/A</v>
      </c>
      <c r="F6520" s="7" t="e">
        <f>VLOOKUP(D6520,'MPG Master'!$C$3:$D$716,2,0)</f>
        <v>#N/A</v>
      </c>
      <c r="G6520" s="67" t="s">
        <v>5138</v>
      </c>
      <c r="H6520" s="53" t="e">
        <f t="shared" si="231"/>
        <v>#N/A</v>
      </c>
      <c r="I6520" s="7" t="s">
        <v>3857</v>
      </c>
      <c r="J6520" s="7" t="s">
        <v>21375</v>
      </c>
      <c r="K6520" s="9"/>
      <c r="L6520" s="7"/>
      <c r="M6520" s="7"/>
      <c r="N6520" s="7"/>
      <c r="O6520" s="7"/>
      <c r="P6520" s="7"/>
      <c r="Q6520" s="7" t="s">
        <v>1050</v>
      </c>
      <c r="R6520" s="39" t="s">
        <v>5492</v>
      </c>
      <c r="S6520" s="7"/>
      <c r="T6520" s="7" t="s">
        <v>2743</v>
      </c>
      <c r="U6520" s="7"/>
      <c r="V6520" s="7"/>
      <c r="W6520" s="7"/>
      <c r="X6520" s="7"/>
      <c r="Y6520" s="39"/>
      <c r="Z6520" s="7"/>
      <c r="AA6520" s="7"/>
      <c r="AB6520" s="24"/>
      <c r="AC6520" t="s">
        <v>26453</v>
      </c>
      <c r="AD6520" t="s">
        <v>23380</v>
      </c>
    </row>
    <row r="6521" spans="1:30" x14ac:dyDescent="0.25">
      <c r="A6521" t="str">
        <f t="shared" si="232"/>
        <v>12310009</v>
      </c>
      <c r="B6521" s="23" t="s">
        <v>58</v>
      </c>
      <c r="C6521" s="7" t="s">
        <v>1663</v>
      </c>
      <c r="D6521" s="66" t="s">
        <v>403</v>
      </c>
      <c r="E6521" s="53" t="e">
        <f>VLOOKUP(D6521,'MPG Master'!$C$3:$I$716,7,0)</f>
        <v>#N/A</v>
      </c>
      <c r="F6521" s="7" t="e">
        <f>VLOOKUP(D6521,'MPG Master'!$C$3:$D$716,2,0)</f>
        <v>#N/A</v>
      </c>
      <c r="G6521" s="67" t="s">
        <v>1706</v>
      </c>
      <c r="H6521" s="53" t="e">
        <f t="shared" si="231"/>
        <v>#N/A</v>
      </c>
      <c r="I6521" s="7" t="s">
        <v>5493</v>
      </c>
      <c r="J6521" s="7" t="s">
        <v>21376</v>
      </c>
      <c r="K6521" s="9"/>
      <c r="L6521" s="7"/>
      <c r="M6521" s="7"/>
      <c r="N6521" s="7"/>
      <c r="O6521" s="7"/>
      <c r="P6521" s="7"/>
      <c r="Q6521" s="7" t="s">
        <v>1424</v>
      </c>
      <c r="R6521" s="39" t="s">
        <v>5494</v>
      </c>
      <c r="S6521" s="7"/>
      <c r="T6521" s="7" t="s">
        <v>5222</v>
      </c>
      <c r="U6521" s="7"/>
      <c r="V6521" s="7"/>
      <c r="W6521" s="7"/>
      <c r="X6521" s="7"/>
      <c r="Y6521" s="39"/>
      <c r="Z6521" s="7"/>
      <c r="AA6521" s="7"/>
      <c r="AB6521" s="24"/>
      <c r="AC6521" t="s">
        <v>26453</v>
      </c>
      <c r="AD6521" t="s">
        <v>23380</v>
      </c>
    </row>
    <row r="6522" spans="1:30" x14ac:dyDescent="0.25">
      <c r="A6522" t="str">
        <f t="shared" si="232"/>
        <v>12060056</v>
      </c>
      <c r="B6522" s="23" t="s">
        <v>58</v>
      </c>
      <c r="C6522" s="7" t="s">
        <v>1663</v>
      </c>
      <c r="D6522" s="66" t="s">
        <v>401</v>
      </c>
      <c r="E6522" s="53" t="e">
        <f>VLOOKUP(D6522,'MPG Master'!$C$3:$I$716,7,0)</f>
        <v>#N/A</v>
      </c>
      <c r="F6522" s="7" t="e">
        <f>VLOOKUP(D6522,'MPG Master'!$C$3:$D$716,2,0)</f>
        <v>#N/A</v>
      </c>
      <c r="G6522" s="67" t="s">
        <v>385</v>
      </c>
      <c r="H6522" s="53" t="e">
        <f t="shared" si="231"/>
        <v>#N/A</v>
      </c>
      <c r="I6522" s="7" t="s">
        <v>5495</v>
      </c>
      <c r="J6522" s="7" t="s">
        <v>21377</v>
      </c>
      <c r="K6522" s="9"/>
      <c r="L6522" s="7"/>
      <c r="M6522" s="7"/>
      <c r="N6522" s="7"/>
      <c r="O6522" s="7"/>
      <c r="P6522" s="7"/>
      <c r="Q6522" s="7" t="s">
        <v>1424</v>
      </c>
      <c r="R6522" s="39" t="s">
        <v>5496</v>
      </c>
      <c r="S6522" s="7"/>
      <c r="T6522" s="7" t="s">
        <v>935</v>
      </c>
      <c r="U6522" s="7"/>
      <c r="V6522" s="7"/>
      <c r="W6522" s="7"/>
      <c r="X6522" s="7"/>
      <c r="Y6522" s="39"/>
      <c r="Z6522" s="7"/>
      <c r="AA6522" s="7"/>
      <c r="AB6522" s="24"/>
      <c r="AC6522" t="s">
        <v>26453</v>
      </c>
      <c r="AD6522" t="s">
        <v>23380</v>
      </c>
    </row>
    <row r="6523" spans="1:30" x14ac:dyDescent="0.25">
      <c r="A6523" t="str">
        <f t="shared" si="232"/>
        <v>93460002</v>
      </c>
      <c r="B6523" s="23" t="s">
        <v>58</v>
      </c>
      <c r="C6523" s="7" t="s">
        <v>1453</v>
      </c>
      <c r="D6523" s="66" t="s">
        <v>294</v>
      </c>
      <c r="E6523" s="53" t="e">
        <f>VLOOKUP(D6523,'MPG Master'!$C$3:$I$716,7,0)</f>
        <v>#N/A</v>
      </c>
      <c r="F6523" s="7" t="e">
        <f>VLOOKUP(D6523,'MPG Master'!$C$3:$D$716,2,0)</f>
        <v>#N/A</v>
      </c>
      <c r="G6523" s="67" t="s">
        <v>60</v>
      </c>
      <c r="H6523" s="53" t="e">
        <f t="shared" si="231"/>
        <v>#N/A</v>
      </c>
      <c r="I6523" s="7" t="s">
        <v>5497</v>
      </c>
      <c r="J6523" s="7" t="s">
        <v>21378</v>
      </c>
      <c r="K6523" s="9"/>
      <c r="L6523" s="7"/>
      <c r="M6523" s="7"/>
      <c r="N6523" s="7"/>
      <c r="O6523" s="7"/>
      <c r="P6523" s="7"/>
      <c r="Q6523" s="7" t="s">
        <v>4724</v>
      </c>
      <c r="R6523" s="39" t="s">
        <v>692</v>
      </c>
      <c r="S6523" s="7"/>
      <c r="T6523" s="7" t="s">
        <v>680</v>
      </c>
      <c r="U6523" s="7"/>
      <c r="V6523" s="7"/>
      <c r="W6523" s="7"/>
      <c r="X6523" s="7"/>
      <c r="Y6523" s="39"/>
      <c r="Z6523" s="7"/>
      <c r="AA6523" s="7"/>
      <c r="AB6523" s="24"/>
      <c r="AC6523" t="s">
        <v>26453</v>
      </c>
      <c r="AD6523" t="s">
        <v>23380</v>
      </c>
    </row>
    <row r="6524" spans="1:30" x14ac:dyDescent="0.25">
      <c r="A6524" t="str">
        <f t="shared" ref="A6524:A6587" si="233">CONCATENATE(D6524,G6524)</f>
        <v>93460003</v>
      </c>
      <c r="B6524" s="23" t="s">
        <v>58</v>
      </c>
      <c r="C6524" s="7" t="s">
        <v>1453</v>
      </c>
      <c r="D6524" s="66" t="s">
        <v>294</v>
      </c>
      <c r="E6524" s="53" t="e">
        <f>VLOOKUP(D6524,'MPG Master'!$C$3:$I$716,7,0)</f>
        <v>#N/A</v>
      </c>
      <c r="F6524" s="7" t="e">
        <f>VLOOKUP(D6524,'MPG Master'!$C$3:$D$716,2,0)</f>
        <v>#N/A</v>
      </c>
      <c r="G6524" s="67" t="s">
        <v>61</v>
      </c>
      <c r="H6524" s="53" t="e">
        <f t="shared" si="231"/>
        <v>#N/A</v>
      </c>
      <c r="I6524" s="7" t="s">
        <v>5498</v>
      </c>
      <c r="J6524" s="7" t="s">
        <v>21379</v>
      </c>
      <c r="K6524" s="9"/>
      <c r="L6524" s="7"/>
      <c r="M6524" s="7"/>
      <c r="N6524" s="7"/>
      <c r="O6524" s="7"/>
      <c r="P6524" s="7"/>
      <c r="Q6524" s="7" t="s">
        <v>4724</v>
      </c>
      <c r="R6524" s="39" t="s">
        <v>5499</v>
      </c>
      <c r="S6524" s="7"/>
      <c r="T6524" s="7" t="s">
        <v>680</v>
      </c>
      <c r="U6524" s="7"/>
      <c r="V6524" s="7"/>
      <c r="W6524" s="7"/>
      <c r="X6524" s="7"/>
      <c r="Y6524" s="39"/>
      <c r="Z6524" s="7"/>
      <c r="AA6524" s="7"/>
      <c r="AB6524" s="24"/>
      <c r="AC6524" t="s">
        <v>26453</v>
      </c>
      <c r="AD6524" t="s">
        <v>23380</v>
      </c>
    </row>
    <row r="6525" spans="1:30" x14ac:dyDescent="0.25">
      <c r="A6525" t="str">
        <f t="shared" si="233"/>
        <v>93460004</v>
      </c>
      <c r="B6525" s="23" t="s">
        <v>58</v>
      </c>
      <c r="C6525" s="7" t="s">
        <v>1453</v>
      </c>
      <c r="D6525" s="66" t="s">
        <v>294</v>
      </c>
      <c r="E6525" s="53" t="e">
        <f>VLOOKUP(D6525,'MPG Master'!$C$3:$I$716,7,0)</f>
        <v>#N/A</v>
      </c>
      <c r="F6525" s="7" t="e">
        <f>VLOOKUP(D6525,'MPG Master'!$C$3:$D$716,2,0)</f>
        <v>#N/A</v>
      </c>
      <c r="G6525" s="67" t="s">
        <v>1679</v>
      </c>
      <c r="H6525" s="53" t="e">
        <f t="shared" si="231"/>
        <v>#N/A</v>
      </c>
      <c r="I6525" s="7" t="s">
        <v>5500</v>
      </c>
      <c r="J6525" s="7" t="s">
        <v>21380</v>
      </c>
      <c r="K6525" s="9"/>
      <c r="L6525" s="7"/>
      <c r="M6525" s="7"/>
      <c r="N6525" s="7"/>
      <c r="O6525" s="7"/>
      <c r="P6525" s="7"/>
      <c r="Q6525" s="7" t="s">
        <v>4724</v>
      </c>
      <c r="R6525" s="39" t="s">
        <v>5501</v>
      </c>
      <c r="S6525" s="7"/>
      <c r="T6525" s="7" t="s">
        <v>680</v>
      </c>
      <c r="U6525" s="7"/>
      <c r="V6525" s="7"/>
      <c r="W6525" s="7"/>
      <c r="X6525" s="7"/>
      <c r="Y6525" s="39"/>
      <c r="Z6525" s="7"/>
      <c r="AA6525" s="7"/>
      <c r="AB6525" s="24"/>
      <c r="AC6525" t="s">
        <v>26453</v>
      </c>
      <c r="AD6525" t="s">
        <v>23380</v>
      </c>
    </row>
    <row r="6526" spans="1:30" x14ac:dyDescent="0.25">
      <c r="A6526" t="str">
        <f t="shared" si="233"/>
        <v>93430002</v>
      </c>
      <c r="B6526" s="23" t="s">
        <v>58</v>
      </c>
      <c r="C6526" s="7" t="s">
        <v>1453</v>
      </c>
      <c r="D6526" s="66" t="s">
        <v>293</v>
      </c>
      <c r="E6526" s="53" t="e">
        <f>VLOOKUP(D6526,'MPG Master'!$C$3:$I$716,7,0)</f>
        <v>#N/A</v>
      </c>
      <c r="F6526" s="7" t="e">
        <f>VLOOKUP(D6526,'MPG Master'!$C$3:$D$716,2,0)</f>
        <v>#N/A</v>
      </c>
      <c r="G6526" s="67" t="s">
        <v>60</v>
      </c>
      <c r="H6526" s="53" t="e">
        <f t="shared" si="231"/>
        <v>#N/A</v>
      </c>
      <c r="I6526" s="7" t="s">
        <v>4965</v>
      </c>
      <c r="J6526" s="7" t="s">
        <v>5366</v>
      </c>
      <c r="K6526" s="9"/>
      <c r="L6526" s="7"/>
      <c r="M6526" s="7"/>
      <c r="N6526" s="7"/>
      <c r="O6526" s="7"/>
      <c r="P6526" s="7"/>
      <c r="Q6526" s="7" t="s">
        <v>1050</v>
      </c>
      <c r="R6526" s="39" t="s">
        <v>689</v>
      </c>
      <c r="S6526" s="7"/>
      <c r="T6526" s="7" t="s">
        <v>5502</v>
      </c>
      <c r="U6526" s="7"/>
      <c r="V6526" s="7"/>
      <c r="W6526" s="7"/>
      <c r="X6526" s="7"/>
      <c r="Y6526" s="39"/>
      <c r="Z6526" s="7"/>
      <c r="AA6526" s="7"/>
      <c r="AB6526" s="24"/>
      <c r="AC6526" t="s">
        <v>26453</v>
      </c>
      <c r="AD6526" t="s">
        <v>23380</v>
      </c>
    </row>
    <row r="6527" spans="1:30" x14ac:dyDescent="0.25">
      <c r="A6527" t="str">
        <f t="shared" si="233"/>
        <v>93430004</v>
      </c>
      <c r="B6527" s="23" t="s">
        <v>58</v>
      </c>
      <c r="C6527" s="7" t="s">
        <v>1453</v>
      </c>
      <c r="D6527" s="66" t="s">
        <v>293</v>
      </c>
      <c r="E6527" s="53" t="e">
        <f>VLOOKUP(D6527,'MPG Master'!$C$3:$I$716,7,0)</f>
        <v>#N/A</v>
      </c>
      <c r="F6527" s="7" t="e">
        <f>VLOOKUP(D6527,'MPG Master'!$C$3:$D$716,2,0)</f>
        <v>#N/A</v>
      </c>
      <c r="G6527" s="67" t="s">
        <v>1679</v>
      </c>
      <c r="H6527" s="53" t="e">
        <f t="shared" si="231"/>
        <v>#N/A</v>
      </c>
      <c r="I6527" s="7" t="s">
        <v>2069</v>
      </c>
      <c r="J6527" s="7" t="s">
        <v>21381</v>
      </c>
      <c r="K6527" s="9"/>
      <c r="L6527" s="7"/>
      <c r="M6527" s="7"/>
      <c r="N6527" s="7"/>
      <c r="O6527" s="7"/>
      <c r="P6527" s="7"/>
      <c r="Q6527" s="7" t="s">
        <v>99</v>
      </c>
      <c r="R6527" s="39" t="s">
        <v>5503</v>
      </c>
      <c r="S6527" s="7"/>
      <c r="T6527" s="7" t="s">
        <v>5504</v>
      </c>
      <c r="U6527" s="7"/>
      <c r="V6527" s="7"/>
      <c r="W6527" s="7"/>
      <c r="X6527" s="7"/>
      <c r="Y6527" s="39"/>
      <c r="Z6527" s="7"/>
      <c r="AA6527" s="7"/>
      <c r="AB6527" s="24"/>
      <c r="AC6527" t="s">
        <v>26453</v>
      </c>
      <c r="AD6527" t="s">
        <v>23380</v>
      </c>
    </row>
    <row r="6528" spans="1:30" x14ac:dyDescent="0.25">
      <c r="A6528" t="str">
        <f t="shared" si="233"/>
        <v>93430007</v>
      </c>
      <c r="B6528" s="23" t="s">
        <v>58</v>
      </c>
      <c r="C6528" s="7" t="s">
        <v>1453</v>
      </c>
      <c r="D6528" s="66" t="s">
        <v>293</v>
      </c>
      <c r="E6528" s="53" t="e">
        <f>VLOOKUP(D6528,'MPG Master'!$C$3:$I$716,7,0)</f>
        <v>#N/A</v>
      </c>
      <c r="F6528" s="7" t="e">
        <f>VLOOKUP(D6528,'MPG Master'!$C$3:$D$716,2,0)</f>
        <v>#N/A</v>
      </c>
      <c r="G6528" s="67" t="s">
        <v>1720</v>
      </c>
      <c r="H6528" s="53" t="e">
        <f t="shared" si="231"/>
        <v>#N/A</v>
      </c>
      <c r="I6528" s="7" t="s">
        <v>5505</v>
      </c>
      <c r="J6528" s="7" t="s">
        <v>18113</v>
      </c>
      <c r="K6528" s="9"/>
      <c r="L6528" s="7"/>
      <c r="M6528" s="7"/>
      <c r="N6528" s="7"/>
      <c r="O6528" s="7"/>
      <c r="P6528" s="7"/>
      <c r="Q6528" s="7" t="s">
        <v>1050</v>
      </c>
      <c r="R6528" s="39" t="s">
        <v>5506</v>
      </c>
      <c r="S6528" s="7"/>
      <c r="T6528" s="7" t="s">
        <v>5502</v>
      </c>
      <c r="U6528" s="7"/>
      <c r="V6528" s="7"/>
      <c r="W6528" s="7"/>
      <c r="X6528" s="7"/>
      <c r="Y6528" s="39"/>
      <c r="Z6528" s="7"/>
      <c r="AA6528" s="7"/>
      <c r="AB6528" s="24"/>
      <c r="AC6528" t="s">
        <v>26453</v>
      </c>
      <c r="AD6528" t="s">
        <v>23380</v>
      </c>
    </row>
    <row r="6529" spans="1:30" x14ac:dyDescent="0.25">
      <c r="A6529" t="str">
        <f t="shared" si="233"/>
        <v>93430008</v>
      </c>
      <c r="B6529" s="23" t="s">
        <v>58</v>
      </c>
      <c r="C6529" s="7" t="s">
        <v>1453</v>
      </c>
      <c r="D6529" s="66" t="s">
        <v>293</v>
      </c>
      <c r="E6529" s="53" t="e">
        <f>VLOOKUP(D6529,'MPG Master'!$C$3:$I$716,7,0)</f>
        <v>#N/A</v>
      </c>
      <c r="F6529" s="7" t="e">
        <f>VLOOKUP(D6529,'MPG Master'!$C$3:$D$716,2,0)</f>
        <v>#N/A</v>
      </c>
      <c r="G6529" s="67" t="s">
        <v>1687</v>
      </c>
      <c r="H6529" s="53" t="e">
        <f t="shared" si="231"/>
        <v>#N/A</v>
      </c>
      <c r="I6529" s="7" t="s">
        <v>5507</v>
      </c>
      <c r="J6529" s="7" t="s">
        <v>5508</v>
      </c>
      <c r="K6529" s="9"/>
      <c r="L6529" s="7"/>
      <c r="M6529" s="7"/>
      <c r="N6529" s="7"/>
      <c r="O6529" s="7"/>
      <c r="P6529" s="7"/>
      <c r="Q6529" s="7" t="s">
        <v>2881</v>
      </c>
      <c r="R6529" s="39" t="s">
        <v>5509</v>
      </c>
      <c r="S6529" s="7"/>
      <c r="T6529" s="7" t="s">
        <v>5510</v>
      </c>
      <c r="U6529" s="7"/>
      <c r="V6529" s="7"/>
      <c r="W6529" s="7"/>
      <c r="X6529" s="7"/>
      <c r="Y6529" s="39"/>
      <c r="Z6529" s="7"/>
      <c r="AA6529" s="7"/>
      <c r="AB6529" s="24"/>
      <c r="AC6529" t="s">
        <v>26453</v>
      </c>
      <c r="AD6529" t="s">
        <v>23380</v>
      </c>
    </row>
    <row r="6530" spans="1:30" x14ac:dyDescent="0.25">
      <c r="A6530" t="str">
        <f t="shared" si="233"/>
        <v>93430009</v>
      </c>
      <c r="B6530" s="23" t="s">
        <v>58</v>
      </c>
      <c r="C6530" s="7" t="s">
        <v>1453</v>
      </c>
      <c r="D6530" s="66" t="s">
        <v>293</v>
      </c>
      <c r="E6530" s="53" t="e">
        <f>VLOOKUP(D6530,'MPG Master'!$C$3:$I$716,7,0)</f>
        <v>#N/A</v>
      </c>
      <c r="F6530" s="7" t="e">
        <f>VLOOKUP(D6530,'MPG Master'!$C$3:$D$716,2,0)</f>
        <v>#N/A</v>
      </c>
      <c r="G6530" s="67" t="s">
        <v>1706</v>
      </c>
      <c r="H6530" s="53" t="e">
        <f t="shared" si="231"/>
        <v>#N/A</v>
      </c>
      <c r="I6530" s="7" t="s">
        <v>5511</v>
      </c>
      <c r="J6530" s="7" t="s">
        <v>21378</v>
      </c>
      <c r="K6530" s="9"/>
      <c r="L6530" s="7"/>
      <c r="M6530" s="7"/>
      <c r="N6530" s="7"/>
      <c r="O6530" s="7"/>
      <c r="P6530" s="7"/>
      <c r="Q6530" s="7" t="s">
        <v>1050</v>
      </c>
      <c r="R6530" s="39" t="s">
        <v>5512</v>
      </c>
      <c r="S6530" s="7"/>
      <c r="T6530" s="7" t="s">
        <v>5502</v>
      </c>
      <c r="U6530" s="7"/>
      <c r="V6530" s="7"/>
      <c r="W6530" s="7"/>
      <c r="X6530" s="7"/>
      <c r="Y6530" s="39"/>
      <c r="Z6530" s="7"/>
      <c r="AA6530" s="7"/>
      <c r="AB6530" s="24"/>
      <c r="AC6530" t="s">
        <v>26453</v>
      </c>
      <c r="AD6530" t="s">
        <v>23380</v>
      </c>
    </row>
    <row r="6531" spans="1:30" x14ac:dyDescent="0.25">
      <c r="A6531" t="str">
        <f t="shared" si="233"/>
        <v>93430010</v>
      </c>
      <c r="B6531" s="23" t="s">
        <v>58</v>
      </c>
      <c r="C6531" s="7" t="s">
        <v>1453</v>
      </c>
      <c r="D6531" s="66" t="s">
        <v>293</v>
      </c>
      <c r="E6531" s="53" t="e">
        <f>VLOOKUP(D6531,'MPG Master'!$C$3:$I$716,7,0)</f>
        <v>#N/A</v>
      </c>
      <c r="F6531" s="7" t="e">
        <f>VLOOKUP(D6531,'MPG Master'!$C$3:$D$716,2,0)</f>
        <v>#N/A</v>
      </c>
      <c r="G6531" s="67" t="s">
        <v>1681</v>
      </c>
      <c r="H6531" s="53" t="e">
        <f t="shared" ref="H6531:H6594" si="234">E6531&amp;G6531</f>
        <v>#N/A</v>
      </c>
      <c r="I6531" s="7" t="s">
        <v>2512</v>
      </c>
      <c r="J6531" s="7" t="s">
        <v>21382</v>
      </c>
      <c r="K6531" s="9"/>
      <c r="L6531" s="7"/>
      <c r="M6531" s="7"/>
      <c r="N6531" s="7"/>
      <c r="O6531" s="7"/>
      <c r="P6531" s="7"/>
      <c r="Q6531" s="7" t="s">
        <v>1050</v>
      </c>
      <c r="R6531" s="39" t="s">
        <v>5513</v>
      </c>
      <c r="S6531" s="7"/>
      <c r="T6531" s="7" t="s">
        <v>5502</v>
      </c>
      <c r="U6531" s="7"/>
      <c r="V6531" s="7"/>
      <c r="W6531" s="7"/>
      <c r="X6531" s="7"/>
      <c r="Y6531" s="39"/>
      <c r="Z6531" s="7"/>
      <c r="AA6531" s="7"/>
      <c r="AB6531" s="24"/>
      <c r="AC6531" t="s">
        <v>26453</v>
      </c>
      <c r="AD6531" t="s">
        <v>23380</v>
      </c>
    </row>
    <row r="6532" spans="1:30" x14ac:dyDescent="0.25">
      <c r="A6532" t="str">
        <f t="shared" si="233"/>
        <v>93470002</v>
      </c>
      <c r="B6532" s="23" t="s">
        <v>58</v>
      </c>
      <c r="C6532" s="7" t="s">
        <v>1453</v>
      </c>
      <c r="D6532" s="66" t="s">
        <v>295</v>
      </c>
      <c r="E6532" s="53" t="e">
        <f>VLOOKUP(D6532,'MPG Master'!$C$3:$I$716,7,0)</f>
        <v>#N/A</v>
      </c>
      <c r="F6532" s="7" t="e">
        <f>VLOOKUP(D6532,'MPG Master'!$C$3:$D$716,2,0)</f>
        <v>#N/A</v>
      </c>
      <c r="G6532" s="67" t="s">
        <v>60</v>
      </c>
      <c r="H6532" s="53" t="e">
        <f t="shared" si="234"/>
        <v>#N/A</v>
      </c>
      <c r="I6532" s="7" t="s">
        <v>5514</v>
      </c>
      <c r="J6532" s="7" t="s">
        <v>21383</v>
      </c>
      <c r="K6532" s="9"/>
      <c r="L6532" s="7"/>
      <c r="M6532" s="7"/>
      <c r="N6532" s="7"/>
      <c r="O6532" s="7"/>
      <c r="P6532" s="7"/>
      <c r="Q6532" s="7" t="s">
        <v>5515</v>
      </c>
      <c r="R6532" s="39" t="s">
        <v>5516</v>
      </c>
      <c r="S6532" s="7"/>
      <c r="T6532" s="7" t="s">
        <v>5517</v>
      </c>
      <c r="U6532" s="7"/>
      <c r="V6532" s="7"/>
      <c r="W6532" s="7"/>
      <c r="X6532" s="7"/>
      <c r="Y6532" s="39"/>
      <c r="Z6532" s="7"/>
      <c r="AA6532" s="7"/>
      <c r="AB6532" s="24"/>
      <c r="AC6532" t="s">
        <v>26453</v>
      </c>
      <c r="AD6532" t="s">
        <v>23380</v>
      </c>
    </row>
    <row r="6533" spans="1:30" x14ac:dyDescent="0.25">
      <c r="A6533" t="str">
        <f t="shared" si="233"/>
        <v>93470003</v>
      </c>
      <c r="B6533" s="23" t="s">
        <v>58</v>
      </c>
      <c r="C6533" s="7" t="s">
        <v>1453</v>
      </c>
      <c r="D6533" s="66" t="s">
        <v>295</v>
      </c>
      <c r="E6533" s="53" t="e">
        <f>VLOOKUP(D6533,'MPG Master'!$C$3:$I$716,7,0)</f>
        <v>#N/A</v>
      </c>
      <c r="F6533" s="7" t="e">
        <f>VLOOKUP(D6533,'MPG Master'!$C$3:$D$716,2,0)</f>
        <v>#N/A</v>
      </c>
      <c r="G6533" s="67" t="s">
        <v>61</v>
      </c>
      <c r="H6533" s="53" t="e">
        <f t="shared" si="234"/>
        <v>#N/A</v>
      </c>
      <c r="I6533" s="7" t="s">
        <v>5518</v>
      </c>
      <c r="J6533" s="7" t="s">
        <v>21384</v>
      </c>
      <c r="K6533" s="9"/>
      <c r="L6533" s="7"/>
      <c r="M6533" s="7"/>
      <c r="N6533" s="7"/>
      <c r="O6533" s="7"/>
      <c r="P6533" s="7"/>
      <c r="Q6533" s="7" t="s">
        <v>1716</v>
      </c>
      <c r="R6533" s="39" t="s">
        <v>5519</v>
      </c>
      <c r="S6533" s="7"/>
      <c r="T6533" s="7" t="s">
        <v>747</v>
      </c>
      <c r="U6533" s="7"/>
      <c r="V6533" s="7"/>
      <c r="W6533" s="7"/>
      <c r="X6533" s="7"/>
      <c r="Y6533" s="39"/>
      <c r="Z6533" s="7"/>
      <c r="AA6533" s="7"/>
      <c r="AB6533" s="24"/>
      <c r="AC6533" t="s">
        <v>26453</v>
      </c>
      <c r="AD6533" t="s">
        <v>23380</v>
      </c>
    </row>
    <row r="6534" spans="1:30" x14ac:dyDescent="0.25">
      <c r="A6534" t="str">
        <f t="shared" si="233"/>
        <v>93470004</v>
      </c>
      <c r="B6534" s="23" t="s">
        <v>58</v>
      </c>
      <c r="C6534" s="7" t="s">
        <v>1453</v>
      </c>
      <c r="D6534" s="66" t="s">
        <v>295</v>
      </c>
      <c r="E6534" s="53" t="e">
        <f>VLOOKUP(D6534,'MPG Master'!$C$3:$I$716,7,0)</f>
        <v>#N/A</v>
      </c>
      <c r="F6534" s="7" t="e">
        <f>VLOOKUP(D6534,'MPG Master'!$C$3:$D$716,2,0)</f>
        <v>#N/A</v>
      </c>
      <c r="G6534" s="67" t="s">
        <v>1679</v>
      </c>
      <c r="H6534" s="53" t="e">
        <f t="shared" si="234"/>
        <v>#N/A</v>
      </c>
      <c r="I6534" s="7" t="s">
        <v>5520</v>
      </c>
      <c r="J6534" s="7" t="s">
        <v>21385</v>
      </c>
      <c r="K6534" s="9"/>
      <c r="L6534" s="7"/>
      <c r="M6534" s="7"/>
      <c r="N6534" s="7"/>
      <c r="O6534" s="7"/>
      <c r="P6534" s="7"/>
      <c r="Q6534" s="7" t="s">
        <v>99</v>
      </c>
      <c r="R6534" s="39" t="s">
        <v>5521</v>
      </c>
      <c r="S6534" s="7"/>
      <c r="T6534" s="7" t="s">
        <v>693</v>
      </c>
      <c r="U6534" s="7"/>
      <c r="V6534" s="7"/>
      <c r="W6534" s="7"/>
      <c r="X6534" s="7"/>
      <c r="Y6534" s="39"/>
      <c r="Z6534" s="7"/>
      <c r="AA6534" s="7"/>
      <c r="AB6534" s="24"/>
      <c r="AC6534" t="s">
        <v>26453</v>
      </c>
      <c r="AD6534" t="s">
        <v>23380</v>
      </c>
    </row>
    <row r="6535" spans="1:30" x14ac:dyDescent="0.25">
      <c r="A6535" t="str">
        <f t="shared" si="233"/>
        <v>93470005</v>
      </c>
      <c r="B6535" s="23" t="s">
        <v>58</v>
      </c>
      <c r="C6535" s="7" t="s">
        <v>1453</v>
      </c>
      <c r="D6535" s="66" t="s">
        <v>295</v>
      </c>
      <c r="E6535" s="53" t="e">
        <f>VLOOKUP(D6535,'MPG Master'!$C$3:$I$716,7,0)</f>
        <v>#N/A</v>
      </c>
      <c r="F6535" s="7" t="e">
        <f>VLOOKUP(D6535,'MPG Master'!$C$3:$D$716,2,0)</f>
        <v>#N/A</v>
      </c>
      <c r="G6535" s="67" t="s">
        <v>1680</v>
      </c>
      <c r="H6535" s="53" t="e">
        <f t="shared" si="234"/>
        <v>#N/A</v>
      </c>
      <c r="I6535" s="7" t="s">
        <v>3969</v>
      </c>
      <c r="J6535" s="7" t="s">
        <v>21386</v>
      </c>
      <c r="K6535" s="9"/>
      <c r="L6535" s="7"/>
      <c r="M6535" s="7"/>
      <c r="N6535" s="7"/>
      <c r="O6535" s="7"/>
      <c r="P6535" s="7"/>
      <c r="Q6535" s="7" t="s">
        <v>5515</v>
      </c>
      <c r="R6535" s="39" t="s">
        <v>5522</v>
      </c>
      <c r="S6535" s="7"/>
      <c r="T6535" s="7" t="s">
        <v>5517</v>
      </c>
      <c r="U6535" s="7"/>
      <c r="V6535" s="7"/>
      <c r="W6535" s="7"/>
      <c r="X6535" s="7"/>
      <c r="Y6535" s="39"/>
      <c r="Z6535" s="7"/>
      <c r="AA6535" s="7"/>
      <c r="AB6535" s="24"/>
      <c r="AC6535" t="s">
        <v>26453</v>
      </c>
      <c r="AD6535" t="s">
        <v>23380</v>
      </c>
    </row>
    <row r="6536" spans="1:30" x14ac:dyDescent="0.25">
      <c r="A6536" t="str">
        <f t="shared" si="233"/>
        <v>93470007</v>
      </c>
      <c r="B6536" s="23" t="s">
        <v>58</v>
      </c>
      <c r="C6536" s="7" t="s">
        <v>1453</v>
      </c>
      <c r="D6536" s="66" t="s">
        <v>295</v>
      </c>
      <c r="E6536" s="53" t="e">
        <f>VLOOKUP(D6536,'MPG Master'!$C$3:$I$716,7,0)</f>
        <v>#N/A</v>
      </c>
      <c r="F6536" s="7" t="e">
        <f>VLOOKUP(D6536,'MPG Master'!$C$3:$D$716,2,0)</f>
        <v>#N/A</v>
      </c>
      <c r="G6536" s="67" t="s">
        <v>1720</v>
      </c>
      <c r="H6536" s="53" t="e">
        <f t="shared" si="234"/>
        <v>#N/A</v>
      </c>
      <c r="I6536" s="7" t="s">
        <v>5523</v>
      </c>
      <c r="J6536" s="7" t="s">
        <v>1710</v>
      </c>
      <c r="K6536" s="9"/>
      <c r="L6536" s="7"/>
      <c r="M6536" s="7"/>
      <c r="N6536" s="7"/>
      <c r="O6536" s="7"/>
      <c r="P6536" s="7"/>
      <c r="Q6536" s="7" t="s">
        <v>1716</v>
      </c>
      <c r="R6536" s="39" t="s">
        <v>5524</v>
      </c>
      <c r="S6536" s="7"/>
      <c r="T6536" s="7" t="s">
        <v>747</v>
      </c>
      <c r="U6536" s="7"/>
      <c r="V6536" s="7"/>
      <c r="W6536" s="7"/>
      <c r="X6536" s="7"/>
      <c r="Y6536" s="39"/>
      <c r="Z6536" s="7"/>
      <c r="AA6536" s="7"/>
      <c r="AB6536" s="24"/>
      <c r="AC6536" t="s">
        <v>26453</v>
      </c>
      <c r="AD6536" t="s">
        <v>23380</v>
      </c>
    </row>
    <row r="6537" spans="1:30" x14ac:dyDescent="0.25">
      <c r="A6537" t="str">
        <f t="shared" si="233"/>
        <v>93470008</v>
      </c>
      <c r="B6537" s="23" t="s">
        <v>58</v>
      </c>
      <c r="C6537" s="7" t="s">
        <v>1453</v>
      </c>
      <c r="D6537" s="66" t="s">
        <v>295</v>
      </c>
      <c r="E6537" s="53" t="e">
        <f>VLOOKUP(D6537,'MPG Master'!$C$3:$I$716,7,0)</f>
        <v>#N/A</v>
      </c>
      <c r="F6537" s="7" t="e">
        <f>VLOOKUP(D6537,'MPG Master'!$C$3:$D$716,2,0)</f>
        <v>#N/A</v>
      </c>
      <c r="G6537" s="67" t="s">
        <v>1687</v>
      </c>
      <c r="H6537" s="53" t="e">
        <f t="shared" si="234"/>
        <v>#N/A</v>
      </c>
      <c r="I6537" s="7" t="s">
        <v>10788</v>
      </c>
      <c r="J6537" s="7" t="s">
        <v>1113</v>
      </c>
      <c r="K6537" s="9"/>
      <c r="L6537" s="7"/>
      <c r="M6537" s="7"/>
      <c r="N6537" s="7"/>
      <c r="O6537" s="7"/>
      <c r="P6537" s="7"/>
      <c r="Q6537" s="7" t="s">
        <v>5515</v>
      </c>
      <c r="R6537" s="39" t="s">
        <v>5525</v>
      </c>
      <c r="S6537" s="7"/>
      <c r="T6537" s="7" t="s">
        <v>5517</v>
      </c>
      <c r="U6537" s="7"/>
      <c r="V6537" s="7"/>
      <c r="W6537" s="7"/>
      <c r="X6537" s="7"/>
      <c r="Y6537" s="39"/>
      <c r="Z6537" s="7"/>
      <c r="AA6537" s="7"/>
      <c r="AB6537" s="24"/>
      <c r="AC6537" t="s">
        <v>26453</v>
      </c>
      <c r="AD6537" t="s">
        <v>23380</v>
      </c>
    </row>
    <row r="6538" spans="1:30" x14ac:dyDescent="0.25">
      <c r="A6538" t="str">
        <f t="shared" si="233"/>
        <v>93470010</v>
      </c>
      <c r="B6538" s="23" t="s">
        <v>58</v>
      </c>
      <c r="C6538" s="7" t="s">
        <v>1453</v>
      </c>
      <c r="D6538" s="66" t="s">
        <v>295</v>
      </c>
      <c r="E6538" s="53" t="e">
        <f>VLOOKUP(D6538,'MPG Master'!$C$3:$I$716,7,0)</f>
        <v>#N/A</v>
      </c>
      <c r="F6538" s="7" t="e">
        <f>VLOOKUP(D6538,'MPG Master'!$C$3:$D$716,2,0)</f>
        <v>#N/A</v>
      </c>
      <c r="G6538" s="67" t="s">
        <v>1681</v>
      </c>
      <c r="H6538" s="53" t="e">
        <f t="shared" si="234"/>
        <v>#N/A</v>
      </c>
      <c r="I6538" s="7" t="s">
        <v>4837</v>
      </c>
      <c r="J6538" s="7" t="s">
        <v>21387</v>
      </c>
      <c r="K6538" s="9"/>
      <c r="L6538" s="7"/>
      <c r="M6538" s="7"/>
      <c r="N6538" s="7"/>
      <c r="O6538" s="7"/>
      <c r="P6538" s="7"/>
      <c r="Q6538" s="7" t="s">
        <v>4724</v>
      </c>
      <c r="R6538" s="39" t="s">
        <v>5526</v>
      </c>
      <c r="S6538" s="7"/>
      <c r="T6538" s="7" t="s">
        <v>680</v>
      </c>
      <c r="U6538" s="7"/>
      <c r="V6538" s="7"/>
      <c r="W6538" s="7"/>
      <c r="X6538" s="7"/>
      <c r="Y6538" s="39"/>
      <c r="Z6538" s="7"/>
      <c r="AA6538" s="7"/>
      <c r="AB6538" s="24"/>
      <c r="AC6538" t="s">
        <v>26453</v>
      </c>
      <c r="AD6538" t="s">
        <v>23380</v>
      </c>
    </row>
    <row r="6539" spans="1:30" x14ac:dyDescent="0.25">
      <c r="A6539" t="str">
        <f t="shared" si="233"/>
        <v>93470011</v>
      </c>
      <c r="B6539" s="23" t="s">
        <v>58</v>
      </c>
      <c r="C6539" s="7" t="s">
        <v>1453</v>
      </c>
      <c r="D6539" s="66" t="s">
        <v>295</v>
      </c>
      <c r="E6539" s="53" t="e">
        <f>VLOOKUP(D6539,'MPG Master'!$C$3:$I$716,7,0)</f>
        <v>#N/A</v>
      </c>
      <c r="F6539" s="7" t="e">
        <f>VLOOKUP(D6539,'MPG Master'!$C$3:$D$716,2,0)</f>
        <v>#N/A</v>
      </c>
      <c r="G6539" s="67" t="s">
        <v>1693</v>
      </c>
      <c r="H6539" s="53" t="e">
        <f t="shared" si="234"/>
        <v>#N/A</v>
      </c>
      <c r="I6539" s="7" t="s">
        <v>5527</v>
      </c>
      <c r="J6539" s="7" t="s">
        <v>21388</v>
      </c>
      <c r="K6539" s="9"/>
      <c r="L6539" s="7"/>
      <c r="M6539" s="7"/>
      <c r="N6539" s="7"/>
      <c r="O6539" s="7"/>
      <c r="P6539" s="7"/>
      <c r="Q6539" s="7" t="s">
        <v>1716</v>
      </c>
      <c r="R6539" s="39" t="s">
        <v>5528</v>
      </c>
      <c r="S6539" s="7"/>
      <c r="T6539" s="7" t="s">
        <v>747</v>
      </c>
      <c r="U6539" s="7"/>
      <c r="V6539" s="7"/>
      <c r="W6539" s="7"/>
      <c r="X6539" s="7"/>
      <c r="Y6539" s="39"/>
      <c r="Z6539" s="7"/>
      <c r="AA6539" s="7"/>
      <c r="AB6539" s="24"/>
      <c r="AC6539" t="s">
        <v>26453</v>
      </c>
      <c r="AD6539" t="s">
        <v>23380</v>
      </c>
    </row>
    <row r="6540" spans="1:30" x14ac:dyDescent="0.25">
      <c r="A6540" t="str">
        <f t="shared" si="233"/>
        <v>93410002</v>
      </c>
      <c r="B6540" s="23" t="s">
        <v>58</v>
      </c>
      <c r="C6540" s="7" t="s">
        <v>1453</v>
      </c>
      <c r="D6540" s="66" t="s">
        <v>292</v>
      </c>
      <c r="E6540" s="53" t="e">
        <f>VLOOKUP(D6540,'MPG Master'!$C$3:$I$716,7,0)</f>
        <v>#N/A</v>
      </c>
      <c r="F6540" s="7" t="e">
        <f>VLOOKUP(D6540,'MPG Master'!$C$3:$D$716,2,0)</f>
        <v>#N/A</v>
      </c>
      <c r="G6540" s="67" t="s">
        <v>60</v>
      </c>
      <c r="H6540" s="53" t="e">
        <f t="shared" si="234"/>
        <v>#N/A</v>
      </c>
      <c r="I6540" s="7" t="s">
        <v>683</v>
      </c>
      <c r="J6540" s="7" t="s">
        <v>684</v>
      </c>
      <c r="K6540" s="9"/>
      <c r="L6540" s="7"/>
      <c r="M6540" s="7"/>
      <c r="N6540" s="7"/>
      <c r="O6540" s="7"/>
      <c r="P6540" s="7"/>
      <c r="Q6540" s="7" t="s">
        <v>4724</v>
      </c>
      <c r="R6540" s="39" t="s">
        <v>685</v>
      </c>
      <c r="S6540" s="7"/>
      <c r="T6540" s="7" t="s">
        <v>686</v>
      </c>
      <c r="U6540" s="7"/>
      <c r="V6540" s="7"/>
      <c r="W6540" s="7"/>
      <c r="X6540" s="7"/>
      <c r="Y6540" s="39"/>
      <c r="Z6540" s="7"/>
      <c r="AA6540" s="7"/>
      <c r="AB6540" s="24"/>
      <c r="AC6540" t="s">
        <v>26453</v>
      </c>
      <c r="AD6540" t="s">
        <v>23380</v>
      </c>
    </row>
    <row r="6541" spans="1:30" x14ac:dyDescent="0.25">
      <c r="A6541" t="str">
        <f t="shared" si="233"/>
        <v>93410003</v>
      </c>
      <c r="B6541" s="23" t="s">
        <v>58</v>
      </c>
      <c r="C6541" s="7" t="s">
        <v>1453</v>
      </c>
      <c r="D6541" s="66" t="s">
        <v>292</v>
      </c>
      <c r="E6541" s="53" t="e">
        <f>VLOOKUP(D6541,'MPG Master'!$C$3:$I$716,7,0)</f>
        <v>#N/A</v>
      </c>
      <c r="F6541" s="7" t="e">
        <f>VLOOKUP(D6541,'MPG Master'!$C$3:$D$716,2,0)</f>
        <v>#N/A</v>
      </c>
      <c r="G6541" s="67" t="s">
        <v>61</v>
      </c>
      <c r="H6541" s="53" t="e">
        <f t="shared" si="234"/>
        <v>#N/A</v>
      </c>
      <c r="I6541" s="7" t="s">
        <v>4786</v>
      </c>
      <c r="J6541" s="7" t="s">
        <v>21389</v>
      </c>
      <c r="K6541" s="9"/>
      <c r="L6541" s="7"/>
      <c r="M6541" s="7"/>
      <c r="N6541" s="7"/>
      <c r="O6541" s="7"/>
      <c r="P6541" s="7"/>
      <c r="Q6541" s="7" t="s">
        <v>99</v>
      </c>
      <c r="R6541" s="39" t="s">
        <v>5529</v>
      </c>
      <c r="S6541" s="7"/>
      <c r="T6541" s="7" t="s">
        <v>682</v>
      </c>
      <c r="U6541" s="7"/>
      <c r="V6541" s="7"/>
      <c r="W6541" s="7"/>
      <c r="X6541" s="7"/>
      <c r="Y6541" s="39"/>
      <c r="Z6541" s="7"/>
      <c r="AA6541" s="7"/>
      <c r="AB6541" s="24"/>
      <c r="AC6541" t="s">
        <v>26453</v>
      </c>
      <c r="AD6541" t="s">
        <v>23380</v>
      </c>
    </row>
    <row r="6542" spans="1:30" x14ac:dyDescent="0.25">
      <c r="A6542" t="str">
        <f t="shared" si="233"/>
        <v>93410005</v>
      </c>
      <c r="B6542" s="23" t="s">
        <v>58</v>
      </c>
      <c r="C6542" s="7" t="s">
        <v>1453</v>
      </c>
      <c r="D6542" s="66" t="s">
        <v>292</v>
      </c>
      <c r="E6542" s="53" t="e">
        <f>VLOOKUP(D6542,'MPG Master'!$C$3:$I$716,7,0)</f>
        <v>#N/A</v>
      </c>
      <c r="F6542" s="7" t="e">
        <f>VLOOKUP(D6542,'MPG Master'!$C$3:$D$716,2,0)</f>
        <v>#N/A</v>
      </c>
      <c r="G6542" s="67" t="s">
        <v>1680</v>
      </c>
      <c r="H6542" s="53" t="e">
        <f t="shared" si="234"/>
        <v>#N/A</v>
      </c>
      <c r="I6542" s="7" t="s">
        <v>1795</v>
      </c>
      <c r="J6542" s="7" t="s">
        <v>5530</v>
      </c>
      <c r="K6542" s="9"/>
      <c r="L6542" s="7"/>
      <c r="M6542" s="7"/>
      <c r="N6542" s="7"/>
      <c r="O6542" s="7"/>
      <c r="P6542" s="7"/>
      <c r="Q6542" s="7" t="s">
        <v>99</v>
      </c>
      <c r="R6542" s="39" t="s">
        <v>5531</v>
      </c>
      <c r="S6542" s="7"/>
      <c r="T6542" s="7" t="s">
        <v>682</v>
      </c>
      <c r="U6542" s="7"/>
      <c r="V6542" s="7"/>
      <c r="W6542" s="7"/>
      <c r="X6542" s="7"/>
      <c r="Y6542" s="39"/>
      <c r="Z6542" s="7"/>
      <c r="AA6542" s="7"/>
      <c r="AB6542" s="24"/>
      <c r="AC6542" t="s">
        <v>26453</v>
      </c>
      <c r="AD6542" t="s">
        <v>23380</v>
      </c>
    </row>
    <row r="6543" spans="1:30" x14ac:dyDescent="0.25">
      <c r="A6543" t="str">
        <f t="shared" si="233"/>
        <v>93410006</v>
      </c>
      <c r="B6543" s="23" t="s">
        <v>58</v>
      </c>
      <c r="C6543" s="7" t="s">
        <v>1453</v>
      </c>
      <c r="D6543" s="66" t="s">
        <v>292</v>
      </c>
      <c r="E6543" s="53" t="e">
        <f>VLOOKUP(D6543,'MPG Master'!$C$3:$I$716,7,0)</f>
        <v>#N/A</v>
      </c>
      <c r="F6543" s="7" t="e">
        <f>VLOOKUP(D6543,'MPG Master'!$C$3:$D$716,2,0)</f>
        <v>#N/A</v>
      </c>
      <c r="G6543" s="67" t="s">
        <v>378</v>
      </c>
      <c r="H6543" s="53" t="e">
        <f t="shared" si="234"/>
        <v>#N/A</v>
      </c>
      <c r="I6543" s="7" t="s">
        <v>1391</v>
      </c>
      <c r="J6543" s="7" t="s">
        <v>684</v>
      </c>
      <c r="K6543" s="9"/>
      <c r="L6543" s="7"/>
      <c r="M6543" s="7"/>
      <c r="N6543" s="7"/>
      <c r="O6543" s="7"/>
      <c r="P6543" s="7"/>
      <c r="Q6543" s="7" t="s">
        <v>99</v>
      </c>
      <c r="R6543" s="39" t="s">
        <v>5532</v>
      </c>
      <c r="S6543" s="7"/>
      <c r="T6543" s="7" t="s">
        <v>682</v>
      </c>
      <c r="U6543" s="7"/>
      <c r="V6543" s="7"/>
      <c r="W6543" s="7"/>
      <c r="X6543" s="7"/>
      <c r="Y6543" s="39"/>
      <c r="Z6543" s="7"/>
      <c r="AA6543" s="7"/>
      <c r="AB6543" s="24"/>
      <c r="AC6543" t="s">
        <v>26453</v>
      </c>
      <c r="AD6543" t="s">
        <v>23380</v>
      </c>
    </row>
    <row r="6544" spans="1:30" x14ac:dyDescent="0.25">
      <c r="A6544" t="str">
        <f t="shared" si="233"/>
        <v>97190020</v>
      </c>
      <c r="B6544" s="23" t="s">
        <v>58</v>
      </c>
      <c r="C6544" s="7" t="s">
        <v>1664</v>
      </c>
      <c r="D6544" s="66" t="s">
        <v>475</v>
      </c>
      <c r="E6544" s="53" t="e">
        <f>VLOOKUP(D6544,'MPG Master'!$C$3:$I$716,7,0)</f>
        <v>#N/A</v>
      </c>
      <c r="F6544" s="7" t="e">
        <f>VLOOKUP(D6544,'MPG Master'!$C$3:$D$716,2,0)</f>
        <v>#N/A</v>
      </c>
      <c r="G6544" s="67" t="s">
        <v>1819</v>
      </c>
      <c r="H6544" s="53" t="e">
        <f t="shared" si="234"/>
        <v>#N/A</v>
      </c>
      <c r="I6544" s="7" t="s">
        <v>5328</v>
      </c>
      <c r="J6544" s="7" t="s">
        <v>926</v>
      </c>
      <c r="K6544" s="9"/>
      <c r="L6544" s="7"/>
      <c r="M6544" s="7"/>
      <c r="N6544" s="7"/>
      <c r="O6544" s="7"/>
      <c r="P6544" s="7"/>
      <c r="Q6544" s="7" t="s">
        <v>838</v>
      </c>
      <c r="R6544" s="39" t="s">
        <v>5533</v>
      </c>
      <c r="S6544" s="7"/>
      <c r="T6544" s="7" t="s">
        <v>997</v>
      </c>
      <c r="U6544" s="7"/>
      <c r="V6544" s="7"/>
      <c r="W6544" s="7"/>
      <c r="X6544" s="7"/>
      <c r="Y6544" s="39"/>
      <c r="Z6544" s="7"/>
      <c r="AA6544" s="7"/>
      <c r="AB6544" s="24"/>
      <c r="AC6544" t="s">
        <v>26453</v>
      </c>
      <c r="AD6544" t="s">
        <v>23380</v>
      </c>
    </row>
    <row r="6545" spans="1:30" x14ac:dyDescent="0.25">
      <c r="A6545" t="str">
        <f t="shared" si="233"/>
        <v>51090015</v>
      </c>
      <c r="B6545" s="23" t="s">
        <v>58</v>
      </c>
      <c r="C6545" s="7" t="s">
        <v>864</v>
      </c>
      <c r="D6545" s="66" t="s">
        <v>356</v>
      </c>
      <c r="E6545" s="53" t="e">
        <f>VLOOKUP(D6545,'MPG Master'!$C$3:$I$716,7,0)</f>
        <v>#N/A</v>
      </c>
      <c r="F6545" s="7" t="e">
        <f>VLOOKUP(D6545,'MPG Master'!$C$3:$D$716,2,0)</f>
        <v>#N/A</v>
      </c>
      <c r="G6545" s="67" t="s">
        <v>1739</v>
      </c>
      <c r="H6545" s="53" t="e">
        <f t="shared" si="234"/>
        <v>#N/A</v>
      </c>
      <c r="I6545" s="7" t="s">
        <v>5534</v>
      </c>
      <c r="J6545" s="7" t="s">
        <v>5535</v>
      </c>
      <c r="K6545" s="9"/>
      <c r="L6545" s="7"/>
      <c r="M6545" s="7"/>
      <c r="N6545" s="7"/>
      <c r="O6545" s="7"/>
      <c r="P6545" s="7"/>
      <c r="Q6545" s="7" t="s">
        <v>99</v>
      </c>
      <c r="R6545" s="39" t="s">
        <v>5536</v>
      </c>
      <c r="S6545" s="7"/>
      <c r="T6545" s="7" t="s">
        <v>841</v>
      </c>
      <c r="U6545" s="7"/>
      <c r="V6545" s="7"/>
      <c r="W6545" s="7"/>
      <c r="X6545" s="7"/>
      <c r="Y6545" s="39"/>
      <c r="Z6545" s="7"/>
      <c r="AA6545" s="7"/>
      <c r="AB6545" s="24"/>
      <c r="AC6545" t="s">
        <v>26453</v>
      </c>
      <c r="AD6545" t="s">
        <v>23380</v>
      </c>
    </row>
    <row r="6546" spans="1:30" x14ac:dyDescent="0.25">
      <c r="A6546" t="str">
        <f t="shared" si="233"/>
        <v>51090017</v>
      </c>
      <c r="B6546" s="23" t="s">
        <v>58</v>
      </c>
      <c r="C6546" s="7" t="s">
        <v>864</v>
      </c>
      <c r="D6546" s="66" t="s">
        <v>356</v>
      </c>
      <c r="E6546" s="53" t="e">
        <f>VLOOKUP(D6546,'MPG Master'!$C$3:$I$716,7,0)</f>
        <v>#N/A</v>
      </c>
      <c r="F6546" s="7" t="e">
        <f>VLOOKUP(D6546,'MPG Master'!$C$3:$D$716,2,0)</f>
        <v>#N/A</v>
      </c>
      <c r="G6546" s="67" t="s">
        <v>1683</v>
      </c>
      <c r="H6546" s="53" t="e">
        <f t="shared" si="234"/>
        <v>#N/A</v>
      </c>
      <c r="I6546" s="7" t="s">
        <v>5537</v>
      </c>
      <c r="J6546" s="7" t="s">
        <v>21390</v>
      </c>
      <c r="K6546" s="9"/>
      <c r="L6546" s="7"/>
      <c r="M6546" s="7"/>
      <c r="N6546" s="7"/>
      <c r="O6546" s="7"/>
      <c r="P6546" s="7"/>
      <c r="Q6546" s="7" t="s">
        <v>99</v>
      </c>
      <c r="R6546" s="39" t="s">
        <v>5538</v>
      </c>
      <c r="S6546" s="7"/>
      <c r="T6546" s="7" t="s">
        <v>841</v>
      </c>
      <c r="U6546" s="7"/>
      <c r="V6546" s="7"/>
      <c r="W6546" s="7"/>
      <c r="X6546" s="7"/>
      <c r="Y6546" s="39"/>
      <c r="Z6546" s="7"/>
      <c r="AA6546" s="7"/>
      <c r="AB6546" s="24"/>
      <c r="AC6546" t="s">
        <v>26453</v>
      </c>
      <c r="AD6546" t="s">
        <v>23380</v>
      </c>
    </row>
    <row r="6547" spans="1:30" x14ac:dyDescent="0.25">
      <c r="A6547" t="str">
        <f t="shared" si="233"/>
        <v>51090019</v>
      </c>
      <c r="B6547" s="23" t="s">
        <v>58</v>
      </c>
      <c r="C6547" s="7" t="s">
        <v>864</v>
      </c>
      <c r="D6547" s="66" t="s">
        <v>356</v>
      </c>
      <c r="E6547" s="53" t="e">
        <f>VLOOKUP(D6547,'MPG Master'!$C$3:$I$716,7,0)</f>
        <v>#N/A</v>
      </c>
      <c r="F6547" s="7" t="e">
        <f>VLOOKUP(D6547,'MPG Master'!$C$3:$D$716,2,0)</f>
        <v>#N/A</v>
      </c>
      <c r="G6547" s="67" t="s">
        <v>1815</v>
      </c>
      <c r="H6547" s="53" t="e">
        <f t="shared" si="234"/>
        <v>#N/A</v>
      </c>
      <c r="I6547" s="7" t="s">
        <v>5539</v>
      </c>
      <c r="J6547" s="7" t="s">
        <v>20168</v>
      </c>
      <c r="K6547" s="9"/>
      <c r="L6547" s="7"/>
      <c r="M6547" s="7"/>
      <c r="N6547" s="7"/>
      <c r="O6547" s="7"/>
      <c r="P6547" s="7"/>
      <c r="Q6547" s="7" t="s">
        <v>99</v>
      </c>
      <c r="R6547" s="39" t="s">
        <v>5540</v>
      </c>
      <c r="S6547" s="7"/>
      <c r="T6547" s="7" t="s">
        <v>841</v>
      </c>
      <c r="U6547" s="7"/>
      <c r="V6547" s="7"/>
      <c r="W6547" s="7"/>
      <c r="X6547" s="7"/>
      <c r="Y6547" s="39"/>
      <c r="Z6547" s="7"/>
      <c r="AA6547" s="7"/>
      <c r="AB6547" s="24"/>
      <c r="AC6547" t="s">
        <v>26453</v>
      </c>
      <c r="AD6547" t="s">
        <v>23380</v>
      </c>
    </row>
    <row r="6548" spans="1:30" x14ac:dyDescent="0.25">
      <c r="A6548" t="str">
        <f t="shared" si="233"/>
        <v>51090018</v>
      </c>
      <c r="B6548" s="23" t="s">
        <v>58</v>
      </c>
      <c r="C6548" s="7" t="s">
        <v>864</v>
      </c>
      <c r="D6548" s="66" t="s">
        <v>356</v>
      </c>
      <c r="E6548" s="53" t="e">
        <f>VLOOKUP(D6548,'MPG Master'!$C$3:$I$716,7,0)</f>
        <v>#N/A</v>
      </c>
      <c r="F6548" s="7" t="e">
        <f>VLOOKUP(D6548,'MPG Master'!$C$3:$D$716,2,0)</f>
        <v>#N/A</v>
      </c>
      <c r="G6548" s="67" t="s">
        <v>1682</v>
      </c>
      <c r="H6548" s="53" t="e">
        <f t="shared" si="234"/>
        <v>#N/A</v>
      </c>
      <c r="I6548" s="7" t="s">
        <v>3117</v>
      </c>
      <c r="J6548" s="7" t="s">
        <v>5541</v>
      </c>
      <c r="K6548" s="9"/>
      <c r="L6548" s="7"/>
      <c r="M6548" s="7"/>
      <c r="N6548" s="7"/>
      <c r="O6548" s="7"/>
      <c r="P6548" s="7"/>
      <c r="Q6548" s="7" t="s">
        <v>99</v>
      </c>
      <c r="R6548" s="39" t="s">
        <v>5542</v>
      </c>
      <c r="S6548" s="7"/>
      <c r="T6548" s="7" t="s">
        <v>841</v>
      </c>
      <c r="U6548" s="7"/>
      <c r="V6548" s="7"/>
      <c r="W6548" s="7"/>
      <c r="X6548" s="7"/>
      <c r="Y6548" s="39"/>
      <c r="Z6548" s="7"/>
      <c r="AA6548" s="7"/>
      <c r="AB6548" s="24"/>
      <c r="AC6548" t="s">
        <v>26453</v>
      </c>
      <c r="AD6548" t="s">
        <v>23380</v>
      </c>
    </row>
    <row r="6549" spans="1:30" x14ac:dyDescent="0.25">
      <c r="A6549" t="str">
        <f t="shared" si="233"/>
        <v>24510025</v>
      </c>
      <c r="B6549" s="23" t="s">
        <v>58</v>
      </c>
      <c r="C6549" s="7" t="s">
        <v>1669</v>
      </c>
      <c r="D6549" s="66" t="s">
        <v>604</v>
      </c>
      <c r="E6549" s="53" t="e">
        <f>VLOOKUP(D6549,'MPG Master'!$C$3:$I$716,7,0)</f>
        <v>#N/A</v>
      </c>
      <c r="F6549" s="7" t="e">
        <f>VLOOKUP(D6549,'MPG Master'!$C$3:$D$716,2,0)</f>
        <v>#N/A</v>
      </c>
      <c r="G6549" s="67" t="s">
        <v>1833</v>
      </c>
      <c r="H6549" s="53" t="e">
        <f t="shared" si="234"/>
        <v>#N/A</v>
      </c>
      <c r="I6549" s="7" t="s">
        <v>4253</v>
      </c>
      <c r="J6549" s="7" t="s">
        <v>21391</v>
      </c>
      <c r="K6549" s="9"/>
      <c r="L6549" s="7"/>
      <c r="M6549" s="7"/>
      <c r="N6549" s="7"/>
      <c r="O6549" s="7"/>
      <c r="P6549" s="7"/>
      <c r="Q6549" s="7" t="s">
        <v>2439</v>
      </c>
      <c r="R6549" s="39" t="s">
        <v>5543</v>
      </c>
      <c r="S6549" s="7"/>
      <c r="T6549" s="7" t="s">
        <v>1906</v>
      </c>
      <c r="U6549" s="7"/>
      <c r="V6549" s="7"/>
      <c r="W6549" s="7"/>
      <c r="X6549" s="7"/>
      <c r="Y6549" s="39"/>
      <c r="Z6549" s="7"/>
      <c r="AA6549" s="7"/>
      <c r="AB6549" s="24"/>
      <c r="AC6549" t="s">
        <v>26453</v>
      </c>
      <c r="AD6549" t="s">
        <v>23380</v>
      </c>
    </row>
    <row r="6550" spans="1:30" x14ac:dyDescent="0.25">
      <c r="A6550" t="str">
        <f t="shared" si="233"/>
        <v>24490015</v>
      </c>
      <c r="B6550" s="23" t="s">
        <v>58</v>
      </c>
      <c r="C6550" s="7" t="s">
        <v>1669</v>
      </c>
      <c r="D6550" s="66" t="s">
        <v>602</v>
      </c>
      <c r="E6550" s="53" t="e">
        <f>VLOOKUP(D6550,'MPG Master'!$C$3:$I$716,7,0)</f>
        <v>#N/A</v>
      </c>
      <c r="F6550" s="7" t="e">
        <f>VLOOKUP(D6550,'MPG Master'!$C$3:$D$716,2,0)</f>
        <v>#N/A</v>
      </c>
      <c r="G6550" s="67" t="s">
        <v>1739</v>
      </c>
      <c r="H6550" s="53" t="e">
        <f t="shared" si="234"/>
        <v>#N/A</v>
      </c>
      <c r="I6550" s="7" t="s">
        <v>5544</v>
      </c>
      <c r="J6550" s="7" t="s">
        <v>21392</v>
      </c>
      <c r="K6550" s="9"/>
      <c r="L6550" s="7"/>
      <c r="M6550" s="7"/>
      <c r="N6550" s="7"/>
      <c r="O6550" s="7"/>
      <c r="P6550" s="7"/>
      <c r="Q6550" s="7" t="s">
        <v>1888</v>
      </c>
      <c r="R6550" s="39" t="s">
        <v>5545</v>
      </c>
      <c r="S6550" s="7"/>
      <c r="T6550" s="7" t="s">
        <v>784</v>
      </c>
      <c r="U6550" s="7"/>
      <c r="V6550" s="7"/>
      <c r="W6550" s="7"/>
      <c r="X6550" s="7"/>
      <c r="Y6550" s="39"/>
      <c r="Z6550" s="7"/>
      <c r="AA6550" s="7"/>
      <c r="AB6550" s="24"/>
      <c r="AC6550" t="s">
        <v>26453</v>
      </c>
      <c r="AD6550" t="s">
        <v>23380</v>
      </c>
    </row>
    <row r="6551" spans="1:30" x14ac:dyDescent="0.25">
      <c r="A6551" t="str">
        <f t="shared" si="233"/>
        <v>24490020</v>
      </c>
      <c r="B6551" s="23" t="s">
        <v>58</v>
      </c>
      <c r="C6551" s="7" t="s">
        <v>1669</v>
      </c>
      <c r="D6551" s="66" t="s">
        <v>602</v>
      </c>
      <c r="E6551" s="53" t="e">
        <f>VLOOKUP(D6551,'MPG Master'!$C$3:$I$716,7,0)</f>
        <v>#N/A</v>
      </c>
      <c r="F6551" s="7" t="e">
        <f>VLOOKUP(D6551,'MPG Master'!$C$3:$D$716,2,0)</f>
        <v>#N/A</v>
      </c>
      <c r="G6551" s="67" t="s">
        <v>1819</v>
      </c>
      <c r="H6551" s="53" t="e">
        <f t="shared" si="234"/>
        <v>#N/A</v>
      </c>
      <c r="I6551" s="7" t="s">
        <v>209</v>
      </c>
      <c r="J6551" s="7" t="s">
        <v>21393</v>
      </c>
      <c r="K6551" s="9"/>
      <c r="L6551" s="7"/>
      <c r="M6551" s="7"/>
      <c r="N6551" s="7"/>
      <c r="O6551" s="7"/>
      <c r="P6551" s="7"/>
      <c r="Q6551" s="7" t="s">
        <v>1888</v>
      </c>
      <c r="R6551" s="39" t="s">
        <v>5546</v>
      </c>
      <c r="S6551" s="7"/>
      <c r="T6551" s="7" t="s">
        <v>784</v>
      </c>
      <c r="U6551" s="7"/>
      <c r="V6551" s="7"/>
      <c r="W6551" s="7"/>
      <c r="X6551" s="7"/>
      <c r="Y6551" s="39"/>
      <c r="Z6551" s="7"/>
      <c r="AA6551" s="7"/>
      <c r="AB6551" s="24"/>
      <c r="AC6551" t="s">
        <v>26453</v>
      </c>
      <c r="AD6551" t="s">
        <v>23380</v>
      </c>
    </row>
    <row r="6552" spans="1:30" x14ac:dyDescent="0.25">
      <c r="A6552" t="str">
        <f t="shared" si="233"/>
        <v>24660011</v>
      </c>
      <c r="B6552" s="23" t="s">
        <v>58</v>
      </c>
      <c r="C6552" s="7" t="s">
        <v>1669</v>
      </c>
      <c r="D6552" s="66" t="s">
        <v>618</v>
      </c>
      <c r="E6552" s="53" t="e">
        <f>VLOOKUP(D6552,'MPG Master'!$C$3:$I$716,7,0)</f>
        <v>#N/A</v>
      </c>
      <c r="F6552" s="7" t="e">
        <f>VLOOKUP(D6552,'MPG Master'!$C$3:$D$716,2,0)</f>
        <v>#N/A</v>
      </c>
      <c r="G6552" s="67" t="s">
        <v>1693</v>
      </c>
      <c r="H6552" s="53" t="e">
        <f t="shared" si="234"/>
        <v>#N/A</v>
      </c>
      <c r="I6552" s="7" t="s">
        <v>5547</v>
      </c>
      <c r="J6552" s="7" t="s">
        <v>5548</v>
      </c>
      <c r="K6552" s="9"/>
      <c r="L6552" s="7"/>
      <c r="M6552" s="7"/>
      <c r="N6552" s="7"/>
      <c r="O6552" s="7"/>
      <c r="P6552" s="7"/>
      <c r="Q6552" s="7" t="s">
        <v>1050</v>
      </c>
      <c r="R6552" s="39" t="s">
        <v>5549</v>
      </c>
      <c r="S6552" s="7"/>
      <c r="T6552" s="7" t="s">
        <v>1383</v>
      </c>
      <c r="U6552" s="7"/>
      <c r="V6552" s="7"/>
      <c r="W6552" s="7"/>
      <c r="X6552" s="7"/>
      <c r="Y6552" s="39"/>
      <c r="Z6552" s="7"/>
      <c r="AA6552" s="7"/>
      <c r="AB6552" s="24"/>
      <c r="AC6552" t="s">
        <v>26453</v>
      </c>
      <c r="AD6552" t="s">
        <v>23380</v>
      </c>
    </row>
    <row r="6553" spans="1:30" x14ac:dyDescent="0.25">
      <c r="A6553" t="str">
        <f t="shared" si="233"/>
        <v>24660006</v>
      </c>
      <c r="B6553" s="23" t="s">
        <v>58</v>
      </c>
      <c r="C6553" s="7" t="s">
        <v>1669</v>
      </c>
      <c r="D6553" s="66" t="s">
        <v>618</v>
      </c>
      <c r="E6553" s="53" t="e">
        <f>VLOOKUP(D6553,'MPG Master'!$C$3:$I$716,7,0)</f>
        <v>#N/A</v>
      </c>
      <c r="F6553" s="7" t="e">
        <f>VLOOKUP(D6553,'MPG Master'!$C$3:$D$716,2,0)</f>
        <v>#N/A</v>
      </c>
      <c r="G6553" s="67" t="s">
        <v>378</v>
      </c>
      <c r="H6553" s="53" t="e">
        <f t="shared" si="234"/>
        <v>#N/A</v>
      </c>
      <c r="I6553" s="7" t="s">
        <v>5550</v>
      </c>
      <c r="J6553" s="7" t="s">
        <v>21394</v>
      </c>
      <c r="K6553" s="9"/>
      <c r="L6553" s="7"/>
      <c r="M6553" s="7"/>
      <c r="N6553" s="7"/>
      <c r="O6553" s="7"/>
      <c r="P6553" s="7"/>
      <c r="Q6553" s="7" t="s">
        <v>4859</v>
      </c>
      <c r="R6553" s="39" t="s">
        <v>5551</v>
      </c>
      <c r="S6553" s="7"/>
      <c r="T6553" s="7" t="s">
        <v>1405</v>
      </c>
      <c r="U6553" s="7"/>
      <c r="V6553" s="7"/>
      <c r="W6553" s="7"/>
      <c r="X6553" s="7"/>
      <c r="Y6553" s="39"/>
      <c r="Z6553" s="7"/>
      <c r="AA6553" s="7"/>
      <c r="AB6553" s="24"/>
      <c r="AC6553" t="s">
        <v>26453</v>
      </c>
      <c r="AD6553" t="s">
        <v>23380</v>
      </c>
    </row>
    <row r="6554" spans="1:30" x14ac:dyDescent="0.25">
      <c r="A6554" t="str">
        <f t="shared" si="233"/>
        <v>24660013</v>
      </c>
      <c r="B6554" s="23" t="s">
        <v>58</v>
      </c>
      <c r="C6554" s="7" t="s">
        <v>1669</v>
      </c>
      <c r="D6554" s="66" t="s">
        <v>618</v>
      </c>
      <c r="E6554" s="53" t="e">
        <f>VLOOKUP(D6554,'MPG Master'!$C$3:$I$716,7,0)</f>
        <v>#N/A</v>
      </c>
      <c r="F6554" s="7" t="e">
        <f>VLOOKUP(D6554,'MPG Master'!$C$3:$D$716,2,0)</f>
        <v>#N/A</v>
      </c>
      <c r="G6554" s="67" t="s">
        <v>1733</v>
      </c>
      <c r="H6554" s="53" t="e">
        <f t="shared" si="234"/>
        <v>#N/A</v>
      </c>
      <c r="I6554" s="7" t="s">
        <v>4033</v>
      </c>
      <c r="J6554" s="7" t="s">
        <v>21395</v>
      </c>
      <c r="K6554" s="9"/>
      <c r="L6554" s="7"/>
      <c r="M6554" s="7"/>
      <c r="N6554" s="7"/>
      <c r="O6554" s="7"/>
      <c r="P6554" s="7"/>
      <c r="Q6554" s="7" t="s">
        <v>1851</v>
      </c>
      <c r="R6554" s="39" t="s">
        <v>5552</v>
      </c>
      <c r="S6554" s="7"/>
      <c r="T6554" s="7" t="s">
        <v>747</v>
      </c>
      <c r="U6554" s="7"/>
      <c r="V6554" s="7"/>
      <c r="W6554" s="7"/>
      <c r="X6554" s="7"/>
      <c r="Y6554" s="39"/>
      <c r="Z6554" s="7"/>
      <c r="AA6554" s="7"/>
      <c r="AB6554" s="24"/>
      <c r="AC6554" t="s">
        <v>26453</v>
      </c>
      <c r="AD6554" t="s">
        <v>23380</v>
      </c>
    </row>
    <row r="6555" spans="1:30" x14ac:dyDescent="0.25">
      <c r="A6555" t="str">
        <f t="shared" si="233"/>
        <v>24660015</v>
      </c>
      <c r="B6555" s="23" t="s">
        <v>58</v>
      </c>
      <c r="C6555" s="7" t="s">
        <v>1669</v>
      </c>
      <c r="D6555" s="66" t="s">
        <v>618</v>
      </c>
      <c r="E6555" s="53" t="e">
        <f>VLOOKUP(D6555,'MPG Master'!$C$3:$I$716,7,0)</f>
        <v>#N/A</v>
      </c>
      <c r="F6555" s="7" t="e">
        <f>VLOOKUP(D6555,'MPG Master'!$C$3:$D$716,2,0)</f>
        <v>#N/A</v>
      </c>
      <c r="G6555" s="67" t="s">
        <v>1739</v>
      </c>
      <c r="H6555" s="53" t="e">
        <f t="shared" si="234"/>
        <v>#N/A</v>
      </c>
      <c r="I6555" s="7" t="s">
        <v>2981</v>
      </c>
      <c r="J6555" s="7" t="s">
        <v>21396</v>
      </c>
      <c r="K6555" s="9"/>
      <c r="L6555" s="7"/>
      <c r="M6555" s="7"/>
      <c r="N6555" s="7"/>
      <c r="O6555" s="7"/>
      <c r="P6555" s="7"/>
      <c r="Q6555" s="7" t="s">
        <v>1851</v>
      </c>
      <c r="R6555" s="39" t="s">
        <v>5553</v>
      </c>
      <c r="S6555" s="7"/>
      <c r="T6555" s="7" t="s">
        <v>747</v>
      </c>
      <c r="U6555" s="7"/>
      <c r="V6555" s="7"/>
      <c r="W6555" s="7"/>
      <c r="X6555" s="7"/>
      <c r="Y6555" s="39"/>
      <c r="Z6555" s="7"/>
      <c r="AA6555" s="7"/>
      <c r="AB6555" s="24"/>
      <c r="AC6555" t="s">
        <v>26453</v>
      </c>
      <c r="AD6555" t="s">
        <v>23380</v>
      </c>
    </row>
    <row r="6556" spans="1:30" x14ac:dyDescent="0.25">
      <c r="A6556" t="str">
        <f t="shared" si="233"/>
        <v>24660012</v>
      </c>
      <c r="B6556" s="23" t="s">
        <v>58</v>
      </c>
      <c r="C6556" s="7" t="s">
        <v>1669</v>
      </c>
      <c r="D6556" s="66" t="s">
        <v>618</v>
      </c>
      <c r="E6556" s="53" t="e">
        <f>VLOOKUP(D6556,'MPG Master'!$C$3:$I$716,7,0)</f>
        <v>#N/A</v>
      </c>
      <c r="F6556" s="7" t="e">
        <f>VLOOKUP(D6556,'MPG Master'!$C$3:$D$716,2,0)</f>
        <v>#N/A</v>
      </c>
      <c r="G6556" s="67" t="s">
        <v>1694</v>
      </c>
      <c r="H6556" s="53" t="e">
        <f t="shared" si="234"/>
        <v>#N/A</v>
      </c>
      <c r="I6556" s="7" t="s">
        <v>5554</v>
      </c>
      <c r="J6556" s="7" t="s">
        <v>20981</v>
      </c>
      <c r="K6556" s="9"/>
      <c r="L6556" s="7"/>
      <c r="M6556" s="7"/>
      <c r="N6556" s="7"/>
      <c r="O6556" s="7"/>
      <c r="P6556" s="7"/>
      <c r="Q6556" s="7" t="s">
        <v>4724</v>
      </c>
      <c r="R6556" s="39" t="s">
        <v>5555</v>
      </c>
      <c r="S6556" s="7"/>
      <c r="T6556" s="7" t="s">
        <v>1323</v>
      </c>
      <c r="U6556" s="7"/>
      <c r="V6556" s="7"/>
      <c r="W6556" s="7"/>
      <c r="X6556" s="7"/>
      <c r="Y6556" s="39"/>
      <c r="Z6556" s="7"/>
      <c r="AA6556" s="7"/>
      <c r="AB6556" s="24"/>
      <c r="AC6556" t="s">
        <v>26453</v>
      </c>
      <c r="AD6556" t="s">
        <v>23380</v>
      </c>
    </row>
    <row r="6557" spans="1:30" x14ac:dyDescent="0.25">
      <c r="A6557" t="str">
        <f t="shared" si="233"/>
        <v>24660014</v>
      </c>
      <c r="B6557" s="23" t="s">
        <v>58</v>
      </c>
      <c r="C6557" s="7" t="s">
        <v>1669</v>
      </c>
      <c r="D6557" s="66" t="s">
        <v>618</v>
      </c>
      <c r="E6557" s="53" t="e">
        <f>VLOOKUP(D6557,'MPG Master'!$C$3:$I$716,7,0)</f>
        <v>#N/A</v>
      </c>
      <c r="F6557" s="7" t="e">
        <f>VLOOKUP(D6557,'MPG Master'!$C$3:$D$716,2,0)</f>
        <v>#N/A</v>
      </c>
      <c r="G6557" s="67" t="s">
        <v>1736</v>
      </c>
      <c r="H6557" s="53" t="e">
        <f t="shared" si="234"/>
        <v>#N/A</v>
      </c>
      <c r="I6557" s="7" t="s">
        <v>5556</v>
      </c>
      <c r="J6557" s="7" t="s">
        <v>21397</v>
      </c>
      <c r="K6557" s="9"/>
      <c r="L6557" s="7"/>
      <c r="M6557" s="7"/>
      <c r="N6557" s="7"/>
      <c r="O6557" s="7"/>
      <c r="P6557" s="7"/>
      <c r="Q6557" s="7" t="s">
        <v>2256</v>
      </c>
      <c r="R6557" s="39" t="s">
        <v>5557</v>
      </c>
      <c r="S6557" s="7"/>
      <c r="T6557" s="7" t="s">
        <v>1342</v>
      </c>
      <c r="U6557" s="7"/>
      <c r="V6557" s="7"/>
      <c r="W6557" s="7"/>
      <c r="X6557" s="7"/>
      <c r="Y6557" s="39"/>
      <c r="Z6557" s="7"/>
      <c r="AA6557" s="7"/>
      <c r="AB6557" s="24"/>
      <c r="AC6557" t="s">
        <v>26453</v>
      </c>
      <c r="AD6557" t="s">
        <v>23380</v>
      </c>
    </row>
    <row r="6558" spans="1:30" x14ac:dyDescent="0.25">
      <c r="A6558" t="str">
        <f t="shared" si="233"/>
        <v>24660007</v>
      </c>
      <c r="B6558" s="23" t="s">
        <v>58</v>
      </c>
      <c r="C6558" s="7" t="s">
        <v>1669</v>
      </c>
      <c r="D6558" s="66" t="s">
        <v>618</v>
      </c>
      <c r="E6558" s="53" t="e">
        <f>VLOOKUP(D6558,'MPG Master'!$C$3:$I$716,7,0)</f>
        <v>#N/A</v>
      </c>
      <c r="F6558" s="7" t="e">
        <f>VLOOKUP(D6558,'MPG Master'!$C$3:$D$716,2,0)</f>
        <v>#N/A</v>
      </c>
      <c r="G6558" s="67" t="s">
        <v>1720</v>
      </c>
      <c r="H6558" s="53" t="e">
        <f t="shared" si="234"/>
        <v>#N/A</v>
      </c>
      <c r="I6558" s="7" t="s">
        <v>5558</v>
      </c>
      <c r="J6558" s="7" t="s">
        <v>21398</v>
      </c>
      <c r="K6558" s="9"/>
      <c r="L6558" s="7"/>
      <c r="M6558" s="7"/>
      <c r="N6558" s="7"/>
      <c r="O6558" s="7"/>
      <c r="P6558" s="7"/>
      <c r="Q6558" s="7" t="s">
        <v>1851</v>
      </c>
      <c r="R6558" s="39" t="s">
        <v>5559</v>
      </c>
      <c r="S6558" s="7"/>
      <c r="T6558" s="7" t="s">
        <v>747</v>
      </c>
      <c r="U6558" s="7"/>
      <c r="V6558" s="7"/>
      <c r="W6558" s="7"/>
      <c r="X6558" s="7"/>
      <c r="Y6558" s="39"/>
      <c r="Z6558" s="7"/>
      <c r="AA6558" s="7"/>
      <c r="AB6558" s="24"/>
      <c r="AC6558" t="s">
        <v>26453</v>
      </c>
      <c r="AD6558" t="s">
        <v>23380</v>
      </c>
    </row>
    <row r="6559" spans="1:30" x14ac:dyDescent="0.25">
      <c r="A6559" t="str">
        <f t="shared" si="233"/>
        <v>24660005</v>
      </c>
      <c r="B6559" s="23" t="s">
        <v>58</v>
      </c>
      <c r="C6559" s="7" t="s">
        <v>1669</v>
      </c>
      <c r="D6559" s="66" t="s">
        <v>618</v>
      </c>
      <c r="E6559" s="53" t="e">
        <f>VLOOKUP(D6559,'MPG Master'!$C$3:$I$716,7,0)</f>
        <v>#N/A</v>
      </c>
      <c r="F6559" s="7" t="e">
        <f>VLOOKUP(D6559,'MPG Master'!$C$3:$D$716,2,0)</f>
        <v>#N/A</v>
      </c>
      <c r="G6559" s="67" t="s">
        <v>1680</v>
      </c>
      <c r="H6559" s="53" t="e">
        <f t="shared" si="234"/>
        <v>#N/A</v>
      </c>
      <c r="I6559" s="7" t="s">
        <v>1309</v>
      </c>
      <c r="J6559" s="7" t="s">
        <v>3165</v>
      </c>
      <c r="K6559" s="9"/>
      <c r="L6559" s="7"/>
      <c r="M6559" s="7"/>
      <c r="N6559" s="7"/>
      <c r="O6559" s="7"/>
      <c r="P6559" s="7"/>
      <c r="Q6559" s="7" t="s">
        <v>1879</v>
      </c>
      <c r="R6559" s="39" t="s">
        <v>5560</v>
      </c>
      <c r="S6559" s="7"/>
      <c r="T6559" s="7" t="s">
        <v>747</v>
      </c>
      <c r="U6559" s="7"/>
      <c r="V6559" s="7"/>
      <c r="W6559" s="7"/>
      <c r="X6559" s="7"/>
      <c r="Y6559" s="39"/>
      <c r="Z6559" s="7"/>
      <c r="AA6559" s="7"/>
      <c r="AB6559" s="24"/>
      <c r="AC6559" t="s">
        <v>26453</v>
      </c>
      <c r="AD6559" t="s">
        <v>23380</v>
      </c>
    </row>
    <row r="6560" spans="1:30" x14ac:dyDescent="0.25">
      <c r="A6560" t="str">
        <f t="shared" si="233"/>
        <v>24640016</v>
      </c>
      <c r="B6560" s="23" t="s">
        <v>58</v>
      </c>
      <c r="C6560" s="7" t="s">
        <v>1669</v>
      </c>
      <c r="D6560" s="66" t="s">
        <v>616</v>
      </c>
      <c r="E6560" s="53" t="e">
        <f>VLOOKUP(D6560,'MPG Master'!$C$3:$I$716,7,0)</f>
        <v>#N/A</v>
      </c>
      <c r="F6560" s="7" t="e">
        <f>VLOOKUP(D6560,'MPG Master'!$C$3:$D$716,2,0)</f>
        <v>#N/A</v>
      </c>
      <c r="G6560" s="67" t="s">
        <v>1772</v>
      </c>
      <c r="H6560" s="53" t="e">
        <f t="shared" si="234"/>
        <v>#N/A</v>
      </c>
      <c r="I6560" s="7" t="s">
        <v>5561</v>
      </c>
      <c r="J6560" s="7" t="s">
        <v>5562</v>
      </c>
      <c r="K6560" s="9"/>
      <c r="L6560" s="7"/>
      <c r="M6560" s="7"/>
      <c r="N6560" s="7"/>
      <c r="O6560" s="7"/>
      <c r="P6560" s="7"/>
      <c r="Q6560" s="7" t="s">
        <v>1701</v>
      </c>
      <c r="R6560" s="39" t="s">
        <v>5563</v>
      </c>
      <c r="S6560" s="7"/>
      <c r="T6560" s="7" t="s">
        <v>4936</v>
      </c>
      <c r="U6560" s="7"/>
      <c r="V6560" s="7"/>
      <c r="W6560" s="7"/>
      <c r="X6560" s="7"/>
      <c r="Y6560" s="39"/>
      <c r="Z6560" s="7"/>
      <c r="AA6560" s="7"/>
      <c r="AB6560" s="24"/>
      <c r="AC6560" t="s">
        <v>26453</v>
      </c>
      <c r="AD6560" t="s">
        <v>23380</v>
      </c>
    </row>
    <row r="6561" spans="1:30" x14ac:dyDescent="0.25">
      <c r="A6561" t="str">
        <f t="shared" si="233"/>
        <v>24640014</v>
      </c>
      <c r="B6561" s="23" t="s">
        <v>58</v>
      </c>
      <c r="C6561" s="7" t="s">
        <v>1669</v>
      </c>
      <c r="D6561" s="66" t="s">
        <v>616</v>
      </c>
      <c r="E6561" s="53" t="e">
        <f>VLOOKUP(D6561,'MPG Master'!$C$3:$I$716,7,0)</f>
        <v>#N/A</v>
      </c>
      <c r="F6561" s="7" t="e">
        <f>VLOOKUP(D6561,'MPG Master'!$C$3:$D$716,2,0)</f>
        <v>#N/A</v>
      </c>
      <c r="G6561" s="67" t="s">
        <v>1736</v>
      </c>
      <c r="H6561" s="53" t="e">
        <f t="shared" si="234"/>
        <v>#N/A</v>
      </c>
      <c r="I6561" s="7" t="s">
        <v>5430</v>
      </c>
      <c r="J6561" s="7" t="s">
        <v>21399</v>
      </c>
      <c r="K6561" s="9"/>
      <c r="L6561" s="7"/>
      <c r="M6561" s="7"/>
      <c r="N6561" s="7"/>
      <c r="O6561" s="7"/>
      <c r="P6561" s="7"/>
      <c r="Q6561" s="7" t="s">
        <v>1424</v>
      </c>
      <c r="R6561" s="39" t="s">
        <v>5564</v>
      </c>
      <c r="S6561" s="7"/>
      <c r="T6561" s="7" t="s">
        <v>5565</v>
      </c>
      <c r="U6561" s="7"/>
      <c r="V6561" s="7"/>
      <c r="W6561" s="7"/>
      <c r="X6561" s="7"/>
      <c r="Y6561" s="39"/>
      <c r="Z6561" s="7"/>
      <c r="AA6561" s="7"/>
      <c r="AB6561" s="24"/>
      <c r="AC6561" t="s">
        <v>26453</v>
      </c>
      <c r="AD6561" t="s">
        <v>23380</v>
      </c>
    </row>
    <row r="6562" spans="1:30" x14ac:dyDescent="0.25">
      <c r="A6562" t="str">
        <f t="shared" si="233"/>
        <v>24640013</v>
      </c>
      <c r="B6562" s="23" t="s">
        <v>58</v>
      </c>
      <c r="C6562" s="7" t="s">
        <v>1669</v>
      </c>
      <c r="D6562" s="66" t="s">
        <v>616</v>
      </c>
      <c r="E6562" s="53" t="e">
        <f>VLOOKUP(D6562,'MPG Master'!$C$3:$I$716,7,0)</f>
        <v>#N/A</v>
      </c>
      <c r="F6562" s="7" t="e">
        <f>VLOOKUP(D6562,'MPG Master'!$C$3:$D$716,2,0)</f>
        <v>#N/A</v>
      </c>
      <c r="G6562" s="67" t="s">
        <v>1733</v>
      </c>
      <c r="H6562" s="53" t="e">
        <f t="shared" si="234"/>
        <v>#N/A</v>
      </c>
      <c r="I6562" s="7" t="s">
        <v>4826</v>
      </c>
      <c r="J6562" s="7" t="s">
        <v>21400</v>
      </c>
      <c r="K6562" s="9"/>
      <c r="L6562" s="7"/>
      <c r="M6562" s="7"/>
      <c r="N6562" s="7"/>
      <c r="O6562" s="7"/>
      <c r="P6562" s="7"/>
      <c r="Q6562" s="7" t="s">
        <v>1424</v>
      </c>
      <c r="R6562" s="39" t="s">
        <v>5566</v>
      </c>
      <c r="S6562" s="7"/>
      <c r="T6562" s="7" t="s">
        <v>1372</v>
      </c>
      <c r="U6562" s="7"/>
      <c r="V6562" s="7"/>
      <c r="W6562" s="7"/>
      <c r="X6562" s="7"/>
      <c r="Y6562" s="39"/>
      <c r="Z6562" s="7"/>
      <c r="AA6562" s="7"/>
      <c r="AB6562" s="24"/>
      <c r="AC6562" t="s">
        <v>26453</v>
      </c>
      <c r="AD6562" t="s">
        <v>23380</v>
      </c>
    </row>
    <row r="6563" spans="1:30" x14ac:dyDescent="0.25">
      <c r="A6563" t="str">
        <f t="shared" si="233"/>
        <v>24640012</v>
      </c>
      <c r="B6563" s="23" t="s">
        <v>58</v>
      </c>
      <c r="C6563" s="7" t="s">
        <v>1669</v>
      </c>
      <c r="D6563" s="66" t="s">
        <v>616</v>
      </c>
      <c r="E6563" s="53" t="e">
        <f>VLOOKUP(D6563,'MPG Master'!$C$3:$I$716,7,0)</f>
        <v>#N/A</v>
      </c>
      <c r="F6563" s="7" t="e">
        <f>VLOOKUP(D6563,'MPG Master'!$C$3:$D$716,2,0)</f>
        <v>#N/A</v>
      </c>
      <c r="G6563" s="67" t="s">
        <v>1694</v>
      </c>
      <c r="H6563" s="53" t="e">
        <f t="shared" si="234"/>
        <v>#N/A</v>
      </c>
      <c r="I6563" s="7" t="s">
        <v>1309</v>
      </c>
      <c r="J6563" s="7" t="s">
        <v>5567</v>
      </c>
      <c r="K6563" s="9"/>
      <c r="L6563" s="7"/>
      <c r="M6563" s="7"/>
      <c r="N6563" s="7"/>
      <c r="O6563" s="7"/>
      <c r="P6563" s="7"/>
      <c r="Q6563" s="7" t="s">
        <v>1050</v>
      </c>
      <c r="R6563" s="39" t="s">
        <v>5568</v>
      </c>
      <c r="S6563" s="7"/>
      <c r="T6563" s="7" t="s">
        <v>1383</v>
      </c>
      <c r="U6563" s="7"/>
      <c r="V6563" s="7"/>
      <c r="W6563" s="7"/>
      <c r="X6563" s="7"/>
      <c r="Y6563" s="39"/>
      <c r="Z6563" s="7"/>
      <c r="AA6563" s="7"/>
      <c r="AB6563" s="24"/>
      <c r="AC6563" t="s">
        <v>26453</v>
      </c>
      <c r="AD6563" t="s">
        <v>23380</v>
      </c>
    </row>
    <row r="6564" spans="1:30" x14ac:dyDescent="0.25">
      <c r="A6564" t="str">
        <f t="shared" si="233"/>
        <v>24640011</v>
      </c>
      <c r="B6564" s="23" t="s">
        <v>58</v>
      </c>
      <c r="C6564" s="7" t="s">
        <v>1669</v>
      </c>
      <c r="D6564" s="66" t="s">
        <v>616</v>
      </c>
      <c r="E6564" s="53" t="e">
        <f>VLOOKUP(D6564,'MPG Master'!$C$3:$I$716,7,0)</f>
        <v>#N/A</v>
      </c>
      <c r="F6564" s="7" t="e">
        <f>VLOOKUP(D6564,'MPG Master'!$C$3:$D$716,2,0)</f>
        <v>#N/A</v>
      </c>
      <c r="G6564" s="67" t="s">
        <v>1693</v>
      </c>
      <c r="H6564" s="53" t="e">
        <f t="shared" si="234"/>
        <v>#N/A</v>
      </c>
      <c r="I6564" s="7" t="s">
        <v>5569</v>
      </c>
      <c r="J6564" s="7" t="s">
        <v>5430</v>
      </c>
      <c r="K6564" s="9"/>
      <c r="L6564" s="7"/>
      <c r="M6564" s="7"/>
      <c r="N6564" s="7"/>
      <c r="O6564" s="7"/>
      <c r="P6564" s="7"/>
      <c r="Q6564" s="7" t="s">
        <v>1424</v>
      </c>
      <c r="R6564" s="39" t="s">
        <v>5570</v>
      </c>
      <c r="S6564" s="7"/>
      <c r="T6564" s="7" t="s">
        <v>1372</v>
      </c>
      <c r="U6564" s="7"/>
      <c r="V6564" s="7"/>
      <c r="W6564" s="7"/>
      <c r="X6564" s="7"/>
      <c r="Y6564" s="39"/>
      <c r="Z6564" s="7"/>
      <c r="AA6564" s="7"/>
      <c r="AB6564" s="24"/>
      <c r="AC6564" t="s">
        <v>26453</v>
      </c>
      <c r="AD6564" t="s">
        <v>23380</v>
      </c>
    </row>
    <row r="6565" spans="1:30" x14ac:dyDescent="0.25">
      <c r="A6565" t="str">
        <f t="shared" si="233"/>
        <v>24630003</v>
      </c>
      <c r="B6565" s="23" t="s">
        <v>58</v>
      </c>
      <c r="C6565" s="7" t="s">
        <v>1669</v>
      </c>
      <c r="D6565" s="66" t="s">
        <v>615</v>
      </c>
      <c r="E6565" s="53" t="e">
        <f>VLOOKUP(D6565,'MPG Master'!$C$3:$I$716,7,0)</f>
        <v>#N/A</v>
      </c>
      <c r="F6565" s="7" t="e">
        <f>VLOOKUP(D6565,'MPG Master'!$C$3:$D$716,2,0)</f>
        <v>#N/A</v>
      </c>
      <c r="G6565" s="67" t="s">
        <v>61</v>
      </c>
      <c r="H6565" s="53" t="e">
        <f t="shared" si="234"/>
        <v>#N/A</v>
      </c>
      <c r="I6565" s="7" t="s">
        <v>5571</v>
      </c>
      <c r="J6565" s="7" t="s">
        <v>21401</v>
      </c>
      <c r="K6565" s="9"/>
      <c r="L6565" s="7"/>
      <c r="M6565" s="7"/>
      <c r="N6565" s="7"/>
      <c r="O6565" s="7"/>
      <c r="P6565" s="7"/>
      <c r="Q6565" s="7" t="s">
        <v>1851</v>
      </c>
      <c r="R6565" s="39" t="s">
        <v>5572</v>
      </c>
      <c r="S6565" s="7"/>
      <c r="T6565" s="7" t="s">
        <v>747</v>
      </c>
      <c r="U6565" s="7"/>
      <c r="V6565" s="7"/>
      <c r="W6565" s="7"/>
      <c r="X6565" s="7"/>
      <c r="Y6565" s="39"/>
      <c r="Z6565" s="7"/>
      <c r="AA6565" s="7"/>
      <c r="AB6565" s="24"/>
      <c r="AC6565" t="s">
        <v>26453</v>
      </c>
      <c r="AD6565" t="s">
        <v>23380</v>
      </c>
    </row>
    <row r="6566" spans="1:30" x14ac:dyDescent="0.25">
      <c r="A6566" t="str">
        <f t="shared" si="233"/>
        <v>24630004</v>
      </c>
      <c r="B6566" s="23" t="s">
        <v>58</v>
      </c>
      <c r="C6566" s="7" t="s">
        <v>1669</v>
      </c>
      <c r="D6566" s="66" t="s">
        <v>615</v>
      </c>
      <c r="E6566" s="53" t="e">
        <f>VLOOKUP(D6566,'MPG Master'!$C$3:$I$716,7,0)</f>
        <v>#N/A</v>
      </c>
      <c r="F6566" s="7" t="e">
        <f>VLOOKUP(D6566,'MPG Master'!$C$3:$D$716,2,0)</f>
        <v>#N/A</v>
      </c>
      <c r="G6566" s="67" t="s">
        <v>1679</v>
      </c>
      <c r="H6566" s="53" t="e">
        <f t="shared" si="234"/>
        <v>#N/A</v>
      </c>
      <c r="I6566" s="7" t="s">
        <v>5573</v>
      </c>
      <c r="J6566" s="7" t="s">
        <v>21402</v>
      </c>
      <c r="K6566" s="9"/>
      <c r="L6566" s="7"/>
      <c r="M6566" s="7"/>
      <c r="N6566" s="7"/>
      <c r="O6566" s="7"/>
      <c r="P6566" s="7"/>
      <c r="Q6566" s="7" t="s">
        <v>1851</v>
      </c>
      <c r="R6566" s="39" t="s">
        <v>5574</v>
      </c>
      <c r="S6566" s="7"/>
      <c r="T6566" s="7" t="s">
        <v>747</v>
      </c>
      <c r="U6566" s="7"/>
      <c r="V6566" s="7"/>
      <c r="W6566" s="7"/>
      <c r="X6566" s="7"/>
      <c r="Y6566" s="39"/>
      <c r="Z6566" s="7"/>
      <c r="AA6566" s="7"/>
      <c r="AB6566" s="24"/>
      <c r="AC6566" t="s">
        <v>26453</v>
      </c>
      <c r="AD6566" t="s">
        <v>23380</v>
      </c>
    </row>
    <row r="6567" spans="1:30" x14ac:dyDescent="0.25">
      <c r="A6567" t="str">
        <f t="shared" si="233"/>
        <v>24630002</v>
      </c>
      <c r="B6567" s="23" t="s">
        <v>58</v>
      </c>
      <c r="C6567" s="7" t="s">
        <v>1669</v>
      </c>
      <c r="D6567" s="66" t="s">
        <v>615</v>
      </c>
      <c r="E6567" s="53" t="e">
        <f>VLOOKUP(D6567,'MPG Master'!$C$3:$I$716,7,0)</f>
        <v>#N/A</v>
      </c>
      <c r="F6567" s="7" t="e">
        <f>VLOOKUP(D6567,'MPG Master'!$C$3:$D$716,2,0)</f>
        <v>#N/A</v>
      </c>
      <c r="G6567" s="67" t="s">
        <v>60</v>
      </c>
      <c r="H6567" s="53" t="e">
        <f t="shared" si="234"/>
        <v>#N/A</v>
      </c>
      <c r="I6567" s="7" t="s">
        <v>1397</v>
      </c>
      <c r="J6567" s="7" t="s">
        <v>2772</v>
      </c>
      <c r="K6567" s="9"/>
      <c r="L6567" s="7"/>
      <c r="M6567" s="7"/>
      <c r="N6567" s="7"/>
      <c r="O6567" s="7"/>
      <c r="P6567" s="7"/>
      <c r="Q6567" s="7" t="s">
        <v>1879</v>
      </c>
      <c r="R6567" s="39" t="s">
        <v>1398</v>
      </c>
      <c r="S6567" s="7"/>
      <c r="T6567" s="7" t="s">
        <v>747</v>
      </c>
      <c r="U6567" s="7"/>
      <c r="V6567" s="7"/>
      <c r="W6567" s="7"/>
      <c r="X6567" s="7"/>
      <c r="Y6567" s="39"/>
      <c r="Z6567" s="7"/>
      <c r="AA6567" s="7"/>
      <c r="AB6567" s="24"/>
      <c r="AC6567" t="s">
        <v>26453</v>
      </c>
      <c r="AD6567" t="s">
        <v>23380</v>
      </c>
    </row>
    <row r="6568" spans="1:30" x14ac:dyDescent="0.25">
      <c r="A6568" t="str">
        <f t="shared" si="233"/>
        <v>24630005</v>
      </c>
      <c r="B6568" s="23" t="s">
        <v>58</v>
      </c>
      <c r="C6568" s="7" t="s">
        <v>1669</v>
      </c>
      <c r="D6568" s="66" t="s">
        <v>615</v>
      </c>
      <c r="E6568" s="53" t="e">
        <f>VLOOKUP(D6568,'MPG Master'!$C$3:$I$716,7,0)</f>
        <v>#N/A</v>
      </c>
      <c r="F6568" s="7" t="e">
        <f>VLOOKUP(D6568,'MPG Master'!$C$3:$D$716,2,0)</f>
        <v>#N/A</v>
      </c>
      <c r="G6568" s="67" t="s">
        <v>1680</v>
      </c>
      <c r="H6568" s="53" t="e">
        <f t="shared" si="234"/>
        <v>#N/A</v>
      </c>
      <c r="I6568" s="7" t="s">
        <v>5575</v>
      </c>
      <c r="J6568" s="7" t="s">
        <v>21403</v>
      </c>
      <c r="K6568" s="9"/>
      <c r="L6568" s="7"/>
      <c r="M6568" s="7"/>
      <c r="N6568" s="7"/>
      <c r="O6568" s="7"/>
      <c r="P6568" s="7"/>
      <c r="Q6568" s="7" t="s">
        <v>1851</v>
      </c>
      <c r="R6568" s="39" t="s">
        <v>5576</v>
      </c>
      <c r="S6568" s="7"/>
      <c r="T6568" s="7" t="s">
        <v>747</v>
      </c>
      <c r="U6568" s="7"/>
      <c r="V6568" s="7"/>
      <c r="W6568" s="7"/>
      <c r="X6568" s="7"/>
      <c r="Y6568" s="39"/>
      <c r="Z6568" s="7"/>
      <c r="AA6568" s="7"/>
      <c r="AB6568" s="24"/>
      <c r="AC6568" t="s">
        <v>26453</v>
      </c>
      <c r="AD6568" t="s">
        <v>23380</v>
      </c>
    </row>
    <row r="6569" spans="1:30" x14ac:dyDescent="0.25">
      <c r="A6569" t="str">
        <f t="shared" si="233"/>
        <v>24330024</v>
      </c>
      <c r="B6569" s="23" t="s">
        <v>58</v>
      </c>
      <c r="C6569" s="7" t="s">
        <v>1669</v>
      </c>
      <c r="D6569" s="66" t="s">
        <v>589</v>
      </c>
      <c r="E6569" s="53" t="e">
        <f>VLOOKUP(D6569,'MPG Master'!$C$3:$I$716,7,0)</f>
        <v>#N/A</v>
      </c>
      <c r="F6569" s="7" t="e">
        <f>VLOOKUP(D6569,'MPG Master'!$C$3:$D$716,2,0)</f>
        <v>#N/A</v>
      </c>
      <c r="G6569" s="67" t="s">
        <v>1830</v>
      </c>
      <c r="H6569" s="53" t="e">
        <f t="shared" si="234"/>
        <v>#N/A</v>
      </c>
      <c r="I6569" s="7" t="s">
        <v>5577</v>
      </c>
      <c r="J6569" s="7" t="s">
        <v>21404</v>
      </c>
      <c r="K6569" s="9"/>
      <c r="L6569" s="7"/>
      <c r="M6569" s="7"/>
      <c r="N6569" s="7"/>
      <c r="O6569" s="7"/>
      <c r="P6569" s="7"/>
      <c r="Q6569" s="7" t="s">
        <v>1424</v>
      </c>
      <c r="R6569" s="39" t="s">
        <v>5578</v>
      </c>
      <c r="S6569" s="7"/>
      <c r="T6569" s="7" t="s">
        <v>1328</v>
      </c>
      <c r="U6569" s="7"/>
      <c r="V6569" s="7"/>
      <c r="W6569" s="7"/>
      <c r="X6569" s="7"/>
      <c r="Y6569" s="39"/>
      <c r="Z6569" s="7"/>
      <c r="AA6569" s="7"/>
      <c r="AB6569" s="24"/>
      <c r="AC6569" t="s">
        <v>26453</v>
      </c>
      <c r="AD6569" t="s">
        <v>23380</v>
      </c>
    </row>
    <row r="6570" spans="1:30" x14ac:dyDescent="0.25">
      <c r="A6570" t="str">
        <f t="shared" si="233"/>
        <v>24330023</v>
      </c>
      <c r="B6570" s="23" t="s">
        <v>58</v>
      </c>
      <c r="C6570" s="7" t="s">
        <v>1669</v>
      </c>
      <c r="D6570" s="66" t="s">
        <v>589</v>
      </c>
      <c r="E6570" s="53" t="e">
        <f>VLOOKUP(D6570,'MPG Master'!$C$3:$I$716,7,0)</f>
        <v>#N/A</v>
      </c>
      <c r="F6570" s="7" t="e">
        <f>VLOOKUP(D6570,'MPG Master'!$C$3:$D$716,2,0)</f>
        <v>#N/A</v>
      </c>
      <c r="G6570" s="67" t="s">
        <v>379</v>
      </c>
      <c r="H6570" s="53" t="e">
        <f t="shared" si="234"/>
        <v>#N/A</v>
      </c>
      <c r="I6570" s="7" t="s">
        <v>5579</v>
      </c>
      <c r="J6570" s="7" t="s">
        <v>5580</v>
      </c>
      <c r="K6570" s="9"/>
      <c r="L6570" s="7"/>
      <c r="M6570" s="7"/>
      <c r="N6570" s="7"/>
      <c r="O6570" s="7"/>
      <c r="P6570" s="7"/>
      <c r="Q6570" s="7" t="s">
        <v>1424</v>
      </c>
      <c r="R6570" s="39" t="s">
        <v>5581</v>
      </c>
      <c r="S6570" s="7"/>
      <c r="T6570" s="7" t="s">
        <v>1328</v>
      </c>
      <c r="U6570" s="7"/>
      <c r="V6570" s="7"/>
      <c r="W6570" s="7"/>
      <c r="X6570" s="7"/>
      <c r="Y6570" s="39"/>
      <c r="Z6570" s="7"/>
      <c r="AA6570" s="7"/>
      <c r="AB6570" s="24"/>
      <c r="AC6570" t="s">
        <v>26453</v>
      </c>
      <c r="AD6570" t="s">
        <v>23380</v>
      </c>
    </row>
    <row r="6571" spans="1:30" x14ac:dyDescent="0.25">
      <c r="A6571" t="str">
        <f t="shared" si="233"/>
        <v>24330022</v>
      </c>
      <c r="B6571" s="23" t="s">
        <v>58</v>
      </c>
      <c r="C6571" s="7" t="s">
        <v>1669</v>
      </c>
      <c r="D6571" s="66" t="s">
        <v>589</v>
      </c>
      <c r="E6571" s="53" t="e">
        <f>VLOOKUP(D6571,'MPG Master'!$C$3:$I$716,7,0)</f>
        <v>#N/A</v>
      </c>
      <c r="F6571" s="7" t="e">
        <f>VLOOKUP(D6571,'MPG Master'!$C$3:$D$716,2,0)</f>
        <v>#N/A</v>
      </c>
      <c r="G6571" s="67" t="s">
        <v>1825</v>
      </c>
      <c r="H6571" s="53" t="e">
        <f t="shared" si="234"/>
        <v>#N/A</v>
      </c>
      <c r="I6571" s="7" t="s">
        <v>5582</v>
      </c>
      <c r="J6571" s="7" t="s">
        <v>21405</v>
      </c>
      <c r="K6571" s="9"/>
      <c r="L6571" s="7"/>
      <c r="M6571" s="7"/>
      <c r="N6571" s="7"/>
      <c r="O6571" s="7"/>
      <c r="P6571" s="7"/>
      <c r="Q6571" s="7" t="s">
        <v>1888</v>
      </c>
      <c r="R6571" s="39" t="s">
        <v>5583</v>
      </c>
      <c r="S6571" s="7"/>
      <c r="T6571" s="7" t="s">
        <v>784</v>
      </c>
      <c r="U6571" s="7"/>
      <c r="V6571" s="7"/>
      <c r="W6571" s="7"/>
      <c r="X6571" s="7"/>
      <c r="Y6571" s="39"/>
      <c r="Z6571" s="7"/>
      <c r="AA6571" s="7"/>
      <c r="AB6571" s="24"/>
      <c r="AC6571" t="s">
        <v>26453</v>
      </c>
      <c r="AD6571" t="s">
        <v>23380</v>
      </c>
    </row>
    <row r="6572" spans="1:30" x14ac:dyDescent="0.25">
      <c r="A6572" t="str">
        <f t="shared" si="233"/>
        <v>11870177</v>
      </c>
      <c r="B6572" s="23" t="s">
        <v>58</v>
      </c>
      <c r="C6572" s="7" t="s">
        <v>1452</v>
      </c>
      <c r="D6572" s="66" t="s">
        <v>320</v>
      </c>
      <c r="E6572" s="53" t="e">
        <f>VLOOKUP(D6572,'MPG Master'!$C$3:$I$716,7,0)</f>
        <v>#N/A</v>
      </c>
      <c r="F6572" s="7" t="e">
        <f>VLOOKUP(D6572,'MPG Master'!$C$3:$D$716,2,0)</f>
        <v>#N/A</v>
      </c>
      <c r="G6572" s="67" t="s">
        <v>5584</v>
      </c>
      <c r="H6572" s="53" t="e">
        <f t="shared" si="234"/>
        <v>#N/A</v>
      </c>
      <c r="I6572" s="7" t="s">
        <v>3227</v>
      </c>
      <c r="J6572" s="7" t="s">
        <v>19730</v>
      </c>
      <c r="K6572" s="9"/>
      <c r="L6572" s="7"/>
      <c r="M6572" s="7"/>
      <c r="N6572" s="7"/>
      <c r="O6572" s="7"/>
      <c r="P6572" s="7"/>
      <c r="Q6572" s="7" t="s">
        <v>1424</v>
      </c>
      <c r="R6572" s="39" t="s">
        <v>5585</v>
      </c>
      <c r="S6572" s="7"/>
      <c r="T6572" s="7" t="s">
        <v>735</v>
      </c>
      <c r="U6572" s="7"/>
      <c r="V6572" s="7"/>
      <c r="W6572" s="7"/>
      <c r="X6572" s="7"/>
      <c r="Y6572" s="39"/>
      <c r="Z6572" s="7"/>
      <c r="AA6572" s="7"/>
      <c r="AB6572" s="24"/>
      <c r="AC6572" t="s">
        <v>26453</v>
      </c>
      <c r="AD6572" t="s">
        <v>23380</v>
      </c>
    </row>
    <row r="6573" spans="1:30" x14ac:dyDescent="0.25">
      <c r="A6573" t="str">
        <f t="shared" si="233"/>
        <v>12270033</v>
      </c>
      <c r="B6573" s="23" t="s">
        <v>58</v>
      </c>
      <c r="C6573" s="7" t="s">
        <v>1452</v>
      </c>
      <c r="D6573" s="66" t="s">
        <v>338</v>
      </c>
      <c r="E6573" s="53" t="e">
        <f>VLOOKUP(D6573,'MPG Master'!$C$3:$I$716,7,0)</f>
        <v>#N/A</v>
      </c>
      <c r="F6573" s="7" t="e">
        <f>VLOOKUP(D6573,'MPG Master'!$C$3:$D$716,2,0)</f>
        <v>#N/A</v>
      </c>
      <c r="G6573" s="67" t="s">
        <v>381</v>
      </c>
      <c r="H6573" s="53" t="e">
        <f t="shared" si="234"/>
        <v>#N/A</v>
      </c>
      <c r="I6573" s="7" t="s">
        <v>5586</v>
      </c>
      <c r="J6573" s="7" t="s">
        <v>2004</v>
      </c>
      <c r="K6573" s="9"/>
      <c r="L6573" s="7"/>
      <c r="M6573" s="7"/>
      <c r="N6573" s="7"/>
      <c r="O6573" s="7"/>
      <c r="P6573" s="7"/>
      <c r="Q6573" s="7" t="s">
        <v>1701</v>
      </c>
      <c r="R6573" s="39" t="s">
        <v>5587</v>
      </c>
      <c r="S6573" s="7"/>
      <c r="T6573" s="7" t="s">
        <v>767</v>
      </c>
      <c r="U6573" s="7"/>
      <c r="V6573" s="7"/>
      <c r="W6573" s="7"/>
      <c r="X6573" s="7"/>
      <c r="Y6573" s="39"/>
      <c r="Z6573" s="7"/>
      <c r="AA6573" s="7"/>
      <c r="AB6573" s="24"/>
      <c r="AC6573" t="s">
        <v>26453</v>
      </c>
      <c r="AD6573" t="s">
        <v>23380</v>
      </c>
    </row>
    <row r="6574" spans="1:30" x14ac:dyDescent="0.25">
      <c r="A6574" t="str">
        <f t="shared" si="233"/>
        <v>12010082</v>
      </c>
      <c r="B6574" s="23" t="s">
        <v>58</v>
      </c>
      <c r="C6574" s="7" t="s">
        <v>1452</v>
      </c>
      <c r="D6574" s="66" t="s">
        <v>323</v>
      </c>
      <c r="E6574" s="53" t="e">
        <f>VLOOKUP(D6574,'MPG Master'!$C$3:$I$716,7,0)</f>
        <v>#N/A</v>
      </c>
      <c r="F6574" s="7" t="e">
        <f>VLOOKUP(D6574,'MPG Master'!$C$3:$D$716,2,0)</f>
        <v>#N/A</v>
      </c>
      <c r="G6574" s="67" t="s">
        <v>2551</v>
      </c>
      <c r="H6574" s="53" t="e">
        <f t="shared" si="234"/>
        <v>#N/A</v>
      </c>
      <c r="I6574" s="7" t="s">
        <v>2621</v>
      </c>
      <c r="J6574" s="7" t="s">
        <v>21406</v>
      </c>
      <c r="K6574" s="9"/>
      <c r="L6574" s="7"/>
      <c r="M6574" s="7"/>
      <c r="N6574" s="7"/>
      <c r="O6574" s="7"/>
      <c r="P6574" s="7"/>
      <c r="Q6574" s="7" t="s">
        <v>4724</v>
      </c>
      <c r="R6574" s="39" t="s">
        <v>5588</v>
      </c>
      <c r="S6574" s="7"/>
      <c r="T6574" s="7" t="s">
        <v>774</v>
      </c>
      <c r="U6574" s="7"/>
      <c r="V6574" s="7"/>
      <c r="W6574" s="7"/>
      <c r="X6574" s="7"/>
      <c r="Y6574" s="39"/>
      <c r="Z6574" s="7"/>
      <c r="AA6574" s="7"/>
      <c r="AB6574" s="24"/>
      <c r="AC6574" t="s">
        <v>26453</v>
      </c>
      <c r="AD6574" t="s">
        <v>23380</v>
      </c>
    </row>
    <row r="6575" spans="1:30" x14ac:dyDescent="0.25">
      <c r="A6575" t="str">
        <f t="shared" si="233"/>
        <v>12060058</v>
      </c>
      <c r="B6575" s="23" t="s">
        <v>58</v>
      </c>
      <c r="C6575" s="7" t="s">
        <v>1663</v>
      </c>
      <c r="D6575" s="66" t="s">
        <v>401</v>
      </c>
      <c r="E6575" s="53" t="e">
        <f>VLOOKUP(D6575,'MPG Master'!$C$3:$I$716,7,0)</f>
        <v>#N/A</v>
      </c>
      <c r="F6575" s="7" t="e">
        <f>VLOOKUP(D6575,'MPG Master'!$C$3:$D$716,2,0)</f>
        <v>#N/A</v>
      </c>
      <c r="G6575" s="67" t="s">
        <v>1690</v>
      </c>
      <c r="H6575" s="53" t="e">
        <f t="shared" si="234"/>
        <v>#N/A</v>
      </c>
      <c r="I6575" s="7" t="s">
        <v>5589</v>
      </c>
      <c r="J6575" s="7" t="s">
        <v>21407</v>
      </c>
      <c r="K6575" s="9"/>
      <c r="L6575" s="7"/>
      <c r="M6575" s="7"/>
      <c r="N6575" s="7"/>
      <c r="O6575" s="7"/>
      <c r="P6575" s="7"/>
      <c r="Q6575" s="7" t="s">
        <v>1424</v>
      </c>
      <c r="R6575" s="39" t="s">
        <v>5590</v>
      </c>
      <c r="S6575" s="7"/>
      <c r="T6575" s="7" t="s">
        <v>5591</v>
      </c>
      <c r="U6575" s="7"/>
      <c r="V6575" s="7"/>
      <c r="W6575" s="7"/>
      <c r="X6575" s="7"/>
      <c r="Y6575" s="39"/>
      <c r="Z6575" s="7"/>
      <c r="AA6575" s="7"/>
      <c r="AB6575" s="24"/>
      <c r="AC6575" t="s">
        <v>26453</v>
      </c>
      <c r="AD6575" t="s">
        <v>23380</v>
      </c>
    </row>
    <row r="6576" spans="1:30" x14ac:dyDescent="0.25">
      <c r="A6576" t="str">
        <f t="shared" si="233"/>
        <v>97660016</v>
      </c>
      <c r="B6576" s="23" t="s">
        <v>58</v>
      </c>
      <c r="C6576" s="7" t="s">
        <v>1664</v>
      </c>
      <c r="D6576" s="66" t="s">
        <v>487</v>
      </c>
      <c r="E6576" s="53" t="e">
        <f>VLOOKUP(D6576,'MPG Master'!$C$3:$I$716,7,0)</f>
        <v>#N/A</v>
      </c>
      <c r="F6576" s="7" t="e">
        <f>VLOOKUP(D6576,'MPG Master'!$C$3:$D$716,2,0)</f>
        <v>#N/A</v>
      </c>
      <c r="G6576" s="67" t="s">
        <v>1772</v>
      </c>
      <c r="H6576" s="53" t="e">
        <f t="shared" si="234"/>
        <v>#N/A</v>
      </c>
      <c r="I6576" s="7" t="s">
        <v>5592</v>
      </c>
      <c r="J6576" s="7" t="s">
        <v>21408</v>
      </c>
      <c r="K6576" s="9"/>
      <c r="L6576" s="7"/>
      <c r="M6576" s="7"/>
      <c r="N6576" s="7"/>
      <c r="O6576" s="7"/>
      <c r="P6576" s="7"/>
      <c r="Q6576" s="7" t="s">
        <v>4724</v>
      </c>
      <c r="R6576" s="39" t="s">
        <v>5593</v>
      </c>
      <c r="S6576" s="7"/>
      <c r="T6576" s="7" t="s">
        <v>1191</v>
      </c>
      <c r="U6576" s="7"/>
      <c r="V6576" s="7"/>
      <c r="W6576" s="7"/>
      <c r="X6576" s="7"/>
      <c r="Y6576" s="39"/>
      <c r="Z6576" s="7"/>
      <c r="AA6576" s="7"/>
      <c r="AB6576" s="24"/>
      <c r="AC6576" t="s">
        <v>26453</v>
      </c>
      <c r="AD6576" t="s">
        <v>23380</v>
      </c>
    </row>
    <row r="6577" spans="1:30" x14ac:dyDescent="0.25">
      <c r="A6577" t="str">
        <f t="shared" si="233"/>
        <v>12240004</v>
      </c>
      <c r="B6577" s="23" t="s">
        <v>58</v>
      </c>
      <c r="C6577" s="7" t="s">
        <v>1668</v>
      </c>
      <c r="D6577" s="66" t="s">
        <v>456</v>
      </c>
      <c r="E6577" s="53" t="e">
        <f>VLOOKUP(D6577,'MPG Master'!$C$3:$I$716,7,0)</f>
        <v>#N/A</v>
      </c>
      <c r="F6577" s="7" t="e">
        <f>VLOOKUP(D6577,'MPG Master'!$C$3:$D$716,2,0)</f>
        <v>#N/A</v>
      </c>
      <c r="G6577" s="67" t="s">
        <v>1679</v>
      </c>
      <c r="H6577" s="53" t="e">
        <f t="shared" si="234"/>
        <v>#N/A</v>
      </c>
      <c r="I6577" s="7" t="s">
        <v>2160</v>
      </c>
      <c r="J6577" s="7" t="s">
        <v>21409</v>
      </c>
      <c r="K6577" s="9"/>
      <c r="L6577" s="7"/>
      <c r="M6577" s="7"/>
      <c r="N6577" s="7"/>
      <c r="O6577" s="7"/>
      <c r="P6577" s="7"/>
      <c r="Q6577" s="7" t="s">
        <v>1701</v>
      </c>
      <c r="R6577" s="39" t="s">
        <v>5594</v>
      </c>
      <c r="S6577" s="7"/>
      <c r="T6577" s="7" t="s">
        <v>5595</v>
      </c>
      <c r="U6577" s="7"/>
      <c r="V6577" s="7"/>
      <c r="W6577" s="7"/>
      <c r="X6577" s="7"/>
      <c r="Y6577" s="39"/>
      <c r="Z6577" s="7"/>
      <c r="AA6577" s="7"/>
      <c r="AB6577" s="24"/>
      <c r="AC6577" t="s">
        <v>26453</v>
      </c>
      <c r="AD6577" t="s">
        <v>23380</v>
      </c>
    </row>
    <row r="6578" spans="1:30" x14ac:dyDescent="0.25">
      <c r="A6578" t="str">
        <f t="shared" si="233"/>
        <v>12240005</v>
      </c>
      <c r="B6578" s="23" t="s">
        <v>58</v>
      </c>
      <c r="C6578" s="7" t="s">
        <v>1668</v>
      </c>
      <c r="D6578" s="66" t="s">
        <v>456</v>
      </c>
      <c r="E6578" s="53" t="e">
        <f>VLOOKUP(D6578,'MPG Master'!$C$3:$I$716,7,0)</f>
        <v>#N/A</v>
      </c>
      <c r="F6578" s="7" t="e">
        <f>VLOOKUP(D6578,'MPG Master'!$C$3:$D$716,2,0)</f>
        <v>#N/A</v>
      </c>
      <c r="G6578" s="67" t="s">
        <v>1680</v>
      </c>
      <c r="H6578" s="53" t="e">
        <f t="shared" si="234"/>
        <v>#N/A</v>
      </c>
      <c r="I6578" s="7" t="s">
        <v>5596</v>
      </c>
      <c r="J6578" s="7" t="s">
        <v>2719</v>
      </c>
      <c r="K6578" s="9"/>
      <c r="L6578" s="7"/>
      <c r="M6578" s="7"/>
      <c r="N6578" s="7"/>
      <c r="O6578" s="7"/>
      <c r="P6578" s="7"/>
      <c r="Q6578" s="7" t="s">
        <v>2439</v>
      </c>
      <c r="R6578" s="39" t="s">
        <v>5597</v>
      </c>
      <c r="S6578" s="7"/>
      <c r="T6578" s="7" t="s">
        <v>1058</v>
      </c>
      <c r="U6578" s="7"/>
      <c r="V6578" s="7"/>
      <c r="W6578" s="7"/>
      <c r="X6578" s="7"/>
      <c r="Y6578" s="39"/>
      <c r="Z6578" s="7"/>
      <c r="AA6578" s="7"/>
      <c r="AB6578" s="24"/>
      <c r="AC6578" t="s">
        <v>26453</v>
      </c>
      <c r="AD6578" t="s">
        <v>23380</v>
      </c>
    </row>
    <row r="6579" spans="1:30" x14ac:dyDescent="0.25">
      <c r="A6579" t="str">
        <f t="shared" si="233"/>
        <v>12240006</v>
      </c>
      <c r="B6579" s="23" t="s">
        <v>58</v>
      </c>
      <c r="C6579" s="7" t="s">
        <v>1668</v>
      </c>
      <c r="D6579" s="66" t="s">
        <v>456</v>
      </c>
      <c r="E6579" s="53" t="e">
        <f>VLOOKUP(D6579,'MPG Master'!$C$3:$I$716,7,0)</f>
        <v>#N/A</v>
      </c>
      <c r="F6579" s="7" t="e">
        <f>VLOOKUP(D6579,'MPG Master'!$C$3:$D$716,2,0)</f>
        <v>#N/A</v>
      </c>
      <c r="G6579" s="67" t="s">
        <v>378</v>
      </c>
      <c r="H6579" s="53" t="e">
        <f t="shared" si="234"/>
        <v>#N/A</v>
      </c>
      <c r="I6579" s="7" t="s">
        <v>5598</v>
      </c>
      <c r="J6579" s="7" t="s">
        <v>21410</v>
      </c>
      <c r="K6579" s="9"/>
      <c r="L6579" s="7"/>
      <c r="M6579" s="7"/>
      <c r="N6579" s="7"/>
      <c r="O6579" s="7"/>
      <c r="P6579" s="7"/>
      <c r="Q6579" s="7" t="s">
        <v>1851</v>
      </c>
      <c r="R6579" s="39" t="s">
        <v>5599</v>
      </c>
      <c r="S6579" s="7"/>
      <c r="T6579" s="7" t="s">
        <v>747</v>
      </c>
      <c r="U6579" s="7"/>
      <c r="V6579" s="7"/>
      <c r="W6579" s="7"/>
      <c r="X6579" s="7"/>
      <c r="Y6579" s="39"/>
      <c r="Z6579" s="7"/>
      <c r="AA6579" s="7"/>
      <c r="AB6579" s="24"/>
      <c r="AC6579" t="s">
        <v>26453</v>
      </c>
      <c r="AD6579" t="s">
        <v>23380</v>
      </c>
    </row>
    <row r="6580" spans="1:30" x14ac:dyDescent="0.25">
      <c r="A6580" t="str">
        <f t="shared" si="233"/>
        <v>12250026</v>
      </c>
      <c r="B6580" s="23" t="s">
        <v>58</v>
      </c>
      <c r="C6580" s="7" t="s">
        <v>1452</v>
      </c>
      <c r="D6580" s="66" t="s">
        <v>336</v>
      </c>
      <c r="E6580" s="53" t="e">
        <f>VLOOKUP(D6580,'MPG Master'!$C$3:$I$716,7,0)</f>
        <v>#N/A</v>
      </c>
      <c r="F6580" s="7" t="e">
        <f>VLOOKUP(D6580,'MPG Master'!$C$3:$D$716,2,0)</f>
        <v>#N/A</v>
      </c>
      <c r="G6580" s="67" t="s">
        <v>1836</v>
      </c>
      <c r="H6580" s="53" t="e">
        <f t="shared" si="234"/>
        <v>#N/A</v>
      </c>
      <c r="I6580" s="7" t="s">
        <v>5600</v>
      </c>
      <c r="J6580" s="7" t="s">
        <v>21411</v>
      </c>
      <c r="K6580" s="9"/>
      <c r="L6580" s="7"/>
      <c r="M6580" s="7"/>
      <c r="N6580" s="7"/>
      <c r="O6580" s="7"/>
      <c r="P6580" s="7"/>
      <c r="Q6580" s="7" t="s">
        <v>1716</v>
      </c>
      <c r="R6580" s="39" t="s">
        <v>5601</v>
      </c>
      <c r="S6580" s="7"/>
      <c r="T6580" s="7" t="s">
        <v>747</v>
      </c>
      <c r="U6580" s="7"/>
      <c r="V6580" s="7"/>
      <c r="W6580" s="7"/>
      <c r="X6580" s="7"/>
      <c r="Y6580" s="39"/>
      <c r="Z6580" s="7"/>
      <c r="AA6580" s="7"/>
      <c r="AB6580" s="24"/>
      <c r="AC6580" t="s">
        <v>26453</v>
      </c>
      <c r="AD6580" t="s">
        <v>23380</v>
      </c>
    </row>
    <row r="6581" spans="1:30" x14ac:dyDescent="0.25">
      <c r="A6581" t="str">
        <f t="shared" si="233"/>
        <v>12250027</v>
      </c>
      <c r="B6581" s="23" t="s">
        <v>58</v>
      </c>
      <c r="C6581" s="7" t="s">
        <v>1452</v>
      </c>
      <c r="D6581" s="66" t="s">
        <v>336</v>
      </c>
      <c r="E6581" s="53" t="e">
        <f>VLOOKUP(D6581,'MPG Master'!$C$3:$I$716,7,0)</f>
        <v>#N/A</v>
      </c>
      <c r="F6581" s="7" t="e">
        <f>VLOOKUP(D6581,'MPG Master'!$C$3:$D$716,2,0)</f>
        <v>#N/A</v>
      </c>
      <c r="G6581" s="67" t="s">
        <v>1840</v>
      </c>
      <c r="H6581" s="53" t="e">
        <f t="shared" si="234"/>
        <v>#N/A</v>
      </c>
      <c r="I6581" s="7" t="s">
        <v>5602</v>
      </c>
      <c r="J6581" s="7" t="s">
        <v>21412</v>
      </c>
      <c r="K6581" s="9"/>
      <c r="L6581" s="7"/>
      <c r="M6581" s="7"/>
      <c r="N6581" s="7"/>
      <c r="O6581" s="7"/>
      <c r="P6581" s="7"/>
      <c r="Q6581" s="7" t="s">
        <v>1888</v>
      </c>
      <c r="R6581" s="39" t="s">
        <v>801</v>
      </c>
      <c r="S6581" s="7"/>
      <c r="T6581" s="7" t="s">
        <v>784</v>
      </c>
      <c r="U6581" s="7"/>
      <c r="V6581" s="7"/>
      <c r="W6581" s="7"/>
      <c r="X6581" s="7"/>
      <c r="Y6581" s="39"/>
      <c r="Z6581" s="7"/>
      <c r="AA6581" s="7"/>
      <c r="AB6581" s="24"/>
      <c r="AC6581" t="s">
        <v>26453</v>
      </c>
      <c r="AD6581" t="s">
        <v>23380</v>
      </c>
    </row>
    <row r="6582" spans="1:30" x14ac:dyDescent="0.25">
      <c r="A6582" t="str">
        <f t="shared" si="233"/>
        <v>12090043</v>
      </c>
      <c r="B6582" s="23" t="s">
        <v>58</v>
      </c>
      <c r="C6582" s="7" t="s">
        <v>1452</v>
      </c>
      <c r="D6582" s="66" t="s">
        <v>327</v>
      </c>
      <c r="E6582" s="53" t="e">
        <f>VLOOKUP(D6582,'MPG Master'!$C$3:$I$716,7,0)</f>
        <v>#N/A</v>
      </c>
      <c r="F6582" s="7" t="e">
        <f>VLOOKUP(D6582,'MPG Master'!$C$3:$D$716,2,0)</f>
        <v>#N/A</v>
      </c>
      <c r="G6582" s="67" t="s">
        <v>2262</v>
      </c>
      <c r="H6582" s="53" t="e">
        <f t="shared" si="234"/>
        <v>#N/A</v>
      </c>
      <c r="I6582" s="7" t="s">
        <v>5603</v>
      </c>
      <c r="J6582" s="7" t="s">
        <v>21413</v>
      </c>
      <c r="K6582" s="9"/>
      <c r="L6582" s="7"/>
      <c r="M6582" s="7"/>
      <c r="N6582" s="7"/>
      <c r="O6582" s="7"/>
      <c r="P6582" s="7"/>
      <c r="Q6582" s="7" t="s">
        <v>4724</v>
      </c>
      <c r="R6582" s="39" t="s">
        <v>5604</v>
      </c>
      <c r="S6582" s="7"/>
      <c r="T6582" s="7" t="s">
        <v>774</v>
      </c>
      <c r="U6582" s="7"/>
      <c r="V6582" s="7"/>
      <c r="W6582" s="7"/>
      <c r="X6582" s="7"/>
      <c r="Y6582" s="39"/>
      <c r="Z6582" s="7"/>
      <c r="AA6582" s="7"/>
      <c r="AB6582" s="24"/>
      <c r="AC6582" t="s">
        <v>26453</v>
      </c>
      <c r="AD6582" t="s">
        <v>23380</v>
      </c>
    </row>
    <row r="6583" spans="1:30" x14ac:dyDescent="0.25">
      <c r="A6583" t="str">
        <f t="shared" si="233"/>
        <v>12130027</v>
      </c>
      <c r="B6583" s="23" t="s">
        <v>58</v>
      </c>
      <c r="C6583" s="7" t="s">
        <v>1452</v>
      </c>
      <c r="D6583" s="66" t="s">
        <v>331</v>
      </c>
      <c r="E6583" s="53" t="e">
        <f>VLOOKUP(D6583,'MPG Master'!$C$3:$I$716,7,0)</f>
        <v>#N/A</v>
      </c>
      <c r="F6583" s="7" t="e">
        <f>VLOOKUP(D6583,'MPG Master'!$C$3:$D$716,2,0)</f>
        <v>#N/A</v>
      </c>
      <c r="G6583" s="67" t="s">
        <v>1840</v>
      </c>
      <c r="H6583" s="53" t="e">
        <f t="shared" si="234"/>
        <v>#N/A</v>
      </c>
      <c r="I6583" s="7" t="s">
        <v>5296</v>
      </c>
      <c r="J6583" s="7" t="s">
        <v>21414</v>
      </c>
      <c r="K6583" s="9"/>
      <c r="L6583" s="7"/>
      <c r="M6583" s="7"/>
      <c r="N6583" s="7"/>
      <c r="O6583" s="7"/>
      <c r="P6583" s="7"/>
      <c r="Q6583" s="7" t="s">
        <v>99</v>
      </c>
      <c r="R6583" s="39" t="s">
        <v>5605</v>
      </c>
      <c r="S6583" s="7"/>
      <c r="T6583" s="7" t="s">
        <v>751</v>
      </c>
      <c r="U6583" s="7"/>
      <c r="V6583" s="7"/>
      <c r="W6583" s="7"/>
      <c r="X6583" s="7"/>
      <c r="Y6583" s="39"/>
      <c r="Z6583" s="7"/>
      <c r="AA6583" s="7"/>
      <c r="AB6583" s="24"/>
      <c r="AC6583" t="s">
        <v>26453</v>
      </c>
      <c r="AD6583" t="s">
        <v>23380</v>
      </c>
    </row>
    <row r="6584" spans="1:30" x14ac:dyDescent="0.25">
      <c r="A6584" t="str">
        <f t="shared" si="233"/>
        <v>12080026</v>
      </c>
      <c r="B6584" s="23" t="s">
        <v>58</v>
      </c>
      <c r="C6584" s="7" t="s">
        <v>1452</v>
      </c>
      <c r="D6584" s="66" t="s">
        <v>326</v>
      </c>
      <c r="E6584" s="53" t="e">
        <f>VLOOKUP(D6584,'MPG Master'!$C$3:$I$716,7,0)</f>
        <v>#N/A</v>
      </c>
      <c r="F6584" s="7" t="e">
        <f>VLOOKUP(D6584,'MPG Master'!$C$3:$D$716,2,0)</f>
        <v>#N/A</v>
      </c>
      <c r="G6584" s="67" t="s">
        <v>1836</v>
      </c>
      <c r="H6584" s="53" t="e">
        <f t="shared" si="234"/>
        <v>#N/A</v>
      </c>
      <c r="I6584" s="7" t="s">
        <v>2352</v>
      </c>
      <c r="J6584" s="7" t="s">
        <v>3884</v>
      </c>
      <c r="K6584" s="9"/>
      <c r="L6584" s="7"/>
      <c r="M6584" s="7"/>
      <c r="N6584" s="7"/>
      <c r="O6584" s="7"/>
      <c r="P6584" s="7"/>
      <c r="Q6584" s="7" t="s">
        <v>99</v>
      </c>
      <c r="R6584" s="39" t="s">
        <v>5606</v>
      </c>
      <c r="S6584" s="7"/>
      <c r="T6584" s="7" t="s">
        <v>751</v>
      </c>
      <c r="U6584" s="7"/>
      <c r="V6584" s="7"/>
      <c r="W6584" s="7"/>
      <c r="X6584" s="7"/>
      <c r="Y6584" s="39"/>
      <c r="Z6584" s="7"/>
      <c r="AA6584" s="7"/>
      <c r="AB6584" s="24"/>
      <c r="AC6584" t="s">
        <v>26453</v>
      </c>
      <c r="AD6584" t="s">
        <v>23380</v>
      </c>
    </row>
    <row r="6585" spans="1:30" x14ac:dyDescent="0.25">
      <c r="A6585" t="str">
        <f t="shared" si="233"/>
        <v>12100014</v>
      </c>
      <c r="B6585" s="23" t="s">
        <v>58</v>
      </c>
      <c r="C6585" s="7" t="s">
        <v>1452</v>
      </c>
      <c r="D6585" s="66" t="s">
        <v>328</v>
      </c>
      <c r="E6585" s="53" t="e">
        <f>VLOOKUP(D6585,'MPG Master'!$C$3:$I$716,7,0)</f>
        <v>#N/A</v>
      </c>
      <c r="F6585" s="7" t="e">
        <f>VLOOKUP(D6585,'MPG Master'!$C$3:$D$716,2,0)</f>
        <v>#N/A</v>
      </c>
      <c r="G6585" s="67" t="s">
        <v>1736</v>
      </c>
      <c r="H6585" s="53" t="e">
        <f t="shared" si="234"/>
        <v>#N/A</v>
      </c>
      <c r="I6585" s="7" t="s">
        <v>1865</v>
      </c>
      <c r="J6585" s="7" t="s">
        <v>21415</v>
      </c>
      <c r="K6585" s="9"/>
      <c r="L6585" s="7"/>
      <c r="M6585" s="7"/>
      <c r="N6585" s="7"/>
      <c r="O6585" s="7"/>
      <c r="P6585" s="7"/>
      <c r="Q6585" s="7" t="s">
        <v>1851</v>
      </c>
      <c r="R6585" s="39" t="s">
        <v>5607</v>
      </c>
      <c r="S6585" s="7"/>
      <c r="T6585" s="7" t="s">
        <v>747</v>
      </c>
      <c r="U6585" s="7"/>
      <c r="V6585" s="7"/>
      <c r="W6585" s="7"/>
      <c r="X6585" s="7"/>
      <c r="Y6585" s="39"/>
      <c r="Z6585" s="7"/>
      <c r="AA6585" s="7"/>
      <c r="AB6585" s="24"/>
      <c r="AC6585" t="s">
        <v>26453</v>
      </c>
      <c r="AD6585" t="s">
        <v>23380</v>
      </c>
    </row>
    <row r="6586" spans="1:30" x14ac:dyDescent="0.25">
      <c r="A6586" t="str">
        <f t="shared" si="233"/>
        <v>12260016</v>
      </c>
      <c r="B6586" s="23" t="s">
        <v>58</v>
      </c>
      <c r="C6586" s="7" t="s">
        <v>1452</v>
      </c>
      <c r="D6586" s="66" t="s">
        <v>337</v>
      </c>
      <c r="E6586" s="53" t="e">
        <f>VLOOKUP(D6586,'MPG Master'!$C$3:$I$716,7,0)</f>
        <v>#N/A</v>
      </c>
      <c r="F6586" s="7" t="e">
        <f>VLOOKUP(D6586,'MPG Master'!$C$3:$D$716,2,0)</f>
        <v>#N/A</v>
      </c>
      <c r="G6586" s="67" t="s">
        <v>1772</v>
      </c>
      <c r="H6586" s="53" t="e">
        <f t="shared" si="234"/>
        <v>#N/A</v>
      </c>
      <c r="I6586" s="7" t="s">
        <v>5608</v>
      </c>
      <c r="J6586" s="7" t="s">
        <v>21416</v>
      </c>
      <c r="K6586" s="9"/>
      <c r="L6586" s="7"/>
      <c r="M6586" s="7"/>
      <c r="N6586" s="7"/>
      <c r="O6586" s="7"/>
      <c r="P6586" s="7"/>
      <c r="Q6586" s="7" t="s">
        <v>4724</v>
      </c>
      <c r="R6586" s="39" t="s">
        <v>5609</v>
      </c>
      <c r="S6586" s="7"/>
      <c r="T6586" s="7" t="s">
        <v>1999</v>
      </c>
      <c r="U6586" s="7"/>
      <c r="V6586" s="7"/>
      <c r="W6586" s="7"/>
      <c r="X6586" s="7"/>
      <c r="Y6586" s="39"/>
      <c r="Z6586" s="7"/>
      <c r="AA6586" s="7"/>
      <c r="AB6586" s="24"/>
      <c r="AC6586" t="s">
        <v>26453</v>
      </c>
      <c r="AD6586" t="s">
        <v>23380</v>
      </c>
    </row>
    <row r="6587" spans="1:30" x14ac:dyDescent="0.25">
      <c r="A6587" t="str">
        <f t="shared" si="233"/>
        <v>93410004</v>
      </c>
      <c r="B6587" s="23" t="s">
        <v>58</v>
      </c>
      <c r="C6587" s="7" t="s">
        <v>1453</v>
      </c>
      <c r="D6587" s="66" t="s">
        <v>292</v>
      </c>
      <c r="E6587" s="53" t="e">
        <f>VLOOKUP(D6587,'MPG Master'!$C$3:$I$716,7,0)</f>
        <v>#N/A</v>
      </c>
      <c r="F6587" s="7" t="e">
        <f>VLOOKUP(D6587,'MPG Master'!$C$3:$D$716,2,0)</f>
        <v>#N/A</v>
      </c>
      <c r="G6587" s="67" t="s">
        <v>1679</v>
      </c>
      <c r="H6587" s="53" t="e">
        <f t="shared" si="234"/>
        <v>#N/A</v>
      </c>
      <c r="I6587" s="7" t="s">
        <v>684</v>
      </c>
      <c r="J6587" s="7" t="s">
        <v>21417</v>
      </c>
      <c r="K6587" s="9"/>
      <c r="L6587" s="7"/>
      <c r="M6587" s="7"/>
      <c r="N6587" s="7"/>
      <c r="O6587" s="7"/>
      <c r="P6587" s="7"/>
      <c r="Q6587" s="7" t="s">
        <v>4724</v>
      </c>
      <c r="R6587" s="39" t="s">
        <v>5610</v>
      </c>
      <c r="S6587" s="7"/>
      <c r="T6587" s="7" t="s">
        <v>686</v>
      </c>
      <c r="U6587" s="7"/>
      <c r="V6587" s="7"/>
      <c r="W6587" s="7"/>
      <c r="X6587" s="7"/>
      <c r="Y6587" s="39"/>
      <c r="Z6587" s="7"/>
      <c r="AA6587" s="7"/>
      <c r="AB6587" s="24"/>
      <c r="AC6587" t="s">
        <v>26453</v>
      </c>
      <c r="AD6587" t="s">
        <v>23380</v>
      </c>
    </row>
    <row r="6588" spans="1:30" x14ac:dyDescent="0.25">
      <c r="A6588" t="str">
        <f t="shared" ref="A6588:A6651" si="235">CONCATENATE(D6588,G6588)</f>
        <v>93410007</v>
      </c>
      <c r="B6588" s="23" t="s">
        <v>58</v>
      </c>
      <c r="C6588" s="7" t="s">
        <v>1453</v>
      </c>
      <c r="D6588" s="66" t="s">
        <v>292</v>
      </c>
      <c r="E6588" s="53" t="e">
        <f>VLOOKUP(D6588,'MPG Master'!$C$3:$I$716,7,0)</f>
        <v>#N/A</v>
      </c>
      <c r="F6588" s="7" t="e">
        <f>VLOOKUP(D6588,'MPG Master'!$C$3:$D$716,2,0)</f>
        <v>#N/A</v>
      </c>
      <c r="G6588" s="67" t="s">
        <v>1720</v>
      </c>
      <c r="H6588" s="53" t="e">
        <f t="shared" si="234"/>
        <v>#N/A</v>
      </c>
      <c r="I6588" s="7" t="s">
        <v>2219</v>
      </c>
      <c r="J6588" s="7" t="s">
        <v>21418</v>
      </c>
      <c r="K6588" s="9"/>
      <c r="L6588" s="7"/>
      <c r="M6588" s="7"/>
      <c r="N6588" s="7"/>
      <c r="O6588" s="7"/>
      <c r="P6588" s="7"/>
      <c r="Q6588" s="7" t="s">
        <v>99</v>
      </c>
      <c r="R6588" s="39" t="s">
        <v>5611</v>
      </c>
      <c r="S6588" s="7"/>
      <c r="T6588" s="7" t="s">
        <v>682</v>
      </c>
      <c r="U6588" s="7"/>
      <c r="V6588" s="7"/>
      <c r="W6588" s="7"/>
      <c r="X6588" s="7"/>
      <c r="Y6588" s="39"/>
      <c r="Z6588" s="7"/>
      <c r="AA6588" s="7"/>
      <c r="AB6588" s="24"/>
      <c r="AC6588" t="s">
        <v>26453</v>
      </c>
      <c r="AD6588" t="s">
        <v>23380</v>
      </c>
    </row>
    <row r="6589" spans="1:30" x14ac:dyDescent="0.25">
      <c r="A6589" t="str">
        <f t="shared" si="235"/>
        <v>93490002</v>
      </c>
      <c r="B6589" s="23" t="s">
        <v>58</v>
      </c>
      <c r="C6589" s="7" t="s">
        <v>1453</v>
      </c>
      <c r="D6589" s="66" t="s">
        <v>296</v>
      </c>
      <c r="E6589" s="53" t="e">
        <f>VLOOKUP(D6589,'MPG Master'!$C$3:$I$716,7,0)</f>
        <v>#N/A</v>
      </c>
      <c r="F6589" s="7" t="e">
        <f>VLOOKUP(D6589,'MPG Master'!$C$3:$D$716,2,0)</f>
        <v>#N/A</v>
      </c>
      <c r="G6589" s="67" t="s">
        <v>60</v>
      </c>
      <c r="H6589" s="53" t="e">
        <f t="shared" si="234"/>
        <v>#N/A</v>
      </c>
      <c r="I6589" s="7" t="s">
        <v>694</v>
      </c>
      <c r="J6589" s="7" t="s">
        <v>695</v>
      </c>
      <c r="K6589" s="9"/>
      <c r="L6589" s="7"/>
      <c r="M6589" s="7"/>
      <c r="N6589" s="7"/>
      <c r="O6589" s="7"/>
      <c r="P6589" s="7"/>
      <c r="Q6589" s="7" t="s">
        <v>4724</v>
      </c>
      <c r="R6589" s="39" t="s">
        <v>696</v>
      </c>
      <c r="S6589" s="7"/>
      <c r="T6589" s="7" t="s">
        <v>697</v>
      </c>
      <c r="U6589" s="7"/>
      <c r="V6589" s="7"/>
      <c r="W6589" s="7"/>
      <c r="X6589" s="7"/>
      <c r="Y6589" s="39"/>
      <c r="Z6589" s="7"/>
      <c r="AA6589" s="7"/>
      <c r="AB6589" s="24"/>
      <c r="AC6589" t="s">
        <v>26453</v>
      </c>
      <c r="AD6589" t="s">
        <v>23380</v>
      </c>
    </row>
    <row r="6590" spans="1:30" x14ac:dyDescent="0.25">
      <c r="A6590" t="str">
        <f t="shared" si="235"/>
        <v>93490003</v>
      </c>
      <c r="B6590" s="23" t="s">
        <v>58</v>
      </c>
      <c r="C6590" s="7" t="s">
        <v>1453</v>
      </c>
      <c r="D6590" s="66" t="s">
        <v>296</v>
      </c>
      <c r="E6590" s="53" t="e">
        <f>VLOOKUP(D6590,'MPG Master'!$C$3:$I$716,7,0)</f>
        <v>#N/A</v>
      </c>
      <c r="F6590" s="7" t="e">
        <f>VLOOKUP(D6590,'MPG Master'!$C$3:$D$716,2,0)</f>
        <v>#N/A</v>
      </c>
      <c r="G6590" s="67" t="s">
        <v>61</v>
      </c>
      <c r="H6590" s="53" t="e">
        <f t="shared" si="234"/>
        <v>#N/A</v>
      </c>
      <c r="I6590" s="7" t="s">
        <v>3316</v>
      </c>
      <c r="J6590" s="7" t="s">
        <v>19035</v>
      </c>
      <c r="K6590" s="9"/>
      <c r="L6590" s="7"/>
      <c r="M6590" s="7"/>
      <c r="N6590" s="7"/>
      <c r="O6590" s="7"/>
      <c r="P6590" s="7"/>
      <c r="Q6590" s="7" t="s">
        <v>99</v>
      </c>
      <c r="R6590" s="39" t="s">
        <v>5612</v>
      </c>
      <c r="S6590" s="7"/>
      <c r="T6590" s="7" t="s">
        <v>693</v>
      </c>
      <c r="U6590" s="7"/>
      <c r="V6590" s="7"/>
      <c r="W6590" s="7"/>
      <c r="X6590" s="7"/>
      <c r="Y6590" s="39"/>
      <c r="Z6590" s="7"/>
      <c r="AA6590" s="7"/>
      <c r="AB6590" s="24"/>
      <c r="AC6590" t="s">
        <v>26453</v>
      </c>
      <c r="AD6590" t="s">
        <v>23380</v>
      </c>
    </row>
    <row r="6591" spans="1:30" x14ac:dyDescent="0.25">
      <c r="A6591" t="str">
        <f t="shared" si="235"/>
        <v>93490005</v>
      </c>
      <c r="B6591" s="23" t="s">
        <v>58</v>
      </c>
      <c r="C6591" s="7" t="s">
        <v>1453</v>
      </c>
      <c r="D6591" s="66" t="s">
        <v>296</v>
      </c>
      <c r="E6591" s="53" t="e">
        <f>VLOOKUP(D6591,'MPG Master'!$C$3:$I$716,7,0)</f>
        <v>#N/A</v>
      </c>
      <c r="F6591" s="7" t="e">
        <f>VLOOKUP(D6591,'MPG Master'!$C$3:$D$716,2,0)</f>
        <v>#N/A</v>
      </c>
      <c r="G6591" s="67" t="s">
        <v>1680</v>
      </c>
      <c r="H6591" s="53" t="e">
        <f t="shared" si="234"/>
        <v>#N/A</v>
      </c>
      <c r="I6591" s="7" t="s">
        <v>5613</v>
      </c>
      <c r="J6591" s="7" t="s">
        <v>694</v>
      </c>
      <c r="K6591" s="9"/>
      <c r="L6591" s="7"/>
      <c r="M6591" s="7"/>
      <c r="N6591" s="7"/>
      <c r="O6591" s="7"/>
      <c r="P6591" s="7"/>
      <c r="Q6591" s="7" t="s">
        <v>99</v>
      </c>
      <c r="R6591" s="39" t="s">
        <v>5614</v>
      </c>
      <c r="S6591" s="7"/>
      <c r="T6591" s="7" t="s">
        <v>693</v>
      </c>
      <c r="U6591" s="7"/>
      <c r="V6591" s="7"/>
      <c r="W6591" s="7"/>
      <c r="X6591" s="7"/>
      <c r="Y6591" s="39"/>
      <c r="Z6591" s="7"/>
      <c r="AA6591" s="7"/>
      <c r="AB6591" s="24"/>
      <c r="AC6591" t="s">
        <v>26453</v>
      </c>
      <c r="AD6591" t="s">
        <v>23380</v>
      </c>
    </row>
    <row r="6592" spans="1:30" x14ac:dyDescent="0.25">
      <c r="A6592" t="str">
        <f t="shared" si="235"/>
        <v>93490006</v>
      </c>
      <c r="B6592" s="23" t="s">
        <v>58</v>
      </c>
      <c r="C6592" s="7" t="s">
        <v>1453</v>
      </c>
      <c r="D6592" s="66" t="s">
        <v>296</v>
      </c>
      <c r="E6592" s="53" t="e">
        <f>VLOOKUP(D6592,'MPG Master'!$C$3:$I$716,7,0)</f>
        <v>#N/A</v>
      </c>
      <c r="F6592" s="7" t="e">
        <f>VLOOKUP(D6592,'MPG Master'!$C$3:$D$716,2,0)</f>
        <v>#N/A</v>
      </c>
      <c r="G6592" s="67" t="s">
        <v>378</v>
      </c>
      <c r="H6592" s="53" t="e">
        <f t="shared" si="234"/>
        <v>#N/A</v>
      </c>
      <c r="I6592" s="7" t="s">
        <v>5615</v>
      </c>
      <c r="J6592" s="7" t="s">
        <v>21419</v>
      </c>
      <c r="K6592" s="9"/>
      <c r="L6592" s="7"/>
      <c r="M6592" s="7"/>
      <c r="N6592" s="7"/>
      <c r="O6592" s="7"/>
      <c r="P6592" s="7"/>
      <c r="Q6592" s="7" t="s">
        <v>1701</v>
      </c>
      <c r="R6592" s="39" t="s">
        <v>5616</v>
      </c>
      <c r="S6592" s="7"/>
      <c r="T6592" s="7" t="s">
        <v>680</v>
      </c>
      <c r="U6592" s="7"/>
      <c r="V6592" s="7"/>
      <c r="W6592" s="7"/>
      <c r="X6592" s="7"/>
      <c r="Y6592" s="39"/>
      <c r="Z6592" s="7"/>
      <c r="AA6592" s="7"/>
      <c r="AB6592" s="24"/>
      <c r="AC6592" t="s">
        <v>26453</v>
      </c>
      <c r="AD6592" t="s">
        <v>23380</v>
      </c>
    </row>
    <row r="6593" spans="1:30" x14ac:dyDescent="0.25">
      <c r="A6593" t="str">
        <f t="shared" si="235"/>
        <v>93490004</v>
      </c>
      <c r="B6593" s="23" t="s">
        <v>58</v>
      </c>
      <c r="C6593" s="7" t="s">
        <v>1453</v>
      </c>
      <c r="D6593" s="66" t="s">
        <v>296</v>
      </c>
      <c r="E6593" s="53" t="e">
        <f>VLOOKUP(D6593,'MPG Master'!$C$3:$I$716,7,0)</f>
        <v>#N/A</v>
      </c>
      <c r="F6593" s="7" t="e">
        <f>VLOOKUP(D6593,'MPG Master'!$C$3:$D$716,2,0)</f>
        <v>#N/A</v>
      </c>
      <c r="G6593" s="67" t="s">
        <v>1679</v>
      </c>
      <c r="H6593" s="53" t="e">
        <f t="shared" si="234"/>
        <v>#N/A</v>
      </c>
      <c r="I6593" s="7" t="s">
        <v>3791</v>
      </c>
      <c r="J6593" s="7" t="s">
        <v>21420</v>
      </c>
      <c r="K6593" s="9"/>
      <c r="L6593" s="7"/>
      <c r="M6593" s="7"/>
      <c r="N6593" s="7"/>
      <c r="O6593" s="7"/>
      <c r="P6593" s="7"/>
      <c r="Q6593" s="7" t="s">
        <v>1724</v>
      </c>
      <c r="R6593" s="39" t="s">
        <v>5617</v>
      </c>
      <c r="S6593" s="7"/>
      <c r="T6593" s="7" t="s">
        <v>1078</v>
      </c>
      <c r="U6593" s="7"/>
      <c r="V6593" s="7"/>
      <c r="W6593" s="7"/>
      <c r="X6593" s="7"/>
      <c r="Y6593" s="39"/>
      <c r="Z6593" s="7"/>
      <c r="AA6593" s="7"/>
      <c r="AB6593" s="24"/>
      <c r="AC6593" t="s">
        <v>26453</v>
      </c>
      <c r="AD6593" t="s">
        <v>23380</v>
      </c>
    </row>
    <row r="6594" spans="1:30" x14ac:dyDescent="0.25">
      <c r="A6594" t="str">
        <f t="shared" si="235"/>
        <v>24090065</v>
      </c>
      <c r="B6594" s="23" t="s">
        <v>58</v>
      </c>
      <c r="C6594" s="7" t="s">
        <v>1669</v>
      </c>
      <c r="D6594" s="66" t="s">
        <v>574</v>
      </c>
      <c r="E6594" s="53" t="e">
        <f>VLOOKUP(D6594,'MPG Master'!$C$3:$I$716,7,0)</f>
        <v>#N/A</v>
      </c>
      <c r="F6594" s="7" t="e">
        <f>VLOOKUP(D6594,'MPG Master'!$C$3:$D$716,2,0)</f>
        <v>#N/A</v>
      </c>
      <c r="G6594" s="67" t="s">
        <v>2221</v>
      </c>
      <c r="H6594" s="53" t="e">
        <f t="shared" si="234"/>
        <v>#N/A</v>
      </c>
      <c r="I6594" s="7" t="s">
        <v>5618</v>
      </c>
      <c r="J6594" s="7" t="s">
        <v>3600</v>
      </c>
      <c r="K6594" s="9"/>
      <c r="L6594" s="7"/>
      <c r="M6594" s="7"/>
      <c r="N6594" s="7"/>
      <c r="O6594" s="7"/>
      <c r="P6594" s="7"/>
      <c r="Q6594" s="7" t="s">
        <v>1851</v>
      </c>
      <c r="R6594" s="39" t="s">
        <v>5619</v>
      </c>
      <c r="S6594" s="7"/>
      <c r="T6594" s="7" t="s">
        <v>747</v>
      </c>
      <c r="U6594" s="7"/>
      <c r="V6594" s="7"/>
      <c r="W6594" s="7"/>
      <c r="X6594" s="7"/>
      <c r="Y6594" s="39"/>
      <c r="Z6594" s="7"/>
      <c r="AA6594" s="7"/>
      <c r="AB6594" s="24"/>
      <c r="AC6594" t="s">
        <v>26453</v>
      </c>
      <c r="AD6594" t="s">
        <v>23380</v>
      </c>
    </row>
    <row r="6595" spans="1:30" x14ac:dyDescent="0.25">
      <c r="A6595" t="str">
        <f t="shared" si="235"/>
        <v>51090023</v>
      </c>
      <c r="B6595" s="23" t="s">
        <v>58</v>
      </c>
      <c r="C6595" s="7" t="s">
        <v>864</v>
      </c>
      <c r="D6595" s="66" t="s">
        <v>356</v>
      </c>
      <c r="E6595" s="53" t="e">
        <f>VLOOKUP(D6595,'MPG Master'!$C$3:$I$716,7,0)</f>
        <v>#N/A</v>
      </c>
      <c r="F6595" s="7" t="e">
        <f>VLOOKUP(D6595,'MPG Master'!$C$3:$D$716,2,0)</f>
        <v>#N/A</v>
      </c>
      <c r="G6595" s="67" t="s">
        <v>379</v>
      </c>
      <c r="H6595" s="53" t="e">
        <f t="shared" ref="H6595:H6658" si="236">E6595&amp;G6595</f>
        <v>#N/A</v>
      </c>
      <c r="I6595" s="7" t="s">
        <v>4253</v>
      </c>
      <c r="J6595" s="7" t="s">
        <v>5620</v>
      </c>
      <c r="K6595" s="9"/>
      <c r="L6595" s="7"/>
      <c r="M6595" s="7"/>
      <c r="N6595" s="7"/>
      <c r="O6595" s="7"/>
      <c r="P6595" s="7"/>
      <c r="Q6595" s="7" t="s">
        <v>99</v>
      </c>
      <c r="R6595" s="39" t="s">
        <v>5621</v>
      </c>
      <c r="S6595" s="7"/>
      <c r="T6595" s="7" t="s">
        <v>841</v>
      </c>
      <c r="U6595" s="7"/>
      <c r="V6595" s="7"/>
      <c r="W6595" s="7"/>
      <c r="X6595" s="7"/>
      <c r="Y6595" s="39"/>
      <c r="Z6595" s="7"/>
      <c r="AA6595" s="7"/>
      <c r="AB6595" s="24"/>
      <c r="AC6595" t="s">
        <v>26453</v>
      </c>
      <c r="AD6595" t="s">
        <v>23380</v>
      </c>
    </row>
    <row r="6596" spans="1:30" x14ac:dyDescent="0.25">
      <c r="A6596" t="str">
        <f t="shared" si="235"/>
        <v>51090022</v>
      </c>
      <c r="B6596" s="23" t="s">
        <v>58</v>
      </c>
      <c r="C6596" s="7" t="s">
        <v>864</v>
      </c>
      <c r="D6596" s="66" t="s">
        <v>356</v>
      </c>
      <c r="E6596" s="53" t="e">
        <f>VLOOKUP(D6596,'MPG Master'!$C$3:$I$716,7,0)</f>
        <v>#N/A</v>
      </c>
      <c r="F6596" s="7" t="e">
        <f>VLOOKUP(D6596,'MPG Master'!$C$3:$D$716,2,0)</f>
        <v>#N/A</v>
      </c>
      <c r="G6596" s="67" t="s">
        <v>1825</v>
      </c>
      <c r="H6596" s="53" t="e">
        <f t="shared" si="236"/>
        <v>#N/A</v>
      </c>
      <c r="I6596" s="7" t="s">
        <v>5622</v>
      </c>
      <c r="J6596" s="7" t="s">
        <v>21421</v>
      </c>
      <c r="K6596" s="9"/>
      <c r="L6596" s="7"/>
      <c r="M6596" s="7"/>
      <c r="N6596" s="7"/>
      <c r="O6596" s="7"/>
      <c r="P6596" s="7"/>
      <c r="Q6596" s="7" t="s">
        <v>99</v>
      </c>
      <c r="R6596" s="39" t="s">
        <v>5623</v>
      </c>
      <c r="S6596" s="7"/>
      <c r="T6596" s="7" t="s">
        <v>841</v>
      </c>
      <c r="U6596" s="7"/>
      <c r="V6596" s="7"/>
      <c r="W6596" s="7"/>
      <c r="X6596" s="7"/>
      <c r="Y6596" s="39"/>
      <c r="Z6596" s="7"/>
      <c r="AA6596" s="7"/>
      <c r="AB6596" s="24"/>
      <c r="AC6596" t="s">
        <v>26453</v>
      </c>
      <c r="AD6596" t="s">
        <v>23380</v>
      </c>
    </row>
    <row r="6597" spans="1:30" x14ac:dyDescent="0.25">
      <c r="A6597" t="str">
        <f t="shared" si="235"/>
        <v>51090021</v>
      </c>
      <c r="B6597" s="23" t="s">
        <v>58</v>
      </c>
      <c r="C6597" s="7" t="s">
        <v>864</v>
      </c>
      <c r="D6597" s="66" t="s">
        <v>356</v>
      </c>
      <c r="E6597" s="53" t="e">
        <f>VLOOKUP(D6597,'MPG Master'!$C$3:$I$716,7,0)</f>
        <v>#N/A</v>
      </c>
      <c r="F6597" s="7" t="e">
        <f>VLOOKUP(D6597,'MPG Master'!$C$3:$D$716,2,0)</f>
        <v>#N/A</v>
      </c>
      <c r="G6597" s="67" t="s">
        <v>1822</v>
      </c>
      <c r="H6597" s="53" t="e">
        <f t="shared" si="236"/>
        <v>#N/A</v>
      </c>
      <c r="I6597" s="7" t="s">
        <v>5624</v>
      </c>
      <c r="J6597" s="7" t="s">
        <v>21422</v>
      </c>
      <c r="K6597" s="9"/>
      <c r="L6597" s="7"/>
      <c r="M6597" s="7"/>
      <c r="N6597" s="7"/>
      <c r="O6597" s="7"/>
      <c r="P6597" s="7"/>
      <c r="Q6597" s="7" t="s">
        <v>99</v>
      </c>
      <c r="R6597" s="39" t="s">
        <v>5625</v>
      </c>
      <c r="S6597" s="7"/>
      <c r="T6597" s="7" t="s">
        <v>841</v>
      </c>
      <c r="U6597" s="7"/>
      <c r="V6597" s="7"/>
      <c r="W6597" s="7"/>
      <c r="X6597" s="7"/>
      <c r="Y6597" s="39"/>
      <c r="Z6597" s="7"/>
      <c r="AA6597" s="7"/>
      <c r="AB6597" s="24"/>
      <c r="AC6597" t="s">
        <v>26453</v>
      </c>
      <c r="AD6597" t="s">
        <v>23380</v>
      </c>
    </row>
    <row r="6598" spans="1:30" x14ac:dyDescent="0.25">
      <c r="A6598" t="str">
        <f t="shared" si="235"/>
        <v>51090020</v>
      </c>
      <c r="B6598" s="23" t="s">
        <v>58</v>
      </c>
      <c r="C6598" s="7" t="s">
        <v>864</v>
      </c>
      <c r="D6598" s="66" t="s">
        <v>356</v>
      </c>
      <c r="E6598" s="53" t="e">
        <f>VLOOKUP(D6598,'MPG Master'!$C$3:$I$716,7,0)</f>
        <v>#N/A</v>
      </c>
      <c r="F6598" s="7" t="e">
        <f>VLOOKUP(D6598,'MPG Master'!$C$3:$D$716,2,0)</f>
        <v>#N/A</v>
      </c>
      <c r="G6598" s="67" t="s">
        <v>1819</v>
      </c>
      <c r="H6598" s="53" t="e">
        <f t="shared" si="236"/>
        <v>#N/A</v>
      </c>
      <c r="I6598" s="7" t="s">
        <v>5626</v>
      </c>
      <c r="J6598" s="7" t="s">
        <v>21423</v>
      </c>
      <c r="K6598" s="9"/>
      <c r="L6598" s="7"/>
      <c r="M6598" s="7"/>
      <c r="N6598" s="7"/>
      <c r="O6598" s="7"/>
      <c r="P6598" s="7"/>
      <c r="Q6598" s="7" t="s">
        <v>99</v>
      </c>
      <c r="R6598" s="39" t="s">
        <v>5627</v>
      </c>
      <c r="S6598" s="7"/>
      <c r="T6598" s="7" t="s">
        <v>841</v>
      </c>
      <c r="U6598" s="7"/>
      <c r="V6598" s="7"/>
      <c r="W6598" s="7"/>
      <c r="X6598" s="7"/>
      <c r="Y6598" s="39"/>
      <c r="Z6598" s="7"/>
      <c r="AA6598" s="7"/>
      <c r="AB6598" s="24"/>
      <c r="AC6598" t="s">
        <v>26453</v>
      </c>
      <c r="AD6598" t="s">
        <v>23380</v>
      </c>
    </row>
    <row r="6599" spans="1:30" x14ac:dyDescent="0.25">
      <c r="A6599" t="str">
        <f t="shared" si="235"/>
        <v>12260017</v>
      </c>
      <c r="B6599" s="23" t="s">
        <v>58</v>
      </c>
      <c r="C6599" s="7" t="s">
        <v>1452</v>
      </c>
      <c r="D6599" s="66" t="s">
        <v>337</v>
      </c>
      <c r="E6599" s="53" t="e">
        <f>VLOOKUP(D6599,'MPG Master'!$C$3:$I$716,7,0)</f>
        <v>#N/A</v>
      </c>
      <c r="F6599" s="7" t="e">
        <f>VLOOKUP(D6599,'MPG Master'!$C$3:$D$716,2,0)</f>
        <v>#N/A</v>
      </c>
      <c r="G6599" s="67" t="s">
        <v>1683</v>
      </c>
      <c r="H6599" s="53" t="e">
        <f t="shared" si="236"/>
        <v>#N/A</v>
      </c>
      <c r="I6599" s="7" t="s">
        <v>5628</v>
      </c>
      <c r="J6599" s="7" t="s">
        <v>21424</v>
      </c>
      <c r="K6599" s="9"/>
      <c r="L6599" s="7"/>
      <c r="M6599" s="7"/>
      <c r="N6599" s="7"/>
      <c r="O6599" s="7"/>
      <c r="P6599" s="7"/>
      <c r="Q6599" s="7" t="s">
        <v>1701</v>
      </c>
      <c r="R6599" s="39" t="s">
        <v>5629</v>
      </c>
      <c r="S6599" s="7"/>
      <c r="T6599" s="7" t="s">
        <v>804</v>
      </c>
      <c r="U6599" s="7"/>
      <c r="V6599" s="7"/>
      <c r="W6599" s="7"/>
      <c r="X6599" s="7"/>
      <c r="Y6599" s="39"/>
      <c r="Z6599" s="7"/>
      <c r="AA6599" s="7"/>
      <c r="AB6599" s="24"/>
      <c r="AC6599" t="s">
        <v>26453</v>
      </c>
      <c r="AD6599" t="s">
        <v>23380</v>
      </c>
    </row>
    <row r="6600" spans="1:30" x14ac:dyDescent="0.25">
      <c r="A6600" t="str">
        <f t="shared" si="235"/>
        <v>10500020</v>
      </c>
      <c r="B6600" s="23" t="s">
        <v>58</v>
      </c>
      <c r="C6600" s="7" t="s">
        <v>1668</v>
      </c>
      <c r="D6600" s="66" t="s">
        <v>437</v>
      </c>
      <c r="E6600" s="53" t="e">
        <f>VLOOKUP(D6600,'MPG Master'!$C$3:$I$716,7,0)</f>
        <v>#N/A</v>
      </c>
      <c r="F6600" s="7" t="e">
        <f>VLOOKUP(D6600,'MPG Master'!$C$3:$D$716,2,0)</f>
        <v>#N/A</v>
      </c>
      <c r="G6600" s="67" t="s">
        <v>1819</v>
      </c>
      <c r="H6600" s="53" t="e">
        <f t="shared" si="236"/>
        <v>#N/A</v>
      </c>
      <c r="I6600" s="7" t="s">
        <v>1155</v>
      </c>
      <c r="J6600" s="7" t="s">
        <v>3227</v>
      </c>
      <c r="K6600" s="9"/>
      <c r="L6600" s="7"/>
      <c r="M6600" s="7"/>
      <c r="N6600" s="7"/>
      <c r="O6600" s="7"/>
      <c r="P6600" s="7"/>
      <c r="Q6600" s="7" t="s">
        <v>4724</v>
      </c>
      <c r="R6600" s="39" t="s">
        <v>5630</v>
      </c>
      <c r="S6600" s="7"/>
      <c r="T6600" s="7" t="s">
        <v>767</v>
      </c>
      <c r="U6600" s="7"/>
      <c r="V6600" s="7"/>
      <c r="W6600" s="7"/>
      <c r="X6600" s="7"/>
      <c r="Y6600" s="39"/>
      <c r="Z6600" s="7"/>
      <c r="AA6600" s="7"/>
      <c r="AB6600" s="24"/>
      <c r="AC6600" t="s">
        <v>26453</v>
      </c>
      <c r="AD6600" t="s">
        <v>23380</v>
      </c>
    </row>
    <row r="6601" spans="1:30" x14ac:dyDescent="0.25">
      <c r="A6601" t="str">
        <f t="shared" si="235"/>
        <v>12240003</v>
      </c>
      <c r="B6601" s="23" t="s">
        <v>58</v>
      </c>
      <c r="C6601" s="7" t="s">
        <v>1668</v>
      </c>
      <c r="D6601" s="66" t="s">
        <v>456</v>
      </c>
      <c r="E6601" s="53" t="e">
        <f>VLOOKUP(D6601,'MPG Master'!$C$3:$I$716,7,0)</f>
        <v>#N/A</v>
      </c>
      <c r="F6601" s="7" t="e">
        <f>VLOOKUP(D6601,'MPG Master'!$C$3:$D$716,2,0)</f>
        <v>#N/A</v>
      </c>
      <c r="G6601" s="67" t="s">
        <v>61</v>
      </c>
      <c r="H6601" s="53" t="e">
        <f t="shared" si="236"/>
        <v>#N/A</v>
      </c>
      <c r="I6601" s="7" t="s">
        <v>5631</v>
      </c>
      <c r="J6601" s="7" t="s">
        <v>2719</v>
      </c>
      <c r="K6601" s="9"/>
      <c r="L6601" s="7"/>
      <c r="M6601" s="7"/>
      <c r="N6601" s="7"/>
      <c r="O6601" s="7"/>
      <c r="P6601" s="7"/>
      <c r="Q6601" s="7" t="s">
        <v>2024</v>
      </c>
      <c r="R6601" s="39" t="s">
        <v>5632</v>
      </c>
      <c r="S6601" s="7"/>
      <c r="T6601" s="7" t="s">
        <v>1087</v>
      </c>
      <c r="U6601" s="7"/>
      <c r="V6601" s="7"/>
      <c r="W6601" s="7"/>
      <c r="X6601" s="7"/>
      <c r="Y6601" s="39"/>
      <c r="Z6601" s="7"/>
      <c r="AA6601" s="7"/>
      <c r="AB6601" s="24"/>
      <c r="AC6601" t="s">
        <v>26453</v>
      </c>
      <c r="AD6601" t="s">
        <v>23380</v>
      </c>
    </row>
    <row r="6602" spans="1:30" x14ac:dyDescent="0.25">
      <c r="A6602" t="str">
        <f t="shared" si="235"/>
        <v>03920003</v>
      </c>
      <c r="B6602" s="23" t="s">
        <v>58</v>
      </c>
      <c r="C6602" s="7" t="s">
        <v>1673</v>
      </c>
      <c r="D6602" s="66" t="s">
        <v>563</v>
      </c>
      <c r="E6602" s="53" t="e">
        <f>VLOOKUP(D6602,'MPG Master'!$C$3:$I$716,7,0)</f>
        <v>#N/A</v>
      </c>
      <c r="F6602" s="7" t="e">
        <f>VLOOKUP(D6602,'MPG Master'!$C$3:$D$716,2,0)</f>
        <v>#N/A</v>
      </c>
      <c r="G6602" s="67" t="s">
        <v>61</v>
      </c>
      <c r="H6602" s="53" t="e">
        <f t="shared" si="236"/>
        <v>#N/A</v>
      </c>
      <c r="I6602" s="7" t="s">
        <v>3179</v>
      </c>
      <c r="J6602" s="7" t="s">
        <v>21425</v>
      </c>
      <c r="K6602" s="9"/>
      <c r="L6602" s="7"/>
      <c r="M6602" s="7"/>
      <c r="N6602" s="7"/>
      <c r="O6602" s="7"/>
      <c r="P6602" s="7"/>
      <c r="Q6602" s="7" t="s">
        <v>4724</v>
      </c>
      <c r="R6602" s="39" t="s">
        <v>5633</v>
      </c>
      <c r="S6602" s="7"/>
      <c r="T6602" s="7" t="s">
        <v>5634</v>
      </c>
      <c r="U6602" s="7"/>
      <c r="V6602" s="7"/>
      <c r="W6602" s="7"/>
      <c r="X6602" s="7"/>
      <c r="Y6602" s="39"/>
      <c r="Z6602" s="7"/>
      <c r="AA6602" s="7"/>
      <c r="AB6602" s="24"/>
      <c r="AC6602" t="s">
        <v>26453</v>
      </c>
      <c r="AD6602" t="s">
        <v>23380</v>
      </c>
    </row>
    <row r="6603" spans="1:30" x14ac:dyDescent="0.25">
      <c r="A6603" t="str">
        <f t="shared" si="235"/>
        <v>12320017</v>
      </c>
      <c r="B6603" s="23" t="s">
        <v>58</v>
      </c>
      <c r="C6603" s="7" t="s">
        <v>1668</v>
      </c>
      <c r="D6603" s="66" t="s">
        <v>457</v>
      </c>
      <c r="E6603" s="53" t="e">
        <f>VLOOKUP(D6603,'MPG Master'!$C$3:$I$716,7,0)</f>
        <v>#N/A</v>
      </c>
      <c r="F6603" s="7" t="e">
        <f>VLOOKUP(D6603,'MPG Master'!$C$3:$D$716,2,0)</f>
        <v>#N/A</v>
      </c>
      <c r="G6603" s="67" t="s">
        <v>1683</v>
      </c>
      <c r="H6603" s="53" t="e">
        <f t="shared" si="236"/>
        <v>#N/A</v>
      </c>
      <c r="I6603" s="7" t="s">
        <v>5635</v>
      </c>
      <c r="J6603" s="7" t="s">
        <v>21426</v>
      </c>
      <c r="K6603" s="9"/>
      <c r="L6603" s="7"/>
      <c r="M6603" s="7"/>
      <c r="N6603" s="7"/>
      <c r="O6603" s="7"/>
      <c r="P6603" s="7"/>
      <c r="Q6603" s="7" t="s">
        <v>1277</v>
      </c>
      <c r="R6603" s="39" t="s">
        <v>5636</v>
      </c>
      <c r="S6603" s="7"/>
      <c r="T6603" s="7" t="s">
        <v>1873</v>
      </c>
      <c r="U6603" s="7"/>
      <c r="V6603" s="7"/>
      <c r="W6603" s="7"/>
      <c r="X6603" s="7"/>
      <c r="Y6603" s="39"/>
      <c r="Z6603" s="7"/>
      <c r="AA6603" s="7"/>
      <c r="AB6603" s="24"/>
      <c r="AC6603" t="s">
        <v>26453</v>
      </c>
      <c r="AD6603" t="s">
        <v>23380</v>
      </c>
    </row>
    <row r="6604" spans="1:30" x14ac:dyDescent="0.25">
      <c r="A6604" t="str">
        <f t="shared" si="235"/>
        <v>93400002</v>
      </c>
      <c r="B6604" s="23" t="s">
        <v>58</v>
      </c>
      <c r="C6604" s="7" t="s">
        <v>1453</v>
      </c>
      <c r="D6604" s="66" t="s">
        <v>291</v>
      </c>
      <c r="E6604" s="53" t="e">
        <f>VLOOKUP(D6604,'MPG Master'!$C$3:$I$716,7,0)</f>
        <v>#N/A</v>
      </c>
      <c r="F6604" s="7" t="e">
        <f>VLOOKUP(D6604,'MPG Master'!$C$3:$D$716,2,0)</f>
        <v>#N/A</v>
      </c>
      <c r="G6604" s="67" t="s">
        <v>60</v>
      </c>
      <c r="H6604" s="53" t="e">
        <f t="shared" si="236"/>
        <v>#N/A</v>
      </c>
      <c r="I6604" s="7" t="s">
        <v>681</v>
      </c>
      <c r="J6604" s="7" t="s">
        <v>21427</v>
      </c>
      <c r="K6604" s="9"/>
      <c r="L6604" s="7"/>
      <c r="M6604" s="7"/>
      <c r="N6604" s="7"/>
      <c r="O6604" s="7"/>
      <c r="P6604" s="7"/>
      <c r="Q6604" s="7" t="s">
        <v>99</v>
      </c>
      <c r="R6604" s="39" t="s">
        <v>5637</v>
      </c>
      <c r="S6604" s="7"/>
      <c r="T6604" s="7" t="s">
        <v>682</v>
      </c>
      <c r="U6604" s="7"/>
      <c r="V6604" s="7"/>
      <c r="W6604" s="7"/>
      <c r="X6604" s="7"/>
      <c r="Y6604" s="39"/>
      <c r="Z6604" s="7"/>
      <c r="AA6604" s="7"/>
      <c r="AB6604" s="24"/>
      <c r="AC6604" t="s">
        <v>26453</v>
      </c>
      <c r="AD6604" t="s">
        <v>23380</v>
      </c>
    </row>
    <row r="6605" spans="1:30" x14ac:dyDescent="0.25">
      <c r="A6605" t="str">
        <f t="shared" si="235"/>
        <v>93400003</v>
      </c>
      <c r="B6605" s="23" t="s">
        <v>58</v>
      </c>
      <c r="C6605" s="7" t="s">
        <v>1453</v>
      </c>
      <c r="D6605" s="66" t="s">
        <v>291</v>
      </c>
      <c r="E6605" s="53" t="e">
        <f>VLOOKUP(D6605,'MPG Master'!$C$3:$I$716,7,0)</f>
        <v>#N/A</v>
      </c>
      <c r="F6605" s="7" t="e">
        <f>VLOOKUP(D6605,'MPG Master'!$C$3:$D$716,2,0)</f>
        <v>#N/A</v>
      </c>
      <c r="G6605" s="67" t="s">
        <v>61</v>
      </c>
      <c r="H6605" s="53" t="e">
        <f t="shared" si="236"/>
        <v>#N/A</v>
      </c>
      <c r="I6605" s="7" t="s">
        <v>5638</v>
      </c>
      <c r="J6605" s="7" t="s">
        <v>21428</v>
      </c>
      <c r="K6605" s="9"/>
      <c r="L6605" s="7"/>
      <c r="M6605" s="7"/>
      <c r="N6605" s="7"/>
      <c r="O6605" s="7"/>
      <c r="P6605" s="7"/>
      <c r="Q6605" s="7" t="s">
        <v>99</v>
      </c>
      <c r="R6605" s="39" t="s">
        <v>5639</v>
      </c>
      <c r="S6605" s="7"/>
      <c r="T6605" s="7" t="s">
        <v>682</v>
      </c>
      <c r="U6605" s="7"/>
      <c r="V6605" s="7"/>
      <c r="W6605" s="7"/>
      <c r="X6605" s="7"/>
      <c r="Y6605" s="39"/>
      <c r="Z6605" s="7"/>
      <c r="AA6605" s="7"/>
      <c r="AB6605" s="24"/>
      <c r="AC6605" t="s">
        <v>26453</v>
      </c>
      <c r="AD6605" t="s">
        <v>23380</v>
      </c>
    </row>
    <row r="6606" spans="1:30" x14ac:dyDescent="0.25">
      <c r="A6606" t="str">
        <f t="shared" si="235"/>
        <v>93400004</v>
      </c>
      <c r="B6606" s="23" t="s">
        <v>58</v>
      </c>
      <c r="C6606" s="7" t="s">
        <v>1453</v>
      </c>
      <c r="D6606" s="66" t="s">
        <v>291</v>
      </c>
      <c r="E6606" s="53" t="e">
        <f>VLOOKUP(D6606,'MPG Master'!$C$3:$I$716,7,0)</f>
        <v>#N/A</v>
      </c>
      <c r="F6606" s="7" t="e">
        <f>VLOOKUP(D6606,'MPG Master'!$C$3:$D$716,2,0)</f>
        <v>#N/A</v>
      </c>
      <c r="G6606" s="67" t="s">
        <v>1679</v>
      </c>
      <c r="H6606" s="53" t="e">
        <f t="shared" si="236"/>
        <v>#N/A</v>
      </c>
      <c r="I6606" s="7" t="s">
        <v>5459</v>
      </c>
      <c r="J6606" s="7" t="s">
        <v>20362</v>
      </c>
      <c r="K6606" s="9"/>
      <c r="L6606" s="7"/>
      <c r="M6606" s="7"/>
      <c r="N6606" s="7"/>
      <c r="O6606" s="7"/>
      <c r="P6606" s="7"/>
      <c r="Q6606" s="7" t="s">
        <v>99</v>
      </c>
      <c r="R6606" s="39" t="s">
        <v>5640</v>
      </c>
      <c r="S6606" s="7"/>
      <c r="T6606" s="7" t="s">
        <v>682</v>
      </c>
      <c r="U6606" s="7"/>
      <c r="V6606" s="7"/>
      <c r="W6606" s="7"/>
      <c r="X6606" s="7"/>
      <c r="Y6606" s="39"/>
      <c r="Z6606" s="7"/>
      <c r="AA6606" s="7"/>
      <c r="AB6606" s="24"/>
      <c r="AC6606" t="s">
        <v>26453</v>
      </c>
      <c r="AD6606" t="s">
        <v>23380</v>
      </c>
    </row>
    <row r="6607" spans="1:30" x14ac:dyDescent="0.25">
      <c r="A6607" t="str">
        <f t="shared" si="235"/>
        <v>93400005</v>
      </c>
      <c r="B6607" s="23" t="s">
        <v>58</v>
      </c>
      <c r="C6607" s="7" t="s">
        <v>1453</v>
      </c>
      <c r="D6607" s="66" t="s">
        <v>291</v>
      </c>
      <c r="E6607" s="53" t="e">
        <f>VLOOKUP(D6607,'MPG Master'!$C$3:$I$716,7,0)</f>
        <v>#N/A</v>
      </c>
      <c r="F6607" s="7" t="e">
        <f>VLOOKUP(D6607,'MPG Master'!$C$3:$D$716,2,0)</f>
        <v>#N/A</v>
      </c>
      <c r="G6607" s="67" t="s">
        <v>1680</v>
      </c>
      <c r="H6607" s="53" t="e">
        <f t="shared" si="236"/>
        <v>#N/A</v>
      </c>
      <c r="I6607" s="7" t="s">
        <v>2104</v>
      </c>
      <c r="J6607" s="7" t="s">
        <v>21429</v>
      </c>
      <c r="K6607" s="9"/>
      <c r="L6607" s="7"/>
      <c r="M6607" s="7"/>
      <c r="N6607" s="7"/>
      <c r="O6607" s="7"/>
      <c r="P6607" s="7"/>
      <c r="Q6607" s="7" t="s">
        <v>99</v>
      </c>
      <c r="R6607" s="39" t="s">
        <v>5641</v>
      </c>
      <c r="S6607" s="7"/>
      <c r="T6607" s="7" t="s">
        <v>682</v>
      </c>
      <c r="U6607" s="7"/>
      <c r="V6607" s="7"/>
      <c r="W6607" s="7"/>
      <c r="X6607" s="7"/>
      <c r="Y6607" s="39"/>
      <c r="Z6607" s="7"/>
      <c r="AA6607" s="7"/>
      <c r="AB6607" s="24"/>
      <c r="AC6607" t="s">
        <v>26453</v>
      </c>
      <c r="AD6607" t="s">
        <v>23380</v>
      </c>
    </row>
    <row r="6608" spans="1:30" x14ac:dyDescent="0.25">
      <c r="A6608" t="str">
        <f t="shared" si="235"/>
        <v>93400008</v>
      </c>
      <c r="B6608" s="23" t="s">
        <v>58</v>
      </c>
      <c r="C6608" s="7" t="s">
        <v>1453</v>
      </c>
      <c r="D6608" s="66" t="s">
        <v>291</v>
      </c>
      <c r="E6608" s="53" t="e">
        <f>VLOOKUP(D6608,'MPG Master'!$C$3:$I$716,7,0)</f>
        <v>#N/A</v>
      </c>
      <c r="F6608" s="7" t="e">
        <f>VLOOKUP(D6608,'MPG Master'!$C$3:$D$716,2,0)</f>
        <v>#N/A</v>
      </c>
      <c r="G6608" s="67" t="s">
        <v>1687</v>
      </c>
      <c r="H6608" s="53" t="e">
        <f t="shared" si="236"/>
        <v>#N/A</v>
      </c>
      <c r="I6608" s="7" t="s">
        <v>1795</v>
      </c>
      <c r="J6608" s="7" t="s">
        <v>21430</v>
      </c>
      <c r="K6608" s="9"/>
      <c r="L6608" s="7"/>
      <c r="M6608" s="7"/>
      <c r="N6608" s="7"/>
      <c r="O6608" s="7"/>
      <c r="P6608" s="7"/>
      <c r="Q6608" s="7" t="s">
        <v>99</v>
      </c>
      <c r="R6608" s="39" t="s">
        <v>5642</v>
      </c>
      <c r="S6608" s="7"/>
      <c r="T6608" s="7" t="s">
        <v>682</v>
      </c>
      <c r="U6608" s="7"/>
      <c r="V6608" s="7"/>
      <c r="W6608" s="7"/>
      <c r="X6608" s="7"/>
      <c r="Y6608" s="39"/>
      <c r="Z6608" s="7"/>
      <c r="AA6608" s="7"/>
      <c r="AB6608" s="24"/>
      <c r="AC6608" t="s">
        <v>26453</v>
      </c>
      <c r="AD6608" t="s">
        <v>23380</v>
      </c>
    </row>
    <row r="6609" spans="1:30" x14ac:dyDescent="0.25">
      <c r="A6609" t="str">
        <f t="shared" si="235"/>
        <v>12380002</v>
      </c>
      <c r="B6609" s="23" t="s">
        <v>58</v>
      </c>
      <c r="C6609" s="7" t="s">
        <v>1452</v>
      </c>
      <c r="D6609" s="66" t="s">
        <v>343</v>
      </c>
      <c r="E6609" s="53" t="e">
        <f>VLOOKUP(D6609,'MPG Master'!$C$3:$I$716,7,0)</f>
        <v>#N/A</v>
      </c>
      <c r="F6609" s="7" t="e">
        <f>VLOOKUP(D6609,'MPG Master'!$C$3:$D$716,2,0)</f>
        <v>#N/A</v>
      </c>
      <c r="G6609" s="67" t="s">
        <v>60</v>
      </c>
      <c r="H6609" s="53" t="e">
        <f t="shared" si="236"/>
        <v>#N/A</v>
      </c>
      <c r="I6609" s="7" t="s">
        <v>5643</v>
      </c>
      <c r="J6609" s="7" t="s">
        <v>1695</v>
      </c>
      <c r="K6609" s="9"/>
      <c r="L6609" s="7"/>
      <c r="M6609" s="7"/>
      <c r="N6609" s="7"/>
      <c r="O6609" s="7"/>
      <c r="P6609" s="7"/>
      <c r="Q6609" s="7" t="s">
        <v>4724</v>
      </c>
      <c r="R6609" s="39" t="s">
        <v>812</v>
      </c>
      <c r="S6609" s="7"/>
      <c r="T6609" s="7" t="s">
        <v>774</v>
      </c>
      <c r="U6609" s="7"/>
      <c r="V6609" s="7"/>
      <c r="W6609" s="7"/>
      <c r="X6609" s="7"/>
      <c r="Y6609" s="39"/>
      <c r="Z6609" s="7"/>
      <c r="AA6609" s="7"/>
      <c r="AB6609" s="24"/>
      <c r="AC6609" t="s">
        <v>26453</v>
      </c>
      <c r="AD6609" t="s">
        <v>23380</v>
      </c>
    </row>
    <row r="6610" spans="1:30" x14ac:dyDescent="0.25">
      <c r="A6610" t="str">
        <f t="shared" si="235"/>
        <v>93400009</v>
      </c>
      <c r="B6610" s="23" t="s">
        <v>58</v>
      </c>
      <c r="C6610" s="7" t="s">
        <v>1453</v>
      </c>
      <c r="D6610" s="66" t="s">
        <v>291</v>
      </c>
      <c r="E6610" s="53" t="e">
        <f>VLOOKUP(D6610,'MPG Master'!$C$3:$I$716,7,0)</f>
        <v>#N/A</v>
      </c>
      <c r="F6610" s="7" t="e">
        <f>VLOOKUP(D6610,'MPG Master'!$C$3:$D$716,2,0)</f>
        <v>#N/A</v>
      </c>
      <c r="G6610" s="67" t="s">
        <v>1706</v>
      </c>
      <c r="H6610" s="53" t="e">
        <f t="shared" si="236"/>
        <v>#N/A</v>
      </c>
      <c r="I6610" s="7" t="s">
        <v>5644</v>
      </c>
      <c r="J6610" s="7" t="s">
        <v>21431</v>
      </c>
      <c r="K6610" s="9"/>
      <c r="L6610" s="7"/>
      <c r="M6610" s="7"/>
      <c r="N6610" s="7"/>
      <c r="O6610" s="7"/>
      <c r="P6610" s="7"/>
      <c r="Q6610" s="7" t="s">
        <v>99</v>
      </c>
      <c r="R6610" s="39" t="s">
        <v>5645</v>
      </c>
      <c r="S6610" s="7"/>
      <c r="T6610" s="7" t="s">
        <v>682</v>
      </c>
      <c r="U6610" s="7"/>
      <c r="V6610" s="7"/>
      <c r="W6610" s="7"/>
      <c r="X6610" s="7"/>
      <c r="Y6610" s="39"/>
      <c r="Z6610" s="7"/>
      <c r="AA6610" s="7"/>
      <c r="AB6610" s="24"/>
      <c r="AC6610" t="s">
        <v>26453</v>
      </c>
      <c r="AD6610" t="s">
        <v>23380</v>
      </c>
    </row>
    <row r="6611" spans="1:30" x14ac:dyDescent="0.25">
      <c r="A6611" t="str">
        <f t="shared" si="235"/>
        <v>93400010</v>
      </c>
      <c r="B6611" s="23" t="s">
        <v>58</v>
      </c>
      <c r="C6611" s="7" t="s">
        <v>1453</v>
      </c>
      <c r="D6611" s="66" t="s">
        <v>291</v>
      </c>
      <c r="E6611" s="53" t="e">
        <f>VLOOKUP(D6611,'MPG Master'!$C$3:$I$716,7,0)</f>
        <v>#N/A</v>
      </c>
      <c r="F6611" s="7" t="e">
        <f>VLOOKUP(D6611,'MPG Master'!$C$3:$D$716,2,0)</f>
        <v>#N/A</v>
      </c>
      <c r="G6611" s="67" t="s">
        <v>1681</v>
      </c>
      <c r="H6611" s="53" t="e">
        <f t="shared" si="236"/>
        <v>#N/A</v>
      </c>
      <c r="I6611" s="7" t="s">
        <v>2865</v>
      </c>
      <c r="J6611" s="7" t="s">
        <v>21432</v>
      </c>
      <c r="K6611" s="9"/>
      <c r="L6611" s="7"/>
      <c r="M6611" s="7"/>
      <c r="N6611" s="7"/>
      <c r="O6611" s="7"/>
      <c r="P6611" s="7"/>
      <c r="Q6611" s="7" t="s">
        <v>99</v>
      </c>
      <c r="R6611" s="39" t="s">
        <v>5646</v>
      </c>
      <c r="S6611" s="7"/>
      <c r="T6611" s="7" t="s">
        <v>682</v>
      </c>
      <c r="U6611" s="7"/>
      <c r="V6611" s="7"/>
      <c r="W6611" s="7"/>
      <c r="X6611" s="7"/>
      <c r="Y6611" s="39"/>
      <c r="Z6611" s="7"/>
      <c r="AA6611" s="7"/>
      <c r="AB6611" s="24"/>
      <c r="AC6611" t="s">
        <v>26453</v>
      </c>
      <c r="AD6611" t="s">
        <v>23380</v>
      </c>
    </row>
    <row r="6612" spans="1:30" x14ac:dyDescent="0.25">
      <c r="A6612" t="str">
        <f t="shared" si="235"/>
        <v>93400011</v>
      </c>
      <c r="B6612" s="23" t="s">
        <v>58</v>
      </c>
      <c r="C6612" s="7" t="s">
        <v>1453</v>
      </c>
      <c r="D6612" s="66" t="s">
        <v>291</v>
      </c>
      <c r="E6612" s="53" t="e">
        <f>VLOOKUP(D6612,'MPG Master'!$C$3:$I$716,7,0)</f>
        <v>#N/A</v>
      </c>
      <c r="F6612" s="7" t="e">
        <f>VLOOKUP(D6612,'MPG Master'!$C$3:$D$716,2,0)</f>
        <v>#N/A</v>
      </c>
      <c r="G6612" s="67" t="s">
        <v>1693</v>
      </c>
      <c r="H6612" s="53" t="e">
        <f t="shared" si="236"/>
        <v>#N/A</v>
      </c>
      <c r="I6612" s="7" t="s">
        <v>2183</v>
      </c>
      <c r="J6612" s="7" t="s">
        <v>2770</v>
      </c>
      <c r="K6612" s="9"/>
      <c r="L6612" s="7"/>
      <c r="M6612" s="7"/>
      <c r="N6612" s="7"/>
      <c r="O6612" s="7"/>
      <c r="P6612" s="7"/>
      <c r="Q6612" s="7" t="s">
        <v>1701</v>
      </c>
      <c r="R6612" s="39" t="s">
        <v>5647</v>
      </c>
      <c r="S6612" s="7"/>
      <c r="T6612" s="7" t="s">
        <v>680</v>
      </c>
      <c r="U6612" s="7"/>
      <c r="V6612" s="7"/>
      <c r="W6612" s="7"/>
      <c r="X6612" s="7"/>
      <c r="Y6612" s="39"/>
      <c r="Z6612" s="7"/>
      <c r="AA6612" s="7"/>
      <c r="AB6612" s="24"/>
      <c r="AC6612" t="s">
        <v>26453</v>
      </c>
      <c r="AD6612" t="s">
        <v>23380</v>
      </c>
    </row>
    <row r="6613" spans="1:30" x14ac:dyDescent="0.25">
      <c r="A6613" t="str">
        <f t="shared" si="235"/>
        <v>93400007</v>
      </c>
      <c r="B6613" s="23" t="s">
        <v>58</v>
      </c>
      <c r="C6613" s="7" t="s">
        <v>1453</v>
      </c>
      <c r="D6613" s="66" t="s">
        <v>291</v>
      </c>
      <c r="E6613" s="53" t="e">
        <f>VLOOKUP(D6613,'MPG Master'!$C$3:$I$716,7,0)</f>
        <v>#N/A</v>
      </c>
      <c r="F6613" s="7" t="e">
        <f>VLOOKUP(D6613,'MPG Master'!$C$3:$D$716,2,0)</f>
        <v>#N/A</v>
      </c>
      <c r="G6613" s="67" t="s">
        <v>1720</v>
      </c>
      <c r="H6613" s="53" t="e">
        <f t="shared" si="236"/>
        <v>#N/A</v>
      </c>
      <c r="I6613" s="7" t="s">
        <v>5648</v>
      </c>
      <c r="J6613" s="7" t="s">
        <v>20362</v>
      </c>
      <c r="K6613" s="9"/>
      <c r="L6613" s="7"/>
      <c r="M6613" s="7"/>
      <c r="N6613" s="7"/>
      <c r="O6613" s="7"/>
      <c r="P6613" s="7"/>
      <c r="Q6613" s="7" t="s">
        <v>99</v>
      </c>
      <c r="R6613" s="39" t="s">
        <v>5649</v>
      </c>
      <c r="S6613" s="7"/>
      <c r="T6613" s="7" t="s">
        <v>682</v>
      </c>
      <c r="U6613" s="7"/>
      <c r="V6613" s="7"/>
      <c r="W6613" s="7"/>
      <c r="X6613" s="7"/>
      <c r="Y6613" s="39"/>
      <c r="Z6613" s="7"/>
      <c r="AA6613" s="7"/>
      <c r="AB6613" s="24"/>
      <c r="AC6613" t="s">
        <v>26453</v>
      </c>
      <c r="AD6613" t="s">
        <v>23380</v>
      </c>
    </row>
    <row r="6614" spans="1:30" x14ac:dyDescent="0.25">
      <c r="A6614" t="str">
        <f t="shared" si="235"/>
        <v>93400012</v>
      </c>
      <c r="B6614" s="23" t="s">
        <v>58</v>
      </c>
      <c r="C6614" s="7" t="s">
        <v>1453</v>
      </c>
      <c r="D6614" s="66" t="s">
        <v>291</v>
      </c>
      <c r="E6614" s="53" t="e">
        <f>VLOOKUP(D6614,'MPG Master'!$C$3:$I$716,7,0)</f>
        <v>#N/A</v>
      </c>
      <c r="F6614" s="7" t="e">
        <f>VLOOKUP(D6614,'MPG Master'!$C$3:$D$716,2,0)</f>
        <v>#N/A</v>
      </c>
      <c r="G6614" s="67" t="s">
        <v>1694</v>
      </c>
      <c r="H6614" s="53" t="e">
        <f t="shared" si="236"/>
        <v>#N/A</v>
      </c>
      <c r="I6614" s="7" t="s">
        <v>3169</v>
      </c>
      <c r="J6614" s="7" t="s">
        <v>2687</v>
      </c>
      <c r="K6614" s="9"/>
      <c r="L6614" s="7"/>
      <c r="M6614" s="7"/>
      <c r="N6614" s="7"/>
      <c r="O6614" s="7"/>
      <c r="P6614" s="7"/>
      <c r="Q6614" s="7" t="s">
        <v>99</v>
      </c>
      <c r="R6614" s="39" t="s">
        <v>5650</v>
      </c>
      <c r="S6614" s="7"/>
      <c r="T6614" s="7" t="s">
        <v>682</v>
      </c>
      <c r="U6614" s="7"/>
      <c r="V6614" s="7"/>
      <c r="W6614" s="7"/>
      <c r="X6614" s="7"/>
      <c r="Y6614" s="39"/>
      <c r="Z6614" s="7"/>
      <c r="AA6614" s="7"/>
      <c r="AB6614" s="24"/>
      <c r="AC6614" t="s">
        <v>26453</v>
      </c>
      <c r="AD6614" t="s">
        <v>23380</v>
      </c>
    </row>
    <row r="6615" spans="1:30" x14ac:dyDescent="0.25">
      <c r="A6615" t="str">
        <f t="shared" si="235"/>
        <v>93400013</v>
      </c>
      <c r="B6615" s="23" t="s">
        <v>58</v>
      </c>
      <c r="C6615" s="7" t="s">
        <v>1453</v>
      </c>
      <c r="D6615" s="66" t="s">
        <v>291</v>
      </c>
      <c r="E6615" s="53" t="e">
        <f>VLOOKUP(D6615,'MPG Master'!$C$3:$I$716,7,0)</f>
        <v>#N/A</v>
      </c>
      <c r="F6615" s="7" t="e">
        <f>VLOOKUP(D6615,'MPG Master'!$C$3:$D$716,2,0)</f>
        <v>#N/A</v>
      </c>
      <c r="G6615" s="67" t="s">
        <v>1733</v>
      </c>
      <c r="H6615" s="53" t="e">
        <f t="shared" si="236"/>
        <v>#N/A</v>
      </c>
      <c r="I6615" s="7" t="s">
        <v>5569</v>
      </c>
      <c r="J6615" s="7" t="s">
        <v>21433</v>
      </c>
      <c r="K6615" s="9"/>
      <c r="L6615" s="7"/>
      <c r="M6615" s="7"/>
      <c r="N6615" s="7"/>
      <c r="O6615" s="7"/>
      <c r="P6615" s="7"/>
      <c r="Q6615" s="7" t="s">
        <v>99</v>
      </c>
      <c r="R6615" s="39" t="s">
        <v>5651</v>
      </c>
      <c r="S6615" s="7"/>
      <c r="T6615" s="7" t="s">
        <v>682</v>
      </c>
      <c r="U6615" s="7"/>
      <c r="V6615" s="7"/>
      <c r="W6615" s="7"/>
      <c r="X6615" s="7"/>
      <c r="Y6615" s="39"/>
      <c r="Z6615" s="7"/>
      <c r="AA6615" s="7"/>
      <c r="AB6615" s="24"/>
      <c r="AC6615" t="s">
        <v>26453</v>
      </c>
      <c r="AD6615" t="s">
        <v>23380</v>
      </c>
    </row>
    <row r="6616" spans="1:30" x14ac:dyDescent="0.25">
      <c r="A6616" t="str">
        <f t="shared" si="235"/>
        <v>93400006</v>
      </c>
      <c r="B6616" s="23" t="s">
        <v>58</v>
      </c>
      <c r="C6616" s="7" t="s">
        <v>1453</v>
      </c>
      <c r="D6616" s="66" t="s">
        <v>291</v>
      </c>
      <c r="E6616" s="53" t="e">
        <f>VLOOKUP(D6616,'MPG Master'!$C$3:$I$716,7,0)</f>
        <v>#N/A</v>
      </c>
      <c r="F6616" s="7" t="e">
        <f>VLOOKUP(D6616,'MPG Master'!$C$3:$D$716,2,0)</f>
        <v>#N/A</v>
      </c>
      <c r="G6616" s="67" t="s">
        <v>378</v>
      </c>
      <c r="H6616" s="53" t="e">
        <f t="shared" si="236"/>
        <v>#N/A</v>
      </c>
      <c r="I6616" s="7" t="s">
        <v>3835</v>
      </c>
      <c r="J6616" s="7" t="s">
        <v>2946</v>
      </c>
      <c r="K6616" s="9"/>
      <c r="L6616" s="7"/>
      <c r="M6616" s="7"/>
      <c r="N6616" s="7"/>
      <c r="O6616" s="7"/>
      <c r="P6616" s="7"/>
      <c r="Q6616" s="7" t="s">
        <v>99</v>
      </c>
      <c r="R6616" s="39" t="s">
        <v>5652</v>
      </c>
      <c r="S6616" s="7"/>
      <c r="T6616" s="7" t="s">
        <v>682</v>
      </c>
      <c r="U6616" s="7"/>
      <c r="V6616" s="7"/>
      <c r="W6616" s="7"/>
      <c r="X6616" s="7"/>
      <c r="Y6616" s="39"/>
      <c r="Z6616" s="7"/>
      <c r="AA6616" s="7"/>
      <c r="AB6616" s="24"/>
      <c r="AC6616" t="s">
        <v>26453</v>
      </c>
      <c r="AD6616" t="s">
        <v>23380</v>
      </c>
    </row>
    <row r="6617" spans="1:30" x14ac:dyDescent="0.25">
      <c r="A6617" t="str">
        <f t="shared" si="235"/>
        <v>12100015</v>
      </c>
      <c r="B6617" s="23" t="s">
        <v>58</v>
      </c>
      <c r="C6617" s="7" t="s">
        <v>1452</v>
      </c>
      <c r="D6617" s="66" t="s">
        <v>328</v>
      </c>
      <c r="E6617" s="53" t="e">
        <f>VLOOKUP(D6617,'MPG Master'!$C$3:$I$716,7,0)</f>
        <v>#N/A</v>
      </c>
      <c r="F6617" s="7" t="e">
        <f>VLOOKUP(D6617,'MPG Master'!$C$3:$D$716,2,0)</f>
        <v>#N/A</v>
      </c>
      <c r="G6617" s="67" t="s">
        <v>1739</v>
      </c>
      <c r="H6617" s="53" t="e">
        <f t="shared" si="236"/>
        <v>#N/A</v>
      </c>
      <c r="I6617" s="7" t="s">
        <v>4813</v>
      </c>
      <c r="J6617" s="7" t="s">
        <v>21434</v>
      </c>
      <c r="K6617" s="9"/>
      <c r="L6617" s="7"/>
      <c r="M6617" s="7"/>
      <c r="N6617" s="7"/>
      <c r="O6617" s="7"/>
      <c r="P6617" s="7"/>
      <c r="Q6617" s="7" t="s">
        <v>1716</v>
      </c>
      <c r="R6617" s="39" t="s">
        <v>5653</v>
      </c>
      <c r="S6617" s="7"/>
      <c r="T6617" s="7" t="s">
        <v>747</v>
      </c>
      <c r="U6617" s="7"/>
      <c r="V6617" s="7"/>
      <c r="W6617" s="7"/>
      <c r="X6617" s="7"/>
      <c r="Y6617" s="39"/>
      <c r="Z6617" s="7"/>
      <c r="AA6617" s="7"/>
      <c r="AB6617" s="24"/>
      <c r="AC6617" t="s">
        <v>26453</v>
      </c>
      <c r="AD6617" t="s">
        <v>23380</v>
      </c>
    </row>
    <row r="6618" spans="1:30" x14ac:dyDescent="0.25">
      <c r="A6618" t="str">
        <f t="shared" si="235"/>
        <v>12110023</v>
      </c>
      <c r="B6618" s="23" t="s">
        <v>58</v>
      </c>
      <c r="C6618" s="7" t="s">
        <v>1452</v>
      </c>
      <c r="D6618" s="66" t="s">
        <v>329</v>
      </c>
      <c r="E6618" s="53" t="e">
        <f>VLOOKUP(D6618,'MPG Master'!$C$3:$I$716,7,0)</f>
        <v>#N/A</v>
      </c>
      <c r="F6618" s="7" t="e">
        <f>VLOOKUP(D6618,'MPG Master'!$C$3:$D$716,2,0)</f>
        <v>#N/A</v>
      </c>
      <c r="G6618" s="67" t="s">
        <v>379</v>
      </c>
      <c r="H6618" s="53" t="e">
        <f t="shared" si="236"/>
        <v>#N/A</v>
      </c>
      <c r="I6618" s="7" t="s">
        <v>5654</v>
      </c>
      <c r="J6618" s="7" t="s">
        <v>21435</v>
      </c>
      <c r="K6618" s="9"/>
      <c r="L6618" s="7"/>
      <c r="M6618" s="7"/>
      <c r="N6618" s="7"/>
      <c r="O6618" s="7"/>
      <c r="P6618" s="7"/>
      <c r="Q6618" s="7" t="s">
        <v>5655</v>
      </c>
      <c r="R6618" s="39" t="s">
        <v>5656</v>
      </c>
      <c r="S6618" s="7"/>
      <c r="T6618" s="7" t="s">
        <v>5657</v>
      </c>
      <c r="U6618" s="7"/>
      <c r="V6618" s="7"/>
      <c r="W6618" s="7"/>
      <c r="X6618" s="7"/>
      <c r="Y6618" s="39"/>
      <c r="Z6618" s="7"/>
      <c r="AA6618" s="7"/>
      <c r="AB6618" s="24"/>
      <c r="AC6618" t="s">
        <v>26453</v>
      </c>
      <c r="AD6618" t="s">
        <v>23380</v>
      </c>
    </row>
    <row r="6619" spans="1:30" x14ac:dyDescent="0.25">
      <c r="A6619" t="str">
        <f t="shared" si="235"/>
        <v>12180051</v>
      </c>
      <c r="B6619" s="23" t="s">
        <v>58</v>
      </c>
      <c r="C6619" s="7" t="s">
        <v>1452</v>
      </c>
      <c r="D6619" s="66" t="s">
        <v>334</v>
      </c>
      <c r="E6619" s="53" t="e">
        <f>VLOOKUP(D6619,'MPG Master'!$C$3:$I$716,7,0)</f>
        <v>#N/A</v>
      </c>
      <c r="F6619" s="7" t="e">
        <f>VLOOKUP(D6619,'MPG Master'!$C$3:$D$716,2,0)</f>
        <v>#N/A</v>
      </c>
      <c r="G6619" s="67" t="s">
        <v>1991</v>
      </c>
      <c r="H6619" s="53" t="e">
        <f t="shared" si="236"/>
        <v>#N/A</v>
      </c>
      <c r="I6619" s="7" t="s">
        <v>5658</v>
      </c>
      <c r="J6619" s="7" t="s">
        <v>775</v>
      </c>
      <c r="K6619" s="9"/>
      <c r="L6619" s="7"/>
      <c r="M6619" s="7"/>
      <c r="N6619" s="7"/>
      <c r="O6619" s="7"/>
      <c r="P6619" s="7"/>
      <c r="Q6619" s="7" t="s">
        <v>99</v>
      </c>
      <c r="R6619" s="39" t="s">
        <v>5659</v>
      </c>
      <c r="S6619" s="7"/>
      <c r="T6619" s="7" t="s">
        <v>751</v>
      </c>
      <c r="U6619" s="7"/>
      <c r="V6619" s="7"/>
      <c r="W6619" s="7"/>
      <c r="X6619" s="7"/>
      <c r="Y6619" s="39"/>
      <c r="Z6619" s="7"/>
      <c r="AA6619" s="7"/>
      <c r="AB6619" s="24"/>
      <c r="AC6619" t="s">
        <v>26453</v>
      </c>
      <c r="AD6619" t="s">
        <v>23380</v>
      </c>
    </row>
    <row r="6620" spans="1:30" x14ac:dyDescent="0.25">
      <c r="A6620" t="str">
        <f t="shared" si="235"/>
        <v>12110022</v>
      </c>
      <c r="B6620" s="23" t="s">
        <v>58</v>
      </c>
      <c r="C6620" s="7" t="s">
        <v>1452</v>
      </c>
      <c r="D6620" s="66" t="s">
        <v>329</v>
      </c>
      <c r="E6620" s="53" t="e">
        <f>VLOOKUP(D6620,'MPG Master'!$C$3:$I$716,7,0)</f>
        <v>#N/A</v>
      </c>
      <c r="F6620" s="7" t="e">
        <f>VLOOKUP(D6620,'MPG Master'!$C$3:$D$716,2,0)</f>
        <v>#N/A</v>
      </c>
      <c r="G6620" s="67" t="s">
        <v>1825</v>
      </c>
      <c r="H6620" s="53" t="e">
        <f t="shared" si="236"/>
        <v>#N/A</v>
      </c>
      <c r="I6620" s="7" t="s">
        <v>5660</v>
      </c>
      <c r="J6620" s="7" t="s">
        <v>21436</v>
      </c>
      <c r="K6620" s="9"/>
      <c r="L6620" s="7"/>
      <c r="M6620" s="7"/>
      <c r="N6620" s="7"/>
      <c r="O6620" s="7"/>
      <c r="P6620" s="7"/>
      <c r="Q6620" s="7" t="s">
        <v>4724</v>
      </c>
      <c r="R6620" s="39" t="s">
        <v>5661</v>
      </c>
      <c r="S6620" s="7"/>
      <c r="T6620" s="7" t="s">
        <v>774</v>
      </c>
      <c r="U6620" s="7"/>
      <c r="V6620" s="7"/>
      <c r="W6620" s="7"/>
      <c r="X6620" s="7"/>
      <c r="Y6620" s="39"/>
      <c r="Z6620" s="7"/>
      <c r="AA6620" s="7"/>
      <c r="AB6620" s="24"/>
      <c r="AC6620" t="s">
        <v>26453</v>
      </c>
      <c r="AD6620" t="s">
        <v>23380</v>
      </c>
    </row>
    <row r="6621" spans="1:30" x14ac:dyDescent="0.25">
      <c r="A6621" t="str">
        <f t="shared" si="235"/>
        <v>24230108</v>
      </c>
      <c r="B6621" s="23" t="s">
        <v>58</v>
      </c>
      <c r="C6621" s="7" t="s">
        <v>1669</v>
      </c>
      <c r="D6621" s="66" t="s">
        <v>584</v>
      </c>
      <c r="E6621" s="53" t="e">
        <f>VLOOKUP(D6621,'MPG Master'!$C$3:$I$716,7,0)</f>
        <v>#N/A</v>
      </c>
      <c r="F6621" s="7" t="e">
        <f>VLOOKUP(D6621,'MPG Master'!$C$3:$D$716,2,0)</f>
        <v>#N/A</v>
      </c>
      <c r="G6621" s="67" t="s">
        <v>1470</v>
      </c>
      <c r="H6621" s="53" t="e">
        <f t="shared" si="236"/>
        <v>#N/A</v>
      </c>
      <c r="I6621" s="7" t="s">
        <v>5662</v>
      </c>
      <c r="J6621" s="7" t="s">
        <v>5567</v>
      </c>
      <c r="K6621" s="9"/>
      <c r="L6621" s="7"/>
      <c r="M6621" s="7"/>
      <c r="N6621" s="7"/>
      <c r="O6621" s="7"/>
      <c r="P6621" s="7"/>
      <c r="Q6621" s="7" t="s">
        <v>1879</v>
      </c>
      <c r="R6621" s="39" t="s">
        <v>5663</v>
      </c>
      <c r="S6621" s="7"/>
      <c r="T6621" s="7" t="s">
        <v>747</v>
      </c>
      <c r="U6621" s="7"/>
      <c r="V6621" s="7"/>
      <c r="W6621" s="7"/>
      <c r="X6621" s="7"/>
      <c r="Y6621" s="39"/>
      <c r="Z6621" s="7"/>
      <c r="AA6621" s="7"/>
      <c r="AB6621" s="24"/>
      <c r="AC6621" t="s">
        <v>26453</v>
      </c>
      <c r="AD6621" t="s">
        <v>23380</v>
      </c>
    </row>
    <row r="6622" spans="1:30" x14ac:dyDescent="0.25">
      <c r="A6622" t="str">
        <f t="shared" si="235"/>
        <v>24590002</v>
      </c>
      <c r="B6622" s="23" t="s">
        <v>58</v>
      </c>
      <c r="C6622" s="7" t="s">
        <v>1669</v>
      </c>
      <c r="D6622" s="66" t="s">
        <v>612</v>
      </c>
      <c r="E6622" s="53" t="e">
        <f>VLOOKUP(D6622,'MPG Master'!$C$3:$I$716,7,0)</f>
        <v>#N/A</v>
      </c>
      <c r="F6622" s="7" t="e">
        <f>VLOOKUP(D6622,'MPG Master'!$C$3:$D$716,2,0)</f>
        <v>#N/A</v>
      </c>
      <c r="G6622" s="67" t="s">
        <v>60</v>
      </c>
      <c r="H6622" s="53" t="e">
        <f t="shared" si="236"/>
        <v>#N/A</v>
      </c>
      <c r="I6622" s="7" t="s">
        <v>1389</v>
      </c>
      <c r="J6622" s="7" t="s">
        <v>911</v>
      </c>
      <c r="K6622" s="9"/>
      <c r="L6622" s="7"/>
      <c r="M6622" s="7"/>
      <c r="N6622" s="7"/>
      <c r="O6622" s="7"/>
      <c r="P6622" s="7"/>
      <c r="Q6622" s="7" t="s">
        <v>1050</v>
      </c>
      <c r="R6622" s="39" t="s">
        <v>5664</v>
      </c>
      <c r="S6622" s="7"/>
      <c r="T6622" s="7" t="s">
        <v>1365</v>
      </c>
      <c r="U6622" s="7"/>
      <c r="V6622" s="7"/>
      <c r="W6622" s="7"/>
      <c r="X6622" s="7"/>
      <c r="Y6622" s="39"/>
      <c r="Z6622" s="7"/>
      <c r="AA6622" s="7"/>
      <c r="AB6622" s="24"/>
      <c r="AC6622" t="s">
        <v>26453</v>
      </c>
      <c r="AD6622" t="s">
        <v>23380</v>
      </c>
    </row>
    <row r="6623" spans="1:30" x14ac:dyDescent="0.25">
      <c r="A6623" t="str">
        <f t="shared" si="235"/>
        <v>24590009</v>
      </c>
      <c r="B6623" s="23" t="s">
        <v>58</v>
      </c>
      <c r="C6623" s="7" t="s">
        <v>1669</v>
      </c>
      <c r="D6623" s="66" t="s">
        <v>612</v>
      </c>
      <c r="E6623" s="53" t="e">
        <f>VLOOKUP(D6623,'MPG Master'!$C$3:$I$716,7,0)</f>
        <v>#N/A</v>
      </c>
      <c r="F6623" s="7" t="e">
        <f>VLOOKUP(D6623,'MPG Master'!$C$3:$D$716,2,0)</f>
        <v>#N/A</v>
      </c>
      <c r="G6623" s="67" t="s">
        <v>1706</v>
      </c>
      <c r="H6623" s="53" t="e">
        <f t="shared" si="236"/>
        <v>#N/A</v>
      </c>
      <c r="I6623" s="7" t="s">
        <v>5189</v>
      </c>
      <c r="J6623" s="7" t="s">
        <v>5140</v>
      </c>
      <c r="K6623" s="9"/>
      <c r="L6623" s="7"/>
      <c r="M6623" s="7"/>
      <c r="N6623" s="7"/>
      <c r="O6623" s="7"/>
      <c r="P6623" s="7"/>
      <c r="Q6623" s="7" t="s">
        <v>1277</v>
      </c>
      <c r="R6623" s="39" t="s">
        <v>5665</v>
      </c>
      <c r="S6623" s="7"/>
      <c r="T6623" s="7" t="s">
        <v>1385</v>
      </c>
      <c r="U6623" s="7"/>
      <c r="V6623" s="7"/>
      <c r="W6623" s="7"/>
      <c r="X6623" s="7"/>
      <c r="Y6623" s="39"/>
      <c r="Z6623" s="7"/>
      <c r="AA6623" s="7"/>
      <c r="AB6623" s="24"/>
      <c r="AC6623" t="s">
        <v>26453</v>
      </c>
      <c r="AD6623" t="s">
        <v>23380</v>
      </c>
    </row>
    <row r="6624" spans="1:30" x14ac:dyDescent="0.25">
      <c r="A6624" t="str">
        <f t="shared" si="235"/>
        <v>24590008</v>
      </c>
      <c r="B6624" s="23" t="s">
        <v>58</v>
      </c>
      <c r="C6624" s="7" t="s">
        <v>1669</v>
      </c>
      <c r="D6624" s="66" t="s">
        <v>612</v>
      </c>
      <c r="E6624" s="53" t="e">
        <f>VLOOKUP(D6624,'MPG Master'!$C$3:$I$716,7,0)</f>
        <v>#N/A</v>
      </c>
      <c r="F6624" s="7" t="e">
        <f>VLOOKUP(D6624,'MPG Master'!$C$3:$D$716,2,0)</f>
        <v>#N/A</v>
      </c>
      <c r="G6624" s="67" t="s">
        <v>1687</v>
      </c>
      <c r="H6624" s="53" t="e">
        <f t="shared" si="236"/>
        <v>#N/A</v>
      </c>
      <c r="I6624" s="7" t="s">
        <v>5666</v>
      </c>
      <c r="J6624" s="7" t="s">
        <v>21398</v>
      </c>
      <c r="K6624" s="9"/>
      <c r="L6624" s="7"/>
      <c r="M6624" s="7"/>
      <c r="N6624" s="7"/>
      <c r="O6624" s="7"/>
      <c r="P6624" s="7"/>
      <c r="Q6624" s="7" t="s">
        <v>1277</v>
      </c>
      <c r="R6624" s="39" t="s">
        <v>5667</v>
      </c>
      <c r="S6624" s="7"/>
      <c r="T6624" s="7" t="s">
        <v>1385</v>
      </c>
      <c r="U6624" s="7"/>
      <c r="V6624" s="7"/>
      <c r="W6624" s="7"/>
      <c r="X6624" s="7"/>
      <c r="Y6624" s="39"/>
      <c r="Z6624" s="7"/>
      <c r="AA6624" s="7"/>
      <c r="AB6624" s="24"/>
      <c r="AC6624" t="s">
        <v>26453</v>
      </c>
      <c r="AD6624" t="s">
        <v>23380</v>
      </c>
    </row>
    <row r="6625" spans="1:30" x14ac:dyDescent="0.25">
      <c r="A6625" t="str">
        <f t="shared" si="235"/>
        <v>24590007</v>
      </c>
      <c r="B6625" s="23" t="s">
        <v>58</v>
      </c>
      <c r="C6625" s="7" t="s">
        <v>1669</v>
      </c>
      <c r="D6625" s="66" t="s">
        <v>612</v>
      </c>
      <c r="E6625" s="53" t="e">
        <f>VLOOKUP(D6625,'MPG Master'!$C$3:$I$716,7,0)</f>
        <v>#N/A</v>
      </c>
      <c r="F6625" s="7" t="e">
        <f>VLOOKUP(D6625,'MPG Master'!$C$3:$D$716,2,0)</f>
        <v>#N/A</v>
      </c>
      <c r="G6625" s="67" t="s">
        <v>1720</v>
      </c>
      <c r="H6625" s="53" t="e">
        <f t="shared" si="236"/>
        <v>#N/A</v>
      </c>
      <c r="I6625" s="7" t="s">
        <v>5668</v>
      </c>
      <c r="J6625" s="7" t="s">
        <v>19385</v>
      </c>
      <c r="K6625" s="9"/>
      <c r="L6625" s="7"/>
      <c r="M6625" s="7"/>
      <c r="N6625" s="7"/>
      <c r="O6625" s="7"/>
      <c r="P6625" s="7"/>
      <c r="Q6625" s="7" t="s">
        <v>1277</v>
      </c>
      <c r="R6625" s="39" t="s">
        <v>5669</v>
      </c>
      <c r="S6625" s="7"/>
      <c r="T6625" s="7" t="s">
        <v>1385</v>
      </c>
      <c r="U6625" s="7"/>
      <c r="V6625" s="7"/>
      <c r="W6625" s="7"/>
      <c r="X6625" s="7"/>
      <c r="Y6625" s="39"/>
      <c r="Z6625" s="7"/>
      <c r="AA6625" s="7"/>
      <c r="AB6625" s="24"/>
      <c r="AC6625" t="s">
        <v>26453</v>
      </c>
      <c r="AD6625" t="s">
        <v>23380</v>
      </c>
    </row>
    <row r="6626" spans="1:30" x14ac:dyDescent="0.25">
      <c r="A6626" t="str">
        <f t="shared" si="235"/>
        <v>24590006</v>
      </c>
      <c r="B6626" s="23" t="s">
        <v>58</v>
      </c>
      <c r="C6626" s="7" t="s">
        <v>1669</v>
      </c>
      <c r="D6626" s="66" t="s">
        <v>612</v>
      </c>
      <c r="E6626" s="53" t="e">
        <f>VLOOKUP(D6626,'MPG Master'!$C$3:$I$716,7,0)</f>
        <v>#N/A</v>
      </c>
      <c r="F6626" s="7" t="e">
        <f>VLOOKUP(D6626,'MPG Master'!$C$3:$D$716,2,0)</f>
        <v>#N/A</v>
      </c>
      <c r="G6626" s="67" t="s">
        <v>378</v>
      </c>
      <c r="H6626" s="53" t="e">
        <f t="shared" si="236"/>
        <v>#N/A</v>
      </c>
      <c r="I6626" s="7" t="s">
        <v>5670</v>
      </c>
      <c r="J6626" s="7" t="s">
        <v>5671</v>
      </c>
      <c r="K6626" s="9"/>
      <c r="L6626" s="7"/>
      <c r="M6626" s="7"/>
      <c r="N6626" s="7"/>
      <c r="O6626" s="7"/>
      <c r="P6626" s="7"/>
      <c r="Q6626" s="7" t="s">
        <v>1424</v>
      </c>
      <c r="R6626" s="39" t="s">
        <v>5672</v>
      </c>
      <c r="S6626" s="7"/>
      <c r="T6626" s="7" t="s">
        <v>1395</v>
      </c>
      <c r="U6626" s="7"/>
      <c r="V6626" s="7"/>
      <c r="W6626" s="7"/>
      <c r="X6626" s="7"/>
      <c r="Y6626" s="39"/>
      <c r="Z6626" s="7"/>
      <c r="AA6626" s="7"/>
      <c r="AB6626" s="24"/>
      <c r="AC6626" t="s">
        <v>26453</v>
      </c>
      <c r="AD6626" t="s">
        <v>23380</v>
      </c>
    </row>
    <row r="6627" spans="1:30" x14ac:dyDescent="0.25">
      <c r="A6627" t="str">
        <f t="shared" si="235"/>
        <v>24570014</v>
      </c>
      <c r="B6627" s="23" t="s">
        <v>58</v>
      </c>
      <c r="C6627" s="7" t="s">
        <v>1669</v>
      </c>
      <c r="D6627" s="66" t="s">
        <v>610</v>
      </c>
      <c r="E6627" s="53" t="e">
        <f>VLOOKUP(D6627,'MPG Master'!$C$3:$I$716,7,0)</f>
        <v>#N/A</v>
      </c>
      <c r="F6627" s="7" t="e">
        <f>VLOOKUP(D6627,'MPG Master'!$C$3:$D$716,2,0)</f>
        <v>#N/A</v>
      </c>
      <c r="G6627" s="67" t="s">
        <v>1736</v>
      </c>
      <c r="H6627" s="53" t="e">
        <f t="shared" si="236"/>
        <v>#N/A</v>
      </c>
      <c r="I6627" s="7" t="s">
        <v>2455</v>
      </c>
      <c r="J6627" s="7" t="s">
        <v>21437</v>
      </c>
      <c r="K6627" s="9"/>
      <c r="L6627" s="7"/>
      <c r="M6627" s="7"/>
      <c r="N6627" s="7"/>
      <c r="O6627" s="7"/>
      <c r="P6627" s="7"/>
      <c r="Q6627" s="7" t="s">
        <v>4724</v>
      </c>
      <c r="R6627" s="39" t="s">
        <v>5673</v>
      </c>
      <c r="S6627" s="7"/>
      <c r="T6627" s="7" t="s">
        <v>1390</v>
      </c>
      <c r="U6627" s="7"/>
      <c r="V6627" s="7"/>
      <c r="W6627" s="7"/>
      <c r="X6627" s="7"/>
      <c r="Y6627" s="39"/>
      <c r="Z6627" s="7"/>
      <c r="AA6627" s="7"/>
      <c r="AB6627" s="24"/>
      <c r="AC6627" t="s">
        <v>26453</v>
      </c>
      <c r="AD6627" t="s">
        <v>23380</v>
      </c>
    </row>
    <row r="6628" spans="1:30" x14ac:dyDescent="0.25">
      <c r="A6628" t="str">
        <f t="shared" si="235"/>
        <v>24590004</v>
      </c>
      <c r="B6628" s="23" t="s">
        <v>58</v>
      </c>
      <c r="C6628" s="7" t="s">
        <v>1669</v>
      </c>
      <c r="D6628" s="66" t="s">
        <v>612</v>
      </c>
      <c r="E6628" s="53" t="e">
        <f>VLOOKUP(D6628,'MPG Master'!$C$3:$I$716,7,0)</f>
        <v>#N/A</v>
      </c>
      <c r="F6628" s="7" t="e">
        <f>VLOOKUP(D6628,'MPG Master'!$C$3:$D$716,2,0)</f>
        <v>#N/A</v>
      </c>
      <c r="G6628" s="67" t="s">
        <v>1679</v>
      </c>
      <c r="H6628" s="53" t="e">
        <f t="shared" si="236"/>
        <v>#N/A</v>
      </c>
      <c r="I6628" s="7" t="s">
        <v>5674</v>
      </c>
      <c r="J6628" s="7" t="s">
        <v>1698</v>
      </c>
      <c r="K6628" s="9"/>
      <c r="L6628" s="7"/>
      <c r="M6628" s="7"/>
      <c r="N6628" s="7"/>
      <c r="O6628" s="7"/>
      <c r="P6628" s="7"/>
      <c r="Q6628" s="7" t="s">
        <v>4583</v>
      </c>
      <c r="R6628" s="39" t="s">
        <v>5675</v>
      </c>
      <c r="S6628" s="7"/>
      <c r="T6628" s="7" t="s">
        <v>1906</v>
      </c>
      <c r="U6628" s="7"/>
      <c r="V6628" s="7"/>
      <c r="W6628" s="7"/>
      <c r="X6628" s="7"/>
      <c r="Y6628" s="39"/>
      <c r="Z6628" s="7"/>
      <c r="AA6628" s="7"/>
      <c r="AB6628" s="24"/>
      <c r="AC6628" t="s">
        <v>26453</v>
      </c>
      <c r="AD6628" t="s">
        <v>23380</v>
      </c>
    </row>
    <row r="6629" spans="1:30" x14ac:dyDescent="0.25">
      <c r="A6629" t="str">
        <f t="shared" si="235"/>
        <v>24590003</v>
      </c>
      <c r="B6629" s="23" t="s">
        <v>58</v>
      </c>
      <c r="C6629" s="7" t="s">
        <v>1669</v>
      </c>
      <c r="D6629" s="66" t="s">
        <v>612</v>
      </c>
      <c r="E6629" s="53" t="e">
        <f>VLOOKUP(D6629,'MPG Master'!$C$3:$I$716,7,0)</f>
        <v>#N/A</v>
      </c>
      <c r="F6629" s="7" t="e">
        <f>VLOOKUP(D6629,'MPG Master'!$C$3:$D$716,2,0)</f>
        <v>#N/A</v>
      </c>
      <c r="G6629" s="67" t="s">
        <v>61</v>
      </c>
      <c r="H6629" s="53" t="e">
        <f t="shared" si="236"/>
        <v>#N/A</v>
      </c>
      <c r="I6629" s="7" t="s">
        <v>2670</v>
      </c>
      <c r="J6629" s="7" t="s">
        <v>5676</v>
      </c>
      <c r="K6629" s="9"/>
      <c r="L6629" s="7"/>
      <c r="M6629" s="7"/>
      <c r="N6629" s="7"/>
      <c r="O6629" s="7"/>
      <c r="P6629" s="7"/>
      <c r="Q6629" s="7" t="s">
        <v>1050</v>
      </c>
      <c r="R6629" s="39" t="s">
        <v>5677</v>
      </c>
      <c r="S6629" s="7"/>
      <c r="T6629" s="7" t="s">
        <v>1365</v>
      </c>
      <c r="U6629" s="7"/>
      <c r="V6629" s="7"/>
      <c r="W6629" s="7"/>
      <c r="X6629" s="7"/>
      <c r="Y6629" s="39"/>
      <c r="Z6629" s="7"/>
      <c r="AA6629" s="7"/>
      <c r="AB6629" s="24"/>
      <c r="AC6629" t="s">
        <v>26453</v>
      </c>
      <c r="AD6629" t="s">
        <v>23380</v>
      </c>
    </row>
    <row r="6630" spans="1:30" x14ac:dyDescent="0.25">
      <c r="A6630" t="str">
        <f t="shared" si="235"/>
        <v>91590020</v>
      </c>
      <c r="B6630" s="23" t="s">
        <v>58</v>
      </c>
      <c r="C6630" s="7" t="s">
        <v>667</v>
      </c>
      <c r="D6630" s="66" t="s">
        <v>429</v>
      </c>
      <c r="E6630" s="53" t="e">
        <f>VLOOKUP(D6630,'MPG Master'!$C$3:$I$716,7,0)</f>
        <v>#N/A</v>
      </c>
      <c r="F6630" s="7" t="e">
        <f>VLOOKUP(D6630,'MPG Master'!$C$3:$D$716,2,0)</f>
        <v>#N/A</v>
      </c>
      <c r="G6630" s="67" t="s">
        <v>1819</v>
      </c>
      <c r="H6630" s="53" t="e">
        <f t="shared" si="236"/>
        <v>#N/A</v>
      </c>
      <c r="I6630" s="7" t="s">
        <v>5678</v>
      </c>
      <c r="J6630" s="7" t="s">
        <v>21438</v>
      </c>
      <c r="K6630" s="9"/>
      <c r="L6630" s="7"/>
      <c r="M6630" s="7"/>
      <c r="N6630" s="7"/>
      <c r="O6630" s="7"/>
      <c r="P6630" s="7"/>
      <c r="Q6630" s="7" t="s">
        <v>99</v>
      </c>
      <c r="R6630" s="39" t="s">
        <v>5679</v>
      </c>
      <c r="S6630" s="7"/>
      <c r="T6630" s="7" t="s">
        <v>1030</v>
      </c>
      <c r="U6630" s="7"/>
      <c r="V6630" s="7"/>
      <c r="W6630" s="7"/>
      <c r="X6630" s="7"/>
      <c r="Y6630" s="39"/>
      <c r="Z6630" s="7"/>
      <c r="AA6630" s="7"/>
      <c r="AB6630" s="24"/>
      <c r="AC6630" t="s">
        <v>26453</v>
      </c>
      <c r="AD6630" t="s">
        <v>23380</v>
      </c>
    </row>
    <row r="6631" spans="1:30" x14ac:dyDescent="0.25">
      <c r="A6631" t="str">
        <f t="shared" si="235"/>
        <v>91590021</v>
      </c>
      <c r="B6631" s="23" t="s">
        <v>58</v>
      </c>
      <c r="C6631" s="7" t="s">
        <v>667</v>
      </c>
      <c r="D6631" s="66" t="s">
        <v>429</v>
      </c>
      <c r="E6631" s="53" t="e">
        <f>VLOOKUP(D6631,'MPG Master'!$C$3:$I$716,7,0)</f>
        <v>#N/A</v>
      </c>
      <c r="F6631" s="7" t="e">
        <f>VLOOKUP(D6631,'MPG Master'!$C$3:$D$716,2,0)</f>
        <v>#N/A</v>
      </c>
      <c r="G6631" s="67" t="s">
        <v>1822</v>
      </c>
      <c r="H6631" s="53" t="e">
        <f t="shared" si="236"/>
        <v>#N/A</v>
      </c>
      <c r="I6631" s="7" t="s">
        <v>5680</v>
      </c>
      <c r="J6631" s="7" t="s">
        <v>5123</v>
      </c>
      <c r="K6631" s="9"/>
      <c r="L6631" s="7"/>
      <c r="M6631" s="7"/>
      <c r="N6631" s="7"/>
      <c r="O6631" s="7"/>
      <c r="P6631" s="7"/>
      <c r="Q6631" s="7" t="s">
        <v>99</v>
      </c>
      <c r="R6631" s="39" t="s">
        <v>5681</v>
      </c>
      <c r="S6631" s="7"/>
      <c r="T6631" s="7" t="s">
        <v>1030</v>
      </c>
      <c r="U6631" s="7"/>
      <c r="V6631" s="7"/>
      <c r="W6631" s="7"/>
      <c r="X6631" s="7"/>
      <c r="Y6631" s="39"/>
      <c r="Z6631" s="7"/>
      <c r="AA6631" s="7"/>
      <c r="AB6631" s="24"/>
      <c r="AC6631" t="s">
        <v>26453</v>
      </c>
      <c r="AD6631" t="s">
        <v>23380</v>
      </c>
    </row>
    <row r="6632" spans="1:30" x14ac:dyDescent="0.25">
      <c r="A6632" t="str">
        <f t="shared" si="235"/>
        <v>91590024</v>
      </c>
      <c r="B6632" s="23" t="s">
        <v>58</v>
      </c>
      <c r="C6632" s="7" t="s">
        <v>667</v>
      </c>
      <c r="D6632" s="66" t="s">
        <v>429</v>
      </c>
      <c r="E6632" s="53" t="e">
        <f>VLOOKUP(D6632,'MPG Master'!$C$3:$I$716,7,0)</f>
        <v>#N/A</v>
      </c>
      <c r="F6632" s="7" t="e">
        <f>VLOOKUP(D6632,'MPG Master'!$C$3:$D$716,2,0)</f>
        <v>#N/A</v>
      </c>
      <c r="G6632" s="67" t="s">
        <v>1830</v>
      </c>
      <c r="H6632" s="53" t="e">
        <f t="shared" si="236"/>
        <v>#N/A</v>
      </c>
      <c r="I6632" s="7" t="s">
        <v>3169</v>
      </c>
      <c r="J6632" s="7" t="s">
        <v>21439</v>
      </c>
      <c r="K6632" s="9"/>
      <c r="L6632" s="7"/>
      <c r="M6632" s="7"/>
      <c r="N6632" s="7"/>
      <c r="O6632" s="7"/>
      <c r="P6632" s="7"/>
      <c r="Q6632" s="7" t="s">
        <v>99</v>
      </c>
      <c r="R6632" s="39" t="s">
        <v>5682</v>
      </c>
      <c r="S6632" s="7"/>
      <c r="T6632" s="7" t="s">
        <v>1030</v>
      </c>
      <c r="U6632" s="7"/>
      <c r="V6632" s="7"/>
      <c r="W6632" s="7"/>
      <c r="X6632" s="7"/>
      <c r="Y6632" s="39"/>
      <c r="Z6632" s="7"/>
      <c r="AA6632" s="7"/>
      <c r="AB6632" s="24"/>
      <c r="AC6632" t="s">
        <v>26453</v>
      </c>
      <c r="AD6632" t="s">
        <v>23380</v>
      </c>
    </row>
    <row r="6633" spans="1:30" x14ac:dyDescent="0.25">
      <c r="A6633" t="str">
        <f t="shared" si="235"/>
        <v>91550026</v>
      </c>
      <c r="B6633" s="23" t="s">
        <v>58</v>
      </c>
      <c r="C6633" s="7" t="s">
        <v>667</v>
      </c>
      <c r="D6633" s="66" t="s">
        <v>427</v>
      </c>
      <c r="E6633" s="53" t="e">
        <f>VLOOKUP(D6633,'MPG Master'!$C$3:$I$716,7,0)</f>
        <v>#N/A</v>
      </c>
      <c r="F6633" s="7" t="e">
        <f>VLOOKUP(D6633,'MPG Master'!$C$3:$D$716,2,0)</f>
        <v>#N/A</v>
      </c>
      <c r="G6633" s="67" t="s">
        <v>1836</v>
      </c>
      <c r="H6633" s="53" t="e">
        <f t="shared" si="236"/>
        <v>#N/A</v>
      </c>
      <c r="I6633" s="7" t="s">
        <v>5683</v>
      </c>
      <c r="J6633" s="7" t="s">
        <v>21440</v>
      </c>
      <c r="K6633" s="9"/>
      <c r="L6633" s="7"/>
      <c r="M6633" s="7"/>
      <c r="N6633" s="7"/>
      <c r="O6633" s="7"/>
      <c r="P6633" s="7"/>
      <c r="Q6633" s="7" t="s">
        <v>4724</v>
      </c>
      <c r="R6633" s="39" t="s">
        <v>5684</v>
      </c>
      <c r="S6633" s="7"/>
      <c r="T6633" s="7" t="s">
        <v>3486</v>
      </c>
      <c r="U6633" s="7"/>
      <c r="V6633" s="7"/>
      <c r="W6633" s="7"/>
      <c r="X6633" s="7"/>
      <c r="Y6633" s="39"/>
      <c r="Z6633" s="7"/>
      <c r="AA6633" s="7"/>
      <c r="AB6633" s="24"/>
      <c r="AC6633" t="s">
        <v>26453</v>
      </c>
      <c r="AD6633" t="s">
        <v>23380</v>
      </c>
    </row>
    <row r="6634" spans="1:30" x14ac:dyDescent="0.25">
      <c r="A6634" t="str">
        <f t="shared" si="235"/>
        <v>91550029</v>
      </c>
      <c r="B6634" s="23" t="s">
        <v>58</v>
      </c>
      <c r="C6634" s="7" t="s">
        <v>667</v>
      </c>
      <c r="D6634" s="66" t="s">
        <v>427</v>
      </c>
      <c r="E6634" s="53" t="e">
        <f>VLOOKUP(D6634,'MPG Master'!$C$3:$I$716,7,0)</f>
        <v>#N/A</v>
      </c>
      <c r="F6634" s="7" t="e">
        <f>VLOOKUP(D6634,'MPG Master'!$C$3:$D$716,2,0)</f>
        <v>#N/A</v>
      </c>
      <c r="G6634" s="67" t="s">
        <v>1927</v>
      </c>
      <c r="H6634" s="53" t="e">
        <f t="shared" si="236"/>
        <v>#N/A</v>
      </c>
      <c r="I6634" s="7" t="s">
        <v>5685</v>
      </c>
      <c r="J6634" s="7" t="s">
        <v>21441</v>
      </c>
      <c r="K6634" s="9"/>
      <c r="L6634" s="7"/>
      <c r="M6634" s="7"/>
      <c r="N6634" s="7"/>
      <c r="O6634" s="7"/>
      <c r="P6634" s="7"/>
      <c r="Q6634" s="7" t="s">
        <v>4724</v>
      </c>
      <c r="R6634" s="39" t="s">
        <v>5686</v>
      </c>
      <c r="S6634" s="7"/>
      <c r="T6634" s="7" t="s">
        <v>3486</v>
      </c>
      <c r="U6634" s="7"/>
      <c r="V6634" s="7"/>
      <c r="W6634" s="7"/>
      <c r="X6634" s="7"/>
      <c r="Y6634" s="39"/>
      <c r="Z6634" s="7"/>
      <c r="AA6634" s="7"/>
      <c r="AB6634" s="24"/>
      <c r="AC6634" t="s">
        <v>26453</v>
      </c>
      <c r="AD6634" t="s">
        <v>23380</v>
      </c>
    </row>
    <row r="6635" spans="1:30" x14ac:dyDescent="0.25">
      <c r="A6635" t="str">
        <f t="shared" si="235"/>
        <v>91550030</v>
      </c>
      <c r="B6635" s="23" t="s">
        <v>58</v>
      </c>
      <c r="C6635" s="7" t="s">
        <v>667</v>
      </c>
      <c r="D6635" s="66" t="s">
        <v>427</v>
      </c>
      <c r="E6635" s="53" t="e">
        <f>VLOOKUP(D6635,'MPG Master'!$C$3:$I$716,7,0)</f>
        <v>#N/A</v>
      </c>
      <c r="F6635" s="7" t="e">
        <f>VLOOKUP(D6635,'MPG Master'!$C$3:$D$716,2,0)</f>
        <v>#N/A</v>
      </c>
      <c r="G6635" s="67" t="s">
        <v>380</v>
      </c>
      <c r="H6635" s="53" t="e">
        <f t="shared" si="236"/>
        <v>#N/A</v>
      </c>
      <c r="I6635" s="7" t="s">
        <v>5687</v>
      </c>
      <c r="J6635" s="7" t="s">
        <v>5688</v>
      </c>
      <c r="K6635" s="9"/>
      <c r="L6635" s="7"/>
      <c r="M6635" s="7"/>
      <c r="N6635" s="7"/>
      <c r="O6635" s="7"/>
      <c r="P6635" s="7"/>
      <c r="Q6635" s="7" t="s">
        <v>1050</v>
      </c>
      <c r="R6635" s="39" t="s">
        <v>5689</v>
      </c>
      <c r="S6635" s="7"/>
      <c r="T6635" s="7" t="s">
        <v>1051</v>
      </c>
      <c r="U6635" s="7"/>
      <c r="V6635" s="7"/>
      <c r="W6635" s="7"/>
      <c r="X6635" s="7"/>
      <c r="Y6635" s="39"/>
      <c r="Z6635" s="7"/>
      <c r="AA6635" s="7"/>
      <c r="AB6635" s="24"/>
      <c r="AC6635" t="s">
        <v>26453</v>
      </c>
      <c r="AD6635" t="s">
        <v>23380</v>
      </c>
    </row>
    <row r="6636" spans="1:30" x14ac:dyDescent="0.25">
      <c r="A6636" t="str">
        <f t="shared" si="235"/>
        <v>91550025</v>
      </c>
      <c r="B6636" s="23" t="s">
        <v>58</v>
      </c>
      <c r="C6636" s="7" t="s">
        <v>667</v>
      </c>
      <c r="D6636" s="66" t="s">
        <v>427</v>
      </c>
      <c r="E6636" s="53" t="e">
        <f>VLOOKUP(D6636,'MPG Master'!$C$3:$I$716,7,0)</f>
        <v>#N/A</v>
      </c>
      <c r="F6636" s="7" t="e">
        <f>VLOOKUP(D6636,'MPG Master'!$C$3:$D$716,2,0)</f>
        <v>#N/A</v>
      </c>
      <c r="G6636" s="67" t="s">
        <v>1833</v>
      </c>
      <c r="H6636" s="53" t="e">
        <f t="shared" si="236"/>
        <v>#N/A</v>
      </c>
      <c r="I6636" s="7" t="s">
        <v>5690</v>
      </c>
      <c r="J6636" s="7" t="s">
        <v>21442</v>
      </c>
      <c r="K6636" s="9"/>
      <c r="L6636" s="7"/>
      <c r="M6636" s="7"/>
      <c r="N6636" s="7"/>
      <c r="O6636" s="7"/>
      <c r="P6636" s="7"/>
      <c r="Q6636" s="7" t="s">
        <v>1050</v>
      </c>
      <c r="R6636" s="39" t="s">
        <v>5691</v>
      </c>
      <c r="S6636" s="7"/>
      <c r="T6636" s="7" t="s">
        <v>1051</v>
      </c>
      <c r="U6636" s="7"/>
      <c r="V6636" s="7"/>
      <c r="W6636" s="7"/>
      <c r="X6636" s="7"/>
      <c r="Y6636" s="39"/>
      <c r="Z6636" s="7"/>
      <c r="AA6636" s="7"/>
      <c r="AB6636" s="24"/>
      <c r="AC6636" t="s">
        <v>26453</v>
      </c>
      <c r="AD6636" t="s">
        <v>23380</v>
      </c>
    </row>
    <row r="6637" spans="1:30" x14ac:dyDescent="0.25">
      <c r="A6637" t="str">
        <f t="shared" si="235"/>
        <v>91550031</v>
      </c>
      <c r="B6637" s="23" t="s">
        <v>58</v>
      </c>
      <c r="C6637" s="7" t="s">
        <v>667</v>
      </c>
      <c r="D6637" s="66" t="s">
        <v>427</v>
      </c>
      <c r="E6637" s="53" t="e">
        <f>VLOOKUP(D6637,'MPG Master'!$C$3:$I$716,7,0)</f>
        <v>#N/A</v>
      </c>
      <c r="F6637" s="7" t="e">
        <f>VLOOKUP(D6637,'MPG Master'!$C$3:$D$716,2,0)</f>
        <v>#N/A</v>
      </c>
      <c r="G6637" s="67" t="s">
        <v>1951</v>
      </c>
      <c r="H6637" s="53" t="e">
        <f t="shared" si="236"/>
        <v>#N/A</v>
      </c>
      <c r="I6637" s="7" t="s">
        <v>5692</v>
      </c>
      <c r="J6637" s="7" t="s">
        <v>5693</v>
      </c>
      <c r="K6637" s="9"/>
      <c r="L6637" s="7"/>
      <c r="M6637" s="7"/>
      <c r="N6637" s="7"/>
      <c r="O6637" s="7"/>
      <c r="P6637" s="7"/>
      <c r="Q6637" s="7" t="s">
        <v>1050</v>
      </c>
      <c r="R6637" s="39" t="s">
        <v>5694</v>
      </c>
      <c r="S6637" s="7"/>
      <c r="T6637" s="7" t="s">
        <v>1051</v>
      </c>
      <c r="U6637" s="7"/>
      <c r="V6637" s="7"/>
      <c r="W6637" s="7"/>
      <c r="X6637" s="7"/>
      <c r="Y6637" s="39"/>
      <c r="Z6637" s="7"/>
      <c r="AA6637" s="7"/>
      <c r="AB6637" s="24"/>
      <c r="AC6637" t="s">
        <v>26453</v>
      </c>
      <c r="AD6637" t="s">
        <v>23380</v>
      </c>
    </row>
    <row r="6638" spans="1:30" x14ac:dyDescent="0.25">
      <c r="A6638" t="str">
        <f t="shared" si="235"/>
        <v>24670002</v>
      </c>
      <c r="B6638" s="23" t="s">
        <v>58</v>
      </c>
      <c r="C6638" s="7" t="s">
        <v>1669</v>
      </c>
      <c r="D6638" s="66" t="s">
        <v>619</v>
      </c>
      <c r="E6638" s="53" t="e">
        <f>VLOOKUP(D6638,'MPG Master'!$C$3:$I$716,7,0)</f>
        <v>#N/A</v>
      </c>
      <c r="F6638" s="7" t="e">
        <f>VLOOKUP(D6638,'MPG Master'!$C$3:$D$716,2,0)</f>
        <v>#N/A</v>
      </c>
      <c r="G6638" s="67" t="s">
        <v>60</v>
      </c>
      <c r="H6638" s="53" t="e">
        <f t="shared" si="236"/>
        <v>#N/A</v>
      </c>
      <c r="I6638" s="7" t="s">
        <v>4911</v>
      </c>
      <c r="J6638" s="7" t="s">
        <v>21443</v>
      </c>
      <c r="K6638" s="9"/>
      <c r="L6638" s="7"/>
      <c r="M6638" s="7"/>
      <c r="N6638" s="7"/>
      <c r="O6638" s="7"/>
      <c r="P6638" s="7"/>
      <c r="Q6638" s="7" t="s">
        <v>1879</v>
      </c>
      <c r="R6638" s="39" t="s">
        <v>1406</v>
      </c>
      <c r="S6638" s="7"/>
      <c r="T6638" s="7" t="s">
        <v>747</v>
      </c>
      <c r="U6638" s="7"/>
      <c r="V6638" s="7"/>
      <c r="W6638" s="7"/>
      <c r="X6638" s="7"/>
      <c r="Y6638" s="39"/>
      <c r="Z6638" s="7"/>
      <c r="AA6638" s="7"/>
      <c r="AB6638" s="24"/>
      <c r="AC6638" t="s">
        <v>26453</v>
      </c>
      <c r="AD6638" t="s">
        <v>23380</v>
      </c>
    </row>
    <row r="6639" spans="1:30" x14ac:dyDescent="0.25">
      <c r="A6639" t="str">
        <f t="shared" si="235"/>
        <v>24470028</v>
      </c>
      <c r="B6639" s="23" t="s">
        <v>58</v>
      </c>
      <c r="C6639" s="7" t="s">
        <v>1669</v>
      </c>
      <c r="D6639" s="66" t="s">
        <v>600</v>
      </c>
      <c r="E6639" s="53" t="e">
        <f>VLOOKUP(D6639,'MPG Master'!$C$3:$I$716,7,0)</f>
        <v>#N/A</v>
      </c>
      <c r="F6639" s="7" t="e">
        <f>VLOOKUP(D6639,'MPG Master'!$C$3:$D$716,2,0)</f>
        <v>#N/A</v>
      </c>
      <c r="G6639" s="67" t="s">
        <v>1685</v>
      </c>
      <c r="H6639" s="53" t="e">
        <f t="shared" si="236"/>
        <v>#N/A</v>
      </c>
      <c r="I6639" s="7" t="s">
        <v>2865</v>
      </c>
      <c r="J6639" s="7" t="s">
        <v>21444</v>
      </c>
      <c r="K6639" s="9"/>
      <c r="L6639" s="7"/>
      <c r="M6639" s="7"/>
      <c r="N6639" s="7"/>
      <c r="O6639" s="7"/>
      <c r="P6639" s="7"/>
      <c r="Q6639" s="7" t="s">
        <v>1701</v>
      </c>
      <c r="R6639" s="39" t="s">
        <v>5695</v>
      </c>
      <c r="S6639" s="7"/>
      <c r="T6639" s="7" t="s">
        <v>1390</v>
      </c>
      <c r="U6639" s="7"/>
      <c r="V6639" s="7"/>
      <c r="W6639" s="7"/>
      <c r="X6639" s="7"/>
      <c r="Y6639" s="39"/>
      <c r="Z6639" s="7"/>
      <c r="AA6639" s="7"/>
      <c r="AB6639" s="24"/>
      <c r="AC6639" t="s">
        <v>26453</v>
      </c>
      <c r="AD6639" t="s">
        <v>23380</v>
      </c>
    </row>
    <row r="6640" spans="1:30" x14ac:dyDescent="0.25">
      <c r="A6640" t="str">
        <f t="shared" si="235"/>
        <v>24590015</v>
      </c>
      <c r="B6640" s="23" t="s">
        <v>58</v>
      </c>
      <c r="C6640" s="7" t="s">
        <v>1669</v>
      </c>
      <c r="D6640" s="66" t="s">
        <v>612</v>
      </c>
      <c r="E6640" s="53" t="e">
        <f>VLOOKUP(D6640,'MPG Master'!$C$3:$I$716,7,0)</f>
        <v>#N/A</v>
      </c>
      <c r="F6640" s="7" t="e">
        <f>VLOOKUP(D6640,'MPG Master'!$C$3:$D$716,2,0)</f>
        <v>#N/A</v>
      </c>
      <c r="G6640" s="67" t="s">
        <v>1739</v>
      </c>
      <c r="H6640" s="53" t="e">
        <f t="shared" si="236"/>
        <v>#N/A</v>
      </c>
      <c r="I6640" s="7" t="s">
        <v>5696</v>
      </c>
      <c r="J6640" s="7" t="s">
        <v>21445</v>
      </c>
      <c r="K6640" s="9"/>
      <c r="L6640" s="7"/>
      <c r="M6640" s="7"/>
      <c r="N6640" s="7"/>
      <c r="O6640" s="7"/>
      <c r="P6640" s="7"/>
      <c r="Q6640" s="7" t="s">
        <v>1050</v>
      </c>
      <c r="R6640" s="39" t="s">
        <v>5697</v>
      </c>
      <c r="S6640" s="7"/>
      <c r="T6640" s="7" t="s">
        <v>1365</v>
      </c>
      <c r="U6640" s="7"/>
      <c r="V6640" s="7"/>
      <c r="W6640" s="7"/>
      <c r="X6640" s="7"/>
      <c r="Y6640" s="39"/>
      <c r="Z6640" s="7"/>
      <c r="AA6640" s="7"/>
      <c r="AB6640" s="24"/>
      <c r="AC6640" t="s">
        <v>26453</v>
      </c>
      <c r="AD6640" t="s">
        <v>23380</v>
      </c>
    </row>
    <row r="6641" spans="1:30" x14ac:dyDescent="0.25">
      <c r="A6641" t="str">
        <f t="shared" si="235"/>
        <v>24390084</v>
      </c>
      <c r="B6641" s="23" t="s">
        <v>58</v>
      </c>
      <c r="C6641" s="7" t="s">
        <v>1669</v>
      </c>
      <c r="D6641" s="66" t="s">
        <v>595</v>
      </c>
      <c r="E6641" s="53" t="e">
        <f>VLOOKUP(D6641,'MPG Master'!$C$3:$I$716,7,0)</f>
        <v>#N/A</v>
      </c>
      <c r="F6641" s="7" t="e">
        <f>VLOOKUP(D6641,'MPG Master'!$C$3:$D$716,2,0)</f>
        <v>#N/A</v>
      </c>
      <c r="G6641" s="67" t="s">
        <v>2896</v>
      </c>
      <c r="H6641" s="53" t="e">
        <f t="shared" si="236"/>
        <v>#N/A</v>
      </c>
      <c r="I6641" s="7" t="s">
        <v>1807</v>
      </c>
      <c r="J6641" s="7" t="s">
        <v>21446</v>
      </c>
      <c r="K6641" s="9"/>
      <c r="L6641" s="7"/>
      <c r="M6641" s="7"/>
      <c r="N6641" s="7"/>
      <c r="O6641" s="7"/>
      <c r="P6641" s="7"/>
      <c r="Q6641" s="7" t="s">
        <v>1971</v>
      </c>
      <c r="R6641" s="39" t="s">
        <v>5698</v>
      </c>
      <c r="S6641" s="7"/>
      <c r="T6641" s="7" t="s">
        <v>2906</v>
      </c>
      <c r="U6641" s="7"/>
      <c r="V6641" s="7"/>
      <c r="W6641" s="7"/>
      <c r="X6641" s="7"/>
      <c r="Y6641" s="39"/>
      <c r="Z6641" s="7"/>
      <c r="AA6641" s="7"/>
      <c r="AB6641" s="24"/>
      <c r="AC6641" t="s">
        <v>26453</v>
      </c>
      <c r="AD6641" t="s">
        <v>23380</v>
      </c>
    </row>
    <row r="6642" spans="1:30" x14ac:dyDescent="0.25">
      <c r="A6642" t="str">
        <f t="shared" si="235"/>
        <v>12260018</v>
      </c>
      <c r="B6642" s="23" t="s">
        <v>58</v>
      </c>
      <c r="C6642" s="7" t="s">
        <v>1452</v>
      </c>
      <c r="D6642" s="66" t="s">
        <v>337</v>
      </c>
      <c r="E6642" s="53" t="e">
        <f>VLOOKUP(D6642,'MPG Master'!$C$3:$I$716,7,0)</f>
        <v>#N/A</v>
      </c>
      <c r="F6642" s="7" t="e">
        <f>VLOOKUP(D6642,'MPG Master'!$C$3:$D$716,2,0)</f>
        <v>#N/A</v>
      </c>
      <c r="G6642" s="67" t="s">
        <v>1682</v>
      </c>
      <c r="H6642" s="53" t="e">
        <f t="shared" si="236"/>
        <v>#N/A</v>
      </c>
      <c r="I6642" s="7" t="s">
        <v>5699</v>
      </c>
      <c r="J6642" s="7" t="s">
        <v>21447</v>
      </c>
      <c r="K6642" s="9"/>
      <c r="L6642" s="7"/>
      <c r="M6642" s="7"/>
      <c r="N6642" s="7"/>
      <c r="O6642" s="7"/>
      <c r="P6642" s="7"/>
      <c r="Q6642" s="7" t="s">
        <v>1424</v>
      </c>
      <c r="R6642" s="39" t="s">
        <v>5700</v>
      </c>
      <c r="S6642" s="7"/>
      <c r="T6642" s="7" t="s">
        <v>735</v>
      </c>
      <c r="U6642" s="7"/>
      <c r="V6642" s="7"/>
      <c r="W6642" s="7"/>
      <c r="X6642" s="7"/>
      <c r="Y6642" s="39"/>
      <c r="Z6642" s="7"/>
      <c r="AA6642" s="7"/>
      <c r="AB6642" s="24"/>
      <c r="AC6642" t="s">
        <v>26453</v>
      </c>
      <c r="AD6642" t="s">
        <v>23380</v>
      </c>
    </row>
    <row r="6643" spans="1:30" x14ac:dyDescent="0.25">
      <c r="A6643" t="str">
        <f t="shared" si="235"/>
        <v>12280034</v>
      </c>
      <c r="B6643" s="23" t="s">
        <v>58</v>
      </c>
      <c r="C6643" s="7" t="s">
        <v>1663</v>
      </c>
      <c r="D6643" s="66" t="s">
        <v>402</v>
      </c>
      <c r="E6643" s="53" t="e">
        <f>VLOOKUP(D6643,'MPG Master'!$C$3:$I$716,7,0)</f>
        <v>#N/A</v>
      </c>
      <c r="F6643" s="7" t="e">
        <f>VLOOKUP(D6643,'MPG Master'!$C$3:$D$716,2,0)</f>
        <v>#N/A</v>
      </c>
      <c r="G6643" s="67" t="s">
        <v>1874</v>
      </c>
      <c r="H6643" s="53" t="e">
        <f t="shared" si="236"/>
        <v>#N/A</v>
      </c>
      <c r="I6643" s="7" t="s">
        <v>5701</v>
      </c>
      <c r="J6643" s="7" t="s">
        <v>21448</v>
      </c>
      <c r="K6643" s="9"/>
      <c r="L6643" s="7"/>
      <c r="M6643" s="7"/>
      <c r="N6643" s="7"/>
      <c r="O6643" s="7"/>
      <c r="P6643" s="7"/>
      <c r="Q6643" s="7" t="s">
        <v>99</v>
      </c>
      <c r="R6643" s="39" t="s">
        <v>5702</v>
      </c>
      <c r="S6643" s="7"/>
      <c r="T6643" s="7" t="s">
        <v>5703</v>
      </c>
      <c r="U6643" s="7"/>
      <c r="V6643" s="7"/>
      <c r="W6643" s="7"/>
      <c r="X6643" s="7"/>
      <c r="Y6643" s="39"/>
      <c r="Z6643" s="7"/>
      <c r="AA6643" s="7"/>
      <c r="AB6643" s="24"/>
      <c r="AC6643" t="s">
        <v>26453</v>
      </c>
      <c r="AD6643" t="s">
        <v>23380</v>
      </c>
    </row>
    <row r="6644" spans="1:30" x14ac:dyDescent="0.25">
      <c r="A6644" t="str">
        <f t="shared" si="235"/>
        <v>12280035</v>
      </c>
      <c r="B6644" s="23" t="s">
        <v>58</v>
      </c>
      <c r="C6644" s="7" t="s">
        <v>1663</v>
      </c>
      <c r="D6644" s="66" t="s">
        <v>402</v>
      </c>
      <c r="E6644" s="53" t="e">
        <f>VLOOKUP(D6644,'MPG Master'!$C$3:$I$716,7,0)</f>
        <v>#N/A</v>
      </c>
      <c r="F6644" s="7" t="e">
        <f>VLOOKUP(D6644,'MPG Master'!$C$3:$D$716,2,0)</f>
        <v>#N/A</v>
      </c>
      <c r="G6644" s="67" t="s">
        <v>382</v>
      </c>
      <c r="H6644" s="53" t="e">
        <f t="shared" si="236"/>
        <v>#N/A</v>
      </c>
      <c r="I6644" s="7" t="s">
        <v>892</v>
      </c>
      <c r="J6644" s="7" t="s">
        <v>21449</v>
      </c>
      <c r="K6644" s="9"/>
      <c r="L6644" s="7"/>
      <c r="M6644" s="7"/>
      <c r="N6644" s="7"/>
      <c r="O6644" s="7"/>
      <c r="P6644" s="7"/>
      <c r="Q6644" s="7" t="s">
        <v>4724</v>
      </c>
      <c r="R6644" s="39" t="s">
        <v>5704</v>
      </c>
      <c r="S6644" s="7"/>
      <c r="T6644" s="7" t="s">
        <v>5705</v>
      </c>
      <c r="U6644" s="7"/>
      <c r="V6644" s="7"/>
      <c r="W6644" s="7"/>
      <c r="X6644" s="7"/>
      <c r="Y6644" s="39"/>
      <c r="Z6644" s="7"/>
      <c r="AA6644" s="7"/>
      <c r="AB6644" s="24"/>
      <c r="AC6644" t="s">
        <v>26453</v>
      </c>
      <c r="AD6644" t="s">
        <v>23380</v>
      </c>
    </row>
    <row r="6645" spans="1:30" x14ac:dyDescent="0.25">
      <c r="A6645" t="str">
        <f t="shared" si="235"/>
        <v>00560080</v>
      </c>
      <c r="B6645" s="23" t="s">
        <v>58</v>
      </c>
      <c r="C6645" s="7" t="s">
        <v>1663</v>
      </c>
      <c r="D6645" s="66" t="s">
        <v>385</v>
      </c>
      <c r="E6645" s="53" t="e">
        <f>VLOOKUP(D6645,'MPG Master'!$C$3:$I$716,7,0)</f>
        <v>#N/A</v>
      </c>
      <c r="F6645" s="7" t="e">
        <f>VLOOKUP(D6645,'MPG Master'!$C$3:$D$716,2,0)</f>
        <v>#N/A</v>
      </c>
      <c r="G6645" s="67" t="s">
        <v>2452</v>
      </c>
      <c r="H6645" s="53" t="e">
        <f t="shared" si="236"/>
        <v>#N/A</v>
      </c>
      <c r="I6645" s="7" t="s">
        <v>2141</v>
      </c>
      <c r="J6645" s="7" t="s">
        <v>21450</v>
      </c>
      <c r="K6645" s="9"/>
      <c r="L6645" s="7"/>
      <c r="M6645" s="7"/>
      <c r="N6645" s="7"/>
      <c r="O6645" s="7"/>
      <c r="P6645" s="7"/>
      <c r="Q6645" s="7" t="s">
        <v>1851</v>
      </c>
      <c r="R6645" s="39" t="s">
        <v>5706</v>
      </c>
      <c r="S6645" s="7"/>
      <c r="T6645" s="7" t="s">
        <v>747</v>
      </c>
      <c r="U6645" s="7"/>
      <c r="V6645" s="7"/>
      <c r="W6645" s="7"/>
      <c r="X6645" s="7"/>
      <c r="Y6645" s="39"/>
      <c r="Z6645" s="7"/>
      <c r="AA6645" s="7"/>
      <c r="AB6645" s="24"/>
      <c r="AC6645" t="s">
        <v>26453</v>
      </c>
      <c r="AD6645" t="s">
        <v>23380</v>
      </c>
    </row>
    <row r="6646" spans="1:30" x14ac:dyDescent="0.25">
      <c r="A6646" t="str">
        <f t="shared" si="235"/>
        <v>93410013</v>
      </c>
      <c r="B6646" s="23" t="s">
        <v>58</v>
      </c>
      <c r="C6646" s="7" t="s">
        <v>1453</v>
      </c>
      <c r="D6646" s="66" t="s">
        <v>292</v>
      </c>
      <c r="E6646" s="53" t="e">
        <f>VLOOKUP(D6646,'MPG Master'!$C$3:$I$716,7,0)</f>
        <v>#N/A</v>
      </c>
      <c r="F6646" s="7" t="e">
        <f>VLOOKUP(D6646,'MPG Master'!$C$3:$D$716,2,0)</f>
        <v>#N/A</v>
      </c>
      <c r="G6646" s="67" t="s">
        <v>1733</v>
      </c>
      <c r="H6646" s="53" t="e">
        <f t="shared" si="236"/>
        <v>#N/A</v>
      </c>
      <c r="I6646" s="7" t="s">
        <v>5707</v>
      </c>
      <c r="J6646" s="7" t="s">
        <v>21451</v>
      </c>
      <c r="K6646" s="9"/>
      <c r="L6646" s="7"/>
      <c r="M6646" s="7"/>
      <c r="N6646" s="7"/>
      <c r="O6646" s="7"/>
      <c r="P6646" s="7"/>
      <c r="Q6646" s="7" t="s">
        <v>99</v>
      </c>
      <c r="R6646" s="39" t="s">
        <v>5708</v>
      </c>
      <c r="S6646" s="7"/>
      <c r="T6646" s="7" t="s">
        <v>682</v>
      </c>
      <c r="U6646" s="7"/>
      <c r="V6646" s="7"/>
      <c r="W6646" s="7"/>
      <c r="X6646" s="7"/>
      <c r="Y6646" s="39"/>
      <c r="Z6646" s="7"/>
      <c r="AA6646" s="7"/>
      <c r="AB6646" s="24"/>
      <c r="AC6646" t="s">
        <v>26453</v>
      </c>
      <c r="AD6646" t="s">
        <v>23380</v>
      </c>
    </row>
    <row r="6647" spans="1:30" x14ac:dyDescent="0.25">
      <c r="A6647" t="str">
        <f t="shared" si="235"/>
        <v>12180052</v>
      </c>
      <c r="B6647" s="23" t="s">
        <v>58</v>
      </c>
      <c r="C6647" s="7" t="s">
        <v>1452</v>
      </c>
      <c r="D6647" s="66" t="s">
        <v>334</v>
      </c>
      <c r="E6647" s="53" t="e">
        <f>VLOOKUP(D6647,'MPG Master'!$C$3:$I$716,7,0)</f>
        <v>#N/A</v>
      </c>
      <c r="F6647" s="7" t="e">
        <f>VLOOKUP(D6647,'MPG Master'!$C$3:$D$716,2,0)</f>
        <v>#N/A</v>
      </c>
      <c r="G6647" s="67" t="s">
        <v>1877</v>
      </c>
      <c r="H6647" s="53" t="e">
        <f t="shared" si="236"/>
        <v>#N/A</v>
      </c>
      <c r="I6647" s="7" t="s">
        <v>3835</v>
      </c>
      <c r="J6647" s="7" t="s">
        <v>2631</v>
      </c>
      <c r="K6647" s="9"/>
      <c r="L6647" s="7"/>
      <c r="M6647" s="7"/>
      <c r="N6647" s="7"/>
      <c r="O6647" s="7"/>
      <c r="P6647" s="7"/>
      <c r="Q6647" s="7" t="s">
        <v>99</v>
      </c>
      <c r="R6647" s="39" t="s">
        <v>5709</v>
      </c>
      <c r="S6647" s="7"/>
      <c r="T6647" s="7" t="s">
        <v>751</v>
      </c>
      <c r="U6647" s="7"/>
      <c r="V6647" s="7"/>
      <c r="W6647" s="7"/>
      <c r="X6647" s="7"/>
      <c r="Y6647" s="39"/>
      <c r="Z6647" s="7"/>
      <c r="AA6647" s="7"/>
      <c r="AB6647" s="24"/>
      <c r="AC6647" t="s">
        <v>26453</v>
      </c>
      <c r="AD6647" t="s">
        <v>23380</v>
      </c>
    </row>
    <row r="6648" spans="1:30" x14ac:dyDescent="0.25">
      <c r="A6648" t="str">
        <f t="shared" si="235"/>
        <v>93410011</v>
      </c>
      <c r="B6648" s="23" t="s">
        <v>58</v>
      </c>
      <c r="C6648" s="7" t="s">
        <v>1453</v>
      </c>
      <c r="D6648" s="66" t="s">
        <v>292</v>
      </c>
      <c r="E6648" s="53" t="e">
        <f>VLOOKUP(D6648,'MPG Master'!$C$3:$I$716,7,0)</f>
        <v>#N/A</v>
      </c>
      <c r="F6648" s="7" t="e">
        <f>VLOOKUP(D6648,'MPG Master'!$C$3:$D$716,2,0)</f>
        <v>#N/A</v>
      </c>
      <c r="G6648" s="67" t="s">
        <v>1693</v>
      </c>
      <c r="H6648" s="53" t="e">
        <f t="shared" si="236"/>
        <v>#N/A</v>
      </c>
      <c r="I6648" s="7" t="s">
        <v>3846</v>
      </c>
      <c r="J6648" s="7" t="s">
        <v>21452</v>
      </c>
      <c r="K6648" s="9"/>
      <c r="L6648" s="7"/>
      <c r="M6648" s="7"/>
      <c r="N6648" s="7"/>
      <c r="O6648" s="7"/>
      <c r="P6648" s="7"/>
      <c r="Q6648" s="7" t="s">
        <v>1050</v>
      </c>
      <c r="R6648" s="39" t="s">
        <v>5710</v>
      </c>
      <c r="S6648" s="7"/>
      <c r="T6648" s="7" t="s">
        <v>5502</v>
      </c>
      <c r="U6648" s="7"/>
      <c r="V6648" s="7"/>
      <c r="W6648" s="7"/>
      <c r="X6648" s="7"/>
      <c r="Y6648" s="39"/>
      <c r="Z6648" s="7"/>
      <c r="AA6648" s="7"/>
      <c r="AB6648" s="24"/>
      <c r="AC6648" t="s">
        <v>26453</v>
      </c>
      <c r="AD6648" t="s">
        <v>23380</v>
      </c>
    </row>
    <row r="6649" spans="1:30" x14ac:dyDescent="0.25">
      <c r="A6649" t="str">
        <f t="shared" si="235"/>
        <v>93410012</v>
      </c>
      <c r="B6649" s="23" t="s">
        <v>58</v>
      </c>
      <c r="C6649" s="7" t="s">
        <v>1453</v>
      </c>
      <c r="D6649" s="66" t="s">
        <v>292</v>
      </c>
      <c r="E6649" s="53" t="e">
        <f>VLOOKUP(D6649,'MPG Master'!$C$3:$I$716,7,0)</f>
        <v>#N/A</v>
      </c>
      <c r="F6649" s="7" t="e">
        <f>VLOOKUP(D6649,'MPG Master'!$C$3:$D$716,2,0)</f>
        <v>#N/A</v>
      </c>
      <c r="G6649" s="67" t="s">
        <v>1694</v>
      </c>
      <c r="H6649" s="53" t="e">
        <f t="shared" si="236"/>
        <v>#N/A</v>
      </c>
      <c r="I6649" s="7" t="s">
        <v>5711</v>
      </c>
      <c r="J6649" s="7" t="s">
        <v>21453</v>
      </c>
      <c r="K6649" s="9"/>
      <c r="L6649" s="7"/>
      <c r="M6649" s="7"/>
      <c r="N6649" s="7"/>
      <c r="O6649" s="7"/>
      <c r="P6649" s="7"/>
      <c r="Q6649" s="7" t="s">
        <v>1701</v>
      </c>
      <c r="R6649" s="39" t="s">
        <v>5712</v>
      </c>
      <c r="S6649" s="7"/>
      <c r="T6649" s="7" t="s">
        <v>680</v>
      </c>
      <c r="U6649" s="7"/>
      <c r="V6649" s="7"/>
      <c r="W6649" s="7"/>
      <c r="X6649" s="7"/>
      <c r="Y6649" s="39"/>
      <c r="Z6649" s="7"/>
      <c r="AA6649" s="7"/>
      <c r="AB6649" s="24"/>
      <c r="AC6649" t="s">
        <v>26453</v>
      </c>
      <c r="AD6649" t="s">
        <v>23380</v>
      </c>
    </row>
    <row r="6650" spans="1:30" x14ac:dyDescent="0.25">
      <c r="A6650" t="str">
        <f t="shared" si="235"/>
        <v>12130028</v>
      </c>
      <c r="B6650" s="23" t="s">
        <v>58</v>
      </c>
      <c r="C6650" s="7" t="s">
        <v>1452</v>
      </c>
      <c r="D6650" s="66" t="s">
        <v>331</v>
      </c>
      <c r="E6650" s="53" t="e">
        <f>VLOOKUP(D6650,'MPG Master'!$C$3:$I$716,7,0)</f>
        <v>#N/A</v>
      </c>
      <c r="F6650" s="7" t="e">
        <f>VLOOKUP(D6650,'MPG Master'!$C$3:$D$716,2,0)</f>
        <v>#N/A</v>
      </c>
      <c r="G6650" s="67" t="s">
        <v>1685</v>
      </c>
      <c r="H6650" s="53" t="e">
        <f t="shared" si="236"/>
        <v>#N/A</v>
      </c>
      <c r="I6650" s="7" t="s">
        <v>4995</v>
      </c>
      <c r="J6650" s="7" t="s">
        <v>21454</v>
      </c>
      <c r="K6650" s="9"/>
      <c r="L6650" s="7"/>
      <c r="M6650" s="7"/>
      <c r="N6650" s="7"/>
      <c r="O6650" s="7"/>
      <c r="P6650" s="7"/>
      <c r="Q6650" s="7" t="s">
        <v>1716</v>
      </c>
      <c r="R6650" s="39" t="s">
        <v>5713</v>
      </c>
      <c r="S6650" s="7"/>
      <c r="T6650" s="7" t="s">
        <v>747</v>
      </c>
      <c r="U6650" s="7"/>
      <c r="V6650" s="7"/>
      <c r="W6650" s="7"/>
      <c r="X6650" s="7"/>
      <c r="Y6650" s="39"/>
      <c r="Z6650" s="7"/>
      <c r="AA6650" s="7"/>
      <c r="AB6650" s="24"/>
      <c r="AC6650" t="s">
        <v>26453</v>
      </c>
      <c r="AD6650" t="s">
        <v>23380</v>
      </c>
    </row>
    <row r="6651" spans="1:30" x14ac:dyDescent="0.25">
      <c r="A6651" t="str">
        <f t="shared" si="235"/>
        <v>51180004</v>
      </c>
      <c r="B6651" s="23" t="s">
        <v>58</v>
      </c>
      <c r="C6651" s="7" t="s">
        <v>864</v>
      </c>
      <c r="D6651" s="66" t="s">
        <v>362</v>
      </c>
      <c r="E6651" s="53" t="e">
        <f>VLOOKUP(D6651,'MPG Master'!$C$3:$I$716,7,0)</f>
        <v>#N/A</v>
      </c>
      <c r="F6651" s="7" t="e">
        <f>VLOOKUP(D6651,'MPG Master'!$C$3:$D$716,2,0)</f>
        <v>#N/A</v>
      </c>
      <c r="G6651" s="67" t="s">
        <v>1679</v>
      </c>
      <c r="H6651" s="53" t="e">
        <f t="shared" si="236"/>
        <v>#N/A</v>
      </c>
      <c r="I6651" s="7" t="s">
        <v>2162</v>
      </c>
      <c r="J6651" s="7" t="s">
        <v>3966</v>
      </c>
      <c r="K6651" s="9"/>
      <c r="L6651" s="7"/>
      <c r="M6651" s="7"/>
      <c r="N6651" s="7"/>
      <c r="O6651" s="7"/>
      <c r="P6651" s="7"/>
      <c r="Q6651" s="7" t="s">
        <v>1701</v>
      </c>
      <c r="R6651" s="39" t="s">
        <v>5714</v>
      </c>
      <c r="S6651" s="7"/>
      <c r="T6651" s="7" t="s">
        <v>875</v>
      </c>
      <c r="U6651" s="7"/>
      <c r="V6651" s="7"/>
      <c r="W6651" s="7"/>
      <c r="X6651" s="7"/>
      <c r="Y6651" s="39"/>
      <c r="Z6651" s="7"/>
      <c r="AA6651" s="7"/>
      <c r="AB6651" s="24"/>
      <c r="AC6651" t="s">
        <v>26453</v>
      </c>
      <c r="AD6651" t="s">
        <v>23380</v>
      </c>
    </row>
    <row r="6652" spans="1:30" x14ac:dyDescent="0.25">
      <c r="A6652" t="str">
        <f t="shared" ref="A6652:A6714" si="237">CONCATENATE(D6652,G6652)</f>
        <v>51230002</v>
      </c>
      <c r="B6652" s="23" t="s">
        <v>58</v>
      </c>
      <c r="C6652" s="7" t="s">
        <v>864</v>
      </c>
      <c r="D6652" s="66" t="s">
        <v>366</v>
      </c>
      <c r="E6652" s="53" t="e">
        <f>VLOOKUP(D6652,'MPG Master'!$C$3:$I$716,7,0)</f>
        <v>#N/A</v>
      </c>
      <c r="F6652" s="7" t="e">
        <f>VLOOKUP(D6652,'MPG Master'!$C$3:$D$716,2,0)</f>
        <v>#N/A</v>
      </c>
      <c r="G6652" s="67" t="s">
        <v>60</v>
      </c>
      <c r="H6652" s="53" t="e">
        <f t="shared" si="236"/>
        <v>#N/A</v>
      </c>
      <c r="I6652" s="7" t="s">
        <v>5715</v>
      </c>
      <c r="J6652" s="7" t="s">
        <v>1932</v>
      </c>
      <c r="K6652" s="9"/>
      <c r="L6652" s="7"/>
      <c r="M6652" s="7"/>
      <c r="N6652" s="7"/>
      <c r="O6652" s="7"/>
      <c r="P6652" s="7"/>
      <c r="Q6652" s="7" t="s">
        <v>4724</v>
      </c>
      <c r="R6652" s="39" t="s">
        <v>5716</v>
      </c>
      <c r="S6652" s="7"/>
      <c r="T6652" s="7" t="s">
        <v>881</v>
      </c>
      <c r="U6652" s="7"/>
      <c r="V6652" s="7"/>
      <c r="W6652" s="7"/>
      <c r="X6652" s="7"/>
      <c r="Y6652" s="39"/>
      <c r="Z6652" s="7"/>
      <c r="AA6652" s="7"/>
      <c r="AB6652" s="24"/>
      <c r="AC6652" t="s">
        <v>26453</v>
      </c>
      <c r="AD6652" t="s">
        <v>23380</v>
      </c>
    </row>
    <row r="6653" spans="1:30" x14ac:dyDescent="0.25">
      <c r="A6653" t="str">
        <f t="shared" si="237"/>
        <v>24510030</v>
      </c>
      <c r="B6653" s="23" t="s">
        <v>58</v>
      </c>
      <c r="C6653" s="7" t="s">
        <v>1669</v>
      </c>
      <c r="D6653" s="66" t="s">
        <v>604</v>
      </c>
      <c r="E6653" s="53" t="e">
        <f>VLOOKUP(D6653,'MPG Master'!$C$3:$I$716,7,0)</f>
        <v>#N/A</v>
      </c>
      <c r="F6653" s="7" t="e">
        <f>VLOOKUP(D6653,'MPG Master'!$C$3:$D$716,2,0)</f>
        <v>#N/A</v>
      </c>
      <c r="G6653" s="67" t="s">
        <v>380</v>
      </c>
      <c r="H6653" s="53" t="e">
        <f t="shared" si="236"/>
        <v>#N/A</v>
      </c>
      <c r="I6653" s="7" t="s">
        <v>2382</v>
      </c>
      <c r="J6653" s="7" t="s">
        <v>21455</v>
      </c>
      <c r="K6653" s="9"/>
      <c r="L6653" s="7"/>
      <c r="M6653" s="7"/>
      <c r="N6653" s="7"/>
      <c r="O6653" s="7"/>
      <c r="P6653" s="7"/>
      <c r="Q6653" s="7" t="s">
        <v>1879</v>
      </c>
      <c r="R6653" s="39" t="s">
        <v>5717</v>
      </c>
      <c r="S6653" s="7"/>
      <c r="T6653" s="7" t="s">
        <v>747</v>
      </c>
      <c r="U6653" s="7"/>
      <c r="V6653" s="7"/>
      <c r="W6653" s="7"/>
      <c r="X6653" s="7"/>
      <c r="Y6653" s="39"/>
      <c r="Z6653" s="7"/>
      <c r="AA6653" s="7"/>
      <c r="AB6653" s="24"/>
      <c r="AC6653" t="s">
        <v>26453</v>
      </c>
      <c r="AD6653" t="s">
        <v>23380</v>
      </c>
    </row>
    <row r="6654" spans="1:30" x14ac:dyDescent="0.25">
      <c r="A6654" t="str">
        <f t="shared" si="237"/>
        <v>24510023</v>
      </c>
      <c r="B6654" s="23" t="s">
        <v>58</v>
      </c>
      <c r="C6654" s="7" t="s">
        <v>1669</v>
      </c>
      <c r="D6654" s="66" t="s">
        <v>604</v>
      </c>
      <c r="E6654" s="53" t="e">
        <f>VLOOKUP(D6654,'MPG Master'!$C$3:$I$716,7,0)</f>
        <v>#N/A</v>
      </c>
      <c r="F6654" s="7" t="e">
        <f>VLOOKUP(D6654,'MPG Master'!$C$3:$D$716,2,0)</f>
        <v>#N/A</v>
      </c>
      <c r="G6654" s="67" t="s">
        <v>379</v>
      </c>
      <c r="H6654" s="53" t="e">
        <f t="shared" si="236"/>
        <v>#N/A</v>
      </c>
      <c r="I6654" s="7" t="s">
        <v>5718</v>
      </c>
      <c r="J6654" s="7" t="s">
        <v>21456</v>
      </c>
      <c r="K6654" s="9"/>
      <c r="L6654" s="7"/>
      <c r="M6654" s="7"/>
      <c r="N6654" s="7"/>
      <c r="O6654" s="7"/>
      <c r="P6654" s="7"/>
      <c r="Q6654" s="7" t="s">
        <v>1851</v>
      </c>
      <c r="R6654" s="39" t="s">
        <v>5719</v>
      </c>
      <c r="S6654" s="7"/>
      <c r="T6654" s="7" t="s">
        <v>747</v>
      </c>
      <c r="U6654" s="7"/>
      <c r="V6654" s="7"/>
      <c r="W6654" s="7"/>
      <c r="X6654" s="7"/>
      <c r="Y6654" s="39"/>
      <c r="Z6654" s="7"/>
      <c r="AA6654" s="7"/>
      <c r="AB6654" s="24"/>
      <c r="AC6654" t="s">
        <v>26453</v>
      </c>
      <c r="AD6654" t="s">
        <v>23380</v>
      </c>
    </row>
    <row r="6655" spans="1:30" x14ac:dyDescent="0.25">
      <c r="A6655" t="str">
        <f t="shared" si="237"/>
        <v>24510028</v>
      </c>
      <c r="B6655" s="23" t="s">
        <v>58</v>
      </c>
      <c r="C6655" s="7" t="s">
        <v>1669</v>
      </c>
      <c r="D6655" s="66" t="s">
        <v>604</v>
      </c>
      <c r="E6655" s="53" t="e">
        <f>VLOOKUP(D6655,'MPG Master'!$C$3:$I$716,7,0)</f>
        <v>#N/A</v>
      </c>
      <c r="F6655" s="7" t="e">
        <f>VLOOKUP(D6655,'MPG Master'!$C$3:$D$716,2,0)</f>
        <v>#N/A</v>
      </c>
      <c r="G6655" s="67" t="s">
        <v>1685</v>
      </c>
      <c r="H6655" s="53" t="e">
        <f t="shared" si="236"/>
        <v>#N/A</v>
      </c>
      <c r="I6655" s="7" t="s">
        <v>4899</v>
      </c>
      <c r="J6655" s="7" t="s">
        <v>21457</v>
      </c>
      <c r="K6655" s="9"/>
      <c r="L6655" s="7"/>
      <c r="M6655" s="7"/>
      <c r="N6655" s="7"/>
      <c r="O6655" s="7"/>
      <c r="P6655" s="7"/>
      <c r="Q6655" s="7" t="s">
        <v>1879</v>
      </c>
      <c r="R6655" s="39" t="s">
        <v>5720</v>
      </c>
      <c r="S6655" s="7"/>
      <c r="T6655" s="7" t="s">
        <v>747</v>
      </c>
      <c r="U6655" s="7"/>
      <c r="V6655" s="7"/>
      <c r="W6655" s="7"/>
      <c r="X6655" s="7"/>
      <c r="Y6655" s="39"/>
      <c r="Z6655" s="7"/>
      <c r="AA6655" s="7"/>
      <c r="AB6655" s="24"/>
      <c r="AC6655" t="s">
        <v>26453</v>
      </c>
      <c r="AD6655" t="s">
        <v>23380</v>
      </c>
    </row>
    <row r="6656" spans="1:30" x14ac:dyDescent="0.25">
      <c r="A6656" t="str">
        <f t="shared" si="237"/>
        <v>24510029</v>
      </c>
      <c r="B6656" s="23" t="s">
        <v>58</v>
      </c>
      <c r="C6656" s="7" t="s">
        <v>1669</v>
      </c>
      <c r="D6656" s="66" t="s">
        <v>604</v>
      </c>
      <c r="E6656" s="53" t="e">
        <f>VLOOKUP(D6656,'MPG Master'!$C$3:$I$716,7,0)</f>
        <v>#N/A</v>
      </c>
      <c r="F6656" s="7" t="e">
        <f>VLOOKUP(D6656,'MPG Master'!$C$3:$D$716,2,0)</f>
        <v>#N/A</v>
      </c>
      <c r="G6656" s="67" t="s">
        <v>1927</v>
      </c>
      <c r="H6656" s="53" t="e">
        <f t="shared" si="236"/>
        <v>#N/A</v>
      </c>
      <c r="I6656" s="7" t="s">
        <v>5721</v>
      </c>
      <c r="J6656" s="7" t="s">
        <v>5722</v>
      </c>
      <c r="K6656" s="9"/>
      <c r="L6656" s="7"/>
      <c r="M6656" s="7"/>
      <c r="N6656" s="7"/>
      <c r="O6656" s="7"/>
      <c r="P6656" s="7"/>
      <c r="Q6656" s="7" t="s">
        <v>1851</v>
      </c>
      <c r="R6656" s="39" t="s">
        <v>5723</v>
      </c>
      <c r="S6656" s="7"/>
      <c r="T6656" s="7" t="s">
        <v>747</v>
      </c>
      <c r="U6656" s="7"/>
      <c r="V6656" s="7"/>
      <c r="W6656" s="7"/>
      <c r="X6656" s="7"/>
      <c r="Y6656" s="39"/>
      <c r="Z6656" s="7"/>
      <c r="AA6656" s="7"/>
      <c r="AB6656" s="24"/>
      <c r="AC6656" t="s">
        <v>26453</v>
      </c>
      <c r="AD6656" t="s">
        <v>23380</v>
      </c>
    </row>
    <row r="6657" spans="1:30" x14ac:dyDescent="0.25">
      <c r="A6657" t="str">
        <f t="shared" si="237"/>
        <v>24380064</v>
      </c>
      <c r="B6657" s="23" t="s">
        <v>58</v>
      </c>
      <c r="C6657" s="7" t="s">
        <v>1669</v>
      </c>
      <c r="D6657" s="66" t="s">
        <v>594</v>
      </c>
      <c r="E6657" s="53" t="e">
        <f>VLOOKUP(D6657,'MPG Master'!$C$3:$I$716,7,0)</f>
        <v>#N/A</v>
      </c>
      <c r="F6657" s="7" t="e">
        <f>VLOOKUP(D6657,'MPG Master'!$C$3:$D$716,2,0)</f>
        <v>#N/A</v>
      </c>
      <c r="G6657" s="67" t="s">
        <v>2130</v>
      </c>
      <c r="H6657" s="53" t="e">
        <f t="shared" si="236"/>
        <v>#N/A</v>
      </c>
      <c r="I6657" s="7" t="s">
        <v>5724</v>
      </c>
      <c r="J6657" s="7" t="s">
        <v>21458</v>
      </c>
      <c r="K6657" s="9"/>
      <c r="L6657" s="7"/>
      <c r="M6657" s="7"/>
      <c r="N6657" s="7"/>
      <c r="O6657" s="7"/>
      <c r="P6657" s="7"/>
      <c r="Q6657" s="7" t="s">
        <v>2439</v>
      </c>
      <c r="R6657" s="39" t="s">
        <v>5725</v>
      </c>
      <c r="S6657" s="7"/>
      <c r="T6657" s="7" t="s">
        <v>1884</v>
      </c>
      <c r="U6657" s="7"/>
      <c r="V6657" s="7"/>
      <c r="W6657" s="7"/>
      <c r="X6657" s="7"/>
      <c r="Y6657" s="39"/>
      <c r="Z6657" s="7"/>
      <c r="AA6657" s="7"/>
      <c r="AB6657" s="24"/>
      <c r="AC6657" t="s">
        <v>26453</v>
      </c>
      <c r="AD6657" t="s">
        <v>23380</v>
      </c>
    </row>
    <row r="6658" spans="1:30" x14ac:dyDescent="0.25">
      <c r="A6658" t="str">
        <f t="shared" si="237"/>
        <v>12070027</v>
      </c>
      <c r="B6658" s="23" t="s">
        <v>58</v>
      </c>
      <c r="C6658" s="7" t="s">
        <v>1452</v>
      </c>
      <c r="D6658" s="66" t="s">
        <v>325</v>
      </c>
      <c r="E6658" s="53" t="e">
        <f>VLOOKUP(D6658,'MPG Master'!$C$3:$I$716,7,0)</f>
        <v>#N/A</v>
      </c>
      <c r="F6658" s="7" t="e">
        <f>VLOOKUP(D6658,'MPG Master'!$C$3:$D$716,2,0)</f>
        <v>#N/A</v>
      </c>
      <c r="G6658" s="67" t="s">
        <v>1840</v>
      </c>
      <c r="H6658" s="53" t="e">
        <f t="shared" si="236"/>
        <v>#N/A</v>
      </c>
      <c r="I6658" s="7" t="s">
        <v>4993</v>
      </c>
      <c r="J6658" s="7" t="s">
        <v>3470</v>
      </c>
      <c r="K6658" s="9"/>
      <c r="L6658" s="7"/>
      <c r="M6658" s="7"/>
      <c r="N6658" s="7"/>
      <c r="O6658" s="7"/>
      <c r="P6658" s="7"/>
      <c r="Q6658" s="7" t="s">
        <v>5058</v>
      </c>
      <c r="R6658" s="39" t="s">
        <v>5726</v>
      </c>
      <c r="S6658" s="7"/>
      <c r="T6658" s="7" t="s">
        <v>3178</v>
      </c>
      <c r="U6658" s="7"/>
      <c r="V6658" s="7"/>
      <c r="W6658" s="7"/>
      <c r="X6658" s="7"/>
      <c r="Y6658" s="39"/>
      <c r="Z6658" s="7"/>
      <c r="AA6658" s="7"/>
      <c r="AB6658" s="24"/>
      <c r="AC6658" t="s">
        <v>26453</v>
      </c>
      <c r="AD6658" t="s">
        <v>23380</v>
      </c>
    </row>
    <row r="6659" spans="1:30" x14ac:dyDescent="0.25">
      <c r="A6659" t="str">
        <f t="shared" si="237"/>
        <v>12140033</v>
      </c>
      <c r="B6659" s="23" t="s">
        <v>58</v>
      </c>
      <c r="C6659" s="7" t="s">
        <v>1452</v>
      </c>
      <c r="D6659" s="66" t="s">
        <v>332</v>
      </c>
      <c r="E6659" s="53" t="e">
        <f>VLOOKUP(D6659,'MPG Master'!$C$3:$I$716,7,0)</f>
        <v>#N/A</v>
      </c>
      <c r="F6659" s="7" t="e">
        <f>VLOOKUP(D6659,'MPG Master'!$C$3:$D$716,2,0)</f>
        <v>#N/A</v>
      </c>
      <c r="G6659" s="67" t="s">
        <v>381</v>
      </c>
      <c r="H6659" s="53" t="e">
        <f t="shared" ref="H6659:H6722" si="238">E6659&amp;G6659</f>
        <v>#N/A</v>
      </c>
      <c r="I6659" s="7" t="s">
        <v>5727</v>
      </c>
      <c r="J6659" s="7" t="s">
        <v>21459</v>
      </c>
      <c r="K6659" s="9"/>
      <c r="L6659" s="7"/>
      <c r="M6659" s="7"/>
      <c r="N6659" s="7"/>
      <c r="O6659" s="7"/>
      <c r="P6659" s="7"/>
      <c r="Q6659" s="7" t="s">
        <v>99</v>
      </c>
      <c r="R6659" s="39" t="s">
        <v>5728</v>
      </c>
      <c r="S6659" s="7"/>
      <c r="T6659" s="7" t="s">
        <v>751</v>
      </c>
      <c r="U6659" s="7"/>
      <c r="V6659" s="7"/>
      <c r="W6659" s="7"/>
      <c r="X6659" s="7"/>
      <c r="Y6659" s="39"/>
      <c r="Z6659" s="7"/>
      <c r="AA6659" s="7"/>
      <c r="AB6659" s="24"/>
      <c r="AC6659" t="s">
        <v>26453</v>
      </c>
      <c r="AD6659" t="s">
        <v>23380</v>
      </c>
    </row>
    <row r="6660" spans="1:30" x14ac:dyDescent="0.25">
      <c r="A6660" t="str">
        <f t="shared" si="237"/>
        <v>91590026</v>
      </c>
      <c r="B6660" s="23" t="s">
        <v>58</v>
      </c>
      <c r="C6660" s="7" t="s">
        <v>667</v>
      </c>
      <c r="D6660" s="66" t="s">
        <v>429</v>
      </c>
      <c r="E6660" s="53" t="e">
        <f>VLOOKUP(D6660,'MPG Master'!$C$3:$I$716,7,0)</f>
        <v>#N/A</v>
      </c>
      <c r="F6660" s="7" t="e">
        <f>VLOOKUP(D6660,'MPG Master'!$C$3:$D$716,2,0)</f>
        <v>#N/A</v>
      </c>
      <c r="G6660" s="67" t="s">
        <v>1836</v>
      </c>
      <c r="H6660" s="53" t="e">
        <f t="shared" si="238"/>
        <v>#N/A</v>
      </c>
      <c r="I6660" s="7" t="s">
        <v>5158</v>
      </c>
      <c r="J6660" s="7" t="s">
        <v>21460</v>
      </c>
      <c r="K6660" s="9"/>
      <c r="L6660" s="7"/>
      <c r="M6660" s="7"/>
      <c r="N6660" s="7"/>
      <c r="O6660" s="7"/>
      <c r="P6660" s="7"/>
      <c r="Q6660" s="7" t="s">
        <v>99</v>
      </c>
      <c r="R6660" s="39" t="s">
        <v>5729</v>
      </c>
      <c r="S6660" s="7"/>
      <c r="T6660" s="7" t="s">
        <v>708</v>
      </c>
      <c r="U6660" s="7"/>
      <c r="V6660" s="7"/>
      <c r="W6660" s="7"/>
      <c r="X6660" s="7"/>
      <c r="Y6660" s="39"/>
      <c r="Z6660" s="7"/>
      <c r="AA6660" s="7"/>
      <c r="AB6660" s="24"/>
      <c r="AC6660" t="s">
        <v>26453</v>
      </c>
      <c r="AD6660" t="s">
        <v>23380</v>
      </c>
    </row>
    <row r="6661" spans="1:30" x14ac:dyDescent="0.25">
      <c r="A6661" t="str">
        <f t="shared" si="237"/>
        <v>91590025</v>
      </c>
      <c r="B6661" s="23" t="s">
        <v>58</v>
      </c>
      <c r="C6661" s="7" t="s">
        <v>667</v>
      </c>
      <c r="D6661" s="66" t="s">
        <v>429</v>
      </c>
      <c r="E6661" s="53" t="e">
        <f>VLOOKUP(D6661,'MPG Master'!$C$3:$I$716,7,0)</f>
        <v>#N/A</v>
      </c>
      <c r="F6661" s="7" t="e">
        <f>VLOOKUP(D6661,'MPG Master'!$C$3:$D$716,2,0)</f>
        <v>#N/A</v>
      </c>
      <c r="G6661" s="67" t="s">
        <v>1833</v>
      </c>
      <c r="H6661" s="53" t="e">
        <f t="shared" si="238"/>
        <v>#N/A</v>
      </c>
      <c r="I6661" s="7" t="s">
        <v>1795</v>
      </c>
      <c r="J6661" s="7" t="s">
        <v>21461</v>
      </c>
      <c r="K6661" s="9"/>
      <c r="L6661" s="7"/>
      <c r="M6661" s="7"/>
      <c r="N6661" s="7"/>
      <c r="O6661" s="7"/>
      <c r="P6661" s="7"/>
      <c r="Q6661" s="7" t="s">
        <v>99</v>
      </c>
      <c r="R6661" s="39" t="s">
        <v>5730</v>
      </c>
      <c r="S6661" s="7"/>
      <c r="T6661" s="7" t="s">
        <v>1030</v>
      </c>
      <c r="U6661" s="7"/>
      <c r="V6661" s="7"/>
      <c r="W6661" s="7"/>
      <c r="X6661" s="7"/>
      <c r="Y6661" s="39"/>
      <c r="Z6661" s="7"/>
      <c r="AA6661" s="7"/>
      <c r="AB6661" s="24"/>
      <c r="AC6661" t="s">
        <v>26453</v>
      </c>
      <c r="AD6661" t="s">
        <v>23380</v>
      </c>
    </row>
    <row r="6662" spans="1:30" x14ac:dyDescent="0.25">
      <c r="A6662" t="str">
        <f t="shared" si="237"/>
        <v>12330014</v>
      </c>
      <c r="B6662" s="23" t="s">
        <v>58</v>
      </c>
      <c r="C6662" s="7" t="s">
        <v>1452</v>
      </c>
      <c r="D6662" s="66" t="s">
        <v>339</v>
      </c>
      <c r="E6662" s="53" t="e">
        <f>VLOOKUP(D6662,'MPG Master'!$C$3:$I$716,7,0)</f>
        <v>#N/A</v>
      </c>
      <c r="F6662" s="7" t="e">
        <f>VLOOKUP(D6662,'MPG Master'!$C$3:$D$716,2,0)</f>
        <v>#N/A</v>
      </c>
      <c r="G6662" s="67" t="s">
        <v>1736</v>
      </c>
      <c r="H6662" s="53" t="e">
        <f t="shared" si="238"/>
        <v>#N/A</v>
      </c>
      <c r="I6662" s="7" t="s">
        <v>3175</v>
      </c>
      <c r="J6662" s="7" t="s">
        <v>21261</v>
      </c>
      <c r="K6662" s="9"/>
      <c r="L6662" s="7"/>
      <c r="M6662" s="7"/>
      <c r="N6662" s="7"/>
      <c r="O6662" s="7"/>
      <c r="P6662" s="7"/>
      <c r="Q6662" s="7" t="s">
        <v>4724</v>
      </c>
      <c r="R6662" s="39" t="s">
        <v>5731</v>
      </c>
      <c r="S6662" s="7"/>
      <c r="T6662" s="7" t="s">
        <v>774</v>
      </c>
      <c r="U6662" s="7"/>
      <c r="V6662" s="7"/>
      <c r="W6662" s="7"/>
      <c r="X6662" s="7"/>
      <c r="Y6662" s="39"/>
      <c r="Z6662" s="7"/>
      <c r="AA6662" s="7"/>
      <c r="AB6662" s="24"/>
      <c r="AC6662" t="s">
        <v>26453</v>
      </c>
      <c r="AD6662" t="s">
        <v>23380</v>
      </c>
    </row>
    <row r="6663" spans="1:30" x14ac:dyDescent="0.25">
      <c r="A6663" t="str">
        <f t="shared" si="237"/>
        <v>91600013</v>
      </c>
      <c r="B6663" s="23" t="s">
        <v>58</v>
      </c>
      <c r="C6663" s="7" t="s">
        <v>667</v>
      </c>
      <c r="D6663" s="66" t="s">
        <v>430</v>
      </c>
      <c r="E6663" s="53" t="e">
        <f>VLOOKUP(D6663,'MPG Master'!$C$3:$I$716,7,0)</f>
        <v>#N/A</v>
      </c>
      <c r="F6663" s="7" t="e">
        <f>VLOOKUP(D6663,'MPG Master'!$C$3:$D$716,2,0)</f>
        <v>#N/A</v>
      </c>
      <c r="G6663" s="67" t="s">
        <v>1733</v>
      </c>
      <c r="H6663" s="53" t="e">
        <f t="shared" si="238"/>
        <v>#N/A</v>
      </c>
      <c r="I6663" s="7" t="s">
        <v>5732</v>
      </c>
      <c r="J6663" s="7" t="s">
        <v>5733</v>
      </c>
      <c r="K6663" s="9"/>
      <c r="L6663" s="7"/>
      <c r="M6663" s="7"/>
      <c r="N6663" s="7"/>
      <c r="O6663" s="7"/>
      <c r="P6663" s="7"/>
      <c r="Q6663" s="7" t="s">
        <v>4724</v>
      </c>
      <c r="R6663" s="39" t="s">
        <v>5734</v>
      </c>
      <c r="S6663" s="7"/>
      <c r="T6663" s="7" t="s">
        <v>1012</v>
      </c>
      <c r="U6663" s="7"/>
      <c r="V6663" s="7"/>
      <c r="W6663" s="7"/>
      <c r="X6663" s="7"/>
      <c r="Y6663" s="39"/>
      <c r="Z6663" s="7"/>
      <c r="AA6663" s="7"/>
      <c r="AB6663" s="24"/>
      <c r="AC6663" t="s">
        <v>26453</v>
      </c>
      <c r="AD6663" t="s">
        <v>23380</v>
      </c>
    </row>
    <row r="6664" spans="1:30" x14ac:dyDescent="0.25">
      <c r="A6664" t="str">
        <f t="shared" si="237"/>
        <v>12330015</v>
      </c>
      <c r="B6664" s="23" t="s">
        <v>58</v>
      </c>
      <c r="C6664" s="7" t="s">
        <v>1452</v>
      </c>
      <c r="D6664" s="66" t="s">
        <v>339</v>
      </c>
      <c r="E6664" s="53" t="e">
        <f>VLOOKUP(D6664,'MPG Master'!$C$3:$I$716,7,0)</f>
        <v>#N/A</v>
      </c>
      <c r="F6664" s="7" t="e">
        <f>VLOOKUP(D6664,'MPG Master'!$C$3:$D$716,2,0)</f>
        <v>#N/A</v>
      </c>
      <c r="G6664" s="67" t="s">
        <v>1739</v>
      </c>
      <c r="H6664" s="53" t="e">
        <f t="shared" si="238"/>
        <v>#N/A</v>
      </c>
      <c r="I6664" s="7" t="s">
        <v>5735</v>
      </c>
      <c r="J6664" s="7" t="s">
        <v>5736</v>
      </c>
      <c r="K6664" s="9"/>
      <c r="L6664" s="7"/>
      <c r="M6664" s="7"/>
      <c r="N6664" s="7"/>
      <c r="O6664" s="7"/>
      <c r="P6664" s="7"/>
      <c r="Q6664" s="7" t="s">
        <v>1701</v>
      </c>
      <c r="R6664" s="39" t="s">
        <v>5737</v>
      </c>
      <c r="S6664" s="7"/>
      <c r="T6664" s="7" t="s">
        <v>774</v>
      </c>
      <c r="U6664" s="7"/>
      <c r="V6664" s="7"/>
      <c r="W6664" s="7"/>
      <c r="X6664" s="7"/>
      <c r="Y6664" s="39"/>
      <c r="Z6664" s="7"/>
      <c r="AA6664" s="7"/>
      <c r="AB6664" s="24"/>
      <c r="AC6664" t="s">
        <v>26453</v>
      </c>
      <c r="AD6664" t="s">
        <v>23380</v>
      </c>
    </row>
    <row r="6665" spans="1:30" x14ac:dyDescent="0.25">
      <c r="A6665" t="str">
        <f t="shared" si="237"/>
        <v>12060059</v>
      </c>
      <c r="B6665" s="23" t="s">
        <v>58</v>
      </c>
      <c r="C6665" s="7" t="s">
        <v>1663</v>
      </c>
      <c r="D6665" s="66" t="s">
        <v>401</v>
      </c>
      <c r="E6665" s="53" t="e">
        <f>VLOOKUP(D6665,'MPG Master'!$C$3:$I$716,7,0)</f>
        <v>#N/A</v>
      </c>
      <c r="F6665" s="7" t="e">
        <f>VLOOKUP(D6665,'MPG Master'!$C$3:$D$716,2,0)</f>
        <v>#N/A</v>
      </c>
      <c r="G6665" s="67" t="s">
        <v>1689</v>
      </c>
      <c r="H6665" s="53" t="e">
        <f t="shared" si="238"/>
        <v>#N/A</v>
      </c>
      <c r="I6665" s="7" t="s">
        <v>2172</v>
      </c>
      <c r="J6665" s="7" t="s">
        <v>19705</v>
      </c>
      <c r="K6665" s="9"/>
      <c r="L6665" s="7"/>
      <c r="M6665" s="7"/>
      <c r="N6665" s="7"/>
      <c r="O6665" s="7"/>
      <c r="P6665" s="7"/>
      <c r="Q6665" s="7" t="s">
        <v>1424</v>
      </c>
      <c r="R6665" s="39" t="s">
        <v>5738</v>
      </c>
      <c r="S6665" s="7"/>
      <c r="T6665" s="7" t="s">
        <v>935</v>
      </c>
      <c r="U6665" s="7"/>
      <c r="V6665" s="7"/>
      <c r="W6665" s="7"/>
      <c r="X6665" s="7"/>
      <c r="Y6665" s="39"/>
      <c r="Z6665" s="7"/>
      <c r="AA6665" s="7"/>
      <c r="AB6665" s="24"/>
      <c r="AC6665" t="s">
        <v>26453</v>
      </c>
      <c r="AD6665" t="s">
        <v>23380</v>
      </c>
    </row>
    <row r="6666" spans="1:30" x14ac:dyDescent="0.25">
      <c r="A6666" t="str">
        <f t="shared" si="237"/>
        <v>40390178</v>
      </c>
      <c r="B6666" s="23" t="s">
        <v>58</v>
      </c>
      <c r="C6666" s="7" t="s">
        <v>864</v>
      </c>
      <c r="D6666" s="66" t="s">
        <v>350</v>
      </c>
      <c r="E6666" s="53" t="e">
        <f>VLOOKUP(D6666,'MPG Master'!$C$3:$I$716,7,0)</f>
        <v>#N/A</v>
      </c>
      <c r="F6666" s="7" t="e">
        <f>VLOOKUP(D6666,'MPG Master'!$C$3:$D$716,2,0)</f>
        <v>#N/A</v>
      </c>
      <c r="G6666" s="67" t="s">
        <v>5739</v>
      </c>
      <c r="H6666" s="53" t="e">
        <f t="shared" si="238"/>
        <v>#N/A</v>
      </c>
      <c r="I6666" s="7" t="s">
        <v>5740</v>
      </c>
      <c r="J6666" s="7" t="s">
        <v>21462</v>
      </c>
      <c r="K6666" s="9"/>
      <c r="L6666" s="7"/>
      <c r="M6666" s="7"/>
      <c r="N6666" s="7"/>
      <c r="O6666" s="7"/>
      <c r="P6666" s="7"/>
      <c r="Q6666" s="7" t="s">
        <v>99</v>
      </c>
      <c r="R6666" s="39" t="s">
        <v>5741</v>
      </c>
      <c r="S6666" s="7"/>
      <c r="T6666" s="7" t="s">
        <v>2307</v>
      </c>
      <c r="U6666" s="7"/>
      <c r="V6666" s="7"/>
      <c r="W6666" s="7"/>
      <c r="X6666" s="7"/>
      <c r="Y6666" s="39"/>
      <c r="Z6666" s="7"/>
      <c r="AA6666" s="7"/>
      <c r="AB6666" s="24"/>
      <c r="AC6666" t="s">
        <v>26453</v>
      </c>
      <c r="AD6666" t="s">
        <v>23380</v>
      </c>
    </row>
    <row r="6667" spans="1:30" x14ac:dyDescent="0.25">
      <c r="A6667" t="str">
        <f t="shared" si="237"/>
        <v>11960061</v>
      </c>
      <c r="B6667" s="23" t="s">
        <v>58</v>
      </c>
      <c r="C6667" s="7" t="s">
        <v>1452</v>
      </c>
      <c r="D6667" s="66" t="s">
        <v>321</v>
      </c>
      <c r="E6667" s="53" t="e">
        <f>VLOOKUP(D6667,'MPG Master'!$C$3:$I$716,7,0)</f>
        <v>#N/A</v>
      </c>
      <c r="F6667" s="7" t="e">
        <f>VLOOKUP(D6667,'MPG Master'!$C$3:$D$716,2,0)</f>
        <v>#N/A</v>
      </c>
      <c r="G6667" s="67" t="s">
        <v>2390</v>
      </c>
      <c r="H6667" s="53" t="e">
        <f t="shared" si="238"/>
        <v>#N/A</v>
      </c>
      <c r="I6667" s="7" t="s">
        <v>4934</v>
      </c>
      <c r="J6667" s="7" t="s">
        <v>5742</v>
      </c>
      <c r="K6667" s="9"/>
      <c r="L6667" s="7"/>
      <c r="M6667" s="7"/>
      <c r="N6667" s="7"/>
      <c r="O6667" s="7"/>
      <c r="P6667" s="7"/>
      <c r="Q6667" s="7" t="s">
        <v>1424</v>
      </c>
      <c r="R6667" s="39" t="s">
        <v>5743</v>
      </c>
      <c r="S6667" s="7"/>
      <c r="T6667" s="7" t="s">
        <v>735</v>
      </c>
      <c r="U6667" s="7"/>
      <c r="V6667" s="7"/>
      <c r="W6667" s="7"/>
      <c r="X6667" s="7"/>
      <c r="Y6667" s="39"/>
      <c r="Z6667" s="7"/>
      <c r="AA6667" s="7"/>
      <c r="AB6667" s="24"/>
      <c r="AC6667" t="s">
        <v>26453</v>
      </c>
      <c r="AD6667" t="s">
        <v>23380</v>
      </c>
    </row>
    <row r="6668" spans="1:30" x14ac:dyDescent="0.25">
      <c r="A6668" t="str">
        <f t="shared" si="237"/>
        <v>11960063</v>
      </c>
      <c r="B6668" s="23" t="s">
        <v>58</v>
      </c>
      <c r="C6668" s="7" t="s">
        <v>1452</v>
      </c>
      <c r="D6668" s="66" t="s">
        <v>321</v>
      </c>
      <c r="E6668" s="53" t="e">
        <f>VLOOKUP(D6668,'MPG Master'!$C$3:$I$716,7,0)</f>
        <v>#N/A</v>
      </c>
      <c r="F6668" s="7" t="e">
        <f>VLOOKUP(D6668,'MPG Master'!$C$3:$D$716,2,0)</f>
        <v>#N/A</v>
      </c>
      <c r="G6668" s="67" t="s">
        <v>2002</v>
      </c>
      <c r="H6668" s="53" t="e">
        <f t="shared" si="238"/>
        <v>#N/A</v>
      </c>
      <c r="I6668" s="7" t="s">
        <v>4120</v>
      </c>
      <c r="J6668" s="7" t="s">
        <v>21463</v>
      </c>
      <c r="K6668" s="9"/>
      <c r="L6668" s="7"/>
      <c r="M6668" s="7"/>
      <c r="N6668" s="7"/>
      <c r="O6668" s="7"/>
      <c r="P6668" s="7"/>
      <c r="Q6668" s="7" t="s">
        <v>1424</v>
      </c>
      <c r="R6668" s="39" t="s">
        <v>5744</v>
      </c>
      <c r="S6668" s="7"/>
      <c r="T6668" s="7" t="s">
        <v>735</v>
      </c>
      <c r="U6668" s="7"/>
      <c r="V6668" s="7"/>
      <c r="W6668" s="7"/>
      <c r="X6668" s="7"/>
      <c r="Y6668" s="39"/>
      <c r="Z6668" s="7"/>
      <c r="AA6668" s="7"/>
      <c r="AB6668" s="24"/>
      <c r="AC6668" t="s">
        <v>26453</v>
      </c>
      <c r="AD6668" t="s">
        <v>23380</v>
      </c>
    </row>
    <row r="6669" spans="1:30" x14ac:dyDescent="0.25">
      <c r="A6669" t="str">
        <f t="shared" si="237"/>
        <v>11960062</v>
      </c>
      <c r="B6669" s="23" t="s">
        <v>58</v>
      </c>
      <c r="C6669" s="7" t="s">
        <v>1452</v>
      </c>
      <c r="D6669" s="66" t="s">
        <v>321</v>
      </c>
      <c r="E6669" s="53" t="e">
        <f>VLOOKUP(D6669,'MPG Master'!$C$3:$I$716,7,0)</f>
        <v>#N/A</v>
      </c>
      <c r="F6669" s="7" t="e">
        <f>VLOOKUP(D6669,'MPG Master'!$C$3:$D$716,2,0)</f>
        <v>#N/A</v>
      </c>
      <c r="G6669" s="67" t="s">
        <v>1969</v>
      </c>
      <c r="H6669" s="53" t="e">
        <f t="shared" si="238"/>
        <v>#N/A</v>
      </c>
      <c r="I6669" s="7" t="s">
        <v>1025</v>
      </c>
      <c r="J6669" s="7" t="s">
        <v>21464</v>
      </c>
      <c r="K6669" s="9"/>
      <c r="L6669" s="7"/>
      <c r="M6669" s="7"/>
      <c r="N6669" s="7"/>
      <c r="O6669" s="7"/>
      <c r="P6669" s="7"/>
      <c r="Q6669" s="7" t="s">
        <v>1701</v>
      </c>
      <c r="R6669" s="39" t="s">
        <v>5745</v>
      </c>
      <c r="S6669" s="7"/>
      <c r="T6669" s="7" t="s">
        <v>1999</v>
      </c>
      <c r="U6669" s="7"/>
      <c r="V6669" s="7"/>
      <c r="W6669" s="7"/>
      <c r="X6669" s="7"/>
      <c r="Y6669" s="39"/>
      <c r="Z6669" s="7"/>
      <c r="AA6669" s="7"/>
      <c r="AB6669" s="24"/>
      <c r="AC6669" t="s">
        <v>26453</v>
      </c>
      <c r="AD6669" t="s">
        <v>23380</v>
      </c>
    </row>
    <row r="6670" spans="1:30" x14ac:dyDescent="0.25">
      <c r="A6670" t="str">
        <f t="shared" si="237"/>
        <v>11960064</v>
      </c>
      <c r="B6670" s="23" t="s">
        <v>58</v>
      </c>
      <c r="C6670" s="7" t="s">
        <v>1452</v>
      </c>
      <c r="D6670" s="66" t="s">
        <v>321</v>
      </c>
      <c r="E6670" s="53" t="e">
        <f>VLOOKUP(D6670,'MPG Master'!$C$3:$I$716,7,0)</f>
        <v>#N/A</v>
      </c>
      <c r="F6670" s="7" t="e">
        <f>VLOOKUP(D6670,'MPG Master'!$C$3:$D$716,2,0)</f>
        <v>#N/A</v>
      </c>
      <c r="G6670" s="67" t="s">
        <v>2130</v>
      </c>
      <c r="H6670" s="53" t="e">
        <f t="shared" si="238"/>
        <v>#N/A</v>
      </c>
      <c r="I6670" s="7" t="s">
        <v>1399</v>
      </c>
      <c r="J6670" s="7" t="s">
        <v>18273</v>
      </c>
      <c r="K6670" s="9"/>
      <c r="L6670" s="7"/>
      <c r="M6670" s="7"/>
      <c r="N6670" s="7"/>
      <c r="O6670" s="7"/>
      <c r="P6670" s="7"/>
      <c r="Q6670" s="7" t="s">
        <v>1424</v>
      </c>
      <c r="R6670" s="39" t="s">
        <v>5746</v>
      </c>
      <c r="S6670" s="7"/>
      <c r="T6670" s="7" t="s">
        <v>735</v>
      </c>
      <c r="U6670" s="7"/>
      <c r="V6670" s="7"/>
      <c r="W6670" s="7"/>
      <c r="X6670" s="7"/>
      <c r="Y6670" s="39"/>
      <c r="Z6670" s="7"/>
      <c r="AA6670" s="7"/>
      <c r="AB6670" s="24"/>
      <c r="AC6670" t="s">
        <v>26453</v>
      </c>
      <c r="AD6670" t="s">
        <v>23380</v>
      </c>
    </row>
    <row r="6671" spans="1:30" x14ac:dyDescent="0.25">
      <c r="A6671" t="str">
        <f t="shared" si="237"/>
        <v>12280036</v>
      </c>
      <c r="B6671" s="23" t="s">
        <v>58</v>
      </c>
      <c r="C6671" s="7" t="s">
        <v>1663</v>
      </c>
      <c r="D6671" s="66" t="s">
        <v>402</v>
      </c>
      <c r="E6671" s="53" t="e">
        <f>VLOOKUP(D6671,'MPG Master'!$C$3:$I$716,7,0)</f>
        <v>#N/A</v>
      </c>
      <c r="F6671" s="7" t="e">
        <f>VLOOKUP(D6671,'MPG Master'!$C$3:$D$716,2,0)</f>
        <v>#N/A</v>
      </c>
      <c r="G6671" s="67" t="s">
        <v>383</v>
      </c>
      <c r="H6671" s="53" t="e">
        <f t="shared" si="238"/>
        <v>#N/A</v>
      </c>
      <c r="I6671" s="7" t="s">
        <v>1698</v>
      </c>
      <c r="J6671" s="7" t="s">
        <v>21465</v>
      </c>
      <c r="K6671" s="9"/>
      <c r="L6671" s="7"/>
      <c r="M6671" s="7"/>
      <c r="N6671" s="7"/>
      <c r="O6671" s="7"/>
      <c r="P6671" s="7"/>
      <c r="Q6671" s="7" t="s">
        <v>4724</v>
      </c>
      <c r="R6671" s="39" t="s">
        <v>5747</v>
      </c>
      <c r="S6671" s="7"/>
      <c r="T6671" s="7" t="s">
        <v>804</v>
      </c>
      <c r="U6671" s="7"/>
      <c r="V6671" s="7"/>
      <c r="W6671" s="7"/>
      <c r="X6671" s="7"/>
      <c r="Y6671" s="39"/>
      <c r="Z6671" s="7"/>
      <c r="AA6671" s="7"/>
      <c r="AB6671" s="24"/>
      <c r="AC6671" t="s">
        <v>26453</v>
      </c>
      <c r="AD6671" t="s">
        <v>23380</v>
      </c>
    </row>
    <row r="6672" spans="1:30" x14ac:dyDescent="0.25">
      <c r="A6672" t="str">
        <f t="shared" si="237"/>
        <v>91620002</v>
      </c>
      <c r="B6672" s="23" t="s">
        <v>58</v>
      </c>
      <c r="C6672" s="7" t="s">
        <v>667</v>
      </c>
      <c r="D6672" s="66" t="s">
        <v>432</v>
      </c>
      <c r="E6672" s="53" t="e">
        <f>VLOOKUP(D6672,'MPG Master'!$C$3:$I$716,7,0)</f>
        <v>#N/A</v>
      </c>
      <c r="F6672" s="7" t="e">
        <f>VLOOKUP(D6672,'MPG Master'!$C$3:$D$716,2,0)</f>
        <v>#N/A</v>
      </c>
      <c r="G6672" s="67" t="s">
        <v>60</v>
      </c>
      <c r="H6672" s="53" t="e">
        <f t="shared" si="238"/>
        <v>#N/A</v>
      </c>
      <c r="I6672" s="7" t="s">
        <v>4566</v>
      </c>
      <c r="J6672" s="7" t="s">
        <v>21466</v>
      </c>
      <c r="K6672" s="9"/>
      <c r="L6672" s="7"/>
      <c r="M6672" s="7"/>
      <c r="N6672" s="7"/>
      <c r="O6672" s="7"/>
      <c r="P6672" s="7"/>
      <c r="Q6672" s="7" t="s">
        <v>99</v>
      </c>
      <c r="R6672" s="39" t="s">
        <v>1049</v>
      </c>
      <c r="S6672" s="7"/>
      <c r="T6672" s="7" t="s">
        <v>1023</v>
      </c>
      <c r="U6672" s="7"/>
      <c r="V6672" s="7"/>
      <c r="W6672" s="7"/>
      <c r="X6672" s="7"/>
      <c r="Y6672" s="39"/>
      <c r="Z6672" s="7"/>
      <c r="AA6672" s="7"/>
      <c r="AB6672" s="24"/>
      <c r="AC6672" t="s">
        <v>26453</v>
      </c>
      <c r="AD6672" t="s">
        <v>23380</v>
      </c>
    </row>
    <row r="6673" spans="1:30" x14ac:dyDescent="0.25">
      <c r="A6673" t="str">
        <f t="shared" si="237"/>
        <v>91620004</v>
      </c>
      <c r="B6673" s="23" t="s">
        <v>58</v>
      </c>
      <c r="C6673" s="7" t="s">
        <v>667</v>
      </c>
      <c r="D6673" s="66" t="s">
        <v>432</v>
      </c>
      <c r="E6673" s="53" t="e">
        <f>VLOOKUP(D6673,'MPG Master'!$C$3:$I$716,7,0)</f>
        <v>#N/A</v>
      </c>
      <c r="F6673" s="7" t="e">
        <f>VLOOKUP(D6673,'MPG Master'!$C$3:$D$716,2,0)</f>
        <v>#N/A</v>
      </c>
      <c r="G6673" s="67" t="s">
        <v>1679</v>
      </c>
      <c r="H6673" s="53" t="e">
        <f t="shared" si="238"/>
        <v>#N/A</v>
      </c>
      <c r="I6673" s="7" t="s">
        <v>5748</v>
      </c>
      <c r="J6673" s="7" t="s">
        <v>21467</v>
      </c>
      <c r="K6673" s="9"/>
      <c r="L6673" s="7"/>
      <c r="M6673" s="7"/>
      <c r="N6673" s="7"/>
      <c r="O6673" s="7"/>
      <c r="P6673" s="7"/>
      <c r="Q6673" s="7" t="s">
        <v>1851</v>
      </c>
      <c r="R6673" s="39" t="s">
        <v>5749</v>
      </c>
      <c r="S6673" s="7"/>
      <c r="T6673" s="7" t="s">
        <v>747</v>
      </c>
      <c r="U6673" s="7"/>
      <c r="V6673" s="7"/>
      <c r="W6673" s="7"/>
      <c r="X6673" s="7"/>
      <c r="Y6673" s="39"/>
      <c r="Z6673" s="7"/>
      <c r="AA6673" s="7"/>
      <c r="AB6673" s="24"/>
      <c r="AC6673" t="s">
        <v>26453</v>
      </c>
      <c r="AD6673" t="s">
        <v>23380</v>
      </c>
    </row>
    <row r="6674" spans="1:30" x14ac:dyDescent="0.25">
      <c r="A6674" t="str">
        <f t="shared" si="237"/>
        <v>91620005</v>
      </c>
      <c r="B6674" s="23" t="s">
        <v>58</v>
      </c>
      <c r="C6674" s="7" t="s">
        <v>667</v>
      </c>
      <c r="D6674" s="66" t="s">
        <v>432</v>
      </c>
      <c r="E6674" s="53" t="e">
        <f>VLOOKUP(D6674,'MPG Master'!$C$3:$I$716,7,0)</f>
        <v>#N/A</v>
      </c>
      <c r="F6674" s="7" t="e">
        <f>VLOOKUP(D6674,'MPG Master'!$C$3:$D$716,2,0)</f>
        <v>#N/A</v>
      </c>
      <c r="G6674" s="67" t="s">
        <v>1680</v>
      </c>
      <c r="H6674" s="53" t="e">
        <f t="shared" si="238"/>
        <v>#N/A</v>
      </c>
      <c r="I6674" s="7" t="s">
        <v>3134</v>
      </c>
      <c r="J6674" s="7" t="s">
        <v>21468</v>
      </c>
      <c r="K6674" s="9"/>
      <c r="L6674" s="7"/>
      <c r="M6674" s="7"/>
      <c r="N6674" s="7"/>
      <c r="O6674" s="7"/>
      <c r="P6674" s="7"/>
      <c r="Q6674" s="7" t="s">
        <v>1851</v>
      </c>
      <c r="R6674" s="39" t="s">
        <v>5750</v>
      </c>
      <c r="S6674" s="7"/>
      <c r="T6674" s="7" t="s">
        <v>747</v>
      </c>
      <c r="U6674" s="7"/>
      <c r="V6674" s="7"/>
      <c r="W6674" s="7"/>
      <c r="X6674" s="7"/>
      <c r="Y6674" s="39"/>
      <c r="Z6674" s="7"/>
      <c r="AA6674" s="7"/>
      <c r="AB6674" s="24"/>
      <c r="AC6674" t="s">
        <v>26453</v>
      </c>
      <c r="AD6674" t="s">
        <v>23380</v>
      </c>
    </row>
    <row r="6675" spans="1:30" x14ac:dyDescent="0.25">
      <c r="A6675" t="str">
        <f t="shared" si="237"/>
        <v>91620006</v>
      </c>
      <c r="B6675" s="23" t="s">
        <v>58</v>
      </c>
      <c r="C6675" s="7" t="s">
        <v>667</v>
      </c>
      <c r="D6675" s="66" t="s">
        <v>432</v>
      </c>
      <c r="E6675" s="53" t="e">
        <f>VLOOKUP(D6675,'MPG Master'!$C$3:$I$716,7,0)</f>
        <v>#N/A</v>
      </c>
      <c r="F6675" s="7" t="e">
        <f>VLOOKUP(D6675,'MPG Master'!$C$3:$D$716,2,0)</f>
        <v>#N/A</v>
      </c>
      <c r="G6675" s="67" t="s">
        <v>378</v>
      </c>
      <c r="H6675" s="53" t="e">
        <f t="shared" si="238"/>
        <v>#N/A</v>
      </c>
      <c r="I6675" s="7" t="s">
        <v>4553</v>
      </c>
      <c r="J6675" s="7" t="s">
        <v>21469</v>
      </c>
      <c r="K6675" s="9"/>
      <c r="L6675" s="7"/>
      <c r="M6675" s="7"/>
      <c r="N6675" s="7"/>
      <c r="O6675" s="7"/>
      <c r="P6675" s="7"/>
      <c r="Q6675" s="7" t="s">
        <v>99</v>
      </c>
      <c r="R6675" s="39" t="s">
        <v>5751</v>
      </c>
      <c r="S6675" s="7"/>
      <c r="T6675" s="7" t="s">
        <v>1023</v>
      </c>
      <c r="U6675" s="7"/>
      <c r="V6675" s="7"/>
      <c r="W6675" s="7"/>
      <c r="X6675" s="7"/>
      <c r="Y6675" s="39"/>
      <c r="Z6675" s="7"/>
      <c r="AA6675" s="7"/>
      <c r="AB6675" s="24"/>
      <c r="AC6675" t="s">
        <v>26453</v>
      </c>
      <c r="AD6675" t="s">
        <v>23380</v>
      </c>
    </row>
    <row r="6676" spans="1:30" x14ac:dyDescent="0.25">
      <c r="A6676" t="str">
        <f t="shared" si="237"/>
        <v>91620007</v>
      </c>
      <c r="B6676" s="23" t="s">
        <v>58</v>
      </c>
      <c r="C6676" s="7" t="s">
        <v>667</v>
      </c>
      <c r="D6676" s="66" t="s">
        <v>432</v>
      </c>
      <c r="E6676" s="53" t="e">
        <f>VLOOKUP(D6676,'MPG Master'!$C$3:$I$716,7,0)</f>
        <v>#N/A</v>
      </c>
      <c r="F6676" s="7" t="e">
        <f>VLOOKUP(D6676,'MPG Master'!$C$3:$D$716,2,0)</f>
        <v>#N/A</v>
      </c>
      <c r="G6676" s="67" t="s">
        <v>1720</v>
      </c>
      <c r="H6676" s="53" t="e">
        <f t="shared" si="238"/>
        <v>#N/A</v>
      </c>
      <c r="I6676" s="7" t="s">
        <v>4848</v>
      </c>
      <c r="J6676" s="7" t="s">
        <v>21470</v>
      </c>
      <c r="K6676" s="9"/>
      <c r="L6676" s="7"/>
      <c r="M6676" s="7"/>
      <c r="N6676" s="7"/>
      <c r="O6676" s="7"/>
      <c r="P6676" s="7"/>
      <c r="Q6676" s="7" t="s">
        <v>1851</v>
      </c>
      <c r="R6676" s="39" t="s">
        <v>5752</v>
      </c>
      <c r="S6676" s="7"/>
      <c r="T6676" s="7" t="s">
        <v>747</v>
      </c>
      <c r="U6676" s="7"/>
      <c r="V6676" s="7"/>
      <c r="W6676" s="7"/>
      <c r="X6676" s="7"/>
      <c r="Y6676" s="39"/>
      <c r="Z6676" s="7"/>
      <c r="AA6676" s="7"/>
      <c r="AB6676" s="24"/>
      <c r="AC6676" t="s">
        <v>26453</v>
      </c>
      <c r="AD6676" t="s">
        <v>23380</v>
      </c>
    </row>
    <row r="6677" spans="1:30" x14ac:dyDescent="0.25">
      <c r="A6677" t="str">
        <f t="shared" si="237"/>
        <v>93510003</v>
      </c>
      <c r="B6677" s="23" t="s">
        <v>58</v>
      </c>
      <c r="C6677" s="7" t="s">
        <v>1453</v>
      </c>
      <c r="D6677" s="66" t="s">
        <v>297</v>
      </c>
      <c r="E6677" s="53" t="e">
        <f>VLOOKUP(D6677,'MPG Master'!$C$3:$I$716,7,0)</f>
        <v>#N/A</v>
      </c>
      <c r="F6677" s="7" t="e">
        <f>VLOOKUP(D6677,'MPG Master'!$C$3:$D$716,2,0)</f>
        <v>#N/A</v>
      </c>
      <c r="G6677" s="67" t="s">
        <v>61</v>
      </c>
      <c r="H6677" s="53" t="e">
        <f t="shared" si="238"/>
        <v>#N/A</v>
      </c>
      <c r="I6677" s="7" t="s">
        <v>5753</v>
      </c>
      <c r="J6677" s="7" t="s">
        <v>21471</v>
      </c>
      <c r="K6677" s="9"/>
      <c r="L6677" s="7"/>
      <c r="M6677" s="7"/>
      <c r="N6677" s="7"/>
      <c r="O6677" s="7"/>
      <c r="P6677" s="7"/>
      <c r="Q6677" s="7" t="s">
        <v>4724</v>
      </c>
      <c r="R6677" s="39" t="s">
        <v>5754</v>
      </c>
      <c r="S6677" s="7"/>
      <c r="T6677" s="7" t="s">
        <v>774</v>
      </c>
      <c r="U6677" s="7"/>
      <c r="V6677" s="7"/>
      <c r="W6677" s="7"/>
      <c r="X6677" s="7"/>
      <c r="Y6677" s="39"/>
      <c r="Z6677" s="7"/>
      <c r="AA6677" s="7"/>
      <c r="AB6677" s="24"/>
      <c r="AC6677" t="s">
        <v>26453</v>
      </c>
      <c r="AD6677" t="s">
        <v>23380</v>
      </c>
    </row>
    <row r="6678" spans="1:30" x14ac:dyDescent="0.25">
      <c r="A6678" t="str">
        <f t="shared" si="237"/>
        <v>93510005</v>
      </c>
      <c r="B6678" s="23" t="s">
        <v>58</v>
      </c>
      <c r="C6678" s="7" t="s">
        <v>1453</v>
      </c>
      <c r="D6678" s="66" t="s">
        <v>297</v>
      </c>
      <c r="E6678" s="53" t="e">
        <f>VLOOKUP(D6678,'MPG Master'!$C$3:$I$716,7,0)</f>
        <v>#N/A</v>
      </c>
      <c r="F6678" s="7" t="e">
        <f>VLOOKUP(D6678,'MPG Master'!$C$3:$D$716,2,0)</f>
        <v>#N/A</v>
      </c>
      <c r="G6678" s="67" t="s">
        <v>1680</v>
      </c>
      <c r="H6678" s="53" t="e">
        <f t="shared" si="238"/>
        <v>#N/A</v>
      </c>
      <c r="I6678" s="7" t="s">
        <v>5755</v>
      </c>
      <c r="J6678" s="7" t="s">
        <v>21472</v>
      </c>
      <c r="K6678" s="9"/>
      <c r="L6678" s="7"/>
      <c r="M6678" s="7"/>
      <c r="N6678" s="7"/>
      <c r="O6678" s="7"/>
      <c r="P6678" s="7"/>
      <c r="Q6678" s="7" t="s">
        <v>1701</v>
      </c>
      <c r="R6678" s="39" t="s">
        <v>5756</v>
      </c>
      <c r="S6678" s="7"/>
      <c r="T6678" s="7" t="s">
        <v>1662</v>
      </c>
      <c r="U6678" s="7"/>
      <c r="V6678" s="7"/>
      <c r="W6678" s="7"/>
      <c r="X6678" s="7"/>
      <c r="Y6678" s="39"/>
      <c r="Z6678" s="7"/>
      <c r="AA6678" s="7"/>
      <c r="AB6678" s="24"/>
      <c r="AC6678" t="s">
        <v>26453</v>
      </c>
      <c r="AD6678" t="s">
        <v>23380</v>
      </c>
    </row>
    <row r="6679" spans="1:30" x14ac:dyDescent="0.25">
      <c r="A6679" t="str">
        <f t="shared" si="237"/>
        <v>93510006</v>
      </c>
      <c r="B6679" s="23" t="s">
        <v>58</v>
      </c>
      <c r="C6679" s="7" t="s">
        <v>1453</v>
      </c>
      <c r="D6679" s="66" t="s">
        <v>297</v>
      </c>
      <c r="E6679" s="53" t="e">
        <f>VLOOKUP(D6679,'MPG Master'!$C$3:$I$716,7,0)</f>
        <v>#N/A</v>
      </c>
      <c r="F6679" s="7" t="e">
        <f>VLOOKUP(D6679,'MPG Master'!$C$3:$D$716,2,0)</f>
        <v>#N/A</v>
      </c>
      <c r="G6679" s="67" t="s">
        <v>378</v>
      </c>
      <c r="H6679" s="53" t="e">
        <f t="shared" si="238"/>
        <v>#N/A</v>
      </c>
      <c r="I6679" s="7" t="s">
        <v>5757</v>
      </c>
      <c r="J6679" s="7" t="s">
        <v>21473</v>
      </c>
      <c r="K6679" s="9"/>
      <c r="L6679" s="7"/>
      <c r="M6679" s="7"/>
      <c r="N6679" s="7"/>
      <c r="O6679" s="7"/>
      <c r="P6679" s="7"/>
      <c r="Q6679" s="7" t="s">
        <v>1050</v>
      </c>
      <c r="R6679" s="39" t="s">
        <v>5758</v>
      </c>
      <c r="S6679" s="7"/>
      <c r="T6679" s="7" t="s">
        <v>5759</v>
      </c>
      <c r="U6679" s="7"/>
      <c r="V6679" s="7"/>
      <c r="W6679" s="7"/>
      <c r="X6679" s="7"/>
      <c r="Y6679" s="39"/>
      <c r="Z6679" s="7"/>
      <c r="AA6679" s="7"/>
      <c r="AB6679" s="24"/>
      <c r="AC6679" t="s">
        <v>26453</v>
      </c>
      <c r="AD6679" t="s">
        <v>23380</v>
      </c>
    </row>
    <row r="6680" spans="1:30" x14ac:dyDescent="0.25">
      <c r="A6680" t="str">
        <f t="shared" si="237"/>
        <v>93510007</v>
      </c>
      <c r="B6680" s="23" t="s">
        <v>58</v>
      </c>
      <c r="C6680" s="7" t="s">
        <v>1453</v>
      </c>
      <c r="D6680" s="66" t="s">
        <v>297</v>
      </c>
      <c r="E6680" s="53" t="e">
        <f>VLOOKUP(D6680,'MPG Master'!$C$3:$I$716,7,0)</f>
        <v>#N/A</v>
      </c>
      <c r="F6680" s="7" t="e">
        <f>VLOOKUP(D6680,'MPG Master'!$C$3:$D$716,2,0)</f>
        <v>#N/A</v>
      </c>
      <c r="G6680" s="67" t="s">
        <v>1720</v>
      </c>
      <c r="H6680" s="53" t="e">
        <f t="shared" si="238"/>
        <v>#N/A</v>
      </c>
      <c r="I6680" s="7" t="s">
        <v>5760</v>
      </c>
      <c r="J6680" s="7" t="s">
        <v>21474</v>
      </c>
      <c r="K6680" s="9"/>
      <c r="L6680" s="7"/>
      <c r="M6680" s="7"/>
      <c r="N6680" s="7"/>
      <c r="O6680" s="7"/>
      <c r="P6680" s="7"/>
      <c r="Q6680" s="7" t="s">
        <v>2024</v>
      </c>
      <c r="R6680" s="39" t="s">
        <v>5761</v>
      </c>
      <c r="S6680" s="7"/>
      <c r="T6680" s="7" t="s">
        <v>5762</v>
      </c>
      <c r="U6680" s="7"/>
      <c r="V6680" s="7"/>
      <c r="W6680" s="7"/>
      <c r="X6680" s="7"/>
      <c r="Y6680" s="39"/>
      <c r="Z6680" s="7"/>
      <c r="AA6680" s="7"/>
      <c r="AB6680" s="24"/>
      <c r="AC6680" t="s">
        <v>26453</v>
      </c>
      <c r="AD6680" t="s">
        <v>23380</v>
      </c>
    </row>
    <row r="6681" spans="1:30" x14ac:dyDescent="0.25">
      <c r="A6681" t="str">
        <f t="shared" si="237"/>
        <v>93510008</v>
      </c>
      <c r="B6681" s="23" t="s">
        <v>58</v>
      </c>
      <c r="C6681" s="7" t="s">
        <v>1453</v>
      </c>
      <c r="D6681" s="66" t="s">
        <v>297</v>
      </c>
      <c r="E6681" s="53" t="e">
        <f>VLOOKUP(D6681,'MPG Master'!$C$3:$I$716,7,0)</f>
        <v>#N/A</v>
      </c>
      <c r="F6681" s="7" t="e">
        <f>VLOOKUP(D6681,'MPG Master'!$C$3:$D$716,2,0)</f>
        <v>#N/A</v>
      </c>
      <c r="G6681" s="67" t="s">
        <v>1687</v>
      </c>
      <c r="H6681" s="53" t="e">
        <f t="shared" si="238"/>
        <v>#N/A</v>
      </c>
      <c r="I6681" s="7" t="s">
        <v>5763</v>
      </c>
      <c r="J6681" s="7" t="s">
        <v>21475</v>
      </c>
      <c r="K6681" s="9"/>
      <c r="L6681" s="7"/>
      <c r="M6681" s="7"/>
      <c r="N6681" s="7"/>
      <c r="O6681" s="7"/>
      <c r="P6681" s="7"/>
      <c r="Q6681" s="7" t="s">
        <v>99</v>
      </c>
      <c r="R6681" s="39" t="s">
        <v>5764</v>
      </c>
      <c r="S6681" s="7"/>
      <c r="T6681" s="7" t="s">
        <v>708</v>
      </c>
      <c r="U6681" s="7"/>
      <c r="V6681" s="7"/>
      <c r="W6681" s="7"/>
      <c r="X6681" s="7"/>
      <c r="Y6681" s="39"/>
      <c r="Z6681" s="7"/>
      <c r="AA6681" s="7"/>
      <c r="AB6681" s="24"/>
      <c r="AC6681" t="s">
        <v>26453</v>
      </c>
      <c r="AD6681" t="s">
        <v>23380</v>
      </c>
    </row>
    <row r="6682" spans="1:30" x14ac:dyDescent="0.25">
      <c r="A6682" t="str">
        <f t="shared" si="237"/>
        <v>93510009</v>
      </c>
      <c r="B6682" s="23" t="s">
        <v>58</v>
      </c>
      <c r="C6682" s="7" t="s">
        <v>1453</v>
      </c>
      <c r="D6682" s="66" t="s">
        <v>297</v>
      </c>
      <c r="E6682" s="53" t="e">
        <f>VLOOKUP(D6682,'MPG Master'!$C$3:$I$716,7,0)</f>
        <v>#N/A</v>
      </c>
      <c r="F6682" s="7" t="e">
        <f>VLOOKUP(D6682,'MPG Master'!$C$3:$D$716,2,0)</f>
        <v>#N/A</v>
      </c>
      <c r="G6682" s="67" t="s">
        <v>1706</v>
      </c>
      <c r="H6682" s="53" t="e">
        <f t="shared" si="238"/>
        <v>#N/A</v>
      </c>
      <c r="I6682" s="7" t="s">
        <v>1852</v>
      </c>
      <c r="J6682" s="7" t="s">
        <v>18878</v>
      </c>
      <c r="K6682" s="9"/>
      <c r="L6682" s="7"/>
      <c r="M6682" s="7"/>
      <c r="N6682" s="7"/>
      <c r="O6682" s="7"/>
      <c r="P6682" s="7"/>
      <c r="Q6682" s="7" t="s">
        <v>4724</v>
      </c>
      <c r="R6682" s="39" t="s">
        <v>5765</v>
      </c>
      <c r="S6682" s="7"/>
      <c r="T6682" s="7" t="s">
        <v>1662</v>
      </c>
      <c r="U6682" s="7"/>
      <c r="V6682" s="7"/>
      <c r="W6682" s="7"/>
      <c r="X6682" s="7"/>
      <c r="Y6682" s="39"/>
      <c r="Z6682" s="7"/>
      <c r="AA6682" s="7"/>
      <c r="AB6682" s="24"/>
      <c r="AC6682" t="s">
        <v>26453</v>
      </c>
      <c r="AD6682" t="s">
        <v>23380</v>
      </c>
    </row>
    <row r="6683" spans="1:30" x14ac:dyDescent="0.25">
      <c r="A6683" t="str">
        <f t="shared" si="237"/>
        <v>93510010</v>
      </c>
      <c r="B6683" s="23" t="s">
        <v>58</v>
      </c>
      <c r="C6683" s="7" t="s">
        <v>1453</v>
      </c>
      <c r="D6683" s="66" t="s">
        <v>297</v>
      </c>
      <c r="E6683" s="53" t="e">
        <f>VLOOKUP(D6683,'MPG Master'!$C$3:$I$716,7,0)</f>
        <v>#N/A</v>
      </c>
      <c r="F6683" s="7" t="e">
        <f>VLOOKUP(D6683,'MPG Master'!$C$3:$D$716,2,0)</f>
        <v>#N/A</v>
      </c>
      <c r="G6683" s="67" t="s">
        <v>1681</v>
      </c>
      <c r="H6683" s="53" t="e">
        <f t="shared" si="238"/>
        <v>#N/A</v>
      </c>
      <c r="I6683" s="7" t="s">
        <v>5766</v>
      </c>
      <c r="J6683" s="7" t="s">
        <v>21476</v>
      </c>
      <c r="K6683" s="9"/>
      <c r="L6683" s="7"/>
      <c r="M6683" s="7"/>
      <c r="N6683" s="7"/>
      <c r="O6683" s="7"/>
      <c r="P6683" s="7"/>
      <c r="Q6683" s="7" t="s">
        <v>4724</v>
      </c>
      <c r="R6683" s="39" t="s">
        <v>5767</v>
      </c>
      <c r="S6683" s="7"/>
      <c r="T6683" s="7" t="s">
        <v>1662</v>
      </c>
      <c r="U6683" s="7"/>
      <c r="V6683" s="7"/>
      <c r="W6683" s="7"/>
      <c r="X6683" s="7"/>
      <c r="Y6683" s="39"/>
      <c r="Z6683" s="7"/>
      <c r="AA6683" s="7"/>
      <c r="AB6683" s="24"/>
      <c r="AC6683" t="s">
        <v>26453</v>
      </c>
      <c r="AD6683" t="s">
        <v>23380</v>
      </c>
    </row>
    <row r="6684" spans="1:30" x14ac:dyDescent="0.25">
      <c r="A6684" t="str">
        <f t="shared" si="237"/>
        <v>93410014</v>
      </c>
      <c r="B6684" s="23" t="s">
        <v>58</v>
      </c>
      <c r="C6684" s="7" t="s">
        <v>1453</v>
      </c>
      <c r="D6684" s="66" t="s">
        <v>292</v>
      </c>
      <c r="E6684" s="53" t="e">
        <f>VLOOKUP(D6684,'MPG Master'!$C$3:$I$716,7,0)</f>
        <v>#N/A</v>
      </c>
      <c r="F6684" s="7" t="e">
        <f>VLOOKUP(D6684,'MPG Master'!$C$3:$D$716,2,0)</f>
        <v>#N/A</v>
      </c>
      <c r="G6684" s="67" t="s">
        <v>1736</v>
      </c>
      <c r="H6684" s="53" t="e">
        <f t="shared" si="238"/>
        <v>#N/A</v>
      </c>
      <c r="I6684" s="7" t="s">
        <v>5768</v>
      </c>
      <c r="J6684" s="7" t="s">
        <v>21477</v>
      </c>
      <c r="K6684" s="9"/>
      <c r="L6684" s="7"/>
      <c r="M6684" s="7"/>
      <c r="N6684" s="7"/>
      <c r="O6684" s="7"/>
      <c r="P6684" s="7"/>
      <c r="Q6684" s="7" t="s">
        <v>1050</v>
      </c>
      <c r="R6684" s="39" t="s">
        <v>5769</v>
      </c>
      <c r="S6684" s="7"/>
      <c r="T6684" s="7" t="s">
        <v>5502</v>
      </c>
      <c r="U6684" s="7"/>
      <c r="V6684" s="7"/>
      <c r="W6684" s="7"/>
      <c r="X6684" s="7"/>
      <c r="Y6684" s="39"/>
      <c r="Z6684" s="7"/>
      <c r="AA6684" s="7"/>
      <c r="AB6684" s="24"/>
      <c r="AC6684" t="s">
        <v>26453</v>
      </c>
      <c r="AD6684" t="s">
        <v>23380</v>
      </c>
    </row>
    <row r="6685" spans="1:30" x14ac:dyDescent="0.25">
      <c r="A6685" t="str">
        <f t="shared" si="237"/>
        <v>93410016</v>
      </c>
      <c r="B6685" s="23" t="s">
        <v>58</v>
      </c>
      <c r="C6685" s="7" t="s">
        <v>1453</v>
      </c>
      <c r="D6685" s="66" t="s">
        <v>292</v>
      </c>
      <c r="E6685" s="53" t="e">
        <f>VLOOKUP(D6685,'MPG Master'!$C$3:$I$716,7,0)</f>
        <v>#N/A</v>
      </c>
      <c r="F6685" s="7" t="e">
        <f>VLOOKUP(D6685,'MPG Master'!$C$3:$D$716,2,0)</f>
        <v>#N/A</v>
      </c>
      <c r="G6685" s="67" t="s">
        <v>1772</v>
      </c>
      <c r="H6685" s="53" t="e">
        <f t="shared" si="238"/>
        <v>#N/A</v>
      </c>
      <c r="I6685" s="7" t="s">
        <v>5158</v>
      </c>
      <c r="J6685" s="7" t="s">
        <v>21478</v>
      </c>
      <c r="K6685" s="9"/>
      <c r="L6685" s="7"/>
      <c r="M6685" s="7"/>
      <c r="N6685" s="7"/>
      <c r="O6685" s="7"/>
      <c r="P6685" s="7"/>
      <c r="Q6685" s="7" t="s">
        <v>1050</v>
      </c>
      <c r="R6685" s="39" t="s">
        <v>5770</v>
      </c>
      <c r="S6685" s="7"/>
      <c r="T6685" s="7" t="s">
        <v>5502</v>
      </c>
      <c r="U6685" s="7"/>
      <c r="V6685" s="7"/>
      <c r="W6685" s="7"/>
      <c r="X6685" s="7"/>
      <c r="Y6685" s="39"/>
      <c r="Z6685" s="7"/>
      <c r="AA6685" s="7"/>
      <c r="AB6685" s="24"/>
      <c r="AC6685" t="s">
        <v>26453</v>
      </c>
      <c r="AD6685" t="s">
        <v>23380</v>
      </c>
    </row>
    <row r="6686" spans="1:30" x14ac:dyDescent="0.25">
      <c r="A6686" t="str">
        <f t="shared" si="237"/>
        <v>93410015</v>
      </c>
      <c r="B6686" s="23" t="s">
        <v>58</v>
      </c>
      <c r="C6686" s="7" t="s">
        <v>1453</v>
      </c>
      <c r="D6686" s="66" t="s">
        <v>292</v>
      </c>
      <c r="E6686" s="53" t="e">
        <f>VLOOKUP(D6686,'MPG Master'!$C$3:$I$716,7,0)</f>
        <v>#N/A</v>
      </c>
      <c r="F6686" s="7" t="e">
        <f>VLOOKUP(D6686,'MPG Master'!$C$3:$D$716,2,0)</f>
        <v>#N/A</v>
      </c>
      <c r="G6686" s="67" t="s">
        <v>1739</v>
      </c>
      <c r="H6686" s="53" t="e">
        <f t="shared" si="238"/>
        <v>#N/A</v>
      </c>
      <c r="I6686" s="7" t="s">
        <v>4010</v>
      </c>
      <c r="J6686" s="7" t="s">
        <v>1137</v>
      </c>
      <c r="K6686" s="9"/>
      <c r="L6686" s="7"/>
      <c r="M6686" s="7"/>
      <c r="N6686" s="7"/>
      <c r="O6686" s="7"/>
      <c r="P6686" s="7"/>
      <c r="Q6686" s="7" t="s">
        <v>99</v>
      </c>
      <c r="R6686" s="39" t="s">
        <v>5771</v>
      </c>
      <c r="S6686" s="7"/>
      <c r="T6686" s="7" t="s">
        <v>682</v>
      </c>
      <c r="U6686" s="7"/>
      <c r="V6686" s="7"/>
      <c r="W6686" s="7"/>
      <c r="X6686" s="7"/>
      <c r="Y6686" s="39"/>
      <c r="Z6686" s="7"/>
      <c r="AA6686" s="7"/>
      <c r="AB6686" s="24"/>
      <c r="AC6686" t="s">
        <v>26453</v>
      </c>
      <c r="AD6686" t="s">
        <v>23380</v>
      </c>
    </row>
    <row r="6687" spans="1:30" x14ac:dyDescent="0.25">
      <c r="A6687" t="str">
        <f t="shared" si="237"/>
        <v>12060057</v>
      </c>
      <c r="B6687" s="23" t="s">
        <v>58</v>
      </c>
      <c r="C6687" s="7" t="s">
        <v>1663</v>
      </c>
      <c r="D6687" s="66" t="s">
        <v>401</v>
      </c>
      <c r="E6687" s="53" t="e">
        <f>VLOOKUP(D6687,'MPG Master'!$C$3:$I$716,7,0)</f>
        <v>#N/A</v>
      </c>
      <c r="F6687" s="7" t="e">
        <f>VLOOKUP(D6687,'MPG Master'!$C$3:$D$716,2,0)</f>
        <v>#N/A</v>
      </c>
      <c r="G6687" s="67" t="s">
        <v>2495</v>
      </c>
      <c r="H6687" s="53" t="e">
        <f t="shared" si="238"/>
        <v>#N/A</v>
      </c>
      <c r="I6687" s="7" t="s">
        <v>5772</v>
      </c>
      <c r="J6687" s="7" t="s">
        <v>18356</v>
      </c>
      <c r="K6687" s="9"/>
      <c r="L6687" s="7"/>
      <c r="M6687" s="7"/>
      <c r="N6687" s="7"/>
      <c r="O6687" s="7"/>
      <c r="P6687" s="7"/>
      <c r="Q6687" s="7" t="s">
        <v>1424</v>
      </c>
      <c r="R6687" s="39" t="s">
        <v>5773</v>
      </c>
      <c r="S6687" s="7"/>
      <c r="T6687" s="7" t="s">
        <v>935</v>
      </c>
      <c r="U6687" s="7"/>
      <c r="V6687" s="7"/>
      <c r="W6687" s="7"/>
      <c r="X6687" s="7"/>
      <c r="Y6687" s="39"/>
      <c r="Z6687" s="7"/>
      <c r="AA6687" s="7"/>
      <c r="AB6687" s="24"/>
      <c r="AC6687" t="s">
        <v>26453</v>
      </c>
      <c r="AD6687" t="s">
        <v>23380</v>
      </c>
    </row>
    <row r="6688" spans="1:30" x14ac:dyDescent="0.25">
      <c r="A6688" t="str">
        <f t="shared" si="237"/>
        <v>12350019</v>
      </c>
      <c r="B6688" s="23" t="s">
        <v>58</v>
      </c>
      <c r="C6688" s="7" t="s">
        <v>1663</v>
      </c>
      <c r="D6688" s="66" t="s">
        <v>404</v>
      </c>
      <c r="E6688" s="53" t="e">
        <f>VLOOKUP(D6688,'MPG Master'!$C$3:$I$716,7,0)</f>
        <v>#N/A</v>
      </c>
      <c r="F6688" s="7" t="e">
        <f>VLOOKUP(D6688,'MPG Master'!$C$3:$D$716,2,0)</f>
        <v>#N/A</v>
      </c>
      <c r="G6688" s="67" t="s">
        <v>1815</v>
      </c>
      <c r="H6688" s="53" t="e">
        <f t="shared" si="238"/>
        <v>#N/A</v>
      </c>
      <c r="I6688" s="7" t="s">
        <v>5774</v>
      </c>
      <c r="J6688" s="7" t="s">
        <v>21479</v>
      </c>
      <c r="K6688" s="9"/>
      <c r="L6688" s="7"/>
      <c r="M6688" s="7"/>
      <c r="N6688" s="7"/>
      <c r="O6688" s="7"/>
      <c r="P6688" s="7"/>
      <c r="Q6688" s="7" t="s">
        <v>1424</v>
      </c>
      <c r="R6688" s="39" t="s">
        <v>5775</v>
      </c>
      <c r="S6688" s="7"/>
      <c r="T6688" s="7" t="s">
        <v>935</v>
      </c>
      <c r="U6688" s="7"/>
      <c r="V6688" s="7"/>
      <c r="W6688" s="7"/>
      <c r="X6688" s="7"/>
      <c r="Y6688" s="39"/>
      <c r="Z6688" s="7"/>
      <c r="AA6688" s="7"/>
      <c r="AB6688" s="24"/>
      <c r="AC6688" t="s">
        <v>26453</v>
      </c>
      <c r="AD6688" t="s">
        <v>23380</v>
      </c>
    </row>
    <row r="6689" spans="1:30" x14ac:dyDescent="0.25">
      <c r="A6689" t="str">
        <f t="shared" si="237"/>
        <v>12350018</v>
      </c>
      <c r="B6689" s="23" t="s">
        <v>58</v>
      </c>
      <c r="C6689" s="7" t="s">
        <v>1663</v>
      </c>
      <c r="D6689" s="66" t="s">
        <v>404</v>
      </c>
      <c r="E6689" s="53" t="e">
        <f>VLOOKUP(D6689,'MPG Master'!$C$3:$I$716,7,0)</f>
        <v>#N/A</v>
      </c>
      <c r="F6689" s="7" t="e">
        <f>VLOOKUP(D6689,'MPG Master'!$C$3:$D$716,2,0)</f>
        <v>#N/A</v>
      </c>
      <c r="G6689" s="67" t="s">
        <v>1682</v>
      </c>
      <c r="H6689" s="53" t="e">
        <f t="shared" si="238"/>
        <v>#N/A</v>
      </c>
      <c r="I6689" s="7" t="s">
        <v>5776</v>
      </c>
      <c r="J6689" s="7" t="s">
        <v>5777</v>
      </c>
      <c r="K6689" s="9"/>
      <c r="L6689" s="7"/>
      <c r="M6689" s="7"/>
      <c r="N6689" s="7"/>
      <c r="O6689" s="7"/>
      <c r="P6689" s="7"/>
      <c r="Q6689" s="7" t="s">
        <v>1851</v>
      </c>
      <c r="R6689" s="39" t="s">
        <v>5778</v>
      </c>
      <c r="S6689" s="7"/>
      <c r="T6689" s="7" t="s">
        <v>747</v>
      </c>
      <c r="U6689" s="7"/>
      <c r="V6689" s="7"/>
      <c r="W6689" s="7"/>
      <c r="X6689" s="7"/>
      <c r="Y6689" s="39"/>
      <c r="Z6689" s="7"/>
      <c r="AA6689" s="7"/>
      <c r="AB6689" s="24"/>
      <c r="AC6689" t="s">
        <v>26453</v>
      </c>
      <c r="AD6689" t="s">
        <v>23380</v>
      </c>
    </row>
    <row r="6690" spans="1:30" x14ac:dyDescent="0.25">
      <c r="A6690" t="str">
        <f t="shared" si="237"/>
        <v>85730002</v>
      </c>
      <c r="B6690" s="23" t="s">
        <v>58</v>
      </c>
      <c r="C6690" s="7" t="s">
        <v>966</v>
      </c>
      <c r="D6690" s="66" t="s">
        <v>408</v>
      </c>
      <c r="E6690" s="53" t="e">
        <f>VLOOKUP(D6690,'MPG Master'!$C$3:$I$716,7,0)</f>
        <v>#N/A</v>
      </c>
      <c r="F6690" s="7" t="e">
        <f>VLOOKUP(D6690,'MPG Master'!$C$3:$D$716,2,0)</f>
        <v>#N/A</v>
      </c>
      <c r="G6690" s="67" t="s">
        <v>60</v>
      </c>
      <c r="H6690" s="53" t="e">
        <f t="shared" si="238"/>
        <v>#N/A</v>
      </c>
      <c r="I6690" s="7" t="s">
        <v>2160</v>
      </c>
      <c r="J6690" s="7" t="s">
        <v>5779</v>
      </c>
      <c r="K6690" s="9"/>
      <c r="L6690" s="7"/>
      <c r="M6690" s="7"/>
      <c r="N6690" s="7"/>
      <c r="O6690" s="7"/>
      <c r="P6690" s="7"/>
      <c r="Q6690" s="7" t="s">
        <v>1808</v>
      </c>
      <c r="R6690" s="39" t="s">
        <v>965</v>
      </c>
      <c r="S6690" s="7"/>
      <c r="T6690" s="7" t="s">
        <v>963</v>
      </c>
      <c r="U6690" s="7"/>
      <c r="V6690" s="7"/>
      <c r="W6690" s="7"/>
      <c r="X6690" s="7"/>
      <c r="Y6690" s="39"/>
      <c r="Z6690" s="7"/>
      <c r="AA6690" s="7"/>
      <c r="AB6690" s="24"/>
      <c r="AC6690" t="s">
        <v>26453</v>
      </c>
      <c r="AD6690" t="s">
        <v>23380</v>
      </c>
    </row>
    <row r="6691" spans="1:30" x14ac:dyDescent="0.25">
      <c r="A6691" t="str">
        <f t="shared" si="237"/>
        <v>93470006</v>
      </c>
      <c r="B6691" s="23" t="s">
        <v>58</v>
      </c>
      <c r="C6691" s="7" t="s">
        <v>1453</v>
      </c>
      <c r="D6691" s="66" t="s">
        <v>295</v>
      </c>
      <c r="E6691" s="53" t="e">
        <f>VLOOKUP(D6691,'MPG Master'!$C$3:$I$716,7,0)</f>
        <v>#N/A</v>
      </c>
      <c r="F6691" s="7" t="e">
        <f>VLOOKUP(D6691,'MPG Master'!$C$3:$D$716,2,0)</f>
        <v>#N/A</v>
      </c>
      <c r="G6691" s="67" t="s">
        <v>378</v>
      </c>
      <c r="H6691" s="53" t="e">
        <f t="shared" si="238"/>
        <v>#N/A</v>
      </c>
      <c r="I6691" s="7" t="s">
        <v>5780</v>
      </c>
      <c r="J6691" s="7" t="s">
        <v>21480</v>
      </c>
      <c r="K6691" s="9"/>
      <c r="L6691" s="7"/>
      <c r="M6691" s="7"/>
      <c r="N6691" s="7"/>
      <c r="O6691" s="7"/>
      <c r="P6691" s="7"/>
      <c r="Q6691" s="7" t="s">
        <v>99</v>
      </c>
      <c r="R6691" s="39" t="s">
        <v>5781</v>
      </c>
      <c r="S6691" s="7"/>
      <c r="T6691" s="7" t="s">
        <v>693</v>
      </c>
      <c r="U6691" s="7"/>
      <c r="V6691" s="7"/>
      <c r="W6691" s="7"/>
      <c r="X6691" s="7"/>
      <c r="Y6691" s="39"/>
      <c r="Z6691" s="7"/>
      <c r="AA6691" s="7"/>
      <c r="AB6691" s="24"/>
      <c r="AC6691" t="s">
        <v>26453</v>
      </c>
      <c r="AD6691" t="s">
        <v>23380</v>
      </c>
    </row>
    <row r="6692" spans="1:30" x14ac:dyDescent="0.25">
      <c r="A6692" t="str">
        <f t="shared" si="237"/>
        <v>93470009</v>
      </c>
      <c r="B6692" s="23" t="s">
        <v>58</v>
      </c>
      <c r="C6692" s="7" t="s">
        <v>1453</v>
      </c>
      <c r="D6692" s="66" t="s">
        <v>295</v>
      </c>
      <c r="E6692" s="53" t="e">
        <f>VLOOKUP(D6692,'MPG Master'!$C$3:$I$716,7,0)</f>
        <v>#N/A</v>
      </c>
      <c r="F6692" s="7" t="e">
        <f>VLOOKUP(D6692,'MPG Master'!$C$3:$D$716,2,0)</f>
        <v>#N/A</v>
      </c>
      <c r="G6692" s="67" t="s">
        <v>1706</v>
      </c>
      <c r="H6692" s="53" t="e">
        <f t="shared" si="238"/>
        <v>#N/A</v>
      </c>
      <c r="I6692" s="7" t="s">
        <v>5782</v>
      </c>
      <c r="J6692" s="7" t="s">
        <v>21481</v>
      </c>
      <c r="K6692" s="9"/>
      <c r="L6692" s="7"/>
      <c r="M6692" s="7"/>
      <c r="N6692" s="7"/>
      <c r="O6692" s="7"/>
      <c r="P6692" s="7"/>
      <c r="Q6692" s="7" t="s">
        <v>99</v>
      </c>
      <c r="R6692" s="39" t="s">
        <v>5783</v>
      </c>
      <c r="S6692" s="7"/>
      <c r="T6692" s="7" t="s">
        <v>693</v>
      </c>
      <c r="U6692" s="7"/>
      <c r="V6692" s="7"/>
      <c r="W6692" s="7"/>
      <c r="X6692" s="7"/>
      <c r="Y6692" s="39"/>
      <c r="Z6692" s="7"/>
      <c r="AA6692" s="7"/>
      <c r="AB6692" s="24"/>
      <c r="AC6692" t="s">
        <v>26453</v>
      </c>
      <c r="AD6692" t="s">
        <v>23380</v>
      </c>
    </row>
    <row r="6693" spans="1:30" x14ac:dyDescent="0.25">
      <c r="A6693" t="str">
        <f t="shared" si="237"/>
        <v>24330025</v>
      </c>
      <c r="B6693" s="23" t="s">
        <v>58</v>
      </c>
      <c r="C6693" s="7" t="s">
        <v>1669</v>
      </c>
      <c r="D6693" s="66" t="s">
        <v>589</v>
      </c>
      <c r="E6693" s="53" t="e">
        <f>VLOOKUP(D6693,'MPG Master'!$C$3:$I$716,7,0)</f>
        <v>#N/A</v>
      </c>
      <c r="F6693" s="7" t="e">
        <f>VLOOKUP(D6693,'MPG Master'!$C$3:$D$716,2,0)</f>
        <v>#N/A</v>
      </c>
      <c r="G6693" s="67" t="s">
        <v>1833</v>
      </c>
      <c r="H6693" s="53" t="e">
        <f t="shared" si="238"/>
        <v>#N/A</v>
      </c>
      <c r="I6693" s="7" t="s">
        <v>5784</v>
      </c>
      <c r="J6693" s="7" t="s">
        <v>21482</v>
      </c>
      <c r="K6693" s="9"/>
      <c r="L6693" s="7"/>
      <c r="M6693" s="7"/>
      <c r="N6693" s="7"/>
      <c r="O6693" s="7"/>
      <c r="P6693" s="7"/>
      <c r="Q6693" s="7" t="s">
        <v>1424</v>
      </c>
      <c r="R6693" s="39" t="s">
        <v>5785</v>
      </c>
      <c r="S6693" s="7"/>
      <c r="T6693" s="7" t="s">
        <v>1328</v>
      </c>
      <c r="U6693" s="7"/>
      <c r="V6693" s="7"/>
      <c r="W6693" s="7"/>
      <c r="X6693" s="7"/>
      <c r="Y6693" s="39"/>
      <c r="Z6693" s="7"/>
      <c r="AA6693" s="7"/>
      <c r="AB6693" s="24"/>
      <c r="AC6693" t="s">
        <v>26453</v>
      </c>
      <c r="AD6693" t="s">
        <v>23380</v>
      </c>
    </row>
    <row r="6694" spans="1:30" x14ac:dyDescent="0.25">
      <c r="A6694" t="str">
        <f t="shared" si="237"/>
        <v>24040062</v>
      </c>
      <c r="B6694" s="23" t="s">
        <v>58</v>
      </c>
      <c r="C6694" s="7" t="s">
        <v>1669</v>
      </c>
      <c r="D6694" s="66" t="s">
        <v>572</v>
      </c>
      <c r="E6694" s="53" t="e">
        <f>VLOOKUP(D6694,'MPG Master'!$C$3:$I$716,7,0)</f>
        <v>#N/A</v>
      </c>
      <c r="F6694" s="7" t="e">
        <f>VLOOKUP(D6694,'MPG Master'!$C$3:$D$716,2,0)</f>
        <v>#N/A</v>
      </c>
      <c r="G6694" s="67" t="s">
        <v>1969</v>
      </c>
      <c r="H6694" s="53" t="e">
        <f t="shared" si="238"/>
        <v>#N/A</v>
      </c>
      <c r="I6694" s="7" t="s">
        <v>5786</v>
      </c>
      <c r="J6694" s="7" t="s">
        <v>21483</v>
      </c>
      <c r="K6694" s="9"/>
      <c r="L6694" s="7"/>
      <c r="M6694" s="7"/>
      <c r="N6694" s="7"/>
      <c r="O6694" s="7"/>
      <c r="P6694" s="7"/>
      <c r="Q6694" s="7" t="s">
        <v>1424</v>
      </c>
      <c r="R6694" s="39" t="s">
        <v>5787</v>
      </c>
      <c r="S6694" s="7"/>
      <c r="T6694" s="7" t="s">
        <v>1379</v>
      </c>
      <c r="U6694" s="7"/>
      <c r="V6694" s="7"/>
      <c r="W6694" s="7"/>
      <c r="X6694" s="7"/>
      <c r="Y6694" s="39"/>
      <c r="Z6694" s="7"/>
      <c r="AA6694" s="7"/>
      <c r="AB6694" s="24"/>
      <c r="AC6694" t="s">
        <v>26453</v>
      </c>
      <c r="AD6694" t="s">
        <v>23380</v>
      </c>
    </row>
    <row r="6695" spans="1:30" x14ac:dyDescent="0.25">
      <c r="A6695" t="str">
        <f t="shared" si="237"/>
        <v>24040065</v>
      </c>
      <c r="B6695" s="23" t="s">
        <v>58</v>
      </c>
      <c r="C6695" s="7" t="s">
        <v>1669</v>
      </c>
      <c r="D6695" s="66" t="s">
        <v>572</v>
      </c>
      <c r="E6695" s="53" t="e">
        <f>VLOOKUP(D6695,'MPG Master'!$C$3:$I$716,7,0)</f>
        <v>#N/A</v>
      </c>
      <c r="F6695" s="7" t="e">
        <f>VLOOKUP(D6695,'MPG Master'!$C$3:$D$716,2,0)</f>
        <v>#N/A</v>
      </c>
      <c r="G6695" s="67" t="s">
        <v>2221</v>
      </c>
      <c r="H6695" s="53" t="e">
        <f t="shared" si="238"/>
        <v>#N/A</v>
      </c>
      <c r="I6695" s="7" t="s">
        <v>5788</v>
      </c>
      <c r="J6695" s="7" t="s">
        <v>21484</v>
      </c>
      <c r="K6695" s="9"/>
      <c r="L6695" s="7"/>
      <c r="M6695" s="7"/>
      <c r="N6695" s="7"/>
      <c r="O6695" s="7"/>
      <c r="P6695" s="7"/>
      <c r="Q6695" s="7" t="s">
        <v>1701</v>
      </c>
      <c r="R6695" s="39" t="s">
        <v>5789</v>
      </c>
      <c r="S6695" s="7"/>
      <c r="T6695" s="7" t="s">
        <v>5790</v>
      </c>
      <c r="U6695" s="7"/>
      <c r="V6695" s="7"/>
      <c r="W6695" s="7"/>
      <c r="X6695" s="7"/>
      <c r="Y6695" s="39"/>
      <c r="Z6695" s="7"/>
      <c r="AA6695" s="7"/>
      <c r="AB6695" s="24"/>
      <c r="AC6695" t="s">
        <v>26453</v>
      </c>
      <c r="AD6695" t="s">
        <v>23380</v>
      </c>
    </row>
    <row r="6696" spans="1:30" x14ac:dyDescent="0.25">
      <c r="A6696" t="str">
        <f t="shared" si="237"/>
        <v>24040066</v>
      </c>
      <c r="B6696" s="23" t="s">
        <v>58</v>
      </c>
      <c r="C6696" s="7" t="s">
        <v>1669</v>
      </c>
      <c r="D6696" s="66" t="s">
        <v>572</v>
      </c>
      <c r="E6696" s="53" t="e">
        <f>VLOOKUP(D6696,'MPG Master'!$C$3:$I$716,7,0)</f>
        <v>#N/A</v>
      </c>
      <c r="F6696" s="7" t="e">
        <f>VLOOKUP(D6696,'MPG Master'!$C$3:$D$716,2,0)</f>
        <v>#N/A</v>
      </c>
      <c r="G6696" s="67" t="s">
        <v>2329</v>
      </c>
      <c r="H6696" s="53" t="e">
        <f t="shared" si="238"/>
        <v>#N/A</v>
      </c>
      <c r="I6696" s="7" t="s">
        <v>5791</v>
      </c>
      <c r="J6696" s="7" t="s">
        <v>5792</v>
      </c>
      <c r="K6696" s="9"/>
      <c r="L6696" s="7"/>
      <c r="M6696" s="7"/>
      <c r="N6696" s="7"/>
      <c r="O6696" s="7"/>
      <c r="P6696" s="7"/>
      <c r="Q6696" s="7" t="s">
        <v>4724</v>
      </c>
      <c r="R6696" s="39" t="s">
        <v>5793</v>
      </c>
      <c r="S6696" s="7"/>
      <c r="T6696" s="7" t="s">
        <v>1323</v>
      </c>
      <c r="U6696" s="7"/>
      <c r="V6696" s="7"/>
      <c r="W6696" s="7"/>
      <c r="X6696" s="7"/>
      <c r="Y6696" s="39"/>
      <c r="Z6696" s="7"/>
      <c r="AA6696" s="7"/>
      <c r="AB6696" s="24"/>
      <c r="AC6696" t="s">
        <v>26453</v>
      </c>
      <c r="AD6696" t="s">
        <v>23380</v>
      </c>
    </row>
    <row r="6697" spans="1:30" x14ac:dyDescent="0.25">
      <c r="A6697" t="str">
        <f t="shared" si="237"/>
        <v>24040067</v>
      </c>
      <c r="B6697" s="23" t="s">
        <v>58</v>
      </c>
      <c r="C6697" s="7" t="s">
        <v>1669</v>
      </c>
      <c r="D6697" s="66" t="s">
        <v>572</v>
      </c>
      <c r="E6697" s="53" t="e">
        <f>VLOOKUP(D6697,'MPG Master'!$C$3:$I$716,7,0)</f>
        <v>#N/A</v>
      </c>
      <c r="F6697" s="7" t="e">
        <f>VLOOKUP(D6697,'MPG Master'!$C$3:$D$716,2,0)</f>
        <v>#N/A</v>
      </c>
      <c r="G6697" s="67" t="s">
        <v>1975</v>
      </c>
      <c r="H6697" s="53" t="e">
        <f t="shared" si="238"/>
        <v>#N/A</v>
      </c>
      <c r="I6697" s="7" t="s">
        <v>5794</v>
      </c>
      <c r="J6697" s="7" t="s">
        <v>21485</v>
      </c>
      <c r="K6697" s="9"/>
      <c r="L6697" s="7"/>
      <c r="M6697" s="7"/>
      <c r="N6697" s="7"/>
      <c r="O6697" s="7"/>
      <c r="P6697" s="7"/>
      <c r="Q6697" s="7" t="s">
        <v>2256</v>
      </c>
      <c r="R6697" s="39" t="s">
        <v>5795</v>
      </c>
      <c r="S6697" s="7"/>
      <c r="T6697" s="7" t="s">
        <v>1342</v>
      </c>
      <c r="U6697" s="7"/>
      <c r="V6697" s="7"/>
      <c r="W6697" s="7"/>
      <c r="X6697" s="7"/>
      <c r="Y6697" s="39"/>
      <c r="Z6697" s="7"/>
      <c r="AA6697" s="7"/>
      <c r="AB6697" s="24"/>
      <c r="AC6697" t="s">
        <v>26453</v>
      </c>
      <c r="AD6697" t="s">
        <v>23380</v>
      </c>
    </row>
    <row r="6698" spans="1:30" x14ac:dyDescent="0.25">
      <c r="A6698" t="str">
        <f t="shared" si="237"/>
        <v>91620008</v>
      </c>
      <c r="B6698" s="23" t="s">
        <v>58</v>
      </c>
      <c r="C6698" s="7" t="s">
        <v>667</v>
      </c>
      <c r="D6698" s="66" t="s">
        <v>432</v>
      </c>
      <c r="E6698" s="53" t="e">
        <f>VLOOKUP(D6698,'MPG Master'!$C$3:$I$716,7,0)</f>
        <v>#N/A</v>
      </c>
      <c r="F6698" s="7" t="e">
        <f>VLOOKUP(D6698,'MPG Master'!$C$3:$D$716,2,0)</f>
        <v>#N/A</v>
      </c>
      <c r="G6698" s="67" t="s">
        <v>1687</v>
      </c>
      <c r="H6698" s="53" t="e">
        <f t="shared" si="238"/>
        <v>#N/A</v>
      </c>
      <c r="I6698" s="7" t="s">
        <v>5796</v>
      </c>
      <c r="J6698" s="7" t="s">
        <v>21486</v>
      </c>
      <c r="K6698" s="9"/>
      <c r="L6698" s="7"/>
      <c r="M6698" s="7"/>
      <c r="N6698" s="7"/>
      <c r="O6698" s="7"/>
      <c r="P6698" s="7"/>
      <c r="Q6698" s="7" t="s">
        <v>1851</v>
      </c>
      <c r="R6698" s="39" t="s">
        <v>5797</v>
      </c>
      <c r="S6698" s="7"/>
      <c r="T6698" s="7" t="s">
        <v>747</v>
      </c>
      <c r="U6698" s="7"/>
      <c r="V6698" s="7"/>
      <c r="W6698" s="7"/>
      <c r="X6698" s="7"/>
      <c r="Y6698" s="39"/>
      <c r="Z6698" s="7"/>
      <c r="AA6698" s="7"/>
      <c r="AB6698" s="24"/>
      <c r="AC6698" t="s">
        <v>26453</v>
      </c>
      <c r="AD6698" t="s">
        <v>23380</v>
      </c>
    </row>
    <row r="6699" spans="1:30" x14ac:dyDescent="0.25">
      <c r="A6699" t="str">
        <f t="shared" si="237"/>
        <v>91620009</v>
      </c>
      <c r="B6699" s="23" t="s">
        <v>58</v>
      </c>
      <c r="C6699" s="7" t="s">
        <v>667</v>
      </c>
      <c r="D6699" s="66" t="s">
        <v>432</v>
      </c>
      <c r="E6699" s="53" t="e">
        <f>VLOOKUP(D6699,'MPG Master'!$C$3:$I$716,7,0)</f>
        <v>#N/A</v>
      </c>
      <c r="F6699" s="7" t="e">
        <f>VLOOKUP(D6699,'MPG Master'!$C$3:$D$716,2,0)</f>
        <v>#N/A</v>
      </c>
      <c r="G6699" s="67" t="s">
        <v>1706</v>
      </c>
      <c r="H6699" s="53" t="e">
        <f t="shared" si="238"/>
        <v>#N/A</v>
      </c>
      <c r="I6699" s="7" t="s">
        <v>1795</v>
      </c>
      <c r="J6699" s="7" t="s">
        <v>21487</v>
      </c>
      <c r="K6699" s="9"/>
      <c r="L6699" s="7"/>
      <c r="M6699" s="7"/>
      <c r="N6699" s="7"/>
      <c r="O6699" s="7"/>
      <c r="P6699" s="7"/>
      <c r="Q6699" s="7" t="s">
        <v>1851</v>
      </c>
      <c r="R6699" s="39" t="s">
        <v>5798</v>
      </c>
      <c r="S6699" s="7"/>
      <c r="T6699" s="7" t="s">
        <v>747</v>
      </c>
      <c r="U6699" s="7"/>
      <c r="V6699" s="7"/>
      <c r="W6699" s="7"/>
      <c r="X6699" s="7"/>
      <c r="Y6699" s="39"/>
      <c r="Z6699" s="7"/>
      <c r="AA6699" s="7"/>
      <c r="AB6699" s="24"/>
      <c r="AC6699" t="s">
        <v>26453</v>
      </c>
      <c r="AD6699" t="s">
        <v>23380</v>
      </c>
    </row>
    <row r="6700" spans="1:30" x14ac:dyDescent="0.25">
      <c r="A6700" t="str">
        <f t="shared" si="237"/>
        <v>93400014</v>
      </c>
      <c r="B6700" s="23" t="s">
        <v>58</v>
      </c>
      <c r="C6700" s="7" t="s">
        <v>1453</v>
      </c>
      <c r="D6700" s="66" t="s">
        <v>291</v>
      </c>
      <c r="E6700" s="53" t="e">
        <f>VLOOKUP(D6700,'MPG Master'!$C$3:$I$716,7,0)</f>
        <v>#N/A</v>
      </c>
      <c r="F6700" s="7" t="e">
        <f>VLOOKUP(D6700,'MPG Master'!$C$3:$D$716,2,0)</f>
        <v>#N/A</v>
      </c>
      <c r="G6700" s="67" t="s">
        <v>1736</v>
      </c>
      <c r="H6700" s="53" t="e">
        <f t="shared" si="238"/>
        <v>#N/A</v>
      </c>
      <c r="I6700" s="7" t="s">
        <v>5799</v>
      </c>
      <c r="J6700" s="7" t="s">
        <v>21488</v>
      </c>
      <c r="K6700" s="9"/>
      <c r="L6700" s="7"/>
      <c r="M6700" s="7"/>
      <c r="N6700" s="7"/>
      <c r="O6700" s="7"/>
      <c r="P6700" s="7"/>
      <c r="Q6700" s="7" t="s">
        <v>99</v>
      </c>
      <c r="R6700" s="39" t="s">
        <v>5800</v>
      </c>
      <c r="S6700" s="7"/>
      <c r="T6700" s="7" t="s">
        <v>682</v>
      </c>
      <c r="U6700" s="7"/>
      <c r="V6700" s="7"/>
      <c r="W6700" s="7"/>
      <c r="X6700" s="7"/>
      <c r="Y6700" s="39"/>
      <c r="Z6700" s="7"/>
      <c r="AA6700" s="7"/>
      <c r="AB6700" s="24"/>
      <c r="AC6700" t="s">
        <v>26453</v>
      </c>
      <c r="AD6700" t="s">
        <v>23380</v>
      </c>
    </row>
    <row r="6701" spans="1:30" x14ac:dyDescent="0.25">
      <c r="A6701" t="str">
        <f t="shared" si="237"/>
        <v>51090024</v>
      </c>
      <c r="B6701" s="23" t="s">
        <v>58</v>
      </c>
      <c r="C6701" s="7" t="s">
        <v>864</v>
      </c>
      <c r="D6701" s="66" t="s">
        <v>356</v>
      </c>
      <c r="E6701" s="53" t="e">
        <f>VLOOKUP(D6701,'MPG Master'!$C$3:$I$716,7,0)</f>
        <v>#N/A</v>
      </c>
      <c r="F6701" s="7" t="e">
        <f>VLOOKUP(D6701,'MPG Master'!$C$3:$D$716,2,0)</f>
        <v>#N/A</v>
      </c>
      <c r="G6701" s="67" t="s">
        <v>1830</v>
      </c>
      <c r="H6701" s="53" t="e">
        <f t="shared" si="238"/>
        <v>#N/A</v>
      </c>
      <c r="I6701" s="7" t="s">
        <v>5801</v>
      </c>
      <c r="J6701" s="7" t="s">
        <v>18667</v>
      </c>
      <c r="K6701" s="9"/>
      <c r="L6701" s="7"/>
      <c r="M6701" s="7"/>
      <c r="N6701" s="7"/>
      <c r="O6701" s="7"/>
      <c r="P6701" s="7"/>
      <c r="Q6701" s="7" t="s">
        <v>99</v>
      </c>
      <c r="R6701" s="39" t="s">
        <v>5802</v>
      </c>
      <c r="S6701" s="7"/>
      <c r="T6701" s="7" t="s">
        <v>841</v>
      </c>
      <c r="U6701" s="7"/>
      <c r="V6701" s="7"/>
      <c r="W6701" s="7"/>
      <c r="X6701" s="7"/>
      <c r="Y6701" s="39"/>
      <c r="Z6701" s="7"/>
      <c r="AA6701" s="7"/>
      <c r="AB6701" s="24"/>
      <c r="AC6701" t="s">
        <v>26453</v>
      </c>
      <c r="AD6701" t="s">
        <v>23380</v>
      </c>
    </row>
    <row r="6702" spans="1:30" x14ac:dyDescent="0.25">
      <c r="A6702" t="str">
        <f t="shared" si="237"/>
        <v>51090025</v>
      </c>
      <c r="B6702" s="23" t="s">
        <v>58</v>
      </c>
      <c r="C6702" s="7" t="s">
        <v>864</v>
      </c>
      <c r="D6702" s="66" t="s">
        <v>356</v>
      </c>
      <c r="E6702" s="53" t="e">
        <f>VLOOKUP(D6702,'MPG Master'!$C$3:$I$716,7,0)</f>
        <v>#N/A</v>
      </c>
      <c r="F6702" s="7" t="e">
        <f>VLOOKUP(D6702,'MPG Master'!$C$3:$D$716,2,0)</f>
        <v>#N/A</v>
      </c>
      <c r="G6702" s="67" t="s">
        <v>1833</v>
      </c>
      <c r="H6702" s="53" t="e">
        <f t="shared" si="238"/>
        <v>#N/A</v>
      </c>
      <c r="I6702" s="7" t="s">
        <v>5803</v>
      </c>
      <c r="J6702" s="7" t="s">
        <v>21489</v>
      </c>
      <c r="K6702" s="9"/>
      <c r="L6702" s="7"/>
      <c r="M6702" s="7"/>
      <c r="N6702" s="7"/>
      <c r="O6702" s="7"/>
      <c r="P6702" s="7"/>
      <c r="Q6702" s="7" t="s">
        <v>99</v>
      </c>
      <c r="R6702" s="39" t="s">
        <v>5804</v>
      </c>
      <c r="S6702" s="7"/>
      <c r="T6702" s="7" t="s">
        <v>841</v>
      </c>
      <c r="U6702" s="7"/>
      <c r="V6702" s="7"/>
      <c r="W6702" s="7"/>
      <c r="X6702" s="7"/>
      <c r="Y6702" s="39"/>
      <c r="Z6702" s="7"/>
      <c r="AA6702" s="7"/>
      <c r="AB6702" s="24"/>
      <c r="AC6702" t="s">
        <v>26453</v>
      </c>
      <c r="AD6702" t="s">
        <v>23380</v>
      </c>
    </row>
    <row r="6703" spans="1:30" x14ac:dyDescent="0.25">
      <c r="A6703" t="str">
        <f t="shared" si="237"/>
        <v>51090026</v>
      </c>
      <c r="B6703" s="23" t="s">
        <v>58</v>
      </c>
      <c r="C6703" s="7" t="s">
        <v>864</v>
      </c>
      <c r="D6703" s="66" t="s">
        <v>356</v>
      </c>
      <c r="E6703" s="53" t="e">
        <f>VLOOKUP(D6703,'MPG Master'!$C$3:$I$716,7,0)</f>
        <v>#N/A</v>
      </c>
      <c r="F6703" s="7" t="e">
        <f>VLOOKUP(D6703,'MPG Master'!$C$3:$D$716,2,0)</f>
        <v>#N/A</v>
      </c>
      <c r="G6703" s="67" t="s">
        <v>1836</v>
      </c>
      <c r="H6703" s="53" t="e">
        <f t="shared" si="238"/>
        <v>#N/A</v>
      </c>
      <c r="I6703" s="7" t="s">
        <v>1044</v>
      </c>
      <c r="J6703" s="7" t="s">
        <v>21490</v>
      </c>
      <c r="K6703" s="9"/>
      <c r="L6703" s="7"/>
      <c r="M6703" s="7"/>
      <c r="N6703" s="7"/>
      <c r="O6703" s="7"/>
      <c r="P6703" s="7"/>
      <c r="Q6703" s="7" t="s">
        <v>99</v>
      </c>
      <c r="R6703" s="39" t="s">
        <v>5805</v>
      </c>
      <c r="S6703" s="7"/>
      <c r="T6703" s="7" t="s">
        <v>841</v>
      </c>
      <c r="U6703" s="7"/>
      <c r="V6703" s="7"/>
      <c r="W6703" s="7"/>
      <c r="X6703" s="7"/>
      <c r="Y6703" s="39"/>
      <c r="Z6703" s="7"/>
      <c r="AA6703" s="7"/>
      <c r="AB6703" s="24"/>
      <c r="AC6703" t="s">
        <v>26453</v>
      </c>
      <c r="AD6703" t="s">
        <v>23380</v>
      </c>
    </row>
    <row r="6704" spans="1:30" x14ac:dyDescent="0.25">
      <c r="A6704" t="str">
        <f t="shared" si="237"/>
        <v>51090027</v>
      </c>
      <c r="B6704" s="23" t="s">
        <v>58</v>
      </c>
      <c r="C6704" s="7" t="s">
        <v>864</v>
      </c>
      <c r="D6704" s="66" t="s">
        <v>356</v>
      </c>
      <c r="E6704" s="53" t="e">
        <f>VLOOKUP(D6704,'MPG Master'!$C$3:$I$716,7,0)</f>
        <v>#N/A</v>
      </c>
      <c r="F6704" s="7" t="e">
        <f>VLOOKUP(D6704,'MPG Master'!$C$3:$D$716,2,0)</f>
        <v>#N/A</v>
      </c>
      <c r="G6704" s="67" t="s">
        <v>1840</v>
      </c>
      <c r="H6704" s="53" t="e">
        <f t="shared" si="238"/>
        <v>#N/A</v>
      </c>
      <c r="I6704" s="7" t="s">
        <v>5806</v>
      </c>
      <c r="J6704" s="7" t="s">
        <v>21491</v>
      </c>
      <c r="K6704" s="9"/>
      <c r="L6704" s="7"/>
      <c r="M6704" s="7"/>
      <c r="N6704" s="7"/>
      <c r="O6704" s="7"/>
      <c r="P6704" s="7"/>
      <c r="Q6704" s="7" t="s">
        <v>99</v>
      </c>
      <c r="R6704" s="39" t="s">
        <v>5807</v>
      </c>
      <c r="S6704" s="7"/>
      <c r="T6704" s="7" t="s">
        <v>841</v>
      </c>
      <c r="U6704" s="7"/>
      <c r="V6704" s="7"/>
      <c r="W6704" s="7"/>
      <c r="X6704" s="7"/>
      <c r="Y6704" s="39"/>
      <c r="Z6704" s="7"/>
      <c r="AA6704" s="7"/>
      <c r="AB6704" s="24"/>
      <c r="AC6704" t="s">
        <v>26453</v>
      </c>
      <c r="AD6704" t="s">
        <v>23380</v>
      </c>
    </row>
    <row r="6705" spans="1:30" x14ac:dyDescent="0.25">
      <c r="A6705" t="str">
        <f t="shared" si="237"/>
        <v>51090029</v>
      </c>
      <c r="B6705" s="23" t="s">
        <v>58</v>
      </c>
      <c r="C6705" s="7" t="s">
        <v>864</v>
      </c>
      <c r="D6705" s="66" t="s">
        <v>356</v>
      </c>
      <c r="E6705" s="53" t="e">
        <f>VLOOKUP(D6705,'MPG Master'!$C$3:$I$716,7,0)</f>
        <v>#N/A</v>
      </c>
      <c r="F6705" s="7" t="e">
        <f>VLOOKUP(D6705,'MPG Master'!$C$3:$D$716,2,0)</f>
        <v>#N/A</v>
      </c>
      <c r="G6705" s="67" t="s">
        <v>1927</v>
      </c>
      <c r="H6705" s="53" t="e">
        <f t="shared" si="238"/>
        <v>#N/A</v>
      </c>
      <c r="I6705" s="7" t="s">
        <v>5808</v>
      </c>
      <c r="J6705" s="7" t="s">
        <v>21492</v>
      </c>
      <c r="K6705" s="9"/>
      <c r="L6705" s="7"/>
      <c r="M6705" s="7"/>
      <c r="N6705" s="7"/>
      <c r="O6705" s="7"/>
      <c r="P6705" s="7"/>
      <c r="Q6705" s="7" t="s">
        <v>99</v>
      </c>
      <c r="R6705" s="39" t="s">
        <v>5809</v>
      </c>
      <c r="S6705" s="7"/>
      <c r="T6705" s="7" t="s">
        <v>841</v>
      </c>
      <c r="U6705" s="7"/>
      <c r="V6705" s="7"/>
      <c r="W6705" s="7"/>
      <c r="X6705" s="7"/>
      <c r="Y6705" s="39"/>
      <c r="Z6705" s="7"/>
      <c r="AA6705" s="7"/>
      <c r="AB6705" s="24"/>
      <c r="AC6705" t="s">
        <v>26453</v>
      </c>
      <c r="AD6705" t="s">
        <v>23380</v>
      </c>
    </row>
    <row r="6706" spans="1:30" x14ac:dyDescent="0.25">
      <c r="A6706" t="str">
        <f t="shared" si="237"/>
        <v>51090030</v>
      </c>
      <c r="B6706" s="23" t="s">
        <v>58</v>
      </c>
      <c r="C6706" s="7" t="s">
        <v>864</v>
      </c>
      <c r="D6706" s="66" t="s">
        <v>356</v>
      </c>
      <c r="E6706" s="53" t="e">
        <f>VLOOKUP(D6706,'MPG Master'!$C$3:$I$716,7,0)</f>
        <v>#N/A</v>
      </c>
      <c r="F6706" s="7" t="e">
        <f>VLOOKUP(D6706,'MPG Master'!$C$3:$D$716,2,0)</f>
        <v>#N/A</v>
      </c>
      <c r="G6706" s="67" t="s">
        <v>380</v>
      </c>
      <c r="H6706" s="53" t="e">
        <f t="shared" si="238"/>
        <v>#N/A</v>
      </c>
      <c r="I6706" s="7" t="s">
        <v>2183</v>
      </c>
      <c r="J6706" s="7" t="s">
        <v>3329</v>
      </c>
      <c r="K6706" s="9"/>
      <c r="L6706" s="7"/>
      <c r="M6706" s="7"/>
      <c r="N6706" s="7"/>
      <c r="O6706" s="7"/>
      <c r="P6706" s="7"/>
      <c r="Q6706" s="7" t="s">
        <v>99</v>
      </c>
      <c r="R6706" s="39" t="s">
        <v>5810</v>
      </c>
      <c r="S6706" s="7"/>
      <c r="T6706" s="7" t="s">
        <v>841</v>
      </c>
      <c r="U6706" s="7"/>
      <c r="V6706" s="7"/>
      <c r="W6706" s="7"/>
      <c r="X6706" s="7"/>
      <c r="Y6706" s="39"/>
      <c r="Z6706" s="7"/>
      <c r="AA6706" s="7"/>
      <c r="AB6706" s="24"/>
      <c r="AC6706" t="s">
        <v>26453</v>
      </c>
      <c r="AD6706" t="s">
        <v>23380</v>
      </c>
    </row>
    <row r="6707" spans="1:30" x14ac:dyDescent="0.25">
      <c r="A6707" t="str">
        <f t="shared" si="237"/>
        <v>51090028</v>
      </c>
      <c r="B6707" s="23" t="s">
        <v>58</v>
      </c>
      <c r="C6707" s="7" t="s">
        <v>864</v>
      </c>
      <c r="D6707" s="66" t="s">
        <v>356</v>
      </c>
      <c r="E6707" s="53" t="e">
        <f>VLOOKUP(D6707,'MPG Master'!$C$3:$I$716,7,0)</f>
        <v>#N/A</v>
      </c>
      <c r="F6707" s="7" t="e">
        <f>VLOOKUP(D6707,'MPG Master'!$C$3:$D$716,2,0)</f>
        <v>#N/A</v>
      </c>
      <c r="G6707" s="67" t="s">
        <v>1685</v>
      </c>
      <c r="H6707" s="53" t="e">
        <f t="shared" si="238"/>
        <v>#N/A</v>
      </c>
      <c r="I6707" s="7" t="s">
        <v>3227</v>
      </c>
      <c r="J6707" s="7" t="s">
        <v>21493</v>
      </c>
      <c r="K6707" s="9"/>
      <c r="L6707" s="7"/>
      <c r="M6707" s="7"/>
      <c r="N6707" s="7"/>
      <c r="O6707" s="7"/>
      <c r="P6707" s="7"/>
      <c r="Q6707" s="7" t="s">
        <v>99</v>
      </c>
      <c r="R6707" s="39" t="s">
        <v>5811</v>
      </c>
      <c r="S6707" s="7"/>
      <c r="T6707" s="7" t="s">
        <v>841</v>
      </c>
      <c r="U6707" s="7"/>
      <c r="V6707" s="7"/>
      <c r="W6707" s="7"/>
      <c r="X6707" s="7"/>
      <c r="Y6707" s="39"/>
      <c r="Z6707" s="7"/>
      <c r="AA6707" s="7"/>
      <c r="AB6707" s="24"/>
      <c r="AC6707" t="s">
        <v>26453</v>
      </c>
      <c r="AD6707" t="s">
        <v>23380</v>
      </c>
    </row>
    <row r="6708" spans="1:30" x14ac:dyDescent="0.25">
      <c r="A6708" t="str">
        <f t="shared" si="237"/>
        <v>12120044</v>
      </c>
      <c r="B6708" s="23" t="s">
        <v>58</v>
      </c>
      <c r="C6708" s="7" t="s">
        <v>1452</v>
      </c>
      <c r="D6708" s="66" t="s">
        <v>330</v>
      </c>
      <c r="E6708" s="53" t="e">
        <f>VLOOKUP(D6708,'MPG Master'!$C$3:$I$716,7,0)</f>
        <v>#N/A</v>
      </c>
      <c r="F6708" s="7" t="e">
        <f>VLOOKUP(D6708,'MPG Master'!$C$3:$D$716,2,0)</f>
        <v>#N/A</v>
      </c>
      <c r="G6708" s="67" t="s">
        <v>2143</v>
      </c>
      <c r="H6708" s="53" t="e">
        <f t="shared" si="238"/>
        <v>#N/A</v>
      </c>
      <c r="I6708" s="7" t="s">
        <v>2512</v>
      </c>
      <c r="J6708" s="7" t="s">
        <v>21494</v>
      </c>
      <c r="K6708" s="9"/>
      <c r="L6708" s="7"/>
      <c r="M6708" s="7"/>
      <c r="N6708" s="7"/>
      <c r="O6708" s="7"/>
      <c r="P6708" s="7"/>
      <c r="Q6708" s="7" t="s">
        <v>4724</v>
      </c>
      <c r="R6708" s="39" t="s">
        <v>5812</v>
      </c>
      <c r="S6708" s="7"/>
      <c r="T6708" s="7" t="s">
        <v>1999</v>
      </c>
      <c r="U6708" s="7"/>
      <c r="V6708" s="7"/>
      <c r="W6708" s="7"/>
      <c r="X6708" s="7"/>
      <c r="Y6708" s="39"/>
      <c r="Z6708" s="7"/>
      <c r="AA6708" s="7"/>
      <c r="AB6708" s="24"/>
      <c r="AC6708" t="s">
        <v>26453</v>
      </c>
      <c r="AD6708" t="s">
        <v>23380</v>
      </c>
    </row>
    <row r="6709" spans="1:30" x14ac:dyDescent="0.25">
      <c r="A6709" t="str">
        <f t="shared" si="237"/>
        <v>91550032</v>
      </c>
      <c r="B6709" s="23" t="s">
        <v>58</v>
      </c>
      <c r="C6709" s="7" t="s">
        <v>667</v>
      </c>
      <c r="D6709" s="66" t="s">
        <v>427</v>
      </c>
      <c r="E6709" s="53" t="e">
        <f>VLOOKUP(D6709,'MPG Master'!$C$3:$I$716,7,0)</f>
        <v>#N/A</v>
      </c>
      <c r="F6709" s="7" t="e">
        <f>VLOOKUP(D6709,'MPG Master'!$C$3:$D$716,2,0)</f>
        <v>#N/A</v>
      </c>
      <c r="G6709" s="67" t="s">
        <v>1688</v>
      </c>
      <c r="H6709" s="53" t="e">
        <f t="shared" si="238"/>
        <v>#N/A</v>
      </c>
      <c r="I6709" s="7" t="s">
        <v>5813</v>
      </c>
      <c r="J6709" s="7" t="s">
        <v>21495</v>
      </c>
      <c r="K6709" s="9"/>
      <c r="L6709" s="7"/>
      <c r="M6709" s="7"/>
      <c r="N6709" s="7"/>
      <c r="O6709" s="7"/>
      <c r="P6709" s="7"/>
      <c r="Q6709" s="7" t="s">
        <v>4724</v>
      </c>
      <c r="R6709" s="39" t="s">
        <v>5814</v>
      </c>
      <c r="S6709" s="7"/>
      <c r="T6709" s="7" t="s">
        <v>3486</v>
      </c>
      <c r="U6709" s="7"/>
      <c r="V6709" s="7"/>
      <c r="W6709" s="7"/>
      <c r="X6709" s="7"/>
      <c r="Y6709" s="39"/>
      <c r="Z6709" s="7"/>
      <c r="AA6709" s="7"/>
      <c r="AB6709" s="24"/>
      <c r="AC6709" t="s">
        <v>26453</v>
      </c>
      <c r="AD6709" t="s">
        <v>23380</v>
      </c>
    </row>
    <row r="6710" spans="1:30" x14ac:dyDescent="0.25">
      <c r="A6710" t="str">
        <f t="shared" si="237"/>
        <v>91550034</v>
      </c>
      <c r="B6710" s="23" t="s">
        <v>58</v>
      </c>
      <c r="C6710" s="7" t="s">
        <v>667</v>
      </c>
      <c r="D6710" s="66" t="s">
        <v>427</v>
      </c>
      <c r="E6710" s="53" t="e">
        <f>VLOOKUP(D6710,'MPG Master'!$C$3:$I$716,7,0)</f>
        <v>#N/A</v>
      </c>
      <c r="F6710" s="7" t="e">
        <f>VLOOKUP(D6710,'MPG Master'!$C$3:$D$716,2,0)</f>
        <v>#N/A</v>
      </c>
      <c r="G6710" s="67" t="s">
        <v>1874</v>
      </c>
      <c r="H6710" s="53" t="e">
        <f t="shared" si="238"/>
        <v>#N/A</v>
      </c>
      <c r="I6710" s="7" t="s">
        <v>2519</v>
      </c>
      <c r="J6710" s="7" t="s">
        <v>5815</v>
      </c>
      <c r="K6710" s="9"/>
      <c r="L6710" s="7"/>
      <c r="M6710" s="7"/>
      <c r="N6710" s="7"/>
      <c r="O6710" s="7"/>
      <c r="P6710" s="7"/>
      <c r="Q6710" s="7" t="s">
        <v>1724</v>
      </c>
      <c r="R6710" s="39" t="s">
        <v>5816</v>
      </c>
      <c r="S6710" s="7"/>
      <c r="T6710" s="7" t="s">
        <v>1078</v>
      </c>
      <c r="U6710" s="7"/>
      <c r="V6710" s="7"/>
      <c r="W6710" s="7"/>
      <c r="X6710" s="7"/>
      <c r="Y6710" s="39"/>
      <c r="Z6710" s="7"/>
      <c r="AA6710" s="7"/>
      <c r="AB6710" s="24"/>
      <c r="AC6710" t="s">
        <v>26453</v>
      </c>
      <c r="AD6710" t="s">
        <v>23380</v>
      </c>
    </row>
    <row r="6711" spans="1:30" x14ac:dyDescent="0.25">
      <c r="A6711" t="str">
        <f t="shared" si="237"/>
        <v>91550035</v>
      </c>
      <c r="B6711" s="23" t="s">
        <v>58</v>
      </c>
      <c r="C6711" s="7" t="s">
        <v>667</v>
      </c>
      <c r="D6711" s="66" t="s">
        <v>427</v>
      </c>
      <c r="E6711" s="53" t="e">
        <f>VLOOKUP(D6711,'MPG Master'!$C$3:$I$716,7,0)</f>
        <v>#N/A</v>
      </c>
      <c r="F6711" s="7" t="e">
        <f>VLOOKUP(D6711,'MPG Master'!$C$3:$D$716,2,0)</f>
        <v>#N/A</v>
      </c>
      <c r="G6711" s="67" t="s">
        <v>382</v>
      </c>
      <c r="H6711" s="53" t="e">
        <f t="shared" si="238"/>
        <v>#N/A</v>
      </c>
      <c r="I6711" s="7" t="s">
        <v>5817</v>
      </c>
      <c r="J6711" s="7" t="s">
        <v>21496</v>
      </c>
      <c r="K6711" s="9"/>
      <c r="L6711" s="7"/>
      <c r="M6711" s="7"/>
      <c r="N6711" s="7"/>
      <c r="O6711" s="7"/>
      <c r="P6711" s="7"/>
      <c r="Q6711" s="7" t="s">
        <v>4724</v>
      </c>
      <c r="R6711" s="39" t="s">
        <v>5818</v>
      </c>
      <c r="S6711" s="7"/>
      <c r="T6711" s="7" t="s">
        <v>1014</v>
      </c>
      <c r="U6711" s="7"/>
      <c r="V6711" s="7"/>
      <c r="W6711" s="7"/>
      <c r="X6711" s="7"/>
      <c r="Y6711" s="39"/>
      <c r="Z6711" s="7"/>
      <c r="AA6711" s="7"/>
      <c r="AB6711" s="24"/>
      <c r="AC6711" t="s">
        <v>26453</v>
      </c>
      <c r="AD6711" t="s">
        <v>23380</v>
      </c>
    </row>
    <row r="6712" spans="1:30" x14ac:dyDescent="0.25">
      <c r="A6712" t="str">
        <f t="shared" si="237"/>
        <v>12100016</v>
      </c>
      <c r="B6712" s="23" t="s">
        <v>58</v>
      </c>
      <c r="C6712" s="7" t="s">
        <v>1452</v>
      </c>
      <c r="D6712" s="66" t="s">
        <v>328</v>
      </c>
      <c r="E6712" s="53" t="e">
        <f>VLOOKUP(D6712,'MPG Master'!$C$3:$I$716,7,0)</f>
        <v>#N/A</v>
      </c>
      <c r="F6712" s="7" t="e">
        <f>VLOOKUP(D6712,'MPG Master'!$C$3:$D$716,2,0)</f>
        <v>#N/A</v>
      </c>
      <c r="G6712" s="67" t="s">
        <v>1772</v>
      </c>
      <c r="H6712" s="53" t="e">
        <f t="shared" si="238"/>
        <v>#N/A</v>
      </c>
      <c r="I6712" s="7" t="s">
        <v>5819</v>
      </c>
      <c r="J6712" s="7" t="s">
        <v>3298</v>
      </c>
      <c r="K6712" s="9"/>
      <c r="L6712" s="7"/>
      <c r="M6712" s="7"/>
      <c r="N6712" s="7"/>
      <c r="O6712" s="7"/>
      <c r="P6712" s="7"/>
      <c r="Q6712" s="7" t="s">
        <v>1701</v>
      </c>
      <c r="R6712" s="39" t="s">
        <v>5820</v>
      </c>
      <c r="S6712" s="7"/>
      <c r="T6712" s="7" t="s">
        <v>774</v>
      </c>
      <c r="U6712" s="7"/>
      <c r="V6712" s="7"/>
      <c r="W6712" s="7"/>
      <c r="X6712" s="7"/>
      <c r="Y6712" s="39"/>
      <c r="Z6712" s="7"/>
      <c r="AA6712" s="7"/>
      <c r="AB6712" s="24"/>
      <c r="AC6712" t="s">
        <v>26453</v>
      </c>
      <c r="AD6712" t="s">
        <v>23380</v>
      </c>
    </row>
    <row r="6713" spans="1:30" x14ac:dyDescent="0.25">
      <c r="A6713" t="str">
        <f t="shared" si="237"/>
        <v>12160027</v>
      </c>
      <c r="B6713" s="23" t="s">
        <v>58</v>
      </c>
      <c r="C6713" s="7" t="s">
        <v>1452</v>
      </c>
      <c r="D6713" s="66" t="s">
        <v>333</v>
      </c>
      <c r="E6713" s="53" t="e">
        <f>VLOOKUP(D6713,'MPG Master'!$C$3:$I$716,7,0)</f>
        <v>#N/A</v>
      </c>
      <c r="F6713" s="7" t="e">
        <f>VLOOKUP(D6713,'MPG Master'!$C$3:$D$716,2,0)</f>
        <v>#N/A</v>
      </c>
      <c r="G6713" s="67" t="s">
        <v>1840</v>
      </c>
      <c r="H6713" s="53" t="e">
        <f t="shared" si="238"/>
        <v>#N/A</v>
      </c>
      <c r="I6713" s="7" t="s">
        <v>2930</v>
      </c>
      <c r="J6713" s="7" t="s">
        <v>21497</v>
      </c>
      <c r="K6713" s="9"/>
      <c r="L6713" s="7"/>
      <c r="M6713" s="7"/>
      <c r="N6713" s="7"/>
      <c r="O6713" s="7"/>
      <c r="P6713" s="7"/>
      <c r="Q6713" s="7" t="s">
        <v>1701</v>
      </c>
      <c r="R6713" s="39" t="s">
        <v>5821</v>
      </c>
      <c r="S6713" s="7"/>
      <c r="T6713" s="7" t="s">
        <v>774</v>
      </c>
      <c r="U6713" s="7"/>
      <c r="V6713" s="7"/>
      <c r="W6713" s="7"/>
      <c r="X6713" s="7"/>
      <c r="Y6713" s="39"/>
      <c r="Z6713" s="7"/>
      <c r="AA6713" s="7"/>
      <c r="AB6713" s="24"/>
      <c r="AC6713" t="s">
        <v>26453</v>
      </c>
      <c r="AD6713" t="s">
        <v>23380</v>
      </c>
    </row>
    <row r="6714" spans="1:30" x14ac:dyDescent="0.25">
      <c r="A6714" t="str">
        <f t="shared" si="237"/>
        <v>91630003</v>
      </c>
      <c r="B6714" s="23" t="s">
        <v>58</v>
      </c>
      <c r="C6714" s="7" t="s">
        <v>667</v>
      </c>
      <c r="D6714" s="66" t="s">
        <v>433</v>
      </c>
      <c r="E6714" s="53" t="e">
        <f>VLOOKUP(D6714,'MPG Master'!$C$3:$I$716,7,0)</f>
        <v>#N/A</v>
      </c>
      <c r="F6714" s="7" t="e">
        <f>VLOOKUP(D6714,'MPG Master'!$C$3:$D$716,2,0)</f>
        <v>#N/A</v>
      </c>
      <c r="G6714" s="67" t="s">
        <v>61</v>
      </c>
      <c r="H6714" s="53" t="e">
        <f t="shared" si="238"/>
        <v>#N/A</v>
      </c>
      <c r="I6714" s="7" t="s">
        <v>5822</v>
      </c>
      <c r="J6714" s="7" t="s">
        <v>21498</v>
      </c>
      <c r="K6714" s="9"/>
      <c r="L6714" s="7"/>
      <c r="M6714" s="7"/>
      <c r="N6714" s="7"/>
      <c r="O6714" s="7"/>
      <c r="P6714" s="7"/>
      <c r="Q6714" s="7" t="s">
        <v>4724</v>
      </c>
      <c r="R6714" s="39" t="s">
        <v>5823</v>
      </c>
      <c r="S6714" s="7"/>
      <c r="T6714" s="7" t="s">
        <v>1014</v>
      </c>
      <c r="U6714" s="7"/>
      <c r="V6714" s="7"/>
      <c r="W6714" s="7"/>
      <c r="X6714" s="7"/>
      <c r="Y6714" s="39"/>
      <c r="Z6714" s="7"/>
      <c r="AA6714" s="7"/>
      <c r="AB6714" s="24"/>
      <c r="AC6714" t="s">
        <v>26453</v>
      </c>
      <c r="AD6714" t="s">
        <v>23380</v>
      </c>
    </row>
    <row r="6715" spans="1:30" x14ac:dyDescent="0.25">
      <c r="A6715" t="str">
        <f t="shared" ref="A6715:A6776" si="239">CONCATENATE(D6715,G6715)</f>
        <v>91630004</v>
      </c>
      <c r="B6715" s="23" t="s">
        <v>58</v>
      </c>
      <c r="C6715" s="7" t="s">
        <v>667</v>
      </c>
      <c r="D6715" s="66" t="s">
        <v>433</v>
      </c>
      <c r="E6715" s="53" t="e">
        <f>VLOOKUP(D6715,'MPG Master'!$C$3:$I$716,7,0)</f>
        <v>#N/A</v>
      </c>
      <c r="F6715" s="7" t="e">
        <f>VLOOKUP(D6715,'MPG Master'!$C$3:$D$716,2,0)</f>
        <v>#N/A</v>
      </c>
      <c r="G6715" s="67" t="s">
        <v>1679</v>
      </c>
      <c r="H6715" s="53" t="e">
        <f t="shared" si="238"/>
        <v>#N/A</v>
      </c>
      <c r="I6715" s="7" t="s">
        <v>5824</v>
      </c>
      <c r="J6715" s="7" t="s">
        <v>21499</v>
      </c>
      <c r="K6715" s="9"/>
      <c r="L6715" s="7"/>
      <c r="M6715" s="7"/>
      <c r="N6715" s="7"/>
      <c r="O6715" s="7"/>
      <c r="P6715" s="7"/>
      <c r="Q6715" s="7" t="s">
        <v>99</v>
      </c>
      <c r="R6715" s="39" t="s">
        <v>5825</v>
      </c>
      <c r="S6715" s="7"/>
      <c r="T6715" s="7" t="s">
        <v>705</v>
      </c>
      <c r="U6715" s="7"/>
      <c r="V6715" s="7"/>
      <c r="W6715" s="7"/>
      <c r="X6715" s="7"/>
      <c r="Y6715" s="39"/>
      <c r="Z6715" s="7"/>
      <c r="AA6715" s="7"/>
      <c r="AB6715" s="24"/>
      <c r="AC6715" t="s">
        <v>26453</v>
      </c>
      <c r="AD6715" t="s">
        <v>23380</v>
      </c>
    </row>
    <row r="6716" spans="1:30" x14ac:dyDescent="0.25">
      <c r="A6716" t="str">
        <f t="shared" si="239"/>
        <v>91630005</v>
      </c>
      <c r="B6716" s="23" t="s">
        <v>58</v>
      </c>
      <c r="C6716" s="7" t="s">
        <v>667</v>
      </c>
      <c r="D6716" s="66" t="s">
        <v>433</v>
      </c>
      <c r="E6716" s="53" t="e">
        <f>VLOOKUP(D6716,'MPG Master'!$C$3:$I$716,7,0)</f>
        <v>#N/A</v>
      </c>
      <c r="F6716" s="7" t="e">
        <f>VLOOKUP(D6716,'MPG Master'!$C$3:$D$716,2,0)</f>
        <v>#N/A</v>
      </c>
      <c r="G6716" s="67" t="s">
        <v>1680</v>
      </c>
      <c r="H6716" s="53" t="e">
        <f t="shared" si="238"/>
        <v>#N/A</v>
      </c>
      <c r="I6716" s="7" t="s">
        <v>1368</v>
      </c>
      <c r="J6716" s="7" t="s">
        <v>21500</v>
      </c>
      <c r="K6716" s="9"/>
      <c r="L6716" s="7"/>
      <c r="M6716" s="7"/>
      <c r="N6716" s="7"/>
      <c r="O6716" s="7"/>
      <c r="P6716" s="7"/>
      <c r="Q6716" s="7" t="s">
        <v>4724</v>
      </c>
      <c r="R6716" s="39" t="s">
        <v>5826</v>
      </c>
      <c r="S6716" s="7"/>
      <c r="T6716" s="7" t="s">
        <v>3486</v>
      </c>
      <c r="U6716" s="7"/>
      <c r="V6716" s="7"/>
      <c r="W6716" s="7"/>
      <c r="X6716" s="7"/>
      <c r="Y6716" s="39"/>
      <c r="Z6716" s="7"/>
      <c r="AA6716" s="7"/>
      <c r="AB6716" s="24"/>
      <c r="AC6716" t="s">
        <v>26453</v>
      </c>
      <c r="AD6716" t="s">
        <v>23380</v>
      </c>
    </row>
    <row r="6717" spans="1:30" x14ac:dyDescent="0.25">
      <c r="A6717" t="str">
        <f t="shared" si="239"/>
        <v>91630006</v>
      </c>
      <c r="B6717" s="23" t="s">
        <v>58</v>
      </c>
      <c r="C6717" s="7" t="s">
        <v>667</v>
      </c>
      <c r="D6717" s="66" t="s">
        <v>433</v>
      </c>
      <c r="E6717" s="53" t="e">
        <f>VLOOKUP(D6717,'MPG Master'!$C$3:$I$716,7,0)</f>
        <v>#N/A</v>
      </c>
      <c r="F6717" s="7" t="e">
        <f>VLOOKUP(D6717,'MPG Master'!$C$3:$D$716,2,0)</f>
        <v>#N/A</v>
      </c>
      <c r="G6717" s="67" t="s">
        <v>378</v>
      </c>
      <c r="H6717" s="53" t="e">
        <f t="shared" si="238"/>
        <v>#N/A</v>
      </c>
      <c r="I6717" s="7" t="s">
        <v>5569</v>
      </c>
      <c r="J6717" s="7" t="s">
        <v>21501</v>
      </c>
      <c r="K6717" s="9"/>
      <c r="L6717" s="7"/>
      <c r="M6717" s="7"/>
      <c r="N6717" s="7"/>
      <c r="O6717" s="7"/>
      <c r="P6717" s="7"/>
      <c r="Q6717" s="7" t="s">
        <v>1050</v>
      </c>
      <c r="R6717" s="39" t="s">
        <v>5827</v>
      </c>
      <c r="S6717" s="7"/>
      <c r="T6717" s="7" t="s">
        <v>1051</v>
      </c>
      <c r="U6717" s="7"/>
      <c r="V6717" s="7"/>
      <c r="W6717" s="7"/>
      <c r="X6717" s="7"/>
      <c r="Y6717" s="39"/>
      <c r="Z6717" s="7"/>
      <c r="AA6717" s="7"/>
      <c r="AB6717" s="24"/>
      <c r="AC6717" t="s">
        <v>26453</v>
      </c>
      <c r="AD6717" t="s">
        <v>23380</v>
      </c>
    </row>
    <row r="6718" spans="1:30" x14ac:dyDescent="0.25">
      <c r="A6718" t="str">
        <f t="shared" si="239"/>
        <v>93520002</v>
      </c>
      <c r="B6718" s="23" t="s">
        <v>58</v>
      </c>
      <c r="C6718" s="7" t="s">
        <v>1453</v>
      </c>
      <c r="D6718" s="66" t="s">
        <v>298</v>
      </c>
      <c r="E6718" s="53" t="e">
        <f>VLOOKUP(D6718,'MPG Master'!$C$3:$I$716,7,0)</f>
        <v>#N/A</v>
      </c>
      <c r="F6718" s="7" t="e">
        <f>VLOOKUP(D6718,'MPG Master'!$C$3:$D$716,2,0)</f>
        <v>#N/A</v>
      </c>
      <c r="G6718" s="67" t="s">
        <v>60</v>
      </c>
      <c r="H6718" s="53" t="e">
        <f t="shared" si="238"/>
        <v>#N/A</v>
      </c>
      <c r="I6718" s="7" t="s">
        <v>3016</v>
      </c>
      <c r="J6718" s="7" t="s">
        <v>21502</v>
      </c>
      <c r="K6718" s="9"/>
      <c r="L6718" s="7"/>
      <c r="M6718" s="7"/>
      <c r="N6718" s="7"/>
      <c r="O6718" s="7"/>
      <c r="P6718" s="7"/>
      <c r="Q6718" s="7" t="s">
        <v>99</v>
      </c>
      <c r="R6718" s="39" t="s">
        <v>704</v>
      </c>
      <c r="S6718" s="7"/>
      <c r="T6718" s="7" t="s">
        <v>705</v>
      </c>
      <c r="U6718" s="7"/>
      <c r="V6718" s="7"/>
      <c r="W6718" s="7"/>
      <c r="X6718" s="7"/>
      <c r="Y6718" s="39"/>
      <c r="Z6718" s="7"/>
      <c r="AA6718" s="7"/>
      <c r="AB6718" s="24"/>
      <c r="AC6718" t="s">
        <v>26453</v>
      </c>
      <c r="AD6718" t="s">
        <v>23380</v>
      </c>
    </row>
    <row r="6719" spans="1:30" x14ac:dyDescent="0.25">
      <c r="A6719" t="str">
        <f t="shared" si="239"/>
        <v>93520003</v>
      </c>
      <c r="B6719" s="23" t="s">
        <v>58</v>
      </c>
      <c r="C6719" s="7" t="s">
        <v>1453</v>
      </c>
      <c r="D6719" s="66" t="s">
        <v>298</v>
      </c>
      <c r="E6719" s="53" t="e">
        <f>VLOOKUP(D6719,'MPG Master'!$C$3:$I$716,7,0)</f>
        <v>#N/A</v>
      </c>
      <c r="F6719" s="7" t="e">
        <f>VLOOKUP(D6719,'MPG Master'!$C$3:$D$716,2,0)</f>
        <v>#N/A</v>
      </c>
      <c r="G6719" s="67" t="s">
        <v>61</v>
      </c>
      <c r="H6719" s="53" t="e">
        <f t="shared" si="238"/>
        <v>#N/A</v>
      </c>
      <c r="I6719" s="7" t="s">
        <v>703</v>
      </c>
      <c r="J6719" s="7" t="s">
        <v>21503</v>
      </c>
      <c r="K6719" s="9"/>
      <c r="L6719" s="7"/>
      <c r="M6719" s="7"/>
      <c r="N6719" s="7"/>
      <c r="O6719" s="7"/>
      <c r="P6719" s="7"/>
      <c r="Q6719" s="7" t="s">
        <v>4724</v>
      </c>
      <c r="R6719" s="39" t="s">
        <v>5828</v>
      </c>
      <c r="S6719" s="7"/>
      <c r="T6719" s="7" t="s">
        <v>2561</v>
      </c>
      <c r="U6719" s="7"/>
      <c r="V6719" s="7"/>
      <c r="W6719" s="7"/>
      <c r="X6719" s="7"/>
      <c r="Y6719" s="39"/>
      <c r="Z6719" s="7"/>
      <c r="AA6719" s="7"/>
      <c r="AB6719" s="24"/>
      <c r="AC6719" t="s">
        <v>26453</v>
      </c>
      <c r="AD6719" t="s">
        <v>23380</v>
      </c>
    </row>
    <row r="6720" spans="1:30" x14ac:dyDescent="0.25">
      <c r="A6720" t="str">
        <f t="shared" si="239"/>
        <v>93520004</v>
      </c>
      <c r="B6720" s="23" t="s">
        <v>58</v>
      </c>
      <c r="C6720" s="7" t="s">
        <v>1453</v>
      </c>
      <c r="D6720" s="66" t="s">
        <v>298</v>
      </c>
      <c r="E6720" s="53" t="e">
        <f>VLOOKUP(D6720,'MPG Master'!$C$3:$I$716,7,0)</f>
        <v>#N/A</v>
      </c>
      <c r="F6720" s="7" t="e">
        <f>VLOOKUP(D6720,'MPG Master'!$C$3:$D$716,2,0)</f>
        <v>#N/A</v>
      </c>
      <c r="G6720" s="67" t="s">
        <v>1679</v>
      </c>
      <c r="H6720" s="53" t="e">
        <f t="shared" si="238"/>
        <v>#N/A</v>
      </c>
      <c r="I6720" s="7" t="s">
        <v>5829</v>
      </c>
      <c r="J6720" s="7" t="s">
        <v>21504</v>
      </c>
      <c r="K6720" s="9"/>
      <c r="L6720" s="7"/>
      <c r="M6720" s="7"/>
      <c r="N6720" s="7"/>
      <c r="O6720" s="7"/>
      <c r="P6720" s="7"/>
      <c r="Q6720" s="7" t="s">
        <v>2482</v>
      </c>
      <c r="R6720" s="39" t="s">
        <v>5830</v>
      </c>
      <c r="S6720" s="7"/>
      <c r="T6720" s="7" t="s">
        <v>5831</v>
      </c>
      <c r="U6720" s="7"/>
      <c r="V6720" s="7"/>
      <c r="W6720" s="7"/>
      <c r="X6720" s="7"/>
      <c r="Y6720" s="39"/>
      <c r="Z6720" s="7"/>
      <c r="AA6720" s="7"/>
      <c r="AB6720" s="24"/>
      <c r="AC6720" t="s">
        <v>26453</v>
      </c>
      <c r="AD6720" t="s">
        <v>23380</v>
      </c>
    </row>
    <row r="6721" spans="1:30" x14ac:dyDescent="0.25">
      <c r="A6721" t="str">
        <f t="shared" si="239"/>
        <v>93520006</v>
      </c>
      <c r="B6721" s="23" t="s">
        <v>58</v>
      </c>
      <c r="C6721" s="7" t="s">
        <v>1453</v>
      </c>
      <c r="D6721" s="66" t="s">
        <v>298</v>
      </c>
      <c r="E6721" s="53" t="e">
        <f>VLOOKUP(D6721,'MPG Master'!$C$3:$I$716,7,0)</f>
        <v>#N/A</v>
      </c>
      <c r="F6721" s="7" t="e">
        <f>VLOOKUP(D6721,'MPG Master'!$C$3:$D$716,2,0)</f>
        <v>#N/A</v>
      </c>
      <c r="G6721" s="67" t="s">
        <v>378</v>
      </c>
      <c r="H6721" s="53" t="e">
        <f t="shared" si="238"/>
        <v>#N/A</v>
      </c>
      <c r="I6721" s="7" t="s">
        <v>3841</v>
      </c>
      <c r="J6721" s="7" t="s">
        <v>20760</v>
      </c>
      <c r="K6721" s="9"/>
      <c r="L6721" s="7"/>
      <c r="M6721" s="7"/>
      <c r="N6721" s="7"/>
      <c r="O6721" s="7"/>
      <c r="P6721" s="7"/>
      <c r="Q6721" s="7" t="s">
        <v>99</v>
      </c>
      <c r="R6721" s="39" t="s">
        <v>5832</v>
      </c>
      <c r="S6721" s="7"/>
      <c r="T6721" s="7" t="s">
        <v>705</v>
      </c>
      <c r="U6721" s="7"/>
      <c r="V6721" s="7"/>
      <c r="W6721" s="7"/>
      <c r="X6721" s="7"/>
      <c r="Y6721" s="39"/>
      <c r="Z6721" s="7"/>
      <c r="AA6721" s="7"/>
      <c r="AB6721" s="24"/>
      <c r="AC6721" t="s">
        <v>26453</v>
      </c>
      <c r="AD6721" t="s">
        <v>23380</v>
      </c>
    </row>
    <row r="6722" spans="1:30" x14ac:dyDescent="0.25">
      <c r="A6722" t="str">
        <f t="shared" si="239"/>
        <v>93520007</v>
      </c>
      <c r="B6722" s="23" t="s">
        <v>58</v>
      </c>
      <c r="C6722" s="7" t="s">
        <v>1453</v>
      </c>
      <c r="D6722" s="66" t="s">
        <v>298</v>
      </c>
      <c r="E6722" s="53" t="e">
        <f>VLOOKUP(D6722,'MPG Master'!$C$3:$I$716,7,0)</f>
        <v>#N/A</v>
      </c>
      <c r="F6722" s="7" t="e">
        <f>VLOOKUP(D6722,'MPG Master'!$C$3:$D$716,2,0)</f>
        <v>#N/A</v>
      </c>
      <c r="G6722" s="67" t="s">
        <v>1720</v>
      </c>
      <c r="H6722" s="53" t="e">
        <f t="shared" si="238"/>
        <v>#N/A</v>
      </c>
      <c r="I6722" s="7" t="s">
        <v>4363</v>
      </c>
      <c r="J6722" s="7" t="s">
        <v>4993</v>
      </c>
      <c r="K6722" s="9"/>
      <c r="L6722" s="7"/>
      <c r="M6722" s="7"/>
      <c r="N6722" s="7"/>
      <c r="O6722" s="7"/>
      <c r="P6722" s="7"/>
      <c r="Q6722" s="7" t="s">
        <v>1724</v>
      </c>
      <c r="R6722" s="39" t="s">
        <v>5833</v>
      </c>
      <c r="S6722" s="7"/>
      <c r="T6722" s="7" t="s">
        <v>1078</v>
      </c>
      <c r="U6722" s="7"/>
      <c r="V6722" s="7"/>
      <c r="W6722" s="7"/>
      <c r="X6722" s="7"/>
      <c r="Y6722" s="39"/>
      <c r="Z6722" s="7"/>
      <c r="AA6722" s="7"/>
      <c r="AB6722" s="24"/>
      <c r="AC6722" t="s">
        <v>26453</v>
      </c>
      <c r="AD6722" t="s">
        <v>23380</v>
      </c>
    </row>
    <row r="6723" spans="1:30" x14ac:dyDescent="0.25">
      <c r="A6723" t="str">
        <f t="shared" si="239"/>
        <v>91480025</v>
      </c>
      <c r="B6723" s="23" t="s">
        <v>58</v>
      </c>
      <c r="C6723" s="7" t="s">
        <v>667</v>
      </c>
      <c r="D6723" s="66" t="s">
        <v>424</v>
      </c>
      <c r="E6723" s="53" t="e">
        <f>VLOOKUP(D6723,'MPG Master'!$C$3:$I$716,7,0)</f>
        <v>#N/A</v>
      </c>
      <c r="F6723" s="7" t="e">
        <f>VLOOKUP(D6723,'MPG Master'!$C$3:$D$716,2,0)</f>
        <v>#N/A</v>
      </c>
      <c r="G6723" s="67" t="s">
        <v>1833</v>
      </c>
      <c r="H6723" s="53" t="e">
        <f t="shared" ref="H6723:H6786" si="240">E6723&amp;G6723</f>
        <v>#N/A</v>
      </c>
      <c r="I6723" s="7" t="s">
        <v>1795</v>
      </c>
      <c r="J6723" s="7" t="s">
        <v>21505</v>
      </c>
      <c r="K6723" s="9"/>
      <c r="L6723" s="7"/>
      <c r="M6723" s="7"/>
      <c r="N6723" s="7"/>
      <c r="O6723" s="7"/>
      <c r="P6723" s="7"/>
      <c r="Q6723" s="7" t="s">
        <v>99</v>
      </c>
      <c r="R6723" s="39" t="s">
        <v>5834</v>
      </c>
      <c r="S6723" s="7"/>
      <c r="T6723" s="7" t="s">
        <v>1030</v>
      </c>
      <c r="U6723" s="7"/>
      <c r="V6723" s="7"/>
      <c r="W6723" s="7"/>
      <c r="X6723" s="7"/>
      <c r="Y6723" s="39"/>
      <c r="Z6723" s="7"/>
      <c r="AA6723" s="7"/>
      <c r="AB6723" s="24"/>
      <c r="AC6723" t="s">
        <v>26453</v>
      </c>
      <c r="AD6723" t="s">
        <v>23380</v>
      </c>
    </row>
    <row r="6724" spans="1:30" x14ac:dyDescent="0.25">
      <c r="A6724" t="str">
        <f t="shared" si="239"/>
        <v>12060029</v>
      </c>
      <c r="B6724" s="23" t="s">
        <v>58</v>
      </c>
      <c r="C6724" s="7" t="s">
        <v>1663</v>
      </c>
      <c r="D6724" s="66" t="s">
        <v>401</v>
      </c>
      <c r="E6724" s="53" t="e">
        <f>VLOOKUP(D6724,'MPG Master'!$C$3:$I$716,7,0)</f>
        <v>#N/A</v>
      </c>
      <c r="F6724" s="7" t="e">
        <f>VLOOKUP(D6724,'MPG Master'!$C$3:$D$716,2,0)</f>
        <v>#N/A</v>
      </c>
      <c r="G6724" s="67" t="s">
        <v>1927</v>
      </c>
      <c r="H6724" s="53" t="e">
        <f t="shared" si="240"/>
        <v>#N/A</v>
      </c>
      <c r="I6724" s="7" t="s">
        <v>2041</v>
      </c>
      <c r="J6724" s="7" t="s">
        <v>2042</v>
      </c>
      <c r="K6724" s="9"/>
      <c r="L6724" s="7"/>
      <c r="M6724" s="7"/>
      <c r="N6724" s="7"/>
      <c r="O6724" s="7"/>
      <c r="P6724" s="7"/>
      <c r="Q6724" s="7" t="s">
        <v>1424</v>
      </c>
      <c r="R6724" s="39" t="s">
        <v>2043</v>
      </c>
      <c r="S6724" s="7"/>
      <c r="T6724" s="7" t="s">
        <v>935</v>
      </c>
      <c r="U6724" s="7"/>
      <c r="V6724" s="7"/>
      <c r="W6724" s="7"/>
      <c r="X6724" s="7"/>
      <c r="Y6724" s="39"/>
      <c r="Z6724" s="7"/>
      <c r="AA6724" s="7"/>
      <c r="AB6724" s="24"/>
      <c r="AC6724" t="s">
        <v>26453</v>
      </c>
      <c r="AD6724" t="s">
        <v>23380</v>
      </c>
    </row>
    <row r="6725" spans="1:30" x14ac:dyDescent="0.25">
      <c r="A6725" t="str">
        <f t="shared" si="239"/>
        <v>40290256</v>
      </c>
      <c r="B6725" s="23" t="s">
        <v>58</v>
      </c>
      <c r="C6725" s="7" t="s">
        <v>864</v>
      </c>
      <c r="D6725" s="66" t="s">
        <v>348</v>
      </c>
      <c r="E6725" s="53" t="e">
        <f>VLOOKUP(D6725,'MPG Master'!$C$3:$I$716,7,0)</f>
        <v>#N/A</v>
      </c>
      <c r="F6725" s="7" t="e">
        <f>VLOOKUP(D6725,'MPG Master'!$C$3:$D$716,2,0)</f>
        <v>#N/A</v>
      </c>
      <c r="G6725" s="67" t="s">
        <v>2124</v>
      </c>
      <c r="H6725" s="53" t="e">
        <f t="shared" si="240"/>
        <v>#N/A</v>
      </c>
      <c r="I6725" s="7" t="s">
        <v>3316</v>
      </c>
      <c r="J6725" s="7" t="s">
        <v>18018</v>
      </c>
      <c r="K6725" s="9"/>
      <c r="L6725" s="7"/>
      <c r="M6725" s="7"/>
      <c r="N6725" s="7">
        <v>9457016238</v>
      </c>
      <c r="O6725" s="7"/>
      <c r="P6725" s="7"/>
      <c r="Q6725" s="7" t="s">
        <v>1424</v>
      </c>
      <c r="R6725" s="39" t="s">
        <v>5835</v>
      </c>
      <c r="S6725" s="7"/>
      <c r="T6725" s="7" t="s">
        <v>5836</v>
      </c>
      <c r="U6725" s="7"/>
      <c r="V6725" s="7"/>
      <c r="W6725" s="7"/>
      <c r="X6725" s="7"/>
      <c r="Y6725" s="39"/>
      <c r="Z6725" s="7"/>
      <c r="AA6725" s="7"/>
      <c r="AB6725" s="24"/>
      <c r="AC6725" t="s">
        <v>26453</v>
      </c>
      <c r="AD6725" t="s">
        <v>23380</v>
      </c>
    </row>
    <row r="6726" spans="1:30" x14ac:dyDescent="0.25">
      <c r="A6726" t="str">
        <f t="shared" si="239"/>
        <v>12090044</v>
      </c>
      <c r="B6726" s="23" t="s">
        <v>58</v>
      </c>
      <c r="C6726" s="7" t="s">
        <v>1452</v>
      </c>
      <c r="D6726" s="66" t="s">
        <v>327</v>
      </c>
      <c r="E6726" s="53" t="e">
        <f>VLOOKUP(D6726,'MPG Master'!$C$3:$I$716,7,0)</f>
        <v>#N/A</v>
      </c>
      <c r="F6726" s="7" t="e">
        <f>VLOOKUP(D6726,'MPG Master'!$C$3:$D$716,2,0)</f>
        <v>#N/A</v>
      </c>
      <c r="G6726" s="67" t="s">
        <v>2143</v>
      </c>
      <c r="H6726" s="53" t="e">
        <f t="shared" si="240"/>
        <v>#N/A</v>
      </c>
      <c r="I6726" s="7" t="s">
        <v>5837</v>
      </c>
      <c r="J6726" s="7" t="s">
        <v>3282</v>
      </c>
      <c r="K6726" s="9"/>
      <c r="L6726" s="7"/>
      <c r="M6726" s="7"/>
      <c r="N6726" s="7">
        <v>7739772016</v>
      </c>
      <c r="O6726" s="7"/>
      <c r="P6726" s="7"/>
      <c r="Q6726" s="7" t="s">
        <v>4724</v>
      </c>
      <c r="R6726" s="39" t="s">
        <v>5838</v>
      </c>
      <c r="S6726" s="7"/>
      <c r="T6726" s="7" t="s">
        <v>774</v>
      </c>
      <c r="U6726" s="7"/>
      <c r="V6726" s="7"/>
      <c r="W6726" s="7"/>
      <c r="X6726" s="7"/>
      <c r="Y6726" s="39"/>
      <c r="Z6726" s="7"/>
      <c r="AA6726" s="7"/>
      <c r="AB6726" s="24"/>
      <c r="AC6726" t="s">
        <v>26453</v>
      </c>
      <c r="AD6726" t="s">
        <v>23380</v>
      </c>
    </row>
    <row r="6727" spans="1:30" x14ac:dyDescent="0.25">
      <c r="A6727" t="str">
        <f t="shared" si="239"/>
        <v>12350020</v>
      </c>
      <c r="B6727" s="23" t="s">
        <v>58</v>
      </c>
      <c r="C6727" s="7" t="s">
        <v>1663</v>
      </c>
      <c r="D6727" s="66" t="s">
        <v>404</v>
      </c>
      <c r="E6727" s="53" t="e">
        <f>VLOOKUP(D6727,'MPG Master'!$C$3:$I$716,7,0)</f>
        <v>#N/A</v>
      </c>
      <c r="F6727" s="7" t="e">
        <f>VLOOKUP(D6727,'MPG Master'!$C$3:$D$716,2,0)</f>
        <v>#N/A</v>
      </c>
      <c r="G6727" s="67" t="s">
        <v>1819</v>
      </c>
      <c r="H6727" s="53" t="e">
        <f t="shared" si="240"/>
        <v>#N/A</v>
      </c>
      <c r="I6727" s="7" t="s">
        <v>5839</v>
      </c>
      <c r="J6727" s="7" t="s">
        <v>21506</v>
      </c>
      <c r="K6727" s="9"/>
      <c r="L6727" s="7"/>
      <c r="M6727" s="7"/>
      <c r="N6727" s="7">
        <v>9955572881</v>
      </c>
      <c r="O6727" s="7"/>
      <c r="P6727" s="7"/>
      <c r="Q6727" s="7" t="s">
        <v>1424</v>
      </c>
      <c r="R6727" s="39" t="s">
        <v>5840</v>
      </c>
      <c r="S6727" s="7"/>
      <c r="T6727" s="7" t="s">
        <v>935</v>
      </c>
      <c r="U6727" s="7"/>
      <c r="V6727" s="7"/>
      <c r="W6727" s="7"/>
      <c r="X6727" s="7"/>
      <c r="Y6727" s="39"/>
      <c r="Z6727" s="7"/>
      <c r="AA6727" s="7"/>
      <c r="AB6727" s="24"/>
      <c r="AC6727" t="s">
        <v>26453</v>
      </c>
      <c r="AD6727" t="s">
        <v>23380</v>
      </c>
    </row>
    <row r="6728" spans="1:30" x14ac:dyDescent="0.25">
      <c r="A6728" t="str">
        <f t="shared" si="239"/>
        <v>97470032</v>
      </c>
      <c r="B6728" s="23" t="s">
        <v>58</v>
      </c>
      <c r="C6728" s="7" t="s">
        <v>1664</v>
      </c>
      <c r="D6728" s="66" t="s">
        <v>480</v>
      </c>
      <c r="E6728" s="53" t="e">
        <f>VLOOKUP(D6728,'MPG Master'!$C$3:$I$716,7,0)</f>
        <v>#N/A</v>
      </c>
      <c r="F6728" s="7" t="e">
        <f>VLOOKUP(D6728,'MPG Master'!$C$3:$D$716,2,0)</f>
        <v>#N/A</v>
      </c>
      <c r="G6728" s="67" t="s">
        <v>1688</v>
      </c>
      <c r="H6728" s="53" t="e">
        <f t="shared" si="240"/>
        <v>#N/A</v>
      </c>
      <c r="I6728" s="7" t="s">
        <v>5841</v>
      </c>
      <c r="J6728" s="7" t="s">
        <v>21507</v>
      </c>
      <c r="K6728" s="9"/>
      <c r="L6728" s="7"/>
      <c r="M6728" s="7"/>
      <c r="N6728" s="7">
        <v>9570588886</v>
      </c>
      <c r="O6728" s="7"/>
      <c r="P6728" s="7"/>
      <c r="Q6728" s="7" t="s">
        <v>4724</v>
      </c>
      <c r="R6728" s="39" t="s">
        <v>5842</v>
      </c>
      <c r="S6728" s="7"/>
      <c r="T6728" s="7" t="s">
        <v>1152</v>
      </c>
      <c r="U6728" s="7"/>
      <c r="V6728" s="7"/>
      <c r="W6728" s="7"/>
      <c r="X6728" s="7"/>
      <c r="Y6728" s="39"/>
      <c r="Z6728" s="7"/>
      <c r="AA6728" s="7"/>
      <c r="AB6728" s="24"/>
      <c r="AC6728" t="s">
        <v>26453</v>
      </c>
      <c r="AD6728" t="s">
        <v>23380</v>
      </c>
    </row>
    <row r="6729" spans="1:30" x14ac:dyDescent="0.25">
      <c r="A6729" t="str">
        <f t="shared" si="239"/>
        <v>97740021</v>
      </c>
      <c r="B6729" s="23" t="s">
        <v>58</v>
      </c>
      <c r="C6729" s="7" t="s">
        <v>1664</v>
      </c>
      <c r="D6729" s="66" t="s">
        <v>493</v>
      </c>
      <c r="E6729" s="53" t="e">
        <f>VLOOKUP(D6729,'MPG Master'!$C$3:$I$716,7,0)</f>
        <v>#N/A</v>
      </c>
      <c r="F6729" s="7" t="e">
        <f>VLOOKUP(D6729,'MPG Master'!$C$3:$D$716,2,0)</f>
        <v>#N/A</v>
      </c>
      <c r="G6729" s="67" t="s">
        <v>1822</v>
      </c>
      <c r="H6729" s="53" t="e">
        <f t="shared" si="240"/>
        <v>#N/A</v>
      </c>
      <c r="I6729" s="7" t="s">
        <v>5845</v>
      </c>
      <c r="J6729" s="7" t="s">
        <v>21508</v>
      </c>
      <c r="K6729" s="9"/>
      <c r="L6729" s="7"/>
      <c r="M6729" s="7"/>
      <c r="N6729" s="7">
        <v>9570492533</v>
      </c>
      <c r="O6729" s="7"/>
      <c r="P6729" s="7"/>
      <c r="Q6729" s="7" t="s">
        <v>99</v>
      </c>
      <c r="R6729" s="39" t="s">
        <v>5846</v>
      </c>
      <c r="S6729" s="7"/>
      <c r="T6729" s="7" t="s">
        <v>1145</v>
      </c>
      <c r="U6729" s="7"/>
      <c r="V6729" s="7"/>
      <c r="W6729" s="7"/>
      <c r="X6729" s="7"/>
      <c r="Y6729" s="39"/>
      <c r="Z6729" s="7"/>
      <c r="AA6729" s="7"/>
      <c r="AB6729" s="24"/>
      <c r="AC6729" t="s">
        <v>26453</v>
      </c>
      <c r="AD6729" t="s">
        <v>23380</v>
      </c>
    </row>
    <row r="6730" spans="1:30" x14ac:dyDescent="0.25">
      <c r="A6730" t="str">
        <f t="shared" si="239"/>
        <v>97740022</v>
      </c>
      <c r="B6730" s="23" t="s">
        <v>58</v>
      </c>
      <c r="C6730" s="7" t="s">
        <v>1664</v>
      </c>
      <c r="D6730" s="66" t="s">
        <v>493</v>
      </c>
      <c r="E6730" s="53" t="e">
        <f>VLOOKUP(D6730,'MPG Master'!$C$3:$I$716,7,0)</f>
        <v>#N/A</v>
      </c>
      <c r="F6730" s="7" t="e">
        <f>VLOOKUP(D6730,'MPG Master'!$C$3:$D$716,2,0)</f>
        <v>#N/A</v>
      </c>
      <c r="G6730" s="67" t="s">
        <v>1825</v>
      </c>
      <c r="H6730" s="53" t="e">
        <f t="shared" si="240"/>
        <v>#N/A</v>
      </c>
      <c r="I6730" s="7" t="s">
        <v>5847</v>
      </c>
      <c r="J6730" s="7" t="s">
        <v>21509</v>
      </c>
      <c r="K6730" s="9"/>
      <c r="L6730" s="7"/>
      <c r="M6730" s="7"/>
      <c r="N6730" s="7">
        <v>8051926419</v>
      </c>
      <c r="O6730" s="7"/>
      <c r="P6730" s="7"/>
      <c r="Q6730" s="7" t="s">
        <v>99</v>
      </c>
      <c r="R6730" s="39" t="s">
        <v>5848</v>
      </c>
      <c r="S6730" s="7"/>
      <c r="T6730" s="7" t="s">
        <v>1145</v>
      </c>
      <c r="U6730" s="7"/>
      <c r="V6730" s="7"/>
      <c r="W6730" s="7"/>
      <c r="X6730" s="7"/>
      <c r="Y6730" s="39"/>
      <c r="Z6730" s="7"/>
      <c r="AA6730" s="7"/>
      <c r="AB6730" s="24"/>
      <c r="AC6730" t="s">
        <v>26453</v>
      </c>
      <c r="AD6730" t="s">
        <v>23380</v>
      </c>
    </row>
    <row r="6731" spans="1:30" x14ac:dyDescent="0.25">
      <c r="A6731" t="str">
        <f t="shared" si="239"/>
        <v>97740020</v>
      </c>
      <c r="B6731" s="23" t="s">
        <v>58</v>
      </c>
      <c r="C6731" s="7" t="s">
        <v>1664</v>
      </c>
      <c r="D6731" s="66" t="s">
        <v>493</v>
      </c>
      <c r="E6731" s="53" t="e">
        <f>VLOOKUP(D6731,'MPG Master'!$C$3:$I$716,7,0)</f>
        <v>#N/A</v>
      </c>
      <c r="F6731" s="7" t="e">
        <f>VLOOKUP(D6731,'MPG Master'!$C$3:$D$716,2,0)</f>
        <v>#N/A</v>
      </c>
      <c r="G6731" s="67" t="s">
        <v>1819</v>
      </c>
      <c r="H6731" s="53" t="e">
        <f t="shared" si="240"/>
        <v>#N/A</v>
      </c>
      <c r="I6731" s="7" t="s">
        <v>2580</v>
      </c>
      <c r="J6731" s="7" t="s">
        <v>901</v>
      </c>
      <c r="K6731" s="9"/>
      <c r="L6731" s="7"/>
      <c r="M6731" s="7"/>
      <c r="N6731" s="7"/>
      <c r="O6731" s="7"/>
      <c r="P6731" s="7"/>
      <c r="Q6731" s="7" t="s">
        <v>99</v>
      </c>
      <c r="R6731" s="39" t="s">
        <v>5849</v>
      </c>
      <c r="S6731" s="7"/>
      <c r="T6731" s="7" t="s">
        <v>1145</v>
      </c>
      <c r="U6731" s="7"/>
      <c r="V6731" s="7"/>
      <c r="W6731" s="7"/>
      <c r="X6731" s="7"/>
      <c r="Y6731" s="39"/>
      <c r="Z6731" s="7"/>
      <c r="AA6731" s="7"/>
      <c r="AB6731" s="24"/>
      <c r="AC6731" t="s">
        <v>26453</v>
      </c>
      <c r="AD6731" t="s">
        <v>23380</v>
      </c>
    </row>
    <row r="6732" spans="1:30" x14ac:dyDescent="0.25">
      <c r="A6732" t="str">
        <f t="shared" si="239"/>
        <v>71090022</v>
      </c>
      <c r="B6732" s="23" t="s">
        <v>58</v>
      </c>
      <c r="C6732" s="7" t="s">
        <v>59</v>
      </c>
      <c r="D6732" s="66" t="s">
        <v>630</v>
      </c>
      <c r="E6732" s="53" t="e">
        <f>VLOOKUP(D6732,'MPG Master'!$C$3:$I$716,7,0)</f>
        <v>#N/A</v>
      </c>
      <c r="F6732" s="7" t="e">
        <f>VLOOKUP(D6732,'MPG Master'!$C$3:$D$716,2,0)</f>
        <v>#N/A</v>
      </c>
      <c r="G6732" s="67" t="s">
        <v>1825</v>
      </c>
      <c r="H6732" s="53" t="e">
        <f t="shared" si="240"/>
        <v>#N/A</v>
      </c>
      <c r="I6732" s="7" t="s">
        <v>5850</v>
      </c>
      <c r="J6732" s="7" t="s">
        <v>21510</v>
      </c>
      <c r="K6732" s="9"/>
      <c r="L6732" s="7"/>
      <c r="M6732" s="7"/>
      <c r="N6732" s="7">
        <v>7903277885</v>
      </c>
      <c r="O6732" s="7"/>
      <c r="P6732" s="7"/>
      <c r="Q6732" s="7" t="s">
        <v>99</v>
      </c>
      <c r="R6732" s="39" t="s">
        <v>5851</v>
      </c>
      <c r="S6732" s="7"/>
      <c r="T6732" s="7" t="s">
        <v>101</v>
      </c>
      <c r="U6732" s="7"/>
      <c r="V6732" s="7"/>
      <c r="W6732" s="7"/>
      <c r="X6732" s="7"/>
      <c r="Y6732" s="39"/>
      <c r="Z6732" s="7"/>
      <c r="AA6732" s="7"/>
      <c r="AB6732" s="24"/>
      <c r="AC6732" t="s">
        <v>26453</v>
      </c>
      <c r="AD6732" t="s">
        <v>23380</v>
      </c>
    </row>
    <row r="6733" spans="1:30" x14ac:dyDescent="0.25">
      <c r="A6733" t="str">
        <f t="shared" si="239"/>
        <v>24460008</v>
      </c>
      <c r="B6733" s="23" t="s">
        <v>58</v>
      </c>
      <c r="C6733" s="7" t="s">
        <v>1669</v>
      </c>
      <c r="D6733" s="66" t="s">
        <v>599</v>
      </c>
      <c r="E6733" s="53" t="e">
        <f>VLOOKUP(D6733,'MPG Master'!$C$3:$I$716,7,0)</f>
        <v>#N/A</v>
      </c>
      <c r="F6733" s="7" t="e">
        <f>VLOOKUP(D6733,'MPG Master'!$C$3:$D$716,2,0)</f>
        <v>#N/A</v>
      </c>
      <c r="G6733" s="67" t="s">
        <v>1687</v>
      </c>
      <c r="H6733" s="53" t="e">
        <f t="shared" si="240"/>
        <v>#N/A</v>
      </c>
      <c r="I6733" s="7" t="s">
        <v>5852</v>
      </c>
      <c r="J6733" s="7" t="s">
        <v>21511</v>
      </c>
      <c r="K6733" s="9"/>
      <c r="L6733" s="7"/>
      <c r="M6733" s="7"/>
      <c r="N6733" s="7">
        <v>9060298791</v>
      </c>
      <c r="O6733" s="7"/>
      <c r="P6733" s="7"/>
      <c r="Q6733" s="7" t="s">
        <v>1888</v>
      </c>
      <c r="R6733" s="39" t="s">
        <v>5853</v>
      </c>
      <c r="S6733" s="7"/>
      <c r="T6733" s="7" t="s">
        <v>784</v>
      </c>
      <c r="U6733" s="7"/>
      <c r="V6733" s="7"/>
      <c r="W6733" s="7"/>
      <c r="X6733" s="7"/>
      <c r="Y6733" s="39"/>
      <c r="Z6733" s="7"/>
      <c r="AA6733" s="7"/>
      <c r="AB6733" s="24"/>
      <c r="AC6733" t="s">
        <v>26453</v>
      </c>
      <c r="AD6733" t="s">
        <v>23380</v>
      </c>
    </row>
    <row r="6734" spans="1:30" x14ac:dyDescent="0.25">
      <c r="A6734" t="str">
        <f t="shared" si="239"/>
        <v>24460028</v>
      </c>
      <c r="B6734" s="23" t="s">
        <v>58</v>
      </c>
      <c r="C6734" s="7" t="s">
        <v>1669</v>
      </c>
      <c r="D6734" s="66" t="s">
        <v>599</v>
      </c>
      <c r="E6734" s="53" t="e">
        <f>VLOOKUP(D6734,'MPG Master'!$C$3:$I$716,7,0)</f>
        <v>#N/A</v>
      </c>
      <c r="F6734" s="7" t="e">
        <f>VLOOKUP(D6734,'MPG Master'!$C$3:$D$716,2,0)</f>
        <v>#N/A</v>
      </c>
      <c r="G6734" s="67" t="s">
        <v>1685</v>
      </c>
      <c r="H6734" s="53" t="e">
        <f t="shared" si="240"/>
        <v>#N/A</v>
      </c>
      <c r="I6734" s="7" t="s">
        <v>5854</v>
      </c>
      <c r="J6734" s="7" t="s">
        <v>5855</v>
      </c>
      <c r="K6734" s="9"/>
      <c r="L6734" s="7"/>
      <c r="M6734" s="7"/>
      <c r="N6734" s="7">
        <v>8080799561</v>
      </c>
      <c r="O6734" s="7"/>
      <c r="P6734" s="7"/>
      <c r="Q6734" s="7" t="s">
        <v>1701</v>
      </c>
      <c r="R6734" s="39" t="s">
        <v>5856</v>
      </c>
      <c r="S6734" s="7"/>
      <c r="T6734" s="7" t="s">
        <v>1324</v>
      </c>
      <c r="U6734" s="7"/>
      <c r="V6734" s="7"/>
      <c r="W6734" s="7"/>
      <c r="X6734" s="7"/>
      <c r="Y6734" s="39"/>
      <c r="Z6734" s="7"/>
      <c r="AA6734" s="7"/>
      <c r="AB6734" s="24"/>
      <c r="AC6734" t="s">
        <v>26453</v>
      </c>
      <c r="AD6734" t="s">
        <v>23380</v>
      </c>
    </row>
    <row r="6735" spans="1:30" x14ac:dyDescent="0.25">
      <c r="A6735" t="str">
        <f t="shared" si="239"/>
        <v>24460019</v>
      </c>
      <c r="B6735" s="23" t="s">
        <v>58</v>
      </c>
      <c r="C6735" s="7" t="s">
        <v>1669</v>
      </c>
      <c r="D6735" s="66" t="s">
        <v>599</v>
      </c>
      <c r="E6735" s="53" t="e">
        <f>VLOOKUP(D6735,'MPG Master'!$C$3:$I$716,7,0)</f>
        <v>#N/A</v>
      </c>
      <c r="F6735" s="7" t="e">
        <f>VLOOKUP(D6735,'MPG Master'!$C$3:$D$716,2,0)</f>
        <v>#N/A</v>
      </c>
      <c r="G6735" s="67" t="s">
        <v>1815</v>
      </c>
      <c r="H6735" s="53" t="e">
        <f t="shared" si="240"/>
        <v>#N/A</v>
      </c>
      <c r="I6735" s="7" t="s">
        <v>2128</v>
      </c>
      <c r="J6735" s="7" t="s">
        <v>21512</v>
      </c>
      <c r="K6735" s="9"/>
      <c r="L6735" s="7"/>
      <c r="M6735" s="7"/>
      <c r="N6735" s="7">
        <v>7320839417</v>
      </c>
      <c r="O6735" s="7"/>
      <c r="P6735" s="7"/>
      <c r="Q6735" s="7" t="s">
        <v>1888</v>
      </c>
      <c r="R6735" s="39" t="s">
        <v>5857</v>
      </c>
      <c r="S6735" s="7"/>
      <c r="T6735" s="7" t="s">
        <v>784</v>
      </c>
      <c r="U6735" s="7"/>
      <c r="V6735" s="7"/>
      <c r="W6735" s="7"/>
      <c r="X6735" s="7"/>
      <c r="Y6735" s="39"/>
      <c r="Z6735" s="7"/>
      <c r="AA6735" s="7"/>
      <c r="AB6735" s="24"/>
      <c r="AC6735" t="s">
        <v>26453</v>
      </c>
      <c r="AD6735" t="s">
        <v>23380</v>
      </c>
    </row>
    <row r="6736" spans="1:30" x14ac:dyDescent="0.25">
      <c r="A6736" t="str">
        <f t="shared" si="239"/>
        <v>24460033</v>
      </c>
      <c r="B6736" s="23" t="s">
        <v>58</v>
      </c>
      <c r="C6736" s="7" t="s">
        <v>1669</v>
      </c>
      <c r="D6736" s="66" t="s">
        <v>599</v>
      </c>
      <c r="E6736" s="53" t="e">
        <f>VLOOKUP(D6736,'MPG Master'!$C$3:$I$716,7,0)</f>
        <v>#N/A</v>
      </c>
      <c r="F6736" s="7" t="e">
        <f>VLOOKUP(D6736,'MPG Master'!$C$3:$D$716,2,0)</f>
        <v>#N/A</v>
      </c>
      <c r="G6736" s="67" t="s">
        <v>381</v>
      </c>
      <c r="H6736" s="53" t="e">
        <f t="shared" si="240"/>
        <v>#N/A</v>
      </c>
      <c r="I6736" s="7" t="s">
        <v>5858</v>
      </c>
      <c r="J6736" s="7" t="s">
        <v>1954</v>
      </c>
      <c r="K6736" s="9"/>
      <c r="L6736" s="7"/>
      <c r="M6736" s="7"/>
      <c r="N6736" s="7">
        <v>9504868176</v>
      </c>
      <c r="O6736" s="7"/>
      <c r="P6736" s="7"/>
      <c r="Q6736" s="7" t="s">
        <v>99</v>
      </c>
      <c r="R6736" s="39" t="s">
        <v>5859</v>
      </c>
      <c r="S6736" s="7"/>
      <c r="T6736" s="7" t="s">
        <v>1367</v>
      </c>
      <c r="U6736" s="7"/>
      <c r="V6736" s="7"/>
      <c r="W6736" s="7"/>
      <c r="X6736" s="7"/>
      <c r="Y6736" s="39"/>
      <c r="Z6736" s="7"/>
      <c r="AA6736" s="7"/>
      <c r="AB6736" s="24"/>
      <c r="AC6736" t="s">
        <v>26453</v>
      </c>
      <c r="AD6736" t="s">
        <v>23380</v>
      </c>
    </row>
    <row r="6737" spans="1:30" x14ac:dyDescent="0.25">
      <c r="A6737" t="str">
        <f t="shared" si="239"/>
        <v>24460014</v>
      </c>
      <c r="B6737" s="23" t="s">
        <v>58</v>
      </c>
      <c r="C6737" s="7" t="s">
        <v>1669</v>
      </c>
      <c r="D6737" s="66" t="s">
        <v>599</v>
      </c>
      <c r="E6737" s="53" t="e">
        <f>VLOOKUP(D6737,'MPG Master'!$C$3:$I$716,7,0)</f>
        <v>#N/A</v>
      </c>
      <c r="F6737" s="7" t="e">
        <f>VLOOKUP(D6737,'MPG Master'!$C$3:$D$716,2,0)</f>
        <v>#N/A</v>
      </c>
      <c r="G6737" s="67" t="s">
        <v>1736</v>
      </c>
      <c r="H6737" s="53" t="e">
        <f t="shared" si="240"/>
        <v>#N/A</v>
      </c>
      <c r="I6737" s="7" t="s">
        <v>5567</v>
      </c>
      <c r="J6737" s="7" t="s">
        <v>781</v>
      </c>
      <c r="K6737" s="9"/>
      <c r="L6737" s="7"/>
      <c r="M6737" s="7"/>
      <c r="N6737" s="7">
        <v>6206740658</v>
      </c>
      <c r="O6737" s="7"/>
      <c r="P6737" s="7"/>
      <c r="Q6737" s="7" t="s">
        <v>1888</v>
      </c>
      <c r="R6737" s="39" t="s">
        <v>5860</v>
      </c>
      <c r="S6737" s="7"/>
      <c r="T6737" s="7" t="s">
        <v>784</v>
      </c>
      <c r="U6737" s="7"/>
      <c r="V6737" s="7"/>
      <c r="W6737" s="7"/>
      <c r="X6737" s="7"/>
      <c r="Y6737" s="39"/>
      <c r="Z6737" s="7"/>
      <c r="AA6737" s="7"/>
      <c r="AB6737" s="24"/>
      <c r="AC6737" t="s">
        <v>26453</v>
      </c>
      <c r="AD6737" t="s">
        <v>23380</v>
      </c>
    </row>
    <row r="6738" spans="1:30" x14ac:dyDescent="0.25">
      <c r="A6738" t="str">
        <f t="shared" si="239"/>
        <v>24070169</v>
      </c>
      <c r="B6738" s="23" t="s">
        <v>58</v>
      </c>
      <c r="C6738" s="7" t="s">
        <v>1669</v>
      </c>
      <c r="D6738" s="66" t="s">
        <v>573</v>
      </c>
      <c r="E6738" s="53" t="e">
        <f>VLOOKUP(D6738,'MPG Master'!$C$3:$I$716,7,0)</f>
        <v>#N/A</v>
      </c>
      <c r="F6738" s="7" t="e">
        <f>VLOOKUP(D6738,'MPG Master'!$C$3:$D$716,2,0)</f>
        <v>#N/A</v>
      </c>
      <c r="G6738" s="67" t="s">
        <v>2814</v>
      </c>
      <c r="H6738" s="53" t="e">
        <f t="shared" si="240"/>
        <v>#N/A</v>
      </c>
      <c r="I6738" s="7" t="s">
        <v>2281</v>
      </c>
      <c r="J6738" s="7" t="s">
        <v>1069</v>
      </c>
      <c r="K6738" s="9"/>
      <c r="L6738" s="7"/>
      <c r="M6738" s="7"/>
      <c r="N6738" s="7">
        <v>6203825702</v>
      </c>
      <c r="O6738" s="7"/>
      <c r="P6738" s="7"/>
      <c r="Q6738" s="7" t="s">
        <v>1424</v>
      </c>
      <c r="R6738" s="39" t="s">
        <v>5861</v>
      </c>
      <c r="S6738" s="7"/>
      <c r="T6738" s="7" t="s">
        <v>1340</v>
      </c>
      <c r="U6738" s="7"/>
      <c r="V6738" s="7"/>
      <c r="W6738" s="7"/>
      <c r="X6738" s="7"/>
      <c r="Y6738" s="39"/>
      <c r="Z6738" s="7"/>
      <c r="AA6738" s="7"/>
      <c r="AB6738" s="24"/>
      <c r="AC6738" t="s">
        <v>26453</v>
      </c>
      <c r="AD6738" t="s">
        <v>23380</v>
      </c>
    </row>
    <row r="6739" spans="1:30" x14ac:dyDescent="0.25">
      <c r="A6739" t="str">
        <f t="shared" si="239"/>
        <v>24070168</v>
      </c>
      <c r="B6739" s="23" t="s">
        <v>58</v>
      </c>
      <c r="C6739" s="7" t="s">
        <v>1669</v>
      </c>
      <c r="D6739" s="66" t="s">
        <v>573</v>
      </c>
      <c r="E6739" s="53" t="e">
        <f>VLOOKUP(D6739,'MPG Master'!$C$3:$I$716,7,0)</f>
        <v>#N/A</v>
      </c>
      <c r="F6739" s="7" t="e">
        <f>VLOOKUP(D6739,'MPG Master'!$C$3:$D$716,2,0)</f>
        <v>#N/A</v>
      </c>
      <c r="G6739" s="67" t="s">
        <v>2811</v>
      </c>
      <c r="H6739" s="53" t="e">
        <f t="shared" si="240"/>
        <v>#N/A</v>
      </c>
      <c r="I6739" s="7" t="s">
        <v>5862</v>
      </c>
      <c r="J6739" s="7" t="s">
        <v>21513</v>
      </c>
      <c r="K6739" s="9"/>
      <c r="L6739" s="7"/>
      <c r="M6739" s="7"/>
      <c r="N6739" s="7">
        <v>8102976664</v>
      </c>
      <c r="O6739" s="7"/>
      <c r="P6739" s="7"/>
      <c r="Q6739" s="7" t="s">
        <v>1701</v>
      </c>
      <c r="R6739" s="39" t="s">
        <v>5863</v>
      </c>
      <c r="S6739" s="7"/>
      <c r="T6739" s="7" t="s">
        <v>1323</v>
      </c>
      <c r="U6739" s="7"/>
      <c r="V6739" s="7"/>
      <c r="W6739" s="7"/>
      <c r="X6739" s="7"/>
      <c r="Y6739" s="39"/>
      <c r="Z6739" s="7"/>
      <c r="AA6739" s="7"/>
      <c r="AB6739" s="24"/>
      <c r="AC6739" t="s">
        <v>26453</v>
      </c>
      <c r="AD6739" t="s">
        <v>23380</v>
      </c>
    </row>
    <row r="6740" spans="1:30" x14ac:dyDescent="0.25">
      <c r="A6740" t="str">
        <f t="shared" si="239"/>
        <v>24070167</v>
      </c>
      <c r="B6740" s="23" t="s">
        <v>58</v>
      </c>
      <c r="C6740" s="7" t="s">
        <v>1669</v>
      </c>
      <c r="D6740" s="66" t="s">
        <v>573</v>
      </c>
      <c r="E6740" s="53" t="e">
        <f>VLOOKUP(D6740,'MPG Master'!$C$3:$I$716,7,0)</f>
        <v>#N/A</v>
      </c>
      <c r="F6740" s="7" t="e">
        <f>VLOOKUP(D6740,'MPG Master'!$C$3:$D$716,2,0)</f>
        <v>#N/A</v>
      </c>
      <c r="G6740" s="67" t="s">
        <v>2012</v>
      </c>
      <c r="H6740" s="53" t="e">
        <f t="shared" si="240"/>
        <v>#N/A</v>
      </c>
      <c r="I6740" s="7" t="s">
        <v>5136</v>
      </c>
      <c r="J6740" s="7" t="s">
        <v>21514</v>
      </c>
      <c r="K6740" s="9"/>
      <c r="L6740" s="7"/>
      <c r="M6740" s="7"/>
      <c r="N6740" s="7">
        <v>6200086157</v>
      </c>
      <c r="O6740" s="7"/>
      <c r="P6740" s="7"/>
      <c r="Q6740" s="7" t="s">
        <v>1701</v>
      </c>
      <c r="R6740" s="39" t="s">
        <v>5864</v>
      </c>
      <c r="S6740" s="7"/>
      <c r="T6740" s="7" t="s">
        <v>1323</v>
      </c>
      <c r="U6740" s="7"/>
      <c r="V6740" s="7"/>
      <c r="W6740" s="7"/>
      <c r="X6740" s="7"/>
      <c r="Y6740" s="39"/>
      <c r="Z6740" s="7"/>
      <c r="AA6740" s="7"/>
      <c r="AB6740" s="24"/>
      <c r="AC6740" t="s">
        <v>26453</v>
      </c>
      <c r="AD6740" t="s">
        <v>23380</v>
      </c>
    </row>
    <row r="6741" spans="1:30" x14ac:dyDescent="0.25">
      <c r="A6741" t="str">
        <f t="shared" si="239"/>
        <v>24660017</v>
      </c>
      <c r="B6741" s="23" t="s">
        <v>58</v>
      </c>
      <c r="C6741" s="7" t="s">
        <v>1669</v>
      </c>
      <c r="D6741" s="66" t="s">
        <v>618</v>
      </c>
      <c r="E6741" s="53" t="e">
        <f>VLOOKUP(D6741,'MPG Master'!$C$3:$I$716,7,0)</f>
        <v>#N/A</v>
      </c>
      <c r="F6741" s="7" t="e">
        <f>VLOOKUP(D6741,'MPG Master'!$C$3:$D$716,2,0)</f>
        <v>#N/A</v>
      </c>
      <c r="G6741" s="67" t="s">
        <v>1683</v>
      </c>
      <c r="H6741" s="53" t="e">
        <f t="shared" si="240"/>
        <v>#N/A</v>
      </c>
      <c r="I6741" s="7" t="s">
        <v>5865</v>
      </c>
      <c r="J6741" s="7" t="s">
        <v>21515</v>
      </c>
      <c r="K6741" s="9"/>
      <c r="L6741" s="7"/>
      <c r="M6741" s="7"/>
      <c r="N6741" s="7">
        <v>9123441232</v>
      </c>
      <c r="O6741" s="7"/>
      <c r="P6741" s="7"/>
      <c r="Q6741" s="7" t="s">
        <v>1879</v>
      </c>
      <c r="R6741" s="39" t="s">
        <v>5866</v>
      </c>
      <c r="S6741" s="7"/>
      <c r="T6741" s="7" t="s">
        <v>747</v>
      </c>
      <c r="U6741" s="7"/>
      <c r="V6741" s="7"/>
      <c r="W6741" s="7"/>
      <c r="X6741" s="7"/>
      <c r="Y6741" s="39"/>
      <c r="Z6741" s="7"/>
      <c r="AA6741" s="7"/>
      <c r="AB6741" s="24"/>
      <c r="AC6741" t="s">
        <v>26453</v>
      </c>
      <c r="AD6741" t="s">
        <v>23380</v>
      </c>
    </row>
    <row r="6742" spans="1:30" x14ac:dyDescent="0.25">
      <c r="A6742" t="str">
        <f t="shared" si="239"/>
        <v>24640025</v>
      </c>
      <c r="B6742" s="23" t="s">
        <v>58</v>
      </c>
      <c r="C6742" s="7" t="s">
        <v>1669</v>
      </c>
      <c r="D6742" s="66" t="s">
        <v>616</v>
      </c>
      <c r="E6742" s="53" t="e">
        <f>VLOOKUP(D6742,'MPG Master'!$C$3:$I$716,7,0)</f>
        <v>#N/A</v>
      </c>
      <c r="F6742" s="7" t="e">
        <f>VLOOKUP(D6742,'MPG Master'!$C$3:$D$716,2,0)</f>
        <v>#N/A</v>
      </c>
      <c r="G6742" s="67" t="s">
        <v>1833</v>
      </c>
      <c r="H6742" s="53" t="e">
        <f t="shared" si="240"/>
        <v>#N/A</v>
      </c>
      <c r="I6742" s="7" t="s">
        <v>5867</v>
      </c>
      <c r="J6742" s="7" t="s">
        <v>21516</v>
      </c>
      <c r="K6742" s="9"/>
      <c r="L6742" s="7"/>
      <c r="M6742" s="7"/>
      <c r="N6742" s="7">
        <v>8252668799</v>
      </c>
      <c r="O6742" s="7"/>
      <c r="P6742" s="7"/>
      <c r="Q6742" s="7" t="s">
        <v>1879</v>
      </c>
      <c r="R6742" s="39" t="s">
        <v>5868</v>
      </c>
      <c r="S6742" s="7"/>
      <c r="T6742" s="7" t="s">
        <v>747</v>
      </c>
      <c r="U6742" s="7"/>
      <c r="V6742" s="7"/>
      <c r="W6742" s="7"/>
      <c r="X6742" s="7"/>
      <c r="Y6742" s="39"/>
      <c r="Z6742" s="7"/>
      <c r="AA6742" s="7"/>
      <c r="AB6742" s="24"/>
      <c r="AC6742" t="s">
        <v>26453</v>
      </c>
      <c r="AD6742" t="s">
        <v>23380</v>
      </c>
    </row>
    <row r="6743" spans="1:30" x14ac:dyDescent="0.25">
      <c r="A6743" t="str">
        <f t="shared" si="239"/>
        <v>24640022</v>
      </c>
      <c r="B6743" s="23" t="s">
        <v>58</v>
      </c>
      <c r="C6743" s="7" t="s">
        <v>1669</v>
      </c>
      <c r="D6743" s="66" t="s">
        <v>616</v>
      </c>
      <c r="E6743" s="53" t="e">
        <f>VLOOKUP(D6743,'MPG Master'!$C$3:$I$716,7,0)</f>
        <v>#N/A</v>
      </c>
      <c r="F6743" s="7" t="e">
        <f>VLOOKUP(D6743,'MPG Master'!$C$3:$D$716,2,0)</f>
        <v>#N/A</v>
      </c>
      <c r="G6743" s="67" t="s">
        <v>1825</v>
      </c>
      <c r="H6743" s="53" t="e">
        <f t="shared" si="240"/>
        <v>#N/A</v>
      </c>
      <c r="I6743" s="7" t="s">
        <v>4786</v>
      </c>
      <c r="J6743" s="7" t="s">
        <v>21517</v>
      </c>
      <c r="K6743" s="9"/>
      <c r="L6743" s="7"/>
      <c r="M6743" s="7"/>
      <c r="N6743" s="7">
        <v>9060031625</v>
      </c>
      <c r="O6743" s="7"/>
      <c r="P6743" s="7"/>
      <c r="Q6743" s="7" t="s">
        <v>1050</v>
      </c>
      <c r="R6743" s="39" t="s">
        <v>5869</v>
      </c>
      <c r="S6743" s="7"/>
      <c r="T6743" s="7" t="s">
        <v>1383</v>
      </c>
      <c r="U6743" s="7"/>
      <c r="V6743" s="7"/>
      <c r="W6743" s="7"/>
      <c r="X6743" s="7"/>
      <c r="Y6743" s="39"/>
      <c r="Z6743" s="7"/>
      <c r="AA6743" s="7"/>
      <c r="AB6743" s="24"/>
      <c r="AC6743" t="s">
        <v>26453</v>
      </c>
      <c r="AD6743" t="s">
        <v>23380</v>
      </c>
    </row>
    <row r="6744" spans="1:30" x14ac:dyDescent="0.25">
      <c r="A6744" t="str">
        <f t="shared" si="239"/>
        <v>24640023</v>
      </c>
      <c r="B6744" s="23" t="s">
        <v>58</v>
      </c>
      <c r="C6744" s="7" t="s">
        <v>1669</v>
      </c>
      <c r="D6744" s="66" t="s">
        <v>616</v>
      </c>
      <c r="E6744" s="53" t="e">
        <f>VLOOKUP(D6744,'MPG Master'!$C$3:$I$716,7,0)</f>
        <v>#N/A</v>
      </c>
      <c r="F6744" s="7" t="e">
        <f>VLOOKUP(D6744,'MPG Master'!$C$3:$D$716,2,0)</f>
        <v>#N/A</v>
      </c>
      <c r="G6744" s="67" t="s">
        <v>379</v>
      </c>
      <c r="H6744" s="53" t="e">
        <f t="shared" si="240"/>
        <v>#N/A</v>
      </c>
      <c r="I6744" s="7" t="s">
        <v>5870</v>
      </c>
      <c r="J6744" s="7" t="s">
        <v>21518</v>
      </c>
      <c r="K6744" s="9"/>
      <c r="L6744" s="7"/>
      <c r="M6744" s="7"/>
      <c r="N6744" s="7">
        <v>7366996252</v>
      </c>
      <c r="O6744" s="7"/>
      <c r="P6744" s="7"/>
      <c r="Q6744" s="7" t="s">
        <v>1851</v>
      </c>
      <c r="R6744" s="39" t="s">
        <v>5871</v>
      </c>
      <c r="S6744" s="7"/>
      <c r="T6744" s="7" t="s">
        <v>747</v>
      </c>
      <c r="U6744" s="7"/>
      <c r="V6744" s="7"/>
      <c r="W6744" s="7"/>
      <c r="X6744" s="7"/>
      <c r="Y6744" s="39"/>
      <c r="Z6744" s="7"/>
      <c r="AA6744" s="7"/>
      <c r="AB6744" s="24"/>
      <c r="AC6744" t="s">
        <v>26453</v>
      </c>
      <c r="AD6744" t="s">
        <v>23380</v>
      </c>
    </row>
    <row r="6745" spans="1:30" x14ac:dyDescent="0.25">
      <c r="A6745" t="str">
        <f t="shared" si="239"/>
        <v>24640021</v>
      </c>
      <c r="B6745" s="23" t="s">
        <v>58</v>
      </c>
      <c r="C6745" s="7" t="s">
        <v>1669</v>
      </c>
      <c r="D6745" s="66" t="s">
        <v>616</v>
      </c>
      <c r="E6745" s="53" t="e">
        <f>VLOOKUP(D6745,'MPG Master'!$C$3:$I$716,7,0)</f>
        <v>#N/A</v>
      </c>
      <c r="F6745" s="7" t="e">
        <f>VLOOKUP(D6745,'MPG Master'!$C$3:$D$716,2,0)</f>
        <v>#N/A</v>
      </c>
      <c r="G6745" s="67" t="s">
        <v>1822</v>
      </c>
      <c r="H6745" s="53" t="e">
        <f t="shared" si="240"/>
        <v>#N/A</v>
      </c>
      <c r="I6745" s="7" t="s">
        <v>3220</v>
      </c>
      <c r="J6745" s="7" t="s">
        <v>21353</v>
      </c>
      <c r="K6745" s="9"/>
      <c r="L6745" s="7"/>
      <c r="M6745" s="7"/>
      <c r="N6745" s="7">
        <v>9939635525</v>
      </c>
      <c r="O6745" s="7"/>
      <c r="P6745" s="7"/>
      <c r="Q6745" s="7" t="s">
        <v>4724</v>
      </c>
      <c r="R6745" s="39" t="s">
        <v>5872</v>
      </c>
      <c r="S6745" s="7"/>
      <c r="T6745" s="7" t="s">
        <v>1324</v>
      </c>
      <c r="U6745" s="7"/>
      <c r="V6745" s="7"/>
      <c r="W6745" s="7"/>
      <c r="X6745" s="7"/>
      <c r="Y6745" s="39"/>
      <c r="Z6745" s="7"/>
      <c r="AA6745" s="7"/>
      <c r="AB6745" s="24"/>
      <c r="AC6745" t="s">
        <v>26453</v>
      </c>
      <c r="AD6745" t="s">
        <v>23380</v>
      </c>
    </row>
    <row r="6746" spans="1:30" x14ac:dyDescent="0.25">
      <c r="A6746" t="str">
        <f t="shared" si="239"/>
        <v>24640020</v>
      </c>
      <c r="B6746" s="23" t="s">
        <v>58</v>
      </c>
      <c r="C6746" s="7" t="s">
        <v>1669</v>
      </c>
      <c r="D6746" s="66" t="s">
        <v>616</v>
      </c>
      <c r="E6746" s="53" t="e">
        <f>VLOOKUP(D6746,'MPG Master'!$C$3:$I$716,7,0)</f>
        <v>#N/A</v>
      </c>
      <c r="F6746" s="7" t="e">
        <f>VLOOKUP(D6746,'MPG Master'!$C$3:$D$716,2,0)</f>
        <v>#N/A</v>
      </c>
      <c r="G6746" s="67" t="s">
        <v>1819</v>
      </c>
      <c r="H6746" s="53" t="e">
        <f t="shared" si="240"/>
        <v>#N/A</v>
      </c>
      <c r="I6746" s="7" t="s">
        <v>2904</v>
      </c>
      <c r="J6746" s="7" t="s">
        <v>1033</v>
      </c>
      <c r="K6746" s="9"/>
      <c r="L6746" s="7"/>
      <c r="M6746" s="7"/>
      <c r="N6746" s="7">
        <v>8210149794</v>
      </c>
      <c r="O6746" s="7"/>
      <c r="P6746" s="7"/>
      <c r="Q6746" s="7" t="s">
        <v>4724</v>
      </c>
      <c r="R6746" s="39" t="s">
        <v>5873</v>
      </c>
      <c r="S6746" s="7"/>
      <c r="T6746" s="7" t="s">
        <v>4936</v>
      </c>
      <c r="U6746" s="7"/>
      <c r="V6746" s="7"/>
      <c r="W6746" s="7"/>
      <c r="X6746" s="7"/>
      <c r="Y6746" s="39"/>
      <c r="Z6746" s="7"/>
      <c r="AA6746" s="7"/>
      <c r="AB6746" s="24"/>
      <c r="AC6746" t="s">
        <v>26453</v>
      </c>
      <c r="AD6746" t="s">
        <v>23380</v>
      </c>
    </row>
    <row r="6747" spans="1:30" x14ac:dyDescent="0.25">
      <c r="A6747" t="str">
        <f t="shared" si="239"/>
        <v>24640019</v>
      </c>
      <c r="B6747" s="23" t="s">
        <v>58</v>
      </c>
      <c r="C6747" s="7" t="s">
        <v>1669</v>
      </c>
      <c r="D6747" s="66" t="s">
        <v>616</v>
      </c>
      <c r="E6747" s="53" t="e">
        <f>VLOOKUP(D6747,'MPG Master'!$C$3:$I$716,7,0)</f>
        <v>#N/A</v>
      </c>
      <c r="F6747" s="7" t="e">
        <f>VLOOKUP(D6747,'MPG Master'!$C$3:$D$716,2,0)</f>
        <v>#N/A</v>
      </c>
      <c r="G6747" s="67" t="s">
        <v>1815</v>
      </c>
      <c r="H6747" s="53" t="e">
        <f t="shared" si="240"/>
        <v>#N/A</v>
      </c>
      <c r="I6747" s="7" t="s">
        <v>5874</v>
      </c>
      <c r="J6747" s="7" t="s">
        <v>21519</v>
      </c>
      <c r="K6747" s="9"/>
      <c r="L6747" s="7"/>
      <c r="M6747" s="7"/>
      <c r="N6747" s="7">
        <v>7272999309</v>
      </c>
      <c r="O6747" s="7"/>
      <c r="P6747" s="7"/>
      <c r="Q6747" s="7" t="s">
        <v>1050</v>
      </c>
      <c r="R6747" s="39" t="s">
        <v>5875</v>
      </c>
      <c r="S6747" s="7"/>
      <c r="T6747" s="7" t="s">
        <v>1383</v>
      </c>
      <c r="U6747" s="7"/>
      <c r="V6747" s="7"/>
      <c r="W6747" s="7"/>
      <c r="X6747" s="7"/>
      <c r="Y6747" s="39"/>
      <c r="Z6747" s="7"/>
      <c r="AA6747" s="7"/>
      <c r="AB6747" s="24"/>
      <c r="AC6747" t="s">
        <v>26453</v>
      </c>
      <c r="AD6747" t="s">
        <v>23380</v>
      </c>
    </row>
    <row r="6748" spans="1:30" x14ac:dyDescent="0.25">
      <c r="A6748" t="str">
        <f t="shared" si="239"/>
        <v>24640018</v>
      </c>
      <c r="B6748" s="23" t="s">
        <v>58</v>
      </c>
      <c r="C6748" s="7" t="s">
        <v>1669</v>
      </c>
      <c r="D6748" s="66" t="s">
        <v>616</v>
      </c>
      <c r="E6748" s="53" t="e">
        <f>VLOOKUP(D6748,'MPG Master'!$C$3:$I$716,7,0)</f>
        <v>#N/A</v>
      </c>
      <c r="F6748" s="7" t="e">
        <f>VLOOKUP(D6748,'MPG Master'!$C$3:$D$716,2,0)</f>
        <v>#N/A</v>
      </c>
      <c r="G6748" s="67" t="s">
        <v>1682</v>
      </c>
      <c r="H6748" s="53" t="e">
        <f t="shared" si="240"/>
        <v>#N/A</v>
      </c>
      <c r="I6748" s="7" t="s">
        <v>2017</v>
      </c>
      <c r="J6748" s="7" t="s">
        <v>4236</v>
      </c>
      <c r="K6748" s="9"/>
      <c r="L6748" s="7"/>
      <c r="M6748" s="7"/>
      <c r="N6748" s="7">
        <v>8651449508</v>
      </c>
      <c r="O6748" s="7"/>
      <c r="P6748" s="7"/>
      <c r="Q6748" s="7" t="s">
        <v>1424</v>
      </c>
      <c r="R6748" s="39" t="s">
        <v>5876</v>
      </c>
      <c r="S6748" s="7"/>
      <c r="T6748" s="7" t="s">
        <v>1372</v>
      </c>
      <c r="U6748" s="7"/>
      <c r="V6748" s="7"/>
      <c r="W6748" s="7"/>
      <c r="X6748" s="7"/>
      <c r="Y6748" s="39"/>
      <c r="Z6748" s="7"/>
      <c r="AA6748" s="7"/>
      <c r="AB6748" s="24"/>
      <c r="AC6748" t="s">
        <v>26453</v>
      </c>
      <c r="AD6748" t="s">
        <v>23380</v>
      </c>
    </row>
    <row r="6749" spans="1:30" x14ac:dyDescent="0.25">
      <c r="A6749" t="str">
        <f t="shared" si="239"/>
        <v>24640024</v>
      </c>
      <c r="B6749" s="23" t="s">
        <v>58</v>
      </c>
      <c r="C6749" s="7" t="s">
        <v>1669</v>
      </c>
      <c r="D6749" s="66" t="s">
        <v>616</v>
      </c>
      <c r="E6749" s="53" t="e">
        <f>VLOOKUP(D6749,'MPG Master'!$C$3:$I$716,7,0)</f>
        <v>#N/A</v>
      </c>
      <c r="F6749" s="7" t="e">
        <f>VLOOKUP(D6749,'MPG Master'!$C$3:$D$716,2,0)</f>
        <v>#N/A</v>
      </c>
      <c r="G6749" s="67" t="s">
        <v>1830</v>
      </c>
      <c r="H6749" s="53" t="e">
        <f t="shared" si="240"/>
        <v>#N/A</v>
      </c>
      <c r="I6749" s="7" t="s">
        <v>1033</v>
      </c>
      <c r="J6749" s="7" t="s">
        <v>21520</v>
      </c>
      <c r="K6749" s="9"/>
      <c r="L6749" s="7"/>
      <c r="M6749" s="7"/>
      <c r="N6749" s="7">
        <v>9135025085</v>
      </c>
      <c r="O6749" s="7"/>
      <c r="P6749" s="7"/>
      <c r="Q6749" s="7" t="s">
        <v>1050</v>
      </c>
      <c r="R6749" s="39" t="s">
        <v>5877</v>
      </c>
      <c r="S6749" s="7"/>
      <c r="T6749" s="7" t="s">
        <v>1383</v>
      </c>
      <c r="U6749" s="7"/>
      <c r="V6749" s="7"/>
      <c r="W6749" s="7"/>
      <c r="X6749" s="7"/>
      <c r="Y6749" s="39"/>
      <c r="Z6749" s="7"/>
      <c r="AA6749" s="7"/>
      <c r="AB6749" s="24"/>
      <c r="AC6749" t="s">
        <v>26453</v>
      </c>
      <c r="AD6749" t="s">
        <v>23380</v>
      </c>
    </row>
    <row r="6750" spans="1:30" x14ac:dyDescent="0.25">
      <c r="A6750" t="str">
        <f t="shared" si="239"/>
        <v>24150080</v>
      </c>
      <c r="B6750" s="23" t="s">
        <v>58</v>
      </c>
      <c r="C6750" s="7" t="s">
        <v>1669</v>
      </c>
      <c r="D6750" s="66" t="s">
        <v>577</v>
      </c>
      <c r="E6750" s="53" t="e">
        <f>VLOOKUP(D6750,'MPG Master'!$C$3:$I$716,7,0)</f>
        <v>#N/A</v>
      </c>
      <c r="F6750" s="7" t="e">
        <f>VLOOKUP(D6750,'MPG Master'!$C$3:$D$716,2,0)</f>
        <v>#N/A</v>
      </c>
      <c r="G6750" s="67" t="s">
        <v>2452</v>
      </c>
      <c r="H6750" s="53" t="e">
        <f t="shared" si="240"/>
        <v>#N/A</v>
      </c>
      <c r="I6750" s="7" t="s">
        <v>5878</v>
      </c>
      <c r="J6750" s="7" t="s">
        <v>21521</v>
      </c>
      <c r="K6750" s="9"/>
      <c r="L6750" s="7"/>
      <c r="M6750" s="7"/>
      <c r="N6750" s="7">
        <v>9661478927</v>
      </c>
      <c r="O6750" s="7"/>
      <c r="P6750" s="7"/>
      <c r="Q6750" s="7" t="s">
        <v>1808</v>
      </c>
      <c r="R6750" s="39" t="s">
        <v>5879</v>
      </c>
      <c r="S6750" s="7"/>
      <c r="T6750" s="7" t="s">
        <v>1388</v>
      </c>
      <c r="U6750" s="7"/>
      <c r="V6750" s="7"/>
      <c r="W6750" s="7"/>
      <c r="X6750" s="7"/>
      <c r="Y6750" s="39"/>
      <c r="Z6750" s="7"/>
      <c r="AA6750" s="7"/>
      <c r="AB6750" s="24"/>
      <c r="AC6750" t="s">
        <v>26453</v>
      </c>
      <c r="AD6750" t="s">
        <v>23380</v>
      </c>
    </row>
    <row r="6751" spans="1:30" x14ac:dyDescent="0.25">
      <c r="A6751" t="str">
        <f t="shared" si="239"/>
        <v>24150079</v>
      </c>
      <c r="B6751" s="23" t="s">
        <v>58</v>
      </c>
      <c r="C6751" s="7" t="s">
        <v>1669</v>
      </c>
      <c r="D6751" s="66" t="s">
        <v>577</v>
      </c>
      <c r="E6751" s="53" t="e">
        <f>VLOOKUP(D6751,'MPG Master'!$C$3:$I$716,7,0)</f>
        <v>#N/A</v>
      </c>
      <c r="F6751" s="7" t="e">
        <f>VLOOKUP(D6751,'MPG Master'!$C$3:$D$716,2,0)</f>
        <v>#N/A</v>
      </c>
      <c r="G6751" s="67" t="s">
        <v>2278</v>
      </c>
      <c r="H6751" s="53" t="e">
        <f t="shared" si="240"/>
        <v>#N/A</v>
      </c>
      <c r="I6751" s="7" t="s">
        <v>5880</v>
      </c>
      <c r="J6751" s="7" t="s">
        <v>21522</v>
      </c>
      <c r="K6751" s="9"/>
      <c r="L6751" s="7"/>
      <c r="M6751" s="7"/>
      <c r="N6751" s="7">
        <v>9939465423</v>
      </c>
      <c r="O6751" s="7"/>
      <c r="P6751" s="7"/>
      <c r="Q6751" s="7" t="s">
        <v>1424</v>
      </c>
      <c r="R6751" s="39" t="s">
        <v>5881</v>
      </c>
      <c r="S6751" s="7"/>
      <c r="T6751" s="7" t="s">
        <v>1395</v>
      </c>
      <c r="U6751" s="7"/>
      <c r="V6751" s="7"/>
      <c r="W6751" s="7"/>
      <c r="X6751" s="7"/>
      <c r="Y6751" s="39"/>
      <c r="Z6751" s="7"/>
      <c r="AA6751" s="7"/>
      <c r="AB6751" s="24"/>
      <c r="AC6751" t="s">
        <v>26453</v>
      </c>
      <c r="AD6751" t="s">
        <v>23380</v>
      </c>
    </row>
    <row r="6752" spans="1:30" x14ac:dyDescent="0.25">
      <c r="A6752" t="str">
        <f t="shared" si="239"/>
        <v>24380068</v>
      </c>
      <c r="B6752" s="23" t="s">
        <v>58</v>
      </c>
      <c r="C6752" s="7" t="s">
        <v>1669</v>
      </c>
      <c r="D6752" s="66" t="s">
        <v>594</v>
      </c>
      <c r="E6752" s="53" t="e">
        <f>VLOOKUP(D6752,'MPG Master'!$C$3:$I$716,7,0)</f>
        <v>#N/A</v>
      </c>
      <c r="F6752" s="7" t="e">
        <f>VLOOKUP(D6752,'MPG Master'!$C$3:$D$716,2,0)</f>
        <v>#N/A</v>
      </c>
      <c r="G6752" s="67" t="s">
        <v>2146</v>
      </c>
      <c r="H6752" s="53" t="e">
        <f t="shared" si="240"/>
        <v>#N/A</v>
      </c>
      <c r="I6752" s="7" t="s">
        <v>5882</v>
      </c>
      <c r="J6752" s="7" t="s">
        <v>21523</v>
      </c>
      <c r="K6752" s="9"/>
      <c r="L6752" s="7"/>
      <c r="M6752" s="7"/>
      <c r="N6752" s="7">
        <v>8651765261</v>
      </c>
      <c r="O6752" s="7"/>
      <c r="P6752" s="7"/>
      <c r="Q6752" s="7" t="s">
        <v>2439</v>
      </c>
      <c r="R6752" s="39" t="s">
        <v>5883</v>
      </c>
      <c r="S6752" s="7"/>
      <c r="T6752" s="7" t="s">
        <v>1884</v>
      </c>
      <c r="U6752" s="7"/>
      <c r="V6752" s="7"/>
      <c r="W6752" s="7"/>
      <c r="X6752" s="7"/>
      <c r="Y6752" s="39"/>
      <c r="Z6752" s="7"/>
      <c r="AA6752" s="7"/>
      <c r="AB6752" s="24"/>
      <c r="AC6752" t="s">
        <v>26453</v>
      </c>
      <c r="AD6752" t="s">
        <v>23380</v>
      </c>
    </row>
    <row r="6753" spans="1:30" x14ac:dyDescent="0.25">
      <c r="A6753" t="str">
        <f t="shared" si="239"/>
        <v>24380067</v>
      </c>
      <c r="B6753" s="23" t="s">
        <v>58</v>
      </c>
      <c r="C6753" s="7" t="s">
        <v>1669</v>
      </c>
      <c r="D6753" s="66" t="s">
        <v>594</v>
      </c>
      <c r="E6753" s="53" t="e">
        <f>VLOOKUP(D6753,'MPG Master'!$C$3:$I$716,7,0)</f>
        <v>#N/A</v>
      </c>
      <c r="F6753" s="7" t="e">
        <f>VLOOKUP(D6753,'MPG Master'!$C$3:$D$716,2,0)</f>
        <v>#N/A</v>
      </c>
      <c r="G6753" s="67" t="s">
        <v>1975</v>
      </c>
      <c r="H6753" s="53" t="e">
        <f t="shared" si="240"/>
        <v>#N/A</v>
      </c>
      <c r="I6753" s="7" t="s">
        <v>5534</v>
      </c>
      <c r="J6753" s="7" t="s">
        <v>21524</v>
      </c>
      <c r="K6753" s="9"/>
      <c r="L6753" s="7"/>
      <c r="M6753" s="7"/>
      <c r="N6753" s="7">
        <v>9153157884</v>
      </c>
      <c r="O6753" s="7"/>
      <c r="P6753" s="7"/>
      <c r="Q6753" s="7" t="s">
        <v>1263</v>
      </c>
      <c r="R6753" s="39" t="s">
        <v>5884</v>
      </c>
      <c r="S6753" s="7"/>
      <c r="T6753" s="7" t="s">
        <v>1884</v>
      </c>
      <c r="U6753" s="7"/>
      <c r="V6753" s="7"/>
      <c r="W6753" s="7"/>
      <c r="X6753" s="7"/>
      <c r="Y6753" s="39"/>
      <c r="Z6753" s="7"/>
      <c r="AA6753" s="7"/>
      <c r="AB6753" s="24"/>
      <c r="AC6753" t="s">
        <v>26453</v>
      </c>
      <c r="AD6753" t="s">
        <v>23380</v>
      </c>
    </row>
    <row r="6754" spans="1:30" x14ac:dyDescent="0.25">
      <c r="A6754" t="str">
        <f t="shared" si="239"/>
        <v>51150009</v>
      </c>
      <c r="B6754" s="23" t="s">
        <v>58</v>
      </c>
      <c r="C6754" s="7" t="s">
        <v>864</v>
      </c>
      <c r="D6754" s="66" t="s">
        <v>359</v>
      </c>
      <c r="E6754" s="53" t="e">
        <f>VLOOKUP(D6754,'MPG Master'!$C$3:$I$716,7,0)</f>
        <v>#N/A</v>
      </c>
      <c r="F6754" s="7" t="e">
        <f>VLOOKUP(D6754,'MPG Master'!$C$3:$D$716,2,0)</f>
        <v>#N/A</v>
      </c>
      <c r="G6754" s="67" t="s">
        <v>1706</v>
      </c>
      <c r="H6754" s="53" t="e">
        <f t="shared" si="240"/>
        <v>#N/A</v>
      </c>
      <c r="I6754" s="7" t="s">
        <v>5467</v>
      </c>
      <c r="J6754" s="7" t="s">
        <v>1220</v>
      </c>
      <c r="K6754" s="9"/>
      <c r="L6754" s="7"/>
      <c r="M6754" s="7"/>
      <c r="N6754" s="7">
        <v>8002686968</v>
      </c>
      <c r="O6754" s="7"/>
      <c r="P6754" s="7"/>
      <c r="Q6754" s="7" t="s">
        <v>1701</v>
      </c>
      <c r="R6754" s="39" t="s">
        <v>5885</v>
      </c>
      <c r="S6754" s="7"/>
      <c r="T6754" s="7" t="s">
        <v>875</v>
      </c>
      <c r="U6754" s="7"/>
      <c r="V6754" s="7"/>
      <c r="W6754" s="7"/>
      <c r="X6754" s="7"/>
      <c r="Y6754" s="39"/>
      <c r="Z6754" s="7"/>
      <c r="AA6754" s="7"/>
      <c r="AB6754" s="24"/>
      <c r="AC6754" t="s">
        <v>26453</v>
      </c>
      <c r="AD6754" t="s">
        <v>23380</v>
      </c>
    </row>
    <row r="6755" spans="1:30" x14ac:dyDescent="0.25">
      <c r="A6755" t="str">
        <f t="shared" si="239"/>
        <v>51150005</v>
      </c>
      <c r="B6755" s="23" t="s">
        <v>58</v>
      </c>
      <c r="C6755" s="7" t="s">
        <v>864</v>
      </c>
      <c r="D6755" s="66" t="s">
        <v>359</v>
      </c>
      <c r="E6755" s="53" t="e">
        <f>VLOOKUP(D6755,'MPG Master'!$C$3:$I$716,7,0)</f>
        <v>#N/A</v>
      </c>
      <c r="F6755" s="7" t="e">
        <f>VLOOKUP(D6755,'MPG Master'!$C$3:$D$716,2,0)</f>
        <v>#N/A</v>
      </c>
      <c r="G6755" s="67" t="s">
        <v>1680</v>
      </c>
      <c r="H6755" s="53" t="e">
        <f t="shared" si="240"/>
        <v>#N/A</v>
      </c>
      <c r="I6755" s="7" t="s">
        <v>5886</v>
      </c>
      <c r="J6755" s="7" t="s">
        <v>4993</v>
      </c>
      <c r="K6755" s="9"/>
      <c r="L6755" s="7"/>
      <c r="M6755" s="7"/>
      <c r="N6755" s="7">
        <v>9341880400</v>
      </c>
      <c r="O6755" s="7"/>
      <c r="P6755" s="7"/>
      <c r="Q6755" s="7" t="s">
        <v>1724</v>
      </c>
      <c r="R6755" s="39" t="s">
        <v>5887</v>
      </c>
      <c r="S6755" s="7"/>
      <c r="T6755" s="7" t="s">
        <v>1078</v>
      </c>
      <c r="U6755" s="7"/>
      <c r="V6755" s="7"/>
      <c r="W6755" s="7"/>
      <c r="X6755" s="7"/>
      <c r="Y6755" s="39"/>
      <c r="Z6755" s="7"/>
      <c r="AA6755" s="7"/>
      <c r="AB6755" s="24"/>
      <c r="AC6755" t="s">
        <v>26453</v>
      </c>
      <c r="AD6755" t="s">
        <v>23380</v>
      </c>
    </row>
    <row r="6756" spans="1:30" x14ac:dyDescent="0.25">
      <c r="A6756" t="str">
        <f t="shared" si="239"/>
        <v>51160007</v>
      </c>
      <c r="B6756" s="23" t="s">
        <v>58</v>
      </c>
      <c r="C6756" s="7" t="s">
        <v>864</v>
      </c>
      <c r="D6756" s="66" t="s">
        <v>360</v>
      </c>
      <c r="E6756" s="53" t="e">
        <f>VLOOKUP(D6756,'MPG Master'!$C$3:$I$716,7,0)</f>
        <v>#N/A</v>
      </c>
      <c r="F6756" s="7" t="e">
        <f>VLOOKUP(D6756,'MPG Master'!$C$3:$D$716,2,0)</f>
        <v>#N/A</v>
      </c>
      <c r="G6756" s="67" t="s">
        <v>1720</v>
      </c>
      <c r="H6756" s="53" t="e">
        <f t="shared" si="240"/>
        <v>#N/A</v>
      </c>
      <c r="I6756" s="7" t="s">
        <v>5061</v>
      </c>
      <c r="J6756" s="7" t="s">
        <v>21525</v>
      </c>
      <c r="K6756" s="9"/>
      <c r="L6756" s="7"/>
      <c r="M6756" s="7"/>
      <c r="N6756" s="7">
        <v>7367993109</v>
      </c>
      <c r="O6756" s="7"/>
      <c r="P6756" s="7"/>
      <c r="Q6756" s="7" t="s">
        <v>1701</v>
      </c>
      <c r="R6756" s="39" t="s">
        <v>5888</v>
      </c>
      <c r="S6756" s="7"/>
      <c r="T6756" s="7" t="s">
        <v>875</v>
      </c>
      <c r="U6756" s="7"/>
      <c r="V6756" s="7"/>
      <c r="W6756" s="7"/>
      <c r="X6756" s="7"/>
      <c r="Y6756" s="39"/>
      <c r="Z6756" s="7"/>
      <c r="AA6756" s="7"/>
      <c r="AB6756" s="24"/>
      <c r="AC6756" t="s">
        <v>26453</v>
      </c>
      <c r="AD6756" t="s">
        <v>23380</v>
      </c>
    </row>
    <row r="6757" spans="1:30" x14ac:dyDescent="0.25">
      <c r="A6757" t="str">
        <f t="shared" si="239"/>
        <v>51160005</v>
      </c>
      <c r="B6757" s="23" t="s">
        <v>58</v>
      </c>
      <c r="C6757" s="7" t="s">
        <v>864</v>
      </c>
      <c r="D6757" s="66" t="s">
        <v>360</v>
      </c>
      <c r="E6757" s="53" t="e">
        <f>VLOOKUP(D6757,'MPG Master'!$C$3:$I$716,7,0)</f>
        <v>#N/A</v>
      </c>
      <c r="F6757" s="7" t="e">
        <f>VLOOKUP(D6757,'MPG Master'!$C$3:$D$716,2,0)</f>
        <v>#N/A</v>
      </c>
      <c r="G6757" s="67" t="s">
        <v>1680</v>
      </c>
      <c r="H6757" s="53" t="e">
        <f t="shared" si="240"/>
        <v>#N/A</v>
      </c>
      <c r="I6757" s="7" t="s">
        <v>4010</v>
      </c>
      <c r="J6757" s="7" t="s">
        <v>21526</v>
      </c>
      <c r="K6757" s="9"/>
      <c r="L6757" s="7"/>
      <c r="M6757" s="7"/>
      <c r="N6757" s="7">
        <v>9931415363</v>
      </c>
      <c r="O6757" s="7"/>
      <c r="P6757" s="7"/>
      <c r="Q6757" s="7" t="s">
        <v>1424</v>
      </c>
      <c r="R6757" s="39" t="s">
        <v>5889</v>
      </c>
      <c r="S6757" s="7"/>
      <c r="T6757" s="7" t="s">
        <v>5359</v>
      </c>
      <c r="U6757" s="7"/>
      <c r="V6757" s="7"/>
      <c r="W6757" s="7"/>
      <c r="X6757" s="7"/>
      <c r="Y6757" s="39"/>
      <c r="Z6757" s="7"/>
      <c r="AA6757" s="7"/>
      <c r="AB6757" s="24"/>
      <c r="AC6757" t="s">
        <v>26453</v>
      </c>
      <c r="AD6757" t="s">
        <v>23380</v>
      </c>
    </row>
    <row r="6758" spans="1:30" x14ac:dyDescent="0.25">
      <c r="A6758" t="str">
        <f t="shared" si="239"/>
        <v>51160003</v>
      </c>
      <c r="B6758" s="23" t="s">
        <v>58</v>
      </c>
      <c r="C6758" s="7" t="s">
        <v>864</v>
      </c>
      <c r="D6758" s="66" t="s">
        <v>360</v>
      </c>
      <c r="E6758" s="53" t="e">
        <f>VLOOKUP(D6758,'MPG Master'!$C$3:$I$716,7,0)</f>
        <v>#N/A</v>
      </c>
      <c r="F6758" s="7" t="e">
        <f>VLOOKUP(D6758,'MPG Master'!$C$3:$D$716,2,0)</f>
        <v>#N/A</v>
      </c>
      <c r="G6758" s="67" t="s">
        <v>61</v>
      </c>
      <c r="H6758" s="53" t="e">
        <f t="shared" si="240"/>
        <v>#N/A</v>
      </c>
      <c r="I6758" s="7" t="s">
        <v>3259</v>
      </c>
      <c r="J6758" s="7" t="s">
        <v>2687</v>
      </c>
      <c r="K6758" s="9"/>
      <c r="L6758" s="7"/>
      <c r="M6758" s="7"/>
      <c r="N6758" s="7">
        <v>9801928665</v>
      </c>
      <c r="O6758" s="7"/>
      <c r="P6758" s="7"/>
      <c r="Q6758" s="7" t="s">
        <v>1701</v>
      </c>
      <c r="R6758" s="39" t="s">
        <v>5890</v>
      </c>
      <c r="S6758" s="7"/>
      <c r="T6758" s="7" t="s">
        <v>875</v>
      </c>
      <c r="U6758" s="7"/>
      <c r="V6758" s="7"/>
      <c r="W6758" s="7"/>
      <c r="X6758" s="7"/>
      <c r="Y6758" s="39"/>
      <c r="Z6758" s="7"/>
      <c r="AA6758" s="7"/>
      <c r="AB6758" s="24"/>
      <c r="AC6758" t="s">
        <v>26453</v>
      </c>
      <c r="AD6758" t="s">
        <v>23380</v>
      </c>
    </row>
    <row r="6759" spans="1:30" x14ac:dyDescent="0.25">
      <c r="A6759" t="str">
        <f t="shared" si="239"/>
        <v>51160002</v>
      </c>
      <c r="B6759" s="23" t="s">
        <v>58</v>
      </c>
      <c r="C6759" s="7" t="s">
        <v>864</v>
      </c>
      <c r="D6759" s="66" t="s">
        <v>360</v>
      </c>
      <c r="E6759" s="53" t="e">
        <f>VLOOKUP(D6759,'MPG Master'!$C$3:$I$716,7,0)</f>
        <v>#N/A</v>
      </c>
      <c r="F6759" s="7" t="e">
        <f>VLOOKUP(D6759,'MPG Master'!$C$3:$D$716,2,0)</f>
        <v>#N/A</v>
      </c>
      <c r="G6759" s="67" t="s">
        <v>60</v>
      </c>
      <c r="H6759" s="53" t="e">
        <f t="shared" si="240"/>
        <v>#N/A</v>
      </c>
      <c r="I6759" s="7" t="s">
        <v>5891</v>
      </c>
      <c r="J6759" s="7" t="s">
        <v>18647</v>
      </c>
      <c r="K6759" s="9"/>
      <c r="L6759" s="7"/>
      <c r="M6759" s="7"/>
      <c r="N6759" s="7">
        <v>9572714705</v>
      </c>
      <c r="O6759" s="7"/>
      <c r="P6759" s="7"/>
      <c r="Q6759" s="7" t="s">
        <v>1701</v>
      </c>
      <c r="R6759" s="39" t="s">
        <v>870</v>
      </c>
      <c r="S6759" s="7"/>
      <c r="T6759" s="7" t="s">
        <v>875</v>
      </c>
      <c r="U6759" s="7"/>
      <c r="V6759" s="7"/>
      <c r="W6759" s="7"/>
      <c r="X6759" s="7"/>
      <c r="Y6759" s="39"/>
      <c r="Z6759" s="7"/>
      <c r="AA6759" s="7"/>
      <c r="AB6759" s="24"/>
      <c r="AC6759" t="s">
        <v>26453</v>
      </c>
      <c r="AD6759" t="s">
        <v>23380</v>
      </c>
    </row>
    <row r="6760" spans="1:30" x14ac:dyDescent="0.25">
      <c r="A6760" t="str">
        <f t="shared" si="239"/>
        <v>51090007</v>
      </c>
      <c r="B6760" s="23" t="s">
        <v>58</v>
      </c>
      <c r="C6760" s="7" t="s">
        <v>864</v>
      </c>
      <c r="D6760" s="66" t="s">
        <v>356</v>
      </c>
      <c r="E6760" s="53" t="e">
        <f>VLOOKUP(D6760,'MPG Master'!$C$3:$I$716,7,0)</f>
        <v>#N/A</v>
      </c>
      <c r="F6760" s="7" t="e">
        <f>VLOOKUP(D6760,'MPG Master'!$C$3:$D$716,2,0)</f>
        <v>#N/A</v>
      </c>
      <c r="G6760" s="67" t="s">
        <v>1720</v>
      </c>
      <c r="H6760" s="53" t="e">
        <f t="shared" si="240"/>
        <v>#N/A</v>
      </c>
      <c r="I6760" s="7" t="s">
        <v>1816</v>
      </c>
      <c r="J6760" s="7" t="s">
        <v>21527</v>
      </c>
      <c r="K6760" s="9"/>
      <c r="L6760" s="7"/>
      <c r="M6760" s="7"/>
      <c r="N6760" s="7">
        <v>9572565554</v>
      </c>
      <c r="O6760" s="7"/>
      <c r="P6760" s="7"/>
      <c r="Q6760" s="7" t="s">
        <v>99</v>
      </c>
      <c r="R6760" s="39" t="s">
        <v>5892</v>
      </c>
      <c r="S6760" s="7"/>
      <c r="T6760" s="7" t="s">
        <v>841</v>
      </c>
      <c r="U6760" s="7"/>
      <c r="V6760" s="7"/>
      <c r="W6760" s="7"/>
      <c r="X6760" s="7"/>
      <c r="Y6760" s="39"/>
      <c r="Z6760" s="7"/>
      <c r="AA6760" s="7"/>
      <c r="AB6760" s="24"/>
      <c r="AC6760" t="s">
        <v>26453</v>
      </c>
      <c r="AD6760" t="s">
        <v>23380</v>
      </c>
    </row>
    <row r="6761" spans="1:30" x14ac:dyDescent="0.25">
      <c r="A6761" t="str">
        <f t="shared" si="239"/>
        <v>12270034</v>
      </c>
      <c r="B6761" s="23" t="s">
        <v>58</v>
      </c>
      <c r="C6761" s="7" t="s">
        <v>1452</v>
      </c>
      <c r="D6761" s="66" t="s">
        <v>338</v>
      </c>
      <c r="E6761" s="53" t="e">
        <f>VLOOKUP(D6761,'MPG Master'!$C$3:$I$716,7,0)</f>
        <v>#N/A</v>
      </c>
      <c r="F6761" s="7" t="e">
        <f>VLOOKUP(D6761,'MPG Master'!$C$3:$D$716,2,0)</f>
        <v>#N/A</v>
      </c>
      <c r="G6761" s="67" t="s">
        <v>1874</v>
      </c>
      <c r="H6761" s="53" t="e">
        <f t="shared" si="240"/>
        <v>#N/A</v>
      </c>
      <c r="I6761" s="7" t="s">
        <v>5893</v>
      </c>
      <c r="J6761" s="7" t="s">
        <v>21528</v>
      </c>
      <c r="K6761" s="9"/>
      <c r="L6761" s="7"/>
      <c r="M6761" s="7"/>
      <c r="N6761" s="7">
        <v>9546435911</v>
      </c>
      <c r="O6761" s="7"/>
      <c r="P6761" s="7"/>
      <c r="Q6761" s="7" t="s">
        <v>4724</v>
      </c>
      <c r="R6761" s="39" t="s">
        <v>5894</v>
      </c>
      <c r="S6761" s="7"/>
      <c r="T6761" s="7" t="s">
        <v>767</v>
      </c>
      <c r="U6761" s="7"/>
      <c r="V6761" s="7"/>
      <c r="W6761" s="7"/>
      <c r="X6761" s="7"/>
      <c r="Y6761" s="39"/>
      <c r="Z6761" s="7"/>
      <c r="AA6761" s="7"/>
      <c r="AB6761" s="24"/>
      <c r="AC6761" t="s">
        <v>26453</v>
      </c>
      <c r="AD6761" t="s">
        <v>23380</v>
      </c>
    </row>
    <row r="6762" spans="1:30" x14ac:dyDescent="0.25">
      <c r="A6762" t="str">
        <f t="shared" si="239"/>
        <v>12270035</v>
      </c>
      <c r="B6762" s="23" t="s">
        <v>58</v>
      </c>
      <c r="C6762" s="7" t="s">
        <v>1452</v>
      </c>
      <c r="D6762" s="66" t="s">
        <v>338</v>
      </c>
      <c r="E6762" s="53" t="e">
        <f>VLOOKUP(D6762,'MPG Master'!$C$3:$I$716,7,0)</f>
        <v>#N/A</v>
      </c>
      <c r="F6762" s="7" t="e">
        <f>VLOOKUP(D6762,'MPG Master'!$C$3:$D$716,2,0)</f>
        <v>#N/A</v>
      </c>
      <c r="G6762" s="67" t="s">
        <v>382</v>
      </c>
      <c r="H6762" s="53" t="e">
        <f t="shared" si="240"/>
        <v>#N/A</v>
      </c>
      <c r="I6762" s="7" t="s">
        <v>5895</v>
      </c>
      <c r="J6762" s="7" t="s">
        <v>21529</v>
      </c>
      <c r="K6762" s="9"/>
      <c r="L6762" s="7"/>
      <c r="M6762" s="7"/>
      <c r="N6762" s="7">
        <v>6200231267</v>
      </c>
      <c r="O6762" s="7"/>
      <c r="P6762" s="7"/>
      <c r="Q6762" s="7" t="s">
        <v>1971</v>
      </c>
      <c r="R6762" s="39" t="s">
        <v>5896</v>
      </c>
      <c r="S6762" s="7"/>
      <c r="T6762" s="7" t="s">
        <v>3390</v>
      </c>
      <c r="U6762" s="7"/>
      <c r="V6762" s="7"/>
      <c r="W6762" s="7"/>
      <c r="X6762" s="7"/>
      <c r="Y6762" s="39"/>
      <c r="Z6762" s="7"/>
      <c r="AA6762" s="7"/>
      <c r="AB6762" s="24"/>
      <c r="AC6762" t="s">
        <v>26453</v>
      </c>
      <c r="AD6762" t="s">
        <v>23380</v>
      </c>
    </row>
    <row r="6763" spans="1:30" x14ac:dyDescent="0.25">
      <c r="A6763" t="str">
        <f t="shared" si="239"/>
        <v>51150010</v>
      </c>
      <c r="B6763" s="23" t="s">
        <v>58</v>
      </c>
      <c r="C6763" s="7" t="s">
        <v>864</v>
      </c>
      <c r="D6763" s="66" t="s">
        <v>359</v>
      </c>
      <c r="E6763" s="53" t="e">
        <f>VLOOKUP(D6763,'MPG Master'!$C$3:$I$716,7,0)</f>
        <v>#N/A</v>
      </c>
      <c r="F6763" s="7" t="e">
        <f>VLOOKUP(D6763,'MPG Master'!$C$3:$D$716,2,0)</f>
        <v>#N/A</v>
      </c>
      <c r="G6763" s="67" t="s">
        <v>1681</v>
      </c>
      <c r="H6763" s="53" t="e">
        <f t="shared" si="240"/>
        <v>#N/A</v>
      </c>
      <c r="I6763" s="7" t="s">
        <v>5897</v>
      </c>
      <c r="J6763" s="7" t="s">
        <v>5898</v>
      </c>
      <c r="K6763" s="9"/>
      <c r="L6763" s="7"/>
      <c r="M6763" s="7"/>
      <c r="N6763" s="7">
        <v>7667436728</v>
      </c>
      <c r="O6763" s="7"/>
      <c r="P6763" s="7"/>
      <c r="Q6763" s="7" t="s">
        <v>1716</v>
      </c>
      <c r="R6763" s="39" t="s">
        <v>5899</v>
      </c>
      <c r="S6763" s="7"/>
      <c r="T6763" s="7" t="s">
        <v>747</v>
      </c>
      <c r="U6763" s="7"/>
      <c r="V6763" s="7"/>
      <c r="W6763" s="7"/>
      <c r="X6763" s="7"/>
      <c r="Y6763" s="39"/>
      <c r="Z6763" s="7"/>
      <c r="AA6763" s="7"/>
      <c r="AB6763" s="24"/>
      <c r="AC6763" t="s">
        <v>26453</v>
      </c>
      <c r="AD6763" t="s">
        <v>23380</v>
      </c>
    </row>
    <row r="6764" spans="1:30" x14ac:dyDescent="0.25">
      <c r="A6764" t="str">
        <f t="shared" si="239"/>
        <v>51160009</v>
      </c>
      <c r="B6764" s="23" t="s">
        <v>58</v>
      </c>
      <c r="C6764" s="7" t="s">
        <v>864</v>
      </c>
      <c r="D6764" s="66" t="s">
        <v>360</v>
      </c>
      <c r="E6764" s="53" t="e">
        <f>VLOOKUP(D6764,'MPG Master'!$C$3:$I$716,7,0)</f>
        <v>#N/A</v>
      </c>
      <c r="F6764" s="7" t="e">
        <f>VLOOKUP(D6764,'MPG Master'!$C$3:$D$716,2,0)</f>
        <v>#N/A</v>
      </c>
      <c r="G6764" s="67" t="s">
        <v>1706</v>
      </c>
      <c r="H6764" s="53" t="e">
        <f t="shared" si="240"/>
        <v>#N/A</v>
      </c>
      <c r="I6764" s="7" t="s">
        <v>5900</v>
      </c>
      <c r="J6764" s="7" t="s">
        <v>21530</v>
      </c>
      <c r="K6764" s="9"/>
      <c r="L6764" s="7"/>
      <c r="M6764" s="7"/>
      <c r="N6764" s="7"/>
      <c r="O6764" s="7"/>
      <c r="P6764" s="7"/>
      <c r="Q6764" s="7" t="s">
        <v>2439</v>
      </c>
      <c r="R6764" s="39" t="s">
        <v>5901</v>
      </c>
      <c r="S6764" s="7"/>
      <c r="T6764" s="7" t="s">
        <v>5383</v>
      </c>
      <c r="U6764" s="7"/>
      <c r="V6764" s="7"/>
      <c r="W6764" s="7"/>
      <c r="X6764" s="7"/>
      <c r="Y6764" s="39"/>
      <c r="Z6764" s="7"/>
      <c r="AA6764" s="7"/>
      <c r="AB6764" s="24"/>
      <c r="AC6764" t="s">
        <v>26453</v>
      </c>
      <c r="AD6764" t="s">
        <v>23380</v>
      </c>
    </row>
    <row r="6765" spans="1:30" x14ac:dyDescent="0.25">
      <c r="A6765" t="str">
        <f t="shared" si="239"/>
        <v>51160010</v>
      </c>
      <c r="B6765" s="23" t="s">
        <v>58</v>
      </c>
      <c r="C6765" s="7" t="s">
        <v>864</v>
      </c>
      <c r="D6765" s="66" t="s">
        <v>360</v>
      </c>
      <c r="E6765" s="53" t="e">
        <f>VLOOKUP(D6765,'MPG Master'!$C$3:$I$716,7,0)</f>
        <v>#N/A</v>
      </c>
      <c r="F6765" s="7" t="e">
        <f>VLOOKUP(D6765,'MPG Master'!$C$3:$D$716,2,0)</f>
        <v>#N/A</v>
      </c>
      <c r="G6765" s="67" t="s">
        <v>1681</v>
      </c>
      <c r="H6765" s="53" t="e">
        <f t="shared" si="240"/>
        <v>#N/A</v>
      </c>
      <c r="I6765" s="7" t="s">
        <v>5479</v>
      </c>
      <c r="J6765" s="7" t="s">
        <v>21531</v>
      </c>
      <c r="K6765" s="9"/>
      <c r="L6765" s="7"/>
      <c r="M6765" s="7"/>
      <c r="N6765" s="7">
        <v>9608335717</v>
      </c>
      <c r="O6765" s="7"/>
      <c r="P6765" s="7"/>
      <c r="Q6765" s="7" t="s">
        <v>1701</v>
      </c>
      <c r="R6765" s="39" t="s">
        <v>5902</v>
      </c>
      <c r="S6765" s="7"/>
      <c r="T6765" s="7" t="s">
        <v>875</v>
      </c>
      <c r="U6765" s="7"/>
      <c r="V6765" s="7"/>
      <c r="W6765" s="7"/>
      <c r="X6765" s="7"/>
      <c r="Y6765" s="39"/>
      <c r="Z6765" s="7"/>
      <c r="AA6765" s="7"/>
      <c r="AB6765" s="24"/>
      <c r="AC6765" t="s">
        <v>26453</v>
      </c>
      <c r="AD6765" t="s">
        <v>23380</v>
      </c>
    </row>
    <row r="6766" spans="1:30" x14ac:dyDescent="0.25">
      <c r="A6766" t="str">
        <f t="shared" si="239"/>
        <v>51160011</v>
      </c>
      <c r="B6766" s="23" t="s">
        <v>58</v>
      </c>
      <c r="C6766" s="7" t="s">
        <v>864</v>
      </c>
      <c r="D6766" s="66" t="s">
        <v>360</v>
      </c>
      <c r="E6766" s="53" t="e">
        <f>VLOOKUP(D6766,'MPG Master'!$C$3:$I$716,7,0)</f>
        <v>#N/A</v>
      </c>
      <c r="F6766" s="7" t="e">
        <f>VLOOKUP(D6766,'MPG Master'!$C$3:$D$716,2,0)</f>
        <v>#N/A</v>
      </c>
      <c r="G6766" s="67" t="s">
        <v>1693</v>
      </c>
      <c r="H6766" s="53" t="e">
        <f t="shared" si="240"/>
        <v>#N/A</v>
      </c>
      <c r="I6766" s="7" t="s">
        <v>3791</v>
      </c>
      <c r="J6766" s="7" t="s">
        <v>5903</v>
      </c>
      <c r="K6766" s="9"/>
      <c r="L6766" s="7"/>
      <c r="M6766" s="7"/>
      <c r="N6766" s="7">
        <v>9934752943</v>
      </c>
      <c r="O6766" s="7"/>
      <c r="P6766" s="7"/>
      <c r="Q6766" s="7" t="s">
        <v>1701</v>
      </c>
      <c r="R6766" s="39" t="s">
        <v>5904</v>
      </c>
      <c r="S6766" s="7"/>
      <c r="T6766" s="7" t="s">
        <v>875</v>
      </c>
      <c r="U6766" s="7"/>
      <c r="V6766" s="7"/>
      <c r="W6766" s="7"/>
      <c r="X6766" s="7"/>
      <c r="Y6766" s="39"/>
      <c r="Z6766" s="7"/>
      <c r="AA6766" s="7"/>
      <c r="AB6766" s="24"/>
      <c r="AC6766" t="s">
        <v>26453</v>
      </c>
      <c r="AD6766" t="s">
        <v>23380</v>
      </c>
    </row>
    <row r="6767" spans="1:30" x14ac:dyDescent="0.25">
      <c r="A6767" t="str">
        <f t="shared" si="239"/>
        <v>24680002</v>
      </c>
      <c r="B6767" s="23" t="s">
        <v>58</v>
      </c>
      <c r="C6767" s="7" t="s">
        <v>1669</v>
      </c>
      <c r="D6767" s="66" t="s">
        <v>620</v>
      </c>
      <c r="E6767" s="53" t="e">
        <f>VLOOKUP(D6767,'MPG Master'!$C$3:$I$716,7,0)</f>
        <v>#N/A</v>
      </c>
      <c r="F6767" s="7" t="e">
        <f>VLOOKUP(D6767,'MPG Master'!$C$3:$D$716,2,0)</f>
        <v>#N/A</v>
      </c>
      <c r="G6767" s="67" t="s">
        <v>60</v>
      </c>
      <c r="H6767" s="53" t="e">
        <f t="shared" si="240"/>
        <v>#N/A</v>
      </c>
      <c r="I6767" s="7" t="s">
        <v>1795</v>
      </c>
      <c r="J6767" s="7" t="s">
        <v>21532</v>
      </c>
      <c r="K6767" s="9"/>
      <c r="L6767" s="7"/>
      <c r="M6767" s="7"/>
      <c r="N6767" s="7">
        <v>7488933513</v>
      </c>
      <c r="O6767" s="7"/>
      <c r="P6767" s="7"/>
      <c r="Q6767" s="7" t="s">
        <v>5905</v>
      </c>
      <c r="R6767" s="39" t="s">
        <v>1408</v>
      </c>
      <c r="S6767" s="7"/>
      <c r="T6767" s="7" t="s">
        <v>5906</v>
      </c>
      <c r="U6767" s="7"/>
      <c r="V6767" s="7"/>
      <c r="W6767" s="7"/>
      <c r="X6767" s="7"/>
      <c r="Y6767" s="39"/>
      <c r="Z6767" s="7"/>
      <c r="AA6767" s="7"/>
      <c r="AB6767" s="24"/>
      <c r="AC6767" t="s">
        <v>26453</v>
      </c>
      <c r="AD6767" t="s">
        <v>23380</v>
      </c>
    </row>
    <row r="6768" spans="1:30" x14ac:dyDescent="0.25">
      <c r="A6768" t="str">
        <f t="shared" si="239"/>
        <v>24680003</v>
      </c>
      <c r="B6768" s="23" t="s">
        <v>58</v>
      </c>
      <c r="C6768" s="7" t="s">
        <v>1669</v>
      </c>
      <c r="D6768" s="66" t="s">
        <v>620</v>
      </c>
      <c r="E6768" s="53" t="e">
        <f>VLOOKUP(D6768,'MPG Master'!$C$3:$I$716,7,0)</f>
        <v>#N/A</v>
      </c>
      <c r="F6768" s="7" t="e">
        <f>VLOOKUP(D6768,'MPG Master'!$C$3:$D$716,2,0)</f>
        <v>#N/A</v>
      </c>
      <c r="G6768" s="67" t="s">
        <v>61</v>
      </c>
      <c r="H6768" s="53" t="e">
        <f t="shared" si="240"/>
        <v>#N/A</v>
      </c>
      <c r="I6768" s="7" t="s">
        <v>4263</v>
      </c>
      <c r="J6768" s="7" t="s">
        <v>21533</v>
      </c>
      <c r="K6768" s="9"/>
      <c r="L6768" s="7"/>
      <c r="M6768" s="7"/>
      <c r="N6768" s="7">
        <v>8651744073</v>
      </c>
      <c r="O6768" s="7"/>
      <c r="P6768" s="7"/>
      <c r="Q6768" s="7" t="s">
        <v>1701</v>
      </c>
      <c r="R6768" s="39" t="s">
        <v>5907</v>
      </c>
      <c r="S6768" s="7"/>
      <c r="T6768" s="7" t="s">
        <v>1913</v>
      </c>
      <c r="U6768" s="7"/>
      <c r="V6768" s="7"/>
      <c r="W6768" s="7"/>
      <c r="X6768" s="7"/>
      <c r="Y6768" s="39"/>
      <c r="Z6768" s="7"/>
      <c r="AA6768" s="7"/>
      <c r="AB6768" s="24"/>
      <c r="AC6768" t="s">
        <v>26453</v>
      </c>
      <c r="AD6768" t="s">
        <v>23380</v>
      </c>
    </row>
    <row r="6769" spans="1:30" x14ac:dyDescent="0.25">
      <c r="A6769" t="str">
        <f t="shared" si="239"/>
        <v>24680004</v>
      </c>
      <c r="B6769" s="23" t="s">
        <v>58</v>
      </c>
      <c r="C6769" s="7" t="s">
        <v>1669</v>
      </c>
      <c r="D6769" s="66" t="s">
        <v>620</v>
      </c>
      <c r="E6769" s="53" t="e">
        <f>VLOOKUP(D6769,'MPG Master'!$C$3:$I$716,7,0)</f>
        <v>#N/A</v>
      </c>
      <c r="F6769" s="7" t="e">
        <f>VLOOKUP(D6769,'MPG Master'!$C$3:$D$716,2,0)</f>
        <v>#N/A</v>
      </c>
      <c r="G6769" s="67" t="s">
        <v>1679</v>
      </c>
      <c r="H6769" s="53" t="e">
        <f t="shared" si="240"/>
        <v>#N/A</v>
      </c>
      <c r="I6769" s="7" t="s">
        <v>5908</v>
      </c>
      <c r="J6769" s="7" t="s">
        <v>21534</v>
      </c>
      <c r="K6769" s="9"/>
      <c r="L6769" s="7"/>
      <c r="M6769" s="7"/>
      <c r="N6769" s="7">
        <v>7383665384</v>
      </c>
      <c r="O6769" s="7"/>
      <c r="P6769" s="7"/>
      <c r="Q6769" s="7" t="s">
        <v>4859</v>
      </c>
      <c r="R6769" s="39" t="s">
        <v>5909</v>
      </c>
      <c r="S6769" s="7"/>
      <c r="T6769" s="7" t="s">
        <v>5910</v>
      </c>
      <c r="U6769" s="7"/>
      <c r="V6769" s="7"/>
      <c r="W6769" s="7"/>
      <c r="X6769" s="7"/>
      <c r="Y6769" s="39"/>
      <c r="Z6769" s="7"/>
      <c r="AA6769" s="7"/>
      <c r="AB6769" s="24"/>
      <c r="AC6769" t="s">
        <v>26453</v>
      </c>
      <c r="AD6769" t="s">
        <v>23380</v>
      </c>
    </row>
    <row r="6770" spans="1:30" x14ac:dyDescent="0.25">
      <c r="A6770" t="str">
        <f t="shared" si="239"/>
        <v>24680005</v>
      </c>
      <c r="B6770" s="23" t="s">
        <v>58</v>
      </c>
      <c r="C6770" s="7" t="s">
        <v>1669</v>
      </c>
      <c r="D6770" s="66" t="s">
        <v>620</v>
      </c>
      <c r="E6770" s="53" t="e">
        <f>VLOOKUP(D6770,'MPG Master'!$C$3:$I$716,7,0)</f>
        <v>#N/A</v>
      </c>
      <c r="F6770" s="7" t="e">
        <f>VLOOKUP(D6770,'MPG Master'!$C$3:$D$716,2,0)</f>
        <v>#N/A</v>
      </c>
      <c r="G6770" s="67" t="s">
        <v>1680</v>
      </c>
      <c r="H6770" s="53" t="e">
        <f t="shared" si="240"/>
        <v>#N/A</v>
      </c>
      <c r="I6770" s="7" t="s">
        <v>5911</v>
      </c>
      <c r="J6770" s="7" t="s">
        <v>21535</v>
      </c>
      <c r="K6770" s="9"/>
      <c r="L6770" s="7"/>
      <c r="M6770" s="7"/>
      <c r="N6770" s="7">
        <v>8227930898</v>
      </c>
      <c r="O6770" s="7"/>
      <c r="P6770" s="7"/>
      <c r="Q6770" s="7" t="s">
        <v>1424</v>
      </c>
      <c r="R6770" s="39" t="s">
        <v>5912</v>
      </c>
      <c r="S6770" s="7"/>
      <c r="T6770" s="7" t="s">
        <v>1394</v>
      </c>
      <c r="U6770" s="7"/>
      <c r="V6770" s="7"/>
      <c r="W6770" s="7"/>
      <c r="X6770" s="7"/>
      <c r="Y6770" s="39"/>
      <c r="Z6770" s="7"/>
      <c r="AA6770" s="7"/>
      <c r="AB6770" s="24"/>
      <c r="AC6770" t="s">
        <v>26453</v>
      </c>
      <c r="AD6770" t="s">
        <v>23380</v>
      </c>
    </row>
    <row r="6771" spans="1:30" x14ac:dyDescent="0.25">
      <c r="A6771" t="str">
        <f t="shared" si="239"/>
        <v>24680010</v>
      </c>
      <c r="B6771" s="23" t="s">
        <v>58</v>
      </c>
      <c r="C6771" s="7" t="s">
        <v>1669</v>
      </c>
      <c r="D6771" s="66" t="s">
        <v>620</v>
      </c>
      <c r="E6771" s="53" t="e">
        <f>VLOOKUP(D6771,'MPG Master'!$C$3:$I$716,7,0)</f>
        <v>#N/A</v>
      </c>
      <c r="F6771" s="7" t="e">
        <f>VLOOKUP(D6771,'MPG Master'!$C$3:$D$716,2,0)</f>
        <v>#N/A</v>
      </c>
      <c r="G6771" s="67" t="s">
        <v>1681</v>
      </c>
      <c r="H6771" s="53" t="e">
        <f t="shared" si="240"/>
        <v>#N/A</v>
      </c>
      <c r="I6771" s="7" t="s">
        <v>2328</v>
      </c>
      <c r="J6771" s="7" t="s">
        <v>21537</v>
      </c>
      <c r="K6771" s="9"/>
      <c r="L6771" s="7"/>
      <c r="M6771" s="7"/>
      <c r="N6771" s="7">
        <v>9934605119</v>
      </c>
      <c r="O6771" s="7"/>
      <c r="P6771" s="7"/>
      <c r="Q6771" s="7" t="s">
        <v>2062</v>
      </c>
      <c r="R6771" s="39" t="s">
        <v>5914</v>
      </c>
      <c r="S6771" s="7"/>
      <c r="T6771" s="7" t="s">
        <v>4275</v>
      </c>
      <c r="U6771" s="7"/>
      <c r="V6771" s="7"/>
      <c r="W6771" s="7"/>
      <c r="X6771" s="7"/>
      <c r="Y6771" s="39"/>
      <c r="Z6771" s="7"/>
      <c r="AA6771" s="7"/>
      <c r="AB6771" s="24"/>
      <c r="AC6771" t="s">
        <v>26453</v>
      </c>
      <c r="AD6771" t="s">
        <v>23380</v>
      </c>
    </row>
    <row r="6772" spans="1:30" x14ac:dyDescent="0.25">
      <c r="A6772" t="str">
        <f t="shared" si="239"/>
        <v>85740002</v>
      </c>
      <c r="B6772" s="23" t="s">
        <v>58</v>
      </c>
      <c r="C6772" s="7" t="s">
        <v>966</v>
      </c>
      <c r="D6772" s="66" t="s">
        <v>409</v>
      </c>
      <c r="E6772" s="53" t="e">
        <f>VLOOKUP(D6772,'MPG Master'!$C$3:$I$716,7,0)</f>
        <v>#N/A</v>
      </c>
      <c r="F6772" s="7" t="e">
        <f>VLOOKUP(D6772,'MPG Master'!$C$3:$D$716,2,0)</f>
        <v>#N/A</v>
      </c>
      <c r="G6772" s="67" t="s">
        <v>60</v>
      </c>
      <c r="H6772" s="53" t="e">
        <f t="shared" si="240"/>
        <v>#N/A</v>
      </c>
      <c r="I6772" s="7" t="s">
        <v>967</v>
      </c>
      <c r="J6772" s="7" t="s">
        <v>5915</v>
      </c>
      <c r="K6772" s="9"/>
      <c r="L6772" s="7"/>
      <c r="M6772" s="7"/>
      <c r="N6772" s="7"/>
      <c r="O6772" s="7"/>
      <c r="P6772" s="7"/>
      <c r="Q6772" s="7" t="s">
        <v>4724</v>
      </c>
      <c r="R6772" s="39" t="s">
        <v>969</v>
      </c>
      <c r="S6772" s="7"/>
      <c r="T6772" s="7" t="s">
        <v>959</v>
      </c>
      <c r="U6772" s="7"/>
      <c r="V6772" s="7"/>
      <c r="W6772" s="7"/>
      <c r="X6772" s="7"/>
      <c r="Y6772" s="39"/>
      <c r="Z6772" s="7"/>
      <c r="AA6772" s="7"/>
      <c r="AB6772" s="24"/>
      <c r="AC6772" t="s">
        <v>26453</v>
      </c>
      <c r="AD6772" t="s">
        <v>23380</v>
      </c>
    </row>
    <row r="6773" spans="1:30" x14ac:dyDescent="0.25">
      <c r="A6773" t="str">
        <f t="shared" si="239"/>
        <v>24540014</v>
      </c>
      <c r="B6773" s="23" t="s">
        <v>58</v>
      </c>
      <c r="C6773" s="7" t="s">
        <v>1669</v>
      </c>
      <c r="D6773" s="66" t="s">
        <v>607</v>
      </c>
      <c r="E6773" s="53" t="e">
        <f>VLOOKUP(D6773,'MPG Master'!$C$3:$I$716,7,0)</f>
        <v>#N/A</v>
      </c>
      <c r="F6773" s="7" t="e">
        <f>VLOOKUP(D6773,'MPG Master'!$C$3:$D$716,2,0)</f>
        <v>#N/A</v>
      </c>
      <c r="G6773" s="67" t="s">
        <v>1736</v>
      </c>
      <c r="H6773" s="53" t="e">
        <f t="shared" si="240"/>
        <v>#N/A</v>
      </c>
      <c r="I6773" s="7" t="s">
        <v>1044</v>
      </c>
      <c r="J6773" s="7" t="s">
        <v>21538</v>
      </c>
      <c r="K6773" s="9"/>
      <c r="L6773" s="7"/>
      <c r="M6773" s="7"/>
      <c r="N6773" s="7">
        <v>8271626391</v>
      </c>
      <c r="O6773" s="7"/>
      <c r="P6773" s="7"/>
      <c r="Q6773" s="7" t="s">
        <v>1879</v>
      </c>
      <c r="R6773" s="39" t="s">
        <v>5916</v>
      </c>
      <c r="S6773" s="7"/>
      <c r="T6773" s="7" t="s">
        <v>747</v>
      </c>
      <c r="U6773" s="7"/>
      <c r="V6773" s="7"/>
      <c r="W6773" s="7"/>
      <c r="X6773" s="7"/>
      <c r="Y6773" s="39"/>
      <c r="Z6773" s="7"/>
      <c r="AA6773" s="7"/>
      <c r="AB6773" s="24"/>
      <c r="AC6773" t="s">
        <v>26453</v>
      </c>
      <c r="AD6773" t="s">
        <v>23380</v>
      </c>
    </row>
    <row r="6774" spans="1:30" x14ac:dyDescent="0.25">
      <c r="A6774" t="str">
        <f t="shared" si="239"/>
        <v>24510026</v>
      </c>
      <c r="B6774" s="23" t="s">
        <v>58</v>
      </c>
      <c r="C6774" s="7" t="s">
        <v>1669</v>
      </c>
      <c r="D6774" s="66" t="s">
        <v>604</v>
      </c>
      <c r="E6774" s="53" t="e">
        <f>VLOOKUP(D6774,'MPG Master'!$C$3:$I$716,7,0)</f>
        <v>#N/A</v>
      </c>
      <c r="F6774" s="7" t="e">
        <f>VLOOKUP(D6774,'MPG Master'!$C$3:$D$716,2,0)</f>
        <v>#N/A</v>
      </c>
      <c r="G6774" s="67" t="s">
        <v>1836</v>
      </c>
      <c r="H6774" s="53" t="e">
        <f t="shared" si="240"/>
        <v>#N/A</v>
      </c>
      <c r="I6774" s="7" t="s">
        <v>5917</v>
      </c>
      <c r="J6774" s="7" t="s">
        <v>21539</v>
      </c>
      <c r="K6774" s="9"/>
      <c r="L6774" s="7"/>
      <c r="M6774" s="7"/>
      <c r="N6774" s="7">
        <v>9576744541</v>
      </c>
      <c r="O6774" s="7"/>
      <c r="P6774" s="7"/>
      <c r="Q6774" s="7" t="s">
        <v>1879</v>
      </c>
      <c r="R6774" s="39" t="s">
        <v>5918</v>
      </c>
      <c r="S6774" s="7"/>
      <c r="T6774" s="7" t="s">
        <v>747</v>
      </c>
      <c r="U6774" s="7"/>
      <c r="V6774" s="7"/>
      <c r="W6774" s="7"/>
      <c r="X6774" s="7"/>
      <c r="Y6774" s="39"/>
      <c r="Z6774" s="7"/>
      <c r="AA6774" s="7"/>
      <c r="AB6774" s="24"/>
      <c r="AC6774" t="s">
        <v>26453</v>
      </c>
      <c r="AD6774" t="s">
        <v>23380</v>
      </c>
    </row>
    <row r="6775" spans="1:30" x14ac:dyDescent="0.25">
      <c r="A6775" t="str">
        <f t="shared" si="239"/>
        <v>12350021</v>
      </c>
      <c r="B6775" s="23" t="s">
        <v>58</v>
      </c>
      <c r="C6775" s="7" t="s">
        <v>1663</v>
      </c>
      <c r="D6775" s="66" t="s">
        <v>404</v>
      </c>
      <c r="E6775" s="53" t="e">
        <f>VLOOKUP(D6775,'MPG Master'!$C$3:$I$716,7,0)</f>
        <v>#N/A</v>
      </c>
      <c r="F6775" s="7" t="e">
        <f>VLOOKUP(D6775,'MPG Master'!$C$3:$D$716,2,0)</f>
        <v>#N/A</v>
      </c>
      <c r="G6775" s="67" t="s">
        <v>1822</v>
      </c>
      <c r="H6775" s="53" t="e">
        <f t="shared" si="240"/>
        <v>#N/A</v>
      </c>
      <c r="I6775" s="7" t="s">
        <v>1045</v>
      </c>
      <c r="J6775" s="7" t="s">
        <v>21540</v>
      </c>
      <c r="K6775" s="9"/>
      <c r="L6775" s="7"/>
      <c r="M6775" s="7"/>
      <c r="N6775" s="7">
        <v>7250556602</v>
      </c>
      <c r="O6775" s="7"/>
      <c r="P6775" s="7"/>
      <c r="Q6775" s="7" t="s">
        <v>1277</v>
      </c>
      <c r="R6775" s="39" t="s">
        <v>5919</v>
      </c>
      <c r="S6775" s="7"/>
      <c r="T6775" s="7" t="s">
        <v>1873</v>
      </c>
      <c r="U6775" s="7"/>
      <c r="V6775" s="7"/>
      <c r="W6775" s="7"/>
      <c r="X6775" s="7"/>
      <c r="Y6775" s="39"/>
      <c r="Z6775" s="7"/>
      <c r="AA6775" s="7"/>
      <c r="AB6775" s="24"/>
      <c r="AC6775" t="s">
        <v>26453</v>
      </c>
      <c r="AD6775" t="s">
        <v>23380</v>
      </c>
    </row>
    <row r="6776" spans="1:30" x14ac:dyDescent="0.25">
      <c r="A6776" t="str">
        <f t="shared" si="239"/>
        <v>24510027</v>
      </c>
      <c r="B6776" s="23" t="s">
        <v>58</v>
      </c>
      <c r="C6776" s="7" t="s">
        <v>1669</v>
      </c>
      <c r="D6776" s="66" t="s">
        <v>604</v>
      </c>
      <c r="E6776" s="53" t="e">
        <f>VLOOKUP(D6776,'MPG Master'!$C$3:$I$716,7,0)</f>
        <v>#N/A</v>
      </c>
      <c r="F6776" s="7" t="e">
        <f>VLOOKUP(D6776,'MPG Master'!$C$3:$D$716,2,0)</f>
        <v>#N/A</v>
      </c>
      <c r="G6776" s="67" t="s">
        <v>1840</v>
      </c>
      <c r="H6776" s="53" t="e">
        <f t="shared" si="240"/>
        <v>#N/A</v>
      </c>
      <c r="I6776" s="7" t="s">
        <v>5858</v>
      </c>
      <c r="J6776" s="7" t="s">
        <v>21541</v>
      </c>
      <c r="K6776" s="9"/>
      <c r="L6776" s="7"/>
      <c r="M6776" s="7"/>
      <c r="N6776" s="7">
        <v>9135717332</v>
      </c>
      <c r="O6776" s="7"/>
      <c r="P6776" s="7"/>
      <c r="Q6776" s="7" t="s">
        <v>2062</v>
      </c>
      <c r="R6776" s="39" t="s">
        <v>5920</v>
      </c>
      <c r="S6776" s="7"/>
      <c r="T6776" s="7" t="s">
        <v>2397</v>
      </c>
      <c r="U6776" s="7"/>
      <c r="V6776" s="7"/>
      <c r="W6776" s="7"/>
      <c r="X6776" s="7"/>
      <c r="Y6776" s="39"/>
      <c r="Z6776" s="7"/>
      <c r="AA6776" s="7"/>
      <c r="AB6776" s="24"/>
      <c r="AC6776" t="s">
        <v>26453</v>
      </c>
      <c r="AD6776" t="s">
        <v>23380</v>
      </c>
    </row>
    <row r="6777" spans="1:30" x14ac:dyDescent="0.25">
      <c r="A6777" t="str">
        <f t="shared" ref="A6777:A6833" si="241">CONCATENATE(D6777,G6777)</f>
        <v>97740023</v>
      </c>
      <c r="B6777" s="23" t="s">
        <v>58</v>
      </c>
      <c r="C6777" s="7" t="s">
        <v>1664</v>
      </c>
      <c r="D6777" s="66" t="s">
        <v>493</v>
      </c>
      <c r="E6777" s="53" t="e">
        <f>VLOOKUP(D6777,'MPG Master'!$C$3:$I$716,7,0)</f>
        <v>#N/A</v>
      </c>
      <c r="F6777" s="7" t="e">
        <f>VLOOKUP(D6777,'MPG Master'!$C$3:$D$716,2,0)</f>
        <v>#N/A</v>
      </c>
      <c r="G6777" s="67" t="s">
        <v>379</v>
      </c>
      <c r="H6777" s="53" t="e">
        <f t="shared" si="240"/>
        <v>#N/A</v>
      </c>
      <c r="I6777" s="7" t="s">
        <v>5843</v>
      </c>
      <c r="J6777" s="7" t="s">
        <v>21542</v>
      </c>
      <c r="K6777" s="9"/>
      <c r="L6777" s="7"/>
      <c r="M6777" s="7"/>
      <c r="N6777" s="7">
        <v>9392708913</v>
      </c>
      <c r="O6777" s="7"/>
      <c r="P6777" s="7"/>
      <c r="Q6777" s="7" t="s">
        <v>4859</v>
      </c>
      <c r="R6777" s="39" t="s">
        <v>5844</v>
      </c>
      <c r="S6777" s="7"/>
      <c r="T6777" s="7" t="s">
        <v>3093</v>
      </c>
      <c r="U6777" s="7"/>
      <c r="V6777" s="7"/>
      <c r="W6777" s="7"/>
      <c r="X6777" s="7"/>
      <c r="Y6777" s="39"/>
      <c r="Z6777" s="7"/>
      <c r="AA6777" s="7"/>
      <c r="AB6777" s="24"/>
      <c r="AC6777" t="s">
        <v>26453</v>
      </c>
      <c r="AD6777" t="s">
        <v>23380</v>
      </c>
    </row>
    <row r="6778" spans="1:30" x14ac:dyDescent="0.25">
      <c r="A6778" t="str">
        <f t="shared" si="241"/>
        <v>12100018</v>
      </c>
      <c r="B6778" s="23" t="s">
        <v>58</v>
      </c>
      <c r="C6778" s="7" t="s">
        <v>1452</v>
      </c>
      <c r="D6778" s="66" t="s">
        <v>328</v>
      </c>
      <c r="E6778" s="53" t="e">
        <f>VLOOKUP(D6778,'MPG Master'!$C$3:$I$716,7,0)</f>
        <v>#N/A</v>
      </c>
      <c r="F6778" s="7" t="e">
        <f>VLOOKUP(D6778,'MPG Master'!$C$3:$D$716,2,0)</f>
        <v>#N/A</v>
      </c>
      <c r="G6778" s="67" t="s">
        <v>1682</v>
      </c>
      <c r="H6778" s="53" t="e">
        <f t="shared" si="240"/>
        <v>#N/A</v>
      </c>
      <c r="I6778" s="7" t="s">
        <v>1795</v>
      </c>
      <c r="J6778" s="7" t="s">
        <v>21543</v>
      </c>
      <c r="K6778" s="9"/>
      <c r="L6778" s="7"/>
      <c r="M6778" s="7"/>
      <c r="N6778" s="7"/>
      <c r="O6778" s="7"/>
      <c r="P6778" s="7"/>
      <c r="Q6778" s="7" t="s">
        <v>4724</v>
      </c>
      <c r="R6778" s="39" t="s">
        <v>5923</v>
      </c>
      <c r="S6778" s="7"/>
      <c r="T6778" s="7" t="s">
        <v>774</v>
      </c>
      <c r="U6778" s="7"/>
      <c r="V6778" s="7"/>
      <c r="W6778" s="7"/>
      <c r="X6778" s="7"/>
      <c r="Y6778" s="39"/>
      <c r="Z6778" s="7"/>
      <c r="AA6778" s="7"/>
      <c r="AB6778" s="24"/>
      <c r="AC6778" t="s">
        <v>26453</v>
      </c>
      <c r="AD6778" t="s">
        <v>23380</v>
      </c>
    </row>
    <row r="6779" spans="1:30" x14ac:dyDescent="0.25">
      <c r="A6779" t="str">
        <f t="shared" si="241"/>
        <v>12070028</v>
      </c>
      <c r="B6779" s="23" t="s">
        <v>58</v>
      </c>
      <c r="C6779" s="7" t="s">
        <v>1452</v>
      </c>
      <c r="D6779" s="66" t="s">
        <v>325</v>
      </c>
      <c r="E6779" s="53" t="e">
        <f>VLOOKUP(D6779,'MPG Master'!$C$3:$I$716,7,0)</f>
        <v>#N/A</v>
      </c>
      <c r="F6779" s="7" t="e">
        <f>VLOOKUP(D6779,'MPG Master'!$C$3:$D$716,2,0)</f>
        <v>#N/A</v>
      </c>
      <c r="G6779" s="67" t="s">
        <v>1685</v>
      </c>
      <c r="H6779" s="53" t="e">
        <f t="shared" si="240"/>
        <v>#N/A</v>
      </c>
      <c r="I6779" s="7" t="s">
        <v>5908</v>
      </c>
      <c r="J6779" s="7" t="s">
        <v>21544</v>
      </c>
      <c r="K6779" s="9"/>
      <c r="L6779" s="7"/>
      <c r="M6779" s="7"/>
      <c r="N6779" s="7">
        <v>9297796446</v>
      </c>
      <c r="O6779" s="7"/>
      <c r="P6779" s="7"/>
      <c r="Q6779" s="7" t="s">
        <v>1701</v>
      </c>
      <c r="R6779" s="39" t="s">
        <v>5924</v>
      </c>
      <c r="S6779" s="7"/>
      <c r="T6779" s="7" t="s">
        <v>774</v>
      </c>
      <c r="U6779" s="7"/>
      <c r="V6779" s="7"/>
      <c r="W6779" s="7"/>
      <c r="X6779" s="7"/>
      <c r="Y6779" s="39"/>
      <c r="Z6779" s="7"/>
      <c r="AA6779" s="7"/>
      <c r="AB6779" s="24"/>
      <c r="AC6779" t="s">
        <v>26453</v>
      </c>
      <c r="AD6779" t="s">
        <v>23380</v>
      </c>
    </row>
    <row r="6780" spans="1:30" x14ac:dyDescent="0.25">
      <c r="A6780" t="str">
        <f t="shared" si="241"/>
        <v>12180053</v>
      </c>
      <c r="B6780" s="23" t="s">
        <v>58</v>
      </c>
      <c r="C6780" s="7" t="s">
        <v>1452</v>
      </c>
      <c r="D6780" s="66" t="s">
        <v>334</v>
      </c>
      <c r="E6780" s="53" t="e">
        <f>VLOOKUP(D6780,'MPG Master'!$C$3:$I$716,7,0)</f>
        <v>#N/A</v>
      </c>
      <c r="F6780" s="7" t="e">
        <f>VLOOKUP(D6780,'MPG Master'!$C$3:$D$716,2,0)</f>
        <v>#N/A</v>
      </c>
      <c r="G6780" s="67" t="s">
        <v>1996</v>
      </c>
      <c r="H6780" s="53" t="e">
        <f t="shared" si="240"/>
        <v>#N/A</v>
      </c>
      <c r="I6780" s="7" t="s">
        <v>5925</v>
      </c>
      <c r="J6780" s="7" t="s">
        <v>5926</v>
      </c>
      <c r="K6780" s="9"/>
      <c r="L6780" s="7"/>
      <c r="M6780" s="7"/>
      <c r="N6780" s="7"/>
      <c r="O6780" s="7"/>
      <c r="P6780" s="7"/>
      <c r="Q6780" s="7" t="s">
        <v>1701</v>
      </c>
      <c r="R6780" s="39" t="s">
        <v>5927</v>
      </c>
      <c r="S6780" s="7"/>
      <c r="T6780" s="7" t="s">
        <v>774</v>
      </c>
      <c r="U6780" s="7"/>
      <c r="V6780" s="7"/>
      <c r="W6780" s="7"/>
      <c r="X6780" s="7"/>
      <c r="Y6780" s="39"/>
      <c r="Z6780" s="7"/>
      <c r="AA6780" s="7"/>
      <c r="AB6780" s="24"/>
      <c r="AC6780" t="s">
        <v>26453</v>
      </c>
      <c r="AD6780" t="s">
        <v>23380</v>
      </c>
    </row>
    <row r="6781" spans="1:30" x14ac:dyDescent="0.25">
      <c r="A6781" t="str">
        <f t="shared" si="241"/>
        <v>12330016</v>
      </c>
      <c r="B6781" s="23" t="s">
        <v>58</v>
      </c>
      <c r="C6781" s="7" t="s">
        <v>1452</v>
      </c>
      <c r="D6781" s="66" t="s">
        <v>339</v>
      </c>
      <c r="E6781" s="53" t="e">
        <f>VLOOKUP(D6781,'MPG Master'!$C$3:$I$716,7,0)</f>
        <v>#N/A</v>
      </c>
      <c r="F6781" s="7" t="e">
        <f>VLOOKUP(D6781,'MPG Master'!$C$3:$D$716,2,0)</f>
        <v>#N/A</v>
      </c>
      <c r="G6781" s="67" t="s">
        <v>1772</v>
      </c>
      <c r="H6781" s="53" t="e">
        <f t="shared" si="240"/>
        <v>#N/A</v>
      </c>
      <c r="I6781" s="7" t="s">
        <v>2295</v>
      </c>
      <c r="J6781" s="7" t="s">
        <v>3480</v>
      </c>
      <c r="K6781" s="9"/>
      <c r="L6781" s="7"/>
      <c r="M6781" s="7"/>
      <c r="N6781" s="7">
        <v>9304621796</v>
      </c>
      <c r="O6781" s="7"/>
      <c r="P6781" s="7"/>
      <c r="Q6781" s="7" t="s">
        <v>4724</v>
      </c>
      <c r="R6781" s="39" t="s">
        <v>5928</v>
      </c>
      <c r="S6781" s="7"/>
      <c r="T6781" s="7" t="s">
        <v>774</v>
      </c>
      <c r="U6781" s="7"/>
      <c r="V6781" s="7"/>
      <c r="W6781" s="7"/>
      <c r="X6781" s="7"/>
      <c r="Y6781" s="39"/>
      <c r="Z6781" s="7"/>
      <c r="AA6781" s="7"/>
      <c r="AB6781" s="24"/>
      <c r="AC6781" t="s">
        <v>26453</v>
      </c>
      <c r="AD6781" t="s">
        <v>23380</v>
      </c>
    </row>
    <row r="6782" spans="1:30" x14ac:dyDescent="0.25">
      <c r="A6782" t="str">
        <f t="shared" si="241"/>
        <v>12100017</v>
      </c>
      <c r="B6782" s="23" t="s">
        <v>58</v>
      </c>
      <c r="C6782" s="7" t="s">
        <v>1452</v>
      </c>
      <c r="D6782" s="66" t="s">
        <v>328</v>
      </c>
      <c r="E6782" s="53" t="e">
        <f>VLOOKUP(D6782,'MPG Master'!$C$3:$I$716,7,0)</f>
        <v>#N/A</v>
      </c>
      <c r="F6782" s="7" t="e">
        <f>VLOOKUP(D6782,'MPG Master'!$C$3:$D$716,2,0)</f>
        <v>#N/A</v>
      </c>
      <c r="G6782" s="67" t="s">
        <v>1683</v>
      </c>
      <c r="H6782" s="53" t="e">
        <f t="shared" si="240"/>
        <v>#N/A</v>
      </c>
      <c r="I6782" s="7" t="s">
        <v>5929</v>
      </c>
      <c r="J6782" s="7" t="s">
        <v>21545</v>
      </c>
      <c r="K6782" s="9"/>
      <c r="L6782" s="7"/>
      <c r="M6782" s="7"/>
      <c r="N6782" s="7">
        <v>9546087607</v>
      </c>
      <c r="O6782" s="7"/>
      <c r="P6782" s="7"/>
      <c r="Q6782" s="7" t="s">
        <v>4724</v>
      </c>
      <c r="R6782" s="39" t="s">
        <v>5930</v>
      </c>
      <c r="S6782" s="7"/>
      <c r="T6782" s="7" t="s">
        <v>774</v>
      </c>
      <c r="U6782" s="7"/>
      <c r="V6782" s="7"/>
      <c r="W6782" s="7"/>
      <c r="X6782" s="7"/>
      <c r="Y6782" s="39"/>
      <c r="Z6782" s="7"/>
      <c r="AA6782" s="7"/>
      <c r="AB6782" s="24"/>
      <c r="AC6782" t="s">
        <v>26453</v>
      </c>
      <c r="AD6782" t="s">
        <v>23380</v>
      </c>
    </row>
    <row r="6783" spans="1:30" x14ac:dyDescent="0.25">
      <c r="A6783" t="str">
        <f t="shared" si="241"/>
        <v>12080027</v>
      </c>
      <c r="B6783" s="23" t="s">
        <v>58</v>
      </c>
      <c r="C6783" s="7" t="s">
        <v>1452</v>
      </c>
      <c r="D6783" s="66" t="s">
        <v>326</v>
      </c>
      <c r="E6783" s="53" t="e">
        <f>VLOOKUP(D6783,'MPG Master'!$C$3:$I$716,7,0)</f>
        <v>#N/A</v>
      </c>
      <c r="F6783" s="7" t="e">
        <f>VLOOKUP(D6783,'MPG Master'!$C$3:$D$716,2,0)</f>
        <v>#N/A</v>
      </c>
      <c r="G6783" s="67" t="s">
        <v>1840</v>
      </c>
      <c r="H6783" s="53" t="e">
        <f t="shared" si="240"/>
        <v>#N/A</v>
      </c>
      <c r="I6783" s="7" t="s">
        <v>3835</v>
      </c>
      <c r="J6783" s="7" t="s">
        <v>1150</v>
      </c>
      <c r="K6783" s="9"/>
      <c r="L6783" s="7"/>
      <c r="M6783" s="7"/>
      <c r="N6783" s="7">
        <v>9153431770</v>
      </c>
      <c r="O6783" s="7"/>
      <c r="P6783" s="7"/>
      <c r="Q6783" s="7" t="s">
        <v>1716</v>
      </c>
      <c r="R6783" s="39" t="s">
        <v>5931</v>
      </c>
      <c r="S6783" s="7"/>
      <c r="T6783" s="7" t="s">
        <v>747</v>
      </c>
      <c r="U6783" s="7"/>
      <c r="V6783" s="7"/>
      <c r="W6783" s="7"/>
      <c r="X6783" s="7"/>
      <c r="Y6783" s="39"/>
      <c r="Z6783" s="7"/>
      <c r="AA6783" s="7"/>
      <c r="AB6783" s="24"/>
      <c r="AC6783" t="s">
        <v>26453</v>
      </c>
      <c r="AD6783" t="s">
        <v>23380</v>
      </c>
    </row>
    <row r="6784" spans="1:30" x14ac:dyDescent="0.25">
      <c r="A6784" t="str">
        <f t="shared" si="241"/>
        <v>12380006</v>
      </c>
      <c r="B6784" s="23" t="s">
        <v>58</v>
      </c>
      <c r="C6784" s="7" t="s">
        <v>1452</v>
      </c>
      <c r="D6784" s="66" t="s">
        <v>343</v>
      </c>
      <c r="E6784" s="53" t="e">
        <f>VLOOKUP(D6784,'MPG Master'!$C$3:$I$716,7,0)</f>
        <v>#N/A</v>
      </c>
      <c r="F6784" s="7" t="e">
        <f>VLOOKUP(D6784,'MPG Master'!$C$3:$D$716,2,0)</f>
        <v>#N/A</v>
      </c>
      <c r="G6784" s="67" t="s">
        <v>378</v>
      </c>
      <c r="H6784" s="53" t="e">
        <f t="shared" si="240"/>
        <v>#N/A</v>
      </c>
      <c r="I6784" s="7" t="s">
        <v>5932</v>
      </c>
      <c r="J6784" s="7" t="s">
        <v>21546</v>
      </c>
      <c r="K6784" s="9"/>
      <c r="L6784" s="7"/>
      <c r="M6784" s="7"/>
      <c r="N6784" s="7">
        <v>6204012945</v>
      </c>
      <c r="O6784" s="7"/>
      <c r="P6784" s="7"/>
      <c r="Q6784" s="7" t="s">
        <v>99</v>
      </c>
      <c r="R6784" s="39" t="s">
        <v>5933</v>
      </c>
      <c r="S6784" s="7"/>
      <c r="T6784" s="7" t="s">
        <v>751</v>
      </c>
      <c r="U6784" s="7"/>
      <c r="V6784" s="7"/>
      <c r="W6784" s="7"/>
      <c r="X6784" s="7"/>
      <c r="Y6784" s="39"/>
      <c r="Z6784" s="7"/>
      <c r="AA6784" s="7"/>
      <c r="AB6784" s="24"/>
      <c r="AC6784" t="s">
        <v>26453</v>
      </c>
      <c r="AD6784" t="s">
        <v>23380</v>
      </c>
    </row>
    <row r="6785" spans="1:30" x14ac:dyDescent="0.25">
      <c r="A6785" t="str">
        <f t="shared" si="241"/>
        <v>12380005</v>
      </c>
      <c r="B6785" s="23" t="s">
        <v>58</v>
      </c>
      <c r="C6785" s="7" t="s">
        <v>1452</v>
      </c>
      <c r="D6785" s="66" t="s">
        <v>343</v>
      </c>
      <c r="E6785" s="53" t="e">
        <f>VLOOKUP(D6785,'MPG Master'!$C$3:$I$716,7,0)</f>
        <v>#N/A</v>
      </c>
      <c r="F6785" s="7" t="e">
        <f>VLOOKUP(D6785,'MPG Master'!$C$3:$D$716,2,0)</f>
        <v>#N/A</v>
      </c>
      <c r="G6785" s="67" t="s">
        <v>1680</v>
      </c>
      <c r="H6785" s="53" t="e">
        <f t="shared" si="240"/>
        <v>#N/A</v>
      </c>
      <c r="I6785" s="7" t="s">
        <v>5934</v>
      </c>
      <c r="J6785" s="7" t="s">
        <v>5935</v>
      </c>
      <c r="K6785" s="9"/>
      <c r="L6785" s="7"/>
      <c r="M6785" s="7"/>
      <c r="N6785" s="7">
        <v>8757440035</v>
      </c>
      <c r="O6785" s="7"/>
      <c r="P6785" s="7"/>
      <c r="Q6785" s="7" t="s">
        <v>4724</v>
      </c>
      <c r="R6785" s="39" t="s">
        <v>5936</v>
      </c>
      <c r="S6785" s="7"/>
      <c r="T6785" s="7" t="s">
        <v>774</v>
      </c>
      <c r="U6785" s="7"/>
      <c r="V6785" s="7"/>
      <c r="W6785" s="7"/>
      <c r="X6785" s="7"/>
      <c r="Y6785" s="39"/>
      <c r="Z6785" s="7"/>
      <c r="AA6785" s="7"/>
      <c r="AB6785" s="24"/>
      <c r="AC6785" t="s">
        <v>26453</v>
      </c>
      <c r="AD6785" t="s">
        <v>23380</v>
      </c>
    </row>
    <row r="6786" spans="1:30" x14ac:dyDescent="0.25">
      <c r="A6786" t="str">
        <f t="shared" si="241"/>
        <v>12380004</v>
      </c>
      <c r="B6786" s="23" t="s">
        <v>58</v>
      </c>
      <c r="C6786" s="7" t="s">
        <v>1452</v>
      </c>
      <c r="D6786" s="66" t="s">
        <v>343</v>
      </c>
      <c r="E6786" s="53" t="e">
        <f>VLOOKUP(D6786,'MPG Master'!$C$3:$I$716,7,0)</f>
        <v>#N/A</v>
      </c>
      <c r="F6786" s="7" t="e">
        <f>VLOOKUP(D6786,'MPG Master'!$C$3:$D$716,2,0)</f>
        <v>#N/A</v>
      </c>
      <c r="G6786" s="67" t="s">
        <v>1679</v>
      </c>
      <c r="H6786" s="53" t="e">
        <f t="shared" si="240"/>
        <v>#N/A</v>
      </c>
      <c r="I6786" s="7" t="s">
        <v>4648</v>
      </c>
      <c r="J6786" s="7" t="s">
        <v>21547</v>
      </c>
      <c r="K6786" s="9"/>
      <c r="L6786" s="7"/>
      <c r="M6786" s="7"/>
      <c r="N6786" s="7">
        <v>7857007558</v>
      </c>
      <c r="O6786" s="7"/>
      <c r="P6786" s="7"/>
      <c r="Q6786" s="7" t="s">
        <v>1701</v>
      </c>
      <c r="R6786" s="39" t="s">
        <v>5937</v>
      </c>
      <c r="S6786" s="7"/>
      <c r="T6786" s="7" t="s">
        <v>774</v>
      </c>
      <c r="U6786" s="7"/>
      <c r="V6786" s="7"/>
      <c r="W6786" s="7"/>
      <c r="X6786" s="7"/>
      <c r="Y6786" s="39"/>
      <c r="Z6786" s="7"/>
      <c r="AA6786" s="7"/>
      <c r="AB6786" s="24"/>
      <c r="AC6786" t="s">
        <v>26453</v>
      </c>
      <c r="AD6786" t="s">
        <v>23380</v>
      </c>
    </row>
    <row r="6787" spans="1:30" x14ac:dyDescent="0.25">
      <c r="A6787" t="str">
        <f t="shared" si="241"/>
        <v>12380003</v>
      </c>
      <c r="B6787" s="23" t="s">
        <v>58</v>
      </c>
      <c r="C6787" s="7" t="s">
        <v>1452</v>
      </c>
      <c r="D6787" s="66" t="s">
        <v>343</v>
      </c>
      <c r="E6787" s="53" t="e">
        <f>VLOOKUP(D6787,'MPG Master'!$C$3:$I$716,7,0)</f>
        <v>#N/A</v>
      </c>
      <c r="F6787" s="7" t="e">
        <f>VLOOKUP(D6787,'MPG Master'!$C$3:$D$716,2,0)</f>
        <v>#N/A</v>
      </c>
      <c r="G6787" s="67" t="s">
        <v>61</v>
      </c>
      <c r="H6787" s="53" t="e">
        <f t="shared" ref="H6787:H6850" si="242">E6787&amp;G6787</f>
        <v>#N/A</v>
      </c>
      <c r="I6787" s="7" t="s">
        <v>5938</v>
      </c>
      <c r="J6787" s="7" t="s">
        <v>21548</v>
      </c>
      <c r="K6787" s="9"/>
      <c r="L6787" s="7"/>
      <c r="M6787" s="7"/>
      <c r="N6787" s="7">
        <v>7739560258</v>
      </c>
      <c r="O6787" s="7"/>
      <c r="P6787" s="7"/>
      <c r="Q6787" s="7" t="s">
        <v>99</v>
      </c>
      <c r="R6787" s="39" t="s">
        <v>5939</v>
      </c>
      <c r="S6787" s="7"/>
      <c r="T6787" s="7" t="s">
        <v>751</v>
      </c>
      <c r="U6787" s="7"/>
      <c r="V6787" s="7"/>
      <c r="W6787" s="7"/>
      <c r="X6787" s="7"/>
      <c r="Y6787" s="39"/>
      <c r="Z6787" s="7"/>
      <c r="AA6787" s="7"/>
      <c r="AB6787" s="24"/>
      <c r="AC6787" t="s">
        <v>26453</v>
      </c>
      <c r="AD6787" t="s">
        <v>23380</v>
      </c>
    </row>
    <row r="6788" spans="1:30" x14ac:dyDescent="0.25">
      <c r="A6788" t="str">
        <f t="shared" si="241"/>
        <v>12380007</v>
      </c>
      <c r="B6788" s="23" t="s">
        <v>58</v>
      </c>
      <c r="C6788" s="7" t="s">
        <v>1452</v>
      </c>
      <c r="D6788" s="66" t="s">
        <v>343</v>
      </c>
      <c r="E6788" s="53" t="e">
        <f>VLOOKUP(D6788,'MPG Master'!$C$3:$I$716,7,0)</f>
        <v>#N/A</v>
      </c>
      <c r="F6788" s="7" t="e">
        <f>VLOOKUP(D6788,'MPG Master'!$C$3:$D$716,2,0)</f>
        <v>#N/A</v>
      </c>
      <c r="G6788" s="67" t="s">
        <v>1720</v>
      </c>
      <c r="H6788" s="53" t="e">
        <f t="shared" si="242"/>
        <v>#N/A</v>
      </c>
      <c r="I6788" s="7" t="s">
        <v>5940</v>
      </c>
      <c r="J6788" s="7" t="s">
        <v>21549</v>
      </c>
      <c r="K6788" s="9"/>
      <c r="L6788" s="7"/>
      <c r="M6788" s="7"/>
      <c r="N6788" s="7">
        <v>9065807352</v>
      </c>
      <c r="O6788" s="7"/>
      <c r="P6788" s="7"/>
      <c r="Q6788" s="7" t="s">
        <v>1716</v>
      </c>
      <c r="R6788" s="39" t="s">
        <v>5941</v>
      </c>
      <c r="S6788" s="7"/>
      <c r="T6788" s="7" t="s">
        <v>747</v>
      </c>
      <c r="U6788" s="7"/>
      <c r="V6788" s="7"/>
      <c r="W6788" s="7"/>
      <c r="X6788" s="7"/>
      <c r="Y6788" s="39"/>
      <c r="Z6788" s="7"/>
      <c r="AA6788" s="7"/>
      <c r="AB6788" s="24"/>
      <c r="AC6788" t="s">
        <v>26453</v>
      </c>
      <c r="AD6788" t="s">
        <v>23380</v>
      </c>
    </row>
    <row r="6789" spans="1:30" x14ac:dyDescent="0.25">
      <c r="A6789" t="str">
        <f t="shared" si="241"/>
        <v>24680007</v>
      </c>
      <c r="B6789" s="23" t="s">
        <v>58</v>
      </c>
      <c r="C6789" s="7" t="s">
        <v>1669</v>
      </c>
      <c r="D6789" s="66" t="s">
        <v>620</v>
      </c>
      <c r="E6789" s="53" t="e">
        <f>VLOOKUP(D6789,'MPG Master'!$C$3:$I$716,7,0)</f>
        <v>#N/A</v>
      </c>
      <c r="F6789" s="7" t="e">
        <f>VLOOKUP(D6789,'MPG Master'!$C$3:$D$716,2,0)</f>
        <v>#N/A</v>
      </c>
      <c r="G6789" s="67" t="s">
        <v>1720</v>
      </c>
      <c r="H6789" s="53" t="e">
        <f t="shared" si="242"/>
        <v>#N/A</v>
      </c>
      <c r="I6789" s="7" t="s">
        <v>5942</v>
      </c>
      <c r="J6789" s="7" t="s">
        <v>21550</v>
      </c>
      <c r="K6789" s="9"/>
      <c r="L6789" s="7"/>
      <c r="M6789" s="7"/>
      <c r="N6789" s="7">
        <v>8873008995</v>
      </c>
      <c r="O6789" s="7"/>
      <c r="P6789" s="7"/>
      <c r="Q6789" s="7" t="s">
        <v>1050</v>
      </c>
      <c r="R6789" s="39" t="s">
        <v>5943</v>
      </c>
      <c r="S6789" s="7"/>
      <c r="T6789" s="7" t="s">
        <v>1383</v>
      </c>
      <c r="U6789" s="7"/>
      <c r="V6789" s="7"/>
      <c r="W6789" s="7"/>
      <c r="X6789" s="7"/>
      <c r="Y6789" s="39"/>
      <c r="Z6789" s="7"/>
      <c r="AA6789" s="7"/>
      <c r="AB6789" s="24"/>
      <c r="AC6789" t="s">
        <v>26453</v>
      </c>
      <c r="AD6789" t="s">
        <v>23380</v>
      </c>
    </row>
    <row r="6790" spans="1:30" x14ac:dyDescent="0.25">
      <c r="A6790" t="str">
        <f t="shared" si="241"/>
        <v>24680008</v>
      </c>
      <c r="B6790" s="23" t="s">
        <v>58</v>
      </c>
      <c r="C6790" s="7" t="s">
        <v>1669</v>
      </c>
      <c r="D6790" s="66" t="s">
        <v>620</v>
      </c>
      <c r="E6790" s="53" t="e">
        <f>VLOOKUP(D6790,'MPG Master'!$C$3:$I$716,7,0)</f>
        <v>#N/A</v>
      </c>
      <c r="F6790" s="7" t="e">
        <f>VLOOKUP(D6790,'MPG Master'!$C$3:$D$716,2,0)</f>
        <v>#N/A</v>
      </c>
      <c r="G6790" s="67" t="s">
        <v>1687</v>
      </c>
      <c r="H6790" s="53" t="e">
        <f t="shared" si="242"/>
        <v>#N/A</v>
      </c>
      <c r="I6790" s="7" t="s">
        <v>5367</v>
      </c>
      <c r="J6790" s="7" t="s">
        <v>21551</v>
      </c>
      <c r="K6790" s="9"/>
      <c r="L6790" s="7"/>
      <c r="M6790" s="7"/>
      <c r="N6790" s="7">
        <v>7654394705</v>
      </c>
      <c r="O6790" s="7"/>
      <c r="P6790" s="7"/>
      <c r="Q6790" s="7" t="s">
        <v>1050</v>
      </c>
      <c r="R6790" s="39" t="s">
        <v>5944</v>
      </c>
      <c r="S6790" s="7"/>
      <c r="T6790" s="7" t="s">
        <v>1383</v>
      </c>
      <c r="U6790" s="7"/>
      <c r="V6790" s="7"/>
      <c r="W6790" s="7"/>
      <c r="X6790" s="7"/>
      <c r="Y6790" s="39"/>
      <c r="Z6790" s="7"/>
      <c r="AA6790" s="7"/>
      <c r="AB6790" s="24"/>
      <c r="AC6790" t="s">
        <v>26453</v>
      </c>
      <c r="AD6790" t="s">
        <v>23380</v>
      </c>
    </row>
    <row r="6791" spans="1:30" x14ac:dyDescent="0.25">
      <c r="A6791" t="str">
        <f t="shared" si="241"/>
        <v>24680012</v>
      </c>
      <c r="B6791" s="23" t="s">
        <v>58</v>
      </c>
      <c r="C6791" s="7" t="s">
        <v>1669</v>
      </c>
      <c r="D6791" s="66" t="s">
        <v>620</v>
      </c>
      <c r="E6791" s="53" t="e">
        <f>VLOOKUP(D6791,'MPG Master'!$C$3:$I$716,7,0)</f>
        <v>#N/A</v>
      </c>
      <c r="F6791" s="7" t="e">
        <f>VLOOKUP(D6791,'MPG Master'!$C$3:$D$716,2,0)</f>
        <v>#N/A</v>
      </c>
      <c r="G6791" s="67" t="s">
        <v>1694</v>
      </c>
      <c r="H6791" s="53" t="e">
        <f t="shared" si="242"/>
        <v>#N/A</v>
      </c>
      <c r="I6791" s="7" t="s">
        <v>5945</v>
      </c>
      <c r="J6791" s="7" t="s">
        <v>21552</v>
      </c>
      <c r="K6791" s="9"/>
      <c r="L6791" s="7"/>
      <c r="M6791" s="7"/>
      <c r="N6791" s="7">
        <v>8188033755</v>
      </c>
      <c r="O6791" s="7"/>
      <c r="P6791" s="7"/>
      <c r="Q6791" s="7" t="s">
        <v>1050</v>
      </c>
      <c r="R6791" s="39" t="s">
        <v>5946</v>
      </c>
      <c r="S6791" s="7"/>
      <c r="T6791" s="7" t="s">
        <v>1383</v>
      </c>
      <c r="U6791" s="7"/>
      <c r="V6791" s="7"/>
      <c r="W6791" s="7"/>
      <c r="X6791" s="7"/>
      <c r="Y6791" s="39"/>
      <c r="Z6791" s="7"/>
      <c r="AA6791" s="7"/>
      <c r="AB6791" s="24"/>
      <c r="AC6791" t="s">
        <v>26453</v>
      </c>
      <c r="AD6791" t="s">
        <v>23380</v>
      </c>
    </row>
    <row r="6792" spans="1:30" x14ac:dyDescent="0.25">
      <c r="A6792" t="str">
        <f t="shared" si="241"/>
        <v>24680013</v>
      </c>
      <c r="B6792" s="23" t="s">
        <v>58</v>
      </c>
      <c r="C6792" s="7" t="s">
        <v>1669</v>
      </c>
      <c r="D6792" s="66" t="s">
        <v>620</v>
      </c>
      <c r="E6792" s="53" t="e">
        <f>VLOOKUP(D6792,'MPG Master'!$C$3:$I$716,7,0)</f>
        <v>#N/A</v>
      </c>
      <c r="F6792" s="7" t="e">
        <f>VLOOKUP(D6792,'MPG Master'!$C$3:$D$716,2,0)</f>
        <v>#N/A</v>
      </c>
      <c r="G6792" s="67" t="s">
        <v>1733</v>
      </c>
      <c r="H6792" s="53" t="e">
        <f t="shared" si="242"/>
        <v>#N/A</v>
      </c>
      <c r="I6792" s="7" t="s">
        <v>5947</v>
      </c>
      <c r="J6792" s="7" t="s">
        <v>20829</v>
      </c>
      <c r="K6792" s="9"/>
      <c r="L6792" s="7"/>
      <c r="M6792" s="7"/>
      <c r="N6792" s="7">
        <v>8292873411</v>
      </c>
      <c r="O6792" s="7"/>
      <c r="P6792" s="7"/>
      <c r="Q6792" s="7" t="s">
        <v>1851</v>
      </c>
      <c r="R6792" s="39" t="s">
        <v>5948</v>
      </c>
      <c r="S6792" s="7"/>
      <c r="T6792" s="7" t="s">
        <v>747</v>
      </c>
      <c r="U6792" s="7"/>
      <c r="V6792" s="7"/>
      <c r="W6792" s="7"/>
      <c r="X6792" s="7"/>
      <c r="Y6792" s="39"/>
      <c r="Z6792" s="7"/>
      <c r="AA6792" s="7"/>
      <c r="AB6792" s="24"/>
      <c r="AC6792" t="s">
        <v>26453</v>
      </c>
      <c r="AD6792" t="s">
        <v>23380</v>
      </c>
    </row>
    <row r="6793" spans="1:30" x14ac:dyDescent="0.25">
      <c r="A6793" t="str">
        <f t="shared" si="241"/>
        <v>24680016</v>
      </c>
      <c r="B6793" s="23" t="s">
        <v>58</v>
      </c>
      <c r="C6793" s="7" t="s">
        <v>1669</v>
      </c>
      <c r="D6793" s="66" t="s">
        <v>620</v>
      </c>
      <c r="E6793" s="53" t="e">
        <f>VLOOKUP(D6793,'MPG Master'!$C$3:$I$716,7,0)</f>
        <v>#N/A</v>
      </c>
      <c r="F6793" s="7" t="e">
        <f>VLOOKUP(D6793,'MPG Master'!$C$3:$D$716,2,0)</f>
        <v>#N/A</v>
      </c>
      <c r="G6793" s="67" t="s">
        <v>1772</v>
      </c>
      <c r="H6793" s="53" t="e">
        <f t="shared" si="242"/>
        <v>#N/A</v>
      </c>
      <c r="I6793" s="7" t="s">
        <v>5949</v>
      </c>
      <c r="J6793" s="7" t="s">
        <v>21553</v>
      </c>
      <c r="K6793" s="9"/>
      <c r="L6793" s="7"/>
      <c r="M6793" s="7"/>
      <c r="N6793" s="7">
        <v>7080995090</v>
      </c>
      <c r="O6793" s="7"/>
      <c r="P6793" s="7"/>
      <c r="Q6793" s="7" t="s">
        <v>2062</v>
      </c>
      <c r="R6793" s="39" t="s">
        <v>5950</v>
      </c>
      <c r="S6793" s="7"/>
      <c r="T6793" s="7" t="s">
        <v>4275</v>
      </c>
      <c r="U6793" s="7"/>
      <c r="V6793" s="7"/>
      <c r="W6793" s="7"/>
      <c r="X6793" s="7"/>
      <c r="Y6793" s="39"/>
      <c r="Z6793" s="7"/>
      <c r="AA6793" s="7"/>
      <c r="AB6793" s="24"/>
      <c r="AC6793" t="s">
        <v>26453</v>
      </c>
      <c r="AD6793" t="s">
        <v>23380</v>
      </c>
    </row>
    <row r="6794" spans="1:30" x14ac:dyDescent="0.25">
      <c r="A6794" t="str">
        <f t="shared" si="241"/>
        <v>24680017</v>
      </c>
      <c r="B6794" s="23" t="s">
        <v>58</v>
      </c>
      <c r="C6794" s="7" t="s">
        <v>1669</v>
      </c>
      <c r="D6794" s="66" t="s">
        <v>620</v>
      </c>
      <c r="E6794" s="53" t="e">
        <f>VLOOKUP(D6794,'MPG Master'!$C$3:$I$716,7,0)</f>
        <v>#N/A</v>
      </c>
      <c r="F6794" s="7" t="e">
        <f>VLOOKUP(D6794,'MPG Master'!$C$3:$D$716,2,0)</f>
        <v>#N/A</v>
      </c>
      <c r="G6794" s="67" t="s">
        <v>1683</v>
      </c>
      <c r="H6794" s="53" t="e">
        <f t="shared" si="242"/>
        <v>#N/A</v>
      </c>
      <c r="I6794" s="7" t="s">
        <v>5951</v>
      </c>
      <c r="J6794" s="7" t="s">
        <v>21554</v>
      </c>
      <c r="K6794" s="9"/>
      <c r="L6794" s="7"/>
      <c r="M6794" s="7"/>
      <c r="N6794" s="7">
        <v>7840906058</v>
      </c>
      <c r="O6794" s="7"/>
      <c r="P6794" s="7"/>
      <c r="Q6794" s="7" t="s">
        <v>2062</v>
      </c>
      <c r="R6794" s="39" t="s">
        <v>5952</v>
      </c>
      <c r="S6794" s="7"/>
      <c r="T6794" s="7" t="s">
        <v>4275</v>
      </c>
      <c r="U6794" s="7"/>
      <c r="V6794" s="7"/>
      <c r="W6794" s="7"/>
      <c r="X6794" s="7"/>
      <c r="Y6794" s="39"/>
      <c r="Z6794" s="7"/>
      <c r="AA6794" s="7"/>
      <c r="AB6794" s="24"/>
      <c r="AC6794" t="s">
        <v>26453</v>
      </c>
      <c r="AD6794" t="s">
        <v>23380</v>
      </c>
    </row>
    <row r="6795" spans="1:30" x14ac:dyDescent="0.25">
      <c r="A6795" t="str">
        <f t="shared" si="241"/>
        <v>24680019</v>
      </c>
      <c r="B6795" s="23" t="s">
        <v>58</v>
      </c>
      <c r="C6795" s="7" t="s">
        <v>1669</v>
      </c>
      <c r="D6795" s="66" t="s">
        <v>620</v>
      </c>
      <c r="E6795" s="53" t="e">
        <f>VLOOKUP(D6795,'MPG Master'!$C$3:$I$716,7,0)</f>
        <v>#N/A</v>
      </c>
      <c r="F6795" s="7" t="e">
        <f>VLOOKUP(D6795,'MPG Master'!$C$3:$D$716,2,0)</f>
        <v>#N/A</v>
      </c>
      <c r="G6795" s="67" t="s">
        <v>1815</v>
      </c>
      <c r="H6795" s="53" t="e">
        <f t="shared" si="242"/>
        <v>#N/A</v>
      </c>
      <c r="I6795" s="7" t="s">
        <v>5010</v>
      </c>
      <c r="J6795" s="7" t="s">
        <v>2392</v>
      </c>
      <c r="K6795" s="9"/>
      <c r="L6795" s="7"/>
      <c r="M6795" s="7"/>
      <c r="N6795" s="7">
        <v>6206524827</v>
      </c>
      <c r="O6795" s="7"/>
      <c r="P6795" s="7"/>
      <c r="Q6795" s="7" t="s">
        <v>2062</v>
      </c>
      <c r="R6795" s="39" t="s">
        <v>5953</v>
      </c>
      <c r="S6795" s="7"/>
      <c r="T6795" s="7" t="s">
        <v>4275</v>
      </c>
      <c r="U6795" s="7"/>
      <c r="V6795" s="7"/>
      <c r="W6795" s="7"/>
      <c r="X6795" s="7"/>
      <c r="Y6795" s="39"/>
      <c r="Z6795" s="7"/>
      <c r="AA6795" s="7"/>
      <c r="AB6795" s="24"/>
      <c r="AC6795" t="s">
        <v>26453</v>
      </c>
      <c r="AD6795" t="s">
        <v>23380</v>
      </c>
    </row>
    <row r="6796" spans="1:30" x14ac:dyDescent="0.25">
      <c r="A6796" t="str">
        <f t="shared" si="241"/>
        <v>24680020</v>
      </c>
      <c r="B6796" s="23" t="s">
        <v>58</v>
      </c>
      <c r="C6796" s="7" t="s">
        <v>1669</v>
      </c>
      <c r="D6796" s="66" t="s">
        <v>620</v>
      </c>
      <c r="E6796" s="53" t="e">
        <f>VLOOKUP(D6796,'MPG Master'!$C$3:$I$716,7,0)</f>
        <v>#N/A</v>
      </c>
      <c r="F6796" s="7" t="e">
        <f>VLOOKUP(D6796,'MPG Master'!$C$3:$D$716,2,0)</f>
        <v>#N/A</v>
      </c>
      <c r="G6796" s="67" t="s">
        <v>1819</v>
      </c>
      <c r="H6796" s="53" t="e">
        <f t="shared" si="242"/>
        <v>#N/A</v>
      </c>
      <c r="I6796" s="7" t="s">
        <v>5954</v>
      </c>
      <c r="J6796" s="7" t="s">
        <v>21555</v>
      </c>
      <c r="K6796" s="9"/>
      <c r="L6796" s="7"/>
      <c r="M6796" s="7"/>
      <c r="N6796" s="7">
        <v>8651395108</v>
      </c>
      <c r="O6796" s="7"/>
      <c r="P6796" s="7"/>
      <c r="Q6796" s="7" t="s">
        <v>2062</v>
      </c>
      <c r="R6796" s="39" t="s">
        <v>5955</v>
      </c>
      <c r="S6796" s="7"/>
      <c r="T6796" s="7" t="s">
        <v>4275</v>
      </c>
      <c r="U6796" s="7"/>
      <c r="V6796" s="7"/>
      <c r="W6796" s="7"/>
      <c r="X6796" s="7"/>
      <c r="Y6796" s="39"/>
      <c r="Z6796" s="7"/>
      <c r="AA6796" s="7"/>
      <c r="AB6796" s="24"/>
      <c r="AC6796" t="s">
        <v>26453</v>
      </c>
      <c r="AD6796" t="s">
        <v>23380</v>
      </c>
    </row>
    <row r="6797" spans="1:30" x14ac:dyDescent="0.25">
      <c r="A6797" t="str">
        <f t="shared" si="241"/>
        <v>24680022</v>
      </c>
      <c r="B6797" s="23" t="s">
        <v>58</v>
      </c>
      <c r="C6797" s="7" t="s">
        <v>1669</v>
      </c>
      <c r="D6797" s="66" t="s">
        <v>620</v>
      </c>
      <c r="E6797" s="53" t="e">
        <f>VLOOKUP(D6797,'MPG Master'!$C$3:$I$716,7,0)</f>
        <v>#N/A</v>
      </c>
      <c r="F6797" s="7" t="e">
        <f>VLOOKUP(D6797,'MPG Master'!$C$3:$D$716,2,0)</f>
        <v>#N/A</v>
      </c>
      <c r="G6797" s="67" t="s">
        <v>1825</v>
      </c>
      <c r="H6797" s="53" t="e">
        <f t="shared" si="242"/>
        <v>#N/A</v>
      </c>
      <c r="I6797" s="7" t="s">
        <v>3167</v>
      </c>
      <c r="J6797" s="7" t="s">
        <v>21556</v>
      </c>
      <c r="K6797" s="9"/>
      <c r="L6797" s="7"/>
      <c r="M6797" s="7"/>
      <c r="N6797" s="7">
        <v>9117066269</v>
      </c>
      <c r="O6797" s="7"/>
      <c r="P6797" s="7"/>
      <c r="Q6797" s="7" t="s">
        <v>1050</v>
      </c>
      <c r="R6797" s="39" t="s">
        <v>5956</v>
      </c>
      <c r="S6797" s="7"/>
      <c r="T6797" s="7" t="s">
        <v>1383</v>
      </c>
      <c r="U6797" s="7"/>
      <c r="V6797" s="7"/>
      <c r="W6797" s="7"/>
      <c r="X6797" s="7"/>
      <c r="Y6797" s="39"/>
      <c r="Z6797" s="7"/>
      <c r="AA6797" s="7"/>
      <c r="AB6797" s="24"/>
      <c r="AC6797" t="s">
        <v>26453</v>
      </c>
      <c r="AD6797" t="s">
        <v>23380</v>
      </c>
    </row>
    <row r="6798" spans="1:30" x14ac:dyDescent="0.25">
      <c r="A6798" t="str">
        <f t="shared" si="241"/>
        <v>24070170</v>
      </c>
      <c r="B6798" s="23" t="s">
        <v>58</v>
      </c>
      <c r="C6798" s="7" t="s">
        <v>1669</v>
      </c>
      <c r="D6798" s="66" t="s">
        <v>573</v>
      </c>
      <c r="E6798" s="53" t="e">
        <f>VLOOKUP(D6798,'MPG Master'!$C$3:$I$716,7,0)</f>
        <v>#N/A</v>
      </c>
      <c r="F6798" s="7" t="e">
        <f>VLOOKUP(D6798,'MPG Master'!$C$3:$D$716,2,0)</f>
        <v>#N/A</v>
      </c>
      <c r="G6798" s="67" t="s">
        <v>3024</v>
      </c>
      <c r="H6798" s="53" t="e">
        <f t="shared" si="242"/>
        <v>#N/A</v>
      </c>
      <c r="I6798" s="7" t="s">
        <v>5957</v>
      </c>
      <c r="J6798" s="7" t="s">
        <v>21557</v>
      </c>
      <c r="K6798" s="9"/>
      <c r="L6798" s="7"/>
      <c r="M6798" s="7"/>
      <c r="N6798" s="7"/>
      <c r="O6798" s="7"/>
      <c r="P6798" s="7"/>
      <c r="Q6798" s="7" t="s">
        <v>4724</v>
      </c>
      <c r="R6798" s="39" t="s">
        <v>5958</v>
      </c>
      <c r="S6798" s="7"/>
      <c r="T6798" s="7" t="s">
        <v>1323</v>
      </c>
      <c r="U6798" s="7"/>
      <c r="V6798" s="7"/>
      <c r="W6798" s="7"/>
      <c r="X6798" s="7"/>
      <c r="Y6798" s="39"/>
      <c r="Z6798" s="7"/>
      <c r="AA6798" s="7"/>
      <c r="AB6798" s="24"/>
      <c r="AC6798" t="s">
        <v>26453</v>
      </c>
      <c r="AD6798" t="s">
        <v>23380</v>
      </c>
    </row>
    <row r="6799" spans="1:30" x14ac:dyDescent="0.25">
      <c r="A6799" t="str">
        <f t="shared" si="241"/>
        <v>71090033</v>
      </c>
      <c r="B6799" s="23" t="s">
        <v>58</v>
      </c>
      <c r="C6799" s="7" t="s">
        <v>59</v>
      </c>
      <c r="D6799" s="66" t="s">
        <v>630</v>
      </c>
      <c r="E6799" s="53" t="e">
        <f>VLOOKUP(D6799,'MPG Master'!$C$3:$I$716,7,0)</f>
        <v>#N/A</v>
      </c>
      <c r="F6799" s="7" t="e">
        <f>VLOOKUP(D6799,'MPG Master'!$C$3:$D$716,2,0)</f>
        <v>#N/A</v>
      </c>
      <c r="G6799" s="67" t="s">
        <v>381</v>
      </c>
      <c r="H6799" s="53" t="e">
        <f t="shared" si="242"/>
        <v>#N/A</v>
      </c>
      <c r="I6799" s="7" t="s">
        <v>4899</v>
      </c>
      <c r="J6799" s="7" t="s">
        <v>3380</v>
      </c>
      <c r="K6799" s="9"/>
      <c r="L6799" s="7"/>
      <c r="M6799" s="7"/>
      <c r="N6799" s="7">
        <v>8298242441</v>
      </c>
      <c r="O6799" s="7"/>
      <c r="P6799" s="7"/>
      <c r="Q6799" s="7" t="s">
        <v>99</v>
      </c>
      <c r="R6799" s="39" t="s">
        <v>5963</v>
      </c>
      <c r="S6799" s="7"/>
      <c r="T6799" s="7" t="s">
        <v>101</v>
      </c>
      <c r="U6799" s="7"/>
      <c r="V6799" s="7"/>
      <c r="W6799" s="7"/>
      <c r="X6799" s="7"/>
      <c r="Y6799" s="39"/>
      <c r="Z6799" s="7"/>
      <c r="AA6799" s="7"/>
      <c r="AB6799" s="24"/>
      <c r="AC6799" t="s">
        <v>26453</v>
      </c>
      <c r="AD6799" t="s">
        <v>23380</v>
      </c>
    </row>
    <row r="6800" spans="1:30" x14ac:dyDescent="0.25">
      <c r="A6800" t="str">
        <f t="shared" si="241"/>
        <v>95120002</v>
      </c>
      <c r="B6800" s="23" t="s">
        <v>58</v>
      </c>
      <c r="C6800" s="7" t="s">
        <v>1671</v>
      </c>
      <c r="D6800" s="66" t="s">
        <v>471</v>
      </c>
      <c r="E6800" s="53" t="e">
        <f>VLOOKUP(D6800,'MPG Master'!$C$3:$I$716,7,0)</f>
        <v>#N/A</v>
      </c>
      <c r="F6800" s="7" t="e">
        <f>VLOOKUP(D6800,'MPG Master'!$C$3:$D$716,2,0)</f>
        <v>#N/A</v>
      </c>
      <c r="G6800" s="67" t="s">
        <v>60</v>
      </c>
      <c r="H6800" s="53" t="e">
        <f t="shared" si="242"/>
        <v>#N/A</v>
      </c>
      <c r="I6800" s="7" t="s">
        <v>5966</v>
      </c>
      <c r="J6800" s="7" t="s">
        <v>19248</v>
      </c>
      <c r="K6800" s="9"/>
      <c r="L6800" s="7"/>
      <c r="M6800" s="7"/>
      <c r="N6800" s="7">
        <v>7631307793</v>
      </c>
      <c r="O6800" s="7"/>
      <c r="P6800" s="7"/>
      <c r="Q6800" s="7" t="s">
        <v>838</v>
      </c>
      <c r="R6800" s="39" t="s">
        <v>5967</v>
      </c>
      <c r="S6800" s="7"/>
      <c r="T6800" s="7" t="s">
        <v>1094</v>
      </c>
      <c r="U6800" s="7"/>
      <c r="V6800" s="7"/>
      <c r="W6800" s="7"/>
      <c r="X6800" s="7"/>
      <c r="Y6800" s="39"/>
      <c r="Z6800" s="7"/>
      <c r="AA6800" s="7"/>
      <c r="AB6800" s="24"/>
      <c r="AC6800" t="s">
        <v>26453</v>
      </c>
      <c r="AD6800" t="s">
        <v>23380</v>
      </c>
    </row>
    <row r="6801" spans="1:30" x14ac:dyDescent="0.25">
      <c r="A6801" t="str">
        <f t="shared" si="241"/>
        <v>97420086</v>
      </c>
      <c r="B6801" s="23" t="s">
        <v>58</v>
      </c>
      <c r="C6801" s="7" t="s">
        <v>1664</v>
      </c>
      <c r="D6801" s="66" t="s">
        <v>477</v>
      </c>
      <c r="E6801" s="53" t="e">
        <f>VLOOKUP(D6801,'MPG Master'!$C$3:$I$716,7,0)</f>
        <v>#N/A</v>
      </c>
      <c r="F6801" s="7" t="e">
        <f>VLOOKUP(D6801,'MPG Master'!$C$3:$D$716,2,0)</f>
        <v>#N/A</v>
      </c>
      <c r="G6801" s="67" t="s">
        <v>3273</v>
      </c>
      <c r="H6801" s="53" t="e">
        <f t="shared" si="242"/>
        <v>#N/A</v>
      </c>
      <c r="I6801" s="7" t="s">
        <v>5968</v>
      </c>
      <c r="J6801" s="7" t="s">
        <v>21558</v>
      </c>
      <c r="K6801" s="9"/>
      <c r="L6801" s="7"/>
      <c r="M6801" s="7"/>
      <c r="N6801" s="7">
        <v>9955326119</v>
      </c>
      <c r="O6801" s="7"/>
      <c r="P6801" s="7"/>
      <c r="Q6801" s="7" t="s">
        <v>99</v>
      </c>
      <c r="R6801" s="39" t="s">
        <v>5969</v>
      </c>
      <c r="S6801" s="7"/>
      <c r="T6801" s="7" t="s">
        <v>1145</v>
      </c>
      <c r="U6801" s="7"/>
      <c r="V6801" s="7"/>
      <c r="W6801" s="7"/>
      <c r="X6801" s="7"/>
      <c r="Y6801" s="39"/>
      <c r="Z6801" s="7"/>
      <c r="AA6801" s="7"/>
      <c r="AB6801" s="24"/>
      <c r="AC6801" t="s">
        <v>26453</v>
      </c>
      <c r="AD6801" t="s">
        <v>23380</v>
      </c>
    </row>
    <row r="6802" spans="1:30" x14ac:dyDescent="0.25">
      <c r="A6802" t="str">
        <f t="shared" si="241"/>
        <v>12130029</v>
      </c>
      <c r="B6802" s="23" t="s">
        <v>58</v>
      </c>
      <c r="C6802" s="7" t="s">
        <v>1452</v>
      </c>
      <c r="D6802" s="66" t="s">
        <v>331</v>
      </c>
      <c r="E6802" s="53" t="e">
        <f>VLOOKUP(D6802,'MPG Master'!$C$3:$I$716,7,0)</f>
        <v>#N/A</v>
      </c>
      <c r="F6802" s="7" t="e">
        <f>VLOOKUP(D6802,'MPG Master'!$C$3:$D$716,2,0)</f>
        <v>#N/A</v>
      </c>
      <c r="G6802" s="67" t="s">
        <v>1927</v>
      </c>
      <c r="H6802" s="53" t="e">
        <f t="shared" si="242"/>
        <v>#N/A</v>
      </c>
      <c r="I6802" s="7" t="s">
        <v>5970</v>
      </c>
      <c r="J6802" s="7" t="s">
        <v>5971</v>
      </c>
      <c r="K6802" s="9"/>
      <c r="L6802" s="7"/>
      <c r="M6802" s="7"/>
      <c r="N6802" s="7">
        <v>8340128263</v>
      </c>
      <c r="O6802" s="7"/>
      <c r="P6802" s="7"/>
      <c r="Q6802" s="7" t="s">
        <v>4724</v>
      </c>
      <c r="R6802" s="39" t="s">
        <v>5972</v>
      </c>
      <c r="S6802" s="7"/>
      <c r="T6802" s="7" t="s">
        <v>774</v>
      </c>
      <c r="U6802" s="7"/>
      <c r="V6802" s="7"/>
      <c r="W6802" s="7"/>
      <c r="X6802" s="7"/>
      <c r="Y6802" s="39"/>
      <c r="Z6802" s="7"/>
      <c r="AA6802" s="7"/>
      <c r="AB6802" s="24"/>
      <c r="AC6802" t="s">
        <v>26453</v>
      </c>
      <c r="AD6802" t="s">
        <v>23380</v>
      </c>
    </row>
    <row r="6803" spans="1:30" x14ac:dyDescent="0.25">
      <c r="A6803" t="str">
        <f t="shared" si="241"/>
        <v>93550006</v>
      </c>
      <c r="B6803" s="23" t="s">
        <v>58</v>
      </c>
      <c r="C6803" s="7" t="s">
        <v>1453</v>
      </c>
      <c r="D6803" s="66" t="s">
        <v>301</v>
      </c>
      <c r="E6803" s="53" t="e">
        <f>VLOOKUP(D6803,'MPG Master'!$C$3:$I$716,7,0)</f>
        <v>#N/A</v>
      </c>
      <c r="F6803" s="7" t="e">
        <f>VLOOKUP(D6803,'MPG Master'!$C$3:$D$716,2,0)</f>
        <v>#N/A</v>
      </c>
      <c r="G6803" s="67" t="s">
        <v>378</v>
      </c>
      <c r="H6803" s="53" t="e">
        <f t="shared" si="242"/>
        <v>#N/A</v>
      </c>
      <c r="I6803" s="7" t="s">
        <v>5973</v>
      </c>
      <c r="J6803" s="7" t="s">
        <v>21559</v>
      </c>
      <c r="K6803" s="9"/>
      <c r="L6803" s="7"/>
      <c r="M6803" s="7"/>
      <c r="N6803" s="7"/>
      <c r="O6803" s="7"/>
      <c r="P6803" s="7"/>
      <c r="Q6803" s="7" t="s">
        <v>1851</v>
      </c>
      <c r="R6803" s="39" t="s">
        <v>5974</v>
      </c>
      <c r="S6803" s="7"/>
      <c r="T6803" s="7" t="s">
        <v>747</v>
      </c>
      <c r="U6803" s="7"/>
      <c r="V6803" s="7"/>
      <c r="W6803" s="7"/>
      <c r="X6803" s="7"/>
      <c r="Y6803" s="39"/>
      <c r="Z6803" s="7"/>
      <c r="AA6803" s="7"/>
      <c r="AB6803" s="24"/>
      <c r="AC6803" t="s">
        <v>26453</v>
      </c>
      <c r="AD6803" t="s">
        <v>23380</v>
      </c>
    </row>
    <row r="6804" spans="1:30" x14ac:dyDescent="0.25">
      <c r="A6804" t="str">
        <f t="shared" si="241"/>
        <v>93550002</v>
      </c>
      <c r="B6804" s="23" t="s">
        <v>58</v>
      </c>
      <c r="C6804" s="7" t="s">
        <v>1453</v>
      </c>
      <c r="D6804" s="66" t="s">
        <v>301</v>
      </c>
      <c r="E6804" s="53" t="e">
        <f>VLOOKUP(D6804,'MPG Master'!$C$3:$I$716,7,0)</f>
        <v>#N/A</v>
      </c>
      <c r="F6804" s="7" t="e">
        <f>VLOOKUP(D6804,'MPG Master'!$C$3:$D$716,2,0)</f>
        <v>#N/A</v>
      </c>
      <c r="G6804" s="67" t="s">
        <v>60</v>
      </c>
      <c r="H6804" s="53" t="e">
        <f t="shared" si="242"/>
        <v>#N/A</v>
      </c>
      <c r="I6804" s="7" t="s">
        <v>5430</v>
      </c>
      <c r="J6804" s="7" t="s">
        <v>21560</v>
      </c>
      <c r="K6804" s="9"/>
      <c r="L6804" s="7"/>
      <c r="M6804" s="7"/>
      <c r="N6804" s="7">
        <v>7992383163</v>
      </c>
      <c r="O6804" s="7"/>
      <c r="P6804" s="7"/>
      <c r="Q6804" s="7" t="s">
        <v>4724</v>
      </c>
      <c r="R6804" s="39" t="s">
        <v>711</v>
      </c>
      <c r="S6804" s="7"/>
      <c r="T6804" s="7" t="s">
        <v>712</v>
      </c>
      <c r="U6804" s="7"/>
      <c r="V6804" s="7"/>
      <c r="W6804" s="7"/>
      <c r="X6804" s="7"/>
      <c r="Y6804" s="39"/>
      <c r="Z6804" s="7"/>
      <c r="AA6804" s="7"/>
      <c r="AB6804" s="24"/>
      <c r="AC6804" t="s">
        <v>26453</v>
      </c>
      <c r="AD6804" t="s">
        <v>23380</v>
      </c>
    </row>
    <row r="6805" spans="1:30" x14ac:dyDescent="0.25">
      <c r="A6805" t="str">
        <f t="shared" si="241"/>
        <v>93550003</v>
      </c>
      <c r="B6805" s="23" t="s">
        <v>58</v>
      </c>
      <c r="C6805" s="7" t="s">
        <v>1453</v>
      </c>
      <c r="D6805" s="66" t="s">
        <v>301</v>
      </c>
      <c r="E6805" s="53" t="e">
        <f>VLOOKUP(D6805,'MPG Master'!$C$3:$I$716,7,0)</f>
        <v>#N/A</v>
      </c>
      <c r="F6805" s="7" t="e">
        <f>VLOOKUP(D6805,'MPG Master'!$C$3:$D$716,2,0)</f>
        <v>#N/A</v>
      </c>
      <c r="G6805" s="67" t="s">
        <v>61</v>
      </c>
      <c r="H6805" s="53" t="e">
        <f t="shared" si="242"/>
        <v>#N/A</v>
      </c>
      <c r="I6805" s="7" t="s">
        <v>5975</v>
      </c>
      <c r="J6805" s="7" t="s">
        <v>5430</v>
      </c>
      <c r="K6805" s="9"/>
      <c r="L6805" s="7"/>
      <c r="M6805" s="7"/>
      <c r="N6805" s="7"/>
      <c r="O6805" s="7"/>
      <c r="P6805" s="7"/>
      <c r="Q6805" s="7" t="s">
        <v>2256</v>
      </c>
      <c r="R6805" s="39" t="s">
        <v>5976</v>
      </c>
      <c r="S6805" s="7"/>
      <c r="T6805" s="7" t="s">
        <v>3745</v>
      </c>
      <c r="U6805" s="7"/>
      <c r="V6805" s="7"/>
      <c r="W6805" s="7"/>
      <c r="X6805" s="7"/>
      <c r="Y6805" s="39"/>
      <c r="Z6805" s="7"/>
      <c r="AA6805" s="7"/>
      <c r="AB6805" s="24"/>
      <c r="AC6805" t="s">
        <v>26453</v>
      </c>
      <c r="AD6805" t="s">
        <v>23380</v>
      </c>
    </row>
    <row r="6806" spans="1:30" x14ac:dyDescent="0.25">
      <c r="A6806" t="str">
        <f t="shared" si="241"/>
        <v>93550004</v>
      </c>
      <c r="B6806" s="23" t="s">
        <v>58</v>
      </c>
      <c r="C6806" s="7" t="s">
        <v>1453</v>
      </c>
      <c r="D6806" s="66" t="s">
        <v>301</v>
      </c>
      <c r="E6806" s="53" t="e">
        <f>VLOOKUP(D6806,'MPG Master'!$C$3:$I$716,7,0)</f>
        <v>#N/A</v>
      </c>
      <c r="F6806" s="7" t="e">
        <f>VLOOKUP(D6806,'MPG Master'!$C$3:$D$716,2,0)</f>
        <v>#N/A</v>
      </c>
      <c r="G6806" s="67" t="s">
        <v>1679</v>
      </c>
      <c r="H6806" s="53" t="e">
        <f t="shared" si="242"/>
        <v>#N/A</v>
      </c>
      <c r="I6806" s="7" t="s">
        <v>5977</v>
      </c>
      <c r="J6806" s="7" t="s">
        <v>21561</v>
      </c>
      <c r="K6806" s="9"/>
      <c r="L6806" s="7"/>
      <c r="M6806" s="7"/>
      <c r="N6806" s="7">
        <v>9771265097</v>
      </c>
      <c r="O6806" s="7"/>
      <c r="P6806" s="7"/>
      <c r="Q6806" s="7" t="s">
        <v>1851</v>
      </c>
      <c r="R6806" s="39" t="s">
        <v>5978</v>
      </c>
      <c r="S6806" s="7"/>
      <c r="T6806" s="7" t="s">
        <v>747</v>
      </c>
      <c r="U6806" s="7"/>
      <c r="V6806" s="7"/>
      <c r="W6806" s="7"/>
      <c r="X6806" s="7"/>
      <c r="Y6806" s="39"/>
      <c r="Z6806" s="7"/>
      <c r="AA6806" s="7"/>
      <c r="AB6806" s="24"/>
      <c r="AC6806" t="s">
        <v>26453</v>
      </c>
      <c r="AD6806" t="s">
        <v>23380</v>
      </c>
    </row>
    <row r="6807" spans="1:30" x14ac:dyDescent="0.25">
      <c r="A6807" t="str">
        <f t="shared" si="241"/>
        <v>93550005</v>
      </c>
      <c r="B6807" s="23" t="s">
        <v>58</v>
      </c>
      <c r="C6807" s="7" t="s">
        <v>1453</v>
      </c>
      <c r="D6807" s="66" t="s">
        <v>301</v>
      </c>
      <c r="E6807" s="53" t="e">
        <f>VLOOKUP(D6807,'MPG Master'!$C$3:$I$716,7,0)</f>
        <v>#N/A</v>
      </c>
      <c r="F6807" s="7" t="e">
        <f>VLOOKUP(D6807,'MPG Master'!$C$3:$D$716,2,0)</f>
        <v>#N/A</v>
      </c>
      <c r="G6807" s="67" t="s">
        <v>1680</v>
      </c>
      <c r="H6807" s="53" t="e">
        <f t="shared" si="242"/>
        <v>#N/A</v>
      </c>
      <c r="I6807" s="7" t="s">
        <v>5979</v>
      </c>
      <c r="J6807" s="7" t="s">
        <v>5980</v>
      </c>
      <c r="K6807" s="9"/>
      <c r="L6807" s="7"/>
      <c r="M6807" s="7"/>
      <c r="N6807" s="7"/>
      <c r="O6807" s="7"/>
      <c r="P6807" s="7"/>
      <c r="Q6807" s="7" t="s">
        <v>1851</v>
      </c>
      <c r="R6807" s="39" t="s">
        <v>5981</v>
      </c>
      <c r="S6807" s="7"/>
      <c r="T6807" s="7" t="s">
        <v>747</v>
      </c>
      <c r="U6807" s="7"/>
      <c r="V6807" s="7"/>
      <c r="W6807" s="7"/>
      <c r="X6807" s="7"/>
      <c r="Y6807" s="39"/>
      <c r="Z6807" s="7"/>
      <c r="AA6807" s="7"/>
      <c r="AB6807" s="24"/>
      <c r="AC6807" t="s">
        <v>26453</v>
      </c>
      <c r="AD6807" t="s">
        <v>23380</v>
      </c>
    </row>
    <row r="6808" spans="1:30" x14ac:dyDescent="0.25">
      <c r="A6808" t="str">
        <f t="shared" si="241"/>
        <v>93550007</v>
      </c>
      <c r="B6808" s="23" t="s">
        <v>58</v>
      </c>
      <c r="C6808" s="7" t="s">
        <v>1453</v>
      </c>
      <c r="D6808" s="66" t="s">
        <v>301</v>
      </c>
      <c r="E6808" s="53" t="e">
        <f>VLOOKUP(D6808,'MPG Master'!$C$3:$I$716,7,0)</f>
        <v>#N/A</v>
      </c>
      <c r="F6808" s="7" t="e">
        <f>VLOOKUP(D6808,'MPG Master'!$C$3:$D$716,2,0)</f>
        <v>#N/A</v>
      </c>
      <c r="G6808" s="67" t="s">
        <v>1720</v>
      </c>
      <c r="H6808" s="53" t="e">
        <f t="shared" si="242"/>
        <v>#N/A</v>
      </c>
      <c r="I6808" s="7" t="s">
        <v>5982</v>
      </c>
      <c r="J6808" s="7" t="s">
        <v>21562</v>
      </c>
      <c r="K6808" s="9"/>
      <c r="L6808" s="7"/>
      <c r="M6808" s="7"/>
      <c r="N6808" s="7"/>
      <c r="O6808" s="7"/>
      <c r="P6808" s="7"/>
      <c r="Q6808" s="7" t="s">
        <v>1851</v>
      </c>
      <c r="R6808" s="39" t="s">
        <v>5983</v>
      </c>
      <c r="S6808" s="7"/>
      <c r="T6808" s="7" t="s">
        <v>747</v>
      </c>
      <c r="U6808" s="7"/>
      <c r="V6808" s="7"/>
      <c r="W6808" s="7"/>
      <c r="X6808" s="7"/>
      <c r="Y6808" s="39"/>
      <c r="Z6808" s="7"/>
      <c r="AA6808" s="7"/>
      <c r="AB6808" s="24"/>
      <c r="AC6808" t="s">
        <v>26453</v>
      </c>
      <c r="AD6808" t="s">
        <v>23380</v>
      </c>
    </row>
    <row r="6809" spans="1:30" x14ac:dyDescent="0.25">
      <c r="A6809" t="str">
        <f t="shared" si="241"/>
        <v>97740024</v>
      </c>
      <c r="B6809" s="23" t="s">
        <v>58</v>
      </c>
      <c r="C6809" s="7" t="s">
        <v>1664</v>
      </c>
      <c r="D6809" s="66" t="s">
        <v>493</v>
      </c>
      <c r="E6809" s="53" t="e">
        <f>VLOOKUP(D6809,'MPG Master'!$C$3:$I$716,7,0)</f>
        <v>#N/A</v>
      </c>
      <c r="F6809" s="7" t="e">
        <f>VLOOKUP(D6809,'MPG Master'!$C$3:$D$716,2,0)</f>
        <v>#N/A</v>
      </c>
      <c r="G6809" s="67" t="s">
        <v>1830</v>
      </c>
      <c r="H6809" s="53" t="e">
        <f t="shared" si="242"/>
        <v>#N/A</v>
      </c>
      <c r="I6809" s="7" t="s">
        <v>5984</v>
      </c>
      <c r="J6809" s="7" t="s">
        <v>21325</v>
      </c>
      <c r="K6809" s="9"/>
      <c r="L6809" s="7"/>
      <c r="M6809" s="7"/>
      <c r="N6809" s="7">
        <v>9142353942</v>
      </c>
      <c r="O6809" s="7"/>
      <c r="P6809" s="7"/>
      <c r="Q6809" s="7" t="s">
        <v>99</v>
      </c>
      <c r="R6809" s="39" t="s">
        <v>5985</v>
      </c>
      <c r="S6809" s="7"/>
      <c r="T6809" s="7" t="s">
        <v>1145</v>
      </c>
      <c r="U6809" s="7"/>
      <c r="V6809" s="7"/>
      <c r="W6809" s="7"/>
      <c r="X6809" s="7"/>
      <c r="Y6809" s="39"/>
      <c r="Z6809" s="7"/>
      <c r="AA6809" s="7"/>
      <c r="AB6809" s="24"/>
      <c r="AC6809" t="s">
        <v>26453</v>
      </c>
      <c r="AD6809" t="s">
        <v>23380</v>
      </c>
    </row>
    <row r="6810" spans="1:30" x14ac:dyDescent="0.25">
      <c r="A6810" t="str">
        <f t="shared" si="241"/>
        <v>12230009</v>
      </c>
      <c r="B6810" s="23" t="s">
        <v>58</v>
      </c>
      <c r="C6810" s="7" t="s">
        <v>1668</v>
      </c>
      <c r="D6810" s="66" t="s">
        <v>455</v>
      </c>
      <c r="E6810" s="53" t="e">
        <f>VLOOKUP(D6810,'MPG Master'!$C$3:$I$716,7,0)</f>
        <v>#N/A</v>
      </c>
      <c r="F6810" s="7" t="e">
        <f>VLOOKUP(D6810,'MPG Master'!$C$3:$D$716,2,0)</f>
        <v>#N/A</v>
      </c>
      <c r="G6810" s="67" t="s">
        <v>1706</v>
      </c>
      <c r="H6810" s="53" t="e">
        <f t="shared" si="242"/>
        <v>#N/A</v>
      </c>
      <c r="I6810" s="7" t="s">
        <v>5986</v>
      </c>
      <c r="J6810" s="7" t="s">
        <v>21563</v>
      </c>
      <c r="K6810" s="9"/>
      <c r="L6810" s="7"/>
      <c r="M6810" s="7"/>
      <c r="N6810" s="7">
        <v>9060708015</v>
      </c>
      <c r="O6810" s="7"/>
      <c r="P6810" s="7"/>
      <c r="Q6810" s="7" t="s">
        <v>4724</v>
      </c>
      <c r="R6810" s="39" t="s">
        <v>5987</v>
      </c>
      <c r="S6810" s="7"/>
      <c r="T6810" s="7" t="s">
        <v>1080</v>
      </c>
      <c r="U6810" s="7"/>
      <c r="V6810" s="7"/>
      <c r="W6810" s="7"/>
      <c r="X6810" s="7"/>
      <c r="Y6810" s="39"/>
      <c r="Z6810" s="7"/>
      <c r="AA6810" s="7"/>
      <c r="AB6810" s="24"/>
      <c r="AC6810" t="s">
        <v>26453</v>
      </c>
      <c r="AD6810" t="s">
        <v>23380</v>
      </c>
    </row>
    <row r="6811" spans="1:30" x14ac:dyDescent="0.25">
      <c r="A6811" t="str">
        <f t="shared" si="241"/>
        <v>12230010</v>
      </c>
      <c r="B6811" s="23" t="s">
        <v>58</v>
      </c>
      <c r="C6811" s="7" t="s">
        <v>1668</v>
      </c>
      <c r="D6811" s="66" t="s">
        <v>455</v>
      </c>
      <c r="E6811" s="53" t="e">
        <f>VLOOKUP(D6811,'MPG Master'!$C$3:$I$716,7,0)</f>
        <v>#N/A</v>
      </c>
      <c r="F6811" s="7" t="e">
        <f>VLOOKUP(D6811,'MPG Master'!$C$3:$D$716,2,0)</f>
        <v>#N/A</v>
      </c>
      <c r="G6811" s="67" t="s">
        <v>1681</v>
      </c>
      <c r="H6811" s="53" t="e">
        <f t="shared" si="242"/>
        <v>#N/A</v>
      </c>
      <c r="I6811" s="7" t="s">
        <v>5299</v>
      </c>
      <c r="J6811" s="7" t="s">
        <v>5988</v>
      </c>
      <c r="K6811" s="9"/>
      <c r="L6811" s="7"/>
      <c r="M6811" s="7"/>
      <c r="N6811" s="7">
        <v>6200936470</v>
      </c>
      <c r="O6811" s="7"/>
      <c r="P6811" s="7"/>
      <c r="Q6811" s="7" t="s">
        <v>1851</v>
      </c>
      <c r="R6811" s="39" t="s">
        <v>5989</v>
      </c>
      <c r="S6811" s="7"/>
      <c r="T6811" s="7" t="s">
        <v>747</v>
      </c>
      <c r="U6811" s="7"/>
      <c r="V6811" s="7"/>
      <c r="W6811" s="7"/>
      <c r="X6811" s="7"/>
      <c r="Y6811" s="39"/>
      <c r="Z6811" s="7"/>
      <c r="AA6811" s="7"/>
      <c r="AB6811" s="24"/>
      <c r="AC6811" t="s">
        <v>26453</v>
      </c>
      <c r="AD6811" t="s">
        <v>23380</v>
      </c>
    </row>
    <row r="6812" spans="1:30" x14ac:dyDescent="0.25">
      <c r="A6812" t="str">
        <f t="shared" si="241"/>
        <v>12230011</v>
      </c>
      <c r="B6812" s="23" t="s">
        <v>58</v>
      </c>
      <c r="C6812" s="7" t="s">
        <v>1668</v>
      </c>
      <c r="D6812" s="66" t="s">
        <v>455</v>
      </c>
      <c r="E6812" s="53" t="e">
        <f>VLOOKUP(D6812,'MPG Master'!$C$3:$I$716,7,0)</f>
        <v>#N/A</v>
      </c>
      <c r="F6812" s="7" t="e">
        <f>VLOOKUP(D6812,'MPG Master'!$C$3:$D$716,2,0)</f>
        <v>#N/A</v>
      </c>
      <c r="G6812" s="67" t="s">
        <v>1693</v>
      </c>
      <c r="H6812" s="53" t="e">
        <f t="shared" si="242"/>
        <v>#N/A</v>
      </c>
      <c r="I6812" s="7" t="s">
        <v>5990</v>
      </c>
      <c r="J6812" s="7" t="s">
        <v>21564</v>
      </c>
      <c r="K6812" s="9"/>
      <c r="L6812" s="7"/>
      <c r="M6812" s="7"/>
      <c r="N6812" s="7">
        <v>6205439257</v>
      </c>
      <c r="O6812" s="7"/>
      <c r="P6812" s="7"/>
      <c r="Q6812" s="7" t="s">
        <v>1851</v>
      </c>
      <c r="R6812" s="39" t="s">
        <v>5991</v>
      </c>
      <c r="S6812" s="7"/>
      <c r="T6812" s="7" t="s">
        <v>747</v>
      </c>
      <c r="U6812" s="7"/>
      <c r="V6812" s="7"/>
      <c r="W6812" s="7"/>
      <c r="X6812" s="7"/>
      <c r="Y6812" s="39"/>
      <c r="Z6812" s="7"/>
      <c r="AA6812" s="7"/>
      <c r="AB6812" s="24"/>
      <c r="AC6812" t="s">
        <v>26453</v>
      </c>
      <c r="AD6812" t="s">
        <v>23380</v>
      </c>
    </row>
    <row r="6813" spans="1:30" x14ac:dyDescent="0.25">
      <c r="A6813" t="str">
        <f t="shared" si="241"/>
        <v>85760003</v>
      </c>
      <c r="B6813" s="23" t="s">
        <v>58</v>
      </c>
      <c r="C6813" s="7" t="s">
        <v>966</v>
      </c>
      <c r="D6813" s="66" t="s">
        <v>410</v>
      </c>
      <c r="E6813" s="53" t="e">
        <f>VLOOKUP(D6813,'MPG Master'!$C$3:$I$716,7,0)</f>
        <v>#N/A</v>
      </c>
      <c r="F6813" s="7" t="e">
        <f>VLOOKUP(D6813,'MPG Master'!$C$3:$D$716,2,0)</f>
        <v>#N/A</v>
      </c>
      <c r="G6813" s="67" t="s">
        <v>61</v>
      </c>
      <c r="H6813" s="53" t="e">
        <f t="shared" si="242"/>
        <v>#N/A</v>
      </c>
      <c r="I6813" s="7" t="s">
        <v>5061</v>
      </c>
      <c r="J6813" s="7" t="s">
        <v>5992</v>
      </c>
      <c r="K6813" s="9"/>
      <c r="L6813" s="7"/>
      <c r="M6813" s="7"/>
      <c r="N6813" s="7">
        <v>6200661021</v>
      </c>
      <c r="O6813" s="7"/>
      <c r="P6813" s="7"/>
      <c r="Q6813" s="7" t="s">
        <v>1701</v>
      </c>
      <c r="R6813" s="39" t="s">
        <v>5993</v>
      </c>
      <c r="S6813" s="7"/>
      <c r="T6813" s="7" t="s">
        <v>971</v>
      </c>
      <c r="U6813" s="7"/>
      <c r="V6813" s="7"/>
      <c r="W6813" s="7"/>
      <c r="X6813" s="7"/>
      <c r="Y6813" s="39"/>
      <c r="Z6813" s="7"/>
      <c r="AA6813" s="7"/>
      <c r="AB6813" s="24"/>
      <c r="AC6813" t="s">
        <v>26453</v>
      </c>
      <c r="AD6813" t="s">
        <v>23380</v>
      </c>
    </row>
    <row r="6814" spans="1:30" x14ac:dyDescent="0.25">
      <c r="A6814" t="str">
        <f t="shared" si="241"/>
        <v>85760004</v>
      </c>
      <c r="B6814" s="23" t="s">
        <v>58</v>
      </c>
      <c r="C6814" s="7" t="s">
        <v>966</v>
      </c>
      <c r="D6814" s="66" t="s">
        <v>410</v>
      </c>
      <c r="E6814" s="53" t="e">
        <f>VLOOKUP(D6814,'MPG Master'!$C$3:$I$716,7,0)</f>
        <v>#N/A</v>
      </c>
      <c r="F6814" s="7" t="e">
        <f>VLOOKUP(D6814,'MPG Master'!$C$3:$D$716,2,0)</f>
        <v>#N/A</v>
      </c>
      <c r="G6814" s="67" t="s">
        <v>1679</v>
      </c>
      <c r="H6814" s="53" t="e">
        <f t="shared" si="242"/>
        <v>#N/A</v>
      </c>
      <c r="I6814" s="7" t="s">
        <v>3175</v>
      </c>
      <c r="J6814" s="7" t="s">
        <v>5992</v>
      </c>
      <c r="K6814" s="9"/>
      <c r="L6814" s="7"/>
      <c r="M6814" s="7"/>
      <c r="N6814" s="7">
        <v>9931203709</v>
      </c>
      <c r="O6814" s="7"/>
      <c r="P6814" s="7"/>
      <c r="Q6814" s="7" t="s">
        <v>1808</v>
      </c>
      <c r="R6814" s="39" t="s">
        <v>5994</v>
      </c>
      <c r="S6814" s="7"/>
      <c r="T6814" s="7" t="s">
        <v>963</v>
      </c>
      <c r="U6814" s="7"/>
      <c r="V6814" s="7"/>
      <c r="W6814" s="7"/>
      <c r="X6814" s="7"/>
      <c r="Y6814" s="39"/>
      <c r="Z6814" s="7"/>
      <c r="AA6814" s="7"/>
      <c r="AB6814" s="24"/>
      <c r="AC6814" t="s">
        <v>26453</v>
      </c>
      <c r="AD6814" t="s">
        <v>23380</v>
      </c>
    </row>
    <row r="6815" spans="1:30" x14ac:dyDescent="0.25">
      <c r="A6815" t="str">
        <f t="shared" si="241"/>
        <v>85760005</v>
      </c>
      <c r="B6815" s="23" t="s">
        <v>58</v>
      </c>
      <c r="C6815" s="7" t="s">
        <v>966</v>
      </c>
      <c r="D6815" s="66" t="s">
        <v>410</v>
      </c>
      <c r="E6815" s="53" t="e">
        <f>VLOOKUP(D6815,'MPG Master'!$C$3:$I$716,7,0)</f>
        <v>#N/A</v>
      </c>
      <c r="F6815" s="7" t="e">
        <f>VLOOKUP(D6815,'MPG Master'!$C$3:$D$716,2,0)</f>
        <v>#N/A</v>
      </c>
      <c r="G6815" s="67" t="s">
        <v>1680</v>
      </c>
      <c r="H6815" s="53" t="e">
        <f t="shared" si="242"/>
        <v>#N/A</v>
      </c>
      <c r="I6815" s="7" t="s">
        <v>1953</v>
      </c>
      <c r="J6815" s="7" t="s">
        <v>21565</v>
      </c>
      <c r="K6815" s="9"/>
      <c r="L6815" s="7"/>
      <c r="M6815" s="7"/>
      <c r="N6815" s="7">
        <v>8251811018</v>
      </c>
      <c r="O6815" s="7"/>
      <c r="P6815" s="7"/>
      <c r="Q6815" s="7" t="s">
        <v>1851</v>
      </c>
      <c r="R6815" s="39" t="s">
        <v>5995</v>
      </c>
      <c r="S6815" s="7"/>
      <c r="T6815" s="7" t="s">
        <v>747</v>
      </c>
      <c r="U6815" s="7"/>
      <c r="V6815" s="7"/>
      <c r="W6815" s="7"/>
      <c r="X6815" s="7"/>
      <c r="Y6815" s="39"/>
      <c r="Z6815" s="7"/>
      <c r="AA6815" s="7"/>
      <c r="AB6815" s="24"/>
      <c r="AC6815" t="s">
        <v>26453</v>
      </c>
      <c r="AD6815" t="s">
        <v>23380</v>
      </c>
    </row>
    <row r="6816" spans="1:30" x14ac:dyDescent="0.25">
      <c r="A6816" t="str">
        <f t="shared" si="241"/>
        <v>85780003</v>
      </c>
      <c r="B6816" s="23" t="s">
        <v>58</v>
      </c>
      <c r="C6816" s="7" t="s">
        <v>966</v>
      </c>
      <c r="D6816" s="66" t="s">
        <v>412</v>
      </c>
      <c r="E6816" s="53" t="e">
        <f>VLOOKUP(D6816,'MPG Master'!$C$3:$I$716,7,0)</f>
        <v>#N/A</v>
      </c>
      <c r="F6816" s="7" t="e">
        <f>VLOOKUP(D6816,'MPG Master'!$C$3:$D$716,2,0)</f>
        <v>#N/A</v>
      </c>
      <c r="G6816" s="67" t="s">
        <v>61</v>
      </c>
      <c r="H6816" s="53" t="e">
        <f t="shared" si="242"/>
        <v>#N/A</v>
      </c>
      <c r="I6816" s="7" t="s">
        <v>4993</v>
      </c>
      <c r="J6816" s="7" t="s">
        <v>5996</v>
      </c>
      <c r="K6816" s="9"/>
      <c r="L6816" s="7"/>
      <c r="M6816" s="7"/>
      <c r="N6816" s="7">
        <v>9113304178</v>
      </c>
      <c r="O6816" s="7"/>
      <c r="P6816" s="7"/>
      <c r="Q6816" s="7" t="s">
        <v>1724</v>
      </c>
      <c r="R6816" s="39" t="s">
        <v>5997</v>
      </c>
      <c r="S6816" s="7"/>
      <c r="T6816" s="7" t="s">
        <v>1078</v>
      </c>
      <c r="U6816" s="7"/>
      <c r="V6816" s="7"/>
      <c r="W6816" s="7"/>
      <c r="X6816" s="7"/>
      <c r="Y6816" s="39"/>
      <c r="Z6816" s="7"/>
      <c r="AA6816" s="7"/>
      <c r="AB6816" s="24"/>
      <c r="AC6816" t="s">
        <v>26453</v>
      </c>
      <c r="AD6816" t="s">
        <v>23380</v>
      </c>
    </row>
    <row r="6817" spans="1:30" x14ac:dyDescent="0.25">
      <c r="A6817" t="str">
        <f t="shared" si="241"/>
        <v>85780004</v>
      </c>
      <c r="B6817" s="23" t="s">
        <v>58</v>
      </c>
      <c r="C6817" s="7" t="s">
        <v>966</v>
      </c>
      <c r="D6817" s="66" t="s">
        <v>412</v>
      </c>
      <c r="E6817" s="53" t="e">
        <f>VLOOKUP(D6817,'MPG Master'!$C$3:$I$716,7,0)</f>
        <v>#N/A</v>
      </c>
      <c r="F6817" s="7" t="e">
        <f>VLOOKUP(D6817,'MPG Master'!$C$3:$D$716,2,0)</f>
        <v>#N/A</v>
      </c>
      <c r="G6817" s="67" t="s">
        <v>1679</v>
      </c>
      <c r="H6817" s="53" t="e">
        <f t="shared" si="242"/>
        <v>#N/A</v>
      </c>
      <c r="I6817" s="7" t="s">
        <v>5996</v>
      </c>
      <c r="J6817" s="7" t="s">
        <v>21566</v>
      </c>
      <c r="K6817" s="9"/>
      <c r="L6817" s="7"/>
      <c r="M6817" s="7"/>
      <c r="N6817" s="7">
        <v>9939480139</v>
      </c>
      <c r="O6817" s="7"/>
      <c r="P6817" s="7"/>
      <c r="Q6817" s="7" t="s">
        <v>4724</v>
      </c>
      <c r="R6817" s="39" t="s">
        <v>5998</v>
      </c>
      <c r="S6817" s="7"/>
      <c r="T6817" s="7" t="s">
        <v>1188</v>
      </c>
      <c r="U6817" s="7"/>
      <c r="V6817" s="7"/>
      <c r="W6817" s="7"/>
      <c r="X6817" s="7"/>
      <c r="Y6817" s="39"/>
      <c r="Z6817" s="7"/>
      <c r="AA6817" s="7"/>
      <c r="AB6817" s="24"/>
      <c r="AC6817" t="s">
        <v>26453</v>
      </c>
      <c r="AD6817" t="s">
        <v>23380</v>
      </c>
    </row>
    <row r="6818" spans="1:30" x14ac:dyDescent="0.25">
      <c r="A6818" t="str">
        <f t="shared" si="241"/>
        <v>24690008</v>
      </c>
      <c r="B6818" s="23" t="s">
        <v>58</v>
      </c>
      <c r="C6818" s="7" t="s">
        <v>1669</v>
      </c>
      <c r="D6818" s="66" t="s">
        <v>621</v>
      </c>
      <c r="E6818" s="53" t="e">
        <f>VLOOKUP(D6818,'MPG Master'!$C$3:$I$716,7,0)</f>
        <v>#N/A</v>
      </c>
      <c r="F6818" s="7" t="e">
        <f>VLOOKUP(D6818,'MPG Master'!$C$3:$D$716,2,0)</f>
        <v>#N/A</v>
      </c>
      <c r="G6818" s="67" t="s">
        <v>1687</v>
      </c>
      <c r="H6818" s="53" t="e">
        <f t="shared" si="242"/>
        <v>#N/A</v>
      </c>
      <c r="I6818" s="7" t="s">
        <v>3672</v>
      </c>
      <c r="J6818" s="7" t="s">
        <v>21567</v>
      </c>
      <c r="K6818" s="9"/>
      <c r="L6818" s="7"/>
      <c r="M6818" s="7"/>
      <c r="N6818" s="7"/>
      <c r="O6818" s="7"/>
      <c r="P6818" s="7"/>
      <c r="Q6818" s="7" t="s">
        <v>4724</v>
      </c>
      <c r="R6818" s="39" t="s">
        <v>5999</v>
      </c>
      <c r="S6818" s="7"/>
      <c r="T6818" s="7" t="s">
        <v>1354</v>
      </c>
      <c r="U6818" s="7"/>
      <c r="V6818" s="7"/>
      <c r="W6818" s="7"/>
      <c r="X6818" s="7"/>
      <c r="Y6818" s="39"/>
      <c r="Z6818" s="7"/>
      <c r="AA6818" s="7"/>
      <c r="AB6818" s="24"/>
      <c r="AC6818" t="s">
        <v>26453</v>
      </c>
      <c r="AD6818" t="s">
        <v>23380</v>
      </c>
    </row>
    <row r="6819" spans="1:30" x14ac:dyDescent="0.25">
      <c r="A6819" t="str">
        <f t="shared" si="241"/>
        <v>24690009</v>
      </c>
      <c r="B6819" s="23" t="s">
        <v>58</v>
      </c>
      <c r="C6819" s="7" t="s">
        <v>1669</v>
      </c>
      <c r="D6819" s="66" t="s">
        <v>621</v>
      </c>
      <c r="E6819" s="53" t="e">
        <f>VLOOKUP(D6819,'MPG Master'!$C$3:$I$716,7,0)</f>
        <v>#N/A</v>
      </c>
      <c r="F6819" s="7" t="e">
        <f>VLOOKUP(D6819,'MPG Master'!$C$3:$D$716,2,0)</f>
        <v>#N/A</v>
      </c>
      <c r="G6819" s="67" t="s">
        <v>1706</v>
      </c>
      <c r="H6819" s="53" t="e">
        <f t="shared" si="242"/>
        <v>#N/A</v>
      </c>
      <c r="I6819" s="7" t="s">
        <v>6000</v>
      </c>
      <c r="J6819" s="7" t="s">
        <v>21568</v>
      </c>
      <c r="K6819" s="9"/>
      <c r="L6819" s="7"/>
      <c r="M6819" s="7"/>
      <c r="N6819" s="7">
        <v>7858025962</v>
      </c>
      <c r="O6819" s="7"/>
      <c r="P6819" s="7"/>
      <c r="Q6819" s="7" t="s">
        <v>1050</v>
      </c>
      <c r="R6819" s="39" t="s">
        <v>6001</v>
      </c>
      <c r="S6819" s="7"/>
      <c r="T6819" s="7" t="s">
        <v>1365</v>
      </c>
      <c r="U6819" s="7"/>
      <c r="V6819" s="7"/>
      <c r="W6819" s="7"/>
      <c r="X6819" s="7"/>
      <c r="Y6819" s="39"/>
      <c r="Z6819" s="7"/>
      <c r="AA6819" s="7"/>
      <c r="AB6819" s="24"/>
      <c r="AC6819" t="s">
        <v>26453</v>
      </c>
      <c r="AD6819" t="s">
        <v>23380</v>
      </c>
    </row>
    <row r="6820" spans="1:30" x14ac:dyDescent="0.25">
      <c r="A6820" t="str">
        <f t="shared" si="241"/>
        <v>24690010</v>
      </c>
      <c r="B6820" s="23" t="s">
        <v>58</v>
      </c>
      <c r="C6820" s="7" t="s">
        <v>1669</v>
      </c>
      <c r="D6820" s="66" t="s">
        <v>621</v>
      </c>
      <c r="E6820" s="53" t="e">
        <f>VLOOKUP(D6820,'MPG Master'!$C$3:$I$716,7,0)</f>
        <v>#N/A</v>
      </c>
      <c r="F6820" s="7" t="e">
        <f>VLOOKUP(D6820,'MPG Master'!$C$3:$D$716,2,0)</f>
        <v>#N/A</v>
      </c>
      <c r="G6820" s="67" t="s">
        <v>1681</v>
      </c>
      <c r="H6820" s="53" t="e">
        <f t="shared" si="242"/>
        <v>#N/A</v>
      </c>
      <c r="I6820" s="7" t="s">
        <v>6002</v>
      </c>
      <c r="J6820" s="7" t="s">
        <v>21569</v>
      </c>
      <c r="K6820" s="9"/>
      <c r="L6820" s="7"/>
      <c r="M6820" s="7"/>
      <c r="N6820" s="7"/>
      <c r="O6820" s="7"/>
      <c r="P6820" s="7"/>
      <c r="Q6820" s="7" t="s">
        <v>1879</v>
      </c>
      <c r="R6820" s="39" t="s">
        <v>6003</v>
      </c>
      <c r="S6820" s="7"/>
      <c r="T6820" s="7" t="s">
        <v>747</v>
      </c>
      <c r="U6820" s="7"/>
      <c r="V6820" s="7"/>
      <c r="W6820" s="7"/>
      <c r="X6820" s="7"/>
      <c r="Y6820" s="39"/>
      <c r="Z6820" s="7"/>
      <c r="AA6820" s="7"/>
      <c r="AB6820" s="24"/>
      <c r="AC6820" t="s">
        <v>26453</v>
      </c>
      <c r="AD6820" t="s">
        <v>23380</v>
      </c>
    </row>
    <row r="6821" spans="1:30" x14ac:dyDescent="0.25">
      <c r="A6821" t="str">
        <f t="shared" si="241"/>
        <v>71110023</v>
      </c>
      <c r="B6821" s="23" t="s">
        <v>58</v>
      </c>
      <c r="C6821" s="7" t="s">
        <v>59</v>
      </c>
      <c r="D6821" s="66" t="s">
        <v>631</v>
      </c>
      <c r="E6821" s="53" t="e">
        <f>VLOOKUP(D6821,'MPG Master'!$C$3:$I$716,7,0)</f>
        <v>#N/A</v>
      </c>
      <c r="F6821" s="7" t="e">
        <f>VLOOKUP(D6821,'MPG Master'!$C$3:$D$716,2,0)</f>
        <v>#N/A</v>
      </c>
      <c r="G6821" s="67" t="s">
        <v>379</v>
      </c>
      <c r="H6821" s="53" t="e">
        <f t="shared" si="242"/>
        <v>#N/A</v>
      </c>
      <c r="I6821" s="7" t="s">
        <v>4813</v>
      </c>
      <c r="J6821" s="7" t="s">
        <v>1710</v>
      </c>
      <c r="K6821" s="9"/>
      <c r="L6821" s="7"/>
      <c r="M6821" s="7"/>
      <c r="N6821" s="7"/>
      <c r="O6821" s="7"/>
      <c r="P6821" s="7"/>
      <c r="Q6821" s="7" t="s">
        <v>99</v>
      </c>
      <c r="R6821" s="39" t="s">
        <v>1442</v>
      </c>
      <c r="S6821" s="7"/>
      <c r="T6821" s="7" t="s">
        <v>101</v>
      </c>
      <c r="U6821" s="7"/>
      <c r="V6821" s="7"/>
      <c r="W6821" s="7"/>
      <c r="X6821" s="7"/>
      <c r="Y6821" s="39"/>
      <c r="Z6821" s="7"/>
      <c r="AA6821" s="7"/>
      <c r="AB6821" s="24"/>
      <c r="AC6821" t="s">
        <v>26453</v>
      </c>
      <c r="AD6821" t="s">
        <v>23380</v>
      </c>
    </row>
    <row r="6822" spans="1:30" x14ac:dyDescent="0.25">
      <c r="A6822" t="str">
        <f t="shared" si="241"/>
        <v>12050002</v>
      </c>
      <c r="B6822" s="23" t="s">
        <v>58</v>
      </c>
      <c r="C6822" s="7" t="s">
        <v>1663</v>
      </c>
      <c r="D6822" s="66" t="s">
        <v>400</v>
      </c>
      <c r="E6822" s="53" t="e">
        <f>VLOOKUP(D6822,'MPG Master'!$C$3:$I$716,7,0)</f>
        <v>#N/A</v>
      </c>
      <c r="F6822" s="7" t="e">
        <f>VLOOKUP(D6822,'MPG Master'!$C$3:$D$716,2,0)</f>
        <v>#N/A</v>
      </c>
      <c r="G6822" s="67" t="s">
        <v>60</v>
      </c>
      <c r="H6822" s="53" t="e">
        <f t="shared" si="242"/>
        <v>#N/A</v>
      </c>
      <c r="I6822" s="7" t="s">
        <v>6004</v>
      </c>
      <c r="J6822" s="7" t="s">
        <v>20092</v>
      </c>
      <c r="K6822" s="9"/>
      <c r="L6822" s="7"/>
      <c r="M6822" s="7"/>
      <c r="N6822" s="7">
        <v>9931294433</v>
      </c>
      <c r="O6822" s="7"/>
      <c r="P6822" s="7"/>
      <c r="Q6822" s="7" t="s">
        <v>838</v>
      </c>
      <c r="R6822" s="39" t="s">
        <v>6005</v>
      </c>
      <c r="S6822" s="7"/>
      <c r="T6822" s="7" t="s">
        <v>989</v>
      </c>
      <c r="U6822" s="7"/>
      <c r="V6822" s="7"/>
      <c r="W6822" s="7"/>
      <c r="X6822" s="7"/>
      <c r="Y6822" s="39"/>
      <c r="Z6822" s="7"/>
      <c r="AA6822" s="7"/>
      <c r="AB6822" s="24"/>
      <c r="AC6822" t="s">
        <v>26453</v>
      </c>
      <c r="AD6822" t="s">
        <v>23380</v>
      </c>
    </row>
    <row r="6823" spans="1:30" x14ac:dyDescent="0.25">
      <c r="A6823" t="str">
        <f t="shared" si="241"/>
        <v>12270036</v>
      </c>
      <c r="B6823" s="23" t="s">
        <v>58</v>
      </c>
      <c r="C6823" s="7" t="s">
        <v>1452</v>
      </c>
      <c r="D6823" s="66" t="s">
        <v>338</v>
      </c>
      <c r="E6823" s="53" t="e">
        <f>VLOOKUP(D6823,'MPG Master'!$C$3:$I$716,7,0)</f>
        <v>#N/A</v>
      </c>
      <c r="F6823" s="7" t="e">
        <f>VLOOKUP(D6823,'MPG Master'!$C$3:$D$716,2,0)</f>
        <v>#N/A</v>
      </c>
      <c r="G6823" s="67" t="s">
        <v>383</v>
      </c>
      <c r="H6823" s="53" t="e">
        <f t="shared" si="242"/>
        <v>#N/A</v>
      </c>
      <c r="I6823" s="7" t="s">
        <v>5925</v>
      </c>
      <c r="J6823" s="7" t="s">
        <v>21570</v>
      </c>
      <c r="K6823" s="9"/>
      <c r="L6823" s="7"/>
      <c r="M6823" s="7"/>
      <c r="N6823" s="7">
        <v>7903047914</v>
      </c>
      <c r="O6823" s="7"/>
      <c r="P6823" s="7"/>
      <c r="Q6823" s="7" t="s">
        <v>1851</v>
      </c>
      <c r="R6823" s="39" t="s">
        <v>6006</v>
      </c>
      <c r="S6823" s="7"/>
      <c r="T6823" s="7" t="s">
        <v>747</v>
      </c>
      <c r="U6823" s="7"/>
      <c r="V6823" s="7"/>
      <c r="W6823" s="7"/>
      <c r="X6823" s="7"/>
      <c r="Y6823" s="39"/>
      <c r="Z6823" s="7"/>
      <c r="AA6823" s="7"/>
      <c r="AB6823" s="24"/>
      <c r="AC6823" t="s">
        <v>26453</v>
      </c>
      <c r="AD6823" t="s">
        <v>23380</v>
      </c>
    </row>
    <row r="6824" spans="1:30" x14ac:dyDescent="0.25">
      <c r="A6824" t="str">
        <f t="shared" si="241"/>
        <v>12270037</v>
      </c>
      <c r="B6824" s="23" t="s">
        <v>58</v>
      </c>
      <c r="C6824" s="7" t="s">
        <v>1452</v>
      </c>
      <c r="D6824" s="66" t="s">
        <v>338</v>
      </c>
      <c r="E6824" s="53" t="e">
        <f>VLOOKUP(D6824,'MPG Master'!$C$3:$I$716,7,0)</f>
        <v>#N/A</v>
      </c>
      <c r="F6824" s="7" t="e">
        <f>VLOOKUP(D6824,'MPG Master'!$C$3:$D$716,2,0)</f>
        <v>#N/A</v>
      </c>
      <c r="G6824" s="67" t="s">
        <v>1692</v>
      </c>
      <c r="H6824" s="53" t="e">
        <f t="shared" si="242"/>
        <v>#N/A</v>
      </c>
      <c r="I6824" s="7" t="s">
        <v>2141</v>
      </c>
      <c r="J6824" s="7" t="s">
        <v>21571</v>
      </c>
      <c r="K6824" s="9"/>
      <c r="L6824" s="7"/>
      <c r="M6824" s="7"/>
      <c r="N6824" s="7"/>
      <c r="O6824" s="7"/>
      <c r="P6824" s="7"/>
      <c r="Q6824" s="7" t="s">
        <v>1701</v>
      </c>
      <c r="R6824" s="39" t="s">
        <v>6007</v>
      </c>
      <c r="S6824" s="7"/>
      <c r="T6824" s="7" t="s">
        <v>767</v>
      </c>
      <c r="U6824" s="7"/>
      <c r="V6824" s="7"/>
      <c r="W6824" s="7"/>
      <c r="X6824" s="7"/>
      <c r="Y6824" s="39"/>
      <c r="Z6824" s="7"/>
      <c r="AA6824" s="7"/>
      <c r="AB6824" s="24"/>
      <c r="AC6824" t="s">
        <v>26453</v>
      </c>
      <c r="AD6824" t="s">
        <v>23380</v>
      </c>
    </row>
    <row r="6825" spans="1:30" x14ac:dyDescent="0.25">
      <c r="A6825" t="str">
        <f t="shared" si="241"/>
        <v>12260019</v>
      </c>
      <c r="B6825" s="23" t="s">
        <v>58</v>
      </c>
      <c r="C6825" s="7" t="s">
        <v>1452</v>
      </c>
      <c r="D6825" s="66" t="s">
        <v>337</v>
      </c>
      <c r="E6825" s="53" t="e">
        <f>VLOOKUP(D6825,'MPG Master'!$C$3:$I$716,7,0)</f>
        <v>#N/A</v>
      </c>
      <c r="F6825" s="7" t="e">
        <f>VLOOKUP(D6825,'MPG Master'!$C$3:$D$716,2,0)</f>
        <v>#N/A</v>
      </c>
      <c r="G6825" s="67" t="s">
        <v>1815</v>
      </c>
      <c r="H6825" s="53" t="e">
        <f t="shared" si="242"/>
        <v>#N/A</v>
      </c>
      <c r="I6825" s="7" t="s">
        <v>2565</v>
      </c>
      <c r="J6825" s="7" t="s">
        <v>21572</v>
      </c>
      <c r="K6825" s="9"/>
      <c r="L6825" s="7"/>
      <c r="M6825" s="7"/>
      <c r="N6825" s="7">
        <v>9525606223</v>
      </c>
      <c r="O6825" s="7"/>
      <c r="P6825" s="7"/>
      <c r="Q6825" s="7" t="s">
        <v>1701</v>
      </c>
      <c r="R6825" s="39" t="s">
        <v>6008</v>
      </c>
      <c r="S6825" s="7"/>
      <c r="T6825" s="7" t="s">
        <v>3077</v>
      </c>
      <c r="U6825" s="7"/>
      <c r="V6825" s="7"/>
      <c r="W6825" s="7"/>
      <c r="X6825" s="7"/>
      <c r="Y6825" s="39"/>
      <c r="Z6825" s="7"/>
      <c r="AA6825" s="7"/>
      <c r="AB6825" s="24"/>
      <c r="AC6825" t="s">
        <v>26453</v>
      </c>
      <c r="AD6825" t="s">
        <v>23380</v>
      </c>
    </row>
    <row r="6826" spans="1:30" x14ac:dyDescent="0.25">
      <c r="A6826" t="str">
        <f t="shared" si="241"/>
        <v>12260020</v>
      </c>
      <c r="B6826" s="23" t="s">
        <v>58</v>
      </c>
      <c r="C6826" s="7" t="s">
        <v>1452</v>
      </c>
      <c r="D6826" s="66" t="s">
        <v>337</v>
      </c>
      <c r="E6826" s="53" t="e">
        <f>VLOOKUP(D6826,'MPG Master'!$C$3:$I$716,7,0)</f>
        <v>#N/A</v>
      </c>
      <c r="F6826" s="7" t="e">
        <f>VLOOKUP(D6826,'MPG Master'!$C$3:$D$716,2,0)</f>
        <v>#N/A</v>
      </c>
      <c r="G6826" s="67" t="s">
        <v>1819</v>
      </c>
      <c r="H6826" s="53" t="e">
        <f t="shared" si="242"/>
        <v>#N/A</v>
      </c>
      <c r="I6826" s="7" t="s">
        <v>6009</v>
      </c>
      <c r="J6826" s="7" t="s">
        <v>21573</v>
      </c>
      <c r="K6826" s="9"/>
      <c r="L6826" s="7"/>
      <c r="M6826" s="7"/>
      <c r="N6826" s="7">
        <v>8851980437</v>
      </c>
      <c r="O6826" s="7"/>
      <c r="P6826" s="7"/>
      <c r="Q6826" s="7" t="s">
        <v>1701</v>
      </c>
      <c r="R6826" s="39" t="s">
        <v>6010</v>
      </c>
      <c r="S6826" s="7"/>
      <c r="T6826" s="7" t="s">
        <v>804</v>
      </c>
      <c r="U6826" s="7"/>
      <c r="V6826" s="7"/>
      <c r="W6826" s="7"/>
      <c r="X6826" s="7"/>
      <c r="Y6826" s="39"/>
      <c r="Z6826" s="7"/>
      <c r="AA6826" s="7"/>
      <c r="AB6826" s="24"/>
      <c r="AC6826" t="s">
        <v>26453</v>
      </c>
      <c r="AD6826" t="s">
        <v>23380</v>
      </c>
    </row>
    <row r="6827" spans="1:30" x14ac:dyDescent="0.25">
      <c r="A6827" t="str">
        <f t="shared" si="241"/>
        <v>24550014</v>
      </c>
      <c r="B6827" s="23" t="s">
        <v>58</v>
      </c>
      <c r="C6827" s="7" t="s">
        <v>1669</v>
      </c>
      <c r="D6827" s="66" t="s">
        <v>608</v>
      </c>
      <c r="E6827" s="53" t="e">
        <f>VLOOKUP(D6827,'MPG Master'!$C$3:$I$716,7,0)</f>
        <v>#N/A</v>
      </c>
      <c r="F6827" s="7" t="e">
        <f>VLOOKUP(D6827,'MPG Master'!$C$3:$D$716,2,0)</f>
        <v>#N/A</v>
      </c>
      <c r="G6827" s="67" t="s">
        <v>1736</v>
      </c>
      <c r="H6827" s="53" t="e">
        <f t="shared" si="242"/>
        <v>#N/A</v>
      </c>
      <c r="I6827" s="7" t="s">
        <v>3884</v>
      </c>
      <c r="J6827" s="7" t="s">
        <v>1040</v>
      </c>
      <c r="K6827" s="9"/>
      <c r="L6827" s="7"/>
      <c r="M6827" s="7"/>
      <c r="N6827" s="7">
        <v>8809263639</v>
      </c>
      <c r="O6827" s="7"/>
      <c r="P6827" s="7"/>
      <c r="Q6827" s="7" t="s">
        <v>2439</v>
      </c>
      <c r="R6827" s="39" t="s">
        <v>6011</v>
      </c>
      <c r="S6827" s="7"/>
      <c r="T6827" s="7" t="s">
        <v>1884</v>
      </c>
      <c r="U6827" s="7"/>
      <c r="V6827" s="7"/>
      <c r="W6827" s="7"/>
      <c r="X6827" s="7"/>
      <c r="Y6827" s="39"/>
      <c r="Z6827" s="7"/>
      <c r="AA6827" s="7"/>
      <c r="AB6827" s="24"/>
      <c r="AC6827" t="s">
        <v>26453</v>
      </c>
      <c r="AD6827" t="s">
        <v>23380</v>
      </c>
    </row>
    <row r="6828" spans="1:30" x14ac:dyDescent="0.25">
      <c r="A6828" t="str">
        <f t="shared" si="241"/>
        <v>24580033</v>
      </c>
      <c r="B6828" s="23" t="s">
        <v>58</v>
      </c>
      <c r="C6828" s="7" t="s">
        <v>1669</v>
      </c>
      <c r="D6828" s="66" t="s">
        <v>611</v>
      </c>
      <c r="E6828" s="53" t="e">
        <f>VLOOKUP(D6828,'MPG Master'!$C$3:$I$716,7,0)</f>
        <v>#N/A</v>
      </c>
      <c r="F6828" s="7" t="e">
        <f>VLOOKUP(D6828,'MPG Master'!$C$3:$D$716,2,0)</f>
        <v>#N/A</v>
      </c>
      <c r="G6828" s="67" t="s">
        <v>381</v>
      </c>
      <c r="H6828" s="53" t="e">
        <f t="shared" si="242"/>
        <v>#N/A</v>
      </c>
      <c r="I6828" s="7" t="s">
        <v>6012</v>
      </c>
      <c r="J6828" s="7" t="s">
        <v>21574</v>
      </c>
      <c r="K6828" s="9"/>
      <c r="L6828" s="7"/>
      <c r="M6828" s="7"/>
      <c r="N6828" s="7">
        <v>9117580740</v>
      </c>
      <c r="O6828" s="7"/>
      <c r="P6828" s="7"/>
      <c r="Q6828" s="7" t="s">
        <v>1879</v>
      </c>
      <c r="R6828" s="39" t="s">
        <v>6013</v>
      </c>
      <c r="S6828" s="7"/>
      <c r="T6828" s="7" t="s">
        <v>747</v>
      </c>
      <c r="U6828" s="7"/>
      <c r="V6828" s="7"/>
      <c r="W6828" s="7"/>
      <c r="X6828" s="7"/>
      <c r="Y6828" s="39"/>
      <c r="Z6828" s="7"/>
      <c r="AA6828" s="7"/>
      <c r="AB6828" s="24"/>
      <c r="AC6828" t="s">
        <v>26453</v>
      </c>
      <c r="AD6828" t="s">
        <v>23380</v>
      </c>
    </row>
    <row r="6829" spans="1:30" x14ac:dyDescent="0.25">
      <c r="A6829" t="str">
        <f t="shared" si="241"/>
        <v>24580032</v>
      </c>
      <c r="B6829" s="23" t="s">
        <v>58</v>
      </c>
      <c r="C6829" s="7" t="s">
        <v>1669</v>
      </c>
      <c r="D6829" s="66" t="s">
        <v>611</v>
      </c>
      <c r="E6829" s="53" t="e">
        <f>VLOOKUP(D6829,'MPG Master'!$C$3:$I$716,7,0)</f>
        <v>#N/A</v>
      </c>
      <c r="F6829" s="7" t="e">
        <f>VLOOKUP(D6829,'MPG Master'!$C$3:$D$716,2,0)</f>
        <v>#N/A</v>
      </c>
      <c r="G6829" s="67" t="s">
        <v>1688</v>
      </c>
      <c r="H6829" s="53" t="e">
        <f t="shared" si="242"/>
        <v>#N/A</v>
      </c>
      <c r="I6829" s="7" t="s">
        <v>6014</v>
      </c>
      <c r="J6829" s="7" t="s">
        <v>1060</v>
      </c>
      <c r="K6829" s="9"/>
      <c r="L6829" s="7"/>
      <c r="M6829" s="7"/>
      <c r="N6829" s="7">
        <v>8226861570</v>
      </c>
      <c r="O6829" s="7"/>
      <c r="P6829" s="7"/>
      <c r="Q6829" s="7" t="s">
        <v>1050</v>
      </c>
      <c r="R6829" s="39" t="s">
        <v>6015</v>
      </c>
      <c r="S6829" s="7"/>
      <c r="T6829" s="7" t="s">
        <v>1365</v>
      </c>
      <c r="U6829" s="7"/>
      <c r="V6829" s="7"/>
      <c r="W6829" s="7"/>
      <c r="X6829" s="7"/>
      <c r="Y6829" s="39"/>
      <c r="Z6829" s="7"/>
      <c r="AA6829" s="7"/>
      <c r="AB6829" s="24"/>
      <c r="AC6829" t="s">
        <v>26453</v>
      </c>
      <c r="AD6829" t="s">
        <v>23380</v>
      </c>
    </row>
    <row r="6830" spans="1:30" x14ac:dyDescent="0.25">
      <c r="A6830" t="str">
        <f t="shared" si="241"/>
        <v>24300049</v>
      </c>
      <c r="B6830" s="23" t="s">
        <v>58</v>
      </c>
      <c r="C6830" s="7" t="s">
        <v>1669</v>
      </c>
      <c r="D6830" s="66" t="s">
        <v>587</v>
      </c>
      <c r="E6830" s="53" t="e">
        <f>VLOOKUP(D6830,'MPG Master'!$C$3:$I$716,7,0)</f>
        <v>#N/A</v>
      </c>
      <c r="F6830" s="7" t="e">
        <f>VLOOKUP(D6830,'MPG Master'!$C$3:$D$716,2,0)</f>
        <v>#N/A</v>
      </c>
      <c r="G6830" s="67" t="s">
        <v>2464</v>
      </c>
      <c r="H6830" s="53" t="e">
        <f t="shared" si="242"/>
        <v>#N/A</v>
      </c>
      <c r="I6830" s="7" t="s">
        <v>6016</v>
      </c>
      <c r="J6830" s="7" t="s">
        <v>1169</v>
      </c>
      <c r="K6830" s="9"/>
      <c r="L6830" s="7"/>
      <c r="M6830" s="7"/>
      <c r="N6830" s="7">
        <v>9392107665</v>
      </c>
      <c r="O6830" s="7"/>
      <c r="P6830" s="7"/>
      <c r="Q6830" s="7" t="s">
        <v>1050</v>
      </c>
      <c r="R6830" s="39" t="s">
        <v>6017</v>
      </c>
      <c r="S6830" s="7"/>
      <c r="T6830" s="7" t="s">
        <v>1365</v>
      </c>
      <c r="U6830" s="7"/>
      <c r="V6830" s="7"/>
      <c r="W6830" s="7"/>
      <c r="X6830" s="7"/>
      <c r="Y6830" s="39"/>
      <c r="Z6830" s="7"/>
      <c r="AA6830" s="7"/>
      <c r="AB6830" s="24"/>
      <c r="AC6830" t="s">
        <v>26453</v>
      </c>
      <c r="AD6830" t="s">
        <v>23380</v>
      </c>
    </row>
    <row r="6831" spans="1:30" x14ac:dyDescent="0.25">
      <c r="A6831" t="str">
        <f t="shared" si="241"/>
        <v>12180054</v>
      </c>
      <c r="B6831" s="23" t="s">
        <v>58</v>
      </c>
      <c r="C6831" s="7" t="s">
        <v>1452</v>
      </c>
      <c r="D6831" s="66" t="s">
        <v>334</v>
      </c>
      <c r="E6831" s="53" t="e">
        <f>VLOOKUP(D6831,'MPG Master'!$C$3:$I$716,7,0)</f>
        <v>#N/A</v>
      </c>
      <c r="F6831" s="7" t="e">
        <f>VLOOKUP(D6831,'MPG Master'!$C$3:$D$716,2,0)</f>
        <v>#N/A</v>
      </c>
      <c r="G6831" s="67" t="s">
        <v>1684</v>
      </c>
      <c r="H6831" s="53" t="e">
        <f t="shared" si="242"/>
        <v>#N/A</v>
      </c>
      <c r="I6831" s="7" t="s">
        <v>6019</v>
      </c>
      <c r="J6831" s="7" t="s">
        <v>21575</v>
      </c>
      <c r="K6831" s="9"/>
      <c r="L6831" s="7"/>
      <c r="M6831" s="7"/>
      <c r="N6831" s="7">
        <v>6202920796</v>
      </c>
      <c r="O6831" s="7"/>
      <c r="P6831" s="7"/>
      <c r="Q6831" s="7" t="s">
        <v>1701</v>
      </c>
      <c r="R6831" s="39" t="s">
        <v>6020</v>
      </c>
      <c r="S6831" s="7"/>
      <c r="T6831" s="7" t="s">
        <v>774</v>
      </c>
      <c r="U6831" s="7"/>
      <c r="V6831" s="7"/>
      <c r="W6831" s="7"/>
      <c r="X6831" s="7"/>
      <c r="Y6831" s="39"/>
      <c r="Z6831" s="7"/>
      <c r="AA6831" s="7"/>
      <c r="AB6831" s="24"/>
      <c r="AC6831" t="s">
        <v>26453</v>
      </c>
      <c r="AD6831" t="s">
        <v>23380</v>
      </c>
    </row>
    <row r="6832" spans="1:30" x14ac:dyDescent="0.25">
      <c r="A6832" t="str">
        <f t="shared" si="241"/>
        <v>12140034</v>
      </c>
      <c r="B6832" s="23" t="s">
        <v>58</v>
      </c>
      <c r="C6832" s="7" t="s">
        <v>1452</v>
      </c>
      <c r="D6832" s="66" t="s">
        <v>332</v>
      </c>
      <c r="E6832" s="53" t="e">
        <f>VLOOKUP(D6832,'MPG Master'!$C$3:$I$716,7,0)</f>
        <v>#N/A</v>
      </c>
      <c r="F6832" s="7" t="e">
        <f>VLOOKUP(D6832,'MPG Master'!$C$3:$D$716,2,0)</f>
        <v>#N/A</v>
      </c>
      <c r="G6832" s="67" t="s">
        <v>1874</v>
      </c>
      <c r="H6832" s="53" t="e">
        <f t="shared" si="242"/>
        <v>#N/A</v>
      </c>
      <c r="I6832" s="7" t="s">
        <v>3723</v>
      </c>
      <c r="J6832" s="7" t="s">
        <v>21576</v>
      </c>
      <c r="K6832" s="9"/>
      <c r="L6832" s="7"/>
      <c r="M6832" s="7"/>
      <c r="N6832" s="7">
        <v>8160497633</v>
      </c>
      <c r="O6832" s="7"/>
      <c r="P6832" s="7"/>
      <c r="Q6832" s="7" t="s">
        <v>4724</v>
      </c>
      <c r="R6832" s="39" t="s">
        <v>6021</v>
      </c>
      <c r="S6832" s="7"/>
      <c r="T6832" s="7" t="s">
        <v>774</v>
      </c>
      <c r="U6832" s="7"/>
      <c r="V6832" s="7"/>
      <c r="W6832" s="7"/>
      <c r="X6832" s="7"/>
      <c r="Y6832" s="39"/>
      <c r="Z6832" s="7"/>
      <c r="AA6832" s="7"/>
      <c r="AB6832" s="24"/>
      <c r="AC6832" t="s">
        <v>26453</v>
      </c>
      <c r="AD6832" t="s">
        <v>23380</v>
      </c>
    </row>
    <row r="6833" spans="1:30" x14ac:dyDescent="0.25">
      <c r="A6833" t="str">
        <f t="shared" si="241"/>
        <v>12200020</v>
      </c>
      <c r="B6833" s="23" t="s">
        <v>58</v>
      </c>
      <c r="C6833" s="7" t="s">
        <v>1668</v>
      </c>
      <c r="D6833" s="66" t="s">
        <v>453</v>
      </c>
      <c r="E6833" s="53" t="e">
        <f>VLOOKUP(D6833,'MPG Master'!$C$3:$I$716,7,0)</f>
        <v>#N/A</v>
      </c>
      <c r="F6833" s="7" t="e">
        <f>VLOOKUP(D6833,'MPG Master'!$C$3:$D$716,2,0)</f>
        <v>#N/A</v>
      </c>
      <c r="G6833" s="67" t="s">
        <v>1819</v>
      </c>
      <c r="H6833" s="53" t="e">
        <f t="shared" si="242"/>
        <v>#N/A</v>
      </c>
      <c r="I6833" s="7" t="s">
        <v>3643</v>
      </c>
      <c r="J6833" s="7" t="s">
        <v>21577</v>
      </c>
      <c r="K6833" s="9"/>
      <c r="L6833" s="7"/>
      <c r="M6833" s="7"/>
      <c r="N6833" s="7">
        <v>6201703246</v>
      </c>
      <c r="O6833" s="7"/>
      <c r="P6833" s="7"/>
      <c r="Q6833" s="7" t="s">
        <v>1851</v>
      </c>
      <c r="R6833" s="39" t="s">
        <v>6022</v>
      </c>
      <c r="S6833" s="7"/>
      <c r="T6833" s="7" t="s">
        <v>747</v>
      </c>
      <c r="U6833" s="7"/>
      <c r="V6833" s="7"/>
      <c r="W6833" s="7"/>
      <c r="X6833" s="7"/>
      <c r="Y6833" s="39"/>
      <c r="Z6833" s="7"/>
      <c r="AA6833" s="7"/>
      <c r="AB6833" s="24"/>
      <c r="AC6833" t="s">
        <v>26453</v>
      </c>
      <c r="AD6833" t="s">
        <v>23380</v>
      </c>
    </row>
    <row r="6834" spans="1:30" x14ac:dyDescent="0.25">
      <c r="A6834" t="str">
        <f t="shared" ref="A6834:A6885" si="243">CONCATENATE(D6834,G6834)</f>
        <v>12200019</v>
      </c>
      <c r="B6834" s="23" t="s">
        <v>58</v>
      </c>
      <c r="C6834" s="7" t="s">
        <v>1668</v>
      </c>
      <c r="D6834" s="66" t="s">
        <v>453</v>
      </c>
      <c r="E6834" s="53" t="e">
        <f>VLOOKUP(D6834,'MPG Master'!$C$3:$I$716,7,0)</f>
        <v>#N/A</v>
      </c>
      <c r="F6834" s="7" t="e">
        <f>VLOOKUP(D6834,'MPG Master'!$C$3:$D$716,2,0)</f>
        <v>#N/A</v>
      </c>
      <c r="G6834" s="67" t="s">
        <v>1815</v>
      </c>
      <c r="H6834" s="53" t="e">
        <f t="shared" si="242"/>
        <v>#N/A</v>
      </c>
      <c r="I6834" s="7" t="s">
        <v>3383</v>
      </c>
      <c r="J6834" s="7" t="s">
        <v>6023</v>
      </c>
      <c r="K6834" s="9"/>
      <c r="L6834" s="7"/>
      <c r="M6834" s="7"/>
      <c r="N6834" s="7">
        <v>7644851958</v>
      </c>
      <c r="O6834" s="7"/>
      <c r="P6834" s="7"/>
      <c r="Q6834" s="7" t="s">
        <v>1701</v>
      </c>
      <c r="R6834" s="39" t="s">
        <v>6024</v>
      </c>
      <c r="S6834" s="7"/>
      <c r="T6834" s="7" t="s">
        <v>1076</v>
      </c>
      <c r="U6834" s="7"/>
      <c r="V6834" s="7"/>
      <c r="W6834" s="7"/>
      <c r="X6834" s="7"/>
      <c r="Y6834" s="39"/>
      <c r="Z6834" s="7"/>
      <c r="AA6834" s="7"/>
      <c r="AB6834" s="24"/>
      <c r="AC6834" t="s">
        <v>26453</v>
      </c>
      <c r="AD6834" t="s">
        <v>23380</v>
      </c>
    </row>
    <row r="6835" spans="1:30" x14ac:dyDescent="0.25">
      <c r="A6835" t="str">
        <f t="shared" si="243"/>
        <v>12200018</v>
      </c>
      <c r="B6835" s="23" t="s">
        <v>58</v>
      </c>
      <c r="C6835" s="7" t="s">
        <v>1668</v>
      </c>
      <c r="D6835" s="66" t="s">
        <v>453</v>
      </c>
      <c r="E6835" s="53" t="e">
        <f>VLOOKUP(D6835,'MPG Master'!$C$3:$I$716,7,0)</f>
        <v>#N/A</v>
      </c>
      <c r="F6835" s="7" t="e">
        <f>VLOOKUP(D6835,'MPG Master'!$C$3:$D$716,2,0)</f>
        <v>#N/A</v>
      </c>
      <c r="G6835" s="67" t="s">
        <v>1682</v>
      </c>
      <c r="H6835" s="53" t="e">
        <f t="shared" si="242"/>
        <v>#N/A</v>
      </c>
      <c r="I6835" s="7" t="s">
        <v>6025</v>
      </c>
      <c r="J6835" s="7" t="s">
        <v>21578</v>
      </c>
      <c r="K6835" s="9"/>
      <c r="L6835" s="7"/>
      <c r="M6835" s="7"/>
      <c r="N6835" s="7">
        <v>9905644172</v>
      </c>
      <c r="O6835" s="7"/>
      <c r="P6835" s="7"/>
      <c r="Q6835" s="7" t="s">
        <v>4724</v>
      </c>
      <c r="R6835" s="39" t="s">
        <v>6026</v>
      </c>
      <c r="S6835" s="7"/>
      <c r="T6835" s="7" t="s">
        <v>767</v>
      </c>
      <c r="U6835" s="7"/>
      <c r="V6835" s="7"/>
      <c r="W6835" s="7"/>
      <c r="X6835" s="7"/>
      <c r="Y6835" s="39"/>
      <c r="Z6835" s="7"/>
      <c r="AA6835" s="7"/>
      <c r="AB6835" s="24"/>
      <c r="AC6835" t="s">
        <v>26453</v>
      </c>
      <c r="AD6835" t="s">
        <v>23380</v>
      </c>
    </row>
    <row r="6836" spans="1:30" x14ac:dyDescent="0.25">
      <c r="A6836" t="str">
        <f t="shared" si="243"/>
        <v>12370002</v>
      </c>
      <c r="B6836" s="23" t="s">
        <v>58</v>
      </c>
      <c r="C6836" s="7" t="s">
        <v>1452</v>
      </c>
      <c r="D6836" s="66" t="s">
        <v>342</v>
      </c>
      <c r="E6836" s="53" t="e">
        <f>VLOOKUP(D6836,'MPG Master'!$C$3:$I$716,7,0)</f>
        <v>#N/A</v>
      </c>
      <c r="F6836" s="7" t="e">
        <f>VLOOKUP(D6836,'MPG Master'!$C$3:$D$716,2,0)</f>
        <v>#N/A</v>
      </c>
      <c r="G6836" s="67" t="s">
        <v>60</v>
      </c>
      <c r="H6836" s="53" t="e">
        <f t="shared" si="242"/>
        <v>#N/A</v>
      </c>
      <c r="I6836" s="7" t="s">
        <v>4993</v>
      </c>
      <c r="J6836" s="7" t="s">
        <v>21579</v>
      </c>
      <c r="K6836" s="9"/>
      <c r="L6836" s="7"/>
      <c r="M6836" s="7"/>
      <c r="N6836" s="7">
        <v>8340283114</v>
      </c>
      <c r="O6836" s="7"/>
      <c r="P6836" s="7"/>
      <c r="Q6836" s="7" t="s">
        <v>1851</v>
      </c>
      <c r="R6836" s="39" t="s">
        <v>6027</v>
      </c>
      <c r="S6836" s="7"/>
      <c r="T6836" s="7" t="s">
        <v>747</v>
      </c>
      <c r="U6836" s="7"/>
      <c r="V6836" s="7"/>
      <c r="W6836" s="7"/>
      <c r="X6836" s="7"/>
      <c r="Y6836" s="39"/>
      <c r="Z6836" s="7"/>
      <c r="AA6836" s="7"/>
      <c r="AB6836" s="24"/>
      <c r="AC6836" t="s">
        <v>26453</v>
      </c>
      <c r="AD6836" t="s">
        <v>23380</v>
      </c>
    </row>
    <row r="6837" spans="1:30" x14ac:dyDescent="0.25">
      <c r="A6837" t="str">
        <f t="shared" si="243"/>
        <v>12370011</v>
      </c>
      <c r="B6837" s="23" t="s">
        <v>58</v>
      </c>
      <c r="C6837" s="7" t="s">
        <v>1452</v>
      </c>
      <c r="D6837" s="66" t="s">
        <v>342</v>
      </c>
      <c r="E6837" s="53" t="e">
        <f>VLOOKUP(D6837,'MPG Master'!$C$3:$I$716,7,0)</f>
        <v>#N/A</v>
      </c>
      <c r="F6837" s="7" t="e">
        <f>VLOOKUP(D6837,'MPG Master'!$C$3:$D$716,2,0)</f>
        <v>#N/A</v>
      </c>
      <c r="G6837" s="67" t="s">
        <v>1693</v>
      </c>
      <c r="H6837" s="53" t="e">
        <f t="shared" si="242"/>
        <v>#N/A</v>
      </c>
      <c r="I6837" s="7" t="s">
        <v>2128</v>
      </c>
      <c r="J6837" s="7" t="s">
        <v>1057</v>
      </c>
      <c r="K6837" s="9"/>
      <c r="L6837" s="7"/>
      <c r="M6837" s="7"/>
      <c r="N6837" s="7">
        <v>7362003264</v>
      </c>
      <c r="O6837" s="7"/>
      <c r="P6837" s="7"/>
      <c r="Q6837" s="7" t="s">
        <v>1424</v>
      </c>
      <c r="R6837" s="39" t="s">
        <v>6028</v>
      </c>
      <c r="S6837" s="7"/>
      <c r="T6837" s="7" t="s">
        <v>735</v>
      </c>
      <c r="U6837" s="7"/>
      <c r="V6837" s="7"/>
      <c r="W6837" s="7"/>
      <c r="X6837" s="7"/>
      <c r="Y6837" s="39"/>
      <c r="Z6837" s="7"/>
      <c r="AA6837" s="7"/>
      <c r="AB6837" s="24"/>
      <c r="AC6837" t="s">
        <v>26453</v>
      </c>
      <c r="AD6837" t="s">
        <v>23380</v>
      </c>
    </row>
    <row r="6838" spans="1:30" x14ac:dyDescent="0.25">
      <c r="A6838" t="str">
        <f t="shared" si="243"/>
        <v>12370012</v>
      </c>
      <c r="B6838" s="23" t="s">
        <v>58</v>
      </c>
      <c r="C6838" s="7" t="s">
        <v>1452</v>
      </c>
      <c r="D6838" s="66" t="s">
        <v>342</v>
      </c>
      <c r="E6838" s="53" t="e">
        <f>VLOOKUP(D6838,'MPG Master'!$C$3:$I$716,7,0)</f>
        <v>#N/A</v>
      </c>
      <c r="F6838" s="7" t="e">
        <f>VLOOKUP(D6838,'MPG Master'!$C$3:$D$716,2,0)</f>
        <v>#N/A</v>
      </c>
      <c r="G6838" s="67" t="s">
        <v>1694</v>
      </c>
      <c r="H6838" s="53" t="e">
        <f t="shared" si="242"/>
        <v>#N/A</v>
      </c>
      <c r="I6838" s="7" t="s">
        <v>1057</v>
      </c>
      <c r="J6838" s="7" t="s">
        <v>21580</v>
      </c>
      <c r="K6838" s="9"/>
      <c r="L6838" s="7"/>
      <c r="M6838" s="7"/>
      <c r="N6838" s="7">
        <v>6205273281</v>
      </c>
      <c r="O6838" s="7"/>
      <c r="P6838" s="7"/>
      <c r="Q6838" s="7" t="s">
        <v>1424</v>
      </c>
      <c r="R6838" s="39" t="s">
        <v>6029</v>
      </c>
      <c r="S6838" s="7"/>
      <c r="T6838" s="7" t="s">
        <v>735</v>
      </c>
      <c r="U6838" s="7"/>
      <c r="V6838" s="7"/>
      <c r="W6838" s="7"/>
      <c r="X6838" s="7"/>
      <c r="Y6838" s="39"/>
      <c r="Z6838" s="7"/>
      <c r="AA6838" s="7"/>
      <c r="AB6838" s="24"/>
      <c r="AC6838" t="s">
        <v>26453</v>
      </c>
      <c r="AD6838" t="s">
        <v>23380</v>
      </c>
    </row>
    <row r="6839" spans="1:30" x14ac:dyDescent="0.25">
      <c r="A6839" t="str">
        <f t="shared" si="243"/>
        <v>12370010</v>
      </c>
      <c r="B6839" s="23" t="s">
        <v>58</v>
      </c>
      <c r="C6839" s="7" t="s">
        <v>1452</v>
      </c>
      <c r="D6839" s="66" t="s">
        <v>342</v>
      </c>
      <c r="E6839" s="53" t="e">
        <f>VLOOKUP(D6839,'MPG Master'!$C$3:$I$716,7,0)</f>
        <v>#N/A</v>
      </c>
      <c r="F6839" s="7" t="e">
        <f>VLOOKUP(D6839,'MPG Master'!$C$3:$D$716,2,0)</f>
        <v>#N/A</v>
      </c>
      <c r="G6839" s="67" t="s">
        <v>1681</v>
      </c>
      <c r="H6839" s="53" t="e">
        <f t="shared" si="242"/>
        <v>#N/A</v>
      </c>
      <c r="I6839" s="7" t="s">
        <v>3598</v>
      </c>
      <c r="J6839" s="7" t="s">
        <v>21581</v>
      </c>
      <c r="K6839" s="9"/>
      <c r="L6839" s="7"/>
      <c r="M6839" s="7"/>
      <c r="N6839" s="7">
        <v>9708403951</v>
      </c>
      <c r="O6839" s="7"/>
      <c r="P6839" s="7"/>
      <c r="Q6839" s="7" t="s">
        <v>1424</v>
      </c>
      <c r="R6839" s="39" t="s">
        <v>6030</v>
      </c>
      <c r="S6839" s="7"/>
      <c r="T6839" s="7" t="s">
        <v>735</v>
      </c>
      <c r="U6839" s="7"/>
      <c r="V6839" s="7"/>
      <c r="W6839" s="7"/>
      <c r="X6839" s="7"/>
      <c r="Y6839" s="39"/>
      <c r="Z6839" s="7"/>
      <c r="AA6839" s="7"/>
      <c r="AB6839" s="24"/>
      <c r="AC6839" t="s">
        <v>26453</v>
      </c>
      <c r="AD6839" t="s">
        <v>23380</v>
      </c>
    </row>
    <row r="6840" spans="1:30" x14ac:dyDescent="0.25">
      <c r="A6840" t="str">
        <f t="shared" si="243"/>
        <v>12370009</v>
      </c>
      <c r="B6840" s="23" t="s">
        <v>58</v>
      </c>
      <c r="C6840" s="7" t="s">
        <v>1452</v>
      </c>
      <c r="D6840" s="66" t="s">
        <v>342</v>
      </c>
      <c r="E6840" s="53" t="e">
        <f>VLOOKUP(D6840,'MPG Master'!$C$3:$I$716,7,0)</f>
        <v>#N/A</v>
      </c>
      <c r="F6840" s="7" t="e">
        <f>VLOOKUP(D6840,'MPG Master'!$C$3:$D$716,2,0)</f>
        <v>#N/A</v>
      </c>
      <c r="G6840" s="67" t="s">
        <v>1706</v>
      </c>
      <c r="H6840" s="53" t="e">
        <f t="shared" si="242"/>
        <v>#N/A</v>
      </c>
      <c r="I6840" s="7" t="s">
        <v>6031</v>
      </c>
      <c r="J6840" s="7" t="s">
        <v>21582</v>
      </c>
      <c r="K6840" s="9"/>
      <c r="L6840" s="7"/>
      <c r="M6840" s="7"/>
      <c r="N6840" s="7">
        <v>7261054716</v>
      </c>
      <c r="O6840" s="7"/>
      <c r="P6840" s="7"/>
      <c r="Q6840" s="7" t="s">
        <v>4724</v>
      </c>
      <c r="R6840" s="39" t="s">
        <v>6032</v>
      </c>
      <c r="S6840" s="7"/>
      <c r="T6840" s="7" t="s">
        <v>774</v>
      </c>
      <c r="U6840" s="7"/>
      <c r="V6840" s="7"/>
      <c r="W6840" s="7"/>
      <c r="X6840" s="7"/>
      <c r="Y6840" s="39"/>
      <c r="Z6840" s="7"/>
      <c r="AA6840" s="7"/>
      <c r="AB6840" s="24"/>
      <c r="AC6840" t="s">
        <v>26453</v>
      </c>
      <c r="AD6840" t="s">
        <v>23380</v>
      </c>
    </row>
    <row r="6841" spans="1:30" x14ac:dyDescent="0.25">
      <c r="A6841" t="str">
        <f t="shared" si="243"/>
        <v>12370007</v>
      </c>
      <c r="B6841" s="23" t="s">
        <v>58</v>
      </c>
      <c r="C6841" s="7" t="s">
        <v>1452</v>
      </c>
      <c r="D6841" s="66" t="s">
        <v>342</v>
      </c>
      <c r="E6841" s="53" t="e">
        <f>VLOOKUP(D6841,'MPG Master'!$C$3:$I$716,7,0)</f>
        <v>#N/A</v>
      </c>
      <c r="F6841" s="7" t="e">
        <f>VLOOKUP(D6841,'MPG Master'!$C$3:$D$716,2,0)</f>
        <v>#N/A</v>
      </c>
      <c r="G6841" s="67" t="s">
        <v>1720</v>
      </c>
      <c r="H6841" s="53" t="e">
        <f t="shared" si="242"/>
        <v>#N/A</v>
      </c>
      <c r="I6841" s="7" t="s">
        <v>6033</v>
      </c>
      <c r="J6841" s="7" t="s">
        <v>21583</v>
      </c>
      <c r="K6841" s="9"/>
      <c r="L6841" s="7"/>
      <c r="M6841" s="7"/>
      <c r="N6841" s="7">
        <v>8235583303</v>
      </c>
      <c r="O6841" s="7"/>
      <c r="P6841" s="7"/>
      <c r="Q6841" s="7" t="s">
        <v>1701</v>
      </c>
      <c r="R6841" s="39" t="s">
        <v>6034</v>
      </c>
      <c r="S6841" s="7"/>
      <c r="T6841" s="7" t="s">
        <v>1999</v>
      </c>
      <c r="U6841" s="7"/>
      <c r="V6841" s="7"/>
      <c r="W6841" s="7"/>
      <c r="X6841" s="7"/>
      <c r="Y6841" s="39"/>
      <c r="Z6841" s="7"/>
      <c r="AA6841" s="7"/>
      <c r="AB6841" s="24"/>
      <c r="AC6841" t="s">
        <v>26453</v>
      </c>
      <c r="AD6841" t="s">
        <v>23380</v>
      </c>
    </row>
    <row r="6842" spans="1:30" x14ac:dyDescent="0.25">
      <c r="A6842" t="str">
        <f t="shared" si="243"/>
        <v>12370008</v>
      </c>
      <c r="B6842" s="23" t="s">
        <v>58</v>
      </c>
      <c r="C6842" s="7" t="s">
        <v>1452</v>
      </c>
      <c r="D6842" s="66" t="s">
        <v>342</v>
      </c>
      <c r="E6842" s="53" t="e">
        <f>VLOOKUP(D6842,'MPG Master'!$C$3:$I$716,7,0)</f>
        <v>#N/A</v>
      </c>
      <c r="F6842" s="7" t="e">
        <f>VLOOKUP(D6842,'MPG Master'!$C$3:$D$716,2,0)</f>
        <v>#N/A</v>
      </c>
      <c r="G6842" s="67" t="s">
        <v>1687</v>
      </c>
      <c r="H6842" s="53" t="e">
        <f t="shared" si="242"/>
        <v>#N/A</v>
      </c>
      <c r="I6842" s="7" t="s">
        <v>3179</v>
      </c>
      <c r="J6842" s="7" t="s">
        <v>3599</v>
      </c>
      <c r="K6842" s="9"/>
      <c r="L6842" s="7"/>
      <c r="M6842" s="7"/>
      <c r="N6842" s="7">
        <v>9525775472</v>
      </c>
      <c r="O6842" s="7"/>
      <c r="P6842" s="7"/>
      <c r="Q6842" s="7" t="s">
        <v>1424</v>
      </c>
      <c r="R6842" s="39" t="s">
        <v>6035</v>
      </c>
      <c r="S6842" s="7"/>
      <c r="T6842" s="7" t="s">
        <v>735</v>
      </c>
      <c r="U6842" s="7"/>
      <c r="V6842" s="7"/>
      <c r="W6842" s="7"/>
      <c r="X6842" s="7"/>
      <c r="Y6842" s="39"/>
      <c r="Z6842" s="7"/>
      <c r="AA6842" s="7"/>
      <c r="AB6842" s="24"/>
      <c r="AC6842" t="s">
        <v>26453</v>
      </c>
      <c r="AD6842" t="s">
        <v>23380</v>
      </c>
    </row>
    <row r="6843" spans="1:30" x14ac:dyDescent="0.25">
      <c r="A6843" t="str">
        <f t="shared" si="243"/>
        <v>12370006</v>
      </c>
      <c r="B6843" s="23" t="s">
        <v>58</v>
      </c>
      <c r="C6843" s="7" t="s">
        <v>1452</v>
      </c>
      <c r="D6843" s="66" t="s">
        <v>342</v>
      </c>
      <c r="E6843" s="53" t="e">
        <f>VLOOKUP(D6843,'MPG Master'!$C$3:$I$716,7,0)</f>
        <v>#N/A</v>
      </c>
      <c r="F6843" s="7" t="e">
        <f>VLOOKUP(D6843,'MPG Master'!$C$3:$D$716,2,0)</f>
        <v>#N/A</v>
      </c>
      <c r="G6843" s="67" t="s">
        <v>378</v>
      </c>
      <c r="H6843" s="53" t="e">
        <f t="shared" si="242"/>
        <v>#N/A</v>
      </c>
      <c r="I6843" s="7" t="s">
        <v>5158</v>
      </c>
      <c r="J6843" s="7" t="s">
        <v>3156</v>
      </c>
      <c r="K6843" s="9"/>
      <c r="L6843" s="7"/>
      <c r="M6843" s="7"/>
      <c r="N6843" s="7">
        <v>9507486127</v>
      </c>
      <c r="O6843" s="7"/>
      <c r="P6843" s="7"/>
      <c r="Q6843" s="7" t="s">
        <v>1701</v>
      </c>
      <c r="R6843" s="39" t="s">
        <v>6036</v>
      </c>
      <c r="S6843" s="7"/>
      <c r="T6843" s="7" t="s">
        <v>1999</v>
      </c>
      <c r="U6843" s="7"/>
      <c r="V6843" s="7"/>
      <c r="W6843" s="7"/>
      <c r="X6843" s="7"/>
      <c r="Y6843" s="39"/>
      <c r="Z6843" s="7"/>
      <c r="AA6843" s="7"/>
      <c r="AB6843" s="24"/>
      <c r="AC6843" t="s">
        <v>26453</v>
      </c>
      <c r="AD6843" t="s">
        <v>23380</v>
      </c>
    </row>
    <row r="6844" spans="1:30" x14ac:dyDescent="0.25">
      <c r="A6844" t="str">
        <f t="shared" si="243"/>
        <v>12370005</v>
      </c>
      <c r="B6844" s="23" t="s">
        <v>58</v>
      </c>
      <c r="C6844" s="7" t="s">
        <v>1452</v>
      </c>
      <c r="D6844" s="66" t="s">
        <v>342</v>
      </c>
      <c r="E6844" s="53" t="e">
        <f>VLOOKUP(D6844,'MPG Master'!$C$3:$I$716,7,0)</f>
        <v>#N/A</v>
      </c>
      <c r="F6844" s="7" t="e">
        <f>VLOOKUP(D6844,'MPG Master'!$C$3:$D$716,2,0)</f>
        <v>#N/A</v>
      </c>
      <c r="G6844" s="67" t="s">
        <v>1680</v>
      </c>
      <c r="H6844" s="53" t="e">
        <f t="shared" si="242"/>
        <v>#N/A</v>
      </c>
      <c r="I6844" s="7" t="s">
        <v>1695</v>
      </c>
      <c r="J6844" s="7" t="s">
        <v>18971</v>
      </c>
      <c r="K6844" s="9"/>
      <c r="L6844" s="7"/>
      <c r="M6844" s="7"/>
      <c r="N6844" s="7">
        <v>9798079024</v>
      </c>
      <c r="O6844" s="7"/>
      <c r="P6844" s="7"/>
      <c r="Q6844" s="7" t="s">
        <v>4724</v>
      </c>
      <c r="R6844" s="39" t="s">
        <v>6037</v>
      </c>
      <c r="S6844" s="7"/>
      <c r="T6844" s="7" t="s">
        <v>767</v>
      </c>
      <c r="U6844" s="7"/>
      <c r="V6844" s="7"/>
      <c r="W6844" s="7"/>
      <c r="X6844" s="7"/>
      <c r="Y6844" s="39"/>
      <c r="Z6844" s="7"/>
      <c r="AA6844" s="7"/>
      <c r="AB6844" s="24"/>
      <c r="AC6844" t="s">
        <v>26453</v>
      </c>
      <c r="AD6844" t="s">
        <v>23380</v>
      </c>
    </row>
    <row r="6845" spans="1:30" x14ac:dyDescent="0.25">
      <c r="A6845" t="str">
        <f t="shared" si="243"/>
        <v>12370003</v>
      </c>
      <c r="B6845" s="23" t="s">
        <v>58</v>
      </c>
      <c r="C6845" s="7" t="s">
        <v>1452</v>
      </c>
      <c r="D6845" s="66" t="s">
        <v>342</v>
      </c>
      <c r="E6845" s="53" t="e">
        <f>VLOOKUP(D6845,'MPG Master'!$C$3:$I$716,7,0)</f>
        <v>#N/A</v>
      </c>
      <c r="F6845" s="7" t="e">
        <f>VLOOKUP(D6845,'MPG Master'!$C$3:$D$716,2,0)</f>
        <v>#N/A</v>
      </c>
      <c r="G6845" s="67" t="s">
        <v>61</v>
      </c>
      <c r="H6845" s="53" t="e">
        <f t="shared" si="242"/>
        <v>#N/A</v>
      </c>
      <c r="I6845" s="7" t="s">
        <v>2241</v>
      </c>
      <c r="J6845" s="7" t="s">
        <v>21584</v>
      </c>
      <c r="K6845" s="9"/>
      <c r="L6845" s="7"/>
      <c r="M6845" s="7"/>
      <c r="N6845" s="7">
        <v>6206999840</v>
      </c>
      <c r="O6845" s="7"/>
      <c r="P6845" s="7"/>
      <c r="Q6845" s="7" t="s">
        <v>1424</v>
      </c>
      <c r="R6845" s="39" t="s">
        <v>6038</v>
      </c>
      <c r="S6845" s="7"/>
      <c r="T6845" s="7" t="s">
        <v>735</v>
      </c>
      <c r="U6845" s="7"/>
      <c r="V6845" s="7"/>
      <c r="W6845" s="7"/>
      <c r="X6845" s="7"/>
      <c r="Y6845" s="39"/>
      <c r="Z6845" s="7"/>
      <c r="AA6845" s="7"/>
      <c r="AB6845" s="24"/>
      <c r="AC6845" t="s">
        <v>26453</v>
      </c>
      <c r="AD6845" t="s">
        <v>23380</v>
      </c>
    </row>
    <row r="6846" spans="1:30" x14ac:dyDescent="0.25">
      <c r="A6846" t="str">
        <f t="shared" si="243"/>
        <v>12370004</v>
      </c>
      <c r="B6846" s="23" t="s">
        <v>58</v>
      </c>
      <c r="C6846" s="7" t="s">
        <v>1452</v>
      </c>
      <c r="D6846" s="66" t="s">
        <v>342</v>
      </c>
      <c r="E6846" s="53" t="e">
        <f>VLOOKUP(D6846,'MPG Master'!$C$3:$I$716,7,0)</f>
        <v>#N/A</v>
      </c>
      <c r="F6846" s="7" t="e">
        <f>VLOOKUP(D6846,'MPG Master'!$C$3:$D$716,2,0)</f>
        <v>#N/A</v>
      </c>
      <c r="G6846" s="67" t="s">
        <v>1679</v>
      </c>
      <c r="H6846" s="53" t="e">
        <f t="shared" si="242"/>
        <v>#N/A</v>
      </c>
      <c r="I6846" s="7" t="s">
        <v>6039</v>
      </c>
      <c r="J6846" s="7" t="s">
        <v>21585</v>
      </c>
      <c r="K6846" s="9"/>
      <c r="L6846" s="7"/>
      <c r="M6846" s="7"/>
      <c r="N6846" s="7">
        <v>9955602109</v>
      </c>
      <c r="O6846" s="7"/>
      <c r="P6846" s="7"/>
      <c r="Q6846" s="7" t="s">
        <v>1424</v>
      </c>
      <c r="R6846" s="39" t="s">
        <v>6040</v>
      </c>
      <c r="S6846" s="7"/>
      <c r="T6846" s="7" t="s">
        <v>735</v>
      </c>
      <c r="U6846" s="7"/>
      <c r="V6846" s="7"/>
      <c r="W6846" s="7"/>
      <c r="X6846" s="7"/>
      <c r="Y6846" s="39"/>
      <c r="Z6846" s="7"/>
      <c r="AA6846" s="7"/>
      <c r="AB6846" s="24"/>
      <c r="AC6846" t="s">
        <v>26453</v>
      </c>
      <c r="AD6846" t="s">
        <v>23380</v>
      </c>
    </row>
    <row r="6847" spans="1:30" x14ac:dyDescent="0.25">
      <c r="A6847" t="str">
        <f t="shared" si="243"/>
        <v>12120046</v>
      </c>
      <c r="B6847" s="23" t="s">
        <v>58</v>
      </c>
      <c r="C6847" s="7" t="s">
        <v>1452</v>
      </c>
      <c r="D6847" s="66" t="s">
        <v>330</v>
      </c>
      <c r="E6847" s="53" t="e">
        <f>VLOOKUP(D6847,'MPG Master'!$C$3:$I$716,7,0)</f>
        <v>#N/A</v>
      </c>
      <c r="F6847" s="7" t="e">
        <f>VLOOKUP(D6847,'MPG Master'!$C$3:$D$716,2,0)</f>
        <v>#N/A</v>
      </c>
      <c r="G6847" s="67" t="s">
        <v>1881</v>
      </c>
      <c r="H6847" s="53" t="e">
        <f t="shared" si="242"/>
        <v>#N/A</v>
      </c>
      <c r="I6847" s="7" t="s">
        <v>1524</v>
      </c>
      <c r="J6847" s="7" t="s">
        <v>1828</v>
      </c>
      <c r="K6847" s="9"/>
      <c r="L6847" s="7"/>
      <c r="M6847" s="7"/>
      <c r="N6847" s="7">
        <v>6207208371</v>
      </c>
      <c r="O6847" s="7"/>
      <c r="P6847" s="7"/>
      <c r="Q6847" s="7" t="s">
        <v>1851</v>
      </c>
      <c r="R6847" s="39" t="s">
        <v>6041</v>
      </c>
      <c r="S6847" s="7"/>
      <c r="T6847" s="7" t="s">
        <v>747</v>
      </c>
      <c r="U6847" s="7"/>
      <c r="V6847" s="7"/>
      <c r="W6847" s="7"/>
      <c r="X6847" s="7"/>
      <c r="Y6847" s="39"/>
      <c r="Z6847" s="7"/>
      <c r="AA6847" s="7"/>
      <c r="AB6847" s="24"/>
      <c r="AC6847" t="s">
        <v>26453</v>
      </c>
      <c r="AD6847" t="s">
        <v>23380</v>
      </c>
    </row>
    <row r="6848" spans="1:30" x14ac:dyDescent="0.25">
      <c r="A6848" t="str">
        <f t="shared" si="243"/>
        <v>12120047</v>
      </c>
      <c r="B6848" s="23" t="s">
        <v>58</v>
      </c>
      <c r="C6848" s="7" t="s">
        <v>1452</v>
      </c>
      <c r="D6848" s="66" t="s">
        <v>330</v>
      </c>
      <c r="E6848" s="53" t="e">
        <f>VLOOKUP(D6848,'MPG Master'!$C$3:$I$716,7,0)</f>
        <v>#N/A</v>
      </c>
      <c r="F6848" s="7" t="e">
        <f>VLOOKUP(D6848,'MPG Master'!$C$3:$D$716,2,0)</f>
        <v>#N/A</v>
      </c>
      <c r="G6848" s="67" t="s">
        <v>1867</v>
      </c>
      <c r="H6848" s="53" t="e">
        <f t="shared" si="242"/>
        <v>#N/A</v>
      </c>
      <c r="I6848" s="7" t="s">
        <v>6042</v>
      </c>
      <c r="J6848" s="7" t="s">
        <v>21586</v>
      </c>
      <c r="K6848" s="9"/>
      <c r="L6848" s="7"/>
      <c r="M6848" s="7"/>
      <c r="N6848" s="7"/>
      <c r="O6848" s="7"/>
      <c r="P6848" s="7"/>
      <c r="Q6848" s="7" t="s">
        <v>1424</v>
      </c>
      <c r="R6848" s="39" t="s">
        <v>6043</v>
      </c>
      <c r="S6848" s="7"/>
      <c r="T6848" s="7" t="s">
        <v>735</v>
      </c>
      <c r="U6848" s="7"/>
      <c r="V6848" s="7"/>
      <c r="W6848" s="7"/>
      <c r="X6848" s="7"/>
      <c r="Y6848" s="39"/>
      <c r="Z6848" s="7"/>
      <c r="AA6848" s="7"/>
      <c r="AB6848" s="24"/>
      <c r="AC6848" t="s">
        <v>26453</v>
      </c>
      <c r="AD6848" t="s">
        <v>23380</v>
      </c>
    </row>
    <row r="6849" spans="1:30" x14ac:dyDescent="0.25">
      <c r="A6849" t="str">
        <f t="shared" si="243"/>
        <v>12120048</v>
      </c>
      <c r="B6849" s="23" t="s">
        <v>58</v>
      </c>
      <c r="C6849" s="7" t="s">
        <v>1452</v>
      </c>
      <c r="D6849" s="66" t="s">
        <v>330</v>
      </c>
      <c r="E6849" s="53" t="e">
        <f>VLOOKUP(D6849,'MPG Master'!$C$3:$I$716,7,0)</f>
        <v>#N/A</v>
      </c>
      <c r="F6849" s="7" t="e">
        <f>VLOOKUP(D6849,'MPG Master'!$C$3:$D$716,2,0)</f>
        <v>#N/A</v>
      </c>
      <c r="G6849" s="67" t="s">
        <v>2398</v>
      </c>
      <c r="H6849" s="53" t="e">
        <f t="shared" si="242"/>
        <v>#N/A</v>
      </c>
      <c r="I6849" s="7" t="s">
        <v>6044</v>
      </c>
      <c r="J6849" s="7" t="s">
        <v>21587</v>
      </c>
      <c r="K6849" s="9"/>
      <c r="L6849" s="7"/>
      <c r="M6849" s="7"/>
      <c r="N6849" s="7"/>
      <c r="O6849" s="7"/>
      <c r="P6849" s="7"/>
      <c r="Q6849" s="7" t="s">
        <v>1701</v>
      </c>
      <c r="R6849" s="39" t="s">
        <v>6045</v>
      </c>
      <c r="S6849" s="7"/>
      <c r="T6849" s="7" t="s">
        <v>767</v>
      </c>
      <c r="U6849" s="7"/>
      <c r="V6849" s="7"/>
      <c r="W6849" s="7"/>
      <c r="X6849" s="7"/>
      <c r="Y6849" s="39"/>
      <c r="Z6849" s="7"/>
      <c r="AA6849" s="7"/>
      <c r="AB6849" s="24"/>
      <c r="AC6849" t="s">
        <v>26453</v>
      </c>
      <c r="AD6849" t="s">
        <v>23380</v>
      </c>
    </row>
    <row r="6850" spans="1:30" x14ac:dyDescent="0.25">
      <c r="A6850" t="str">
        <f t="shared" si="243"/>
        <v>12390002</v>
      </c>
      <c r="B6850" s="23" t="s">
        <v>58</v>
      </c>
      <c r="C6850" s="7" t="s">
        <v>1668</v>
      </c>
      <c r="D6850" s="66" t="s">
        <v>458</v>
      </c>
      <c r="E6850" s="53" t="e">
        <f>VLOOKUP(D6850,'MPG Master'!$C$3:$I$716,7,0)</f>
        <v>#N/A</v>
      </c>
      <c r="F6850" s="7" t="e">
        <f>VLOOKUP(D6850,'MPG Master'!$C$3:$D$716,2,0)</f>
        <v>#N/A</v>
      </c>
      <c r="G6850" s="67" t="s">
        <v>60</v>
      </c>
      <c r="H6850" s="53" t="e">
        <f t="shared" si="242"/>
        <v>#N/A</v>
      </c>
      <c r="I6850" s="7" t="s">
        <v>1169</v>
      </c>
      <c r="J6850" s="7" t="s">
        <v>2047</v>
      </c>
      <c r="K6850" s="9"/>
      <c r="L6850" s="7"/>
      <c r="M6850" s="7"/>
      <c r="N6850" s="7">
        <v>8969544728</v>
      </c>
      <c r="O6850" s="7"/>
      <c r="P6850" s="7"/>
      <c r="Q6850" s="7" t="s">
        <v>2024</v>
      </c>
      <c r="R6850" s="39" t="s">
        <v>1086</v>
      </c>
      <c r="S6850" s="7"/>
      <c r="T6850" s="7" t="s">
        <v>1087</v>
      </c>
      <c r="U6850" s="7"/>
      <c r="V6850" s="7"/>
      <c r="W6850" s="7"/>
      <c r="X6850" s="7"/>
      <c r="Y6850" s="39"/>
      <c r="Z6850" s="7"/>
      <c r="AA6850" s="7"/>
      <c r="AB6850" s="24"/>
      <c r="AC6850" t="s">
        <v>26453</v>
      </c>
      <c r="AD6850" t="s">
        <v>23380</v>
      </c>
    </row>
    <row r="6851" spans="1:30" x14ac:dyDescent="0.25">
      <c r="A6851" t="str">
        <f t="shared" si="243"/>
        <v>12390004</v>
      </c>
      <c r="B6851" s="23" t="s">
        <v>58</v>
      </c>
      <c r="C6851" s="7" t="s">
        <v>1668</v>
      </c>
      <c r="D6851" s="66" t="s">
        <v>458</v>
      </c>
      <c r="E6851" s="53" t="e">
        <f>VLOOKUP(D6851,'MPG Master'!$C$3:$I$716,7,0)</f>
        <v>#N/A</v>
      </c>
      <c r="F6851" s="7" t="e">
        <f>VLOOKUP(D6851,'MPG Master'!$C$3:$D$716,2,0)</f>
        <v>#N/A</v>
      </c>
      <c r="G6851" s="67" t="s">
        <v>1679</v>
      </c>
      <c r="H6851" s="53" t="e">
        <f t="shared" ref="H6851:H6914" si="244">E6851&amp;G6851</f>
        <v>#N/A</v>
      </c>
      <c r="I6851" s="7" t="s">
        <v>6047</v>
      </c>
      <c r="J6851" s="7" t="s">
        <v>21588</v>
      </c>
      <c r="K6851" s="9"/>
      <c r="L6851" s="7"/>
      <c r="M6851" s="7"/>
      <c r="N6851" s="7">
        <v>9234086727</v>
      </c>
      <c r="O6851" s="7"/>
      <c r="P6851" s="7"/>
      <c r="Q6851" s="7" t="s">
        <v>1851</v>
      </c>
      <c r="R6851" s="39" t="s">
        <v>6048</v>
      </c>
      <c r="S6851" s="7"/>
      <c r="T6851" s="7" t="s">
        <v>747</v>
      </c>
      <c r="U6851" s="7"/>
      <c r="V6851" s="7"/>
      <c r="W6851" s="7"/>
      <c r="X6851" s="7"/>
      <c r="Y6851" s="39"/>
      <c r="Z6851" s="7"/>
      <c r="AA6851" s="7"/>
      <c r="AB6851" s="24"/>
      <c r="AC6851" t="s">
        <v>26453</v>
      </c>
      <c r="AD6851" t="s">
        <v>23380</v>
      </c>
    </row>
    <row r="6852" spans="1:30" x14ac:dyDescent="0.25">
      <c r="A6852" t="str">
        <f t="shared" si="243"/>
        <v>12390005</v>
      </c>
      <c r="B6852" s="23" t="s">
        <v>58</v>
      </c>
      <c r="C6852" s="7" t="s">
        <v>1668</v>
      </c>
      <c r="D6852" s="66" t="s">
        <v>458</v>
      </c>
      <c r="E6852" s="53" t="e">
        <f>VLOOKUP(D6852,'MPG Master'!$C$3:$I$716,7,0)</f>
        <v>#N/A</v>
      </c>
      <c r="F6852" s="7" t="e">
        <f>VLOOKUP(D6852,'MPG Master'!$C$3:$D$716,2,0)</f>
        <v>#N/A</v>
      </c>
      <c r="G6852" s="67" t="s">
        <v>1680</v>
      </c>
      <c r="H6852" s="53" t="e">
        <f t="shared" si="244"/>
        <v>#N/A</v>
      </c>
      <c r="I6852" s="7" t="s">
        <v>6049</v>
      </c>
      <c r="J6852" s="7" t="s">
        <v>1163</v>
      </c>
      <c r="K6852" s="9"/>
      <c r="L6852" s="7"/>
      <c r="M6852" s="7"/>
      <c r="N6852" s="7">
        <v>9801808740</v>
      </c>
      <c r="O6852" s="7"/>
      <c r="P6852" s="7"/>
      <c r="Q6852" s="7" t="s">
        <v>1851</v>
      </c>
      <c r="R6852" s="39" t="s">
        <v>6050</v>
      </c>
      <c r="S6852" s="7"/>
      <c r="T6852" s="7" t="s">
        <v>747</v>
      </c>
      <c r="U6852" s="7"/>
      <c r="V6852" s="7"/>
      <c r="W6852" s="7"/>
      <c r="X6852" s="7"/>
      <c r="Y6852" s="39"/>
      <c r="Z6852" s="7"/>
      <c r="AA6852" s="7"/>
      <c r="AB6852" s="24"/>
      <c r="AC6852" t="s">
        <v>26453</v>
      </c>
      <c r="AD6852" t="s">
        <v>23380</v>
      </c>
    </row>
    <row r="6853" spans="1:30" x14ac:dyDescent="0.25">
      <c r="A6853" t="str">
        <f t="shared" si="243"/>
        <v>12390006</v>
      </c>
      <c r="B6853" s="23" t="s">
        <v>58</v>
      </c>
      <c r="C6853" s="7" t="s">
        <v>1668</v>
      </c>
      <c r="D6853" s="66" t="s">
        <v>458</v>
      </c>
      <c r="E6853" s="53" t="e">
        <f>VLOOKUP(D6853,'MPG Master'!$C$3:$I$716,7,0)</f>
        <v>#N/A</v>
      </c>
      <c r="F6853" s="7" t="e">
        <f>VLOOKUP(D6853,'MPG Master'!$C$3:$D$716,2,0)</f>
        <v>#N/A</v>
      </c>
      <c r="G6853" s="67" t="s">
        <v>378</v>
      </c>
      <c r="H6853" s="53" t="e">
        <f t="shared" si="244"/>
        <v>#N/A</v>
      </c>
      <c r="I6853" s="7" t="s">
        <v>3016</v>
      </c>
      <c r="J6853" s="7" t="s">
        <v>21589</v>
      </c>
      <c r="K6853" s="9"/>
      <c r="L6853" s="7"/>
      <c r="M6853" s="7"/>
      <c r="N6853" s="7">
        <v>8969294092</v>
      </c>
      <c r="O6853" s="7"/>
      <c r="P6853" s="7"/>
      <c r="Q6853" s="7" t="s">
        <v>1701</v>
      </c>
      <c r="R6853" s="39" t="s">
        <v>6051</v>
      </c>
      <c r="S6853" s="7"/>
      <c r="T6853" s="7" t="s">
        <v>3419</v>
      </c>
      <c r="U6853" s="7"/>
      <c r="V6853" s="7"/>
      <c r="W6853" s="7"/>
      <c r="X6853" s="7"/>
      <c r="Y6853" s="39"/>
      <c r="Z6853" s="7"/>
      <c r="AA6853" s="7"/>
      <c r="AB6853" s="24"/>
      <c r="AC6853" t="s">
        <v>26453</v>
      </c>
      <c r="AD6853" t="s">
        <v>23380</v>
      </c>
    </row>
    <row r="6854" spans="1:30" x14ac:dyDescent="0.25">
      <c r="A6854" t="str">
        <f t="shared" si="243"/>
        <v>97810002</v>
      </c>
      <c r="B6854" s="23" t="s">
        <v>58</v>
      </c>
      <c r="C6854" s="7" t="s">
        <v>1664</v>
      </c>
      <c r="D6854" s="66" t="s">
        <v>7553</v>
      </c>
      <c r="E6854" s="53" t="e">
        <f>VLOOKUP(D6854,'MPG Master'!$C$3:$I$716,7,0)</f>
        <v>#N/A</v>
      </c>
      <c r="F6854" s="7" t="e">
        <f>VLOOKUP(D6854,'MPG Master'!$C$3:$D$716,2,0)</f>
        <v>#N/A</v>
      </c>
      <c r="G6854" s="67" t="s">
        <v>60</v>
      </c>
      <c r="H6854" s="53" t="e">
        <f t="shared" si="244"/>
        <v>#N/A</v>
      </c>
      <c r="I6854" s="7" t="s">
        <v>2654</v>
      </c>
      <c r="J6854" s="7" t="s">
        <v>21590</v>
      </c>
      <c r="K6854" s="9"/>
      <c r="L6854" s="7"/>
      <c r="M6854" s="7"/>
      <c r="N6854" s="7">
        <v>7549626688</v>
      </c>
      <c r="O6854" s="7"/>
      <c r="P6854" s="7"/>
      <c r="Q6854" s="7" t="s">
        <v>1424</v>
      </c>
      <c r="R6854" s="39" t="s">
        <v>16108</v>
      </c>
      <c r="S6854" s="7"/>
      <c r="T6854" s="7" t="s">
        <v>1185</v>
      </c>
      <c r="U6854" s="7"/>
      <c r="V6854" s="7"/>
      <c r="W6854" s="7"/>
      <c r="X6854" s="7"/>
      <c r="Y6854" s="39"/>
      <c r="Z6854" s="7"/>
      <c r="AA6854" s="7"/>
      <c r="AB6854" s="24"/>
      <c r="AC6854" t="s">
        <v>26453</v>
      </c>
      <c r="AD6854" t="s">
        <v>23380</v>
      </c>
    </row>
    <row r="6855" spans="1:30" x14ac:dyDescent="0.25">
      <c r="A6855" t="str">
        <f t="shared" si="243"/>
        <v>97790002</v>
      </c>
      <c r="B6855" s="23" t="s">
        <v>58</v>
      </c>
      <c r="C6855" s="7" t="s">
        <v>1664</v>
      </c>
      <c r="D6855" s="66" t="s">
        <v>495</v>
      </c>
      <c r="E6855" s="53" t="e">
        <f>VLOOKUP(D6855,'MPG Master'!$C$3:$I$716,7,0)</f>
        <v>#N/A</v>
      </c>
      <c r="F6855" s="7" t="e">
        <f>VLOOKUP(D6855,'MPG Master'!$C$3:$D$716,2,0)</f>
        <v>#N/A</v>
      </c>
      <c r="G6855" s="67" t="s">
        <v>60</v>
      </c>
      <c r="H6855" s="53" t="e">
        <f t="shared" si="244"/>
        <v>#N/A</v>
      </c>
      <c r="I6855" s="7" t="s">
        <v>2562</v>
      </c>
      <c r="J6855" s="7" t="s">
        <v>21591</v>
      </c>
      <c r="K6855" s="9"/>
      <c r="L6855" s="7"/>
      <c r="M6855" s="7"/>
      <c r="N6855" s="7">
        <v>796308753</v>
      </c>
      <c r="O6855" s="7"/>
      <c r="P6855" s="7"/>
      <c r="Q6855" s="7" t="s">
        <v>1851</v>
      </c>
      <c r="R6855" s="39" t="s">
        <v>1190</v>
      </c>
      <c r="S6855" s="7"/>
      <c r="T6855" s="7" t="s">
        <v>747</v>
      </c>
      <c r="U6855" s="7"/>
      <c r="V6855" s="7"/>
      <c r="W6855" s="7"/>
      <c r="X6855" s="7"/>
      <c r="Y6855" s="39"/>
      <c r="Z6855" s="7"/>
      <c r="AA6855" s="7"/>
      <c r="AB6855" s="24"/>
      <c r="AC6855" t="s">
        <v>26453</v>
      </c>
      <c r="AD6855" t="s">
        <v>23380</v>
      </c>
    </row>
    <row r="6856" spans="1:30" x14ac:dyDescent="0.25">
      <c r="A6856" t="str">
        <f t="shared" si="243"/>
        <v>12120042</v>
      </c>
      <c r="B6856" s="23" t="s">
        <v>58</v>
      </c>
      <c r="C6856" s="7" t="s">
        <v>1452</v>
      </c>
      <c r="D6856" s="66" t="s">
        <v>330</v>
      </c>
      <c r="E6856" s="53" t="e">
        <f>VLOOKUP(D6856,'MPG Master'!$C$3:$I$716,7,0)</f>
        <v>#N/A</v>
      </c>
      <c r="F6856" s="7" t="e">
        <f>VLOOKUP(D6856,'MPG Master'!$C$3:$D$716,2,0)</f>
        <v>#N/A</v>
      </c>
      <c r="G6856" s="67" t="s">
        <v>2310</v>
      </c>
      <c r="H6856" s="53" t="e">
        <f t="shared" si="244"/>
        <v>#N/A</v>
      </c>
      <c r="I6856" s="7" t="s">
        <v>5242</v>
      </c>
      <c r="J6856" s="7" t="s">
        <v>2547</v>
      </c>
      <c r="K6856" s="9"/>
      <c r="L6856" s="7"/>
      <c r="M6856" s="7"/>
      <c r="N6856" s="7">
        <v>9060808751</v>
      </c>
      <c r="O6856" s="7"/>
      <c r="P6856" s="7"/>
      <c r="Q6856" s="7" t="s">
        <v>1424</v>
      </c>
      <c r="R6856" s="39" t="s">
        <v>5420</v>
      </c>
      <c r="S6856" s="7"/>
      <c r="T6856" s="7" t="s">
        <v>735</v>
      </c>
      <c r="U6856" s="7"/>
      <c r="V6856" s="7"/>
      <c r="W6856" s="7"/>
      <c r="X6856" s="7"/>
      <c r="Y6856" s="39"/>
      <c r="Z6856" s="7"/>
      <c r="AA6856" s="7"/>
      <c r="AB6856" s="24"/>
      <c r="AC6856" t="s">
        <v>26453</v>
      </c>
      <c r="AD6856" t="s">
        <v>23380</v>
      </c>
    </row>
    <row r="6857" spans="1:30" x14ac:dyDescent="0.25">
      <c r="A6857" t="str">
        <f t="shared" si="243"/>
        <v>03050002</v>
      </c>
      <c r="B6857" s="23" t="s">
        <v>58</v>
      </c>
      <c r="C6857" s="7" t="s">
        <v>1665</v>
      </c>
      <c r="D6857" s="66" t="s">
        <v>498</v>
      </c>
      <c r="E6857" s="53" t="e">
        <f>VLOOKUP(D6857,'MPG Master'!$C$3:$I$716,7,0)</f>
        <v>#N/A</v>
      </c>
      <c r="F6857" s="7" t="e">
        <f>VLOOKUP(D6857,'MPG Master'!$C$3:$D$716,2,0)</f>
        <v>#N/A</v>
      </c>
      <c r="G6857" s="67" t="s">
        <v>60</v>
      </c>
      <c r="H6857" s="53" t="e">
        <f t="shared" si="244"/>
        <v>#N/A</v>
      </c>
      <c r="I6857" s="7" t="s">
        <v>6052</v>
      </c>
      <c r="J6857" s="7" t="s">
        <v>21592</v>
      </c>
      <c r="K6857" s="9"/>
      <c r="L6857" s="7"/>
      <c r="M6857" s="7"/>
      <c r="N6857" s="7"/>
      <c r="O6857" s="7"/>
      <c r="P6857" s="7"/>
      <c r="Q6857" s="7" t="s">
        <v>838</v>
      </c>
      <c r="R6857" s="39" t="s">
        <v>6053</v>
      </c>
      <c r="S6857" s="7"/>
      <c r="T6857" s="7" t="s">
        <v>1255</v>
      </c>
      <c r="U6857" s="7"/>
      <c r="V6857" s="7"/>
      <c r="W6857" s="7"/>
      <c r="X6857" s="7"/>
      <c r="Y6857" s="39"/>
      <c r="Z6857" s="7"/>
      <c r="AA6857" s="7"/>
      <c r="AB6857" s="24"/>
      <c r="AC6857" t="s">
        <v>26453</v>
      </c>
      <c r="AD6857" t="s">
        <v>23380</v>
      </c>
    </row>
    <row r="6858" spans="1:30" x14ac:dyDescent="0.25">
      <c r="A6858" t="str">
        <f t="shared" si="243"/>
        <v>03260045</v>
      </c>
      <c r="B6858" s="23" t="s">
        <v>58</v>
      </c>
      <c r="C6858" s="7" t="s">
        <v>1665</v>
      </c>
      <c r="D6858" s="66" t="s">
        <v>503</v>
      </c>
      <c r="E6858" s="53" t="e">
        <f>VLOOKUP(D6858,'MPG Master'!$C$3:$I$716,7,0)</f>
        <v>#N/A</v>
      </c>
      <c r="F6858" s="7" t="e">
        <f>VLOOKUP(D6858,'MPG Master'!$C$3:$D$716,2,0)</f>
        <v>#N/A</v>
      </c>
      <c r="G6858" s="67" t="s">
        <v>2394</v>
      </c>
      <c r="H6858" s="53" t="e">
        <f t="shared" si="244"/>
        <v>#N/A</v>
      </c>
      <c r="I6858" s="7" t="s">
        <v>6054</v>
      </c>
      <c r="J6858" s="7" t="s">
        <v>21593</v>
      </c>
      <c r="K6858" s="9"/>
      <c r="L6858" s="7"/>
      <c r="M6858" s="7"/>
      <c r="N6858" s="7">
        <v>7257818538</v>
      </c>
      <c r="O6858" s="7"/>
      <c r="P6858" s="7"/>
      <c r="Q6858" s="7" t="s">
        <v>1716</v>
      </c>
      <c r="R6858" s="39" t="s">
        <v>6055</v>
      </c>
      <c r="S6858" s="7"/>
      <c r="T6858" s="7" t="s">
        <v>747</v>
      </c>
      <c r="U6858" s="7"/>
      <c r="V6858" s="7"/>
      <c r="W6858" s="7"/>
      <c r="X6858" s="7"/>
      <c r="Y6858" s="39"/>
      <c r="Z6858" s="7"/>
      <c r="AA6858" s="7"/>
      <c r="AB6858" s="24"/>
      <c r="AC6858" t="s">
        <v>26453</v>
      </c>
      <c r="AD6858" t="s">
        <v>23380</v>
      </c>
    </row>
    <row r="6859" spans="1:30" x14ac:dyDescent="0.25">
      <c r="A6859" t="str">
        <f t="shared" si="243"/>
        <v>40290254</v>
      </c>
      <c r="B6859" s="23" t="s">
        <v>58</v>
      </c>
      <c r="C6859" s="7" t="s">
        <v>864</v>
      </c>
      <c r="D6859" s="66" t="s">
        <v>348</v>
      </c>
      <c r="E6859" s="53" t="e">
        <f>VLOOKUP(D6859,'MPG Master'!$C$3:$I$716,7,0)</f>
        <v>#N/A</v>
      </c>
      <c r="F6859" s="7" t="e">
        <f>VLOOKUP(D6859,'MPG Master'!$C$3:$D$716,2,0)</f>
        <v>#N/A</v>
      </c>
      <c r="G6859" s="67" t="s">
        <v>6056</v>
      </c>
      <c r="H6859" s="53" t="e">
        <f t="shared" si="244"/>
        <v>#N/A</v>
      </c>
      <c r="I6859" s="7" t="s">
        <v>6057</v>
      </c>
      <c r="J6859" s="7" t="s">
        <v>6058</v>
      </c>
      <c r="K6859" s="9"/>
      <c r="L6859" s="7"/>
      <c r="M6859" s="7"/>
      <c r="N6859" s="7">
        <v>9801767241</v>
      </c>
      <c r="O6859" s="7"/>
      <c r="P6859" s="7"/>
      <c r="Q6859" s="7" t="s">
        <v>1851</v>
      </c>
      <c r="R6859" s="39" t="s">
        <v>6059</v>
      </c>
      <c r="S6859" s="7"/>
      <c r="T6859" s="7" t="s">
        <v>747</v>
      </c>
      <c r="U6859" s="7"/>
      <c r="V6859" s="7"/>
      <c r="W6859" s="7"/>
      <c r="X6859" s="7"/>
      <c r="Y6859" s="39"/>
      <c r="Z6859" s="7"/>
      <c r="AA6859" s="7"/>
      <c r="AB6859" s="24"/>
      <c r="AC6859" t="s">
        <v>26453</v>
      </c>
      <c r="AD6859" t="s">
        <v>23380</v>
      </c>
    </row>
    <row r="6860" spans="1:30" x14ac:dyDescent="0.25">
      <c r="A6860" t="str">
        <f t="shared" si="243"/>
        <v>40290253</v>
      </c>
      <c r="B6860" s="23" t="s">
        <v>58</v>
      </c>
      <c r="C6860" s="7" t="s">
        <v>864</v>
      </c>
      <c r="D6860" s="66" t="s">
        <v>348</v>
      </c>
      <c r="E6860" s="53" t="e">
        <f>VLOOKUP(D6860,'MPG Master'!$C$3:$I$716,7,0)</f>
        <v>#N/A</v>
      </c>
      <c r="F6860" s="7" t="e">
        <f>VLOOKUP(D6860,'MPG Master'!$C$3:$D$716,2,0)</f>
        <v>#N/A</v>
      </c>
      <c r="G6860" s="67" t="s">
        <v>6060</v>
      </c>
      <c r="H6860" s="53" t="e">
        <f t="shared" si="244"/>
        <v>#N/A</v>
      </c>
      <c r="I6860" s="7" t="s">
        <v>3949</v>
      </c>
      <c r="J6860" s="7" t="s">
        <v>21594</v>
      </c>
      <c r="K6860" s="9"/>
      <c r="L6860" s="7"/>
      <c r="M6860" s="7"/>
      <c r="N6860" s="7">
        <v>7091024691</v>
      </c>
      <c r="O6860" s="7"/>
      <c r="P6860" s="7"/>
      <c r="Q6860" s="7" t="s">
        <v>4724</v>
      </c>
      <c r="R6860" s="39" t="s">
        <v>6061</v>
      </c>
      <c r="S6860" s="7"/>
      <c r="T6860" s="7" t="s">
        <v>881</v>
      </c>
      <c r="U6860" s="7"/>
      <c r="V6860" s="7"/>
      <c r="W6860" s="7"/>
      <c r="X6860" s="7"/>
      <c r="Y6860" s="39"/>
      <c r="Z6860" s="7"/>
      <c r="AA6860" s="7"/>
      <c r="AB6860" s="24"/>
      <c r="AC6860" t="s">
        <v>26453</v>
      </c>
      <c r="AD6860" t="s">
        <v>23380</v>
      </c>
    </row>
    <row r="6861" spans="1:30" x14ac:dyDescent="0.25">
      <c r="A6861" t="str">
        <f t="shared" si="243"/>
        <v>40290255</v>
      </c>
      <c r="B6861" s="23" t="s">
        <v>58</v>
      </c>
      <c r="C6861" s="7" t="s">
        <v>864</v>
      </c>
      <c r="D6861" s="66" t="s">
        <v>348</v>
      </c>
      <c r="E6861" s="53" t="e">
        <f>VLOOKUP(D6861,'MPG Master'!$C$3:$I$716,7,0)</f>
        <v>#N/A</v>
      </c>
      <c r="F6861" s="7" t="e">
        <f>VLOOKUP(D6861,'MPG Master'!$C$3:$D$716,2,0)</f>
        <v>#N/A</v>
      </c>
      <c r="G6861" s="67" t="s">
        <v>2036</v>
      </c>
      <c r="H6861" s="53" t="e">
        <f t="shared" si="244"/>
        <v>#N/A</v>
      </c>
      <c r="I6861" s="7" t="s">
        <v>6062</v>
      </c>
      <c r="J6861" s="7" t="s">
        <v>6063</v>
      </c>
      <c r="K6861" s="9"/>
      <c r="L6861" s="7"/>
      <c r="M6861" s="7"/>
      <c r="N6861" s="7">
        <v>8877240033</v>
      </c>
      <c r="O6861" s="7"/>
      <c r="P6861" s="7"/>
      <c r="Q6861" s="7" t="s">
        <v>99</v>
      </c>
      <c r="R6861" s="39" t="s">
        <v>6064</v>
      </c>
      <c r="S6861" s="7"/>
      <c r="T6861" s="7" t="s">
        <v>1926</v>
      </c>
      <c r="U6861" s="7"/>
      <c r="V6861" s="7"/>
      <c r="W6861" s="7"/>
      <c r="X6861" s="7"/>
      <c r="Y6861" s="39"/>
      <c r="Z6861" s="7"/>
      <c r="AA6861" s="7"/>
      <c r="AB6861" s="24"/>
      <c r="AC6861" t="s">
        <v>26453</v>
      </c>
      <c r="AD6861" t="s">
        <v>23380</v>
      </c>
    </row>
    <row r="6862" spans="1:30" x14ac:dyDescent="0.25">
      <c r="A6862" t="str">
        <f t="shared" si="243"/>
        <v>12250029</v>
      </c>
      <c r="B6862" s="23" t="s">
        <v>58</v>
      </c>
      <c r="C6862" s="7" t="s">
        <v>1452</v>
      </c>
      <c r="D6862" s="66" t="s">
        <v>336</v>
      </c>
      <c r="E6862" s="53" t="e">
        <f>VLOOKUP(D6862,'MPG Master'!$C$3:$I$716,7,0)</f>
        <v>#N/A</v>
      </c>
      <c r="F6862" s="7" t="e">
        <f>VLOOKUP(D6862,'MPG Master'!$C$3:$D$716,2,0)</f>
        <v>#N/A</v>
      </c>
      <c r="G6862" s="67" t="s">
        <v>1927</v>
      </c>
      <c r="H6862" s="53" t="e">
        <f t="shared" si="244"/>
        <v>#N/A</v>
      </c>
      <c r="I6862" s="7" t="s">
        <v>2969</v>
      </c>
      <c r="J6862" s="7" t="s">
        <v>21595</v>
      </c>
      <c r="K6862" s="9"/>
      <c r="L6862" s="7"/>
      <c r="M6862" s="7"/>
      <c r="N6862" s="7"/>
      <c r="O6862" s="7"/>
      <c r="P6862" s="7"/>
      <c r="Q6862" s="7" t="s">
        <v>1716</v>
      </c>
      <c r="R6862" s="39" t="s">
        <v>6065</v>
      </c>
      <c r="S6862" s="7"/>
      <c r="T6862" s="7" t="s">
        <v>747</v>
      </c>
      <c r="U6862" s="7"/>
      <c r="V6862" s="7"/>
      <c r="W6862" s="7"/>
      <c r="X6862" s="7"/>
      <c r="Y6862" s="39"/>
      <c r="Z6862" s="7"/>
      <c r="AA6862" s="7"/>
      <c r="AB6862" s="24"/>
      <c r="AC6862" t="s">
        <v>26453</v>
      </c>
      <c r="AD6862" t="s">
        <v>23380</v>
      </c>
    </row>
    <row r="6863" spans="1:30" x14ac:dyDescent="0.25">
      <c r="A6863" t="str">
        <f t="shared" si="243"/>
        <v>12330017</v>
      </c>
      <c r="B6863" s="23" t="s">
        <v>58</v>
      </c>
      <c r="C6863" s="7" t="s">
        <v>1452</v>
      </c>
      <c r="D6863" s="66" t="s">
        <v>339</v>
      </c>
      <c r="E6863" s="53" t="e">
        <f>VLOOKUP(D6863,'MPG Master'!$C$3:$I$716,7,0)</f>
        <v>#N/A</v>
      </c>
      <c r="F6863" s="7" t="e">
        <f>VLOOKUP(D6863,'MPG Master'!$C$3:$D$716,2,0)</f>
        <v>#N/A</v>
      </c>
      <c r="G6863" s="67" t="s">
        <v>1683</v>
      </c>
      <c r="H6863" s="53" t="e">
        <f t="shared" si="244"/>
        <v>#N/A</v>
      </c>
      <c r="I6863" s="7" t="s">
        <v>4887</v>
      </c>
      <c r="J6863" s="7" t="s">
        <v>21596</v>
      </c>
      <c r="K6863" s="9"/>
      <c r="L6863" s="7"/>
      <c r="M6863" s="7"/>
      <c r="N6863" s="7">
        <v>6200323575</v>
      </c>
      <c r="O6863" s="7"/>
      <c r="P6863" s="7"/>
      <c r="Q6863" s="7" t="s">
        <v>1716</v>
      </c>
      <c r="R6863" s="39" t="s">
        <v>6066</v>
      </c>
      <c r="S6863" s="7"/>
      <c r="T6863" s="7" t="s">
        <v>747</v>
      </c>
      <c r="U6863" s="7"/>
      <c r="V6863" s="7"/>
      <c r="W6863" s="7"/>
      <c r="X6863" s="7"/>
      <c r="Y6863" s="39"/>
      <c r="Z6863" s="7"/>
      <c r="AA6863" s="7"/>
      <c r="AB6863" s="24"/>
      <c r="AC6863" t="s">
        <v>26453</v>
      </c>
      <c r="AD6863" t="s">
        <v>23380</v>
      </c>
    </row>
    <row r="6864" spans="1:30" x14ac:dyDescent="0.25">
      <c r="A6864" t="str">
        <f t="shared" si="243"/>
        <v>12180055</v>
      </c>
      <c r="B6864" s="23" t="s">
        <v>58</v>
      </c>
      <c r="C6864" s="7" t="s">
        <v>1452</v>
      </c>
      <c r="D6864" s="66" t="s">
        <v>334</v>
      </c>
      <c r="E6864" s="53" t="e">
        <f>VLOOKUP(D6864,'MPG Master'!$C$3:$I$716,7,0)</f>
        <v>#N/A</v>
      </c>
      <c r="F6864" s="7" t="e">
        <f>VLOOKUP(D6864,'MPG Master'!$C$3:$D$716,2,0)</f>
        <v>#N/A</v>
      </c>
      <c r="G6864" s="67" t="s">
        <v>384</v>
      </c>
      <c r="H6864" s="53" t="e">
        <f t="shared" si="244"/>
        <v>#N/A</v>
      </c>
      <c r="I6864" s="7" t="s">
        <v>6067</v>
      </c>
      <c r="J6864" s="7" t="s">
        <v>21597</v>
      </c>
      <c r="K6864" s="9"/>
      <c r="L6864" s="7"/>
      <c r="M6864" s="7"/>
      <c r="N6864" s="7">
        <v>9142067926</v>
      </c>
      <c r="O6864" s="7"/>
      <c r="P6864" s="7"/>
      <c r="Q6864" s="7" t="s">
        <v>6068</v>
      </c>
      <c r="R6864" s="39" t="s">
        <v>6069</v>
      </c>
      <c r="S6864" s="7"/>
      <c r="T6864" s="7" t="s">
        <v>800</v>
      </c>
      <c r="U6864" s="7"/>
      <c r="V6864" s="7"/>
      <c r="W6864" s="7"/>
      <c r="X6864" s="7"/>
      <c r="Y6864" s="39"/>
      <c r="Z6864" s="7"/>
      <c r="AA6864" s="7"/>
      <c r="AB6864" s="24"/>
      <c r="AC6864" t="s">
        <v>26453</v>
      </c>
      <c r="AD6864" t="s">
        <v>23380</v>
      </c>
    </row>
    <row r="6865" spans="1:30" x14ac:dyDescent="0.25">
      <c r="A6865" t="str">
        <f t="shared" si="243"/>
        <v>12390014</v>
      </c>
      <c r="B6865" s="23" t="s">
        <v>58</v>
      </c>
      <c r="C6865" s="7" t="s">
        <v>1668</v>
      </c>
      <c r="D6865" s="66" t="s">
        <v>458</v>
      </c>
      <c r="E6865" s="53" t="e">
        <f>VLOOKUP(D6865,'MPG Master'!$C$3:$I$716,7,0)</f>
        <v>#N/A</v>
      </c>
      <c r="F6865" s="7" t="e">
        <f>VLOOKUP(D6865,'MPG Master'!$C$3:$D$716,2,0)</f>
        <v>#N/A</v>
      </c>
      <c r="G6865" s="67" t="s">
        <v>1736</v>
      </c>
      <c r="H6865" s="53" t="e">
        <f t="shared" si="244"/>
        <v>#N/A</v>
      </c>
      <c r="I6865" s="7" t="s">
        <v>6070</v>
      </c>
      <c r="J6865" s="7" t="s">
        <v>21598</v>
      </c>
      <c r="K6865" s="9"/>
      <c r="L6865" s="7"/>
      <c r="M6865" s="7"/>
      <c r="N6865" s="7">
        <v>9315595539</v>
      </c>
      <c r="O6865" s="7"/>
      <c r="P6865" s="7"/>
      <c r="Q6865" s="7" t="s">
        <v>1701</v>
      </c>
      <c r="R6865" s="39" t="s">
        <v>6071</v>
      </c>
      <c r="S6865" s="7"/>
      <c r="T6865" s="7" t="s">
        <v>1076</v>
      </c>
      <c r="U6865" s="7"/>
      <c r="V6865" s="7"/>
      <c r="W6865" s="7"/>
      <c r="X6865" s="7"/>
      <c r="Y6865" s="39"/>
      <c r="Z6865" s="7"/>
      <c r="AA6865" s="7"/>
      <c r="AB6865" s="24"/>
      <c r="AC6865" t="s">
        <v>26453</v>
      </c>
      <c r="AD6865" t="s">
        <v>23380</v>
      </c>
    </row>
    <row r="6866" spans="1:30" x14ac:dyDescent="0.25">
      <c r="A6866" t="str">
        <f t="shared" si="243"/>
        <v>12390046</v>
      </c>
      <c r="B6866" s="23" t="s">
        <v>58</v>
      </c>
      <c r="C6866" s="7" t="s">
        <v>1668</v>
      </c>
      <c r="D6866" s="66" t="s">
        <v>458</v>
      </c>
      <c r="E6866" s="53" t="e">
        <f>VLOOKUP(D6866,'MPG Master'!$C$3:$I$716,7,0)</f>
        <v>#N/A</v>
      </c>
      <c r="F6866" s="7" t="e">
        <f>VLOOKUP(D6866,'MPG Master'!$C$3:$D$716,2,0)</f>
        <v>#N/A</v>
      </c>
      <c r="G6866" s="67" t="s">
        <v>1881</v>
      </c>
      <c r="H6866" s="53" t="e">
        <f t="shared" si="244"/>
        <v>#N/A</v>
      </c>
      <c r="I6866" s="7" t="s">
        <v>5149</v>
      </c>
      <c r="J6866" s="7" t="s">
        <v>21599</v>
      </c>
      <c r="K6866" s="9"/>
      <c r="L6866" s="7"/>
      <c r="M6866" s="7"/>
      <c r="N6866" s="7">
        <v>8271898808</v>
      </c>
      <c r="O6866" s="7"/>
      <c r="P6866" s="7"/>
      <c r="Q6866" s="7" t="s">
        <v>2439</v>
      </c>
      <c r="R6866" s="39" t="s">
        <v>6072</v>
      </c>
      <c r="S6866" s="7"/>
      <c r="T6866" s="7" t="s">
        <v>1058</v>
      </c>
      <c r="U6866" s="7"/>
      <c r="V6866" s="7"/>
      <c r="W6866" s="7"/>
      <c r="X6866" s="7"/>
      <c r="Y6866" s="39"/>
      <c r="Z6866" s="7"/>
      <c r="AA6866" s="7"/>
      <c r="AB6866" s="24"/>
      <c r="AC6866" t="s">
        <v>26453</v>
      </c>
      <c r="AD6866" t="s">
        <v>23380</v>
      </c>
    </row>
    <row r="6867" spans="1:30" x14ac:dyDescent="0.25">
      <c r="A6867" t="str">
        <f t="shared" si="243"/>
        <v>12390018</v>
      </c>
      <c r="B6867" s="23" t="s">
        <v>58</v>
      </c>
      <c r="C6867" s="7" t="s">
        <v>1668</v>
      </c>
      <c r="D6867" s="66" t="s">
        <v>458</v>
      </c>
      <c r="E6867" s="53" t="e">
        <f>VLOOKUP(D6867,'MPG Master'!$C$3:$I$716,7,0)</f>
        <v>#N/A</v>
      </c>
      <c r="F6867" s="7" t="e">
        <f>VLOOKUP(D6867,'MPG Master'!$C$3:$D$716,2,0)</f>
        <v>#N/A</v>
      </c>
      <c r="G6867" s="67" t="s">
        <v>1682</v>
      </c>
      <c r="H6867" s="53" t="e">
        <f t="shared" si="244"/>
        <v>#N/A</v>
      </c>
      <c r="I6867" s="7" t="s">
        <v>6073</v>
      </c>
      <c r="J6867" s="7" t="s">
        <v>21600</v>
      </c>
      <c r="K6867" s="9"/>
      <c r="L6867" s="7"/>
      <c r="M6867" s="7"/>
      <c r="N6867" s="7">
        <v>9315878882</v>
      </c>
      <c r="O6867" s="7"/>
      <c r="P6867" s="7"/>
      <c r="Q6867" s="7" t="s">
        <v>1851</v>
      </c>
      <c r="R6867" s="39" t="s">
        <v>6074</v>
      </c>
      <c r="S6867" s="7"/>
      <c r="T6867" s="7" t="s">
        <v>747</v>
      </c>
      <c r="U6867" s="7"/>
      <c r="V6867" s="7"/>
      <c r="W6867" s="7"/>
      <c r="X6867" s="7"/>
      <c r="Y6867" s="39"/>
      <c r="Z6867" s="7"/>
      <c r="AA6867" s="7"/>
      <c r="AB6867" s="24"/>
      <c r="AC6867" t="s">
        <v>26453</v>
      </c>
      <c r="AD6867" t="s">
        <v>23380</v>
      </c>
    </row>
    <row r="6868" spans="1:30" x14ac:dyDescent="0.25">
      <c r="A6868" t="str">
        <f t="shared" si="243"/>
        <v>12390013</v>
      </c>
      <c r="B6868" s="23" t="s">
        <v>58</v>
      </c>
      <c r="C6868" s="7" t="s">
        <v>1668</v>
      </c>
      <c r="D6868" s="66" t="s">
        <v>458</v>
      </c>
      <c r="E6868" s="53" t="e">
        <f>VLOOKUP(D6868,'MPG Master'!$C$3:$I$716,7,0)</f>
        <v>#N/A</v>
      </c>
      <c r="F6868" s="7" t="e">
        <f>VLOOKUP(D6868,'MPG Master'!$C$3:$D$716,2,0)</f>
        <v>#N/A</v>
      </c>
      <c r="G6868" s="67" t="s">
        <v>1733</v>
      </c>
      <c r="H6868" s="53" t="e">
        <f t="shared" si="244"/>
        <v>#N/A</v>
      </c>
      <c r="I6868" s="7" t="s">
        <v>6075</v>
      </c>
      <c r="J6868" s="7" t="s">
        <v>2047</v>
      </c>
      <c r="K6868" s="9"/>
      <c r="L6868" s="7"/>
      <c r="M6868" s="7"/>
      <c r="N6868" s="7">
        <v>8603452121</v>
      </c>
      <c r="O6868" s="7"/>
      <c r="P6868" s="7"/>
      <c r="Q6868" s="7" t="s">
        <v>1851</v>
      </c>
      <c r="R6868" s="39" t="s">
        <v>6076</v>
      </c>
      <c r="S6868" s="7"/>
      <c r="T6868" s="7" t="s">
        <v>747</v>
      </c>
      <c r="U6868" s="7"/>
      <c r="V6868" s="7"/>
      <c r="W6868" s="7"/>
      <c r="X6868" s="7"/>
      <c r="Y6868" s="39"/>
      <c r="Z6868" s="7"/>
      <c r="AA6868" s="7"/>
      <c r="AB6868" s="24"/>
      <c r="AC6868" t="s">
        <v>26453</v>
      </c>
      <c r="AD6868" t="s">
        <v>23380</v>
      </c>
    </row>
    <row r="6869" spans="1:30" x14ac:dyDescent="0.25">
      <c r="A6869" t="str">
        <f t="shared" si="243"/>
        <v>12390015</v>
      </c>
      <c r="B6869" s="23" t="s">
        <v>58</v>
      </c>
      <c r="C6869" s="7" t="s">
        <v>1668</v>
      </c>
      <c r="D6869" s="66" t="s">
        <v>458</v>
      </c>
      <c r="E6869" s="53" t="e">
        <f>VLOOKUP(D6869,'MPG Master'!$C$3:$I$716,7,0)</f>
        <v>#N/A</v>
      </c>
      <c r="F6869" s="7" t="e">
        <f>VLOOKUP(D6869,'MPG Master'!$C$3:$D$716,2,0)</f>
        <v>#N/A</v>
      </c>
      <c r="G6869" s="67" t="s">
        <v>1739</v>
      </c>
      <c r="H6869" s="53" t="e">
        <f t="shared" si="244"/>
        <v>#N/A</v>
      </c>
      <c r="I6869" s="7" t="s">
        <v>6077</v>
      </c>
      <c r="J6869" s="7" t="s">
        <v>21601</v>
      </c>
      <c r="K6869" s="9"/>
      <c r="L6869" s="7"/>
      <c r="M6869" s="7"/>
      <c r="N6869" s="7">
        <v>8757038370</v>
      </c>
      <c r="O6869" s="7"/>
      <c r="P6869" s="7"/>
      <c r="Q6869" s="7" t="s">
        <v>1851</v>
      </c>
      <c r="R6869" s="39" t="s">
        <v>6078</v>
      </c>
      <c r="S6869" s="7"/>
      <c r="T6869" s="7" t="s">
        <v>747</v>
      </c>
      <c r="U6869" s="7"/>
      <c r="V6869" s="7"/>
      <c r="W6869" s="7"/>
      <c r="X6869" s="7"/>
      <c r="Y6869" s="39"/>
      <c r="Z6869" s="7"/>
      <c r="AA6869" s="7"/>
      <c r="AB6869" s="24"/>
      <c r="AC6869" t="s">
        <v>26453</v>
      </c>
      <c r="AD6869" t="s">
        <v>23380</v>
      </c>
    </row>
    <row r="6870" spans="1:30" x14ac:dyDescent="0.25">
      <c r="A6870" t="str">
        <f t="shared" si="243"/>
        <v>12390011</v>
      </c>
      <c r="B6870" s="23" t="s">
        <v>58</v>
      </c>
      <c r="C6870" s="7" t="s">
        <v>1668</v>
      </c>
      <c r="D6870" s="66" t="s">
        <v>458</v>
      </c>
      <c r="E6870" s="53" t="e">
        <f>VLOOKUP(D6870,'MPG Master'!$C$3:$I$716,7,0)</f>
        <v>#N/A</v>
      </c>
      <c r="F6870" s="7" t="e">
        <f>VLOOKUP(D6870,'MPG Master'!$C$3:$D$716,2,0)</f>
        <v>#N/A</v>
      </c>
      <c r="G6870" s="67" t="s">
        <v>1693</v>
      </c>
      <c r="H6870" s="53" t="e">
        <f t="shared" si="244"/>
        <v>#N/A</v>
      </c>
      <c r="I6870" s="7" t="s">
        <v>6079</v>
      </c>
      <c r="J6870" s="7" t="s">
        <v>1169</v>
      </c>
      <c r="K6870" s="9"/>
      <c r="L6870" s="7"/>
      <c r="M6870" s="7"/>
      <c r="N6870" s="7">
        <v>7250181967</v>
      </c>
      <c r="O6870" s="7"/>
      <c r="P6870" s="7"/>
      <c r="Q6870" s="7" t="s">
        <v>1851</v>
      </c>
      <c r="R6870" s="39" t="s">
        <v>6080</v>
      </c>
      <c r="S6870" s="7"/>
      <c r="T6870" s="7" t="s">
        <v>747</v>
      </c>
      <c r="U6870" s="7"/>
      <c r="V6870" s="7"/>
      <c r="W6870" s="7"/>
      <c r="X6870" s="7"/>
      <c r="Y6870" s="39"/>
      <c r="Z6870" s="7"/>
      <c r="AA6870" s="7"/>
      <c r="AB6870" s="24"/>
      <c r="AC6870" t="s">
        <v>26453</v>
      </c>
      <c r="AD6870" t="s">
        <v>23380</v>
      </c>
    </row>
    <row r="6871" spans="1:30" x14ac:dyDescent="0.25">
      <c r="A6871" t="str">
        <f t="shared" si="243"/>
        <v>12390012</v>
      </c>
      <c r="B6871" s="23" t="s">
        <v>58</v>
      </c>
      <c r="C6871" s="7" t="s">
        <v>1668</v>
      </c>
      <c r="D6871" s="66" t="s">
        <v>458</v>
      </c>
      <c r="E6871" s="53" t="e">
        <f>VLOOKUP(D6871,'MPG Master'!$C$3:$I$716,7,0)</f>
        <v>#N/A</v>
      </c>
      <c r="F6871" s="7" t="e">
        <f>VLOOKUP(D6871,'MPG Master'!$C$3:$D$716,2,0)</f>
        <v>#N/A</v>
      </c>
      <c r="G6871" s="67" t="s">
        <v>1694</v>
      </c>
      <c r="H6871" s="53" t="e">
        <f t="shared" si="244"/>
        <v>#N/A</v>
      </c>
      <c r="I6871" s="7" t="s">
        <v>1865</v>
      </c>
      <c r="J6871" s="7" t="s">
        <v>6023</v>
      </c>
      <c r="K6871" s="9"/>
      <c r="L6871" s="7"/>
      <c r="M6871" s="7"/>
      <c r="N6871" s="7">
        <v>7782051040</v>
      </c>
      <c r="O6871" s="7"/>
      <c r="P6871" s="7"/>
      <c r="Q6871" s="7" t="s">
        <v>1851</v>
      </c>
      <c r="R6871" s="39" t="s">
        <v>6081</v>
      </c>
      <c r="S6871" s="7"/>
      <c r="T6871" s="7" t="s">
        <v>747</v>
      </c>
      <c r="U6871" s="7"/>
      <c r="V6871" s="7"/>
      <c r="W6871" s="7"/>
      <c r="X6871" s="7"/>
      <c r="Y6871" s="39"/>
      <c r="Z6871" s="7"/>
      <c r="AA6871" s="7"/>
      <c r="AB6871" s="24"/>
      <c r="AC6871" t="s">
        <v>26453</v>
      </c>
      <c r="AD6871" t="s">
        <v>23380</v>
      </c>
    </row>
    <row r="6872" spans="1:30" x14ac:dyDescent="0.25">
      <c r="A6872" t="str">
        <f t="shared" si="243"/>
        <v>12390010</v>
      </c>
      <c r="B6872" s="23" t="s">
        <v>58</v>
      </c>
      <c r="C6872" s="7" t="s">
        <v>1668</v>
      </c>
      <c r="D6872" s="66" t="s">
        <v>458</v>
      </c>
      <c r="E6872" s="53" t="e">
        <f>VLOOKUP(D6872,'MPG Master'!$C$3:$I$716,7,0)</f>
        <v>#N/A</v>
      </c>
      <c r="F6872" s="7" t="e">
        <f>VLOOKUP(D6872,'MPG Master'!$C$3:$D$716,2,0)</f>
        <v>#N/A</v>
      </c>
      <c r="G6872" s="67" t="s">
        <v>1681</v>
      </c>
      <c r="H6872" s="53" t="e">
        <f t="shared" si="244"/>
        <v>#N/A</v>
      </c>
      <c r="I6872" s="7" t="s">
        <v>6082</v>
      </c>
      <c r="J6872" s="7" t="s">
        <v>2330</v>
      </c>
      <c r="K6872" s="9"/>
      <c r="L6872" s="7"/>
      <c r="M6872" s="7"/>
      <c r="N6872" s="7">
        <v>9162242840</v>
      </c>
      <c r="O6872" s="7"/>
      <c r="P6872" s="7"/>
      <c r="Q6872" s="7" t="s">
        <v>1851</v>
      </c>
      <c r="R6872" s="39" t="s">
        <v>6083</v>
      </c>
      <c r="S6872" s="7"/>
      <c r="T6872" s="7" t="s">
        <v>747</v>
      </c>
      <c r="U6872" s="7"/>
      <c r="V6872" s="7"/>
      <c r="W6872" s="7"/>
      <c r="X6872" s="7"/>
      <c r="Y6872" s="39"/>
      <c r="Z6872" s="7"/>
      <c r="AA6872" s="7"/>
      <c r="AB6872" s="24"/>
      <c r="AC6872" t="s">
        <v>26453</v>
      </c>
      <c r="AD6872" t="s">
        <v>23380</v>
      </c>
    </row>
    <row r="6873" spans="1:30" x14ac:dyDescent="0.25">
      <c r="A6873" t="str">
        <f t="shared" si="243"/>
        <v>12390008</v>
      </c>
      <c r="B6873" s="23" t="s">
        <v>58</v>
      </c>
      <c r="C6873" s="7" t="s">
        <v>1668</v>
      </c>
      <c r="D6873" s="66" t="s">
        <v>458</v>
      </c>
      <c r="E6873" s="53" t="e">
        <f>VLOOKUP(D6873,'MPG Master'!$C$3:$I$716,7,0)</f>
        <v>#N/A</v>
      </c>
      <c r="F6873" s="7" t="e">
        <f>VLOOKUP(D6873,'MPG Master'!$C$3:$D$716,2,0)</f>
        <v>#N/A</v>
      </c>
      <c r="G6873" s="67" t="s">
        <v>1687</v>
      </c>
      <c r="H6873" s="53" t="e">
        <f t="shared" si="244"/>
        <v>#N/A</v>
      </c>
      <c r="I6873" s="7" t="s">
        <v>6084</v>
      </c>
      <c r="J6873" s="7" t="s">
        <v>2047</v>
      </c>
      <c r="K6873" s="9"/>
      <c r="L6873" s="7"/>
      <c r="M6873" s="7"/>
      <c r="N6873" s="7">
        <v>9060808471</v>
      </c>
      <c r="O6873" s="7"/>
      <c r="P6873" s="7"/>
      <c r="Q6873" s="7" t="s">
        <v>1851</v>
      </c>
      <c r="R6873" s="39" t="s">
        <v>6085</v>
      </c>
      <c r="S6873" s="7"/>
      <c r="T6873" s="7" t="s">
        <v>747</v>
      </c>
      <c r="U6873" s="7"/>
      <c r="V6873" s="7"/>
      <c r="W6873" s="7"/>
      <c r="X6873" s="7"/>
      <c r="Y6873" s="39"/>
      <c r="Z6873" s="7"/>
      <c r="AA6873" s="7"/>
      <c r="AB6873" s="24"/>
      <c r="AC6873" t="s">
        <v>26453</v>
      </c>
      <c r="AD6873" t="s">
        <v>23380</v>
      </c>
    </row>
    <row r="6874" spans="1:30" x14ac:dyDescent="0.25">
      <c r="A6874" t="str">
        <f t="shared" si="243"/>
        <v>12390007</v>
      </c>
      <c r="B6874" s="23" t="s">
        <v>58</v>
      </c>
      <c r="C6874" s="7" t="s">
        <v>1668</v>
      </c>
      <c r="D6874" s="66" t="s">
        <v>458</v>
      </c>
      <c r="E6874" s="53" t="e">
        <f>VLOOKUP(D6874,'MPG Master'!$C$3:$I$716,7,0)</f>
        <v>#N/A</v>
      </c>
      <c r="F6874" s="7" t="e">
        <f>VLOOKUP(D6874,'MPG Master'!$C$3:$D$716,2,0)</f>
        <v>#N/A</v>
      </c>
      <c r="G6874" s="67" t="s">
        <v>1720</v>
      </c>
      <c r="H6874" s="53" t="e">
        <f t="shared" si="244"/>
        <v>#N/A</v>
      </c>
      <c r="I6874" s="7" t="s">
        <v>6086</v>
      </c>
      <c r="J6874" s="7" t="s">
        <v>19295</v>
      </c>
      <c r="K6874" s="9"/>
      <c r="L6874" s="7"/>
      <c r="M6874" s="7"/>
      <c r="N6874" s="7">
        <v>9572571193</v>
      </c>
      <c r="O6874" s="7"/>
      <c r="P6874" s="7"/>
      <c r="Q6874" s="7" t="s">
        <v>2439</v>
      </c>
      <c r="R6874" s="39" t="s">
        <v>6087</v>
      </c>
      <c r="S6874" s="7"/>
      <c r="T6874" s="7" t="s">
        <v>1058</v>
      </c>
      <c r="U6874" s="7"/>
      <c r="V6874" s="7"/>
      <c r="W6874" s="7"/>
      <c r="X6874" s="7"/>
      <c r="Y6874" s="39"/>
      <c r="Z6874" s="7"/>
      <c r="AA6874" s="7"/>
      <c r="AB6874" s="24"/>
      <c r="AC6874" t="s">
        <v>26453</v>
      </c>
      <c r="AD6874" t="s">
        <v>23380</v>
      </c>
    </row>
    <row r="6875" spans="1:30" x14ac:dyDescent="0.25">
      <c r="A6875" t="str">
        <f t="shared" si="243"/>
        <v>12390019</v>
      </c>
      <c r="B6875" s="23" t="s">
        <v>58</v>
      </c>
      <c r="C6875" s="7" t="s">
        <v>1668</v>
      </c>
      <c r="D6875" s="66" t="s">
        <v>458</v>
      </c>
      <c r="E6875" s="53" t="e">
        <f>VLOOKUP(D6875,'MPG Master'!$C$3:$I$716,7,0)</f>
        <v>#N/A</v>
      </c>
      <c r="F6875" s="7" t="e">
        <f>VLOOKUP(D6875,'MPG Master'!$C$3:$D$716,2,0)</f>
        <v>#N/A</v>
      </c>
      <c r="G6875" s="67" t="s">
        <v>1815</v>
      </c>
      <c r="H6875" s="53" t="e">
        <f t="shared" si="244"/>
        <v>#N/A</v>
      </c>
      <c r="I6875" s="7" t="s">
        <v>6088</v>
      </c>
      <c r="J6875" s="7" t="s">
        <v>1171</v>
      </c>
      <c r="K6875" s="9"/>
      <c r="L6875" s="7"/>
      <c r="M6875" s="7"/>
      <c r="N6875" s="7">
        <v>6202405517</v>
      </c>
      <c r="O6875" s="7"/>
      <c r="P6875" s="7"/>
      <c r="Q6875" s="7" t="s">
        <v>1851</v>
      </c>
      <c r="R6875" s="39" t="s">
        <v>6089</v>
      </c>
      <c r="S6875" s="7"/>
      <c r="T6875" s="7" t="s">
        <v>747</v>
      </c>
      <c r="U6875" s="7"/>
      <c r="V6875" s="7"/>
      <c r="W6875" s="7"/>
      <c r="X6875" s="7"/>
      <c r="Y6875" s="39"/>
      <c r="Z6875" s="7"/>
      <c r="AA6875" s="7"/>
      <c r="AB6875" s="24"/>
      <c r="AC6875" t="s">
        <v>26453</v>
      </c>
      <c r="AD6875" t="s">
        <v>23380</v>
      </c>
    </row>
    <row r="6876" spans="1:30" x14ac:dyDescent="0.25">
      <c r="A6876" t="str">
        <f t="shared" si="243"/>
        <v>12390020</v>
      </c>
      <c r="B6876" s="23" t="s">
        <v>58</v>
      </c>
      <c r="C6876" s="7" t="s">
        <v>1668</v>
      </c>
      <c r="D6876" s="66" t="s">
        <v>458</v>
      </c>
      <c r="E6876" s="53" t="e">
        <f>VLOOKUP(D6876,'MPG Master'!$C$3:$I$716,7,0)</f>
        <v>#N/A</v>
      </c>
      <c r="F6876" s="7" t="e">
        <f>VLOOKUP(D6876,'MPG Master'!$C$3:$D$716,2,0)</f>
        <v>#N/A</v>
      </c>
      <c r="G6876" s="67" t="s">
        <v>1819</v>
      </c>
      <c r="H6876" s="53" t="e">
        <f t="shared" si="244"/>
        <v>#N/A</v>
      </c>
      <c r="I6876" s="7" t="s">
        <v>2056</v>
      </c>
      <c r="J6876" s="7" t="s">
        <v>21602</v>
      </c>
      <c r="K6876" s="9"/>
      <c r="L6876" s="7"/>
      <c r="M6876" s="7"/>
      <c r="N6876" s="7">
        <v>9534315647</v>
      </c>
      <c r="O6876" s="7"/>
      <c r="P6876" s="7"/>
      <c r="Q6876" s="7" t="s">
        <v>1701</v>
      </c>
      <c r="R6876" s="39" t="s">
        <v>6090</v>
      </c>
      <c r="S6876" s="7"/>
      <c r="T6876" s="7" t="s">
        <v>1076</v>
      </c>
      <c r="U6876" s="7"/>
      <c r="V6876" s="7"/>
      <c r="W6876" s="7"/>
      <c r="X6876" s="7"/>
      <c r="Y6876" s="39"/>
      <c r="Z6876" s="7"/>
      <c r="AA6876" s="7"/>
      <c r="AB6876" s="24"/>
      <c r="AC6876" t="s">
        <v>26453</v>
      </c>
      <c r="AD6876" t="s">
        <v>23380</v>
      </c>
    </row>
    <row r="6877" spans="1:30" x14ac:dyDescent="0.25">
      <c r="A6877" t="str">
        <f t="shared" si="243"/>
        <v>51240002</v>
      </c>
      <c r="B6877" s="23" t="s">
        <v>58</v>
      </c>
      <c r="C6877" s="7" t="s">
        <v>864</v>
      </c>
      <c r="D6877" s="66" t="s">
        <v>367</v>
      </c>
      <c r="E6877" s="53" t="e">
        <f>VLOOKUP(D6877,'MPG Master'!$C$3:$I$716,7,0)</f>
        <v>#N/A</v>
      </c>
      <c r="F6877" s="7" t="e">
        <f>VLOOKUP(D6877,'MPG Master'!$C$3:$D$716,2,0)</f>
        <v>#N/A</v>
      </c>
      <c r="G6877" s="67" t="s">
        <v>60</v>
      </c>
      <c r="H6877" s="53" t="e">
        <f t="shared" si="244"/>
        <v>#N/A</v>
      </c>
      <c r="I6877" s="7" t="s">
        <v>5362</v>
      </c>
      <c r="J6877" s="7" t="s">
        <v>21603</v>
      </c>
      <c r="K6877" s="9"/>
      <c r="L6877" s="7"/>
      <c r="M6877" s="7"/>
      <c r="N6877" s="7">
        <v>9006956842</v>
      </c>
      <c r="O6877" s="7"/>
      <c r="P6877" s="7"/>
      <c r="Q6877" s="7" t="s">
        <v>99</v>
      </c>
      <c r="R6877" s="39" t="s">
        <v>882</v>
      </c>
      <c r="S6877" s="7"/>
      <c r="T6877" s="7" t="s">
        <v>841</v>
      </c>
      <c r="U6877" s="7"/>
      <c r="V6877" s="7"/>
      <c r="W6877" s="7"/>
      <c r="X6877" s="7"/>
      <c r="Y6877" s="39"/>
      <c r="Z6877" s="7"/>
      <c r="AA6877" s="7"/>
      <c r="AB6877" s="24"/>
      <c r="AC6877" t="s">
        <v>26453</v>
      </c>
      <c r="AD6877" t="s">
        <v>23380</v>
      </c>
    </row>
    <row r="6878" spans="1:30" x14ac:dyDescent="0.25">
      <c r="A6878" t="str">
        <f t="shared" si="243"/>
        <v>40290258</v>
      </c>
      <c r="B6878" s="23" t="s">
        <v>58</v>
      </c>
      <c r="C6878" s="7" t="s">
        <v>864</v>
      </c>
      <c r="D6878" s="66" t="s">
        <v>348</v>
      </c>
      <c r="E6878" s="53" t="e">
        <f>VLOOKUP(D6878,'MPG Master'!$C$3:$I$716,7,0)</f>
        <v>#N/A</v>
      </c>
      <c r="F6878" s="7" t="e">
        <f>VLOOKUP(D6878,'MPG Master'!$C$3:$D$716,2,0)</f>
        <v>#N/A</v>
      </c>
      <c r="G6878" s="67" t="s">
        <v>4093</v>
      </c>
      <c r="H6878" s="53" t="e">
        <f t="shared" si="244"/>
        <v>#N/A</v>
      </c>
      <c r="I6878" s="7" t="s">
        <v>6091</v>
      </c>
      <c r="J6878" s="7" t="s">
        <v>1306</v>
      </c>
      <c r="K6878" s="9"/>
      <c r="L6878" s="7"/>
      <c r="M6878" s="7"/>
      <c r="N6878" s="7">
        <v>7549615006</v>
      </c>
      <c r="O6878" s="7"/>
      <c r="P6878" s="7"/>
      <c r="Q6878" s="7" t="s">
        <v>99</v>
      </c>
      <c r="R6878" s="39" t="s">
        <v>6092</v>
      </c>
      <c r="S6878" s="7"/>
      <c r="T6878" s="7" t="s">
        <v>1926</v>
      </c>
      <c r="U6878" s="7"/>
      <c r="V6878" s="7"/>
      <c r="W6878" s="7"/>
      <c r="X6878" s="7"/>
      <c r="Y6878" s="39"/>
      <c r="Z6878" s="7"/>
      <c r="AA6878" s="7"/>
      <c r="AB6878" s="24"/>
      <c r="AC6878" t="s">
        <v>26453</v>
      </c>
      <c r="AD6878" t="s">
        <v>23380</v>
      </c>
    </row>
    <row r="6879" spans="1:30" x14ac:dyDescent="0.25">
      <c r="A6879" t="str">
        <f t="shared" si="243"/>
        <v>93550008</v>
      </c>
      <c r="B6879" s="23" t="s">
        <v>58</v>
      </c>
      <c r="C6879" s="7" t="s">
        <v>1453</v>
      </c>
      <c r="D6879" s="66" t="s">
        <v>301</v>
      </c>
      <c r="E6879" s="53" t="e">
        <f>VLOOKUP(D6879,'MPG Master'!$C$3:$I$716,7,0)</f>
        <v>#N/A</v>
      </c>
      <c r="F6879" s="7" t="e">
        <f>VLOOKUP(D6879,'MPG Master'!$C$3:$D$716,2,0)</f>
        <v>#N/A</v>
      </c>
      <c r="G6879" s="67" t="s">
        <v>1687</v>
      </c>
      <c r="H6879" s="53" t="e">
        <f t="shared" si="244"/>
        <v>#N/A</v>
      </c>
      <c r="I6879" s="7" t="s">
        <v>6095</v>
      </c>
      <c r="J6879" s="7" t="s">
        <v>21604</v>
      </c>
      <c r="K6879" s="9"/>
      <c r="L6879" s="7"/>
      <c r="M6879" s="7"/>
      <c r="N6879" s="7">
        <v>6202271991</v>
      </c>
      <c r="O6879" s="7"/>
      <c r="P6879" s="7"/>
      <c r="Q6879" s="7" t="s">
        <v>2316</v>
      </c>
      <c r="R6879" s="39" t="s">
        <v>6096</v>
      </c>
      <c r="S6879" s="7"/>
      <c r="T6879" s="7" t="s">
        <v>710</v>
      </c>
      <c r="U6879" s="7"/>
      <c r="V6879" s="7"/>
      <c r="W6879" s="7"/>
      <c r="X6879" s="7"/>
      <c r="Y6879" s="39"/>
      <c r="Z6879" s="7"/>
      <c r="AA6879" s="7"/>
      <c r="AB6879" s="24"/>
      <c r="AC6879" t="s">
        <v>26453</v>
      </c>
      <c r="AD6879" t="s">
        <v>23380</v>
      </c>
    </row>
    <row r="6880" spans="1:30" x14ac:dyDescent="0.25">
      <c r="A6880" t="str">
        <f t="shared" si="243"/>
        <v>93550009</v>
      </c>
      <c r="B6880" s="23" t="s">
        <v>58</v>
      </c>
      <c r="C6880" s="7" t="s">
        <v>1453</v>
      </c>
      <c r="D6880" s="66" t="s">
        <v>301</v>
      </c>
      <c r="E6880" s="53" t="e">
        <f>VLOOKUP(D6880,'MPG Master'!$C$3:$I$716,7,0)</f>
        <v>#N/A</v>
      </c>
      <c r="F6880" s="7" t="e">
        <f>VLOOKUP(D6880,'MPG Master'!$C$3:$D$716,2,0)</f>
        <v>#N/A</v>
      </c>
      <c r="G6880" s="67" t="s">
        <v>1706</v>
      </c>
      <c r="H6880" s="53" t="e">
        <f t="shared" si="244"/>
        <v>#N/A</v>
      </c>
      <c r="I6880" s="7" t="s">
        <v>6097</v>
      </c>
      <c r="J6880" s="7" t="s">
        <v>21605</v>
      </c>
      <c r="K6880" s="9"/>
      <c r="L6880" s="7"/>
      <c r="M6880" s="7"/>
      <c r="N6880" s="7"/>
      <c r="O6880" s="7"/>
      <c r="P6880" s="7"/>
      <c r="Q6880" s="7" t="s">
        <v>3580</v>
      </c>
      <c r="R6880" s="39" t="s">
        <v>6098</v>
      </c>
      <c r="S6880" s="7"/>
      <c r="T6880" s="7" t="s">
        <v>747</v>
      </c>
      <c r="U6880" s="7"/>
      <c r="V6880" s="7"/>
      <c r="W6880" s="7"/>
      <c r="X6880" s="7"/>
      <c r="Y6880" s="39"/>
      <c r="Z6880" s="7"/>
      <c r="AA6880" s="7"/>
      <c r="AB6880" s="24"/>
      <c r="AC6880" t="s">
        <v>26453</v>
      </c>
      <c r="AD6880" t="s">
        <v>23380</v>
      </c>
    </row>
    <row r="6881" spans="1:30" x14ac:dyDescent="0.25">
      <c r="A6881" t="str">
        <f t="shared" si="243"/>
        <v>93540004</v>
      </c>
      <c r="B6881" s="23" t="s">
        <v>58</v>
      </c>
      <c r="C6881" s="7" t="s">
        <v>1453</v>
      </c>
      <c r="D6881" s="66" t="s">
        <v>300</v>
      </c>
      <c r="E6881" s="53" t="e">
        <f>VLOOKUP(D6881,'MPG Master'!$C$3:$I$716,7,0)</f>
        <v>#N/A</v>
      </c>
      <c r="F6881" s="7" t="e">
        <f>VLOOKUP(D6881,'MPG Master'!$C$3:$D$716,2,0)</f>
        <v>#N/A</v>
      </c>
      <c r="G6881" s="67" t="s">
        <v>1679</v>
      </c>
      <c r="H6881" s="53" t="e">
        <f t="shared" si="244"/>
        <v>#N/A</v>
      </c>
      <c r="I6881" s="7" t="s">
        <v>5158</v>
      </c>
      <c r="J6881" s="7" t="s">
        <v>21606</v>
      </c>
      <c r="K6881" s="9"/>
      <c r="L6881" s="7"/>
      <c r="M6881" s="7"/>
      <c r="N6881" s="7"/>
      <c r="O6881" s="7"/>
      <c r="P6881" s="7"/>
      <c r="Q6881" s="7" t="s">
        <v>2316</v>
      </c>
      <c r="R6881" s="39" t="s">
        <v>6099</v>
      </c>
      <c r="S6881" s="7"/>
      <c r="T6881" s="7" t="s">
        <v>710</v>
      </c>
      <c r="U6881" s="7"/>
      <c r="V6881" s="7"/>
      <c r="W6881" s="7"/>
      <c r="X6881" s="7"/>
      <c r="Y6881" s="39"/>
      <c r="Z6881" s="7"/>
      <c r="AA6881" s="7"/>
      <c r="AB6881" s="24"/>
      <c r="AC6881" t="s">
        <v>26453</v>
      </c>
      <c r="AD6881" t="s">
        <v>23380</v>
      </c>
    </row>
    <row r="6882" spans="1:30" x14ac:dyDescent="0.25">
      <c r="A6882" t="str">
        <f t="shared" si="243"/>
        <v>93540003</v>
      </c>
      <c r="B6882" s="23" t="s">
        <v>58</v>
      </c>
      <c r="C6882" s="7" t="s">
        <v>1453</v>
      </c>
      <c r="D6882" s="66" t="s">
        <v>300</v>
      </c>
      <c r="E6882" s="53" t="e">
        <f>VLOOKUP(D6882,'MPG Master'!$C$3:$I$716,7,0)</f>
        <v>#N/A</v>
      </c>
      <c r="F6882" s="7" t="e">
        <f>VLOOKUP(D6882,'MPG Master'!$C$3:$D$716,2,0)</f>
        <v>#N/A</v>
      </c>
      <c r="G6882" s="67" t="s">
        <v>61</v>
      </c>
      <c r="H6882" s="53" t="e">
        <f t="shared" si="244"/>
        <v>#N/A</v>
      </c>
      <c r="I6882" s="7" t="s">
        <v>6100</v>
      </c>
      <c r="J6882" s="7" t="s">
        <v>21607</v>
      </c>
      <c r="K6882" s="9"/>
      <c r="L6882" s="7"/>
      <c r="M6882" s="7"/>
      <c r="N6882" s="7"/>
      <c r="O6882" s="7"/>
      <c r="P6882" s="7"/>
      <c r="Q6882" s="7" t="s">
        <v>2316</v>
      </c>
      <c r="R6882" s="39" t="s">
        <v>709</v>
      </c>
      <c r="S6882" s="7"/>
      <c r="T6882" s="7" t="s">
        <v>710</v>
      </c>
      <c r="U6882" s="7"/>
      <c r="V6882" s="7"/>
      <c r="W6882" s="7"/>
      <c r="X6882" s="7"/>
      <c r="Y6882" s="39"/>
      <c r="Z6882" s="7"/>
      <c r="AA6882" s="7"/>
      <c r="AB6882" s="24"/>
      <c r="AC6882" t="s">
        <v>26453</v>
      </c>
      <c r="AD6882" t="s">
        <v>23380</v>
      </c>
    </row>
    <row r="6883" spans="1:30" x14ac:dyDescent="0.25">
      <c r="A6883" t="str">
        <f t="shared" si="243"/>
        <v>93520011</v>
      </c>
      <c r="B6883" s="23" t="s">
        <v>58</v>
      </c>
      <c r="C6883" s="7" t="s">
        <v>1453</v>
      </c>
      <c r="D6883" s="66" t="s">
        <v>298</v>
      </c>
      <c r="E6883" s="53" t="e">
        <f>VLOOKUP(D6883,'MPG Master'!$C$3:$I$716,7,0)</f>
        <v>#N/A</v>
      </c>
      <c r="F6883" s="7" t="e">
        <f>VLOOKUP(D6883,'MPG Master'!$C$3:$D$716,2,0)</f>
        <v>#N/A</v>
      </c>
      <c r="G6883" s="67" t="s">
        <v>1693</v>
      </c>
      <c r="H6883" s="53" t="e">
        <f t="shared" si="244"/>
        <v>#N/A</v>
      </c>
      <c r="I6883" s="7" t="s">
        <v>5600</v>
      </c>
      <c r="J6883" s="7" t="s">
        <v>20801</v>
      </c>
      <c r="K6883" s="9"/>
      <c r="L6883" s="7"/>
      <c r="M6883" s="7"/>
      <c r="N6883" s="7"/>
      <c r="O6883" s="7"/>
      <c r="P6883" s="7"/>
      <c r="Q6883" s="7" t="s">
        <v>4724</v>
      </c>
      <c r="R6883" s="39" t="s">
        <v>6101</v>
      </c>
      <c r="S6883" s="7"/>
      <c r="T6883" s="7" t="s">
        <v>2561</v>
      </c>
      <c r="U6883" s="7"/>
      <c r="V6883" s="7"/>
      <c r="W6883" s="7"/>
      <c r="X6883" s="7"/>
      <c r="Y6883" s="39"/>
      <c r="Z6883" s="7"/>
      <c r="AA6883" s="7"/>
      <c r="AB6883" s="24"/>
      <c r="AC6883" t="s">
        <v>26453</v>
      </c>
      <c r="AD6883" t="s">
        <v>23380</v>
      </c>
    </row>
    <row r="6884" spans="1:30" x14ac:dyDescent="0.25">
      <c r="A6884" t="str">
        <f t="shared" si="243"/>
        <v>91620011</v>
      </c>
      <c r="B6884" s="23" t="s">
        <v>58</v>
      </c>
      <c r="C6884" s="7" t="s">
        <v>667</v>
      </c>
      <c r="D6884" s="66" t="s">
        <v>432</v>
      </c>
      <c r="E6884" s="53" t="e">
        <f>VLOOKUP(D6884,'MPG Master'!$C$3:$I$716,7,0)</f>
        <v>#N/A</v>
      </c>
      <c r="F6884" s="7" t="e">
        <f>VLOOKUP(D6884,'MPG Master'!$C$3:$D$716,2,0)</f>
        <v>#N/A</v>
      </c>
      <c r="G6884" s="67" t="s">
        <v>1693</v>
      </c>
      <c r="H6884" s="53" t="e">
        <f t="shared" si="244"/>
        <v>#N/A</v>
      </c>
      <c r="I6884" s="7" t="s">
        <v>6102</v>
      </c>
      <c r="J6884" s="7" t="s">
        <v>21608</v>
      </c>
      <c r="K6884" s="9"/>
      <c r="L6884" s="7"/>
      <c r="M6884" s="7"/>
      <c r="N6884" s="7"/>
      <c r="O6884" s="7"/>
      <c r="P6884" s="7"/>
      <c r="Q6884" s="7" t="s">
        <v>99</v>
      </c>
      <c r="R6884" s="39" t="s">
        <v>6103</v>
      </c>
      <c r="S6884" s="7"/>
      <c r="T6884" s="7" t="s">
        <v>6104</v>
      </c>
      <c r="U6884" s="7"/>
      <c r="V6884" s="7"/>
      <c r="W6884" s="7"/>
      <c r="X6884" s="7"/>
      <c r="Y6884" s="39"/>
      <c r="Z6884" s="7"/>
      <c r="AA6884" s="7"/>
      <c r="AB6884" s="24"/>
      <c r="AC6884" t="s">
        <v>26453</v>
      </c>
      <c r="AD6884" t="s">
        <v>23380</v>
      </c>
    </row>
    <row r="6885" spans="1:30" x14ac:dyDescent="0.25">
      <c r="A6885" t="str">
        <f t="shared" si="243"/>
        <v>91590029</v>
      </c>
      <c r="B6885" s="23" t="s">
        <v>58</v>
      </c>
      <c r="C6885" s="7" t="s">
        <v>667</v>
      </c>
      <c r="D6885" s="66" t="s">
        <v>429</v>
      </c>
      <c r="E6885" s="53" t="e">
        <f>VLOOKUP(D6885,'MPG Master'!$C$3:$I$716,7,0)</f>
        <v>#N/A</v>
      </c>
      <c r="F6885" s="7" t="e">
        <f>VLOOKUP(D6885,'MPG Master'!$C$3:$D$716,2,0)</f>
        <v>#N/A</v>
      </c>
      <c r="G6885" s="67" t="s">
        <v>1927</v>
      </c>
      <c r="H6885" s="53" t="e">
        <f t="shared" si="244"/>
        <v>#N/A</v>
      </c>
      <c r="I6885" s="7" t="s">
        <v>2565</v>
      </c>
      <c r="J6885" s="7" t="s">
        <v>21609</v>
      </c>
      <c r="K6885" s="9"/>
      <c r="L6885" s="7"/>
      <c r="M6885" s="7"/>
      <c r="N6885" s="7"/>
      <c r="O6885" s="7"/>
      <c r="P6885" s="7"/>
      <c r="Q6885" s="7" t="s">
        <v>99</v>
      </c>
      <c r="R6885" s="39" t="s">
        <v>6105</v>
      </c>
      <c r="S6885" s="7"/>
      <c r="T6885" s="7" t="s">
        <v>1030</v>
      </c>
      <c r="U6885" s="7"/>
      <c r="V6885" s="7"/>
      <c r="W6885" s="7"/>
      <c r="X6885" s="7"/>
      <c r="Y6885" s="39"/>
      <c r="Z6885" s="7"/>
      <c r="AA6885" s="7"/>
      <c r="AB6885" s="24"/>
      <c r="AC6885" t="s">
        <v>26453</v>
      </c>
      <c r="AD6885" t="s">
        <v>23380</v>
      </c>
    </row>
    <row r="6886" spans="1:30" x14ac:dyDescent="0.25">
      <c r="A6886" t="str">
        <f t="shared" ref="A6886:A6938" si="245">CONCATENATE(D6886,G6886)</f>
        <v>91590027</v>
      </c>
      <c r="B6886" s="23" t="s">
        <v>58</v>
      </c>
      <c r="C6886" s="7" t="s">
        <v>667</v>
      </c>
      <c r="D6886" s="66" t="s">
        <v>429</v>
      </c>
      <c r="E6886" s="53" t="e">
        <f>VLOOKUP(D6886,'MPG Master'!$C$3:$I$716,7,0)</f>
        <v>#N/A</v>
      </c>
      <c r="F6886" s="7" t="e">
        <f>VLOOKUP(D6886,'MPG Master'!$C$3:$D$716,2,0)</f>
        <v>#N/A</v>
      </c>
      <c r="G6886" s="67" t="s">
        <v>1840</v>
      </c>
      <c r="H6886" s="53" t="e">
        <f t="shared" si="244"/>
        <v>#N/A</v>
      </c>
      <c r="I6886" s="7" t="s">
        <v>6106</v>
      </c>
      <c r="J6886" s="7" t="s">
        <v>1113</v>
      </c>
      <c r="K6886" s="9"/>
      <c r="L6886" s="7"/>
      <c r="M6886" s="7"/>
      <c r="N6886" s="7"/>
      <c r="O6886" s="7"/>
      <c r="P6886" s="7"/>
      <c r="Q6886" s="7" t="s">
        <v>4724</v>
      </c>
      <c r="R6886" s="39" t="s">
        <v>6107</v>
      </c>
      <c r="S6886" s="7"/>
      <c r="T6886" s="7" t="s">
        <v>1191</v>
      </c>
      <c r="U6886" s="7"/>
      <c r="V6886" s="7"/>
      <c r="W6886" s="7"/>
      <c r="X6886" s="7"/>
      <c r="Y6886" s="39"/>
      <c r="Z6886" s="7"/>
      <c r="AA6886" s="7"/>
      <c r="AB6886" s="24"/>
      <c r="AC6886" t="s">
        <v>26453</v>
      </c>
      <c r="AD6886" t="s">
        <v>23380</v>
      </c>
    </row>
    <row r="6887" spans="1:30" x14ac:dyDescent="0.25">
      <c r="A6887" t="str">
        <f t="shared" si="245"/>
        <v>91590028</v>
      </c>
      <c r="B6887" s="23" t="s">
        <v>58</v>
      </c>
      <c r="C6887" s="7" t="s">
        <v>667</v>
      </c>
      <c r="D6887" s="66" t="s">
        <v>429</v>
      </c>
      <c r="E6887" s="53" t="e">
        <f>VLOOKUP(D6887,'MPG Master'!$C$3:$I$716,7,0)</f>
        <v>#N/A</v>
      </c>
      <c r="F6887" s="7" t="e">
        <f>VLOOKUP(D6887,'MPG Master'!$C$3:$D$716,2,0)</f>
        <v>#N/A</v>
      </c>
      <c r="G6887" s="67" t="s">
        <v>1685</v>
      </c>
      <c r="H6887" s="53" t="e">
        <f t="shared" si="244"/>
        <v>#N/A</v>
      </c>
      <c r="I6887" s="7" t="s">
        <v>6108</v>
      </c>
      <c r="J6887" s="7" t="s">
        <v>2286</v>
      </c>
      <c r="K6887" s="9"/>
      <c r="L6887" s="7"/>
      <c r="M6887" s="7"/>
      <c r="N6887" s="7"/>
      <c r="O6887" s="7"/>
      <c r="P6887" s="7"/>
      <c r="Q6887" s="7" t="s">
        <v>3070</v>
      </c>
      <c r="R6887" s="39" t="s">
        <v>6109</v>
      </c>
      <c r="S6887" s="7"/>
      <c r="T6887" s="7" t="s">
        <v>3666</v>
      </c>
      <c r="U6887" s="7"/>
      <c r="V6887" s="7"/>
      <c r="W6887" s="7"/>
      <c r="X6887" s="7"/>
      <c r="Y6887" s="39"/>
      <c r="Z6887" s="7"/>
      <c r="AA6887" s="7"/>
      <c r="AB6887" s="24"/>
      <c r="AC6887" t="s">
        <v>26453</v>
      </c>
      <c r="AD6887" t="s">
        <v>23380</v>
      </c>
    </row>
    <row r="6888" spans="1:30" x14ac:dyDescent="0.25">
      <c r="A6888" t="str">
        <f t="shared" si="245"/>
        <v>12390017</v>
      </c>
      <c r="B6888" s="23" t="s">
        <v>58</v>
      </c>
      <c r="C6888" s="7" t="s">
        <v>1668</v>
      </c>
      <c r="D6888" s="66" t="s">
        <v>458</v>
      </c>
      <c r="E6888" s="53" t="e">
        <f>VLOOKUP(D6888,'MPG Master'!$C$3:$I$716,7,0)</f>
        <v>#N/A</v>
      </c>
      <c r="F6888" s="7" t="e">
        <f>VLOOKUP(D6888,'MPG Master'!$C$3:$D$716,2,0)</f>
        <v>#N/A</v>
      </c>
      <c r="G6888" s="67" t="s">
        <v>1683</v>
      </c>
      <c r="H6888" s="53" t="e">
        <f t="shared" si="244"/>
        <v>#N/A</v>
      </c>
      <c r="I6888" s="7" t="s">
        <v>5740</v>
      </c>
      <c r="J6888" s="7" t="s">
        <v>21610</v>
      </c>
      <c r="K6888" s="9"/>
      <c r="L6888" s="7"/>
      <c r="M6888" s="7"/>
      <c r="N6888" s="7"/>
      <c r="O6888" s="7"/>
      <c r="P6888" s="7"/>
      <c r="Q6888" s="7" t="s">
        <v>4583</v>
      </c>
      <c r="R6888" s="39" t="s">
        <v>6110</v>
      </c>
      <c r="S6888" s="7"/>
      <c r="T6888" s="7" t="s">
        <v>1058</v>
      </c>
      <c r="U6888" s="7"/>
      <c r="V6888" s="7"/>
      <c r="W6888" s="7"/>
      <c r="X6888" s="7"/>
      <c r="Y6888" s="39"/>
      <c r="Z6888" s="7"/>
      <c r="AA6888" s="7"/>
      <c r="AB6888" s="24"/>
      <c r="AC6888" t="s">
        <v>26453</v>
      </c>
      <c r="AD6888" t="s">
        <v>23380</v>
      </c>
    </row>
    <row r="6889" spans="1:30" x14ac:dyDescent="0.25">
      <c r="A6889" t="str">
        <f t="shared" si="245"/>
        <v>51240003</v>
      </c>
      <c r="B6889" s="23" t="s">
        <v>58</v>
      </c>
      <c r="C6889" s="7" t="s">
        <v>864</v>
      </c>
      <c r="D6889" s="66" t="s">
        <v>367</v>
      </c>
      <c r="E6889" s="53" t="e">
        <f>VLOOKUP(D6889,'MPG Master'!$C$3:$I$716,7,0)</f>
        <v>#N/A</v>
      </c>
      <c r="F6889" s="7" t="e">
        <f>VLOOKUP(D6889,'MPG Master'!$C$3:$D$716,2,0)</f>
        <v>#N/A</v>
      </c>
      <c r="G6889" s="67" t="s">
        <v>61</v>
      </c>
      <c r="H6889" s="53" t="e">
        <f t="shared" si="244"/>
        <v>#N/A</v>
      </c>
      <c r="I6889" s="7" t="s">
        <v>3833</v>
      </c>
      <c r="J6889" s="7" t="s">
        <v>21611</v>
      </c>
      <c r="K6889" s="9"/>
      <c r="L6889" s="7"/>
      <c r="M6889" s="7"/>
      <c r="N6889" s="7"/>
      <c r="O6889" s="7"/>
      <c r="P6889" s="7"/>
      <c r="Q6889" s="7" t="s">
        <v>99</v>
      </c>
      <c r="R6889" s="39" t="s">
        <v>6111</v>
      </c>
      <c r="S6889" s="7"/>
      <c r="T6889" s="7" t="s">
        <v>841</v>
      </c>
      <c r="U6889" s="7"/>
      <c r="V6889" s="7"/>
      <c r="W6889" s="7"/>
      <c r="X6889" s="7"/>
      <c r="Y6889" s="39"/>
      <c r="Z6889" s="7"/>
      <c r="AA6889" s="7"/>
      <c r="AB6889" s="24"/>
      <c r="AC6889" t="s">
        <v>26453</v>
      </c>
      <c r="AD6889" t="s">
        <v>23380</v>
      </c>
    </row>
    <row r="6890" spans="1:30" x14ac:dyDescent="0.25">
      <c r="A6890" t="str">
        <f t="shared" si="245"/>
        <v>51270002</v>
      </c>
      <c r="B6890" s="23" t="s">
        <v>58</v>
      </c>
      <c r="C6890" s="7" t="s">
        <v>864</v>
      </c>
      <c r="D6890" s="66" t="s">
        <v>370</v>
      </c>
      <c r="E6890" s="53" t="e">
        <f>VLOOKUP(D6890,'MPG Master'!$C$3:$I$716,7,0)</f>
        <v>#N/A</v>
      </c>
      <c r="F6890" s="7" t="e">
        <f>VLOOKUP(D6890,'MPG Master'!$C$3:$D$716,2,0)</f>
        <v>#N/A</v>
      </c>
      <c r="G6890" s="67" t="s">
        <v>60</v>
      </c>
      <c r="H6890" s="53" t="e">
        <f t="shared" si="244"/>
        <v>#N/A</v>
      </c>
      <c r="I6890" s="7" t="s">
        <v>6112</v>
      </c>
      <c r="J6890" s="7" t="s">
        <v>21612</v>
      </c>
      <c r="K6890" s="9"/>
      <c r="L6890" s="7"/>
      <c r="M6890" s="7"/>
      <c r="N6890" s="7"/>
      <c r="O6890" s="7"/>
      <c r="P6890" s="7"/>
      <c r="Q6890" s="7" t="s">
        <v>4724</v>
      </c>
      <c r="R6890" s="39" t="s">
        <v>885</v>
      </c>
      <c r="S6890" s="7"/>
      <c r="T6890" s="7" t="s">
        <v>2571</v>
      </c>
      <c r="U6890" s="7"/>
      <c r="V6890" s="7"/>
      <c r="W6890" s="7"/>
      <c r="X6890" s="7"/>
      <c r="Y6890" s="39"/>
      <c r="Z6890" s="7"/>
      <c r="AA6890" s="7"/>
      <c r="AB6890" s="24"/>
      <c r="AC6890" t="s">
        <v>26453</v>
      </c>
      <c r="AD6890" t="s">
        <v>23380</v>
      </c>
    </row>
    <row r="6891" spans="1:30" x14ac:dyDescent="0.25">
      <c r="A6891" t="str">
        <f t="shared" si="245"/>
        <v>51280002</v>
      </c>
      <c r="B6891" s="23" t="s">
        <v>58</v>
      </c>
      <c r="C6891" s="7" t="s">
        <v>864</v>
      </c>
      <c r="D6891" s="66" t="s">
        <v>371</v>
      </c>
      <c r="E6891" s="53" t="e">
        <f>VLOOKUP(D6891,'MPG Master'!$C$3:$I$716,7,0)</f>
        <v>#N/A</v>
      </c>
      <c r="F6891" s="7" t="e">
        <f>VLOOKUP(D6891,'MPG Master'!$C$3:$D$716,2,0)</f>
        <v>#N/A</v>
      </c>
      <c r="G6891" s="67" t="s">
        <v>60</v>
      </c>
      <c r="H6891" s="53" t="e">
        <f t="shared" si="244"/>
        <v>#N/A</v>
      </c>
      <c r="I6891" s="7" t="s">
        <v>4308</v>
      </c>
      <c r="J6891" s="7" t="s">
        <v>21613</v>
      </c>
      <c r="K6891" s="9"/>
      <c r="L6891" s="7"/>
      <c r="M6891" s="7"/>
      <c r="N6891" s="7"/>
      <c r="O6891" s="7"/>
      <c r="P6891" s="7"/>
      <c r="Q6891" s="7" t="s">
        <v>1851</v>
      </c>
      <c r="R6891" s="39" t="s">
        <v>886</v>
      </c>
      <c r="S6891" s="7"/>
      <c r="T6891" s="7" t="s">
        <v>747</v>
      </c>
      <c r="U6891" s="7"/>
      <c r="V6891" s="7"/>
      <c r="W6891" s="7"/>
      <c r="X6891" s="7"/>
      <c r="Y6891" s="39"/>
      <c r="Z6891" s="7"/>
      <c r="AA6891" s="7"/>
      <c r="AB6891" s="24"/>
      <c r="AC6891" t="s">
        <v>26453</v>
      </c>
      <c r="AD6891" t="s">
        <v>23380</v>
      </c>
    </row>
    <row r="6892" spans="1:30" x14ac:dyDescent="0.25">
      <c r="A6892" t="str">
        <f t="shared" si="245"/>
        <v>12190009</v>
      </c>
      <c r="B6892" s="23" t="s">
        <v>58</v>
      </c>
      <c r="C6892" s="7" t="s">
        <v>1452</v>
      </c>
      <c r="D6892" s="66" t="s">
        <v>335</v>
      </c>
      <c r="E6892" s="53" t="e">
        <f>VLOOKUP(D6892,'MPG Master'!$C$3:$I$716,7,0)</f>
        <v>#N/A</v>
      </c>
      <c r="F6892" s="7" t="e">
        <f>VLOOKUP(D6892,'MPG Master'!$C$3:$D$716,2,0)</f>
        <v>#N/A</v>
      </c>
      <c r="G6892" s="67" t="s">
        <v>1706</v>
      </c>
      <c r="H6892" s="53" t="e">
        <f t="shared" si="244"/>
        <v>#N/A</v>
      </c>
      <c r="I6892" s="7" t="s">
        <v>6113</v>
      </c>
      <c r="J6892" s="7" t="s">
        <v>21614</v>
      </c>
      <c r="K6892" s="9"/>
      <c r="L6892" s="7"/>
      <c r="M6892" s="7"/>
      <c r="N6892" s="7"/>
      <c r="O6892" s="7"/>
      <c r="P6892" s="7"/>
      <c r="Q6892" s="7" t="s">
        <v>1851</v>
      </c>
      <c r="R6892" s="39" t="s">
        <v>6114</v>
      </c>
      <c r="S6892" s="7"/>
      <c r="T6892" s="7" t="s">
        <v>747</v>
      </c>
      <c r="U6892" s="7"/>
      <c r="V6892" s="7"/>
      <c r="W6892" s="7"/>
      <c r="X6892" s="7"/>
      <c r="Y6892" s="39"/>
      <c r="Z6892" s="7"/>
      <c r="AA6892" s="7"/>
      <c r="AB6892" s="24"/>
      <c r="AC6892" t="s">
        <v>26453</v>
      </c>
      <c r="AD6892" t="s">
        <v>23380</v>
      </c>
    </row>
    <row r="6893" spans="1:30" x14ac:dyDescent="0.25">
      <c r="A6893" t="str">
        <f t="shared" si="245"/>
        <v>00920041</v>
      </c>
      <c r="B6893" s="23" t="s">
        <v>58</v>
      </c>
      <c r="C6893" s="7" t="s">
        <v>1452</v>
      </c>
      <c r="D6893" s="66" t="s">
        <v>311</v>
      </c>
      <c r="E6893" s="53" t="e">
        <f>VLOOKUP(D6893,'MPG Master'!$C$3:$I$716,7,0)</f>
        <v>#N/A</v>
      </c>
      <c r="F6893" s="7" t="e">
        <f>VLOOKUP(D6893,'MPG Master'!$C$3:$D$716,2,0)</f>
        <v>#N/A</v>
      </c>
      <c r="G6893" s="67" t="s">
        <v>2314</v>
      </c>
      <c r="H6893" s="53" t="e">
        <f t="shared" si="244"/>
        <v>#N/A</v>
      </c>
      <c r="I6893" s="7" t="s">
        <v>6115</v>
      </c>
      <c r="J6893" s="7" t="s">
        <v>21615</v>
      </c>
      <c r="K6893" s="9"/>
      <c r="L6893" s="7"/>
      <c r="M6893" s="7"/>
      <c r="N6893" s="7"/>
      <c r="O6893" s="7"/>
      <c r="P6893" s="7"/>
      <c r="Q6893" s="7" t="s">
        <v>1424</v>
      </c>
      <c r="R6893" s="39" t="s">
        <v>6116</v>
      </c>
      <c r="S6893" s="7"/>
      <c r="T6893" s="7" t="s">
        <v>735</v>
      </c>
      <c r="U6893" s="7"/>
      <c r="V6893" s="7"/>
      <c r="W6893" s="7"/>
      <c r="X6893" s="7"/>
      <c r="Y6893" s="39"/>
      <c r="Z6893" s="7"/>
      <c r="AA6893" s="7"/>
      <c r="AB6893" s="24"/>
      <c r="AC6893" t="s">
        <v>26453</v>
      </c>
      <c r="AD6893" t="s">
        <v>23380</v>
      </c>
    </row>
    <row r="6894" spans="1:30" x14ac:dyDescent="0.25">
      <c r="A6894" t="str">
        <f t="shared" si="245"/>
        <v>00920029</v>
      </c>
      <c r="B6894" s="23" t="s">
        <v>58</v>
      </c>
      <c r="C6894" s="7" t="s">
        <v>1452</v>
      </c>
      <c r="D6894" s="66" t="s">
        <v>311</v>
      </c>
      <c r="E6894" s="53" t="e">
        <f>VLOOKUP(D6894,'MPG Master'!$C$3:$I$716,7,0)</f>
        <v>#N/A</v>
      </c>
      <c r="F6894" s="7" t="e">
        <f>VLOOKUP(D6894,'MPG Master'!$C$3:$D$716,2,0)</f>
        <v>#N/A</v>
      </c>
      <c r="G6894" s="67" t="s">
        <v>1927</v>
      </c>
      <c r="H6894" s="53" t="e">
        <f t="shared" si="244"/>
        <v>#N/A</v>
      </c>
      <c r="I6894" s="7" t="s">
        <v>6117</v>
      </c>
      <c r="J6894" s="7" t="s">
        <v>18450</v>
      </c>
      <c r="K6894" s="9"/>
      <c r="L6894" s="7"/>
      <c r="M6894" s="7"/>
      <c r="N6894" s="7"/>
      <c r="O6894" s="7"/>
      <c r="P6894" s="7"/>
      <c r="Q6894" s="7" t="s">
        <v>1424</v>
      </c>
      <c r="R6894" s="39" t="s">
        <v>6118</v>
      </c>
      <c r="S6894" s="7"/>
      <c r="T6894" s="7" t="s">
        <v>735</v>
      </c>
      <c r="U6894" s="7"/>
      <c r="V6894" s="7"/>
      <c r="W6894" s="7"/>
      <c r="X6894" s="7"/>
      <c r="Y6894" s="39"/>
      <c r="Z6894" s="7"/>
      <c r="AA6894" s="7"/>
      <c r="AB6894" s="24"/>
      <c r="AC6894" t="s">
        <v>26453</v>
      </c>
      <c r="AD6894" t="s">
        <v>23380</v>
      </c>
    </row>
    <row r="6895" spans="1:30" x14ac:dyDescent="0.25">
      <c r="A6895" t="str">
        <f t="shared" si="245"/>
        <v>00920009</v>
      </c>
      <c r="B6895" s="23" t="s">
        <v>58</v>
      </c>
      <c r="C6895" s="7" t="s">
        <v>1452</v>
      </c>
      <c r="D6895" s="66" t="s">
        <v>311</v>
      </c>
      <c r="E6895" s="53" t="e">
        <f>VLOOKUP(D6895,'MPG Master'!$C$3:$I$716,7,0)</f>
        <v>#N/A</v>
      </c>
      <c r="F6895" s="7" t="e">
        <f>VLOOKUP(D6895,'MPG Master'!$C$3:$D$716,2,0)</f>
        <v>#N/A</v>
      </c>
      <c r="G6895" s="67" t="s">
        <v>1706</v>
      </c>
      <c r="H6895" s="53" t="e">
        <f t="shared" si="244"/>
        <v>#N/A</v>
      </c>
      <c r="I6895" s="7" t="s">
        <v>4426</v>
      </c>
      <c r="J6895" s="7" t="s">
        <v>19664</v>
      </c>
      <c r="K6895" s="9"/>
      <c r="L6895" s="7"/>
      <c r="M6895" s="7"/>
      <c r="N6895" s="7"/>
      <c r="O6895" s="7"/>
      <c r="P6895" s="7"/>
      <c r="Q6895" s="7" t="s">
        <v>1424</v>
      </c>
      <c r="R6895" s="39" t="s">
        <v>6119</v>
      </c>
      <c r="S6895" s="7"/>
      <c r="T6895" s="7" t="s">
        <v>735</v>
      </c>
      <c r="U6895" s="7"/>
      <c r="V6895" s="7"/>
      <c r="W6895" s="7"/>
      <c r="X6895" s="7"/>
      <c r="Y6895" s="39"/>
      <c r="Z6895" s="7"/>
      <c r="AA6895" s="7"/>
      <c r="AB6895" s="24"/>
      <c r="AC6895" t="s">
        <v>26453</v>
      </c>
      <c r="AD6895" t="s">
        <v>23380</v>
      </c>
    </row>
    <row r="6896" spans="1:30" x14ac:dyDescent="0.25">
      <c r="A6896" t="str">
        <f t="shared" si="245"/>
        <v>51260002</v>
      </c>
      <c r="B6896" s="23" t="s">
        <v>58</v>
      </c>
      <c r="C6896" s="7" t="s">
        <v>864</v>
      </c>
      <c r="D6896" s="66" t="s">
        <v>369</v>
      </c>
      <c r="E6896" s="53" t="e">
        <f>VLOOKUP(D6896,'MPG Master'!$C$3:$I$716,7,0)</f>
        <v>#N/A</v>
      </c>
      <c r="F6896" s="7" t="e">
        <f>VLOOKUP(D6896,'MPG Master'!$C$3:$D$716,2,0)</f>
        <v>#N/A</v>
      </c>
      <c r="G6896" s="67" t="s">
        <v>60</v>
      </c>
      <c r="H6896" s="53" t="e">
        <f t="shared" si="244"/>
        <v>#N/A</v>
      </c>
      <c r="I6896" s="7" t="s">
        <v>6120</v>
      </c>
      <c r="J6896" s="7" t="s">
        <v>21616</v>
      </c>
      <c r="K6896" s="9"/>
      <c r="L6896" s="7"/>
      <c r="M6896" s="7"/>
      <c r="N6896" s="7"/>
      <c r="O6896" s="7"/>
      <c r="P6896" s="7"/>
      <c r="Q6896" s="7" t="s">
        <v>4724</v>
      </c>
      <c r="R6896" s="39" t="s">
        <v>884</v>
      </c>
      <c r="S6896" s="7"/>
      <c r="T6896" s="7" t="s">
        <v>868</v>
      </c>
      <c r="U6896" s="7"/>
      <c r="V6896" s="7"/>
      <c r="W6896" s="7"/>
      <c r="X6896" s="7"/>
      <c r="Y6896" s="39"/>
      <c r="Z6896" s="7"/>
      <c r="AA6896" s="7"/>
      <c r="AB6896" s="24"/>
      <c r="AC6896" t="s">
        <v>26453</v>
      </c>
      <c r="AD6896" t="s">
        <v>23380</v>
      </c>
    </row>
    <row r="6897" spans="1:30" x14ac:dyDescent="0.25">
      <c r="A6897" t="str">
        <f t="shared" si="245"/>
        <v>95020062</v>
      </c>
      <c r="B6897" s="23" t="s">
        <v>58</v>
      </c>
      <c r="C6897" s="7" t="s">
        <v>1670</v>
      </c>
      <c r="D6897" s="66" t="s">
        <v>466</v>
      </c>
      <c r="E6897" s="53" t="e">
        <f>VLOOKUP(D6897,'MPG Master'!$C$3:$I$716,7,0)</f>
        <v>#N/A</v>
      </c>
      <c r="F6897" s="7" t="e">
        <f>VLOOKUP(D6897,'MPG Master'!$C$3:$D$716,2,0)</f>
        <v>#N/A</v>
      </c>
      <c r="G6897" s="67" t="s">
        <v>1969</v>
      </c>
      <c r="H6897" s="53" t="e">
        <f t="shared" si="244"/>
        <v>#N/A</v>
      </c>
      <c r="I6897" s="7" t="s">
        <v>2530</v>
      </c>
      <c r="J6897" s="7" t="s">
        <v>21529</v>
      </c>
      <c r="K6897" s="9"/>
      <c r="L6897" s="7"/>
      <c r="M6897" s="7"/>
      <c r="N6897" s="7"/>
      <c r="O6897" s="7"/>
      <c r="P6897" s="7"/>
      <c r="Q6897" s="7" t="s">
        <v>1424</v>
      </c>
      <c r="R6897" s="39" t="s">
        <v>6121</v>
      </c>
      <c r="S6897" s="7"/>
      <c r="T6897" s="7" t="s">
        <v>2876</v>
      </c>
      <c r="U6897" s="7"/>
      <c r="V6897" s="7"/>
      <c r="W6897" s="7"/>
      <c r="X6897" s="7"/>
      <c r="Y6897" s="39"/>
      <c r="Z6897" s="7"/>
      <c r="AA6897" s="7"/>
      <c r="AB6897" s="24"/>
      <c r="AC6897" t="s">
        <v>26453</v>
      </c>
      <c r="AD6897" t="s">
        <v>23380</v>
      </c>
    </row>
    <row r="6898" spans="1:30" x14ac:dyDescent="0.25">
      <c r="A6898" t="str">
        <f t="shared" si="245"/>
        <v>95020063</v>
      </c>
      <c r="B6898" s="23" t="s">
        <v>58</v>
      </c>
      <c r="C6898" s="7" t="s">
        <v>1670</v>
      </c>
      <c r="D6898" s="66" t="s">
        <v>466</v>
      </c>
      <c r="E6898" s="53" t="e">
        <f>VLOOKUP(D6898,'MPG Master'!$C$3:$I$716,7,0)</f>
        <v>#N/A</v>
      </c>
      <c r="F6898" s="7" t="e">
        <f>VLOOKUP(D6898,'MPG Master'!$C$3:$D$716,2,0)</f>
        <v>#N/A</v>
      </c>
      <c r="G6898" s="67" t="s">
        <v>2002</v>
      </c>
      <c r="H6898" s="53" t="e">
        <f t="shared" si="244"/>
        <v>#N/A</v>
      </c>
      <c r="I6898" s="7" t="s">
        <v>6122</v>
      </c>
      <c r="J6898" s="7" t="s">
        <v>21617</v>
      </c>
      <c r="K6898" s="9"/>
      <c r="L6898" s="7"/>
      <c r="M6898" s="7"/>
      <c r="N6898" s="7"/>
      <c r="O6898" s="7"/>
      <c r="P6898" s="7"/>
      <c r="Q6898" s="7" t="s">
        <v>1424</v>
      </c>
      <c r="R6898" s="39" t="s">
        <v>6123</v>
      </c>
      <c r="S6898" s="7"/>
      <c r="T6898" s="7" t="s">
        <v>2876</v>
      </c>
      <c r="U6898" s="7"/>
      <c r="V6898" s="7"/>
      <c r="W6898" s="7"/>
      <c r="X6898" s="7"/>
      <c r="Y6898" s="39"/>
      <c r="Z6898" s="7"/>
      <c r="AA6898" s="7"/>
      <c r="AB6898" s="24"/>
      <c r="AC6898" t="s">
        <v>26453</v>
      </c>
      <c r="AD6898" t="s">
        <v>23380</v>
      </c>
    </row>
    <row r="6899" spans="1:30" x14ac:dyDescent="0.25">
      <c r="A6899" t="str">
        <f t="shared" si="245"/>
        <v>95020064</v>
      </c>
      <c r="B6899" s="23" t="s">
        <v>58</v>
      </c>
      <c r="C6899" s="7" t="s">
        <v>1670</v>
      </c>
      <c r="D6899" s="66" t="s">
        <v>466</v>
      </c>
      <c r="E6899" s="53" t="e">
        <f>VLOOKUP(D6899,'MPG Master'!$C$3:$I$716,7,0)</f>
        <v>#N/A</v>
      </c>
      <c r="F6899" s="7" t="e">
        <f>VLOOKUP(D6899,'MPG Master'!$C$3:$D$716,2,0)</f>
        <v>#N/A</v>
      </c>
      <c r="G6899" s="67" t="s">
        <v>2130</v>
      </c>
      <c r="H6899" s="53" t="e">
        <f t="shared" si="244"/>
        <v>#N/A</v>
      </c>
      <c r="I6899" s="7" t="s">
        <v>6124</v>
      </c>
      <c r="J6899" s="7" t="s">
        <v>20415</v>
      </c>
      <c r="K6899" s="9"/>
      <c r="L6899" s="7"/>
      <c r="M6899" s="7"/>
      <c r="N6899" s="7"/>
      <c r="O6899" s="7"/>
      <c r="P6899" s="7"/>
      <c r="Q6899" s="7" t="s">
        <v>1424</v>
      </c>
      <c r="R6899" s="39" t="s">
        <v>6125</v>
      </c>
      <c r="S6899" s="7"/>
      <c r="T6899" s="7" t="s">
        <v>2876</v>
      </c>
      <c r="U6899" s="7"/>
      <c r="V6899" s="7"/>
      <c r="W6899" s="7"/>
      <c r="X6899" s="7"/>
      <c r="Y6899" s="39"/>
      <c r="Z6899" s="7"/>
      <c r="AA6899" s="7"/>
      <c r="AB6899" s="24"/>
      <c r="AC6899" t="s">
        <v>26453</v>
      </c>
      <c r="AD6899" t="s">
        <v>23380</v>
      </c>
    </row>
    <row r="6900" spans="1:30" x14ac:dyDescent="0.25">
      <c r="A6900" t="str">
        <f t="shared" si="245"/>
        <v>95020065</v>
      </c>
      <c r="B6900" s="23" t="s">
        <v>58</v>
      </c>
      <c r="C6900" s="7" t="s">
        <v>1670</v>
      </c>
      <c r="D6900" s="66" t="s">
        <v>466</v>
      </c>
      <c r="E6900" s="53" t="e">
        <f>VLOOKUP(D6900,'MPG Master'!$C$3:$I$716,7,0)</f>
        <v>#N/A</v>
      </c>
      <c r="F6900" s="7" t="e">
        <f>VLOOKUP(D6900,'MPG Master'!$C$3:$D$716,2,0)</f>
        <v>#N/A</v>
      </c>
      <c r="G6900" s="67" t="s">
        <v>2221</v>
      </c>
      <c r="H6900" s="53" t="e">
        <f t="shared" si="244"/>
        <v>#N/A</v>
      </c>
      <c r="I6900" s="7" t="s">
        <v>2937</v>
      </c>
      <c r="J6900" s="7" t="s">
        <v>21618</v>
      </c>
      <c r="K6900" s="9"/>
      <c r="L6900" s="7"/>
      <c r="M6900" s="7"/>
      <c r="N6900" s="7"/>
      <c r="O6900" s="7"/>
      <c r="P6900" s="7"/>
      <c r="Q6900" s="7" t="s">
        <v>1424</v>
      </c>
      <c r="R6900" s="39" t="s">
        <v>6126</v>
      </c>
      <c r="S6900" s="7"/>
      <c r="T6900" s="7" t="s">
        <v>6127</v>
      </c>
      <c r="U6900" s="7"/>
      <c r="V6900" s="7"/>
      <c r="W6900" s="7"/>
      <c r="X6900" s="7"/>
      <c r="Y6900" s="39"/>
      <c r="Z6900" s="7"/>
      <c r="AA6900" s="7"/>
      <c r="AB6900" s="24"/>
      <c r="AC6900" t="s">
        <v>26453</v>
      </c>
      <c r="AD6900" t="s">
        <v>23380</v>
      </c>
    </row>
    <row r="6901" spans="1:30" x14ac:dyDescent="0.25">
      <c r="A6901" t="str">
        <f t="shared" si="245"/>
        <v>97810003</v>
      </c>
      <c r="B6901" s="23" t="s">
        <v>58</v>
      </c>
      <c r="C6901" s="7" t="s">
        <v>1664</v>
      </c>
      <c r="D6901" s="66" t="s">
        <v>7553</v>
      </c>
      <c r="E6901" s="53" t="e">
        <f>VLOOKUP(D6901,'MPG Master'!$C$3:$I$716,7,0)</f>
        <v>#N/A</v>
      </c>
      <c r="F6901" s="7" t="e">
        <f>VLOOKUP(D6901,'MPG Master'!$C$3:$D$716,2,0)</f>
        <v>#N/A</v>
      </c>
      <c r="G6901" s="67" t="s">
        <v>61</v>
      </c>
      <c r="H6901" s="53" t="e">
        <f t="shared" si="244"/>
        <v>#N/A</v>
      </c>
      <c r="I6901" s="7" t="s">
        <v>10789</v>
      </c>
      <c r="J6901" s="7" t="s">
        <v>21619</v>
      </c>
      <c r="K6901" s="9"/>
      <c r="L6901" s="7"/>
      <c r="M6901" s="7"/>
      <c r="N6901" s="7"/>
      <c r="O6901" s="7"/>
      <c r="P6901" s="7"/>
      <c r="Q6901" s="7" t="s">
        <v>1701</v>
      </c>
      <c r="R6901" s="39" t="s">
        <v>16109</v>
      </c>
      <c r="S6901" s="7"/>
      <c r="T6901" s="7" t="s">
        <v>1096</v>
      </c>
      <c r="U6901" s="7"/>
      <c r="V6901" s="7"/>
      <c r="W6901" s="7"/>
      <c r="X6901" s="7"/>
      <c r="Y6901" s="39"/>
      <c r="Z6901" s="7"/>
      <c r="AA6901" s="7"/>
      <c r="AB6901" s="24"/>
      <c r="AC6901" t="s">
        <v>26453</v>
      </c>
      <c r="AD6901" t="s">
        <v>23380</v>
      </c>
    </row>
    <row r="6902" spans="1:30" x14ac:dyDescent="0.25">
      <c r="A6902" t="str">
        <f t="shared" si="245"/>
        <v>97810004</v>
      </c>
      <c r="B6902" s="23" t="s">
        <v>58</v>
      </c>
      <c r="C6902" s="7" t="s">
        <v>1664</v>
      </c>
      <c r="D6902" s="66" t="s">
        <v>7553</v>
      </c>
      <c r="E6902" s="53" t="e">
        <f>VLOOKUP(D6902,'MPG Master'!$C$3:$I$716,7,0)</f>
        <v>#N/A</v>
      </c>
      <c r="F6902" s="7" t="e">
        <f>VLOOKUP(D6902,'MPG Master'!$C$3:$D$716,2,0)</f>
        <v>#N/A</v>
      </c>
      <c r="G6902" s="67" t="s">
        <v>1679</v>
      </c>
      <c r="H6902" s="53" t="e">
        <f t="shared" si="244"/>
        <v>#N/A</v>
      </c>
      <c r="I6902" s="7" t="s">
        <v>4995</v>
      </c>
      <c r="J6902" s="7" t="s">
        <v>21620</v>
      </c>
      <c r="K6902" s="9"/>
      <c r="L6902" s="7"/>
      <c r="M6902" s="7"/>
      <c r="N6902" s="7"/>
      <c r="O6902" s="7"/>
      <c r="P6902" s="7"/>
      <c r="Q6902" s="7" t="s">
        <v>1424</v>
      </c>
      <c r="R6902" s="39" t="s">
        <v>16110</v>
      </c>
      <c r="S6902" s="7"/>
      <c r="T6902" s="7" t="s">
        <v>1185</v>
      </c>
      <c r="U6902" s="7"/>
      <c r="V6902" s="7"/>
      <c r="W6902" s="7"/>
      <c r="X6902" s="7"/>
      <c r="Y6902" s="39"/>
      <c r="Z6902" s="7"/>
      <c r="AA6902" s="7"/>
      <c r="AB6902" s="24"/>
      <c r="AC6902" t="s">
        <v>26453</v>
      </c>
      <c r="AD6902" t="s">
        <v>23380</v>
      </c>
    </row>
    <row r="6903" spans="1:30" x14ac:dyDescent="0.25">
      <c r="A6903" t="str">
        <f t="shared" si="245"/>
        <v>97810005</v>
      </c>
      <c r="B6903" s="23" t="s">
        <v>58</v>
      </c>
      <c r="C6903" s="7" t="s">
        <v>1664</v>
      </c>
      <c r="D6903" s="66" t="s">
        <v>7553</v>
      </c>
      <c r="E6903" s="53" t="e">
        <f>VLOOKUP(D6903,'MPG Master'!$C$3:$I$716,7,0)</f>
        <v>#N/A</v>
      </c>
      <c r="F6903" s="7" t="e">
        <f>VLOOKUP(D6903,'MPG Master'!$C$3:$D$716,2,0)</f>
        <v>#N/A</v>
      </c>
      <c r="G6903" s="67" t="s">
        <v>1680</v>
      </c>
      <c r="H6903" s="53" t="e">
        <f t="shared" si="244"/>
        <v>#N/A</v>
      </c>
      <c r="I6903" s="7" t="s">
        <v>10790</v>
      </c>
      <c r="J6903" s="7" t="s">
        <v>21621</v>
      </c>
      <c r="K6903" s="9"/>
      <c r="L6903" s="7"/>
      <c r="M6903" s="7"/>
      <c r="N6903" s="7"/>
      <c r="O6903" s="7"/>
      <c r="P6903" s="7"/>
      <c r="Q6903" s="7" t="s">
        <v>1716</v>
      </c>
      <c r="R6903" s="39" t="s">
        <v>16111</v>
      </c>
      <c r="S6903" s="7"/>
      <c r="T6903" s="7" t="s">
        <v>747</v>
      </c>
      <c r="U6903" s="7"/>
      <c r="V6903" s="7"/>
      <c r="W6903" s="7"/>
      <c r="X6903" s="7"/>
      <c r="Y6903" s="39"/>
      <c r="Z6903" s="7"/>
      <c r="AA6903" s="7"/>
      <c r="AB6903" s="24"/>
      <c r="AC6903" t="s">
        <v>26453</v>
      </c>
      <c r="AD6903" t="s">
        <v>23380</v>
      </c>
    </row>
    <row r="6904" spans="1:30" x14ac:dyDescent="0.25">
      <c r="A6904" t="str">
        <f t="shared" si="245"/>
        <v>97810006</v>
      </c>
      <c r="B6904" s="23" t="s">
        <v>58</v>
      </c>
      <c r="C6904" s="7" t="s">
        <v>1664</v>
      </c>
      <c r="D6904" s="66" t="s">
        <v>7553</v>
      </c>
      <c r="E6904" s="53" t="e">
        <f>VLOOKUP(D6904,'MPG Master'!$C$3:$I$716,7,0)</f>
        <v>#N/A</v>
      </c>
      <c r="F6904" s="7" t="e">
        <f>VLOOKUP(D6904,'MPG Master'!$C$3:$D$716,2,0)</f>
        <v>#N/A</v>
      </c>
      <c r="G6904" s="67" t="s">
        <v>378</v>
      </c>
      <c r="H6904" s="53" t="e">
        <f t="shared" si="244"/>
        <v>#N/A</v>
      </c>
      <c r="I6904" s="7" t="s">
        <v>3016</v>
      </c>
      <c r="J6904" s="7" t="s">
        <v>21622</v>
      </c>
      <c r="K6904" s="9"/>
      <c r="L6904" s="7"/>
      <c r="M6904" s="7"/>
      <c r="N6904" s="7"/>
      <c r="O6904" s="7"/>
      <c r="P6904" s="7"/>
      <c r="Q6904" s="7" t="s">
        <v>4724</v>
      </c>
      <c r="R6904" s="39" t="s">
        <v>16112</v>
      </c>
      <c r="S6904" s="7"/>
      <c r="T6904" s="7" t="s">
        <v>1097</v>
      </c>
      <c r="U6904" s="7"/>
      <c r="V6904" s="7"/>
      <c r="W6904" s="7"/>
      <c r="X6904" s="7"/>
      <c r="Y6904" s="39"/>
      <c r="Z6904" s="7"/>
      <c r="AA6904" s="7"/>
      <c r="AB6904" s="24"/>
      <c r="AC6904" t="s">
        <v>26453</v>
      </c>
      <c r="AD6904" t="s">
        <v>23380</v>
      </c>
    </row>
    <row r="6905" spans="1:30" x14ac:dyDescent="0.25">
      <c r="A6905" t="str">
        <f t="shared" si="245"/>
        <v>97810007</v>
      </c>
      <c r="B6905" s="23" t="s">
        <v>58</v>
      </c>
      <c r="C6905" s="7" t="s">
        <v>1664</v>
      </c>
      <c r="D6905" s="66" t="s">
        <v>7553</v>
      </c>
      <c r="E6905" s="53" t="e">
        <f>VLOOKUP(D6905,'MPG Master'!$C$3:$I$716,7,0)</f>
        <v>#N/A</v>
      </c>
      <c r="F6905" s="7" t="e">
        <f>VLOOKUP(D6905,'MPG Master'!$C$3:$D$716,2,0)</f>
        <v>#N/A</v>
      </c>
      <c r="G6905" s="67" t="s">
        <v>1720</v>
      </c>
      <c r="H6905" s="53" t="e">
        <f t="shared" si="244"/>
        <v>#N/A</v>
      </c>
      <c r="I6905" s="7" t="s">
        <v>10791</v>
      </c>
      <c r="J6905" s="7" t="s">
        <v>21623</v>
      </c>
      <c r="K6905" s="9"/>
      <c r="L6905" s="7"/>
      <c r="M6905" s="7"/>
      <c r="N6905" s="7"/>
      <c r="O6905" s="7"/>
      <c r="P6905" s="7"/>
      <c r="Q6905" s="7" t="s">
        <v>1701</v>
      </c>
      <c r="R6905" s="39" t="s">
        <v>16113</v>
      </c>
      <c r="S6905" s="7"/>
      <c r="T6905" s="7" t="s">
        <v>1152</v>
      </c>
      <c r="U6905" s="7"/>
      <c r="V6905" s="7"/>
      <c r="W6905" s="7"/>
      <c r="X6905" s="7"/>
      <c r="Y6905" s="39"/>
      <c r="Z6905" s="7"/>
      <c r="AA6905" s="7"/>
      <c r="AB6905" s="24"/>
      <c r="AC6905" t="s">
        <v>26453</v>
      </c>
      <c r="AD6905" t="s">
        <v>23380</v>
      </c>
    </row>
    <row r="6906" spans="1:30" x14ac:dyDescent="0.25">
      <c r="A6906" t="str">
        <f t="shared" si="245"/>
        <v>97810008</v>
      </c>
      <c r="B6906" s="23" t="s">
        <v>58</v>
      </c>
      <c r="C6906" s="7" t="s">
        <v>1664</v>
      </c>
      <c r="D6906" s="66" t="s">
        <v>7553</v>
      </c>
      <c r="E6906" s="53" t="e">
        <f>VLOOKUP(D6906,'MPG Master'!$C$3:$I$716,7,0)</f>
        <v>#N/A</v>
      </c>
      <c r="F6906" s="7" t="e">
        <f>VLOOKUP(D6906,'MPG Master'!$C$3:$D$716,2,0)</f>
        <v>#N/A</v>
      </c>
      <c r="G6906" s="67" t="s">
        <v>1687</v>
      </c>
      <c r="H6906" s="53" t="e">
        <f t="shared" si="244"/>
        <v>#N/A</v>
      </c>
      <c r="I6906" s="7" t="s">
        <v>10792</v>
      </c>
      <c r="J6906" s="7" t="s">
        <v>21624</v>
      </c>
      <c r="K6906" s="9"/>
      <c r="L6906" s="7"/>
      <c r="M6906" s="7"/>
      <c r="N6906" s="7"/>
      <c r="O6906" s="7"/>
      <c r="P6906" s="7"/>
      <c r="Q6906" s="7" t="s">
        <v>1716</v>
      </c>
      <c r="R6906" s="39" t="s">
        <v>16114</v>
      </c>
      <c r="S6906" s="7"/>
      <c r="T6906" s="7" t="s">
        <v>747</v>
      </c>
      <c r="U6906" s="7"/>
      <c r="V6906" s="7"/>
      <c r="W6906" s="7"/>
      <c r="X6906" s="7"/>
      <c r="Y6906" s="39"/>
      <c r="Z6906" s="7"/>
      <c r="AA6906" s="7"/>
      <c r="AB6906" s="24"/>
      <c r="AC6906" t="s">
        <v>26453</v>
      </c>
      <c r="AD6906" t="s">
        <v>23380</v>
      </c>
    </row>
    <row r="6907" spans="1:30" x14ac:dyDescent="0.25">
      <c r="A6907" t="str">
        <f t="shared" si="245"/>
        <v>85840002</v>
      </c>
      <c r="B6907" s="23" t="s">
        <v>58</v>
      </c>
      <c r="C6907" s="7" t="s">
        <v>966</v>
      </c>
      <c r="D6907" s="66" t="s">
        <v>415</v>
      </c>
      <c r="E6907" s="53" t="e">
        <f>VLOOKUP(D6907,'MPG Master'!$C$3:$I$716,7,0)</f>
        <v>#N/A</v>
      </c>
      <c r="F6907" s="7" t="e">
        <f>VLOOKUP(D6907,'MPG Master'!$C$3:$D$716,2,0)</f>
        <v>#N/A</v>
      </c>
      <c r="G6907" s="67" t="s">
        <v>60</v>
      </c>
      <c r="H6907" s="53" t="e">
        <f t="shared" si="244"/>
        <v>#N/A</v>
      </c>
      <c r="I6907" s="7" t="s">
        <v>3699</v>
      </c>
      <c r="J6907" s="7" t="s">
        <v>21625</v>
      </c>
      <c r="K6907" s="9"/>
      <c r="L6907" s="7"/>
      <c r="M6907" s="7"/>
      <c r="N6907" s="7"/>
      <c r="O6907" s="7"/>
      <c r="P6907" s="7"/>
      <c r="Q6907" s="7" t="s">
        <v>99</v>
      </c>
      <c r="R6907" s="39" t="s">
        <v>984</v>
      </c>
      <c r="S6907" s="7"/>
      <c r="T6907" s="7" t="s">
        <v>985</v>
      </c>
      <c r="U6907" s="7"/>
      <c r="V6907" s="7"/>
      <c r="W6907" s="7"/>
      <c r="X6907" s="7"/>
      <c r="Y6907" s="39"/>
      <c r="Z6907" s="7"/>
      <c r="AA6907" s="7"/>
      <c r="AB6907" s="24"/>
      <c r="AC6907" t="s">
        <v>26453</v>
      </c>
      <c r="AD6907" t="s">
        <v>23380</v>
      </c>
    </row>
    <row r="6908" spans="1:30" x14ac:dyDescent="0.25">
      <c r="A6908" t="str">
        <f t="shared" si="245"/>
        <v>85840003</v>
      </c>
      <c r="B6908" s="23" t="s">
        <v>58</v>
      </c>
      <c r="C6908" s="7" t="s">
        <v>966</v>
      </c>
      <c r="D6908" s="66" t="s">
        <v>415</v>
      </c>
      <c r="E6908" s="53" t="e">
        <f>VLOOKUP(D6908,'MPG Master'!$C$3:$I$716,7,0)</f>
        <v>#N/A</v>
      </c>
      <c r="F6908" s="7" t="e">
        <f>VLOOKUP(D6908,'MPG Master'!$C$3:$D$716,2,0)</f>
        <v>#N/A</v>
      </c>
      <c r="G6908" s="67" t="s">
        <v>61</v>
      </c>
      <c r="H6908" s="53" t="e">
        <f t="shared" si="244"/>
        <v>#N/A</v>
      </c>
      <c r="I6908" s="7" t="s">
        <v>6128</v>
      </c>
      <c r="J6908" s="7" t="s">
        <v>3699</v>
      </c>
      <c r="K6908" s="9"/>
      <c r="L6908" s="7"/>
      <c r="M6908" s="7"/>
      <c r="N6908" s="7"/>
      <c r="O6908" s="7"/>
      <c r="P6908" s="7"/>
      <c r="Q6908" s="7" t="s">
        <v>99</v>
      </c>
      <c r="R6908" s="39" t="s">
        <v>6129</v>
      </c>
      <c r="S6908" s="7"/>
      <c r="T6908" s="7" t="s">
        <v>6130</v>
      </c>
      <c r="U6908" s="7"/>
      <c r="V6908" s="7"/>
      <c r="W6908" s="7"/>
      <c r="X6908" s="7"/>
      <c r="Y6908" s="39"/>
      <c r="Z6908" s="7"/>
      <c r="AA6908" s="7"/>
      <c r="AB6908" s="24"/>
      <c r="AC6908" t="s">
        <v>26453</v>
      </c>
      <c r="AD6908" t="s">
        <v>23380</v>
      </c>
    </row>
    <row r="6909" spans="1:30" x14ac:dyDescent="0.25">
      <c r="A6909" t="str">
        <f t="shared" si="245"/>
        <v>85840004</v>
      </c>
      <c r="B6909" s="23" t="s">
        <v>58</v>
      </c>
      <c r="C6909" s="7" t="s">
        <v>966</v>
      </c>
      <c r="D6909" s="66" t="s">
        <v>415</v>
      </c>
      <c r="E6909" s="53" t="e">
        <f>VLOOKUP(D6909,'MPG Master'!$C$3:$I$716,7,0)</f>
        <v>#N/A</v>
      </c>
      <c r="F6909" s="7" t="e">
        <f>VLOOKUP(D6909,'MPG Master'!$C$3:$D$716,2,0)</f>
        <v>#N/A</v>
      </c>
      <c r="G6909" s="67" t="s">
        <v>1679</v>
      </c>
      <c r="H6909" s="53" t="e">
        <f t="shared" si="244"/>
        <v>#N/A</v>
      </c>
      <c r="I6909" s="7" t="s">
        <v>6131</v>
      </c>
      <c r="J6909" s="7" t="s">
        <v>21626</v>
      </c>
      <c r="K6909" s="9"/>
      <c r="L6909" s="7"/>
      <c r="M6909" s="7"/>
      <c r="N6909" s="7"/>
      <c r="O6909" s="7"/>
      <c r="P6909" s="7"/>
      <c r="Q6909" s="7" t="s">
        <v>1971</v>
      </c>
      <c r="R6909" s="39" t="s">
        <v>6132</v>
      </c>
      <c r="S6909" s="7"/>
      <c r="T6909" s="7" t="s">
        <v>981</v>
      </c>
      <c r="U6909" s="7"/>
      <c r="V6909" s="7"/>
      <c r="W6909" s="7"/>
      <c r="X6909" s="7"/>
      <c r="Y6909" s="39"/>
      <c r="Z6909" s="7"/>
      <c r="AA6909" s="7"/>
      <c r="AB6909" s="24"/>
      <c r="AC6909" t="s">
        <v>26453</v>
      </c>
      <c r="AD6909" t="s">
        <v>23380</v>
      </c>
    </row>
    <row r="6910" spans="1:30" x14ac:dyDescent="0.25">
      <c r="A6910" t="str">
        <f t="shared" si="245"/>
        <v>85770003</v>
      </c>
      <c r="B6910" s="23" t="s">
        <v>58</v>
      </c>
      <c r="C6910" s="7" t="s">
        <v>966</v>
      </c>
      <c r="D6910" s="66" t="s">
        <v>411</v>
      </c>
      <c r="E6910" s="53" t="e">
        <f>VLOOKUP(D6910,'MPG Master'!$C$3:$I$716,7,0)</f>
        <v>#N/A</v>
      </c>
      <c r="F6910" s="7" t="e">
        <f>VLOOKUP(D6910,'MPG Master'!$C$3:$D$716,2,0)</f>
        <v>#N/A</v>
      </c>
      <c r="G6910" s="67" t="s">
        <v>61</v>
      </c>
      <c r="H6910" s="53" t="e">
        <f t="shared" si="244"/>
        <v>#N/A</v>
      </c>
      <c r="I6910" s="7" t="s">
        <v>1795</v>
      </c>
      <c r="J6910" s="7" t="s">
        <v>19169</v>
      </c>
      <c r="K6910" s="9"/>
      <c r="L6910" s="7"/>
      <c r="M6910" s="7"/>
      <c r="N6910" s="7"/>
      <c r="O6910" s="7"/>
      <c r="P6910" s="7"/>
      <c r="Q6910" s="7" t="s">
        <v>1808</v>
      </c>
      <c r="R6910" s="39" t="s">
        <v>6135</v>
      </c>
      <c r="S6910" s="7"/>
      <c r="T6910" s="7" t="s">
        <v>963</v>
      </c>
      <c r="U6910" s="7"/>
      <c r="V6910" s="7"/>
      <c r="W6910" s="7"/>
      <c r="X6910" s="7"/>
      <c r="Y6910" s="39"/>
      <c r="Z6910" s="7"/>
      <c r="AA6910" s="7"/>
      <c r="AB6910" s="24"/>
      <c r="AC6910" t="s">
        <v>26453</v>
      </c>
      <c r="AD6910" t="s">
        <v>23380</v>
      </c>
    </row>
    <row r="6911" spans="1:30" x14ac:dyDescent="0.25">
      <c r="A6911" t="str">
        <f t="shared" si="245"/>
        <v>85770004</v>
      </c>
      <c r="B6911" s="23" t="s">
        <v>58</v>
      </c>
      <c r="C6911" s="7" t="s">
        <v>966</v>
      </c>
      <c r="D6911" s="66" t="s">
        <v>411</v>
      </c>
      <c r="E6911" s="53" t="e">
        <f>VLOOKUP(D6911,'MPG Master'!$C$3:$I$716,7,0)</f>
        <v>#N/A</v>
      </c>
      <c r="F6911" s="7" t="e">
        <f>VLOOKUP(D6911,'MPG Master'!$C$3:$D$716,2,0)</f>
        <v>#N/A</v>
      </c>
      <c r="G6911" s="67" t="s">
        <v>1679</v>
      </c>
      <c r="H6911" s="53" t="e">
        <f t="shared" si="244"/>
        <v>#N/A</v>
      </c>
      <c r="I6911" s="7" t="s">
        <v>3086</v>
      </c>
      <c r="J6911" s="7" t="s">
        <v>21628</v>
      </c>
      <c r="K6911" s="9"/>
      <c r="L6911" s="7"/>
      <c r="M6911" s="7"/>
      <c r="N6911" s="7"/>
      <c r="O6911" s="7"/>
      <c r="P6911" s="7"/>
      <c r="Q6911" s="7" t="s">
        <v>1808</v>
      </c>
      <c r="R6911" s="39" t="s">
        <v>6136</v>
      </c>
      <c r="S6911" s="7"/>
      <c r="T6911" s="7" t="s">
        <v>963</v>
      </c>
      <c r="U6911" s="7"/>
      <c r="V6911" s="7"/>
      <c r="W6911" s="7"/>
      <c r="X6911" s="7"/>
      <c r="Y6911" s="39"/>
      <c r="Z6911" s="7"/>
      <c r="AA6911" s="7"/>
      <c r="AB6911" s="24"/>
      <c r="AC6911" t="s">
        <v>26453</v>
      </c>
      <c r="AD6911" t="s">
        <v>23380</v>
      </c>
    </row>
    <row r="6912" spans="1:30" x14ac:dyDescent="0.25">
      <c r="A6912" t="str">
        <f t="shared" si="245"/>
        <v>85770005</v>
      </c>
      <c r="B6912" s="23" t="s">
        <v>58</v>
      </c>
      <c r="C6912" s="7" t="s">
        <v>966</v>
      </c>
      <c r="D6912" s="66" t="s">
        <v>411</v>
      </c>
      <c r="E6912" s="53" t="e">
        <f>VLOOKUP(D6912,'MPG Master'!$C$3:$I$716,7,0)</f>
        <v>#N/A</v>
      </c>
      <c r="F6912" s="7" t="e">
        <f>VLOOKUP(D6912,'MPG Master'!$C$3:$D$716,2,0)</f>
        <v>#N/A</v>
      </c>
      <c r="G6912" s="67" t="s">
        <v>1680</v>
      </c>
      <c r="H6912" s="53" t="e">
        <f t="shared" si="244"/>
        <v>#N/A</v>
      </c>
      <c r="I6912" s="7" t="s">
        <v>5598</v>
      </c>
      <c r="J6912" s="7" t="s">
        <v>21629</v>
      </c>
      <c r="K6912" s="9"/>
      <c r="L6912" s="7"/>
      <c r="M6912" s="7"/>
      <c r="N6912" s="7"/>
      <c r="O6912" s="7"/>
      <c r="P6912" s="7"/>
      <c r="Q6912" s="7" t="s">
        <v>1851</v>
      </c>
      <c r="R6912" s="39" t="s">
        <v>6137</v>
      </c>
      <c r="S6912" s="7"/>
      <c r="T6912" s="7" t="s">
        <v>747</v>
      </c>
      <c r="U6912" s="7"/>
      <c r="V6912" s="7"/>
      <c r="W6912" s="7"/>
      <c r="X6912" s="7"/>
      <c r="Y6912" s="39"/>
      <c r="Z6912" s="7"/>
      <c r="AA6912" s="7"/>
      <c r="AB6912" s="24"/>
      <c r="AC6912" t="s">
        <v>26453</v>
      </c>
      <c r="AD6912" t="s">
        <v>23380</v>
      </c>
    </row>
    <row r="6913" spans="1:30" x14ac:dyDescent="0.25">
      <c r="A6913" t="str">
        <f t="shared" si="245"/>
        <v>85770006</v>
      </c>
      <c r="B6913" s="23" t="s">
        <v>58</v>
      </c>
      <c r="C6913" s="7" t="s">
        <v>966</v>
      </c>
      <c r="D6913" s="66" t="s">
        <v>411</v>
      </c>
      <c r="E6913" s="53" t="e">
        <f>VLOOKUP(D6913,'MPG Master'!$C$3:$I$716,7,0)</f>
        <v>#N/A</v>
      </c>
      <c r="F6913" s="7" t="e">
        <f>VLOOKUP(D6913,'MPG Master'!$C$3:$D$716,2,0)</f>
        <v>#N/A</v>
      </c>
      <c r="G6913" s="67" t="s">
        <v>378</v>
      </c>
      <c r="H6913" s="53" t="e">
        <f t="shared" si="244"/>
        <v>#N/A</v>
      </c>
      <c r="I6913" s="7" t="s">
        <v>4143</v>
      </c>
      <c r="J6913" s="7" t="s">
        <v>21630</v>
      </c>
      <c r="K6913" s="9"/>
      <c r="L6913" s="7"/>
      <c r="M6913" s="7"/>
      <c r="N6913" s="7"/>
      <c r="O6913" s="7"/>
      <c r="P6913" s="7"/>
      <c r="Q6913" s="7" t="s">
        <v>1808</v>
      </c>
      <c r="R6913" s="39" t="s">
        <v>6138</v>
      </c>
      <c r="S6913" s="7"/>
      <c r="T6913" s="7" t="s">
        <v>963</v>
      </c>
      <c r="U6913" s="7"/>
      <c r="V6913" s="7"/>
      <c r="W6913" s="7"/>
      <c r="X6913" s="7"/>
      <c r="Y6913" s="39"/>
      <c r="Z6913" s="7"/>
      <c r="AA6913" s="7"/>
      <c r="AB6913" s="24"/>
      <c r="AC6913" t="s">
        <v>26453</v>
      </c>
      <c r="AD6913" t="s">
        <v>23380</v>
      </c>
    </row>
    <row r="6914" spans="1:30" x14ac:dyDescent="0.25">
      <c r="A6914" t="str">
        <f t="shared" si="245"/>
        <v>85770007</v>
      </c>
      <c r="B6914" s="23" t="s">
        <v>58</v>
      </c>
      <c r="C6914" s="7" t="s">
        <v>966</v>
      </c>
      <c r="D6914" s="66" t="s">
        <v>411</v>
      </c>
      <c r="E6914" s="53" t="e">
        <f>VLOOKUP(D6914,'MPG Master'!$C$3:$I$716,7,0)</f>
        <v>#N/A</v>
      </c>
      <c r="F6914" s="7" t="e">
        <f>VLOOKUP(D6914,'MPG Master'!$C$3:$D$716,2,0)</f>
        <v>#N/A</v>
      </c>
      <c r="G6914" s="67" t="s">
        <v>1720</v>
      </c>
      <c r="H6914" s="53" t="e">
        <f t="shared" si="244"/>
        <v>#N/A</v>
      </c>
      <c r="I6914" s="7" t="s">
        <v>2128</v>
      </c>
      <c r="J6914" s="7" t="s">
        <v>21631</v>
      </c>
      <c r="K6914" s="9"/>
      <c r="L6914" s="7"/>
      <c r="M6914" s="7"/>
      <c r="N6914" s="7"/>
      <c r="O6914" s="7"/>
      <c r="P6914" s="7"/>
      <c r="Q6914" s="7" t="s">
        <v>1808</v>
      </c>
      <c r="R6914" s="39" t="s">
        <v>6139</v>
      </c>
      <c r="S6914" s="7"/>
      <c r="T6914" s="7" t="s">
        <v>963</v>
      </c>
      <c r="U6914" s="7"/>
      <c r="V6914" s="7"/>
      <c r="W6914" s="7"/>
      <c r="X6914" s="7"/>
      <c r="Y6914" s="39"/>
      <c r="Z6914" s="7"/>
      <c r="AA6914" s="7"/>
      <c r="AB6914" s="24"/>
      <c r="AC6914" t="s">
        <v>26453</v>
      </c>
      <c r="AD6914" t="s">
        <v>23380</v>
      </c>
    </row>
    <row r="6915" spans="1:30" x14ac:dyDescent="0.25">
      <c r="A6915" t="str">
        <f t="shared" si="245"/>
        <v>85770008</v>
      </c>
      <c r="B6915" s="23" t="s">
        <v>58</v>
      </c>
      <c r="C6915" s="7" t="s">
        <v>966</v>
      </c>
      <c r="D6915" s="66" t="s">
        <v>411</v>
      </c>
      <c r="E6915" s="53" t="e">
        <f>VLOOKUP(D6915,'MPG Master'!$C$3:$I$716,7,0)</f>
        <v>#N/A</v>
      </c>
      <c r="F6915" s="7" t="e">
        <f>VLOOKUP(D6915,'MPG Master'!$C$3:$D$716,2,0)</f>
        <v>#N/A</v>
      </c>
      <c r="G6915" s="67" t="s">
        <v>1687</v>
      </c>
      <c r="H6915" s="53" t="e">
        <f t="shared" ref="H6915:H6978" si="246">E6915&amp;G6915</f>
        <v>#N/A</v>
      </c>
      <c r="I6915" s="7" t="s">
        <v>3086</v>
      </c>
      <c r="J6915" s="7" t="s">
        <v>21632</v>
      </c>
      <c r="K6915" s="9"/>
      <c r="L6915" s="7"/>
      <c r="M6915" s="7"/>
      <c r="N6915" s="7"/>
      <c r="O6915" s="7"/>
      <c r="P6915" s="7"/>
      <c r="Q6915" s="7" t="s">
        <v>1808</v>
      </c>
      <c r="R6915" s="39" t="s">
        <v>6140</v>
      </c>
      <c r="S6915" s="7"/>
      <c r="T6915" s="7" t="s">
        <v>963</v>
      </c>
      <c r="U6915" s="7"/>
      <c r="V6915" s="7"/>
      <c r="W6915" s="7"/>
      <c r="X6915" s="7"/>
      <c r="Y6915" s="39"/>
      <c r="Z6915" s="7"/>
      <c r="AA6915" s="7"/>
      <c r="AB6915" s="24"/>
      <c r="AC6915" t="s">
        <v>26453</v>
      </c>
      <c r="AD6915" t="s">
        <v>23380</v>
      </c>
    </row>
    <row r="6916" spans="1:30" x14ac:dyDescent="0.25">
      <c r="A6916" t="str">
        <f t="shared" si="245"/>
        <v>85770009</v>
      </c>
      <c r="B6916" s="23" t="s">
        <v>58</v>
      </c>
      <c r="C6916" s="7" t="s">
        <v>966</v>
      </c>
      <c r="D6916" s="66" t="s">
        <v>411</v>
      </c>
      <c r="E6916" s="53" t="e">
        <f>VLOOKUP(D6916,'MPG Master'!$C$3:$I$716,7,0)</f>
        <v>#N/A</v>
      </c>
      <c r="F6916" s="7" t="e">
        <f>VLOOKUP(D6916,'MPG Master'!$C$3:$D$716,2,0)</f>
        <v>#N/A</v>
      </c>
      <c r="G6916" s="67" t="s">
        <v>1706</v>
      </c>
      <c r="H6916" s="53" t="e">
        <f t="shared" si="246"/>
        <v>#N/A</v>
      </c>
      <c r="I6916" s="7" t="s">
        <v>6141</v>
      </c>
      <c r="J6916" s="7" t="s">
        <v>21633</v>
      </c>
      <c r="K6916" s="9"/>
      <c r="L6916" s="7"/>
      <c r="M6916" s="7"/>
      <c r="N6916" s="7"/>
      <c r="O6916" s="7"/>
      <c r="P6916" s="7"/>
      <c r="Q6916" s="7" t="s">
        <v>1808</v>
      </c>
      <c r="R6916" s="39" t="s">
        <v>6142</v>
      </c>
      <c r="S6916" s="7"/>
      <c r="T6916" s="7" t="s">
        <v>963</v>
      </c>
      <c r="U6916" s="7"/>
      <c r="V6916" s="7"/>
      <c r="W6916" s="7"/>
      <c r="X6916" s="7"/>
      <c r="Y6916" s="39"/>
      <c r="Z6916" s="7"/>
      <c r="AA6916" s="7"/>
      <c r="AB6916" s="24"/>
      <c r="AC6916" t="s">
        <v>26453</v>
      </c>
      <c r="AD6916" t="s">
        <v>23380</v>
      </c>
    </row>
    <row r="6917" spans="1:30" x14ac:dyDescent="0.25">
      <c r="A6917" t="str">
        <f t="shared" si="245"/>
        <v>85790002</v>
      </c>
      <c r="B6917" s="23" t="s">
        <v>58</v>
      </c>
      <c r="C6917" s="7" t="s">
        <v>966</v>
      </c>
      <c r="D6917" s="66" t="s">
        <v>413</v>
      </c>
      <c r="E6917" s="53" t="e">
        <f>VLOOKUP(D6917,'MPG Master'!$C$3:$I$716,7,0)</f>
        <v>#N/A</v>
      </c>
      <c r="F6917" s="7" t="e">
        <f>VLOOKUP(D6917,'MPG Master'!$C$3:$D$716,2,0)</f>
        <v>#N/A</v>
      </c>
      <c r="G6917" s="67" t="s">
        <v>60</v>
      </c>
      <c r="H6917" s="53" t="e">
        <f t="shared" si="246"/>
        <v>#N/A</v>
      </c>
      <c r="I6917" s="7" t="s">
        <v>6143</v>
      </c>
      <c r="J6917" s="7" t="s">
        <v>21634</v>
      </c>
      <c r="K6917" s="9"/>
      <c r="L6917" s="7"/>
      <c r="M6917" s="7"/>
      <c r="N6917" s="7"/>
      <c r="O6917" s="7"/>
      <c r="P6917" s="7"/>
      <c r="Q6917" s="7" t="s">
        <v>4724</v>
      </c>
      <c r="R6917" s="39" t="s">
        <v>976</v>
      </c>
      <c r="S6917" s="7"/>
      <c r="T6917" s="7" t="s">
        <v>977</v>
      </c>
      <c r="U6917" s="7"/>
      <c r="V6917" s="7"/>
      <c r="W6917" s="7"/>
      <c r="X6917" s="7"/>
      <c r="Y6917" s="39"/>
      <c r="Z6917" s="7"/>
      <c r="AA6917" s="7"/>
      <c r="AB6917" s="24"/>
      <c r="AC6917" t="s">
        <v>26453</v>
      </c>
      <c r="AD6917" t="s">
        <v>23380</v>
      </c>
    </row>
    <row r="6918" spans="1:30" x14ac:dyDescent="0.25">
      <c r="A6918" t="str">
        <f t="shared" si="245"/>
        <v>85790003</v>
      </c>
      <c r="B6918" s="23" t="s">
        <v>58</v>
      </c>
      <c r="C6918" s="7" t="s">
        <v>966</v>
      </c>
      <c r="D6918" s="66" t="s">
        <v>413</v>
      </c>
      <c r="E6918" s="53" t="e">
        <f>VLOOKUP(D6918,'MPG Master'!$C$3:$I$716,7,0)</f>
        <v>#N/A</v>
      </c>
      <c r="F6918" s="7" t="e">
        <f>VLOOKUP(D6918,'MPG Master'!$C$3:$D$716,2,0)</f>
        <v>#N/A</v>
      </c>
      <c r="G6918" s="67" t="s">
        <v>61</v>
      </c>
      <c r="H6918" s="53" t="e">
        <f t="shared" si="246"/>
        <v>#N/A</v>
      </c>
      <c r="I6918" s="7" t="s">
        <v>1976</v>
      </c>
      <c r="J6918" s="7" t="s">
        <v>21549</v>
      </c>
      <c r="K6918" s="9"/>
      <c r="L6918" s="7"/>
      <c r="M6918" s="7"/>
      <c r="N6918" s="7"/>
      <c r="O6918" s="7"/>
      <c r="P6918" s="7"/>
      <c r="Q6918" s="7" t="s">
        <v>1701</v>
      </c>
      <c r="R6918" s="39" t="s">
        <v>6144</v>
      </c>
      <c r="S6918" s="7"/>
      <c r="T6918" s="7" t="s">
        <v>977</v>
      </c>
      <c r="U6918" s="7"/>
      <c r="V6918" s="7"/>
      <c r="W6918" s="7"/>
      <c r="X6918" s="7"/>
      <c r="Y6918" s="39"/>
      <c r="Z6918" s="7"/>
      <c r="AA6918" s="7"/>
      <c r="AB6918" s="24"/>
      <c r="AC6918" t="s">
        <v>26453</v>
      </c>
      <c r="AD6918" t="s">
        <v>23380</v>
      </c>
    </row>
    <row r="6919" spans="1:30" x14ac:dyDescent="0.25">
      <c r="A6919" t="str">
        <f t="shared" si="245"/>
        <v>85790004</v>
      </c>
      <c r="B6919" s="23" t="s">
        <v>58</v>
      </c>
      <c r="C6919" s="7" t="s">
        <v>966</v>
      </c>
      <c r="D6919" s="66" t="s">
        <v>413</v>
      </c>
      <c r="E6919" s="53" t="e">
        <f>VLOOKUP(D6919,'MPG Master'!$C$3:$I$716,7,0)</f>
        <v>#N/A</v>
      </c>
      <c r="F6919" s="7" t="e">
        <f>VLOOKUP(D6919,'MPG Master'!$C$3:$D$716,2,0)</f>
        <v>#N/A</v>
      </c>
      <c r="G6919" s="67" t="s">
        <v>1679</v>
      </c>
      <c r="H6919" s="53" t="e">
        <f t="shared" si="246"/>
        <v>#N/A</v>
      </c>
      <c r="I6919" s="7" t="s">
        <v>6145</v>
      </c>
      <c r="J6919" s="7" t="s">
        <v>21635</v>
      </c>
      <c r="K6919" s="9"/>
      <c r="L6919" s="7"/>
      <c r="M6919" s="7"/>
      <c r="N6919" s="7"/>
      <c r="O6919" s="7"/>
      <c r="P6919" s="7"/>
      <c r="Q6919" s="7" t="s">
        <v>1971</v>
      </c>
      <c r="R6919" s="39" t="s">
        <v>6146</v>
      </c>
      <c r="S6919" s="7"/>
      <c r="T6919" s="7" t="s">
        <v>6147</v>
      </c>
      <c r="U6919" s="7"/>
      <c r="V6919" s="7"/>
      <c r="W6919" s="7"/>
      <c r="X6919" s="7"/>
      <c r="Y6919" s="39"/>
      <c r="Z6919" s="7"/>
      <c r="AA6919" s="7"/>
      <c r="AB6919" s="24"/>
      <c r="AC6919" t="s">
        <v>26453</v>
      </c>
      <c r="AD6919" t="s">
        <v>23380</v>
      </c>
    </row>
    <row r="6920" spans="1:30" x14ac:dyDescent="0.25">
      <c r="A6920" t="str">
        <f t="shared" si="245"/>
        <v>85790005</v>
      </c>
      <c r="B6920" s="23" t="s">
        <v>58</v>
      </c>
      <c r="C6920" s="7" t="s">
        <v>966</v>
      </c>
      <c r="D6920" s="66" t="s">
        <v>413</v>
      </c>
      <c r="E6920" s="53" t="e">
        <f>VLOOKUP(D6920,'MPG Master'!$C$3:$I$716,7,0)</f>
        <v>#N/A</v>
      </c>
      <c r="F6920" s="7" t="e">
        <f>VLOOKUP(D6920,'MPG Master'!$C$3:$D$716,2,0)</f>
        <v>#N/A</v>
      </c>
      <c r="G6920" s="67" t="s">
        <v>1680</v>
      </c>
      <c r="H6920" s="53" t="e">
        <f t="shared" si="246"/>
        <v>#N/A</v>
      </c>
      <c r="I6920" s="7" t="s">
        <v>6148</v>
      </c>
      <c r="J6920" s="7" t="s">
        <v>21636</v>
      </c>
      <c r="K6920" s="9"/>
      <c r="L6920" s="7"/>
      <c r="M6920" s="7"/>
      <c r="N6920" s="7"/>
      <c r="O6920" s="7"/>
      <c r="P6920" s="7"/>
      <c r="Q6920" s="7" t="s">
        <v>1808</v>
      </c>
      <c r="R6920" s="39" t="s">
        <v>6149</v>
      </c>
      <c r="S6920" s="7"/>
      <c r="T6920" s="7" t="s">
        <v>963</v>
      </c>
      <c r="U6920" s="7"/>
      <c r="V6920" s="7"/>
      <c r="W6920" s="7"/>
      <c r="X6920" s="7"/>
      <c r="Y6920" s="39"/>
      <c r="Z6920" s="7"/>
      <c r="AA6920" s="7"/>
      <c r="AB6920" s="24"/>
      <c r="AC6920" t="s">
        <v>26453</v>
      </c>
      <c r="AD6920" t="s">
        <v>23380</v>
      </c>
    </row>
    <row r="6921" spans="1:30" x14ac:dyDescent="0.25">
      <c r="A6921" t="str">
        <f t="shared" si="245"/>
        <v>85790006</v>
      </c>
      <c r="B6921" s="23" t="s">
        <v>58</v>
      </c>
      <c r="C6921" s="7" t="s">
        <v>966</v>
      </c>
      <c r="D6921" s="66" t="s">
        <v>413</v>
      </c>
      <c r="E6921" s="53" t="e">
        <f>VLOOKUP(D6921,'MPG Master'!$C$3:$I$716,7,0)</f>
        <v>#N/A</v>
      </c>
      <c r="F6921" s="7" t="e">
        <f>VLOOKUP(D6921,'MPG Master'!$C$3:$D$716,2,0)</f>
        <v>#N/A</v>
      </c>
      <c r="G6921" s="67" t="s">
        <v>378</v>
      </c>
      <c r="H6921" s="53" t="e">
        <f t="shared" si="246"/>
        <v>#N/A</v>
      </c>
      <c r="I6921" s="7" t="s">
        <v>6150</v>
      </c>
      <c r="J6921" s="7" t="s">
        <v>21637</v>
      </c>
      <c r="K6921" s="9"/>
      <c r="L6921" s="7"/>
      <c r="M6921" s="7"/>
      <c r="N6921" s="7"/>
      <c r="O6921" s="7"/>
      <c r="P6921" s="7"/>
      <c r="Q6921" s="7" t="s">
        <v>1971</v>
      </c>
      <c r="R6921" s="39" t="s">
        <v>6151</v>
      </c>
      <c r="S6921" s="7"/>
      <c r="T6921" s="7" t="s">
        <v>6147</v>
      </c>
      <c r="U6921" s="7"/>
      <c r="V6921" s="7"/>
      <c r="W6921" s="7"/>
      <c r="X6921" s="7"/>
      <c r="Y6921" s="39"/>
      <c r="Z6921" s="7"/>
      <c r="AA6921" s="7"/>
      <c r="AB6921" s="24"/>
      <c r="AC6921" t="s">
        <v>26453</v>
      </c>
      <c r="AD6921" t="s">
        <v>23380</v>
      </c>
    </row>
    <row r="6922" spans="1:30" x14ac:dyDescent="0.25">
      <c r="A6922" t="str">
        <f t="shared" si="245"/>
        <v>85790007</v>
      </c>
      <c r="B6922" s="23" t="s">
        <v>58</v>
      </c>
      <c r="C6922" s="7" t="s">
        <v>966</v>
      </c>
      <c r="D6922" s="66" t="s">
        <v>413</v>
      </c>
      <c r="E6922" s="53" t="e">
        <f>VLOOKUP(D6922,'MPG Master'!$C$3:$I$716,7,0)</f>
        <v>#N/A</v>
      </c>
      <c r="F6922" s="7" t="e">
        <f>VLOOKUP(D6922,'MPG Master'!$C$3:$D$716,2,0)</f>
        <v>#N/A</v>
      </c>
      <c r="G6922" s="67" t="s">
        <v>1720</v>
      </c>
      <c r="H6922" s="53" t="e">
        <f t="shared" si="246"/>
        <v>#N/A</v>
      </c>
      <c r="I6922" s="7" t="s">
        <v>6152</v>
      </c>
      <c r="J6922" s="7" t="s">
        <v>3167</v>
      </c>
      <c r="K6922" s="9"/>
      <c r="L6922" s="7"/>
      <c r="M6922" s="7"/>
      <c r="N6922" s="7"/>
      <c r="O6922" s="7"/>
      <c r="P6922" s="7"/>
      <c r="Q6922" s="7" t="s">
        <v>1701</v>
      </c>
      <c r="R6922" s="39" t="s">
        <v>6153</v>
      </c>
      <c r="S6922" s="7"/>
      <c r="T6922" s="7" t="s">
        <v>977</v>
      </c>
      <c r="U6922" s="7"/>
      <c r="V6922" s="7"/>
      <c r="W6922" s="7"/>
      <c r="X6922" s="7"/>
      <c r="Y6922" s="39"/>
      <c r="Z6922" s="7"/>
      <c r="AA6922" s="7"/>
      <c r="AB6922" s="24"/>
      <c r="AC6922" t="s">
        <v>26453</v>
      </c>
      <c r="AD6922" t="s">
        <v>23380</v>
      </c>
    </row>
    <row r="6923" spans="1:30" x14ac:dyDescent="0.25">
      <c r="A6923" t="str">
        <f t="shared" si="245"/>
        <v>85790009</v>
      </c>
      <c r="B6923" s="23" t="s">
        <v>58</v>
      </c>
      <c r="C6923" s="7" t="s">
        <v>966</v>
      </c>
      <c r="D6923" s="66" t="s">
        <v>413</v>
      </c>
      <c r="E6923" s="53" t="e">
        <f>VLOOKUP(D6923,'MPG Master'!$C$3:$I$716,7,0)</f>
        <v>#N/A</v>
      </c>
      <c r="F6923" s="7" t="e">
        <f>VLOOKUP(D6923,'MPG Master'!$C$3:$D$716,2,0)</f>
        <v>#N/A</v>
      </c>
      <c r="G6923" s="67" t="s">
        <v>1706</v>
      </c>
      <c r="H6923" s="53" t="e">
        <f t="shared" si="246"/>
        <v>#N/A</v>
      </c>
      <c r="I6923" s="7" t="s">
        <v>6154</v>
      </c>
      <c r="J6923" s="7" t="s">
        <v>6155</v>
      </c>
      <c r="K6923" s="9"/>
      <c r="L6923" s="7"/>
      <c r="M6923" s="7"/>
      <c r="N6923" s="7"/>
      <c r="O6923" s="7"/>
      <c r="P6923" s="7"/>
      <c r="Q6923" s="7" t="s">
        <v>1971</v>
      </c>
      <c r="R6923" s="39" t="s">
        <v>6156</v>
      </c>
      <c r="S6923" s="7"/>
      <c r="T6923" s="7" t="s">
        <v>6157</v>
      </c>
      <c r="U6923" s="7"/>
      <c r="V6923" s="7"/>
      <c r="W6923" s="7"/>
      <c r="X6923" s="7"/>
      <c r="Y6923" s="39"/>
      <c r="Z6923" s="7"/>
      <c r="AA6923" s="7"/>
      <c r="AB6923" s="24"/>
      <c r="AC6923" t="s">
        <v>26453</v>
      </c>
      <c r="AD6923" t="s">
        <v>23380</v>
      </c>
    </row>
    <row r="6924" spans="1:30" x14ac:dyDescent="0.25">
      <c r="A6924" t="str">
        <f t="shared" si="245"/>
        <v>85790008</v>
      </c>
      <c r="B6924" s="23" t="s">
        <v>58</v>
      </c>
      <c r="C6924" s="7" t="s">
        <v>966</v>
      </c>
      <c r="D6924" s="66" t="s">
        <v>413</v>
      </c>
      <c r="E6924" s="53" t="e">
        <f>VLOOKUP(D6924,'MPG Master'!$C$3:$I$716,7,0)</f>
        <v>#N/A</v>
      </c>
      <c r="F6924" s="7" t="e">
        <f>VLOOKUP(D6924,'MPG Master'!$C$3:$D$716,2,0)</f>
        <v>#N/A</v>
      </c>
      <c r="G6924" s="67" t="s">
        <v>1687</v>
      </c>
      <c r="H6924" s="53" t="e">
        <f t="shared" si="246"/>
        <v>#N/A</v>
      </c>
      <c r="I6924" s="7" t="s">
        <v>6158</v>
      </c>
      <c r="J6924" s="7" t="s">
        <v>6159</v>
      </c>
      <c r="K6924" s="9"/>
      <c r="L6924" s="7"/>
      <c r="M6924" s="7"/>
      <c r="N6924" s="7"/>
      <c r="O6924" s="7"/>
      <c r="P6924" s="7"/>
      <c r="Q6924" s="7" t="s">
        <v>1971</v>
      </c>
      <c r="R6924" s="39" t="s">
        <v>6160</v>
      </c>
      <c r="S6924" s="7"/>
      <c r="T6924" s="7" t="s">
        <v>6147</v>
      </c>
      <c r="U6924" s="7"/>
      <c r="V6924" s="7"/>
      <c r="W6924" s="7"/>
      <c r="X6924" s="7"/>
      <c r="Y6924" s="39"/>
      <c r="Z6924" s="7"/>
      <c r="AA6924" s="7"/>
      <c r="AB6924" s="24"/>
      <c r="AC6924" t="s">
        <v>26453</v>
      </c>
      <c r="AD6924" t="s">
        <v>23380</v>
      </c>
    </row>
    <row r="6925" spans="1:30" x14ac:dyDescent="0.25">
      <c r="A6925" t="str">
        <f t="shared" si="245"/>
        <v>85790010</v>
      </c>
      <c r="B6925" s="23" t="s">
        <v>58</v>
      </c>
      <c r="C6925" s="7" t="s">
        <v>966</v>
      </c>
      <c r="D6925" s="66" t="s">
        <v>413</v>
      </c>
      <c r="E6925" s="53" t="e">
        <f>VLOOKUP(D6925,'MPG Master'!$C$3:$I$716,7,0)</f>
        <v>#N/A</v>
      </c>
      <c r="F6925" s="7" t="e">
        <f>VLOOKUP(D6925,'MPG Master'!$C$3:$D$716,2,0)</f>
        <v>#N/A</v>
      </c>
      <c r="G6925" s="67" t="s">
        <v>1681</v>
      </c>
      <c r="H6925" s="53" t="e">
        <f t="shared" si="246"/>
        <v>#N/A</v>
      </c>
      <c r="I6925" s="7" t="s">
        <v>6161</v>
      </c>
      <c r="J6925" s="7" t="s">
        <v>20168</v>
      </c>
      <c r="K6925" s="9"/>
      <c r="L6925" s="7"/>
      <c r="M6925" s="7"/>
      <c r="N6925" s="7"/>
      <c r="O6925" s="7"/>
      <c r="P6925" s="7"/>
      <c r="Q6925" s="7" t="s">
        <v>4724</v>
      </c>
      <c r="R6925" s="39" t="s">
        <v>6162</v>
      </c>
      <c r="S6925" s="7"/>
      <c r="T6925" s="7" t="s">
        <v>1968</v>
      </c>
      <c r="U6925" s="7"/>
      <c r="V6925" s="7"/>
      <c r="W6925" s="7"/>
      <c r="X6925" s="7"/>
      <c r="Y6925" s="39"/>
      <c r="Z6925" s="7"/>
      <c r="AA6925" s="7"/>
      <c r="AB6925" s="24"/>
      <c r="AC6925" t="s">
        <v>26453</v>
      </c>
      <c r="AD6925" t="s">
        <v>23380</v>
      </c>
    </row>
    <row r="6926" spans="1:30" x14ac:dyDescent="0.25">
      <c r="A6926" t="str">
        <f t="shared" si="245"/>
        <v>85790011</v>
      </c>
      <c r="B6926" s="23" t="s">
        <v>58</v>
      </c>
      <c r="C6926" s="7" t="s">
        <v>966</v>
      </c>
      <c r="D6926" s="66" t="s">
        <v>413</v>
      </c>
      <c r="E6926" s="53" t="e">
        <f>VLOOKUP(D6926,'MPG Master'!$C$3:$I$716,7,0)</f>
        <v>#N/A</v>
      </c>
      <c r="F6926" s="7" t="e">
        <f>VLOOKUP(D6926,'MPG Master'!$C$3:$D$716,2,0)</f>
        <v>#N/A</v>
      </c>
      <c r="G6926" s="67" t="s">
        <v>1693</v>
      </c>
      <c r="H6926" s="53" t="e">
        <f t="shared" si="246"/>
        <v>#N/A</v>
      </c>
      <c r="I6926" s="7" t="s">
        <v>6163</v>
      </c>
      <c r="J6926" s="7" t="s">
        <v>21638</v>
      </c>
      <c r="K6926" s="9"/>
      <c r="L6926" s="7"/>
      <c r="M6926" s="7"/>
      <c r="N6926" s="7"/>
      <c r="O6926" s="7"/>
      <c r="P6926" s="7"/>
      <c r="Q6926" s="7" t="s">
        <v>2256</v>
      </c>
      <c r="R6926" s="39" t="s">
        <v>6164</v>
      </c>
      <c r="S6926" s="7"/>
      <c r="T6926" s="7" t="s">
        <v>6165</v>
      </c>
      <c r="U6926" s="7"/>
      <c r="V6926" s="7"/>
      <c r="W6926" s="7"/>
      <c r="X6926" s="7"/>
      <c r="Y6926" s="39"/>
      <c r="Z6926" s="7"/>
      <c r="AA6926" s="7"/>
      <c r="AB6926" s="24"/>
      <c r="AC6926" t="s">
        <v>26453</v>
      </c>
      <c r="AD6926" t="s">
        <v>23380</v>
      </c>
    </row>
    <row r="6927" spans="1:30" x14ac:dyDescent="0.25">
      <c r="A6927" t="str">
        <f t="shared" si="245"/>
        <v>85790012</v>
      </c>
      <c r="B6927" s="23" t="s">
        <v>58</v>
      </c>
      <c r="C6927" s="7" t="s">
        <v>966</v>
      </c>
      <c r="D6927" s="66" t="s">
        <v>413</v>
      </c>
      <c r="E6927" s="53" t="e">
        <f>VLOOKUP(D6927,'MPG Master'!$C$3:$I$716,7,0)</f>
        <v>#N/A</v>
      </c>
      <c r="F6927" s="7" t="e">
        <f>VLOOKUP(D6927,'MPG Master'!$C$3:$D$716,2,0)</f>
        <v>#N/A</v>
      </c>
      <c r="G6927" s="67" t="s">
        <v>1694</v>
      </c>
      <c r="H6927" s="53" t="e">
        <f t="shared" si="246"/>
        <v>#N/A</v>
      </c>
      <c r="I6927" s="7" t="s">
        <v>2993</v>
      </c>
      <c r="J6927" s="7" t="s">
        <v>21639</v>
      </c>
      <c r="K6927" s="9"/>
      <c r="L6927" s="7"/>
      <c r="M6927" s="7"/>
      <c r="N6927" s="7"/>
      <c r="O6927" s="7"/>
      <c r="P6927" s="7"/>
      <c r="Q6927" s="7" t="s">
        <v>4724</v>
      </c>
      <c r="R6927" s="39" t="s">
        <v>6166</v>
      </c>
      <c r="S6927" s="7"/>
      <c r="T6927" s="7" t="s">
        <v>977</v>
      </c>
      <c r="U6927" s="7"/>
      <c r="V6927" s="7"/>
      <c r="W6927" s="7"/>
      <c r="X6927" s="7"/>
      <c r="Y6927" s="39"/>
      <c r="Z6927" s="7"/>
      <c r="AA6927" s="7"/>
      <c r="AB6927" s="24"/>
      <c r="AC6927" t="s">
        <v>26453</v>
      </c>
      <c r="AD6927" t="s">
        <v>23380</v>
      </c>
    </row>
    <row r="6928" spans="1:30" x14ac:dyDescent="0.25">
      <c r="A6928" t="str">
        <f t="shared" si="245"/>
        <v>11470061</v>
      </c>
      <c r="B6928" s="23" t="s">
        <v>58</v>
      </c>
      <c r="C6928" s="7" t="s">
        <v>1668</v>
      </c>
      <c r="D6928" s="66" t="s">
        <v>443</v>
      </c>
      <c r="E6928" s="53" t="e">
        <f>VLOOKUP(D6928,'MPG Master'!$C$3:$I$716,7,0)</f>
        <v>#N/A</v>
      </c>
      <c r="F6928" s="7" t="e">
        <f>VLOOKUP(D6928,'MPG Master'!$C$3:$D$716,2,0)</f>
        <v>#N/A</v>
      </c>
      <c r="G6928" s="67" t="s">
        <v>2390</v>
      </c>
      <c r="H6928" s="53" t="e">
        <f t="shared" si="246"/>
        <v>#N/A</v>
      </c>
      <c r="I6928" s="7" t="s">
        <v>2234</v>
      </c>
      <c r="J6928" s="7" t="s">
        <v>6170</v>
      </c>
      <c r="K6928" s="9"/>
      <c r="L6928" s="7"/>
      <c r="M6928" s="7"/>
      <c r="N6928" s="7"/>
      <c r="O6928" s="7"/>
      <c r="P6928" s="7"/>
      <c r="Q6928" s="7" t="s">
        <v>1701</v>
      </c>
      <c r="R6928" s="39" t="s">
        <v>6171</v>
      </c>
      <c r="S6928" s="7"/>
      <c r="T6928" s="7" t="s">
        <v>1076</v>
      </c>
      <c r="U6928" s="7"/>
      <c r="V6928" s="7"/>
      <c r="W6928" s="7"/>
      <c r="X6928" s="7"/>
      <c r="Y6928" s="39"/>
      <c r="Z6928" s="7"/>
      <c r="AA6928" s="7"/>
      <c r="AB6928" s="24"/>
      <c r="AC6928" t="s">
        <v>26453</v>
      </c>
      <c r="AD6928" t="s">
        <v>23380</v>
      </c>
    </row>
    <row r="6929" spans="1:30" x14ac:dyDescent="0.25">
      <c r="A6929" t="str">
        <f t="shared" si="245"/>
        <v>11470062</v>
      </c>
      <c r="B6929" s="23" t="s">
        <v>58</v>
      </c>
      <c r="C6929" s="7" t="s">
        <v>1668</v>
      </c>
      <c r="D6929" s="66" t="s">
        <v>443</v>
      </c>
      <c r="E6929" s="53" t="e">
        <f>VLOOKUP(D6929,'MPG Master'!$C$3:$I$716,7,0)</f>
        <v>#N/A</v>
      </c>
      <c r="F6929" s="7" t="e">
        <f>VLOOKUP(D6929,'MPG Master'!$C$3:$D$716,2,0)</f>
        <v>#N/A</v>
      </c>
      <c r="G6929" s="67" t="s">
        <v>1969</v>
      </c>
      <c r="H6929" s="53" t="e">
        <f t="shared" si="246"/>
        <v>#N/A</v>
      </c>
      <c r="I6929" s="7" t="s">
        <v>829</v>
      </c>
      <c r="J6929" s="7" t="s">
        <v>21640</v>
      </c>
      <c r="K6929" s="9"/>
      <c r="L6929" s="7"/>
      <c r="M6929" s="7"/>
      <c r="N6929" s="7"/>
      <c r="O6929" s="7"/>
      <c r="P6929" s="7"/>
      <c r="Q6929" s="7" t="s">
        <v>4724</v>
      </c>
      <c r="R6929" s="39" t="s">
        <v>6172</v>
      </c>
      <c r="S6929" s="7"/>
      <c r="T6929" s="7" t="s">
        <v>1076</v>
      </c>
      <c r="U6929" s="7"/>
      <c r="V6929" s="7"/>
      <c r="W6929" s="7"/>
      <c r="X6929" s="7"/>
      <c r="Y6929" s="39"/>
      <c r="Z6929" s="7"/>
      <c r="AA6929" s="7"/>
      <c r="AB6929" s="24"/>
      <c r="AC6929" t="s">
        <v>26453</v>
      </c>
      <c r="AD6929" t="s">
        <v>23380</v>
      </c>
    </row>
    <row r="6930" spans="1:30" x14ac:dyDescent="0.25">
      <c r="A6930" t="str">
        <f t="shared" si="245"/>
        <v>11090002</v>
      </c>
      <c r="B6930" s="23" t="s">
        <v>58</v>
      </c>
      <c r="C6930" s="7" t="s">
        <v>1668</v>
      </c>
      <c r="D6930" s="66" t="s">
        <v>440</v>
      </c>
      <c r="E6930" s="53" t="e">
        <f>VLOOKUP(D6930,'MPG Master'!$C$3:$I$716,7,0)</f>
        <v>#N/A</v>
      </c>
      <c r="F6930" s="7" t="e">
        <f>VLOOKUP(D6930,'MPG Master'!$C$3:$D$716,2,0)</f>
        <v>#N/A</v>
      </c>
      <c r="G6930" s="67" t="s">
        <v>60</v>
      </c>
      <c r="H6930" s="53" t="e">
        <f t="shared" si="246"/>
        <v>#N/A</v>
      </c>
      <c r="I6930" s="7" t="s">
        <v>6173</v>
      </c>
      <c r="J6930" s="7" t="s">
        <v>21641</v>
      </c>
      <c r="K6930" s="9"/>
      <c r="L6930" s="7"/>
      <c r="M6930" s="7"/>
      <c r="N6930" s="7"/>
      <c r="O6930" s="7"/>
      <c r="P6930" s="7"/>
      <c r="Q6930" s="7" t="s">
        <v>1050</v>
      </c>
      <c r="R6930" s="39" t="s">
        <v>6174</v>
      </c>
      <c r="S6930" s="7"/>
      <c r="T6930" s="7" t="s">
        <v>815</v>
      </c>
      <c r="U6930" s="7"/>
      <c r="V6930" s="7"/>
      <c r="W6930" s="7"/>
      <c r="X6930" s="7"/>
      <c r="Y6930" s="39"/>
      <c r="Z6930" s="7"/>
      <c r="AA6930" s="7"/>
      <c r="AB6930" s="24"/>
      <c r="AC6930" t="s">
        <v>26453</v>
      </c>
      <c r="AD6930" t="s">
        <v>23380</v>
      </c>
    </row>
    <row r="6931" spans="1:30" x14ac:dyDescent="0.25">
      <c r="A6931" t="str">
        <f t="shared" si="245"/>
        <v>51290002</v>
      </c>
      <c r="B6931" s="23" t="s">
        <v>58</v>
      </c>
      <c r="C6931" s="7" t="s">
        <v>864</v>
      </c>
      <c r="D6931" s="66" t="s">
        <v>7526</v>
      </c>
      <c r="E6931" s="53" t="e">
        <f>VLOOKUP(D6931,'MPG Master'!$C$3:$I$716,7,0)</f>
        <v>#N/A</v>
      </c>
      <c r="F6931" s="7" t="e">
        <f>VLOOKUP(D6931,'MPG Master'!$C$3:$D$716,2,0)</f>
        <v>#N/A</v>
      </c>
      <c r="G6931" s="67" t="s">
        <v>60</v>
      </c>
      <c r="H6931" s="53" t="e">
        <f t="shared" si="246"/>
        <v>#N/A</v>
      </c>
      <c r="I6931" s="7" t="s">
        <v>10793</v>
      </c>
      <c r="J6931" s="7" t="s">
        <v>9590</v>
      </c>
      <c r="K6931" s="9"/>
      <c r="L6931" s="7"/>
      <c r="M6931" s="7"/>
      <c r="N6931" s="7"/>
      <c r="O6931" s="7"/>
      <c r="P6931" s="7"/>
      <c r="Q6931" s="7" t="s">
        <v>99</v>
      </c>
      <c r="R6931" s="39" t="s">
        <v>7587</v>
      </c>
      <c r="S6931" s="7"/>
      <c r="T6931" s="7" t="s">
        <v>841</v>
      </c>
      <c r="U6931" s="7"/>
      <c r="V6931" s="7"/>
      <c r="W6931" s="7"/>
      <c r="X6931" s="7"/>
      <c r="Y6931" s="39"/>
      <c r="Z6931" s="7"/>
      <c r="AA6931" s="7"/>
      <c r="AB6931" s="24"/>
      <c r="AC6931" t="s">
        <v>26453</v>
      </c>
      <c r="AD6931" t="s">
        <v>23380</v>
      </c>
    </row>
    <row r="6932" spans="1:30" x14ac:dyDescent="0.25">
      <c r="A6932" t="str">
        <f t="shared" si="245"/>
        <v>51320002</v>
      </c>
      <c r="B6932" s="23" t="s">
        <v>58</v>
      </c>
      <c r="C6932" s="7" t="s">
        <v>864</v>
      </c>
      <c r="D6932" s="66" t="s">
        <v>373</v>
      </c>
      <c r="E6932" s="53" t="e">
        <f>VLOOKUP(D6932,'MPG Master'!$C$3:$I$716,7,0)</f>
        <v>#N/A</v>
      </c>
      <c r="F6932" s="7" t="e">
        <f>VLOOKUP(D6932,'MPG Master'!$C$3:$D$716,2,0)</f>
        <v>#N/A</v>
      </c>
      <c r="G6932" s="67" t="s">
        <v>60</v>
      </c>
      <c r="H6932" s="53" t="e">
        <f t="shared" si="246"/>
        <v>#N/A</v>
      </c>
      <c r="I6932" s="7" t="s">
        <v>6175</v>
      </c>
      <c r="J6932" s="7" t="s">
        <v>21642</v>
      </c>
      <c r="K6932" s="9"/>
      <c r="L6932" s="7"/>
      <c r="M6932" s="7"/>
      <c r="N6932" s="7"/>
      <c r="O6932" s="7"/>
      <c r="P6932" s="7"/>
      <c r="Q6932" s="7" t="s">
        <v>99</v>
      </c>
      <c r="R6932" s="39" t="s">
        <v>888</v>
      </c>
      <c r="S6932" s="7"/>
      <c r="T6932" s="7" t="s">
        <v>6176</v>
      </c>
      <c r="U6932" s="7"/>
      <c r="V6932" s="7"/>
      <c r="W6932" s="7"/>
      <c r="X6932" s="7"/>
      <c r="Y6932" s="39"/>
      <c r="Z6932" s="7"/>
      <c r="AA6932" s="7"/>
      <c r="AB6932" s="24"/>
      <c r="AC6932" t="s">
        <v>26453</v>
      </c>
      <c r="AD6932" t="s">
        <v>23380</v>
      </c>
    </row>
    <row r="6933" spans="1:30" x14ac:dyDescent="0.25">
      <c r="A6933" t="str">
        <f t="shared" si="245"/>
        <v>51300002</v>
      </c>
      <c r="B6933" s="23" t="s">
        <v>58</v>
      </c>
      <c r="C6933" s="7" t="s">
        <v>864</v>
      </c>
      <c r="D6933" s="66" t="s">
        <v>372</v>
      </c>
      <c r="E6933" s="53" t="e">
        <f>VLOOKUP(D6933,'MPG Master'!$C$3:$I$716,7,0)</f>
        <v>#N/A</v>
      </c>
      <c r="F6933" s="7" t="e">
        <f>VLOOKUP(D6933,'MPG Master'!$C$3:$D$716,2,0)</f>
        <v>#N/A</v>
      </c>
      <c r="G6933" s="67" t="s">
        <v>60</v>
      </c>
      <c r="H6933" s="53" t="e">
        <f t="shared" si="246"/>
        <v>#N/A</v>
      </c>
      <c r="I6933" s="7" t="s">
        <v>2162</v>
      </c>
      <c r="J6933" s="7" t="s">
        <v>6177</v>
      </c>
      <c r="K6933" s="9"/>
      <c r="L6933" s="7"/>
      <c r="M6933" s="7"/>
      <c r="N6933" s="7"/>
      <c r="O6933" s="7"/>
      <c r="P6933" s="7"/>
      <c r="Q6933" s="7" t="s">
        <v>99</v>
      </c>
      <c r="R6933" s="39" t="s">
        <v>887</v>
      </c>
      <c r="S6933" s="7"/>
      <c r="T6933" s="7" t="s">
        <v>863</v>
      </c>
      <c r="U6933" s="7"/>
      <c r="V6933" s="7"/>
      <c r="W6933" s="7"/>
      <c r="X6933" s="7"/>
      <c r="Y6933" s="39"/>
      <c r="Z6933" s="7"/>
      <c r="AA6933" s="7"/>
      <c r="AB6933" s="24"/>
      <c r="AC6933" t="s">
        <v>26453</v>
      </c>
      <c r="AD6933" t="s">
        <v>23380</v>
      </c>
    </row>
    <row r="6934" spans="1:30" x14ac:dyDescent="0.25">
      <c r="A6934" t="str">
        <f t="shared" si="245"/>
        <v>12250030</v>
      </c>
      <c r="B6934" s="23" t="s">
        <v>58</v>
      </c>
      <c r="C6934" s="7" t="s">
        <v>1452</v>
      </c>
      <c r="D6934" s="66" t="s">
        <v>336</v>
      </c>
      <c r="E6934" s="53" t="e">
        <f>VLOOKUP(D6934,'MPG Master'!$C$3:$I$716,7,0)</f>
        <v>#N/A</v>
      </c>
      <c r="F6934" s="7" t="e">
        <f>VLOOKUP(D6934,'MPG Master'!$C$3:$D$716,2,0)</f>
        <v>#N/A</v>
      </c>
      <c r="G6934" s="67" t="s">
        <v>380</v>
      </c>
      <c r="H6934" s="53" t="e">
        <f t="shared" si="246"/>
        <v>#N/A</v>
      </c>
      <c r="I6934" s="7" t="s">
        <v>3175</v>
      </c>
      <c r="J6934" s="7" t="s">
        <v>6178</v>
      </c>
      <c r="K6934" s="9"/>
      <c r="L6934" s="7"/>
      <c r="M6934" s="7"/>
      <c r="N6934" s="7"/>
      <c r="O6934" s="7"/>
      <c r="P6934" s="7"/>
      <c r="Q6934" s="7" t="s">
        <v>4724</v>
      </c>
      <c r="R6934" s="39" t="s">
        <v>6179</v>
      </c>
      <c r="S6934" s="7"/>
      <c r="T6934" s="7" t="s">
        <v>774</v>
      </c>
      <c r="U6934" s="7"/>
      <c r="V6934" s="7"/>
      <c r="W6934" s="7"/>
      <c r="X6934" s="7"/>
      <c r="Y6934" s="39"/>
      <c r="Z6934" s="7"/>
      <c r="AA6934" s="7"/>
      <c r="AB6934" s="24"/>
      <c r="AC6934" t="s">
        <v>26453</v>
      </c>
      <c r="AD6934" t="s">
        <v>23380</v>
      </c>
    </row>
    <row r="6935" spans="1:30" x14ac:dyDescent="0.25">
      <c r="A6935" t="str">
        <f t="shared" si="245"/>
        <v>51200008</v>
      </c>
      <c r="B6935" s="23" t="s">
        <v>58</v>
      </c>
      <c r="C6935" s="7" t="s">
        <v>864</v>
      </c>
      <c r="D6935" s="66" t="s">
        <v>364</v>
      </c>
      <c r="E6935" s="53" t="e">
        <f>VLOOKUP(D6935,'MPG Master'!$C$3:$I$716,7,0)</f>
        <v>#N/A</v>
      </c>
      <c r="F6935" s="7" t="e">
        <f>VLOOKUP(D6935,'MPG Master'!$C$3:$D$716,2,0)</f>
        <v>#N/A</v>
      </c>
      <c r="G6935" s="67" t="s">
        <v>1687</v>
      </c>
      <c r="H6935" s="53" t="e">
        <f t="shared" si="246"/>
        <v>#N/A</v>
      </c>
      <c r="I6935" s="7" t="s">
        <v>3186</v>
      </c>
      <c r="J6935" s="7" t="s">
        <v>1150</v>
      </c>
      <c r="K6935" s="9"/>
      <c r="L6935" s="7"/>
      <c r="M6935" s="7"/>
      <c r="N6935" s="7"/>
      <c r="O6935" s="7"/>
      <c r="P6935" s="7"/>
      <c r="Q6935" s="7" t="s">
        <v>1851</v>
      </c>
      <c r="R6935" s="39" t="s">
        <v>6180</v>
      </c>
      <c r="S6935" s="7"/>
      <c r="T6935" s="7" t="s">
        <v>747</v>
      </c>
      <c r="U6935" s="7"/>
      <c r="V6935" s="7"/>
      <c r="W6935" s="7"/>
      <c r="X6935" s="7"/>
      <c r="Y6935" s="39"/>
      <c r="Z6935" s="7"/>
      <c r="AA6935" s="7"/>
      <c r="AB6935" s="24"/>
      <c r="AC6935" t="s">
        <v>26453</v>
      </c>
      <c r="AD6935" t="s">
        <v>23380</v>
      </c>
    </row>
    <row r="6936" spans="1:30" x14ac:dyDescent="0.25">
      <c r="A6936" t="str">
        <f t="shared" si="245"/>
        <v>51200009</v>
      </c>
      <c r="B6936" s="23" t="s">
        <v>58</v>
      </c>
      <c r="C6936" s="7" t="s">
        <v>864</v>
      </c>
      <c r="D6936" s="66" t="s">
        <v>364</v>
      </c>
      <c r="E6936" s="53" t="e">
        <f>VLOOKUP(D6936,'MPG Master'!$C$3:$I$716,7,0)</f>
        <v>#N/A</v>
      </c>
      <c r="F6936" s="7" t="e">
        <f>VLOOKUP(D6936,'MPG Master'!$C$3:$D$716,2,0)</f>
        <v>#N/A</v>
      </c>
      <c r="G6936" s="67" t="s">
        <v>1706</v>
      </c>
      <c r="H6936" s="53" t="e">
        <f t="shared" si="246"/>
        <v>#N/A</v>
      </c>
      <c r="I6936" s="7" t="s">
        <v>4132</v>
      </c>
      <c r="J6936" s="7" t="s">
        <v>21644</v>
      </c>
      <c r="K6936" s="9"/>
      <c r="L6936" s="7"/>
      <c r="M6936" s="7"/>
      <c r="N6936" s="7"/>
      <c r="O6936" s="7"/>
      <c r="P6936" s="7"/>
      <c r="Q6936" s="7" t="s">
        <v>1050</v>
      </c>
      <c r="R6936" s="39" t="s">
        <v>6181</v>
      </c>
      <c r="S6936" s="7"/>
      <c r="T6936" s="7" t="s">
        <v>2743</v>
      </c>
      <c r="U6936" s="7"/>
      <c r="V6936" s="7"/>
      <c r="W6936" s="7"/>
      <c r="X6936" s="7"/>
      <c r="Y6936" s="39"/>
      <c r="Z6936" s="7"/>
      <c r="AA6936" s="7"/>
      <c r="AB6936" s="24"/>
      <c r="AC6936" t="s">
        <v>26453</v>
      </c>
      <c r="AD6936" t="s">
        <v>23380</v>
      </c>
    </row>
    <row r="6937" spans="1:30" x14ac:dyDescent="0.25">
      <c r="A6937" t="str">
        <f t="shared" si="245"/>
        <v>51200010</v>
      </c>
      <c r="B6937" s="23" t="s">
        <v>58</v>
      </c>
      <c r="C6937" s="7" t="s">
        <v>864</v>
      </c>
      <c r="D6937" s="66" t="s">
        <v>364</v>
      </c>
      <c r="E6937" s="53" t="e">
        <f>VLOOKUP(D6937,'MPG Master'!$C$3:$I$716,7,0)</f>
        <v>#N/A</v>
      </c>
      <c r="F6937" s="7" t="e">
        <f>VLOOKUP(D6937,'MPG Master'!$C$3:$D$716,2,0)</f>
        <v>#N/A</v>
      </c>
      <c r="G6937" s="67" t="s">
        <v>1681</v>
      </c>
      <c r="H6937" s="53" t="e">
        <f t="shared" si="246"/>
        <v>#N/A</v>
      </c>
      <c r="I6937" s="7" t="s">
        <v>2731</v>
      </c>
      <c r="J6937" s="7" t="s">
        <v>21645</v>
      </c>
      <c r="K6937" s="9"/>
      <c r="L6937" s="7"/>
      <c r="M6937" s="7"/>
      <c r="N6937" s="7"/>
      <c r="O6937" s="7"/>
      <c r="P6937" s="7"/>
      <c r="Q6937" s="7" t="s">
        <v>1851</v>
      </c>
      <c r="R6937" s="39" t="s">
        <v>6182</v>
      </c>
      <c r="S6937" s="7"/>
      <c r="T6937" s="7" t="s">
        <v>747</v>
      </c>
      <c r="U6937" s="7"/>
      <c r="V6937" s="7"/>
      <c r="W6937" s="7"/>
      <c r="X6937" s="7"/>
      <c r="Y6937" s="39"/>
      <c r="Z6937" s="7"/>
      <c r="AA6937" s="7"/>
      <c r="AB6937" s="24"/>
      <c r="AC6937" t="s">
        <v>26453</v>
      </c>
      <c r="AD6937" t="s">
        <v>23380</v>
      </c>
    </row>
    <row r="6938" spans="1:30" x14ac:dyDescent="0.25">
      <c r="A6938" t="str">
        <f t="shared" si="245"/>
        <v>51200011</v>
      </c>
      <c r="B6938" s="23" t="s">
        <v>58</v>
      </c>
      <c r="C6938" s="7" t="s">
        <v>864</v>
      </c>
      <c r="D6938" s="66" t="s">
        <v>364</v>
      </c>
      <c r="E6938" s="53" t="e">
        <f>VLOOKUP(D6938,'MPG Master'!$C$3:$I$716,7,0)</f>
        <v>#N/A</v>
      </c>
      <c r="F6938" s="7" t="e">
        <f>VLOOKUP(D6938,'MPG Master'!$C$3:$D$716,2,0)</f>
        <v>#N/A</v>
      </c>
      <c r="G6938" s="67" t="s">
        <v>1693</v>
      </c>
      <c r="H6938" s="53" t="e">
        <f t="shared" si="246"/>
        <v>#N/A</v>
      </c>
      <c r="I6938" s="7" t="s">
        <v>6183</v>
      </c>
      <c r="J6938" s="7" t="s">
        <v>21646</v>
      </c>
      <c r="K6938" s="9"/>
      <c r="L6938" s="7"/>
      <c r="M6938" s="7"/>
      <c r="N6938" s="7"/>
      <c r="O6938" s="7"/>
      <c r="P6938" s="7"/>
      <c r="Q6938" s="7" t="s">
        <v>2439</v>
      </c>
      <c r="R6938" s="39" t="s">
        <v>6184</v>
      </c>
      <c r="S6938" s="7"/>
      <c r="T6938" s="7" t="s">
        <v>880</v>
      </c>
      <c r="U6938" s="7"/>
      <c r="V6938" s="7"/>
      <c r="W6938" s="7"/>
      <c r="X6938" s="7"/>
      <c r="Y6938" s="39"/>
      <c r="Z6938" s="7"/>
      <c r="AA6938" s="7"/>
      <c r="AB6938" s="24"/>
      <c r="AC6938" t="s">
        <v>26453</v>
      </c>
      <c r="AD6938" t="s">
        <v>23380</v>
      </c>
    </row>
    <row r="6939" spans="1:30" x14ac:dyDescent="0.25">
      <c r="A6939" t="str">
        <f t="shared" ref="A6939:A6988" si="247">CONCATENATE(D6939,G6939)</f>
        <v>51200006</v>
      </c>
      <c r="B6939" s="23" t="s">
        <v>58</v>
      </c>
      <c r="C6939" s="7" t="s">
        <v>864</v>
      </c>
      <c r="D6939" s="66" t="s">
        <v>364</v>
      </c>
      <c r="E6939" s="53" t="e">
        <f>VLOOKUP(D6939,'MPG Master'!$C$3:$I$716,7,0)</f>
        <v>#N/A</v>
      </c>
      <c r="F6939" s="7" t="e">
        <f>VLOOKUP(D6939,'MPG Master'!$C$3:$D$716,2,0)</f>
        <v>#N/A</v>
      </c>
      <c r="G6939" s="67" t="s">
        <v>378</v>
      </c>
      <c r="H6939" s="53" t="e">
        <f t="shared" si="246"/>
        <v>#N/A</v>
      </c>
      <c r="I6939" s="7" t="s">
        <v>738</v>
      </c>
      <c r="J6939" s="7" t="s">
        <v>21647</v>
      </c>
      <c r="K6939" s="9"/>
      <c r="L6939" s="7"/>
      <c r="M6939" s="7"/>
      <c r="N6939" s="7"/>
      <c r="O6939" s="7"/>
      <c r="P6939" s="7"/>
      <c r="Q6939" s="7" t="s">
        <v>1851</v>
      </c>
      <c r="R6939" s="39" t="s">
        <v>6185</v>
      </c>
      <c r="S6939" s="7"/>
      <c r="T6939" s="7" t="s">
        <v>747</v>
      </c>
      <c r="U6939" s="7"/>
      <c r="V6939" s="7"/>
      <c r="W6939" s="7"/>
      <c r="X6939" s="7"/>
      <c r="Y6939" s="39"/>
      <c r="Z6939" s="7"/>
      <c r="AA6939" s="7"/>
      <c r="AB6939" s="24"/>
      <c r="AC6939" t="s">
        <v>26453</v>
      </c>
      <c r="AD6939" t="s">
        <v>23380</v>
      </c>
    </row>
    <row r="6940" spans="1:30" x14ac:dyDescent="0.25">
      <c r="A6940" t="str">
        <f t="shared" si="247"/>
        <v>51200007</v>
      </c>
      <c r="B6940" s="23" t="s">
        <v>58</v>
      </c>
      <c r="C6940" s="7" t="s">
        <v>864</v>
      </c>
      <c r="D6940" s="66" t="s">
        <v>364</v>
      </c>
      <c r="E6940" s="53" t="e">
        <f>VLOOKUP(D6940,'MPG Master'!$C$3:$I$716,7,0)</f>
        <v>#N/A</v>
      </c>
      <c r="F6940" s="7" t="e">
        <f>VLOOKUP(D6940,'MPG Master'!$C$3:$D$716,2,0)</f>
        <v>#N/A</v>
      </c>
      <c r="G6940" s="67" t="s">
        <v>1720</v>
      </c>
      <c r="H6940" s="53" t="e">
        <f t="shared" si="246"/>
        <v>#N/A</v>
      </c>
      <c r="I6940" s="7" t="s">
        <v>2748</v>
      </c>
      <c r="J6940" s="7" t="s">
        <v>2230</v>
      </c>
      <c r="K6940" s="9"/>
      <c r="L6940" s="7"/>
      <c r="M6940" s="7"/>
      <c r="N6940" s="7"/>
      <c r="O6940" s="7"/>
      <c r="P6940" s="7"/>
      <c r="Q6940" s="7" t="s">
        <v>2439</v>
      </c>
      <c r="R6940" s="39" t="s">
        <v>6186</v>
      </c>
      <c r="S6940" s="7"/>
      <c r="T6940" s="7" t="s">
        <v>880</v>
      </c>
      <c r="U6940" s="7"/>
      <c r="V6940" s="7"/>
      <c r="W6940" s="7"/>
      <c r="X6940" s="7"/>
      <c r="Y6940" s="39"/>
      <c r="Z6940" s="7"/>
      <c r="AA6940" s="7"/>
      <c r="AB6940" s="24"/>
      <c r="AC6940" t="s">
        <v>26453</v>
      </c>
      <c r="AD6940" t="s">
        <v>23380</v>
      </c>
    </row>
    <row r="6941" spans="1:30" x14ac:dyDescent="0.25">
      <c r="A6941" t="str">
        <f t="shared" si="247"/>
        <v>51200012</v>
      </c>
      <c r="B6941" s="23" t="s">
        <v>58</v>
      </c>
      <c r="C6941" s="7" t="s">
        <v>864</v>
      </c>
      <c r="D6941" s="66" t="s">
        <v>364</v>
      </c>
      <c r="E6941" s="53" t="e">
        <f>VLOOKUP(D6941,'MPG Master'!$C$3:$I$716,7,0)</f>
        <v>#N/A</v>
      </c>
      <c r="F6941" s="7" t="e">
        <f>VLOOKUP(D6941,'MPG Master'!$C$3:$D$716,2,0)</f>
        <v>#N/A</v>
      </c>
      <c r="G6941" s="67" t="s">
        <v>1694</v>
      </c>
      <c r="H6941" s="53" t="e">
        <f t="shared" si="246"/>
        <v>#N/A</v>
      </c>
      <c r="I6941" s="7" t="s">
        <v>6187</v>
      </c>
      <c r="J6941" s="7" t="s">
        <v>6188</v>
      </c>
      <c r="K6941" s="9"/>
      <c r="L6941" s="7"/>
      <c r="M6941" s="7"/>
      <c r="N6941" s="7"/>
      <c r="O6941" s="7"/>
      <c r="P6941" s="7"/>
      <c r="Q6941" s="7" t="s">
        <v>2062</v>
      </c>
      <c r="R6941" s="39" t="s">
        <v>6189</v>
      </c>
      <c r="S6941" s="7"/>
      <c r="T6941" s="7" t="s">
        <v>5386</v>
      </c>
      <c r="U6941" s="7"/>
      <c r="V6941" s="7"/>
      <c r="W6941" s="7"/>
      <c r="X6941" s="7"/>
      <c r="Y6941" s="39"/>
      <c r="Z6941" s="7"/>
      <c r="AA6941" s="7"/>
      <c r="AB6941" s="24"/>
      <c r="AC6941" t="s">
        <v>26453</v>
      </c>
      <c r="AD6941" t="s">
        <v>23380</v>
      </c>
    </row>
    <row r="6942" spans="1:30" x14ac:dyDescent="0.25">
      <c r="A6942" t="str">
        <f t="shared" si="247"/>
        <v>97770002</v>
      </c>
      <c r="B6942" s="23" t="s">
        <v>58</v>
      </c>
      <c r="C6942" s="7" t="s">
        <v>1664</v>
      </c>
      <c r="D6942" s="66" t="s">
        <v>494</v>
      </c>
      <c r="E6942" s="53" t="e">
        <f>VLOOKUP(D6942,'MPG Master'!$C$3:$I$716,7,0)</f>
        <v>#N/A</v>
      </c>
      <c r="F6942" s="7" t="e">
        <f>VLOOKUP(D6942,'MPG Master'!$C$3:$D$716,2,0)</f>
        <v>#N/A</v>
      </c>
      <c r="G6942" s="67" t="s">
        <v>60</v>
      </c>
      <c r="H6942" s="53" t="e">
        <f t="shared" si="246"/>
        <v>#N/A</v>
      </c>
      <c r="I6942" s="7" t="s">
        <v>2757</v>
      </c>
      <c r="J6942" s="7" t="s">
        <v>1137</v>
      </c>
      <c r="K6942" s="9"/>
      <c r="L6942" s="7"/>
      <c r="M6942" s="7"/>
      <c r="N6942" s="7"/>
      <c r="O6942" s="7"/>
      <c r="P6942" s="7"/>
      <c r="Q6942" s="7" t="s">
        <v>4724</v>
      </c>
      <c r="R6942" s="39" t="s">
        <v>1187</v>
      </c>
      <c r="S6942" s="7"/>
      <c r="T6942" s="7" t="s">
        <v>1188</v>
      </c>
      <c r="U6942" s="7"/>
      <c r="V6942" s="7"/>
      <c r="W6942" s="7"/>
      <c r="X6942" s="7"/>
      <c r="Y6942" s="39"/>
      <c r="Z6942" s="7"/>
      <c r="AA6942" s="7"/>
      <c r="AB6942" s="24"/>
      <c r="AC6942" t="s">
        <v>26453</v>
      </c>
      <c r="AD6942" t="s">
        <v>23380</v>
      </c>
    </row>
    <row r="6943" spans="1:30" x14ac:dyDescent="0.25">
      <c r="A6943" t="str">
        <f t="shared" si="247"/>
        <v>97770004</v>
      </c>
      <c r="B6943" s="23" t="s">
        <v>58</v>
      </c>
      <c r="C6943" s="7" t="s">
        <v>1664</v>
      </c>
      <c r="D6943" s="66" t="s">
        <v>494</v>
      </c>
      <c r="E6943" s="53" t="e">
        <f>VLOOKUP(D6943,'MPG Master'!$C$3:$I$716,7,0)</f>
        <v>#N/A</v>
      </c>
      <c r="F6943" s="7" t="e">
        <f>VLOOKUP(D6943,'MPG Master'!$C$3:$D$716,2,0)</f>
        <v>#N/A</v>
      </c>
      <c r="G6943" s="67" t="s">
        <v>1679</v>
      </c>
      <c r="H6943" s="53" t="e">
        <f t="shared" si="246"/>
        <v>#N/A</v>
      </c>
      <c r="I6943" s="7" t="s">
        <v>6190</v>
      </c>
      <c r="J6943" s="7" t="s">
        <v>21649</v>
      </c>
      <c r="K6943" s="9"/>
      <c r="L6943" s="7"/>
      <c r="M6943" s="7"/>
      <c r="N6943" s="7"/>
      <c r="O6943" s="7"/>
      <c r="P6943" s="7"/>
      <c r="Q6943" s="7" t="s">
        <v>1701</v>
      </c>
      <c r="R6943" s="39" t="s">
        <v>6191</v>
      </c>
      <c r="S6943" s="7"/>
      <c r="T6943" s="7" t="s">
        <v>1170</v>
      </c>
      <c r="U6943" s="7"/>
      <c r="V6943" s="7"/>
      <c r="W6943" s="7"/>
      <c r="X6943" s="7"/>
      <c r="Y6943" s="39"/>
      <c r="Z6943" s="7"/>
      <c r="AA6943" s="7"/>
      <c r="AB6943" s="24"/>
      <c r="AC6943" t="s">
        <v>26453</v>
      </c>
      <c r="AD6943" t="s">
        <v>23380</v>
      </c>
    </row>
    <row r="6944" spans="1:30" x14ac:dyDescent="0.25">
      <c r="A6944" t="str">
        <f t="shared" si="247"/>
        <v>97770005</v>
      </c>
      <c r="B6944" s="23" t="s">
        <v>58</v>
      </c>
      <c r="C6944" s="7" t="s">
        <v>1664</v>
      </c>
      <c r="D6944" s="66" t="s">
        <v>494</v>
      </c>
      <c r="E6944" s="53" t="e">
        <f>VLOOKUP(D6944,'MPG Master'!$C$3:$I$716,7,0)</f>
        <v>#N/A</v>
      </c>
      <c r="F6944" s="7" t="e">
        <f>VLOOKUP(D6944,'MPG Master'!$C$3:$D$716,2,0)</f>
        <v>#N/A</v>
      </c>
      <c r="G6944" s="67" t="s">
        <v>1680</v>
      </c>
      <c r="H6944" s="53" t="e">
        <f t="shared" si="246"/>
        <v>#N/A</v>
      </c>
      <c r="I6944" s="7" t="s">
        <v>6192</v>
      </c>
      <c r="J6944" s="7" t="s">
        <v>19674</v>
      </c>
      <c r="K6944" s="9"/>
      <c r="L6944" s="7"/>
      <c r="M6944" s="7"/>
      <c r="N6944" s="7"/>
      <c r="O6944" s="7"/>
      <c r="P6944" s="7"/>
      <c r="Q6944" s="7" t="s">
        <v>3580</v>
      </c>
      <c r="R6944" s="39" t="s">
        <v>6193</v>
      </c>
      <c r="S6944" s="7"/>
      <c r="T6944" s="7" t="s">
        <v>747</v>
      </c>
      <c r="U6944" s="7"/>
      <c r="V6944" s="7"/>
      <c r="W6944" s="7"/>
      <c r="X6944" s="7"/>
      <c r="Y6944" s="39"/>
      <c r="Z6944" s="7"/>
      <c r="AA6944" s="7"/>
      <c r="AB6944" s="24"/>
      <c r="AC6944" t="s">
        <v>26453</v>
      </c>
      <c r="AD6944" t="s">
        <v>23380</v>
      </c>
    </row>
    <row r="6945" spans="1:30" x14ac:dyDescent="0.25">
      <c r="A6945" t="str">
        <f t="shared" si="247"/>
        <v>97770006</v>
      </c>
      <c r="B6945" s="23" t="s">
        <v>58</v>
      </c>
      <c r="C6945" s="7" t="s">
        <v>1664</v>
      </c>
      <c r="D6945" s="66" t="s">
        <v>494</v>
      </c>
      <c r="E6945" s="53" t="e">
        <f>VLOOKUP(D6945,'MPG Master'!$C$3:$I$716,7,0)</f>
        <v>#N/A</v>
      </c>
      <c r="F6945" s="7" t="e">
        <f>VLOOKUP(D6945,'MPG Master'!$C$3:$D$716,2,0)</f>
        <v>#N/A</v>
      </c>
      <c r="G6945" s="67" t="s">
        <v>378</v>
      </c>
      <c r="H6945" s="53" t="e">
        <f t="shared" si="246"/>
        <v>#N/A</v>
      </c>
      <c r="I6945" s="7" t="s">
        <v>6194</v>
      </c>
      <c r="J6945" s="7" t="s">
        <v>21650</v>
      </c>
      <c r="K6945" s="9"/>
      <c r="L6945" s="7"/>
      <c r="M6945" s="7"/>
      <c r="N6945" s="7"/>
      <c r="O6945" s="7"/>
      <c r="P6945" s="7"/>
      <c r="Q6945" s="7" t="s">
        <v>99</v>
      </c>
      <c r="R6945" s="39" t="s">
        <v>6195</v>
      </c>
      <c r="S6945" s="7"/>
      <c r="T6945" s="7" t="s">
        <v>2355</v>
      </c>
      <c r="U6945" s="7"/>
      <c r="V6945" s="7"/>
      <c r="W6945" s="7"/>
      <c r="X6945" s="7"/>
      <c r="Y6945" s="39"/>
      <c r="Z6945" s="7"/>
      <c r="AA6945" s="7"/>
      <c r="AB6945" s="24"/>
      <c r="AC6945" t="s">
        <v>26453</v>
      </c>
      <c r="AD6945" t="s">
        <v>23380</v>
      </c>
    </row>
    <row r="6946" spans="1:30" x14ac:dyDescent="0.25">
      <c r="A6946" t="str">
        <f t="shared" si="247"/>
        <v>97770007</v>
      </c>
      <c r="B6946" s="23" t="s">
        <v>58</v>
      </c>
      <c r="C6946" s="7" t="s">
        <v>1664</v>
      </c>
      <c r="D6946" s="66" t="s">
        <v>494</v>
      </c>
      <c r="E6946" s="53" t="e">
        <f>VLOOKUP(D6946,'MPG Master'!$C$3:$I$716,7,0)</f>
        <v>#N/A</v>
      </c>
      <c r="F6946" s="7" t="e">
        <f>VLOOKUP(D6946,'MPG Master'!$C$3:$D$716,2,0)</f>
        <v>#N/A</v>
      </c>
      <c r="G6946" s="67" t="s">
        <v>1720</v>
      </c>
      <c r="H6946" s="53" t="e">
        <f t="shared" si="246"/>
        <v>#N/A</v>
      </c>
      <c r="I6946" s="7" t="s">
        <v>5777</v>
      </c>
      <c r="J6946" s="7" t="s">
        <v>21477</v>
      </c>
      <c r="K6946" s="9"/>
      <c r="L6946" s="7"/>
      <c r="M6946" s="7"/>
      <c r="N6946" s="7"/>
      <c r="O6946" s="7"/>
      <c r="P6946" s="7"/>
      <c r="Q6946" s="7" t="s">
        <v>2538</v>
      </c>
      <c r="R6946" s="39" t="s">
        <v>6196</v>
      </c>
      <c r="S6946" s="7"/>
      <c r="T6946" s="7" t="s">
        <v>1157</v>
      </c>
      <c r="U6946" s="7"/>
      <c r="V6946" s="7"/>
      <c r="W6946" s="7"/>
      <c r="X6946" s="7"/>
      <c r="Y6946" s="39"/>
      <c r="Z6946" s="7"/>
      <c r="AA6946" s="7"/>
      <c r="AB6946" s="24"/>
      <c r="AC6946" t="s">
        <v>26453</v>
      </c>
      <c r="AD6946" t="s">
        <v>23380</v>
      </c>
    </row>
    <row r="6947" spans="1:30" x14ac:dyDescent="0.25">
      <c r="A6947" t="str">
        <f t="shared" si="247"/>
        <v>97770008</v>
      </c>
      <c r="B6947" s="23" t="s">
        <v>58</v>
      </c>
      <c r="C6947" s="7" t="s">
        <v>1664</v>
      </c>
      <c r="D6947" s="66" t="s">
        <v>494</v>
      </c>
      <c r="E6947" s="53" t="e">
        <f>VLOOKUP(D6947,'MPG Master'!$C$3:$I$716,7,0)</f>
        <v>#N/A</v>
      </c>
      <c r="F6947" s="7" t="e">
        <f>VLOOKUP(D6947,'MPG Master'!$C$3:$D$716,2,0)</f>
        <v>#N/A</v>
      </c>
      <c r="G6947" s="67" t="s">
        <v>1687</v>
      </c>
      <c r="H6947" s="53" t="e">
        <f t="shared" si="246"/>
        <v>#N/A</v>
      </c>
      <c r="I6947" s="7" t="s">
        <v>2057</v>
      </c>
      <c r="J6947" s="7" t="s">
        <v>4927</v>
      </c>
      <c r="K6947" s="9"/>
      <c r="L6947" s="7"/>
      <c r="M6947" s="7"/>
      <c r="N6947" s="7"/>
      <c r="O6947" s="7"/>
      <c r="P6947" s="7"/>
      <c r="Q6947" s="7" t="s">
        <v>1851</v>
      </c>
      <c r="R6947" s="39" t="s">
        <v>6197</v>
      </c>
      <c r="S6947" s="7"/>
      <c r="T6947" s="7" t="s">
        <v>747</v>
      </c>
      <c r="U6947" s="7"/>
      <c r="V6947" s="7"/>
      <c r="W6947" s="7"/>
      <c r="X6947" s="7"/>
      <c r="Y6947" s="39"/>
      <c r="Z6947" s="7"/>
      <c r="AA6947" s="7"/>
      <c r="AB6947" s="24"/>
      <c r="AC6947" t="s">
        <v>26453</v>
      </c>
      <c r="AD6947" t="s">
        <v>23380</v>
      </c>
    </row>
    <row r="6948" spans="1:30" x14ac:dyDescent="0.25">
      <c r="A6948" t="str">
        <f t="shared" si="247"/>
        <v>97770010</v>
      </c>
      <c r="B6948" s="23" t="s">
        <v>58</v>
      </c>
      <c r="C6948" s="7" t="s">
        <v>1664</v>
      </c>
      <c r="D6948" s="66" t="s">
        <v>494</v>
      </c>
      <c r="E6948" s="53" t="e">
        <f>VLOOKUP(D6948,'MPG Master'!$C$3:$I$716,7,0)</f>
        <v>#N/A</v>
      </c>
      <c r="F6948" s="7" t="e">
        <f>VLOOKUP(D6948,'MPG Master'!$C$3:$D$716,2,0)</f>
        <v>#N/A</v>
      </c>
      <c r="G6948" s="67" t="s">
        <v>1681</v>
      </c>
      <c r="H6948" s="53" t="e">
        <f t="shared" si="246"/>
        <v>#N/A</v>
      </c>
      <c r="I6948" s="7" t="s">
        <v>6198</v>
      </c>
      <c r="J6948" s="7" t="s">
        <v>21651</v>
      </c>
      <c r="K6948" s="9"/>
      <c r="L6948" s="7"/>
      <c r="M6948" s="7"/>
      <c r="N6948" s="7"/>
      <c r="O6948" s="7"/>
      <c r="P6948" s="7"/>
      <c r="Q6948" s="7" t="s">
        <v>6199</v>
      </c>
      <c r="R6948" s="39" t="s">
        <v>6200</v>
      </c>
      <c r="S6948" s="7"/>
      <c r="T6948" s="7" t="s">
        <v>6201</v>
      </c>
      <c r="U6948" s="7"/>
      <c r="V6948" s="7"/>
      <c r="W6948" s="7"/>
      <c r="X6948" s="7"/>
      <c r="Y6948" s="39"/>
      <c r="Z6948" s="7"/>
      <c r="AA6948" s="7"/>
      <c r="AB6948" s="24"/>
      <c r="AC6948" t="s">
        <v>26453</v>
      </c>
      <c r="AD6948" t="s">
        <v>23380</v>
      </c>
    </row>
    <row r="6949" spans="1:30" x14ac:dyDescent="0.25">
      <c r="A6949" t="str">
        <f t="shared" si="247"/>
        <v>97770011</v>
      </c>
      <c r="B6949" s="23" t="s">
        <v>58</v>
      </c>
      <c r="C6949" s="7" t="s">
        <v>1664</v>
      </c>
      <c r="D6949" s="66" t="s">
        <v>494</v>
      </c>
      <c r="E6949" s="53" t="e">
        <f>VLOOKUP(D6949,'MPG Master'!$C$3:$I$716,7,0)</f>
        <v>#N/A</v>
      </c>
      <c r="F6949" s="7" t="e">
        <f>VLOOKUP(D6949,'MPG Master'!$C$3:$D$716,2,0)</f>
        <v>#N/A</v>
      </c>
      <c r="G6949" s="67" t="s">
        <v>1693</v>
      </c>
      <c r="H6949" s="53" t="e">
        <f t="shared" si="246"/>
        <v>#N/A</v>
      </c>
      <c r="I6949" s="7" t="s">
        <v>1524</v>
      </c>
      <c r="J6949" s="7" t="s">
        <v>5688</v>
      </c>
      <c r="K6949" s="9"/>
      <c r="L6949" s="7"/>
      <c r="M6949" s="7"/>
      <c r="N6949" s="7"/>
      <c r="O6949" s="7"/>
      <c r="P6949" s="7"/>
      <c r="Q6949" s="7" t="s">
        <v>99</v>
      </c>
      <c r="R6949" s="39" t="s">
        <v>6202</v>
      </c>
      <c r="S6949" s="7"/>
      <c r="T6949" s="7" t="s">
        <v>2355</v>
      </c>
      <c r="U6949" s="7"/>
      <c r="V6949" s="7"/>
      <c r="W6949" s="7"/>
      <c r="X6949" s="7"/>
      <c r="Y6949" s="39"/>
      <c r="Z6949" s="7"/>
      <c r="AA6949" s="7"/>
      <c r="AB6949" s="24"/>
      <c r="AC6949" t="s">
        <v>26453</v>
      </c>
      <c r="AD6949" t="s">
        <v>23380</v>
      </c>
    </row>
    <row r="6950" spans="1:30" x14ac:dyDescent="0.25">
      <c r="A6950" t="str">
        <f t="shared" si="247"/>
        <v>50340086</v>
      </c>
      <c r="B6950" s="23" t="s">
        <v>58</v>
      </c>
      <c r="C6950" s="7" t="s">
        <v>864</v>
      </c>
      <c r="D6950" s="66" t="s">
        <v>625</v>
      </c>
      <c r="E6950" s="53" t="e">
        <f>VLOOKUP(D6950,'MPG Master'!$C$3:$I$716,7,0)</f>
        <v>#N/A</v>
      </c>
      <c r="F6950" s="7" t="e">
        <f>VLOOKUP(D6950,'MPG Master'!$C$3:$D$716,2,0)</f>
        <v>#N/A</v>
      </c>
      <c r="G6950" s="67" t="s">
        <v>3273</v>
      </c>
      <c r="H6950" s="53" t="e">
        <f t="shared" si="246"/>
        <v>#N/A</v>
      </c>
      <c r="I6950" s="7" t="s">
        <v>2300</v>
      </c>
      <c r="J6950" s="7" t="s">
        <v>21652</v>
      </c>
      <c r="K6950" s="9"/>
      <c r="L6950" s="7"/>
      <c r="M6950" s="7"/>
      <c r="N6950" s="7"/>
      <c r="O6950" s="7"/>
      <c r="P6950" s="7"/>
      <c r="Q6950" s="7" t="s">
        <v>4724</v>
      </c>
      <c r="R6950" s="39" t="s">
        <v>6203</v>
      </c>
      <c r="S6950" s="7"/>
      <c r="T6950" s="7" t="s">
        <v>1968</v>
      </c>
      <c r="U6950" s="7"/>
      <c r="V6950" s="7"/>
      <c r="W6950" s="7"/>
      <c r="X6950" s="7"/>
      <c r="Y6950" s="39"/>
      <c r="Z6950" s="7"/>
      <c r="AA6950" s="7"/>
      <c r="AB6950" s="24"/>
      <c r="AC6950" t="s">
        <v>26453</v>
      </c>
      <c r="AD6950" t="s">
        <v>23380</v>
      </c>
    </row>
    <row r="6951" spans="1:30" x14ac:dyDescent="0.25">
      <c r="A6951" t="str">
        <f t="shared" si="247"/>
        <v>50340176</v>
      </c>
      <c r="B6951" s="23" t="s">
        <v>58</v>
      </c>
      <c r="C6951" s="7" t="s">
        <v>864</v>
      </c>
      <c r="D6951" s="66" t="s">
        <v>625</v>
      </c>
      <c r="E6951" s="53" t="e">
        <f>VLOOKUP(D6951,'MPG Master'!$C$3:$I$716,7,0)</f>
        <v>#N/A</v>
      </c>
      <c r="F6951" s="7" t="e">
        <f>VLOOKUP(D6951,'MPG Master'!$C$3:$D$716,2,0)</f>
        <v>#N/A</v>
      </c>
      <c r="G6951" s="67" t="s">
        <v>5466</v>
      </c>
      <c r="H6951" s="53" t="e">
        <f t="shared" si="246"/>
        <v>#N/A</v>
      </c>
      <c r="I6951" s="7" t="s">
        <v>3699</v>
      </c>
      <c r="J6951" s="7" t="s">
        <v>21653</v>
      </c>
      <c r="K6951" s="9"/>
      <c r="L6951" s="7"/>
      <c r="M6951" s="7"/>
      <c r="N6951" s="7"/>
      <c r="O6951" s="7"/>
      <c r="P6951" s="7"/>
      <c r="Q6951" s="7" t="s">
        <v>4724</v>
      </c>
      <c r="R6951" s="39" t="s">
        <v>6204</v>
      </c>
      <c r="S6951" s="7"/>
      <c r="T6951" s="7" t="s">
        <v>1968</v>
      </c>
      <c r="U6951" s="7"/>
      <c r="V6951" s="7"/>
      <c r="W6951" s="7"/>
      <c r="X6951" s="7"/>
      <c r="Y6951" s="39"/>
      <c r="Z6951" s="7"/>
      <c r="AA6951" s="7"/>
      <c r="AB6951" s="24"/>
      <c r="AC6951" t="s">
        <v>26453</v>
      </c>
      <c r="AD6951" t="s">
        <v>23380</v>
      </c>
    </row>
    <row r="6952" spans="1:30" x14ac:dyDescent="0.25">
      <c r="A6952" t="str">
        <f t="shared" si="247"/>
        <v>50340177</v>
      </c>
      <c r="B6952" s="23" t="s">
        <v>58</v>
      </c>
      <c r="C6952" s="7" t="s">
        <v>864</v>
      </c>
      <c r="D6952" s="66" t="s">
        <v>625</v>
      </c>
      <c r="E6952" s="53" t="e">
        <f>VLOOKUP(D6952,'MPG Master'!$C$3:$I$716,7,0)</f>
        <v>#N/A</v>
      </c>
      <c r="F6952" s="7" t="e">
        <f>VLOOKUP(D6952,'MPG Master'!$C$3:$D$716,2,0)</f>
        <v>#N/A</v>
      </c>
      <c r="G6952" s="67" t="s">
        <v>5584</v>
      </c>
      <c r="H6952" s="53" t="e">
        <f t="shared" si="246"/>
        <v>#N/A</v>
      </c>
      <c r="I6952" s="7" t="s">
        <v>1777</v>
      </c>
      <c r="J6952" s="7" t="s">
        <v>21654</v>
      </c>
      <c r="K6952" s="9"/>
      <c r="L6952" s="7"/>
      <c r="M6952" s="7"/>
      <c r="N6952" s="7"/>
      <c r="O6952" s="7"/>
      <c r="P6952" s="7"/>
      <c r="Q6952" s="7" t="s">
        <v>4724</v>
      </c>
      <c r="R6952" s="39" t="s">
        <v>6205</v>
      </c>
      <c r="S6952" s="7"/>
      <c r="T6952" s="7" t="s">
        <v>1968</v>
      </c>
      <c r="U6952" s="7"/>
      <c r="V6952" s="7"/>
      <c r="W6952" s="7"/>
      <c r="X6952" s="7"/>
      <c r="Y6952" s="39"/>
      <c r="Z6952" s="7"/>
      <c r="AA6952" s="7"/>
      <c r="AB6952" s="24"/>
      <c r="AC6952" t="s">
        <v>26453</v>
      </c>
      <c r="AD6952" t="s">
        <v>23380</v>
      </c>
    </row>
    <row r="6953" spans="1:30" x14ac:dyDescent="0.25">
      <c r="A6953" t="str">
        <f t="shared" si="247"/>
        <v>50340178</v>
      </c>
      <c r="B6953" s="23" t="s">
        <v>58</v>
      </c>
      <c r="C6953" s="7" t="s">
        <v>864</v>
      </c>
      <c r="D6953" s="66" t="s">
        <v>625</v>
      </c>
      <c r="E6953" s="53" t="e">
        <f>VLOOKUP(D6953,'MPG Master'!$C$3:$I$716,7,0)</f>
        <v>#N/A</v>
      </c>
      <c r="F6953" s="7" t="e">
        <f>VLOOKUP(D6953,'MPG Master'!$C$3:$D$716,2,0)</f>
        <v>#N/A</v>
      </c>
      <c r="G6953" s="67" t="s">
        <v>5739</v>
      </c>
      <c r="H6953" s="53" t="e">
        <f t="shared" si="246"/>
        <v>#N/A</v>
      </c>
      <c r="I6953" s="7" t="s">
        <v>6206</v>
      </c>
      <c r="J6953" s="7" t="s">
        <v>21655</v>
      </c>
      <c r="K6953" s="9"/>
      <c r="L6953" s="7"/>
      <c r="M6953" s="7"/>
      <c r="N6953" s="7"/>
      <c r="O6953" s="7"/>
      <c r="P6953" s="7"/>
      <c r="Q6953" s="7" t="s">
        <v>4724</v>
      </c>
      <c r="R6953" s="39" t="s">
        <v>6207</v>
      </c>
      <c r="S6953" s="7"/>
      <c r="T6953" s="7" t="s">
        <v>1968</v>
      </c>
      <c r="U6953" s="7"/>
      <c r="V6953" s="7"/>
      <c r="W6953" s="7"/>
      <c r="X6953" s="7"/>
      <c r="Y6953" s="39"/>
      <c r="Z6953" s="7"/>
      <c r="AA6953" s="7"/>
      <c r="AB6953" s="24"/>
      <c r="AC6953" t="s">
        <v>26453</v>
      </c>
      <c r="AD6953" t="s">
        <v>23380</v>
      </c>
    </row>
    <row r="6954" spans="1:30" x14ac:dyDescent="0.25">
      <c r="A6954" t="str">
        <f t="shared" si="247"/>
        <v>85820002</v>
      </c>
      <c r="B6954" s="23" t="s">
        <v>58</v>
      </c>
      <c r="C6954" s="7" t="s">
        <v>966</v>
      </c>
      <c r="D6954" s="66" t="s">
        <v>414</v>
      </c>
      <c r="E6954" s="53" t="e">
        <f>VLOOKUP(D6954,'MPG Master'!$C$3:$I$716,7,0)</f>
        <v>#N/A</v>
      </c>
      <c r="F6954" s="7" t="e">
        <f>VLOOKUP(D6954,'MPG Master'!$C$3:$D$716,2,0)</f>
        <v>#N/A</v>
      </c>
      <c r="G6954" s="67" t="s">
        <v>60</v>
      </c>
      <c r="H6954" s="53" t="e">
        <f t="shared" si="246"/>
        <v>#N/A</v>
      </c>
      <c r="I6954" s="7" t="s">
        <v>4993</v>
      </c>
      <c r="J6954" s="7" t="s">
        <v>21657</v>
      </c>
      <c r="K6954" s="9"/>
      <c r="L6954" s="7"/>
      <c r="M6954" s="7"/>
      <c r="N6954" s="7"/>
      <c r="O6954" s="7"/>
      <c r="P6954" s="7"/>
      <c r="Q6954" s="7" t="s">
        <v>1971</v>
      </c>
      <c r="R6954" s="39" t="s">
        <v>6211</v>
      </c>
      <c r="S6954" s="7"/>
      <c r="T6954" s="7" t="s">
        <v>981</v>
      </c>
      <c r="U6954" s="7"/>
      <c r="V6954" s="7"/>
      <c r="W6954" s="7"/>
      <c r="X6954" s="7"/>
      <c r="Y6954" s="39"/>
      <c r="Z6954" s="7"/>
      <c r="AA6954" s="7"/>
      <c r="AB6954" s="24"/>
      <c r="AC6954" t="s">
        <v>26453</v>
      </c>
      <c r="AD6954" t="s">
        <v>23380</v>
      </c>
    </row>
    <row r="6955" spans="1:30" x14ac:dyDescent="0.25">
      <c r="A6955" t="str">
        <f t="shared" si="247"/>
        <v>85780002</v>
      </c>
      <c r="B6955" s="23" t="s">
        <v>58</v>
      </c>
      <c r="C6955" s="7" t="s">
        <v>966</v>
      </c>
      <c r="D6955" s="66" t="s">
        <v>412</v>
      </c>
      <c r="E6955" s="53" t="e">
        <f>VLOOKUP(D6955,'MPG Master'!$C$3:$I$716,7,0)</f>
        <v>#N/A</v>
      </c>
      <c r="F6955" s="7" t="e">
        <f>VLOOKUP(D6955,'MPG Master'!$C$3:$D$716,2,0)</f>
        <v>#N/A</v>
      </c>
      <c r="G6955" s="67" t="s">
        <v>60</v>
      </c>
      <c r="H6955" s="53" t="e">
        <f t="shared" si="246"/>
        <v>#N/A</v>
      </c>
      <c r="I6955" s="7" t="s">
        <v>4354</v>
      </c>
      <c r="J6955" s="7" t="s">
        <v>4993</v>
      </c>
      <c r="K6955" s="9"/>
      <c r="L6955" s="7"/>
      <c r="M6955" s="7"/>
      <c r="N6955" s="7"/>
      <c r="O6955" s="7"/>
      <c r="P6955" s="7"/>
      <c r="Q6955" s="7" t="s">
        <v>2024</v>
      </c>
      <c r="R6955" s="39" t="s">
        <v>974</v>
      </c>
      <c r="S6955" s="7"/>
      <c r="T6955" s="7" t="s">
        <v>975</v>
      </c>
      <c r="U6955" s="7"/>
      <c r="V6955" s="7"/>
      <c r="W6955" s="7"/>
      <c r="X6955" s="7"/>
      <c r="Y6955" s="39"/>
      <c r="Z6955" s="7"/>
      <c r="AA6955" s="7"/>
      <c r="AB6955" s="24"/>
      <c r="AC6955" t="s">
        <v>26453</v>
      </c>
      <c r="AD6955" t="s">
        <v>23380</v>
      </c>
    </row>
    <row r="6956" spans="1:30" x14ac:dyDescent="0.25">
      <c r="A6956" t="str">
        <f t="shared" si="247"/>
        <v>50460031</v>
      </c>
      <c r="B6956" s="23" t="s">
        <v>58</v>
      </c>
      <c r="C6956" s="7" t="s">
        <v>864</v>
      </c>
      <c r="D6956" s="66" t="s">
        <v>405</v>
      </c>
      <c r="E6956" s="53" t="e">
        <f>VLOOKUP(D6956,'MPG Master'!$C$3:$I$716,7,0)</f>
        <v>#N/A</v>
      </c>
      <c r="F6956" s="7" t="e">
        <f>VLOOKUP(D6956,'MPG Master'!$C$3:$D$716,2,0)</f>
        <v>#N/A</v>
      </c>
      <c r="G6956" s="67" t="s">
        <v>1951</v>
      </c>
      <c r="H6956" s="53" t="e">
        <f t="shared" si="246"/>
        <v>#N/A</v>
      </c>
      <c r="I6956" s="7" t="s">
        <v>5575</v>
      </c>
      <c r="J6956" s="7" t="s">
        <v>21658</v>
      </c>
      <c r="K6956" s="9"/>
      <c r="L6956" s="7"/>
      <c r="M6956" s="7"/>
      <c r="N6956" s="7"/>
      <c r="O6956" s="7"/>
      <c r="P6956" s="7"/>
      <c r="Q6956" s="7" t="s">
        <v>1851</v>
      </c>
      <c r="R6956" s="39" t="s">
        <v>6214</v>
      </c>
      <c r="S6956" s="7"/>
      <c r="T6956" s="7" t="s">
        <v>747</v>
      </c>
      <c r="U6956" s="7"/>
      <c r="V6956" s="7"/>
      <c r="W6956" s="7"/>
      <c r="X6956" s="7"/>
      <c r="Y6956" s="39"/>
      <c r="Z6956" s="7"/>
      <c r="AA6956" s="7"/>
      <c r="AB6956" s="24"/>
      <c r="AC6956" t="s">
        <v>26453</v>
      </c>
      <c r="AD6956" t="s">
        <v>23380</v>
      </c>
    </row>
    <row r="6957" spans="1:30" x14ac:dyDescent="0.25">
      <c r="A6957" t="str">
        <f t="shared" si="247"/>
        <v>50460150</v>
      </c>
      <c r="B6957" s="23" t="s">
        <v>58</v>
      </c>
      <c r="C6957" s="7" t="s">
        <v>864</v>
      </c>
      <c r="D6957" s="66" t="s">
        <v>405</v>
      </c>
      <c r="E6957" s="53" t="e">
        <f>VLOOKUP(D6957,'MPG Master'!$C$3:$I$716,7,0)</f>
        <v>#N/A</v>
      </c>
      <c r="F6957" s="7" t="e">
        <f>VLOOKUP(D6957,'MPG Master'!$C$3:$D$716,2,0)</f>
        <v>#N/A</v>
      </c>
      <c r="G6957" s="67" t="s">
        <v>2044</v>
      </c>
      <c r="H6957" s="53" t="e">
        <f t="shared" si="246"/>
        <v>#N/A</v>
      </c>
      <c r="I6957" s="7" t="s">
        <v>6215</v>
      </c>
      <c r="J6957" s="7" t="s">
        <v>4336</v>
      </c>
      <c r="K6957" s="9"/>
      <c r="L6957" s="7"/>
      <c r="M6957" s="7"/>
      <c r="N6957" s="7"/>
      <c r="O6957" s="7"/>
      <c r="P6957" s="7"/>
      <c r="Q6957" s="7" t="s">
        <v>1851</v>
      </c>
      <c r="R6957" s="39" t="s">
        <v>6216</v>
      </c>
      <c r="S6957" s="7"/>
      <c r="T6957" s="7" t="s">
        <v>747</v>
      </c>
      <c r="U6957" s="7"/>
      <c r="V6957" s="7"/>
      <c r="W6957" s="7"/>
      <c r="X6957" s="7"/>
      <c r="Y6957" s="39"/>
      <c r="Z6957" s="7"/>
      <c r="AA6957" s="7"/>
      <c r="AB6957" s="24"/>
      <c r="AC6957" t="s">
        <v>26453</v>
      </c>
      <c r="AD6957" t="s">
        <v>23380</v>
      </c>
    </row>
    <row r="6958" spans="1:30" x14ac:dyDescent="0.25">
      <c r="A6958" t="str">
        <f t="shared" si="247"/>
        <v>50460151</v>
      </c>
      <c r="B6958" s="23" t="s">
        <v>58</v>
      </c>
      <c r="C6958" s="7" t="s">
        <v>864</v>
      </c>
      <c r="D6958" s="66" t="s">
        <v>405</v>
      </c>
      <c r="E6958" s="53" t="e">
        <f>VLOOKUP(D6958,'MPG Master'!$C$3:$I$716,7,0)</f>
        <v>#N/A</v>
      </c>
      <c r="F6958" s="7" t="e">
        <f>VLOOKUP(D6958,'MPG Master'!$C$3:$D$716,2,0)</f>
        <v>#N/A</v>
      </c>
      <c r="G6958" s="67" t="s">
        <v>3098</v>
      </c>
      <c r="H6958" s="53" t="e">
        <f t="shared" si="246"/>
        <v>#N/A</v>
      </c>
      <c r="I6958" s="7" t="s">
        <v>5069</v>
      </c>
      <c r="J6958" s="7" t="s">
        <v>4911</v>
      </c>
      <c r="K6958" s="9"/>
      <c r="L6958" s="7"/>
      <c r="M6958" s="7"/>
      <c r="N6958" s="7"/>
      <c r="O6958" s="7"/>
      <c r="P6958" s="7"/>
      <c r="Q6958" s="7" t="s">
        <v>1424</v>
      </c>
      <c r="R6958" s="39" t="s">
        <v>6217</v>
      </c>
      <c r="S6958" s="7"/>
      <c r="T6958" s="7" t="s">
        <v>1983</v>
      </c>
      <c r="U6958" s="7"/>
      <c r="V6958" s="7"/>
      <c r="W6958" s="7"/>
      <c r="X6958" s="7"/>
      <c r="Y6958" s="39"/>
      <c r="Z6958" s="7"/>
      <c r="AA6958" s="7"/>
      <c r="AB6958" s="24"/>
      <c r="AC6958" t="s">
        <v>26453</v>
      </c>
      <c r="AD6958" t="s">
        <v>23380</v>
      </c>
    </row>
    <row r="6959" spans="1:30" x14ac:dyDescent="0.25">
      <c r="A6959" t="str">
        <f t="shared" si="247"/>
        <v>50460152</v>
      </c>
      <c r="B6959" s="23" t="s">
        <v>58</v>
      </c>
      <c r="C6959" s="7" t="s">
        <v>864</v>
      </c>
      <c r="D6959" s="66" t="s">
        <v>405</v>
      </c>
      <c r="E6959" s="53" t="e">
        <f>VLOOKUP(D6959,'MPG Master'!$C$3:$I$716,7,0)</f>
        <v>#N/A</v>
      </c>
      <c r="F6959" s="7" t="e">
        <f>VLOOKUP(D6959,'MPG Master'!$C$3:$D$716,2,0)</f>
        <v>#N/A</v>
      </c>
      <c r="G6959" s="67" t="s">
        <v>2999</v>
      </c>
      <c r="H6959" s="53" t="e">
        <f t="shared" si="246"/>
        <v>#N/A</v>
      </c>
      <c r="I6959" s="7" t="s">
        <v>6218</v>
      </c>
      <c r="J6959" s="7" t="s">
        <v>21659</v>
      </c>
      <c r="K6959" s="9"/>
      <c r="L6959" s="7"/>
      <c r="M6959" s="7"/>
      <c r="N6959" s="7"/>
      <c r="O6959" s="7"/>
      <c r="P6959" s="7"/>
      <c r="Q6959" s="7" t="s">
        <v>99</v>
      </c>
      <c r="R6959" s="39" t="s">
        <v>6219</v>
      </c>
      <c r="S6959" s="7"/>
      <c r="T6959" s="7" t="s">
        <v>3053</v>
      </c>
      <c r="U6959" s="7"/>
      <c r="V6959" s="7"/>
      <c r="W6959" s="7"/>
      <c r="X6959" s="7"/>
      <c r="Y6959" s="39"/>
      <c r="Z6959" s="7"/>
      <c r="AA6959" s="7"/>
      <c r="AB6959" s="24"/>
      <c r="AC6959" t="s">
        <v>26453</v>
      </c>
      <c r="AD6959" t="s">
        <v>23380</v>
      </c>
    </row>
    <row r="6960" spans="1:30" x14ac:dyDescent="0.25">
      <c r="A6960" t="str">
        <f t="shared" si="247"/>
        <v>24630006</v>
      </c>
      <c r="B6960" s="23" t="s">
        <v>58</v>
      </c>
      <c r="C6960" s="7" t="s">
        <v>1325</v>
      </c>
      <c r="D6960" s="66" t="s">
        <v>615</v>
      </c>
      <c r="E6960" s="53" t="e">
        <f>VLOOKUP(D6960,'MPG Master'!$C$3:$I$716,7,0)</f>
        <v>#N/A</v>
      </c>
      <c r="F6960" s="7" t="e">
        <f>VLOOKUP(D6960,'MPG Master'!$C$3:$D$716,2,0)</f>
        <v>#N/A</v>
      </c>
      <c r="G6960" s="67" t="s">
        <v>378</v>
      </c>
      <c r="H6960" s="53" t="e">
        <f t="shared" si="246"/>
        <v>#N/A</v>
      </c>
      <c r="I6960" s="7" t="s">
        <v>6220</v>
      </c>
      <c r="J6960" s="7" t="s">
        <v>21660</v>
      </c>
      <c r="K6960" s="9">
        <v>26912</v>
      </c>
      <c r="L6960" s="7"/>
      <c r="M6960" s="7"/>
      <c r="N6960" s="7">
        <v>8252707712</v>
      </c>
      <c r="O6960" s="7"/>
      <c r="P6960" s="7"/>
      <c r="Q6960" s="7" t="s">
        <v>1424</v>
      </c>
      <c r="R6960" s="39" t="s">
        <v>6221</v>
      </c>
      <c r="S6960" s="7"/>
      <c r="T6960" s="7" t="s">
        <v>1379</v>
      </c>
      <c r="U6960" s="7"/>
      <c r="V6960" s="7"/>
      <c r="W6960" s="7"/>
      <c r="X6960" s="7"/>
      <c r="Y6960" s="39"/>
      <c r="Z6960" s="7"/>
      <c r="AA6960" s="7"/>
      <c r="AB6960" s="24"/>
      <c r="AC6960" t="s">
        <v>26453</v>
      </c>
      <c r="AD6960" t="s">
        <v>23380</v>
      </c>
    </row>
    <row r="6961" spans="1:30" x14ac:dyDescent="0.25">
      <c r="A6961" t="str">
        <f t="shared" si="247"/>
        <v>24630008</v>
      </c>
      <c r="B6961" s="23" t="s">
        <v>58</v>
      </c>
      <c r="C6961" s="7" t="s">
        <v>1325</v>
      </c>
      <c r="D6961" s="66" t="s">
        <v>615</v>
      </c>
      <c r="E6961" s="53" t="e">
        <f>VLOOKUP(D6961,'MPG Master'!$C$3:$I$716,7,0)</f>
        <v>#N/A</v>
      </c>
      <c r="F6961" s="7" t="e">
        <f>VLOOKUP(D6961,'MPG Master'!$C$3:$D$716,2,0)</f>
        <v>#N/A</v>
      </c>
      <c r="G6961" s="67" t="s">
        <v>1687</v>
      </c>
      <c r="H6961" s="53" t="e">
        <f t="shared" si="246"/>
        <v>#N/A</v>
      </c>
      <c r="I6961" s="7" t="s">
        <v>5317</v>
      </c>
      <c r="J6961" s="7" t="s">
        <v>21661</v>
      </c>
      <c r="K6961" s="9">
        <v>38018</v>
      </c>
      <c r="L6961" s="7"/>
      <c r="M6961" s="7"/>
      <c r="N6961" s="7"/>
      <c r="O6961" s="7"/>
      <c r="P6961" s="7"/>
      <c r="Q6961" s="7" t="s">
        <v>1424</v>
      </c>
      <c r="R6961" s="39" t="s">
        <v>6222</v>
      </c>
      <c r="S6961" s="7"/>
      <c r="T6961" s="7" t="s">
        <v>1379</v>
      </c>
      <c r="U6961" s="7"/>
      <c r="V6961" s="7"/>
      <c r="W6961" s="7"/>
      <c r="X6961" s="7"/>
      <c r="Y6961" s="39"/>
      <c r="Z6961" s="7"/>
      <c r="AA6961" s="7"/>
      <c r="AB6961" s="24"/>
      <c r="AC6961" t="s">
        <v>26453</v>
      </c>
      <c r="AD6961" t="s">
        <v>23380</v>
      </c>
    </row>
    <row r="6962" spans="1:30" x14ac:dyDescent="0.25">
      <c r="A6962" t="str">
        <f t="shared" si="247"/>
        <v>24630009</v>
      </c>
      <c r="B6962" s="23" t="s">
        <v>58</v>
      </c>
      <c r="C6962" s="7" t="s">
        <v>1325</v>
      </c>
      <c r="D6962" s="66" t="s">
        <v>615</v>
      </c>
      <c r="E6962" s="53" t="e">
        <f>VLOOKUP(D6962,'MPG Master'!$C$3:$I$716,7,0)</f>
        <v>#N/A</v>
      </c>
      <c r="F6962" s="7" t="e">
        <f>VLOOKUP(D6962,'MPG Master'!$C$3:$D$716,2,0)</f>
        <v>#N/A</v>
      </c>
      <c r="G6962" s="67" t="s">
        <v>1706</v>
      </c>
      <c r="H6962" s="53" t="e">
        <f t="shared" si="246"/>
        <v>#N/A</v>
      </c>
      <c r="I6962" s="7" t="s">
        <v>6223</v>
      </c>
      <c r="J6962" s="7" t="s">
        <v>4564</v>
      </c>
      <c r="K6962" s="9">
        <v>29221</v>
      </c>
      <c r="L6962" s="7"/>
      <c r="M6962" s="7"/>
      <c r="N6962" s="7"/>
      <c r="O6962" s="7"/>
      <c r="P6962" s="7"/>
      <c r="Q6962" s="7" t="s">
        <v>1879</v>
      </c>
      <c r="R6962" s="39" t="s">
        <v>6224</v>
      </c>
      <c r="S6962" s="7"/>
      <c r="T6962" s="7" t="s">
        <v>747</v>
      </c>
      <c r="U6962" s="7"/>
      <c r="V6962" s="7"/>
      <c r="W6962" s="7"/>
      <c r="X6962" s="7"/>
      <c r="Y6962" s="39"/>
      <c r="Z6962" s="7"/>
      <c r="AA6962" s="7"/>
      <c r="AB6962" s="24"/>
      <c r="AC6962" t="s">
        <v>26453</v>
      </c>
      <c r="AD6962" t="s">
        <v>23380</v>
      </c>
    </row>
    <row r="6963" spans="1:30" x14ac:dyDescent="0.25">
      <c r="A6963" t="str">
        <f t="shared" si="247"/>
        <v>24630007</v>
      </c>
      <c r="B6963" s="23" t="s">
        <v>58</v>
      </c>
      <c r="C6963" s="7" t="s">
        <v>1325</v>
      </c>
      <c r="D6963" s="66" t="s">
        <v>615</v>
      </c>
      <c r="E6963" s="53" t="e">
        <f>VLOOKUP(D6963,'MPG Master'!$C$3:$I$716,7,0)</f>
        <v>#N/A</v>
      </c>
      <c r="F6963" s="7" t="e">
        <f>VLOOKUP(D6963,'MPG Master'!$C$3:$D$716,2,0)</f>
        <v>#N/A</v>
      </c>
      <c r="G6963" s="67" t="s">
        <v>1720</v>
      </c>
      <c r="H6963" s="53" t="e">
        <f t="shared" si="246"/>
        <v>#N/A</v>
      </c>
      <c r="I6963" s="7" t="s">
        <v>6225</v>
      </c>
      <c r="J6963" s="7" t="s">
        <v>21662</v>
      </c>
      <c r="K6963" s="9">
        <v>21916</v>
      </c>
      <c r="L6963" s="7"/>
      <c r="M6963" s="7"/>
      <c r="N6963" s="7"/>
      <c r="O6963" s="7"/>
      <c r="P6963" s="7"/>
      <c r="Q6963" s="7" t="s">
        <v>1879</v>
      </c>
      <c r="R6963" s="39" t="s">
        <v>6226</v>
      </c>
      <c r="S6963" s="7"/>
      <c r="T6963" s="7" t="s">
        <v>747</v>
      </c>
      <c r="U6963" s="7"/>
      <c r="V6963" s="7"/>
      <c r="W6963" s="7"/>
      <c r="X6963" s="7"/>
      <c r="Y6963" s="39"/>
      <c r="Z6963" s="7"/>
      <c r="AA6963" s="7"/>
      <c r="AB6963" s="24"/>
      <c r="AC6963" t="s">
        <v>26453</v>
      </c>
      <c r="AD6963" t="s">
        <v>23380</v>
      </c>
    </row>
    <row r="6964" spans="1:30" x14ac:dyDescent="0.25">
      <c r="A6964" t="str">
        <f t="shared" si="247"/>
        <v>24690002</v>
      </c>
      <c r="B6964" s="23" t="s">
        <v>58</v>
      </c>
      <c r="C6964" s="7" t="s">
        <v>1325</v>
      </c>
      <c r="D6964" s="66" t="s">
        <v>621</v>
      </c>
      <c r="E6964" s="53" t="e">
        <f>VLOOKUP(D6964,'MPG Master'!$C$3:$I$716,7,0)</f>
        <v>#N/A</v>
      </c>
      <c r="F6964" s="7" t="e">
        <f>VLOOKUP(D6964,'MPG Master'!$C$3:$D$716,2,0)</f>
        <v>#N/A</v>
      </c>
      <c r="G6964" s="67" t="s">
        <v>60</v>
      </c>
      <c r="H6964" s="53" t="e">
        <f t="shared" si="246"/>
        <v>#N/A</v>
      </c>
      <c r="I6964" s="7" t="s">
        <v>6227</v>
      </c>
      <c r="J6964" s="7" t="s">
        <v>21663</v>
      </c>
      <c r="K6964" s="9">
        <v>29221</v>
      </c>
      <c r="L6964" s="7"/>
      <c r="M6964" s="7"/>
      <c r="N6964" s="7">
        <v>6201298052</v>
      </c>
      <c r="O6964" s="7"/>
      <c r="P6964" s="7"/>
      <c r="Q6964" s="7" t="s">
        <v>1424</v>
      </c>
      <c r="R6964" s="39" t="s">
        <v>1409</v>
      </c>
      <c r="S6964" s="7"/>
      <c r="T6964" s="7" t="s">
        <v>1395</v>
      </c>
      <c r="U6964" s="7"/>
      <c r="V6964" s="7"/>
      <c r="W6964" s="7"/>
      <c r="X6964" s="7"/>
      <c r="Y6964" s="39"/>
      <c r="Z6964" s="7"/>
      <c r="AA6964" s="7"/>
      <c r="AB6964" s="24"/>
      <c r="AC6964" t="s">
        <v>26453</v>
      </c>
      <c r="AD6964" t="s">
        <v>23380</v>
      </c>
    </row>
    <row r="6965" spans="1:30" x14ac:dyDescent="0.25">
      <c r="A6965" t="str">
        <f t="shared" si="247"/>
        <v>24510020</v>
      </c>
      <c r="B6965" s="23" t="s">
        <v>58</v>
      </c>
      <c r="C6965" s="7" t="s">
        <v>1325</v>
      </c>
      <c r="D6965" s="66" t="s">
        <v>604</v>
      </c>
      <c r="E6965" s="53" t="e">
        <f>VLOOKUP(D6965,'MPG Master'!$C$3:$I$716,7,0)</f>
        <v>#N/A</v>
      </c>
      <c r="F6965" s="7" t="e">
        <f>VLOOKUP(D6965,'MPG Master'!$C$3:$D$716,2,0)</f>
        <v>#N/A</v>
      </c>
      <c r="G6965" s="67" t="s">
        <v>1819</v>
      </c>
      <c r="H6965" s="53" t="e">
        <f t="shared" si="246"/>
        <v>#N/A</v>
      </c>
      <c r="I6965" s="7" t="s">
        <v>6228</v>
      </c>
      <c r="J6965" s="7" t="s">
        <v>18499</v>
      </c>
      <c r="K6965" s="9">
        <v>36971</v>
      </c>
      <c r="L6965" s="7"/>
      <c r="M6965" s="7"/>
      <c r="N6965" s="7">
        <v>7488470536</v>
      </c>
      <c r="O6965" s="7"/>
      <c r="P6965" s="7"/>
      <c r="Q6965" s="7" t="s">
        <v>1424</v>
      </c>
      <c r="R6965" s="39" t="s">
        <v>6229</v>
      </c>
      <c r="S6965" s="7"/>
      <c r="T6965" s="7" t="s">
        <v>1395</v>
      </c>
      <c r="U6965" s="7"/>
      <c r="V6965" s="7"/>
      <c r="W6965" s="7"/>
      <c r="X6965" s="7"/>
      <c r="Y6965" s="39"/>
      <c r="Z6965" s="7"/>
      <c r="AA6965" s="7"/>
      <c r="AB6965" s="24"/>
      <c r="AC6965" t="s">
        <v>26453</v>
      </c>
      <c r="AD6965" t="s">
        <v>23380</v>
      </c>
    </row>
    <row r="6966" spans="1:30" x14ac:dyDescent="0.25">
      <c r="A6966" t="str">
        <f t="shared" si="247"/>
        <v>24510032</v>
      </c>
      <c r="B6966" s="23" t="s">
        <v>58</v>
      </c>
      <c r="C6966" s="7" t="s">
        <v>1325</v>
      </c>
      <c r="D6966" s="66" t="s">
        <v>604</v>
      </c>
      <c r="E6966" s="53" t="e">
        <f>VLOOKUP(D6966,'MPG Master'!$C$3:$I$716,7,0)</f>
        <v>#N/A</v>
      </c>
      <c r="F6966" s="7" t="e">
        <f>VLOOKUP(D6966,'MPG Master'!$C$3:$D$716,2,0)</f>
        <v>#N/A</v>
      </c>
      <c r="G6966" s="67" t="s">
        <v>1688</v>
      </c>
      <c r="H6966" s="53" t="e">
        <f t="shared" si="246"/>
        <v>#N/A</v>
      </c>
      <c r="I6966" s="7" t="s">
        <v>6046</v>
      </c>
      <c r="J6966" s="7" t="s">
        <v>21664</v>
      </c>
      <c r="K6966" s="9">
        <v>35628</v>
      </c>
      <c r="L6966" s="7"/>
      <c r="M6966" s="7"/>
      <c r="N6966" s="7">
        <v>6201736056</v>
      </c>
      <c r="O6966" s="7"/>
      <c r="P6966" s="7"/>
      <c r="Q6966" s="7" t="s">
        <v>1701</v>
      </c>
      <c r="R6966" s="39" t="s">
        <v>6230</v>
      </c>
      <c r="S6966" s="7"/>
      <c r="T6966" s="7" t="s">
        <v>1390</v>
      </c>
      <c r="U6966" s="7"/>
      <c r="V6966" s="7"/>
      <c r="W6966" s="7"/>
      <c r="X6966" s="7"/>
      <c r="Y6966" s="39"/>
      <c r="Z6966" s="7"/>
      <c r="AA6966" s="7"/>
      <c r="AB6966" s="24"/>
      <c r="AC6966" t="s">
        <v>26453</v>
      </c>
      <c r="AD6966" t="s">
        <v>23380</v>
      </c>
    </row>
    <row r="6967" spans="1:30" x14ac:dyDescent="0.25">
      <c r="A6967" t="str">
        <f t="shared" si="247"/>
        <v>24280150</v>
      </c>
      <c r="B6967" s="23" t="s">
        <v>58</v>
      </c>
      <c r="C6967" s="7" t="s">
        <v>1325</v>
      </c>
      <c r="D6967" s="66" t="s">
        <v>585</v>
      </c>
      <c r="E6967" s="53" t="e">
        <f>VLOOKUP(D6967,'MPG Master'!$C$3:$I$716,7,0)</f>
        <v>#N/A</v>
      </c>
      <c r="F6967" s="7" t="e">
        <f>VLOOKUP(D6967,'MPG Master'!$C$3:$D$716,2,0)</f>
        <v>#N/A</v>
      </c>
      <c r="G6967" s="67" t="s">
        <v>2044</v>
      </c>
      <c r="H6967" s="53" t="e">
        <f t="shared" si="246"/>
        <v>#N/A</v>
      </c>
      <c r="I6967" s="7" t="s">
        <v>6231</v>
      </c>
      <c r="J6967" s="7" t="s">
        <v>6232</v>
      </c>
      <c r="K6967" s="9">
        <v>31604</v>
      </c>
      <c r="L6967" s="7"/>
      <c r="M6967" s="7"/>
      <c r="N6967" s="7"/>
      <c r="O6967" s="7"/>
      <c r="P6967" s="7"/>
      <c r="Q6967" s="7" t="s">
        <v>1424</v>
      </c>
      <c r="R6967" s="39" t="s">
        <v>6233</v>
      </c>
      <c r="S6967" s="7"/>
      <c r="T6967" s="7" t="s">
        <v>1328</v>
      </c>
      <c r="U6967" s="7"/>
      <c r="V6967" s="7"/>
      <c r="W6967" s="7"/>
      <c r="X6967" s="7"/>
      <c r="Y6967" s="39"/>
      <c r="Z6967" s="7"/>
      <c r="AA6967" s="7"/>
      <c r="AB6967" s="24"/>
      <c r="AC6967" t="s">
        <v>26453</v>
      </c>
      <c r="AD6967" t="s">
        <v>23380</v>
      </c>
    </row>
    <row r="6968" spans="1:30" x14ac:dyDescent="0.25">
      <c r="A6968" t="str">
        <f t="shared" si="247"/>
        <v>24710002</v>
      </c>
      <c r="B6968" s="23" t="s">
        <v>58</v>
      </c>
      <c r="C6968" s="7" t="s">
        <v>1325</v>
      </c>
      <c r="D6968" s="66" t="s">
        <v>622</v>
      </c>
      <c r="E6968" s="53" t="e">
        <f>VLOOKUP(D6968,'MPG Master'!$C$3:$I$716,7,0)</f>
        <v>#N/A</v>
      </c>
      <c r="F6968" s="7" t="e">
        <f>VLOOKUP(D6968,'MPG Master'!$C$3:$D$716,2,0)</f>
        <v>#N/A</v>
      </c>
      <c r="G6968" s="67" t="s">
        <v>60</v>
      </c>
      <c r="H6968" s="53" t="e">
        <f t="shared" si="246"/>
        <v>#N/A</v>
      </c>
      <c r="I6968" s="7" t="s">
        <v>5061</v>
      </c>
      <c r="J6968" s="7" t="s">
        <v>21665</v>
      </c>
      <c r="K6968" s="9">
        <v>33239</v>
      </c>
      <c r="L6968" s="7"/>
      <c r="M6968" s="7"/>
      <c r="N6968" s="7"/>
      <c r="O6968" s="7"/>
      <c r="P6968" s="7"/>
      <c r="Q6968" s="7" t="s">
        <v>1424</v>
      </c>
      <c r="R6968" s="39" t="s">
        <v>1411</v>
      </c>
      <c r="S6968" s="7"/>
      <c r="T6968" s="7" t="s">
        <v>1340</v>
      </c>
      <c r="U6968" s="7"/>
      <c r="V6968" s="7"/>
      <c r="W6968" s="7"/>
      <c r="X6968" s="7"/>
      <c r="Y6968" s="39"/>
      <c r="Z6968" s="7"/>
      <c r="AA6968" s="7"/>
      <c r="AB6968" s="24"/>
      <c r="AC6968" t="s">
        <v>26453</v>
      </c>
      <c r="AD6968" t="s">
        <v>23380</v>
      </c>
    </row>
    <row r="6969" spans="1:30" x14ac:dyDescent="0.25">
      <c r="A6969" t="str">
        <f t="shared" si="247"/>
        <v>93620002</v>
      </c>
      <c r="B6969" s="23" t="s">
        <v>58</v>
      </c>
      <c r="C6969" s="7" t="s">
        <v>1453</v>
      </c>
      <c r="D6969" s="66" t="s">
        <v>305</v>
      </c>
      <c r="E6969" s="53" t="e">
        <f>VLOOKUP(D6969,'MPG Master'!$C$3:$I$716,7,0)</f>
        <v>#N/A</v>
      </c>
      <c r="F6969" s="7" t="e">
        <f>VLOOKUP(D6969,'MPG Master'!$C$3:$D$716,2,0)</f>
        <v>#N/A</v>
      </c>
      <c r="G6969" s="67" t="s">
        <v>60</v>
      </c>
      <c r="H6969" s="53" t="e">
        <f t="shared" si="246"/>
        <v>#N/A</v>
      </c>
      <c r="I6969" s="7" t="s">
        <v>2844</v>
      </c>
      <c r="J6969" s="7" t="s">
        <v>6234</v>
      </c>
      <c r="K6969" s="9">
        <v>36565</v>
      </c>
      <c r="L6969" s="7"/>
      <c r="M6969" s="7"/>
      <c r="N6969" s="7">
        <v>9006780489</v>
      </c>
      <c r="O6969" s="7"/>
      <c r="P6969" s="7"/>
      <c r="Q6969" s="7" t="s">
        <v>99</v>
      </c>
      <c r="R6969" s="39" t="s">
        <v>724</v>
      </c>
      <c r="S6969" s="7"/>
      <c r="T6969" s="7" t="s">
        <v>693</v>
      </c>
      <c r="U6969" s="7"/>
      <c r="V6969" s="7"/>
      <c r="W6969" s="7"/>
      <c r="X6969" s="7"/>
      <c r="Y6969" s="39"/>
      <c r="Z6969" s="7"/>
      <c r="AA6969" s="7"/>
      <c r="AB6969" s="24"/>
      <c r="AC6969" t="s">
        <v>26453</v>
      </c>
      <c r="AD6969" t="s">
        <v>23380</v>
      </c>
    </row>
    <row r="6970" spans="1:30" x14ac:dyDescent="0.25">
      <c r="A6970" t="str">
        <f t="shared" si="247"/>
        <v>93620003</v>
      </c>
      <c r="B6970" s="23" t="s">
        <v>58</v>
      </c>
      <c r="C6970" s="7" t="s">
        <v>1453</v>
      </c>
      <c r="D6970" s="66" t="s">
        <v>305</v>
      </c>
      <c r="E6970" s="53" t="e">
        <f>VLOOKUP(D6970,'MPG Master'!$C$3:$I$716,7,0)</f>
        <v>#N/A</v>
      </c>
      <c r="F6970" s="7" t="e">
        <f>VLOOKUP(D6970,'MPG Master'!$C$3:$D$716,2,0)</f>
        <v>#N/A</v>
      </c>
      <c r="G6970" s="67" t="s">
        <v>61</v>
      </c>
      <c r="H6970" s="53" t="e">
        <f t="shared" si="246"/>
        <v>#N/A</v>
      </c>
      <c r="I6970" s="7" t="s">
        <v>2286</v>
      </c>
      <c r="J6970" s="7" t="s">
        <v>21666</v>
      </c>
      <c r="K6970" s="9">
        <v>36292</v>
      </c>
      <c r="L6970" s="7"/>
      <c r="M6970" s="7"/>
      <c r="N6970" s="7">
        <v>9608532525</v>
      </c>
      <c r="O6970" s="7"/>
      <c r="P6970" s="7"/>
      <c r="Q6970" s="7" t="s">
        <v>4724</v>
      </c>
      <c r="R6970" s="39" t="s">
        <v>6235</v>
      </c>
      <c r="S6970" s="7"/>
      <c r="T6970" s="7" t="s">
        <v>680</v>
      </c>
      <c r="U6970" s="7"/>
      <c r="V6970" s="7"/>
      <c r="W6970" s="7"/>
      <c r="X6970" s="7"/>
      <c r="Y6970" s="39"/>
      <c r="Z6970" s="7"/>
      <c r="AA6970" s="7"/>
      <c r="AB6970" s="24"/>
      <c r="AC6970" t="s">
        <v>26453</v>
      </c>
      <c r="AD6970" t="s">
        <v>23380</v>
      </c>
    </row>
    <row r="6971" spans="1:30" x14ac:dyDescent="0.25">
      <c r="A6971" t="str">
        <f t="shared" si="247"/>
        <v>93620004</v>
      </c>
      <c r="B6971" s="23" t="s">
        <v>58</v>
      </c>
      <c r="C6971" s="7" t="s">
        <v>1453</v>
      </c>
      <c r="D6971" s="66" t="s">
        <v>305</v>
      </c>
      <c r="E6971" s="53" t="e">
        <f>VLOOKUP(D6971,'MPG Master'!$C$3:$I$716,7,0)</f>
        <v>#N/A</v>
      </c>
      <c r="F6971" s="7" t="e">
        <f>VLOOKUP(D6971,'MPG Master'!$C$3:$D$716,2,0)</f>
        <v>#N/A</v>
      </c>
      <c r="G6971" s="67" t="s">
        <v>1679</v>
      </c>
      <c r="H6971" s="53" t="e">
        <f t="shared" si="246"/>
        <v>#N/A</v>
      </c>
      <c r="I6971" s="7" t="s">
        <v>3182</v>
      </c>
      <c r="J6971" s="7" t="s">
        <v>4711</v>
      </c>
      <c r="K6971" s="9">
        <v>32509</v>
      </c>
      <c r="L6971" s="7"/>
      <c r="M6971" s="7"/>
      <c r="N6971" s="7">
        <v>9534808035</v>
      </c>
      <c r="O6971" s="7"/>
      <c r="P6971" s="7"/>
      <c r="Q6971" s="7" t="s">
        <v>1701</v>
      </c>
      <c r="R6971" s="39" t="s">
        <v>6236</v>
      </c>
      <c r="S6971" s="7"/>
      <c r="T6971" s="7" t="s">
        <v>680</v>
      </c>
      <c r="U6971" s="7"/>
      <c r="V6971" s="7"/>
      <c r="W6971" s="7"/>
      <c r="X6971" s="7"/>
      <c r="Y6971" s="39"/>
      <c r="Z6971" s="7"/>
      <c r="AA6971" s="7"/>
      <c r="AB6971" s="24"/>
      <c r="AC6971" t="s">
        <v>26453</v>
      </c>
      <c r="AD6971" t="s">
        <v>23380</v>
      </c>
    </row>
    <row r="6972" spans="1:30" x14ac:dyDescent="0.25">
      <c r="A6972" t="str">
        <f t="shared" si="247"/>
        <v>93620005</v>
      </c>
      <c r="B6972" s="23" t="s">
        <v>58</v>
      </c>
      <c r="C6972" s="7" t="s">
        <v>1453</v>
      </c>
      <c r="D6972" s="66" t="s">
        <v>305</v>
      </c>
      <c r="E6972" s="53" t="e">
        <f>VLOOKUP(D6972,'MPG Master'!$C$3:$I$716,7,0)</f>
        <v>#N/A</v>
      </c>
      <c r="F6972" s="7" t="e">
        <f>VLOOKUP(D6972,'MPG Master'!$C$3:$D$716,2,0)</f>
        <v>#N/A</v>
      </c>
      <c r="G6972" s="67" t="s">
        <v>1680</v>
      </c>
      <c r="H6972" s="53" t="e">
        <f t="shared" si="246"/>
        <v>#N/A</v>
      </c>
      <c r="I6972" s="7" t="s">
        <v>6237</v>
      </c>
      <c r="J6972" s="7" t="s">
        <v>19543</v>
      </c>
      <c r="K6972" s="9">
        <v>32143</v>
      </c>
      <c r="L6972" s="7"/>
      <c r="M6972" s="7"/>
      <c r="N6972" s="7">
        <v>8877897474</v>
      </c>
      <c r="O6972" s="7"/>
      <c r="P6972" s="7"/>
      <c r="Q6972" s="7" t="s">
        <v>4724</v>
      </c>
      <c r="R6972" s="39" t="s">
        <v>6238</v>
      </c>
      <c r="S6972" s="7"/>
      <c r="T6972" s="7" t="s">
        <v>680</v>
      </c>
      <c r="U6972" s="7"/>
      <c r="V6972" s="7"/>
      <c r="W6972" s="7"/>
      <c r="X6972" s="7"/>
      <c r="Y6972" s="39"/>
      <c r="Z6972" s="7"/>
      <c r="AA6972" s="7"/>
      <c r="AB6972" s="24"/>
      <c r="AC6972" t="s">
        <v>26453</v>
      </c>
      <c r="AD6972" t="s">
        <v>23380</v>
      </c>
    </row>
    <row r="6973" spans="1:30" x14ac:dyDescent="0.25">
      <c r="A6973" t="str">
        <f t="shared" si="247"/>
        <v>93620006</v>
      </c>
      <c r="B6973" s="23" t="s">
        <v>58</v>
      </c>
      <c r="C6973" s="7" t="s">
        <v>1453</v>
      </c>
      <c r="D6973" s="66" t="s">
        <v>305</v>
      </c>
      <c r="E6973" s="53" t="e">
        <f>VLOOKUP(D6973,'MPG Master'!$C$3:$I$716,7,0)</f>
        <v>#N/A</v>
      </c>
      <c r="F6973" s="7" t="e">
        <f>VLOOKUP(D6973,'MPG Master'!$C$3:$D$716,2,0)</f>
        <v>#N/A</v>
      </c>
      <c r="G6973" s="67" t="s">
        <v>378</v>
      </c>
      <c r="H6973" s="53" t="e">
        <f t="shared" si="246"/>
        <v>#N/A</v>
      </c>
      <c r="I6973" s="7" t="s">
        <v>6239</v>
      </c>
      <c r="J6973" s="7" t="s">
        <v>21128</v>
      </c>
      <c r="K6973" s="9">
        <v>25569</v>
      </c>
      <c r="L6973" s="7"/>
      <c r="M6973" s="7"/>
      <c r="N6973" s="7">
        <v>9199203185</v>
      </c>
      <c r="O6973" s="7"/>
      <c r="P6973" s="7"/>
      <c r="Q6973" s="7" t="s">
        <v>1424</v>
      </c>
      <c r="R6973" s="39" t="s">
        <v>6240</v>
      </c>
      <c r="S6973" s="7"/>
      <c r="T6973" s="7" t="s">
        <v>6241</v>
      </c>
      <c r="U6973" s="7"/>
      <c r="V6973" s="7"/>
      <c r="W6973" s="7"/>
      <c r="X6973" s="7"/>
      <c r="Y6973" s="39"/>
      <c r="Z6973" s="7"/>
      <c r="AA6973" s="7"/>
      <c r="AB6973" s="24"/>
      <c r="AC6973" t="s">
        <v>26453</v>
      </c>
      <c r="AD6973" t="s">
        <v>23380</v>
      </c>
    </row>
    <row r="6974" spans="1:30" x14ac:dyDescent="0.25">
      <c r="A6974" t="str">
        <f t="shared" si="247"/>
        <v>93620007</v>
      </c>
      <c r="B6974" s="23" t="s">
        <v>58</v>
      </c>
      <c r="C6974" s="7" t="s">
        <v>1453</v>
      </c>
      <c r="D6974" s="66" t="s">
        <v>305</v>
      </c>
      <c r="E6974" s="53" t="e">
        <f>VLOOKUP(D6974,'MPG Master'!$C$3:$I$716,7,0)</f>
        <v>#N/A</v>
      </c>
      <c r="F6974" s="7" t="e">
        <f>VLOOKUP(D6974,'MPG Master'!$C$3:$D$716,2,0)</f>
        <v>#N/A</v>
      </c>
      <c r="G6974" s="67" t="s">
        <v>1720</v>
      </c>
      <c r="H6974" s="53" t="e">
        <f t="shared" si="246"/>
        <v>#N/A</v>
      </c>
      <c r="I6974" s="7" t="s">
        <v>4010</v>
      </c>
      <c r="J6974" s="7" t="s">
        <v>21667</v>
      </c>
      <c r="K6974" s="9">
        <v>29952</v>
      </c>
      <c r="L6974" s="7"/>
      <c r="M6974" s="7"/>
      <c r="N6974" s="7">
        <v>7322926377</v>
      </c>
      <c r="O6974" s="7"/>
      <c r="P6974" s="7"/>
      <c r="Q6974" s="7" t="s">
        <v>1716</v>
      </c>
      <c r="R6974" s="39" t="s">
        <v>6242</v>
      </c>
      <c r="S6974" s="7"/>
      <c r="T6974" s="7" t="s">
        <v>747</v>
      </c>
      <c r="U6974" s="7"/>
      <c r="V6974" s="7"/>
      <c r="W6974" s="7"/>
      <c r="X6974" s="7"/>
      <c r="Y6974" s="39"/>
      <c r="Z6974" s="7"/>
      <c r="AA6974" s="7"/>
      <c r="AB6974" s="24"/>
      <c r="AC6974" t="s">
        <v>26453</v>
      </c>
      <c r="AD6974" t="s">
        <v>23380</v>
      </c>
    </row>
    <row r="6975" spans="1:30" x14ac:dyDescent="0.25">
      <c r="A6975" t="str">
        <f t="shared" si="247"/>
        <v>93620008</v>
      </c>
      <c r="B6975" s="23" t="s">
        <v>58</v>
      </c>
      <c r="C6975" s="7" t="s">
        <v>1453</v>
      </c>
      <c r="D6975" s="66" t="s">
        <v>305</v>
      </c>
      <c r="E6975" s="53" t="e">
        <f>VLOOKUP(D6975,'MPG Master'!$C$3:$I$716,7,0)</f>
        <v>#N/A</v>
      </c>
      <c r="F6975" s="7" t="e">
        <f>VLOOKUP(D6975,'MPG Master'!$C$3:$D$716,2,0)</f>
        <v>#N/A</v>
      </c>
      <c r="G6975" s="67" t="s">
        <v>1687</v>
      </c>
      <c r="H6975" s="53" t="e">
        <f t="shared" si="246"/>
        <v>#N/A</v>
      </c>
      <c r="I6975" s="7" t="s">
        <v>6243</v>
      </c>
      <c r="J6975" s="7" t="s">
        <v>6244</v>
      </c>
      <c r="K6975" s="9">
        <v>23377</v>
      </c>
      <c r="L6975" s="7"/>
      <c r="M6975" s="7"/>
      <c r="N6975" s="7">
        <v>7739140853</v>
      </c>
      <c r="O6975" s="7"/>
      <c r="P6975" s="7"/>
      <c r="Q6975" s="7" t="s">
        <v>4724</v>
      </c>
      <c r="R6975" s="39" t="s">
        <v>6245</v>
      </c>
      <c r="S6975" s="7"/>
      <c r="T6975" s="7" t="s">
        <v>680</v>
      </c>
      <c r="U6975" s="7"/>
      <c r="V6975" s="7"/>
      <c r="W6975" s="7"/>
      <c r="X6975" s="7"/>
      <c r="Y6975" s="39"/>
      <c r="Z6975" s="7"/>
      <c r="AA6975" s="7"/>
      <c r="AB6975" s="24"/>
      <c r="AC6975" t="s">
        <v>26453</v>
      </c>
      <c r="AD6975" t="s">
        <v>23380</v>
      </c>
    </row>
    <row r="6976" spans="1:30" x14ac:dyDescent="0.25">
      <c r="A6976" t="str">
        <f t="shared" si="247"/>
        <v>93620009</v>
      </c>
      <c r="B6976" s="23" t="s">
        <v>58</v>
      </c>
      <c r="C6976" s="7" t="s">
        <v>1453</v>
      </c>
      <c r="D6976" s="66" t="s">
        <v>305</v>
      </c>
      <c r="E6976" s="53" t="e">
        <f>VLOOKUP(D6976,'MPG Master'!$C$3:$I$716,7,0)</f>
        <v>#N/A</v>
      </c>
      <c r="F6976" s="7" t="e">
        <f>VLOOKUP(D6976,'MPG Master'!$C$3:$D$716,2,0)</f>
        <v>#N/A</v>
      </c>
      <c r="G6976" s="67" t="s">
        <v>1706</v>
      </c>
      <c r="H6976" s="53" t="e">
        <f t="shared" si="246"/>
        <v>#N/A</v>
      </c>
      <c r="I6976" s="7" t="s">
        <v>4786</v>
      </c>
      <c r="J6976" s="7" t="s">
        <v>21668</v>
      </c>
      <c r="K6976" s="9">
        <v>30682</v>
      </c>
      <c r="L6976" s="7"/>
      <c r="M6976" s="7"/>
      <c r="N6976" s="7">
        <v>7814738864</v>
      </c>
      <c r="O6976" s="7"/>
      <c r="P6976" s="7"/>
      <c r="Q6976" s="7" t="s">
        <v>1716</v>
      </c>
      <c r="R6976" s="39" t="s">
        <v>6246</v>
      </c>
      <c r="S6976" s="7"/>
      <c r="T6976" s="7" t="s">
        <v>747</v>
      </c>
      <c r="U6976" s="7"/>
      <c r="V6976" s="7"/>
      <c r="W6976" s="7"/>
      <c r="X6976" s="7"/>
      <c r="Y6976" s="39"/>
      <c r="Z6976" s="7"/>
      <c r="AA6976" s="7"/>
      <c r="AB6976" s="24"/>
      <c r="AC6976" t="s">
        <v>26453</v>
      </c>
      <c r="AD6976" t="s">
        <v>23380</v>
      </c>
    </row>
    <row r="6977" spans="1:30" x14ac:dyDescent="0.25">
      <c r="A6977" t="str">
        <f t="shared" si="247"/>
        <v>93620010</v>
      </c>
      <c r="B6977" s="23" t="s">
        <v>58</v>
      </c>
      <c r="C6977" s="7" t="s">
        <v>1453</v>
      </c>
      <c r="D6977" s="66" t="s">
        <v>305</v>
      </c>
      <c r="E6977" s="53" t="e">
        <f>VLOOKUP(D6977,'MPG Master'!$C$3:$I$716,7,0)</f>
        <v>#N/A</v>
      </c>
      <c r="F6977" s="7" t="e">
        <f>VLOOKUP(D6977,'MPG Master'!$C$3:$D$716,2,0)</f>
        <v>#N/A</v>
      </c>
      <c r="G6977" s="67" t="s">
        <v>1681</v>
      </c>
      <c r="H6977" s="53" t="e">
        <f t="shared" si="246"/>
        <v>#N/A</v>
      </c>
      <c r="I6977" s="7" t="s">
        <v>5776</v>
      </c>
      <c r="J6977" s="7" t="s">
        <v>3182</v>
      </c>
      <c r="K6977" s="9">
        <v>30682</v>
      </c>
      <c r="L6977" s="7"/>
      <c r="M6977" s="7"/>
      <c r="N6977" s="7">
        <v>7973060416</v>
      </c>
      <c r="O6977" s="7"/>
      <c r="P6977" s="7"/>
      <c r="Q6977" s="7" t="s">
        <v>99</v>
      </c>
      <c r="R6977" s="39" t="s">
        <v>6247</v>
      </c>
      <c r="S6977" s="7"/>
      <c r="T6977" s="7" t="s">
        <v>693</v>
      </c>
      <c r="U6977" s="7"/>
      <c r="V6977" s="7"/>
      <c r="W6977" s="7"/>
      <c r="X6977" s="7"/>
      <c r="Y6977" s="39"/>
      <c r="Z6977" s="7"/>
      <c r="AA6977" s="7"/>
      <c r="AB6977" s="24"/>
      <c r="AC6977" t="s">
        <v>26453</v>
      </c>
      <c r="AD6977" t="s">
        <v>23380</v>
      </c>
    </row>
    <row r="6978" spans="1:30" x14ac:dyDescent="0.25">
      <c r="A6978" t="str">
        <f t="shared" si="247"/>
        <v>93620011</v>
      </c>
      <c r="B6978" s="23" t="s">
        <v>58</v>
      </c>
      <c r="C6978" s="7" t="s">
        <v>1453</v>
      </c>
      <c r="D6978" s="66" t="s">
        <v>305</v>
      </c>
      <c r="E6978" s="53" t="e">
        <f>VLOOKUP(D6978,'MPG Master'!$C$3:$I$716,7,0)</f>
        <v>#N/A</v>
      </c>
      <c r="F6978" s="7" t="e">
        <f>VLOOKUP(D6978,'MPG Master'!$C$3:$D$716,2,0)</f>
        <v>#N/A</v>
      </c>
      <c r="G6978" s="67" t="s">
        <v>1693</v>
      </c>
      <c r="H6978" s="53" t="e">
        <f t="shared" si="246"/>
        <v>#N/A</v>
      </c>
      <c r="I6978" s="7" t="s">
        <v>2512</v>
      </c>
      <c r="J6978" s="7" t="s">
        <v>20451</v>
      </c>
      <c r="K6978" s="9">
        <v>28856</v>
      </c>
      <c r="L6978" s="7"/>
      <c r="M6978" s="7"/>
      <c r="N6978" s="7">
        <v>6287880512</v>
      </c>
      <c r="O6978" s="7"/>
      <c r="P6978" s="7"/>
      <c r="Q6978" s="7" t="s">
        <v>1701</v>
      </c>
      <c r="R6978" s="39" t="s">
        <v>6248</v>
      </c>
      <c r="S6978" s="7"/>
      <c r="T6978" s="7" t="s">
        <v>680</v>
      </c>
      <c r="U6978" s="7"/>
      <c r="V6978" s="7"/>
      <c r="W6978" s="7"/>
      <c r="X6978" s="7"/>
      <c r="Y6978" s="39"/>
      <c r="Z6978" s="7"/>
      <c r="AA6978" s="7"/>
      <c r="AB6978" s="24"/>
      <c r="AC6978" t="s">
        <v>26453</v>
      </c>
      <c r="AD6978" t="s">
        <v>23380</v>
      </c>
    </row>
    <row r="6979" spans="1:30" x14ac:dyDescent="0.25">
      <c r="A6979" t="str">
        <f t="shared" si="247"/>
        <v>93620012</v>
      </c>
      <c r="B6979" s="23" t="s">
        <v>58</v>
      </c>
      <c r="C6979" s="7" t="s">
        <v>1453</v>
      </c>
      <c r="D6979" s="66" t="s">
        <v>305</v>
      </c>
      <c r="E6979" s="53" t="e">
        <f>VLOOKUP(D6979,'MPG Master'!$C$3:$I$716,7,0)</f>
        <v>#N/A</v>
      </c>
      <c r="F6979" s="7" t="e">
        <f>VLOOKUP(D6979,'MPG Master'!$C$3:$D$716,2,0)</f>
        <v>#N/A</v>
      </c>
      <c r="G6979" s="67" t="s">
        <v>1694</v>
      </c>
      <c r="H6979" s="53" t="e">
        <f t="shared" ref="H6979:H7042" si="248">E6979&amp;G6979</f>
        <v>#N/A</v>
      </c>
      <c r="I6979" s="7" t="s">
        <v>3597</v>
      </c>
      <c r="J6979" s="7" t="s">
        <v>21669</v>
      </c>
      <c r="K6979" s="9">
        <v>29952</v>
      </c>
      <c r="L6979" s="7"/>
      <c r="M6979" s="7"/>
      <c r="N6979" s="7">
        <v>9955727136</v>
      </c>
      <c r="O6979" s="7"/>
      <c r="P6979" s="7"/>
      <c r="Q6979" s="7" t="s">
        <v>4724</v>
      </c>
      <c r="R6979" s="39" t="s">
        <v>6249</v>
      </c>
      <c r="S6979" s="7"/>
      <c r="T6979" s="7" t="s">
        <v>680</v>
      </c>
      <c r="U6979" s="7"/>
      <c r="V6979" s="7"/>
      <c r="W6979" s="7"/>
      <c r="X6979" s="7"/>
      <c r="Y6979" s="39"/>
      <c r="Z6979" s="7"/>
      <c r="AA6979" s="7"/>
      <c r="AB6979" s="24"/>
      <c r="AC6979" t="s">
        <v>26453</v>
      </c>
      <c r="AD6979" t="s">
        <v>23380</v>
      </c>
    </row>
    <row r="6980" spans="1:30" x14ac:dyDescent="0.25">
      <c r="A6980" t="str">
        <f t="shared" si="247"/>
        <v>93620013</v>
      </c>
      <c r="B6980" s="23" t="s">
        <v>58</v>
      </c>
      <c r="C6980" s="7" t="s">
        <v>1453</v>
      </c>
      <c r="D6980" s="66" t="s">
        <v>305</v>
      </c>
      <c r="E6980" s="53" t="e">
        <f>VLOOKUP(D6980,'MPG Master'!$C$3:$I$716,7,0)</f>
        <v>#N/A</v>
      </c>
      <c r="F6980" s="7" t="e">
        <f>VLOOKUP(D6980,'MPG Master'!$C$3:$D$716,2,0)</f>
        <v>#N/A</v>
      </c>
      <c r="G6980" s="67" t="s">
        <v>1733</v>
      </c>
      <c r="H6980" s="53" t="e">
        <f t="shared" si="248"/>
        <v>#N/A</v>
      </c>
      <c r="I6980" s="7" t="s">
        <v>6250</v>
      </c>
      <c r="J6980" s="7" t="s">
        <v>21670</v>
      </c>
      <c r="K6980" s="9">
        <v>29952</v>
      </c>
      <c r="L6980" s="7"/>
      <c r="M6980" s="7"/>
      <c r="N6980" s="7">
        <v>9631299726</v>
      </c>
      <c r="O6980" s="7"/>
      <c r="P6980" s="7"/>
      <c r="Q6980" s="7" t="s">
        <v>4724</v>
      </c>
      <c r="R6980" s="39" t="s">
        <v>6251</v>
      </c>
      <c r="S6980" s="7"/>
      <c r="T6980" s="7" t="s">
        <v>680</v>
      </c>
      <c r="U6980" s="7"/>
      <c r="V6980" s="7"/>
      <c r="W6980" s="7"/>
      <c r="X6980" s="7"/>
      <c r="Y6980" s="39"/>
      <c r="Z6980" s="7"/>
      <c r="AA6980" s="7"/>
      <c r="AB6980" s="24"/>
      <c r="AC6980" t="s">
        <v>26453</v>
      </c>
      <c r="AD6980" t="s">
        <v>23380</v>
      </c>
    </row>
    <row r="6981" spans="1:30" x14ac:dyDescent="0.25">
      <c r="A6981" t="str">
        <f t="shared" si="247"/>
        <v>93620014</v>
      </c>
      <c r="B6981" s="23" t="s">
        <v>58</v>
      </c>
      <c r="C6981" s="7" t="s">
        <v>1453</v>
      </c>
      <c r="D6981" s="66" t="s">
        <v>305</v>
      </c>
      <c r="E6981" s="53" t="e">
        <f>VLOOKUP(D6981,'MPG Master'!$C$3:$I$716,7,0)</f>
        <v>#N/A</v>
      </c>
      <c r="F6981" s="7" t="e">
        <f>VLOOKUP(D6981,'MPG Master'!$C$3:$D$716,2,0)</f>
        <v>#N/A</v>
      </c>
      <c r="G6981" s="67" t="s">
        <v>1736</v>
      </c>
      <c r="H6981" s="53" t="e">
        <f t="shared" si="248"/>
        <v>#N/A</v>
      </c>
      <c r="I6981" s="7" t="s">
        <v>2183</v>
      </c>
      <c r="J6981" s="7" t="s">
        <v>21671</v>
      </c>
      <c r="K6981" s="9">
        <v>30682</v>
      </c>
      <c r="L6981" s="7"/>
      <c r="M6981" s="7"/>
      <c r="N6981" s="7">
        <v>8284832669</v>
      </c>
      <c r="O6981" s="7"/>
      <c r="P6981" s="7"/>
      <c r="Q6981" s="7" t="s">
        <v>1701</v>
      </c>
      <c r="R6981" s="39" t="s">
        <v>6252</v>
      </c>
      <c r="S6981" s="7"/>
      <c r="T6981" s="7" t="s">
        <v>680</v>
      </c>
      <c r="U6981" s="7"/>
      <c r="V6981" s="7"/>
      <c r="W6981" s="7"/>
      <c r="X6981" s="7"/>
      <c r="Y6981" s="39"/>
      <c r="Z6981" s="7"/>
      <c r="AA6981" s="7"/>
      <c r="AB6981" s="24"/>
      <c r="AC6981" t="s">
        <v>26453</v>
      </c>
      <c r="AD6981" t="s">
        <v>23380</v>
      </c>
    </row>
    <row r="6982" spans="1:30" x14ac:dyDescent="0.25">
      <c r="A6982" t="str">
        <f t="shared" si="247"/>
        <v>93620015</v>
      </c>
      <c r="B6982" s="23" t="s">
        <v>58</v>
      </c>
      <c r="C6982" s="7" t="s">
        <v>1453</v>
      </c>
      <c r="D6982" s="66" t="s">
        <v>305</v>
      </c>
      <c r="E6982" s="53" t="e">
        <f>VLOOKUP(D6982,'MPG Master'!$C$3:$I$716,7,0)</f>
        <v>#N/A</v>
      </c>
      <c r="F6982" s="7" t="e">
        <f>VLOOKUP(D6982,'MPG Master'!$C$3:$D$716,2,0)</f>
        <v>#N/A</v>
      </c>
      <c r="G6982" s="67" t="s">
        <v>1739</v>
      </c>
      <c r="H6982" s="53" t="e">
        <f t="shared" si="248"/>
        <v>#N/A</v>
      </c>
      <c r="I6982" s="7" t="s">
        <v>5971</v>
      </c>
      <c r="J6982" s="7" t="s">
        <v>21672</v>
      </c>
      <c r="K6982" s="9">
        <v>29997</v>
      </c>
      <c r="L6982" s="7"/>
      <c r="M6982" s="7"/>
      <c r="N6982" s="7">
        <v>8651341101</v>
      </c>
      <c r="O6982" s="7"/>
      <c r="P6982" s="7"/>
      <c r="Q6982" s="7" t="s">
        <v>99</v>
      </c>
      <c r="R6982" s="39" t="s">
        <v>6253</v>
      </c>
      <c r="S6982" s="7"/>
      <c r="T6982" s="7" t="s">
        <v>693</v>
      </c>
      <c r="U6982" s="7"/>
      <c r="V6982" s="7"/>
      <c r="W6982" s="7"/>
      <c r="X6982" s="7"/>
      <c r="Y6982" s="39"/>
      <c r="Z6982" s="7"/>
      <c r="AA6982" s="7"/>
      <c r="AB6982" s="24"/>
      <c r="AC6982" t="s">
        <v>26453</v>
      </c>
      <c r="AD6982" t="s">
        <v>23380</v>
      </c>
    </row>
    <row r="6983" spans="1:30" x14ac:dyDescent="0.25">
      <c r="A6983" t="str">
        <f t="shared" si="247"/>
        <v>93620016</v>
      </c>
      <c r="B6983" s="23" t="s">
        <v>58</v>
      </c>
      <c r="C6983" s="7" t="s">
        <v>1453</v>
      </c>
      <c r="D6983" s="66" t="s">
        <v>305</v>
      </c>
      <c r="E6983" s="53" t="e">
        <f>VLOOKUP(D6983,'MPG Master'!$C$3:$I$716,7,0)</f>
        <v>#N/A</v>
      </c>
      <c r="F6983" s="7" t="e">
        <f>VLOOKUP(D6983,'MPG Master'!$C$3:$D$716,2,0)</f>
        <v>#N/A</v>
      </c>
      <c r="G6983" s="67" t="s">
        <v>1772</v>
      </c>
      <c r="H6983" s="53" t="e">
        <f t="shared" si="248"/>
        <v>#N/A</v>
      </c>
      <c r="I6983" s="7" t="s">
        <v>5586</v>
      </c>
      <c r="J6983" s="7" t="s">
        <v>5736</v>
      </c>
      <c r="K6983" s="9">
        <v>31778</v>
      </c>
      <c r="L6983" s="7"/>
      <c r="M6983" s="7"/>
      <c r="N6983" s="7">
        <v>9911357810</v>
      </c>
      <c r="O6983" s="7"/>
      <c r="P6983" s="7"/>
      <c r="Q6983" s="7" t="s">
        <v>1716</v>
      </c>
      <c r="R6983" s="39" t="s">
        <v>6254</v>
      </c>
      <c r="S6983" s="7"/>
      <c r="T6983" s="7" t="s">
        <v>747</v>
      </c>
      <c r="U6983" s="7"/>
      <c r="V6983" s="7"/>
      <c r="W6983" s="7"/>
      <c r="X6983" s="7"/>
      <c r="Y6983" s="39"/>
      <c r="Z6983" s="7"/>
      <c r="AA6983" s="7"/>
      <c r="AB6983" s="24"/>
      <c r="AC6983" t="s">
        <v>26453</v>
      </c>
      <c r="AD6983" t="s">
        <v>23380</v>
      </c>
    </row>
    <row r="6984" spans="1:30" x14ac:dyDescent="0.25">
      <c r="A6984" t="str">
        <f t="shared" si="247"/>
        <v>93620017</v>
      </c>
      <c r="B6984" s="23" t="s">
        <v>58</v>
      </c>
      <c r="C6984" s="7" t="s">
        <v>1453</v>
      </c>
      <c r="D6984" s="66" t="s">
        <v>305</v>
      </c>
      <c r="E6984" s="53" t="e">
        <f>VLOOKUP(D6984,'MPG Master'!$C$3:$I$716,7,0)</f>
        <v>#N/A</v>
      </c>
      <c r="F6984" s="7" t="e">
        <f>VLOOKUP(D6984,'MPG Master'!$C$3:$D$716,2,0)</f>
        <v>#N/A</v>
      </c>
      <c r="G6984" s="67" t="s">
        <v>1683</v>
      </c>
      <c r="H6984" s="53" t="e">
        <f t="shared" si="248"/>
        <v>#N/A</v>
      </c>
      <c r="I6984" s="7" t="s">
        <v>4813</v>
      </c>
      <c r="J6984" s="7" t="s">
        <v>21673</v>
      </c>
      <c r="K6984" s="9">
        <v>18629</v>
      </c>
      <c r="L6984" s="7"/>
      <c r="M6984" s="7"/>
      <c r="N6984" s="7">
        <v>7250101360</v>
      </c>
      <c r="O6984" s="7"/>
      <c r="P6984" s="7"/>
      <c r="Q6984" s="7" t="s">
        <v>4724</v>
      </c>
      <c r="R6984" s="39" t="s">
        <v>6255</v>
      </c>
      <c r="S6984" s="7"/>
      <c r="T6984" s="7" t="s">
        <v>680</v>
      </c>
      <c r="U6984" s="7"/>
      <c r="V6984" s="7"/>
      <c r="W6984" s="7"/>
      <c r="X6984" s="7"/>
      <c r="Y6984" s="39"/>
      <c r="Z6984" s="7"/>
      <c r="AA6984" s="7"/>
      <c r="AB6984" s="24"/>
      <c r="AC6984" t="s">
        <v>26453</v>
      </c>
      <c r="AD6984" t="s">
        <v>23380</v>
      </c>
    </row>
    <row r="6985" spans="1:30" x14ac:dyDescent="0.25">
      <c r="A6985" t="str">
        <f t="shared" si="247"/>
        <v>93630002</v>
      </c>
      <c r="B6985" s="23" t="s">
        <v>58</v>
      </c>
      <c r="C6985" s="7" t="s">
        <v>1453</v>
      </c>
      <c r="D6985" s="66" t="s">
        <v>306</v>
      </c>
      <c r="E6985" s="53" t="e">
        <f>VLOOKUP(D6985,'MPG Master'!$C$3:$I$716,7,0)</f>
        <v>#N/A</v>
      </c>
      <c r="F6985" s="7" t="e">
        <f>VLOOKUP(D6985,'MPG Master'!$C$3:$D$716,2,0)</f>
        <v>#N/A</v>
      </c>
      <c r="G6985" s="67" t="s">
        <v>60</v>
      </c>
      <c r="H6985" s="53" t="e">
        <f t="shared" si="248"/>
        <v>#N/A</v>
      </c>
      <c r="I6985" s="7" t="s">
        <v>725</v>
      </c>
      <c r="J6985" s="7" t="s">
        <v>21674</v>
      </c>
      <c r="K6985" s="9">
        <v>21916</v>
      </c>
      <c r="L6985" s="7"/>
      <c r="M6985" s="7"/>
      <c r="N6985" s="7">
        <v>7320963744</v>
      </c>
      <c r="O6985" s="7"/>
      <c r="P6985" s="7"/>
      <c r="Q6985" s="7" t="s">
        <v>4724</v>
      </c>
      <c r="R6985" s="39" t="s">
        <v>726</v>
      </c>
      <c r="S6985" s="7"/>
      <c r="T6985" s="7" t="s">
        <v>680</v>
      </c>
      <c r="U6985" s="7"/>
      <c r="V6985" s="7"/>
      <c r="W6985" s="7"/>
      <c r="X6985" s="7"/>
      <c r="Y6985" s="39"/>
      <c r="Z6985" s="7"/>
      <c r="AA6985" s="7"/>
      <c r="AB6985" s="24"/>
      <c r="AC6985" t="s">
        <v>26453</v>
      </c>
      <c r="AD6985" t="s">
        <v>23380</v>
      </c>
    </row>
    <row r="6986" spans="1:30" x14ac:dyDescent="0.25">
      <c r="A6986" t="str">
        <f t="shared" si="247"/>
        <v>93630003</v>
      </c>
      <c r="B6986" s="23" t="s">
        <v>58</v>
      </c>
      <c r="C6986" s="7" t="s">
        <v>1453</v>
      </c>
      <c r="D6986" s="66" t="s">
        <v>306</v>
      </c>
      <c r="E6986" s="53" t="e">
        <f>VLOOKUP(D6986,'MPG Master'!$C$3:$I$716,7,0)</f>
        <v>#N/A</v>
      </c>
      <c r="F6986" s="7" t="e">
        <f>VLOOKUP(D6986,'MPG Master'!$C$3:$D$716,2,0)</f>
        <v>#N/A</v>
      </c>
      <c r="G6986" s="67" t="s">
        <v>61</v>
      </c>
      <c r="H6986" s="53" t="e">
        <f t="shared" si="248"/>
        <v>#N/A</v>
      </c>
      <c r="I6986" s="7" t="s">
        <v>6256</v>
      </c>
      <c r="J6986" s="7" t="s">
        <v>21675</v>
      </c>
      <c r="K6986" s="9">
        <v>29221</v>
      </c>
      <c r="L6986" s="7"/>
      <c r="M6986" s="7"/>
      <c r="N6986" s="7">
        <v>9507340541</v>
      </c>
      <c r="O6986" s="7"/>
      <c r="P6986" s="7"/>
      <c r="Q6986" s="7" t="s">
        <v>4724</v>
      </c>
      <c r="R6986" s="39" t="s">
        <v>6257</v>
      </c>
      <c r="S6986" s="7"/>
      <c r="T6986" s="7" t="s">
        <v>680</v>
      </c>
      <c r="U6986" s="7"/>
      <c r="V6986" s="7"/>
      <c r="W6986" s="7"/>
      <c r="X6986" s="7"/>
      <c r="Y6986" s="39"/>
      <c r="Z6986" s="7"/>
      <c r="AA6986" s="7"/>
      <c r="AB6986" s="24"/>
      <c r="AC6986" t="s">
        <v>26453</v>
      </c>
      <c r="AD6986" t="s">
        <v>23380</v>
      </c>
    </row>
    <row r="6987" spans="1:30" x14ac:dyDescent="0.25">
      <c r="A6987" t="str">
        <f t="shared" si="247"/>
        <v>93630004</v>
      </c>
      <c r="B6987" s="23" t="s">
        <v>58</v>
      </c>
      <c r="C6987" s="7" t="s">
        <v>1453</v>
      </c>
      <c r="D6987" s="66" t="s">
        <v>306</v>
      </c>
      <c r="E6987" s="53" t="e">
        <f>VLOOKUP(D6987,'MPG Master'!$C$3:$I$716,7,0)</f>
        <v>#N/A</v>
      </c>
      <c r="F6987" s="7" t="e">
        <f>VLOOKUP(D6987,'MPG Master'!$C$3:$D$716,2,0)</f>
        <v>#N/A</v>
      </c>
      <c r="G6987" s="67" t="s">
        <v>1679</v>
      </c>
      <c r="H6987" s="53" t="e">
        <f t="shared" si="248"/>
        <v>#N/A</v>
      </c>
      <c r="I6987" s="7" t="s">
        <v>4445</v>
      </c>
      <c r="J6987" s="7" t="s">
        <v>21676</v>
      </c>
      <c r="K6987" s="9">
        <v>20455</v>
      </c>
      <c r="L6987" s="7"/>
      <c r="M6987" s="7"/>
      <c r="N6987" s="7">
        <v>9102282456</v>
      </c>
      <c r="O6987" s="7"/>
      <c r="P6987" s="7"/>
      <c r="Q6987" s="7" t="s">
        <v>1716</v>
      </c>
      <c r="R6987" s="39" t="s">
        <v>6258</v>
      </c>
      <c r="S6987" s="7"/>
      <c r="T6987" s="7" t="s">
        <v>747</v>
      </c>
      <c r="U6987" s="7"/>
      <c r="V6987" s="7"/>
      <c r="W6987" s="7"/>
      <c r="X6987" s="7"/>
      <c r="Y6987" s="39"/>
      <c r="Z6987" s="7"/>
      <c r="AA6987" s="7"/>
      <c r="AB6987" s="24"/>
      <c r="AC6987" t="s">
        <v>26453</v>
      </c>
      <c r="AD6987" t="s">
        <v>23380</v>
      </c>
    </row>
    <row r="6988" spans="1:30" x14ac:dyDescent="0.25">
      <c r="A6988" t="str">
        <f t="shared" si="247"/>
        <v>93630005</v>
      </c>
      <c r="B6988" s="23" t="s">
        <v>58</v>
      </c>
      <c r="C6988" s="7" t="s">
        <v>1453</v>
      </c>
      <c r="D6988" s="66" t="s">
        <v>306</v>
      </c>
      <c r="E6988" s="53" t="e">
        <f>VLOOKUP(D6988,'MPG Master'!$C$3:$I$716,7,0)</f>
        <v>#N/A</v>
      </c>
      <c r="F6988" s="7" t="e">
        <f>VLOOKUP(D6988,'MPG Master'!$C$3:$D$716,2,0)</f>
        <v>#N/A</v>
      </c>
      <c r="G6988" s="67" t="s">
        <v>1680</v>
      </c>
      <c r="H6988" s="53" t="e">
        <f t="shared" si="248"/>
        <v>#N/A</v>
      </c>
      <c r="I6988" s="7" t="s">
        <v>3175</v>
      </c>
      <c r="J6988" s="7" t="s">
        <v>21677</v>
      </c>
      <c r="K6988" s="9">
        <v>35431</v>
      </c>
      <c r="L6988" s="7"/>
      <c r="M6988" s="7"/>
      <c r="N6988" s="7">
        <v>8102258376</v>
      </c>
      <c r="O6988" s="7"/>
      <c r="P6988" s="7"/>
      <c r="Q6988" s="7" t="s">
        <v>1701</v>
      </c>
      <c r="R6988" s="39" t="s">
        <v>6259</v>
      </c>
      <c r="S6988" s="7"/>
      <c r="T6988" s="7" t="s">
        <v>680</v>
      </c>
      <c r="U6988" s="7"/>
      <c r="V6988" s="7"/>
      <c r="W6988" s="7"/>
      <c r="X6988" s="7"/>
      <c r="Y6988" s="39"/>
      <c r="Z6988" s="7"/>
      <c r="AA6988" s="7"/>
      <c r="AB6988" s="24"/>
      <c r="AC6988" t="s">
        <v>26453</v>
      </c>
      <c r="AD6988" t="s">
        <v>23380</v>
      </c>
    </row>
    <row r="6989" spans="1:30" x14ac:dyDescent="0.25">
      <c r="A6989" t="str">
        <f t="shared" ref="A6989:A7027" si="249">CONCATENATE(D6989,G6989)</f>
        <v>93630006</v>
      </c>
      <c r="B6989" s="23" t="s">
        <v>58</v>
      </c>
      <c r="C6989" s="7" t="s">
        <v>1453</v>
      </c>
      <c r="D6989" s="66" t="s">
        <v>306</v>
      </c>
      <c r="E6989" s="53" t="e">
        <f>VLOOKUP(D6989,'MPG Master'!$C$3:$I$716,7,0)</f>
        <v>#N/A</v>
      </c>
      <c r="F6989" s="7" t="e">
        <f>VLOOKUP(D6989,'MPG Master'!$C$3:$D$716,2,0)</f>
        <v>#N/A</v>
      </c>
      <c r="G6989" s="67" t="s">
        <v>378</v>
      </c>
      <c r="H6989" s="53" t="e">
        <f t="shared" si="248"/>
        <v>#N/A</v>
      </c>
      <c r="I6989" s="7" t="s">
        <v>6260</v>
      </c>
      <c r="J6989" s="7" t="s">
        <v>21678</v>
      </c>
      <c r="K6989" s="9">
        <v>27030</v>
      </c>
      <c r="L6989" s="7"/>
      <c r="M6989" s="7"/>
      <c r="N6989" s="7">
        <v>8292068153</v>
      </c>
      <c r="O6989" s="7"/>
      <c r="P6989" s="7"/>
      <c r="Q6989" s="7" t="s">
        <v>1716</v>
      </c>
      <c r="R6989" s="39" t="s">
        <v>6261</v>
      </c>
      <c r="S6989" s="7"/>
      <c r="T6989" s="7" t="s">
        <v>747</v>
      </c>
      <c r="U6989" s="7"/>
      <c r="V6989" s="7"/>
      <c r="W6989" s="7"/>
      <c r="X6989" s="7"/>
      <c r="Y6989" s="39"/>
      <c r="Z6989" s="7"/>
      <c r="AA6989" s="7"/>
      <c r="AB6989" s="24"/>
      <c r="AC6989" t="s">
        <v>26453</v>
      </c>
      <c r="AD6989" t="s">
        <v>23380</v>
      </c>
    </row>
    <row r="6990" spans="1:30" x14ac:dyDescent="0.25">
      <c r="A6990" t="str">
        <f t="shared" si="249"/>
        <v>93640002</v>
      </c>
      <c r="B6990" s="23" t="s">
        <v>58</v>
      </c>
      <c r="C6990" s="7" t="s">
        <v>1453</v>
      </c>
      <c r="D6990" s="66" t="s">
        <v>307</v>
      </c>
      <c r="E6990" s="53" t="e">
        <f>VLOOKUP(D6990,'MPG Master'!$C$3:$I$716,7,0)</f>
        <v>#N/A</v>
      </c>
      <c r="F6990" s="7" t="e">
        <f>VLOOKUP(D6990,'MPG Master'!$C$3:$D$716,2,0)</f>
        <v>#N/A</v>
      </c>
      <c r="G6990" s="67" t="s">
        <v>60</v>
      </c>
      <c r="H6990" s="53" t="e">
        <f t="shared" si="248"/>
        <v>#N/A</v>
      </c>
      <c r="I6990" s="7" t="s">
        <v>3016</v>
      </c>
      <c r="J6990" s="7" t="s">
        <v>3460</v>
      </c>
      <c r="K6990" s="9">
        <v>36559</v>
      </c>
      <c r="L6990" s="7"/>
      <c r="M6990" s="7"/>
      <c r="N6990" s="7"/>
      <c r="O6990" s="7"/>
      <c r="P6990" s="7"/>
      <c r="Q6990" s="7" t="s">
        <v>4724</v>
      </c>
      <c r="R6990" s="39" t="s">
        <v>728</v>
      </c>
      <c r="S6990" s="7"/>
      <c r="T6990" s="7" t="s">
        <v>680</v>
      </c>
      <c r="U6990" s="7"/>
      <c r="V6990" s="7"/>
      <c r="W6990" s="7"/>
      <c r="X6990" s="7"/>
      <c r="Y6990" s="39"/>
      <c r="Z6990" s="7"/>
      <c r="AA6990" s="7"/>
      <c r="AB6990" s="24"/>
      <c r="AC6990" t="s">
        <v>26453</v>
      </c>
      <c r="AD6990" t="s">
        <v>23380</v>
      </c>
    </row>
    <row r="6991" spans="1:30" x14ac:dyDescent="0.25">
      <c r="A6991" t="str">
        <f t="shared" si="249"/>
        <v>85760002</v>
      </c>
      <c r="B6991" s="23" t="s">
        <v>58</v>
      </c>
      <c r="C6991" s="7" t="s">
        <v>966</v>
      </c>
      <c r="D6991" s="66" t="s">
        <v>410</v>
      </c>
      <c r="E6991" s="53" t="e">
        <f>VLOOKUP(D6991,'MPG Master'!$C$3:$I$716,7,0)</f>
        <v>#N/A</v>
      </c>
      <c r="F6991" s="7" t="e">
        <f>VLOOKUP(D6991,'MPG Master'!$C$3:$D$716,2,0)</f>
        <v>#N/A</v>
      </c>
      <c r="G6991" s="67" t="s">
        <v>60</v>
      </c>
      <c r="H6991" s="53" t="e">
        <f t="shared" si="248"/>
        <v>#N/A</v>
      </c>
      <c r="I6991" s="7" t="s">
        <v>5992</v>
      </c>
      <c r="J6991" s="7" t="s">
        <v>21679</v>
      </c>
      <c r="K6991" s="9">
        <v>23743</v>
      </c>
      <c r="L6991" s="7"/>
      <c r="M6991" s="7"/>
      <c r="N6991" s="7">
        <v>9973422316</v>
      </c>
      <c r="O6991" s="7"/>
      <c r="P6991" s="7"/>
      <c r="Q6991" s="7" t="s">
        <v>4724</v>
      </c>
      <c r="R6991" s="39" t="s">
        <v>970</v>
      </c>
      <c r="S6991" s="7"/>
      <c r="T6991" s="7" t="s">
        <v>971</v>
      </c>
      <c r="U6991" s="7"/>
      <c r="V6991" s="7"/>
      <c r="W6991" s="7"/>
      <c r="X6991" s="7"/>
      <c r="Y6991" s="39"/>
      <c r="Z6991" s="7"/>
      <c r="AA6991" s="7"/>
      <c r="AB6991" s="24"/>
      <c r="AC6991" t="s">
        <v>26453</v>
      </c>
      <c r="AD6991" t="s">
        <v>23380</v>
      </c>
    </row>
    <row r="6992" spans="1:30" x14ac:dyDescent="0.25">
      <c r="A6992" t="str">
        <f t="shared" si="249"/>
        <v>93600002</v>
      </c>
      <c r="B6992" s="23" t="s">
        <v>58</v>
      </c>
      <c r="C6992" s="7" t="s">
        <v>1453</v>
      </c>
      <c r="D6992" s="66" t="s">
        <v>304</v>
      </c>
      <c r="E6992" s="53" t="e">
        <f>VLOOKUP(D6992,'MPG Master'!$C$3:$I$716,7,0)</f>
        <v>#N/A</v>
      </c>
      <c r="F6992" s="7" t="e">
        <f>VLOOKUP(D6992,'MPG Master'!$C$3:$D$716,2,0)</f>
        <v>#N/A</v>
      </c>
      <c r="G6992" s="67" t="s">
        <v>60</v>
      </c>
      <c r="H6992" s="53" t="e">
        <f t="shared" si="248"/>
        <v>#N/A</v>
      </c>
      <c r="I6992" s="7" t="s">
        <v>6267</v>
      </c>
      <c r="J6992" s="7" t="s">
        <v>21680</v>
      </c>
      <c r="K6992" s="9">
        <v>31260</v>
      </c>
      <c r="L6992" s="7"/>
      <c r="M6992" s="7"/>
      <c r="N6992" s="7">
        <v>6200006949</v>
      </c>
      <c r="O6992" s="7"/>
      <c r="P6992" s="7"/>
      <c r="Q6992" s="7" t="s">
        <v>2062</v>
      </c>
      <c r="R6992" s="39" t="s">
        <v>720</v>
      </c>
      <c r="S6992" s="7"/>
      <c r="T6992" s="7" t="s">
        <v>721</v>
      </c>
      <c r="U6992" s="7"/>
      <c r="V6992" s="7"/>
      <c r="W6992" s="7"/>
      <c r="X6992" s="7"/>
      <c r="Y6992" s="39"/>
      <c r="Z6992" s="7"/>
      <c r="AA6992" s="7"/>
      <c r="AB6992" s="24"/>
      <c r="AC6992" t="s">
        <v>26453</v>
      </c>
      <c r="AD6992" t="s">
        <v>23380</v>
      </c>
    </row>
    <row r="6993" spans="1:30" x14ac:dyDescent="0.25">
      <c r="A6993" t="str">
        <f t="shared" si="249"/>
        <v>93600003</v>
      </c>
      <c r="B6993" s="23" t="s">
        <v>58</v>
      </c>
      <c r="C6993" s="7" t="s">
        <v>1453</v>
      </c>
      <c r="D6993" s="66" t="s">
        <v>304</v>
      </c>
      <c r="E6993" s="53" t="e">
        <f>VLOOKUP(D6993,'MPG Master'!$C$3:$I$716,7,0)</f>
        <v>#N/A</v>
      </c>
      <c r="F6993" s="7" t="e">
        <f>VLOOKUP(D6993,'MPG Master'!$C$3:$D$716,2,0)</f>
        <v>#N/A</v>
      </c>
      <c r="G6993" s="67" t="s">
        <v>61</v>
      </c>
      <c r="H6993" s="53" t="e">
        <f t="shared" si="248"/>
        <v>#N/A</v>
      </c>
      <c r="I6993" s="7" t="s">
        <v>3216</v>
      </c>
      <c r="J6993" s="7" t="s">
        <v>21681</v>
      </c>
      <c r="K6993" s="9">
        <v>27030</v>
      </c>
      <c r="L6993" s="7"/>
      <c r="M6993" s="7"/>
      <c r="N6993" s="7">
        <v>9570425022</v>
      </c>
      <c r="O6993" s="7"/>
      <c r="P6993" s="7"/>
      <c r="Q6993" s="7" t="s">
        <v>99</v>
      </c>
      <c r="R6993" s="39" t="s">
        <v>6268</v>
      </c>
      <c r="S6993" s="7"/>
      <c r="T6993" s="7" t="s">
        <v>5504</v>
      </c>
      <c r="U6993" s="7"/>
      <c r="V6993" s="7"/>
      <c r="W6993" s="7"/>
      <c r="X6993" s="7"/>
      <c r="Y6993" s="39"/>
      <c r="Z6993" s="7"/>
      <c r="AA6993" s="7"/>
      <c r="AB6993" s="24"/>
      <c r="AC6993" t="s">
        <v>26453</v>
      </c>
      <c r="AD6993" t="s">
        <v>23380</v>
      </c>
    </row>
    <row r="6994" spans="1:30" x14ac:dyDescent="0.25">
      <c r="A6994" t="str">
        <f t="shared" si="249"/>
        <v>93600004</v>
      </c>
      <c r="B6994" s="23" t="s">
        <v>58</v>
      </c>
      <c r="C6994" s="7" t="s">
        <v>1453</v>
      </c>
      <c r="D6994" s="66" t="s">
        <v>304</v>
      </c>
      <c r="E6994" s="53" t="e">
        <f>VLOOKUP(D6994,'MPG Master'!$C$3:$I$716,7,0)</f>
        <v>#N/A</v>
      </c>
      <c r="F6994" s="7" t="e">
        <f>VLOOKUP(D6994,'MPG Master'!$C$3:$D$716,2,0)</f>
        <v>#N/A</v>
      </c>
      <c r="G6994" s="67" t="s">
        <v>1679</v>
      </c>
      <c r="H6994" s="53" t="e">
        <f t="shared" si="248"/>
        <v>#N/A</v>
      </c>
      <c r="I6994" s="7" t="s">
        <v>6269</v>
      </c>
      <c r="J6994" s="7" t="s">
        <v>21682</v>
      </c>
      <c r="K6994" s="9">
        <v>22647</v>
      </c>
      <c r="L6994" s="7"/>
      <c r="M6994" s="7"/>
      <c r="N6994" s="7">
        <v>8877595632</v>
      </c>
      <c r="O6994" s="7"/>
      <c r="P6994" s="7"/>
      <c r="Q6994" s="7" t="s">
        <v>99</v>
      </c>
      <c r="R6994" s="39" t="s">
        <v>6270</v>
      </c>
      <c r="S6994" s="7"/>
      <c r="T6994" s="7" t="s">
        <v>5504</v>
      </c>
      <c r="U6994" s="7"/>
      <c r="V6994" s="7"/>
      <c r="W6994" s="7"/>
      <c r="X6994" s="7"/>
      <c r="Y6994" s="39"/>
      <c r="Z6994" s="7"/>
      <c r="AA6994" s="7"/>
      <c r="AB6994" s="24"/>
      <c r="AC6994" t="s">
        <v>26453</v>
      </c>
      <c r="AD6994" t="s">
        <v>23380</v>
      </c>
    </row>
    <row r="6995" spans="1:30" x14ac:dyDescent="0.25">
      <c r="A6995" t="str">
        <f t="shared" si="249"/>
        <v>93600005</v>
      </c>
      <c r="B6995" s="23" t="s">
        <v>58</v>
      </c>
      <c r="C6995" s="7" t="s">
        <v>1453</v>
      </c>
      <c r="D6995" s="66" t="s">
        <v>304</v>
      </c>
      <c r="E6995" s="53" t="e">
        <f>VLOOKUP(D6995,'MPG Master'!$C$3:$I$716,7,0)</f>
        <v>#N/A</v>
      </c>
      <c r="F6995" s="7" t="e">
        <f>VLOOKUP(D6995,'MPG Master'!$C$3:$D$716,2,0)</f>
        <v>#N/A</v>
      </c>
      <c r="G6995" s="67" t="s">
        <v>1680</v>
      </c>
      <c r="H6995" s="53" t="e">
        <f t="shared" si="248"/>
        <v>#N/A</v>
      </c>
      <c r="I6995" s="7" t="s">
        <v>6271</v>
      </c>
      <c r="J6995" s="7" t="s">
        <v>21683</v>
      </c>
      <c r="K6995" s="9">
        <v>22647</v>
      </c>
      <c r="L6995" s="7"/>
      <c r="M6995" s="7"/>
      <c r="N6995" s="7">
        <v>8877814714</v>
      </c>
      <c r="O6995" s="7"/>
      <c r="P6995" s="7"/>
      <c r="Q6995" s="7" t="s">
        <v>2062</v>
      </c>
      <c r="R6995" s="39" t="s">
        <v>6272</v>
      </c>
      <c r="S6995" s="7"/>
      <c r="T6995" s="7" t="s">
        <v>721</v>
      </c>
      <c r="U6995" s="7"/>
      <c r="V6995" s="7"/>
      <c r="W6995" s="7"/>
      <c r="X6995" s="7"/>
      <c r="Y6995" s="39"/>
      <c r="Z6995" s="7"/>
      <c r="AA6995" s="7"/>
      <c r="AB6995" s="24"/>
      <c r="AC6995" t="s">
        <v>26453</v>
      </c>
      <c r="AD6995" t="s">
        <v>23380</v>
      </c>
    </row>
    <row r="6996" spans="1:30" x14ac:dyDescent="0.25">
      <c r="A6996" t="str">
        <f t="shared" si="249"/>
        <v>93600006</v>
      </c>
      <c r="B6996" s="23" t="s">
        <v>58</v>
      </c>
      <c r="C6996" s="7" t="s">
        <v>1453</v>
      </c>
      <c r="D6996" s="66" t="s">
        <v>304</v>
      </c>
      <c r="E6996" s="53" t="e">
        <f>VLOOKUP(D6996,'MPG Master'!$C$3:$I$716,7,0)</f>
        <v>#N/A</v>
      </c>
      <c r="F6996" s="7" t="e">
        <f>VLOOKUP(D6996,'MPG Master'!$C$3:$D$716,2,0)</f>
        <v>#N/A</v>
      </c>
      <c r="G6996" s="67" t="s">
        <v>378</v>
      </c>
      <c r="H6996" s="53" t="e">
        <f t="shared" si="248"/>
        <v>#N/A</v>
      </c>
      <c r="I6996" s="7" t="s">
        <v>2660</v>
      </c>
      <c r="J6996" s="7" t="s">
        <v>21684</v>
      </c>
      <c r="K6996" s="9">
        <v>35705</v>
      </c>
      <c r="L6996" s="7"/>
      <c r="M6996" s="7"/>
      <c r="N6996" s="7">
        <v>8102329318</v>
      </c>
      <c r="O6996" s="7"/>
      <c r="P6996" s="7"/>
      <c r="Q6996" s="7" t="s">
        <v>4724</v>
      </c>
      <c r="R6996" s="39" t="s">
        <v>6273</v>
      </c>
      <c r="S6996" s="7"/>
      <c r="T6996" s="7" t="s">
        <v>6274</v>
      </c>
      <c r="U6996" s="7"/>
      <c r="V6996" s="7"/>
      <c r="W6996" s="7"/>
      <c r="X6996" s="7"/>
      <c r="Y6996" s="39"/>
      <c r="Z6996" s="7"/>
      <c r="AA6996" s="7"/>
      <c r="AB6996" s="24"/>
      <c r="AC6996" t="s">
        <v>26453</v>
      </c>
      <c r="AD6996" t="s">
        <v>23380</v>
      </c>
    </row>
    <row r="6997" spans="1:30" x14ac:dyDescent="0.25">
      <c r="A6997" t="str">
        <f t="shared" si="249"/>
        <v>93600008</v>
      </c>
      <c r="B6997" s="23" t="s">
        <v>58</v>
      </c>
      <c r="C6997" s="7" t="s">
        <v>1453</v>
      </c>
      <c r="D6997" s="66" t="s">
        <v>304</v>
      </c>
      <c r="E6997" s="53" t="e">
        <f>VLOOKUP(D6997,'MPG Master'!$C$3:$I$716,7,0)</f>
        <v>#N/A</v>
      </c>
      <c r="F6997" s="7" t="e">
        <f>VLOOKUP(D6997,'MPG Master'!$C$3:$D$716,2,0)</f>
        <v>#N/A</v>
      </c>
      <c r="G6997" s="67" t="s">
        <v>1687</v>
      </c>
      <c r="H6997" s="53" t="e">
        <f t="shared" si="248"/>
        <v>#N/A</v>
      </c>
      <c r="I6997" s="7" t="s">
        <v>6275</v>
      </c>
      <c r="J6997" s="7" t="s">
        <v>21685</v>
      </c>
      <c r="K6997" s="9">
        <v>25569</v>
      </c>
      <c r="L6997" s="7"/>
      <c r="M6997" s="7"/>
      <c r="N6997" s="7">
        <v>8757896036</v>
      </c>
      <c r="O6997" s="7"/>
      <c r="P6997" s="7"/>
      <c r="Q6997" s="7" t="s">
        <v>99</v>
      </c>
      <c r="R6997" s="39" t="s">
        <v>6276</v>
      </c>
      <c r="S6997" s="7"/>
      <c r="T6997" s="7" t="s">
        <v>5504</v>
      </c>
      <c r="U6997" s="7"/>
      <c r="V6997" s="7"/>
      <c r="W6997" s="7"/>
      <c r="X6997" s="7"/>
      <c r="Y6997" s="39"/>
      <c r="Z6997" s="7"/>
      <c r="AA6997" s="7"/>
      <c r="AB6997" s="24"/>
      <c r="AC6997" t="s">
        <v>26453</v>
      </c>
      <c r="AD6997" t="s">
        <v>23380</v>
      </c>
    </row>
    <row r="6998" spans="1:30" x14ac:dyDescent="0.25">
      <c r="A6998" t="str">
        <f t="shared" si="249"/>
        <v>93600009</v>
      </c>
      <c r="B6998" s="23" t="s">
        <v>58</v>
      </c>
      <c r="C6998" s="7" t="s">
        <v>1453</v>
      </c>
      <c r="D6998" s="66" t="s">
        <v>304</v>
      </c>
      <c r="E6998" s="53" t="e">
        <f>VLOOKUP(D6998,'MPG Master'!$C$3:$I$716,7,0)</f>
        <v>#N/A</v>
      </c>
      <c r="F6998" s="7" t="e">
        <f>VLOOKUP(D6998,'MPG Master'!$C$3:$D$716,2,0)</f>
        <v>#N/A</v>
      </c>
      <c r="G6998" s="67" t="s">
        <v>1706</v>
      </c>
      <c r="H6998" s="53" t="e">
        <f t="shared" si="248"/>
        <v>#N/A</v>
      </c>
      <c r="I6998" s="7" t="s">
        <v>6277</v>
      </c>
      <c r="J6998" s="7" t="s">
        <v>21686</v>
      </c>
      <c r="K6998" s="9">
        <v>30317</v>
      </c>
      <c r="L6998" s="7"/>
      <c r="M6998" s="7"/>
      <c r="N6998" s="7">
        <v>9570218610</v>
      </c>
      <c r="O6998" s="7"/>
      <c r="P6998" s="7"/>
      <c r="Q6998" s="7" t="s">
        <v>99</v>
      </c>
      <c r="R6998" s="39" t="s">
        <v>6278</v>
      </c>
      <c r="S6998" s="7"/>
      <c r="T6998" s="7" t="s">
        <v>5504</v>
      </c>
      <c r="U6998" s="7"/>
      <c r="V6998" s="7"/>
      <c r="W6998" s="7"/>
      <c r="X6998" s="7"/>
      <c r="Y6998" s="39"/>
      <c r="Z6998" s="7"/>
      <c r="AA6998" s="7"/>
      <c r="AB6998" s="24"/>
      <c r="AC6998" t="s">
        <v>26453</v>
      </c>
      <c r="AD6998" t="s">
        <v>23380</v>
      </c>
    </row>
    <row r="6999" spans="1:30" x14ac:dyDescent="0.25">
      <c r="A6999" t="str">
        <f t="shared" si="249"/>
        <v>93600010</v>
      </c>
      <c r="B6999" s="23" t="s">
        <v>58</v>
      </c>
      <c r="C6999" s="7" t="s">
        <v>1453</v>
      </c>
      <c r="D6999" s="66" t="s">
        <v>304</v>
      </c>
      <c r="E6999" s="53" t="e">
        <f>VLOOKUP(D6999,'MPG Master'!$C$3:$I$716,7,0)</f>
        <v>#N/A</v>
      </c>
      <c r="F6999" s="7" t="e">
        <f>VLOOKUP(D6999,'MPG Master'!$C$3:$D$716,2,0)</f>
        <v>#N/A</v>
      </c>
      <c r="G6999" s="67" t="s">
        <v>1681</v>
      </c>
      <c r="H6999" s="53" t="e">
        <f t="shared" si="248"/>
        <v>#N/A</v>
      </c>
      <c r="I6999" s="7" t="s">
        <v>6279</v>
      </c>
      <c r="J6999" s="7" t="s">
        <v>4104</v>
      </c>
      <c r="K6999" s="9">
        <v>30682</v>
      </c>
      <c r="L6999" s="7"/>
      <c r="M6999" s="7"/>
      <c r="N6999" s="7">
        <v>8969350574</v>
      </c>
      <c r="O6999" s="7"/>
      <c r="P6999" s="7"/>
      <c r="Q6999" s="7" t="s">
        <v>1277</v>
      </c>
      <c r="R6999" s="39" t="s">
        <v>6280</v>
      </c>
      <c r="S6999" s="7"/>
      <c r="T6999" s="7" t="s">
        <v>6281</v>
      </c>
      <c r="U6999" s="7"/>
      <c r="V6999" s="7"/>
      <c r="W6999" s="7"/>
      <c r="X6999" s="7"/>
      <c r="Y6999" s="39"/>
      <c r="Z6999" s="7"/>
      <c r="AA6999" s="7"/>
      <c r="AB6999" s="24"/>
      <c r="AC6999" t="s">
        <v>26453</v>
      </c>
      <c r="AD6999" t="s">
        <v>23380</v>
      </c>
    </row>
    <row r="7000" spans="1:30" x14ac:dyDescent="0.25">
      <c r="A7000" t="str">
        <f t="shared" si="249"/>
        <v>93600011</v>
      </c>
      <c r="B7000" s="23" t="s">
        <v>58</v>
      </c>
      <c r="C7000" s="7" t="s">
        <v>1453</v>
      </c>
      <c r="D7000" s="66" t="s">
        <v>304</v>
      </c>
      <c r="E7000" s="53" t="e">
        <f>VLOOKUP(D7000,'MPG Master'!$C$3:$I$716,7,0)</f>
        <v>#N/A</v>
      </c>
      <c r="F7000" s="7" t="e">
        <f>VLOOKUP(D7000,'MPG Master'!$C$3:$D$716,2,0)</f>
        <v>#N/A</v>
      </c>
      <c r="G7000" s="67" t="s">
        <v>1693</v>
      </c>
      <c r="H7000" s="53" t="e">
        <f t="shared" si="248"/>
        <v>#N/A</v>
      </c>
      <c r="I7000" s="7" t="s">
        <v>2547</v>
      </c>
      <c r="J7000" s="7" t="s">
        <v>21687</v>
      </c>
      <c r="K7000" s="9">
        <v>25569</v>
      </c>
      <c r="L7000" s="7"/>
      <c r="M7000" s="7"/>
      <c r="N7000" s="7">
        <v>9709825593</v>
      </c>
      <c r="O7000" s="7"/>
      <c r="P7000" s="7"/>
      <c r="Q7000" s="7" t="s">
        <v>99</v>
      </c>
      <c r="R7000" s="39" t="s">
        <v>6282</v>
      </c>
      <c r="S7000" s="7"/>
      <c r="T7000" s="7" t="s">
        <v>6283</v>
      </c>
      <c r="U7000" s="7"/>
      <c r="V7000" s="7"/>
      <c r="W7000" s="7"/>
      <c r="X7000" s="7"/>
      <c r="Y7000" s="39"/>
      <c r="Z7000" s="7"/>
      <c r="AA7000" s="7"/>
      <c r="AB7000" s="24"/>
      <c r="AC7000" t="s">
        <v>26453</v>
      </c>
      <c r="AD7000" t="s">
        <v>23380</v>
      </c>
    </row>
    <row r="7001" spans="1:30" x14ac:dyDescent="0.25">
      <c r="A7001" t="str">
        <f t="shared" si="249"/>
        <v>93600012</v>
      </c>
      <c r="B7001" s="23" t="s">
        <v>58</v>
      </c>
      <c r="C7001" s="7" t="s">
        <v>1453</v>
      </c>
      <c r="D7001" s="66" t="s">
        <v>304</v>
      </c>
      <c r="E7001" s="53" t="e">
        <f>VLOOKUP(D7001,'MPG Master'!$C$3:$I$716,7,0)</f>
        <v>#N/A</v>
      </c>
      <c r="F7001" s="7" t="e">
        <f>VLOOKUP(D7001,'MPG Master'!$C$3:$D$716,2,0)</f>
        <v>#N/A</v>
      </c>
      <c r="G7001" s="67" t="s">
        <v>1694</v>
      </c>
      <c r="H7001" s="53" t="e">
        <f t="shared" si="248"/>
        <v>#N/A</v>
      </c>
      <c r="I7001" s="7" t="s">
        <v>2656</v>
      </c>
      <c r="J7001" s="7" t="s">
        <v>21688</v>
      </c>
      <c r="K7001" s="9">
        <v>22647</v>
      </c>
      <c r="L7001" s="7"/>
      <c r="M7001" s="7"/>
      <c r="N7001" s="7">
        <v>7631352799</v>
      </c>
      <c r="O7001" s="7"/>
      <c r="P7001" s="7"/>
      <c r="Q7001" s="7" t="s">
        <v>99</v>
      </c>
      <c r="R7001" s="39" t="s">
        <v>6284</v>
      </c>
      <c r="S7001" s="7"/>
      <c r="T7001" s="7" t="s">
        <v>5504</v>
      </c>
      <c r="U7001" s="7"/>
      <c r="V7001" s="7"/>
      <c r="W7001" s="7"/>
      <c r="X7001" s="7"/>
      <c r="Y7001" s="39"/>
      <c r="Z7001" s="7"/>
      <c r="AA7001" s="7"/>
      <c r="AB7001" s="24"/>
      <c r="AC7001" t="s">
        <v>26453</v>
      </c>
      <c r="AD7001" t="s">
        <v>23380</v>
      </c>
    </row>
    <row r="7002" spans="1:30" x14ac:dyDescent="0.25">
      <c r="A7002" t="str">
        <f t="shared" si="249"/>
        <v>12140035</v>
      </c>
      <c r="B7002" s="23" t="s">
        <v>58</v>
      </c>
      <c r="C7002" s="7" t="s">
        <v>1676</v>
      </c>
      <c r="D7002" s="66" t="s">
        <v>332</v>
      </c>
      <c r="E7002" s="53" t="e">
        <f>VLOOKUP(D7002,'MPG Master'!$C$3:$I$716,7,0)</f>
        <v>#N/A</v>
      </c>
      <c r="F7002" s="7" t="e">
        <f>VLOOKUP(D7002,'MPG Master'!$C$3:$D$716,2,0)</f>
        <v>#N/A</v>
      </c>
      <c r="G7002" s="67" t="s">
        <v>382</v>
      </c>
      <c r="H7002" s="53" t="e">
        <f t="shared" si="248"/>
        <v>#N/A</v>
      </c>
      <c r="I7002" s="7" t="s">
        <v>2977</v>
      </c>
      <c r="J7002" s="7" t="s">
        <v>21689</v>
      </c>
      <c r="K7002" s="9">
        <v>31048</v>
      </c>
      <c r="L7002" s="7"/>
      <c r="M7002" s="7"/>
      <c r="N7002" s="7">
        <v>7488631863</v>
      </c>
      <c r="O7002" s="7"/>
      <c r="P7002" s="7"/>
      <c r="Q7002" s="7" t="s">
        <v>4724</v>
      </c>
      <c r="R7002" s="39" t="s">
        <v>6285</v>
      </c>
      <c r="S7002" s="7"/>
      <c r="T7002" s="7" t="s">
        <v>774</v>
      </c>
      <c r="U7002" s="7"/>
      <c r="V7002" s="7"/>
      <c r="W7002" s="7"/>
      <c r="X7002" s="7"/>
      <c r="Y7002" s="39"/>
      <c r="Z7002" s="7"/>
      <c r="AA7002" s="7"/>
      <c r="AB7002" s="24"/>
      <c r="AC7002" t="s">
        <v>26453</v>
      </c>
      <c r="AD7002" t="s">
        <v>23380</v>
      </c>
    </row>
    <row r="7003" spans="1:30" x14ac:dyDescent="0.25">
      <c r="A7003" t="str">
        <f t="shared" si="249"/>
        <v>12250031</v>
      </c>
      <c r="B7003" s="23" t="s">
        <v>58</v>
      </c>
      <c r="C7003" s="7" t="s">
        <v>1676</v>
      </c>
      <c r="D7003" s="66" t="s">
        <v>336</v>
      </c>
      <c r="E7003" s="53" t="e">
        <f>VLOOKUP(D7003,'MPG Master'!$C$3:$I$716,7,0)</f>
        <v>#N/A</v>
      </c>
      <c r="F7003" s="7" t="e">
        <f>VLOOKUP(D7003,'MPG Master'!$C$3:$D$716,2,0)</f>
        <v>#N/A</v>
      </c>
      <c r="G7003" s="67" t="s">
        <v>1951</v>
      </c>
      <c r="H7003" s="53" t="e">
        <f t="shared" si="248"/>
        <v>#N/A</v>
      </c>
      <c r="I7003" s="7" t="s">
        <v>3329</v>
      </c>
      <c r="J7003" s="7" t="s">
        <v>21690</v>
      </c>
      <c r="K7003" s="9">
        <v>24108</v>
      </c>
      <c r="L7003" s="7"/>
      <c r="M7003" s="7"/>
      <c r="N7003" s="7">
        <v>7980873371</v>
      </c>
      <c r="O7003" s="7"/>
      <c r="P7003" s="7"/>
      <c r="Q7003" s="7" t="s">
        <v>1716</v>
      </c>
      <c r="R7003" s="39" t="s">
        <v>6286</v>
      </c>
      <c r="S7003" s="7"/>
      <c r="T7003" s="7" t="s">
        <v>747</v>
      </c>
      <c r="U7003" s="7"/>
      <c r="V7003" s="7"/>
      <c r="W7003" s="7"/>
      <c r="X7003" s="7"/>
      <c r="Y7003" s="39"/>
      <c r="Z7003" s="7"/>
      <c r="AA7003" s="7"/>
      <c r="AB7003" s="24"/>
      <c r="AC7003" t="s">
        <v>26453</v>
      </c>
      <c r="AD7003" t="s">
        <v>23380</v>
      </c>
    </row>
    <row r="7004" spans="1:30" x14ac:dyDescent="0.25">
      <c r="A7004" t="str">
        <f t="shared" si="249"/>
        <v>51200019</v>
      </c>
      <c r="B7004" s="23" t="s">
        <v>58</v>
      </c>
      <c r="C7004" s="7" t="s">
        <v>1448</v>
      </c>
      <c r="D7004" s="66" t="s">
        <v>364</v>
      </c>
      <c r="E7004" s="53" t="e">
        <f>VLOOKUP(D7004,'MPG Master'!$C$3:$I$716,7,0)</f>
        <v>#N/A</v>
      </c>
      <c r="F7004" s="7" t="e">
        <f>VLOOKUP(D7004,'MPG Master'!$C$3:$D$716,2,0)</f>
        <v>#N/A</v>
      </c>
      <c r="G7004" s="67" t="s">
        <v>1815</v>
      </c>
      <c r="H7004" s="53" t="e">
        <f t="shared" si="248"/>
        <v>#N/A</v>
      </c>
      <c r="I7004" s="7" t="s">
        <v>2072</v>
      </c>
      <c r="J7004" s="7" t="s">
        <v>21691</v>
      </c>
      <c r="K7004" s="9">
        <v>18264</v>
      </c>
      <c r="L7004" s="7"/>
      <c r="M7004" s="7"/>
      <c r="N7004" s="7">
        <v>7368946922</v>
      </c>
      <c r="O7004" s="7"/>
      <c r="P7004" s="7"/>
      <c r="Q7004" s="7" t="s">
        <v>4724</v>
      </c>
      <c r="R7004" s="39" t="s">
        <v>6287</v>
      </c>
      <c r="S7004" s="7"/>
      <c r="T7004" s="7" t="s">
        <v>881</v>
      </c>
      <c r="U7004" s="7"/>
      <c r="V7004" s="7"/>
      <c r="W7004" s="7"/>
      <c r="X7004" s="7"/>
      <c r="Y7004" s="39"/>
      <c r="Z7004" s="7"/>
      <c r="AA7004" s="7"/>
      <c r="AB7004" s="24"/>
      <c r="AC7004" t="s">
        <v>26453</v>
      </c>
      <c r="AD7004" t="s">
        <v>23380</v>
      </c>
    </row>
    <row r="7005" spans="1:30" x14ac:dyDescent="0.25">
      <c r="A7005" t="str">
        <f t="shared" si="249"/>
        <v>51200018</v>
      </c>
      <c r="B7005" s="23" t="s">
        <v>58</v>
      </c>
      <c r="C7005" s="7" t="s">
        <v>1448</v>
      </c>
      <c r="D7005" s="66" t="s">
        <v>364</v>
      </c>
      <c r="E7005" s="53" t="e">
        <f>VLOOKUP(D7005,'MPG Master'!$C$3:$I$716,7,0)</f>
        <v>#N/A</v>
      </c>
      <c r="F7005" s="7" t="e">
        <f>VLOOKUP(D7005,'MPG Master'!$C$3:$D$716,2,0)</f>
        <v>#N/A</v>
      </c>
      <c r="G7005" s="67" t="s">
        <v>1682</v>
      </c>
      <c r="H7005" s="53" t="e">
        <f t="shared" si="248"/>
        <v>#N/A</v>
      </c>
      <c r="I7005" s="7" t="s">
        <v>4176</v>
      </c>
      <c r="J7005" s="7" t="s">
        <v>21692</v>
      </c>
      <c r="K7005" s="9">
        <v>17533</v>
      </c>
      <c r="L7005" s="7"/>
      <c r="M7005" s="7"/>
      <c r="N7005" s="7">
        <v>6207674475</v>
      </c>
      <c r="O7005" s="7"/>
      <c r="P7005" s="7"/>
      <c r="Q7005" s="7" t="s">
        <v>1851</v>
      </c>
      <c r="R7005" s="39" t="s">
        <v>6288</v>
      </c>
      <c r="S7005" s="7"/>
      <c r="T7005" s="7" t="s">
        <v>747</v>
      </c>
      <c r="U7005" s="7"/>
      <c r="V7005" s="7"/>
      <c r="W7005" s="7"/>
      <c r="X7005" s="7"/>
      <c r="Y7005" s="39"/>
      <c r="Z7005" s="7"/>
      <c r="AA7005" s="7"/>
      <c r="AB7005" s="24"/>
      <c r="AC7005" t="s">
        <v>26453</v>
      </c>
      <c r="AD7005" t="s">
        <v>23380</v>
      </c>
    </row>
    <row r="7006" spans="1:30" x14ac:dyDescent="0.25">
      <c r="A7006" t="str">
        <f t="shared" si="249"/>
        <v>97770013</v>
      </c>
      <c r="B7006" s="23" t="s">
        <v>58</v>
      </c>
      <c r="C7006" s="7" t="s">
        <v>1664</v>
      </c>
      <c r="D7006" s="66" t="s">
        <v>494</v>
      </c>
      <c r="E7006" s="53" t="e">
        <f>VLOOKUP(D7006,'MPG Master'!$C$3:$I$716,7,0)</f>
        <v>#N/A</v>
      </c>
      <c r="F7006" s="7" t="e">
        <f>VLOOKUP(D7006,'MPG Master'!$C$3:$D$716,2,0)</f>
        <v>#N/A</v>
      </c>
      <c r="G7006" s="67" t="s">
        <v>1733</v>
      </c>
      <c r="H7006" s="53" t="e">
        <f t="shared" si="248"/>
        <v>#N/A</v>
      </c>
      <c r="I7006" s="7" t="s">
        <v>6289</v>
      </c>
      <c r="J7006" s="7" t="s">
        <v>21693</v>
      </c>
      <c r="K7006" s="9">
        <v>32143</v>
      </c>
      <c r="L7006" s="7"/>
      <c r="M7006" s="7"/>
      <c r="N7006" s="7">
        <v>8678804618</v>
      </c>
      <c r="O7006" s="7"/>
      <c r="P7006" s="7"/>
      <c r="Q7006" s="7" t="s">
        <v>99</v>
      </c>
      <c r="R7006" s="39" t="s">
        <v>6290</v>
      </c>
      <c r="S7006" s="7"/>
      <c r="T7006" s="7" t="s">
        <v>2355</v>
      </c>
      <c r="U7006" s="7"/>
      <c r="V7006" s="7"/>
      <c r="W7006" s="7"/>
      <c r="X7006" s="7"/>
      <c r="Y7006" s="39"/>
      <c r="Z7006" s="7"/>
      <c r="AA7006" s="7"/>
      <c r="AB7006" s="24"/>
      <c r="AC7006" t="s">
        <v>26453</v>
      </c>
      <c r="AD7006" t="s">
        <v>23380</v>
      </c>
    </row>
    <row r="7007" spans="1:30" x14ac:dyDescent="0.25">
      <c r="A7007" t="str">
        <f t="shared" si="249"/>
        <v>97770012</v>
      </c>
      <c r="B7007" s="23" t="s">
        <v>58</v>
      </c>
      <c r="C7007" s="7" t="s">
        <v>1664</v>
      </c>
      <c r="D7007" s="66" t="s">
        <v>494</v>
      </c>
      <c r="E7007" s="53" t="e">
        <f>VLOOKUP(D7007,'MPG Master'!$C$3:$I$716,7,0)</f>
        <v>#N/A</v>
      </c>
      <c r="F7007" s="7" t="e">
        <f>VLOOKUP(D7007,'MPG Master'!$C$3:$D$716,2,0)</f>
        <v>#N/A</v>
      </c>
      <c r="G7007" s="67" t="s">
        <v>1694</v>
      </c>
      <c r="H7007" s="53" t="e">
        <f t="shared" si="248"/>
        <v>#N/A</v>
      </c>
      <c r="I7007" s="7" t="s">
        <v>6291</v>
      </c>
      <c r="J7007" s="7" t="s">
        <v>21694</v>
      </c>
      <c r="K7007" s="9">
        <v>37489</v>
      </c>
      <c r="L7007" s="7"/>
      <c r="M7007" s="7"/>
      <c r="N7007" s="7">
        <v>7739539648</v>
      </c>
      <c r="O7007" s="7"/>
      <c r="P7007" s="7"/>
      <c r="Q7007" s="7" t="s">
        <v>99</v>
      </c>
      <c r="R7007" s="39" t="s">
        <v>6292</v>
      </c>
      <c r="S7007" s="7"/>
      <c r="T7007" s="7" t="s">
        <v>2355</v>
      </c>
      <c r="U7007" s="7"/>
      <c r="V7007" s="7"/>
      <c r="W7007" s="7"/>
      <c r="X7007" s="7"/>
      <c r="Y7007" s="39"/>
      <c r="Z7007" s="7"/>
      <c r="AA7007" s="7"/>
      <c r="AB7007" s="24"/>
      <c r="AC7007" t="s">
        <v>26453</v>
      </c>
      <c r="AD7007" t="s">
        <v>23380</v>
      </c>
    </row>
    <row r="7008" spans="1:30" x14ac:dyDescent="0.25">
      <c r="A7008" t="str">
        <f t="shared" si="249"/>
        <v>11650019</v>
      </c>
      <c r="B7008" s="23" t="s">
        <v>58</v>
      </c>
      <c r="C7008" s="7" t="s">
        <v>4669</v>
      </c>
      <c r="D7008" s="66" t="s">
        <v>318</v>
      </c>
      <c r="E7008" s="53" t="e">
        <f>VLOOKUP(D7008,'MPG Master'!$C$3:$I$716,7,0)</f>
        <v>#N/A</v>
      </c>
      <c r="F7008" s="7" t="e">
        <f>VLOOKUP(D7008,'MPG Master'!$C$3:$D$716,2,0)</f>
        <v>#N/A</v>
      </c>
      <c r="G7008" s="67" t="s">
        <v>1815</v>
      </c>
      <c r="H7008" s="53" t="e">
        <f t="shared" si="248"/>
        <v>#N/A</v>
      </c>
      <c r="I7008" s="7" t="s">
        <v>6293</v>
      </c>
      <c r="J7008" s="7" t="s">
        <v>1057</v>
      </c>
      <c r="K7008" s="9">
        <v>31048</v>
      </c>
      <c r="L7008" s="7"/>
      <c r="M7008" s="7"/>
      <c r="N7008" s="7">
        <v>8298910916</v>
      </c>
      <c r="O7008" s="7"/>
      <c r="P7008" s="7"/>
      <c r="Q7008" s="7" t="s">
        <v>838</v>
      </c>
      <c r="R7008" s="39" t="s">
        <v>6294</v>
      </c>
      <c r="S7008" s="7"/>
      <c r="T7008" s="7" t="s">
        <v>989</v>
      </c>
      <c r="U7008" s="7"/>
      <c r="V7008" s="7"/>
      <c r="W7008" s="7"/>
      <c r="X7008" s="7"/>
      <c r="Y7008" s="39"/>
      <c r="Z7008" s="7"/>
      <c r="AA7008" s="7"/>
      <c r="AB7008" s="24"/>
      <c r="AC7008" t="s">
        <v>26453</v>
      </c>
      <c r="AD7008" t="s">
        <v>23380</v>
      </c>
    </row>
    <row r="7009" spans="1:30" x14ac:dyDescent="0.25">
      <c r="A7009" t="str">
        <f t="shared" si="249"/>
        <v>12020063</v>
      </c>
      <c r="B7009" s="23" t="s">
        <v>58</v>
      </c>
      <c r="C7009" s="7" t="s">
        <v>1676</v>
      </c>
      <c r="D7009" s="66" t="s">
        <v>324</v>
      </c>
      <c r="E7009" s="53" t="e">
        <f>VLOOKUP(D7009,'MPG Master'!$C$3:$I$716,7,0)</f>
        <v>#N/A</v>
      </c>
      <c r="F7009" s="7" t="e">
        <f>VLOOKUP(D7009,'MPG Master'!$C$3:$D$716,2,0)</f>
        <v>#N/A</v>
      </c>
      <c r="G7009" s="67" t="s">
        <v>2002</v>
      </c>
      <c r="H7009" s="53" t="e">
        <f t="shared" si="248"/>
        <v>#N/A</v>
      </c>
      <c r="I7009" s="7" t="s">
        <v>2565</v>
      </c>
      <c r="J7009" s="7" t="s">
        <v>21695</v>
      </c>
      <c r="K7009" s="9">
        <v>33692</v>
      </c>
      <c r="L7009" s="7"/>
      <c r="M7009" s="7"/>
      <c r="N7009" s="7">
        <v>7349950531</v>
      </c>
      <c r="O7009" s="7"/>
      <c r="P7009" s="7"/>
      <c r="Q7009" s="7" t="s">
        <v>1701</v>
      </c>
      <c r="R7009" s="39" t="s">
        <v>6295</v>
      </c>
      <c r="S7009" s="7"/>
      <c r="T7009" s="7" t="s">
        <v>1999</v>
      </c>
      <c r="U7009" s="7"/>
      <c r="V7009" s="7"/>
      <c r="W7009" s="7"/>
      <c r="X7009" s="7"/>
      <c r="Y7009" s="39"/>
      <c r="Z7009" s="7"/>
      <c r="AA7009" s="7"/>
      <c r="AB7009" s="24"/>
      <c r="AC7009" t="s">
        <v>26453</v>
      </c>
      <c r="AD7009" t="s">
        <v>23380</v>
      </c>
    </row>
    <row r="7010" spans="1:30" x14ac:dyDescent="0.25">
      <c r="A7010" t="str">
        <f t="shared" si="249"/>
        <v>12060060</v>
      </c>
      <c r="B7010" s="23" t="s">
        <v>58</v>
      </c>
      <c r="C7010" s="7" t="s">
        <v>1675</v>
      </c>
      <c r="D7010" s="66" t="s">
        <v>401</v>
      </c>
      <c r="E7010" s="53" t="e">
        <f>VLOOKUP(D7010,'MPG Master'!$C$3:$I$716,7,0)</f>
        <v>#N/A</v>
      </c>
      <c r="F7010" s="7" t="e">
        <f>VLOOKUP(D7010,'MPG Master'!$C$3:$D$716,2,0)</f>
        <v>#N/A</v>
      </c>
      <c r="G7010" s="67" t="s">
        <v>1901</v>
      </c>
      <c r="H7010" s="53" t="e">
        <f t="shared" si="248"/>
        <v>#N/A</v>
      </c>
      <c r="I7010" s="7" t="s">
        <v>1710</v>
      </c>
      <c r="J7010" s="7" t="s">
        <v>21697</v>
      </c>
      <c r="K7010" s="9">
        <v>25569</v>
      </c>
      <c r="L7010" s="7"/>
      <c r="M7010" s="7"/>
      <c r="N7010" s="7">
        <v>9661680729</v>
      </c>
      <c r="O7010" s="7"/>
      <c r="P7010" s="7"/>
      <c r="Q7010" s="7" t="s">
        <v>1716</v>
      </c>
      <c r="R7010" s="39" t="s">
        <v>6296</v>
      </c>
      <c r="S7010" s="7"/>
      <c r="T7010" s="7" t="s">
        <v>747</v>
      </c>
      <c r="U7010" s="7"/>
      <c r="V7010" s="7"/>
      <c r="W7010" s="7"/>
      <c r="X7010" s="7"/>
      <c r="Y7010" s="39"/>
      <c r="Z7010" s="7"/>
      <c r="AA7010" s="7"/>
      <c r="AB7010" s="24"/>
      <c r="AC7010" t="s">
        <v>26453</v>
      </c>
      <c r="AD7010" t="s">
        <v>23380</v>
      </c>
    </row>
    <row r="7011" spans="1:30" x14ac:dyDescent="0.25">
      <c r="A7011" t="str">
        <f t="shared" si="249"/>
        <v>12060061</v>
      </c>
      <c r="B7011" s="23" t="s">
        <v>58</v>
      </c>
      <c r="C7011" s="7" t="s">
        <v>1675</v>
      </c>
      <c r="D7011" s="66" t="s">
        <v>401</v>
      </c>
      <c r="E7011" s="53" t="e">
        <f>VLOOKUP(D7011,'MPG Master'!$C$3:$I$716,7,0)</f>
        <v>#N/A</v>
      </c>
      <c r="F7011" s="7" t="e">
        <f>VLOOKUP(D7011,'MPG Master'!$C$3:$D$716,2,0)</f>
        <v>#N/A</v>
      </c>
      <c r="G7011" s="67" t="s">
        <v>2390</v>
      </c>
      <c r="H7011" s="53" t="e">
        <f t="shared" si="248"/>
        <v>#N/A</v>
      </c>
      <c r="I7011" s="7" t="s">
        <v>6297</v>
      </c>
      <c r="J7011" s="7" t="s">
        <v>5900</v>
      </c>
      <c r="K7011" s="9">
        <v>33604</v>
      </c>
      <c r="L7011" s="7"/>
      <c r="M7011" s="7"/>
      <c r="N7011" s="7"/>
      <c r="O7011" s="7"/>
      <c r="P7011" s="7"/>
      <c r="Q7011" s="7" t="s">
        <v>1424</v>
      </c>
      <c r="R7011" s="39" t="s">
        <v>6298</v>
      </c>
      <c r="S7011" s="7"/>
      <c r="T7011" s="7" t="s">
        <v>935</v>
      </c>
      <c r="U7011" s="7"/>
      <c r="V7011" s="7"/>
      <c r="W7011" s="7"/>
      <c r="X7011" s="7"/>
      <c r="Y7011" s="39"/>
      <c r="Z7011" s="7"/>
      <c r="AA7011" s="7"/>
      <c r="AB7011" s="24"/>
      <c r="AC7011" t="s">
        <v>26453</v>
      </c>
      <c r="AD7011" t="s">
        <v>23380</v>
      </c>
    </row>
    <row r="7012" spans="1:30" x14ac:dyDescent="0.25">
      <c r="A7012" t="str">
        <f t="shared" si="249"/>
        <v>12280037</v>
      </c>
      <c r="B7012" s="23" t="s">
        <v>58</v>
      </c>
      <c r="C7012" s="7" t="s">
        <v>1675</v>
      </c>
      <c r="D7012" s="66" t="s">
        <v>402</v>
      </c>
      <c r="E7012" s="53" t="e">
        <f>VLOOKUP(D7012,'MPG Master'!$C$3:$I$716,7,0)</f>
        <v>#N/A</v>
      </c>
      <c r="F7012" s="7" t="e">
        <f>VLOOKUP(D7012,'MPG Master'!$C$3:$D$716,2,0)</f>
        <v>#N/A</v>
      </c>
      <c r="G7012" s="67" t="s">
        <v>1692</v>
      </c>
      <c r="H7012" s="53" t="e">
        <f t="shared" si="248"/>
        <v>#N/A</v>
      </c>
      <c r="I7012" s="7" t="s">
        <v>6299</v>
      </c>
      <c r="J7012" s="7" t="s">
        <v>21698</v>
      </c>
      <c r="K7012" s="9">
        <v>36448</v>
      </c>
      <c r="L7012" s="7"/>
      <c r="M7012" s="7"/>
      <c r="N7012" s="7">
        <v>9122744252</v>
      </c>
      <c r="O7012" s="7"/>
      <c r="P7012" s="7"/>
      <c r="Q7012" s="7" t="s">
        <v>1808</v>
      </c>
      <c r="R7012" s="39" t="s">
        <v>6300</v>
      </c>
      <c r="S7012" s="7"/>
      <c r="T7012" s="7" t="s">
        <v>941</v>
      </c>
      <c r="U7012" s="7"/>
      <c r="V7012" s="7"/>
      <c r="W7012" s="7"/>
      <c r="X7012" s="7"/>
      <c r="Y7012" s="39"/>
      <c r="Z7012" s="7"/>
      <c r="AA7012" s="7"/>
      <c r="AB7012" s="24"/>
      <c r="AC7012" t="s">
        <v>26453</v>
      </c>
      <c r="AD7012" t="s">
        <v>23380</v>
      </c>
    </row>
    <row r="7013" spans="1:30" x14ac:dyDescent="0.25">
      <c r="A7013" t="str">
        <f t="shared" si="249"/>
        <v>00560029</v>
      </c>
      <c r="B7013" s="23" t="s">
        <v>58</v>
      </c>
      <c r="C7013" s="7" t="s">
        <v>664</v>
      </c>
      <c r="D7013" s="66" t="s">
        <v>385</v>
      </c>
      <c r="E7013" s="53" t="e">
        <f>VLOOKUP(D7013,'MPG Master'!$C$3:$I$716,7,0)</f>
        <v>#N/A</v>
      </c>
      <c r="F7013" s="7" t="e">
        <f>VLOOKUP(D7013,'MPG Master'!$C$3:$D$716,2,0)</f>
        <v>#N/A</v>
      </c>
      <c r="G7013" s="67" t="s">
        <v>1927</v>
      </c>
      <c r="H7013" s="53" t="e">
        <f t="shared" si="248"/>
        <v>#N/A</v>
      </c>
      <c r="I7013" s="7" t="s">
        <v>6301</v>
      </c>
      <c r="J7013" s="7" t="s">
        <v>21699</v>
      </c>
      <c r="K7013" s="9">
        <v>21916</v>
      </c>
      <c r="L7013" s="7"/>
      <c r="M7013" s="7"/>
      <c r="N7013" s="7">
        <v>9097370619</v>
      </c>
      <c r="O7013" s="7"/>
      <c r="P7013" s="7"/>
      <c r="Q7013" s="7" t="s">
        <v>1716</v>
      </c>
      <c r="R7013" s="39" t="s">
        <v>6302</v>
      </c>
      <c r="S7013" s="7"/>
      <c r="T7013" s="7" t="s">
        <v>747</v>
      </c>
      <c r="U7013" s="7"/>
      <c r="V7013" s="7"/>
      <c r="W7013" s="7"/>
      <c r="X7013" s="7"/>
      <c r="Y7013" s="39"/>
      <c r="Z7013" s="7"/>
      <c r="AA7013" s="7"/>
      <c r="AB7013" s="24"/>
      <c r="AC7013" t="s">
        <v>26453</v>
      </c>
      <c r="AD7013" t="s">
        <v>23380</v>
      </c>
    </row>
    <row r="7014" spans="1:30" x14ac:dyDescent="0.25">
      <c r="A7014" t="str">
        <f t="shared" si="249"/>
        <v>93510002</v>
      </c>
      <c r="B7014" s="23" t="s">
        <v>58</v>
      </c>
      <c r="C7014" s="7" t="s">
        <v>1453</v>
      </c>
      <c r="D7014" s="66" t="s">
        <v>297</v>
      </c>
      <c r="E7014" s="53" t="e">
        <f>VLOOKUP(D7014,'MPG Master'!$C$3:$I$716,7,0)</f>
        <v>#N/A</v>
      </c>
      <c r="F7014" s="7" t="e">
        <f>VLOOKUP(D7014,'MPG Master'!$C$3:$D$716,2,0)</f>
        <v>#N/A</v>
      </c>
      <c r="G7014" s="67" t="s">
        <v>60</v>
      </c>
      <c r="H7014" s="53" t="e">
        <f t="shared" si="248"/>
        <v>#N/A</v>
      </c>
      <c r="I7014" s="7" t="s">
        <v>6303</v>
      </c>
      <c r="J7014" s="7" t="s">
        <v>21700</v>
      </c>
      <c r="K7014" s="9">
        <v>26299</v>
      </c>
      <c r="L7014" s="7"/>
      <c r="M7014" s="7"/>
      <c r="N7014" s="7"/>
      <c r="O7014" s="7"/>
      <c r="P7014" s="7"/>
      <c r="Q7014" s="7" t="s">
        <v>1851</v>
      </c>
      <c r="R7014" s="39" t="s">
        <v>6304</v>
      </c>
      <c r="S7014" s="7"/>
      <c r="T7014" s="7" t="s">
        <v>747</v>
      </c>
      <c r="U7014" s="7"/>
      <c r="V7014" s="7"/>
      <c r="W7014" s="7"/>
      <c r="X7014" s="7"/>
      <c r="Y7014" s="39"/>
      <c r="Z7014" s="7"/>
      <c r="AA7014" s="7"/>
      <c r="AB7014" s="24"/>
      <c r="AC7014" t="s">
        <v>26453</v>
      </c>
      <c r="AD7014" t="s">
        <v>23380</v>
      </c>
    </row>
    <row r="7015" spans="1:30" x14ac:dyDescent="0.25">
      <c r="A7015" t="str">
        <f t="shared" si="249"/>
        <v>12350022</v>
      </c>
      <c r="B7015" s="23" t="s">
        <v>58</v>
      </c>
      <c r="C7015" s="7" t="s">
        <v>1675</v>
      </c>
      <c r="D7015" s="66" t="s">
        <v>404</v>
      </c>
      <c r="E7015" s="53" t="e">
        <f>VLOOKUP(D7015,'MPG Master'!$C$3:$I$716,7,0)</f>
        <v>#N/A</v>
      </c>
      <c r="F7015" s="7" t="e">
        <f>VLOOKUP(D7015,'MPG Master'!$C$3:$D$716,2,0)</f>
        <v>#N/A</v>
      </c>
      <c r="G7015" s="67" t="s">
        <v>1825</v>
      </c>
      <c r="H7015" s="53" t="e">
        <f t="shared" si="248"/>
        <v>#N/A</v>
      </c>
      <c r="I7015" s="7" t="s">
        <v>917</v>
      </c>
      <c r="J7015" s="7" t="s">
        <v>21701</v>
      </c>
      <c r="K7015" s="9">
        <v>20090</v>
      </c>
      <c r="L7015" s="7"/>
      <c r="M7015" s="7"/>
      <c r="N7015" s="7"/>
      <c r="O7015" s="7"/>
      <c r="P7015" s="7"/>
      <c r="Q7015" s="7" t="s">
        <v>1424</v>
      </c>
      <c r="R7015" s="39" t="s">
        <v>6305</v>
      </c>
      <c r="S7015" s="7"/>
      <c r="T7015" s="7" t="s">
        <v>935</v>
      </c>
      <c r="U7015" s="7"/>
      <c r="V7015" s="7"/>
      <c r="W7015" s="7"/>
      <c r="X7015" s="7"/>
      <c r="Y7015" s="39"/>
      <c r="Z7015" s="7"/>
      <c r="AA7015" s="7"/>
      <c r="AB7015" s="24"/>
      <c r="AC7015" t="s">
        <v>26453</v>
      </c>
      <c r="AD7015" t="s">
        <v>23380</v>
      </c>
    </row>
    <row r="7016" spans="1:30" x14ac:dyDescent="0.25">
      <c r="A7016" t="str">
        <f t="shared" si="249"/>
        <v>12090045</v>
      </c>
      <c r="B7016" s="23" t="s">
        <v>58</v>
      </c>
      <c r="C7016" s="7" t="s">
        <v>1676</v>
      </c>
      <c r="D7016" s="66" t="s">
        <v>327</v>
      </c>
      <c r="E7016" s="53" t="e">
        <f>VLOOKUP(D7016,'MPG Master'!$C$3:$I$716,7,0)</f>
        <v>#N/A</v>
      </c>
      <c r="F7016" s="7" t="e">
        <f>VLOOKUP(D7016,'MPG Master'!$C$3:$D$716,2,0)</f>
        <v>#N/A</v>
      </c>
      <c r="G7016" s="67" t="s">
        <v>2394</v>
      </c>
      <c r="H7016" s="53" t="e">
        <f t="shared" si="248"/>
        <v>#N/A</v>
      </c>
      <c r="I7016" s="7" t="s">
        <v>4813</v>
      </c>
      <c r="J7016" s="7" t="s">
        <v>6306</v>
      </c>
      <c r="K7016" s="9">
        <v>29647</v>
      </c>
      <c r="L7016" s="7"/>
      <c r="M7016" s="7"/>
      <c r="N7016" s="7">
        <v>8809168560</v>
      </c>
      <c r="O7016" s="7"/>
      <c r="P7016" s="7"/>
      <c r="Q7016" s="7" t="s">
        <v>1716</v>
      </c>
      <c r="R7016" s="39" t="s">
        <v>6307</v>
      </c>
      <c r="S7016" s="7"/>
      <c r="T7016" s="7" t="s">
        <v>747</v>
      </c>
      <c r="U7016" s="7"/>
      <c r="V7016" s="7"/>
      <c r="W7016" s="7"/>
      <c r="X7016" s="7"/>
      <c r="Y7016" s="39"/>
      <c r="Z7016" s="7"/>
      <c r="AA7016" s="7"/>
      <c r="AB7016" s="24"/>
      <c r="AC7016" t="s">
        <v>26453</v>
      </c>
      <c r="AD7016" t="s">
        <v>23380</v>
      </c>
    </row>
    <row r="7017" spans="1:30" x14ac:dyDescent="0.25">
      <c r="A7017" t="str">
        <f t="shared" si="249"/>
        <v>12180056</v>
      </c>
      <c r="B7017" s="23" t="s">
        <v>58</v>
      </c>
      <c r="C7017" s="7" t="s">
        <v>1676</v>
      </c>
      <c r="D7017" s="66" t="s">
        <v>334</v>
      </c>
      <c r="E7017" s="53" t="e">
        <f>VLOOKUP(D7017,'MPG Master'!$C$3:$I$716,7,0)</f>
        <v>#N/A</v>
      </c>
      <c r="F7017" s="7" t="e">
        <f>VLOOKUP(D7017,'MPG Master'!$C$3:$D$716,2,0)</f>
        <v>#N/A</v>
      </c>
      <c r="G7017" s="67" t="s">
        <v>385</v>
      </c>
      <c r="H7017" s="53" t="e">
        <f t="shared" si="248"/>
        <v>#N/A</v>
      </c>
      <c r="I7017" s="7" t="s">
        <v>2251</v>
      </c>
      <c r="J7017" s="7" t="s">
        <v>21702</v>
      </c>
      <c r="K7017" s="9">
        <v>24473</v>
      </c>
      <c r="L7017" s="7"/>
      <c r="M7017" s="7"/>
      <c r="N7017" s="7">
        <v>6207698553</v>
      </c>
      <c r="O7017" s="7"/>
      <c r="P7017" s="7"/>
      <c r="Q7017" s="7" t="s">
        <v>99</v>
      </c>
      <c r="R7017" s="39" t="s">
        <v>6308</v>
      </c>
      <c r="S7017" s="7"/>
      <c r="T7017" s="7" t="s">
        <v>751</v>
      </c>
      <c r="U7017" s="7"/>
      <c r="V7017" s="7"/>
      <c r="W7017" s="7"/>
      <c r="X7017" s="7"/>
      <c r="Y7017" s="39"/>
      <c r="Z7017" s="7"/>
      <c r="AA7017" s="7"/>
      <c r="AB7017" s="24"/>
      <c r="AC7017" t="s">
        <v>26453</v>
      </c>
      <c r="AD7017" t="s">
        <v>23380</v>
      </c>
    </row>
    <row r="7018" spans="1:30" x14ac:dyDescent="0.25">
      <c r="A7018" t="str">
        <f t="shared" si="249"/>
        <v>12050031</v>
      </c>
      <c r="B7018" s="23" t="s">
        <v>58</v>
      </c>
      <c r="C7018" s="7" t="s">
        <v>1675</v>
      </c>
      <c r="D7018" s="66" t="s">
        <v>400</v>
      </c>
      <c r="E7018" s="53" t="e">
        <f>VLOOKUP(D7018,'MPG Master'!$C$3:$I$716,7,0)</f>
        <v>#N/A</v>
      </c>
      <c r="F7018" s="7" t="e">
        <f>VLOOKUP(D7018,'MPG Master'!$C$3:$D$716,2,0)</f>
        <v>#N/A</v>
      </c>
      <c r="G7018" s="67" t="s">
        <v>1951</v>
      </c>
      <c r="H7018" s="53" t="e">
        <f t="shared" si="248"/>
        <v>#N/A</v>
      </c>
      <c r="I7018" s="7" t="s">
        <v>5226</v>
      </c>
      <c r="J7018" s="7" t="s">
        <v>20334</v>
      </c>
      <c r="K7018" s="9">
        <v>34700</v>
      </c>
      <c r="L7018" s="7"/>
      <c r="M7018" s="7"/>
      <c r="N7018" s="7">
        <v>8210979660</v>
      </c>
      <c r="O7018" s="7"/>
      <c r="P7018" s="7"/>
      <c r="Q7018" s="7" t="s">
        <v>1716</v>
      </c>
      <c r="R7018" s="39" t="s">
        <v>6309</v>
      </c>
      <c r="S7018" s="7"/>
      <c r="T7018" s="7" t="s">
        <v>747</v>
      </c>
      <c r="U7018" s="7"/>
      <c r="V7018" s="7"/>
      <c r="W7018" s="7"/>
      <c r="X7018" s="7"/>
      <c r="Y7018" s="39"/>
      <c r="Z7018" s="7"/>
      <c r="AA7018" s="7"/>
      <c r="AB7018" s="24"/>
      <c r="AC7018" t="s">
        <v>26453</v>
      </c>
      <c r="AD7018" t="s">
        <v>23380</v>
      </c>
    </row>
    <row r="7019" spans="1:30" x14ac:dyDescent="0.25">
      <c r="A7019" t="str">
        <f t="shared" si="249"/>
        <v>85770010</v>
      </c>
      <c r="B7019" s="23" t="s">
        <v>58</v>
      </c>
      <c r="C7019" s="7" t="s">
        <v>966</v>
      </c>
      <c r="D7019" s="66" t="s">
        <v>411</v>
      </c>
      <c r="E7019" s="53" t="e">
        <f>VLOOKUP(D7019,'MPG Master'!$C$3:$I$716,7,0)</f>
        <v>#N/A</v>
      </c>
      <c r="F7019" s="7" t="e">
        <f>VLOOKUP(D7019,'MPG Master'!$C$3:$D$716,2,0)</f>
        <v>#N/A</v>
      </c>
      <c r="G7019" s="67" t="s">
        <v>1681</v>
      </c>
      <c r="H7019" s="53" t="e">
        <f t="shared" si="248"/>
        <v>#N/A</v>
      </c>
      <c r="I7019" s="7" t="s">
        <v>1797</v>
      </c>
      <c r="J7019" s="7" t="s">
        <v>21703</v>
      </c>
      <c r="K7019" s="9">
        <v>29587</v>
      </c>
      <c r="L7019" s="7"/>
      <c r="M7019" s="7"/>
      <c r="N7019" s="7">
        <v>9835738422</v>
      </c>
      <c r="O7019" s="7"/>
      <c r="P7019" s="7"/>
      <c r="Q7019" s="7" t="s">
        <v>1851</v>
      </c>
      <c r="R7019" s="39" t="s">
        <v>6310</v>
      </c>
      <c r="S7019" s="7"/>
      <c r="T7019" s="7" t="s">
        <v>747</v>
      </c>
      <c r="U7019" s="7"/>
      <c r="V7019" s="7"/>
      <c r="W7019" s="7"/>
      <c r="X7019" s="7"/>
      <c r="Y7019" s="39"/>
      <c r="Z7019" s="7"/>
      <c r="AA7019" s="7"/>
      <c r="AB7019" s="24"/>
      <c r="AC7019" t="s">
        <v>26453</v>
      </c>
      <c r="AD7019" t="s">
        <v>23380</v>
      </c>
    </row>
    <row r="7020" spans="1:30" x14ac:dyDescent="0.25">
      <c r="A7020" t="str">
        <f t="shared" si="249"/>
        <v>24480025</v>
      </c>
      <c r="B7020" s="23" t="s">
        <v>58</v>
      </c>
      <c r="C7020" s="7" t="s">
        <v>1325</v>
      </c>
      <c r="D7020" s="66" t="s">
        <v>601</v>
      </c>
      <c r="E7020" s="53" t="e">
        <f>VLOOKUP(D7020,'MPG Master'!$C$3:$I$716,7,0)</f>
        <v>#N/A</v>
      </c>
      <c r="F7020" s="7" t="e">
        <f>VLOOKUP(D7020,'MPG Master'!$C$3:$D$716,2,0)</f>
        <v>#N/A</v>
      </c>
      <c r="G7020" s="67" t="s">
        <v>1833</v>
      </c>
      <c r="H7020" s="53" t="e">
        <f t="shared" si="248"/>
        <v>#N/A</v>
      </c>
      <c r="I7020" s="7" t="s">
        <v>6311</v>
      </c>
      <c r="J7020" s="7" t="s">
        <v>21704</v>
      </c>
      <c r="K7020" s="9">
        <v>34700</v>
      </c>
      <c r="L7020" s="7"/>
      <c r="M7020" s="7"/>
      <c r="N7020" s="7">
        <v>9142503797</v>
      </c>
      <c r="O7020" s="7"/>
      <c r="P7020" s="7"/>
      <c r="Q7020" s="7" t="s">
        <v>1971</v>
      </c>
      <c r="R7020" s="39" t="s">
        <v>6312</v>
      </c>
      <c r="S7020" s="7"/>
      <c r="T7020" s="7" t="s">
        <v>1342</v>
      </c>
      <c r="U7020" s="7"/>
      <c r="V7020" s="7"/>
      <c r="W7020" s="7"/>
      <c r="X7020" s="7"/>
      <c r="Y7020" s="39"/>
      <c r="Z7020" s="7"/>
      <c r="AA7020" s="7"/>
      <c r="AB7020" s="24"/>
      <c r="AC7020" t="s">
        <v>26453</v>
      </c>
      <c r="AD7020" t="s">
        <v>23380</v>
      </c>
    </row>
    <row r="7021" spans="1:30" x14ac:dyDescent="0.25">
      <c r="A7021" t="str">
        <f t="shared" si="249"/>
        <v>24480024</v>
      </c>
      <c r="B7021" s="23" t="s">
        <v>58</v>
      </c>
      <c r="C7021" s="7" t="s">
        <v>1325</v>
      </c>
      <c r="D7021" s="66" t="s">
        <v>601</v>
      </c>
      <c r="E7021" s="53" t="e">
        <f>VLOOKUP(D7021,'MPG Master'!$C$3:$I$716,7,0)</f>
        <v>#N/A</v>
      </c>
      <c r="F7021" s="7" t="e">
        <f>VLOOKUP(D7021,'MPG Master'!$C$3:$D$716,2,0)</f>
        <v>#N/A</v>
      </c>
      <c r="G7021" s="67" t="s">
        <v>1830</v>
      </c>
      <c r="H7021" s="53" t="e">
        <f t="shared" si="248"/>
        <v>#N/A</v>
      </c>
      <c r="I7021" s="7" t="s">
        <v>4911</v>
      </c>
      <c r="J7021" s="7" t="s">
        <v>781</v>
      </c>
      <c r="K7021" s="9">
        <v>35442</v>
      </c>
      <c r="L7021" s="7"/>
      <c r="M7021" s="7"/>
      <c r="N7021" s="7">
        <v>8207412554</v>
      </c>
      <c r="O7021" s="7"/>
      <c r="P7021" s="7"/>
      <c r="Q7021" s="7" t="s">
        <v>1971</v>
      </c>
      <c r="R7021" s="39" t="s">
        <v>6313</v>
      </c>
      <c r="S7021" s="7"/>
      <c r="T7021" s="7" t="s">
        <v>2906</v>
      </c>
      <c r="U7021" s="7"/>
      <c r="V7021" s="7"/>
      <c r="W7021" s="7"/>
      <c r="X7021" s="7"/>
      <c r="Y7021" s="39"/>
      <c r="Z7021" s="7"/>
      <c r="AA7021" s="7"/>
      <c r="AB7021" s="24"/>
      <c r="AC7021" t="s">
        <v>26453</v>
      </c>
      <c r="AD7021" t="s">
        <v>23380</v>
      </c>
    </row>
    <row r="7022" spans="1:30" x14ac:dyDescent="0.25">
      <c r="A7022" t="str">
        <f t="shared" si="249"/>
        <v>24090067</v>
      </c>
      <c r="B7022" s="23" t="s">
        <v>58</v>
      </c>
      <c r="C7022" s="7" t="s">
        <v>1325</v>
      </c>
      <c r="D7022" s="66" t="s">
        <v>574</v>
      </c>
      <c r="E7022" s="53" t="e">
        <f>VLOOKUP(D7022,'MPG Master'!$C$3:$I$716,7,0)</f>
        <v>#N/A</v>
      </c>
      <c r="F7022" s="7" t="e">
        <f>VLOOKUP(D7022,'MPG Master'!$C$3:$D$716,2,0)</f>
        <v>#N/A</v>
      </c>
      <c r="G7022" s="67" t="s">
        <v>1975</v>
      </c>
      <c r="H7022" s="53" t="e">
        <f t="shared" si="248"/>
        <v>#N/A</v>
      </c>
      <c r="I7022" s="7" t="s">
        <v>2955</v>
      </c>
      <c r="J7022" s="7" t="s">
        <v>21705</v>
      </c>
      <c r="K7022" s="9">
        <v>38364</v>
      </c>
      <c r="L7022" s="7"/>
      <c r="M7022" s="7"/>
      <c r="N7022" s="7"/>
      <c r="O7022" s="7"/>
      <c r="P7022" s="7"/>
      <c r="Q7022" s="7" t="s">
        <v>6645</v>
      </c>
      <c r="R7022" s="39" t="s">
        <v>6314</v>
      </c>
      <c r="S7022" s="7"/>
      <c r="T7022" s="7" t="s">
        <v>784</v>
      </c>
      <c r="U7022" s="7"/>
      <c r="V7022" s="7"/>
      <c r="W7022" s="7"/>
      <c r="X7022" s="7"/>
      <c r="Y7022" s="39"/>
      <c r="Z7022" s="7"/>
      <c r="AA7022" s="7"/>
      <c r="AB7022" s="24"/>
      <c r="AC7022" t="s">
        <v>26453</v>
      </c>
      <c r="AD7022" t="s">
        <v>23380</v>
      </c>
    </row>
    <row r="7023" spans="1:30" x14ac:dyDescent="0.25">
      <c r="A7023" t="str">
        <f t="shared" si="249"/>
        <v>93520005</v>
      </c>
      <c r="B7023" s="23" t="s">
        <v>58</v>
      </c>
      <c r="C7023" s="7" t="s">
        <v>1453</v>
      </c>
      <c r="D7023" s="66" t="s">
        <v>298</v>
      </c>
      <c r="E7023" s="53" t="e">
        <f>VLOOKUP(D7023,'MPG Master'!$C$3:$I$716,7,0)</f>
        <v>#N/A</v>
      </c>
      <c r="F7023" s="7" t="e">
        <f>VLOOKUP(D7023,'MPG Master'!$C$3:$D$716,2,0)</f>
        <v>#N/A</v>
      </c>
      <c r="G7023" s="67" t="s">
        <v>1680</v>
      </c>
      <c r="H7023" s="53" t="e">
        <f t="shared" si="248"/>
        <v>#N/A</v>
      </c>
      <c r="I7023" s="7" t="s">
        <v>6315</v>
      </c>
      <c r="J7023" s="7" t="s">
        <v>21706</v>
      </c>
      <c r="K7023" s="9">
        <v>27395</v>
      </c>
      <c r="L7023" s="7"/>
      <c r="M7023" s="7"/>
      <c r="N7023" s="7">
        <v>8877366103</v>
      </c>
      <c r="O7023" s="7"/>
      <c r="P7023" s="7"/>
      <c r="Q7023" s="7" t="s">
        <v>99</v>
      </c>
      <c r="R7023" s="39" t="s">
        <v>6316</v>
      </c>
      <c r="S7023" s="7"/>
      <c r="T7023" s="7" t="s">
        <v>6317</v>
      </c>
      <c r="U7023" s="7"/>
      <c r="V7023" s="7"/>
      <c r="W7023" s="7"/>
      <c r="X7023" s="7"/>
      <c r="Y7023" s="39"/>
      <c r="Z7023" s="7"/>
      <c r="AA7023" s="7"/>
      <c r="AB7023" s="24"/>
      <c r="AC7023" t="s">
        <v>26453</v>
      </c>
      <c r="AD7023" t="s">
        <v>23380</v>
      </c>
    </row>
    <row r="7024" spans="1:30" x14ac:dyDescent="0.25">
      <c r="A7024" t="str">
        <f t="shared" si="249"/>
        <v>93520008</v>
      </c>
      <c r="B7024" s="23" t="s">
        <v>58</v>
      </c>
      <c r="C7024" s="7" t="s">
        <v>1453</v>
      </c>
      <c r="D7024" s="66" t="s">
        <v>298</v>
      </c>
      <c r="E7024" s="53" t="e">
        <f>VLOOKUP(D7024,'MPG Master'!$C$3:$I$716,7,0)</f>
        <v>#N/A</v>
      </c>
      <c r="F7024" s="7" t="e">
        <f>VLOOKUP(D7024,'MPG Master'!$C$3:$D$716,2,0)</f>
        <v>#N/A</v>
      </c>
      <c r="G7024" s="67" t="s">
        <v>1687</v>
      </c>
      <c r="H7024" s="53" t="e">
        <f t="shared" si="248"/>
        <v>#N/A</v>
      </c>
      <c r="I7024" s="7" t="s">
        <v>6318</v>
      </c>
      <c r="J7024" s="7" t="s">
        <v>21707</v>
      </c>
      <c r="K7024" s="9">
        <v>26696</v>
      </c>
      <c r="L7024" s="7"/>
      <c r="M7024" s="7"/>
      <c r="N7024" s="7">
        <v>9123276840</v>
      </c>
      <c r="O7024" s="7"/>
      <c r="P7024" s="7"/>
      <c r="Q7024" s="7" t="s">
        <v>99</v>
      </c>
      <c r="R7024" s="39" t="s">
        <v>6319</v>
      </c>
      <c r="S7024" s="7"/>
      <c r="T7024" s="7" t="s">
        <v>705</v>
      </c>
      <c r="U7024" s="7"/>
      <c r="V7024" s="7"/>
      <c r="W7024" s="7"/>
      <c r="X7024" s="7"/>
      <c r="Y7024" s="39"/>
      <c r="Z7024" s="7"/>
      <c r="AA7024" s="7"/>
      <c r="AB7024" s="24"/>
      <c r="AC7024" t="s">
        <v>26453</v>
      </c>
      <c r="AD7024" t="s">
        <v>23380</v>
      </c>
    </row>
    <row r="7025" spans="1:30" x14ac:dyDescent="0.25">
      <c r="A7025" t="str">
        <f t="shared" si="249"/>
        <v>93520009</v>
      </c>
      <c r="B7025" s="23" t="s">
        <v>58</v>
      </c>
      <c r="C7025" s="7" t="s">
        <v>1453</v>
      </c>
      <c r="D7025" s="66" t="s">
        <v>298</v>
      </c>
      <c r="E7025" s="53" t="e">
        <f>VLOOKUP(D7025,'MPG Master'!$C$3:$I$716,7,0)</f>
        <v>#N/A</v>
      </c>
      <c r="F7025" s="7" t="e">
        <f>VLOOKUP(D7025,'MPG Master'!$C$3:$D$716,2,0)</f>
        <v>#N/A</v>
      </c>
      <c r="G7025" s="67" t="s">
        <v>1706</v>
      </c>
      <c r="H7025" s="53" t="e">
        <f t="shared" si="248"/>
        <v>#N/A</v>
      </c>
      <c r="I7025" s="7" t="s">
        <v>3791</v>
      </c>
      <c r="J7025" s="7" t="s">
        <v>3156</v>
      </c>
      <c r="K7025" s="9">
        <v>30317</v>
      </c>
      <c r="L7025" s="7"/>
      <c r="M7025" s="7"/>
      <c r="N7025" s="7">
        <v>7549053382</v>
      </c>
      <c r="O7025" s="7"/>
      <c r="P7025" s="7"/>
      <c r="Q7025" s="7" t="s">
        <v>99</v>
      </c>
      <c r="R7025" s="39" t="s">
        <v>6320</v>
      </c>
      <c r="S7025" s="7"/>
      <c r="T7025" s="7" t="s">
        <v>705</v>
      </c>
      <c r="U7025" s="7"/>
      <c r="V7025" s="7"/>
      <c r="W7025" s="7"/>
      <c r="X7025" s="7"/>
      <c r="Y7025" s="39"/>
      <c r="Z7025" s="7"/>
      <c r="AA7025" s="7"/>
      <c r="AB7025" s="24"/>
      <c r="AC7025" t="s">
        <v>26453</v>
      </c>
      <c r="AD7025" t="s">
        <v>23380</v>
      </c>
    </row>
    <row r="7026" spans="1:30" x14ac:dyDescent="0.25">
      <c r="A7026" t="str">
        <f t="shared" si="249"/>
        <v>93520010</v>
      </c>
      <c r="B7026" s="23" t="s">
        <v>58</v>
      </c>
      <c r="C7026" s="7" t="s">
        <v>1453</v>
      </c>
      <c r="D7026" s="66" t="s">
        <v>298</v>
      </c>
      <c r="E7026" s="53" t="e">
        <f>VLOOKUP(D7026,'MPG Master'!$C$3:$I$716,7,0)</f>
        <v>#N/A</v>
      </c>
      <c r="F7026" s="7" t="e">
        <f>VLOOKUP(D7026,'MPG Master'!$C$3:$D$716,2,0)</f>
        <v>#N/A</v>
      </c>
      <c r="G7026" s="67" t="s">
        <v>1681</v>
      </c>
      <c r="H7026" s="53" t="e">
        <f t="shared" si="248"/>
        <v>#N/A</v>
      </c>
      <c r="I7026" s="7" t="s">
        <v>4511</v>
      </c>
      <c r="J7026" s="7" t="s">
        <v>703</v>
      </c>
      <c r="K7026" s="9">
        <v>25934</v>
      </c>
      <c r="L7026" s="7"/>
      <c r="M7026" s="7"/>
      <c r="N7026" s="7"/>
      <c r="O7026" s="7"/>
      <c r="P7026" s="7"/>
      <c r="Q7026" s="7" t="s">
        <v>4724</v>
      </c>
      <c r="R7026" s="39" t="s">
        <v>6321</v>
      </c>
      <c r="S7026" s="7"/>
      <c r="T7026" s="7" t="s">
        <v>2561</v>
      </c>
      <c r="U7026" s="7"/>
      <c r="V7026" s="7"/>
      <c r="W7026" s="7"/>
      <c r="X7026" s="7"/>
      <c r="Y7026" s="39"/>
      <c r="Z7026" s="7"/>
      <c r="AA7026" s="7"/>
      <c r="AB7026" s="24"/>
      <c r="AC7026" t="s">
        <v>26453</v>
      </c>
      <c r="AD7026" t="s">
        <v>23380</v>
      </c>
    </row>
    <row r="7027" spans="1:30" x14ac:dyDescent="0.25">
      <c r="A7027" t="str">
        <f t="shared" si="249"/>
        <v>51200017</v>
      </c>
      <c r="B7027" s="23" t="s">
        <v>58</v>
      </c>
      <c r="C7027" s="7" t="s">
        <v>1448</v>
      </c>
      <c r="D7027" s="66" t="s">
        <v>364</v>
      </c>
      <c r="E7027" s="53" t="e">
        <f>VLOOKUP(D7027,'MPG Master'!$C$3:$I$716,7,0)</f>
        <v>#N/A</v>
      </c>
      <c r="F7027" s="7" t="e">
        <f>VLOOKUP(D7027,'MPG Master'!$C$3:$D$716,2,0)</f>
        <v>#N/A</v>
      </c>
      <c r="G7027" s="67" t="s">
        <v>1683</v>
      </c>
      <c r="H7027" s="53" t="e">
        <f t="shared" si="248"/>
        <v>#N/A</v>
      </c>
      <c r="I7027" s="7" t="s">
        <v>6323</v>
      </c>
      <c r="J7027" s="7" t="s">
        <v>21708</v>
      </c>
      <c r="K7027" s="9">
        <v>35065</v>
      </c>
      <c r="L7027" s="7"/>
      <c r="M7027" s="7"/>
      <c r="N7027" s="7"/>
      <c r="O7027" s="7"/>
      <c r="P7027" s="7"/>
      <c r="Q7027" s="7" t="s">
        <v>1851</v>
      </c>
      <c r="R7027" s="39" t="s">
        <v>6324</v>
      </c>
      <c r="S7027" s="7"/>
      <c r="T7027" s="7" t="s">
        <v>747</v>
      </c>
      <c r="U7027" s="7"/>
      <c r="V7027" s="7"/>
      <c r="W7027" s="7"/>
      <c r="X7027" s="7"/>
      <c r="Y7027" s="39"/>
      <c r="Z7027" s="7"/>
      <c r="AA7027" s="7"/>
      <c r="AB7027" s="24"/>
      <c r="AC7027" t="s">
        <v>26453</v>
      </c>
      <c r="AD7027" t="s">
        <v>23380</v>
      </c>
    </row>
    <row r="7028" spans="1:30" x14ac:dyDescent="0.25">
      <c r="A7028" t="str">
        <f t="shared" ref="A7028:A7087" si="250">CONCATENATE(D7028,G7028)</f>
        <v>51200015</v>
      </c>
      <c r="B7028" s="23" t="s">
        <v>58</v>
      </c>
      <c r="C7028" s="7" t="s">
        <v>1448</v>
      </c>
      <c r="D7028" s="66" t="s">
        <v>364</v>
      </c>
      <c r="E7028" s="53" t="e">
        <f>VLOOKUP(D7028,'MPG Master'!$C$3:$I$716,7,0)</f>
        <v>#N/A</v>
      </c>
      <c r="F7028" s="7" t="e">
        <f>VLOOKUP(D7028,'MPG Master'!$C$3:$D$716,2,0)</f>
        <v>#N/A</v>
      </c>
      <c r="G7028" s="67" t="s">
        <v>1739</v>
      </c>
      <c r="H7028" s="53" t="e">
        <f t="shared" si="248"/>
        <v>#N/A</v>
      </c>
      <c r="I7028" s="7" t="s">
        <v>6325</v>
      </c>
      <c r="J7028" s="7" t="s">
        <v>21349</v>
      </c>
      <c r="K7028" s="9">
        <v>25569</v>
      </c>
      <c r="L7028" s="7"/>
      <c r="M7028" s="7"/>
      <c r="N7028" s="7">
        <v>8084012305</v>
      </c>
      <c r="O7028" s="7"/>
      <c r="P7028" s="7"/>
      <c r="Q7028" s="7" t="s">
        <v>99</v>
      </c>
      <c r="R7028" s="39" t="s">
        <v>6326</v>
      </c>
      <c r="S7028" s="7"/>
      <c r="T7028" s="7" t="s">
        <v>877</v>
      </c>
      <c r="U7028" s="7"/>
      <c r="V7028" s="7"/>
      <c r="W7028" s="7"/>
      <c r="X7028" s="7"/>
      <c r="Y7028" s="39"/>
      <c r="Z7028" s="7"/>
      <c r="AA7028" s="7"/>
      <c r="AB7028" s="24"/>
      <c r="AC7028" t="s">
        <v>26453</v>
      </c>
      <c r="AD7028" t="s">
        <v>23380</v>
      </c>
    </row>
    <row r="7029" spans="1:30" x14ac:dyDescent="0.25">
      <c r="A7029" t="str">
        <f t="shared" si="250"/>
        <v>51200016</v>
      </c>
      <c r="B7029" s="23" t="s">
        <v>58</v>
      </c>
      <c r="C7029" s="7" t="s">
        <v>1448</v>
      </c>
      <c r="D7029" s="66" t="s">
        <v>364</v>
      </c>
      <c r="E7029" s="53" t="e">
        <f>VLOOKUP(D7029,'MPG Master'!$C$3:$I$716,7,0)</f>
        <v>#N/A</v>
      </c>
      <c r="F7029" s="7" t="e">
        <f>VLOOKUP(D7029,'MPG Master'!$C$3:$D$716,2,0)</f>
        <v>#N/A</v>
      </c>
      <c r="G7029" s="67" t="s">
        <v>1772</v>
      </c>
      <c r="H7029" s="53" t="e">
        <f t="shared" si="248"/>
        <v>#N/A</v>
      </c>
      <c r="I7029" s="7" t="s">
        <v>6170</v>
      </c>
      <c r="J7029" s="7" t="s">
        <v>4336</v>
      </c>
      <c r="K7029" s="9">
        <v>32509</v>
      </c>
      <c r="L7029" s="7"/>
      <c r="M7029" s="7"/>
      <c r="N7029" s="7">
        <v>8084707542</v>
      </c>
      <c r="O7029" s="7"/>
      <c r="P7029" s="7"/>
      <c r="Q7029" s="7" t="s">
        <v>4724</v>
      </c>
      <c r="R7029" s="39" t="s">
        <v>6327</v>
      </c>
      <c r="S7029" s="7"/>
      <c r="T7029" s="7" t="s">
        <v>881</v>
      </c>
      <c r="U7029" s="7"/>
      <c r="V7029" s="7"/>
      <c r="W7029" s="7"/>
      <c r="X7029" s="7"/>
      <c r="Y7029" s="39"/>
      <c r="Z7029" s="7"/>
      <c r="AA7029" s="7"/>
      <c r="AB7029" s="24"/>
      <c r="AC7029" t="s">
        <v>26453</v>
      </c>
      <c r="AD7029" t="s">
        <v>23380</v>
      </c>
    </row>
    <row r="7030" spans="1:30" x14ac:dyDescent="0.25">
      <c r="A7030" t="str">
        <f t="shared" si="250"/>
        <v>51200020</v>
      </c>
      <c r="B7030" s="23" t="s">
        <v>58</v>
      </c>
      <c r="C7030" s="7" t="s">
        <v>1448</v>
      </c>
      <c r="D7030" s="66" t="s">
        <v>364</v>
      </c>
      <c r="E7030" s="53" t="e">
        <f>VLOOKUP(D7030,'MPG Master'!$C$3:$I$716,7,0)</f>
        <v>#N/A</v>
      </c>
      <c r="F7030" s="7" t="e">
        <f>VLOOKUP(D7030,'MPG Master'!$C$3:$D$716,2,0)</f>
        <v>#N/A</v>
      </c>
      <c r="G7030" s="67" t="s">
        <v>1819</v>
      </c>
      <c r="H7030" s="53" t="e">
        <f t="shared" si="248"/>
        <v>#N/A</v>
      </c>
      <c r="I7030" s="7" t="s">
        <v>6328</v>
      </c>
      <c r="J7030" s="7" t="s">
        <v>21709</v>
      </c>
      <c r="K7030" s="9">
        <v>29221</v>
      </c>
      <c r="L7030" s="7"/>
      <c r="M7030" s="7"/>
      <c r="N7030" s="7">
        <v>7764071742</v>
      </c>
      <c r="O7030" s="7"/>
      <c r="P7030" s="7"/>
      <c r="Q7030" s="7" t="s">
        <v>2439</v>
      </c>
      <c r="R7030" s="39" t="s">
        <v>6329</v>
      </c>
      <c r="S7030" s="7"/>
      <c r="T7030" s="7" t="s">
        <v>880</v>
      </c>
      <c r="U7030" s="7"/>
      <c r="V7030" s="7"/>
      <c r="W7030" s="7"/>
      <c r="X7030" s="7"/>
      <c r="Y7030" s="39"/>
      <c r="Z7030" s="7"/>
      <c r="AA7030" s="7"/>
      <c r="AB7030" s="24"/>
      <c r="AC7030" t="s">
        <v>26453</v>
      </c>
      <c r="AD7030" t="s">
        <v>23380</v>
      </c>
    </row>
    <row r="7031" spans="1:30" x14ac:dyDescent="0.25">
      <c r="A7031" t="str">
        <f t="shared" si="250"/>
        <v>51200013</v>
      </c>
      <c r="B7031" s="23" t="s">
        <v>58</v>
      </c>
      <c r="C7031" s="7" t="s">
        <v>1448</v>
      </c>
      <c r="D7031" s="66" t="s">
        <v>364</v>
      </c>
      <c r="E7031" s="53" t="e">
        <f>VLOOKUP(D7031,'MPG Master'!$C$3:$I$716,7,0)</f>
        <v>#N/A</v>
      </c>
      <c r="F7031" s="7" t="e">
        <f>VLOOKUP(D7031,'MPG Master'!$C$3:$D$716,2,0)</f>
        <v>#N/A</v>
      </c>
      <c r="G7031" s="67" t="s">
        <v>1733</v>
      </c>
      <c r="H7031" s="53" t="e">
        <f t="shared" si="248"/>
        <v>#N/A</v>
      </c>
      <c r="I7031" s="7" t="s">
        <v>892</v>
      </c>
      <c r="J7031" s="7" t="s">
        <v>21710</v>
      </c>
      <c r="K7031" s="9">
        <v>28856</v>
      </c>
      <c r="L7031" s="7"/>
      <c r="M7031" s="7"/>
      <c r="N7031" s="7">
        <v>8002832674</v>
      </c>
      <c r="O7031" s="7"/>
      <c r="P7031" s="7"/>
      <c r="Q7031" s="7" t="s">
        <v>2439</v>
      </c>
      <c r="R7031" s="39" t="s">
        <v>6330</v>
      </c>
      <c r="S7031" s="7"/>
      <c r="T7031" s="7" t="s">
        <v>880</v>
      </c>
      <c r="U7031" s="7"/>
      <c r="V7031" s="7"/>
      <c r="W7031" s="7"/>
      <c r="X7031" s="7"/>
      <c r="Y7031" s="39"/>
      <c r="Z7031" s="7"/>
      <c r="AA7031" s="7"/>
      <c r="AB7031" s="24"/>
      <c r="AC7031" t="s">
        <v>26453</v>
      </c>
      <c r="AD7031" t="s">
        <v>23380</v>
      </c>
    </row>
    <row r="7032" spans="1:30" x14ac:dyDescent="0.25">
      <c r="A7032" t="str">
        <f t="shared" si="250"/>
        <v>51200014</v>
      </c>
      <c r="B7032" s="23" t="s">
        <v>58</v>
      </c>
      <c r="C7032" s="7" t="s">
        <v>1448</v>
      </c>
      <c r="D7032" s="66" t="s">
        <v>364</v>
      </c>
      <c r="E7032" s="53" t="e">
        <f>VLOOKUP(D7032,'MPG Master'!$C$3:$I$716,7,0)</f>
        <v>#N/A</v>
      </c>
      <c r="F7032" s="7" t="e">
        <f>VLOOKUP(D7032,'MPG Master'!$C$3:$D$716,2,0)</f>
        <v>#N/A</v>
      </c>
      <c r="G7032" s="67" t="s">
        <v>1736</v>
      </c>
      <c r="H7032" s="53" t="e">
        <f t="shared" si="248"/>
        <v>#N/A</v>
      </c>
      <c r="I7032" s="7" t="s">
        <v>6057</v>
      </c>
      <c r="J7032" s="7" t="s">
        <v>19253</v>
      </c>
      <c r="K7032" s="9">
        <v>28856</v>
      </c>
      <c r="L7032" s="7"/>
      <c r="M7032" s="7"/>
      <c r="N7032" s="7">
        <v>9955604019</v>
      </c>
      <c r="O7032" s="7"/>
      <c r="P7032" s="7"/>
      <c r="Q7032" s="7" t="s">
        <v>2439</v>
      </c>
      <c r="R7032" s="39" t="s">
        <v>6331</v>
      </c>
      <c r="S7032" s="7"/>
      <c r="T7032" s="7" t="s">
        <v>880</v>
      </c>
      <c r="U7032" s="7"/>
      <c r="V7032" s="7"/>
      <c r="W7032" s="7"/>
      <c r="X7032" s="7"/>
      <c r="Y7032" s="39"/>
      <c r="Z7032" s="7"/>
      <c r="AA7032" s="7"/>
      <c r="AB7032" s="24"/>
      <c r="AC7032" t="s">
        <v>26453</v>
      </c>
      <c r="AD7032" t="s">
        <v>23380</v>
      </c>
    </row>
    <row r="7033" spans="1:30" x14ac:dyDescent="0.25">
      <c r="A7033" t="str">
        <f t="shared" si="250"/>
        <v>03520068</v>
      </c>
      <c r="B7033" s="23" t="s">
        <v>58</v>
      </c>
      <c r="C7033" s="7" t="s">
        <v>669</v>
      </c>
      <c r="D7033" s="66" t="s">
        <v>511</v>
      </c>
      <c r="E7033" s="53" t="e">
        <f>VLOOKUP(D7033,'MPG Master'!$C$3:$I$716,7,0)</f>
        <v>#N/A</v>
      </c>
      <c r="F7033" s="7" t="e">
        <f>VLOOKUP(D7033,'MPG Master'!$C$3:$D$716,2,0)</f>
        <v>#N/A</v>
      </c>
      <c r="G7033" s="67" t="s">
        <v>2146</v>
      </c>
      <c r="H7033" s="53" t="e">
        <f t="shared" si="248"/>
        <v>#N/A</v>
      </c>
      <c r="I7033" s="7" t="s">
        <v>6332</v>
      </c>
      <c r="J7033" s="7" t="s">
        <v>21711</v>
      </c>
      <c r="K7033" s="9">
        <v>32143</v>
      </c>
      <c r="L7033" s="7"/>
      <c r="M7033" s="7"/>
      <c r="N7033" s="7">
        <v>6206940094</v>
      </c>
      <c r="O7033" s="7"/>
      <c r="P7033" s="7"/>
      <c r="Q7033" s="7" t="s">
        <v>1701</v>
      </c>
      <c r="R7033" s="39" t="s">
        <v>6333</v>
      </c>
      <c r="S7033" s="7"/>
      <c r="T7033" s="7" t="s">
        <v>2121</v>
      </c>
      <c r="U7033" s="7"/>
      <c r="V7033" s="7"/>
      <c r="W7033" s="7"/>
      <c r="X7033" s="7"/>
      <c r="Y7033" s="39"/>
      <c r="Z7033" s="7"/>
      <c r="AA7033" s="7"/>
      <c r="AB7033" s="24"/>
      <c r="AC7033" t="s">
        <v>26453</v>
      </c>
      <c r="AD7033" t="s">
        <v>23380</v>
      </c>
    </row>
    <row r="7034" spans="1:30" x14ac:dyDescent="0.25">
      <c r="A7034" t="str">
        <f t="shared" si="250"/>
        <v>24560039</v>
      </c>
      <c r="B7034" s="23" t="s">
        <v>58</v>
      </c>
      <c r="C7034" s="7" t="s">
        <v>1325</v>
      </c>
      <c r="D7034" s="66" t="s">
        <v>609</v>
      </c>
      <c r="E7034" s="53" t="e">
        <f>VLOOKUP(D7034,'MPG Master'!$C$3:$I$716,7,0)</f>
        <v>#N/A</v>
      </c>
      <c r="F7034" s="7" t="e">
        <f>VLOOKUP(D7034,'MPG Master'!$C$3:$D$716,2,0)</f>
        <v>#N/A</v>
      </c>
      <c r="G7034" s="67" t="s">
        <v>2665</v>
      </c>
      <c r="H7034" s="53" t="e">
        <f t="shared" si="248"/>
        <v>#N/A</v>
      </c>
      <c r="I7034" s="7" t="s">
        <v>6334</v>
      </c>
      <c r="J7034" s="7" t="s">
        <v>21712</v>
      </c>
      <c r="K7034" s="9">
        <v>25969</v>
      </c>
      <c r="L7034" s="7"/>
      <c r="M7034" s="7"/>
      <c r="N7034" s="7">
        <v>9431444188</v>
      </c>
      <c r="O7034" s="7"/>
      <c r="P7034" s="7"/>
      <c r="Q7034" s="7" t="s">
        <v>2062</v>
      </c>
      <c r="R7034" s="39" t="s">
        <v>6335</v>
      </c>
      <c r="S7034" s="7"/>
      <c r="T7034" s="7" t="s">
        <v>4275</v>
      </c>
      <c r="U7034" s="7"/>
      <c r="V7034" s="7"/>
      <c r="W7034" s="7"/>
      <c r="X7034" s="7"/>
      <c r="Y7034" s="39"/>
      <c r="Z7034" s="7"/>
      <c r="AA7034" s="7"/>
      <c r="AB7034" s="24"/>
      <c r="AC7034" t="s">
        <v>26453</v>
      </c>
      <c r="AD7034" t="s">
        <v>23380</v>
      </c>
    </row>
    <row r="7035" spans="1:30" x14ac:dyDescent="0.25">
      <c r="A7035" t="str">
        <f t="shared" si="250"/>
        <v>24560040</v>
      </c>
      <c r="B7035" s="23" t="s">
        <v>58</v>
      </c>
      <c r="C7035" s="7" t="s">
        <v>1325</v>
      </c>
      <c r="D7035" s="66" t="s">
        <v>609</v>
      </c>
      <c r="E7035" s="53" t="e">
        <f>VLOOKUP(D7035,'MPG Master'!$C$3:$I$716,7,0)</f>
        <v>#N/A</v>
      </c>
      <c r="F7035" s="7" t="e">
        <f>VLOOKUP(D7035,'MPG Master'!$C$3:$D$716,2,0)</f>
        <v>#N/A</v>
      </c>
      <c r="G7035" s="67" t="s">
        <v>2113</v>
      </c>
      <c r="H7035" s="53" t="e">
        <f t="shared" si="248"/>
        <v>#N/A</v>
      </c>
      <c r="I7035" s="7" t="s">
        <v>6336</v>
      </c>
      <c r="J7035" s="7" t="s">
        <v>6337</v>
      </c>
      <c r="K7035" s="9">
        <v>27030</v>
      </c>
      <c r="L7035" s="7"/>
      <c r="M7035" s="7"/>
      <c r="N7035" s="7">
        <v>7281082978</v>
      </c>
      <c r="O7035" s="7"/>
      <c r="P7035" s="7"/>
      <c r="Q7035" s="7" t="s">
        <v>2439</v>
      </c>
      <c r="R7035" s="39" t="s">
        <v>6338</v>
      </c>
      <c r="S7035" s="7"/>
      <c r="T7035" s="7" t="s">
        <v>1413</v>
      </c>
      <c r="U7035" s="7"/>
      <c r="V7035" s="7"/>
      <c r="W7035" s="7"/>
      <c r="X7035" s="7"/>
      <c r="Y7035" s="39"/>
      <c r="Z7035" s="7"/>
      <c r="AA7035" s="7"/>
      <c r="AB7035" s="24"/>
      <c r="AC7035" t="s">
        <v>26453</v>
      </c>
      <c r="AD7035" t="s">
        <v>23380</v>
      </c>
    </row>
    <row r="7036" spans="1:30" x14ac:dyDescent="0.25">
      <c r="A7036" t="str">
        <f t="shared" si="250"/>
        <v>51310002</v>
      </c>
      <c r="B7036" s="23" t="s">
        <v>58</v>
      </c>
      <c r="C7036" s="7" t="s">
        <v>1448</v>
      </c>
      <c r="D7036" s="66" t="s">
        <v>7527</v>
      </c>
      <c r="E7036" s="53" t="e">
        <f>VLOOKUP(D7036,'MPG Master'!$C$3:$I$716,7,0)</f>
        <v>#N/A</v>
      </c>
      <c r="F7036" s="7" t="e">
        <f>VLOOKUP(D7036,'MPG Master'!$C$3:$D$716,2,0)</f>
        <v>#N/A</v>
      </c>
      <c r="G7036" s="67" t="s">
        <v>60</v>
      </c>
      <c r="H7036" s="53" t="e">
        <f t="shared" si="248"/>
        <v>#N/A</v>
      </c>
      <c r="I7036" s="7" t="s">
        <v>2654</v>
      </c>
      <c r="J7036" s="7" t="s">
        <v>7450</v>
      </c>
      <c r="K7036" s="9">
        <v>32217</v>
      </c>
      <c r="L7036" s="7"/>
      <c r="M7036" s="7"/>
      <c r="N7036" s="7">
        <v>8102484666</v>
      </c>
      <c r="O7036" s="7"/>
      <c r="P7036" s="7"/>
      <c r="Q7036" s="7" t="s">
        <v>4724</v>
      </c>
      <c r="R7036" s="39" t="s">
        <v>7588</v>
      </c>
      <c r="S7036" s="7"/>
      <c r="T7036" s="7" t="s">
        <v>881</v>
      </c>
      <c r="U7036" s="7"/>
      <c r="V7036" s="7"/>
      <c r="W7036" s="7"/>
      <c r="X7036" s="7"/>
      <c r="Y7036" s="39"/>
      <c r="Z7036" s="7"/>
      <c r="AA7036" s="7"/>
      <c r="AB7036" s="24"/>
      <c r="AC7036" t="s">
        <v>26453</v>
      </c>
      <c r="AD7036" t="s">
        <v>23380</v>
      </c>
    </row>
    <row r="7037" spans="1:30" x14ac:dyDescent="0.25">
      <c r="A7037" t="str">
        <f t="shared" si="250"/>
        <v>51310003</v>
      </c>
      <c r="B7037" s="23" t="s">
        <v>58</v>
      </c>
      <c r="C7037" s="7" t="s">
        <v>1448</v>
      </c>
      <c r="D7037" s="66" t="s">
        <v>7527</v>
      </c>
      <c r="E7037" s="53" t="e">
        <f>VLOOKUP(D7037,'MPG Master'!$C$3:$I$716,7,0)</f>
        <v>#N/A</v>
      </c>
      <c r="F7037" s="7" t="e">
        <f>VLOOKUP(D7037,'MPG Master'!$C$3:$D$716,2,0)</f>
        <v>#N/A</v>
      </c>
      <c r="G7037" s="67" t="s">
        <v>61</v>
      </c>
      <c r="H7037" s="53" t="e">
        <f t="shared" si="248"/>
        <v>#N/A</v>
      </c>
      <c r="I7037" s="7" t="s">
        <v>9763</v>
      </c>
      <c r="J7037" s="7" t="s">
        <v>21713</v>
      </c>
      <c r="K7037" s="9">
        <v>33604</v>
      </c>
      <c r="L7037" s="7"/>
      <c r="M7037" s="7"/>
      <c r="N7037" s="7">
        <v>7667212591</v>
      </c>
      <c r="O7037" s="7"/>
      <c r="P7037" s="7"/>
      <c r="Q7037" s="7" t="s">
        <v>1716</v>
      </c>
      <c r="R7037" s="39" t="s">
        <v>16115</v>
      </c>
      <c r="S7037" s="7"/>
      <c r="T7037" s="7" t="s">
        <v>747</v>
      </c>
      <c r="U7037" s="7"/>
      <c r="V7037" s="7"/>
      <c r="W7037" s="7"/>
      <c r="X7037" s="7"/>
      <c r="Y7037" s="39"/>
      <c r="Z7037" s="7"/>
      <c r="AA7037" s="7"/>
      <c r="AB7037" s="24"/>
      <c r="AC7037" t="s">
        <v>26453</v>
      </c>
      <c r="AD7037" t="s">
        <v>23380</v>
      </c>
    </row>
    <row r="7038" spans="1:30" x14ac:dyDescent="0.25">
      <c r="A7038" t="str">
        <f t="shared" si="250"/>
        <v>51310004</v>
      </c>
      <c r="B7038" s="23" t="s">
        <v>58</v>
      </c>
      <c r="C7038" s="7" t="s">
        <v>1448</v>
      </c>
      <c r="D7038" s="66" t="s">
        <v>7527</v>
      </c>
      <c r="E7038" s="53" t="e">
        <f>VLOOKUP(D7038,'MPG Master'!$C$3:$I$716,7,0)</f>
        <v>#N/A</v>
      </c>
      <c r="F7038" s="7" t="e">
        <f>VLOOKUP(D7038,'MPG Master'!$C$3:$D$716,2,0)</f>
        <v>#N/A</v>
      </c>
      <c r="G7038" s="67" t="s">
        <v>1679</v>
      </c>
      <c r="H7038" s="53" t="e">
        <f t="shared" si="248"/>
        <v>#N/A</v>
      </c>
      <c r="I7038" s="7" t="s">
        <v>6469</v>
      </c>
      <c r="J7038" s="7" t="s">
        <v>10730</v>
      </c>
      <c r="K7038" s="9">
        <v>24473</v>
      </c>
      <c r="L7038" s="7"/>
      <c r="M7038" s="7"/>
      <c r="N7038" s="7">
        <v>7485890510</v>
      </c>
      <c r="O7038" s="7"/>
      <c r="P7038" s="7"/>
      <c r="Q7038" s="7" t="s">
        <v>4724</v>
      </c>
      <c r="R7038" s="39" t="s">
        <v>16116</v>
      </c>
      <c r="S7038" s="7"/>
      <c r="T7038" s="7" t="s">
        <v>2571</v>
      </c>
      <c r="U7038" s="7"/>
      <c r="V7038" s="7"/>
      <c r="W7038" s="7"/>
      <c r="X7038" s="7"/>
      <c r="Y7038" s="39"/>
      <c r="Z7038" s="7"/>
      <c r="AA7038" s="7"/>
      <c r="AB7038" s="24"/>
      <c r="AC7038" t="s">
        <v>26453</v>
      </c>
      <c r="AD7038" t="s">
        <v>23380</v>
      </c>
    </row>
    <row r="7039" spans="1:30" x14ac:dyDescent="0.25">
      <c r="A7039" t="str">
        <f t="shared" si="250"/>
        <v>51310005</v>
      </c>
      <c r="B7039" s="23" t="s">
        <v>58</v>
      </c>
      <c r="C7039" s="7" t="s">
        <v>1448</v>
      </c>
      <c r="D7039" s="66" t="s">
        <v>7527</v>
      </c>
      <c r="E7039" s="53" t="e">
        <f>VLOOKUP(D7039,'MPG Master'!$C$3:$I$716,7,0)</f>
        <v>#N/A</v>
      </c>
      <c r="F7039" s="7" t="e">
        <f>VLOOKUP(D7039,'MPG Master'!$C$3:$D$716,2,0)</f>
        <v>#N/A</v>
      </c>
      <c r="G7039" s="67" t="s">
        <v>1680</v>
      </c>
      <c r="H7039" s="53" t="e">
        <f t="shared" si="248"/>
        <v>#N/A</v>
      </c>
      <c r="I7039" s="7" t="s">
        <v>2104</v>
      </c>
      <c r="J7039" s="7" t="s">
        <v>19795</v>
      </c>
      <c r="K7039" s="9">
        <v>32143</v>
      </c>
      <c r="L7039" s="7"/>
      <c r="M7039" s="7"/>
      <c r="N7039" s="7">
        <v>7827339933</v>
      </c>
      <c r="O7039" s="7"/>
      <c r="P7039" s="7"/>
      <c r="Q7039" s="7" t="s">
        <v>1716</v>
      </c>
      <c r="R7039" s="39" t="s">
        <v>16117</v>
      </c>
      <c r="S7039" s="7"/>
      <c r="T7039" s="7" t="s">
        <v>747</v>
      </c>
      <c r="U7039" s="7"/>
      <c r="V7039" s="7"/>
      <c r="W7039" s="7"/>
      <c r="X7039" s="7"/>
      <c r="Y7039" s="39"/>
      <c r="Z7039" s="7"/>
      <c r="AA7039" s="7"/>
      <c r="AB7039" s="24"/>
      <c r="AC7039" t="s">
        <v>26453</v>
      </c>
      <c r="AD7039" t="s">
        <v>23380</v>
      </c>
    </row>
    <row r="7040" spans="1:30" x14ac:dyDescent="0.25">
      <c r="A7040" t="str">
        <f t="shared" si="250"/>
        <v>51310006</v>
      </c>
      <c r="B7040" s="23" t="s">
        <v>58</v>
      </c>
      <c r="C7040" s="7" t="s">
        <v>1448</v>
      </c>
      <c r="D7040" s="66" t="s">
        <v>7527</v>
      </c>
      <c r="E7040" s="53" t="e">
        <f>VLOOKUP(D7040,'MPG Master'!$C$3:$I$716,7,0)</f>
        <v>#N/A</v>
      </c>
      <c r="F7040" s="7" t="e">
        <f>VLOOKUP(D7040,'MPG Master'!$C$3:$D$716,2,0)</f>
        <v>#N/A</v>
      </c>
      <c r="G7040" s="67" t="s">
        <v>378</v>
      </c>
      <c r="H7040" s="53" t="e">
        <f t="shared" si="248"/>
        <v>#N/A</v>
      </c>
      <c r="I7040" s="7" t="s">
        <v>10795</v>
      </c>
      <c r="J7040" s="7" t="s">
        <v>7450</v>
      </c>
      <c r="K7040" s="9">
        <v>27030</v>
      </c>
      <c r="L7040" s="7"/>
      <c r="M7040" s="7"/>
      <c r="N7040" s="7">
        <v>8292788367</v>
      </c>
      <c r="O7040" s="7"/>
      <c r="P7040" s="7"/>
      <c r="Q7040" s="7" t="s">
        <v>1716</v>
      </c>
      <c r="R7040" s="39" t="s">
        <v>16118</v>
      </c>
      <c r="S7040" s="7"/>
      <c r="T7040" s="7" t="s">
        <v>747</v>
      </c>
      <c r="U7040" s="7"/>
      <c r="V7040" s="7"/>
      <c r="W7040" s="7"/>
      <c r="X7040" s="7"/>
      <c r="Y7040" s="39"/>
      <c r="Z7040" s="7"/>
      <c r="AA7040" s="7"/>
      <c r="AB7040" s="24"/>
      <c r="AC7040" t="s">
        <v>26453</v>
      </c>
      <c r="AD7040" t="s">
        <v>23380</v>
      </c>
    </row>
    <row r="7041" spans="1:30" x14ac:dyDescent="0.25">
      <c r="A7041" t="str">
        <f t="shared" si="250"/>
        <v>51290003</v>
      </c>
      <c r="B7041" s="23" t="s">
        <v>58</v>
      </c>
      <c r="C7041" s="7" t="s">
        <v>1448</v>
      </c>
      <c r="D7041" s="66" t="s">
        <v>7526</v>
      </c>
      <c r="E7041" s="53" t="e">
        <f>VLOOKUP(D7041,'MPG Master'!$C$3:$I$716,7,0)</f>
        <v>#N/A</v>
      </c>
      <c r="F7041" s="7" t="e">
        <f>VLOOKUP(D7041,'MPG Master'!$C$3:$D$716,2,0)</f>
        <v>#N/A</v>
      </c>
      <c r="G7041" s="67" t="s">
        <v>61</v>
      </c>
      <c r="H7041" s="53" t="e">
        <f t="shared" si="248"/>
        <v>#N/A</v>
      </c>
      <c r="I7041" s="7" t="s">
        <v>3297</v>
      </c>
      <c r="J7041" s="7" t="s">
        <v>6979</v>
      </c>
      <c r="K7041" s="9">
        <v>28856</v>
      </c>
      <c r="L7041" s="7"/>
      <c r="M7041" s="7"/>
      <c r="N7041" s="7">
        <v>8292896925</v>
      </c>
      <c r="O7041" s="7"/>
      <c r="P7041" s="7"/>
      <c r="Q7041" s="7" t="s">
        <v>99</v>
      </c>
      <c r="R7041" s="39" t="s">
        <v>16119</v>
      </c>
      <c r="S7041" s="7"/>
      <c r="T7041" s="7" t="s">
        <v>841</v>
      </c>
      <c r="U7041" s="7"/>
      <c r="V7041" s="7"/>
      <c r="W7041" s="7"/>
      <c r="X7041" s="7"/>
      <c r="Y7041" s="39"/>
      <c r="Z7041" s="7"/>
      <c r="AA7041" s="7"/>
      <c r="AB7041" s="24"/>
      <c r="AC7041" t="s">
        <v>26453</v>
      </c>
      <c r="AD7041" t="s">
        <v>23380</v>
      </c>
    </row>
    <row r="7042" spans="1:30" x14ac:dyDescent="0.25">
      <c r="A7042" t="str">
        <f t="shared" si="250"/>
        <v>51290004</v>
      </c>
      <c r="B7042" s="23" t="s">
        <v>58</v>
      </c>
      <c r="C7042" s="7" t="s">
        <v>1448</v>
      </c>
      <c r="D7042" s="66" t="s">
        <v>7526</v>
      </c>
      <c r="E7042" s="53" t="e">
        <f>VLOOKUP(D7042,'MPG Master'!$C$3:$I$716,7,0)</f>
        <v>#N/A</v>
      </c>
      <c r="F7042" s="7" t="e">
        <f>VLOOKUP(D7042,'MPG Master'!$C$3:$D$716,2,0)</f>
        <v>#N/A</v>
      </c>
      <c r="G7042" s="67" t="s">
        <v>1679</v>
      </c>
      <c r="H7042" s="53" t="e">
        <f t="shared" si="248"/>
        <v>#N/A</v>
      </c>
      <c r="I7042" s="7" t="s">
        <v>2565</v>
      </c>
      <c r="J7042" s="7" t="s">
        <v>21714</v>
      </c>
      <c r="K7042" s="9">
        <v>24838</v>
      </c>
      <c r="L7042" s="7"/>
      <c r="M7042" s="7"/>
      <c r="N7042" s="7">
        <v>9199783112</v>
      </c>
      <c r="O7042" s="7"/>
      <c r="P7042" s="7"/>
      <c r="Q7042" s="7" t="s">
        <v>99</v>
      </c>
      <c r="R7042" s="39" t="s">
        <v>16120</v>
      </c>
      <c r="S7042" s="7"/>
      <c r="T7042" s="7" t="s">
        <v>841</v>
      </c>
      <c r="U7042" s="7"/>
      <c r="V7042" s="7"/>
      <c r="W7042" s="7"/>
      <c r="X7042" s="7"/>
      <c r="Y7042" s="39"/>
      <c r="Z7042" s="7"/>
      <c r="AA7042" s="7"/>
      <c r="AB7042" s="24"/>
      <c r="AC7042" t="s">
        <v>26453</v>
      </c>
      <c r="AD7042" t="s">
        <v>23380</v>
      </c>
    </row>
    <row r="7043" spans="1:30" x14ac:dyDescent="0.25">
      <c r="A7043" t="str">
        <f t="shared" si="250"/>
        <v>51290005</v>
      </c>
      <c r="B7043" s="23" t="s">
        <v>58</v>
      </c>
      <c r="C7043" s="7" t="s">
        <v>1448</v>
      </c>
      <c r="D7043" s="66" t="s">
        <v>7526</v>
      </c>
      <c r="E7043" s="53" t="e">
        <f>VLOOKUP(D7043,'MPG Master'!$C$3:$I$716,7,0)</f>
        <v>#N/A</v>
      </c>
      <c r="F7043" s="7" t="e">
        <f>VLOOKUP(D7043,'MPG Master'!$C$3:$D$716,2,0)</f>
        <v>#N/A</v>
      </c>
      <c r="G7043" s="67" t="s">
        <v>1680</v>
      </c>
      <c r="H7043" s="53" t="e">
        <f t="shared" ref="H7043:H7106" si="251">E7043&amp;G7043</f>
        <v>#N/A</v>
      </c>
      <c r="I7043" s="7" t="s">
        <v>4965</v>
      </c>
      <c r="J7043" s="7" t="s">
        <v>21715</v>
      </c>
      <c r="K7043" s="9">
        <v>31048</v>
      </c>
      <c r="L7043" s="7"/>
      <c r="M7043" s="7"/>
      <c r="N7043" s="7">
        <v>9199942934</v>
      </c>
      <c r="O7043" s="7"/>
      <c r="P7043" s="7"/>
      <c r="Q7043" s="7" t="s">
        <v>99</v>
      </c>
      <c r="R7043" s="39" t="s">
        <v>16121</v>
      </c>
      <c r="S7043" s="7"/>
      <c r="T7043" s="7" t="s">
        <v>834</v>
      </c>
      <c r="U7043" s="7"/>
      <c r="V7043" s="7"/>
      <c r="W7043" s="7"/>
      <c r="X7043" s="7"/>
      <c r="Y7043" s="39"/>
      <c r="Z7043" s="7"/>
      <c r="AA7043" s="7"/>
      <c r="AB7043" s="24"/>
      <c r="AC7043" t="s">
        <v>26453</v>
      </c>
      <c r="AD7043" t="s">
        <v>23380</v>
      </c>
    </row>
    <row r="7044" spans="1:30" x14ac:dyDescent="0.25">
      <c r="A7044" t="str">
        <f t="shared" si="250"/>
        <v>97770009</v>
      </c>
      <c r="B7044" s="23" t="s">
        <v>58</v>
      </c>
      <c r="C7044" s="7" t="s">
        <v>1664</v>
      </c>
      <c r="D7044" s="66" t="s">
        <v>494</v>
      </c>
      <c r="E7044" s="53" t="e">
        <f>VLOOKUP(D7044,'MPG Master'!$C$3:$I$716,7,0)</f>
        <v>#N/A</v>
      </c>
      <c r="F7044" s="7" t="e">
        <f>VLOOKUP(D7044,'MPG Master'!$C$3:$D$716,2,0)</f>
        <v>#N/A</v>
      </c>
      <c r="G7044" s="67" t="s">
        <v>1706</v>
      </c>
      <c r="H7044" s="53" t="e">
        <f t="shared" si="251"/>
        <v>#N/A</v>
      </c>
      <c r="I7044" s="7" t="s">
        <v>6339</v>
      </c>
      <c r="J7044" s="7" t="s">
        <v>21716</v>
      </c>
      <c r="K7044" s="9">
        <v>33239</v>
      </c>
      <c r="L7044" s="7"/>
      <c r="M7044" s="7"/>
      <c r="N7044" s="7">
        <v>7829788715</v>
      </c>
      <c r="O7044" s="7"/>
      <c r="P7044" s="7"/>
      <c r="Q7044" s="7" t="s">
        <v>1424</v>
      </c>
      <c r="R7044" s="39" t="s">
        <v>6340</v>
      </c>
      <c r="S7044" s="7"/>
      <c r="T7044" s="7" t="s">
        <v>6341</v>
      </c>
      <c r="U7044" s="7"/>
      <c r="V7044" s="7"/>
      <c r="W7044" s="7"/>
      <c r="X7044" s="7"/>
      <c r="Y7044" s="39"/>
      <c r="Z7044" s="7"/>
      <c r="AA7044" s="7"/>
      <c r="AB7044" s="24"/>
      <c r="AC7044" t="s">
        <v>26453</v>
      </c>
      <c r="AD7044" t="s">
        <v>23380</v>
      </c>
    </row>
    <row r="7045" spans="1:30" x14ac:dyDescent="0.25">
      <c r="A7045" t="str">
        <f t="shared" si="250"/>
        <v>51190004</v>
      </c>
      <c r="B7045" s="23" t="s">
        <v>58</v>
      </c>
      <c r="C7045" s="7" t="s">
        <v>1448</v>
      </c>
      <c r="D7045" s="66" t="s">
        <v>363</v>
      </c>
      <c r="E7045" s="53" t="e">
        <f>VLOOKUP(D7045,'MPG Master'!$C$3:$I$716,7,0)</f>
        <v>#N/A</v>
      </c>
      <c r="F7045" s="7" t="e">
        <f>VLOOKUP(D7045,'MPG Master'!$C$3:$D$716,2,0)</f>
        <v>#N/A</v>
      </c>
      <c r="G7045" s="67" t="s">
        <v>1679</v>
      </c>
      <c r="H7045" s="53" t="e">
        <f t="shared" si="251"/>
        <v>#N/A</v>
      </c>
      <c r="I7045" s="7" t="s">
        <v>6344</v>
      </c>
      <c r="J7045" s="7" t="s">
        <v>21717</v>
      </c>
      <c r="K7045" s="9">
        <v>24473</v>
      </c>
      <c r="L7045" s="7"/>
      <c r="M7045" s="7"/>
      <c r="N7045" s="7"/>
      <c r="O7045" s="7"/>
      <c r="P7045" s="7"/>
      <c r="Q7045" s="7" t="s">
        <v>99</v>
      </c>
      <c r="R7045" s="39" t="s">
        <v>6345</v>
      </c>
      <c r="S7045" s="7"/>
      <c r="T7045" s="7" t="s">
        <v>877</v>
      </c>
      <c r="U7045" s="7"/>
      <c r="V7045" s="7"/>
      <c r="W7045" s="7"/>
      <c r="X7045" s="7"/>
      <c r="Y7045" s="39"/>
      <c r="Z7045" s="7"/>
      <c r="AA7045" s="7"/>
      <c r="AB7045" s="24"/>
      <c r="AC7045" t="s">
        <v>26453</v>
      </c>
      <c r="AD7045" t="s">
        <v>23380</v>
      </c>
    </row>
    <row r="7046" spans="1:30" x14ac:dyDescent="0.25">
      <c r="A7046" t="str">
        <f t="shared" si="250"/>
        <v>51190005</v>
      </c>
      <c r="B7046" s="23" t="s">
        <v>58</v>
      </c>
      <c r="C7046" s="7" t="s">
        <v>1448</v>
      </c>
      <c r="D7046" s="66" t="s">
        <v>363</v>
      </c>
      <c r="E7046" s="53" t="e">
        <f>VLOOKUP(D7046,'MPG Master'!$C$3:$I$716,7,0)</f>
        <v>#N/A</v>
      </c>
      <c r="F7046" s="7" t="e">
        <f>VLOOKUP(D7046,'MPG Master'!$C$3:$D$716,2,0)</f>
        <v>#N/A</v>
      </c>
      <c r="G7046" s="67" t="s">
        <v>1680</v>
      </c>
      <c r="H7046" s="53" t="e">
        <f t="shared" si="251"/>
        <v>#N/A</v>
      </c>
      <c r="I7046" s="7" t="s">
        <v>2320</v>
      </c>
      <c r="J7046" s="7" t="s">
        <v>21718</v>
      </c>
      <c r="K7046" s="9">
        <v>22828</v>
      </c>
      <c r="L7046" s="7"/>
      <c r="M7046" s="7"/>
      <c r="N7046" s="7"/>
      <c r="O7046" s="7"/>
      <c r="P7046" s="7"/>
      <c r="Q7046" s="7" t="s">
        <v>1424</v>
      </c>
      <c r="R7046" s="39" t="s">
        <v>6346</v>
      </c>
      <c r="S7046" s="7"/>
      <c r="T7046" s="7" t="s">
        <v>5359</v>
      </c>
      <c r="U7046" s="7"/>
      <c r="V7046" s="7"/>
      <c r="W7046" s="7"/>
      <c r="X7046" s="7"/>
      <c r="Y7046" s="39"/>
      <c r="Z7046" s="7"/>
      <c r="AA7046" s="7"/>
      <c r="AB7046" s="24"/>
      <c r="AC7046" t="s">
        <v>26453</v>
      </c>
      <c r="AD7046" t="s">
        <v>23380</v>
      </c>
    </row>
    <row r="7047" spans="1:30" x14ac:dyDescent="0.25">
      <c r="A7047" t="str">
        <f t="shared" si="250"/>
        <v>93660003</v>
      </c>
      <c r="B7047" s="23" t="s">
        <v>58</v>
      </c>
      <c r="C7047" s="7" t="s">
        <v>1453</v>
      </c>
      <c r="D7047" s="66" t="s">
        <v>308</v>
      </c>
      <c r="E7047" s="53" t="e">
        <f>VLOOKUP(D7047,'MPG Master'!$C$3:$I$716,7,0)</f>
        <v>#N/A</v>
      </c>
      <c r="F7047" s="7" t="e">
        <f>VLOOKUP(D7047,'MPG Master'!$C$3:$D$716,2,0)</f>
        <v>#N/A</v>
      </c>
      <c r="G7047" s="67" t="s">
        <v>61</v>
      </c>
      <c r="H7047" s="53" t="e">
        <f t="shared" si="251"/>
        <v>#N/A</v>
      </c>
      <c r="I7047" s="7" t="s">
        <v>6347</v>
      </c>
      <c r="J7047" s="7" t="s">
        <v>1775</v>
      </c>
      <c r="K7047" s="9">
        <v>34516</v>
      </c>
      <c r="L7047" s="7"/>
      <c r="M7047" s="7"/>
      <c r="N7047" s="7"/>
      <c r="O7047" s="7"/>
      <c r="P7047" s="7"/>
      <c r="Q7047" s="7" t="s">
        <v>1971</v>
      </c>
      <c r="R7047" s="39" t="s">
        <v>6348</v>
      </c>
      <c r="S7047" s="7"/>
      <c r="T7047" s="7" t="s">
        <v>718</v>
      </c>
      <c r="U7047" s="7"/>
      <c r="V7047" s="7"/>
      <c r="W7047" s="7"/>
      <c r="X7047" s="7"/>
      <c r="Y7047" s="39"/>
      <c r="Z7047" s="7"/>
      <c r="AA7047" s="7"/>
      <c r="AB7047" s="24"/>
      <c r="AC7047" t="s">
        <v>26453</v>
      </c>
      <c r="AD7047" t="s">
        <v>23380</v>
      </c>
    </row>
    <row r="7048" spans="1:30" x14ac:dyDescent="0.25">
      <c r="A7048" t="str">
        <f t="shared" si="250"/>
        <v>93660004</v>
      </c>
      <c r="B7048" s="23" t="s">
        <v>58</v>
      </c>
      <c r="C7048" s="7" t="s">
        <v>1453</v>
      </c>
      <c r="D7048" s="66" t="s">
        <v>308</v>
      </c>
      <c r="E7048" s="53" t="e">
        <f>VLOOKUP(D7048,'MPG Master'!$C$3:$I$716,7,0)</f>
        <v>#N/A</v>
      </c>
      <c r="F7048" s="7" t="e">
        <f>VLOOKUP(D7048,'MPG Master'!$C$3:$D$716,2,0)</f>
        <v>#N/A</v>
      </c>
      <c r="G7048" s="67" t="s">
        <v>1679</v>
      </c>
      <c r="H7048" s="53" t="e">
        <f t="shared" si="251"/>
        <v>#N/A</v>
      </c>
      <c r="I7048" s="7" t="s">
        <v>6349</v>
      </c>
      <c r="J7048" s="7" t="s">
        <v>21719</v>
      </c>
      <c r="K7048" s="9">
        <v>34752</v>
      </c>
      <c r="L7048" s="7"/>
      <c r="M7048" s="7"/>
      <c r="N7048" s="7"/>
      <c r="O7048" s="7"/>
      <c r="P7048" s="7"/>
      <c r="Q7048" s="7" t="s">
        <v>2256</v>
      </c>
      <c r="R7048" s="39" t="s">
        <v>6350</v>
      </c>
      <c r="S7048" s="7"/>
      <c r="T7048" s="7" t="s">
        <v>718</v>
      </c>
      <c r="U7048" s="7"/>
      <c r="V7048" s="7"/>
      <c r="W7048" s="7"/>
      <c r="X7048" s="7"/>
      <c r="Y7048" s="39"/>
      <c r="Z7048" s="7"/>
      <c r="AA7048" s="7"/>
      <c r="AB7048" s="24"/>
      <c r="AC7048" t="s">
        <v>26453</v>
      </c>
      <c r="AD7048" t="s">
        <v>23380</v>
      </c>
    </row>
    <row r="7049" spans="1:30" x14ac:dyDescent="0.25">
      <c r="A7049" t="str">
        <f t="shared" si="250"/>
        <v>85740003</v>
      </c>
      <c r="B7049" s="23" t="s">
        <v>58</v>
      </c>
      <c r="C7049" s="7" t="s">
        <v>966</v>
      </c>
      <c r="D7049" s="66" t="s">
        <v>409</v>
      </c>
      <c r="E7049" s="53" t="e">
        <f>VLOOKUP(D7049,'MPG Master'!$C$3:$I$716,7,0)</f>
        <v>#N/A</v>
      </c>
      <c r="F7049" s="7" t="e">
        <f>VLOOKUP(D7049,'MPG Master'!$C$3:$D$716,2,0)</f>
        <v>#N/A</v>
      </c>
      <c r="G7049" s="67" t="s">
        <v>61</v>
      </c>
      <c r="H7049" s="53" t="e">
        <f t="shared" si="251"/>
        <v>#N/A</v>
      </c>
      <c r="I7049" s="7" t="s">
        <v>5107</v>
      </c>
      <c r="J7049" s="7" t="s">
        <v>967</v>
      </c>
      <c r="K7049" s="9">
        <v>32158</v>
      </c>
      <c r="L7049" s="7"/>
      <c r="M7049" s="7"/>
      <c r="N7049" s="7"/>
      <c r="O7049" s="7"/>
      <c r="P7049" s="7"/>
      <c r="Q7049" s="7" t="s">
        <v>1971</v>
      </c>
      <c r="R7049" s="39" t="s">
        <v>5108</v>
      </c>
      <c r="S7049" s="7"/>
      <c r="T7049" s="7" t="s">
        <v>981</v>
      </c>
      <c r="U7049" s="7"/>
      <c r="V7049" s="7"/>
      <c r="W7049" s="7"/>
      <c r="X7049" s="7"/>
      <c r="Y7049" s="39"/>
      <c r="Z7049" s="7"/>
      <c r="AA7049" s="7"/>
      <c r="AB7049" s="24"/>
      <c r="AC7049" t="s">
        <v>26453</v>
      </c>
      <c r="AD7049" t="s">
        <v>23380</v>
      </c>
    </row>
    <row r="7050" spans="1:30" x14ac:dyDescent="0.25">
      <c r="A7050" t="str">
        <f t="shared" si="250"/>
        <v>85770012</v>
      </c>
      <c r="B7050" s="23" t="s">
        <v>58</v>
      </c>
      <c r="C7050" s="7" t="s">
        <v>966</v>
      </c>
      <c r="D7050" s="66" t="s">
        <v>411</v>
      </c>
      <c r="E7050" s="53" t="e">
        <f>VLOOKUP(D7050,'MPG Master'!$C$3:$I$716,7,0)</f>
        <v>#N/A</v>
      </c>
      <c r="F7050" s="7" t="e">
        <f>VLOOKUP(D7050,'MPG Master'!$C$3:$D$716,2,0)</f>
        <v>#N/A</v>
      </c>
      <c r="G7050" s="67" t="s">
        <v>1694</v>
      </c>
      <c r="H7050" s="53" t="e">
        <f t="shared" si="251"/>
        <v>#N/A</v>
      </c>
      <c r="I7050" s="7" t="s">
        <v>2169</v>
      </c>
      <c r="J7050" s="7" t="s">
        <v>21720</v>
      </c>
      <c r="K7050" s="9">
        <v>26024</v>
      </c>
      <c r="L7050" s="7"/>
      <c r="M7050" s="7"/>
      <c r="N7050" s="7">
        <v>7782852334</v>
      </c>
      <c r="O7050" s="7"/>
      <c r="P7050" s="7"/>
      <c r="Q7050" s="7" t="s">
        <v>1808</v>
      </c>
      <c r="R7050" s="39" t="s">
        <v>6351</v>
      </c>
      <c r="S7050" s="7"/>
      <c r="T7050" s="7" t="s">
        <v>963</v>
      </c>
      <c r="U7050" s="7"/>
      <c r="V7050" s="7"/>
      <c r="W7050" s="7"/>
      <c r="X7050" s="7"/>
      <c r="Y7050" s="39"/>
      <c r="Z7050" s="7"/>
      <c r="AA7050" s="7"/>
      <c r="AB7050" s="24"/>
      <c r="AC7050" t="s">
        <v>26453</v>
      </c>
      <c r="AD7050" t="s">
        <v>23380</v>
      </c>
    </row>
    <row r="7051" spans="1:30" x14ac:dyDescent="0.25">
      <c r="A7051" t="str">
        <f t="shared" si="250"/>
        <v>85770011</v>
      </c>
      <c r="B7051" s="23" t="s">
        <v>58</v>
      </c>
      <c r="C7051" s="7" t="s">
        <v>966</v>
      </c>
      <c r="D7051" s="66" t="s">
        <v>411</v>
      </c>
      <c r="E7051" s="53" t="e">
        <f>VLOOKUP(D7051,'MPG Master'!$C$3:$I$716,7,0)</f>
        <v>#N/A</v>
      </c>
      <c r="F7051" s="7" t="e">
        <f>VLOOKUP(D7051,'MPG Master'!$C$3:$D$716,2,0)</f>
        <v>#N/A</v>
      </c>
      <c r="G7051" s="67" t="s">
        <v>1693</v>
      </c>
      <c r="H7051" s="53" t="e">
        <f t="shared" si="251"/>
        <v>#N/A</v>
      </c>
      <c r="I7051" s="7" t="s">
        <v>1849</v>
      </c>
      <c r="J7051" s="7" t="s">
        <v>21721</v>
      </c>
      <c r="K7051" s="9">
        <v>28126</v>
      </c>
      <c r="L7051" s="7"/>
      <c r="M7051" s="7"/>
      <c r="N7051" s="7">
        <v>8340128190</v>
      </c>
      <c r="O7051" s="7"/>
      <c r="P7051" s="7"/>
      <c r="Q7051" s="7" t="s">
        <v>4724</v>
      </c>
      <c r="R7051" s="39" t="s">
        <v>6352</v>
      </c>
      <c r="S7051" s="7"/>
      <c r="T7051" s="7" t="s">
        <v>971</v>
      </c>
      <c r="U7051" s="7"/>
      <c r="V7051" s="7"/>
      <c r="W7051" s="7"/>
      <c r="X7051" s="7"/>
      <c r="Y7051" s="39"/>
      <c r="Z7051" s="7"/>
      <c r="AA7051" s="7"/>
      <c r="AB7051" s="24"/>
      <c r="AC7051" t="s">
        <v>26453</v>
      </c>
      <c r="AD7051" t="s">
        <v>23380</v>
      </c>
    </row>
    <row r="7052" spans="1:30" x14ac:dyDescent="0.25">
      <c r="A7052" t="str">
        <f t="shared" si="250"/>
        <v>24150081</v>
      </c>
      <c r="B7052" s="23" t="s">
        <v>58</v>
      </c>
      <c r="C7052" s="7" t="s">
        <v>1325</v>
      </c>
      <c r="D7052" s="66" t="s">
        <v>577</v>
      </c>
      <c r="E7052" s="53" t="e">
        <f>VLOOKUP(D7052,'MPG Master'!$C$3:$I$716,7,0)</f>
        <v>#N/A</v>
      </c>
      <c r="F7052" s="7" t="e">
        <f>VLOOKUP(D7052,'MPG Master'!$C$3:$D$716,2,0)</f>
        <v>#N/A</v>
      </c>
      <c r="G7052" s="67" t="s">
        <v>1686</v>
      </c>
      <c r="H7052" s="53" t="e">
        <f t="shared" si="251"/>
        <v>#N/A</v>
      </c>
      <c r="I7052" s="7" t="s">
        <v>6353</v>
      </c>
      <c r="J7052" s="7" t="s">
        <v>3777</v>
      </c>
      <c r="K7052" s="9">
        <v>34306</v>
      </c>
      <c r="L7052" s="7"/>
      <c r="M7052" s="7"/>
      <c r="N7052" s="7">
        <v>7277316073</v>
      </c>
      <c r="O7052" s="7"/>
      <c r="P7052" s="7"/>
      <c r="Q7052" s="7" t="s">
        <v>2581</v>
      </c>
      <c r="R7052" s="39" t="s">
        <v>6354</v>
      </c>
      <c r="S7052" s="7"/>
      <c r="T7052" s="7" t="s">
        <v>1331</v>
      </c>
      <c r="U7052" s="7"/>
      <c r="V7052" s="7"/>
      <c r="W7052" s="7"/>
      <c r="X7052" s="7"/>
      <c r="Y7052" s="39"/>
      <c r="Z7052" s="7"/>
      <c r="AA7052" s="7"/>
      <c r="AB7052" s="24"/>
      <c r="AC7052" t="s">
        <v>26453</v>
      </c>
      <c r="AD7052" t="s">
        <v>23380</v>
      </c>
    </row>
    <row r="7053" spans="1:30" x14ac:dyDescent="0.25">
      <c r="A7053" t="str">
        <f t="shared" si="250"/>
        <v>24680024</v>
      </c>
      <c r="B7053" s="23" t="s">
        <v>58</v>
      </c>
      <c r="C7053" s="7" t="s">
        <v>1325</v>
      </c>
      <c r="D7053" s="66" t="s">
        <v>620</v>
      </c>
      <c r="E7053" s="53" t="e">
        <f>VLOOKUP(D7053,'MPG Master'!$C$3:$I$716,7,0)</f>
        <v>#N/A</v>
      </c>
      <c r="F7053" s="7" t="e">
        <f>VLOOKUP(D7053,'MPG Master'!$C$3:$D$716,2,0)</f>
        <v>#N/A</v>
      </c>
      <c r="G7053" s="67" t="s">
        <v>1830</v>
      </c>
      <c r="H7053" s="53" t="e">
        <f t="shared" si="251"/>
        <v>#N/A</v>
      </c>
      <c r="I7053" s="7" t="s">
        <v>6355</v>
      </c>
      <c r="J7053" s="7" t="s">
        <v>21722</v>
      </c>
      <c r="K7053" s="9">
        <v>27051</v>
      </c>
      <c r="L7053" s="7"/>
      <c r="M7053" s="7"/>
      <c r="N7053" s="7">
        <v>9006430172</v>
      </c>
      <c r="O7053" s="7"/>
      <c r="P7053" s="7"/>
      <c r="Q7053" s="7" t="s">
        <v>2062</v>
      </c>
      <c r="R7053" s="39" t="s">
        <v>6356</v>
      </c>
      <c r="S7053" s="7"/>
      <c r="T7053" s="7" t="s">
        <v>4275</v>
      </c>
      <c r="U7053" s="7"/>
      <c r="V7053" s="7"/>
      <c r="W7053" s="7"/>
      <c r="X7053" s="7"/>
      <c r="Y7053" s="39"/>
      <c r="Z7053" s="7"/>
      <c r="AA7053" s="7"/>
      <c r="AB7053" s="24"/>
      <c r="AC7053" t="s">
        <v>26453</v>
      </c>
      <c r="AD7053" t="s">
        <v>23380</v>
      </c>
    </row>
    <row r="7054" spans="1:30" x14ac:dyDescent="0.25">
      <c r="A7054" t="str">
        <f t="shared" si="250"/>
        <v>24680023</v>
      </c>
      <c r="B7054" s="23" t="s">
        <v>58</v>
      </c>
      <c r="C7054" s="7" t="s">
        <v>1325</v>
      </c>
      <c r="D7054" s="66" t="s">
        <v>620</v>
      </c>
      <c r="E7054" s="53" t="e">
        <f>VLOOKUP(D7054,'MPG Master'!$C$3:$I$716,7,0)</f>
        <v>#N/A</v>
      </c>
      <c r="F7054" s="7" t="e">
        <f>VLOOKUP(D7054,'MPG Master'!$C$3:$D$716,2,0)</f>
        <v>#N/A</v>
      </c>
      <c r="G7054" s="67" t="s">
        <v>379</v>
      </c>
      <c r="H7054" s="53" t="e">
        <f t="shared" si="251"/>
        <v>#N/A</v>
      </c>
      <c r="I7054" s="7" t="s">
        <v>6357</v>
      </c>
      <c r="J7054" s="7" t="s">
        <v>21723</v>
      </c>
      <c r="K7054" s="9">
        <v>14246</v>
      </c>
      <c r="L7054" s="7"/>
      <c r="M7054" s="7"/>
      <c r="N7054" s="7">
        <v>9060391389</v>
      </c>
      <c r="O7054" s="7"/>
      <c r="P7054" s="7"/>
      <c r="Q7054" s="7" t="s">
        <v>2062</v>
      </c>
      <c r="R7054" s="39" t="s">
        <v>6358</v>
      </c>
      <c r="S7054" s="7"/>
      <c r="T7054" s="7" t="s">
        <v>4275</v>
      </c>
      <c r="U7054" s="7"/>
      <c r="V7054" s="7"/>
      <c r="W7054" s="7"/>
      <c r="X7054" s="7"/>
      <c r="Y7054" s="39"/>
      <c r="Z7054" s="7"/>
      <c r="AA7054" s="7"/>
      <c r="AB7054" s="24"/>
      <c r="AC7054" t="s">
        <v>26453</v>
      </c>
      <c r="AD7054" t="s">
        <v>23380</v>
      </c>
    </row>
    <row r="7055" spans="1:30" x14ac:dyDescent="0.25">
      <c r="A7055" t="str">
        <f t="shared" si="250"/>
        <v>24680034</v>
      </c>
      <c r="B7055" s="23" t="s">
        <v>58</v>
      </c>
      <c r="C7055" s="7" t="s">
        <v>1325</v>
      </c>
      <c r="D7055" s="66" t="s">
        <v>620</v>
      </c>
      <c r="E7055" s="53" t="e">
        <f>VLOOKUP(D7055,'MPG Master'!$C$3:$I$716,7,0)</f>
        <v>#N/A</v>
      </c>
      <c r="F7055" s="7" t="e">
        <f>VLOOKUP(D7055,'MPG Master'!$C$3:$D$716,2,0)</f>
        <v>#N/A</v>
      </c>
      <c r="G7055" s="67" t="s">
        <v>1874</v>
      </c>
      <c r="H7055" s="53" t="e">
        <f t="shared" si="251"/>
        <v>#N/A</v>
      </c>
      <c r="I7055" s="7" t="s">
        <v>1795</v>
      </c>
      <c r="J7055" s="7" t="s">
        <v>21724</v>
      </c>
      <c r="K7055" s="9">
        <v>27030</v>
      </c>
      <c r="L7055" s="7"/>
      <c r="M7055" s="7"/>
      <c r="N7055" s="7">
        <v>9135412654</v>
      </c>
      <c r="O7055" s="7"/>
      <c r="P7055" s="7"/>
      <c r="Q7055" s="7" t="s">
        <v>2062</v>
      </c>
      <c r="R7055" s="39" t="s">
        <v>6359</v>
      </c>
      <c r="S7055" s="7"/>
      <c r="T7055" s="7" t="s">
        <v>4275</v>
      </c>
      <c r="U7055" s="7"/>
      <c r="V7055" s="7"/>
      <c r="W7055" s="7"/>
      <c r="X7055" s="7"/>
      <c r="Y7055" s="39"/>
      <c r="Z7055" s="7"/>
      <c r="AA7055" s="7"/>
      <c r="AB7055" s="24"/>
      <c r="AC7055" t="s">
        <v>26453</v>
      </c>
      <c r="AD7055" t="s">
        <v>23380</v>
      </c>
    </row>
    <row r="7056" spans="1:30" x14ac:dyDescent="0.25">
      <c r="A7056" t="str">
        <f t="shared" si="250"/>
        <v>24680033</v>
      </c>
      <c r="B7056" s="23" t="s">
        <v>58</v>
      </c>
      <c r="C7056" s="7" t="s">
        <v>1325</v>
      </c>
      <c r="D7056" s="66" t="s">
        <v>620</v>
      </c>
      <c r="E7056" s="53" t="e">
        <f>VLOOKUP(D7056,'MPG Master'!$C$3:$I$716,7,0)</f>
        <v>#N/A</v>
      </c>
      <c r="F7056" s="7" t="e">
        <f>VLOOKUP(D7056,'MPG Master'!$C$3:$D$716,2,0)</f>
        <v>#N/A</v>
      </c>
      <c r="G7056" s="67" t="s">
        <v>381</v>
      </c>
      <c r="H7056" s="53" t="e">
        <f t="shared" si="251"/>
        <v>#N/A</v>
      </c>
      <c r="I7056" s="7" t="s">
        <v>6360</v>
      </c>
      <c r="J7056" s="7" t="s">
        <v>21725</v>
      </c>
      <c r="K7056" s="9">
        <v>36187</v>
      </c>
      <c r="L7056" s="7"/>
      <c r="M7056" s="7"/>
      <c r="N7056" s="7">
        <v>7492978828</v>
      </c>
      <c r="O7056" s="7"/>
      <c r="P7056" s="7"/>
      <c r="Q7056" s="7" t="s">
        <v>1701</v>
      </c>
      <c r="R7056" s="39" t="s">
        <v>6361</v>
      </c>
      <c r="S7056" s="7"/>
      <c r="T7056" s="7" t="s">
        <v>1913</v>
      </c>
      <c r="U7056" s="7"/>
      <c r="V7056" s="7"/>
      <c r="W7056" s="7"/>
      <c r="X7056" s="7"/>
      <c r="Y7056" s="39"/>
      <c r="Z7056" s="7"/>
      <c r="AA7056" s="7"/>
      <c r="AB7056" s="24"/>
      <c r="AC7056" t="s">
        <v>26453</v>
      </c>
      <c r="AD7056" t="s">
        <v>23380</v>
      </c>
    </row>
    <row r="7057" spans="1:30" x14ac:dyDescent="0.25">
      <c r="A7057" t="str">
        <f t="shared" si="250"/>
        <v>24680030</v>
      </c>
      <c r="B7057" s="23" t="s">
        <v>58</v>
      </c>
      <c r="C7057" s="7" t="s">
        <v>1325</v>
      </c>
      <c r="D7057" s="66" t="s">
        <v>620</v>
      </c>
      <c r="E7057" s="53" t="e">
        <f>VLOOKUP(D7057,'MPG Master'!$C$3:$I$716,7,0)</f>
        <v>#N/A</v>
      </c>
      <c r="F7057" s="7" t="e">
        <f>VLOOKUP(D7057,'MPG Master'!$C$3:$D$716,2,0)</f>
        <v>#N/A</v>
      </c>
      <c r="G7057" s="67" t="s">
        <v>380</v>
      </c>
      <c r="H7057" s="53" t="e">
        <f t="shared" si="251"/>
        <v>#N/A</v>
      </c>
      <c r="I7057" s="7" t="s">
        <v>6362</v>
      </c>
      <c r="J7057" s="7" t="s">
        <v>6363</v>
      </c>
      <c r="K7057" s="9">
        <v>23377</v>
      </c>
      <c r="L7057" s="7"/>
      <c r="M7057" s="7"/>
      <c r="N7057" s="7">
        <v>9576013900</v>
      </c>
      <c r="O7057" s="7"/>
      <c r="P7057" s="7"/>
      <c r="Q7057" s="7" t="s">
        <v>2062</v>
      </c>
      <c r="R7057" s="39" t="s">
        <v>6364</v>
      </c>
      <c r="S7057" s="7"/>
      <c r="T7057" s="7" t="s">
        <v>4275</v>
      </c>
      <c r="U7057" s="7"/>
      <c r="V7057" s="7"/>
      <c r="W7057" s="7"/>
      <c r="X7057" s="7"/>
      <c r="Y7057" s="39"/>
      <c r="Z7057" s="7"/>
      <c r="AA7057" s="7"/>
      <c r="AB7057" s="24"/>
      <c r="AC7057" t="s">
        <v>26453</v>
      </c>
      <c r="AD7057" t="s">
        <v>23380</v>
      </c>
    </row>
    <row r="7058" spans="1:30" x14ac:dyDescent="0.25">
      <c r="A7058" t="str">
        <f t="shared" si="250"/>
        <v>24680028</v>
      </c>
      <c r="B7058" s="23" t="s">
        <v>58</v>
      </c>
      <c r="C7058" s="7" t="s">
        <v>1325</v>
      </c>
      <c r="D7058" s="66" t="s">
        <v>620</v>
      </c>
      <c r="E7058" s="53" t="e">
        <f>VLOOKUP(D7058,'MPG Master'!$C$3:$I$716,7,0)</f>
        <v>#N/A</v>
      </c>
      <c r="F7058" s="7" t="e">
        <f>VLOOKUP(D7058,'MPG Master'!$C$3:$D$716,2,0)</f>
        <v>#N/A</v>
      </c>
      <c r="G7058" s="67" t="s">
        <v>1685</v>
      </c>
      <c r="H7058" s="53" t="e">
        <f t="shared" si="251"/>
        <v>#N/A</v>
      </c>
      <c r="I7058" s="7" t="s">
        <v>6365</v>
      </c>
      <c r="J7058" s="7" t="s">
        <v>21726</v>
      </c>
      <c r="K7058" s="9">
        <v>35337</v>
      </c>
      <c r="L7058" s="7"/>
      <c r="M7058" s="7"/>
      <c r="N7058" s="7">
        <v>8789916928</v>
      </c>
      <c r="O7058" s="7"/>
      <c r="P7058" s="7"/>
      <c r="Q7058" s="7" t="s">
        <v>1050</v>
      </c>
      <c r="R7058" s="39" t="s">
        <v>6366</v>
      </c>
      <c r="S7058" s="7"/>
      <c r="T7058" s="7" t="s">
        <v>1383</v>
      </c>
      <c r="U7058" s="7"/>
      <c r="V7058" s="7"/>
      <c r="W7058" s="7"/>
      <c r="X7058" s="7"/>
      <c r="Y7058" s="39"/>
      <c r="Z7058" s="7"/>
      <c r="AA7058" s="7"/>
      <c r="AB7058" s="24"/>
      <c r="AC7058" t="s">
        <v>26453</v>
      </c>
      <c r="AD7058" t="s">
        <v>23380</v>
      </c>
    </row>
    <row r="7059" spans="1:30" x14ac:dyDescent="0.25">
      <c r="A7059" t="str">
        <f t="shared" si="250"/>
        <v>24680027</v>
      </c>
      <c r="B7059" s="23" t="s">
        <v>58</v>
      </c>
      <c r="C7059" s="7" t="s">
        <v>1325</v>
      </c>
      <c r="D7059" s="66" t="s">
        <v>620</v>
      </c>
      <c r="E7059" s="53" t="e">
        <f>VLOOKUP(D7059,'MPG Master'!$C$3:$I$716,7,0)</f>
        <v>#N/A</v>
      </c>
      <c r="F7059" s="7" t="e">
        <f>VLOOKUP(D7059,'MPG Master'!$C$3:$D$716,2,0)</f>
        <v>#N/A</v>
      </c>
      <c r="G7059" s="67" t="s">
        <v>1840</v>
      </c>
      <c r="H7059" s="53" t="e">
        <f t="shared" si="251"/>
        <v>#N/A</v>
      </c>
      <c r="I7059" s="7" t="s">
        <v>4939</v>
      </c>
      <c r="J7059" s="7" t="s">
        <v>21727</v>
      </c>
      <c r="K7059" s="9">
        <v>31413</v>
      </c>
      <c r="L7059" s="7"/>
      <c r="M7059" s="7"/>
      <c r="N7059" s="7">
        <v>6209202759</v>
      </c>
      <c r="O7059" s="7"/>
      <c r="P7059" s="7"/>
      <c r="Q7059" s="7" t="s">
        <v>2062</v>
      </c>
      <c r="R7059" s="39" t="s">
        <v>6367</v>
      </c>
      <c r="S7059" s="7"/>
      <c r="T7059" s="7" t="s">
        <v>4275</v>
      </c>
      <c r="U7059" s="7"/>
      <c r="V7059" s="7"/>
      <c r="W7059" s="7"/>
      <c r="X7059" s="7"/>
      <c r="Y7059" s="39"/>
      <c r="Z7059" s="7"/>
      <c r="AA7059" s="7"/>
      <c r="AB7059" s="24"/>
      <c r="AC7059" t="s">
        <v>26453</v>
      </c>
      <c r="AD7059" t="s">
        <v>23380</v>
      </c>
    </row>
    <row r="7060" spans="1:30" x14ac:dyDescent="0.25">
      <c r="A7060" t="str">
        <f t="shared" si="250"/>
        <v>24680026</v>
      </c>
      <c r="B7060" s="23" t="s">
        <v>58</v>
      </c>
      <c r="C7060" s="7" t="s">
        <v>1325</v>
      </c>
      <c r="D7060" s="66" t="s">
        <v>620</v>
      </c>
      <c r="E7060" s="53" t="e">
        <f>VLOOKUP(D7060,'MPG Master'!$C$3:$I$716,7,0)</f>
        <v>#N/A</v>
      </c>
      <c r="F7060" s="7" t="e">
        <f>VLOOKUP(D7060,'MPG Master'!$C$3:$D$716,2,0)</f>
        <v>#N/A</v>
      </c>
      <c r="G7060" s="67" t="s">
        <v>1836</v>
      </c>
      <c r="H7060" s="53" t="e">
        <f t="shared" si="251"/>
        <v>#N/A</v>
      </c>
      <c r="I7060" s="7" t="s">
        <v>5925</v>
      </c>
      <c r="J7060" s="7" t="s">
        <v>21728</v>
      </c>
      <c r="K7060" s="9">
        <v>31413</v>
      </c>
      <c r="L7060" s="7"/>
      <c r="M7060" s="7"/>
      <c r="N7060" s="7">
        <v>8873526827</v>
      </c>
      <c r="O7060" s="7"/>
      <c r="P7060" s="7"/>
      <c r="Q7060" s="7" t="s">
        <v>2062</v>
      </c>
      <c r="R7060" s="39" t="s">
        <v>6368</v>
      </c>
      <c r="S7060" s="7"/>
      <c r="T7060" s="7" t="s">
        <v>4275</v>
      </c>
      <c r="U7060" s="7"/>
      <c r="V7060" s="7"/>
      <c r="W7060" s="7"/>
      <c r="X7060" s="7"/>
      <c r="Y7060" s="39"/>
      <c r="Z7060" s="7"/>
      <c r="AA7060" s="7"/>
      <c r="AB7060" s="24"/>
      <c r="AC7060" t="s">
        <v>26453</v>
      </c>
      <c r="AD7060" t="s">
        <v>23380</v>
      </c>
    </row>
    <row r="7061" spans="1:30" x14ac:dyDescent="0.25">
      <c r="A7061" t="str">
        <f t="shared" si="250"/>
        <v>24680025</v>
      </c>
      <c r="B7061" s="23" t="s">
        <v>58</v>
      </c>
      <c r="C7061" s="7" t="s">
        <v>1325</v>
      </c>
      <c r="D7061" s="66" t="s">
        <v>620</v>
      </c>
      <c r="E7061" s="53" t="e">
        <f>VLOOKUP(D7061,'MPG Master'!$C$3:$I$716,7,0)</f>
        <v>#N/A</v>
      </c>
      <c r="F7061" s="7" t="e">
        <f>VLOOKUP(D7061,'MPG Master'!$C$3:$D$716,2,0)</f>
        <v>#N/A</v>
      </c>
      <c r="G7061" s="67" t="s">
        <v>1833</v>
      </c>
      <c r="H7061" s="53" t="e">
        <f t="shared" si="251"/>
        <v>#N/A</v>
      </c>
      <c r="I7061" s="7" t="s">
        <v>4848</v>
      </c>
      <c r="J7061" s="7" t="s">
        <v>5980</v>
      </c>
      <c r="K7061" s="9">
        <v>31413</v>
      </c>
      <c r="L7061" s="7"/>
      <c r="M7061" s="7"/>
      <c r="N7061" s="7">
        <v>9708013069</v>
      </c>
      <c r="O7061" s="7"/>
      <c r="P7061" s="7"/>
      <c r="Q7061" s="7" t="s">
        <v>1050</v>
      </c>
      <c r="R7061" s="39" t="s">
        <v>6369</v>
      </c>
      <c r="S7061" s="7"/>
      <c r="T7061" s="7" t="s">
        <v>1383</v>
      </c>
      <c r="U7061" s="7"/>
      <c r="V7061" s="7"/>
      <c r="W7061" s="7"/>
      <c r="X7061" s="7"/>
      <c r="Y7061" s="39"/>
      <c r="Z7061" s="7"/>
      <c r="AA7061" s="7"/>
      <c r="AB7061" s="24"/>
      <c r="AC7061" t="s">
        <v>26453</v>
      </c>
      <c r="AD7061" t="s">
        <v>23380</v>
      </c>
    </row>
    <row r="7062" spans="1:30" x14ac:dyDescent="0.25">
      <c r="A7062" t="str">
        <f t="shared" si="250"/>
        <v>24390088</v>
      </c>
      <c r="B7062" s="23" t="s">
        <v>58</v>
      </c>
      <c r="C7062" s="7" t="s">
        <v>1325</v>
      </c>
      <c r="D7062" s="66" t="s">
        <v>595</v>
      </c>
      <c r="E7062" s="53" t="e">
        <f>VLOOKUP(D7062,'MPG Master'!$C$3:$I$716,7,0)</f>
        <v>#N/A</v>
      </c>
      <c r="F7062" s="7" t="e">
        <f>VLOOKUP(D7062,'MPG Master'!$C$3:$D$716,2,0)</f>
        <v>#N/A</v>
      </c>
      <c r="G7062" s="67" t="s">
        <v>387</v>
      </c>
      <c r="H7062" s="53" t="e">
        <f t="shared" si="251"/>
        <v>#N/A</v>
      </c>
      <c r="I7062" s="7" t="s">
        <v>6370</v>
      </c>
      <c r="J7062" s="7" t="s">
        <v>21729</v>
      </c>
      <c r="K7062" s="9">
        <v>31795</v>
      </c>
      <c r="L7062" s="7"/>
      <c r="M7062" s="7"/>
      <c r="N7062" s="7">
        <v>9771379597</v>
      </c>
      <c r="O7062" s="7"/>
      <c r="P7062" s="7"/>
      <c r="Q7062" s="7" t="s">
        <v>1424</v>
      </c>
      <c r="R7062" s="39" t="s">
        <v>6371</v>
      </c>
      <c r="S7062" s="7"/>
      <c r="T7062" s="7" t="s">
        <v>1319</v>
      </c>
      <c r="U7062" s="7"/>
      <c r="V7062" s="7"/>
      <c r="W7062" s="7"/>
      <c r="X7062" s="7"/>
      <c r="Y7062" s="39"/>
      <c r="Z7062" s="7"/>
      <c r="AA7062" s="7"/>
      <c r="AB7062" s="24"/>
      <c r="AC7062" t="s">
        <v>26453</v>
      </c>
      <c r="AD7062" t="s">
        <v>23380</v>
      </c>
    </row>
    <row r="7063" spans="1:30" x14ac:dyDescent="0.25">
      <c r="A7063" t="str">
        <f t="shared" si="250"/>
        <v>24390087</v>
      </c>
      <c r="B7063" s="23" t="s">
        <v>58</v>
      </c>
      <c r="C7063" s="7" t="s">
        <v>1325</v>
      </c>
      <c r="D7063" s="66" t="s">
        <v>595</v>
      </c>
      <c r="E7063" s="53" t="e">
        <f>VLOOKUP(D7063,'MPG Master'!$C$3:$I$716,7,0)</f>
        <v>#N/A</v>
      </c>
      <c r="F7063" s="7" t="e">
        <f>VLOOKUP(D7063,'MPG Master'!$C$3:$D$716,2,0)</f>
        <v>#N/A</v>
      </c>
      <c r="G7063" s="67" t="s">
        <v>4095</v>
      </c>
      <c r="H7063" s="53" t="e">
        <f t="shared" si="251"/>
        <v>#N/A</v>
      </c>
      <c r="I7063" s="7" t="s">
        <v>6372</v>
      </c>
      <c r="J7063" s="7" t="s">
        <v>4564</v>
      </c>
      <c r="K7063" s="9">
        <v>29343</v>
      </c>
      <c r="L7063" s="7"/>
      <c r="M7063" s="7"/>
      <c r="N7063" s="7">
        <v>8651590347</v>
      </c>
      <c r="O7063" s="7"/>
      <c r="P7063" s="7"/>
      <c r="Q7063" s="7" t="s">
        <v>1424</v>
      </c>
      <c r="R7063" s="39" t="s">
        <v>6373</v>
      </c>
      <c r="S7063" s="7"/>
      <c r="T7063" s="7" t="s">
        <v>1340</v>
      </c>
      <c r="U7063" s="7"/>
      <c r="V7063" s="7"/>
      <c r="W7063" s="7"/>
      <c r="X7063" s="7"/>
      <c r="Y7063" s="39"/>
      <c r="Z7063" s="7"/>
      <c r="AA7063" s="7"/>
      <c r="AB7063" s="24"/>
      <c r="AC7063" t="s">
        <v>26453</v>
      </c>
      <c r="AD7063" t="s">
        <v>23380</v>
      </c>
    </row>
    <row r="7064" spans="1:30" x14ac:dyDescent="0.25">
      <c r="A7064" t="str">
        <f t="shared" si="250"/>
        <v>24390085</v>
      </c>
      <c r="B7064" s="23" t="s">
        <v>58</v>
      </c>
      <c r="C7064" s="7" t="s">
        <v>1325</v>
      </c>
      <c r="D7064" s="66" t="s">
        <v>595</v>
      </c>
      <c r="E7064" s="53" t="e">
        <f>VLOOKUP(D7064,'MPG Master'!$C$3:$I$716,7,0)</f>
        <v>#N/A</v>
      </c>
      <c r="F7064" s="7" t="e">
        <f>VLOOKUP(D7064,'MPG Master'!$C$3:$D$716,2,0)</f>
        <v>#N/A</v>
      </c>
      <c r="G7064" s="67" t="s">
        <v>310</v>
      </c>
      <c r="H7064" s="53" t="e">
        <f t="shared" si="251"/>
        <v>#N/A</v>
      </c>
      <c r="I7064" s="7" t="s">
        <v>6374</v>
      </c>
      <c r="J7064" s="7" t="s">
        <v>21730</v>
      </c>
      <c r="K7064" s="9">
        <v>36819</v>
      </c>
      <c r="L7064" s="7"/>
      <c r="M7064" s="7"/>
      <c r="N7064" s="7">
        <v>9576354114</v>
      </c>
      <c r="O7064" s="7"/>
      <c r="P7064" s="7"/>
      <c r="Q7064" s="7" t="s">
        <v>1424</v>
      </c>
      <c r="R7064" s="39" t="s">
        <v>6375</v>
      </c>
      <c r="S7064" s="7"/>
      <c r="T7064" s="7" t="s">
        <v>1340</v>
      </c>
      <c r="U7064" s="7"/>
      <c r="V7064" s="7"/>
      <c r="W7064" s="7"/>
      <c r="X7064" s="7"/>
      <c r="Y7064" s="39"/>
      <c r="Z7064" s="7"/>
      <c r="AA7064" s="7"/>
      <c r="AB7064" s="24"/>
      <c r="AC7064" t="s">
        <v>26453</v>
      </c>
      <c r="AD7064" t="s">
        <v>23380</v>
      </c>
    </row>
    <row r="7065" spans="1:30" x14ac:dyDescent="0.25">
      <c r="A7065" t="str">
        <f t="shared" si="250"/>
        <v>24390086</v>
      </c>
      <c r="B7065" s="23" t="s">
        <v>58</v>
      </c>
      <c r="C7065" s="7" t="s">
        <v>1325</v>
      </c>
      <c r="D7065" s="66" t="s">
        <v>595</v>
      </c>
      <c r="E7065" s="53" t="e">
        <f>VLOOKUP(D7065,'MPG Master'!$C$3:$I$716,7,0)</f>
        <v>#N/A</v>
      </c>
      <c r="F7065" s="7" t="e">
        <f>VLOOKUP(D7065,'MPG Master'!$C$3:$D$716,2,0)</f>
        <v>#N/A</v>
      </c>
      <c r="G7065" s="67" t="s">
        <v>3273</v>
      </c>
      <c r="H7065" s="53" t="e">
        <f t="shared" si="251"/>
        <v>#N/A</v>
      </c>
      <c r="I7065" s="7" t="s">
        <v>6376</v>
      </c>
      <c r="J7065" s="7" t="s">
        <v>20389</v>
      </c>
      <c r="K7065" s="9">
        <v>35065</v>
      </c>
      <c r="L7065" s="7"/>
      <c r="M7065" s="7"/>
      <c r="N7065" s="7">
        <v>9117929525</v>
      </c>
      <c r="O7065" s="7"/>
      <c r="P7065" s="7"/>
      <c r="Q7065" s="7" t="s">
        <v>1424</v>
      </c>
      <c r="R7065" s="39" t="s">
        <v>6377</v>
      </c>
      <c r="S7065" s="7"/>
      <c r="T7065" s="7" t="s">
        <v>1340</v>
      </c>
      <c r="U7065" s="7"/>
      <c r="V7065" s="7"/>
      <c r="W7065" s="7"/>
      <c r="X7065" s="7"/>
      <c r="Y7065" s="39"/>
      <c r="Z7065" s="7"/>
      <c r="AA7065" s="7"/>
      <c r="AB7065" s="24"/>
      <c r="AC7065" t="s">
        <v>26453</v>
      </c>
      <c r="AD7065" t="s">
        <v>23380</v>
      </c>
    </row>
    <row r="7066" spans="1:30" x14ac:dyDescent="0.25">
      <c r="A7066" t="str">
        <f t="shared" si="250"/>
        <v>24160060</v>
      </c>
      <c r="B7066" s="23" t="s">
        <v>58</v>
      </c>
      <c r="C7066" s="7" t="s">
        <v>1325</v>
      </c>
      <c r="D7066" s="66" t="s">
        <v>578</v>
      </c>
      <c r="E7066" s="53" t="e">
        <f>VLOOKUP(D7066,'MPG Master'!$C$3:$I$716,7,0)</f>
        <v>#N/A</v>
      </c>
      <c r="F7066" s="7" t="e">
        <f>VLOOKUP(D7066,'MPG Master'!$C$3:$D$716,2,0)</f>
        <v>#N/A</v>
      </c>
      <c r="G7066" s="67" t="s">
        <v>1901</v>
      </c>
      <c r="H7066" s="53" t="e">
        <f t="shared" si="251"/>
        <v>#N/A</v>
      </c>
      <c r="I7066" s="7" t="s">
        <v>6378</v>
      </c>
      <c r="J7066" s="7" t="s">
        <v>21731</v>
      </c>
      <c r="K7066" s="9">
        <v>27760</v>
      </c>
      <c r="L7066" s="7"/>
      <c r="M7066" s="7"/>
      <c r="N7066" s="7">
        <v>9525869230</v>
      </c>
      <c r="O7066" s="7"/>
      <c r="P7066" s="7"/>
      <c r="Q7066" s="7" t="s">
        <v>1879</v>
      </c>
      <c r="R7066" s="39" t="s">
        <v>6379</v>
      </c>
      <c r="S7066" s="7"/>
      <c r="T7066" s="7" t="s">
        <v>747</v>
      </c>
      <c r="U7066" s="7"/>
      <c r="V7066" s="7"/>
      <c r="W7066" s="7"/>
      <c r="X7066" s="7"/>
      <c r="Y7066" s="39"/>
      <c r="Z7066" s="7"/>
      <c r="AA7066" s="7"/>
      <c r="AB7066" s="24"/>
      <c r="AC7066" t="s">
        <v>26453</v>
      </c>
      <c r="AD7066" t="s">
        <v>23380</v>
      </c>
    </row>
    <row r="7067" spans="1:30" x14ac:dyDescent="0.25">
      <c r="A7067" t="str">
        <f t="shared" si="250"/>
        <v>24580034</v>
      </c>
      <c r="B7067" s="23" t="s">
        <v>58</v>
      </c>
      <c r="C7067" s="7" t="s">
        <v>1325</v>
      </c>
      <c r="D7067" s="66" t="s">
        <v>611</v>
      </c>
      <c r="E7067" s="53" t="e">
        <f>VLOOKUP(D7067,'MPG Master'!$C$3:$I$716,7,0)</f>
        <v>#N/A</v>
      </c>
      <c r="F7067" s="7" t="e">
        <f>VLOOKUP(D7067,'MPG Master'!$C$3:$D$716,2,0)</f>
        <v>#N/A</v>
      </c>
      <c r="G7067" s="67" t="s">
        <v>1874</v>
      </c>
      <c r="H7067" s="53" t="e">
        <f t="shared" si="251"/>
        <v>#N/A</v>
      </c>
      <c r="I7067" s="7" t="s">
        <v>6380</v>
      </c>
      <c r="J7067" s="7" t="s">
        <v>21732</v>
      </c>
      <c r="K7067" s="9">
        <v>24108</v>
      </c>
      <c r="L7067" s="7"/>
      <c r="M7067" s="7"/>
      <c r="N7067" s="7">
        <v>9576037316</v>
      </c>
      <c r="O7067" s="7"/>
      <c r="P7067" s="7"/>
      <c r="Q7067" s="7" t="s">
        <v>1050</v>
      </c>
      <c r="R7067" s="39" t="s">
        <v>6381</v>
      </c>
      <c r="S7067" s="7"/>
      <c r="T7067" s="7" t="s">
        <v>1365</v>
      </c>
      <c r="U7067" s="7"/>
      <c r="V7067" s="7"/>
      <c r="W7067" s="7"/>
      <c r="X7067" s="7"/>
      <c r="Y7067" s="39"/>
      <c r="Z7067" s="7"/>
      <c r="AA7067" s="7"/>
      <c r="AB7067" s="24"/>
      <c r="AC7067" t="s">
        <v>26453</v>
      </c>
      <c r="AD7067" t="s">
        <v>23380</v>
      </c>
    </row>
    <row r="7068" spans="1:30" x14ac:dyDescent="0.25">
      <c r="A7068" t="str">
        <f t="shared" si="250"/>
        <v>24580035</v>
      </c>
      <c r="B7068" s="23" t="s">
        <v>58</v>
      </c>
      <c r="C7068" s="7" t="s">
        <v>1325</v>
      </c>
      <c r="D7068" s="66" t="s">
        <v>611</v>
      </c>
      <c r="E7068" s="53" t="e">
        <f>VLOOKUP(D7068,'MPG Master'!$C$3:$I$716,7,0)</f>
        <v>#N/A</v>
      </c>
      <c r="F7068" s="7" t="e">
        <f>VLOOKUP(D7068,'MPG Master'!$C$3:$D$716,2,0)</f>
        <v>#N/A</v>
      </c>
      <c r="G7068" s="67" t="s">
        <v>382</v>
      </c>
      <c r="H7068" s="53" t="e">
        <f t="shared" si="251"/>
        <v>#N/A</v>
      </c>
      <c r="I7068" s="7" t="s">
        <v>2295</v>
      </c>
      <c r="J7068" s="7" t="s">
        <v>21733</v>
      </c>
      <c r="K7068" s="9">
        <v>37780</v>
      </c>
      <c r="L7068" s="7"/>
      <c r="M7068" s="7"/>
      <c r="N7068" s="7">
        <v>6299231981</v>
      </c>
      <c r="O7068" s="7"/>
      <c r="P7068" s="7"/>
      <c r="Q7068" s="7" t="s">
        <v>1808</v>
      </c>
      <c r="R7068" s="39" t="s">
        <v>6382</v>
      </c>
      <c r="S7068" s="7"/>
      <c r="T7068" s="7" t="s">
        <v>1388</v>
      </c>
      <c r="U7068" s="7"/>
      <c r="V7068" s="7"/>
      <c r="W7068" s="7"/>
      <c r="X7068" s="7"/>
      <c r="Y7068" s="39"/>
      <c r="Z7068" s="7"/>
      <c r="AA7068" s="7"/>
      <c r="AB7068" s="24"/>
      <c r="AC7068" t="s">
        <v>26453</v>
      </c>
      <c r="AD7068" t="s">
        <v>23380</v>
      </c>
    </row>
    <row r="7069" spans="1:30" x14ac:dyDescent="0.25">
      <c r="A7069" t="str">
        <f t="shared" si="250"/>
        <v>12250032</v>
      </c>
      <c r="B7069" s="23" t="s">
        <v>58</v>
      </c>
      <c r="C7069" s="7" t="s">
        <v>1676</v>
      </c>
      <c r="D7069" s="66" t="s">
        <v>336</v>
      </c>
      <c r="E7069" s="53" t="e">
        <f>VLOOKUP(D7069,'MPG Master'!$C$3:$I$716,7,0)</f>
        <v>#N/A</v>
      </c>
      <c r="F7069" s="7" t="e">
        <f>VLOOKUP(D7069,'MPG Master'!$C$3:$D$716,2,0)</f>
        <v>#N/A</v>
      </c>
      <c r="G7069" s="67" t="s">
        <v>1688</v>
      </c>
      <c r="H7069" s="53" t="e">
        <f t="shared" si="251"/>
        <v>#N/A</v>
      </c>
      <c r="I7069" s="7" t="s">
        <v>3175</v>
      </c>
      <c r="J7069" s="7" t="s">
        <v>21734</v>
      </c>
      <c r="K7069" s="9">
        <v>34707</v>
      </c>
      <c r="L7069" s="7"/>
      <c r="M7069" s="7"/>
      <c r="N7069" s="7">
        <v>7667614846</v>
      </c>
      <c r="O7069" s="7"/>
      <c r="P7069" s="7"/>
      <c r="Q7069" s="7" t="s">
        <v>4724</v>
      </c>
      <c r="R7069" s="39" t="s">
        <v>6383</v>
      </c>
      <c r="S7069" s="7"/>
      <c r="T7069" s="7" t="s">
        <v>774</v>
      </c>
      <c r="U7069" s="7"/>
      <c r="V7069" s="7"/>
      <c r="W7069" s="7"/>
      <c r="X7069" s="7"/>
      <c r="Y7069" s="39"/>
      <c r="Z7069" s="7"/>
      <c r="AA7069" s="7"/>
      <c r="AB7069" s="24"/>
      <c r="AC7069" t="s">
        <v>26453</v>
      </c>
      <c r="AD7069" t="s">
        <v>23380</v>
      </c>
    </row>
    <row r="7070" spans="1:30" x14ac:dyDescent="0.25">
      <c r="A7070" t="str">
        <f t="shared" si="250"/>
        <v>12090046</v>
      </c>
      <c r="B7070" s="23" t="s">
        <v>58</v>
      </c>
      <c r="C7070" s="7" t="s">
        <v>1676</v>
      </c>
      <c r="D7070" s="66" t="s">
        <v>327</v>
      </c>
      <c r="E7070" s="53" t="e">
        <f>VLOOKUP(D7070,'MPG Master'!$C$3:$I$716,7,0)</f>
        <v>#N/A</v>
      </c>
      <c r="F7070" s="7" t="e">
        <f>VLOOKUP(D7070,'MPG Master'!$C$3:$D$716,2,0)</f>
        <v>#N/A</v>
      </c>
      <c r="G7070" s="67" t="s">
        <v>1881</v>
      </c>
      <c r="H7070" s="53" t="e">
        <f t="shared" si="251"/>
        <v>#N/A</v>
      </c>
      <c r="I7070" s="7" t="s">
        <v>5858</v>
      </c>
      <c r="J7070" s="7" t="s">
        <v>21735</v>
      </c>
      <c r="K7070" s="9">
        <v>28491</v>
      </c>
      <c r="L7070" s="7"/>
      <c r="M7070" s="7"/>
      <c r="N7070" s="7">
        <v>7292993653</v>
      </c>
      <c r="O7070" s="7"/>
      <c r="P7070" s="7"/>
      <c r="Q7070" s="7" t="s">
        <v>1424</v>
      </c>
      <c r="R7070" s="39" t="s">
        <v>6384</v>
      </c>
      <c r="S7070" s="7"/>
      <c r="T7070" s="7" t="s">
        <v>6385</v>
      </c>
      <c r="U7070" s="7"/>
      <c r="V7070" s="7"/>
      <c r="W7070" s="7"/>
      <c r="X7070" s="7"/>
      <c r="Y7070" s="39"/>
      <c r="Z7070" s="7"/>
      <c r="AA7070" s="7"/>
      <c r="AB7070" s="24"/>
      <c r="AC7070" t="s">
        <v>26453</v>
      </c>
      <c r="AD7070" t="s">
        <v>23380</v>
      </c>
    </row>
    <row r="7071" spans="1:30" x14ac:dyDescent="0.25">
      <c r="A7071" t="str">
        <f t="shared" si="250"/>
        <v>12130030</v>
      </c>
      <c r="B7071" s="23" t="s">
        <v>58</v>
      </c>
      <c r="C7071" s="7" t="s">
        <v>1676</v>
      </c>
      <c r="D7071" s="66" t="s">
        <v>331</v>
      </c>
      <c r="E7071" s="53" t="e">
        <f>VLOOKUP(D7071,'MPG Master'!$C$3:$I$716,7,0)</f>
        <v>#N/A</v>
      </c>
      <c r="F7071" s="7" t="e">
        <f>VLOOKUP(D7071,'MPG Master'!$C$3:$D$716,2,0)</f>
        <v>#N/A</v>
      </c>
      <c r="G7071" s="67" t="s">
        <v>380</v>
      </c>
      <c r="H7071" s="53" t="e">
        <f t="shared" si="251"/>
        <v>#N/A</v>
      </c>
      <c r="I7071" s="7" t="s">
        <v>3117</v>
      </c>
      <c r="J7071" s="7" t="s">
        <v>21736</v>
      </c>
      <c r="K7071" s="9">
        <v>30682</v>
      </c>
      <c r="L7071" s="7"/>
      <c r="M7071" s="7"/>
      <c r="N7071" s="7">
        <v>8789209746</v>
      </c>
      <c r="O7071" s="7"/>
      <c r="P7071" s="7"/>
      <c r="Q7071" s="7" t="s">
        <v>1716</v>
      </c>
      <c r="R7071" s="39" t="s">
        <v>6386</v>
      </c>
      <c r="S7071" s="7"/>
      <c r="T7071" s="7" t="s">
        <v>747</v>
      </c>
      <c r="U7071" s="7"/>
      <c r="V7071" s="7"/>
      <c r="W7071" s="7"/>
      <c r="X7071" s="7"/>
      <c r="Y7071" s="39"/>
      <c r="Z7071" s="7"/>
      <c r="AA7071" s="7"/>
      <c r="AB7071" s="24"/>
      <c r="AC7071" t="s">
        <v>26453</v>
      </c>
      <c r="AD7071" t="s">
        <v>23380</v>
      </c>
    </row>
    <row r="7072" spans="1:30" x14ac:dyDescent="0.25">
      <c r="A7072" t="str">
        <f t="shared" si="250"/>
        <v>12070029</v>
      </c>
      <c r="B7072" s="23" t="s">
        <v>58</v>
      </c>
      <c r="C7072" s="7" t="s">
        <v>1676</v>
      </c>
      <c r="D7072" s="66" t="s">
        <v>325</v>
      </c>
      <c r="E7072" s="53" t="e">
        <f>VLOOKUP(D7072,'MPG Master'!$C$3:$I$716,7,0)</f>
        <v>#N/A</v>
      </c>
      <c r="F7072" s="7" t="e">
        <f>VLOOKUP(D7072,'MPG Master'!$C$3:$D$716,2,0)</f>
        <v>#N/A</v>
      </c>
      <c r="G7072" s="67" t="s">
        <v>1927</v>
      </c>
      <c r="H7072" s="53" t="e">
        <f t="shared" si="251"/>
        <v>#N/A</v>
      </c>
      <c r="I7072" s="7" t="s">
        <v>6387</v>
      </c>
      <c r="J7072" s="7" t="s">
        <v>21737</v>
      </c>
      <c r="K7072" s="9">
        <v>24838</v>
      </c>
      <c r="L7072" s="7"/>
      <c r="M7072" s="7"/>
      <c r="N7072" s="7">
        <v>7061237984</v>
      </c>
      <c r="O7072" s="7"/>
      <c r="P7072" s="7"/>
      <c r="Q7072" s="7" t="s">
        <v>1716</v>
      </c>
      <c r="R7072" s="39" t="s">
        <v>6388</v>
      </c>
      <c r="S7072" s="7"/>
      <c r="T7072" s="7" t="s">
        <v>747</v>
      </c>
      <c r="U7072" s="7"/>
      <c r="V7072" s="7"/>
      <c r="W7072" s="7"/>
      <c r="X7072" s="7"/>
      <c r="Y7072" s="39"/>
      <c r="Z7072" s="7"/>
      <c r="AA7072" s="7"/>
      <c r="AB7072" s="24"/>
      <c r="AC7072" t="s">
        <v>26453</v>
      </c>
      <c r="AD7072" t="s">
        <v>23380</v>
      </c>
    </row>
    <row r="7073" spans="1:30" x14ac:dyDescent="0.25">
      <c r="A7073" t="str">
        <f t="shared" si="250"/>
        <v>93560002</v>
      </c>
      <c r="B7073" s="23" t="s">
        <v>58</v>
      </c>
      <c r="C7073" s="7" t="s">
        <v>1453</v>
      </c>
      <c r="D7073" s="66" t="s">
        <v>302</v>
      </c>
      <c r="E7073" s="53" t="e">
        <f>VLOOKUP(D7073,'MPG Master'!$C$3:$I$716,7,0)</f>
        <v>#N/A</v>
      </c>
      <c r="F7073" s="7" t="e">
        <f>VLOOKUP(D7073,'MPG Master'!$C$3:$D$716,2,0)</f>
        <v>#N/A</v>
      </c>
      <c r="G7073" s="67" t="s">
        <v>60</v>
      </c>
      <c r="H7073" s="53" t="e">
        <f t="shared" si="251"/>
        <v>#N/A</v>
      </c>
      <c r="I7073" s="7" t="s">
        <v>1863</v>
      </c>
      <c r="J7073" s="7" t="s">
        <v>21738</v>
      </c>
      <c r="K7073" s="9">
        <v>33604</v>
      </c>
      <c r="L7073" s="7"/>
      <c r="M7073" s="7"/>
      <c r="N7073" s="7">
        <v>7549846882</v>
      </c>
      <c r="O7073" s="7"/>
      <c r="P7073" s="7"/>
      <c r="Q7073" s="7" t="s">
        <v>4724</v>
      </c>
      <c r="R7073" s="39" t="s">
        <v>714</v>
      </c>
      <c r="S7073" s="7"/>
      <c r="T7073" s="7" t="s">
        <v>715</v>
      </c>
      <c r="U7073" s="7"/>
      <c r="V7073" s="7"/>
      <c r="W7073" s="7"/>
      <c r="X7073" s="7"/>
      <c r="Y7073" s="39"/>
      <c r="Z7073" s="7"/>
      <c r="AA7073" s="7"/>
      <c r="AB7073" s="24"/>
      <c r="AC7073" t="s">
        <v>26453</v>
      </c>
      <c r="AD7073" t="s">
        <v>23380</v>
      </c>
    </row>
    <row r="7074" spans="1:30" x14ac:dyDescent="0.25">
      <c r="A7074" t="str">
        <f t="shared" si="250"/>
        <v>93560003</v>
      </c>
      <c r="B7074" s="23" t="s">
        <v>58</v>
      </c>
      <c r="C7074" s="7" t="s">
        <v>1453</v>
      </c>
      <c r="D7074" s="66" t="s">
        <v>302</v>
      </c>
      <c r="E7074" s="53" t="e">
        <f>VLOOKUP(D7074,'MPG Master'!$C$3:$I$716,7,0)</f>
        <v>#N/A</v>
      </c>
      <c r="F7074" s="7" t="e">
        <f>VLOOKUP(D7074,'MPG Master'!$C$3:$D$716,2,0)</f>
        <v>#N/A</v>
      </c>
      <c r="G7074" s="67" t="s">
        <v>61</v>
      </c>
      <c r="H7074" s="53" t="e">
        <f t="shared" si="251"/>
        <v>#N/A</v>
      </c>
      <c r="I7074" s="7" t="s">
        <v>3175</v>
      </c>
      <c r="J7074" s="7" t="s">
        <v>21739</v>
      </c>
      <c r="K7074" s="9">
        <v>33312</v>
      </c>
      <c r="L7074" s="7"/>
      <c r="M7074" s="7"/>
      <c r="N7074" s="7">
        <v>8709119622</v>
      </c>
      <c r="O7074" s="7"/>
      <c r="P7074" s="7"/>
      <c r="Q7074" s="7" t="s">
        <v>4724</v>
      </c>
      <c r="R7074" s="39" t="s">
        <v>6389</v>
      </c>
      <c r="S7074" s="7"/>
      <c r="T7074" s="7" t="s">
        <v>715</v>
      </c>
      <c r="U7074" s="7"/>
      <c r="V7074" s="7"/>
      <c r="W7074" s="7"/>
      <c r="X7074" s="7"/>
      <c r="Y7074" s="39"/>
      <c r="Z7074" s="7"/>
      <c r="AA7074" s="7"/>
      <c r="AB7074" s="24"/>
      <c r="AC7074" t="s">
        <v>26453</v>
      </c>
      <c r="AD7074" t="s">
        <v>23380</v>
      </c>
    </row>
    <row r="7075" spans="1:30" x14ac:dyDescent="0.25">
      <c r="A7075" t="str">
        <f t="shared" si="250"/>
        <v>93560004</v>
      </c>
      <c r="B7075" s="23" t="s">
        <v>58</v>
      </c>
      <c r="C7075" s="7" t="s">
        <v>1453</v>
      </c>
      <c r="D7075" s="66" t="s">
        <v>302</v>
      </c>
      <c r="E7075" s="53" t="e">
        <f>VLOOKUP(D7075,'MPG Master'!$C$3:$I$716,7,0)</f>
        <v>#N/A</v>
      </c>
      <c r="F7075" s="7" t="e">
        <f>VLOOKUP(D7075,'MPG Master'!$C$3:$D$716,2,0)</f>
        <v>#N/A</v>
      </c>
      <c r="G7075" s="67" t="s">
        <v>1679</v>
      </c>
      <c r="H7075" s="53" t="e">
        <f t="shared" si="251"/>
        <v>#N/A</v>
      </c>
      <c r="I7075" s="7" t="s">
        <v>6390</v>
      </c>
      <c r="J7075" s="7" t="s">
        <v>21740</v>
      </c>
      <c r="K7075" s="9">
        <v>30682</v>
      </c>
      <c r="L7075" s="7"/>
      <c r="M7075" s="7"/>
      <c r="N7075" s="7">
        <v>7250938297</v>
      </c>
      <c r="O7075" s="7"/>
      <c r="P7075" s="7"/>
      <c r="Q7075" s="7" t="s">
        <v>2256</v>
      </c>
      <c r="R7075" s="39" t="s">
        <v>6391</v>
      </c>
      <c r="S7075" s="7"/>
      <c r="T7075" s="7" t="s">
        <v>6392</v>
      </c>
      <c r="U7075" s="7"/>
      <c r="V7075" s="7"/>
      <c r="W7075" s="7"/>
      <c r="X7075" s="7"/>
      <c r="Y7075" s="39"/>
      <c r="Z7075" s="7"/>
      <c r="AA7075" s="7"/>
      <c r="AB7075" s="24"/>
      <c r="AC7075" t="s">
        <v>26453</v>
      </c>
      <c r="AD7075" t="s">
        <v>23380</v>
      </c>
    </row>
    <row r="7076" spans="1:30" x14ac:dyDescent="0.25">
      <c r="A7076" t="str">
        <f t="shared" si="250"/>
        <v>93560005</v>
      </c>
      <c r="B7076" s="23" t="s">
        <v>58</v>
      </c>
      <c r="C7076" s="7" t="s">
        <v>1453</v>
      </c>
      <c r="D7076" s="66" t="s">
        <v>302</v>
      </c>
      <c r="E7076" s="53" t="e">
        <f>VLOOKUP(D7076,'MPG Master'!$C$3:$I$716,7,0)</f>
        <v>#N/A</v>
      </c>
      <c r="F7076" s="7" t="e">
        <f>VLOOKUP(D7076,'MPG Master'!$C$3:$D$716,2,0)</f>
        <v>#N/A</v>
      </c>
      <c r="G7076" s="67" t="s">
        <v>1680</v>
      </c>
      <c r="H7076" s="53" t="e">
        <f t="shared" si="251"/>
        <v>#N/A</v>
      </c>
      <c r="I7076" s="7" t="s">
        <v>6133</v>
      </c>
      <c r="J7076" s="7" t="s">
        <v>6393</v>
      </c>
      <c r="K7076" s="9">
        <v>37276</v>
      </c>
      <c r="L7076" s="7"/>
      <c r="M7076" s="7"/>
      <c r="N7076" s="7">
        <v>9608969143</v>
      </c>
      <c r="O7076" s="7"/>
      <c r="P7076" s="7"/>
      <c r="Q7076" s="7" t="s">
        <v>1971</v>
      </c>
      <c r="R7076" s="39" t="s">
        <v>6394</v>
      </c>
      <c r="S7076" s="7"/>
      <c r="T7076" s="7" t="s">
        <v>6392</v>
      </c>
      <c r="U7076" s="7"/>
      <c r="V7076" s="7"/>
      <c r="W7076" s="7"/>
      <c r="X7076" s="7"/>
      <c r="Y7076" s="39"/>
      <c r="Z7076" s="7"/>
      <c r="AA7076" s="7"/>
      <c r="AB7076" s="24"/>
      <c r="AC7076" t="s">
        <v>26453</v>
      </c>
      <c r="AD7076" t="s">
        <v>23380</v>
      </c>
    </row>
    <row r="7077" spans="1:30" x14ac:dyDescent="0.25">
      <c r="A7077" t="str">
        <f t="shared" si="250"/>
        <v>51250006</v>
      </c>
      <c r="B7077" s="23" t="s">
        <v>58</v>
      </c>
      <c r="C7077" s="7" t="s">
        <v>1448</v>
      </c>
      <c r="D7077" s="66" t="s">
        <v>368</v>
      </c>
      <c r="E7077" s="53" t="e">
        <f>VLOOKUP(D7077,'MPG Master'!$C$3:$I$716,7,0)</f>
        <v>#N/A</v>
      </c>
      <c r="F7077" s="7" t="e">
        <f>VLOOKUP(D7077,'MPG Master'!$C$3:$D$716,2,0)</f>
        <v>#N/A</v>
      </c>
      <c r="G7077" s="67" t="s">
        <v>378</v>
      </c>
      <c r="H7077" s="53" t="e">
        <f t="shared" si="251"/>
        <v>#N/A</v>
      </c>
      <c r="I7077" s="7" t="s">
        <v>6395</v>
      </c>
      <c r="J7077" s="7" t="s">
        <v>21741</v>
      </c>
      <c r="K7077" s="9">
        <v>19360</v>
      </c>
      <c r="L7077" s="7"/>
      <c r="M7077" s="7"/>
      <c r="N7077" s="7">
        <v>8092284345</v>
      </c>
      <c r="O7077" s="7"/>
      <c r="P7077" s="7"/>
      <c r="Q7077" s="7" t="s">
        <v>1851</v>
      </c>
      <c r="R7077" s="39" t="s">
        <v>6396</v>
      </c>
      <c r="S7077" s="7"/>
      <c r="T7077" s="7" t="s">
        <v>747</v>
      </c>
      <c r="U7077" s="7"/>
      <c r="V7077" s="7"/>
      <c r="W7077" s="7"/>
      <c r="X7077" s="7"/>
      <c r="Y7077" s="39"/>
      <c r="Z7077" s="7"/>
      <c r="AA7077" s="7"/>
      <c r="AB7077" s="24"/>
      <c r="AC7077" t="s">
        <v>26453</v>
      </c>
      <c r="AD7077" t="s">
        <v>23380</v>
      </c>
    </row>
    <row r="7078" spans="1:30" x14ac:dyDescent="0.25">
      <c r="A7078" t="str">
        <f t="shared" si="250"/>
        <v>51250003</v>
      </c>
      <c r="B7078" s="23" t="s">
        <v>58</v>
      </c>
      <c r="C7078" s="7" t="s">
        <v>1448</v>
      </c>
      <c r="D7078" s="66" t="s">
        <v>368</v>
      </c>
      <c r="E7078" s="53" t="e">
        <f>VLOOKUP(D7078,'MPG Master'!$C$3:$I$716,7,0)</f>
        <v>#N/A</v>
      </c>
      <c r="F7078" s="7" t="e">
        <f>VLOOKUP(D7078,'MPG Master'!$C$3:$D$716,2,0)</f>
        <v>#N/A</v>
      </c>
      <c r="G7078" s="67" t="s">
        <v>61</v>
      </c>
      <c r="H7078" s="53" t="e">
        <f t="shared" si="251"/>
        <v>#N/A</v>
      </c>
      <c r="I7078" s="7" t="s">
        <v>3167</v>
      </c>
      <c r="J7078" s="7" t="s">
        <v>21742</v>
      </c>
      <c r="K7078" s="9">
        <v>30847</v>
      </c>
      <c r="L7078" s="7"/>
      <c r="M7078" s="7"/>
      <c r="N7078" s="7">
        <v>8651470100</v>
      </c>
      <c r="O7078" s="7"/>
      <c r="P7078" s="7"/>
      <c r="Q7078" s="7" t="s">
        <v>1851</v>
      </c>
      <c r="R7078" s="39" t="s">
        <v>6397</v>
      </c>
      <c r="S7078" s="7"/>
      <c r="T7078" s="7" t="s">
        <v>747</v>
      </c>
      <c r="U7078" s="7"/>
      <c r="V7078" s="7"/>
      <c r="W7078" s="7"/>
      <c r="X7078" s="7"/>
      <c r="Y7078" s="39"/>
      <c r="Z7078" s="7"/>
      <c r="AA7078" s="7"/>
      <c r="AB7078" s="24"/>
      <c r="AC7078" t="s">
        <v>26453</v>
      </c>
      <c r="AD7078" t="s">
        <v>23380</v>
      </c>
    </row>
    <row r="7079" spans="1:30" x14ac:dyDescent="0.25">
      <c r="A7079" t="str">
        <f t="shared" si="250"/>
        <v>51250004</v>
      </c>
      <c r="B7079" s="23" t="s">
        <v>58</v>
      </c>
      <c r="C7079" s="7" t="s">
        <v>1448</v>
      </c>
      <c r="D7079" s="66" t="s">
        <v>368</v>
      </c>
      <c r="E7079" s="53" t="e">
        <f>VLOOKUP(D7079,'MPG Master'!$C$3:$I$716,7,0)</f>
        <v>#N/A</v>
      </c>
      <c r="F7079" s="7" t="e">
        <f>VLOOKUP(D7079,'MPG Master'!$C$3:$D$716,2,0)</f>
        <v>#N/A</v>
      </c>
      <c r="G7079" s="67" t="s">
        <v>1679</v>
      </c>
      <c r="H7079" s="53" t="e">
        <f t="shared" si="251"/>
        <v>#N/A</v>
      </c>
      <c r="I7079" s="7" t="s">
        <v>6398</v>
      </c>
      <c r="J7079" s="7" t="s">
        <v>21743</v>
      </c>
      <c r="K7079" s="9">
        <v>32143</v>
      </c>
      <c r="L7079" s="7"/>
      <c r="M7079" s="7"/>
      <c r="N7079" s="7">
        <v>7488384802</v>
      </c>
      <c r="O7079" s="7"/>
      <c r="P7079" s="7"/>
      <c r="Q7079" s="7" t="s">
        <v>1851</v>
      </c>
      <c r="R7079" s="39" t="s">
        <v>6399</v>
      </c>
      <c r="S7079" s="7"/>
      <c r="T7079" s="7" t="s">
        <v>747</v>
      </c>
      <c r="U7079" s="7"/>
      <c r="V7079" s="7"/>
      <c r="W7079" s="7"/>
      <c r="X7079" s="7"/>
      <c r="Y7079" s="39"/>
      <c r="Z7079" s="7"/>
      <c r="AA7079" s="7"/>
      <c r="AB7079" s="24"/>
      <c r="AC7079" t="s">
        <v>26453</v>
      </c>
      <c r="AD7079" t="s">
        <v>23380</v>
      </c>
    </row>
    <row r="7080" spans="1:30" x14ac:dyDescent="0.25">
      <c r="A7080" t="str">
        <f t="shared" si="250"/>
        <v>51250005</v>
      </c>
      <c r="B7080" s="23" t="s">
        <v>58</v>
      </c>
      <c r="C7080" s="7" t="s">
        <v>1448</v>
      </c>
      <c r="D7080" s="66" t="s">
        <v>368</v>
      </c>
      <c r="E7080" s="53" t="e">
        <f>VLOOKUP(D7080,'MPG Master'!$C$3:$I$716,7,0)</f>
        <v>#N/A</v>
      </c>
      <c r="F7080" s="7" t="e">
        <f>VLOOKUP(D7080,'MPG Master'!$C$3:$D$716,2,0)</f>
        <v>#N/A</v>
      </c>
      <c r="G7080" s="67" t="s">
        <v>1680</v>
      </c>
      <c r="H7080" s="53" t="e">
        <f t="shared" si="251"/>
        <v>#N/A</v>
      </c>
      <c r="I7080" s="7" t="s">
        <v>6400</v>
      </c>
      <c r="J7080" s="7" t="s">
        <v>19953</v>
      </c>
      <c r="K7080" s="9">
        <v>36983</v>
      </c>
      <c r="L7080" s="7"/>
      <c r="M7080" s="7"/>
      <c r="N7080" s="7">
        <v>6287179912</v>
      </c>
      <c r="O7080" s="7"/>
      <c r="P7080" s="7"/>
      <c r="Q7080" s="7" t="s">
        <v>99</v>
      </c>
      <c r="R7080" s="39" t="s">
        <v>6401</v>
      </c>
      <c r="S7080" s="7"/>
      <c r="T7080" s="7" t="s">
        <v>863</v>
      </c>
      <c r="U7080" s="7"/>
      <c r="V7080" s="7"/>
      <c r="W7080" s="7"/>
      <c r="X7080" s="7"/>
      <c r="Y7080" s="39"/>
      <c r="Z7080" s="7"/>
      <c r="AA7080" s="7"/>
      <c r="AB7080" s="24"/>
      <c r="AC7080" t="s">
        <v>26453</v>
      </c>
      <c r="AD7080" t="s">
        <v>23380</v>
      </c>
    </row>
    <row r="7081" spans="1:30" x14ac:dyDescent="0.25">
      <c r="A7081" t="str">
        <f t="shared" si="250"/>
        <v>11470060</v>
      </c>
      <c r="B7081" s="23" t="s">
        <v>58</v>
      </c>
      <c r="C7081" s="7" t="s">
        <v>665</v>
      </c>
      <c r="D7081" s="66" t="s">
        <v>443</v>
      </c>
      <c r="E7081" s="53" t="e">
        <f>VLOOKUP(D7081,'MPG Master'!$C$3:$I$716,7,0)</f>
        <v>#N/A</v>
      </c>
      <c r="F7081" s="7" t="e">
        <f>VLOOKUP(D7081,'MPG Master'!$C$3:$D$716,2,0)</f>
        <v>#N/A</v>
      </c>
      <c r="G7081" s="67" t="s">
        <v>1901</v>
      </c>
      <c r="H7081" s="53" t="e">
        <f t="shared" si="251"/>
        <v>#N/A</v>
      </c>
      <c r="I7081" s="7" t="s">
        <v>6323</v>
      </c>
      <c r="J7081" s="7" t="s">
        <v>21744</v>
      </c>
      <c r="K7081" s="9">
        <v>38427</v>
      </c>
      <c r="L7081" s="7"/>
      <c r="M7081" s="7"/>
      <c r="N7081" s="7">
        <v>8969887219</v>
      </c>
      <c r="O7081" s="7"/>
      <c r="P7081" s="7"/>
      <c r="Q7081" s="7" t="s">
        <v>1701</v>
      </c>
      <c r="R7081" s="39" t="s">
        <v>6402</v>
      </c>
      <c r="S7081" s="7"/>
      <c r="T7081" s="7" t="s">
        <v>1076</v>
      </c>
      <c r="U7081" s="7"/>
      <c r="V7081" s="7"/>
      <c r="W7081" s="7"/>
      <c r="X7081" s="7"/>
      <c r="Y7081" s="39"/>
      <c r="Z7081" s="7"/>
      <c r="AA7081" s="7"/>
      <c r="AB7081" s="24"/>
      <c r="AC7081" t="s">
        <v>26453</v>
      </c>
      <c r="AD7081" t="s">
        <v>23380</v>
      </c>
    </row>
    <row r="7082" spans="1:30" x14ac:dyDescent="0.25">
      <c r="A7082" t="str">
        <f t="shared" si="250"/>
        <v>51260003</v>
      </c>
      <c r="B7082" s="23" t="s">
        <v>58</v>
      </c>
      <c r="C7082" s="7" t="s">
        <v>1448</v>
      </c>
      <c r="D7082" s="66" t="s">
        <v>369</v>
      </c>
      <c r="E7082" s="53" t="e">
        <f>VLOOKUP(D7082,'MPG Master'!$C$3:$I$716,7,0)</f>
        <v>#N/A</v>
      </c>
      <c r="F7082" s="7" t="e">
        <f>VLOOKUP(D7082,'MPG Master'!$C$3:$D$716,2,0)</f>
        <v>#N/A</v>
      </c>
      <c r="G7082" s="67" t="s">
        <v>61</v>
      </c>
      <c r="H7082" s="53" t="e">
        <f t="shared" si="251"/>
        <v>#N/A</v>
      </c>
      <c r="I7082" s="7" t="s">
        <v>6403</v>
      </c>
      <c r="J7082" s="7" t="s">
        <v>21745</v>
      </c>
      <c r="K7082" s="9">
        <v>24260</v>
      </c>
      <c r="L7082" s="7"/>
      <c r="M7082" s="7"/>
      <c r="N7082" s="7">
        <v>8651499090</v>
      </c>
      <c r="O7082" s="7"/>
      <c r="P7082" s="7"/>
      <c r="Q7082" s="7" t="s">
        <v>2439</v>
      </c>
      <c r="R7082" s="39" t="s">
        <v>6404</v>
      </c>
      <c r="S7082" s="7"/>
      <c r="T7082" s="7" t="s">
        <v>1962</v>
      </c>
      <c r="U7082" s="7"/>
      <c r="V7082" s="7"/>
      <c r="W7082" s="7"/>
      <c r="X7082" s="7"/>
      <c r="Y7082" s="39"/>
      <c r="Z7082" s="7"/>
      <c r="AA7082" s="7"/>
      <c r="AB7082" s="24"/>
      <c r="AC7082" t="s">
        <v>26453</v>
      </c>
      <c r="AD7082" t="s">
        <v>23380</v>
      </c>
    </row>
    <row r="7083" spans="1:30" x14ac:dyDescent="0.25">
      <c r="A7083" t="str">
        <f t="shared" si="250"/>
        <v>51260004</v>
      </c>
      <c r="B7083" s="23" t="s">
        <v>58</v>
      </c>
      <c r="C7083" s="7" t="s">
        <v>1448</v>
      </c>
      <c r="D7083" s="66" t="s">
        <v>369</v>
      </c>
      <c r="E7083" s="53" t="e">
        <f>VLOOKUP(D7083,'MPG Master'!$C$3:$I$716,7,0)</f>
        <v>#N/A</v>
      </c>
      <c r="F7083" s="7" t="e">
        <f>VLOOKUP(D7083,'MPG Master'!$C$3:$D$716,2,0)</f>
        <v>#N/A</v>
      </c>
      <c r="G7083" s="67" t="s">
        <v>1679</v>
      </c>
      <c r="H7083" s="53" t="e">
        <f t="shared" si="251"/>
        <v>#N/A</v>
      </c>
      <c r="I7083" s="7" t="s">
        <v>6405</v>
      </c>
      <c r="J7083" s="7" t="s">
        <v>6403</v>
      </c>
      <c r="K7083" s="9">
        <v>25204</v>
      </c>
      <c r="L7083" s="7"/>
      <c r="M7083" s="7"/>
      <c r="N7083" s="7">
        <v>6200324919</v>
      </c>
      <c r="O7083" s="7"/>
      <c r="P7083" s="7"/>
      <c r="Q7083" s="7" t="s">
        <v>1851</v>
      </c>
      <c r="R7083" s="39" t="s">
        <v>6406</v>
      </c>
      <c r="S7083" s="7"/>
      <c r="T7083" s="7" t="s">
        <v>747</v>
      </c>
      <c r="U7083" s="7"/>
      <c r="V7083" s="7"/>
      <c r="W7083" s="7"/>
      <c r="X7083" s="7"/>
      <c r="Y7083" s="39"/>
      <c r="Z7083" s="7"/>
      <c r="AA7083" s="7"/>
      <c r="AB7083" s="24"/>
      <c r="AC7083" t="s">
        <v>26453</v>
      </c>
      <c r="AD7083" t="s">
        <v>23380</v>
      </c>
    </row>
    <row r="7084" spans="1:30" x14ac:dyDescent="0.25">
      <c r="A7084" t="str">
        <f t="shared" si="250"/>
        <v>51260006</v>
      </c>
      <c r="B7084" s="23" t="s">
        <v>58</v>
      </c>
      <c r="C7084" s="7" t="s">
        <v>1448</v>
      </c>
      <c r="D7084" s="66" t="s">
        <v>369</v>
      </c>
      <c r="E7084" s="53" t="e">
        <f>VLOOKUP(D7084,'MPG Master'!$C$3:$I$716,7,0)</f>
        <v>#N/A</v>
      </c>
      <c r="F7084" s="7" t="e">
        <f>VLOOKUP(D7084,'MPG Master'!$C$3:$D$716,2,0)</f>
        <v>#N/A</v>
      </c>
      <c r="G7084" s="67" t="s">
        <v>378</v>
      </c>
      <c r="H7084" s="53" t="e">
        <f t="shared" si="251"/>
        <v>#N/A</v>
      </c>
      <c r="I7084" s="7" t="s">
        <v>1206</v>
      </c>
      <c r="J7084" s="7" t="s">
        <v>19519</v>
      </c>
      <c r="K7084" s="9">
        <v>27075</v>
      </c>
      <c r="L7084" s="7"/>
      <c r="M7084" s="7"/>
      <c r="N7084" s="7">
        <v>8797664413</v>
      </c>
      <c r="O7084" s="7"/>
      <c r="P7084" s="7"/>
      <c r="Q7084" s="7" t="s">
        <v>1716</v>
      </c>
      <c r="R7084" s="39" t="s">
        <v>6407</v>
      </c>
      <c r="S7084" s="7"/>
      <c r="T7084" s="7" t="s">
        <v>747</v>
      </c>
      <c r="U7084" s="7"/>
      <c r="V7084" s="7"/>
      <c r="W7084" s="7"/>
      <c r="X7084" s="7"/>
      <c r="Y7084" s="39"/>
      <c r="Z7084" s="7"/>
      <c r="AA7084" s="7"/>
      <c r="AB7084" s="24"/>
      <c r="AC7084" t="s">
        <v>26453</v>
      </c>
      <c r="AD7084" t="s">
        <v>23380</v>
      </c>
    </row>
    <row r="7085" spans="1:30" x14ac:dyDescent="0.25">
      <c r="A7085" t="str">
        <f t="shared" si="250"/>
        <v>51260007</v>
      </c>
      <c r="B7085" s="23" t="s">
        <v>58</v>
      </c>
      <c r="C7085" s="7" t="s">
        <v>1448</v>
      </c>
      <c r="D7085" s="66" t="s">
        <v>369</v>
      </c>
      <c r="E7085" s="53" t="e">
        <f>VLOOKUP(D7085,'MPG Master'!$C$3:$I$716,7,0)</f>
        <v>#N/A</v>
      </c>
      <c r="F7085" s="7" t="e">
        <f>VLOOKUP(D7085,'MPG Master'!$C$3:$D$716,2,0)</f>
        <v>#N/A</v>
      </c>
      <c r="G7085" s="67" t="s">
        <v>1720</v>
      </c>
      <c r="H7085" s="53" t="e">
        <f t="shared" si="251"/>
        <v>#N/A</v>
      </c>
      <c r="I7085" s="7" t="s">
        <v>6408</v>
      </c>
      <c r="J7085" s="7" t="s">
        <v>21746</v>
      </c>
      <c r="K7085" s="9">
        <v>20090</v>
      </c>
      <c r="L7085" s="7"/>
      <c r="M7085" s="7"/>
      <c r="N7085" s="7">
        <v>7367944899</v>
      </c>
      <c r="O7085" s="7"/>
      <c r="P7085" s="7"/>
      <c r="Q7085" s="7" t="s">
        <v>4724</v>
      </c>
      <c r="R7085" s="39" t="s">
        <v>6409</v>
      </c>
      <c r="S7085" s="7"/>
      <c r="T7085" s="7" t="s">
        <v>2571</v>
      </c>
      <c r="U7085" s="7"/>
      <c r="V7085" s="7"/>
      <c r="W7085" s="7"/>
      <c r="X7085" s="7"/>
      <c r="Y7085" s="39"/>
      <c r="Z7085" s="7"/>
      <c r="AA7085" s="7"/>
      <c r="AB7085" s="24"/>
      <c r="AC7085" t="s">
        <v>26453</v>
      </c>
      <c r="AD7085" t="s">
        <v>23380</v>
      </c>
    </row>
    <row r="7086" spans="1:30" x14ac:dyDescent="0.25">
      <c r="A7086" t="str">
        <f t="shared" si="250"/>
        <v>51260008</v>
      </c>
      <c r="B7086" s="23" t="s">
        <v>58</v>
      </c>
      <c r="C7086" s="7" t="s">
        <v>1448</v>
      </c>
      <c r="D7086" s="66" t="s">
        <v>369</v>
      </c>
      <c r="E7086" s="53" t="e">
        <f>VLOOKUP(D7086,'MPG Master'!$C$3:$I$716,7,0)</f>
        <v>#N/A</v>
      </c>
      <c r="F7086" s="7" t="e">
        <f>VLOOKUP(D7086,'MPG Master'!$C$3:$D$716,2,0)</f>
        <v>#N/A</v>
      </c>
      <c r="G7086" s="67" t="s">
        <v>1687</v>
      </c>
      <c r="H7086" s="53" t="e">
        <f t="shared" si="251"/>
        <v>#N/A</v>
      </c>
      <c r="I7086" s="7" t="s">
        <v>6410</v>
      </c>
      <c r="J7086" s="7" t="s">
        <v>1025</v>
      </c>
      <c r="K7086" s="9">
        <v>26299</v>
      </c>
      <c r="L7086" s="7"/>
      <c r="M7086" s="7"/>
      <c r="N7086" s="7">
        <v>9546819298</v>
      </c>
      <c r="O7086" s="7"/>
      <c r="P7086" s="7"/>
      <c r="Q7086" s="7" t="s">
        <v>99</v>
      </c>
      <c r="R7086" s="39" t="s">
        <v>6411</v>
      </c>
      <c r="S7086" s="7"/>
      <c r="T7086" s="7" t="s">
        <v>863</v>
      </c>
      <c r="U7086" s="7"/>
      <c r="V7086" s="7"/>
      <c r="W7086" s="7"/>
      <c r="X7086" s="7"/>
      <c r="Y7086" s="39"/>
      <c r="Z7086" s="7"/>
      <c r="AA7086" s="7"/>
      <c r="AB7086" s="24"/>
      <c r="AC7086" t="s">
        <v>26453</v>
      </c>
      <c r="AD7086" t="s">
        <v>23380</v>
      </c>
    </row>
    <row r="7087" spans="1:30" x14ac:dyDescent="0.25">
      <c r="A7087" t="str">
        <f t="shared" si="250"/>
        <v>24730002</v>
      </c>
      <c r="B7087" s="23" t="s">
        <v>58</v>
      </c>
      <c r="C7087" s="7" t="s">
        <v>1325</v>
      </c>
      <c r="D7087" s="66" t="s">
        <v>623</v>
      </c>
      <c r="E7087" s="53" t="e">
        <f>VLOOKUP(D7087,'MPG Master'!$C$3:$I$716,7,0)</f>
        <v>#N/A</v>
      </c>
      <c r="F7087" s="7" t="e">
        <f>VLOOKUP(D7087,'MPG Master'!$C$3:$D$716,2,0)</f>
        <v>#N/A</v>
      </c>
      <c r="G7087" s="67" t="s">
        <v>60</v>
      </c>
      <c r="H7087" s="53" t="e">
        <f t="shared" si="251"/>
        <v>#N/A</v>
      </c>
      <c r="I7087" s="7" t="s">
        <v>1155</v>
      </c>
      <c r="J7087" s="7" t="s">
        <v>21747</v>
      </c>
      <c r="K7087" s="9">
        <v>31496</v>
      </c>
      <c r="L7087" s="7"/>
      <c r="M7087" s="7"/>
      <c r="N7087" s="7">
        <v>8178272800</v>
      </c>
      <c r="O7087" s="7"/>
      <c r="P7087" s="7"/>
      <c r="Q7087" s="7" t="s">
        <v>2439</v>
      </c>
      <c r="R7087" s="39" t="s">
        <v>1412</v>
      </c>
      <c r="S7087" s="7"/>
      <c r="T7087" s="7" t="s">
        <v>1413</v>
      </c>
      <c r="U7087" s="7"/>
      <c r="V7087" s="7"/>
      <c r="W7087" s="7"/>
      <c r="X7087" s="7"/>
      <c r="Y7087" s="39"/>
      <c r="Z7087" s="7"/>
      <c r="AA7087" s="7"/>
      <c r="AB7087" s="24"/>
      <c r="AC7087" t="s">
        <v>26453</v>
      </c>
      <c r="AD7087" t="s">
        <v>23380</v>
      </c>
    </row>
    <row r="7088" spans="1:30" x14ac:dyDescent="0.25">
      <c r="A7088" t="str">
        <f t="shared" ref="A7088:A7141" si="252">CONCATENATE(D7088,G7088)</f>
        <v>24740002</v>
      </c>
      <c r="B7088" s="23" t="s">
        <v>58</v>
      </c>
      <c r="C7088" s="7" t="s">
        <v>1325</v>
      </c>
      <c r="D7088" s="66" t="s">
        <v>624</v>
      </c>
      <c r="E7088" s="53" t="e">
        <f>VLOOKUP(D7088,'MPG Master'!$C$3:$I$716,7,0)</f>
        <v>#N/A</v>
      </c>
      <c r="F7088" s="7" t="e">
        <f>VLOOKUP(D7088,'MPG Master'!$C$3:$D$716,2,0)</f>
        <v>#N/A</v>
      </c>
      <c r="G7088" s="67" t="s">
        <v>60</v>
      </c>
      <c r="H7088" s="53" t="e">
        <f t="shared" si="251"/>
        <v>#N/A</v>
      </c>
      <c r="I7088" s="7" t="s">
        <v>1414</v>
      </c>
      <c r="J7088" s="7" t="s">
        <v>21748</v>
      </c>
      <c r="K7088" s="9">
        <v>38063</v>
      </c>
      <c r="L7088" s="7"/>
      <c r="M7088" s="7"/>
      <c r="N7088" s="7"/>
      <c r="O7088" s="7"/>
      <c r="P7088" s="7"/>
      <c r="Q7088" s="7" t="s">
        <v>1424</v>
      </c>
      <c r="R7088" s="39" t="s">
        <v>1416</v>
      </c>
      <c r="S7088" s="7"/>
      <c r="T7088" s="7" t="s">
        <v>1328</v>
      </c>
      <c r="U7088" s="7"/>
      <c r="V7088" s="7"/>
      <c r="W7088" s="7"/>
      <c r="X7088" s="7"/>
      <c r="Y7088" s="39"/>
      <c r="Z7088" s="7"/>
      <c r="AA7088" s="7"/>
      <c r="AB7088" s="24"/>
      <c r="AC7088" t="s">
        <v>26453</v>
      </c>
      <c r="AD7088" t="s">
        <v>23380</v>
      </c>
    </row>
    <row r="7089" spans="1:30" x14ac:dyDescent="0.25">
      <c r="A7089" t="str">
        <f t="shared" si="252"/>
        <v>24440041</v>
      </c>
      <c r="B7089" s="23" t="s">
        <v>58</v>
      </c>
      <c r="C7089" s="7" t="s">
        <v>1325</v>
      </c>
      <c r="D7089" s="66" t="s">
        <v>597</v>
      </c>
      <c r="E7089" s="53" t="e">
        <f>VLOOKUP(D7089,'MPG Master'!$C$3:$I$716,7,0)</f>
        <v>#N/A</v>
      </c>
      <c r="F7089" s="7" t="e">
        <f>VLOOKUP(D7089,'MPG Master'!$C$3:$D$716,2,0)</f>
        <v>#N/A</v>
      </c>
      <c r="G7089" s="67" t="s">
        <v>2314</v>
      </c>
      <c r="H7089" s="53" t="e">
        <f t="shared" si="251"/>
        <v>#N/A</v>
      </c>
      <c r="I7089" s="7" t="s">
        <v>4566</v>
      </c>
      <c r="J7089" s="7" t="s">
        <v>21749</v>
      </c>
      <c r="K7089" s="9">
        <v>35098</v>
      </c>
      <c r="L7089" s="7"/>
      <c r="M7089" s="7"/>
      <c r="N7089" s="7"/>
      <c r="O7089" s="7"/>
      <c r="P7089" s="7"/>
      <c r="Q7089" s="7" t="s">
        <v>4724</v>
      </c>
      <c r="R7089" s="39" t="s">
        <v>6412</v>
      </c>
      <c r="S7089" s="7"/>
      <c r="T7089" s="7" t="s">
        <v>1324</v>
      </c>
      <c r="U7089" s="7"/>
      <c r="V7089" s="7"/>
      <c r="W7089" s="7"/>
      <c r="X7089" s="7"/>
      <c r="Y7089" s="39"/>
      <c r="Z7089" s="7"/>
      <c r="AA7089" s="7"/>
      <c r="AB7089" s="24"/>
      <c r="AC7089" t="s">
        <v>26453</v>
      </c>
      <c r="AD7089" t="s">
        <v>23380</v>
      </c>
    </row>
    <row r="7090" spans="1:30" x14ac:dyDescent="0.25">
      <c r="A7090" t="str">
        <f t="shared" si="252"/>
        <v>11960020</v>
      </c>
      <c r="B7090" s="23" t="s">
        <v>58</v>
      </c>
      <c r="C7090" s="7" t="s">
        <v>1676</v>
      </c>
      <c r="D7090" s="66" t="s">
        <v>321</v>
      </c>
      <c r="E7090" s="53" t="e">
        <f>VLOOKUP(D7090,'MPG Master'!$C$3:$I$716,7,0)</f>
        <v>#N/A</v>
      </c>
      <c r="F7090" s="7" t="e">
        <f>VLOOKUP(D7090,'MPG Master'!$C$3:$D$716,2,0)</f>
        <v>#N/A</v>
      </c>
      <c r="G7090" s="67" t="s">
        <v>1819</v>
      </c>
      <c r="H7090" s="53" t="e">
        <f t="shared" si="251"/>
        <v>#N/A</v>
      </c>
      <c r="I7090" s="7" t="s">
        <v>6413</v>
      </c>
      <c r="J7090" s="7" t="s">
        <v>21750</v>
      </c>
      <c r="K7090" s="9">
        <v>27972</v>
      </c>
      <c r="L7090" s="7"/>
      <c r="M7090" s="7"/>
      <c r="N7090" s="7">
        <v>7631180391</v>
      </c>
      <c r="O7090" s="7"/>
      <c r="P7090" s="7"/>
      <c r="Q7090" s="7" t="s">
        <v>838</v>
      </c>
      <c r="R7090" s="39" t="s">
        <v>6414</v>
      </c>
      <c r="S7090" s="7"/>
      <c r="T7090" s="7" t="s">
        <v>989</v>
      </c>
      <c r="U7090" s="7"/>
      <c r="V7090" s="7"/>
      <c r="W7090" s="7"/>
      <c r="X7090" s="7"/>
      <c r="Y7090" s="39"/>
      <c r="Z7090" s="7"/>
      <c r="AA7090" s="7"/>
      <c r="AB7090" s="24"/>
      <c r="AC7090" t="s">
        <v>26453</v>
      </c>
      <c r="AD7090" t="s">
        <v>23380</v>
      </c>
    </row>
    <row r="7091" spans="1:30" x14ac:dyDescent="0.25">
      <c r="A7091" t="str">
        <f t="shared" si="252"/>
        <v>51270003</v>
      </c>
      <c r="B7091" s="23" t="s">
        <v>58</v>
      </c>
      <c r="C7091" s="7" t="s">
        <v>1448</v>
      </c>
      <c r="D7091" s="66" t="s">
        <v>370</v>
      </c>
      <c r="E7091" s="53" t="e">
        <f>VLOOKUP(D7091,'MPG Master'!$C$3:$I$716,7,0)</f>
        <v>#N/A</v>
      </c>
      <c r="F7091" s="7" t="e">
        <f>VLOOKUP(D7091,'MPG Master'!$C$3:$D$716,2,0)</f>
        <v>#N/A</v>
      </c>
      <c r="G7091" s="67" t="s">
        <v>61</v>
      </c>
      <c r="H7091" s="53" t="e">
        <f t="shared" si="251"/>
        <v>#N/A</v>
      </c>
      <c r="I7091" s="7" t="s">
        <v>2281</v>
      </c>
      <c r="J7091" s="7" t="s">
        <v>6112</v>
      </c>
      <c r="K7091" s="9">
        <v>28856</v>
      </c>
      <c r="L7091" s="7"/>
      <c r="M7091" s="7"/>
      <c r="N7091" s="7"/>
      <c r="O7091" s="7"/>
      <c r="P7091" s="7"/>
      <c r="Q7091" s="7" t="s">
        <v>99</v>
      </c>
      <c r="R7091" s="39" t="s">
        <v>6415</v>
      </c>
      <c r="S7091" s="7"/>
      <c r="T7091" s="7" t="s">
        <v>6176</v>
      </c>
      <c r="U7091" s="7"/>
      <c r="V7091" s="7"/>
      <c r="W7091" s="7"/>
      <c r="X7091" s="7"/>
      <c r="Y7091" s="39"/>
      <c r="Z7091" s="7"/>
      <c r="AA7091" s="7"/>
      <c r="AB7091" s="24"/>
      <c r="AC7091" t="s">
        <v>26453</v>
      </c>
      <c r="AD7091" t="s">
        <v>23380</v>
      </c>
    </row>
    <row r="7092" spans="1:30" x14ac:dyDescent="0.25">
      <c r="A7092" t="str">
        <f t="shared" si="252"/>
        <v>51270004</v>
      </c>
      <c r="B7092" s="23" t="s">
        <v>58</v>
      </c>
      <c r="C7092" s="7" t="s">
        <v>1448</v>
      </c>
      <c r="D7092" s="66" t="s">
        <v>370</v>
      </c>
      <c r="E7092" s="53" t="e">
        <f>VLOOKUP(D7092,'MPG Master'!$C$3:$I$716,7,0)</f>
        <v>#N/A</v>
      </c>
      <c r="F7092" s="7" t="e">
        <f>VLOOKUP(D7092,'MPG Master'!$C$3:$D$716,2,0)</f>
        <v>#N/A</v>
      </c>
      <c r="G7092" s="67" t="s">
        <v>1679</v>
      </c>
      <c r="H7092" s="53" t="e">
        <f t="shared" si="251"/>
        <v>#N/A</v>
      </c>
      <c r="I7092" s="7" t="s">
        <v>6416</v>
      </c>
      <c r="J7092" s="7" t="s">
        <v>4690</v>
      </c>
      <c r="K7092" s="9">
        <v>33779</v>
      </c>
      <c r="L7092" s="7"/>
      <c r="M7092" s="7"/>
      <c r="N7092" s="7">
        <v>7250901038</v>
      </c>
      <c r="O7092" s="7"/>
      <c r="P7092" s="7"/>
      <c r="Q7092" s="7" t="s">
        <v>99</v>
      </c>
      <c r="R7092" s="39" t="s">
        <v>6417</v>
      </c>
      <c r="S7092" s="7"/>
      <c r="T7092" s="7" t="s">
        <v>1926</v>
      </c>
      <c r="U7092" s="7"/>
      <c r="V7092" s="7"/>
      <c r="W7092" s="7"/>
      <c r="X7092" s="7"/>
      <c r="Y7092" s="39"/>
      <c r="Z7092" s="7"/>
      <c r="AA7092" s="7"/>
      <c r="AB7092" s="24"/>
      <c r="AC7092" t="s">
        <v>26453</v>
      </c>
      <c r="AD7092" t="s">
        <v>23380</v>
      </c>
    </row>
    <row r="7093" spans="1:30" x14ac:dyDescent="0.25">
      <c r="A7093" t="str">
        <f t="shared" si="252"/>
        <v>51270005</v>
      </c>
      <c r="B7093" s="23" t="s">
        <v>58</v>
      </c>
      <c r="C7093" s="7" t="s">
        <v>1448</v>
      </c>
      <c r="D7093" s="66" t="s">
        <v>370</v>
      </c>
      <c r="E7093" s="53" t="e">
        <f>VLOOKUP(D7093,'MPG Master'!$C$3:$I$716,7,0)</f>
        <v>#N/A</v>
      </c>
      <c r="F7093" s="7" t="e">
        <f>VLOOKUP(D7093,'MPG Master'!$C$3:$D$716,2,0)</f>
        <v>#N/A</v>
      </c>
      <c r="G7093" s="67" t="s">
        <v>1680</v>
      </c>
      <c r="H7093" s="53" t="e">
        <f t="shared" si="251"/>
        <v>#N/A</v>
      </c>
      <c r="I7093" s="7" t="s">
        <v>6418</v>
      </c>
      <c r="J7093" s="7" t="s">
        <v>21751</v>
      </c>
      <c r="K7093" s="9">
        <v>21592</v>
      </c>
      <c r="L7093" s="7"/>
      <c r="M7093" s="7"/>
      <c r="N7093" s="7">
        <v>9006534514</v>
      </c>
      <c r="O7093" s="7"/>
      <c r="P7093" s="7"/>
      <c r="Q7093" s="7" t="s">
        <v>99</v>
      </c>
      <c r="R7093" s="39" t="s">
        <v>6419</v>
      </c>
      <c r="S7093" s="7"/>
      <c r="T7093" s="7" t="s">
        <v>863</v>
      </c>
      <c r="U7093" s="7"/>
      <c r="V7093" s="7"/>
      <c r="W7093" s="7"/>
      <c r="X7093" s="7"/>
      <c r="Y7093" s="39"/>
      <c r="Z7093" s="7"/>
      <c r="AA7093" s="7"/>
      <c r="AB7093" s="24"/>
      <c r="AC7093" t="s">
        <v>26453</v>
      </c>
      <c r="AD7093" t="s">
        <v>23380</v>
      </c>
    </row>
    <row r="7094" spans="1:30" x14ac:dyDescent="0.25">
      <c r="A7094" t="str">
        <f t="shared" si="252"/>
        <v>51300006</v>
      </c>
      <c r="B7094" s="23" t="s">
        <v>58</v>
      </c>
      <c r="C7094" s="7" t="s">
        <v>1448</v>
      </c>
      <c r="D7094" s="66" t="s">
        <v>372</v>
      </c>
      <c r="E7094" s="53" t="e">
        <f>VLOOKUP(D7094,'MPG Master'!$C$3:$I$716,7,0)</f>
        <v>#N/A</v>
      </c>
      <c r="F7094" s="7" t="e">
        <f>VLOOKUP(D7094,'MPG Master'!$C$3:$D$716,2,0)</f>
        <v>#N/A</v>
      </c>
      <c r="G7094" s="67" t="s">
        <v>378</v>
      </c>
      <c r="H7094" s="53" t="e">
        <f t="shared" si="251"/>
        <v>#N/A</v>
      </c>
      <c r="I7094" s="7" t="s">
        <v>6420</v>
      </c>
      <c r="J7094" s="7" t="s">
        <v>21752</v>
      </c>
      <c r="K7094" s="9">
        <v>31778</v>
      </c>
      <c r="L7094" s="7"/>
      <c r="M7094" s="7"/>
      <c r="N7094" s="7">
        <v>8527848501</v>
      </c>
      <c r="O7094" s="7"/>
      <c r="P7094" s="7"/>
      <c r="Q7094" s="7" t="s">
        <v>1851</v>
      </c>
      <c r="R7094" s="39" t="s">
        <v>6421</v>
      </c>
      <c r="S7094" s="7"/>
      <c r="T7094" s="7" t="s">
        <v>747</v>
      </c>
      <c r="U7094" s="7"/>
      <c r="V7094" s="7"/>
      <c r="W7094" s="7"/>
      <c r="X7094" s="7"/>
      <c r="Y7094" s="39"/>
      <c r="Z7094" s="7"/>
      <c r="AA7094" s="7"/>
      <c r="AB7094" s="24"/>
      <c r="AC7094" t="s">
        <v>26453</v>
      </c>
      <c r="AD7094" t="s">
        <v>23380</v>
      </c>
    </row>
    <row r="7095" spans="1:30" x14ac:dyDescent="0.25">
      <c r="A7095" t="str">
        <f t="shared" si="252"/>
        <v>51300003</v>
      </c>
      <c r="B7095" s="23" t="s">
        <v>58</v>
      </c>
      <c r="C7095" s="7" t="s">
        <v>1448</v>
      </c>
      <c r="D7095" s="66" t="s">
        <v>372</v>
      </c>
      <c r="E7095" s="53" t="e">
        <f>VLOOKUP(D7095,'MPG Master'!$C$3:$I$716,7,0)</f>
        <v>#N/A</v>
      </c>
      <c r="F7095" s="7" t="e">
        <f>VLOOKUP(D7095,'MPG Master'!$C$3:$D$716,2,0)</f>
        <v>#N/A</v>
      </c>
      <c r="G7095" s="67" t="s">
        <v>61</v>
      </c>
      <c r="H7095" s="53" t="e">
        <f t="shared" si="251"/>
        <v>#N/A</v>
      </c>
      <c r="I7095" s="7" t="s">
        <v>2104</v>
      </c>
      <c r="J7095" s="7" t="s">
        <v>2162</v>
      </c>
      <c r="K7095" s="9">
        <v>32874</v>
      </c>
      <c r="L7095" s="7"/>
      <c r="M7095" s="7"/>
      <c r="N7095" s="7">
        <v>8102134539</v>
      </c>
      <c r="O7095" s="7"/>
      <c r="P7095" s="7"/>
      <c r="Q7095" s="7" t="s">
        <v>1851</v>
      </c>
      <c r="R7095" s="39" t="s">
        <v>6422</v>
      </c>
      <c r="S7095" s="7"/>
      <c r="T7095" s="7" t="s">
        <v>747</v>
      </c>
      <c r="U7095" s="7"/>
      <c r="V7095" s="7"/>
      <c r="W7095" s="7"/>
      <c r="X7095" s="7"/>
      <c r="Y7095" s="39"/>
      <c r="Z7095" s="7"/>
      <c r="AA7095" s="7"/>
      <c r="AB7095" s="24"/>
      <c r="AC7095" t="s">
        <v>26453</v>
      </c>
      <c r="AD7095" t="s">
        <v>23380</v>
      </c>
    </row>
    <row r="7096" spans="1:30" x14ac:dyDescent="0.25">
      <c r="A7096" t="str">
        <f t="shared" si="252"/>
        <v>51300004</v>
      </c>
      <c r="B7096" s="23" t="s">
        <v>58</v>
      </c>
      <c r="C7096" s="7" t="s">
        <v>1448</v>
      </c>
      <c r="D7096" s="66" t="s">
        <v>372</v>
      </c>
      <c r="E7096" s="53" t="e">
        <f>VLOOKUP(D7096,'MPG Master'!$C$3:$I$716,7,0)</f>
        <v>#N/A</v>
      </c>
      <c r="F7096" s="7" t="e">
        <f>VLOOKUP(D7096,'MPG Master'!$C$3:$D$716,2,0)</f>
        <v>#N/A</v>
      </c>
      <c r="G7096" s="67" t="s">
        <v>1679</v>
      </c>
      <c r="H7096" s="53" t="e">
        <f t="shared" si="251"/>
        <v>#N/A</v>
      </c>
      <c r="I7096" s="7" t="s">
        <v>6423</v>
      </c>
      <c r="J7096" s="7" t="s">
        <v>21753</v>
      </c>
      <c r="K7096" s="9">
        <v>22500</v>
      </c>
      <c r="L7096" s="7"/>
      <c r="M7096" s="7"/>
      <c r="N7096" s="7"/>
      <c r="O7096" s="7"/>
      <c r="P7096" s="7"/>
      <c r="Q7096" s="7" t="s">
        <v>1851</v>
      </c>
      <c r="R7096" s="39" t="s">
        <v>6424</v>
      </c>
      <c r="S7096" s="7"/>
      <c r="T7096" s="7" t="s">
        <v>747</v>
      </c>
      <c r="U7096" s="7"/>
      <c r="V7096" s="7"/>
      <c r="W7096" s="7"/>
      <c r="X7096" s="7"/>
      <c r="Y7096" s="39"/>
      <c r="Z7096" s="7"/>
      <c r="AA7096" s="7"/>
      <c r="AB7096" s="24"/>
      <c r="AC7096" t="s">
        <v>26453</v>
      </c>
      <c r="AD7096" t="s">
        <v>23380</v>
      </c>
    </row>
    <row r="7097" spans="1:30" x14ac:dyDescent="0.25">
      <c r="A7097" t="str">
        <f t="shared" si="252"/>
        <v>51300005</v>
      </c>
      <c r="B7097" s="23" t="s">
        <v>58</v>
      </c>
      <c r="C7097" s="7" t="s">
        <v>1448</v>
      </c>
      <c r="D7097" s="66" t="s">
        <v>372</v>
      </c>
      <c r="E7097" s="53" t="e">
        <f>VLOOKUP(D7097,'MPG Master'!$C$3:$I$716,7,0)</f>
        <v>#N/A</v>
      </c>
      <c r="F7097" s="7" t="e">
        <f>VLOOKUP(D7097,'MPG Master'!$C$3:$D$716,2,0)</f>
        <v>#N/A</v>
      </c>
      <c r="G7097" s="67" t="s">
        <v>1680</v>
      </c>
      <c r="H7097" s="53" t="e">
        <f t="shared" si="251"/>
        <v>#N/A</v>
      </c>
      <c r="I7097" s="7" t="s">
        <v>1797</v>
      </c>
      <c r="J7097" s="7" t="s">
        <v>3699</v>
      </c>
      <c r="K7097" s="9">
        <v>33604</v>
      </c>
      <c r="L7097" s="7"/>
      <c r="M7097" s="7"/>
      <c r="N7097" s="7">
        <v>6207228584</v>
      </c>
      <c r="O7097" s="7"/>
      <c r="P7097" s="7"/>
      <c r="Q7097" s="7" t="s">
        <v>1851</v>
      </c>
      <c r="R7097" s="39" t="s">
        <v>6425</v>
      </c>
      <c r="S7097" s="7"/>
      <c r="T7097" s="7" t="s">
        <v>747</v>
      </c>
      <c r="U7097" s="7"/>
      <c r="V7097" s="7"/>
      <c r="W7097" s="7"/>
      <c r="X7097" s="7"/>
      <c r="Y7097" s="39"/>
      <c r="Z7097" s="7"/>
      <c r="AA7097" s="7"/>
      <c r="AB7097" s="24"/>
      <c r="AC7097" t="s">
        <v>26453</v>
      </c>
      <c r="AD7097" t="s">
        <v>23380</v>
      </c>
    </row>
    <row r="7098" spans="1:30" x14ac:dyDescent="0.25">
      <c r="A7098" t="str">
        <f t="shared" si="252"/>
        <v>51300007</v>
      </c>
      <c r="B7098" s="23" t="s">
        <v>58</v>
      </c>
      <c r="C7098" s="7" t="s">
        <v>1448</v>
      </c>
      <c r="D7098" s="66" t="s">
        <v>372</v>
      </c>
      <c r="E7098" s="53" t="e">
        <f>VLOOKUP(D7098,'MPG Master'!$C$3:$I$716,7,0)</f>
        <v>#N/A</v>
      </c>
      <c r="F7098" s="7" t="e">
        <f>VLOOKUP(D7098,'MPG Master'!$C$3:$D$716,2,0)</f>
        <v>#N/A</v>
      </c>
      <c r="G7098" s="67" t="s">
        <v>1720</v>
      </c>
      <c r="H7098" s="53" t="e">
        <f t="shared" si="251"/>
        <v>#N/A</v>
      </c>
      <c r="I7098" s="7" t="s">
        <v>2234</v>
      </c>
      <c r="J7098" s="7" t="s">
        <v>21752</v>
      </c>
      <c r="K7098" s="9">
        <v>34683</v>
      </c>
      <c r="L7098" s="7"/>
      <c r="M7098" s="7"/>
      <c r="N7098" s="7">
        <v>8002062498</v>
      </c>
      <c r="O7098" s="7"/>
      <c r="P7098" s="7"/>
      <c r="Q7098" s="7" t="s">
        <v>1851</v>
      </c>
      <c r="R7098" s="39" t="s">
        <v>6426</v>
      </c>
      <c r="S7098" s="7"/>
      <c r="T7098" s="7" t="s">
        <v>747</v>
      </c>
      <c r="U7098" s="7"/>
      <c r="V7098" s="7"/>
      <c r="W7098" s="7"/>
      <c r="X7098" s="7"/>
      <c r="Y7098" s="39"/>
      <c r="Z7098" s="7"/>
      <c r="AA7098" s="7"/>
      <c r="AB7098" s="24"/>
      <c r="AC7098" t="s">
        <v>26453</v>
      </c>
      <c r="AD7098" t="s">
        <v>23380</v>
      </c>
    </row>
    <row r="7099" spans="1:30" x14ac:dyDescent="0.25">
      <c r="A7099" t="str">
        <f t="shared" si="252"/>
        <v>93620018</v>
      </c>
      <c r="B7099" s="23" t="s">
        <v>58</v>
      </c>
      <c r="C7099" s="7" t="s">
        <v>1453</v>
      </c>
      <c r="D7099" s="66" t="s">
        <v>305</v>
      </c>
      <c r="E7099" s="53" t="e">
        <f>VLOOKUP(D7099,'MPG Master'!$C$3:$I$716,7,0)</f>
        <v>#N/A</v>
      </c>
      <c r="F7099" s="7" t="e">
        <f>VLOOKUP(D7099,'MPG Master'!$C$3:$D$716,2,0)</f>
        <v>#N/A</v>
      </c>
      <c r="G7099" s="67" t="s">
        <v>1682</v>
      </c>
      <c r="H7099" s="53" t="e">
        <f t="shared" si="251"/>
        <v>#N/A</v>
      </c>
      <c r="I7099" s="7" t="s">
        <v>1710</v>
      </c>
      <c r="J7099" s="7" t="s">
        <v>21754</v>
      </c>
      <c r="K7099" s="9">
        <v>29587</v>
      </c>
      <c r="L7099" s="7"/>
      <c r="M7099" s="7"/>
      <c r="N7099" s="7">
        <v>9780942775</v>
      </c>
      <c r="O7099" s="7"/>
      <c r="P7099" s="7"/>
      <c r="Q7099" s="7" t="s">
        <v>99</v>
      </c>
      <c r="R7099" s="39" t="s">
        <v>6427</v>
      </c>
      <c r="S7099" s="7"/>
      <c r="T7099" s="7" t="s">
        <v>693</v>
      </c>
      <c r="U7099" s="7"/>
      <c r="V7099" s="7"/>
      <c r="W7099" s="7"/>
      <c r="X7099" s="7"/>
      <c r="Y7099" s="39"/>
      <c r="Z7099" s="7"/>
      <c r="AA7099" s="7"/>
      <c r="AB7099" s="24"/>
      <c r="AC7099" t="s">
        <v>26453</v>
      </c>
      <c r="AD7099" t="s">
        <v>23380</v>
      </c>
    </row>
    <row r="7100" spans="1:30" x14ac:dyDescent="0.25">
      <c r="A7100" t="str">
        <f t="shared" si="252"/>
        <v>93620019</v>
      </c>
      <c r="B7100" s="23" t="s">
        <v>58</v>
      </c>
      <c r="C7100" s="7" t="s">
        <v>1453</v>
      </c>
      <c r="D7100" s="66" t="s">
        <v>305</v>
      </c>
      <c r="E7100" s="53" t="e">
        <f>VLOOKUP(D7100,'MPG Master'!$C$3:$I$716,7,0)</f>
        <v>#N/A</v>
      </c>
      <c r="F7100" s="7" t="e">
        <f>VLOOKUP(D7100,'MPG Master'!$C$3:$D$716,2,0)</f>
        <v>#N/A</v>
      </c>
      <c r="G7100" s="67" t="s">
        <v>1815</v>
      </c>
      <c r="H7100" s="53" t="e">
        <f t="shared" si="251"/>
        <v>#N/A</v>
      </c>
      <c r="I7100" s="7" t="s">
        <v>1795</v>
      </c>
      <c r="J7100" s="7" t="s">
        <v>6428</v>
      </c>
      <c r="K7100" s="9">
        <v>28491</v>
      </c>
      <c r="L7100" s="7"/>
      <c r="M7100" s="7"/>
      <c r="N7100" s="7">
        <v>9576724868</v>
      </c>
      <c r="O7100" s="7"/>
      <c r="P7100" s="7"/>
      <c r="Q7100" s="7" t="s">
        <v>1701</v>
      </c>
      <c r="R7100" s="39" t="s">
        <v>6429</v>
      </c>
      <c r="S7100" s="7"/>
      <c r="T7100" s="7" t="s">
        <v>680</v>
      </c>
      <c r="U7100" s="7"/>
      <c r="V7100" s="7"/>
      <c r="W7100" s="7"/>
      <c r="X7100" s="7"/>
      <c r="Y7100" s="39"/>
      <c r="Z7100" s="7"/>
      <c r="AA7100" s="7"/>
      <c r="AB7100" s="24"/>
      <c r="AC7100" t="s">
        <v>26453</v>
      </c>
      <c r="AD7100" t="s">
        <v>23380</v>
      </c>
    </row>
    <row r="7101" spans="1:30" x14ac:dyDescent="0.25">
      <c r="A7101" t="str">
        <f t="shared" si="252"/>
        <v>93600013</v>
      </c>
      <c r="B7101" s="23" t="s">
        <v>58</v>
      </c>
      <c r="C7101" s="7" t="s">
        <v>1453</v>
      </c>
      <c r="D7101" s="66" t="s">
        <v>304</v>
      </c>
      <c r="E7101" s="53" t="e">
        <f>VLOOKUP(D7101,'MPG Master'!$C$3:$I$716,7,0)</f>
        <v>#N/A</v>
      </c>
      <c r="F7101" s="7" t="e">
        <f>VLOOKUP(D7101,'MPG Master'!$C$3:$D$716,2,0)</f>
        <v>#N/A</v>
      </c>
      <c r="G7101" s="67" t="s">
        <v>1733</v>
      </c>
      <c r="H7101" s="53" t="e">
        <f t="shared" si="251"/>
        <v>#N/A</v>
      </c>
      <c r="I7101" s="7" t="s">
        <v>6431</v>
      </c>
      <c r="J7101" s="7" t="s">
        <v>21755</v>
      </c>
      <c r="K7101" s="9">
        <v>35385</v>
      </c>
      <c r="L7101" s="7"/>
      <c r="M7101" s="7"/>
      <c r="N7101" s="7">
        <v>9570370454</v>
      </c>
      <c r="O7101" s="7"/>
      <c r="P7101" s="7"/>
      <c r="Q7101" s="7" t="s">
        <v>4724</v>
      </c>
      <c r="R7101" s="39" t="s">
        <v>6432</v>
      </c>
      <c r="S7101" s="7"/>
      <c r="T7101" s="7" t="s">
        <v>686</v>
      </c>
      <c r="U7101" s="7"/>
      <c r="V7101" s="7"/>
      <c r="W7101" s="7"/>
      <c r="X7101" s="7"/>
      <c r="Y7101" s="39"/>
      <c r="Z7101" s="7"/>
      <c r="AA7101" s="7"/>
      <c r="AB7101" s="24"/>
      <c r="AC7101" t="s">
        <v>26453</v>
      </c>
      <c r="AD7101" t="s">
        <v>23380</v>
      </c>
    </row>
    <row r="7102" spans="1:30" x14ac:dyDescent="0.25">
      <c r="A7102" t="str">
        <f t="shared" si="252"/>
        <v>51330002</v>
      </c>
      <c r="B7102" s="23" t="s">
        <v>58</v>
      </c>
      <c r="C7102" s="7" t="s">
        <v>1448</v>
      </c>
      <c r="D7102" s="66" t="s">
        <v>374</v>
      </c>
      <c r="E7102" s="53" t="e">
        <f>VLOOKUP(D7102,'MPG Master'!$C$3:$I$716,7,0)</f>
        <v>#N/A</v>
      </c>
      <c r="F7102" s="7" t="e">
        <f>VLOOKUP(D7102,'MPG Master'!$C$3:$D$716,2,0)</f>
        <v>#N/A</v>
      </c>
      <c r="G7102" s="67" t="s">
        <v>60</v>
      </c>
      <c r="H7102" s="53" t="e">
        <f t="shared" si="251"/>
        <v>#N/A</v>
      </c>
      <c r="I7102" s="7" t="s">
        <v>6433</v>
      </c>
      <c r="J7102" s="7" t="s">
        <v>21756</v>
      </c>
      <c r="K7102" s="9">
        <v>30875</v>
      </c>
      <c r="L7102" s="7"/>
      <c r="M7102" s="7"/>
      <c r="N7102" s="7">
        <v>9955511137</v>
      </c>
      <c r="O7102" s="7"/>
      <c r="P7102" s="7"/>
      <c r="Q7102" s="7" t="s">
        <v>99</v>
      </c>
      <c r="R7102" s="39" t="s">
        <v>6434</v>
      </c>
      <c r="S7102" s="7"/>
      <c r="T7102" s="7" t="s">
        <v>6176</v>
      </c>
      <c r="U7102" s="7"/>
      <c r="V7102" s="7"/>
      <c r="W7102" s="7"/>
      <c r="X7102" s="7"/>
      <c r="Y7102" s="39"/>
      <c r="Z7102" s="7"/>
      <c r="AA7102" s="7"/>
      <c r="AB7102" s="24"/>
      <c r="AC7102" t="s">
        <v>26453</v>
      </c>
      <c r="AD7102" t="s">
        <v>23380</v>
      </c>
    </row>
    <row r="7103" spans="1:30" x14ac:dyDescent="0.25">
      <c r="A7103" t="str">
        <f t="shared" si="252"/>
        <v>51330003</v>
      </c>
      <c r="B7103" s="23" t="s">
        <v>58</v>
      </c>
      <c r="C7103" s="7" t="s">
        <v>1448</v>
      </c>
      <c r="D7103" s="66" t="s">
        <v>374</v>
      </c>
      <c r="E7103" s="53" t="e">
        <f>VLOOKUP(D7103,'MPG Master'!$C$3:$I$716,7,0)</f>
        <v>#N/A</v>
      </c>
      <c r="F7103" s="7" t="e">
        <f>VLOOKUP(D7103,'MPG Master'!$C$3:$D$716,2,0)</f>
        <v>#N/A</v>
      </c>
      <c r="G7103" s="67" t="s">
        <v>61</v>
      </c>
      <c r="H7103" s="53" t="e">
        <f t="shared" si="251"/>
        <v>#N/A</v>
      </c>
      <c r="I7103" s="7" t="s">
        <v>6435</v>
      </c>
      <c r="J7103" s="7" t="s">
        <v>21757</v>
      </c>
      <c r="K7103" s="9">
        <v>31575</v>
      </c>
      <c r="L7103" s="7"/>
      <c r="M7103" s="7"/>
      <c r="N7103" s="7">
        <v>7061237060</v>
      </c>
      <c r="O7103" s="7"/>
      <c r="P7103" s="7"/>
      <c r="Q7103" s="7" t="s">
        <v>99</v>
      </c>
      <c r="R7103" s="39" t="s">
        <v>6436</v>
      </c>
      <c r="S7103" s="7"/>
      <c r="T7103" s="7" t="s">
        <v>6176</v>
      </c>
      <c r="U7103" s="7"/>
      <c r="V7103" s="7"/>
      <c r="W7103" s="7"/>
      <c r="X7103" s="7"/>
      <c r="Y7103" s="39"/>
      <c r="Z7103" s="7"/>
      <c r="AA7103" s="7"/>
      <c r="AB7103" s="24"/>
      <c r="AC7103" t="s">
        <v>26453</v>
      </c>
      <c r="AD7103" t="s">
        <v>23380</v>
      </c>
    </row>
    <row r="7104" spans="1:30" x14ac:dyDescent="0.25">
      <c r="A7104" t="str">
        <f t="shared" si="252"/>
        <v>97790003</v>
      </c>
      <c r="B7104" s="23" t="s">
        <v>58</v>
      </c>
      <c r="C7104" s="7" t="s">
        <v>1664</v>
      </c>
      <c r="D7104" s="66" t="s">
        <v>495</v>
      </c>
      <c r="E7104" s="53" t="e">
        <f>VLOOKUP(D7104,'MPG Master'!$C$3:$I$716,7,0)</f>
        <v>#N/A</v>
      </c>
      <c r="F7104" s="7" t="e">
        <f>VLOOKUP(D7104,'MPG Master'!$C$3:$D$716,2,0)</f>
        <v>#N/A</v>
      </c>
      <c r="G7104" s="67" t="s">
        <v>61</v>
      </c>
      <c r="H7104" s="53" t="e">
        <f t="shared" si="251"/>
        <v>#N/A</v>
      </c>
      <c r="I7104" s="7" t="s">
        <v>6437</v>
      </c>
      <c r="J7104" s="7" t="s">
        <v>21758</v>
      </c>
      <c r="K7104" s="9">
        <v>36115</v>
      </c>
      <c r="L7104" s="7"/>
      <c r="M7104" s="7"/>
      <c r="N7104" s="7">
        <v>6204451137</v>
      </c>
      <c r="O7104" s="7"/>
      <c r="P7104" s="7"/>
      <c r="Q7104" s="7" t="s">
        <v>4724</v>
      </c>
      <c r="R7104" s="39" t="s">
        <v>6438</v>
      </c>
      <c r="S7104" s="7"/>
      <c r="T7104" s="7" t="s">
        <v>1152</v>
      </c>
      <c r="U7104" s="7"/>
      <c r="V7104" s="7"/>
      <c r="W7104" s="7"/>
      <c r="X7104" s="7"/>
      <c r="Y7104" s="39"/>
      <c r="Z7104" s="7"/>
      <c r="AA7104" s="7"/>
      <c r="AB7104" s="24"/>
      <c r="AC7104" t="s">
        <v>26453</v>
      </c>
      <c r="AD7104" t="s">
        <v>23380</v>
      </c>
    </row>
    <row r="7105" spans="1:30" x14ac:dyDescent="0.25">
      <c r="A7105" t="str">
        <f t="shared" si="252"/>
        <v>97790004</v>
      </c>
      <c r="B7105" s="23" t="s">
        <v>58</v>
      </c>
      <c r="C7105" s="7" t="s">
        <v>1664</v>
      </c>
      <c r="D7105" s="66" t="s">
        <v>495</v>
      </c>
      <c r="E7105" s="53" t="e">
        <f>VLOOKUP(D7105,'MPG Master'!$C$3:$I$716,7,0)</f>
        <v>#N/A</v>
      </c>
      <c r="F7105" s="7" t="e">
        <f>VLOOKUP(D7105,'MPG Master'!$C$3:$D$716,2,0)</f>
        <v>#N/A</v>
      </c>
      <c r="G7105" s="67" t="s">
        <v>1679</v>
      </c>
      <c r="H7105" s="53" t="e">
        <f t="shared" si="251"/>
        <v>#N/A</v>
      </c>
      <c r="I7105" s="7" t="s">
        <v>2017</v>
      </c>
      <c r="J7105" s="7" t="s">
        <v>21759</v>
      </c>
      <c r="K7105" s="9">
        <v>29221</v>
      </c>
      <c r="L7105" s="7"/>
      <c r="M7105" s="7"/>
      <c r="N7105" s="7">
        <v>7545018740</v>
      </c>
      <c r="O7105" s="7"/>
      <c r="P7105" s="7"/>
      <c r="Q7105" s="7" t="s">
        <v>1701</v>
      </c>
      <c r="R7105" s="39" t="s">
        <v>6439</v>
      </c>
      <c r="S7105" s="7"/>
      <c r="T7105" s="7" t="s">
        <v>1152</v>
      </c>
      <c r="U7105" s="7"/>
      <c r="V7105" s="7"/>
      <c r="W7105" s="7"/>
      <c r="X7105" s="7"/>
      <c r="Y7105" s="39"/>
      <c r="Z7105" s="7"/>
      <c r="AA7105" s="7"/>
      <c r="AB7105" s="24"/>
      <c r="AC7105" t="s">
        <v>26453</v>
      </c>
      <c r="AD7105" t="s">
        <v>23380</v>
      </c>
    </row>
    <row r="7106" spans="1:30" x14ac:dyDescent="0.25">
      <c r="A7106" t="str">
        <f t="shared" si="252"/>
        <v>11490033</v>
      </c>
      <c r="B7106" s="23" t="s">
        <v>58</v>
      </c>
      <c r="C7106" s="7" t="s">
        <v>665</v>
      </c>
      <c r="D7106" s="66" t="s">
        <v>444</v>
      </c>
      <c r="E7106" s="53" t="e">
        <f>VLOOKUP(D7106,'MPG Master'!$C$3:$I$716,7,0)</f>
        <v>#N/A</v>
      </c>
      <c r="F7106" s="7" t="e">
        <f>VLOOKUP(D7106,'MPG Master'!$C$3:$D$716,2,0)</f>
        <v>#N/A</v>
      </c>
      <c r="G7106" s="67" t="s">
        <v>381</v>
      </c>
      <c r="H7106" s="53" t="e">
        <f t="shared" si="251"/>
        <v>#N/A</v>
      </c>
      <c r="I7106" s="7" t="s">
        <v>6441</v>
      </c>
      <c r="J7106" s="7" t="s">
        <v>21761</v>
      </c>
      <c r="K7106" s="9">
        <v>33089</v>
      </c>
      <c r="L7106" s="7"/>
      <c r="M7106" s="7"/>
      <c r="N7106" s="7">
        <v>7070684825</v>
      </c>
      <c r="O7106" s="7"/>
      <c r="P7106" s="7"/>
      <c r="Q7106" s="7" t="s">
        <v>99</v>
      </c>
      <c r="R7106" s="39" t="s">
        <v>6442</v>
      </c>
      <c r="S7106" s="7"/>
      <c r="T7106" s="7" t="s">
        <v>4438</v>
      </c>
      <c r="U7106" s="7"/>
      <c r="V7106" s="7"/>
      <c r="W7106" s="7"/>
      <c r="X7106" s="7"/>
      <c r="Y7106" s="39"/>
      <c r="Z7106" s="7"/>
      <c r="AA7106" s="7"/>
      <c r="AB7106" s="24"/>
      <c r="AC7106" t="s">
        <v>26453</v>
      </c>
      <c r="AD7106" t="s">
        <v>23380</v>
      </c>
    </row>
    <row r="7107" spans="1:30" x14ac:dyDescent="0.25">
      <c r="A7107" t="str">
        <f t="shared" si="252"/>
        <v>11980054</v>
      </c>
      <c r="B7107" s="23" t="s">
        <v>58</v>
      </c>
      <c r="C7107" s="7" t="s">
        <v>665</v>
      </c>
      <c r="D7107" s="66" t="s">
        <v>451</v>
      </c>
      <c r="E7107" s="53" t="e">
        <f>VLOOKUP(D7107,'MPG Master'!$C$3:$I$716,7,0)</f>
        <v>#N/A</v>
      </c>
      <c r="F7107" s="7" t="e">
        <f>VLOOKUP(D7107,'MPG Master'!$C$3:$D$716,2,0)</f>
        <v>#N/A</v>
      </c>
      <c r="G7107" s="67" t="s">
        <v>1684</v>
      </c>
      <c r="H7107" s="53" t="e">
        <f t="shared" ref="H7107:H7170" si="253">E7107&amp;G7107</f>
        <v>#N/A</v>
      </c>
      <c r="I7107" s="7" t="s">
        <v>1797</v>
      </c>
      <c r="J7107" s="7" t="s">
        <v>6443</v>
      </c>
      <c r="K7107" s="9">
        <v>33604</v>
      </c>
      <c r="L7107" s="7"/>
      <c r="M7107" s="7"/>
      <c r="N7107" s="7">
        <v>8949705985</v>
      </c>
      <c r="O7107" s="7"/>
      <c r="P7107" s="7"/>
      <c r="Q7107" s="7" t="s">
        <v>1851</v>
      </c>
      <c r="R7107" s="39" t="s">
        <v>6444</v>
      </c>
      <c r="S7107" s="7"/>
      <c r="T7107" s="7" t="s">
        <v>747</v>
      </c>
      <c r="U7107" s="7"/>
      <c r="V7107" s="7"/>
      <c r="W7107" s="7"/>
      <c r="X7107" s="7"/>
      <c r="Y7107" s="39"/>
      <c r="Z7107" s="7"/>
      <c r="AA7107" s="7"/>
      <c r="AB7107" s="24"/>
      <c r="AC7107" t="s">
        <v>26453</v>
      </c>
      <c r="AD7107" t="s">
        <v>23380</v>
      </c>
    </row>
    <row r="7108" spans="1:30" x14ac:dyDescent="0.25">
      <c r="A7108" t="str">
        <f t="shared" si="252"/>
        <v>11980053</v>
      </c>
      <c r="B7108" s="23" t="s">
        <v>58</v>
      </c>
      <c r="C7108" s="7" t="s">
        <v>665</v>
      </c>
      <c r="D7108" s="66" t="s">
        <v>451</v>
      </c>
      <c r="E7108" s="53" t="e">
        <f>VLOOKUP(D7108,'MPG Master'!$C$3:$I$716,7,0)</f>
        <v>#N/A</v>
      </c>
      <c r="F7108" s="7" t="e">
        <f>VLOOKUP(D7108,'MPG Master'!$C$3:$D$716,2,0)</f>
        <v>#N/A</v>
      </c>
      <c r="G7108" s="67" t="s">
        <v>1996</v>
      </c>
      <c r="H7108" s="53" t="e">
        <f t="shared" si="253"/>
        <v>#N/A</v>
      </c>
      <c r="I7108" s="7" t="s">
        <v>2770</v>
      </c>
      <c r="J7108" s="7" t="s">
        <v>21762</v>
      </c>
      <c r="K7108" s="9">
        <v>19360</v>
      </c>
      <c r="L7108" s="7"/>
      <c r="M7108" s="7"/>
      <c r="N7108" s="7">
        <v>8252800419</v>
      </c>
      <c r="O7108" s="7"/>
      <c r="P7108" s="7"/>
      <c r="Q7108" s="7" t="s">
        <v>1724</v>
      </c>
      <c r="R7108" s="39" t="s">
        <v>6445</v>
      </c>
      <c r="S7108" s="7"/>
      <c r="T7108" s="7" t="s">
        <v>1078</v>
      </c>
      <c r="U7108" s="7"/>
      <c r="V7108" s="7"/>
      <c r="W7108" s="7"/>
      <c r="X7108" s="7"/>
      <c r="Y7108" s="39"/>
      <c r="Z7108" s="7"/>
      <c r="AA7108" s="7"/>
      <c r="AB7108" s="24"/>
      <c r="AC7108" t="s">
        <v>26453</v>
      </c>
      <c r="AD7108" t="s">
        <v>23380</v>
      </c>
    </row>
    <row r="7109" spans="1:30" x14ac:dyDescent="0.25">
      <c r="A7109" t="str">
        <f t="shared" si="252"/>
        <v>12230012</v>
      </c>
      <c r="B7109" s="23" t="s">
        <v>58</v>
      </c>
      <c r="C7109" s="7" t="s">
        <v>665</v>
      </c>
      <c r="D7109" s="66" t="s">
        <v>455</v>
      </c>
      <c r="E7109" s="53" t="e">
        <f>VLOOKUP(D7109,'MPG Master'!$C$3:$I$716,7,0)</f>
        <v>#N/A</v>
      </c>
      <c r="F7109" s="7" t="e">
        <f>VLOOKUP(D7109,'MPG Master'!$C$3:$D$716,2,0)</f>
        <v>#N/A</v>
      </c>
      <c r="G7109" s="67" t="s">
        <v>1694</v>
      </c>
      <c r="H7109" s="53" t="e">
        <f t="shared" si="253"/>
        <v>#N/A</v>
      </c>
      <c r="I7109" s="7" t="s">
        <v>6446</v>
      </c>
      <c r="J7109" s="7" t="s">
        <v>21763</v>
      </c>
      <c r="K7109" s="9">
        <v>32874</v>
      </c>
      <c r="L7109" s="7"/>
      <c r="M7109" s="7"/>
      <c r="N7109" s="7">
        <v>8757362369</v>
      </c>
      <c r="O7109" s="7"/>
      <c r="P7109" s="7"/>
      <c r="Q7109" s="7" t="s">
        <v>1851</v>
      </c>
      <c r="R7109" s="39" t="s">
        <v>6447</v>
      </c>
      <c r="S7109" s="7"/>
      <c r="T7109" s="7" t="s">
        <v>747</v>
      </c>
      <c r="U7109" s="7"/>
      <c r="V7109" s="7"/>
      <c r="W7109" s="7"/>
      <c r="X7109" s="7"/>
      <c r="Y7109" s="39"/>
      <c r="Z7109" s="7"/>
      <c r="AA7109" s="7"/>
      <c r="AB7109" s="24"/>
      <c r="AC7109" t="s">
        <v>26453</v>
      </c>
      <c r="AD7109" t="s">
        <v>23380</v>
      </c>
    </row>
    <row r="7110" spans="1:30" x14ac:dyDescent="0.25">
      <c r="A7110" t="str">
        <f t="shared" si="252"/>
        <v>12230013</v>
      </c>
      <c r="B7110" s="23" t="s">
        <v>58</v>
      </c>
      <c r="C7110" s="7" t="s">
        <v>665</v>
      </c>
      <c r="D7110" s="66" t="s">
        <v>455</v>
      </c>
      <c r="E7110" s="53" t="e">
        <f>VLOOKUP(D7110,'MPG Master'!$C$3:$I$716,7,0)</f>
        <v>#N/A</v>
      </c>
      <c r="F7110" s="7" t="e">
        <f>VLOOKUP(D7110,'MPG Master'!$C$3:$D$716,2,0)</f>
        <v>#N/A</v>
      </c>
      <c r="G7110" s="67" t="s">
        <v>1733</v>
      </c>
      <c r="H7110" s="53" t="e">
        <f t="shared" si="253"/>
        <v>#N/A</v>
      </c>
      <c r="I7110" s="7" t="s">
        <v>702</v>
      </c>
      <c r="J7110" s="7" t="s">
        <v>21764</v>
      </c>
      <c r="K7110" s="9">
        <v>31048</v>
      </c>
      <c r="L7110" s="7"/>
      <c r="M7110" s="7"/>
      <c r="N7110" s="7">
        <v>9631461063</v>
      </c>
      <c r="O7110" s="7"/>
      <c r="P7110" s="7"/>
      <c r="Q7110" s="7" t="s">
        <v>1724</v>
      </c>
      <c r="R7110" s="39" t="s">
        <v>6448</v>
      </c>
      <c r="S7110" s="7"/>
      <c r="T7110" s="7" t="s">
        <v>1078</v>
      </c>
      <c r="U7110" s="7"/>
      <c r="V7110" s="7"/>
      <c r="W7110" s="7"/>
      <c r="X7110" s="7"/>
      <c r="Y7110" s="39"/>
      <c r="Z7110" s="7"/>
      <c r="AA7110" s="7"/>
      <c r="AB7110" s="24"/>
      <c r="AC7110" t="s">
        <v>26453</v>
      </c>
      <c r="AD7110" t="s">
        <v>23380</v>
      </c>
    </row>
    <row r="7111" spans="1:30" x14ac:dyDescent="0.25">
      <c r="A7111" t="str">
        <f t="shared" si="252"/>
        <v>12230014</v>
      </c>
      <c r="B7111" s="23" t="s">
        <v>58</v>
      </c>
      <c r="C7111" s="7" t="s">
        <v>665</v>
      </c>
      <c r="D7111" s="66" t="s">
        <v>455</v>
      </c>
      <c r="E7111" s="53" t="e">
        <f>VLOOKUP(D7111,'MPG Master'!$C$3:$I$716,7,0)</f>
        <v>#N/A</v>
      </c>
      <c r="F7111" s="7" t="e">
        <f>VLOOKUP(D7111,'MPG Master'!$C$3:$D$716,2,0)</f>
        <v>#N/A</v>
      </c>
      <c r="G7111" s="67" t="s">
        <v>1736</v>
      </c>
      <c r="H7111" s="53" t="e">
        <f t="shared" si="253"/>
        <v>#N/A</v>
      </c>
      <c r="I7111" s="7" t="s">
        <v>6449</v>
      </c>
      <c r="J7111" s="7" t="s">
        <v>21765</v>
      </c>
      <c r="K7111" s="9">
        <v>22647</v>
      </c>
      <c r="L7111" s="7"/>
      <c r="M7111" s="7"/>
      <c r="N7111" s="7">
        <v>9771634418</v>
      </c>
      <c r="O7111" s="7"/>
      <c r="P7111" s="7"/>
      <c r="Q7111" s="7" t="s">
        <v>1724</v>
      </c>
      <c r="R7111" s="39" t="s">
        <v>6450</v>
      </c>
      <c r="S7111" s="7"/>
      <c r="T7111" s="7" t="s">
        <v>1078</v>
      </c>
      <c r="U7111" s="7"/>
      <c r="V7111" s="7"/>
      <c r="W7111" s="7"/>
      <c r="X7111" s="7"/>
      <c r="Y7111" s="39"/>
      <c r="Z7111" s="7"/>
      <c r="AA7111" s="7"/>
      <c r="AB7111" s="24"/>
      <c r="AC7111" t="s">
        <v>26453</v>
      </c>
      <c r="AD7111" t="s">
        <v>23380</v>
      </c>
    </row>
    <row r="7112" spans="1:30" x14ac:dyDescent="0.25">
      <c r="A7112" t="str">
        <f t="shared" si="252"/>
        <v>12050032</v>
      </c>
      <c r="B7112" s="23" t="s">
        <v>58</v>
      </c>
      <c r="C7112" s="7" t="s">
        <v>1675</v>
      </c>
      <c r="D7112" s="66" t="s">
        <v>400</v>
      </c>
      <c r="E7112" s="53" t="e">
        <f>VLOOKUP(D7112,'MPG Master'!$C$3:$I$716,7,0)</f>
        <v>#N/A</v>
      </c>
      <c r="F7112" s="7" t="e">
        <f>VLOOKUP(D7112,'MPG Master'!$C$3:$D$716,2,0)</f>
        <v>#N/A</v>
      </c>
      <c r="G7112" s="67" t="s">
        <v>1688</v>
      </c>
      <c r="H7112" s="53" t="e">
        <f t="shared" si="253"/>
        <v>#N/A</v>
      </c>
      <c r="I7112" s="7" t="s">
        <v>6451</v>
      </c>
      <c r="J7112" s="7" t="s">
        <v>21766</v>
      </c>
      <c r="K7112" s="9">
        <v>31413</v>
      </c>
      <c r="L7112" s="7"/>
      <c r="M7112" s="7"/>
      <c r="N7112" s="7">
        <v>7903248621</v>
      </c>
      <c r="O7112" s="7"/>
      <c r="P7112" s="7"/>
      <c r="Q7112" s="7" t="s">
        <v>4724</v>
      </c>
      <c r="R7112" s="39" t="s">
        <v>6452</v>
      </c>
      <c r="S7112" s="7"/>
      <c r="T7112" s="7" t="s">
        <v>804</v>
      </c>
      <c r="U7112" s="7"/>
      <c r="V7112" s="7"/>
      <c r="W7112" s="7"/>
      <c r="X7112" s="7"/>
      <c r="Y7112" s="39"/>
      <c r="Z7112" s="7"/>
      <c r="AA7112" s="7"/>
      <c r="AB7112" s="24"/>
      <c r="AC7112" t="s">
        <v>26453</v>
      </c>
      <c r="AD7112" t="s">
        <v>23380</v>
      </c>
    </row>
    <row r="7113" spans="1:30" x14ac:dyDescent="0.25">
      <c r="A7113" t="str">
        <f t="shared" si="252"/>
        <v>51320014</v>
      </c>
      <c r="B7113" s="23" t="s">
        <v>58</v>
      </c>
      <c r="C7113" s="7" t="s">
        <v>1448</v>
      </c>
      <c r="D7113" s="66" t="s">
        <v>373</v>
      </c>
      <c r="E7113" s="53" t="e">
        <f>VLOOKUP(D7113,'MPG Master'!$C$3:$I$716,7,0)</f>
        <v>#N/A</v>
      </c>
      <c r="F7113" s="7" t="e">
        <f>VLOOKUP(D7113,'MPG Master'!$C$3:$D$716,2,0)</f>
        <v>#N/A</v>
      </c>
      <c r="G7113" s="67" t="s">
        <v>1736</v>
      </c>
      <c r="H7113" s="53" t="e">
        <f t="shared" si="253"/>
        <v>#N/A</v>
      </c>
      <c r="I7113" s="7" t="s">
        <v>6453</v>
      </c>
      <c r="J7113" s="7" t="s">
        <v>3179</v>
      </c>
      <c r="K7113" s="9">
        <v>30682</v>
      </c>
      <c r="L7113" s="7"/>
      <c r="M7113" s="7"/>
      <c r="N7113" s="7">
        <v>7543075002</v>
      </c>
      <c r="O7113" s="7"/>
      <c r="P7113" s="7"/>
      <c r="Q7113" s="7" t="s">
        <v>1716</v>
      </c>
      <c r="R7113" s="39" t="s">
        <v>6454</v>
      </c>
      <c r="S7113" s="7"/>
      <c r="T7113" s="7" t="s">
        <v>747</v>
      </c>
      <c r="U7113" s="7"/>
      <c r="V7113" s="7"/>
      <c r="W7113" s="7"/>
      <c r="X7113" s="7"/>
      <c r="Y7113" s="39"/>
      <c r="Z7113" s="7"/>
      <c r="AA7113" s="7"/>
      <c r="AB7113" s="24"/>
      <c r="AC7113" t="s">
        <v>26453</v>
      </c>
      <c r="AD7113" t="s">
        <v>23380</v>
      </c>
    </row>
    <row r="7114" spans="1:30" x14ac:dyDescent="0.25">
      <c r="A7114" t="str">
        <f t="shared" si="252"/>
        <v>51320013</v>
      </c>
      <c r="B7114" s="23" t="s">
        <v>58</v>
      </c>
      <c r="C7114" s="7" t="s">
        <v>1448</v>
      </c>
      <c r="D7114" s="66" t="s">
        <v>373</v>
      </c>
      <c r="E7114" s="53" t="e">
        <f>VLOOKUP(D7114,'MPG Master'!$C$3:$I$716,7,0)</f>
        <v>#N/A</v>
      </c>
      <c r="F7114" s="7" t="e">
        <f>VLOOKUP(D7114,'MPG Master'!$C$3:$D$716,2,0)</f>
        <v>#N/A</v>
      </c>
      <c r="G7114" s="67" t="s">
        <v>1733</v>
      </c>
      <c r="H7114" s="53" t="e">
        <f t="shared" si="253"/>
        <v>#N/A</v>
      </c>
      <c r="I7114" s="7" t="s">
        <v>1169</v>
      </c>
      <c r="J7114" s="7" t="s">
        <v>21767</v>
      </c>
      <c r="K7114" s="9">
        <v>21551</v>
      </c>
      <c r="L7114" s="7"/>
      <c r="M7114" s="7"/>
      <c r="N7114" s="7">
        <v>9560582918</v>
      </c>
      <c r="O7114" s="7"/>
      <c r="P7114" s="7"/>
      <c r="Q7114" s="7" t="s">
        <v>99</v>
      </c>
      <c r="R7114" s="39" t="s">
        <v>6455</v>
      </c>
      <c r="S7114" s="7"/>
      <c r="T7114" s="7" t="s">
        <v>6176</v>
      </c>
      <c r="U7114" s="7"/>
      <c r="V7114" s="7"/>
      <c r="W7114" s="7"/>
      <c r="X7114" s="7"/>
      <c r="Y7114" s="39"/>
      <c r="Z7114" s="7"/>
      <c r="AA7114" s="7"/>
      <c r="AB7114" s="24"/>
      <c r="AC7114" t="s">
        <v>26453</v>
      </c>
      <c r="AD7114" t="s">
        <v>23380</v>
      </c>
    </row>
    <row r="7115" spans="1:30" x14ac:dyDescent="0.25">
      <c r="A7115" t="str">
        <f t="shared" si="252"/>
        <v>51320012</v>
      </c>
      <c r="B7115" s="23" t="s">
        <v>58</v>
      </c>
      <c r="C7115" s="7" t="s">
        <v>1448</v>
      </c>
      <c r="D7115" s="66" t="s">
        <v>373</v>
      </c>
      <c r="E7115" s="53" t="e">
        <f>VLOOKUP(D7115,'MPG Master'!$C$3:$I$716,7,0)</f>
        <v>#N/A</v>
      </c>
      <c r="F7115" s="7" t="e">
        <f>VLOOKUP(D7115,'MPG Master'!$C$3:$D$716,2,0)</f>
        <v>#N/A</v>
      </c>
      <c r="G7115" s="67" t="s">
        <v>1694</v>
      </c>
      <c r="H7115" s="53" t="e">
        <f t="shared" si="253"/>
        <v>#N/A</v>
      </c>
      <c r="I7115" s="7" t="s">
        <v>6456</v>
      </c>
      <c r="J7115" s="7" t="s">
        <v>21767</v>
      </c>
      <c r="K7115" s="9">
        <v>26299</v>
      </c>
      <c r="L7115" s="7"/>
      <c r="M7115" s="7"/>
      <c r="N7115" s="7">
        <v>7759879959</v>
      </c>
      <c r="O7115" s="7"/>
      <c r="P7115" s="7"/>
      <c r="Q7115" s="7" t="s">
        <v>1851</v>
      </c>
      <c r="R7115" s="39" t="s">
        <v>6457</v>
      </c>
      <c r="S7115" s="7"/>
      <c r="T7115" s="7" t="s">
        <v>747</v>
      </c>
      <c r="U7115" s="7"/>
      <c r="V7115" s="7"/>
      <c r="W7115" s="7"/>
      <c r="X7115" s="7"/>
      <c r="Y7115" s="39"/>
      <c r="Z7115" s="7"/>
      <c r="AA7115" s="7"/>
      <c r="AB7115" s="24"/>
      <c r="AC7115" t="s">
        <v>26453</v>
      </c>
      <c r="AD7115" t="s">
        <v>23380</v>
      </c>
    </row>
    <row r="7116" spans="1:30" x14ac:dyDescent="0.25">
      <c r="A7116" t="str">
        <f t="shared" si="252"/>
        <v>51320011</v>
      </c>
      <c r="B7116" s="23" t="s">
        <v>58</v>
      </c>
      <c r="C7116" s="7" t="s">
        <v>1448</v>
      </c>
      <c r="D7116" s="66" t="s">
        <v>373</v>
      </c>
      <c r="E7116" s="53" t="e">
        <f>VLOOKUP(D7116,'MPG Master'!$C$3:$I$716,7,0)</f>
        <v>#N/A</v>
      </c>
      <c r="F7116" s="7" t="e">
        <f>VLOOKUP(D7116,'MPG Master'!$C$3:$D$716,2,0)</f>
        <v>#N/A</v>
      </c>
      <c r="G7116" s="67" t="s">
        <v>1693</v>
      </c>
      <c r="H7116" s="53" t="e">
        <f t="shared" si="253"/>
        <v>#N/A</v>
      </c>
      <c r="I7116" s="7" t="s">
        <v>4076</v>
      </c>
      <c r="J7116" s="7" t="s">
        <v>21768</v>
      </c>
      <c r="K7116" s="9">
        <v>32509</v>
      </c>
      <c r="L7116" s="7"/>
      <c r="M7116" s="7"/>
      <c r="N7116" s="7">
        <v>9939008127</v>
      </c>
      <c r="O7116" s="7"/>
      <c r="P7116" s="7"/>
      <c r="Q7116" s="7" t="s">
        <v>99</v>
      </c>
      <c r="R7116" s="39" t="s">
        <v>6458</v>
      </c>
      <c r="S7116" s="7"/>
      <c r="T7116" s="7" t="s">
        <v>6176</v>
      </c>
      <c r="U7116" s="7"/>
      <c r="V7116" s="7"/>
      <c r="W7116" s="7"/>
      <c r="X7116" s="7"/>
      <c r="Y7116" s="39"/>
      <c r="Z7116" s="7"/>
      <c r="AA7116" s="7"/>
      <c r="AB7116" s="24"/>
      <c r="AC7116" t="s">
        <v>26453</v>
      </c>
      <c r="AD7116" t="s">
        <v>23380</v>
      </c>
    </row>
    <row r="7117" spans="1:30" x14ac:dyDescent="0.25">
      <c r="A7117" t="str">
        <f t="shared" si="252"/>
        <v>51320010</v>
      </c>
      <c r="B7117" s="23" t="s">
        <v>58</v>
      </c>
      <c r="C7117" s="7" t="s">
        <v>1448</v>
      </c>
      <c r="D7117" s="66" t="s">
        <v>373</v>
      </c>
      <c r="E7117" s="53" t="e">
        <f>VLOOKUP(D7117,'MPG Master'!$C$3:$I$716,7,0)</f>
        <v>#N/A</v>
      </c>
      <c r="F7117" s="7" t="e">
        <f>VLOOKUP(D7117,'MPG Master'!$C$3:$D$716,2,0)</f>
        <v>#N/A</v>
      </c>
      <c r="G7117" s="67" t="s">
        <v>1681</v>
      </c>
      <c r="H7117" s="53" t="e">
        <f t="shared" si="253"/>
        <v>#N/A</v>
      </c>
      <c r="I7117" s="7" t="s">
        <v>2109</v>
      </c>
      <c r="J7117" s="7" t="s">
        <v>1040</v>
      </c>
      <c r="K7117" s="9">
        <v>35065</v>
      </c>
      <c r="L7117" s="7"/>
      <c r="M7117" s="7"/>
      <c r="N7117" s="7">
        <v>8252248033</v>
      </c>
      <c r="O7117" s="7"/>
      <c r="P7117" s="7"/>
      <c r="Q7117" s="7" t="s">
        <v>1851</v>
      </c>
      <c r="R7117" s="39" t="s">
        <v>6459</v>
      </c>
      <c r="S7117" s="7"/>
      <c r="T7117" s="7" t="s">
        <v>747</v>
      </c>
      <c r="U7117" s="7"/>
      <c r="V7117" s="7"/>
      <c r="W7117" s="7"/>
      <c r="X7117" s="7"/>
      <c r="Y7117" s="39"/>
      <c r="Z7117" s="7"/>
      <c r="AA7117" s="7"/>
      <c r="AB7117" s="24"/>
      <c r="AC7117" t="s">
        <v>26453</v>
      </c>
      <c r="AD7117" t="s">
        <v>23380</v>
      </c>
    </row>
    <row r="7118" spans="1:30" x14ac:dyDescent="0.25">
      <c r="A7118" t="str">
        <f t="shared" si="252"/>
        <v>51320009</v>
      </c>
      <c r="B7118" s="23" t="s">
        <v>58</v>
      </c>
      <c r="C7118" s="7" t="s">
        <v>1448</v>
      </c>
      <c r="D7118" s="66" t="s">
        <v>373</v>
      </c>
      <c r="E7118" s="53" t="e">
        <f>VLOOKUP(D7118,'MPG Master'!$C$3:$I$716,7,0)</f>
        <v>#N/A</v>
      </c>
      <c r="F7118" s="7" t="e">
        <f>VLOOKUP(D7118,'MPG Master'!$C$3:$D$716,2,0)</f>
        <v>#N/A</v>
      </c>
      <c r="G7118" s="67" t="s">
        <v>1706</v>
      </c>
      <c r="H7118" s="53" t="e">
        <f t="shared" si="253"/>
        <v>#N/A</v>
      </c>
      <c r="I7118" s="7" t="s">
        <v>6460</v>
      </c>
      <c r="J7118" s="7" t="s">
        <v>21769</v>
      </c>
      <c r="K7118" s="9">
        <v>17899</v>
      </c>
      <c r="L7118" s="7"/>
      <c r="M7118" s="7"/>
      <c r="N7118" s="7">
        <v>8292908447</v>
      </c>
      <c r="O7118" s="7"/>
      <c r="P7118" s="7"/>
      <c r="Q7118" s="7" t="s">
        <v>99</v>
      </c>
      <c r="R7118" s="39" t="s">
        <v>6461</v>
      </c>
      <c r="S7118" s="7"/>
      <c r="T7118" s="7" t="s">
        <v>6176</v>
      </c>
      <c r="U7118" s="7"/>
      <c r="V7118" s="7"/>
      <c r="W7118" s="7"/>
      <c r="X7118" s="7"/>
      <c r="Y7118" s="39"/>
      <c r="Z7118" s="7"/>
      <c r="AA7118" s="7"/>
      <c r="AB7118" s="24"/>
      <c r="AC7118" t="s">
        <v>26453</v>
      </c>
      <c r="AD7118" t="s">
        <v>23380</v>
      </c>
    </row>
    <row r="7119" spans="1:30" x14ac:dyDescent="0.25">
      <c r="A7119" t="str">
        <f t="shared" si="252"/>
        <v>51320008</v>
      </c>
      <c r="B7119" s="23" t="s">
        <v>58</v>
      </c>
      <c r="C7119" s="7" t="s">
        <v>1448</v>
      </c>
      <c r="D7119" s="66" t="s">
        <v>373</v>
      </c>
      <c r="E7119" s="53" t="e">
        <f>VLOOKUP(D7119,'MPG Master'!$C$3:$I$716,7,0)</f>
        <v>#N/A</v>
      </c>
      <c r="F7119" s="7" t="e">
        <f>VLOOKUP(D7119,'MPG Master'!$C$3:$D$716,2,0)</f>
        <v>#N/A</v>
      </c>
      <c r="G7119" s="67" t="s">
        <v>1687</v>
      </c>
      <c r="H7119" s="53" t="e">
        <f t="shared" si="253"/>
        <v>#N/A</v>
      </c>
      <c r="I7119" s="7" t="s">
        <v>5140</v>
      </c>
      <c r="J7119" s="7" t="s">
        <v>6462</v>
      </c>
      <c r="K7119" s="9">
        <v>21551</v>
      </c>
      <c r="L7119" s="7"/>
      <c r="M7119" s="7"/>
      <c r="N7119" s="7">
        <v>7779994195</v>
      </c>
      <c r="O7119" s="7"/>
      <c r="P7119" s="7"/>
      <c r="Q7119" s="7" t="s">
        <v>1851</v>
      </c>
      <c r="R7119" s="39" t="s">
        <v>6463</v>
      </c>
      <c r="S7119" s="7"/>
      <c r="T7119" s="7" t="s">
        <v>747</v>
      </c>
      <c r="U7119" s="7"/>
      <c r="V7119" s="7"/>
      <c r="W7119" s="7"/>
      <c r="X7119" s="7"/>
      <c r="Y7119" s="39"/>
      <c r="Z7119" s="7"/>
      <c r="AA7119" s="7"/>
      <c r="AB7119" s="24"/>
      <c r="AC7119" t="s">
        <v>26453</v>
      </c>
      <c r="AD7119" t="s">
        <v>23380</v>
      </c>
    </row>
    <row r="7120" spans="1:30" x14ac:dyDescent="0.25">
      <c r="A7120" t="str">
        <f t="shared" si="252"/>
        <v>51320007</v>
      </c>
      <c r="B7120" s="23" t="s">
        <v>58</v>
      </c>
      <c r="C7120" s="7" t="s">
        <v>1448</v>
      </c>
      <c r="D7120" s="66" t="s">
        <v>373</v>
      </c>
      <c r="E7120" s="53" t="e">
        <f>VLOOKUP(D7120,'MPG Master'!$C$3:$I$716,7,0)</f>
        <v>#N/A</v>
      </c>
      <c r="F7120" s="7" t="e">
        <f>VLOOKUP(D7120,'MPG Master'!$C$3:$D$716,2,0)</f>
        <v>#N/A</v>
      </c>
      <c r="G7120" s="67" t="s">
        <v>1720</v>
      </c>
      <c r="H7120" s="53" t="e">
        <f t="shared" si="253"/>
        <v>#N/A</v>
      </c>
      <c r="I7120" s="7" t="s">
        <v>6464</v>
      </c>
      <c r="J7120" s="7" t="s">
        <v>21770</v>
      </c>
      <c r="K7120" s="9">
        <v>23743</v>
      </c>
      <c r="L7120" s="7"/>
      <c r="M7120" s="7"/>
      <c r="N7120" s="7">
        <v>7033427784</v>
      </c>
      <c r="O7120" s="7"/>
      <c r="P7120" s="7"/>
      <c r="Q7120" s="7" t="s">
        <v>1701</v>
      </c>
      <c r="R7120" s="39" t="s">
        <v>6465</v>
      </c>
      <c r="S7120" s="7"/>
      <c r="T7120" s="7" t="s">
        <v>2571</v>
      </c>
      <c r="U7120" s="7"/>
      <c r="V7120" s="7"/>
      <c r="W7120" s="7"/>
      <c r="X7120" s="7"/>
      <c r="Y7120" s="39"/>
      <c r="Z7120" s="7"/>
      <c r="AA7120" s="7"/>
      <c r="AB7120" s="24"/>
      <c r="AC7120" t="s">
        <v>26453</v>
      </c>
      <c r="AD7120" t="s">
        <v>23380</v>
      </c>
    </row>
    <row r="7121" spans="1:30" x14ac:dyDescent="0.25">
      <c r="A7121" t="str">
        <f t="shared" si="252"/>
        <v>51320006</v>
      </c>
      <c r="B7121" s="23" t="s">
        <v>58</v>
      </c>
      <c r="C7121" s="7" t="s">
        <v>1448</v>
      </c>
      <c r="D7121" s="66" t="s">
        <v>373</v>
      </c>
      <c r="E7121" s="53" t="e">
        <f>VLOOKUP(D7121,'MPG Master'!$C$3:$I$716,7,0)</f>
        <v>#N/A</v>
      </c>
      <c r="F7121" s="7" t="e">
        <f>VLOOKUP(D7121,'MPG Master'!$C$3:$D$716,2,0)</f>
        <v>#N/A</v>
      </c>
      <c r="G7121" s="67" t="s">
        <v>378</v>
      </c>
      <c r="H7121" s="53" t="e">
        <f t="shared" si="253"/>
        <v>#N/A</v>
      </c>
      <c r="I7121" s="7" t="s">
        <v>2565</v>
      </c>
      <c r="J7121" s="7" t="s">
        <v>21771</v>
      </c>
      <c r="K7121" s="9">
        <v>23377</v>
      </c>
      <c r="L7121" s="7"/>
      <c r="M7121" s="7"/>
      <c r="N7121" s="7">
        <v>7857881332</v>
      </c>
      <c r="O7121" s="7"/>
      <c r="P7121" s="7"/>
      <c r="Q7121" s="7" t="s">
        <v>4724</v>
      </c>
      <c r="R7121" s="39" t="s">
        <v>6466</v>
      </c>
      <c r="S7121" s="7"/>
      <c r="T7121" s="7" t="s">
        <v>2571</v>
      </c>
      <c r="U7121" s="7"/>
      <c r="V7121" s="7"/>
      <c r="W7121" s="7"/>
      <c r="X7121" s="7"/>
      <c r="Y7121" s="39"/>
      <c r="Z7121" s="7"/>
      <c r="AA7121" s="7"/>
      <c r="AB7121" s="24"/>
      <c r="AC7121" t="s">
        <v>26453</v>
      </c>
      <c r="AD7121" t="s">
        <v>23380</v>
      </c>
    </row>
    <row r="7122" spans="1:30" x14ac:dyDescent="0.25">
      <c r="A7122" t="str">
        <f t="shared" si="252"/>
        <v>51320005</v>
      </c>
      <c r="B7122" s="23" t="s">
        <v>58</v>
      </c>
      <c r="C7122" s="7" t="s">
        <v>1448</v>
      </c>
      <c r="D7122" s="66" t="s">
        <v>373</v>
      </c>
      <c r="E7122" s="53" t="e">
        <f>VLOOKUP(D7122,'MPG Master'!$C$3:$I$716,7,0)</f>
        <v>#N/A</v>
      </c>
      <c r="F7122" s="7" t="e">
        <f>VLOOKUP(D7122,'MPG Master'!$C$3:$D$716,2,0)</f>
        <v>#N/A</v>
      </c>
      <c r="G7122" s="67" t="s">
        <v>1680</v>
      </c>
      <c r="H7122" s="53" t="e">
        <f t="shared" si="253"/>
        <v>#N/A</v>
      </c>
      <c r="I7122" s="7" t="s">
        <v>6467</v>
      </c>
      <c r="J7122" s="7" t="s">
        <v>21772</v>
      </c>
      <c r="K7122" s="9">
        <v>19725</v>
      </c>
      <c r="L7122" s="7"/>
      <c r="M7122" s="7"/>
      <c r="N7122" s="7">
        <v>9608490235</v>
      </c>
      <c r="O7122" s="7"/>
      <c r="P7122" s="7"/>
      <c r="Q7122" s="7" t="s">
        <v>99</v>
      </c>
      <c r="R7122" s="39" t="s">
        <v>6468</v>
      </c>
      <c r="S7122" s="7"/>
      <c r="T7122" s="7" t="s">
        <v>863</v>
      </c>
      <c r="U7122" s="7"/>
      <c r="V7122" s="7"/>
      <c r="W7122" s="7"/>
      <c r="X7122" s="7"/>
      <c r="Y7122" s="39"/>
      <c r="Z7122" s="7"/>
      <c r="AA7122" s="7"/>
      <c r="AB7122" s="24"/>
      <c r="AC7122" t="s">
        <v>26453</v>
      </c>
      <c r="AD7122" t="s">
        <v>23380</v>
      </c>
    </row>
    <row r="7123" spans="1:30" x14ac:dyDescent="0.25">
      <c r="A7123" t="str">
        <f t="shared" si="252"/>
        <v>51320004</v>
      </c>
      <c r="B7123" s="23" t="s">
        <v>58</v>
      </c>
      <c r="C7123" s="7" t="s">
        <v>1448</v>
      </c>
      <c r="D7123" s="66" t="s">
        <v>373</v>
      </c>
      <c r="E7123" s="53" t="e">
        <f>VLOOKUP(D7123,'MPG Master'!$C$3:$I$716,7,0)</f>
        <v>#N/A</v>
      </c>
      <c r="F7123" s="7" t="e">
        <f>VLOOKUP(D7123,'MPG Master'!$C$3:$D$716,2,0)</f>
        <v>#N/A</v>
      </c>
      <c r="G7123" s="67" t="s">
        <v>1679</v>
      </c>
      <c r="H7123" s="53" t="e">
        <f t="shared" si="253"/>
        <v>#N/A</v>
      </c>
      <c r="I7123" s="7" t="s">
        <v>6469</v>
      </c>
      <c r="J7123" s="7" t="s">
        <v>21773</v>
      </c>
      <c r="K7123" s="9">
        <v>27760</v>
      </c>
      <c r="L7123" s="7"/>
      <c r="M7123" s="7"/>
      <c r="N7123" s="7">
        <v>9006813825</v>
      </c>
      <c r="O7123" s="7"/>
      <c r="P7123" s="7"/>
      <c r="Q7123" s="7" t="s">
        <v>99</v>
      </c>
      <c r="R7123" s="39" t="s">
        <v>6470</v>
      </c>
      <c r="S7123" s="7"/>
      <c r="T7123" s="7" t="s">
        <v>6176</v>
      </c>
      <c r="U7123" s="7"/>
      <c r="V7123" s="7"/>
      <c r="W7123" s="7"/>
      <c r="X7123" s="7"/>
      <c r="Y7123" s="39"/>
      <c r="Z7123" s="7"/>
      <c r="AA7123" s="7"/>
      <c r="AB7123" s="24"/>
      <c r="AC7123" t="s">
        <v>26453</v>
      </c>
      <c r="AD7123" t="s">
        <v>23380</v>
      </c>
    </row>
    <row r="7124" spans="1:30" x14ac:dyDescent="0.25">
      <c r="A7124" t="str">
        <f t="shared" si="252"/>
        <v>51320003</v>
      </c>
      <c r="B7124" s="23" t="s">
        <v>58</v>
      </c>
      <c r="C7124" s="7" t="s">
        <v>1448</v>
      </c>
      <c r="D7124" s="66" t="s">
        <v>373</v>
      </c>
      <c r="E7124" s="53" t="e">
        <f>VLOOKUP(D7124,'MPG Master'!$C$3:$I$716,7,0)</f>
        <v>#N/A</v>
      </c>
      <c r="F7124" s="7" t="e">
        <f>VLOOKUP(D7124,'MPG Master'!$C$3:$D$716,2,0)</f>
        <v>#N/A</v>
      </c>
      <c r="G7124" s="67" t="s">
        <v>61</v>
      </c>
      <c r="H7124" s="53" t="e">
        <f t="shared" si="253"/>
        <v>#N/A</v>
      </c>
      <c r="I7124" s="7" t="s">
        <v>2930</v>
      </c>
      <c r="J7124" s="7" t="s">
        <v>1456</v>
      </c>
      <c r="K7124" s="9">
        <v>26849</v>
      </c>
      <c r="L7124" s="7"/>
      <c r="M7124" s="7"/>
      <c r="N7124" s="7">
        <v>8287255309</v>
      </c>
      <c r="O7124" s="7"/>
      <c r="P7124" s="7"/>
      <c r="Q7124" s="7" t="s">
        <v>99</v>
      </c>
      <c r="R7124" s="39" t="s">
        <v>6471</v>
      </c>
      <c r="S7124" s="7"/>
      <c r="T7124" s="7" t="s">
        <v>6176</v>
      </c>
      <c r="U7124" s="7"/>
      <c r="V7124" s="7"/>
      <c r="W7124" s="7"/>
      <c r="X7124" s="7"/>
      <c r="Y7124" s="39"/>
      <c r="Z7124" s="7"/>
      <c r="AA7124" s="7"/>
      <c r="AB7124" s="24"/>
      <c r="AC7124" t="s">
        <v>26453</v>
      </c>
      <c r="AD7124" t="s">
        <v>23380</v>
      </c>
    </row>
    <row r="7125" spans="1:30" x14ac:dyDescent="0.25">
      <c r="A7125" t="str">
        <f t="shared" si="252"/>
        <v>91640002</v>
      </c>
      <c r="B7125" s="23" t="s">
        <v>58</v>
      </c>
      <c r="C7125" s="7" t="s">
        <v>667</v>
      </c>
      <c r="D7125" s="66" t="s">
        <v>434</v>
      </c>
      <c r="E7125" s="53" t="e">
        <f>VLOOKUP(D7125,'MPG Master'!$C$3:$I$716,7,0)</f>
        <v>#N/A</v>
      </c>
      <c r="F7125" s="7" t="e">
        <f>VLOOKUP(D7125,'MPG Master'!$C$3:$D$716,2,0)</f>
        <v>#N/A</v>
      </c>
      <c r="G7125" s="67" t="s">
        <v>60</v>
      </c>
      <c r="H7125" s="53" t="e">
        <f t="shared" si="253"/>
        <v>#N/A</v>
      </c>
      <c r="I7125" s="7" t="s">
        <v>6472</v>
      </c>
      <c r="J7125" s="7" t="s">
        <v>21774</v>
      </c>
      <c r="K7125" s="9">
        <v>35065</v>
      </c>
      <c r="L7125" s="7"/>
      <c r="M7125" s="7"/>
      <c r="N7125" s="7">
        <v>7870670039</v>
      </c>
      <c r="O7125" s="7"/>
      <c r="P7125" s="7"/>
      <c r="Q7125" s="7" t="s">
        <v>99</v>
      </c>
      <c r="R7125" s="39" t="s">
        <v>1052</v>
      </c>
      <c r="S7125" s="7"/>
      <c r="T7125" s="7" t="s">
        <v>1030</v>
      </c>
      <c r="U7125" s="7"/>
      <c r="V7125" s="7"/>
      <c r="W7125" s="7"/>
      <c r="X7125" s="7"/>
      <c r="Y7125" s="39"/>
      <c r="Z7125" s="7"/>
      <c r="AA7125" s="7"/>
      <c r="AB7125" s="24"/>
      <c r="AC7125" t="s">
        <v>26453</v>
      </c>
      <c r="AD7125" t="s">
        <v>23380</v>
      </c>
    </row>
    <row r="7126" spans="1:30" x14ac:dyDescent="0.25">
      <c r="A7126" t="str">
        <f t="shared" si="252"/>
        <v>91610002</v>
      </c>
      <c r="B7126" s="23" t="s">
        <v>58</v>
      </c>
      <c r="C7126" s="7" t="s">
        <v>667</v>
      </c>
      <c r="D7126" s="66" t="s">
        <v>431</v>
      </c>
      <c r="E7126" s="53" t="e">
        <f>VLOOKUP(D7126,'MPG Master'!$C$3:$I$716,7,0)</f>
        <v>#N/A</v>
      </c>
      <c r="F7126" s="7" t="e">
        <f>VLOOKUP(D7126,'MPG Master'!$C$3:$D$716,2,0)</f>
        <v>#N/A</v>
      </c>
      <c r="G7126" s="67" t="s">
        <v>60</v>
      </c>
      <c r="H7126" s="53" t="e">
        <f t="shared" si="253"/>
        <v>#N/A</v>
      </c>
      <c r="I7126" s="7" t="s">
        <v>6473</v>
      </c>
      <c r="J7126" s="7" t="s">
        <v>2232</v>
      </c>
      <c r="K7126" s="9">
        <v>34521</v>
      </c>
      <c r="L7126" s="7"/>
      <c r="M7126" s="7"/>
      <c r="N7126" s="7">
        <v>6352502784</v>
      </c>
      <c r="O7126" s="7"/>
      <c r="P7126" s="7"/>
      <c r="Q7126" s="7" t="s">
        <v>4724</v>
      </c>
      <c r="R7126" s="39" t="s">
        <v>1048</v>
      </c>
      <c r="S7126" s="7"/>
      <c r="T7126" s="7" t="s">
        <v>697</v>
      </c>
      <c r="U7126" s="7"/>
      <c r="V7126" s="7"/>
      <c r="W7126" s="7"/>
      <c r="X7126" s="7"/>
      <c r="Y7126" s="39"/>
      <c r="Z7126" s="7"/>
      <c r="AA7126" s="7"/>
      <c r="AB7126" s="24"/>
      <c r="AC7126" t="s">
        <v>26453</v>
      </c>
      <c r="AD7126" t="s">
        <v>23380</v>
      </c>
    </row>
    <row r="7127" spans="1:30" x14ac:dyDescent="0.25">
      <c r="A7127" t="str">
        <f t="shared" si="252"/>
        <v>91610003</v>
      </c>
      <c r="B7127" s="23" t="s">
        <v>58</v>
      </c>
      <c r="C7127" s="7" t="s">
        <v>667</v>
      </c>
      <c r="D7127" s="66" t="s">
        <v>431</v>
      </c>
      <c r="E7127" s="53" t="e">
        <f>VLOOKUP(D7127,'MPG Master'!$C$3:$I$716,7,0)</f>
        <v>#N/A</v>
      </c>
      <c r="F7127" s="7" t="e">
        <f>VLOOKUP(D7127,'MPG Master'!$C$3:$D$716,2,0)</f>
        <v>#N/A</v>
      </c>
      <c r="G7127" s="67" t="s">
        <v>61</v>
      </c>
      <c r="H7127" s="53" t="e">
        <f t="shared" si="253"/>
        <v>#N/A</v>
      </c>
      <c r="I7127" s="7" t="s">
        <v>6474</v>
      </c>
      <c r="J7127" s="7" t="s">
        <v>3878</v>
      </c>
      <c r="K7127" s="9">
        <v>33194</v>
      </c>
      <c r="L7127" s="7"/>
      <c r="M7127" s="7"/>
      <c r="N7127" s="7">
        <v>8252170067</v>
      </c>
      <c r="O7127" s="7"/>
      <c r="P7127" s="7"/>
      <c r="Q7127" s="7" t="s">
        <v>4724</v>
      </c>
      <c r="R7127" s="39" t="s">
        <v>6475</v>
      </c>
      <c r="S7127" s="7"/>
      <c r="T7127" s="7" t="s">
        <v>697</v>
      </c>
      <c r="U7127" s="7"/>
      <c r="V7127" s="7"/>
      <c r="W7127" s="7"/>
      <c r="X7127" s="7"/>
      <c r="Y7127" s="39"/>
      <c r="Z7127" s="7"/>
      <c r="AA7127" s="7"/>
      <c r="AB7127" s="24"/>
      <c r="AC7127" t="s">
        <v>26453</v>
      </c>
      <c r="AD7127" t="s">
        <v>23380</v>
      </c>
    </row>
    <row r="7128" spans="1:30" x14ac:dyDescent="0.25">
      <c r="A7128" t="str">
        <f t="shared" si="252"/>
        <v>91610004</v>
      </c>
      <c r="B7128" s="23" t="s">
        <v>58</v>
      </c>
      <c r="C7128" s="7" t="s">
        <v>667</v>
      </c>
      <c r="D7128" s="66" t="s">
        <v>431</v>
      </c>
      <c r="E7128" s="53" t="e">
        <f>VLOOKUP(D7128,'MPG Master'!$C$3:$I$716,7,0)</f>
        <v>#N/A</v>
      </c>
      <c r="F7128" s="7" t="e">
        <f>VLOOKUP(D7128,'MPG Master'!$C$3:$D$716,2,0)</f>
        <v>#N/A</v>
      </c>
      <c r="G7128" s="67" t="s">
        <v>1679</v>
      </c>
      <c r="H7128" s="53" t="e">
        <f t="shared" si="253"/>
        <v>#N/A</v>
      </c>
      <c r="I7128" s="7" t="s">
        <v>1795</v>
      </c>
      <c r="J7128" s="7" t="s">
        <v>3878</v>
      </c>
      <c r="K7128" s="9">
        <v>25934</v>
      </c>
      <c r="L7128" s="7"/>
      <c r="M7128" s="7"/>
      <c r="N7128" s="7"/>
      <c r="O7128" s="7"/>
      <c r="P7128" s="7"/>
      <c r="Q7128" s="7" t="s">
        <v>4724</v>
      </c>
      <c r="R7128" s="39" t="s">
        <v>6476</v>
      </c>
      <c r="S7128" s="7"/>
      <c r="T7128" s="7" t="s">
        <v>697</v>
      </c>
      <c r="U7128" s="7"/>
      <c r="V7128" s="7"/>
      <c r="W7128" s="7"/>
      <c r="X7128" s="7"/>
      <c r="Y7128" s="39"/>
      <c r="Z7128" s="7"/>
      <c r="AA7128" s="7"/>
      <c r="AB7128" s="24"/>
      <c r="AC7128" t="s">
        <v>26453</v>
      </c>
      <c r="AD7128" t="s">
        <v>23380</v>
      </c>
    </row>
    <row r="7129" spans="1:30" x14ac:dyDescent="0.25">
      <c r="A7129" t="str">
        <f t="shared" si="252"/>
        <v>91610005</v>
      </c>
      <c r="B7129" s="23" t="s">
        <v>58</v>
      </c>
      <c r="C7129" s="7" t="s">
        <v>667</v>
      </c>
      <c r="D7129" s="66" t="s">
        <v>431</v>
      </c>
      <c r="E7129" s="53" t="e">
        <f>VLOOKUP(D7129,'MPG Master'!$C$3:$I$716,7,0)</f>
        <v>#N/A</v>
      </c>
      <c r="F7129" s="7" t="e">
        <f>VLOOKUP(D7129,'MPG Master'!$C$3:$D$716,2,0)</f>
        <v>#N/A</v>
      </c>
      <c r="G7129" s="67" t="s">
        <v>1680</v>
      </c>
      <c r="H7129" s="53" t="e">
        <f t="shared" si="253"/>
        <v>#N/A</v>
      </c>
      <c r="I7129" s="7" t="s">
        <v>4029</v>
      </c>
      <c r="J7129" s="7" t="s">
        <v>21775</v>
      </c>
      <c r="K7129" s="9">
        <v>27395</v>
      </c>
      <c r="L7129" s="7"/>
      <c r="M7129" s="7"/>
      <c r="N7129" s="7"/>
      <c r="O7129" s="7"/>
      <c r="P7129" s="7"/>
      <c r="Q7129" s="7" t="s">
        <v>1724</v>
      </c>
      <c r="R7129" s="39" t="s">
        <v>6477</v>
      </c>
      <c r="S7129" s="7"/>
      <c r="T7129" s="7" t="s">
        <v>1078</v>
      </c>
      <c r="U7129" s="7"/>
      <c r="V7129" s="7"/>
      <c r="W7129" s="7"/>
      <c r="X7129" s="7"/>
      <c r="Y7129" s="39"/>
      <c r="Z7129" s="7"/>
      <c r="AA7129" s="7"/>
      <c r="AB7129" s="24"/>
      <c r="AC7129" t="s">
        <v>26453</v>
      </c>
      <c r="AD7129" t="s">
        <v>23380</v>
      </c>
    </row>
    <row r="7130" spans="1:30" x14ac:dyDescent="0.25">
      <c r="A7130" t="str">
        <f t="shared" si="252"/>
        <v>24740003</v>
      </c>
      <c r="B7130" s="23" t="s">
        <v>58</v>
      </c>
      <c r="C7130" s="7" t="s">
        <v>1325</v>
      </c>
      <c r="D7130" s="66" t="s">
        <v>624</v>
      </c>
      <c r="E7130" s="53" t="e">
        <f>VLOOKUP(D7130,'MPG Master'!$C$3:$I$716,7,0)</f>
        <v>#N/A</v>
      </c>
      <c r="F7130" s="7" t="e">
        <f>VLOOKUP(D7130,'MPG Master'!$C$3:$D$716,2,0)</f>
        <v>#N/A</v>
      </c>
      <c r="G7130" s="67" t="s">
        <v>61</v>
      </c>
      <c r="H7130" s="53" t="e">
        <f t="shared" si="253"/>
        <v>#N/A</v>
      </c>
      <c r="I7130" s="7" t="s">
        <v>1811</v>
      </c>
      <c r="J7130" s="7" t="s">
        <v>21776</v>
      </c>
      <c r="K7130" s="9">
        <v>29952</v>
      </c>
      <c r="L7130" s="7"/>
      <c r="M7130" s="7"/>
      <c r="N7130" s="7">
        <v>8651032442</v>
      </c>
      <c r="O7130" s="7"/>
      <c r="P7130" s="7"/>
      <c r="Q7130" s="7" t="s">
        <v>1424</v>
      </c>
      <c r="R7130" s="39" t="s">
        <v>2643</v>
      </c>
      <c r="S7130" s="7"/>
      <c r="T7130" s="7" t="s">
        <v>1328</v>
      </c>
      <c r="U7130" s="7"/>
      <c r="V7130" s="7"/>
      <c r="W7130" s="7"/>
      <c r="X7130" s="7"/>
      <c r="Y7130" s="39"/>
      <c r="Z7130" s="7"/>
      <c r="AA7130" s="7"/>
      <c r="AB7130" s="24"/>
      <c r="AC7130" t="s">
        <v>26453</v>
      </c>
      <c r="AD7130" t="s">
        <v>23380</v>
      </c>
    </row>
    <row r="7131" spans="1:30" x14ac:dyDescent="0.25">
      <c r="A7131" t="str">
        <f t="shared" si="252"/>
        <v>24660008</v>
      </c>
      <c r="B7131" s="23" t="s">
        <v>58</v>
      </c>
      <c r="C7131" s="7" t="s">
        <v>1325</v>
      </c>
      <c r="D7131" s="66" t="s">
        <v>618</v>
      </c>
      <c r="E7131" s="53" t="e">
        <f>VLOOKUP(D7131,'MPG Master'!$C$3:$I$716,7,0)</f>
        <v>#N/A</v>
      </c>
      <c r="F7131" s="7" t="e">
        <f>VLOOKUP(D7131,'MPG Master'!$C$3:$D$716,2,0)</f>
        <v>#N/A</v>
      </c>
      <c r="G7131" s="67" t="s">
        <v>1687</v>
      </c>
      <c r="H7131" s="53" t="e">
        <f t="shared" si="253"/>
        <v>#N/A</v>
      </c>
      <c r="I7131" s="7" t="s">
        <v>4145</v>
      </c>
      <c r="J7131" s="7" t="s">
        <v>21777</v>
      </c>
      <c r="K7131" s="9">
        <v>26299</v>
      </c>
      <c r="L7131" s="7"/>
      <c r="M7131" s="7"/>
      <c r="N7131" s="7">
        <v>9319643915</v>
      </c>
      <c r="O7131" s="7"/>
      <c r="P7131" s="7"/>
      <c r="Q7131" s="7" t="s">
        <v>4859</v>
      </c>
      <c r="R7131" s="39" t="s">
        <v>6478</v>
      </c>
      <c r="S7131" s="7"/>
      <c r="T7131" s="7" t="s">
        <v>1405</v>
      </c>
      <c r="U7131" s="7"/>
      <c r="V7131" s="7"/>
      <c r="W7131" s="7"/>
      <c r="X7131" s="7"/>
      <c r="Y7131" s="39"/>
      <c r="Z7131" s="7"/>
      <c r="AA7131" s="7"/>
      <c r="AB7131" s="24"/>
      <c r="AC7131" t="s">
        <v>26453</v>
      </c>
      <c r="AD7131" t="s">
        <v>23380</v>
      </c>
    </row>
    <row r="7132" spans="1:30" x14ac:dyDescent="0.25">
      <c r="A7132" t="str">
        <f t="shared" si="252"/>
        <v>24660018</v>
      </c>
      <c r="B7132" s="23" t="s">
        <v>58</v>
      </c>
      <c r="C7132" s="7" t="s">
        <v>1325</v>
      </c>
      <c r="D7132" s="66" t="s">
        <v>618</v>
      </c>
      <c r="E7132" s="53" t="e">
        <f>VLOOKUP(D7132,'MPG Master'!$C$3:$I$716,7,0)</f>
        <v>#N/A</v>
      </c>
      <c r="F7132" s="7" t="e">
        <f>VLOOKUP(D7132,'MPG Master'!$C$3:$D$716,2,0)</f>
        <v>#N/A</v>
      </c>
      <c r="G7132" s="67" t="s">
        <v>1682</v>
      </c>
      <c r="H7132" s="53" t="e">
        <f t="shared" si="253"/>
        <v>#N/A</v>
      </c>
      <c r="I7132" s="7" t="s">
        <v>6479</v>
      </c>
      <c r="J7132" s="7" t="s">
        <v>1090</v>
      </c>
      <c r="K7132" s="9">
        <v>35065</v>
      </c>
      <c r="L7132" s="7"/>
      <c r="M7132" s="7"/>
      <c r="N7132" s="7">
        <v>6206662398</v>
      </c>
      <c r="O7132" s="7"/>
      <c r="P7132" s="7"/>
      <c r="Q7132" s="7" t="s">
        <v>1701</v>
      </c>
      <c r="R7132" s="39" t="s">
        <v>6480</v>
      </c>
      <c r="S7132" s="7"/>
      <c r="T7132" s="7" t="s">
        <v>1323</v>
      </c>
      <c r="U7132" s="7"/>
      <c r="V7132" s="7"/>
      <c r="W7132" s="7"/>
      <c r="X7132" s="7"/>
      <c r="Y7132" s="39"/>
      <c r="Z7132" s="7"/>
      <c r="AA7132" s="7"/>
      <c r="AB7132" s="24"/>
      <c r="AC7132" t="s">
        <v>26453</v>
      </c>
      <c r="AD7132" t="s">
        <v>23380</v>
      </c>
    </row>
    <row r="7133" spans="1:30" x14ac:dyDescent="0.25">
      <c r="A7133" t="str">
        <f t="shared" si="252"/>
        <v>24010086</v>
      </c>
      <c r="B7133" s="23" t="s">
        <v>58</v>
      </c>
      <c r="C7133" s="7" t="s">
        <v>1325</v>
      </c>
      <c r="D7133" s="66" t="s">
        <v>570</v>
      </c>
      <c r="E7133" s="53" t="e">
        <f>VLOOKUP(D7133,'MPG Master'!$C$3:$I$716,7,0)</f>
        <v>#N/A</v>
      </c>
      <c r="F7133" s="7" t="e">
        <f>VLOOKUP(D7133,'MPG Master'!$C$3:$D$716,2,0)</f>
        <v>#N/A</v>
      </c>
      <c r="G7133" s="67" t="s">
        <v>3273</v>
      </c>
      <c r="H7133" s="53" t="e">
        <f t="shared" si="253"/>
        <v>#N/A</v>
      </c>
      <c r="I7133" s="7" t="s">
        <v>6481</v>
      </c>
      <c r="J7133" s="7" t="s">
        <v>21778</v>
      </c>
      <c r="K7133" s="9">
        <v>22647</v>
      </c>
      <c r="L7133" s="7"/>
      <c r="M7133" s="7"/>
      <c r="N7133" s="7">
        <v>6201857392</v>
      </c>
      <c r="O7133" s="7"/>
      <c r="P7133" s="7"/>
      <c r="Q7133" s="7" t="s">
        <v>1424</v>
      </c>
      <c r="R7133" s="39" t="s">
        <v>6482</v>
      </c>
      <c r="S7133" s="7"/>
      <c r="T7133" s="7" t="s">
        <v>1319</v>
      </c>
      <c r="U7133" s="7"/>
      <c r="V7133" s="7"/>
      <c r="W7133" s="7"/>
      <c r="X7133" s="7"/>
      <c r="Y7133" s="39"/>
      <c r="Z7133" s="7"/>
      <c r="AA7133" s="7"/>
      <c r="AB7133" s="24"/>
      <c r="AC7133" t="s">
        <v>26453</v>
      </c>
      <c r="AD7133" t="s">
        <v>23380</v>
      </c>
    </row>
    <row r="7134" spans="1:30" x14ac:dyDescent="0.25">
      <c r="A7134" t="str">
        <f t="shared" si="252"/>
        <v>93570003</v>
      </c>
      <c r="B7134" s="23" t="s">
        <v>58</v>
      </c>
      <c r="C7134" s="7" t="s">
        <v>1453</v>
      </c>
      <c r="D7134" s="66" t="s">
        <v>303</v>
      </c>
      <c r="E7134" s="53" t="e">
        <f>VLOOKUP(D7134,'MPG Master'!$C$3:$I$716,7,0)</f>
        <v>#N/A</v>
      </c>
      <c r="F7134" s="7" t="e">
        <f>VLOOKUP(D7134,'MPG Master'!$C$3:$D$716,2,0)</f>
        <v>#N/A</v>
      </c>
      <c r="G7134" s="67" t="s">
        <v>61</v>
      </c>
      <c r="H7134" s="53" t="e">
        <f t="shared" si="253"/>
        <v>#N/A</v>
      </c>
      <c r="I7134" s="7" t="s">
        <v>6483</v>
      </c>
      <c r="J7134" s="7" t="s">
        <v>1113</v>
      </c>
      <c r="K7134" s="9">
        <v>36535</v>
      </c>
      <c r="L7134" s="7"/>
      <c r="M7134" s="7"/>
      <c r="N7134" s="7">
        <v>8882250967</v>
      </c>
      <c r="O7134" s="7"/>
      <c r="P7134" s="7"/>
      <c r="Q7134" s="7" t="s">
        <v>2062</v>
      </c>
      <c r="R7134" s="39" t="s">
        <v>6484</v>
      </c>
      <c r="S7134" s="7"/>
      <c r="T7134" s="7" t="s">
        <v>6485</v>
      </c>
      <c r="U7134" s="7"/>
      <c r="V7134" s="7"/>
      <c r="W7134" s="7"/>
      <c r="X7134" s="7"/>
      <c r="Y7134" s="39"/>
      <c r="Z7134" s="7"/>
      <c r="AA7134" s="7"/>
      <c r="AB7134" s="24"/>
      <c r="AC7134" t="s">
        <v>26453</v>
      </c>
      <c r="AD7134" t="s">
        <v>23380</v>
      </c>
    </row>
    <row r="7135" spans="1:30" x14ac:dyDescent="0.25">
      <c r="A7135" t="str">
        <f t="shared" si="252"/>
        <v>93570004</v>
      </c>
      <c r="B7135" s="23" t="s">
        <v>58</v>
      </c>
      <c r="C7135" s="7" t="s">
        <v>1453</v>
      </c>
      <c r="D7135" s="66" t="s">
        <v>303</v>
      </c>
      <c r="E7135" s="53" t="e">
        <f>VLOOKUP(D7135,'MPG Master'!$C$3:$I$716,7,0)</f>
        <v>#N/A</v>
      </c>
      <c r="F7135" s="7" t="e">
        <f>VLOOKUP(D7135,'MPG Master'!$C$3:$D$716,2,0)</f>
        <v>#N/A</v>
      </c>
      <c r="G7135" s="67" t="s">
        <v>1679</v>
      </c>
      <c r="H7135" s="53" t="e">
        <f t="shared" si="253"/>
        <v>#N/A</v>
      </c>
      <c r="I7135" s="7" t="s">
        <v>6486</v>
      </c>
      <c r="J7135" s="7" t="s">
        <v>21779</v>
      </c>
      <c r="K7135" s="9">
        <v>33985</v>
      </c>
      <c r="L7135" s="7"/>
      <c r="M7135" s="7"/>
      <c r="N7135" s="7">
        <v>9334950448</v>
      </c>
      <c r="O7135" s="7"/>
      <c r="P7135" s="7"/>
      <c r="Q7135" s="7" t="s">
        <v>2062</v>
      </c>
      <c r="R7135" s="39" t="s">
        <v>6487</v>
      </c>
      <c r="S7135" s="7"/>
      <c r="T7135" s="7" t="s">
        <v>6485</v>
      </c>
      <c r="U7135" s="7"/>
      <c r="V7135" s="7"/>
      <c r="W7135" s="7"/>
      <c r="X7135" s="7"/>
      <c r="Y7135" s="39"/>
      <c r="Z7135" s="7"/>
      <c r="AA7135" s="7"/>
      <c r="AB7135" s="24"/>
      <c r="AC7135" t="s">
        <v>26453</v>
      </c>
      <c r="AD7135" t="s">
        <v>23380</v>
      </c>
    </row>
    <row r="7136" spans="1:30" x14ac:dyDescent="0.25">
      <c r="A7136" t="str">
        <f t="shared" si="252"/>
        <v>85860002</v>
      </c>
      <c r="B7136" s="23" t="s">
        <v>58</v>
      </c>
      <c r="C7136" s="7" t="s">
        <v>966</v>
      </c>
      <c r="D7136" s="66" t="s">
        <v>416</v>
      </c>
      <c r="E7136" s="53" t="e">
        <f>VLOOKUP(D7136,'MPG Master'!$C$3:$I$716,7,0)</f>
        <v>#N/A</v>
      </c>
      <c r="F7136" s="7" t="e">
        <f>VLOOKUP(D7136,'MPG Master'!$C$3:$D$716,2,0)</f>
        <v>#N/A</v>
      </c>
      <c r="G7136" s="67" t="s">
        <v>60</v>
      </c>
      <c r="H7136" s="53" t="e">
        <f t="shared" si="253"/>
        <v>#N/A</v>
      </c>
      <c r="I7136" s="7" t="s">
        <v>6488</v>
      </c>
      <c r="J7136" s="7" t="s">
        <v>21780</v>
      </c>
      <c r="K7136" s="9">
        <v>30011</v>
      </c>
      <c r="L7136" s="7"/>
      <c r="M7136" s="7"/>
      <c r="N7136" s="7">
        <v>8051515101</v>
      </c>
      <c r="O7136" s="7"/>
      <c r="P7136" s="7"/>
      <c r="Q7136" s="7" t="s">
        <v>1971</v>
      </c>
      <c r="R7136" s="39" t="s">
        <v>987</v>
      </c>
      <c r="S7136" s="7"/>
      <c r="T7136" s="7" t="s">
        <v>981</v>
      </c>
      <c r="U7136" s="7"/>
      <c r="V7136" s="7"/>
      <c r="W7136" s="7"/>
      <c r="X7136" s="7"/>
      <c r="Y7136" s="39"/>
      <c r="Z7136" s="7"/>
      <c r="AA7136" s="7"/>
      <c r="AB7136" s="24"/>
      <c r="AC7136" t="s">
        <v>26453</v>
      </c>
      <c r="AD7136" t="s">
        <v>23380</v>
      </c>
    </row>
    <row r="7137" spans="1:30" x14ac:dyDescent="0.25">
      <c r="A7137" t="str">
        <f t="shared" si="252"/>
        <v>85820003</v>
      </c>
      <c r="B7137" s="23" t="s">
        <v>58</v>
      </c>
      <c r="C7137" s="7" t="s">
        <v>966</v>
      </c>
      <c r="D7137" s="66" t="s">
        <v>414</v>
      </c>
      <c r="E7137" s="53" t="e">
        <f>VLOOKUP(D7137,'MPG Master'!$C$3:$I$716,7,0)</f>
        <v>#N/A</v>
      </c>
      <c r="F7137" s="7" t="e">
        <f>VLOOKUP(D7137,'MPG Master'!$C$3:$D$716,2,0)</f>
        <v>#N/A</v>
      </c>
      <c r="G7137" s="67" t="s">
        <v>61</v>
      </c>
      <c r="H7137" s="53" t="e">
        <f t="shared" si="253"/>
        <v>#N/A</v>
      </c>
      <c r="I7137" s="7" t="s">
        <v>1777</v>
      </c>
      <c r="J7137" s="7" t="s">
        <v>21781</v>
      </c>
      <c r="K7137" s="9">
        <v>18994</v>
      </c>
      <c r="L7137" s="7"/>
      <c r="M7137" s="7"/>
      <c r="N7137" s="7">
        <v>9155586513</v>
      </c>
      <c r="O7137" s="7"/>
      <c r="P7137" s="7"/>
      <c r="Q7137" s="7" t="s">
        <v>4724</v>
      </c>
      <c r="R7137" s="39" t="s">
        <v>6489</v>
      </c>
      <c r="S7137" s="7"/>
      <c r="T7137" s="7" t="s">
        <v>971</v>
      </c>
      <c r="U7137" s="7"/>
      <c r="V7137" s="7"/>
      <c r="W7137" s="7"/>
      <c r="X7137" s="7"/>
      <c r="Y7137" s="39"/>
      <c r="Z7137" s="7"/>
      <c r="AA7137" s="7"/>
      <c r="AB7137" s="24"/>
      <c r="AC7137" t="s">
        <v>26453</v>
      </c>
      <c r="AD7137" t="s">
        <v>23380</v>
      </c>
    </row>
    <row r="7138" spans="1:30" x14ac:dyDescent="0.25">
      <c r="A7138" t="str">
        <f t="shared" si="252"/>
        <v>85820004</v>
      </c>
      <c r="B7138" s="23" t="s">
        <v>58</v>
      </c>
      <c r="C7138" s="7" t="s">
        <v>966</v>
      </c>
      <c r="D7138" s="66" t="s">
        <v>414</v>
      </c>
      <c r="E7138" s="53" t="e">
        <f>VLOOKUP(D7138,'MPG Master'!$C$3:$I$716,7,0)</f>
        <v>#N/A</v>
      </c>
      <c r="F7138" s="7" t="e">
        <f>VLOOKUP(D7138,'MPG Master'!$C$3:$D$716,2,0)</f>
        <v>#N/A</v>
      </c>
      <c r="G7138" s="67" t="s">
        <v>1679</v>
      </c>
      <c r="H7138" s="53" t="e">
        <f t="shared" si="253"/>
        <v>#N/A</v>
      </c>
      <c r="I7138" s="7" t="s">
        <v>2183</v>
      </c>
      <c r="J7138" s="7" t="s">
        <v>21782</v>
      </c>
      <c r="K7138" s="9">
        <v>27030</v>
      </c>
      <c r="L7138" s="7"/>
      <c r="M7138" s="7"/>
      <c r="N7138" s="7">
        <v>8538967735</v>
      </c>
      <c r="O7138" s="7"/>
      <c r="P7138" s="7"/>
      <c r="Q7138" s="7" t="s">
        <v>2256</v>
      </c>
      <c r="R7138" s="39" t="s">
        <v>6490</v>
      </c>
      <c r="S7138" s="7"/>
      <c r="T7138" s="7" t="s">
        <v>981</v>
      </c>
      <c r="U7138" s="7"/>
      <c r="V7138" s="7"/>
      <c r="W7138" s="7"/>
      <c r="X7138" s="7"/>
      <c r="Y7138" s="39"/>
      <c r="Z7138" s="7"/>
      <c r="AA7138" s="7"/>
      <c r="AB7138" s="24"/>
      <c r="AC7138" t="s">
        <v>26453</v>
      </c>
      <c r="AD7138" t="s">
        <v>23380</v>
      </c>
    </row>
    <row r="7139" spans="1:30" x14ac:dyDescent="0.25">
      <c r="A7139" t="str">
        <f t="shared" si="252"/>
        <v>85820005</v>
      </c>
      <c r="B7139" s="23" t="s">
        <v>58</v>
      </c>
      <c r="C7139" s="7" t="s">
        <v>966</v>
      </c>
      <c r="D7139" s="66" t="s">
        <v>414</v>
      </c>
      <c r="E7139" s="53" t="e">
        <f>VLOOKUP(D7139,'MPG Master'!$C$3:$I$716,7,0)</f>
        <v>#N/A</v>
      </c>
      <c r="F7139" s="7" t="e">
        <f>VLOOKUP(D7139,'MPG Master'!$C$3:$D$716,2,0)</f>
        <v>#N/A</v>
      </c>
      <c r="G7139" s="67" t="s">
        <v>1680</v>
      </c>
      <c r="H7139" s="53" t="e">
        <f t="shared" si="253"/>
        <v>#N/A</v>
      </c>
      <c r="I7139" s="7" t="s">
        <v>5473</v>
      </c>
      <c r="J7139" s="7" t="s">
        <v>21783</v>
      </c>
      <c r="K7139" s="9">
        <v>35958</v>
      </c>
      <c r="L7139" s="7"/>
      <c r="M7139" s="7"/>
      <c r="N7139" s="7">
        <v>6204717714</v>
      </c>
      <c r="O7139" s="7"/>
      <c r="P7139" s="7"/>
      <c r="Q7139" s="7" t="s">
        <v>2256</v>
      </c>
      <c r="R7139" s="39" t="s">
        <v>6491</v>
      </c>
      <c r="S7139" s="7"/>
      <c r="T7139" s="7" t="s">
        <v>981</v>
      </c>
      <c r="U7139" s="7"/>
      <c r="V7139" s="7"/>
      <c r="W7139" s="7"/>
      <c r="X7139" s="7"/>
      <c r="Y7139" s="39"/>
      <c r="Z7139" s="7"/>
      <c r="AA7139" s="7"/>
      <c r="AB7139" s="24"/>
      <c r="AC7139" t="s">
        <v>26453</v>
      </c>
      <c r="AD7139" t="s">
        <v>23380</v>
      </c>
    </row>
    <row r="7140" spans="1:30" x14ac:dyDescent="0.25">
      <c r="A7140" t="str">
        <f t="shared" si="252"/>
        <v>85870002</v>
      </c>
      <c r="B7140" s="23" t="s">
        <v>58</v>
      </c>
      <c r="C7140" s="7" t="s">
        <v>966</v>
      </c>
      <c r="D7140" s="66" t="s">
        <v>417</v>
      </c>
      <c r="E7140" s="53" t="e">
        <f>VLOOKUP(D7140,'MPG Master'!$C$3:$I$716,7,0)</f>
        <v>#N/A</v>
      </c>
      <c r="F7140" s="7" t="e">
        <f>VLOOKUP(D7140,'MPG Master'!$C$3:$D$716,2,0)</f>
        <v>#N/A</v>
      </c>
      <c r="G7140" s="67" t="s">
        <v>60</v>
      </c>
      <c r="H7140" s="53" t="e">
        <f t="shared" si="253"/>
        <v>#N/A</v>
      </c>
      <c r="I7140" s="7" t="s">
        <v>6492</v>
      </c>
      <c r="J7140" s="7" t="s">
        <v>21784</v>
      </c>
      <c r="K7140" s="9">
        <v>26877</v>
      </c>
      <c r="L7140" s="7"/>
      <c r="M7140" s="7"/>
      <c r="N7140" s="7">
        <v>9934078244</v>
      </c>
      <c r="O7140" s="7"/>
      <c r="P7140" s="7"/>
      <c r="Q7140" s="7" t="s">
        <v>838</v>
      </c>
      <c r="R7140" s="39" t="s">
        <v>988</v>
      </c>
      <c r="S7140" s="7"/>
      <c r="T7140" s="7" t="s">
        <v>989</v>
      </c>
      <c r="U7140" s="7"/>
      <c r="V7140" s="7"/>
      <c r="W7140" s="7"/>
      <c r="X7140" s="7"/>
      <c r="Y7140" s="39"/>
      <c r="Z7140" s="7"/>
      <c r="AA7140" s="7"/>
      <c r="AB7140" s="24"/>
      <c r="AC7140" t="s">
        <v>26453</v>
      </c>
      <c r="AD7140" t="s">
        <v>23380</v>
      </c>
    </row>
    <row r="7141" spans="1:30" x14ac:dyDescent="0.25">
      <c r="A7141" t="str">
        <f t="shared" si="252"/>
        <v>93470012</v>
      </c>
      <c r="B7141" s="23" t="s">
        <v>58</v>
      </c>
      <c r="C7141" s="7" t="s">
        <v>1453</v>
      </c>
      <c r="D7141" s="66" t="s">
        <v>295</v>
      </c>
      <c r="E7141" s="53" t="e">
        <f>VLOOKUP(D7141,'MPG Master'!$C$3:$I$716,7,0)</f>
        <v>#N/A</v>
      </c>
      <c r="F7141" s="7" t="e">
        <f>VLOOKUP(D7141,'MPG Master'!$C$3:$D$716,2,0)</f>
        <v>#N/A</v>
      </c>
      <c r="G7141" s="67" t="s">
        <v>1694</v>
      </c>
      <c r="H7141" s="53" t="e">
        <f t="shared" si="253"/>
        <v>#N/A</v>
      </c>
      <c r="I7141" s="7" t="s">
        <v>6493</v>
      </c>
      <c r="J7141" s="7" t="s">
        <v>4889</v>
      </c>
      <c r="K7141" s="9">
        <v>22416</v>
      </c>
      <c r="L7141" s="7"/>
      <c r="M7141" s="7"/>
      <c r="N7141" s="7">
        <v>9006559427</v>
      </c>
      <c r="O7141" s="7"/>
      <c r="P7141" s="7"/>
      <c r="Q7141" s="7" t="s">
        <v>1716</v>
      </c>
      <c r="R7141" s="39" t="s">
        <v>6494</v>
      </c>
      <c r="S7141" s="7"/>
      <c r="T7141" s="7" t="s">
        <v>747</v>
      </c>
      <c r="U7141" s="7"/>
      <c r="V7141" s="7"/>
      <c r="W7141" s="7"/>
      <c r="X7141" s="7"/>
      <c r="Y7141" s="39"/>
      <c r="Z7141" s="7"/>
      <c r="AA7141" s="7"/>
      <c r="AB7141" s="24"/>
      <c r="AC7141" t="s">
        <v>26453</v>
      </c>
      <c r="AD7141" t="s">
        <v>23380</v>
      </c>
    </row>
    <row r="7142" spans="1:30" x14ac:dyDescent="0.25">
      <c r="A7142" t="str">
        <f t="shared" ref="A7142:A7189" si="254">CONCATENATE(D7142,G7142)</f>
        <v>12400002</v>
      </c>
      <c r="B7142" s="23" t="s">
        <v>58</v>
      </c>
      <c r="C7142" s="7" t="s">
        <v>665</v>
      </c>
      <c r="D7142" s="66" t="s">
        <v>7548</v>
      </c>
      <c r="E7142" s="53" t="e">
        <f>VLOOKUP(D7142,'MPG Master'!$C$3:$I$716,7,0)</f>
        <v>#N/A</v>
      </c>
      <c r="F7142" s="7" t="e">
        <f>VLOOKUP(D7142,'MPG Master'!$C$3:$D$716,2,0)</f>
        <v>#N/A</v>
      </c>
      <c r="G7142" s="67" t="s">
        <v>60</v>
      </c>
      <c r="H7142" s="53" t="e">
        <f t="shared" si="253"/>
        <v>#N/A</v>
      </c>
      <c r="I7142" s="7" t="s">
        <v>2003</v>
      </c>
      <c r="J7142" s="7" t="s">
        <v>21786</v>
      </c>
      <c r="K7142" s="9">
        <v>36526</v>
      </c>
      <c r="L7142" s="7"/>
      <c r="M7142" s="7"/>
      <c r="N7142" s="7">
        <v>8084042262</v>
      </c>
      <c r="O7142" s="7"/>
      <c r="P7142" s="7"/>
      <c r="Q7142" s="7" t="s">
        <v>1424</v>
      </c>
      <c r="R7142" s="39" t="s">
        <v>7614</v>
      </c>
      <c r="S7142" s="7"/>
      <c r="T7142" s="7" t="s">
        <v>4083</v>
      </c>
      <c r="U7142" s="7"/>
      <c r="V7142" s="7"/>
      <c r="W7142" s="7"/>
      <c r="X7142" s="7"/>
      <c r="Y7142" s="39"/>
      <c r="Z7142" s="7"/>
      <c r="AA7142" s="7"/>
      <c r="AB7142" s="24"/>
      <c r="AC7142" t="s">
        <v>26453</v>
      </c>
      <c r="AD7142" t="s">
        <v>23380</v>
      </c>
    </row>
    <row r="7143" spans="1:30" x14ac:dyDescent="0.25">
      <c r="A7143" t="str">
        <f t="shared" si="254"/>
        <v>12400012</v>
      </c>
      <c r="B7143" s="23" t="s">
        <v>58</v>
      </c>
      <c r="C7143" s="7" t="s">
        <v>665</v>
      </c>
      <c r="D7143" s="66" t="s">
        <v>7548</v>
      </c>
      <c r="E7143" s="53" t="e">
        <f>VLOOKUP(D7143,'MPG Master'!$C$3:$I$716,7,0)</f>
        <v>#N/A</v>
      </c>
      <c r="F7143" s="7" t="e">
        <f>VLOOKUP(D7143,'MPG Master'!$C$3:$D$716,2,0)</f>
        <v>#N/A</v>
      </c>
      <c r="G7143" s="67" t="s">
        <v>1694</v>
      </c>
      <c r="H7143" s="53" t="e">
        <f t="shared" si="253"/>
        <v>#N/A</v>
      </c>
      <c r="I7143" s="7" t="s">
        <v>10796</v>
      </c>
      <c r="J7143" s="7" t="s">
        <v>10880</v>
      </c>
      <c r="K7143" s="9">
        <v>38111</v>
      </c>
      <c r="L7143" s="7"/>
      <c r="M7143" s="7"/>
      <c r="N7143" s="7">
        <v>9153954395</v>
      </c>
      <c r="O7143" s="7"/>
      <c r="P7143" s="7"/>
      <c r="Q7143" s="7" t="s">
        <v>2439</v>
      </c>
      <c r="R7143" s="39" t="s">
        <v>16122</v>
      </c>
      <c r="S7143" s="7"/>
      <c r="T7143" s="7" t="s">
        <v>1058</v>
      </c>
      <c r="U7143" s="7"/>
      <c r="V7143" s="7"/>
      <c r="W7143" s="7"/>
      <c r="X7143" s="7"/>
      <c r="Y7143" s="39"/>
      <c r="Z7143" s="7"/>
      <c r="AA7143" s="7"/>
      <c r="AB7143" s="24"/>
      <c r="AC7143" t="s">
        <v>26453</v>
      </c>
      <c r="AD7143" t="s">
        <v>23380</v>
      </c>
    </row>
    <row r="7144" spans="1:30" x14ac:dyDescent="0.25">
      <c r="A7144" t="str">
        <f t="shared" si="254"/>
        <v>12400011</v>
      </c>
      <c r="B7144" s="23" t="s">
        <v>58</v>
      </c>
      <c r="C7144" s="7" t="s">
        <v>665</v>
      </c>
      <c r="D7144" s="66" t="s">
        <v>7548</v>
      </c>
      <c r="E7144" s="53" t="e">
        <f>VLOOKUP(D7144,'MPG Master'!$C$3:$I$716,7,0)</f>
        <v>#N/A</v>
      </c>
      <c r="F7144" s="7" t="e">
        <f>VLOOKUP(D7144,'MPG Master'!$C$3:$D$716,2,0)</f>
        <v>#N/A</v>
      </c>
      <c r="G7144" s="67" t="s">
        <v>1693</v>
      </c>
      <c r="H7144" s="53" t="e">
        <f t="shared" si="253"/>
        <v>#N/A</v>
      </c>
      <c r="I7144" s="7" t="s">
        <v>3643</v>
      </c>
      <c r="J7144" s="7" t="s">
        <v>21787</v>
      </c>
      <c r="K7144" s="9">
        <v>35074</v>
      </c>
      <c r="L7144" s="7"/>
      <c r="M7144" s="7"/>
      <c r="N7144" s="7"/>
      <c r="O7144" s="7"/>
      <c r="P7144" s="7"/>
      <c r="Q7144" s="7" t="s">
        <v>2439</v>
      </c>
      <c r="R7144" s="39" t="s">
        <v>16123</v>
      </c>
      <c r="S7144" s="7"/>
      <c r="T7144" s="7" t="s">
        <v>1058</v>
      </c>
      <c r="U7144" s="7"/>
      <c r="V7144" s="7"/>
      <c r="W7144" s="7"/>
      <c r="X7144" s="7"/>
      <c r="Y7144" s="39"/>
      <c r="Z7144" s="7"/>
      <c r="AA7144" s="7"/>
      <c r="AB7144" s="24"/>
      <c r="AC7144" t="s">
        <v>26453</v>
      </c>
      <c r="AD7144" t="s">
        <v>23380</v>
      </c>
    </row>
    <row r="7145" spans="1:30" x14ac:dyDescent="0.25">
      <c r="A7145" t="str">
        <f t="shared" si="254"/>
        <v>12400010</v>
      </c>
      <c r="B7145" s="23" t="s">
        <v>58</v>
      </c>
      <c r="C7145" s="7" t="s">
        <v>665</v>
      </c>
      <c r="D7145" s="66" t="s">
        <v>7548</v>
      </c>
      <c r="E7145" s="53" t="e">
        <f>VLOOKUP(D7145,'MPG Master'!$C$3:$I$716,7,0)</f>
        <v>#N/A</v>
      </c>
      <c r="F7145" s="7" t="e">
        <f>VLOOKUP(D7145,'MPG Master'!$C$3:$D$716,2,0)</f>
        <v>#N/A</v>
      </c>
      <c r="G7145" s="67" t="s">
        <v>1681</v>
      </c>
      <c r="H7145" s="53" t="e">
        <f t="shared" si="253"/>
        <v>#N/A</v>
      </c>
      <c r="I7145" s="7" t="s">
        <v>5083</v>
      </c>
      <c r="J7145" s="7" t="s">
        <v>21788</v>
      </c>
      <c r="K7145" s="9">
        <v>20090</v>
      </c>
      <c r="L7145" s="7"/>
      <c r="M7145" s="7"/>
      <c r="N7145" s="7">
        <v>9570103158</v>
      </c>
      <c r="O7145" s="7"/>
      <c r="P7145" s="7"/>
      <c r="Q7145" s="7" t="s">
        <v>1263</v>
      </c>
      <c r="R7145" s="39" t="s">
        <v>16124</v>
      </c>
      <c r="S7145" s="7"/>
      <c r="T7145" s="7" t="s">
        <v>1058</v>
      </c>
      <c r="U7145" s="7"/>
      <c r="V7145" s="7"/>
      <c r="W7145" s="7"/>
      <c r="X7145" s="7"/>
      <c r="Y7145" s="39"/>
      <c r="Z7145" s="7"/>
      <c r="AA7145" s="7"/>
      <c r="AB7145" s="24"/>
      <c r="AC7145" t="s">
        <v>26453</v>
      </c>
      <c r="AD7145" t="s">
        <v>23380</v>
      </c>
    </row>
    <row r="7146" spans="1:30" x14ac:dyDescent="0.25">
      <c r="A7146" t="str">
        <f t="shared" si="254"/>
        <v>12400009</v>
      </c>
      <c r="B7146" s="23" t="s">
        <v>58</v>
      </c>
      <c r="C7146" s="7" t="s">
        <v>665</v>
      </c>
      <c r="D7146" s="66" t="s">
        <v>7548</v>
      </c>
      <c r="E7146" s="53" t="e">
        <f>VLOOKUP(D7146,'MPG Master'!$C$3:$I$716,7,0)</f>
        <v>#N/A</v>
      </c>
      <c r="F7146" s="7" t="e">
        <f>VLOOKUP(D7146,'MPG Master'!$C$3:$D$716,2,0)</f>
        <v>#N/A</v>
      </c>
      <c r="G7146" s="67" t="s">
        <v>1706</v>
      </c>
      <c r="H7146" s="53" t="e">
        <f t="shared" si="253"/>
        <v>#N/A</v>
      </c>
      <c r="I7146" s="7" t="s">
        <v>6469</v>
      </c>
      <c r="J7146" s="7" t="s">
        <v>21789</v>
      </c>
      <c r="K7146" s="9">
        <v>29587</v>
      </c>
      <c r="L7146" s="7"/>
      <c r="M7146" s="7"/>
      <c r="N7146" s="7">
        <v>7321940184</v>
      </c>
      <c r="O7146" s="7"/>
      <c r="P7146" s="7"/>
      <c r="Q7146" s="7" t="s">
        <v>2439</v>
      </c>
      <c r="R7146" s="39" t="s">
        <v>16125</v>
      </c>
      <c r="S7146" s="7"/>
      <c r="T7146" s="7" t="s">
        <v>1058</v>
      </c>
      <c r="U7146" s="7"/>
      <c r="V7146" s="7"/>
      <c r="W7146" s="7"/>
      <c r="X7146" s="7"/>
      <c r="Y7146" s="39"/>
      <c r="Z7146" s="7"/>
      <c r="AA7146" s="7"/>
      <c r="AB7146" s="24"/>
      <c r="AC7146" t="s">
        <v>26453</v>
      </c>
      <c r="AD7146" t="s">
        <v>23380</v>
      </c>
    </row>
    <row r="7147" spans="1:30" x14ac:dyDescent="0.25">
      <c r="A7147" t="str">
        <f t="shared" si="254"/>
        <v>12400008</v>
      </c>
      <c r="B7147" s="23" t="s">
        <v>58</v>
      </c>
      <c r="C7147" s="7" t="s">
        <v>665</v>
      </c>
      <c r="D7147" s="66" t="s">
        <v>7548</v>
      </c>
      <c r="E7147" s="53" t="e">
        <f>VLOOKUP(D7147,'MPG Master'!$C$3:$I$716,7,0)</f>
        <v>#N/A</v>
      </c>
      <c r="F7147" s="7" t="e">
        <f>VLOOKUP(D7147,'MPG Master'!$C$3:$D$716,2,0)</f>
        <v>#N/A</v>
      </c>
      <c r="G7147" s="67" t="s">
        <v>1687</v>
      </c>
      <c r="H7147" s="53" t="e">
        <f t="shared" si="253"/>
        <v>#N/A</v>
      </c>
      <c r="I7147" s="7" t="s">
        <v>10403</v>
      </c>
      <c r="J7147" s="7" t="s">
        <v>21790</v>
      </c>
      <c r="K7147" s="9">
        <v>34700</v>
      </c>
      <c r="L7147" s="7"/>
      <c r="M7147" s="7"/>
      <c r="N7147" s="7">
        <v>6200803940</v>
      </c>
      <c r="O7147" s="7"/>
      <c r="P7147" s="7"/>
      <c r="Q7147" s="7" t="s">
        <v>2439</v>
      </c>
      <c r="R7147" s="39" t="s">
        <v>16126</v>
      </c>
      <c r="S7147" s="7"/>
      <c r="T7147" s="7" t="s">
        <v>1058</v>
      </c>
      <c r="U7147" s="7"/>
      <c r="V7147" s="7"/>
      <c r="W7147" s="7"/>
      <c r="X7147" s="7"/>
      <c r="Y7147" s="39"/>
      <c r="Z7147" s="7"/>
      <c r="AA7147" s="7"/>
      <c r="AB7147" s="24"/>
      <c r="AC7147" t="s">
        <v>26453</v>
      </c>
      <c r="AD7147" t="s">
        <v>23380</v>
      </c>
    </row>
    <row r="7148" spans="1:30" x14ac:dyDescent="0.25">
      <c r="A7148" t="str">
        <f t="shared" si="254"/>
        <v>12400007</v>
      </c>
      <c r="B7148" s="23" t="s">
        <v>58</v>
      </c>
      <c r="C7148" s="7" t="s">
        <v>665</v>
      </c>
      <c r="D7148" s="66" t="s">
        <v>7548</v>
      </c>
      <c r="E7148" s="53" t="e">
        <f>VLOOKUP(D7148,'MPG Master'!$C$3:$I$716,7,0)</f>
        <v>#N/A</v>
      </c>
      <c r="F7148" s="7" t="e">
        <f>VLOOKUP(D7148,'MPG Master'!$C$3:$D$716,2,0)</f>
        <v>#N/A</v>
      </c>
      <c r="G7148" s="67" t="s">
        <v>1720</v>
      </c>
      <c r="H7148" s="53" t="e">
        <f t="shared" si="253"/>
        <v>#N/A</v>
      </c>
      <c r="I7148" s="7" t="s">
        <v>10797</v>
      </c>
      <c r="J7148" s="7" t="s">
        <v>21791</v>
      </c>
      <c r="K7148" s="9">
        <v>27395</v>
      </c>
      <c r="L7148" s="7"/>
      <c r="M7148" s="7"/>
      <c r="N7148" s="7">
        <v>8521048231</v>
      </c>
      <c r="O7148" s="7"/>
      <c r="P7148" s="7"/>
      <c r="Q7148" s="7" t="s">
        <v>2439</v>
      </c>
      <c r="R7148" s="39" t="s">
        <v>16127</v>
      </c>
      <c r="S7148" s="7"/>
      <c r="T7148" s="7" t="s">
        <v>1058</v>
      </c>
      <c r="U7148" s="7"/>
      <c r="V7148" s="7"/>
      <c r="W7148" s="7"/>
      <c r="X7148" s="7"/>
      <c r="Y7148" s="39"/>
      <c r="Z7148" s="7"/>
      <c r="AA7148" s="7"/>
      <c r="AB7148" s="24"/>
      <c r="AC7148" t="s">
        <v>26453</v>
      </c>
      <c r="AD7148" t="s">
        <v>23380</v>
      </c>
    </row>
    <row r="7149" spans="1:30" x14ac:dyDescent="0.25">
      <c r="A7149" t="str">
        <f t="shared" si="254"/>
        <v>12400006</v>
      </c>
      <c r="B7149" s="23" t="s">
        <v>58</v>
      </c>
      <c r="C7149" s="7" t="s">
        <v>665</v>
      </c>
      <c r="D7149" s="66" t="s">
        <v>7548</v>
      </c>
      <c r="E7149" s="53" t="e">
        <f>VLOOKUP(D7149,'MPG Master'!$C$3:$I$716,7,0)</f>
        <v>#N/A</v>
      </c>
      <c r="F7149" s="7" t="e">
        <f>VLOOKUP(D7149,'MPG Master'!$C$3:$D$716,2,0)</f>
        <v>#N/A</v>
      </c>
      <c r="G7149" s="67" t="s">
        <v>378</v>
      </c>
      <c r="H7149" s="53" t="e">
        <f t="shared" si="253"/>
        <v>#N/A</v>
      </c>
      <c r="I7149" s="7" t="s">
        <v>10798</v>
      </c>
      <c r="J7149" s="7" t="s">
        <v>2719</v>
      </c>
      <c r="K7149" s="9">
        <v>32509</v>
      </c>
      <c r="L7149" s="7"/>
      <c r="M7149" s="7"/>
      <c r="N7149" s="7">
        <v>8434985500</v>
      </c>
      <c r="O7149" s="7"/>
      <c r="P7149" s="7"/>
      <c r="Q7149" s="7" t="s">
        <v>2439</v>
      </c>
      <c r="R7149" s="39" t="s">
        <v>16128</v>
      </c>
      <c r="S7149" s="7"/>
      <c r="T7149" s="7" t="s">
        <v>1058</v>
      </c>
      <c r="U7149" s="7"/>
      <c r="V7149" s="7"/>
      <c r="W7149" s="7"/>
      <c r="X7149" s="7"/>
      <c r="Y7149" s="39"/>
      <c r="Z7149" s="7"/>
      <c r="AA7149" s="7"/>
      <c r="AB7149" s="24"/>
      <c r="AC7149" t="s">
        <v>26453</v>
      </c>
      <c r="AD7149" t="s">
        <v>23380</v>
      </c>
    </row>
    <row r="7150" spans="1:30" x14ac:dyDescent="0.25">
      <c r="A7150" t="str">
        <f t="shared" si="254"/>
        <v>12400005</v>
      </c>
      <c r="B7150" s="23" t="s">
        <v>58</v>
      </c>
      <c r="C7150" s="7" t="s">
        <v>665</v>
      </c>
      <c r="D7150" s="66" t="s">
        <v>7548</v>
      </c>
      <c r="E7150" s="53" t="e">
        <f>VLOOKUP(D7150,'MPG Master'!$C$3:$I$716,7,0)</f>
        <v>#N/A</v>
      </c>
      <c r="F7150" s="7" t="e">
        <f>VLOOKUP(D7150,'MPG Master'!$C$3:$D$716,2,0)</f>
        <v>#N/A</v>
      </c>
      <c r="G7150" s="67" t="s">
        <v>1680</v>
      </c>
      <c r="H7150" s="53" t="e">
        <f t="shared" si="253"/>
        <v>#N/A</v>
      </c>
      <c r="I7150" s="7" t="s">
        <v>10799</v>
      </c>
      <c r="J7150" s="7" t="s">
        <v>21792</v>
      </c>
      <c r="K7150" s="9">
        <v>22647</v>
      </c>
      <c r="L7150" s="7"/>
      <c r="M7150" s="7"/>
      <c r="N7150" s="7">
        <v>9771689554</v>
      </c>
      <c r="O7150" s="7"/>
      <c r="P7150" s="7"/>
      <c r="Q7150" s="7" t="s">
        <v>2439</v>
      </c>
      <c r="R7150" s="39" t="s">
        <v>16129</v>
      </c>
      <c r="S7150" s="7"/>
      <c r="T7150" s="7" t="s">
        <v>1058</v>
      </c>
      <c r="U7150" s="7"/>
      <c r="V7150" s="7"/>
      <c r="W7150" s="7"/>
      <c r="X7150" s="7"/>
      <c r="Y7150" s="39"/>
      <c r="Z7150" s="7"/>
      <c r="AA7150" s="7"/>
      <c r="AB7150" s="24"/>
      <c r="AC7150" t="s">
        <v>26453</v>
      </c>
      <c r="AD7150" t="s">
        <v>23380</v>
      </c>
    </row>
    <row r="7151" spans="1:30" x14ac:dyDescent="0.25">
      <c r="A7151" t="str">
        <f t="shared" si="254"/>
        <v>12400004</v>
      </c>
      <c r="B7151" s="23" t="s">
        <v>58</v>
      </c>
      <c r="C7151" s="7" t="s">
        <v>665</v>
      </c>
      <c r="D7151" s="66" t="s">
        <v>7548</v>
      </c>
      <c r="E7151" s="53" t="e">
        <f>VLOOKUP(D7151,'MPG Master'!$C$3:$I$716,7,0)</f>
        <v>#N/A</v>
      </c>
      <c r="F7151" s="7" t="e">
        <f>VLOOKUP(D7151,'MPG Master'!$C$3:$D$716,2,0)</f>
        <v>#N/A</v>
      </c>
      <c r="G7151" s="67" t="s">
        <v>1679</v>
      </c>
      <c r="H7151" s="53" t="e">
        <f t="shared" si="253"/>
        <v>#N/A</v>
      </c>
      <c r="I7151" s="7" t="s">
        <v>917</v>
      </c>
      <c r="J7151" s="7" t="s">
        <v>21793</v>
      </c>
      <c r="K7151" s="9">
        <v>30317</v>
      </c>
      <c r="L7151" s="7"/>
      <c r="M7151" s="7"/>
      <c r="N7151" s="7">
        <v>9304689046</v>
      </c>
      <c r="O7151" s="7"/>
      <c r="P7151" s="7"/>
      <c r="Q7151" s="7" t="s">
        <v>2439</v>
      </c>
      <c r="R7151" s="39" t="s">
        <v>16130</v>
      </c>
      <c r="S7151" s="7"/>
      <c r="T7151" s="7" t="s">
        <v>1058</v>
      </c>
      <c r="U7151" s="7"/>
      <c r="V7151" s="7"/>
      <c r="W7151" s="7"/>
      <c r="X7151" s="7"/>
      <c r="Y7151" s="39"/>
      <c r="Z7151" s="7"/>
      <c r="AA7151" s="7"/>
      <c r="AB7151" s="24"/>
      <c r="AC7151" t="s">
        <v>26453</v>
      </c>
      <c r="AD7151" t="s">
        <v>23380</v>
      </c>
    </row>
    <row r="7152" spans="1:30" x14ac:dyDescent="0.25">
      <c r="A7152" t="str">
        <f t="shared" si="254"/>
        <v>12400003</v>
      </c>
      <c r="B7152" s="23" t="s">
        <v>58</v>
      </c>
      <c r="C7152" s="7" t="s">
        <v>665</v>
      </c>
      <c r="D7152" s="66" t="s">
        <v>7548</v>
      </c>
      <c r="E7152" s="53" t="e">
        <f>VLOOKUP(D7152,'MPG Master'!$C$3:$I$716,7,0)</f>
        <v>#N/A</v>
      </c>
      <c r="F7152" s="7" t="e">
        <f>VLOOKUP(D7152,'MPG Master'!$C$3:$D$716,2,0)</f>
        <v>#N/A</v>
      </c>
      <c r="G7152" s="67" t="s">
        <v>61</v>
      </c>
      <c r="H7152" s="53" t="e">
        <f t="shared" si="253"/>
        <v>#N/A</v>
      </c>
      <c r="I7152" s="7" t="s">
        <v>6344</v>
      </c>
      <c r="J7152" s="7" t="s">
        <v>17992</v>
      </c>
      <c r="K7152" s="9">
        <v>29221</v>
      </c>
      <c r="L7152" s="7"/>
      <c r="M7152" s="7"/>
      <c r="N7152" s="7">
        <v>6204141965</v>
      </c>
      <c r="O7152" s="7"/>
      <c r="P7152" s="7"/>
      <c r="Q7152" s="7" t="s">
        <v>1424</v>
      </c>
      <c r="R7152" s="39" t="s">
        <v>16131</v>
      </c>
      <c r="S7152" s="7"/>
      <c r="T7152" s="7" t="s">
        <v>4083</v>
      </c>
      <c r="U7152" s="7"/>
      <c r="V7152" s="7"/>
      <c r="W7152" s="7"/>
      <c r="X7152" s="7"/>
      <c r="Y7152" s="39"/>
      <c r="Z7152" s="7"/>
      <c r="AA7152" s="7"/>
      <c r="AB7152" s="24"/>
      <c r="AC7152" t="s">
        <v>26453</v>
      </c>
      <c r="AD7152" t="s">
        <v>23380</v>
      </c>
    </row>
    <row r="7153" spans="1:30" x14ac:dyDescent="0.25">
      <c r="A7153" t="str">
        <f t="shared" si="254"/>
        <v>12390023</v>
      </c>
      <c r="B7153" s="23" t="s">
        <v>58</v>
      </c>
      <c r="C7153" s="7" t="s">
        <v>665</v>
      </c>
      <c r="D7153" s="66" t="s">
        <v>458</v>
      </c>
      <c r="E7153" s="53" t="e">
        <f>VLOOKUP(D7153,'MPG Master'!$C$3:$I$716,7,0)</f>
        <v>#N/A</v>
      </c>
      <c r="F7153" s="7" t="e">
        <f>VLOOKUP(D7153,'MPG Master'!$C$3:$D$716,2,0)</f>
        <v>#N/A</v>
      </c>
      <c r="G7153" s="67" t="s">
        <v>379</v>
      </c>
      <c r="H7153" s="53" t="e">
        <f t="shared" si="253"/>
        <v>#N/A</v>
      </c>
      <c r="I7153" s="7" t="s">
        <v>5257</v>
      </c>
      <c r="J7153" s="7" t="s">
        <v>21794</v>
      </c>
      <c r="K7153" s="9">
        <v>28856</v>
      </c>
      <c r="L7153" s="7"/>
      <c r="M7153" s="7"/>
      <c r="N7153" s="7">
        <v>8873536032</v>
      </c>
      <c r="O7153" s="7"/>
      <c r="P7153" s="7"/>
      <c r="Q7153" s="7" t="s">
        <v>1851</v>
      </c>
      <c r="R7153" s="39" t="s">
        <v>6495</v>
      </c>
      <c r="S7153" s="7"/>
      <c r="T7153" s="7" t="s">
        <v>747</v>
      </c>
      <c r="U7153" s="7"/>
      <c r="V7153" s="7"/>
      <c r="W7153" s="7"/>
      <c r="X7153" s="7"/>
      <c r="Y7153" s="39"/>
      <c r="Z7153" s="7"/>
      <c r="AA7153" s="7"/>
      <c r="AB7153" s="24"/>
      <c r="AC7153" t="s">
        <v>26453</v>
      </c>
      <c r="AD7153" t="s">
        <v>23380</v>
      </c>
    </row>
    <row r="7154" spans="1:30" x14ac:dyDescent="0.25">
      <c r="A7154" t="str">
        <f t="shared" si="254"/>
        <v>12390022</v>
      </c>
      <c r="B7154" s="23" t="s">
        <v>58</v>
      </c>
      <c r="C7154" s="7" t="s">
        <v>665</v>
      </c>
      <c r="D7154" s="66" t="s">
        <v>458</v>
      </c>
      <c r="E7154" s="53" t="e">
        <f>VLOOKUP(D7154,'MPG Master'!$C$3:$I$716,7,0)</f>
        <v>#N/A</v>
      </c>
      <c r="F7154" s="7" t="e">
        <f>VLOOKUP(D7154,'MPG Master'!$C$3:$D$716,2,0)</f>
        <v>#N/A</v>
      </c>
      <c r="G7154" s="67" t="s">
        <v>1825</v>
      </c>
      <c r="H7154" s="53" t="e">
        <f t="shared" si="253"/>
        <v>#N/A</v>
      </c>
      <c r="I7154" s="7" t="s">
        <v>6496</v>
      </c>
      <c r="J7154" s="7" t="s">
        <v>21696</v>
      </c>
      <c r="K7154" s="9">
        <v>24838</v>
      </c>
      <c r="L7154" s="7"/>
      <c r="M7154" s="7"/>
      <c r="N7154" s="7">
        <v>9199849731</v>
      </c>
      <c r="O7154" s="7"/>
      <c r="P7154" s="7"/>
      <c r="Q7154" s="7" t="s">
        <v>1851</v>
      </c>
      <c r="R7154" s="39" t="s">
        <v>6497</v>
      </c>
      <c r="S7154" s="7"/>
      <c r="T7154" s="7" t="s">
        <v>747</v>
      </c>
      <c r="U7154" s="7"/>
      <c r="V7154" s="7"/>
      <c r="W7154" s="7"/>
      <c r="X7154" s="7"/>
      <c r="Y7154" s="39"/>
      <c r="Z7154" s="7"/>
      <c r="AA7154" s="7"/>
      <c r="AB7154" s="24"/>
      <c r="AC7154" t="s">
        <v>26453</v>
      </c>
      <c r="AD7154" t="s">
        <v>23380</v>
      </c>
    </row>
    <row r="7155" spans="1:30" x14ac:dyDescent="0.25">
      <c r="A7155" t="str">
        <f t="shared" si="254"/>
        <v>12390021</v>
      </c>
      <c r="B7155" s="23" t="s">
        <v>58</v>
      </c>
      <c r="C7155" s="7" t="s">
        <v>665</v>
      </c>
      <c r="D7155" s="66" t="s">
        <v>458</v>
      </c>
      <c r="E7155" s="53" t="e">
        <f>VLOOKUP(D7155,'MPG Master'!$C$3:$I$716,7,0)</f>
        <v>#N/A</v>
      </c>
      <c r="F7155" s="7" t="e">
        <f>VLOOKUP(D7155,'MPG Master'!$C$3:$D$716,2,0)</f>
        <v>#N/A</v>
      </c>
      <c r="G7155" s="67" t="s">
        <v>1822</v>
      </c>
      <c r="H7155" s="53" t="e">
        <f t="shared" si="253"/>
        <v>#N/A</v>
      </c>
      <c r="I7155" s="7" t="s">
        <v>4655</v>
      </c>
      <c r="J7155" s="7" t="s">
        <v>21795</v>
      </c>
      <c r="K7155" s="9">
        <v>26665</v>
      </c>
      <c r="L7155" s="7"/>
      <c r="M7155" s="7"/>
      <c r="N7155" s="7">
        <v>9631361598</v>
      </c>
      <c r="O7155" s="7"/>
      <c r="P7155" s="7"/>
      <c r="Q7155" s="7" t="s">
        <v>2439</v>
      </c>
      <c r="R7155" s="39" t="s">
        <v>6498</v>
      </c>
      <c r="S7155" s="7"/>
      <c r="T7155" s="7" t="s">
        <v>1058</v>
      </c>
      <c r="U7155" s="7"/>
      <c r="V7155" s="7"/>
      <c r="W7155" s="7"/>
      <c r="X7155" s="7"/>
      <c r="Y7155" s="39"/>
      <c r="Z7155" s="7"/>
      <c r="AA7155" s="7"/>
      <c r="AB7155" s="24"/>
      <c r="AC7155" t="s">
        <v>26453</v>
      </c>
      <c r="AD7155" t="s">
        <v>23380</v>
      </c>
    </row>
    <row r="7156" spans="1:30" x14ac:dyDescent="0.25">
      <c r="A7156" t="str">
        <f t="shared" si="254"/>
        <v>12390003</v>
      </c>
      <c r="B7156" s="23" t="s">
        <v>58</v>
      </c>
      <c r="C7156" s="7" t="s">
        <v>665</v>
      </c>
      <c r="D7156" s="66" t="s">
        <v>458</v>
      </c>
      <c r="E7156" s="53" t="e">
        <f>VLOOKUP(D7156,'MPG Master'!$C$3:$I$716,7,0)</f>
        <v>#N/A</v>
      </c>
      <c r="F7156" s="7" t="e">
        <f>VLOOKUP(D7156,'MPG Master'!$C$3:$D$716,2,0)</f>
        <v>#N/A</v>
      </c>
      <c r="G7156" s="67" t="s">
        <v>61</v>
      </c>
      <c r="H7156" s="53" t="e">
        <f t="shared" si="253"/>
        <v>#N/A</v>
      </c>
      <c r="I7156" s="7" t="s">
        <v>6499</v>
      </c>
      <c r="J7156" s="7" t="s">
        <v>21796</v>
      </c>
      <c r="K7156" s="9">
        <v>32121</v>
      </c>
      <c r="L7156" s="7"/>
      <c r="M7156" s="7"/>
      <c r="N7156" s="7">
        <v>7717708022</v>
      </c>
      <c r="O7156" s="7"/>
      <c r="P7156" s="7"/>
      <c r="Q7156" s="7" t="s">
        <v>2439</v>
      </c>
      <c r="R7156" s="39" t="s">
        <v>6500</v>
      </c>
      <c r="S7156" s="7"/>
      <c r="T7156" s="7" t="s">
        <v>1058</v>
      </c>
      <c r="U7156" s="7"/>
      <c r="V7156" s="7"/>
      <c r="W7156" s="7"/>
      <c r="X7156" s="7"/>
      <c r="Y7156" s="39"/>
      <c r="Z7156" s="7"/>
      <c r="AA7156" s="7"/>
      <c r="AB7156" s="24"/>
      <c r="AC7156" t="s">
        <v>26453</v>
      </c>
      <c r="AD7156" t="s">
        <v>23380</v>
      </c>
    </row>
    <row r="7157" spans="1:30" x14ac:dyDescent="0.25">
      <c r="A7157" t="str">
        <f t="shared" si="254"/>
        <v>12390009</v>
      </c>
      <c r="B7157" s="23" t="s">
        <v>58</v>
      </c>
      <c r="C7157" s="7" t="s">
        <v>665</v>
      </c>
      <c r="D7157" s="66" t="s">
        <v>458</v>
      </c>
      <c r="E7157" s="53" t="e">
        <f>VLOOKUP(D7157,'MPG Master'!$C$3:$I$716,7,0)</f>
        <v>#N/A</v>
      </c>
      <c r="F7157" s="7" t="e">
        <f>VLOOKUP(D7157,'MPG Master'!$C$3:$D$716,2,0)</f>
        <v>#N/A</v>
      </c>
      <c r="G7157" s="67" t="s">
        <v>1706</v>
      </c>
      <c r="H7157" s="53" t="e">
        <f t="shared" si="253"/>
        <v>#N/A</v>
      </c>
      <c r="I7157" s="7" t="s">
        <v>6501</v>
      </c>
      <c r="J7157" s="7" t="s">
        <v>21797</v>
      </c>
      <c r="K7157" s="9">
        <v>19360</v>
      </c>
      <c r="L7157" s="7"/>
      <c r="M7157" s="7"/>
      <c r="N7157" s="7">
        <v>9934826159</v>
      </c>
      <c r="O7157" s="7"/>
      <c r="P7157" s="7"/>
      <c r="Q7157" s="7" t="s">
        <v>1851</v>
      </c>
      <c r="R7157" s="39" t="s">
        <v>6502</v>
      </c>
      <c r="S7157" s="7"/>
      <c r="T7157" s="7" t="s">
        <v>747</v>
      </c>
      <c r="U7157" s="7"/>
      <c r="V7157" s="7"/>
      <c r="W7157" s="7"/>
      <c r="X7157" s="7"/>
      <c r="Y7157" s="39"/>
      <c r="Z7157" s="7"/>
      <c r="AA7157" s="7"/>
      <c r="AB7157" s="24"/>
      <c r="AC7157" t="s">
        <v>26453</v>
      </c>
      <c r="AD7157" t="s">
        <v>23380</v>
      </c>
    </row>
    <row r="7158" spans="1:30" x14ac:dyDescent="0.25">
      <c r="A7158" t="str">
        <f t="shared" si="254"/>
        <v>12410002</v>
      </c>
      <c r="B7158" s="23" t="s">
        <v>58</v>
      </c>
      <c r="C7158" s="7" t="s">
        <v>665</v>
      </c>
      <c r="D7158" s="66" t="s">
        <v>7549</v>
      </c>
      <c r="E7158" s="53" t="e">
        <f>VLOOKUP(D7158,'MPG Master'!$C$3:$I$716,7,0)</f>
        <v>#N/A</v>
      </c>
      <c r="F7158" s="7" t="e">
        <f>VLOOKUP(D7158,'MPG Master'!$C$3:$D$716,2,0)</f>
        <v>#N/A</v>
      </c>
      <c r="G7158" s="67" t="s">
        <v>60</v>
      </c>
      <c r="H7158" s="53" t="e">
        <f t="shared" si="253"/>
        <v>#N/A</v>
      </c>
      <c r="I7158" s="7" t="s">
        <v>8634</v>
      </c>
      <c r="J7158" s="7" t="s">
        <v>21798</v>
      </c>
      <c r="K7158" s="9">
        <v>31778</v>
      </c>
      <c r="L7158" s="7"/>
      <c r="M7158" s="7"/>
      <c r="N7158" s="7">
        <v>9523984409</v>
      </c>
      <c r="O7158" s="7"/>
      <c r="P7158" s="7"/>
      <c r="Q7158" s="7" t="s">
        <v>2439</v>
      </c>
      <c r="R7158" s="39" t="s">
        <v>7615</v>
      </c>
      <c r="S7158" s="7"/>
      <c r="T7158" s="7" t="s">
        <v>1058</v>
      </c>
      <c r="U7158" s="7"/>
      <c r="V7158" s="7"/>
      <c r="W7158" s="7"/>
      <c r="X7158" s="7"/>
      <c r="Y7158" s="39"/>
      <c r="Z7158" s="7"/>
      <c r="AA7158" s="7"/>
      <c r="AB7158" s="24"/>
      <c r="AC7158" t="s">
        <v>26453</v>
      </c>
      <c r="AD7158" t="s">
        <v>23380</v>
      </c>
    </row>
    <row r="7159" spans="1:30" x14ac:dyDescent="0.25">
      <c r="A7159" t="str">
        <f t="shared" si="254"/>
        <v>93510013</v>
      </c>
      <c r="B7159" s="23" t="s">
        <v>58</v>
      </c>
      <c r="C7159" s="7" t="s">
        <v>1453</v>
      </c>
      <c r="D7159" s="66" t="s">
        <v>297</v>
      </c>
      <c r="E7159" s="53" t="e">
        <f>VLOOKUP(D7159,'MPG Master'!$C$3:$I$716,7,0)</f>
        <v>#N/A</v>
      </c>
      <c r="F7159" s="7" t="e">
        <f>VLOOKUP(D7159,'MPG Master'!$C$3:$D$716,2,0)</f>
        <v>#N/A</v>
      </c>
      <c r="G7159" s="67" t="s">
        <v>1733</v>
      </c>
      <c r="H7159" s="53" t="e">
        <f t="shared" si="253"/>
        <v>#N/A</v>
      </c>
      <c r="I7159" s="7" t="s">
        <v>4145</v>
      </c>
      <c r="J7159" s="7" t="s">
        <v>21799</v>
      </c>
      <c r="K7159" s="9">
        <v>29221</v>
      </c>
      <c r="L7159" s="7"/>
      <c r="M7159" s="7"/>
      <c r="N7159" s="7">
        <v>9534239519</v>
      </c>
      <c r="O7159" s="7"/>
      <c r="P7159" s="7"/>
      <c r="Q7159" s="7" t="s">
        <v>1424</v>
      </c>
      <c r="R7159" s="39" t="s">
        <v>6503</v>
      </c>
      <c r="S7159" s="7"/>
      <c r="T7159" s="7" t="s">
        <v>6504</v>
      </c>
      <c r="U7159" s="7"/>
      <c r="V7159" s="7"/>
      <c r="W7159" s="7"/>
      <c r="X7159" s="7"/>
      <c r="Y7159" s="39"/>
      <c r="Z7159" s="7"/>
      <c r="AA7159" s="7"/>
      <c r="AB7159" s="24"/>
      <c r="AC7159" t="s">
        <v>26453</v>
      </c>
      <c r="AD7159" t="s">
        <v>23380</v>
      </c>
    </row>
    <row r="7160" spans="1:30" x14ac:dyDescent="0.25">
      <c r="A7160" t="str">
        <f t="shared" si="254"/>
        <v>93510011</v>
      </c>
      <c r="B7160" s="23" t="s">
        <v>58</v>
      </c>
      <c r="C7160" s="7" t="s">
        <v>1453</v>
      </c>
      <c r="D7160" s="66" t="s">
        <v>297</v>
      </c>
      <c r="E7160" s="53" t="e">
        <f>VLOOKUP(D7160,'MPG Master'!$C$3:$I$716,7,0)</f>
        <v>#N/A</v>
      </c>
      <c r="F7160" s="7" t="e">
        <f>VLOOKUP(D7160,'MPG Master'!$C$3:$D$716,2,0)</f>
        <v>#N/A</v>
      </c>
      <c r="G7160" s="67" t="s">
        <v>1693</v>
      </c>
      <c r="H7160" s="53" t="e">
        <f t="shared" si="253"/>
        <v>#N/A</v>
      </c>
      <c r="I7160" s="7" t="s">
        <v>6505</v>
      </c>
      <c r="J7160" s="7" t="s">
        <v>21800</v>
      </c>
      <c r="K7160" s="9">
        <v>21916</v>
      </c>
      <c r="L7160" s="7"/>
      <c r="M7160" s="7"/>
      <c r="N7160" s="7">
        <v>7808188227</v>
      </c>
      <c r="O7160" s="7"/>
      <c r="P7160" s="7"/>
      <c r="Q7160" s="7" t="s">
        <v>4724</v>
      </c>
      <c r="R7160" s="39" t="s">
        <v>6506</v>
      </c>
      <c r="S7160" s="7"/>
      <c r="T7160" s="7" t="s">
        <v>1662</v>
      </c>
      <c r="U7160" s="7"/>
      <c r="V7160" s="7"/>
      <c r="W7160" s="7"/>
      <c r="X7160" s="7"/>
      <c r="Y7160" s="39"/>
      <c r="Z7160" s="7"/>
      <c r="AA7160" s="7"/>
      <c r="AB7160" s="24"/>
      <c r="AC7160" t="s">
        <v>26453</v>
      </c>
      <c r="AD7160" t="s">
        <v>23380</v>
      </c>
    </row>
    <row r="7161" spans="1:30" x14ac:dyDescent="0.25">
      <c r="A7161" t="str">
        <f t="shared" si="254"/>
        <v>93510012</v>
      </c>
      <c r="B7161" s="23" t="s">
        <v>58</v>
      </c>
      <c r="C7161" s="7" t="s">
        <v>1453</v>
      </c>
      <c r="D7161" s="66" t="s">
        <v>297</v>
      </c>
      <c r="E7161" s="53" t="e">
        <f>VLOOKUP(D7161,'MPG Master'!$C$3:$I$716,7,0)</f>
        <v>#N/A</v>
      </c>
      <c r="F7161" s="7" t="e">
        <f>VLOOKUP(D7161,'MPG Master'!$C$3:$D$716,2,0)</f>
        <v>#N/A</v>
      </c>
      <c r="G7161" s="67" t="s">
        <v>1694</v>
      </c>
      <c r="H7161" s="53" t="e">
        <f t="shared" si="253"/>
        <v>#N/A</v>
      </c>
      <c r="I7161" s="7" t="s">
        <v>6507</v>
      </c>
      <c r="J7161" s="7" t="s">
        <v>21801</v>
      </c>
      <c r="K7161" s="9">
        <v>23012</v>
      </c>
      <c r="L7161" s="7"/>
      <c r="M7161" s="7"/>
      <c r="N7161" s="7">
        <v>9142274330</v>
      </c>
      <c r="O7161" s="7"/>
      <c r="P7161" s="7"/>
      <c r="Q7161" s="7" t="s">
        <v>4724</v>
      </c>
      <c r="R7161" s="39" t="s">
        <v>6508</v>
      </c>
      <c r="S7161" s="7"/>
      <c r="T7161" s="7" t="s">
        <v>1662</v>
      </c>
      <c r="U7161" s="7"/>
      <c r="V7161" s="7"/>
      <c r="W7161" s="7"/>
      <c r="X7161" s="7"/>
      <c r="Y7161" s="39"/>
      <c r="Z7161" s="7"/>
      <c r="AA7161" s="7"/>
      <c r="AB7161" s="24"/>
      <c r="AC7161" t="s">
        <v>26453</v>
      </c>
      <c r="AD7161" t="s">
        <v>23380</v>
      </c>
    </row>
    <row r="7162" spans="1:30" x14ac:dyDescent="0.25">
      <c r="A7162" t="str">
        <f t="shared" si="254"/>
        <v>93530002</v>
      </c>
      <c r="B7162" s="23" t="s">
        <v>58</v>
      </c>
      <c r="C7162" s="7" t="s">
        <v>1453</v>
      </c>
      <c r="D7162" s="66" t="s">
        <v>299</v>
      </c>
      <c r="E7162" s="53" t="e">
        <f>VLOOKUP(D7162,'MPG Master'!$C$3:$I$716,7,0)</f>
        <v>#N/A</v>
      </c>
      <c r="F7162" s="7" t="e">
        <f>VLOOKUP(D7162,'MPG Master'!$C$3:$D$716,2,0)</f>
        <v>#N/A</v>
      </c>
      <c r="G7162" s="67" t="s">
        <v>60</v>
      </c>
      <c r="H7162" s="53" t="e">
        <f t="shared" si="253"/>
        <v>#N/A</v>
      </c>
      <c r="I7162" s="7" t="s">
        <v>3969</v>
      </c>
      <c r="J7162" s="7" t="s">
        <v>21802</v>
      </c>
      <c r="K7162" s="9">
        <v>29952</v>
      </c>
      <c r="L7162" s="7"/>
      <c r="M7162" s="7"/>
      <c r="N7162" s="7">
        <v>8809477171</v>
      </c>
      <c r="O7162" s="7"/>
      <c r="P7162" s="7"/>
      <c r="Q7162" s="7" t="s">
        <v>99</v>
      </c>
      <c r="R7162" s="39" t="s">
        <v>707</v>
      </c>
      <c r="S7162" s="7"/>
      <c r="T7162" s="7" t="s">
        <v>708</v>
      </c>
      <c r="U7162" s="7"/>
      <c r="V7162" s="7"/>
      <c r="W7162" s="7"/>
      <c r="X7162" s="7"/>
      <c r="Y7162" s="39"/>
      <c r="Z7162" s="7"/>
      <c r="AA7162" s="7"/>
      <c r="AB7162" s="24"/>
      <c r="AC7162" t="s">
        <v>26453</v>
      </c>
      <c r="AD7162" t="s">
        <v>23380</v>
      </c>
    </row>
    <row r="7163" spans="1:30" x14ac:dyDescent="0.25">
      <c r="A7163" t="str">
        <f t="shared" si="254"/>
        <v>97790005</v>
      </c>
      <c r="B7163" s="23" t="s">
        <v>58</v>
      </c>
      <c r="C7163" s="7" t="s">
        <v>1664</v>
      </c>
      <c r="D7163" s="66" t="s">
        <v>495</v>
      </c>
      <c r="E7163" s="53" t="e">
        <f>VLOOKUP(D7163,'MPG Master'!$C$3:$I$716,7,0)</f>
        <v>#N/A</v>
      </c>
      <c r="F7163" s="7" t="e">
        <f>VLOOKUP(D7163,'MPG Master'!$C$3:$D$716,2,0)</f>
        <v>#N/A</v>
      </c>
      <c r="G7163" s="67" t="s">
        <v>1680</v>
      </c>
      <c r="H7163" s="53" t="e">
        <f t="shared" si="253"/>
        <v>#N/A</v>
      </c>
      <c r="I7163" s="7" t="s">
        <v>6178</v>
      </c>
      <c r="J7163" s="7" t="s">
        <v>21803</v>
      </c>
      <c r="K7163" s="9">
        <v>34313</v>
      </c>
      <c r="L7163" s="7"/>
      <c r="M7163" s="7"/>
      <c r="N7163" s="7">
        <v>9570468305</v>
      </c>
      <c r="O7163" s="7"/>
      <c r="P7163" s="7"/>
      <c r="Q7163" s="7" t="s">
        <v>4724</v>
      </c>
      <c r="R7163" s="39" t="s">
        <v>6511</v>
      </c>
      <c r="S7163" s="7"/>
      <c r="T7163" s="7" t="s">
        <v>1152</v>
      </c>
      <c r="U7163" s="7"/>
      <c r="V7163" s="7"/>
      <c r="W7163" s="7"/>
      <c r="X7163" s="7"/>
      <c r="Y7163" s="39"/>
      <c r="Z7163" s="7"/>
      <c r="AA7163" s="7"/>
      <c r="AB7163" s="24"/>
      <c r="AC7163" t="s">
        <v>26453</v>
      </c>
      <c r="AD7163" t="s">
        <v>23380</v>
      </c>
    </row>
    <row r="7164" spans="1:30" x14ac:dyDescent="0.25">
      <c r="A7164" t="str">
        <f t="shared" si="254"/>
        <v>11470063</v>
      </c>
      <c r="B7164" s="23" t="s">
        <v>58</v>
      </c>
      <c r="C7164" s="7" t="s">
        <v>665</v>
      </c>
      <c r="D7164" s="66" t="s">
        <v>443</v>
      </c>
      <c r="E7164" s="53" t="e">
        <f>VLOOKUP(D7164,'MPG Master'!$C$3:$I$716,7,0)</f>
        <v>#N/A</v>
      </c>
      <c r="F7164" s="7" t="e">
        <f>VLOOKUP(D7164,'MPG Master'!$C$3:$D$716,2,0)</f>
        <v>#N/A</v>
      </c>
      <c r="G7164" s="67" t="s">
        <v>2002</v>
      </c>
      <c r="H7164" s="53" t="e">
        <f t="shared" si="253"/>
        <v>#N/A</v>
      </c>
      <c r="I7164" s="7" t="s">
        <v>6167</v>
      </c>
      <c r="J7164" s="7" t="s">
        <v>2825</v>
      </c>
      <c r="K7164" s="9">
        <v>31048</v>
      </c>
      <c r="L7164" s="7"/>
      <c r="M7164" s="7"/>
      <c r="N7164" s="7">
        <v>8521879011</v>
      </c>
      <c r="O7164" s="7"/>
      <c r="P7164" s="7"/>
      <c r="Q7164" s="7" t="s">
        <v>4004</v>
      </c>
      <c r="R7164" s="39" t="s">
        <v>6512</v>
      </c>
      <c r="S7164" s="7"/>
      <c r="T7164" s="7" t="s">
        <v>822</v>
      </c>
      <c r="U7164" s="7"/>
      <c r="V7164" s="7"/>
      <c r="W7164" s="7"/>
      <c r="X7164" s="7"/>
      <c r="Y7164" s="39"/>
      <c r="Z7164" s="7"/>
      <c r="AA7164" s="7"/>
      <c r="AB7164" s="24"/>
      <c r="AC7164" t="s">
        <v>26453</v>
      </c>
      <c r="AD7164" t="s">
        <v>23380</v>
      </c>
    </row>
    <row r="7165" spans="1:30" x14ac:dyDescent="0.25">
      <c r="A7165" t="str">
        <f t="shared" si="254"/>
        <v>24010085</v>
      </c>
      <c r="B7165" s="23" t="s">
        <v>58</v>
      </c>
      <c r="C7165" s="7" t="s">
        <v>1325</v>
      </c>
      <c r="D7165" s="66" t="s">
        <v>570</v>
      </c>
      <c r="E7165" s="53" t="e">
        <f>VLOOKUP(D7165,'MPG Master'!$C$3:$I$716,7,0)</f>
        <v>#N/A</v>
      </c>
      <c r="F7165" s="7" t="e">
        <f>VLOOKUP(D7165,'MPG Master'!$C$3:$D$716,2,0)</f>
        <v>#N/A</v>
      </c>
      <c r="G7165" s="67" t="s">
        <v>310</v>
      </c>
      <c r="H7165" s="53" t="e">
        <f t="shared" si="253"/>
        <v>#N/A</v>
      </c>
      <c r="I7165" s="7" t="s">
        <v>2891</v>
      </c>
      <c r="J7165" s="7" t="s">
        <v>21804</v>
      </c>
      <c r="K7165" s="9">
        <v>24259</v>
      </c>
      <c r="L7165" s="7"/>
      <c r="M7165" s="7"/>
      <c r="N7165" s="7">
        <v>8292416721</v>
      </c>
      <c r="O7165" s="7"/>
      <c r="P7165" s="7"/>
      <c r="Q7165" s="7" t="s">
        <v>1851</v>
      </c>
      <c r="R7165" s="39" t="s">
        <v>6513</v>
      </c>
      <c r="S7165" s="7"/>
      <c r="T7165" s="7" t="s">
        <v>747</v>
      </c>
      <c r="U7165" s="7"/>
      <c r="V7165" s="7"/>
      <c r="W7165" s="7"/>
      <c r="X7165" s="7"/>
      <c r="Y7165" s="39"/>
      <c r="Z7165" s="7"/>
      <c r="AA7165" s="7"/>
      <c r="AB7165" s="24"/>
      <c r="AC7165" t="s">
        <v>26453</v>
      </c>
      <c r="AD7165" t="s">
        <v>23380</v>
      </c>
    </row>
    <row r="7166" spans="1:30" x14ac:dyDescent="0.25">
      <c r="A7166" t="str">
        <f t="shared" si="254"/>
        <v>24190040</v>
      </c>
      <c r="B7166" s="23" t="s">
        <v>58</v>
      </c>
      <c r="C7166" s="7" t="s">
        <v>1325</v>
      </c>
      <c r="D7166" s="66" t="s">
        <v>581</v>
      </c>
      <c r="E7166" s="53" t="e">
        <f>VLOOKUP(D7166,'MPG Master'!$C$3:$I$716,7,0)</f>
        <v>#N/A</v>
      </c>
      <c r="F7166" s="7" t="e">
        <f>VLOOKUP(D7166,'MPG Master'!$C$3:$D$716,2,0)</f>
        <v>#N/A</v>
      </c>
      <c r="G7166" s="67" t="s">
        <v>2113</v>
      </c>
      <c r="H7166" s="53" t="e">
        <f t="shared" si="253"/>
        <v>#N/A</v>
      </c>
      <c r="I7166" s="7" t="s">
        <v>6514</v>
      </c>
      <c r="J7166" s="7" t="s">
        <v>21805</v>
      </c>
      <c r="K7166" s="9">
        <v>34409</v>
      </c>
      <c r="L7166" s="7"/>
      <c r="M7166" s="7"/>
      <c r="N7166" s="7">
        <v>9031237911</v>
      </c>
      <c r="O7166" s="7"/>
      <c r="P7166" s="7"/>
      <c r="Q7166" s="7" t="s">
        <v>1424</v>
      </c>
      <c r="R7166" s="39" t="s">
        <v>6515</v>
      </c>
      <c r="S7166" s="7"/>
      <c r="T7166" s="7" t="s">
        <v>1340</v>
      </c>
      <c r="U7166" s="7"/>
      <c r="V7166" s="7"/>
      <c r="W7166" s="7"/>
      <c r="X7166" s="7"/>
      <c r="Y7166" s="39"/>
      <c r="Z7166" s="7"/>
      <c r="AA7166" s="7"/>
      <c r="AB7166" s="24"/>
      <c r="AC7166" t="s">
        <v>26453</v>
      </c>
      <c r="AD7166" t="s">
        <v>23380</v>
      </c>
    </row>
    <row r="7167" spans="1:30" x14ac:dyDescent="0.25">
      <c r="A7167" t="str">
        <f t="shared" si="254"/>
        <v>24690005</v>
      </c>
      <c r="B7167" s="23" t="s">
        <v>58</v>
      </c>
      <c r="C7167" s="7" t="s">
        <v>1325</v>
      </c>
      <c r="D7167" s="66" t="s">
        <v>621</v>
      </c>
      <c r="E7167" s="53" t="e">
        <f>VLOOKUP(D7167,'MPG Master'!$C$3:$I$716,7,0)</f>
        <v>#N/A</v>
      </c>
      <c r="F7167" s="7" t="e">
        <f>VLOOKUP(D7167,'MPG Master'!$C$3:$D$716,2,0)</f>
        <v>#N/A</v>
      </c>
      <c r="G7167" s="67" t="s">
        <v>1680</v>
      </c>
      <c r="H7167" s="53" t="e">
        <f t="shared" si="253"/>
        <v>#N/A</v>
      </c>
      <c r="I7167" s="7" t="s">
        <v>1986</v>
      </c>
      <c r="J7167" s="7" t="s">
        <v>4193</v>
      </c>
      <c r="K7167" s="9">
        <v>35221</v>
      </c>
      <c r="L7167" s="7"/>
      <c r="M7167" s="7"/>
      <c r="N7167" s="7">
        <v>9905806054</v>
      </c>
      <c r="O7167" s="7"/>
      <c r="P7167" s="7"/>
      <c r="Q7167" s="7" t="s">
        <v>4859</v>
      </c>
      <c r="R7167" s="39" t="s">
        <v>6516</v>
      </c>
      <c r="S7167" s="7"/>
      <c r="T7167" s="7" t="s">
        <v>5910</v>
      </c>
      <c r="U7167" s="7"/>
      <c r="V7167" s="7"/>
      <c r="W7167" s="7"/>
      <c r="X7167" s="7"/>
      <c r="Y7167" s="39"/>
      <c r="Z7167" s="7"/>
      <c r="AA7167" s="7"/>
      <c r="AB7167" s="24"/>
      <c r="AC7167" t="s">
        <v>26453</v>
      </c>
      <c r="AD7167" t="s">
        <v>23380</v>
      </c>
    </row>
    <row r="7168" spans="1:30" x14ac:dyDescent="0.25">
      <c r="A7168" t="str">
        <f t="shared" si="254"/>
        <v>51250002</v>
      </c>
      <c r="B7168" s="23" t="s">
        <v>58</v>
      </c>
      <c r="C7168" s="7" t="s">
        <v>1448</v>
      </c>
      <c r="D7168" s="66" t="s">
        <v>368</v>
      </c>
      <c r="E7168" s="53" t="e">
        <f>VLOOKUP(D7168,'MPG Master'!$C$3:$I$716,7,0)</f>
        <v>#N/A</v>
      </c>
      <c r="F7168" s="7" t="e">
        <f>VLOOKUP(D7168,'MPG Master'!$C$3:$D$716,2,0)</f>
        <v>#N/A</v>
      </c>
      <c r="G7168" s="67" t="s">
        <v>60</v>
      </c>
      <c r="H7168" s="53" t="e">
        <f t="shared" si="253"/>
        <v>#N/A</v>
      </c>
      <c r="I7168" s="7" t="s">
        <v>6517</v>
      </c>
      <c r="J7168" s="7" t="s">
        <v>21806</v>
      </c>
      <c r="K7168" s="9">
        <v>34700</v>
      </c>
      <c r="L7168" s="7"/>
      <c r="M7168" s="7"/>
      <c r="N7168" s="7">
        <v>6203649027</v>
      </c>
      <c r="O7168" s="7"/>
      <c r="P7168" s="7"/>
      <c r="Q7168" s="7" t="s">
        <v>99</v>
      </c>
      <c r="R7168" s="39" t="s">
        <v>883</v>
      </c>
      <c r="S7168" s="7"/>
      <c r="T7168" s="7" t="s">
        <v>6176</v>
      </c>
      <c r="U7168" s="7"/>
      <c r="V7168" s="7"/>
      <c r="W7168" s="7"/>
      <c r="X7168" s="7"/>
      <c r="Y7168" s="39"/>
      <c r="Z7168" s="7"/>
      <c r="AA7168" s="7"/>
      <c r="AB7168" s="24"/>
      <c r="AC7168" t="s">
        <v>26453</v>
      </c>
      <c r="AD7168" t="s">
        <v>23380</v>
      </c>
    </row>
    <row r="7169" spans="1:30" x14ac:dyDescent="0.25">
      <c r="A7169" t="str">
        <f t="shared" si="254"/>
        <v>51280003</v>
      </c>
      <c r="B7169" s="23" t="s">
        <v>58</v>
      </c>
      <c r="C7169" s="7" t="s">
        <v>1448</v>
      </c>
      <c r="D7169" s="66" t="s">
        <v>371</v>
      </c>
      <c r="E7169" s="53" t="e">
        <f>VLOOKUP(D7169,'MPG Master'!$C$3:$I$716,7,0)</f>
        <v>#N/A</v>
      </c>
      <c r="F7169" s="7" t="e">
        <f>VLOOKUP(D7169,'MPG Master'!$C$3:$D$716,2,0)</f>
        <v>#N/A</v>
      </c>
      <c r="G7169" s="67" t="s">
        <v>61</v>
      </c>
      <c r="H7169" s="53" t="e">
        <f t="shared" si="253"/>
        <v>#N/A</v>
      </c>
      <c r="I7169" s="7" t="s">
        <v>6277</v>
      </c>
      <c r="J7169" s="7" t="s">
        <v>2265</v>
      </c>
      <c r="K7169" s="9">
        <v>28856</v>
      </c>
      <c r="L7169" s="7"/>
      <c r="M7169" s="7"/>
      <c r="N7169" s="7">
        <v>9123430264</v>
      </c>
      <c r="O7169" s="7"/>
      <c r="P7169" s="7"/>
      <c r="Q7169" s="7" t="s">
        <v>3580</v>
      </c>
      <c r="R7169" s="39" t="s">
        <v>6518</v>
      </c>
      <c r="S7169" s="7"/>
      <c r="T7169" s="7" t="s">
        <v>747</v>
      </c>
      <c r="U7169" s="7"/>
      <c r="V7169" s="7"/>
      <c r="W7169" s="7"/>
      <c r="X7169" s="7"/>
      <c r="Y7169" s="39"/>
      <c r="Z7169" s="7"/>
      <c r="AA7169" s="7"/>
      <c r="AB7169" s="24"/>
      <c r="AC7169" t="s">
        <v>26453</v>
      </c>
      <c r="AD7169" t="s">
        <v>23380</v>
      </c>
    </row>
    <row r="7170" spans="1:30" x14ac:dyDescent="0.25">
      <c r="A7170" t="str">
        <f t="shared" si="254"/>
        <v>51280004</v>
      </c>
      <c r="B7170" s="23" t="s">
        <v>58</v>
      </c>
      <c r="C7170" s="7" t="s">
        <v>1448</v>
      </c>
      <c r="D7170" s="66" t="s">
        <v>371</v>
      </c>
      <c r="E7170" s="53" t="e">
        <f>VLOOKUP(D7170,'MPG Master'!$C$3:$I$716,7,0)</f>
        <v>#N/A</v>
      </c>
      <c r="F7170" s="7" t="e">
        <f>VLOOKUP(D7170,'MPG Master'!$C$3:$D$716,2,0)</f>
        <v>#N/A</v>
      </c>
      <c r="G7170" s="67" t="s">
        <v>1679</v>
      </c>
      <c r="H7170" s="53" t="e">
        <f t="shared" si="253"/>
        <v>#N/A</v>
      </c>
      <c r="I7170" s="7" t="s">
        <v>2519</v>
      </c>
      <c r="J7170" s="7" t="s">
        <v>21807</v>
      </c>
      <c r="K7170" s="9">
        <v>35354</v>
      </c>
      <c r="L7170" s="7"/>
      <c r="M7170" s="7"/>
      <c r="N7170" s="7">
        <v>8935811988</v>
      </c>
      <c r="O7170" s="7"/>
      <c r="P7170" s="7"/>
      <c r="Q7170" s="7" t="s">
        <v>1851</v>
      </c>
      <c r="R7170" s="39" t="s">
        <v>6519</v>
      </c>
      <c r="S7170" s="7"/>
      <c r="T7170" s="7" t="s">
        <v>747</v>
      </c>
      <c r="U7170" s="7"/>
      <c r="V7170" s="7"/>
      <c r="W7170" s="7"/>
      <c r="X7170" s="7"/>
      <c r="Y7170" s="39"/>
      <c r="Z7170" s="7"/>
      <c r="AA7170" s="7"/>
      <c r="AB7170" s="24"/>
      <c r="AC7170" t="s">
        <v>26453</v>
      </c>
      <c r="AD7170" t="s">
        <v>23380</v>
      </c>
    </row>
    <row r="7171" spans="1:30" x14ac:dyDescent="0.25">
      <c r="A7171" t="str">
        <f t="shared" si="254"/>
        <v>51280005</v>
      </c>
      <c r="B7171" s="23" t="s">
        <v>58</v>
      </c>
      <c r="C7171" s="7" t="s">
        <v>1448</v>
      </c>
      <c r="D7171" s="66" t="s">
        <v>371</v>
      </c>
      <c r="E7171" s="53" t="e">
        <f>VLOOKUP(D7171,'MPG Master'!$C$3:$I$716,7,0)</f>
        <v>#N/A</v>
      </c>
      <c r="F7171" s="7" t="e">
        <f>VLOOKUP(D7171,'MPG Master'!$C$3:$D$716,2,0)</f>
        <v>#N/A</v>
      </c>
      <c r="G7171" s="67" t="s">
        <v>1680</v>
      </c>
      <c r="H7171" s="53" t="e">
        <f t="shared" ref="H7171:H7234" si="255">E7171&amp;G7171</f>
        <v>#N/A</v>
      </c>
      <c r="I7171" s="7" t="s">
        <v>6520</v>
      </c>
      <c r="J7171" s="7" t="s">
        <v>6521</v>
      </c>
      <c r="K7171" s="9">
        <v>32888</v>
      </c>
      <c r="L7171" s="7"/>
      <c r="M7171" s="7"/>
      <c r="N7171" s="7">
        <v>8789399184</v>
      </c>
      <c r="O7171" s="7"/>
      <c r="P7171" s="7"/>
      <c r="Q7171" s="7" t="s">
        <v>1851</v>
      </c>
      <c r="R7171" s="39" t="s">
        <v>6522</v>
      </c>
      <c r="S7171" s="7"/>
      <c r="T7171" s="7" t="s">
        <v>747</v>
      </c>
      <c r="U7171" s="7"/>
      <c r="V7171" s="7"/>
      <c r="W7171" s="7"/>
      <c r="X7171" s="7"/>
      <c r="Y7171" s="39"/>
      <c r="Z7171" s="7"/>
      <c r="AA7171" s="7"/>
      <c r="AB7171" s="24"/>
      <c r="AC7171" t="s">
        <v>26453</v>
      </c>
      <c r="AD7171" t="s">
        <v>23380</v>
      </c>
    </row>
    <row r="7172" spans="1:30" x14ac:dyDescent="0.25">
      <c r="A7172" t="str">
        <f t="shared" si="254"/>
        <v>51280006</v>
      </c>
      <c r="B7172" s="23" t="s">
        <v>58</v>
      </c>
      <c r="C7172" s="7" t="s">
        <v>1448</v>
      </c>
      <c r="D7172" s="66" t="s">
        <v>371</v>
      </c>
      <c r="E7172" s="53" t="e">
        <f>VLOOKUP(D7172,'MPG Master'!$C$3:$I$716,7,0)</f>
        <v>#N/A</v>
      </c>
      <c r="F7172" s="7" t="e">
        <f>VLOOKUP(D7172,'MPG Master'!$C$3:$D$716,2,0)</f>
        <v>#N/A</v>
      </c>
      <c r="G7172" s="67" t="s">
        <v>378</v>
      </c>
      <c r="H7172" s="53" t="e">
        <f t="shared" si="255"/>
        <v>#N/A</v>
      </c>
      <c r="I7172" s="7" t="s">
        <v>6523</v>
      </c>
      <c r="J7172" s="7" t="s">
        <v>6237</v>
      </c>
      <c r="K7172" s="9">
        <v>30682</v>
      </c>
      <c r="L7172" s="7"/>
      <c r="M7172" s="7"/>
      <c r="N7172" s="7">
        <v>7631281163</v>
      </c>
      <c r="O7172" s="7"/>
      <c r="P7172" s="7"/>
      <c r="Q7172" s="7" t="s">
        <v>4724</v>
      </c>
      <c r="R7172" s="39" t="s">
        <v>6524</v>
      </c>
      <c r="S7172" s="7"/>
      <c r="T7172" s="7" t="s">
        <v>1968</v>
      </c>
      <c r="U7172" s="7"/>
      <c r="V7172" s="7"/>
      <c r="W7172" s="7"/>
      <c r="X7172" s="7"/>
      <c r="Y7172" s="39"/>
      <c r="Z7172" s="7"/>
      <c r="AA7172" s="7"/>
      <c r="AB7172" s="24"/>
      <c r="AC7172" t="s">
        <v>26453</v>
      </c>
      <c r="AD7172" t="s">
        <v>23380</v>
      </c>
    </row>
    <row r="7173" spans="1:30" x14ac:dyDescent="0.25">
      <c r="A7173" t="str">
        <f t="shared" si="254"/>
        <v>51280007</v>
      </c>
      <c r="B7173" s="23" t="s">
        <v>58</v>
      </c>
      <c r="C7173" s="7" t="s">
        <v>1448</v>
      </c>
      <c r="D7173" s="66" t="s">
        <v>371</v>
      </c>
      <c r="E7173" s="53" t="e">
        <f>VLOOKUP(D7173,'MPG Master'!$C$3:$I$716,7,0)</f>
        <v>#N/A</v>
      </c>
      <c r="F7173" s="7" t="e">
        <f>VLOOKUP(D7173,'MPG Master'!$C$3:$D$716,2,0)</f>
        <v>#N/A</v>
      </c>
      <c r="G7173" s="67" t="s">
        <v>1720</v>
      </c>
      <c r="H7173" s="53" t="e">
        <f t="shared" si="255"/>
        <v>#N/A</v>
      </c>
      <c r="I7173" s="7" t="s">
        <v>1857</v>
      </c>
      <c r="J7173" s="7" t="s">
        <v>21808</v>
      </c>
      <c r="K7173" s="9">
        <v>26665</v>
      </c>
      <c r="L7173" s="7"/>
      <c r="M7173" s="7"/>
      <c r="N7173" s="7">
        <v>9939157264</v>
      </c>
      <c r="O7173" s="7"/>
      <c r="P7173" s="7"/>
      <c r="Q7173" s="7" t="s">
        <v>99</v>
      </c>
      <c r="R7173" s="39" t="s">
        <v>6525</v>
      </c>
      <c r="S7173" s="7"/>
      <c r="T7173" s="7" t="s">
        <v>2307</v>
      </c>
      <c r="U7173" s="7"/>
      <c r="V7173" s="7"/>
      <c r="W7173" s="7"/>
      <c r="X7173" s="7"/>
      <c r="Y7173" s="39"/>
      <c r="Z7173" s="7"/>
      <c r="AA7173" s="7"/>
      <c r="AB7173" s="24"/>
      <c r="AC7173" t="s">
        <v>26453</v>
      </c>
      <c r="AD7173" t="s">
        <v>23380</v>
      </c>
    </row>
    <row r="7174" spans="1:30" x14ac:dyDescent="0.25">
      <c r="A7174" t="str">
        <f t="shared" si="254"/>
        <v>51280008</v>
      </c>
      <c r="B7174" s="23" t="s">
        <v>58</v>
      </c>
      <c r="C7174" s="7" t="s">
        <v>1448</v>
      </c>
      <c r="D7174" s="66" t="s">
        <v>371</v>
      </c>
      <c r="E7174" s="53" t="e">
        <f>VLOOKUP(D7174,'MPG Master'!$C$3:$I$716,7,0)</f>
        <v>#N/A</v>
      </c>
      <c r="F7174" s="7" t="e">
        <f>VLOOKUP(D7174,'MPG Master'!$C$3:$D$716,2,0)</f>
        <v>#N/A</v>
      </c>
      <c r="G7174" s="67" t="s">
        <v>1687</v>
      </c>
      <c r="H7174" s="53" t="e">
        <f t="shared" si="255"/>
        <v>#N/A</v>
      </c>
      <c r="I7174" s="7" t="s">
        <v>2565</v>
      </c>
      <c r="J7174" s="7" t="s">
        <v>21809</v>
      </c>
      <c r="K7174" s="9">
        <v>31413</v>
      </c>
      <c r="L7174" s="7"/>
      <c r="M7174" s="7"/>
      <c r="N7174" s="7">
        <v>7667425124</v>
      </c>
      <c r="O7174" s="7"/>
      <c r="P7174" s="7"/>
      <c r="Q7174" s="7" t="s">
        <v>1851</v>
      </c>
      <c r="R7174" s="39" t="s">
        <v>6526</v>
      </c>
      <c r="S7174" s="7"/>
      <c r="T7174" s="7" t="s">
        <v>747</v>
      </c>
      <c r="U7174" s="7"/>
      <c r="V7174" s="7"/>
      <c r="W7174" s="7"/>
      <c r="X7174" s="7"/>
      <c r="Y7174" s="39"/>
      <c r="Z7174" s="7"/>
      <c r="AA7174" s="7"/>
      <c r="AB7174" s="24"/>
      <c r="AC7174" t="s">
        <v>26453</v>
      </c>
      <c r="AD7174" t="s">
        <v>23380</v>
      </c>
    </row>
    <row r="7175" spans="1:30" x14ac:dyDescent="0.25">
      <c r="A7175" t="str">
        <f t="shared" si="254"/>
        <v>93690002</v>
      </c>
      <c r="B7175" s="23" t="s">
        <v>58</v>
      </c>
      <c r="C7175" s="7" t="s">
        <v>1453</v>
      </c>
      <c r="D7175" s="66" t="s">
        <v>309</v>
      </c>
      <c r="E7175" s="53" t="e">
        <f>VLOOKUP(D7175,'MPG Master'!$C$3:$I$716,7,0)</f>
        <v>#N/A</v>
      </c>
      <c r="F7175" s="7" t="e">
        <f>VLOOKUP(D7175,'MPG Master'!$C$3:$D$716,2,0)</f>
        <v>#N/A</v>
      </c>
      <c r="G7175" s="67" t="s">
        <v>60</v>
      </c>
      <c r="H7175" s="53" t="e">
        <f t="shared" si="255"/>
        <v>#N/A</v>
      </c>
      <c r="I7175" s="7" t="s">
        <v>6527</v>
      </c>
      <c r="J7175" s="7" t="s">
        <v>21810</v>
      </c>
      <c r="K7175" s="9">
        <v>29587</v>
      </c>
      <c r="L7175" s="7"/>
      <c r="M7175" s="7"/>
      <c r="N7175" s="7">
        <v>9570992238</v>
      </c>
      <c r="O7175" s="7"/>
      <c r="P7175" s="7"/>
      <c r="Q7175" s="7" t="s">
        <v>99</v>
      </c>
      <c r="R7175" s="39" t="s">
        <v>732</v>
      </c>
      <c r="S7175" s="7"/>
      <c r="T7175" s="7" t="s">
        <v>682</v>
      </c>
      <c r="U7175" s="7"/>
      <c r="V7175" s="7"/>
      <c r="W7175" s="7"/>
      <c r="X7175" s="7"/>
      <c r="Y7175" s="39"/>
      <c r="Z7175" s="7"/>
      <c r="AA7175" s="7"/>
      <c r="AB7175" s="24"/>
      <c r="AC7175" t="s">
        <v>26453</v>
      </c>
      <c r="AD7175" t="s">
        <v>23380</v>
      </c>
    </row>
    <row r="7176" spans="1:30" x14ac:dyDescent="0.25">
      <c r="A7176" t="str">
        <f t="shared" si="254"/>
        <v>93690003</v>
      </c>
      <c r="B7176" s="23" t="s">
        <v>58</v>
      </c>
      <c r="C7176" s="7" t="s">
        <v>1453</v>
      </c>
      <c r="D7176" s="66" t="s">
        <v>309</v>
      </c>
      <c r="E7176" s="53" t="e">
        <f>VLOOKUP(D7176,'MPG Master'!$C$3:$I$716,7,0)</f>
        <v>#N/A</v>
      </c>
      <c r="F7176" s="7" t="e">
        <f>VLOOKUP(D7176,'MPG Master'!$C$3:$D$716,2,0)</f>
        <v>#N/A</v>
      </c>
      <c r="G7176" s="67" t="s">
        <v>61</v>
      </c>
      <c r="H7176" s="53" t="e">
        <f t="shared" si="255"/>
        <v>#N/A</v>
      </c>
      <c r="I7176" s="7" t="s">
        <v>3086</v>
      </c>
      <c r="J7176" s="7" t="s">
        <v>731</v>
      </c>
      <c r="K7176" s="9">
        <v>29952</v>
      </c>
      <c r="L7176" s="7"/>
      <c r="M7176" s="7"/>
      <c r="N7176" s="7"/>
      <c r="O7176" s="7"/>
      <c r="P7176" s="7"/>
      <c r="Q7176" s="7" t="s">
        <v>1701</v>
      </c>
      <c r="R7176" s="39" t="s">
        <v>6528</v>
      </c>
      <c r="S7176" s="7"/>
      <c r="T7176" s="7" t="s">
        <v>6529</v>
      </c>
      <c r="U7176" s="7"/>
      <c r="V7176" s="7"/>
      <c r="W7176" s="7"/>
      <c r="X7176" s="7"/>
      <c r="Y7176" s="39"/>
      <c r="Z7176" s="7"/>
      <c r="AA7176" s="7"/>
      <c r="AB7176" s="24"/>
      <c r="AC7176" t="s">
        <v>26453</v>
      </c>
      <c r="AD7176" t="s">
        <v>23380</v>
      </c>
    </row>
    <row r="7177" spans="1:30" x14ac:dyDescent="0.25">
      <c r="A7177" t="str">
        <f t="shared" si="254"/>
        <v>93690004</v>
      </c>
      <c r="B7177" s="23" t="s">
        <v>58</v>
      </c>
      <c r="C7177" s="7" t="s">
        <v>1453</v>
      </c>
      <c r="D7177" s="66" t="s">
        <v>309</v>
      </c>
      <c r="E7177" s="53" t="e">
        <f>VLOOKUP(D7177,'MPG Master'!$C$3:$I$716,7,0)</f>
        <v>#N/A</v>
      </c>
      <c r="F7177" s="7" t="e">
        <f>VLOOKUP(D7177,'MPG Master'!$C$3:$D$716,2,0)</f>
        <v>#N/A</v>
      </c>
      <c r="G7177" s="67" t="s">
        <v>1679</v>
      </c>
      <c r="H7177" s="53" t="e">
        <f t="shared" si="255"/>
        <v>#N/A</v>
      </c>
      <c r="I7177" s="7" t="s">
        <v>1795</v>
      </c>
      <c r="J7177" s="7" t="s">
        <v>21811</v>
      </c>
      <c r="K7177" s="9">
        <v>25569</v>
      </c>
      <c r="L7177" s="7"/>
      <c r="M7177" s="7"/>
      <c r="N7177" s="7">
        <v>9973508607</v>
      </c>
      <c r="O7177" s="7"/>
      <c r="P7177" s="7"/>
      <c r="Q7177" s="7" t="s">
        <v>99</v>
      </c>
      <c r="R7177" s="39" t="s">
        <v>6530</v>
      </c>
      <c r="S7177" s="7"/>
      <c r="T7177" s="7" t="s">
        <v>682</v>
      </c>
      <c r="U7177" s="7"/>
      <c r="V7177" s="7"/>
      <c r="W7177" s="7"/>
      <c r="X7177" s="7"/>
      <c r="Y7177" s="39"/>
      <c r="Z7177" s="7"/>
      <c r="AA7177" s="7"/>
      <c r="AB7177" s="24"/>
      <c r="AC7177" t="s">
        <v>26453</v>
      </c>
      <c r="AD7177" t="s">
        <v>23380</v>
      </c>
    </row>
    <row r="7178" spans="1:30" x14ac:dyDescent="0.25">
      <c r="A7178" t="str">
        <f t="shared" si="254"/>
        <v>93690005</v>
      </c>
      <c r="B7178" s="23" t="s">
        <v>58</v>
      </c>
      <c r="C7178" s="7" t="s">
        <v>1453</v>
      </c>
      <c r="D7178" s="66" t="s">
        <v>309</v>
      </c>
      <c r="E7178" s="53" t="e">
        <f>VLOOKUP(D7178,'MPG Master'!$C$3:$I$716,7,0)</f>
        <v>#N/A</v>
      </c>
      <c r="F7178" s="7" t="e">
        <f>VLOOKUP(D7178,'MPG Master'!$C$3:$D$716,2,0)</f>
        <v>#N/A</v>
      </c>
      <c r="G7178" s="67" t="s">
        <v>1680</v>
      </c>
      <c r="H7178" s="53" t="e">
        <f t="shared" si="255"/>
        <v>#N/A</v>
      </c>
      <c r="I7178" s="7" t="s">
        <v>6531</v>
      </c>
      <c r="J7178" s="7" t="s">
        <v>2230</v>
      </c>
      <c r="K7178" s="9">
        <v>28491</v>
      </c>
      <c r="L7178" s="7"/>
      <c r="M7178" s="7"/>
      <c r="N7178" s="7">
        <v>6207777353</v>
      </c>
      <c r="O7178" s="7"/>
      <c r="P7178" s="7"/>
      <c r="Q7178" s="7" t="s">
        <v>99</v>
      </c>
      <c r="R7178" s="39" t="s">
        <v>6532</v>
      </c>
      <c r="S7178" s="7"/>
      <c r="T7178" s="7" t="s">
        <v>682</v>
      </c>
      <c r="U7178" s="7"/>
      <c r="V7178" s="7"/>
      <c r="W7178" s="7"/>
      <c r="X7178" s="7"/>
      <c r="Y7178" s="39"/>
      <c r="Z7178" s="7"/>
      <c r="AA7178" s="7"/>
      <c r="AB7178" s="24"/>
      <c r="AC7178" t="s">
        <v>26453</v>
      </c>
      <c r="AD7178" t="s">
        <v>23380</v>
      </c>
    </row>
    <row r="7179" spans="1:30" x14ac:dyDescent="0.25">
      <c r="A7179" t="str">
        <f t="shared" si="254"/>
        <v>93690006</v>
      </c>
      <c r="B7179" s="23" t="s">
        <v>58</v>
      </c>
      <c r="C7179" s="7" t="s">
        <v>1453</v>
      </c>
      <c r="D7179" s="66" t="s">
        <v>309</v>
      </c>
      <c r="E7179" s="53" t="e">
        <f>VLOOKUP(D7179,'MPG Master'!$C$3:$I$716,7,0)</f>
        <v>#N/A</v>
      </c>
      <c r="F7179" s="7" t="e">
        <f>VLOOKUP(D7179,'MPG Master'!$C$3:$D$716,2,0)</f>
        <v>#N/A</v>
      </c>
      <c r="G7179" s="67" t="s">
        <v>378</v>
      </c>
      <c r="H7179" s="53" t="e">
        <f t="shared" si="255"/>
        <v>#N/A</v>
      </c>
      <c r="I7179" s="7" t="s">
        <v>4939</v>
      </c>
      <c r="J7179" s="7" t="s">
        <v>21812</v>
      </c>
      <c r="K7179" s="9">
        <v>27395</v>
      </c>
      <c r="L7179" s="7"/>
      <c r="M7179" s="7"/>
      <c r="N7179" s="7">
        <v>9934871189</v>
      </c>
      <c r="O7179" s="7"/>
      <c r="P7179" s="7"/>
      <c r="Q7179" s="7" t="s">
        <v>99</v>
      </c>
      <c r="R7179" s="39" t="s">
        <v>6533</v>
      </c>
      <c r="S7179" s="7"/>
      <c r="T7179" s="7" t="s">
        <v>682</v>
      </c>
      <c r="U7179" s="7"/>
      <c r="V7179" s="7"/>
      <c r="W7179" s="7"/>
      <c r="X7179" s="7"/>
      <c r="Y7179" s="39"/>
      <c r="Z7179" s="7"/>
      <c r="AA7179" s="7"/>
      <c r="AB7179" s="24"/>
      <c r="AC7179" t="s">
        <v>26453</v>
      </c>
      <c r="AD7179" t="s">
        <v>23380</v>
      </c>
    </row>
    <row r="7180" spans="1:30" x14ac:dyDescent="0.25">
      <c r="A7180" t="str">
        <f t="shared" si="254"/>
        <v>93690007</v>
      </c>
      <c r="B7180" s="23" t="s">
        <v>58</v>
      </c>
      <c r="C7180" s="7" t="s">
        <v>1453</v>
      </c>
      <c r="D7180" s="66" t="s">
        <v>309</v>
      </c>
      <c r="E7180" s="53" t="e">
        <f>VLOOKUP(D7180,'MPG Master'!$C$3:$I$716,7,0)</f>
        <v>#N/A</v>
      </c>
      <c r="F7180" s="7" t="e">
        <f>VLOOKUP(D7180,'MPG Master'!$C$3:$D$716,2,0)</f>
        <v>#N/A</v>
      </c>
      <c r="G7180" s="67" t="s">
        <v>1720</v>
      </c>
      <c r="H7180" s="53" t="e">
        <f t="shared" si="255"/>
        <v>#N/A</v>
      </c>
      <c r="I7180" s="7" t="s">
        <v>6534</v>
      </c>
      <c r="J7180" s="7" t="s">
        <v>21813</v>
      </c>
      <c r="K7180" s="9">
        <v>28856</v>
      </c>
      <c r="L7180" s="7"/>
      <c r="M7180" s="7"/>
      <c r="N7180" s="7">
        <v>8294615899</v>
      </c>
      <c r="O7180" s="7"/>
      <c r="P7180" s="7"/>
      <c r="Q7180" s="7" t="s">
        <v>99</v>
      </c>
      <c r="R7180" s="39" t="s">
        <v>6535</v>
      </c>
      <c r="S7180" s="7"/>
      <c r="T7180" s="7" t="s">
        <v>682</v>
      </c>
      <c r="U7180" s="7"/>
      <c r="V7180" s="7"/>
      <c r="W7180" s="7"/>
      <c r="X7180" s="7"/>
      <c r="Y7180" s="39"/>
      <c r="Z7180" s="7"/>
      <c r="AA7180" s="7"/>
      <c r="AB7180" s="24"/>
      <c r="AC7180" t="s">
        <v>26453</v>
      </c>
      <c r="AD7180" t="s">
        <v>23380</v>
      </c>
    </row>
    <row r="7181" spans="1:30" x14ac:dyDescent="0.25">
      <c r="A7181" t="str">
        <f t="shared" si="254"/>
        <v>93410008</v>
      </c>
      <c r="B7181" s="23" t="s">
        <v>58</v>
      </c>
      <c r="C7181" s="7" t="s">
        <v>1453</v>
      </c>
      <c r="D7181" s="66" t="s">
        <v>292</v>
      </c>
      <c r="E7181" s="53" t="e">
        <f>VLOOKUP(D7181,'MPG Master'!$C$3:$I$716,7,0)</f>
        <v>#N/A</v>
      </c>
      <c r="F7181" s="7" t="e">
        <f>VLOOKUP(D7181,'MPG Master'!$C$3:$D$716,2,0)</f>
        <v>#N/A</v>
      </c>
      <c r="G7181" s="67" t="s">
        <v>1687</v>
      </c>
      <c r="H7181" s="53" t="e">
        <f t="shared" si="255"/>
        <v>#N/A</v>
      </c>
      <c r="I7181" s="7" t="s">
        <v>6537</v>
      </c>
      <c r="J7181" s="7" t="s">
        <v>21814</v>
      </c>
      <c r="K7181" s="9">
        <v>37545</v>
      </c>
      <c r="L7181" s="7"/>
      <c r="M7181" s="7"/>
      <c r="N7181" s="7">
        <v>9572861549</v>
      </c>
      <c r="O7181" s="7"/>
      <c r="P7181" s="7"/>
      <c r="Q7181" s="7" t="s">
        <v>99</v>
      </c>
      <c r="R7181" s="39" t="s">
        <v>6538</v>
      </c>
      <c r="S7181" s="7"/>
      <c r="T7181" s="7" t="s">
        <v>682</v>
      </c>
      <c r="U7181" s="7"/>
      <c r="V7181" s="7"/>
      <c r="W7181" s="7"/>
      <c r="X7181" s="7"/>
      <c r="Y7181" s="39"/>
      <c r="Z7181" s="7"/>
      <c r="AA7181" s="7"/>
      <c r="AB7181" s="24"/>
      <c r="AC7181" t="s">
        <v>26453</v>
      </c>
      <c r="AD7181" t="s">
        <v>23380</v>
      </c>
    </row>
    <row r="7182" spans="1:30" x14ac:dyDescent="0.25">
      <c r="A7182" t="str">
        <f t="shared" si="254"/>
        <v>93630007</v>
      </c>
      <c r="B7182" s="23" t="s">
        <v>58</v>
      </c>
      <c r="C7182" s="7" t="s">
        <v>1453</v>
      </c>
      <c r="D7182" s="66" t="s">
        <v>306</v>
      </c>
      <c r="E7182" s="53" t="e">
        <f>VLOOKUP(D7182,'MPG Master'!$C$3:$I$716,7,0)</f>
        <v>#N/A</v>
      </c>
      <c r="F7182" s="7" t="e">
        <f>VLOOKUP(D7182,'MPG Master'!$C$3:$D$716,2,0)</f>
        <v>#N/A</v>
      </c>
      <c r="G7182" s="67" t="s">
        <v>1720</v>
      </c>
      <c r="H7182" s="53" t="e">
        <f t="shared" si="255"/>
        <v>#N/A</v>
      </c>
      <c r="I7182" s="7" t="s">
        <v>2748</v>
      </c>
      <c r="J7182" s="7" t="s">
        <v>21815</v>
      </c>
      <c r="K7182" s="9">
        <v>34032</v>
      </c>
      <c r="L7182" s="7"/>
      <c r="M7182" s="7"/>
      <c r="N7182" s="7"/>
      <c r="O7182" s="7"/>
      <c r="P7182" s="7"/>
      <c r="Q7182" s="7" t="s">
        <v>4724</v>
      </c>
      <c r="R7182" s="39" t="s">
        <v>6539</v>
      </c>
      <c r="S7182" s="7"/>
      <c r="T7182" s="7" t="s">
        <v>680</v>
      </c>
      <c r="U7182" s="7"/>
      <c r="V7182" s="7"/>
      <c r="W7182" s="7"/>
      <c r="X7182" s="7"/>
      <c r="Y7182" s="39"/>
      <c r="Z7182" s="7"/>
      <c r="AA7182" s="7"/>
      <c r="AB7182" s="24"/>
      <c r="AC7182" t="s">
        <v>26453</v>
      </c>
      <c r="AD7182" t="s">
        <v>23380</v>
      </c>
    </row>
    <row r="7183" spans="1:30" x14ac:dyDescent="0.25">
      <c r="A7183" t="str">
        <f t="shared" si="254"/>
        <v>93400015</v>
      </c>
      <c r="B7183" s="23" t="s">
        <v>58</v>
      </c>
      <c r="C7183" s="7" t="s">
        <v>1453</v>
      </c>
      <c r="D7183" s="66" t="s">
        <v>291</v>
      </c>
      <c r="E7183" s="53" t="e">
        <f>VLOOKUP(D7183,'MPG Master'!$C$3:$I$716,7,0)</f>
        <v>#N/A</v>
      </c>
      <c r="F7183" s="7" t="e">
        <f>VLOOKUP(D7183,'MPG Master'!$C$3:$D$716,2,0)</f>
        <v>#N/A</v>
      </c>
      <c r="G7183" s="67" t="s">
        <v>1739</v>
      </c>
      <c r="H7183" s="53" t="e">
        <f t="shared" si="255"/>
        <v>#N/A</v>
      </c>
      <c r="I7183" s="7" t="s">
        <v>2565</v>
      </c>
      <c r="J7183" s="7" t="s">
        <v>21816</v>
      </c>
      <c r="K7183" s="9">
        <v>24473</v>
      </c>
      <c r="L7183" s="7"/>
      <c r="M7183" s="7"/>
      <c r="N7183" s="7"/>
      <c r="O7183" s="7"/>
      <c r="P7183" s="7"/>
      <c r="Q7183" s="7" t="s">
        <v>99</v>
      </c>
      <c r="R7183" s="39" t="s">
        <v>6540</v>
      </c>
      <c r="S7183" s="7"/>
      <c r="T7183" s="7" t="s">
        <v>682</v>
      </c>
      <c r="U7183" s="7"/>
      <c r="V7183" s="7"/>
      <c r="W7183" s="7"/>
      <c r="X7183" s="7"/>
      <c r="Y7183" s="39"/>
      <c r="Z7183" s="7"/>
      <c r="AA7183" s="7"/>
      <c r="AB7183" s="24"/>
      <c r="AC7183" t="s">
        <v>26453</v>
      </c>
      <c r="AD7183" t="s">
        <v>23380</v>
      </c>
    </row>
    <row r="7184" spans="1:30" x14ac:dyDescent="0.25">
      <c r="A7184" t="str">
        <f t="shared" si="254"/>
        <v>51320015</v>
      </c>
      <c r="B7184" s="23" t="s">
        <v>58</v>
      </c>
      <c r="C7184" s="7" t="s">
        <v>1448</v>
      </c>
      <c r="D7184" s="66" t="s">
        <v>373</v>
      </c>
      <c r="E7184" s="53" t="e">
        <f>VLOOKUP(D7184,'MPG Master'!$C$3:$I$716,7,0)</f>
        <v>#N/A</v>
      </c>
      <c r="F7184" s="7" t="e">
        <f>VLOOKUP(D7184,'MPG Master'!$C$3:$D$716,2,0)</f>
        <v>#N/A</v>
      </c>
      <c r="G7184" s="67" t="s">
        <v>1739</v>
      </c>
      <c r="H7184" s="53" t="e">
        <f t="shared" si="255"/>
        <v>#N/A</v>
      </c>
      <c r="I7184" s="7" t="s">
        <v>6541</v>
      </c>
      <c r="J7184" s="7" t="s">
        <v>2302</v>
      </c>
      <c r="K7184" s="9">
        <v>34335</v>
      </c>
      <c r="L7184" s="7"/>
      <c r="M7184" s="7"/>
      <c r="N7184" s="7">
        <v>8431628315</v>
      </c>
      <c r="O7184" s="7"/>
      <c r="P7184" s="7"/>
      <c r="Q7184" s="7" t="s">
        <v>1701</v>
      </c>
      <c r="R7184" s="39" t="s">
        <v>6542</v>
      </c>
      <c r="S7184" s="7"/>
      <c r="T7184" s="7" t="s">
        <v>2571</v>
      </c>
      <c r="U7184" s="7"/>
      <c r="V7184" s="7"/>
      <c r="W7184" s="7"/>
      <c r="X7184" s="7"/>
      <c r="Y7184" s="39"/>
      <c r="Z7184" s="7"/>
      <c r="AA7184" s="7"/>
      <c r="AB7184" s="24"/>
      <c r="AC7184" t="s">
        <v>26453</v>
      </c>
      <c r="AD7184" t="s">
        <v>23380</v>
      </c>
    </row>
    <row r="7185" spans="1:30" x14ac:dyDescent="0.25">
      <c r="A7185" t="str">
        <f t="shared" si="254"/>
        <v>51330005</v>
      </c>
      <c r="B7185" s="23" t="s">
        <v>58</v>
      </c>
      <c r="C7185" s="7" t="s">
        <v>1448</v>
      </c>
      <c r="D7185" s="66" t="s">
        <v>374</v>
      </c>
      <c r="E7185" s="53" t="e">
        <f>VLOOKUP(D7185,'MPG Master'!$C$3:$I$716,7,0)</f>
        <v>#N/A</v>
      </c>
      <c r="F7185" s="7" t="e">
        <f>VLOOKUP(D7185,'MPG Master'!$C$3:$D$716,2,0)</f>
        <v>#N/A</v>
      </c>
      <c r="G7185" s="67" t="s">
        <v>1680</v>
      </c>
      <c r="H7185" s="53" t="e">
        <f t="shared" si="255"/>
        <v>#N/A</v>
      </c>
      <c r="I7185" s="7" t="s">
        <v>6543</v>
      </c>
      <c r="J7185" s="7" t="s">
        <v>3777</v>
      </c>
      <c r="K7185" s="9">
        <v>30376</v>
      </c>
      <c r="L7185" s="7"/>
      <c r="M7185" s="7"/>
      <c r="N7185" s="7">
        <v>9570493553</v>
      </c>
      <c r="O7185" s="7"/>
      <c r="P7185" s="7"/>
      <c r="Q7185" s="7" t="s">
        <v>4724</v>
      </c>
      <c r="R7185" s="39" t="s">
        <v>6544</v>
      </c>
      <c r="S7185" s="7"/>
      <c r="T7185" s="7" t="s">
        <v>2571</v>
      </c>
      <c r="U7185" s="7"/>
      <c r="V7185" s="7"/>
      <c r="W7185" s="7"/>
      <c r="X7185" s="7"/>
      <c r="Y7185" s="39"/>
      <c r="Z7185" s="7"/>
      <c r="AA7185" s="7"/>
      <c r="AB7185" s="24"/>
      <c r="AC7185" t="s">
        <v>26453</v>
      </c>
      <c r="AD7185" t="s">
        <v>23380</v>
      </c>
    </row>
    <row r="7186" spans="1:30" x14ac:dyDescent="0.25">
      <c r="A7186" t="str">
        <f t="shared" si="254"/>
        <v>51330004</v>
      </c>
      <c r="B7186" s="23" t="s">
        <v>58</v>
      </c>
      <c r="C7186" s="7" t="s">
        <v>1448</v>
      </c>
      <c r="D7186" s="66" t="s">
        <v>374</v>
      </c>
      <c r="E7186" s="53" t="e">
        <f>VLOOKUP(D7186,'MPG Master'!$C$3:$I$716,7,0)</f>
        <v>#N/A</v>
      </c>
      <c r="F7186" s="7" t="e">
        <f>VLOOKUP(D7186,'MPG Master'!$C$3:$D$716,2,0)</f>
        <v>#N/A</v>
      </c>
      <c r="G7186" s="67" t="s">
        <v>1679</v>
      </c>
      <c r="H7186" s="53" t="e">
        <f t="shared" si="255"/>
        <v>#N/A</v>
      </c>
      <c r="I7186" s="7" t="s">
        <v>5061</v>
      </c>
      <c r="J7186" s="7" t="s">
        <v>21817</v>
      </c>
      <c r="K7186" s="9">
        <v>34335</v>
      </c>
      <c r="L7186" s="7"/>
      <c r="M7186" s="7"/>
      <c r="N7186" s="7">
        <v>7070309734</v>
      </c>
      <c r="O7186" s="7"/>
      <c r="P7186" s="7"/>
      <c r="Q7186" s="7" t="s">
        <v>99</v>
      </c>
      <c r="R7186" s="39" t="s">
        <v>6545</v>
      </c>
      <c r="S7186" s="7"/>
      <c r="T7186" s="7" t="s">
        <v>863</v>
      </c>
      <c r="U7186" s="7"/>
      <c r="V7186" s="7"/>
      <c r="W7186" s="7"/>
      <c r="X7186" s="7"/>
      <c r="Y7186" s="39"/>
      <c r="Z7186" s="7"/>
      <c r="AA7186" s="7"/>
      <c r="AB7186" s="24"/>
      <c r="AC7186" t="s">
        <v>26453</v>
      </c>
      <c r="AD7186" t="s">
        <v>23380</v>
      </c>
    </row>
    <row r="7187" spans="1:30" x14ac:dyDescent="0.25">
      <c r="A7187" t="str">
        <f t="shared" si="254"/>
        <v>40290260</v>
      </c>
      <c r="B7187" s="23" t="s">
        <v>58</v>
      </c>
      <c r="C7187" s="7" t="s">
        <v>1448</v>
      </c>
      <c r="D7187" s="66" t="s">
        <v>348</v>
      </c>
      <c r="E7187" s="53" t="e">
        <f>VLOOKUP(D7187,'MPG Master'!$C$3:$I$716,7,0)</f>
        <v>#N/A</v>
      </c>
      <c r="F7187" s="7" t="e">
        <f>VLOOKUP(D7187,'MPG Master'!$C$3:$D$716,2,0)</f>
        <v>#N/A</v>
      </c>
      <c r="G7187" s="67" t="s">
        <v>6546</v>
      </c>
      <c r="H7187" s="53" t="e">
        <f t="shared" si="255"/>
        <v>#N/A</v>
      </c>
      <c r="I7187" s="7" t="s">
        <v>6547</v>
      </c>
      <c r="J7187" s="7" t="s">
        <v>21818</v>
      </c>
      <c r="K7187" s="9">
        <v>32152</v>
      </c>
      <c r="L7187" s="7"/>
      <c r="M7187" s="7"/>
      <c r="N7187" s="7">
        <v>7545972385</v>
      </c>
      <c r="O7187" s="7"/>
      <c r="P7187" s="7"/>
      <c r="Q7187" s="7" t="s">
        <v>4724</v>
      </c>
      <c r="R7187" s="39" t="s">
        <v>6548</v>
      </c>
      <c r="S7187" s="7"/>
      <c r="T7187" s="7" t="s">
        <v>868</v>
      </c>
      <c r="U7187" s="7"/>
      <c r="V7187" s="7"/>
      <c r="W7187" s="7"/>
      <c r="X7187" s="7"/>
      <c r="Y7187" s="39"/>
      <c r="Z7187" s="7"/>
      <c r="AA7187" s="7"/>
      <c r="AB7187" s="24"/>
      <c r="AC7187" t="s">
        <v>26453</v>
      </c>
      <c r="AD7187" t="s">
        <v>23380</v>
      </c>
    </row>
    <row r="7188" spans="1:30" x14ac:dyDescent="0.25">
      <c r="A7188" t="str">
        <f t="shared" si="254"/>
        <v>51190007</v>
      </c>
      <c r="B7188" s="23" t="s">
        <v>58</v>
      </c>
      <c r="C7188" s="7" t="s">
        <v>1448</v>
      </c>
      <c r="D7188" s="66" t="s">
        <v>363</v>
      </c>
      <c r="E7188" s="53" t="e">
        <f>VLOOKUP(D7188,'MPG Master'!$C$3:$I$716,7,0)</f>
        <v>#N/A</v>
      </c>
      <c r="F7188" s="7" t="e">
        <f>VLOOKUP(D7188,'MPG Master'!$C$3:$D$716,2,0)</f>
        <v>#N/A</v>
      </c>
      <c r="G7188" s="67" t="s">
        <v>1720</v>
      </c>
      <c r="H7188" s="53" t="e">
        <f t="shared" si="255"/>
        <v>#N/A</v>
      </c>
      <c r="I7188" s="7" t="s">
        <v>6549</v>
      </c>
      <c r="J7188" s="7" t="s">
        <v>6550</v>
      </c>
      <c r="K7188" s="9">
        <v>33638</v>
      </c>
      <c r="L7188" s="7"/>
      <c r="M7188" s="7"/>
      <c r="N7188" s="7">
        <v>6201836267</v>
      </c>
      <c r="O7188" s="7"/>
      <c r="P7188" s="7"/>
      <c r="Q7188" s="7" t="s">
        <v>1724</v>
      </c>
      <c r="R7188" s="39" t="s">
        <v>6551</v>
      </c>
      <c r="S7188" s="7"/>
      <c r="T7188" s="7" t="s">
        <v>1078</v>
      </c>
      <c r="U7188" s="7"/>
      <c r="V7188" s="7"/>
      <c r="W7188" s="7"/>
      <c r="X7188" s="7"/>
      <c r="Y7188" s="39"/>
      <c r="Z7188" s="7"/>
      <c r="AA7188" s="7"/>
      <c r="AB7188" s="24"/>
      <c r="AC7188" t="s">
        <v>26453</v>
      </c>
      <c r="AD7188" t="s">
        <v>23380</v>
      </c>
    </row>
    <row r="7189" spans="1:30" x14ac:dyDescent="0.25">
      <c r="A7189" t="str">
        <f t="shared" si="254"/>
        <v>51190008</v>
      </c>
      <c r="B7189" s="23" t="s">
        <v>58</v>
      </c>
      <c r="C7189" s="7" t="s">
        <v>1448</v>
      </c>
      <c r="D7189" s="66" t="s">
        <v>363</v>
      </c>
      <c r="E7189" s="53" t="e">
        <f>VLOOKUP(D7189,'MPG Master'!$C$3:$I$716,7,0)</f>
        <v>#N/A</v>
      </c>
      <c r="F7189" s="7" t="e">
        <f>VLOOKUP(D7189,'MPG Master'!$C$3:$D$716,2,0)</f>
        <v>#N/A</v>
      </c>
      <c r="G7189" s="67" t="s">
        <v>1687</v>
      </c>
      <c r="H7189" s="53" t="e">
        <f t="shared" si="255"/>
        <v>#N/A</v>
      </c>
      <c r="I7189" s="7" t="s">
        <v>1976</v>
      </c>
      <c r="J7189" s="7" t="s">
        <v>2604</v>
      </c>
      <c r="K7189" s="9">
        <v>26299</v>
      </c>
      <c r="L7189" s="7"/>
      <c r="M7189" s="7"/>
      <c r="N7189" s="7">
        <v>9798448939</v>
      </c>
      <c r="O7189" s="7"/>
      <c r="P7189" s="7"/>
      <c r="Q7189" s="7" t="s">
        <v>1851</v>
      </c>
      <c r="R7189" s="39" t="s">
        <v>6552</v>
      </c>
      <c r="S7189" s="7"/>
      <c r="T7189" s="7" t="s">
        <v>747</v>
      </c>
      <c r="U7189" s="7"/>
      <c r="V7189" s="7"/>
      <c r="W7189" s="7"/>
      <c r="X7189" s="7"/>
      <c r="Y7189" s="39"/>
      <c r="Z7189" s="7"/>
      <c r="AA7189" s="7"/>
      <c r="AB7189" s="24"/>
      <c r="AC7189" t="s">
        <v>26453</v>
      </c>
      <c r="AD7189" t="s">
        <v>23380</v>
      </c>
    </row>
    <row r="7190" spans="1:30" x14ac:dyDescent="0.25">
      <c r="A7190" t="str">
        <f t="shared" ref="A7190:A7249" si="256">CONCATENATE(D7190,G7190)</f>
        <v>12310011</v>
      </c>
      <c r="B7190" s="23" t="s">
        <v>58</v>
      </c>
      <c r="C7190" s="7" t="s">
        <v>1675</v>
      </c>
      <c r="D7190" s="66" t="s">
        <v>403</v>
      </c>
      <c r="E7190" s="53" t="e">
        <f>VLOOKUP(D7190,'MPG Master'!$C$3:$I$716,7,0)</f>
        <v>#N/A</v>
      </c>
      <c r="F7190" s="7" t="e">
        <f>VLOOKUP(D7190,'MPG Master'!$C$3:$D$716,2,0)</f>
        <v>#N/A</v>
      </c>
      <c r="G7190" s="67" t="s">
        <v>1693</v>
      </c>
      <c r="H7190" s="53" t="e">
        <f t="shared" si="255"/>
        <v>#N/A</v>
      </c>
      <c r="I7190" s="7" t="s">
        <v>2855</v>
      </c>
      <c r="J7190" s="7" t="s">
        <v>21819</v>
      </c>
      <c r="K7190" s="9">
        <v>30317</v>
      </c>
      <c r="L7190" s="7"/>
      <c r="M7190" s="7"/>
      <c r="N7190" s="7">
        <v>7280807914</v>
      </c>
      <c r="O7190" s="7"/>
      <c r="P7190" s="7"/>
      <c r="Q7190" s="7" t="s">
        <v>1851</v>
      </c>
      <c r="R7190" s="39" t="s">
        <v>6553</v>
      </c>
      <c r="S7190" s="7"/>
      <c r="T7190" s="7" t="s">
        <v>747</v>
      </c>
      <c r="U7190" s="7"/>
      <c r="V7190" s="7"/>
      <c r="W7190" s="7"/>
      <c r="X7190" s="7"/>
      <c r="Y7190" s="39"/>
      <c r="Z7190" s="7"/>
      <c r="AA7190" s="7"/>
      <c r="AB7190" s="24"/>
      <c r="AC7190" t="s">
        <v>26453</v>
      </c>
      <c r="AD7190" t="s">
        <v>23380</v>
      </c>
    </row>
    <row r="7191" spans="1:30" x14ac:dyDescent="0.25">
      <c r="A7191" t="str">
        <f t="shared" si="256"/>
        <v>85770002</v>
      </c>
      <c r="B7191" s="23" t="s">
        <v>58</v>
      </c>
      <c r="C7191" s="7" t="s">
        <v>966</v>
      </c>
      <c r="D7191" s="66" t="s">
        <v>411</v>
      </c>
      <c r="E7191" s="53" t="e">
        <f>VLOOKUP(D7191,'MPG Master'!$C$3:$I$716,7,0)</f>
        <v>#N/A</v>
      </c>
      <c r="F7191" s="7" t="e">
        <f>VLOOKUP(D7191,'MPG Master'!$C$3:$D$716,2,0)</f>
        <v>#N/A</v>
      </c>
      <c r="G7191" s="67" t="s">
        <v>60</v>
      </c>
      <c r="H7191" s="53" t="e">
        <f t="shared" si="255"/>
        <v>#N/A</v>
      </c>
      <c r="I7191" s="7" t="s">
        <v>6554</v>
      </c>
      <c r="J7191" s="7" t="s">
        <v>21820</v>
      </c>
      <c r="K7191" s="9">
        <v>32143</v>
      </c>
      <c r="L7191" s="7"/>
      <c r="M7191" s="7"/>
      <c r="N7191" s="7">
        <v>8340727016</v>
      </c>
      <c r="O7191" s="7"/>
      <c r="P7191" s="7"/>
      <c r="Q7191" s="7" t="s">
        <v>1808</v>
      </c>
      <c r="R7191" s="39" t="s">
        <v>972</v>
      </c>
      <c r="S7191" s="7"/>
      <c r="T7191" s="7" t="s">
        <v>963</v>
      </c>
      <c r="U7191" s="7"/>
      <c r="V7191" s="7"/>
      <c r="W7191" s="7"/>
      <c r="X7191" s="7"/>
      <c r="Y7191" s="39"/>
      <c r="Z7191" s="7"/>
      <c r="AA7191" s="7"/>
      <c r="AB7191" s="24"/>
      <c r="AC7191" t="s">
        <v>26453</v>
      </c>
      <c r="AD7191" t="s">
        <v>23380</v>
      </c>
    </row>
    <row r="7192" spans="1:30" x14ac:dyDescent="0.25">
      <c r="A7192" t="str">
        <f t="shared" si="256"/>
        <v>24180072</v>
      </c>
      <c r="B7192" s="23" t="s">
        <v>58</v>
      </c>
      <c r="C7192" s="7" t="s">
        <v>1325</v>
      </c>
      <c r="D7192" s="66" t="s">
        <v>580</v>
      </c>
      <c r="E7192" s="53" t="e">
        <f>VLOOKUP(D7192,'MPG Master'!$C$3:$I$716,7,0)</f>
        <v>#N/A</v>
      </c>
      <c r="F7192" s="7" t="e">
        <f>VLOOKUP(D7192,'MPG Master'!$C$3:$D$716,2,0)</f>
        <v>#N/A</v>
      </c>
      <c r="G7192" s="67" t="s">
        <v>1978</v>
      </c>
      <c r="H7192" s="53" t="e">
        <f t="shared" si="255"/>
        <v>#N/A</v>
      </c>
      <c r="I7192" s="7" t="s">
        <v>6555</v>
      </c>
      <c r="J7192" s="7" t="s">
        <v>21821</v>
      </c>
      <c r="K7192" s="9">
        <v>35986</v>
      </c>
      <c r="L7192" s="7"/>
      <c r="M7192" s="7"/>
      <c r="N7192" s="7">
        <v>9304687464</v>
      </c>
      <c r="O7192" s="7"/>
      <c r="P7192" s="7"/>
      <c r="Q7192" s="7" t="s">
        <v>1424</v>
      </c>
      <c r="R7192" s="39" t="s">
        <v>6556</v>
      </c>
      <c r="S7192" s="7"/>
      <c r="T7192" s="7" t="s">
        <v>1340</v>
      </c>
      <c r="U7192" s="7"/>
      <c r="V7192" s="7"/>
      <c r="W7192" s="7"/>
      <c r="X7192" s="7"/>
      <c r="Y7192" s="39"/>
      <c r="Z7192" s="7"/>
      <c r="AA7192" s="7"/>
      <c r="AB7192" s="24"/>
      <c r="AC7192" t="s">
        <v>26453</v>
      </c>
      <c r="AD7192" t="s">
        <v>23380</v>
      </c>
    </row>
    <row r="7193" spans="1:30" x14ac:dyDescent="0.25">
      <c r="A7193" t="str">
        <f t="shared" si="256"/>
        <v>24690006</v>
      </c>
      <c r="B7193" s="23" t="s">
        <v>58</v>
      </c>
      <c r="C7193" s="7" t="s">
        <v>1325</v>
      </c>
      <c r="D7193" s="66" t="s">
        <v>621</v>
      </c>
      <c r="E7193" s="53" t="e">
        <f>VLOOKUP(D7193,'MPG Master'!$C$3:$I$716,7,0)</f>
        <v>#N/A</v>
      </c>
      <c r="F7193" s="7" t="e">
        <f>VLOOKUP(D7193,'MPG Master'!$C$3:$D$716,2,0)</f>
        <v>#N/A</v>
      </c>
      <c r="G7193" s="67" t="s">
        <v>378</v>
      </c>
      <c r="H7193" s="53" t="e">
        <f t="shared" si="255"/>
        <v>#N/A</v>
      </c>
      <c r="I7193" s="7" t="s">
        <v>6557</v>
      </c>
      <c r="J7193" s="7" t="s">
        <v>6558</v>
      </c>
      <c r="K7193" s="9">
        <v>38913</v>
      </c>
      <c r="L7193" s="7"/>
      <c r="M7193" s="7"/>
      <c r="N7193" s="7">
        <v>6207962517</v>
      </c>
      <c r="O7193" s="7"/>
      <c r="P7193" s="7"/>
      <c r="Q7193" s="7" t="s">
        <v>1808</v>
      </c>
      <c r="R7193" s="39" t="s">
        <v>6559</v>
      </c>
      <c r="S7193" s="7"/>
      <c r="T7193" s="7" t="s">
        <v>1388</v>
      </c>
      <c r="U7193" s="7"/>
      <c r="V7193" s="7"/>
      <c r="W7193" s="7"/>
      <c r="X7193" s="7"/>
      <c r="Y7193" s="39"/>
      <c r="Z7193" s="7"/>
      <c r="AA7193" s="7"/>
      <c r="AB7193" s="24"/>
      <c r="AC7193" t="s">
        <v>26453</v>
      </c>
      <c r="AD7193" t="s">
        <v>23380</v>
      </c>
    </row>
    <row r="7194" spans="1:30" x14ac:dyDescent="0.25">
      <c r="A7194" t="str">
        <f t="shared" si="256"/>
        <v>51260005</v>
      </c>
      <c r="B7194" s="23" t="s">
        <v>58</v>
      </c>
      <c r="C7194" s="7" t="s">
        <v>1448</v>
      </c>
      <c r="D7194" s="66" t="s">
        <v>369</v>
      </c>
      <c r="E7194" s="53" t="e">
        <f>VLOOKUP(D7194,'MPG Master'!$C$3:$I$716,7,0)</f>
        <v>#N/A</v>
      </c>
      <c r="F7194" s="7" t="e">
        <f>VLOOKUP(D7194,'MPG Master'!$C$3:$D$716,2,0)</f>
        <v>#N/A</v>
      </c>
      <c r="G7194" s="67" t="s">
        <v>1680</v>
      </c>
      <c r="H7194" s="53" t="e">
        <f t="shared" si="255"/>
        <v>#N/A</v>
      </c>
      <c r="I7194" s="7" t="s">
        <v>6560</v>
      </c>
      <c r="J7194" s="7" t="s">
        <v>21822</v>
      </c>
      <c r="K7194" s="9">
        <v>23377</v>
      </c>
      <c r="L7194" s="7"/>
      <c r="M7194" s="7"/>
      <c r="N7194" s="7">
        <v>9709933318</v>
      </c>
      <c r="O7194" s="7"/>
      <c r="P7194" s="7"/>
      <c r="Q7194" s="7" t="s">
        <v>2062</v>
      </c>
      <c r="R7194" s="39" t="s">
        <v>6561</v>
      </c>
      <c r="S7194" s="7"/>
      <c r="T7194" s="7" t="s">
        <v>6562</v>
      </c>
      <c r="U7194" s="7"/>
      <c r="V7194" s="7"/>
      <c r="W7194" s="7"/>
      <c r="X7194" s="7"/>
      <c r="Y7194" s="39"/>
      <c r="Z7194" s="7"/>
      <c r="AA7194" s="7"/>
      <c r="AB7194" s="24"/>
      <c r="AC7194" t="s">
        <v>26453</v>
      </c>
      <c r="AD7194" t="s">
        <v>23380</v>
      </c>
    </row>
    <row r="7195" spans="1:30" x14ac:dyDescent="0.25">
      <c r="A7195" t="str">
        <f t="shared" si="256"/>
        <v>12020064</v>
      </c>
      <c r="B7195" s="23" t="s">
        <v>58</v>
      </c>
      <c r="C7195" s="7" t="s">
        <v>1676</v>
      </c>
      <c r="D7195" s="66" t="s">
        <v>324</v>
      </c>
      <c r="E7195" s="53" t="e">
        <f>VLOOKUP(D7195,'MPG Master'!$C$3:$I$716,7,0)</f>
        <v>#N/A</v>
      </c>
      <c r="F7195" s="7" t="e">
        <f>VLOOKUP(D7195,'MPG Master'!$C$3:$D$716,2,0)</f>
        <v>#N/A</v>
      </c>
      <c r="G7195" s="67" t="s">
        <v>2130</v>
      </c>
      <c r="H7195" s="53" t="e">
        <f t="shared" si="255"/>
        <v>#N/A</v>
      </c>
      <c r="I7195" s="7" t="s">
        <v>1807</v>
      </c>
      <c r="J7195" s="7" t="s">
        <v>21823</v>
      </c>
      <c r="K7195" s="9">
        <v>29995</v>
      </c>
      <c r="L7195" s="7"/>
      <c r="M7195" s="7"/>
      <c r="N7195" s="7">
        <v>9905099162</v>
      </c>
      <c r="O7195" s="7"/>
      <c r="P7195" s="7"/>
      <c r="Q7195" s="7" t="s">
        <v>1701</v>
      </c>
      <c r="R7195" s="39" t="s">
        <v>6563</v>
      </c>
      <c r="S7195" s="7"/>
      <c r="T7195" s="7" t="s">
        <v>767</v>
      </c>
      <c r="U7195" s="7"/>
      <c r="V7195" s="7"/>
      <c r="W7195" s="7"/>
      <c r="X7195" s="7"/>
      <c r="Y7195" s="39"/>
      <c r="Z7195" s="7"/>
      <c r="AA7195" s="7"/>
      <c r="AB7195" s="24"/>
      <c r="AC7195" t="s">
        <v>26453</v>
      </c>
      <c r="AD7195" t="s">
        <v>23380</v>
      </c>
    </row>
    <row r="7196" spans="1:30" x14ac:dyDescent="0.25">
      <c r="A7196" t="str">
        <f t="shared" si="256"/>
        <v>51280009</v>
      </c>
      <c r="B7196" s="23" t="s">
        <v>58</v>
      </c>
      <c r="C7196" s="7" t="s">
        <v>1448</v>
      </c>
      <c r="D7196" s="66" t="s">
        <v>371</v>
      </c>
      <c r="E7196" s="53" t="e">
        <f>VLOOKUP(D7196,'MPG Master'!$C$3:$I$716,7,0)</f>
        <v>#N/A</v>
      </c>
      <c r="F7196" s="7" t="e">
        <f>VLOOKUP(D7196,'MPG Master'!$C$3:$D$716,2,0)</f>
        <v>#N/A</v>
      </c>
      <c r="G7196" s="67" t="s">
        <v>1706</v>
      </c>
      <c r="H7196" s="53" t="e">
        <f t="shared" si="255"/>
        <v>#N/A</v>
      </c>
      <c r="I7196" s="7" t="s">
        <v>2565</v>
      </c>
      <c r="J7196" s="7" t="s">
        <v>1857</v>
      </c>
      <c r="K7196" s="9">
        <v>31048</v>
      </c>
      <c r="L7196" s="7"/>
      <c r="M7196" s="7"/>
      <c r="N7196" s="7">
        <v>8800473392</v>
      </c>
      <c r="O7196" s="7"/>
      <c r="P7196" s="7"/>
      <c r="Q7196" s="7" t="s">
        <v>1701</v>
      </c>
      <c r="R7196" s="39" t="s">
        <v>6564</v>
      </c>
      <c r="S7196" s="7"/>
      <c r="T7196" s="7" t="s">
        <v>2571</v>
      </c>
      <c r="U7196" s="7"/>
      <c r="V7196" s="7"/>
      <c r="W7196" s="7"/>
      <c r="X7196" s="7"/>
      <c r="Y7196" s="39"/>
      <c r="Z7196" s="7"/>
      <c r="AA7196" s="7"/>
      <c r="AB7196" s="24"/>
      <c r="AC7196" t="s">
        <v>26453</v>
      </c>
      <c r="AD7196" t="s">
        <v>23380</v>
      </c>
    </row>
    <row r="7197" spans="1:30" x14ac:dyDescent="0.25">
      <c r="A7197" t="str">
        <f t="shared" si="256"/>
        <v>51320016</v>
      </c>
      <c r="B7197" s="23" t="s">
        <v>58</v>
      </c>
      <c r="C7197" s="7" t="s">
        <v>1448</v>
      </c>
      <c r="D7197" s="66" t="s">
        <v>373</v>
      </c>
      <c r="E7197" s="53" t="e">
        <f>VLOOKUP(D7197,'MPG Master'!$C$3:$I$716,7,0)</f>
        <v>#N/A</v>
      </c>
      <c r="F7197" s="7" t="e">
        <f>VLOOKUP(D7197,'MPG Master'!$C$3:$D$716,2,0)</f>
        <v>#N/A</v>
      </c>
      <c r="G7197" s="67" t="s">
        <v>1772</v>
      </c>
      <c r="H7197" s="53" t="e">
        <f t="shared" si="255"/>
        <v>#N/A</v>
      </c>
      <c r="I7197" s="7" t="s">
        <v>752</v>
      </c>
      <c r="J7197" s="7" t="s">
        <v>21824</v>
      </c>
      <c r="K7197" s="9">
        <v>23377</v>
      </c>
      <c r="L7197" s="7"/>
      <c r="M7197" s="7"/>
      <c r="N7197" s="7"/>
      <c r="O7197" s="7"/>
      <c r="P7197" s="7"/>
      <c r="Q7197" s="7" t="s">
        <v>4724</v>
      </c>
      <c r="R7197" s="39" t="s">
        <v>6565</v>
      </c>
      <c r="S7197" s="7"/>
      <c r="T7197" s="7" t="s">
        <v>2571</v>
      </c>
      <c r="U7197" s="7"/>
      <c r="V7197" s="7"/>
      <c r="W7197" s="7"/>
      <c r="X7197" s="7"/>
      <c r="Y7197" s="39"/>
      <c r="Z7197" s="7"/>
      <c r="AA7197" s="7"/>
      <c r="AB7197" s="24"/>
      <c r="AC7197" t="s">
        <v>26453</v>
      </c>
      <c r="AD7197" t="s">
        <v>23380</v>
      </c>
    </row>
    <row r="7198" spans="1:30" x14ac:dyDescent="0.25">
      <c r="A7198" t="str">
        <f t="shared" si="256"/>
        <v>12130031</v>
      </c>
      <c r="B7198" s="23" t="s">
        <v>58</v>
      </c>
      <c r="C7198" s="7" t="s">
        <v>1676</v>
      </c>
      <c r="D7198" s="66" t="s">
        <v>331</v>
      </c>
      <c r="E7198" s="53" t="e">
        <f>VLOOKUP(D7198,'MPG Master'!$C$3:$I$716,7,0)</f>
        <v>#N/A</v>
      </c>
      <c r="F7198" s="7" t="e">
        <f>VLOOKUP(D7198,'MPG Master'!$C$3:$D$716,2,0)</f>
        <v>#N/A</v>
      </c>
      <c r="G7198" s="67" t="s">
        <v>1951</v>
      </c>
      <c r="H7198" s="53" t="e">
        <f t="shared" si="255"/>
        <v>#N/A</v>
      </c>
      <c r="I7198" s="7" t="s">
        <v>6566</v>
      </c>
      <c r="J7198" s="7" t="s">
        <v>6567</v>
      </c>
      <c r="K7198" s="9">
        <v>28126</v>
      </c>
      <c r="L7198" s="7"/>
      <c r="M7198" s="7"/>
      <c r="N7198" s="7">
        <v>8969209847</v>
      </c>
      <c r="O7198" s="7"/>
      <c r="P7198" s="7"/>
      <c r="Q7198" s="7" t="s">
        <v>99</v>
      </c>
      <c r="R7198" s="39" t="s">
        <v>6568</v>
      </c>
      <c r="S7198" s="7"/>
      <c r="T7198" s="7" t="s">
        <v>751</v>
      </c>
      <c r="U7198" s="7"/>
      <c r="V7198" s="7"/>
      <c r="W7198" s="7"/>
      <c r="X7198" s="7"/>
      <c r="Y7198" s="39"/>
      <c r="Z7198" s="7"/>
      <c r="AA7198" s="7"/>
      <c r="AB7198" s="24"/>
      <c r="AC7198" t="s">
        <v>26453</v>
      </c>
      <c r="AD7198" t="s">
        <v>23380</v>
      </c>
    </row>
    <row r="7199" spans="1:30" x14ac:dyDescent="0.25">
      <c r="A7199" t="str">
        <f t="shared" si="256"/>
        <v>12130032</v>
      </c>
      <c r="B7199" s="23" t="s">
        <v>58</v>
      </c>
      <c r="C7199" s="7" t="s">
        <v>1676</v>
      </c>
      <c r="D7199" s="66" t="s">
        <v>331</v>
      </c>
      <c r="E7199" s="53" t="e">
        <f>VLOOKUP(D7199,'MPG Master'!$C$3:$I$716,7,0)</f>
        <v>#N/A</v>
      </c>
      <c r="F7199" s="7" t="e">
        <f>VLOOKUP(D7199,'MPG Master'!$C$3:$D$716,2,0)</f>
        <v>#N/A</v>
      </c>
      <c r="G7199" s="67" t="s">
        <v>1688</v>
      </c>
      <c r="H7199" s="53" t="e">
        <f t="shared" si="255"/>
        <v>#N/A</v>
      </c>
      <c r="I7199" s="7" t="s">
        <v>2177</v>
      </c>
      <c r="J7199" s="7" t="s">
        <v>21825</v>
      </c>
      <c r="K7199" s="9">
        <v>34313</v>
      </c>
      <c r="L7199" s="7"/>
      <c r="M7199" s="7"/>
      <c r="N7199" s="7">
        <v>9852576571</v>
      </c>
      <c r="O7199" s="7"/>
      <c r="P7199" s="7"/>
      <c r="Q7199" s="7" t="s">
        <v>1701</v>
      </c>
      <c r="R7199" s="39" t="s">
        <v>6569</v>
      </c>
      <c r="S7199" s="7"/>
      <c r="T7199" s="7" t="s">
        <v>774</v>
      </c>
      <c r="U7199" s="7"/>
      <c r="V7199" s="7"/>
      <c r="W7199" s="7"/>
      <c r="X7199" s="7"/>
      <c r="Y7199" s="39"/>
      <c r="Z7199" s="7"/>
      <c r="AA7199" s="7"/>
      <c r="AB7199" s="24"/>
      <c r="AC7199" t="s">
        <v>26453</v>
      </c>
      <c r="AD7199" t="s">
        <v>23380</v>
      </c>
    </row>
    <row r="7200" spans="1:30" x14ac:dyDescent="0.25">
      <c r="A7200" t="str">
        <f t="shared" si="256"/>
        <v>85910002</v>
      </c>
      <c r="B7200" s="23" t="s">
        <v>58</v>
      </c>
      <c r="C7200" s="7" t="s">
        <v>966</v>
      </c>
      <c r="D7200" s="66" t="s">
        <v>421</v>
      </c>
      <c r="E7200" s="53" t="e">
        <f>VLOOKUP(D7200,'MPG Master'!$C$3:$I$716,7,0)</f>
        <v>#N/A</v>
      </c>
      <c r="F7200" s="7" t="e">
        <f>VLOOKUP(D7200,'MPG Master'!$C$3:$D$716,2,0)</f>
        <v>#N/A</v>
      </c>
      <c r="G7200" s="67" t="s">
        <v>60</v>
      </c>
      <c r="H7200" s="53" t="e">
        <f t="shared" si="255"/>
        <v>#N/A</v>
      </c>
      <c r="I7200" s="7" t="s">
        <v>6570</v>
      </c>
      <c r="J7200" s="7" t="s">
        <v>21826</v>
      </c>
      <c r="K7200" s="9">
        <v>30267</v>
      </c>
      <c r="L7200" s="7"/>
      <c r="M7200" s="7"/>
      <c r="N7200" s="7">
        <v>7091746454</v>
      </c>
      <c r="O7200" s="7"/>
      <c r="P7200" s="7"/>
      <c r="Q7200" s="7" t="s">
        <v>838</v>
      </c>
      <c r="R7200" s="39" t="s">
        <v>996</v>
      </c>
      <c r="S7200" s="7"/>
      <c r="T7200" s="7" t="s">
        <v>997</v>
      </c>
      <c r="U7200" s="7"/>
      <c r="V7200" s="7"/>
      <c r="W7200" s="7"/>
      <c r="X7200" s="7"/>
      <c r="Y7200" s="39"/>
      <c r="Z7200" s="7"/>
      <c r="AA7200" s="7"/>
      <c r="AB7200" s="24"/>
      <c r="AC7200" t="s">
        <v>26453</v>
      </c>
      <c r="AD7200" t="s">
        <v>23380</v>
      </c>
    </row>
    <row r="7201" spans="1:30" x14ac:dyDescent="0.25">
      <c r="A7201" t="str">
        <f t="shared" si="256"/>
        <v>85890002</v>
      </c>
      <c r="B7201" s="23" t="s">
        <v>58</v>
      </c>
      <c r="C7201" s="7" t="s">
        <v>966</v>
      </c>
      <c r="D7201" s="66" t="s">
        <v>419</v>
      </c>
      <c r="E7201" s="53" t="e">
        <f>VLOOKUP(D7201,'MPG Master'!$C$3:$I$716,7,0)</f>
        <v>#N/A</v>
      </c>
      <c r="F7201" s="7" t="e">
        <f>VLOOKUP(D7201,'MPG Master'!$C$3:$D$716,2,0)</f>
        <v>#N/A</v>
      </c>
      <c r="G7201" s="67" t="s">
        <v>60</v>
      </c>
      <c r="H7201" s="53" t="e">
        <f t="shared" si="255"/>
        <v>#N/A</v>
      </c>
      <c r="I7201" s="7" t="s">
        <v>5474</v>
      </c>
      <c r="J7201" s="7" t="s">
        <v>21827</v>
      </c>
      <c r="K7201" s="9">
        <v>31048</v>
      </c>
      <c r="L7201" s="7"/>
      <c r="M7201" s="7"/>
      <c r="N7201" s="7">
        <v>9199517552</v>
      </c>
      <c r="O7201" s="7"/>
      <c r="P7201" s="7"/>
      <c r="Q7201" s="7" t="s">
        <v>1808</v>
      </c>
      <c r="R7201" s="39" t="s">
        <v>992</v>
      </c>
      <c r="S7201" s="7"/>
      <c r="T7201" s="7" t="s">
        <v>963</v>
      </c>
      <c r="U7201" s="7"/>
      <c r="V7201" s="7"/>
      <c r="W7201" s="7"/>
      <c r="X7201" s="7"/>
      <c r="Y7201" s="39"/>
      <c r="Z7201" s="7"/>
      <c r="AA7201" s="7"/>
      <c r="AB7201" s="24"/>
      <c r="AC7201" t="s">
        <v>26453</v>
      </c>
      <c r="AD7201" t="s">
        <v>23380</v>
      </c>
    </row>
    <row r="7202" spans="1:30" x14ac:dyDescent="0.25">
      <c r="A7202" t="str">
        <f t="shared" si="256"/>
        <v>51320017</v>
      </c>
      <c r="B7202" s="23" t="s">
        <v>58</v>
      </c>
      <c r="C7202" s="7" t="s">
        <v>1448</v>
      </c>
      <c r="D7202" s="66" t="s">
        <v>373</v>
      </c>
      <c r="E7202" s="53" t="e">
        <f>VLOOKUP(D7202,'MPG Master'!$C$3:$I$716,7,0)</f>
        <v>#N/A</v>
      </c>
      <c r="F7202" s="7" t="e">
        <f>VLOOKUP(D7202,'MPG Master'!$C$3:$D$716,2,0)</f>
        <v>#N/A</v>
      </c>
      <c r="G7202" s="67" t="s">
        <v>1683</v>
      </c>
      <c r="H7202" s="53" t="e">
        <f t="shared" si="255"/>
        <v>#N/A</v>
      </c>
      <c r="I7202" s="7" t="s">
        <v>3831</v>
      </c>
      <c r="J7202" s="7" t="s">
        <v>18446</v>
      </c>
      <c r="K7202" s="9">
        <v>24288</v>
      </c>
      <c r="L7202" s="7"/>
      <c r="M7202" s="7"/>
      <c r="N7202" s="7">
        <v>9525282550</v>
      </c>
      <c r="O7202" s="7"/>
      <c r="P7202" s="7"/>
      <c r="Q7202" s="7" t="s">
        <v>1701</v>
      </c>
      <c r="R7202" s="39" t="s">
        <v>6571</v>
      </c>
      <c r="S7202" s="7"/>
      <c r="T7202" s="7" t="s">
        <v>2571</v>
      </c>
      <c r="U7202" s="7"/>
      <c r="V7202" s="7"/>
      <c r="W7202" s="7"/>
      <c r="X7202" s="7"/>
      <c r="Y7202" s="39"/>
      <c r="Z7202" s="7"/>
      <c r="AA7202" s="7"/>
      <c r="AB7202" s="24"/>
      <c r="AC7202" t="s">
        <v>26453</v>
      </c>
      <c r="AD7202" t="s">
        <v>23380</v>
      </c>
    </row>
    <row r="7203" spans="1:30" x14ac:dyDescent="0.25">
      <c r="A7203" t="str">
        <f t="shared" si="256"/>
        <v>51260009</v>
      </c>
      <c r="B7203" s="23" t="s">
        <v>58</v>
      </c>
      <c r="C7203" s="7" t="s">
        <v>1448</v>
      </c>
      <c r="D7203" s="66" t="s">
        <v>369</v>
      </c>
      <c r="E7203" s="53" t="e">
        <f>VLOOKUP(D7203,'MPG Master'!$C$3:$I$716,7,0)</f>
        <v>#N/A</v>
      </c>
      <c r="F7203" s="7" t="e">
        <f>VLOOKUP(D7203,'MPG Master'!$C$3:$D$716,2,0)</f>
        <v>#N/A</v>
      </c>
      <c r="G7203" s="67" t="s">
        <v>1706</v>
      </c>
      <c r="H7203" s="53" t="e">
        <f t="shared" si="255"/>
        <v>#N/A</v>
      </c>
      <c r="I7203" s="7" t="s">
        <v>6572</v>
      </c>
      <c r="J7203" s="7" t="s">
        <v>21828</v>
      </c>
      <c r="K7203" s="9">
        <v>24883</v>
      </c>
      <c r="L7203" s="7"/>
      <c r="M7203" s="7"/>
      <c r="N7203" s="7">
        <v>7631759832</v>
      </c>
      <c r="O7203" s="7"/>
      <c r="P7203" s="7"/>
      <c r="Q7203" s="7" t="s">
        <v>1851</v>
      </c>
      <c r="R7203" s="39" t="s">
        <v>6573</v>
      </c>
      <c r="S7203" s="7"/>
      <c r="T7203" s="7" t="s">
        <v>747</v>
      </c>
      <c r="U7203" s="7"/>
      <c r="V7203" s="7"/>
      <c r="W7203" s="7"/>
      <c r="X7203" s="7"/>
      <c r="Y7203" s="39"/>
      <c r="Z7203" s="7"/>
      <c r="AA7203" s="7"/>
      <c r="AB7203" s="24"/>
      <c r="AC7203" t="s">
        <v>26453</v>
      </c>
      <c r="AD7203" t="s">
        <v>23380</v>
      </c>
    </row>
    <row r="7204" spans="1:30" x14ac:dyDescent="0.25">
      <c r="A7204" t="str">
        <f t="shared" si="256"/>
        <v>51260010</v>
      </c>
      <c r="B7204" s="23" t="s">
        <v>58</v>
      </c>
      <c r="C7204" s="7" t="s">
        <v>1448</v>
      </c>
      <c r="D7204" s="66" t="s">
        <v>369</v>
      </c>
      <c r="E7204" s="53" t="e">
        <f>VLOOKUP(D7204,'MPG Master'!$C$3:$I$716,7,0)</f>
        <v>#N/A</v>
      </c>
      <c r="F7204" s="7" t="e">
        <f>VLOOKUP(D7204,'MPG Master'!$C$3:$D$716,2,0)</f>
        <v>#N/A</v>
      </c>
      <c r="G7204" s="67" t="s">
        <v>1681</v>
      </c>
      <c r="H7204" s="53" t="e">
        <f t="shared" si="255"/>
        <v>#N/A</v>
      </c>
      <c r="I7204" s="7" t="s">
        <v>6574</v>
      </c>
      <c r="J7204" s="7" t="s">
        <v>21829</v>
      </c>
      <c r="K7204" s="9">
        <v>22893</v>
      </c>
      <c r="L7204" s="7"/>
      <c r="M7204" s="7"/>
      <c r="N7204" s="7">
        <v>8051523761</v>
      </c>
      <c r="O7204" s="7"/>
      <c r="P7204" s="7"/>
      <c r="Q7204" s="7" t="s">
        <v>4724</v>
      </c>
      <c r="R7204" s="39" t="s">
        <v>6575</v>
      </c>
      <c r="S7204" s="7"/>
      <c r="T7204" s="7" t="s">
        <v>2571</v>
      </c>
      <c r="U7204" s="7"/>
      <c r="V7204" s="7"/>
      <c r="W7204" s="7"/>
      <c r="X7204" s="7"/>
      <c r="Y7204" s="39"/>
      <c r="Z7204" s="7"/>
      <c r="AA7204" s="7"/>
      <c r="AB7204" s="24"/>
      <c r="AC7204" t="s">
        <v>26453</v>
      </c>
      <c r="AD7204" t="s">
        <v>23380</v>
      </c>
    </row>
    <row r="7205" spans="1:30" x14ac:dyDescent="0.25">
      <c r="A7205" t="str">
        <f t="shared" si="256"/>
        <v>51260011</v>
      </c>
      <c r="B7205" s="23" t="s">
        <v>58</v>
      </c>
      <c r="C7205" s="7" t="s">
        <v>1448</v>
      </c>
      <c r="D7205" s="66" t="s">
        <v>369</v>
      </c>
      <c r="E7205" s="53" t="e">
        <f>VLOOKUP(D7205,'MPG Master'!$C$3:$I$716,7,0)</f>
        <v>#N/A</v>
      </c>
      <c r="F7205" s="7" t="e">
        <f>VLOOKUP(D7205,'MPG Master'!$C$3:$D$716,2,0)</f>
        <v>#N/A</v>
      </c>
      <c r="G7205" s="67" t="s">
        <v>1693</v>
      </c>
      <c r="H7205" s="53" t="e">
        <f t="shared" si="255"/>
        <v>#N/A</v>
      </c>
      <c r="I7205" s="7" t="s">
        <v>2512</v>
      </c>
      <c r="J7205" s="7" t="s">
        <v>21830</v>
      </c>
      <c r="K7205" s="9">
        <v>32874</v>
      </c>
      <c r="L7205" s="7"/>
      <c r="M7205" s="7"/>
      <c r="N7205" s="7">
        <v>8969768572</v>
      </c>
      <c r="O7205" s="7"/>
      <c r="P7205" s="7"/>
      <c r="Q7205" s="7" t="s">
        <v>1851</v>
      </c>
      <c r="R7205" s="39" t="s">
        <v>6576</v>
      </c>
      <c r="S7205" s="7"/>
      <c r="T7205" s="7" t="s">
        <v>747</v>
      </c>
      <c r="U7205" s="7"/>
      <c r="V7205" s="7"/>
      <c r="W7205" s="7"/>
      <c r="X7205" s="7"/>
      <c r="Y7205" s="39"/>
      <c r="Z7205" s="7"/>
      <c r="AA7205" s="7"/>
      <c r="AB7205" s="24"/>
      <c r="AC7205" t="s">
        <v>26453</v>
      </c>
      <c r="AD7205" t="s">
        <v>23380</v>
      </c>
    </row>
    <row r="7206" spans="1:30" x14ac:dyDescent="0.25">
      <c r="A7206" t="str">
        <f t="shared" si="256"/>
        <v>51260012</v>
      </c>
      <c r="B7206" s="23" t="s">
        <v>58</v>
      </c>
      <c r="C7206" s="7" t="s">
        <v>1448</v>
      </c>
      <c r="D7206" s="66" t="s">
        <v>369</v>
      </c>
      <c r="E7206" s="53" t="e">
        <f>VLOOKUP(D7206,'MPG Master'!$C$3:$I$716,7,0)</f>
        <v>#N/A</v>
      </c>
      <c r="F7206" s="7" t="e">
        <f>VLOOKUP(D7206,'MPG Master'!$C$3:$D$716,2,0)</f>
        <v>#N/A</v>
      </c>
      <c r="G7206" s="67" t="s">
        <v>1694</v>
      </c>
      <c r="H7206" s="53" t="e">
        <f t="shared" si="255"/>
        <v>#N/A</v>
      </c>
      <c r="I7206" s="7" t="s">
        <v>1976</v>
      </c>
      <c r="J7206" s="7" t="s">
        <v>21831</v>
      </c>
      <c r="K7206" s="9">
        <v>30317</v>
      </c>
      <c r="L7206" s="7"/>
      <c r="M7206" s="7"/>
      <c r="N7206" s="7">
        <v>9905659668</v>
      </c>
      <c r="O7206" s="7"/>
      <c r="P7206" s="7"/>
      <c r="Q7206" s="7" t="s">
        <v>1851</v>
      </c>
      <c r="R7206" s="39" t="s">
        <v>6577</v>
      </c>
      <c r="S7206" s="7"/>
      <c r="T7206" s="7" t="s">
        <v>747</v>
      </c>
      <c r="U7206" s="7"/>
      <c r="V7206" s="7"/>
      <c r="W7206" s="7"/>
      <c r="X7206" s="7"/>
      <c r="Y7206" s="39"/>
      <c r="Z7206" s="7"/>
      <c r="AA7206" s="7"/>
      <c r="AB7206" s="24"/>
      <c r="AC7206" t="s">
        <v>26453</v>
      </c>
      <c r="AD7206" t="s">
        <v>23380</v>
      </c>
    </row>
    <row r="7207" spans="1:30" x14ac:dyDescent="0.25">
      <c r="A7207" t="str">
        <f t="shared" si="256"/>
        <v>51270006</v>
      </c>
      <c r="B7207" s="23" t="s">
        <v>58</v>
      </c>
      <c r="C7207" s="7" t="s">
        <v>1448</v>
      </c>
      <c r="D7207" s="66" t="s">
        <v>370</v>
      </c>
      <c r="E7207" s="53" t="e">
        <f>VLOOKUP(D7207,'MPG Master'!$C$3:$I$716,7,0)</f>
        <v>#N/A</v>
      </c>
      <c r="F7207" s="7" t="e">
        <f>VLOOKUP(D7207,'MPG Master'!$C$3:$D$716,2,0)</f>
        <v>#N/A</v>
      </c>
      <c r="G7207" s="67" t="s">
        <v>378</v>
      </c>
      <c r="H7207" s="53" t="e">
        <f t="shared" si="255"/>
        <v>#N/A</v>
      </c>
      <c r="I7207" s="7" t="s">
        <v>6578</v>
      </c>
      <c r="J7207" s="7" t="s">
        <v>21832</v>
      </c>
      <c r="K7207" s="9">
        <v>35045</v>
      </c>
      <c r="L7207" s="7"/>
      <c r="M7207" s="7"/>
      <c r="N7207" s="7">
        <v>6207275990</v>
      </c>
      <c r="O7207" s="7"/>
      <c r="P7207" s="7"/>
      <c r="Q7207" s="7" t="s">
        <v>1424</v>
      </c>
      <c r="R7207" s="39" t="s">
        <v>6579</v>
      </c>
      <c r="S7207" s="7"/>
      <c r="T7207" s="7" t="s">
        <v>5836</v>
      </c>
      <c r="U7207" s="7"/>
      <c r="V7207" s="7"/>
      <c r="W7207" s="7"/>
      <c r="X7207" s="7"/>
      <c r="Y7207" s="39"/>
      <c r="Z7207" s="7"/>
      <c r="AA7207" s="7"/>
      <c r="AB7207" s="24"/>
      <c r="AC7207" t="s">
        <v>26453</v>
      </c>
      <c r="AD7207" t="s">
        <v>23380</v>
      </c>
    </row>
    <row r="7208" spans="1:30" x14ac:dyDescent="0.25">
      <c r="A7208" t="str">
        <f t="shared" si="256"/>
        <v>24710003</v>
      </c>
      <c r="B7208" s="23" t="s">
        <v>58</v>
      </c>
      <c r="C7208" s="7" t="s">
        <v>1325</v>
      </c>
      <c r="D7208" s="66" t="s">
        <v>622</v>
      </c>
      <c r="E7208" s="53" t="e">
        <f>VLOOKUP(D7208,'MPG Master'!$C$3:$I$716,7,0)</f>
        <v>#N/A</v>
      </c>
      <c r="F7208" s="7" t="e">
        <f>VLOOKUP(D7208,'MPG Master'!$C$3:$D$716,2,0)</f>
        <v>#N/A</v>
      </c>
      <c r="G7208" s="67" t="s">
        <v>61</v>
      </c>
      <c r="H7208" s="53" t="e">
        <f t="shared" si="255"/>
        <v>#N/A</v>
      </c>
      <c r="I7208" s="7" t="s">
        <v>6580</v>
      </c>
      <c r="J7208" s="7" t="s">
        <v>21833</v>
      </c>
      <c r="K7208" s="9">
        <v>26503</v>
      </c>
      <c r="L7208" s="7"/>
      <c r="M7208" s="7"/>
      <c r="N7208" s="7">
        <v>7643068957</v>
      </c>
      <c r="O7208" s="7"/>
      <c r="P7208" s="7"/>
      <c r="Q7208" s="7" t="s">
        <v>1424</v>
      </c>
      <c r="R7208" s="39" t="s">
        <v>6581</v>
      </c>
      <c r="S7208" s="7"/>
      <c r="T7208" s="7" t="s">
        <v>1340</v>
      </c>
      <c r="U7208" s="7"/>
      <c r="V7208" s="7"/>
      <c r="W7208" s="7"/>
      <c r="X7208" s="7"/>
      <c r="Y7208" s="39"/>
      <c r="Z7208" s="7"/>
      <c r="AA7208" s="7"/>
      <c r="AB7208" s="24"/>
      <c r="AC7208" t="s">
        <v>26453</v>
      </c>
      <c r="AD7208" t="s">
        <v>23380</v>
      </c>
    </row>
    <row r="7209" spans="1:30" x14ac:dyDescent="0.25">
      <c r="A7209" t="str">
        <f t="shared" si="256"/>
        <v>24560046</v>
      </c>
      <c r="B7209" s="23" t="s">
        <v>58</v>
      </c>
      <c r="C7209" s="7" t="s">
        <v>1325</v>
      </c>
      <c r="D7209" s="66" t="s">
        <v>609</v>
      </c>
      <c r="E7209" s="53" t="e">
        <f>VLOOKUP(D7209,'MPG Master'!$C$3:$I$716,7,0)</f>
        <v>#N/A</v>
      </c>
      <c r="F7209" s="7" t="e">
        <f>VLOOKUP(D7209,'MPG Master'!$C$3:$D$716,2,0)</f>
        <v>#N/A</v>
      </c>
      <c r="G7209" s="67" t="s">
        <v>1881</v>
      </c>
      <c r="H7209" s="53" t="e">
        <f t="shared" si="255"/>
        <v>#N/A</v>
      </c>
      <c r="I7209" s="7" t="s">
        <v>4118</v>
      </c>
      <c r="J7209" s="7" t="s">
        <v>2681</v>
      </c>
      <c r="K7209" s="9">
        <v>37722</v>
      </c>
      <c r="L7209" s="7"/>
      <c r="M7209" s="7"/>
      <c r="N7209" s="7">
        <v>7091122549</v>
      </c>
      <c r="O7209" s="7"/>
      <c r="P7209" s="7"/>
      <c r="Q7209" s="7" t="s">
        <v>2439</v>
      </c>
      <c r="R7209" s="39" t="s">
        <v>6582</v>
      </c>
      <c r="S7209" s="7"/>
      <c r="T7209" s="7" t="s">
        <v>4281</v>
      </c>
      <c r="U7209" s="7"/>
      <c r="V7209" s="7"/>
      <c r="W7209" s="7"/>
      <c r="X7209" s="7"/>
      <c r="Y7209" s="39"/>
      <c r="Z7209" s="7"/>
      <c r="AA7209" s="7"/>
      <c r="AB7209" s="24"/>
      <c r="AC7209" t="s">
        <v>26453</v>
      </c>
      <c r="AD7209" t="s">
        <v>23380</v>
      </c>
    </row>
    <row r="7210" spans="1:30" x14ac:dyDescent="0.25">
      <c r="A7210" t="str">
        <f t="shared" si="256"/>
        <v>24560044</v>
      </c>
      <c r="B7210" s="23" t="s">
        <v>58</v>
      </c>
      <c r="C7210" s="7" t="s">
        <v>1325</v>
      </c>
      <c r="D7210" s="66" t="s">
        <v>609</v>
      </c>
      <c r="E7210" s="53" t="e">
        <f>VLOOKUP(D7210,'MPG Master'!$C$3:$I$716,7,0)</f>
        <v>#N/A</v>
      </c>
      <c r="F7210" s="7" t="e">
        <f>VLOOKUP(D7210,'MPG Master'!$C$3:$D$716,2,0)</f>
        <v>#N/A</v>
      </c>
      <c r="G7210" s="67" t="s">
        <v>2143</v>
      </c>
      <c r="H7210" s="53" t="e">
        <f t="shared" si="255"/>
        <v>#N/A</v>
      </c>
      <c r="I7210" s="7" t="s">
        <v>6583</v>
      </c>
      <c r="J7210" s="7" t="s">
        <v>21834</v>
      </c>
      <c r="K7210" s="9">
        <v>28832</v>
      </c>
      <c r="L7210" s="7"/>
      <c r="M7210" s="7"/>
      <c r="N7210" s="7">
        <v>9525194068</v>
      </c>
      <c r="O7210" s="7"/>
      <c r="P7210" s="7"/>
      <c r="Q7210" s="7" t="s">
        <v>2439</v>
      </c>
      <c r="R7210" s="39" t="s">
        <v>6584</v>
      </c>
      <c r="S7210" s="7"/>
      <c r="T7210" s="7" t="s">
        <v>1413</v>
      </c>
      <c r="U7210" s="7"/>
      <c r="V7210" s="7"/>
      <c r="W7210" s="7"/>
      <c r="X7210" s="7"/>
      <c r="Y7210" s="39"/>
      <c r="Z7210" s="7"/>
      <c r="AA7210" s="7"/>
      <c r="AB7210" s="24"/>
      <c r="AC7210" t="s">
        <v>26453</v>
      </c>
      <c r="AD7210" t="s">
        <v>23380</v>
      </c>
    </row>
    <row r="7211" spans="1:30" x14ac:dyDescent="0.25">
      <c r="A7211" t="str">
        <f t="shared" si="256"/>
        <v>24560043</v>
      </c>
      <c r="B7211" s="23" t="s">
        <v>58</v>
      </c>
      <c r="C7211" s="7" t="s">
        <v>1325</v>
      </c>
      <c r="D7211" s="66" t="s">
        <v>609</v>
      </c>
      <c r="E7211" s="53" t="e">
        <f>VLOOKUP(D7211,'MPG Master'!$C$3:$I$716,7,0)</f>
        <v>#N/A</v>
      </c>
      <c r="F7211" s="7" t="e">
        <f>VLOOKUP(D7211,'MPG Master'!$C$3:$D$716,2,0)</f>
        <v>#N/A</v>
      </c>
      <c r="G7211" s="67" t="s">
        <v>2262</v>
      </c>
      <c r="H7211" s="53" t="e">
        <f t="shared" si="255"/>
        <v>#N/A</v>
      </c>
      <c r="I7211" s="7" t="s">
        <v>6585</v>
      </c>
      <c r="J7211" s="7" t="s">
        <v>21835</v>
      </c>
      <c r="K7211" s="9">
        <v>38057</v>
      </c>
      <c r="L7211" s="7"/>
      <c r="M7211" s="7"/>
      <c r="N7211" s="7">
        <v>7323058430</v>
      </c>
      <c r="O7211" s="7"/>
      <c r="P7211" s="7"/>
      <c r="Q7211" s="7" t="s">
        <v>2439</v>
      </c>
      <c r="R7211" s="39" t="s">
        <v>6586</v>
      </c>
      <c r="S7211" s="7"/>
      <c r="T7211" s="7" t="s">
        <v>4281</v>
      </c>
      <c r="U7211" s="7"/>
      <c r="V7211" s="7"/>
      <c r="W7211" s="7"/>
      <c r="X7211" s="7"/>
      <c r="Y7211" s="39"/>
      <c r="Z7211" s="7"/>
      <c r="AA7211" s="7"/>
      <c r="AB7211" s="24"/>
      <c r="AC7211" t="s">
        <v>26453</v>
      </c>
      <c r="AD7211" t="s">
        <v>23380</v>
      </c>
    </row>
    <row r="7212" spans="1:30" x14ac:dyDescent="0.25">
      <c r="A7212" t="str">
        <f t="shared" si="256"/>
        <v>24560045</v>
      </c>
      <c r="B7212" s="23" t="s">
        <v>58</v>
      </c>
      <c r="C7212" s="7" t="s">
        <v>1325</v>
      </c>
      <c r="D7212" s="66" t="s">
        <v>609</v>
      </c>
      <c r="E7212" s="53" t="e">
        <f>VLOOKUP(D7212,'MPG Master'!$C$3:$I$716,7,0)</f>
        <v>#N/A</v>
      </c>
      <c r="F7212" s="7" t="e">
        <f>VLOOKUP(D7212,'MPG Master'!$C$3:$D$716,2,0)</f>
        <v>#N/A</v>
      </c>
      <c r="G7212" s="67" t="s">
        <v>2394</v>
      </c>
      <c r="H7212" s="53" t="e">
        <f t="shared" si="255"/>
        <v>#N/A</v>
      </c>
      <c r="I7212" s="7" t="s">
        <v>6587</v>
      </c>
      <c r="J7212" s="7" t="s">
        <v>21836</v>
      </c>
      <c r="K7212" s="9">
        <v>25119</v>
      </c>
      <c r="L7212" s="7"/>
      <c r="M7212" s="7"/>
      <c r="N7212" s="7">
        <v>9199891014</v>
      </c>
      <c r="O7212" s="7"/>
      <c r="P7212" s="7"/>
      <c r="Q7212" s="7" t="s">
        <v>2439</v>
      </c>
      <c r="R7212" s="39" t="s">
        <v>6588</v>
      </c>
      <c r="S7212" s="7"/>
      <c r="T7212" s="7" t="s">
        <v>1413</v>
      </c>
      <c r="U7212" s="7"/>
      <c r="V7212" s="7"/>
      <c r="W7212" s="7"/>
      <c r="X7212" s="7"/>
      <c r="Y7212" s="39"/>
      <c r="Z7212" s="7"/>
      <c r="AA7212" s="7"/>
      <c r="AB7212" s="24"/>
      <c r="AC7212" t="s">
        <v>26453</v>
      </c>
      <c r="AD7212" t="s">
        <v>23380</v>
      </c>
    </row>
    <row r="7213" spans="1:30" x14ac:dyDescent="0.25">
      <c r="A7213" t="str">
        <f t="shared" si="256"/>
        <v>24560041</v>
      </c>
      <c r="B7213" s="23" t="s">
        <v>58</v>
      </c>
      <c r="C7213" s="7" t="s">
        <v>1325</v>
      </c>
      <c r="D7213" s="66" t="s">
        <v>609</v>
      </c>
      <c r="E7213" s="53" t="e">
        <f>VLOOKUP(D7213,'MPG Master'!$C$3:$I$716,7,0)</f>
        <v>#N/A</v>
      </c>
      <c r="F7213" s="7" t="e">
        <f>VLOOKUP(D7213,'MPG Master'!$C$3:$D$716,2,0)</f>
        <v>#N/A</v>
      </c>
      <c r="G7213" s="67" t="s">
        <v>2314</v>
      </c>
      <c r="H7213" s="53" t="e">
        <f t="shared" si="255"/>
        <v>#N/A</v>
      </c>
      <c r="I7213" s="7" t="s">
        <v>1197</v>
      </c>
      <c r="J7213" s="7" t="s">
        <v>21837</v>
      </c>
      <c r="K7213" s="9">
        <v>38937</v>
      </c>
      <c r="L7213" s="7"/>
      <c r="M7213" s="7"/>
      <c r="N7213" s="7">
        <v>6387158376</v>
      </c>
      <c r="O7213" s="7"/>
      <c r="P7213" s="7"/>
      <c r="Q7213" s="7" t="s">
        <v>2439</v>
      </c>
      <c r="R7213" s="39" t="s">
        <v>6589</v>
      </c>
      <c r="S7213" s="7"/>
      <c r="T7213" s="7" t="s">
        <v>1413</v>
      </c>
      <c r="U7213" s="7"/>
      <c r="V7213" s="7"/>
      <c r="W7213" s="7"/>
      <c r="X7213" s="7"/>
      <c r="Y7213" s="39"/>
      <c r="Z7213" s="7"/>
      <c r="AA7213" s="7"/>
      <c r="AB7213" s="24"/>
      <c r="AC7213" t="s">
        <v>26453</v>
      </c>
      <c r="AD7213" t="s">
        <v>23380</v>
      </c>
    </row>
    <row r="7214" spans="1:30" x14ac:dyDescent="0.25">
      <c r="A7214" t="str">
        <f t="shared" si="256"/>
        <v>24560042</v>
      </c>
      <c r="B7214" s="23" t="s">
        <v>58</v>
      </c>
      <c r="C7214" s="7" t="s">
        <v>1325</v>
      </c>
      <c r="D7214" s="66" t="s">
        <v>609</v>
      </c>
      <c r="E7214" s="53" t="e">
        <f>VLOOKUP(D7214,'MPG Master'!$C$3:$I$716,7,0)</f>
        <v>#N/A</v>
      </c>
      <c r="F7214" s="7" t="e">
        <f>VLOOKUP(D7214,'MPG Master'!$C$3:$D$716,2,0)</f>
        <v>#N/A</v>
      </c>
      <c r="G7214" s="67" t="s">
        <v>2310</v>
      </c>
      <c r="H7214" s="53" t="e">
        <f t="shared" si="255"/>
        <v>#N/A</v>
      </c>
      <c r="I7214" s="7" t="s">
        <v>6590</v>
      </c>
      <c r="J7214" s="7" t="s">
        <v>21838</v>
      </c>
      <c r="K7214" s="9">
        <v>35132</v>
      </c>
      <c r="L7214" s="7"/>
      <c r="M7214" s="7"/>
      <c r="N7214" s="7">
        <v>8320822115</v>
      </c>
      <c r="O7214" s="7"/>
      <c r="P7214" s="7"/>
      <c r="Q7214" s="7" t="s">
        <v>1424</v>
      </c>
      <c r="R7214" s="39" t="s">
        <v>6591</v>
      </c>
      <c r="S7214" s="7"/>
      <c r="T7214" s="7" t="s">
        <v>4272</v>
      </c>
      <c r="U7214" s="7"/>
      <c r="V7214" s="7"/>
      <c r="W7214" s="7"/>
      <c r="X7214" s="7"/>
      <c r="Y7214" s="39"/>
      <c r="Z7214" s="7"/>
      <c r="AA7214" s="7"/>
      <c r="AB7214" s="24"/>
      <c r="AC7214" t="s">
        <v>26453</v>
      </c>
      <c r="AD7214" t="s">
        <v>23380</v>
      </c>
    </row>
    <row r="7215" spans="1:30" x14ac:dyDescent="0.25">
      <c r="A7215" t="str">
        <f t="shared" si="256"/>
        <v>24130083</v>
      </c>
      <c r="B7215" s="23" t="s">
        <v>58</v>
      </c>
      <c r="C7215" s="7" t="s">
        <v>1325</v>
      </c>
      <c r="D7215" s="66" t="s">
        <v>576</v>
      </c>
      <c r="E7215" s="53" t="e">
        <f>VLOOKUP(D7215,'MPG Master'!$C$3:$I$716,7,0)</f>
        <v>#N/A</v>
      </c>
      <c r="F7215" s="7" t="e">
        <f>VLOOKUP(D7215,'MPG Master'!$C$3:$D$716,2,0)</f>
        <v>#N/A</v>
      </c>
      <c r="G7215" s="67" t="s">
        <v>2783</v>
      </c>
      <c r="H7215" s="53" t="e">
        <f t="shared" si="255"/>
        <v>#N/A</v>
      </c>
      <c r="I7215" s="7" t="s">
        <v>3667</v>
      </c>
      <c r="J7215" s="7" t="s">
        <v>21132</v>
      </c>
      <c r="K7215" s="9">
        <v>37614</v>
      </c>
      <c r="L7215" s="7"/>
      <c r="M7215" s="7"/>
      <c r="N7215" s="7"/>
      <c r="O7215" s="7"/>
      <c r="P7215" s="7"/>
      <c r="Q7215" s="7" t="s">
        <v>2062</v>
      </c>
      <c r="R7215" s="39" t="s">
        <v>6592</v>
      </c>
      <c r="S7215" s="7"/>
      <c r="T7215" s="7" t="s">
        <v>2397</v>
      </c>
      <c r="U7215" s="7"/>
      <c r="V7215" s="7"/>
      <c r="W7215" s="7"/>
      <c r="X7215" s="7"/>
      <c r="Y7215" s="39"/>
      <c r="Z7215" s="7"/>
      <c r="AA7215" s="7"/>
      <c r="AB7215" s="24"/>
      <c r="AC7215" t="s">
        <v>26453</v>
      </c>
      <c r="AD7215" t="s">
        <v>23380</v>
      </c>
    </row>
    <row r="7216" spans="1:30" x14ac:dyDescent="0.25">
      <c r="A7216" t="str">
        <f t="shared" si="256"/>
        <v>24130085</v>
      </c>
      <c r="B7216" s="23" t="s">
        <v>58</v>
      </c>
      <c r="C7216" s="7" t="s">
        <v>1325</v>
      </c>
      <c r="D7216" s="66" t="s">
        <v>576</v>
      </c>
      <c r="E7216" s="53" t="e">
        <f>VLOOKUP(D7216,'MPG Master'!$C$3:$I$716,7,0)</f>
        <v>#N/A</v>
      </c>
      <c r="F7216" s="7" t="e">
        <f>VLOOKUP(D7216,'MPG Master'!$C$3:$D$716,2,0)</f>
        <v>#N/A</v>
      </c>
      <c r="G7216" s="67" t="s">
        <v>310</v>
      </c>
      <c r="H7216" s="53" t="e">
        <f t="shared" si="255"/>
        <v>#N/A</v>
      </c>
      <c r="I7216" s="7" t="s">
        <v>6593</v>
      </c>
      <c r="J7216" s="7" t="s">
        <v>21839</v>
      </c>
      <c r="K7216" s="9">
        <v>24473</v>
      </c>
      <c r="L7216" s="7"/>
      <c r="M7216" s="7"/>
      <c r="N7216" s="7"/>
      <c r="O7216" s="7"/>
      <c r="P7216" s="7"/>
      <c r="Q7216" s="7" t="s">
        <v>2062</v>
      </c>
      <c r="R7216" s="39" t="s">
        <v>6594</v>
      </c>
      <c r="S7216" s="7"/>
      <c r="T7216" s="7" t="s">
        <v>2397</v>
      </c>
      <c r="U7216" s="7"/>
      <c r="V7216" s="7"/>
      <c r="W7216" s="7"/>
      <c r="X7216" s="7"/>
      <c r="Y7216" s="39"/>
      <c r="Z7216" s="7"/>
      <c r="AA7216" s="7"/>
      <c r="AB7216" s="24"/>
      <c r="AC7216" t="s">
        <v>26453</v>
      </c>
      <c r="AD7216" t="s">
        <v>23380</v>
      </c>
    </row>
    <row r="7217" spans="1:30" x14ac:dyDescent="0.25">
      <c r="A7217" t="str">
        <f t="shared" si="256"/>
        <v>24740004</v>
      </c>
      <c r="B7217" s="23" t="s">
        <v>58</v>
      </c>
      <c r="C7217" s="7" t="s">
        <v>1325</v>
      </c>
      <c r="D7217" s="66" t="s">
        <v>624</v>
      </c>
      <c r="E7217" s="53" t="e">
        <f>VLOOKUP(D7217,'MPG Master'!$C$3:$I$716,7,0)</f>
        <v>#N/A</v>
      </c>
      <c r="F7217" s="7" t="e">
        <f>VLOOKUP(D7217,'MPG Master'!$C$3:$D$716,2,0)</f>
        <v>#N/A</v>
      </c>
      <c r="G7217" s="67" t="s">
        <v>1679</v>
      </c>
      <c r="H7217" s="53" t="e">
        <f t="shared" si="255"/>
        <v>#N/A</v>
      </c>
      <c r="I7217" s="7" t="s">
        <v>6595</v>
      </c>
      <c r="J7217" s="7" t="s">
        <v>21840</v>
      </c>
      <c r="K7217" s="9">
        <v>22282</v>
      </c>
      <c r="L7217" s="7"/>
      <c r="M7217" s="7"/>
      <c r="N7217" s="7">
        <v>7488345994</v>
      </c>
      <c r="O7217" s="7"/>
      <c r="P7217" s="7"/>
      <c r="Q7217" s="7" t="s">
        <v>1424</v>
      </c>
      <c r="R7217" s="39" t="s">
        <v>6596</v>
      </c>
      <c r="S7217" s="7"/>
      <c r="T7217" s="7" t="s">
        <v>1328</v>
      </c>
      <c r="U7217" s="7"/>
      <c r="V7217" s="7"/>
      <c r="W7217" s="7"/>
      <c r="X7217" s="7"/>
      <c r="Y7217" s="39"/>
      <c r="Z7217" s="7"/>
      <c r="AA7217" s="7"/>
      <c r="AB7217" s="24"/>
      <c r="AC7217" t="s">
        <v>26453</v>
      </c>
      <c r="AD7217" t="s">
        <v>23380</v>
      </c>
    </row>
    <row r="7218" spans="1:30" x14ac:dyDescent="0.25">
      <c r="A7218" t="str">
        <f t="shared" si="256"/>
        <v>24700003</v>
      </c>
      <c r="B7218" s="23" t="s">
        <v>58</v>
      </c>
      <c r="C7218" s="7" t="s">
        <v>1325</v>
      </c>
      <c r="D7218" s="66" t="s">
        <v>23375</v>
      </c>
      <c r="E7218" s="53" t="e">
        <f>VLOOKUP(D7218,'MPG Master'!$C$3:$I$716,7,0)</f>
        <v>#N/A</v>
      </c>
      <c r="F7218" s="7" t="e">
        <f>VLOOKUP(D7218,'MPG Master'!$C$3:$D$716,2,0)</f>
        <v>#N/A</v>
      </c>
      <c r="G7218" s="67" t="s">
        <v>61</v>
      </c>
      <c r="H7218" s="53" t="e">
        <f t="shared" si="255"/>
        <v>#N/A</v>
      </c>
      <c r="I7218" s="7" t="s">
        <v>8765</v>
      </c>
      <c r="J7218" s="7" t="s">
        <v>5567</v>
      </c>
      <c r="K7218" s="9">
        <v>36149</v>
      </c>
      <c r="L7218" s="7"/>
      <c r="M7218" s="7"/>
      <c r="N7218" s="7">
        <v>8578839603</v>
      </c>
      <c r="O7218" s="7"/>
      <c r="P7218" s="7"/>
      <c r="Q7218" s="7" t="s">
        <v>1424</v>
      </c>
      <c r="R7218" s="39" t="s">
        <v>1348</v>
      </c>
      <c r="S7218" s="7"/>
      <c r="T7218" s="7" t="s">
        <v>1328</v>
      </c>
      <c r="U7218" s="7"/>
      <c r="V7218" s="7"/>
      <c r="W7218" s="7"/>
      <c r="X7218" s="7"/>
      <c r="Y7218" s="39"/>
      <c r="Z7218" s="7"/>
      <c r="AA7218" s="7"/>
      <c r="AB7218" s="24"/>
      <c r="AC7218" t="s">
        <v>26453</v>
      </c>
      <c r="AD7218" t="s">
        <v>23380</v>
      </c>
    </row>
    <row r="7219" spans="1:30" x14ac:dyDescent="0.25">
      <c r="A7219" t="str">
        <f t="shared" si="256"/>
        <v>24710004</v>
      </c>
      <c r="B7219" s="23" t="s">
        <v>58</v>
      </c>
      <c r="C7219" s="7" t="s">
        <v>1325</v>
      </c>
      <c r="D7219" s="66" t="s">
        <v>622</v>
      </c>
      <c r="E7219" s="53" t="e">
        <f>VLOOKUP(D7219,'MPG Master'!$C$3:$I$716,7,0)</f>
        <v>#N/A</v>
      </c>
      <c r="F7219" s="7" t="e">
        <f>VLOOKUP(D7219,'MPG Master'!$C$3:$D$716,2,0)</f>
        <v>#N/A</v>
      </c>
      <c r="G7219" s="67" t="s">
        <v>1679</v>
      </c>
      <c r="H7219" s="53" t="e">
        <f t="shared" si="255"/>
        <v>#N/A</v>
      </c>
      <c r="I7219" s="7" t="s">
        <v>3871</v>
      </c>
      <c r="J7219" s="7" t="s">
        <v>21841</v>
      </c>
      <c r="K7219" s="9">
        <v>25204</v>
      </c>
      <c r="L7219" s="7"/>
      <c r="M7219" s="7"/>
      <c r="N7219" s="7"/>
      <c r="O7219" s="7"/>
      <c r="P7219" s="7"/>
      <c r="Q7219" s="7" t="s">
        <v>1424</v>
      </c>
      <c r="R7219" s="39" t="s">
        <v>6597</v>
      </c>
      <c r="S7219" s="7"/>
      <c r="T7219" s="7" t="s">
        <v>1340</v>
      </c>
      <c r="U7219" s="7"/>
      <c r="V7219" s="7"/>
      <c r="W7219" s="7"/>
      <c r="X7219" s="7"/>
      <c r="Y7219" s="39"/>
      <c r="Z7219" s="7"/>
      <c r="AA7219" s="7"/>
      <c r="AB7219" s="24"/>
      <c r="AC7219" t="s">
        <v>26453</v>
      </c>
      <c r="AD7219" t="s">
        <v>23380</v>
      </c>
    </row>
    <row r="7220" spans="1:30" x14ac:dyDescent="0.25">
      <c r="A7220" t="str">
        <f t="shared" si="256"/>
        <v>24630010</v>
      </c>
      <c r="B7220" s="23" t="s">
        <v>58</v>
      </c>
      <c r="C7220" s="7" t="s">
        <v>1325</v>
      </c>
      <c r="D7220" s="66" t="s">
        <v>615</v>
      </c>
      <c r="E7220" s="53" t="e">
        <f>VLOOKUP(D7220,'MPG Master'!$C$3:$I$716,7,0)</f>
        <v>#N/A</v>
      </c>
      <c r="F7220" s="7" t="e">
        <f>VLOOKUP(D7220,'MPG Master'!$C$3:$D$716,2,0)</f>
        <v>#N/A</v>
      </c>
      <c r="G7220" s="67" t="s">
        <v>1681</v>
      </c>
      <c r="H7220" s="53" t="e">
        <f t="shared" si="255"/>
        <v>#N/A</v>
      </c>
      <c r="I7220" s="7" t="s">
        <v>5158</v>
      </c>
      <c r="J7220" s="7" t="s">
        <v>21842</v>
      </c>
      <c r="K7220" s="9">
        <v>32509</v>
      </c>
      <c r="L7220" s="7"/>
      <c r="M7220" s="7"/>
      <c r="N7220" s="7"/>
      <c r="O7220" s="7"/>
      <c r="P7220" s="7"/>
      <c r="Q7220" s="7" t="s">
        <v>1851</v>
      </c>
      <c r="R7220" s="39" t="s">
        <v>6598</v>
      </c>
      <c r="S7220" s="7"/>
      <c r="T7220" s="7" t="s">
        <v>747</v>
      </c>
      <c r="U7220" s="7"/>
      <c r="V7220" s="7"/>
      <c r="W7220" s="7"/>
      <c r="X7220" s="7"/>
      <c r="Y7220" s="39"/>
      <c r="Z7220" s="7"/>
      <c r="AA7220" s="7"/>
      <c r="AB7220" s="24"/>
      <c r="AC7220" t="s">
        <v>26453</v>
      </c>
      <c r="AD7220" t="s">
        <v>23380</v>
      </c>
    </row>
    <row r="7221" spans="1:30" x14ac:dyDescent="0.25">
      <c r="A7221" t="str">
        <f t="shared" si="256"/>
        <v>24710006</v>
      </c>
      <c r="B7221" s="23" t="s">
        <v>58</v>
      </c>
      <c r="C7221" s="7" t="s">
        <v>1325</v>
      </c>
      <c r="D7221" s="66" t="s">
        <v>622</v>
      </c>
      <c r="E7221" s="53" t="e">
        <f>VLOOKUP(D7221,'MPG Master'!$C$3:$I$716,7,0)</f>
        <v>#N/A</v>
      </c>
      <c r="F7221" s="7" t="e">
        <f>VLOOKUP(D7221,'MPG Master'!$C$3:$D$716,2,0)</f>
        <v>#N/A</v>
      </c>
      <c r="G7221" s="67" t="s">
        <v>378</v>
      </c>
      <c r="H7221" s="53" t="e">
        <f t="shared" si="255"/>
        <v>#N/A</v>
      </c>
      <c r="I7221" s="7" t="s">
        <v>1849</v>
      </c>
      <c r="J7221" s="7" t="s">
        <v>19692</v>
      </c>
      <c r="K7221" s="9">
        <v>27760</v>
      </c>
      <c r="L7221" s="7"/>
      <c r="M7221" s="7"/>
      <c r="N7221" s="7">
        <v>9798611934</v>
      </c>
      <c r="O7221" s="7"/>
      <c r="P7221" s="7"/>
      <c r="Q7221" s="7" t="s">
        <v>1424</v>
      </c>
      <c r="R7221" s="39" t="s">
        <v>6599</v>
      </c>
      <c r="S7221" s="7"/>
      <c r="T7221" s="7" t="s">
        <v>1340</v>
      </c>
      <c r="U7221" s="7"/>
      <c r="V7221" s="7"/>
      <c r="W7221" s="7"/>
      <c r="X7221" s="7"/>
      <c r="Y7221" s="39"/>
      <c r="Z7221" s="7"/>
      <c r="AA7221" s="7"/>
      <c r="AB7221" s="24"/>
      <c r="AC7221" t="s">
        <v>26453</v>
      </c>
      <c r="AD7221" t="s">
        <v>23380</v>
      </c>
    </row>
    <row r="7222" spans="1:30" x14ac:dyDescent="0.25">
      <c r="A7222" t="str">
        <f t="shared" si="256"/>
        <v>24710005</v>
      </c>
      <c r="B7222" s="23" t="s">
        <v>58</v>
      </c>
      <c r="C7222" s="7" t="s">
        <v>1325</v>
      </c>
      <c r="D7222" s="66" t="s">
        <v>622</v>
      </c>
      <c r="E7222" s="53" t="e">
        <f>VLOOKUP(D7222,'MPG Master'!$C$3:$I$716,7,0)</f>
        <v>#N/A</v>
      </c>
      <c r="F7222" s="7" t="e">
        <f>VLOOKUP(D7222,'MPG Master'!$C$3:$D$716,2,0)</f>
        <v>#N/A</v>
      </c>
      <c r="G7222" s="67" t="s">
        <v>1680</v>
      </c>
      <c r="H7222" s="53" t="e">
        <f t="shared" si="255"/>
        <v>#N/A</v>
      </c>
      <c r="I7222" s="7" t="s">
        <v>6549</v>
      </c>
      <c r="J7222" s="7" t="s">
        <v>21843</v>
      </c>
      <c r="K7222" s="9">
        <v>32817</v>
      </c>
      <c r="L7222" s="7"/>
      <c r="M7222" s="7"/>
      <c r="N7222" s="7"/>
      <c r="O7222" s="7"/>
      <c r="P7222" s="7"/>
      <c r="Q7222" s="7" t="s">
        <v>1424</v>
      </c>
      <c r="R7222" s="39" t="s">
        <v>6600</v>
      </c>
      <c r="S7222" s="7"/>
      <c r="T7222" s="7" t="s">
        <v>1340</v>
      </c>
      <c r="U7222" s="7"/>
      <c r="V7222" s="7"/>
      <c r="W7222" s="7"/>
      <c r="X7222" s="7"/>
      <c r="Y7222" s="39"/>
      <c r="Z7222" s="7"/>
      <c r="AA7222" s="7"/>
      <c r="AB7222" s="24"/>
      <c r="AC7222" t="s">
        <v>26453</v>
      </c>
      <c r="AD7222" t="s">
        <v>23380</v>
      </c>
    </row>
    <row r="7223" spans="1:30" x14ac:dyDescent="0.25">
      <c r="A7223" t="str">
        <f t="shared" si="256"/>
        <v>24710007</v>
      </c>
      <c r="B7223" s="23" t="s">
        <v>58</v>
      </c>
      <c r="C7223" s="7" t="s">
        <v>1325</v>
      </c>
      <c r="D7223" s="66" t="s">
        <v>622</v>
      </c>
      <c r="E7223" s="53" t="e">
        <f>VLOOKUP(D7223,'MPG Master'!$C$3:$I$716,7,0)</f>
        <v>#N/A</v>
      </c>
      <c r="F7223" s="7" t="e">
        <f>VLOOKUP(D7223,'MPG Master'!$C$3:$D$716,2,0)</f>
        <v>#N/A</v>
      </c>
      <c r="G7223" s="67" t="s">
        <v>1720</v>
      </c>
      <c r="H7223" s="53" t="e">
        <f t="shared" si="255"/>
        <v>#N/A</v>
      </c>
      <c r="I7223" s="7" t="s">
        <v>6601</v>
      </c>
      <c r="J7223" s="7" t="s">
        <v>21844</v>
      </c>
      <c r="K7223" s="9">
        <v>37626</v>
      </c>
      <c r="L7223" s="7"/>
      <c r="M7223" s="7"/>
      <c r="N7223" s="7"/>
      <c r="O7223" s="7"/>
      <c r="P7223" s="7"/>
      <c r="Q7223" s="7" t="s">
        <v>1424</v>
      </c>
      <c r="R7223" s="39" t="s">
        <v>6602</v>
      </c>
      <c r="S7223" s="7"/>
      <c r="T7223" s="7" t="s">
        <v>1340</v>
      </c>
      <c r="U7223" s="7"/>
      <c r="V7223" s="7"/>
      <c r="W7223" s="7"/>
      <c r="X7223" s="7"/>
      <c r="Y7223" s="39"/>
      <c r="Z7223" s="7"/>
      <c r="AA7223" s="7"/>
      <c r="AB7223" s="24"/>
      <c r="AC7223" t="s">
        <v>26453</v>
      </c>
      <c r="AD7223" t="s">
        <v>23380</v>
      </c>
    </row>
    <row r="7224" spans="1:30" x14ac:dyDescent="0.25">
      <c r="A7224" t="str">
        <f t="shared" si="256"/>
        <v>85910003</v>
      </c>
      <c r="B7224" s="23" t="s">
        <v>58</v>
      </c>
      <c r="C7224" s="7" t="s">
        <v>966</v>
      </c>
      <c r="D7224" s="66" t="s">
        <v>421</v>
      </c>
      <c r="E7224" s="53" t="e">
        <f>VLOOKUP(D7224,'MPG Master'!$C$3:$I$716,7,0)</f>
        <v>#N/A</v>
      </c>
      <c r="F7224" s="7" t="e">
        <f>VLOOKUP(D7224,'MPG Master'!$C$3:$D$716,2,0)</f>
        <v>#N/A</v>
      </c>
      <c r="G7224" s="67" t="s">
        <v>61</v>
      </c>
      <c r="H7224" s="53" t="e">
        <f t="shared" si="255"/>
        <v>#N/A</v>
      </c>
      <c r="I7224" s="7" t="s">
        <v>6603</v>
      </c>
      <c r="J7224" s="7" t="s">
        <v>21480</v>
      </c>
      <c r="K7224" s="9">
        <v>28799</v>
      </c>
      <c r="L7224" s="7"/>
      <c r="M7224" s="7"/>
      <c r="N7224" s="7">
        <v>7783828248</v>
      </c>
      <c r="O7224" s="7"/>
      <c r="P7224" s="7"/>
      <c r="Q7224" s="7" t="s">
        <v>4724</v>
      </c>
      <c r="R7224" s="39" t="s">
        <v>6604</v>
      </c>
      <c r="S7224" s="7"/>
      <c r="T7224" s="7" t="s">
        <v>715</v>
      </c>
      <c r="U7224" s="7"/>
      <c r="V7224" s="7"/>
      <c r="W7224" s="7"/>
      <c r="X7224" s="7"/>
      <c r="Y7224" s="39"/>
      <c r="Z7224" s="7"/>
      <c r="AA7224" s="7"/>
      <c r="AB7224" s="24"/>
      <c r="AC7224" t="s">
        <v>26453</v>
      </c>
      <c r="AD7224" t="s">
        <v>23380</v>
      </c>
    </row>
    <row r="7225" spans="1:30" x14ac:dyDescent="0.25">
      <c r="A7225" t="str">
        <f t="shared" si="256"/>
        <v>85910004</v>
      </c>
      <c r="B7225" s="23" t="s">
        <v>58</v>
      </c>
      <c r="C7225" s="7" t="s">
        <v>966</v>
      </c>
      <c r="D7225" s="66" t="s">
        <v>421</v>
      </c>
      <c r="E7225" s="53" t="e">
        <f>VLOOKUP(D7225,'MPG Master'!$C$3:$I$716,7,0)</f>
        <v>#N/A</v>
      </c>
      <c r="F7225" s="7" t="e">
        <f>VLOOKUP(D7225,'MPG Master'!$C$3:$D$716,2,0)</f>
        <v>#N/A</v>
      </c>
      <c r="G7225" s="67" t="s">
        <v>1679</v>
      </c>
      <c r="H7225" s="53" t="e">
        <f t="shared" si="255"/>
        <v>#N/A</v>
      </c>
      <c r="I7225" s="7" t="s">
        <v>6605</v>
      </c>
      <c r="J7225" s="7" t="s">
        <v>21845</v>
      </c>
      <c r="K7225" s="9">
        <v>27030</v>
      </c>
      <c r="L7225" s="7"/>
      <c r="M7225" s="7"/>
      <c r="N7225" s="7">
        <v>9297615654</v>
      </c>
      <c r="O7225" s="7"/>
      <c r="P7225" s="7"/>
      <c r="Q7225" s="7" t="s">
        <v>1716</v>
      </c>
      <c r="R7225" s="39" t="s">
        <v>6606</v>
      </c>
      <c r="S7225" s="7"/>
      <c r="T7225" s="7" t="s">
        <v>747</v>
      </c>
      <c r="U7225" s="7"/>
      <c r="V7225" s="7"/>
      <c r="W7225" s="7"/>
      <c r="X7225" s="7"/>
      <c r="Y7225" s="39"/>
      <c r="Z7225" s="7"/>
      <c r="AA7225" s="7"/>
      <c r="AB7225" s="24"/>
      <c r="AC7225" t="s">
        <v>26453</v>
      </c>
      <c r="AD7225" t="s">
        <v>23380</v>
      </c>
    </row>
    <row r="7226" spans="1:30" x14ac:dyDescent="0.25">
      <c r="A7226" t="str">
        <f t="shared" si="256"/>
        <v>85910005</v>
      </c>
      <c r="B7226" s="23" t="s">
        <v>58</v>
      </c>
      <c r="C7226" s="7" t="s">
        <v>966</v>
      </c>
      <c r="D7226" s="66" t="s">
        <v>421</v>
      </c>
      <c r="E7226" s="53" t="e">
        <f>VLOOKUP(D7226,'MPG Master'!$C$3:$I$716,7,0)</f>
        <v>#N/A</v>
      </c>
      <c r="F7226" s="7" t="e">
        <f>VLOOKUP(D7226,'MPG Master'!$C$3:$D$716,2,0)</f>
        <v>#N/A</v>
      </c>
      <c r="G7226" s="67" t="s">
        <v>1680</v>
      </c>
      <c r="H7226" s="53" t="e">
        <f t="shared" si="255"/>
        <v>#N/A</v>
      </c>
      <c r="I7226" s="7" t="s">
        <v>6607</v>
      </c>
      <c r="J7226" s="7" t="s">
        <v>1780</v>
      </c>
      <c r="K7226" s="9">
        <v>33618</v>
      </c>
      <c r="L7226" s="7"/>
      <c r="M7226" s="7"/>
      <c r="N7226" s="7"/>
      <c r="O7226" s="7"/>
      <c r="P7226" s="7"/>
      <c r="Q7226" s="7" t="s">
        <v>2439</v>
      </c>
      <c r="R7226" s="39" t="s">
        <v>6608</v>
      </c>
      <c r="S7226" s="7"/>
      <c r="T7226" s="7" t="s">
        <v>6609</v>
      </c>
      <c r="U7226" s="7"/>
      <c r="V7226" s="7"/>
      <c r="W7226" s="7"/>
      <c r="X7226" s="7"/>
      <c r="Y7226" s="39"/>
      <c r="Z7226" s="7"/>
      <c r="AA7226" s="7"/>
      <c r="AB7226" s="24"/>
      <c r="AC7226" t="s">
        <v>26453</v>
      </c>
      <c r="AD7226" t="s">
        <v>23380</v>
      </c>
    </row>
    <row r="7227" spans="1:30" x14ac:dyDescent="0.25">
      <c r="A7227" t="str">
        <f t="shared" si="256"/>
        <v>85910006</v>
      </c>
      <c r="B7227" s="23" t="s">
        <v>58</v>
      </c>
      <c r="C7227" s="7" t="s">
        <v>966</v>
      </c>
      <c r="D7227" s="66" t="s">
        <v>421</v>
      </c>
      <c r="E7227" s="53" t="e">
        <f>VLOOKUP(D7227,'MPG Master'!$C$3:$I$716,7,0)</f>
        <v>#N/A</v>
      </c>
      <c r="F7227" s="7" t="e">
        <f>VLOOKUP(D7227,'MPG Master'!$C$3:$D$716,2,0)</f>
        <v>#N/A</v>
      </c>
      <c r="G7227" s="67" t="s">
        <v>378</v>
      </c>
      <c r="H7227" s="53" t="e">
        <f t="shared" si="255"/>
        <v>#N/A</v>
      </c>
      <c r="I7227" s="7" t="s">
        <v>6610</v>
      </c>
      <c r="J7227" s="7" t="s">
        <v>21846</v>
      </c>
      <c r="K7227" s="9">
        <v>32144</v>
      </c>
      <c r="L7227" s="7"/>
      <c r="M7227" s="7"/>
      <c r="N7227" s="7">
        <v>9199868335</v>
      </c>
      <c r="O7227" s="7"/>
      <c r="P7227" s="7"/>
      <c r="Q7227" s="7" t="s">
        <v>1701</v>
      </c>
      <c r="R7227" s="39" t="s">
        <v>6611</v>
      </c>
      <c r="S7227" s="7"/>
      <c r="T7227" s="7" t="s">
        <v>971</v>
      </c>
      <c r="U7227" s="7"/>
      <c r="V7227" s="7"/>
      <c r="W7227" s="7"/>
      <c r="X7227" s="7"/>
      <c r="Y7227" s="39"/>
      <c r="Z7227" s="7"/>
      <c r="AA7227" s="7"/>
      <c r="AB7227" s="24"/>
      <c r="AC7227" t="s">
        <v>26453</v>
      </c>
      <c r="AD7227" t="s">
        <v>23380</v>
      </c>
    </row>
    <row r="7228" spans="1:30" x14ac:dyDescent="0.25">
      <c r="A7228" t="str">
        <f t="shared" si="256"/>
        <v>85910007</v>
      </c>
      <c r="B7228" s="23" t="s">
        <v>58</v>
      </c>
      <c r="C7228" s="7" t="s">
        <v>966</v>
      </c>
      <c r="D7228" s="66" t="s">
        <v>421</v>
      </c>
      <c r="E7228" s="53" t="e">
        <f>VLOOKUP(D7228,'MPG Master'!$C$3:$I$716,7,0)</f>
        <v>#N/A</v>
      </c>
      <c r="F7228" s="7" t="e">
        <f>VLOOKUP(D7228,'MPG Master'!$C$3:$D$716,2,0)</f>
        <v>#N/A</v>
      </c>
      <c r="G7228" s="67" t="s">
        <v>1720</v>
      </c>
      <c r="H7228" s="53" t="e">
        <f t="shared" si="255"/>
        <v>#N/A</v>
      </c>
      <c r="I7228" s="7" t="s">
        <v>6612</v>
      </c>
      <c r="J7228" s="7" t="s">
        <v>21845</v>
      </c>
      <c r="K7228" s="9">
        <v>27760</v>
      </c>
      <c r="L7228" s="7"/>
      <c r="M7228" s="7"/>
      <c r="N7228" s="7">
        <v>9315508830</v>
      </c>
      <c r="O7228" s="7"/>
      <c r="P7228" s="7"/>
      <c r="Q7228" s="7" t="s">
        <v>1808</v>
      </c>
      <c r="R7228" s="39" t="s">
        <v>6613</v>
      </c>
      <c r="S7228" s="7"/>
      <c r="T7228" s="7" t="s">
        <v>6614</v>
      </c>
      <c r="U7228" s="7"/>
      <c r="V7228" s="7"/>
      <c r="W7228" s="7"/>
      <c r="X7228" s="7"/>
      <c r="Y7228" s="39"/>
      <c r="Z7228" s="7"/>
      <c r="AA7228" s="7"/>
      <c r="AB7228" s="24"/>
      <c r="AC7228" t="s">
        <v>26453</v>
      </c>
      <c r="AD7228" t="s">
        <v>23380</v>
      </c>
    </row>
    <row r="7229" spans="1:30" x14ac:dyDescent="0.25">
      <c r="A7229" t="str">
        <f t="shared" si="256"/>
        <v>85910008</v>
      </c>
      <c r="B7229" s="23" t="s">
        <v>58</v>
      </c>
      <c r="C7229" s="7" t="s">
        <v>966</v>
      </c>
      <c r="D7229" s="66" t="s">
        <v>421</v>
      </c>
      <c r="E7229" s="53" t="e">
        <f>VLOOKUP(D7229,'MPG Master'!$C$3:$I$716,7,0)</f>
        <v>#N/A</v>
      </c>
      <c r="F7229" s="7" t="e">
        <f>VLOOKUP(D7229,'MPG Master'!$C$3:$D$716,2,0)</f>
        <v>#N/A</v>
      </c>
      <c r="G7229" s="67" t="s">
        <v>1687</v>
      </c>
      <c r="H7229" s="53" t="e">
        <f t="shared" si="255"/>
        <v>#N/A</v>
      </c>
      <c r="I7229" s="7" t="s">
        <v>6615</v>
      </c>
      <c r="J7229" s="7" t="s">
        <v>21847</v>
      </c>
      <c r="K7229" s="9">
        <v>30086</v>
      </c>
      <c r="L7229" s="7"/>
      <c r="M7229" s="7"/>
      <c r="N7229" s="7">
        <v>6299291463</v>
      </c>
      <c r="O7229" s="7"/>
      <c r="P7229" s="7"/>
      <c r="Q7229" s="7" t="s">
        <v>1851</v>
      </c>
      <c r="R7229" s="39" t="s">
        <v>6616</v>
      </c>
      <c r="S7229" s="7"/>
      <c r="T7229" s="7" t="s">
        <v>747</v>
      </c>
      <c r="U7229" s="7"/>
      <c r="V7229" s="7"/>
      <c r="W7229" s="7"/>
      <c r="X7229" s="7"/>
      <c r="Y7229" s="39"/>
      <c r="Z7229" s="7"/>
      <c r="AA7229" s="7"/>
      <c r="AB7229" s="24"/>
      <c r="AC7229" t="s">
        <v>26453</v>
      </c>
      <c r="AD7229" t="s">
        <v>23380</v>
      </c>
    </row>
    <row r="7230" spans="1:30" x14ac:dyDescent="0.25">
      <c r="A7230" t="str">
        <f t="shared" si="256"/>
        <v>85910009</v>
      </c>
      <c r="B7230" s="23" t="s">
        <v>58</v>
      </c>
      <c r="C7230" s="7" t="s">
        <v>966</v>
      </c>
      <c r="D7230" s="66" t="s">
        <v>421</v>
      </c>
      <c r="E7230" s="53" t="e">
        <f>VLOOKUP(D7230,'MPG Master'!$C$3:$I$716,7,0)</f>
        <v>#N/A</v>
      </c>
      <c r="F7230" s="7" t="e">
        <f>VLOOKUP(D7230,'MPG Master'!$C$3:$D$716,2,0)</f>
        <v>#N/A</v>
      </c>
      <c r="G7230" s="67" t="s">
        <v>1706</v>
      </c>
      <c r="H7230" s="53" t="e">
        <f t="shared" si="255"/>
        <v>#N/A</v>
      </c>
      <c r="I7230" s="7" t="s">
        <v>6617</v>
      </c>
      <c r="J7230" s="7" t="s">
        <v>21848</v>
      </c>
      <c r="K7230" s="9">
        <v>24838</v>
      </c>
      <c r="L7230" s="7"/>
      <c r="M7230" s="7"/>
      <c r="N7230" s="7">
        <v>8287436968</v>
      </c>
      <c r="O7230" s="7"/>
      <c r="P7230" s="7"/>
      <c r="Q7230" s="7" t="s">
        <v>1716</v>
      </c>
      <c r="R7230" s="39" t="s">
        <v>6618</v>
      </c>
      <c r="S7230" s="7"/>
      <c r="T7230" s="7" t="s">
        <v>747</v>
      </c>
      <c r="U7230" s="7"/>
      <c r="V7230" s="7"/>
      <c r="W7230" s="7"/>
      <c r="X7230" s="7"/>
      <c r="Y7230" s="39"/>
      <c r="Z7230" s="7"/>
      <c r="AA7230" s="7"/>
      <c r="AB7230" s="24"/>
      <c r="AC7230" t="s">
        <v>26453</v>
      </c>
      <c r="AD7230" t="s">
        <v>23380</v>
      </c>
    </row>
    <row r="7231" spans="1:30" x14ac:dyDescent="0.25">
      <c r="A7231" t="str">
        <f t="shared" si="256"/>
        <v>85910010</v>
      </c>
      <c r="B7231" s="23" t="s">
        <v>58</v>
      </c>
      <c r="C7231" s="7" t="s">
        <v>966</v>
      </c>
      <c r="D7231" s="66" t="s">
        <v>421</v>
      </c>
      <c r="E7231" s="53" t="e">
        <f>VLOOKUP(D7231,'MPG Master'!$C$3:$I$716,7,0)</f>
        <v>#N/A</v>
      </c>
      <c r="F7231" s="7" t="e">
        <f>VLOOKUP(D7231,'MPG Master'!$C$3:$D$716,2,0)</f>
        <v>#N/A</v>
      </c>
      <c r="G7231" s="67" t="s">
        <v>1681</v>
      </c>
      <c r="H7231" s="53" t="e">
        <f t="shared" si="255"/>
        <v>#N/A</v>
      </c>
      <c r="I7231" s="7" t="s">
        <v>6619</v>
      </c>
      <c r="J7231" s="7" t="s">
        <v>21826</v>
      </c>
      <c r="K7231" s="9">
        <v>27088</v>
      </c>
      <c r="L7231" s="7"/>
      <c r="M7231" s="7"/>
      <c r="N7231" s="7">
        <v>9705297075</v>
      </c>
      <c r="O7231" s="7"/>
      <c r="P7231" s="7"/>
      <c r="Q7231" s="7" t="s">
        <v>1716</v>
      </c>
      <c r="R7231" s="39" t="s">
        <v>6620</v>
      </c>
      <c r="S7231" s="7"/>
      <c r="T7231" s="7" t="s">
        <v>747</v>
      </c>
      <c r="U7231" s="7"/>
      <c r="V7231" s="7"/>
      <c r="W7231" s="7"/>
      <c r="X7231" s="7"/>
      <c r="Y7231" s="39"/>
      <c r="Z7231" s="7"/>
      <c r="AA7231" s="7"/>
      <c r="AB7231" s="24"/>
      <c r="AC7231" t="s">
        <v>26453</v>
      </c>
      <c r="AD7231" t="s">
        <v>23380</v>
      </c>
    </row>
    <row r="7232" spans="1:30" x14ac:dyDescent="0.25">
      <c r="A7232" t="str">
        <f t="shared" si="256"/>
        <v>85910011</v>
      </c>
      <c r="B7232" s="23" t="s">
        <v>58</v>
      </c>
      <c r="C7232" s="7" t="s">
        <v>966</v>
      </c>
      <c r="D7232" s="66" t="s">
        <v>421</v>
      </c>
      <c r="E7232" s="53" t="e">
        <f>VLOOKUP(D7232,'MPG Master'!$C$3:$I$716,7,0)</f>
        <v>#N/A</v>
      </c>
      <c r="F7232" s="7" t="e">
        <f>VLOOKUP(D7232,'MPG Master'!$C$3:$D$716,2,0)</f>
        <v>#N/A</v>
      </c>
      <c r="G7232" s="67" t="s">
        <v>1693</v>
      </c>
      <c r="H7232" s="53" t="e">
        <f t="shared" si="255"/>
        <v>#N/A</v>
      </c>
      <c r="I7232" s="7" t="s">
        <v>6621</v>
      </c>
      <c r="J7232" s="7" t="s">
        <v>21849</v>
      </c>
      <c r="K7232" s="9">
        <v>25204</v>
      </c>
      <c r="L7232" s="7"/>
      <c r="M7232" s="7"/>
      <c r="N7232" s="7">
        <v>9798457570</v>
      </c>
      <c r="O7232" s="7"/>
      <c r="P7232" s="7"/>
      <c r="Q7232" s="7" t="s">
        <v>1808</v>
      </c>
      <c r="R7232" s="39" t="s">
        <v>6622</v>
      </c>
      <c r="S7232" s="7"/>
      <c r="T7232" s="7" t="s">
        <v>963</v>
      </c>
      <c r="U7232" s="7"/>
      <c r="V7232" s="7"/>
      <c r="W7232" s="7"/>
      <c r="X7232" s="7"/>
      <c r="Y7232" s="39"/>
      <c r="Z7232" s="7"/>
      <c r="AA7232" s="7"/>
      <c r="AB7232" s="24"/>
      <c r="AC7232" t="s">
        <v>26453</v>
      </c>
      <c r="AD7232" t="s">
        <v>23380</v>
      </c>
    </row>
    <row r="7233" spans="1:30" x14ac:dyDescent="0.25">
      <c r="A7233" t="str">
        <f t="shared" si="256"/>
        <v>85910012</v>
      </c>
      <c r="B7233" s="23" t="s">
        <v>58</v>
      </c>
      <c r="C7233" s="7" t="s">
        <v>966</v>
      </c>
      <c r="D7233" s="66" t="s">
        <v>421</v>
      </c>
      <c r="E7233" s="53" t="e">
        <f>VLOOKUP(D7233,'MPG Master'!$C$3:$I$716,7,0)</f>
        <v>#N/A</v>
      </c>
      <c r="F7233" s="7" t="e">
        <f>VLOOKUP(D7233,'MPG Master'!$C$3:$D$716,2,0)</f>
        <v>#N/A</v>
      </c>
      <c r="G7233" s="67" t="s">
        <v>1694</v>
      </c>
      <c r="H7233" s="53" t="e">
        <f t="shared" si="255"/>
        <v>#N/A</v>
      </c>
      <c r="I7233" s="7" t="s">
        <v>2512</v>
      </c>
      <c r="J7233" s="7" t="s">
        <v>6621</v>
      </c>
      <c r="K7233" s="9">
        <v>27643</v>
      </c>
      <c r="L7233" s="7"/>
      <c r="M7233" s="7"/>
      <c r="N7233" s="7">
        <v>8789790004</v>
      </c>
      <c r="O7233" s="7"/>
      <c r="P7233" s="7"/>
      <c r="Q7233" s="7" t="s">
        <v>1724</v>
      </c>
      <c r="R7233" s="39" t="s">
        <v>6623</v>
      </c>
      <c r="S7233" s="7"/>
      <c r="T7233" s="7" t="s">
        <v>1078</v>
      </c>
      <c r="U7233" s="7"/>
      <c r="V7233" s="7"/>
      <c r="W7233" s="7"/>
      <c r="X7233" s="7"/>
      <c r="Y7233" s="39"/>
      <c r="Z7233" s="7"/>
      <c r="AA7233" s="7"/>
      <c r="AB7233" s="24"/>
      <c r="AC7233" t="s">
        <v>26453</v>
      </c>
      <c r="AD7233" t="s">
        <v>23380</v>
      </c>
    </row>
    <row r="7234" spans="1:30" x14ac:dyDescent="0.25">
      <c r="A7234" t="str">
        <f t="shared" si="256"/>
        <v>85910013</v>
      </c>
      <c r="B7234" s="23" t="s">
        <v>58</v>
      </c>
      <c r="C7234" s="7" t="s">
        <v>966</v>
      </c>
      <c r="D7234" s="66" t="s">
        <v>421</v>
      </c>
      <c r="E7234" s="53" t="e">
        <f>VLOOKUP(D7234,'MPG Master'!$C$3:$I$716,7,0)</f>
        <v>#N/A</v>
      </c>
      <c r="F7234" s="7" t="e">
        <f>VLOOKUP(D7234,'MPG Master'!$C$3:$D$716,2,0)</f>
        <v>#N/A</v>
      </c>
      <c r="G7234" s="67" t="s">
        <v>1733</v>
      </c>
      <c r="H7234" s="53" t="e">
        <f t="shared" si="255"/>
        <v>#N/A</v>
      </c>
      <c r="I7234" s="7" t="s">
        <v>6624</v>
      </c>
      <c r="J7234" s="7" t="s">
        <v>21850</v>
      </c>
      <c r="K7234" s="9">
        <v>32126</v>
      </c>
      <c r="L7234" s="7"/>
      <c r="M7234" s="7"/>
      <c r="N7234" s="7">
        <v>7808050690</v>
      </c>
      <c r="O7234" s="7"/>
      <c r="P7234" s="7"/>
      <c r="Q7234" s="7" t="s">
        <v>4859</v>
      </c>
      <c r="R7234" s="39" t="s">
        <v>6625</v>
      </c>
      <c r="S7234" s="7"/>
      <c r="T7234" s="7" t="s">
        <v>3093</v>
      </c>
      <c r="U7234" s="7"/>
      <c r="V7234" s="7"/>
      <c r="W7234" s="7"/>
      <c r="X7234" s="7"/>
      <c r="Y7234" s="39"/>
      <c r="Z7234" s="7"/>
      <c r="AA7234" s="7"/>
      <c r="AB7234" s="24"/>
      <c r="AC7234" t="s">
        <v>26453</v>
      </c>
      <c r="AD7234" t="s">
        <v>23380</v>
      </c>
    </row>
    <row r="7235" spans="1:30" x14ac:dyDescent="0.25">
      <c r="A7235" t="str">
        <f t="shared" si="256"/>
        <v>12180057</v>
      </c>
      <c r="B7235" s="23" t="s">
        <v>58</v>
      </c>
      <c r="C7235" s="7" t="s">
        <v>1676</v>
      </c>
      <c r="D7235" s="66" t="s">
        <v>334</v>
      </c>
      <c r="E7235" s="53" t="e">
        <f>VLOOKUP(D7235,'MPG Master'!$C$3:$I$716,7,0)</f>
        <v>#N/A</v>
      </c>
      <c r="F7235" s="7" t="e">
        <f>VLOOKUP(D7235,'MPG Master'!$C$3:$D$716,2,0)</f>
        <v>#N/A</v>
      </c>
      <c r="G7235" s="67" t="s">
        <v>2495</v>
      </c>
      <c r="H7235" s="53" t="e">
        <f t="shared" ref="H7235:H7298" si="257">E7235&amp;G7235</f>
        <v>#N/A</v>
      </c>
      <c r="I7235" s="7" t="s">
        <v>2565</v>
      </c>
      <c r="J7235" s="7" t="s">
        <v>21549</v>
      </c>
      <c r="K7235" s="9">
        <v>26299</v>
      </c>
      <c r="L7235" s="7"/>
      <c r="M7235" s="7"/>
      <c r="N7235" s="7">
        <v>9693853076</v>
      </c>
      <c r="O7235" s="7"/>
      <c r="P7235" s="7"/>
      <c r="Q7235" s="7" t="s">
        <v>4724</v>
      </c>
      <c r="R7235" s="39" t="s">
        <v>6626</v>
      </c>
      <c r="S7235" s="7"/>
      <c r="T7235" s="7" t="s">
        <v>774</v>
      </c>
      <c r="U7235" s="7"/>
      <c r="V7235" s="7"/>
      <c r="W7235" s="7"/>
      <c r="X7235" s="7"/>
      <c r="Y7235" s="39"/>
      <c r="Z7235" s="7"/>
      <c r="AA7235" s="7"/>
      <c r="AB7235" s="24"/>
      <c r="AC7235" t="s">
        <v>26453</v>
      </c>
      <c r="AD7235" t="s">
        <v>23380</v>
      </c>
    </row>
    <row r="7236" spans="1:30" x14ac:dyDescent="0.25">
      <c r="A7236" t="str">
        <f t="shared" si="256"/>
        <v>12080028</v>
      </c>
      <c r="B7236" s="23" t="s">
        <v>58</v>
      </c>
      <c r="C7236" s="7" t="s">
        <v>1676</v>
      </c>
      <c r="D7236" s="66" t="s">
        <v>326</v>
      </c>
      <c r="E7236" s="53" t="e">
        <f>VLOOKUP(D7236,'MPG Master'!$C$3:$I$716,7,0)</f>
        <v>#N/A</v>
      </c>
      <c r="F7236" s="7" t="e">
        <f>VLOOKUP(D7236,'MPG Master'!$C$3:$D$716,2,0)</f>
        <v>#N/A</v>
      </c>
      <c r="G7236" s="67" t="s">
        <v>1685</v>
      </c>
      <c r="H7236" s="53" t="e">
        <f t="shared" si="257"/>
        <v>#N/A</v>
      </c>
      <c r="I7236" s="7" t="s">
        <v>3176</v>
      </c>
      <c r="J7236" s="7" t="s">
        <v>21851</v>
      </c>
      <c r="K7236" s="9">
        <v>25934</v>
      </c>
      <c r="L7236" s="7"/>
      <c r="M7236" s="7"/>
      <c r="N7236" s="7"/>
      <c r="O7236" s="7"/>
      <c r="P7236" s="7"/>
      <c r="Q7236" s="7" t="s">
        <v>4724</v>
      </c>
      <c r="R7236" s="39" t="s">
        <v>6627</v>
      </c>
      <c r="S7236" s="7"/>
      <c r="T7236" s="7" t="s">
        <v>774</v>
      </c>
      <c r="U7236" s="7"/>
      <c r="V7236" s="7"/>
      <c r="W7236" s="7"/>
      <c r="X7236" s="7"/>
      <c r="Y7236" s="39"/>
      <c r="Z7236" s="7"/>
      <c r="AA7236" s="7"/>
      <c r="AB7236" s="24"/>
      <c r="AC7236" t="s">
        <v>26453</v>
      </c>
      <c r="AD7236" t="s">
        <v>23380</v>
      </c>
    </row>
    <row r="7237" spans="1:30" x14ac:dyDescent="0.25">
      <c r="A7237" t="str">
        <f t="shared" si="256"/>
        <v>12110024</v>
      </c>
      <c r="B7237" s="23" t="s">
        <v>58</v>
      </c>
      <c r="C7237" s="7" t="s">
        <v>1676</v>
      </c>
      <c r="D7237" s="66" t="s">
        <v>329</v>
      </c>
      <c r="E7237" s="53" t="e">
        <f>VLOOKUP(D7237,'MPG Master'!$C$3:$I$716,7,0)</f>
        <v>#N/A</v>
      </c>
      <c r="F7237" s="7" t="e">
        <f>VLOOKUP(D7237,'MPG Master'!$C$3:$D$716,2,0)</f>
        <v>#N/A</v>
      </c>
      <c r="G7237" s="67" t="s">
        <v>1830</v>
      </c>
      <c r="H7237" s="53" t="e">
        <f t="shared" si="257"/>
        <v>#N/A</v>
      </c>
      <c r="I7237" s="7" t="s">
        <v>6628</v>
      </c>
      <c r="J7237" s="7" t="s">
        <v>21852</v>
      </c>
      <c r="K7237" s="9">
        <v>26299</v>
      </c>
      <c r="L7237" s="7"/>
      <c r="M7237" s="7"/>
      <c r="N7237" s="7">
        <v>8002224448</v>
      </c>
      <c r="O7237" s="7"/>
      <c r="P7237" s="7"/>
      <c r="Q7237" s="7" t="s">
        <v>1701</v>
      </c>
      <c r="R7237" s="39" t="s">
        <v>6629</v>
      </c>
      <c r="S7237" s="7"/>
      <c r="T7237" s="7" t="s">
        <v>774</v>
      </c>
      <c r="U7237" s="7"/>
      <c r="V7237" s="7"/>
      <c r="W7237" s="7"/>
      <c r="X7237" s="7"/>
      <c r="Y7237" s="39"/>
      <c r="Z7237" s="7"/>
      <c r="AA7237" s="7"/>
      <c r="AB7237" s="24"/>
      <c r="AC7237" t="s">
        <v>26453</v>
      </c>
      <c r="AD7237" t="s">
        <v>23380</v>
      </c>
    </row>
    <row r="7238" spans="1:30" x14ac:dyDescent="0.25">
      <c r="A7238" t="str">
        <f t="shared" si="256"/>
        <v>51210009</v>
      </c>
      <c r="B7238" s="23" t="s">
        <v>58</v>
      </c>
      <c r="C7238" s="7" t="s">
        <v>1448</v>
      </c>
      <c r="D7238" s="66" t="s">
        <v>365</v>
      </c>
      <c r="E7238" s="53" t="e">
        <f>VLOOKUP(D7238,'MPG Master'!$C$3:$I$716,7,0)</f>
        <v>#N/A</v>
      </c>
      <c r="F7238" s="7" t="e">
        <f>VLOOKUP(D7238,'MPG Master'!$C$3:$D$716,2,0)</f>
        <v>#N/A</v>
      </c>
      <c r="G7238" s="67" t="s">
        <v>1706</v>
      </c>
      <c r="H7238" s="53" t="e">
        <f t="shared" si="257"/>
        <v>#N/A</v>
      </c>
      <c r="I7238" s="7" t="s">
        <v>6630</v>
      </c>
      <c r="J7238" s="7" t="s">
        <v>21853</v>
      </c>
      <c r="K7238" s="9">
        <v>29586</v>
      </c>
      <c r="L7238" s="7"/>
      <c r="M7238" s="7"/>
      <c r="N7238" s="7">
        <v>7549582835</v>
      </c>
      <c r="O7238" s="7"/>
      <c r="P7238" s="7"/>
      <c r="Q7238" s="7" t="s">
        <v>2439</v>
      </c>
      <c r="R7238" s="39" t="s">
        <v>6631</v>
      </c>
      <c r="S7238" s="7"/>
      <c r="T7238" s="7" t="s">
        <v>880</v>
      </c>
      <c r="U7238" s="7"/>
      <c r="V7238" s="7"/>
      <c r="W7238" s="7"/>
      <c r="X7238" s="7"/>
      <c r="Y7238" s="39"/>
      <c r="Z7238" s="7"/>
      <c r="AA7238" s="7"/>
      <c r="AB7238" s="24"/>
      <c r="AC7238" t="s">
        <v>26453</v>
      </c>
      <c r="AD7238" t="s">
        <v>23380</v>
      </c>
    </row>
    <row r="7239" spans="1:30" x14ac:dyDescent="0.25">
      <c r="A7239" t="str">
        <f t="shared" si="256"/>
        <v>51210010</v>
      </c>
      <c r="B7239" s="23" t="s">
        <v>58</v>
      </c>
      <c r="C7239" s="7" t="s">
        <v>1448</v>
      </c>
      <c r="D7239" s="66" t="s">
        <v>365</v>
      </c>
      <c r="E7239" s="53" t="e">
        <f>VLOOKUP(D7239,'MPG Master'!$C$3:$I$716,7,0)</f>
        <v>#N/A</v>
      </c>
      <c r="F7239" s="7" t="e">
        <f>VLOOKUP(D7239,'MPG Master'!$C$3:$D$716,2,0)</f>
        <v>#N/A</v>
      </c>
      <c r="G7239" s="67" t="s">
        <v>1681</v>
      </c>
      <c r="H7239" s="53" t="e">
        <f t="shared" si="257"/>
        <v>#N/A</v>
      </c>
      <c r="I7239" s="7" t="s">
        <v>6632</v>
      </c>
      <c r="J7239" s="7" t="s">
        <v>19163</v>
      </c>
      <c r="K7239" s="9">
        <v>36591</v>
      </c>
      <c r="L7239" s="7"/>
      <c r="M7239" s="7"/>
      <c r="N7239" s="7">
        <v>7091790324</v>
      </c>
      <c r="O7239" s="7"/>
      <c r="P7239" s="7"/>
      <c r="Q7239" s="7" t="s">
        <v>2439</v>
      </c>
      <c r="R7239" s="39" t="s">
        <v>6633</v>
      </c>
      <c r="S7239" s="7"/>
      <c r="T7239" s="7" t="s">
        <v>880</v>
      </c>
      <c r="U7239" s="7"/>
      <c r="V7239" s="7"/>
      <c r="W7239" s="7"/>
      <c r="X7239" s="7"/>
      <c r="Y7239" s="39"/>
      <c r="Z7239" s="7"/>
      <c r="AA7239" s="7"/>
      <c r="AB7239" s="24"/>
      <c r="AC7239" t="s">
        <v>26453</v>
      </c>
      <c r="AD7239" t="s">
        <v>23380</v>
      </c>
    </row>
    <row r="7240" spans="1:30" x14ac:dyDescent="0.25">
      <c r="A7240" t="str">
        <f t="shared" si="256"/>
        <v>51210011</v>
      </c>
      <c r="B7240" s="23" t="s">
        <v>58</v>
      </c>
      <c r="C7240" s="7" t="s">
        <v>1448</v>
      </c>
      <c r="D7240" s="66" t="s">
        <v>365</v>
      </c>
      <c r="E7240" s="53" t="e">
        <f>VLOOKUP(D7240,'MPG Master'!$C$3:$I$716,7,0)</f>
        <v>#N/A</v>
      </c>
      <c r="F7240" s="7" t="e">
        <f>VLOOKUP(D7240,'MPG Master'!$C$3:$D$716,2,0)</f>
        <v>#N/A</v>
      </c>
      <c r="G7240" s="67" t="s">
        <v>1693</v>
      </c>
      <c r="H7240" s="53" t="e">
        <f t="shared" si="257"/>
        <v>#N/A</v>
      </c>
      <c r="I7240" s="7" t="s">
        <v>6634</v>
      </c>
      <c r="J7240" s="7" t="s">
        <v>21854</v>
      </c>
      <c r="K7240" s="9">
        <v>35813</v>
      </c>
      <c r="L7240" s="7"/>
      <c r="M7240" s="7"/>
      <c r="N7240" s="7">
        <v>9572479393</v>
      </c>
      <c r="O7240" s="7"/>
      <c r="P7240" s="7"/>
      <c r="Q7240" s="7" t="s">
        <v>99</v>
      </c>
      <c r="R7240" s="39" t="s">
        <v>6635</v>
      </c>
      <c r="S7240" s="7"/>
      <c r="T7240" s="7" t="s">
        <v>877</v>
      </c>
      <c r="U7240" s="7"/>
      <c r="V7240" s="7"/>
      <c r="W7240" s="7"/>
      <c r="X7240" s="7"/>
      <c r="Y7240" s="39"/>
      <c r="Z7240" s="7"/>
      <c r="AA7240" s="7"/>
      <c r="AB7240" s="24"/>
      <c r="AC7240" t="s">
        <v>26453</v>
      </c>
      <c r="AD7240" t="s">
        <v>23380</v>
      </c>
    </row>
    <row r="7241" spans="1:30" x14ac:dyDescent="0.25">
      <c r="A7241" t="str">
        <f t="shared" si="256"/>
        <v>51210012</v>
      </c>
      <c r="B7241" s="23" t="s">
        <v>58</v>
      </c>
      <c r="C7241" s="7" t="s">
        <v>1448</v>
      </c>
      <c r="D7241" s="66" t="s">
        <v>365</v>
      </c>
      <c r="E7241" s="53" t="e">
        <f>VLOOKUP(D7241,'MPG Master'!$C$3:$I$716,7,0)</f>
        <v>#N/A</v>
      </c>
      <c r="F7241" s="7" t="e">
        <f>VLOOKUP(D7241,'MPG Master'!$C$3:$D$716,2,0)</f>
        <v>#N/A</v>
      </c>
      <c r="G7241" s="67" t="s">
        <v>1694</v>
      </c>
      <c r="H7241" s="53" t="e">
        <f t="shared" si="257"/>
        <v>#N/A</v>
      </c>
      <c r="I7241" s="7" t="s">
        <v>2500</v>
      </c>
      <c r="J7241" s="7" t="s">
        <v>6636</v>
      </c>
      <c r="K7241" s="9">
        <v>21916</v>
      </c>
      <c r="L7241" s="7"/>
      <c r="M7241" s="7"/>
      <c r="N7241" s="7">
        <v>9006099170</v>
      </c>
      <c r="O7241" s="7"/>
      <c r="P7241" s="7"/>
      <c r="Q7241" s="7" t="s">
        <v>99</v>
      </c>
      <c r="R7241" s="39" t="s">
        <v>6637</v>
      </c>
      <c r="S7241" s="7"/>
      <c r="T7241" s="7" t="s">
        <v>877</v>
      </c>
      <c r="U7241" s="7"/>
      <c r="V7241" s="7"/>
      <c r="W7241" s="7"/>
      <c r="X7241" s="7"/>
      <c r="Y7241" s="39"/>
      <c r="Z7241" s="7"/>
      <c r="AA7241" s="7"/>
      <c r="AB7241" s="24"/>
      <c r="AC7241" t="s">
        <v>26453</v>
      </c>
      <c r="AD7241" t="s">
        <v>23380</v>
      </c>
    </row>
    <row r="7242" spans="1:30" x14ac:dyDescent="0.25">
      <c r="A7242" t="str">
        <f t="shared" si="256"/>
        <v>12410003</v>
      </c>
      <c r="B7242" s="23" t="s">
        <v>58</v>
      </c>
      <c r="C7242" s="7" t="s">
        <v>665</v>
      </c>
      <c r="D7242" s="66" t="s">
        <v>7549</v>
      </c>
      <c r="E7242" s="53" t="e">
        <f>VLOOKUP(D7242,'MPG Master'!$C$3:$I$716,7,0)</f>
        <v>#N/A</v>
      </c>
      <c r="F7242" s="7" t="e">
        <f>VLOOKUP(D7242,'MPG Master'!$C$3:$D$716,2,0)</f>
        <v>#N/A</v>
      </c>
      <c r="G7242" s="67" t="s">
        <v>61</v>
      </c>
      <c r="H7242" s="53" t="e">
        <f t="shared" si="257"/>
        <v>#N/A</v>
      </c>
      <c r="I7242" s="7" t="s">
        <v>2825</v>
      </c>
      <c r="J7242" s="7" t="s">
        <v>20854</v>
      </c>
      <c r="K7242" s="9">
        <v>35838</v>
      </c>
      <c r="L7242" s="7"/>
      <c r="M7242" s="7"/>
      <c r="N7242" s="7">
        <v>9065002590</v>
      </c>
      <c r="O7242" s="7"/>
      <c r="P7242" s="7"/>
      <c r="Q7242" s="7" t="s">
        <v>1701</v>
      </c>
      <c r="R7242" s="39" t="s">
        <v>16132</v>
      </c>
      <c r="S7242" s="7"/>
      <c r="T7242" s="7" t="s">
        <v>1076</v>
      </c>
      <c r="U7242" s="7"/>
      <c r="V7242" s="7"/>
      <c r="W7242" s="7"/>
      <c r="X7242" s="7"/>
      <c r="Y7242" s="39"/>
      <c r="Z7242" s="7"/>
      <c r="AA7242" s="7"/>
      <c r="AB7242" s="24"/>
      <c r="AC7242" t="s">
        <v>26453</v>
      </c>
      <c r="AD7242" t="s">
        <v>23380</v>
      </c>
    </row>
    <row r="7243" spans="1:30" x14ac:dyDescent="0.25">
      <c r="A7243" t="str">
        <f t="shared" si="256"/>
        <v>12410004</v>
      </c>
      <c r="B7243" s="23" t="s">
        <v>58</v>
      </c>
      <c r="C7243" s="7" t="s">
        <v>665</v>
      </c>
      <c r="D7243" s="66" t="s">
        <v>7549</v>
      </c>
      <c r="E7243" s="53" t="e">
        <f>VLOOKUP(D7243,'MPG Master'!$C$3:$I$716,7,0)</f>
        <v>#N/A</v>
      </c>
      <c r="F7243" s="7" t="e">
        <f>VLOOKUP(D7243,'MPG Master'!$C$3:$D$716,2,0)</f>
        <v>#N/A</v>
      </c>
      <c r="G7243" s="67" t="s">
        <v>1679</v>
      </c>
      <c r="H7243" s="53" t="e">
        <f t="shared" si="257"/>
        <v>#N/A</v>
      </c>
      <c r="I7243" s="7" t="s">
        <v>5493</v>
      </c>
      <c r="J7243" s="7" t="s">
        <v>21855</v>
      </c>
      <c r="K7243" s="9">
        <v>37657</v>
      </c>
      <c r="L7243" s="7"/>
      <c r="M7243" s="7"/>
      <c r="N7243" s="7">
        <v>9023682693</v>
      </c>
      <c r="O7243" s="7"/>
      <c r="P7243" s="7"/>
      <c r="Q7243" s="7" t="s">
        <v>1808</v>
      </c>
      <c r="R7243" s="39" t="s">
        <v>16133</v>
      </c>
      <c r="S7243" s="7"/>
      <c r="T7243" s="7" t="s">
        <v>820</v>
      </c>
      <c r="U7243" s="7"/>
      <c r="V7243" s="7"/>
      <c r="W7243" s="7"/>
      <c r="X7243" s="7"/>
      <c r="Y7243" s="39"/>
      <c r="Z7243" s="7"/>
      <c r="AA7243" s="7"/>
      <c r="AB7243" s="24"/>
      <c r="AC7243" t="s">
        <v>26453</v>
      </c>
      <c r="AD7243" t="s">
        <v>23380</v>
      </c>
    </row>
    <row r="7244" spans="1:30" x14ac:dyDescent="0.25">
      <c r="A7244" t="str">
        <f t="shared" si="256"/>
        <v>12410006</v>
      </c>
      <c r="B7244" s="23" t="s">
        <v>58</v>
      </c>
      <c r="C7244" s="7" t="s">
        <v>665</v>
      </c>
      <c r="D7244" s="66" t="s">
        <v>7549</v>
      </c>
      <c r="E7244" s="53" t="e">
        <f>VLOOKUP(D7244,'MPG Master'!$C$3:$I$716,7,0)</f>
        <v>#N/A</v>
      </c>
      <c r="F7244" s="7" t="e">
        <f>VLOOKUP(D7244,'MPG Master'!$C$3:$D$716,2,0)</f>
        <v>#N/A</v>
      </c>
      <c r="G7244" s="67" t="s">
        <v>378</v>
      </c>
      <c r="H7244" s="53" t="e">
        <f t="shared" si="257"/>
        <v>#N/A</v>
      </c>
      <c r="I7244" s="7" t="s">
        <v>10800</v>
      </c>
      <c r="J7244" s="7" t="s">
        <v>2047</v>
      </c>
      <c r="K7244" s="9">
        <v>33970</v>
      </c>
      <c r="L7244" s="7"/>
      <c r="M7244" s="7"/>
      <c r="N7244" s="7">
        <v>9016931711</v>
      </c>
      <c r="O7244" s="7"/>
      <c r="P7244" s="7"/>
      <c r="Q7244" s="7" t="s">
        <v>4724</v>
      </c>
      <c r="R7244" s="39" t="s">
        <v>16134</v>
      </c>
      <c r="S7244" s="7"/>
      <c r="T7244" s="7" t="s">
        <v>1076</v>
      </c>
      <c r="U7244" s="7"/>
      <c r="V7244" s="7"/>
      <c r="W7244" s="7"/>
      <c r="X7244" s="7"/>
      <c r="Y7244" s="39"/>
      <c r="Z7244" s="7"/>
      <c r="AA7244" s="7"/>
      <c r="AB7244" s="24"/>
      <c r="AC7244" t="s">
        <v>26453</v>
      </c>
      <c r="AD7244" t="s">
        <v>23380</v>
      </c>
    </row>
    <row r="7245" spans="1:30" x14ac:dyDescent="0.25">
      <c r="A7245" t="str">
        <f t="shared" si="256"/>
        <v>51150008</v>
      </c>
      <c r="B7245" s="23" t="s">
        <v>58</v>
      </c>
      <c r="C7245" s="7" t="s">
        <v>1448</v>
      </c>
      <c r="D7245" s="66" t="s">
        <v>359</v>
      </c>
      <c r="E7245" s="53" t="e">
        <f>VLOOKUP(D7245,'MPG Master'!$C$3:$I$716,7,0)</f>
        <v>#N/A</v>
      </c>
      <c r="F7245" s="7" t="e">
        <f>VLOOKUP(D7245,'MPG Master'!$C$3:$D$716,2,0)</f>
        <v>#N/A</v>
      </c>
      <c r="G7245" s="67" t="s">
        <v>1687</v>
      </c>
      <c r="H7245" s="53" t="e">
        <f t="shared" si="257"/>
        <v>#N/A</v>
      </c>
      <c r="I7245" s="7" t="s">
        <v>6638</v>
      </c>
      <c r="J7245" s="7" t="s">
        <v>21330</v>
      </c>
      <c r="K7245" s="9">
        <v>38093</v>
      </c>
      <c r="L7245" s="7"/>
      <c r="M7245" s="7"/>
      <c r="N7245" s="7">
        <v>7634947677</v>
      </c>
      <c r="O7245" s="7"/>
      <c r="P7245" s="7"/>
      <c r="Q7245" s="7" t="s">
        <v>1701</v>
      </c>
      <c r="R7245" s="39" t="s">
        <v>6639</v>
      </c>
      <c r="S7245" s="7"/>
      <c r="T7245" s="7" t="s">
        <v>875</v>
      </c>
      <c r="U7245" s="7"/>
      <c r="V7245" s="7"/>
      <c r="W7245" s="7"/>
      <c r="X7245" s="7"/>
      <c r="Y7245" s="39"/>
      <c r="Z7245" s="7"/>
      <c r="AA7245" s="7"/>
      <c r="AB7245" s="24"/>
      <c r="AC7245" t="s">
        <v>26453</v>
      </c>
      <c r="AD7245" t="s">
        <v>23380</v>
      </c>
    </row>
    <row r="7246" spans="1:30" x14ac:dyDescent="0.25">
      <c r="A7246" t="str">
        <f t="shared" si="256"/>
        <v>51150004</v>
      </c>
      <c r="B7246" s="23" t="s">
        <v>58</v>
      </c>
      <c r="C7246" s="7" t="s">
        <v>1448</v>
      </c>
      <c r="D7246" s="66" t="s">
        <v>359</v>
      </c>
      <c r="E7246" s="53" t="e">
        <f>VLOOKUP(D7246,'MPG Master'!$C$3:$I$716,7,0)</f>
        <v>#N/A</v>
      </c>
      <c r="F7246" s="7" t="e">
        <f>VLOOKUP(D7246,'MPG Master'!$C$3:$D$716,2,0)</f>
        <v>#N/A</v>
      </c>
      <c r="G7246" s="67" t="s">
        <v>1679</v>
      </c>
      <c r="H7246" s="53" t="e">
        <f t="shared" si="257"/>
        <v>#N/A</v>
      </c>
      <c r="I7246" s="7" t="s">
        <v>4965</v>
      </c>
      <c r="J7246" s="7" t="s">
        <v>684</v>
      </c>
      <c r="K7246" s="9">
        <v>30682</v>
      </c>
      <c r="L7246" s="7"/>
      <c r="M7246" s="7"/>
      <c r="N7246" s="7">
        <v>7061694913</v>
      </c>
      <c r="O7246" s="7"/>
      <c r="P7246" s="7"/>
      <c r="Q7246" s="7" t="s">
        <v>1701</v>
      </c>
      <c r="R7246" s="39" t="s">
        <v>6640</v>
      </c>
      <c r="S7246" s="7"/>
      <c r="T7246" s="7" t="s">
        <v>875</v>
      </c>
      <c r="U7246" s="7"/>
      <c r="V7246" s="7"/>
      <c r="W7246" s="7"/>
      <c r="X7246" s="7"/>
      <c r="Y7246" s="39"/>
      <c r="Z7246" s="7"/>
      <c r="AA7246" s="7"/>
      <c r="AB7246" s="24"/>
      <c r="AC7246" t="s">
        <v>26453</v>
      </c>
      <c r="AD7246" t="s">
        <v>23380</v>
      </c>
    </row>
    <row r="7247" spans="1:30" x14ac:dyDescent="0.25">
      <c r="A7247" t="str">
        <f t="shared" si="256"/>
        <v>12010083</v>
      </c>
      <c r="B7247" s="23" t="s">
        <v>58</v>
      </c>
      <c r="C7247" s="7" t="s">
        <v>1676</v>
      </c>
      <c r="D7247" s="66" t="s">
        <v>323</v>
      </c>
      <c r="E7247" s="53" t="e">
        <f>VLOOKUP(D7247,'MPG Master'!$C$3:$I$716,7,0)</f>
        <v>#N/A</v>
      </c>
      <c r="F7247" s="7" t="e">
        <f>VLOOKUP(D7247,'MPG Master'!$C$3:$D$716,2,0)</f>
        <v>#N/A</v>
      </c>
      <c r="G7247" s="67" t="s">
        <v>2783</v>
      </c>
      <c r="H7247" s="53" t="e">
        <f t="shared" si="257"/>
        <v>#N/A</v>
      </c>
      <c r="I7247" s="7" t="s">
        <v>1852</v>
      </c>
      <c r="J7247" s="7" t="s">
        <v>21856</v>
      </c>
      <c r="K7247" s="9">
        <v>19725</v>
      </c>
      <c r="L7247" s="7"/>
      <c r="M7247" s="7"/>
      <c r="N7247" s="7">
        <v>6206868568</v>
      </c>
      <c r="O7247" s="7"/>
      <c r="P7247" s="7"/>
      <c r="Q7247" s="7" t="s">
        <v>1851</v>
      </c>
      <c r="R7247" s="39" t="s">
        <v>6641</v>
      </c>
      <c r="S7247" s="7"/>
      <c r="T7247" s="7" t="s">
        <v>747</v>
      </c>
      <c r="U7247" s="7"/>
      <c r="V7247" s="7"/>
      <c r="W7247" s="7"/>
      <c r="X7247" s="7"/>
      <c r="Y7247" s="39"/>
      <c r="Z7247" s="7"/>
      <c r="AA7247" s="7"/>
      <c r="AB7247" s="24"/>
      <c r="AC7247" t="s">
        <v>26453</v>
      </c>
      <c r="AD7247" t="s">
        <v>23380</v>
      </c>
    </row>
    <row r="7248" spans="1:30" x14ac:dyDescent="0.25">
      <c r="A7248" t="str">
        <f t="shared" si="256"/>
        <v>12260021</v>
      </c>
      <c r="B7248" s="23" t="s">
        <v>58</v>
      </c>
      <c r="C7248" s="7" t="s">
        <v>1676</v>
      </c>
      <c r="D7248" s="66" t="s">
        <v>337</v>
      </c>
      <c r="E7248" s="53" t="e">
        <f>VLOOKUP(D7248,'MPG Master'!$C$3:$I$716,7,0)</f>
        <v>#N/A</v>
      </c>
      <c r="F7248" s="7" t="e">
        <f>VLOOKUP(D7248,'MPG Master'!$C$3:$D$716,2,0)</f>
        <v>#N/A</v>
      </c>
      <c r="G7248" s="67" t="s">
        <v>1822</v>
      </c>
      <c r="H7248" s="53" t="e">
        <f t="shared" si="257"/>
        <v>#N/A</v>
      </c>
      <c r="I7248" s="7" t="s">
        <v>5870</v>
      </c>
      <c r="J7248" s="7" t="s">
        <v>5352</v>
      </c>
      <c r="K7248" s="9">
        <v>27760</v>
      </c>
      <c r="L7248" s="7"/>
      <c r="M7248" s="7"/>
      <c r="N7248" s="7">
        <v>9608800736</v>
      </c>
      <c r="O7248" s="7"/>
      <c r="P7248" s="7"/>
      <c r="Q7248" s="7" t="s">
        <v>1424</v>
      </c>
      <c r="R7248" s="39" t="s">
        <v>6642</v>
      </c>
      <c r="S7248" s="7"/>
      <c r="T7248" s="7" t="s">
        <v>735</v>
      </c>
      <c r="U7248" s="7"/>
      <c r="V7248" s="7"/>
      <c r="W7248" s="7"/>
      <c r="X7248" s="7"/>
      <c r="Y7248" s="39"/>
      <c r="Z7248" s="7"/>
      <c r="AA7248" s="7"/>
      <c r="AB7248" s="24"/>
      <c r="AC7248" t="s">
        <v>26453</v>
      </c>
      <c r="AD7248" t="s">
        <v>23380</v>
      </c>
    </row>
    <row r="7249" spans="1:30" x14ac:dyDescent="0.25">
      <c r="A7249" t="str">
        <f t="shared" si="256"/>
        <v>12260022</v>
      </c>
      <c r="B7249" s="23" t="s">
        <v>58</v>
      </c>
      <c r="C7249" s="7" t="s">
        <v>1676</v>
      </c>
      <c r="D7249" s="66" t="s">
        <v>337</v>
      </c>
      <c r="E7249" s="53" t="e">
        <f>VLOOKUP(D7249,'MPG Master'!$C$3:$I$716,7,0)</f>
        <v>#N/A</v>
      </c>
      <c r="F7249" s="7" t="e">
        <f>VLOOKUP(D7249,'MPG Master'!$C$3:$D$716,2,0)</f>
        <v>#N/A</v>
      </c>
      <c r="G7249" s="67" t="s">
        <v>1825</v>
      </c>
      <c r="H7249" s="53" t="e">
        <f t="shared" si="257"/>
        <v>#N/A</v>
      </c>
      <c r="I7249" s="7" t="s">
        <v>3286</v>
      </c>
      <c r="J7249" s="7" t="s">
        <v>21573</v>
      </c>
      <c r="K7249" s="9">
        <v>33239</v>
      </c>
      <c r="L7249" s="7"/>
      <c r="M7249" s="7"/>
      <c r="N7249" s="7">
        <v>9625872898</v>
      </c>
      <c r="O7249" s="7"/>
      <c r="P7249" s="7"/>
      <c r="Q7249" s="7" t="s">
        <v>4724</v>
      </c>
      <c r="R7249" s="39" t="s">
        <v>6643</v>
      </c>
      <c r="S7249" s="7"/>
      <c r="T7249" s="7" t="s">
        <v>767</v>
      </c>
      <c r="U7249" s="7"/>
      <c r="V7249" s="7"/>
      <c r="W7249" s="7"/>
      <c r="X7249" s="7"/>
      <c r="Y7249" s="39"/>
      <c r="Z7249" s="7"/>
      <c r="AA7249" s="7"/>
      <c r="AB7249" s="24"/>
      <c r="AC7249" t="s">
        <v>26453</v>
      </c>
      <c r="AD7249" t="s">
        <v>23380</v>
      </c>
    </row>
    <row r="7250" spans="1:30" x14ac:dyDescent="0.25">
      <c r="A7250" t="str">
        <f t="shared" ref="A7250:A7308" si="258">CONCATENATE(D7250,G7250)</f>
        <v>12260023</v>
      </c>
      <c r="B7250" s="23" t="s">
        <v>58</v>
      </c>
      <c r="C7250" s="7" t="s">
        <v>1676</v>
      </c>
      <c r="D7250" s="66" t="s">
        <v>337</v>
      </c>
      <c r="E7250" s="53" t="e">
        <f>VLOOKUP(D7250,'MPG Master'!$C$3:$I$716,7,0)</f>
        <v>#N/A</v>
      </c>
      <c r="F7250" s="7" t="e">
        <f>VLOOKUP(D7250,'MPG Master'!$C$3:$D$716,2,0)</f>
        <v>#N/A</v>
      </c>
      <c r="G7250" s="67" t="s">
        <v>379</v>
      </c>
      <c r="H7250" s="53" t="e">
        <f t="shared" si="257"/>
        <v>#N/A</v>
      </c>
      <c r="I7250" s="7" t="s">
        <v>6644</v>
      </c>
      <c r="J7250" s="7" t="s">
        <v>21857</v>
      </c>
      <c r="K7250" s="9">
        <v>20090</v>
      </c>
      <c r="L7250" s="7"/>
      <c r="M7250" s="7"/>
      <c r="N7250" s="7">
        <v>9508008919</v>
      </c>
      <c r="O7250" s="7"/>
      <c r="P7250" s="7"/>
      <c r="Q7250" s="7" t="s">
        <v>6645</v>
      </c>
      <c r="R7250" s="39" t="s">
        <v>6646</v>
      </c>
      <c r="S7250" s="7"/>
      <c r="T7250" s="7" t="s">
        <v>784</v>
      </c>
      <c r="U7250" s="7"/>
      <c r="V7250" s="7"/>
      <c r="W7250" s="7"/>
      <c r="X7250" s="7"/>
      <c r="Y7250" s="39"/>
      <c r="Z7250" s="7"/>
      <c r="AA7250" s="7"/>
      <c r="AB7250" s="24"/>
      <c r="AC7250" t="s">
        <v>26453</v>
      </c>
      <c r="AD7250" t="s">
        <v>23380</v>
      </c>
    </row>
    <row r="7251" spans="1:30" x14ac:dyDescent="0.25">
      <c r="A7251" t="str">
        <f t="shared" si="258"/>
        <v>00920055</v>
      </c>
      <c r="B7251" s="23" t="s">
        <v>58</v>
      </c>
      <c r="C7251" s="7" t="s">
        <v>1452</v>
      </c>
      <c r="D7251" s="66" t="s">
        <v>311</v>
      </c>
      <c r="E7251" s="53" t="e">
        <f>VLOOKUP(D7251,'MPG Master'!$C$3:$I$716,7,0)</f>
        <v>#N/A</v>
      </c>
      <c r="F7251" s="7" t="e">
        <f>VLOOKUP(D7251,'MPG Master'!$C$3:$D$716,2,0)</f>
        <v>#N/A</v>
      </c>
      <c r="G7251" s="67" t="s">
        <v>384</v>
      </c>
      <c r="H7251" s="53" t="e">
        <f t="shared" si="257"/>
        <v>#N/A</v>
      </c>
      <c r="I7251" s="7" t="s">
        <v>6647</v>
      </c>
      <c r="J7251" s="7" t="s">
        <v>6648</v>
      </c>
      <c r="K7251" s="9">
        <v>30317</v>
      </c>
      <c r="L7251" s="7"/>
      <c r="M7251" s="7"/>
      <c r="N7251" s="7">
        <v>8651640358</v>
      </c>
      <c r="O7251" s="7"/>
      <c r="P7251" s="7"/>
      <c r="Q7251" s="7" t="s">
        <v>1424</v>
      </c>
      <c r="R7251" s="39" t="s">
        <v>6649</v>
      </c>
      <c r="S7251" s="7"/>
      <c r="T7251" s="7" t="s">
        <v>735</v>
      </c>
      <c r="U7251" s="7"/>
      <c r="V7251" s="7"/>
      <c r="W7251" s="7"/>
      <c r="X7251" s="7"/>
      <c r="Y7251" s="39"/>
      <c r="Z7251" s="7"/>
      <c r="AA7251" s="7"/>
      <c r="AB7251" s="24"/>
      <c r="AC7251" t="s">
        <v>26453</v>
      </c>
      <c r="AD7251" t="s">
        <v>23380</v>
      </c>
    </row>
    <row r="7252" spans="1:30" x14ac:dyDescent="0.25">
      <c r="A7252" t="str">
        <f t="shared" si="258"/>
        <v>10890013</v>
      </c>
      <c r="B7252" s="23" t="s">
        <v>58</v>
      </c>
      <c r="C7252" s="7" t="s">
        <v>665</v>
      </c>
      <c r="D7252" s="66" t="s">
        <v>439</v>
      </c>
      <c r="E7252" s="53" t="e">
        <f>VLOOKUP(D7252,'MPG Master'!$C$3:$I$716,7,0)</f>
        <v>#N/A</v>
      </c>
      <c r="F7252" s="7" t="e">
        <f>VLOOKUP(D7252,'MPG Master'!$C$3:$D$716,2,0)</f>
        <v>#N/A</v>
      </c>
      <c r="G7252" s="67" t="s">
        <v>1733</v>
      </c>
      <c r="H7252" s="53" t="e">
        <f t="shared" si="257"/>
        <v>#N/A</v>
      </c>
      <c r="I7252" s="7" t="s">
        <v>6650</v>
      </c>
      <c r="J7252" s="7" t="s">
        <v>21858</v>
      </c>
      <c r="K7252" s="9">
        <v>20821</v>
      </c>
      <c r="L7252" s="7"/>
      <c r="M7252" s="7"/>
      <c r="N7252" s="7">
        <v>9060128616</v>
      </c>
      <c r="O7252" s="7"/>
      <c r="P7252" s="7"/>
      <c r="Q7252" s="7" t="s">
        <v>1851</v>
      </c>
      <c r="R7252" s="39" t="s">
        <v>6651</v>
      </c>
      <c r="S7252" s="7"/>
      <c r="T7252" s="7" t="s">
        <v>747</v>
      </c>
      <c r="U7252" s="7"/>
      <c r="V7252" s="7"/>
      <c r="W7252" s="7"/>
      <c r="X7252" s="7"/>
      <c r="Y7252" s="39"/>
      <c r="Z7252" s="7"/>
      <c r="AA7252" s="7"/>
      <c r="AB7252" s="24"/>
      <c r="AC7252" t="s">
        <v>26453</v>
      </c>
      <c r="AD7252" t="s">
        <v>23380</v>
      </c>
    </row>
    <row r="7253" spans="1:30" x14ac:dyDescent="0.25">
      <c r="A7253" t="str">
        <f t="shared" si="258"/>
        <v>10890018</v>
      </c>
      <c r="B7253" s="23" t="s">
        <v>58</v>
      </c>
      <c r="C7253" s="7" t="s">
        <v>665</v>
      </c>
      <c r="D7253" s="66" t="s">
        <v>439</v>
      </c>
      <c r="E7253" s="53" t="e">
        <f>VLOOKUP(D7253,'MPG Master'!$C$3:$I$716,7,0)</f>
        <v>#N/A</v>
      </c>
      <c r="F7253" s="7" t="e">
        <f>VLOOKUP(D7253,'MPG Master'!$C$3:$D$716,2,0)</f>
        <v>#N/A</v>
      </c>
      <c r="G7253" s="67" t="s">
        <v>1682</v>
      </c>
      <c r="H7253" s="53" t="e">
        <f t="shared" si="257"/>
        <v>#N/A</v>
      </c>
      <c r="I7253" s="7" t="s">
        <v>6652</v>
      </c>
      <c r="J7253" s="7" t="s">
        <v>21859</v>
      </c>
      <c r="K7253" s="9">
        <v>28126</v>
      </c>
      <c r="L7253" s="7"/>
      <c r="M7253" s="7"/>
      <c r="N7253" s="7">
        <v>7295847996</v>
      </c>
      <c r="O7253" s="7"/>
      <c r="P7253" s="7"/>
      <c r="Q7253" s="7" t="s">
        <v>1851</v>
      </c>
      <c r="R7253" s="39" t="s">
        <v>6653</v>
      </c>
      <c r="S7253" s="7"/>
      <c r="T7253" s="7" t="s">
        <v>747</v>
      </c>
      <c r="U7253" s="7"/>
      <c r="V7253" s="7"/>
      <c r="W7253" s="7"/>
      <c r="X7253" s="7"/>
      <c r="Y7253" s="39"/>
      <c r="Z7253" s="7"/>
      <c r="AA7253" s="7"/>
      <c r="AB7253" s="24"/>
      <c r="AC7253" t="s">
        <v>26453</v>
      </c>
      <c r="AD7253" t="s">
        <v>23380</v>
      </c>
    </row>
    <row r="7254" spans="1:30" x14ac:dyDescent="0.25">
      <c r="A7254" t="str">
        <f t="shared" si="258"/>
        <v>10890007</v>
      </c>
      <c r="B7254" s="23" t="s">
        <v>58</v>
      </c>
      <c r="C7254" s="7" t="s">
        <v>665</v>
      </c>
      <c r="D7254" s="66" t="s">
        <v>439</v>
      </c>
      <c r="E7254" s="53" t="e">
        <f>VLOOKUP(D7254,'MPG Master'!$C$3:$I$716,7,0)</f>
        <v>#N/A</v>
      </c>
      <c r="F7254" s="7" t="e">
        <f>VLOOKUP(D7254,'MPG Master'!$C$3:$D$716,2,0)</f>
        <v>#N/A</v>
      </c>
      <c r="G7254" s="67" t="s">
        <v>1720</v>
      </c>
      <c r="H7254" s="53" t="e">
        <f t="shared" si="257"/>
        <v>#N/A</v>
      </c>
      <c r="I7254" s="7" t="s">
        <v>961</v>
      </c>
      <c r="J7254" s="7" t="s">
        <v>21860</v>
      </c>
      <c r="K7254" s="9">
        <v>28856</v>
      </c>
      <c r="L7254" s="7"/>
      <c r="M7254" s="7"/>
      <c r="N7254" s="7">
        <v>9939284344</v>
      </c>
      <c r="O7254" s="7"/>
      <c r="P7254" s="7"/>
      <c r="Q7254" s="7" t="s">
        <v>1701</v>
      </c>
      <c r="R7254" s="39" t="s">
        <v>6654</v>
      </c>
      <c r="S7254" s="7"/>
      <c r="T7254" s="7" t="s">
        <v>1076</v>
      </c>
      <c r="U7254" s="7"/>
      <c r="V7254" s="7"/>
      <c r="W7254" s="7"/>
      <c r="X7254" s="7"/>
      <c r="Y7254" s="39"/>
      <c r="Z7254" s="7"/>
      <c r="AA7254" s="7"/>
      <c r="AB7254" s="24"/>
      <c r="AC7254" t="s">
        <v>26453</v>
      </c>
      <c r="AD7254" t="s">
        <v>23380</v>
      </c>
    </row>
    <row r="7255" spans="1:30" x14ac:dyDescent="0.25">
      <c r="A7255" t="str">
        <f t="shared" si="258"/>
        <v>10890006</v>
      </c>
      <c r="B7255" s="23" t="s">
        <v>58</v>
      </c>
      <c r="C7255" s="7" t="s">
        <v>665</v>
      </c>
      <c r="D7255" s="66" t="s">
        <v>439</v>
      </c>
      <c r="E7255" s="53" t="e">
        <f>VLOOKUP(D7255,'MPG Master'!$C$3:$I$716,7,0)</f>
        <v>#N/A</v>
      </c>
      <c r="F7255" s="7" t="e">
        <f>VLOOKUP(D7255,'MPG Master'!$C$3:$D$716,2,0)</f>
        <v>#N/A</v>
      </c>
      <c r="G7255" s="67" t="s">
        <v>378</v>
      </c>
      <c r="H7255" s="53" t="e">
        <f t="shared" si="257"/>
        <v>#N/A</v>
      </c>
      <c r="I7255" s="7" t="s">
        <v>2118</v>
      </c>
      <c r="J7255" s="7" t="s">
        <v>21861</v>
      </c>
      <c r="K7255" s="9">
        <v>24108</v>
      </c>
      <c r="L7255" s="7"/>
      <c r="M7255" s="7"/>
      <c r="N7255" s="7">
        <v>9508093639</v>
      </c>
      <c r="O7255" s="7"/>
      <c r="P7255" s="7"/>
      <c r="Q7255" s="7" t="s">
        <v>1851</v>
      </c>
      <c r="R7255" s="39" t="s">
        <v>6655</v>
      </c>
      <c r="S7255" s="7"/>
      <c r="T7255" s="7" t="s">
        <v>747</v>
      </c>
      <c r="U7255" s="7"/>
      <c r="V7255" s="7"/>
      <c r="W7255" s="7"/>
      <c r="X7255" s="7"/>
      <c r="Y7255" s="39"/>
      <c r="Z7255" s="7"/>
      <c r="AA7255" s="7"/>
      <c r="AB7255" s="24"/>
      <c r="AC7255" t="s">
        <v>26453</v>
      </c>
      <c r="AD7255" t="s">
        <v>23380</v>
      </c>
    </row>
    <row r="7256" spans="1:30" x14ac:dyDescent="0.25">
      <c r="A7256" t="str">
        <f t="shared" si="258"/>
        <v>10890005</v>
      </c>
      <c r="B7256" s="23" t="s">
        <v>58</v>
      </c>
      <c r="C7256" s="7" t="s">
        <v>665</v>
      </c>
      <c r="D7256" s="66" t="s">
        <v>439</v>
      </c>
      <c r="E7256" s="53" t="e">
        <f>VLOOKUP(D7256,'MPG Master'!$C$3:$I$716,7,0)</f>
        <v>#N/A</v>
      </c>
      <c r="F7256" s="7" t="e">
        <f>VLOOKUP(D7256,'MPG Master'!$C$3:$D$716,2,0)</f>
        <v>#N/A</v>
      </c>
      <c r="G7256" s="67" t="s">
        <v>1680</v>
      </c>
      <c r="H7256" s="53" t="e">
        <f t="shared" si="257"/>
        <v>#N/A</v>
      </c>
      <c r="I7256" s="7" t="s">
        <v>6656</v>
      </c>
      <c r="J7256" s="7" t="s">
        <v>21426</v>
      </c>
      <c r="K7256" s="9">
        <v>28980</v>
      </c>
      <c r="L7256" s="7"/>
      <c r="M7256" s="7"/>
      <c r="N7256" s="7">
        <v>9934183202</v>
      </c>
      <c r="O7256" s="7"/>
      <c r="P7256" s="7"/>
      <c r="Q7256" s="7" t="s">
        <v>1851</v>
      </c>
      <c r="R7256" s="39" t="s">
        <v>6657</v>
      </c>
      <c r="S7256" s="7"/>
      <c r="T7256" s="7" t="s">
        <v>747</v>
      </c>
      <c r="U7256" s="7"/>
      <c r="V7256" s="7"/>
      <c r="W7256" s="7"/>
      <c r="X7256" s="7"/>
      <c r="Y7256" s="39"/>
      <c r="Z7256" s="7"/>
      <c r="AA7256" s="7"/>
      <c r="AB7256" s="24"/>
      <c r="AC7256" t="s">
        <v>26453</v>
      </c>
      <c r="AD7256" t="s">
        <v>23380</v>
      </c>
    </row>
    <row r="7257" spans="1:30" x14ac:dyDescent="0.25">
      <c r="A7257" t="str">
        <f t="shared" si="258"/>
        <v>10890004</v>
      </c>
      <c r="B7257" s="23" t="s">
        <v>58</v>
      </c>
      <c r="C7257" s="7" t="s">
        <v>665</v>
      </c>
      <c r="D7257" s="66" t="s">
        <v>439</v>
      </c>
      <c r="E7257" s="53" t="e">
        <f>VLOOKUP(D7257,'MPG Master'!$C$3:$I$716,7,0)</f>
        <v>#N/A</v>
      </c>
      <c r="F7257" s="7" t="e">
        <f>VLOOKUP(D7257,'MPG Master'!$C$3:$D$716,2,0)</f>
        <v>#N/A</v>
      </c>
      <c r="G7257" s="67" t="s">
        <v>1679</v>
      </c>
      <c r="H7257" s="53" t="e">
        <f t="shared" si="257"/>
        <v>#N/A</v>
      </c>
      <c r="I7257" s="7" t="s">
        <v>5760</v>
      </c>
      <c r="J7257" s="7" t="s">
        <v>19023</v>
      </c>
      <c r="K7257" s="9">
        <v>23377</v>
      </c>
      <c r="L7257" s="7"/>
      <c r="M7257" s="7"/>
      <c r="N7257" s="7">
        <v>9162595346</v>
      </c>
      <c r="O7257" s="7"/>
      <c r="P7257" s="7"/>
      <c r="Q7257" s="7" t="s">
        <v>4724</v>
      </c>
      <c r="R7257" s="39" t="s">
        <v>6658</v>
      </c>
      <c r="S7257" s="7"/>
      <c r="T7257" s="7" t="s">
        <v>1076</v>
      </c>
      <c r="U7257" s="7"/>
      <c r="V7257" s="7"/>
      <c r="W7257" s="7"/>
      <c r="X7257" s="7"/>
      <c r="Y7257" s="39"/>
      <c r="Z7257" s="7"/>
      <c r="AA7257" s="7"/>
      <c r="AB7257" s="24"/>
      <c r="AC7257" t="s">
        <v>26453</v>
      </c>
      <c r="AD7257" t="s">
        <v>23380</v>
      </c>
    </row>
    <row r="7258" spans="1:30" x14ac:dyDescent="0.25">
      <c r="A7258" t="str">
        <f t="shared" si="258"/>
        <v>10890003</v>
      </c>
      <c r="B7258" s="23" t="s">
        <v>58</v>
      </c>
      <c r="C7258" s="7" t="s">
        <v>665</v>
      </c>
      <c r="D7258" s="66" t="s">
        <v>439</v>
      </c>
      <c r="E7258" s="53" t="e">
        <f>VLOOKUP(D7258,'MPG Master'!$C$3:$I$716,7,0)</f>
        <v>#N/A</v>
      </c>
      <c r="F7258" s="7" t="e">
        <f>VLOOKUP(D7258,'MPG Master'!$C$3:$D$716,2,0)</f>
        <v>#N/A</v>
      </c>
      <c r="G7258" s="67" t="s">
        <v>61</v>
      </c>
      <c r="H7258" s="53" t="e">
        <f t="shared" si="257"/>
        <v>#N/A</v>
      </c>
      <c r="I7258" s="7" t="s">
        <v>1795</v>
      </c>
      <c r="J7258" s="7" t="s">
        <v>5760</v>
      </c>
      <c r="K7258" s="9">
        <v>23377</v>
      </c>
      <c r="L7258" s="7"/>
      <c r="M7258" s="7"/>
      <c r="N7258" s="7">
        <v>9113476504</v>
      </c>
      <c r="O7258" s="7"/>
      <c r="P7258" s="7"/>
      <c r="Q7258" s="7" t="s">
        <v>1851</v>
      </c>
      <c r="R7258" s="39" t="s">
        <v>6659</v>
      </c>
      <c r="S7258" s="7"/>
      <c r="T7258" s="7" t="s">
        <v>747</v>
      </c>
      <c r="U7258" s="7"/>
      <c r="V7258" s="7"/>
      <c r="W7258" s="7"/>
      <c r="X7258" s="7"/>
      <c r="Y7258" s="39"/>
      <c r="Z7258" s="7"/>
      <c r="AA7258" s="7"/>
      <c r="AB7258" s="24"/>
      <c r="AC7258" t="s">
        <v>26453</v>
      </c>
      <c r="AD7258" t="s">
        <v>23380</v>
      </c>
    </row>
    <row r="7259" spans="1:30" x14ac:dyDescent="0.25">
      <c r="A7259" t="str">
        <f t="shared" si="258"/>
        <v>10890002</v>
      </c>
      <c r="B7259" s="23" t="s">
        <v>58</v>
      </c>
      <c r="C7259" s="7" t="s">
        <v>665</v>
      </c>
      <c r="D7259" s="66" t="s">
        <v>439</v>
      </c>
      <c r="E7259" s="53" t="e">
        <f>VLOOKUP(D7259,'MPG Master'!$C$3:$I$716,7,0)</f>
        <v>#N/A</v>
      </c>
      <c r="F7259" s="7" t="e">
        <f>VLOOKUP(D7259,'MPG Master'!$C$3:$D$716,2,0)</f>
        <v>#N/A</v>
      </c>
      <c r="G7259" s="67" t="s">
        <v>60</v>
      </c>
      <c r="H7259" s="53" t="e">
        <f t="shared" si="257"/>
        <v>#N/A</v>
      </c>
      <c r="I7259" s="7" t="s">
        <v>6660</v>
      </c>
      <c r="J7259" s="7" t="s">
        <v>5760</v>
      </c>
      <c r="K7259" s="9">
        <v>34486</v>
      </c>
      <c r="L7259" s="7"/>
      <c r="M7259" s="7"/>
      <c r="N7259" s="7"/>
      <c r="O7259" s="7"/>
      <c r="P7259" s="7"/>
      <c r="Q7259" s="7" t="s">
        <v>1851</v>
      </c>
      <c r="R7259" s="39" t="s">
        <v>6661</v>
      </c>
      <c r="S7259" s="7"/>
      <c r="T7259" s="7" t="s">
        <v>747</v>
      </c>
      <c r="U7259" s="7"/>
      <c r="V7259" s="7"/>
      <c r="W7259" s="7"/>
      <c r="X7259" s="7"/>
      <c r="Y7259" s="39"/>
      <c r="Z7259" s="7"/>
      <c r="AA7259" s="7"/>
      <c r="AB7259" s="24"/>
      <c r="AC7259" t="s">
        <v>26453</v>
      </c>
      <c r="AD7259" t="s">
        <v>23380</v>
      </c>
    </row>
    <row r="7260" spans="1:30" x14ac:dyDescent="0.25">
      <c r="A7260" t="str">
        <f t="shared" si="258"/>
        <v>10890008</v>
      </c>
      <c r="B7260" s="23" t="s">
        <v>58</v>
      </c>
      <c r="C7260" s="7" t="s">
        <v>665</v>
      </c>
      <c r="D7260" s="66" t="s">
        <v>439</v>
      </c>
      <c r="E7260" s="53" t="e">
        <f>VLOOKUP(D7260,'MPG Master'!$C$3:$I$716,7,0)</f>
        <v>#N/A</v>
      </c>
      <c r="F7260" s="7" t="e">
        <f>VLOOKUP(D7260,'MPG Master'!$C$3:$D$716,2,0)</f>
        <v>#N/A</v>
      </c>
      <c r="G7260" s="67" t="s">
        <v>1687</v>
      </c>
      <c r="H7260" s="53" t="e">
        <f t="shared" si="257"/>
        <v>#N/A</v>
      </c>
      <c r="I7260" s="7" t="s">
        <v>6662</v>
      </c>
      <c r="J7260" s="7" t="s">
        <v>21862</v>
      </c>
      <c r="K7260" s="9">
        <v>27914</v>
      </c>
      <c r="L7260" s="7"/>
      <c r="M7260" s="7"/>
      <c r="N7260" s="7">
        <v>8969359856</v>
      </c>
      <c r="O7260" s="7"/>
      <c r="P7260" s="7"/>
      <c r="Q7260" s="7" t="s">
        <v>1701</v>
      </c>
      <c r="R7260" s="39" t="s">
        <v>6663</v>
      </c>
      <c r="S7260" s="7"/>
      <c r="T7260" s="7" t="s">
        <v>1076</v>
      </c>
      <c r="U7260" s="7"/>
      <c r="V7260" s="7"/>
      <c r="W7260" s="7"/>
      <c r="X7260" s="7"/>
      <c r="Y7260" s="39"/>
      <c r="Z7260" s="7"/>
      <c r="AA7260" s="7"/>
      <c r="AB7260" s="24"/>
      <c r="AC7260" t="s">
        <v>26453</v>
      </c>
      <c r="AD7260" t="s">
        <v>23380</v>
      </c>
    </row>
    <row r="7261" spans="1:30" x14ac:dyDescent="0.25">
      <c r="A7261" t="str">
        <f t="shared" si="258"/>
        <v>10890009</v>
      </c>
      <c r="B7261" s="23" t="s">
        <v>58</v>
      </c>
      <c r="C7261" s="7" t="s">
        <v>665</v>
      </c>
      <c r="D7261" s="66" t="s">
        <v>439</v>
      </c>
      <c r="E7261" s="53" t="e">
        <f>VLOOKUP(D7261,'MPG Master'!$C$3:$I$716,7,0)</f>
        <v>#N/A</v>
      </c>
      <c r="F7261" s="7" t="e">
        <f>VLOOKUP(D7261,'MPG Master'!$C$3:$D$716,2,0)</f>
        <v>#N/A</v>
      </c>
      <c r="G7261" s="67" t="s">
        <v>1706</v>
      </c>
      <c r="H7261" s="53" t="e">
        <f t="shared" si="257"/>
        <v>#N/A</v>
      </c>
      <c r="I7261" s="7" t="s">
        <v>3957</v>
      </c>
      <c r="J7261" s="7" t="s">
        <v>21863</v>
      </c>
      <c r="K7261" s="9">
        <v>31413</v>
      </c>
      <c r="L7261" s="7"/>
      <c r="M7261" s="7"/>
      <c r="N7261" s="7">
        <v>9279597569</v>
      </c>
      <c r="O7261" s="7"/>
      <c r="P7261" s="7"/>
      <c r="Q7261" s="7" t="s">
        <v>1851</v>
      </c>
      <c r="R7261" s="39" t="s">
        <v>6664</v>
      </c>
      <c r="S7261" s="7"/>
      <c r="T7261" s="7" t="s">
        <v>747</v>
      </c>
      <c r="U7261" s="7"/>
      <c r="V7261" s="7"/>
      <c r="W7261" s="7"/>
      <c r="X7261" s="7"/>
      <c r="Y7261" s="39"/>
      <c r="Z7261" s="7"/>
      <c r="AA7261" s="7"/>
      <c r="AB7261" s="24"/>
      <c r="AC7261" t="s">
        <v>26453</v>
      </c>
      <c r="AD7261" t="s">
        <v>23380</v>
      </c>
    </row>
    <row r="7262" spans="1:30" x14ac:dyDescent="0.25">
      <c r="A7262" t="str">
        <f t="shared" si="258"/>
        <v>10890015</v>
      </c>
      <c r="B7262" s="23" t="s">
        <v>58</v>
      </c>
      <c r="C7262" s="7" t="s">
        <v>665</v>
      </c>
      <c r="D7262" s="66" t="s">
        <v>439</v>
      </c>
      <c r="E7262" s="53" t="e">
        <f>VLOOKUP(D7262,'MPG Master'!$C$3:$I$716,7,0)</f>
        <v>#N/A</v>
      </c>
      <c r="F7262" s="7" t="e">
        <f>VLOOKUP(D7262,'MPG Master'!$C$3:$D$716,2,0)</f>
        <v>#N/A</v>
      </c>
      <c r="G7262" s="67" t="s">
        <v>1739</v>
      </c>
      <c r="H7262" s="53" t="e">
        <f t="shared" si="257"/>
        <v>#N/A</v>
      </c>
      <c r="I7262" s="7" t="s">
        <v>6665</v>
      </c>
      <c r="J7262" s="7" t="s">
        <v>21864</v>
      </c>
      <c r="K7262" s="9">
        <v>29587</v>
      </c>
      <c r="L7262" s="7"/>
      <c r="M7262" s="7"/>
      <c r="N7262" s="7">
        <v>8541002193</v>
      </c>
      <c r="O7262" s="7"/>
      <c r="P7262" s="7"/>
      <c r="Q7262" s="7" t="s">
        <v>1701</v>
      </c>
      <c r="R7262" s="39" t="s">
        <v>6666</v>
      </c>
      <c r="S7262" s="7"/>
      <c r="T7262" s="7" t="s">
        <v>1076</v>
      </c>
      <c r="U7262" s="7"/>
      <c r="V7262" s="7"/>
      <c r="W7262" s="7"/>
      <c r="X7262" s="7"/>
      <c r="Y7262" s="39"/>
      <c r="Z7262" s="7"/>
      <c r="AA7262" s="7"/>
      <c r="AB7262" s="24"/>
      <c r="AC7262" t="s">
        <v>26453</v>
      </c>
      <c r="AD7262" t="s">
        <v>23380</v>
      </c>
    </row>
    <row r="7263" spans="1:30" x14ac:dyDescent="0.25">
      <c r="A7263" t="str">
        <f t="shared" si="258"/>
        <v>10890017</v>
      </c>
      <c r="B7263" s="23" t="s">
        <v>58</v>
      </c>
      <c r="C7263" s="7" t="s">
        <v>665</v>
      </c>
      <c r="D7263" s="66" t="s">
        <v>439</v>
      </c>
      <c r="E7263" s="53" t="e">
        <f>VLOOKUP(D7263,'MPG Master'!$C$3:$I$716,7,0)</f>
        <v>#N/A</v>
      </c>
      <c r="F7263" s="7" t="e">
        <f>VLOOKUP(D7263,'MPG Master'!$C$3:$D$716,2,0)</f>
        <v>#N/A</v>
      </c>
      <c r="G7263" s="67" t="s">
        <v>1683</v>
      </c>
      <c r="H7263" s="53" t="e">
        <f t="shared" si="257"/>
        <v>#N/A</v>
      </c>
      <c r="I7263" s="7" t="s">
        <v>2067</v>
      </c>
      <c r="J7263" s="7" t="s">
        <v>21865</v>
      </c>
      <c r="K7263" s="9">
        <v>30317</v>
      </c>
      <c r="L7263" s="7"/>
      <c r="M7263" s="7"/>
      <c r="N7263" s="7">
        <v>9973353124</v>
      </c>
      <c r="O7263" s="7"/>
      <c r="P7263" s="7"/>
      <c r="Q7263" s="7" t="s">
        <v>1701</v>
      </c>
      <c r="R7263" s="39" t="s">
        <v>6667</v>
      </c>
      <c r="S7263" s="7"/>
      <c r="T7263" s="7" t="s">
        <v>1076</v>
      </c>
      <c r="U7263" s="7"/>
      <c r="V7263" s="7"/>
      <c r="W7263" s="7"/>
      <c r="X7263" s="7"/>
      <c r="Y7263" s="39"/>
      <c r="Z7263" s="7"/>
      <c r="AA7263" s="7"/>
      <c r="AB7263" s="24"/>
      <c r="AC7263" t="s">
        <v>26453</v>
      </c>
      <c r="AD7263" t="s">
        <v>23380</v>
      </c>
    </row>
    <row r="7264" spans="1:30" x14ac:dyDescent="0.25">
      <c r="A7264" t="str">
        <f t="shared" si="258"/>
        <v>10890016</v>
      </c>
      <c r="B7264" s="23" t="s">
        <v>58</v>
      </c>
      <c r="C7264" s="7" t="s">
        <v>665</v>
      </c>
      <c r="D7264" s="66" t="s">
        <v>439</v>
      </c>
      <c r="E7264" s="53" t="e">
        <f>VLOOKUP(D7264,'MPG Master'!$C$3:$I$716,7,0)</f>
        <v>#N/A</v>
      </c>
      <c r="F7264" s="7" t="e">
        <f>VLOOKUP(D7264,'MPG Master'!$C$3:$D$716,2,0)</f>
        <v>#N/A</v>
      </c>
      <c r="G7264" s="67" t="s">
        <v>1772</v>
      </c>
      <c r="H7264" s="53" t="e">
        <f t="shared" si="257"/>
        <v>#N/A</v>
      </c>
      <c r="I7264" s="7" t="s">
        <v>6668</v>
      </c>
      <c r="J7264" s="7" t="s">
        <v>21866</v>
      </c>
      <c r="K7264" s="9">
        <v>27188</v>
      </c>
      <c r="L7264" s="7"/>
      <c r="M7264" s="7"/>
      <c r="N7264" s="7">
        <v>7631399585</v>
      </c>
      <c r="O7264" s="7"/>
      <c r="P7264" s="7"/>
      <c r="Q7264" s="7" t="s">
        <v>1851</v>
      </c>
      <c r="R7264" s="39" t="s">
        <v>6669</v>
      </c>
      <c r="S7264" s="7"/>
      <c r="T7264" s="7" t="s">
        <v>747</v>
      </c>
      <c r="U7264" s="7"/>
      <c r="V7264" s="7"/>
      <c r="W7264" s="7"/>
      <c r="X7264" s="7"/>
      <c r="Y7264" s="39"/>
      <c r="Z7264" s="7"/>
      <c r="AA7264" s="7"/>
      <c r="AB7264" s="24"/>
      <c r="AC7264" t="s">
        <v>26453</v>
      </c>
      <c r="AD7264" t="s">
        <v>23380</v>
      </c>
    </row>
    <row r="7265" spans="1:30" x14ac:dyDescent="0.25">
      <c r="A7265" t="str">
        <f t="shared" si="258"/>
        <v>10890014</v>
      </c>
      <c r="B7265" s="23" t="s">
        <v>58</v>
      </c>
      <c r="C7265" s="7" t="s">
        <v>665</v>
      </c>
      <c r="D7265" s="66" t="s">
        <v>439</v>
      </c>
      <c r="E7265" s="53" t="e">
        <f>VLOOKUP(D7265,'MPG Master'!$C$3:$I$716,7,0)</f>
        <v>#N/A</v>
      </c>
      <c r="F7265" s="7" t="e">
        <f>VLOOKUP(D7265,'MPG Master'!$C$3:$D$716,2,0)</f>
        <v>#N/A</v>
      </c>
      <c r="G7265" s="67" t="s">
        <v>1736</v>
      </c>
      <c r="H7265" s="53" t="e">
        <f t="shared" si="257"/>
        <v>#N/A</v>
      </c>
      <c r="I7265" s="7" t="s">
        <v>6670</v>
      </c>
      <c r="J7265" s="7" t="s">
        <v>21867</v>
      </c>
      <c r="K7265" s="9">
        <v>18994</v>
      </c>
      <c r="L7265" s="7"/>
      <c r="M7265" s="7"/>
      <c r="N7265" s="7">
        <v>6380736336</v>
      </c>
      <c r="O7265" s="7"/>
      <c r="P7265" s="7"/>
      <c r="Q7265" s="7" t="s">
        <v>1851</v>
      </c>
      <c r="R7265" s="39" t="s">
        <v>6671</v>
      </c>
      <c r="S7265" s="7"/>
      <c r="T7265" s="7" t="s">
        <v>747</v>
      </c>
      <c r="U7265" s="7"/>
      <c r="V7265" s="7"/>
      <c r="W7265" s="7"/>
      <c r="X7265" s="7"/>
      <c r="Y7265" s="39"/>
      <c r="Z7265" s="7"/>
      <c r="AA7265" s="7"/>
      <c r="AB7265" s="24"/>
      <c r="AC7265" t="s">
        <v>26453</v>
      </c>
      <c r="AD7265" t="s">
        <v>23380</v>
      </c>
    </row>
    <row r="7266" spans="1:30" x14ac:dyDescent="0.25">
      <c r="A7266" t="str">
        <f t="shared" si="258"/>
        <v>10890012</v>
      </c>
      <c r="B7266" s="23" t="s">
        <v>58</v>
      </c>
      <c r="C7266" s="7" t="s">
        <v>665</v>
      </c>
      <c r="D7266" s="66" t="s">
        <v>439</v>
      </c>
      <c r="E7266" s="53" t="e">
        <f>VLOOKUP(D7266,'MPG Master'!$C$3:$I$716,7,0)</f>
        <v>#N/A</v>
      </c>
      <c r="F7266" s="7" t="e">
        <f>VLOOKUP(D7266,'MPG Master'!$C$3:$D$716,2,0)</f>
        <v>#N/A</v>
      </c>
      <c r="G7266" s="67" t="s">
        <v>1694</v>
      </c>
      <c r="H7266" s="53" t="e">
        <f t="shared" si="257"/>
        <v>#N/A</v>
      </c>
      <c r="I7266" s="7" t="s">
        <v>6672</v>
      </c>
      <c r="J7266" s="7" t="s">
        <v>21868</v>
      </c>
      <c r="K7266" s="9">
        <v>37854</v>
      </c>
      <c r="L7266" s="7"/>
      <c r="M7266" s="7"/>
      <c r="N7266" s="7">
        <v>9006612729</v>
      </c>
      <c r="O7266" s="7"/>
      <c r="P7266" s="7"/>
      <c r="Q7266" s="7" t="s">
        <v>1851</v>
      </c>
      <c r="R7266" s="39" t="s">
        <v>6673</v>
      </c>
      <c r="S7266" s="7"/>
      <c r="T7266" s="7" t="s">
        <v>747</v>
      </c>
      <c r="U7266" s="7"/>
      <c r="V7266" s="7"/>
      <c r="W7266" s="7"/>
      <c r="X7266" s="7"/>
      <c r="Y7266" s="39"/>
      <c r="Z7266" s="7"/>
      <c r="AA7266" s="7"/>
      <c r="AB7266" s="24"/>
      <c r="AC7266" t="s">
        <v>26453</v>
      </c>
      <c r="AD7266" t="s">
        <v>23380</v>
      </c>
    </row>
    <row r="7267" spans="1:30" x14ac:dyDescent="0.25">
      <c r="A7267" t="str">
        <f t="shared" si="258"/>
        <v>10890010</v>
      </c>
      <c r="B7267" s="23" t="s">
        <v>58</v>
      </c>
      <c r="C7267" s="7" t="s">
        <v>665</v>
      </c>
      <c r="D7267" s="66" t="s">
        <v>439</v>
      </c>
      <c r="E7267" s="53" t="e">
        <f>VLOOKUP(D7267,'MPG Master'!$C$3:$I$716,7,0)</f>
        <v>#N/A</v>
      </c>
      <c r="F7267" s="7" t="e">
        <f>VLOOKUP(D7267,'MPG Master'!$C$3:$D$716,2,0)</f>
        <v>#N/A</v>
      </c>
      <c r="G7267" s="67" t="s">
        <v>1681</v>
      </c>
      <c r="H7267" s="53" t="e">
        <f t="shared" si="257"/>
        <v>#N/A</v>
      </c>
      <c r="I7267" s="7" t="s">
        <v>5768</v>
      </c>
      <c r="J7267" s="7" t="s">
        <v>21869</v>
      </c>
      <c r="K7267" s="9">
        <v>31048</v>
      </c>
      <c r="L7267" s="7"/>
      <c r="M7267" s="7"/>
      <c r="N7267" s="7">
        <v>9341201594</v>
      </c>
      <c r="O7267" s="7"/>
      <c r="P7267" s="7"/>
      <c r="Q7267" s="7" t="s">
        <v>1701</v>
      </c>
      <c r="R7267" s="39" t="s">
        <v>6674</v>
      </c>
      <c r="S7267" s="7"/>
      <c r="T7267" s="7" t="s">
        <v>1076</v>
      </c>
      <c r="U7267" s="7"/>
      <c r="V7267" s="7"/>
      <c r="W7267" s="7"/>
      <c r="X7267" s="7"/>
      <c r="Y7267" s="39"/>
      <c r="Z7267" s="7"/>
      <c r="AA7267" s="7"/>
      <c r="AB7267" s="24"/>
      <c r="AC7267" t="s">
        <v>26453</v>
      </c>
      <c r="AD7267" t="s">
        <v>23380</v>
      </c>
    </row>
    <row r="7268" spans="1:30" x14ac:dyDescent="0.25">
      <c r="A7268" t="str">
        <f t="shared" si="258"/>
        <v>51280010</v>
      </c>
      <c r="B7268" s="23" t="s">
        <v>58</v>
      </c>
      <c r="C7268" s="7" t="s">
        <v>1448</v>
      </c>
      <c r="D7268" s="66" t="s">
        <v>371</v>
      </c>
      <c r="E7268" s="53" t="e">
        <f>VLOOKUP(D7268,'MPG Master'!$C$3:$I$716,7,0)</f>
        <v>#N/A</v>
      </c>
      <c r="F7268" s="7" t="e">
        <f>VLOOKUP(D7268,'MPG Master'!$C$3:$D$716,2,0)</f>
        <v>#N/A</v>
      </c>
      <c r="G7268" s="67" t="s">
        <v>1681</v>
      </c>
      <c r="H7268" s="53" t="e">
        <f t="shared" si="257"/>
        <v>#N/A</v>
      </c>
      <c r="I7268" s="7" t="s">
        <v>2865</v>
      </c>
      <c r="J7268" s="7" t="s">
        <v>21870</v>
      </c>
      <c r="K7268" s="9">
        <v>31778</v>
      </c>
      <c r="L7268" s="7"/>
      <c r="M7268" s="7"/>
      <c r="N7268" s="7">
        <v>7367868370</v>
      </c>
      <c r="O7268" s="7"/>
      <c r="P7268" s="7"/>
      <c r="Q7268" s="7" t="s">
        <v>1701</v>
      </c>
      <c r="R7268" s="39" t="s">
        <v>6675</v>
      </c>
      <c r="S7268" s="7"/>
      <c r="T7268" s="7" t="s">
        <v>2571</v>
      </c>
      <c r="U7268" s="7"/>
      <c r="V7268" s="7"/>
      <c r="W7268" s="7"/>
      <c r="X7268" s="7"/>
      <c r="Y7268" s="39"/>
      <c r="Z7268" s="7"/>
      <c r="AA7268" s="7"/>
      <c r="AB7268" s="24"/>
      <c r="AC7268" t="s">
        <v>26453</v>
      </c>
      <c r="AD7268" t="s">
        <v>23380</v>
      </c>
    </row>
    <row r="7269" spans="1:30" x14ac:dyDescent="0.25">
      <c r="A7269" t="str">
        <f t="shared" si="258"/>
        <v>85860003</v>
      </c>
      <c r="B7269" s="23" t="s">
        <v>58</v>
      </c>
      <c r="C7269" s="7" t="s">
        <v>966</v>
      </c>
      <c r="D7269" s="66" t="s">
        <v>416</v>
      </c>
      <c r="E7269" s="53" t="e">
        <f>VLOOKUP(D7269,'MPG Master'!$C$3:$I$716,7,0)</f>
        <v>#N/A</v>
      </c>
      <c r="F7269" s="7" t="e">
        <f>VLOOKUP(D7269,'MPG Master'!$C$3:$D$716,2,0)</f>
        <v>#N/A</v>
      </c>
      <c r="G7269" s="67" t="s">
        <v>61</v>
      </c>
      <c r="H7269" s="53" t="e">
        <f t="shared" si="257"/>
        <v>#N/A</v>
      </c>
      <c r="I7269" s="7" t="s">
        <v>6676</v>
      </c>
      <c r="J7269" s="7" t="s">
        <v>21871</v>
      </c>
      <c r="K7269" s="9">
        <v>31546</v>
      </c>
      <c r="L7269" s="7"/>
      <c r="M7269" s="7"/>
      <c r="N7269" s="7">
        <v>8340220675</v>
      </c>
      <c r="O7269" s="7"/>
      <c r="P7269" s="7"/>
      <c r="Q7269" s="7" t="s">
        <v>2256</v>
      </c>
      <c r="R7269" s="39" t="s">
        <v>6677</v>
      </c>
      <c r="S7269" s="7"/>
      <c r="T7269" s="7" t="s">
        <v>981</v>
      </c>
      <c r="U7269" s="7"/>
      <c r="V7269" s="7"/>
      <c r="W7269" s="7"/>
      <c r="X7269" s="7"/>
      <c r="Y7269" s="39"/>
      <c r="Z7269" s="7"/>
      <c r="AA7269" s="7"/>
      <c r="AB7269" s="24"/>
      <c r="AC7269" t="s">
        <v>26453</v>
      </c>
      <c r="AD7269" t="s">
        <v>23380</v>
      </c>
    </row>
    <row r="7270" spans="1:30" x14ac:dyDescent="0.25">
      <c r="A7270" t="str">
        <f t="shared" si="258"/>
        <v>24150082</v>
      </c>
      <c r="B7270" s="23" t="s">
        <v>58</v>
      </c>
      <c r="C7270" s="7" t="s">
        <v>1325</v>
      </c>
      <c r="D7270" s="66" t="s">
        <v>577</v>
      </c>
      <c r="E7270" s="53" t="e">
        <f>VLOOKUP(D7270,'MPG Master'!$C$3:$I$716,7,0)</f>
        <v>#N/A</v>
      </c>
      <c r="F7270" s="7" t="e">
        <f>VLOOKUP(D7270,'MPG Master'!$C$3:$D$716,2,0)</f>
        <v>#N/A</v>
      </c>
      <c r="G7270" s="67" t="s">
        <v>2551</v>
      </c>
      <c r="H7270" s="53" t="e">
        <f t="shared" si="257"/>
        <v>#N/A</v>
      </c>
      <c r="I7270" s="7" t="s">
        <v>6678</v>
      </c>
      <c r="J7270" s="7" t="s">
        <v>21872</v>
      </c>
      <c r="K7270" s="9">
        <v>34739</v>
      </c>
      <c r="L7270" s="7"/>
      <c r="M7270" s="7"/>
      <c r="N7270" s="7">
        <v>8862972000</v>
      </c>
      <c r="O7270" s="7"/>
      <c r="P7270" s="7"/>
      <c r="Q7270" s="7" t="s">
        <v>5058</v>
      </c>
      <c r="R7270" s="39" t="s">
        <v>6679</v>
      </c>
      <c r="S7270" s="7"/>
      <c r="T7270" s="7" t="s">
        <v>6680</v>
      </c>
      <c r="U7270" s="7"/>
      <c r="V7270" s="7"/>
      <c r="W7270" s="7"/>
      <c r="X7270" s="7"/>
      <c r="Y7270" s="39"/>
      <c r="Z7270" s="7"/>
      <c r="AA7270" s="7"/>
      <c r="AB7270" s="24"/>
      <c r="AC7270" t="s">
        <v>26453</v>
      </c>
      <c r="AD7270" t="s">
        <v>23380</v>
      </c>
    </row>
    <row r="7271" spans="1:30" x14ac:dyDescent="0.25">
      <c r="A7271" t="str">
        <f t="shared" si="258"/>
        <v>51330006</v>
      </c>
      <c r="B7271" s="23" t="s">
        <v>58</v>
      </c>
      <c r="C7271" s="7" t="s">
        <v>1448</v>
      </c>
      <c r="D7271" s="66" t="s">
        <v>374</v>
      </c>
      <c r="E7271" s="53" t="e">
        <f>VLOOKUP(D7271,'MPG Master'!$C$3:$I$716,7,0)</f>
        <v>#N/A</v>
      </c>
      <c r="F7271" s="7" t="e">
        <f>VLOOKUP(D7271,'MPG Master'!$C$3:$D$716,2,0)</f>
        <v>#N/A</v>
      </c>
      <c r="G7271" s="67" t="s">
        <v>378</v>
      </c>
      <c r="H7271" s="53" t="e">
        <f t="shared" si="257"/>
        <v>#N/A</v>
      </c>
      <c r="I7271" s="7" t="s">
        <v>6681</v>
      </c>
      <c r="J7271" s="7" t="s">
        <v>21873</v>
      </c>
      <c r="K7271" s="9">
        <v>18264</v>
      </c>
      <c r="L7271" s="7"/>
      <c r="M7271" s="7"/>
      <c r="N7271" s="7">
        <v>9955436520</v>
      </c>
      <c r="O7271" s="7"/>
      <c r="P7271" s="7"/>
      <c r="Q7271" s="7" t="s">
        <v>99</v>
      </c>
      <c r="R7271" s="39" t="s">
        <v>6682</v>
      </c>
      <c r="S7271" s="7"/>
      <c r="T7271" s="7" t="s">
        <v>6176</v>
      </c>
      <c r="U7271" s="7"/>
      <c r="V7271" s="7"/>
      <c r="W7271" s="7"/>
      <c r="X7271" s="7"/>
      <c r="Y7271" s="39"/>
      <c r="Z7271" s="7"/>
      <c r="AA7271" s="7"/>
      <c r="AB7271" s="24"/>
      <c r="AC7271" t="s">
        <v>26453</v>
      </c>
      <c r="AD7271" t="s">
        <v>23380</v>
      </c>
    </row>
    <row r="7272" spans="1:30" x14ac:dyDescent="0.25">
      <c r="A7272" t="str">
        <f t="shared" si="258"/>
        <v>51330007</v>
      </c>
      <c r="B7272" s="23" t="s">
        <v>58</v>
      </c>
      <c r="C7272" s="7" t="s">
        <v>1448</v>
      </c>
      <c r="D7272" s="66" t="s">
        <v>374</v>
      </c>
      <c r="E7272" s="53" t="e">
        <f>VLOOKUP(D7272,'MPG Master'!$C$3:$I$716,7,0)</f>
        <v>#N/A</v>
      </c>
      <c r="F7272" s="7" t="e">
        <f>VLOOKUP(D7272,'MPG Master'!$C$3:$D$716,2,0)</f>
        <v>#N/A</v>
      </c>
      <c r="G7272" s="67" t="s">
        <v>1720</v>
      </c>
      <c r="H7272" s="53" t="e">
        <f t="shared" si="257"/>
        <v>#N/A</v>
      </c>
      <c r="I7272" s="7" t="s">
        <v>1403</v>
      </c>
      <c r="J7272" s="7" t="s">
        <v>21874</v>
      </c>
      <c r="K7272" s="9">
        <v>24108</v>
      </c>
      <c r="L7272" s="7"/>
      <c r="M7272" s="7"/>
      <c r="N7272" s="7">
        <v>9934018984</v>
      </c>
      <c r="O7272" s="7"/>
      <c r="P7272" s="7"/>
      <c r="Q7272" s="7" t="s">
        <v>99</v>
      </c>
      <c r="R7272" s="39" t="s">
        <v>6683</v>
      </c>
      <c r="S7272" s="7"/>
      <c r="T7272" s="7" t="s">
        <v>863</v>
      </c>
      <c r="U7272" s="7"/>
      <c r="V7272" s="7"/>
      <c r="W7272" s="7"/>
      <c r="X7272" s="7"/>
      <c r="Y7272" s="39"/>
      <c r="Z7272" s="7"/>
      <c r="AA7272" s="7"/>
      <c r="AB7272" s="24"/>
      <c r="AC7272" t="s">
        <v>26453</v>
      </c>
      <c r="AD7272" t="s">
        <v>23380</v>
      </c>
    </row>
    <row r="7273" spans="1:30" x14ac:dyDescent="0.25">
      <c r="A7273" t="str">
        <f t="shared" si="258"/>
        <v>51330009</v>
      </c>
      <c r="B7273" s="23" t="s">
        <v>58</v>
      </c>
      <c r="C7273" s="7" t="s">
        <v>1448</v>
      </c>
      <c r="D7273" s="66" t="s">
        <v>374</v>
      </c>
      <c r="E7273" s="53" t="e">
        <f>VLOOKUP(D7273,'MPG Master'!$C$3:$I$716,7,0)</f>
        <v>#N/A</v>
      </c>
      <c r="F7273" s="7" t="e">
        <f>VLOOKUP(D7273,'MPG Master'!$C$3:$D$716,2,0)</f>
        <v>#N/A</v>
      </c>
      <c r="G7273" s="67" t="s">
        <v>1706</v>
      </c>
      <c r="H7273" s="53" t="e">
        <f t="shared" si="257"/>
        <v>#N/A</v>
      </c>
      <c r="I7273" s="7" t="s">
        <v>3597</v>
      </c>
      <c r="J7273" s="7" t="s">
        <v>21875</v>
      </c>
      <c r="K7273" s="9">
        <v>27395</v>
      </c>
      <c r="L7273" s="7"/>
      <c r="M7273" s="7"/>
      <c r="N7273" s="7">
        <v>8084860110</v>
      </c>
      <c r="O7273" s="7"/>
      <c r="P7273" s="7"/>
      <c r="Q7273" s="7" t="s">
        <v>99</v>
      </c>
      <c r="R7273" s="39" t="s">
        <v>6684</v>
      </c>
      <c r="S7273" s="7"/>
      <c r="T7273" s="7" t="s">
        <v>6176</v>
      </c>
      <c r="U7273" s="7"/>
      <c r="V7273" s="7"/>
      <c r="W7273" s="7"/>
      <c r="X7273" s="7"/>
      <c r="Y7273" s="39"/>
      <c r="Z7273" s="7"/>
      <c r="AA7273" s="7"/>
      <c r="AB7273" s="24"/>
      <c r="AC7273" t="s">
        <v>26453</v>
      </c>
      <c r="AD7273" t="s">
        <v>23380</v>
      </c>
    </row>
    <row r="7274" spans="1:30" x14ac:dyDescent="0.25">
      <c r="A7274" t="str">
        <f t="shared" si="258"/>
        <v>51330010</v>
      </c>
      <c r="B7274" s="23" t="s">
        <v>58</v>
      </c>
      <c r="C7274" s="7" t="s">
        <v>1448</v>
      </c>
      <c r="D7274" s="66" t="s">
        <v>374</v>
      </c>
      <c r="E7274" s="53" t="e">
        <f>VLOOKUP(D7274,'MPG Master'!$C$3:$I$716,7,0)</f>
        <v>#N/A</v>
      </c>
      <c r="F7274" s="7" t="e">
        <f>VLOOKUP(D7274,'MPG Master'!$C$3:$D$716,2,0)</f>
        <v>#N/A</v>
      </c>
      <c r="G7274" s="67" t="s">
        <v>1681</v>
      </c>
      <c r="H7274" s="53" t="e">
        <f t="shared" si="257"/>
        <v>#N/A</v>
      </c>
      <c r="I7274" s="7" t="s">
        <v>6685</v>
      </c>
      <c r="J7274" s="7" t="s">
        <v>21876</v>
      </c>
      <c r="K7274" s="9">
        <v>27394</v>
      </c>
      <c r="L7274" s="7"/>
      <c r="M7274" s="7"/>
      <c r="N7274" s="7">
        <v>9934203115</v>
      </c>
      <c r="O7274" s="7"/>
      <c r="P7274" s="7"/>
      <c r="Q7274" s="7" t="s">
        <v>838</v>
      </c>
      <c r="R7274" s="39" t="s">
        <v>6686</v>
      </c>
      <c r="S7274" s="7"/>
      <c r="T7274" s="7" t="s">
        <v>989</v>
      </c>
      <c r="U7274" s="7"/>
      <c r="V7274" s="7"/>
      <c r="W7274" s="7"/>
      <c r="X7274" s="7"/>
      <c r="Y7274" s="39"/>
      <c r="Z7274" s="7"/>
      <c r="AA7274" s="7"/>
      <c r="AB7274" s="24"/>
      <c r="AC7274" t="s">
        <v>26453</v>
      </c>
      <c r="AD7274" t="s">
        <v>23380</v>
      </c>
    </row>
    <row r="7275" spans="1:30" x14ac:dyDescent="0.25">
      <c r="A7275" t="str">
        <f t="shared" si="258"/>
        <v>12200022</v>
      </c>
      <c r="B7275" s="23" t="s">
        <v>58</v>
      </c>
      <c r="C7275" s="7" t="s">
        <v>665</v>
      </c>
      <c r="D7275" s="66" t="s">
        <v>453</v>
      </c>
      <c r="E7275" s="53" t="e">
        <f>VLOOKUP(D7275,'MPG Master'!$C$3:$I$716,7,0)</f>
        <v>#N/A</v>
      </c>
      <c r="F7275" s="7" t="e">
        <f>VLOOKUP(D7275,'MPG Master'!$C$3:$D$716,2,0)</f>
        <v>#N/A</v>
      </c>
      <c r="G7275" s="67" t="s">
        <v>1825</v>
      </c>
      <c r="H7275" s="53" t="e">
        <f t="shared" si="257"/>
        <v>#N/A</v>
      </c>
      <c r="I7275" s="7" t="s">
        <v>6688</v>
      </c>
      <c r="J7275" s="7" t="s">
        <v>21877</v>
      </c>
      <c r="K7275" s="9">
        <v>32209</v>
      </c>
      <c r="L7275" s="7"/>
      <c r="M7275" s="7"/>
      <c r="N7275" s="7">
        <v>7004544790</v>
      </c>
      <c r="O7275" s="7"/>
      <c r="P7275" s="7"/>
      <c r="Q7275" s="7" t="s">
        <v>1851</v>
      </c>
      <c r="R7275" s="39" t="s">
        <v>6689</v>
      </c>
      <c r="S7275" s="7"/>
      <c r="T7275" s="7" t="s">
        <v>747</v>
      </c>
      <c r="U7275" s="7"/>
      <c r="V7275" s="7"/>
      <c r="W7275" s="7"/>
      <c r="X7275" s="7"/>
      <c r="Y7275" s="39"/>
      <c r="Z7275" s="7"/>
      <c r="AA7275" s="7"/>
      <c r="AB7275" s="24"/>
      <c r="AC7275" t="s">
        <v>26453</v>
      </c>
      <c r="AD7275" t="s">
        <v>23380</v>
      </c>
    </row>
    <row r="7276" spans="1:30" x14ac:dyDescent="0.25">
      <c r="A7276" t="str">
        <f t="shared" si="258"/>
        <v>12200021</v>
      </c>
      <c r="B7276" s="23" t="s">
        <v>58</v>
      </c>
      <c r="C7276" s="7" t="s">
        <v>665</v>
      </c>
      <c r="D7276" s="66" t="s">
        <v>453</v>
      </c>
      <c r="E7276" s="53" t="e">
        <f>VLOOKUP(D7276,'MPG Master'!$C$3:$I$716,7,0)</f>
        <v>#N/A</v>
      </c>
      <c r="F7276" s="7" t="e">
        <f>VLOOKUP(D7276,'MPG Master'!$C$3:$D$716,2,0)</f>
        <v>#N/A</v>
      </c>
      <c r="G7276" s="67" t="s">
        <v>1822</v>
      </c>
      <c r="H7276" s="53" t="e">
        <f t="shared" si="257"/>
        <v>#N/A</v>
      </c>
      <c r="I7276" s="7" t="s">
        <v>6690</v>
      </c>
      <c r="J7276" s="7" t="s">
        <v>19135</v>
      </c>
      <c r="K7276" s="9">
        <v>29952</v>
      </c>
      <c r="L7276" s="7"/>
      <c r="M7276" s="7"/>
      <c r="N7276" s="7">
        <v>9798845770</v>
      </c>
      <c r="O7276" s="7"/>
      <c r="P7276" s="7"/>
      <c r="Q7276" s="7" t="s">
        <v>1851</v>
      </c>
      <c r="R7276" s="39" t="s">
        <v>6691</v>
      </c>
      <c r="S7276" s="7"/>
      <c r="T7276" s="7" t="s">
        <v>747</v>
      </c>
      <c r="U7276" s="7"/>
      <c r="V7276" s="7"/>
      <c r="W7276" s="7"/>
      <c r="X7276" s="7"/>
      <c r="Y7276" s="39"/>
      <c r="Z7276" s="7"/>
      <c r="AA7276" s="7"/>
      <c r="AB7276" s="24"/>
      <c r="AC7276" t="s">
        <v>26453</v>
      </c>
      <c r="AD7276" t="s">
        <v>23380</v>
      </c>
    </row>
    <row r="7277" spans="1:30" x14ac:dyDescent="0.25">
      <c r="A7277" t="str">
        <f t="shared" si="258"/>
        <v>51280011</v>
      </c>
      <c r="B7277" s="23" t="s">
        <v>58</v>
      </c>
      <c r="C7277" s="7" t="s">
        <v>1448</v>
      </c>
      <c r="D7277" s="66" t="s">
        <v>371</v>
      </c>
      <c r="E7277" s="53" t="e">
        <f>VLOOKUP(D7277,'MPG Master'!$C$3:$I$716,7,0)</f>
        <v>#N/A</v>
      </c>
      <c r="F7277" s="7" t="e">
        <f>VLOOKUP(D7277,'MPG Master'!$C$3:$D$716,2,0)</f>
        <v>#N/A</v>
      </c>
      <c r="G7277" s="67" t="s">
        <v>1693</v>
      </c>
      <c r="H7277" s="53" t="e">
        <f t="shared" si="257"/>
        <v>#N/A</v>
      </c>
      <c r="I7277" s="7" t="s">
        <v>6692</v>
      </c>
      <c r="J7277" s="7" t="s">
        <v>21878</v>
      </c>
      <c r="K7277" s="9">
        <v>24110</v>
      </c>
      <c r="L7277" s="7"/>
      <c r="M7277" s="7"/>
      <c r="N7277" s="7">
        <v>9939479815</v>
      </c>
      <c r="O7277" s="7"/>
      <c r="P7277" s="7"/>
      <c r="Q7277" s="7" t="s">
        <v>1851</v>
      </c>
      <c r="R7277" s="39" t="s">
        <v>6693</v>
      </c>
      <c r="S7277" s="7"/>
      <c r="T7277" s="7" t="s">
        <v>747</v>
      </c>
      <c r="U7277" s="7"/>
      <c r="V7277" s="7"/>
      <c r="W7277" s="7"/>
      <c r="X7277" s="7"/>
      <c r="Y7277" s="39"/>
      <c r="Z7277" s="7"/>
      <c r="AA7277" s="7"/>
      <c r="AB7277" s="24"/>
      <c r="AC7277" t="s">
        <v>26453</v>
      </c>
      <c r="AD7277" t="s">
        <v>23380</v>
      </c>
    </row>
    <row r="7278" spans="1:30" x14ac:dyDescent="0.25">
      <c r="A7278" t="str">
        <f t="shared" si="258"/>
        <v>93600018</v>
      </c>
      <c r="B7278" s="23" t="s">
        <v>58</v>
      </c>
      <c r="C7278" s="7" t="s">
        <v>1453</v>
      </c>
      <c r="D7278" s="66" t="s">
        <v>304</v>
      </c>
      <c r="E7278" s="53" t="e">
        <f>VLOOKUP(D7278,'MPG Master'!$C$3:$I$716,7,0)</f>
        <v>#N/A</v>
      </c>
      <c r="F7278" s="7" t="e">
        <f>VLOOKUP(D7278,'MPG Master'!$C$3:$D$716,2,0)</f>
        <v>#N/A</v>
      </c>
      <c r="G7278" s="67" t="s">
        <v>1682</v>
      </c>
      <c r="H7278" s="53" t="e">
        <f t="shared" si="257"/>
        <v>#N/A</v>
      </c>
      <c r="I7278" s="7" t="s">
        <v>6694</v>
      </c>
      <c r="J7278" s="7" t="s">
        <v>21879</v>
      </c>
      <c r="K7278" s="9">
        <v>30317</v>
      </c>
      <c r="L7278" s="7"/>
      <c r="M7278" s="7"/>
      <c r="N7278" s="7"/>
      <c r="O7278" s="7"/>
      <c r="P7278" s="7"/>
      <c r="Q7278" s="7" t="s">
        <v>4724</v>
      </c>
      <c r="R7278" s="39" t="s">
        <v>6695</v>
      </c>
      <c r="S7278" s="7"/>
      <c r="T7278" s="7" t="s">
        <v>6696</v>
      </c>
      <c r="U7278" s="7"/>
      <c r="V7278" s="7"/>
      <c r="W7278" s="7"/>
      <c r="X7278" s="7"/>
      <c r="Y7278" s="39"/>
      <c r="Z7278" s="7"/>
      <c r="AA7278" s="7"/>
      <c r="AB7278" s="24"/>
      <c r="AC7278" t="s">
        <v>26453</v>
      </c>
      <c r="AD7278" t="s">
        <v>23380</v>
      </c>
    </row>
    <row r="7279" spans="1:30" x14ac:dyDescent="0.25">
      <c r="A7279" t="str">
        <f t="shared" si="258"/>
        <v>93600017</v>
      </c>
      <c r="B7279" s="23" t="s">
        <v>58</v>
      </c>
      <c r="C7279" s="7" t="s">
        <v>1453</v>
      </c>
      <c r="D7279" s="66" t="s">
        <v>304</v>
      </c>
      <c r="E7279" s="53" t="e">
        <f>VLOOKUP(D7279,'MPG Master'!$C$3:$I$716,7,0)</f>
        <v>#N/A</v>
      </c>
      <c r="F7279" s="7" t="e">
        <f>VLOOKUP(D7279,'MPG Master'!$C$3:$D$716,2,0)</f>
        <v>#N/A</v>
      </c>
      <c r="G7279" s="67" t="s">
        <v>1683</v>
      </c>
      <c r="H7279" s="53" t="e">
        <f t="shared" si="257"/>
        <v>#N/A</v>
      </c>
      <c r="I7279" s="7" t="s">
        <v>6167</v>
      </c>
      <c r="J7279" s="7" t="s">
        <v>21880</v>
      </c>
      <c r="K7279" s="9">
        <v>36161</v>
      </c>
      <c r="L7279" s="7"/>
      <c r="M7279" s="7"/>
      <c r="N7279" s="7"/>
      <c r="O7279" s="7"/>
      <c r="P7279" s="7"/>
      <c r="Q7279" s="7" t="s">
        <v>1424</v>
      </c>
      <c r="R7279" s="39" t="s">
        <v>6697</v>
      </c>
      <c r="S7279" s="7"/>
      <c r="T7279" s="7" t="s">
        <v>6698</v>
      </c>
      <c r="U7279" s="7"/>
      <c r="V7279" s="7"/>
      <c r="W7279" s="7"/>
      <c r="X7279" s="7"/>
      <c r="Y7279" s="39"/>
      <c r="Z7279" s="7"/>
      <c r="AA7279" s="7"/>
      <c r="AB7279" s="24"/>
      <c r="AC7279" t="s">
        <v>26453</v>
      </c>
      <c r="AD7279" t="s">
        <v>23380</v>
      </c>
    </row>
    <row r="7280" spans="1:30" x14ac:dyDescent="0.25">
      <c r="A7280" t="str">
        <f t="shared" si="258"/>
        <v>93600016</v>
      </c>
      <c r="B7280" s="23" t="s">
        <v>58</v>
      </c>
      <c r="C7280" s="7" t="s">
        <v>1453</v>
      </c>
      <c r="D7280" s="66" t="s">
        <v>304</v>
      </c>
      <c r="E7280" s="53" t="e">
        <f>VLOOKUP(D7280,'MPG Master'!$C$3:$I$716,7,0)</f>
        <v>#N/A</v>
      </c>
      <c r="F7280" s="7" t="e">
        <f>VLOOKUP(D7280,'MPG Master'!$C$3:$D$716,2,0)</f>
        <v>#N/A</v>
      </c>
      <c r="G7280" s="67" t="s">
        <v>1772</v>
      </c>
      <c r="H7280" s="53" t="e">
        <f t="shared" si="257"/>
        <v>#N/A</v>
      </c>
      <c r="I7280" s="7" t="s">
        <v>6699</v>
      </c>
      <c r="J7280" s="7" t="s">
        <v>3182</v>
      </c>
      <c r="K7280" s="9">
        <v>29221</v>
      </c>
      <c r="L7280" s="7"/>
      <c r="M7280" s="7"/>
      <c r="N7280" s="7"/>
      <c r="O7280" s="7"/>
      <c r="P7280" s="7"/>
      <c r="Q7280" s="7" t="s">
        <v>99</v>
      </c>
      <c r="R7280" s="39" t="s">
        <v>6700</v>
      </c>
      <c r="S7280" s="7"/>
      <c r="T7280" s="7" t="s">
        <v>5504</v>
      </c>
      <c r="U7280" s="7"/>
      <c r="V7280" s="7"/>
      <c r="W7280" s="7"/>
      <c r="X7280" s="7"/>
      <c r="Y7280" s="39"/>
      <c r="Z7280" s="7"/>
      <c r="AA7280" s="7"/>
      <c r="AB7280" s="24"/>
      <c r="AC7280" t="s">
        <v>26453</v>
      </c>
      <c r="AD7280" t="s">
        <v>23380</v>
      </c>
    </row>
    <row r="7281" spans="1:30" x14ac:dyDescent="0.25">
      <c r="A7281" t="str">
        <f t="shared" si="258"/>
        <v>93600015</v>
      </c>
      <c r="B7281" s="23" t="s">
        <v>58</v>
      </c>
      <c r="C7281" s="7" t="s">
        <v>1453</v>
      </c>
      <c r="D7281" s="66" t="s">
        <v>304</v>
      </c>
      <c r="E7281" s="53" t="e">
        <f>VLOOKUP(D7281,'MPG Master'!$C$3:$I$716,7,0)</f>
        <v>#N/A</v>
      </c>
      <c r="F7281" s="7" t="e">
        <f>VLOOKUP(D7281,'MPG Master'!$C$3:$D$716,2,0)</f>
        <v>#N/A</v>
      </c>
      <c r="G7281" s="67" t="s">
        <v>1739</v>
      </c>
      <c r="H7281" s="53" t="e">
        <f t="shared" si="257"/>
        <v>#N/A</v>
      </c>
      <c r="I7281" s="7" t="s">
        <v>6701</v>
      </c>
      <c r="J7281" s="7" t="s">
        <v>5123</v>
      </c>
      <c r="K7281" s="9">
        <v>25934</v>
      </c>
      <c r="L7281" s="7"/>
      <c r="M7281" s="7"/>
      <c r="N7281" s="7"/>
      <c r="O7281" s="7"/>
      <c r="P7281" s="7"/>
      <c r="Q7281" s="7" t="s">
        <v>99</v>
      </c>
      <c r="R7281" s="39" t="s">
        <v>6702</v>
      </c>
      <c r="S7281" s="7"/>
      <c r="T7281" s="7" t="s">
        <v>6283</v>
      </c>
      <c r="U7281" s="7"/>
      <c r="V7281" s="7"/>
      <c r="W7281" s="7"/>
      <c r="X7281" s="7"/>
      <c r="Y7281" s="39"/>
      <c r="Z7281" s="7"/>
      <c r="AA7281" s="7"/>
      <c r="AB7281" s="24"/>
      <c r="AC7281" t="s">
        <v>26453</v>
      </c>
      <c r="AD7281" t="s">
        <v>23380</v>
      </c>
    </row>
    <row r="7282" spans="1:30" x14ac:dyDescent="0.25">
      <c r="A7282" t="str">
        <f t="shared" si="258"/>
        <v>93600014</v>
      </c>
      <c r="B7282" s="23" t="s">
        <v>58</v>
      </c>
      <c r="C7282" s="7" t="s">
        <v>1453</v>
      </c>
      <c r="D7282" s="66" t="s">
        <v>304</v>
      </c>
      <c r="E7282" s="53" t="e">
        <f>VLOOKUP(D7282,'MPG Master'!$C$3:$I$716,7,0)</f>
        <v>#N/A</v>
      </c>
      <c r="F7282" s="7" t="e">
        <f>VLOOKUP(D7282,'MPG Master'!$C$3:$D$716,2,0)</f>
        <v>#N/A</v>
      </c>
      <c r="G7282" s="67" t="s">
        <v>1736</v>
      </c>
      <c r="H7282" s="53" t="e">
        <f t="shared" si="257"/>
        <v>#N/A</v>
      </c>
      <c r="I7282" s="7" t="s">
        <v>3460</v>
      </c>
      <c r="J7282" s="7" t="s">
        <v>5464</v>
      </c>
      <c r="K7282" s="9">
        <v>32266</v>
      </c>
      <c r="L7282" s="7"/>
      <c r="M7282" s="7"/>
      <c r="N7282" s="7"/>
      <c r="O7282" s="7"/>
      <c r="P7282" s="7"/>
      <c r="Q7282" s="7" t="s">
        <v>4724</v>
      </c>
      <c r="R7282" s="39" t="s">
        <v>6703</v>
      </c>
      <c r="S7282" s="7"/>
      <c r="T7282" s="7" t="s">
        <v>686</v>
      </c>
      <c r="U7282" s="7"/>
      <c r="V7282" s="7"/>
      <c r="W7282" s="7"/>
      <c r="X7282" s="7"/>
      <c r="Y7282" s="39"/>
      <c r="Z7282" s="7"/>
      <c r="AA7282" s="7"/>
      <c r="AB7282" s="24"/>
      <c r="AC7282" t="s">
        <v>26453</v>
      </c>
      <c r="AD7282" t="s">
        <v>23380</v>
      </c>
    </row>
    <row r="7283" spans="1:30" x14ac:dyDescent="0.25">
      <c r="A7283" t="str">
        <f t="shared" si="258"/>
        <v>93470013</v>
      </c>
      <c r="B7283" s="23" t="s">
        <v>58</v>
      </c>
      <c r="C7283" s="7" t="s">
        <v>1453</v>
      </c>
      <c r="D7283" s="66" t="s">
        <v>295</v>
      </c>
      <c r="E7283" s="53" t="e">
        <f>VLOOKUP(D7283,'MPG Master'!$C$3:$I$716,7,0)</f>
        <v>#N/A</v>
      </c>
      <c r="F7283" s="7" t="e">
        <f>VLOOKUP(D7283,'MPG Master'!$C$3:$D$716,2,0)</f>
        <v>#N/A</v>
      </c>
      <c r="G7283" s="67" t="s">
        <v>1733</v>
      </c>
      <c r="H7283" s="53" t="e">
        <f t="shared" si="257"/>
        <v>#N/A</v>
      </c>
      <c r="I7283" s="7" t="s">
        <v>5112</v>
      </c>
      <c r="J7283" s="7" t="s">
        <v>21881</v>
      </c>
      <c r="K7283" s="9">
        <v>29342</v>
      </c>
      <c r="L7283" s="7"/>
      <c r="M7283" s="7"/>
      <c r="N7283" s="7">
        <v>9835605884</v>
      </c>
      <c r="O7283" s="7"/>
      <c r="P7283" s="7"/>
      <c r="Q7283" s="7" t="s">
        <v>1716</v>
      </c>
      <c r="R7283" s="39" t="s">
        <v>6704</v>
      </c>
      <c r="S7283" s="7"/>
      <c r="T7283" s="7" t="s">
        <v>747</v>
      </c>
      <c r="U7283" s="7"/>
      <c r="V7283" s="7"/>
      <c r="W7283" s="7"/>
      <c r="X7283" s="7"/>
      <c r="Y7283" s="39"/>
      <c r="Z7283" s="7"/>
      <c r="AA7283" s="7"/>
      <c r="AB7283" s="24"/>
      <c r="AC7283" t="s">
        <v>26453</v>
      </c>
      <c r="AD7283" t="s">
        <v>23380</v>
      </c>
    </row>
    <row r="7284" spans="1:30" x14ac:dyDescent="0.25">
      <c r="A7284" t="str">
        <f t="shared" si="258"/>
        <v>93630008</v>
      </c>
      <c r="B7284" s="23" t="s">
        <v>58</v>
      </c>
      <c r="C7284" s="7" t="s">
        <v>1453</v>
      </c>
      <c r="D7284" s="66" t="s">
        <v>306</v>
      </c>
      <c r="E7284" s="53" t="e">
        <f>VLOOKUP(D7284,'MPG Master'!$C$3:$I$716,7,0)</f>
        <v>#N/A</v>
      </c>
      <c r="F7284" s="7" t="e">
        <f>VLOOKUP(D7284,'MPG Master'!$C$3:$D$716,2,0)</f>
        <v>#N/A</v>
      </c>
      <c r="G7284" s="67" t="s">
        <v>1687</v>
      </c>
      <c r="H7284" s="53" t="e">
        <f t="shared" si="257"/>
        <v>#N/A</v>
      </c>
      <c r="I7284" s="7" t="s">
        <v>6705</v>
      </c>
      <c r="J7284" s="7" t="s">
        <v>21882</v>
      </c>
      <c r="K7284" s="9">
        <v>38353</v>
      </c>
      <c r="L7284" s="7"/>
      <c r="M7284" s="7"/>
      <c r="N7284" s="7">
        <v>6370479578</v>
      </c>
      <c r="O7284" s="7"/>
      <c r="P7284" s="7"/>
      <c r="Q7284" s="7" t="s">
        <v>4724</v>
      </c>
      <c r="R7284" s="39" t="s">
        <v>6706</v>
      </c>
      <c r="S7284" s="7"/>
      <c r="T7284" s="7" t="s">
        <v>680</v>
      </c>
      <c r="U7284" s="7"/>
      <c r="V7284" s="7"/>
      <c r="W7284" s="7"/>
      <c r="X7284" s="7"/>
      <c r="Y7284" s="39"/>
      <c r="Z7284" s="7"/>
      <c r="AA7284" s="7"/>
      <c r="AB7284" s="24"/>
      <c r="AC7284" t="s">
        <v>26453</v>
      </c>
      <c r="AD7284" t="s">
        <v>23380</v>
      </c>
    </row>
    <row r="7285" spans="1:30" x14ac:dyDescent="0.25">
      <c r="A7285" t="str">
        <f t="shared" si="258"/>
        <v>12090047</v>
      </c>
      <c r="B7285" s="23" t="s">
        <v>58</v>
      </c>
      <c r="C7285" s="7" t="s">
        <v>1676</v>
      </c>
      <c r="D7285" s="66" t="s">
        <v>327</v>
      </c>
      <c r="E7285" s="53" t="e">
        <f>VLOOKUP(D7285,'MPG Master'!$C$3:$I$716,7,0)</f>
        <v>#N/A</v>
      </c>
      <c r="F7285" s="7" t="e">
        <f>VLOOKUP(D7285,'MPG Master'!$C$3:$D$716,2,0)</f>
        <v>#N/A</v>
      </c>
      <c r="G7285" s="67" t="s">
        <v>1867</v>
      </c>
      <c r="H7285" s="53" t="e">
        <f t="shared" si="257"/>
        <v>#N/A</v>
      </c>
      <c r="I7285" s="7" t="s">
        <v>6707</v>
      </c>
      <c r="J7285" s="7" t="s">
        <v>20099</v>
      </c>
      <c r="K7285" s="9">
        <v>23743</v>
      </c>
      <c r="L7285" s="7"/>
      <c r="M7285" s="7"/>
      <c r="N7285" s="7">
        <v>8754352250</v>
      </c>
      <c r="O7285" s="7"/>
      <c r="P7285" s="7"/>
      <c r="Q7285" s="7" t="s">
        <v>4724</v>
      </c>
      <c r="R7285" s="39" t="s">
        <v>6708</v>
      </c>
      <c r="S7285" s="7"/>
      <c r="T7285" s="7" t="s">
        <v>774</v>
      </c>
      <c r="U7285" s="7"/>
      <c r="V7285" s="7"/>
      <c r="W7285" s="7"/>
      <c r="X7285" s="7"/>
      <c r="Y7285" s="39"/>
      <c r="Z7285" s="7"/>
      <c r="AA7285" s="7"/>
      <c r="AB7285" s="24"/>
      <c r="AC7285" t="s">
        <v>26453</v>
      </c>
      <c r="AD7285" t="s">
        <v>23380</v>
      </c>
    </row>
    <row r="7286" spans="1:30" x14ac:dyDescent="0.25">
      <c r="A7286" t="str">
        <f t="shared" si="258"/>
        <v>12090048</v>
      </c>
      <c r="B7286" s="23" t="s">
        <v>58</v>
      </c>
      <c r="C7286" s="7" t="s">
        <v>1676</v>
      </c>
      <c r="D7286" s="66" t="s">
        <v>327</v>
      </c>
      <c r="E7286" s="53" t="e">
        <f>VLOOKUP(D7286,'MPG Master'!$C$3:$I$716,7,0)</f>
        <v>#N/A</v>
      </c>
      <c r="F7286" s="7" t="e">
        <f>VLOOKUP(D7286,'MPG Master'!$C$3:$D$716,2,0)</f>
        <v>#N/A</v>
      </c>
      <c r="G7286" s="67" t="s">
        <v>2398</v>
      </c>
      <c r="H7286" s="53" t="e">
        <f t="shared" si="257"/>
        <v>#N/A</v>
      </c>
      <c r="I7286" s="7" t="s">
        <v>6709</v>
      </c>
      <c r="J7286" s="7" t="s">
        <v>21883</v>
      </c>
      <c r="K7286" s="9">
        <v>26676</v>
      </c>
      <c r="L7286" s="7"/>
      <c r="M7286" s="7"/>
      <c r="N7286" s="7">
        <v>8797265028</v>
      </c>
      <c r="O7286" s="7"/>
      <c r="P7286" s="7"/>
      <c r="Q7286" s="7" t="s">
        <v>1424</v>
      </c>
      <c r="R7286" s="39" t="s">
        <v>6710</v>
      </c>
      <c r="S7286" s="7"/>
      <c r="T7286" s="7" t="s">
        <v>5398</v>
      </c>
      <c r="U7286" s="7"/>
      <c r="V7286" s="7"/>
      <c r="W7286" s="7"/>
      <c r="X7286" s="7"/>
      <c r="Y7286" s="39"/>
      <c r="Z7286" s="7"/>
      <c r="AA7286" s="7"/>
      <c r="AB7286" s="24"/>
      <c r="AC7286" t="s">
        <v>26453</v>
      </c>
      <c r="AD7286" t="s">
        <v>23380</v>
      </c>
    </row>
    <row r="7287" spans="1:30" x14ac:dyDescent="0.25">
      <c r="A7287" t="str">
        <f t="shared" si="258"/>
        <v>12390024</v>
      </c>
      <c r="B7287" s="23" t="s">
        <v>58</v>
      </c>
      <c r="C7287" s="7" t="s">
        <v>665</v>
      </c>
      <c r="D7287" s="66" t="s">
        <v>458</v>
      </c>
      <c r="E7287" s="53" t="e">
        <f>VLOOKUP(D7287,'MPG Master'!$C$3:$I$716,7,0)</f>
        <v>#N/A</v>
      </c>
      <c r="F7287" s="7" t="e">
        <f>VLOOKUP(D7287,'MPG Master'!$C$3:$D$716,2,0)</f>
        <v>#N/A</v>
      </c>
      <c r="G7287" s="67" t="s">
        <v>1830</v>
      </c>
      <c r="H7287" s="53" t="e">
        <f t="shared" si="257"/>
        <v>#N/A</v>
      </c>
      <c r="I7287" s="7" t="s">
        <v>6711</v>
      </c>
      <c r="J7287" s="7" t="s">
        <v>21446</v>
      </c>
      <c r="K7287" s="9">
        <v>16072</v>
      </c>
      <c r="L7287" s="7"/>
      <c r="M7287" s="7"/>
      <c r="N7287" s="7">
        <v>7481846713</v>
      </c>
      <c r="O7287" s="7"/>
      <c r="P7287" s="7"/>
      <c r="Q7287" s="7" t="s">
        <v>1851</v>
      </c>
      <c r="R7287" s="39" t="s">
        <v>6712</v>
      </c>
      <c r="S7287" s="7"/>
      <c r="T7287" s="7" t="s">
        <v>747</v>
      </c>
      <c r="U7287" s="7"/>
      <c r="V7287" s="7"/>
      <c r="W7287" s="7"/>
      <c r="X7287" s="7"/>
      <c r="Y7287" s="39"/>
      <c r="Z7287" s="7"/>
      <c r="AA7287" s="7"/>
      <c r="AB7287" s="24"/>
      <c r="AC7287" t="s">
        <v>26453</v>
      </c>
      <c r="AD7287" t="s">
        <v>23380</v>
      </c>
    </row>
    <row r="7288" spans="1:30" x14ac:dyDescent="0.25">
      <c r="A7288" t="str">
        <f t="shared" si="258"/>
        <v>12390026</v>
      </c>
      <c r="B7288" s="23" t="s">
        <v>58</v>
      </c>
      <c r="C7288" s="7" t="s">
        <v>665</v>
      </c>
      <c r="D7288" s="66" t="s">
        <v>458</v>
      </c>
      <c r="E7288" s="53" t="e">
        <f>VLOOKUP(D7288,'MPG Master'!$C$3:$I$716,7,0)</f>
        <v>#N/A</v>
      </c>
      <c r="F7288" s="7" t="e">
        <f>VLOOKUP(D7288,'MPG Master'!$C$3:$D$716,2,0)</f>
        <v>#N/A</v>
      </c>
      <c r="G7288" s="67" t="s">
        <v>1836</v>
      </c>
      <c r="H7288" s="53" t="e">
        <f t="shared" si="257"/>
        <v>#N/A</v>
      </c>
      <c r="I7288" s="7" t="s">
        <v>4155</v>
      </c>
      <c r="J7288" s="7" t="s">
        <v>4051</v>
      </c>
      <c r="K7288" s="9">
        <v>35065</v>
      </c>
      <c r="L7288" s="7"/>
      <c r="M7288" s="7"/>
      <c r="N7288" s="7"/>
      <c r="O7288" s="7"/>
      <c r="P7288" s="7"/>
      <c r="Q7288" s="7" t="s">
        <v>1851</v>
      </c>
      <c r="R7288" s="39" t="s">
        <v>6713</v>
      </c>
      <c r="S7288" s="7"/>
      <c r="T7288" s="7" t="s">
        <v>747</v>
      </c>
      <c r="U7288" s="7"/>
      <c r="V7288" s="7"/>
      <c r="W7288" s="7"/>
      <c r="X7288" s="7"/>
      <c r="Y7288" s="39"/>
      <c r="Z7288" s="7"/>
      <c r="AA7288" s="7"/>
      <c r="AB7288" s="24"/>
      <c r="AC7288" t="s">
        <v>26453</v>
      </c>
      <c r="AD7288" t="s">
        <v>23380</v>
      </c>
    </row>
    <row r="7289" spans="1:30" x14ac:dyDescent="0.25">
      <c r="A7289" t="str">
        <f t="shared" si="258"/>
        <v>12390025</v>
      </c>
      <c r="B7289" s="23" t="s">
        <v>58</v>
      </c>
      <c r="C7289" s="7" t="s">
        <v>665</v>
      </c>
      <c r="D7289" s="66" t="s">
        <v>458</v>
      </c>
      <c r="E7289" s="53" t="e">
        <f>VLOOKUP(D7289,'MPG Master'!$C$3:$I$716,7,0)</f>
        <v>#N/A</v>
      </c>
      <c r="F7289" s="7" t="e">
        <f>VLOOKUP(D7289,'MPG Master'!$C$3:$D$716,2,0)</f>
        <v>#N/A</v>
      </c>
      <c r="G7289" s="67" t="s">
        <v>1833</v>
      </c>
      <c r="H7289" s="53" t="e">
        <f t="shared" si="257"/>
        <v>#N/A</v>
      </c>
      <c r="I7289" s="7" t="s">
        <v>2622</v>
      </c>
      <c r="J7289" s="7" t="s">
        <v>21884</v>
      </c>
      <c r="K7289" s="9">
        <v>19360</v>
      </c>
      <c r="L7289" s="7"/>
      <c r="M7289" s="7"/>
      <c r="N7289" s="7">
        <v>8882476262</v>
      </c>
      <c r="O7289" s="7"/>
      <c r="P7289" s="7"/>
      <c r="Q7289" s="7" t="s">
        <v>1851</v>
      </c>
      <c r="R7289" s="39" t="s">
        <v>6714</v>
      </c>
      <c r="S7289" s="7"/>
      <c r="T7289" s="7" t="s">
        <v>747</v>
      </c>
      <c r="U7289" s="7"/>
      <c r="V7289" s="7"/>
      <c r="W7289" s="7"/>
      <c r="X7289" s="7"/>
      <c r="Y7289" s="39"/>
      <c r="Z7289" s="7"/>
      <c r="AA7289" s="7"/>
      <c r="AB7289" s="24"/>
      <c r="AC7289" t="s">
        <v>26453</v>
      </c>
      <c r="AD7289" t="s">
        <v>23380</v>
      </c>
    </row>
    <row r="7290" spans="1:30" x14ac:dyDescent="0.25">
      <c r="A7290" t="str">
        <f t="shared" si="258"/>
        <v>91620012</v>
      </c>
      <c r="B7290" s="23" t="s">
        <v>58</v>
      </c>
      <c r="C7290" s="7" t="s">
        <v>667</v>
      </c>
      <c r="D7290" s="66" t="s">
        <v>432</v>
      </c>
      <c r="E7290" s="53" t="e">
        <f>VLOOKUP(D7290,'MPG Master'!$C$3:$I$716,7,0)</f>
        <v>#N/A</v>
      </c>
      <c r="F7290" s="7" t="e">
        <f>VLOOKUP(D7290,'MPG Master'!$C$3:$D$716,2,0)</f>
        <v>#N/A</v>
      </c>
      <c r="G7290" s="67" t="s">
        <v>1694</v>
      </c>
      <c r="H7290" s="53" t="e">
        <f t="shared" si="257"/>
        <v>#N/A</v>
      </c>
      <c r="I7290" s="7" t="s">
        <v>1795</v>
      </c>
      <c r="J7290" s="7" t="s">
        <v>21885</v>
      </c>
      <c r="K7290" s="9">
        <v>27030</v>
      </c>
      <c r="L7290" s="7"/>
      <c r="M7290" s="7"/>
      <c r="N7290" s="7"/>
      <c r="O7290" s="7"/>
      <c r="P7290" s="7"/>
      <c r="Q7290" s="7" t="s">
        <v>1851</v>
      </c>
      <c r="R7290" s="39" t="s">
        <v>6715</v>
      </c>
      <c r="S7290" s="7"/>
      <c r="T7290" s="7" t="s">
        <v>747</v>
      </c>
      <c r="U7290" s="7"/>
      <c r="V7290" s="7"/>
      <c r="W7290" s="7"/>
      <c r="X7290" s="7"/>
      <c r="Y7290" s="39"/>
      <c r="Z7290" s="7"/>
      <c r="AA7290" s="7"/>
      <c r="AB7290" s="24"/>
      <c r="AC7290" t="s">
        <v>26453</v>
      </c>
      <c r="AD7290" t="s">
        <v>23380</v>
      </c>
    </row>
    <row r="7291" spans="1:30" x14ac:dyDescent="0.25">
      <c r="A7291" t="str">
        <f t="shared" si="258"/>
        <v>93520012</v>
      </c>
      <c r="B7291" s="23" t="s">
        <v>58</v>
      </c>
      <c r="C7291" s="7" t="s">
        <v>1453</v>
      </c>
      <c r="D7291" s="66" t="s">
        <v>298</v>
      </c>
      <c r="E7291" s="53" t="e">
        <f>VLOOKUP(D7291,'MPG Master'!$C$3:$I$716,7,0)</f>
        <v>#N/A</v>
      </c>
      <c r="F7291" s="7" t="e">
        <f>VLOOKUP(D7291,'MPG Master'!$C$3:$D$716,2,0)</f>
        <v>#N/A</v>
      </c>
      <c r="G7291" s="67" t="s">
        <v>1694</v>
      </c>
      <c r="H7291" s="53" t="e">
        <f t="shared" si="257"/>
        <v>#N/A</v>
      </c>
      <c r="I7291" s="7" t="s">
        <v>6716</v>
      </c>
      <c r="J7291" s="7" t="s">
        <v>21886</v>
      </c>
      <c r="K7291" s="9">
        <v>37622</v>
      </c>
      <c r="L7291" s="7"/>
      <c r="M7291" s="7"/>
      <c r="N7291" s="7">
        <v>7004427244</v>
      </c>
      <c r="O7291" s="7"/>
      <c r="P7291" s="7"/>
      <c r="Q7291" s="7" t="s">
        <v>99</v>
      </c>
      <c r="R7291" s="39" t="s">
        <v>6717</v>
      </c>
      <c r="S7291" s="7"/>
      <c r="T7291" s="7" t="s">
        <v>705</v>
      </c>
      <c r="U7291" s="7"/>
      <c r="V7291" s="7"/>
      <c r="W7291" s="7"/>
      <c r="X7291" s="7"/>
      <c r="Y7291" s="39"/>
      <c r="Z7291" s="7"/>
      <c r="AA7291" s="7"/>
      <c r="AB7291" s="24"/>
      <c r="AC7291" t="s">
        <v>26453</v>
      </c>
      <c r="AD7291" t="s">
        <v>23380</v>
      </c>
    </row>
    <row r="7292" spans="1:30" x14ac:dyDescent="0.25">
      <c r="A7292" t="str">
        <f t="shared" si="258"/>
        <v>93550011</v>
      </c>
      <c r="B7292" s="23" t="s">
        <v>58</v>
      </c>
      <c r="C7292" s="7" t="s">
        <v>1453</v>
      </c>
      <c r="D7292" s="66" t="s">
        <v>301</v>
      </c>
      <c r="E7292" s="53" t="e">
        <f>VLOOKUP(D7292,'MPG Master'!$C$3:$I$716,7,0)</f>
        <v>#N/A</v>
      </c>
      <c r="F7292" s="7" t="e">
        <f>VLOOKUP(D7292,'MPG Master'!$C$3:$D$716,2,0)</f>
        <v>#N/A</v>
      </c>
      <c r="G7292" s="67" t="s">
        <v>1693</v>
      </c>
      <c r="H7292" s="53" t="e">
        <f t="shared" si="257"/>
        <v>#N/A</v>
      </c>
      <c r="I7292" s="7" t="s">
        <v>694</v>
      </c>
      <c r="J7292" s="7" t="s">
        <v>6718</v>
      </c>
      <c r="K7292" s="9">
        <v>25569</v>
      </c>
      <c r="L7292" s="7"/>
      <c r="M7292" s="7"/>
      <c r="N7292" s="7"/>
      <c r="O7292" s="7"/>
      <c r="P7292" s="7"/>
      <c r="Q7292" s="7" t="s">
        <v>1851</v>
      </c>
      <c r="R7292" s="39" t="s">
        <v>6719</v>
      </c>
      <c r="S7292" s="7"/>
      <c r="T7292" s="7" t="s">
        <v>747</v>
      </c>
      <c r="U7292" s="7"/>
      <c r="V7292" s="7"/>
      <c r="W7292" s="7"/>
      <c r="X7292" s="7"/>
      <c r="Y7292" s="39"/>
      <c r="Z7292" s="7"/>
      <c r="AA7292" s="7"/>
      <c r="AB7292" s="24"/>
      <c r="AC7292" t="s">
        <v>26453</v>
      </c>
      <c r="AD7292" t="s">
        <v>23380</v>
      </c>
    </row>
    <row r="7293" spans="1:30" x14ac:dyDescent="0.25">
      <c r="A7293" t="str">
        <f t="shared" si="258"/>
        <v>93550010</v>
      </c>
      <c r="B7293" s="23" t="s">
        <v>58</v>
      </c>
      <c r="C7293" s="7" t="s">
        <v>1453</v>
      </c>
      <c r="D7293" s="66" t="s">
        <v>301</v>
      </c>
      <c r="E7293" s="53" t="e">
        <f>VLOOKUP(D7293,'MPG Master'!$C$3:$I$716,7,0)</f>
        <v>#N/A</v>
      </c>
      <c r="F7293" s="7" t="e">
        <f>VLOOKUP(D7293,'MPG Master'!$C$3:$D$716,2,0)</f>
        <v>#N/A</v>
      </c>
      <c r="G7293" s="67" t="s">
        <v>1681</v>
      </c>
      <c r="H7293" s="53" t="e">
        <f t="shared" si="257"/>
        <v>#N/A</v>
      </c>
      <c r="I7293" s="7" t="s">
        <v>6720</v>
      </c>
      <c r="J7293" s="7" t="s">
        <v>21887</v>
      </c>
      <c r="K7293" s="9">
        <v>18264</v>
      </c>
      <c r="L7293" s="7"/>
      <c r="M7293" s="7"/>
      <c r="N7293" s="7"/>
      <c r="O7293" s="7"/>
      <c r="P7293" s="7"/>
      <c r="Q7293" s="7" t="s">
        <v>1851</v>
      </c>
      <c r="R7293" s="39" t="s">
        <v>6721</v>
      </c>
      <c r="S7293" s="7"/>
      <c r="T7293" s="7" t="s">
        <v>747</v>
      </c>
      <c r="U7293" s="7"/>
      <c r="V7293" s="7"/>
      <c r="W7293" s="7"/>
      <c r="X7293" s="7"/>
      <c r="Y7293" s="39"/>
      <c r="Z7293" s="7"/>
      <c r="AA7293" s="7"/>
      <c r="AB7293" s="24"/>
      <c r="AC7293" t="s">
        <v>26453</v>
      </c>
      <c r="AD7293" t="s">
        <v>23380</v>
      </c>
    </row>
    <row r="7294" spans="1:30" x14ac:dyDescent="0.25">
      <c r="A7294" t="str">
        <f t="shared" si="258"/>
        <v>24150083</v>
      </c>
      <c r="B7294" s="23" t="s">
        <v>58</v>
      </c>
      <c r="C7294" s="7" t="s">
        <v>1325</v>
      </c>
      <c r="D7294" s="66" t="s">
        <v>577</v>
      </c>
      <c r="E7294" s="53" t="e">
        <f>VLOOKUP(D7294,'MPG Master'!$C$3:$I$716,7,0)</f>
        <v>#N/A</v>
      </c>
      <c r="F7294" s="7" t="e">
        <f>VLOOKUP(D7294,'MPG Master'!$C$3:$D$716,2,0)</f>
        <v>#N/A</v>
      </c>
      <c r="G7294" s="67" t="s">
        <v>2783</v>
      </c>
      <c r="H7294" s="53" t="e">
        <f t="shared" si="257"/>
        <v>#N/A</v>
      </c>
      <c r="I7294" s="7" t="s">
        <v>6722</v>
      </c>
      <c r="J7294" s="7" t="s">
        <v>21888</v>
      </c>
      <c r="K7294" s="9">
        <v>38413</v>
      </c>
      <c r="L7294" s="7"/>
      <c r="M7294" s="7"/>
      <c r="N7294" s="7">
        <v>6206290545</v>
      </c>
      <c r="O7294" s="7"/>
      <c r="P7294" s="7"/>
      <c r="Q7294" s="7" t="s">
        <v>1879</v>
      </c>
      <c r="R7294" s="39" t="s">
        <v>6723</v>
      </c>
      <c r="S7294" s="7"/>
      <c r="T7294" s="7" t="s">
        <v>747</v>
      </c>
      <c r="U7294" s="7"/>
      <c r="V7294" s="7"/>
      <c r="W7294" s="7"/>
      <c r="X7294" s="7"/>
      <c r="Y7294" s="39"/>
      <c r="Z7294" s="7"/>
      <c r="AA7294" s="7"/>
      <c r="AB7294" s="24"/>
      <c r="AC7294" t="s">
        <v>26453</v>
      </c>
      <c r="AD7294" t="s">
        <v>23380</v>
      </c>
    </row>
    <row r="7295" spans="1:30" x14ac:dyDescent="0.25">
      <c r="A7295" t="str">
        <f t="shared" si="258"/>
        <v>12250033</v>
      </c>
      <c r="B7295" s="23" t="s">
        <v>58</v>
      </c>
      <c r="C7295" s="7" t="s">
        <v>1676</v>
      </c>
      <c r="D7295" s="66" t="s">
        <v>336</v>
      </c>
      <c r="E7295" s="53" t="e">
        <f>VLOOKUP(D7295,'MPG Master'!$C$3:$I$716,7,0)</f>
        <v>#N/A</v>
      </c>
      <c r="F7295" s="7" t="e">
        <f>VLOOKUP(D7295,'MPG Master'!$C$3:$D$716,2,0)</f>
        <v>#N/A</v>
      </c>
      <c r="G7295" s="67" t="s">
        <v>381</v>
      </c>
      <c r="H7295" s="53" t="e">
        <f t="shared" si="257"/>
        <v>#N/A</v>
      </c>
      <c r="I7295" s="7" t="s">
        <v>5257</v>
      </c>
      <c r="J7295" s="7" t="s">
        <v>6724</v>
      </c>
      <c r="K7295" s="9">
        <v>23012</v>
      </c>
      <c r="L7295" s="7"/>
      <c r="M7295" s="7"/>
      <c r="N7295" s="7">
        <v>9934581680</v>
      </c>
      <c r="O7295" s="7"/>
      <c r="P7295" s="7"/>
      <c r="Q7295" s="7" t="s">
        <v>4724</v>
      </c>
      <c r="R7295" s="39" t="s">
        <v>6725</v>
      </c>
      <c r="S7295" s="7"/>
      <c r="T7295" s="7" t="s">
        <v>774</v>
      </c>
      <c r="U7295" s="7"/>
      <c r="V7295" s="7"/>
      <c r="W7295" s="7"/>
      <c r="X7295" s="7"/>
      <c r="Y7295" s="39"/>
      <c r="Z7295" s="7"/>
      <c r="AA7295" s="7"/>
      <c r="AB7295" s="24"/>
      <c r="AC7295" t="s">
        <v>26453</v>
      </c>
      <c r="AD7295" t="s">
        <v>23380</v>
      </c>
    </row>
    <row r="7296" spans="1:30" x14ac:dyDescent="0.25">
      <c r="A7296" t="str">
        <f t="shared" si="258"/>
        <v>12130033</v>
      </c>
      <c r="B7296" s="23" t="s">
        <v>58</v>
      </c>
      <c r="C7296" s="7" t="s">
        <v>1676</v>
      </c>
      <c r="D7296" s="66" t="s">
        <v>331</v>
      </c>
      <c r="E7296" s="53" t="e">
        <f>VLOOKUP(D7296,'MPG Master'!$C$3:$I$716,7,0)</f>
        <v>#N/A</v>
      </c>
      <c r="F7296" s="7" t="e">
        <f>VLOOKUP(D7296,'MPG Master'!$C$3:$D$716,2,0)</f>
        <v>#N/A</v>
      </c>
      <c r="G7296" s="67" t="s">
        <v>381</v>
      </c>
      <c r="H7296" s="53" t="e">
        <f t="shared" si="257"/>
        <v>#N/A</v>
      </c>
      <c r="I7296" s="7" t="s">
        <v>3851</v>
      </c>
      <c r="J7296" s="7" t="s">
        <v>21890</v>
      </c>
      <c r="K7296" s="9">
        <v>31778</v>
      </c>
      <c r="L7296" s="7"/>
      <c r="M7296" s="7"/>
      <c r="N7296" s="7"/>
      <c r="O7296" s="7"/>
      <c r="P7296" s="7"/>
      <c r="Q7296" s="7" t="s">
        <v>4724</v>
      </c>
      <c r="R7296" s="39" t="s">
        <v>6726</v>
      </c>
      <c r="S7296" s="7"/>
      <c r="T7296" s="7" t="s">
        <v>774</v>
      </c>
      <c r="U7296" s="7"/>
      <c r="V7296" s="7"/>
      <c r="W7296" s="7"/>
      <c r="X7296" s="7"/>
      <c r="Y7296" s="39"/>
      <c r="Z7296" s="7"/>
      <c r="AA7296" s="7"/>
      <c r="AB7296" s="24"/>
      <c r="AC7296" t="s">
        <v>26453</v>
      </c>
      <c r="AD7296" t="s">
        <v>23380</v>
      </c>
    </row>
    <row r="7297" spans="1:30" x14ac:dyDescent="0.25">
      <c r="A7297" t="str">
        <f t="shared" si="258"/>
        <v>12160029</v>
      </c>
      <c r="B7297" s="23" t="s">
        <v>58</v>
      </c>
      <c r="C7297" s="7" t="s">
        <v>1676</v>
      </c>
      <c r="D7297" s="66" t="s">
        <v>333</v>
      </c>
      <c r="E7297" s="53" t="e">
        <f>VLOOKUP(D7297,'MPG Master'!$C$3:$I$716,7,0)</f>
        <v>#N/A</v>
      </c>
      <c r="F7297" s="7" t="e">
        <f>VLOOKUP(D7297,'MPG Master'!$C$3:$D$716,2,0)</f>
        <v>#N/A</v>
      </c>
      <c r="G7297" s="67" t="s">
        <v>1927</v>
      </c>
      <c r="H7297" s="53" t="e">
        <f t="shared" si="257"/>
        <v>#N/A</v>
      </c>
      <c r="I7297" s="7" t="s">
        <v>4128</v>
      </c>
      <c r="J7297" s="7" t="s">
        <v>21891</v>
      </c>
      <c r="K7297" s="9">
        <v>28491</v>
      </c>
      <c r="L7297" s="7"/>
      <c r="M7297" s="7"/>
      <c r="N7297" s="7">
        <v>6200146821</v>
      </c>
      <c r="O7297" s="7"/>
      <c r="P7297" s="7"/>
      <c r="Q7297" s="7" t="s">
        <v>1716</v>
      </c>
      <c r="R7297" s="39" t="s">
        <v>6727</v>
      </c>
      <c r="S7297" s="7"/>
      <c r="T7297" s="7" t="s">
        <v>747</v>
      </c>
      <c r="U7297" s="7"/>
      <c r="V7297" s="7"/>
      <c r="W7297" s="7"/>
      <c r="X7297" s="7"/>
      <c r="Y7297" s="39"/>
      <c r="Z7297" s="7"/>
      <c r="AA7297" s="7"/>
      <c r="AB7297" s="24"/>
      <c r="AC7297" t="s">
        <v>26453</v>
      </c>
      <c r="AD7297" t="s">
        <v>23380</v>
      </c>
    </row>
    <row r="7298" spans="1:30" x14ac:dyDescent="0.25">
      <c r="A7298" t="str">
        <f t="shared" si="258"/>
        <v>12130034</v>
      </c>
      <c r="B7298" s="23" t="s">
        <v>58</v>
      </c>
      <c r="C7298" s="7" t="s">
        <v>1676</v>
      </c>
      <c r="D7298" s="66" t="s">
        <v>331</v>
      </c>
      <c r="E7298" s="53" t="e">
        <f>VLOOKUP(D7298,'MPG Master'!$C$3:$I$716,7,0)</f>
        <v>#N/A</v>
      </c>
      <c r="F7298" s="7" t="e">
        <f>VLOOKUP(D7298,'MPG Master'!$C$3:$D$716,2,0)</f>
        <v>#N/A</v>
      </c>
      <c r="G7298" s="67" t="s">
        <v>1874</v>
      </c>
      <c r="H7298" s="53" t="e">
        <f t="shared" si="257"/>
        <v>#N/A</v>
      </c>
      <c r="I7298" s="7" t="s">
        <v>6728</v>
      </c>
      <c r="J7298" s="7" t="s">
        <v>3725</v>
      </c>
      <c r="K7298" s="9">
        <v>37847</v>
      </c>
      <c r="L7298" s="7"/>
      <c r="M7298" s="7"/>
      <c r="N7298" s="7">
        <v>9576432057</v>
      </c>
      <c r="O7298" s="7"/>
      <c r="P7298" s="7"/>
      <c r="Q7298" s="7" t="s">
        <v>1701</v>
      </c>
      <c r="R7298" s="39" t="s">
        <v>6729</v>
      </c>
      <c r="S7298" s="7"/>
      <c r="T7298" s="7" t="s">
        <v>767</v>
      </c>
      <c r="U7298" s="7"/>
      <c r="V7298" s="7"/>
      <c r="W7298" s="7"/>
      <c r="X7298" s="7"/>
      <c r="Y7298" s="39"/>
      <c r="Z7298" s="7"/>
      <c r="AA7298" s="7"/>
      <c r="AB7298" s="24"/>
      <c r="AC7298" t="s">
        <v>26453</v>
      </c>
      <c r="AD7298" t="s">
        <v>23380</v>
      </c>
    </row>
    <row r="7299" spans="1:30" x14ac:dyDescent="0.25">
      <c r="A7299" t="str">
        <f t="shared" si="258"/>
        <v>40390189</v>
      </c>
      <c r="B7299" s="23" t="s">
        <v>58</v>
      </c>
      <c r="C7299" s="7" t="s">
        <v>1448</v>
      </c>
      <c r="D7299" s="66" t="s">
        <v>350</v>
      </c>
      <c r="E7299" s="53" t="e">
        <f>VLOOKUP(D7299,'MPG Master'!$C$3:$I$716,7,0)</f>
        <v>#N/A</v>
      </c>
      <c r="F7299" s="7" t="e">
        <f>VLOOKUP(D7299,'MPG Master'!$C$3:$D$716,2,0)</f>
        <v>#N/A</v>
      </c>
      <c r="G7299" s="67" t="s">
        <v>6730</v>
      </c>
      <c r="H7299" s="53" t="e">
        <f t="shared" ref="H7299:H7362" si="259">E7299&amp;G7299</f>
        <v>#N/A</v>
      </c>
      <c r="I7299" s="7" t="s">
        <v>6731</v>
      </c>
      <c r="J7299" s="7" t="s">
        <v>694</v>
      </c>
      <c r="K7299" s="9">
        <v>24739</v>
      </c>
      <c r="L7299" s="7"/>
      <c r="M7299" s="7"/>
      <c r="N7299" s="7">
        <v>8521156655</v>
      </c>
      <c r="O7299" s="7"/>
      <c r="P7299" s="7"/>
      <c r="Q7299" s="7" t="s">
        <v>2439</v>
      </c>
      <c r="R7299" s="39" t="s">
        <v>6732</v>
      </c>
      <c r="S7299" s="7"/>
      <c r="T7299" s="7" t="s">
        <v>1962</v>
      </c>
      <c r="U7299" s="7"/>
      <c r="V7299" s="7"/>
      <c r="W7299" s="7"/>
      <c r="X7299" s="7"/>
      <c r="Y7299" s="39"/>
      <c r="Z7299" s="7"/>
      <c r="AA7299" s="7"/>
      <c r="AB7299" s="24"/>
      <c r="AC7299" t="s">
        <v>26453</v>
      </c>
      <c r="AD7299" t="s">
        <v>23380</v>
      </c>
    </row>
    <row r="7300" spans="1:30" x14ac:dyDescent="0.25">
      <c r="A7300" t="str">
        <f t="shared" si="258"/>
        <v>40390250</v>
      </c>
      <c r="B7300" s="23" t="s">
        <v>58</v>
      </c>
      <c r="C7300" s="7" t="s">
        <v>1448</v>
      </c>
      <c r="D7300" s="66" t="s">
        <v>350</v>
      </c>
      <c r="E7300" s="53" t="e">
        <f>VLOOKUP(D7300,'MPG Master'!$C$3:$I$716,7,0)</f>
        <v>#N/A</v>
      </c>
      <c r="F7300" s="7" t="e">
        <f>VLOOKUP(D7300,'MPG Master'!$C$3:$D$716,2,0)</f>
        <v>#N/A</v>
      </c>
      <c r="G7300" s="67" t="s">
        <v>4512</v>
      </c>
      <c r="H7300" s="53" t="e">
        <f t="shared" si="259"/>
        <v>#N/A</v>
      </c>
      <c r="I7300" s="7" t="s">
        <v>6733</v>
      </c>
      <c r="J7300" s="7" t="s">
        <v>21892</v>
      </c>
      <c r="K7300" s="9">
        <v>26665</v>
      </c>
      <c r="L7300" s="7"/>
      <c r="M7300" s="7"/>
      <c r="N7300" s="7">
        <v>9546090627</v>
      </c>
      <c r="O7300" s="7"/>
      <c r="P7300" s="7"/>
      <c r="Q7300" s="7" t="s">
        <v>838</v>
      </c>
      <c r="R7300" s="39" t="s">
        <v>6734</v>
      </c>
      <c r="S7300" s="7"/>
      <c r="T7300" s="7" t="s">
        <v>1429</v>
      </c>
      <c r="U7300" s="7"/>
      <c r="V7300" s="7"/>
      <c r="W7300" s="7"/>
      <c r="X7300" s="7"/>
      <c r="Y7300" s="39"/>
      <c r="Z7300" s="7"/>
      <c r="AA7300" s="7"/>
      <c r="AB7300" s="24"/>
      <c r="AC7300" t="s">
        <v>26453</v>
      </c>
      <c r="AD7300" t="s">
        <v>23380</v>
      </c>
    </row>
    <row r="7301" spans="1:30" x14ac:dyDescent="0.25">
      <c r="A7301" t="str">
        <f t="shared" si="258"/>
        <v>40390154</v>
      </c>
      <c r="B7301" s="23" t="s">
        <v>58</v>
      </c>
      <c r="C7301" s="7" t="s">
        <v>1448</v>
      </c>
      <c r="D7301" s="66" t="s">
        <v>350</v>
      </c>
      <c r="E7301" s="53" t="e">
        <f>VLOOKUP(D7301,'MPG Master'!$C$3:$I$716,7,0)</f>
        <v>#N/A</v>
      </c>
      <c r="F7301" s="7" t="e">
        <f>VLOOKUP(D7301,'MPG Master'!$C$3:$D$716,2,0)</f>
        <v>#N/A</v>
      </c>
      <c r="G7301" s="67" t="s">
        <v>3002</v>
      </c>
      <c r="H7301" s="53" t="e">
        <f t="shared" si="259"/>
        <v>#N/A</v>
      </c>
      <c r="I7301" s="7" t="s">
        <v>5292</v>
      </c>
      <c r="J7301" s="7" t="s">
        <v>21893</v>
      </c>
      <c r="K7301" s="9">
        <v>37963</v>
      </c>
      <c r="L7301" s="7"/>
      <c r="M7301" s="7"/>
      <c r="N7301" s="7">
        <v>6204647976</v>
      </c>
      <c r="O7301" s="7"/>
      <c r="P7301" s="7"/>
      <c r="Q7301" s="7" t="s">
        <v>99</v>
      </c>
      <c r="R7301" s="39" t="s">
        <v>6735</v>
      </c>
      <c r="S7301" s="7"/>
      <c r="T7301" s="7" t="s">
        <v>2307</v>
      </c>
      <c r="U7301" s="7"/>
      <c r="V7301" s="7"/>
      <c r="W7301" s="7"/>
      <c r="X7301" s="7"/>
      <c r="Y7301" s="39"/>
      <c r="Z7301" s="7"/>
      <c r="AA7301" s="7"/>
      <c r="AB7301" s="24"/>
      <c r="AC7301" t="s">
        <v>26453</v>
      </c>
      <c r="AD7301" t="s">
        <v>23380</v>
      </c>
    </row>
    <row r="7302" spans="1:30" x14ac:dyDescent="0.25">
      <c r="A7302" t="str">
        <f t="shared" si="258"/>
        <v>40390114</v>
      </c>
      <c r="B7302" s="23" t="s">
        <v>58</v>
      </c>
      <c r="C7302" s="7" t="s">
        <v>1448</v>
      </c>
      <c r="D7302" s="66" t="s">
        <v>350</v>
      </c>
      <c r="E7302" s="53" t="e">
        <f>VLOOKUP(D7302,'MPG Master'!$C$3:$I$716,7,0)</f>
        <v>#N/A</v>
      </c>
      <c r="F7302" s="7" t="e">
        <f>VLOOKUP(D7302,'MPG Master'!$C$3:$D$716,2,0)</f>
        <v>#N/A</v>
      </c>
      <c r="G7302" s="67" t="s">
        <v>1475</v>
      </c>
      <c r="H7302" s="53" t="e">
        <f t="shared" si="259"/>
        <v>#N/A</v>
      </c>
      <c r="I7302" s="7" t="s">
        <v>2511</v>
      </c>
      <c r="J7302" s="7" t="s">
        <v>18109</v>
      </c>
      <c r="K7302" s="9">
        <v>32207</v>
      </c>
      <c r="L7302" s="7"/>
      <c r="M7302" s="7"/>
      <c r="N7302" s="7">
        <v>9931637432</v>
      </c>
      <c r="O7302" s="7"/>
      <c r="P7302" s="7"/>
      <c r="Q7302" s="7" t="s">
        <v>4724</v>
      </c>
      <c r="R7302" s="39" t="s">
        <v>6736</v>
      </c>
      <c r="S7302" s="7"/>
      <c r="T7302" s="7" t="s">
        <v>1968</v>
      </c>
      <c r="U7302" s="7"/>
      <c r="V7302" s="7"/>
      <c r="W7302" s="7"/>
      <c r="X7302" s="7"/>
      <c r="Y7302" s="39"/>
      <c r="Z7302" s="7"/>
      <c r="AA7302" s="7"/>
      <c r="AB7302" s="24"/>
      <c r="AC7302" t="s">
        <v>26453</v>
      </c>
      <c r="AD7302" t="s">
        <v>23380</v>
      </c>
    </row>
    <row r="7303" spans="1:30" x14ac:dyDescent="0.25">
      <c r="A7303" t="str">
        <f t="shared" si="258"/>
        <v>24510034</v>
      </c>
      <c r="B7303" s="23" t="s">
        <v>58</v>
      </c>
      <c r="C7303" s="7" t="s">
        <v>1325</v>
      </c>
      <c r="D7303" s="66" t="s">
        <v>604</v>
      </c>
      <c r="E7303" s="53" t="e">
        <f>VLOOKUP(D7303,'MPG Master'!$C$3:$I$716,7,0)</f>
        <v>#N/A</v>
      </c>
      <c r="F7303" s="7" t="e">
        <f>VLOOKUP(D7303,'MPG Master'!$C$3:$D$716,2,0)</f>
        <v>#N/A</v>
      </c>
      <c r="G7303" s="67" t="s">
        <v>1874</v>
      </c>
      <c r="H7303" s="53" t="e">
        <f t="shared" si="259"/>
        <v>#N/A</v>
      </c>
      <c r="I7303" s="7" t="s">
        <v>6737</v>
      </c>
      <c r="J7303" s="7" t="s">
        <v>5562</v>
      </c>
      <c r="K7303" s="9">
        <v>32711</v>
      </c>
      <c r="L7303" s="7"/>
      <c r="M7303" s="7"/>
      <c r="N7303" s="7"/>
      <c r="O7303" s="7"/>
      <c r="P7303" s="7"/>
      <c r="Q7303" s="7" t="s">
        <v>4724</v>
      </c>
      <c r="R7303" s="39" t="s">
        <v>6738</v>
      </c>
      <c r="S7303" s="7"/>
      <c r="T7303" s="7" t="s">
        <v>6739</v>
      </c>
      <c r="U7303" s="7"/>
      <c r="V7303" s="7"/>
      <c r="W7303" s="7"/>
      <c r="X7303" s="7"/>
      <c r="Y7303" s="39"/>
      <c r="Z7303" s="7"/>
      <c r="AA7303" s="7"/>
      <c r="AB7303" s="24"/>
      <c r="AC7303" t="s">
        <v>26453</v>
      </c>
      <c r="AD7303" t="s">
        <v>23380</v>
      </c>
    </row>
    <row r="7304" spans="1:30" x14ac:dyDescent="0.25">
      <c r="A7304" t="str">
        <f t="shared" si="258"/>
        <v>24510033</v>
      </c>
      <c r="B7304" s="23" t="s">
        <v>58</v>
      </c>
      <c r="C7304" s="7" t="s">
        <v>1325</v>
      </c>
      <c r="D7304" s="66" t="s">
        <v>604</v>
      </c>
      <c r="E7304" s="53" t="e">
        <f>VLOOKUP(D7304,'MPG Master'!$C$3:$I$716,7,0)</f>
        <v>#N/A</v>
      </c>
      <c r="F7304" s="7" t="e">
        <f>VLOOKUP(D7304,'MPG Master'!$C$3:$D$716,2,0)</f>
        <v>#N/A</v>
      </c>
      <c r="G7304" s="67" t="s">
        <v>381</v>
      </c>
      <c r="H7304" s="53" t="e">
        <f t="shared" si="259"/>
        <v>#N/A</v>
      </c>
      <c r="I7304" s="7" t="s">
        <v>4939</v>
      </c>
      <c r="J7304" s="7" t="s">
        <v>21894</v>
      </c>
      <c r="K7304" s="9">
        <v>29952</v>
      </c>
      <c r="L7304" s="7"/>
      <c r="M7304" s="7"/>
      <c r="N7304" s="7"/>
      <c r="O7304" s="7"/>
      <c r="P7304" s="7"/>
      <c r="Q7304" s="7" t="s">
        <v>1879</v>
      </c>
      <c r="R7304" s="39" t="s">
        <v>6740</v>
      </c>
      <c r="S7304" s="7"/>
      <c r="T7304" s="7" t="s">
        <v>747</v>
      </c>
      <c r="U7304" s="7"/>
      <c r="V7304" s="7"/>
      <c r="W7304" s="7"/>
      <c r="X7304" s="7"/>
      <c r="Y7304" s="39"/>
      <c r="Z7304" s="7"/>
      <c r="AA7304" s="7"/>
      <c r="AB7304" s="24"/>
      <c r="AC7304" t="s">
        <v>26453</v>
      </c>
      <c r="AD7304" t="s">
        <v>23380</v>
      </c>
    </row>
    <row r="7305" spans="1:30" x14ac:dyDescent="0.25">
      <c r="A7305" t="str">
        <f t="shared" si="258"/>
        <v>51090032</v>
      </c>
      <c r="B7305" s="23" t="s">
        <v>58</v>
      </c>
      <c r="C7305" s="7" t="s">
        <v>1448</v>
      </c>
      <c r="D7305" s="66" t="s">
        <v>356</v>
      </c>
      <c r="E7305" s="53" t="e">
        <f>VLOOKUP(D7305,'MPG Master'!$C$3:$I$716,7,0)</f>
        <v>#N/A</v>
      </c>
      <c r="F7305" s="7" t="e">
        <f>VLOOKUP(D7305,'MPG Master'!$C$3:$D$716,2,0)</f>
        <v>#N/A</v>
      </c>
      <c r="G7305" s="67" t="s">
        <v>1688</v>
      </c>
      <c r="H7305" s="53" t="e">
        <f t="shared" si="259"/>
        <v>#N/A</v>
      </c>
      <c r="I7305" s="7" t="s">
        <v>2183</v>
      </c>
      <c r="J7305" s="7" t="s">
        <v>21895</v>
      </c>
      <c r="K7305" s="9">
        <v>25569</v>
      </c>
      <c r="L7305" s="7"/>
      <c r="M7305" s="7"/>
      <c r="N7305" s="7">
        <v>7079656993</v>
      </c>
      <c r="O7305" s="7"/>
      <c r="P7305" s="7"/>
      <c r="Q7305" s="7" t="s">
        <v>1424</v>
      </c>
      <c r="R7305" s="39" t="s">
        <v>6741</v>
      </c>
      <c r="S7305" s="7"/>
      <c r="T7305" s="7" t="s">
        <v>5836</v>
      </c>
      <c r="U7305" s="7"/>
      <c r="V7305" s="7"/>
      <c r="W7305" s="7"/>
      <c r="X7305" s="7"/>
      <c r="Y7305" s="39"/>
      <c r="Z7305" s="7"/>
      <c r="AA7305" s="7"/>
      <c r="AB7305" s="24"/>
      <c r="AC7305" t="s">
        <v>26453</v>
      </c>
      <c r="AD7305" t="s">
        <v>23380</v>
      </c>
    </row>
    <row r="7306" spans="1:30" x14ac:dyDescent="0.25">
      <c r="A7306" t="str">
        <f t="shared" si="258"/>
        <v>51090031</v>
      </c>
      <c r="B7306" s="23" t="s">
        <v>58</v>
      </c>
      <c r="C7306" s="7" t="s">
        <v>1448</v>
      </c>
      <c r="D7306" s="66" t="s">
        <v>356</v>
      </c>
      <c r="E7306" s="53" t="e">
        <f>VLOOKUP(D7306,'MPG Master'!$C$3:$I$716,7,0)</f>
        <v>#N/A</v>
      </c>
      <c r="F7306" s="7" t="e">
        <f>VLOOKUP(D7306,'MPG Master'!$C$3:$D$716,2,0)</f>
        <v>#N/A</v>
      </c>
      <c r="G7306" s="67" t="s">
        <v>1951</v>
      </c>
      <c r="H7306" s="53" t="e">
        <f t="shared" si="259"/>
        <v>#N/A</v>
      </c>
      <c r="I7306" s="7" t="s">
        <v>1795</v>
      </c>
      <c r="J7306" s="7" t="s">
        <v>5891</v>
      </c>
      <c r="K7306" s="9">
        <v>27395</v>
      </c>
      <c r="L7306" s="7"/>
      <c r="M7306" s="7"/>
      <c r="N7306" s="7">
        <v>9162275268</v>
      </c>
      <c r="O7306" s="7"/>
      <c r="P7306" s="7"/>
      <c r="Q7306" s="7" t="s">
        <v>99</v>
      </c>
      <c r="R7306" s="39" t="s">
        <v>6742</v>
      </c>
      <c r="S7306" s="7"/>
      <c r="T7306" s="7" t="s">
        <v>841</v>
      </c>
      <c r="U7306" s="7"/>
      <c r="V7306" s="7"/>
      <c r="W7306" s="7"/>
      <c r="X7306" s="7"/>
      <c r="Y7306" s="39"/>
      <c r="Z7306" s="7"/>
      <c r="AA7306" s="7"/>
      <c r="AB7306" s="24"/>
      <c r="AC7306" t="s">
        <v>26453</v>
      </c>
      <c r="AD7306" t="s">
        <v>23380</v>
      </c>
    </row>
    <row r="7307" spans="1:30" x14ac:dyDescent="0.25">
      <c r="A7307" t="str">
        <f t="shared" si="258"/>
        <v>11970022</v>
      </c>
      <c r="B7307" s="23" t="s">
        <v>58</v>
      </c>
      <c r="C7307" s="7" t="s">
        <v>1676</v>
      </c>
      <c r="D7307" s="66" t="s">
        <v>322</v>
      </c>
      <c r="E7307" s="53" t="e">
        <f>VLOOKUP(D7307,'MPG Master'!$C$3:$I$716,7,0)</f>
        <v>#N/A</v>
      </c>
      <c r="F7307" s="7" t="e">
        <f>VLOOKUP(D7307,'MPG Master'!$C$3:$D$716,2,0)</f>
        <v>#N/A</v>
      </c>
      <c r="G7307" s="67" t="s">
        <v>1825</v>
      </c>
      <c r="H7307" s="53" t="e">
        <f t="shared" si="259"/>
        <v>#N/A</v>
      </c>
      <c r="I7307" s="7" t="s">
        <v>4531</v>
      </c>
      <c r="J7307" s="7" t="s">
        <v>3877</v>
      </c>
      <c r="K7307" s="9">
        <v>36166</v>
      </c>
      <c r="L7307" s="7"/>
      <c r="M7307" s="7"/>
      <c r="N7307" s="7">
        <v>8863912349</v>
      </c>
      <c r="O7307" s="7"/>
      <c r="P7307" s="7"/>
      <c r="Q7307" s="7" t="s">
        <v>4724</v>
      </c>
      <c r="R7307" s="39" t="s">
        <v>6743</v>
      </c>
      <c r="S7307" s="7"/>
      <c r="T7307" s="7" t="s">
        <v>774</v>
      </c>
      <c r="U7307" s="7"/>
      <c r="V7307" s="7"/>
      <c r="W7307" s="7"/>
      <c r="X7307" s="7"/>
      <c r="Y7307" s="39"/>
      <c r="Z7307" s="7"/>
      <c r="AA7307" s="7"/>
      <c r="AB7307" s="24"/>
      <c r="AC7307" t="s">
        <v>26453</v>
      </c>
      <c r="AD7307" t="s">
        <v>23380</v>
      </c>
    </row>
    <row r="7308" spans="1:30" x14ac:dyDescent="0.25">
      <c r="A7308" t="str">
        <f t="shared" si="258"/>
        <v>51320018</v>
      </c>
      <c r="B7308" s="23" t="s">
        <v>58</v>
      </c>
      <c r="C7308" s="7" t="s">
        <v>1448</v>
      </c>
      <c r="D7308" s="66" t="s">
        <v>373</v>
      </c>
      <c r="E7308" s="53" t="e">
        <f>VLOOKUP(D7308,'MPG Master'!$C$3:$I$716,7,0)</f>
        <v>#N/A</v>
      </c>
      <c r="F7308" s="7" t="e">
        <f>VLOOKUP(D7308,'MPG Master'!$C$3:$D$716,2,0)</f>
        <v>#N/A</v>
      </c>
      <c r="G7308" s="67" t="s">
        <v>1682</v>
      </c>
      <c r="H7308" s="53" t="e">
        <f t="shared" si="259"/>
        <v>#N/A</v>
      </c>
      <c r="I7308" s="7" t="s">
        <v>6177</v>
      </c>
      <c r="J7308" s="7" t="s">
        <v>2090</v>
      </c>
      <c r="K7308" s="9">
        <v>28856</v>
      </c>
      <c r="L7308" s="7"/>
      <c r="M7308" s="7"/>
      <c r="N7308" s="7">
        <v>7070455151</v>
      </c>
      <c r="O7308" s="7"/>
      <c r="P7308" s="7"/>
      <c r="Q7308" s="7" t="s">
        <v>99</v>
      </c>
      <c r="R7308" s="39" t="s">
        <v>6744</v>
      </c>
      <c r="S7308" s="7"/>
      <c r="T7308" s="7" t="s">
        <v>863</v>
      </c>
      <c r="U7308" s="7"/>
      <c r="V7308" s="7"/>
      <c r="W7308" s="7"/>
      <c r="X7308" s="7"/>
      <c r="Y7308" s="39"/>
      <c r="Z7308" s="7"/>
      <c r="AA7308" s="7"/>
      <c r="AB7308" s="24"/>
      <c r="AC7308" t="s">
        <v>26453</v>
      </c>
      <c r="AD7308" t="s">
        <v>23380</v>
      </c>
    </row>
    <row r="7309" spans="1:30" x14ac:dyDescent="0.25">
      <c r="A7309" t="str">
        <f t="shared" ref="A7309:A7365" si="260">CONCATENATE(D7309,G7309)</f>
        <v>51320019</v>
      </c>
      <c r="B7309" s="23" t="s">
        <v>58</v>
      </c>
      <c r="C7309" s="7" t="s">
        <v>1448</v>
      </c>
      <c r="D7309" s="66" t="s">
        <v>373</v>
      </c>
      <c r="E7309" s="53" t="e">
        <f>VLOOKUP(D7309,'MPG Master'!$C$3:$I$716,7,0)</f>
        <v>#N/A</v>
      </c>
      <c r="F7309" s="7" t="e">
        <f>VLOOKUP(D7309,'MPG Master'!$C$3:$D$716,2,0)</f>
        <v>#N/A</v>
      </c>
      <c r="G7309" s="67" t="s">
        <v>1815</v>
      </c>
      <c r="H7309" s="53" t="e">
        <f t="shared" si="259"/>
        <v>#N/A</v>
      </c>
      <c r="I7309" s="7" t="s">
        <v>4336</v>
      </c>
      <c r="J7309" s="7" t="s">
        <v>21824</v>
      </c>
      <c r="K7309" s="9">
        <v>17899</v>
      </c>
      <c r="L7309" s="7"/>
      <c r="M7309" s="7"/>
      <c r="N7309" s="7">
        <v>8877561750</v>
      </c>
      <c r="O7309" s="7"/>
      <c r="P7309" s="7"/>
      <c r="Q7309" s="7" t="s">
        <v>99</v>
      </c>
      <c r="R7309" s="39" t="s">
        <v>6745</v>
      </c>
      <c r="S7309" s="7"/>
      <c r="T7309" s="7" t="s">
        <v>6176</v>
      </c>
      <c r="U7309" s="7"/>
      <c r="V7309" s="7"/>
      <c r="W7309" s="7"/>
      <c r="X7309" s="7"/>
      <c r="Y7309" s="39"/>
      <c r="Z7309" s="7"/>
      <c r="AA7309" s="7"/>
      <c r="AB7309" s="24"/>
      <c r="AC7309" t="s">
        <v>26453</v>
      </c>
      <c r="AD7309" t="s">
        <v>23380</v>
      </c>
    </row>
    <row r="7310" spans="1:30" x14ac:dyDescent="0.25">
      <c r="A7310" t="str">
        <f t="shared" si="260"/>
        <v>51320020</v>
      </c>
      <c r="B7310" s="23" t="s">
        <v>58</v>
      </c>
      <c r="C7310" s="7" t="s">
        <v>1448</v>
      </c>
      <c r="D7310" s="66" t="s">
        <v>373</v>
      </c>
      <c r="E7310" s="53" t="e">
        <f>VLOOKUP(D7310,'MPG Master'!$C$3:$I$716,7,0)</f>
        <v>#N/A</v>
      </c>
      <c r="F7310" s="7" t="e">
        <f>VLOOKUP(D7310,'MPG Master'!$C$3:$D$716,2,0)</f>
        <v>#N/A</v>
      </c>
      <c r="G7310" s="67" t="s">
        <v>1819</v>
      </c>
      <c r="H7310" s="53" t="e">
        <f t="shared" si="259"/>
        <v>#N/A</v>
      </c>
      <c r="I7310" s="7" t="s">
        <v>4786</v>
      </c>
      <c r="J7310" s="7" t="s">
        <v>3598</v>
      </c>
      <c r="K7310" s="9">
        <v>28491</v>
      </c>
      <c r="L7310" s="7"/>
      <c r="M7310" s="7"/>
      <c r="N7310" s="7">
        <v>8210805591</v>
      </c>
      <c r="O7310" s="7"/>
      <c r="P7310" s="7"/>
      <c r="Q7310" s="7" t="s">
        <v>99</v>
      </c>
      <c r="R7310" s="39" t="s">
        <v>6746</v>
      </c>
      <c r="S7310" s="7"/>
      <c r="T7310" s="7" t="s">
        <v>6176</v>
      </c>
      <c r="U7310" s="7"/>
      <c r="V7310" s="7"/>
      <c r="W7310" s="7"/>
      <c r="X7310" s="7"/>
      <c r="Y7310" s="39"/>
      <c r="Z7310" s="7"/>
      <c r="AA7310" s="7"/>
      <c r="AB7310" s="24"/>
      <c r="AC7310" t="s">
        <v>26453</v>
      </c>
      <c r="AD7310" t="s">
        <v>23380</v>
      </c>
    </row>
    <row r="7311" spans="1:30" x14ac:dyDescent="0.25">
      <c r="A7311" t="str">
        <f t="shared" si="260"/>
        <v>51320021</v>
      </c>
      <c r="B7311" s="23" t="s">
        <v>58</v>
      </c>
      <c r="C7311" s="7" t="s">
        <v>1448</v>
      </c>
      <c r="D7311" s="66" t="s">
        <v>373</v>
      </c>
      <c r="E7311" s="53" t="e">
        <f>VLOOKUP(D7311,'MPG Master'!$C$3:$I$716,7,0)</f>
        <v>#N/A</v>
      </c>
      <c r="F7311" s="7" t="e">
        <f>VLOOKUP(D7311,'MPG Master'!$C$3:$D$716,2,0)</f>
        <v>#N/A</v>
      </c>
      <c r="G7311" s="67" t="s">
        <v>1822</v>
      </c>
      <c r="H7311" s="53" t="e">
        <f t="shared" si="259"/>
        <v>#N/A</v>
      </c>
      <c r="I7311" s="7" t="s">
        <v>4342</v>
      </c>
      <c r="J7311" s="7" t="s">
        <v>21896</v>
      </c>
      <c r="K7311" s="9">
        <v>35796</v>
      </c>
      <c r="L7311" s="7"/>
      <c r="M7311" s="7"/>
      <c r="N7311" s="7">
        <v>9546992755</v>
      </c>
      <c r="O7311" s="7"/>
      <c r="P7311" s="7"/>
      <c r="Q7311" s="7" t="s">
        <v>1701</v>
      </c>
      <c r="R7311" s="39" t="s">
        <v>6747</v>
      </c>
      <c r="S7311" s="7"/>
      <c r="T7311" s="7" t="s">
        <v>2571</v>
      </c>
      <c r="U7311" s="7"/>
      <c r="V7311" s="7"/>
      <c r="W7311" s="7"/>
      <c r="X7311" s="7"/>
      <c r="Y7311" s="39"/>
      <c r="Z7311" s="7"/>
      <c r="AA7311" s="7"/>
      <c r="AB7311" s="24"/>
      <c r="AC7311" t="s">
        <v>26453</v>
      </c>
      <c r="AD7311" t="s">
        <v>23380</v>
      </c>
    </row>
    <row r="7312" spans="1:30" x14ac:dyDescent="0.25">
      <c r="A7312" t="str">
        <f t="shared" si="260"/>
        <v>51200029</v>
      </c>
      <c r="B7312" s="23" t="s">
        <v>58</v>
      </c>
      <c r="C7312" s="7" t="s">
        <v>1448</v>
      </c>
      <c r="D7312" s="66" t="s">
        <v>364</v>
      </c>
      <c r="E7312" s="53" t="e">
        <f>VLOOKUP(D7312,'MPG Master'!$C$3:$I$716,7,0)</f>
        <v>#N/A</v>
      </c>
      <c r="F7312" s="7" t="e">
        <f>VLOOKUP(D7312,'MPG Master'!$C$3:$D$716,2,0)</f>
        <v>#N/A</v>
      </c>
      <c r="G7312" s="67" t="s">
        <v>1927</v>
      </c>
      <c r="H7312" s="53" t="e">
        <f t="shared" si="259"/>
        <v>#N/A</v>
      </c>
      <c r="I7312" s="7" t="s">
        <v>6264</v>
      </c>
      <c r="J7312" s="7" t="s">
        <v>6748</v>
      </c>
      <c r="K7312" s="9">
        <v>29221</v>
      </c>
      <c r="L7312" s="7"/>
      <c r="M7312" s="7"/>
      <c r="N7312" s="7">
        <v>9572348416</v>
      </c>
      <c r="O7312" s="7"/>
      <c r="P7312" s="7"/>
      <c r="Q7312" s="7" t="s">
        <v>1851</v>
      </c>
      <c r="R7312" s="39" t="s">
        <v>6749</v>
      </c>
      <c r="S7312" s="7"/>
      <c r="T7312" s="7" t="s">
        <v>747</v>
      </c>
      <c r="U7312" s="7"/>
      <c r="V7312" s="7"/>
      <c r="W7312" s="7"/>
      <c r="X7312" s="7"/>
      <c r="Y7312" s="39"/>
      <c r="Z7312" s="7"/>
      <c r="AA7312" s="7"/>
      <c r="AB7312" s="24"/>
      <c r="AC7312" t="s">
        <v>26453</v>
      </c>
      <c r="AD7312" t="s">
        <v>23380</v>
      </c>
    </row>
    <row r="7313" spans="1:30" x14ac:dyDescent="0.25">
      <c r="A7313" t="str">
        <f t="shared" si="260"/>
        <v>51200028</v>
      </c>
      <c r="B7313" s="23" t="s">
        <v>58</v>
      </c>
      <c r="C7313" s="7" t="s">
        <v>1448</v>
      </c>
      <c r="D7313" s="66" t="s">
        <v>364</v>
      </c>
      <c r="E7313" s="53" t="e">
        <f>VLOOKUP(D7313,'MPG Master'!$C$3:$I$716,7,0)</f>
        <v>#N/A</v>
      </c>
      <c r="F7313" s="7" t="e">
        <f>VLOOKUP(D7313,'MPG Master'!$C$3:$D$716,2,0)</f>
        <v>#N/A</v>
      </c>
      <c r="G7313" s="67" t="s">
        <v>1685</v>
      </c>
      <c r="H7313" s="53" t="e">
        <f t="shared" si="259"/>
        <v>#N/A</v>
      </c>
      <c r="I7313" s="7" t="s">
        <v>2118</v>
      </c>
      <c r="J7313" s="7" t="s">
        <v>21897</v>
      </c>
      <c r="K7313" s="9">
        <v>28856</v>
      </c>
      <c r="L7313" s="7"/>
      <c r="M7313" s="7"/>
      <c r="N7313" s="7"/>
      <c r="O7313" s="7"/>
      <c r="P7313" s="7"/>
      <c r="Q7313" s="7" t="s">
        <v>1851</v>
      </c>
      <c r="R7313" s="39" t="s">
        <v>6750</v>
      </c>
      <c r="S7313" s="7"/>
      <c r="T7313" s="7" t="s">
        <v>747</v>
      </c>
      <c r="U7313" s="7"/>
      <c r="V7313" s="7"/>
      <c r="W7313" s="7"/>
      <c r="X7313" s="7"/>
      <c r="Y7313" s="39"/>
      <c r="Z7313" s="7"/>
      <c r="AA7313" s="7"/>
      <c r="AB7313" s="24"/>
      <c r="AC7313" t="s">
        <v>26453</v>
      </c>
      <c r="AD7313" t="s">
        <v>23380</v>
      </c>
    </row>
    <row r="7314" spans="1:30" x14ac:dyDescent="0.25">
      <c r="A7314" t="str">
        <f t="shared" si="260"/>
        <v>51200027</v>
      </c>
      <c r="B7314" s="23" t="s">
        <v>58</v>
      </c>
      <c r="C7314" s="7" t="s">
        <v>1448</v>
      </c>
      <c r="D7314" s="66" t="s">
        <v>364</v>
      </c>
      <c r="E7314" s="53" t="e">
        <f>VLOOKUP(D7314,'MPG Master'!$C$3:$I$716,7,0)</f>
        <v>#N/A</v>
      </c>
      <c r="F7314" s="7" t="e">
        <f>VLOOKUP(D7314,'MPG Master'!$C$3:$D$716,2,0)</f>
        <v>#N/A</v>
      </c>
      <c r="G7314" s="67" t="s">
        <v>1840</v>
      </c>
      <c r="H7314" s="53" t="e">
        <f t="shared" si="259"/>
        <v>#N/A</v>
      </c>
      <c r="I7314" s="7" t="s">
        <v>4939</v>
      </c>
      <c r="J7314" s="7" t="s">
        <v>18943</v>
      </c>
      <c r="K7314" s="9">
        <v>20821</v>
      </c>
      <c r="L7314" s="7"/>
      <c r="M7314" s="7"/>
      <c r="N7314" s="7">
        <v>9931887582</v>
      </c>
      <c r="O7314" s="7"/>
      <c r="P7314" s="7"/>
      <c r="Q7314" s="7" t="s">
        <v>1851</v>
      </c>
      <c r="R7314" s="39" t="s">
        <v>6751</v>
      </c>
      <c r="S7314" s="7"/>
      <c r="T7314" s="7" t="s">
        <v>747</v>
      </c>
      <c r="U7314" s="7"/>
      <c r="V7314" s="7"/>
      <c r="W7314" s="7"/>
      <c r="X7314" s="7"/>
      <c r="Y7314" s="39"/>
      <c r="Z7314" s="7"/>
      <c r="AA7314" s="7"/>
      <c r="AB7314" s="24"/>
      <c r="AC7314" t="s">
        <v>26453</v>
      </c>
      <c r="AD7314" t="s">
        <v>23380</v>
      </c>
    </row>
    <row r="7315" spans="1:30" x14ac:dyDescent="0.25">
      <c r="A7315" t="str">
        <f t="shared" si="260"/>
        <v>51200026</v>
      </c>
      <c r="B7315" s="23" t="s">
        <v>58</v>
      </c>
      <c r="C7315" s="7" t="s">
        <v>1448</v>
      </c>
      <c r="D7315" s="66" t="s">
        <v>364</v>
      </c>
      <c r="E7315" s="53" t="e">
        <f>VLOOKUP(D7315,'MPG Master'!$C$3:$I$716,7,0)</f>
        <v>#N/A</v>
      </c>
      <c r="F7315" s="7" t="e">
        <f>VLOOKUP(D7315,'MPG Master'!$C$3:$D$716,2,0)</f>
        <v>#N/A</v>
      </c>
      <c r="G7315" s="67" t="s">
        <v>1836</v>
      </c>
      <c r="H7315" s="53" t="e">
        <f t="shared" si="259"/>
        <v>#N/A</v>
      </c>
      <c r="I7315" s="7" t="s">
        <v>6752</v>
      </c>
      <c r="J7315" s="7" t="s">
        <v>21898</v>
      </c>
      <c r="K7315" s="9">
        <v>30682</v>
      </c>
      <c r="L7315" s="7"/>
      <c r="M7315" s="7"/>
      <c r="N7315" s="7">
        <v>9264119240</v>
      </c>
      <c r="O7315" s="7"/>
      <c r="P7315" s="7"/>
      <c r="Q7315" s="7" t="s">
        <v>2439</v>
      </c>
      <c r="R7315" s="39" t="s">
        <v>6753</v>
      </c>
      <c r="S7315" s="7"/>
      <c r="T7315" s="7" t="s">
        <v>5383</v>
      </c>
      <c r="U7315" s="7"/>
      <c r="V7315" s="7"/>
      <c r="W7315" s="7"/>
      <c r="X7315" s="7"/>
      <c r="Y7315" s="39"/>
      <c r="Z7315" s="7"/>
      <c r="AA7315" s="7"/>
      <c r="AB7315" s="24"/>
      <c r="AC7315" t="s">
        <v>26453</v>
      </c>
      <c r="AD7315" t="s">
        <v>23380</v>
      </c>
    </row>
    <row r="7316" spans="1:30" x14ac:dyDescent="0.25">
      <c r="A7316" t="str">
        <f t="shared" si="260"/>
        <v>51200024</v>
      </c>
      <c r="B7316" s="23" t="s">
        <v>58</v>
      </c>
      <c r="C7316" s="7" t="s">
        <v>1448</v>
      </c>
      <c r="D7316" s="66" t="s">
        <v>364</v>
      </c>
      <c r="E7316" s="53" t="e">
        <f>VLOOKUP(D7316,'MPG Master'!$C$3:$I$716,7,0)</f>
        <v>#N/A</v>
      </c>
      <c r="F7316" s="7" t="e">
        <f>VLOOKUP(D7316,'MPG Master'!$C$3:$D$716,2,0)</f>
        <v>#N/A</v>
      </c>
      <c r="G7316" s="67" t="s">
        <v>1830</v>
      </c>
      <c r="H7316" s="53" t="e">
        <f t="shared" si="259"/>
        <v>#N/A</v>
      </c>
      <c r="I7316" s="7" t="s">
        <v>6754</v>
      </c>
      <c r="J7316" s="7" t="s">
        <v>21899</v>
      </c>
      <c r="K7316" s="9">
        <v>32143</v>
      </c>
      <c r="L7316" s="7"/>
      <c r="M7316" s="7"/>
      <c r="N7316" s="7">
        <v>9771670228</v>
      </c>
      <c r="O7316" s="7"/>
      <c r="P7316" s="7"/>
      <c r="Q7316" s="7" t="s">
        <v>99</v>
      </c>
      <c r="R7316" s="39" t="s">
        <v>6755</v>
      </c>
      <c r="S7316" s="7"/>
      <c r="T7316" s="7" t="s">
        <v>877</v>
      </c>
      <c r="U7316" s="7"/>
      <c r="V7316" s="7"/>
      <c r="W7316" s="7"/>
      <c r="X7316" s="7"/>
      <c r="Y7316" s="39"/>
      <c r="Z7316" s="7"/>
      <c r="AA7316" s="7"/>
      <c r="AB7316" s="24"/>
      <c r="AC7316" t="s">
        <v>26453</v>
      </c>
      <c r="AD7316" t="s">
        <v>23380</v>
      </c>
    </row>
    <row r="7317" spans="1:30" x14ac:dyDescent="0.25">
      <c r="A7317" t="str">
        <f t="shared" si="260"/>
        <v>51330011</v>
      </c>
      <c r="B7317" s="23" t="s">
        <v>58</v>
      </c>
      <c r="C7317" s="7" t="s">
        <v>1448</v>
      </c>
      <c r="D7317" s="66" t="s">
        <v>374</v>
      </c>
      <c r="E7317" s="53" t="e">
        <f>VLOOKUP(D7317,'MPG Master'!$C$3:$I$716,7,0)</f>
        <v>#N/A</v>
      </c>
      <c r="F7317" s="7" t="e">
        <f>VLOOKUP(D7317,'MPG Master'!$C$3:$D$716,2,0)</f>
        <v>#N/A</v>
      </c>
      <c r="G7317" s="67" t="s">
        <v>1693</v>
      </c>
      <c r="H7317" s="53" t="e">
        <f t="shared" si="259"/>
        <v>#N/A</v>
      </c>
      <c r="I7317" s="7" t="s">
        <v>6756</v>
      </c>
      <c r="J7317" s="7" t="s">
        <v>20042</v>
      </c>
      <c r="K7317" s="9">
        <v>36073</v>
      </c>
      <c r="L7317" s="7"/>
      <c r="M7317" s="7"/>
      <c r="N7317" s="7">
        <v>9279138483</v>
      </c>
      <c r="O7317" s="7"/>
      <c r="P7317" s="7"/>
      <c r="Q7317" s="7" t="s">
        <v>99</v>
      </c>
      <c r="R7317" s="39" t="s">
        <v>6757</v>
      </c>
      <c r="S7317" s="7"/>
      <c r="T7317" s="7" t="s">
        <v>863</v>
      </c>
      <c r="U7317" s="7"/>
      <c r="V7317" s="7"/>
      <c r="W7317" s="7"/>
      <c r="X7317" s="7"/>
      <c r="Y7317" s="39"/>
      <c r="Z7317" s="7"/>
      <c r="AA7317" s="7"/>
      <c r="AB7317" s="24"/>
      <c r="AC7317" t="s">
        <v>26453</v>
      </c>
      <c r="AD7317" t="s">
        <v>23380</v>
      </c>
    </row>
    <row r="7318" spans="1:30" x14ac:dyDescent="0.25">
      <c r="A7318" t="str">
        <f t="shared" si="260"/>
        <v>93640003</v>
      </c>
      <c r="B7318" s="23" t="s">
        <v>58</v>
      </c>
      <c r="C7318" s="7" t="s">
        <v>1453</v>
      </c>
      <c r="D7318" s="66" t="s">
        <v>307</v>
      </c>
      <c r="E7318" s="53" t="e">
        <f>VLOOKUP(D7318,'MPG Master'!$C$3:$I$716,7,0)</f>
        <v>#N/A</v>
      </c>
      <c r="F7318" s="7" t="e">
        <f>VLOOKUP(D7318,'MPG Master'!$C$3:$D$716,2,0)</f>
        <v>#N/A</v>
      </c>
      <c r="G7318" s="67" t="s">
        <v>61</v>
      </c>
      <c r="H7318" s="53" t="e">
        <f t="shared" si="259"/>
        <v>#N/A</v>
      </c>
      <c r="I7318" s="7" t="s">
        <v>6759</v>
      </c>
      <c r="J7318" s="7" t="s">
        <v>4033</v>
      </c>
      <c r="K7318" s="9">
        <v>33970</v>
      </c>
      <c r="L7318" s="7"/>
      <c r="M7318" s="7"/>
      <c r="N7318" s="7">
        <v>8863017131</v>
      </c>
      <c r="O7318" s="7"/>
      <c r="P7318" s="7"/>
      <c r="Q7318" s="7" t="s">
        <v>1701</v>
      </c>
      <c r="R7318" s="39" t="s">
        <v>6760</v>
      </c>
      <c r="S7318" s="7"/>
      <c r="T7318" s="7" t="s">
        <v>680</v>
      </c>
      <c r="U7318" s="7"/>
      <c r="V7318" s="7"/>
      <c r="W7318" s="7"/>
      <c r="X7318" s="7"/>
      <c r="Y7318" s="39"/>
      <c r="Z7318" s="7"/>
      <c r="AA7318" s="7"/>
      <c r="AB7318" s="24"/>
      <c r="AC7318" t="s">
        <v>26453</v>
      </c>
      <c r="AD7318" t="s">
        <v>23380</v>
      </c>
    </row>
    <row r="7319" spans="1:30" x14ac:dyDescent="0.25">
      <c r="A7319" t="str">
        <f t="shared" si="260"/>
        <v>93640004</v>
      </c>
      <c r="B7319" s="23" t="s">
        <v>58</v>
      </c>
      <c r="C7319" s="7" t="s">
        <v>1453</v>
      </c>
      <c r="D7319" s="66" t="s">
        <v>307</v>
      </c>
      <c r="E7319" s="53" t="e">
        <f>VLOOKUP(D7319,'MPG Master'!$C$3:$I$716,7,0)</f>
        <v>#N/A</v>
      </c>
      <c r="F7319" s="7" t="e">
        <f>VLOOKUP(D7319,'MPG Master'!$C$3:$D$716,2,0)</f>
        <v>#N/A</v>
      </c>
      <c r="G7319" s="67" t="s">
        <v>1679</v>
      </c>
      <c r="H7319" s="53" t="e">
        <f t="shared" si="259"/>
        <v>#N/A</v>
      </c>
      <c r="I7319" s="7" t="s">
        <v>6761</v>
      </c>
      <c r="J7319" s="7" t="s">
        <v>21900</v>
      </c>
      <c r="K7319" s="9">
        <v>24838</v>
      </c>
      <c r="L7319" s="7"/>
      <c r="M7319" s="7"/>
      <c r="N7319" s="7">
        <v>7859000157</v>
      </c>
      <c r="O7319" s="7"/>
      <c r="P7319" s="7"/>
      <c r="Q7319" s="7" t="s">
        <v>1701</v>
      </c>
      <c r="R7319" s="39" t="s">
        <v>6762</v>
      </c>
      <c r="S7319" s="7"/>
      <c r="T7319" s="7" t="s">
        <v>680</v>
      </c>
      <c r="U7319" s="7"/>
      <c r="V7319" s="7"/>
      <c r="W7319" s="7"/>
      <c r="X7319" s="7"/>
      <c r="Y7319" s="39"/>
      <c r="Z7319" s="7"/>
      <c r="AA7319" s="7"/>
      <c r="AB7319" s="24"/>
      <c r="AC7319" t="s">
        <v>26453</v>
      </c>
      <c r="AD7319" t="s">
        <v>23380</v>
      </c>
    </row>
    <row r="7320" spans="1:30" x14ac:dyDescent="0.25">
      <c r="A7320" t="str">
        <f t="shared" si="260"/>
        <v>93640005</v>
      </c>
      <c r="B7320" s="23" t="s">
        <v>58</v>
      </c>
      <c r="C7320" s="7" t="s">
        <v>1453</v>
      </c>
      <c r="D7320" s="66" t="s">
        <v>307</v>
      </c>
      <c r="E7320" s="53" t="e">
        <f>VLOOKUP(D7320,'MPG Master'!$C$3:$I$716,7,0)</f>
        <v>#N/A</v>
      </c>
      <c r="F7320" s="7" t="e">
        <f>VLOOKUP(D7320,'MPG Master'!$C$3:$D$716,2,0)</f>
        <v>#N/A</v>
      </c>
      <c r="G7320" s="67" t="s">
        <v>1680</v>
      </c>
      <c r="H7320" s="53" t="e">
        <f t="shared" si="259"/>
        <v>#N/A</v>
      </c>
      <c r="I7320" s="7" t="s">
        <v>1852</v>
      </c>
      <c r="J7320" s="7" t="s">
        <v>21901</v>
      </c>
      <c r="K7320" s="9">
        <v>25569</v>
      </c>
      <c r="L7320" s="7"/>
      <c r="M7320" s="7"/>
      <c r="N7320" s="7"/>
      <c r="O7320" s="7"/>
      <c r="P7320" s="7"/>
      <c r="Q7320" s="7" t="s">
        <v>1701</v>
      </c>
      <c r="R7320" s="39" t="s">
        <v>6763</v>
      </c>
      <c r="S7320" s="7"/>
      <c r="T7320" s="7" t="s">
        <v>680</v>
      </c>
      <c r="U7320" s="7"/>
      <c r="V7320" s="7"/>
      <c r="W7320" s="7"/>
      <c r="X7320" s="7"/>
      <c r="Y7320" s="39"/>
      <c r="Z7320" s="7"/>
      <c r="AA7320" s="7"/>
      <c r="AB7320" s="24"/>
      <c r="AC7320" t="s">
        <v>26453</v>
      </c>
      <c r="AD7320" t="s">
        <v>23380</v>
      </c>
    </row>
    <row r="7321" spans="1:30" x14ac:dyDescent="0.25">
      <c r="A7321" t="str">
        <f t="shared" si="260"/>
        <v>93640006</v>
      </c>
      <c r="B7321" s="23" t="s">
        <v>58</v>
      </c>
      <c r="C7321" s="7" t="s">
        <v>1453</v>
      </c>
      <c r="D7321" s="66" t="s">
        <v>307</v>
      </c>
      <c r="E7321" s="53" t="e">
        <f>VLOOKUP(D7321,'MPG Master'!$C$3:$I$716,7,0)</f>
        <v>#N/A</v>
      </c>
      <c r="F7321" s="7" t="e">
        <f>VLOOKUP(D7321,'MPG Master'!$C$3:$D$716,2,0)</f>
        <v>#N/A</v>
      </c>
      <c r="G7321" s="67" t="s">
        <v>378</v>
      </c>
      <c r="H7321" s="53" t="e">
        <f t="shared" si="259"/>
        <v>#N/A</v>
      </c>
      <c r="I7321" s="7" t="s">
        <v>2087</v>
      </c>
      <c r="J7321" s="7" t="s">
        <v>21902</v>
      </c>
      <c r="K7321" s="9">
        <v>30682</v>
      </c>
      <c r="L7321" s="7"/>
      <c r="M7321" s="7"/>
      <c r="N7321" s="7">
        <v>7808458495</v>
      </c>
      <c r="O7321" s="7"/>
      <c r="P7321" s="7"/>
      <c r="Q7321" s="7" t="s">
        <v>99</v>
      </c>
      <c r="R7321" s="39" t="s">
        <v>6764</v>
      </c>
      <c r="S7321" s="7"/>
      <c r="T7321" s="7" t="s">
        <v>682</v>
      </c>
      <c r="U7321" s="7"/>
      <c r="V7321" s="7"/>
      <c r="W7321" s="7"/>
      <c r="X7321" s="7"/>
      <c r="Y7321" s="39"/>
      <c r="Z7321" s="7"/>
      <c r="AA7321" s="7"/>
      <c r="AB7321" s="24"/>
      <c r="AC7321" t="s">
        <v>26453</v>
      </c>
      <c r="AD7321" t="s">
        <v>23380</v>
      </c>
    </row>
    <row r="7322" spans="1:30" x14ac:dyDescent="0.25">
      <c r="A7322" t="str">
        <f t="shared" si="260"/>
        <v>93600019</v>
      </c>
      <c r="B7322" s="23" t="s">
        <v>58</v>
      </c>
      <c r="C7322" s="7" t="s">
        <v>1453</v>
      </c>
      <c r="D7322" s="66" t="s">
        <v>304</v>
      </c>
      <c r="E7322" s="53" t="e">
        <f>VLOOKUP(D7322,'MPG Master'!$C$3:$I$716,7,0)</f>
        <v>#N/A</v>
      </c>
      <c r="F7322" s="7" t="e">
        <f>VLOOKUP(D7322,'MPG Master'!$C$3:$D$716,2,0)</f>
        <v>#N/A</v>
      </c>
      <c r="G7322" s="67" t="s">
        <v>1815</v>
      </c>
      <c r="H7322" s="53" t="e">
        <f t="shared" si="259"/>
        <v>#N/A</v>
      </c>
      <c r="I7322" s="7" t="s">
        <v>6765</v>
      </c>
      <c r="J7322" s="7" t="s">
        <v>1025</v>
      </c>
      <c r="K7322" s="9">
        <v>23377</v>
      </c>
      <c r="L7322" s="7"/>
      <c r="M7322" s="7"/>
      <c r="N7322" s="7"/>
      <c r="O7322" s="7"/>
      <c r="P7322" s="7"/>
      <c r="Q7322" s="7" t="s">
        <v>99</v>
      </c>
      <c r="R7322" s="39" t="s">
        <v>6766</v>
      </c>
      <c r="S7322" s="7"/>
      <c r="T7322" s="7" t="s">
        <v>6283</v>
      </c>
      <c r="U7322" s="7"/>
      <c r="V7322" s="7"/>
      <c r="W7322" s="7"/>
      <c r="X7322" s="7"/>
      <c r="Y7322" s="39"/>
      <c r="Z7322" s="7"/>
      <c r="AA7322" s="7"/>
      <c r="AB7322" s="24"/>
      <c r="AC7322" t="s">
        <v>26453</v>
      </c>
      <c r="AD7322" t="s">
        <v>23380</v>
      </c>
    </row>
    <row r="7323" spans="1:30" x14ac:dyDescent="0.25">
      <c r="A7323" t="str">
        <f t="shared" si="260"/>
        <v>93600020</v>
      </c>
      <c r="B7323" s="23" t="s">
        <v>58</v>
      </c>
      <c r="C7323" s="7" t="s">
        <v>1453</v>
      </c>
      <c r="D7323" s="66" t="s">
        <v>304</v>
      </c>
      <c r="E7323" s="53" t="e">
        <f>VLOOKUP(D7323,'MPG Master'!$C$3:$I$716,7,0)</f>
        <v>#N/A</v>
      </c>
      <c r="F7323" s="7" t="e">
        <f>VLOOKUP(D7323,'MPG Master'!$C$3:$D$716,2,0)</f>
        <v>#N/A</v>
      </c>
      <c r="G7323" s="67" t="s">
        <v>1819</v>
      </c>
      <c r="H7323" s="53" t="e">
        <f t="shared" si="259"/>
        <v>#N/A</v>
      </c>
      <c r="I7323" s="7" t="s">
        <v>2295</v>
      </c>
      <c r="J7323" s="7" t="s">
        <v>21903</v>
      </c>
      <c r="K7323" s="9">
        <v>37257</v>
      </c>
      <c r="L7323" s="7"/>
      <c r="M7323" s="7"/>
      <c r="N7323" s="7"/>
      <c r="O7323" s="7"/>
      <c r="P7323" s="7"/>
      <c r="Q7323" s="7" t="s">
        <v>99</v>
      </c>
      <c r="R7323" s="39" t="s">
        <v>6767</v>
      </c>
      <c r="S7323" s="7"/>
      <c r="T7323" s="7" t="s">
        <v>5504</v>
      </c>
      <c r="U7323" s="7"/>
      <c r="V7323" s="7"/>
      <c r="W7323" s="7"/>
      <c r="X7323" s="7"/>
      <c r="Y7323" s="39"/>
      <c r="Z7323" s="7"/>
      <c r="AA7323" s="7"/>
      <c r="AB7323" s="24"/>
      <c r="AC7323" t="s">
        <v>26453</v>
      </c>
      <c r="AD7323" t="s">
        <v>23380</v>
      </c>
    </row>
    <row r="7324" spans="1:30" x14ac:dyDescent="0.25">
      <c r="A7324" t="str">
        <f t="shared" si="260"/>
        <v>93600021</v>
      </c>
      <c r="B7324" s="23" t="s">
        <v>58</v>
      </c>
      <c r="C7324" s="7" t="s">
        <v>1453</v>
      </c>
      <c r="D7324" s="66" t="s">
        <v>304</v>
      </c>
      <c r="E7324" s="53" t="e">
        <f>VLOOKUP(D7324,'MPG Master'!$C$3:$I$716,7,0)</f>
        <v>#N/A</v>
      </c>
      <c r="F7324" s="7" t="e">
        <f>VLOOKUP(D7324,'MPG Master'!$C$3:$D$716,2,0)</f>
        <v>#N/A</v>
      </c>
      <c r="G7324" s="67" t="s">
        <v>1822</v>
      </c>
      <c r="H7324" s="53" t="e">
        <f t="shared" si="259"/>
        <v>#N/A</v>
      </c>
      <c r="I7324" s="7" t="s">
        <v>3257</v>
      </c>
      <c r="J7324" s="7" t="s">
        <v>4193</v>
      </c>
      <c r="K7324" s="9">
        <v>21904</v>
      </c>
      <c r="L7324" s="7"/>
      <c r="M7324" s="7"/>
      <c r="N7324" s="7"/>
      <c r="O7324" s="7"/>
      <c r="P7324" s="7"/>
      <c r="Q7324" s="7" t="s">
        <v>99</v>
      </c>
      <c r="R7324" s="39" t="s">
        <v>6768</v>
      </c>
      <c r="S7324" s="7"/>
      <c r="T7324" s="7" t="s">
        <v>5504</v>
      </c>
      <c r="U7324" s="7"/>
      <c r="V7324" s="7"/>
      <c r="W7324" s="7"/>
      <c r="X7324" s="7"/>
      <c r="Y7324" s="39"/>
      <c r="Z7324" s="7"/>
      <c r="AA7324" s="7"/>
      <c r="AB7324" s="24"/>
      <c r="AC7324" t="s">
        <v>26453</v>
      </c>
      <c r="AD7324" t="s">
        <v>23380</v>
      </c>
    </row>
    <row r="7325" spans="1:30" x14ac:dyDescent="0.25">
      <c r="A7325" t="str">
        <f t="shared" si="260"/>
        <v>93620023</v>
      </c>
      <c r="B7325" s="23" t="s">
        <v>58</v>
      </c>
      <c r="C7325" s="7" t="s">
        <v>1453</v>
      </c>
      <c r="D7325" s="66" t="s">
        <v>305</v>
      </c>
      <c r="E7325" s="53" t="e">
        <f>VLOOKUP(D7325,'MPG Master'!$C$3:$I$716,7,0)</f>
        <v>#N/A</v>
      </c>
      <c r="F7325" s="7" t="e">
        <f>VLOOKUP(D7325,'MPG Master'!$C$3:$D$716,2,0)</f>
        <v>#N/A</v>
      </c>
      <c r="G7325" s="67" t="s">
        <v>379</v>
      </c>
      <c r="H7325" s="53" t="e">
        <f t="shared" si="259"/>
        <v>#N/A</v>
      </c>
      <c r="I7325" s="7" t="s">
        <v>6769</v>
      </c>
      <c r="J7325" s="7" t="s">
        <v>21904</v>
      </c>
      <c r="K7325" s="9">
        <v>31778</v>
      </c>
      <c r="L7325" s="7"/>
      <c r="M7325" s="7"/>
      <c r="N7325" s="7">
        <v>7631529890</v>
      </c>
      <c r="O7325" s="7"/>
      <c r="P7325" s="7"/>
      <c r="Q7325" s="7" t="s">
        <v>4724</v>
      </c>
      <c r="R7325" s="39" t="s">
        <v>6770</v>
      </c>
      <c r="S7325" s="7"/>
      <c r="T7325" s="7" t="s">
        <v>6266</v>
      </c>
      <c r="U7325" s="7"/>
      <c r="V7325" s="7"/>
      <c r="W7325" s="7"/>
      <c r="X7325" s="7"/>
      <c r="Y7325" s="39"/>
      <c r="Z7325" s="7"/>
      <c r="AA7325" s="7"/>
      <c r="AB7325" s="24"/>
      <c r="AC7325" t="s">
        <v>26453</v>
      </c>
      <c r="AD7325" t="s">
        <v>23380</v>
      </c>
    </row>
    <row r="7326" spans="1:30" x14ac:dyDescent="0.25">
      <c r="A7326" t="str">
        <f t="shared" si="260"/>
        <v>93400016</v>
      </c>
      <c r="B7326" s="23" t="s">
        <v>58</v>
      </c>
      <c r="C7326" s="7" t="s">
        <v>1453</v>
      </c>
      <c r="D7326" s="66" t="s">
        <v>291</v>
      </c>
      <c r="E7326" s="53" t="e">
        <f>VLOOKUP(D7326,'MPG Master'!$C$3:$I$716,7,0)</f>
        <v>#N/A</v>
      </c>
      <c r="F7326" s="7" t="e">
        <f>VLOOKUP(D7326,'MPG Master'!$C$3:$D$716,2,0)</f>
        <v>#N/A</v>
      </c>
      <c r="G7326" s="67" t="s">
        <v>1772</v>
      </c>
      <c r="H7326" s="53" t="e">
        <f t="shared" si="259"/>
        <v>#N/A</v>
      </c>
      <c r="I7326" s="7" t="s">
        <v>6771</v>
      </c>
      <c r="J7326" s="7" t="s">
        <v>21905</v>
      </c>
      <c r="K7326" s="9">
        <v>31778</v>
      </c>
      <c r="L7326" s="7"/>
      <c r="M7326" s="7"/>
      <c r="N7326" s="7">
        <v>9572525802</v>
      </c>
      <c r="O7326" s="7"/>
      <c r="P7326" s="7"/>
      <c r="Q7326" s="7" t="s">
        <v>99</v>
      </c>
      <c r="R7326" s="39" t="s">
        <v>6772</v>
      </c>
      <c r="S7326" s="7"/>
      <c r="T7326" s="7" t="s">
        <v>682</v>
      </c>
      <c r="U7326" s="7"/>
      <c r="V7326" s="7"/>
      <c r="W7326" s="7"/>
      <c r="X7326" s="7"/>
      <c r="Y7326" s="39"/>
      <c r="Z7326" s="7"/>
      <c r="AA7326" s="7"/>
      <c r="AB7326" s="24"/>
      <c r="AC7326" t="s">
        <v>26453</v>
      </c>
      <c r="AD7326" t="s">
        <v>23380</v>
      </c>
    </row>
    <row r="7327" spans="1:30" x14ac:dyDescent="0.25">
      <c r="A7327" t="str">
        <f t="shared" si="260"/>
        <v>93630009</v>
      </c>
      <c r="B7327" s="23" t="s">
        <v>58</v>
      </c>
      <c r="C7327" s="7" t="s">
        <v>1453</v>
      </c>
      <c r="D7327" s="66" t="s">
        <v>306</v>
      </c>
      <c r="E7327" s="53" t="e">
        <f>VLOOKUP(D7327,'MPG Master'!$C$3:$I$716,7,0)</f>
        <v>#N/A</v>
      </c>
      <c r="F7327" s="7" t="e">
        <f>VLOOKUP(D7327,'MPG Master'!$C$3:$D$716,2,0)</f>
        <v>#N/A</v>
      </c>
      <c r="G7327" s="67" t="s">
        <v>1706</v>
      </c>
      <c r="H7327" s="53" t="e">
        <f t="shared" si="259"/>
        <v>#N/A</v>
      </c>
      <c r="I7327" s="7" t="s">
        <v>6773</v>
      </c>
      <c r="J7327" s="7" t="s">
        <v>21906</v>
      </c>
      <c r="K7327" s="9">
        <v>24473</v>
      </c>
      <c r="L7327" s="7"/>
      <c r="M7327" s="7"/>
      <c r="N7327" s="7">
        <v>9661787598</v>
      </c>
      <c r="O7327" s="7"/>
      <c r="P7327" s="7"/>
      <c r="Q7327" s="7" t="s">
        <v>4724</v>
      </c>
      <c r="R7327" s="39" t="s">
        <v>6774</v>
      </c>
      <c r="S7327" s="7"/>
      <c r="T7327" s="7" t="s">
        <v>680</v>
      </c>
      <c r="U7327" s="7"/>
      <c r="V7327" s="7"/>
      <c r="W7327" s="7"/>
      <c r="X7327" s="7"/>
      <c r="Y7327" s="39"/>
      <c r="Z7327" s="7"/>
      <c r="AA7327" s="7"/>
      <c r="AB7327" s="24"/>
      <c r="AC7327" t="s">
        <v>26453</v>
      </c>
      <c r="AD7327" t="s">
        <v>23380</v>
      </c>
    </row>
    <row r="7328" spans="1:30" x14ac:dyDescent="0.25">
      <c r="A7328" t="str">
        <f t="shared" si="260"/>
        <v>93630010</v>
      </c>
      <c r="B7328" s="23" t="s">
        <v>58</v>
      </c>
      <c r="C7328" s="7" t="s">
        <v>1453</v>
      </c>
      <c r="D7328" s="66" t="s">
        <v>306</v>
      </c>
      <c r="E7328" s="53" t="e">
        <f>VLOOKUP(D7328,'MPG Master'!$C$3:$I$716,7,0)</f>
        <v>#N/A</v>
      </c>
      <c r="F7328" s="7" t="e">
        <f>VLOOKUP(D7328,'MPG Master'!$C$3:$D$716,2,0)</f>
        <v>#N/A</v>
      </c>
      <c r="G7328" s="67" t="s">
        <v>1681</v>
      </c>
      <c r="H7328" s="53" t="e">
        <f t="shared" si="259"/>
        <v>#N/A</v>
      </c>
      <c r="I7328" s="7" t="s">
        <v>6775</v>
      </c>
      <c r="J7328" s="7" t="s">
        <v>2535</v>
      </c>
      <c r="K7328" s="9">
        <v>32143</v>
      </c>
      <c r="L7328" s="7"/>
      <c r="M7328" s="7"/>
      <c r="N7328" s="7"/>
      <c r="O7328" s="7"/>
      <c r="P7328" s="7"/>
      <c r="Q7328" s="7" t="s">
        <v>4724</v>
      </c>
      <c r="R7328" s="39" t="s">
        <v>6776</v>
      </c>
      <c r="S7328" s="7"/>
      <c r="T7328" s="7" t="s">
        <v>680</v>
      </c>
      <c r="U7328" s="7"/>
      <c r="V7328" s="7"/>
      <c r="W7328" s="7"/>
      <c r="X7328" s="7"/>
      <c r="Y7328" s="39"/>
      <c r="Z7328" s="7"/>
      <c r="AA7328" s="7"/>
      <c r="AB7328" s="24"/>
      <c r="AC7328" t="s">
        <v>26453</v>
      </c>
      <c r="AD7328" t="s">
        <v>23380</v>
      </c>
    </row>
    <row r="7329" spans="1:30" x14ac:dyDescent="0.25">
      <c r="A7329" t="str">
        <f t="shared" si="260"/>
        <v>93690008</v>
      </c>
      <c r="B7329" s="23" t="s">
        <v>58</v>
      </c>
      <c r="C7329" s="7" t="s">
        <v>1453</v>
      </c>
      <c r="D7329" s="66" t="s">
        <v>309</v>
      </c>
      <c r="E7329" s="53" t="e">
        <f>VLOOKUP(D7329,'MPG Master'!$C$3:$I$716,7,0)</f>
        <v>#N/A</v>
      </c>
      <c r="F7329" s="7" t="e">
        <f>VLOOKUP(D7329,'MPG Master'!$C$3:$D$716,2,0)</f>
        <v>#N/A</v>
      </c>
      <c r="G7329" s="67" t="s">
        <v>1687</v>
      </c>
      <c r="H7329" s="53" t="e">
        <f t="shared" si="259"/>
        <v>#N/A</v>
      </c>
      <c r="I7329" s="7" t="s">
        <v>2977</v>
      </c>
      <c r="J7329" s="7" t="s">
        <v>21907</v>
      </c>
      <c r="K7329" s="9">
        <v>32143</v>
      </c>
      <c r="L7329" s="7"/>
      <c r="M7329" s="7"/>
      <c r="N7329" s="7">
        <v>8084931310</v>
      </c>
      <c r="O7329" s="7"/>
      <c r="P7329" s="7"/>
      <c r="Q7329" s="7" t="s">
        <v>1701</v>
      </c>
      <c r="R7329" s="39" t="s">
        <v>6777</v>
      </c>
      <c r="S7329" s="7"/>
      <c r="T7329" s="7" t="s">
        <v>680</v>
      </c>
      <c r="U7329" s="7"/>
      <c r="V7329" s="7"/>
      <c r="W7329" s="7"/>
      <c r="X7329" s="7"/>
      <c r="Y7329" s="39"/>
      <c r="Z7329" s="7"/>
      <c r="AA7329" s="7"/>
      <c r="AB7329" s="24"/>
      <c r="AC7329" t="s">
        <v>26453</v>
      </c>
      <c r="AD7329" t="s">
        <v>23380</v>
      </c>
    </row>
    <row r="7330" spans="1:30" x14ac:dyDescent="0.25">
      <c r="A7330" t="str">
        <f t="shared" si="260"/>
        <v>93690009</v>
      </c>
      <c r="B7330" s="23" t="s">
        <v>58</v>
      </c>
      <c r="C7330" s="7" t="s">
        <v>1453</v>
      </c>
      <c r="D7330" s="66" t="s">
        <v>309</v>
      </c>
      <c r="E7330" s="53" t="e">
        <f>VLOOKUP(D7330,'MPG Master'!$C$3:$I$716,7,0)</f>
        <v>#N/A</v>
      </c>
      <c r="F7330" s="7" t="e">
        <f>VLOOKUP(D7330,'MPG Master'!$C$3:$D$716,2,0)</f>
        <v>#N/A</v>
      </c>
      <c r="G7330" s="67" t="s">
        <v>1706</v>
      </c>
      <c r="H7330" s="53" t="e">
        <f t="shared" si="259"/>
        <v>#N/A</v>
      </c>
      <c r="I7330" s="7" t="s">
        <v>6778</v>
      </c>
      <c r="J7330" s="7" t="s">
        <v>21908</v>
      </c>
      <c r="K7330" s="9">
        <v>31413</v>
      </c>
      <c r="L7330" s="7"/>
      <c r="M7330" s="7"/>
      <c r="N7330" s="7"/>
      <c r="O7330" s="7"/>
      <c r="P7330" s="7"/>
      <c r="Q7330" s="7" t="s">
        <v>4724</v>
      </c>
      <c r="R7330" s="39" t="s">
        <v>6779</v>
      </c>
      <c r="S7330" s="7"/>
      <c r="T7330" s="7" t="s">
        <v>680</v>
      </c>
      <c r="U7330" s="7"/>
      <c r="V7330" s="7"/>
      <c r="W7330" s="7"/>
      <c r="X7330" s="7"/>
      <c r="Y7330" s="39"/>
      <c r="Z7330" s="7"/>
      <c r="AA7330" s="7"/>
      <c r="AB7330" s="24"/>
      <c r="AC7330" t="s">
        <v>26453</v>
      </c>
      <c r="AD7330" t="s">
        <v>23380</v>
      </c>
    </row>
    <row r="7331" spans="1:30" x14ac:dyDescent="0.25">
      <c r="A7331" t="str">
        <f t="shared" si="260"/>
        <v>93690010</v>
      </c>
      <c r="B7331" s="23" t="s">
        <v>58</v>
      </c>
      <c r="C7331" s="7" t="s">
        <v>1453</v>
      </c>
      <c r="D7331" s="66" t="s">
        <v>309</v>
      </c>
      <c r="E7331" s="53" t="e">
        <f>VLOOKUP(D7331,'MPG Master'!$C$3:$I$716,7,0)</f>
        <v>#N/A</v>
      </c>
      <c r="F7331" s="7" t="e">
        <f>VLOOKUP(D7331,'MPG Master'!$C$3:$D$716,2,0)</f>
        <v>#N/A</v>
      </c>
      <c r="G7331" s="67" t="s">
        <v>1681</v>
      </c>
      <c r="H7331" s="53" t="e">
        <f t="shared" si="259"/>
        <v>#N/A</v>
      </c>
      <c r="I7331" s="7" t="s">
        <v>6780</v>
      </c>
      <c r="J7331" s="7" t="s">
        <v>21909</v>
      </c>
      <c r="K7331" s="9">
        <v>35431</v>
      </c>
      <c r="L7331" s="7"/>
      <c r="M7331" s="7"/>
      <c r="N7331" s="7">
        <v>8863057072</v>
      </c>
      <c r="O7331" s="7"/>
      <c r="P7331" s="7"/>
      <c r="Q7331" s="7" t="s">
        <v>99</v>
      </c>
      <c r="R7331" s="39" t="s">
        <v>6781</v>
      </c>
      <c r="S7331" s="7"/>
      <c r="T7331" s="7" t="s">
        <v>682</v>
      </c>
      <c r="U7331" s="7"/>
      <c r="V7331" s="7"/>
      <c r="W7331" s="7"/>
      <c r="X7331" s="7"/>
      <c r="Y7331" s="39"/>
      <c r="Z7331" s="7"/>
      <c r="AA7331" s="7"/>
      <c r="AB7331" s="24"/>
      <c r="AC7331" t="s">
        <v>26453</v>
      </c>
      <c r="AD7331" t="s">
        <v>23380</v>
      </c>
    </row>
    <row r="7332" spans="1:30" x14ac:dyDescent="0.25">
      <c r="A7332" t="str">
        <f t="shared" si="260"/>
        <v>93690012</v>
      </c>
      <c r="B7332" s="23" t="s">
        <v>58</v>
      </c>
      <c r="C7332" s="7" t="s">
        <v>1453</v>
      </c>
      <c r="D7332" s="66" t="s">
        <v>309</v>
      </c>
      <c r="E7332" s="53" t="e">
        <f>VLOOKUP(D7332,'MPG Master'!$C$3:$I$716,7,0)</f>
        <v>#N/A</v>
      </c>
      <c r="F7332" s="7" t="e">
        <f>VLOOKUP(D7332,'MPG Master'!$C$3:$D$716,2,0)</f>
        <v>#N/A</v>
      </c>
      <c r="G7332" s="67" t="s">
        <v>1694</v>
      </c>
      <c r="H7332" s="53" t="e">
        <f t="shared" si="259"/>
        <v>#N/A</v>
      </c>
      <c r="I7332" s="7" t="s">
        <v>6782</v>
      </c>
      <c r="J7332" s="7" t="s">
        <v>21910</v>
      </c>
      <c r="K7332" s="9">
        <v>31048</v>
      </c>
      <c r="L7332" s="7"/>
      <c r="M7332" s="7"/>
      <c r="N7332" s="7">
        <v>9570837021</v>
      </c>
      <c r="O7332" s="7"/>
      <c r="P7332" s="7"/>
      <c r="Q7332" s="7" t="s">
        <v>99</v>
      </c>
      <c r="R7332" s="39" t="s">
        <v>6783</v>
      </c>
      <c r="S7332" s="7"/>
      <c r="T7332" s="7" t="s">
        <v>682</v>
      </c>
      <c r="U7332" s="7"/>
      <c r="V7332" s="7"/>
      <c r="W7332" s="7"/>
      <c r="X7332" s="7"/>
      <c r="Y7332" s="39"/>
      <c r="Z7332" s="7"/>
      <c r="AA7332" s="7"/>
      <c r="AB7332" s="24"/>
      <c r="AC7332" t="s">
        <v>26453</v>
      </c>
      <c r="AD7332" t="s">
        <v>23380</v>
      </c>
    </row>
    <row r="7333" spans="1:30" x14ac:dyDescent="0.25">
      <c r="A7333" t="str">
        <f t="shared" si="260"/>
        <v>93690011</v>
      </c>
      <c r="B7333" s="23" t="s">
        <v>58</v>
      </c>
      <c r="C7333" s="7" t="s">
        <v>1453</v>
      </c>
      <c r="D7333" s="66" t="s">
        <v>309</v>
      </c>
      <c r="E7333" s="53" t="e">
        <f>VLOOKUP(D7333,'MPG Master'!$C$3:$I$716,7,0)</f>
        <v>#N/A</v>
      </c>
      <c r="F7333" s="7" t="e">
        <f>VLOOKUP(D7333,'MPG Master'!$C$3:$D$716,2,0)</f>
        <v>#N/A</v>
      </c>
      <c r="G7333" s="67" t="s">
        <v>1693</v>
      </c>
      <c r="H7333" s="53" t="e">
        <f t="shared" si="259"/>
        <v>#N/A</v>
      </c>
      <c r="I7333" s="7" t="s">
        <v>6784</v>
      </c>
      <c r="J7333" s="7" t="s">
        <v>2608</v>
      </c>
      <c r="K7333" s="9">
        <v>25204</v>
      </c>
      <c r="L7333" s="7"/>
      <c r="M7333" s="7"/>
      <c r="N7333" s="7">
        <v>6287768190</v>
      </c>
      <c r="O7333" s="7"/>
      <c r="P7333" s="7"/>
      <c r="Q7333" s="7" t="s">
        <v>99</v>
      </c>
      <c r="R7333" s="39" t="s">
        <v>6785</v>
      </c>
      <c r="S7333" s="7"/>
      <c r="T7333" s="7" t="s">
        <v>682</v>
      </c>
      <c r="U7333" s="7"/>
      <c r="V7333" s="7"/>
      <c r="W7333" s="7"/>
      <c r="X7333" s="7"/>
      <c r="Y7333" s="39"/>
      <c r="Z7333" s="7"/>
      <c r="AA7333" s="7"/>
      <c r="AB7333" s="24"/>
      <c r="AC7333" t="s">
        <v>26453</v>
      </c>
      <c r="AD7333" t="s">
        <v>23380</v>
      </c>
    </row>
    <row r="7334" spans="1:30" x14ac:dyDescent="0.25">
      <c r="A7334" t="str">
        <f t="shared" si="260"/>
        <v>91550033</v>
      </c>
      <c r="B7334" s="23" t="s">
        <v>58</v>
      </c>
      <c r="C7334" s="7" t="s">
        <v>667</v>
      </c>
      <c r="D7334" s="66" t="s">
        <v>427</v>
      </c>
      <c r="E7334" s="53" t="e">
        <f>VLOOKUP(D7334,'MPG Master'!$C$3:$I$716,7,0)</f>
        <v>#N/A</v>
      </c>
      <c r="F7334" s="7" t="e">
        <f>VLOOKUP(D7334,'MPG Master'!$C$3:$D$716,2,0)</f>
        <v>#N/A</v>
      </c>
      <c r="G7334" s="67" t="s">
        <v>381</v>
      </c>
      <c r="H7334" s="53" t="e">
        <f t="shared" si="259"/>
        <v>#N/A</v>
      </c>
      <c r="I7334" s="7" t="s">
        <v>6567</v>
      </c>
      <c r="J7334" s="7" t="s">
        <v>21911</v>
      </c>
      <c r="K7334" s="9">
        <v>18629</v>
      </c>
      <c r="L7334" s="7"/>
      <c r="M7334" s="7"/>
      <c r="N7334" s="7">
        <v>8298777238</v>
      </c>
      <c r="O7334" s="7"/>
      <c r="P7334" s="7"/>
      <c r="Q7334" s="7" t="s">
        <v>1050</v>
      </c>
      <c r="R7334" s="39" t="s">
        <v>6786</v>
      </c>
      <c r="S7334" s="7"/>
      <c r="T7334" s="7" t="s">
        <v>1051</v>
      </c>
      <c r="U7334" s="7"/>
      <c r="V7334" s="7"/>
      <c r="W7334" s="7"/>
      <c r="X7334" s="7"/>
      <c r="Y7334" s="39"/>
      <c r="Z7334" s="7"/>
      <c r="AA7334" s="7"/>
      <c r="AB7334" s="24"/>
      <c r="AC7334" t="s">
        <v>26453</v>
      </c>
      <c r="AD7334" t="s">
        <v>23380</v>
      </c>
    </row>
    <row r="7335" spans="1:30" x14ac:dyDescent="0.25">
      <c r="A7335" t="str">
        <f t="shared" si="260"/>
        <v>91550036</v>
      </c>
      <c r="B7335" s="23" t="s">
        <v>58</v>
      </c>
      <c r="C7335" s="7" t="s">
        <v>667</v>
      </c>
      <c r="D7335" s="66" t="s">
        <v>427</v>
      </c>
      <c r="E7335" s="53" t="e">
        <f>VLOOKUP(D7335,'MPG Master'!$C$3:$I$716,7,0)</f>
        <v>#N/A</v>
      </c>
      <c r="F7335" s="7" t="e">
        <f>VLOOKUP(D7335,'MPG Master'!$C$3:$D$716,2,0)</f>
        <v>#N/A</v>
      </c>
      <c r="G7335" s="67" t="s">
        <v>383</v>
      </c>
      <c r="H7335" s="53" t="e">
        <f t="shared" si="259"/>
        <v>#N/A</v>
      </c>
      <c r="I7335" s="7" t="s">
        <v>5693</v>
      </c>
      <c r="J7335" s="7" t="s">
        <v>21912</v>
      </c>
      <c r="K7335" s="9">
        <v>24473</v>
      </c>
      <c r="L7335" s="7"/>
      <c r="M7335" s="7"/>
      <c r="N7335" s="7">
        <v>8405850155</v>
      </c>
      <c r="O7335" s="7"/>
      <c r="P7335" s="7"/>
      <c r="Q7335" s="7" t="s">
        <v>1050</v>
      </c>
      <c r="R7335" s="39" t="s">
        <v>6787</v>
      </c>
      <c r="S7335" s="7"/>
      <c r="T7335" s="7" t="s">
        <v>1051</v>
      </c>
      <c r="U7335" s="7"/>
      <c r="V7335" s="7"/>
      <c r="W7335" s="7"/>
      <c r="X7335" s="7"/>
      <c r="Y7335" s="39"/>
      <c r="Z7335" s="7"/>
      <c r="AA7335" s="7"/>
      <c r="AB7335" s="24"/>
      <c r="AC7335" t="s">
        <v>26453</v>
      </c>
      <c r="AD7335" t="s">
        <v>23380</v>
      </c>
    </row>
    <row r="7336" spans="1:30" x14ac:dyDescent="0.25">
      <c r="A7336" t="str">
        <f t="shared" si="260"/>
        <v>91550037</v>
      </c>
      <c r="B7336" s="23" t="s">
        <v>58</v>
      </c>
      <c r="C7336" s="7" t="s">
        <v>667</v>
      </c>
      <c r="D7336" s="66" t="s">
        <v>427</v>
      </c>
      <c r="E7336" s="53" t="e">
        <f>VLOOKUP(D7336,'MPG Master'!$C$3:$I$716,7,0)</f>
        <v>#N/A</v>
      </c>
      <c r="F7336" s="7" t="e">
        <f>VLOOKUP(D7336,'MPG Master'!$C$3:$D$716,2,0)</f>
        <v>#N/A</v>
      </c>
      <c r="G7336" s="67" t="s">
        <v>1692</v>
      </c>
      <c r="H7336" s="53" t="e">
        <f t="shared" si="259"/>
        <v>#N/A</v>
      </c>
      <c r="I7336" s="7" t="s">
        <v>6788</v>
      </c>
      <c r="J7336" s="7" t="s">
        <v>21913</v>
      </c>
      <c r="K7336" s="9">
        <v>21641</v>
      </c>
      <c r="L7336" s="7"/>
      <c r="M7336" s="7"/>
      <c r="N7336" s="7"/>
      <c r="O7336" s="7"/>
      <c r="P7336" s="7"/>
      <c r="Q7336" s="7" t="s">
        <v>1050</v>
      </c>
      <c r="R7336" s="39" t="s">
        <v>6789</v>
      </c>
      <c r="S7336" s="7"/>
      <c r="T7336" s="7" t="s">
        <v>1051</v>
      </c>
      <c r="U7336" s="7"/>
      <c r="V7336" s="7"/>
      <c r="W7336" s="7"/>
      <c r="X7336" s="7"/>
      <c r="Y7336" s="39"/>
      <c r="Z7336" s="7"/>
      <c r="AA7336" s="7"/>
      <c r="AB7336" s="24"/>
      <c r="AC7336" t="s">
        <v>26453</v>
      </c>
      <c r="AD7336" t="s">
        <v>23380</v>
      </c>
    </row>
    <row r="7337" spans="1:30" x14ac:dyDescent="0.25">
      <c r="A7337" t="str">
        <f t="shared" si="260"/>
        <v>91550038</v>
      </c>
      <c r="B7337" s="23" t="s">
        <v>58</v>
      </c>
      <c r="C7337" s="7" t="s">
        <v>667</v>
      </c>
      <c r="D7337" s="66" t="s">
        <v>427</v>
      </c>
      <c r="E7337" s="53" t="e">
        <f>VLOOKUP(D7337,'MPG Master'!$C$3:$I$716,7,0)</f>
        <v>#N/A</v>
      </c>
      <c r="F7337" s="7" t="e">
        <f>VLOOKUP(D7337,'MPG Master'!$C$3:$D$716,2,0)</f>
        <v>#N/A</v>
      </c>
      <c r="G7337" s="67" t="s">
        <v>1691</v>
      </c>
      <c r="H7337" s="53" t="e">
        <f t="shared" si="259"/>
        <v>#N/A</v>
      </c>
      <c r="I7337" s="7" t="s">
        <v>3718</v>
      </c>
      <c r="J7337" s="7" t="s">
        <v>6790</v>
      </c>
      <c r="K7337" s="9">
        <v>33981</v>
      </c>
      <c r="L7337" s="7"/>
      <c r="M7337" s="7"/>
      <c r="N7337" s="7">
        <v>9308787323</v>
      </c>
      <c r="O7337" s="7"/>
      <c r="P7337" s="7"/>
      <c r="Q7337" s="7" t="s">
        <v>1050</v>
      </c>
      <c r="R7337" s="39" t="s">
        <v>6791</v>
      </c>
      <c r="S7337" s="7"/>
      <c r="T7337" s="7" t="s">
        <v>6792</v>
      </c>
      <c r="U7337" s="7"/>
      <c r="V7337" s="7"/>
      <c r="W7337" s="7"/>
      <c r="X7337" s="7"/>
      <c r="Y7337" s="39"/>
      <c r="Z7337" s="7"/>
      <c r="AA7337" s="7"/>
      <c r="AB7337" s="24"/>
      <c r="AC7337" t="s">
        <v>26453</v>
      </c>
      <c r="AD7337" t="s">
        <v>23380</v>
      </c>
    </row>
    <row r="7338" spans="1:30" x14ac:dyDescent="0.25">
      <c r="A7338" t="str">
        <f t="shared" si="260"/>
        <v>91550039</v>
      </c>
      <c r="B7338" s="23" t="s">
        <v>58</v>
      </c>
      <c r="C7338" s="7" t="s">
        <v>667</v>
      </c>
      <c r="D7338" s="66" t="s">
        <v>427</v>
      </c>
      <c r="E7338" s="53" t="e">
        <f>VLOOKUP(D7338,'MPG Master'!$C$3:$I$716,7,0)</f>
        <v>#N/A</v>
      </c>
      <c r="F7338" s="7" t="e">
        <f>VLOOKUP(D7338,'MPG Master'!$C$3:$D$716,2,0)</f>
        <v>#N/A</v>
      </c>
      <c r="G7338" s="67" t="s">
        <v>2665</v>
      </c>
      <c r="H7338" s="53" t="e">
        <f t="shared" si="259"/>
        <v>#N/A</v>
      </c>
      <c r="I7338" s="7" t="s">
        <v>6793</v>
      </c>
      <c r="J7338" s="7" t="s">
        <v>21914</v>
      </c>
      <c r="K7338" s="9">
        <v>35796</v>
      </c>
      <c r="L7338" s="7"/>
      <c r="M7338" s="7"/>
      <c r="N7338" s="7">
        <v>7764925112</v>
      </c>
      <c r="O7338" s="7"/>
      <c r="P7338" s="7"/>
      <c r="Q7338" s="7" t="s">
        <v>4724</v>
      </c>
      <c r="R7338" s="39" t="s">
        <v>6794</v>
      </c>
      <c r="S7338" s="7"/>
      <c r="T7338" s="7" t="s">
        <v>3486</v>
      </c>
      <c r="U7338" s="7"/>
      <c r="V7338" s="7"/>
      <c r="W7338" s="7"/>
      <c r="X7338" s="7"/>
      <c r="Y7338" s="39"/>
      <c r="Z7338" s="7"/>
      <c r="AA7338" s="7"/>
      <c r="AB7338" s="24"/>
      <c r="AC7338" t="s">
        <v>26453</v>
      </c>
      <c r="AD7338" t="s">
        <v>23380</v>
      </c>
    </row>
    <row r="7339" spans="1:30" x14ac:dyDescent="0.25">
      <c r="A7339" t="str">
        <f t="shared" si="260"/>
        <v>24670004</v>
      </c>
      <c r="B7339" s="23" t="s">
        <v>58</v>
      </c>
      <c r="C7339" s="7" t="s">
        <v>1325</v>
      </c>
      <c r="D7339" s="66" t="s">
        <v>619</v>
      </c>
      <c r="E7339" s="53" t="e">
        <f>VLOOKUP(D7339,'MPG Master'!$C$3:$I$716,7,0)</f>
        <v>#N/A</v>
      </c>
      <c r="F7339" s="7" t="e">
        <f>VLOOKUP(D7339,'MPG Master'!$C$3:$D$716,2,0)</f>
        <v>#N/A</v>
      </c>
      <c r="G7339" s="67" t="s">
        <v>1679</v>
      </c>
      <c r="H7339" s="53" t="e">
        <f t="shared" si="259"/>
        <v>#N/A</v>
      </c>
      <c r="I7339" s="7" t="s">
        <v>6405</v>
      </c>
      <c r="J7339" s="7" t="s">
        <v>21915</v>
      </c>
      <c r="K7339" s="9">
        <v>35130</v>
      </c>
      <c r="L7339" s="7"/>
      <c r="M7339" s="7"/>
      <c r="N7339" s="7"/>
      <c r="O7339" s="7"/>
      <c r="P7339" s="7"/>
      <c r="Q7339" s="7" t="s">
        <v>1879</v>
      </c>
      <c r="R7339" s="39" t="s">
        <v>6795</v>
      </c>
      <c r="S7339" s="7"/>
      <c r="T7339" s="7" t="s">
        <v>747</v>
      </c>
      <c r="U7339" s="7"/>
      <c r="V7339" s="7"/>
      <c r="W7339" s="7"/>
      <c r="X7339" s="7"/>
      <c r="Y7339" s="39"/>
      <c r="Z7339" s="7"/>
      <c r="AA7339" s="7"/>
      <c r="AB7339" s="24"/>
      <c r="AC7339" t="s">
        <v>26453</v>
      </c>
      <c r="AD7339" t="s">
        <v>23380</v>
      </c>
    </row>
    <row r="7340" spans="1:30" x14ac:dyDescent="0.25">
      <c r="A7340" t="str">
        <f t="shared" si="260"/>
        <v>24670003</v>
      </c>
      <c r="B7340" s="23" t="s">
        <v>58</v>
      </c>
      <c r="C7340" s="7" t="s">
        <v>1325</v>
      </c>
      <c r="D7340" s="66" t="s">
        <v>619</v>
      </c>
      <c r="E7340" s="53" t="e">
        <f>VLOOKUP(D7340,'MPG Master'!$C$3:$I$716,7,0)</f>
        <v>#N/A</v>
      </c>
      <c r="F7340" s="7" t="e">
        <f>VLOOKUP(D7340,'MPG Master'!$C$3:$D$716,2,0)</f>
        <v>#N/A</v>
      </c>
      <c r="G7340" s="67" t="s">
        <v>61</v>
      </c>
      <c r="H7340" s="53" t="e">
        <f t="shared" si="259"/>
        <v>#N/A</v>
      </c>
      <c r="I7340" s="7" t="s">
        <v>4145</v>
      </c>
      <c r="J7340" s="7" t="s">
        <v>21916</v>
      </c>
      <c r="K7340" s="9">
        <v>25569</v>
      </c>
      <c r="L7340" s="7"/>
      <c r="M7340" s="7"/>
      <c r="N7340" s="7"/>
      <c r="O7340" s="7"/>
      <c r="P7340" s="7"/>
      <c r="Q7340" s="7" t="s">
        <v>99</v>
      </c>
      <c r="R7340" s="39" t="s">
        <v>6796</v>
      </c>
      <c r="S7340" s="7"/>
      <c r="T7340" s="7" t="s">
        <v>1334</v>
      </c>
      <c r="U7340" s="7"/>
      <c r="V7340" s="7"/>
      <c r="W7340" s="7"/>
      <c r="X7340" s="7"/>
      <c r="Y7340" s="39"/>
      <c r="Z7340" s="7"/>
      <c r="AA7340" s="7"/>
      <c r="AB7340" s="24"/>
      <c r="AC7340" t="s">
        <v>26453</v>
      </c>
      <c r="AD7340" t="s">
        <v>23380</v>
      </c>
    </row>
    <row r="7341" spans="1:30" x14ac:dyDescent="0.25">
      <c r="A7341" t="str">
        <f t="shared" si="260"/>
        <v>24670005</v>
      </c>
      <c r="B7341" s="23" t="s">
        <v>58</v>
      </c>
      <c r="C7341" s="7" t="s">
        <v>1325</v>
      </c>
      <c r="D7341" s="66" t="s">
        <v>619</v>
      </c>
      <c r="E7341" s="53" t="e">
        <f>VLOOKUP(D7341,'MPG Master'!$C$3:$I$716,7,0)</f>
        <v>#N/A</v>
      </c>
      <c r="F7341" s="7" t="e">
        <f>VLOOKUP(D7341,'MPG Master'!$C$3:$D$716,2,0)</f>
        <v>#N/A</v>
      </c>
      <c r="G7341" s="67" t="s">
        <v>1680</v>
      </c>
      <c r="H7341" s="53" t="e">
        <f t="shared" si="259"/>
        <v>#N/A</v>
      </c>
      <c r="I7341" s="7" t="s">
        <v>5163</v>
      </c>
      <c r="J7341" s="7" t="s">
        <v>4258</v>
      </c>
      <c r="K7341" s="9">
        <v>32854</v>
      </c>
      <c r="L7341" s="7"/>
      <c r="M7341" s="7"/>
      <c r="N7341" s="7">
        <v>9304979868</v>
      </c>
      <c r="O7341" s="7"/>
      <c r="P7341" s="7"/>
      <c r="Q7341" s="7" t="s">
        <v>1851</v>
      </c>
      <c r="R7341" s="39" t="s">
        <v>6797</v>
      </c>
      <c r="S7341" s="7"/>
      <c r="T7341" s="7" t="s">
        <v>747</v>
      </c>
      <c r="U7341" s="7"/>
      <c r="V7341" s="7"/>
      <c r="W7341" s="7"/>
      <c r="X7341" s="7"/>
      <c r="Y7341" s="39"/>
      <c r="Z7341" s="7"/>
      <c r="AA7341" s="7"/>
      <c r="AB7341" s="24"/>
      <c r="AC7341" t="s">
        <v>26453</v>
      </c>
      <c r="AD7341" t="s">
        <v>23380</v>
      </c>
    </row>
    <row r="7342" spans="1:30" x14ac:dyDescent="0.25">
      <c r="A7342" t="str">
        <f t="shared" si="260"/>
        <v>24630011</v>
      </c>
      <c r="B7342" s="23" t="s">
        <v>58</v>
      </c>
      <c r="C7342" s="7" t="s">
        <v>1325</v>
      </c>
      <c r="D7342" s="66" t="s">
        <v>615</v>
      </c>
      <c r="E7342" s="53" t="e">
        <f>VLOOKUP(D7342,'MPG Master'!$C$3:$I$716,7,0)</f>
        <v>#N/A</v>
      </c>
      <c r="F7342" s="7" t="e">
        <f>VLOOKUP(D7342,'MPG Master'!$C$3:$D$716,2,0)</f>
        <v>#N/A</v>
      </c>
      <c r="G7342" s="67" t="s">
        <v>1693</v>
      </c>
      <c r="H7342" s="53" t="e">
        <f t="shared" si="259"/>
        <v>#N/A</v>
      </c>
      <c r="I7342" s="7" t="s">
        <v>6798</v>
      </c>
      <c r="J7342" s="7" t="s">
        <v>21917</v>
      </c>
      <c r="K7342" s="9">
        <v>25578</v>
      </c>
      <c r="L7342" s="7"/>
      <c r="M7342" s="7"/>
      <c r="N7342" s="7"/>
      <c r="O7342" s="7"/>
      <c r="P7342" s="7"/>
      <c r="Q7342" s="7" t="s">
        <v>1879</v>
      </c>
      <c r="R7342" s="39" t="s">
        <v>6799</v>
      </c>
      <c r="S7342" s="7"/>
      <c r="T7342" s="7" t="s">
        <v>747</v>
      </c>
      <c r="U7342" s="7"/>
      <c r="V7342" s="7"/>
      <c r="W7342" s="7"/>
      <c r="X7342" s="7"/>
      <c r="Y7342" s="39"/>
      <c r="Z7342" s="7"/>
      <c r="AA7342" s="7"/>
      <c r="AB7342" s="24"/>
      <c r="AC7342" t="s">
        <v>26453</v>
      </c>
      <c r="AD7342" t="s">
        <v>23380</v>
      </c>
    </row>
    <row r="7343" spans="1:30" x14ac:dyDescent="0.25">
      <c r="A7343" t="str">
        <f t="shared" si="260"/>
        <v>24630012</v>
      </c>
      <c r="B7343" s="23" t="s">
        <v>58</v>
      </c>
      <c r="C7343" s="7" t="s">
        <v>1325</v>
      </c>
      <c r="D7343" s="66" t="s">
        <v>615</v>
      </c>
      <c r="E7343" s="53" t="e">
        <f>VLOOKUP(D7343,'MPG Master'!$C$3:$I$716,7,0)</f>
        <v>#N/A</v>
      </c>
      <c r="F7343" s="7" t="e">
        <f>VLOOKUP(D7343,'MPG Master'!$C$3:$D$716,2,0)</f>
        <v>#N/A</v>
      </c>
      <c r="G7343" s="67" t="s">
        <v>1694</v>
      </c>
      <c r="H7343" s="53" t="e">
        <f t="shared" si="259"/>
        <v>#N/A</v>
      </c>
      <c r="I7343" s="7" t="s">
        <v>6800</v>
      </c>
      <c r="J7343" s="7" t="s">
        <v>21918</v>
      </c>
      <c r="K7343" s="9">
        <v>22282</v>
      </c>
      <c r="L7343" s="7"/>
      <c r="M7343" s="7"/>
      <c r="N7343" s="7"/>
      <c r="O7343" s="7"/>
      <c r="P7343" s="7"/>
      <c r="Q7343" s="7" t="s">
        <v>4724</v>
      </c>
      <c r="R7343" s="39" t="s">
        <v>6801</v>
      </c>
      <c r="S7343" s="7"/>
      <c r="T7343" s="7" t="s">
        <v>1323</v>
      </c>
      <c r="U7343" s="7"/>
      <c r="V7343" s="7"/>
      <c r="W7343" s="7"/>
      <c r="X7343" s="7"/>
      <c r="Y7343" s="39"/>
      <c r="Z7343" s="7"/>
      <c r="AA7343" s="7"/>
      <c r="AB7343" s="24"/>
      <c r="AC7343" t="s">
        <v>26453</v>
      </c>
      <c r="AD7343" t="s">
        <v>23380</v>
      </c>
    </row>
    <row r="7344" spans="1:30" x14ac:dyDescent="0.25">
      <c r="A7344" t="str">
        <f t="shared" si="260"/>
        <v>24630013</v>
      </c>
      <c r="B7344" s="23" t="s">
        <v>58</v>
      </c>
      <c r="C7344" s="7" t="s">
        <v>1325</v>
      </c>
      <c r="D7344" s="66" t="s">
        <v>615</v>
      </c>
      <c r="E7344" s="53" t="e">
        <f>VLOOKUP(D7344,'MPG Master'!$C$3:$I$716,7,0)</f>
        <v>#N/A</v>
      </c>
      <c r="F7344" s="7" t="e">
        <f>VLOOKUP(D7344,'MPG Master'!$C$3:$D$716,2,0)</f>
        <v>#N/A</v>
      </c>
      <c r="G7344" s="67" t="s">
        <v>1733</v>
      </c>
      <c r="H7344" s="53" t="e">
        <f t="shared" si="259"/>
        <v>#N/A</v>
      </c>
      <c r="I7344" s="7" t="s">
        <v>6802</v>
      </c>
      <c r="J7344" s="7" t="s">
        <v>21919</v>
      </c>
      <c r="K7344" s="9">
        <v>12785</v>
      </c>
      <c r="L7344" s="7"/>
      <c r="M7344" s="7"/>
      <c r="N7344" s="7"/>
      <c r="O7344" s="7"/>
      <c r="P7344" s="7"/>
      <c r="Q7344" s="7" t="s">
        <v>1879</v>
      </c>
      <c r="R7344" s="39" t="s">
        <v>6803</v>
      </c>
      <c r="S7344" s="7"/>
      <c r="T7344" s="7" t="s">
        <v>747</v>
      </c>
      <c r="U7344" s="7"/>
      <c r="V7344" s="7"/>
      <c r="W7344" s="7"/>
      <c r="X7344" s="7"/>
      <c r="Y7344" s="39"/>
      <c r="Z7344" s="7"/>
      <c r="AA7344" s="7"/>
      <c r="AB7344" s="24"/>
      <c r="AC7344" t="s">
        <v>26453</v>
      </c>
      <c r="AD7344" t="s">
        <v>23380</v>
      </c>
    </row>
    <row r="7345" spans="1:30" x14ac:dyDescent="0.25">
      <c r="A7345" t="str">
        <f t="shared" si="260"/>
        <v>24280154</v>
      </c>
      <c r="B7345" s="23" t="s">
        <v>58</v>
      </c>
      <c r="C7345" s="7" t="s">
        <v>1325</v>
      </c>
      <c r="D7345" s="66" t="s">
        <v>585</v>
      </c>
      <c r="E7345" s="53" t="e">
        <f>VLOOKUP(D7345,'MPG Master'!$C$3:$I$716,7,0)</f>
        <v>#N/A</v>
      </c>
      <c r="F7345" s="7" t="e">
        <f>VLOOKUP(D7345,'MPG Master'!$C$3:$D$716,2,0)</f>
        <v>#N/A</v>
      </c>
      <c r="G7345" s="67" t="s">
        <v>3002</v>
      </c>
      <c r="H7345" s="53" t="e">
        <f t="shared" si="259"/>
        <v>#N/A</v>
      </c>
      <c r="I7345" s="7" t="s">
        <v>6804</v>
      </c>
      <c r="J7345" s="7" t="s">
        <v>21920</v>
      </c>
      <c r="K7345" s="9">
        <v>30682</v>
      </c>
      <c r="L7345" s="7"/>
      <c r="M7345" s="7"/>
      <c r="N7345" s="7">
        <v>7654379998</v>
      </c>
      <c r="O7345" s="7"/>
      <c r="P7345" s="7"/>
      <c r="Q7345" s="7" t="s">
        <v>1424</v>
      </c>
      <c r="R7345" s="39" t="s">
        <v>6805</v>
      </c>
      <c r="S7345" s="7"/>
      <c r="T7345" s="7" t="s">
        <v>1328</v>
      </c>
      <c r="U7345" s="7"/>
      <c r="V7345" s="7"/>
      <c r="W7345" s="7"/>
      <c r="X7345" s="7"/>
      <c r="Y7345" s="39"/>
      <c r="Z7345" s="7"/>
      <c r="AA7345" s="7"/>
      <c r="AB7345" s="24"/>
      <c r="AC7345" t="s">
        <v>26453</v>
      </c>
      <c r="AD7345" t="s">
        <v>23380</v>
      </c>
    </row>
    <row r="7346" spans="1:30" x14ac:dyDescent="0.25">
      <c r="A7346" t="str">
        <f t="shared" si="260"/>
        <v>11960065</v>
      </c>
      <c r="B7346" s="23" t="s">
        <v>58</v>
      </c>
      <c r="C7346" s="7" t="s">
        <v>1676</v>
      </c>
      <c r="D7346" s="66" t="s">
        <v>321</v>
      </c>
      <c r="E7346" s="53" t="e">
        <f>VLOOKUP(D7346,'MPG Master'!$C$3:$I$716,7,0)</f>
        <v>#N/A</v>
      </c>
      <c r="F7346" s="7" t="e">
        <f>VLOOKUP(D7346,'MPG Master'!$C$3:$D$716,2,0)</f>
        <v>#N/A</v>
      </c>
      <c r="G7346" s="67" t="s">
        <v>2221</v>
      </c>
      <c r="H7346" s="53" t="e">
        <f t="shared" si="259"/>
        <v>#N/A</v>
      </c>
      <c r="I7346" s="7" t="s">
        <v>5908</v>
      </c>
      <c r="J7346" s="7" t="s">
        <v>1288</v>
      </c>
      <c r="K7346" s="9">
        <v>30169</v>
      </c>
      <c r="L7346" s="7"/>
      <c r="M7346" s="7"/>
      <c r="N7346" s="7">
        <v>8521537919</v>
      </c>
      <c r="O7346" s="7"/>
      <c r="P7346" s="7"/>
      <c r="Q7346" s="7" t="s">
        <v>1724</v>
      </c>
      <c r="R7346" s="39" t="s">
        <v>6806</v>
      </c>
      <c r="S7346" s="7"/>
      <c r="T7346" s="7" t="s">
        <v>1078</v>
      </c>
      <c r="U7346" s="7"/>
      <c r="V7346" s="7"/>
      <c r="W7346" s="7"/>
      <c r="X7346" s="7"/>
      <c r="Y7346" s="39"/>
      <c r="Z7346" s="7"/>
      <c r="AA7346" s="7"/>
      <c r="AB7346" s="24"/>
      <c r="AC7346" t="s">
        <v>26453</v>
      </c>
      <c r="AD7346" t="s">
        <v>23380</v>
      </c>
    </row>
    <row r="7347" spans="1:30" x14ac:dyDescent="0.25">
      <c r="A7347" t="str">
        <f t="shared" si="260"/>
        <v>11960066</v>
      </c>
      <c r="B7347" s="23" t="s">
        <v>58</v>
      </c>
      <c r="C7347" s="7" t="s">
        <v>1676</v>
      </c>
      <c r="D7347" s="66" t="s">
        <v>321</v>
      </c>
      <c r="E7347" s="53" t="e">
        <f>VLOOKUP(D7347,'MPG Master'!$C$3:$I$716,7,0)</f>
        <v>#N/A</v>
      </c>
      <c r="F7347" s="7" t="e">
        <f>VLOOKUP(D7347,'MPG Master'!$C$3:$D$716,2,0)</f>
        <v>#N/A</v>
      </c>
      <c r="G7347" s="67" t="s">
        <v>2329</v>
      </c>
      <c r="H7347" s="53" t="e">
        <f t="shared" si="259"/>
        <v>#N/A</v>
      </c>
      <c r="I7347" s="7" t="s">
        <v>2565</v>
      </c>
      <c r="J7347" s="7" t="s">
        <v>21921</v>
      </c>
      <c r="K7347" s="9">
        <v>20090</v>
      </c>
      <c r="L7347" s="7"/>
      <c r="M7347" s="7"/>
      <c r="N7347" s="7">
        <v>9102888598</v>
      </c>
      <c r="O7347" s="7"/>
      <c r="P7347" s="7"/>
      <c r="Q7347" s="7" t="s">
        <v>1424</v>
      </c>
      <c r="R7347" s="39" t="s">
        <v>6807</v>
      </c>
      <c r="S7347" s="7"/>
      <c r="T7347" s="7" t="s">
        <v>735</v>
      </c>
      <c r="U7347" s="7"/>
      <c r="V7347" s="7"/>
      <c r="W7347" s="7"/>
      <c r="X7347" s="7"/>
      <c r="Y7347" s="39"/>
      <c r="Z7347" s="7"/>
      <c r="AA7347" s="7"/>
      <c r="AB7347" s="24"/>
      <c r="AC7347" t="s">
        <v>26453</v>
      </c>
      <c r="AD7347" t="s">
        <v>23380</v>
      </c>
    </row>
    <row r="7348" spans="1:30" x14ac:dyDescent="0.25">
      <c r="A7348" t="str">
        <f t="shared" si="260"/>
        <v>11960067</v>
      </c>
      <c r="B7348" s="23" t="s">
        <v>58</v>
      </c>
      <c r="C7348" s="7" t="s">
        <v>1676</v>
      </c>
      <c r="D7348" s="66" t="s">
        <v>321</v>
      </c>
      <c r="E7348" s="53" t="e">
        <f>VLOOKUP(D7348,'MPG Master'!$C$3:$I$716,7,0)</f>
        <v>#N/A</v>
      </c>
      <c r="F7348" s="7" t="e">
        <f>VLOOKUP(D7348,'MPG Master'!$C$3:$D$716,2,0)</f>
        <v>#N/A</v>
      </c>
      <c r="G7348" s="67" t="s">
        <v>1975</v>
      </c>
      <c r="H7348" s="53" t="e">
        <f t="shared" si="259"/>
        <v>#N/A</v>
      </c>
      <c r="I7348" s="7" t="s">
        <v>4848</v>
      </c>
      <c r="J7348" s="7" t="s">
        <v>21922</v>
      </c>
      <c r="K7348" s="9">
        <v>19025</v>
      </c>
      <c r="L7348" s="7"/>
      <c r="M7348" s="7"/>
      <c r="N7348" s="7">
        <v>9534913361</v>
      </c>
      <c r="O7348" s="7"/>
      <c r="P7348" s="7"/>
      <c r="Q7348" s="7" t="s">
        <v>1701</v>
      </c>
      <c r="R7348" s="39" t="s">
        <v>6808</v>
      </c>
      <c r="S7348" s="7"/>
      <c r="T7348" s="7" t="s">
        <v>767</v>
      </c>
      <c r="U7348" s="7"/>
      <c r="V7348" s="7"/>
      <c r="W7348" s="7"/>
      <c r="X7348" s="7"/>
      <c r="Y7348" s="39"/>
      <c r="Z7348" s="7"/>
      <c r="AA7348" s="7"/>
      <c r="AB7348" s="24"/>
      <c r="AC7348" t="s">
        <v>26453</v>
      </c>
      <c r="AD7348" t="s">
        <v>23380</v>
      </c>
    </row>
    <row r="7349" spans="1:30" x14ac:dyDescent="0.25">
      <c r="A7349" t="str">
        <f t="shared" si="260"/>
        <v>12350023</v>
      </c>
      <c r="B7349" s="23" t="s">
        <v>58</v>
      </c>
      <c r="C7349" s="7" t="s">
        <v>1675</v>
      </c>
      <c r="D7349" s="66" t="s">
        <v>404</v>
      </c>
      <c r="E7349" s="53" t="e">
        <f>VLOOKUP(D7349,'MPG Master'!$C$3:$I$716,7,0)</f>
        <v>#N/A</v>
      </c>
      <c r="F7349" s="7" t="e">
        <f>VLOOKUP(D7349,'MPG Master'!$C$3:$D$716,2,0)</f>
        <v>#N/A</v>
      </c>
      <c r="G7349" s="67" t="s">
        <v>379</v>
      </c>
      <c r="H7349" s="53" t="e">
        <f t="shared" si="259"/>
        <v>#N/A</v>
      </c>
      <c r="I7349" s="7" t="s">
        <v>2470</v>
      </c>
      <c r="J7349" s="7" t="s">
        <v>21923</v>
      </c>
      <c r="K7349" s="9">
        <v>23377</v>
      </c>
      <c r="L7349" s="7"/>
      <c r="M7349" s="7"/>
      <c r="N7349" s="7">
        <v>6203216952</v>
      </c>
      <c r="O7349" s="7"/>
      <c r="P7349" s="7"/>
      <c r="Q7349" s="7" t="s">
        <v>99</v>
      </c>
      <c r="R7349" s="39" t="s">
        <v>6809</v>
      </c>
      <c r="S7349" s="7"/>
      <c r="T7349" s="7" t="s">
        <v>6810</v>
      </c>
      <c r="U7349" s="7"/>
      <c r="V7349" s="7"/>
      <c r="W7349" s="7"/>
      <c r="X7349" s="7"/>
      <c r="Y7349" s="39"/>
      <c r="Z7349" s="7"/>
      <c r="AA7349" s="7"/>
      <c r="AB7349" s="24"/>
      <c r="AC7349" t="s">
        <v>26453</v>
      </c>
      <c r="AD7349" t="s">
        <v>23380</v>
      </c>
    </row>
    <row r="7350" spans="1:30" x14ac:dyDescent="0.25">
      <c r="A7350" t="str">
        <f t="shared" si="260"/>
        <v>85870003</v>
      </c>
      <c r="B7350" s="23" t="s">
        <v>58</v>
      </c>
      <c r="C7350" s="7" t="s">
        <v>966</v>
      </c>
      <c r="D7350" s="66" t="s">
        <v>417</v>
      </c>
      <c r="E7350" s="53" t="e">
        <f>VLOOKUP(D7350,'MPG Master'!$C$3:$I$716,7,0)</f>
        <v>#N/A</v>
      </c>
      <c r="F7350" s="7" t="e">
        <f>VLOOKUP(D7350,'MPG Master'!$C$3:$D$716,2,0)</f>
        <v>#N/A</v>
      </c>
      <c r="G7350" s="67" t="s">
        <v>61</v>
      </c>
      <c r="H7350" s="53" t="e">
        <f t="shared" si="259"/>
        <v>#N/A</v>
      </c>
      <c r="I7350" s="7" t="s">
        <v>2519</v>
      </c>
      <c r="J7350" s="7" t="s">
        <v>21924</v>
      </c>
      <c r="K7350" s="9">
        <v>34587</v>
      </c>
      <c r="L7350" s="7"/>
      <c r="M7350" s="7"/>
      <c r="N7350" s="7">
        <v>8789486936</v>
      </c>
      <c r="O7350" s="7"/>
      <c r="P7350" s="7"/>
      <c r="Q7350" s="7" t="s">
        <v>1808</v>
      </c>
      <c r="R7350" s="39" t="s">
        <v>6811</v>
      </c>
      <c r="S7350" s="7"/>
      <c r="T7350" s="7" t="s">
        <v>963</v>
      </c>
      <c r="U7350" s="7"/>
      <c r="V7350" s="7"/>
      <c r="W7350" s="7"/>
      <c r="X7350" s="7"/>
      <c r="Y7350" s="39"/>
      <c r="Z7350" s="7"/>
      <c r="AA7350" s="7"/>
      <c r="AB7350" s="24"/>
      <c r="AC7350" t="s">
        <v>26453</v>
      </c>
      <c r="AD7350" t="s">
        <v>23380</v>
      </c>
    </row>
    <row r="7351" spans="1:30" x14ac:dyDescent="0.25">
      <c r="A7351" t="str">
        <f t="shared" si="260"/>
        <v>85870004</v>
      </c>
      <c r="B7351" s="23" t="s">
        <v>58</v>
      </c>
      <c r="C7351" s="7" t="s">
        <v>966</v>
      </c>
      <c r="D7351" s="66" t="s">
        <v>417</v>
      </c>
      <c r="E7351" s="53" t="e">
        <f>VLOOKUP(D7351,'MPG Master'!$C$3:$I$716,7,0)</f>
        <v>#N/A</v>
      </c>
      <c r="F7351" s="7" t="e">
        <f>VLOOKUP(D7351,'MPG Master'!$C$3:$D$716,2,0)</f>
        <v>#N/A</v>
      </c>
      <c r="G7351" s="67" t="s">
        <v>1679</v>
      </c>
      <c r="H7351" s="53" t="e">
        <f t="shared" si="259"/>
        <v>#N/A</v>
      </c>
      <c r="I7351" s="7" t="s">
        <v>1823</v>
      </c>
      <c r="J7351" s="7" t="s">
        <v>21924</v>
      </c>
      <c r="K7351" s="9">
        <v>28856</v>
      </c>
      <c r="L7351" s="7"/>
      <c r="M7351" s="7"/>
      <c r="N7351" s="7">
        <v>9741557709</v>
      </c>
      <c r="O7351" s="7"/>
      <c r="P7351" s="7"/>
      <c r="Q7351" s="7" t="s">
        <v>1701</v>
      </c>
      <c r="R7351" s="39" t="s">
        <v>6812</v>
      </c>
      <c r="S7351" s="7"/>
      <c r="T7351" s="7" t="s">
        <v>971</v>
      </c>
      <c r="U7351" s="7"/>
      <c r="V7351" s="7"/>
      <c r="W7351" s="7"/>
      <c r="X7351" s="7"/>
      <c r="Y7351" s="39"/>
      <c r="Z7351" s="7"/>
      <c r="AA7351" s="7"/>
      <c r="AB7351" s="24"/>
      <c r="AC7351" t="s">
        <v>26453</v>
      </c>
      <c r="AD7351" t="s">
        <v>23380</v>
      </c>
    </row>
    <row r="7352" spans="1:30" x14ac:dyDescent="0.25">
      <c r="A7352" t="str">
        <f t="shared" si="260"/>
        <v>85870005</v>
      </c>
      <c r="B7352" s="23" t="s">
        <v>58</v>
      </c>
      <c r="C7352" s="7" t="s">
        <v>966</v>
      </c>
      <c r="D7352" s="66" t="s">
        <v>417</v>
      </c>
      <c r="E7352" s="53" t="e">
        <f>VLOOKUP(D7352,'MPG Master'!$C$3:$I$716,7,0)</f>
        <v>#N/A</v>
      </c>
      <c r="F7352" s="7" t="e">
        <f>VLOOKUP(D7352,'MPG Master'!$C$3:$D$716,2,0)</f>
        <v>#N/A</v>
      </c>
      <c r="G7352" s="67" t="s">
        <v>1680</v>
      </c>
      <c r="H7352" s="53" t="e">
        <f t="shared" si="259"/>
        <v>#N/A</v>
      </c>
      <c r="I7352" s="7" t="s">
        <v>6813</v>
      </c>
      <c r="J7352" s="7" t="s">
        <v>21784</v>
      </c>
      <c r="K7352" s="9">
        <v>27966</v>
      </c>
      <c r="L7352" s="7"/>
      <c r="M7352" s="7"/>
      <c r="N7352" s="7">
        <v>9060930919</v>
      </c>
      <c r="O7352" s="7"/>
      <c r="P7352" s="7"/>
      <c r="Q7352" s="7" t="s">
        <v>838</v>
      </c>
      <c r="R7352" s="39" t="s">
        <v>6814</v>
      </c>
      <c r="S7352" s="7"/>
      <c r="T7352" s="7" t="s">
        <v>997</v>
      </c>
      <c r="U7352" s="7"/>
      <c r="V7352" s="7"/>
      <c r="W7352" s="7"/>
      <c r="X7352" s="7"/>
      <c r="Y7352" s="39"/>
      <c r="Z7352" s="7"/>
      <c r="AA7352" s="7"/>
      <c r="AB7352" s="24"/>
      <c r="AC7352" t="s">
        <v>26453</v>
      </c>
      <c r="AD7352" t="s">
        <v>23380</v>
      </c>
    </row>
    <row r="7353" spans="1:30" x14ac:dyDescent="0.25">
      <c r="A7353" t="str">
        <f t="shared" si="260"/>
        <v>85870009</v>
      </c>
      <c r="B7353" s="23" t="s">
        <v>58</v>
      </c>
      <c r="C7353" s="7" t="s">
        <v>966</v>
      </c>
      <c r="D7353" s="66" t="s">
        <v>417</v>
      </c>
      <c r="E7353" s="53" t="e">
        <f>VLOOKUP(D7353,'MPG Master'!$C$3:$I$716,7,0)</f>
        <v>#N/A</v>
      </c>
      <c r="F7353" s="7" t="e">
        <f>VLOOKUP(D7353,'MPG Master'!$C$3:$D$716,2,0)</f>
        <v>#N/A</v>
      </c>
      <c r="G7353" s="67" t="s">
        <v>1706</v>
      </c>
      <c r="H7353" s="53" t="e">
        <f t="shared" si="259"/>
        <v>#N/A</v>
      </c>
      <c r="I7353" s="7" t="s">
        <v>6815</v>
      </c>
      <c r="J7353" s="7" t="s">
        <v>21925</v>
      </c>
      <c r="K7353" s="9">
        <v>28185</v>
      </c>
      <c r="L7353" s="7"/>
      <c r="M7353" s="7"/>
      <c r="N7353" s="7">
        <v>7766849535</v>
      </c>
      <c r="O7353" s="7"/>
      <c r="P7353" s="7"/>
      <c r="Q7353" s="7" t="s">
        <v>6816</v>
      </c>
      <c r="R7353" s="39" t="s">
        <v>6817</v>
      </c>
      <c r="S7353" s="7"/>
      <c r="T7353" s="7" t="s">
        <v>6818</v>
      </c>
      <c r="U7353" s="7"/>
      <c r="V7353" s="7"/>
      <c r="W7353" s="7"/>
      <c r="X7353" s="7"/>
      <c r="Y7353" s="39"/>
      <c r="Z7353" s="7"/>
      <c r="AA7353" s="7"/>
      <c r="AB7353" s="24"/>
      <c r="AC7353" t="s">
        <v>26453</v>
      </c>
      <c r="AD7353" t="s">
        <v>23380</v>
      </c>
    </row>
    <row r="7354" spans="1:30" x14ac:dyDescent="0.25">
      <c r="A7354" t="str">
        <f t="shared" si="260"/>
        <v>51280012</v>
      </c>
      <c r="B7354" s="23" t="s">
        <v>58</v>
      </c>
      <c r="C7354" s="7" t="s">
        <v>1448</v>
      </c>
      <c r="D7354" s="66" t="s">
        <v>371</v>
      </c>
      <c r="E7354" s="53" t="e">
        <f>VLOOKUP(D7354,'MPG Master'!$C$3:$I$716,7,0)</f>
        <v>#N/A</v>
      </c>
      <c r="F7354" s="7" t="e">
        <f>VLOOKUP(D7354,'MPG Master'!$C$3:$D$716,2,0)</f>
        <v>#N/A</v>
      </c>
      <c r="G7354" s="67" t="s">
        <v>1694</v>
      </c>
      <c r="H7354" s="53" t="e">
        <f t="shared" si="259"/>
        <v>#N/A</v>
      </c>
      <c r="I7354" s="7" t="s">
        <v>6820</v>
      </c>
      <c r="J7354" s="7" t="s">
        <v>21926</v>
      </c>
      <c r="K7354" s="9">
        <v>20090</v>
      </c>
      <c r="L7354" s="7"/>
      <c r="M7354" s="7"/>
      <c r="N7354" s="7">
        <v>8877500266</v>
      </c>
      <c r="O7354" s="7"/>
      <c r="P7354" s="7"/>
      <c r="Q7354" s="7" t="s">
        <v>3580</v>
      </c>
      <c r="R7354" s="39" t="s">
        <v>6821</v>
      </c>
      <c r="S7354" s="7"/>
      <c r="T7354" s="7" t="s">
        <v>747</v>
      </c>
      <c r="U7354" s="7"/>
      <c r="V7354" s="7"/>
      <c r="W7354" s="7"/>
      <c r="X7354" s="7"/>
      <c r="Y7354" s="39"/>
      <c r="Z7354" s="7"/>
      <c r="AA7354" s="7"/>
      <c r="AB7354" s="24"/>
      <c r="AC7354" t="s">
        <v>26453</v>
      </c>
      <c r="AD7354" t="s">
        <v>23380</v>
      </c>
    </row>
    <row r="7355" spans="1:30" x14ac:dyDescent="0.25">
      <c r="A7355" t="str">
        <f t="shared" si="260"/>
        <v>03260115</v>
      </c>
      <c r="B7355" s="23" t="s">
        <v>58</v>
      </c>
      <c r="C7355" s="7" t="s">
        <v>1673</v>
      </c>
      <c r="D7355" s="66" t="s">
        <v>503</v>
      </c>
      <c r="E7355" s="53" t="e">
        <f>VLOOKUP(D7355,'MPG Master'!$C$3:$I$716,7,0)</f>
        <v>#N/A</v>
      </c>
      <c r="F7355" s="7" t="e">
        <f>VLOOKUP(D7355,'MPG Master'!$C$3:$D$716,2,0)</f>
        <v>#N/A</v>
      </c>
      <c r="G7355" s="67" t="s">
        <v>392</v>
      </c>
      <c r="H7355" s="53" t="e">
        <f t="shared" si="259"/>
        <v>#N/A</v>
      </c>
      <c r="I7355" s="7" t="s">
        <v>6509</v>
      </c>
      <c r="J7355" s="7" t="s">
        <v>21927</v>
      </c>
      <c r="K7355" s="9">
        <v>36961</v>
      </c>
      <c r="L7355" s="7"/>
      <c r="M7355" s="7"/>
      <c r="N7355" s="7">
        <v>9142271944</v>
      </c>
      <c r="O7355" s="7"/>
      <c r="P7355" s="7"/>
      <c r="Q7355" s="7" t="s">
        <v>838</v>
      </c>
      <c r="R7355" s="39" t="s">
        <v>6822</v>
      </c>
      <c r="S7355" s="7"/>
      <c r="T7355" s="7" t="s">
        <v>1215</v>
      </c>
      <c r="U7355" s="7"/>
      <c r="V7355" s="7"/>
      <c r="W7355" s="7"/>
      <c r="X7355" s="7"/>
      <c r="Y7355" s="39"/>
      <c r="Z7355" s="7"/>
      <c r="AA7355" s="7"/>
      <c r="AB7355" s="24"/>
      <c r="AC7355" t="s">
        <v>26453</v>
      </c>
      <c r="AD7355" t="s">
        <v>23380</v>
      </c>
    </row>
    <row r="7356" spans="1:30" x14ac:dyDescent="0.25">
      <c r="A7356" t="str">
        <f t="shared" si="260"/>
        <v>12370013</v>
      </c>
      <c r="B7356" s="23" t="s">
        <v>58</v>
      </c>
      <c r="C7356" s="7" t="s">
        <v>1676</v>
      </c>
      <c r="D7356" s="66" t="s">
        <v>342</v>
      </c>
      <c r="E7356" s="53" t="e">
        <f>VLOOKUP(D7356,'MPG Master'!$C$3:$I$716,7,0)</f>
        <v>#N/A</v>
      </c>
      <c r="F7356" s="7" t="e">
        <f>VLOOKUP(D7356,'MPG Master'!$C$3:$D$716,2,0)</f>
        <v>#N/A</v>
      </c>
      <c r="G7356" s="67" t="s">
        <v>1733</v>
      </c>
      <c r="H7356" s="53" t="e">
        <f t="shared" si="259"/>
        <v>#N/A</v>
      </c>
      <c r="I7356" s="7" t="s">
        <v>2438</v>
      </c>
      <c r="J7356" s="7" t="s">
        <v>4993</v>
      </c>
      <c r="K7356" s="9">
        <v>34335</v>
      </c>
      <c r="L7356" s="7"/>
      <c r="M7356" s="7"/>
      <c r="N7356" s="7"/>
      <c r="O7356" s="7"/>
      <c r="P7356" s="7"/>
      <c r="Q7356" s="7" t="s">
        <v>1424</v>
      </c>
      <c r="R7356" s="39" t="s">
        <v>6823</v>
      </c>
      <c r="S7356" s="7"/>
      <c r="T7356" s="7" t="s">
        <v>735</v>
      </c>
      <c r="U7356" s="7"/>
      <c r="V7356" s="7"/>
      <c r="W7356" s="7"/>
      <c r="X7356" s="7"/>
      <c r="Y7356" s="39"/>
      <c r="Z7356" s="7"/>
      <c r="AA7356" s="7"/>
      <c r="AB7356" s="24"/>
      <c r="AC7356" t="s">
        <v>26453</v>
      </c>
      <c r="AD7356" t="s">
        <v>23380</v>
      </c>
    </row>
    <row r="7357" spans="1:30" x14ac:dyDescent="0.25">
      <c r="A7357" t="str">
        <f t="shared" si="260"/>
        <v>00920054</v>
      </c>
      <c r="B7357" s="23" t="s">
        <v>58</v>
      </c>
      <c r="C7357" s="7" t="s">
        <v>1452</v>
      </c>
      <c r="D7357" s="66" t="s">
        <v>311</v>
      </c>
      <c r="E7357" s="53" t="e">
        <f>VLOOKUP(D7357,'MPG Master'!$C$3:$I$716,7,0)</f>
        <v>#N/A</v>
      </c>
      <c r="F7357" s="7" t="e">
        <f>VLOOKUP(D7357,'MPG Master'!$C$3:$D$716,2,0)</f>
        <v>#N/A</v>
      </c>
      <c r="G7357" s="67" t="s">
        <v>1684</v>
      </c>
      <c r="H7357" s="53" t="e">
        <f t="shared" si="259"/>
        <v>#N/A</v>
      </c>
      <c r="I7357" s="7" t="s">
        <v>6824</v>
      </c>
      <c r="J7357" s="7" t="s">
        <v>21928</v>
      </c>
      <c r="K7357" s="9">
        <v>29221</v>
      </c>
      <c r="L7357" s="7"/>
      <c r="M7357" s="7"/>
      <c r="N7357" s="7">
        <v>7206261568</v>
      </c>
      <c r="O7357" s="7"/>
      <c r="P7357" s="7"/>
      <c r="Q7357" s="7" t="s">
        <v>1424</v>
      </c>
      <c r="R7357" s="39" t="s">
        <v>6825</v>
      </c>
      <c r="S7357" s="7"/>
      <c r="T7357" s="7" t="s">
        <v>735</v>
      </c>
      <c r="U7357" s="7"/>
      <c r="V7357" s="7"/>
      <c r="W7357" s="7"/>
      <c r="X7357" s="7"/>
      <c r="Y7357" s="39"/>
      <c r="Z7357" s="7"/>
      <c r="AA7357" s="7"/>
      <c r="AB7357" s="24"/>
      <c r="AC7357" t="s">
        <v>26453</v>
      </c>
      <c r="AD7357" t="s">
        <v>23380</v>
      </c>
    </row>
    <row r="7358" spans="1:30" x14ac:dyDescent="0.25">
      <c r="A7358" t="str">
        <f t="shared" si="260"/>
        <v>12400013</v>
      </c>
      <c r="B7358" s="23" t="s">
        <v>58</v>
      </c>
      <c r="C7358" s="7" t="s">
        <v>665</v>
      </c>
      <c r="D7358" s="66" t="s">
        <v>7548</v>
      </c>
      <c r="E7358" s="53" t="e">
        <f>VLOOKUP(D7358,'MPG Master'!$C$3:$I$716,7,0)</f>
        <v>#N/A</v>
      </c>
      <c r="F7358" s="7" t="e">
        <f>VLOOKUP(D7358,'MPG Master'!$C$3:$D$716,2,0)</f>
        <v>#N/A</v>
      </c>
      <c r="G7358" s="67" t="s">
        <v>1733</v>
      </c>
      <c r="H7358" s="53" t="e">
        <f t="shared" si="259"/>
        <v>#N/A</v>
      </c>
      <c r="I7358" s="7" t="s">
        <v>10801</v>
      </c>
      <c r="J7358" s="7" t="s">
        <v>21929</v>
      </c>
      <c r="K7358" s="9">
        <v>28126</v>
      </c>
      <c r="L7358" s="7"/>
      <c r="M7358" s="7"/>
      <c r="N7358" s="7">
        <v>9341229177</v>
      </c>
      <c r="O7358" s="7"/>
      <c r="P7358" s="7"/>
      <c r="Q7358" s="7" t="s">
        <v>5097</v>
      </c>
      <c r="R7358" s="39" t="s">
        <v>16135</v>
      </c>
      <c r="S7358" s="7"/>
      <c r="T7358" s="7" t="s">
        <v>1058</v>
      </c>
      <c r="U7358" s="7"/>
      <c r="V7358" s="7"/>
      <c r="W7358" s="7"/>
      <c r="X7358" s="7"/>
      <c r="Y7358" s="39"/>
      <c r="Z7358" s="7"/>
      <c r="AA7358" s="7"/>
      <c r="AB7358" s="24"/>
      <c r="AC7358" t="s">
        <v>26453</v>
      </c>
      <c r="AD7358" t="s">
        <v>23380</v>
      </c>
    </row>
    <row r="7359" spans="1:30" x14ac:dyDescent="0.25">
      <c r="A7359" t="str">
        <f t="shared" si="260"/>
        <v>12400014</v>
      </c>
      <c r="B7359" s="23" t="s">
        <v>58</v>
      </c>
      <c r="C7359" s="7" t="s">
        <v>665</v>
      </c>
      <c r="D7359" s="66" t="s">
        <v>7548</v>
      </c>
      <c r="E7359" s="53" t="e">
        <f>VLOOKUP(D7359,'MPG Master'!$C$3:$I$716,7,0)</f>
        <v>#N/A</v>
      </c>
      <c r="F7359" s="7" t="e">
        <f>VLOOKUP(D7359,'MPG Master'!$C$3:$D$716,2,0)</f>
        <v>#N/A</v>
      </c>
      <c r="G7359" s="67" t="s">
        <v>1736</v>
      </c>
      <c r="H7359" s="53" t="e">
        <f t="shared" si="259"/>
        <v>#N/A</v>
      </c>
      <c r="I7359" s="7" t="s">
        <v>4713</v>
      </c>
      <c r="J7359" s="7" t="s">
        <v>1742</v>
      </c>
      <c r="K7359" s="9">
        <v>37351</v>
      </c>
      <c r="L7359" s="7"/>
      <c r="M7359" s="7"/>
      <c r="N7359" s="7">
        <v>8310939268</v>
      </c>
      <c r="O7359" s="7"/>
      <c r="P7359" s="7"/>
      <c r="Q7359" s="7" t="s">
        <v>2024</v>
      </c>
      <c r="R7359" s="39" t="s">
        <v>16136</v>
      </c>
      <c r="S7359" s="7"/>
      <c r="T7359" s="7" t="s">
        <v>1087</v>
      </c>
      <c r="U7359" s="7"/>
      <c r="V7359" s="7"/>
      <c r="W7359" s="7"/>
      <c r="X7359" s="7"/>
      <c r="Y7359" s="39"/>
      <c r="Z7359" s="7"/>
      <c r="AA7359" s="7"/>
      <c r="AB7359" s="24"/>
      <c r="AC7359" t="s">
        <v>26453</v>
      </c>
      <c r="AD7359" t="s">
        <v>23380</v>
      </c>
    </row>
    <row r="7360" spans="1:30" x14ac:dyDescent="0.25">
      <c r="A7360" t="str">
        <f t="shared" si="260"/>
        <v>24180074</v>
      </c>
      <c r="B7360" s="23" t="s">
        <v>58</v>
      </c>
      <c r="C7360" s="7" t="s">
        <v>1325</v>
      </c>
      <c r="D7360" s="66" t="s">
        <v>580</v>
      </c>
      <c r="E7360" s="53" t="e">
        <f>VLOOKUP(D7360,'MPG Master'!$C$3:$I$716,7,0)</f>
        <v>#N/A</v>
      </c>
      <c r="F7360" s="7" t="e">
        <f>VLOOKUP(D7360,'MPG Master'!$C$3:$D$716,2,0)</f>
        <v>#N/A</v>
      </c>
      <c r="G7360" s="67" t="s">
        <v>2250</v>
      </c>
      <c r="H7360" s="53" t="e">
        <f t="shared" si="259"/>
        <v>#N/A</v>
      </c>
      <c r="I7360" s="7" t="s">
        <v>6826</v>
      </c>
      <c r="J7360" s="7" t="s">
        <v>21930</v>
      </c>
      <c r="K7360" s="9">
        <v>27030</v>
      </c>
      <c r="L7360" s="7"/>
      <c r="M7360" s="7"/>
      <c r="N7360" s="7"/>
      <c r="O7360" s="7"/>
      <c r="P7360" s="7"/>
      <c r="Q7360" s="7" t="s">
        <v>1851</v>
      </c>
      <c r="R7360" s="39" t="s">
        <v>6827</v>
      </c>
      <c r="S7360" s="7"/>
      <c r="T7360" s="7" t="s">
        <v>747</v>
      </c>
      <c r="U7360" s="7"/>
      <c r="V7360" s="7"/>
      <c r="W7360" s="7"/>
      <c r="X7360" s="7"/>
      <c r="Y7360" s="39"/>
      <c r="Z7360" s="7"/>
      <c r="AA7360" s="7"/>
      <c r="AB7360" s="24"/>
      <c r="AC7360" t="s">
        <v>26453</v>
      </c>
      <c r="AD7360" t="s">
        <v>23380</v>
      </c>
    </row>
    <row r="7361" spans="1:30" x14ac:dyDescent="0.25">
      <c r="A7361" t="str">
        <f t="shared" si="260"/>
        <v>51180014</v>
      </c>
      <c r="B7361" s="23" t="s">
        <v>58</v>
      </c>
      <c r="C7361" s="7" t="s">
        <v>1448</v>
      </c>
      <c r="D7361" s="66" t="s">
        <v>362</v>
      </c>
      <c r="E7361" s="53" t="e">
        <f>VLOOKUP(D7361,'MPG Master'!$C$3:$I$716,7,0)</f>
        <v>#N/A</v>
      </c>
      <c r="F7361" s="7" t="e">
        <f>VLOOKUP(D7361,'MPG Master'!$C$3:$D$716,2,0)</f>
        <v>#N/A</v>
      </c>
      <c r="G7361" s="67" t="s">
        <v>1736</v>
      </c>
      <c r="H7361" s="53" t="e">
        <f t="shared" si="259"/>
        <v>#N/A</v>
      </c>
      <c r="I7361" s="7" t="s">
        <v>6828</v>
      </c>
      <c r="J7361" s="7" t="s">
        <v>21931</v>
      </c>
      <c r="K7361" s="9">
        <v>35084</v>
      </c>
      <c r="L7361" s="7"/>
      <c r="M7361" s="7"/>
      <c r="N7361" s="7">
        <v>7982014468</v>
      </c>
      <c r="O7361" s="7"/>
      <c r="P7361" s="7"/>
      <c r="Q7361" s="7" t="s">
        <v>1724</v>
      </c>
      <c r="R7361" s="39" t="s">
        <v>6829</v>
      </c>
      <c r="S7361" s="7"/>
      <c r="T7361" s="7" t="s">
        <v>1078</v>
      </c>
      <c r="U7361" s="7"/>
      <c r="V7361" s="7"/>
      <c r="W7361" s="7"/>
      <c r="X7361" s="7"/>
      <c r="Y7361" s="39"/>
      <c r="Z7361" s="7"/>
      <c r="AA7361" s="7"/>
      <c r="AB7361" s="24"/>
      <c r="AC7361" t="s">
        <v>26453</v>
      </c>
      <c r="AD7361" t="s">
        <v>23380</v>
      </c>
    </row>
    <row r="7362" spans="1:30" x14ac:dyDescent="0.25">
      <c r="A7362" t="str">
        <f t="shared" si="260"/>
        <v>51180013</v>
      </c>
      <c r="B7362" s="23" t="s">
        <v>58</v>
      </c>
      <c r="C7362" s="7" t="s">
        <v>1448</v>
      </c>
      <c r="D7362" s="66" t="s">
        <v>362</v>
      </c>
      <c r="E7362" s="53" t="e">
        <f>VLOOKUP(D7362,'MPG Master'!$C$3:$I$716,7,0)</f>
        <v>#N/A</v>
      </c>
      <c r="F7362" s="7" t="e">
        <f>VLOOKUP(D7362,'MPG Master'!$C$3:$D$716,2,0)</f>
        <v>#N/A</v>
      </c>
      <c r="G7362" s="67" t="s">
        <v>1733</v>
      </c>
      <c r="H7362" s="53" t="e">
        <f t="shared" si="259"/>
        <v>#N/A</v>
      </c>
      <c r="I7362" s="7" t="s">
        <v>6830</v>
      </c>
      <c r="J7362" s="7" t="s">
        <v>18109</v>
      </c>
      <c r="K7362" s="9">
        <v>32509</v>
      </c>
      <c r="L7362" s="7"/>
      <c r="M7362" s="7"/>
      <c r="N7362" s="7">
        <v>9852323484</v>
      </c>
      <c r="O7362" s="7"/>
      <c r="P7362" s="7"/>
      <c r="Q7362" s="7" t="s">
        <v>4724</v>
      </c>
      <c r="R7362" s="39" t="s">
        <v>6831</v>
      </c>
      <c r="S7362" s="7"/>
      <c r="T7362" s="7" t="s">
        <v>875</v>
      </c>
      <c r="U7362" s="7"/>
      <c r="V7362" s="7"/>
      <c r="W7362" s="7"/>
      <c r="X7362" s="7"/>
      <c r="Y7362" s="39"/>
      <c r="Z7362" s="7"/>
      <c r="AA7362" s="7"/>
      <c r="AB7362" s="24"/>
      <c r="AC7362" t="s">
        <v>26453</v>
      </c>
      <c r="AD7362" t="s">
        <v>23380</v>
      </c>
    </row>
    <row r="7363" spans="1:30" x14ac:dyDescent="0.25">
      <c r="A7363" t="str">
        <f t="shared" si="260"/>
        <v>51180012</v>
      </c>
      <c r="B7363" s="23" t="s">
        <v>58</v>
      </c>
      <c r="C7363" s="7" t="s">
        <v>1448</v>
      </c>
      <c r="D7363" s="66" t="s">
        <v>362</v>
      </c>
      <c r="E7363" s="53" t="e">
        <f>VLOOKUP(D7363,'MPG Master'!$C$3:$I$716,7,0)</f>
        <v>#N/A</v>
      </c>
      <c r="F7363" s="7" t="e">
        <f>VLOOKUP(D7363,'MPG Master'!$C$3:$D$716,2,0)</f>
        <v>#N/A</v>
      </c>
      <c r="G7363" s="67" t="s">
        <v>1694</v>
      </c>
      <c r="H7363" s="53" t="e">
        <f t="shared" ref="H7363:H7426" si="261">E7363&amp;G7363</f>
        <v>#N/A</v>
      </c>
      <c r="I7363" s="7" t="s">
        <v>2003</v>
      </c>
      <c r="J7363" s="7" t="s">
        <v>6832</v>
      </c>
      <c r="K7363" s="9">
        <v>35069</v>
      </c>
      <c r="L7363" s="7"/>
      <c r="M7363" s="7"/>
      <c r="N7363" s="7">
        <v>9798892838</v>
      </c>
      <c r="O7363" s="7"/>
      <c r="P7363" s="7"/>
      <c r="Q7363" s="7" t="s">
        <v>1724</v>
      </c>
      <c r="R7363" s="39" t="s">
        <v>6833</v>
      </c>
      <c r="S7363" s="7"/>
      <c r="T7363" s="7" t="s">
        <v>1078</v>
      </c>
      <c r="U7363" s="7"/>
      <c r="V7363" s="7"/>
      <c r="W7363" s="7"/>
      <c r="X7363" s="7"/>
      <c r="Y7363" s="39"/>
      <c r="Z7363" s="7"/>
      <c r="AA7363" s="7"/>
      <c r="AB7363" s="24"/>
      <c r="AC7363" t="s">
        <v>26453</v>
      </c>
      <c r="AD7363" t="s">
        <v>23380</v>
      </c>
    </row>
    <row r="7364" spans="1:30" x14ac:dyDescent="0.25">
      <c r="A7364" t="str">
        <f t="shared" si="260"/>
        <v>93540005</v>
      </c>
      <c r="B7364" s="23" t="s">
        <v>58</v>
      </c>
      <c r="C7364" s="7" t="s">
        <v>1453</v>
      </c>
      <c r="D7364" s="66" t="s">
        <v>300</v>
      </c>
      <c r="E7364" s="53" t="e">
        <f>VLOOKUP(D7364,'MPG Master'!$C$3:$I$716,7,0)</f>
        <v>#N/A</v>
      </c>
      <c r="F7364" s="7" t="e">
        <f>VLOOKUP(D7364,'MPG Master'!$C$3:$D$716,2,0)</f>
        <v>#N/A</v>
      </c>
      <c r="G7364" s="67" t="s">
        <v>1680</v>
      </c>
      <c r="H7364" s="53" t="e">
        <f t="shared" si="261"/>
        <v>#N/A</v>
      </c>
      <c r="I7364" s="7" t="s">
        <v>6834</v>
      </c>
      <c r="J7364" s="7" t="s">
        <v>21932</v>
      </c>
      <c r="K7364" s="9">
        <v>25969</v>
      </c>
      <c r="L7364" s="7"/>
      <c r="M7364" s="7"/>
      <c r="N7364" s="7">
        <v>8969745099</v>
      </c>
      <c r="O7364" s="7"/>
      <c r="P7364" s="7"/>
      <c r="Q7364" s="7" t="s">
        <v>1808</v>
      </c>
      <c r="R7364" s="39" t="s">
        <v>6835</v>
      </c>
      <c r="S7364" s="7"/>
      <c r="T7364" s="7" t="s">
        <v>6836</v>
      </c>
      <c r="U7364" s="7"/>
      <c r="V7364" s="7"/>
      <c r="W7364" s="7"/>
      <c r="X7364" s="7"/>
      <c r="Y7364" s="39"/>
      <c r="Z7364" s="7"/>
      <c r="AA7364" s="7"/>
      <c r="AB7364" s="24"/>
      <c r="AC7364" t="s">
        <v>26453</v>
      </c>
      <c r="AD7364" t="s">
        <v>23380</v>
      </c>
    </row>
    <row r="7365" spans="1:30" x14ac:dyDescent="0.25">
      <c r="A7365" t="str">
        <f t="shared" si="260"/>
        <v>93540006</v>
      </c>
      <c r="B7365" s="23" t="s">
        <v>58</v>
      </c>
      <c r="C7365" s="7" t="s">
        <v>1453</v>
      </c>
      <c r="D7365" s="66" t="s">
        <v>300</v>
      </c>
      <c r="E7365" s="53" t="e">
        <f>VLOOKUP(D7365,'MPG Master'!$C$3:$I$716,7,0)</f>
        <v>#N/A</v>
      </c>
      <c r="F7365" s="7" t="e">
        <f>VLOOKUP(D7365,'MPG Master'!$C$3:$D$716,2,0)</f>
        <v>#N/A</v>
      </c>
      <c r="G7365" s="67" t="s">
        <v>378</v>
      </c>
      <c r="H7365" s="53" t="e">
        <f t="shared" si="261"/>
        <v>#N/A</v>
      </c>
      <c r="I7365" s="7" t="s">
        <v>2082</v>
      </c>
      <c r="J7365" s="7" t="s">
        <v>94</v>
      </c>
      <c r="K7365" s="9">
        <v>31048</v>
      </c>
      <c r="L7365" s="7"/>
      <c r="M7365" s="7"/>
      <c r="N7365" s="7">
        <v>9135284585</v>
      </c>
      <c r="O7365" s="7"/>
      <c r="P7365" s="7"/>
      <c r="Q7365" s="7" t="s">
        <v>99</v>
      </c>
      <c r="R7365" s="39" t="s">
        <v>6837</v>
      </c>
      <c r="S7365" s="7"/>
      <c r="T7365" s="7" t="s">
        <v>705</v>
      </c>
      <c r="U7365" s="7"/>
      <c r="V7365" s="7"/>
      <c r="W7365" s="7"/>
      <c r="X7365" s="7"/>
      <c r="Y7365" s="39"/>
      <c r="Z7365" s="7"/>
      <c r="AA7365" s="7"/>
      <c r="AB7365" s="24"/>
      <c r="AC7365" t="s">
        <v>26453</v>
      </c>
      <c r="AD7365" t="s">
        <v>23380</v>
      </c>
    </row>
    <row r="7366" spans="1:30" x14ac:dyDescent="0.25">
      <c r="A7366" t="str">
        <f t="shared" ref="A7366:A7421" si="262">CONCATENATE(D7366,G7366)</f>
        <v>93540007</v>
      </c>
      <c r="B7366" s="23" t="s">
        <v>58</v>
      </c>
      <c r="C7366" s="7" t="s">
        <v>1453</v>
      </c>
      <c r="D7366" s="66" t="s">
        <v>300</v>
      </c>
      <c r="E7366" s="53" t="e">
        <f>VLOOKUP(D7366,'MPG Master'!$C$3:$I$716,7,0)</f>
        <v>#N/A</v>
      </c>
      <c r="F7366" s="7" t="e">
        <f>VLOOKUP(D7366,'MPG Master'!$C$3:$D$716,2,0)</f>
        <v>#N/A</v>
      </c>
      <c r="G7366" s="67" t="s">
        <v>1720</v>
      </c>
      <c r="H7366" s="53" t="e">
        <f t="shared" si="261"/>
        <v>#N/A</v>
      </c>
      <c r="I7366" s="7" t="s">
        <v>6838</v>
      </c>
      <c r="J7366" s="7" t="s">
        <v>6839</v>
      </c>
      <c r="K7366" s="9">
        <v>34304</v>
      </c>
      <c r="L7366" s="7"/>
      <c r="M7366" s="7"/>
      <c r="N7366" s="7">
        <v>8789149875</v>
      </c>
      <c r="O7366" s="7"/>
      <c r="P7366" s="7"/>
      <c r="Q7366" s="7" t="s">
        <v>4004</v>
      </c>
      <c r="R7366" s="39" t="s">
        <v>6840</v>
      </c>
      <c r="S7366" s="7"/>
      <c r="T7366" s="7" t="s">
        <v>710</v>
      </c>
      <c r="U7366" s="7"/>
      <c r="V7366" s="7"/>
      <c r="W7366" s="7"/>
      <c r="X7366" s="7"/>
      <c r="Y7366" s="39"/>
      <c r="Z7366" s="7"/>
      <c r="AA7366" s="7"/>
      <c r="AB7366" s="24"/>
      <c r="AC7366" t="s">
        <v>26453</v>
      </c>
      <c r="AD7366" t="s">
        <v>23380</v>
      </c>
    </row>
    <row r="7367" spans="1:30" x14ac:dyDescent="0.25">
      <c r="A7367" t="str">
        <f t="shared" si="262"/>
        <v>85820007</v>
      </c>
      <c r="B7367" s="23" t="s">
        <v>58</v>
      </c>
      <c r="C7367" s="7" t="s">
        <v>966</v>
      </c>
      <c r="D7367" s="66" t="s">
        <v>414</v>
      </c>
      <c r="E7367" s="53" t="e">
        <f>VLOOKUP(D7367,'MPG Master'!$C$3:$I$716,7,0)</f>
        <v>#N/A</v>
      </c>
      <c r="F7367" s="7" t="e">
        <f>VLOOKUP(D7367,'MPG Master'!$C$3:$D$716,2,0)</f>
        <v>#N/A</v>
      </c>
      <c r="G7367" s="67" t="s">
        <v>1720</v>
      </c>
      <c r="H7367" s="53" t="e">
        <f t="shared" si="261"/>
        <v>#N/A</v>
      </c>
      <c r="I7367" s="7" t="s">
        <v>2338</v>
      </c>
      <c r="J7367" s="7" t="s">
        <v>21056</v>
      </c>
      <c r="K7367" s="9">
        <v>29505</v>
      </c>
      <c r="L7367" s="7"/>
      <c r="M7367" s="7"/>
      <c r="N7367" s="7">
        <v>6299089726</v>
      </c>
      <c r="O7367" s="7"/>
      <c r="P7367" s="7"/>
      <c r="Q7367" s="7" t="s">
        <v>1808</v>
      </c>
      <c r="R7367" s="39" t="s">
        <v>6841</v>
      </c>
      <c r="S7367" s="7"/>
      <c r="T7367" s="7" t="s">
        <v>963</v>
      </c>
      <c r="U7367" s="7"/>
      <c r="V7367" s="7"/>
      <c r="W7367" s="7"/>
      <c r="X7367" s="7"/>
      <c r="Y7367" s="39"/>
      <c r="Z7367" s="7"/>
      <c r="AA7367" s="7"/>
      <c r="AB7367" s="24"/>
      <c r="AC7367" t="s">
        <v>26453</v>
      </c>
      <c r="AD7367" t="s">
        <v>23380</v>
      </c>
    </row>
    <row r="7368" spans="1:30" x14ac:dyDescent="0.25">
      <c r="A7368" t="str">
        <f t="shared" si="262"/>
        <v>85820008</v>
      </c>
      <c r="B7368" s="23" t="s">
        <v>58</v>
      </c>
      <c r="C7368" s="7" t="s">
        <v>966</v>
      </c>
      <c r="D7368" s="66" t="s">
        <v>414</v>
      </c>
      <c r="E7368" s="53" t="e">
        <f>VLOOKUP(D7368,'MPG Master'!$C$3:$I$716,7,0)</f>
        <v>#N/A</v>
      </c>
      <c r="F7368" s="7" t="e">
        <f>VLOOKUP(D7368,'MPG Master'!$C$3:$D$716,2,0)</f>
        <v>#N/A</v>
      </c>
      <c r="G7368" s="67" t="s">
        <v>1687</v>
      </c>
      <c r="H7368" s="53" t="e">
        <f t="shared" si="261"/>
        <v>#N/A</v>
      </c>
      <c r="I7368" s="7" t="s">
        <v>6842</v>
      </c>
      <c r="J7368" s="7" t="s">
        <v>21933</v>
      </c>
      <c r="K7368" s="9">
        <v>33970</v>
      </c>
      <c r="L7368" s="7"/>
      <c r="M7368" s="7"/>
      <c r="N7368" s="7">
        <v>9905069016</v>
      </c>
      <c r="O7368" s="7"/>
      <c r="P7368" s="7"/>
      <c r="Q7368" s="7" t="s">
        <v>4724</v>
      </c>
      <c r="R7368" s="39" t="s">
        <v>6843</v>
      </c>
      <c r="S7368" s="7"/>
      <c r="T7368" s="7" t="s">
        <v>971</v>
      </c>
      <c r="U7368" s="7"/>
      <c r="V7368" s="7"/>
      <c r="W7368" s="7"/>
      <c r="X7368" s="7"/>
      <c r="Y7368" s="39"/>
      <c r="Z7368" s="7"/>
      <c r="AA7368" s="7"/>
      <c r="AB7368" s="24"/>
      <c r="AC7368" t="s">
        <v>26453</v>
      </c>
      <c r="AD7368" t="s">
        <v>23380</v>
      </c>
    </row>
    <row r="7369" spans="1:30" x14ac:dyDescent="0.25">
      <c r="A7369" t="str">
        <f t="shared" si="262"/>
        <v>24550056</v>
      </c>
      <c r="B7369" s="23" t="s">
        <v>58</v>
      </c>
      <c r="C7369" s="7" t="s">
        <v>1325</v>
      </c>
      <c r="D7369" s="66" t="s">
        <v>608</v>
      </c>
      <c r="E7369" s="53" t="e">
        <f>VLOOKUP(D7369,'MPG Master'!$C$3:$I$716,7,0)</f>
        <v>#N/A</v>
      </c>
      <c r="F7369" s="7" t="e">
        <f>VLOOKUP(D7369,'MPG Master'!$C$3:$D$716,2,0)</f>
        <v>#N/A</v>
      </c>
      <c r="G7369" s="67" t="s">
        <v>385</v>
      </c>
      <c r="H7369" s="53" t="e">
        <f t="shared" si="261"/>
        <v>#N/A</v>
      </c>
      <c r="I7369" s="7" t="s">
        <v>2952</v>
      </c>
      <c r="J7369" s="7" t="s">
        <v>2953</v>
      </c>
      <c r="K7369" s="9">
        <v>28126</v>
      </c>
      <c r="L7369" s="7"/>
      <c r="M7369" s="7"/>
      <c r="N7369" s="7">
        <v>8709797344</v>
      </c>
      <c r="O7369" s="7"/>
      <c r="P7369" s="7"/>
      <c r="Q7369" s="7" t="s">
        <v>1808</v>
      </c>
      <c r="R7369" s="39" t="s">
        <v>2954</v>
      </c>
      <c r="S7369" s="7"/>
      <c r="T7369" s="7" t="s">
        <v>1388</v>
      </c>
      <c r="U7369" s="7"/>
      <c r="V7369" s="7"/>
      <c r="W7369" s="7"/>
      <c r="X7369" s="7"/>
      <c r="Y7369" s="39"/>
      <c r="Z7369" s="7"/>
      <c r="AA7369" s="7"/>
      <c r="AB7369" s="24"/>
      <c r="AC7369" t="s">
        <v>26453</v>
      </c>
      <c r="AD7369" t="s">
        <v>23380</v>
      </c>
    </row>
    <row r="7370" spans="1:30" x14ac:dyDescent="0.25">
      <c r="A7370" t="str">
        <f t="shared" si="262"/>
        <v>12020065</v>
      </c>
      <c r="B7370" s="23" t="s">
        <v>58</v>
      </c>
      <c r="C7370" s="7" t="s">
        <v>1676</v>
      </c>
      <c r="D7370" s="66" t="s">
        <v>324</v>
      </c>
      <c r="E7370" s="53" t="e">
        <f>VLOOKUP(D7370,'MPG Master'!$C$3:$I$716,7,0)</f>
        <v>#N/A</v>
      </c>
      <c r="F7370" s="7" t="e">
        <f>VLOOKUP(D7370,'MPG Master'!$C$3:$D$716,2,0)</f>
        <v>#N/A</v>
      </c>
      <c r="G7370" s="67" t="s">
        <v>2221</v>
      </c>
      <c r="H7370" s="53" t="e">
        <f t="shared" si="261"/>
        <v>#N/A</v>
      </c>
      <c r="I7370" s="7" t="s">
        <v>6844</v>
      </c>
      <c r="J7370" s="7" t="s">
        <v>21934</v>
      </c>
      <c r="K7370" s="9">
        <v>25644</v>
      </c>
      <c r="L7370" s="7"/>
      <c r="M7370" s="7"/>
      <c r="N7370" s="7">
        <v>8294624070</v>
      </c>
      <c r="O7370" s="7"/>
      <c r="P7370" s="7"/>
      <c r="Q7370" s="7" t="s">
        <v>1851</v>
      </c>
      <c r="R7370" s="39" t="s">
        <v>6845</v>
      </c>
      <c r="S7370" s="7"/>
      <c r="T7370" s="7" t="s">
        <v>747</v>
      </c>
      <c r="U7370" s="7"/>
      <c r="V7370" s="7"/>
      <c r="W7370" s="7"/>
      <c r="X7370" s="7"/>
      <c r="Y7370" s="39"/>
      <c r="Z7370" s="7"/>
      <c r="AA7370" s="7"/>
      <c r="AB7370" s="24"/>
      <c r="AC7370" t="s">
        <v>26453</v>
      </c>
      <c r="AD7370" t="s">
        <v>23380</v>
      </c>
    </row>
    <row r="7371" spans="1:30" x14ac:dyDescent="0.25">
      <c r="A7371" t="str">
        <f t="shared" si="262"/>
        <v>12070030</v>
      </c>
      <c r="B7371" s="23" t="s">
        <v>58</v>
      </c>
      <c r="C7371" s="7" t="s">
        <v>1676</v>
      </c>
      <c r="D7371" s="66" t="s">
        <v>325</v>
      </c>
      <c r="E7371" s="53" t="e">
        <f>VLOOKUP(D7371,'MPG Master'!$C$3:$I$716,7,0)</f>
        <v>#N/A</v>
      </c>
      <c r="F7371" s="7" t="e">
        <f>VLOOKUP(D7371,'MPG Master'!$C$3:$D$716,2,0)</f>
        <v>#N/A</v>
      </c>
      <c r="G7371" s="67" t="s">
        <v>380</v>
      </c>
      <c r="H7371" s="53" t="e">
        <f t="shared" si="261"/>
        <v>#N/A</v>
      </c>
      <c r="I7371" s="7" t="s">
        <v>6846</v>
      </c>
      <c r="J7371" s="7" t="s">
        <v>21935</v>
      </c>
      <c r="K7371" s="9">
        <v>19360</v>
      </c>
      <c r="L7371" s="7"/>
      <c r="M7371" s="7"/>
      <c r="N7371" s="7">
        <v>9304926241</v>
      </c>
      <c r="O7371" s="7"/>
      <c r="P7371" s="7"/>
      <c r="Q7371" s="7" t="s">
        <v>1716</v>
      </c>
      <c r="R7371" s="39" t="s">
        <v>6847</v>
      </c>
      <c r="S7371" s="7"/>
      <c r="T7371" s="7" t="s">
        <v>747</v>
      </c>
      <c r="U7371" s="7"/>
      <c r="V7371" s="7"/>
      <c r="W7371" s="7"/>
      <c r="X7371" s="7"/>
      <c r="Y7371" s="39"/>
      <c r="Z7371" s="7"/>
      <c r="AA7371" s="7"/>
      <c r="AB7371" s="24"/>
      <c r="AC7371" t="s">
        <v>26453</v>
      </c>
      <c r="AD7371" t="s">
        <v>23380</v>
      </c>
    </row>
    <row r="7372" spans="1:30" x14ac:dyDescent="0.25">
      <c r="A7372" t="str">
        <f t="shared" si="262"/>
        <v>12250034</v>
      </c>
      <c r="B7372" s="23" t="s">
        <v>58</v>
      </c>
      <c r="C7372" s="7" t="s">
        <v>1676</v>
      </c>
      <c r="D7372" s="66" t="s">
        <v>336</v>
      </c>
      <c r="E7372" s="53" t="e">
        <f>VLOOKUP(D7372,'MPG Master'!$C$3:$I$716,7,0)</f>
        <v>#N/A</v>
      </c>
      <c r="F7372" s="7" t="e">
        <f>VLOOKUP(D7372,'MPG Master'!$C$3:$D$716,2,0)</f>
        <v>#N/A</v>
      </c>
      <c r="G7372" s="67" t="s">
        <v>1874</v>
      </c>
      <c r="H7372" s="53" t="e">
        <f t="shared" si="261"/>
        <v>#N/A</v>
      </c>
      <c r="I7372" s="7" t="s">
        <v>6848</v>
      </c>
      <c r="J7372" s="7" t="s">
        <v>17954</v>
      </c>
      <c r="K7372" s="9">
        <v>31230</v>
      </c>
      <c r="L7372" s="7"/>
      <c r="M7372" s="7"/>
      <c r="N7372" s="7">
        <v>9570632987</v>
      </c>
      <c r="O7372" s="7"/>
      <c r="P7372" s="7"/>
      <c r="Q7372" s="7" t="s">
        <v>4724</v>
      </c>
      <c r="R7372" s="39" t="s">
        <v>6849</v>
      </c>
      <c r="S7372" s="7"/>
      <c r="T7372" s="7" t="s">
        <v>774</v>
      </c>
      <c r="U7372" s="7"/>
      <c r="V7372" s="7"/>
      <c r="W7372" s="7"/>
      <c r="X7372" s="7"/>
      <c r="Y7372" s="39"/>
      <c r="Z7372" s="7"/>
      <c r="AA7372" s="7"/>
      <c r="AB7372" s="24"/>
      <c r="AC7372" t="s">
        <v>26453</v>
      </c>
      <c r="AD7372" t="s">
        <v>23380</v>
      </c>
    </row>
    <row r="7373" spans="1:30" x14ac:dyDescent="0.25">
      <c r="A7373" t="str">
        <f t="shared" si="262"/>
        <v>12070031</v>
      </c>
      <c r="B7373" s="23" t="s">
        <v>58</v>
      </c>
      <c r="C7373" s="7" t="s">
        <v>1676</v>
      </c>
      <c r="D7373" s="66" t="s">
        <v>325</v>
      </c>
      <c r="E7373" s="53" t="e">
        <f>VLOOKUP(D7373,'MPG Master'!$C$3:$I$716,7,0)</f>
        <v>#N/A</v>
      </c>
      <c r="F7373" s="7" t="e">
        <f>VLOOKUP(D7373,'MPG Master'!$C$3:$D$716,2,0)</f>
        <v>#N/A</v>
      </c>
      <c r="G7373" s="67" t="s">
        <v>1951</v>
      </c>
      <c r="H7373" s="53" t="e">
        <f t="shared" si="261"/>
        <v>#N/A</v>
      </c>
      <c r="I7373" s="7" t="s">
        <v>3643</v>
      </c>
      <c r="J7373" s="7" t="s">
        <v>20149</v>
      </c>
      <c r="K7373" s="9">
        <v>35410</v>
      </c>
      <c r="L7373" s="7"/>
      <c r="M7373" s="7"/>
      <c r="N7373" s="7">
        <v>8340711282</v>
      </c>
      <c r="O7373" s="7"/>
      <c r="P7373" s="7"/>
      <c r="Q7373" s="7" t="s">
        <v>99</v>
      </c>
      <c r="R7373" s="39" t="s">
        <v>6850</v>
      </c>
      <c r="S7373" s="7"/>
      <c r="T7373" s="7" t="s">
        <v>751</v>
      </c>
      <c r="U7373" s="7"/>
      <c r="V7373" s="7"/>
      <c r="W7373" s="7"/>
      <c r="X7373" s="7"/>
      <c r="Y7373" s="39"/>
      <c r="Z7373" s="7"/>
      <c r="AA7373" s="7"/>
      <c r="AB7373" s="24"/>
      <c r="AC7373" t="s">
        <v>26453</v>
      </c>
      <c r="AD7373" t="s">
        <v>23380</v>
      </c>
    </row>
    <row r="7374" spans="1:30" x14ac:dyDescent="0.25">
      <c r="A7374" t="str">
        <f t="shared" si="262"/>
        <v>12380011</v>
      </c>
      <c r="B7374" s="23" t="s">
        <v>58</v>
      </c>
      <c r="C7374" s="7" t="s">
        <v>1676</v>
      </c>
      <c r="D7374" s="66" t="s">
        <v>343</v>
      </c>
      <c r="E7374" s="53" t="e">
        <f>VLOOKUP(D7374,'MPG Master'!$C$3:$I$716,7,0)</f>
        <v>#N/A</v>
      </c>
      <c r="F7374" s="7" t="e">
        <f>VLOOKUP(D7374,'MPG Master'!$C$3:$D$716,2,0)</f>
        <v>#N/A</v>
      </c>
      <c r="G7374" s="67" t="s">
        <v>1693</v>
      </c>
      <c r="H7374" s="53" t="e">
        <f t="shared" si="261"/>
        <v>#N/A</v>
      </c>
      <c r="I7374" s="7" t="s">
        <v>3328</v>
      </c>
      <c r="J7374" s="7" t="s">
        <v>21936</v>
      </c>
      <c r="K7374" s="9">
        <v>36986</v>
      </c>
      <c r="L7374" s="7"/>
      <c r="M7374" s="7"/>
      <c r="N7374" s="7">
        <v>8084233607</v>
      </c>
      <c r="O7374" s="7"/>
      <c r="P7374" s="7"/>
      <c r="Q7374" s="7" t="s">
        <v>99</v>
      </c>
      <c r="R7374" s="39" t="s">
        <v>6851</v>
      </c>
      <c r="S7374" s="7"/>
      <c r="T7374" s="7" t="s">
        <v>751</v>
      </c>
      <c r="U7374" s="7"/>
      <c r="V7374" s="7"/>
      <c r="W7374" s="7"/>
      <c r="X7374" s="7"/>
      <c r="Y7374" s="39"/>
      <c r="Z7374" s="7"/>
      <c r="AA7374" s="7"/>
      <c r="AB7374" s="24"/>
      <c r="AC7374" t="s">
        <v>26453</v>
      </c>
      <c r="AD7374" t="s">
        <v>23380</v>
      </c>
    </row>
    <row r="7375" spans="1:30" x14ac:dyDescent="0.25">
      <c r="A7375" t="str">
        <f t="shared" si="262"/>
        <v>12380010</v>
      </c>
      <c r="B7375" s="23" t="s">
        <v>58</v>
      </c>
      <c r="C7375" s="7" t="s">
        <v>1676</v>
      </c>
      <c r="D7375" s="66" t="s">
        <v>343</v>
      </c>
      <c r="E7375" s="53" t="e">
        <f>VLOOKUP(D7375,'MPG Master'!$C$3:$I$716,7,0)</f>
        <v>#N/A</v>
      </c>
      <c r="F7375" s="7" t="e">
        <f>VLOOKUP(D7375,'MPG Master'!$C$3:$D$716,2,0)</f>
        <v>#N/A</v>
      </c>
      <c r="G7375" s="67" t="s">
        <v>1681</v>
      </c>
      <c r="H7375" s="53" t="e">
        <f t="shared" si="261"/>
        <v>#N/A</v>
      </c>
      <c r="I7375" s="7" t="s">
        <v>6852</v>
      </c>
      <c r="J7375" s="7" t="s">
        <v>21937</v>
      </c>
      <c r="K7375" s="9">
        <v>21916</v>
      </c>
      <c r="L7375" s="7"/>
      <c r="M7375" s="7"/>
      <c r="N7375" s="7">
        <v>6202554762</v>
      </c>
      <c r="O7375" s="7"/>
      <c r="P7375" s="7"/>
      <c r="Q7375" s="7" t="s">
        <v>99</v>
      </c>
      <c r="R7375" s="39" t="s">
        <v>6853</v>
      </c>
      <c r="S7375" s="7"/>
      <c r="T7375" s="7" t="s">
        <v>751</v>
      </c>
      <c r="U7375" s="7"/>
      <c r="V7375" s="7"/>
      <c r="W7375" s="7"/>
      <c r="X7375" s="7"/>
      <c r="Y7375" s="39"/>
      <c r="Z7375" s="7"/>
      <c r="AA7375" s="7"/>
      <c r="AB7375" s="24"/>
      <c r="AC7375" t="s">
        <v>26453</v>
      </c>
      <c r="AD7375" t="s">
        <v>23380</v>
      </c>
    </row>
    <row r="7376" spans="1:30" x14ac:dyDescent="0.25">
      <c r="A7376" t="str">
        <f t="shared" si="262"/>
        <v>12380009</v>
      </c>
      <c r="B7376" s="23" t="s">
        <v>58</v>
      </c>
      <c r="C7376" s="7" t="s">
        <v>1676</v>
      </c>
      <c r="D7376" s="66" t="s">
        <v>343</v>
      </c>
      <c r="E7376" s="53" t="e">
        <f>VLOOKUP(D7376,'MPG Master'!$C$3:$I$716,7,0)</f>
        <v>#N/A</v>
      </c>
      <c r="F7376" s="7" t="e">
        <f>VLOOKUP(D7376,'MPG Master'!$C$3:$D$716,2,0)</f>
        <v>#N/A</v>
      </c>
      <c r="G7376" s="67" t="s">
        <v>1706</v>
      </c>
      <c r="H7376" s="53" t="e">
        <f t="shared" si="261"/>
        <v>#N/A</v>
      </c>
      <c r="I7376" s="7" t="s">
        <v>2981</v>
      </c>
      <c r="J7376" s="7" t="s">
        <v>21938</v>
      </c>
      <c r="K7376" s="9">
        <v>30682</v>
      </c>
      <c r="L7376" s="7"/>
      <c r="M7376" s="7"/>
      <c r="N7376" s="7"/>
      <c r="O7376" s="7"/>
      <c r="P7376" s="7"/>
      <c r="Q7376" s="7" t="s">
        <v>4724</v>
      </c>
      <c r="R7376" s="39" t="s">
        <v>6854</v>
      </c>
      <c r="S7376" s="7"/>
      <c r="T7376" s="7" t="s">
        <v>774</v>
      </c>
      <c r="U7376" s="7"/>
      <c r="V7376" s="7"/>
      <c r="W7376" s="7"/>
      <c r="X7376" s="7"/>
      <c r="Y7376" s="39"/>
      <c r="Z7376" s="7"/>
      <c r="AA7376" s="7"/>
      <c r="AB7376" s="24"/>
      <c r="AC7376" t="s">
        <v>26453</v>
      </c>
      <c r="AD7376" t="s">
        <v>23380</v>
      </c>
    </row>
    <row r="7377" spans="1:30" x14ac:dyDescent="0.25">
      <c r="A7377" t="str">
        <f t="shared" si="262"/>
        <v>12380008</v>
      </c>
      <c r="B7377" s="23" t="s">
        <v>58</v>
      </c>
      <c r="C7377" s="7" t="s">
        <v>1676</v>
      </c>
      <c r="D7377" s="66" t="s">
        <v>343</v>
      </c>
      <c r="E7377" s="53" t="e">
        <f>VLOOKUP(D7377,'MPG Master'!$C$3:$I$716,7,0)</f>
        <v>#N/A</v>
      </c>
      <c r="F7377" s="7" t="e">
        <f>VLOOKUP(D7377,'MPG Master'!$C$3:$D$716,2,0)</f>
        <v>#N/A</v>
      </c>
      <c r="G7377" s="67" t="s">
        <v>1687</v>
      </c>
      <c r="H7377" s="53" t="e">
        <f t="shared" si="261"/>
        <v>#N/A</v>
      </c>
      <c r="I7377" s="7" t="s">
        <v>2512</v>
      </c>
      <c r="J7377" s="7" t="s">
        <v>21939</v>
      </c>
      <c r="K7377" s="9">
        <v>31778</v>
      </c>
      <c r="L7377" s="7"/>
      <c r="M7377" s="7"/>
      <c r="N7377" s="7"/>
      <c r="O7377" s="7"/>
      <c r="P7377" s="7"/>
      <c r="Q7377" s="7" t="s">
        <v>4724</v>
      </c>
      <c r="R7377" s="39" t="s">
        <v>6855</v>
      </c>
      <c r="S7377" s="7"/>
      <c r="T7377" s="7" t="s">
        <v>774</v>
      </c>
      <c r="U7377" s="7"/>
      <c r="V7377" s="7"/>
      <c r="W7377" s="7"/>
      <c r="X7377" s="7"/>
      <c r="Y7377" s="39"/>
      <c r="Z7377" s="7"/>
      <c r="AA7377" s="7"/>
      <c r="AB7377" s="24"/>
      <c r="AC7377" t="s">
        <v>26453</v>
      </c>
      <c r="AD7377" t="s">
        <v>23380</v>
      </c>
    </row>
    <row r="7378" spans="1:30" x14ac:dyDescent="0.25">
      <c r="A7378" t="str">
        <f t="shared" si="262"/>
        <v>40360101</v>
      </c>
      <c r="B7378" s="23" t="s">
        <v>58</v>
      </c>
      <c r="C7378" s="7" t="s">
        <v>1448</v>
      </c>
      <c r="D7378" s="66" t="s">
        <v>349</v>
      </c>
      <c r="E7378" s="53" t="e">
        <f>VLOOKUP(D7378,'MPG Master'!$C$3:$I$716,7,0)</f>
        <v>#N/A</v>
      </c>
      <c r="F7378" s="7" t="e">
        <f>VLOOKUP(D7378,'MPG Master'!$C$3:$D$716,2,0)</f>
        <v>#N/A</v>
      </c>
      <c r="G7378" s="67" t="s">
        <v>1463</v>
      </c>
      <c r="H7378" s="53" t="e">
        <f t="shared" si="261"/>
        <v>#N/A</v>
      </c>
      <c r="I7378" s="7" t="s">
        <v>4155</v>
      </c>
      <c r="J7378" s="7" t="s">
        <v>21940</v>
      </c>
      <c r="K7378" s="9">
        <v>25204</v>
      </c>
      <c r="L7378" s="7"/>
      <c r="M7378" s="7"/>
      <c r="N7378" s="7">
        <v>8877533054</v>
      </c>
      <c r="O7378" s="7"/>
      <c r="P7378" s="7"/>
      <c r="Q7378" s="7" t="s">
        <v>99</v>
      </c>
      <c r="R7378" s="39" t="s">
        <v>6856</v>
      </c>
      <c r="S7378" s="7"/>
      <c r="T7378" s="7" t="s">
        <v>841</v>
      </c>
      <c r="U7378" s="7"/>
      <c r="V7378" s="7"/>
      <c r="W7378" s="7"/>
      <c r="X7378" s="7"/>
      <c r="Y7378" s="39"/>
      <c r="Z7378" s="7"/>
      <c r="AA7378" s="7"/>
      <c r="AB7378" s="24"/>
      <c r="AC7378" t="s">
        <v>26453</v>
      </c>
      <c r="AD7378" t="s">
        <v>23380</v>
      </c>
    </row>
    <row r="7379" spans="1:30" x14ac:dyDescent="0.25">
      <c r="A7379" t="str">
        <f t="shared" si="262"/>
        <v>12020066</v>
      </c>
      <c r="B7379" s="23" t="s">
        <v>58</v>
      </c>
      <c r="C7379" s="7" t="s">
        <v>1676</v>
      </c>
      <c r="D7379" s="66" t="s">
        <v>324</v>
      </c>
      <c r="E7379" s="53" t="e">
        <f>VLOOKUP(D7379,'MPG Master'!$C$3:$I$716,7,0)</f>
        <v>#N/A</v>
      </c>
      <c r="F7379" s="7" t="e">
        <f>VLOOKUP(D7379,'MPG Master'!$C$3:$D$716,2,0)</f>
        <v>#N/A</v>
      </c>
      <c r="G7379" s="67" t="s">
        <v>2329</v>
      </c>
      <c r="H7379" s="53" t="e">
        <f t="shared" si="261"/>
        <v>#N/A</v>
      </c>
      <c r="I7379" s="7" t="s">
        <v>6857</v>
      </c>
      <c r="J7379" s="7" t="s">
        <v>21941</v>
      </c>
      <c r="K7379" s="9">
        <v>27454</v>
      </c>
      <c r="L7379" s="7"/>
      <c r="M7379" s="7"/>
      <c r="N7379" s="7">
        <v>7543985227</v>
      </c>
      <c r="O7379" s="7"/>
      <c r="P7379" s="7"/>
      <c r="Q7379" s="7" t="s">
        <v>4724</v>
      </c>
      <c r="R7379" s="39" t="s">
        <v>6858</v>
      </c>
      <c r="S7379" s="7"/>
      <c r="T7379" s="7" t="s">
        <v>1999</v>
      </c>
      <c r="U7379" s="7"/>
      <c r="V7379" s="7"/>
      <c r="W7379" s="7"/>
      <c r="X7379" s="7"/>
      <c r="Y7379" s="39"/>
      <c r="Z7379" s="7"/>
      <c r="AA7379" s="7"/>
      <c r="AB7379" s="24"/>
      <c r="AC7379" t="s">
        <v>26453</v>
      </c>
      <c r="AD7379" t="s">
        <v>23380</v>
      </c>
    </row>
    <row r="7380" spans="1:30" x14ac:dyDescent="0.25">
      <c r="A7380" t="str">
        <f t="shared" si="262"/>
        <v>12270038</v>
      </c>
      <c r="B7380" s="23" t="s">
        <v>58</v>
      </c>
      <c r="C7380" s="7" t="s">
        <v>1676</v>
      </c>
      <c r="D7380" s="66" t="s">
        <v>338</v>
      </c>
      <c r="E7380" s="53" t="e">
        <f>VLOOKUP(D7380,'MPG Master'!$C$3:$I$716,7,0)</f>
        <v>#N/A</v>
      </c>
      <c r="F7380" s="7" t="e">
        <f>VLOOKUP(D7380,'MPG Master'!$C$3:$D$716,2,0)</f>
        <v>#N/A</v>
      </c>
      <c r="G7380" s="67" t="s">
        <v>1691</v>
      </c>
      <c r="H7380" s="53" t="e">
        <f t="shared" si="261"/>
        <v>#N/A</v>
      </c>
      <c r="I7380" s="7" t="s">
        <v>6047</v>
      </c>
      <c r="J7380" s="7" t="s">
        <v>21942</v>
      </c>
      <c r="K7380" s="9">
        <v>25934</v>
      </c>
      <c r="L7380" s="7"/>
      <c r="M7380" s="7"/>
      <c r="N7380" s="7">
        <v>6203964366</v>
      </c>
      <c r="O7380" s="7"/>
      <c r="P7380" s="7"/>
      <c r="Q7380" s="7" t="s">
        <v>4724</v>
      </c>
      <c r="R7380" s="39" t="s">
        <v>6859</v>
      </c>
      <c r="S7380" s="7"/>
      <c r="T7380" s="7" t="s">
        <v>767</v>
      </c>
      <c r="U7380" s="7"/>
      <c r="V7380" s="7"/>
      <c r="W7380" s="7"/>
      <c r="X7380" s="7"/>
      <c r="Y7380" s="39"/>
      <c r="Z7380" s="7"/>
      <c r="AA7380" s="7"/>
      <c r="AB7380" s="24"/>
      <c r="AC7380" t="s">
        <v>26453</v>
      </c>
      <c r="AD7380" t="s">
        <v>23380</v>
      </c>
    </row>
    <row r="7381" spans="1:30" x14ac:dyDescent="0.25">
      <c r="A7381" t="str">
        <f t="shared" si="262"/>
        <v>93540002</v>
      </c>
      <c r="B7381" s="23" t="s">
        <v>58</v>
      </c>
      <c r="C7381" s="7" t="s">
        <v>1453</v>
      </c>
      <c r="D7381" s="66" t="s">
        <v>300</v>
      </c>
      <c r="E7381" s="53" t="e">
        <f>VLOOKUP(D7381,'MPG Master'!$C$3:$I$716,7,0)</f>
        <v>#N/A</v>
      </c>
      <c r="F7381" s="7" t="e">
        <f>VLOOKUP(D7381,'MPG Master'!$C$3:$D$716,2,0)</f>
        <v>#N/A</v>
      </c>
      <c r="G7381" s="67" t="s">
        <v>60</v>
      </c>
      <c r="H7381" s="53" t="e">
        <f t="shared" si="261"/>
        <v>#N/A</v>
      </c>
      <c r="I7381" s="7" t="s">
        <v>6860</v>
      </c>
      <c r="J7381" s="7" t="s">
        <v>21932</v>
      </c>
      <c r="K7381" s="9">
        <v>31929</v>
      </c>
      <c r="L7381" s="7"/>
      <c r="M7381" s="7"/>
      <c r="N7381" s="7">
        <v>7715001273</v>
      </c>
      <c r="O7381" s="7"/>
      <c r="P7381" s="7"/>
      <c r="Q7381" s="7" t="s">
        <v>2062</v>
      </c>
      <c r="R7381" s="39" t="s">
        <v>6861</v>
      </c>
      <c r="S7381" s="7"/>
      <c r="T7381" s="7" t="s">
        <v>6862</v>
      </c>
      <c r="U7381" s="7"/>
      <c r="V7381" s="7"/>
      <c r="W7381" s="7"/>
      <c r="X7381" s="7"/>
      <c r="Y7381" s="39"/>
      <c r="Z7381" s="7"/>
      <c r="AA7381" s="7"/>
      <c r="AB7381" s="24"/>
      <c r="AC7381" t="s">
        <v>26453</v>
      </c>
      <c r="AD7381" t="s">
        <v>23380</v>
      </c>
    </row>
    <row r="7382" spans="1:30" x14ac:dyDescent="0.25">
      <c r="A7382" t="str">
        <f t="shared" si="262"/>
        <v>24560047</v>
      </c>
      <c r="B7382" s="23" t="s">
        <v>58</v>
      </c>
      <c r="C7382" s="7" t="s">
        <v>1325</v>
      </c>
      <c r="D7382" s="66" t="s">
        <v>609</v>
      </c>
      <c r="E7382" s="53" t="e">
        <f>VLOOKUP(D7382,'MPG Master'!$C$3:$I$716,7,0)</f>
        <v>#N/A</v>
      </c>
      <c r="F7382" s="7" t="e">
        <f>VLOOKUP(D7382,'MPG Master'!$C$3:$D$716,2,0)</f>
        <v>#N/A</v>
      </c>
      <c r="G7382" s="67" t="s">
        <v>1867</v>
      </c>
      <c r="H7382" s="53" t="e">
        <f t="shared" si="261"/>
        <v>#N/A</v>
      </c>
      <c r="I7382" s="7" t="s">
        <v>1870</v>
      </c>
      <c r="J7382" s="7" t="s">
        <v>21943</v>
      </c>
      <c r="K7382" s="9">
        <v>37264</v>
      </c>
      <c r="L7382" s="7"/>
      <c r="M7382" s="7"/>
      <c r="N7382" s="7">
        <v>9113469995</v>
      </c>
      <c r="O7382" s="7"/>
      <c r="P7382" s="7"/>
      <c r="Q7382" s="7" t="s">
        <v>2439</v>
      </c>
      <c r="R7382" s="39" t="s">
        <v>6863</v>
      </c>
      <c r="S7382" s="7"/>
      <c r="T7382" s="7" t="s">
        <v>6864</v>
      </c>
      <c r="U7382" s="7"/>
      <c r="V7382" s="7"/>
      <c r="W7382" s="7"/>
      <c r="X7382" s="7"/>
      <c r="Y7382" s="39"/>
      <c r="Z7382" s="7"/>
      <c r="AA7382" s="7"/>
      <c r="AB7382" s="24"/>
      <c r="AC7382" t="s">
        <v>26453</v>
      </c>
      <c r="AD7382" t="s">
        <v>23380</v>
      </c>
    </row>
    <row r="7383" spans="1:30" x14ac:dyDescent="0.25">
      <c r="A7383" t="str">
        <f t="shared" si="262"/>
        <v>24560049</v>
      </c>
      <c r="B7383" s="23" t="s">
        <v>58</v>
      </c>
      <c r="C7383" s="7" t="s">
        <v>1325</v>
      </c>
      <c r="D7383" s="66" t="s">
        <v>609</v>
      </c>
      <c r="E7383" s="53" t="e">
        <f>VLOOKUP(D7383,'MPG Master'!$C$3:$I$716,7,0)</f>
        <v>#N/A</v>
      </c>
      <c r="F7383" s="7" t="e">
        <f>VLOOKUP(D7383,'MPG Master'!$C$3:$D$716,2,0)</f>
        <v>#N/A</v>
      </c>
      <c r="G7383" s="67" t="s">
        <v>2464</v>
      </c>
      <c r="H7383" s="53" t="e">
        <f t="shared" si="261"/>
        <v>#N/A</v>
      </c>
      <c r="I7383" s="7" t="s">
        <v>6865</v>
      </c>
      <c r="J7383" s="7" t="s">
        <v>21944</v>
      </c>
      <c r="K7383" s="9">
        <v>28491</v>
      </c>
      <c r="L7383" s="7"/>
      <c r="M7383" s="7"/>
      <c r="N7383" s="7">
        <v>8252141171</v>
      </c>
      <c r="O7383" s="7"/>
      <c r="P7383" s="7"/>
      <c r="Q7383" s="7" t="s">
        <v>2439</v>
      </c>
      <c r="R7383" s="39" t="s">
        <v>6866</v>
      </c>
      <c r="S7383" s="7"/>
      <c r="T7383" s="7" t="s">
        <v>1413</v>
      </c>
      <c r="U7383" s="7"/>
      <c r="V7383" s="7"/>
      <c r="W7383" s="7"/>
      <c r="X7383" s="7"/>
      <c r="Y7383" s="39"/>
      <c r="Z7383" s="7"/>
      <c r="AA7383" s="7"/>
      <c r="AB7383" s="24"/>
      <c r="AC7383" t="s">
        <v>26453</v>
      </c>
      <c r="AD7383" t="s">
        <v>23380</v>
      </c>
    </row>
    <row r="7384" spans="1:30" x14ac:dyDescent="0.25">
      <c r="A7384" t="str">
        <f t="shared" si="262"/>
        <v>24560048</v>
      </c>
      <c r="B7384" s="23" t="s">
        <v>58</v>
      </c>
      <c r="C7384" s="7" t="s">
        <v>1325</v>
      </c>
      <c r="D7384" s="66" t="s">
        <v>609</v>
      </c>
      <c r="E7384" s="53" t="e">
        <f>VLOOKUP(D7384,'MPG Master'!$C$3:$I$716,7,0)</f>
        <v>#N/A</v>
      </c>
      <c r="F7384" s="7" t="e">
        <f>VLOOKUP(D7384,'MPG Master'!$C$3:$D$716,2,0)</f>
        <v>#N/A</v>
      </c>
      <c r="G7384" s="67" t="s">
        <v>2398</v>
      </c>
      <c r="H7384" s="53" t="e">
        <f t="shared" si="261"/>
        <v>#N/A</v>
      </c>
      <c r="I7384" s="7" t="s">
        <v>6867</v>
      </c>
      <c r="J7384" s="7" t="s">
        <v>21945</v>
      </c>
      <c r="K7384" s="9">
        <v>29683</v>
      </c>
      <c r="L7384" s="7"/>
      <c r="M7384" s="7"/>
      <c r="N7384" s="7">
        <v>7667859535</v>
      </c>
      <c r="O7384" s="7"/>
      <c r="P7384" s="7"/>
      <c r="Q7384" s="7" t="s">
        <v>2439</v>
      </c>
      <c r="R7384" s="39" t="s">
        <v>6868</v>
      </c>
      <c r="S7384" s="7"/>
      <c r="T7384" s="7" t="s">
        <v>1413</v>
      </c>
      <c r="U7384" s="7"/>
      <c r="V7384" s="7"/>
      <c r="W7384" s="7"/>
      <c r="X7384" s="7"/>
      <c r="Y7384" s="39"/>
      <c r="Z7384" s="7"/>
      <c r="AA7384" s="7"/>
      <c r="AB7384" s="24"/>
      <c r="AC7384" t="s">
        <v>26453</v>
      </c>
      <c r="AD7384" t="s">
        <v>23380</v>
      </c>
    </row>
    <row r="7385" spans="1:30" x14ac:dyDescent="0.25">
      <c r="A7385" t="str">
        <f t="shared" si="262"/>
        <v>51270010</v>
      </c>
      <c r="B7385" s="23" t="s">
        <v>58</v>
      </c>
      <c r="C7385" s="7" t="s">
        <v>1448</v>
      </c>
      <c r="D7385" s="66" t="s">
        <v>370</v>
      </c>
      <c r="E7385" s="53" t="e">
        <f>VLOOKUP(D7385,'MPG Master'!$C$3:$I$716,7,0)</f>
        <v>#N/A</v>
      </c>
      <c r="F7385" s="7" t="e">
        <f>VLOOKUP(D7385,'MPG Master'!$C$3:$D$716,2,0)</f>
        <v>#N/A</v>
      </c>
      <c r="G7385" s="67" t="s">
        <v>1681</v>
      </c>
      <c r="H7385" s="53" t="e">
        <f t="shared" si="261"/>
        <v>#N/A</v>
      </c>
      <c r="I7385" s="7" t="s">
        <v>6869</v>
      </c>
      <c r="J7385" s="7" t="s">
        <v>1128</v>
      </c>
      <c r="K7385" s="9">
        <v>30516</v>
      </c>
      <c r="L7385" s="7"/>
      <c r="M7385" s="7"/>
      <c r="N7385" s="7">
        <v>9661387358</v>
      </c>
      <c r="O7385" s="7"/>
      <c r="P7385" s="7"/>
      <c r="Q7385" s="7" t="s">
        <v>4724</v>
      </c>
      <c r="R7385" s="39" t="s">
        <v>6870</v>
      </c>
      <c r="S7385" s="7"/>
      <c r="T7385" s="7" t="s">
        <v>2571</v>
      </c>
      <c r="U7385" s="7"/>
      <c r="V7385" s="7"/>
      <c r="W7385" s="7"/>
      <c r="X7385" s="7"/>
      <c r="Y7385" s="39"/>
      <c r="Z7385" s="7"/>
      <c r="AA7385" s="7"/>
      <c r="AB7385" s="24"/>
      <c r="AC7385" t="s">
        <v>26453</v>
      </c>
      <c r="AD7385" t="s">
        <v>23380</v>
      </c>
    </row>
    <row r="7386" spans="1:30" x14ac:dyDescent="0.25">
      <c r="A7386" t="str">
        <f t="shared" si="262"/>
        <v>51270009</v>
      </c>
      <c r="B7386" s="23" t="s">
        <v>58</v>
      </c>
      <c r="C7386" s="7" t="s">
        <v>1448</v>
      </c>
      <c r="D7386" s="66" t="s">
        <v>370</v>
      </c>
      <c r="E7386" s="53" t="e">
        <f>VLOOKUP(D7386,'MPG Master'!$C$3:$I$716,7,0)</f>
        <v>#N/A</v>
      </c>
      <c r="F7386" s="7" t="e">
        <f>VLOOKUP(D7386,'MPG Master'!$C$3:$D$716,2,0)</f>
        <v>#N/A</v>
      </c>
      <c r="G7386" s="67" t="s">
        <v>1706</v>
      </c>
      <c r="H7386" s="53" t="e">
        <f t="shared" si="261"/>
        <v>#N/A</v>
      </c>
      <c r="I7386" s="7" t="s">
        <v>3966</v>
      </c>
      <c r="J7386" s="7" t="s">
        <v>21946</v>
      </c>
      <c r="K7386" s="9">
        <v>22282</v>
      </c>
      <c r="L7386" s="7"/>
      <c r="M7386" s="7"/>
      <c r="N7386" s="7">
        <v>7250868617</v>
      </c>
      <c r="O7386" s="7"/>
      <c r="P7386" s="7"/>
      <c r="Q7386" s="7" t="s">
        <v>1851</v>
      </c>
      <c r="R7386" s="39" t="s">
        <v>6871</v>
      </c>
      <c r="S7386" s="7"/>
      <c r="T7386" s="7" t="s">
        <v>747</v>
      </c>
      <c r="U7386" s="7"/>
      <c r="V7386" s="7"/>
      <c r="W7386" s="7"/>
      <c r="X7386" s="7"/>
      <c r="Y7386" s="39"/>
      <c r="Z7386" s="7"/>
      <c r="AA7386" s="7"/>
      <c r="AB7386" s="24"/>
      <c r="AC7386" t="s">
        <v>26453</v>
      </c>
      <c r="AD7386" t="s">
        <v>23380</v>
      </c>
    </row>
    <row r="7387" spans="1:30" x14ac:dyDescent="0.25">
      <c r="A7387" t="str">
        <f t="shared" si="262"/>
        <v>85840006</v>
      </c>
      <c r="B7387" s="23" t="s">
        <v>58</v>
      </c>
      <c r="C7387" s="7" t="s">
        <v>966</v>
      </c>
      <c r="D7387" s="66" t="s">
        <v>415</v>
      </c>
      <c r="E7387" s="53" t="e">
        <f>VLOOKUP(D7387,'MPG Master'!$C$3:$I$716,7,0)</f>
        <v>#N/A</v>
      </c>
      <c r="F7387" s="7" t="e">
        <f>VLOOKUP(D7387,'MPG Master'!$C$3:$D$716,2,0)</f>
        <v>#N/A</v>
      </c>
      <c r="G7387" s="67" t="s">
        <v>378</v>
      </c>
      <c r="H7387" s="53" t="e">
        <f t="shared" si="261"/>
        <v>#N/A</v>
      </c>
      <c r="I7387" s="7" t="s">
        <v>6405</v>
      </c>
      <c r="J7387" s="7" t="s">
        <v>21625</v>
      </c>
      <c r="K7387" s="9">
        <v>31048</v>
      </c>
      <c r="L7387" s="7"/>
      <c r="M7387" s="7"/>
      <c r="N7387" s="7">
        <v>8544059803</v>
      </c>
      <c r="O7387" s="7"/>
      <c r="P7387" s="7"/>
      <c r="Q7387" s="7" t="s">
        <v>2256</v>
      </c>
      <c r="R7387" s="39" t="s">
        <v>6872</v>
      </c>
      <c r="S7387" s="7"/>
      <c r="T7387" s="7" t="s">
        <v>981</v>
      </c>
      <c r="U7387" s="7"/>
      <c r="V7387" s="7"/>
      <c r="W7387" s="7"/>
      <c r="X7387" s="7"/>
      <c r="Y7387" s="39"/>
      <c r="Z7387" s="7"/>
      <c r="AA7387" s="7"/>
      <c r="AB7387" s="24"/>
      <c r="AC7387" t="s">
        <v>26453</v>
      </c>
      <c r="AD7387" t="s">
        <v>23380</v>
      </c>
    </row>
    <row r="7388" spans="1:30" x14ac:dyDescent="0.25">
      <c r="A7388" t="str">
        <f t="shared" si="262"/>
        <v>85840005</v>
      </c>
      <c r="B7388" s="23" t="s">
        <v>58</v>
      </c>
      <c r="C7388" s="7" t="s">
        <v>966</v>
      </c>
      <c r="D7388" s="66" t="s">
        <v>415</v>
      </c>
      <c r="E7388" s="53" t="e">
        <f>VLOOKUP(D7388,'MPG Master'!$C$3:$I$716,7,0)</f>
        <v>#N/A</v>
      </c>
      <c r="F7388" s="7" t="e">
        <f>VLOOKUP(D7388,'MPG Master'!$C$3:$D$716,2,0)</f>
        <v>#N/A</v>
      </c>
      <c r="G7388" s="67" t="s">
        <v>1680</v>
      </c>
      <c r="H7388" s="53" t="e">
        <f t="shared" si="261"/>
        <v>#N/A</v>
      </c>
      <c r="I7388" s="7" t="s">
        <v>6873</v>
      </c>
      <c r="J7388" s="7" t="s">
        <v>21947</v>
      </c>
      <c r="K7388" s="9">
        <v>21947</v>
      </c>
      <c r="L7388" s="7"/>
      <c r="M7388" s="7"/>
      <c r="N7388" s="7">
        <v>8709179560</v>
      </c>
      <c r="O7388" s="7"/>
      <c r="P7388" s="7"/>
      <c r="Q7388" s="7" t="s">
        <v>4724</v>
      </c>
      <c r="R7388" s="39" t="s">
        <v>6874</v>
      </c>
      <c r="S7388" s="7"/>
      <c r="T7388" s="7" t="s">
        <v>6168</v>
      </c>
      <c r="U7388" s="7"/>
      <c r="V7388" s="7"/>
      <c r="W7388" s="7"/>
      <c r="X7388" s="7"/>
      <c r="Y7388" s="39"/>
      <c r="Z7388" s="7"/>
      <c r="AA7388" s="7"/>
      <c r="AB7388" s="24"/>
      <c r="AC7388" t="s">
        <v>26453</v>
      </c>
      <c r="AD7388" t="s">
        <v>23380</v>
      </c>
    </row>
    <row r="7389" spans="1:30" x14ac:dyDescent="0.25">
      <c r="A7389" t="str">
        <f t="shared" si="262"/>
        <v>12380012</v>
      </c>
      <c r="B7389" s="23" t="s">
        <v>58</v>
      </c>
      <c r="C7389" s="7" t="s">
        <v>1676</v>
      </c>
      <c r="D7389" s="66" t="s">
        <v>343</v>
      </c>
      <c r="E7389" s="53" t="e">
        <f>VLOOKUP(D7389,'MPG Master'!$C$3:$I$716,7,0)</f>
        <v>#N/A</v>
      </c>
      <c r="F7389" s="7" t="e">
        <f>VLOOKUP(D7389,'MPG Master'!$C$3:$D$716,2,0)</f>
        <v>#N/A</v>
      </c>
      <c r="G7389" s="67" t="s">
        <v>1694</v>
      </c>
      <c r="H7389" s="53" t="e">
        <f t="shared" si="261"/>
        <v>#N/A</v>
      </c>
      <c r="I7389" s="7" t="s">
        <v>6234</v>
      </c>
      <c r="J7389" s="7" t="s">
        <v>21948</v>
      </c>
      <c r="K7389" s="9">
        <v>23377</v>
      </c>
      <c r="L7389" s="7"/>
      <c r="M7389" s="7"/>
      <c r="N7389" s="7">
        <v>8969340638</v>
      </c>
      <c r="O7389" s="7"/>
      <c r="P7389" s="7"/>
      <c r="Q7389" s="7" t="s">
        <v>4724</v>
      </c>
      <c r="R7389" s="39" t="s">
        <v>6875</v>
      </c>
      <c r="S7389" s="7"/>
      <c r="T7389" s="7" t="s">
        <v>774</v>
      </c>
      <c r="U7389" s="7"/>
      <c r="V7389" s="7"/>
      <c r="W7389" s="7"/>
      <c r="X7389" s="7"/>
      <c r="Y7389" s="39"/>
      <c r="Z7389" s="7"/>
      <c r="AA7389" s="7"/>
      <c r="AB7389" s="24"/>
      <c r="AC7389" t="s">
        <v>26453</v>
      </c>
      <c r="AD7389" t="s">
        <v>23380</v>
      </c>
    </row>
    <row r="7390" spans="1:30" x14ac:dyDescent="0.25">
      <c r="A7390" t="str">
        <f t="shared" si="262"/>
        <v>93560006</v>
      </c>
      <c r="B7390" s="23" t="s">
        <v>58</v>
      </c>
      <c r="C7390" s="7" t="s">
        <v>1453</v>
      </c>
      <c r="D7390" s="66" t="s">
        <v>302</v>
      </c>
      <c r="E7390" s="53" t="e">
        <f>VLOOKUP(D7390,'MPG Master'!$C$3:$I$716,7,0)</f>
        <v>#N/A</v>
      </c>
      <c r="F7390" s="7" t="e">
        <f>VLOOKUP(D7390,'MPG Master'!$C$3:$D$716,2,0)</f>
        <v>#N/A</v>
      </c>
      <c r="G7390" s="67" t="s">
        <v>378</v>
      </c>
      <c r="H7390" s="53" t="e">
        <f t="shared" si="261"/>
        <v>#N/A</v>
      </c>
      <c r="I7390" s="7" t="s">
        <v>3957</v>
      </c>
      <c r="J7390" s="7" t="s">
        <v>21949</v>
      </c>
      <c r="K7390" s="9">
        <v>31778</v>
      </c>
      <c r="L7390" s="7"/>
      <c r="M7390" s="7"/>
      <c r="N7390" s="7"/>
      <c r="O7390" s="7"/>
      <c r="P7390" s="7"/>
      <c r="Q7390" s="7" t="s">
        <v>4724</v>
      </c>
      <c r="R7390" s="39" t="s">
        <v>6876</v>
      </c>
      <c r="S7390" s="7"/>
      <c r="T7390" s="7" t="s">
        <v>1149</v>
      </c>
      <c r="U7390" s="7"/>
      <c r="V7390" s="7"/>
      <c r="W7390" s="7"/>
      <c r="X7390" s="7"/>
      <c r="Y7390" s="39"/>
      <c r="Z7390" s="7"/>
      <c r="AA7390" s="7"/>
      <c r="AB7390" s="24"/>
      <c r="AC7390" t="s">
        <v>26453</v>
      </c>
      <c r="AD7390" t="s">
        <v>23380</v>
      </c>
    </row>
    <row r="7391" spans="1:30" x14ac:dyDescent="0.25">
      <c r="A7391" t="str">
        <f t="shared" si="262"/>
        <v>24580038</v>
      </c>
      <c r="B7391" s="23" t="s">
        <v>58</v>
      </c>
      <c r="C7391" s="7" t="s">
        <v>1325</v>
      </c>
      <c r="D7391" s="66" t="s">
        <v>611</v>
      </c>
      <c r="E7391" s="53" t="e">
        <f>VLOOKUP(D7391,'MPG Master'!$C$3:$I$716,7,0)</f>
        <v>#N/A</v>
      </c>
      <c r="F7391" s="7" t="e">
        <f>VLOOKUP(D7391,'MPG Master'!$C$3:$D$716,2,0)</f>
        <v>#N/A</v>
      </c>
      <c r="G7391" s="67" t="s">
        <v>1691</v>
      </c>
      <c r="H7391" s="53" t="e">
        <f t="shared" si="261"/>
        <v>#N/A</v>
      </c>
      <c r="I7391" s="7" t="s">
        <v>6877</v>
      </c>
      <c r="J7391" s="7" t="s">
        <v>21950</v>
      </c>
      <c r="K7391" s="9">
        <v>37836</v>
      </c>
      <c r="L7391" s="7"/>
      <c r="M7391" s="7"/>
      <c r="N7391" s="7"/>
      <c r="O7391" s="7"/>
      <c r="P7391" s="7"/>
      <c r="Q7391" s="7" t="s">
        <v>1879</v>
      </c>
      <c r="R7391" s="39" t="s">
        <v>6878</v>
      </c>
      <c r="S7391" s="7"/>
      <c r="T7391" s="7" t="s">
        <v>747</v>
      </c>
      <c r="U7391" s="7"/>
      <c r="V7391" s="7"/>
      <c r="W7391" s="7"/>
      <c r="X7391" s="7"/>
      <c r="Y7391" s="39"/>
      <c r="Z7391" s="7"/>
      <c r="AA7391" s="7"/>
      <c r="AB7391" s="24"/>
      <c r="AC7391" t="s">
        <v>26453</v>
      </c>
      <c r="AD7391" t="s">
        <v>23380</v>
      </c>
    </row>
    <row r="7392" spans="1:30" x14ac:dyDescent="0.25">
      <c r="A7392" t="str">
        <f t="shared" si="262"/>
        <v>24680040</v>
      </c>
      <c r="B7392" s="23" t="s">
        <v>58</v>
      </c>
      <c r="C7392" s="7" t="s">
        <v>1325</v>
      </c>
      <c r="D7392" s="66" t="s">
        <v>620</v>
      </c>
      <c r="E7392" s="53" t="e">
        <f>VLOOKUP(D7392,'MPG Master'!$C$3:$I$716,7,0)</f>
        <v>#N/A</v>
      </c>
      <c r="F7392" s="7" t="e">
        <f>VLOOKUP(D7392,'MPG Master'!$C$3:$D$716,2,0)</f>
        <v>#N/A</v>
      </c>
      <c r="G7392" s="67" t="s">
        <v>2113</v>
      </c>
      <c r="H7392" s="53" t="e">
        <f t="shared" si="261"/>
        <v>#N/A</v>
      </c>
      <c r="I7392" s="7" t="s">
        <v>5163</v>
      </c>
      <c r="J7392" s="7" t="s">
        <v>21951</v>
      </c>
      <c r="K7392" s="9">
        <v>37340</v>
      </c>
      <c r="L7392" s="7"/>
      <c r="M7392" s="7"/>
      <c r="N7392" s="7">
        <v>8651324171</v>
      </c>
      <c r="O7392" s="7"/>
      <c r="P7392" s="7"/>
      <c r="Q7392" s="7" t="s">
        <v>1701</v>
      </c>
      <c r="R7392" s="39" t="s">
        <v>6879</v>
      </c>
      <c r="S7392" s="7"/>
      <c r="T7392" s="7" t="s">
        <v>1913</v>
      </c>
      <c r="U7392" s="7"/>
      <c r="V7392" s="7"/>
      <c r="W7392" s="7"/>
      <c r="X7392" s="7"/>
      <c r="Y7392" s="39"/>
      <c r="Z7392" s="7"/>
      <c r="AA7392" s="7"/>
      <c r="AB7392" s="24"/>
      <c r="AC7392" t="s">
        <v>26453</v>
      </c>
      <c r="AD7392" t="s">
        <v>23380</v>
      </c>
    </row>
    <row r="7393" spans="1:30" x14ac:dyDescent="0.25">
      <c r="A7393" t="str">
        <f t="shared" si="262"/>
        <v>24010087</v>
      </c>
      <c r="B7393" s="23" t="s">
        <v>58</v>
      </c>
      <c r="C7393" s="7" t="s">
        <v>1325</v>
      </c>
      <c r="D7393" s="66" t="s">
        <v>570</v>
      </c>
      <c r="E7393" s="53" t="e">
        <f>VLOOKUP(D7393,'MPG Master'!$C$3:$I$716,7,0)</f>
        <v>#N/A</v>
      </c>
      <c r="F7393" s="7" t="e">
        <f>VLOOKUP(D7393,'MPG Master'!$C$3:$D$716,2,0)</f>
        <v>#N/A</v>
      </c>
      <c r="G7393" s="67" t="s">
        <v>4095</v>
      </c>
      <c r="H7393" s="53" t="e">
        <f t="shared" si="261"/>
        <v>#N/A</v>
      </c>
      <c r="I7393" s="7" t="s">
        <v>6880</v>
      </c>
      <c r="J7393" s="7" t="s">
        <v>21952</v>
      </c>
      <c r="K7393" s="9">
        <v>28856</v>
      </c>
      <c r="L7393" s="7"/>
      <c r="M7393" s="7"/>
      <c r="N7393" s="7">
        <v>7761926355</v>
      </c>
      <c r="O7393" s="7"/>
      <c r="P7393" s="7"/>
      <c r="Q7393" s="7" t="s">
        <v>1424</v>
      </c>
      <c r="R7393" s="39" t="s">
        <v>6881</v>
      </c>
      <c r="S7393" s="7"/>
      <c r="T7393" s="7" t="s">
        <v>1319</v>
      </c>
      <c r="U7393" s="7"/>
      <c r="V7393" s="7"/>
      <c r="W7393" s="7"/>
      <c r="X7393" s="7"/>
      <c r="Y7393" s="39"/>
      <c r="Z7393" s="7"/>
      <c r="AA7393" s="7"/>
      <c r="AB7393" s="24"/>
      <c r="AC7393" t="s">
        <v>26453</v>
      </c>
      <c r="AD7393" t="s">
        <v>23380</v>
      </c>
    </row>
    <row r="7394" spans="1:30" x14ac:dyDescent="0.25">
      <c r="A7394" t="str">
        <f t="shared" si="262"/>
        <v>24010088</v>
      </c>
      <c r="B7394" s="23" t="s">
        <v>58</v>
      </c>
      <c r="C7394" s="7" t="s">
        <v>1325</v>
      </c>
      <c r="D7394" s="66" t="s">
        <v>570</v>
      </c>
      <c r="E7394" s="53" t="e">
        <f>VLOOKUP(D7394,'MPG Master'!$C$3:$I$716,7,0)</f>
        <v>#N/A</v>
      </c>
      <c r="F7394" s="7" t="e">
        <f>VLOOKUP(D7394,'MPG Master'!$C$3:$D$716,2,0)</f>
        <v>#N/A</v>
      </c>
      <c r="G7394" s="67" t="s">
        <v>387</v>
      </c>
      <c r="H7394" s="53" t="e">
        <f t="shared" si="261"/>
        <v>#N/A</v>
      </c>
      <c r="I7394" s="7" t="s">
        <v>6342</v>
      </c>
      <c r="J7394" s="7" t="s">
        <v>21953</v>
      </c>
      <c r="K7394" s="9">
        <v>37358</v>
      </c>
      <c r="L7394" s="7"/>
      <c r="M7394" s="7"/>
      <c r="N7394" s="7">
        <v>7425714813</v>
      </c>
      <c r="O7394" s="7"/>
      <c r="P7394" s="7"/>
      <c r="Q7394" s="7" t="s">
        <v>1424</v>
      </c>
      <c r="R7394" s="39" t="s">
        <v>6882</v>
      </c>
      <c r="S7394" s="7"/>
      <c r="T7394" s="7" t="s">
        <v>1319</v>
      </c>
      <c r="U7394" s="7"/>
      <c r="V7394" s="7"/>
      <c r="W7394" s="7"/>
      <c r="X7394" s="7"/>
      <c r="Y7394" s="39"/>
      <c r="Z7394" s="7"/>
      <c r="AA7394" s="7"/>
      <c r="AB7394" s="24"/>
      <c r="AC7394" t="s">
        <v>26453</v>
      </c>
      <c r="AD7394" t="s">
        <v>23380</v>
      </c>
    </row>
    <row r="7395" spans="1:30" x14ac:dyDescent="0.25">
      <c r="A7395" t="str">
        <f t="shared" si="262"/>
        <v>24010089</v>
      </c>
      <c r="B7395" s="23" t="s">
        <v>58</v>
      </c>
      <c r="C7395" s="7" t="s">
        <v>1325</v>
      </c>
      <c r="D7395" s="66" t="s">
        <v>570</v>
      </c>
      <c r="E7395" s="53" t="e">
        <f>VLOOKUP(D7395,'MPG Master'!$C$3:$I$716,7,0)</f>
        <v>#N/A</v>
      </c>
      <c r="F7395" s="7" t="e">
        <f>VLOOKUP(D7395,'MPG Master'!$C$3:$D$716,2,0)</f>
        <v>#N/A</v>
      </c>
      <c r="G7395" s="67" t="s">
        <v>6883</v>
      </c>
      <c r="H7395" s="53" t="e">
        <f t="shared" si="261"/>
        <v>#N/A</v>
      </c>
      <c r="I7395" s="7" t="s">
        <v>6884</v>
      </c>
      <c r="J7395" s="7" t="s">
        <v>21954</v>
      </c>
      <c r="K7395" s="9">
        <v>24852</v>
      </c>
      <c r="L7395" s="7"/>
      <c r="M7395" s="7"/>
      <c r="N7395" s="7">
        <v>9631383028</v>
      </c>
      <c r="O7395" s="7"/>
      <c r="P7395" s="7"/>
      <c r="Q7395" s="7" t="s">
        <v>1424</v>
      </c>
      <c r="R7395" s="39" t="s">
        <v>6885</v>
      </c>
      <c r="S7395" s="7"/>
      <c r="T7395" s="7" t="s">
        <v>1319</v>
      </c>
      <c r="U7395" s="7"/>
      <c r="V7395" s="7"/>
      <c r="W7395" s="7"/>
      <c r="X7395" s="7"/>
      <c r="Y7395" s="39"/>
      <c r="Z7395" s="7"/>
      <c r="AA7395" s="7"/>
      <c r="AB7395" s="24"/>
      <c r="AC7395" t="s">
        <v>26453</v>
      </c>
      <c r="AD7395" t="s">
        <v>23380</v>
      </c>
    </row>
    <row r="7396" spans="1:30" x14ac:dyDescent="0.25">
      <c r="A7396" t="str">
        <f t="shared" si="262"/>
        <v>12140036</v>
      </c>
      <c r="B7396" s="23" t="s">
        <v>58</v>
      </c>
      <c r="C7396" s="7" t="s">
        <v>1676</v>
      </c>
      <c r="D7396" s="66" t="s">
        <v>332</v>
      </c>
      <c r="E7396" s="53" t="e">
        <f>VLOOKUP(D7396,'MPG Master'!$C$3:$I$716,7,0)</f>
        <v>#N/A</v>
      </c>
      <c r="F7396" s="7" t="e">
        <f>VLOOKUP(D7396,'MPG Master'!$C$3:$D$716,2,0)</f>
        <v>#N/A</v>
      </c>
      <c r="G7396" s="67" t="s">
        <v>383</v>
      </c>
      <c r="H7396" s="53" t="e">
        <f t="shared" si="261"/>
        <v>#N/A</v>
      </c>
      <c r="I7396" s="7" t="s">
        <v>6886</v>
      </c>
      <c r="J7396" s="7" t="s">
        <v>20141</v>
      </c>
      <c r="K7396" s="9">
        <v>36256</v>
      </c>
      <c r="L7396" s="7"/>
      <c r="M7396" s="7"/>
      <c r="N7396" s="7">
        <v>7277245729</v>
      </c>
      <c r="O7396" s="7"/>
      <c r="P7396" s="7"/>
      <c r="Q7396" s="7" t="s">
        <v>1716</v>
      </c>
      <c r="R7396" s="39" t="s">
        <v>6887</v>
      </c>
      <c r="S7396" s="7"/>
      <c r="T7396" s="7" t="s">
        <v>747</v>
      </c>
      <c r="U7396" s="7"/>
      <c r="V7396" s="7"/>
      <c r="W7396" s="7"/>
      <c r="X7396" s="7"/>
      <c r="Y7396" s="39"/>
      <c r="Z7396" s="7"/>
      <c r="AA7396" s="7"/>
      <c r="AB7396" s="24"/>
      <c r="AC7396" t="s">
        <v>26453</v>
      </c>
      <c r="AD7396" t="s">
        <v>23380</v>
      </c>
    </row>
    <row r="7397" spans="1:30" x14ac:dyDescent="0.25">
      <c r="A7397" t="str">
        <f t="shared" si="262"/>
        <v>12080029</v>
      </c>
      <c r="B7397" s="23" t="s">
        <v>58</v>
      </c>
      <c r="C7397" s="7" t="s">
        <v>1676</v>
      </c>
      <c r="D7397" s="66" t="s">
        <v>326</v>
      </c>
      <c r="E7397" s="53" t="e">
        <f>VLOOKUP(D7397,'MPG Master'!$C$3:$I$716,7,0)</f>
        <v>#N/A</v>
      </c>
      <c r="F7397" s="7" t="e">
        <f>VLOOKUP(D7397,'MPG Master'!$C$3:$D$716,2,0)</f>
        <v>#N/A</v>
      </c>
      <c r="G7397" s="67" t="s">
        <v>1927</v>
      </c>
      <c r="H7397" s="53" t="e">
        <f t="shared" si="261"/>
        <v>#N/A</v>
      </c>
      <c r="I7397" s="7" t="s">
        <v>6754</v>
      </c>
      <c r="J7397" s="7" t="s">
        <v>21955</v>
      </c>
      <c r="K7397" s="9">
        <v>18994</v>
      </c>
      <c r="L7397" s="7"/>
      <c r="M7397" s="7"/>
      <c r="N7397" s="7">
        <v>6204067629</v>
      </c>
      <c r="O7397" s="7"/>
      <c r="P7397" s="7"/>
      <c r="Q7397" s="7" t="s">
        <v>1716</v>
      </c>
      <c r="R7397" s="39" t="s">
        <v>6888</v>
      </c>
      <c r="S7397" s="7"/>
      <c r="T7397" s="7" t="s">
        <v>747</v>
      </c>
      <c r="U7397" s="7"/>
      <c r="V7397" s="7"/>
      <c r="W7397" s="7"/>
      <c r="X7397" s="7"/>
      <c r="Y7397" s="39"/>
      <c r="Z7397" s="7"/>
      <c r="AA7397" s="7"/>
      <c r="AB7397" s="24"/>
      <c r="AC7397" t="s">
        <v>26453</v>
      </c>
      <c r="AD7397" t="s">
        <v>23380</v>
      </c>
    </row>
    <row r="7398" spans="1:30" x14ac:dyDescent="0.25">
      <c r="A7398" t="str">
        <f t="shared" si="262"/>
        <v>12010084</v>
      </c>
      <c r="B7398" s="23" t="s">
        <v>58</v>
      </c>
      <c r="C7398" s="7" t="s">
        <v>1676</v>
      </c>
      <c r="D7398" s="66" t="s">
        <v>323</v>
      </c>
      <c r="E7398" s="53" t="e">
        <f>VLOOKUP(D7398,'MPG Master'!$C$3:$I$716,7,0)</f>
        <v>#N/A</v>
      </c>
      <c r="F7398" s="7" t="e">
        <f>VLOOKUP(D7398,'MPG Master'!$C$3:$D$716,2,0)</f>
        <v>#N/A</v>
      </c>
      <c r="G7398" s="67" t="s">
        <v>2896</v>
      </c>
      <c r="H7398" s="53" t="e">
        <f t="shared" si="261"/>
        <v>#N/A</v>
      </c>
      <c r="I7398" s="7" t="s">
        <v>4911</v>
      </c>
      <c r="J7398" s="7" t="s">
        <v>21956</v>
      </c>
      <c r="K7398" s="9">
        <v>30682</v>
      </c>
      <c r="L7398" s="7"/>
      <c r="M7398" s="7"/>
      <c r="N7398" s="7">
        <v>9693377192</v>
      </c>
      <c r="O7398" s="7"/>
      <c r="P7398" s="7"/>
      <c r="Q7398" s="7" t="s">
        <v>1851</v>
      </c>
      <c r="R7398" s="39" t="s">
        <v>6889</v>
      </c>
      <c r="S7398" s="7"/>
      <c r="T7398" s="7" t="s">
        <v>747</v>
      </c>
      <c r="U7398" s="7"/>
      <c r="V7398" s="7"/>
      <c r="W7398" s="7"/>
      <c r="X7398" s="7"/>
      <c r="Y7398" s="39"/>
      <c r="Z7398" s="7"/>
      <c r="AA7398" s="7"/>
      <c r="AB7398" s="24"/>
      <c r="AC7398" t="s">
        <v>26453</v>
      </c>
      <c r="AD7398" t="s">
        <v>23380</v>
      </c>
    </row>
    <row r="7399" spans="1:30" x14ac:dyDescent="0.25">
      <c r="A7399" t="str">
        <f t="shared" si="262"/>
        <v>93570006</v>
      </c>
      <c r="B7399" s="23" t="s">
        <v>58</v>
      </c>
      <c r="C7399" s="7" t="s">
        <v>1453</v>
      </c>
      <c r="D7399" s="66" t="s">
        <v>303</v>
      </c>
      <c r="E7399" s="53" t="e">
        <f>VLOOKUP(D7399,'MPG Master'!$C$3:$I$716,7,0)</f>
        <v>#N/A</v>
      </c>
      <c r="F7399" s="7" t="e">
        <f>VLOOKUP(D7399,'MPG Master'!$C$3:$D$716,2,0)</f>
        <v>#N/A</v>
      </c>
      <c r="G7399" s="67" t="s">
        <v>378</v>
      </c>
      <c r="H7399" s="53" t="e">
        <f t="shared" si="261"/>
        <v>#N/A</v>
      </c>
      <c r="I7399" s="7" t="s">
        <v>6890</v>
      </c>
      <c r="J7399" s="7" t="s">
        <v>6891</v>
      </c>
      <c r="K7399" s="9">
        <v>31334</v>
      </c>
      <c r="L7399" s="7"/>
      <c r="M7399" s="7"/>
      <c r="N7399" s="7">
        <v>7549528455</v>
      </c>
      <c r="O7399" s="7"/>
      <c r="P7399" s="7"/>
      <c r="Q7399" s="7" t="s">
        <v>1701</v>
      </c>
      <c r="R7399" s="39" t="s">
        <v>6892</v>
      </c>
      <c r="S7399" s="7"/>
      <c r="T7399" s="7" t="s">
        <v>6893</v>
      </c>
      <c r="U7399" s="7"/>
      <c r="V7399" s="7"/>
      <c r="W7399" s="7"/>
      <c r="X7399" s="7"/>
      <c r="Y7399" s="39"/>
      <c r="Z7399" s="7"/>
      <c r="AA7399" s="7"/>
      <c r="AB7399" s="24"/>
      <c r="AC7399" t="s">
        <v>26453</v>
      </c>
      <c r="AD7399" t="s">
        <v>23380</v>
      </c>
    </row>
    <row r="7400" spans="1:30" x14ac:dyDescent="0.25">
      <c r="A7400" t="str">
        <f t="shared" si="262"/>
        <v>93570005</v>
      </c>
      <c r="B7400" s="23" t="s">
        <v>58</v>
      </c>
      <c r="C7400" s="7" t="s">
        <v>1453</v>
      </c>
      <c r="D7400" s="66" t="s">
        <v>303</v>
      </c>
      <c r="E7400" s="53" t="e">
        <f>VLOOKUP(D7400,'MPG Master'!$C$3:$I$716,7,0)</f>
        <v>#N/A</v>
      </c>
      <c r="F7400" s="7" t="e">
        <f>VLOOKUP(D7400,'MPG Master'!$C$3:$D$716,2,0)</f>
        <v>#N/A</v>
      </c>
      <c r="G7400" s="67" t="s">
        <v>1680</v>
      </c>
      <c r="H7400" s="53" t="e">
        <f t="shared" si="261"/>
        <v>#N/A</v>
      </c>
      <c r="I7400" s="7" t="s">
        <v>6894</v>
      </c>
      <c r="J7400" s="7" t="s">
        <v>21957</v>
      </c>
      <c r="K7400" s="9">
        <v>33271</v>
      </c>
      <c r="L7400" s="7"/>
      <c r="M7400" s="7"/>
      <c r="N7400" s="7">
        <v>8709210675</v>
      </c>
      <c r="O7400" s="7"/>
      <c r="P7400" s="7"/>
      <c r="Q7400" s="7" t="s">
        <v>4724</v>
      </c>
      <c r="R7400" s="39" t="s">
        <v>6895</v>
      </c>
      <c r="S7400" s="7"/>
      <c r="T7400" s="7" t="s">
        <v>715</v>
      </c>
      <c r="U7400" s="7"/>
      <c r="V7400" s="7"/>
      <c r="W7400" s="7"/>
      <c r="X7400" s="7"/>
      <c r="Y7400" s="39"/>
      <c r="Z7400" s="7"/>
      <c r="AA7400" s="7"/>
      <c r="AB7400" s="24"/>
      <c r="AC7400" t="s">
        <v>26453</v>
      </c>
      <c r="AD7400" t="s">
        <v>23380</v>
      </c>
    </row>
    <row r="7401" spans="1:30" x14ac:dyDescent="0.25">
      <c r="A7401" t="str">
        <f t="shared" si="262"/>
        <v>03520069</v>
      </c>
      <c r="B7401" s="23" t="s">
        <v>58</v>
      </c>
      <c r="C7401" s="7" t="s">
        <v>669</v>
      </c>
      <c r="D7401" s="66" t="s">
        <v>511</v>
      </c>
      <c r="E7401" s="53" t="e">
        <f>VLOOKUP(D7401,'MPG Master'!$C$3:$I$716,7,0)</f>
        <v>#N/A</v>
      </c>
      <c r="F7401" s="7" t="e">
        <f>VLOOKUP(D7401,'MPG Master'!$C$3:$D$716,2,0)</f>
        <v>#N/A</v>
      </c>
      <c r="G7401" s="67" t="s">
        <v>2149</v>
      </c>
      <c r="H7401" s="53" t="e">
        <f t="shared" si="261"/>
        <v>#N/A</v>
      </c>
      <c r="I7401" s="7" t="s">
        <v>6896</v>
      </c>
      <c r="J7401" s="7" t="s">
        <v>21958</v>
      </c>
      <c r="K7401" s="9"/>
      <c r="L7401" s="7"/>
      <c r="M7401" s="7"/>
      <c r="N7401" s="7">
        <v>9771727631</v>
      </c>
      <c r="O7401" s="7"/>
      <c r="P7401" s="7"/>
      <c r="Q7401" s="7" t="s">
        <v>2062</v>
      </c>
      <c r="R7401" s="39" t="s">
        <v>6897</v>
      </c>
      <c r="S7401" s="7"/>
      <c r="T7401" s="7" t="s">
        <v>1195</v>
      </c>
      <c r="U7401" s="7"/>
      <c r="V7401" s="7"/>
      <c r="W7401" s="7"/>
      <c r="X7401" s="7"/>
      <c r="Y7401" s="39"/>
      <c r="Z7401" s="7"/>
      <c r="AA7401" s="7"/>
      <c r="AB7401" s="24"/>
      <c r="AC7401" t="s">
        <v>26453</v>
      </c>
      <c r="AD7401" t="s">
        <v>23380</v>
      </c>
    </row>
    <row r="7402" spans="1:30" x14ac:dyDescent="0.25">
      <c r="A7402" t="str">
        <f t="shared" si="262"/>
        <v>03260071</v>
      </c>
      <c r="B7402" s="23" t="s">
        <v>58</v>
      </c>
      <c r="C7402" s="7" t="s">
        <v>1673</v>
      </c>
      <c r="D7402" s="66" t="s">
        <v>503</v>
      </c>
      <c r="E7402" s="53" t="e">
        <f>VLOOKUP(D7402,'MPG Master'!$C$3:$I$716,7,0)</f>
        <v>#N/A</v>
      </c>
      <c r="F7402" s="7" t="e">
        <f>VLOOKUP(D7402,'MPG Master'!$C$3:$D$716,2,0)</f>
        <v>#N/A</v>
      </c>
      <c r="G7402" s="67" t="s">
        <v>1848</v>
      </c>
      <c r="H7402" s="53" t="e">
        <f t="shared" si="261"/>
        <v>#N/A</v>
      </c>
      <c r="I7402" s="7" t="s">
        <v>3669</v>
      </c>
      <c r="J7402" s="7" t="s">
        <v>21959</v>
      </c>
      <c r="K7402" s="9"/>
      <c r="L7402" s="7"/>
      <c r="M7402" s="7"/>
      <c r="N7402" s="7">
        <v>9121871351</v>
      </c>
      <c r="O7402" s="7"/>
      <c r="P7402" s="7"/>
      <c r="Q7402" s="7" t="s">
        <v>1701</v>
      </c>
      <c r="R7402" s="39" t="s">
        <v>6898</v>
      </c>
      <c r="S7402" s="7"/>
      <c r="T7402" s="7" t="s">
        <v>6899</v>
      </c>
      <c r="U7402" s="7"/>
      <c r="V7402" s="7"/>
      <c r="W7402" s="7"/>
      <c r="X7402" s="7"/>
      <c r="Y7402" s="39"/>
      <c r="Z7402" s="7"/>
      <c r="AA7402" s="7"/>
      <c r="AB7402" s="24"/>
      <c r="AC7402" t="s">
        <v>26453</v>
      </c>
      <c r="AD7402" t="s">
        <v>23380</v>
      </c>
    </row>
    <row r="7403" spans="1:30" x14ac:dyDescent="0.25">
      <c r="A7403" t="str">
        <f t="shared" si="262"/>
        <v>93410017</v>
      </c>
      <c r="B7403" s="23" t="s">
        <v>58</v>
      </c>
      <c r="C7403" s="7" t="s">
        <v>1453</v>
      </c>
      <c r="D7403" s="66" t="s">
        <v>292</v>
      </c>
      <c r="E7403" s="53" t="e">
        <f>VLOOKUP(D7403,'MPG Master'!$C$3:$I$716,7,0)</f>
        <v>#N/A</v>
      </c>
      <c r="F7403" s="7" t="e">
        <f>VLOOKUP(D7403,'MPG Master'!$C$3:$D$716,2,0)</f>
        <v>#N/A</v>
      </c>
      <c r="G7403" s="67" t="s">
        <v>1683</v>
      </c>
      <c r="H7403" s="53" t="e">
        <f t="shared" si="261"/>
        <v>#N/A</v>
      </c>
      <c r="I7403" s="7" t="s">
        <v>3966</v>
      </c>
      <c r="J7403" s="7" t="s">
        <v>19779</v>
      </c>
      <c r="K7403" s="9"/>
      <c r="L7403" s="7"/>
      <c r="M7403" s="7"/>
      <c r="N7403" s="7">
        <v>7463928824</v>
      </c>
      <c r="O7403" s="7"/>
      <c r="P7403" s="7"/>
      <c r="Q7403" s="7" t="s">
        <v>99</v>
      </c>
      <c r="R7403" s="39" t="s">
        <v>6902</v>
      </c>
      <c r="S7403" s="7"/>
      <c r="T7403" s="7" t="s">
        <v>682</v>
      </c>
      <c r="U7403" s="7"/>
      <c r="V7403" s="7"/>
      <c r="W7403" s="7"/>
      <c r="X7403" s="7"/>
      <c r="Y7403" s="39"/>
      <c r="Z7403" s="7"/>
      <c r="AA7403" s="7"/>
      <c r="AB7403" s="24"/>
      <c r="AC7403" t="s">
        <v>26453</v>
      </c>
      <c r="AD7403" t="s">
        <v>23380</v>
      </c>
    </row>
    <row r="7404" spans="1:30" x14ac:dyDescent="0.25">
      <c r="A7404" t="str">
        <f t="shared" si="262"/>
        <v>93640007</v>
      </c>
      <c r="B7404" s="23" t="s">
        <v>58</v>
      </c>
      <c r="C7404" s="7" t="s">
        <v>1453</v>
      </c>
      <c r="D7404" s="66" t="s">
        <v>307</v>
      </c>
      <c r="E7404" s="53" t="e">
        <f>VLOOKUP(D7404,'MPG Master'!$C$3:$I$716,7,0)</f>
        <v>#N/A</v>
      </c>
      <c r="F7404" s="7" t="e">
        <f>VLOOKUP(D7404,'MPG Master'!$C$3:$D$716,2,0)</f>
        <v>#N/A</v>
      </c>
      <c r="G7404" s="67" t="s">
        <v>1720</v>
      </c>
      <c r="H7404" s="53" t="e">
        <f t="shared" si="261"/>
        <v>#N/A</v>
      </c>
      <c r="I7404" s="7" t="s">
        <v>4157</v>
      </c>
      <c r="J7404" s="7" t="s">
        <v>19531</v>
      </c>
      <c r="K7404" s="9"/>
      <c r="L7404" s="7"/>
      <c r="M7404" s="7"/>
      <c r="N7404" s="7">
        <v>7544953895</v>
      </c>
      <c r="O7404" s="7"/>
      <c r="P7404" s="7"/>
      <c r="Q7404" s="7" t="s">
        <v>1851</v>
      </c>
      <c r="R7404" s="39" t="s">
        <v>6903</v>
      </c>
      <c r="S7404" s="7"/>
      <c r="T7404" s="7" t="s">
        <v>747</v>
      </c>
      <c r="U7404" s="7"/>
      <c r="V7404" s="7"/>
      <c r="W7404" s="7"/>
      <c r="X7404" s="7"/>
      <c r="Y7404" s="39"/>
      <c r="Z7404" s="7"/>
      <c r="AA7404" s="7"/>
      <c r="AB7404" s="24"/>
      <c r="AC7404" t="s">
        <v>26453</v>
      </c>
      <c r="AD7404" t="s">
        <v>23380</v>
      </c>
    </row>
    <row r="7405" spans="1:30" x14ac:dyDescent="0.25">
      <c r="A7405" t="str">
        <f t="shared" si="262"/>
        <v>12160028</v>
      </c>
      <c r="B7405" s="23" t="s">
        <v>58</v>
      </c>
      <c r="C7405" s="7" t="s">
        <v>1676</v>
      </c>
      <c r="D7405" s="66" t="s">
        <v>333</v>
      </c>
      <c r="E7405" s="53" t="e">
        <f>VLOOKUP(D7405,'MPG Master'!$C$3:$I$716,7,0)</f>
        <v>#N/A</v>
      </c>
      <c r="F7405" s="7" t="e">
        <f>VLOOKUP(D7405,'MPG Master'!$C$3:$D$716,2,0)</f>
        <v>#N/A</v>
      </c>
      <c r="G7405" s="67" t="s">
        <v>1685</v>
      </c>
      <c r="H7405" s="53" t="e">
        <f t="shared" si="261"/>
        <v>#N/A</v>
      </c>
      <c r="I7405" s="7" t="s">
        <v>1777</v>
      </c>
      <c r="J7405" s="7" t="s">
        <v>21928</v>
      </c>
      <c r="K7405" s="9"/>
      <c r="L7405" s="7"/>
      <c r="M7405" s="7"/>
      <c r="N7405" s="7">
        <v>7319629921</v>
      </c>
      <c r="O7405" s="7"/>
      <c r="P7405" s="7"/>
      <c r="Q7405" s="7" t="s">
        <v>4724</v>
      </c>
      <c r="R7405" s="39" t="s">
        <v>6905</v>
      </c>
      <c r="S7405" s="7"/>
      <c r="T7405" s="7" t="s">
        <v>774</v>
      </c>
      <c r="U7405" s="7"/>
      <c r="V7405" s="7"/>
      <c r="W7405" s="7"/>
      <c r="X7405" s="7"/>
      <c r="Y7405" s="39"/>
      <c r="Z7405" s="7"/>
      <c r="AA7405" s="7"/>
      <c r="AB7405" s="24"/>
      <c r="AC7405" t="s">
        <v>26453</v>
      </c>
      <c r="AD7405" t="s">
        <v>23380</v>
      </c>
    </row>
    <row r="7406" spans="1:30" x14ac:dyDescent="0.25">
      <c r="A7406" t="str">
        <f t="shared" si="262"/>
        <v>40290262</v>
      </c>
      <c r="B7406" s="23" t="s">
        <v>58</v>
      </c>
      <c r="C7406" s="7" t="s">
        <v>1448</v>
      </c>
      <c r="D7406" s="66" t="s">
        <v>348</v>
      </c>
      <c r="E7406" s="53" t="e">
        <f>VLOOKUP(D7406,'MPG Master'!$C$3:$I$716,7,0)</f>
        <v>#N/A</v>
      </c>
      <c r="F7406" s="7" t="e">
        <f>VLOOKUP(D7406,'MPG Master'!$C$3:$D$716,2,0)</f>
        <v>#N/A</v>
      </c>
      <c r="G7406" s="67" t="s">
        <v>6906</v>
      </c>
      <c r="H7406" s="53" t="e">
        <f t="shared" si="261"/>
        <v>#N/A</v>
      </c>
      <c r="I7406" s="7" t="s">
        <v>6907</v>
      </c>
      <c r="J7406" s="7" t="s">
        <v>21961</v>
      </c>
      <c r="K7406" s="9"/>
      <c r="L7406" s="7"/>
      <c r="M7406" s="7"/>
      <c r="N7406" s="7">
        <v>9973898811</v>
      </c>
      <c r="O7406" s="7"/>
      <c r="P7406" s="7"/>
      <c r="Q7406" s="7" t="s">
        <v>1716</v>
      </c>
      <c r="R7406" s="39" t="s">
        <v>6908</v>
      </c>
      <c r="S7406" s="7"/>
      <c r="T7406" s="7" t="s">
        <v>747</v>
      </c>
      <c r="U7406" s="7"/>
      <c r="V7406" s="7"/>
      <c r="W7406" s="7"/>
      <c r="X7406" s="7"/>
      <c r="Y7406" s="39"/>
      <c r="Z7406" s="7"/>
      <c r="AA7406" s="7"/>
      <c r="AB7406" s="24"/>
      <c r="AC7406" t="s">
        <v>26453</v>
      </c>
      <c r="AD7406" t="s">
        <v>23380</v>
      </c>
    </row>
    <row r="7407" spans="1:30" x14ac:dyDescent="0.25">
      <c r="A7407" t="str">
        <f t="shared" si="262"/>
        <v>51150011</v>
      </c>
      <c r="B7407" s="23" t="s">
        <v>58</v>
      </c>
      <c r="C7407" s="7" t="s">
        <v>1448</v>
      </c>
      <c r="D7407" s="66" t="s">
        <v>359</v>
      </c>
      <c r="E7407" s="53" t="e">
        <f>VLOOKUP(D7407,'MPG Master'!$C$3:$I$716,7,0)</f>
        <v>#N/A</v>
      </c>
      <c r="F7407" s="7" t="e">
        <f>VLOOKUP(D7407,'MPG Master'!$C$3:$D$716,2,0)</f>
        <v>#N/A</v>
      </c>
      <c r="G7407" s="67" t="s">
        <v>1693</v>
      </c>
      <c r="H7407" s="53" t="e">
        <f t="shared" si="261"/>
        <v>#N/A</v>
      </c>
      <c r="I7407" s="7" t="s">
        <v>6909</v>
      </c>
      <c r="J7407" s="7" t="s">
        <v>21962</v>
      </c>
      <c r="K7407" s="9"/>
      <c r="L7407" s="7"/>
      <c r="M7407" s="7"/>
      <c r="N7407" s="7">
        <v>9162103545</v>
      </c>
      <c r="O7407" s="7"/>
      <c r="P7407" s="7"/>
      <c r="Q7407" s="7" t="s">
        <v>2439</v>
      </c>
      <c r="R7407" s="39" t="s">
        <v>6910</v>
      </c>
      <c r="S7407" s="7"/>
      <c r="T7407" s="7" t="s">
        <v>5383</v>
      </c>
      <c r="U7407" s="7"/>
      <c r="V7407" s="7"/>
      <c r="W7407" s="7"/>
      <c r="X7407" s="7"/>
      <c r="Y7407" s="39"/>
      <c r="Z7407" s="7"/>
      <c r="AA7407" s="7"/>
      <c r="AB7407" s="24"/>
      <c r="AC7407" t="s">
        <v>26453</v>
      </c>
      <c r="AD7407" t="s">
        <v>23380</v>
      </c>
    </row>
    <row r="7408" spans="1:30" x14ac:dyDescent="0.25">
      <c r="A7408" t="str">
        <f t="shared" si="262"/>
        <v>12220010</v>
      </c>
      <c r="B7408" s="23" t="s">
        <v>58</v>
      </c>
      <c r="C7408" s="7" t="s">
        <v>665</v>
      </c>
      <c r="D7408" s="66" t="s">
        <v>454</v>
      </c>
      <c r="E7408" s="53" t="e">
        <f>VLOOKUP(D7408,'MPG Master'!$C$3:$I$716,7,0)</f>
        <v>#N/A</v>
      </c>
      <c r="F7408" s="7" t="e">
        <f>VLOOKUP(D7408,'MPG Master'!$C$3:$D$716,2,0)</f>
        <v>#N/A</v>
      </c>
      <c r="G7408" s="67" t="s">
        <v>1681</v>
      </c>
      <c r="H7408" s="53" t="e">
        <f t="shared" si="261"/>
        <v>#N/A</v>
      </c>
      <c r="I7408" s="7" t="s">
        <v>1777</v>
      </c>
      <c r="J7408" s="7" t="s">
        <v>19666</v>
      </c>
      <c r="K7408" s="9"/>
      <c r="L7408" s="7"/>
      <c r="M7408" s="7"/>
      <c r="N7408" s="7">
        <v>7763046919</v>
      </c>
      <c r="O7408" s="7"/>
      <c r="P7408" s="7"/>
      <c r="Q7408" s="7" t="s">
        <v>1851</v>
      </c>
      <c r="R7408" s="39" t="s">
        <v>6911</v>
      </c>
      <c r="S7408" s="7"/>
      <c r="T7408" s="7" t="s">
        <v>747</v>
      </c>
      <c r="U7408" s="7"/>
      <c r="V7408" s="7"/>
      <c r="W7408" s="7"/>
      <c r="X7408" s="7"/>
      <c r="Y7408" s="39"/>
      <c r="Z7408" s="7"/>
      <c r="AA7408" s="7"/>
      <c r="AB7408" s="24"/>
      <c r="AC7408" t="s">
        <v>26453</v>
      </c>
      <c r="AD7408" t="s">
        <v>23380</v>
      </c>
    </row>
    <row r="7409" spans="1:30" x14ac:dyDescent="0.25">
      <c r="A7409" t="str">
        <f t="shared" si="262"/>
        <v>12220011</v>
      </c>
      <c r="B7409" s="23" t="s">
        <v>58</v>
      </c>
      <c r="C7409" s="7" t="s">
        <v>665</v>
      </c>
      <c r="D7409" s="66" t="s">
        <v>454</v>
      </c>
      <c r="E7409" s="53" t="e">
        <f>VLOOKUP(D7409,'MPG Master'!$C$3:$I$716,7,0)</f>
        <v>#N/A</v>
      </c>
      <c r="F7409" s="7" t="e">
        <f>VLOOKUP(D7409,'MPG Master'!$C$3:$D$716,2,0)</f>
        <v>#N/A</v>
      </c>
      <c r="G7409" s="67" t="s">
        <v>1693</v>
      </c>
      <c r="H7409" s="53" t="e">
        <f t="shared" si="261"/>
        <v>#N/A</v>
      </c>
      <c r="I7409" s="7" t="s">
        <v>5960</v>
      </c>
      <c r="J7409" s="7" t="s">
        <v>18053</v>
      </c>
      <c r="K7409" s="9"/>
      <c r="L7409" s="7"/>
      <c r="M7409" s="7"/>
      <c r="N7409" s="7">
        <v>9931725794</v>
      </c>
      <c r="O7409" s="7"/>
      <c r="P7409" s="7"/>
      <c r="Q7409" s="7" t="s">
        <v>2439</v>
      </c>
      <c r="R7409" s="39" t="s">
        <v>6912</v>
      </c>
      <c r="S7409" s="7"/>
      <c r="T7409" s="7" t="s">
        <v>6913</v>
      </c>
      <c r="U7409" s="7"/>
      <c r="V7409" s="7"/>
      <c r="W7409" s="7"/>
      <c r="X7409" s="7"/>
      <c r="Y7409" s="39"/>
      <c r="Z7409" s="7"/>
      <c r="AA7409" s="7"/>
      <c r="AB7409" s="24"/>
      <c r="AC7409" t="s">
        <v>26453</v>
      </c>
      <c r="AD7409" t="s">
        <v>23380</v>
      </c>
    </row>
    <row r="7410" spans="1:30" x14ac:dyDescent="0.25">
      <c r="A7410" t="str">
        <f t="shared" si="262"/>
        <v>12220009</v>
      </c>
      <c r="B7410" s="23" t="s">
        <v>58</v>
      </c>
      <c r="C7410" s="7" t="s">
        <v>665</v>
      </c>
      <c r="D7410" s="66" t="s">
        <v>454</v>
      </c>
      <c r="E7410" s="53" t="e">
        <f>VLOOKUP(D7410,'MPG Master'!$C$3:$I$716,7,0)</f>
        <v>#N/A</v>
      </c>
      <c r="F7410" s="7" t="e">
        <f>VLOOKUP(D7410,'MPG Master'!$C$3:$D$716,2,0)</f>
        <v>#N/A</v>
      </c>
      <c r="G7410" s="67" t="s">
        <v>1706</v>
      </c>
      <c r="H7410" s="53" t="e">
        <f t="shared" si="261"/>
        <v>#N/A</v>
      </c>
      <c r="I7410" s="7" t="s">
        <v>6914</v>
      </c>
      <c r="J7410" s="7" t="s">
        <v>21297</v>
      </c>
      <c r="K7410" s="9"/>
      <c r="L7410" s="7"/>
      <c r="M7410" s="7"/>
      <c r="N7410" s="7">
        <v>9801667610</v>
      </c>
      <c r="O7410" s="7"/>
      <c r="P7410" s="7"/>
      <c r="Q7410" s="7" t="s">
        <v>1851</v>
      </c>
      <c r="R7410" s="39" t="s">
        <v>6915</v>
      </c>
      <c r="S7410" s="7"/>
      <c r="T7410" s="7" t="s">
        <v>747</v>
      </c>
      <c r="U7410" s="7"/>
      <c r="V7410" s="7"/>
      <c r="W7410" s="7"/>
      <c r="X7410" s="7"/>
      <c r="Y7410" s="39"/>
      <c r="Z7410" s="7"/>
      <c r="AA7410" s="7"/>
      <c r="AB7410" s="24"/>
      <c r="AC7410" t="s">
        <v>26453</v>
      </c>
      <c r="AD7410" t="s">
        <v>23380</v>
      </c>
    </row>
    <row r="7411" spans="1:30" x14ac:dyDescent="0.25">
      <c r="A7411" t="str">
        <f t="shared" si="262"/>
        <v>12160030</v>
      </c>
      <c r="B7411" s="23" t="s">
        <v>58</v>
      </c>
      <c r="C7411" s="7" t="s">
        <v>1676</v>
      </c>
      <c r="D7411" s="66" t="s">
        <v>333</v>
      </c>
      <c r="E7411" s="53" t="e">
        <f>VLOOKUP(D7411,'MPG Master'!$C$3:$I$716,7,0)</f>
        <v>#N/A</v>
      </c>
      <c r="F7411" s="7" t="e">
        <f>VLOOKUP(D7411,'MPG Master'!$C$3:$D$716,2,0)</f>
        <v>#N/A</v>
      </c>
      <c r="G7411" s="67" t="s">
        <v>380</v>
      </c>
      <c r="H7411" s="53" t="e">
        <f t="shared" si="261"/>
        <v>#N/A</v>
      </c>
      <c r="I7411" s="7" t="s">
        <v>4661</v>
      </c>
      <c r="J7411" s="7" t="s">
        <v>6916</v>
      </c>
      <c r="K7411" s="9"/>
      <c r="L7411" s="7"/>
      <c r="M7411" s="7"/>
      <c r="N7411" s="7"/>
      <c r="O7411" s="7"/>
      <c r="P7411" s="7"/>
      <c r="Q7411" s="7" t="s">
        <v>4724</v>
      </c>
      <c r="R7411" s="39" t="s">
        <v>6917</v>
      </c>
      <c r="S7411" s="7"/>
      <c r="T7411" s="7" t="s">
        <v>774</v>
      </c>
      <c r="U7411" s="7"/>
      <c r="V7411" s="7"/>
      <c r="W7411" s="7"/>
      <c r="X7411" s="7"/>
      <c r="Y7411" s="39"/>
      <c r="Z7411" s="7"/>
      <c r="AA7411" s="7"/>
      <c r="AB7411" s="24"/>
      <c r="AC7411" t="s">
        <v>26453</v>
      </c>
      <c r="AD7411" t="s">
        <v>23380</v>
      </c>
    </row>
    <row r="7412" spans="1:30" x14ac:dyDescent="0.25">
      <c r="A7412" t="str">
        <f t="shared" si="262"/>
        <v>12180058</v>
      </c>
      <c r="B7412" s="23" t="s">
        <v>58</v>
      </c>
      <c r="C7412" s="7" t="s">
        <v>1676</v>
      </c>
      <c r="D7412" s="66" t="s">
        <v>334</v>
      </c>
      <c r="E7412" s="53" t="e">
        <f>VLOOKUP(D7412,'MPG Master'!$C$3:$I$716,7,0)</f>
        <v>#N/A</v>
      </c>
      <c r="F7412" s="7" t="e">
        <f>VLOOKUP(D7412,'MPG Master'!$C$3:$D$716,2,0)</f>
        <v>#N/A</v>
      </c>
      <c r="G7412" s="67" t="s">
        <v>1690</v>
      </c>
      <c r="H7412" s="53" t="e">
        <f t="shared" si="261"/>
        <v>#N/A</v>
      </c>
      <c r="I7412" s="7" t="s">
        <v>6918</v>
      </c>
      <c r="J7412" s="7" t="s">
        <v>21963</v>
      </c>
      <c r="K7412" s="9"/>
      <c r="L7412" s="7"/>
      <c r="M7412" s="7"/>
      <c r="N7412" s="7">
        <v>7004358664</v>
      </c>
      <c r="O7412" s="7"/>
      <c r="P7412" s="7"/>
      <c r="Q7412" s="7" t="s">
        <v>4724</v>
      </c>
      <c r="R7412" s="39" t="s">
        <v>6919</v>
      </c>
      <c r="S7412" s="7"/>
      <c r="T7412" s="7" t="s">
        <v>774</v>
      </c>
      <c r="U7412" s="7"/>
      <c r="V7412" s="7"/>
      <c r="W7412" s="7"/>
      <c r="X7412" s="7"/>
      <c r="Y7412" s="39"/>
      <c r="Z7412" s="7"/>
      <c r="AA7412" s="7"/>
      <c r="AB7412" s="24"/>
      <c r="AC7412" t="s">
        <v>26453</v>
      </c>
      <c r="AD7412" t="s">
        <v>23380</v>
      </c>
    </row>
    <row r="7413" spans="1:30" x14ac:dyDescent="0.25">
      <c r="A7413" t="str">
        <f t="shared" si="262"/>
        <v>24740005</v>
      </c>
      <c r="B7413" s="23" t="s">
        <v>58</v>
      </c>
      <c r="C7413" s="7" t="s">
        <v>1325</v>
      </c>
      <c r="D7413" s="66" t="s">
        <v>624</v>
      </c>
      <c r="E7413" s="53" t="e">
        <f>VLOOKUP(D7413,'MPG Master'!$C$3:$I$716,7,0)</f>
        <v>#N/A</v>
      </c>
      <c r="F7413" s="7" t="e">
        <f>VLOOKUP(D7413,'MPG Master'!$C$3:$D$716,2,0)</f>
        <v>#N/A</v>
      </c>
      <c r="G7413" s="67" t="s">
        <v>1680</v>
      </c>
      <c r="H7413" s="53" t="e">
        <f t="shared" si="261"/>
        <v>#N/A</v>
      </c>
      <c r="I7413" s="7" t="s">
        <v>6920</v>
      </c>
      <c r="J7413" s="7" t="s">
        <v>21964</v>
      </c>
      <c r="K7413" s="9"/>
      <c r="L7413" s="7"/>
      <c r="M7413" s="7"/>
      <c r="N7413" s="7">
        <v>8797559177</v>
      </c>
      <c r="O7413" s="7"/>
      <c r="P7413" s="7"/>
      <c r="Q7413" s="7" t="s">
        <v>1424</v>
      </c>
      <c r="R7413" s="39" t="s">
        <v>6921</v>
      </c>
      <c r="S7413" s="7"/>
      <c r="T7413" s="7" t="s">
        <v>1328</v>
      </c>
      <c r="U7413" s="7"/>
      <c r="V7413" s="7"/>
      <c r="W7413" s="7"/>
      <c r="X7413" s="7"/>
      <c r="Y7413" s="39"/>
      <c r="Z7413" s="7"/>
      <c r="AA7413" s="7"/>
      <c r="AB7413" s="24"/>
      <c r="AC7413" t="s">
        <v>26453</v>
      </c>
      <c r="AD7413" t="s">
        <v>23380</v>
      </c>
    </row>
    <row r="7414" spans="1:30" x14ac:dyDescent="0.25">
      <c r="A7414" t="str">
        <f t="shared" si="262"/>
        <v>24740007</v>
      </c>
      <c r="B7414" s="23" t="s">
        <v>58</v>
      </c>
      <c r="C7414" s="7" t="s">
        <v>1325</v>
      </c>
      <c r="D7414" s="66" t="s">
        <v>624</v>
      </c>
      <c r="E7414" s="53" t="e">
        <f>VLOOKUP(D7414,'MPG Master'!$C$3:$I$716,7,0)</f>
        <v>#N/A</v>
      </c>
      <c r="F7414" s="7" t="e">
        <f>VLOOKUP(D7414,'MPG Master'!$C$3:$D$716,2,0)</f>
        <v>#N/A</v>
      </c>
      <c r="G7414" s="67" t="s">
        <v>1720</v>
      </c>
      <c r="H7414" s="53" t="e">
        <f t="shared" si="261"/>
        <v>#N/A</v>
      </c>
      <c r="I7414" s="7" t="s">
        <v>6922</v>
      </c>
      <c r="J7414" s="7" t="s">
        <v>21965</v>
      </c>
      <c r="K7414" s="9"/>
      <c r="L7414" s="7"/>
      <c r="M7414" s="7"/>
      <c r="N7414" s="7">
        <v>8873867851</v>
      </c>
      <c r="O7414" s="7"/>
      <c r="P7414" s="7"/>
      <c r="Q7414" s="7" t="s">
        <v>1424</v>
      </c>
      <c r="R7414" s="39" t="s">
        <v>6923</v>
      </c>
      <c r="S7414" s="7"/>
      <c r="T7414" s="7" t="s">
        <v>1328</v>
      </c>
      <c r="U7414" s="7"/>
      <c r="V7414" s="7"/>
      <c r="W7414" s="7"/>
      <c r="X7414" s="7"/>
      <c r="Y7414" s="39"/>
      <c r="Z7414" s="7"/>
      <c r="AA7414" s="7"/>
      <c r="AB7414" s="24"/>
      <c r="AC7414" t="s">
        <v>26453</v>
      </c>
      <c r="AD7414" t="s">
        <v>23380</v>
      </c>
    </row>
    <row r="7415" spans="1:30" x14ac:dyDescent="0.25">
      <c r="A7415" t="str">
        <f t="shared" si="262"/>
        <v>40390080</v>
      </c>
      <c r="B7415" s="23" t="s">
        <v>58</v>
      </c>
      <c r="C7415" s="7" t="s">
        <v>1448</v>
      </c>
      <c r="D7415" s="66" t="s">
        <v>350</v>
      </c>
      <c r="E7415" s="53" t="e">
        <f>VLOOKUP(D7415,'MPG Master'!$C$3:$I$716,7,0)</f>
        <v>#N/A</v>
      </c>
      <c r="F7415" s="7" t="e">
        <f>VLOOKUP(D7415,'MPG Master'!$C$3:$D$716,2,0)</f>
        <v>#N/A</v>
      </c>
      <c r="G7415" s="67" t="s">
        <v>2452</v>
      </c>
      <c r="H7415" s="53" t="e">
        <f t="shared" si="261"/>
        <v>#N/A</v>
      </c>
      <c r="I7415" s="7" t="s">
        <v>3271</v>
      </c>
      <c r="J7415" s="7" t="s">
        <v>21966</v>
      </c>
      <c r="K7415" s="9"/>
      <c r="L7415" s="7"/>
      <c r="M7415" s="7"/>
      <c r="N7415" s="7">
        <v>9534821082</v>
      </c>
      <c r="O7415" s="7"/>
      <c r="P7415" s="7"/>
      <c r="Q7415" s="7" t="s">
        <v>99</v>
      </c>
      <c r="R7415" s="39" t="s">
        <v>6924</v>
      </c>
      <c r="S7415" s="7"/>
      <c r="T7415" s="7" t="s">
        <v>841</v>
      </c>
      <c r="U7415" s="7"/>
      <c r="V7415" s="7"/>
      <c r="W7415" s="7"/>
      <c r="X7415" s="7"/>
      <c r="Y7415" s="39"/>
      <c r="Z7415" s="7"/>
      <c r="AA7415" s="7"/>
      <c r="AB7415" s="24"/>
      <c r="AC7415" t="s">
        <v>26453</v>
      </c>
      <c r="AD7415" t="s">
        <v>23380</v>
      </c>
    </row>
    <row r="7416" spans="1:30" x14ac:dyDescent="0.25">
      <c r="A7416" t="str">
        <f t="shared" si="262"/>
        <v>40390098</v>
      </c>
      <c r="B7416" s="23" t="s">
        <v>58</v>
      </c>
      <c r="C7416" s="7" t="s">
        <v>1448</v>
      </c>
      <c r="D7416" s="66" t="s">
        <v>350</v>
      </c>
      <c r="E7416" s="53" t="e">
        <f>VLOOKUP(D7416,'MPG Master'!$C$3:$I$716,7,0)</f>
        <v>#N/A</v>
      </c>
      <c r="F7416" s="7" t="e">
        <f>VLOOKUP(D7416,'MPG Master'!$C$3:$D$716,2,0)</f>
        <v>#N/A</v>
      </c>
      <c r="G7416" s="67" t="s">
        <v>2585</v>
      </c>
      <c r="H7416" s="53" t="e">
        <f t="shared" si="261"/>
        <v>#N/A</v>
      </c>
      <c r="I7416" s="7" t="s">
        <v>2332</v>
      </c>
      <c r="J7416" s="7" t="s">
        <v>21967</v>
      </c>
      <c r="K7416" s="9"/>
      <c r="L7416" s="7"/>
      <c r="M7416" s="7"/>
      <c r="N7416" s="7">
        <v>7260827753</v>
      </c>
      <c r="O7416" s="7"/>
      <c r="P7416" s="7"/>
      <c r="Q7416" s="7" t="s">
        <v>4724</v>
      </c>
      <c r="R7416" s="39" t="s">
        <v>6925</v>
      </c>
      <c r="S7416" s="7"/>
      <c r="T7416" s="7" t="s">
        <v>1968</v>
      </c>
      <c r="U7416" s="7"/>
      <c r="V7416" s="7"/>
      <c r="W7416" s="7"/>
      <c r="X7416" s="7"/>
      <c r="Y7416" s="39"/>
      <c r="Z7416" s="7"/>
      <c r="AA7416" s="7"/>
      <c r="AB7416" s="24"/>
      <c r="AC7416" t="s">
        <v>26453</v>
      </c>
      <c r="AD7416" t="s">
        <v>23380</v>
      </c>
    </row>
    <row r="7417" spans="1:30" x14ac:dyDescent="0.25">
      <c r="A7417" t="str">
        <f t="shared" si="262"/>
        <v>40390073</v>
      </c>
      <c r="B7417" s="23" t="s">
        <v>58</v>
      </c>
      <c r="C7417" s="7" t="s">
        <v>1448</v>
      </c>
      <c r="D7417" s="66" t="s">
        <v>350</v>
      </c>
      <c r="E7417" s="53" t="e">
        <f>VLOOKUP(D7417,'MPG Master'!$C$3:$I$716,7,0)</f>
        <v>#N/A</v>
      </c>
      <c r="F7417" s="7" t="e">
        <f>VLOOKUP(D7417,'MPG Master'!$C$3:$D$716,2,0)</f>
        <v>#N/A</v>
      </c>
      <c r="G7417" s="67" t="s">
        <v>386</v>
      </c>
      <c r="H7417" s="53" t="e">
        <f t="shared" si="261"/>
        <v>#N/A</v>
      </c>
      <c r="I7417" s="7" t="s">
        <v>6926</v>
      </c>
      <c r="J7417" s="7" t="s">
        <v>21968</v>
      </c>
      <c r="K7417" s="9"/>
      <c r="L7417" s="7"/>
      <c r="M7417" s="7"/>
      <c r="N7417" s="7">
        <v>7856091774</v>
      </c>
      <c r="O7417" s="7"/>
      <c r="P7417" s="7"/>
      <c r="Q7417" s="7" t="s">
        <v>1716</v>
      </c>
      <c r="R7417" s="39" t="s">
        <v>6927</v>
      </c>
      <c r="S7417" s="7"/>
      <c r="T7417" s="7" t="s">
        <v>747</v>
      </c>
      <c r="U7417" s="7"/>
      <c r="V7417" s="7"/>
      <c r="W7417" s="7"/>
      <c r="X7417" s="7"/>
      <c r="Y7417" s="39"/>
      <c r="Z7417" s="7"/>
      <c r="AA7417" s="7"/>
      <c r="AB7417" s="24"/>
      <c r="AC7417" t="s">
        <v>26453</v>
      </c>
      <c r="AD7417" t="s">
        <v>23380</v>
      </c>
    </row>
    <row r="7418" spans="1:30" x14ac:dyDescent="0.25">
      <c r="A7418" t="str">
        <f t="shared" si="262"/>
        <v>24680009</v>
      </c>
      <c r="B7418" s="23" t="s">
        <v>58</v>
      </c>
      <c r="C7418" s="7" t="s">
        <v>1325</v>
      </c>
      <c r="D7418" s="66" t="s">
        <v>620</v>
      </c>
      <c r="E7418" s="53" t="e">
        <f>VLOOKUP(D7418,'MPG Master'!$C$3:$I$716,7,0)</f>
        <v>#N/A</v>
      </c>
      <c r="F7418" s="7" t="e">
        <f>VLOOKUP(D7418,'MPG Master'!$C$3:$D$716,2,0)</f>
        <v>#N/A</v>
      </c>
      <c r="G7418" s="67" t="s">
        <v>1706</v>
      </c>
      <c r="H7418" s="53" t="e">
        <f t="shared" si="261"/>
        <v>#N/A</v>
      </c>
      <c r="I7418" s="7" t="s">
        <v>2345</v>
      </c>
      <c r="J7418" s="7" t="s">
        <v>6363</v>
      </c>
      <c r="K7418" s="9"/>
      <c r="L7418" s="7"/>
      <c r="M7418" s="7"/>
      <c r="N7418" s="7">
        <v>7352704582</v>
      </c>
      <c r="O7418" s="7"/>
      <c r="P7418" s="7"/>
      <c r="Q7418" s="7" t="s">
        <v>2062</v>
      </c>
      <c r="R7418" s="39" t="s">
        <v>6928</v>
      </c>
      <c r="S7418" s="7"/>
      <c r="T7418" s="7" t="s">
        <v>4275</v>
      </c>
      <c r="U7418" s="7"/>
      <c r="V7418" s="7"/>
      <c r="W7418" s="7"/>
      <c r="X7418" s="7"/>
      <c r="Y7418" s="39"/>
      <c r="Z7418" s="7"/>
      <c r="AA7418" s="7"/>
      <c r="AB7418" s="24"/>
      <c r="AC7418" t="s">
        <v>26453</v>
      </c>
      <c r="AD7418" t="s">
        <v>23380</v>
      </c>
    </row>
    <row r="7419" spans="1:30" x14ac:dyDescent="0.25">
      <c r="A7419" t="str">
        <f t="shared" si="262"/>
        <v>24680047</v>
      </c>
      <c r="B7419" s="23" t="s">
        <v>58</v>
      </c>
      <c r="C7419" s="7" t="s">
        <v>1325</v>
      </c>
      <c r="D7419" s="66" t="s">
        <v>620</v>
      </c>
      <c r="E7419" s="53" t="e">
        <f>VLOOKUP(D7419,'MPG Master'!$C$3:$I$716,7,0)</f>
        <v>#N/A</v>
      </c>
      <c r="F7419" s="7" t="e">
        <f>VLOOKUP(D7419,'MPG Master'!$C$3:$D$716,2,0)</f>
        <v>#N/A</v>
      </c>
      <c r="G7419" s="67" t="s">
        <v>1867</v>
      </c>
      <c r="H7419" s="53" t="e">
        <f t="shared" si="261"/>
        <v>#N/A</v>
      </c>
      <c r="I7419" s="7" t="s">
        <v>6929</v>
      </c>
      <c r="J7419" s="7" t="s">
        <v>18607</v>
      </c>
      <c r="K7419" s="9"/>
      <c r="L7419" s="7"/>
      <c r="M7419" s="7"/>
      <c r="N7419" s="7">
        <v>9137203808</v>
      </c>
      <c r="O7419" s="7"/>
      <c r="P7419" s="7"/>
      <c r="Q7419" s="7" t="s">
        <v>1424</v>
      </c>
      <c r="R7419" s="39" t="s">
        <v>6930</v>
      </c>
      <c r="S7419" s="7"/>
      <c r="T7419" s="7" t="s">
        <v>1394</v>
      </c>
      <c r="U7419" s="7"/>
      <c r="V7419" s="7"/>
      <c r="W7419" s="7"/>
      <c r="X7419" s="7"/>
      <c r="Y7419" s="39"/>
      <c r="Z7419" s="7"/>
      <c r="AA7419" s="7"/>
      <c r="AB7419" s="24"/>
      <c r="AC7419" t="s">
        <v>26453</v>
      </c>
      <c r="AD7419" t="s">
        <v>23380</v>
      </c>
    </row>
    <row r="7420" spans="1:30" x14ac:dyDescent="0.25">
      <c r="A7420" t="str">
        <f t="shared" si="262"/>
        <v>24680038</v>
      </c>
      <c r="B7420" s="23" t="s">
        <v>58</v>
      </c>
      <c r="C7420" s="7" t="s">
        <v>1325</v>
      </c>
      <c r="D7420" s="66" t="s">
        <v>620</v>
      </c>
      <c r="E7420" s="53" t="e">
        <f>VLOOKUP(D7420,'MPG Master'!$C$3:$I$716,7,0)</f>
        <v>#N/A</v>
      </c>
      <c r="F7420" s="7" t="e">
        <f>VLOOKUP(D7420,'MPG Master'!$C$3:$D$716,2,0)</f>
        <v>#N/A</v>
      </c>
      <c r="G7420" s="67" t="s">
        <v>1691</v>
      </c>
      <c r="H7420" s="53" t="e">
        <f t="shared" si="261"/>
        <v>#N/A</v>
      </c>
      <c r="I7420" s="7" t="s">
        <v>6931</v>
      </c>
      <c r="J7420" s="7" t="s">
        <v>18229</v>
      </c>
      <c r="K7420" s="9"/>
      <c r="L7420" s="7"/>
      <c r="M7420" s="7"/>
      <c r="N7420" s="7">
        <v>9507548213</v>
      </c>
      <c r="O7420" s="7"/>
      <c r="P7420" s="7"/>
      <c r="Q7420" s="7" t="s">
        <v>2062</v>
      </c>
      <c r="R7420" s="39" t="s">
        <v>6932</v>
      </c>
      <c r="S7420" s="7"/>
      <c r="T7420" s="7" t="s">
        <v>4275</v>
      </c>
      <c r="U7420" s="7"/>
      <c r="V7420" s="7"/>
      <c r="W7420" s="7"/>
      <c r="X7420" s="7"/>
      <c r="Y7420" s="39"/>
      <c r="Z7420" s="7"/>
      <c r="AA7420" s="7"/>
      <c r="AB7420" s="24"/>
      <c r="AC7420" t="s">
        <v>26453</v>
      </c>
      <c r="AD7420" t="s">
        <v>23380</v>
      </c>
    </row>
    <row r="7421" spans="1:30" x14ac:dyDescent="0.25">
      <c r="A7421" t="str">
        <f t="shared" si="262"/>
        <v>24680049</v>
      </c>
      <c r="B7421" s="23" t="s">
        <v>58</v>
      </c>
      <c r="C7421" s="7" t="s">
        <v>1325</v>
      </c>
      <c r="D7421" s="66" t="s">
        <v>620</v>
      </c>
      <c r="E7421" s="53" t="e">
        <f>VLOOKUP(D7421,'MPG Master'!$C$3:$I$716,7,0)</f>
        <v>#N/A</v>
      </c>
      <c r="F7421" s="7" t="e">
        <f>VLOOKUP(D7421,'MPG Master'!$C$3:$D$716,2,0)</f>
        <v>#N/A</v>
      </c>
      <c r="G7421" s="67" t="s">
        <v>2464</v>
      </c>
      <c r="H7421" s="53" t="e">
        <f t="shared" si="261"/>
        <v>#N/A</v>
      </c>
      <c r="I7421" s="7" t="s">
        <v>3902</v>
      </c>
      <c r="J7421" s="7" t="s">
        <v>6023</v>
      </c>
      <c r="K7421" s="9"/>
      <c r="L7421" s="7"/>
      <c r="M7421" s="7"/>
      <c r="N7421" s="7">
        <v>8809910002</v>
      </c>
      <c r="O7421" s="7"/>
      <c r="P7421" s="7"/>
      <c r="Q7421" s="7" t="s">
        <v>2062</v>
      </c>
      <c r="R7421" s="39" t="s">
        <v>6933</v>
      </c>
      <c r="S7421" s="7"/>
      <c r="T7421" s="7" t="s">
        <v>4275</v>
      </c>
      <c r="U7421" s="7"/>
      <c r="V7421" s="7"/>
      <c r="W7421" s="7"/>
      <c r="X7421" s="7"/>
      <c r="Y7421" s="39"/>
      <c r="Z7421" s="7"/>
      <c r="AA7421" s="7"/>
      <c r="AB7421" s="24"/>
      <c r="AC7421" t="s">
        <v>26453</v>
      </c>
      <c r="AD7421" t="s">
        <v>23380</v>
      </c>
    </row>
    <row r="7422" spans="1:30" x14ac:dyDescent="0.25">
      <c r="A7422" t="str">
        <f t="shared" ref="A7422:A7472" si="263">CONCATENATE(D7422,G7422)</f>
        <v>24680044</v>
      </c>
      <c r="B7422" s="23" t="s">
        <v>58</v>
      </c>
      <c r="C7422" s="7" t="s">
        <v>1325</v>
      </c>
      <c r="D7422" s="66" t="s">
        <v>620</v>
      </c>
      <c r="E7422" s="53" t="e">
        <f>VLOOKUP(D7422,'MPG Master'!$C$3:$I$716,7,0)</f>
        <v>#N/A</v>
      </c>
      <c r="F7422" s="7" t="e">
        <f>VLOOKUP(D7422,'MPG Master'!$C$3:$D$716,2,0)</f>
        <v>#N/A</v>
      </c>
      <c r="G7422" s="67" t="s">
        <v>2143</v>
      </c>
      <c r="H7422" s="53" t="e">
        <f t="shared" si="261"/>
        <v>#N/A</v>
      </c>
      <c r="I7422" s="7" t="s">
        <v>5671</v>
      </c>
      <c r="J7422" s="7" t="s">
        <v>21969</v>
      </c>
      <c r="K7422" s="9"/>
      <c r="L7422" s="7"/>
      <c r="M7422" s="7"/>
      <c r="N7422" s="7">
        <v>9525523075</v>
      </c>
      <c r="O7422" s="7"/>
      <c r="P7422" s="7"/>
      <c r="Q7422" s="7" t="s">
        <v>1050</v>
      </c>
      <c r="R7422" s="39" t="s">
        <v>6934</v>
      </c>
      <c r="S7422" s="7"/>
      <c r="T7422" s="7" t="s">
        <v>1383</v>
      </c>
      <c r="U7422" s="7"/>
      <c r="V7422" s="7"/>
      <c r="W7422" s="7"/>
      <c r="X7422" s="7"/>
      <c r="Y7422" s="39"/>
      <c r="Z7422" s="7"/>
      <c r="AA7422" s="7"/>
      <c r="AB7422" s="24"/>
      <c r="AC7422" t="s">
        <v>26453</v>
      </c>
      <c r="AD7422" t="s">
        <v>23380</v>
      </c>
    </row>
    <row r="7423" spans="1:30" x14ac:dyDescent="0.25">
      <c r="A7423" t="str">
        <f t="shared" si="263"/>
        <v>24680050</v>
      </c>
      <c r="B7423" s="23" t="s">
        <v>58</v>
      </c>
      <c r="C7423" s="7" t="s">
        <v>1325</v>
      </c>
      <c r="D7423" s="66" t="s">
        <v>620</v>
      </c>
      <c r="E7423" s="53" t="e">
        <f>VLOOKUP(D7423,'MPG Master'!$C$3:$I$716,7,0)</f>
        <v>#N/A</v>
      </c>
      <c r="F7423" s="7" t="e">
        <f>VLOOKUP(D7423,'MPG Master'!$C$3:$D$716,2,0)</f>
        <v>#N/A</v>
      </c>
      <c r="G7423" s="67" t="s">
        <v>1928</v>
      </c>
      <c r="H7423" s="53" t="e">
        <f t="shared" si="261"/>
        <v>#N/A</v>
      </c>
      <c r="I7423" s="7" t="s">
        <v>2328</v>
      </c>
      <c r="J7423" s="7" t="s">
        <v>19000</v>
      </c>
      <c r="K7423" s="9"/>
      <c r="L7423" s="7"/>
      <c r="M7423" s="7"/>
      <c r="N7423" s="7">
        <v>7371086050</v>
      </c>
      <c r="O7423" s="7"/>
      <c r="P7423" s="7"/>
      <c r="Q7423" s="7" t="s">
        <v>1424</v>
      </c>
      <c r="R7423" s="39" t="s">
        <v>6935</v>
      </c>
      <c r="S7423" s="7"/>
      <c r="T7423" s="7" t="s">
        <v>1394</v>
      </c>
      <c r="U7423" s="7"/>
      <c r="V7423" s="7"/>
      <c r="W7423" s="7"/>
      <c r="X7423" s="7"/>
      <c r="Y7423" s="39"/>
      <c r="Z7423" s="7"/>
      <c r="AA7423" s="7"/>
      <c r="AB7423" s="24"/>
      <c r="AC7423" t="s">
        <v>26453</v>
      </c>
      <c r="AD7423" t="s">
        <v>23380</v>
      </c>
    </row>
    <row r="7424" spans="1:30" x14ac:dyDescent="0.25">
      <c r="A7424" t="str">
        <f t="shared" si="263"/>
        <v>12400015</v>
      </c>
      <c r="B7424" s="23" t="s">
        <v>58</v>
      </c>
      <c r="C7424" s="7" t="s">
        <v>665</v>
      </c>
      <c r="D7424" s="66" t="s">
        <v>7548</v>
      </c>
      <c r="E7424" s="53" t="e">
        <f>VLOOKUP(D7424,'MPG Master'!$C$3:$I$716,7,0)</f>
        <v>#N/A</v>
      </c>
      <c r="F7424" s="7" t="e">
        <f>VLOOKUP(D7424,'MPG Master'!$C$3:$D$716,2,0)</f>
        <v>#N/A</v>
      </c>
      <c r="G7424" s="67" t="s">
        <v>1739</v>
      </c>
      <c r="H7424" s="53" t="e">
        <f t="shared" si="261"/>
        <v>#N/A</v>
      </c>
      <c r="I7424" s="7" t="s">
        <v>4165</v>
      </c>
      <c r="J7424" s="7" t="s">
        <v>21970</v>
      </c>
      <c r="K7424" s="9"/>
      <c r="L7424" s="7"/>
      <c r="M7424" s="7"/>
      <c r="N7424" s="7">
        <v>8789163268</v>
      </c>
      <c r="O7424" s="7"/>
      <c r="P7424" s="7"/>
      <c r="Q7424" s="7" t="s">
        <v>2439</v>
      </c>
      <c r="R7424" s="39" t="s">
        <v>16137</v>
      </c>
      <c r="S7424" s="7"/>
      <c r="T7424" s="7" t="s">
        <v>1058</v>
      </c>
      <c r="U7424" s="7"/>
      <c r="V7424" s="7"/>
      <c r="W7424" s="7"/>
      <c r="X7424" s="7"/>
      <c r="Y7424" s="39"/>
      <c r="Z7424" s="7"/>
      <c r="AA7424" s="7"/>
      <c r="AB7424" s="24"/>
      <c r="AC7424" t="s">
        <v>26453</v>
      </c>
      <c r="AD7424" t="s">
        <v>23380</v>
      </c>
    </row>
    <row r="7425" spans="1:30" x14ac:dyDescent="0.25">
      <c r="A7425" t="str">
        <f t="shared" si="263"/>
        <v>12400018</v>
      </c>
      <c r="B7425" s="23" t="s">
        <v>58</v>
      </c>
      <c r="C7425" s="7" t="s">
        <v>665</v>
      </c>
      <c r="D7425" s="66" t="s">
        <v>7548</v>
      </c>
      <c r="E7425" s="53" t="e">
        <f>VLOOKUP(D7425,'MPG Master'!$C$3:$I$716,7,0)</f>
        <v>#N/A</v>
      </c>
      <c r="F7425" s="7" t="e">
        <f>VLOOKUP(D7425,'MPG Master'!$C$3:$D$716,2,0)</f>
        <v>#N/A</v>
      </c>
      <c r="G7425" s="67" t="s">
        <v>1682</v>
      </c>
      <c r="H7425" s="53" t="e">
        <f t="shared" si="261"/>
        <v>#N/A</v>
      </c>
      <c r="I7425" s="7" t="s">
        <v>10802</v>
      </c>
      <c r="J7425" s="7" t="s">
        <v>8674</v>
      </c>
      <c r="K7425" s="9"/>
      <c r="L7425" s="7"/>
      <c r="M7425" s="7"/>
      <c r="N7425" s="7">
        <v>8700429976</v>
      </c>
      <c r="O7425" s="7"/>
      <c r="P7425" s="7"/>
      <c r="Q7425" s="7" t="s">
        <v>2439</v>
      </c>
      <c r="R7425" s="39" t="s">
        <v>16138</v>
      </c>
      <c r="S7425" s="7"/>
      <c r="T7425" s="7" t="s">
        <v>1058</v>
      </c>
      <c r="U7425" s="7"/>
      <c r="V7425" s="7"/>
      <c r="W7425" s="7"/>
      <c r="X7425" s="7"/>
      <c r="Y7425" s="39"/>
      <c r="Z7425" s="7"/>
      <c r="AA7425" s="7"/>
      <c r="AB7425" s="24"/>
      <c r="AC7425" t="s">
        <v>26453</v>
      </c>
      <c r="AD7425" t="s">
        <v>23380</v>
      </c>
    </row>
    <row r="7426" spans="1:30" x14ac:dyDescent="0.25">
      <c r="A7426" t="str">
        <f t="shared" si="263"/>
        <v>12400017</v>
      </c>
      <c r="B7426" s="23" t="s">
        <v>58</v>
      </c>
      <c r="C7426" s="7" t="s">
        <v>665</v>
      </c>
      <c r="D7426" s="66" t="s">
        <v>7548</v>
      </c>
      <c r="E7426" s="53" t="e">
        <f>VLOOKUP(D7426,'MPG Master'!$C$3:$I$716,7,0)</f>
        <v>#N/A</v>
      </c>
      <c r="F7426" s="7" t="e">
        <f>VLOOKUP(D7426,'MPG Master'!$C$3:$D$716,2,0)</f>
        <v>#N/A</v>
      </c>
      <c r="G7426" s="67" t="s">
        <v>1683</v>
      </c>
      <c r="H7426" s="53" t="e">
        <f t="shared" si="261"/>
        <v>#N/A</v>
      </c>
      <c r="I7426" s="7" t="s">
        <v>7226</v>
      </c>
      <c r="J7426" s="7" t="s">
        <v>21971</v>
      </c>
      <c r="K7426" s="9"/>
      <c r="L7426" s="7"/>
      <c r="M7426" s="7"/>
      <c r="N7426" s="7">
        <v>6203489858</v>
      </c>
      <c r="O7426" s="7"/>
      <c r="P7426" s="7"/>
      <c r="Q7426" s="7" t="s">
        <v>4724</v>
      </c>
      <c r="R7426" s="39" t="s">
        <v>16139</v>
      </c>
      <c r="S7426" s="7"/>
      <c r="T7426" s="7" t="s">
        <v>1968</v>
      </c>
      <c r="U7426" s="7"/>
      <c r="V7426" s="7"/>
      <c r="W7426" s="7"/>
      <c r="X7426" s="7"/>
      <c r="Y7426" s="39"/>
      <c r="Z7426" s="7"/>
      <c r="AA7426" s="7"/>
      <c r="AB7426" s="24"/>
      <c r="AC7426" t="s">
        <v>26453</v>
      </c>
      <c r="AD7426" t="s">
        <v>23380</v>
      </c>
    </row>
    <row r="7427" spans="1:30" x14ac:dyDescent="0.25">
      <c r="A7427" t="str">
        <f t="shared" si="263"/>
        <v>12400016</v>
      </c>
      <c r="B7427" s="23" t="s">
        <v>58</v>
      </c>
      <c r="C7427" s="7" t="s">
        <v>665</v>
      </c>
      <c r="D7427" s="66" t="s">
        <v>7548</v>
      </c>
      <c r="E7427" s="53" t="e">
        <f>VLOOKUP(D7427,'MPG Master'!$C$3:$I$716,7,0)</f>
        <v>#N/A</v>
      </c>
      <c r="F7427" s="7" t="e">
        <f>VLOOKUP(D7427,'MPG Master'!$C$3:$D$716,2,0)</f>
        <v>#N/A</v>
      </c>
      <c r="G7427" s="67" t="s">
        <v>1772</v>
      </c>
      <c r="H7427" s="53" t="e">
        <f t="shared" ref="H7427:H7490" si="264">E7427&amp;G7427</f>
        <v>#N/A</v>
      </c>
      <c r="I7427" s="7" t="s">
        <v>10803</v>
      </c>
      <c r="J7427" s="7" t="s">
        <v>21972</v>
      </c>
      <c r="K7427" s="9"/>
      <c r="L7427" s="7"/>
      <c r="M7427" s="7"/>
      <c r="N7427" s="7">
        <v>6204303998</v>
      </c>
      <c r="O7427" s="7"/>
      <c r="P7427" s="7"/>
      <c r="Q7427" s="7" t="s">
        <v>1851</v>
      </c>
      <c r="R7427" s="39" t="s">
        <v>16140</v>
      </c>
      <c r="S7427" s="7"/>
      <c r="T7427" s="7" t="s">
        <v>747</v>
      </c>
      <c r="U7427" s="7"/>
      <c r="V7427" s="7"/>
      <c r="W7427" s="7"/>
      <c r="X7427" s="7"/>
      <c r="Y7427" s="39"/>
      <c r="Z7427" s="7"/>
      <c r="AA7427" s="7"/>
      <c r="AB7427" s="24"/>
      <c r="AC7427" t="s">
        <v>26453</v>
      </c>
      <c r="AD7427" t="s">
        <v>23380</v>
      </c>
    </row>
    <row r="7428" spans="1:30" x14ac:dyDescent="0.25">
      <c r="A7428" t="str">
        <f t="shared" si="263"/>
        <v>12400019</v>
      </c>
      <c r="B7428" s="23" t="s">
        <v>58</v>
      </c>
      <c r="C7428" s="7" t="s">
        <v>665</v>
      </c>
      <c r="D7428" s="66" t="s">
        <v>7548</v>
      </c>
      <c r="E7428" s="53" t="e">
        <f>VLOOKUP(D7428,'MPG Master'!$C$3:$I$716,7,0)</f>
        <v>#N/A</v>
      </c>
      <c r="F7428" s="7" t="e">
        <f>VLOOKUP(D7428,'MPG Master'!$C$3:$D$716,2,0)</f>
        <v>#N/A</v>
      </c>
      <c r="G7428" s="67" t="s">
        <v>1815</v>
      </c>
      <c r="H7428" s="53" t="e">
        <f t="shared" si="264"/>
        <v>#N/A</v>
      </c>
      <c r="I7428" s="7" t="s">
        <v>2162</v>
      </c>
      <c r="J7428" s="7" t="s">
        <v>19049</v>
      </c>
      <c r="K7428" s="9"/>
      <c r="L7428" s="7"/>
      <c r="M7428" s="7"/>
      <c r="N7428" s="7">
        <v>7667522557</v>
      </c>
      <c r="O7428" s="7"/>
      <c r="P7428" s="7"/>
      <c r="Q7428" s="7" t="s">
        <v>1724</v>
      </c>
      <c r="R7428" s="39" t="s">
        <v>16141</v>
      </c>
      <c r="S7428" s="7"/>
      <c r="T7428" s="7" t="s">
        <v>1078</v>
      </c>
      <c r="U7428" s="7"/>
      <c r="V7428" s="7"/>
      <c r="W7428" s="7"/>
      <c r="X7428" s="7"/>
      <c r="Y7428" s="39"/>
      <c r="Z7428" s="7"/>
      <c r="AA7428" s="7"/>
      <c r="AB7428" s="24"/>
      <c r="AC7428" t="s">
        <v>26453</v>
      </c>
      <c r="AD7428" t="s">
        <v>23380</v>
      </c>
    </row>
    <row r="7429" spans="1:30" x14ac:dyDescent="0.25">
      <c r="A7429" t="str">
        <f t="shared" si="263"/>
        <v>10890019</v>
      </c>
      <c r="B7429" s="23" t="s">
        <v>58</v>
      </c>
      <c r="C7429" s="7" t="s">
        <v>665</v>
      </c>
      <c r="D7429" s="66" t="s">
        <v>439</v>
      </c>
      <c r="E7429" s="53" t="e">
        <f>VLOOKUP(D7429,'MPG Master'!$C$3:$I$716,7,0)</f>
        <v>#N/A</v>
      </c>
      <c r="F7429" s="7" t="e">
        <f>VLOOKUP(D7429,'MPG Master'!$C$3:$D$716,2,0)</f>
        <v>#N/A</v>
      </c>
      <c r="G7429" s="67" t="s">
        <v>1815</v>
      </c>
      <c r="H7429" s="53" t="e">
        <f t="shared" si="264"/>
        <v>#N/A</v>
      </c>
      <c r="I7429" s="7" t="s">
        <v>6936</v>
      </c>
      <c r="J7429" s="7" t="s">
        <v>21973</v>
      </c>
      <c r="K7429" s="9"/>
      <c r="L7429" s="7"/>
      <c r="M7429" s="7"/>
      <c r="N7429" s="7">
        <v>8789943472</v>
      </c>
      <c r="O7429" s="7"/>
      <c r="P7429" s="7"/>
      <c r="Q7429" s="7" t="s">
        <v>1851</v>
      </c>
      <c r="R7429" s="39" t="s">
        <v>6937</v>
      </c>
      <c r="S7429" s="7"/>
      <c r="T7429" s="7" t="s">
        <v>747</v>
      </c>
      <c r="U7429" s="7"/>
      <c r="V7429" s="7"/>
      <c r="W7429" s="7"/>
      <c r="X7429" s="7"/>
      <c r="Y7429" s="39"/>
      <c r="Z7429" s="7"/>
      <c r="AA7429" s="7"/>
      <c r="AB7429" s="24"/>
      <c r="AC7429" t="s">
        <v>26453</v>
      </c>
      <c r="AD7429" t="s">
        <v>23380</v>
      </c>
    </row>
    <row r="7430" spans="1:30" x14ac:dyDescent="0.25">
      <c r="A7430" t="str">
        <f t="shared" si="263"/>
        <v>10890021</v>
      </c>
      <c r="B7430" s="23" t="s">
        <v>58</v>
      </c>
      <c r="C7430" s="7" t="s">
        <v>665</v>
      </c>
      <c r="D7430" s="66" t="s">
        <v>439</v>
      </c>
      <c r="E7430" s="53" t="e">
        <f>VLOOKUP(D7430,'MPG Master'!$C$3:$I$716,7,0)</f>
        <v>#N/A</v>
      </c>
      <c r="F7430" s="7" t="e">
        <f>VLOOKUP(D7430,'MPG Master'!$C$3:$D$716,2,0)</f>
        <v>#N/A</v>
      </c>
      <c r="G7430" s="67" t="s">
        <v>1822</v>
      </c>
      <c r="H7430" s="53" t="e">
        <f t="shared" si="264"/>
        <v>#N/A</v>
      </c>
      <c r="I7430" s="7" t="s">
        <v>6938</v>
      </c>
      <c r="J7430" s="7" t="s">
        <v>1389</v>
      </c>
      <c r="K7430" s="9"/>
      <c r="L7430" s="7"/>
      <c r="M7430" s="7"/>
      <c r="N7430" s="7">
        <v>9905913268</v>
      </c>
      <c r="O7430" s="7"/>
      <c r="P7430" s="7"/>
      <c r="Q7430" s="7" t="s">
        <v>1851</v>
      </c>
      <c r="R7430" s="39" t="s">
        <v>6939</v>
      </c>
      <c r="S7430" s="7"/>
      <c r="T7430" s="7" t="s">
        <v>747</v>
      </c>
      <c r="U7430" s="7"/>
      <c r="V7430" s="7"/>
      <c r="W7430" s="7"/>
      <c r="X7430" s="7"/>
      <c r="Y7430" s="39"/>
      <c r="Z7430" s="7"/>
      <c r="AA7430" s="7"/>
      <c r="AB7430" s="24"/>
      <c r="AC7430" t="s">
        <v>26453</v>
      </c>
      <c r="AD7430" t="s">
        <v>23380</v>
      </c>
    </row>
    <row r="7431" spans="1:30" x14ac:dyDescent="0.25">
      <c r="A7431" t="str">
        <f t="shared" si="263"/>
        <v>12410007</v>
      </c>
      <c r="B7431" s="23" t="s">
        <v>58</v>
      </c>
      <c r="C7431" s="7" t="s">
        <v>665</v>
      </c>
      <c r="D7431" s="66" t="s">
        <v>7549</v>
      </c>
      <c r="E7431" s="53" t="e">
        <f>VLOOKUP(D7431,'MPG Master'!$C$3:$I$716,7,0)</f>
        <v>#N/A</v>
      </c>
      <c r="F7431" s="7" t="e">
        <f>VLOOKUP(D7431,'MPG Master'!$C$3:$D$716,2,0)</f>
        <v>#N/A</v>
      </c>
      <c r="G7431" s="67" t="s">
        <v>1720</v>
      </c>
      <c r="H7431" s="53" t="e">
        <f t="shared" si="264"/>
        <v>#N/A</v>
      </c>
      <c r="I7431" s="7" t="s">
        <v>3669</v>
      </c>
      <c r="J7431" s="7" t="s">
        <v>21975</v>
      </c>
      <c r="K7431" s="9"/>
      <c r="L7431" s="7"/>
      <c r="M7431" s="7"/>
      <c r="N7431" s="7">
        <v>9971748897</v>
      </c>
      <c r="O7431" s="7"/>
      <c r="P7431" s="7"/>
      <c r="Q7431" s="7" t="s">
        <v>1851</v>
      </c>
      <c r="R7431" s="39" t="s">
        <v>16142</v>
      </c>
      <c r="S7431" s="7"/>
      <c r="T7431" s="7" t="s">
        <v>747</v>
      </c>
      <c r="U7431" s="7"/>
      <c r="V7431" s="7"/>
      <c r="W7431" s="7"/>
      <c r="X7431" s="7"/>
      <c r="Y7431" s="39"/>
      <c r="Z7431" s="7"/>
      <c r="AA7431" s="7"/>
      <c r="AB7431" s="24"/>
      <c r="AC7431" t="s">
        <v>26453</v>
      </c>
      <c r="AD7431" t="s">
        <v>23380</v>
      </c>
    </row>
    <row r="7432" spans="1:30" x14ac:dyDescent="0.25">
      <c r="A7432" t="str">
        <f t="shared" si="263"/>
        <v>12410008</v>
      </c>
      <c r="B7432" s="23" t="s">
        <v>58</v>
      </c>
      <c r="C7432" s="7" t="s">
        <v>665</v>
      </c>
      <c r="D7432" s="66" t="s">
        <v>7549</v>
      </c>
      <c r="E7432" s="53" t="e">
        <f>VLOOKUP(D7432,'MPG Master'!$C$3:$I$716,7,0)</f>
        <v>#N/A</v>
      </c>
      <c r="F7432" s="7" t="e">
        <f>VLOOKUP(D7432,'MPG Master'!$C$3:$D$716,2,0)</f>
        <v>#N/A</v>
      </c>
      <c r="G7432" s="67" t="s">
        <v>1687</v>
      </c>
      <c r="H7432" s="53" t="e">
        <f t="shared" si="264"/>
        <v>#N/A</v>
      </c>
      <c r="I7432" s="7" t="s">
        <v>10804</v>
      </c>
      <c r="J7432" s="7" t="s">
        <v>21976</v>
      </c>
      <c r="K7432" s="9"/>
      <c r="L7432" s="7"/>
      <c r="M7432" s="7"/>
      <c r="N7432" s="7">
        <v>9341067195</v>
      </c>
      <c r="O7432" s="7"/>
      <c r="P7432" s="7"/>
      <c r="Q7432" s="7" t="s">
        <v>1851</v>
      </c>
      <c r="R7432" s="39" t="s">
        <v>16143</v>
      </c>
      <c r="S7432" s="7"/>
      <c r="T7432" s="7" t="s">
        <v>747</v>
      </c>
      <c r="U7432" s="7"/>
      <c r="V7432" s="7"/>
      <c r="W7432" s="7"/>
      <c r="X7432" s="7"/>
      <c r="Y7432" s="39"/>
      <c r="Z7432" s="7"/>
      <c r="AA7432" s="7"/>
      <c r="AB7432" s="24"/>
      <c r="AC7432" t="s">
        <v>26453</v>
      </c>
      <c r="AD7432" t="s">
        <v>23380</v>
      </c>
    </row>
    <row r="7433" spans="1:30" x14ac:dyDescent="0.25">
      <c r="A7433" t="str">
        <f t="shared" si="263"/>
        <v>12320018</v>
      </c>
      <c r="B7433" s="23" t="s">
        <v>58</v>
      </c>
      <c r="C7433" s="7" t="s">
        <v>665</v>
      </c>
      <c r="D7433" s="66" t="s">
        <v>457</v>
      </c>
      <c r="E7433" s="53" t="e">
        <f>VLOOKUP(D7433,'MPG Master'!$C$3:$I$716,7,0)</f>
        <v>#N/A</v>
      </c>
      <c r="F7433" s="7" t="e">
        <f>VLOOKUP(D7433,'MPG Master'!$C$3:$D$716,2,0)</f>
        <v>#N/A</v>
      </c>
      <c r="G7433" s="67" t="s">
        <v>1682</v>
      </c>
      <c r="H7433" s="53" t="e">
        <f t="shared" si="264"/>
        <v>#N/A</v>
      </c>
      <c r="I7433" s="7" t="s">
        <v>6940</v>
      </c>
      <c r="J7433" s="7" t="s">
        <v>2162</v>
      </c>
      <c r="K7433" s="9"/>
      <c r="L7433" s="7"/>
      <c r="M7433" s="7"/>
      <c r="N7433" s="7">
        <v>9798074907</v>
      </c>
      <c r="O7433" s="7"/>
      <c r="P7433" s="7"/>
      <c r="Q7433" s="7" t="s">
        <v>4724</v>
      </c>
      <c r="R7433" s="39" t="s">
        <v>6941</v>
      </c>
      <c r="S7433" s="7"/>
      <c r="T7433" s="7" t="s">
        <v>767</v>
      </c>
      <c r="U7433" s="7"/>
      <c r="V7433" s="7"/>
      <c r="W7433" s="7"/>
      <c r="X7433" s="7"/>
      <c r="Y7433" s="39"/>
      <c r="Z7433" s="7"/>
      <c r="AA7433" s="7"/>
      <c r="AB7433" s="24"/>
      <c r="AC7433" t="s">
        <v>26453</v>
      </c>
      <c r="AD7433" t="s">
        <v>23380</v>
      </c>
    </row>
    <row r="7434" spans="1:30" x14ac:dyDescent="0.25">
      <c r="A7434" t="str">
        <f t="shared" si="263"/>
        <v>00560222</v>
      </c>
      <c r="B7434" s="23" t="s">
        <v>58</v>
      </c>
      <c r="C7434" s="7" t="s">
        <v>664</v>
      </c>
      <c r="D7434" s="66" t="s">
        <v>385</v>
      </c>
      <c r="E7434" s="53" t="e">
        <f>VLOOKUP(D7434,'MPG Master'!$C$3:$I$716,7,0)</f>
        <v>#N/A</v>
      </c>
      <c r="F7434" s="7" t="e">
        <f>VLOOKUP(D7434,'MPG Master'!$C$3:$D$716,2,0)</f>
        <v>#N/A</v>
      </c>
      <c r="G7434" s="67" t="s">
        <v>6944</v>
      </c>
      <c r="H7434" s="53" t="e">
        <f t="shared" si="264"/>
        <v>#N/A</v>
      </c>
      <c r="I7434" s="7" t="s">
        <v>2955</v>
      </c>
      <c r="J7434" s="7" t="s">
        <v>21977</v>
      </c>
      <c r="K7434" s="9"/>
      <c r="L7434" s="7"/>
      <c r="M7434" s="7"/>
      <c r="N7434" s="7"/>
      <c r="O7434" s="7"/>
      <c r="P7434" s="7"/>
      <c r="Q7434" s="7" t="s">
        <v>1716</v>
      </c>
      <c r="R7434" s="39" t="s">
        <v>6945</v>
      </c>
      <c r="S7434" s="7"/>
      <c r="T7434" s="7" t="s">
        <v>747</v>
      </c>
      <c r="U7434" s="7"/>
      <c r="V7434" s="7"/>
      <c r="W7434" s="7"/>
      <c r="X7434" s="7"/>
      <c r="Y7434" s="39"/>
      <c r="Z7434" s="7"/>
      <c r="AA7434" s="7"/>
      <c r="AB7434" s="24"/>
      <c r="AC7434" t="s">
        <v>26453</v>
      </c>
      <c r="AD7434" t="s">
        <v>23380</v>
      </c>
    </row>
    <row r="7435" spans="1:30" x14ac:dyDescent="0.25">
      <c r="A7435" t="str">
        <f t="shared" si="263"/>
        <v>12040034</v>
      </c>
      <c r="B7435" s="23" t="s">
        <v>58</v>
      </c>
      <c r="C7435" s="7" t="s">
        <v>1452</v>
      </c>
      <c r="D7435" s="66" t="s">
        <v>399</v>
      </c>
      <c r="E7435" s="53" t="e">
        <f>VLOOKUP(D7435,'MPG Master'!$C$3:$I$716,7,0)</f>
        <v>#N/A</v>
      </c>
      <c r="F7435" s="7" t="e">
        <f>VLOOKUP(D7435,'MPG Master'!$C$3:$D$716,2,0)</f>
        <v>#N/A</v>
      </c>
      <c r="G7435" s="67" t="s">
        <v>1874</v>
      </c>
      <c r="H7435" s="53" t="e">
        <f t="shared" si="264"/>
        <v>#N/A</v>
      </c>
      <c r="I7435" s="7" t="s">
        <v>2565</v>
      </c>
      <c r="J7435" s="7" t="s">
        <v>21978</v>
      </c>
      <c r="K7435" s="9"/>
      <c r="L7435" s="7"/>
      <c r="M7435" s="7"/>
      <c r="N7435" s="7"/>
      <c r="O7435" s="7"/>
      <c r="P7435" s="7"/>
      <c r="Q7435" s="7" t="s">
        <v>1808</v>
      </c>
      <c r="R7435" s="39" t="s">
        <v>6946</v>
      </c>
      <c r="S7435" s="7"/>
      <c r="T7435" s="7" t="s">
        <v>941</v>
      </c>
      <c r="U7435" s="7"/>
      <c r="V7435" s="7"/>
      <c r="W7435" s="7"/>
      <c r="X7435" s="7"/>
      <c r="Y7435" s="39"/>
      <c r="Z7435" s="7"/>
      <c r="AA7435" s="7"/>
      <c r="AB7435" s="24"/>
      <c r="AC7435" t="s">
        <v>26453</v>
      </c>
      <c r="AD7435" t="s">
        <v>23380</v>
      </c>
    </row>
    <row r="7436" spans="1:30" x14ac:dyDescent="0.25">
      <c r="A7436" t="str">
        <f t="shared" si="263"/>
        <v>00920023</v>
      </c>
      <c r="B7436" s="23" t="s">
        <v>58</v>
      </c>
      <c r="C7436" s="7" t="s">
        <v>1452</v>
      </c>
      <c r="D7436" s="66" t="s">
        <v>311</v>
      </c>
      <c r="E7436" s="53" t="e">
        <f>VLOOKUP(D7436,'MPG Master'!$C$3:$I$716,7,0)</f>
        <v>#N/A</v>
      </c>
      <c r="F7436" s="7" t="e">
        <f>VLOOKUP(D7436,'MPG Master'!$C$3:$D$716,2,0)</f>
        <v>#N/A</v>
      </c>
      <c r="G7436" s="67" t="s">
        <v>379</v>
      </c>
      <c r="H7436" s="53" t="e">
        <f t="shared" si="264"/>
        <v>#N/A</v>
      </c>
      <c r="I7436" s="7" t="s">
        <v>6947</v>
      </c>
      <c r="J7436" s="7" t="s">
        <v>21979</v>
      </c>
      <c r="K7436" s="9"/>
      <c r="L7436" s="7"/>
      <c r="M7436" s="7"/>
      <c r="N7436" s="7">
        <v>6209087224</v>
      </c>
      <c r="O7436" s="7"/>
      <c r="P7436" s="7"/>
      <c r="Q7436" s="7" t="s">
        <v>1424</v>
      </c>
      <c r="R7436" s="39" t="s">
        <v>6948</v>
      </c>
      <c r="S7436" s="7"/>
      <c r="T7436" s="7" t="s">
        <v>735</v>
      </c>
      <c r="U7436" s="7"/>
      <c r="V7436" s="7"/>
      <c r="W7436" s="7"/>
      <c r="X7436" s="7"/>
      <c r="Y7436" s="39"/>
      <c r="Z7436" s="7"/>
      <c r="AA7436" s="7"/>
      <c r="AB7436" s="24"/>
      <c r="AC7436" t="s">
        <v>26453</v>
      </c>
      <c r="AD7436" t="s">
        <v>23380</v>
      </c>
    </row>
    <row r="7437" spans="1:30" x14ac:dyDescent="0.25">
      <c r="A7437" t="str">
        <f t="shared" si="263"/>
        <v>00920004</v>
      </c>
      <c r="B7437" s="23" t="s">
        <v>58</v>
      </c>
      <c r="C7437" s="7" t="s">
        <v>1452</v>
      </c>
      <c r="D7437" s="66" t="s">
        <v>311</v>
      </c>
      <c r="E7437" s="53" t="e">
        <f>VLOOKUP(D7437,'MPG Master'!$C$3:$I$716,7,0)</f>
        <v>#N/A</v>
      </c>
      <c r="F7437" s="7" t="e">
        <f>VLOOKUP(D7437,'MPG Master'!$C$3:$D$716,2,0)</f>
        <v>#N/A</v>
      </c>
      <c r="G7437" s="67" t="s">
        <v>1679</v>
      </c>
      <c r="H7437" s="53" t="e">
        <f t="shared" si="264"/>
        <v>#N/A</v>
      </c>
      <c r="I7437" s="7" t="s">
        <v>6949</v>
      </c>
      <c r="J7437" s="7" t="s">
        <v>21980</v>
      </c>
      <c r="K7437" s="9"/>
      <c r="L7437" s="7"/>
      <c r="M7437" s="7"/>
      <c r="N7437" s="7">
        <v>8395955956</v>
      </c>
      <c r="O7437" s="7"/>
      <c r="P7437" s="7"/>
      <c r="Q7437" s="7" t="s">
        <v>1424</v>
      </c>
      <c r="R7437" s="39" t="s">
        <v>6951</v>
      </c>
      <c r="S7437" s="7"/>
      <c r="T7437" s="7" t="s">
        <v>735</v>
      </c>
      <c r="U7437" s="7"/>
      <c r="V7437" s="7"/>
      <c r="W7437" s="7"/>
      <c r="X7437" s="7"/>
      <c r="Y7437" s="39"/>
      <c r="Z7437" s="7"/>
      <c r="AA7437" s="7"/>
      <c r="AB7437" s="24"/>
      <c r="AC7437" t="s">
        <v>26453</v>
      </c>
      <c r="AD7437" t="s">
        <v>23380</v>
      </c>
    </row>
    <row r="7438" spans="1:30" x14ac:dyDescent="0.25">
      <c r="A7438" t="str">
        <f t="shared" si="263"/>
        <v>00920028</v>
      </c>
      <c r="B7438" s="23" t="s">
        <v>58</v>
      </c>
      <c r="C7438" s="7" t="s">
        <v>1452</v>
      </c>
      <c r="D7438" s="66" t="s">
        <v>311</v>
      </c>
      <c r="E7438" s="53" t="e">
        <f>VLOOKUP(D7438,'MPG Master'!$C$3:$I$716,7,0)</f>
        <v>#N/A</v>
      </c>
      <c r="F7438" s="7" t="e">
        <f>VLOOKUP(D7438,'MPG Master'!$C$3:$D$716,2,0)</f>
        <v>#N/A</v>
      </c>
      <c r="G7438" s="67" t="s">
        <v>1685</v>
      </c>
      <c r="H7438" s="53" t="e">
        <f t="shared" si="264"/>
        <v>#N/A</v>
      </c>
      <c r="I7438" s="7" t="s">
        <v>6952</v>
      </c>
      <c r="J7438" s="7" t="s">
        <v>21981</v>
      </c>
      <c r="K7438" s="9"/>
      <c r="L7438" s="7"/>
      <c r="M7438" s="7"/>
      <c r="N7438" s="7">
        <v>9835445186</v>
      </c>
      <c r="O7438" s="7"/>
      <c r="P7438" s="7"/>
      <c r="Q7438" s="7" t="s">
        <v>1424</v>
      </c>
      <c r="R7438" s="39" t="s">
        <v>6953</v>
      </c>
      <c r="S7438" s="7"/>
      <c r="T7438" s="7" t="s">
        <v>735</v>
      </c>
      <c r="U7438" s="7"/>
      <c r="V7438" s="7"/>
      <c r="W7438" s="7"/>
      <c r="X7438" s="7"/>
      <c r="Y7438" s="39"/>
      <c r="Z7438" s="7"/>
      <c r="AA7438" s="7"/>
      <c r="AB7438" s="24"/>
      <c r="AC7438" t="s">
        <v>26453</v>
      </c>
      <c r="AD7438" t="s">
        <v>23380</v>
      </c>
    </row>
    <row r="7439" spans="1:30" x14ac:dyDescent="0.25">
      <c r="A7439" t="str">
        <f t="shared" si="263"/>
        <v>00920042</v>
      </c>
      <c r="B7439" s="23" t="s">
        <v>58</v>
      </c>
      <c r="C7439" s="7" t="s">
        <v>1452</v>
      </c>
      <c r="D7439" s="66" t="s">
        <v>311</v>
      </c>
      <c r="E7439" s="53" t="e">
        <f>VLOOKUP(D7439,'MPG Master'!$C$3:$I$716,7,0)</f>
        <v>#N/A</v>
      </c>
      <c r="F7439" s="7" t="e">
        <f>VLOOKUP(D7439,'MPG Master'!$C$3:$D$716,2,0)</f>
        <v>#N/A</v>
      </c>
      <c r="G7439" s="67" t="s">
        <v>2310</v>
      </c>
      <c r="H7439" s="53" t="e">
        <f t="shared" si="264"/>
        <v>#N/A</v>
      </c>
      <c r="I7439" s="7" t="s">
        <v>3824</v>
      </c>
      <c r="J7439" s="7" t="s">
        <v>21982</v>
      </c>
      <c r="K7439" s="9"/>
      <c r="L7439" s="7"/>
      <c r="M7439" s="7"/>
      <c r="N7439" s="7">
        <v>8521544949</v>
      </c>
      <c r="O7439" s="7"/>
      <c r="P7439" s="7"/>
      <c r="Q7439" s="7" t="s">
        <v>1424</v>
      </c>
      <c r="R7439" s="39" t="s">
        <v>6954</v>
      </c>
      <c r="S7439" s="7"/>
      <c r="T7439" s="7" t="s">
        <v>735</v>
      </c>
      <c r="U7439" s="7"/>
      <c r="V7439" s="7"/>
      <c r="W7439" s="7"/>
      <c r="X7439" s="7"/>
      <c r="Y7439" s="39"/>
      <c r="Z7439" s="7"/>
      <c r="AA7439" s="7"/>
      <c r="AB7439" s="24"/>
      <c r="AC7439" t="s">
        <v>26453</v>
      </c>
      <c r="AD7439" t="s">
        <v>23380</v>
      </c>
    </row>
    <row r="7440" spans="1:30" x14ac:dyDescent="0.25">
      <c r="A7440" t="str">
        <f t="shared" si="263"/>
        <v>00920050</v>
      </c>
      <c r="B7440" s="23" t="s">
        <v>58</v>
      </c>
      <c r="C7440" s="7" t="s">
        <v>1452</v>
      </c>
      <c r="D7440" s="66" t="s">
        <v>311</v>
      </c>
      <c r="E7440" s="53" t="e">
        <f>VLOOKUP(D7440,'MPG Master'!$C$3:$I$716,7,0)</f>
        <v>#N/A</v>
      </c>
      <c r="F7440" s="7" t="e">
        <f>VLOOKUP(D7440,'MPG Master'!$C$3:$D$716,2,0)</f>
        <v>#N/A</v>
      </c>
      <c r="G7440" s="67" t="s">
        <v>1928</v>
      </c>
      <c r="H7440" s="53" t="e">
        <f t="shared" si="264"/>
        <v>#N/A</v>
      </c>
      <c r="I7440" s="7" t="s">
        <v>6955</v>
      </c>
      <c r="J7440" s="7" t="s">
        <v>20267</v>
      </c>
      <c r="K7440" s="9"/>
      <c r="L7440" s="7"/>
      <c r="M7440" s="7"/>
      <c r="N7440" s="7"/>
      <c r="O7440" s="7"/>
      <c r="P7440" s="7"/>
      <c r="Q7440" s="7" t="s">
        <v>1424</v>
      </c>
      <c r="R7440" s="39" t="s">
        <v>6956</v>
      </c>
      <c r="S7440" s="7"/>
      <c r="T7440" s="7" t="s">
        <v>735</v>
      </c>
      <c r="U7440" s="7"/>
      <c r="V7440" s="7"/>
      <c r="W7440" s="7"/>
      <c r="X7440" s="7"/>
      <c r="Y7440" s="39"/>
      <c r="Z7440" s="7"/>
      <c r="AA7440" s="7"/>
      <c r="AB7440" s="24"/>
      <c r="AC7440" t="s">
        <v>26453</v>
      </c>
      <c r="AD7440" t="s">
        <v>23380</v>
      </c>
    </row>
    <row r="7441" spans="1:30" x14ac:dyDescent="0.25">
      <c r="A7441" t="str">
        <f t="shared" si="263"/>
        <v>00920021</v>
      </c>
      <c r="B7441" s="23" t="s">
        <v>58</v>
      </c>
      <c r="C7441" s="7" t="s">
        <v>1452</v>
      </c>
      <c r="D7441" s="66" t="s">
        <v>311</v>
      </c>
      <c r="E7441" s="53" t="e">
        <f>VLOOKUP(D7441,'MPG Master'!$C$3:$I$716,7,0)</f>
        <v>#N/A</v>
      </c>
      <c r="F7441" s="7" t="e">
        <f>VLOOKUP(D7441,'MPG Master'!$C$3:$D$716,2,0)</f>
        <v>#N/A</v>
      </c>
      <c r="G7441" s="67" t="s">
        <v>1822</v>
      </c>
      <c r="H7441" s="53" t="e">
        <f t="shared" si="264"/>
        <v>#N/A</v>
      </c>
      <c r="I7441" s="7" t="s">
        <v>6957</v>
      </c>
      <c r="J7441" s="7" t="s">
        <v>19664</v>
      </c>
      <c r="K7441" s="9"/>
      <c r="L7441" s="7"/>
      <c r="M7441" s="7"/>
      <c r="N7441" s="7"/>
      <c r="O7441" s="7"/>
      <c r="P7441" s="7"/>
      <c r="Q7441" s="7" t="s">
        <v>1424</v>
      </c>
      <c r="R7441" s="39" t="s">
        <v>6958</v>
      </c>
      <c r="S7441" s="7"/>
      <c r="T7441" s="7" t="s">
        <v>735</v>
      </c>
      <c r="U7441" s="7"/>
      <c r="V7441" s="7"/>
      <c r="W7441" s="7"/>
      <c r="X7441" s="7"/>
      <c r="Y7441" s="39"/>
      <c r="Z7441" s="7"/>
      <c r="AA7441" s="7"/>
      <c r="AB7441" s="24"/>
      <c r="AC7441" t="s">
        <v>26453</v>
      </c>
      <c r="AD7441" t="s">
        <v>23380</v>
      </c>
    </row>
    <row r="7442" spans="1:30" x14ac:dyDescent="0.25">
      <c r="A7442" t="str">
        <f t="shared" si="263"/>
        <v>97770003</v>
      </c>
      <c r="B7442" s="23" t="s">
        <v>58</v>
      </c>
      <c r="C7442" s="7" t="s">
        <v>1664</v>
      </c>
      <c r="D7442" s="66" t="s">
        <v>494</v>
      </c>
      <c r="E7442" s="53" t="e">
        <f>VLOOKUP(D7442,'MPG Master'!$C$3:$I$716,7,0)</f>
        <v>#N/A</v>
      </c>
      <c r="F7442" s="7" t="e">
        <f>VLOOKUP(D7442,'MPG Master'!$C$3:$D$716,2,0)</f>
        <v>#N/A</v>
      </c>
      <c r="G7442" s="67" t="s">
        <v>61</v>
      </c>
      <c r="H7442" s="53" t="e">
        <f t="shared" si="264"/>
        <v>#N/A</v>
      </c>
      <c r="I7442" s="7" t="s">
        <v>6959</v>
      </c>
      <c r="J7442" s="7" t="s">
        <v>21983</v>
      </c>
      <c r="K7442" s="9"/>
      <c r="L7442" s="7"/>
      <c r="M7442" s="7"/>
      <c r="N7442" s="7">
        <v>8678869655</v>
      </c>
      <c r="O7442" s="7"/>
      <c r="P7442" s="7"/>
      <c r="Q7442" s="7" t="s">
        <v>99</v>
      </c>
      <c r="R7442" s="39" t="s">
        <v>6960</v>
      </c>
      <c r="S7442" s="7"/>
      <c r="T7442" s="7" t="s">
        <v>2355</v>
      </c>
      <c r="U7442" s="7"/>
      <c r="V7442" s="7"/>
      <c r="W7442" s="7"/>
      <c r="X7442" s="7"/>
      <c r="Y7442" s="39"/>
      <c r="Z7442" s="7"/>
      <c r="AA7442" s="7"/>
      <c r="AB7442" s="24"/>
      <c r="AC7442" t="s">
        <v>26453</v>
      </c>
      <c r="AD7442" t="s">
        <v>23380</v>
      </c>
    </row>
    <row r="7443" spans="1:30" x14ac:dyDescent="0.25">
      <c r="A7443" t="str">
        <f t="shared" si="263"/>
        <v>51280013</v>
      </c>
      <c r="B7443" s="23" t="s">
        <v>58</v>
      </c>
      <c r="C7443" s="7" t="s">
        <v>1448</v>
      </c>
      <c r="D7443" s="66" t="s">
        <v>371</v>
      </c>
      <c r="E7443" s="53" t="e">
        <f>VLOOKUP(D7443,'MPG Master'!$C$3:$I$716,7,0)</f>
        <v>#N/A</v>
      </c>
      <c r="F7443" s="7" t="e">
        <f>VLOOKUP(D7443,'MPG Master'!$C$3:$D$716,2,0)</f>
        <v>#N/A</v>
      </c>
      <c r="G7443" s="67" t="s">
        <v>1733</v>
      </c>
      <c r="H7443" s="53" t="e">
        <f t="shared" si="264"/>
        <v>#N/A</v>
      </c>
      <c r="I7443" s="7" t="s">
        <v>6961</v>
      </c>
      <c r="J7443" s="7" t="s">
        <v>21984</v>
      </c>
      <c r="K7443" s="9"/>
      <c r="L7443" s="7"/>
      <c r="M7443" s="7"/>
      <c r="N7443" s="7">
        <v>7044806437</v>
      </c>
      <c r="O7443" s="7"/>
      <c r="P7443" s="7"/>
      <c r="Q7443" s="7" t="s">
        <v>1851</v>
      </c>
      <c r="R7443" s="39" t="s">
        <v>6962</v>
      </c>
      <c r="S7443" s="7"/>
      <c r="T7443" s="7" t="s">
        <v>747</v>
      </c>
      <c r="U7443" s="7"/>
      <c r="V7443" s="7"/>
      <c r="W7443" s="7"/>
      <c r="X7443" s="7"/>
      <c r="Y7443" s="39"/>
      <c r="Z7443" s="7"/>
      <c r="AA7443" s="7"/>
      <c r="AB7443" s="24"/>
      <c r="AC7443" t="s">
        <v>26453</v>
      </c>
      <c r="AD7443" t="s">
        <v>23380</v>
      </c>
    </row>
    <row r="7444" spans="1:30" x14ac:dyDescent="0.25">
      <c r="A7444" t="str">
        <f t="shared" si="263"/>
        <v>51280014</v>
      </c>
      <c r="B7444" s="23" t="s">
        <v>58</v>
      </c>
      <c r="C7444" s="7" t="s">
        <v>1448</v>
      </c>
      <c r="D7444" s="66" t="s">
        <v>371</v>
      </c>
      <c r="E7444" s="53" t="e">
        <f>VLOOKUP(D7444,'MPG Master'!$C$3:$I$716,7,0)</f>
        <v>#N/A</v>
      </c>
      <c r="F7444" s="7" t="e">
        <f>VLOOKUP(D7444,'MPG Master'!$C$3:$D$716,2,0)</f>
        <v>#N/A</v>
      </c>
      <c r="G7444" s="67" t="s">
        <v>1736</v>
      </c>
      <c r="H7444" s="53" t="e">
        <f t="shared" si="264"/>
        <v>#N/A</v>
      </c>
      <c r="I7444" s="7" t="s">
        <v>3689</v>
      </c>
      <c r="J7444" s="7" t="s">
        <v>5140</v>
      </c>
      <c r="K7444" s="9"/>
      <c r="L7444" s="7"/>
      <c r="M7444" s="7"/>
      <c r="N7444" s="7">
        <v>8700077347</v>
      </c>
      <c r="O7444" s="7"/>
      <c r="P7444" s="7"/>
      <c r="Q7444" s="7" t="s">
        <v>1851</v>
      </c>
      <c r="R7444" s="39" t="s">
        <v>6963</v>
      </c>
      <c r="S7444" s="7"/>
      <c r="T7444" s="7" t="s">
        <v>747</v>
      </c>
      <c r="U7444" s="7"/>
      <c r="V7444" s="7"/>
      <c r="W7444" s="7"/>
      <c r="X7444" s="7"/>
      <c r="Y7444" s="39"/>
      <c r="Z7444" s="7"/>
      <c r="AA7444" s="7"/>
      <c r="AB7444" s="24"/>
      <c r="AC7444" t="s">
        <v>26453</v>
      </c>
      <c r="AD7444" t="s">
        <v>23380</v>
      </c>
    </row>
    <row r="7445" spans="1:30" x14ac:dyDescent="0.25">
      <c r="A7445" t="str">
        <f t="shared" si="263"/>
        <v>24280155</v>
      </c>
      <c r="B7445" s="23" t="s">
        <v>58</v>
      </c>
      <c r="C7445" s="7" t="s">
        <v>1325</v>
      </c>
      <c r="D7445" s="66" t="s">
        <v>585</v>
      </c>
      <c r="E7445" s="53" t="e">
        <f>VLOOKUP(D7445,'MPG Master'!$C$3:$I$716,7,0)</f>
        <v>#N/A</v>
      </c>
      <c r="F7445" s="7" t="e">
        <f>VLOOKUP(D7445,'MPG Master'!$C$3:$D$716,2,0)</f>
        <v>#N/A</v>
      </c>
      <c r="G7445" s="67" t="s">
        <v>4613</v>
      </c>
      <c r="H7445" s="53" t="e">
        <f t="shared" si="264"/>
        <v>#N/A</v>
      </c>
      <c r="I7445" s="7" t="s">
        <v>6964</v>
      </c>
      <c r="J7445" s="7" t="s">
        <v>919</v>
      </c>
      <c r="K7445" s="9"/>
      <c r="L7445" s="7"/>
      <c r="M7445" s="7"/>
      <c r="N7445" s="7"/>
      <c r="O7445" s="7"/>
      <c r="P7445" s="7"/>
      <c r="Q7445" s="7" t="s">
        <v>1424</v>
      </c>
      <c r="R7445" s="39" t="s">
        <v>6965</v>
      </c>
      <c r="S7445" s="7"/>
      <c r="T7445" s="7" t="s">
        <v>1328</v>
      </c>
      <c r="U7445" s="7"/>
      <c r="V7445" s="7"/>
      <c r="W7445" s="7"/>
      <c r="X7445" s="7"/>
      <c r="Y7445" s="39"/>
      <c r="Z7445" s="7"/>
      <c r="AA7445" s="7"/>
      <c r="AB7445" s="24"/>
      <c r="AC7445" t="s">
        <v>26453</v>
      </c>
      <c r="AD7445" t="s">
        <v>23380</v>
      </c>
    </row>
    <row r="7446" spans="1:30" x14ac:dyDescent="0.25">
      <c r="A7446" t="str">
        <f t="shared" si="263"/>
        <v>24280131</v>
      </c>
      <c r="B7446" s="23" t="s">
        <v>58</v>
      </c>
      <c r="C7446" s="7" t="s">
        <v>1325</v>
      </c>
      <c r="D7446" s="66" t="s">
        <v>585</v>
      </c>
      <c r="E7446" s="53" t="e">
        <f>VLOOKUP(D7446,'MPG Master'!$C$3:$I$716,7,0)</f>
        <v>#N/A</v>
      </c>
      <c r="F7446" s="7" t="e">
        <f>VLOOKUP(D7446,'MPG Master'!$C$3:$D$716,2,0)</f>
        <v>#N/A</v>
      </c>
      <c r="G7446" s="67" t="s">
        <v>6966</v>
      </c>
      <c r="H7446" s="53" t="e">
        <f t="shared" si="264"/>
        <v>#N/A</v>
      </c>
      <c r="I7446" s="7" t="s">
        <v>6967</v>
      </c>
      <c r="J7446" s="7" t="s">
        <v>21985</v>
      </c>
      <c r="K7446" s="9"/>
      <c r="L7446" s="7"/>
      <c r="M7446" s="7"/>
      <c r="N7446" s="7"/>
      <c r="O7446" s="7"/>
      <c r="P7446" s="7"/>
      <c r="Q7446" s="7" t="s">
        <v>1424</v>
      </c>
      <c r="R7446" s="39" t="s">
        <v>6968</v>
      </c>
      <c r="S7446" s="7"/>
      <c r="T7446" s="7" t="s">
        <v>1328</v>
      </c>
      <c r="U7446" s="7"/>
      <c r="V7446" s="7"/>
      <c r="W7446" s="7"/>
      <c r="X7446" s="7"/>
      <c r="Y7446" s="39"/>
      <c r="Z7446" s="7"/>
      <c r="AA7446" s="7"/>
      <c r="AB7446" s="24"/>
      <c r="AC7446" t="s">
        <v>26453</v>
      </c>
      <c r="AD7446" t="s">
        <v>23380</v>
      </c>
    </row>
    <row r="7447" spans="1:30" x14ac:dyDescent="0.25">
      <c r="A7447" t="str">
        <f t="shared" si="263"/>
        <v>24740009</v>
      </c>
      <c r="B7447" s="23" t="s">
        <v>58</v>
      </c>
      <c r="C7447" s="7" t="s">
        <v>1325</v>
      </c>
      <c r="D7447" s="66" t="s">
        <v>624</v>
      </c>
      <c r="E7447" s="53" t="e">
        <f>VLOOKUP(D7447,'MPG Master'!$C$3:$I$716,7,0)</f>
        <v>#N/A</v>
      </c>
      <c r="F7447" s="7" t="e">
        <f>VLOOKUP(D7447,'MPG Master'!$C$3:$D$716,2,0)</f>
        <v>#N/A</v>
      </c>
      <c r="G7447" s="67" t="s">
        <v>1706</v>
      </c>
      <c r="H7447" s="53" t="e">
        <f t="shared" si="264"/>
        <v>#N/A</v>
      </c>
      <c r="I7447" s="7" t="s">
        <v>6969</v>
      </c>
      <c r="J7447" s="7" t="s">
        <v>21986</v>
      </c>
      <c r="K7447" s="9"/>
      <c r="L7447" s="7"/>
      <c r="M7447" s="7"/>
      <c r="N7447" s="7">
        <v>7491832390</v>
      </c>
      <c r="O7447" s="7"/>
      <c r="P7447" s="7"/>
      <c r="Q7447" s="7" t="s">
        <v>1424</v>
      </c>
      <c r="R7447" s="39" t="s">
        <v>6970</v>
      </c>
      <c r="S7447" s="7"/>
      <c r="T7447" s="7" t="s">
        <v>1328</v>
      </c>
      <c r="U7447" s="7"/>
      <c r="V7447" s="7"/>
      <c r="W7447" s="7"/>
      <c r="X7447" s="7"/>
      <c r="Y7447" s="39"/>
      <c r="Z7447" s="7"/>
      <c r="AA7447" s="7"/>
      <c r="AB7447" s="24"/>
      <c r="AC7447" t="s">
        <v>26453</v>
      </c>
      <c r="AD7447" t="s">
        <v>23380</v>
      </c>
    </row>
    <row r="7448" spans="1:30" x14ac:dyDescent="0.25">
      <c r="A7448" t="str">
        <f t="shared" si="263"/>
        <v>24740010</v>
      </c>
      <c r="B7448" s="23" t="s">
        <v>58</v>
      </c>
      <c r="C7448" s="7" t="s">
        <v>1325</v>
      </c>
      <c r="D7448" s="66" t="s">
        <v>624</v>
      </c>
      <c r="E7448" s="53" t="e">
        <f>VLOOKUP(D7448,'MPG Master'!$C$3:$I$716,7,0)</f>
        <v>#N/A</v>
      </c>
      <c r="F7448" s="7" t="e">
        <f>VLOOKUP(D7448,'MPG Master'!$C$3:$D$716,2,0)</f>
        <v>#N/A</v>
      </c>
      <c r="G7448" s="67" t="s">
        <v>1681</v>
      </c>
      <c r="H7448" s="53" t="e">
        <f t="shared" si="264"/>
        <v>#N/A</v>
      </c>
      <c r="I7448" s="7" t="s">
        <v>2915</v>
      </c>
      <c r="J7448" s="7" t="s">
        <v>5774</v>
      </c>
      <c r="K7448" s="9"/>
      <c r="L7448" s="7"/>
      <c r="M7448" s="7"/>
      <c r="N7448" s="7">
        <v>9931532143</v>
      </c>
      <c r="O7448" s="7"/>
      <c r="P7448" s="7"/>
      <c r="Q7448" s="7" t="s">
        <v>1424</v>
      </c>
      <c r="R7448" s="39" t="s">
        <v>6971</v>
      </c>
      <c r="S7448" s="7"/>
      <c r="T7448" s="7" t="s">
        <v>1328</v>
      </c>
      <c r="U7448" s="7"/>
      <c r="V7448" s="7"/>
      <c r="W7448" s="7"/>
      <c r="X7448" s="7"/>
      <c r="Y7448" s="39"/>
      <c r="Z7448" s="7"/>
      <c r="AA7448" s="7"/>
      <c r="AB7448" s="24"/>
      <c r="AC7448" t="s">
        <v>26453</v>
      </c>
      <c r="AD7448" t="s">
        <v>23380</v>
      </c>
    </row>
    <row r="7449" spans="1:30" x14ac:dyDescent="0.25">
      <c r="A7449" t="str">
        <f t="shared" si="263"/>
        <v>24460035</v>
      </c>
      <c r="B7449" s="23" t="s">
        <v>58</v>
      </c>
      <c r="C7449" s="7" t="s">
        <v>1325</v>
      </c>
      <c r="D7449" s="66" t="s">
        <v>599</v>
      </c>
      <c r="E7449" s="53" t="e">
        <f>VLOOKUP(D7449,'MPG Master'!$C$3:$I$716,7,0)</f>
        <v>#N/A</v>
      </c>
      <c r="F7449" s="7" t="e">
        <f>VLOOKUP(D7449,'MPG Master'!$C$3:$D$716,2,0)</f>
        <v>#N/A</v>
      </c>
      <c r="G7449" s="67" t="s">
        <v>382</v>
      </c>
      <c r="H7449" s="53" t="e">
        <f t="shared" si="264"/>
        <v>#N/A</v>
      </c>
      <c r="I7449" s="7" t="s">
        <v>6972</v>
      </c>
      <c r="J7449" s="7" t="s">
        <v>21987</v>
      </c>
      <c r="K7449" s="9"/>
      <c r="L7449" s="7"/>
      <c r="M7449" s="7"/>
      <c r="N7449" s="7">
        <v>8789218932</v>
      </c>
      <c r="O7449" s="7"/>
      <c r="P7449" s="7"/>
      <c r="Q7449" s="7" t="s">
        <v>2256</v>
      </c>
      <c r="R7449" s="39" t="s">
        <v>6973</v>
      </c>
      <c r="S7449" s="7"/>
      <c r="T7449" s="7" t="s">
        <v>1417</v>
      </c>
      <c r="U7449" s="7"/>
      <c r="V7449" s="7"/>
      <c r="W7449" s="7"/>
      <c r="X7449" s="7"/>
      <c r="Y7449" s="39"/>
      <c r="Z7449" s="7"/>
      <c r="AA7449" s="7"/>
      <c r="AB7449" s="24"/>
      <c r="AC7449" t="s">
        <v>26453</v>
      </c>
      <c r="AD7449" t="s">
        <v>23380</v>
      </c>
    </row>
    <row r="7450" spans="1:30" x14ac:dyDescent="0.25">
      <c r="A7450" t="str">
        <f t="shared" si="263"/>
        <v>24460030</v>
      </c>
      <c r="B7450" s="23" t="s">
        <v>58</v>
      </c>
      <c r="C7450" s="7" t="s">
        <v>1325</v>
      </c>
      <c r="D7450" s="66" t="s">
        <v>599</v>
      </c>
      <c r="E7450" s="53" t="e">
        <f>VLOOKUP(D7450,'MPG Master'!$C$3:$I$716,7,0)</f>
        <v>#N/A</v>
      </c>
      <c r="F7450" s="7" t="e">
        <f>VLOOKUP(D7450,'MPG Master'!$C$3:$D$716,2,0)</f>
        <v>#N/A</v>
      </c>
      <c r="G7450" s="67" t="s">
        <v>380</v>
      </c>
      <c r="H7450" s="53" t="e">
        <f t="shared" si="264"/>
        <v>#N/A</v>
      </c>
      <c r="I7450" s="7" t="s">
        <v>2104</v>
      </c>
      <c r="J7450" s="7" t="s">
        <v>21988</v>
      </c>
      <c r="K7450" s="9"/>
      <c r="L7450" s="7"/>
      <c r="M7450" s="7"/>
      <c r="N7450" s="7">
        <v>7372822723</v>
      </c>
      <c r="O7450" s="7"/>
      <c r="P7450" s="7"/>
      <c r="Q7450" s="7" t="s">
        <v>1971</v>
      </c>
      <c r="R7450" s="39" t="s">
        <v>6974</v>
      </c>
      <c r="S7450" s="7"/>
      <c r="T7450" s="7" t="s">
        <v>1417</v>
      </c>
      <c r="U7450" s="7"/>
      <c r="V7450" s="7"/>
      <c r="W7450" s="7"/>
      <c r="X7450" s="7"/>
      <c r="Y7450" s="39"/>
      <c r="Z7450" s="7"/>
      <c r="AA7450" s="7"/>
      <c r="AB7450" s="24"/>
      <c r="AC7450" t="s">
        <v>26453</v>
      </c>
      <c r="AD7450" t="s">
        <v>23380</v>
      </c>
    </row>
    <row r="7451" spans="1:30" x14ac:dyDescent="0.25">
      <c r="A7451" t="str">
        <f t="shared" si="263"/>
        <v>24460032</v>
      </c>
      <c r="B7451" s="23" t="s">
        <v>58</v>
      </c>
      <c r="C7451" s="7" t="s">
        <v>1325</v>
      </c>
      <c r="D7451" s="66" t="s">
        <v>599</v>
      </c>
      <c r="E7451" s="53" t="e">
        <f>VLOOKUP(D7451,'MPG Master'!$C$3:$I$716,7,0)</f>
        <v>#N/A</v>
      </c>
      <c r="F7451" s="7" t="e">
        <f>VLOOKUP(D7451,'MPG Master'!$C$3:$D$716,2,0)</f>
        <v>#N/A</v>
      </c>
      <c r="G7451" s="67" t="s">
        <v>1688</v>
      </c>
      <c r="H7451" s="53" t="e">
        <f t="shared" si="264"/>
        <v>#N/A</v>
      </c>
      <c r="I7451" s="7" t="s">
        <v>6975</v>
      </c>
      <c r="J7451" s="7" t="s">
        <v>21989</v>
      </c>
      <c r="K7451" s="9"/>
      <c r="L7451" s="7"/>
      <c r="M7451" s="7"/>
      <c r="N7451" s="7">
        <v>8603633021</v>
      </c>
      <c r="O7451" s="7"/>
      <c r="P7451" s="7"/>
      <c r="Q7451" s="7" t="s">
        <v>2256</v>
      </c>
      <c r="R7451" s="39" t="s">
        <v>6976</v>
      </c>
      <c r="S7451" s="7"/>
      <c r="T7451" s="7" t="s">
        <v>1417</v>
      </c>
      <c r="U7451" s="7"/>
      <c r="V7451" s="7"/>
      <c r="W7451" s="7"/>
      <c r="X7451" s="7"/>
      <c r="Y7451" s="39"/>
      <c r="Z7451" s="7"/>
      <c r="AA7451" s="7"/>
      <c r="AB7451" s="24"/>
      <c r="AC7451" t="s">
        <v>26453</v>
      </c>
      <c r="AD7451" t="s">
        <v>23380</v>
      </c>
    </row>
    <row r="7452" spans="1:30" x14ac:dyDescent="0.25">
      <c r="A7452" t="str">
        <f t="shared" si="263"/>
        <v>40290264</v>
      </c>
      <c r="B7452" s="23" t="s">
        <v>58</v>
      </c>
      <c r="C7452" s="7" t="s">
        <v>1448</v>
      </c>
      <c r="D7452" s="66" t="s">
        <v>348</v>
      </c>
      <c r="E7452" s="53" t="e">
        <f>VLOOKUP(D7452,'MPG Master'!$C$3:$I$716,7,0)</f>
        <v>#N/A</v>
      </c>
      <c r="F7452" s="7" t="e">
        <f>VLOOKUP(D7452,'MPG Master'!$C$3:$D$716,2,0)</f>
        <v>#N/A</v>
      </c>
      <c r="G7452" s="67" t="s">
        <v>6978</v>
      </c>
      <c r="H7452" s="53" t="e">
        <f t="shared" si="264"/>
        <v>#N/A</v>
      </c>
      <c r="I7452" s="7" t="s">
        <v>6979</v>
      </c>
      <c r="J7452" s="7" t="s">
        <v>21990</v>
      </c>
      <c r="K7452" s="9"/>
      <c r="L7452" s="7"/>
      <c r="M7452" s="7"/>
      <c r="N7452" s="7">
        <v>9661435899</v>
      </c>
      <c r="O7452" s="7"/>
      <c r="P7452" s="7"/>
      <c r="Q7452" s="7" t="s">
        <v>1808</v>
      </c>
      <c r="R7452" s="39" t="s">
        <v>6980</v>
      </c>
      <c r="S7452" s="7"/>
      <c r="T7452" s="7" t="s">
        <v>5232</v>
      </c>
      <c r="U7452" s="7"/>
      <c r="V7452" s="7"/>
      <c r="W7452" s="7"/>
      <c r="X7452" s="7"/>
      <c r="Y7452" s="39"/>
      <c r="Z7452" s="7"/>
      <c r="AA7452" s="7"/>
      <c r="AB7452" s="24"/>
      <c r="AC7452" t="s">
        <v>26453</v>
      </c>
      <c r="AD7452" t="s">
        <v>23380</v>
      </c>
    </row>
    <row r="7453" spans="1:30" x14ac:dyDescent="0.25">
      <c r="A7453" t="str">
        <f t="shared" si="263"/>
        <v>40290263</v>
      </c>
      <c r="B7453" s="23" t="s">
        <v>58</v>
      </c>
      <c r="C7453" s="7" t="s">
        <v>1448</v>
      </c>
      <c r="D7453" s="66" t="s">
        <v>348</v>
      </c>
      <c r="E7453" s="53" t="e">
        <f>VLOOKUP(D7453,'MPG Master'!$C$3:$I$716,7,0)</f>
        <v>#N/A</v>
      </c>
      <c r="F7453" s="7" t="e">
        <f>VLOOKUP(D7453,'MPG Master'!$C$3:$D$716,2,0)</f>
        <v>#N/A</v>
      </c>
      <c r="G7453" s="67" t="s">
        <v>6981</v>
      </c>
      <c r="H7453" s="53" t="e">
        <f t="shared" si="264"/>
        <v>#N/A</v>
      </c>
      <c r="I7453" s="7" t="s">
        <v>3220</v>
      </c>
      <c r="J7453" s="7" t="s">
        <v>21991</v>
      </c>
      <c r="K7453" s="9"/>
      <c r="L7453" s="7"/>
      <c r="M7453" s="7"/>
      <c r="N7453" s="7">
        <v>9955200118</v>
      </c>
      <c r="O7453" s="7"/>
      <c r="P7453" s="7"/>
      <c r="Q7453" s="7" t="s">
        <v>1716</v>
      </c>
      <c r="R7453" s="39" t="s">
        <v>6982</v>
      </c>
      <c r="S7453" s="7"/>
      <c r="T7453" s="7" t="s">
        <v>747</v>
      </c>
      <c r="U7453" s="7"/>
      <c r="V7453" s="7"/>
      <c r="W7453" s="7"/>
      <c r="X7453" s="7"/>
      <c r="Y7453" s="39"/>
      <c r="Z7453" s="7"/>
      <c r="AA7453" s="7"/>
      <c r="AB7453" s="24"/>
      <c r="AC7453" t="s">
        <v>26453</v>
      </c>
      <c r="AD7453" t="s">
        <v>23380</v>
      </c>
    </row>
    <row r="7454" spans="1:30" x14ac:dyDescent="0.25">
      <c r="A7454" t="str">
        <f t="shared" si="263"/>
        <v>85860004</v>
      </c>
      <c r="B7454" s="23" t="s">
        <v>58</v>
      </c>
      <c r="C7454" s="7" t="s">
        <v>966</v>
      </c>
      <c r="D7454" s="66" t="s">
        <v>416</v>
      </c>
      <c r="E7454" s="53" t="e">
        <f>VLOOKUP(D7454,'MPG Master'!$C$3:$I$716,7,0)</f>
        <v>#N/A</v>
      </c>
      <c r="F7454" s="7" t="e">
        <f>VLOOKUP(D7454,'MPG Master'!$C$3:$D$716,2,0)</f>
        <v>#N/A</v>
      </c>
      <c r="G7454" s="67" t="s">
        <v>1679</v>
      </c>
      <c r="H7454" s="53" t="e">
        <f t="shared" si="264"/>
        <v>#N/A</v>
      </c>
      <c r="I7454" s="7" t="s">
        <v>1113</v>
      </c>
      <c r="J7454" s="7" t="s">
        <v>6983</v>
      </c>
      <c r="K7454" s="9"/>
      <c r="L7454" s="7"/>
      <c r="M7454" s="7"/>
      <c r="N7454" s="7">
        <v>9868639751</v>
      </c>
      <c r="O7454" s="7"/>
      <c r="P7454" s="7"/>
      <c r="Q7454" s="7" t="s">
        <v>1808</v>
      </c>
      <c r="R7454" s="39" t="s">
        <v>6984</v>
      </c>
      <c r="S7454" s="7"/>
      <c r="T7454" s="7" t="s">
        <v>963</v>
      </c>
      <c r="U7454" s="7"/>
      <c r="V7454" s="7"/>
      <c r="W7454" s="7"/>
      <c r="X7454" s="7"/>
      <c r="Y7454" s="39"/>
      <c r="Z7454" s="7"/>
      <c r="AA7454" s="7"/>
      <c r="AB7454" s="24"/>
      <c r="AC7454" t="s">
        <v>26453</v>
      </c>
      <c r="AD7454" t="s">
        <v>23380</v>
      </c>
    </row>
    <row r="7455" spans="1:30" x14ac:dyDescent="0.25">
      <c r="A7455" t="str">
        <f t="shared" si="263"/>
        <v>85880003</v>
      </c>
      <c r="B7455" s="23" t="s">
        <v>58</v>
      </c>
      <c r="C7455" s="7" t="s">
        <v>966</v>
      </c>
      <c r="D7455" s="66" t="s">
        <v>418</v>
      </c>
      <c r="E7455" s="53" t="e">
        <f>VLOOKUP(D7455,'MPG Master'!$C$3:$I$716,7,0)</f>
        <v>#N/A</v>
      </c>
      <c r="F7455" s="7" t="e">
        <f>VLOOKUP(D7455,'MPG Master'!$C$3:$D$716,2,0)</f>
        <v>#N/A</v>
      </c>
      <c r="G7455" s="67" t="s">
        <v>61</v>
      </c>
      <c r="H7455" s="53" t="e">
        <f t="shared" si="264"/>
        <v>#N/A</v>
      </c>
      <c r="I7455" s="7" t="s">
        <v>5104</v>
      </c>
      <c r="J7455" s="7" t="s">
        <v>21992</v>
      </c>
      <c r="K7455" s="9"/>
      <c r="L7455" s="7"/>
      <c r="M7455" s="7"/>
      <c r="N7455" s="7">
        <v>7250631593</v>
      </c>
      <c r="O7455" s="7"/>
      <c r="P7455" s="7"/>
      <c r="Q7455" s="7" t="s">
        <v>2256</v>
      </c>
      <c r="R7455" s="39" t="s">
        <v>6985</v>
      </c>
      <c r="S7455" s="7"/>
      <c r="T7455" s="7" t="s">
        <v>981</v>
      </c>
      <c r="U7455" s="7"/>
      <c r="V7455" s="7"/>
      <c r="W7455" s="7"/>
      <c r="X7455" s="7"/>
      <c r="Y7455" s="39"/>
      <c r="Z7455" s="7"/>
      <c r="AA7455" s="7"/>
      <c r="AB7455" s="24"/>
      <c r="AC7455" t="s">
        <v>26453</v>
      </c>
      <c r="AD7455" t="s">
        <v>23380</v>
      </c>
    </row>
    <row r="7456" spans="1:30" x14ac:dyDescent="0.25">
      <c r="A7456" t="str">
        <f t="shared" si="263"/>
        <v>85880004</v>
      </c>
      <c r="B7456" s="23" t="s">
        <v>58</v>
      </c>
      <c r="C7456" s="7" t="s">
        <v>966</v>
      </c>
      <c r="D7456" s="66" t="s">
        <v>418</v>
      </c>
      <c r="E7456" s="53" t="e">
        <f>VLOOKUP(D7456,'MPG Master'!$C$3:$I$716,7,0)</f>
        <v>#N/A</v>
      </c>
      <c r="F7456" s="7" t="e">
        <f>VLOOKUP(D7456,'MPG Master'!$C$3:$D$716,2,0)</f>
        <v>#N/A</v>
      </c>
      <c r="G7456" s="67" t="s">
        <v>1679</v>
      </c>
      <c r="H7456" s="53" t="e">
        <f t="shared" si="264"/>
        <v>#N/A</v>
      </c>
      <c r="I7456" s="7" t="s">
        <v>6986</v>
      </c>
      <c r="J7456" s="7" t="s">
        <v>21993</v>
      </c>
      <c r="K7456" s="9"/>
      <c r="L7456" s="7"/>
      <c r="M7456" s="7"/>
      <c r="N7456" s="7">
        <v>9771743501</v>
      </c>
      <c r="O7456" s="7"/>
      <c r="P7456" s="7"/>
      <c r="Q7456" s="7" t="s">
        <v>4724</v>
      </c>
      <c r="R7456" s="39" t="s">
        <v>6987</v>
      </c>
      <c r="S7456" s="7"/>
      <c r="T7456" s="7" t="s">
        <v>971</v>
      </c>
      <c r="U7456" s="7"/>
      <c r="V7456" s="7"/>
      <c r="W7456" s="7"/>
      <c r="X7456" s="7"/>
      <c r="Y7456" s="39"/>
      <c r="Z7456" s="7"/>
      <c r="AA7456" s="7"/>
      <c r="AB7456" s="24"/>
      <c r="AC7456" t="s">
        <v>26453</v>
      </c>
      <c r="AD7456" t="s">
        <v>23380</v>
      </c>
    </row>
    <row r="7457" spans="1:30" x14ac:dyDescent="0.25">
      <c r="A7457" t="str">
        <f t="shared" si="263"/>
        <v>85880005</v>
      </c>
      <c r="B7457" s="23" t="s">
        <v>58</v>
      </c>
      <c r="C7457" s="7" t="s">
        <v>966</v>
      </c>
      <c r="D7457" s="66" t="s">
        <v>418</v>
      </c>
      <c r="E7457" s="53" t="e">
        <f>VLOOKUP(D7457,'MPG Master'!$C$3:$I$716,7,0)</f>
        <v>#N/A</v>
      </c>
      <c r="F7457" s="7" t="e">
        <f>VLOOKUP(D7457,'MPG Master'!$C$3:$D$716,2,0)</f>
        <v>#N/A</v>
      </c>
      <c r="G7457" s="67" t="s">
        <v>1680</v>
      </c>
      <c r="H7457" s="53" t="e">
        <f t="shared" si="264"/>
        <v>#N/A</v>
      </c>
      <c r="I7457" s="7" t="s">
        <v>6988</v>
      </c>
      <c r="J7457" s="7" t="s">
        <v>21994</v>
      </c>
      <c r="K7457" s="9"/>
      <c r="L7457" s="7"/>
      <c r="M7457" s="7"/>
      <c r="N7457" s="7">
        <v>7033493380</v>
      </c>
      <c r="O7457" s="7"/>
      <c r="P7457" s="7"/>
      <c r="Q7457" s="7" t="s">
        <v>4724</v>
      </c>
      <c r="R7457" s="39" t="s">
        <v>6989</v>
      </c>
      <c r="S7457" s="7"/>
      <c r="T7457" s="7" t="s">
        <v>971</v>
      </c>
      <c r="U7457" s="7"/>
      <c r="V7457" s="7"/>
      <c r="W7457" s="7"/>
      <c r="X7457" s="7"/>
      <c r="Y7457" s="39"/>
      <c r="Z7457" s="7"/>
      <c r="AA7457" s="7"/>
      <c r="AB7457" s="24"/>
      <c r="AC7457" t="s">
        <v>26453</v>
      </c>
      <c r="AD7457" t="s">
        <v>23380</v>
      </c>
    </row>
    <row r="7458" spans="1:30" x14ac:dyDescent="0.25">
      <c r="A7458" t="str">
        <f t="shared" si="263"/>
        <v>85880006</v>
      </c>
      <c r="B7458" s="23" t="s">
        <v>58</v>
      </c>
      <c r="C7458" s="7" t="s">
        <v>966</v>
      </c>
      <c r="D7458" s="66" t="s">
        <v>418</v>
      </c>
      <c r="E7458" s="53" t="e">
        <f>VLOOKUP(D7458,'MPG Master'!$C$3:$I$716,7,0)</f>
        <v>#N/A</v>
      </c>
      <c r="F7458" s="7" t="e">
        <f>VLOOKUP(D7458,'MPG Master'!$C$3:$D$716,2,0)</f>
        <v>#N/A</v>
      </c>
      <c r="G7458" s="67" t="s">
        <v>378</v>
      </c>
      <c r="H7458" s="53" t="e">
        <f t="shared" si="264"/>
        <v>#N/A</v>
      </c>
      <c r="I7458" s="7" t="s">
        <v>3086</v>
      </c>
      <c r="J7458" s="7" t="s">
        <v>6990</v>
      </c>
      <c r="K7458" s="9"/>
      <c r="L7458" s="7"/>
      <c r="M7458" s="7"/>
      <c r="N7458" s="7">
        <v>7479668022</v>
      </c>
      <c r="O7458" s="7"/>
      <c r="P7458" s="7"/>
      <c r="Q7458" s="7" t="s">
        <v>1701</v>
      </c>
      <c r="R7458" s="39" t="s">
        <v>6991</v>
      </c>
      <c r="S7458" s="7"/>
      <c r="T7458" s="7" t="s">
        <v>971</v>
      </c>
      <c r="U7458" s="7"/>
      <c r="V7458" s="7"/>
      <c r="W7458" s="7"/>
      <c r="X7458" s="7"/>
      <c r="Y7458" s="39"/>
      <c r="Z7458" s="7"/>
      <c r="AA7458" s="7"/>
      <c r="AB7458" s="24"/>
      <c r="AC7458" t="s">
        <v>26453</v>
      </c>
      <c r="AD7458" t="s">
        <v>23380</v>
      </c>
    </row>
    <row r="7459" spans="1:30" x14ac:dyDescent="0.25">
      <c r="A7459" t="str">
        <f t="shared" si="263"/>
        <v>85880007</v>
      </c>
      <c r="B7459" s="23" t="s">
        <v>58</v>
      </c>
      <c r="C7459" s="7" t="s">
        <v>966</v>
      </c>
      <c r="D7459" s="66" t="s">
        <v>418</v>
      </c>
      <c r="E7459" s="53" t="e">
        <f>VLOOKUP(D7459,'MPG Master'!$C$3:$I$716,7,0)</f>
        <v>#N/A</v>
      </c>
      <c r="F7459" s="7" t="e">
        <f>VLOOKUP(D7459,'MPG Master'!$C$3:$D$716,2,0)</f>
        <v>#N/A</v>
      </c>
      <c r="G7459" s="67" t="s">
        <v>1720</v>
      </c>
      <c r="H7459" s="53" t="e">
        <f t="shared" si="264"/>
        <v>#N/A</v>
      </c>
      <c r="I7459" s="7" t="s">
        <v>6992</v>
      </c>
      <c r="J7459" s="7" t="s">
        <v>21995</v>
      </c>
      <c r="K7459" s="9"/>
      <c r="L7459" s="7"/>
      <c r="M7459" s="7"/>
      <c r="N7459" s="7">
        <v>8252915429</v>
      </c>
      <c r="O7459" s="7"/>
      <c r="P7459" s="7"/>
      <c r="Q7459" s="7" t="s">
        <v>3580</v>
      </c>
      <c r="R7459" s="39" t="s">
        <v>6993</v>
      </c>
      <c r="S7459" s="7"/>
      <c r="T7459" s="7" t="s">
        <v>747</v>
      </c>
      <c r="U7459" s="7"/>
      <c r="V7459" s="7"/>
      <c r="W7459" s="7"/>
      <c r="X7459" s="7"/>
      <c r="Y7459" s="39"/>
      <c r="Z7459" s="7"/>
      <c r="AA7459" s="7"/>
      <c r="AB7459" s="24"/>
      <c r="AC7459" t="s">
        <v>26453</v>
      </c>
      <c r="AD7459" t="s">
        <v>23380</v>
      </c>
    </row>
    <row r="7460" spans="1:30" x14ac:dyDescent="0.25">
      <c r="A7460" t="str">
        <f t="shared" si="263"/>
        <v>85880008</v>
      </c>
      <c r="B7460" s="23" t="s">
        <v>58</v>
      </c>
      <c r="C7460" s="7" t="s">
        <v>966</v>
      </c>
      <c r="D7460" s="66" t="s">
        <v>418</v>
      </c>
      <c r="E7460" s="53" t="e">
        <f>VLOOKUP(D7460,'MPG Master'!$C$3:$I$716,7,0)</f>
        <v>#N/A</v>
      </c>
      <c r="F7460" s="7" t="e">
        <f>VLOOKUP(D7460,'MPG Master'!$C$3:$D$716,2,0)</f>
        <v>#N/A</v>
      </c>
      <c r="G7460" s="67" t="s">
        <v>1687</v>
      </c>
      <c r="H7460" s="53" t="e">
        <f t="shared" si="264"/>
        <v>#N/A</v>
      </c>
      <c r="I7460" s="7" t="s">
        <v>6994</v>
      </c>
      <c r="J7460" s="7" t="s">
        <v>6990</v>
      </c>
      <c r="K7460" s="9"/>
      <c r="L7460" s="7"/>
      <c r="M7460" s="7"/>
      <c r="N7460" s="7">
        <v>9534545986</v>
      </c>
      <c r="O7460" s="7"/>
      <c r="P7460" s="7"/>
      <c r="Q7460" s="7" t="s">
        <v>1808</v>
      </c>
      <c r="R7460" s="39" t="s">
        <v>6995</v>
      </c>
      <c r="S7460" s="7"/>
      <c r="T7460" s="7" t="s">
        <v>963</v>
      </c>
      <c r="U7460" s="7"/>
      <c r="V7460" s="7"/>
      <c r="W7460" s="7"/>
      <c r="X7460" s="7"/>
      <c r="Y7460" s="39"/>
      <c r="Z7460" s="7"/>
      <c r="AA7460" s="7"/>
      <c r="AB7460" s="24"/>
      <c r="AC7460" t="s">
        <v>26453</v>
      </c>
      <c r="AD7460" t="s">
        <v>23380</v>
      </c>
    </row>
    <row r="7461" spans="1:30" x14ac:dyDescent="0.25">
      <c r="A7461" t="str">
        <f t="shared" si="263"/>
        <v>85880009</v>
      </c>
      <c r="B7461" s="23" t="s">
        <v>58</v>
      </c>
      <c r="C7461" s="7" t="s">
        <v>966</v>
      </c>
      <c r="D7461" s="66" t="s">
        <v>418</v>
      </c>
      <c r="E7461" s="53" t="e">
        <f>VLOOKUP(D7461,'MPG Master'!$C$3:$I$716,7,0)</f>
        <v>#N/A</v>
      </c>
      <c r="F7461" s="7" t="e">
        <f>VLOOKUP(D7461,'MPG Master'!$C$3:$D$716,2,0)</f>
        <v>#N/A</v>
      </c>
      <c r="G7461" s="67" t="s">
        <v>1706</v>
      </c>
      <c r="H7461" s="53" t="e">
        <f t="shared" si="264"/>
        <v>#N/A</v>
      </c>
      <c r="I7461" s="7" t="s">
        <v>6990</v>
      </c>
      <c r="J7461" s="7" t="s">
        <v>21996</v>
      </c>
      <c r="K7461" s="9"/>
      <c r="L7461" s="7"/>
      <c r="M7461" s="7"/>
      <c r="N7461" s="7">
        <v>7250359411</v>
      </c>
      <c r="O7461" s="7"/>
      <c r="P7461" s="7"/>
      <c r="Q7461" s="7" t="s">
        <v>1808</v>
      </c>
      <c r="R7461" s="39" t="s">
        <v>6996</v>
      </c>
      <c r="S7461" s="7"/>
      <c r="T7461" s="7" t="s">
        <v>963</v>
      </c>
      <c r="U7461" s="7"/>
      <c r="V7461" s="7"/>
      <c r="W7461" s="7"/>
      <c r="X7461" s="7"/>
      <c r="Y7461" s="39"/>
      <c r="Z7461" s="7"/>
      <c r="AA7461" s="7"/>
      <c r="AB7461" s="24"/>
      <c r="AC7461" t="s">
        <v>26453</v>
      </c>
      <c r="AD7461" t="s">
        <v>23380</v>
      </c>
    </row>
    <row r="7462" spans="1:30" x14ac:dyDescent="0.25">
      <c r="A7462" t="str">
        <f t="shared" si="263"/>
        <v>24600022</v>
      </c>
      <c r="B7462" s="23" t="s">
        <v>58</v>
      </c>
      <c r="C7462" s="7" t="s">
        <v>1325</v>
      </c>
      <c r="D7462" s="66" t="s">
        <v>613</v>
      </c>
      <c r="E7462" s="53" t="e">
        <f>VLOOKUP(D7462,'MPG Master'!$C$3:$I$716,7,0)</f>
        <v>#N/A</v>
      </c>
      <c r="F7462" s="7" t="e">
        <f>VLOOKUP(D7462,'MPG Master'!$C$3:$D$716,2,0)</f>
        <v>#N/A</v>
      </c>
      <c r="G7462" s="67" t="s">
        <v>1825</v>
      </c>
      <c r="H7462" s="53" t="e">
        <f t="shared" si="264"/>
        <v>#N/A</v>
      </c>
      <c r="I7462" s="7" t="s">
        <v>6997</v>
      </c>
      <c r="J7462" s="7" t="s">
        <v>21997</v>
      </c>
      <c r="K7462" s="9"/>
      <c r="L7462" s="7"/>
      <c r="M7462" s="7"/>
      <c r="N7462" s="7">
        <v>6209140013</v>
      </c>
      <c r="O7462" s="7"/>
      <c r="P7462" s="7"/>
      <c r="Q7462" s="7" t="s">
        <v>2062</v>
      </c>
      <c r="R7462" s="39" t="s">
        <v>6998</v>
      </c>
      <c r="S7462" s="7"/>
      <c r="T7462" s="7" t="s">
        <v>4275</v>
      </c>
      <c r="U7462" s="7"/>
      <c r="V7462" s="7"/>
      <c r="W7462" s="7"/>
      <c r="X7462" s="7"/>
      <c r="Y7462" s="39"/>
      <c r="Z7462" s="7"/>
      <c r="AA7462" s="7"/>
      <c r="AB7462" s="24"/>
      <c r="AC7462" t="s">
        <v>26453</v>
      </c>
      <c r="AD7462" t="s">
        <v>23380</v>
      </c>
    </row>
    <row r="7463" spans="1:30" x14ac:dyDescent="0.25">
      <c r="A7463" t="str">
        <f t="shared" si="263"/>
        <v>51330012</v>
      </c>
      <c r="B7463" s="23" t="s">
        <v>58</v>
      </c>
      <c r="C7463" s="7" t="s">
        <v>1448</v>
      </c>
      <c r="D7463" s="66" t="s">
        <v>374</v>
      </c>
      <c r="E7463" s="53" t="e">
        <f>VLOOKUP(D7463,'MPG Master'!$C$3:$I$716,7,0)</f>
        <v>#N/A</v>
      </c>
      <c r="F7463" s="7" t="e">
        <f>VLOOKUP(D7463,'MPG Master'!$C$3:$D$716,2,0)</f>
        <v>#N/A</v>
      </c>
      <c r="G7463" s="67" t="s">
        <v>1694</v>
      </c>
      <c r="H7463" s="53" t="e">
        <f t="shared" si="264"/>
        <v>#N/A</v>
      </c>
      <c r="I7463" s="7" t="s">
        <v>3884</v>
      </c>
      <c r="J7463" s="7" t="s">
        <v>21998</v>
      </c>
      <c r="K7463" s="9"/>
      <c r="L7463" s="7"/>
      <c r="M7463" s="7"/>
      <c r="N7463" s="7">
        <v>8051514377</v>
      </c>
      <c r="O7463" s="7"/>
      <c r="P7463" s="7"/>
      <c r="Q7463" s="7" t="s">
        <v>99</v>
      </c>
      <c r="R7463" s="39" t="s">
        <v>6999</v>
      </c>
      <c r="S7463" s="7"/>
      <c r="T7463" s="7" t="s">
        <v>863</v>
      </c>
      <c r="U7463" s="7"/>
      <c r="V7463" s="7"/>
      <c r="W7463" s="7"/>
      <c r="X7463" s="7"/>
      <c r="Y7463" s="39"/>
      <c r="Z7463" s="7"/>
      <c r="AA7463" s="7"/>
      <c r="AB7463" s="24"/>
      <c r="AC7463" t="s">
        <v>26453</v>
      </c>
      <c r="AD7463" t="s">
        <v>23380</v>
      </c>
    </row>
    <row r="7464" spans="1:30" x14ac:dyDescent="0.25">
      <c r="A7464" t="str">
        <f t="shared" si="263"/>
        <v>51330013</v>
      </c>
      <c r="B7464" s="23" t="s">
        <v>58</v>
      </c>
      <c r="C7464" s="7" t="s">
        <v>1448</v>
      </c>
      <c r="D7464" s="66" t="s">
        <v>374</v>
      </c>
      <c r="E7464" s="53" t="e">
        <f>VLOOKUP(D7464,'MPG Master'!$C$3:$I$716,7,0)</f>
        <v>#N/A</v>
      </c>
      <c r="F7464" s="7" t="e">
        <f>VLOOKUP(D7464,'MPG Master'!$C$3:$D$716,2,0)</f>
        <v>#N/A</v>
      </c>
      <c r="G7464" s="67" t="s">
        <v>1733</v>
      </c>
      <c r="H7464" s="53" t="e">
        <f t="shared" si="264"/>
        <v>#N/A</v>
      </c>
      <c r="I7464" s="7" t="s">
        <v>2286</v>
      </c>
      <c r="J7464" s="7" t="s">
        <v>21999</v>
      </c>
      <c r="K7464" s="9"/>
      <c r="L7464" s="7"/>
      <c r="M7464" s="7"/>
      <c r="N7464" s="7">
        <v>9162773528</v>
      </c>
      <c r="O7464" s="7"/>
      <c r="P7464" s="7"/>
      <c r="Q7464" s="7" t="s">
        <v>99</v>
      </c>
      <c r="R7464" s="39" t="s">
        <v>7000</v>
      </c>
      <c r="S7464" s="7"/>
      <c r="T7464" s="7" t="s">
        <v>6176</v>
      </c>
      <c r="U7464" s="7"/>
      <c r="V7464" s="7"/>
      <c r="W7464" s="7"/>
      <c r="X7464" s="7"/>
      <c r="Y7464" s="39"/>
      <c r="Z7464" s="7"/>
      <c r="AA7464" s="7"/>
      <c r="AB7464" s="24"/>
      <c r="AC7464" t="s">
        <v>26453</v>
      </c>
      <c r="AD7464" t="s">
        <v>23380</v>
      </c>
    </row>
    <row r="7465" spans="1:30" x14ac:dyDescent="0.25">
      <c r="A7465" t="str">
        <f t="shared" si="263"/>
        <v>51280015</v>
      </c>
      <c r="B7465" s="23" t="s">
        <v>58</v>
      </c>
      <c r="C7465" s="7" t="s">
        <v>1448</v>
      </c>
      <c r="D7465" s="66" t="s">
        <v>371</v>
      </c>
      <c r="E7465" s="53" t="e">
        <f>VLOOKUP(D7465,'MPG Master'!$C$3:$I$716,7,0)</f>
        <v>#N/A</v>
      </c>
      <c r="F7465" s="7" t="e">
        <f>VLOOKUP(D7465,'MPG Master'!$C$3:$D$716,2,0)</f>
        <v>#N/A</v>
      </c>
      <c r="G7465" s="67" t="s">
        <v>1739</v>
      </c>
      <c r="H7465" s="53" t="e">
        <f t="shared" si="264"/>
        <v>#N/A</v>
      </c>
      <c r="I7465" s="7" t="s">
        <v>5107</v>
      </c>
      <c r="J7465" s="7" t="s">
        <v>22000</v>
      </c>
      <c r="K7465" s="9"/>
      <c r="L7465" s="7"/>
      <c r="M7465" s="7"/>
      <c r="N7465" s="7">
        <v>9798574968</v>
      </c>
      <c r="O7465" s="7"/>
      <c r="P7465" s="7"/>
      <c r="Q7465" s="7" t="s">
        <v>1851</v>
      </c>
      <c r="R7465" s="39" t="s">
        <v>7001</v>
      </c>
      <c r="S7465" s="7"/>
      <c r="T7465" s="7" t="s">
        <v>747</v>
      </c>
      <c r="U7465" s="7"/>
      <c r="V7465" s="7"/>
      <c r="W7465" s="7"/>
      <c r="X7465" s="7"/>
      <c r="Y7465" s="39"/>
      <c r="Z7465" s="7"/>
      <c r="AA7465" s="7"/>
      <c r="AB7465" s="24"/>
      <c r="AC7465" t="s">
        <v>26453</v>
      </c>
      <c r="AD7465" t="s">
        <v>23380</v>
      </c>
    </row>
    <row r="7466" spans="1:30" x14ac:dyDescent="0.25">
      <c r="A7466" t="str">
        <f t="shared" si="263"/>
        <v>97770015</v>
      </c>
      <c r="B7466" s="23" t="s">
        <v>58</v>
      </c>
      <c r="C7466" s="7" t="s">
        <v>1664</v>
      </c>
      <c r="D7466" s="66" t="s">
        <v>494</v>
      </c>
      <c r="E7466" s="53" t="e">
        <f>VLOOKUP(D7466,'MPG Master'!$C$3:$I$716,7,0)</f>
        <v>#N/A</v>
      </c>
      <c r="F7466" s="7" t="e">
        <f>VLOOKUP(D7466,'MPG Master'!$C$3:$D$716,2,0)</f>
        <v>#N/A</v>
      </c>
      <c r="G7466" s="67" t="s">
        <v>1739</v>
      </c>
      <c r="H7466" s="53" t="e">
        <f t="shared" si="264"/>
        <v>#N/A</v>
      </c>
      <c r="I7466" s="7" t="s">
        <v>7002</v>
      </c>
      <c r="J7466" s="7" t="s">
        <v>22001</v>
      </c>
      <c r="K7466" s="9"/>
      <c r="L7466" s="7"/>
      <c r="M7466" s="7"/>
      <c r="N7466" s="7">
        <v>9534591998</v>
      </c>
      <c r="O7466" s="7"/>
      <c r="P7466" s="7"/>
      <c r="Q7466" s="7" t="s">
        <v>99</v>
      </c>
      <c r="R7466" s="39" t="s">
        <v>7003</v>
      </c>
      <c r="S7466" s="7"/>
      <c r="T7466" s="7" t="s">
        <v>2355</v>
      </c>
      <c r="U7466" s="7"/>
      <c r="V7466" s="7"/>
      <c r="W7466" s="7"/>
      <c r="X7466" s="7"/>
      <c r="Y7466" s="39"/>
      <c r="Z7466" s="7"/>
      <c r="AA7466" s="7"/>
      <c r="AB7466" s="24"/>
      <c r="AC7466" t="s">
        <v>26453</v>
      </c>
      <c r="AD7466" t="s">
        <v>23380</v>
      </c>
    </row>
    <row r="7467" spans="1:30" x14ac:dyDescent="0.25">
      <c r="A7467" t="str">
        <f t="shared" si="263"/>
        <v>97770016</v>
      </c>
      <c r="B7467" s="23" t="s">
        <v>58</v>
      </c>
      <c r="C7467" s="7" t="s">
        <v>1664</v>
      </c>
      <c r="D7467" s="66" t="s">
        <v>494</v>
      </c>
      <c r="E7467" s="53" t="e">
        <f>VLOOKUP(D7467,'MPG Master'!$C$3:$I$716,7,0)</f>
        <v>#N/A</v>
      </c>
      <c r="F7467" s="7" t="e">
        <f>VLOOKUP(D7467,'MPG Master'!$C$3:$D$716,2,0)</f>
        <v>#N/A</v>
      </c>
      <c r="G7467" s="67" t="s">
        <v>1772</v>
      </c>
      <c r="H7467" s="53" t="e">
        <f t="shared" si="264"/>
        <v>#N/A</v>
      </c>
      <c r="I7467" s="7" t="s">
        <v>3588</v>
      </c>
      <c r="J7467" s="7" t="s">
        <v>5688</v>
      </c>
      <c r="K7467" s="9"/>
      <c r="L7467" s="7"/>
      <c r="M7467" s="7"/>
      <c r="N7467" s="7">
        <v>8678849672</v>
      </c>
      <c r="O7467" s="7"/>
      <c r="P7467" s="7"/>
      <c r="Q7467" s="7" t="s">
        <v>99</v>
      </c>
      <c r="R7467" s="39" t="s">
        <v>7004</v>
      </c>
      <c r="S7467" s="7"/>
      <c r="T7467" s="7" t="s">
        <v>2355</v>
      </c>
      <c r="U7467" s="7"/>
      <c r="V7467" s="7"/>
      <c r="W7467" s="7"/>
      <c r="X7467" s="7"/>
      <c r="Y7467" s="39"/>
      <c r="Z7467" s="7"/>
      <c r="AA7467" s="7"/>
      <c r="AB7467" s="24"/>
      <c r="AC7467" t="s">
        <v>26453</v>
      </c>
      <c r="AD7467" t="s">
        <v>23380</v>
      </c>
    </row>
    <row r="7468" spans="1:30" x14ac:dyDescent="0.25">
      <c r="A7468" t="str">
        <f t="shared" si="263"/>
        <v>97770017</v>
      </c>
      <c r="B7468" s="23" t="s">
        <v>58</v>
      </c>
      <c r="C7468" s="7" t="s">
        <v>1664</v>
      </c>
      <c r="D7468" s="66" t="s">
        <v>494</v>
      </c>
      <c r="E7468" s="53" t="e">
        <f>VLOOKUP(D7468,'MPG Master'!$C$3:$I$716,7,0)</f>
        <v>#N/A</v>
      </c>
      <c r="F7468" s="7" t="e">
        <f>VLOOKUP(D7468,'MPG Master'!$C$3:$D$716,2,0)</f>
        <v>#N/A</v>
      </c>
      <c r="G7468" s="67" t="s">
        <v>1683</v>
      </c>
      <c r="H7468" s="53" t="e">
        <f t="shared" si="264"/>
        <v>#N/A</v>
      </c>
      <c r="I7468" s="7" t="s">
        <v>3957</v>
      </c>
      <c r="J7468" s="7" t="s">
        <v>22002</v>
      </c>
      <c r="K7468" s="9"/>
      <c r="L7468" s="7"/>
      <c r="M7468" s="7"/>
      <c r="N7468" s="7">
        <v>7479418014</v>
      </c>
      <c r="O7468" s="7"/>
      <c r="P7468" s="7"/>
      <c r="Q7468" s="7" t="s">
        <v>4724</v>
      </c>
      <c r="R7468" s="39" t="s">
        <v>7005</v>
      </c>
      <c r="S7468" s="7"/>
      <c r="T7468" s="7" t="s">
        <v>1170</v>
      </c>
      <c r="U7468" s="7"/>
      <c r="V7468" s="7"/>
      <c r="W7468" s="7"/>
      <c r="X7468" s="7"/>
      <c r="Y7468" s="39"/>
      <c r="Z7468" s="7"/>
      <c r="AA7468" s="7"/>
      <c r="AB7468" s="24"/>
      <c r="AC7468" t="s">
        <v>26453</v>
      </c>
      <c r="AD7468" t="s">
        <v>23380</v>
      </c>
    </row>
    <row r="7469" spans="1:30" x14ac:dyDescent="0.25">
      <c r="A7469" t="str">
        <f t="shared" si="263"/>
        <v>51250009</v>
      </c>
      <c r="B7469" s="23" t="s">
        <v>58</v>
      </c>
      <c r="C7469" s="7" t="s">
        <v>1448</v>
      </c>
      <c r="D7469" s="66" t="s">
        <v>368</v>
      </c>
      <c r="E7469" s="53" t="e">
        <f>VLOOKUP(D7469,'MPG Master'!$C$3:$I$716,7,0)</f>
        <v>#N/A</v>
      </c>
      <c r="F7469" s="7" t="e">
        <f>VLOOKUP(D7469,'MPG Master'!$C$3:$D$716,2,0)</f>
        <v>#N/A</v>
      </c>
      <c r="G7469" s="67" t="s">
        <v>1706</v>
      </c>
      <c r="H7469" s="53" t="e">
        <f t="shared" si="264"/>
        <v>#N/A</v>
      </c>
      <c r="I7469" s="7" t="s">
        <v>5009</v>
      </c>
      <c r="J7469" s="7" t="s">
        <v>3179</v>
      </c>
      <c r="K7469" s="9"/>
      <c r="L7469" s="7"/>
      <c r="M7469" s="7"/>
      <c r="N7469" s="7">
        <v>9334723164</v>
      </c>
      <c r="O7469" s="7"/>
      <c r="P7469" s="7"/>
      <c r="Q7469" s="7" t="s">
        <v>1851</v>
      </c>
      <c r="R7469" s="39" t="s">
        <v>7007</v>
      </c>
      <c r="S7469" s="7"/>
      <c r="T7469" s="7" t="s">
        <v>747</v>
      </c>
      <c r="U7469" s="7"/>
      <c r="V7469" s="7"/>
      <c r="W7469" s="7"/>
      <c r="X7469" s="7"/>
      <c r="Y7469" s="39"/>
      <c r="Z7469" s="7"/>
      <c r="AA7469" s="7"/>
      <c r="AB7469" s="24"/>
      <c r="AC7469" t="s">
        <v>26453</v>
      </c>
      <c r="AD7469" t="s">
        <v>23380</v>
      </c>
    </row>
    <row r="7470" spans="1:30" x14ac:dyDescent="0.25">
      <c r="A7470" t="str">
        <f t="shared" si="263"/>
        <v>51250008</v>
      </c>
      <c r="B7470" s="23" t="s">
        <v>58</v>
      </c>
      <c r="C7470" s="7" t="s">
        <v>1448</v>
      </c>
      <c r="D7470" s="66" t="s">
        <v>368</v>
      </c>
      <c r="E7470" s="53" t="e">
        <f>VLOOKUP(D7470,'MPG Master'!$C$3:$I$716,7,0)</f>
        <v>#N/A</v>
      </c>
      <c r="F7470" s="7" t="e">
        <f>VLOOKUP(D7470,'MPG Master'!$C$3:$D$716,2,0)</f>
        <v>#N/A</v>
      </c>
      <c r="G7470" s="67" t="s">
        <v>1687</v>
      </c>
      <c r="H7470" s="53" t="e">
        <f t="shared" si="264"/>
        <v>#N/A</v>
      </c>
      <c r="I7470" s="7" t="s">
        <v>4354</v>
      </c>
      <c r="J7470" s="7" t="s">
        <v>22003</v>
      </c>
      <c r="K7470" s="9"/>
      <c r="L7470" s="7"/>
      <c r="M7470" s="7"/>
      <c r="N7470" s="7"/>
      <c r="O7470" s="7"/>
      <c r="P7470" s="7"/>
      <c r="Q7470" s="7" t="s">
        <v>1851</v>
      </c>
      <c r="R7470" s="39" t="s">
        <v>7008</v>
      </c>
      <c r="S7470" s="7"/>
      <c r="T7470" s="7" t="s">
        <v>747</v>
      </c>
      <c r="U7470" s="7"/>
      <c r="V7470" s="7"/>
      <c r="W7470" s="7"/>
      <c r="X7470" s="7"/>
      <c r="Y7470" s="39"/>
      <c r="Z7470" s="7"/>
      <c r="AA7470" s="7"/>
      <c r="AB7470" s="24"/>
      <c r="AC7470" t="s">
        <v>26453</v>
      </c>
      <c r="AD7470" t="s">
        <v>23380</v>
      </c>
    </row>
    <row r="7471" spans="1:30" x14ac:dyDescent="0.25">
      <c r="A7471" t="str">
        <f t="shared" si="263"/>
        <v>51250007</v>
      </c>
      <c r="B7471" s="23" t="s">
        <v>58</v>
      </c>
      <c r="C7471" s="7" t="s">
        <v>1448</v>
      </c>
      <c r="D7471" s="66" t="s">
        <v>368</v>
      </c>
      <c r="E7471" s="53" t="e">
        <f>VLOOKUP(D7471,'MPG Master'!$C$3:$I$716,7,0)</f>
        <v>#N/A</v>
      </c>
      <c r="F7471" s="7" t="e">
        <f>VLOOKUP(D7471,'MPG Master'!$C$3:$D$716,2,0)</f>
        <v>#N/A</v>
      </c>
      <c r="G7471" s="67" t="s">
        <v>1720</v>
      </c>
      <c r="H7471" s="53" t="e">
        <f t="shared" si="264"/>
        <v>#N/A</v>
      </c>
      <c r="I7471" s="7" t="s">
        <v>7009</v>
      </c>
      <c r="J7471" s="7" t="s">
        <v>22004</v>
      </c>
      <c r="K7471" s="9"/>
      <c r="L7471" s="7"/>
      <c r="M7471" s="7"/>
      <c r="N7471" s="7">
        <v>8298814759</v>
      </c>
      <c r="O7471" s="7"/>
      <c r="P7471" s="7"/>
      <c r="Q7471" s="7" t="s">
        <v>1851</v>
      </c>
      <c r="R7471" s="39" t="s">
        <v>7010</v>
      </c>
      <c r="S7471" s="7"/>
      <c r="T7471" s="7" t="s">
        <v>747</v>
      </c>
      <c r="U7471" s="7"/>
      <c r="V7471" s="7"/>
      <c r="W7471" s="7"/>
      <c r="X7471" s="7"/>
      <c r="Y7471" s="39"/>
      <c r="Z7471" s="7"/>
      <c r="AA7471" s="7"/>
      <c r="AB7471" s="24"/>
      <c r="AC7471" t="s">
        <v>26453</v>
      </c>
      <c r="AD7471" t="s">
        <v>23380</v>
      </c>
    </row>
    <row r="7472" spans="1:30" x14ac:dyDescent="0.25">
      <c r="A7472" t="str">
        <f t="shared" si="263"/>
        <v>51260014</v>
      </c>
      <c r="B7472" s="23" t="s">
        <v>58</v>
      </c>
      <c r="C7472" s="7" t="s">
        <v>1448</v>
      </c>
      <c r="D7472" s="66" t="s">
        <v>369</v>
      </c>
      <c r="E7472" s="53" t="e">
        <f>VLOOKUP(D7472,'MPG Master'!$C$3:$I$716,7,0)</f>
        <v>#N/A</v>
      </c>
      <c r="F7472" s="7" t="e">
        <f>VLOOKUP(D7472,'MPG Master'!$C$3:$D$716,2,0)</f>
        <v>#N/A</v>
      </c>
      <c r="G7472" s="67" t="s">
        <v>1736</v>
      </c>
      <c r="H7472" s="53" t="e">
        <f t="shared" si="264"/>
        <v>#N/A</v>
      </c>
      <c r="I7472" s="7" t="s">
        <v>3799</v>
      </c>
      <c r="J7472" s="7" t="s">
        <v>22005</v>
      </c>
      <c r="K7472" s="9"/>
      <c r="L7472" s="7"/>
      <c r="M7472" s="7"/>
      <c r="N7472" s="7">
        <v>9798548462</v>
      </c>
      <c r="O7472" s="7"/>
      <c r="P7472" s="7"/>
      <c r="Q7472" s="7" t="s">
        <v>1851</v>
      </c>
      <c r="R7472" s="39" t="s">
        <v>7012</v>
      </c>
      <c r="S7472" s="7"/>
      <c r="T7472" s="7" t="s">
        <v>747</v>
      </c>
      <c r="U7472" s="7"/>
      <c r="V7472" s="7"/>
      <c r="W7472" s="7"/>
      <c r="X7472" s="7"/>
      <c r="Y7472" s="39"/>
      <c r="Z7472" s="7"/>
      <c r="AA7472" s="7"/>
      <c r="AB7472" s="24"/>
      <c r="AC7472" t="s">
        <v>26453</v>
      </c>
      <c r="AD7472" t="s">
        <v>23380</v>
      </c>
    </row>
    <row r="7473" spans="1:30" x14ac:dyDescent="0.25">
      <c r="A7473" t="str">
        <f t="shared" ref="A7473:A7531" si="265">CONCATENATE(D7473,G7473)</f>
        <v>51260013</v>
      </c>
      <c r="B7473" s="23" t="s">
        <v>58</v>
      </c>
      <c r="C7473" s="7" t="s">
        <v>1448</v>
      </c>
      <c r="D7473" s="66" t="s">
        <v>369</v>
      </c>
      <c r="E7473" s="53" t="e">
        <f>VLOOKUP(D7473,'MPG Master'!$C$3:$I$716,7,0)</f>
        <v>#N/A</v>
      </c>
      <c r="F7473" s="7" t="e">
        <f>VLOOKUP(D7473,'MPG Master'!$C$3:$D$716,2,0)</f>
        <v>#N/A</v>
      </c>
      <c r="G7473" s="67" t="s">
        <v>1733</v>
      </c>
      <c r="H7473" s="53" t="e">
        <f t="shared" si="264"/>
        <v>#N/A</v>
      </c>
      <c r="I7473" s="7" t="s">
        <v>6754</v>
      </c>
      <c r="J7473" s="7" t="s">
        <v>22006</v>
      </c>
      <c r="K7473" s="9"/>
      <c r="L7473" s="7"/>
      <c r="M7473" s="7"/>
      <c r="N7473" s="7">
        <v>9643443598</v>
      </c>
      <c r="O7473" s="7"/>
      <c r="P7473" s="7"/>
      <c r="Q7473" s="7" t="s">
        <v>1701</v>
      </c>
      <c r="R7473" s="39" t="s">
        <v>7013</v>
      </c>
      <c r="S7473" s="7"/>
      <c r="T7473" s="7" t="s">
        <v>2571</v>
      </c>
      <c r="U7473" s="7"/>
      <c r="V7473" s="7"/>
      <c r="W7473" s="7"/>
      <c r="X7473" s="7"/>
      <c r="Y7473" s="39"/>
      <c r="Z7473" s="7"/>
      <c r="AA7473" s="7"/>
      <c r="AB7473" s="24"/>
      <c r="AC7473" t="s">
        <v>26453</v>
      </c>
      <c r="AD7473" t="s">
        <v>23380</v>
      </c>
    </row>
    <row r="7474" spans="1:30" x14ac:dyDescent="0.25">
      <c r="A7474" t="str">
        <f t="shared" si="265"/>
        <v>51300010</v>
      </c>
      <c r="B7474" s="23" t="s">
        <v>58</v>
      </c>
      <c r="C7474" s="7" t="s">
        <v>1448</v>
      </c>
      <c r="D7474" s="66" t="s">
        <v>372</v>
      </c>
      <c r="E7474" s="53" t="e">
        <f>VLOOKUP(D7474,'MPG Master'!$C$3:$I$716,7,0)</f>
        <v>#N/A</v>
      </c>
      <c r="F7474" s="7" t="e">
        <f>VLOOKUP(D7474,'MPG Master'!$C$3:$D$716,2,0)</f>
        <v>#N/A</v>
      </c>
      <c r="G7474" s="67" t="s">
        <v>1681</v>
      </c>
      <c r="H7474" s="53" t="e">
        <f t="shared" si="264"/>
        <v>#N/A</v>
      </c>
      <c r="I7474" s="7" t="s">
        <v>7014</v>
      </c>
      <c r="J7474" s="7" t="s">
        <v>22007</v>
      </c>
      <c r="K7474" s="9"/>
      <c r="L7474" s="7"/>
      <c r="M7474" s="7"/>
      <c r="N7474" s="7">
        <v>9798879439</v>
      </c>
      <c r="O7474" s="7"/>
      <c r="P7474" s="7"/>
      <c r="Q7474" s="7" t="s">
        <v>1851</v>
      </c>
      <c r="R7474" s="39" t="s">
        <v>7015</v>
      </c>
      <c r="S7474" s="7"/>
      <c r="T7474" s="7" t="s">
        <v>747</v>
      </c>
      <c r="U7474" s="7"/>
      <c r="V7474" s="7"/>
      <c r="W7474" s="7"/>
      <c r="X7474" s="7"/>
      <c r="Y7474" s="39"/>
      <c r="Z7474" s="7"/>
      <c r="AA7474" s="7"/>
      <c r="AB7474" s="24"/>
      <c r="AC7474" t="s">
        <v>26453</v>
      </c>
      <c r="AD7474" t="s">
        <v>23380</v>
      </c>
    </row>
    <row r="7475" spans="1:30" x14ac:dyDescent="0.25">
      <c r="A7475" t="str">
        <f t="shared" si="265"/>
        <v>51300009</v>
      </c>
      <c r="B7475" s="23" t="s">
        <v>58</v>
      </c>
      <c r="C7475" s="7" t="s">
        <v>1448</v>
      </c>
      <c r="D7475" s="66" t="s">
        <v>372</v>
      </c>
      <c r="E7475" s="53" t="e">
        <f>VLOOKUP(D7475,'MPG Master'!$C$3:$I$716,7,0)</f>
        <v>#N/A</v>
      </c>
      <c r="F7475" s="7" t="e">
        <f>VLOOKUP(D7475,'MPG Master'!$C$3:$D$716,2,0)</f>
        <v>#N/A</v>
      </c>
      <c r="G7475" s="67" t="s">
        <v>1706</v>
      </c>
      <c r="H7475" s="53" t="e">
        <f t="shared" si="264"/>
        <v>#N/A</v>
      </c>
      <c r="I7475" s="7" t="s">
        <v>7016</v>
      </c>
      <c r="J7475" s="7" t="s">
        <v>22008</v>
      </c>
      <c r="K7475" s="9"/>
      <c r="L7475" s="7"/>
      <c r="M7475" s="7"/>
      <c r="N7475" s="7">
        <v>7209713212</v>
      </c>
      <c r="O7475" s="7"/>
      <c r="P7475" s="7"/>
      <c r="Q7475" s="7" t="s">
        <v>1851</v>
      </c>
      <c r="R7475" s="39" t="s">
        <v>7017</v>
      </c>
      <c r="S7475" s="7"/>
      <c r="T7475" s="7" t="s">
        <v>747</v>
      </c>
      <c r="U7475" s="7"/>
      <c r="V7475" s="7"/>
      <c r="W7475" s="7"/>
      <c r="X7475" s="7"/>
      <c r="Y7475" s="39"/>
      <c r="Z7475" s="7"/>
      <c r="AA7475" s="7"/>
      <c r="AB7475" s="24"/>
      <c r="AC7475" t="s">
        <v>26453</v>
      </c>
      <c r="AD7475" t="s">
        <v>23380</v>
      </c>
    </row>
    <row r="7476" spans="1:30" x14ac:dyDescent="0.25">
      <c r="A7476" t="str">
        <f t="shared" si="265"/>
        <v>51300008</v>
      </c>
      <c r="B7476" s="23" t="s">
        <v>58</v>
      </c>
      <c r="C7476" s="7" t="s">
        <v>1448</v>
      </c>
      <c r="D7476" s="66" t="s">
        <v>372</v>
      </c>
      <c r="E7476" s="53" t="e">
        <f>VLOOKUP(D7476,'MPG Master'!$C$3:$I$716,7,0)</f>
        <v>#N/A</v>
      </c>
      <c r="F7476" s="7" t="e">
        <f>VLOOKUP(D7476,'MPG Master'!$C$3:$D$716,2,0)</f>
        <v>#N/A</v>
      </c>
      <c r="G7476" s="67" t="s">
        <v>1687</v>
      </c>
      <c r="H7476" s="53" t="e">
        <f t="shared" si="264"/>
        <v>#N/A</v>
      </c>
      <c r="I7476" s="7" t="s">
        <v>7018</v>
      </c>
      <c r="J7476" s="7" t="s">
        <v>22009</v>
      </c>
      <c r="K7476" s="9"/>
      <c r="L7476" s="7"/>
      <c r="M7476" s="7"/>
      <c r="N7476" s="7">
        <v>7739738490</v>
      </c>
      <c r="O7476" s="7"/>
      <c r="P7476" s="7"/>
      <c r="Q7476" s="7" t="s">
        <v>99</v>
      </c>
      <c r="R7476" s="39" t="s">
        <v>7019</v>
      </c>
      <c r="S7476" s="7"/>
      <c r="T7476" s="7" t="s">
        <v>863</v>
      </c>
      <c r="U7476" s="7"/>
      <c r="V7476" s="7"/>
      <c r="W7476" s="7"/>
      <c r="X7476" s="7"/>
      <c r="Y7476" s="39"/>
      <c r="Z7476" s="7"/>
      <c r="AA7476" s="7"/>
      <c r="AB7476" s="24"/>
      <c r="AC7476" t="s">
        <v>26453</v>
      </c>
      <c r="AD7476" t="s">
        <v>23380</v>
      </c>
    </row>
    <row r="7477" spans="1:30" x14ac:dyDescent="0.25">
      <c r="A7477" t="str">
        <f t="shared" si="265"/>
        <v>51240015</v>
      </c>
      <c r="B7477" s="23" t="s">
        <v>58</v>
      </c>
      <c r="C7477" s="7" t="s">
        <v>1448</v>
      </c>
      <c r="D7477" s="66" t="s">
        <v>367</v>
      </c>
      <c r="E7477" s="53" t="e">
        <f>VLOOKUP(D7477,'MPG Master'!$C$3:$I$716,7,0)</f>
        <v>#N/A</v>
      </c>
      <c r="F7477" s="7" t="e">
        <f>VLOOKUP(D7477,'MPG Master'!$C$3:$D$716,2,0)</f>
        <v>#N/A</v>
      </c>
      <c r="G7477" s="67" t="s">
        <v>1739</v>
      </c>
      <c r="H7477" s="53" t="e">
        <f t="shared" si="264"/>
        <v>#N/A</v>
      </c>
      <c r="I7477" s="7" t="s">
        <v>3957</v>
      </c>
      <c r="J7477" s="7" t="s">
        <v>22010</v>
      </c>
      <c r="K7477" s="9"/>
      <c r="L7477" s="7"/>
      <c r="M7477" s="7"/>
      <c r="N7477" s="7">
        <v>9162948558</v>
      </c>
      <c r="O7477" s="7"/>
      <c r="P7477" s="7"/>
      <c r="Q7477" s="7" t="s">
        <v>99</v>
      </c>
      <c r="R7477" s="39" t="s">
        <v>7020</v>
      </c>
      <c r="S7477" s="7"/>
      <c r="T7477" s="7" t="s">
        <v>841</v>
      </c>
      <c r="U7477" s="7"/>
      <c r="V7477" s="7"/>
      <c r="W7477" s="7"/>
      <c r="X7477" s="7"/>
      <c r="Y7477" s="39"/>
      <c r="Z7477" s="7"/>
      <c r="AA7477" s="7"/>
      <c r="AB7477" s="24"/>
      <c r="AC7477" t="s">
        <v>26453</v>
      </c>
      <c r="AD7477" t="s">
        <v>23380</v>
      </c>
    </row>
    <row r="7478" spans="1:30" x14ac:dyDescent="0.25">
      <c r="A7478" t="str">
        <f t="shared" si="265"/>
        <v>51240016</v>
      </c>
      <c r="B7478" s="23" t="s">
        <v>58</v>
      </c>
      <c r="C7478" s="7" t="s">
        <v>1448</v>
      </c>
      <c r="D7478" s="66" t="s">
        <v>367</v>
      </c>
      <c r="E7478" s="53" t="e">
        <f>VLOOKUP(D7478,'MPG Master'!$C$3:$I$716,7,0)</f>
        <v>#N/A</v>
      </c>
      <c r="F7478" s="7" t="e">
        <f>VLOOKUP(D7478,'MPG Master'!$C$3:$D$716,2,0)</f>
        <v>#N/A</v>
      </c>
      <c r="G7478" s="67" t="s">
        <v>1772</v>
      </c>
      <c r="H7478" s="53" t="e">
        <f t="shared" si="264"/>
        <v>#N/A</v>
      </c>
      <c r="I7478" s="7" t="s">
        <v>1795</v>
      </c>
      <c r="J7478" s="7" t="s">
        <v>3329</v>
      </c>
      <c r="K7478" s="9"/>
      <c r="L7478" s="7"/>
      <c r="M7478" s="7"/>
      <c r="N7478" s="7">
        <v>9939238003</v>
      </c>
      <c r="O7478" s="7"/>
      <c r="P7478" s="7"/>
      <c r="Q7478" s="7" t="s">
        <v>99</v>
      </c>
      <c r="R7478" s="39" t="s">
        <v>7021</v>
      </c>
      <c r="S7478" s="7"/>
      <c r="T7478" s="7" t="s">
        <v>841</v>
      </c>
      <c r="U7478" s="7"/>
      <c r="V7478" s="7"/>
      <c r="W7478" s="7"/>
      <c r="X7478" s="7"/>
      <c r="Y7478" s="39"/>
      <c r="Z7478" s="7"/>
      <c r="AA7478" s="7"/>
      <c r="AB7478" s="24"/>
      <c r="AC7478" t="s">
        <v>26453</v>
      </c>
      <c r="AD7478" t="s">
        <v>23380</v>
      </c>
    </row>
    <row r="7479" spans="1:30" x14ac:dyDescent="0.25">
      <c r="A7479" t="str">
        <f t="shared" si="265"/>
        <v>51240017</v>
      </c>
      <c r="B7479" s="23" t="s">
        <v>58</v>
      </c>
      <c r="C7479" s="7" t="s">
        <v>1448</v>
      </c>
      <c r="D7479" s="66" t="s">
        <v>367</v>
      </c>
      <c r="E7479" s="53" t="e">
        <f>VLOOKUP(D7479,'MPG Master'!$C$3:$I$716,7,0)</f>
        <v>#N/A</v>
      </c>
      <c r="F7479" s="7" t="e">
        <f>VLOOKUP(D7479,'MPG Master'!$C$3:$D$716,2,0)</f>
        <v>#N/A</v>
      </c>
      <c r="G7479" s="67" t="s">
        <v>1683</v>
      </c>
      <c r="H7479" s="53" t="e">
        <f t="shared" si="264"/>
        <v>#N/A</v>
      </c>
      <c r="I7479" s="7" t="s">
        <v>6047</v>
      </c>
      <c r="J7479" s="7" t="s">
        <v>3763</v>
      </c>
      <c r="K7479" s="9"/>
      <c r="L7479" s="7"/>
      <c r="M7479" s="7"/>
      <c r="N7479" s="7">
        <v>9523508753</v>
      </c>
      <c r="O7479" s="7"/>
      <c r="P7479" s="7"/>
      <c r="Q7479" s="7" t="s">
        <v>99</v>
      </c>
      <c r="R7479" s="39" t="s">
        <v>7022</v>
      </c>
      <c r="S7479" s="7"/>
      <c r="T7479" s="7" t="s">
        <v>841</v>
      </c>
      <c r="U7479" s="7"/>
      <c r="V7479" s="7"/>
      <c r="W7479" s="7"/>
      <c r="X7479" s="7"/>
      <c r="Y7479" s="39"/>
      <c r="Z7479" s="7"/>
      <c r="AA7479" s="7"/>
      <c r="AB7479" s="24"/>
      <c r="AC7479" t="s">
        <v>26453</v>
      </c>
      <c r="AD7479" t="s">
        <v>23380</v>
      </c>
    </row>
    <row r="7480" spans="1:30" x14ac:dyDescent="0.25">
      <c r="A7480" t="str">
        <f t="shared" si="265"/>
        <v>51240018</v>
      </c>
      <c r="B7480" s="23" t="s">
        <v>58</v>
      </c>
      <c r="C7480" s="7" t="s">
        <v>1448</v>
      </c>
      <c r="D7480" s="66" t="s">
        <v>367</v>
      </c>
      <c r="E7480" s="53" t="e">
        <f>VLOOKUP(D7480,'MPG Master'!$C$3:$I$716,7,0)</f>
        <v>#N/A</v>
      </c>
      <c r="F7480" s="7" t="e">
        <f>VLOOKUP(D7480,'MPG Master'!$C$3:$D$716,2,0)</f>
        <v>#N/A</v>
      </c>
      <c r="G7480" s="67" t="s">
        <v>1682</v>
      </c>
      <c r="H7480" s="53" t="e">
        <f t="shared" si="264"/>
        <v>#N/A</v>
      </c>
      <c r="I7480" s="7" t="s">
        <v>7023</v>
      </c>
      <c r="J7480" s="7" t="s">
        <v>18568</v>
      </c>
      <c r="K7480" s="9"/>
      <c r="L7480" s="7"/>
      <c r="M7480" s="7"/>
      <c r="N7480" s="7">
        <v>7488771776</v>
      </c>
      <c r="O7480" s="7"/>
      <c r="P7480" s="7"/>
      <c r="Q7480" s="7" t="s">
        <v>1424</v>
      </c>
      <c r="R7480" s="39" t="s">
        <v>7024</v>
      </c>
      <c r="S7480" s="7"/>
      <c r="T7480" s="7" t="s">
        <v>5836</v>
      </c>
      <c r="U7480" s="7"/>
      <c r="V7480" s="7"/>
      <c r="W7480" s="7"/>
      <c r="X7480" s="7"/>
      <c r="Y7480" s="39"/>
      <c r="Z7480" s="7"/>
      <c r="AA7480" s="7"/>
      <c r="AB7480" s="24"/>
      <c r="AC7480" t="s">
        <v>26453</v>
      </c>
      <c r="AD7480" t="s">
        <v>23380</v>
      </c>
    </row>
    <row r="7481" spans="1:30" x14ac:dyDescent="0.25">
      <c r="A7481" t="str">
        <f t="shared" si="265"/>
        <v>85820006</v>
      </c>
      <c r="B7481" s="23" t="s">
        <v>58</v>
      </c>
      <c r="C7481" s="7" t="s">
        <v>966</v>
      </c>
      <c r="D7481" s="66" t="s">
        <v>414</v>
      </c>
      <c r="E7481" s="53" t="e">
        <f>VLOOKUP(D7481,'MPG Master'!$C$3:$I$716,7,0)</f>
        <v>#N/A</v>
      </c>
      <c r="F7481" s="7" t="e">
        <f>VLOOKUP(D7481,'MPG Master'!$C$3:$D$716,2,0)</f>
        <v>#N/A</v>
      </c>
      <c r="G7481" s="67" t="s">
        <v>378</v>
      </c>
      <c r="H7481" s="53" t="e">
        <f t="shared" si="264"/>
        <v>#N/A</v>
      </c>
      <c r="I7481" s="7" t="s">
        <v>2003</v>
      </c>
      <c r="J7481" s="7" t="s">
        <v>22011</v>
      </c>
      <c r="K7481" s="9"/>
      <c r="L7481" s="7"/>
      <c r="M7481" s="7"/>
      <c r="N7481" s="7">
        <v>7033340589</v>
      </c>
      <c r="O7481" s="7"/>
      <c r="P7481" s="7"/>
      <c r="Q7481" s="7" t="s">
        <v>2256</v>
      </c>
      <c r="R7481" s="39" t="s">
        <v>6819</v>
      </c>
      <c r="S7481" s="7"/>
      <c r="T7481" s="7" t="s">
        <v>981</v>
      </c>
      <c r="U7481" s="7"/>
      <c r="V7481" s="7"/>
      <c r="W7481" s="7"/>
      <c r="X7481" s="7"/>
      <c r="Y7481" s="39"/>
      <c r="Z7481" s="7"/>
      <c r="AA7481" s="7"/>
      <c r="AB7481" s="24"/>
      <c r="AC7481" t="s">
        <v>26453</v>
      </c>
      <c r="AD7481" t="s">
        <v>23380</v>
      </c>
    </row>
    <row r="7482" spans="1:30" x14ac:dyDescent="0.25">
      <c r="A7482" t="str">
        <f t="shared" si="265"/>
        <v>85820009</v>
      </c>
      <c r="B7482" s="23" t="s">
        <v>58</v>
      </c>
      <c r="C7482" s="7" t="s">
        <v>966</v>
      </c>
      <c r="D7482" s="66" t="s">
        <v>414</v>
      </c>
      <c r="E7482" s="53" t="e">
        <f>VLOOKUP(D7482,'MPG Master'!$C$3:$I$716,7,0)</f>
        <v>#N/A</v>
      </c>
      <c r="F7482" s="7" t="e">
        <f>VLOOKUP(D7482,'MPG Master'!$C$3:$D$716,2,0)</f>
        <v>#N/A</v>
      </c>
      <c r="G7482" s="67" t="s">
        <v>1706</v>
      </c>
      <c r="H7482" s="53" t="e">
        <f t="shared" si="264"/>
        <v>#N/A</v>
      </c>
      <c r="I7482" s="7" t="s">
        <v>7026</v>
      </c>
      <c r="J7482" s="7" t="s">
        <v>22012</v>
      </c>
      <c r="K7482" s="9"/>
      <c r="L7482" s="7"/>
      <c r="M7482" s="7"/>
      <c r="N7482" s="7">
        <v>9122191559</v>
      </c>
      <c r="O7482" s="7"/>
      <c r="P7482" s="7"/>
      <c r="Q7482" s="7" t="s">
        <v>1808</v>
      </c>
      <c r="R7482" s="39" t="s">
        <v>7027</v>
      </c>
      <c r="S7482" s="7"/>
      <c r="T7482" s="7" t="s">
        <v>963</v>
      </c>
      <c r="U7482" s="7"/>
      <c r="V7482" s="7"/>
      <c r="W7482" s="7"/>
      <c r="X7482" s="7"/>
      <c r="Y7482" s="39"/>
      <c r="Z7482" s="7"/>
      <c r="AA7482" s="7"/>
      <c r="AB7482" s="24"/>
      <c r="AC7482" t="s">
        <v>26453</v>
      </c>
      <c r="AD7482" t="s">
        <v>23380</v>
      </c>
    </row>
    <row r="7483" spans="1:30" x14ac:dyDescent="0.25">
      <c r="A7483" t="str">
        <f t="shared" si="265"/>
        <v>85820010</v>
      </c>
      <c r="B7483" s="23" t="s">
        <v>58</v>
      </c>
      <c r="C7483" s="7" t="s">
        <v>966</v>
      </c>
      <c r="D7483" s="66" t="s">
        <v>414</v>
      </c>
      <c r="E7483" s="53" t="e">
        <f>VLOOKUP(D7483,'MPG Master'!$C$3:$I$716,7,0)</f>
        <v>#N/A</v>
      </c>
      <c r="F7483" s="7" t="e">
        <f>VLOOKUP(D7483,'MPG Master'!$C$3:$D$716,2,0)</f>
        <v>#N/A</v>
      </c>
      <c r="G7483" s="67" t="s">
        <v>1681</v>
      </c>
      <c r="H7483" s="53" t="e">
        <f t="shared" si="264"/>
        <v>#N/A</v>
      </c>
      <c r="I7483" s="7" t="s">
        <v>7028</v>
      </c>
      <c r="J7483" s="7" t="s">
        <v>22013</v>
      </c>
      <c r="K7483" s="9"/>
      <c r="L7483" s="7"/>
      <c r="M7483" s="7"/>
      <c r="N7483" s="7">
        <v>9508529205</v>
      </c>
      <c r="O7483" s="7"/>
      <c r="P7483" s="7"/>
      <c r="Q7483" s="7" t="s">
        <v>1808</v>
      </c>
      <c r="R7483" s="39" t="s">
        <v>7029</v>
      </c>
      <c r="S7483" s="7"/>
      <c r="T7483" s="7" t="s">
        <v>963</v>
      </c>
      <c r="U7483" s="7"/>
      <c r="V7483" s="7"/>
      <c r="W7483" s="7"/>
      <c r="X7483" s="7"/>
      <c r="Y7483" s="39"/>
      <c r="Z7483" s="7"/>
      <c r="AA7483" s="7"/>
      <c r="AB7483" s="24"/>
      <c r="AC7483" t="s">
        <v>26453</v>
      </c>
      <c r="AD7483" t="s">
        <v>23380</v>
      </c>
    </row>
    <row r="7484" spans="1:30" x14ac:dyDescent="0.25">
      <c r="A7484" t="str">
        <f t="shared" si="265"/>
        <v>85820011</v>
      </c>
      <c r="B7484" s="23" t="s">
        <v>58</v>
      </c>
      <c r="C7484" s="7" t="s">
        <v>966</v>
      </c>
      <c r="D7484" s="66" t="s">
        <v>414</v>
      </c>
      <c r="E7484" s="53" t="e">
        <f>VLOOKUP(D7484,'MPG Master'!$C$3:$I$716,7,0)</f>
        <v>#N/A</v>
      </c>
      <c r="F7484" s="7" t="e">
        <f>VLOOKUP(D7484,'MPG Master'!$C$3:$D$716,2,0)</f>
        <v>#N/A</v>
      </c>
      <c r="G7484" s="67" t="s">
        <v>1693</v>
      </c>
      <c r="H7484" s="53" t="e">
        <f t="shared" si="264"/>
        <v>#N/A</v>
      </c>
      <c r="I7484" s="7" t="s">
        <v>7030</v>
      </c>
      <c r="J7484" s="7" t="s">
        <v>2955</v>
      </c>
      <c r="K7484" s="9"/>
      <c r="L7484" s="7"/>
      <c r="M7484" s="7"/>
      <c r="N7484" s="7">
        <v>6207303994</v>
      </c>
      <c r="O7484" s="7"/>
      <c r="P7484" s="7"/>
      <c r="Q7484" s="7" t="s">
        <v>1701</v>
      </c>
      <c r="R7484" s="39" t="s">
        <v>7031</v>
      </c>
      <c r="S7484" s="7"/>
      <c r="T7484" s="7" t="s">
        <v>971</v>
      </c>
      <c r="U7484" s="7"/>
      <c r="V7484" s="7"/>
      <c r="W7484" s="7"/>
      <c r="X7484" s="7"/>
      <c r="Y7484" s="39"/>
      <c r="Z7484" s="7"/>
      <c r="AA7484" s="7"/>
      <c r="AB7484" s="24"/>
      <c r="AC7484" t="s">
        <v>26453</v>
      </c>
      <c r="AD7484" t="s">
        <v>23380</v>
      </c>
    </row>
    <row r="7485" spans="1:30" x14ac:dyDescent="0.25">
      <c r="A7485" t="str">
        <f t="shared" si="265"/>
        <v>97770014</v>
      </c>
      <c r="B7485" s="23" t="s">
        <v>58</v>
      </c>
      <c r="C7485" s="7" t="s">
        <v>1664</v>
      </c>
      <c r="D7485" s="66" t="s">
        <v>494</v>
      </c>
      <c r="E7485" s="53" t="e">
        <f>VLOOKUP(D7485,'MPG Master'!$C$3:$I$716,7,0)</f>
        <v>#N/A</v>
      </c>
      <c r="F7485" s="7" t="e">
        <f>VLOOKUP(D7485,'MPG Master'!$C$3:$D$716,2,0)</f>
        <v>#N/A</v>
      </c>
      <c r="G7485" s="67" t="s">
        <v>1736</v>
      </c>
      <c r="H7485" s="53" t="e">
        <f t="shared" si="264"/>
        <v>#N/A</v>
      </c>
      <c r="I7485" s="7" t="s">
        <v>7032</v>
      </c>
      <c r="J7485" s="7" t="s">
        <v>22014</v>
      </c>
      <c r="K7485" s="9"/>
      <c r="L7485" s="7"/>
      <c r="M7485" s="7"/>
      <c r="N7485" s="7">
        <v>9693817979</v>
      </c>
      <c r="O7485" s="7"/>
      <c r="P7485" s="7"/>
      <c r="Q7485" s="7" t="s">
        <v>1716</v>
      </c>
      <c r="R7485" s="39" t="s">
        <v>7033</v>
      </c>
      <c r="S7485" s="7"/>
      <c r="T7485" s="7" t="s">
        <v>747</v>
      </c>
      <c r="U7485" s="7"/>
      <c r="V7485" s="7"/>
      <c r="W7485" s="7"/>
      <c r="X7485" s="7"/>
      <c r="Y7485" s="39"/>
      <c r="Z7485" s="7"/>
      <c r="AA7485" s="7"/>
      <c r="AB7485" s="24"/>
      <c r="AC7485" t="s">
        <v>26453</v>
      </c>
      <c r="AD7485" t="s">
        <v>23380</v>
      </c>
    </row>
    <row r="7486" spans="1:30" x14ac:dyDescent="0.25">
      <c r="A7486" t="str">
        <f t="shared" si="265"/>
        <v>12060062</v>
      </c>
      <c r="B7486" s="23" t="s">
        <v>58</v>
      </c>
      <c r="C7486" s="7" t="s">
        <v>1675</v>
      </c>
      <c r="D7486" s="66" t="s">
        <v>401</v>
      </c>
      <c r="E7486" s="53" t="e">
        <f>VLOOKUP(D7486,'MPG Master'!$C$3:$I$716,7,0)</f>
        <v>#N/A</v>
      </c>
      <c r="F7486" s="7" t="e">
        <f>VLOOKUP(D7486,'MPG Master'!$C$3:$D$716,2,0)</f>
        <v>#N/A</v>
      </c>
      <c r="G7486" s="67" t="s">
        <v>1969</v>
      </c>
      <c r="H7486" s="53" t="e">
        <f t="shared" si="264"/>
        <v>#N/A</v>
      </c>
      <c r="I7486" s="7" t="s">
        <v>1011</v>
      </c>
      <c r="J7486" s="7" t="s">
        <v>22015</v>
      </c>
      <c r="K7486" s="9"/>
      <c r="L7486" s="7"/>
      <c r="M7486" s="7"/>
      <c r="N7486" s="7"/>
      <c r="O7486" s="7"/>
      <c r="P7486" s="7"/>
      <c r="Q7486" s="7" t="s">
        <v>1424</v>
      </c>
      <c r="R7486" s="39" t="s">
        <v>7034</v>
      </c>
      <c r="S7486" s="7"/>
      <c r="T7486" s="7" t="s">
        <v>935</v>
      </c>
      <c r="U7486" s="7"/>
      <c r="V7486" s="7"/>
      <c r="W7486" s="7"/>
      <c r="X7486" s="7"/>
      <c r="Y7486" s="39"/>
      <c r="Z7486" s="7"/>
      <c r="AA7486" s="7"/>
      <c r="AB7486" s="24"/>
      <c r="AC7486" t="s">
        <v>26453</v>
      </c>
      <c r="AD7486" t="s">
        <v>23380</v>
      </c>
    </row>
    <row r="7487" spans="1:30" x14ac:dyDescent="0.25">
      <c r="A7487" t="str">
        <f t="shared" si="265"/>
        <v>85900002</v>
      </c>
      <c r="B7487" s="23" t="s">
        <v>58</v>
      </c>
      <c r="C7487" s="7" t="s">
        <v>966</v>
      </c>
      <c r="D7487" s="66" t="s">
        <v>420</v>
      </c>
      <c r="E7487" s="53" t="e">
        <f>VLOOKUP(D7487,'MPG Master'!$C$3:$I$716,7,0)</f>
        <v>#N/A</v>
      </c>
      <c r="F7487" s="7" t="e">
        <f>VLOOKUP(D7487,'MPG Master'!$C$3:$D$716,2,0)</f>
        <v>#N/A</v>
      </c>
      <c r="G7487" s="67" t="s">
        <v>60</v>
      </c>
      <c r="H7487" s="53" t="e">
        <f t="shared" si="264"/>
        <v>#N/A</v>
      </c>
      <c r="I7487" s="7" t="s">
        <v>5615</v>
      </c>
      <c r="J7487" s="7" t="s">
        <v>22016</v>
      </c>
      <c r="K7487" s="9"/>
      <c r="L7487" s="7"/>
      <c r="M7487" s="7"/>
      <c r="N7487" s="7">
        <v>8677012544</v>
      </c>
      <c r="O7487" s="7"/>
      <c r="P7487" s="7"/>
      <c r="Q7487" s="7" t="s">
        <v>1808</v>
      </c>
      <c r="R7487" s="39" t="s">
        <v>993</v>
      </c>
      <c r="S7487" s="7"/>
      <c r="T7487" s="7" t="s">
        <v>994</v>
      </c>
      <c r="U7487" s="7"/>
      <c r="V7487" s="7"/>
      <c r="W7487" s="7"/>
      <c r="X7487" s="7"/>
      <c r="Y7487" s="39"/>
      <c r="Z7487" s="7"/>
      <c r="AA7487" s="7"/>
      <c r="AB7487" s="24"/>
      <c r="AC7487" t="s">
        <v>26453</v>
      </c>
      <c r="AD7487" t="s">
        <v>23380</v>
      </c>
    </row>
    <row r="7488" spans="1:30" x14ac:dyDescent="0.25">
      <c r="A7488" t="str">
        <f t="shared" si="265"/>
        <v>85880002</v>
      </c>
      <c r="B7488" s="23" t="s">
        <v>58</v>
      </c>
      <c r="C7488" s="7" t="s">
        <v>966</v>
      </c>
      <c r="D7488" s="66" t="s">
        <v>418</v>
      </c>
      <c r="E7488" s="53" t="e">
        <f>VLOOKUP(D7488,'MPG Master'!$C$3:$I$716,7,0)</f>
        <v>#N/A</v>
      </c>
      <c r="F7488" s="7" t="e">
        <f>VLOOKUP(D7488,'MPG Master'!$C$3:$D$716,2,0)</f>
        <v>#N/A</v>
      </c>
      <c r="G7488" s="67" t="s">
        <v>60</v>
      </c>
      <c r="H7488" s="53" t="e">
        <f t="shared" si="264"/>
        <v>#N/A</v>
      </c>
      <c r="I7488" s="7" t="s">
        <v>7035</v>
      </c>
      <c r="J7488" s="7" t="s">
        <v>22017</v>
      </c>
      <c r="K7488" s="9"/>
      <c r="L7488" s="7"/>
      <c r="M7488" s="7"/>
      <c r="N7488" s="7">
        <v>9934648872</v>
      </c>
      <c r="O7488" s="7"/>
      <c r="P7488" s="7"/>
      <c r="Q7488" s="7" t="s">
        <v>1808</v>
      </c>
      <c r="R7488" s="39" t="s">
        <v>991</v>
      </c>
      <c r="S7488" s="7"/>
      <c r="T7488" s="7" t="s">
        <v>963</v>
      </c>
      <c r="U7488" s="7"/>
      <c r="V7488" s="7"/>
      <c r="W7488" s="7"/>
      <c r="X7488" s="7"/>
      <c r="Y7488" s="39"/>
      <c r="Z7488" s="7"/>
      <c r="AA7488" s="7"/>
      <c r="AB7488" s="24"/>
      <c r="AC7488" t="s">
        <v>26453</v>
      </c>
      <c r="AD7488" t="s">
        <v>23380</v>
      </c>
    </row>
    <row r="7489" spans="1:30" x14ac:dyDescent="0.25">
      <c r="A7489" t="str">
        <f t="shared" si="265"/>
        <v>12020067</v>
      </c>
      <c r="B7489" s="23" t="s">
        <v>58</v>
      </c>
      <c r="C7489" s="7" t="s">
        <v>1676</v>
      </c>
      <c r="D7489" s="66" t="s">
        <v>324</v>
      </c>
      <c r="E7489" s="53" t="e">
        <f>VLOOKUP(D7489,'MPG Master'!$C$3:$I$716,7,0)</f>
        <v>#N/A</v>
      </c>
      <c r="F7489" s="7" t="e">
        <f>VLOOKUP(D7489,'MPG Master'!$C$3:$D$716,2,0)</f>
        <v>#N/A</v>
      </c>
      <c r="G7489" s="67" t="s">
        <v>1975</v>
      </c>
      <c r="H7489" s="53" t="e">
        <f t="shared" si="264"/>
        <v>#N/A</v>
      </c>
      <c r="I7489" s="7" t="s">
        <v>7036</v>
      </c>
      <c r="J7489" s="7" t="s">
        <v>22018</v>
      </c>
      <c r="K7489" s="9"/>
      <c r="L7489" s="7"/>
      <c r="M7489" s="7"/>
      <c r="N7489" s="7">
        <v>9060778546</v>
      </c>
      <c r="O7489" s="7"/>
      <c r="P7489" s="7"/>
      <c r="Q7489" s="7" t="s">
        <v>1851</v>
      </c>
      <c r="R7489" s="39" t="s">
        <v>7037</v>
      </c>
      <c r="S7489" s="7"/>
      <c r="T7489" s="7" t="s">
        <v>747</v>
      </c>
      <c r="U7489" s="7"/>
      <c r="V7489" s="7"/>
      <c r="W7489" s="7"/>
      <c r="X7489" s="7"/>
      <c r="Y7489" s="39"/>
      <c r="Z7489" s="7"/>
      <c r="AA7489" s="7"/>
      <c r="AB7489" s="24"/>
      <c r="AC7489" t="s">
        <v>26453</v>
      </c>
      <c r="AD7489" t="s">
        <v>23380</v>
      </c>
    </row>
    <row r="7490" spans="1:30" x14ac:dyDescent="0.25">
      <c r="A7490" t="str">
        <f t="shared" si="265"/>
        <v>12020068</v>
      </c>
      <c r="B7490" s="23" t="s">
        <v>58</v>
      </c>
      <c r="C7490" s="7" t="s">
        <v>1676</v>
      </c>
      <c r="D7490" s="66" t="s">
        <v>324</v>
      </c>
      <c r="E7490" s="53" t="e">
        <f>VLOOKUP(D7490,'MPG Master'!$C$3:$I$716,7,0)</f>
        <v>#N/A</v>
      </c>
      <c r="F7490" s="7" t="e">
        <f>VLOOKUP(D7490,'MPG Master'!$C$3:$D$716,2,0)</f>
        <v>#N/A</v>
      </c>
      <c r="G7490" s="67" t="s">
        <v>2146</v>
      </c>
      <c r="H7490" s="53" t="e">
        <f t="shared" si="264"/>
        <v>#N/A</v>
      </c>
      <c r="I7490" s="7" t="s">
        <v>2281</v>
      </c>
      <c r="J7490" s="7" t="s">
        <v>1740</v>
      </c>
      <c r="K7490" s="9"/>
      <c r="L7490" s="7"/>
      <c r="M7490" s="7"/>
      <c r="N7490" s="7"/>
      <c r="O7490" s="7"/>
      <c r="P7490" s="7"/>
      <c r="Q7490" s="7" t="s">
        <v>4724</v>
      </c>
      <c r="R7490" s="39" t="s">
        <v>7038</v>
      </c>
      <c r="S7490" s="7"/>
      <c r="T7490" s="7" t="s">
        <v>7039</v>
      </c>
      <c r="U7490" s="7"/>
      <c r="V7490" s="7"/>
      <c r="W7490" s="7"/>
      <c r="X7490" s="7"/>
      <c r="Y7490" s="39"/>
      <c r="Z7490" s="7"/>
      <c r="AA7490" s="7"/>
      <c r="AB7490" s="24"/>
      <c r="AC7490" t="s">
        <v>26453</v>
      </c>
      <c r="AD7490" t="s">
        <v>23380</v>
      </c>
    </row>
    <row r="7491" spans="1:30" x14ac:dyDescent="0.25">
      <c r="A7491" t="str">
        <f t="shared" si="265"/>
        <v>12130035</v>
      </c>
      <c r="B7491" s="23" t="s">
        <v>58</v>
      </c>
      <c r="C7491" s="7" t="s">
        <v>1676</v>
      </c>
      <c r="D7491" s="66" t="s">
        <v>331</v>
      </c>
      <c r="E7491" s="53" t="e">
        <f>VLOOKUP(D7491,'MPG Master'!$C$3:$I$716,7,0)</f>
        <v>#N/A</v>
      </c>
      <c r="F7491" s="7" t="e">
        <f>VLOOKUP(D7491,'MPG Master'!$C$3:$D$716,2,0)</f>
        <v>#N/A</v>
      </c>
      <c r="G7491" s="67" t="s">
        <v>382</v>
      </c>
      <c r="H7491" s="53" t="e">
        <f t="shared" ref="H7491:H7554" si="266">E7491&amp;G7491</f>
        <v>#N/A</v>
      </c>
      <c r="I7491" s="7" t="s">
        <v>1994</v>
      </c>
      <c r="J7491" s="7" t="s">
        <v>20433</v>
      </c>
      <c r="K7491" s="9"/>
      <c r="L7491" s="7"/>
      <c r="M7491" s="7"/>
      <c r="N7491" s="7">
        <v>9113495456</v>
      </c>
      <c r="O7491" s="7"/>
      <c r="P7491" s="7"/>
      <c r="Q7491" s="7" t="s">
        <v>4724</v>
      </c>
      <c r="R7491" s="39" t="s">
        <v>7040</v>
      </c>
      <c r="S7491" s="7"/>
      <c r="T7491" s="7" t="s">
        <v>774</v>
      </c>
      <c r="U7491" s="7"/>
      <c r="V7491" s="7"/>
      <c r="W7491" s="7"/>
      <c r="X7491" s="7"/>
      <c r="Y7491" s="39"/>
      <c r="Z7491" s="7"/>
      <c r="AA7491" s="7"/>
      <c r="AB7491" s="24"/>
      <c r="AC7491" t="s">
        <v>26453</v>
      </c>
      <c r="AD7491" t="s">
        <v>23380</v>
      </c>
    </row>
    <row r="7492" spans="1:30" x14ac:dyDescent="0.25">
      <c r="A7492" t="str">
        <f t="shared" si="265"/>
        <v>12130036</v>
      </c>
      <c r="B7492" s="23" t="s">
        <v>58</v>
      </c>
      <c r="C7492" s="7" t="s">
        <v>1676</v>
      </c>
      <c r="D7492" s="66" t="s">
        <v>331</v>
      </c>
      <c r="E7492" s="53" t="e">
        <f>VLOOKUP(D7492,'MPG Master'!$C$3:$I$716,7,0)</f>
        <v>#N/A</v>
      </c>
      <c r="F7492" s="7" t="e">
        <f>VLOOKUP(D7492,'MPG Master'!$C$3:$D$716,2,0)</f>
        <v>#N/A</v>
      </c>
      <c r="G7492" s="67" t="s">
        <v>383</v>
      </c>
      <c r="H7492" s="53" t="e">
        <f t="shared" si="266"/>
        <v>#N/A</v>
      </c>
      <c r="I7492" s="7" t="s">
        <v>1795</v>
      </c>
      <c r="J7492" s="7" t="s">
        <v>22019</v>
      </c>
      <c r="K7492" s="9"/>
      <c r="L7492" s="7"/>
      <c r="M7492" s="7"/>
      <c r="N7492" s="7"/>
      <c r="O7492" s="7"/>
      <c r="P7492" s="7"/>
      <c r="Q7492" s="7" t="s">
        <v>1701</v>
      </c>
      <c r="R7492" s="39" t="s">
        <v>7041</v>
      </c>
      <c r="S7492" s="7"/>
      <c r="T7492" s="7" t="s">
        <v>774</v>
      </c>
      <c r="U7492" s="7"/>
      <c r="V7492" s="7"/>
      <c r="W7492" s="7"/>
      <c r="X7492" s="7"/>
      <c r="Y7492" s="39"/>
      <c r="Z7492" s="7"/>
      <c r="AA7492" s="7"/>
      <c r="AB7492" s="24"/>
      <c r="AC7492" t="s">
        <v>26453</v>
      </c>
      <c r="AD7492" t="s">
        <v>23380</v>
      </c>
    </row>
    <row r="7493" spans="1:30" x14ac:dyDescent="0.25">
      <c r="A7493" t="str">
        <f t="shared" si="265"/>
        <v>12330018</v>
      </c>
      <c r="B7493" s="23" t="s">
        <v>58</v>
      </c>
      <c r="C7493" s="7" t="s">
        <v>1676</v>
      </c>
      <c r="D7493" s="66" t="s">
        <v>339</v>
      </c>
      <c r="E7493" s="53" t="e">
        <f>VLOOKUP(D7493,'MPG Master'!$C$3:$I$716,7,0)</f>
        <v>#N/A</v>
      </c>
      <c r="F7493" s="7" t="e">
        <f>VLOOKUP(D7493,'MPG Master'!$C$3:$D$716,2,0)</f>
        <v>#N/A</v>
      </c>
      <c r="G7493" s="67" t="s">
        <v>1682</v>
      </c>
      <c r="H7493" s="53" t="e">
        <f t="shared" si="266"/>
        <v>#N/A</v>
      </c>
      <c r="I7493" s="7" t="s">
        <v>7042</v>
      </c>
      <c r="J7493" s="7" t="s">
        <v>925</v>
      </c>
      <c r="K7493" s="9"/>
      <c r="L7493" s="7"/>
      <c r="M7493" s="7"/>
      <c r="N7493" s="7">
        <v>9798815762</v>
      </c>
      <c r="O7493" s="7"/>
      <c r="P7493" s="7"/>
      <c r="Q7493" s="7" t="s">
        <v>99</v>
      </c>
      <c r="R7493" s="39" t="s">
        <v>7043</v>
      </c>
      <c r="S7493" s="7"/>
      <c r="T7493" s="7" t="s">
        <v>751</v>
      </c>
      <c r="U7493" s="7"/>
      <c r="V7493" s="7"/>
      <c r="W7493" s="7"/>
      <c r="X7493" s="7"/>
      <c r="Y7493" s="39"/>
      <c r="Z7493" s="7"/>
      <c r="AA7493" s="7"/>
      <c r="AB7493" s="24"/>
      <c r="AC7493" t="s">
        <v>26453</v>
      </c>
      <c r="AD7493" t="s">
        <v>23380</v>
      </c>
    </row>
    <row r="7494" spans="1:30" x14ac:dyDescent="0.25">
      <c r="A7494" t="str">
        <f t="shared" si="265"/>
        <v>12180060</v>
      </c>
      <c r="B7494" s="23" t="s">
        <v>58</v>
      </c>
      <c r="C7494" s="7" t="s">
        <v>1676</v>
      </c>
      <c r="D7494" s="66" t="s">
        <v>334</v>
      </c>
      <c r="E7494" s="53" t="e">
        <f>VLOOKUP(D7494,'MPG Master'!$C$3:$I$716,7,0)</f>
        <v>#N/A</v>
      </c>
      <c r="F7494" s="7" t="e">
        <f>VLOOKUP(D7494,'MPG Master'!$C$3:$D$716,2,0)</f>
        <v>#N/A</v>
      </c>
      <c r="G7494" s="67" t="s">
        <v>1901</v>
      </c>
      <c r="H7494" s="53" t="e">
        <f t="shared" si="266"/>
        <v>#N/A</v>
      </c>
      <c r="I7494" s="7" t="s">
        <v>7044</v>
      </c>
      <c r="J7494" s="7" t="s">
        <v>7045</v>
      </c>
      <c r="K7494" s="9"/>
      <c r="L7494" s="7"/>
      <c r="M7494" s="7"/>
      <c r="N7494" s="7">
        <v>9162401595</v>
      </c>
      <c r="O7494" s="7"/>
      <c r="P7494" s="7"/>
      <c r="Q7494" s="7" t="s">
        <v>99</v>
      </c>
      <c r="R7494" s="39" t="s">
        <v>7046</v>
      </c>
      <c r="S7494" s="7"/>
      <c r="T7494" s="7" t="s">
        <v>751</v>
      </c>
      <c r="U7494" s="7"/>
      <c r="V7494" s="7"/>
      <c r="W7494" s="7"/>
      <c r="X7494" s="7"/>
      <c r="Y7494" s="39"/>
      <c r="Z7494" s="7"/>
      <c r="AA7494" s="7"/>
      <c r="AB7494" s="24"/>
      <c r="AC7494" t="s">
        <v>26453</v>
      </c>
      <c r="AD7494" t="s">
        <v>23380</v>
      </c>
    </row>
    <row r="7495" spans="1:30" x14ac:dyDescent="0.25">
      <c r="A7495" t="str">
        <f t="shared" si="265"/>
        <v>12180059</v>
      </c>
      <c r="B7495" s="23" t="s">
        <v>58</v>
      </c>
      <c r="C7495" s="7" t="s">
        <v>1676</v>
      </c>
      <c r="D7495" s="66" t="s">
        <v>334</v>
      </c>
      <c r="E7495" s="53" t="e">
        <f>VLOOKUP(D7495,'MPG Master'!$C$3:$I$716,7,0)</f>
        <v>#N/A</v>
      </c>
      <c r="F7495" s="7" t="e">
        <f>VLOOKUP(D7495,'MPG Master'!$C$3:$D$716,2,0)</f>
        <v>#N/A</v>
      </c>
      <c r="G7495" s="67" t="s">
        <v>1689</v>
      </c>
      <c r="H7495" s="53" t="e">
        <f t="shared" si="266"/>
        <v>#N/A</v>
      </c>
      <c r="I7495" s="7" t="s">
        <v>1800</v>
      </c>
      <c r="J7495" s="7" t="s">
        <v>2829</v>
      </c>
      <c r="K7495" s="9"/>
      <c r="L7495" s="7"/>
      <c r="M7495" s="7"/>
      <c r="N7495" s="7">
        <v>6206431046</v>
      </c>
      <c r="O7495" s="7"/>
      <c r="P7495" s="7"/>
      <c r="Q7495" s="7" t="s">
        <v>1701</v>
      </c>
      <c r="R7495" s="39" t="s">
        <v>7049</v>
      </c>
      <c r="S7495" s="7"/>
      <c r="T7495" s="7" t="s">
        <v>774</v>
      </c>
      <c r="U7495" s="7"/>
      <c r="V7495" s="7"/>
      <c r="W7495" s="7"/>
      <c r="X7495" s="7"/>
      <c r="Y7495" s="39"/>
      <c r="Z7495" s="7"/>
      <c r="AA7495" s="7"/>
      <c r="AB7495" s="24"/>
      <c r="AC7495" t="s">
        <v>26453</v>
      </c>
      <c r="AD7495" t="s">
        <v>23380</v>
      </c>
    </row>
    <row r="7496" spans="1:30" x14ac:dyDescent="0.25">
      <c r="A7496" t="str">
        <f t="shared" si="265"/>
        <v>12380013</v>
      </c>
      <c r="B7496" s="23" t="s">
        <v>58</v>
      </c>
      <c r="C7496" s="7" t="s">
        <v>1676</v>
      </c>
      <c r="D7496" s="66" t="s">
        <v>343</v>
      </c>
      <c r="E7496" s="53" t="e">
        <f>VLOOKUP(D7496,'MPG Master'!$C$3:$I$716,7,0)</f>
        <v>#N/A</v>
      </c>
      <c r="F7496" s="7" t="e">
        <f>VLOOKUP(D7496,'MPG Master'!$C$3:$D$716,2,0)</f>
        <v>#N/A</v>
      </c>
      <c r="G7496" s="67" t="s">
        <v>1733</v>
      </c>
      <c r="H7496" s="53" t="e">
        <f t="shared" si="266"/>
        <v>#N/A</v>
      </c>
      <c r="I7496" s="7" t="s">
        <v>1849</v>
      </c>
      <c r="J7496" s="7" t="s">
        <v>22020</v>
      </c>
      <c r="K7496" s="9"/>
      <c r="L7496" s="7"/>
      <c r="M7496" s="7"/>
      <c r="N7496" s="7"/>
      <c r="O7496" s="7"/>
      <c r="P7496" s="7"/>
      <c r="Q7496" s="7" t="s">
        <v>4724</v>
      </c>
      <c r="R7496" s="39" t="s">
        <v>7050</v>
      </c>
      <c r="S7496" s="7"/>
      <c r="T7496" s="7" t="s">
        <v>774</v>
      </c>
      <c r="U7496" s="7"/>
      <c r="V7496" s="7"/>
      <c r="W7496" s="7"/>
      <c r="X7496" s="7"/>
      <c r="Y7496" s="39"/>
      <c r="Z7496" s="7"/>
      <c r="AA7496" s="7"/>
      <c r="AB7496" s="24"/>
      <c r="AC7496" t="s">
        <v>26453</v>
      </c>
      <c r="AD7496" t="s">
        <v>23380</v>
      </c>
    </row>
    <row r="7497" spans="1:30" x14ac:dyDescent="0.25">
      <c r="A7497" t="str">
        <f t="shared" si="265"/>
        <v>97660017</v>
      </c>
      <c r="B7497" s="23" t="s">
        <v>58</v>
      </c>
      <c r="C7497" s="7" t="s">
        <v>1664</v>
      </c>
      <c r="D7497" s="66" t="s">
        <v>487</v>
      </c>
      <c r="E7497" s="53" t="e">
        <f>VLOOKUP(D7497,'MPG Master'!$C$3:$I$716,7,0)</f>
        <v>#N/A</v>
      </c>
      <c r="F7497" s="7" t="e">
        <f>VLOOKUP(D7497,'MPG Master'!$C$3:$D$716,2,0)</f>
        <v>#N/A</v>
      </c>
      <c r="G7497" s="67" t="s">
        <v>1683</v>
      </c>
      <c r="H7497" s="53" t="e">
        <f t="shared" si="266"/>
        <v>#N/A</v>
      </c>
      <c r="I7497" s="7" t="s">
        <v>752</v>
      </c>
      <c r="J7497" s="7" t="s">
        <v>22021</v>
      </c>
      <c r="K7497" s="9"/>
      <c r="L7497" s="7"/>
      <c r="M7497" s="7"/>
      <c r="N7497" s="7">
        <v>8677954493</v>
      </c>
      <c r="O7497" s="7"/>
      <c r="P7497" s="7"/>
      <c r="Q7497" s="7" t="s">
        <v>1701</v>
      </c>
      <c r="R7497" s="39" t="s">
        <v>7051</v>
      </c>
      <c r="S7497" s="7"/>
      <c r="T7497" s="7" t="s">
        <v>1191</v>
      </c>
      <c r="U7497" s="7"/>
      <c r="V7497" s="7"/>
      <c r="W7497" s="7"/>
      <c r="X7497" s="7"/>
      <c r="Y7497" s="39"/>
      <c r="Z7497" s="7"/>
      <c r="AA7497" s="7"/>
      <c r="AB7497" s="24"/>
      <c r="AC7497" t="s">
        <v>26453</v>
      </c>
      <c r="AD7497" t="s">
        <v>23380</v>
      </c>
    </row>
    <row r="7498" spans="1:30" x14ac:dyDescent="0.25">
      <c r="A7498" t="str">
        <f t="shared" si="265"/>
        <v>51170006</v>
      </c>
      <c r="B7498" s="23" t="s">
        <v>58</v>
      </c>
      <c r="C7498" s="7" t="s">
        <v>1448</v>
      </c>
      <c r="D7498" s="66" t="s">
        <v>361</v>
      </c>
      <c r="E7498" s="53" t="e">
        <f>VLOOKUP(D7498,'MPG Master'!$C$3:$I$716,7,0)</f>
        <v>#N/A</v>
      </c>
      <c r="F7498" s="7" t="e">
        <f>VLOOKUP(D7498,'MPG Master'!$C$3:$D$716,2,0)</f>
        <v>#N/A</v>
      </c>
      <c r="G7498" s="67" t="s">
        <v>378</v>
      </c>
      <c r="H7498" s="53" t="e">
        <f t="shared" si="266"/>
        <v>#N/A</v>
      </c>
      <c r="I7498" s="7" t="s">
        <v>3086</v>
      </c>
      <c r="J7498" s="7" t="s">
        <v>7054</v>
      </c>
      <c r="K7498" s="9"/>
      <c r="L7498" s="7"/>
      <c r="M7498" s="7"/>
      <c r="N7498" s="7">
        <v>7250632578</v>
      </c>
      <c r="O7498" s="7"/>
      <c r="P7498" s="7"/>
      <c r="Q7498" s="7" t="s">
        <v>1701</v>
      </c>
      <c r="R7498" s="39" t="s">
        <v>7055</v>
      </c>
      <c r="S7498" s="7"/>
      <c r="T7498" s="7" t="s">
        <v>875</v>
      </c>
      <c r="U7498" s="7"/>
      <c r="V7498" s="7"/>
      <c r="W7498" s="7"/>
      <c r="X7498" s="7"/>
      <c r="Y7498" s="39"/>
      <c r="Z7498" s="7"/>
      <c r="AA7498" s="7"/>
      <c r="AB7498" s="24"/>
      <c r="AC7498" t="s">
        <v>26453</v>
      </c>
      <c r="AD7498" t="s">
        <v>23380</v>
      </c>
    </row>
    <row r="7499" spans="1:30" x14ac:dyDescent="0.25">
      <c r="A7499" t="str">
        <f t="shared" si="265"/>
        <v>51170004</v>
      </c>
      <c r="B7499" s="23" t="s">
        <v>58</v>
      </c>
      <c r="C7499" s="7" t="s">
        <v>1448</v>
      </c>
      <c r="D7499" s="66" t="s">
        <v>361</v>
      </c>
      <c r="E7499" s="53" t="e">
        <f>VLOOKUP(D7499,'MPG Master'!$C$3:$I$716,7,0)</f>
        <v>#N/A</v>
      </c>
      <c r="F7499" s="7" t="e">
        <f>VLOOKUP(D7499,'MPG Master'!$C$3:$D$716,2,0)</f>
        <v>#N/A</v>
      </c>
      <c r="G7499" s="67" t="s">
        <v>1679</v>
      </c>
      <c r="H7499" s="53" t="e">
        <f t="shared" si="266"/>
        <v>#N/A</v>
      </c>
      <c r="I7499" s="7" t="s">
        <v>5384</v>
      </c>
      <c r="J7499" s="7" t="s">
        <v>22023</v>
      </c>
      <c r="K7499" s="9"/>
      <c r="L7499" s="7"/>
      <c r="M7499" s="7"/>
      <c r="N7499" s="7">
        <v>7257998219</v>
      </c>
      <c r="O7499" s="7"/>
      <c r="P7499" s="7"/>
      <c r="Q7499" s="7" t="s">
        <v>2062</v>
      </c>
      <c r="R7499" s="39" t="s">
        <v>7056</v>
      </c>
      <c r="S7499" s="7"/>
      <c r="T7499" s="7" t="s">
        <v>5386</v>
      </c>
      <c r="U7499" s="7"/>
      <c r="V7499" s="7"/>
      <c r="W7499" s="7"/>
      <c r="X7499" s="7"/>
      <c r="Y7499" s="39"/>
      <c r="Z7499" s="7"/>
      <c r="AA7499" s="7"/>
      <c r="AB7499" s="24"/>
      <c r="AC7499" t="s">
        <v>26453</v>
      </c>
      <c r="AD7499" t="s">
        <v>23380</v>
      </c>
    </row>
    <row r="7500" spans="1:30" x14ac:dyDescent="0.25">
      <c r="A7500" t="str">
        <f t="shared" si="265"/>
        <v>12260024</v>
      </c>
      <c r="B7500" s="23" t="s">
        <v>58</v>
      </c>
      <c r="C7500" s="7" t="s">
        <v>1676</v>
      </c>
      <c r="D7500" s="66" t="s">
        <v>337</v>
      </c>
      <c r="E7500" s="53" t="e">
        <f>VLOOKUP(D7500,'MPG Master'!$C$3:$I$716,7,0)</f>
        <v>#N/A</v>
      </c>
      <c r="F7500" s="7" t="e">
        <f>VLOOKUP(D7500,'MPG Master'!$C$3:$D$716,2,0)</f>
        <v>#N/A</v>
      </c>
      <c r="G7500" s="67" t="s">
        <v>1830</v>
      </c>
      <c r="H7500" s="53" t="e">
        <f t="shared" si="266"/>
        <v>#N/A</v>
      </c>
      <c r="I7500" s="7" t="s">
        <v>7057</v>
      </c>
      <c r="J7500" s="7" t="s">
        <v>22024</v>
      </c>
      <c r="K7500" s="9"/>
      <c r="L7500" s="7"/>
      <c r="M7500" s="7"/>
      <c r="N7500" s="7">
        <v>7783800174</v>
      </c>
      <c r="O7500" s="7"/>
      <c r="P7500" s="7"/>
      <c r="Q7500" s="7" t="s">
        <v>4724</v>
      </c>
      <c r="R7500" s="39" t="s">
        <v>7058</v>
      </c>
      <c r="S7500" s="7"/>
      <c r="T7500" s="7" t="s">
        <v>804</v>
      </c>
      <c r="U7500" s="7"/>
      <c r="V7500" s="7"/>
      <c r="W7500" s="7"/>
      <c r="X7500" s="7"/>
      <c r="Y7500" s="39"/>
      <c r="Z7500" s="7"/>
      <c r="AA7500" s="7"/>
      <c r="AB7500" s="24"/>
      <c r="AC7500" t="s">
        <v>26453</v>
      </c>
      <c r="AD7500" t="s">
        <v>23380</v>
      </c>
    </row>
    <row r="7501" spans="1:30" x14ac:dyDescent="0.25">
      <c r="A7501" t="str">
        <f t="shared" si="265"/>
        <v>12260025</v>
      </c>
      <c r="B7501" s="23" t="s">
        <v>58</v>
      </c>
      <c r="C7501" s="7" t="s">
        <v>1676</v>
      </c>
      <c r="D7501" s="66" t="s">
        <v>337</v>
      </c>
      <c r="E7501" s="53" t="e">
        <f>VLOOKUP(D7501,'MPG Master'!$C$3:$I$716,7,0)</f>
        <v>#N/A</v>
      </c>
      <c r="F7501" s="7" t="e">
        <f>VLOOKUP(D7501,'MPG Master'!$C$3:$D$716,2,0)</f>
        <v>#N/A</v>
      </c>
      <c r="G7501" s="67" t="s">
        <v>1833</v>
      </c>
      <c r="H7501" s="53" t="e">
        <f t="shared" si="266"/>
        <v>#N/A</v>
      </c>
      <c r="I7501" s="7" t="s">
        <v>7059</v>
      </c>
      <c r="J7501" s="7" t="s">
        <v>22025</v>
      </c>
      <c r="K7501" s="9"/>
      <c r="L7501" s="7"/>
      <c r="M7501" s="7"/>
      <c r="N7501" s="7"/>
      <c r="O7501" s="7"/>
      <c r="P7501" s="7"/>
      <c r="Q7501" s="7" t="s">
        <v>1424</v>
      </c>
      <c r="R7501" s="39" t="s">
        <v>7060</v>
      </c>
      <c r="S7501" s="7"/>
      <c r="T7501" s="7" t="s">
        <v>735</v>
      </c>
      <c r="U7501" s="7"/>
      <c r="V7501" s="7"/>
      <c r="W7501" s="7"/>
      <c r="X7501" s="7"/>
      <c r="Y7501" s="39"/>
      <c r="Z7501" s="7"/>
      <c r="AA7501" s="7"/>
      <c r="AB7501" s="24"/>
      <c r="AC7501" t="s">
        <v>26453</v>
      </c>
      <c r="AD7501" t="s">
        <v>23380</v>
      </c>
    </row>
    <row r="7502" spans="1:30" x14ac:dyDescent="0.25">
      <c r="A7502" t="str">
        <f t="shared" si="265"/>
        <v>12040025</v>
      </c>
      <c r="B7502" s="23" t="s">
        <v>58</v>
      </c>
      <c r="C7502" s="7" t="s">
        <v>1452</v>
      </c>
      <c r="D7502" s="66" t="s">
        <v>399</v>
      </c>
      <c r="E7502" s="53" t="e">
        <f>VLOOKUP(D7502,'MPG Master'!$C$3:$I$716,7,0)</f>
        <v>#N/A</v>
      </c>
      <c r="F7502" s="7" t="e">
        <f>VLOOKUP(D7502,'MPG Master'!$C$3:$D$716,2,0)</f>
        <v>#N/A</v>
      </c>
      <c r="G7502" s="67" t="s">
        <v>1833</v>
      </c>
      <c r="H7502" s="53" t="e">
        <f t="shared" si="266"/>
        <v>#N/A</v>
      </c>
      <c r="I7502" s="7" t="s">
        <v>6891</v>
      </c>
      <c r="J7502" s="7" t="s">
        <v>1033</v>
      </c>
      <c r="K7502" s="9"/>
      <c r="L7502" s="7"/>
      <c r="M7502" s="7"/>
      <c r="N7502" s="7"/>
      <c r="O7502" s="7"/>
      <c r="P7502" s="7"/>
      <c r="Q7502" s="7" t="s">
        <v>1808</v>
      </c>
      <c r="R7502" s="39" t="s">
        <v>7061</v>
      </c>
      <c r="S7502" s="7"/>
      <c r="T7502" s="7" t="s">
        <v>941</v>
      </c>
      <c r="U7502" s="7"/>
      <c r="V7502" s="7"/>
      <c r="W7502" s="7"/>
      <c r="X7502" s="7"/>
      <c r="Y7502" s="39"/>
      <c r="Z7502" s="7"/>
      <c r="AA7502" s="7"/>
      <c r="AB7502" s="24"/>
      <c r="AC7502" t="s">
        <v>26453</v>
      </c>
      <c r="AD7502" t="s">
        <v>23380</v>
      </c>
    </row>
    <row r="7503" spans="1:30" x14ac:dyDescent="0.25">
      <c r="A7503" t="str">
        <f t="shared" si="265"/>
        <v>91620010</v>
      </c>
      <c r="B7503" s="23" t="s">
        <v>58</v>
      </c>
      <c r="C7503" s="7" t="s">
        <v>667</v>
      </c>
      <c r="D7503" s="66" t="s">
        <v>432</v>
      </c>
      <c r="E7503" s="53" t="e">
        <f>VLOOKUP(D7503,'MPG Master'!$C$3:$I$716,7,0)</f>
        <v>#N/A</v>
      </c>
      <c r="F7503" s="7" t="e">
        <f>VLOOKUP(D7503,'MPG Master'!$C$3:$D$716,2,0)</f>
        <v>#N/A</v>
      </c>
      <c r="G7503" s="67" t="s">
        <v>1681</v>
      </c>
      <c r="H7503" s="53" t="e">
        <f t="shared" si="266"/>
        <v>#N/A</v>
      </c>
      <c r="I7503" s="7" t="s">
        <v>7062</v>
      </c>
      <c r="J7503" s="7" t="s">
        <v>22026</v>
      </c>
      <c r="K7503" s="9"/>
      <c r="L7503" s="7"/>
      <c r="M7503" s="7"/>
      <c r="N7503" s="7">
        <v>7050298950</v>
      </c>
      <c r="O7503" s="7"/>
      <c r="P7503" s="7"/>
      <c r="Q7503" s="7" t="s">
        <v>1851</v>
      </c>
      <c r="R7503" s="39" t="s">
        <v>7063</v>
      </c>
      <c r="S7503" s="7"/>
      <c r="T7503" s="7" t="s">
        <v>747</v>
      </c>
      <c r="U7503" s="7"/>
      <c r="V7503" s="7"/>
      <c r="W7503" s="7"/>
      <c r="X7503" s="7"/>
      <c r="Y7503" s="39"/>
      <c r="Z7503" s="7"/>
      <c r="AA7503" s="7"/>
      <c r="AB7503" s="24"/>
      <c r="AC7503" t="s">
        <v>26453</v>
      </c>
      <c r="AD7503" t="s">
        <v>23380</v>
      </c>
    </row>
    <row r="7504" spans="1:30" x14ac:dyDescent="0.25">
      <c r="A7504" t="str">
        <f t="shared" si="265"/>
        <v>91620003</v>
      </c>
      <c r="B7504" s="23" t="s">
        <v>58</v>
      </c>
      <c r="C7504" s="7" t="s">
        <v>667</v>
      </c>
      <c r="D7504" s="66" t="s">
        <v>432</v>
      </c>
      <c r="E7504" s="53" t="e">
        <f>VLOOKUP(D7504,'MPG Master'!$C$3:$I$716,7,0)</f>
        <v>#N/A</v>
      </c>
      <c r="F7504" s="7" t="e">
        <f>VLOOKUP(D7504,'MPG Master'!$C$3:$D$716,2,0)</f>
        <v>#N/A</v>
      </c>
      <c r="G7504" s="67" t="s">
        <v>61</v>
      </c>
      <c r="H7504" s="53" t="e">
        <f t="shared" si="266"/>
        <v>#N/A</v>
      </c>
      <c r="I7504" s="7" t="s">
        <v>4143</v>
      </c>
      <c r="J7504" s="7" t="s">
        <v>22027</v>
      </c>
      <c r="K7504" s="9"/>
      <c r="L7504" s="7"/>
      <c r="M7504" s="7"/>
      <c r="N7504" s="7">
        <v>7549420177</v>
      </c>
      <c r="O7504" s="7"/>
      <c r="P7504" s="7"/>
      <c r="Q7504" s="7" t="s">
        <v>99</v>
      </c>
      <c r="R7504" s="39" t="s">
        <v>7064</v>
      </c>
      <c r="S7504" s="7"/>
      <c r="T7504" s="7" t="s">
        <v>1023</v>
      </c>
      <c r="U7504" s="7"/>
      <c r="V7504" s="7"/>
      <c r="W7504" s="7"/>
      <c r="X7504" s="7"/>
      <c r="Y7504" s="39"/>
      <c r="Z7504" s="7"/>
      <c r="AA7504" s="7"/>
      <c r="AB7504" s="24"/>
      <c r="AC7504" t="s">
        <v>26453</v>
      </c>
      <c r="AD7504" t="s">
        <v>23380</v>
      </c>
    </row>
    <row r="7505" spans="1:30" x14ac:dyDescent="0.25">
      <c r="A7505" t="str">
        <f t="shared" si="265"/>
        <v>12090049</v>
      </c>
      <c r="B7505" s="23" t="s">
        <v>58</v>
      </c>
      <c r="C7505" s="7" t="s">
        <v>1676</v>
      </c>
      <c r="D7505" s="66" t="s">
        <v>327</v>
      </c>
      <c r="E7505" s="53" t="e">
        <f>VLOOKUP(D7505,'MPG Master'!$C$3:$I$716,7,0)</f>
        <v>#N/A</v>
      </c>
      <c r="F7505" s="7" t="e">
        <f>VLOOKUP(D7505,'MPG Master'!$C$3:$D$716,2,0)</f>
        <v>#N/A</v>
      </c>
      <c r="G7505" s="67" t="s">
        <v>2464</v>
      </c>
      <c r="H7505" s="53" t="e">
        <f t="shared" si="266"/>
        <v>#N/A</v>
      </c>
      <c r="I7505" s="7" t="s">
        <v>7067</v>
      </c>
      <c r="J7505" s="7" t="s">
        <v>21645</v>
      </c>
      <c r="K7505" s="9"/>
      <c r="L7505" s="7"/>
      <c r="M7505" s="7"/>
      <c r="N7505" s="7">
        <v>9801780310</v>
      </c>
      <c r="O7505" s="7"/>
      <c r="P7505" s="7"/>
      <c r="Q7505" s="7" t="s">
        <v>1716</v>
      </c>
      <c r="R7505" s="39" t="s">
        <v>7068</v>
      </c>
      <c r="S7505" s="7"/>
      <c r="T7505" s="7" t="s">
        <v>747</v>
      </c>
      <c r="U7505" s="7"/>
      <c r="V7505" s="7"/>
      <c r="W7505" s="7"/>
      <c r="X7505" s="7"/>
      <c r="Y7505" s="39"/>
      <c r="Z7505" s="7"/>
      <c r="AA7505" s="7"/>
      <c r="AB7505" s="24"/>
      <c r="AC7505" t="s">
        <v>26453</v>
      </c>
      <c r="AD7505" t="s">
        <v>23380</v>
      </c>
    </row>
    <row r="7506" spans="1:30" x14ac:dyDescent="0.25">
      <c r="A7506" t="str">
        <f t="shared" si="265"/>
        <v>12130037</v>
      </c>
      <c r="B7506" s="23" t="s">
        <v>58</v>
      </c>
      <c r="C7506" s="7" t="s">
        <v>1676</v>
      </c>
      <c r="D7506" s="66" t="s">
        <v>331</v>
      </c>
      <c r="E7506" s="53" t="e">
        <f>VLOOKUP(D7506,'MPG Master'!$C$3:$I$716,7,0)</f>
        <v>#N/A</v>
      </c>
      <c r="F7506" s="7" t="e">
        <f>VLOOKUP(D7506,'MPG Master'!$C$3:$D$716,2,0)</f>
        <v>#N/A</v>
      </c>
      <c r="G7506" s="67" t="s">
        <v>1692</v>
      </c>
      <c r="H7506" s="53" t="e">
        <f t="shared" si="266"/>
        <v>#N/A</v>
      </c>
      <c r="I7506" s="7" t="s">
        <v>4653</v>
      </c>
      <c r="J7506" s="7" t="s">
        <v>2213</v>
      </c>
      <c r="K7506" s="9"/>
      <c r="L7506" s="7"/>
      <c r="M7506" s="7"/>
      <c r="N7506" s="7">
        <v>8051254226</v>
      </c>
      <c r="O7506" s="7"/>
      <c r="P7506" s="7"/>
      <c r="Q7506" s="7" t="s">
        <v>1277</v>
      </c>
      <c r="R7506" s="39" t="s">
        <v>7069</v>
      </c>
      <c r="S7506" s="7"/>
      <c r="T7506" s="7" t="s">
        <v>1873</v>
      </c>
      <c r="U7506" s="7"/>
      <c r="V7506" s="7"/>
      <c r="W7506" s="7"/>
      <c r="X7506" s="7"/>
      <c r="Y7506" s="39"/>
      <c r="Z7506" s="7"/>
      <c r="AA7506" s="7"/>
      <c r="AB7506" s="24"/>
      <c r="AC7506" t="s">
        <v>26453</v>
      </c>
      <c r="AD7506" t="s">
        <v>23380</v>
      </c>
    </row>
    <row r="7507" spans="1:30" x14ac:dyDescent="0.25">
      <c r="A7507" t="str">
        <f t="shared" si="265"/>
        <v>12160031</v>
      </c>
      <c r="B7507" s="23" t="s">
        <v>58</v>
      </c>
      <c r="C7507" s="7" t="s">
        <v>1676</v>
      </c>
      <c r="D7507" s="66" t="s">
        <v>333</v>
      </c>
      <c r="E7507" s="53" t="e">
        <f>VLOOKUP(D7507,'MPG Master'!$C$3:$I$716,7,0)</f>
        <v>#N/A</v>
      </c>
      <c r="F7507" s="7" t="e">
        <f>VLOOKUP(D7507,'MPG Master'!$C$3:$D$716,2,0)</f>
        <v>#N/A</v>
      </c>
      <c r="G7507" s="67" t="s">
        <v>1951</v>
      </c>
      <c r="H7507" s="53" t="e">
        <f t="shared" si="266"/>
        <v>#N/A</v>
      </c>
      <c r="I7507" s="7" t="s">
        <v>7070</v>
      </c>
      <c r="J7507" s="7" t="s">
        <v>22028</v>
      </c>
      <c r="K7507" s="9"/>
      <c r="L7507" s="7"/>
      <c r="M7507" s="7"/>
      <c r="N7507" s="7"/>
      <c r="O7507" s="7"/>
      <c r="P7507" s="7"/>
      <c r="Q7507" s="7" t="s">
        <v>4724</v>
      </c>
      <c r="R7507" s="39" t="s">
        <v>7071</v>
      </c>
      <c r="S7507" s="7"/>
      <c r="T7507" s="7" t="s">
        <v>774</v>
      </c>
      <c r="U7507" s="7"/>
      <c r="V7507" s="7"/>
      <c r="W7507" s="7"/>
      <c r="X7507" s="7"/>
      <c r="Y7507" s="39"/>
      <c r="Z7507" s="7"/>
      <c r="AA7507" s="7"/>
      <c r="AB7507" s="24"/>
      <c r="AC7507" t="s">
        <v>26453</v>
      </c>
      <c r="AD7507" t="s">
        <v>23380</v>
      </c>
    </row>
    <row r="7508" spans="1:30" x14ac:dyDescent="0.25">
      <c r="A7508" t="str">
        <f t="shared" si="265"/>
        <v>51320023</v>
      </c>
      <c r="B7508" s="23" t="s">
        <v>58</v>
      </c>
      <c r="C7508" s="7" t="s">
        <v>1448</v>
      </c>
      <c r="D7508" s="66" t="s">
        <v>373</v>
      </c>
      <c r="E7508" s="53" t="e">
        <f>VLOOKUP(D7508,'MPG Master'!$C$3:$I$716,7,0)</f>
        <v>#N/A</v>
      </c>
      <c r="F7508" s="7" t="e">
        <f>VLOOKUP(D7508,'MPG Master'!$C$3:$D$716,2,0)</f>
        <v>#N/A</v>
      </c>
      <c r="G7508" s="67" t="s">
        <v>379</v>
      </c>
      <c r="H7508" s="53" t="e">
        <f t="shared" si="266"/>
        <v>#N/A</v>
      </c>
      <c r="I7508" s="7" t="s">
        <v>7072</v>
      </c>
      <c r="J7508" s="7" t="s">
        <v>22029</v>
      </c>
      <c r="K7508" s="9"/>
      <c r="L7508" s="7"/>
      <c r="M7508" s="7"/>
      <c r="N7508" s="7">
        <v>9546905719</v>
      </c>
      <c r="O7508" s="7"/>
      <c r="P7508" s="7"/>
      <c r="Q7508" s="7" t="s">
        <v>4724</v>
      </c>
      <c r="R7508" s="39" t="s">
        <v>7073</v>
      </c>
      <c r="S7508" s="7"/>
      <c r="T7508" s="7" t="s">
        <v>2571</v>
      </c>
      <c r="U7508" s="7"/>
      <c r="V7508" s="7"/>
      <c r="W7508" s="7"/>
      <c r="X7508" s="7"/>
      <c r="Y7508" s="39"/>
      <c r="Z7508" s="7"/>
      <c r="AA7508" s="7"/>
      <c r="AB7508" s="24"/>
      <c r="AC7508" t="s">
        <v>26453</v>
      </c>
      <c r="AD7508" t="s">
        <v>23380</v>
      </c>
    </row>
    <row r="7509" spans="1:30" x14ac:dyDescent="0.25">
      <c r="A7509" t="str">
        <f t="shared" si="265"/>
        <v>51320022</v>
      </c>
      <c r="B7509" s="23" t="s">
        <v>58</v>
      </c>
      <c r="C7509" s="7" t="s">
        <v>1448</v>
      </c>
      <c r="D7509" s="66" t="s">
        <v>373</v>
      </c>
      <c r="E7509" s="53" t="e">
        <f>VLOOKUP(D7509,'MPG Master'!$C$3:$I$716,7,0)</f>
        <v>#N/A</v>
      </c>
      <c r="F7509" s="7" t="e">
        <f>VLOOKUP(D7509,'MPG Master'!$C$3:$D$716,2,0)</f>
        <v>#N/A</v>
      </c>
      <c r="G7509" s="67" t="s">
        <v>1825</v>
      </c>
      <c r="H7509" s="53" t="e">
        <f t="shared" si="266"/>
        <v>#N/A</v>
      </c>
      <c r="I7509" s="7" t="s">
        <v>2118</v>
      </c>
      <c r="J7509" s="7" t="s">
        <v>22030</v>
      </c>
      <c r="K7509" s="9"/>
      <c r="L7509" s="7"/>
      <c r="M7509" s="7"/>
      <c r="N7509" s="7">
        <v>9771783225</v>
      </c>
      <c r="O7509" s="7"/>
      <c r="P7509" s="7"/>
      <c r="Q7509" s="7" t="s">
        <v>99</v>
      </c>
      <c r="R7509" s="39" t="s">
        <v>7074</v>
      </c>
      <c r="S7509" s="7"/>
      <c r="T7509" s="7" t="s">
        <v>6176</v>
      </c>
      <c r="U7509" s="7"/>
      <c r="V7509" s="7"/>
      <c r="W7509" s="7"/>
      <c r="X7509" s="7"/>
      <c r="Y7509" s="39"/>
      <c r="Z7509" s="7"/>
      <c r="AA7509" s="7"/>
      <c r="AB7509" s="24"/>
      <c r="AC7509" t="s">
        <v>26453</v>
      </c>
      <c r="AD7509" t="s">
        <v>23380</v>
      </c>
    </row>
    <row r="7510" spans="1:30" x14ac:dyDescent="0.25">
      <c r="A7510" t="str">
        <f t="shared" si="265"/>
        <v>51320024</v>
      </c>
      <c r="B7510" s="23" t="s">
        <v>58</v>
      </c>
      <c r="C7510" s="7" t="s">
        <v>1448</v>
      </c>
      <c r="D7510" s="66" t="s">
        <v>373</v>
      </c>
      <c r="E7510" s="53" t="e">
        <f>VLOOKUP(D7510,'MPG Master'!$C$3:$I$716,7,0)</f>
        <v>#N/A</v>
      </c>
      <c r="F7510" s="7" t="e">
        <f>VLOOKUP(D7510,'MPG Master'!$C$3:$D$716,2,0)</f>
        <v>#N/A</v>
      </c>
      <c r="G7510" s="67" t="s">
        <v>1830</v>
      </c>
      <c r="H7510" s="53" t="e">
        <f t="shared" si="266"/>
        <v>#N/A</v>
      </c>
      <c r="I7510" s="7" t="s">
        <v>7075</v>
      </c>
      <c r="J7510" s="7" t="s">
        <v>6886</v>
      </c>
      <c r="K7510" s="9"/>
      <c r="L7510" s="7"/>
      <c r="M7510" s="7"/>
      <c r="N7510" s="7">
        <v>7004702070</v>
      </c>
      <c r="O7510" s="7"/>
      <c r="P7510" s="7"/>
      <c r="Q7510" s="7" t="s">
        <v>1701</v>
      </c>
      <c r="R7510" s="39" t="s">
        <v>7076</v>
      </c>
      <c r="S7510" s="7"/>
      <c r="T7510" s="7" t="s">
        <v>2571</v>
      </c>
      <c r="U7510" s="7"/>
      <c r="V7510" s="7"/>
      <c r="W7510" s="7"/>
      <c r="X7510" s="7"/>
      <c r="Y7510" s="39"/>
      <c r="Z7510" s="7"/>
      <c r="AA7510" s="7"/>
      <c r="AB7510" s="24"/>
      <c r="AC7510" t="s">
        <v>26453</v>
      </c>
      <c r="AD7510" t="s">
        <v>23380</v>
      </c>
    </row>
    <row r="7511" spans="1:30" x14ac:dyDescent="0.25">
      <c r="A7511" t="str">
        <f t="shared" si="265"/>
        <v>40390410</v>
      </c>
      <c r="B7511" s="23" t="s">
        <v>58</v>
      </c>
      <c r="C7511" s="7" t="s">
        <v>1448</v>
      </c>
      <c r="D7511" s="66" t="s">
        <v>350</v>
      </c>
      <c r="E7511" s="53" t="e">
        <f>VLOOKUP(D7511,'MPG Master'!$C$3:$I$716,7,0)</f>
        <v>#N/A</v>
      </c>
      <c r="F7511" s="7" t="e">
        <f>VLOOKUP(D7511,'MPG Master'!$C$3:$D$716,2,0)</f>
        <v>#N/A</v>
      </c>
      <c r="G7511" s="67" t="s">
        <v>7077</v>
      </c>
      <c r="H7511" s="53" t="e">
        <f t="shared" si="266"/>
        <v>#N/A</v>
      </c>
      <c r="I7511" s="7" t="s">
        <v>4958</v>
      </c>
      <c r="J7511" s="7" t="s">
        <v>22031</v>
      </c>
      <c r="K7511" s="9"/>
      <c r="L7511" s="7"/>
      <c r="M7511" s="7"/>
      <c r="N7511" s="7">
        <v>9631867710</v>
      </c>
      <c r="O7511" s="7"/>
      <c r="P7511" s="7"/>
      <c r="Q7511" s="7" t="s">
        <v>1424</v>
      </c>
      <c r="R7511" s="39" t="s">
        <v>7078</v>
      </c>
      <c r="S7511" s="7"/>
      <c r="T7511" s="7" t="s">
        <v>7079</v>
      </c>
      <c r="U7511" s="7"/>
      <c r="V7511" s="7"/>
      <c r="W7511" s="7"/>
      <c r="X7511" s="7"/>
      <c r="Y7511" s="39"/>
      <c r="Z7511" s="7"/>
      <c r="AA7511" s="7"/>
      <c r="AB7511" s="24"/>
      <c r="AC7511" t="s">
        <v>26453</v>
      </c>
      <c r="AD7511" t="s">
        <v>23380</v>
      </c>
    </row>
    <row r="7512" spans="1:30" x14ac:dyDescent="0.25">
      <c r="A7512" t="str">
        <f t="shared" si="265"/>
        <v>24180073</v>
      </c>
      <c r="B7512" s="23" t="s">
        <v>58</v>
      </c>
      <c r="C7512" s="7" t="s">
        <v>1325</v>
      </c>
      <c r="D7512" s="66" t="s">
        <v>580</v>
      </c>
      <c r="E7512" s="53" t="e">
        <f>VLOOKUP(D7512,'MPG Master'!$C$3:$I$716,7,0)</f>
        <v>#N/A</v>
      </c>
      <c r="F7512" s="7" t="e">
        <f>VLOOKUP(D7512,'MPG Master'!$C$3:$D$716,2,0)</f>
        <v>#N/A</v>
      </c>
      <c r="G7512" s="67" t="s">
        <v>386</v>
      </c>
      <c r="H7512" s="53" t="e">
        <f t="shared" si="266"/>
        <v>#N/A</v>
      </c>
      <c r="I7512" s="7" t="s">
        <v>7080</v>
      </c>
      <c r="J7512" s="7" t="s">
        <v>22032</v>
      </c>
      <c r="K7512" s="9"/>
      <c r="L7512" s="7"/>
      <c r="M7512" s="7"/>
      <c r="N7512" s="7">
        <v>9708712319</v>
      </c>
      <c r="O7512" s="7"/>
      <c r="P7512" s="7"/>
      <c r="Q7512" s="7" t="s">
        <v>5058</v>
      </c>
      <c r="R7512" s="39" t="s">
        <v>7081</v>
      </c>
      <c r="S7512" s="7"/>
      <c r="T7512" s="7" t="s">
        <v>1346</v>
      </c>
      <c r="U7512" s="7"/>
      <c r="V7512" s="7"/>
      <c r="W7512" s="7"/>
      <c r="X7512" s="7"/>
      <c r="Y7512" s="39"/>
      <c r="Z7512" s="7"/>
      <c r="AA7512" s="7"/>
      <c r="AB7512" s="24"/>
      <c r="AC7512" t="s">
        <v>26453</v>
      </c>
      <c r="AD7512" t="s">
        <v>23380</v>
      </c>
    </row>
    <row r="7513" spans="1:30" x14ac:dyDescent="0.25">
      <c r="A7513" t="str">
        <f t="shared" si="265"/>
        <v>40290265</v>
      </c>
      <c r="B7513" s="23" t="s">
        <v>58</v>
      </c>
      <c r="C7513" s="7" t="s">
        <v>1448</v>
      </c>
      <c r="D7513" s="66" t="s">
        <v>348</v>
      </c>
      <c r="E7513" s="53" t="e">
        <f>VLOOKUP(D7513,'MPG Master'!$C$3:$I$716,7,0)</f>
        <v>#N/A</v>
      </c>
      <c r="F7513" s="7" t="e">
        <f>VLOOKUP(D7513,'MPG Master'!$C$3:$D$716,2,0)</f>
        <v>#N/A</v>
      </c>
      <c r="G7513" s="67" t="s">
        <v>7082</v>
      </c>
      <c r="H7513" s="53" t="e">
        <f t="shared" si="266"/>
        <v>#N/A</v>
      </c>
      <c r="I7513" s="7" t="s">
        <v>7083</v>
      </c>
      <c r="J7513" s="7" t="s">
        <v>3606</v>
      </c>
      <c r="K7513" s="9"/>
      <c r="L7513" s="7"/>
      <c r="M7513" s="7"/>
      <c r="N7513" s="7">
        <v>9934766402</v>
      </c>
      <c r="O7513" s="7"/>
      <c r="P7513" s="7"/>
      <c r="Q7513" s="7" t="s">
        <v>99</v>
      </c>
      <c r="R7513" s="39" t="s">
        <v>7084</v>
      </c>
      <c r="S7513" s="7"/>
      <c r="T7513" s="7" t="s">
        <v>1926</v>
      </c>
      <c r="U7513" s="7"/>
      <c r="V7513" s="7"/>
      <c r="W7513" s="7"/>
      <c r="X7513" s="7"/>
      <c r="Y7513" s="39"/>
      <c r="Z7513" s="7"/>
      <c r="AA7513" s="7"/>
      <c r="AB7513" s="24"/>
      <c r="AC7513" t="s">
        <v>26453</v>
      </c>
      <c r="AD7513" t="s">
        <v>23380</v>
      </c>
    </row>
    <row r="7514" spans="1:30" x14ac:dyDescent="0.25">
      <c r="A7514" t="str">
        <f t="shared" si="265"/>
        <v>12280038</v>
      </c>
      <c r="B7514" s="23" t="s">
        <v>58</v>
      </c>
      <c r="C7514" s="7" t="s">
        <v>1675</v>
      </c>
      <c r="D7514" s="66" t="s">
        <v>402</v>
      </c>
      <c r="E7514" s="53" t="e">
        <f>VLOOKUP(D7514,'MPG Master'!$C$3:$I$716,7,0)</f>
        <v>#N/A</v>
      </c>
      <c r="F7514" s="7" t="e">
        <f>VLOOKUP(D7514,'MPG Master'!$C$3:$D$716,2,0)</f>
        <v>#N/A</v>
      </c>
      <c r="G7514" s="67" t="s">
        <v>1691</v>
      </c>
      <c r="H7514" s="53" t="e">
        <f t="shared" si="266"/>
        <v>#N/A</v>
      </c>
      <c r="I7514" s="7" t="s">
        <v>3167</v>
      </c>
      <c r="J7514" s="7" t="s">
        <v>20403</v>
      </c>
      <c r="K7514" s="9"/>
      <c r="L7514" s="7"/>
      <c r="M7514" s="7"/>
      <c r="N7514" s="7">
        <v>7488498453</v>
      </c>
      <c r="O7514" s="7"/>
      <c r="P7514" s="7"/>
      <c r="Q7514" s="7" t="s">
        <v>4724</v>
      </c>
      <c r="R7514" s="39" t="s">
        <v>7085</v>
      </c>
      <c r="S7514" s="7"/>
      <c r="T7514" s="7" t="s">
        <v>767</v>
      </c>
      <c r="U7514" s="7"/>
      <c r="V7514" s="7"/>
      <c r="W7514" s="7"/>
      <c r="X7514" s="7"/>
      <c r="Y7514" s="39"/>
      <c r="Z7514" s="7"/>
      <c r="AA7514" s="7"/>
      <c r="AB7514" s="24"/>
      <c r="AC7514" t="s">
        <v>26453</v>
      </c>
      <c r="AD7514" t="s">
        <v>23380</v>
      </c>
    </row>
    <row r="7515" spans="1:30" x14ac:dyDescent="0.25">
      <c r="A7515" t="str">
        <f t="shared" si="265"/>
        <v>24150084</v>
      </c>
      <c r="B7515" s="23" t="s">
        <v>58</v>
      </c>
      <c r="C7515" s="7" t="s">
        <v>1325</v>
      </c>
      <c r="D7515" s="66" t="s">
        <v>577</v>
      </c>
      <c r="E7515" s="53" t="e">
        <f>VLOOKUP(D7515,'MPG Master'!$C$3:$I$716,7,0)</f>
        <v>#N/A</v>
      </c>
      <c r="F7515" s="7" t="e">
        <f>VLOOKUP(D7515,'MPG Master'!$C$3:$D$716,2,0)</f>
        <v>#N/A</v>
      </c>
      <c r="G7515" s="67" t="s">
        <v>2896</v>
      </c>
      <c r="H7515" s="53" t="e">
        <f t="shared" si="266"/>
        <v>#N/A</v>
      </c>
      <c r="I7515" s="7" t="s">
        <v>7086</v>
      </c>
      <c r="J7515" s="7" t="s">
        <v>22033</v>
      </c>
      <c r="K7515" s="9"/>
      <c r="L7515" s="7"/>
      <c r="M7515" s="7"/>
      <c r="N7515" s="7">
        <v>9631252999</v>
      </c>
      <c r="O7515" s="7"/>
      <c r="P7515" s="7"/>
      <c r="Q7515" s="7" t="s">
        <v>1879</v>
      </c>
      <c r="R7515" s="39" t="s">
        <v>7087</v>
      </c>
      <c r="S7515" s="7"/>
      <c r="T7515" s="7" t="s">
        <v>747</v>
      </c>
      <c r="U7515" s="7"/>
      <c r="V7515" s="7"/>
      <c r="W7515" s="7"/>
      <c r="X7515" s="7"/>
      <c r="Y7515" s="39"/>
      <c r="Z7515" s="7"/>
      <c r="AA7515" s="7"/>
      <c r="AB7515" s="24"/>
      <c r="AC7515" t="s">
        <v>26453</v>
      </c>
      <c r="AD7515" t="s">
        <v>23380</v>
      </c>
    </row>
    <row r="7516" spans="1:30" x14ac:dyDescent="0.25">
      <c r="A7516" t="str">
        <f t="shared" si="265"/>
        <v>85910014</v>
      </c>
      <c r="B7516" s="23" t="s">
        <v>58</v>
      </c>
      <c r="C7516" s="7" t="s">
        <v>966</v>
      </c>
      <c r="D7516" s="66" t="s">
        <v>421</v>
      </c>
      <c r="E7516" s="53" t="e">
        <f>VLOOKUP(D7516,'MPG Master'!$C$3:$I$716,7,0)</f>
        <v>#N/A</v>
      </c>
      <c r="F7516" s="7" t="e">
        <f>VLOOKUP(D7516,'MPG Master'!$C$3:$D$716,2,0)</f>
        <v>#N/A</v>
      </c>
      <c r="G7516" s="67" t="s">
        <v>1736</v>
      </c>
      <c r="H7516" s="53" t="e">
        <f t="shared" si="266"/>
        <v>#N/A</v>
      </c>
      <c r="I7516" s="7" t="s">
        <v>2169</v>
      </c>
      <c r="J7516" s="7" t="s">
        <v>22034</v>
      </c>
      <c r="K7516" s="9"/>
      <c r="L7516" s="7"/>
      <c r="M7516" s="7"/>
      <c r="N7516" s="7">
        <v>9102035442</v>
      </c>
      <c r="O7516" s="7"/>
      <c r="P7516" s="7"/>
      <c r="Q7516" s="7" t="s">
        <v>1851</v>
      </c>
      <c r="R7516" s="39" t="s">
        <v>7088</v>
      </c>
      <c r="S7516" s="7"/>
      <c r="T7516" s="7" t="s">
        <v>747</v>
      </c>
      <c r="U7516" s="7"/>
      <c r="V7516" s="7"/>
      <c r="W7516" s="7"/>
      <c r="X7516" s="7"/>
      <c r="Y7516" s="39"/>
      <c r="Z7516" s="7"/>
      <c r="AA7516" s="7"/>
      <c r="AB7516" s="24"/>
      <c r="AC7516" t="s">
        <v>26453</v>
      </c>
      <c r="AD7516" t="s">
        <v>23380</v>
      </c>
    </row>
    <row r="7517" spans="1:30" x14ac:dyDescent="0.25">
      <c r="A7517" t="str">
        <f t="shared" si="265"/>
        <v>85910015</v>
      </c>
      <c r="B7517" s="23" t="s">
        <v>58</v>
      </c>
      <c r="C7517" s="7" t="s">
        <v>966</v>
      </c>
      <c r="D7517" s="66" t="s">
        <v>421</v>
      </c>
      <c r="E7517" s="53" t="e">
        <f>VLOOKUP(D7517,'MPG Master'!$C$3:$I$716,7,0)</f>
        <v>#N/A</v>
      </c>
      <c r="F7517" s="7" t="e">
        <f>VLOOKUP(D7517,'MPG Master'!$C$3:$D$716,2,0)</f>
        <v>#N/A</v>
      </c>
      <c r="G7517" s="67" t="s">
        <v>1739</v>
      </c>
      <c r="H7517" s="53" t="e">
        <f t="shared" si="266"/>
        <v>#N/A</v>
      </c>
      <c r="I7517" s="7" t="s">
        <v>7089</v>
      </c>
      <c r="J7517" s="7" t="s">
        <v>22035</v>
      </c>
      <c r="K7517" s="9"/>
      <c r="L7517" s="7"/>
      <c r="M7517" s="7"/>
      <c r="N7517" s="7">
        <v>8298247378</v>
      </c>
      <c r="O7517" s="7"/>
      <c r="P7517" s="7"/>
      <c r="Q7517" s="7" t="s">
        <v>1716</v>
      </c>
      <c r="R7517" s="39" t="s">
        <v>7090</v>
      </c>
      <c r="S7517" s="7"/>
      <c r="T7517" s="7" t="s">
        <v>747</v>
      </c>
      <c r="U7517" s="7"/>
      <c r="V7517" s="7"/>
      <c r="W7517" s="7"/>
      <c r="X7517" s="7"/>
      <c r="Y7517" s="39"/>
      <c r="Z7517" s="7"/>
      <c r="AA7517" s="7"/>
      <c r="AB7517" s="24"/>
      <c r="AC7517" t="s">
        <v>26453</v>
      </c>
      <c r="AD7517" t="s">
        <v>23380</v>
      </c>
    </row>
    <row r="7518" spans="1:30" x14ac:dyDescent="0.25">
      <c r="A7518" t="str">
        <f t="shared" si="265"/>
        <v>85910016</v>
      </c>
      <c r="B7518" s="23" t="s">
        <v>58</v>
      </c>
      <c r="C7518" s="7" t="s">
        <v>966</v>
      </c>
      <c r="D7518" s="66" t="s">
        <v>421</v>
      </c>
      <c r="E7518" s="53" t="e">
        <f>VLOOKUP(D7518,'MPG Master'!$C$3:$I$716,7,0)</f>
        <v>#N/A</v>
      </c>
      <c r="F7518" s="7" t="e">
        <f>VLOOKUP(D7518,'MPG Master'!$C$3:$D$716,2,0)</f>
        <v>#N/A</v>
      </c>
      <c r="G7518" s="67" t="s">
        <v>1772</v>
      </c>
      <c r="H7518" s="53" t="e">
        <f t="shared" si="266"/>
        <v>#N/A</v>
      </c>
      <c r="I7518" s="7" t="s">
        <v>2580</v>
      </c>
      <c r="J7518" s="7" t="s">
        <v>6621</v>
      </c>
      <c r="K7518" s="9"/>
      <c r="L7518" s="7"/>
      <c r="M7518" s="7"/>
      <c r="N7518" s="7"/>
      <c r="O7518" s="7"/>
      <c r="P7518" s="7"/>
      <c r="Q7518" s="7" t="s">
        <v>1808</v>
      </c>
      <c r="R7518" s="39" t="s">
        <v>7091</v>
      </c>
      <c r="S7518" s="7"/>
      <c r="T7518" s="7" t="s">
        <v>963</v>
      </c>
      <c r="U7518" s="7"/>
      <c r="V7518" s="7"/>
      <c r="W7518" s="7"/>
      <c r="X7518" s="7"/>
      <c r="Y7518" s="39"/>
      <c r="Z7518" s="7"/>
      <c r="AA7518" s="7"/>
      <c r="AB7518" s="24"/>
      <c r="AC7518" t="s">
        <v>26453</v>
      </c>
      <c r="AD7518" t="s">
        <v>23380</v>
      </c>
    </row>
    <row r="7519" spans="1:30" x14ac:dyDescent="0.25">
      <c r="A7519" t="str">
        <f t="shared" si="265"/>
        <v>85910017</v>
      </c>
      <c r="B7519" s="23" t="s">
        <v>58</v>
      </c>
      <c r="C7519" s="7" t="s">
        <v>966</v>
      </c>
      <c r="D7519" s="66" t="s">
        <v>421</v>
      </c>
      <c r="E7519" s="53" t="e">
        <f>VLOOKUP(D7519,'MPG Master'!$C$3:$I$716,7,0)</f>
        <v>#N/A</v>
      </c>
      <c r="F7519" s="7" t="e">
        <f>VLOOKUP(D7519,'MPG Master'!$C$3:$D$716,2,0)</f>
        <v>#N/A</v>
      </c>
      <c r="G7519" s="67" t="s">
        <v>1683</v>
      </c>
      <c r="H7519" s="53" t="e">
        <f t="shared" si="266"/>
        <v>#N/A</v>
      </c>
      <c r="I7519" s="7" t="s">
        <v>7092</v>
      </c>
      <c r="J7519" s="7" t="s">
        <v>7093</v>
      </c>
      <c r="K7519" s="9"/>
      <c r="L7519" s="7"/>
      <c r="M7519" s="7"/>
      <c r="N7519" s="7">
        <v>9693650481</v>
      </c>
      <c r="O7519" s="7"/>
      <c r="P7519" s="7"/>
      <c r="Q7519" s="7" t="s">
        <v>1701</v>
      </c>
      <c r="R7519" s="39" t="s">
        <v>7094</v>
      </c>
      <c r="S7519" s="7"/>
      <c r="T7519" s="7" t="s">
        <v>971</v>
      </c>
      <c r="U7519" s="7"/>
      <c r="V7519" s="7"/>
      <c r="W7519" s="7"/>
      <c r="X7519" s="7"/>
      <c r="Y7519" s="39"/>
      <c r="Z7519" s="7"/>
      <c r="AA7519" s="7"/>
      <c r="AB7519" s="24"/>
      <c r="AC7519" t="s">
        <v>26453</v>
      </c>
      <c r="AD7519" t="s">
        <v>23380</v>
      </c>
    </row>
    <row r="7520" spans="1:30" x14ac:dyDescent="0.25">
      <c r="A7520" t="str">
        <f t="shared" si="265"/>
        <v>85910018</v>
      </c>
      <c r="B7520" s="23" t="s">
        <v>58</v>
      </c>
      <c r="C7520" s="7" t="s">
        <v>966</v>
      </c>
      <c r="D7520" s="66" t="s">
        <v>421</v>
      </c>
      <c r="E7520" s="53" t="e">
        <f>VLOOKUP(D7520,'MPG Master'!$C$3:$I$716,7,0)</f>
        <v>#N/A</v>
      </c>
      <c r="F7520" s="7" t="e">
        <f>VLOOKUP(D7520,'MPG Master'!$C$3:$D$716,2,0)</f>
        <v>#N/A</v>
      </c>
      <c r="G7520" s="67" t="s">
        <v>1682</v>
      </c>
      <c r="H7520" s="53" t="e">
        <f t="shared" si="266"/>
        <v>#N/A</v>
      </c>
      <c r="I7520" s="7" t="s">
        <v>3833</v>
      </c>
      <c r="J7520" s="7" t="s">
        <v>22036</v>
      </c>
      <c r="K7520" s="9"/>
      <c r="L7520" s="7"/>
      <c r="M7520" s="7"/>
      <c r="N7520" s="7">
        <v>8210910819</v>
      </c>
      <c r="O7520" s="7"/>
      <c r="P7520" s="7"/>
      <c r="Q7520" s="7" t="s">
        <v>1808</v>
      </c>
      <c r="R7520" s="39" t="s">
        <v>7095</v>
      </c>
      <c r="S7520" s="7"/>
      <c r="T7520" s="7" t="s">
        <v>963</v>
      </c>
      <c r="U7520" s="7"/>
      <c r="V7520" s="7"/>
      <c r="W7520" s="7"/>
      <c r="X7520" s="7"/>
      <c r="Y7520" s="39"/>
      <c r="Z7520" s="7"/>
      <c r="AA7520" s="7"/>
      <c r="AB7520" s="24"/>
      <c r="AC7520" t="s">
        <v>26453</v>
      </c>
      <c r="AD7520" t="s">
        <v>23380</v>
      </c>
    </row>
    <row r="7521" spans="1:30" x14ac:dyDescent="0.25">
      <c r="A7521" t="str">
        <f t="shared" si="265"/>
        <v>85910019</v>
      </c>
      <c r="B7521" s="23" t="s">
        <v>58</v>
      </c>
      <c r="C7521" s="7" t="s">
        <v>966</v>
      </c>
      <c r="D7521" s="66" t="s">
        <v>421</v>
      </c>
      <c r="E7521" s="53" t="e">
        <f>VLOOKUP(D7521,'MPG Master'!$C$3:$I$716,7,0)</f>
        <v>#N/A</v>
      </c>
      <c r="F7521" s="7" t="e">
        <f>VLOOKUP(D7521,'MPG Master'!$C$3:$D$716,2,0)</f>
        <v>#N/A</v>
      </c>
      <c r="G7521" s="67" t="s">
        <v>1815</v>
      </c>
      <c r="H7521" s="53" t="e">
        <f t="shared" si="266"/>
        <v>#N/A</v>
      </c>
      <c r="I7521" s="7" t="s">
        <v>6994</v>
      </c>
      <c r="J7521" s="7" t="s">
        <v>22037</v>
      </c>
      <c r="K7521" s="9"/>
      <c r="L7521" s="7"/>
      <c r="M7521" s="7"/>
      <c r="N7521" s="7">
        <v>8235378260</v>
      </c>
      <c r="O7521" s="7"/>
      <c r="P7521" s="7"/>
      <c r="Q7521" s="7" t="s">
        <v>1701</v>
      </c>
      <c r="R7521" s="39" t="s">
        <v>7096</v>
      </c>
      <c r="S7521" s="7"/>
      <c r="T7521" s="7" t="s">
        <v>971</v>
      </c>
      <c r="U7521" s="7"/>
      <c r="V7521" s="7"/>
      <c r="W7521" s="7"/>
      <c r="X7521" s="7"/>
      <c r="Y7521" s="39"/>
      <c r="Z7521" s="7"/>
      <c r="AA7521" s="7"/>
      <c r="AB7521" s="24"/>
      <c r="AC7521" t="s">
        <v>26453</v>
      </c>
      <c r="AD7521" t="s">
        <v>23380</v>
      </c>
    </row>
    <row r="7522" spans="1:30" x14ac:dyDescent="0.25">
      <c r="A7522" t="str">
        <f t="shared" si="265"/>
        <v>85910020</v>
      </c>
      <c r="B7522" s="23" t="s">
        <v>58</v>
      </c>
      <c r="C7522" s="7" t="s">
        <v>966</v>
      </c>
      <c r="D7522" s="66" t="s">
        <v>421</v>
      </c>
      <c r="E7522" s="53" t="e">
        <f>VLOOKUP(D7522,'MPG Master'!$C$3:$I$716,7,0)</f>
        <v>#N/A</v>
      </c>
      <c r="F7522" s="7" t="e">
        <f>VLOOKUP(D7522,'MPG Master'!$C$3:$D$716,2,0)</f>
        <v>#N/A</v>
      </c>
      <c r="G7522" s="67" t="s">
        <v>1819</v>
      </c>
      <c r="H7522" s="53" t="e">
        <f t="shared" si="266"/>
        <v>#N/A</v>
      </c>
      <c r="I7522" s="7" t="s">
        <v>7097</v>
      </c>
      <c r="J7522" s="7" t="s">
        <v>22038</v>
      </c>
      <c r="K7522" s="9"/>
      <c r="L7522" s="7"/>
      <c r="M7522" s="7"/>
      <c r="N7522" s="7">
        <v>6205790671</v>
      </c>
      <c r="O7522" s="7"/>
      <c r="P7522" s="7"/>
      <c r="Q7522" s="7" t="s">
        <v>1808</v>
      </c>
      <c r="R7522" s="39" t="s">
        <v>7098</v>
      </c>
      <c r="S7522" s="7"/>
      <c r="T7522" s="7" t="s">
        <v>963</v>
      </c>
      <c r="U7522" s="7"/>
      <c r="V7522" s="7"/>
      <c r="W7522" s="7"/>
      <c r="X7522" s="7"/>
      <c r="Y7522" s="39"/>
      <c r="Z7522" s="7"/>
      <c r="AA7522" s="7"/>
      <c r="AB7522" s="24"/>
      <c r="AC7522" t="s">
        <v>26453</v>
      </c>
      <c r="AD7522" t="s">
        <v>23380</v>
      </c>
    </row>
    <row r="7523" spans="1:30" x14ac:dyDescent="0.25">
      <c r="A7523" t="str">
        <f t="shared" si="265"/>
        <v>97810009</v>
      </c>
      <c r="B7523" s="23" t="s">
        <v>58</v>
      </c>
      <c r="C7523" s="7" t="s">
        <v>1664</v>
      </c>
      <c r="D7523" s="66" t="s">
        <v>7553</v>
      </c>
      <c r="E7523" s="53" t="e">
        <f>VLOOKUP(D7523,'MPG Master'!$C$3:$I$716,7,0)</f>
        <v>#N/A</v>
      </c>
      <c r="F7523" s="7" t="e">
        <f>VLOOKUP(D7523,'MPG Master'!$C$3:$D$716,2,0)</f>
        <v>#N/A</v>
      </c>
      <c r="G7523" s="67" t="s">
        <v>1706</v>
      </c>
      <c r="H7523" s="53" t="e">
        <f t="shared" si="266"/>
        <v>#N/A</v>
      </c>
      <c r="I7523" s="7" t="s">
        <v>4157</v>
      </c>
      <c r="J7523" s="7" t="s">
        <v>22039</v>
      </c>
      <c r="K7523" s="9"/>
      <c r="L7523" s="7"/>
      <c r="M7523" s="7"/>
      <c r="N7523" s="7">
        <v>7763965169</v>
      </c>
      <c r="O7523" s="7"/>
      <c r="P7523" s="7"/>
      <c r="Q7523" s="7" t="s">
        <v>1701</v>
      </c>
      <c r="R7523" s="39" t="s">
        <v>16144</v>
      </c>
      <c r="S7523" s="7"/>
      <c r="T7523" s="7" t="s">
        <v>1096</v>
      </c>
      <c r="U7523" s="7"/>
      <c r="V7523" s="7"/>
      <c r="W7523" s="7"/>
      <c r="X7523" s="7"/>
      <c r="Y7523" s="39"/>
      <c r="Z7523" s="7"/>
      <c r="AA7523" s="7"/>
      <c r="AB7523" s="24"/>
      <c r="AC7523" t="s">
        <v>26453</v>
      </c>
      <c r="AD7523" t="s">
        <v>23380</v>
      </c>
    </row>
    <row r="7524" spans="1:30" x14ac:dyDescent="0.25">
      <c r="A7524" t="str">
        <f t="shared" si="265"/>
        <v>97810010</v>
      </c>
      <c r="B7524" s="23" t="s">
        <v>58</v>
      </c>
      <c r="C7524" s="7" t="s">
        <v>1664</v>
      </c>
      <c r="D7524" s="66" t="s">
        <v>7553</v>
      </c>
      <c r="E7524" s="53" t="e">
        <f>VLOOKUP(D7524,'MPG Master'!$C$3:$I$716,7,0)</f>
        <v>#N/A</v>
      </c>
      <c r="F7524" s="7" t="e">
        <f>VLOOKUP(D7524,'MPG Master'!$C$3:$D$716,2,0)</f>
        <v>#N/A</v>
      </c>
      <c r="G7524" s="67" t="s">
        <v>1681</v>
      </c>
      <c r="H7524" s="53" t="e">
        <f t="shared" si="266"/>
        <v>#N/A</v>
      </c>
      <c r="I7524" s="7" t="s">
        <v>10805</v>
      </c>
      <c r="J7524" s="7" t="s">
        <v>21896</v>
      </c>
      <c r="K7524" s="9"/>
      <c r="L7524" s="7"/>
      <c r="M7524" s="7"/>
      <c r="N7524" s="7">
        <v>8102354264</v>
      </c>
      <c r="O7524" s="7"/>
      <c r="P7524" s="7"/>
      <c r="Q7524" s="7" t="s">
        <v>1050</v>
      </c>
      <c r="R7524" s="39" t="s">
        <v>16145</v>
      </c>
      <c r="S7524" s="7"/>
      <c r="T7524" s="7" t="s">
        <v>2525</v>
      </c>
      <c r="U7524" s="7"/>
      <c r="V7524" s="7"/>
      <c r="W7524" s="7"/>
      <c r="X7524" s="7"/>
      <c r="Y7524" s="39"/>
      <c r="Z7524" s="7"/>
      <c r="AA7524" s="7"/>
      <c r="AB7524" s="24"/>
      <c r="AC7524" t="s">
        <v>26453</v>
      </c>
      <c r="AD7524" t="s">
        <v>23380</v>
      </c>
    </row>
    <row r="7525" spans="1:30" x14ac:dyDescent="0.25">
      <c r="A7525" t="str">
        <f t="shared" si="265"/>
        <v>11870178</v>
      </c>
      <c r="B7525" s="23" t="s">
        <v>58</v>
      </c>
      <c r="C7525" s="7" t="s">
        <v>1676</v>
      </c>
      <c r="D7525" s="66" t="s">
        <v>320</v>
      </c>
      <c r="E7525" s="53" t="e">
        <f>VLOOKUP(D7525,'MPG Master'!$C$3:$I$716,7,0)</f>
        <v>#N/A</v>
      </c>
      <c r="F7525" s="7" t="e">
        <f>VLOOKUP(D7525,'MPG Master'!$C$3:$D$716,2,0)</f>
        <v>#N/A</v>
      </c>
      <c r="G7525" s="67" t="s">
        <v>5739</v>
      </c>
      <c r="H7525" s="53" t="e">
        <f t="shared" si="266"/>
        <v>#N/A</v>
      </c>
      <c r="I7525" s="7" t="s">
        <v>1800</v>
      </c>
      <c r="J7525" s="7" t="s">
        <v>22040</v>
      </c>
      <c r="K7525" s="9"/>
      <c r="L7525" s="7"/>
      <c r="M7525" s="7"/>
      <c r="N7525" s="7"/>
      <c r="O7525" s="7"/>
      <c r="P7525" s="7"/>
      <c r="Q7525" s="7" t="s">
        <v>1424</v>
      </c>
      <c r="R7525" s="39" t="s">
        <v>7099</v>
      </c>
      <c r="S7525" s="7"/>
      <c r="T7525" s="7" t="s">
        <v>735</v>
      </c>
      <c r="U7525" s="7"/>
      <c r="V7525" s="7"/>
      <c r="W7525" s="7"/>
      <c r="X7525" s="7"/>
      <c r="Y7525" s="39"/>
      <c r="Z7525" s="7"/>
      <c r="AA7525" s="7"/>
      <c r="AB7525" s="24"/>
      <c r="AC7525" t="s">
        <v>26453</v>
      </c>
      <c r="AD7525" t="s">
        <v>23380</v>
      </c>
    </row>
    <row r="7526" spans="1:30" x14ac:dyDescent="0.25">
      <c r="A7526" t="str">
        <f t="shared" si="265"/>
        <v>24740008</v>
      </c>
      <c r="B7526" s="23" t="s">
        <v>58</v>
      </c>
      <c r="C7526" s="7" t="s">
        <v>1325</v>
      </c>
      <c r="D7526" s="66" t="s">
        <v>624</v>
      </c>
      <c r="E7526" s="53" t="e">
        <f>VLOOKUP(D7526,'MPG Master'!$C$3:$I$716,7,0)</f>
        <v>#N/A</v>
      </c>
      <c r="F7526" s="7" t="e">
        <f>VLOOKUP(D7526,'MPG Master'!$C$3:$D$716,2,0)</f>
        <v>#N/A</v>
      </c>
      <c r="G7526" s="67" t="s">
        <v>1687</v>
      </c>
      <c r="H7526" s="53" t="e">
        <f t="shared" si="266"/>
        <v>#N/A</v>
      </c>
      <c r="I7526" s="7" t="s">
        <v>7100</v>
      </c>
      <c r="J7526" s="7" t="s">
        <v>22041</v>
      </c>
      <c r="K7526" s="9"/>
      <c r="L7526" s="7"/>
      <c r="M7526" s="7"/>
      <c r="N7526" s="7">
        <v>7743072435</v>
      </c>
      <c r="O7526" s="7"/>
      <c r="P7526" s="7"/>
      <c r="Q7526" s="7" t="s">
        <v>1424</v>
      </c>
      <c r="R7526" s="39" t="s">
        <v>7101</v>
      </c>
      <c r="S7526" s="7"/>
      <c r="T7526" s="7" t="s">
        <v>1328</v>
      </c>
      <c r="U7526" s="7"/>
      <c r="V7526" s="7"/>
      <c r="W7526" s="7"/>
      <c r="X7526" s="7"/>
      <c r="Y7526" s="39"/>
      <c r="Z7526" s="7"/>
      <c r="AA7526" s="7"/>
      <c r="AB7526" s="24"/>
      <c r="AC7526" t="s">
        <v>26453</v>
      </c>
      <c r="AD7526" t="s">
        <v>23380</v>
      </c>
    </row>
    <row r="7527" spans="1:30" x14ac:dyDescent="0.25">
      <c r="A7527" t="str">
        <f t="shared" si="265"/>
        <v>24740006</v>
      </c>
      <c r="B7527" s="23" t="s">
        <v>58</v>
      </c>
      <c r="C7527" s="7" t="s">
        <v>1325</v>
      </c>
      <c r="D7527" s="66" t="s">
        <v>624</v>
      </c>
      <c r="E7527" s="53" t="e">
        <f>VLOOKUP(D7527,'MPG Master'!$C$3:$I$716,7,0)</f>
        <v>#N/A</v>
      </c>
      <c r="F7527" s="7" t="e">
        <f>VLOOKUP(D7527,'MPG Master'!$C$3:$D$716,2,0)</f>
        <v>#N/A</v>
      </c>
      <c r="G7527" s="67" t="s">
        <v>378</v>
      </c>
      <c r="H7527" s="53" t="e">
        <f t="shared" si="266"/>
        <v>#N/A</v>
      </c>
      <c r="I7527" s="7" t="s">
        <v>5774</v>
      </c>
      <c r="J7527" s="7" t="s">
        <v>22042</v>
      </c>
      <c r="K7527" s="9"/>
      <c r="L7527" s="7"/>
      <c r="M7527" s="7"/>
      <c r="N7527" s="7"/>
      <c r="O7527" s="7"/>
      <c r="P7527" s="7"/>
      <c r="Q7527" s="7" t="s">
        <v>4724</v>
      </c>
      <c r="R7527" s="39" t="s">
        <v>7102</v>
      </c>
      <c r="S7527" s="7"/>
      <c r="T7527" s="7" t="s">
        <v>1913</v>
      </c>
      <c r="U7527" s="7"/>
      <c r="V7527" s="7"/>
      <c r="W7527" s="7"/>
      <c r="X7527" s="7"/>
      <c r="Y7527" s="39"/>
      <c r="Z7527" s="7"/>
      <c r="AA7527" s="7"/>
      <c r="AB7527" s="24"/>
      <c r="AC7527" t="s">
        <v>26453</v>
      </c>
      <c r="AD7527" t="s">
        <v>23380</v>
      </c>
    </row>
    <row r="7528" spans="1:30" x14ac:dyDescent="0.25">
      <c r="A7528" t="str">
        <f t="shared" si="265"/>
        <v>24740011</v>
      </c>
      <c r="B7528" s="23" t="s">
        <v>58</v>
      </c>
      <c r="C7528" s="7" t="s">
        <v>1325</v>
      </c>
      <c r="D7528" s="66" t="s">
        <v>624</v>
      </c>
      <c r="E7528" s="53" t="e">
        <f>VLOOKUP(D7528,'MPG Master'!$C$3:$I$716,7,0)</f>
        <v>#N/A</v>
      </c>
      <c r="F7528" s="7" t="e">
        <f>VLOOKUP(D7528,'MPG Master'!$C$3:$D$716,2,0)</f>
        <v>#N/A</v>
      </c>
      <c r="G7528" s="67" t="s">
        <v>1693</v>
      </c>
      <c r="H7528" s="53" t="e">
        <f t="shared" si="266"/>
        <v>#N/A</v>
      </c>
      <c r="I7528" s="7" t="s">
        <v>7103</v>
      </c>
      <c r="J7528" s="7" t="s">
        <v>22043</v>
      </c>
      <c r="K7528" s="9"/>
      <c r="L7528" s="7"/>
      <c r="M7528" s="7"/>
      <c r="N7528" s="7">
        <v>8651633240</v>
      </c>
      <c r="O7528" s="7"/>
      <c r="P7528" s="7"/>
      <c r="Q7528" s="7" t="s">
        <v>1424</v>
      </c>
      <c r="R7528" s="39" t="s">
        <v>7104</v>
      </c>
      <c r="S7528" s="7"/>
      <c r="T7528" s="7" t="s">
        <v>1328</v>
      </c>
      <c r="U7528" s="7"/>
      <c r="V7528" s="7"/>
      <c r="W7528" s="7"/>
      <c r="X7528" s="7"/>
      <c r="Y7528" s="39"/>
      <c r="Z7528" s="7"/>
      <c r="AA7528" s="7"/>
      <c r="AB7528" s="24"/>
      <c r="AC7528" t="s">
        <v>26453</v>
      </c>
      <c r="AD7528" t="s">
        <v>23380</v>
      </c>
    </row>
    <row r="7529" spans="1:30" x14ac:dyDescent="0.25">
      <c r="A7529" t="str">
        <f t="shared" si="265"/>
        <v>85770013</v>
      </c>
      <c r="B7529" s="23" t="s">
        <v>58</v>
      </c>
      <c r="C7529" s="7" t="s">
        <v>966</v>
      </c>
      <c r="D7529" s="66" t="s">
        <v>411</v>
      </c>
      <c r="E7529" s="53" t="e">
        <f>VLOOKUP(D7529,'MPG Master'!$C$3:$I$716,7,0)</f>
        <v>#N/A</v>
      </c>
      <c r="F7529" s="7" t="e">
        <f>VLOOKUP(D7529,'MPG Master'!$C$3:$D$716,2,0)</f>
        <v>#N/A</v>
      </c>
      <c r="G7529" s="67" t="s">
        <v>1733</v>
      </c>
      <c r="H7529" s="53" t="e">
        <f t="shared" si="266"/>
        <v>#N/A</v>
      </c>
      <c r="I7529" s="7" t="s">
        <v>7105</v>
      </c>
      <c r="J7529" s="7" t="s">
        <v>2162</v>
      </c>
      <c r="K7529" s="9"/>
      <c r="L7529" s="7"/>
      <c r="M7529" s="7"/>
      <c r="N7529" s="7">
        <v>6202722907</v>
      </c>
      <c r="O7529" s="7"/>
      <c r="P7529" s="7"/>
      <c r="Q7529" s="7" t="s">
        <v>1424</v>
      </c>
      <c r="R7529" s="39" t="s">
        <v>7106</v>
      </c>
      <c r="S7529" s="7"/>
      <c r="T7529" s="7" t="s">
        <v>1007</v>
      </c>
      <c r="U7529" s="7"/>
      <c r="V7529" s="7"/>
      <c r="W7529" s="7"/>
      <c r="X7529" s="7"/>
      <c r="Y7529" s="39"/>
      <c r="Z7529" s="7"/>
      <c r="AA7529" s="7"/>
      <c r="AB7529" s="24"/>
      <c r="AC7529" t="s">
        <v>26453</v>
      </c>
      <c r="AD7529" t="s">
        <v>23380</v>
      </c>
    </row>
    <row r="7530" spans="1:30" x14ac:dyDescent="0.25">
      <c r="A7530" t="str">
        <f t="shared" si="265"/>
        <v>85770014</v>
      </c>
      <c r="B7530" s="23" t="s">
        <v>58</v>
      </c>
      <c r="C7530" s="7" t="s">
        <v>966</v>
      </c>
      <c r="D7530" s="66" t="s">
        <v>411</v>
      </c>
      <c r="E7530" s="53" t="e">
        <f>VLOOKUP(D7530,'MPG Master'!$C$3:$I$716,7,0)</f>
        <v>#N/A</v>
      </c>
      <c r="F7530" s="7" t="e">
        <f>VLOOKUP(D7530,'MPG Master'!$C$3:$D$716,2,0)</f>
        <v>#N/A</v>
      </c>
      <c r="G7530" s="67" t="s">
        <v>1736</v>
      </c>
      <c r="H7530" s="53" t="e">
        <f t="shared" si="266"/>
        <v>#N/A</v>
      </c>
      <c r="I7530" s="7" t="s">
        <v>2162</v>
      </c>
      <c r="J7530" s="7" t="s">
        <v>22044</v>
      </c>
      <c r="K7530" s="9"/>
      <c r="L7530" s="7"/>
      <c r="M7530" s="7"/>
      <c r="N7530" s="7"/>
      <c r="O7530" s="7"/>
      <c r="P7530" s="7"/>
      <c r="Q7530" s="7" t="s">
        <v>1971</v>
      </c>
      <c r="R7530" s="39" t="s">
        <v>7107</v>
      </c>
      <c r="S7530" s="7"/>
      <c r="T7530" s="7" t="s">
        <v>6147</v>
      </c>
      <c r="U7530" s="7"/>
      <c r="V7530" s="7"/>
      <c r="W7530" s="7"/>
      <c r="X7530" s="7"/>
      <c r="Y7530" s="39"/>
      <c r="Z7530" s="7"/>
      <c r="AA7530" s="7"/>
      <c r="AB7530" s="24"/>
      <c r="AC7530" t="s">
        <v>26453</v>
      </c>
      <c r="AD7530" t="s">
        <v>23380</v>
      </c>
    </row>
    <row r="7531" spans="1:30" x14ac:dyDescent="0.25">
      <c r="A7531" t="str">
        <f t="shared" si="265"/>
        <v>85770015</v>
      </c>
      <c r="B7531" s="23" t="s">
        <v>58</v>
      </c>
      <c r="C7531" s="7" t="s">
        <v>966</v>
      </c>
      <c r="D7531" s="66" t="s">
        <v>411</v>
      </c>
      <c r="E7531" s="53" t="e">
        <f>VLOOKUP(D7531,'MPG Master'!$C$3:$I$716,7,0)</f>
        <v>#N/A</v>
      </c>
      <c r="F7531" s="7" t="e">
        <f>VLOOKUP(D7531,'MPG Master'!$C$3:$D$716,2,0)</f>
        <v>#N/A</v>
      </c>
      <c r="G7531" s="67" t="s">
        <v>1739</v>
      </c>
      <c r="H7531" s="53" t="e">
        <f t="shared" si="266"/>
        <v>#N/A</v>
      </c>
      <c r="I7531" s="7" t="s">
        <v>1863</v>
      </c>
      <c r="J7531" s="7" t="s">
        <v>22045</v>
      </c>
      <c r="K7531" s="9"/>
      <c r="L7531" s="7"/>
      <c r="M7531" s="7"/>
      <c r="N7531" s="7">
        <v>9327958029</v>
      </c>
      <c r="O7531" s="7"/>
      <c r="P7531" s="7"/>
      <c r="Q7531" s="7" t="s">
        <v>7108</v>
      </c>
      <c r="R7531" s="39" t="s">
        <v>7109</v>
      </c>
      <c r="S7531" s="7"/>
      <c r="T7531" s="7" t="s">
        <v>7110</v>
      </c>
      <c r="U7531" s="7"/>
      <c r="V7531" s="7"/>
      <c r="W7531" s="7"/>
      <c r="X7531" s="7"/>
      <c r="Y7531" s="39"/>
      <c r="Z7531" s="7"/>
      <c r="AA7531" s="7"/>
      <c r="AB7531" s="24"/>
      <c r="AC7531" t="s">
        <v>26453</v>
      </c>
      <c r="AD7531" t="s">
        <v>23380</v>
      </c>
    </row>
    <row r="7532" spans="1:30" x14ac:dyDescent="0.25">
      <c r="A7532" t="str">
        <f t="shared" ref="A7532:A7589" si="267">CONCATENATE(D7532,G7532)</f>
        <v>85770016</v>
      </c>
      <c r="B7532" s="23" t="s">
        <v>58</v>
      </c>
      <c r="C7532" s="7" t="s">
        <v>966</v>
      </c>
      <c r="D7532" s="66" t="s">
        <v>411</v>
      </c>
      <c r="E7532" s="53" t="e">
        <f>VLOOKUP(D7532,'MPG Master'!$C$3:$I$716,7,0)</f>
        <v>#N/A</v>
      </c>
      <c r="F7532" s="7" t="e">
        <f>VLOOKUP(D7532,'MPG Master'!$C$3:$D$716,2,0)</f>
        <v>#N/A</v>
      </c>
      <c r="G7532" s="67" t="s">
        <v>1772</v>
      </c>
      <c r="H7532" s="53" t="e">
        <f t="shared" si="266"/>
        <v>#N/A</v>
      </c>
      <c r="I7532" s="7" t="s">
        <v>3651</v>
      </c>
      <c r="J7532" s="7" t="s">
        <v>22046</v>
      </c>
      <c r="K7532" s="9"/>
      <c r="L7532" s="7"/>
      <c r="M7532" s="7"/>
      <c r="N7532" s="7">
        <v>6204934915</v>
      </c>
      <c r="O7532" s="7"/>
      <c r="P7532" s="7"/>
      <c r="Q7532" s="7" t="s">
        <v>1808</v>
      </c>
      <c r="R7532" s="39" t="s">
        <v>7111</v>
      </c>
      <c r="S7532" s="7"/>
      <c r="T7532" s="7" t="s">
        <v>963</v>
      </c>
      <c r="U7532" s="7"/>
      <c r="V7532" s="7"/>
      <c r="W7532" s="7"/>
      <c r="X7532" s="7"/>
      <c r="Y7532" s="39"/>
      <c r="Z7532" s="7"/>
      <c r="AA7532" s="7"/>
      <c r="AB7532" s="24"/>
      <c r="AC7532" t="s">
        <v>26453</v>
      </c>
      <c r="AD7532" t="s">
        <v>23380</v>
      </c>
    </row>
    <row r="7533" spans="1:30" x14ac:dyDescent="0.25">
      <c r="A7533" t="str">
        <f t="shared" si="267"/>
        <v>85770017</v>
      </c>
      <c r="B7533" s="23" t="s">
        <v>58</v>
      </c>
      <c r="C7533" s="7" t="s">
        <v>966</v>
      </c>
      <c r="D7533" s="66" t="s">
        <v>411</v>
      </c>
      <c r="E7533" s="53" t="e">
        <f>VLOOKUP(D7533,'MPG Master'!$C$3:$I$716,7,0)</f>
        <v>#N/A</v>
      </c>
      <c r="F7533" s="7" t="e">
        <f>VLOOKUP(D7533,'MPG Master'!$C$3:$D$716,2,0)</f>
        <v>#N/A</v>
      </c>
      <c r="G7533" s="67" t="s">
        <v>1683</v>
      </c>
      <c r="H7533" s="53" t="e">
        <f t="shared" si="266"/>
        <v>#N/A</v>
      </c>
      <c r="I7533" s="7" t="s">
        <v>2455</v>
      </c>
      <c r="J7533" s="7" t="s">
        <v>22047</v>
      </c>
      <c r="K7533" s="9"/>
      <c r="L7533" s="7"/>
      <c r="M7533" s="7"/>
      <c r="N7533" s="7">
        <v>9334940967</v>
      </c>
      <c r="O7533" s="7"/>
      <c r="P7533" s="7"/>
      <c r="Q7533" s="7" t="s">
        <v>1808</v>
      </c>
      <c r="R7533" s="39" t="s">
        <v>7112</v>
      </c>
      <c r="S7533" s="7"/>
      <c r="T7533" s="7" t="s">
        <v>963</v>
      </c>
      <c r="U7533" s="7"/>
      <c r="V7533" s="7"/>
      <c r="W7533" s="7"/>
      <c r="X7533" s="7"/>
      <c r="Y7533" s="39"/>
      <c r="Z7533" s="7"/>
      <c r="AA7533" s="7"/>
      <c r="AB7533" s="24"/>
      <c r="AC7533" t="s">
        <v>26453</v>
      </c>
      <c r="AD7533" t="s">
        <v>23380</v>
      </c>
    </row>
    <row r="7534" spans="1:30" x14ac:dyDescent="0.25">
      <c r="A7534" t="str">
        <f t="shared" si="267"/>
        <v>85770018</v>
      </c>
      <c r="B7534" s="23" t="s">
        <v>58</v>
      </c>
      <c r="C7534" s="7" t="s">
        <v>966</v>
      </c>
      <c r="D7534" s="66" t="s">
        <v>411</v>
      </c>
      <c r="E7534" s="53" t="e">
        <f>VLOOKUP(D7534,'MPG Master'!$C$3:$I$716,7,0)</f>
        <v>#N/A</v>
      </c>
      <c r="F7534" s="7" t="e">
        <f>VLOOKUP(D7534,'MPG Master'!$C$3:$D$716,2,0)</f>
        <v>#N/A</v>
      </c>
      <c r="G7534" s="67" t="s">
        <v>1682</v>
      </c>
      <c r="H7534" s="53" t="e">
        <f t="shared" si="266"/>
        <v>#N/A</v>
      </c>
      <c r="I7534" s="7" t="s">
        <v>7113</v>
      </c>
      <c r="J7534" s="7" t="s">
        <v>979</v>
      </c>
      <c r="K7534" s="9"/>
      <c r="L7534" s="7"/>
      <c r="M7534" s="7"/>
      <c r="N7534" s="7">
        <v>6203673390</v>
      </c>
      <c r="O7534" s="7"/>
      <c r="P7534" s="7"/>
      <c r="Q7534" s="7" t="s">
        <v>1808</v>
      </c>
      <c r="R7534" s="39" t="s">
        <v>7114</v>
      </c>
      <c r="S7534" s="7"/>
      <c r="T7534" s="7" t="s">
        <v>963</v>
      </c>
      <c r="U7534" s="7"/>
      <c r="V7534" s="7"/>
      <c r="W7534" s="7"/>
      <c r="X7534" s="7"/>
      <c r="Y7534" s="39"/>
      <c r="Z7534" s="7"/>
      <c r="AA7534" s="7"/>
      <c r="AB7534" s="24"/>
      <c r="AC7534" t="s">
        <v>26453</v>
      </c>
      <c r="AD7534" t="s">
        <v>23380</v>
      </c>
    </row>
    <row r="7535" spans="1:30" x14ac:dyDescent="0.25">
      <c r="A7535" t="str">
        <f t="shared" si="267"/>
        <v>85770019</v>
      </c>
      <c r="B7535" s="23" t="s">
        <v>58</v>
      </c>
      <c r="C7535" s="7" t="s">
        <v>966</v>
      </c>
      <c r="D7535" s="66" t="s">
        <v>411</v>
      </c>
      <c r="E7535" s="53" t="e">
        <f>VLOOKUP(D7535,'MPG Master'!$C$3:$I$716,7,0)</f>
        <v>#N/A</v>
      </c>
      <c r="F7535" s="7" t="e">
        <f>VLOOKUP(D7535,'MPG Master'!$C$3:$D$716,2,0)</f>
        <v>#N/A</v>
      </c>
      <c r="G7535" s="67" t="s">
        <v>1815</v>
      </c>
      <c r="H7535" s="53" t="e">
        <f t="shared" si="266"/>
        <v>#N/A</v>
      </c>
      <c r="I7535" s="7" t="s">
        <v>7115</v>
      </c>
      <c r="J7535" s="7" t="s">
        <v>22048</v>
      </c>
      <c r="K7535" s="9"/>
      <c r="L7535" s="7"/>
      <c r="M7535" s="7"/>
      <c r="N7535" s="7">
        <v>8102002766</v>
      </c>
      <c r="O7535" s="7"/>
      <c r="P7535" s="7"/>
      <c r="Q7535" s="7" t="s">
        <v>1808</v>
      </c>
      <c r="R7535" s="39" t="s">
        <v>7116</v>
      </c>
      <c r="S7535" s="7"/>
      <c r="T7535" s="7" t="s">
        <v>963</v>
      </c>
      <c r="U7535" s="7"/>
      <c r="V7535" s="7"/>
      <c r="W7535" s="7"/>
      <c r="X7535" s="7"/>
      <c r="Y7535" s="39"/>
      <c r="Z7535" s="7"/>
      <c r="AA7535" s="7"/>
      <c r="AB7535" s="24"/>
      <c r="AC7535" t="s">
        <v>26453</v>
      </c>
      <c r="AD7535" t="s">
        <v>23380</v>
      </c>
    </row>
    <row r="7536" spans="1:30" x14ac:dyDescent="0.25">
      <c r="A7536" t="str">
        <f t="shared" si="267"/>
        <v>85770020</v>
      </c>
      <c r="B7536" s="23" t="s">
        <v>58</v>
      </c>
      <c r="C7536" s="7" t="s">
        <v>966</v>
      </c>
      <c r="D7536" s="66" t="s">
        <v>411</v>
      </c>
      <c r="E7536" s="53" t="e">
        <f>VLOOKUP(D7536,'MPG Master'!$C$3:$I$716,7,0)</f>
        <v>#N/A</v>
      </c>
      <c r="F7536" s="7" t="e">
        <f>VLOOKUP(D7536,'MPG Master'!$C$3:$D$716,2,0)</f>
        <v>#N/A</v>
      </c>
      <c r="G7536" s="67" t="s">
        <v>1819</v>
      </c>
      <c r="H7536" s="53" t="e">
        <f t="shared" si="266"/>
        <v>#N/A</v>
      </c>
      <c r="I7536" s="7" t="s">
        <v>7105</v>
      </c>
      <c r="J7536" s="7" t="s">
        <v>191</v>
      </c>
      <c r="K7536" s="9"/>
      <c r="L7536" s="7"/>
      <c r="M7536" s="7"/>
      <c r="N7536" s="7">
        <v>9570056131</v>
      </c>
      <c r="O7536" s="7"/>
      <c r="P7536" s="7"/>
      <c r="Q7536" s="7" t="s">
        <v>1701</v>
      </c>
      <c r="R7536" s="39" t="s">
        <v>7117</v>
      </c>
      <c r="S7536" s="7"/>
      <c r="T7536" s="7" t="s">
        <v>971</v>
      </c>
      <c r="U7536" s="7"/>
      <c r="V7536" s="7"/>
      <c r="W7536" s="7"/>
      <c r="X7536" s="7"/>
      <c r="Y7536" s="39"/>
      <c r="Z7536" s="7"/>
      <c r="AA7536" s="7"/>
      <c r="AB7536" s="24"/>
      <c r="AC7536" t="s">
        <v>26453</v>
      </c>
      <c r="AD7536" t="s">
        <v>23380</v>
      </c>
    </row>
    <row r="7537" spans="1:30" x14ac:dyDescent="0.25">
      <c r="A7537" t="str">
        <f t="shared" si="267"/>
        <v>85790013</v>
      </c>
      <c r="B7537" s="23" t="s">
        <v>58</v>
      </c>
      <c r="C7537" s="7" t="s">
        <v>966</v>
      </c>
      <c r="D7537" s="66" t="s">
        <v>413</v>
      </c>
      <c r="E7537" s="53" t="e">
        <f>VLOOKUP(D7537,'MPG Master'!$C$3:$I$716,7,0)</f>
        <v>#N/A</v>
      </c>
      <c r="F7537" s="7" t="e">
        <f>VLOOKUP(D7537,'MPG Master'!$C$3:$D$716,2,0)</f>
        <v>#N/A</v>
      </c>
      <c r="G7537" s="67" t="s">
        <v>1733</v>
      </c>
      <c r="H7537" s="53" t="e">
        <f t="shared" si="266"/>
        <v>#N/A</v>
      </c>
      <c r="I7537" s="7" t="s">
        <v>4899</v>
      </c>
      <c r="J7537" s="7" t="s">
        <v>22049</v>
      </c>
      <c r="K7537" s="9"/>
      <c r="L7537" s="7"/>
      <c r="M7537" s="7"/>
      <c r="N7537" s="7">
        <v>7654676243</v>
      </c>
      <c r="O7537" s="7"/>
      <c r="P7537" s="7"/>
      <c r="Q7537" s="7" t="s">
        <v>2256</v>
      </c>
      <c r="R7537" s="39" t="s">
        <v>7118</v>
      </c>
      <c r="S7537" s="7"/>
      <c r="T7537" s="7" t="s">
        <v>6147</v>
      </c>
      <c r="U7537" s="7"/>
      <c r="V7537" s="7"/>
      <c r="W7537" s="7"/>
      <c r="X7537" s="7"/>
      <c r="Y7537" s="39"/>
      <c r="Z7537" s="7"/>
      <c r="AA7537" s="7"/>
      <c r="AB7537" s="24"/>
      <c r="AC7537" t="s">
        <v>26453</v>
      </c>
      <c r="AD7537" t="s">
        <v>23380</v>
      </c>
    </row>
    <row r="7538" spans="1:30" x14ac:dyDescent="0.25">
      <c r="A7538" t="str">
        <f t="shared" si="267"/>
        <v>85790014</v>
      </c>
      <c r="B7538" s="23" t="s">
        <v>58</v>
      </c>
      <c r="C7538" s="7" t="s">
        <v>966</v>
      </c>
      <c r="D7538" s="66" t="s">
        <v>413</v>
      </c>
      <c r="E7538" s="53" t="e">
        <f>VLOOKUP(D7538,'MPG Master'!$C$3:$I$716,7,0)</f>
        <v>#N/A</v>
      </c>
      <c r="F7538" s="7" t="e">
        <f>VLOOKUP(D7538,'MPG Master'!$C$3:$D$716,2,0)</f>
        <v>#N/A</v>
      </c>
      <c r="G7538" s="67" t="s">
        <v>1736</v>
      </c>
      <c r="H7538" s="53" t="e">
        <f t="shared" si="266"/>
        <v>#N/A</v>
      </c>
      <c r="I7538" s="7" t="s">
        <v>752</v>
      </c>
      <c r="J7538" s="7" t="s">
        <v>22050</v>
      </c>
      <c r="K7538" s="9"/>
      <c r="L7538" s="7"/>
      <c r="M7538" s="7"/>
      <c r="N7538" s="7">
        <v>7631195518</v>
      </c>
      <c r="O7538" s="7"/>
      <c r="P7538" s="7"/>
      <c r="Q7538" s="7" t="s">
        <v>1808</v>
      </c>
      <c r="R7538" s="39" t="s">
        <v>7119</v>
      </c>
      <c r="S7538" s="7"/>
      <c r="T7538" s="7" t="s">
        <v>983</v>
      </c>
      <c r="U7538" s="7"/>
      <c r="V7538" s="7"/>
      <c r="W7538" s="7"/>
      <c r="X7538" s="7"/>
      <c r="Y7538" s="39"/>
      <c r="Z7538" s="7"/>
      <c r="AA7538" s="7"/>
      <c r="AB7538" s="24"/>
      <c r="AC7538" t="s">
        <v>26453</v>
      </c>
      <c r="AD7538" t="s">
        <v>23380</v>
      </c>
    </row>
    <row r="7539" spans="1:30" x14ac:dyDescent="0.25">
      <c r="A7539" t="str">
        <f t="shared" si="267"/>
        <v>85790015</v>
      </c>
      <c r="B7539" s="23" t="s">
        <v>58</v>
      </c>
      <c r="C7539" s="7" t="s">
        <v>966</v>
      </c>
      <c r="D7539" s="66" t="s">
        <v>413</v>
      </c>
      <c r="E7539" s="53" t="e">
        <f>VLOOKUP(D7539,'MPG Master'!$C$3:$I$716,7,0)</f>
        <v>#N/A</v>
      </c>
      <c r="F7539" s="7" t="e">
        <f>VLOOKUP(D7539,'MPG Master'!$C$3:$D$716,2,0)</f>
        <v>#N/A</v>
      </c>
      <c r="G7539" s="67" t="s">
        <v>1739</v>
      </c>
      <c r="H7539" s="53" t="e">
        <f t="shared" si="266"/>
        <v>#N/A</v>
      </c>
      <c r="I7539" s="7" t="s">
        <v>752</v>
      </c>
      <c r="J7539" s="7" t="s">
        <v>4038</v>
      </c>
      <c r="K7539" s="9"/>
      <c r="L7539" s="7"/>
      <c r="M7539" s="7"/>
      <c r="N7539" s="7">
        <v>9199554868</v>
      </c>
      <c r="O7539" s="7"/>
      <c r="P7539" s="7"/>
      <c r="Q7539" s="7" t="s">
        <v>2256</v>
      </c>
      <c r="R7539" s="39" t="s">
        <v>7120</v>
      </c>
      <c r="S7539" s="7"/>
      <c r="T7539" s="7" t="s">
        <v>6147</v>
      </c>
      <c r="U7539" s="7"/>
      <c r="V7539" s="7"/>
      <c r="W7539" s="7"/>
      <c r="X7539" s="7"/>
      <c r="Y7539" s="39"/>
      <c r="Z7539" s="7"/>
      <c r="AA7539" s="7"/>
      <c r="AB7539" s="24"/>
      <c r="AC7539" t="s">
        <v>26453</v>
      </c>
      <c r="AD7539" t="s">
        <v>23380</v>
      </c>
    </row>
    <row r="7540" spans="1:30" x14ac:dyDescent="0.25">
      <c r="A7540" t="str">
        <f t="shared" si="267"/>
        <v>85790017</v>
      </c>
      <c r="B7540" s="23" t="s">
        <v>58</v>
      </c>
      <c r="C7540" s="7" t="s">
        <v>966</v>
      </c>
      <c r="D7540" s="66" t="s">
        <v>413</v>
      </c>
      <c r="E7540" s="53" t="e">
        <f>VLOOKUP(D7540,'MPG Master'!$C$3:$I$716,7,0)</f>
        <v>#N/A</v>
      </c>
      <c r="F7540" s="7" t="e">
        <f>VLOOKUP(D7540,'MPG Master'!$C$3:$D$716,2,0)</f>
        <v>#N/A</v>
      </c>
      <c r="G7540" s="67" t="s">
        <v>1683</v>
      </c>
      <c r="H7540" s="53" t="e">
        <f t="shared" si="266"/>
        <v>#N/A</v>
      </c>
      <c r="I7540" s="7" t="s">
        <v>7121</v>
      </c>
      <c r="J7540" s="7" t="s">
        <v>22051</v>
      </c>
      <c r="K7540" s="9"/>
      <c r="L7540" s="7"/>
      <c r="M7540" s="7"/>
      <c r="N7540" s="7">
        <v>6200975162</v>
      </c>
      <c r="O7540" s="7"/>
      <c r="P7540" s="7"/>
      <c r="Q7540" s="7" t="s">
        <v>2256</v>
      </c>
      <c r="R7540" s="39" t="s">
        <v>7122</v>
      </c>
      <c r="S7540" s="7"/>
      <c r="T7540" s="7" t="s">
        <v>6147</v>
      </c>
      <c r="U7540" s="7"/>
      <c r="V7540" s="7"/>
      <c r="W7540" s="7"/>
      <c r="X7540" s="7"/>
      <c r="Y7540" s="39"/>
      <c r="Z7540" s="7"/>
      <c r="AA7540" s="7"/>
      <c r="AB7540" s="24"/>
      <c r="AC7540" t="s">
        <v>26453</v>
      </c>
      <c r="AD7540" t="s">
        <v>23380</v>
      </c>
    </row>
    <row r="7541" spans="1:30" x14ac:dyDescent="0.25">
      <c r="A7541" t="str">
        <f t="shared" si="267"/>
        <v>85790016</v>
      </c>
      <c r="B7541" s="23" t="s">
        <v>58</v>
      </c>
      <c r="C7541" s="7" t="s">
        <v>966</v>
      </c>
      <c r="D7541" s="66" t="s">
        <v>413</v>
      </c>
      <c r="E7541" s="53" t="e">
        <f>VLOOKUP(D7541,'MPG Master'!$C$3:$I$716,7,0)</f>
        <v>#N/A</v>
      </c>
      <c r="F7541" s="7" t="e">
        <f>VLOOKUP(D7541,'MPG Master'!$C$3:$D$716,2,0)</f>
        <v>#N/A</v>
      </c>
      <c r="G7541" s="67" t="s">
        <v>1772</v>
      </c>
      <c r="H7541" s="53" t="e">
        <f t="shared" si="266"/>
        <v>#N/A</v>
      </c>
      <c r="I7541" s="7" t="s">
        <v>1797</v>
      </c>
      <c r="J7541" s="7" t="s">
        <v>22052</v>
      </c>
      <c r="K7541" s="9"/>
      <c r="L7541" s="7"/>
      <c r="M7541" s="7"/>
      <c r="N7541" s="7">
        <v>9507944090</v>
      </c>
      <c r="O7541" s="7"/>
      <c r="P7541" s="7"/>
      <c r="Q7541" s="7" t="s">
        <v>4724</v>
      </c>
      <c r="R7541" s="39" t="s">
        <v>7123</v>
      </c>
      <c r="S7541" s="7"/>
      <c r="T7541" s="7" t="s">
        <v>977</v>
      </c>
      <c r="U7541" s="7"/>
      <c r="V7541" s="7"/>
      <c r="W7541" s="7"/>
      <c r="X7541" s="7"/>
      <c r="Y7541" s="39"/>
      <c r="Z7541" s="7"/>
      <c r="AA7541" s="7"/>
      <c r="AB7541" s="24"/>
      <c r="AC7541" t="s">
        <v>26453</v>
      </c>
      <c r="AD7541" t="s">
        <v>23380</v>
      </c>
    </row>
    <row r="7542" spans="1:30" x14ac:dyDescent="0.25">
      <c r="A7542" t="str">
        <f t="shared" si="267"/>
        <v>85790018</v>
      </c>
      <c r="B7542" s="23" t="s">
        <v>58</v>
      </c>
      <c r="C7542" s="7" t="s">
        <v>966</v>
      </c>
      <c r="D7542" s="66" t="s">
        <v>413</v>
      </c>
      <c r="E7542" s="53" t="e">
        <f>VLOOKUP(D7542,'MPG Master'!$C$3:$I$716,7,0)</f>
        <v>#N/A</v>
      </c>
      <c r="F7542" s="7" t="e">
        <f>VLOOKUP(D7542,'MPG Master'!$C$3:$D$716,2,0)</f>
        <v>#N/A</v>
      </c>
      <c r="G7542" s="67" t="s">
        <v>1682</v>
      </c>
      <c r="H7542" s="53" t="e">
        <f t="shared" si="266"/>
        <v>#N/A</v>
      </c>
      <c r="I7542" s="7" t="s">
        <v>7124</v>
      </c>
      <c r="J7542" s="7" t="s">
        <v>22053</v>
      </c>
      <c r="K7542" s="9"/>
      <c r="L7542" s="7"/>
      <c r="M7542" s="7"/>
      <c r="N7542" s="7">
        <v>8877490479</v>
      </c>
      <c r="O7542" s="7"/>
      <c r="P7542" s="7"/>
      <c r="Q7542" s="7" t="s">
        <v>1724</v>
      </c>
      <c r="R7542" s="39" t="s">
        <v>7125</v>
      </c>
      <c r="S7542" s="7"/>
      <c r="T7542" s="7" t="s">
        <v>1078</v>
      </c>
      <c r="U7542" s="7"/>
      <c r="V7542" s="7"/>
      <c r="W7542" s="7"/>
      <c r="X7542" s="7"/>
      <c r="Y7542" s="39"/>
      <c r="Z7542" s="7"/>
      <c r="AA7542" s="7"/>
      <c r="AB7542" s="24"/>
      <c r="AC7542" t="s">
        <v>26453</v>
      </c>
      <c r="AD7542" t="s">
        <v>23380</v>
      </c>
    </row>
    <row r="7543" spans="1:30" x14ac:dyDescent="0.25">
      <c r="A7543" t="str">
        <f t="shared" si="267"/>
        <v>85790019</v>
      </c>
      <c r="B7543" s="23" t="s">
        <v>58</v>
      </c>
      <c r="C7543" s="7" t="s">
        <v>966</v>
      </c>
      <c r="D7543" s="66" t="s">
        <v>413</v>
      </c>
      <c r="E7543" s="53" t="e">
        <f>VLOOKUP(D7543,'MPG Master'!$C$3:$I$716,7,0)</f>
        <v>#N/A</v>
      </c>
      <c r="F7543" s="7" t="e">
        <f>VLOOKUP(D7543,'MPG Master'!$C$3:$D$716,2,0)</f>
        <v>#N/A</v>
      </c>
      <c r="G7543" s="67" t="s">
        <v>1815</v>
      </c>
      <c r="H7543" s="53" t="e">
        <f t="shared" si="266"/>
        <v>#N/A</v>
      </c>
      <c r="I7543" s="7" t="s">
        <v>6159</v>
      </c>
      <c r="J7543" s="7" t="s">
        <v>22054</v>
      </c>
      <c r="K7543" s="9"/>
      <c r="L7543" s="7"/>
      <c r="M7543" s="7"/>
      <c r="N7543" s="7">
        <v>7631261362</v>
      </c>
      <c r="O7543" s="7"/>
      <c r="P7543" s="7"/>
      <c r="Q7543" s="7" t="s">
        <v>1724</v>
      </c>
      <c r="R7543" s="39" t="s">
        <v>7126</v>
      </c>
      <c r="S7543" s="7"/>
      <c r="T7543" s="7" t="s">
        <v>1078</v>
      </c>
      <c r="U7543" s="7"/>
      <c r="V7543" s="7"/>
      <c r="W7543" s="7"/>
      <c r="X7543" s="7"/>
      <c r="Y7543" s="39"/>
      <c r="Z7543" s="7"/>
      <c r="AA7543" s="7"/>
      <c r="AB7543" s="24"/>
      <c r="AC7543" t="s">
        <v>26453</v>
      </c>
      <c r="AD7543" t="s">
        <v>23380</v>
      </c>
    </row>
    <row r="7544" spans="1:30" x14ac:dyDescent="0.25">
      <c r="A7544" t="str">
        <f t="shared" si="267"/>
        <v>12140037</v>
      </c>
      <c r="B7544" s="23" t="s">
        <v>58</v>
      </c>
      <c r="C7544" s="7" t="s">
        <v>1676</v>
      </c>
      <c r="D7544" s="66" t="s">
        <v>332</v>
      </c>
      <c r="E7544" s="53" t="e">
        <f>VLOOKUP(D7544,'MPG Master'!$C$3:$I$716,7,0)</f>
        <v>#N/A</v>
      </c>
      <c r="F7544" s="7" t="e">
        <f>VLOOKUP(D7544,'MPG Master'!$C$3:$D$716,2,0)</f>
        <v>#N/A</v>
      </c>
      <c r="G7544" s="67" t="s">
        <v>1692</v>
      </c>
      <c r="H7544" s="53" t="e">
        <f t="shared" si="266"/>
        <v>#N/A</v>
      </c>
      <c r="I7544" s="7" t="s">
        <v>3176</v>
      </c>
      <c r="J7544" s="7" t="s">
        <v>22055</v>
      </c>
      <c r="K7544" s="9"/>
      <c r="L7544" s="7"/>
      <c r="M7544" s="7"/>
      <c r="N7544" s="7"/>
      <c r="O7544" s="7"/>
      <c r="P7544" s="7"/>
      <c r="Q7544" s="7" t="s">
        <v>1724</v>
      </c>
      <c r="R7544" s="39" t="s">
        <v>7128</v>
      </c>
      <c r="S7544" s="7"/>
      <c r="T7544" s="7" t="s">
        <v>1078</v>
      </c>
      <c r="U7544" s="7"/>
      <c r="V7544" s="7"/>
      <c r="W7544" s="7"/>
      <c r="X7544" s="7"/>
      <c r="Y7544" s="39"/>
      <c r="Z7544" s="7"/>
      <c r="AA7544" s="7"/>
      <c r="AB7544" s="24"/>
      <c r="AC7544" t="s">
        <v>26453</v>
      </c>
      <c r="AD7544" t="s">
        <v>23380</v>
      </c>
    </row>
    <row r="7545" spans="1:30" x14ac:dyDescent="0.25">
      <c r="A7545" t="str">
        <f t="shared" si="267"/>
        <v>12380014</v>
      </c>
      <c r="B7545" s="23" t="s">
        <v>58</v>
      </c>
      <c r="C7545" s="7" t="s">
        <v>1676</v>
      </c>
      <c r="D7545" s="66" t="s">
        <v>343</v>
      </c>
      <c r="E7545" s="53" t="e">
        <f>VLOOKUP(D7545,'MPG Master'!$C$3:$I$716,7,0)</f>
        <v>#N/A</v>
      </c>
      <c r="F7545" s="7" t="e">
        <f>VLOOKUP(D7545,'MPG Master'!$C$3:$D$716,2,0)</f>
        <v>#N/A</v>
      </c>
      <c r="G7545" s="67" t="s">
        <v>1736</v>
      </c>
      <c r="H7545" s="53" t="e">
        <f t="shared" si="266"/>
        <v>#N/A</v>
      </c>
      <c r="I7545" s="7" t="s">
        <v>7129</v>
      </c>
      <c r="J7545" s="7" t="s">
        <v>21426</v>
      </c>
      <c r="K7545" s="9"/>
      <c r="L7545" s="7"/>
      <c r="M7545" s="7"/>
      <c r="N7545" s="7"/>
      <c r="O7545" s="7"/>
      <c r="P7545" s="7"/>
      <c r="Q7545" s="7" t="s">
        <v>4724</v>
      </c>
      <c r="R7545" s="39" t="s">
        <v>7130</v>
      </c>
      <c r="S7545" s="7"/>
      <c r="T7545" s="7" t="s">
        <v>774</v>
      </c>
      <c r="U7545" s="7"/>
      <c r="V7545" s="7"/>
      <c r="W7545" s="7"/>
      <c r="X7545" s="7"/>
      <c r="Y7545" s="39"/>
      <c r="Z7545" s="7"/>
      <c r="AA7545" s="7"/>
      <c r="AB7545" s="24"/>
      <c r="AC7545" t="s">
        <v>26453</v>
      </c>
      <c r="AD7545" t="s">
        <v>23380</v>
      </c>
    </row>
    <row r="7546" spans="1:30" x14ac:dyDescent="0.25">
      <c r="A7546" t="str">
        <f t="shared" si="267"/>
        <v>12160032</v>
      </c>
      <c r="B7546" s="23" t="s">
        <v>58</v>
      </c>
      <c r="C7546" s="7" t="s">
        <v>1676</v>
      </c>
      <c r="D7546" s="66" t="s">
        <v>333</v>
      </c>
      <c r="E7546" s="53" t="e">
        <f>VLOOKUP(D7546,'MPG Master'!$C$3:$I$716,7,0)</f>
        <v>#N/A</v>
      </c>
      <c r="F7546" s="7" t="e">
        <f>VLOOKUP(D7546,'MPG Master'!$C$3:$D$716,2,0)</f>
        <v>#N/A</v>
      </c>
      <c r="G7546" s="67" t="s">
        <v>1688</v>
      </c>
      <c r="H7546" s="53" t="e">
        <f t="shared" si="266"/>
        <v>#N/A</v>
      </c>
      <c r="I7546" s="7" t="s">
        <v>7131</v>
      </c>
      <c r="J7546" s="7" t="s">
        <v>22056</v>
      </c>
      <c r="K7546" s="9"/>
      <c r="L7546" s="7"/>
      <c r="M7546" s="7"/>
      <c r="N7546" s="7">
        <v>9162342847</v>
      </c>
      <c r="O7546" s="7"/>
      <c r="P7546" s="7"/>
      <c r="Q7546" s="7" t="s">
        <v>1724</v>
      </c>
      <c r="R7546" s="39" t="s">
        <v>7132</v>
      </c>
      <c r="S7546" s="7"/>
      <c r="T7546" s="7" t="s">
        <v>1078</v>
      </c>
      <c r="U7546" s="7"/>
      <c r="V7546" s="7"/>
      <c r="W7546" s="7"/>
      <c r="X7546" s="7"/>
      <c r="Y7546" s="39"/>
      <c r="Z7546" s="7"/>
      <c r="AA7546" s="7"/>
      <c r="AB7546" s="24"/>
      <c r="AC7546" t="s">
        <v>26453</v>
      </c>
      <c r="AD7546" t="s">
        <v>23380</v>
      </c>
    </row>
    <row r="7547" spans="1:30" x14ac:dyDescent="0.25">
      <c r="A7547" t="str">
        <f t="shared" si="267"/>
        <v>12180061</v>
      </c>
      <c r="B7547" s="23" t="s">
        <v>58</v>
      </c>
      <c r="C7547" s="7" t="s">
        <v>1676</v>
      </c>
      <c r="D7547" s="66" t="s">
        <v>334</v>
      </c>
      <c r="E7547" s="53" t="e">
        <f>VLOOKUP(D7547,'MPG Master'!$C$3:$I$716,7,0)</f>
        <v>#N/A</v>
      </c>
      <c r="F7547" s="7" t="e">
        <f>VLOOKUP(D7547,'MPG Master'!$C$3:$D$716,2,0)</f>
        <v>#N/A</v>
      </c>
      <c r="G7547" s="67" t="s">
        <v>2390</v>
      </c>
      <c r="H7547" s="53" t="e">
        <f t="shared" si="266"/>
        <v>#N/A</v>
      </c>
      <c r="I7547" s="7" t="s">
        <v>7133</v>
      </c>
      <c r="J7547" s="7" t="s">
        <v>22057</v>
      </c>
      <c r="K7547" s="9"/>
      <c r="L7547" s="7"/>
      <c r="M7547" s="7"/>
      <c r="N7547" s="7">
        <v>8102775268</v>
      </c>
      <c r="O7547" s="7"/>
      <c r="P7547" s="7"/>
      <c r="Q7547" s="7" t="s">
        <v>99</v>
      </c>
      <c r="R7547" s="39" t="s">
        <v>7134</v>
      </c>
      <c r="S7547" s="7"/>
      <c r="T7547" s="7" t="s">
        <v>751</v>
      </c>
      <c r="U7547" s="7"/>
      <c r="V7547" s="7"/>
      <c r="W7547" s="7"/>
      <c r="X7547" s="7"/>
      <c r="Y7547" s="39"/>
      <c r="Z7547" s="7"/>
      <c r="AA7547" s="7"/>
      <c r="AB7547" s="24"/>
      <c r="AC7547" t="s">
        <v>26453</v>
      </c>
      <c r="AD7547" t="s">
        <v>23380</v>
      </c>
    </row>
    <row r="7548" spans="1:30" x14ac:dyDescent="0.25">
      <c r="A7548" t="str">
        <f t="shared" si="267"/>
        <v>12100020</v>
      </c>
      <c r="B7548" s="23" t="s">
        <v>58</v>
      </c>
      <c r="C7548" s="7" t="s">
        <v>1676</v>
      </c>
      <c r="D7548" s="66" t="s">
        <v>328</v>
      </c>
      <c r="E7548" s="53" t="e">
        <f>VLOOKUP(D7548,'MPG Master'!$C$3:$I$716,7,0)</f>
        <v>#N/A</v>
      </c>
      <c r="F7548" s="7" t="e">
        <f>VLOOKUP(D7548,'MPG Master'!$C$3:$D$716,2,0)</f>
        <v>#N/A</v>
      </c>
      <c r="G7548" s="67" t="s">
        <v>1819</v>
      </c>
      <c r="H7548" s="53" t="e">
        <f t="shared" si="266"/>
        <v>#N/A</v>
      </c>
      <c r="I7548" s="7" t="s">
        <v>5350</v>
      </c>
      <c r="J7548" s="7" t="s">
        <v>22058</v>
      </c>
      <c r="K7548" s="9"/>
      <c r="L7548" s="7"/>
      <c r="M7548" s="7"/>
      <c r="N7548" s="7">
        <v>6204060284</v>
      </c>
      <c r="O7548" s="7"/>
      <c r="P7548" s="7"/>
      <c r="Q7548" s="7" t="s">
        <v>4724</v>
      </c>
      <c r="R7548" s="39" t="s">
        <v>7135</v>
      </c>
      <c r="S7548" s="7"/>
      <c r="T7548" s="7" t="s">
        <v>774</v>
      </c>
      <c r="U7548" s="7"/>
      <c r="V7548" s="7"/>
      <c r="W7548" s="7"/>
      <c r="X7548" s="7"/>
      <c r="Y7548" s="39"/>
      <c r="Z7548" s="7"/>
      <c r="AA7548" s="7"/>
      <c r="AB7548" s="24"/>
      <c r="AC7548" t="s">
        <v>26453</v>
      </c>
      <c r="AD7548" t="s">
        <v>23380</v>
      </c>
    </row>
    <row r="7549" spans="1:30" x14ac:dyDescent="0.25">
      <c r="A7549" t="str">
        <f t="shared" si="267"/>
        <v>12160033</v>
      </c>
      <c r="B7549" s="23" t="s">
        <v>58</v>
      </c>
      <c r="C7549" s="7" t="s">
        <v>1676</v>
      </c>
      <c r="D7549" s="66" t="s">
        <v>333</v>
      </c>
      <c r="E7549" s="53" t="e">
        <f>VLOOKUP(D7549,'MPG Master'!$C$3:$I$716,7,0)</f>
        <v>#N/A</v>
      </c>
      <c r="F7549" s="7" t="e">
        <f>VLOOKUP(D7549,'MPG Master'!$C$3:$D$716,2,0)</f>
        <v>#N/A</v>
      </c>
      <c r="G7549" s="67" t="s">
        <v>381</v>
      </c>
      <c r="H7549" s="53" t="e">
        <f t="shared" si="266"/>
        <v>#N/A</v>
      </c>
      <c r="I7549" s="7" t="s">
        <v>7136</v>
      </c>
      <c r="J7549" s="7" t="s">
        <v>22059</v>
      </c>
      <c r="K7549" s="9"/>
      <c r="L7549" s="7"/>
      <c r="M7549" s="7"/>
      <c r="N7549" s="7">
        <v>9939576552</v>
      </c>
      <c r="O7549" s="7"/>
      <c r="P7549" s="7"/>
      <c r="Q7549" s="7" t="s">
        <v>4724</v>
      </c>
      <c r="R7549" s="39" t="s">
        <v>7137</v>
      </c>
      <c r="S7549" s="7"/>
      <c r="T7549" s="7" t="s">
        <v>774</v>
      </c>
      <c r="U7549" s="7"/>
      <c r="V7549" s="7"/>
      <c r="W7549" s="7"/>
      <c r="X7549" s="7"/>
      <c r="Y7549" s="39"/>
      <c r="Z7549" s="7"/>
      <c r="AA7549" s="7"/>
      <c r="AB7549" s="24"/>
      <c r="AC7549" t="s">
        <v>26453</v>
      </c>
      <c r="AD7549" t="s">
        <v>23380</v>
      </c>
    </row>
    <row r="7550" spans="1:30" x14ac:dyDescent="0.25">
      <c r="A7550" t="str">
        <f t="shared" si="267"/>
        <v>12100019</v>
      </c>
      <c r="B7550" s="23" t="s">
        <v>58</v>
      </c>
      <c r="C7550" s="7" t="s">
        <v>1676</v>
      </c>
      <c r="D7550" s="66" t="s">
        <v>328</v>
      </c>
      <c r="E7550" s="53" t="e">
        <f>VLOOKUP(D7550,'MPG Master'!$C$3:$I$716,7,0)</f>
        <v>#N/A</v>
      </c>
      <c r="F7550" s="7" t="e">
        <f>VLOOKUP(D7550,'MPG Master'!$C$3:$D$716,2,0)</f>
        <v>#N/A</v>
      </c>
      <c r="G7550" s="67" t="s">
        <v>1815</v>
      </c>
      <c r="H7550" s="53" t="e">
        <f t="shared" si="266"/>
        <v>#N/A</v>
      </c>
      <c r="I7550" s="7" t="s">
        <v>7047</v>
      </c>
      <c r="J7550" s="7" t="s">
        <v>22060</v>
      </c>
      <c r="K7550" s="9"/>
      <c r="L7550" s="7"/>
      <c r="M7550" s="7"/>
      <c r="N7550" s="7">
        <v>7043473676</v>
      </c>
      <c r="O7550" s="7"/>
      <c r="P7550" s="7"/>
      <c r="Q7550" s="7" t="s">
        <v>1701</v>
      </c>
      <c r="R7550" s="39" t="s">
        <v>7048</v>
      </c>
      <c r="S7550" s="7"/>
      <c r="T7550" s="7" t="s">
        <v>774</v>
      </c>
      <c r="U7550" s="7"/>
      <c r="V7550" s="7"/>
      <c r="W7550" s="7"/>
      <c r="X7550" s="7"/>
      <c r="Y7550" s="39"/>
      <c r="Z7550" s="7"/>
      <c r="AA7550" s="7"/>
      <c r="AB7550" s="24"/>
      <c r="AC7550" t="s">
        <v>26453</v>
      </c>
      <c r="AD7550" t="s">
        <v>23380</v>
      </c>
    </row>
    <row r="7551" spans="1:30" x14ac:dyDescent="0.25">
      <c r="A7551" t="str">
        <f t="shared" si="267"/>
        <v>12160034</v>
      </c>
      <c r="B7551" s="23" t="s">
        <v>58</v>
      </c>
      <c r="C7551" s="7" t="s">
        <v>1676</v>
      </c>
      <c r="D7551" s="66" t="s">
        <v>333</v>
      </c>
      <c r="E7551" s="53" t="e">
        <f>VLOOKUP(D7551,'MPG Master'!$C$3:$I$716,7,0)</f>
        <v>#N/A</v>
      </c>
      <c r="F7551" s="7" t="e">
        <f>VLOOKUP(D7551,'MPG Master'!$C$3:$D$716,2,0)</f>
        <v>#N/A</v>
      </c>
      <c r="G7551" s="67" t="s">
        <v>1874</v>
      </c>
      <c r="H7551" s="53" t="e">
        <f t="shared" si="266"/>
        <v>#N/A</v>
      </c>
      <c r="I7551" s="7" t="s">
        <v>2698</v>
      </c>
      <c r="J7551" s="7" t="s">
        <v>22061</v>
      </c>
      <c r="K7551" s="9"/>
      <c r="L7551" s="7"/>
      <c r="M7551" s="7"/>
      <c r="N7551" s="7">
        <v>9262788551</v>
      </c>
      <c r="O7551" s="7"/>
      <c r="P7551" s="7"/>
      <c r="Q7551" s="7" t="s">
        <v>1851</v>
      </c>
      <c r="R7551" s="39" t="s">
        <v>7138</v>
      </c>
      <c r="S7551" s="7"/>
      <c r="T7551" s="7" t="s">
        <v>747</v>
      </c>
      <c r="U7551" s="7"/>
      <c r="V7551" s="7"/>
      <c r="W7551" s="7"/>
      <c r="X7551" s="7"/>
      <c r="Y7551" s="39"/>
      <c r="Z7551" s="7"/>
      <c r="AA7551" s="7"/>
      <c r="AB7551" s="24"/>
      <c r="AC7551" t="s">
        <v>26453</v>
      </c>
      <c r="AD7551" t="s">
        <v>23380</v>
      </c>
    </row>
    <row r="7552" spans="1:30" x14ac:dyDescent="0.25">
      <c r="A7552" t="str">
        <f t="shared" si="267"/>
        <v>51310007</v>
      </c>
      <c r="B7552" s="23" t="s">
        <v>58</v>
      </c>
      <c r="C7552" s="7" t="s">
        <v>1448</v>
      </c>
      <c r="D7552" s="66" t="s">
        <v>7527</v>
      </c>
      <c r="E7552" s="53" t="e">
        <f>VLOOKUP(D7552,'MPG Master'!$C$3:$I$716,7,0)</f>
        <v>#N/A</v>
      </c>
      <c r="F7552" s="7" t="e">
        <f>VLOOKUP(D7552,'MPG Master'!$C$3:$D$716,2,0)</f>
        <v>#N/A</v>
      </c>
      <c r="G7552" s="67" t="s">
        <v>1720</v>
      </c>
      <c r="H7552" s="53" t="e">
        <f t="shared" si="266"/>
        <v>#N/A</v>
      </c>
      <c r="I7552" s="7" t="s">
        <v>10806</v>
      </c>
      <c r="J7552" s="7" t="s">
        <v>22062</v>
      </c>
      <c r="K7552" s="9"/>
      <c r="L7552" s="7"/>
      <c r="M7552" s="7"/>
      <c r="N7552" s="7">
        <v>9801892851</v>
      </c>
      <c r="O7552" s="7"/>
      <c r="P7552" s="7"/>
      <c r="Q7552" s="7" t="s">
        <v>1701</v>
      </c>
      <c r="R7552" s="39" t="s">
        <v>16146</v>
      </c>
      <c r="S7552" s="7"/>
      <c r="T7552" s="7" t="s">
        <v>881</v>
      </c>
      <c r="U7552" s="7"/>
      <c r="V7552" s="7"/>
      <c r="W7552" s="7"/>
      <c r="X7552" s="7"/>
      <c r="Y7552" s="39"/>
      <c r="Z7552" s="7"/>
      <c r="AA7552" s="7"/>
      <c r="AB7552" s="24"/>
      <c r="AC7552" t="s">
        <v>26453</v>
      </c>
      <c r="AD7552" t="s">
        <v>23380</v>
      </c>
    </row>
    <row r="7553" spans="1:30" x14ac:dyDescent="0.25">
      <c r="A7553" t="str">
        <f t="shared" si="267"/>
        <v>51310008</v>
      </c>
      <c r="B7553" s="23" t="s">
        <v>58</v>
      </c>
      <c r="C7553" s="7" t="s">
        <v>1448</v>
      </c>
      <c r="D7553" s="66" t="s">
        <v>7527</v>
      </c>
      <c r="E7553" s="53" t="e">
        <f>VLOOKUP(D7553,'MPG Master'!$C$3:$I$716,7,0)</f>
        <v>#N/A</v>
      </c>
      <c r="F7553" s="7" t="e">
        <f>VLOOKUP(D7553,'MPG Master'!$C$3:$D$716,2,0)</f>
        <v>#N/A</v>
      </c>
      <c r="G7553" s="67" t="s">
        <v>1687</v>
      </c>
      <c r="H7553" s="53" t="e">
        <f t="shared" si="266"/>
        <v>#N/A</v>
      </c>
      <c r="I7553" s="7" t="s">
        <v>209</v>
      </c>
      <c r="J7553" s="7" t="s">
        <v>22063</v>
      </c>
      <c r="K7553" s="9"/>
      <c r="L7553" s="7"/>
      <c r="M7553" s="7"/>
      <c r="N7553" s="7"/>
      <c r="O7553" s="7"/>
      <c r="P7553" s="7"/>
      <c r="Q7553" s="7" t="s">
        <v>4724</v>
      </c>
      <c r="R7553" s="39" t="s">
        <v>16147</v>
      </c>
      <c r="S7553" s="7"/>
      <c r="T7553" s="7" t="s">
        <v>881</v>
      </c>
      <c r="U7553" s="7"/>
      <c r="V7553" s="7"/>
      <c r="W7553" s="7"/>
      <c r="X7553" s="7"/>
      <c r="Y7553" s="39"/>
      <c r="Z7553" s="7"/>
      <c r="AA7553" s="7"/>
      <c r="AB7553" s="24"/>
      <c r="AC7553" t="s">
        <v>26453</v>
      </c>
      <c r="AD7553" t="s">
        <v>23380</v>
      </c>
    </row>
    <row r="7554" spans="1:30" x14ac:dyDescent="0.25">
      <c r="A7554" t="str">
        <f t="shared" si="267"/>
        <v>51160012</v>
      </c>
      <c r="B7554" s="23" t="s">
        <v>58</v>
      </c>
      <c r="C7554" s="7" t="s">
        <v>1448</v>
      </c>
      <c r="D7554" s="66" t="s">
        <v>360</v>
      </c>
      <c r="E7554" s="53" t="e">
        <f>VLOOKUP(D7554,'MPG Master'!$C$3:$I$716,7,0)</f>
        <v>#N/A</v>
      </c>
      <c r="F7554" s="7" t="e">
        <f>VLOOKUP(D7554,'MPG Master'!$C$3:$D$716,2,0)</f>
        <v>#N/A</v>
      </c>
      <c r="G7554" s="67" t="s">
        <v>1694</v>
      </c>
      <c r="H7554" s="53" t="e">
        <f t="shared" si="266"/>
        <v>#N/A</v>
      </c>
      <c r="I7554" s="7" t="s">
        <v>4120</v>
      </c>
      <c r="J7554" s="7" t="s">
        <v>22064</v>
      </c>
      <c r="K7554" s="9"/>
      <c r="L7554" s="7"/>
      <c r="M7554" s="7"/>
      <c r="N7554" s="7">
        <v>6287180488</v>
      </c>
      <c r="O7554" s="7"/>
      <c r="P7554" s="7"/>
      <c r="Q7554" s="7" t="s">
        <v>1701</v>
      </c>
      <c r="R7554" s="39" t="s">
        <v>7139</v>
      </c>
      <c r="S7554" s="7"/>
      <c r="T7554" s="7" t="s">
        <v>875</v>
      </c>
      <c r="U7554" s="7"/>
      <c r="V7554" s="7"/>
      <c r="W7554" s="7"/>
      <c r="X7554" s="7"/>
      <c r="Y7554" s="39"/>
      <c r="Z7554" s="7"/>
      <c r="AA7554" s="7"/>
      <c r="AB7554" s="24"/>
      <c r="AC7554" t="s">
        <v>26453</v>
      </c>
      <c r="AD7554" t="s">
        <v>23380</v>
      </c>
    </row>
    <row r="7555" spans="1:30" x14ac:dyDescent="0.25">
      <c r="A7555" t="str">
        <f t="shared" si="267"/>
        <v>51160013</v>
      </c>
      <c r="B7555" s="23" t="s">
        <v>58</v>
      </c>
      <c r="C7555" s="7" t="s">
        <v>1448</v>
      </c>
      <c r="D7555" s="66" t="s">
        <v>360</v>
      </c>
      <c r="E7555" s="53" t="e">
        <f>VLOOKUP(D7555,'MPG Master'!$C$3:$I$716,7,0)</f>
        <v>#N/A</v>
      </c>
      <c r="F7555" s="7" t="e">
        <f>VLOOKUP(D7555,'MPG Master'!$C$3:$D$716,2,0)</f>
        <v>#N/A</v>
      </c>
      <c r="G7555" s="67" t="s">
        <v>1733</v>
      </c>
      <c r="H7555" s="53" t="e">
        <f t="shared" ref="H7555:H7618" si="268">E7555&amp;G7555</f>
        <v>#N/A</v>
      </c>
      <c r="I7555" s="7" t="s">
        <v>6469</v>
      </c>
      <c r="J7555" s="7" t="s">
        <v>2687</v>
      </c>
      <c r="K7555" s="9"/>
      <c r="L7555" s="7"/>
      <c r="M7555" s="7"/>
      <c r="N7555" s="7">
        <v>8434541502</v>
      </c>
      <c r="O7555" s="7"/>
      <c r="P7555" s="7"/>
      <c r="Q7555" s="7" t="s">
        <v>1701</v>
      </c>
      <c r="R7555" s="39" t="s">
        <v>7140</v>
      </c>
      <c r="S7555" s="7"/>
      <c r="T7555" s="7" t="s">
        <v>875</v>
      </c>
      <c r="U7555" s="7"/>
      <c r="V7555" s="7"/>
      <c r="W7555" s="7"/>
      <c r="X7555" s="7"/>
      <c r="Y7555" s="39"/>
      <c r="Z7555" s="7"/>
      <c r="AA7555" s="7"/>
      <c r="AB7555" s="24"/>
      <c r="AC7555" t="s">
        <v>26453</v>
      </c>
      <c r="AD7555" t="s">
        <v>23380</v>
      </c>
    </row>
    <row r="7556" spans="1:30" x14ac:dyDescent="0.25">
      <c r="A7556" t="str">
        <f t="shared" si="267"/>
        <v>40290261</v>
      </c>
      <c r="B7556" s="23" t="s">
        <v>58</v>
      </c>
      <c r="C7556" s="7" t="s">
        <v>1448</v>
      </c>
      <c r="D7556" s="66" t="s">
        <v>348</v>
      </c>
      <c r="E7556" s="53" t="e">
        <f>VLOOKUP(D7556,'MPG Master'!$C$3:$I$716,7,0)</f>
        <v>#N/A</v>
      </c>
      <c r="F7556" s="7" t="e">
        <f>VLOOKUP(D7556,'MPG Master'!$C$3:$D$716,2,0)</f>
        <v>#N/A</v>
      </c>
      <c r="G7556" s="67" t="s">
        <v>7141</v>
      </c>
      <c r="H7556" s="53" t="e">
        <f t="shared" si="268"/>
        <v>#N/A</v>
      </c>
      <c r="I7556" s="7" t="s">
        <v>3167</v>
      </c>
      <c r="J7556" s="7" t="s">
        <v>22065</v>
      </c>
      <c r="K7556" s="9"/>
      <c r="L7556" s="7"/>
      <c r="M7556" s="7"/>
      <c r="N7556" s="7">
        <v>7070920115</v>
      </c>
      <c r="O7556" s="7"/>
      <c r="P7556" s="7"/>
      <c r="Q7556" s="7" t="s">
        <v>4724</v>
      </c>
      <c r="R7556" s="39" t="s">
        <v>7142</v>
      </c>
      <c r="S7556" s="7"/>
      <c r="T7556" s="7" t="s">
        <v>868</v>
      </c>
      <c r="U7556" s="7"/>
      <c r="V7556" s="7"/>
      <c r="W7556" s="7"/>
      <c r="X7556" s="7"/>
      <c r="Y7556" s="39"/>
      <c r="Z7556" s="7"/>
      <c r="AA7556" s="7"/>
      <c r="AB7556" s="24"/>
      <c r="AC7556" t="s">
        <v>26453</v>
      </c>
      <c r="AD7556" t="s">
        <v>23380</v>
      </c>
    </row>
    <row r="7557" spans="1:30" x14ac:dyDescent="0.25">
      <c r="A7557" t="str">
        <f t="shared" si="267"/>
        <v>51150012</v>
      </c>
      <c r="B7557" s="23" t="s">
        <v>58</v>
      </c>
      <c r="C7557" s="7" t="s">
        <v>1448</v>
      </c>
      <c r="D7557" s="66" t="s">
        <v>359</v>
      </c>
      <c r="E7557" s="53" t="e">
        <f>VLOOKUP(D7557,'MPG Master'!$C$3:$I$716,7,0)</f>
        <v>#N/A</v>
      </c>
      <c r="F7557" s="7" t="e">
        <f>VLOOKUP(D7557,'MPG Master'!$C$3:$D$716,2,0)</f>
        <v>#N/A</v>
      </c>
      <c r="G7557" s="67" t="s">
        <v>1694</v>
      </c>
      <c r="H7557" s="53" t="e">
        <f t="shared" si="268"/>
        <v>#N/A</v>
      </c>
      <c r="I7557" s="7" t="s">
        <v>6758</v>
      </c>
      <c r="J7557" s="7" t="s">
        <v>5988</v>
      </c>
      <c r="K7557" s="9"/>
      <c r="L7557" s="7"/>
      <c r="M7557" s="7"/>
      <c r="N7557" s="7">
        <v>7367943124</v>
      </c>
      <c r="O7557" s="7"/>
      <c r="P7557" s="7"/>
      <c r="Q7557" s="7" t="s">
        <v>2439</v>
      </c>
      <c r="R7557" s="39" t="s">
        <v>7143</v>
      </c>
      <c r="S7557" s="7"/>
      <c r="T7557" s="7" t="s">
        <v>5383</v>
      </c>
      <c r="U7557" s="7"/>
      <c r="V7557" s="7"/>
      <c r="W7557" s="7"/>
      <c r="X7557" s="7"/>
      <c r="Y7557" s="39"/>
      <c r="Z7557" s="7"/>
      <c r="AA7557" s="7"/>
      <c r="AB7557" s="24"/>
      <c r="AC7557" t="s">
        <v>26453</v>
      </c>
      <c r="AD7557" t="s">
        <v>23380</v>
      </c>
    </row>
    <row r="7558" spans="1:30" x14ac:dyDescent="0.25">
      <c r="A7558" t="str">
        <f t="shared" si="267"/>
        <v>12010085</v>
      </c>
      <c r="B7558" s="23" t="s">
        <v>58</v>
      </c>
      <c r="C7558" s="7" t="s">
        <v>1676</v>
      </c>
      <c r="D7558" s="66" t="s">
        <v>323</v>
      </c>
      <c r="E7558" s="53" t="e">
        <f>VLOOKUP(D7558,'MPG Master'!$C$3:$I$716,7,0)</f>
        <v>#N/A</v>
      </c>
      <c r="F7558" s="7" t="e">
        <f>VLOOKUP(D7558,'MPG Master'!$C$3:$D$716,2,0)</f>
        <v>#N/A</v>
      </c>
      <c r="G7558" s="67" t="s">
        <v>310</v>
      </c>
      <c r="H7558" s="53" t="e">
        <f t="shared" si="268"/>
        <v>#N/A</v>
      </c>
      <c r="I7558" s="7" t="s">
        <v>2977</v>
      </c>
      <c r="J7558" s="7" t="s">
        <v>4729</v>
      </c>
      <c r="K7558" s="9"/>
      <c r="L7558" s="7"/>
      <c r="M7558" s="7"/>
      <c r="N7558" s="7">
        <v>9931714993</v>
      </c>
      <c r="O7558" s="7"/>
      <c r="P7558" s="7"/>
      <c r="Q7558" s="7" t="s">
        <v>1851</v>
      </c>
      <c r="R7558" s="39" t="s">
        <v>7144</v>
      </c>
      <c r="S7558" s="7"/>
      <c r="T7558" s="7" t="s">
        <v>747</v>
      </c>
      <c r="U7558" s="7"/>
      <c r="V7558" s="7"/>
      <c r="W7558" s="7"/>
      <c r="X7558" s="7"/>
      <c r="Y7558" s="39"/>
      <c r="Z7558" s="7"/>
      <c r="AA7558" s="7"/>
      <c r="AB7558" s="24"/>
      <c r="AC7558" t="s">
        <v>26453</v>
      </c>
      <c r="AD7558" t="s">
        <v>23380</v>
      </c>
    </row>
    <row r="7559" spans="1:30" x14ac:dyDescent="0.25">
      <c r="A7559" t="str">
        <f t="shared" si="267"/>
        <v>12120049</v>
      </c>
      <c r="B7559" s="23" t="s">
        <v>58</v>
      </c>
      <c r="C7559" s="7" t="s">
        <v>1676</v>
      </c>
      <c r="D7559" s="66" t="s">
        <v>330</v>
      </c>
      <c r="E7559" s="53" t="e">
        <f>VLOOKUP(D7559,'MPG Master'!$C$3:$I$716,7,0)</f>
        <v>#N/A</v>
      </c>
      <c r="F7559" s="7" t="e">
        <f>VLOOKUP(D7559,'MPG Master'!$C$3:$D$716,2,0)</f>
        <v>#N/A</v>
      </c>
      <c r="G7559" s="67" t="s">
        <v>2464</v>
      </c>
      <c r="H7559" s="53" t="e">
        <f t="shared" si="268"/>
        <v>#N/A</v>
      </c>
      <c r="I7559" s="7" t="s">
        <v>6277</v>
      </c>
      <c r="J7559" s="7" t="s">
        <v>22066</v>
      </c>
      <c r="K7559" s="9"/>
      <c r="L7559" s="7"/>
      <c r="M7559" s="7"/>
      <c r="N7559" s="7">
        <v>7632954442</v>
      </c>
      <c r="O7559" s="7"/>
      <c r="P7559" s="7"/>
      <c r="Q7559" s="7" t="s">
        <v>1424</v>
      </c>
      <c r="R7559" s="39" t="s">
        <v>7145</v>
      </c>
      <c r="S7559" s="7"/>
      <c r="T7559" s="7" t="s">
        <v>735</v>
      </c>
      <c r="U7559" s="7"/>
      <c r="V7559" s="7"/>
      <c r="W7559" s="7"/>
      <c r="X7559" s="7"/>
      <c r="Y7559" s="39"/>
      <c r="Z7559" s="7"/>
      <c r="AA7559" s="7"/>
      <c r="AB7559" s="24"/>
      <c r="AC7559" t="s">
        <v>26453</v>
      </c>
      <c r="AD7559" t="s">
        <v>23380</v>
      </c>
    </row>
    <row r="7560" spans="1:30" x14ac:dyDescent="0.25">
      <c r="A7560" t="str">
        <f t="shared" si="267"/>
        <v>00920032</v>
      </c>
      <c r="B7560" s="23" t="s">
        <v>58</v>
      </c>
      <c r="C7560" s="7" t="s">
        <v>1452</v>
      </c>
      <c r="D7560" s="66" t="s">
        <v>311</v>
      </c>
      <c r="E7560" s="53" t="e">
        <f>VLOOKUP(D7560,'MPG Master'!$C$3:$I$716,7,0)</f>
        <v>#N/A</v>
      </c>
      <c r="F7560" s="7" t="e">
        <f>VLOOKUP(D7560,'MPG Master'!$C$3:$D$716,2,0)</f>
        <v>#N/A</v>
      </c>
      <c r="G7560" s="67" t="s">
        <v>1688</v>
      </c>
      <c r="H7560" s="53" t="e">
        <f t="shared" si="268"/>
        <v>#N/A</v>
      </c>
      <c r="I7560" s="7" t="s">
        <v>7146</v>
      </c>
      <c r="J7560" s="7" t="s">
        <v>22067</v>
      </c>
      <c r="K7560" s="9"/>
      <c r="L7560" s="7"/>
      <c r="M7560" s="7"/>
      <c r="N7560" s="7">
        <v>8084817376</v>
      </c>
      <c r="O7560" s="7"/>
      <c r="P7560" s="7"/>
      <c r="Q7560" s="7" t="s">
        <v>1424</v>
      </c>
      <c r="R7560" s="39" t="s">
        <v>16148</v>
      </c>
      <c r="S7560" s="7"/>
      <c r="T7560" s="7" t="s">
        <v>735</v>
      </c>
      <c r="U7560" s="7"/>
      <c r="V7560" s="7"/>
      <c r="W7560" s="7"/>
      <c r="X7560" s="7"/>
      <c r="Y7560" s="39"/>
      <c r="Z7560" s="7"/>
      <c r="AA7560" s="7"/>
      <c r="AB7560" s="24"/>
      <c r="AC7560" t="s">
        <v>26453</v>
      </c>
      <c r="AD7560" t="s">
        <v>23380</v>
      </c>
    </row>
    <row r="7561" spans="1:30" x14ac:dyDescent="0.25">
      <c r="A7561" t="str">
        <f t="shared" si="267"/>
        <v>00920056</v>
      </c>
      <c r="B7561" s="23" t="s">
        <v>58</v>
      </c>
      <c r="C7561" s="7" t="s">
        <v>1452</v>
      </c>
      <c r="D7561" s="66" t="s">
        <v>311</v>
      </c>
      <c r="E7561" s="53" t="e">
        <f>VLOOKUP(D7561,'MPG Master'!$C$3:$I$716,7,0)</f>
        <v>#N/A</v>
      </c>
      <c r="F7561" s="7" t="e">
        <f>VLOOKUP(D7561,'MPG Master'!$C$3:$D$716,2,0)</f>
        <v>#N/A</v>
      </c>
      <c r="G7561" s="67" t="s">
        <v>385</v>
      </c>
      <c r="H7561" s="53" t="e">
        <f t="shared" si="268"/>
        <v>#N/A</v>
      </c>
      <c r="I7561" s="7" t="s">
        <v>5622</v>
      </c>
      <c r="J7561" s="7" t="s">
        <v>6824</v>
      </c>
      <c r="K7561" s="9"/>
      <c r="L7561" s="7"/>
      <c r="M7561" s="7"/>
      <c r="N7561" s="7">
        <v>8199820377</v>
      </c>
      <c r="O7561" s="7"/>
      <c r="P7561" s="7"/>
      <c r="Q7561" s="7" t="s">
        <v>1424</v>
      </c>
      <c r="R7561" s="39" t="s">
        <v>7147</v>
      </c>
      <c r="S7561" s="7"/>
      <c r="T7561" s="7" t="s">
        <v>735</v>
      </c>
      <c r="U7561" s="7"/>
      <c r="V7561" s="7"/>
      <c r="W7561" s="7"/>
      <c r="X7561" s="7"/>
      <c r="Y7561" s="39"/>
      <c r="Z7561" s="7"/>
      <c r="AA7561" s="7"/>
      <c r="AB7561" s="24"/>
      <c r="AC7561" t="s">
        <v>26453</v>
      </c>
      <c r="AD7561" t="s">
        <v>23380</v>
      </c>
    </row>
    <row r="7562" spans="1:30" x14ac:dyDescent="0.25">
      <c r="A7562" t="str">
        <f t="shared" si="267"/>
        <v>00920040</v>
      </c>
      <c r="B7562" s="23" t="s">
        <v>58</v>
      </c>
      <c r="C7562" s="7" t="s">
        <v>1452</v>
      </c>
      <c r="D7562" s="66" t="s">
        <v>311</v>
      </c>
      <c r="E7562" s="53" t="e">
        <f>VLOOKUP(D7562,'MPG Master'!$C$3:$I$716,7,0)</f>
        <v>#N/A</v>
      </c>
      <c r="F7562" s="7" t="e">
        <f>VLOOKUP(D7562,'MPG Master'!$C$3:$D$716,2,0)</f>
        <v>#N/A</v>
      </c>
      <c r="G7562" s="67" t="s">
        <v>2113</v>
      </c>
      <c r="H7562" s="53" t="e">
        <f t="shared" si="268"/>
        <v>#N/A</v>
      </c>
      <c r="I7562" s="7" t="s">
        <v>7148</v>
      </c>
      <c r="J7562" s="7" t="s">
        <v>2392</v>
      </c>
      <c r="K7562" s="9"/>
      <c r="L7562" s="7"/>
      <c r="M7562" s="7"/>
      <c r="N7562" s="7">
        <v>8084963909</v>
      </c>
      <c r="O7562" s="7"/>
      <c r="P7562" s="7"/>
      <c r="Q7562" s="7" t="s">
        <v>1424</v>
      </c>
      <c r="R7562" s="39" t="s">
        <v>7149</v>
      </c>
      <c r="S7562" s="7"/>
      <c r="T7562" s="7" t="s">
        <v>735</v>
      </c>
      <c r="U7562" s="7"/>
      <c r="V7562" s="7"/>
      <c r="W7562" s="7"/>
      <c r="X7562" s="7"/>
      <c r="Y7562" s="39"/>
      <c r="Z7562" s="7"/>
      <c r="AA7562" s="7"/>
      <c r="AB7562" s="24"/>
      <c r="AC7562" t="s">
        <v>26453</v>
      </c>
      <c r="AD7562" t="s">
        <v>23380</v>
      </c>
    </row>
    <row r="7563" spans="1:30" x14ac:dyDescent="0.25">
      <c r="A7563" t="str">
        <f t="shared" si="267"/>
        <v>93550012</v>
      </c>
      <c r="B7563" s="23" t="s">
        <v>58</v>
      </c>
      <c r="C7563" s="7" t="s">
        <v>1453</v>
      </c>
      <c r="D7563" s="66" t="s">
        <v>301</v>
      </c>
      <c r="E7563" s="53" t="e">
        <f>VLOOKUP(D7563,'MPG Master'!$C$3:$I$716,7,0)</f>
        <v>#N/A</v>
      </c>
      <c r="F7563" s="7" t="e">
        <f>VLOOKUP(D7563,'MPG Master'!$C$3:$D$716,2,0)</f>
        <v>#N/A</v>
      </c>
      <c r="G7563" s="67" t="s">
        <v>1694</v>
      </c>
      <c r="H7563" s="53" t="e">
        <f t="shared" si="268"/>
        <v>#N/A</v>
      </c>
      <c r="I7563" s="7" t="s">
        <v>4511</v>
      </c>
      <c r="J7563" s="7" t="s">
        <v>20277</v>
      </c>
      <c r="K7563" s="9"/>
      <c r="L7563" s="7"/>
      <c r="M7563" s="7"/>
      <c r="N7563" s="7">
        <v>8298504389</v>
      </c>
      <c r="O7563" s="7"/>
      <c r="P7563" s="7"/>
      <c r="Q7563" s="7" t="s">
        <v>1701</v>
      </c>
      <c r="R7563" s="39" t="s">
        <v>7150</v>
      </c>
      <c r="S7563" s="7"/>
      <c r="T7563" s="7" t="s">
        <v>3486</v>
      </c>
      <c r="U7563" s="7"/>
      <c r="V7563" s="7"/>
      <c r="W7563" s="7"/>
      <c r="X7563" s="7"/>
      <c r="Y7563" s="39"/>
      <c r="Z7563" s="7"/>
      <c r="AA7563" s="7"/>
      <c r="AB7563" s="24"/>
      <c r="AC7563" t="s">
        <v>26453</v>
      </c>
      <c r="AD7563" t="s">
        <v>23380</v>
      </c>
    </row>
    <row r="7564" spans="1:30" x14ac:dyDescent="0.25">
      <c r="A7564" t="str">
        <f t="shared" si="267"/>
        <v>93540008</v>
      </c>
      <c r="B7564" s="23" t="s">
        <v>58</v>
      </c>
      <c r="C7564" s="7" t="s">
        <v>1453</v>
      </c>
      <c r="D7564" s="66" t="s">
        <v>300</v>
      </c>
      <c r="E7564" s="53" t="e">
        <f>VLOOKUP(D7564,'MPG Master'!$C$3:$I$716,7,0)</f>
        <v>#N/A</v>
      </c>
      <c r="F7564" s="7" t="e">
        <f>VLOOKUP(D7564,'MPG Master'!$C$3:$D$716,2,0)</f>
        <v>#N/A</v>
      </c>
      <c r="G7564" s="67" t="s">
        <v>1687</v>
      </c>
      <c r="H7564" s="53" t="e">
        <f t="shared" si="268"/>
        <v>#N/A</v>
      </c>
      <c r="I7564" s="7" t="s">
        <v>2711</v>
      </c>
      <c r="J7564" s="7" t="s">
        <v>22068</v>
      </c>
      <c r="K7564" s="9"/>
      <c r="L7564" s="7"/>
      <c r="M7564" s="7"/>
      <c r="N7564" s="7">
        <v>7544835952</v>
      </c>
      <c r="O7564" s="7"/>
      <c r="P7564" s="7"/>
      <c r="Q7564" s="7" t="s">
        <v>2439</v>
      </c>
      <c r="R7564" s="39" t="s">
        <v>7151</v>
      </c>
      <c r="S7564" s="7"/>
      <c r="T7564" s="7" t="s">
        <v>7152</v>
      </c>
      <c r="U7564" s="7"/>
      <c r="V7564" s="7"/>
      <c r="W7564" s="7"/>
      <c r="X7564" s="7"/>
      <c r="Y7564" s="39"/>
      <c r="Z7564" s="7"/>
      <c r="AA7564" s="7"/>
      <c r="AB7564" s="24"/>
      <c r="AC7564" t="s">
        <v>26453</v>
      </c>
      <c r="AD7564" t="s">
        <v>23380</v>
      </c>
    </row>
    <row r="7565" spans="1:30" x14ac:dyDescent="0.25">
      <c r="A7565" t="str">
        <f t="shared" si="267"/>
        <v>24010091</v>
      </c>
      <c r="B7565" s="23" t="s">
        <v>58</v>
      </c>
      <c r="C7565" s="7" t="s">
        <v>1325</v>
      </c>
      <c r="D7565" s="66" t="s">
        <v>570</v>
      </c>
      <c r="E7565" s="53" t="e">
        <f>VLOOKUP(D7565,'MPG Master'!$C$3:$I$716,7,0)</f>
        <v>#N/A</v>
      </c>
      <c r="F7565" s="7" t="e">
        <f>VLOOKUP(D7565,'MPG Master'!$C$3:$D$716,2,0)</f>
        <v>#N/A</v>
      </c>
      <c r="G7565" s="67" t="s">
        <v>388</v>
      </c>
      <c r="H7565" s="53" t="e">
        <f t="shared" si="268"/>
        <v>#N/A</v>
      </c>
      <c r="I7565" s="7" t="s">
        <v>5870</v>
      </c>
      <c r="J7565" s="7" t="s">
        <v>22069</v>
      </c>
      <c r="K7565" s="9"/>
      <c r="L7565" s="7"/>
      <c r="M7565" s="7"/>
      <c r="N7565" s="7">
        <v>9142601034</v>
      </c>
      <c r="O7565" s="7"/>
      <c r="P7565" s="7"/>
      <c r="Q7565" s="7" t="s">
        <v>1424</v>
      </c>
      <c r="R7565" s="39" t="s">
        <v>7153</v>
      </c>
      <c r="S7565" s="7"/>
      <c r="T7565" s="7" t="s">
        <v>1319</v>
      </c>
      <c r="U7565" s="7"/>
      <c r="V7565" s="7"/>
      <c r="W7565" s="7"/>
      <c r="X7565" s="7"/>
      <c r="Y7565" s="39"/>
      <c r="Z7565" s="7"/>
      <c r="AA7565" s="7"/>
      <c r="AB7565" s="24"/>
      <c r="AC7565" t="s">
        <v>26453</v>
      </c>
      <c r="AD7565" t="s">
        <v>23380</v>
      </c>
    </row>
    <row r="7566" spans="1:30" x14ac:dyDescent="0.25">
      <c r="A7566" t="str">
        <f t="shared" si="267"/>
        <v>24010090</v>
      </c>
      <c r="B7566" s="23" t="s">
        <v>58</v>
      </c>
      <c r="C7566" s="7" t="s">
        <v>1325</v>
      </c>
      <c r="D7566" s="66" t="s">
        <v>570</v>
      </c>
      <c r="E7566" s="53" t="e">
        <f>VLOOKUP(D7566,'MPG Master'!$C$3:$I$716,7,0)</f>
        <v>#N/A</v>
      </c>
      <c r="F7566" s="7" t="e">
        <f>VLOOKUP(D7566,'MPG Master'!$C$3:$D$716,2,0)</f>
        <v>#N/A</v>
      </c>
      <c r="G7566" s="67" t="s">
        <v>7154</v>
      </c>
      <c r="H7566" s="53" t="e">
        <f t="shared" si="268"/>
        <v>#N/A</v>
      </c>
      <c r="I7566" s="7" t="s">
        <v>7155</v>
      </c>
      <c r="J7566" s="7" t="s">
        <v>20927</v>
      </c>
      <c r="K7566" s="9"/>
      <c r="L7566" s="7"/>
      <c r="M7566" s="7"/>
      <c r="N7566" s="7">
        <v>8271582931</v>
      </c>
      <c r="O7566" s="7"/>
      <c r="P7566" s="7"/>
      <c r="Q7566" s="7" t="s">
        <v>1424</v>
      </c>
      <c r="R7566" s="39" t="s">
        <v>7156</v>
      </c>
      <c r="S7566" s="7"/>
      <c r="T7566" s="7" t="s">
        <v>1319</v>
      </c>
      <c r="U7566" s="7"/>
      <c r="V7566" s="7"/>
      <c r="W7566" s="7"/>
      <c r="X7566" s="7"/>
      <c r="Y7566" s="39"/>
      <c r="Z7566" s="7"/>
      <c r="AA7566" s="7"/>
      <c r="AB7566" s="24"/>
      <c r="AC7566" t="s">
        <v>26453</v>
      </c>
      <c r="AD7566" t="s">
        <v>23380</v>
      </c>
    </row>
    <row r="7567" spans="1:30" x14ac:dyDescent="0.25">
      <c r="A7567" t="str">
        <f t="shared" si="267"/>
        <v>93660005</v>
      </c>
      <c r="B7567" s="23" t="s">
        <v>58</v>
      </c>
      <c r="C7567" s="7" t="s">
        <v>1453</v>
      </c>
      <c r="D7567" s="66" t="s">
        <v>308</v>
      </c>
      <c r="E7567" s="53" t="e">
        <f>VLOOKUP(D7567,'MPG Master'!$C$3:$I$716,7,0)</f>
        <v>#N/A</v>
      </c>
      <c r="F7567" s="7" t="e">
        <f>VLOOKUP(D7567,'MPG Master'!$C$3:$D$716,2,0)</f>
        <v>#N/A</v>
      </c>
      <c r="G7567" s="67" t="s">
        <v>1680</v>
      </c>
      <c r="H7567" s="53" t="e">
        <f t="shared" si="268"/>
        <v>#N/A</v>
      </c>
      <c r="I7567" s="7" t="s">
        <v>4848</v>
      </c>
      <c r="J7567" s="7" t="s">
        <v>7157</v>
      </c>
      <c r="K7567" s="9"/>
      <c r="L7567" s="7"/>
      <c r="M7567" s="7"/>
      <c r="N7567" s="7"/>
      <c r="O7567" s="7"/>
      <c r="P7567" s="7"/>
      <c r="Q7567" s="7" t="s">
        <v>1971</v>
      </c>
      <c r="R7567" s="39" t="s">
        <v>7158</v>
      </c>
      <c r="S7567" s="7"/>
      <c r="T7567" s="7" t="s">
        <v>6392</v>
      </c>
      <c r="U7567" s="7"/>
      <c r="V7567" s="7"/>
      <c r="W7567" s="7"/>
      <c r="X7567" s="7"/>
      <c r="Y7567" s="39"/>
      <c r="Z7567" s="7"/>
      <c r="AA7567" s="7"/>
      <c r="AB7567" s="24"/>
      <c r="AC7567" t="s">
        <v>26453</v>
      </c>
      <c r="AD7567" t="s">
        <v>23380</v>
      </c>
    </row>
    <row r="7568" spans="1:30" x14ac:dyDescent="0.25">
      <c r="A7568" t="str">
        <f t="shared" si="267"/>
        <v>93660002</v>
      </c>
      <c r="B7568" s="23" t="s">
        <v>58</v>
      </c>
      <c r="C7568" s="7" t="s">
        <v>1453</v>
      </c>
      <c r="D7568" s="66" t="s">
        <v>308</v>
      </c>
      <c r="E7568" s="53" t="e">
        <f>VLOOKUP(D7568,'MPG Master'!$C$3:$I$716,7,0)</f>
        <v>#N/A</v>
      </c>
      <c r="F7568" s="7" t="e">
        <f>VLOOKUP(D7568,'MPG Master'!$C$3:$D$716,2,0)</f>
        <v>#N/A</v>
      </c>
      <c r="G7568" s="67" t="s">
        <v>60</v>
      </c>
      <c r="H7568" s="53" t="e">
        <f t="shared" si="268"/>
        <v>#N/A</v>
      </c>
      <c r="I7568" s="7" t="s">
        <v>1775</v>
      </c>
      <c r="J7568" s="7" t="s">
        <v>7065</v>
      </c>
      <c r="K7568" s="9"/>
      <c r="L7568" s="7"/>
      <c r="M7568" s="7"/>
      <c r="N7568" s="7">
        <v>9693926160</v>
      </c>
      <c r="O7568" s="7"/>
      <c r="P7568" s="7"/>
      <c r="Q7568" s="7" t="s">
        <v>1971</v>
      </c>
      <c r="R7568" s="39" t="s">
        <v>729</v>
      </c>
      <c r="S7568" s="7"/>
      <c r="T7568" s="7" t="s">
        <v>718</v>
      </c>
      <c r="U7568" s="7"/>
      <c r="V7568" s="7"/>
      <c r="W7568" s="7"/>
      <c r="X7568" s="7"/>
      <c r="Y7568" s="39"/>
      <c r="Z7568" s="7"/>
      <c r="AA7568" s="7"/>
      <c r="AB7568" s="24"/>
      <c r="AC7568" t="s">
        <v>26453</v>
      </c>
      <c r="AD7568" t="s">
        <v>23380</v>
      </c>
    </row>
    <row r="7569" spans="1:30" x14ac:dyDescent="0.25">
      <c r="A7569" t="str">
        <f t="shared" si="267"/>
        <v>93660006</v>
      </c>
      <c r="B7569" s="23" t="s">
        <v>58</v>
      </c>
      <c r="C7569" s="7" t="s">
        <v>1453</v>
      </c>
      <c r="D7569" s="66" t="s">
        <v>308</v>
      </c>
      <c r="E7569" s="53" t="e">
        <f>VLOOKUP(D7569,'MPG Master'!$C$3:$I$716,7,0)</f>
        <v>#N/A</v>
      </c>
      <c r="F7569" s="7" t="e">
        <f>VLOOKUP(D7569,'MPG Master'!$C$3:$D$716,2,0)</f>
        <v>#N/A</v>
      </c>
      <c r="G7569" s="67" t="s">
        <v>378</v>
      </c>
      <c r="H7569" s="53" t="e">
        <f t="shared" si="268"/>
        <v>#N/A</v>
      </c>
      <c r="I7569" s="7" t="s">
        <v>6681</v>
      </c>
      <c r="J7569" s="7" t="s">
        <v>5580</v>
      </c>
      <c r="K7569" s="9"/>
      <c r="L7569" s="7"/>
      <c r="M7569" s="7"/>
      <c r="N7569" s="7"/>
      <c r="O7569" s="7"/>
      <c r="P7569" s="7"/>
      <c r="Q7569" s="7" t="s">
        <v>2062</v>
      </c>
      <c r="R7569" s="39" t="s">
        <v>7159</v>
      </c>
      <c r="S7569" s="7"/>
      <c r="T7569" s="7" t="s">
        <v>6485</v>
      </c>
      <c r="U7569" s="7"/>
      <c r="V7569" s="7"/>
      <c r="W7569" s="7"/>
      <c r="X7569" s="7"/>
      <c r="Y7569" s="39"/>
      <c r="Z7569" s="7"/>
      <c r="AA7569" s="7"/>
      <c r="AB7569" s="24"/>
      <c r="AC7569" t="s">
        <v>26453</v>
      </c>
      <c r="AD7569" t="s">
        <v>23380</v>
      </c>
    </row>
    <row r="7570" spans="1:30" x14ac:dyDescent="0.25">
      <c r="A7570" t="str">
        <f t="shared" si="267"/>
        <v>97770018</v>
      </c>
      <c r="B7570" s="23" t="s">
        <v>58</v>
      </c>
      <c r="C7570" s="7" t="s">
        <v>1664</v>
      </c>
      <c r="D7570" s="66" t="s">
        <v>494</v>
      </c>
      <c r="E7570" s="53" t="e">
        <f>VLOOKUP(D7570,'MPG Master'!$C$3:$I$716,7,0)</f>
        <v>#N/A</v>
      </c>
      <c r="F7570" s="7" t="e">
        <f>VLOOKUP(D7570,'MPG Master'!$C$3:$D$716,2,0)</f>
        <v>#N/A</v>
      </c>
      <c r="G7570" s="67" t="s">
        <v>1682</v>
      </c>
      <c r="H7570" s="53" t="e">
        <f t="shared" si="268"/>
        <v>#N/A</v>
      </c>
      <c r="I7570" s="7" t="s">
        <v>7160</v>
      </c>
      <c r="J7570" s="7" t="s">
        <v>22070</v>
      </c>
      <c r="K7570" s="9"/>
      <c r="L7570" s="7"/>
      <c r="M7570" s="7"/>
      <c r="N7570" s="7">
        <v>7631362513</v>
      </c>
      <c r="O7570" s="7"/>
      <c r="P7570" s="7"/>
      <c r="Q7570" s="7" t="s">
        <v>1716</v>
      </c>
      <c r="R7570" s="39" t="s">
        <v>7161</v>
      </c>
      <c r="S7570" s="7"/>
      <c r="T7570" s="7" t="s">
        <v>747</v>
      </c>
      <c r="U7570" s="7"/>
      <c r="V7570" s="7"/>
      <c r="W7570" s="7"/>
      <c r="X7570" s="7"/>
      <c r="Y7570" s="39"/>
      <c r="Z7570" s="7"/>
      <c r="AA7570" s="7"/>
      <c r="AB7570" s="24"/>
      <c r="AC7570" t="s">
        <v>26453</v>
      </c>
      <c r="AD7570" t="s">
        <v>23380</v>
      </c>
    </row>
    <row r="7571" spans="1:30" x14ac:dyDescent="0.25">
      <c r="A7571" t="str">
        <f t="shared" si="267"/>
        <v>12060063</v>
      </c>
      <c r="B7571" s="23" t="s">
        <v>58</v>
      </c>
      <c r="C7571" s="7" t="s">
        <v>1675</v>
      </c>
      <c r="D7571" s="66" t="s">
        <v>401</v>
      </c>
      <c r="E7571" s="53" t="e">
        <f>VLOOKUP(D7571,'MPG Master'!$C$3:$I$716,7,0)</f>
        <v>#N/A</v>
      </c>
      <c r="F7571" s="7" t="e">
        <f>VLOOKUP(D7571,'MPG Master'!$C$3:$D$716,2,0)</f>
        <v>#N/A</v>
      </c>
      <c r="G7571" s="67" t="s">
        <v>2002</v>
      </c>
      <c r="H7571" s="53" t="e">
        <f t="shared" si="268"/>
        <v>#N/A</v>
      </c>
      <c r="I7571" s="7" t="s">
        <v>7162</v>
      </c>
      <c r="J7571" s="7" t="s">
        <v>2122</v>
      </c>
      <c r="K7571" s="9"/>
      <c r="L7571" s="7"/>
      <c r="M7571" s="7"/>
      <c r="N7571" s="7">
        <v>7544967332</v>
      </c>
      <c r="O7571" s="7"/>
      <c r="P7571" s="7"/>
      <c r="Q7571" s="7" t="s">
        <v>1424</v>
      </c>
      <c r="R7571" s="39" t="s">
        <v>7163</v>
      </c>
      <c r="S7571" s="7"/>
      <c r="T7571" s="7" t="s">
        <v>935</v>
      </c>
      <c r="U7571" s="7"/>
      <c r="V7571" s="7"/>
      <c r="W7571" s="7"/>
      <c r="X7571" s="7"/>
      <c r="Y7571" s="39"/>
      <c r="Z7571" s="7"/>
      <c r="AA7571" s="7"/>
      <c r="AB7571" s="24"/>
      <c r="AC7571" t="s">
        <v>26453</v>
      </c>
      <c r="AD7571" t="s">
        <v>23380</v>
      </c>
    </row>
    <row r="7572" spans="1:30" x14ac:dyDescent="0.25">
      <c r="A7572" t="str">
        <f t="shared" si="267"/>
        <v>12410009</v>
      </c>
      <c r="B7572" s="23" t="s">
        <v>58</v>
      </c>
      <c r="C7572" s="7" t="s">
        <v>665</v>
      </c>
      <c r="D7572" s="66" t="s">
        <v>7549</v>
      </c>
      <c r="E7572" s="53" t="e">
        <f>VLOOKUP(D7572,'MPG Master'!$C$3:$I$716,7,0)</f>
        <v>#N/A</v>
      </c>
      <c r="F7572" s="7" t="e">
        <f>VLOOKUP(D7572,'MPG Master'!$C$3:$D$716,2,0)</f>
        <v>#N/A</v>
      </c>
      <c r="G7572" s="67" t="s">
        <v>1706</v>
      </c>
      <c r="H7572" s="53" t="e">
        <f t="shared" si="268"/>
        <v>#N/A</v>
      </c>
      <c r="I7572" s="7" t="s">
        <v>10807</v>
      </c>
      <c r="J7572" s="7" t="s">
        <v>21835</v>
      </c>
      <c r="K7572" s="9"/>
      <c r="L7572" s="7"/>
      <c r="M7572" s="7"/>
      <c r="N7572" s="7">
        <v>9934837764</v>
      </c>
      <c r="O7572" s="7"/>
      <c r="P7572" s="7"/>
      <c r="Q7572" s="7" t="s">
        <v>1851</v>
      </c>
      <c r="R7572" s="39" t="s">
        <v>16149</v>
      </c>
      <c r="S7572" s="7"/>
      <c r="T7572" s="7" t="s">
        <v>747</v>
      </c>
      <c r="U7572" s="7"/>
      <c r="V7572" s="7"/>
      <c r="W7572" s="7"/>
      <c r="X7572" s="7"/>
      <c r="Y7572" s="39"/>
      <c r="Z7572" s="7"/>
      <c r="AA7572" s="7"/>
      <c r="AB7572" s="24"/>
      <c r="AC7572" t="s">
        <v>26453</v>
      </c>
      <c r="AD7572" t="s">
        <v>23380</v>
      </c>
    </row>
    <row r="7573" spans="1:30" x14ac:dyDescent="0.25">
      <c r="A7573" t="str">
        <f t="shared" si="267"/>
        <v>12410010</v>
      </c>
      <c r="B7573" s="23" t="s">
        <v>58</v>
      </c>
      <c r="C7573" s="7" t="s">
        <v>665</v>
      </c>
      <c r="D7573" s="66" t="s">
        <v>7549</v>
      </c>
      <c r="E7573" s="53" t="e">
        <f>VLOOKUP(D7573,'MPG Master'!$C$3:$I$716,7,0)</f>
        <v>#N/A</v>
      </c>
      <c r="F7573" s="7" t="e">
        <f>VLOOKUP(D7573,'MPG Master'!$C$3:$D$716,2,0)</f>
        <v>#N/A</v>
      </c>
      <c r="G7573" s="67" t="s">
        <v>1681</v>
      </c>
      <c r="H7573" s="53" t="e">
        <f t="shared" si="268"/>
        <v>#N/A</v>
      </c>
      <c r="I7573" s="7" t="s">
        <v>4207</v>
      </c>
      <c r="J7573" s="7" t="s">
        <v>22071</v>
      </c>
      <c r="K7573" s="9"/>
      <c r="L7573" s="7"/>
      <c r="M7573" s="7"/>
      <c r="N7573" s="7">
        <v>6203726936</v>
      </c>
      <c r="O7573" s="7"/>
      <c r="P7573" s="7"/>
      <c r="Q7573" s="7" t="s">
        <v>4724</v>
      </c>
      <c r="R7573" s="39" t="s">
        <v>16150</v>
      </c>
      <c r="S7573" s="7"/>
      <c r="T7573" s="7" t="s">
        <v>1076</v>
      </c>
      <c r="U7573" s="7"/>
      <c r="V7573" s="7"/>
      <c r="W7573" s="7"/>
      <c r="X7573" s="7"/>
      <c r="Y7573" s="39"/>
      <c r="Z7573" s="7"/>
      <c r="AA7573" s="7"/>
      <c r="AB7573" s="24"/>
      <c r="AC7573" t="s">
        <v>26453</v>
      </c>
      <c r="AD7573" t="s">
        <v>23380</v>
      </c>
    </row>
    <row r="7574" spans="1:30" x14ac:dyDescent="0.25">
      <c r="A7574" t="str">
        <f t="shared" si="267"/>
        <v>11890037</v>
      </c>
      <c r="B7574" s="23" t="s">
        <v>58</v>
      </c>
      <c r="C7574" s="7" t="s">
        <v>665</v>
      </c>
      <c r="D7574" s="66" t="s">
        <v>447</v>
      </c>
      <c r="E7574" s="53" t="e">
        <f>VLOOKUP(D7574,'MPG Master'!$C$3:$I$716,7,0)</f>
        <v>#N/A</v>
      </c>
      <c r="F7574" s="7" t="e">
        <f>VLOOKUP(D7574,'MPG Master'!$C$3:$D$716,2,0)</f>
        <v>#N/A</v>
      </c>
      <c r="G7574" s="67" t="s">
        <v>1692</v>
      </c>
      <c r="H7574" s="53" t="e">
        <f t="shared" si="268"/>
        <v>#N/A</v>
      </c>
      <c r="I7574" s="7" t="s">
        <v>6469</v>
      </c>
      <c r="J7574" s="7" t="s">
        <v>22072</v>
      </c>
      <c r="K7574" s="9"/>
      <c r="L7574" s="7"/>
      <c r="M7574" s="7"/>
      <c r="N7574" s="7"/>
      <c r="O7574" s="7"/>
      <c r="P7574" s="7"/>
      <c r="Q7574" s="7" t="s">
        <v>2439</v>
      </c>
      <c r="R7574" s="39" t="s">
        <v>7164</v>
      </c>
      <c r="S7574" s="7"/>
      <c r="T7574" s="7" t="s">
        <v>1061</v>
      </c>
      <c r="U7574" s="7"/>
      <c r="V7574" s="7"/>
      <c r="W7574" s="7"/>
      <c r="X7574" s="7"/>
      <c r="Y7574" s="39"/>
      <c r="Z7574" s="7"/>
      <c r="AA7574" s="7"/>
      <c r="AB7574" s="24"/>
      <c r="AC7574" t="s">
        <v>26453</v>
      </c>
      <c r="AD7574" t="s">
        <v>23380</v>
      </c>
    </row>
    <row r="7575" spans="1:30" x14ac:dyDescent="0.25">
      <c r="A7575" t="str">
        <f t="shared" si="267"/>
        <v>93620022</v>
      </c>
      <c r="B7575" s="23" t="s">
        <v>58</v>
      </c>
      <c r="C7575" s="7" t="s">
        <v>1453</v>
      </c>
      <c r="D7575" s="66" t="s">
        <v>305</v>
      </c>
      <c r="E7575" s="53" t="e">
        <f>VLOOKUP(D7575,'MPG Master'!$C$3:$I$716,7,0)</f>
        <v>#N/A</v>
      </c>
      <c r="F7575" s="7" t="e">
        <f>VLOOKUP(D7575,'MPG Master'!$C$3:$D$716,2,0)</f>
        <v>#N/A</v>
      </c>
      <c r="G7575" s="67" t="s">
        <v>1825</v>
      </c>
      <c r="H7575" s="53" t="e">
        <f t="shared" si="268"/>
        <v>#N/A</v>
      </c>
      <c r="I7575" s="7" t="s">
        <v>4120</v>
      </c>
      <c r="J7575" s="7" t="s">
        <v>22073</v>
      </c>
      <c r="K7575" s="9"/>
      <c r="L7575" s="7"/>
      <c r="M7575" s="7"/>
      <c r="N7575" s="7">
        <v>8207717090</v>
      </c>
      <c r="O7575" s="7"/>
      <c r="P7575" s="7"/>
      <c r="Q7575" s="7" t="s">
        <v>1701</v>
      </c>
      <c r="R7575" s="39" t="s">
        <v>7165</v>
      </c>
      <c r="S7575" s="7"/>
      <c r="T7575" s="7" t="s">
        <v>680</v>
      </c>
      <c r="U7575" s="7"/>
      <c r="V7575" s="7"/>
      <c r="W7575" s="7"/>
      <c r="X7575" s="7"/>
      <c r="Y7575" s="39"/>
      <c r="Z7575" s="7"/>
      <c r="AA7575" s="7"/>
      <c r="AB7575" s="24"/>
      <c r="AC7575" t="s">
        <v>26453</v>
      </c>
      <c r="AD7575" t="s">
        <v>23380</v>
      </c>
    </row>
    <row r="7576" spans="1:30" x14ac:dyDescent="0.25">
      <c r="A7576" t="str">
        <f t="shared" si="267"/>
        <v>93620024</v>
      </c>
      <c r="B7576" s="23" t="s">
        <v>58</v>
      </c>
      <c r="C7576" s="7" t="s">
        <v>1453</v>
      </c>
      <c r="D7576" s="66" t="s">
        <v>305</v>
      </c>
      <c r="E7576" s="53" t="e">
        <f>VLOOKUP(D7576,'MPG Master'!$C$3:$I$716,7,0)</f>
        <v>#N/A</v>
      </c>
      <c r="F7576" s="7" t="e">
        <f>VLOOKUP(D7576,'MPG Master'!$C$3:$D$716,2,0)</f>
        <v>#N/A</v>
      </c>
      <c r="G7576" s="67" t="s">
        <v>1830</v>
      </c>
      <c r="H7576" s="53" t="e">
        <f t="shared" si="268"/>
        <v>#N/A</v>
      </c>
      <c r="I7576" s="7" t="s">
        <v>7166</v>
      </c>
      <c r="J7576" s="7" t="s">
        <v>22074</v>
      </c>
      <c r="K7576" s="9"/>
      <c r="L7576" s="7"/>
      <c r="M7576" s="7"/>
      <c r="N7576" s="7">
        <v>8405969626</v>
      </c>
      <c r="O7576" s="7"/>
      <c r="P7576" s="7"/>
      <c r="Q7576" s="7" t="s">
        <v>4724</v>
      </c>
      <c r="R7576" s="39" t="s">
        <v>7167</v>
      </c>
      <c r="S7576" s="7"/>
      <c r="T7576" s="7" t="s">
        <v>680</v>
      </c>
      <c r="U7576" s="7"/>
      <c r="V7576" s="7"/>
      <c r="W7576" s="7"/>
      <c r="X7576" s="7"/>
      <c r="Y7576" s="39"/>
      <c r="Z7576" s="7"/>
      <c r="AA7576" s="7"/>
      <c r="AB7576" s="24"/>
      <c r="AC7576" t="s">
        <v>26453</v>
      </c>
      <c r="AD7576" t="s">
        <v>23380</v>
      </c>
    </row>
    <row r="7577" spans="1:30" x14ac:dyDescent="0.25">
      <c r="A7577" t="str">
        <f t="shared" si="267"/>
        <v>93690013</v>
      </c>
      <c r="B7577" s="23" t="s">
        <v>58</v>
      </c>
      <c r="C7577" s="7" t="s">
        <v>1453</v>
      </c>
      <c r="D7577" s="66" t="s">
        <v>309</v>
      </c>
      <c r="E7577" s="53" t="e">
        <f>VLOOKUP(D7577,'MPG Master'!$C$3:$I$716,7,0)</f>
        <v>#N/A</v>
      </c>
      <c r="F7577" s="7" t="e">
        <f>VLOOKUP(D7577,'MPG Master'!$C$3:$D$716,2,0)</f>
        <v>#N/A</v>
      </c>
      <c r="G7577" s="67" t="s">
        <v>1733</v>
      </c>
      <c r="H7577" s="53" t="e">
        <f t="shared" si="268"/>
        <v>#N/A</v>
      </c>
      <c r="I7577" s="7" t="s">
        <v>7168</v>
      </c>
      <c r="J7577" s="7" t="s">
        <v>22075</v>
      </c>
      <c r="K7577" s="9"/>
      <c r="L7577" s="7"/>
      <c r="M7577" s="7"/>
      <c r="N7577" s="7">
        <v>9297665560</v>
      </c>
      <c r="O7577" s="7"/>
      <c r="P7577" s="7"/>
      <c r="Q7577" s="7" t="s">
        <v>99</v>
      </c>
      <c r="R7577" s="39" t="s">
        <v>7169</v>
      </c>
      <c r="S7577" s="7"/>
      <c r="T7577" s="7" t="s">
        <v>682</v>
      </c>
      <c r="U7577" s="7"/>
      <c r="V7577" s="7"/>
      <c r="W7577" s="7"/>
      <c r="X7577" s="7"/>
      <c r="Y7577" s="39"/>
      <c r="Z7577" s="7"/>
      <c r="AA7577" s="7"/>
      <c r="AB7577" s="24"/>
      <c r="AC7577" t="s">
        <v>26453</v>
      </c>
      <c r="AD7577" t="s">
        <v>23380</v>
      </c>
    </row>
    <row r="7578" spans="1:30" x14ac:dyDescent="0.25">
      <c r="A7578" t="str">
        <f t="shared" si="267"/>
        <v>93690014</v>
      </c>
      <c r="B7578" s="23" t="s">
        <v>58</v>
      </c>
      <c r="C7578" s="7" t="s">
        <v>1453</v>
      </c>
      <c r="D7578" s="66" t="s">
        <v>309</v>
      </c>
      <c r="E7578" s="53" t="e">
        <f>VLOOKUP(D7578,'MPG Master'!$C$3:$I$716,7,0)</f>
        <v>#N/A</v>
      </c>
      <c r="F7578" s="7" t="e">
        <f>VLOOKUP(D7578,'MPG Master'!$C$3:$D$716,2,0)</f>
        <v>#N/A</v>
      </c>
      <c r="G7578" s="67" t="s">
        <v>1736</v>
      </c>
      <c r="H7578" s="53" t="e">
        <f t="shared" si="268"/>
        <v>#N/A</v>
      </c>
      <c r="I7578" s="7" t="s">
        <v>7170</v>
      </c>
      <c r="J7578" s="7" t="s">
        <v>22076</v>
      </c>
      <c r="K7578" s="9"/>
      <c r="L7578" s="7"/>
      <c r="M7578" s="7"/>
      <c r="N7578" s="7"/>
      <c r="O7578" s="7"/>
      <c r="P7578" s="7"/>
      <c r="Q7578" s="7" t="s">
        <v>1701</v>
      </c>
      <c r="R7578" s="39" t="s">
        <v>7171</v>
      </c>
      <c r="S7578" s="7"/>
      <c r="T7578" s="7" t="s">
        <v>680</v>
      </c>
      <c r="U7578" s="7"/>
      <c r="V7578" s="7"/>
      <c r="W7578" s="7"/>
      <c r="X7578" s="7"/>
      <c r="Y7578" s="39"/>
      <c r="Z7578" s="7"/>
      <c r="AA7578" s="7"/>
      <c r="AB7578" s="24"/>
      <c r="AC7578" t="s">
        <v>26453</v>
      </c>
      <c r="AD7578" t="s">
        <v>23380</v>
      </c>
    </row>
    <row r="7579" spans="1:30" x14ac:dyDescent="0.25">
      <c r="A7579" t="str">
        <f t="shared" si="267"/>
        <v>93400017</v>
      </c>
      <c r="B7579" s="23" t="s">
        <v>58</v>
      </c>
      <c r="C7579" s="7" t="s">
        <v>1453</v>
      </c>
      <c r="D7579" s="66" t="s">
        <v>291</v>
      </c>
      <c r="E7579" s="53" t="e">
        <f>VLOOKUP(D7579,'MPG Master'!$C$3:$I$716,7,0)</f>
        <v>#N/A</v>
      </c>
      <c r="F7579" s="7" t="e">
        <f>VLOOKUP(D7579,'MPG Master'!$C$3:$D$716,2,0)</f>
        <v>#N/A</v>
      </c>
      <c r="G7579" s="67" t="s">
        <v>1683</v>
      </c>
      <c r="H7579" s="53" t="e">
        <f t="shared" si="268"/>
        <v>#N/A</v>
      </c>
      <c r="I7579" s="7" t="s">
        <v>7172</v>
      </c>
      <c r="J7579" s="7" t="s">
        <v>19692</v>
      </c>
      <c r="K7579" s="9"/>
      <c r="L7579" s="7"/>
      <c r="M7579" s="7"/>
      <c r="N7579" s="7"/>
      <c r="O7579" s="7"/>
      <c r="P7579" s="7"/>
      <c r="Q7579" s="7" t="s">
        <v>1701</v>
      </c>
      <c r="R7579" s="39" t="s">
        <v>7173</v>
      </c>
      <c r="S7579" s="7"/>
      <c r="T7579" s="7" t="s">
        <v>680</v>
      </c>
      <c r="U7579" s="7"/>
      <c r="V7579" s="7"/>
      <c r="W7579" s="7"/>
      <c r="X7579" s="7"/>
      <c r="Y7579" s="39"/>
      <c r="Z7579" s="7"/>
      <c r="AA7579" s="7"/>
      <c r="AB7579" s="24"/>
      <c r="AC7579" t="s">
        <v>26453</v>
      </c>
      <c r="AD7579" t="s">
        <v>23380</v>
      </c>
    </row>
    <row r="7580" spans="1:30" x14ac:dyDescent="0.25">
      <c r="A7580" t="str">
        <f t="shared" si="267"/>
        <v>93630011</v>
      </c>
      <c r="B7580" s="23" t="s">
        <v>58</v>
      </c>
      <c r="C7580" s="7" t="s">
        <v>1453</v>
      </c>
      <c r="D7580" s="66" t="s">
        <v>306</v>
      </c>
      <c r="E7580" s="53" t="e">
        <f>VLOOKUP(D7580,'MPG Master'!$C$3:$I$716,7,0)</f>
        <v>#N/A</v>
      </c>
      <c r="F7580" s="7" t="e">
        <f>VLOOKUP(D7580,'MPG Master'!$C$3:$D$716,2,0)</f>
        <v>#N/A</v>
      </c>
      <c r="G7580" s="67" t="s">
        <v>1693</v>
      </c>
      <c r="H7580" s="53" t="e">
        <f t="shared" si="268"/>
        <v>#N/A</v>
      </c>
      <c r="I7580" s="7" t="s">
        <v>2891</v>
      </c>
      <c r="J7580" s="7" t="s">
        <v>7174</v>
      </c>
      <c r="K7580" s="9"/>
      <c r="L7580" s="7"/>
      <c r="M7580" s="7"/>
      <c r="N7580" s="7">
        <v>9304836240</v>
      </c>
      <c r="O7580" s="7"/>
      <c r="P7580" s="7"/>
      <c r="Q7580" s="7" t="s">
        <v>1716</v>
      </c>
      <c r="R7580" s="39" t="s">
        <v>7175</v>
      </c>
      <c r="S7580" s="7"/>
      <c r="T7580" s="7" t="s">
        <v>747</v>
      </c>
      <c r="U7580" s="7"/>
      <c r="V7580" s="7"/>
      <c r="W7580" s="7"/>
      <c r="X7580" s="7"/>
      <c r="Y7580" s="39"/>
      <c r="Z7580" s="7"/>
      <c r="AA7580" s="7"/>
      <c r="AB7580" s="24"/>
      <c r="AC7580" t="s">
        <v>26453</v>
      </c>
      <c r="AD7580" t="s">
        <v>23380</v>
      </c>
    </row>
    <row r="7581" spans="1:30" x14ac:dyDescent="0.25">
      <c r="A7581" t="str">
        <f t="shared" si="267"/>
        <v>93600022</v>
      </c>
      <c r="B7581" s="23" t="s">
        <v>58</v>
      </c>
      <c r="C7581" s="7" t="s">
        <v>1453</v>
      </c>
      <c r="D7581" s="66" t="s">
        <v>304</v>
      </c>
      <c r="E7581" s="53" t="e">
        <f>VLOOKUP(D7581,'MPG Master'!$C$3:$I$716,7,0)</f>
        <v>#N/A</v>
      </c>
      <c r="F7581" s="7" t="e">
        <f>VLOOKUP(D7581,'MPG Master'!$C$3:$D$716,2,0)</f>
        <v>#N/A</v>
      </c>
      <c r="G7581" s="67" t="s">
        <v>1825</v>
      </c>
      <c r="H7581" s="53" t="e">
        <f t="shared" si="268"/>
        <v>#N/A</v>
      </c>
      <c r="I7581" s="7" t="s">
        <v>1865</v>
      </c>
      <c r="J7581" s="7" t="s">
        <v>7176</v>
      </c>
      <c r="K7581" s="9"/>
      <c r="L7581" s="7"/>
      <c r="M7581" s="7"/>
      <c r="N7581" s="7"/>
      <c r="O7581" s="7"/>
      <c r="P7581" s="7"/>
      <c r="Q7581" s="7" t="s">
        <v>99</v>
      </c>
      <c r="R7581" s="39" t="s">
        <v>7177</v>
      </c>
      <c r="S7581" s="7"/>
      <c r="T7581" s="7" t="s">
        <v>5504</v>
      </c>
      <c r="U7581" s="7"/>
      <c r="V7581" s="7"/>
      <c r="W7581" s="7"/>
      <c r="X7581" s="7"/>
      <c r="Y7581" s="39"/>
      <c r="Z7581" s="7"/>
      <c r="AA7581" s="7"/>
      <c r="AB7581" s="24"/>
      <c r="AC7581" t="s">
        <v>26453</v>
      </c>
      <c r="AD7581" t="s">
        <v>23380</v>
      </c>
    </row>
    <row r="7582" spans="1:30" x14ac:dyDescent="0.25">
      <c r="A7582" t="str">
        <f t="shared" si="267"/>
        <v>93600023</v>
      </c>
      <c r="B7582" s="23" t="s">
        <v>58</v>
      </c>
      <c r="C7582" s="7" t="s">
        <v>1453</v>
      </c>
      <c r="D7582" s="66" t="s">
        <v>304</v>
      </c>
      <c r="E7582" s="53" t="e">
        <f>VLOOKUP(D7582,'MPG Master'!$C$3:$I$716,7,0)</f>
        <v>#N/A</v>
      </c>
      <c r="F7582" s="7" t="e">
        <f>VLOOKUP(D7582,'MPG Master'!$C$3:$D$716,2,0)</f>
        <v>#N/A</v>
      </c>
      <c r="G7582" s="67" t="s">
        <v>379</v>
      </c>
      <c r="H7582" s="53" t="e">
        <f t="shared" si="268"/>
        <v>#N/A</v>
      </c>
      <c r="I7582" s="7" t="s">
        <v>7178</v>
      </c>
      <c r="J7582" s="7" t="s">
        <v>22077</v>
      </c>
      <c r="K7582" s="9"/>
      <c r="L7582" s="7"/>
      <c r="M7582" s="7"/>
      <c r="N7582" s="7"/>
      <c r="O7582" s="7"/>
      <c r="P7582" s="7"/>
      <c r="Q7582" s="7" t="s">
        <v>1701</v>
      </c>
      <c r="R7582" s="39" t="s">
        <v>7179</v>
      </c>
      <c r="S7582" s="7"/>
      <c r="T7582" s="7" t="s">
        <v>7180</v>
      </c>
      <c r="U7582" s="7"/>
      <c r="V7582" s="7"/>
      <c r="W7582" s="7"/>
      <c r="X7582" s="7"/>
      <c r="Y7582" s="39"/>
      <c r="Z7582" s="7"/>
      <c r="AA7582" s="7"/>
      <c r="AB7582" s="24"/>
      <c r="AC7582" t="s">
        <v>26453</v>
      </c>
      <c r="AD7582" t="s">
        <v>23380</v>
      </c>
    </row>
    <row r="7583" spans="1:30" x14ac:dyDescent="0.25">
      <c r="A7583" t="str">
        <f t="shared" si="267"/>
        <v>51310011</v>
      </c>
      <c r="B7583" s="23" t="s">
        <v>58</v>
      </c>
      <c r="C7583" s="7" t="s">
        <v>1448</v>
      </c>
      <c r="D7583" s="66" t="s">
        <v>7527</v>
      </c>
      <c r="E7583" s="53" t="e">
        <f>VLOOKUP(D7583,'MPG Master'!$C$3:$I$716,7,0)</f>
        <v>#N/A</v>
      </c>
      <c r="F7583" s="7" t="e">
        <f>VLOOKUP(D7583,'MPG Master'!$C$3:$D$716,2,0)</f>
        <v>#N/A</v>
      </c>
      <c r="G7583" s="67" t="s">
        <v>1693</v>
      </c>
      <c r="H7583" s="53" t="e">
        <f t="shared" si="268"/>
        <v>#N/A</v>
      </c>
      <c r="I7583" s="7" t="s">
        <v>10808</v>
      </c>
      <c r="J7583" s="7" t="s">
        <v>22078</v>
      </c>
      <c r="K7583" s="9"/>
      <c r="L7583" s="7"/>
      <c r="M7583" s="7"/>
      <c r="N7583" s="7">
        <v>6299796686</v>
      </c>
      <c r="O7583" s="7"/>
      <c r="P7583" s="7"/>
      <c r="Q7583" s="7" t="s">
        <v>1808</v>
      </c>
      <c r="R7583" s="39" t="s">
        <v>16151</v>
      </c>
      <c r="S7583" s="7"/>
      <c r="T7583" s="7" t="s">
        <v>5232</v>
      </c>
      <c r="U7583" s="7"/>
      <c r="V7583" s="7"/>
      <c r="W7583" s="7"/>
      <c r="X7583" s="7"/>
      <c r="Y7583" s="39"/>
      <c r="Z7583" s="7"/>
      <c r="AA7583" s="7"/>
      <c r="AB7583" s="24"/>
      <c r="AC7583" t="s">
        <v>26453</v>
      </c>
      <c r="AD7583" t="s">
        <v>23380</v>
      </c>
    </row>
    <row r="7584" spans="1:30" x14ac:dyDescent="0.25">
      <c r="A7584" t="str">
        <f t="shared" si="267"/>
        <v>51310009</v>
      </c>
      <c r="B7584" s="23" t="s">
        <v>58</v>
      </c>
      <c r="C7584" s="7" t="s">
        <v>1448</v>
      </c>
      <c r="D7584" s="66" t="s">
        <v>7527</v>
      </c>
      <c r="E7584" s="53" t="e">
        <f>VLOOKUP(D7584,'MPG Master'!$C$3:$I$716,7,0)</f>
        <v>#N/A</v>
      </c>
      <c r="F7584" s="7" t="e">
        <f>VLOOKUP(D7584,'MPG Master'!$C$3:$D$716,2,0)</f>
        <v>#N/A</v>
      </c>
      <c r="G7584" s="67" t="s">
        <v>1706</v>
      </c>
      <c r="H7584" s="53" t="e">
        <f t="shared" si="268"/>
        <v>#N/A</v>
      </c>
      <c r="I7584" s="7" t="s">
        <v>1777</v>
      </c>
      <c r="J7584" s="7" t="s">
        <v>22079</v>
      </c>
      <c r="K7584" s="9"/>
      <c r="L7584" s="7"/>
      <c r="M7584" s="7"/>
      <c r="N7584" s="7">
        <v>7367825737</v>
      </c>
      <c r="O7584" s="7"/>
      <c r="P7584" s="7"/>
      <c r="Q7584" s="7" t="s">
        <v>1851</v>
      </c>
      <c r="R7584" s="39" t="s">
        <v>16152</v>
      </c>
      <c r="S7584" s="7"/>
      <c r="T7584" s="7" t="s">
        <v>747</v>
      </c>
      <c r="U7584" s="7"/>
      <c r="V7584" s="7"/>
      <c r="W7584" s="7"/>
      <c r="X7584" s="7"/>
      <c r="Y7584" s="39"/>
      <c r="Z7584" s="7"/>
      <c r="AA7584" s="7"/>
      <c r="AB7584" s="24"/>
      <c r="AC7584" t="s">
        <v>26453</v>
      </c>
      <c r="AD7584" t="s">
        <v>23380</v>
      </c>
    </row>
    <row r="7585" spans="1:30" x14ac:dyDescent="0.25">
      <c r="A7585" t="str">
        <f t="shared" si="267"/>
        <v>51310010</v>
      </c>
      <c r="B7585" s="23" t="s">
        <v>58</v>
      </c>
      <c r="C7585" s="7" t="s">
        <v>1448</v>
      </c>
      <c r="D7585" s="66" t="s">
        <v>7527</v>
      </c>
      <c r="E7585" s="53" t="e">
        <f>VLOOKUP(D7585,'MPG Master'!$C$3:$I$716,7,0)</f>
        <v>#N/A</v>
      </c>
      <c r="F7585" s="7" t="e">
        <f>VLOOKUP(D7585,'MPG Master'!$C$3:$D$716,2,0)</f>
        <v>#N/A</v>
      </c>
      <c r="G7585" s="67" t="s">
        <v>1681</v>
      </c>
      <c r="H7585" s="53" t="e">
        <f t="shared" si="268"/>
        <v>#N/A</v>
      </c>
      <c r="I7585" s="7" t="s">
        <v>1865</v>
      </c>
      <c r="J7585" s="7" t="s">
        <v>21940</v>
      </c>
      <c r="K7585" s="9"/>
      <c r="L7585" s="7"/>
      <c r="M7585" s="7"/>
      <c r="N7585" s="7">
        <v>9264220190</v>
      </c>
      <c r="O7585" s="7"/>
      <c r="P7585" s="7"/>
      <c r="Q7585" s="7" t="s">
        <v>1851</v>
      </c>
      <c r="R7585" s="39" t="s">
        <v>16153</v>
      </c>
      <c r="S7585" s="7"/>
      <c r="T7585" s="7" t="s">
        <v>747</v>
      </c>
      <c r="U7585" s="7"/>
      <c r="V7585" s="7"/>
      <c r="W7585" s="7"/>
      <c r="X7585" s="7"/>
      <c r="Y7585" s="39"/>
      <c r="Z7585" s="7"/>
      <c r="AA7585" s="7"/>
      <c r="AB7585" s="24"/>
      <c r="AC7585" t="s">
        <v>26453</v>
      </c>
      <c r="AD7585" t="s">
        <v>23380</v>
      </c>
    </row>
    <row r="7586" spans="1:30" x14ac:dyDescent="0.25">
      <c r="A7586" t="str">
        <f t="shared" si="267"/>
        <v>12020069</v>
      </c>
      <c r="B7586" s="23" t="s">
        <v>58</v>
      </c>
      <c r="C7586" s="7" t="s">
        <v>1676</v>
      </c>
      <c r="D7586" s="66" t="s">
        <v>324</v>
      </c>
      <c r="E7586" s="53" t="e">
        <f>VLOOKUP(D7586,'MPG Master'!$C$3:$I$716,7,0)</f>
        <v>#N/A</v>
      </c>
      <c r="F7586" s="7" t="e">
        <f>VLOOKUP(D7586,'MPG Master'!$C$3:$D$716,2,0)</f>
        <v>#N/A</v>
      </c>
      <c r="G7586" s="67" t="s">
        <v>2149</v>
      </c>
      <c r="H7586" s="53" t="e">
        <f t="shared" si="268"/>
        <v>#N/A</v>
      </c>
      <c r="I7586" s="7" t="s">
        <v>7181</v>
      </c>
      <c r="J7586" s="7" t="s">
        <v>5366</v>
      </c>
      <c r="K7586" s="9"/>
      <c r="L7586" s="7"/>
      <c r="M7586" s="7"/>
      <c r="N7586" s="7">
        <v>7481962404</v>
      </c>
      <c r="O7586" s="7"/>
      <c r="P7586" s="7"/>
      <c r="Q7586" s="7" t="s">
        <v>1701</v>
      </c>
      <c r="R7586" s="39" t="s">
        <v>7182</v>
      </c>
      <c r="S7586" s="7"/>
      <c r="T7586" s="7" t="s">
        <v>767</v>
      </c>
      <c r="U7586" s="7"/>
      <c r="V7586" s="7"/>
      <c r="W7586" s="7"/>
      <c r="X7586" s="7"/>
      <c r="Y7586" s="39"/>
      <c r="Z7586" s="7"/>
      <c r="AA7586" s="7"/>
      <c r="AB7586" s="24"/>
      <c r="AC7586" t="s">
        <v>26453</v>
      </c>
      <c r="AD7586" t="s">
        <v>23380</v>
      </c>
    </row>
    <row r="7587" spans="1:30" x14ac:dyDescent="0.25">
      <c r="A7587" t="str">
        <f t="shared" si="267"/>
        <v>85900003</v>
      </c>
      <c r="B7587" s="23" t="s">
        <v>58</v>
      </c>
      <c r="C7587" s="7" t="s">
        <v>966</v>
      </c>
      <c r="D7587" s="66" t="s">
        <v>420</v>
      </c>
      <c r="E7587" s="53" t="e">
        <f>VLOOKUP(D7587,'MPG Master'!$C$3:$I$716,7,0)</f>
        <v>#N/A</v>
      </c>
      <c r="F7587" s="7" t="e">
        <f>VLOOKUP(D7587,'MPG Master'!$C$3:$D$716,2,0)</f>
        <v>#N/A</v>
      </c>
      <c r="G7587" s="67" t="s">
        <v>61</v>
      </c>
      <c r="H7587" s="53" t="e">
        <f t="shared" si="268"/>
        <v>#N/A</v>
      </c>
      <c r="I7587" s="7" t="s">
        <v>2172</v>
      </c>
      <c r="J7587" s="7" t="s">
        <v>22080</v>
      </c>
      <c r="K7587" s="9"/>
      <c r="L7587" s="7"/>
      <c r="M7587" s="7"/>
      <c r="N7587" s="7">
        <v>7481937121</v>
      </c>
      <c r="O7587" s="7"/>
      <c r="P7587" s="7"/>
      <c r="Q7587" s="7" t="s">
        <v>1716</v>
      </c>
      <c r="R7587" s="39" t="s">
        <v>7183</v>
      </c>
      <c r="S7587" s="7"/>
      <c r="T7587" s="7" t="s">
        <v>747</v>
      </c>
      <c r="U7587" s="7"/>
      <c r="V7587" s="7"/>
      <c r="W7587" s="7"/>
      <c r="X7587" s="7"/>
      <c r="Y7587" s="39"/>
      <c r="Z7587" s="7"/>
      <c r="AA7587" s="7"/>
      <c r="AB7587" s="24"/>
      <c r="AC7587" t="s">
        <v>26453</v>
      </c>
      <c r="AD7587" t="s">
        <v>23380</v>
      </c>
    </row>
    <row r="7588" spans="1:30" x14ac:dyDescent="0.25">
      <c r="A7588" t="str">
        <f t="shared" si="267"/>
        <v>85900004</v>
      </c>
      <c r="B7588" s="23" t="s">
        <v>58</v>
      </c>
      <c r="C7588" s="7" t="s">
        <v>966</v>
      </c>
      <c r="D7588" s="66" t="s">
        <v>420</v>
      </c>
      <c r="E7588" s="53" t="e">
        <f>VLOOKUP(D7588,'MPG Master'!$C$3:$I$716,7,0)</f>
        <v>#N/A</v>
      </c>
      <c r="F7588" s="7" t="e">
        <f>VLOOKUP(D7588,'MPG Master'!$C$3:$D$716,2,0)</f>
        <v>#N/A</v>
      </c>
      <c r="G7588" s="67" t="s">
        <v>1679</v>
      </c>
      <c r="H7588" s="53" t="e">
        <f t="shared" si="268"/>
        <v>#N/A</v>
      </c>
      <c r="I7588" s="7" t="s">
        <v>7184</v>
      </c>
      <c r="J7588" s="7" t="s">
        <v>2825</v>
      </c>
      <c r="K7588" s="9"/>
      <c r="L7588" s="7"/>
      <c r="M7588" s="7"/>
      <c r="N7588" s="7">
        <v>7631432987</v>
      </c>
      <c r="O7588" s="7"/>
      <c r="P7588" s="7"/>
      <c r="Q7588" s="7" t="s">
        <v>1716</v>
      </c>
      <c r="R7588" s="39" t="s">
        <v>7185</v>
      </c>
      <c r="S7588" s="7"/>
      <c r="T7588" s="7" t="s">
        <v>747</v>
      </c>
      <c r="U7588" s="7"/>
      <c r="V7588" s="7"/>
      <c r="W7588" s="7"/>
      <c r="X7588" s="7"/>
      <c r="Y7588" s="39"/>
      <c r="Z7588" s="7"/>
      <c r="AA7588" s="7"/>
      <c r="AB7588" s="24"/>
      <c r="AC7588" t="s">
        <v>26453</v>
      </c>
      <c r="AD7588" t="s">
        <v>23380</v>
      </c>
    </row>
    <row r="7589" spans="1:30" x14ac:dyDescent="0.25">
      <c r="A7589" t="str">
        <f t="shared" si="267"/>
        <v>85900005</v>
      </c>
      <c r="B7589" s="23" t="s">
        <v>58</v>
      </c>
      <c r="C7589" s="7" t="s">
        <v>966</v>
      </c>
      <c r="D7589" s="66" t="s">
        <v>420</v>
      </c>
      <c r="E7589" s="53" t="e">
        <f>VLOOKUP(D7589,'MPG Master'!$C$3:$I$716,7,0)</f>
        <v>#N/A</v>
      </c>
      <c r="F7589" s="7" t="e">
        <f>VLOOKUP(D7589,'MPG Master'!$C$3:$D$716,2,0)</f>
        <v>#N/A</v>
      </c>
      <c r="G7589" s="67" t="s">
        <v>1680</v>
      </c>
      <c r="H7589" s="53" t="e">
        <f t="shared" si="268"/>
        <v>#N/A</v>
      </c>
      <c r="I7589" s="7" t="s">
        <v>7186</v>
      </c>
      <c r="J7589" s="7" t="s">
        <v>22081</v>
      </c>
      <c r="K7589" s="9"/>
      <c r="L7589" s="7"/>
      <c r="M7589" s="7"/>
      <c r="N7589" s="7">
        <v>9693248134</v>
      </c>
      <c r="O7589" s="7"/>
      <c r="P7589" s="7"/>
      <c r="Q7589" s="7" t="s">
        <v>1851</v>
      </c>
      <c r="R7589" s="39" t="s">
        <v>7187</v>
      </c>
      <c r="S7589" s="7"/>
      <c r="T7589" s="7" t="s">
        <v>747</v>
      </c>
      <c r="U7589" s="7"/>
      <c r="V7589" s="7"/>
      <c r="W7589" s="7"/>
      <c r="X7589" s="7"/>
      <c r="Y7589" s="39"/>
      <c r="Z7589" s="7"/>
      <c r="AA7589" s="7"/>
      <c r="AB7589" s="24"/>
      <c r="AC7589" t="s">
        <v>26453</v>
      </c>
      <c r="AD7589" t="s">
        <v>23380</v>
      </c>
    </row>
    <row r="7590" spans="1:30" x14ac:dyDescent="0.25">
      <c r="A7590" t="str">
        <f t="shared" ref="A7590:A7650" si="269">CONCATENATE(D7590,G7590)</f>
        <v>85900006</v>
      </c>
      <c r="B7590" s="23" t="s">
        <v>58</v>
      </c>
      <c r="C7590" s="7" t="s">
        <v>966</v>
      </c>
      <c r="D7590" s="66" t="s">
        <v>420</v>
      </c>
      <c r="E7590" s="53" t="e">
        <f>VLOOKUP(D7590,'MPG Master'!$C$3:$I$716,7,0)</f>
        <v>#N/A</v>
      </c>
      <c r="F7590" s="7" t="e">
        <f>VLOOKUP(D7590,'MPG Master'!$C$3:$D$716,2,0)</f>
        <v>#N/A</v>
      </c>
      <c r="G7590" s="67" t="s">
        <v>378</v>
      </c>
      <c r="H7590" s="53" t="e">
        <f t="shared" si="268"/>
        <v>#N/A</v>
      </c>
      <c r="I7590" s="7" t="s">
        <v>7188</v>
      </c>
      <c r="J7590" s="7" t="s">
        <v>22082</v>
      </c>
      <c r="K7590" s="9"/>
      <c r="L7590" s="7"/>
      <c r="M7590" s="7"/>
      <c r="N7590" s="7">
        <v>6200828608</v>
      </c>
      <c r="O7590" s="7"/>
      <c r="P7590" s="7"/>
      <c r="Q7590" s="7" t="s">
        <v>4724</v>
      </c>
      <c r="R7590" s="39" t="s">
        <v>7189</v>
      </c>
      <c r="S7590" s="7"/>
      <c r="T7590" s="7" t="s">
        <v>971</v>
      </c>
      <c r="U7590" s="7"/>
      <c r="V7590" s="7"/>
      <c r="W7590" s="7"/>
      <c r="X7590" s="7"/>
      <c r="Y7590" s="39"/>
      <c r="Z7590" s="7"/>
      <c r="AA7590" s="7"/>
      <c r="AB7590" s="24"/>
      <c r="AC7590" t="s">
        <v>26453</v>
      </c>
      <c r="AD7590" t="s">
        <v>23380</v>
      </c>
    </row>
    <row r="7591" spans="1:30" x14ac:dyDescent="0.25">
      <c r="A7591" t="str">
        <f t="shared" si="269"/>
        <v>85900007</v>
      </c>
      <c r="B7591" s="23" t="s">
        <v>58</v>
      </c>
      <c r="C7591" s="7" t="s">
        <v>966</v>
      </c>
      <c r="D7591" s="66" t="s">
        <v>420</v>
      </c>
      <c r="E7591" s="53" t="e">
        <f>VLOOKUP(D7591,'MPG Master'!$C$3:$I$716,7,0)</f>
        <v>#N/A</v>
      </c>
      <c r="F7591" s="7" t="e">
        <f>VLOOKUP(D7591,'MPG Master'!$C$3:$D$716,2,0)</f>
        <v>#N/A</v>
      </c>
      <c r="G7591" s="67" t="s">
        <v>1720</v>
      </c>
      <c r="H7591" s="53" t="e">
        <f t="shared" si="268"/>
        <v>#N/A</v>
      </c>
      <c r="I7591" s="7" t="s">
        <v>4128</v>
      </c>
      <c r="J7591" s="7" t="s">
        <v>21782</v>
      </c>
      <c r="K7591" s="9"/>
      <c r="L7591" s="7"/>
      <c r="M7591" s="7"/>
      <c r="N7591" s="7">
        <v>9801141794</v>
      </c>
      <c r="O7591" s="7"/>
      <c r="P7591" s="7"/>
      <c r="Q7591" s="7" t="s">
        <v>1851</v>
      </c>
      <c r="R7591" s="39" t="s">
        <v>7190</v>
      </c>
      <c r="S7591" s="7"/>
      <c r="T7591" s="7" t="s">
        <v>747</v>
      </c>
      <c r="U7591" s="7"/>
      <c r="V7591" s="7"/>
      <c r="W7591" s="7"/>
      <c r="X7591" s="7"/>
      <c r="Y7591" s="39"/>
      <c r="Z7591" s="7"/>
      <c r="AA7591" s="7"/>
      <c r="AB7591" s="24"/>
      <c r="AC7591" t="s">
        <v>26453</v>
      </c>
      <c r="AD7591" t="s">
        <v>23380</v>
      </c>
    </row>
    <row r="7592" spans="1:30" x14ac:dyDescent="0.25">
      <c r="A7592" t="str">
        <f t="shared" si="269"/>
        <v>85900009</v>
      </c>
      <c r="B7592" s="23" t="s">
        <v>58</v>
      </c>
      <c r="C7592" s="7" t="s">
        <v>966</v>
      </c>
      <c r="D7592" s="66" t="s">
        <v>420</v>
      </c>
      <c r="E7592" s="53" t="e">
        <f>VLOOKUP(D7592,'MPG Master'!$C$3:$I$716,7,0)</f>
        <v>#N/A</v>
      </c>
      <c r="F7592" s="7" t="e">
        <f>VLOOKUP(D7592,'MPG Master'!$C$3:$D$716,2,0)</f>
        <v>#N/A</v>
      </c>
      <c r="G7592" s="67" t="s">
        <v>1706</v>
      </c>
      <c r="H7592" s="53" t="e">
        <f t="shared" si="268"/>
        <v>#N/A</v>
      </c>
      <c r="I7592" s="7" t="s">
        <v>2128</v>
      </c>
      <c r="J7592" s="7" t="s">
        <v>22083</v>
      </c>
      <c r="K7592" s="9"/>
      <c r="L7592" s="7"/>
      <c r="M7592" s="7"/>
      <c r="N7592" s="7">
        <v>9508853515</v>
      </c>
      <c r="O7592" s="7"/>
      <c r="P7592" s="7"/>
      <c r="Q7592" s="7" t="s">
        <v>1851</v>
      </c>
      <c r="R7592" s="39" t="s">
        <v>7191</v>
      </c>
      <c r="S7592" s="7"/>
      <c r="T7592" s="7" t="s">
        <v>747</v>
      </c>
      <c r="U7592" s="7"/>
      <c r="V7592" s="7"/>
      <c r="W7592" s="7"/>
      <c r="X7592" s="7"/>
      <c r="Y7592" s="39"/>
      <c r="Z7592" s="7"/>
      <c r="AA7592" s="7"/>
      <c r="AB7592" s="24"/>
      <c r="AC7592" t="s">
        <v>26453</v>
      </c>
      <c r="AD7592" t="s">
        <v>23380</v>
      </c>
    </row>
    <row r="7593" spans="1:30" x14ac:dyDescent="0.25">
      <c r="A7593" t="str">
        <f t="shared" si="269"/>
        <v>51280018</v>
      </c>
      <c r="B7593" s="23" t="s">
        <v>58</v>
      </c>
      <c r="C7593" s="7" t="s">
        <v>1448</v>
      </c>
      <c r="D7593" s="66" t="s">
        <v>371</v>
      </c>
      <c r="E7593" s="53" t="e">
        <f>VLOOKUP(D7593,'MPG Master'!$C$3:$I$716,7,0)</f>
        <v>#N/A</v>
      </c>
      <c r="F7593" s="7" t="e">
        <f>VLOOKUP(D7593,'MPG Master'!$C$3:$D$716,2,0)</f>
        <v>#N/A</v>
      </c>
      <c r="G7593" s="67" t="s">
        <v>1682</v>
      </c>
      <c r="H7593" s="53" t="e">
        <f t="shared" si="268"/>
        <v>#N/A</v>
      </c>
      <c r="I7593" s="7" t="s">
        <v>3328</v>
      </c>
      <c r="J7593" s="7" t="s">
        <v>22084</v>
      </c>
      <c r="K7593" s="9"/>
      <c r="L7593" s="7"/>
      <c r="M7593" s="7"/>
      <c r="N7593" s="7"/>
      <c r="O7593" s="7"/>
      <c r="P7593" s="7"/>
      <c r="Q7593" s="7" t="s">
        <v>1851</v>
      </c>
      <c r="R7593" s="39" t="s">
        <v>7192</v>
      </c>
      <c r="S7593" s="7"/>
      <c r="T7593" s="7" t="s">
        <v>747</v>
      </c>
      <c r="U7593" s="7"/>
      <c r="V7593" s="7"/>
      <c r="W7593" s="7"/>
      <c r="X7593" s="7"/>
      <c r="Y7593" s="39"/>
      <c r="Z7593" s="7"/>
      <c r="AA7593" s="7"/>
      <c r="AB7593" s="24"/>
      <c r="AC7593" t="s">
        <v>26453</v>
      </c>
      <c r="AD7593" t="s">
        <v>23380</v>
      </c>
    </row>
    <row r="7594" spans="1:30" x14ac:dyDescent="0.25">
      <c r="A7594" t="str">
        <f t="shared" si="269"/>
        <v>51280017</v>
      </c>
      <c r="B7594" s="23" t="s">
        <v>58</v>
      </c>
      <c r="C7594" s="7" t="s">
        <v>1448</v>
      </c>
      <c r="D7594" s="66" t="s">
        <v>371</v>
      </c>
      <c r="E7594" s="53" t="e">
        <f>VLOOKUP(D7594,'MPG Master'!$C$3:$I$716,7,0)</f>
        <v>#N/A</v>
      </c>
      <c r="F7594" s="7" t="e">
        <f>VLOOKUP(D7594,'MPG Master'!$C$3:$D$716,2,0)</f>
        <v>#N/A</v>
      </c>
      <c r="G7594" s="67" t="s">
        <v>1683</v>
      </c>
      <c r="H7594" s="53" t="e">
        <f t="shared" si="268"/>
        <v>#N/A</v>
      </c>
      <c r="I7594" s="7" t="s">
        <v>1852</v>
      </c>
      <c r="J7594" s="7" t="s">
        <v>7193</v>
      </c>
      <c r="K7594" s="9"/>
      <c r="L7594" s="7"/>
      <c r="M7594" s="7"/>
      <c r="N7594" s="7">
        <v>9341781515</v>
      </c>
      <c r="O7594" s="7"/>
      <c r="P7594" s="7"/>
      <c r="Q7594" s="7" t="s">
        <v>1851</v>
      </c>
      <c r="R7594" s="39" t="s">
        <v>7194</v>
      </c>
      <c r="S7594" s="7"/>
      <c r="T7594" s="7" t="s">
        <v>747</v>
      </c>
      <c r="U7594" s="7"/>
      <c r="V7594" s="7"/>
      <c r="W7594" s="7"/>
      <c r="X7594" s="7"/>
      <c r="Y7594" s="39"/>
      <c r="Z7594" s="7"/>
      <c r="AA7594" s="7"/>
      <c r="AB7594" s="24"/>
      <c r="AC7594" t="s">
        <v>26453</v>
      </c>
      <c r="AD7594" t="s">
        <v>23380</v>
      </c>
    </row>
    <row r="7595" spans="1:30" x14ac:dyDescent="0.25">
      <c r="A7595" t="str">
        <f t="shared" si="269"/>
        <v>51280016</v>
      </c>
      <c r="B7595" s="23" t="s">
        <v>58</v>
      </c>
      <c r="C7595" s="7" t="s">
        <v>1448</v>
      </c>
      <c r="D7595" s="66" t="s">
        <v>371</v>
      </c>
      <c r="E7595" s="53" t="e">
        <f>VLOOKUP(D7595,'MPG Master'!$C$3:$I$716,7,0)</f>
        <v>#N/A</v>
      </c>
      <c r="F7595" s="7" t="e">
        <f>VLOOKUP(D7595,'MPG Master'!$C$3:$D$716,2,0)</f>
        <v>#N/A</v>
      </c>
      <c r="G7595" s="67" t="s">
        <v>1772</v>
      </c>
      <c r="H7595" s="53" t="e">
        <f t="shared" si="268"/>
        <v>#N/A</v>
      </c>
      <c r="I7595" s="7" t="s">
        <v>7195</v>
      </c>
      <c r="J7595" s="7" t="s">
        <v>22085</v>
      </c>
      <c r="K7595" s="9"/>
      <c r="L7595" s="7"/>
      <c r="M7595" s="7"/>
      <c r="N7595" s="7">
        <v>9931525255</v>
      </c>
      <c r="O7595" s="7"/>
      <c r="P7595" s="7"/>
      <c r="Q7595" s="7" t="s">
        <v>4724</v>
      </c>
      <c r="R7595" s="39" t="s">
        <v>7196</v>
      </c>
      <c r="S7595" s="7"/>
      <c r="T7595" s="7" t="s">
        <v>1968</v>
      </c>
      <c r="U7595" s="7"/>
      <c r="V7595" s="7"/>
      <c r="W7595" s="7"/>
      <c r="X7595" s="7"/>
      <c r="Y7595" s="39"/>
      <c r="Z7595" s="7"/>
      <c r="AA7595" s="7"/>
      <c r="AB7595" s="24"/>
      <c r="AC7595" t="s">
        <v>26453</v>
      </c>
      <c r="AD7595" t="s">
        <v>23380</v>
      </c>
    </row>
    <row r="7596" spans="1:30" x14ac:dyDescent="0.25">
      <c r="A7596" t="str">
        <f t="shared" si="269"/>
        <v>24630014</v>
      </c>
      <c r="B7596" s="23" t="s">
        <v>58</v>
      </c>
      <c r="C7596" s="7" t="s">
        <v>1325</v>
      </c>
      <c r="D7596" s="66" t="s">
        <v>615</v>
      </c>
      <c r="E7596" s="53" t="e">
        <f>VLOOKUP(D7596,'MPG Master'!$C$3:$I$716,7,0)</f>
        <v>#N/A</v>
      </c>
      <c r="F7596" s="7" t="e">
        <f>VLOOKUP(D7596,'MPG Master'!$C$3:$D$716,2,0)</f>
        <v>#N/A</v>
      </c>
      <c r="G7596" s="67" t="s">
        <v>1736</v>
      </c>
      <c r="H7596" s="53" t="e">
        <f t="shared" si="268"/>
        <v>#N/A</v>
      </c>
      <c r="I7596" s="7" t="s">
        <v>7197</v>
      </c>
      <c r="J7596" s="7" t="s">
        <v>22086</v>
      </c>
      <c r="K7596" s="9"/>
      <c r="L7596" s="7"/>
      <c r="M7596" s="7"/>
      <c r="N7596" s="7">
        <v>9798118602</v>
      </c>
      <c r="O7596" s="7"/>
      <c r="P7596" s="7"/>
      <c r="Q7596" s="7" t="s">
        <v>1879</v>
      </c>
      <c r="R7596" s="39" t="s">
        <v>7198</v>
      </c>
      <c r="S7596" s="7"/>
      <c r="T7596" s="7" t="s">
        <v>747</v>
      </c>
      <c r="U7596" s="7"/>
      <c r="V7596" s="7"/>
      <c r="W7596" s="7"/>
      <c r="X7596" s="7"/>
      <c r="Y7596" s="39"/>
      <c r="Z7596" s="7"/>
      <c r="AA7596" s="7"/>
      <c r="AB7596" s="24"/>
      <c r="AC7596" t="s">
        <v>26453</v>
      </c>
      <c r="AD7596" t="s">
        <v>23380</v>
      </c>
    </row>
    <row r="7597" spans="1:30" x14ac:dyDescent="0.25">
      <c r="A7597" t="str">
        <f t="shared" si="269"/>
        <v>24370034</v>
      </c>
      <c r="B7597" s="23" t="s">
        <v>58</v>
      </c>
      <c r="C7597" s="7" t="s">
        <v>1325</v>
      </c>
      <c r="D7597" s="66" t="s">
        <v>593</v>
      </c>
      <c r="E7597" s="53" t="e">
        <f>VLOOKUP(D7597,'MPG Master'!$C$3:$I$716,7,0)</f>
        <v>#N/A</v>
      </c>
      <c r="F7597" s="7" t="e">
        <f>VLOOKUP(D7597,'MPG Master'!$C$3:$D$716,2,0)</f>
        <v>#N/A</v>
      </c>
      <c r="G7597" s="67" t="s">
        <v>1874</v>
      </c>
      <c r="H7597" s="53" t="e">
        <f t="shared" si="268"/>
        <v>#N/A</v>
      </c>
      <c r="I7597" s="7" t="s">
        <v>7199</v>
      </c>
      <c r="J7597" s="7" t="s">
        <v>3286</v>
      </c>
      <c r="K7597" s="9"/>
      <c r="L7597" s="7"/>
      <c r="M7597" s="7"/>
      <c r="N7597" s="7"/>
      <c r="O7597" s="7"/>
      <c r="P7597" s="7"/>
      <c r="Q7597" s="7" t="s">
        <v>6645</v>
      </c>
      <c r="R7597" s="39" t="s">
        <v>7200</v>
      </c>
      <c r="S7597" s="7"/>
      <c r="T7597" s="7" t="s">
        <v>784</v>
      </c>
      <c r="U7597" s="7"/>
      <c r="V7597" s="7"/>
      <c r="W7597" s="7"/>
      <c r="X7597" s="7"/>
      <c r="Y7597" s="39"/>
      <c r="Z7597" s="7"/>
      <c r="AA7597" s="7"/>
      <c r="AB7597" s="24"/>
      <c r="AC7597" t="s">
        <v>26453</v>
      </c>
      <c r="AD7597" t="s">
        <v>23380</v>
      </c>
    </row>
    <row r="7598" spans="1:30" x14ac:dyDescent="0.25">
      <c r="A7598" t="str">
        <f t="shared" si="269"/>
        <v>24380069</v>
      </c>
      <c r="B7598" s="23" t="s">
        <v>58</v>
      </c>
      <c r="C7598" s="7" t="s">
        <v>1325</v>
      </c>
      <c r="D7598" s="66" t="s">
        <v>594</v>
      </c>
      <c r="E7598" s="53" t="e">
        <f>VLOOKUP(D7598,'MPG Master'!$C$3:$I$716,7,0)</f>
        <v>#N/A</v>
      </c>
      <c r="F7598" s="7" t="e">
        <f>VLOOKUP(D7598,'MPG Master'!$C$3:$D$716,2,0)</f>
        <v>#N/A</v>
      </c>
      <c r="G7598" s="67" t="s">
        <v>2149</v>
      </c>
      <c r="H7598" s="53" t="e">
        <f t="shared" si="268"/>
        <v>#N/A</v>
      </c>
      <c r="I7598" s="7" t="s">
        <v>3669</v>
      </c>
      <c r="J7598" s="7" t="s">
        <v>4051</v>
      </c>
      <c r="K7598" s="9"/>
      <c r="L7598" s="7"/>
      <c r="M7598" s="7"/>
      <c r="N7598" s="7">
        <v>9523331120</v>
      </c>
      <c r="O7598" s="7"/>
      <c r="P7598" s="7"/>
      <c r="Q7598" s="7" t="s">
        <v>1701</v>
      </c>
      <c r="R7598" s="39" t="s">
        <v>7201</v>
      </c>
      <c r="S7598" s="7"/>
      <c r="T7598" s="7" t="s">
        <v>1390</v>
      </c>
      <c r="U7598" s="7"/>
      <c r="V7598" s="7"/>
      <c r="W7598" s="7"/>
      <c r="X7598" s="7"/>
      <c r="Y7598" s="39"/>
      <c r="Z7598" s="7"/>
      <c r="AA7598" s="7"/>
      <c r="AB7598" s="24"/>
      <c r="AC7598" t="s">
        <v>26453</v>
      </c>
      <c r="AD7598" t="s">
        <v>23380</v>
      </c>
    </row>
    <row r="7599" spans="1:30" x14ac:dyDescent="0.25">
      <c r="A7599" t="str">
        <f t="shared" si="269"/>
        <v>12100021</v>
      </c>
      <c r="B7599" s="23" t="s">
        <v>58</v>
      </c>
      <c r="C7599" s="7" t="s">
        <v>1676</v>
      </c>
      <c r="D7599" s="66" t="s">
        <v>328</v>
      </c>
      <c r="E7599" s="53" t="e">
        <f>VLOOKUP(D7599,'MPG Master'!$C$3:$I$716,7,0)</f>
        <v>#N/A</v>
      </c>
      <c r="F7599" s="7" t="e">
        <f>VLOOKUP(D7599,'MPG Master'!$C$3:$D$716,2,0)</f>
        <v>#N/A</v>
      </c>
      <c r="G7599" s="67" t="s">
        <v>1822</v>
      </c>
      <c r="H7599" s="53" t="e">
        <f t="shared" si="268"/>
        <v>#N/A</v>
      </c>
      <c r="I7599" s="7" t="s">
        <v>7202</v>
      </c>
      <c r="J7599" s="7" t="s">
        <v>20205</v>
      </c>
      <c r="K7599" s="9"/>
      <c r="L7599" s="7"/>
      <c r="M7599" s="7"/>
      <c r="N7599" s="7">
        <v>9801036769</v>
      </c>
      <c r="O7599" s="7"/>
      <c r="P7599" s="7"/>
      <c r="Q7599" s="7" t="s">
        <v>4724</v>
      </c>
      <c r="R7599" s="39" t="s">
        <v>7203</v>
      </c>
      <c r="S7599" s="7"/>
      <c r="T7599" s="7" t="s">
        <v>774</v>
      </c>
      <c r="U7599" s="7"/>
      <c r="V7599" s="7"/>
      <c r="W7599" s="7"/>
      <c r="X7599" s="7"/>
      <c r="Y7599" s="39"/>
      <c r="Z7599" s="7"/>
      <c r="AA7599" s="7"/>
      <c r="AB7599" s="24"/>
      <c r="AC7599" t="s">
        <v>26453</v>
      </c>
      <c r="AD7599" t="s">
        <v>23380</v>
      </c>
    </row>
    <row r="7600" spans="1:30" x14ac:dyDescent="0.25">
      <c r="A7600" t="str">
        <f t="shared" si="269"/>
        <v>12070032</v>
      </c>
      <c r="B7600" s="23" t="s">
        <v>58</v>
      </c>
      <c r="C7600" s="7" t="s">
        <v>1676</v>
      </c>
      <c r="D7600" s="66" t="s">
        <v>325</v>
      </c>
      <c r="E7600" s="53" t="e">
        <f>VLOOKUP(D7600,'MPG Master'!$C$3:$I$716,7,0)</f>
        <v>#N/A</v>
      </c>
      <c r="F7600" s="7" t="e">
        <f>VLOOKUP(D7600,'MPG Master'!$C$3:$D$716,2,0)</f>
        <v>#N/A</v>
      </c>
      <c r="G7600" s="67" t="s">
        <v>1688</v>
      </c>
      <c r="H7600" s="53" t="e">
        <f t="shared" si="268"/>
        <v>#N/A</v>
      </c>
      <c r="I7600" s="7" t="s">
        <v>5926</v>
      </c>
      <c r="J7600" s="7" t="s">
        <v>18231</v>
      </c>
      <c r="K7600" s="9"/>
      <c r="L7600" s="7"/>
      <c r="M7600" s="7"/>
      <c r="N7600" s="7">
        <v>7766087824</v>
      </c>
      <c r="O7600" s="7"/>
      <c r="P7600" s="7"/>
      <c r="Q7600" s="7" t="s">
        <v>1716</v>
      </c>
      <c r="R7600" s="39" t="s">
        <v>7204</v>
      </c>
      <c r="S7600" s="7"/>
      <c r="T7600" s="7" t="s">
        <v>747</v>
      </c>
      <c r="U7600" s="7"/>
      <c r="V7600" s="7"/>
      <c r="W7600" s="7"/>
      <c r="X7600" s="7"/>
      <c r="Y7600" s="39"/>
      <c r="Z7600" s="7"/>
      <c r="AA7600" s="7"/>
      <c r="AB7600" s="24"/>
      <c r="AC7600" t="s">
        <v>26453</v>
      </c>
      <c r="AD7600" t="s">
        <v>23380</v>
      </c>
    </row>
    <row r="7601" spans="1:30" x14ac:dyDescent="0.25">
      <c r="A7601" t="str">
        <f t="shared" si="269"/>
        <v>12180063</v>
      </c>
      <c r="B7601" s="23" t="s">
        <v>58</v>
      </c>
      <c r="C7601" s="7" t="s">
        <v>1676</v>
      </c>
      <c r="D7601" s="66" t="s">
        <v>334</v>
      </c>
      <c r="E7601" s="53" t="e">
        <f>VLOOKUP(D7601,'MPG Master'!$C$3:$I$716,7,0)</f>
        <v>#N/A</v>
      </c>
      <c r="F7601" s="7" t="e">
        <f>VLOOKUP(D7601,'MPG Master'!$C$3:$D$716,2,0)</f>
        <v>#N/A</v>
      </c>
      <c r="G7601" s="67" t="s">
        <v>2002</v>
      </c>
      <c r="H7601" s="53" t="e">
        <f t="shared" si="268"/>
        <v>#N/A</v>
      </c>
      <c r="I7601" s="7" t="s">
        <v>3182</v>
      </c>
      <c r="J7601" s="7" t="s">
        <v>1956</v>
      </c>
      <c r="K7601" s="9"/>
      <c r="L7601" s="7"/>
      <c r="M7601" s="7"/>
      <c r="N7601" s="7">
        <v>9955423970</v>
      </c>
      <c r="O7601" s="7"/>
      <c r="P7601" s="7"/>
      <c r="Q7601" s="7" t="s">
        <v>4724</v>
      </c>
      <c r="R7601" s="39" t="s">
        <v>7205</v>
      </c>
      <c r="S7601" s="7"/>
      <c r="T7601" s="7" t="s">
        <v>774</v>
      </c>
      <c r="U7601" s="7"/>
      <c r="V7601" s="7"/>
      <c r="W7601" s="7"/>
      <c r="X7601" s="7"/>
      <c r="Y7601" s="39"/>
      <c r="Z7601" s="7"/>
      <c r="AA7601" s="7"/>
      <c r="AB7601" s="24"/>
      <c r="AC7601" t="s">
        <v>26453</v>
      </c>
      <c r="AD7601" t="s">
        <v>23380</v>
      </c>
    </row>
    <row r="7602" spans="1:30" x14ac:dyDescent="0.25">
      <c r="A7602" t="str">
        <f t="shared" si="269"/>
        <v>12180062</v>
      </c>
      <c r="B7602" s="23" t="s">
        <v>58</v>
      </c>
      <c r="C7602" s="7" t="s">
        <v>1676</v>
      </c>
      <c r="D7602" s="66" t="s">
        <v>334</v>
      </c>
      <c r="E7602" s="53" t="e">
        <f>VLOOKUP(D7602,'MPG Master'!$C$3:$I$716,7,0)</f>
        <v>#N/A</v>
      </c>
      <c r="F7602" s="7" t="e">
        <f>VLOOKUP(D7602,'MPG Master'!$C$3:$D$716,2,0)</f>
        <v>#N/A</v>
      </c>
      <c r="G7602" s="67" t="s">
        <v>1969</v>
      </c>
      <c r="H7602" s="53" t="e">
        <f t="shared" si="268"/>
        <v>#N/A</v>
      </c>
      <c r="I7602" s="7" t="s">
        <v>7206</v>
      </c>
      <c r="J7602" s="7" t="s">
        <v>2610</v>
      </c>
      <c r="K7602" s="9"/>
      <c r="L7602" s="7"/>
      <c r="M7602" s="7"/>
      <c r="N7602" s="7">
        <v>7644971432</v>
      </c>
      <c r="O7602" s="7"/>
      <c r="P7602" s="7"/>
      <c r="Q7602" s="7" t="s">
        <v>1701</v>
      </c>
      <c r="R7602" s="39" t="s">
        <v>7207</v>
      </c>
      <c r="S7602" s="7"/>
      <c r="T7602" s="7" t="s">
        <v>774</v>
      </c>
      <c r="U7602" s="7"/>
      <c r="V7602" s="7"/>
      <c r="W7602" s="7"/>
      <c r="X7602" s="7"/>
      <c r="Y7602" s="39"/>
      <c r="Z7602" s="7"/>
      <c r="AA7602" s="7"/>
      <c r="AB7602" s="24"/>
      <c r="AC7602" t="s">
        <v>26453</v>
      </c>
      <c r="AD7602" t="s">
        <v>23380</v>
      </c>
    </row>
    <row r="7603" spans="1:30" x14ac:dyDescent="0.25">
      <c r="A7603" t="str">
        <f t="shared" si="269"/>
        <v>12350024</v>
      </c>
      <c r="B7603" s="23" t="s">
        <v>58</v>
      </c>
      <c r="C7603" s="7" t="s">
        <v>1675</v>
      </c>
      <c r="D7603" s="66" t="s">
        <v>404</v>
      </c>
      <c r="E7603" s="53" t="e">
        <f>VLOOKUP(D7603,'MPG Master'!$C$3:$I$716,7,0)</f>
        <v>#N/A</v>
      </c>
      <c r="F7603" s="7" t="e">
        <f>VLOOKUP(D7603,'MPG Master'!$C$3:$D$716,2,0)</f>
        <v>#N/A</v>
      </c>
      <c r="G7603" s="67" t="s">
        <v>1830</v>
      </c>
      <c r="H7603" s="53" t="e">
        <f t="shared" si="268"/>
        <v>#N/A</v>
      </c>
      <c r="I7603" s="7" t="s">
        <v>6323</v>
      </c>
      <c r="J7603" s="7" t="s">
        <v>22087</v>
      </c>
      <c r="K7603" s="9"/>
      <c r="L7603" s="7"/>
      <c r="M7603" s="7"/>
      <c r="N7603" s="7">
        <v>8235127501</v>
      </c>
      <c r="O7603" s="7"/>
      <c r="P7603" s="7"/>
      <c r="Q7603" s="7" t="s">
        <v>2439</v>
      </c>
      <c r="R7603" s="39" t="s">
        <v>7208</v>
      </c>
      <c r="S7603" s="7"/>
      <c r="T7603" s="7" t="s">
        <v>1061</v>
      </c>
      <c r="U7603" s="7"/>
      <c r="V7603" s="7"/>
      <c r="W7603" s="7"/>
      <c r="X7603" s="7"/>
      <c r="Y7603" s="39"/>
      <c r="Z7603" s="7"/>
      <c r="AA7603" s="7"/>
      <c r="AB7603" s="24"/>
      <c r="AC7603" t="s">
        <v>26453</v>
      </c>
      <c r="AD7603" t="s">
        <v>23380</v>
      </c>
    </row>
    <row r="7604" spans="1:30" x14ac:dyDescent="0.25">
      <c r="A7604" t="str">
        <f t="shared" si="269"/>
        <v>93660008</v>
      </c>
      <c r="B7604" s="23" t="s">
        <v>58</v>
      </c>
      <c r="C7604" s="7" t="s">
        <v>1453</v>
      </c>
      <c r="D7604" s="66" t="s">
        <v>308</v>
      </c>
      <c r="E7604" s="53" t="e">
        <f>VLOOKUP(D7604,'MPG Master'!$C$3:$I$716,7,0)</f>
        <v>#N/A</v>
      </c>
      <c r="F7604" s="7" t="e">
        <f>VLOOKUP(D7604,'MPG Master'!$C$3:$D$716,2,0)</f>
        <v>#N/A</v>
      </c>
      <c r="G7604" s="67" t="s">
        <v>1687</v>
      </c>
      <c r="H7604" s="53" t="e">
        <f t="shared" si="268"/>
        <v>#N/A</v>
      </c>
      <c r="I7604" s="7" t="s">
        <v>7209</v>
      </c>
      <c r="J7604" s="7" t="s">
        <v>22088</v>
      </c>
      <c r="K7604" s="9"/>
      <c r="L7604" s="7"/>
      <c r="M7604" s="7"/>
      <c r="N7604" s="7">
        <v>7361942179</v>
      </c>
      <c r="O7604" s="7"/>
      <c r="P7604" s="7"/>
      <c r="Q7604" s="7" t="s">
        <v>2439</v>
      </c>
      <c r="R7604" s="39" t="s">
        <v>7210</v>
      </c>
      <c r="S7604" s="7"/>
      <c r="T7604" s="7" t="s">
        <v>7152</v>
      </c>
      <c r="U7604" s="7"/>
      <c r="V7604" s="7"/>
      <c r="W7604" s="7"/>
      <c r="X7604" s="7"/>
      <c r="Y7604" s="39"/>
      <c r="Z7604" s="7"/>
      <c r="AA7604" s="7"/>
      <c r="AB7604" s="24"/>
      <c r="AC7604" t="s">
        <v>26453</v>
      </c>
      <c r="AD7604" t="s">
        <v>23380</v>
      </c>
    </row>
    <row r="7605" spans="1:30" x14ac:dyDescent="0.25">
      <c r="A7605" t="str">
        <f t="shared" si="269"/>
        <v>93660007</v>
      </c>
      <c r="B7605" s="23" t="s">
        <v>58</v>
      </c>
      <c r="C7605" s="7" t="s">
        <v>1453</v>
      </c>
      <c r="D7605" s="66" t="s">
        <v>308</v>
      </c>
      <c r="E7605" s="53" t="e">
        <f>VLOOKUP(D7605,'MPG Master'!$C$3:$I$716,7,0)</f>
        <v>#N/A</v>
      </c>
      <c r="F7605" s="7" t="e">
        <f>VLOOKUP(D7605,'MPG Master'!$C$3:$D$716,2,0)</f>
        <v>#N/A</v>
      </c>
      <c r="G7605" s="67" t="s">
        <v>1720</v>
      </c>
      <c r="H7605" s="53" t="e">
        <f t="shared" si="268"/>
        <v>#N/A</v>
      </c>
      <c r="I7605" s="7" t="s">
        <v>7211</v>
      </c>
      <c r="J7605" s="7" t="s">
        <v>4336</v>
      </c>
      <c r="K7605" s="9"/>
      <c r="L7605" s="7"/>
      <c r="M7605" s="7"/>
      <c r="N7605" s="7">
        <v>8051476309</v>
      </c>
      <c r="O7605" s="7"/>
      <c r="P7605" s="7"/>
      <c r="Q7605" s="7" t="s">
        <v>4004</v>
      </c>
      <c r="R7605" s="39" t="s">
        <v>7212</v>
      </c>
      <c r="S7605" s="7"/>
      <c r="T7605" s="7" t="s">
        <v>7213</v>
      </c>
      <c r="U7605" s="7"/>
      <c r="V7605" s="7"/>
      <c r="W7605" s="7"/>
      <c r="X7605" s="7"/>
      <c r="Y7605" s="39"/>
      <c r="Z7605" s="7"/>
      <c r="AA7605" s="7"/>
      <c r="AB7605" s="24"/>
      <c r="AC7605" t="s">
        <v>26453</v>
      </c>
      <c r="AD7605" t="s">
        <v>23380</v>
      </c>
    </row>
    <row r="7606" spans="1:30" x14ac:dyDescent="0.25">
      <c r="A7606" t="str">
        <f t="shared" si="269"/>
        <v>93550013</v>
      </c>
      <c r="B7606" s="23" t="s">
        <v>58</v>
      </c>
      <c r="C7606" s="7" t="s">
        <v>1453</v>
      </c>
      <c r="D7606" s="66" t="s">
        <v>301</v>
      </c>
      <c r="E7606" s="53" t="e">
        <f>VLOOKUP(D7606,'MPG Master'!$C$3:$I$716,7,0)</f>
        <v>#N/A</v>
      </c>
      <c r="F7606" s="7" t="e">
        <f>VLOOKUP(D7606,'MPG Master'!$C$3:$D$716,2,0)</f>
        <v>#N/A</v>
      </c>
      <c r="G7606" s="67" t="s">
        <v>1733</v>
      </c>
      <c r="H7606" s="53" t="e">
        <f t="shared" si="268"/>
        <v>#N/A</v>
      </c>
      <c r="I7606" s="7" t="s">
        <v>7214</v>
      </c>
      <c r="J7606" s="7" t="s">
        <v>22089</v>
      </c>
      <c r="K7606" s="9"/>
      <c r="L7606" s="7"/>
      <c r="M7606" s="7"/>
      <c r="N7606" s="7">
        <v>6299303686</v>
      </c>
      <c r="O7606" s="7"/>
      <c r="P7606" s="7"/>
      <c r="Q7606" s="7" t="s">
        <v>1701</v>
      </c>
      <c r="R7606" s="39" t="s">
        <v>7215</v>
      </c>
      <c r="S7606" s="7"/>
      <c r="T7606" s="7" t="s">
        <v>3486</v>
      </c>
      <c r="U7606" s="7"/>
      <c r="V7606" s="7"/>
      <c r="W7606" s="7"/>
      <c r="X7606" s="7"/>
      <c r="Y7606" s="39"/>
      <c r="Z7606" s="7"/>
      <c r="AA7606" s="7"/>
      <c r="AB7606" s="24"/>
      <c r="AC7606" t="s">
        <v>26453</v>
      </c>
      <c r="AD7606" t="s">
        <v>23380</v>
      </c>
    </row>
    <row r="7607" spans="1:30" x14ac:dyDescent="0.25">
      <c r="A7607" t="str">
        <f t="shared" si="269"/>
        <v>91640005</v>
      </c>
      <c r="B7607" s="23" t="s">
        <v>58</v>
      </c>
      <c r="C7607" s="7" t="s">
        <v>667</v>
      </c>
      <c r="D7607" s="66" t="s">
        <v>434</v>
      </c>
      <c r="E7607" s="53" t="e">
        <f>VLOOKUP(D7607,'MPG Master'!$C$3:$I$716,7,0)</f>
        <v>#N/A</v>
      </c>
      <c r="F7607" s="7" t="e">
        <f>VLOOKUP(D7607,'MPG Master'!$C$3:$D$716,2,0)</f>
        <v>#N/A</v>
      </c>
      <c r="G7607" s="67" t="s">
        <v>1680</v>
      </c>
      <c r="H7607" s="53" t="e">
        <f t="shared" si="268"/>
        <v>#N/A</v>
      </c>
      <c r="I7607" s="7" t="s">
        <v>4066</v>
      </c>
      <c r="J7607" s="7" t="s">
        <v>21624</v>
      </c>
      <c r="K7607" s="9"/>
      <c r="L7607" s="7"/>
      <c r="M7607" s="7"/>
      <c r="N7607" s="7">
        <v>7033779500</v>
      </c>
      <c r="O7607" s="7"/>
      <c r="P7607" s="7"/>
      <c r="Q7607" s="7" t="s">
        <v>4724</v>
      </c>
      <c r="R7607" s="39" t="s">
        <v>7216</v>
      </c>
      <c r="S7607" s="7"/>
      <c r="T7607" s="7" t="s">
        <v>1012</v>
      </c>
      <c r="U7607" s="7"/>
      <c r="V7607" s="7"/>
      <c r="W7607" s="7"/>
      <c r="X7607" s="7"/>
      <c r="Y7607" s="39"/>
      <c r="Z7607" s="7"/>
      <c r="AA7607" s="7"/>
      <c r="AB7607" s="24"/>
      <c r="AC7607" t="s">
        <v>26453</v>
      </c>
      <c r="AD7607" t="s">
        <v>23380</v>
      </c>
    </row>
    <row r="7608" spans="1:30" x14ac:dyDescent="0.25">
      <c r="A7608" t="str">
        <f t="shared" si="269"/>
        <v>91640004</v>
      </c>
      <c r="B7608" s="23" t="s">
        <v>58</v>
      </c>
      <c r="C7608" s="7" t="s">
        <v>667</v>
      </c>
      <c r="D7608" s="66" t="s">
        <v>434</v>
      </c>
      <c r="E7608" s="53" t="e">
        <f>VLOOKUP(D7608,'MPG Master'!$C$3:$I$716,7,0)</f>
        <v>#N/A</v>
      </c>
      <c r="F7608" s="7" t="e">
        <f>VLOOKUP(D7608,'MPG Master'!$C$3:$D$716,2,0)</f>
        <v>#N/A</v>
      </c>
      <c r="G7608" s="67" t="s">
        <v>1679</v>
      </c>
      <c r="H7608" s="53" t="e">
        <f t="shared" si="268"/>
        <v>#N/A</v>
      </c>
      <c r="I7608" s="7" t="s">
        <v>1811</v>
      </c>
      <c r="J7608" s="7" t="s">
        <v>22090</v>
      </c>
      <c r="K7608" s="9"/>
      <c r="L7608" s="7"/>
      <c r="M7608" s="7"/>
      <c r="N7608" s="7">
        <v>8051528164</v>
      </c>
      <c r="O7608" s="7"/>
      <c r="P7608" s="7"/>
      <c r="Q7608" s="7" t="s">
        <v>99</v>
      </c>
      <c r="R7608" s="39" t="s">
        <v>7217</v>
      </c>
      <c r="S7608" s="7"/>
      <c r="T7608" s="7" t="s">
        <v>1030</v>
      </c>
      <c r="U7608" s="7"/>
      <c r="V7608" s="7"/>
      <c r="W7608" s="7"/>
      <c r="X7608" s="7"/>
      <c r="Y7608" s="39"/>
      <c r="Z7608" s="7"/>
      <c r="AA7608" s="7"/>
      <c r="AB7608" s="24"/>
      <c r="AC7608" t="s">
        <v>26453</v>
      </c>
      <c r="AD7608" t="s">
        <v>23380</v>
      </c>
    </row>
    <row r="7609" spans="1:30" x14ac:dyDescent="0.25">
      <c r="A7609" t="str">
        <f t="shared" si="269"/>
        <v>91620014</v>
      </c>
      <c r="B7609" s="23" t="s">
        <v>58</v>
      </c>
      <c r="C7609" s="7" t="s">
        <v>667</v>
      </c>
      <c r="D7609" s="66" t="s">
        <v>432</v>
      </c>
      <c r="E7609" s="53" t="e">
        <f>VLOOKUP(D7609,'MPG Master'!$C$3:$I$716,7,0)</f>
        <v>#N/A</v>
      </c>
      <c r="F7609" s="7" t="e">
        <f>VLOOKUP(D7609,'MPG Master'!$C$3:$D$716,2,0)</f>
        <v>#N/A</v>
      </c>
      <c r="G7609" s="67" t="s">
        <v>1736</v>
      </c>
      <c r="H7609" s="53" t="e">
        <f t="shared" si="268"/>
        <v>#N/A</v>
      </c>
      <c r="I7609" s="7" t="s">
        <v>7218</v>
      </c>
      <c r="J7609" s="7" t="s">
        <v>19170</v>
      </c>
      <c r="K7609" s="9"/>
      <c r="L7609" s="7"/>
      <c r="M7609" s="7"/>
      <c r="N7609" s="7"/>
      <c r="O7609" s="7"/>
      <c r="P7609" s="7"/>
      <c r="Q7609" s="7" t="s">
        <v>1851</v>
      </c>
      <c r="R7609" s="39" t="s">
        <v>7219</v>
      </c>
      <c r="S7609" s="7"/>
      <c r="T7609" s="7" t="s">
        <v>747</v>
      </c>
      <c r="U7609" s="7"/>
      <c r="V7609" s="7"/>
      <c r="W7609" s="7"/>
      <c r="X7609" s="7"/>
      <c r="Y7609" s="39"/>
      <c r="Z7609" s="7"/>
      <c r="AA7609" s="7"/>
      <c r="AB7609" s="24"/>
      <c r="AC7609" t="s">
        <v>26453</v>
      </c>
      <c r="AD7609" t="s">
        <v>23380</v>
      </c>
    </row>
    <row r="7610" spans="1:30" x14ac:dyDescent="0.25">
      <c r="A7610" t="str">
        <f t="shared" si="269"/>
        <v>91590031</v>
      </c>
      <c r="B7610" s="23" t="s">
        <v>58</v>
      </c>
      <c r="C7610" s="7" t="s">
        <v>667</v>
      </c>
      <c r="D7610" s="66" t="s">
        <v>429</v>
      </c>
      <c r="E7610" s="53" t="e">
        <f>VLOOKUP(D7610,'MPG Master'!$C$3:$I$716,7,0)</f>
        <v>#N/A</v>
      </c>
      <c r="F7610" s="7" t="e">
        <f>VLOOKUP(D7610,'MPG Master'!$C$3:$D$716,2,0)</f>
        <v>#N/A</v>
      </c>
      <c r="G7610" s="67" t="s">
        <v>1951</v>
      </c>
      <c r="H7610" s="53" t="e">
        <f t="shared" si="268"/>
        <v>#N/A</v>
      </c>
      <c r="I7610" s="7" t="s">
        <v>2562</v>
      </c>
      <c r="J7610" s="7" t="s">
        <v>22091</v>
      </c>
      <c r="K7610" s="9"/>
      <c r="L7610" s="7"/>
      <c r="M7610" s="7"/>
      <c r="N7610" s="7">
        <v>8298763585</v>
      </c>
      <c r="O7610" s="7"/>
      <c r="P7610" s="7"/>
      <c r="Q7610" s="7" t="s">
        <v>99</v>
      </c>
      <c r="R7610" s="39" t="s">
        <v>7220</v>
      </c>
      <c r="S7610" s="7"/>
      <c r="T7610" s="7" t="s">
        <v>1030</v>
      </c>
      <c r="U7610" s="7"/>
      <c r="V7610" s="7"/>
      <c r="W7610" s="7"/>
      <c r="X7610" s="7"/>
      <c r="Y7610" s="39"/>
      <c r="Z7610" s="7"/>
      <c r="AA7610" s="7"/>
      <c r="AB7610" s="24"/>
      <c r="AC7610" t="s">
        <v>26453</v>
      </c>
      <c r="AD7610" t="s">
        <v>23380</v>
      </c>
    </row>
    <row r="7611" spans="1:30" x14ac:dyDescent="0.25">
      <c r="A7611" t="str">
        <f t="shared" si="269"/>
        <v>91590030</v>
      </c>
      <c r="B7611" s="23" t="s">
        <v>58</v>
      </c>
      <c r="C7611" s="7" t="s">
        <v>667</v>
      </c>
      <c r="D7611" s="66" t="s">
        <v>429</v>
      </c>
      <c r="E7611" s="53" t="e">
        <f>VLOOKUP(D7611,'MPG Master'!$C$3:$I$716,7,0)</f>
        <v>#N/A</v>
      </c>
      <c r="F7611" s="7" t="e">
        <f>VLOOKUP(D7611,'MPG Master'!$C$3:$D$716,2,0)</f>
        <v>#N/A</v>
      </c>
      <c r="G7611" s="67" t="s">
        <v>380</v>
      </c>
      <c r="H7611" s="53" t="e">
        <f t="shared" si="268"/>
        <v>#N/A</v>
      </c>
      <c r="I7611" s="7" t="s">
        <v>7221</v>
      </c>
      <c r="J7611" s="7" t="s">
        <v>22092</v>
      </c>
      <c r="K7611" s="9"/>
      <c r="L7611" s="7"/>
      <c r="M7611" s="7"/>
      <c r="N7611" s="7">
        <v>8789161180</v>
      </c>
      <c r="O7611" s="7"/>
      <c r="P7611" s="7"/>
      <c r="Q7611" s="7" t="s">
        <v>99</v>
      </c>
      <c r="R7611" s="39" t="s">
        <v>7222</v>
      </c>
      <c r="S7611" s="7"/>
      <c r="T7611" s="7" t="s">
        <v>1030</v>
      </c>
      <c r="U7611" s="7"/>
      <c r="V7611" s="7"/>
      <c r="W7611" s="7"/>
      <c r="X7611" s="7"/>
      <c r="Y7611" s="39"/>
      <c r="Z7611" s="7"/>
      <c r="AA7611" s="7"/>
      <c r="AB7611" s="24"/>
      <c r="AC7611" t="s">
        <v>26453</v>
      </c>
      <c r="AD7611" t="s">
        <v>23380</v>
      </c>
    </row>
    <row r="7612" spans="1:30" x14ac:dyDescent="0.25">
      <c r="A7612" t="str">
        <f t="shared" si="269"/>
        <v>00910064</v>
      </c>
      <c r="B7612" s="23" t="s">
        <v>58</v>
      </c>
      <c r="C7612" s="7" t="s">
        <v>666</v>
      </c>
      <c r="D7612" s="66" t="s">
        <v>388</v>
      </c>
      <c r="E7612" s="53" t="e">
        <f>VLOOKUP(D7612,'MPG Master'!$C$3:$I$716,7,0)</f>
        <v>#N/A</v>
      </c>
      <c r="F7612" s="7" t="e">
        <f>VLOOKUP(D7612,'MPG Master'!$C$3:$D$716,2,0)</f>
        <v>#N/A</v>
      </c>
      <c r="G7612" s="67" t="s">
        <v>2130</v>
      </c>
      <c r="H7612" s="53" t="e">
        <f t="shared" si="268"/>
        <v>#N/A</v>
      </c>
      <c r="I7612" s="7" t="s">
        <v>2825</v>
      </c>
      <c r="J7612" s="7" t="s">
        <v>22093</v>
      </c>
      <c r="K7612" s="9"/>
      <c r="L7612" s="7"/>
      <c r="M7612" s="7"/>
      <c r="N7612" s="7">
        <v>9570107846</v>
      </c>
      <c r="O7612" s="7"/>
      <c r="P7612" s="7"/>
      <c r="Q7612" s="7" t="s">
        <v>1263</v>
      </c>
      <c r="R7612" s="39" t="s">
        <v>7223</v>
      </c>
      <c r="S7612" s="7"/>
      <c r="T7612" s="7" t="s">
        <v>905</v>
      </c>
      <c r="U7612" s="7"/>
      <c r="V7612" s="7"/>
      <c r="W7612" s="7"/>
      <c r="X7612" s="7"/>
      <c r="Y7612" s="39"/>
      <c r="Z7612" s="7"/>
      <c r="AA7612" s="7"/>
      <c r="AB7612" s="24"/>
      <c r="AC7612" t="s">
        <v>26453</v>
      </c>
      <c r="AD7612" t="s">
        <v>23380</v>
      </c>
    </row>
    <row r="7613" spans="1:30" x14ac:dyDescent="0.25">
      <c r="A7613" t="str">
        <f t="shared" si="269"/>
        <v>12050033</v>
      </c>
      <c r="B7613" s="23" t="s">
        <v>58</v>
      </c>
      <c r="C7613" s="7" t="s">
        <v>1675</v>
      </c>
      <c r="D7613" s="66" t="s">
        <v>400</v>
      </c>
      <c r="E7613" s="53" t="e">
        <f>VLOOKUP(D7613,'MPG Master'!$C$3:$I$716,7,0)</f>
        <v>#N/A</v>
      </c>
      <c r="F7613" s="7" t="e">
        <f>VLOOKUP(D7613,'MPG Master'!$C$3:$D$716,2,0)</f>
        <v>#N/A</v>
      </c>
      <c r="G7613" s="67" t="s">
        <v>381</v>
      </c>
      <c r="H7613" s="53" t="e">
        <f t="shared" si="268"/>
        <v>#N/A</v>
      </c>
      <c r="I7613" s="7" t="s">
        <v>6830</v>
      </c>
      <c r="J7613" s="7" t="s">
        <v>2006</v>
      </c>
      <c r="K7613" s="9"/>
      <c r="L7613" s="7"/>
      <c r="M7613" s="7"/>
      <c r="N7613" s="7">
        <v>9570797351</v>
      </c>
      <c r="O7613" s="7"/>
      <c r="P7613" s="7"/>
      <c r="Q7613" s="7" t="s">
        <v>4724</v>
      </c>
      <c r="R7613" s="39" t="s">
        <v>7224</v>
      </c>
      <c r="S7613" s="7"/>
      <c r="T7613" s="7" t="s">
        <v>804</v>
      </c>
      <c r="U7613" s="7"/>
      <c r="V7613" s="7"/>
      <c r="W7613" s="7"/>
      <c r="X7613" s="7"/>
      <c r="Y7613" s="39"/>
      <c r="Z7613" s="7"/>
      <c r="AA7613" s="7"/>
      <c r="AB7613" s="24"/>
      <c r="AC7613" t="s">
        <v>26453</v>
      </c>
      <c r="AD7613" t="s">
        <v>23380</v>
      </c>
    </row>
    <row r="7614" spans="1:30" x14ac:dyDescent="0.25">
      <c r="A7614" t="str">
        <f t="shared" si="269"/>
        <v>12040033</v>
      </c>
      <c r="B7614" s="23" t="s">
        <v>58</v>
      </c>
      <c r="C7614" s="7" t="s">
        <v>1452</v>
      </c>
      <c r="D7614" s="66" t="s">
        <v>399</v>
      </c>
      <c r="E7614" s="53" t="e">
        <f>VLOOKUP(D7614,'MPG Master'!$C$3:$I$716,7,0)</f>
        <v>#N/A</v>
      </c>
      <c r="F7614" s="7" t="e">
        <f>VLOOKUP(D7614,'MPG Master'!$C$3:$D$716,2,0)</f>
        <v>#N/A</v>
      </c>
      <c r="G7614" s="67" t="s">
        <v>381</v>
      </c>
      <c r="H7614" s="53" t="e">
        <f t="shared" si="268"/>
        <v>#N/A</v>
      </c>
      <c r="I7614" s="7" t="s">
        <v>6942</v>
      </c>
      <c r="J7614" s="7" t="s">
        <v>22094</v>
      </c>
      <c r="K7614" s="9"/>
      <c r="L7614" s="7"/>
      <c r="M7614" s="7"/>
      <c r="N7614" s="7"/>
      <c r="O7614" s="7"/>
      <c r="P7614" s="7"/>
      <c r="Q7614" s="7" t="s">
        <v>1808</v>
      </c>
      <c r="R7614" s="39" t="s">
        <v>6943</v>
      </c>
      <c r="S7614" s="7"/>
      <c r="T7614" s="7" t="s">
        <v>941</v>
      </c>
      <c r="U7614" s="7"/>
      <c r="V7614" s="7"/>
      <c r="W7614" s="7"/>
      <c r="X7614" s="7"/>
      <c r="Y7614" s="39"/>
      <c r="Z7614" s="7"/>
      <c r="AA7614" s="7"/>
      <c r="AB7614" s="24"/>
      <c r="AC7614" t="s">
        <v>26453</v>
      </c>
      <c r="AD7614" t="s">
        <v>23380</v>
      </c>
    </row>
    <row r="7615" spans="1:30" x14ac:dyDescent="0.25">
      <c r="A7615" t="str">
        <f t="shared" si="269"/>
        <v>12120045</v>
      </c>
      <c r="B7615" s="23" t="s">
        <v>58</v>
      </c>
      <c r="C7615" s="7" t="s">
        <v>1676</v>
      </c>
      <c r="D7615" s="66" t="s">
        <v>330</v>
      </c>
      <c r="E7615" s="53" t="e">
        <f>VLOOKUP(D7615,'MPG Master'!$C$3:$I$716,7,0)</f>
        <v>#N/A</v>
      </c>
      <c r="F7615" s="7" t="e">
        <f>VLOOKUP(D7615,'MPG Master'!$C$3:$D$716,2,0)</f>
        <v>#N/A</v>
      </c>
      <c r="G7615" s="67" t="s">
        <v>2394</v>
      </c>
      <c r="H7615" s="53" t="e">
        <f t="shared" si="268"/>
        <v>#N/A</v>
      </c>
      <c r="I7615" s="7" t="s">
        <v>1979</v>
      </c>
      <c r="J7615" s="7" t="s">
        <v>22095</v>
      </c>
      <c r="K7615" s="9"/>
      <c r="L7615" s="7"/>
      <c r="M7615" s="7"/>
      <c r="N7615" s="7">
        <v>9798864750</v>
      </c>
      <c r="O7615" s="7"/>
      <c r="P7615" s="7"/>
      <c r="Q7615" s="7" t="s">
        <v>1701</v>
      </c>
      <c r="R7615" s="39" t="s">
        <v>7025</v>
      </c>
      <c r="S7615" s="7"/>
      <c r="T7615" s="7" t="s">
        <v>1999</v>
      </c>
      <c r="U7615" s="7"/>
      <c r="V7615" s="7"/>
      <c r="W7615" s="7"/>
      <c r="X7615" s="7"/>
      <c r="Y7615" s="39"/>
      <c r="Z7615" s="7"/>
      <c r="AA7615" s="7"/>
      <c r="AB7615" s="24"/>
      <c r="AC7615" t="s">
        <v>26453</v>
      </c>
      <c r="AD7615" t="s">
        <v>23380</v>
      </c>
    </row>
    <row r="7616" spans="1:30" x14ac:dyDescent="0.25">
      <c r="A7616" t="str">
        <f t="shared" si="269"/>
        <v>11470064</v>
      </c>
      <c r="B7616" s="23" t="s">
        <v>58</v>
      </c>
      <c r="C7616" s="7" t="s">
        <v>665</v>
      </c>
      <c r="D7616" s="66" t="s">
        <v>443</v>
      </c>
      <c r="E7616" s="53" t="e">
        <f>VLOOKUP(D7616,'MPG Master'!$C$3:$I$716,7,0)</f>
        <v>#N/A</v>
      </c>
      <c r="F7616" s="7" t="e">
        <f>VLOOKUP(D7616,'MPG Master'!$C$3:$D$716,2,0)</f>
        <v>#N/A</v>
      </c>
      <c r="G7616" s="67" t="s">
        <v>2130</v>
      </c>
      <c r="H7616" s="53" t="e">
        <f t="shared" si="268"/>
        <v>#N/A</v>
      </c>
      <c r="I7616" s="7" t="s">
        <v>7225</v>
      </c>
      <c r="J7616" s="7" t="s">
        <v>7226</v>
      </c>
      <c r="K7616" s="9"/>
      <c r="L7616" s="7"/>
      <c r="M7616" s="7"/>
      <c r="N7616" s="7">
        <v>6201172131</v>
      </c>
      <c r="O7616" s="7"/>
      <c r="P7616" s="7"/>
      <c r="Q7616" s="7" t="s">
        <v>4724</v>
      </c>
      <c r="R7616" s="39" t="s">
        <v>7227</v>
      </c>
      <c r="S7616" s="7"/>
      <c r="T7616" s="7" t="s">
        <v>1076</v>
      </c>
      <c r="U7616" s="7"/>
      <c r="V7616" s="7"/>
      <c r="W7616" s="7"/>
      <c r="X7616" s="7"/>
      <c r="Y7616" s="39"/>
      <c r="Z7616" s="7"/>
      <c r="AA7616" s="7"/>
      <c r="AB7616" s="24"/>
      <c r="AC7616" t="s">
        <v>26453</v>
      </c>
      <c r="AD7616" t="s">
        <v>23380</v>
      </c>
    </row>
    <row r="7617" spans="1:30" x14ac:dyDescent="0.25">
      <c r="A7617" t="str">
        <f t="shared" si="269"/>
        <v>11470065</v>
      </c>
      <c r="B7617" s="23" t="s">
        <v>58</v>
      </c>
      <c r="C7617" s="7" t="s">
        <v>665</v>
      </c>
      <c r="D7617" s="66" t="s">
        <v>443</v>
      </c>
      <c r="E7617" s="53" t="e">
        <f>VLOOKUP(D7617,'MPG Master'!$C$3:$I$716,7,0)</f>
        <v>#N/A</v>
      </c>
      <c r="F7617" s="7" t="e">
        <f>VLOOKUP(D7617,'MPG Master'!$C$3:$D$716,2,0)</f>
        <v>#N/A</v>
      </c>
      <c r="G7617" s="67" t="s">
        <v>2221</v>
      </c>
      <c r="H7617" s="53" t="e">
        <f t="shared" si="268"/>
        <v>#N/A</v>
      </c>
      <c r="I7617" s="7" t="s">
        <v>7228</v>
      </c>
      <c r="J7617" s="7" t="s">
        <v>22096</v>
      </c>
      <c r="K7617" s="9"/>
      <c r="L7617" s="7"/>
      <c r="M7617" s="7"/>
      <c r="N7617" s="7">
        <v>8809313747</v>
      </c>
      <c r="O7617" s="7"/>
      <c r="P7617" s="7"/>
      <c r="Q7617" s="7" t="s">
        <v>1716</v>
      </c>
      <c r="R7617" s="39" t="s">
        <v>7229</v>
      </c>
      <c r="S7617" s="7"/>
      <c r="T7617" s="7" t="s">
        <v>747</v>
      </c>
      <c r="U7617" s="7"/>
      <c r="V7617" s="7"/>
      <c r="W7617" s="7"/>
      <c r="X7617" s="7"/>
      <c r="Y7617" s="39"/>
      <c r="Z7617" s="7"/>
      <c r="AA7617" s="7"/>
      <c r="AB7617" s="24"/>
      <c r="AC7617" t="s">
        <v>26453</v>
      </c>
      <c r="AD7617" t="s">
        <v>23380</v>
      </c>
    </row>
    <row r="7618" spans="1:30" x14ac:dyDescent="0.25">
      <c r="A7618" t="str">
        <f t="shared" si="269"/>
        <v>11470066</v>
      </c>
      <c r="B7618" s="23" t="s">
        <v>58</v>
      </c>
      <c r="C7618" s="7" t="s">
        <v>665</v>
      </c>
      <c r="D7618" s="66" t="s">
        <v>443</v>
      </c>
      <c r="E7618" s="53" t="e">
        <f>VLOOKUP(D7618,'MPG Master'!$C$3:$I$716,7,0)</f>
        <v>#N/A</v>
      </c>
      <c r="F7618" s="7" t="e">
        <f>VLOOKUP(D7618,'MPG Master'!$C$3:$D$716,2,0)</f>
        <v>#N/A</v>
      </c>
      <c r="G7618" s="67" t="s">
        <v>2329</v>
      </c>
      <c r="H7618" s="53" t="e">
        <f t="shared" si="268"/>
        <v>#N/A</v>
      </c>
      <c r="I7618" s="7" t="s">
        <v>2825</v>
      </c>
      <c r="J7618" s="7" t="s">
        <v>2054</v>
      </c>
      <c r="K7618" s="9"/>
      <c r="L7618" s="7"/>
      <c r="M7618" s="7"/>
      <c r="N7618" s="7">
        <v>7061590588</v>
      </c>
      <c r="O7618" s="7"/>
      <c r="P7618" s="7"/>
      <c r="Q7618" s="7" t="s">
        <v>1851</v>
      </c>
      <c r="R7618" s="39" t="s">
        <v>7230</v>
      </c>
      <c r="S7618" s="7"/>
      <c r="T7618" s="7" t="s">
        <v>747</v>
      </c>
      <c r="U7618" s="7"/>
      <c r="V7618" s="7"/>
      <c r="W7618" s="7"/>
      <c r="X7618" s="7"/>
      <c r="Y7618" s="39"/>
      <c r="Z7618" s="7"/>
      <c r="AA7618" s="7"/>
      <c r="AB7618" s="24"/>
      <c r="AC7618" t="s">
        <v>26453</v>
      </c>
      <c r="AD7618" t="s">
        <v>23380</v>
      </c>
    </row>
    <row r="7619" spans="1:30" x14ac:dyDescent="0.25">
      <c r="A7619" t="str">
        <f t="shared" si="269"/>
        <v>40390196</v>
      </c>
      <c r="B7619" s="23" t="s">
        <v>58</v>
      </c>
      <c r="C7619" s="7" t="s">
        <v>1448</v>
      </c>
      <c r="D7619" s="66" t="s">
        <v>350</v>
      </c>
      <c r="E7619" s="53" t="e">
        <f>VLOOKUP(D7619,'MPG Master'!$C$3:$I$716,7,0)</f>
        <v>#N/A</v>
      </c>
      <c r="F7619" s="7" t="e">
        <f>VLOOKUP(D7619,'MPG Master'!$C$3:$D$716,2,0)</f>
        <v>#N/A</v>
      </c>
      <c r="G7619" s="67" t="s">
        <v>7231</v>
      </c>
      <c r="H7619" s="53" t="e">
        <f t="shared" ref="H7619:H7682" si="270">E7619&amp;G7619</f>
        <v>#N/A</v>
      </c>
      <c r="I7619" s="7" t="s">
        <v>7232</v>
      </c>
      <c r="J7619" s="7" t="s">
        <v>22097</v>
      </c>
      <c r="K7619" s="9"/>
      <c r="L7619" s="7"/>
      <c r="M7619" s="7"/>
      <c r="N7619" s="7">
        <v>8084260901</v>
      </c>
      <c r="O7619" s="7"/>
      <c r="P7619" s="7"/>
      <c r="Q7619" s="7" t="s">
        <v>1424</v>
      </c>
      <c r="R7619" s="39" t="s">
        <v>7233</v>
      </c>
      <c r="S7619" s="7"/>
      <c r="T7619" s="7" t="s">
        <v>5836</v>
      </c>
      <c r="U7619" s="7"/>
      <c r="V7619" s="7"/>
      <c r="W7619" s="7"/>
      <c r="X7619" s="7"/>
      <c r="Y7619" s="39"/>
      <c r="Z7619" s="7"/>
      <c r="AA7619" s="7"/>
      <c r="AB7619" s="24"/>
      <c r="AC7619" t="s">
        <v>26453</v>
      </c>
      <c r="AD7619" t="s">
        <v>23380</v>
      </c>
    </row>
    <row r="7620" spans="1:30" x14ac:dyDescent="0.25">
      <c r="A7620" t="str">
        <f t="shared" si="269"/>
        <v>24690011</v>
      </c>
      <c r="B7620" s="23" t="s">
        <v>58</v>
      </c>
      <c r="C7620" s="7" t="s">
        <v>1325</v>
      </c>
      <c r="D7620" s="66" t="s">
        <v>621</v>
      </c>
      <c r="E7620" s="53" t="e">
        <f>VLOOKUP(D7620,'MPG Master'!$C$3:$I$716,7,0)</f>
        <v>#N/A</v>
      </c>
      <c r="F7620" s="7" t="e">
        <f>VLOOKUP(D7620,'MPG Master'!$C$3:$D$716,2,0)</f>
        <v>#N/A</v>
      </c>
      <c r="G7620" s="67" t="s">
        <v>1693</v>
      </c>
      <c r="H7620" s="53" t="e">
        <f t="shared" si="270"/>
        <v>#N/A</v>
      </c>
      <c r="I7620" s="7" t="s">
        <v>5158</v>
      </c>
      <c r="J7620" s="7" t="s">
        <v>22098</v>
      </c>
      <c r="K7620" s="9"/>
      <c r="L7620" s="7"/>
      <c r="M7620" s="7"/>
      <c r="N7620" s="7"/>
      <c r="O7620" s="7"/>
      <c r="P7620" s="7"/>
      <c r="Q7620" s="7" t="s">
        <v>1050</v>
      </c>
      <c r="R7620" s="39" t="s">
        <v>7234</v>
      </c>
      <c r="S7620" s="7"/>
      <c r="T7620" s="7" t="s">
        <v>1365</v>
      </c>
      <c r="U7620" s="7"/>
      <c r="V7620" s="7"/>
      <c r="W7620" s="7"/>
      <c r="X7620" s="7"/>
      <c r="Y7620" s="39"/>
      <c r="Z7620" s="7"/>
      <c r="AA7620" s="7"/>
      <c r="AB7620" s="24"/>
      <c r="AC7620" t="s">
        <v>26453</v>
      </c>
      <c r="AD7620" t="s">
        <v>23380</v>
      </c>
    </row>
    <row r="7621" spans="1:30" x14ac:dyDescent="0.25">
      <c r="A7621" t="str">
        <f t="shared" si="269"/>
        <v>24390089</v>
      </c>
      <c r="B7621" s="23" t="s">
        <v>58</v>
      </c>
      <c r="C7621" s="7" t="s">
        <v>1325</v>
      </c>
      <c r="D7621" s="66" t="s">
        <v>595</v>
      </c>
      <c r="E7621" s="53" t="e">
        <f>VLOOKUP(D7621,'MPG Master'!$C$3:$I$716,7,0)</f>
        <v>#N/A</v>
      </c>
      <c r="F7621" s="7" t="e">
        <f>VLOOKUP(D7621,'MPG Master'!$C$3:$D$716,2,0)</f>
        <v>#N/A</v>
      </c>
      <c r="G7621" s="67" t="s">
        <v>6883</v>
      </c>
      <c r="H7621" s="53" t="e">
        <f t="shared" si="270"/>
        <v>#N/A</v>
      </c>
      <c r="I7621" s="7" t="s">
        <v>7235</v>
      </c>
      <c r="J7621" s="7" t="s">
        <v>2462</v>
      </c>
      <c r="K7621" s="9"/>
      <c r="L7621" s="7"/>
      <c r="M7621" s="7"/>
      <c r="N7621" s="7">
        <v>8084504158</v>
      </c>
      <c r="O7621" s="7"/>
      <c r="P7621" s="7"/>
      <c r="Q7621" s="7" t="s">
        <v>1424</v>
      </c>
      <c r="R7621" s="39" t="s">
        <v>7236</v>
      </c>
      <c r="S7621" s="7"/>
      <c r="T7621" s="7" t="s">
        <v>1340</v>
      </c>
      <c r="U7621" s="7"/>
      <c r="V7621" s="7"/>
      <c r="W7621" s="7"/>
      <c r="X7621" s="7"/>
      <c r="Y7621" s="39"/>
      <c r="Z7621" s="7"/>
      <c r="AA7621" s="7"/>
      <c r="AB7621" s="24"/>
      <c r="AC7621" t="s">
        <v>26453</v>
      </c>
      <c r="AD7621" t="s">
        <v>23380</v>
      </c>
    </row>
    <row r="7622" spans="1:30" x14ac:dyDescent="0.25">
      <c r="A7622" t="str">
        <f t="shared" si="269"/>
        <v>40290259</v>
      </c>
      <c r="B7622" s="23" t="s">
        <v>58</v>
      </c>
      <c r="C7622" s="7" t="s">
        <v>1448</v>
      </c>
      <c r="D7622" s="66" t="s">
        <v>348</v>
      </c>
      <c r="E7622" s="53" t="e">
        <f>VLOOKUP(D7622,'MPG Master'!$C$3:$I$716,7,0)</f>
        <v>#N/A</v>
      </c>
      <c r="F7622" s="7" t="e">
        <f>VLOOKUP(D7622,'MPG Master'!$C$3:$D$716,2,0)</f>
        <v>#N/A</v>
      </c>
      <c r="G7622" s="67" t="s">
        <v>7237</v>
      </c>
      <c r="H7622" s="53" t="e">
        <f t="shared" si="270"/>
        <v>#N/A</v>
      </c>
      <c r="I7622" s="7" t="s">
        <v>7238</v>
      </c>
      <c r="J7622" s="7" t="s">
        <v>1001</v>
      </c>
      <c r="K7622" s="9"/>
      <c r="L7622" s="7"/>
      <c r="M7622" s="7"/>
      <c r="N7622" s="7"/>
      <c r="O7622" s="7"/>
      <c r="P7622" s="7"/>
      <c r="Q7622" s="7" t="s">
        <v>1716</v>
      </c>
      <c r="R7622" s="39" t="s">
        <v>7239</v>
      </c>
      <c r="S7622" s="7"/>
      <c r="T7622" s="7" t="s">
        <v>747</v>
      </c>
      <c r="U7622" s="7"/>
      <c r="V7622" s="7"/>
      <c r="W7622" s="7"/>
      <c r="X7622" s="7"/>
      <c r="Y7622" s="39"/>
      <c r="Z7622" s="7"/>
      <c r="AA7622" s="7"/>
      <c r="AB7622" s="24"/>
      <c r="AC7622" t="s">
        <v>26453</v>
      </c>
      <c r="AD7622" t="s">
        <v>23380</v>
      </c>
    </row>
    <row r="7623" spans="1:30" x14ac:dyDescent="0.25">
      <c r="A7623" t="str">
        <f t="shared" si="269"/>
        <v>12270039</v>
      </c>
      <c r="B7623" s="23" t="s">
        <v>58</v>
      </c>
      <c r="C7623" s="7" t="s">
        <v>1676</v>
      </c>
      <c r="D7623" s="66" t="s">
        <v>338</v>
      </c>
      <c r="E7623" s="53" t="e">
        <f>VLOOKUP(D7623,'MPG Master'!$C$3:$I$716,7,0)</f>
        <v>#N/A</v>
      </c>
      <c r="F7623" s="7" t="e">
        <f>VLOOKUP(D7623,'MPG Master'!$C$3:$D$716,2,0)</f>
        <v>#N/A</v>
      </c>
      <c r="G7623" s="67" t="s">
        <v>2665</v>
      </c>
      <c r="H7623" s="53" t="e">
        <f t="shared" si="270"/>
        <v>#N/A</v>
      </c>
      <c r="I7623" s="7" t="s">
        <v>4939</v>
      </c>
      <c r="J7623" s="7" t="s">
        <v>21869</v>
      </c>
      <c r="K7623" s="9"/>
      <c r="L7623" s="7"/>
      <c r="M7623" s="7"/>
      <c r="N7623" s="7">
        <v>7261011465</v>
      </c>
      <c r="O7623" s="7"/>
      <c r="P7623" s="7"/>
      <c r="Q7623" s="7" t="s">
        <v>1701</v>
      </c>
      <c r="R7623" s="39" t="s">
        <v>7240</v>
      </c>
      <c r="S7623" s="7"/>
      <c r="T7623" s="7" t="s">
        <v>767</v>
      </c>
      <c r="U7623" s="7"/>
      <c r="V7623" s="7"/>
      <c r="W7623" s="7"/>
      <c r="X7623" s="7"/>
      <c r="Y7623" s="39"/>
      <c r="Z7623" s="7"/>
      <c r="AA7623" s="7"/>
      <c r="AB7623" s="24"/>
      <c r="AC7623" t="s">
        <v>26453</v>
      </c>
      <c r="AD7623" t="s">
        <v>23380</v>
      </c>
    </row>
    <row r="7624" spans="1:30" x14ac:dyDescent="0.25">
      <c r="A7624" t="str">
        <f t="shared" si="269"/>
        <v>20490003</v>
      </c>
      <c r="B7624" s="23" t="s">
        <v>58</v>
      </c>
      <c r="C7624" s="7" t="s">
        <v>1673</v>
      </c>
      <c r="D7624" s="66" t="s">
        <v>7555</v>
      </c>
      <c r="E7624" s="53" t="e">
        <f>VLOOKUP(D7624,'MPG Master'!$C$3:$I$716,7,0)</f>
        <v>#N/A</v>
      </c>
      <c r="F7624" s="7" t="e">
        <f>VLOOKUP(D7624,'MPG Master'!$C$3:$D$716,2,0)</f>
        <v>#N/A</v>
      </c>
      <c r="G7624" s="67" t="s">
        <v>61</v>
      </c>
      <c r="H7624" s="53" t="e">
        <f t="shared" si="270"/>
        <v>#N/A</v>
      </c>
      <c r="I7624" s="7" t="s">
        <v>6158</v>
      </c>
      <c r="J7624" s="7" t="s">
        <v>19816</v>
      </c>
      <c r="K7624" s="9"/>
      <c r="L7624" s="7"/>
      <c r="M7624" s="7"/>
      <c r="N7624" s="7">
        <v>8873629747</v>
      </c>
      <c r="O7624" s="7"/>
      <c r="P7624" s="7"/>
      <c r="Q7624" s="7" t="s">
        <v>4724</v>
      </c>
      <c r="R7624" s="39" t="s">
        <v>16154</v>
      </c>
      <c r="S7624" s="7"/>
      <c r="T7624" s="7" t="s">
        <v>1286</v>
      </c>
      <c r="U7624" s="7"/>
      <c r="V7624" s="7"/>
      <c r="W7624" s="7"/>
      <c r="X7624" s="7"/>
      <c r="Y7624" s="39"/>
      <c r="Z7624" s="7"/>
      <c r="AA7624" s="7"/>
      <c r="AB7624" s="24"/>
      <c r="AC7624" t="s">
        <v>26453</v>
      </c>
      <c r="AD7624" t="s">
        <v>23380</v>
      </c>
    </row>
    <row r="7625" spans="1:30" x14ac:dyDescent="0.25">
      <c r="A7625" t="str">
        <f t="shared" si="269"/>
        <v>20490004</v>
      </c>
      <c r="B7625" s="23" t="s">
        <v>58</v>
      </c>
      <c r="C7625" s="7" t="s">
        <v>1673</v>
      </c>
      <c r="D7625" s="66" t="s">
        <v>7555</v>
      </c>
      <c r="E7625" s="53" t="e">
        <f>VLOOKUP(D7625,'MPG Master'!$C$3:$I$716,7,0)</f>
        <v>#N/A</v>
      </c>
      <c r="F7625" s="7" t="e">
        <f>VLOOKUP(D7625,'MPG Master'!$C$3:$D$716,2,0)</f>
        <v>#N/A</v>
      </c>
      <c r="G7625" s="67" t="s">
        <v>1679</v>
      </c>
      <c r="H7625" s="53" t="e">
        <f t="shared" si="270"/>
        <v>#N/A</v>
      </c>
      <c r="I7625" s="7" t="s">
        <v>2087</v>
      </c>
      <c r="J7625" s="7" t="s">
        <v>20220</v>
      </c>
      <c r="K7625" s="9"/>
      <c r="L7625" s="7"/>
      <c r="M7625" s="7"/>
      <c r="N7625" s="7">
        <v>8292241905</v>
      </c>
      <c r="O7625" s="7"/>
      <c r="P7625" s="7"/>
      <c r="Q7625" s="7" t="s">
        <v>2439</v>
      </c>
      <c r="R7625" s="39" t="s">
        <v>16155</v>
      </c>
      <c r="S7625" s="7"/>
      <c r="T7625" s="7" t="s">
        <v>1856</v>
      </c>
      <c r="U7625" s="7"/>
      <c r="V7625" s="7"/>
      <c r="W7625" s="7"/>
      <c r="X7625" s="7"/>
      <c r="Y7625" s="39"/>
      <c r="Z7625" s="7"/>
      <c r="AA7625" s="7"/>
      <c r="AB7625" s="24"/>
      <c r="AC7625" t="s">
        <v>26453</v>
      </c>
      <c r="AD7625" t="s">
        <v>23380</v>
      </c>
    </row>
    <row r="7626" spans="1:30" x14ac:dyDescent="0.25">
      <c r="A7626" t="str">
        <f t="shared" si="269"/>
        <v>20490005</v>
      </c>
      <c r="B7626" s="23" t="s">
        <v>58</v>
      </c>
      <c r="C7626" s="7" t="s">
        <v>1673</v>
      </c>
      <c r="D7626" s="66" t="s">
        <v>7555</v>
      </c>
      <c r="E7626" s="53" t="e">
        <f>VLOOKUP(D7626,'MPG Master'!$C$3:$I$716,7,0)</f>
        <v>#N/A</v>
      </c>
      <c r="F7626" s="7" t="e">
        <f>VLOOKUP(D7626,'MPG Master'!$C$3:$D$716,2,0)</f>
        <v>#N/A</v>
      </c>
      <c r="G7626" s="67" t="s">
        <v>1680</v>
      </c>
      <c r="H7626" s="53" t="e">
        <f t="shared" si="270"/>
        <v>#N/A</v>
      </c>
      <c r="I7626" s="7" t="s">
        <v>1979</v>
      </c>
      <c r="J7626" s="7" t="s">
        <v>22099</v>
      </c>
      <c r="K7626" s="9"/>
      <c r="L7626" s="7"/>
      <c r="M7626" s="7"/>
      <c r="N7626" s="7">
        <v>8586027795</v>
      </c>
      <c r="O7626" s="7"/>
      <c r="P7626" s="7"/>
      <c r="Q7626" s="7" t="s">
        <v>1424</v>
      </c>
      <c r="R7626" s="39" t="s">
        <v>16156</v>
      </c>
      <c r="S7626" s="7"/>
      <c r="T7626" s="7" t="s">
        <v>5096</v>
      </c>
      <c r="U7626" s="7"/>
      <c r="V7626" s="7"/>
      <c r="W7626" s="7"/>
      <c r="X7626" s="7"/>
      <c r="Y7626" s="39"/>
      <c r="Z7626" s="7"/>
      <c r="AA7626" s="7"/>
      <c r="AB7626" s="24"/>
      <c r="AC7626" t="s">
        <v>26453</v>
      </c>
      <c r="AD7626" t="s">
        <v>23380</v>
      </c>
    </row>
    <row r="7627" spans="1:30" x14ac:dyDescent="0.25">
      <c r="A7627" t="str">
        <f t="shared" si="269"/>
        <v>20490006</v>
      </c>
      <c r="B7627" s="23" t="s">
        <v>58</v>
      </c>
      <c r="C7627" s="7" t="s">
        <v>1673</v>
      </c>
      <c r="D7627" s="66" t="s">
        <v>7555</v>
      </c>
      <c r="E7627" s="53" t="e">
        <f>VLOOKUP(D7627,'MPG Master'!$C$3:$I$716,7,0)</f>
        <v>#N/A</v>
      </c>
      <c r="F7627" s="7" t="e">
        <f>VLOOKUP(D7627,'MPG Master'!$C$3:$D$716,2,0)</f>
        <v>#N/A</v>
      </c>
      <c r="G7627" s="67" t="s">
        <v>378</v>
      </c>
      <c r="H7627" s="53" t="e">
        <f t="shared" si="270"/>
        <v>#N/A</v>
      </c>
      <c r="I7627" s="7" t="s">
        <v>5350</v>
      </c>
      <c r="J7627" s="7" t="s">
        <v>22100</v>
      </c>
      <c r="K7627" s="9"/>
      <c r="L7627" s="7"/>
      <c r="M7627" s="7"/>
      <c r="N7627" s="7">
        <v>9534404171</v>
      </c>
      <c r="O7627" s="7"/>
      <c r="P7627" s="7"/>
      <c r="Q7627" s="7" t="s">
        <v>1808</v>
      </c>
      <c r="R7627" s="39" t="s">
        <v>16157</v>
      </c>
      <c r="S7627" s="7"/>
      <c r="T7627" s="7" t="s">
        <v>1032</v>
      </c>
      <c r="U7627" s="7"/>
      <c r="V7627" s="7"/>
      <c r="W7627" s="7"/>
      <c r="X7627" s="7"/>
      <c r="Y7627" s="39"/>
      <c r="Z7627" s="7"/>
      <c r="AA7627" s="7"/>
      <c r="AB7627" s="24"/>
      <c r="AC7627" t="s">
        <v>26453</v>
      </c>
      <c r="AD7627" t="s">
        <v>23380</v>
      </c>
    </row>
    <row r="7628" spans="1:30" x14ac:dyDescent="0.25">
      <c r="A7628" t="str">
        <f t="shared" si="269"/>
        <v>20490007</v>
      </c>
      <c r="B7628" s="23" t="s">
        <v>58</v>
      </c>
      <c r="C7628" s="7" t="s">
        <v>1673</v>
      </c>
      <c r="D7628" s="66" t="s">
        <v>7555</v>
      </c>
      <c r="E7628" s="53" t="e">
        <f>VLOOKUP(D7628,'MPG Master'!$C$3:$I$716,7,0)</f>
        <v>#N/A</v>
      </c>
      <c r="F7628" s="7" t="e">
        <f>VLOOKUP(D7628,'MPG Master'!$C$3:$D$716,2,0)</f>
        <v>#N/A</v>
      </c>
      <c r="G7628" s="67" t="s">
        <v>1720</v>
      </c>
      <c r="H7628" s="53" t="e">
        <f t="shared" si="270"/>
        <v>#N/A</v>
      </c>
      <c r="I7628" s="7" t="s">
        <v>9555</v>
      </c>
      <c r="J7628" s="7" t="s">
        <v>22101</v>
      </c>
      <c r="K7628" s="9"/>
      <c r="L7628" s="7"/>
      <c r="M7628" s="7"/>
      <c r="N7628" s="7">
        <v>7631158345</v>
      </c>
      <c r="O7628" s="7"/>
      <c r="P7628" s="7"/>
      <c r="Q7628" s="7" t="s">
        <v>1701</v>
      </c>
      <c r="R7628" s="39" t="s">
        <v>16158</v>
      </c>
      <c r="S7628" s="7"/>
      <c r="T7628" s="7" t="s">
        <v>2121</v>
      </c>
      <c r="U7628" s="7"/>
      <c r="V7628" s="7"/>
      <c r="W7628" s="7"/>
      <c r="X7628" s="7"/>
      <c r="Y7628" s="39"/>
      <c r="Z7628" s="7"/>
      <c r="AA7628" s="7"/>
      <c r="AB7628" s="24"/>
      <c r="AC7628" t="s">
        <v>26453</v>
      </c>
      <c r="AD7628" t="s">
        <v>23380</v>
      </c>
    </row>
    <row r="7629" spans="1:30" x14ac:dyDescent="0.25">
      <c r="A7629" t="str">
        <f t="shared" si="269"/>
        <v>20490008</v>
      </c>
      <c r="B7629" s="23" t="s">
        <v>58</v>
      </c>
      <c r="C7629" s="7" t="s">
        <v>1673</v>
      </c>
      <c r="D7629" s="66" t="s">
        <v>7555</v>
      </c>
      <c r="E7629" s="53" t="e">
        <f>VLOOKUP(D7629,'MPG Master'!$C$3:$I$716,7,0)</f>
        <v>#N/A</v>
      </c>
      <c r="F7629" s="7" t="e">
        <f>VLOOKUP(D7629,'MPG Master'!$C$3:$D$716,2,0)</f>
        <v>#N/A</v>
      </c>
      <c r="G7629" s="67" t="s">
        <v>1687</v>
      </c>
      <c r="H7629" s="53" t="e">
        <f t="shared" si="270"/>
        <v>#N/A</v>
      </c>
      <c r="I7629" s="7" t="s">
        <v>1865</v>
      </c>
      <c r="J7629" s="7" t="s">
        <v>21890</v>
      </c>
      <c r="K7629" s="9"/>
      <c r="L7629" s="7"/>
      <c r="M7629" s="7"/>
      <c r="N7629" s="7">
        <v>7549601943</v>
      </c>
      <c r="O7629" s="7"/>
      <c r="P7629" s="7"/>
      <c r="Q7629" s="7" t="s">
        <v>1424</v>
      </c>
      <c r="R7629" s="39" t="s">
        <v>16159</v>
      </c>
      <c r="S7629" s="7"/>
      <c r="T7629" s="7" t="s">
        <v>5096</v>
      </c>
      <c r="U7629" s="7"/>
      <c r="V7629" s="7"/>
      <c r="W7629" s="7"/>
      <c r="X7629" s="7"/>
      <c r="Y7629" s="39"/>
      <c r="Z7629" s="7"/>
      <c r="AA7629" s="7"/>
      <c r="AB7629" s="24"/>
      <c r="AC7629" t="s">
        <v>26453</v>
      </c>
      <c r="AD7629" t="s">
        <v>23380</v>
      </c>
    </row>
    <row r="7630" spans="1:30" x14ac:dyDescent="0.25">
      <c r="A7630" t="str">
        <f t="shared" si="269"/>
        <v>20490009</v>
      </c>
      <c r="B7630" s="23" t="s">
        <v>58</v>
      </c>
      <c r="C7630" s="7" t="s">
        <v>1673</v>
      </c>
      <c r="D7630" s="66" t="s">
        <v>7555</v>
      </c>
      <c r="E7630" s="53" t="e">
        <f>VLOOKUP(D7630,'MPG Master'!$C$3:$I$716,7,0)</f>
        <v>#N/A</v>
      </c>
      <c r="F7630" s="7" t="e">
        <f>VLOOKUP(D7630,'MPG Master'!$C$3:$D$716,2,0)</f>
        <v>#N/A</v>
      </c>
      <c r="G7630" s="67" t="s">
        <v>1706</v>
      </c>
      <c r="H7630" s="53" t="e">
        <f t="shared" si="270"/>
        <v>#N/A</v>
      </c>
      <c r="I7630" s="7" t="s">
        <v>6428</v>
      </c>
      <c r="J7630" s="7" t="s">
        <v>22102</v>
      </c>
      <c r="K7630" s="9"/>
      <c r="L7630" s="7"/>
      <c r="M7630" s="7"/>
      <c r="N7630" s="7">
        <v>7549618318</v>
      </c>
      <c r="O7630" s="7"/>
      <c r="P7630" s="7"/>
      <c r="Q7630" s="7" t="s">
        <v>4724</v>
      </c>
      <c r="R7630" s="39" t="s">
        <v>16160</v>
      </c>
      <c r="S7630" s="7"/>
      <c r="T7630" s="7" t="s">
        <v>1216</v>
      </c>
      <c r="U7630" s="7"/>
      <c r="V7630" s="7"/>
      <c r="W7630" s="7"/>
      <c r="X7630" s="7"/>
      <c r="Y7630" s="39"/>
      <c r="Z7630" s="7"/>
      <c r="AA7630" s="7"/>
      <c r="AB7630" s="24"/>
      <c r="AC7630" t="s">
        <v>26453</v>
      </c>
      <c r="AD7630" t="s">
        <v>23380</v>
      </c>
    </row>
    <row r="7631" spans="1:30" x14ac:dyDescent="0.25">
      <c r="A7631" t="str">
        <f t="shared" si="269"/>
        <v>03520070</v>
      </c>
      <c r="B7631" s="23" t="s">
        <v>58</v>
      </c>
      <c r="C7631" s="7" t="s">
        <v>669</v>
      </c>
      <c r="D7631" s="66" t="s">
        <v>511</v>
      </c>
      <c r="E7631" s="53" t="e">
        <f>VLOOKUP(D7631,'MPG Master'!$C$3:$I$716,7,0)</f>
        <v>#N/A</v>
      </c>
      <c r="F7631" s="7" t="e">
        <f>VLOOKUP(D7631,'MPG Master'!$C$3:$D$716,2,0)</f>
        <v>#N/A</v>
      </c>
      <c r="G7631" s="67" t="s">
        <v>2246</v>
      </c>
      <c r="H7631" s="53" t="e">
        <f t="shared" si="270"/>
        <v>#N/A</v>
      </c>
      <c r="I7631" s="7" t="s">
        <v>5285</v>
      </c>
      <c r="J7631" s="7" t="s">
        <v>22103</v>
      </c>
      <c r="K7631" s="9"/>
      <c r="L7631" s="7"/>
      <c r="M7631" s="7"/>
      <c r="N7631" s="7">
        <v>9534735513</v>
      </c>
      <c r="O7631" s="7"/>
      <c r="P7631" s="7"/>
      <c r="Q7631" s="7" t="s">
        <v>4724</v>
      </c>
      <c r="R7631" s="39" t="s">
        <v>7241</v>
      </c>
      <c r="S7631" s="7"/>
      <c r="T7631" s="7" t="s">
        <v>2121</v>
      </c>
      <c r="U7631" s="7"/>
      <c r="V7631" s="7"/>
      <c r="W7631" s="7"/>
      <c r="X7631" s="7"/>
      <c r="Y7631" s="39"/>
      <c r="Z7631" s="7"/>
      <c r="AA7631" s="7"/>
      <c r="AB7631" s="24"/>
      <c r="AC7631" t="s">
        <v>26453</v>
      </c>
      <c r="AD7631" t="s">
        <v>23380</v>
      </c>
    </row>
    <row r="7632" spans="1:30" x14ac:dyDescent="0.25">
      <c r="A7632" t="str">
        <f t="shared" si="269"/>
        <v>12270040</v>
      </c>
      <c r="B7632" s="23" t="s">
        <v>58</v>
      </c>
      <c r="C7632" s="7" t="s">
        <v>1676</v>
      </c>
      <c r="D7632" s="66" t="s">
        <v>338</v>
      </c>
      <c r="E7632" s="53" t="e">
        <f>VLOOKUP(D7632,'MPG Master'!$C$3:$I$716,7,0)</f>
        <v>#N/A</v>
      </c>
      <c r="F7632" s="7" t="e">
        <f>VLOOKUP(D7632,'MPG Master'!$C$3:$D$716,2,0)</f>
        <v>#N/A</v>
      </c>
      <c r="G7632" s="67" t="s">
        <v>2113</v>
      </c>
      <c r="H7632" s="53" t="e">
        <f t="shared" si="270"/>
        <v>#N/A</v>
      </c>
      <c r="I7632" s="7" t="s">
        <v>1955</v>
      </c>
      <c r="J7632" s="7" t="s">
        <v>22104</v>
      </c>
      <c r="K7632" s="9"/>
      <c r="L7632" s="7"/>
      <c r="M7632" s="7"/>
      <c r="N7632" s="7">
        <v>7870315516</v>
      </c>
      <c r="O7632" s="7"/>
      <c r="P7632" s="7"/>
      <c r="Q7632" s="7" t="s">
        <v>1724</v>
      </c>
      <c r="R7632" s="39" t="s">
        <v>7242</v>
      </c>
      <c r="S7632" s="7"/>
      <c r="T7632" s="7" t="s">
        <v>1078</v>
      </c>
      <c r="U7632" s="7"/>
      <c r="V7632" s="7"/>
      <c r="W7632" s="7"/>
      <c r="X7632" s="7"/>
      <c r="Y7632" s="39"/>
      <c r="Z7632" s="7"/>
      <c r="AA7632" s="7"/>
      <c r="AB7632" s="24"/>
      <c r="AC7632" t="s">
        <v>26453</v>
      </c>
      <c r="AD7632" t="s">
        <v>23380</v>
      </c>
    </row>
    <row r="7633" spans="1:30" x14ac:dyDescent="0.25">
      <c r="A7633" t="str">
        <f t="shared" si="269"/>
        <v>51240019</v>
      </c>
      <c r="B7633" s="23" t="s">
        <v>58</v>
      </c>
      <c r="C7633" s="7" t="s">
        <v>1448</v>
      </c>
      <c r="D7633" s="66" t="s">
        <v>367</v>
      </c>
      <c r="E7633" s="53" t="e">
        <f>VLOOKUP(D7633,'MPG Master'!$C$3:$I$716,7,0)</f>
        <v>#N/A</v>
      </c>
      <c r="F7633" s="7" t="e">
        <f>VLOOKUP(D7633,'MPG Master'!$C$3:$D$716,2,0)</f>
        <v>#N/A</v>
      </c>
      <c r="G7633" s="67" t="s">
        <v>1815</v>
      </c>
      <c r="H7633" s="53" t="e">
        <f t="shared" si="270"/>
        <v>#N/A</v>
      </c>
      <c r="I7633" s="7" t="s">
        <v>3669</v>
      </c>
      <c r="J7633" s="7" t="s">
        <v>17963</v>
      </c>
      <c r="K7633" s="9"/>
      <c r="L7633" s="7"/>
      <c r="M7633" s="7"/>
      <c r="N7633" s="7">
        <v>7061853585</v>
      </c>
      <c r="O7633" s="7"/>
      <c r="P7633" s="7"/>
      <c r="Q7633" s="7" t="s">
        <v>99</v>
      </c>
      <c r="R7633" s="39" t="s">
        <v>7243</v>
      </c>
      <c r="S7633" s="7"/>
      <c r="T7633" s="7" t="s">
        <v>841</v>
      </c>
      <c r="U7633" s="7"/>
      <c r="V7633" s="7"/>
      <c r="W7633" s="7"/>
      <c r="X7633" s="7"/>
      <c r="Y7633" s="39"/>
      <c r="Z7633" s="7"/>
      <c r="AA7633" s="7"/>
      <c r="AB7633" s="24"/>
      <c r="AC7633" t="s">
        <v>26453</v>
      </c>
      <c r="AD7633" t="s">
        <v>23380</v>
      </c>
    </row>
    <row r="7634" spans="1:30" x14ac:dyDescent="0.25">
      <c r="A7634" t="str">
        <f t="shared" si="269"/>
        <v>12310010</v>
      </c>
      <c r="B7634" s="23" t="s">
        <v>58</v>
      </c>
      <c r="C7634" s="7" t="s">
        <v>1675</v>
      </c>
      <c r="D7634" s="66" t="s">
        <v>403</v>
      </c>
      <c r="E7634" s="53" t="e">
        <f>VLOOKUP(D7634,'MPG Master'!$C$3:$I$716,7,0)</f>
        <v>#N/A</v>
      </c>
      <c r="F7634" s="7" t="e">
        <f>VLOOKUP(D7634,'MPG Master'!$C$3:$D$716,2,0)</f>
        <v>#N/A</v>
      </c>
      <c r="G7634" s="67" t="s">
        <v>1681</v>
      </c>
      <c r="H7634" s="53" t="e">
        <f t="shared" si="270"/>
        <v>#N/A</v>
      </c>
      <c r="I7634" s="7" t="s">
        <v>3669</v>
      </c>
      <c r="J7634" s="7" t="s">
        <v>7245</v>
      </c>
      <c r="K7634" s="9"/>
      <c r="L7634" s="7"/>
      <c r="M7634" s="7"/>
      <c r="N7634" s="7"/>
      <c r="O7634" s="7"/>
      <c r="P7634" s="7"/>
      <c r="Q7634" s="7" t="s">
        <v>1716</v>
      </c>
      <c r="R7634" s="39" t="s">
        <v>7246</v>
      </c>
      <c r="S7634" s="7"/>
      <c r="T7634" s="7" t="s">
        <v>747</v>
      </c>
      <c r="U7634" s="7"/>
      <c r="V7634" s="7"/>
      <c r="W7634" s="7"/>
      <c r="X7634" s="7"/>
      <c r="Y7634" s="39"/>
      <c r="Z7634" s="7"/>
      <c r="AA7634" s="7"/>
      <c r="AB7634" s="24"/>
      <c r="AC7634" t="s">
        <v>26453</v>
      </c>
      <c r="AD7634" t="s">
        <v>23380</v>
      </c>
    </row>
    <row r="7635" spans="1:30" x14ac:dyDescent="0.25">
      <c r="A7635" t="str">
        <f t="shared" si="269"/>
        <v>00560214</v>
      </c>
      <c r="B7635" s="23" t="s">
        <v>58</v>
      </c>
      <c r="C7635" s="7" t="s">
        <v>664</v>
      </c>
      <c r="D7635" s="66" t="s">
        <v>385</v>
      </c>
      <c r="E7635" s="53" t="e">
        <f>VLOOKUP(D7635,'MPG Master'!$C$3:$I$716,7,0)</f>
        <v>#N/A</v>
      </c>
      <c r="F7635" s="7" t="e">
        <f>VLOOKUP(D7635,'MPG Master'!$C$3:$D$716,2,0)</f>
        <v>#N/A</v>
      </c>
      <c r="G7635" s="67" t="s">
        <v>7247</v>
      </c>
      <c r="H7635" s="53" t="e">
        <f t="shared" si="270"/>
        <v>#N/A</v>
      </c>
      <c r="I7635" s="7" t="s">
        <v>4340</v>
      </c>
      <c r="J7635" s="7" t="s">
        <v>22105</v>
      </c>
      <c r="K7635" s="9"/>
      <c r="L7635" s="7"/>
      <c r="M7635" s="7"/>
      <c r="N7635" s="7">
        <v>7381486281</v>
      </c>
      <c r="O7635" s="7"/>
      <c r="P7635" s="7"/>
      <c r="Q7635" s="7" t="s">
        <v>1851</v>
      </c>
      <c r="R7635" s="39" t="s">
        <v>7248</v>
      </c>
      <c r="S7635" s="7"/>
      <c r="T7635" s="7" t="s">
        <v>747</v>
      </c>
      <c r="U7635" s="7"/>
      <c r="V7635" s="7"/>
      <c r="W7635" s="7"/>
      <c r="X7635" s="7"/>
      <c r="Y7635" s="39"/>
      <c r="Z7635" s="7"/>
      <c r="AA7635" s="7"/>
      <c r="AB7635" s="24"/>
      <c r="AC7635" t="s">
        <v>26453</v>
      </c>
      <c r="AD7635" t="s">
        <v>23380</v>
      </c>
    </row>
    <row r="7636" spans="1:30" x14ac:dyDescent="0.25">
      <c r="A7636" t="str">
        <f t="shared" si="269"/>
        <v>40290266</v>
      </c>
      <c r="B7636" s="23" t="s">
        <v>58</v>
      </c>
      <c r="C7636" s="7" t="s">
        <v>1448</v>
      </c>
      <c r="D7636" s="66" t="s">
        <v>348</v>
      </c>
      <c r="E7636" s="53" t="e">
        <f>VLOOKUP(D7636,'MPG Master'!$C$3:$I$716,7,0)</f>
        <v>#N/A</v>
      </c>
      <c r="F7636" s="7" t="e">
        <f>VLOOKUP(D7636,'MPG Master'!$C$3:$D$716,2,0)</f>
        <v>#N/A</v>
      </c>
      <c r="G7636" s="67" t="s">
        <v>7249</v>
      </c>
      <c r="H7636" s="53" t="e">
        <f t="shared" si="270"/>
        <v>#N/A</v>
      </c>
      <c r="I7636" s="7" t="s">
        <v>3783</v>
      </c>
      <c r="J7636" s="7" t="s">
        <v>22106</v>
      </c>
      <c r="K7636" s="9"/>
      <c r="L7636" s="7"/>
      <c r="M7636" s="7"/>
      <c r="N7636" s="7">
        <v>9199706840</v>
      </c>
      <c r="O7636" s="7"/>
      <c r="P7636" s="7"/>
      <c r="Q7636" s="7" t="s">
        <v>1716</v>
      </c>
      <c r="R7636" s="39" t="s">
        <v>7250</v>
      </c>
      <c r="S7636" s="7"/>
      <c r="T7636" s="7" t="s">
        <v>747</v>
      </c>
      <c r="U7636" s="7"/>
      <c r="V7636" s="7"/>
      <c r="W7636" s="7"/>
      <c r="X7636" s="7"/>
      <c r="Y7636" s="39"/>
      <c r="Z7636" s="7"/>
      <c r="AA7636" s="7"/>
      <c r="AB7636" s="24"/>
      <c r="AC7636" t="s">
        <v>26453</v>
      </c>
      <c r="AD7636" t="s">
        <v>23380</v>
      </c>
    </row>
    <row r="7637" spans="1:30" x14ac:dyDescent="0.25">
      <c r="A7637" t="str">
        <f t="shared" si="269"/>
        <v>51200030</v>
      </c>
      <c r="B7637" s="23" t="s">
        <v>58</v>
      </c>
      <c r="C7637" s="7" t="s">
        <v>1448</v>
      </c>
      <c r="D7637" s="66" t="s">
        <v>364</v>
      </c>
      <c r="E7637" s="53" t="e">
        <f>VLOOKUP(D7637,'MPG Master'!$C$3:$I$716,7,0)</f>
        <v>#N/A</v>
      </c>
      <c r="F7637" s="7" t="e">
        <f>VLOOKUP(D7637,'MPG Master'!$C$3:$D$716,2,0)</f>
        <v>#N/A</v>
      </c>
      <c r="G7637" s="67" t="s">
        <v>380</v>
      </c>
      <c r="H7637" s="53" t="e">
        <f t="shared" si="270"/>
        <v>#N/A</v>
      </c>
      <c r="I7637" s="7" t="s">
        <v>4253</v>
      </c>
      <c r="J7637" s="7" t="s">
        <v>21326</v>
      </c>
      <c r="K7637" s="9"/>
      <c r="L7637" s="7"/>
      <c r="M7637" s="7"/>
      <c r="N7637" s="7">
        <v>8292866161</v>
      </c>
      <c r="O7637" s="7"/>
      <c r="P7637" s="7"/>
      <c r="Q7637" s="7" t="s">
        <v>4724</v>
      </c>
      <c r="R7637" s="39" t="s">
        <v>6977</v>
      </c>
      <c r="S7637" s="7"/>
      <c r="T7637" s="7" t="s">
        <v>881</v>
      </c>
      <c r="U7637" s="7"/>
      <c r="V7637" s="7"/>
      <c r="W7637" s="7"/>
      <c r="X7637" s="7"/>
      <c r="Y7637" s="39"/>
      <c r="Z7637" s="7"/>
      <c r="AA7637" s="7"/>
      <c r="AB7637" s="24"/>
      <c r="AC7637" t="s">
        <v>26453</v>
      </c>
      <c r="AD7637" t="s">
        <v>23380</v>
      </c>
    </row>
    <row r="7638" spans="1:30" x14ac:dyDescent="0.25">
      <c r="A7638" t="str">
        <f t="shared" si="269"/>
        <v>12250035</v>
      </c>
      <c r="B7638" s="23" t="s">
        <v>58</v>
      </c>
      <c r="C7638" s="7" t="s">
        <v>1676</v>
      </c>
      <c r="D7638" s="66" t="s">
        <v>336</v>
      </c>
      <c r="E7638" s="53" t="e">
        <f>VLOOKUP(D7638,'MPG Master'!$C$3:$I$716,7,0)</f>
        <v>#N/A</v>
      </c>
      <c r="F7638" s="7" t="e">
        <f>VLOOKUP(D7638,'MPG Master'!$C$3:$D$716,2,0)</f>
        <v>#N/A</v>
      </c>
      <c r="G7638" s="67" t="s">
        <v>382</v>
      </c>
      <c r="H7638" s="53" t="e">
        <f t="shared" si="270"/>
        <v>#N/A</v>
      </c>
      <c r="I7638" s="7" t="s">
        <v>4916</v>
      </c>
      <c r="J7638" s="7" t="s">
        <v>4971</v>
      </c>
      <c r="K7638" s="9"/>
      <c r="L7638" s="7"/>
      <c r="M7638" s="7"/>
      <c r="N7638" s="7"/>
      <c r="O7638" s="7"/>
      <c r="P7638" s="7"/>
      <c r="Q7638" s="7" t="s">
        <v>1716</v>
      </c>
      <c r="R7638" s="39" t="s">
        <v>7251</v>
      </c>
      <c r="S7638" s="7"/>
      <c r="T7638" s="7" t="s">
        <v>747</v>
      </c>
      <c r="U7638" s="7"/>
      <c r="V7638" s="7"/>
      <c r="W7638" s="7"/>
      <c r="X7638" s="7"/>
      <c r="Y7638" s="39"/>
      <c r="Z7638" s="7"/>
      <c r="AA7638" s="7"/>
      <c r="AB7638" s="24"/>
      <c r="AC7638" t="s">
        <v>26453</v>
      </c>
      <c r="AD7638" t="s">
        <v>23380</v>
      </c>
    </row>
    <row r="7639" spans="1:30" x14ac:dyDescent="0.25">
      <c r="A7639" t="str">
        <f t="shared" si="269"/>
        <v>12160035</v>
      </c>
      <c r="B7639" s="23" t="s">
        <v>58</v>
      </c>
      <c r="C7639" s="7" t="s">
        <v>1676</v>
      </c>
      <c r="D7639" s="66" t="s">
        <v>333</v>
      </c>
      <c r="E7639" s="53" t="e">
        <f>VLOOKUP(D7639,'MPG Master'!$C$3:$I$716,7,0)</f>
        <v>#N/A</v>
      </c>
      <c r="F7639" s="7" t="e">
        <f>VLOOKUP(D7639,'MPG Master'!$C$3:$D$716,2,0)</f>
        <v>#N/A</v>
      </c>
      <c r="G7639" s="67" t="s">
        <v>382</v>
      </c>
      <c r="H7639" s="53" t="e">
        <f t="shared" si="270"/>
        <v>#N/A</v>
      </c>
      <c r="I7639" s="7" t="s">
        <v>7252</v>
      </c>
      <c r="J7639" s="7" t="s">
        <v>22107</v>
      </c>
      <c r="K7639" s="9"/>
      <c r="L7639" s="7"/>
      <c r="M7639" s="7"/>
      <c r="N7639" s="7"/>
      <c r="O7639" s="7"/>
      <c r="P7639" s="7"/>
      <c r="Q7639" s="7" t="s">
        <v>4724</v>
      </c>
      <c r="R7639" s="39" t="s">
        <v>7253</v>
      </c>
      <c r="S7639" s="7"/>
      <c r="T7639" s="7" t="s">
        <v>774</v>
      </c>
      <c r="U7639" s="7"/>
      <c r="V7639" s="7"/>
      <c r="W7639" s="7"/>
      <c r="X7639" s="7"/>
      <c r="Y7639" s="39"/>
      <c r="Z7639" s="7"/>
      <c r="AA7639" s="7"/>
      <c r="AB7639" s="24"/>
      <c r="AC7639" t="s">
        <v>26453</v>
      </c>
      <c r="AD7639" t="s">
        <v>23380</v>
      </c>
    </row>
    <row r="7640" spans="1:30" x14ac:dyDescent="0.25">
      <c r="A7640" t="str">
        <f t="shared" si="269"/>
        <v>12250028</v>
      </c>
      <c r="B7640" s="23" t="s">
        <v>58</v>
      </c>
      <c r="C7640" s="7" t="s">
        <v>1676</v>
      </c>
      <c r="D7640" s="66" t="s">
        <v>336</v>
      </c>
      <c r="E7640" s="53" t="e">
        <f>VLOOKUP(D7640,'MPG Master'!$C$3:$I$716,7,0)</f>
        <v>#N/A</v>
      </c>
      <c r="F7640" s="7" t="e">
        <f>VLOOKUP(D7640,'MPG Master'!$C$3:$D$716,2,0)</f>
        <v>#N/A</v>
      </c>
      <c r="G7640" s="67" t="s">
        <v>1685</v>
      </c>
      <c r="H7640" s="53" t="e">
        <f t="shared" si="270"/>
        <v>#N/A</v>
      </c>
      <c r="I7640" s="7" t="s">
        <v>6018</v>
      </c>
      <c r="J7640" s="7" t="s">
        <v>4087</v>
      </c>
      <c r="K7640" s="9"/>
      <c r="L7640" s="7"/>
      <c r="M7640" s="7"/>
      <c r="N7640" s="7">
        <v>8677986175</v>
      </c>
      <c r="O7640" s="7"/>
      <c r="P7640" s="7"/>
      <c r="Q7640" s="7" t="s">
        <v>1716</v>
      </c>
      <c r="R7640" s="39" t="s">
        <v>7256</v>
      </c>
      <c r="S7640" s="7"/>
      <c r="T7640" s="7" t="s">
        <v>747</v>
      </c>
      <c r="U7640" s="7"/>
      <c r="V7640" s="7"/>
      <c r="W7640" s="7"/>
      <c r="X7640" s="7"/>
      <c r="Y7640" s="39"/>
      <c r="Z7640" s="7"/>
      <c r="AA7640" s="7"/>
      <c r="AB7640" s="24"/>
      <c r="AC7640" t="s">
        <v>26453</v>
      </c>
      <c r="AD7640" t="s">
        <v>23380</v>
      </c>
    </row>
    <row r="7641" spans="1:30" x14ac:dyDescent="0.25">
      <c r="A7641" t="str">
        <f t="shared" si="269"/>
        <v>11980055</v>
      </c>
      <c r="B7641" s="23" t="s">
        <v>58</v>
      </c>
      <c r="C7641" s="7" t="s">
        <v>665</v>
      </c>
      <c r="D7641" s="66" t="s">
        <v>451</v>
      </c>
      <c r="E7641" s="53" t="e">
        <f>VLOOKUP(D7641,'MPG Master'!$C$3:$I$716,7,0)</f>
        <v>#N/A</v>
      </c>
      <c r="F7641" s="7" t="e">
        <f>VLOOKUP(D7641,'MPG Master'!$C$3:$D$716,2,0)</f>
        <v>#N/A</v>
      </c>
      <c r="G7641" s="67" t="s">
        <v>384</v>
      </c>
      <c r="H7641" s="53" t="e">
        <f t="shared" si="270"/>
        <v>#N/A</v>
      </c>
      <c r="I7641" s="7" t="s">
        <v>7257</v>
      </c>
      <c r="J7641" s="7" t="s">
        <v>22108</v>
      </c>
      <c r="K7641" s="9"/>
      <c r="L7641" s="7"/>
      <c r="M7641" s="7"/>
      <c r="N7641" s="7">
        <v>8511556321</v>
      </c>
      <c r="O7641" s="7"/>
      <c r="P7641" s="7"/>
      <c r="Q7641" s="7" t="s">
        <v>1724</v>
      </c>
      <c r="R7641" s="39" t="s">
        <v>7258</v>
      </c>
      <c r="S7641" s="7"/>
      <c r="T7641" s="7" t="s">
        <v>1078</v>
      </c>
      <c r="U7641" s="7"/>
      <c r="V7641" s="7"/>
      <c r="W7641" s="7"/>
      <c r="X7641" s="7"/>
      <c r="Y7641" s="39"/>
      <c r="Z7641" s="7"/>
      <c r="AA7641" s="7"/>
      <c r="AB7641" s="24"/>
      <c r="AC7641" t="s">
        <v>26453</v>
      </c>
      <c r="AD7641" t="s">
        <v>23380</v>
      </c>
    </row>
    <row r="7642" spans="1:30" x14ac:dyDescent="0.25">
      <c r="A7642" t="str">
        <f t="shared" si="269"/>
        <v>24620009</v>
      </c>
      <c r="B7642" s="23" t="s">
        <v>58</v>
      </c>
      <c r="C7642" s="7" t="s">
        <v>1325</v>
      </c>
      <c r="D7642" s="66" t="s">
        <v>614</v>
      </c>
      <c r="E7642" s="53" t="e">
        <f>VLOOKUP(D7642,'MPG Master'!$C$3:$I$716,7,0)</f>
        <v>#N/A</v>
      </c>
      <c r="F7642" s="7" t="e">
        <f>VLOOKUP(D7642,'MPG Master'!$C$3:$D$716,2,0)</f>
        <v>#N/A</v>
      </c>
      <c r="G7642" s="67" t="s">
        <v>1706</v>
      </c>
      <c r="H7642" s="53" t="e">
        <f t="shared" si="270"/>
        <v>#N/A</v>
      </c>
      <c r="I7642" s="7" t="s">
        <v>2456</v>
      </c>
      <c r="J7642" s="7" t="s">
        <v>19646</v>
      </c>
      <c r="K7642" s="9"/>
      <c r="L7642" s="7"/>
      <c r="M7642" s="7"/>
      <c r="N7642" s="7">
        <v>6200040972</v>
      </c>
      <c r="O7642" s="7"/>
      <c r="P7642" s="7"/>
      <c r="Q7642" s="7" t="s">
        <v>6645</v>
      </c>
      <c r="R7642" s="39" t="s">
        <v>7259</v>
      </c>
      <c r="S7642" s="7"/>
      <c r="T7642" s="7" t="s">
        <v>784</v>
      </c>
      <c r="U7642" s="7"/>
      <c r="V7642" s="7"/>
      <c r="W7642" s="7"/>
      <c r="X7642" s="7"/>
      <c r="Y7642" s="39"/>
      <c r="Z7642" s="7"/>
      <c r="AA7642" s="7"/>
      <c r="AB7642" s="24"/>
      <c r="AC7642" t="s">
        <v>26453</v>
      </c>
      <c r="AD7642" t="s">
        <v>23380</v>
      </c>
    </row>
    <row r="7643" spans="1:30" x14ac:dyDescent="0.25">
      <c r="A7643" t="str">
        <f t="shared" si="269"/>
        <v>24620010</v>
      </c>
      <c r="B7643" s="23" t="s">
        <v>58</v>
      </c>
      <c r="C7643" s="7" t="s">
        <v>1325</v>
      </c>
      <c r="D7643" s="66" t="s">
        <v>614</v>
      </c>
      <c r="E7643" s="53" t="e">
        <f>VLOOKUP(D7643,'MPG Master'!$C$3:$I$716,7,0)</f>
        <v>#N/A</v>
      </c>
      <c r="F7643" s="7" t="e">
        <f>VLOOKUP(D7643,'MPG Master'!$C$3:$D$716,2,0)</f>
        <v>#N/A</v>
      </c>
      <c r="G7643" s="67" t="s">
        <v>1681</v>
      </c>
      <c r="H7643" s="53" t="e">
        <f t="shared" si="270"/>
        <v>#N/A</v>
      </c>
      <c r="I7643" s="7" t="s">
        <v>7260</v>
      </c>
      <c r="J7643" s="7" t="s">
        <v>22109</v>
      </c>
      <c r="K7643" s="9"/>
      <c r="L7643" s="7"/>
      <c r="M7643" s="7"/>
      <c r="N7643" s="7"/>
      <c r="O7643" s="7"/>
      <c r="P7643" s="7"/>
      <c r="Q7643" s="7" t="s">
        <v>1879</v>
      </c>
      <c r="R7643" s="39" t="s">
        <v>7261</v>
      </c>
      <c r="S7643" s="7"/>
      <c r="T7643" s="7" t="s">
        <v>747</v>
      </c>
      <c r="U7643" s="7"/>
      <c r="V7643" s="7"/>
      <c r="W7643" s="7"/>
      <c r="X7643" s="7"/>
      <c r="Y7643" s="39"/>
      <c r="Z7643" s="7"/>
      <c r="AA7643" s="7"/>
      <c r="AB7643" s="24"/>
      <c r="AC7643" t="s">
        <v>26453</v>
      </c>
      <c r="AD7643" t="s">
        <v>23380</v>
      </c>
    </row>
    <row r="7644" spans="1:30" x14ac:dyDescent="0.25">
      <c r="A7644" t="str">
        <f t="shared" si="269"/>
        <v>24220033</v>
      </c>
      <c r="B7644" s="23" t="s">
        <v>58</v>
      </c>
      <c r="C7644" s="7" t="s">
        <v>1325</v>
      </c>
      <c r="D7644" s="66" t="s">
        <v>583</v>
      </c>
      <c r="E7644" s="53" t="e">
        <f>VLOOKUP(D7644,'MPG Master'!$C$3:$I$716,7,0)</f>
        <v>#N/A</v>
      </c>
      <c r="F7644" s="7" t="e">
        <f>VLOOKUP(D7644,'MPG Master'!$C$3:$D$716,2,0)</f>
        <v>#N/A</v>
      </c>
      <c r="G7644" s="67" t="s">
        <v>381</v>
      </c>
      <c r="H7644" s="53" t="e">
        <f t="shared" si="270"/>
        <v>#N/A</v>
      </c>
      <c r="I7644" s="7" t="s">
        <v>2622</v>
      </c>
      <c r="J7644" s="7" t="s">
        <v>22110</v>
      </c>
      <c r="K7644" s="9"/>
      <c r="L7644" s="7"/>
      <c r="M7644" s="7"/>
      <c r="N7644" s="7"/>
      <c r="O7644" s="7"/>
      <c r="P7644" s="7"/>
      <c r="Q7644" s="7" t="s">
        <v>1424</v>
      </c>
      <c r="R7644" s="39" t="s">
        <v>7262</v>
      </c>
      <c r="S7644" s="7"/>
      <c r="T7644" s="7" t="s">
        <v>1319</v>
      </c>
      <c r="U7644" s="7"/>
      <c r="V7644" s="7"/>
      <c r="W7644" s="7"/>
      <c r="X7644" s="7"/>
      <c r="Y7644" s="39"/>
      <c r="Z7644" s="7"/>
      <c r="AA7644" s="7"/>
      <c r="AB7644" s="24"/>
      <c r="AC7644" t="s">
        <v>26453</v>
      </c>
      <c r="AD7644" t="s">
        <v>23380</v>
      </c>
    </row>
    <row r="7645" spans="1:30" x14ac:dyDescent="0.25">
      <c r="A7645" t="str">
        <f t="shared" si="269"/>
        <v>24600023</v>
      </c>
      <c r="B7645" s="23" t="s">
        <v>58</v>
      </c>
      <c r="C7645" s="7" t="s">
        <v>1325</v>
      </c>
      <c r="D7645" s="66" t="s">
        <v>613</v>
      </c>
      <c r="E7645" s="53" t="e">
        <f>VLOOKUP(D7645,'MPG Master'!$C$3:$I$716,7,0)</f>
        <v>#N/A</v>
      </c>
      <c r="F7645" s="7" t="e">
        <f>VLOOKUP(D7645,'MPG Master'!$C$3:$D$716,2,0)</f>
        <v>#N/A</v>
      </c>
      <c r="G7645" s="67" t="s">
        <v>379</v>
      </c>
      <c r="H7645" s="53" t="e">
        <f t="shared" si="270"/>
        <v>#N/A</v>
      </c>
      <c r="I7645" s="7" t="s">
        <v>2122</v>
      </c>
      <c r="J7645" s="7" t="s">
        <v>22111</v>
      </c>
      <c r="K7645" s="9"/>
      <c r="L7645" s="7"/>
      <c r="M7645" s="7"/>
      <c r="N7645" s="7"/>
      <c r="O7645" s="7"/>
      <c r="P7645" s="7"/>
      <c r="Q7645" s="7" t="s">
        <v>1050</v>
      </c>
      <c r="R7645" s="39" t="s">
        <v>7263</v>
      </c>
      <c r="S7645" s="7"/>
      <c r="T7645" s="7" t="s">
        <v>1383</v>
      </c>
      <c r="U7645" s="7"/>
      <c r="V7645" s="7"/>
      <c r="W7645" s="7"/>
      <c r="X7645" s="7"/>
      <c r="Y7645" s="39"/>
      <c r="Z7645" s="7"/>
      <c r="AA7645" s="7"/>
      <c r="AB7645" s="24"/>
      <c r="AC7645" t="s">
        <v>26453</v>
      </c>
      <c r="AD7645" t="s">
        <v>23380</v>
      </c>
    </row>
    <row r="7646" spans="1:30" x14ac:dyDescent="0.25">
      <c r="A7646" t="str">
        <f t="shared" si="269"/>
        <v>20490002</v>
      </c>
      <c r="B7646" s="23" t="s">
        <v>58</v>
      </c>
      <c r="C7646" s="7" t="s">
        <v>1673</v>
      </c>
      <c r="D7646" s="66" t="s">
        <v>7555</v>
      </c>
      <c r="E7646" s="53" t="e">
        <f>VLOOKUP(D7646,'MPG Master'!$C$3:$I$716,7,0)</f>
        <v>#N/A</v>
      </c>
      <c r="F7646" s="7" t="e">
        <f>VLOOKUP(D7646,'MPG Master'!$C$3:$D$716,2,0)</f>
        <v>#N/A</v>
      </c>
      <c r="G7646" s="67" t="s">
        <v>60</v>
      </c>
      <c r="H7646" s="53" t="e">
        <f t="shared" si="270"/>
        <v>#N/A</v>
      </c>
      <c r="I7646" s="7" t="s">
        <v>10809</v>
      </c>
      <c r="J7646" s="7" t="s">
        <v>22112</v>
      </c>
      <c r="K7646" s="9"/>
      <c r="L7646" s="7"/>
      <c r="M7646" s="7"/>
      <c r="N7646" s="7">
        <v>9534534105</v>
      </c>
      <c r="O7646" s="7"/>
      <c r="P7646" s="7"/>
      <c r="Q7646" s="7" t="s">
        <v>5058</v>
      </c>
      <c r="R7646" s="39" t="s">
        <v>16161</v>
      </c>
      <c r="S7646" s="7"/>
      <c r="T7646" s="7" t="s">
        <v>1021</v>
      </c>
      <c r="U7646" s="7"/>
      <c r="V7646" s="7"/>
      <c r="W7646" s="7"/>
      <c r="X7646" s="7"/>
      <c r="Y7646" s="39"/>
      <c r="Z7646" s="7"/>
      <c r="AA7646" s="7"/>
      <c r="AB7646" s="24"/>
      <c r="AC7646" t="s">
        <v>26453</v>
      </c>
      <c r="AD7646" t="s">
        <v>23380</v>
      </c>
    </row>
    <row r="7647" spans="1:30" x14ac:dyDescent="0.25">
      <c r="A7647" t="str">
        <f t="shared" si="269"/>
        <v>20490010</v>
      </c>
      <c r="B7647" s="23" t="s">
        <v>58</v>
      </c>
      <c r="C7647" s="7" t="s">
        <v>1673</v>
      </c>
      <c r="D7647" s="66" t="s">
        <v>7555</v>
      </c>
      <c r="E7647" s="53" t="e">
        <f>VLOOKUP(D7647,'MPG Master'!$C$3:$I$716,7,0)</f>
        <v>#N/A</v>
      </c>
      <c r="F7647" s="7" t="e">
        <f>VLOOKUP(D7647,'MPG Master'!$C$3:$D$716,2,0)</f>
        <v>#N/A</v>
      </c>
      <c r="G7647" s="67" t="s">
        <v>1681</v>
      </c>
      <c r="H7647" s="53" t="e">
        <f t="shared" si="270"/>
        <v>#N/A</v>
      </c>
      <c r="I7647" s="7" t="s">
        <v>10810</v>
      </c>
      <c r="J7647" s="7" t="s">
        <v>22113</v>
      </c>
      <c r="K7647" s="9"/>
      <c r="L7647" s="7"/>
      <c r="M7647" s="7"/>
      <c r="N7647" s="7">
        <v>7909608508</v>
      </c>
      <c r="O7647" s="7"/>
      <c r="P7647" s="7"/>
      <c r="Q7647" s="7" t="s">
        <v>99</v>
      </c>
      <c r="R7647" s="39" t="s">
        <v>16162</v>
      </c>
      <c r="S7647" s="7"/>
      <c r="T7647" s="7" t="s">
        <v>17719</v>
      </c>
      <c r="U7647" s="7"/>
      <c r="V7647" s="7"/>
      <c r="W7647" s="7"/>
      <c r="X7647" s="7"/>
      <c r="Y7647" s="39"/>
      <c r="Z7647" s="7"/>
      <c r="AA7647" s="7"/>
      <c r="AB7647" s="24"/>
      <c r="AC7647" t="s">
        <v>26453</v>
      </c>
      <c r="AD7647" t="s">
        <v>23380</v>
      </c>
    </row>
    <row r="7648" spans="1:30" x14ac:dyDescent="0.25">
      <c r="A7648" t="str">
        <f t="shared" si="269"/>
        <v>12130038</v>
      </c>
      <c r="B7648" s="23" t="s">
        <v>58</v>
      </c>
      <c r="C7648" s="7" t="s">
        <v>1676</v>
      </c>
      <c r="D7648" s="66" t="s">
        <v>331</v>
      </c>
      <c r="E7648" s="53" t="e">
        <f>VLOOKUP(D7648,'MPG Master'!$C$3:$I$716,7,0)</f>
        <v>#N/A</v>
      </c>
      <c r="F7648" s="7" t="e">
        <f>VLOOKUP(D7648,'MPG Master'!$C$3:$D$716,2,0)</f>
        <v>#N/A</v>
      </c>
      <c r="G7648" s="67" t="s">
        <v>1691</v>
      </c>
      <c r="H7648" s="53" t="e">
        <f t="shared" si="270"/>
        <v>#N/A</v>
      </c>
      <c r="I7648" s="7" t="s">
        <v>4655</v>
      </c>
      <c r="J7648" s="7" t="s">
        <v>22114</v>
      </c>
      <c r="K7648" s="9"/>
      <c r="L7648" s="7"/>
      <c r="M7648" s="7"/>
      <c r="N7648" s="7">
        <v>7418153650</v>
      </c>
      <c r="O7648" s="7"/>
      <c r="P7648" s="7"/>
      <c r="Q7648" s="7" t="s">
        <v>1851</v>
      </c>
      <c r="R7648" s="39" t="s">
        <v>7066</v>
      </c>
      <c r="S7648" s="7"/>
      <c r="T7648" s="7" t="s">
        <v>747</v>
      </c>
      <c r="U7648" s="7"/>
      <c r="V7648" s="7"/>
      <c r="W7648" s="7"/>
      <c r="X7648" s="7"/>
      <c r="Y7648" s="39"/>
      <c r="Z7648" s="7"/>
      <c r="AA7648" s="7"/>
      <c r="AB7648" s="24"/>
      <c r="AC7648" t="s">
        <v>26453</v>
      </c>
      <c r="AD7648" t="s">
        <v>23380</v>
      </c>
    </row>
    <row r="7649" spans="1:30" x14ac:dyDescent="0.25">
      <c r="A7649" t="str">
        <f t="shared" si="269"/>
        <v>12130039</v>
      </c>
      <c r="B7649" s="23" t="s">
        <v>58</v>
      </c>
      <c r="C7649" s="7" t="s">
        <v>1676</v>
      </c>
      <c r="D7649" s="66" t="s">
        <v>331</v>
      </c>
      <c r="E7649" s="53" t="e">
        <f>VLOOKUP(D7649,'MPG Master'!$C$3:$I$716,7,0)</f>
        <v>#N/A</v>
      </c>
      <c r="F7649" s="7" t="e">
        <f>VLOOKUP(D7649,'MPG Master'!$C$3:$D$716,2,0)</f>
        <v>#N/A</v>
      </c>
      <c r="G7649" s="67" t="s">
        <v>2665</v>
      </c>
      <c r="H7649" s="53" t="e">
        <f t="shared" si="270"/>
        <v>#N/A</v>
      </c>
      <c r="I7649" s="7" t="s">
        <v>7254</v>
      </c>
      <c r="J7649" s="7" t="s">
        <v>22115</v>
      </c>
      <c r="K7649" s="9"/>
      <c r="L7649" s="7"/>
      <c r="M7649" s="7"/>
      <c r="N7649" s="7"/>
      <c r="O7649" s="7"/>
      <c r="P7649" s="7"/>
      <c r="Q7649" s="7" t="s">
        <v>1716</v>
      </c>
      <c r="R7649" s="39" t="s">
        <v>7255</v>
      </c>
      <c r="S7649" s="7"/>
      <c r="T7649" s="7" t="s">
        <v>747</v>
      </c>
      <c r="U7649" s="7"/>
      <c r="V7649" s="7"/>
      <c r="W7649" s="7"/>
      <c r="X7649" s="7"/>
      <c r="Y7649" s="39"/>
      <c r="Z7649" s="7"/>
      <c r="AA7649" s="7"/>
      <c r="AB7649" s="24"/>
      <c r="AC7649" t="s">
        <v>26453</v>
      </c>
      <c r="AD7649" t="s">
        <v>23380</v>
      </c>
    </row>
    <row r="7650" spans="1:30" x14ac:dyDescent="0.25">
      <c r="A7650" t="str">
        <f t="shared" si="269"/>
        <v>12130040</v>
      </c>
      <c r="B7650" s="23" t="s">
        <v>58</v>
      </c>
      <c r="C7650" s="7" t="s">
        <v>1676</v>
      </c>
      <c r="D7650" s="66" t="s">
        <v>331</v>
      </c>
      <c r="E7650" s="53" t="e">
        <f>VLOOKUP(D7650,'MPG Master'!$C$3:$I$716,7,0)</f>
        <v>#N/A</v>
      </c>
      <c r="F7650" s="7" t="e">
        <f>VLOOKUP(D7650,'MPG Master'!$C$3:$D$716,2,0)</f>
        <v>#N/A</v>
      </c>
      <c r="G7650" s="67" t="s">
        <v>2113</v>
      </c>
      <c r="H7650" s="53" t="e">
        <f t="shared" si="270"/>
        <v>#N/A</v>
      </c>
      <c r="I7650" s="7" t="s">
        <v>5145</v>
      </c>
      <c r="J7650" s="7" t="s">
        <v>22116</v>
      </c>
      <c r="K7650" s="9"/>
      <c r="L7650" s="7"/>
      <c r="M7650" s="7"/>
      <c r="N7650" s="7">
        <v>7004833293</v>
      </c>
      <c r="O7650" s="7"/>
      <c r="P7650" s="7"/>
      <c r="Q7650" s="7" t="s">
        <v>99</v>
      </c>
      <c r="R7650" s="39" t="s">
        <v>7244</v>
      </c>
      <c r="S7650" s="7"/>
      <c r="T7650" s="7" t="s">
        <v>751</v>
      </c>
      <c r="U7650" s="7"/>
      <c r="V7650" s="7"/>
      <c r="W7650" s="7"/>
      <c r="X7650" s="7"/>
      <c r="Y7650" s="39"/>
      <c r="Z7650" s="7"/>
      <c r="AA7650" s="7"/>
      <c r="AB7650" s="24"/>
      <c r="AC7650" t="s">
        <v>26453</v>
      </c>
      <c r="AD7650" t="s">
        <v>23380</v>
      </c>
    </row>
    <row r="7651" spans="1:30" x14ac:dyDescent="0.25">
      <c r="A7651" t="str">
        <f t="shared" ref="A7651:A7714" si="271">CONCATENATE(D7651,G7651)</f>
        <v>51150013</v>
      </c>
      <c r="B7651" s="23" t="s">
        <v>58</v>
      </c>
      <c r="C7651" s="7" t="s">
        <v>1448</v>
      </c>
      <c r="D7651" s="66" t="s">
        <v>359</v>
      </c>
      <c r="E7651" s="53" t="e">
        <f>VLOOKUP(D7651,'MPG Master'!$C$3:$I$716,7,0)</f>
        <v>#N/A</v>
      </c>
      <c r="F7651" s="7" t="e">
        <f>VLOOKUP(D7651,'MPG Master'!$C$3:$D$716,2,0)</f>
        <v>#N/A</v>
      </c>
      <c r="G7651" s="67" t="s">
        <v>1733</v>
      </c>
      <c r="H7651" s="53" t="e">
        <f t="shared" si="270"/>
        <v>#N/A</v>
      </c>
      <c r="I7651" s="7" t="s">
        <v>7264</v>
      </c>
      <c r="J7651" s="7" t="s">
        <v>22117</v>
      </c>
      <c r="K7651" s="9"/>
      <c r="L7651" s="7"/>
      <c r="M7651" s="7"/>
      <c r="N7651" s="7">
        <v>8210092344</v>
      </c>
      <c r="O7651" s="7"/>
      <c r="P7651" s="7"/>
      <c r="Q7651" s="7" t="s">
        <v>1724</v>
      </c>
      <c r="R7651" s="39" t="s">
        <v>7265</v>
      </c>
      <c r="S7651" s="7"/>
      <c r="T7651" s="7" t="s">
        <v>1078</v>
      </c>
      <c r="U7651" s="7"/>
      <c r="V7651" s="7"/>
      <c r="W7651" s="7"/>
      <c r="X7651" s="7"/>
      <c r="Y7651" s="39"/>
      <c r="Z7651" s="7"/>
      <c r="AA7651" s="7"/>
      <c r="AB7651" s="24"/>
      <c r="AC7651" t="s">
        <v>26453</v>
      </c>
      <c r="AD7651" t="s">
        <v>23380</v>
      </c>
    </row>
    <row r="7652" spans="1:30" x14ac:dyDescent="0.25">
      <c r="A7652" t="str">
        <f t="shared" si="271"/>
        <v>12250036</v>
      </c>
      <c r="B7652" s="23" t="s">
        <v>58</v>
      </c>
      <c r="C7652" s="7" t="s">
        <v>1676</v>
      </c>
      <c r="D7652" s="66" t="s">
        <v>336</v>
      </c>
      <c r="E7652" s="53" t="e">
        <f>VLOOKUP(D7652,'MPG Master'!$C$3:$I$716,7,0)</f>
        <v>#N/A</v>
      </c>
      <c r="F7652" s="7" t="e">
        <f>VLOOKUP(D7652,'MPG Master'!$C$3:$D$716,2,0)</f>
        <v>#N/A</v>
      </c>
      <c r="G7652" s="67" t="s">
        <v>383</v>
      </c>
      <c r="H7652" s="53" t="e">
        <f t="shared" si="270"/>
        <v>#N/A</v>
      </c>
      <c r="I7652" s="7" t="s">
        <v>3824</v>
      </c>
      <c r="J7652" s="7" t="s">
        <v>5891</v>
      </c>
      <c r="K7652" s="9"/>
      <c r="L7652" s="7"/>
      <c r="M7652" s="7"/>
      <c r="N7652" s="7">
        <v>6202989314</v>
      </c>
      <c r="O7652" s="7"/>
      <c r="P7652" s="7"/>
      <c r="Q7652" s="7" t="s">
        <v>4724</v>
      </c>
      <c r="R7652" s="39" t="s">
        <v>16163</v>
      </c>
      <c r="S7652" s="7"/>
      <c r="T7652" s="7" t="s">
        <v>774</v>
      </c>
      <c r="U7652" s="7"/>
      <c r="V7652" s="7"/>
      <c r="W7652" s="7"/>
      <c r="X7652" s="7"/>
      <c r="Y7652" s="39"/>
      <c r="Z7652" s="7"/>
      <c r="AA7652" s="7"/>
      <c r="AB7652" s="24"/>
      <c r="AC7652" t="s">
        <v>26453</v>
      </c>
      <c r="AD7652" t="s">
        <v>23380</v>
      </c>
    </row>
    <row r="7653" spans="1:30" x14ac:dyDescent="0.25">
      <c r="A7653" t="str">
        <f t="shared" si="271"/>
        <v>12280005</v>
      </c>
      <c r="B7653" s="23" t="s">
        <v>58</v>
      </c>
      <c r="C7653" s="7" t="s">
        <v>1675</v>
      </c>
      <c r="D7653" s="66" t="s">
        <v>402</v>
      </c>
      <c r="E7653" s="53" t="e">
        <f>VLOOKUP(D7653,'MPG Master'!$C$3:$I$716,7,0)</f>
        <v>#N/A</v>
      </c>
      <c r="F7653" s="7" t="e">
        <f>VLOOKUP(D7653,'MPG Master'!$C$3:$D$716,2,0)</f>
        <v>#N/A</v>
      </c>
      <c r="G7653" s="67" t="s">
        <v>1680</v>
      </c>
      <c r="H7653" s="53" t="e">
        <f t="shared" si="270"/>
        <v>#N/A</v>
      </c>
      <c r="I7653" s="7" t="s">
        <v>1795</v>
      </c>
      <c r="J7653" s="7" t="s">
        <v>22118</v>
      </c>
      <c r="K7653" s="9"/>
      <c r="L7653" s="7"/>
      <c r="M7653" s="7"/>
      <c r="N7653" s="7">
        <v>8292706390</v>
      </c>
      <c r="O7653" s="7"/>
      <c r="P7653" s="7"/>
      <c r="Q7653" s="7" t="s">
        <v>838</v>
      </c>
      <c r="R7653" s="39" t="s">
        <v>7266</v>
      </c>
      <c r="S7653" s="7"/>
      <c r="T7653" s="7" t="s">
        <v>989</v>
      </c>
      <c r="U7653" s="7"/>
      <c r="V7653" s="7"/>
      <c r="W7653" s="7"/>
      <c r="X7653" s="7"/>
      <c r="Y7653" s="39"/>
      <c r="Z7653" s="7"/>
      <c r="AA7653" s="7"/>
      <c r="AB7653" s="24"/>
      <c r="AC7653" t="s">
        <v>26453</v>
      </c>
      <c r="AD7653" t="s">
        <v>23380</v>
      </c>
    </row>
    <row r="7654" spans="1:30" x14ac:dyDescent="0.25">
      <c r="A7654" t="str">
        <f t="shared" si="271"/>
        <v>12280015</v>
      </c>
      <c r="B7654" s="23" t="s">
        <v>58</v>
      </c>
      <c r="C7654" s="7" t="s">
        <v>1675</v>
      </c>
      <c r="D7654" s="66" t="s">
        <v>402</v>
      </c>
      <c r="E7654" s="53" t="e">
        <f>VLOOKUP(D7654,'MPG Master'!$C$3:$I$716,7,0)</f>
        <v>#N/A</v>
      </c>
      <c r="F7654" s="7" t="e">
        <f>VLOOKUP(D7654,'MPG Master'!$C$3:$D$716,2,0)</f>
        <v>#N/A</v>
      </c>
      <c r="G7654" s="67" t="s">
        <v>1739</v>
      </c>
      <c r="H7654" s="53" t="e">
        <f t="shared" si="270"/>
        <v>#N/A</v>
      </c>
      <c r="I7654" s="7" t="s">
        <v>7267</v>
      </c>
      <c r="J7654" s="7" t="s">
        <v>2822</v>
      </c>
      <c r="K7654" s="9"/>
      <c r="L7654" s="7"/>
      <c r="M7654" s="7"/>
      <c r="N7654" s="7">
        <v>8757380998</v>
      </c>
      <c r="O7654" s="7"/>
      <c r="P7654" s="7"/>
      <c r="Q7654" s="7" t="s">
        <v>838</v>
      </c>
      <c r="R7654" s="39" t="s">
        <v>7268</v>
      </c>
      <c r="S7654" s="7"/>
      <c r="T7654" s="7" t="s">
        <v>989</v>
      </c>
      <c r="U7654" s="7"/>
      <c r="V7654" s="7"/>
      <c r="W7654" s="7"/>
      <c r="X7654" s="7"/>
      <c r="Y7654" s="39"/>
      <c r="Z7654" s="7"/>
      <c r="AA7654" s="7"/>
      <c r="AB7654" s="24"/>
      <c r="AC7654" t="s">
        <v>26453</v>
      </c>
      <c r="AD7654" t="s">
        <v>23380</v>
      </c>
    </row>
    <row r="7655" spans="1:30" x14ac:dyDescent="0.25">
      <c r="A7655" t="str">
        <f t="shared" si="271"/>
        <v>12310012</v>
      </c>
      <c r="B7655" s="23" t="s">
        <v>58</v>
      </c>
      <c r="C7655" s="7" t="s">
        <v>1675</v>
      </c>
      <c r="D7655" s="66" t="s">
        <v>403</v>
      </c>
      <c r="E7655" s="53" t="e">
        <f>VLOOKUP(D7655,'MPG Master'!$C$3:$I$716,7,0)</f>
        <v>#N/A</v>
      </c>
      <c r="F7655" s="7" t="e">
        <f>VLOOKUP(D7655,'MPG Master'!$C$3:$D$716,2,0)</f>
        <v>#N/A</v>
      </c>
      <c r="G7655" s="67" t="s">
        <v>1694</v>
      </c>
      <c r="H7655" s="53" t="e">
        <f t="shared" si="270"/>
        <v>#N/A</v>
      </c>
      <c r="I7655" s="7" t="s">
        <v>2711</v>
      </c>
      <c r="J7655" s="7" t="s">
        <v>22119</v>
      </c>
      <c r="K7655" s="9"/>
      <c r="L7655" s="7"/>
      <c r="M7655" s="7"/>
      <c r="N7655" s="7">
        <v>8804393065</v>
      </c>
      <c r="O7655" s="7"/>
      <c r="P7655" s="7"/>
      <c r="Q7655" s="7" t="s">
        <v>1424</v>
      </c>
      <c r="R7655" s="39" t="s">
        <v>7269</v>
      </c>
      <c r="S7655" s="7"/>
      <c r="T7655" s="7" t="s">
        <v>5222</v>
      </c>
      <c r="U7655" s="7"/>
      <c r="V7655" s="7"/>
      <c r="W7655" s="7"/>
      <c r="X7655" s="7"/>
      <c r="Y7655" s="39"/>
      <c r="Z7655" s="7"/>
      <c r="AA7655" s="7"/>
      <c r="AB7655" s="24"/>
      <c r="AC7655" t="s">
        <v>26453</v>
      </c>
      <c r="AD7655" t="s">
        <v>23380</v>
      </c>
    </row>
    <row r="7656" spans="1:30" x14ac:dyDescent="0.25">
      <c r="A7656" t="str">
        <f t="shared" si="271"/>
        <v>12310008</v>
      </c>
      <c r="B7656" s="23" t="s">
        <v>58</v>
      </c>
      <c r="C7656" s="7" t="s">
        <v>1675</v>
      </c>
      <c r="D7656" s="66" t="s">
        <v>403</v>
      </c>
      <c r="E7656" s="53" t="e">
        <f>VLOOKUP(D7656,'MPG Master'!$C$3:$I$716,7,0)</f>
        <v>#N/A</v>
      </c>
      <c r="F7656" s="7" t="e">
        <f>VLOOKUP(D7656,'MPG Master'!$C$3:$D$716,2,0)</f>
        <v>#N/A</v>
      </c>
      <c r="G7656" s="67" t="s">
        <v>1687</v>
      </c>
      <c r="H7656" s="53" t="e">
        <f t="shared" si="270"/>
        <v>#N/A</v>
      </c>
      <c r="I7656" s="7" t="s">
        <v>7270</v>
      </c>
      <c r="J7656" s="7" t="s">
        <v>7271</v>
      </c>
      <c r="K7656" s="9"/>
      <c r="L7656" s="7"/>
      <c r="M7656" s="7"/>
      <c r="N7656" s="7">
        <v>8877284799</v>
      </c>
      <c r="O7656" s="7"/>
      <c r="P7656" s="7"/>
      <c r="Q7656" s="7" t="s">
        <v>1050</v>
      </c>
      <c r="R7656" s="39" t="s">
        <v>7272</v>
      </c>
      <c r="S7656" s="7"/>
      <c r="T7656" s="7" t="s">
        <v>815</v>
      </c>
      <c r="U7656" s="7"/>
      <c r="V7656" s="7"/>
      <c r="W7656" s="7"/>
      <c r="X7656" s="7"/>
      <c r="Y7656" s="39"/>
      <c r="Z7656" s="7"/>
      <c r="AA7656" s="7"/>
      <c r="AB7656" s="24"/>
      <c r="AC7656" t="s">
        <v>26453</v>
      </c>
      <c r="AD7656" t="s">
        <v>23380</v>
      </c>
    </row>
    <row r="7657" spans="1:30" x14ac:dyDescent="0.25">
      <c r="A7657" t="str">
        <f t="shared" si="271"/>
        <v>20500002</v>
      </c>
      <c r="B7657" s="23" t="s">
        <v>58</v>
      </c>
      <c r="C7657" s="7" t="s">
        <v>1673</v>
      </c>
      <c r="D7657" s="66" t="s">
        <v>7561</v>
      </c>
      <c r="E7657" s="53" t="e">
        <f>VLOOKUP(D7657,'MPG Master'!$C$3:$I$716,7,0)</f>
        <v>#N/A</v>
      </c>
      <c r="F7657" s="7" t="e">
        <f>VLOOKUP(D7657,'MPG Master'!$C$3:$D$716,2,0)</f>
        <v>#N/A</v>
      </c>
      <c r="G7657" s="67" t="s">
        <v>60</v>
      </c>
      <c r="H7657" s="53" t="e">
        <f t="shared" si="270"/>
        <v>#N/A</v>
      </c>
      <c r="I7657" s="7" t="s">
        <v>1155</v>
      </c>
      <c r="J7657" s="7" t="s">
        <v>1766</v>
      </c>
      <c r="K7657" s="9"/>
      <c r="L7657" s="7"/>
      <c r="M7657" s="7"/>
      <c r="N7657" s="7">
        <v>7484096826</v>
      </c>
      <c r="O7657" s="7"/>
      <c r="P7657" s="7"/>
      <c r="Q7657" s="7" t="s">
        <v>2062</v>
      </c>
      <c r="R7657" s="39" t="s">
        <v>7625</v>
      </c>
      <c r="S7657" s="7"/>
      <c r="T7657" s="7" t="s">
        <v>1242</v>
      </c>
      <c r="U7657" s="7"/>
      <c r="V7657" s="7"/>
      <c r="W7657" s="7"/>
      <c r="X7657" s="7"/>
      <c r="Y7657" s="39"/>
      <c r="Z7657" s="7"/>
      <c r="AA7657" s="7"/>
      <c r="AB7657" s="24"/>
      <c r="AC7657" t="s">
        <v>26453</v>
      </c>
      <c r="AD7657" t="s">
        <v>23380</v>
      </c>
    </row>
    <row r="7658" spans="1:30" x14ac:dyDescent="0.25">
      <c r="A7658" t="str">
        <f t="shared" si="271"/>
        <v>19010031</v>
      </c>
      <c r="B7658" s="23" t="s">
        <v>58</v>
      </c>
      <c r="C7658" s="7" t="s">
        <v>1247</v>
      </c>
      <c r="D7658" s="66" t="s">
        <v>542</v>
      </c>
      <c r="E7658" s="53" t="e">
        <f>VLOOKUP(D7658,'MPG Master'!$C$3:$I$716,7,0)</f>
        <v>#N/A</v>
      </c>
      <c r="F7658" s="7" t="e">
        <f>VLOOKUP(D7658,'MPG Master'!$C$3:$D$716,2,0)</f>
        <v>#N/A</v>
      </c>
      <c r="G7658" s="67" t="s">
        <v>1951</v>
      </c>
      <c r="H7658" s="53" t="e">
        <f t="shared" si="270"/>
        <v>#N/A</v>
      </c>
      <c r="I7658" s="7" t="s">
        <v>2283</v>
      </c>
      <c r="J7658" s="7" t="s">
        <v>7273</v>
      </c>
      <c r="K7658" s="9"/>
      <c r="L7658" s="7"/>
      <c r="M7658" s="7"/>
      <c r="N7658" s="7">
        <v>8084254779</v>
      </c>
      <c r="O7658" s="7"/>
      <c r="P7658" s="7"/>
      <c r="Q7658" s="7" t="s">
        <v>6645</v>
      </c>
      <c r="R7658" s="39" t="s">
        <v>7274</v>
      </c>
      <c r="S7658" s="7"/>
      <c r="T7658" s="7" t="s">
        <v>784</v>
      </c>
      <c r="U7658" s="7"/>
      <c r="V7658" s="7"/>
      <c r="W7658" s="7"/>
      <c r="X7658" s="7"/>
      <c r="Y7658" s="39"/>
      <c r="Z7658" s="7"/>
      <c r="AA7658" s="7"/>
      <c r="AB7658" s="24"/>
      <c r="AC7658" t="s">
        <v>26453</v>
      </c>
      <c r="AD7658" t="s">
        <v>23380</v>
      </c>
    </row>
    <row r="7659" spans="1:30" x14ac:dyDescent="0.25">
      <c r="A7659" t="str">
        <f t="shared" si="271"/>
        <v>19010032</v>
      </c>
      <c r="B7659" s="23" t="s">
        <v>58</v>
      </c>
      <c r="C7659" s="7" t="s">
        <v>1247</v>
      </c>
      <c r="D7659" s="66" t="s">
        <v>542</v>
      </c>
      <c r="E7659" s="53" t="e">
        <f>VLOOKUP(D7659,'MPG Master'!$C$3:$I$716,7,0)</f>
        <v>#N/A</v>
      </c>
      <c r="F7659" s="7" t="e">
        <f>VLOOKUP(D7659,'MPG Master'!$C$3:$D$716,2,0)</f>
        <v>#N/A</v>
      </c>
      <c r="G7659" s="67" t="s">
        <v>1688</v>
      </c>
      <c r="H7659" s="53" t="e">
        <f t="shared" si="270"/>
        <v>#N/A</v>
      </c>
      <c r="I7659" s="7" t="s">
        <v>5462</v>
      </c>
      <c r="J7659" s="7" t="s">
        <v>6737</v>
      </c>
      <c r="K7659" s="9"/>
      <c r="L7659" s="7"/>
      <c r="M7659" s="7"/>
      <c r="N7659" s="7">
        <v>7646017567</v>
      </c>
      <c r="O7659" s="7"/>
      <c r="P7659" s="7"/>
      <c r="Q7659" s="7" t="s">
        <v>6645</v>
      </c>
      <c r="R7659" s="39" t="s">
        <v>7275</v>
      </c>
      <c r="S7659" s="7"/>
      <c r="T7659" s="7" t="s">
        <v>784</v>
      </c>
      <c r="U7659" s="7"/>
      <c r="V7659" s="7"/>
      <c r="W7659" s="7"/>
      <c r="X7659" s="7"/>
      <c r="Y7659" s="39"/>
      <c r="Z7659" s="7"/>
      <c r="AA7659" s="7"/>
      <c r="AB7659" s="24"/>
      <c r="AC7659" t="s">
        <v>26453</v>
      </c>
      <c r="AD7659" t="s">
        <v>23380</v>
      </c>
    </row>
    <row r="7660" spans="1:30" x14ac:dyDescent="0.25">
      <c r="A7660" t="str">
        <f t="shared" si="271"/>
        <v>19010030</v>
      </c>
      <c r="B7660" s="23" t="s">
        <v>58</v>
      </c>
      <c r="C7660" s="7" t="s">
        <v>1247</v>
      </c>
      <c r="D7660" s="66" t="s">
        <v>542</v>
      </c>
      <c r="E7660" s="53" t="e">
        <f>VLOOKUP(D7660,'MPG Master'!$C$3:$I$716,7,0)</f>
        <v>#N/A</v>
      </c>
      <c r="F7660" s="7" t="e">
        <f>VLOOKUP(D7660,'MPG Master'!$C$3:$D$716,2,0)</f>
        <v>#N/A</v>
      </c>
      <c r="G7660" s="67" t="s">
        <v>380</v>
      </c>
      <c r="H7660" s="53" t="e">
        <f t="shared" si="270"/>
        <v>#N/A</v>
      </c>
      <c r="I7660" s="7" t="s">
        <v>7276</v>
      </c>
      <c r="J7660" s="7" t="s">
        <v>22120</v>
      </c>
      <c r="K7660" s="9"/>
      <c r="L7660" s="7"/>
      <c r="M7660" s="7"/>
      <c r="N7660" s="7">
        <v>9199386033</v>
      </c>
      <c r="O7660" s="7"/>
      <c r="P7660" s="7"/>
      <c r="Q7660" s="7" t="s">
        <v>6645</v>
      </c>
      <c r="R7660" s="39" t="s">
        <v>7277</v>
      </c>
      <c r="S7660" s="7"/>
      <c r="T7660" s="7" t="s">
        <v>784</v>
      </c>
      <c r="U7660" s="7"/>
      <c r="V7660" s="7"/>
      <c r="W7660" s="7"/>
      <c r="X7660" s="7"/>
      <c r="Y7660" s="39"/>
      <c r="Z7660" s="7"/>
      <c r="AA7660" s="7"/>
      <c r="AB7660" s="24"/>
      <c r="AC7660" t="s">
        <v>26453</v>
      </c>
      <c r="AD7660" t="s">
        <v>23380</v>
      </c>
    </row>
    <row r="7661" spans="1:30" x14ac:dyDescent="0.25">
      <c r="A7661" t="str">
        <f t="shared" si="271"/>
        <v>85890003</v>
      </c>
      <c r="B7661" s="23" t="s">
        <v>58</v>
      </c>
      <c r="C7661" s="7" t="s">
        <v>966</v>
      </c>
      <c r="D7661" s="66" t="s">
        <v>419</v>
      </c>
      <c r="E7661" s="53" t="e">
        <f>VLOOKUP(D7661,'MPG Master'!$C$3:$I$716,7,0)</f>
        <v>#N/A</v>
      </c>
      <c r="F7661" s="7" t="e">
        <f>VLOOKUP(D7661,'MPG Master'!$C$3:$D$716,2,0)</f>
        <v>#N/A</v>
      </c>
      <c r="G7661" s="67" t="s">
        <v>61</v>
      </c>
      <c r="H7661" s="53" t="e">
        <f t="shared" si="270"/>
        <v>#N/A</v>
      </c>
      <c r="I7661" s="7" t="s">
        <v>7278</v>
      </c>
      <c r="J7661" s="7" t="s">
        <v>22120</v>
      </c>
      <c r="K7661" s="9"/>
      <c r="L7661" s="7"/>
      <c r="M7661" s="7"/>
      <c r="N7661" s="7"/>
      <c r="O7661" s="7"/>
      <c r="P7661" s="7"/>
      <c r="Q7661" s="7" t="s">
        <v>1808</v>
      </c>
      <c r="R7661" s="39" t="s">
        <v>7279</v>
      </c>
      <c r="S7661" s="7"/>
      <c r="T7661" s="7" t="s">
        <v>963</v>
      </c>
      <c r="U7661" s="7"/>
      <c r="V7661" s="7"/>
      <c r="W7661" s="7"/>
      <c r="X7661" s="7"/>
      <c r="Y7661" s="39"/>
      <c r="Z7661" s="7"/>
      <c r="AA7661" s="7"/>
      <c r="AB7661" s="24"/>
      <c r="AC7661" t="s">
        <v>26453</v>
      </c>
      <c r="AD7661" t="s">
        <v>23380</v>
      </c>
    </row>
    <row r="7662" spans="1:30" x14ac:dyDescent="0.25">
      <c r="A7662" t="str">
        <f t="shared" si="271"/>
        <v>85890004</v>
      </c>
      <c r="B7662" s="23" t="s">
        <v>58</v>
      </c>
      <c r="C7662" s="7" t="s">
        <v>966</v>
      </c>
      <c r="D7662" s="66" t="s">
        <v>419</v>
      </c>
      <c r="E7662" s="53" t="e">
        <f>VLOOKUP(D7662,'MPG Master'!$C$3:$I$716,7,0)</f>
        <v>#N/A</v>
      </c>
      <c r="F7662" s="7" t="e">
        <f>VLOOKUP(D7662,'MPG Master'!$C$3:$D$716,2,0)</f>
        <v>#N/A</v>
      </c>
      <c r="G7662" s="67" t="s">
        <v>1679</v>
      </c>
      <c r="H7662" s="53" t="e">
        <f t="shared" si="270"/>
        <v>#N/A</v>
      </c>
      <c r="I7662" s="7" t="s">
        <v>7280</v>
      </c>
      <c r="J7662" s="7" t="s">
        <v>22121</v>
      </c>
      <c r="K7662" s="9"/>
      <c r="L7662" s="7"/>
      <c r="M7662" s="7"/>
      <c r="N7662" s="7">
        <v>9631791923</v>
      </c>
      <c r="O7662" s="7"/>
      <c r="P7662" s="7"/>
      <c r="Q7662" s="7" t="s">
        <v>4724</v>
      </c>
      <c r="R7662" s="39" t="s">
        <v>7281</v>
      </c>
      <c r="S7662" s="7"/>
      <c r="T7662" s="7" t="s">
        <v>971</v>
      </c>
      <c r="U7662" s="7"/>
      <c r="V7662" s="7"/>
      <c r="W7662" s="7"/>
      <c r="X7662" s="7"/>
      <c r="Y7662" s="39"/>
      <c r="Z7662" s="7"/>
      <c r="AA7662" s="7"/>
      <c r="AB7662" s="24"/>
      <c r="AC7662" t="s">
        <v>26453</v>
      </c>
      <c r="AD7662" t="s">
        <v>23380</v>
      </c>
    </row>
    <row r="7663" spans="1:30" x14ac:dyDescent="0.25">
      <c r="A7663" t="str">
        <f t="shared" si="271"/>
        <v>85890005</v>
      </c>
      <c r="B7663" s="23" t="s">
        <v>58</v>
      </c>
      <c r="C7663" s="7" t="s">
        <v>966</v>
      </c>
      <c r="D7663" s="66" t="s">
        <v>419</v>
      </c>
      <c r="E7663" s="53" t="e">
        <f>VLOOKUP(D7663,'MPG Master'!$C$3:$I$716,7,0)</f>
        <v>#N/A</v>
      </c>
      <c r="F7663" s="7" t="e">
        <f>VLOOKUP(D7663,'MPG Master'!$C$3:$D$716,2,0)</f>
        <v>#N/A</v>
      </c>
      <c r="G7663" s="67" t="s">
        <v>1680</v>
      </c>
      <c r="H7663" s="53" t="e">
        <f t="shared" si="270"/>
        <v>#N/A</v>
      </c>
      <c r="I7663" s="7" t="s">
        <v>2183</v>
      </c>
      <c r="J7663" s="7" t="s">
        <v>2311</v>
      </c>
      <c r="K7663" s="9"/>
      <c r="L7663" s="7"/>
      <c r="M7663" s="7"/>
      <c r="N7663" s="7">
        <v>7257902226</v>
      </c>
      <c r="O7663" s="7"/>
      <c r="P7663" s="7"/>
      <c r="Q7663" s="7" t="s">
        <v>1716</v>
      </c>
      <c r="R7663" s="39" t="s">
        <v>7282</v>
      </c>
      <c r="S7663" s="7"/>
      <c r="T7663" s="7" t="s">
        <v>747</v>
      </c>
      <c r="U7663" s="7"/>
      <c r="V7663" s="7"/>
      <c r="W7663" s="7"/>
      <c r="X7663" s="7"/>
      <c r="Y7663" s="39"/>
      <c r="Z7663" s="7"/>
      <c r="AA7663" s="7"/>
      <c r="AB7663" s="24"/>
      <c r="AC7663" t="s">
        <v>26453</v>
      </c>
      <c r="AD7663" t="s">
        <v>23380</v>
      </c>
    </row>
    <row r="7664" spans="1:30" x14ac:dyDescent="0.25">
      <c r="A7664" t="str">
        <f t="shared" si="271"/>
        <v>85890006</v>
      </c>
      <c r="B7664" s="23" t="s">
        <v>58</v>
      </c>
      <c r="C7664" s="7" t="s">
        <v>966</v>
      </c>
      <c r="D7664" s="66" t="s">
        <v>419</v>
      </c>
      <c r="E7664" s="53" t="e">
        <f>VLOOKUP(D7664,'MPG Master'!$C$3:$I$716,7,0)</f>
        <v>#N/A</v>
      </c>
      <c r="F7664" s="7" t="e">
        <f>VLOOKUP(D7664,'MPG Master'!$C$3:$D$716,2,0)</f>
        <v>#N/A</v>
      </c>
      <c r="G7664" s="67" t="s">
        <v>378</v>
      </c>
      <c r="H7664" s="53" t="e">
        <f t="shared" si="270"/>
        <v>#N/A</v>
      </c>
      <c r="I7664" s="7" t="s">
        <v>1332</v>
      </c>
      <c r="J7664" s="7" t="s">
        <v>3599</v>
      </c>
      <c r="K7664" s="9"/>
      <c r="L7664" s="7"/>
      <c r="M7664" s="7"/>
      <c r="N7664" s="7">
        <v>7250337822</v>
      </c>
      <c r="O7664" s="7"/>
      <c r="P7664" s="7"/>
      <c r="Q7664" s="7" t="s">
        <v>1808</v>
      </c>
      <c r="R7664" s="39" t="s">
        <v>7283</v>
      </c>
      <c r="S7664" s="7"/>
      <c r="T7664" s="7" t="s">
        <v>963</v>
      </c>
      <c r="U7664" s="7"/>
      <c r="V7664" s="7"/>
      <c r="W7664" s="7"/>
      <c r="X7664" s="7"/>
      <c r="Y7664" s="39"/>
      <c r="Z7664" s="7"/>
      <c r="AA7664" s="7"/>
      <c r="AB7664" s="24"/>
      <c r="AC7664" t="s">
        <v>26453</v>
      </c>
      <c r="AD7664" t="s">
        <v>23380</v>
      </c>
    </row>
    <row r="7665" spans="1:30" x14ac:dyDescent="0.25">
      <c r="A7665" t="str">
        <f t="shared" si="271"/>
        <v>85890007</v>
      </c>
      <c r="B7665" s="23" t="s">
        <v>58</v>
      </c>
      <c r="C7665" s="7" t="s">
        <v>966</v>
      </c>
      <c r="D7665" s="66" t="s">
        <v>419</v>
      </c>
      <c r="E7665" s="53" t="e">
        <f>VLOOKUP(D7665,'MPG Master'!$C$3:$I$716,7,0)</f>
        <v>#N/A</v>
      </c>
      <c r="F7665" s="7" t="e">
        <f>VLOOKUP(D7665,'MPG Master'!$C$3:$D$716,2,0)</f>
        <v>#N/A</v>
      </c>
      <c r="G7665" s="67" t="s">
        <v>1720</v>
      </c>
      <c r="H7665" s="53" t="e">
        <f t="shared" si="270"/>
        <v>#N/A</v>
      </c>
      <c r="I7665" s="7" t="s">
        <v>4029</v>
      </c>
      <c r="J7665" s="7" t="s">
        <v>7284</v>
      </c>
      <c r="K7665" s="9"/>
      <c r="L7665" s="7"/>
      <c r="M7665" s="7"/>
      <c r="N7665" s="7">
        <v>9199416615</v>
      </c>
      <c r="O7665" s="7"/>
      <c r="P7665" s="7"/>
      <c r="Q7665" s="7" t="s">
        <v>4724</v>
      </c>
      <c r="R7665" s="39" t="s">
        <v>7285</v>
      </c>
      <c r="S7665" s="7"/>
      <c r="T7665" s="7" t="s">
        <v>971</v>
      </c>
      <c r="U7665" s="7"/>
      <c r="V7665" s="7"/>
      <c r="W7665" s="7"/>
      <c r="X7665" s="7"/>
      <c r="Y7665" s="39"/>
      <c r="Z7665" s="7"/>
      <c r="AA7665" s="7"/>
      <c r="AB7665" s="24"/>
      <c r="AC7665" t="s">
        <v>26453</v>
      </c>
      <c r="AD7665" t="s">
        <v>23380</v>
      </c>
    </row>
    <row r="7666" spans="1:30" x14ac:dyDescent="0.25">
      <c r="A7666" t="str">
        <f t="shared" si="271"/>
        <v>85890009</v>
      </c>
      <c r="B7666" s="23" t="s">
        <v>58</v>
      </c>
      <c r="C7666" s="7" t="s">
        <v>966</v>
      </c>
      <c r="D7666" s="66" t="s">
        <v>419</v>
      </c>
      <c r="E7666" s="53" t="e">
        <f>VLOOKUP(D7666,'MPG Master'!$C$3:$I$716,7,0)</f>
        <v>#N/A</v>
      </c>
      <c r="F7666" s="7" t="e">
        <f>VLOOKUP(D7666,'MPG Master'!$C$3:$D$716,2,0)</f>
        <v>#N/A</v>
      </c>
      <c r="G7666" s="67" t="s">
        <v>1706</v>
      </c>
      <c r="H7666" s="53" t="e">
        <f t="shared" si="270"/>
        <v>#N/A</v>
      </c>
      <c r="I7666" s="7" t="s">
        <v>1749</v>
      </c>
      <c r="J7666" s="7" t="s">
        <v>22122</v>
      </c>
      <c r="K7666" s="9"/>
      <c r="L7666" s="7"/>
      <c r="M7666" s="7"/>
      <c r="N7666" s="7">
        <v>8936891376</v>
      </c>
      <c r="O7666" s="7"/>
      <c r="P7666" s="7"/>
      <c r="Q7666" s="7" t="s">
        <v>1851</v>
      </c>
      <c r="R7666" s="39" t="s">
        <v>7286</v>
      </c>
      <c r="S7666" s="7"/>
      <c r="T7666" s="7" t="s">
        <v>747</v>
      </c>
      <c r="U7666" s="7"/>
      <c r="V7666" s="7"/>
      <c r="W7666" s="7"/>
      <c r="X7666" s="7"/>
      <c r="Y7666" s="39"/>
      <c r="Z7666" s="7"/>
      <c r="AA7666" s="7"/>
      <c r="AB7666" s="24"/>
      <c r="AC7666" t="s">
        <v>26453</v>
      </c>
      <c r="AD7666" t="s">
        <v>23380</v>
      </c>
    </row>
    <row r="7667" spans="1:30" x14ac:dyDescent="0.25">
      <c r="A7667" t="str">
        <f t="shared" si="271"/>
        <v>85890008</v>
      </c>
      <c r="B7667" s="23" t="s">
        <v>58</v>
      </c>
      <c r="C7667" s="7" t="s">
        <v>966</v>
      </c>
      <c r="D7667" s="66" t="s">
        <v>419</v>
      </c>
      <c r="E7667" s="53" t="e">
        <f>VLOOKUP(D7667,'MPG Master'!$C$3:$I$716,7,0)</f>
        <v>#N/A</v>
      </c>
      <c r="F7667" s="7" t="e">
        <f>VLOOKUP(D7667,'MPG Master'!$C$3:$D$716,2,0)</f>
        <v>#N/A</v>
      </c>
      <c r="G7667" s="67" t="s">
        <v>1687</v>
      </c>
      <c r="H7667" s="53" t="e">
        <f t="shared" si="270"/>
        <v>#N/A</v>
      </c>
      <c r="I7667" s="7" t="s">
        <v>7287</v>
      </c>
      <c r="J7667" s="7" t="s">
        <v>22123</v>
      </c>
      <c r="K7667" s="9"/>
      <c r="L7667" s="7"/>
      <c r="M7667" s="7"/>
      <c r="N7667" s="7">
        <v>7091407015</v>
      </c>
      <c r="O7667" s="7"/>
      <c r="P7667" s="7"/>
      <c r="Q7667" s="7" t="s">
        <v>1851</v>
      </c>
      <c r="R7667" s="39" t="s">
        <v>7288</v>
      </c>
      <c r="S7667" s="7"/>
      <c r="T7667" s="7" t="s">
        <v>747</v>
      </c>
      <c r="U7667" s="7"/>
      <c r="V7667" s="7"/>
      <c r="W7667" s="7"/>
      <c r="X7667" s="7"/>
      <c r="Y7667" s="39"/>
      <c r="Z7667" s="7"/>
      <c r="AA7667" s="7"/>
      <c r="AB7667" s="24"/>
      <c r="AC7667" t="s">
        <v>26453</v>
      </c>
      <c r="AD7667" t="s">
        <v>23380</v>
      </c>
    </row>
    <row r="7668" spans="1:30" x14ac:dyDescent="0.25">
      <c r="A7668" t="str">
        <f t="shared" si="271"/>
        <v>85910023</v>
      </c>
      <c r="B7668" s="23" t="s">
        <v>58</v>
      </c>
      <c r="C7668" s="7" t="s">
        <v>966</v>
      </c>
      <c r="D7668" s="66" t="s">
        <v>421</v>
      </c>
      <c r="E7668" s="53" t="e">
        <f>VLOOKUP(D7668,'MPG Master'!$C$3:$I$716,7,0)</f>
        <v>#N/A</v>
      </c>
      <c r="F7668" s="7" t="e">
        <f>VLOOKUP(D7668,'MPG Master'!$C$3:$D$716,2,0)</f>
        <v>#N/A</v>
      </c>
      <c r="G7668" s="67" t="s">
        <v>379</v>
      </c>
      <c r="H7668" s="53" t="e">
        <f t="shared" si="270"/>
        <v>#N/A</v>
      </c>
      <c r="I7668" s="7" t="s">
        <v>3602</v>
      </c>
      <c r="J7668" s="7" t="s">
        <v>21657</v>
      </c>
      <c r="K7668" s="9"/>
      <c r="L7668" s="7"/>
      <c r="M7668" s="7"/>
      <c r="N7668" s="7">
        <v>6206037364</v>
      </c>
      <c r="O7668" s="7"/>
      <c r="P7668" s="7"/>
      <c r="Q7668" s="7" t="s">
        <v>1716</v>
      </c>
      <c r="R7668" s="39" t="s">
        <v>7289</v>
      </c>
      <c r="S7668" s="7"/>
      <c r="T7668" s="7" t="s">
        <v>747</v>
      </c>
      <c r="U7668" s="7"/>
      <c r="V7668" s="7"/>
      <c r="W7668" s="7"/>
      <c r="X7668" s="7"/>
      <c r="Y7668" s="39"/>
      <c r="Z7668" s="7"/>
      <c r="AA7668" s="7"/>
      <c r="AB7668" s="24"/>
      <c r="AC7668" t="s">
        <v>26453</v>
      </c>
      <c r="AD7668" t="s">
        <v>23380</v>
      </c>
    </row>
    <row r="7669" spans="1:30" x14ac:dyDescent="0.25">
      <c r="A7669" t="str">
        <f t="shared" si="271"/>
        <v>85910022</v>
      </c>
      <c r="B7669" s="23" t="s">
        <v>58</v>
      </c>
      <c r="C7669" s="7" t="s">
        <v>966</v>
      </c>
      <c r="D7669" s="66" t="s">
        <v>421</v>
      </c>
      <c r="E7669" s="53" t="e">
        <f>VLOOKUP(D7669,'MPG Master'!$C$3:$I$716,7,0)</f>
        <v>#N/A</v>
      </c>
      <c r="F7669" s="7" t="e">
        <f>VLOOKUP(D7669,'MPG Master'!$C$3:$D$716,2,0)</f>
        <v>#N/A</v>
      </c>
      <c r="G7669" s="67" t="s">
        <v>1825</v>
      </c>
      <c r="H7669" s="53" t="e">
        <f t="shared" si="270"/>
        <v>#N/A</v>
      </c>
      <c r="I7669" s="7" t="s">
        <v>7290</v>
      </c>
      <c r="J7669" s="7" t="s">
        <v>22124</v>
      </c>
      <c r="K7669" s="9"/>
      <c r="L7669" s="7"/>
      <c r="M7669" s="7"/>
      <c r="N7669" s="7">
        <v>7643801747</v>
      </c>
      <c r="O7669" s="7"/>
      <c r="P7669" s="7"/>
      <c r="Q7669" s="7" t="s">
        <v>4724</v>
      </c>
      <c r="R7669" s="39" t="s">
        <v>7291</v>
      </c>
      <c r="S7669" s="7"/>
      <c r="T7669" s="7" t="s">
        <v>971</v>
      </c>
      <c r="U7669" s="7"/>
      <c r="V7669" s="7"/>
      <c r="W7669" s="7"/>
      <c r="X7669" s="7"/>
      <c r="Y7669" s="39"/>
      <c r="Z7669" s="7"/>
      <c r="AA7669" s="7"/>
      <c r="AB7669" s="24"/>
      <c r="AC7669" t="s">
        <v>26453</v>
      </c>
      <c r="AD7669" t="s">
        <v>23380</v>
      </c>
    </row>
    <row r="7670" spans="1:30" x14ac:dyDescent="0.25">
      <c r="A7670" t="str">
        <f t="shared" si="271"/>
        <v>85910021</v>
      </c>
      <c r="B7670" s="23" t="s">
        <v>58</v>
      </c>
      <c r="C7670" s="7" t="s">
        <v>966</v>
      </c>
      <c r="D7670" s="66" t="s">
        <v>421</v>
      </c>
      <c r="E7670" s="53" t="e">
        <f>VLOOKUP(D7670,'MPG Master'!$C$3:$I$716,7,0)</f>
        <v>#N/A</v>
      </c>
      <c r="F7670" s="7" t="e">
        <f>VLOOKUP(D7670,'MPG Master'!$C$3:$D$716,2,0)</f>
        <v>#N/A</v>
      </c>
      <c r="G7670" s="67" t="s">
        <v>1822</v>
      </c>
      <c r="H7670" s="53" t="e">
        <f t="shared" si="270"/>
        <v>#N/A</v>
      </c>
      <c r="I7670" s="7" t="s">
        <v>7292</v>
      </c>
      <c r="J7670" s="7" t="s">
        <v>6570</v>
      </c>
      <c r="K7670" s="9"/>
      <c r="L7670" s="7"/>
      <c r="M7670" s="7"/>
      <c r="N7670" s="7">
        <v>7545866557</v>
      </c>
      <c r="O7670" s="7"/>
      <c r="P7670" s="7"/>
      <c r="Q7670" s="7" t="s">
        <v>1716</v>
      </c>
      <c r="R7670" s="39" t="s">
        <v>7293</v>
      </c>
      <c r="S7670" s="7"/>
      <c r="T7670" s="7" t="s">
        <v>747</v>
      </c>
      <c r="U7670" s="7"/>
      <c r="V7670" s="7"/>
      <c r="W7670" s="7"/>
      <c r="X7670" s="7"/>
      <c r="Y7670" s="39"/>
      <c r="Z7670" s="7"/>
      <c r="AA7670" s="7"/>
      <c r="AB7670" s="24"/>
      <c r="AC7670" t="s">
        <v>26453</v>
      </c>
      <c r="AD7670" t="s">
        <v>23380</v>
      </c>
    </row>
    <row r="7671" spans="1:30" x14ac:dyDescent="0.25">
      <c r="A7671" t="str">
        <f t="shared" si="271"/>
        <v>93550015</v>
      </c>
      <c r="B7671" s="23" t="s">
        <v>58</v>
      </c>
      <c r="C7671" s="7" t="s">
        <v>1453</v>
      </c>
      <c r="D7671" s="66" t="s">
        <v>301</v>
      </c>
      <c r="E7671" s="53" t="e">
        <f>VLOOKUP(D7671,'MPG Master'!$C$3:$I$716,7,0)</f>
        <v>#N/A</v>
      </c>
      <c r="F7671" s="7" t="e">
        <f>VLOOKUP(D7671,'MPG Master'!$C$3:$D$716,2,0)</f>
        <v>#N/A</v>
      </c>
      <c r="G7671" s="67" t="s">
        <v>1739</v>
      </c>
      <c r="H7671" s="53" t="e">
        <f t="shared" si="270"/>
        <v>#N/A</v>
      </c>
      <c r="I7671" s="7" t="s">
        <v>7294</v>
      </c>
      <c r="J7671" s="7" t="s">
        <v>22125</v>
      </c>
      <c r="K7671" s="9"/>
      <c r="L7671" s="7"/>
      <c r="M7671" s="7"/>
      <c r="N7671" s="7">
        <v>9771929998</v>
      </c>
      <c r="O7671" s="7"/>
      <c r="P7671" s="7"/>
      <c r="Q7671" s="7" t="s">
        <v>1851</v>
      </c>
      <c r="R7671" s="39" t="s">
        <v>7295</v>
      </c>
      <c r="S7671" s="7"/>
      <c r="T7671" s="7" t="s">
        <v>747</v>
      </c>
      <c r="U7671" s="7"/>
      <c r="V7671" s="7"/>
      <c r="W7671" s="7"/>
      <c r="X7671" s="7"/>
      <c r="Y7671" s="39"/>
      <c r="Z7671" s="7"/>
      <c r="AA7671" s="7"/>
      <c r="AB7671" s="24"/>
      <c r="AC7671" t="s">
        <v>26453</v>
      </c>
      <c r="AD7671" t="s">
        <v>23380</v>
      </c>
    </row>
    <row r="7672" spans="1:30" x14ac:dyDescent="0.25">
      <c r="A7672" t="str">
        <f t="shared" si="271"/>
        <v>93550014</v>
      </c>
      <c r="B7672" s="23" t="s">
        <v>58</v>
      </c>
      <c r="C7672" s="7" t="s">
        <v>1453</v>
      </c>
      <c r="D7672" s="66" t="s">
        <v>301</v>
      </c>
      <c r="E7672" s="53" t="e">
        <f>VLOOKUP(D7672,'MPG Master'!$C$3:$I$716,7,0)</f>
        <v>#N/A</v>
      </c>
      <c r="F7672" s="7" t="e">
        <f>VLOOKUP(D7672,'MPG Master'!$C$3:$D$716,2,0)</f>
        <v>#N/A</v>
      </c>
      <c r="G7672" s="67" t="s">
        <v>1736</v>
      </c>
      <c r="H7672" s="53" t="e">
        <f t="shared" si="270"/>
        <v>#N/A</v>
      </c>
      <c r="I7672" s="7" t="s">
        <v>2774</v>
      </c>
      <c r="J7672" s="7" t="s">
        <v>21191</v>
      </c>
      <c r="K7672" s="9"/>
      <c r="L7672" s="7"/>
      <c r="M7672" s="7"/>
      <c r="N7672" s="7">
        <v>8969200364</v>
      </c>
      <c r="O7672" s="7"/>
      <c r="P7672" s="7"/>
      <c r="Q7672" s="7" t="s">
        <v>1724</v>
      </c>
      <c r="R7672" s="39" t="s">
        <v>7296</v>
      </c>
      <c r="S7672" s="7"/>
      <c r="T7672" s="7" t="s">
        <v>1078</v>
      </c>
      <c r="U7672" s="7"/>
      <c r="V7672" s="7"/>
      <c r="W7672" s="7"/>
      <c r="X7672" s="7"/>
      <c r="Y7672" s="39"/>
      <c r="Z7672" s="7"/>
      <c r="AA7672" s="7"/>
      <c r="AB7672" s="24"/>
      <c r="AC7672" t="s">
        <v>26453</v>
      </c>
      <c r="AD7672" t="s">
        <v>23380</v>
      </c>
    </row>
    <row r="7673" spans="1:30" x14ac:dyDescent="0.25">
      <c r="A7673" t="str">
        <f t="shared" si="271"/>
        <v>24070171</v>
      </c>
      <c r="B7673" s="23" t="s">
        <v>58</v>
      </c>
      <c r="C7673" s="7" t="s">
        <v>1325</v>
      </c>
      <c r="D7673" s="66" t="s">
        <v>573</v>
      </c>
      <c r="E7673" s="53" t="e">
        <f>VLOOKUP(D7673,'MPG Master'!$C$3:$I$716,7,0)</f>
        <v>#N/A</v>
      </c>
      <c r="F7673" s="7" t="e">
        <f>VLOOKUP(D7673,'MPG Master'!$C$3:$D$716,2,0)</f>
        <v>#N/A</v>
      </c>
      <c r="G7673" s="67" t="s">
        <v>3340</v>
      </c>
      <c r="H7673" s="53" t="e">
        <f t="shared" si="270"/>
        <v>#N/A</v>
      </c>
      <c r="I7673" s="7" t="s">
        <v>7297</v>
      </c>
      <c r="J7673" s="7" t="s">
        <v>4249</v>
      </c>
      <c r="K7673" s="9"/>
      <c r="L7673" s="7"/>
      <c r="M7673" s="7"/>
      <c r="N7673" s="7">
        <v>7393901885</v>
      </c>
      <c r="O7673" s="7"/>
      <c r="P7673" s="7"/>
      <c r="Q7673" s="7" t="s">
        <v>1424</v>
      </c>
      <c r="R7673" s="39" t="s">
        <v>7298</v>
      </c>
      <c r="S7673" s="7"/>
      <c r="T7673" s="7" t="s">
        <v>1319</v>
      </c>
      <c r="U7673" s="7"/>
      <c r="V7673" s="7"/>
      <c r="W7673" s="7"/>
      <c r="X7673" s="7"/>
      <c r="Y7673" s="39"/>
      <c r="Z7673" s="7"/>
      <c r="AA7673" s="7"/>
      <c r="AB7673" s="24"/>
      <c r="AC7673" t="s">
        <v>26453</v>
      </c>
      <c r="AD7673" t="s">
        <v>23380</v>
      </c>
    </row>
    <row r="7674" spans="1:30" x14ac:dyDescent="0.25">
      <c r="A7674" t="str">
        <f t="shared" si="271"/>
        <v>24310048</v>
      </c>
      <c r="B7674" s="23" t="s">
        <v>58</v>
      </c>
      <c r="C7674" s="7" t="s">
        <v>1325</v>
      </c>
      <c r="D7674" s="66" t="s">
        <v>588</v>
      </c>
      <c r="E7674" s="53" t="e">
        <f>VLOOKUP(D7674,'MPG Master'!$C$3:$I$716,7,0)</f>
        <v>#N/A</v>
      </c>
      <c r="F7674" s="7" t="e">
        <f>VLOOKUP(D7674,'MPG Master'!$C$3:$D$716,2,0)</f>
        <v>#N/A</v>
      </c>
      <c r="G7674" s="67" t="s">
        <v>2398</v>
      </c>
      <c r="H7674" s="53" t="e">
        <f t="shared" si="270"/>
        <v>#N/A</v>
      </c>
      <c r="I7674" s="7" t="s">
        <v>5799</v>
      </c>
      <c r="J7674" s="7" t="s">
        <v>22126</v>
      </c>
      <c r="K7674" s="9"/>
      <c r="L7674" s="7"/>
      <c r="M7674" s="7"/>
      <c r="N7674" s="7">
        <v>8709865074</v>
      </c>
      <c r="O7674" s="7"/>
      <c r="P7674" s="7"/>
      <c r="Q7674" s="7" t="s">
        <v>2439</v>
      </c>
      <c r="R7674" s="39" t="s">
        <v>7299</v>
      </c>
      <c r="S7674" s="7"/>
      <c r="T7674" s="7" t="s">
        <v>2441</v>
      </c>
      <c r="U7674" s="7"/>
      <c r="V7674" s="7"/>
      <c r="W7674" s="7"/>
      <c r="X7674" s="7"/>
      <c r="Y7674" s="39"/>
      <c r="Z7674" s="7"/>
      <c r="AA7674" s="7"/>
      <c r="AB7674" s="24"/>
      <c r="AC7674" t="s">
        <v>26453</v>
      </c>
      <c r="AD7674" t="s">
        <v>23380</v>
      </c>
    </row>
    <row r="7675" spans="1:30" x14ac:dyDescent="0.25">
      <c r="A7675" t="str">
        <f t="shared" si="271"/>
        <v>24560051</v>
      </c>
      <c r="B7675" s="23" t="s">
        <v>58</v>
      </c>
      <c r="C7675" s="7" t="s">
        <v>1325</v>
      </c>
      <c r="D7675" s="66" t="s">
        <v>609</v>
      </c>
      <c r="E7675" s="53" t="e">
        <f>VLOOKUP(D7675,'MPG Master'!$C$3:$I$716,7,0)</f>
        <v>#N/A</v>
      </c>
      <c r="F7675" s="7" t="e">
        <f>VLOOKUP(D7675,'MPG Master'!$C$3:$D$716,2,0)</f>
        <v>#N/A</v>
      </c>
      <c r="G7675" s="67" t="s">
        <v>1991</v>
      </c>
      <c r="H7675" s="53" t="e">
        <f t="shared" si="270"/>
        <v>#N/A</v>
      </c>
      <c r="I7675" s="7" t="s">
        <v>4010</v>
      </c>
      <c r="J7675" s="7" t="s">
        <v>22127</v>
      </c>
      <c r="K7675" s="9"/>
      <c r="L7675" s="7"/>
      <c r="M7675" s="7"/>
      <c r="N7675" s="7">
        <v>7981278225</v>
      </c>
      <c r="O7675" s="7"/>
      <c r="P7675" s="7"/>
      <c r="Q7675" s="7" t="s">
        <v>2439</v>
      </c>
      <c r="R7675" s="39" t="s">
        <v>7300</v>
      </c>
      <c r="S7675" s="7"/>
      <c r="T7675" s="7" t="s">
        <v>4281</v>
      </c>
      <c r="U7675" s="7"/>
      <c r="V7675" s="7"/>
      <c r="W7675" s="7"/>
      <c r="X7675" s="7"/>
      <c r="Y7675" s="39"/>
      <c r="Z7675" s="7"/>
      <c r="AA7675" s="7"/>
      <c r="AB7675" s="24"/>
      <c r="AC7675" t="s">
        <v>26453</v>
      </c>
      <c r="AD7675" t="s">
        <v>23380</v>
      </c>
    </row>
    <row r="7676" spans="1:30" x14ac:dyDescent="0.25">
      <c r="A7676" t="str">
        <f t="shared" si="271"/>
        <v>24560050</v>
      </c>
      <c r="B7676" s="23" t="s">
        <v>58</v>
      </c>
      <c r="C7676" s="7" t="s">
        <v>1325</v>
      </c>
      <c r="D7676" s="66" t="s">
        <v>609</v>
      </c>
      <c r="E7676" s="53" t="e">
        <f>VLOOKUP(D7676,'MPG Master'!$C$3:$I$716,7,0)</f>
        <v>#N/A</v>
      </c>
      <c r="F7676" s="7" t="e">
        <f>VLOOKUP(D7676,'MPG Master'!$C$3:$D$716,2,0)</f>
        <v>#N/A</v>
      </c>
      <c r="G7676" s="67" t="s">
        <v>1928</v>
      </c>
      <c r="H7676" s="53" t="e">
        <f t="shared" si="270"/>
        <v>#N/A</v>
      </c>
      <c r="I7676" s="7" t="s">
        <v>7301</v>
      </c>
      <c r="J7676" s="7" t="s">
        <v>22128</v>
      </c>
      <c r="K7676" s="9"/>
      <c r="L7676" s="7"/>
      <c r="M7676" s="7"/>
      <c r="N7676" s="7">
        <v>6207622047</v>
      </c>
      <c r="O7676" s="7"/>
      <c r="P7676" s="7"/>
      <c r="Q7676" s="7" t="s">
        <v>1050</v>
      </c>
      <c r="R7676" s="39" t="s">
        <v>7302</v>
      </c>
      <c r="S7676" s="7"/>
      <c r="T7676" s="7" t="s">
        <v>1383</v>
      </c>
      <c r="U7676" s="7"/>
      <c r="V7676" s="7"/>
      <c r="W7676" s="7"/>
      <c r="X7676" s="7"/>
      <c r="Y7676" s="39"/>
      <c r="Z7676" s="7"/>
      <c r="AA7676" s="7"/>
      <c r="AB7676" s="24"/>
      <c r="AC7676" t="s">
        <v>26453</v>
      </c>
      <c r="AD7676" t="s">
        <v>23380</v>
      </c>
    </row>
    <row r="7677" spans="1:30" x14ac:dyDescent="0.25">
      <c r="A7677" t="str">
        <f t="shared" si="271"/>
        <v>51260018</v>
      </c>
      <c r="B7677" s="23" t="s">
        <v>58</v>
      </c>
      <c r="C7677" s="7" t="s">
        <v>1448</v>
      </c>
      <c r="D7677" s="66" t="s">
        <v>369</v>
      </c>
      <c r="E7677" s="53" t="e">
        <f>VLOOKUP(D7677,'MPG Master'!$C$3:$I$716,7,0)</f>
        <v>#N/A</v>
      </c>
      <c r="F7677" s="7" t="e">
        <f>VLOOKUP(D7677,'MPG Master'!$C$3:$D$716,2,0)</f>
        <v>#N/A</v>
      </c>
      <c r="G7677" s="67" t="s">
        <v>1682</v>
      </c>
      <c r="H7677" s="53" t="e">
        <f t="shared" si="270"/>
        <v>#N/A</v>
      </c>
      <c r="I7677" s="7" t="s">
        <v>5688</v>
      </c>
      <c r="J7677" s="7" t="s">
        <v>21550</v>
      </c>
      <c r="K7677" s="9"/>
      <c r="L7677" s="7"/>
      <c r="M7677" s="7"/>
      <c r="N7677" s="7">
        <v>8252275958</v>
      </c>
      <c r="O7677" s="7"/>
      <c r="P7677" s="7"/>
      <c r="Q7677" s="7" t="s">
        <v>1701</v>
      </c>
      <c r="R7677" s="39" t="s">
        <v>7305</v>
      </c>
      <c r="S7677" s="7"/>
      <c r="T7677" s="7" t="s">
        <v>2571</v>
      </c>
      <c r="U7677" s="7"/>
      <c r="V7677" s="7"/>
      <c r="W7677" s="7"/>
      <c r="X7677" s="7"/>
      <c r="Y7677" s="39"/>
      <c r="Z7677" s="7"/>
      <c r="AA7677" s="7"/>
      <c r="AB7677" s="24"/>
      <c r="AC7677" t="s">
        <v>26453</v>
      </c>
      <c r="AD7677" t="s">
        <v>23380</v>
      </c>
    </row>
    <row r="7678" spans="1:30" x14ac:dyDescent="0.25">
      <c r="A7678" t="str">
        <f t="shared" si="271"/>
        <v>51260017</v>
      </c>
      <c r="B7678" s="23" t="s">
        <v>58</v>
      </c>
      <c r="C7678" s="7" t="s">
        <v>1448</v>
      </c>
      <c r="D7678" s="66" t="s">
        <v>369</v>
      </c>
      <c r="E7678" s="53" t="e">
        <f>VLOOKUP(D7678,'MPG Master'!$C$3:$I$716,7,0)</f>
        <v>#N/A</v>
      </c>
      <c r="F7678" s="7" t="e">
        <f>VLOOKUP(D7678,'MPG Master'!$C$3:$D$716,2,0)</f>
        <v>#N/A</v>
      </c>
      <c r="G7678" s="67" t="s">
        <v>1683</v>
      </c>
      <c r="H7678" s="53" t="e">
        <f t="shared" si="270"/>
        <v>#N/A</v>
      </c>
      <c r="I7678" s="7" t="s">
        <v>7306</v>
      </c>
      <c r="J7678" s="7" t="s">
        <v>3259</v>
      </c>
      <c r="K7678" s="9"/>
      <c r="L7678" s="7"/>
      <c r="M7678" s="7"/>
      <c r="N7678" s="7">
        <v>8340421143</v>
      </c>
      <c r="O7678" s="7"/>
      <c r="P7678" s="7"/>
      <c r="Q7678" s="7" t="s">
        <v>1851</v>
      </c>
      <c r="R7678" s="39" t="s">
        <v>7307</v>
      </c>
      <c r="S7678" s="7"/>
      <c r="T7678" s="7" t="s">
        <v>747</v>
      </c>
      <c r="U7678" s="7"/>
      <c r="V7678" s="7"/>
      <c r="W7678" s="7"/>
      <c r="X7678" s="7"/>
      <c r="Y7678" s="39"/>
      <c r="Z7678" s="7"/>
      <c r="AA7678" s="7"/>
      <c r="AB7678" s="24"/>
      <c r="AC7678" t="s">
        <v>26453</v>
      </c>
      <c r="AD7678" t="s">
        <v>23380</v>
      </c>
    </row>
    <row r="7679" spans="1:30" x14ac:dyDescent="0.25">
      <c r="A7679" t="str">
        <f t="shared" si="271"/>
        <v>51260016</v>
      </c>
      <c r="B7679" s="23" t="s">
        <v>58</v>
      </c>
      <c r="C7679" s="7" t="s">
        <v>1448</v>
      </c>
      <c r="D7679" s="66" t="s">
        <v>369</v>
      </c>
      <c r="E7679" s="53" t="e">
        <f>VLOOKUP(D7679,'MPG Master'!$C$3:$I$716,7,0)</f>
        <v>#N/A</v>
      </c>
      <c r="F7679" s="7" t="e">
        <f>VLOOKUP(D7679,'MPG Master'!$C$3:$D$716,2,0)</f>
        <v>#N/A</v>
      </c>
      <c r="G7679" s="67" t="s">
        <v>1772</v>
      </c>
      <c r="H7679" s="53" t="e">
        <f t="shared" si="270"/>
        <v>#N/A</v>
      </c>
      <c r="I7679" s="7" t="s">
        <v>2171</v>
      </c>
      <c r="J7679" s="7" t="s">
        <v>22129</v>
      </c>
      <c r="K7679" s="9"/>
      <c r="L7679" s="7"/>
      <c r="M7679" s="7"/>
      <c r="N7679" s="7">
        <v>9304633585</v>
      </c>
      <c r="O7679" s="7"/>
      <c r="P7679" s="7"/>
      <c r="Q7679" s="7" t="s">
        <v>1701</v>
      </c>
      <c r="R7679" s="39" t="s">
        <v>7308</v>
      </c>
      <c r="S7679" s="7"/>
      <c r="T7679" s="7" t="s">
        <v>2571</v>
      </c>
      <c r="U7679" s="7"/>
      <c r="V7679" s="7"/>
      <c r="W7679" s="7"/>
      <c r="X7679" s="7"/>
      <c r="Y7679" s="39"/>
      <c r="Z7679" s="7"/>
      <c r="AA7679" s="7"/>
      <c r="AB7679" s="24"/>
      <c r="AC7679" t="s">
        <v>26453</v>
      </c>
      <c r="AD7679" t="s">
        <v>23380</v>
      </c>
    </row>
    <row r="7680" spans="1:30" x14ac:dyDescent="0.25">
      <c r="A7680" t="str">
        <f t="shared" si="271"/>
        <v>51250010</v>
      </c>
      <c r="B7680" s="23" t="s">
        <v>58</v>
      </c>
      <c r="C7680" s="7" t="s">
        <v>1448</v>
      </c>
      <c r="D7680" s="66" t="s">
        <v>368</v>
      </c>
      <c r="E7680" s="53" t="e">
        <f>VLOOKUP(D7680,'MPG Master'!$C$3:$I$716,7,0)</f>
        <v>#N/A</v>
      </c>
      <c r="F7680" s="7" t="e">
        <f>VLOOKUP(D7680,'MPG Master'!$C$3:$D$716,2,0)</f>
        <v>#N/A</v>
      </c>
      <c r="G7680" s="67" t="s">
        <v>1681</v>
      </c>
      <c r="H7680" s="53" t="e">
        <f t="shared" si="270"/>
        <v>#N/A</v>
      </c>
      <c r="I7680" s="7" t="s">
        <v>7309</v>
      </c>
      <c r="J7680" s="7" t="s">
        <v>22130</v>
      </c>
      <c r="K7680" s="9"/>
      <c r="L7680" s="7"/>
      <c r="M7680" s="7"/>
      <c r="N7680" s="7">
        <v>9006484224</v>
      </c>
      <c r="O7680" s="7"/>
      <c r="P7680" s="7"/>
      <c r="Q7680" s="7" t="s">
        <v>1851</v>
      </c>
      <c r="R7680" s="39" t="s">
        <v>7310</v>
      </c>
      <c r="S7680" s="7"/>
      <c r="T7680" s="7" t="s">
        <v>747</v>
      </c>
      <c r="U7680" s="7"/>
      <c r="V7680" s="7"/>
      <c r="W7680" s="7"/>
      <c r="X7680" s="7"/>
      <c r="Y7680" s="39"/>
      <c r="Z7680" s="7"/>
      <c r="AA7680" s="7"/>
      <c r="AB7680" s="24"/>
      <c r="AC7680" t="s">
        <v>26453</v>
      </c>
      <c r="AD7680" t="s">
        <v>23380</v>
      </c>
    </row>
    <row r="7681" spans="1:30" x14ac:dyDescent="0.25">
      <c r="A7681" t="str">
        <f t="shared" si="271"/>
        <v>51250011</v>
      </c>
      <c r="B7681" s="23" t="s">
        <v>58</v>
      </c>
      <c r="C7681" s="7" t="s">
        <v>1448</v>
      </c>
      <c r="D7681" s="66" t="s">
        <v>368</v>
      </c>
      <c r="E7681" s="53" t="e">
        <f>VLOOKUP(D7681,'MPG Master'!$C$3:$I$716,7,0)</f>
        <v>#N/A</v>
      </c>
      <c r="F7681" s="7" t="e">
        <f>VLOOKUP(D7681,'MPG Master'!$C$3:$D$716,2,0)</f>
        <v>#N/A</v>
      </c>
      <c r="G7681" s="67" t="s">
        <v>1693</v>
      </c>
      <c r="H7681" s="53" t="e">
        <f t="shared" si="270"/>
        <v>#N/A</v>
      </c>
      <c r="I7681" s="7" t="s">
        <v>2766</v>
      </c>
      <c r="J7681" s="7" t="s">
        <v>22131</v>
      </c>
      <c r="K7681" s="9"/>
      <c r="L7681" s="7"/>
      <c r="M7681" s="7"/>
      <c r="N7681" s="7">
        <v>8051865119</v>
      </c>
      <c r="O7681" s="7"/>
      <c r="P7681" s="7"/>
      <c r="Q7681" s="7" t="s">
        <v>4724</v>
      </c>
      <c r="R7681" s="39" t="s">
        <v>7311</v>
      </c>
      <c r="S7681" s="7"/>
      <c r="T7681" s="7" t="s">
        <v>2571</v>
      </c>
      <c r="U7681" s="7"/>
      <c r="V7681" s="7"/>
      <c r="W7681" s="7"/>
      <c r="X7681" s="7"/>
      <c r="Y7681" s="39"/>
      <c r="Z7681" s="7"/>
      <c r="AA7681" s="7"/>
      <c r="AB7681" s="24"/>
      <c r="AC7681" t="s">
        <v>26453</v>
      </c>
      <c r="AD7681" t="s">
        <v>23380</v>
      </c>
    </row>
    <row r="7682" spans="1:30" x14ac:dyDescent="0.25">
      <c r="A7682" t="str">
        <f t="shared" si="271"/>
        <v>51330014</v>
      </c>
      <c r="B7682" s="23" t="s">
        <v>58</v>
      </c>
      <c r="C7682" s="7" t="s">
        <v>1448</v>
      </c>
      <c r="D7682" s="66" t="s">
        <v>374</v>
      </c>
      <c r="E7682" s="53" t="e">
        <f>VLOOKUP(D7682,'MPG Master'!$C$3:$I$716,7,0)</f>
        <v>#N/A</v>
      </c>
      <c r="F7682" s="7" t="e">
        <f>VLOOKUP(D7682,'MPG Master'!$C$3:$D$716,2,0)</f>
        <v>#N/A</v>
      </c>
      <c r="G7682" s="67" t="s">
        <v>1736</v>
      </c>
      <c r="H7682" s="53" t="e">
        <f t="shared" si="270"/>
        <v>#N/A</v>
      </c>
      <c r="I7682" s="7" t="s">
        <v>2670</v>
      </c>
      <c r="J7682" s="7" t="s">
        <v>22132</v>
      </c>
      <c r="K7682" s="9"/>
      <c r="L7682" s="7"/>
      <c r="M7682" s="7"/>
      <c r="N7682" s="7">
        <v>9006570191</v>
      </c>
      <c r="O7682" s="7"/>
      <c r="P7682" s="7"/>
      <c r="Q7682" s="7" t="s">
        <v>99</v>
      </c>
      <c r="R7682" s="39" t="s">
        <v>7312</v>
      </c>
      <c r="S7682" s="7"/>
      <c r="T7682" s="7" t="s">
        <v>863</v>
      </c>
      <c r="U7682" s="7"/>
      <c r="V7682" s="7"/>
      <c r="W7682" s="7"/>
      <c r="X7682" s="7"/>
      <c r="Y7682" s="39"/>
      <c r="Z7682" s="7"/>
      <c r="AA7682" s="7"/>
      <c r="AB7682" s="24"/>
      <c r="AC7682" t="s">
        <v>26453</v>
      </c>
      <c r="AD7682" t="s">
        <v>23380</v>
      </c>
    </row>
    <row r="7683" spans="1:30" x14ac:dyDescent="0.25">
      <c r="A7683" t="str">
        <f t="shared" si="271"/>
        <v>97470033</v>
      </c>
      <c r="B7683" s="23" t="s">
        <v>58</v>
      </c>
      <c r="C7683" s="7" t="s">
        <v>671</v>
      </c>
      <c r="D7683" s="66" t="s">
        <v>480</v>
      </c>
      <c r="E7683" s="53" t="e">
        <f>VLOOKUP(D7683,'MPG Master'!$C$3:$I$716,7,0)</f>
        <v>#N/A</v>
      </c>
      <c r="F7683" s="7" t="e">
        <f>VLOOKUP(D7683,'MPG Master'!$C$3:$D$716,2,0)</f>
        <v>#N/A</v>
      </c>
      <c r="G7683" s="67" t="s">
        <v>381</v>
      </c>
      <c r="H7683" s="53" t="e">
        <f t="shared" ref="H7683:H7746" si="272">E7683&amp;G7683</f>
        <v>#N/A</v>
      </c>
      <c r="I7683" s="7" t="s">
        <v>3460</v>
      </c>
      <c r="J7683" s="7" t="s">
        <v>22133</v>
      </c>
      <c r="K7683" s="9"/>
      <c r="L7683" s="7"/>
      <c r="M7683" s="7"/>
      <c r="N7683" s="7">
        <v>7549826112</v>
      </c>
      <c r="O7683" s="7"/>
      <c r="P7683" s="7"/>
      <c r="Q7683" s="7" t="s">
        <v>1724</v>
      </c>
      <c r="R7683" s="39" t="s">
        <v>7313</v>
      </c>
      <c r="S7683" s="7"/>
      <c r="T7683" s="7" t="s">
        <v>1078</v>
      </c>
      <c r="U7683" s="7"/>
      <c r="V7683" s="7"/>
      <c r="W7683" s="7"/>
      <c r="X7683" s="7"/>
      <c r="Y7683" s="39"/>
      <c r="Z7683" s="7"/>
      <c r="AA7683" s="7"/>
      <c r="AB7683" s="24"/>
      <c r="AC7683" t="s">
        <v>26453</v>
      </c>
      <c r="AD7683" t="s">
        <v>23380</v>
      </c>
    </row>
    <row r="7684" spans="1:30" x14ac:dyDescent="0.25">
      <c r="A7684" t="str">
        <f t="shared" si="271"/>
        <v>12350025</v>
      </c>
      <c r="B7684" s="23" t="s">
        <v>58</v>
      </c>
      <c r="C7684" s="7" t="s">
        <v>1675</v>
      </c>
      <c r="D7684" s="66" t="s">
        <v>404</v>
      </c>
      <c r="E7684" s="53" t="e">
        <f>VLOOKUP(D7684,'MPG Master'!$C$3:$I$716,7,0)</f>
        <v>#N/A</v>
      </c>
      <c r="F7684" s="7" t="e">
        <f>VLOOKUP(D7684,'MPG Master'!$C$3:$D$716,2,0)</f>
        <v>#N/A</v>
      </c>
      <c r="G7684" s="67" t="s">
        <v>1833</v>
      </c>
      <c r="H7684" s="53" t="e">
        <f t="shared" si="272"/>
        <v>#N/A</v>
      </c>
      <c r="I7684" s="7" t="s">
        <v>7314</v>
      </c>
      <c r="J7684" s="7" t="s">
        <v>20805</v>
      </c>
      <c r="K7684" s="9"/>
      <c r="L7684" s="7"/>
      <c r="M7684" s="7"/>
      <c r="N7684" s="7">
        <v>8002157087</v>
      </c>
      <c r="O7684" s="7"/>
      <c r="P7684" s="7"/>
      <c r="Q7684" s="7" t="s">
        <v>1424</v>
      </c>
      <c r="R7684" s="39" t="s">
        <v>7315</v>
      </c>
      <c r="S7684" s="7"/>
      <c r="T7684" s="7" t="s">
        <v>935</v>
      </c>
      <c r="U7684" s="7"/>
      <c r="V7684" s="7"/>
      <c r="W7684" s="7"/>
      <c r="X7684" s="7"/>
      <c r="Y7684" s="39"/>
      <c r="Z7684" s="7"/>
      <c r="AA7684" s="7"/>
      <c r="AB7684" s="24"/>
      <c r="AC7684" t="s">
        <v>26453</v>
      </c>
      <c r="AD7684" t="s">
        <v>23380</v>
      </c>
    </row>
    <row r="7685" spans="1:30" x14ac:dyDescent="0.25">
      <c r="A7685" t="str">
        <f t="shared" si="271"/>
        <v>85950002</v>
      </c>
      <c r="B7685" s="23" t="s">
        <v>58</v>
      </c>
      <c r="C7685" s="7" t="s">
        <v>966</v>
      </c>
      <c r="D7685" s="66" t="s">
        <v>7536</v>
      </c>
      <c r="E7685" s="53" t="e">
        <f>VLOOKUP(D7685,'MPG Master'!$C$3:$I$716,7,0)</f>
        <v>#N/A</v>
      </c>
      <c r="F7685" s="7" t="e">
        <f>VLOOKUP(D7685,'MPG Master'!$C$3:$D$716,2,0)</f>
        <v>#N/A</v>
      </c>
      <c r="G7685" s="67" t="s">
        <v>60</v>
      </c>
      <c r="H7685" s="53" t="e">
        <f t="shared" si="272"/>
        <v>#N/A</v>
      </c>
      <c r="I7685" s="7" t="s">
        <v>9650</v>
      </c>
      <c r="J7685" s="7" t="s">
        <v>22134</v>
      </c>
      <c r="K7685" s="9"/>
      <c r="L7685" s="7"/>
      <c r="M7685" s="7"/>
      <c r="N7685" s="7">
        <v>9570771888</v>
      </c>
      <c r="O7685" s="7"/>
      <c r="P7685" s="7"/>
      <c r="Q7685" s="7" t="s">
        <v>1808</v>
      </c>
      <c r="R7685" s="39" t="s">
        <v>951</v>
      </c>
      <c r="S7685" s="7"/>
      <c r="T7685" s="7" t="s">
        <v>954</v>
      </c>
      <c r="U7685" s="7"/>
      <c r="V7685" s="7"/>
      <c r="W7685" s="7"/>
      <c r="X7685" s="7"/>
      <c r="Y7685" s="39"/>
      <c r="Z7685" s="7"/>
      <c r="AA7685" s="7"/>
      <c r="AB7685" s="24"/>
      <c r="AC7685" t="s">
        <v>26453</v>
      </c>
      <c r="AD7685" t="s">
        <v>23380</v>
      </c>
    </row>
    <row r="7686" spans="1:30" x14ac:dyDescent="0.25">
      <c r="A7686" t="str">
        <f t="shared" si="271"/>
        <v>85950003</v>
      </c>
      <c r="B7686" s="23" t="s">
        <v>58</v>
      </c>
      <c r="C7686" s="7" t="s">
        <v>966</v>
      </c>
      <c r="D7686" s="66" t="s">
        <v>7536</v>
      </c>
      <c r="E7686" s="53" t="e">
        <f>VLOOKUP(D7686,'MPG Master'!$C$3:$I$716,7,0)</f>
        <v>#N/A</v>
      </c>
      <c r="F7686" s="7" t="e">
        <f>VLOOKUP(D7686,'MPG Master'!$C$3:$D$716,2,0)</f>
        <v>#N/A</v>
      </c>
      <c r="G7686" s="67" t="s">
        <v>61</v>
      </c>
      <c r="H7686" s="53" t="e">
        <f t="shared" si="272"/>
        <v>#N/A</v>
      </c>
      <c r="I7686" s="7" t="s">
        <v>10811</v>
      </c>
      <c r="J7686" s="7" t="s">
        <v>22135</v>
      </c>
      <c r="K7686" s="9"/>
      <c r="L7686" s="7"/>
      <c r="M7686" s="7"/>
      <c r="N7686" s="7">
        <v>9931406750</v>
      </c>
      <c r="O7686" s="7"/>
      <c r="P7686" s="7"/>
      <c r="Q7686" s="7" t="s">
        <v>1808</v>
      </c>
      <c r="R7686" s="39" t="s">
        <v>16164</v>
      </c>
      <c r="S7686" s="7"/>
      <c r="T7686" s="7" t="s">
        <v>1002</v>
      </c>
      <c r="U7686" s="7"/>
      <c r="V7686" s="7"/>
      <c r="W7686" s="7"/>
      <c r="X7686" s="7"/>
      <c r="Y7686" s="39"/>
      <c r="Z7686" s="7"/>
      <c r="AA7686" s="7"/>
      <c r="AB7686" s="24"/>
      <c r="AC7686" t="s">
        <v>26453</v>
      </c>
      <c r="AD7686" t="s">
        <v>23380</v>
      </c>
    </row>
    <row r="7687" spans="1:30" x14ac:dyDescent="0.25">
      <c r="A7687" t="str">
        <f t="shared" si="271"/>
        <v>97630002</v>
      </c>
      <c r="B7687" s="23" t="s">
        <v>58</v>
      </c>
      <c r="C7687" s="7" t="s">
        <v>1664</v>
      </c>
      <c r="D7687" s="66" t="s">
        <v>7552</v>
      </c>
      <c r="E7687" s="53" t="e">
        <f>VLOOKUP(D7687,'MPG Master'!$C$3:$I$716,7,0)</f>
        <v>#N/A</v>
      </c>
      <c r="F7687" s="7" t="e">
        <f>VLOOKUP(D7687,'MPG Master'!$C$3:$D$716,2,0)</f>
        <v>#N/A</v>
      </c>
      <c r="G7687" s="67" t="s">
        <v>60</v>
      </c>
      <c r="H7687" s="53" t="e">
        <f t="shared" si="272"/>
        <v>#N/A</v>
      </c>
      <c r="I7687" s="7" t="s">
        <v>10812</v>
      </c>
      <c r="J7687" s="7" t="s">
        <v>968</v>
      </c>
      <c r="K7687" s="9">
        <v>31079</v>
      </c>
      <c r="L7687" s="7"/>
      <c r="M7687" s="7"/>
      <c r="N7687" s="7">
        <v>9570590934</v>
      </c>
      <c r="O7687" s="7"/>
      <c r="P7687" s="7"/>
      <c r="Q7687" s="7" t="s">
        <v>1424</v>
      </c>
      <c r="R7687" s="39" t="s">
        <v>16165</v>
      </c>
      <c r="S7687" s="7"/>
      <c r="T7687" s="7" t="s">
        <v>2876</v>
      </c>
      <c r="U7687" s="7"/>
      <c r="V7687" s="7"/>
      <c r="W7687" s="7"/>
      <c r="X7687" s="7"/>
      <c r="Y7687" s="39"/>
      <c r="Z7687" s="7"/>
      <c r="AA7687" s="7"/>
      <c r="AB7687" s="24"/>
      <c r="AC7687" t="s">
        <v>26453</v>
      </c>
      <c r="AD7687" t="s">
        <v>23380</v>
      </c>
    </row>
    <row r="7688" spans="1:30" x14ac:dyDescent="0.25">
      <c r="A7688" t="str">
        <f t="shared" si="271"/>
        <v>97630006</v>
      </c>
      <c r="B7688" s="23" t="s">
        <v>58</v>
      </c>
      <c r="C7688" s="7" t="s">
        <v>1664</v>
      </c>
      <c r="D7688" s="66" t="s">
        <v>7552</v>
      </c>
      <c r="E7688" s="53" t="e">
        <f>VLOOKUP(D7688,'MPG Master'!$C$3:$I$716,7,0)</f>
        <v>#N/A</v>
      </c>
      <c r="F7688" s="7" t="e">
        <f>VLOOKUP(D7688,'MPG Master'!$C$3:$D$716,2,0)</f>
        <v>#N/A</v>
      </c>
      <c r="G7688" s="67" t="s">
        <v>378</v>
      </c>
      <c r="H7688" s="53" t="e">
        <f t="shared" si="272"/>
        <v>#N/A</v>
      </c>
      <c r="I7688" s="7" t="s">
        <v>10813</v>
      </c>
      <c r="J7688" s="7" t="s">
        <v>22136</v>
      </c>
      <c r="K7688" s="9">
        <v>30723</v>
      </c>
      <c r="L7688" s="7"/>
      <c r="M7688" s="7"/>
      <c r="N7688" s="7">
        <v>6207172834</v>
      </c>
      <c r="O7688" s="7"/>
      <c r="P7688" s="7"/>
      <c r="Q7688" s="7" t="s">
        <v>1424</v>
      </c>
      <c r="R7688" s="39" t="s">
        <v>16166</v>
      </c>
      <c r="S7688" s="7"/>
      <c r="T7688" s="7" t="s">
        <v>2876</v>
      </c>
      <c r="U7688" s="7"/>
      <c r="V7688" s="7"/>
      <c r="W7688" s="7"/>
      <c r="X7688" s="7"/>
      <c r="Y7688" s="39"/>
      <c r="Z7688" s="7"/>
      <c r="AA7688" s="7"/>
      <c r="AB7688" s="24"/>
      <c r="AC7688" t="s">
        <v>26453</v>
      </c>
      <c r="AD7688" t="s">
        <v>23380</v>
      </c>
    </row>
    <row r="7689" spans="1:30" x14ac:dyDescent="0.25">
      <c r="A7689" t="str">
        <f t="shared" si="271"/>
        <v>97630005</v>
      </c>
      <c r="B7689" s="23" t="s">
        <v>58</v>
      </c>
      <c r="C7689" s="7" t="s">
        <v>1664</v>
      </c>
      <c r="D7689" s="66" t="s">
        <v>7552</v>
      </c>
      <c r="E7689" s="53" t="e">
        <f>VLOOKUP(D7689,'MPG Master'!$C$3:$I$716,7,0)</f>
        <v>#N/A</v>
      </c>
      <c r="F7689" s="7" t="e">
        <f>VLOOKUP(D7689,'MPG Master'!$C$3:$D$716,2,0)</f>
        <v>#N/A</v>
      </c>
      <c r="G7689" s="67" t="s">
        <v>1680</v>
      </c>
      <c r="H7689" s="53" t="e">
        <f t="shared" si="272"/>
        <v>#N/A</v>
      </c>
      <c r="I7689" s="7" t="s">
        <v>10814</v>
      </c>
      <c r="J7689" s="7" t="s">
        <v>22136</v>
      </c>
      <c r="K7689" s="9">
        <v>29558</v>
      </c>
      <c r="L7689" s="7"/>
      <c r="M7689" s="7"/>
      <c r="N7689" s="7">
        <v>9631335256</v>
      </c>
      <c r="O7689" s="7"/>
      <c r="P7689" s="7"/>
      <c r="Q7689" s="7" t="s">
        <v>1424</v>
      </c>
      <c r="R7689" s="39" t="s">
        <v>16167</v>
      </c>
      <c r="S7689" s="7"/>
      <c r="T7689" s="7" t="s">
        <v>2876</v>
      </c>
      <c r="U7689" s="7"/>
      <c r="V7689" s="7"/>
      <c r="W7689" s="7"/>
      <c r="X7689" s="7"/>
      <c r="Y7689" s="39"/>
      <c r="Z7689" s="7"/>
      <c r="AA7689" s="7"/>
      <c r="AB7689" s="24"/>
      <c r="AC7689" t="s">
        <v>26453</v>
      </c>
      <c r="AD7689" t="s">
        <v>23380</v>
      </c>
    </row>
    <row r="7690" spans="1:30" x14ac:dyDescent="0.25">
      <c r="A7690" t="str">
        <f t="shared" si="271"/>
        <v>95210021</v>
      </c>
      <c r="B7690" s="23" t="s">
        <v>58</v>
      </c>
      <c r="C7690" s="7" t="s">
        <v>1677</v>
      </c>
      <c r="D7690" s="66" t="s">
        <v>473</v>
      </c>
      <c r="E7690" s="53" t="e">
        <f>VLOOKUP(D7690,'MPG Master'!$C$3:$I$716,7,0)</f>
        <v>#N/A</v>
      </c>
      <c r="F7690" s="7" t="e">
        <f>VLOOKUP(D7690,'MPG Master'!$C$3:$D$716,2,0)</f>
        <v>#N/A</v>
      </c>
      <c r="G7690" s="67" t="s">
        <v>1822</v>
      </c>
      <c r="H7690" s="53" t="e">
        <f t="shared" si="272"/>
        <v>#N/A</v>
      </c>
      <c r="I7690" s="7" t="s">
        <v>738</v>
      </c>
      <c r="J7690" s="7" t="s">
        <v>4071</v>
      </c>
      <c r="K7690" s="9">
        <v>26801</v>
      </c>
      <c r="L7690" s="7"/>
      <c r="M7690" s="7"/>
      <c r="N7690" s="7">
        <v>6206237439</v>
      </c>
      <c r="O7690" s="7"/>
      <c r="P7690" s="7"/>
      <c r="Q7690" s="7" t="s">
        <v>4724</v>
      </c>
      <c r="R7690" s="39" t="s">
        <v>7316</v>
      </c>
      <c r="S7690" s="7"/>
      <c r="T7690" s="7" t="s">
        <v>1019</v>
      </c>
      <c r="U7690" s="7"/>
      <c r="V7690" s="7"/>
      <c r="W7690" s="7"/>
      <c r="X7690" s="7"/>
      <c r="Y7690" s="39"/>
      <c r="Z7690" s="7"/>
      <c r="AA7690" s="7"/>
      <c r="AB7690" s="24"/>
      <c r="AC7690" t="s">
        <v>26453</v>
      </c>
      <c r="AD7690" t="s">
        <v>23380</v>
      </c>
    </row>
    <row r="7691" spans="1:30" x14ac:dyDescent="0.25">
      <c r="A7691" t="str">
        <f t="shared" si="271"/>
        <v>24680037</v>
      </c>
      <c r="B7691" s="23" t="s">
        <v>58</v>
      </c>
      <c r="C7691" s="7" t="s">
        <v>1325</v>
      </c>
      <c r="D7691" s="66" t="s">
        <v>620</v>
      </c>
      <c r="E7691" s="53" t="e">
        <f>VLOOKUP(D7691,'MPG Master'!$C$3:$I$716,7,0)</f>
        <v>#N/A</v>
      </c>
      <c r="F7691" s="7" t="e">
        <f>VLOOKUP(D7691,'MPG Master'!$C$3:$D$716,2,0)</f>
        <v>#N/A</v>
      </c>
      <c r="G7691" s="67" t="s">
        <v>1692</v>
      </c>
      <c r="H7691" s="53" t="e">
        <f t="shared" si="272"/>
        <v>#N/A</v>
      </c>
      <c r="I7691" s="7" t="s">
        <v>4939</v>
      </c>
      <c r="J7691" s="7" t="s">
        <v>22137</v>
      </c>
      <c r="K7691" s="9">
        <v>26665</v>
      </c>
      <c r="L7691" s="7"/>
      <c r="M7691" s="7"/>
      <c r="N7691" s="7"/>
      <c r="O7691" s="7"/>
      <c r="P7691" s="7"/>
      <c r="Q7691" s="7" t="s">
        <v>1424</v>
      </c>
      <c r="R7691" s="39" t="s">
        <v>7317</v>
      </c>
      <c r="S7691" s="7"/>
      <c r="T7691" s="7" t="s">
        <v>1394</v>
      </c>
      <c r="U7691" s="7"/>
      <c r="V7691" s="7"/>
      <c r="W7691" s="7"/>
      <c r="X7691" s="7"/>
      <c r="Y7691" s="39"/>
      <c r="Z7691" s="7"/>
      <c r="AA7691" s="7"/>
      <c r="AB7691" s="24"/>
      <c r="AC7691" t="s">
        <v>26453</v>
      </c>
      <c r="AD7691" t="s">
        <v>23380</v>
      </c>
    </row>
    <row r="7692" spans="1:30" x14ac:dyDescent="0.25">
      <c r="A7692" t="str">
        <f t="shared" si="271"/>
        <v>24390093</v>
      </c>
      <c r="B7692" s="23" t="s">
        <v>58</v>
      </c>
      <c r="C7692" s="7" t="s">
        <v>1325</v>
      </c>
      <c r="D7692" s="66" t="s">
        <v>595</v>
      </c>
      <c r="E7692" s="53" t="e">
        <f>VLOOKUP(D7692,'MPG Master'!$C$3:$I$716,7,0)</f>
        <v>#N/A</v>
      </c>
      <c r="F7692" s="7" t="e">
        <f>VLOOKUP(D7692,'MPG Master'!$C$3:$D$716,2,0)</f>
        <v>#N/A</v>
      </c>
      <c r="G7692" s="67" t="s">
        <v>389</v>
      </c>
      <c r="H7692" s="53" t="e">
        <f t="shared" si="272"/>
        <v>#N/A</v>
      </c>
      <c r="I7692" s="7" t="s">
        <v>7318</v>
      </c>
      <c r="J7692" s="7" t="s">
        <v>22138</v>
      </c>
      <c r="K7692" s="9">
        <v>25573</v>
      </c>
      <c r="L7692" s="7"/>
      <c r="M7692" s="7"/>
      <c r="N7692" s="7">
        <v>7488483176</v>
      </c>
      <c r="O7692" s="7"/>
      <c r="P7692" s="7"/>
      <c r="Q7692" s="7" t="s">
        <v>1424</v>
      </c>
      <c r="R7692" s="39" t="s">
        <v>7319</v>
      </c>
      <c r="S7692" s="7"/>
      <c r="T7692" s="7" t="s">
        <v>1340</v>
      </c>
      <c r="U7692" s="7"/>
      <c r="V7692" s="7"/>
      <c r="W7692" s="7"/>
      <c r="X7692" s="7"/>
      <c r="Y7692" s="39"/>
      <c r="Z7692" s="7"/>
      <c r="AA7692" s="7"/>
      <c r="AB7692" s="24"/>
      <c r="AC7692" t="s">
        <v>26453</v>
      </c>
      <c r="AD7692" t="s">
        <v>23380</v>
      </c>
    </row>
    <row r="7693" spans="1:30" x14ac:dyDescent="0.25">
      <c r="A7693" t="str">
        <f t="shared" si="271"/>
        <v>93470014</v>
      </c>
      <c r="B7693" s="23" t="s">
        <v>58</v>
      </c>
      <c r="C7693" s="7" t="s">
        <v>1453</v>
      </c>
      <c r="D7693" s="66" t="s">
        <v>295</v>
      </c>
      <c r="E7693" s="53" t="e">
        <f>VLOOKUP(D7693,'MPG Master'!$C$3:$I$716,7,0)</f>
        <v>#N/A</v>
      </c>
      <c r="F7693" s="7" t="e">
        <f>VLOOKUP(D7693,'MPG Master'!$C$3:$D$716,2,0)</f>
        <v>#N/A</v>
      </c>
      <c r="G7693" s="67" t="s">
        <v>1736</v>
      </c>
      <c r="H7693" s="53" t="e">
        <f t="shared" si="272"/>
        <v>#N/A</v>
      </c>
      <c r="I7693" s="7" t="s">
        <v>2096</v>
      </c>
      <c r="J7693" s="7" t="s">
        <v>22139</v>
      </c>
      <c r="K7693" s="9">
        <v>32509</v>
      </c>
      <c r="L7693" s="7"/>
      <c r="M7693" s="7"/>
      <c r="N7693" s="7">
        <v>7061402279</v>
      </c>
      <c r="O7693" s="7"/>
      <c r="P7693" s="7"/>
      <c r="Q7693" s="7" t="s">
        <v>4724</v>
      </c>
      <c r="R7693" s="39" t="s">
        <v>7320</v>
      </c>
      <c r="S7693" s="7"/>
      <c r="T7693" s="7" t="s">
        <v>680</v>
      </c>
      <c r="U7693" s="7"/>
      <c r="V7693" s="7"/>
      <c r="W7693" s="7"/>
      <c r="X7693" s="7"/>
      <c r="Y7693" s="39"/>
      <c r="Z7693" s="7"/>
      <c r="AA7693" s="7"/>
      <c r="AB7693" s="24"/>
      <c r="AC7693" t="s">
        <v>26453</v>
      </c>
      <c r="AD7693" t="s">
        <v>23380</v>
      </c>
    </row>
    <row r="7694" spans="1:30" x14ac:dyDescent="0.25">
      <c r="A7694" t="str">
        <f t="shared" si="271"/>
        <v>11980056</v>
      </c>
      <c r="B7694" s="23" t="s">
        <v>58</v>
      </c>
      <c r="C7694" s="7" t="s">
        <v>665</v>
      </c>
      <c r="D7694" s="66" t="s">
        <v>451</v>
      </c>
      <c r="E7694" s="53" t="e">
        <f>VLOOKUP(D7694,'MPG Master'!$C$3:$I$716,7,0)</f>
        <v>#N/A</v>
      </c>
      <c r="F7694" s="7" t="e">
        <f>VLOOKUP(D7694,'MPG Master'!$C$3:$D$716,2,0)</f>
        <v>#N/A</v>
      </c>
      <c r="G7694" s="67" t="s">
        <v>385</v>
      </c>
      <c r="H7694" s="53" t="e">
        <f t="shared" si="272"/>
        <v>#N/A</v>
      </c>
      <c r="I7694" s="7" t="s">
        <v>7321</v>
      </c>
      <c r="J7694" s="7" t="s">
        <v>22140</v>
      </c>
      <c r="K7694" s="9">
        <v>31896</v>
      </c>
      <c r="L7694" s="7"/>
      <c r="M7694" s="7"/>
      <c r="N7694" s="7">
        <v>6299632698</v>
      </c>
      <c r="O7694" s="7"/>
      <c r="P7694" s="7"/>
      <c r="Q7694" s="7" t="s">
        <v>1851</v>
      </c>
      <c r="R7694" s="39" t="s">
        <v>7322</v>
      </c>
      <c r="S7694" s="7"/>
      <c r="T7694" s="7" t="s">
        <v>747</v>
      </c>
      <c r="U7694" s="7"/>
      <c r="V7694" s="7"/>
      <c r="W7694" s="7"/>
      <c r="X7694" s="7"/>
      <c r="Y7694" s="39"/>
      <c r="Z7694" s="7"/>
      <c r="AA7694" s="7"/>
      <c r="AB7694" s="24"/>
      <c r="AC7694" t="s">
        <v>26453</v>
      </c>
      <c r="AD7694" t="s">
        <v>23380</v>
      </c>
    </row>
    <row r="7695" spans="1:30" x14ac:dyDescent="0.25">
      <c r="A7695" t="str">
        <f t="shared" si="271"/>
        <v>12200023</v>
      </c>
      <c r="B7695" s="23" t="s">
        <v>58</v>
      </c>
      <c r="C7695" s="7" t="s">
        <v>665</v>
      </c>
      <c r="D7695" s="66" t="s">
        <v>453</v>
      </c>
      <c r="E7695" s="53" t="e">
        <f>VLOOKUP(D7695,'MPG Master'!$C$3:$I$716,7,0)</f>
        <v>#N/A</v>
      </c>
      <c r="F7695" s="7" t="e">
        <f>VLOOKUP(D7695,'MPG Master'!$C$3:$D$716,2,0)</f>
        <v>#N/A</v>
      </c>
      <c r="G7695" s="67" t="s">
        <v>379</v>
      </c>
      <c r="H7695" s="53" t="e">
        <f t="shared" si="272"/>
        <v>#N/A</v>
      </c>
      <c r="I7695" s="7" t="s">
        <v>7323</v>
      </c>
      <c r="J7695" s="7" t="s">
        <v>22141</v>
      </c>
      <c r="K7695" s="9">
        <v>28543</v>
      </c>
      <c r="L7695" s="7"/>
      <c r="M7695" s="7"/>
      <c r="N7695" s="7">
        <v>7366829923</v>
      </c>
      <c r="O7695" s="7"/>
      <c r="P7695" s="7"/>
      <c r="Q7695" s="7" t="s">
        <v>1724</v>
      </c>
      <c r="R7695" s="39" t="s">
        <v>7324</v>
      </c>
      <c r="S7695" s="7"/>
      <c r="T7695" s="7" t="s">
        <v>1078</v>
      </c>
      <c r="U7695" s="7"/>
      <c r="V7695" s="7"/>
      <c r="W7695" s="7"/>
      <c r="X7695" s="7"/>
      <c r="Y7695" s="39"/>
      <c r="Z7695" s="7"/>
      <c r="AA7695" s="7"/>
      <c r="AB7695" s="24"/>
      <c r="AC7695" t="s">
        <v>26453</v>
      </c>
      <c r="AD7695" t="s">
        <v>23380</v>
      </c>
    </row>
    <row r="7696" spans="1:30" x14ac:dyDescent="0.25">
      <c r="A7696" t="str">
        <f t="shared" si="271"/>
        <v>51150016</v>
      </c>
      <c r="B7696" s="23" t="s">
        <v>58</v>
      </c>
      <c r="C7696" s="7" t="s">
        <v>1448</v>
      </c>
      <c r="D7696" s="66" t="s">
        <v>359</v>
      </c>
      <c r="E7696" s="53" t="e">
        <f>VLOOKUP(D7696,'MPG Master'!$C$3:$I$716,7,0)</f>
        <v>#N/A</v>
      </c>
      <c r="F7696" s="7" t="e">
        <f>VLOOKUP(D7696,'MPG Master'!$C$3:$D$716,2,0)</f>
        <v>#N/A</v>
      </c>
      <c r="G7696" s="67" t="s">
        <v>1772</v>
      </c>
      <c r="H7696" s="53" t="e">
        <f t="shared" si="272"/>
        <v>#N/A</v>
      </c>
      <c r="I7696" s="7" t="s">
        <v>3380</v>
      </c>
      <c r="J7696" s="7" t="s">
        <v>22142</v>
      </c>
      <c r="K7696" s="9">
        <v>21916</v>
      </c>
      <c r="L7696" s="7"/>
      <c r="M7696" s="7"/>
      <c r="N7696" s="7">
        <v>6204260295</v>
      </c>
      <c r="O7696" s="7"/>
      <c r="P7696" s="7"/>
      <c r="Q7696" s="7" t="s">
        <v>1716</v>
      </c>
      <c r="R7696" s="39" t="s">
        <v>7325</v>
      </c>
      <c r="S7696" s="7"/>
      <c r="T7696" s="7" t="s">
        <v>747</v>
      </c>
      <c r="U7696" s="7"/>
      <c r="V7696" s="7"/>
      <c r="W7696" s="7"/>
      <c r="X7696" s="7"/>
      <c r="Y7696" s="39"/>
      <c r="Z7696" s="7"/>
      <c r="AA7696" s="7"/>
      <c r="AB7696" s="24"/>
      <c r="AC7696" t="s">
        <v>26453</v>
      </c>
      <c r="AD7696" t="s">
        <v>23380</v>
      </c>
    </row>
    <row r="7697" spans="1:30" x14ac:dyDescent="0.25">
      <c r="A7697" t="str">
        <f t="shared" si="271"/>
        <v>51150017</v>
      </c>
      <c r="B7697" s="23" t="s">
        <v>58</v>
      </c>
      <c r="C7697" s="7" t="s">
        <v>1448</v>
      </c>
      <c r="D7697" s="66" t="s">
        <v>359</v>
      </c>
      <c r="E7697" s="53" t="e">
        <f>VLOOKUP(D7697,'MPG Master'!$C$3:$I$716,7,0)</f>
        <v>#N/A</v>
      </c>
      <c r="F7697" s="7" t="e">
        <f>VLOOKUP(D7697,'MPG Master'!$C$3:$D$716,2,0)</f>
        <v>#N/A</v>
      </c>
      <c r="G7697" s="67" t="s">
        <v>1683</v>
      </c>
      <c r="H7697" s="53" t="e">
        <f t="shared" si="272"/>
        <v>#N/A</v>
      </c>
      <c r="I7697" s="7" t="s">
        <v>2977</v>
      </c>
      <c r="J7697" s="7" t="s">
        <v>21889</v>
      </c>
      <c r="K7697" s="9">
        <v>32509</v>
      </c>
      <c r="L7697" s="7"/>
      <c r="M7697" s="7"/>
      <c r="N7697" s="7">
        <v>9334112896</v>
      </c>
      <c r="O7697" s="7"/>
      <c r="P7697" s="7"/>
      <c r="Q7697" s="7" t="s">
        <v>1701</v>
      </c>
      <c r="R7697" s="39" t="s">
        <v>7326</v>
      </c>
      <c r="S7697" s="7"/>
      <c r="T7697" s="7" t="s">
        <v>875</v>
      </c>
      <c r="U7697" s="7"/>
      <c r="V7697" s="7"/>
      <c r="W7697" s="7"/>
      <c r="X7697" s="7"/>
      <c r="Y7697" s="39"/>
      <c r="Z7697" s="7"/>
      <c r="AA7697" s="7"/>
      <c r="AB7697" s="24"/>
      <c r="AC7697" t="s">
        <v>26453</v>
      </c>
      <c r="AD7697" t="s">
        <v>23380</v>
      </c>
    </row>
    <row r="7698" spans="1:30" x14ac:dyDescent="0.25">
      <c r="A7698" t="str">
        <f t="shared" si="271"/>
        <v>51150014</v>
      </c>
      <c r="B7698" s="23" t="s">
        <v>58</v>
      </c>
      <c r="C7698" s="7" t="s">
        <v>1448</v>
      </c>
      <c r="D7698" s="66" t="s">
        <v>359</v>
      </c>
      <c r="E7698" s="53" t="e">
        <f>VLOOKUP(D7698,'MPG Master'!$C$3:$I$716,7,0)</f>
        <v>#N/A</v>
      </c>
      <c r="F7698" s="7" t="e">
        <f>VLOOKUP(D7698,'MPG Master'!$C$3:$D$716,2,0)</f>
        <v>#N/A</v>
      </c>
      <c r="G7698" s="67" t="s">
        <v>1736</v>
      </c>
      <c r="H7698" s="53" t="e">
        <f t="shared" si="272"/>
        <v>#N/A</v>
      </c>
      <c r="I7698" s="7" t="s">
        <v>3594</v>
      </c>
      <c r="J7698" s="7" t="s">
        <v>22143</v>
      </c>
      <c r="K7698" s="9">
        <v>33970</v>
      </c>
      <c r="L7698" s="7"/>
      <c r="M7698" s="7"/>
      <c r="N7698" s="7">
        <v>7992243787</v>
      </c>
      <c r="O7698" s="7"/>
      <c r="P7698" s="7"/>
      <c r="Q7698" s="7" t="s">
        <v>1701</v>
      </c>
      <c r="R7698" s="39" t="s">
        <v>7327</v>
      </c>
      <c r="S7698" s="7"/>
      <c r="T7698" s="7" t="s">
        <v>875</v>
      </c>
      <c r="U7698" s="7"/>
      <c r="V7698" s="7"/>
      <c r="W7698" s="7"/>
      <c r="X7698" s="7"/>
      <c r="Y7698" s="39"/>
      <c r="Z7698" s="7"/>
      <c r="AA7698" s="7"/>
      <c r="AB7698" s="24"/>
      <c r="AC7698" t="s">
        <v>26453</v>
      </c>
      <c r="AD7698" t="s">
        <v>23380</v>
      </c>
    </row>
    <row r="7699" spans="1:30" x14ac:dyDescent="0.25">
      <c r="A7699" t="str">
        <f t="shared" si="271"/>
        <v>51150015</v>
      </c>
      <c r="B7699" s="23" t="s">
        <v>58</v>
      </c>
      <c r="C7699" s="7" t="s">
        <v>1448</v>
      </c>
      <c r="D7699" s="66" t="s">
        <v>359</v>
      </c>
      <c r="E7699" s="53" t="e">
        <f>VLOOKUP(D7699,'MPG Master'!$C$3:$I$716,7,0)</f>
        <v>#N/A</v>
      </c>
      <c r="F7699" s="7" t="e">
        <f>VLOOKUP(D7699,'MPG Master'!$C$3:$D$716,2,0)</f>
        <v>#N/A</v>
      </c>
      <c r="G7699" s="67" t="s">
        <v>1739</v>
      </c>
      <c r="H7699" s="53" t="e">
        <f t="shared" si="272"/>
        <v>#N/A</v>
      </c>
      <c r="I7699" s="7" t="s">
        <v>7328</v>
      </c>
      <c r="J7699" s="7" t="s">
        <v>1137</v>
      </c>
      <c r="K7699" s="9">
        <v>35616</v>
      </c>
      <c r="L7699" s="7"/>
      <c r="M7699" s="7"/>
      <c r="N7699" s="7">
        <v>8540950307</v>
      </c>
      <c r="O7699" s="7"/>
      <c r="P7699" s="7"/>
      <c r="Q7699" s="7" t="s">
        <v>1424</v>
      </c>
      <c r="R7699" s="39" t="s">
        <v>7329</v>
      </c>
      <c r="S7699" s="7"/>
      <c r="T7699" s="7" t="s">
        <v>5359</v>
      </c>
      <c r="U7699" s="7"/>
      <c r="V7699" s="7"/>
      <c r="W7699" s="7"/>
      <c r="X7699" s="7"/>
      <c r="Y7699" s="39"/>
      <c r="Z7699" s="7"/>
      <c r="AA7699" s="7"/>
      <c r="AB7699" s="24"/>
      <c r="AC7699" t="s">
        <v>26453</v>
      </c>
      <c r="AD7699" t="s">
        <v>23380</v>
      </c>
    </row>
    <row r="7700" spans="1:30" x14ac:dyDescent="0.25">
      <c r="A7700" t="str">
        <f t="shared" si="271"/>
        <v>85930002</v>
      </c>
      <c r="B7700" s="23" t="s">
        <v>58</v>
      </c>
      <c r="C7700" s="7" t="s">
        <v>966</v>
      </c>
      <c r="D7700" s="66" t="s">
        <v>7534</v>
      </c>
      <c r="E7700" s="53" t="e">
        <f>VLOOKUP(D7700,'MPG Master'!$C$3:$I$716,7,0)</f>
        <v>#N/A</v>
      </c>
      <c r="F7700" s="7" t="e">
        <f>VLOOKUP(D7700,'MPG Master'!$C$3:$D$716,2,0)</f>
        <v>#N/A</v>
      </c>
      <c r="G7700" s="67" t="s">
        <v>60</v>
      </c>
      <c r="H7700" s="53" t="e">
        <f t="shared" si="272"/>
        <v>#N/A</v>
      </c>
      <c r="I7700" s="7" t="s">
        <v>3167</v>
      </c>
      <c r="J7700" s="7" t="s">
        <v>22144</v>
      </c>
      <c r="K7700" s="9">
        <v>28491</v>
      </c>
      <c r="L7700" s="7"/>
      <c r="M7700" s="7"/>
      <c r="N7700" s="7">
        <v>8210137381</v>
      </c>
      <c r="O7700" s="7"/>
      <c r="P7700" s="7"/>
      <c r="Q7700" s="7" t="s">
        <v>4724</v>
      </c>
      <c r="R7700" s="39" t="s">
        <v>7596</v>
      </c>
      <c r="S7700" s="7"/>
      <c r="T7700" s="7" t="s">
        <v>971</v>
      </c>
      <c r="U7700" s="7"/>
      <c r="V7700" s="7"/>
      <c r="W7700" s="7"/>
      <c r="X7700" s="7"/>
      <c r="Y7700" s="39"/>
      <c r="Z7700" s="7"/>
      <c r="AA7700" s="7"/>
      <c r="AB7700" s="24"/>
      <c r="AC7700" t="s">
        <v>26453</v>
      </c>
      <c r="AD7700" t="s">
        <v>23380</v>
      </c>
    </row>
    <row r="7701" spans="1:30" x14ac:dyDescent="0.25">
      <c r="A7701" t="str">
        <f t="shared" si="271"/>
        <v>85930003</v>
      </c>
      <c r="B7701" s="23" t="s">
        <v>58</v>
      </c>
      <c r="C7701" s="7" t="s">
        <v>966</v>
      </c>
      <c r="D7701" s="66" t="s">
        <v>7534</v>
      </c>
      <c r="E7701" s="53" t="e">
        <f>VLOOKUP(D7701,'MPG Master'!$C$3:$I$716,7,0)</f>
        <v>#N/A</v>
      </c>
      <c r="F7701" s="7" t="e">
        <f>VLOOKUP(D7701,'MPG Master'!$C$3:$D$716,2,0)</f>
        <v>#N/A</v>
      </c>
      <c r="G7701" s="67" t="s">
        <v>61</v>
      </c>
      <c r="H7701" s="53" t="e">
        <f t="shared" si="272"/>
        <v>#N/A</v>
      </c>
      <c r="I7701" s="7" t="s">
        <v>3957</v>
      </c>
      <c r="J7701" s="7" t="s">
        <v>8932</v>
      </c>
      <c r="K7701" s="9">
        <v>28856</v>
      </c>
      <c r="L7701" s="7"/>
      <c r="M7701" s="7"/>
      <c r="N7701" s="7">
        <v>9835366407</v>
      </c>
      <c r="O7701" s="7"/>
      <c r="P7701" s="7"/>
      <c r="Q7701" s="7" t="s">
        <v>1701</v>
      </c>
      <c r="R7701" s="39" t="s">
        <v>16168</v>
      </c>
      <c r="S7701" s="7"/>
      <c r="T7701" s="7" t="s">
        <v>971</v>
      </c>
      <c r="U7701" s="7"/>
      <c r="V7701" s="7"/>
      <c r="W7701" s="7"/>
      <c r="X7701" s="7"/>
      <c r="Y7701" s="39"/>
      <c r="Z7701" s="7"/>
      <c r="AA7701" s="7"/>
      <c r="AB7701" s="24"/>
      <c r="AC7701" t="s">
        <v>26453</v>
      </c>
      <c r="AD7701" t="s">
        <v>23380</v>
      </c>
    </row>
    <row r="7702" spans="1:30" x14ac:dyDescent="0.25">
      <c r="A7702" t="str">
        <f t="shared" si="271"/>
        <v>85930004</v>
      </c>
      <c r="B7702" s="23" t="s">
        <v>58</v>
      </c>
      <c r="C7702" s="7" t="s">
        <v>966</v>
      </c>
      <c r="D7702" s="66" t="s">
        <v>7534</v>
      </c>
      <c r="E7702" s="53" t="e">
        <f>VLOOKUP(D7702,'MPG Master'!$C$3:$I$716,7,0)</f>
        <v>#N/A</v>
      </c>
      <c r="F7702" s="7" t="e">
        <f>VLOOKUP(D7702,'MPG Master'!$C$3:$D$716,2,0)</f>
        <v>#N/A</v>
      </c>
      <c r="G7702" s="67" t="s">
        <v>1679</v>
      </c>
      <c r="H7702" s="53" t="e">
        <f t="shared" si="272"/>
        <v>#N/A</v>
      </c>
      <c r="I7702" s="7" t="s">
        <v>10815</v>
      </c>
      <c r="J7702" s="7" t="s">
        <v>22145</v>
      </c>
      <c r="K7702" s="9">
        <v>33364</v>
      </c>
      <c r="L7702" s="7"/>
      <c r="M7702" s="7"/>
      <c r="N7702" s="7">
        <v>6202390081</v>
      </c>
      <c r="O7702" s="7"/>
      <c r="P7702" s="7"/>
      <c r="Q7702" s="7" t="s">
        <v>2256</v>
      </c>
      <c r="R7702" s="39" t="s">
        <v>16169</v>
      </c>
      <c r="S7702" s="7"/>
      <c r="T7702" s="7" t="s">
        <v>981</v>
      </c>
      <c r="U7702" s="7"/>
      <c r="V7702" s="7"/>
      <c r="W7702" s="7"/>
      <c r="X7702" s="7"/>
      <c r="Y7702" s="39"/>
      <c r="Z7702" s="7"/>
      <c r="AA7702" s="7"/>
      <c r="AB7702" s="24"/>
      <c r="AC7702" t="s">
        <v>26453</v>
      </c>
      <c r="AD7702" t="s">
        <v>23380</v>
      </c>
    </row>
    <row r="7703" spans="1:30" x14ac:dyDescent="0.25">
      <c r="A7703" t="str">
        <f t="shared" si="271"/>
        <v>85930005</v>
      </c>
      <c r="B7703" s="23" t="s">
        <v>58</v>
      </c>
      <c r="C7703" s="7" t="s">
        <v>966</v>
      </c>
      <c r="D7703" s="66" t="s">
        <v>7534</v>
      </c>
      <c r="E7703" s="53" t="e">
        <f>VLOOKUP(D7703,'MPG Master'!$C$3:$I$716,7,0)</f>
        <v>#N/A</v>
      </c>
      <c r="F7703" s="7" t="e">
        <f>VLOOKUP(D7703,'MPG Master'!$C$3:$D$716,2,0)</f>
        <v>#N/A</v>
      </c>
      <c r="G7703" s="67" t="s">
        <v>1680</v>
      </c>
      <c r="H7703" s="53" t="e">
        <f t="shared" si="272"/>
        <v>#N/A</v>
      </c>
      <c r="I7703" s="7" t="s">
        <v>1852</v>
      </c>
      <c r="J7703" s="7" t="s">
        <v>2731</v>
      </c>
      <c r="K7703" s="9">
        <v>33604</v>
      </c>
      <c r="L7703" s="7"/>
      <c r="M7703" s="7"/>
      <c r="N7703" s="7">
        <v>9334698315</v>
      </c>
      <c r="O7703" s="7"/>
      <c r="P7703" s="7"/>
      <c r="Q7703" s="7" t="s">
        <v>2256</v>
      </c>
      <c r="R7703" s="39" t="s">
        <v>16170</v>
      </c>
      <c r="S7703" s="7"/>
      <c r="T7703" s="7" t="s">
        <v>981</v>
      </c>
      <c r="U7703" s="7"/>
      <c r="V7703" s="7"/>
      <c r="W7703" s="7"/>
      <c r="X7703" s="7"/>
      <c r="Y7703" s="39"/>
      <c r="Z7703" s="7"/>
      <c r="AA7703" s="7"/>
      <c r="AB7703" s="24"/>
      <c r="AC7703" t="s">
        <v>26453</v>
      </c>
      <c r="AD7703" t="s">
        <v>23380</v>
      </c>
    </row>
    <row r="7704" spans="1:30" x14ac:dyDescent="0.25">
      <c r="A7704" t="str">
        <f t="shared" si="271"/>
        <v>85930006</v>
      </c>
      <c r="B7704" s="23" t="s">
        <v>58</v>
      </c>
      <c r="C7704" s="7" t="s">
        <v>966</v>
      </c>
      <c r="D7704" s="66" t="s">
        <v>7534</v>
      </c>
      <c r="E7704" s="53" t="e">
        <f>VLOOKUP(D7704,'MPG Master'!$C$3:$I$716,7,0)</f>
        <v>#N/A</v>
      </c>
      <c r="F7704" s="7" t="e">
        <f>VLOOKUP(D7704,'MPG Master'!$C$3:$D$716,2,0)</f>
        <v>#N/A</v>
      </c>
      <c r="G7704" s="67" t="s">
        <v>378</v>
      </c>
      <c r="H7704" s="53" t="e">
        <f t="shared" si="272"/>
        <v>#N/A</v>
      </c>
      <c r="I7704" s="7" t="s">
        <v>2958</v>
      </c>
      <c r="J7704" s="7" t="s">
        <v>1860</v>
      </c>
      <c r="K7704" s="9">
        <v>35551</v>
      </c>
      <c r="L7704" s="7"/>
      <c r="M7704" s="7"/>
      <c r="N7704" s="7">
        <v>6205662938</v>
      </c>
      <c r="O7704" s="7"/>
      <c r="P7704" s="7"/>
      <c r="Q7704" s="7" t="s">
        <v>1701</v>
      </c>
      <c r="R7704" s="39" t="s">
        <v>16171</v>
      </c>
      <c r="S7704" s="7"/>
      <c r="T7704" s="7" t="s">
        <v>971</v>
      </c>
      <c r="U7704" s="7"/>
      <c r="V7704" s="7"/>
      <c r="W7704" s="7"/>
      <c r="X7704" s="7"/>
      <c r="Y7704" s="39"/>
      <c r="Z7704" s="7"/>
      <c r="AA7704" s="7"/>
      <c r="AB7704" s="24"/>
      <c r="AC7704" t="s">
        <v>26453</v>
      </c>
      <c r="AD7704" t="s">
        <v>23380</v>
      </c>
    </row>
    <row r="7705" spans="1:30" x14ac:dyDescent="0.25">
      <c r="A7705" t="str">
        <f t="shared" si="271"/>
        <v>85870007</v>
      </c>
      <c r="B7705" s="23" t="s">
        <v>58</v>
      </c>
      <c r="C7705" s="7" t="s">
        <v>966</v>
      </c>
      <c r="D7705" s="66" t="s">
        <v>417</v>
      </c>
      <c r="E7705" s="53" t="e">
        <f>VLOOKUP(D7705,'MPG Master'!$C$3:$I$716,7,0)</f>
        <v>#N/A</v>
      </c>
      <c r="F7705" s="7" t="e">
        <f>VLOOKUP(D7705,'MPG Master'!$C$3:$D$716,2,0)</f>
        <v>#N/A</v>
      </c>
      <c r="G7705" s="67" t="s">
        <v>1720</v>
      </c>
      <c r="H7705" s="53" t="e">
        <f t="shared" si="272"/>
        <v>#N/A</v>
      </c>
      <c r="I7705" s="7" t="s">
        <v>7330</v>
      </c>
      <c r="J7705" s="7" t="s">
        <v>6492</v>
      </c>
      <c r="K7705" s="9">
        <v>28176</v>
      </c>
      <c r="L7705" s="7"/>
      <c r="M7705" s="7"/>
      <c r="N7705" s="7">
        <v>9430240024</v>
      </c>
      <c r="O7705" s="7"/>
      <c r="P7705" s="7"/>
      <c r="Q7705" s="7" t="s">
        <v>838</v>
      </c>
      <c r="R7705" s="39" t="s">
        <v>7331</v>
      </c>
      <c r="S7705" s="7"/>
      <c r="T7705" s="7" t="s">
        <v>989</v>
      </c>
      <c r="U7705" s="7"/>
      <c r="V7705" s="7"/>
      <c r="W7705" s="7"/>
      <c r="X7705" s="7"/>
      <c r="Y7705" s="39"/>
      <c r="Z7705" s="7"/>
      <c r="AA7705" s="7"/>
      <c r="AB7705" s="24"/>
      <c r="AC7705" t="s">
        <v>26453</v>
      </c>
      <c r="AD7705" t="s">
        <v>23380</v>
      </c>
    </row>
    <row r="7706" spans="1:30" x14ac:dyDescent="0.25">
      <c r="A7706" t="str">
        <f t="shared" si="271"/>
        <v>85870006</v>
      </c>
      <c r="B7706" s="23" t="s">
        <v>58</v>
      </c>
      <c r="C7706" s="7" t="s">
        <v>966</v>
      </c>
      <c r="D7706" s="66" t="s">
        <v>417</v>
      </c>
      <c r="E7706" s="53" t="e">
        <f>VLOOKUP(D7706,'MPG Master'!$C$3:$I$716,7,0)</f>
        <v>#N/A</v>
      </c>
      <c r="F7706" s="7" t="e">
        <f>VLOOKUP(D7706,'MPG Master'!$C$3:$D$716,2,0)</f>
        <v>#N/A</v>
      </c>
      <c r="G7706" s="67" t="s">
        <v>378</v>
      </c>
      <c r="H7706" s="53" t="e">
        <f t="shared" si="272"/>
        <v>#N/A</v>
      </c>
      <c r="I7706" s="7" t="s">
        <v>7332</v>
      </c>
      <c r="J7706" s="7" t="s">
        <v>22146</v>
      </c>
      <c r="K7706" s="9">
        <v>19725</v>
      </c>
      <c r="L7706" s="7"/>
      <c r="M7706" s="7"/>
      <c r="N7706" s="7">
        <v>7004702280</v>
      </c>
      <c r="O7706" s="7"/>
      <c r="P7706" s="7"/>
      <c r="Q7706" s="7" t="s">
        <v>4724</v>
      </c>
      <c r="R7706" s="39" t="s">
        <v>7333</v>
      </c>
      <c r="S7706" s="7"/>
      <c r="T7706" s="7" t="s">
        <v>971</v>
      </c>
      <c r="U7706" s="7"/>
      <c r="V7706" s="7"/>
      <c r="W7706" s="7"/>
      <c r="X7706" s="7"/>
      <c r="Y7706" s="39"/>
      <c r="Z7706" s="7"/>
      <c r="AA7706" s="7"/>
      <c r="AB7706" s="24"/>
      <c r="AC7706" t="s">
        <v>26453</v>
      </c>
      <c r="AD7706" t="s">
        <v>23380</v>
      </c>
    </row>
    <row r="7707" spans="1:30" x14ac:dyDescent="0.25">
      <c r="A7707" t="str">
        <f t="shared" si="271"/>
        <v>95020066</v>
      </c>
      <c r="B7707" s="23" t="s">
        <v>58</v>
      </c>
      <c r="C7707" s="7" t="s">
        <v>1677</v>
      </c>
      <c r="D7707" s="66" t="s">
        <v>466</v>
      </c>
      <c r="E7707" s="53" t="e">
        <f>VLOOKUP(D7707,'MPG Master'!$C$3:$I$716,7,0)</f>
        <v>#N/A</v>
      </c>
      <c r="F7707" s="7" t="e">
        <f>VLOOKUP(D7707,'MPG Master'!$C$3:$D$716,2,0)</f>
        <v>#N/A</v>
      </c>
      <c r="G7707" s="67" t="s">
        <v>2329</v>
      </c>
      <c r="H7707" s="53" t="e">
        <f t="shared" si="272"/>
        <v>#N/A</v>
      </c>
      <c r="I7707" s="7" t="s">
        <v>7334</v>
      </c>
      <c r="J7707" s="7" t="s">
        <v>22147</v>
      </c>
      <c r="K7707" s="9">
        <v>36506</v>
      </c>
      <c r="L7707" s="7"/>
      <c r="M7707" s="7"/>
      <c r="N7707" s="7"/>
      <c r="O7707" s="7"/>
      <c r="P7707" s="7"/>
      <c r="Q7707" s="7" t="s">
        <v>1424</v>
      </c>
      <c r="R7707" s="39" t="s">
        <v>7335</v>
      </c>
      <c r="S7707" s="7"/>
      <c r="T7707" s="7" t="s">
        <v>2876</v>
      </c>
      <c r="U7707" s="7"/>
      <c r="V7707" s="7"/>
      <c r="W7707" s="7"/>
      <c r="X7707" s="7"/>
      <c r="Y7707" s="39"/>
      <c r="Z7707" s="7"/>
      <c r="AA7707" s="7"/>
      <c r="AB7707" s="24"/>
      <c r="AC7707" t="s">
        <v>26453</v>
      </c>
      <c r="AD7707" t="s">
        <v>23380</v>
      </c>
    </row>
    <row r="7708" spans="1:30" x14ac:dyDescent="0.25">
      <c r="A7708" t="str">
        <f t="shared" si="271"/>
        <v>51280019</v>
      </c>
      <c r="B7708" s="23" t="s">
        <v>58</v>
      </c>
      <c r="C7708" s="7" t="s">
        <v>1448</v>
      </c>
      <c r="D7708" s="66" t="s">
        <v>371</v>
      </c>
      <c r="E7708" s="53" t="e">
        <f>VLOOKUP(D7708,'MPG Master'!$C$3:$I$716,7,0)</f>
        <v>#N/A</v>
      </c>
      <c r="F7708" s="7" t="e">
        <f>VLOOKUP(D7708,'MPG Master'!$C$3:$D$716,2,0)</f>
        <v>#N/A</v>
      </c>
      <c r="G7708" s="67" t="s">
        <v>1815</v>
      </c>
      <c r="H7708" s="53" t="e">
        <f t="shared" si="272"/>
        <v>#N/A</v>
      </c>
      <c r="I7708" s="7" t="s">
        <v>2069</v>
      </c>
      <c r="J7708" s="7" t="s">
        <v>18187</v>
      </c>
      <c r="K7708" s="9">
        <v>20090</v>
      </c>
      <c r="L7708" s="7"/>
      <c r="M7708" s="7"/>
      <c r="N7708" s="7">
        <v>7003446607</v>
      </c>
      <c r="O7708" s="7"/>
      <c r="P7708" s="7"/>
      <c r="Q7708" s="7" t="s">
        <v>1716</v>
      </c>
      <c r="R7708" s="39" t="s">
        <v>7336</v>
      </c>
      <c r="S7708" s="7"/>
      <c r="T7708" s="7" t="s">
        <v>747</v>
      </c>
      <c r="U7708" s="7"/>
      <c r="V7708" s="7"/>
      <c r="W7708" s="7"/>
      <c r="X7708" s="7"/>
      <c r="Y7708" s="39"/>
      <c r="Z7708" s="7"/>
      <c r="AA7708" s="7"/>
      <c r="AB7708" s="24"/>
      <c r="AC7708" t="s">
        <v>26453</v>
      </c>
      <c r="AD7708" t="s">
        <v>23380</v>
      </c>
    </row>
    <row r="7709" spans="1:30" x14ac:dyDescent="0.25">
      <c r="A7709" t="str">
        <f t="shared" si="271"/>
        <v>12180066</v>
      </c>
      <c r="B7709" s="23" t="s">
        <v>58</v>
      </c>
      <c r="C7709" s="7" t="s">
        <v>1676</v>
      </c>
      <c r="D7709" s="66" t="s">
        <v>334</v>
      </c>
      <c r="E7709" s="53" t="e">
        <f>VLOOKUP(D7709,'MPG Master'!$C$3:$I$716,7,0)</f>
        <v>#N/A</v>
      </c>
      <c r="F7709" s="7" t="e">
        <f>VLOOKUP(D7709,'MPG Master'!$C$3:$D$716,2,0)</f>
        <v>#N/A</v>
      </c>
      <c r="G7709" s="67" t="s">
        <v>2329</v>
      </c>
      <c r="H7709" s="53" t="e">
        <f t="shared" si="272"/>
        <v>#N/A</v>
      </c>
      <c r="I7709" s="7" t="s">
        <v>3324</v>
      </c>
      <c r="J7709" s="7" t="s">
        <v>21943</v>
      </c>
      <c r="K7709" s="9">
        <v>28467</v>
      </c>
      <c r="L7709" s="7"/>
      <c r="M7709" s="7"/>
      <c r="N7709" s="7">
        <v>9199454640</v>
      </c>
      <c r="O7709" s="7"/>
      <c r="P7709" s="7"/>
      <c r="Q7709" s="7" t="s">
        <v>4724</v>
      </c>
      <c r="R7709" s="39" t="s">
        <v>7337</v>
      </c>
      <c r="S7709" s="7"/>
      <c r="T7709" s="7" t="s">
        <v>774</v>
      </c>
      <c r="U7709" s="7"/>
      <c r="V7709" s="7"/>
      <c r="W7709" s="7"/>
      <c r="X7709" s="7"/>
      <c r="Y7709" s="39"/>
      <c r="Z7709" s="7"/>
      <c r="AA7709" s="7"/>
      <c r="AB7709" s="24"/>
      <c r="AC7709" t="s">
        <v>26453</v>
      </c>
      <c r="AD7709" t="s">
        <v>23380</v>
      </c>
    </row>
    <row r="7710" spans="1:30" x14ac:dyDescent="0.25">
      <c r="A7710" t="str">
        <f t="shared" si="271"/>
        <v>12380015</v>
      </c>
      <c r="B7710" s="23" t="s">
        <v>58</v>
      </c>
      <c r="C7710" s="7" t="s">
        <v>1676</v>
      </c>
      <c r="D7710" s="66" t="s">
        <v>343</v>
      </c>
      <c r="E7710" s="53" t="e">
        <f>VLOOKUP(D7710,'MPG Master'!$C$3:$I$716,7,0)</f>
        <v>#N/A</v>
      </c>
      <c r="F7710" s="7" t="e">
        <f>VLOOKUP(D7710,'MPG Master'!$C$3:$D$716,2,0)</f>
        <v>#N/A</v>
      </c>
      <c r="G7710" s="67" t="s">
        <v>1739</v>
      </c>
      <c r="H7710" s="53" t="e">
        <f t="shared" si="272"/>
        <v>#N/A</v>
      </c>
      <c r="I7710" s="7" t="s">
        <v>5980</v>
      </c>
      <c r="J7710" s="7" t="s">
        <v>6428</v>
      </c>
      <c r="K7710" s="9">
        <v>34700</v>
      </c>
      <c r="L7710" s="7"/>
      <c r="M7710" s="7"/>
      <c r="N7710" s="7"/>
      <c r="O7710" s="7"/>
      <c r="P7710" s="7"/>
      <c r="Q7710" s="7" t="s">
        <v>1701</v>
      </c>
      <c r="R7710" s="39" t="s">
        <v>7338</v>
      </c>
      <c r="S7710" s="7"/>
      <c r="T7710" s="7" t="s">
        <v>774</v>
      </c>
      <c r="U7710" s="7"/>
      <c r="V7710" s="7"/>
      <c r="W7710" s="7"/>
      <c r="X7710" s="7"/>
      <c r="Y7710" s="39"/>
      <c r="Z7710" s="7"/>
      <c r="AA7710" s="7"/>
      <c r="AB7710" s="24"/>
      <c r="AC7710" t="s">
        <v>26453</v>
      </c>
      <c r="AD7710" t="s">
        <v>23380</v>
      </c>
    </row>
    <row r="7711" spans="1:30" x14ac:dyDescent="0.25">
      <c r="A7711" t="str">
        <f t="shared" si="271"/>
        <v>12180065</v>
      </c>
      <c r="B7711" s="23" t="s">
        <v>58</v>
      </c>
      <c r="C7711" s="7" t="s">
        <v>1676</v>
      </c>
      <c r="D7711" s="66" t="s">
        <v>334</v>
      </c>
      <c r="E7711" s="53" t="e">
        <f>VLOOKUP(D7711,'MPG Master'!$C$3:$I$716,7,0)</f>
        <v>#N/A</v>
      </c>
      <c r="F7711" s="7" t="e">
        <f>VLOOKUP(D7711,'MPG Master'!$C$3:$D$716,2,0)</f>
        <v>#N/A</v>
      </c>
      <c r="G7711" s="67" t="s">
        <v>2221</v>
      </c>
      <c r="H7711" s="53" t="e">
        <f t="shared" si="272"/>
        <v>#N/A</v>
      </c>
      <c r="I7711" s="7" t="s">
        <v>3763</v>
      </c>
      <c r="J7711" s="7" t="s">
        <v>3025</v>
      </c>
      <c r="K7711" s="9">
        <v>20090</v>
      </c>
      <c r="L7711" s="7"/>
      <c r="M7711" s="7"/>
      <c r="N7711" s="7">
        <v>9693147352</v>
      </c>
      <c r="O7711" s="7"/>
      <c r="P7711" s="7"/>
      <c r="Q7711" s="7" t="s">
        <v>6068</v>
      </c>
      <c r="R7711" s="39" t="s">
        <v>7339</v>
      </c>
      <c r="S7711" s="7"/>
      <c r="T7711" s="7" t="s">
        <v>800</v>
      </c>
      <c r="U7711" s="7"/>
      <c r="V7711" s="7"/>
      <c r="W7711" s="7"/>
      <c r="X7711" s="7"/>
      <c r="Y7711" s="39"/>
      <c r="Z7711" s="7"/>
      <c r="AA7711" s="7"/>
      <c r="AB7711" s="24"/>
      <c r="AC7711" t="s">
        <v>26453</v>
      </c>
      <c r="AD7711" t="s">
        <v>23380</v>
      </c>
    </row>
    <row r="7712" spans="1:30" x14ac:dyDescent="0.25">
      <c r="A7712" t="str">
        <f t="shared" si="271"/>
        <v>12380018</v>
      </c>
      <c r="B7712" s="23" t="s">
        <v>58</v>
      </c>
      <c r="C7712" s="7" t="s">
        <v>1676</v>
      </c>
      <c r="D7712" s="66" t="s">
        <v>343</v>
      </c>
      <c r="E7712" s="53" t="e">
        <f>VLOOKUP(D7712,'MPG Master'!$C$3:$I$716,7,0)</f>
        <v>#N/A</v>
      </c>
      <c r="F7712" s="7" t="e">
        <f>VLOOKUP(D7712,'MPG Master'!$C$3:$D$716,2,0)</f>
        <v>#N/A</v>
      </c>
      <c r="G7712" s="67" t="s">
        <v>1682</v>
      </c>
      <c r="H7712" s="53" t="e">
        <f t="shared" si="272"/>
        <v>#N/A</v>
      </c>
      <c r="I7712" s="7" t="s">
        <v>2748</v>
      </c>
      <c r="J7712" s="7" t="s">
        <v>22148</v>
      </c>
      <c r="K7712" s="9">
        <v>35130</v>
      </c>
      <c r="L7712" s="7"/>
      <c r="M7712" s="7"/>
      <c r="N7712" s="7">
        <v>9572950548</v>
      </c>
      <c r="O7712" s="7"/>
      <c r="P7712" s="7"/>
      <c r="Q7712" s="7" t="s">
        <v>4724</v>
      </c>
      <c r="R7712" s="39" t="s">
        <v>7340</v>
      </c>
      <c r="S7712" s="7"/>
      <c r="T7712" s="7" t="s">
        <v>774</v>
      </c>
      <c r="U7712" s="7"/>
      <c r="V7712" s="7"/>
      <c r="W7712" s="7"/>
      <c r="X7712" s="7"/>
      <c r="Y7712" s="39"/>
      <c r="Z7712" s="7"/>
      <c r="AA7712" s="7"/>
      <c r="AB7712" s="24"/>
      <c r="AC7712" t="s">
        <v>26453</v>
      </c>
      <c r="AD7712" t="s">
        <v>23380</v>
      </c>
    </row>
    <row r="7713" spans="1:30" x14ac:dyDescent="0.25">
      <c r="A7713" t="str">
        <f t="shared" si="271"/>
        <v>12380017</v>
      </c>
      <c r="B7713" s="23" t="s">
        <v>58</v>
      </c>
      <c r="C7713" s="7" t="s">
        <v>1676</v>
      </c>
      <c r="D7713" s="66" t="s">
        <v>343</v>
      </c>
      <c r="E7713" s="53" t="e">
        <f>VLOOKUP(D7713,'MPG Master'!$C$3:$I$716,7,0)</f>
        <v>#N/A</v>
      </c>
      <c r="F7713" s="7" t="e">
        <f>VLOOKUP(D7713,'MPG Master'!$C$3:$D$716,2,0)</f>
        <v>#N/A</v>
      </c>
      <c r="G7713" s="67" t="s">
        <v>1683</v>
      </c>
      <c r="H7713" s="53" t="e">
        <f t="shared" si="272"/>
        <v>#N/A</v>
      </c>
      <c r="I7713" s="7" t="s">
        <v>7341</v>
      </c>
      <c r="J7713" s="7" t="s">
        <v>22149</v>
      </c>
      <c r="K7713" s="9">
        <v>22282</v>
      </c>
      <c r="L7713" s="7"/>
      <c r="M7713" s="7"/>
      <c r="N7713" s="7"/>
      <c r="O7713" s="7"/>
      <c r="P7713" s="7"/>
      <c r="Q7713" s="7" t="s">
        <v>1701</v>
      </c>
      <c r="R7713" s="39" t="s">
        <v>7342</v>
      </c>
      <c r="S7713" s="7"/>
      <c r="T7713" s="7" t="s">
        <v>774</v>
      </c>
      <c r="U7713" s="7"/>
      <c r="V7713" s="7"/>
      <c r="W7713" s="7"/>
      <c r="X7713" s="7"/>
      <c r="Y7713" s="39"/>
      <c r="Z7713" s="7"/>
      <c r="AA7713" s="7"/>
      <c r="AB7713" s="24"/>
      <c r="AC7713" t="s">
        <v>26453</v>
      </c>
      <c r="AD7713" t="s">
        <v>23380</v>
      </c>
    </row>
    <row r="7714" spans="1:30" x14ac:dyDescent="0.25">
      <c r="A7714" t="str">
        <f t="shared" si="271"/>
        <v>12140038</v>
      </c>
      <c r="B7714" s="23" t="s">
        <v>58</v>
      </c>
      <c r="C7714" s="7" t="s">
        <v>1676</v>
      </c>
      <c r="D7714" s="66" t="s">
        <v>332</v>
      </c>
      <c r="E7714" s="53" t="e">
        <f>VLOOKUP(D7714,'MPG Master'!$C$3:$I$716,7,0)</f>
        <v>#N/A</v>
      </c>
      <c r="F7714" s="7" t="e">
        <f>VLOOKUP(D7714,'MPG Master'!$C$3:$D$716,2,0)</f>
        <v>#N/A</v>
      </c>
      <c r="G7714" s="67" t="s">
        <v>1691</v>
      </c>
      <c r="H7714" s="53" t="e">
        <f t="shared" si="272"/>
        <v>#N/A</v>
      </c>
      <c r="I7714" s="7" t="s">
        <v>7343</v>
      </c>
      <c r="J7714" s="7" t="s">
        <v>22150</v>
      </c>
      <c r="K7714" s="9">
        <v>18994</v>
      </c>
      <c r="L7714" s="7"/>
      <c r="M7714" s="7"/>
      <c r="N7714" s="7">
        <v>9877611422</v>
      </c>
      <c r="O7714" s="7"/>
      <c r="P7714" s="7"/>
      <c r="Q7714" s="7" t="s">
        <v>1716</v>
      </c>
      <c r="R7714" s="39" t="s">
        <v>7344</v>
      </c>
      <c r="S7714" s="7"/>
      <c r="T7714" s="7" t="s">
        <v>747</v>
      </c>
      <c r="U7714" s="7"/>
      <c r="V7714" s="7"/>
      <c r="W7714" s="7"/>
      <c r="X7714" s="7"/>
      <c r="Y7714" s="39"/>
      <c r="Z7714" s="7"/>
      <c r="AA7714" s="7"/>
      <c r="AB7714" s="24"/>
      <c r="AC7714" t="s">
        <v>26453</v>
      </c>
      <c r="AD7714" t="s">
        <v>23380</v>
      </c>
    </row>
    <row r="7715" spans="1:30" x14ac:dyDescent="0.25">
      <c r="A7715" t="str">
        <f t="shared" ref="A7715:A7759" si="273">CONCATENATE(D7715,G7715)</f>
        <v>12090050</v>
      </c>
      <c r="B7715" s="23" t="s">
        <v>58</v>
      </c>
      <c r="C7715" s="7" t="s">
        <v>1676</v>
      </c>
      <c r="D7715" s="66" t="s">
        <v>327</v>
      </c>
      <c r="E7715" s="53" t="e">
        <f>VLOOKUP(D7715,'MPG Master'!$C$3:$I$716,7,0)</f>
        <v>#N/A</v>
      </c>
      <c r="F7715" s="7" t="e">
        <f>VLOOKUP(D7715,'MPG Master'!$C$3:$D$716,2,0)</f>
        <v>#N/A</v>
      </c>
      <c r="G7715" s="67" t="s">
        <v>1928</v>
      </c>
      <c r="H7715" s="53" t="e">
        <f t="shared" si="272"/>
        <v>#N/A</v>
      </c>
      <c r="I7715" s="7" t="s">
        <v>5467</v>
      </c>
      <c r="J7715" s="7" t="s">
        <v>22151</v>
      </c>
      <c r="K7715" s="9">
        <v>33239</v>
      </c>
      <c r="L7715" s="7"/>
      <c r="M7715" s="7"/>
      <c r="N7715" s="7">
        <v>6206913845</v>
      </c>
      <c r="O7715" s="7"/>
      <c r="P7715" s="7"/>
      <c r="Q7715" s="7" t="s">
        <v>1701</v>
      </c>
      <c r="R7715" s="39" t="s">
        <v>7345</v>
      </c>
      <c r="S7715" s="7"/>
      <c r="T7715" s="7" t="s">
        <v>804</v>
      </c>
      <c r="U7715" s="7"/>
      <c r="V7715" s="7"/>
      <c r="W7715" s="7"/>
      <c r="X7715" s="7"/>
      <c r="Y7715" s="39"/>
      <c r="Z7715" s="7"/>
      <c r="AA7715" s="7"/>
      <c r="AB7715" s="24"/>
      <c r="AC7715" t="s">
        <v>26453</v>
      </c>
      <c r="AD7715" t="s">
        <v>23380</v>
      </c>
    </row>
    <row r="7716" spans="1:30" x14ac:dyDescent="0.25">
      <c r="A7716" t="str">
        <f t="shared" si="273"/>
        <v>12380016</v>
      </c>
      <c r="B7716" s="23" t="s">
        <v>58</v>
      </c>
      <c r="C7716" s="7" t="s">
        <v>1676</v>
      </c>
      <c r="D7716" s="66" t="s">
        <v>343</v>
      </c>
      <c r="E7716" s="53" t="e">
        <f>VLOOKUP(D7716,'MPG Master'!$C$3:$I$716,7,0)</f>
        <v>#N/A</v>
      </c>
      <c r="F7716" s="7" t="e">
        <f>VLOOKUP(D7716,'MPG Master'!$C$3:$D$716,2,0)</f>
        <v>#N/A</v>
      </c>
      <c r="G7716" s="67" t="s">
        <v>1772</v>
      </c>
      <c r="H7716" s="53" t="e">
        <f t="shared" si="272"/>
        <v>#N/A</v>
      </c>
      <c r="I7716" s="7" t="s">
        <v>1852</v>
      </c>
      <c r="J7716" s="7" t="s">
        <v>6567</v>
      </c>
      <c r="K7716" s="9">
        <v>25204</v>
      </c>
      <c r="L7716" s="7"/>
      <c r="M7716" s="7"/>
      <c r="N7716" s="7"/>
      <c r="O7716" s="7"/>
      <c r="P7716" s="7"/>
      <c r="Q7716" s="7" t="s">
        <v>1716</v>
      </c>
      <c r="R7716" s="39" t="s">
        <v>7346</v>
      </c>
      <c r="S7716" s="7"/>
      <c r="T7716" s="7" t="s">
        <v>747</v>
      </c>
      <c r="U7716" s="7"/>
      <c r="V7716" s="7"/>
      <c r="W7716" s="7"/>
      <c r="X7716" s="7"/>
      <c r="Y7716" s="39"/>
      <c r="Z7716" s="7"/>
      <c r="AA7716" s="7"/>
      <c r="AB7716" s="24"/>
      <c r="AC7716" t="s">
        <v>26453</v>
      </c>
      <c r="AD7716" t="s">
        <v>23380</v>
      </c>
    </row>
    <row r="7717" spans="1:30" x14ac:dyDescent="0.25">
      <c r="A7717" t="str">
        <f t="shared" si="273"/>
        <v>12180064</v>
      </c>
      <c r="B7717" s="23" t="s">
        <v>58</v>
      </c>
      <c r="C7717" s="7" t="s">
        <v>1676</v>
      </c>
      <c r="D7717" s="66" t="s">
        <v>334</v>
      </c>
      <c r="E7717" s="53" t="e">
        <f>VLOOKUP(D7717,'MPG Master'!$C$3:$I$716,7,0)</f>
        <v>#N/A</v>
      </c>
      <c r="F7717" s="7" t="e">
        <f>VLOOKUP(D7717,'MPG Master'!$C$3:$D$716,2,0)</f>
        <v>#N/A</v>
      </c>
      <c r="G7717" s="67" t="s">
        <v>2130</v>
      </c>
      <c r="H7717" s="53" t="e">
        <f t="shared" si="272"/>
        <v>#N/A</v>
      </c>
      <c r="I7717" s="7" t="s">
        <v>7347</v>
      </c>
      <c r="J7717" s="7" t="s">
        <v>2955</v>
      </c>
      <c r="K7717" s="9">
        <v>35431</v>
      </c>
      <c r="L7717" s="7"/>
      <c r="M7717" s="7"/>
      <c r="N7717" s="7">
        <v>9334974581</v>
      </c>
      <c r="O7717" s="7"/>
      <c r="P7717" s="7"/>
      <c r="Q7717" s="7" t="s">
        <v>1716</v>
      </c>
      <c r="R7717" s="39" t="s">
        <v>7348</v>
      </c>
      <c r="S7717" s="7"/>
      <c r="T7717" s="7" t="s">
        <v>747</v>
      </c>
      <c r="U7717" s="7"/>
      <c r="V7717" s="7"/>
      <c r="W7717" s="7"/>
      <c r="X7717" s="7"/>
      <c r="Y7717" s="39"/>
      <c r="Z7717" s="7"/>
      <c r="AA7717" s="7"/>
      <c r="AB7717" s="24"/>
      <c r="AC7717" t="s">
        <v>26453</v>
      </c>
      <c r="AD7717" t="s">
        <v>23380</v>
      </c>
    </row>
    <row r="7718" spans="1:30" x14ac:dyDescent="0.25">
      <c r="A7718" t="str">
        <f t="shared" si="273"/>
        <v>12100022</v>
      </c>
      <c r="B7718" s="23" t="s">
        <v>58</v>
      </c>
      <c r="C7718" s="7" t="s">
        <v>1676</v>
      </c>
      <c r="D7718" s="66" t="s">
        <v>328</v>
      </c>
      <c r="E7718" s="53" t="e">
        <f>VLOOKUP(D7718,'MPG Master'!$C$3:$I$716,7,0)</f>
        <v>#N/A</v>
      </c>
      <c r="F7718" s="7" t="e">
        <f>VLOOKUP(D7718,'MPG Master'!$C$3:$D$716,2,0)</f>
        <v>#N/A</v>
      </c>
      <c r="G7718" s="67" t="s">
        <v>1825</v>
      </c>
      <c r="H7718" s="53" t="e">
        <f t="shared" si="272"/>
        <v>#N/A</v>
      </c>
      <c r="I7718" s="7" t="s">
        <v>4848</v>
      </c>
      <c r="J7718" s="7" t="s">
        <v>22152</v>
      </c>
      <c r="K7718" s="9">
        <v>25934</v>
      </c>
      <c r="L7718" s="7"/>
      <c r="M7718" s="7"/>
      <c r="N7718" s="7"/>
      <c r="O7718" s="7"/>
      <c r="P7718" s="7"/>
      <c r="Q7718" s="7" t="s">
        <v>4724</v>
      </c>
      <c r="R7718" s="39" t="s">
        <v>7349</v>
      </c>
      <c r="S7718" s="7"/>
      <c r="T7718" s="7" t="s">
        <v>774</v>
      </c>
      <c r="U7718" s="7"/>
      <c r="V7718" s="7"/>
      <c r="W7718" s="7"/>
      <c r="X7718" s="7"/>
      <c r="Y7718" s="39"/>
      <c r="Z7718" s="7"/>
      <c r="AA7718" s="7"/>
      <c r="AB7718" s="24"/>
      <c r="AC7718" t="s">
        <v>26453</v>
      </c>
      <c r="AD7718" t="s">
        <v>23380</v>
      </c>
    </row>
    <row r="7719" spans="1:30" x14ac:dyDescent="0.25">
      <c r="A7719" t="str">
        <f t="shared" si="273"/>
        <v>12330019</v>
      </c>
      <c r="B7719" s="23" t="s">
        <v>58</v>
      </c>
      <c r="C7719" s="7" t="s">
        <v>1676</v>
      </c>
      <c r="D7719" s="66" t="s">
        <v>339</v>
      </c>
      <c r="E7719" s="53" t="e">
        <f>VLOOKUP(D7719,'MPG Master'!$C$3:$I$716,7,0)</f>
        <v>#N/A</v>
      </c>
      <c r="F7719" s="7" t="e">
        <f>VLOOKUP(D7719,'MPG Master'!$C$3:$D$716,2,0)</f>
        <v>#N/A</v>
      </c>
      <c r="G7719" s="67" t="s">
        <v>1815</v>
      </c>
      <c r="H7719" s="53" t="e">
        <f t="shared" si="272"/>
        <v>#N/A</v>
      </c>
      <c r="I7719" s="7" t="s">
        <v>7238</v>
      </c>
      <c r="J7719" s="7" t="s">
        <v>2562</v>
      </c>
      <c r="K7719" s="9">
        <v>31534</v>
      </c>
      <c r="L7719" s="7"/>
      <c r="M7719" s="7"/>
      <c r="N7719" s="7">
        <v>9939569965</v>
      </c>
      <c r="O7719" s="7"/>
      <c r="P7719" s="7"/>
      <c r="Q7719" s="7" t="s">
        <v>99</v>
      </c>
      <c r="R7719" s="39" t="s">
        <v>7350</v>
      </c>
      <c r="S7719" s="7"/>
      <c r="T7719" s="7" t="s">
        <v>751</v>
      </c>
      <c r="U7719" s="7"/>
      <c r="V7719" s="7"/>
      <c r="W7719" s="7"/>
      <c r="X7719" s="7"/>
      <c r="Y7719" s="39"/>
      <c r="Z7719" s="7"/>
      <c r="AA7719" s="7"/>
      <c r="AB7719" s="24"/>
      <c r="AC7719" t="s">
        <v>26453</v>
      </c>
      <c r="AD7719" t="s">
        <v>23380</v>
      </c>
    </row>
    <row r="7720" spans="1:30" x14ac:dyDescent="0.25">
      <c r="A7720" t="str">
        <f t="shared" si="273"/>
        <v>12110025</v>
      </c>
      <c r="B7720" s="23" t="s">
        <v>58</v>
      </c>
      <c r="C7720" s="7" t="s">
        <v>1676</v>
      </c>
      <c r="D7720" s="66" t="s">
        <v>329</v>
      </c>
      <c r="E7720" s="53" t="e">
        <f>VLOOKUP(D7720,'MPG Master'!$C$3:$I$716,7,0)</f>
        <v>#N/A</v>
      </c>
      <c r="F7720" s="7" t="e">
        <f>VLOOKUP(D7720,'MPG Master'!$C$3:$D$716,2,0)</f>
        <v>#N/A</v>
      </c>
      <c r="G7720" s="67" t="s">
        <v>1833</v>
      </c>
      <c r="H7720" s="53" t="e">
        <f t="shared" si="272"/>
        <v>#N/A</v>
      </c>
      <c r="I7720" s="7" t="s">
        <v>3276</v>
      </c>
      <c r="J7720" s="7" t="s">
        <v>2575</v>
      </c>
      <c r="K7720" s="9">
        <v>32143</v>
      </c>
      <c r="L7720" s="7"/>
      <c r="M7720" s="7"/>
      <c r="N7720" s="7">
        <v>7209421635</v>
      </c>
      <c r="O7720" s="7"/>
      <c r="P7720" s="7"/>
      <c r="Q7720" s="7" t="s">
        <v>4724</v>
      </c>
      <c r="R7720" s="39" t="s">
        <v>7351</v>
      </c>
      <c r="S7720" s="7"/>
      <c r="T7720" s="7" t="s">
        <v>774</v>
      </c>
      <c r="U7720" s="7"/>
      <c r="V7720" s="7"/>
      <c r="W7720" s="7"/>
      <c r="X7720" s="7"/>
      <c r="Y7720" s="39"/>
      <c r="Z7720" s="7"/>
      <c r="AA7720" s="7"/>
      <c r="AB7720" s="24"/>
      <c r="AC7720" t="s">
        <v>26453</v>
      </c>
      <c r="AD7720" t="s">
        <v>23380</v>
      </c>
    </row>
    <row r="7721" spans="1:30" x14ac:dyDescent="0.25">
      <c r="A7721" t="str">
        <f t="shared" si="273"/>
        <v>51300011</v>
      </c>
      <c r="B7721" s="23" t="s">
        <v>58</v>
      </c>
      <c r="C7721" s="7" t="s">
        <v>1448</v>
      </c>
      <c r="D7721" s="66" t="s">
        <v>372</v>
      </c>
      <c r="E7721" s="53" t="e">
        <f>VLOOKUP(D7721,'MPG Master'!$C$3:$I$716,7,0)</f>
        <v>#N/A</v>
      </c>
      <c r="F7721" s="7" t="e">
        <f>VLOOKUP(D7721,'MPG Master'!$C$3:$D$716,2,0)</f>
        <v>#N/A</v>
      </c>
      <c r="G7721" s="67" t="s">
        <v>1693</v>
      </c>
      <c r="H7721" s="53" t="e">
        <f t="shared" si="272"/>
        <v>#N/A</v>
      </c>
      <c r="I7721" s="7" t="s">
        <v>7352</v>
      </c>
      <c r="J7721" s="7" t="s">
        <v>684</v>
      </c>
      <c r="K7721" s="9">
        <v>25204</v>
      </c>
      <c r="L7721" s="7"/>
      <c r="M7721" s="7"/>
      <c r="N7721" s="7">
        <v>8797495702</v>
      </c>
      <c r="O7721" s="7"/>
      <c r="P7721" s="7"/>
      <c r="Q7721" s="7" t="s">
        <v>4724</v>
      </c>
      <c r="R7721" s="39" t="s">
        <v>7353</v>
      </c>
      <c r="S7721" s="7"/>
      <c r="T7721" s="7" t="s">
        <v>2571</v>
      </c>
      <c r="U7721" s="7"/>
      <c r="V7721" s="7"/>
      <c r="W7721" s="7"/>
      <c r="X7721" s="7"/>
      <c r="Y7721" s="39"/>
      <c r="Z7721" s="7"/>
      <c r="AA7721" s="7"/>
      <c r="AB7721" s="24"/>
      <c r="AC7721" t="s">
        <v>26453</v>
      </c>
      <c r="AD7721" t="s">
        <v>23380</v>
      </c>
    </row>
    <row r="7722" spans="1:30" x14ac:dyDescent="0.25">
      <c r="A7722" t="str">
        <f t="shared" si="273"/>
        <v>85880011</v>
      </c>
      <c r="B7722" s="23" t="s">
        <v>58</v>
      </c>
      <c r="C7722" s="7" t="s">
        <v>966</v>
      </c>
      <c r="D7722" s="66" t="s">
        <v>418</v>
      </c>
      <c r="E7722" s="53" t="e">
        <f>VLOOKUP(D7722,'MPG Master'!$C$3:$I$716,7,0)</f>
        <v>#N/A</v>
      </c>
      <c r="F7722" s="7" t="e">
        <f>VLOOKUP(D7722,'MPG Master'!$C$3:$D$716,2,0)</f>
        <v>#N/A</v>
      </c>
      <c r="G7722" s="67" t="s">
        <v>1693</v>
      </c>
      <c r="H7722" s="53" t="e">
        <f t="shared" si="272"/>
        <v>#N/A</v>
      </c>
      <c r="I7722" s="7" t="s">
        <v>7354</v>
      </c>
      <c r="J7722" s="7" t="s">
        <v>22153</v>
      </c>
      <c r="K7722" s="9">
        <v>24838</v>
      </c>
      <c r="L7722" s="7"/>
      <c r="M7722" s="7"/>
      <c r="N7722" s="7">
        <v>9508658913</v>
      </c>
      <c r="O7722" s="7"/>
      <c r="P7722" s="7"/>
      <c r="Q7722" s="7" t="s">
        <v>1851</v>
      </c>
      <c r="R7722" s="39" t="s">
        <v>7355</v>
      </c>
      <c r="S7722" s="7"/>
      <c r="T7722" s="7" t="s">
        <v>747</v>
      </c>
      <c r="U7722" s="7"/>
      <c r="V7722" s="7"/>
      <c r="W7722" s="7"/>
      <c r="X7722" s="7"/>
      <c r="Y7722" s="39"/>
      <c r="Z7722" s="7"/>
      <c r="AA7722" s="7"/>
      <c r="AB7722" s="24"/>
      <c r="AC7722" t="s">
        <v>26453</v>
      </c>
      <c r="AD7722" t="s">
        <v>23380</v>
      </c>
    </row>
    <row r="7723" spans="1:30" x14ac:dyDescent="0.25">
      <c r="A7723" t="str">
        <f t="shared" si="273"/>
        <v>51270012</v>
      </c>
      <c r="B7723" s="23" t="s">
        <v>58</v>
      </c>
      <c r="C7723" s="7" t="s">
        <v>1448</v>
      </c>
      <c r="D7723" s="66" t="s">
        <v>370</v>
      </c>
      <c r="E7723" s="53" t="e">
        <f>VLOOKUP(D7723,'MPG Master'!$C$3:$I$716,7,0)</f>
        <v>#N/A</v>
      </c>
      <c r="F7723" s="7" t="e">
        <f>VLOOKUP(D7723,'MPG Master'!$C$3:$D$716,2,0)</f>
        <v>#N/A</v>
      </c>
      <c r="G7723" s="67" t="s">
        <v>1694</v>
      </c>
      <c r="H7723" s="53" t="e">
        <f t="shared" si="272"/>
        <v>#N/A</v>
      </c>
      <c r="I7723" s="7" t="s">
        <v>7356</v>
      </c>
      <c r="J7723" s="7" t="s">
        <v>7357</v>
      </c>
      <c r="K7723" s="9">
        <v>26543</v>
      </c>
      <c r="L7723" s="7"/>
      <c r="M7723" s="7"/>
      <c r="N7723" s="7">
        <v>9801892678</v>
      </c>
      <c r="O7723" s="7"/>
      <c r="P7723" s="7"/>
      <c r="Q7723" s="7" t="s">
        <v>4724</v>
      </c>
      <c r="R7723" s="39" t="s">
        <v>7358</v>
      </c>
      <c r="S7723" s="7"/>
      <c r="T7723" s="7" t="s">
        <v>2571</v>
      </c>
      <c r="U7723" s="7"/>
      <c r="V7723" s="7"/>
      <c r="W7723" s="7"/>
      <c r="X7723" s="7"/>
      <c r="Y7723" s="39"/>
      <c r="Z7723" s="7"/>
      <c r="AA7723" s="7"/>
      <c r="AB7723" s="24"/>
      <c r="AC7723" t="s">
        <v>26453</v>
      </c>
      <c r="AD7723" t="s">
        <v>23380</v>
      </c>
    </row>
    <row r="7724" spans="1:30" x14ac:dyDescent="0.25">
      <c r="A7724" t="str">
        <f t="shared" si="273"/>
        <v>51270013</v>
      </c>
      <c r="B7724" s="23" t="s">
        <v>58</v>
      </c>
      <c r="C7724" s="7" t="s">
        <v>1448</v>
      </c>
      <c r="D7724" s="66" t="s">
        <v>370</v>
      </c>
      <c r="E7724" s="53" t="e">
        <f>VLOOKUP(D7724,'MPG Master'!$C$3:$I$716,7,0)</f>
        <v>#N/A</v>
      </c>
      <c r="F7724" s="7" t="e">
        <f>VLOOKUP(D7724,'MPG Master'!$C$3:$D$716,2,0)</f>
        <v>#N/A</v>
      </c>
      <c r="G7724" s="67" t="s">
        <v>1733</v>
      </c>
      <c r="H7724" s="53" t="e">
        <f t="shared" si="272"/>
        <v>#N/A</v>
      </c>
      <c r="I7724" s="7" t="s">
        <v>7359</v>
      </c>
      <c r="J7724" s="7" t="s">
        <v>22154</v>
      </c>
      <c r="K7724" s="9">
        <v>34732</v>
      </c>
      <c r="L7724" s="7"/>
      <c r="M7724" s="7"/>
      <c r="N7724" s="7">
        <v>7888366911</v>
      </c>
      <c r="O7724" s="7"/>
      <c r="P7724" s="7"/>
      <c r="Q7724" s="7" t="s">
        <v>4724</v>
      </c>
      <c r="R7724" s="39" t="s">
        <v>7360</v>
      </c>
      <c r="S7724" s="7"/>
      <c r="T7724" s="7" t="s">
        <v>2571</v>
      </c>
      <c r="U7724" s="7"/>
      <c r="V7724" s="7"/>
      <c r="W7724" s="7"/>
      <c r="X7724" s="7"/>
      <c r="Y7724" s="39"/>
      <c r="Z7724" s="7"/>
      <c r="AA7724" s="7"/>
      <c r="AB7724" s="24"/>
      <c r="AC7724" t="s">
        <v>26453</v>
      </c>
      <c r="AD7724" t="s">
        <v>23380</v>
      </c>
    </row>
    <row r="7725" spans="1:30" x14ac:dyDescent="0.25">
      <c r="A7725" t="str">
        <f t="shared" si="273"/>
        <v>51270014</v>
      </c>
      <c r="B7725" s="23" t="s">
        <v>58</v>
      </c>
      <c r="C7725" s="7" t="s">
        <v>1448</v>
      </c>
      <c r="D7725" s="66" t="s">
        <v>370</v>
      </c>
      <c r="E7725" s="53" t="e">
        <f>VLOOKUP(D7725,'MPG Master'!$C$3:$I$716,7,0)</f>
        <v>#N/A</v>
      </c>
      <c r="F7725" s="7" t="e">
        <f>VLOOKUP(D7725,'MPG Master'!$C$3:$D$716,2,0)</f>
        <v>#N/A</v>
      </c>
      <c r="G7725" s="67" t="s">
        <v>1736</v>
      </c>
      <c r="H7725" s="53" t="e">
        <f t="shared" si="272"/>
        <v>#N/A</v>
      </c>
      <c r="I7725" s="7" t="s">
        <v>2923</v>
      </c>
      <c r="J7725" s="7" t="s">
        <v>22155</v>
      </c>
      <c r="K7725" s="9">
        <v>23743</v>
      </c>
      <c r="L7725" s="7"/>
      <c r="M7725" s="7"/>
      <c r="N7725" s="7">
        <v>9973527049</v>
      </c>
      <c r="O7725" s="7"/>
      <c r="P7725" s="7"/>
      <c r="Q7725" s="7" t="s">
        <v>4724</v>
      </c>
      <c r="R7725" s="39" t="s">
        <v>7361</v>
      </c>
      <c r="S7725" s="7"/>
      <c r="T7725" s="7" t="s">
        <v>2571</v>
      </c>
      <c r="U7725" s="7"/>
      <c r="V7725" s="7"/>
      <c r="W7725" s="7"/>
      <c r="X7725" s="7"/>
      <c r="Y7725" s="39"/>
      <c r="Z7725" s="7"/>
      <c r="AA7725" s="7"/>
      <c r="AB7725" s="24"/>
      <c r="AC7725" t="s">
        <v>26453</v>
      </c>
      <c r="AD7725" t="s">
        <v>23380</v>
      </c>
    </row>
    <row r="7726" spans="1:30" x14ac:dyDescent="0.25">
      <c r="A7726" t="str">
        <f t="shared" si="273"/>
        <v>85940002</v>
      </c>
      <c r="B7726" s="23" t="s">
        <v>58</v>
      </c>
      <c r="C7726" s="7" t="s">
        <v>966</v>
      </c>
      <c r="D7726" s="66" t="s">
        <v>7535</v>
      </c>
      <c r="E7726" s="53" t="e">
        <f>VLOOKUP(D7726,'MPG Master'!$C$3:$I$716,7,0)</f>
        <v>#N/A</v>
      </c>
      <c r="F7726" s="7" t="e">
        <f>VLOOKUP(D7726,'MPG Master'!$C$3:$D$716,2,0)</f>
        <v>#N/A</v>
      </c>
      <c r="G7726" s="67" t="s">
        <v>60</v>
      </c>
      <c r="H7726" s="53" t="e">
        <f t="shared" si="272"/>
        <v>#N/A</v>
      </c>
      <c r="I7726" s="7" t="s">
        <v>10816</v>
      </c>
      <c r="J7726" s="7" t="s">
        <v>6828</v>
      </c>
      <c r="K7726" s="9">
        <v>31048</v>
      </c>
      <c r="L7726" s="7"/>
      <c r="M7726" s="7"/>
      <c r="N7726" s="7">
        <v>8540901594</v>
      </c>
      <c r="O7726" s="7"/>
      <c r="P7726" s="7"/>
      <c r="Q7726" s="7" t="s">
        <v>1808</v>
      </c>
      <c r="R7726" s="39" t="s">
        <v>7597</v>
      </c>
      <c r="S7726" s="7"/>
      <c r="T7726" s="7" t="s">
        <v>963</v>
      </c>
      <c r="U7726" s="7"/>
      <c r="V7726" s="7"/>
      <c r="W7726" s="7"/>
      <c r="X7726" s="7"/>
      <c r="Y7726" s="39"/>
      <c r="Z7726" s="7"/>
      <c r="AA7726" s="7"/>
      <c r="AB7726" s="24"/>
      <c r="AC7726" t="s">
        <v>26453</v>
      </c>
      <c r="AD7726" t="s">
        <v>23380</v>
      </c>
    </row>
    <row r="7727" spans="1:30" x14ac:dyDescent="0.25">
      <c r="A7727" t="str">
        <f t="shared" si="273"/>
        <v>85940003</v>
      </c>
      <c r="B7727" s="23" t="s">
        <v>58</v>
      </c>
      <c r="C7727" s="7" t="s">
        <v>966</v>
      </c>
      <c r="D7727" s="66" t="s">
        <v>7535</v>
      </c>
      <c r="E7727" s="53" t="e">
        <f>VLOOKUP(D7727,'MPG Master'!$C$3:$I$716,7,0)</f>
        <v>#N/A</v>
      </c>
      <c r="F7727" s="7" t="e">
        <f>VLOOKUP(D7727,'MPG Master'!$C$3:$D$716,2,0)</f>
        <v>#N/A</v>
      </c>
      <c r="G7727" s="67" t="s">
        <v>61</v>
      </c>
      <c r="H7727" s="53" t="e">
        <f t="shared" si="272"/>
        <v>#N/A</v>
      </c>
      <c r="I7727" s="7" t="s">
        <v>10817</v>
      </c>
      <c r="J7727" s="7" t="s">
        <v>22156</v>
      </c>
      <c r="K7727" s="9">
        <v>32176</v>
      </c>
      <c r="L7727" s="7"/>
      <c r="M7727" s="7"/>
      <c r="N7727" s="7">
        <v>9123282610</v>
      </c>
      <c r="O7727" s="7"/>
      <c r="P7727" s="7"/>
      <c r="Q7727" s="7" t="s">
        <v>4724</v>
      </c>
      <c r="R7727" s="39" t="s">
        <v>16172</v>
      </c>
      <c r="S7727" s="7"/>
      <c r="T7727" s="7" t="s">
        <v>971</v>
      </c>
      <c r="U7727" s="7"/>
      <c r="V7727" s="7"/>
      <c r="W7727" s="7"/>
      <c r="X7727" s="7"/>
      <c r="Y7727" s="39"/>
      <c r="Z7727" s="7"/>
      <c r="AA7727" s="7"/>
      <c r="AB7727" s="24"/>
      <c r="AC7727" t="s">
        <v>26453</v>
      </c>
      <c r="AD7727" t="s">
        <v>23380</v>
      </c>
    </row>
    <row r="7728" spans="1:30" x14ac:dyDescent="0.25">
      <c r="A7728" t="str">
        <f t="shared" si="273"/>
        <v>85940004</v>
      </c>
      <c r="B7728" s="23" t="s">
        <v>58</v>
      </c>
      <c r="C7728" s="7" t="s">
        <v>966</v>
      </c>
      <c r="D7728" s="66" t="s">
        <v>7535</v>
      </c>
      <c r="E7728" s="53" t="e">
        <f>VLOOKUP(D7728,'MPG Master'!$C$3:$I$716,7,0)</f>
        <v>#N/A</v>
      </c>
      <c r="F7728" s="7" t="e">
        <f>VLOOKUP(D7728,'MPG Master'!$C$3:$D$716,2,0)</f>
        <v>#N/A</v>
      </c>
      <c r="G7728" s="67" t="s">
        <v>1679</v>
      </c>
      <c r="H7728" s="53" t="e">
        <f t="shared" si="272"/>
        <v>#N/A</v>
      </c>
      <c r="I7728" s="7" t="s">
        <v>10818</v>
      </c>
      <c r="J7728" s="7" t="s">
        <v>22157</v>
      </c>
      <c r="K7728" s="9">
        <v>27030</v>
      </c>
      <c r="L7728" s="7"/>
      <c r="M7728" s="7"/>
      <c r="N7728" s="7">
        <v>9771982413</v>
      </c>
      <c r="O7728" s="7"/>
      <c r="P7728" s="7"/>
      <c r="Q7728" s="7" t="s">
        <v>4724</v>
      </c>
      <c r="R7728" s="39" t="s">
        <v>16173</v>
      </c>
      <c r="S7728" s="7"/>
      <c r="T7728" s="7" t="s">
        <v>971</v>
      </c>
      <c r="U7728" s="7"/>
      <c r="V7728" s="7"/>
      <c r="W7728" s="7"/>
      <c r="X7728" s="7"/>
      <c r="Y7728" s="39"/>
      <c r="Z7728" s="7"/>
      <c r="AA7728" s="7"/>
      <c r="AB7728" s="24"/>
      <c r="AC7728" t="s">
        <v>26453</v>
      </c>
      <c r="AD7728" t="s">
        <v>23380</v>
      </c>
    </row>
    <row r="7729" spans="1:30" x14ac:dyDescent="0.25">
      <c r="A7729" t="str">
        <f t="shared" si="273"/>
        <v>85940005</v>
      </c>
      <c r="B7729" s="23" t="s">
        <v>58</v>
      </c>
      <c r="C7729" s="7" t="s">
        <v>966</v>
      </c>
      <c r="D7729" s="66" t="s">
        <v>7535</v>
      </c>
      <c r="E7729" s="53" t="e">
        <f>VLOOKUP(D7729,'MPG Master'!$C$3:$I$716,7,0)</f>
        <v>#N/A</v>
      </c>
      <c r="F7729" s="7" t="e">
        <f>VLOOKUP(D7729,'MPG Master'!$C$3:$D$716,2,0)</f>
        <v>#N/A</v>
      </c>
      <c r="G7729" s="67" t="s">
        <v>1680</v>
      </c>
      <c r="H7729" s="53" t="e">
        <f t="shared" si="272"/>
        <v>#N/A</v>
      </c>
      <c r="I7729" s="7" t="s">
        <v>6828</v>
      </c>
      <c r="J7729" s="7" t="s">
        <v>22158</v>
      </c>
      <c r="K7729" s="9">
        <v>28856</v>
      </c>
      <c r="L7729" s="7"/>
      <c r="M7729" s="7"/>
      <c r="N7729" s="7">
        <v>9973397253</v>
      </c>
      <c r="O7729" s="7"/>
      <c r="P7729" s="7"/>
      <c r="Q7729" s="7" t="s">
        <v>4724</v>
      </c>
      <c r="R7729" s="39" t="s">
        <v>16174</v>
      </c>
      <c r="S7729" s="7"/>
      <c r="T7729" s="7" t="s">
        <v>971</v>
      </c>
      <c r="U7729" s="7"/>
      <c r="V7729" s="7"/>
      <c r="W7729" s="7"/>
      <c r="X7729" s="7"/>
      <c r="Y7729" s="39"/>
      <c r="Z7729" s="7"/>
      <c r="AA7729" s="7"/>
      <c r="AB7729" s="24"/>
      <c r="AC7729" t="s">
        <v>26453</v>
      </c>
      <c r="AD7729" t="s">
        <v>23380</v>
      </c>
    </row>
    <row r="7730" spans="1:30" x14ac:dyDescent="0.25">
      <c r="A7730" t="str">
        <f t="shared" si="273"/>
        <v>85940006</v>
      </c>
      <c r="B7730" s="23" t="s">
        <v>58</v>
      </c>
      <c r="C7730" s="7" t="s">
        <v>966</v>
      </c>
      <c r="D7730" s="66" t="s">
        <v>7535</v>
      </c>
      <c r="E7730" s="53" t="e">
        <f>VLOOKUP(D7730,'MPG Master'!$C$3:$I$716,7,0)</f>
        <v>#N/A</v>
      </c>
      <c r="F7730" s="7" t="e">
        <f>VLOOKUP(D7730,'MPG Master'!$C$3:$D$716,2,0)</f>
        <v>#N/A</v>
      </c>
      <c r="G7730" s="67" t="s">
        <v>378</v>
      </c>
      <c r="H7730" s="53" t="e">
        <f t="shared" si="272"/>
        <v>#N/A</v>
      </c>
      <c r="I7730" s="7" t="s">
        <v>9866</v>
      </c>
      <c r="J7730" s="7" t="s">
        <v>1163</v>
      </c>
      <c r="K7730" s="9">
        <v>27030</v>
      </c>
      <c r="L7730" s="7"/>
      <c r="M7730" s="7"/>
      <c r="N7730" s="7">
        <v>6203876186</v>
      </c>
      <c r="O7730" s="7"/>
      <c r="P7730" s="7"/>
      <c r="Q7730" s="7" t="s">
        <v>1808</v>
      </c>
      <c r="R7730" s="39" t="s">
        <v>16175</v>
      </c>
      <c r="S7730" s="7"/>
      <c r="T7730" s="7" t="s">
        <v>963</v>
      </c>
      <c r="U7730" s="7"/>
      <c r="V7730" s="7"/>
      <c r="W7730" s="7"/>
      <c r="X7730" s="7"/>
      <c r="Y7730" s="39"/>
      <c r="Z7730" s="7"/>
      <c r="AA7730" s="7"/>
      <c r="AB7730" s="24"/>
      <c r="AC7730" t="s">
        <v>26453</v>
      </c>
      <c r="AD7730" t="s">
        <v>23380</v>
      </c>
    </row>
    <row r="7731" spans="1:30" x14ac:dyDescent="0.25">
      <c r="A7731" t="str">
        <f t="shared" si="273"/>
        <v>85910024</v>
      </c>
      <c r="B7731" s="23" t="s">
        <v>58</v>
      </c>
      <c r="C7731" s="7" t="s">
        <v>966</v>
      </c>
      <c r="D7731" s="66" t="s">
        <v>421</v>
      </c>
      <c r="E7731" s="53" t="e">
        <f>VLOOKUP(D7731,'MPG Master'!$C$3:$I$716,7,0)</f>
        <v>#N/A</v>
      </c>
      <c r="F7731" s="7" t="e">
        <f>VLOOKUP(D7731,'MPG Master'!$C$3:$D$716,2,0)</f>
        <v>#N/A</v>
      </c>
      <c r="G7731" s="67" t="s">
        <v>1830</v>
      </c>
      <c r="H7731" s="53" t="e">
        <f t="shared" si="272"/>
        <v>#N/A</v>
      </c>
      <c r="I7731" s="7" t="s">
        <v>6549</v>
      </c>
      <c r="J7731" s="7" t="s">
        <v>22159</v>
      </c>
      <c r="K7731" s="9">
        <v>30579</v>
      </c>
      <c r="L7731" s="7"/>
      <c r="M7731" s="7"/>
      <c r="N7731" s="7">
        <v>9631912204</v>
      </c>
      <c r="O7731" s="7"/>
      <c r="P7731" s="7"/>
      <c r="Q7731" s="7" t="s">
        <v>1808</v>
      </c>
      <c r="R7731" s="39" t="s">
        <v>7362</v>
      </c>
      <c r="S7731" s="7"/>
      <c r="T7731" s="7" t="s">
        <v>963</v>
      </c>
      <c r="U7731" s="7"/>
      <c r="V7731" s="7"/>
      <c r="W7731" s="7"/>
      <c r="X7731" s="7"/>
      <c r="Y7731" s="39"/>
      <c r="Z7731" s="7"/>
      <c r="AA7731" s="7"/>
      <c r="AB7731" s="24"/>
      <c r="AC7731" t="s">
        <v>26453</v>
      </c>
      <c r="AD7731" t="s">
        <v>23380</v>
      </c>
    </row>
    <row r="7732" spans="1:30" x14ac:dyDescent="0.25">
      <c r="A7732" t="str">
        <f t="shared" si="273"/>
        <v>85910025</v>
      </c>
      <c r="B7732" s="23" t="s">
        <v>58</v>
      </c>
      <c r="C7732" s="7" t="s">
        <v>966</v>
      </c>
      <c r="D7732" s="66" t="s">
        <v>421</v>
      </c>
      <c r="E7732" s="53" t="e">
        <f>VLOOKUP(D7732,'MPG Master'!$C$3:$I$716,7,0)</f>
        <v>#N/A</v>
      </c>
      <c r="F7732" s="7" t="e">
        <f>VLOOKUP(D7732,'MPG Master'!$C$3:$D$716,2,0)</f>
        <v>#N/A</v>
      </c>
      <c r="G7732" s="67" t="s">
        <v>1833</v>
      </c>
      <c r="H7732" s="53" t="e">
        <f t="shared" si="272"/>
        <v>#N/A</v>
      </c>
      <c r="I7732" s="7" t="s">
        <v>1955</v>
      </c>
      <c r="J7732" s="7" t="s">
        <v>2106</v>
      </c>
      <c r="K7732" s="9">
        <v>20821</v>
      </c>
      <c r="L7732" s="7"/>
      <c r="M7732" s="7"/>
      <c r="N7732" s="7">
        <v>7542821171</v>
      </c>
      <c r="O7732" s="7"/>
      <c r="P7732" s="7"/>
      <c r="Q7732" s="7" t="s">
        <v>4724</v>
      </c>
      <c r="R7732" s="39" t="s">
        <v>7363</v>
      </c>
      <c r="S7732" s="7"/>
      <c r="T7732" s="7" t="s">
        <v>971</v>
      </c>
      <c r="U7732" s="7"/>
      <c r="V7732" s="7"/>
      <c r="W7732" s="7"/>
      <c r="X7732" s="7"/>
      <c r="Y7732" s="39"/>
      <c r="Z7732" s="7"/>
      <c r="AA7732" s="7"/>
      <c r="AB7732" s="24"/>
      <c r="AC7732" t="s">
        <v>26453</v>
      </c>
      <c r="AD7732" t="s">
        <v>23380</v>
      </c>
    </row>
    <row r="7733" spans="1:30" x14ac:dyDescent="0.25">
      <c r="A7733" t="str">
        <f t="shared" si="273"/>
        <v>85910026</v>
      </c>
      <c r="B7733" s="23" t="s">
        <v>58</v>
      </c>
      <c r="C7733" s="7" t="s">
        <v>966</v>
      </c>
      <c r="D7733" s="66" t="s">
        <v>421</v>
      </c>
      <c r="E7733" s="53" t="e">
        <f>VLOOKUP(D7733,'MPG Master'!$C$3:$I$716,7,0)</f>
        <v>#N/A</v>
      </c>
      <c r="F7733" s="7" t="e">
        <f>VLOOKUP(D7733,'MPG Master'!$C$3:$D$716,2,0)</f>
        <v>#N/A</v>
      </c>
      <c r="G7733" s="67" t="s">
        <v>1836</v>
      </c>
      <c r="H7733" s="53" t="e">
        <f t="shared" si="272"/>
        <v>#N/A</v>
      </c>
      <c r="I7733" s="7" t="s">
        <v>7364</v>
      </c>
      <c r="J7733" s="7" t="s">
        <v>22160</v>
      </c>
      <c r="K7733" s="9">
        <v>25155</v>
      </c>
      <c r="L7733" s="7"/>
      <c r="M7733" s="7"/>
      <c r="N7733" s="7">
        <v>9955487657</v>
      </c>
      <c r="O7733" s="7"/>
      <c r="P7733" s="7"/>
      <c r="Q7733" s="7" t="s">
        <v>1716</v>
      </c>
      <c r="R7733" s="39" t="s">
        <v>7365</v>
      </c>
      <c r="S7733" s="7"/>
      <c r="T7733" s="7" t="s">
        <v>747</v>
      </c>
      <c r="U7733" s="7"/>
      <c r="V7733" s="7"/>
      <c r="W7733" s="7"/>
      <c r="X7733" s="7"/>
      <c r="Y7733" s="39"/>
      <c r="Z7733" s="7"/>
      <c r="AA7733" s="7"/>
      <c r="AB7733" s="24"/>
      <c r="AC7733" t="s">
        <v>26453</v>
      </c>
      <c r="AD7733" t="s">
        <v>23380</v>
      </c>
    </row>
    <row r="7734" spans="1:30" x14ac:dyDescent="0.25">
      <c r="A7734" t="str">
        <f t="shared" si="273"/>
        <v>85910027</v>
      </c>
      <c r="B7734" s="23" t="s">
        <v>58</v>
      </c>
      <c r="C7734" s="7" t="s">
        <v>966</v>
      </c>
      <c r="D7734" s="66" t="s">
        <v>421</v>
      </c>
      <c r="E7734" s="53" t="e">
        <f>VLOOKUP(D7734,'MPG Master'!$C$3:$I$716,7,0)</f>
        <v>#N/A</v>
      </c>
      <c r="F7734" s="7" t="e">
        <f>VLOOKUP(D7734,'MPG Master'!$C$3:$D$716,2,0)</f>
        <v>#N/A</v>
      </c>
      <c r="G7734" s="67" t="s">
        <v>1840</v>
      </c>
      <c r="H7734" s="53" t="e">
        <f t="shared" si="272"/>
        <v>#N/A</v>
      </c>
      <c r="I7734" s="7" t="s">
        <v>7366</v>
      </c>
      <c r="J7734" s="7" t="s">
        <v>22161</v>
      </c>
      <c r="K7734" s="9">
        <v>38423</v>
      </c>
      <c r="L7734" s="7"/>
      <c r="M7734" s="7"/>
      <c r="N7734" s="7">
        <v>9263907298</v>
      </c>
      <c r="O7734" s="7"/>
      <c r="P7734" s="7"/>
      <c r="Q7734" s="7" t="s">
        <v>1716</v>
      </c>
      <c r="R7734" s="39" t="s">
        <v>7367</v>
      </c>
      <c r="S7734" s="7"/>
      <c r="T7734" s="7" t="s">
        <v>747</v>
      </c>
      <c r="U7734" s="7"/>
      <c r="V7734" s="7"/>
      <c r="W7734" s="7"/>
      <c r="X7734" s="7"/>
      <c r="Y7734" s="39"/>
      <c r="Z7734" s="7"/>
      <c r="AA7734" s="7"/>
      <c r="AB7734" s="24"/>
      <c r="AC7734" t="s">
        <v>26453</v>
      </c>
      <c r="AD7734" t="s">
        <v>23380</v>
      </c>
    </row>
    <row r="7735" spans="1:30" x14ac:dyDescent="0.25">
      <c r="A7735" t="str">
        <f t="shared" si="273"/>
        <v>85860005</v>
      </c>
      <c r="B7735" s="23" t="s">
        <v>58</v>
      </c>
      <c r="C7735" s="7" t="s">
        <v>966</v>
      </c>
      <c r="D7735" s="66" t="s">
        <v>416</v>
      </c>
      <c r="E7735" s="53" t="e">
        <f>VLOOKUP(D7735,'MPG Master'!$C$3:$I$716,7,0)</f>
        <v>#N/A</v>
      </c>
      <c r="F7735" s="7" t="e">
        <f>VLOOKUP(D7735,'MPG Master'!$C$3:$D$716,2,0)</f>
        <v>#N/A</v>
      </c>
      <c r="G7735" s="67" t="s">
        <v>1680</v>
      </c>
      <c r="H7735" s="53" t="e">
        <f t="shared" si="272"/>
        <v>#N/A</v>
      </c>
      <c r="I7735" s="7" t="s">
        <v>1113</v>
      </c>
      <c r="J7735" s="7" t="s">
        <v>2847</v>
      </c>
      <c r="K7735" s="9">
        <v>31905</v>
      </c>
      <c r="L7735" s="7"/>
      <c r="M7735" s="7"/>
      <c r="N7735" s="7">
        <v>7360832677</v>
      </c>
      <c r="O7735" s="7"/>
      <c r="P7735" s="7"/>
      <c r="Q7735" s="7" t="s">
        <v>1808</v>
      </c>
      <c r="R7735" s="39" t="s">
        <v>7368</v>
      </c>
      <c r="S7735" s="7"/>
      <c r="T7735" s="7" t="s">
        <v>963</v>
      </c>
      <c r="U7735" s="7"/>
      <c r="V7735" s="7"/>
      <c r="W7735" s="7"/>
      <c r="X7735" s="7"/>
      <c r="Y7735" s="39"/>
      <c r="Z7735" s="7"/>
      <c r="AA7735" s="7"/>
      <c r="AB7735" s="24"/>
      <c r="AC7735" t="s">
        <v>26453</v>
      </c>
      <c r="AD7735" t="s">
        <v>23380</v>
      </c>
    </row>
    <row r="7736" spans="1:30" x14ac:dyDescent="0.25">
      <c r="A7736" t="str">
        <f t="shared" si="273"/>
        <v>12220013</v>
      </c>
      <c r="B7736" s="23" t="s">
        <v>58</v>
      </c>
      <c r="C7736" s="7" t="s">
        <v>665</v>
      </c>
      <c r="D7736" s="66" t="s">
        <v>454</v>
      </c>
      <c r="E7736" s="53" t="e">
        <f>VLOOKUP(D7736,'MPG Master'!$C$3:$I$716,7,0)</f>
        <v>#N/A</v>
      </c>
      <c r="F7736" s="7" t="e">
        <f>VLOOKUP(D7736,'MPG Master'!$C$3:$D$716,2,0)</f>
        <v>#N/A</v>
      </c>
      <c r="G7736" s="67" t="s">
        <v>1733</v>
      </c>
      <c r="H7736" s="53" t="e">
        <f t="shared" si="272"/>
        <v>#N/A</v>
      </c>
      <c r="I7736" s="7" t="s">
        <v>1976</v>
      </c>
      <c r="J7736" s="7" t="s">
        <v>19253</v>
      </c>
      <c r="K7736" s="9">
        <v>27760</v>
      </c>
      <c r="L7736" s="7"/>
      <c r="M7736" s="7"/>
      <c r="N7736" s="7"/>
      <c r="O7736" s="7"/>
      <c r="P7736" s="7"/>
      <c r="Q7736" s="7" t="s">
        <v>1851</v>
      </c>
      <c r="R7736" s="39" t="s">
        <v>7369</v>
      </c>
      <c r="S7736" s="7"/>
      <c r="T7736" s="7" t="s">
        <v>747</v>
      </c>
      <c r="U7736" s="7"/>
      <c r="V7736" s="7"/>
      <c r="W7736" s="7"/>
      <c r="X7736" s="7"/>
      <c r="Y7736" s="39"/>
      <c r="Z7736" s="7"/>
      <c r="AA7736" s="7"/>
      <c r="AB7736" s="24"/>
      <c r="AC7736" t="s">
        <v>26453</v>
      </c>
      <c r="AD7736" t="s">
        <v>23380</v>
      </c>
    </row>
    <row r="7737" spans="1:30" x14ac:dyDescent="0.25">
      <c r="A7737" t="str">
        <f t="shared" si="273"/>
        <v>12220014</v>
      </c>
      <c r="B7737" s="23" t="s">
        <v>58</v>
      </c>
      <c r="C7737" s="7" t="s">
        <v>665</v>
      </c>
      <c r="D7737" s="66" t="s">
        <v>454</v>
      </c>
      <c r="E7737" s="53" t="e">
        <f>VLOOKUP(D7737,'MPG Master'!$C$3:$I$716,7,0)</f>
        <v>#N/A</v>
      </c>
      <c r="F7737" s="7" t="e">
        <f>VLOOKUP(D7737,'MPG Master'!$C$3:$D$716,2,0)</f>
        <v>#N/A</v>
      </c>
      <c r="G7737" s="67" t="s">
        <v>1736</v>
      </c>
      <c r="H7737" s="53" t="e">
        <f t="shared" si="272"/>
        <v>#N/A</v>
      </c>
      <c r="I7737" s="7" t="s">
        <v>5272</v>
      </c>
      <c r="J7737" s="7" t="s">
        <v>22162</v>
      </c>
      <c r="K7737" s="9">
        <v>28378</v>
      </c>
      <c r="L7737" s="7"/>
      <c r="M7737" s="7"/>
      <c r="N7737" s="7">
        <v>8797132815</v>
      </c>
      <c r="O7737" s="7"/>
      <c r="P7737" s="7"/>
      <c r="Q7737" s="7" t="s">
        <v>1851</v>
      </c>
      <c r="R7737" s="39" t="s">
        <v>7370</v>
      </c>
      <c r="S7737" s="7"/>
      <c r="T7737" s="7" t="s">
        <v>747</v>
      </c>
      <c r="U7737" s="7"/>
      <c r="V7737" s="7"/>
      <c r="W7737" s="7"/>
      <c r="X7737" s="7"/>
      <c r="Y7737" s="39"/>
      <c r="Z7737" s="7"/>
      <c r="AA7737" s="7"/>
      <c r="AB7737" s="24"/>
      <c r="AC7737" t="s">
        <v>26453</v>
      </c>
      <c r="AD7737" t="s">
        <v>23380</v>
      </c>
    </row>
    <row r="7738" spans="1:30" x14ac:dyDescent="0.25">
      <c r="A7738" t="str">
        <f t="shared" si="273"/>
        <v>12220012</v>
      </c>
      <c r="B7738" s="23" t="s">
        <v>58</v>
      </c>
      <c r="C7738" s="7" t="s">
        <v>665</v>
      </c>
      <c r="D7738" s="66" t="s">
        <v>454</v>
      </c>
      <c r="E7738" s="53" t="e">
        <f>VLOOKUP(D7738,'MPG Master'!$C$3:$I$716,7,0)</f>
        <v>#N/A</v>
      </c>
      <c r="F7738" s="7" t="e">
        <f>VLOOKUP(D7738,'MPG Master'!$C$3:$D$716,2,0)</f>
        <v>#N/A</v>
      </c>
      <c r="G7738" s="67" t="s">
        <v>1694</v>
      </c>
      <c r="H7738" s="53" t="e">
        <f t="shared" si="272"/>
        <v>#N/A</v>
      </c>
      <c r="I7738" s="7" t="s">
        <v>1422</v>
      </c>
      <c r="J7738" s="7" t="s">
        <v>7371</v>
      </c>
      <c r="K7738" s="9">
        <v>24108</v>
      </c>
      <c r="L7738" s="7"/>
      <c r="M7738" s="7"/>
      <c r="N7738" s="7">
        <v>6200902286</v>
      </c>
      <c r="O7738" s="7"/>
      <c r="P7738" s="7"/>
      <c r="Q7738" s="7" t="s">
        <v>1851</v>
      </c>
      <c r="R7738" s="39" t="s">
        <v>4616</v>
      </c>
      <c r="S7738" s="7"/>
      <c r="T7738" s="7" t="s">
        <v>747</v>
      </c>
      <c r="U7738" s="7"/>
      <c r="V7738" s="7"/>
      <c r="W7738" s="7"/>
      <c r="X7738" s="7"/>
      <c r="Y7738" s="39"/>
      <c r="Z7738" s="7"/>
      <c r="AA7738" s="7"/>
      <c r="AB7738" s="24"/>
      <c r="AC7738" t="s">
        <v>26453</v>
      </c>
      <c r="AD7738" t="s">
        <v>23380</v>
      </c>
    </row>
    <row r="7739" spans="1:30" x14ac:dyDescent="0.25">
      <c r="A7739" t="str">
        <f t="shared" si="273"/>
        <v>12400020</v>
      </c>
      <c r="B7739" s="23" t="s">
        <v>58</v>
      </c>
      <c r="C7739" s="7" t="s">
        <v>665</v>
      </c>
      <c r="D7739" s="66" t="s">
        <v>7548</v>
      </c>
      <c r="E7739" s="53" t="e">
        <f>VLOOKUP(D7739,'MPG Master'!$C$3:$I$716,7,0)</f>
        <v>#N/A</v>
      </c>
      <c r="F7739" s="7" t="e">
        <f>VLOOKUP(D7739,'MPG Master'!$C$3:$D$716,2,0)</f>
        <v>#N/A</v>
      </c>
      <c r="G7739" s="67" t="s">
        <v>1819</v>
      </c>
      <c r="H7739" s="53" t="e">
        <f t="shared" si="272"/>
        <v>#N/A</v>
      </c>
      <c r="I7739" s="7" t="s">
        <v>10819</v>
      </c>
      <c r="J7739" s="7" t="s">
        <v>21792</v>
      </c>
      <c r="K7739" s="9">
        <v>27030</v>
      </c>
      <c r="L7739" s="7"/>
      <c r="M7739" s="7"/>
      <c r="N7739" s="7">
        <v>9199777369</v>
      </c>
      <c r="O7739" s="7"/>
      <c r="P7739" s="7"/>
      <c r="Q7739" s="7" t="s">
        <v>4724</v>
      </c>
      <c r="R7739" s="39" t="s">
        <v>16176</v>
      </c>
      <c r="S7739" s="7"/>
      <c r="T7739" s="7" t="s">
        <v>3419</v>
      </c>
      <c r="U7739" s="7"/>
      <c r="V7739" s="7"/>
      <c r="W7739" s="7"/>
      <c r="X7739" s="7"/>
      <c r="Y7739" s="39"/>
      <c r="Z7739" s="7"/>
      <c r="AA7739" s="7"/>
      <c r="AB7739" s="24"/>
      <c r="AC7739" t="s">
        <v>26453</v>
      </c>
      <c r="AD7739" t="s">
        <v>23380</v>
      </c>
    </row>
    <row r="7740" spans="1:30" x14ac:dyDescent="0.25">
      <c r="A7740" t="str">
        <f t="shared" si="273"/>
        <v>12060065</v>
      </c>
      <c r="B7740" s="23" t="s">
        <v>58</v>
      </c>
      <c r="C7740" s="7" t="s">
        <v>1675</v>
      </c>
      <c r="D7740" s="66" t="s">
        <v>401</v>
      </c>
      <c r="E7740" s="53" t="e">
        <f>VLOOKUP(D7740,'MPG Master'!$C$3:$I$716,7,0)</f>
        <v>#N/A</v>
      </c>
      <c r="F7740" s="7" t="e">
        <f>VLOOKUP(D7740,'MPG Master'!$C$3:$D$716,2,0)</f>
        <v>#N/A</v>
      </c>
      <c r="G7740" s="67" t="s">
        <v>2221</v>
      </c>
      <c r="H7740" s="53" t="e">
        <f t="shared" si="272"/>
        <v>#N/A</v>
      </c>
      <c r="I7740" s="7" t="s">
        <v>1897</v>
      </c>
      <c r="J7740" s="7" t="s">
        <v>22163</v>
      </c>
      <c r="K7740" s="9">
        <v>22074</v>
      </c>
      <c r="L7740" s="7"/>
      <c r="M7740" s="7"/>
      <c r="N7740" s="7"/>
      <c r="O7740" s="7"/>
      <c r="P7740" s="7"/>
      <c r="Q7740" s="7" t="s">
        <v>1424</v>
      </c>
      <c r="R7740" s="39" t="s">
        <v>7372</v>
      </c>
      <c r="S7740" s="7"/>
      <c r="T7740" s="7" t="s">
        <v>935</v>
      </c>
      <c r="U7740" s="7"/>
      <c r="V7740" s="7"/>
      <c r="W7740" s="7"/>
      <c r="X7740" s="7"/>
      <c r="Y7740" s="39"/>
      <c r="Z7740" s="7"/>
      <c r="AA7740" s="7"/>
      <c r="AB7740" s="24"/>
      <c r="AC7740" t="s">
        <v>26453</v>
      </c>
      <c r="AD7740" t="s">
        <v>23380</v>
      </c>
    </row>
    <row r="7741" spans="1:30" x14ac:dyDescent="0.25">
      <c r="A7741" t="str">
        <f t="shared" si="273"/>
        <v>91620015</v>
      </c>
      <c r="B7741" s="23" t="s">
        <v>58</v>
      </c>
      <c r="C7741" s="7" t="s">
        <v>667</v>
      </c>
      <c r="D7741" s="66" t="s">
        <v>432</v>
      </c>
      <c r="E7741" s="53" t="e">
        <f>VLOOKUP(D7741,'MPG Master'!$C$3:$I$716,7,0)</f>
        <v>#N/A</v>
      </c>
      <c r="F7741" s="7" t="e">
        <f>VLOOKUP(D7741,'MPG Master'!$C$3:$D$716,2,0)</f>
        <v>#N/A</v>
      </c>
      <c r="G7741" s="67" t="s">
        <v>1739</v>
      </c>
      <c r="H7741" s="53" t="e">
        <f t="shared" si="272"/>
        <v>#N/A</v>
      </c>
      <c r="I7741" s="7" t="s">
        <v>7373</v>
      </c>
      <c r="J7741" s="7" t="s">
        <v>22164</v>
      </c>
      <c r="K7741" s="9">
        <v>29221</v>
      </c>
      <c r="L7741" s="7"/>
      <c r="M7741" s="7"/>
      <c r="N7741" s="7"/>
      <c r="O7741" s="7"/>
      <c r="P7741" s="7"/>
      <c r="Q7741" s="7" t="s">
        <v>1851</v>
      </c>
      <c r="R7741" s="39" t="s">
        <v>7374</v>
      </c>
      <c r="S7741" s="7"/>
      <c r="T7741" s="7" t="s">
        <v>747</v>
      </c>
      <c r="U7741" s="7"/>
      <c r="V7741" s="7"/>
      <c r="W7741" s="7"/>
      <c r="X7741" s="7"/>
      <c r="Y7741" s="39"/>
      <c r="Z7741" s="7"/>
      <c r="AA7741" s="7"/>
      <c r="AB7741" s="24"/>
      <c r="AC7741" t="s">
        <v>26453</v>
      </c>
      <c r="AD7741" t="s">
        <v>23380</v>
      </c>
    </row>
    <row r="7742" spans="1:30" x14ac:dyDescent="0.25">
      <c r="A7742" t="str">
        <f t="shared" si="273"/>
        <v>91550040</v>
      </c>
      <c r="B7742" s="23" t="s">
        <v>58</v>
      </c>
      <c r="C7742" s="7" t="s">
        <v>667</v>
      </c>
      <c r="D7742" s="66" t="s">
        <v>427</v>
      </c>
      <c r="E7742" s="53" t="e">
        <f>VLOOKUP(D7742,'MPG Master'!$C$3:$I$716,7,0)</f>
        <v>#N/A</v>
      </c>
      <c r="F7742" s="7" t="e">
        <f>VLOOKUP(D7742,'MPG Master'!$C$3:$D$716,2,0)</f>
        <v>#N/A</v>
      </c>
      <c r="G7742" s="67" t="s">
        <v>2113</v>
      </c>
      <c r="H7742" s="53" t="e">
        <f t="shared" si="272"/>
        <v>#N/A</v>
      </c>
      <c r="I7742" s="7" t="s">
        <v>4076</v>
      </c>
      <c r="J7742" s="7" t="s">
        <v>22165</v>
      </c>
      <c r="K7742" s="9">
        <v>32874</v>
      </c>
      <c r="L7742" s="7"/>
      <c r="M7742" s="7"/>
      <c r="N7742" s="7">
        <v>9334500892</v>
      </c>
      <c r="O7742" s="7"/>
      <c r="P7742" s="7"/>
      <c r="Q7742" s="7" t="s">
        <v>1050</v>
      </c>
      <c r="R7742" s="39" t="s">
        <v>7375</v>
      </c>
      <c r="S7742" s="7"/>
      <c r="T7742" s="7" t="s">
        <v>1051</v>
      </c>
      <c r="U7742" s="7"/>
      <c r="V7742" s="7"/>
      <c r="W7742" s="7"/>
      <c r="X7742" s="7"/>
      <c r="Y7742" s="39"/>
      <c r="Z7742" s="7"/>
      <c r="AA7742" s="7"/>
      <c r="AB7742" s="24"/>
      <c r="AC7742" t="s">
        <v>26453</v>
      </c>
      <c r="AD7742" t="s">
        <v>23380</v>
      </c>
    </row>
    <row r="7743" spans="1:30" x14ac:dyDescent="0.25">
      <c r="A7743" t="str">
        <f t="shared" si="273"/>
        <v>93740002</v>
      </c>
      <c r="B7743" s="23" t="s">
        <v>58</v>
      </c>
      <c r="C7743" s="7" t="s">
        <v>1453</v>
      </c>
      <c r="D7743" s="66" t="s">
        <v>7513</v>
      </c>
      <c r="E7743" s="53" t="e">
        <f>VLOOKUP(D7743,'MPG Master'!$C$3:$I$716,7,0)</f>
        <v>#N/A</v>
      </c>
      <c r="F7743" s="7" t="e">
        <f>VLOOKUP(D7743,'MPG Master'!$C$3:$D$716,2,0)</f>
        <v>#N/A</v>
      </c>
      <c r="G7743" s="67" t="s">
        <v>60</v>
      </c>
      <c r="H7743" s="53" t="e">
        <f t="shared" si="272"/>
        <v>#N/A</v>
      </c>
      <c r="I7743" s="7" t="s">
        <v>10820</v>
      </c>
      <c r="J7743" s="7" t="s">
        <v>22166</v>
      </c>
      <c r="K7743" s="9">
        <v>32804</v>
      </c>
      <c r="L7743" s="7"/>
      <c r="M7743" s="7"/>
      <c r="N7743" s="7">
        <v>6206656349</v>
      </c>
      <c r="O7743" s="7"/>
      <c r="P7743" s="7"/>
      <c r="Q7743" s="7" t="s">
        <v>4004</v>
      </c>
      <c r="R7743" s="39" t="s">
        <v>7567</v>
      </c>
      <c r="S7743" s="7"/>
      <c r="T7743" s="7" t="s">
        <v>710</v>
      </c>
      <c r="U7743" s="7"/>
      <c r="V7743" s="7"/>
      <c r="W7743" s="7"/>
      <c r="X7743" s="7"/>
      <c r="Y7743" s="39"/>
      <c r="Z7743" s="7"/>
      <c r="AA7743" s="7"/>
      <c r="AB7743" s="24"/>
      <c r="AC7743" t="s">
        <v>26453</v>
      </c>
      <c r="AD7743" t="s">
        <v>23380</v>
      </c>
    </row>
    <row r="7744" spans="1:30" x14ac:dyDescent="0.25">
      <c r="A7744" t="str">
        <f t="shared" si="273"/>
        <v>93740003</v>
      </c>
      <c r="B7744" s="23" t="s">
        <v>58</v>
      </c>
      <c r="C7744" s="7" t="s">
        <v>1453</v>
      </c>
      <c r="D7744" s="66" t="s">
        <v>7513</v>
      </c>
      <c r="E7744" s="53" t="e">
        <f>VLOOKUP(D7744,'MPG Master'!$C$3:$I$716,7,0)</f>
        <v>#N/A</v>
      </c>
      <c r="F7744" s="7" t="e">
        <f>VLOOKUP(D7744,'MPG Master'!$C$3:$D$716,2,0)</f>
        <v>#N/A</v>
      </c>
      <c r="G7744" s="67" t="s">
        <v>61</v>
      </c>
      <c r="H7744" s="53" t="e">
        <f t="shared" si="272"/>
        <v>#N/A</v>
      </c>
      <c r="I7744" s="7" t="s">
        <v>10821</v>
      </c>
      <c r="J7744" s="7" t="s">
        <v>22167</v>
      </c>
      <c r="K7744" s="9">
        <v>34730</v>
      </c>
      <c r="L7744" s="7"/>
      <c r="M7744" s="7"/>
      <c r="N7744" s="7">
        <v>9263657620</v>
      </c>
      <c r="O7744" s="7"/>
      <c r="P7744" s="7"/>
      <c r="Q7744" s="7" t="s">
        <v>99</v>
      </c>
      <c r="R7744" s="39" t="s">
        <v>16177</v>
      </c>
      <c r="S7744" s="7"/>
      <c r="T7744" s="7" t="s">
        <v>705</v>
      </c>
      <c r="U7744" s="7"/>
      <c r="V7744" s="7"/>
      <c r="W7744" s="7"/>
      <c r="X7744" s="7"/>
      <c r="Y7744" s="39"/>
      <c r="Z7744" s="7"/>
      <c r="AA7744" s="7"/>
      <c r="AB7744" s="24"/>
      <c r="AC7744" t="s">
        <v>26453</v>
      </c>
      <c r="AD7744" t="s">
        <v>23380</v>
      </c>
    </row>
    <row r="7745" spans="1:30" x14ac:dyDescent="0.25">
      <c r="A7745" t="str">
        <f t="shared" si="273"/>
        <v>93750004</v>
      </c>
      <c r="B7745" s="23" t="s">
        <v>58</v>
      </c>
      <c r="C7745" s="7" t="s">
        <v>1453</v>
      </c>
      <c r="D7745" s="66" t="s">
        <v>7514</v>
      </c>
      <c r="E7745" s="53" t="e">
        <f>VLOOKUP(D7745,'MPG Master'!$C$3:$I$716,7,0)</f>
        <v>#N/A</v>
      </c>
      <c r="F7745" s="7" t="e">
        <f>VLOOKUP(D7745,'MPG Master'!$C$3:$D$716,2,0)</f>
        <v>#N/A</v>
      </c>
      <c r="G7745" s="67" t="s">
        <v>1679</v>
      </c>
      <c r="H7745" s="53" t="e">
        <f t="shared" si="272"/>
        <v>#N/A</v>
      </c>
      <c r="I7745" s="7" t="s">
        <v>5242</v>
      </c>
      <c r="J7745" s="7" t="s">
        <v>22168</v>
      </c>
      <c r="K7745" s="9">
        <v>30682</v>
      </c>
      <c r="L7745" s="7"/>
      <c r="M7745" s="7"/>
      <c r="N7745" s="7"/>
      <c r="O7745" s="7"/>
      <c r="P7745" s="7"/>
      <c r="Q7745" s="7" t="s">
        <v>99</v>
      </c>
      <c r="R7745" s="39" t="s">
        <v>16178</v>
      </c>
      <c r="S7745" s="7"/>
      <c r="T7745" s="7" t="s">
        <v>705</v>
      </c>
      <c r="U7745" s="7"/>
      <c r="V7745" s="7"/>
      <c r="W7745" s="7"/>
      <c r="X7745" s="7"/>
      <c r="Y7745" s="39"/>
      <c r="Z7745" s="7"/>
      <c r="AA7745" s="7"/>
      <c r="AB7745" s="24"/>
      <c r="AC7745" t="s">
        <v>26453</v>
      </c>
      <c r="AD7745" t="s">
        <v>23380</v>
      </c>
    </row>
    <row r="7746" spans="1:30" x14ac:dyDescent="0.25">
      <c r="A7746" t="str">
        <f t="shared" si="273"/>
        <v>93750005</v>
      </c>
      <c r="B7746" s="23" t="s">
        <v>58</v>
      </c>
      <c r="C7746" s="7" t="s">
        <v>1453</v>
      </c>
      <c r="D7746" s="66" t="s">
        <v>7514</v>
      </c>
      <c r="E7746" s="53" t="e">
        <f>VLOOKUP(D7746,'MPG Master'!$C$3:$I$716,7,0)</f>
        <v>#N/A</v>
      </c>
      <c r="F7746" s="7" t="e">
        <f>VLOOKUP(D7746,'MPG Master'!$C$3:$D$716,2,0)</f>
        <v>#N/A</v>
      </c>
      <c r="G7746" s="67" t="s">
        <v>1680</v>
      </c>
      <c r="H7746" s="53" t="e">
        <f t="shared" si="272"/>
        <v>#N/A</v>
      </c>
      <c r="I7746" s="7" t="s">
        <v>2183</v>
      </c>
      <c r="J7746" s="7" t="s">
        <v>22169</v>
      </c>
      <c r="K7746" s="9">
        <v>33239</v>
      </c>
      <c r="L7746" s="7"/>
      <c r="M7746" s="7"/>
      <c r="N7746" s="7"/>
      <c r="O7746" s="7"/>
      <c r="P7746" s="7"/>
      <c r="Q7746" s="7" t="s">
        <v>4724</v>
      </c>
      <c r="R7746" s="39" t="s">
        <v>16179</v>
      </c>
      <c r="S7746" s="7"/>
      <c r="T7746" s="7" t="s">
        <v>1662</v>
      </c>
      <c r="U7746" s="7"/>
      <c r="V7746" s="7"/>
      <c r="W7746" s="7"/>
      <c r="X7746" s="7"/>
      <c r="Y7746" s="39"/>
      <c r="Z7746" s="7"/>
      <c r="AA7746" s="7"/>
      <c r="AB7746" s="24"/>
      <c r="AC7746" t="s">
        <v>26453</v>
      </c>
      <c r="AD7746" t="s">
        <v>23380</v>
      </c>
    </row>
    <row r="7747" spans="1:30" x14ac:dyDescent="0.25">
      <c r="A7747" t="str">
        <f t="shared" si="273"/>
        <v>93750006</v>
      </c>
      <c r="B7747" s="23" t="s">
        <v>58</v>
      </c>
      <c r="C7747" s="7" t="s">
        <v>1453</v>
      </c>
      <c r="D7747" s="66" t="s">
        <v>7514</v>
      </c>
      <c r="E7747" s="53" t="e">
        <f>VLOOKUP(D7747,'MPG Master'!$C$3:$I$716,7,0)</f>
        <v>#N/A</v>
      </c>
      <c r="F7747" s="7" t="e">
        <f>VLOOKUP(D7747,'MPG Master'!$C$3:$D$716,2,0)</f>
        <v>#N/A</v>
      </c>
      <c r="G7747" s="67" t="s">
        <v>378</v>
      </c>
      <c r="H7747" s="53" t="e">
        <f t="shared" ref="H7747:H7810" si="274">E7747&amp;G7747</f>
        <v>#N/A</v>
      </c>
      <c r="I7747" s="7" t="s">
        <v>6167</v>
      </c>
      <c r="J7747" s="7" t="s">
        <v>22170</v>
      </c>
      <c r="K7747" s="9">
        <v>29221</v>
      </c>
      <c r="L7747" s="7"/>
      <c r="M7747" s="7"/>
      <c r="N7747" s="7"/>
      <c r="O7747" s="7"/>
      <c r="P7747" s="7"/>
      <c r="Q7747" s="7" t="s">
        <v>99</v>
      </c>
      <c r="R7747" s="39" t="s">
        <v>16180</v>
      </c>
      <c r="S7747" s="7"/>
      <c r="T7747" s="7" t="s">
        <v>705</v>
      </c>
      <c r="U7747" s="7"/>
      <c r="V7747" s="7"/>
      <c r="W7747" s="7"/>
      <c r="X7747" s="7"/>
      <c r="Y7747" s="39"/>
      <c r="Z7747" s="7"/>
      <c r="AA7747" s="7"/>
      <c r="AB7747" s="24"/>
      <c r="AC7747" t="s">
        <v>26453</v>
      </c>
      <c r="AD7747" t="s">
        <v>23380</v>
      </c>
    </row>
    <row r="7748" spans="1:30" x14ac:dyDescent="0.25">
      <c r="A7748" t="str">
        <f t="shared" si="273"/>
        <v>91670005</v>
      </c>
      <c r="B7748" s="23" t="s">
        <v>58</v>
      </c>
      <c r="C7748" s="7" t="s">
        <v>1453</v>
      </c>
      <c r="D7748" s="66" t="s">
        <v>7546</v>
      </c>
      <c r="E7748" s="53" t="e">
        <f>VLOOKUP(D7748,'MPG Master'!$C$3:$I$716,7,0)</f>
        <v>#N/A</v>
      </c>
      <c r="F7748" s="7" t="e">
        <f>VLOOKUP(D7748,'MPG Master'!$C$3:$D$716,2,0)</f>
        <v>#N/A</v>
      </c>
      <c r="G7748" s="67" t="s">
        <v>1680</v>
      </c>
      <c r="H7748" s="53" t="e">
        <f t="shared" si="274"/>
        <v>#N/A</v>
      </c>
      <c r="I7748" s="7" t="s">
        <v>1823</v>
      </c>
      <c r="J7748" s="7" t="s">
        <v>22171</v>
      </c>
      <c r="K7748" s="9">
        <v>29221</v>
      </c>
      <c r="L7748" s="7"/>
      <c r="M7748" s="7"/>
      <c r="N7748" s="7">
        <v>6200394835</v>
      </c>
      <c r="O7748" s="7"/>
      <c r="P7748" s="7"/>
      <c r="Q7748" s="7" t="s">
        <v>1851</v>
      </c>
      <c r="R7748" s="39" t="s">
        <v>16181</v>
      </c>
      <c r="S7748" s="7"/>
      <c r="T7748" s="7" t="s">
        <v>747</v>
      </c>
      <c r="U7748" s="7"/>
      <c r="V7748" s="7"/>
      <c r="W7748" s="7"/>
      <c r="X7748" s="7"/>
      <c r="Y7748" s="39"/>
      <c r="Z7748" s="7"/>
      <c r="AA7748" s="7"/>
      <c r="AB7748" s="24"/>
      <c r="AC7748" t="s">
        <v>26453</v>
      </c>
      <c r="AD7748" t="s">
        <v>23380</v>
      </c>
    </row>
    <row r="7749" spans="1:30" x14ac:dyDescent="0.25">
      <c r="A7749" t="str">
        <f t="shared" si="273"/>
        <v>91670006</v>
      </c>
      <c r="B7749" s="23" t="s">
        <v>58</v>
      </c>
      <c r="C7749" s="7" t="s">
        <v>1453</v>
      </c>
      <c r="D7749" s="66" t="s">
        <v>7546</v>
      </c>
      <c r="E7749" s="53" t="e">
        <f>VLOOKUP(D7749,'MPG Master'!$C$3:$I$716,7,0)</f>
        <v>#N/A</v>
      </c>
      <c r="F7749" s="7" t="e">
        <f>VLOOKUP(D7749,'MPG Master'!$C$3:$D$716,2,0)</f>
        <v>#N/A</v>
      </c>
      <c r="G7749" s="67" t="s">
        <v>378</v>
      </c>
      <c r="H7749" s="53" t="e">
        <f t="shared" si="274"/>
        <v>#N/A</v>
      </c>
      <c r="I7749" s="7" t="s">
        <v>10250</v>
      </c>
      <c r="J7749" s="7" t="s">
        <v>22172</v>
      </c>
      <c r="K7749" s="9">
        <v>27760</v>
      </c>
      <c r="L7749" s="7"/>
      <c r="M7749" s="7"/>
      <c r="N7749" s="7">
        <v>9798088706</v>
      </c>
      <c r="O7749" s="7"/>
      <c r="P7749" s="7"/>
      <c r="Q7749" s="7" t="s">
        <v>99</v>
      </c>
      <c r="R7749" s="39" t="s">
        <v>16182</v>
      </c>
      <c r="S7749" s="7"/>
      <c r="T7749" s="7" t="s">
        <v>1284</v>
      </c>
      <c r="U7749" s="7"/>
      <c r="V7749" s="7"/>
      <c r="W7749" s="7"/>
      <c r="X7749" s="7"/>
      <c r="Y7749" s="39"/>
      <c r="Z7749" s="7"/>
      <c r="AA7749" s="7"/>
      <c r="AB7749" s="24"/>
      <c r="AC7749" t="s">
        <v>26453</v>
      </c>
      <c r="AD7749" t="s">
        <v>23380</v>
      </c>
    </row>
    <row r="7750" spans="1:30" x14ac:dyDescent="0.25">
      <c r="A7750" t="str">
        <f t="shared" si="273"/>
        <v>51150018</v>
      </c>
      <c r="B7750" s="23" t="s">
        <v>58</v>
      </c>
      <c r="C7750" s="7" t="s">
        <v>1448</v>
      </c>
      <c r="D7750" s="66" t="s">
        <v>359</v>
      </c>
      <c r="E7750" s="53" t="e">
        <f>VLOOKUP(D7750,'MPG Master'!$C$3:$I$716,7,0)</f>
        <v>#N/A</v>
      </c>
      <c r="F7750" s="7" t="e">
        <f>VLOOKUP(D7750,'MPG Master'!$C$3:$D$716,2,0)</f>
        <v>#N/A</v>
      </c>
      <c r="G7750" s="67" t="s">
        <v>1682</v>
      </c>
      <c r="H7750" s="53" t="e">
        <f t="shared" si="274"/>
        <v>#N/A</v>
      </c>
      <c r="I7750" s="7" t="s">
        <v>4786</v>
      </c>
      <c r="J7750" s="7" t="s">
        <v>22173</v>
      </c>
      <c r="K7750" s="9">
        <v>26299</v>
      </c>
      <c r="L7750" s="7"/>
      <c r="M7750" s="7"/>
      <c r="N7750" s="7">
        <v>7033030437</v>
      </c>
      <c r="O7750" s="7"/>
      <c r="P7750" s="7"/>
      <c r="Q7750" s="7" t="s">
        <v>2439</v>
      </c>
      <c r="R7750" s="39" t="s">
        <v>7376</v>
      </c>
      <c r="S7750" s="7"/>
      <c r="T7750" s="7" t="s">
        <v>5383</v>
      </c>
      <c r="U7750" s="7"/>
      <c r="V7750" s="7"/>
      <c r="W7750" s="7"/>
      <c r="X7750" s="7"/>
      <c r="Y7750" s="39"/>
      <c r="Z7750" s="7"/>
      <c r="AA7750" s="7"/>
      <c r="AB7750" s="24"/>
      <c r="AC7750" t="s">
        <v>26453</v>
      </c>
      <c r="AD7750" t="s">
        <v>23380</v>
      </c>
    </row>
    <row r="7751" spans="1:30" x14ac:dyDescent="0.25">
      <c r="A7751" t="str">
        <f t="shared" si="273"/>
        <v>24710010</v>
      </c>
      <c r="B7751" s="23" t="s">
        <v>58</v>
      </c>
      <c r="C7751" s="7" t="s">
        <v>1325</v>
      </c>
      <c r="D7751" s="66" t="s">
        <v>622</v>
      </c>
      <c r="E7751" s="53" t="e">
        <f>VLOOKUP(D7751,'MPG Master'!$C$3:$I$716,7,0)</f>
        <v>#N/A</v>
      </c>
      <c r="F7751" s="7" t="e">
        <f>VLOOKUP(D7751,'MPG Master'!$C$3:$D$716,2,0)</f>
        <v>#N/A</v>
      </c>
      <c r="G7751" s="67" t="s">
        <v>1681</v>
      </c>
      <c r="H7751" s="53" t="e">
        <f t="shared" si="274"/>
        <v>#N/A</v>
      </c>
      <c r="I7751" s="7" t="s">
        <v>7377</v>
      </c>
      <c r="J7751" s="7" t="s">
        <v>22174</v>
      </c>
      <c r="K7751" s="9">
        <v>37261</v>
      </c>
      <c r="L7751" s="7"/>
      <c r="M7751" s="7"/>
      <c r="N7751" s="7">
        <v>9117929657</v>
      </c>
      <c r="O7751" s="7"/>
      <c r="P7751" s="7"/>
      <c r="Q7751" s="7" t="s">
        <v>1424</v>
      </c>
      <c r="R7751" s="39" t="s">
        <v>7378</v>
      </c>
      <c r="S7751" s="7"/>
      <c r="T7751" s="7" t="s">
        <v>1319</v>
      </c>
      <c r="U7751" s="7"/>
      <c r="V7751" s="7"/>
      <c r="W7751" s="7"/>
      <c r="X7751" s="7"/>
      <c r="Y7751" s="39"/>
      <c r="Z7751" s="7"/>
      <c r="AA7751" s="7"/>
      <c r="AB7751" s="24"/>
      <c r="AC7751" t="s">
        <v>26453</v>
      </c>
      <c r="AD7751" t="s">
        <v>23380</v>
      </c>
    </row>
    <row r="7752" spans="1:30" x14ac:dyDescent="0.25">
      <c r="A7752" t="str">
        <f t="shared" si="273"/>
        <v>51310013</v>
      </c>
      <c r="B7752" s="23" t="s">
        <v>58</v>
      </c>
      <c r="C7752" s="7" t="s">
        <v>1448</v>
      </c>
      <c r="D7752" s="66" t="s">
        <v>7527</v>
      </c>
      <c r="E7752" s="53" t="e">
        <f>VLOOKUP(D7752,'MPG Master'!$C$3:$I$716,7,0)</f>
        <v>#N/A</v>
      </c>
      <c r="F7752" s="7" t="e">
        <f>VLOOKUP(D7752,'MPG Master'!$C$3:$D$716,2,0)</f>
        <v>#N/A</v>
      </c>
      <c r="G7752" s="67" t="s">
        <v>1733</v>
      </c>
      <c r="H7752" s="53" t="e">
        <f t="shared" si="274"/>
        <v>#N/A</v>
      </c>
      <c r="I7752" s="7" t="s">
        <v>4911</v>
      </c>
      <c r="J7752" s="7" t="s">
        <v>6681</v>
      </c>
      <c r="K7752" s="9">
        <v>35486</v>
      </c>
      <c r="L7752" s="7"/>
      <c r="M7752" s="7"/>
      <c r="N7752" s="7">
        <v>8102171951</v>
      </c>
      <c r="O7752" s="7"/>
      <c r="P7752" s="7"/>
      <c r="Q7752" s="7" t="s">
        <v>1050</v>
      </c>
      <c r="R7752" s="39" t="s">
        <v>16183</v>
      </c>
      <c r="S7752" s="7"/>
      <c r="T7752" s="7" t="s">
        <v>2743</v>
      </c>
      <c r="U7752" s="7"/>
      <c r="V7752" s="7"/>
      <c r="W7752" s="7"/>
      <c r="X7752" s="7"/>
      <c r="Y7752" s="39"/>
      <c r="Z7752" s="7"/>
      <c r="AA7752" s="7"/>
      <c r="AB7752" s="24"/>
      <c r="AC7752" t="s">
        <v>26453</v>
      </c>
      <c r="AD7752" t="s">
        <v>23380</v>
      </c>
    </row>
    <row r="7753" spans="1:30" x14ac:dyDescent="0.25">
      <c r="A7753" t="str">
        <f t="shared" si="273"/>
        <v>51310012</v>
      </c>
      <c r="B7753" s="23" t="s">
        <v>58</v>
      </c>
      <c r="C7753" s="7" t="s">
        <v>1448</v>
      </c>
      <c r="D7753" s="66" t="s">
        <v>7527</v>
      </c>
      <c r="E7753" s="53" t="e">
        <f>VLOOKUP(D7753,'MPG Master'!$C$3:$I$716,7,0)</f>
        <v>#N/A</v>
      </c>
      <c r="F7753" s="7" t="e">
        <f>VLOOKUP(D7753,'MPG Master'!$C$3:$D$716,2,0)</f>
        <v>#N/A</v>
      </c>
      <c r="G7753" s="67" t="s">
        <v>1694</v>
      </c>
      <c r="H7753" s="53" t="e">
        <f t="shared" si="274"/>
        <v>#N/A</v>
      </c>
      <c r="I7753" s="7" t="s">
        <v>1800</v>
      </c>
      <c r="J7753" s="7" t="s">
        <v>21627</v>
      </c>
      <c r="K7753" s="9">
        <v>25204</v>
      </c>
      <c r="L7753" s="7"/>
      <c r="M7753" s="7"/>
      <c r="N7753" s="7">
        <v>9667790964</v>
      </c>
      <c r="O7753" s="7"/>
      <c r="P7753" s="7"/>
      <c r="Q7753" s="7" t="s">
        <v>1851</v>
      </c>
      <c r="R7753" s="39" t="s">
        <v>16184</v>
      </c>
      <c r="S7753" s="7"/>
      <c r="T7753" s="7" t="s">
        <v>747</v>
      </c>
      <c r="U7753" s="7"/>
      <c r="V7753" s="7"/>
      <c r="W7753" s="7"/>
      <c r="X7753" s="7"/>
      <c r="Y7753" s="39"/>
      <c r="Z7753" s="7"/>
      <c r="AA7753" s="7"/>
      <c r="AB7753" s="24"/>
      <c r="AC7753" t="s">
        <v>26453</v>
      </c>
      <c r="AD7753" t="s">
        <v>23380</v>
      </c>
    </row>
    <row r="7754" spans="1:30" x14ac:dyDescent="0.25">
      <c r="A7754" t="str">
        <f t="shared" si="273"/>
        <v>24580042</v>
      </c>
      <c r="B7754" s="23" t="s">
        <v>58</v>
      </c>
      <c r="C7754" s="7" t="s">
        <v>1325</v>
      </c>
      <c r="D7754" s="66" t="s">
        <v>611</v>
      </c>
      <c r="E7754" s="53" t="e">
        <f>VLOOKUP(D7754,'MPG Master'!$C$3:$I$716,7,0)</f>
        <v>#N/A</v>
      </c>
      <c r="F7754" s="7" t="e">
        <f>VLOOKUP(D7754,'MPG Master'!$C$3:$D$716,2,0)</f>
        <v>#N/A</v>
      </c>
      <c r="G7754" s="67" t="s">
        <v>2310</v>
      </c>
      <c r="H7754" s="53" t="e">
        <f t="shared" si="274"/>
        <v>#N/A</v>
      </c>
      <c r="I7754" s="7" t="s">
        <v>2328</v>
      </c>
      <c r="J7754" s="7" t="s">
        <v>1282</v>
      </c>
      <c r="K7754" s="9">
        <v>25934</v>
      </c>
      <c r="L7754" s="7"/>
      <c r="M7754" s="7"/>
      <c r="N7754" s="7"/>
      <c r="O7754" s="7"/>
      <c r="P7754" s="7"/>
      <c r="Q7754" s="7" t="s">
        <v>4243</v>
      </c>
      <c r="R7754" s="39" t="s">
        <v>7379</v>
      </c>
      <c r="S7754" s="7"/>
      <c r="T7754" s="7" t="s">
        <v>4245</v>
      </c>
      <c r="U7754" s="7"/>
      <c r="V7754" s="7"/>
      <c r="W7754" s="7"/>
      <c r="X7754" s="7"/>
      <c r="Y7754" s="39"/>
      <c r="Z7754" s="7"/>
      <c r="AA7754" s="7"/>
      <c r="AB7754" s="24"/>
      <c r="AC7754" t="s">
        <v>26453</v>
      </c>
      <c r="AD7754" t="s">
        <v>23380</v>
      </c>
    </row>
    <row r="7755" spans="1:30" x14ac:dyDescent="0.25">
      <c r="A7755" t="str">
        <f t="shared" si="273"/>
        <v>24580041</v>
      </c>
      <c r="B7755" s="23" t="s">
        <v>58</v>
      </c>
      <c r="C7755" s="7" t="s">
        <v>1325</v>
      </c>
      <c r="D7755" s="66" t="s">
        <v>611</v>
      </c>
      <c r="E7755" s="53" t="e">
        <f>VLOOKUP(D7755,'MPG Master'!$C$3:$I$716,7,0)</f>
        <v>#N/A</v>
      </c>
      <c r="F7755" s="7" t="e">
        <f>VLOOKUP(D7755,'MPG Master'!$C$3:$D$716,2,0)</f>
        <v>#N/A</v>
      </c>
      <c r="G7755" s="67" t="s">
        <v>2314</v>
      </c>
      <c r="H7755" s="53" t="e">
        <f t="shared" si="274"/>
        <v>#N/A</v>
      </c>
      <c r="I7755" s="7" t="s">
        <v>7380</v>
      </c>
      <c r="J7755" s="7" t="s">
        <v>22175</v>
      </c>
      <c r="K7755" s="9">
        <v>14977</v>
      </c>
      <c r="L7755" s="7"/>
      <c r="M7755" s="7"/>
      <c r="N7755" s="7">
        <v>8873161448</v>
      </c>
      <c r="O7755" s="7"/>
      <c r="P7755" s="7"/>
      <c r="Q7755" s="7" t="s">
        <v>2256</v>
      </c>
      <c r="R7755" s="39" t="s">
        <v>7381</v>
      </c>
      <c r="S7755" s="7"/>
      <c r="T7755" s="7" t="s">
        <v>1381</v>
      </c>
      <c r="U7755" s="7"/>
      <c r="V7755" s="7"/>
      <c r="W7755" s="7"/>
      <c r="X7755" s="7"/>
      <c r="Y7755" s="39"/>
      <c r="Z7755" s="7"/>
      <c r="AA7755" s="7"/>
      <c r="AB7755" s="24"/>
      <c r="AC7755" t="s">
        <v>26453</v>
      </c>
      <c r="AD7755" t="s">
        <v>23380</v>
      </c>
    </row>
    <row r="7756" spans="1:30" x14ac:dyDescent="0.25">
      <c r="A7756" t="str">
        <f t="shared" si="273"/>
        <v>24580040</v>
      </c>
      <c r="B7756" s="23" t="s">
        <v>58</v>
      </c>
      <c r="C7756" s="7" t="s">
        <v>1325</v>
      </c>
      <c r="D7756" s="66" t="s">
        <v>611</v>
      </c>
      <c r="E7756" s="53" t="e">
        <f>VLOOKUP(D7756,'MPG Master'!$C$3:$I$716,7,0)</f>
        <v>#N/A</v>
      </c>
      <c r="F7756" s="7" t="e">
        <f>VLOOKUP(D7756,'MPG Master'!$C$3:$D$716,2,0)</f>
        <v>#N/A</v>
      </c>
      <c r="G7756" s="67" t="s">
        <v>2113</v>
      </c>
      <c r="H7756" s="53" t="e">
        <f t="shared" si="274"/>
        <v>#N/A</v>
      </c>
      <c r="I7756" s="7" t="s">
        <v>7382</v>
      </c>
      <c r="J7756" s="7" t="s">
        <v>22176</v>
      </c>
      <c r="K7756" s="9">
        <v>25569</v>
      </c>
      <c r="L7756" s="7"/>
      <c r="M7756" s="7"/>
      <c r="N7756" s="7">
        <v>8651313782</v>
      </c>
      <c r="O7756" s="7"/>
      <c r="P7756" s="7"/>
      <c r="Q7756" s="7" t="s">
        <v>1879</v>
      </c>
      <c r="R7756" s="39" t="s">
        <v>7383</v>
      </c>
      <c r="S7756" s="7"/>
      <c r="T7756" s="7" t="s">
        <v>747</v>
      </c>
      <c r="U7756" s="7"/>
      <c r="V7756" s="7"/>
      <c r="W7756" s="7"/>
      <c r="X7756" s="7"/>
      <c r="Y7756" s="39"/>
      <c r="Z7756" s="7"/>
      <c r="AA7756" s="7"/>
      <c r="AB7756" s="24"/>
      <c r="AC7756" t="s">
        <v>26453</v>
      </c>
      <c r="AD7756" t="s">
        <v>23380</v>
      </c>
    </row>
    <row r="7757" spans="1:30" x14ac:dyDescent="0.25">
      <c r="A7757" t="str">
        <f t="shared" si="273"/>
        <v>24580039</v>
      </c>
      <c r="B7757" s="23" t="s">
        <v>58</v>
      </c>
      <c r="C7757" s="7" t="s">
        <v>1325</v>
      </c>
      <c r="D7757" s="66" t="s">
        <v>611</v>
      </c>
      <c r="E7757" s="53" t="e">
        <f>VLOOKUP(D7757,'MPG Master'!$C$3:$I$716,7,0)</f>
        <v>#N/A</v>
      </c>
      <c r="F7757" s="7" t="e">
        <f>VLOOKUP(D7757,'MPG Master'!$C$3:$D$716,2,0)</f>
        <v>#N/A</v>
      </c>
      <c r="G7757" s="67" t="s">
        <v>2665</v>
      </c>
      <c r="H7757" s="53" t="e">
        <f t="shared" si="274"/>
        <v>#N/A</v>
      </c>
      <c r="I7757" s="7" t="s">
        <v>7384</v>
      </c>
      <c r="J7757" s="7" t="s">
        <v>22177</v>
      </c>
      <c r="K7757" s="9">
        <v>21916</v>
      </c>
      <c r="L7757" s="7"/>
      <c r="M7757" s="7"/>
      <c r="N7757" s="7">
        <v>9128925831</v>
      </c>
      <c r="O7757" s="7"/>
      <c r="P7757" s="7"/>
      <c r="Q7757" s="7" t="s">
        <v>2256</v>
      </c>
      <c r="R7757" s="39" t="s">
        <v>7385</v>
      </c>
      <c r="S7757" s="7"/>
      <c r="T7757" s="7" t="s">
        <v>1381</v>
      </c>
      <c r="U7757" s="7"/>
      <c r="V7757" s="7"/>
      <c r="W7757" s="7"/>
      <c r="X7757" s="7"/>
      <c r="Y7757" s="39"/>
      <c r="Z7757" s="7"/>
      <c r="AA7757" s="7"/>
      <c r="AB7757" s="24"/>
      <c r="AC7757" t="s">
        <v>26453</v>
      </c>
      <c r="AD7757" t="s">
        <v>23380</v>
      </c>
    </row>
    <row r="7758" spans="1:30" x14ac:dyDescent="0.25">
      <c r="A7758" t="str">
        <f t="shared" si="273"/>
        <v>12050034</v>
      </c>
      <c r="B7758" s="23" t="s">
        <v>58</v>
      </c>
      <c r="C7758" s="7" t="s">
        <v>1675</v>
      </c>
      <c r="D7758" s="66" t="s">
        <v>400</v>
      </c>
      <c r="E7758" s="53" t="e">
        <f>VLOOKUP(D7758,'MPG Master'!$C$3:$I$716,7,0)</f>
        <v>#N/A</v>
      </c>
      <c r="F7758" s="7" t="e">
        <f>VLOOKUP(D7758,'MPG Master'!$C$3:$D$716,2,0)</f>
        <v>#N/A</v>
      </c>
      <c r="G7758" s="67" t="s">
        <v>1874</v>
      </c>
      <c r="H7758" s="53" t="e">
        <f t="shared" si="274"/>
        <v>#N/A</v>
      </c>
      <c r="I7758" s="7" t="s">
        <v>2118</v>
      </c>
      <c r="J7758" s="7" t="s">
        <v>22178</v>
      </c>
      <c r="K7758" s="9">
        <v>27030</v>
      </c>
      <c r="L7758" s="7"/>
      <c r="M7758" s="7"/>
      <c r="N7758" s="7"/>
      <c r="O7758" s="7"/>
      <c r="P7758" s="7"/>
      <c r="Q7758" s="7" t="s">
        <v>1716</v>
      </c>
      <c r="R7758" s="39" t="s">
        <v>7386</v>
      </c>
      <c r="S7758" s="7"/>
      <c r="T7758" s="7" t="s">
        <v>747</v>
      </c>
      <c r="U7758" s="7"/>
      <c r="V7758" s="7"/>
      <c r="W7758" s="7"/>
      <c r="X7758" s="7"/>
      <c r="Y7758" s="39"/>
      <c r="Z7758" s="7"/>
      <c r="AA7758" s="7"/>
      <c r="AB7758" s="24"/>
      <c r="AC7758" t="s">
        <v>26453</v>
      </c>
      <c r="AD7758" t="s">
        <v>23380</v>
      </c>
    </row>
    <row r="7759" spans="1:30" x14ac:dyDescent="0.25">
      <c r="A7759" t="str">
        <f t="shared" si="273"/>
        <v>12360015</v>
      </c>
      <c r="B7759" s="23" t="s">
        <v>58</v>
      </c>
      <c r="C7759" s="7" t="s">
        <v>1676</v>
      </c>
      <c r="D7759" s="66" t="s">
        <v>341</v>
      </c>
      <c r="E7759" s="53" t="e">
        <f>VLOOKUP(D7759,'MPG Master'!$C$3:$I$716,7,0)</f>
        <v>#N/A</v>
      </c>
      <c r="F7759" s="7" t="e">
        <f>VLOOKUP(D7759,'MPG Master'!$C$3:$D$716,2,0)</f>
        <v>#N/A</v>
      </c>
      <c r="G7759" s="67" t="s">
        <v>1739</v>
      </c>
      <c r="H7759" s="53" t="e">
        <f t="shared" si="274"/>
        <v>#N/A</v>
      </c>
      <c r="I7759" s="7" t="s">
        <v>1056</v>
      </c>
      <c r="J7759" s="7" t="s">
        <v>22179</v>
      </c>
      <c r="K7759" s="9">
        <v>29587</v>
      </c>
      <c r="L7759" s="7"/>
      <c r="M7759" s="7"/>
      <c r="N7759" s="7">
        <v>7250638648</v>
      </c>
      <c r="O7759" s="7"/>
      <c r="P7759" s="7"/>
      <c r="Q7759" s="7" t="s">
        <v>1851</v>
      </c>
      <c r="R7759" s="39" t="s">
        <v>7387</v>
      </c>
      <c r="S7759" s="7"/>
      <c r="T7759" s="7" t="s">
        <v>747</v>
      </c>
      <c r="U7759" s="7"/>
      <c r="V7759" s="7"/>
      <c r="W7759" s="7"/>
      <c r="X7759" s="7"/>
      <c r="Y7759" s="39"/>
      <c r="Z7759" s="7"/>
      <c r="AA7759" s="7"/>
      <c r="AB7759" s="24"/>
      <c r="AC7759" t="s">
        <v>26453</v>
      </c>
      <c r="AD7759" t="s">
        <v>23380</v>
      </c>
    </row>
    <row r="7760" spans="1:30" x14ac:dyDescent="0.25">
      <c r="A7760" t="str">
        <f t="shared" ref="A7760:A7820" si="275">CONCATENATE(D7760,G7760)</f>
        <v>11870179</v>
      </c>
      <c r="B7760" s="23" t="s">
        <v>58</v>
      </c>
      <c r="C7760" s="7" t="s">
        <v>1676</v>
      </c>
      <c r="D7760" s="66" t="s">
        <v>320</v>
      </c>
      <c r="E7760" s="53" t="e">
        <f>VLOOKUP(D7760,'MPG Master'!$C$3:$I$716,7,0)</f>
        <v>#N/A</v>
      </c>
      <c r="F7760" s="7" t="e">
        <f>VLOOKUP(D7760,'MPG Master'!$C$3:$D$716,2,0)</f>
        <v>#N/A</v>
      </c>
      <c r="G7760" s="67" t="s">
        <v>7388</v>
      </c>
      <c r="H7760" s="53" t="e">
        <f t="shared" si="274"/>
        <v>#N/A</v>
      </c>
      <c r="I7760" s="7" t="s">
        <v>6133</v>
      </c>
      <c r="J7760" s="7" t="s">
        <v>22180</v>
      </c>
      <c r="K7760" s="9">
        <v>37636</v>
      </c>
      <c r="L7760" s="7"/>
      <c r="M7760" s="7"/>
      <c r="N7760" s="7"/>
      <c r="O7760" s="7"/>
      <c r="P7760" s="7"/>
      <c r="Q7760" s="7" t="s">
        <v>1424</v>
      </c>
      <c r="R7760" s="39" t="s">
        <v>7389</v>
      </c>
      <c r="S7760" s="7"/>
      <c r="T7760" s="7" t="s">
        <v>735</v>
      </c>
      <c r="U7760" s="7"/>
      <c r="V7760" s="7"/>
      <c r="W7760" s="7"/>
      <c r="X7760" s="7"/>
      <c r="Y7760" s="39"/>
      <c r="Z7760" s="7"/>
      <c r="AA7760" s="7"/>
      <c r="AB7760" s="24"/>
      <c r="AC7760" t="s">
        <v>26453</v>
      </c>
      <c r="AD7760" t="s">
        <v>23380</v>
      </c>
    </row>
    <row r="7761" spans="1:30" x14ac:dyDescent="0.25">
      <c r="A7761" t="str">
        <f t="shared" si="275"/>
        <v>12360014</v>
      </c>
      <c r="B7761" s="23" t="s">
        <v>58</v>
      </c>
      <c r="C7761" s="7" t="s">
        <v>1676</v>
      </c>
      <c r="D7761" s="66" t="s">
        <v>341</v>
      </c>
      <c r="E7761" s="53" t="e">
        <f>VLOOKUP(D7761,'MPG Master'!$C$3:$I$716,7,0)</f>
        <v>#N/A</v>
      </c>
      <c r="F7761" s="7" t="e">
        <f>VLOOKUP(D7761,'MPG Master'!$C$3:$D$716,2,0)</f>
        <v>#N/A</v>
      </c>
      <c r="G7761" s="67" t="s">
        <v>1736</v>
      </c>
      <c r="H7761" s="53" t="e">
        <f t="shared" si="274"/>
        <v>#N/A</v>
      </c>
      <c r="I7761" s="7" t="s">
        <v>1807</v>
      </c>
      <c r="J7761" s="7" t="s">
        <v>21204</v>
      </c>
      <c r="K7761" s="9">
        <v>13516</v>
      </c>
      <c r="L7761" s="7"/>
      <c r="M7761" s="7"/>
      <c r="N7761" s="7">
        <v>7903036188</v>
      </c>
      <c r="O7761" s="7"/>
      <c r="P7761" s="7"/>
      <c r="Q7761" s="7" t="s">
        <v>1050</v>
      </c>
      <c r="R7761" s="39" t="s">
        <v>7390</v>
      </c>
      <c r="S7761" s="7"/>
      <c r="T7761" s="7" t="s">
        <v>815</v>
      </c>
      <c r="U7761" s="7"/>
      <c r="V7761" s="7"/>
      <c r="W7761" s="7"/>
      <c r="X7761" s="7"/>
      <c r="Y7761" s="39"/>
      <c r="Z7761" s="7"/>
      <c r="AA7761" s="7"/>
      <c r="AB7761" s="24"/>
      <c r="AC7761" t="s">
        <v>26453</v>
      </c>
      <c r="AD7761" t="s">
        <v>23380</v>
      </c>
    </row>
    <row r="7762" spans="1:30" x14ac:dyDescent="0.25">
      <c r="A7762" t="str">
        <f t="shared" si="275"/>
        <v>12360013</v>
      </c>
      <c r="B7762" s="23" t="s">
        <v>58</v>
      </c>
      <c r="C7762" s="7" t="s">
        <v>1676</v>
      </c>
      <c r="D7762" s="66" t="s">
        <v>341</v>
      </c>
      <c r="E7762" s="53" t="e">
        <f>VLOOKUP(D7762,'MPG Master'!$C$3:$I$716,7,0)</f>
        <v>#N/A</v>
      </c>
      <c r="F7762" s="7" t="e">
        <f>VLOOKUP(D7762,'MPG Master'!$C$3:$D$716,2,0)</f>
        <v>#N/A</v>
      </c>
      <c r="G7762" s="67" t="s">
        <v>1733</v>
      </c>
      <c r="H7762" s="53" t="e">
        <f t="shared" si="274"/>
        <v>#N/A</v>
      </c>
      <c r="I7762" s="7" t="s">
        <v>7391</v>
      </c>
      <c r="J7762" s="7" t="s">
        <v>5366</v>
      </c>
      <c r="K7762" s="9">
        <v>33604</v>
      </c>
      <c r="L7762" s="7"/>
      <c r="M7762" s="7"/>
      <c r="N7762" s="7">
        <v>9128254639</v>
      </c>
      <c r="O7762" s="7"/>
      <c r="P7762" s="7"/>
      <c r="Q7762" s="7" t="s">
        <v>1851</v>
      </c>
      <c r="R7762" s="39" t="s">
        <v>7392</v>
      </c>
      <c r="S7762" s="7"/>
      <c r="T7762" s="7" t="s">
        <v>747</v>
      </c>
      <c r="U7762" s="7"/>
      <c r="V7762" s="7"/>
      <c r="W7762" s="7"/>
      <c r="X7762" s="7"/>
      <c r="Y7762" s="39"/>
      <c r="Z7762" s="7"/>
      <c r="AA7762" s="7"/>
      <c r="AB7762" s="24"/>
      <c r="AC7762" t="s">
        <v>26453</v>
      </c>
      <c r="AD7762" t="s">
        <v>23380</v>
      </c>
    </row>
    <row r="7763" spans="1:30" x14ac:dyDescent="0.25">
      <c r="A7763" t="str">
        <f t="shared" si="275"/>
        <v>00920036</v>
      </c>
      <c r="B7763" s="23" t="s">
        <v>58</v>
      </c>
      <c r="C7763" s="7" t="s">
        <v>1452</v>
      </c>
      <c r="D7763" s="66" t="s">
        <v>311</v>
      </c>
      <c r="E7763" s="53" t="e">
        <f>VLOOKUP(D7763,'MPG Master'!$C$3:$I$716,7,0)</f>
        <v>#N/A</v>
      </c>
      <c r="F7763" s="7" t="e">
        <f>VLOOKUP(D7763,'MPG Master'!$C$3:$D$716,2,0)</f>
        <v>#N/A</v>
      </c>
      <c r="G7763" s="67" t="s">
        <v>383</v>
      </c>
      <c r="H7763" s="53" t="e">
        <f t="shared" si="274"/>
        <v>#N/A</v>
      </c>
      <c r="I7763" s="7" t="s">
        <v>2092</v>
      </c>
      <c r="J7763" s="7" t="s">
        <v>1070</v>
      </c>
      <c r="K7763" s="9">
        <v>28126</v>
      </c>
      <c r="L7763" s="7"/>
      <c r="M7763" s="7"/>
      <c r="N7763" s="7">
        <v>8084800580</v>
      </c>
      <c r="O7763" s="7"/>
      <c r="P7763" s="7"/>
      <c r="Q7763" s="7" t="s">
        <v>1424</v>
      </c>
      <c r="R7763" s="39" t="s">
        <v>7393</v>
      </c>
      <c r="S7763" s="7"/>
      <c r="T7763" s="7" t="s">
        <v>735</v>
      </c>
      <c r="U7763" s="7"/>
      <c r="V7763" s="7"/>
      <c r="W7763" s="7"/>
      <c r="X7763" s="7"/>
      <c r="Y7763" s="39"/>
      <c r="Z7763" s="7"/>
      <c r="AA7763" s="7"/>
      <c r="AB7763" s="24"/>
      <c r="AC7763" t="s">
        <v>26453</v>
      </c>
      <c r="AD7763" t="s">
        <v>23380</v>
      </c>
    </row>
    <row r="7764" spans="1:30" x14ac:dyDescent="0.25">
      <c r="A7764" t="str">
        <f t="shared" si="275"/>
        <v>00920024</v>
      </c>
      <c r="B7764" s="23" t="s">
        <v>58</v>
      </c>
      <c r="C7764" s="7" t="s">
        <v>1452</v>
      </c>
      <c r="D7764" s="66" t="s">
        <v>311</v>
      </c>
      <c r="E7764" s="53" t="e">
        <f>VLOOKUP(D7764,'MPG Master'!$C$3:$I$716,7,0)</f>
        <v>#N/A</v>
      </c>
      <c r="F7764" s="7" t="e">
        <f>VLOOKUP(D7764,'MPG Master'!$C$3:$D$716,2,0)</f>
        <v>#N/A</v>
      </c>
      <c r="G7764" s="67" t="s">
        <v>1830</v>
      </c>
      <c r="H7764" s="53" t="e">
        <f t="shared" si="274"/>
        <v>#N/A</v>
      </c>
      <c r="I7764" s="7" t="s">
        <v>2512</v>
      </c>
      <c r="J7764" s="7" t="s">
        <v>22181</v>
      </c>
      <c r="K7764" s="9">
        <v>32874</v>
      </c>
      <c r="L7764" s="7"/>
      <c r="M7764" s="7"/>
      <c r="N7764" s="7">
        <v>7294135101</v>
      </c>
      <c r="O7764" s="7"/>
      <c r="P7764" s="7"/>
      <c r="Q7764" s="7" t="s">
        <v>1424</v>
      </c>
      <c r="R7764" s="39" t="s">
        <v>7394</v>
      </c>
      <c r="S7764" s="7"/>
      <c r="T7764" s="7" t="s">
        <v>735</v>
      </c>
      <c r="U7764" s="7"/>
      <c r="V7764" s="7"/>
      <c r="W7764" s="7"/>
      <c r="X7764" s="7"/>
      <c r="Y7764" s="39"/>
      <c r="Z7764" s="7"/>
      <c r="AA7764" s="7"/>
      <c r="AB7764" s="24"/>
      <c r="AC7764" t="s">
        <v>26453</v>
      </c>
      <c r="AD7764" t="s">
        <v>23380</v>
      </c>
    </row>
    <row r="7765" spans="1:30" x14ac:dyDescent="0.25">
      <c r="A7765" t="str">
        <f t="shared" si="275"/>
        <v>00920020</v>
      </c>
      <c r="B7765" s="23" t="s">
        <v>58</v>
      </c>
      <c r="C7765" s="7" t="s">
        <v>1452</v>
      </c>
      <c r="D7765" s="66" t="s">
        <v>311</v>
      </c>
      <c r="E7765" s="53" t="e">
        <f>VLOOKUP(D7765,'MPG Master'!$C$3:$I$716,7,0)</f>
        <v>#N/A</v>
      </c>
      <c r="F7765" s="7" t="e">
        <f>VLOOKUP(D7765,'MPG Master'!$C$3:$D$716,2,0)</f>
        <v>#N/A</v>
      </c>
      <c r="G7765" s="67" t="s">
        <v>1819</v>
      </c>
      <c r="H7765" s="53" t="e">
        <f t="shared" si="274"/>
        <v>#N/A</v>
      </c>
      <c r="I7765" s="7" t="s">
        <v>7395</v>
      </c>
      <c r="J7765" s="7" t="s">
        <v>21630</v>
      </c>
      <c r="K7765" s="9">
        <v>37080</v>
      </c>
      <c r="L7765" s="7"/>
      <c r="M7765" s="7"/>
      <c r="N7765" s="7">
        <v>7004973996</v>
      </c>
      <c r="O7765" s="7"/>
      <c r="P7765" s="7"/>
      <c r="Q7765" s="7" t="s">
        <v>1424</v>
      </c>
      <c r="R7765" s="39" t="s">
        <v>7396</v>
      </c>
      <c r="S7765" s="7"/>
      <c r="T7765" s="7" t="s">
        <v>735</v>
      </c>
      <c r="U7765" s="7"/>
      <c r="V7765" s="7"/>
      <c r="W7765" s="7"/>
      <c r="X7765" s="7"/>
      <c r="Y7765" s="39"/>
      <c r="Z7765" s="7"/>
      <c r="AA7765" s="7"/>
      <c r="AB7765" s="24"/>
      <c r="AC7765" t="s">
        <v>26453</v>
      </c>
      <c r="AD7765" t="s">
        <v>23380</v>
      </c>
    </row>
    <row r="7766" spans="1:30" x14ac:dyDescent="0.25">
      <c r="A7766" t="str">
        <f t="shared" si="275"/>
        <v>00920010</v>
      </c>
      <c r="B7766" s="23" t="s">
        <v>58</v>
      </c>
      <c r="C7766" s="7" t="s">
        <v>1452</v>
      </c>
      <c r="D7766" s="66" t="s">
        <v>311</v>
      </c>
      <c r="E7766" s="53" t="e">
        <f>VLOOKUP(D7766,'MPG Master'!$C$3:$I$716,7,0)</f>
        <v>#N/A</v>
      </c>
      <c r="F7766" s="7" t="e">
        <f>VLOOKUP(D7766,'MPG Master'!$C$3:$D$716,2,0)</f>
        <v>#N/A</v>
      </c>
      <c r="G7766" s="67" t="s">
        <v>1681</v>
      </c>
      <c r="H7766" s="53" t="e">
        <f t="shared" si="274"/>
        <v>#N/A</v>
      </c>
      <c r="I7766" s="7" t="s">
        <v>7397</v>
      </c>
      <c r="J7766" s="7" t="s">
        <v>22182</v>
      </c>
      <c r="K7766" s="9">
        <v>31778</v>
      </c>
      <c r="L7766" s="7"/>
      <c r="M7766" s="7"/>
      <c r="N7766" s="7">
        <v>7541047512</v>
      </c>
      <c r="O7766" s="7"/>
      <c r="P7766" s="7"/>
      <c r="Q7766" s="7" t="s">
        <v>1424</v>
      </c>
      <c r="R7766" s="39" t="s">
        <v>7398</v>
      </c>
      <c r="S7766" s="7"/>
      <c r="T7766" s="7" t="s">
        <v>735</v>
      </c>
      <c r="U7766" s="7"/>
      <c r="V7766" s="7"/>
      <c r="W7766" s="7"/>
      <c r="X7766" s="7"/>
      <c r="Y7766" s="39"/>
      <c r="Z7766" s="7"/>
      <c r="AA7766" s="7"/>
      <c r="AB7766" s="24"/>
      <c r="AC7766" t="s">
        <v>26453</v>
      </c>
      <c r="AD7766" t="s">
        <v>23380</v>
      </c>
    </row>
    <row r="7767" spans="1:30" x14ac:dyDescent="0.25">
      <c r="A7767" t="str">
        <f t="shared" si="275"/>
        <v>12010086</v>
      </c>
      <c r="B7767" s="23" t="s">
        <v>58</v>
      </c>
      <c r="C7767" s="7" t="s">
        <v>1676</v>
      </c>
      <c r="D7767" s="66" t="s">
        <v>323</v>
      </c>
      <c r="E7767" s="53" t="e">
        <f>VLOOKUP(D7767,'MPG Master'!$C$3:$I$716,7,0)</f>
        <v>#N/A</v>
      </c>
      <c r="F7767" s="7" t="e">
        <f>VLOOKUP(D7767,'MPG Master'!$C$3:$D$716,2,0)</f>
        <v>#N/A</v>
      </c>
      <c r="G7767" s="67" t="s">
        <v>3273</v>
      </c>
      <c r="H7767" s="53" t="e">
        <f t="shared" si="274"/>
        <v>#N/A</v>
      </c>
      <c r="I7767" s="7" t="s">
        <v>7399</v>
      </c>
      <c r="J7767" s="7" t="s">
        <v>22183</v>
      </c>
      <c r="K7767" s="9">
        <v>29244</v>
      </c>
      <c r="L7767" s="7"/>
      <c r="M7767" s="7"/>
      <c r="N7767" s="7">
        <v>8102962168</v>
      </c>
      <c r="O7767" s="7"/>
      <c r="P7767" s="7"/>
      <c r="Q7767" s="7" t="s">
        <v>4724</v>
      </c>
      <c r="R7767" s="39" t="s">
        <v>7400</v>
      </c>
      <c r="S7767" s="7"/>
      <c r="T7767" s="7" t="s">
        <v>774</v>
      </c>
      <c r="U7767" s="7"/>
      <c r="V7767" s="7"/>
      <c r="W7767" s="7"/>
      <c r="X7767" s="7"/>
      <c r="Y7767" s="39"/>
      <c r="Z7767" s="7"/>
      <c r="AA7767" s="7"/>
      <c r="AB7767" s="24"/>
      <c r="AC7767" t="s">
        <v>26453</v>
      </c>
      <c r="AD7767" t="s">
        <v>23380</v>
      </c>
    </row>
    <row r="7768" spans="1:30" x14ac:dyDescent="0.25">
      <c r="A7768" t="str">
        <f t="shared" si="275"/>
        <v>91670003</v>
      </c>
      <c r="B7768" s="23" t="s">
        <v>58</v>
      </c>
      <c r="C7768" s="7" t="s">
        <v>1453</v>
      </c>
      <c r="D7768" s="66" t="s">
        <v>7546</v>
      </c>
      <c r="E7768" s="53" t="e">
        <f>VLOOKUP(D7768,'MPG Master'!$C$3:$I$716,7,0)</f>
        <v>#N/A</v>
      </c>
      <c r="F7768" s="7" t="e">
        <f>VLOOKUP(D7768,'MPG Master'!$C$3:$D$716,2,0)</f>
        <v>#N/A</v>
      </c>
      <c r="G7768" s="67" t="s">
        <v>61</v>
      </c>
      <c r="H7768" s="53" t="e">
        <f t="shared" si="274"/>
        <v>#N/A</v>
      </c>
      <c r="I7768" s="7" t="s">
        <v>10823</v>
      </c>
      <c r="J7768" s="7" t="s">
        <v>22184</v>
      </c>
      <c r="K7768" s="9">
        <v>36986</v>
      </c>
      <c r="L7768" s="7"/>
      <c r="M7768" s="7"/>
      <c r="N7768" s="7"/>
      <c r="O7768" s="7"/>
      <c r="P7768" s="7"/>
      <c r="Q7768" s="7" t="s">
        <v>99</v>
      </c>
      <c r="R7768" s="39" t="s">
        <v>16185</v>
      </c>
      <c r="S7768" s="7"/>
      <c r="T7768" s="7" t="s">
        <v>6104</v>
      </c>
      <c r="U7768" s="7"/>
      <c r="V7768" s="7"/>
      <c r="W7768" s="7"/>
      <c r="X7768" s="7"/>
      <c r="Y7768" s="39"/>
      <c r="Z7768" s="7"/>
      <c r="AA7768" s="7"/>
      <c r="AB7768" s="24"/>
      <c r="AC7768" t="s">
        <v>26453</v>
      </c>
      <c r="AD7768" t="s">
        <v>23380</v>
      </c>
    </row>
    <row r="7769" spans="1:30" x14ac:dyDescent="0.25">
      <c r="A7769" t="str">
        <f t="shared" si="275"/>
        <v>91670004</v>
      </c>
      <c r="B7769" s="23" t="s">
        <v>58</v>
      </c>
      <c r="C7769" s="7" t="s">
        <v>1453</v>
      </c>
      <c r="D7769" s="66" t="s">
        <v>7546</v>
      </c>
      <c r="E7769" s="53" t="e">
        <f>VLOOKUP(D7769,'MPG Master'!$C$3:$I$716,7,0)</f>
        <v>#N/A</v>
      </c>
      <c r="F7769" s="7" t="e">
        <f>VLOOKUP(D7769,'MPG Master'!$C$3:$D$716,2,0)</f>
        <v>#N/A</v>
      </c>
      <c r="G7769" s="67" t="s">
        <v>1679</v>
      </c>
      <c r="H7769" s="53" t="e">
        <f t="shared" si="274"/>
        <v>#N/A</v>
      </c>
      <c r="I7769" s="7" t="s">
        <v>6133</v>
      </c>
      <c r="J7769" s="7" t="s">
        <v>2003</v>
      </c>
      <c r="K7769" s="9">
        <v>37935</v>
      </c>
      <c r="L7769" s="7"/>
      <c r="M7769" s="7"/>
      <c r="N7769" s="7"/>
      <c r="O7769" s="7"/>
      <c r="P7769" s="7"/>
      <c r="Q7769" s="7" t="s">
        <v>99</v>
      </c>
      <c r="R7769" s="39" t="s">
        <v>16186</v>
      </c>
      <c r="S7769" s="7"/>
      <c r="T7769" s="7" t="s">
        <v>6104</v>
      </c>
      <c r="U7769" s="7"/>
      <c r="V7769" s="7"/>
      <c r="W7769" s="7"/>
      <c r="X7769" s="7"/>
      <c r="Y7769" s="39"/>
      <c r="Z7769" s="7"/>
      <c r="AA7769" s="7"/>
      <c r="AB7769" s="24"/>
      <c r="AC7769" t="s">
        <v>26453</v>
      </c>
      <c r="AD7769" t="s">
        <v>23380</v>
      </c>
    </row>
    <row r="7770" spans="1:30" x14ac:dyDescent="0.25">
      <c r="A7770" t="str">
        <f t="shared" si="275"/>
        <v>91670007</v>
      </c>
      <c r="B7770" s="23" t="s">
        <v>58</v>
      </c>
      <c r="C7770" s="7" t="s">
        <v>1453</v>
      </c>
      <c r="D7770" s="66" t="s">
        <v>7546</v>
      </c>
      <c r="E7770" s="53" t="e">
        <f>VLOOKUP(D7770,'MPG Master'!$C$3:$I$716,7,0)</f>
        <v>#N/A</v>
      </c>
      <c r="F7770" s="7" t="e">
        <f>VLOOKUP(D7770,'MPG Master'!$C$3:$D$716,2,0)</f>
        <v>#N/A</v>
      </c>
      <c r="G7770" s="67" t="s">
        <v>1720</v>
      </c>
      <c r="H7770" s="53" t="e">
        <f t="shared" si="274"/>
        <v>#N/A</v>
      </c>
      <c r="I7770" s="7" t="s">
        <v>2352</v>
      </c>
      <c r="J7770" s="7" t="s">
        <v>22185</v>
      </c>
      <c r="K7770" s="9">
        <v>37622</v>
      </c>
      <c r="L7770" s="7"/>
      <c r="M7770" s="7"/>
      <c r="N7770" s="7"/>
      <c r="O7770" s="7"/>
      <c r="P7770" s="7"/>
      <c r="Q7770" s="7" t="s">
        <v>1851</v>
      </c>
      <c r="R7770" s="39" t="s">
        <v>16187</v>
      </c>
      <c r="S7770" s="7"/>
      <c r="T7770" s="7" t="s">
        <v>747</v>
      </c>
      <c r="U7770" s="7"/>
      <c r="V7770" s="7"/>
      <c r="W7770" s="7"/>
      <c r="X7770" s="7"/>
      <c r="Y7770" s="39"/>
      <c r="Z7770" s="7"/>
      <c r="AA7770" s="7"/>
      <c r="AB7770" s="24"/>
      <c r="AC7770" t="s">
        <v>26453</v>
      </c>
      <c r="AD7770" t="s">
        <v>23380</v>
      </c>
    </row>
    <row r="7771" spans="1:30" x14ac:dyDescent="0.25">
      <c r="A7771" t="str">
        <f t="shared" si="275"/>
        <v>91670008</v>
      </c>
      <c r="B7771" s="23" t="s">
        <v>58</v>
      </c>
      <c r="C7771" s="7" t="s">
        <v>1453</v>
      </c>
      <c r="D7771" s="66" t="s">
        <v>7546</v>
      </c>
      <c r="E7771" s="53" t="e">
        <f>VLOOKUP(D7771,'MPG Master'!$C$3:$I$716,7,0)</f>
        <v>#N/A</v>
      </c>
      <c r="F7771" s="7" t="e">
        <f>VLOOKUP(D7771,'MPG Master'!$C$3:$D$716,2,0)</f>
        <v>#N/A</v>
      </c>
      <c r="G7771" s="67" t="s">
        <v>1687</v>
      </c>
      <c r="H7771" s="53" t="e">
        <f t="shared" si="274"/>
        <v>#N/A</v>
      </c>
      <c r="I7771" s="7" t="s">
        <v>8654</v>
      </c>
      <c r="J7771" s="7" t="s">
        <v>22186</v>
      </c>
      <c r="K7771" s="9">
        <v>29587</v>
      </c>
      <c r="L7771" s="7"/>
      <c r="M7771" s="7"/>
      <c r="N7771" s="7">
        <v>9430284025</v>
      </c>
      <c r="O7771" s="7"/>
      <c r="P7771" s="7"/>
      <c r="Q7771" s="7" t="s">
        <v>4724</v>
      </c>
      <c r="R7771" s="39" t="s">
        <v>16188</v>
      </c>
      <c r="S7771" s="7"/>
      <c r="T7771" s="7" t="s">
        <v>1012</v>
      </c>
      <c r="U7771" s="7"/>
      <c r="V7771" s="7"/>
      <c r="W7771" s="7"/>
      <c r="X7771" s="7"/>
      <c r="Y7771" s="39"/>
      <c r="Z7771" s="7"/>
      <c r="AA7771" s="7"/>
      <c r="AB7771" s="24"/>
      <c r="AC7771" t="s">
        <v>26453</v>
      </c>
      <c r="AD7771" t="s">
        <v>23380</v>
      </c>
    </row>
    <row r="7772" spans="1:30" x14ac:dyDescent="0.25">
      <c r="A7772" t="str">
        <f t="shared" si="275"/>
        <v>12020070</v>
      </c>
      <c r="B7772" s="23" t="s">
        <v>58</v>
      </c>
      <c r="C7772" s="7" t="s">
        <v>1676</v>
      </c>
      <c r="D7772" s="66" t="s">
        <v>324</v>
      </c>
      <c r="E7772" s="53" t="e">
        <f>VLOOKUP(D7772,'MPG Master'!$C$3:$I$716,7,0)</f>
        <v>#N/A</v>
      </c>
      <c r="F7772" s="7" t="e">
        <f>VLOOKUP(D7772,'MPG Master'!$C$3:$D$716,2,0)</f>
        <v>#N/A</v>
      </c>
      <c r="G7772" s="67" t="s">
        <v>2246</v>
      </c>
      <c r="H7772" s="53" t="e">
        <f t="shared" si="274"/>
        <v>#N/A</v>
      </c>
      <c r="I7772" s="7" t="s">
        <v>7401</v>
      </c>
      <c r="J7772" s="7" t="s">
        <v>22187</v>
      </c>
      <c r="K7772" s="9">
        <v>21434</v>
      </c>
      <c r="L7772" s="7"/>
      <c r="M7772" s="7"/>
      <c r="N7772" s="7">
        <v>7461853761</v>
      </c>
      <c r="O7772" s="7"/>
      <c r="P7772" s="7"/>
      <c r="Q7772" s="7" t="s">
        <v>1424</v>
      </c>
      <c r="R7772" s="39" t="s">
        <v>7402</v>
      </c>
      <c r="S7772" s="7"/>
      <c r="T7772" s="7" t="s">
        <v>735</v>
      </c>
      <c r="U7772" s="7"/>
      <c r="V7772" s="7"/>
      <c r="W7772" s="7"/>
      <c r="X7772" s="7"/>
      <c r="Y7772" s="39"/>
      <c r="Z7772" s="7"/>
      <c r="AA7772" s="7"/>
      <c r="AB7772" s="24"/>
      <c r="AC7772" t="s">
        <v>26453</v>
      </c>
      <c r="AD7772" t="s">
        <v>23380</v>
      </c>
    </row>
    <row r="7773" spans="1:30" x14ac:dyDescent="0.25">
      <c r="A7773" t="str">
        <f t="shared" si="275"/>
        <v>12220017</v>
      </c>
      <c r="B7773" s="23" t="s">
        <v>58</v>
      </c>
      <c r="C7773" s="7" t="s">
        <v>665</v>
      </c>
      <c r="D7773" s="66" t="s">
        <v>454</v>
      </c>
      <c r="E7773" s="53" t="e">
        <f>VLOOKUP(D7773,'MPG Master'!$C$3:$I$716,7,0)</f>
        <v>#N/A</v>
      </c>
      <c r="F7773" s="7" t="e">
        <f>VLOOKUP(D7773,'MPG Master'!$C$3:$D$716,2,0)</f>
        <v>#N/A</v>
      </c>
      <c r="G7773" s="67" t="s">
        <v>1683</v>
      </c>
      <c r="H7773" s="53" t="e">
        <f t="shared" si="274"/>
        <v>#N/A</v>
      </c>
      <c r="I7773" s="7" t="s">
        <v>7403</v>
      </c>
      <c r="J7773" s="7" t="s">
        <v>1056</v>
      </c>
      <c r="K7773" s="9">
        <v>29587</v>
      </c>
      <c r="L7773" s="7"/>
      <c r="M7773" s="7"/>
      <c r="N7773" s="7">
        <v>8757567543</v>
      </c>
      <c r="O7773" s="7"/>
      <c r="P7773" s="7"/>
      <c r="Q7773" s="7" t="s">
        <v>1851</v>
      </c>
      <c r="R7773" s="39" t="s">
        <v>7404</v>
      </c>
      <c r="S7773" s="7"/>
      <c r="T7773" s="7" t="s">
        <v>747</v>
      </c>
      <c r="U7773" s="7"/>
      <c r="V7773" s="7"/>
      <c r="W7773" s="7"/>
      <c r="X7773" s="7"/>
      <c r="Y7773" s="39"/>
      <c r="Z7773" s="7"/>
      <c r="AA7773" s="7"/>
      <c r="AB7773" s="24"/>
      <c r="AC7773" t="s">
        <v>26453</v>
      </c>
      <c r="AD7773" t="s">
        <v>23380</v>
      </c>
    </row>
    <row r="7774" spans="1:30" x14ac:dyDescent="0.25">
      <c r="A7774" t="str">
        <f t="shared" si="275"/>
        <v>12220016</v>
      </c>
      <c r="B7774" s="23" t="s">
        <v>58</v>
      </c>
      <c r="C7774" s="7" t="s">
        <v>665</v>
      </c>
      <c r="D7774" s="66" t="s">
        <v>454</v>
      </c>
      <c r="E7774" s="53" t="e">
        <f>VLOOKUP(D7774,'MPG Master'!$C$3:$I$716,7,0)</f>
        <v>#N/A</v>
      </c>
      <c r="F7774" s="7" t="e">
        <f>VLOOKUP(D7774,'MPG Master'!$C$3:$D$716,2,0)</f>
        <v>#N/A</v>
      </c>
      <c r="G7774" s="67" t="s">
        <v>1772</v>
      </c>
      <c r="H7774" s="53" t="e">
        <f t="shared" si="274"/>
        <v>#N/A</v>
      </c>
      <c r="I7774" s="7" t="s">
        <v>7405</v>
      </c>
      <c r="J7774" s="7" t="s">
        <v>7357</v>
      </c>
      <c r="K7774" s="9">
        <v>20455</v>
      </c>
      <c r="L7774" s="7"/>
      <c r="M7774" s="7"/>
      <c r="N7774" s="7">
        <v>8292872676</v>
      </c>
      <c r="O7774" s="7"/>
      <c r="P7774" s="7"/>
      <c r="Q7774" s="7" t="s">
        <v>2439</v>
      </c>
      <c r="R7774" s="39" t="s">
        <v>7406</v>
      </c>
      <c r="S7774" s="7"/>
      <c r="T7774" s="7" t="s">
        <v>1058</v>
      </c>
      <c r="U7774" s="7"/>
      <c r="V7774" s="7"/>
      <c r="W7774" s="7"/>
      <c r="X7774" s="7"/>
      <c r="Y7774" s="39"/>
      <c r="Z7774" s="7"/>
      <c r="AA7774" s="7"/>
      <c r="AB7774" s="24"/>
      <c r="AC7774" t="s">
        <v>26453</v>
      </c>
      <c r="AD7774" t="s">
        <v>23380</v>
      </c>
    </row>
    <row r="7775" spans="1:30" x14ac:dyDescent="0.25">
      <c r="A7775" t="str">
        <f t="shared" si="275"/>
        <v>12220015</v>
      </c>
      <c r="B7775" s="23" t="s">
        <v>58</v>
      </c>
      <c r="C7775" s="7" t="s">
        <v>665</v>
      </c>
      <c r="D7775" s="66" t="s">
        <v>454</v>
      </c>
      <c r="E7775" s="53" t="e">
        <f>VLOOKUP(D7775,'MPG Master'!$C$3:$I$716,7,0)</f>
        <v>#N/A</v>
      </c>
      <c r="F7775" s="7" t="e">
        <f>VLOOKUP(D7775,'MPG Master'!$C$3:$D$716,2,0)</f>
        <v>#N/A</v>
      </c>
      <c r="G7775" s="67" t="s">
        <v>1739</v>
      </c>
      <c r="H7775" s="53" t="e">
        <f t="shared" si="274"/>
        <v>#N/A</v>
      </c>
      <c r="I7775" s="7" t="s">
        <v>7407</v>
      </c>
      <c r="J7775" s="7" t="s">
        <v>22188</v>
      </c>
      <c r="K7775" s="9">
        <v>37756</v>
      </c>
      <c r="L7775" s="7"/>
      <c r="M7775" s="7"/>
      <c r="N7775" s="7">
        <v>9060153807</v>
      </c>
      <c r="O7775" s="7"/>
      <c r="P7775" s="7"/>
      <c r="Q7775" s="7" t="s">
        <v>1851</v>
      </c>
      <c r="R7775" s="39" t="s">
        <v>7408</v>
      </c>
      <c r="S7775" s="7"/>
      <c r="T7775" s="7" t="s">
        <v>747</v>
      </c>
      <c r="U7775" s="7"/>
      <c r="V7775" s="7"/>
      <c r="W7775" s="7"/>
      <c r="X7775" s="7"/>
      <c r="Y7775" s="39"/>
      <c r="Z7775" s="7"/>
      <c r="AA7775" s="7"/>
      <c r="AB7775" s="24"/>
      <c r="AC7775" t="s">
        <v>26453</v>
      </c>
      <c r="AD7775" t="s">
        <v>23380</v>
      </c>
    </row>
    <row r="7776" spans="1:30" x14ac:dyDescent="0.25">
      <c r="A7776" t="str">
        <f t="shared" si="275"/>
        <v>12400021</v>
      </c>
      <c r="B7776" s="23" t="s">
        <v>58</v>
      </c>
      <c r="C7776" s="7" t="s">
        <v>665</v>
      </c>
      <c r="D7776" s="66" t="s">
        <v>7548</v>
      </c>
      <c r="E7776" s="53" t="e">
        <f>VLOOKUP(D7776,'MPG Master'!$C$3:$I$716,7,0)</f>
        <v>#N/A</v>
      </c>
      <c r="F7776" s="7" t="e">
        <f>VLOOKUP(D7776,'MPG Master'!$C$3:$D$716,2,0)</f>
        <v>#N/A</v>
      </c>
      <c r="G7776" s="67" t="s">
        <v>1822</v>
      </c>
      <c r="H7776" s="53" t="e">
        <f t="shared" si="274"/>
        <v>#N/A</v>
      </c>
      <c r="I7776" s="7" t="s">
        <v>10824</v>
      </c>
      <c r="J7776" s="7" t="s">
        <v>22189</v>
      </c>
      <c r="K7776" s="9">
        <v>23743</v>
      </c>
      <c r="L7776" s="7"/>
      <c r="M7776" s="7"/>
      <c r="N7776" s="7">
        <v>7250067886</v>
      </c>
      <c r="O7776" s="7"/>
      <c r="P7776" s="7"/>
      <c r="Q7776" s="7" t="s">
        <v>1851</v>
      </c>
      <c r="R7776" s="39" t="s">
        <v>16189</v>
      </c>
      <c r="S7776" s="7"/>
      <c r="T7776" s="7" t="s">
        <v>747</v>
      </c>
      <c r="U7776" s="7"/>
      <c r="V7776" s="7"/>
      <c r="W7776" s="7"/>
      <c r="X7776" s="7"/>
      <c r="Y7776" s="39"/>
      <c r="Z7776" s="7"/>
      <c r="AA7776" s="7"/>
      <c r="AB7776" s="24"/>
      <c r="AC7776" t="s">
        <v>26453</v>
      </c>
      <c r="AD7776" t="s">
        <v>23380</v>
      </c>
    </row>
    <row r="7777" spans="1:30" x14ac:dyDescent="0.25">
      <c r="A7777" t="str">
        <f t="shared" si="275"/>
        <v>12400022</v>
      </c>
      <c r="B7777" s="23" t="s">
        <v>58</v>
      </c>
      <c r="C7777" s="7" t="s">
        <v>665</v>
      </c>
      <c r="D7777" s="66" t="s">
        <v>7548</v>
      </c>
      <c r="E7777" s="53" t="e">
        <f>VLOOKUP(D7777,'MPG Master'!$C$3:$I$716,7,0)</f>
        <v>#N/A</v>
      </c>
      <c r="F7777" s="7" t="e">
        <f>VLOOKUP(D7777,'MPG Master'!$C$3:$D$716,2,0)</f>
        <v>#N/A</v>
      </c>
      <c r="G7777" s="67" t="s">
        <v>1825</v>
      </c>
      <c r="H7777" s="53" t="e">
        <f t="shared" si="274"/>
        <v>#N/A</v>
      </c>
      <c r="I7777" s="7" t="s">
        <v>10825</v>
      </c>
      <c r="J7777" s="7" t="s">
        <v>22190</v>
      </c>
      <c r="K7777" s="9">
        <v>36284</v>
      </c>
      <c r="L7777" s="7"/>
      <c r="M7777" s="7"/>
      <c r="N7777" s="7">
        <v>7765804827</v>
      </c>
      <c r="O7777" s="7"/>
      <c r="P7777" s="7"/>
      <c r="Q7777" s="7" t="s">
        <v>1424</v>
      </c>
      <c r="R7777" s="39" t="s">
        <v>16190</v>
      </c>
      <c r="S7777" s="7"/>
      <c r="T7777" s="7" t="s">
        <v>4083</v>
      </c>
      <c r="U7777" s="7"/>
      <c r="V7777" s="7"/>
      <c r="W7777" s="7"/>
      <c r="X7777" s="7"/>
      <c r="Y7777" s="39"/>
      <c r="Z7777" s="7"/>
      <c r="AA7777" s="7"/>
      <c r="AB7777" s="24"/>
      <c r="AC7777" t="s">
        <v>26453</v>
      </c>
      <c r="AD7777" t="s">
        <v>23380</v>
      </c>
    </row>
    <row r="7778" spans="1:30" x14ac:dyDescent="0.25">
      <c r="A7778" t="str">
        <f t="shared" si="275"/>
        <v>12400024</v>
      </c>
      <c r="B7778" s="23" t="s">
        <v>58</v>
      </c>
      <c r="C7778" s="7" t="s">
        <v>665</v>
      </c>
      <c r="D7778" s="66" t="s">
        <v>7548</v>
      </c>
      <c r="E7778" s="53" t="e">
        <f>VLOOKUP(D7778,'MPG Master'!$C$3:$I$716,7,0)</f>
        <v>#N/A</v>
      </c>
      <c r="F7778" s="7" t="e">
        <f>VLOOKUP(D7778,'MPG Master'!$C$3:$D$716,2,0)</f>
        <v>#N/A</v>
      </c>
      <c r="G7778" s="67" t="s">
        <v>1830</v>
      </c>
      <c r="H7778" s="53" t="e">
        <f t="shared" si="274"/>
        <v>#N/A</v>
      </c>
      <c r="I7778" s="7" t="s">
        <v>3661</v>
      </c>
      <c r="J7778" s="7" t="s">
        <v>8613</v>
      </c>
      <c r="K7778" s="9">
        <v>35127</v>
      </c>
      <c r="L7778" s="7"/>
      <c r="M7778" s="7"/>
      <c r="N7778" s="7">
        <v>7033640692</v>
      </c>
      <c r="O7778" s="7"/>
      <c r="P7778" s="7"/>
      <c r="Q7778" s="7" t="s">
        <v>2439</v>
      </c>
      <c r="R7778" s="39" t="s">
        <v>16191</v>
      </c>
      <c r="S7778" s="7"/>
      <c r="T7778" s="7" t="s">
        <v>1058</v>
      </c>
      <c r="U7778" s="7"/>
      <c r="V7778" s="7"/>
      <c r="W7778" s="7"/>
      <c r="X7778" s="7"/>
      <c r="Y7778" s="39"/>
      <c r="Z7778" s="7"/>
      <c r="AA7778" s="7"/>
      <c r="AB7778" s="24"/>
      <c r="AC7778" t="s">
        <v>26453</v>
      </c>
      <c r="AD7778" t="s">
        <v>23380</v>
      </c>
    </row>
    <row r="7779" spans="1:30" x14ac:dyDescent="0.25">
      <c r="A7779" t="str">
        <f t="shared" si="275"/>
        <v>12400025</v>
      </c>
      <c r="B7779" s="23" t="s">
        <v>58</v>
      </c>
      <c r="C7779" s="7" t="s">
        <v>665</v>
      </c>
      <c r="D7779" s="66" t="s">
        <v>7548</v>
      </c>
      <c r="E7779" s="53" t="e">
        <f>VLOOKUP(D7779,'MPG Master'!$C$3:$I$716,7,0)</f>
        <v>#N/A</v>
      </c>
      <c r="F7779" s="7" t="e">
        <f>VLOOKUP(D7779,'MPG Master'!$C$3:$D$716,2,0)</f>
        <v>#N/A</v>
      </c>
      <c r="G7779" s="67" t="s">
        <v>1833</v>
      </c>
      <c r="H7779" s="53" t="e">
        <f t="shared" si="274"/>
        <v>#N/A</v>
      </c>
      <c r="I7779" s="7" t="s">
        <v>5852</v>
      </c>
      <c r="J7779" s="7" t="s">
        <v>22191</v>
      </c>
      <c r="K7779" s="9">
        <v>23377</v>
      </c>
      <c r="L7779" s="7"/>
      <c r="M7779" s="7"/>
      <c r="N7779" s="7">
        <v>7001268932</v>
      </c>
      <c r="O7779" s="7"/>
      <c r="P7779" s="7"/>
      <c r="Q7779" s="7" t="s">
        <v>1724</v>
      </c>
      <c r="R7779" s="39" t="s">
        <v>16192</v>
      </c>
      <c r="S7779" s="7"/>
      <c r="T7779" s="7" t="s">
        <v>1078</v>
      </c>
      <c r="U7779" s="7"/>
      <c r="V7779" s="7"/>
      <c r="W7779" s="7"/>
      <c r="X7779" s="7"/>
      <c r="Y7779" s="39"/>
      <c r="Z7779" s="7"/>
      <c r="AA7779" s="7"/>
      <c r="AB7779" s="24"/>
      <c r="AC7779" t="s">
        <v>26453</v>
      </c>
      <c r="AD7779" t="s">
        <v>23380</v>
      </c>
    </row>
    <row r="7780" spans="1:30" x14ac:dyDescent="0.25">
      <c r="A7780" t="str">
        <f t="shared" si="275"/>
        <v>91620016</v>
      </c>
      <c r="B7780" s="23" t="s">
        <v>58</v>
      </c>
      <c r="C7780" s="7" t="s">
        <v>667</v>
      </c>
      <c r="D7780" s="66" t="s">
        <v>432</v>
      </c>
      <c r="E7780" s="53" t="e">
        <f>VLOOKUP(D7780,'MPG Master'!$C$3:$I$716,7,0)</f>
        <v>#N/A</v>
      </c>
      <c r="F7780" s="7" t="e">
        <f>VLOOKUP(D7780,'MPG Master'!$C$3:$D$716,2,0)</f>
        <v>#N/A</v>
      </c>
      <c r="G7780" s="67" t="s">
        <v>1772</v>
      </c>
      <c r="H7780" s="53" t="e">
        <f t="shared" si="274"/>
        <v>#N/A</v>
      </c>
      <c r="I7780" s="7" t="s">
        <v>1800</v>
      </c>
      <c r="J7780" s="7" t="s">
        <v>22192</v>
      </c>
      <c r="K7780" s="9">
        <v>29587</v>
      </c>
      <c r="L7780" s="7"/>
      <c r="M7780" s="7"/>
      <c r="N7780" s="7"/>
      <c r="O7780" s="7"/>
      <c r="P7780" s="7"/>
      <c r="Q7780" s="7" t="s">
        <v>4724</v>
      </c>
      <c r="R7780" s="39" t="s">
        <v>7409</v>
      </c>
      <c r="S7780" s="7"/>
      <c r="T7780" s="7" t="s">
        <v>2561</v>
      </c>
      <c r="U7780" s="7"/>
      <c r="V7780" s="7"/>
      <c r="W7780" s="7"/>
      <c r="X7780" s="7"/>
      <c r="Y7780" s="39"/>
      <c r="Z7780" s="7"/>
      <c r="AA7780" s="7"/>
      <c r="AB7780" s="24"/>
      <c r="AC7780" t="s">
        <v>26453</v>
      </c>
      <c r="AD7780" t="s">
        <v>23380</v>
      </c>
    </row>
    <row r="7781" spans="1:30" x14ac:dyDescent="0.25">
      <c r="A7781" t="str">
        <f t="shared" si="275"/>
        <v>91620017</v>
      </c>
      <c r="B7781" s="23" t="s">
        <v>58</v>
      </c>
      <c r="C7781" s="7" t="s">
        <v>667</v>
      </c>
      <c r="D7781" s="66" t="s">
        <v>432</v>
      </c>
      <c r="E7781" s="53" t="e">
        <f>VLOOKUP(D7781,'MPG Master'!$C$3:$I$716,7,0)</f>
        <v>#N/A</v>
      </c>
      <c r="F7781" s="7" t="e">
        <f>VLOOKUP(D7781,'MPG Master'!$C$3:$D$716,2,0)</f>
        <v>#N/A</v>
      </c>
      <c r="G7781" s="67" t="s">
        <v>1683</v>
      </c>
      <c r="H7781" s="53" t="e">
        <f t="shared" si="274"/>
        <v>#N/A</v>
      </c>
      <c r="I7781" s="7" t="s">
        <v>6264</v>
      </c>
      <c r="J7781" s="7" t="s">
        <v>22193</v>
      </c>
      <c r="K7781" s="9">
        <v>32143</v>
      </c>
      <c r="L7781" s="7"/>
      <c r="M7781" s="7"/>
      <c r="N7781" s="7"/>
      <c r="O7781" s="7"/>
      <c r="P7781" s="7"/>
      <c r="Q7781" s="7" t="s">
        <v>99</v>
      </c>
      <c r="R7781" s="39" t="s">
        <v>7410</v>
      </c>
      <c r="S7781" s="7"/>
      <c r="T7781" s="7" t="s">
        <v>708</v>
      </c>
      <c r="U7781" s="7"/>
      <c r="V7781" s="7"/>
      <c r="W7781" s="7"/>
      <c r="X7781" s="7"/>
      <c r="Y7781" s="39"/>
      <c r="Z7781" s="7"/>
      <c r="AA7781" s="7"/>
      <c r="AB7781" s="24"/>
      <c r="AC7781" t="s">
        <v>26453</v>
      </c>
      <c r="AD7781" t="s">
        <v>23380</v>
      </c>
    </row>
    <row r="7782" spans="1:30" x14ac:dyDescent="0.25">
      <c r="A7782" t="str">
        <f t="shared" si="275"/>
        <v>93750002</v>
      </c>
      <c r="B7782" s="23" t="s">
        <v>58</v>
      </c>
      <c r="C7782" s="7" t="s">
        <v>1453</v>
      </c>
      <c r="D7782" s="66" t="s">
        <v>7514</v>
      </c>
      <c r="E7782" s="53" t="e">
        <f>VLOOKUP(D7782,'MPG Master'!$C$3:$I$716,7,0)</f>
        <v>#N/A</v>
      </c>
      <c r="F7782" s="7" t="e">
        <f>VLOOKUP(D7782,'MPG Master'!$C$3:$D$716,2,0)</f>
        <v>#N/A</v>
      </c>
      <c r="G7782" s="67" t="s">
        <v>60</v>
      </c>
      <c r="H7782" s="53" t="e">
        <f t="shared" si="274"/>
        <v>#N/A</v>
      </c>
      <c r="I7782" s="7" t="s">
        <v>6265</v>
      </c>
      <c r="J7782" s="7" t="s">
        <v>22194</v>
      </c>
      <c r="K7782" s="9">
        <v>33604</v>
      </c>
      <c r="L7782" s="7"/>
      <c r="M7782" s="7"/>
      <c r="N7782" s="7">
        <v>8298362045</v>
      </c>
      <c r="O7782" s="7"/>
      <c r="P7782" s="7"/>
      <c r="Q7782" s="7" t="s">
        <v>4724</v>
      </c>
      <c r="R7782" s="39" t="s">
        <v>7568</v>
      </c>
      <c r="S7782" s="7"/>
      <c r="T7782" s="7" t="s">
        <v>1662</v>
      </c>
      <c r="U7782" s="7"/>
      <c r="V7782" s="7"/>
      <c r="W7782" s="7"/>
      <c r="X7782" s="7"/>
      <c r="Y7782" s="39"/>
      <c r="Z7782" s="7"/>
      <c r="AA7782" s="7"/>
      <c r="AB7782" s="24"/>
      <c r="AC7782" t="s">
        <v>26453</v>
      </c>
      <c r="AD7782" t="s">
        <v>23380</v>
      </c>
    </row>
    <row r="7783" spans="1:30" x14ac:dyDescent="0.25">
      <c r="A7783" t="str">
        <f t="shared" si="275"/>
        <v>93750007</v>
      </c>
      <c r="B7783" s="23" t="s">
        <v>58</v>
      </c>
      <c r="C7783" s="7" t="s">
        <v>1453</v>
      </c>
      <c r="D7783" s="66" t="s">
        <v>7514</v>
      </c>
      <c r="E7783" s="53" t="e">
        <f>VLOOKUP(D7783,'MPG Master'!$C$3:$I$716,7,0)</f>
        <v>#N/A</v>
      </c>
      <c r="F7783" s="7" t="e">
        <f>VLOOKUP(D7783,'MPG Master'!$C$3:$D$716,2,0)</f>
        <v>#N/A</v>
      </c>
      <c r="G7783" s="67" t="s">
        <v>1720</v>
      </c>
      <c r="H7783" s="53" t="e">
        <f t="shared" si="274"/>
        <v>#N/A</v>
      </c>
      <c r="I7783" s="7" t="s">
        <v>10826</v>
      </c>
      <c r="J7783" s="7" t="s">
        <v>22195</v>
      </c>
      <c r="K7783" s="9">
        <v>24838</v>
      </c>
      <c r="L7783" s="7"/>
      <c r="M7783" s="7"/>
      <c r="N7783" s="7">
        <v>7992461302</v>
      </c>
      <c r="O7783" s="7"/>
      <c r="P7783" s="7"/>
      <c r="Q7783" s="7" t="s">
        <v>99</v>
      </c>
      <c r="R7783" s="39" t="s">
        <v>16193</v>
      </c>
      <c r="S7783" s="7"/>
      <c r="T7783" s="7" t="s">
        <v>705</v>
      </c>
      <c r="U7783" s="7"/>
      <c r="V7783" s="7"/>
      <c r="W7783" s="7"/>
      <c r="X7783" s="7"/>
      <c r="Y7783" s="39"/>
      <c r="Z7783" s="7"/>
      <c r="AA7783" s="7"/>
      <c r="AB7783" s="24"/>
      <c r="AC7783" t="s">
        <v>26453</v>
      </c>
      <c r="AD7783" t="s">
        <v>23380</v>
      </c>
    </row>
    <row r="7784" spans="1:30" x14ac:dyDescent="0.25">
      <c r="A7784" t="str">
        <f t="shared" si="275"/>
        <v>12180067</v>
      </c>
      <c r="B7784" s="23" t="s">
        <v>58</v>
      </c>
      <c r="C7784" s="7" t="s">
        <v>1676</v>
      </c>
      <c r="D7784" s="66" t="s">
        <v>334</v>
      </c>
      <c r="E7784" s="53" t="e">
        <f>VLOOKUP(D7784,'MPG Master'!$C$3:$I$716,7,0)</f>
        <v>#N/A</v>
      </c>
      <c r="F7784" s="7" t="e">
        <f>VLOOKUP(D7784,'MPG Master'!$C$3:$D$716,2,0)</f>
        <v>#N/A</v>
      </c>
      <c r="G7784" s="67" t="s">
        <v>1975</v>
      </c>
      <c r="H7784" s="53" t="e">
        <f t="shared" si="274"/>
        <v>#N/A</v>
      </c>
      <c r="I7784" s="7" t="s">
        <v>2977</v>
      </c>
      <c r="J7784" s="7" t="s">
        <v>18354</v>
      </c>
      <c r="K7784" s="9">
        <v>30317</v>
      </c>
      <c r="L7784" s="7"/>
      <c r="M7784" s="7"/>
      <c r="N7784" s="7">
        <v>8434140017</v>
      </c>
      <c r="O7784" s="7"/>
      <c r="P7784" s="7"/>
      <c r="Q7784" s="7" t="s">
        <v>4724</v>
      </c>
      <c r="R7784" s="39" t="s">
        <v>7411</v>
      </c>
      <c r="S7784" s="7"/>
      <c r="T7784" s="7" t="s">
        <v>774</v>
      </c>
      <c r="U7784" s="7"/>
      <c r="V7784" s="7"/>
      <c r="W7784" s="7"/>
      <c r="X7784" s="7"/>
      <c r="Y7784" s="39"/>
      <c r="Z7784" s="7"/>
      <c r="AA7784" s="7"/>
      <c r="AB7784" s="24"/>
      <c r="AC7784" t="s">
        <v>26453</v>
      </c>
      <c r="AD7784" t="s">
        <v>23380</v>
      </c>
    </row>
    <row r="7785" spans="1:30" x14ac:dyDescent="0.25">
      <c r="A7785" t="str">
        <f t="shared" si="275"/>
        <v>12110026</v>
      </c>
      <c r="B7785" s="23" t="s">
        <v>58</v>
      </c>
      <c r="C7785" s="7" t="s">
        <v>1676</v>
      </c>
      <c r="D7785" s="66" t="s">
        <v>329</v>
      </c>
      <c r="E7785" s="53" t="e">
        <f>VLOOKUP(D7785,'MPG Master'!$C$3:$I$716,7,0)</f>
        <v>#N/A</v>
      </c>
      <c r="F7785" s="7" t="e">
        <f>VLOOKUP(D7785,'MPG Master'!$C$3:$D$716,2,0)</f>
        <v>#N/A</v>
      </c>
      <c r="G7785" s="67" t="s">
        <v>1836</v>
      </c>
      <c r="H7785" s="53" t="e">
        <f t="shared" si="274"/>
        <v>#N/A</v>
      </c>
      <c r="I7785" s="7" t="s">
        <v>7413</v>
      </c>
      <c r="J7785" s="7" t="s">
        <v>22196</v>
      </c>
      <c r="K7785" s="9">
        <v>20090</v>
      </c>
      <c r="L7785" s="7"/>
      <c r="M7785" s="7"/>
      <c r="N7785" s="7">
        <v>7763080113</v>
      </c>
      <c r="O7785" s="7"/>
      <c r="P7785" s="7"/>
      <c r="Q7785" s="7" t="s">
        <v>1701</v>
      </c>
      <c r="R7785" s="39" t="s">
        <v>7414</v>
      </c>
      <c r="S7785" s="7"/>
      <c r="T7785" s="7" t="s">
        <v>774</v>
      </c>
      <c r="U7785" s="7"/>
      <c r="V7785" s="7"/>
      <c r="W7785" s="7"/>
      <c r="X7785" s="7"/>
      <c r="Y7785" s="39"/>
      <c r="Z7785" s="7"/>
      <c r="AA7785" s="7"/>
      <c r="AB7785" s="24"/>
      <c r="AC7785" t="s">
        <v>26453</v>
      </c>
      <c r="AD7785" t="s">
        <v>23380</v>
      </c>
    </row>
    <row r="7786" spans="1:30" x14ac:dyDescent="0.25">
      <c r="A7786" t="str">
        <f t="shared" si="275"/>
        <v>12130042</v>
      </c>
      <c r="B7786" s="23" t="s">
        <v>58</v>
      </c>
      <c r="C7786" s="7" t="s">
        <v>1676</v>
      </c>
      <c r="D7786" s="66" t="s">
        <v>331</v>
      </c>
      <c r="E7786" s="53" t="e">
        <f>VLOOKUP(D7786,'MPG Master'!$C$3:$I$716,7,0)</f>
        <v>#N/A</v>
      </c>
      <c r="F7786" s="7" t="e">
        <f>VLOOKUP(D7786,'MPG Master'!$C$3:$D$716,2,0)</f>
        <v>#N/A</v>
      </c>
      <c r="G7786" s="67" t="s">
        <v>2310</v>
      </c>
      <c r="H7786" s="53" t="e">
        <f t="shared" si="274"/>
        <v>#N/A</v>
      </c>
      <c r="I7786" s="7" t="s">
        <v>7415</v>
      </c>
      <c r="J7786" s="7" t="s">
        <v>20451</v>
      </c>
      <c r="K7786" s="9">
        <v>31778</v>
      </c>
      <c r="L7786" s="7"/>
      <c r="M7786" s="7"/>
      <c r="N7786" s="7">
        <v>9801829604</v>
      </c>
      <c r="O7786" s="7"/>
      <c r="P7786" s="7"/>
      <c r="Q7786" s="7" t="s">
        <v>1716</v>
      </c>
      <c r="R7786" s="39" t="s">
        <v>7416</v>
      </c>
      <c r="S7786" s="7"/>
      <c r="T7786" s="7" t="s">
        <v>747</v>
      </c>
      <c r="U7786" s="7"/>
      <c r="V7786" s="7"/>
      <c r="W7786" s="7"/>
      <c r="X7786" s="7"/>
      <c r="Y7786" s="39"/>
      <c r="Z7786" s="7"/>
      <c r="AA7786" s="7"/>
      <c r="AB7786" s="24"/>
      <c r="AC7786" t="s">
        <v>26453</v>
      </c>
      <c r="AD7786" t="s">
        <v>23380</v>
      </c>
    </row>
    <row r="7787" spans="1:30" x14ac:dyDescent="0.25">
      <c r="A7787" t="str">
        <f t="shared" si="275"/>
        <v>93790002</v>
      </c>
      <c r="B7787" s="23" t="s">
        <v>58</v>
      </c>
      <c r="C7787" s="7" t="s">
        <v>1453</v>
      </c>
      <c r="D7787" s="66" t="s">
        <v>7516</v>
      </c>
      <c r="E7787" s="53" t="e">
        <f>VLOOKUP(D7787,'MPG Master'!$C$3:$I$716,7,0)</f>
        <v>#N/A</v>
      </c>
      <c r="F7787" s="7" t="e">
        <f>VLOOKUP(D7787,'MPG Master'!$C$3:$D$716,2,0)</f>
        <v>#N/A</v>
      </c>
      <c r="G7787" s="67" t="s">
        <v>60</v>
      </c>
      <c r="H7787" s="53" t="e">
        <f t="shared" si="274"/>
        <v>#N/A</v>
      </c>
      <c r="I7787" s="7" t="s">
        <v>10827</v>
      </c>
      <c r="J7787" s="7" t="s">
        <v>10828</v>
      </c>
      <c r="K7787" s="9">
        <v>36722</v>
      </c>
      <c r="L7787" s="7"/>
      <c r="M7787" s="7"/>
      <c r="N7787" s="7">
        <v>7061290768</v>
      </c>
      <c r="O7787" s="7"/>
      <c r="P7787" s="7"/>
      <c r="Q7787" s="7" t="s">
        <v>2482</v>
      </c>
      <c r="R7787" s="39" t="s">
        <v>7570</v>
      </c>
      <c r="S7787" s="7"/>
      <c r="T7787" s="7" t="s">
        <v>3642</v>
      </c>
      <c r="U7787" s="7"/>
      <c r="V7787" s="7"/>
      <c r="W7787" s="7"/>
      <c r="X7787" s="7"/>
      <c r="Y7787" s="39"/>
      <c r="Z7787" s="7"/>
      <c r="AA7787" s="7"/>
      <c r="AB7787" s="24"/>
      <c r="AC7787" t="s">
        <v>26453</v>
      </c>
      <c r="AD7787" t="s">
        <v>23380</v>
      </c>
    </row>
    <row r="7788" spans="1:30" x14ac:dyDescent="0.25">
      <c r="A7788" t="str">
        <f t="shared" si="275"/>
        <v>93790003</v>
      </c>
      <c r="B7788" s="23" t="s">
        <v>58</v>
      </c>
      <c r="C7788" s="7" t="s">
        <v>1453</v>
      </c>
      <c r="D7788" s="66" t="s">
        <v>7516</v>
      </c>
      <c r="E7788" s="53" t="e">
        <f>VLOOKUP(D7788,'MPG Master'!$C$3:$I$716,7,0)</f>
        <v>#N/A</v>
      </c>
      <c r="F7788" s="7" t="e">
        <f>VLOOKUP(D7788,'MPG Master'!$C$3:$D$716,2,0)</f>
        <v>#N/A</v>
      </c>
      <c r="G7788" s="67" t="s">
        <v>61</v>
      </c>
      <c r="H7788" s="53" t="e">
        <f t="shared" si="274"/>
        <v>#N/A</v>
      </c>
      <c r="I7788" s="7" t="s">
        <v>10828</v>
      </c>
      <c r="J7788" s="7" t="s">
        <v>22197</v>
      </c>
      <c r="K7788" s="9">
        <v>24825</v>
      </c>
      <c r="L7788" s="7"/>
      <c r="M7788" s="7"/>
      <c r="N7788" s="7">
        <v>7549785452</v>
      </c>
      <c r="O7788" s="7"/>
      <c r="P7788" s="7"/>
      <c r="Q7788" s="7" t="s">
        <v>99</v>
      </c>
      <c r="R7788" s="39" t="s">
        <v>16194</v>
      </c>
      <c r="S7788" s="7"/>
      <c r="T7788" s="7" t="s">
        <v>5504</v>
      </c>
      <c r="U7788" s="7"/>
      <c r="V7788" s="7"/>
      <c r="W7788" s="7"/>
      <c r="X7788" s="7"/>
      <c r="Y7788" s="39"/>
      <c r="Z7788" s="7"/>
      <c r="AA7788" s="7"/>
      <c r="AB7788" s="24"/>
      <c r="AC7788" t="s">
        <v>26453</v>
      </c>
      <c r="AD7788" t="s">
        <v>23380</v>
      </c>
    </row>
    <row r="7789" spans="1:30" x14ac:dyDescent="0.25">
      <c r="A7789" t="str">
        <f t="shared" si="275"/>
        <v>93790004</v>
      </c>
      <c r="B7789" s="23" t="s">
        <v>58</v>
      </c>
      <c r="C7789" s="7" t="s">
        <v>1453</v>
      </c>
      <c r="D7789" s="66" t="s">
        <v>7516</v>
      </c>
      <c r="E7789" s="53" t="e">
        <f>VLOOKUP(D7789,'MPG Master'!$C$3:$I$716,7,0)</f>
        <v>#N/A</v>
      </c>
      <c r="F7789" s="7" t="e">
        <f>VLOOKUP(D7789,'MPG Master'!$C$3:$D$716,2,0)</f>
        <v>#N/A</v>
      </c>
      <c r="G7789" s="67" t="s">
        <v>1679</v>
      </c>
      <c r="H7789" s="53" t="e">
        <f t="shared" si="274"/>
        <v>#N/A</v>
      </c>
      <c r="I7789" s="7" t="s">
        <v>7127</v>
      </c>
      <c r="J7789" s="7" t="s">
        <v>10828</v>
      </c>
      <c r="K7789" s="9">
        <v>26299</v>
      </c>
      <c r="L7789" s="7"/>
      <c r="M7789" s="7"/>
      <c r="N7789" s="7"/>
      <c r="O7789" s="7"/>
      <c r="P7789" s="7"/>
      <c r="Q7789" s="7" t="s">
        <v>99</v>
      </c>
      <c r="R7789" s="39" t="s">
        <v>16195</v>
      </c>
      <c r="S7789" s="7"/>
      <c r="T7789" s="7" t="s">
        <v>682</v>
      </c>
      <c r="U7789" s="7"/>
      <c r="V7789" s="7"/>
      <c r="W7789" s="7"/>
      <c r="X7789" s="7"/>
      <c r="Y7789" s="39"/>
      <c r="Z7789" s="7"/>
      <c r="AA7789" s="7"/>
      <c r="AB7789" s="24"/>
      <c r="AC7789" t="s">
        <v>26453</v>
      </c>
      <c r="AD7789" t="s">
        <v>23380</v>
      </c>
    </row>
    <row r="7790" spans="1:30" x14ac:dyDescent="0.25">
      <c r="A7790" t="str">
        <f t="shared" si="275"/>
        <v>93790005</v>
      </c>
      <c r="B7790" s="23" t="s">
        <v>58</v>
      </c>
      <c r="C7790" s="7" t="s">
        <v>1453</v>
      </c>
      <c r="D7790" s="66" t="s">
        <v>7516</v>
      </c>
      <c r="E7790" s="53" t="e">
        <f>VLOOKUP(D7790,'MPG Master'!$C$3:$I$716,7,0)</f>
        <v>#N/A</v>
      </c>
      <c r="F7790" s="7" t="e">
        <f>VLOOKUP(D7790,'MPG Master'!$C$3:$D$716,2,0)</f>
        <v>#N/A</v>
      </c>
      <c r="G7790" s="67" t="s">
        <v>1680</v>
      </c>
      <c r="H7790" s="53" t="e">
        <f t="shared" si="274"/>
        <v>#N/A</v>
      </c>
      <c r="I7790" s="7" t="s">
        <v>10829</v>
      </c>
      <c r="J7790" s="7" t="s">
        <v>22198</v>
      </c>
      <c r="K7790" s="9">
        <v>29221</v>
      </c>
      <c r="L7790" s="7"/>
      <c r="M7790" s="7"/>
      <c r="N7790" s="7"/>
      <c r="O7790" s="7"/>
      <c r="P7790" s="7"/>
      <c r="Q7790" s="7" t="s">
        <v>99</v>
      </c>
      <c r="R7790" s="39" t="s">
        <v>16196</v>
      </c>
      <c r="S7790" s="7"/>
      <c r="T7790" s="7" t="s">
        <v>682</v>
      </c>
      <c r="U7790" s="7"/>
      <c r="V7790" s="7"/>
      <c r="W7790" s="7"/>
      <c r="X7790" s="7"/>
      <c r="Y7790" s="39"/>
      <c r="Z7790" s="7"/>
      <c r="AA7790" s="7"/>
      <c r="AB7790" s="24"/>
      <c r="AC7790" t="s">
        <v>26453</v>
      </c>
      <c r="AD7790" t="s">
        <v>23380</v>
      </c>
    </row>
    <row r="7791" spans="1:30" x14ac:dyDescent="0.25">
      <c r="A7791" t="str">
        <f t="shared" si="275"/>
        <v>93790006</v>
      </c>
      <c r="B7791" s="23" t="s">
        <v>58</v>
      </c>
      <c r="C7791" s="7" t="s">
        <v>1453</v>
      </c>
      <c r="D7791" s="66" t="s">
        <v>7516</v>
      </c>
      <c r="E7791" s="53" t="e">
        <f>VLOOKUP(D7791,'MPG Master'!$C$3:$I$716,7,0)</f>
        <v>#N/A</v>
      </c>
      <c r="F7791" s="7" t="e">
        <f>VLOOKUP(D7791,'MPG Master'!$C$3:$D$716,2,0)</f>
        <v>#N/A</v>
      </c>
      <c r="G7791" s="67" t="s">
        <v>378</v>
      </c>
      <c r="H7791" s="53" t="e">
        <f t="shared" si="274"/>
        <v>#N/A</v>
      </c>
      <c r="I7791" s="7" t="s">
        <v>10830</v>
      </c>
      <c r="J7791" s="7" t="s">
        <v>22199</v>
      </c>
      <c r="K7791" s="9">
        <v>22282</v>
      </c>
      <c r="L7791" s="7"/>
      <c r="M7791" s="7"/>
      <c r="N7791" s="7"/>
      <c r="O7791" s="7"/>
      <c r="P7791" s="7"/>
      <c r="Q7791" s="7" t="s">
        <v>99</v>
      </c>
      <c r="R7791" s="39" t="s">
        <v>16197</v>
      </c>
      <c r="S7791" s="7"/>
      <c r="T7791" s="7" t="s">
        <v>682</v>
      </c>
      <c r="U7791" s="7"/>
      <c r="V7791" s="7"/>
      <c r="W7791" s="7"/>
      <c r="X7791" s="7"/>
      <c r="Y7791" s="39"/>
      <c r="Z7791" s="7"/>
      <c r="AA7791" s="7"/>
      <c r="AB7791" s="24"/>
      <c r="AC7791" t="s">
        <v>26453</v>
      </c>
      <c r="AD7791" t="s">
        <v>23380</v>
      </c>
    </row>
    <row r="7792" spans="1:30" x14ac:dyDescent="0.25">
      <c r="A7792" t="str">
        <f t="shared" si="275"/>
        <v>93790007</v>
      </c>
      <c r="B7792" s="23" t="s">
        <v>58</v>
      </c>
      <c r="C7792" s="7" t="s">
        <v>1453</v>
      </c>
      <c r="D7792" s="66" t="s">
        <v>7516</v>
      </c>
      <c r="E7792" s="53" t="e">
        <f>VLOOKUP(D7792,'MPG Master'!$C$3:$I$716,7,0)</f>
        <v>#N/A</v>
      </c>
      <c r="F7792" s="7" t="e">
        <f>VLOOKUP(D7792,'MPG Master'!$C$3:$D$716,2,0)</f>
        <v>#N/A</v>
      </c>
      <c r="G7792" s="67" t="s">
        <v>1720</v>
      </c>
      <c r="H7792" s="53" t="e">
        <f t="shared" si="274"/>
        <v>#N/A</v>
      </c>
      <c r="I7792" s="7" t="s">
        <v>10831</v>
      </c>
      <c r="J7792" s="7" t="s">
        <v>22200</v>
      </c>
      <c r="K7792" s="9">
        <v>27760</v>
      </c>
      <c r="L7792" s="7"/>
      <c r="M7792" s="7"/>
      <c r="N7792" s="7"/>
      <c r="O7792" s="7"/>
      <c r="P7792" s="7"/>
      <c r="Q7792" s="7" t="s">
        <v>4724</v>
      </c>
      <c r="R7792" s="39" t="s">
        <v>16198</v>
      </c>
      <c r="S7792" s="7"/>
      <c r="T7792" s="7" t="s">
        <v>7681</v>
      </c>
      <c r="U7792" s="7"/>
      <c r="V7792" s="7"/>
      <c r="W7792" s="7"/>
      <c r="X7792" s="7"/>
      <c r="Y7792" s="39"/>
      <c r="Z7792" s="7"/>
      <c r="AA7792" s="7"/>
      <c r="AB7792" s="24"/>
      <c r="AC7792" t="s">
        <v>26453</v>
      </c>
      <c r="AD7792" t="s">
        <v>23380</v>
      </c>
    </row>
    <row r="7793" spans="1:30" x14ac:dyDescent="0.25">
      <c r="A7793" t="str">
        <f t="shared" si="275"/>
        <v>93790008</v>
      </c>
      <c r="B7793" s="23" t="s">
        <v>58</v>
      </c>
      <c r="C7793" s="7" t="s">
        <v>1453</v>
      </c>
      <c r="D7793" s="66" t="s">
        <v>7516</v>
      </c>
      <c r="E7793" s="53" t="e">
        <f>VLOOKUP(D7793,'MPG Master'!$C$3:$I$716,7,0)</f>
        <v>#N/A</v>
      </c>
      <c r="F7793" s="7" t="e">
        <f>VLOOKUP(D7793,'MPG Master'!$C$3:$D$716,2,0)</f>
        <v>#N/A</v>
      </c>
      <c r="G7793" s="67" t="s">
        <v>1687</v>
      </c>
      <c r="H7793" s="53" t="e">
        <f t="shared" si="274"/>
        <v>#N/A</v>
      </c>
      <c r="I7793" s="7" t="s">
        <v>5051</v>
      </c>
      <c r="J7793" s="7" t="s">
        <v>20249</v>
      </c>
      <c r="K7793" s="9">
        <v>36526</v>
      </c>
      <c r="L7793" s="7"/>
      <c r="M7793" s="7"/>
      <c r="N7793" s="7">
        <v>7672903447</v>
      </c>
      <c r="O7793" s="7"/>
      <c r="P7793" s="7"/>
      <c r="Q7793" s="7" t="s">
        <v>1050</v>
      </c>
      <c r="R7793" s="39" t="s">
        <v>16199</v>
      </c>
      <c r="S7793" s="7"/>
      <c r="T7793" s="7" t="s">
        <v>5502</v>
      </c>
      <c r="U7793" s="7"/>
      <c r="V7793" s="7"/>
      <c r="W7793" s="7"/>
      <c r="X7793" s="7"/>
      <c r="Y7793" s="39"/>
      <c r="Z7793" s="7"/>
      <c r="AA7793" s="7"/>
      <c r="AB7793" s="24"/>
      <c r="AC7793" t="s">
        <v>26453</v>
      </c>
      <c r="AD7793" t="s">
        <v>23380</v>
      </c>
    </row>
    <row r="7794" spans="1:30" x14ac:dyDescent="0.25">
      <c r="A7794" t="str">
        <f t="shared" si="275"/>
        <v>93510015</v>
      </c>
      <c r="B7794" s="23" t="s">
        <v>58</v>
      </c>
      <c r="C7794" s="7" t="s">
        <v>1453</v>
      </c>
      <c r="D7794" s="66" t="s">
        <v>297</v>
      </c>
      <c r="E7794" s="53" t="e">
        <f>VLOOKUP(D7794,'MPG Master'!$C$3:$I$716,7,0)</f>
        <v>#N/A</v>
      </c>
      <c r="F7794" s="7" t="e">
        <f>VLOOKUP(D7794,'MPG Master'!$C$3:$D$716,2,0)</f>
        <v>#N/A</v>
      </c>
      <c r="G7794" s="67" t="s">
        <v>1739</v>
      </c>
      <c r="H7794" s="53" t="e">
        <f t="shared" si="274"/>
        <v>#N/A</v>
      </c>
      <c r="I7794" s="7" t="s">
        <v>7419</v>
      </c>
      <c r="J7794" s="7" t="s">
        <v>22201</v>
      </c>
      <c r="K7794" s="9">
        <v>36028</v>
      </c>
      <c r="L7794" s="7"/>
      <c r="M7794" s="7"/>
      <c r="N7794" s="7"/>
      <c r="O7794" s="7"/>
      <c r="P7794" s="7"/>
      <c r="Q7794" s="7" t="s">
        <v>4724</v>
      </c>
      <c r="R7794" s="39" t="s">
        <v>7420</v>
      </c>
      <c r="S7794" s="7"/>
      <c r="T7794" s="7" t="s">
        <v>1662</v>
      </c>
      <c r="U7794" s="7"/>
      <c r="V7794" s="7"/>
      <c r="W7794" s="7"/>
      <c r="X7794" s="7"/>
      <c r="Y7794" s="39"/>
      <c r="Z7794" s="7"/>
      <c r="AA7794" s="7"/>
      <c r="AB7794" s="24"/>
      <c r="AC7794" t="s">
        <v>26453</v>
      </c>
      <c r="AD7794" t="s">
        <v>23380</v>
      </c>
    </row>
    <row r="7795" spans="1:30" x14ac:dyDescent="0.25">
      <c r="A7795" t="str">
        <f t="shared" si="275"/>
        <v>91590032</v>
      </c>
      <c r="B7795" s="23" t="s">
        <v>58</v>
      </c>
      <c r="C7795" s="7" t="s">
        <v>667</v>
      </c>
      <c r="D7795" s="66" t="s">
        <v>429</v>
      </c>
      <c r="E7795" s="53" t="e">
        <f>VLOOKUP(D7795,'MPG Master'!$C$3:$I$716,7,0)</f>
        <v>#N/A</v>
      </c>
      <c r="F7795" s="7" t="e">
        <f>VLOOKUP(D7795,'MPG Master'!$C$3:$D$716,2,0)</f>
        <v>#N/A</v>
      </c>
      <c r="G7795" s="67" t="s">
        <v>1688</v>
      </c>
      <c r="H7795" s="53" t="e">
        <f t="shared" si="274"/>
        <v>#N/A</v>
      </c>
      <c r="I7795" s="7" t="s">
        <v>7421</v>
      </c>
      <c r="J7795" s="7" t="s">
        <v>22202</v>
      </c>
      <c r="K7795" s="9">
        <v>28990</v>
      </c>
      <c r="L7795" s="7"/>
      <c r="M7795" s="7"/>
      <c r="N7795" s="7">
        <v>9199165951</v>
      </c>
      <c r="O7795" s="7"/>
      <c r="P7795" s="7"/>
      <c r="Q7795" s="7" t="s">
        <v>99</v>
      </c>
      <c r="R7795" s="39" t="s">
        <v>7422</v>
      </c>
      <c r="S7795" s="7"/>
      <c r="T7795" s="7" t="s">
        <v>708</v>
      </c>
      <c r="U7795" s="7"/>
      <c r="V7795" s="7"/>
      <c r="W7795" s="7"/>
      <c r="X7795" s="7"/>
      <c r="Y7795" s="39"/>
      <c r="Z7795" s="7"/>
      <c r="AA7795" s="7"/>
      <c r="AB7795" s="24"/>
      <c r="AC7795" t="s">
        <v>26453</v>
      </c>
      <c r="AD7795" t="s">
        <v>23380</v>
      </c>
    </row>
    <row r="7796" spans="1:30" x14ac:dyDescent="0.25">
      <c r="A7796" t="str">
        <f t="shared" si="275"/>
        <v>91590033</v>
      </c>
      <c r="B7796" s="23" t="s">
        <v>58</v>
      </c>
      <c r="C7796" s="7" t="s">
        <v>667</v>
      </c>
      <c r="D7796" s="66" t="s">
        <v>429</v>
      </c>
      <c r="E7796" s="53" t="e">
        <f>VLOOKUP(D7796,'MPG Master'!$C$3:$I$716,7,0)</f>
        <v>#N/A</v>
      </c>
      <c r="F7796" s="7" t="e">
        <f>VLOOKUP(D7796,'MPG Master'!$C$3:$D$716,2,0)</f>
        <v>#N/A</v>
      </c>
      <c r="G7796" s="67" t="s">
        <v>381</v>
      </c>
      <c r="H7796" s="53" t="e">
        <f t="shared" si="274"/>
        <v>#N/A</v>
      </c>
      <c r="I7796" s="7" t="s">
        <v>7423</v>
      </c>
      <c r="J7796" s="7" t="s">
        <v>22203</v>
      </c>
      <c r="K7796" s="9">
        <v>20455</v>
      </c>
      <c r="L7796" s="7"/>
      <c r="M7796" s="7"/>
      <c r="N7796" s="7"/>
      <c r="O7796" s="7"/>
      <c r="P7796" s="7"/>
      <c r="Q7796" s="7" t="s">
        <v>99</v>
      </c>
      <c r="R7796" s="39" t="s">
        <v>7424</v>
      </c>
      <c r="S7796" s="7"/>
      <c r="T7796" s="7" t="s">
        <v>1030</v>
      </c>
      <c r="U7796" s="7"/>
      <c r="V7796" s="7"/>
      <c r="W7796" s="7"/>
      <c r="X7796" s="7"/>
      <c r="Y7796" s="39"/>
      <c r="Z7796" s="7"/>
      <c r="AA7796" s="7"/>
      <c r="AB7796" s="24"/>
      <c r="AC7796" t="s">
        <v>26453</v>
      </c>
      <c r="AD7796" t="s">
        <v>23380</v>
      </c>
    </row>
    <row r="7797" spans="1:30" x14ac:dyDescent="0.25">
      <c r="A7797" t="str">
        <f t="shared" si="275"/>
        <v>91670002</v>
      </c>
      <c r="B7797" s="23" t="s">
        <v>58</v>
      </c>
      <c r="C7797" s="7" t="s">
        <v>1453</v>
      </c>
      <c r="D7797" s="66" t="s">
        <v>7546</v>
      </c>
      <c r="E7797" s="53" t="e">
        <f>VLOOKUP(D7797,'MPG Master'!$C$3:$I$716,7,0)</f>
        <v>#N/A</v>
      </c>
      <c r="F7797" s="7" t="e">
        <f>VLOOKUP(D7797,'MPG Master'!$C$3:$D$716,2,0)</f>
        <v>#N/A</v>
      </c>
      <c r="G7797" s="67" t="s">
        <v>60</v>
      </c>
      <c r="H7797" s="53" t="e">
        <f t="shared" si="274"/>
        <v>#N/A</v>
      </c>
      <c r="I7797" s="7" t="s">
        <v>2003</v>
      </c>
      <c r="J7797" s="7" t="s">
        <v>20371</v>
      </c>
      <c r="K7797" s="9">
        <v>35796</v>
      </c>
      <c r="L7797" s="7"/>
      <c r="M7797" s="7"/>
      <c r="N7797" s="7">
        <v>8368952385</v>
      </c>
      <c r="O7797" s="7"/>
      <c r="P7797" s="7"/>
      <c r="Q7797" s="7" t="s">
        <v>2439</v>
      </c>
      <c r="R7797" s="39" t="s">
        <v>7612</v>
      </c>
      <c r="S7797" s="7"/>
      <c r="T7797" s="7" t="s">
        <v>17848</v>
      </c>
      <c r="U7797" s="7"/>
      <c r="V7797" s="7"/>
      <c r="W7797" s="7"/>
      <c r="X7797" s="7"/>
      <c r="Y7797" s="39"/>
      <c r="Z7797" s="7"/>
      <c r="AA7797" s="7"/>
      <c r="AB7797" s="24"/>
      <c r="AC7797" t="s">
        <v>26453</v>
      </c>
      <c r="AD7797" t="s">
        <v>23380</v>
      </c>
    </row>
    <row r="7798" spans="1:30" x14ac:dyDescent="0.25">
      <c r="A7798" t="str">
        <f t="shared" si="275"/>
        <v>24740012</v>
      </c>
      <c r="B7798" s="23" t="s">
        <v>58</v>
      </c>
      <c r="C7798" s="7" t="s">
        <v>1325</v>
      </c>
      <c r="D7798" s="66" t="s">
        <v>624</v>
      </c>
      <c r="E7798" s="53" t="e">
        <f>VLOOKUP(D7798,'MPG Master'!$C$3:$I$716,7,0)</f>
        <v>#N/A</v>
      </c>
      <c r="F7798" s="7" t="e">
        <f>VLOOKUP(D7798,'MPG Master'!$C$3:$D$716,2,0)</f>
        <v>#N/A</v>
      </c>
      <c r="G7798" s="67" t="s">
        <v>1694</v>
      </c>
      <c r="H7798" s="53" t="e">
        <f t="shared" si="274"/>
        <v>#N/A</v>
      </c>
      <c r="I7798" s="7" t="s">
        <v>7425</v>
      </c>
      <c r="J7798" s="7" t="s">
        <v>22204</v>
      </c>
      <c r="K7798" s="9">
        <v>26299</v>
      </c>
      <c r="L7798" s="7"/>
      <c r="M7798" s="7"/>
      <c r="N7798" s="7">
        <v>7667703713</v>
      </c>
      <c r="O7798" s="7"/>
      <c r="P7798" s="7"/>
      <c r="Q7798" s="7" t="s">
        <v>1424</v>
      </c>
      <c r="R7798" s="39" t="s">
        <v>7426</v>
      </c>
      <c r="S7798" s="7"/>
      <c r="T7798" s="7" t="s">
        <v>1328</v>
      </c>
      <c r="U7798" s="7"/>
      <c r="V7798" s="7"/>
      <c r="W7798" s="7"/>
      <c r="X7798" s="7"/>
      <c r="Y7798" s="39"/>
      <c r="Z7798" s="7"/>
      <c r="AA7798" s="7"/>
      <c r="AB7798" s="24"/>
      <c r="AC7798" t="s">
        <v>26453</v>
      </c>
      <c r="AD7798" t="s">
        <v>23380</v>
      </c>
    </row>
    <row r="7799" spans="1:30" x14ac:dyDescent="0.25">
      <c r="A7799" t="str">
        <f t="shared" si="275"/>
        <v>24740013</v>
      </c>
      <c r="B7799" s="23" t="s">
        <v>58</v>
      </c>
      <c r="C7799" s="7" t="s">
        <v>1325</v>
      </c>
      <c r="D7799" s="66" t="s">
        <v>624</v>
      </c>
      <c r="E7799" s="53" t="e">
        <f>VLOOKUP(D7799,'MPG Master'!$C$3:$I$716,7,0)</f>
        <v>#N/A</v>
      </c>
      <c r="F7799" s="7" t="e">
        <f>VLOOKUP(D7799,'MPG Master'!$C$3:$D$716,2,0)</f>
        <v>#N/A</v>
      </c>
      <c r="G7799" s="67" t="s">
        <v>1733</v>
      </c>
      <c r="H7799" s="53" t="e">
        <f t="shared" si="274"/>
        <v>#N/A</v>
      </c>
      <c r="I7799" s="7" t="s">
        <v>7427</v>
      </c>
      <c r="J7799" s="7" t="s">
        <v>22205</v>
      </c>
      <c r="K7799" s="9">
        <v>36964</v>
      </c>
      <c r="L7799" s="7"/>
      <c r="M7799" s="7"/>
      <c r="N7799" s="7">
        <v>8873441639</v>
      </c>
      <c r="O7799" s="7"/>
      <c r="P7799" s="7"/>
      <c r="Q7799" s="7" t="s">
        <v>1424</v>
      </c>
      <c r="R7799" s="39" t="s">
        <v>7428</v>
      </c>
      <c r="S7799" s="7"/>
      <c r="T7799" s="7" t="s">
        <v>1328</v>
      </c>
      <c r="U7799" s="7"/>
      <c r="V7799" s="7"/>
      <c r="W7799" s="7"/>
      <c r="X7799" s="7"/>
      <c r="Y7799" s="39"/>
      <c r="Z7799" s="7"/>
      <c r="AA7799" s="7"/>
      <c r="AB7799" s="24"/>
      <c r="AC7799" t="s">
        <v>26453</v>
      </c>
      <c r="AD7799" t="s">
        <v>23380</v>
      </c>
    </row>
    <row r="7800" spans="1:30" x14ac:dyDescent="0.25">
      <c r="A7800" t="str">
        <f t="shared" si="275"/>
        <v>24740014</v>
      </c>
      <c r="B7800" s="23" t="s">
        <v>58</v>
      </c>
      <c r="C7800" s="7" t="s">
        <v>1325</v>
      </c>
      <c r="D7800" s="66" t="s">
        <v>624</v>
      </c>
      <c r="E7800" s="53" t="e">
        <f>VLOOKUP(D7800,'MPG Master'!$C$3:$I$716,7,0)</f>
        <v>#N/A</v>
      </c>
      <c r="F7800" s="7" t="e">
        <f>VLOOKUP(D7800,'MPG Master'!$C$3:$D$716,2,0)</f>
        <v>#N/A</v>
      </c>
      <c r="G7800" s="67" t="s">
        <v>1736</v>
      </c>
      <c r="H7800" s="53" t="e">
        <f t="shared" si="274"/>
        <v>#N/A</v>
      </c>
      <c r="I7800" s="7" t="s">
        <v>7429</v>
      </c>
      <c r="J7800" s="7" t="s">
        <v>22206</v>
      </c>
      <c r="K7800" s="9">
        <v>17899</v>
      </c>
      <c r="L7800" s="7"/>
      <c r="M7800" s="7"/>
      <c r="N7800" s="7">
        <v>8651366924</v>
      </c>
      <c r="O7800" s="7"/>
      <c r="P7800" s="7"/>
      <c r="Q7800" s="7" t="s">
        <v>1424</v>
      </c>
      <c r="R7800" s="39" t="s">
        <v>7430</v>
      </c>
      <c r="S7800" s="7"/>
      <c r="T7800" s="7" t="s">
        <v>1328</v>
      </c>
      <c r="U7800" s="7"/>
      <c r="V7800" s="7"/>
      <c r="W7800" s="7"/>
      <c r="X7800" s="7"/>
      <c r="Y7800" s="39"/>
      <c r="Z7800" s="7"/>
      <c r="AA7800" s="7"/>
      <c r="AB7800" s="24"/>
      <c r="AC7800" t="s">
        <v>26453</v>
      </c>
      <c r="AD7800" t="s">
        <v>23380</v>
      </c>
    </row>
    <row r="7801" spans="1:30" x14ac:dyDescent="0.25">
      <c r="A7801" t="str">
        <f t="shared" si="275"/>
        <v>24740015</v>
      </c>
      <c r="B7801" s="23" t="s">
        <v>58</v>
      </c>
      <c r="C7801" s="7" t="s">
        <v>1325</v>
      </c>
      <c r="D7801" s="66" t="s">
        <v>624</v>
      </c>
      <c r="E7801" s="53" t="e">
        <f>VLOOKUP(D7801,'MPG Master'!$C$3:$I$716,7,0)</f>
        <v>#N/A</v>
      </c>
      <c r="F7801" s="7" t="e">
        <f>VLOOKUP(D7801,'MPG Master'!$C$3:$D$716,2,0)</f>
        <v>#N/A</v>
      </c>
      <c r="G7801" s="67" t="s">
        <v>1739</v>
      </c>
      <c r="H7801" s="53" t="e">
        <f t="shared" si="274"/>
        <v>#N/A</v>
      </c>
      <c r="I7801" s="7" t="s">
        <v>7431</v>
      </c>
      <c r="J7801" s="7" t="s">
        <v>21352</v>
      </c>
      <c r="K7801" s="9">
        <v>28856</v>
      </c>
      <c r="L7801" s="7"/>
      <c r="M7801" s="7"/>
      <c r="N7801" s="7">
        <v>7492951288</v>
      </c>
      <c r="O7801" s="7"/>
      <c r="P7801" s="7"/>
      <c r="Q7801" s="7" t="s">
        <v>1424</v>
      </c>
      <c r="R7801" s="39" t="s">
        <v>7432</v>
      </c>
      <c r="S7801" s="7"/>
      <c r="T7801" s="7" t="s">
        <v>1328</v>
      </c>
      <c r="U7801" s="7"/>
      <c r="V7801" s="7"/>
      <c r="W7801" s="7"/>
      <c r="X7801" s="7"/>
      <c r="Y7801" s="39"/>
      <c r="Z7801" s="7"/>
      <c r="AA7801" s="7"/>
      <c r="AB7801" s="24"/>
      <c r="AC7801" t="s">
        <v>26453</v>
      </c>
      <c r="AD7801" t="s">
        <v>23380</v>
      </c>
    </row>
    <row r="7802" spans="1:30" x14ac:dyDescent="0.25">
      <c r="A7802" t="str">
        <f t="shared" si="275"/>
        <v>24740016</v>
      </c>
      <c r="B7802" s="23" t="s">
        <v>58</v>
      </c>
      <c r="C7802" s="7" t="s">
        <v>1325</v>
      </c>
      <c r="D7802" s="66" t="s">
        <v>624</v>
      </c>
      <c r="E7802" s="53" t="e">
        <f>VLOOKUP(D7802,'MPG Master'!$C$3:$I$716,7,0)</f>
        <v>#N/A</v>
      </c>
      <c r="F7802" s="7" t="e">
        <f>VLOOKUP(D7802,'MPG Master'!$C$3:$D$716,2,0)</f>
        <v>#N/A</v>
      </c>
      <c r="G7802" s="67" t="s">
        <v>1772</v>
      </c>
      <c r="H7802" s="53" t="e">
        <f t="shared" si="274"/>
        <v>#N/A</v>
      </c>
      <c r="I7802" s="7" t="s">
        <v>7433</v>
      </c>
      <c r="J7802" s="7" t="s">
        <v>21352</v>
      </c>
      <c r="K7802" s="9">
        <v>23012</v>
      </c>
      <c r="L7802" s="7"/>
      <c r="M7802" s="7"/>
      <c r="N7802" s="7"/>
      <c r="O7802" s="7"/>
      <c r="P7802" s="7"/>
      <c r="Q7802" s="7" t="s">
        <v>1424</v>
      </c>
      <c r="R7802" s="39" t="s">
        <v>7434</v>
      </c>
      <c r="S7802" s="7"/>
      <c r="T7802" s="7" t="s">
        <v>1328</v>
      </c>
      <c r="U7802" s="7"/>
      <c r="V7802" s="7"/>
      <c r="W7802" s="7"/>
      <c r="X7802" s="7"/>
      <c r="Y7802" s="39"/>
      <c r="Z7802" s="7"/>
      <c r="AA7802" s="7"/>
      <c r="AB7802" s="24"/>
      <c r="AC7802" t="s">
        <v>26453</v>
      </c>
      <c r="AD7802" t="s">
        <v>23380</v>
      </c>
    </row>
    <row r="7803" spans="1:30" x14ac:dyDescent="0.25">
      <c r="A7803" t="str">
        <f t="shared" si="275"/>
        <v>24740017</v>
      </c>
      <c r="B7803" s="23" t="s">
        <v>58</v>
      </c>
      <c r="C7803" s="7" t="s">
        <v>1325</v>
      </c>
      <c r="D7803" s="66" t="s">
        <v>624</v>
      </c>
      <c r="E7803" s="53" t="e">
        <f>VLOOKUP(D7803,'MPG Master'!$C$3:$I$716,7,0)</f>
        <v>#N/A</v>
      </c>
      <c r="F7803" s="7" t="e">
        <f>VLOOKUP(D7803,'MPG Master'!$C$3:$D$716,2,0)</f>
        <v>#N/A</v>
      </c>
      <c r="G7803" s="67" t="s">
        <v>1683</v>
      </c>
      <c r="H7803" s="53" t="e">
        <f t="shared" si="274"/>
        <v>#N/A</v>
      </c>
      <c r="I7803" s="7" t="s">
        <v>6212</v>
      </c>
      <c r="J7803" s="7" t="s">
        <v>22207</v>
      </c>
      <c r="K7803" s="9">
        <v>26299</v>
      </c>
      <c r="L7803" s="7"/>
      <c r="M7803" s="7"/>
      <c r="N7803" s="7">
        <v>8676855630</v>
      </c>
      <c r="O7803" s="7"/>
      <c r="P7803" s="7"/>
      <c r="Q7803" s="7" t="s">
        <v>1701</v>
      </c>
      <c r="R7803" s="39" t="s">
        <v>7435</v>
      </c>
      <c r="S7803" s="7"/>
      <c r="T7803" s="7" t="s">
        <v>1324</v>
      </c>
      <c r="U7803" s="7"/>
      <c r="V7803" s="7"/>
      <c r="W7803" s="7"/>
      <c r="X7803" s="7"/>
      <c r="Y7803" s="39"/>
      <c r="Z7803" s="7"/>
      <c r="AA7803" s="7"/>
      <c r="AB7803" s="24"/>
      <c r="AC7803" t="s">
        <v>26453</v>
      </c>
      <c r="AD7803" t="s">
        <v>23380</v>
      </c>
    </row>
    <row r="7804" spans="1:30" x14ac:dyDescent="0.25">
      <c r="A7804" t="str">
        <f t="shared" si="275"/>
        <v>24710009</v>
      </c>
      <c r="B7804" s="23" t="s">
        <v>58</v>
      </c>
      <c r="C7804" s="7" t="s">
        <v>1325</v>
      </c>
      <c r="D7804" s="66" t="s">
        <v>622</v>
      </c>
      <c r="E7804" s="53" t="e">
        <f>VLOOKUP(D7804,'MPG Master'!$C$3:$I$716,7,0)</f>
        <v>#N/A</v>
      </c>
      <c r="F7804" s="7" t="e">
        <f>VLOOKUP(D7804,'MPG Master'!$C$3:$D$716,2,0)</f>
        <v>#N/A</v>
      </c>
      <c r="G7804" s="67" t="s">
        <v>1706</v>
      </c>
      <c r="H7804" s="53" t="e">
        <f t="shared" si="274"/>
        <v>#N/A</v>
      </c>
      <c r="I7804" s="7" t="s">
        <v>7436</v>
      </c>
      <c r="J7804" s="7" t="s">
        <v>22208</v>
      </c>
      <c r="K7804" s="9">
        <v>32699</v>
      </c>
      <c r="L7804" s="7"/>
      <c r="M7804" s="7"/>
      <c r="N7804" s="7">
        <v>8306272549</v>
      </c>
      <c r="O7804" s="7"/>
      <c r="P7804" s="7"/>
      <c r="Q7804" s="7" t="s">
        <v>1424</v>
      </c>
      <c r="R7804" s="39" t="s">
        <v>7437</v>
      </c>
      <c r="S7804" s="7"/>
      <c r="T7804" s="7" t="s">
        <v>1340</v>
      </c>
      <c r="U7804" s="7"/>
      <c r="V7804" s="7"/>
      <c r="W7804" s="7"/>
      <c r="X7804" s="7"/>
      <c r="Y7804" s="39"/>
      <c r="Z7804" s="7"/>
      <c r="AA7804" s="7"/>
      <c r="AB7804" s="24"/>
      <c r="AC7804" t="s">
        <v>26453</v>
      </c>
      <c r="AD7804" t="s">
        <v>23380</v>
      </c>
    </row>
    <row r="7805" spans="1:30" x14ac:dyDescent="0.25">
      <c r="A7805" t="str">
        <f t="shared" si="275"/>
        <v>24230109</v>
      </c>
      <c r="B7805" s="23" t="s">
        <v>58</v>
      </c>
      <c r="C7805" s="7" t="s">
        <v>1325</v>
      </c>
      <c r="D7805" s="66" t="s">
        <v>584</v>
      </c>
      <c r="E7805" s="53" t="e">
        <f>VLOOKUP(D7805,'MPG Master'!$C$3:$I$716,7,0)</f>
        <v>#N/A</v>
      </c>
      <c r="F7805" s="7" t="e">
        <f>VLOOKUP(D7805,'MPG Master'!$C$3:$D$716,2,0)</f>
        <v>#N/A</v>
      </c>
      <c r="G7805" s="67" t="s">
        <v>1471</v>
      </c>
      <c r="H7805" s="53" t="e">
        <f t="shared" si="274"/>
        <v>#N/A</v>
      </c>
      <c r="I7805" s="7" t="s">
        <v>5151</v>
      </c>
      <c r="J7805" s="7" t="s">
        <v>22209</v>
      </c>
      <c r="K7805" s="9">
        <v>33465</v>
      </c>
      <c r="L7805" s="7"/>
      <c r="M7805" s="7"/>
      <c r="N7805" s="7">
        <v>9128018734</v>
      </c>
      <c r="O7805" s="7"/>
      <c r="P7805" s="7"/>
      <c r="Q7805" s="7" t="s">
        <v>1424</v>
      </c>
      <c r="R7805" s="39" t="s">
        <v>7438</v>
      </c>
      <c r="S7805" s="7"/>
      <c r="T7805" s="7" t="s">
        <v>2674</v>
      </c>
      <c r="U7805" s="7"/>
      <c r="V7805" s="7"/>
      <c r="W7805" s="7"/>
      <c r="X7805" s="7"/>
      <c r="Y7805" s="39"/>
      <c r="Z7805" s="7"/>
      <c r="AA7805" s="7"/>
      <c r="AB7805" s="24"/>
      <c r="AC7805" t="s">
        <v>26453</v>
      </c>
      <c r="AD7805" t="s">
        <v>23380</v>
      </c>
    </row>
    <row r="7806" spans="1:30" x14ac:dyDescent="0.25">
      <c r="A7806" t="str">
        <f t="shared" si="275"/>
        <v>24160061</v>
      </c>
      <c r="B7806" s="23" t="s">
        <v>58</v>
      </c>
      <c r="C7806" s="7" t="s">
        <v>1325</v>
      </c>
      <c r="D7806" s="66" t="s">
        <v>578</v>
      </c>
      <c r="E7806" s="53" t="e">
        <f>VLOOKUP(D7806,'MPG Master'!$C$3:$I$716,7,0)</f>
        <v>#N/A</v>
      </c>
      <c r="F7806" s="7" t="e">
        <f>VLOOKUP(D7806,'MPG Master'!$C$3:$D$716,2,0)</f>
        <v>#N/A</v>
      </c>
      <c r="G7806" s="67" t="s">
        <v>2390</v>
      </c>
      <c r="H7806" s="53" t="e">
        <f t="shared" si="274"/>
        <v>#N/A</v>
      </c>
      <c r="I7806" s="7" t="s">
        <v>4048</v>
      </c>
      <c r="J7806" s="7" t="s">
        <v>4927</v>
      </c>
      <c r="K7806" s="9">
        <v>32295</v>
      </c>
      <c r="L7806" s="7"/>
      <c r="M7806" s="7"/>
      <c r="N7806" s="7">
        <v>7050487837</v>
      </c>
      <c r="O7806" s="7"/>
      <c r="P7806" s="7"/>
      <c r="Q7806" s="7" t="s">
        <v>1879</v>
      </c>
      <c r="R7806" s="39" t="s">
        <v>7439</v>
      </c>
      <c r="S7806" s="7"/>
      <c r="T7806" s="7" t="s">
        <v>747</v>
      </c>
      <c r="U7806" s="7"/>
      <c r="V7806" s="7"/>
      <c r="W7806" s="7"/>
      <c r="X7806" s="7"/>
      <c r="Y7806" s="39"/>
      <c r="Z7806" s="7"/>
      <c r="AA7806" s="7"/>
      <c r="AB7806" s="24"/>
      <c r="AC7806" t="s">
        <v>26453</v>
      </c>
      <c r="AD7806" t="s">
        <v>23380</v>
      </c>
    </row>
    <row r="7807" spans="1:30" x14ac:dyDescent="0.25">
      <c r="A7807" t="str">
        <f t="shared" si="275"/>
        <v>93750008</v>
      </c>
      <c r="B7807" s="23" t="s">
        <v>58</v>
      </c>
      <c r="C7807" s="7" t="s">
        <v>1453</v>
      </c>
      <c r="D7807" s="66" t="s">
        <v>7514</v>
      </c>
      <c r="E7807" s="53" t="e">
        <f>VLOOKUP(D7807,'MPG Master'!$C$3:$I$716,7,0)</f>
        <v>#N/A</v>
      </c>
      <c r="F7807" s="7" t="e">
        <f>VLOOKUP(D7807,'MPG Master'!$C$3:$D$716,2,0)</f>
        <v>#N/A</v>
      </c>
      <c r="G7807" s="67" t="s">
        <v>1687</v>
      </c>
      <c r="H7807" s="53" t="e">
        <f t="shared" si="274"/>
        <v>#N/A</v>
      </c>
      <c r="I7807" s="7" t="s">
        <v>6250</v>
      </c>
      <c r="J7807" s="7" t="s">
        <v>22210</v>
      </c>
      <c r="K7807" s="9">
        <v>25569</v>
      </c>
      <c r="L7807" s="7"/>
      <c r="M7807" s="7"/>
      <c r="N7807" s="7"/>
      <c r="O7807" s="7"/>
      <c r="P7807" s="7"/>
      <c r="Q7807" s="7" t="s">
        <v>4724</v>
      </c>
      <c r="R7807" s="39" t="s">
        <v>16200</v>
      </c>
      <c r="S7807" s="7"/>
      <c r="T7807" s="7" t="s">
        <v>1662</v>
      </c>
      <c r="U7807" s="7"/>
      <c r="V7807" s="7"/>
      <c r="W7807" s="7"/>
      <c r="X7807" s="7"/>
      <c r="Y7807" s="39"/>
      <c r="Z7807" s="7"/>
      <c r="AA7807" s="7"/>
      <c r="AB7807" s="24"/>
      <c r="AC7807" t="s">
        <v>26453</v>
      </c>
      <c r="AD7807" t="s">
        <v>23380</v>
      </c>
    </row>
    <row r="7808" spans="1:30" x14ac:dyDescent="0.25">
      <c r="A7808" t="str">
        <f t="shared" si="275"/>
        <v>93750009</v>
      </c>
      <c r="B7808" s="23" t="s">
        <v>58</v>
      </c>
      <c r="C7808" s="7" t="s">
        <v>1453</v>
      </c>
      <c r="D7808" s="66" t="s">
        <v>7514</v>
      </c>
      <c r="E7808" s="53" t="e">
        <f>VLOOKUP(D7808,'MPG Master'!$C$3:$I$716,7,0)</f>
        <v>#N/A</v>
      </c>
      <c r="F7808" s="7" t="e">
        <f>VLOOKUP(D7808,'MPG Master'!$C$3:$D$716,2,0)</f>
        <v>#N/A</v>
      </c>
      <c r="G7808" s="67" t="s">
        <v>1706</v>
      </c>
      <c r="H7808" s="53" t="e">
        <f t="shared" si="274"/>
        <v>#N/A</v>
      </c>
      <c r="I7808" s="7" t="s">
        <v>5158</v>
      </c>
      <c r="J7808" s="7" t="s">
        <v>22211</v>
      </c>
      <c r="K7808" s="9">
        <v>35065</v>
      </c>
      <c r="L7808" s="7"/>
      <c r="M7808" s="7"/>
      <c r="N7808" s="7">
        <v>9903698184</v>
      </c>
      <c r="O7808" s="7"/>
      <c r="P7808" s="7"/>
      <c r="Q7808" s="7" t="s">
        <v>4724</v>
      </c>
      <c r="R7808" s="39" t="s">
        <v>16201</v>
      </c>
      <c r="S7808" s="7"/>
      <c r="T7808" s="7" t="s">
        <v>2561</v>
      </c>
      <c r="U7808" s="7"/>
      <c r="V7808" s="7"/>
      <c r="W7808" s="7"/>
      <c r="X7808" s="7"/>
      <c r="Y7808" s="39"/>
      <c r="Z7808" s="7"/>
      <c r="AA7808" s="7"/>
      <c r="AB7808" s="24"/>
      <c r="AC7808" t="s">
        <v>26453</v>
      </c>
      <c r="AD7808" t="s">
        <v>23380</v>
      </c>
    </row>
    <row r="7809" spans="1:30" x14ac:dyDescent="0.25">
      <c r="A7809" t="str">
        <f t="shared" si="275"/>
        <v>51150019</v>
      </c>
      <c r="B7809" s="23" t="s">
        <v>58</v>
      </c>
      <c r="C7809" s="7" t="s">
        <v>1448</v>
      </c>
      <c r="D7809" s="66" t="s">
        <v>359</v>
      </c>
      <c r="E7809" s="53" t="e">
        <f>VLOOKUP(D7809,'MPG Master'!$C$3:$I$716,7,0)</f>
        <v>#N/A</v>
      </c>
      <c r="F7809" s="7" t="e">
        <f>VLOOKUP(D7809,'MPG Master'!$C$3:$D$716,2,0)</f>
        <v>#N/A</v>
      </c>
      <c r="G7809" s="67" t="s">
        <v>1815</v>
      </c>
      <c r="H7809" s="53" t="e">
        <f t="shared" si="274"/>
        <v>#N/A</v>
      </c>
      <c r="I7809" s="7" t="s">
        <v>4939</v>
      </c>
      <c r="J7809" s="7" t="s">
        <v>3380</v>
      </c>
      <c r="K7809" s="9">
        <v>28856</v>
      </c>
      <c r="L7809" s="7"/>
      <c r="M7809" s="7"/>
      <c r="N7809" s="7">
        <v>8409983057</v>
      </c>
      <c r="O7809" s="7"/>
      <c r="P7809" s="7"/>
      <c r="Q7809" s="7" t="s">
        <v>1424</v>
      </c>
      <c r="R7809" s="39" t="s">
        <v>7440</v>
      </c>
      <c r="S7809" s="7"/>
      <c r="T7809" s="7" t="s">
        <v>5359</v>
      </c>
      <c r="U7809" s="7"/>
      <c r="V7809" s="7"/>
      <c r="W7809" s="7"/>
      <c r="X7809" s="7"/>
      <c r="Y7809" s="39"/>
      <c r="Z7809" s="7"/>
      <c r="AA7809" s="7"/>
      <c r="AB7809" s="24"/>
      <c r="AC7809" t="s">
        <v>26453</v>
      </c>
      <c r="AD7809" t="s">
        <v>23380</v>
      </c>
    </row>
    <row r="7810" spans="1:30" x14ac:dyDescent="0.25">
      <c r="A7810" t="str">
        <f t="shared" si="275"/>
        <v>40360171</v>
      </c>
      <c r="B7810" s="23" t="s">
        <v>58</v>
      </c>
      <c r="C7810" s="7" t="s">
        <v>1448</v>
      </c>
      <c r="D7810" s="66" t="s">
        <v>349</v>
      </c>
      <c r="E7810" s="53" t="e">
        <f>VLOOKUP(D7810,'MPG Master'!$C$3:$I$716,7,0)</f>
        <v>#N/A</v>
      </c>
      <c r="F7810" s="7" t="e">
        <f>VLOOKUP(D7810,'MPG Master'!$C$3:$D$716,2,0)</f>
        <v>#N/A</v>
      </c>
      <c r="G7810" s="67" t="s">
        <v>3340</v>
      </c>
      <c r="H7810" s="53" t="e">
        <f t="shared" si="274"/>
        <v>#N/A</v>
      </c>
      <c r="I7810" s="7" t="s">
        <v>7441</v>
      </c>
      <c r="J7810" s="7" t="s">
        <v>22212</v>
      </c>
      <c r="K7810" s="9">
        <v>26665</v>
      </c>
      <c r="L7810" s="7"/>
      <c r="M7810" s="7"/>
      <c r="N7810" s="7">
        <v>9534505074</v>
      </c>
      <c r="O7810" s="7"/>
      <c r="P7810" s="7"/>
      <c r="Q7810" s="7" t="s">
        <v>99</v>
      </c>
      <c r="R7810" s="39" t="s">
        <v>7442</v>
      </c>
      <c r="S7810" s="7"/>
      <c r="T7810" s="7" t="s">
        <v>841</v>
      </c>
      <c r="U7810" s="7"/>
      <c r="V7810" s="7"/>
      <c r="W7810" s="7"/>
      <c r="X7810" s="7"/>
      <c r="Y7810" s="39"/>
      <c r="Z7810" s="7"/>
      <c r="AA7810" s="7"/>
      <c r="AB7810" s="24"/>
      <c r="AC7810" t="s">
        <v>26453</v>
      </c>
      <c r="AD7810" t="s">
        <v>23380</v>
      </c>
    </row>
    <row r="7811" spans="1:30" x14ac:dyDescent="0.25">
      <c r="A7811" t="str">
        <f t="shared" si="275"/>
        <v>40290267</v>
      </c>
      <c r="B7811" s="23" t="s">
        <v>58</v>
      </c>
      <c r="C7811" s="7" t="s">
        <v>1448</v>
      </c>
      <c r="D7811" s="66" t="s">
        <v>348</v>
      </c>
      <c r="E7811" s="53" t="e">
        <f>VLOOKUP(D7811,'MPG Master'!$C$3:$I$716,7,0)</f>
        <v>#N/A</v>
      </c>
      <c r="F7811" s="7" t="e">
        <f>VLOOKUP(D7811,'MPG Master'!$C$3:$D$716,2,0)</f>
        <v>#N/A</v>
      </c>
      <c r="G7811" s="67" t="s">
        <v>7443</v>
      </c>
      <c r="H7811" s="53" t="e">
        <f t="shared" ref="H7811:H7874" si="276">E7811&amp;G7811</f>
        <v>#N/A</v>
      </c>
      <c r="I7811" s="7" t="s">
        <v>7303</v>
      </c>
      <c r="J7811" s="7" t="s">
        <v>5258</v>
      </c>
      <c r="K7811" s="9">
        <v>25569</v>
      </c>
      <c r="L7811" s="7"/>
      <c r="M7811" s="7"/>
      <c r="N7811" s="7">
        <v>7572173083</v>
      </c>
      <c r="O7811" s="7"/>
      <c r="P7811" s="7"/>
      <c r="Q7811" s="7" t="s">
        <v>1716</v>
      </c>
      <c r="R7811" s="39" t="s">
        <v>7444</v>
      </c>
      <c r="S7811" s="7"/>
      <c r="T7811" s="7" t="s">
        <v>747</v>
      </c>
      <c r="U7811" s="7"/>
      <c r="V7811" s="7"/>
      <c r="W7811" s="7"/>
      <c r="X7811" s="7"/>
      <c r="Y7811" s="39"/>
      <c r="Z7811" s="7"/>
      <c r="AA7811" s="7"/>
      <c r="AB7811" s="24"/>
      <c r="AC7811" t="s">
        <v>26453</v>
      </c>
      <c r="AD7811" t="s">
        <v>23380</v>
      </c>
    </row>
    <row r="7812" spans="1:30" x14ac:dyDescent="0.25">
      <c r="A7812" t="str">
        <f t="shared" si="275"/>
        <v>40290268</v>
      </c>
      <c r="B7812" s="23" t="s">
        <v>58</v>
      </c>
      <c r="C7812" s="7" t="s">
        <v>1448</v>
      </c>
      <c r="D7812" s="66" t="s">
        <v>348</v>
      </c>
      <c r="E7812" s="53" t="e">
        <f>VLOOKUP(D7812,'MPG Master'!$C$3:$I$716,7,0)</f>
        <v>#N/A</v>
      </c>
      <c r="F7812" s="7" t="e">
        <f>VLOOKUP(D7812,'MPG Master'!$C$3:$D$716,2,0)</f>
        <v>#N/A</v>
      </c>
      <c r="G7812" s="67" t="s">
        <v>7445</v>
      </c>
      <c r="H7812" s="53" t="e">
        <f t="shared" si="276"/>
        <v>#N/A</v>
      </c>
      <c r="I7812" s="7" t="s">
        <v>3175</v>
      </c>
      <c r="J7812" s="7" t="s">
        <v>22213</v>
      </c>
      <c r="K7812" s="9">
        <v>38404</v>
      </c>
      <c r="L7812" s="7"/>
      <c r="M7812" s="7"/>
      <c r="N7812" s="7">
        <v>9155215405</v>
      </c>
      <c r="O7812" s="7"/>
      <c r="P7812" s="7"/>
      <c r="Q7812" s="7" t="s">
        <v>99</v>
      </c>
      <c r="R7812" s="39" t="s">
        <v>7446</v>
      </c>
      <c r="S7812" s="7"/>
      <c r="T7812" s="7" t="s">
        <v>1926</v>
      </c>
      <c r="U7812" s="7"/>
      <c r="V7812" s="7"/>
      <c r="W7812" s="7"/>
      <c r="X7812" s="7"/>
      <c r="Y7812" s="39"/>
      <c r="Z7812" s="7"/>
      <c r="AA7812" s="7"/>
      <c r="AB7812" s="24"/>
      <c r="AC7812" t="s">
        <v>26453</v>
      </c>
      <c r="AD7812" t="s">
        <v>23380</v>
      </c>
    </row>
    <row r="7813" spans="1:30" x14ac:dyDescent="0.25">
      <c r="A7813" t="str">
        <f t="shared" si="275"/>
        <v>51150020</v>
      </c>
      <c r="B7813" s="23" t="s">
        <v>58</v>
      </c>
      <c r="C7813" s="7" t="s">
        <v>1448</v>
      </c>
      <c r="D7813" s="66" t="s">
        <v>359</v>
      </c>
      <c r="E7813" s="53" t="e">
        <f>VLOOKUP(D7813,'MPG Master'!$C$3:$I$716,7,0)</f>
        <v>#N/A</v>
      </c>
      <c r="F7813" s="7" t="e">
        <f>VLOOKUP(D7813,'MPG Master'!$C$3:$D$716,2,0)</f>
        <v>#N/A</v>
      </c>
      <c r="G7813" s="67" t="s">
        <v>1819</v>
      </c>
      <c r="H7813" s="53" t="e">
        <f t="shared" si="276"/>
        <v>#N/A</v>
      </c>
      <c r="I7813" s="7" t="s">
        <v>7447</v>
      </c>
      <c r="J7813" s="7" t="s">
        <v>4107</v>
      </c>
      <c r="K7813" s="9">
        <v>34335</v>
      </c>
      <c r="L7813" s="7"/>
      <c r="M7813" s="7"/>
      <c r="N7813" s="7">
        <v>8797521242</v>
      </c>
      <c r="O7813" s="7"/>
      <c r="P7813" s="7"/>
      <c r="Q7813" s="7" t="s">
        <v>1424</v>
      </c>
      <c r="R7813" s="39" t="s">
        <v>7448</v>
      </c>
      <c r="S7813" s="7"/>
      <c r="T7813" s="7" t="s">
        <v>5359</v>
      </c>
      <c r="U7813" s="7"/>
      <c r="V7813" s="7"/>
      <c r="W7813" s="7"/>
      <c r="X7813" s="7"/>
      <c r="Y7813" s="39"/>
      <c r="Z7813" s="7"/>
      <c r="AA7813" s="7"/>
      <c r="AB7813" s="24"/>
      <c r="AC7813" t="s">
        <v>26453</v>
      </c>
      <c r="AD7813" t="s">
        <v>23380</v>
      </c>
    </row>
    <row r="7814" spans="1:30" x14ac:dyDescent="0.25">
      <c r="A7814" t="str">
        <f t="shared" si="275"/>
        <v>12020071</v>
      </c>
      <c r="B7814" s="23" t="s">
        <v>58</v>
      </c>
      <c r="C7814" s="7" t="s">
        <v>1676</v>
      </c>
      <c r="D7814" s="66" t="s">
        <v>324</v>
      </c>
      <c r="E7814" s="53" t="e">
        <f>VLOOKUP(D7814,'MPG Master'!$C$3:$I$716,7,0)</f>
        <v>#N/A</v>
      </c>
      <c r="F7814" s="7" t="e">
        <f>VLOOKUP(D7814,'MPG Master'!$C$3:$D$716,2,0)</f>
        <v>#N/A</v>
      </c>
      <c r="G7814" s="67" t="s">
        <v>1848</v>
      </c>
      <c r="H7814" s="53" t="e">
        <f t="shared" si="276"/>
        <v>#N/A</v>
      </c>
      <c r="I7814" s="7" t="s">
        <v>7449</v>
      </c>
      <c r="J7814" s="7" t="s">
        <v>7450</v>
      </c>
      <c r="K7814" s="9">
        <v>36022</v>
      </c>
      <c r="L7814" s="7"/>
      <c r="M7814" s="7"/>
      <c r="N7814" s="7">
        <v>8877544321</v>
      </c>
      <c r="O7814" s="7"/>
      <c r="P7814" s="7"/>
      <c r="Q7814" s="7" t="s">
        <v>1701</v>
      </c>
      <c r="R7814" s="39" t="s">
        <v>7451</v>
      </c>
      <c r="S7814" s="7"/>
      <c r="T7814" s="7" t="s">
        <v>1999</v>
      </c>
      <c r="U7814" s="7"/>
      <c r="V7814" s="7"/>
      <c r="W7814" s="7"/>
      <c r="X7814" s="7"/>
      <c r="Y7814" s="39"/>
      <c r="Z7814" s="7"/>
      <c r="AA7814" s="7"/>
      <c r="AB7814" s="24"/>
      <c r="AC7814" t="s">
        <v>26453</v>
      </c>
      <c r="AD7814" t="s">
        <v>23380</v>
      </c>
    </row>
    <row r="7815" spans="1:30" x14ac:dyDescent="0.25">
      <c r="A7815" t="str">
        <f t="shared" si="275"/>
        <v>97500032</v>
      </c>
      <c r="B7815" s="23" t="s">
        <v>58</v>
      </c>
      <c r="C7815" s="7" t="s">
        <v>1664</v>
      </c>
      <c r="D7815" s="66" t="s">
        <v>481</v>
      </c>
      <c r="E7815" s="53" t="e">
        <f>VLOOKUP(D7815,'MPG Master'!$C$3:$I$716,7,0)</f>
        <v>#N/A</v>
      </c>
      <c r="F7815" s="7" t="e">
        <f>VLOOKUP(D7815,'MPG Master'!$C$3:$D$716,2,0)</f>
        <v>#N/A</v>
      </c>
      <c r="G7815" s="67" t="s">
        <v>1688</v>
      </c>
      <c r="H7815" s="53" t="e">
        <f t="shared" si="276"/>
        <v>#N/A</v>
      </c>
      <c r="I7815" s="7" t="s">
        <v>10832</v>
      </c>
      <c r="J7815" s="7" t="s">
        <v>22214</v>
      </c>
      <c r="K7815" s="9">
        <v>23743</v>
      </c>
      <c r="L7815" s="7"/>
      <c r="M7815" s="7"/>
      <c r="N7815" s="7">
        <v>9771642983</v>
      </c>
      <c r="O7815" s="7"/>
      <c r="P7815" s="7"/>
      <c r="Q7815" s="7" t="s">
        <v>2439</v>
      </c>
      <c r="R7815" s="39" t="s">
        <v>16202</v>
      </c>
      <c r="S7815" s="7"/>
      <c r="T7815" s="7" t="s">
        <v>1165</v>
      </c>
      <c r="U7815" s="7"/>
      <c r="V7815" s="7"/>
      <c r="W7815" s="7"/>
      <c r="X7815" s="7"/>
      <c r="Y7815" s="39"/>
      <c r="Z7815" s="7"/>
      <c r="AA7815" s="7"/>
      <c r="AB7815" s="24"/>
      <c r="AC7815" t="s">
        <v>26453</v>
      </c>
      <c r="AD7815" t="s">
        <v>23380</v>
      </c>
    </row>
    <row r="7816" spans="1:30" x14ac:dyDescent="0.25">
      <c r="A7816" t="str">
        <f t="shared" si="275"/>
        <v>93780002</v>
      </c>
      <c r="B7816" s="23" t="s">
        <v>58</v>
      </c>
      <c r="C7816" s="7" t="s">
        <v>1453</v>
      </c>
      <c r="D7816" s="66" t="s">
        <v>7515</v>
      </c>
      <c r="E7816" s="53" t="e">
        <f>VLOOKUP(D7816,'MPG Master'!$C$3:$I$716,7,0)</f>
        <v>#N/A</v>
      </c>
      <c r="F7816" s="7" t="e">
        <f>VLOOKUP(D7816,'MPG Master'!$C$3:$D$716,2,0)</f>
        <v>#N/A</v>
      </c>
      <c r="G7816" s="67" t="s">
        <v>60</v>
      </c>
      <c r="H7816" s="53" t="e">
        <f t="shared" si="276"/>
        <v>#N/A</v>
      </c>
      <c r="I7816" s="7" t="s">
        <v>2955</v>
      </c>
      <c r="J7816" s="7" t="s">
        <v>22215</v>
      </c>
      <c r="K7816" s="9">
        <v>35686</v>
      </c>
      <c r="L7816" s="7"/>
      <c r="M7816" s="7"/>
      <c r="N7816" s="7">
        <v>7903804497</v>
      </c>
      <c r="O7816" s="7"/>
      <c r="P7816" s="7"/>
      <c r="Q7816" s="7" t="s">
        <v>838</v>
      </c>
      <c r="R7816" s="39" t="s">
        <v>7569</v>
      </c>
      <c r="S7816" s="7"/>
      <c r="T7816" s="7" t="s">
        <v>1094</v>
      </c>
      <c r="U7816" s="7"/>
      <c r="V7816" s="7"/>
      <c r="W7816" s="7"/>
      <c r="X7816" s="7"/>
      <c r="Y7816" s="39"/>
      <c r="Z7816" s="7"/>
      <c r="AA7816" s="7"/>
      <c r="AB7816" s="24"/>
      <c r="AC7816" t="s">
        <v>26453</v>
      </c>
      <c r="AD7816" t="s">
        <v>23380</v>
      </c>
    </row>
    <row r="7817" spans="1:30" x14ac:dyDescent="0.25">
      <c r="A7817" t="str">
        <f t="shared" si="275"/>
        <v>93780003</v>
      </c>
      <c r="B7817" s="23" t="s">
        <v>58</v>
      </c>
      <c r="C7817" s="7" t="s">
        <v>1453</v>
      </c>
      <c r="D7817" s="66" t="s">
        <v>7515</v>
      </c>
      <c r="E7817" s="53" t="e">
        <f>VLOOKUP(D7817,'MPG Master'!$C$3:$I$716,7,0)</f>
        <v>#N/A</v>
      </c>
      <c r="F7817" s="7" t="e">
        <f>VLOOKUP(D7817,'MPG Master'!$C$3:$D$716,2,0)</f>
        <v>#N/A</v>
      </c>
      <c r="G7817" s="67" t="s">
        <v>61</v>
      </c>
      <c r="H7817" s="53" t="e">
        <f t="shared" si="276"/>
        <v>#N/A</v>
      </c>
      <c r="I7817" s="7" t="s">
        <v>1800</v>
      </c>
      <c r="J7817" s="7" t="s">
        <v>22215</v>
      </c>
      <c r="K7817" s="9">
        <v>28856</v>
      </c>
      <c r="L7817" s="7"/>
      <c r="M7817" s="7"/>
      <c r="N7817" s="7">
        <v>9771215096</v>
      </c>
      <c r="O7817" s="7"/>
      <c r="P7817" s="7"/>
      <c r="Q7817" s="7" t="s">
        <v>1424</v>
      </c>
      <c r="R7817" s="39" t="s">
        <v>16203</v>
      </c>
      <c r="S7817" s="7"/>
      <c r="T7817" s="7" t="s">
        <v>6241</v>
      </c>
      <c r="U7817" s="7"/>
      <c r="V7817" s="7"/>
      <c r="W7817" s="7"/>
      <c r="X7817" s="7"/>
      <c r="Y7817" s="39"/>
      <c r="Z7817" s="7"/>
      <c r="AA7817" s="7"/>
      <c r="AB7817" s="24"/>
      <c r="AC7817" t="s">
        <v>26453</v>
      </c>
      <c r="AD7817" t="s">
        <v>23380</v>
      </c>
    </row>
    <row r="7818" spans="1:30" x14ac:dyDescent="0.25">
      <c r="A7818" t="str">
        <f t="shared" si="275"/>
        <v>93780004</v>
      </c>
      <c r="B7818" s="23" t="s">
        <v>58</v>
      </c>
      <c r="C7818" s="7" t="s">
        <v>1453</v>
      </c>
      <c r="D7818" s="66" t="s">
        <v>7515</v>
      </c>
      <c r="E7818" s="53" t="e">
        <f>VLOOKUP(D7818,'MPG Master'!$C$3:$I$716,7,0)</f>
        <v>#N/A</v>
      </c>
      <c r="F7818" s="7" t="e">
        <f>VLOOKUP(D7818,'MPG Master'!$C$3:$D$716,2,0)</f>
        <v>#N/A</v>
      </c>
      <c r="G7818" s="67" t="s">
        <v>1679</v>
      </c>
      <c r="H7818" s="53" t="e">
        <f t="shared" si="276"/>
        <v>#N/A</v>
      </c>
      <c r="I7818" s="7" t="s">
        <v>10833</v>
      </c>
      <c r="J7818" s="7" t="s">
        <v>22216</v>
      </c>
      <c r="K7818" s="9">
        <v>36161</v>
      </c>
      <c r="L7818" s="7"/>
      <c r="M7818" s="7"/>
      <c r="N7818" s="7">
        <v>6207232648</v>
      </c>
      <c r="O7818" s="7"/>
      <c r="P7818" s="7"/>
      <c r="Q7818" s="7" t="s">
        <v>1724</v>
      </c>
      <c r="R7818" s="39" t="s">
        <v>16204</v>
      </c>
      <c r="S7818" s="7"/>
      <c r="T7818" s="7" t="s">
        <v>1078</v>
      </c>
      <c r="U7818" s="7"/>
      <c r="V7818" s="7"/>
      <c r="W7818" s="7"/>
      <c r="X7818" s="7"/>
      <c r="Y7818" s="39"/>
      <c r="Z7818" s="7"/>
      <c r="AA7818" s="7"/>
      <c r="AB7818" s="24"/>
      <c r="AC7818" t="s">
        <v>26453</v>
      </c>
      <c r="AD7818" t="s">
        <v>23380</v>
      </c>
    </row>
    <row r="7819" spans="1:30" x14ac:dyDescent="0.25">
      <c r="A7819" t="str">
        <f t="shared" si="275"/>
        <v>93780005</v>
      </c>
      <c r="B7819" s="23" t="s">
        <v>58</v>
      </c>
      <c r="C7819" s="7" t="s">
        <v>1453</v>
      </c>
      <c r="D7819" s="66" t="s">
        <v>7515</v>
      </c>
      <c r="E7819" s="53" t="e">
        <f>VLOOKUP(D7819,'MPG Master'!$C$3:$I$716,7,0)</f>
        <v>#N/A</v>
      </c>
      <c r="F7819" s="7" t="e">
        <f>VLOOKUP(D7819,'MPG Master'!$C$3:$D$716,2,0)</f>
        <v>#N/A</v>
      </c>
      <c r="G7819" s="67" t="s">
        <v>1680</v>
      </c>
      <c r="H7819" s="53" t="e">
        <f t="shared" si="276"/>
        <v>#N/A</v>
      </c>
      <c r="I7819" s="7" t="s">
        <v>10093</v>
      </c>
      <c r="J7819" s="7" t="s">
        <v>4993</v>
      </c>
      <c r="K7819" s="9">
        <v>35065</v>
      </c>
      <c r="L7819" s="7"/>
      <c r="M7819" s="7"/>
      <c r="N7819" s="7"/>
      <c r="O7819" s="7"/>
      <c r="P7819" s="7"/>
      <c r="Q7819" s="7" t="s">
        <v>1701</v>
      </c>
      <c r="R7819" s="39" t="s">
        <v>16205</v>
      </c>
      <c r="S7819" s="7"/>
      <c r="T7819" s="7" t="s">
        <v>680</v>
      </c>
      <c r="U7819" s="7"/>
      <c r="V7819" s="7"/>
      <c r="W7819" s="7"/>
      <c r="X7819" s="7"/>
      <c r="Y7819" s="39"/>
      <c r="Z7819" s="7"/>
      <c r="AA7819" s="7"/>
      <c r="AB7819" s="24"/>
      <c r="AC7819" t="s">
        <v>26453</v>
      </c>
      <c r="AD7819" t="s">
        <v>23380</v>
      </c>
    </row>
    <row r="7820" spans="1:30" x14ac:dyDescent="0.25">
      <c r="A7820" t="str">
        <f t="shared" si="275"/>
        <v>93780006</v>
      </c>
      <c r="B7820" s="23" t="s">
        <v>58</v>
      </c>
      <c r="C7820" s="7" t="s">
        <v>1453</v>
      </c>
      <c r="D7820" s="66" t="s">
        <v>7515</v>
      </c>
      <c r="E7820" s="53" t="e">
        <f>VLOOKUP(D7820,'MPG Master'!$C$3:$I$716,7,0)</f>
        <v>#N/A</v>
      </c>
      <c r="F7820" s="7" t="e">
        <f>VLOOKUP(D7820,'MPG Master'!$C$3:$D$716,2,0)</f>
        <v>#N/A</v>
      </c>
      <c r="G7820" s="67" t="s">
        <v>378</v>
      </c>
      <c r="H7820" s="53" t="e">
        <f t="shared" si="276"/>
        <v>#N/A</v>
      </c>
      <c r="I7820" s="7" t="s">
        <v>7405</v>
      </c>
      <c r="J7820" s="7" t="s">
        <v>22217</v>
      </c>
      <c r="K7820" s="9">
        <v>29952</v>
      </c>
      <c r="L7820" s="7"/>
      <c r="M7820" s="7"/>
      <c r="N7820" s="7">
        <v>7547877582</v>
      </c>
      <c r="O7820" s="7"/>
      <c r="P7820" s="7"/>
      <c r="Q7820" s="7" t="s">
        <v>1701</v>
      </c>
      <c r="R7820" s="39" t="s">
        <v>16206</v>
      </c>
      <c r="S7820" s="7"/>
      <c r="T7820" s="7" t="s">
        <v>17849</v>
      </c>
      <c r="U7820" s="7"/>
      <c r="V7820" s="7"/>
      <c r="W7820" s="7"/>
      <c r="X7820" s="7"/>
      <c r="Y7820" s="39"/>
      <c r="Z7820" s="7"/>
      <c r="AA7820" s="7"/>
      <c r="AB7820" s="24"/>
      <c r="AC7820" t="s">
        <v>26453</v>
      </c>
      <c r="AD7820" t="s">
        <v>23380</v>
      </c>
    </row>
    <row r="7821" spans="1:30" x14ac:dyDescent="0.25">
      <c r="A7821" t="str">
        <f t="shared" ref="A7821:A7869" si="277">CONCATENATE(D7821,G7821)</f>
        <v>93780007</v>
      </c>
      <c r="B7821" s="23" t="s">
        <v>58</v>
      </c>
      <c r="C7821" s="7" t="s">
        <v>1453</v>
      </c>
      <c r="D7821" s="66" t="s">
        <v>7515</v>
      </c>
      <c r="E7821" s="53" t="e">
        <f>VLOOKUP(D7821,'MPG Master'!$C$3:$I$716,7,0)</f>
        <v>#N/A</v>
      </c>
      <c r="F7821" s="7" t="e">
        <f>VLOOKUP(D7821,'MPG Master'!$C$3:$D$716,2,0)</f>
        <v>#N/A</v>
      </c>
      <c r="G7821" s="67" t="s">
        <v>1720</v>
      </c>
      <c r="H7821" s="53" t="e">
        <f t="shared" si="276"/>
        <v>#N/A</v>
      </c>
      <c r="I7821" s="7" t="s">
        <v>3167</v>
      </c>
      <c r="J7821" s="7" t="s">
        <v>22218</v>
      </c>
      <c r="K7821" s="9">
        <v>29952</v>
      </c>
      <c r="L7821" s="7"/>
      <c r="M7821" s="7"/>
      <c r="N7821" s="7">
        <v>8298225831</v>
      </c>
      <c r="O7821" s="7"/>
      <c r="P7821" s="7"/>
      <c r="Q7821" s="7" t="s">
        <v>1424</v>
      </c>
      <c r="R7821" s="39" t="s">
        <v>16207</v>
      </c>
      <c r="S7821" s="7"/>
      <c r="T7821" s="7" t="s">
        <v>6241</v>
      </c>
      <c r="U7821" s="7"/>
      <c r="V7821" s="7"/>
      <c r="W7821" s="7"/>
      <c r="X7821" s="7"/>
      <c r="Y7821" s="39"/>
      <c r="Z7821" s="7"/>
      <c r="AA7821" s="7"/>
      <c r="AB7821" s="24"/>
      <c r="AC7821" t="s">
        <v>26453</v>
      </c>
      <c r="AD7821" t="s">
        <v>23380</v>
      </c>
    </row>
    <row r="7822" spans="1:30" x14ac:dyDescent="0.25">
      <c r="A7822" t="str">
        <f t="shared" si="277"/>
        <v>93780008</v>
      </c>
      <c r="B7822" s="23" t="s">
        <v>58</v>
      </c>
      <c r="C7822" s="7" t="s">
        <v>1453</v>
      </c>
      <c r="D7822" s="66" t="s">
        <v>7515</v>
      </c>
      <c r="E7822" s="53" t="e">
        <f>VLOOKUP(D7822,'MPG Master'!$C$3:$I$716,7,0)</f>
        <v>#N/A</v>
      </c>
      <c r="F7822" s="7" t="e">
        <f>VLOOKUP(D7822,'MPG Master'!$C$3:$D$716,2,0)</f>
        <v>#N/A</v>
      </c>
      <c r="G7822" s="67" t="s">
        <v>1687</v>
      </c>
      <c r="H7822" s="53" t="e">
        <f t="shared" si="276"/>
        <v>#N/A</v>
      </c>
      <c r="I7822" s="7" t="s">
        <v>1797</v>
      </c>
      <c r="J7822" s="7" t="s">
        <v>22219</v>
      </c>
      <c r="K7822" s="9">
        <v>32874</v>
      </c>
      <c r="L7822" s="7"/>
      <c r="M7822" s="7"/>
      <c r="N7822" s="7"/>
      <c r="O7822" s="7"/>
      <c r="P7822" s="7"/>
      <c r="Q7822" s="7" t="s">
        <v>1424</v>
      </c>
      <c r="R7822" s="39" t="s">
        <v>16208</v>
      </c>
      <c r="S7822" s="7"/>
      <c r="T7822" s="7" t="s">
        <v>6241</v>
      </c>
      <c r="U7822" s="7"/>
      <c r="V7822" s="7"/>
      <c r="W7822" s="7"/>
      <c r="X7822" s="7"/>
      <c r="Y7822" s="39"/>
      <c r="Z7822" s="7"/>
      <c r="AA7822" s="7"/>
      <c r="AB7822" s="24"/>
      <c r="AC7822" t="s">
        <v>26453</v>
      </c>
      <c r="AD7822" t="s">
        <v>23380</v>
      </c>
    </row>
    <row r="7823" spans="1:30" x14ac:dyDescent="0.25">
      <c r="A7823" t="str">
        <f t="shared" si="277"/>
        <v>93780009</v>
      </c>
      <c r="B7823" s="23" t="s">
        <v>58</v>
      </c>
      <c r="C7823" s="7" t="s">
        <v>1453</v>
      </c>
      <c r="D7823" s="66" t="s">
        <v>7515</v>
      </c>
      <c r="E7823" s="53" t="e">
        <f>VLOOKUP(D7823,'MPG Master'!$C$3:$I$716,7,0)</f>
        <v>#N/A</v>
      </c>
      <c r="F7823" s="7" t="e">
        <f>VLOOKUP(D7823,'MPG Master'!$C$3:$D$716,2,0)</f>
        <v>#N/A</v>
      </c>
      <c r="G7823" s="67" t="s">
        <v>1706</v>
      </c>
      <c r="H7823" s="53" t="e">
        <f t="shared" si="276"/>
        <v>#N/A</v>
      </c>
      <c r="I7823" s="7" t="s">
        <v>3250</v>
      </c>
      <c r="J7823" s="7" t="s">
        <v>22220</v>
      </c>
      <c r="K7823" s="9">
        <v>19360</v>
      </c>
      <c r="L7823" s="7"/>
      <c r="M7823" s="7"/>
      <c r="N7823" s="7">
        <v>6206319531</v>
      </c>
      <c r="O7823" s="7"/>
      <c r="P7823" s="7"/>
      <c r="Q7823" s="7" t="s">
        <v>1277</v>
      </c>
      <c r="R7823" s="39" t="s">
        <v>16209</v>
      </c>
      <c r="S7823" s="7"/>
      <c r="T7823" s="7" t="s">
        <v>6094</v>
      </c>
      <c r="U7823" s="7"/>
      <c r="V7823" s="7"/>
      <c r="W7823" s="7"/>
      <c r="X7823" s="7"/>
      <c r="Y7823" s="39"/>
      <c r="Z7823" s="7"/>
      <c r="AA7823" s="7"/>
      <c r="AB7823" s="24"/>
      <c r="AC7823" t="s">
        <v>26453</v>
      </c>
      <c r="AD7823" t="s">
        <v>23380</v>
      </c>
    </row>
    <row r="7824" spans="1:30" x14ac:dyDescent="0.25">
      <c r="A7824" t="str">
        <f t="shared" si="277"/>
        <v>93780010</v>
      </c>
      <c r="B7824" s="23" t="s">
        <v>58</v>
      </c>
      <c r="C7824" s="7" t="s">
        <v>1453</v>
      </c>
      <c r="D7824" s="66" t="s">
        <v>7515</v>
      </c>
      <c r="E7824" s="53" t="e">
        <f>VLOOKUP(D7824,'MPG Master'!$C$3:$I$716,7,0)</f>
        <v>#N/A</v>
      </c>
      <c r="F7824" s="7" t="e">
        <f>VLOOKUP(D7824,'MPG Master'!$C$3:$D$716,2,0)</f>
        <v>#N/A</v>
      </c>
      <c r="G7824" s="67" t="s">
        <v>1681</v>
      </c>
      <c r="H7824" s="53" t="e">
        <f t="shared" si="276"/>
        <v>#N/A</v>
      </c>
      <c r="I7824" s="7" t="s">
        <v>5732</v>
      </c>
      <c r="J7824" s="7" t="s">
        <v>21215</v>
      </c>
      <c r="K7824" s="9">
        <v>22647</v>
      </c>
      <c r="L7824" s="7"/>
      <c r="M7824" s="7"/>
      <c r="N7824" s="7">
        <v>9199231574</v>
      </c>
      <c r="O7824" s="7"/>
      <c r="P7824" s="7"/>
      <c r="Q7824" s="7" t="s">
        <v>1424</v>
      </c>
      <c r="R7824" s="39" t="s">
        <v>16210</v>
      </c>
      <c r="S7824" s="7"/>
      <c r="T7824" s="7" t="s">
        <v>6241</v>
      </c>
      <c r="U7824" s="7"/>
      <c r="V7824" s="7"/>
      <c r="W7824" s="7"/>
      <c r="X7824" s="7"/>
      <c r="Y7824" s="39"/>
      <c r="Z7824" s="7"/>
      <c r="AA7824" s="7"/>
      <c r="AB7824" s="24"/>
      <c r="AC7824" t="s">
        <v>26453</v>
      </c>
      <c r="AD7824" t="s">
        <v>23380</v>
      </c>
    </row>
    <row r="7825" spans="1:30" x14ac:dyDescent="0.25">
      <c r="A7825" t="str">
        <f t="shared" si="277"/>
        <v>85970002</v>
      </c>
      <c r="B7825" s="23" t="s">
        <v>58</v>
      </c>
      <c r="C7825" s="7" t="s">
        <v>966</v>
      </c>
      <c r="D7825" s="66" t="s">
        <v>7538</v>
      </c>
      <c r="E7825" s="53" t="e">
        <f>VLOOKUP(D7825,'MPG Master'!$C$3:$I$716,7,0)</f>
        <v>#N/A</v>
      </c>
      <c r="F7825" s="7" t="e">
        <f>VLOOKUP(D7825,'MPG Master'!$C$3:$D$716,2,0)</f>
        <v>#N/A</v>
      </c>
      <c r="G7825" s="67" t="s">
        <v>60</v>
      </c>
      <c r="H7825" s="53" t="e">
        <f t="shared" si="276"/>
        <v>#N/A</v>
      </c>
      <c r="I7825" s="7" t="s">
        <v>10834</v>
      </c>
      <c r="J7825" s="7" t="s">
        <v>22221</v>
      </c>
      <c r="K7825" s="9">
        <v>27987</v>
      </c>
      <c r="L7825" s="7"/>
      <c r="M7825" s="7"/>
      <c r="N7825" s="7">
        <v>9113120295</v>
      </c>
      <c r="O7825" s="7"/>
      <c r="P7825" s="7"/>
      <c r="Q7825" s="7" t="s">
        <v>1971</v>
      </c>
      <c r="R7825" s="39" t="s">
        <v>7600</v>
      </c>
      <c r="S7825" s="7"/>
      <c r="T7825" s="7" t="s">
        <v>6147</v>
      </c>
      <c r="U7825" s="7"/>
      <c r="V7825" s="7"/>
      <c r="W7825" s="7"/>
      <c r="X7825" s="7"/>
      <c r="Y7825" s="39"/>
      <c r="Z7825" s="7"/>
      <c r="AA7825" s="7"/>
      <c r="AB7825" s="24"/>
      <c r="AC7825" t="s">
        <v>26453</v>
      </c>
      <c r="AD7825" t="s">
        <v>23380</v>
      </c>
    </row>
    <row r="7826" spans="1:30" x14ac:dyDescent="0.25">
      <c r="A7826" t="str">
        <f t="shared" si="277"/>
        <v>85970003</v>
      </c>
      <c r="B7826" s="23" t="s">
        <v>58</v>
      </c>
      <c r="C7826" s="7" t="s">
        <v>966</v>
      </c>
      <c r="D7826" s="66" t="s">
        <v>7538</v>
      </c>
      <c r="E7826" s="53" t="e">
        <f>VLOOKUP(D7826,'MPG Master'!$C$3:$I$716,7,0)</f>
        <v>#N/A</v>
      </c>
      <c r="F7826" s="7" t="e">
        <f>VLOOKUP(D7826,'MPG Master'!$C$3:$D$716,2,0)</f>
        <v>#N/A</v>
      </c>
      <c r="G7826" s="67" t="s">
        <v>61</v>
      </c>
      <c r="H7826" s="53" t="e">
        <f t="shared" si="276"/>
        <v>#N/A</v>
      </c>
      <c r="I7826" s="7" t="s">
        <v>1870</v>
      </c>
      <c r="J7826" s="7" t="s">
        <v>22222</v>
      </c>
      <c r="K7826" s="9">
        <v>32174</v>
      </c>
      <c r="L7826" s="7"/>
      <c r="M7826" s="7"/>
      <c r="N7826" s="7">
        <v>7320072711</v>
      </c>
      <c r="O7826" s="7"/>
      <c r="P7826" s="7"/>
      <c r="Q7826" s="7" t="s">
        <v>1971</v>
      </c>
      <c r="R7826" s="39" t="s">
        <v>16211</v>
      </c>
      <c r="S7826" s="7"/>
      <c r="T7826" s="7" t="s">
        <v>6147</v>
      </c>
      <c r="U7826" s="7"/>
      <c r="V7826" s="7"/>
      <c r="W7826" s="7"/>
      <c r="X7826" s="7"/>
      <c r="Y7826" s="39"/>
      <c r="Z7826" s="7"/>
      <c r="AA7826" s="7"/>
      <c r="AB7826" s="24"/>
      <c r="AC7826" t="s">
        <v>26453</v>
      </c>
      <c r="AD7826" t="s">
        <v>23380</v>
      </c>
    </row>
    <row r="7827" spans="1:30" x14ac:dyDescent="0.25">
      <c r="A7827" t="str">
        <f t="shared" si="277"/>
        <v>85980002</v>
      </c>
      <c r="B7827" s="23" t="s">
        <v>58</v>
      </c>
      <c r="C7827" s="7" t="s">
        <v>966</v>
      </c>
      <c r="D7827" s="66" t="s">
        <v>7539</v>
      </c>
      <c r="E7827" s="53" t="e">
        <f>VLOOKUP(D7827,'MPG Master'!$C$3:$I$716,7,0)</f>
        <v>#N/A</v>
      </c>
      <c r="F7827" s="7" t="e">
        <f>VLOOKUP(D7827,'MPG Master'!$C$3:$D$716,2,0)</f>
        <v>#N/A</v>
      </c>
      <c r="G7827" s="67" t="s">
        <v>60</v>
      </c>
      <c r="H7827" s="53" t="e">
        <f t="shared" si="276"/>
        <v>#N/A</v>
      </c>
      <c r="I7827" s="7" t="s">
        <v>10835</v>
      </c>
      <c r="J7827" s="7" t="s">
        <v>22223</v>
      </c>
      <c r="K7827" s="9">
        <v>31778</v>
      </c>
      <c r="L7827" s="7"/>
      <c r="M7827" s="7"/>
      <c r="N7827" s="7">
        <v>7061595074</v>
      </c>
      <c r="O7827" s="7"/>
      <c r="P7827" s="7"/>
      <c r="Q7827" s="7" t="s">
        <v>4724</v>
      </c>
      <c r="R7827" s="39" t="s">
        <v>7601</v>
      </c>
      <c r="S7827" s="7"/>
      <c r="T7827" s="7" t="s">
        <v>977</v>
      </c>
      <c r="U7827" s="7"/>
      <c r="V7827" s="7"/>
      <c r="W7827" s="7"/>
      <c r="X7827" s="7"/>
      <c r="Y7827" s="39"/>
      <c r="Z7827" s="7"/>
      <c r="AA7827" s="7"/>
      <c r="AB7827" s="24"/>
      <c r="AC7827" t="s">
        <v>26453</v>
      </c>
      <c r="AD7827" t="s">
        <v>23380</v>
      </c>
    </row>
    <row r="7828" spans="1:30" x14ac:dyDescent="0.25">
      <c r="A7828" t="str">
        <f t="shared" si="277"/>
        <v>85980003</v>
      </c>
      <c r="B7828" s="23" t="s">
        <v>58</v>
      </c>
      <c r="C7828" s="7" t="s">
        <v>966</v>
      </c>
      <c r="D7828" s="66" t="s">
        <v>7539</v>
      </c>
      <c r="E7828" s="53" t="e">
        <f>VLOOKUP(D7828,'MPG Master'!$C$3:$I$716,7,0)</f>
        <v>#N/A</v>
      </c>
      <c r="F7828" s="7" t="e">
        <f>VLOOKUP(D7828,'MPG Master'!$C$3:$D$716,2,0)</f>
        <v>#N/A</v>
      </c>
      <c r="G7828" s="67" t="s">
        <v>61</v>
      </c>
      <c r="H7828" s="53" t="e">
        <f t="shared" si="276"/>
        <v>#N/A</v>
      </c>
      <c r="I7828" s="7" t="s">
        <v>10821</v>
      </c>
      <c r="J7828" s="7" t="s">
        <v>10835</v>
      </c>
      <c r="K7828" s="9">
        <v>32176</v>
      </c>
      <c r="L7828" s="7"/>
      <c r="M7828" s="7"/>
      <c r="N7828" s="7">
        <v>7549709714</v>
      </c>
      <c r="O7828" s="7"/>
      <c r="P7828" s="7"/>
      <c r="Q7828" s="7" t="s">
        <v>1716</v>
      </c>
      <c r="R7828" s="39" t="s">
        <v>16212</v>
      </c>
      <c r="S7828" s="7"/>
      <c r="T7828" s="7" t="s">
        <v>747</v>
      </c>
      <c r="U7828" s="7"/>
      <c r="V7828" s="7"/>
      <c r="W7828" s="7"/>
      <c r="X7828" s="7"/>
      <c r="Y7828" s="39"/>
      <c r="Z7828" s="7"/>
      <c r="AA7828" s="7"/>
      <c r="AB7828" s="24"/>
      <c r="AC7828" t="s">
        <v>26453</v>
      </c>
      <c r="AD7828" t="s">
        <v>23380</v>
      </c>
    </row>
    <row r="7829" spans="1:30" x14ac:dyDescent="0.25">
      <c r="A7829" t="str">
        <f t="shared" si="277"/>
        <v>93470015</v>
      </c>
      <c r="B7829" s="23" t="s">
        <v>58</v>
      </c>
      <c r="C7829" s="7" t="s">
        <v>1453</v>
      </c>
      <c r="D7829" s="66" t="s">
        <v>295</v>
      </c>
      <c r="E7829" s="53" t="e">
        <f>VLOOKUP(D7829,'MPG Master'!$C$3:$I$716,7,0)</f>
        <v>#N/A</v>
      </c>
      <c r="F7829" s="7" t="e">
        <f>VLOOKUP(D7829,'MPG Master'!$C$3:$D$716,2,0)</f>
        <v>#N/A</v>
      </c>
      <c r="G7829" s="67" t="s">
        <v>1739</v>
      </c>
      <c r="H7829" s="53" t="e">
        <f t="shared" si="276"/>
        <v>#N/A</v>
      </c>
      <c r="I7829" s="7" t="s">
        <v>10836</v>
      </c>
      <c r="J7829" s="7" t="s">
        <v>22224</v>
      </c>
      <c r="K7829" s="9">
        <v>26299</v>
      </c>
      <c r="L7829" s="7"/>
      <c r="M7829" s="7"/>
      <c r="N7829" s="7">
        <v>6201354218</v>
      </c>
      <c r="O7829" s="7"/>
      <c r="P7829" s="7"/>
      <c r="Q7829" s="7" t="s">
        <v>99</v>
      </c>
      <c r="R7829" s="39" t="s">
        <v>16213</v>
      </c>
      <c r="S7829" s="7"/>
      <c r="T7829" s="7" t="s">
        <v>17850</v>
      </c>
      <c r="U7829" s="7"/>
      <c r="V7829" s="7"/>
      <c r="W7829" s="7"/>
      <c r="X7829" s="7"/>
      <c r="Y7829" s="39"/>
      <c r="Z7829" s="7"/>
      <c r="AA7829" s="7"/>
      <c r="AB7829" s="24"/>
      <c r="AC7829" t="s">
        <v>26453</v>
      </c>
      <c r="AD7829" t="s">
        <v>23380</v>
      </c>
    </row>
    <row r="7830" spans="1:30" x14ac:dyDescent="0.25">
      <c r="A7830" t="str">
        <f t="shared" si="277"/>
        <v>51200031</v>
      </c>
      <c r="B7830" s="23" t="s">
        <v>58</v>
      </c>
      <c r="C7830" s="7" t="s">
        <v>1448</v>
      </c>
      <c r="D7830" s="66" t="s">
        <v>364</v>
      </c>
      <c r="E7830" s="53" t="e">
        <f>VLOOKUP(D7830,'MPG Master'!$C$3:$I$716,7,0)</f>
        <v>#N/A</v>
      </c>
      <c r="F7830" s="7" t="e">
        <f>VLOOKUP(D7830,'MPG Master'!$C$3:$D$716,2,0)</f>
        <v>#N/A</v>
      </c>
      <c r="G7830" s="67" t="s">
        <v>1951</v>
      </c>
      <c r="H7830" s="53" t="e">
        <f t="shared" si="276"/>
        <v>#N/A</v>
      </c>
      <c r="I7830" s="7" t="s">
        <v>10839</v>
      </c>
      <c r="J7830" s="7" t="s">
        <v>2829</v>
      </c>
      <c r="K7830" s="9">
        <v>33970</v>
      </c>
      <c r="L7830" s="7"/>
      <c r="M7830" s="7"/>
      <c r="N7830" s="7"/>
      <c r="O7830" s="7"/>
      <c r="P7830" s="7"/>
      <c r="Q7830" s="7" t="s">
        <v>1716</v>
      </c>
      <c r="R7830" s="39" t="s">
        <v>16214</v>
      </c>
      <c r="S7830" s="7"/>
      <c r="T7830" s="7" t="s">
        <v>747</v>
      </c>
      <c r="U7830" s="7"/>
      <c r="V7830" s="7"/>
      <c r="W7830" s="7"/>
      <c r="X7830" s="7"/>
      <c r="Y7830" s="39"/>
      <c r="Z7830" s="7"/>
      <c r="AA7830" s="7"/>
      <c r="AB7830" s="24"/>
      <c r="AC7830" t="s">
        <v>26453</v>
      </c>
      <c r="AD7830" t="s">
        <v>23380</v>
      </c>
    </row>
    <row r="7831" spans="1:30" x14ac:dyDescent="0.25">
      <c r="A7831" t="str">
        <f t="shared" si="277"/>
        <v>51200032</v>
      </c>
      <c r="B7831" s="23" t="s">
        <v>58</v>
      </c>
      <c r="C7831" s="7" t="s">
        <v>1448</v>
      </c>
      <c r="D7831" s="66" t="s">
        <v>364</v>
      </c>
      <c r="E7831" s="53" t="e">
        <f>VLOOKUP(D7831,'MPG Master'!$C$3:$I$716,7,0)</f>
        <v>#N/A</v>
      </c>
      <c r="F7831" s="7" t="e">
        <f>VLOOKUP(D7831,'MPG Master'!$C$3:$D$716,2,0)</f>
        <v>#N/A</v>
      </c>
      <c r="G7831" s="67" t="s">
        <v>1688</v>
      </c>
      <c r="H7831" s="53" t="e">
        <f t="shared" si="276"/>
        <v>#N/A</v>
      </c>
      <c r="I7831" s="7" t="s">
        <v>10840</v>
      </c>
      <c r="J7831" s="7" t="s">
        <v>22226</v>
      </c>
      <c r="K7831" s="9">
        <v>26665</v>
      </c>
      <c r="L7831" s="7"/>
      <c r="M7831" s="7"/>
      <c r="N7831" s="7">
        <v>7667033485</v>
      </c>
      <c r="O7831" s="7"/>
      <c r="P7831" s="7"/>
      <c r="Q7831" s="7" t="s">
        <v>1716</v>
      </c>
      <c r="R7831" s="39" t="s">
        <v>16215</v>
      </c>
      <c r="S7831" s="7"/>
      <c r="T7831" s="7" t="s">
        <v>747</v>
      </c>
      <c r="U7831" s="7"/>
      <c r="V7831" s="7"/>
      <c r="W7831" s="7"/>
      <c r="X7831" s="7"/>
      <c r="Y7831" s="39"/>
      <c r="Z7831" s="7"/>
      <c r="AA7831" s="7"/>
      <c r="AB7831" s="24"/>
      <c r="AC7831" t="s">
        <v>26453</v>
      </c>
      <c r="AD7831" t="s">
        <v>23380</v>
      </c>
    </row>
    <row r="7832" spans="1:30" x14ac:dyDescent="0.25">
      <c r="A7832" t="str">
        <f t="shared" si="277"/>
        <v>51200033</v>
      </c>
      <c r="B7832" s="23" t="s">
        <v>58</v>
      </c>
      <c r="C7832" s="7" t="s">
        <v>1448</v>
      </c>
      <c r="D7832" s="66" t="s">
        <v>364</v>
      </c>
      <c r="E7832" s="53" t="e">
        <f>VLOOKUP(D7832,'MPG Master'!$C$3:$I$716,7,0)</f>
        <v>#N/A</v>
      </c>
      <c r="F7832" s="7" t="e">
        <f>VLOOKUP(D7832,'MPG Master'!$C$3:$D$716,2,0)</f>
        <v>#N/A</v>
      </c>
      <c r="G7832" s="67" t="s">
        <v>381</v>
      </c>
      <c r="H7832" s="53" t="e">
        <f t="shared" si="276"/>
        <v>#N/A</v>
      </c>
      <c r="I7832" s="7" t="s">
        <v>4076</v>
      </c>
      <c r="J7832" s="7" t="s">
        <v>738</v>
      </c>
      <c r="K7832" s="9">
        <v>32143</v>
      </c>
      <c r="L7832" s="7"/>
      <c r="M7832" s="7"/>
      <c r="N7832" s="7">
        <v>9546490580</v>
      </c>
      <c r="O7832" s="7"/>
      <c r="P7832" s="7"/>
      <c r="Q7832" s="7" t="s">
        <v>1716</v>
      </c>
      <c r="R7832" s="39" t="s">
        <v>16216</v>
      </c>
      <c r="S7832" s="7"/>
      <c r="T7832" s="7" t="s">
        <v>747</v>
      </c>
      <c r="U7832" s="7"/>
      <c r="V7832" s="7"/>
      <c r="W7832" s="7"/>
      <c r="X7832" s="7"/>
      <c r="Y7832" s="39"/>
      <c r="Z7832" s="7"/>
      <c r="AA7832" s="7"/>
      <c r="AB7832" s="24"/>
      <c r="AC7832" t="s">
        <v>26453</v>
      </c>
      <c r="AD7832" t="s">
        <v>23380</v>
      </c>
    </row>
    <row r="7833" spans="1:30" x14ac:dyDescent="0.25">
      <c r="A7833" t="str">
        <f t="shared" si="277"/>
        <v>51200034</v>
      </c>
      <c r="B7833" s="23" t="s">
        <v>58</v>
      </c>
      <c r="C7833" s="7" t="s">
        <v>1448</v>
      </c>
      <c r="D7833" s="66" t="s">
        <v>364</v>
      </c>
      <c r="E7833" s="53" t="e">
        <f>VLOOKUP(D7833,'MPG Master'!$C$3:$I$716,7,0)</f>
        <v>#N/A</v>
      </c>
      <c r="F7833" s="7" t="e">
        <f>VLOOKUP(D7833,'MPG Master'!$C$3:$D$716,2,0)</f>
        <v>#N/A</v>
      </c>
      <c r="G7833" s="67" t="s">
        <v>1874</v>
      </c>
      <c r="H7833" s="53" t="e">
        <f t="shared" si="276"/>
        <v>#N/A</v>
      </c>
      <c r="I7833" s="7" t="s">
        <v>5735</v>
      </c>
      <c r="J7833" s="7" t="s">
        <v>22227</v>
      </c>
      <c r="K7833" s="9">
        <v>23377</v>
      </c>
      <c r="L7833" s="7"/>
      <c r="M7833" s="7"/>
      <c r="N7833" s="7">
        <v>9931166162</v>
      </c>
      <c r="O7833" s="7"/>
      <c r="P7833" s="7"/>
      <c r="Q7833" s="7" t="s">
        <v>2439</v>
      </c>
      <c r="R7833" s="39" t="s">
        <v>16217</v>
      </c>
      <c r="S7833" s="7"/>
      <c r="T7833" s="7" t="s">
        <v>880</v>
      </c>
      <c r="U7833" s="7"/>
      <c r="V7833" s="7"/>
      <c r="W7833" s="7"/>
      <c r="X7833" s="7"/>
      <c r="Y7833" s="39"/>
      <c r="Z7833" s="7"/>
      <c r="AA7833" s="7"/>
      <c r="AB7833" s="24"/>
      <c r="AC7833" t="s">
        <v>26453</v>
      </c>
      <c r="AD7833" t="s">
        <v>23380</v>
      </c>
    </row>
    <row r="7834" spans="1:30" x14ac:dyDescent="0.25">
      <c r="A7834" t="str">
        <f t="shared" si="277"/>
        <v>51200035</v>
      </c>
      <c r="B7834" s="23" t="s">
        <v>58</v>
      </c>
      <c r="C7834" s="7" t="s">
        <v>1448</v>
      </c>
      <c r="D7834" s="66" t="s">
        <v>364</v>
      </c>
      <c r="E7834" s="53" t="e">
        <f>VLOOKUP(D7834,'MPG Master'!$C$3:$I$716,7,0)</f>
        <v>#N/A</v>
      </c>
      <c r="F7834" s="7" t="e">
        <f>VLOOKUP(D7834,'MPG Master'!$C$3:$D$716,2,0)</f>
        <v>#N/A</v>
      </c>
      <c r="G7834" s="67" t="s">
        <v>382</v>
      </c>
      <c r="H7834" s="53" t="e">
        <f t="shared" si="276"/>
        <v>#N/A</v>
      </c>
      <c r="I7834" s="7" t="s">
        <v>7127</v>
      </c>
      <c r="J7834" s="7" t="s">
        <v>5926</v>
      </c>
      <c r="K7834" s="9">
        <v>31413</v>
      </c>
      <c r="L7834" s="7"/>
      <c r="M7834" s="7"/>
      <c r="N7834" s="7">
        <v>9661571178</v>
      </c>
      <c r="O7834" s="7"/>
      <c r="P7834" s="7"/>
      <c r="Q7834" s="7" t="s">
        <v>99</v>
      </c>
      <c r="R7834" s="39" t="s">
        <v>16218</v>
      </c>
      <c r="S7834" s="7"/>
      <c r="T7834" s="7" t="s">
        <v>877</v>
      </c>
      <c r="U7834" s="7"/>
      <c r="V7834" s="7"/>
      <c r="W7834" s="7"/>
      <c r="X7834" s="7"/>
      <c r="Y7834" s="39"/>
      <c r="Z7834" s="7"/>
      <c r="AA7834" s="7"/>
      <c r="AB7834" s="24"/>
      <c r="AC7834" t="s">
        <v>26453</v>
      </c>
      <c r="AD7834" t="s">
        <v>23380</v>
      </c>
    </row>
    <row r="7835" spans="1:30" x14ac:dyDescent="0.25">
      <c r="A7835" t="str">
        <f t="shared" si="277"/>
        <v>20490011</v>
      </c>
      <c r="B7835" s="23" t="s">
        <v>58</v>
      </c>
      <c r="C7835" s="7" t="s">
        <v>1673</v>
      </c>
      <c r="D7835" s="66" t="s">
        <v>7555</v>
      </c>
      <c r="E7835" s="53" t="e">
        <f>VLOOKUP(D7835,'MPG Master'!$C$3:$I$716,7,0)</f>
        <v>#N/A</v>
      </c>
      <c r="F7835" s="7" t="e">
        <f>VLOOKUP(D7835,'MPG Master'!$C$3:$D$716,2,0)</f>
        <v>#N/A</v>
      </c>
      <c r="G7835" s="67" t="s">
        <v>1693</v>
      </c>
      <c r="H7835" s="53" t="e">
        <f t="shared" si="276"/>
        <v>#N/A</v>
      </c>
      <c r="I7835" s="7" t="s">
        <v>10841</v>
      </c>
      <c r="J7835" s="7" t="s">
        <v>22228</v>
      </c>
      <c r="K7835" s="9">
        <v>21916</v>
      </c>
      <c r="L7835" s="7"/>
      <c r="M7835" s="7"/>
      <c r="N7835" s="7">
        <v>9060735660</v>
      </c>
      <c r="O7835" s="7"/>
      <c r="P7835" s="7"/>
      <c r="Q7835" s="7" t="s">
        <v>838</v>
      </c>
      <c r="R7835" s="39" t="s">
        <v>16219</v>
      </c>
      <c r="S7835" s="7"/>
      <c r="T7835" s="7" t="s">
        <v>1215</v>
      </c>
      <c r="U7835" s="7"/>
      <c r="V7835" s="7"/>
      <c r="W7835" s="7"/>
      <c r="X7835" s="7"/>
      <c r="Y7835" s="39"/>
      <c r="Z7835" s="7"/>
      <c r="AA7835" s="7"/>
      <c r="AB7835" s="24"/>
      <c r="AC7835" t="s">
        <v>26453</v>
      </c>
      <c r="AD7835" t="s">
        <v>23380</v>
      </c>
    </row>
    <row r="7836" spans="1:30" x14ac:dyDescent="0.25">
      <c r="A7836" t="str">
        <f t="shared" si="277"/>
        <v>20490012</v>
      </c>
      <c r="B7836" s="23" t="s">
        <v>58</v>
      </c>
      <c r="C7836" s="7" t="s">
        <v>1673</v>
      </c>
      <c r="D7836" s="66" t="s">
        <v>7555</v>
      </c>
      <c r="E7836" s="53" t="e">
        <f>VLOOKUP(D7836,'MPG Master'!$C$3:$I$716,7,0)</f>
        <v>#N/A</v>
      </c>
      <c r="F7836" s="7" t="e">
        <f>VLOOKUP(D7836,'MPG Master'!$C$3:$D$716,2,0)</f>
        <v>#N/A</v>
      </c>
      <c r="G7836" s="67" t="s">
        <v>1694</v>
      </c>
      <c r="H7836" s="53" t="e">
        <f t="shared" si="276"/>
        <v>#N/A</v>
      </c>
      <c r="I7836" s="7" t="s">
        <v>6244</v>
      </c>
      <c r="J7836" s="7" t="s">
        <v>22229</v>
      </c>
      <c r="K7836" s="9">
        <v>17168</v>
      </c>
      <c r="L7836" s="7"/>
      <c r="M7836" s="7"/>
      <c r="N7836" s="7">
        <v>8607559812</v>
      </c>
      <c r="O7836" s="7"/>
      <c r="P7836" s="7"/>
      <c r="Q7836" s="7" t="s">
        <v>2439</v>
      </c>
      <c r="R7836" s="39" t="s">
        <v>16220</v>
      </c>
      <c r="S7836" s="7"/>
      <c r="T7836" s="7" t="s">
        <v>1856</v>
      </c>
      <c r="U7836" s="7"/>
      <c r="V7836" s="7"/>
      <c r="W7836" s="7"/>
      <c r="X7836" s="7"/>
      <c r="Y7836" s="39"/>
      <c r="Z7836" s="7"/>
      <c r="AA7836" s="7"/>
      <c r="AB7836" s="24"/>
      <c r="AC7836" t="s">
        <v>26453</v>
      </c>
      <c r="AD7836" t="s">
        <v>23380</v>
      </c>
    </row>
    <row r="7837" spans="1:30" x14ac:dyDescent="0.25">
      <c r="A7837" t="str">
        <f t="shared" si="277"/>
        <v>20490013</v>
      </c>
      <c r="B7837" s="23" t="s">
        <v>58</v>
      </c>
      <c r="C7837" s="7" t="s">
        <v>1673</v>
      </c>
      <c r="D7837" s="66" t="s">
        <v>7555</v>
      </c>
      <c r="E7837" s="53" t="e">
        <f>VLOOKUP(D7837,'MPG Master'!$C$3:$I$716,7,0)</f>
        <v>#N/A</v>
      </c>
      <c r="F7837" s="7" t="e">
        <f>VLOOKUP(D7837,'MPG Master'!$C$3:$D$716,2,0)</f>
        <v>#N/A</v>
      </c>
      <c r="G7837" s="67" t="s">
        <v>1733</v>
      </c>
      <c r="H7837" s="53" t="e">
        <f t="shared" si="276"/>
        <v>#N/A</v>
      </c>
      <c r="I7837" s="7" t="s">
        <v>10842</v>
      </c>
      <c r="J7837" s="7" t="s">
        <v>22230</v>
      </c>
      <c r="K7837" s="9">
        <v>38001</v>
      </c>
      <c r="L7837" s="7"/>
      <c r="M7837" s="7"/>
      <c r="N7837" s="7">
        <v>8292165374</v>
      </c>
      <c r="O7837" s="7"/>
      <c r="P7837" s="7"/>
      <c r="Q7837" s="7" t="s">
        <v>1701</v>
      </c>
      <c r="R7837" s="39" t="s">
        <v>16221</v>
      </c>
      <c r="S7837" s="7"/>
      <c r="T7837" s="7" t="s">
        <v>1216</v>
      </c>
      <c r="U7837" s="7"/>
      <c r="V7837" s="7"/>
      <c r="W7837" s="7"/>
      <c r="X7837" s="7"/>
      <c r="Y7837" s="39"/>
      <c r="Z7837" s="7"/>
      <c r="AA7837" s="7"/>
      <c r="AB7837" s="24"/>
      <c r="AC7837" t="s">
        <v>26453</v>
      </c>
      <c r="AD7837" t="s">
        <v>23380</v>
      </c>
    </row>
    <row r="7838" spans="1:30" x14ac:dyDescent="0.25">
      <c r="A7838" t="str">
        <f t="shared" si="277"/>
        <v>20490015</v>
      </c>
      <c r="B7838" s="23" t="s">
        <v>58</v>
      </c>
      <c r="C7838" s="7" t="s">
        <v>1673</v>
      </c>
      <c r="D7838" s="66" t="s">
        <v>7555</v>
      </c>
      <c r="E7838" s="53" t="e">
        <f>VLOOKUP(D7838,'MPG Master'!$C$3:$I$716,7,0)</f>
        <v>#N/A</v>
      </c>
      <c r="F7838" s="7" t="e">
        <f>VLOOKUP(D7838,'MPG Master'!$C$3:$D$716,2,0)</f>
        <v>#N/A</v>
      </c>
      <c r="G7838" s="67" t="s">
        <v>1739</v>
      </c>
      <c r="H7838" s="53" t="e">
        <f t="shared" si="276"/>
        <v>#N/A</v>
      </c>
      <c r="I7838" s="7" t="s">
        <v>5272</v>
      </c>
      <c r="J7838" s="7" t="s">
        <v>22231</v>
      </c>
      <c r="K7838" s="9">
        <v>28491</v>
      </c>
      <c r="L7838" s="7"/>
      <c r="M7838" s="7"/>
      <c r="N7838" s="7">
        <v>8877579304</v>
      </c>
      <c r="O7838" s="7"/>
      <c r="P7838" s="7"/>
      <c r="Q7838" s="7" t="s">
        <v>1701</v>
      </c>
      <c r="R7838" s="39" t="s">
        <v>16222</v>
      </c>
      <c r="S7838" s="7"/>
      <c r="T7838" s="7" t="s">
        <v>2121</v>
      </c>
      <c r="U7838" s="7"/>
      <c r="V7838" s="7"/>
      <c r="W7838" s="7"/>
      <c r="X7838" s="7"/>
      <c r="Y7838" s="39"/>
      <c r="Z7838" s="7"/>
      <c r="AA7838" s="7"/>
      <c r="AB7838" s="24"/>
      <c r="AC7838" t="s">
        <v>26453</v>
      </c>
      <c r="AD7838" t="s">
        <v>23380</v>
      </c>
    </row>
    <row r="7839" spans="1:30" x14ac:dyDescent="0.25">
      <c r="A7839" t="str">
        <f t="shared" si="277"/>
        <v>12280039</v>
      </c>
      <c r="B7839" s="23" t="s">
        <v>58</v>
      </c>
      <c r="C7839" s="7" t="s">
        <v>1675</v>
      </c>
      <c r="D7839" s="66" t="s">
        <v>402</v>
      </c>
      <c r="E7839" s="53" t="e">
        <f>VLOOKUP(D7839,'MPG Master'!$C$3:$I$716,7,0)</f>
        <v>#N/A</v>
      </c>
      <c r="F7839" s="7" t="e">
        <f>VLOOKUP(D7839,'MPG Master'!$C$3:$D$716,2,0)</f>
        <v>#N/A</v>
      </c>
      <c r="G7839" s="67" t="s">
        <v>2665</v>
      </c>
      <c r="H7839" s="53" t="e">
        <f t="shared" si="276"/>
        <v>#N/A</v>
      </c>
      <c r="I7839" s="7" t="s">
        <v>5580</v>
      </c>
      <c r="J7839" s="7" t="s">
        <v>3841</v>
      </c>
      <c r="K7839" s="9">
        <v>24108</v>
      </c>
      <c r="L7839" s="7"/>
      <c r="M7839" s="7"/>
      <c r="N7839" s="7">
        <v>9931797806</v>
      </c>
      <c r="O7839" s="7"/>
      <c r="P7839" s="7"/>
      <c r="Q7839" s="7" t="s">
        <v>1701</v>
      </c>
      <c r="R7839" s="39" t="s">
        <v>16223</v>
      </c>
      <c r="S7839" s="7"/>
      <c r="T7839" s="7" t="s">
        <v>804</v>
      </c>
      <c r="U7839" s="7"/>
      <c r="V7839" s="7"/>
      <c r="W7839" s="7"/>
      <c r="X7839" s="7"/>
      <c r="Y7839" s="39"/>
      <c r="Z7839" s="7"/>
      <c r="AA7839" s="7"/>
      <c r="AB7839" s="24"/>
      <c r="AC7839" t="s">
        <v>26453</v>
      </c>
      <c r="AD7839" t="s">
        <v>23380</v>
      </c>
    </row>
    <row r="7840" spans="1:30" x14ac:dyDescent="0.25">
      <c r="A7840" t="str">
        <f t="shared" si="277"/>
        <v>51320027</v>
      </c>
      <c r="B7840" s="23" t="s">
        <v>58</v>
      </c>
      <c r="C7840" s="7" t="s">
        <v>1448</v>
      </c>
      <c r="D7840" s="66" t="s">
        <v>373</v>
      </c>
      <c r="E7840" s="53" t="e">
        <f>VLOOKUP(D7840,'MPG Master'!$C$3:$I$716,7,0)</f>
        <v>#N/A</v>
      </c>
      <c r="F7840" s="7" t="e">
        <f>VLOOKUP(D7840,'MPG Master'!$C$3:$D$716,2,0)</f>
        <v>#N/A</v>
      </c>
      <c r="G7840" s="67" t="s">
        <v>1840</v>
      </c>
      <c r="H7840" s="53" t="e">
        <f t="shared" si="276"/>
        <v>#N/A</v>
      </c>
      <c r="I7840" s="7" t="s">
        <v>10843</v>
      </c>
      <c r="J7840" s="7" t="s">
        <v>22232</v>
      </c>
      <c r="K7840" s="9">
        <v>25204</v>
      </c>
      <c r="L7840" s="7"/>
      <c r="M7840" s="7"/>
      <c r="N7840" s="7">
        <v>9572054399</v>
      </c>
      <c r="O7840" s="7"/>
      <c r="P7840" s="7"/>
      <c r="Q7840" s="7" t="s">
        <v>99</v>
      </c>
      <c r="R7840" s="39" t="s">
        <v>16224</v>
      </c>
      <c r="S7840" s="7"/>
      <c r="T7840" s="7" t="s">
        <v>6176</v>
      </c>
      <c r="U7840" s="7"/>
      <c r="V7840" s="7"/>
      <c r="W7840" s="7"/>
      <c r="X7840" s="7"/>
      <c r="Y7840" s="39"/>
      <c r="Z7840" s="7"/>
      <c r="AA7840" s="7"/>
      <c r="AB7840" s="24"/>
      <c r="AC7840" t="s">
        <v>26453</v>
      </c>
      <c r="AD7840" t="s">
        <v>23380</v>
      </c>
    </row>
    <row r="7841" spans="1:30" x14ac:dyDescent="0.25">
      <c r="A7841" t="str">
        <f t="shared" si="277"/>
        <v>51320028</v>
      </c>
      <c r="B7841" s="23" t="s">
        <v>58</v>
      </c>
      <c r="C7841" s="7" t="s">
        <v>1448</v>
      </c>
      <c r="D7841" s="66" t="s">
        <v>373</v>
      </c>
      <c r="E7841" s="53" t="e">
        <f>VLOOKUP(D7841,'MPG Master'!$C$3:$I$716,7,0)</f>
        <v>#N/A</v>
      </c>
      <c r="F7841" s="7" t="e">
        <f>VLOOKUP(D7841,'MPG Master'!$C$3:$D$716,2,0)</f>
        <v>#N/A</v>
      </c>
      <c r="G7841" s="67" t="s">
        <v>1685</v>
      </c>
      <c r="H7841" s="53" t="e">
        <f t="shared" si="276"/>
        <v>#N/A</v>
      </c>
      <c r="I7841" s="7" t="s">
        <v>4692</v>
      </c>
      <c r="J7841" s="7" t="s">
        <v>22233</v>
      </c>
      <c r="K7841" s="9">
        <v>21186</v>
      </c>
      <c r="L7841" s="7"/>
      <c r="M7841" s="7"/>
      <c r="N7841" s="7">
        <v>8252167100</v>
      </c>
      <c r="O7841" s="7"/>
      <c r="P7841" s="7"/>
      <c r="Q7841" s="7" t="s">
        <v>1716</v>
      </c>
      <c r="R7841" s="39" t="s">
        <v>16225</v>
      </c>
      <c r="S7841" s="7"/>
      <c r="T7841" s="7" t="s">
        <v>747</v>
      </c>
      <c r="U7841" s="7"/>
      <c r="V7841" s="7"/>
      <c r="W7841" s="7"/>
      <c r="X7841" s="7"/>
      <c r="Y7841" s="39"/>
      <c r="Z7841" s="7"/>
      <c r="AA7841" s="7"/>
      <c r="AB7841" s="24"/>
      <c r="AC7841" t="s">
        <v>26453</v>
      </c>
      <c r="AD7841" t="s">
        <v>23380</v>
      </c>
    </row>
    <row r="7842" spans="1:30" x14ac:dyDescent="0.25">
      <c r="A7842" t="str">
        <f t="shared" si="277"/>
        <v>51320029</v>
      </c>
      <c r="B7842" s="23" t="s">
        <v>58</v>
      </c>
      <c r="C7842" s="7" t="s">
        <v>1448</v>
      </c>
      <c r="D7842" s="66" t="s">
        <v>373</v>
      </c>
      <c r="E7842" s="53" t="e">
        <f>VLOOKUP(D7842,'MPG Master'!$C$3:$I$716,7,0)</f>
        <v>#N/A</v>
      </c>
      <c r="F7842" s="7" t="e">
        <f>VLOOKUP(D7842,'MPG Master'!$C$3:$D$716,2,0)</f>
        <v>#N/A</v>
      </c>
      <c r="G7842" s="67" t="s">
        <v>1927</v>
      </c>
      <c r="H7842" s="53" t="e">
        <f t="shared" si="276"/>
        <v>#N/A</v>
      </c>
      <c r="I7842" s="7" t="s">
        <v>5069</v>
      </c>
      <c r="J7842" s="7" t="s">
        <v>22234</v>
      </c>
      <c r="K7842" s="9">
        <v>32143</v>
      </c>
      <c r="L7842" s="7"/>
      <c r="M7842" s="7"/>
      <c r="N7842" s="7"/>
      <c r="O7842" s="7"/>
      <c r="P7842" s="7"/>
      <c r="Q7842" s="7" t="s">
        <v>1701</v>
      </c>
      <c r="R7842" s="39" t="s">
        <v>16226</v>
      </c>
      <c r="S7842" s="7"/>
      <c r="T7842" s="7" t="s">
        <v>2571</v>
      </c>
      <c r="U7842" s="7"/>
      <c r="V7842" s="7"/>
      <c r="W7842" s="7"/>
      <c r="X7842" s="7"/>
      <c r="Y7842" s="39"/>
      <c r="Z7842" s="7"/>
      <c r="AA7842" s="7"/>
      <c r="AB7842" s="24"/>
      <c r="AC7842" t="s">
        <v>26453</v>
      </c>
      <c r="AD7842" t="s">
        <v>23380</v>
      </c>
    </row>
    <row r="7843" spans="1:30" x14ac:dyDescent="0.25">
      <c r="A7843" t="str">
        <f t="shared" si="277"/>
        <v>51320030</v>
      </c>
      <c r="B7843" s="23" t="s">
        <v>58</v>
      </c>
      <c r="C7843" s="7" t="s">
        <v>1448</v>
      </c>
      <c r="D7843" s="66" t="s">
        <v>373</v>
      </c>
      <c r="E7843" s="53" t="e">
        <f>VLOOKUP(D7843,'MPG Master'!$C$3:$I$716,7,0)</f>
        <v>#N/A</v>
      </c>
      <c r="F7843" s="7" t="e">
        <f>VLOOKUP(D7843,'MPG Master'!$C$3:$D$716,2,0)</f>
        <v>#N/A</v>
      </c>
      <c r="G7843" s="67" t="s">
        <v>380</v>
      </c>
      <c r="H7843" s="53" t="e">
        <f t="shared" si="276"/>
        <v>#N/A</v>
      </c>
      <c r="I7843" s="7" t="s">
        <v>5242</v>
      </c>
      <c r="J7843" s="7" t="s">
        <v>6175</v>
      </c>
      <c r="K7843" s="9">
        <v>30682</v>
      </c>
      <c r="L7843" s="7"/>
      <c r="M7843" s="7"/>
      <c r="N7843" s="7"/>
      <c r="O7843" s="7"/>
      <c r="P7843" s="7"/>
      <c r="Q7843" s="7" t="s">
        <v>99</v>
      </c>
      <c r="R7843" s="39" t="s">
        <v>16227</v>
      </c>
      <c r="S7843" s="7"/>
      <c r="T7843" s="7" t="s">
        <v>6176</v>
      </c>
      <c r="U7843" s="7"/>
      <c r="V7843" s="7"/>
      <c r="W7843" s="7"/>
      <c r="X7843" s="7"/>
      <c r="Y7843" s="39"/>
      <c r="Z7843" s="7"/>
      <c r="AA7843" s="7"/>
      <c r="AB7843" s="24"/>
      <c r="AC7843" t="s">
        <v>26453</v>
      </c>
      <c r="AD7843" t="s">
        <v>23380</v>
      </c>
    </row>
    <row r="7844" spans="1:30" x14ac:dyDescent="0.25">
      <c r="A7844" t="str">
        <f t="shared" si="277"/>
        <v>51270007</v>
      </c>
      <c r="B7844" s="23" t="s">
        <v>58</v>
      </c>
      <c r="C7844" s="7" t="s">
        <v>1448</v>
      </c>
      <c r="D7844" s="66" t="s">
        <v>370</v>
      </c>
      <c r="E7844" s="53" t="e">
        <f>VLOOKUP(D7844,'MPG Master'!$C$3:$I$716,7,0)</f>
        <v>#N/A</v>
      </c>
      <c r="F7844" s="7" t="e">
        <f>VLOOKUP(D7844,'MPG Master'!$C$3:$D$716,2,0)</f>
        <v>#N/A</v>
      </c>
      <c r="G7844" s="67" t="s">
        <v>1720</v>
      </c>
      <c r="H7844" s="53" t="e">
        <f t="shared" si="276"/>
        <v>#N/A</v>
      </c>
      <c r="I7844" s="7" t="s">
        <v>2977</v>
      </c>
      <c r="J7844" s="7" t="s">
        <v>22235</v>
      </c>
      <c r="K7844" s="9">
        <v>23377</v>
      </c>
      <c r="L7844" s="7"/>
      <c r="M7844" s="7"/>
      <c r="N7844" s="7">
        <v>9693837359</v>
      </c>
      <c r="O7844" s="7"/>
      <c r="P7844" s="7"/>
      <c r="Q7844" s="7" t="s">
        <v>4724</v>
      </c>
      <c r="R7844" s="39" t="s">
        <v>16228</v>
      </c>
      <c r="S7844" s="7"/>
      <c r="T7844" s="7" t="s">
        <v>2571</v>
      </c>
      <c r="U7844" s="7"/>
      <c r="V7844" s="7"/>
      <c r="W7844" s="7"/>
      <c r="X7844" s="7"/>
      <c r="Y7844" s="39"/>
      <c r="Z7844" s="7"/>
      <c r="AA7844" s="7"/>
      <c r="AB7844" s="24"/>
      <c r="AC7844" t="s">
        <v>26453</v>
      </c>
      <c r="AD7844" t="s">
        <v>23380</v>
      </c>
    </row>
    <row r="7845" spans="1:30" x14ac:dyDescent="0.25">
      <c r="A7845" t="str">
        <f t="shared" si="277"/>
        <v>51270008</v>
      </c>
      <c r="B7845" s="23" t="s">
        <v>58</v>
      </c>
      <c r="C7845" s="7" t="s">
        <v>1448</v>
      </c>
      <c r="D7845" s="66" t="s">
        <v>370</v>
      </c>
      <c r="E7845" s="53" t="e">
        <f>VLOOKUP(D7845,'MPG Master'!$C$3:$I$716,7,0)</f>
        <v>#N/A</v>
      </c>
      <c r="F7845" s="7" t="e">
        <f>VLOOKUP(D7845,'MPG Master'!$C$3:$D$716,2,0)</f>
        <v>#N/A</v>
      </c>
      <c r="G7845" s="67" t="s">
        <v>1687</v>
      </c>
      <c r="H7845" s="53" t="e">
        <f t="shared" si="276"/>
        <v>#N/A</v>
      </c>
      <c r="I7845" s="7" t="s">
        <v>3460</v>
      </c>
      <c r="J7845" s="7" t="s">
        <v>22236</v>
      </c>
      <c r="K7845" s="9">
        <v>32509</v>
      </c>
      <c r="L7845" s="7"/>
      <c r="M7845" s="7"/>
      <c r="N7845" s="7">
        <v>8210051685</v>
      </c>
      <c r="O7845" s="7"/>
      <c r="P7845" s="7"/>
      <c r="Q7845" s="7" t="s">
        <v>4724</v>
      </c>
      <c r="R7845" s="39" t="s">
        <v>16229</v>
      </c>
      <c r="S7845" s="7"/>
      <c r="T7845" s="7" t="s">
        <v>2571</v>
      </c>
      <c r="U7845" s="7"/>
      <c r="V7845" s="7"/>
      <c r="W7845" s="7"/>
      <c r="X7845" s="7"/>
      <c r="Y7845" s="39"/>
      <c r="Z7845" s="7"/>
      <c r="AA7845" s="7"/>
      <c r="AB7845" s="24"/>
      <c r="AC7845" t="s">
        <v>26453</v>
      </c>
      <c r="AD7845" t="s">
        <v>23380</v>
      </c>
    </row>
    <row r="7846" spans="1:30" x14ac:dyDescent="0.25">
      <c r="A7846" t="str">
        <f t="shared" si="277"/>
        <v>51270011</v>
      </c>
      <c r="B7846" s="23" t="s">
        <v>58</v>
      </c>
      <c r="C7846" s="7" t="s">
        <v>1448</v>
      </c>
      <c r="D7846" s="66" t="s">
        <v>370</v>
      </c>
      <c r="E7846" s="53" t="e">
        <f>VLOOKUP(D7846,'MPG Master'!$C$3:$I$716,7,0)</f>
        <v>#N/A</v>
      </c>
      <c r="F7846" s="7" t="e">
        <f>VLOOKUP(D7846,'MPG Master'!$C$3:$D$716,2,0)</f>
        <v>#N/A</v>
      </c>
      <c r="G7846" s="67" t="s">
        <v>1693</v>
      </c>
      <c r="H7846" s="53" t="e">
        <f t="shared" si="276"/>
        <v>#N/A</v>
      </c>
      <c r="I7846" s="7" t="s">
        <v>4074</v>
      </c>
      <c r="J7846" s="7" t="s">
        <v>3599</v>
      </c>
      <c r="K7846" s="9">
        <v>29221</v>
      </c>
      <c r="L7846" s="7"/>
      <c r="M7846" s="7"/>
      <c r="N7846" s="7">
        <v>8862928636</v>
      </c>
      <c r="O7846" s="7"/>
      <c r="P7846" s="7"/>
      <c r="Q7846" s="7" t="s">
        <v>4724</v>
      </c>
      <c r="R7846" s="39" t="s">
        <v>16230</v>
      </c>
      <c r="S7846" s="7"/>
      <c r="T7846" s="7" t="s">
        <v>2571</v>
      </c>
      <c r="U7846" s="7"/>
      <c r="V7846" s="7"/>
      <c r="W7846" s="7"/>
      <c r="X7846" s="7"/>
      <c r="Y7846" s="39"/>
      <c r="Z7846" s="7"/>
      <c r="AA7846" s="7"/>
      <c r="AB7846" s="24"/>
      <c r="AC7846" t="s">
        <v>26453</v>
      </c>
      <c r="AD7846" t="s">
        <v>23380</v>
      </c>
    </row>
    <row r="7847" spans="1:30" x14ac:dyDescent="0.25">
      <c r="A7847" t="str">
        <f t="shared" si="277"/>
        <v>40390194</v>
      </c>
      <c r="B7847" s="23" t="s">
        <v>58</v>
      </c>
      <c r="C7847" s="7" t="s">
        <v>1448</v>
      </c>
      <c r="D7847" s="66" t="s">
        <v>350</v>
      </c>
      <c r="E7847" s="53" t="e">
        <f>VLOOKUP(D7847,'MPG Master'!$C$3:$I$716,7,0)</f>
        <v>#N/A</v>
      </c>
      <c r="F7847" s="7" t="e">
        <f>VLOOKUP(D7847,'MPG Master'!$C$3:$D$716,2,0)</f>
        <v>#N/A</v>
      </c>
      <c r="G7847" s="67" t="s">
        <v>7829</v>
      </c>
      <c r="H7847" s="53" t="e">
        <f t="shared" si="276"/>
        <v>#N/A</v>
      </c>
      <c r="I7847" s="7" t="s">
        <v>7357</v>
      </c>
      <c r="J7847" s="7" t="s">
        <v>22237</v>
      </c>
      <c r="K7847" s="9">
        <v>27395</v>
      </c>
      <c r="L7847" s="7"/>
      <c r="M7847" s="7"/>
      <c r="N7847" s="7">
        <v>7542861653</v>
      </c>
      <c r="O7847" s="7"/>
      <c r="P7847" s="7"/>
      <c r="Q7847" s="7" t="s">
        <v>2439</v>
      </c>
      <c r="R7847" s="39" t="s">
        <v>16231</v>
      </c>
      <c r="S7847" s="7"/>
      <c r="T7847" s="7" t="s">
        <v>1962</v>
      </c>
      <c r="U7847" s="7"/>
      <c r="V7847" s="7"/>
      <c r="W7847" s="7"/>
      <c r="X7847" s="7"/>
      <c r="Y7847" s="39"/>
      <c r="Z7847" s="7"/>
      <c r="AA7847" s="7"/>
      <c r="AB7847" s="24"/>
      <c r="AC7847" t="s">
        <v>26453</v>
      </c>
      <c r="AD7847" t="s">
        <v>23380</v>
      </c>
    </row>
    <row r="7848" spans="1:30" x14ac:dyDescent="0.25">
      <c r="A7848" t="str">
        <f t="shared" si="277"/>
        <v>40360210</v>
      </c>
      <c r="B7848" s="23" t="s">
        <v>58</v>
      </c>
      <c r="C7848" s="7" t="s">
        <v>1448</v>
      </c>
      <c r="D7848" s="66" t="s">
        <v>349</v>
      </c>
      <c r="E7848" s="53" t="e">
        <f>VLOOKUP(D7848,'MPG Master'!$C$3:$I$716,7,0)</f>
        <v>#N/A</v>
      </c>
      <c r="F7848" s="7" t="e">
        <f>VLOOKUP(D7848,'MPG Master'!$C$3:$D$716,2,0)</f>
        <v>#N/A</v>
      </c>
      <c r="G7848" s="67" t="s">
        <v>2033</v>
      </c>
      <c r="H7848" s="53" t="e">
        <f t="shared" si="276"/>
        <v>#N/A</v>
      </c>
      <c r="I7848" s="7" t="s">
        <v>6277</v>
      </c>
      <c r="J7848" s="7" t="s">
        <v>22238</v>
      </c>
      <c r="K7848" s="9">
        <v>27760</v>
      </c>
      <c r="L7848" s="7"/>
      <c r="M7848" s="7"/>
      <c r="N7848" s="7"/>
      <c r="O7848" s="7"/>
      <c r="P7848" s="7"/>
      <c r="Q7848" s="7" t="s">
        <v>99</v>
      </c>
      <c r="R7848" s="39" t="s">
        <v>16232</v>
      </c>
      <c r="S7848" s="7"/>
      <c r="T7848" s="7" t="s">
        <v>841</v>
      </c>
      <c r="U7848" s="7"/>
      <c r="V7848" s="7"/>
      <c r="W7848" s="7"/>
      <c r="X7848" s="7"/>
      <c r="Y7848" s="39"/>
      <c r="Z7848" s="7"/>
      <c r="AA7848" s="7"/>
      <c r="AB7848" s="24"/>
      <c r="AC7848" t="s">
        <v>26453</v>
      </c>
      <c r="AD7848" t="s">
        <v>23380</v>
      </c>
    </row>
    <row r="7849" spans="1:30" x14ac:dyDescent="0.25">
      <c r="A7849" t="str">
        <f t="shared" si="277"/>
        <v>51200036</v>
      </c>
      <c r="B7849" s="23" t="s">
        <v>58</v>
      </c>
      <c r="C7849" s="7" t="s">
        <v>1448</v>
      </c>
      <c r="D7849" s="66" t="s">
        <v>364</v>
      </c>
      <c r="E7849" s="53" t="e">
        <f>VLOOKUP(D7849,'MPG Master'!$C$3:$I$716,7,0)</f>
        <v>#N/A</v>
      </c>
      <c r="F7849" s="7" t="e">
        <f>VLOOKUP(D7849,'MPG Master'!$C$3:$D$716,2,0)</f>
        <v>#N/A</v>
      </c>
      <c r="G7849" s="67" t="s">
        <v>383</v>
      </c>
      <c r="H7849" s="53" t="e">
        <f t="shared" si="276"/>
        <v>#N/A</v>
      </c>
      <c r="I7849" s="7" t="s">
        <v>10431</v>
      </c>
      <c r="J7849" s="7" t="s">
        <v>22239</v>
      </c>
      <c r="K7849" s="9">
        <v>26983</v>
      </c>
      <c r="L7849" s="7"/>
      <c r="M7849" s="7"/>
      <c r="N7849" s="7">
        <v>7295966680</v>
      </c>
      <c r="O7849" s="7"/>
      <c r="P7849" s="7"/>
      <c r="Q7849" s="7" t="s">
        <v>4724</v>
      </c>
      <c r="R7849" s="39" t="s">
        <v>16233</v>
      </c>
      <c r="S7849" s="7"/>
      <c r="T7849" s="7" t="s">
        <v>881</v>
      </c>
      <c r="U7849" s="7"/>
      <c r="V7849" s="7"/>
      <c r="W7849" s="7"/>
      <c r="X7849" s="7"/>
      <c r="Y7849" s="39"/>
      <c r="Z7849" s="7"/>
      <c r="AA7849" s="7"/>
      <c r="AB7849" s="24"/>
      <c r="AC7849" t="s">
        <v>26453</v>
      </c>
      <c r="AD7849" t="s">
        <v>23380</v>
      </c>
    </row>
    <row r="7850" spans="1:30" x14ac:dyDescent="0.25">
      <c r="A7850" t="str">
        <f t="shared" si="277"/>
        <v>51200037</v>
      </c>
      <c r="B7850" s="23" t="s">
        <v>58</v>
      </c>
      <c r="C7850" s="7" t="s">
        <v>1448</v>
      </c>
      <c r="D7850" s="66" t="s">
        <v>364</v>
      </c>
      <c r="E7850" s="53" t="e">
        <f>VLOOKUP(D7850,'MPG Master'!$C$3:$I$716,7,0)</f>
        <v>#N/A</v>
      </c>
      <c r="F7850" s="7" t="e">
        <f>VLOOKUP(D7850,'MPG Master'!$C$3:$D$716,2,0)</f>
        <v>#N/A</v>
      </c>
      <c r="G7850" s="67" t="s">
        <v>1692</v>
      </c>
      <c r="H7850" s="53" t="e">
        <f t="shared" si="276"/>
        <v>#N/A</v>
      </c>
      <c r="I7850" s="7" t="s">
        <v>10844</v>
      </c>
      <c r="J7850" s="7" t="s">
        <v>3916</v>
      </c>
      <c r="K7850" s="9">
        <v>39082</v>
      </c>
      <c r="L7850" s="7"/>
      <c r="M7850" s="7"/>
      <c r="N7850" s="7">
        <v>7482049619</v>
      </c>
      <c r="O7850" s="7"/>
      <c r="P7850" s="7"/>
      <c r="Q7850" s="7" t="s">
        <v>2439</v>
      </c>
      <c r="R7850" s="39" t="s">
        <v>16234</v>
      </c>
      <c r="S7850" s="7"/>
      <c r="T7850" s="7" t="s">
        <v>880</v>
      </c>
      <c r="U7850" s="7"/>
      <c r="V7850" s="7"/>
      <c r="W7850" s="7"/>
      <c r="X7850" s="7"/>
      <c r="Y7850" s="39"/>
      <c r="Z7850" s="7"/>
      <c r="AA7850" s="7"/>
      <c r="AB7850" s="24"/>
      <c r="AC7850" t="s">
        <v>26453</v>
      </c>
      <c r="AD7850" t="s">
        <v>23380</v>
      </c>
    </row>
    <row r="7851" spans="1:30" x14ac:dyDescent="0.25">
      <c r="A7851" t="str">
        <f t="shared" si="277"/>
        <v>51200038</v>
      </c>
      <c r="B7851" s="23" t="s">
        <v>58</v>
      </c>
      <c r="C7851" s="7" t="s">
        <v>1448</v>
      </c>
      <c r="D7851" s="66" t="s">
        <v>364</v>
      </c>
      <c r="E7851" s="53" t="e">
        <f>VLOOKUP(D7851,'MPG Master'!$C$3:$I$716,7,0)</f>
        <v>#N/A</v>
      </c>
      <c r="F7851" s="7" t="e">
        <f>VLOOKUP(D7851,'MPG Master'!$C$3:$D$716,2,0)</f>
        <v>#N/A</v>
      </c>
      <c r="G7851" s="67" t="s">
        <v>1691</v>
      </c>
      <c r="H7851" s="53" t="e">
        <f t="shared" si="276"/>
        <v>#N/A</v>
      </c>
      <c r="I7851" s="7" t="s">
        <v>2003</v>
      </c>
      <c r="J7851" s="7" t="s">
        <v>22240</v>
      </c>
      <c r="K7851" s="9">
        <v>36170</v>
      </c>
      <c r="L7851" s="7"/>
      <c r="M7851" s="7"/>
      <c r="N7851" s="7">
        <v>9934281549</v>
      </c>
      <c r="O7851" s="7"/>
      <c r="P7851" s="7"/>
      <c r="Q7851" s="7" t="s">
        <v>1808</v>
      </c>
      <c r="R7851" s="39" t="s">
        <v>16235</v>
      </c>
      <c r="S7851" s="7"/>
      <c r="T7851" s="7" t="s">
        <v>5232</v>
      </c>
      <c r="U7851" s="7"/>
      <c r="V7851" s="7"/>
      <c r="W7851" s="7"/>
      <c r="X7851" s="7"/>
      <c r="Y7851" s="39"/>
      <c r="Z7851" s="7"/>
      <c r="AA7851" s="7"/>
      <c r="AB7851" s="24"/>
      <c r="AC7851" t="s">
        <v>26453</v>
      </c>
      <c r="AD7851" t="s">
        <v>23380</v>
      </c>
    </row>
    <row r="7852" spans="1:30" x14ac:dyDescent="0.25">
      <c r="A7852" t="str">
        <f t="shared" si="277"/>
        <v>51200039</v>
      </c>
      <c r="B7852" s="23" t="s">
        <v>58</v>
      </c>
      <c r="C7852" s="7" t="s">
        <v>1448</v>
      </c>
      <c r="D7852" s="66" t="s">
        <v>364</v>
      </c>
      <c r="E7852" s="53" t="e">
        <f>VLOOKUP(D7852,'MPG Master'!$C$3:$I$716,7,0)</f>
        <v>#N/A</v>
      </c>
      <c r="F7852" s="7" t="e">
        <f>VLOOKUP(D7852,'MPG Master'!$C$3:$D$716,2,0)</f>
        <v>#N/A</v>
      </c>
      <c r="G7852" s="67" t="s">
        <v>2665</v>
      </c>
      <c r="H7852" s="53" t="e">
        <f t="shared" si="276"/>
        <v>#N/A</v>
      </c>
      <c r="I7852" s="7" t="s">
        <v>4010</v>
      </c>
      <c r="J7852" s="7" t="s">
        <v>22241</v>
      </c>
      <c r="K7852" s="9">
        <v>22647</v>
      </c>
      <c r="L7852" s="7"/>
      <c r="M7852" s="7"/>
      <c r="N7852" s="7">
        <v>8809855867</v>
      </c>
      <c r="O7852" s="7"/>
      <c r="P7852" s="7"/>
      <c r="Q7852" s="7" t="s">
        <v>1851</v>
      </c>
      <c r="R7852" s="39" t="s">
        <v>16236</v>
      </c>
      <c r="S7852" s="7"/>
      <c r="T7852" s="7" t="s">
        <v>747</v>
      </c>
      <c r="U7852" s="7"/>
      <c r="V7852" s="7"/>
      <c r="W7852" s="7"/>
      <c r="X7852" s="7"/>
      <c r="Y7852" s="39"/>
      <c r="Z7852" s="7"/>
      <c r="AA7852" s="7"/>
      <c r="AB7852" s="24"/>
      <c r="AC7852" t="s">
        <v>26453</v>
      </c>
      <c r="AD7852" t="s">
        <v>23380</v>
      </c>
    </row>
    <row r="7853" spans="1:30" x14ac:dyDescent="0.25">
      <c r="A7853" t="str">
        <f t="shared" si="277"/>
        <v>51200040</v>
      </c>
      <c r="B7853" s="23" t="s">
        <v>58</v>
      </c>
      <c r="C7853" s="7" t="s">
        <v>1448</v>
      </c>
      <c r="D7853" s="66" t="s">
        <v>364</v>
      </c>
      <c r="E7853" s="53" t="e">
        <f>VLOOKUP(D7853,'MPG Master'!$C$3:$I$716,7,0)</f>
        <v>#N/A</v>
      </c>
      <c r="F7853" s="7" t="e">
        <f>VLOOKUP(D7853,'MPG Master'!$C$3:$D$716,2,0)</f>
        <v>#N/A</v>
      </c>
      <c r="G7853" s="67" t="s">
        <v>2113</v>
      </c>
      <c r="H7853" s="53" t="e">
        <f t="shared" si="276"/>
        <v>#N/A</v>
      </c>
      <c r="I7853" s="7" t="s">
        <v>4673</v>
      </c>
      <c r="J7853" s="7" t="s">
        <v>22242</v>
      </c>
      <c r="K7853" s="9">
        <v>19725</v>
      </c>
      <c r="L7853" s="7"/>
      <c r="M7853" s="7"/>
      <c r="N7853" s="7">
        <v>7033428662</v>
      </c>
      <c r="O7853" s="7"/>
      <c r="P7853" s="7"/>
      <c r="Q7853" s="7" t="s">
        <v>4724</v>
      </c>
      <c r="R7853" s="39" t="s">
        <v>16237</v>
      </c>
      <c r="S7853" s="7"/>
      <c r="T7853" s="7" t="s">
        <v>881</v>
      </c>
      <c r="U7853" s="7"/>
      <c r="V7853" s="7"/>
      <c r="W7853" s="7"/>
      <c r="X7853" s="7"/>
      <c r="Y7853" s="39"/>
      <c r="Z7853" s="7"/>
      <c r="AA7853" s="7"/>
      <c r="AB7853" s="24"/>
      <c r="AC7853" t="s">
        <v>26453</v>
      </c>
      <c r="AD7853" t="s">
        <v>23380</v>
      </c>
    </row>
    <row r="7854" spans="1:30" x14ac:dyDescent="0.25">
      <c r="A7854" t="str">
        <f t="shared" si="277"/>
        <v>51200041</v>
      </c>
      <c r="B7854" s="23" t="s">
        <v>58</v>
      </c>
      <c r="C7854" s="7" t="s">
        <v>1448</v>
      </c>
      <c r="D7854" s="66" t="s">
        <v>364</v>
      </c>
      <c r="E7854" s="53" t="e">
        <f>VLOOKUP(D7854,'MPG Master'!$C$3:$I$716,7,0)</f>
        <v>#N/A</v>
      </c>
      <c r="F7854" s="7" t="e">
        <f>VLOOKUP(D7854,'MPG Master'!$C$3:$D$716,2,0)</f>
        <v>#N/A</v>
      </c>
      <c r="G7854" s="67" t="s">
        <v>2314</v>
      </c>
      <c r="H7854" s="53" t="e">
        <f t="shared" si="276"/>
        <v>#N/A</v>
      </c>
      <c r="I7854" s="7" t="s">
        <v>3857</v>
      </c>
      <c r="J7854" s="7" t="s">
        <v>22243</v>
      </c>
      <c r="K7854" s="9">
        <v>34335</v>
      </c>
      <c r="L7854" s="7"/>
      <c r="M7854" s="7"/>
      <c r="N7854" s="7">
        <v>9113405022</v>
      </c>
      <c r="O7854" s="7"/>
      <c r="P7854" s="7"/>
      <c r="Q7854" s="7" t="s">
        <v>2439</v>
      </c>
      <c r="R7854" s="39" t="s">
        <v>16238</v>
      </c>
      <c r="S7854" s="7"/>
      <c r="T7854" s="7" t="s">
        <v>5383</v>
      </c>
      <c r="U7854" s="7"/>
      <c r="V7854" s="7"/>
      <c r="W7854" s="7"/>
      <c r="X7854" s="7"/>
      <c r="Y7854" s="39"/>
      <c r="Z7854" s="7"/>
      <c r="AA7854" s="7"/>
      <c r="AB7854" s="24"/>
      <c r="AC7854" t="s">
        <v>26453</v>
      </c>
      <c r="AD7854" t="s">
        <v>23380</v>
      </c>
    </row>
    <row r="7855" spans="1:30" x14ac:dyDescent="0.25">
      <c r="A7855" t="str">
        <f t="shared" si="277"/>
        <v>12130041</v>
      </c>
      <c r="B7855" s="23" t="s">
        <v>58</v>
      </c>
      <c r="C7855" s="7" t="s">
        <v>1676</v>
      </c>
      <c r="D7855" s="66" t="s">
        <v>331</v>
      </c>
      <c r="E7855" s="53" t="e">
        <f>VLOOKUP(D7855,'MPG Master'!$C$3:$I$716,7,0)</f>
        <v>#N/A</v>
      </c>
      <c r="F7855" s="7" t="e">
        <f>VLOOKUP(D7855,'MPG Master'!$C$3:$D$716,2,0)</f>
        <v>#N/A</v>
      </c>
      <c r="G7855" s="67" t="s">
        <v>2314</v>
      </c>
      <c r="H7855" s="53" t="e">
        <f t="shared" si="276"/>
        <v>#N/A</v>
      </c>
      <c r="I7855" s="7" t="s">
        <v>2930</v>
      </c>
      <c r="J7855" s="7" t="s">
        <v>22244</v>
      </c>
      <c r="K7855" s="9">
        <v>27760</v>
      </c>
      <c r="L7855" s="7"/>
      <c r="M7855" s="7"/>
      <c r="N7855" s="7"/>
      <c r="O7855" s="7"/>
      <c r="P7855" s="7"/>
      <c r="Q7855" s="7" t="s">
        <v>1724</v>
      </c>
      <c r="R7855" s="39" t="s">
        <v>7412</v>
      </c>
      <c r="S7855" s="7"/>
      <c r="T7855" s="7" t="s">
        <v>1078</v>
      </c>
      <c r="U7855" s="7"/>
      <c r="V7855" s="7"/>
      <c r="W7855" s="7"/>
      <c r="X7855" s="7"/>
      <c r="Y7855" s="39"/>
      <c r="Z7855" s="7"/>
      <c r="AA7855" s="7"/>
      <c r="AB7855" s="24"/>
      <c r="AC7855" t="s">
        <v>26453</v>
      </c>
      <c r="AD7855" t="s">
        <v>23380</v>
      </c>
    </row>
    <row r="7856" spans="1:30" x14ac:dyDescent="0.25">
      <c r="A7856" t="str">
        <f t="shared" si="277"/>
        <v>12390028</v>
      </c>
      <c r="B7856" s="23" t="s">
        <v>58</v>
      </c>
      <c r="C7856" s="7" t="s">
        <v>665</v>
      </c>
      <c r="D7856" s="66" t="s">
        <v>458</v>
      </c>
      <c r="E7856" s="53" t="e">
        <f>VLOOKUP(D7856,'MPG Master'!$C$3:$I$716,7,0)</f>
        <v>#N/A</v>
      </c>
      <c r="F7856" s="7" t="e">
        <f>VLOOKUP(D7856,'MPG Master'!$C$3:$D$716,2,0)</f>
        <v>#N/A</v>
      </c>
      <c r="G7856" s="67" t="s">
        <v>1685</v>
      </c>
      <c r="H7856" s="53" t="e">
        <f t="shared" si="276"/>
        <v>#N/A</v>
      </c>
      <c r="I7856" s="7" t="s">
        <v>9271</v>
      </c>
      <c r="J7856" s="7" t="s">
        <v>2923</v>
      </c>
      <c r="K7856" s="9">
        <v>30682</v>
      </c>
      <c r="L7856" s="7"/>
      <c r="M7856" s="7"/>
      <c r="N7856" s="7">
        <v>9631228223</v>
      </c>
      <c r="O7856" s="7"/>
      <c r="P7856" s="7"/>
      <c r="Q7856" s="7" t="s">
        <v>1851</v>
      </c>
      <c r="R7856" s="39" t="s">
        <v>16239</v>
      </c>
      <c r="S7856" s="7"/>
      <c r="T7856" s="7" t="s">
        <v>747</v>
      </c>
      <c r="U7856" s="7"/>
      <c r="V7856" s="7"/>
      <c r="W7856" s="7"/>
      <c r="X7856" s="7"/>
      <c r="Y7856" s="39"/>
      <c r="Z7856" s="7"/>
      <c r="AA7856" s="7"/>
      <c r="AB7856" s="24"/>
      <c r="AC7856" t="s">
        <v>26453</v>
      </c>
      <c r="AD7856" t="s">
        <v>23380</v>
      </c>
    </row>
    <row r="7857" spans="1:30" x14ac:dyDescent="0.25">
      <c r="A7857" t="str">
        <f t="shared" si="277"/>
        <v>12390029</v>
      </c>
      <c r="B7857" s="23" t="s">
        <v>58</v>
      </c>
      <c r="C7857" s="7" t="s">
        <v>665</v>
      </c>
      <c r="D7857" s="66" t="s">
        <v>458</v>
      </c>
      <c r="E7857" s="53" t="e">
        <f>VLOOKUP(D7857,'MPG Master'!$C$3:$I$716,7,0)</f>
        <v>#N/A</v>
      </c>
      <c r="F7857" s="7" t="e">
        <f>VLOOKUP(D7857,'MPG Master'!$C$3:$D$716,2,0)</f>
        <v>#N/A</v>
      </c>
      <c r="G7857" s="67" t="s">
        <v>1927</v>
      </c>
      <c r="H7857" s="53" t="e">
        <f t="shared" si="276"/>
        <v>#N/A</v>
      </c>
      <c r="I7857" s="7" t="s">
        <v>2923</v>
      </c>
      <c r="J7857" s="7" t="s">
        <v>21760</v>
      </c>
      <c r="K7857" s="9">
        <v>25204</v>
      </c>
      <c r="L7857" s="7"/>
      <c r="M7857" s="7"/>
      <c r="N7857" s="7">
        <v>7856917445</v>
      </c>
      <c r="O7857" s="7"/>
      <c r="P7857" s="7"/>
      <c r="Q7857" s="7" t="s">
        <v>1851</v>
      </c>
      <c r="R7857" s="39" t="s">
        <v>16240</v>
      </c>
      <c r="S7857" s="7"/>
      <c r="T7857" s="7" t="s">
        <v>747</v>
      </c>
      <c r="U7857" s="7"/>
      <c r="V7857" s="7"/>
      <c r="W7857" s="7"/>
      <c r="X7857" s="7"/>
      <c r="Y7857" s="39"/>
      <c r="Z7857" s="7"/>
      <c r="AA7857" s="7"/>
      <c r="AB7857" s="24"/>
      <c r="AC7857" t="s">
        <v>26453</v>
      </c>
      <c r="AD7857" t="s">
        <v>23380</v>
      </c>
    </row>
    <row r="7858" spans="1:30" x14ac:dyDescent="0.25">
      <c r="A7858" t="str">
        <f t="shared" si="277"/>
        <v>12390027</v>
      </c>
      <c r="B7858" s="23" t="s">
        <v>58</v>
      </c>
      <c r="C7858" s="7" t="s">
        <v>665</v>
      </c>
      <c r="D7858" s="66" t="s">
        <v>458</v>
      </c>
      <c r="E7858" s="53" t="e">
        <f>VLOOKUP(D7858,'MPG Master'!$C$3:$I$716,7,0)</f>
        <v>#N/A</v>
      </c>
      <c r="F7858" s="7" t="e">
        <f>VLOOKUP(D7858,'MPG Master'!$C$3:$D$716,2,0)</f>
        <v>#N/A</v>
      </c>
      <c r="G7858" s="67" t="s">
        <v>1840</v>
      </c>
      <c r="H7858" s="53" t="e">
        <f t="shared" si="276"/>
        <v>#N/A</v>
      </c>
      <c r="I7858" s="7" t="s">
        <v>2530</v>
      </c>
      <c r="J7858" s="7" t="s">
        <v>8241</v>
      </c>
      <c r="K7858" s="9">
        <v>38216</v>
      </c>
      <c r="L7858" s="7"/>
      <c r="M7858" s="7"/>
      <c r="N7858" s="7">
        <v>9771942852</v>
      </c>
      <c r="O7858" s="7"/>
      <c r="P7858" s="7"/>
      <c r="Q7858" s="7" t="s">
        <v>1851</v>
      </c>
      <c r="R7858" s="39" t="s">
        <v>16241</v>
      </c>
      <c r="S7858" s="7"/>
      <c r="T7858" s="7" t="s">
        <v>747</v>
      </c>
      <c r="U7858" s="7"/>
      <c r="V7858" s="7"/>
      <c r="W7858" s="7"/>
      <c r="X7858" s="7"/>
      <c r="Y7858" s="39"/>
      <c r="Z7858" s="7"/>
      <c r="AA7858" s="7"/>
      <c r="AB7858" s="24"/>
      <c r="AC7858" t="s">
        <v>26453</v>
      </c>
      <c r="AD7858" t="s">
        <v>23380</v>
      </c>
    </row>
    <row r="7859" spans="1:30" x14ac:dyDescent="0.25">
      <c r="A7859" t="str">
        <f t="shared" si="277"/>
        <v>12050036</v>
      </c>
      <c r="B7859" s="23" t="s">
        <v>58</v>
      </c>
      <c r="C7859" s="7" t="s">
        <v>1675</v>
      </c>
      <c r="D7859" s="66" t="s">
        <v>400</v>
      </c>
      <c r="E7859" s="53" t="e">
        <f>VLOOKUP(D7859,'MPG Master'!$C$3:$I$716,7,0)</f>
        <v>#N/A</v>
      </c>
      <c r="F7859" s="7" t="e">
        <f>VLOOKUP(D7859,'MPG Master'!$C$3:$D$716,2,0)</f>
        <v>#N/A</v>
      </c>
      <c r="G7859" s="67" t="s">
        <v>383</v>
      </c>
      <c r="H7859" s="53" t="e">
        <f t="shared" si="276"/>
        <v>#N/A</v>
      </c>
      <c r="I7859" s="7" t="s">
        <v>10845</v>
      </c>
      <c r="J7859" s="7" t="s">
        <v>20848</v>
      </c>
      <c r="K7859" s="9">
        <v>23377</v>
      </c>
      <c r="L7859" s="7"/>
      <c r="M7859" s="7"/>
      <c r="N7859" s="7">
        <v>8507132963</v>
      </c>
      <c r="O7859" s="7"/>
      <c r="P7859" s="7"/>
      <c r="Q7859" s="7" t="s">
        <v>1851</v>
      </c>
      <c r="R7859" s="39" t="s">
        <v>16242</v>
      </c>
      <c r="S7859" s="7"/>
      <c r="T7859" s="7" t="s">
        <v>747</v>
      </c>
      <c r="U7859" s="7"/>
      <c r="V7859" s="7"/>
      <c r="W7859" s="7"/>
      <c r="X7859" s="7"/>
      <c r="Y7859" s="39"/>
      <c r="Z7859" s="7"/>
      <c r="AA7859" s="7"/>
      <c r="AB7859" s="24"/>
      <c r="AC7859" t="s">
        <v>26453</v>
      </c>
      <c r="AD7859" t="s">
        <v>23380</v>
      </c>
    </row>
    <row r="7860" spans="1:30" x14ac:dyDescent="0.25">
      <c r="A7860" t="str">
        <f t="shared" si="277"/>
        <v>12050035</v>
      </c>
      <c r="B7860" s="23" t="s">
        <v>58</v>
      </c>
      <c r="C7860" s="7" t="s">
        <v>1675</v>
      </c>
      <c r="D7860" s="66" t="s">
        <v>400</v>
      </c>
      <c r="E7860" s="53" t="e">
        <f>VLOOKUP(D7860,'MPG Master'!$C$3:$I$716,7,0)</f>
        <v>#N/A</v>
      </c>
      <c r="F7860" s="7" t="e">
        <f>VLOOKUP(D7860,'MPG Master'!$C$3:$D$716,2,0)</f>
        <v>#N/A</v>
      </c>
      <c r="G7860" s="67" t="s">
        <v>382</v>
      </c>
      <c r="H7860" s="53" t="e">
        <f t="shared" si="276"/>
        <v>#N/A</v>
      </c>
      <c r="I7860" s="7" t="s">
        <v>4426</v>
      </c>
      <c r="J7860" s="7" t="s">
        <v>19044</v>
      </c>
      <c r="K7860" s="9">
        <v>23743</v>
      </c>
      <c r="L7860" s="7"/>
      <c r="M7860" s="7"/>
      <c r="N7860" s="7">
        <v>9297900407</v>
      </c>
      <c r="O7860" s="7"/>
      <c r="P7860" s="7"/>
      <c r="Q7860" s="7" t="s">
        <v>1851</v>
      </c>
      <c r="R7860" s="39" t="s">
        <v>16243</v>
      </c>
      <c r="S7860" s="7"/>
      <c r="T7860" s="7" t="s">
        <v>747</v>
      </c>
      <c r="U7860" s="7"/>
      <c r="V7860" s="7"/>
      <c r="W7860" s="7"/>
      <c r="X7860" s="7"/>
      <c r="Y7860" s="39"/>
      <c r="Z7860" s="7"/>
      <c r="AA7860" s="7"/>
      <c r="AB7860" s="24"/>
      <c r="AC7860" t="s">
        <v>26453</v>
      </c>
      <c r="AD7860" t="s">
        <v>23380</v>
      </c>
    </row>
    <row r="7861" spans="1:30" x14ac:dyDescent="0.25">
      <c r="A7861" t="str">
        <f t="shared" si="277"/>
        <v>51290006</v>
      </c>
      <c r="B7861" s="23" t="s">
        <v>58</v>
      </c>
      <c r="C7861" s="7" t="s">
        <v>1448</v>
      </c>
      <c r="D7861" s="66" t="s">
        <v>7526</v>
      </c>
      <c r="E7861" s="53" t="e">
        <f>VLOOKUP(D7861,'MPG Master'!$C$3:$I$716,7,0)</f>
        <v>#N/A</v>
      </c>
      <c r="F7861" s="7" t="e">
        <f>VLOOKUP(D7861,'MPG Master'!$C$3:$D$716,2,0)</f>
        <v>#N/A</v>
      </c>
      <c r="G7861" s="67" t="s">
        <v>378</v>
      </c>
      <c r="H7861" s="53" t="e">
        <f t="shared" si="276"/>
        <v>#N/A</v>
      </c>
      <c r="I7861" s="7" t="s">
        <v>9037</v>
      </c>
      <c r="J7861" s="7" t="s">
        <v>22245</v>
      </c>
      <c r="K7861" s="9">
        <v>30682</v>
      </c>
      <c r="L7861" s="7"/>
      <c r="M7861" s="7"/>
      <c r="N7861" s="7">
        <v>9162250580</v>
      </c>
      <c r="O7861" s="7"/>
      <c r="P7861" s="7"/>
      <c r="Q7861" s="7" t="s">
        <v>99</v>
      </c>
      <c r="R7861" s="39" t="s">
        <v>16244</v>
      </c>
      <c r="S7861" s="7"/>
      <c r="T7861" s="7" t="s">
        <v>834</v>
      </c>
      <c r="U7861" s="7"/>
      <c r="V7861" s="7"/>
      <c r="W7861" s="7"/>
      <c r="X7861" s="7"/>
      <c r="Y7861" s="39"/>
      <c r="Z7861" s="7"/>
      <c r="AA7861" s="7"/>
      <c r="AB7861" s="24"/>
      <c r="AC7861" t="s">
        <v>26453</v>
      </c>
      <c r="AD7861" t="s">
        <v>23380</v>
      </c>
    </row>
    <row r="7862" spans="1:30" x14ac:dyDescent="0.25">
      <c r="A7862" t="str">
        <f t="shared" si="277"/>
        <v>51290007</v>
      </c>
      <c r="B7862" s="23" t="s">
        <v>58</v>
      </c>
      <c r="C7862" s="7" t="s">
        <v>1448</v>
      </c>
      <c r="D7862" s="66" t="s">
        <v>7526</v>
      </c>
      <c r="E7862" s="53" t="e">
        <f>VLOOKUP(D7862,'MPG Master'!$C$3:$I$716,7,0)</f>
        <v>#N/A</v>
      </c>
      <c r="F7862" s="7" t="e">
        <f>VLOOKUP(D7862,'MPG Master'!$C$3:$D$716,2,0)</f>
        <v>#N/A</v>
      </c>
      <c r="G7862" s="67" t="s">
        <v>1720</v>
      </c>
      <c r="H7862" s="53" t="e">
        <f t="shared" si="276"/>
        <v>#N/A</v>
      </c>
      <c r="I7862" s="7" t="s">
        <v>1800</v>
      </c>
      <c r="J7862" s="7" t="s">
        <v>22246</v>
      </c>
      <c r="K7862" s="9">
        <v>31778</v>
      </c>
      <c r="L7862" s="7"/>
      <c r="M7862" s="7"/>
      <c r="N7862" s="7">
        <v>7033981092</v>
      </c>
      <c r="O7862" s="7"/>
      <c r="P7862" s="7"/>
      <c r="Q7862" s="7" t="s">
        <v>99</v>
      </c>
      <c r="R7862" s="39" t="s">
        <v>16245</v>
      </c>
      <c r="S7862" s="7"/>
      <c r="T7862" s="7" t="s">
        <v>841</v>
      </c>
      <c r="U7862" s="7"/>
      <c r="V7862" s="7"/>
      <c r="W7862" s="7"/>
      <c r="X7862" s="7"/>
      <c r="Y7862" s="39"/>
      <c r="Z7862" s="7"/>
      <c r="AA7862" s="7"/>
      <c r="AB7862" s="24"/>
      <c r="AC7862" t="s">
        <v>26453</v>
      </c>
      <c r="AD7862" t="s">
        <v>23380</v>
      </c>
    </row>
    <row r="7863" spans="1:30" x14ac:dyDescent="0.25">
      <c r="A7863" t="str">
        <f t="shared" si="277"/>
        <v>51290008</v>
      </c>
      <c r="B7863" s="23" t="s">
        <v>58</v>
      </c>
      <c r="C7863" s="7" t="s">
        <v>1448</v>
      </c>
      <c r="D7863" s="66" t="s">
        <v>7526</v>
      </c>
      <c r="E7863" s="53" t="e">
        <f>VLOOKUP(D7863,'MPG Master'!$C$3:$I$716,7,0)</f>
        <v>#N/A</v>
      </c>
      <c r="F7863" s="7" t="e">
        <f>VLOOKUP(D7863,'MPG Master'!$C$3:$D$716,2,0)</f>
        <v>#N/A</v>
      </c>
      <c r="G7863" s="67" t="s">
        <v>1687</v>
      </c>
      <c r="H7863" s="53" t="e">
        <f t="shared" si="276"/>
        <v>#N/A</v>
      </c>
      <c r="I7863" s="7" t="s">
        <v>10846</v>
      </c>
      <c r="J7863" s="7" t="s">
        <v>21854</v>
      </c>
      <c r="K7863" s="9">
        <v>29952</v>
      </c>
      <c r="L7863" s="7"/>
      <c r="M7863" s="7"/>
      <c r="N7863" s="7">
        <v>7739894503</v>
      </c>
      <c r="O7863" s="7"/>
      <c r="P7863" s="7"/>
      <c r="Q7863" s="7" t="s">
        <v>99</v>
      </c>
      <c r="R7863" s="39" t="s">
        <v>16246</v>
      </c>
      <c r="S7863" s="7"/>
      <c r="T7863" s="7" t="s">
        <v>841</v>
      </c>
      <c r="U7863" s="7"/>
      <c r="V7863" s="7"/>
      <c r="W7863" s="7"/>
      <c r="X7863" s="7"/>
      <c r="Y7863" s="39"/>
      <c r="Z7863" s="7"/>
      <c r="AA7863" s="7"/>
      <c r="AB7863" s="24"/>
      <c r="AC7863" t="s">
        <v>26453</v>
      </c>
      <c r="AD7863" t="s">
        <v>23380</v>
      </c>
    </row>
    <row r="7864" spans="1:30" x14ac:dyDescent="0.25">
      <c r="A7864" t="str">
        <f t="shared" si="277"/>
        <v>51090033</v>
      </c>
      <c r="B7864" s="23" t="s">
        <v>58</v>
      </c>
      <c r="C7864" s="7" t="s">
        <v>1448</v>
      </c>
      <c r="D7864" s="66" t="s">
        <v>356</v>
      </c>
      <c r="E7864" s="53" t="e">
        <f>VLOOKUP(D7864,'MPG Master'!$C$3:$I$716,7,0)</f>
        <v>#N/A</v>
      </c>
      <c r="F7864" s="7" t="e">
        <f>VLOOKUP(D7864,'MPG Master'!$C$3:$D$716,2,0)</f>
        <v>#N/A</v>
      </c>
      <c r="G7864" s="67" t="s">
        <v>381</v>
      </c>
      <c r="H7864" s="53" t="e">
        <f t="shared" si="276"/>
        <v>#N/A</v>
      </c>
      <c r="I7864" s="7" t="s">
        <v>10847</v>
      </c>
      <c r="J7864" s="7" t="s">
        <v>20155</v>
      </c>
      <c r="K7864" s="9">
        <v>25204</v>
      </c>
      <c r="L7864" s="7"/>
      <c r="M7864" s="7"/>
      <c r="N7864" s="7">
        <v>9798984910</v>
      </c>
      <c r="O7864" s="7"/>
      <c r="P7864" s="7"/>
      <c r="Q7864" s="7" t="s">
        <v>99</v>
      </c>
      <c r="R7864" s="39" t="s">
        <v>16247</v>
      </c>
      <c r="S7864" s="7"/>
      <c r="T7864" s="7" t="s">
        <v>841</v>
      </c>
      <c r="U7864" s="7"/>
      <c r="V7864" s="7"/>
      <c r="W7864" s="7"/>
      <c r="X7864" s="7"/>
      <c r="Y7864" s="39"/>
      <c r="Z7864" s="7"/>
      <c r="AA7864" s="7"/>
      <c r="AB7864" s="24"/>
      <c r="AC7864" t="s">
        <v>26453</v>
      </c>
      <c r="AD7864" t="s">
        <v>23380</v>
      </c>
    </row>
    <row r="7865" spans="1:30" x14ac:dyDescent="0.25">
      <c r="A7865" t="str">
        <f t="shared" si="277"/>
        <v>51090034</v>
      </c>
      <c r="B7865" s="23" t="s">
        <v>58</v>
      </c>
      <c r="C7865" s="7" t="s">
        <v>1448</v>
      </c>
      <c r="D7865" s="66" t="s">
        <v>356</v>
      </c>
      <c r="E7865" s="53" t="e">
        <f>VLOOKUP(D7865,'MPG Master'!$C$3:$I$716,7,0)</f>
        <v>#N/A</v>
      </c>
      <c r="F7865" s="7" t="e">
        <f>VLOOKUP(D7865,'MPG Master'!$C$3:$D$716,2,0)</f>
        <v>#N/A</v>
      </c>
      <c r="G7865" s="67" t="s">
        <v>1874</v>
      </c>
      <c r="H7865" s="53" t="e">
        <f t="shared" si="276"/>
        <v>#N/A</v>
      </c>
      <c r="I7865" s="7" t="s">
        <v>1795</v>
      </c>
      <c r="J7865" s="7" t="s">
        <v>10840</v>
      </c>
      <c r="K7865" s="9">
        <v>26299</v>
      </c>
      <c r="L7865" s="7"/>
      <c r="M7865" s="7"/>
      <c r="N7865" s="7">
        <v>9973607549</v>
      </c>
      <c r="O7865" s="7"/>
      <c r="P7865" s="7"/>
      <c r="Q7865" s="7" t="s">
        <v>99</v>
      </c>
      <c r="R7865" s="39" t="s">
        <v>16248</v>
      </c>
      <c r="S7865" s="7"/>
      <c r="T7865" s="7" t="s">
        <v>841</v>
      </c>
      <c r="U7865" s="7"/>
      <c r="V7865" s="7"/>
      <c r="W7865" s="7"/>
      <c r="X7865" s="7"/>
      <c r="Y7865" s="39"/>
      <c r="Z7865" s="7"/>
      <c r="AA7865" s="7"/>
      <c r="AB7865" s="24"/>
      <c r="AC7865" t="s">
        <v>26453</v>
      </c>
      <c r="AD7865" t="s">
        <v>23380</v>
      </c>
    </row>
    <row r="7866" spans="1:30" x14ac:dyDescent="0.25">
      <c r="A7866" t="str">
        <f t="shared" si="277"/>
        <v>51320031</v>
      </c>
      <c r="B7866" s="23" t="s">
        <v>58</v>
      </c>
      <c r="C7866" s="7" t="s">
        <v>1448</v>
      </c>
      <c r="D7866" s="66" t="s">
        <v>373</v>
      </c>
      <c r="E7866" s="53" t="e">
        <f>VLOOKUP(D7866,'MPG Master'!$C$3:$I$716,7,0)</f>
        <v>#N/A</v>
      </c>
      <c r="F7866" s="7" t="e">
        <f>VLOOKUP(D7866,'MPG Master'!$C$3:$D$716,2,0)</f>
        <v>#N/A</v>
      </c>
      <c r="G7866" s="67" t="s">
        <v>1951</v>
      </c>
      <c r="H7866" s="53" t="e">
        <f t="shared" si="276"/>
        <v>#N/A</v>
      </c>
      <c r="I7866" s="7" t="s">
        <v>855</v>
      </c>
      <c r="J7866" s="7" t="s">
        <v>22247</v>
      </c>
      <c r="K7866" s="9">
        <v>31048</v>
      </c>
      <c r="L7866" s="7"/>
      <c r="M7866" s="7"/>
      <c r="N7866" s="7">
        <v>9572825355</v>
      </c>
      <c r="O7866" s="7"/>
      <c r="P7866" s="7"/>
      <c r="Q7866" s="7" t="s">
        <v>99</v>
      </c>
      <c r="R7866" s="39" t="s">
        <v>16249</v>
      </c>
      <c r="S7866" s="7"/>
      <c r="T7866" s="7" t="s">
        <v>6176</v>
      </c>
      <c r="U7866" s="7"/>
      <c r="V7866" s="7"/>
      <c r="W7866" s="7"/>
      <c r="X7866" s="7"/>
      <c r="Y7866" s="39"/>
      <c r="Z7866" s="7"/>
      <c r="AA7866" s="7"/>
      <c r="AB7866" s="24"/>
      <c r="AC7866" t="s">
        <v>26453</v>
      </c>
      <c r="AD7866" t="s">
        <v>23380</v>
      </c>
    </row>
    <row r="7867" spans="1:30" x14ac:dyDescent="0.25">
      <c r="A7867" t="str">
        <f t="shared" si="277"/>
        <v>85970004</v>
      </c>
      <c r="B7867" s="23" t="s">
        <v>58</v>
      </c>
      <c r="C7867" s="7" t="s">
        <v>966</v>
      </c>
      <c r="D7867" s="66" t="s">
        <v>7538</v>
      </c>
      <c r="E7867" s="53" t="e">
        <f>VLOOKUP(D7867,'MPG Master'!$C$3:$I$716,7,0)</f>
        <v>#N/A</v>
      </c>
      <c r="F7867" s="7" t="e">
        <f>VLOOKUP(D7867,'MPG Master'!$C$3:$D$716,2,0)</f>
        <v>#N/A</v>
      </c>
      <c r="G7867" s="67" t="s">
        <v>1679</v>
      </c>
      <c r="H7867" s="53" t="e">
        <f t="shared" si="276"/>
        <v>#N/A</v>
      </c>
      <c r="I7867" s="7" t="s">
        <v>10848</v>
      </c>
      <c r="J7867" s="7" t="s">
        <v>10367</v>
      </c>
      <c r="K7867" s="9">
        <v>36132</v>
      </c>
      <c r="L7867" s="7"/>
      <c r="M7867" s="7"/>
      <c r="N7867" s="7">
        <v>8405082917</v>
      </c>
      <c r="O7867" s="7"/>
      <c r="P7867" s="7"/>
      <c r="Q7867" s="7" t="s">
        <v>1851</v>
      </c>
      <c r="R7867" s="39" t="s">
        <v>16250</v>
      </c>
      <c r="S7867" s="7"/>
      <c r="T7867" s="7" t="s">
        <v>747</v>
      </c>
      <c r="U7867" s="7"/>
      <c r="V7867" s="7"/>
      <c r="W7867" s="7"/>
      <c r="X7867" s="7"/>
      <c r="Y7867" s="39"/>
      <c r="Z7867" s="7"/>
      <c r="AA7867" s="7"/>
      <c r="AB7867" s="24"/>
      <c r="AC7867" t="s">
        <v>26453</v>
      </c>
      <c r="AD7867" t="s">
        <v>23380</v>
      </c>
    </row>
    <row r="7868" spans="1:30" x14ac:dyDescent="0.25">
      <c r="A7868" t="str">
        <f t="shared" si="277"/>
        <v>85970007</v>
      </c>
      <c r="B7868" s="23" t="s">
        <v>58</v>
      </c>
      <c r="C7868" s="7" t="s">
        <v>966</v>
      </c>
      <c r="D7868" s="66" t="s">
        <v>7538</v>
      </c>
      <c r="E7868" s="53" t="e">
        <f>VLOOKUP(D7868,'MPG Master'!$C$3:$I$716,7,0)</f>
        <v>#N/A</v>
      </c>
      <c r="F7868" s="7" t="e">
        <f>VLOOKUP(D7868,'MPG Master'!$C$3:$D$716,2,0)</f>
        <v>#N/A</v>
      </c>
      <c r="G7868" s="67" t="s">
        <v>1720</v>
      </c>
      <c r="H7868" s="53" t="e">
        <f t="shared" si="276"/>
        <v>#N/A</v>
      </c>
      <c r="I7868" s="7" t="s">
        <v>10849</v>
      </c>
      <c r="J7868" s="7" t="s">
        <v>22248</v>
      </c>
      <c r="K7868" s="9">
        <v>19725</v>
      </c>
      <c r="L7868" s="7"/>
      <c r="M7868" s="7"/>
      <c r="N7868" s="7"/>
      <c r="O7868" s="7"/>
      <c r="P7868" s="7"/>
      <c r="Q7868" s="7" t="s">
        <v>1701</v>
      </c>
      <c r="R7868" s="39" t="s">
        <v>16251</v>
      </c>
      <c r="S7868" s="7"/>
      <c r="T7868" s="7" t="s">
        <v>977</v>
      </c>
      <c r="U7868" s="7"/>
      <c r="V7868" s="7"/>
      <c r="W7868" s="7"/>
      <c r="X7868" s="7"/>
      <c r="Y7868" s="39"/>
      <c r="Z7868" s="7"/>
      <c r="AA7868" s="7"/>
      <c r="AB7868" s="24"/>
      <c r="AC7868" t="s">
        <v>26453</v>
      </c>
      <c r="AD7868" t="s">
        <v>23380</v>
      </c>
    </row>
    <row r="7869" spans="1:30" x14ac:dyDescent="0.25">
      <c r="A7869" t="str">
        <f t="shared" si="277"/>
        <v>85970008</v>
      </c>
      <c r="B7869" s="23" t="s">
        <v>58</v>
      </c>
      <c r="C7869" s="7" t="s">
        <v>966</v>
      </c>
      <c r="D7869" s="66" t="s">
        <v>7538</v>
      </c>
      <c r="E7869" s="53" t="e">
        <f>VLOOKUP(D7869,'MPG Master'!$C$3:$I$716,7,0)</f>
        <v>#N/A</v>
      </c>
      <c r="F7869" s="7" t="e">
        <f>VLOOKUP(D7869,'MPG Master'!$C$3:$D$716,2,0)</f>
        <v>#N/A</v>
      </c>
      <c r="G7869" s="67" t="s">
        <v>1687</v>
      </c>
      <c r="H7869" s="53" t="e">
        <f t="shared" si="276"/>
        <v>#N/A</v>
      </c>
      <c r="I7869" s="7" t="s">
        <v>3966</v>
      </c>
      <c r="J7869" s="7" t="s">
        <v>22249</v>
      </c>
      <c r="K7869" s="9">
        <v>18264</v>
      </c>
      <c r="L7869" s="7"/>
      <c r="M7869" s="7"/>
      <c r="N7869" s="7"/>
      <c r="O7869" s="7"/>
      <c r="P7869" s="7"/>
      <c r="Q7869" s="7" t="s">
        <v>1701</v>
      </c>
      <c r="R7869" s="39" t="s">
        <v>16252</v>
      </c>
      <c r="S7869" s="7"/>
      <c r="T7869" s="7" t="s">
        <v>6168</v>
      </c>
      <c r="U7869" s="7"/>
      <c r="V7869" s="7"/>
      <c r="W7869" s="7"/>
      <c r="X7869" s="7"/>
      <c r="Y7869" s="39"/>
      <c r="Z7869" s="7"/>
      <c r="AA7869" s="7"/>
      <c r="AB7869" s="24"/>
      <c r="AC7869" t="s">
        <v>26453</v>
      </c>
      <c r="AD7869" t="s">
        <v>23380</v>
      </c>
    </row>
    <row r="7870" spans="1:30" x14ac:dyDescent="0.25">
      <c r="A7870" t="str">
        <f t="shared" ref="A7870:A7929" si="278">CONCATENATE(D7870,G7870)</f>
        <v>85970011</v>
      </c>
      <c r="B7870" s="23" t="s">
        <v>58</v>
      </c>
      <c r="C7870" s="7" t="s">
        <v>966</v>
      </c>
      <c r="D7870" s="66" t="s">
        <v>7538</v>
      </c>
      <c r="E7870" s="53" t="e">
        <f>VLOOKUP(D7870,'MPG Master'!$C$3:$I$716,7,0)</f>
        <v>#N/A</v>
      </c>
      <c r="F7870" s="7" t="e">
        <f>VLOOKUP(D7870,'MPG Master'!$C$3:$D$716,2,0)</f>
        <v>#N/A</v>
      </c>
      <c r="G7870" s="67" t="s">
        <v>1693</v>
      </c>
      <c r="H7870" s="53" t="e">
        <f t="shared" si="276"/>
        <v>#N/A</v>
      </c>
      <c r="I7870" s="7" t="s">
        <v>10850</v>
      </c>
      <c r="J7870" s="7" t="s">
        <v>22250</v>
      </c>
      <c r="K7870" s="9">
        <v>37362</v>
      </c>
      <c r="L7870" s="7"/>
      <c r="M7870" s="7"/>
      <c r="N7870" s="7">
        <v>7549758403</v>
      </c>
      <c r="O7870" s="7"/>
      <c r="P7870" s="7"/>
      <c r="Q7870" s="7" t="s">
        <v>2256</v>
      </c>
      <c r="R7870" s="39" t="s">
        <v>16253</v>
      </c>
      <c r="S7870" s="7"/>
      <c r="T7870" s="7" t="s">
        <v>6147</v>
      </c>
      <c r="U7870" s="7"/>
      <c r="V7870" s="7"/>
      <c r="W7870" s="7"/>
      <c r="X7870" s="7"/>
      <c r="Y7870" s="39"/>
      <c r="Z7870" s="7"/>
      <c r="AA7870" s="7"/>
      <c r="AB7870" s="24"/>
      <c r="AC7870" t="s">
        <v>26453</v>
      </c>
      <c r="AD7870" t="s">
        <v>23380</v>
      </c>
    </row>
    <row r="7871" spans="1:30" x14ac:dyDescent="0.25">
      <c r="A7871" t="str">
        <f t="shared" si="278"/>
        <v>85970012</v>
      </c>
      <c r="B7871" s="23" t="s">
        <v>58</v>
      </c>
      <c r="C7871" s="7" t="s">
        <v>966</v>
      </c>
      <c r="D7871" s="66" t="s">
        <v>7538</v>
      </c>
      <c r="E7871" s="53" t="e">
        <f>VLOOKUP(D7871,'MPG Master'!$C$3:$I$716,7,0)</f>
        <v>#N/A</v>
      </c>
      <c r="F7871" s="7" t="e">
        <f>VLOOKUP(D7871,'MPG Master'!$C$3:$D$716,2,0)</f>
        <v>#N/A</v>
      </c>
      <c r="G7871" s="67" t="s">
        <v>1694</v>
      </c>
      <c r="H7871" s="53" t="e">
        <f t="shared" si="276"/>
        <v>#N/A</v>
      </c>
      <c r="I7871" s="7" t="s">
        <v>5307</v>
      </c>
      <c r="J7871" s="7" t="s">
        <v>22251</v>
      </c>
      <c r="K7871" s="9">
        <v>27211</v>
      </c>
      <c r="L7871" s="7"/>
      <c r="M7871" s="7"/>
      <c r="N7871" s="7">
        <v>7645901515</v>
      </c>
      <c r="O7871" s="7"/>
      <c r="P7871" s="7"/>
      <c r="Q7871" s="7" t="s">
        <v>2256</v>
      </c>
      <c r="R7871" s="39" t="s">
        <v>16254</v>
      </c>
      <c r="S7871" s="7"/>
      <c r="T7871" s="7" t="s">
        <v>6147</v>
      </c>
      <c r="U7871" s="7"/>
      <c r="V7871" s="7"/>
      <c r="W7871" s="7"/>
      <c r="X7871" s="7"/>
      <c r="Y7871" s="39"/>
      <c r="Z7871" s="7"/>
      <c r="AA7871" s="7"/>
      <c r="AB7871" s="24"/>
      <c r="AC7871" t="s">
        <v>26453</v>
      </c>
      <c r="AD7871" t="s">
        <v>23380</v>
      </c>
    </row>
    <row r="7872" spans="1:30" x14ac:dyDescent="0.25">
      <c r="A7872" t="str">
        <f t="shared" si="278"/>
        <v>93620025</v>
      </c>
      <c r="B7872" s="23" t="s">
        <v>58</v>
      </c>
      <c r="C7872" s="7" t="s">
        <v>7738</v>
      </c>
      <c r="D7872" s="66" t="s">
        <v>305</v>
      </c>
      <c r="E7872" s="53" t="e">
        <f>VLOOKUP(D7872,'MPG Master'!$C$3:$I$716,7,0)</f>
        <v>#N/A</v>
      </c>
      <c r="F7872" s="7" t="e">
        <f>VLOOKUP(D7872,'MPG Master'!$C$3:$D$716,2,0)</f>
        <v>#N/A</v>
      </c>
      <c r="G7872" s="67" t="s">
        <v>1833</v>
      </c>
      <c r="H7872" s="53" t="e">
        <f t="shared" si="276"/>
        <v>#N/A</v>
      </c>
      <c r="I7872" s="7" t="s">
        <v>10851</v>
      </c>
      <c r="J7872" s="7" t="s">
        <v>2604</v>
      </c>
      <c r="K7872" s="9">
        <v>31048</v>
      </c>
      <c r="L7872" s="7"/>
      <c r="M7872" s="7"/>
      <c r="N7872" s="7"/>
      <c r="O7872" s="7"/>
      <c r="P7872" s="7"/>
      <c r="Q7872" s="7" t="s">
        <v>1701</v>
      </c>
      <c r="R7872" s="39" t="s">
        <v>16255</v>
      </c>
      <c r="S7872" s="7"/>
      <c r="T7872" s="7" t="s">
        <v>680</v>
      </c>
      <c r="U7872" s="7"/>
      <c r="V7872" s="7"/>
      <c r="W7872" s="7"/>
      <c r="X7872" s="7"/>
      <c r="Y7872" s="39"/>
      <c r="Z7872" s="7"/>
      <c r="AA7872" s="7"/>
      <c r="AB7872" s="24"/>
      <c r="AC7872" t="s">
        <v>26453</v>
      </c>
      <c r="AD7872" t="s">
        <v>23380</v>
      </c>
    </row>
    <row r="7873" spans="1:30" x14ac:dyDescent="0.25">
      <c r="A7873" t="str">
        <f t="shared" si="278"/>
        <v>93620026</v>
      </c>
      <c r="B7873" s="23" t="s">
        <v>58</v>
      </c>
      <c r="C7873" s="7" t="s">
        <v>7738</v>
      </c>
      <c r="D7873" s="66" t="s">
        <v>305</v>
      </c>
      <c r="E7873" s="53" t="e">
        <f>VLOOKUP(D7873,'MPG Master'!$C$3:$I$716,7,0)</f>
        <v>#N/A</v>
      </c>
      <c r="F7873" s="7" t="e">
        <f>VLOOKUP(D7873,'MPG Master'!$C$3:$D$716,2,0)</f>
        <v>#N/A</v>
      </c>
      <c r="G7873" s="67" t="s">
        <v>1836</v>
      </c>
      <c r="H7873" s="53" t="e">
        <f t="shared" si="276"/>
        <v>#N/A</v>
      </c>
      <c r="I7873" s="7" t="s">
        <v>3169</v>
      </c>
      <c r="J7873" s="7" t="s">
        <v>22252</v>
      </c>
      <c r="K7873" s="9">
        <v>31048</v>
      </c>
      <c r="L7873" s="7"/>
      <c r="M7873" s="7"/>
      <c r="N7873" s="7"/>
      <c r="O7873" s="7"/>
      <c r="P7873" s="7"/>
      <c r="Q7873" s="7" t="s">
        <v>4724</v>
      </c>
      <c r="R7873" s="39" t="s">
        <v>16256</v>
      </c>
      <c r="S7873" s="7"/>
      <c r="T7873" s="7" t="s">
        <v>680</v>
      </c>
      <c r="U7873" s="7"/>
      <c r="V7873" s="7"/>
      <c r="W7873" s="7"/>
      <c r="X7873" s="7"/>
      <c r="Y7873" s="39"/>
      <c r="Z7873" s="7"/>
      <c r="AA7873" s="7"/>
      <c r="AB7873" s="24"/>
      <c r="AC7873" t="s">
        <v>26453</v>
      </c>
      <c r="AD7873" t="s">
        <v>23380</v>
      </c>
    </row>
    <row r="7874" spans="1:30" x14ac:dyDescent="0.25">
      <c r="A7874" t="str">
        <f t="shared" si="278"/>
        <v>93600024</v>
      </c>
      <c r="B7874" s="23" t="s">
        <v>58</v>
      </c>
      <c r="C7874" s="7" t="s">
        <v>7738</v>
      </c>
      <c r="D7874" s="66" t="s">
        <v>304</v>
      </c>
      <c r="E7874" s="53" t="e">
        <f>VLOOKUP(D7874,'MPG Master'!$C$3:$I$716,7,0)</f>
        <v>#N/A</v>
      </c>
      <c r="F7874" s="7" t="e">
        <f>VLOOKUP(D7874,'MPG Master'!$C$3:$D$716,2,0)</f>
        <v>#N/A</v>
      </c>
      <c r="G7874" s="67" t="s">
        <v>1830</v>
      </c>
      <c r="H7874" s="53" t="e">
        <f t="shared" si="276"/>
        <v>#N/A</v>
      </c>
      <c r="I7874" s="7" t="s">
        <v>10016</v>
      </c>
      <c r="J7874" s="7" t="s">
        <v>22253</v>
      </c>
      <c r="K7874" s="9">
        <v>31048</v>
      </c>
      <c r="L7874" s="7"/>
      <c r="M7874" s="7"/>
      <c r="N7874" s="7"/>
      <c r="O7874" s="7"/>
      <c r="P7874" s="7"/>
      <c r="Q7874" s="7" t="s">
        <v>99</v>
      </c>
      <c r="R7874" s="39" t="s">
        <v>6536</v>
      </c>
      <c r="S7874" s="7"/>
      <c r="T7874" s="7" t="s">
        <v>5504</v>
      </c>
      <c r="U7874" s="7"/>
      <c r="V7874" s="7"/>
      <c r="W7874" s="7"/>
      <c r="X7874" s="7"/>
      <c r="Y7874" s="39"/>
      <c r="Z7874" s="7"/>
      <c r="AA7874" s="7"/>
      <c r="AB7874" s="24"/>
      <c r="AC7874" t="s">
        <v>26453</v>
      </c>
      <c r="AD7874" t="s">
        <v>23380</v>
      </c>
    </row>
    <row r="7875" spans="1:30" x14ac:dyDescent="0.25">
      <c r="A7875" t="str">
        <f t="shared" si="278"/>
        <v>24740021</v>
      </c>
      <c r="B7875" s="23" t="s">
        <v>58</v>
      </c>
      <c r="C7875" s="7" t="s">
        <v>1325</v>
      </c>
      <c r="D7875" s="66" t="s">
        <v>624</v>
      </c>
      <c r="E7875" s="53" t="e">
        <f>VLOOKUP(D7875,'MPG Master'!$C$3:$I$716,7,0)</f>
        <v>#N/A</v>
      </c>
      <c r="F7875" s="7" t="e">
        <f>VLOOKUP(D7875,'MPG Master'!$C$3:$D$716,2,0)</f>
        <v>#N/A</v>
      </c>
      <c r="G7875" s="67" t="s">
        <v>1822</v>
      </c>
      <c r="H7875" s="53" t="e">
        <f t="shared" ref="H7875:H7938" si="279">E7875&amp;G7875</f>
        <v>#N/A</v>
      </c>
      <c r="I7875" s="7" t="s">
        <v>2946</v>
      </c>
      <c r="J7875" s="7" t="s">
        <v>22254</v>
      </c>
      <c r="K7875" s="9">
        <v>28126</v>
      </c>
      <c r="L7875" s="7"/>
      <c r="M7875" s="7"/>
      <c r="N7875" s="7">
        <v>9128568329</v>
      </c>
      <c r="O7875" s="7"/>
      <c r="P7875" s="7"/>
      <c r="Q7875" s="7" t="s">
        <v>1879</v>
      </c>
      <c r="R7875" s="39" t="s">
        <v>16257</v>
      </c>
      <c r="S7875" s="7"/>
      <c r="T7875" s="7" t="s">
        <v>747</v>
      </c>
      <c r="U7875" s="7"/>
      <c r="V7875" s="7"/>
      <c r="W7875" s="7"/>
      <c r="X7875" s="7"/>
      <c r="Y7875" s="39"/>
      <c r="Z7875" s="7"/>
      <c r="AA7875" s="7"/>
      <c r="AB7875" s="24"/>
      <c r="AC7875" t="s">
        <v>26453</v>
      </c>
      <c r="AD7875" t="s">
        <v>23380</v>
      </c>
    </row>
    <row r="7876" spans="1:30" x14ac:dyDescent="0.25">
      <c r="A7876" t="str">
        <f t="shared" si="278"/>
        <v>24740022</v>
      </c>
      <c r="B7876" s="23" t="s">
        <v>58</v>
      </c>
      <c r="C7876" s="7" t="s">
        <v>1325</v>
      </c>
      <c r="D7876" s="66" t="s">
        <v>624</v>
      </c>
      <c r="E7876" s="53" t="e">
        <f>VLOOKUP(D7876,'MPG Master'!$C$3:$I$716,7,0)</f>
        <v>#N/A</v>
      </c>
      <c r="F7876" s="7" t="e">
        <f>VLOOKUP(D7876,'MPG Master'!$C$3:$D$716,2,0)</f>
        <v>#N/A</v>
      </c>
      <c r="G7876" s="67" t="s">
        <v>1825</v>
      </c>
      <c r="H7876" s="53" t="e">
        <f t="shared" si="279"/>
        <v>#N/A</v>
      </c>
      <c r="I7876" s="7" t="s">
        <v>10852</v>
      </c>
      <c r="J7876" s="7" t="s">
        <v>22255</v>
      </c>
      <c r="K7876" s="9">
        <v>25934</v>
      </c>
      <c r="L7876" s="7"/>
      <c r="M7876" s="7"/>
      <c r="N7876" s="7">
        <v>9507910186</v>
      </c>
      <c r="O7876" s="7"/>
      <c r="P7876" s="7"/>
      <c r="Q7876" s="7" t="s">
        <v>1424</v>
      </c>
      <c r="R7876" s="39" t="s">
        <v>16258</v>
      </c>
      <c r="S7876" s="7"/>
      <c r="T7876" s="7" t="s">
        <v>1328</v>
      </c>
      <c r="U7876" s="7"/>
      <c r="V7876" s="7"/>
      <c r="W7876" s="7"/>
      <c r="X7876" s="7"/>
      <c r="Y7876" s="39"/>
      <c r="Z7876" s="7"/>
      <c r="AA7876" s="7"/>
      <c r="AB7876" s="24"/>
      <c r="AC7876" t="s">
        <v>26453</v>
      </c>
      <c r="AD7876" t="s">
        <v>23380</v>
      </c>
    </row>
    <row r="7877" spans="1:30" x14ac:dyDescent="0.25">
      <c r="A7877" t="str">
        <f t="shared" si="278"/>
        <v>24040068</v>
      </c>
      <c r="B7877" s="23" t="s">
        <v>58</v>
      </c>
      <c r="C7877" s="7" t="s">
        <v>1325</v>
      </c>
      <c r="D7877" s="66" t="s">
        <v>572</v>
      </c>
      <c r="E7877" s="53" t="e">
        <f>VLOOKUP(D7877,'MPG Master'!$C$3:$I$716,7,0)</f>
        <v>#N/A</v>
      </c>
      <c r="F7877" s="7" t="e">
        <f>VLOOKUP(D7877,'MPG Master'!$C$3:$D$716,2,0)</f>
        <v>#N/A</v>
      </c>
      <c r="G7877" s="67" t="s">
        <v>2146</v>
      </c>
      <c r="H7877" s="53" t="e">
        <f t="shared" si="279"/>
        <v>#N/A</v>
      </c>
      <c r="I7877" s="7" t="s">
        <v>10853</v>
      </c>
      <c r="J7877" s="7" t="s">
        <v>22256</v>
      </c>
      <c r="K7877" s="9">
        <v>25569</v>
      </c>
      <c r="L7877" s="7"/>
      <c r="M7877" s="7"/>
      <c r="N7877" s="7">
        <v>6206775858</v>
      </c>
      <c r="O7877" s="7"/>
      <c r="P7877" s="7"/>
      <c r="Q7877" s="7" t="s">
        <v>4724</v>
      </c>
      <c r="R7877" s="39" t="s">
        <v>16259</v>
      </c>
      <c r="S7877" s="7"/>
      <c r="T7877" s="7" t="s">
        <v>1323</v>
      </c>
      <c r="U7877" s="7"/>
      <c r="V7877" s="7"/>
      <c r="W7877" s="7"/>
      <c r="X7877" s="7"/>
      <c r="Y7877" s="39"/>
      <c r="Z7877" s="7"/>
      <c r="AA7877" s="7"/>
      <c r="AB7877" s="24"/>
      <c r="AC7877" t="s">
        <v>26453</v>
      </c>
      <c r="AD7877" t="s">
        <v>23380</v>
      </c>
    </row>
    <row r="7878" spans="1:30" x14ac:dyDescent="0.25">
      <c r="A7878" t="str">
        <f t="shared" si="278"/>
        <v>24040069</v>
      </c>
      <c r="B7878" s="23" t="s">
        <v>58</v>
      </c>
      <c r="C7878" s="7" t="s">
        <v>1325</v>
      </c>
      <c r="D7878" s="66" t="s">
        <v>572</v>
      </c>
      <c r="E7878" s="53" t="e">
        <f>VLOOKUP(D7878,'MPG Master'!$C$3:$I$716,7,0)</f>
        <v>#N/A</v>
      </c>
      <c r="F7878" s="7" t="e">
        <f>VLOOKUP(D7878,'MPG Master'!$C$3:$D$716,2,0)</f>
        <v>#N/A</v>
      </c>
      <c r="G7878" s="67" t="s">
        <v>2149</v>
      </c>
      <c r="H7878" s="53" t="e">
        <f t="shared" si="279"/>
        <v>#N/A</v>
      </c>
      <c r="I7878" s="7" t="s">
        <v>10854</v>
      </c>
      <c r="J7878" s="7" t="s">
        <v>22257</v>
      </c>
      <c r="K7878" s="9">
        <v>37265</v>
      </c>
      <c r="L7878" s="7"/>
      <c r="M7878" s="7"/>
      <c r="N7878" s="7">
        <v>6202483270</v>
      </c>
      <c r="O7878" s="7"/>
      <c r="P7878" s="7"/>
      <c r="Q7878" s="7" t="s">
        <v>4724</v>
      </c>
      <c r="R7878" s="39" t="s">
        <v>16260</v>
      </c>
      <c r="S7878" s="7"/>
      <c r="T7878" s="7" t="s">
        <v>1324</v>
      </c>
      <c r="U7878" s="7"/>
      <c r="V7878" s="7"/>
      <c r="W7878" s="7"/>
      <c r="X7878" s="7"/>
      <c r="Y7878" s="39"/>
      <c r="Z7878" s="7"/>
      <c r="AA7878" s="7"/>
      <c r="AB7878" s="24"/>
      <c r="AC7878" t="s">
        <v>26453</v>
      </c>
      <c r="AD7878" t="s">
        <v>23380</v>
      </c>
    </row>
    <row r="7879" spans="1:30" x14ac:dyDescent="0.25">
      <c r="A7879" t="str">
        <f t="shared" si="278"/>
        <v>24520026</v>
      </c>
      <c r="B7879" s="23" t="s">
        <v>58</v>
      </c>
      <c r="C7879" s="7" t="s">
        <v>1325</v>
      </c>
      <c r="D7879" s="66" t="s">
        <v>605</v>
      </c>
      <c r="E7879" s="53" t="e">
        <f>VLOOKUP(D7879,'MPG Master'!$C$3:$I$716,7,0)</f>
        <v>#N/A</v>
      </c>
      <c r="F7879" s="7" t="e">
        <f>VLOOKUP(D7879,'MPG Master'!$C$3:$D$716,2,0)</f>
        <v>#N/A</v>
      </c>
      <c r="G7879" s="67" t="s">
        <v>1836</v>
      </c>
      <c r="H7879" s="53" t="e">
        <f t="shared" si="279"/>
        <v>#N/A</v>
      </c>
      <c r="I7879" s="7" t="s">
        <v>10855</v>
      </c>
      <c r="J7879" s="7" t="s">
        <v>22258</v>
      </c>
      <c r="K7879" s="9">
        <v>26299</v>
      </c>
      <c r="L7879" s="7"/>
      <c r="M7879" s="7"/>
      <c r="N7879" s="7"/>
      <c r="O7879" s="7"/>
      <c r="P7879" s="7"/>
      <c r="Q7879" s="7" t="s">
        <v>2062</v>
      </c>
      <c r="R7879" s="39" t="s">
        <v>16261</v>
      </c>
      <c r="S7879" s="7"/>
      <c r="T7879" s="7" t="s">
        <v>2685</v>
      </c>
      <c r="U7879" s="7"/>
      <c r="V7879" s="7"/>
      <c r="W7879" s="7"/>
      <c r="X7879" s="7"/>
      <c r="Y7879" s="39"/>
      <c r="Z7879" s="7"/>
      <c r="AA7879" s="7"/>
      <c r="AB7879" s="24"/>
      <c r="AC7879" t="s">
        <v>26453</v>
      </c>
      <c r="AD7879" t="s">
        <v>23380</v>
      </c>
    </row>
    <row r="7880" spans="1:30" x14ac:dyDescent="0.25">
      <c r="A7880" t="str">
        <f t="shared" si="278"/>
        <v>12020072</v>
      </c>
      <c r="B7880" s="23" t="s">
        <v>58</v>
      </c>
      <c r="C7880" s="7" t="s">
        <v>1676</v>
      </c>
      <c r="D7880" s="66" t="s">
        <v>324</v>
      </c>
      <c r="E7880" s="53" t="e">
        <f>VLOOKUP(D7880,'MPG Master'!$C$3:$I$716,7,0)</f>
        <v>#N/A</v>
      </c>
      <c r="F7880" s="7" t="e">
        <f>VLOOKUP(D7880,'MPG Master'!$C$3:$D$716,2,0)</f>
        <v>#N/A</v>
      </c>
      <c r="G7880" s="67" t="s">
        <v>1978</v>
      </c>
      <c r="H7880" s="53" t="e">
        <f t="shared" si="279"/>
        <v>#N/A</v>
      </c>
      <c r="I7880" s="7" t="s">
        <v>3902</v>
      </c>
      <c r="J7880" s="7" t="s">
        <v>22259</v>
      </c>
      <c r="K7880" s="9">
        <v>29359</v>
      </c>
      <c r="L7880" s="7"/>
      <c r="M7880" s="7"/>
      <c r="N7880" s="7">
        <v>6299780177</v>
      </c>
      <c r="O7880" s="7"/>
      <c r="P7880" s="7"/>
      <c r="Q7880" s="7" t="s">
        <v>1701</v>
      </c>
      <c r="R7880" s="39" t="s">
        <v>16262</v>
      </c>
      <c r="S7880" s="7"/>
      <c r="T7880" s="7" t="s">
        <v>767</v>
      </c>
      <c r="U7880" s="7"/>
      <c r="V7880" s="7"/>
      <c r="W7880" s="7"/>
      <c r="X7880" s="7"/>
      <c r="Y7880" s="39"/>
      <c r="Z7880" s="7"/>
      <c r="AA7880" s="7"/>
      <c r="AB7880" s="24"/>
      <c r="AC7880" t="s">
        <v>26453</v>
      </c>
      <c r="AD7880" t="s">
        <v>23380</v>
      </c>
    </row>
    <row r="7881" spans="1:30" x14ac:dyDescent="0.25">
      <c r="A7881" t="str">
        <f t="shared" si="278"/>
        <v>12010087</v>
      </c>
      <c r="B7881" s="23" t="s">
        <v>58</v>
      </c>
      <c r="C7881" s="7" t="s">
        <v>1676</v>
      </c>
      <c r="D7881" s="66" t="s">
        <v>323</v>
      </c>
      <c r="E7881" s="53" t="e">
        <f>VLOOKUP(D7881,'MPG Master'!$C$3:$I$716,7,0)</f>
        <v>#N/A</v>
      </c>
      <c r="F7881" s="7" t="e">
        <f>VLOOKUP(D7881,'MPG Master'!$C$3:$D$716,2,0)</f>
        <v>#N/A</v>
      </c>
      <c r="G7881" s="67" t="s">
        <v>4095</v>
      </c>
      <c r="H7881" s="53" t="e">
        <f t="shared" si="279"/>
        <v>#N/A</v>
      </c>
      <c r="I7881" s="7" t="s">
        <v>9627</v>
      </c>
      <c r="J7881" s="7" t="s">
        <v>22260</v>
      </c>
      <c r="K7881" s="9">
        <v>35743</v>
      </c>
      <c r="L7881" s="7"/>
      <c r="M7881" s="7"/>
      <c r="N7881" s="7">
        <v>8709924550</v>
      </c>
      <c r="O7881" s="7"/>
      <c r="P7881" s="7"/>
      <c r="Q7881" s="7" t="s">
        <v>1424</v>
      </c>
      <c r="R7881" s="39" t="s">
        <v>16263</v>
      </c>
      <c r="S7881" s="7"/>
      <c r="T7881" s="7" t="s">
        <v>17851</v>
      </c>
      <c r="U7881" s="7"/>
      <c r="V7881" s="7"/>
      <c r="W7881" s="7"/>
      <c r="X7881" s="7"/>
      <c r="Y7881" s="39"/>
      <c r="Z7881" s="7"/>
      <c r="AA7881" s="7"/>
      <c r="AB7881" s="24"/>
      <c r="AC7881" t="s">
        <v>26453</v>
      </c>
      <c r="AD7881" t="s">
        <v>23380</v>
      </c>
    </row>
    <row r="7882" spans="1:30" x14ac:dyDescent="0.25">
      <c r="A7882" t="str">
        <f t="shared" si="278"/>
        <v>91550041</v>
      </c>
      <c r="B7882" s="23" t="s">
        <v>58</v>
      </c>
      <c r="C7882" s="7" t="s">
        <v>667</v>
      </c>
      <c r="D7882" s="66" t="s">
        <v>427</v>
      </c>
      <c r="E7882" s="53" t="e">
        <f>VLOOKUP(D7882,'MPG Master'!$C$3:$I$716,7,0)</f>
        <v>#N/A</v>
      </c>
      <c r="F7882" s="7" t="e">
        <f>VLOOKUP(D7882,'MPG Master'!$C$3:$D$716,2,0)</f>
        <v>#N/A</v>
      </c>
      <c r="G7882" s="67" t="s">
        <v>2314</v>
      </c>
      <c r="H7882" s="53" t="e">
        <f t="shared" si="279"/>
        <v>#N/A</v>
      </c>
      <c r="I7882" s="7" t="s">
        <v>10856</v>
      </c>
      <c r="J7882" s="7" t="s">
        <v>22261</v>
      </c>
      <c r="K7882" s="9">
        <v>20090</v>
      </c>
      <c r="L7882" s="7"/>
      <c r="M7882" s="7"/>
      <c r="N7882" s="7">
        <v>8298319509</v>
      </c>
      <c r="O7882" s="7"/>
      <c r="P7882" s="7"/>
      <c r="Q7882" s="7" t="s">
        <v>4724</v>
      </c>
      <c r="R7882" s="39" t="s">
        <v>16264</v>
      </c>
      <c r="S7882" s="7"/>
      <c r="T7882" s="7" t="s">
        <v>1014</v>
      </c>
      <c r="U7882" s="7"/>
      <c r="V7882" s="7"/>
      <c r="W7882" s="7"/>
      <c r="X7882" s="7"/>
      <c r="Y7882" s="39"/>
      <c r="Z7882" s="7"/>
      <c r="AA7882" s="7"/>
      <c r="AB7882" s="24"/>
      <c r="AC7882" t="s">
        <v>26453</v>
      </c>
      <c r="AD7882" t="s">
        <v>23380</v>
      </c>
    </row>
    <row r="7883" spans="1:30" x14ac:dyDescent="0.25">
      <c r="A7883" t="str">
        <f t="shared" si="278"/>
        <v>24010006</v>
      </c>
      <c r="B7883" s="23" t="s">
        <v>58</v>
      </c>
      <c r="C7883" s="7" t="s">
        <v>1325</v>
      </c>
      <c r="D7883" s="66" t="s">
        <v>570</v>
      </c>
      <c r="E7883" s="53" t="e">
        <f>VLOOKUP(D7883,'MPG Master'!$C$3:$I$716,7,0)</f>
        <v>#N/A</v>
      </c>
      <c r="F7883" s="7" t="e">
        <f>VLOOKUP(D7883,'MPG Master'!$C$3:$D$716,2,0)</f>
        <v>#N/A</v>
      </c>
      <c r="G7883" s="67" t="s">
        <v>378</v>
      </c>
      <c r="H7883" s="53" t="e">
        <f t="shared" si="279"/>
        <v>#N/A</v>
      </c>
      <c r="I7883" s="7" t="s">
        <v>10857</v>
      </c>
      <c r="J7883" s="7" t="s">
        <v>22262</v>
      </c>
      <c r="K7883" s="9">
        <v>37462</v>
      </c>
      <c r="L7883" s="7"/>
      <c r="M7883" s="7"/>
      <c r="N7883" s="7">
        <v>9304848762</v>
      </c>
      <c r="O7883" s="7"/>
      <c r="P7883" s="7"/>
      <c r="Q7883" s="7" t="s">
        <v>1879</v>
      </c>
      <c r="R7883" s="39" t="s">
        <v>16265</v>
      </c>
      <c r="S7883" s="7"/>
      <c r="T7883" s="7" t="s">
        <v>747</v>
      </c>
      <c r="U7883" s="7"/>
      <c r="V7883" s="7"/>
      <c r="W7883" s="7"/>
      <c r="X7883" s="7"/>
      <c r="Y7883" s="39"/>
      <c r="Z7883" s="7"/>
      <c r="AA7883" s="7"/>
      <c r="AB7883" s="24"/>
      <c r="AC7883" t="s">
        <v>26453</v>
      </c>
      <c r="AD7883" t="s">
        <v>23380</v>
      </c>
    </row>
    <row r="7884" spans="1:30" x14ac:dyDescent="0.25">
      <c r="A7884" t="str">
        <f t="shared" si="278"/>
        <v>85970013</v>
      </c>
      <c r="B7884" s="23" t="s">
        <v>58</v>
      </c>
      <c r="C7884" s="7" t="s">
        <v>966</v>
      </c>
      <c r="D7884" s="66" t="s">
        <v>7538</v>
      </c>
      <c r="E7884" s="53" t="e">
        <f>VLOOKUP(D7884,'MPG Master'!$C$3:$I$716,7,0)</f>
        <v>#N/A</v>
      </c>
      <c r="F7884" s="7" t="e">
        <f>VLOOKUP(D7884,'MPG Master'!$C$3:$D$716,2,0)</f>
        <v>#N/A</v>
      </c>
      <c r="G7884" s="67" t="s">
        <v>1733</v>
      </c>
      <c r="H7884" s="53" t="e">
        <f t="shared" si="279"/>
        <v>#N/A</v>
      </c>
      <c r="I7884" s="7" t="s">
        <v>10858</v>
      </c>
      <c r="J7884" s="7" t="s">
        <v>22263</v>
      </c>
      <c r="K7884" s="9">
        <v>18264</v>
      </c>
      <c r="L7884" s="7"/>
      <c r="M7884" s="7"/>
      <c r="N7884" s="7">
        <v>9749334472</v>
      </c>
      <c r="O7884" s="7"/>
      <c r="P7884" s="7"/>
      <c r="Q7884" s="7" t="s">
        <v>1701</v>
      </c>
      <c r="R7884" s="39" t="s">
        <v>16266</v>
      </c>
      <c r="S7884" s="7"/>
      <c r="T7884" s="7" t="s">
        <v>977</v>
      </c>
      <c r="U7884" s="7"/>
      <c r="V7884" s="7"/>
      <c r="W7884" s="7"/>
      <c r="X7884" s="7"/>
      <c r="Y7884" s="39"/>
      <c r="Z7884" s="7"/>
      <c r="AA7884" s="7"/>
      <c r="AB7884" s="24"/>
      <c r="AC7884" t="s">
        <v>26453</v>
      </c>
      <c r="AD7884" t="s">
        <v>23380</v>
      </c>
    </row>
    <row r="7885" spans="1:30" x14ac:dyDescent="0.25">
      <c r="A7885" t="str">
        <f t="shared" si="278"/>
        <v>95210022</v>
      </c>
      <c r="B7885" s="23" t="s">
        <v>58</v>
      </c>
      <c r="C7885" s="7" t="s">
        <v>1677</v>
      </c>
      <c r="D7885" s="66" t="s">
        <v>473</v>
      </c>
      <c r="E7885" s="53" t="e">
        <f>VLOOKUP(D7885,'MPG Master'!$C$3:$I$716,7,0)</f>
        <v>#N/A</v>
      </c>
      <c r="F7885" s="7" t="e">
        <f>VLOOKUP(D7885,'MPG Master'!$C$3:$D$716,2,0)</f>
        <v>#N/A</v>
      </c>
      <c r="G7885" s="67" t="s">
        <v>1825</v>
      </c>
      <c r="H7885" s="53" t="e">
        <f t="shared" si="279"/>
        <v>#N/A</v>
      </c>
      <c r="I7885" s="7" t="s">
        <v>3156</v>
      </c>
      <c r="J7885" s="7" t="s">
        <v>22264</v>
      </c>
      <c r="K7885" s="9">
        <v>17965</v>
      </c>
      <c r="L7885" s="7"/>
      <c r="M7885" s="7"/>
      <c r="N7885" s="7">
        <v>6289763467</v>
      </c>
      <c r="O7885" s="7"/>
      <c r="P7885" s="7"/>
      <c r="Q7885" s="7" t="s">
        <v>99</v>
      </c>
      <c r="R7885" s="39" t="s">
        <v>16267</v>
      </c>
      <c r="S7885" s="7"/>
      <c r="T7885" s="7" t="s">
        <v>1129</v>
      </c>
      <c r="U7885" s="7"/>
      <c r="V7885" s="7"/>
      <c r="W7885" s="7"/>
      <c r="X7885" s="7"/>
      <c r="Y7885" s="39"/>
      <c r="Z7885" s="7"/>
      <c r="AA7885" s="7"/>
      <c r="AB7885" s="24"/>
      <c r="AC7885" t="s">
        <v>26453</v>
      </c>
      <c r="AD7885" t="s">
        <v>23380</v>
      </c>
    </row>
    <row r="7886" spans="1:30" x14ac:dyDescent="0.25">
      <c r="A7886" t="str">
        <f t="shared" si="278"/>
        <v>12440002</v>
      </c>
      <c r="B7886" s="23" t="s">
        <v>58</v>
      </c>
      <c r="C7886" s="7" t="s">
        <v>665</v>
      </c>
      <c r="D7886" s="66" t="s">
        <v>7550</v>
      </c>
      <c r="E7886" s="53" t="e">
        <f>VLOOKUP(D7886,'MPG Master'!$C$3:$I$716,7,0)</f>
        <v>#N/A</v>
      </c>
      <c r="F7886" s="7" t="e">
        <f>VLOOKUP(D7886,'MPG Master'!$C$3:$D$716,2,0)</f>
        <v>#N/A</v>
      </c>
      <c r="G7886" s="67" t="s">
        <v>60</v>
      </c>
      <c r="H7886" s="53" t="e">
        <f t="shared" si="279"/>
        <v>#N/A</v>
      </c>
      <c r="I7886" s="7" t="s">
        <v>1422</v>
      </c>
      <c r="J7886" s="7" t="s">
        <v>22265</v>
      </c>
      <c r="K7886" s="9">
        <v>31837</v>
      </c>
      <c r="L7886" s="7"/>
      <c r="M7886" s="7"/>
      <c r="N7886" s="7">
        <v>9508274420</v>
      </c>
      <c r="O7886" s="7"/>
      <c r="P7886" s="7"/>
      <c r="Q7886" s="7" t="s">
        <v>4724</v>
      </c>
      <c r="R7886" s="39" t="s">
        <v>7616</v>
      </c>
      <c r="S7886" s="7"/>
      <c r="T7886" s="7" t="s">
        <v>3419</v>
      </c>
      <c r="U7886" s="7"/>
      <c r="V7886" s="7"/>
      <c r="W7886" s="7"/>
      <c r="X7886" s="7"/>
      <c r="Y7886" s="39"/>
      <c r="Z7886" s="7"/>
      <c r="AA7886" s="7"/>
      <c r="AB7886" s="24"/>
      <c r="AC7886" t="s">
        <v>26453</v>
      </c>
      <c r="AD7886" t="s">
        <v>23380</v>
      </c>
    </row>
    <row r="7887" spans="1:30" x14ac:dyDescent="0.25">
      <c r="A7887" t="str">
        <f t="shared" si="278"/>
        <v>12450002</v>
      </c>
      <c r="B7887" s="23" t="s">
        <v>58</v>
      </c>
      <c r="C7887" s="7" t="s">
        <v>1675</v>
      </c>
      <c r="D7887" s="66" t="s">
        <v>7532</v>
      </c>
      <c r="E7887" s="53" t="e">
        <f>VLOOKUP(D7887,'MPG Master'!$C$3:$I$716,7,0)</f>
        <v>#N/A</v>
      </c>
      <c r="F7887" s="7" t="e">
        <f>VLOOKUP(D7887,'MPG Master'!$C$3:$D$716,2,0)</f>
        <v>#N/A</v>
      </c>
      <c r="G7887" s="67" t="s">
        <v>60</v>
      </c>
      <c r="H7887" s="53" t="e">
        <f t="shared" si="279"/>
        <v>#N/A</v>
      </c>
      <c r="I7887" s="7" t="s">
        <v>10859</v>
      </c>
      <c r="J7887" s="7" t="s">
        <v>22266</v>
      </c>
      <c r="K7887" s="9">
        <v>37559</v>
      </c>
      <c r="L7887" s="7"/>
      <c r="M7887" s="7"/>
      <c r="N7887" s="7">
        <v>8292842498</v>
      </c>
      <c r="O7887" s="7"/>
      <c r="P7887" s="7"/>
      <c r="Q7887" s="7" t="s">
        <v>1971</v>
      </c>
      <c r="R7887" s="39" t="s">
        <v>7593</v>
      </c>
      <c r="S7887" s="7"/>
      <c r="T7887" s="7" t="s">
        <v>3390</v>
      </c>
      <c r="U7887" s="7"/>
      <c r="V7887" s="7"/>
      <c r="W7887" s="7"/>
      <c r="X7887" s="7"/>
      <c r="Y7887" s="39"/>
      <c r="Z7887" s="7"/>
      <c r="AA7887" s="7"/>
      <c r="AB7887" s="24"/>
      <c r="AC7887" t="s">
        <v>26453</v>
      </c>
      <c r="AD7887" t="s">
        <v>23380</v>
      </c>
    </row>
    <row r="7888" spans="1:30" x14ac:dyDescent="0.25">
      <c r="A7888" t="str">
        <f t="shared" si="278"/>
        <v>12450003</v>
      </c>
      <c r="B7888" s="23" t="s">
        <v>58</v>
      </c>
      <c r="C7888" s="7" t="s">
        <v>1675</v>
      </c>
      <c r="D7888" s="66" t="s">
        <v>7532</v>
      </c>
      <c r="E7888" s="53" t="e">
        <f>VLOOKUP(D7888,'MPG Master'!$C$3:$I$716,7,0)</f>
        <v>#N/A</v>
      </c>
      <c r="F7888" s="7" t="e">
        <f>VLOOKUP(D7888,'MPG Master'!$C$3:$D$716,2,0)</f>
        <v>#N/A</v>
      </c>
      <c r="G7888" s="67" t="s">
        <v>61</v>
      </c>
      <c r="H7888" s="53" t="e">
        <f t="shared" si="279"/>
        <v>#N/A</v>
      </c>
      <c r="I7888" s="7" t="s">
        <v>1045</v>
      </c>
      <c r="J7888" s="7" t="s">
        <v>10697</v>
      </c>
      <c r="K7888" s="9">
        <v>28856</v>
      </c>
      <c r="L7888" s="7"/>
      <c r="M7888" s="7"/>
      <c r="N7888" s="7">
        <v>8252042862</v>
      </c>
      <c r="O7888" s="7"/>
      <c r="P7888" s="7"/>
      <c r="Q7888" s="7" t="s">
        <v>1424</v>
      </c>
      <c r="R7888" s="39" t="s">
        <v>16268</v>
      </c>
      <c r="S7888" s="7"/>
      <c r="T7888" s="7" t="s">
        <v>935</v>
      </c>
      <c r="U7888" s="7"/>
      <c r="V7888" s="7"/>
      <c r="W7888" s="7"/>
      <c r="X7888" s="7"/>
      <c r="Y7888" s="39"/>
      <c r="Z7888" s="7"/>
      <c r="AA7888" s="7"/>
      <c r="AB7888" s="24"/>
      <c r="AC7888" t="s">
        <v>26453</v>
      </c>
      <c r="AD7888" t="s">
        <v>23380</v>
      </c>
    </row>
    <row r="7889" spans="1:30" x14ac:dyDescent="0.25">
      <c r="A7889" t="str">
        <f t="shared" si="278"/>
        <v>12450004</v>
      </c>
      <c r="B7889" s="23" t="s">
        <v>58</v>
      </c>
      <c r="C7889" s="7" t="s">
        <v>1675</v>
      </c>
      <c r="D7889" s="66" t="s">
        <v>7532</v>
      </c>
      <c r="E7889" s="53" t="e">
        <f>VLOOKUP(D7889,'MPG Master'!$C$3:$I$716,7,0)</f>
        <v>#N/A</v>
      </c>
      <c r="F7889" s="7" t="e">
        <f>VLOOKUP(D7889,'MPG Master'!$C$3:$D$716,2,0)</f>
        <v>#N/A</v>
      </c>
      <c r="G7889" s="67" t="s">
        <v>1679</v>
      </c>
      <c r="H7889" s="53" t="e">
        <f t="shared" si="279"/>
        <v>#N/A</v>
      </c>
      <c r="I7889" s="7" t="s">
        <v>1710</v>
      </c>
      <c r="J7889" s="7" t="s">
        <v>19519</v>
      </c>
      <c r="K7889" s="9">
        <v>27395</v>
      </c>
      <c r="L7889" s="7"/>
      <c r="M7889" s="7"/>
      <c r="N7889" s="7">
        <v>7250850432</v>
      </c>
      <c r="O7889" s="7"/>
      <c r="P7889" s="7"/>
      <c r="Q7889" s="7" t="s">
        <v>1424</v>
      </c>
      <c r="R7889" s="39" t="s">
        <v>16269</v>
      </c>
      <c r="S7889" s="7"/>
      <c r="T7889" s="7" t="s">
        <v>935</v>
      </c>
      <c r="U7889" s="7"/>
      <c r="V7889" s="7"/>
      <c r="W7889" s="7"/>
      <c r="X7889" s="7"/>
      <c r="Y7889" s="39"/>
      <c r="Z7889" s="7"/>
      <c r="AA7889" s="7"/>
      <c r="AB7889" s="24"/>
      <c r="AC7889" t="s">
        <v>26453</v>
      </c>
      <c r="AD7889" t="s">
        <v>23380</v>
      </c>
    </row>
    <row r="7890" spans="1:30" x14ac:dyDescent="0.25">
      <c r="A7890" t="str">
        <f t="shared" si="278"/>
        <v>12450005</v>
      </c>
      <c r="B7890" s="23" t="s">
        <v>58</v>
      </c>
      <c r="C7890" s="7" t="s">
        <v>1675</v>
      </c>
      <c r="D7890" s="66" t="s">
        <v>7532</v>
      </c>
      <c r="E7890" s="53" t="e">
        <f>VLOOKUP(D7890,'MPG Master'!$C$3:$I$716,7,0)</f>
        <v>#N/A</v>
      </c>
      <c r="F7890" s="7" t="e">
        <f>VLOOKUP(D7890,'MPG Master'!$C$3:$D$716,2,0)</f>
        <v>#N/A</v>
      </c>
      <c r="G7890" s="67" t="s">
        <v>1680</v>
      </c>
      <c r="H7890" s="53" t="e">
        <f t="shared" si="279"/>
        <v>#N/A</v>
      </c>
      <c r="I7890" s="7" t="s">
        <v>10860</v>
      </c>
      <c r="J7890" s="7" t="s">
        <v>5988</v>
      </c>
      <c r="K7890" s="9">
        <v>32509</v>
      </c>
      <c r="L7890" s="7"/>
      <c r="M7890" s="7"/>
      <c r="N7890" s="7">
        <v>9771896930</v>
      </c>
      <c r="O7890" s="7"/>
      <c r="P7890" s="7"/>
      <c r="Q7890" s="7" t="s">
        <v>1424</v>
      </c>
      <c r="R7890" s="39" t="s">
        <v>16270</v>
      </c>
      <c r="S7890" s="7"/>
      <c r="T7890" s="7" t="s">
        <v>935</v>
      </c>
      <c r="U7890" s="7"/>
      <c r="V7890" s="7"/>
      <c r="W7890" s="7"/>
      <c r="X7890" s="7"/>
      <c r="Y7890" s="39"/>
      <c r="Z7890" s="7"/>
      <c r="AA7890" s="7"/>
      <c r="AB7890" s="24"/>
      <c r="AC7890" t="s">
        <v>26453</v>
      </c>
      <c r="AD7890" t="s">
        <v>23380</v>
      </c>
    </row>
    <row r="7891" spans="1:30" x14ac:dyDescent="0.25">
      <c r="A7891" t="str">
        <f t="shared" si="278"/>
        <v>12450006</v>
      </c>
      <c r="B7891" s="23" t="s">
        <v>58</v>
      </c>
      <c r="C7891" s="7" t="s">
        <v>1675</v>
      </c>
      <c r="D7891" s="66" t="s">
        <v>7532</v>
      </c>
      <c r="E7891" s="53" t="e">
        <f>VLOOKUP(D7891,'MPG Master'!$C$3:$I$716,7,0)</f>
        <v>#N/A</v>
      </c>
      <c r="F7891" s="7" t="e">
        <f>VLOOKUP(D7891,'MPG Master'!$C$3:$D$716,2,0)</f>
        <v>#N/A</v>
      </c>
      <c r="G7891" s="67" t="s">
        <v>378</v>
      </c>
      <c r="H7891" s="53" t="e">
        <f t="shared" si="279"/>
        <v>#N/A</v>
      </c>
      <c r="I7891" s="7" t="s">
        <v>10861</v>
      </c>
      <c r="J7891" s="7" t="s">
        <v>21792</v>
      </c>
      <c r="K7891" s="9">
        <v>24473</v>
      </c>
      <c r="L7891" s="7"/>
      <c r="M7891" s="7"/>
      <c r="N7891" s="7">
        <v>7970582230</v>
      </c>
      <c r="O7891" s="7"/>
      <c r="P7891" s="7"/>
      <c r="Q7891" s="7" t="s">
        <v>1424</v>
      </c>
      <c r="R7891" s="39" t="s">
        <v>16271</v>
      </c>
      <c r="S7891" s="7"/>
      <c r="T7891" s="7" t="s">
        <v>935</v>
      </c>
      <c r="U7891" s="7"/>
      <c r="V7891" s="7"/>
      <c r="W7891" s="7"/>
      <c r="X7891" s="7"/>
      <c r="Y7891" s="39"/>
      <c r="Z7891" s="7"/>
      <c r="AA7891" s="7"/>
      <c r="AB7891" s="24"/>
      <c r="AC7891" t="s">
        <v>26453</v>
      </c>
      <c r="AD7891" t="s">
        <v>23380</v>
      </c>
    </row>
    <row r="7892" spans="1:30" x14ac:dyDescent="0.25">
      <c r="A7892" t="str">
        <f t="shared" si="278"/>
        <v>12450007</v>
      </c>
      <c r="B7892" s="23" t="s">
        <v>58</v>
      </c>
      <c r="C7892" s="7" t="s">
        <v>1675</v>
      </c>
      <c r="D7892" s="66" t="s">
        <v>7532</v>
      </c>
      <c r="E7892" s="53" t="e">
        <f>VLOOKUP(D7892,'MPG Master'!$C$3:$I$716,7,0)</f>
        <v>#N/A</v>
      </c>
      <c r="F7892" s="7" t="e">
        <f>VLOOKUP(D7892,'MPG Master'!$C$3:$D$716,2,0)</f>
        <v>#N/A</v>
      </c>
      <c r="G7892" s="67" t="s">
        <v>1720</v>
      </c>
      <c r="H7892" s="53" t="e">
        <f t="shared" si="279"/>
        <v>#N/A</v>
      </c>
      <c r="I7892" s="7" t="s">
        <v>9228</v>
      </c>
      <c r="J7892" s="7" t="s">
        <v>4404</v>
      </c>
      <c r="K7892" s="9">
        <v>33604</v>
      </c>
      <c r="L7892" s="7"/>
      <c r="M7892" s="7"/>
      <c r="N7892" s="7">
        <v>9534582003</v>
      </c>
      <c r="O7892" s="7"/>
      <c r="P7892" s="7"/>
      <c r="Q7892" s="7" t="s">
        <v>1424</v>
      </c>
      <c r="R7892" s="39" t="s">
        <v>16272</v>
      </c>
      <c r="S7892" s="7"/>
      <c r="T7892" s="7" t="s">
        <v>935</v>
      </c>
      <c r="U7892" s="7"/>
      <c r="V7892" s="7"/>
      <c r="W7892" s="7"/>
      <c r="X7892" s="7"/>
      <c r="Y7892" s="39"/>
      <c r="Z7892" s="7"/>
      <c r="AA7892" s="7"/>
      <c r="AB7892" s="24"/>
      <c r="AC7892" t="s">
        <v>26453</v>
      </c>
      <c r="AD7892" t="s">
        <v>23380</v>
      </c>
    </row>
    <row r="7893" spans="1:30" x14ac:dyDescent="0.25">
      <c r="A7893" t="str">
        <f t="shared" si="278"/>
        <v>12450008</v>
      </c>
      <c r="B7893" s="23" t="s">
        <v>58</v>
      </c>
      <c r="C7893" s="7" t="s">
        <v>1675</v>
      </c>
      <c r="D7893" s="66" t="s">
        <v>7532</v>
      </c>
      <c r="E7893" s="53" t="e">
        <f>VLOOKUP(D7893,'MPG Master'!$C$3:$I$716,7,0)</f>
        <v>#N/A</v>
      </c>
      <c r="F7893" s="7" t="e">
        <f>VLOOKUP(D7893,'MPG Master'!$C$3:$D$716,2,0)</f>
        <v>#N/A</v>
      </c>
      <c r="G7893" s="67" t="s">
        <v>1687</v>
      </c>
      <c r="H7893" s="53" t="e">
        <f t="shared" si="279"/>
        <v>#N/A</v>
      </c>
      <c r="I7893" s="7" t="s">
        <v>7174</v>
      </c>
      <c r="J7893" s="7" t="s">
        <v>22267</v>
      </c>
      <c r="K7893" s="9">
        <v>29879</v>
      </c>
      <c r="L7893" s="7"/>
      <c r="M7893" s="7"/>
      <c r="N7893" s="7">
        <v>9508038211</v>
      </c>
      <c r="O7893" s="7"/>
      <c r="P7893" s="7"/>
      <c r="Q7893" s="7" t="s">
        <v>1424</v>
      </c>
      <c r="R7893" s="39" t="s">
        <v>16273</v>
      </c>
      <c r="S7893" s="7"/>
      <c r="T7893" s="7" t="s">
        <v>935</v>
      </c>
      <c r="U7893" s="7"/>
      <c r="V7893" s="7"/>
      <c r="W7893" s="7"/>
      <c r="X7893" s="7"/>
      <c r="Y7893" s="39"/>
      <c r="Z7893" s="7"/>
      <c r="AA7893" s="7"/>
      <c r="AB7893" s="24"/>
      <c r="AC7893" t="s">
        <v>26453</v>
      </c>
      <c r="AD7893" t="s">
        <v>23380</v>
      </c>
    </row>
    <row r="7894" spans="1:30" x14ac:dyDescent="0.25">
      <c r="A7894" t="str">
        <f t="shared" si="278"/>
        <v>12450009</v>
      </c>
      <c r="B7894" s="23" t="s">
        <v>58</v>
      </c>
      <c r="C7894" s="7" t="s">
        <v>1675</v>
      </c>
      <c r="D7894" s="66" t="s">
        <v>7532</v>
      </c>
      <c r="E7894" s="53" t="e">
        <f>VLOOKUP(D7894,'MPG Master'!$C$3:$I$716,7,0)</f>
        <v>#N/A</v>
      </c>
      <c r="F7894" s="7" t="e">
        <f>VLOOKUP(D7894,'MPG Master'!$C$3:$D$716,2,0)</f>
        <v>#N/A</v>
      </c>
      <c r="G7894" s="67" t="s">
        <v>1706</v>
      </c>
      <c r="H7894" s="53" t="e">
        <f t="shared" si="279"/>
        <v>#N/A</v>
      </c>
      <c r="I7894" s="7" t="s">
        <v>2104</v>
      </c>
      <c r="J7894" s="7" t="s">
        <v>22268</v>
      </c>
      <c r="K7894" s="9">
        <v>35796</v>
      </c>
      <c r="L7894" s="7"/>
      <c r="M7894" s="7"/>
      <c r="N7894" s="7"/>
      <c r="O7894" s="7"/>
      <c r="P7894" s="7"/>
      <c r="Q7894" s="7" t="s">
        <v>1424</v>
      </c>
      <c r="R7894" s="39" t="s">
        <v>16274</v>
      </c>
      <c r="S7894" s="7"/>
      <c r="T7894" s="7" t="s">
        <v>935</v>
      </c>
      <c r="U7894" s="7"/>
      <c r="V7894" s="7"/>
      <c r="W7894" s="7"/>
      <c r="X7894" s="7"/>
      <c r="Y7894" s="39"/>
      <c r="Z7894" s="7"/>
      <c r="AA7894" s="7"/>
      <c r="AB7894" s="24"/>
      <c r="AC7894" t="s">
        <v>26453</v>
      </c>
      <c r="AD7894" t="s">
        <v>23380</v>
      </c>
    </row>
    <row r="7895" spans="1:30" x14ac:dyDescent="0.25">
      <c r="A7895" t="str">
        <f t="shared" si="278"/>
        <v>12460002</v>
      </c>
      <c r="B7895" s="23" t="s">
        <v>58</v>
      </c>
      <c r="C7895" s="7" t="s">
        <v>1675</v>
      </c>
      <c r="D7895" s="66" t="s">
        <v>7533</v>
      </c>
      <c r="E7895" s="53" t="e">
        <f>VLOOKUP(D7895,'MPG Master'!$C$3:$I$716,7,0)</f>
        <v>#N/A</v>
      </c>
      <c r="F7895" s="7" t="e">
        <f>VLOOKUP(D7895,'MPG Master'!$C$3:$D$716,2,0)</f>
        <v>#N/A</v>
      </c>
      <c r="G7895" s="67" t="s">
        <v>60</v>
      </c>
      <c r="H7895" s="53" t="e">
        <f t="shared" si="279"/>
        <v>#N/A</v>
      </c>
      <c r="I7895" s="7" t="s">
        <v>8414</v>
      </c>
      <c r="J7895" s="7" t="s">
        <v>22269</v>
      </c>
      <c r="K7895" s="9">
        <v>34275</v>
      </c>
      <c r="L7895" s="7"/>
      <c r="M7895" s="7"/>
      <c r="N7895" s="7">
        <v>8051647327</v>
      </c>
      <c r="O7895" s="7"/>
      <c r="P7895" s="7"/>
      <c r="Q7895" s="7" t="s">
        <v>1424</v>
      </c>
      <c r="R7895" s="39" t="s">
        <v>7594</v>
      </c>
      <c r="S7895" s="7"/>
      <c r="T7895" s="7" t="s">
        <v>7595</v>
      </c>
      <c r="U7895" s="7"/>
      <c r="V7895" s="7"/>
      <c r="W7895" s="7"/>
      <c r="X7895" s="7"/>
      <c r="Y7895" s="39"/>
      <c r="Z7895" s="7"/>
      <c r="AA7895" s="7"/>
      <c r="AB7895" s="24"/>
      <c r="AC7895" t="s">
        <v>26453</v>
      </c>
      <c r="AD7895" t="s">
        <v>23380</v>
      </c>
    </row>
    <row r="7896" spans="1:30" x14ac:dyDescent="0.25">
      <c r="A7896" t="str">
        <f t="shared" si="278"/>
        <v>12460003</v>
      </c>
      <c r="B7896" s="23" t="s">
        <v>58</v>
      </c>
      <c r="C7896" s="7" t="s">
        <v>1675</v>
      </c>
      <c r="D7896" s="66" t="s">
        <v>7533</v>
      </c>
      <c r="E7896" s="53" t="e">
        <f>VLOOKUP(D7896,'MPG Master'!$C$3:$I$716,7,0)</f>
        <v>#N/A</v>
      </c>
      <c r="F7896" s="7" t="e">
        <f>VLOOKUP(D7896,'MPG Master'!$C$3:$D$716,2,0)</f>
        <v>#N/A</v>
      </c>
      <c r="G7896" s="67" t="s">
        <v>61</v>
      </c>
      <c r="H7896" s="53" t="e">
        <f t="shared" si="279"/>
        <v>#N/A</v>
      </c>
      <c r="I7896" s="7" t="s">
        <v>4317</v>
      </c>
      <c r="J7896" s="7" t="s">
        <v>20982</v>
      </c>
      <c r="K7896" s="9">
        <v>24473</v>
      </c>
      <c r="L7896" s="7"/>
      <c r="M7896" s="7"/>
      <c r="N7896" s="7">
        <v>8298491683</v>
      </c>
      <c r="O7896" s="7"/>
      <c r="P7896" s="7"/>
      <c r="Q7896" s="7" t="s">
        <v>1716</v>
      </c>
      <c r="R7896" s="39" t="s">
        <v>16275</v>
      </c>
      <c r="S7896" s="7"/>
      <c r="T7896" s="7" t="s">
        <v>747</v>
      </c>
      <c r="U7896" s="7"/>
      <c r="V7896" s="7"/>
      <c r="W7896" s="7"/>
      <c r="X7896" s="7"/>
      <c r="Y7896" s="39"/>
      <c r="Z7896" s="7"/>
      <c r="AA7896" s="7"/>
      <c r="AB7896" s="24"/>
      <c r="AC7896" t="s">
        <v>26453</v>
      </c>
      <c r="AD7896" t="s">
        <v>23380</v>
      </c>
    </row>
    <row r="7897" spans="1:30" x14ac:dyDescent="0.25">
      <c r="A7897" t="str">
        <f t="shared" si="278"/>
        <v>12460004</v>
      </c>
      <c r="B7897" s="23" t="s">
        <v>58</v>
      </c>
      <c r="C7897" s="7" t="s">
        <v>1675</v>
      </c>
      <c r="D7897" s="66" t="s">
        <v>7533</v>
      </c>
      <c r="E7897" s="53" t="e">
        <f>VLOOKUP(D7897,'MPG Master'!$C$3:$I$716,7,0)</f>
        <v>#N/A</v>
      </c>
      <c r="F7897" s="7" t="e">
        <f>VLOOKUP(D7897,'MPG Master'!$C$3:$D$716,2,0)</f>
        <v>#N/A</v>
      </c>
      <c r="G7897" s="67" t="s">
        <v>1679</v>
      </c>
      <c r="H7897" s="53" t="e">
        <f t="shared" si="279"/>
        <v>#N/A</v>
      </c>
      <c r="I7897" s="7" t="s">
        <v>7113</v>
      </c>
      <c r="J7897" s="7" t="s">
        <v>20651</v>
      </c>
      <c r="K7897" s="9">
        <v>37987</v>
      </c>
      <c r="L7897" s="7"/>
      <c r="M7897" s="7"/>
      <c r="N7897" s="7">
        <v>9097491170</v>
      </c>
      <c r="O7897" s="7"/>
      <c r="P7897" s="7"/>
      <c r="Q7897" s="7" t="s">
        <v>1716</v>
      </c>
      <c r="R7897" s="39" t="s">
        <v>16276</v>
      </c>
      <c r="S7897" s="7"/>
      <c r="T7897" s="7" t="s">
        <v>747</v>
      </c>
      <c r="U7897" s="7"/>
      <c r="V7897" s="7"/>
      <c r="W7897" s="7"/>
      <c r="X7897" s="7"/>
      <c r="Y7897" s="39"/>
      <c r="Z7897" s="7"/>
      <c r="AA7897" s="7"/>
      <c r="AB7897" s="24"/>
      <c r="AC7897" t="s">
        <v>26453</v>
      </c>
      <c r="AD7897" t="s">
        <v>23380</v>
      </c>
    </row>
    <row r="7898" spans="1:30" x14ac:dyDescent="0.25">
      <c r="A7898" t="str">
        <f t="shared" si="278"/>
        <v>12460005</v>
      </c>
      <c r="B7898" s="23" t="s">
        <v>58</v>
      </c>
      <c r="C7898" s="7" t="s">
        <v>1675</v>
      </c>
      <c r="D7898" s="66" t="s">
        <v>7533</v>
      </c>
      <c r="E7898" s="53" t="e">
        <f>VLOOKUP(D7898,'MPG Master'!$C$3:$I$716,7,0)</f>
        <v>#N/A</v>
      </c>
      <c r="F7898" s="7" t="e">
        <f>VLOOKUP(D7898,'MPG Master'!$C$3:$D$716,2,0)</f>
        <v>#N/A</v>
      </c>
      <c r="G7898" s="67" t="s">
        <v>1680</v>
      </c>
      <c r="H7898" s="53" t="e">
        <f t="shared" si="279"/>
        <v>#N/A</v>
      </c>
      <c r="I7898" s="7" t="s">
        <v>9751</v>
      </c>
      <c r="J7898" s="7" t="s">
        <v>22270</v>
      </c>
      <c r="K7898" s="9">
        <v>23377</v>
      </c>
      <c r="L7898" s="7"/>
      <c r="M7898" s="7"/>
      <c r="N7898" s="7">
        <v>9006849128</v>
      </c>
      <c r="O7898" s="7"/>
      <c r="P7898" s="7"/>
      <c r="Q7898" s="7" t="s">
        <v>4724</v>
      </c>
      <c r="R7898" s="39" t="s">
        <v>16277</v>
      </c>
      <c r="S7898" s="7"/>
      <c r="T7898" s="7" t="s">
        <v>767</v>
      </c>
      <c r="U7898" s="7"/>
      <c r="V7898" s="7"/>
      <c r="W7898" s="7"/>
      <c r="X7898" s="7"/>
      <c r="Y7898" s="39"/>
      <c r="Z7898" s="7"/>
      <c r="AA7898" s="7"/>
      <c r="AB7898" s="24"/>
      <c r="AC7898" t="s">
        <v>26453</v>
      </c>
      <c r="AD7898" t="s">
        <v>23380</v>
      </c>
    </row>
    <row r="7899" spans="1:30" x14ac:dyDescent="0.25">
      <c r="A7899" t="str">
        <f t="shared" si="278"/>
        <v>12460006</v>
      </c>
      <c r="B7899" s="23" t="s">
        <v>58</v>
      </c>
      <c r="C7899" s="7" t="s">
        <v>1675</v>
      </c>
      <c r="D7899" s="66" t="s">
        <v>7533</v>
      </c>
      <c r="E7899" s="53" t="e">
        <f>VLOOKUP(D7899,'MPG Master'!$C$3:$I$716,7,0)</f>
        <v>#N/A</v>
      </c>
      <c r="F7899" s="7" t="e">
        <f>VLOOKUP(D7899,'MPG Master'!$C$3:$D$716,2,0)</f>
        <v>#N/A</v>
      </c>
      <c r="G7899" s="67" t="s">
        <v>378</v>
      </c>
      <c r="H7899" s="53" t="e">
        <f t="shared" si="279"/>
        <v>#N/A</v>
      </c>
      <c r="I7899" s="7" t="s">
        <v>961</v>
      </c>
      <c r="J7899" s="7" t="s">
        <v>22271</v>
      </c>
      <c r="K7899" s="9">
        <v>18264</v>
      </c>
      <c r="L7899" s="7"/>
      <c r="M7899" s="7"/>
      <c r="N7899" s="7">
        <v>7631228280</v>
      </c>
      <c r="O7899" s="7"/>
      <c r="P7899" s="7"/>
      <c r="Q7899" s="7" t="s">
        <v>4724</v>
      </c>
      <c r="R7899" s="39" t="s">
        <v>16278</v>
      </c>
      <c r="S7899" s="7"/>
      <c r="T7899" s="7" t="s">
        <v>3997</v>
      </c>
      <c r="U7899" s="7"/>
      <c r="V7899" s="7"/>
      <c r="W7899" s="7"/>
      <c r="X7899" s="7"/>
      <c r="Y7899" s="39"/>
      <c r="Z7899" s="7"/>
      <c r="AA7899" s="7"/>
      <c r="AB7899" s="24"/>
      <c r="AC7899" t="s">
        <v>26453</v>
      </c>
      <c r="AD7899" t="s">
        <v>23380</v>
      </c>
    </row>
    <row r="7900" spans="1:30" x14ac:dyDescent="0.25">
      <c r="A7900" t="str">
        <f t="shared" si="278"/>
        <v>12460007</v>
      </c>
      <c r="B7900" s="23" t="s">
        <v>58</v>
      </c>
      <c r="C7900" s="7" t="s">
        <v>1675</v>
      </c>
      <c r="D7900" s="66" t="s">
        <v>7533</v>
      </c>
      <c r="E7900" s="53" t="e">
        <f>VLOOKUP(D7900,'MPG Master'!$C$3:$I$716,7,0)</f>
        <v>#N/A</v>
      </c>
      <c r="F7900" s="7" t="e">
        <f>VLOOKUP(D7900,'MPG Master'!$C$3:$D$716,2,0)</f>
        <v>#N/A</v>
      </c>
      <c r="G7900" s="67" t="s">
        <v>1720</v>
      </c>
      <c r="H7900" s="53" t="e">
        <f t="shared" si="279"/>
        <v>#N/A</v>
      </c>
      <c r="I7900" s="7" t="s">
        <v>10862</v>
      </c>
      <c r="J7900" s="7" t="s">
        <v>6049</v>
      </c>
      <c r="K7900" s="9">
        <v>29221</v>
      </c>
      <c r="L7900" s="7"/>
      <c r="M7900" s="7"/>
      <c r="N7900" s="7">
        <v>8178895616</v>
      </c>
      <c r="O7900" s="7"/>
      <c r="P7900" s="7"/>
      <c r="Q7900" s="7" t="s">
        <v>4724</v>
      </c>
      <c r="R7900" s="39" t="s">
        <v>16279</v>
      </c>
      <c r="S7900" s="7"/>
      <c r="T7900" s="7" t="s">
        <v>3997</v>
      </c>
      <c r="U7900" s="7"/>
      <c r="V7900" s="7"/>
      <c r="W7900" s="7"/>
      <c r="X7900" s="7"/>
      <c r="Y7900" s="39"/>
      <c r="Z7900" s="7"/>
      <c r="AA7900" s="7"/>
      <c r="AB7900" s="24"/>
      <c r="AC7900" t="s">
        <v>26453</v>
      </c>
      <c r="AD7900" t="s">
        <v>23380</v>
      </c>
    </row>
    <row r="7901" spans="1:30" x14ac:dyDescent="0.25">
      <c r="A7901" t="str">
        <f t="shared" si="278"/>
        <v>12460008</v>
      </c>
      <c r="B7901" s="23" t="s">
        <v>58</v>
      </c>
      <c r="C7901" s="7" t="s">
        <v>1675</v>
      </c>
      <c r="D7901" s="66" t="s">
        <v>7533</v>
      </c>
      <c r="E7901" s="53" t="e">
        <f>VLOOKUP(D7901,'MPG Master'!$C$3:$I$716,7,0)</f>
        <v>#N/A</v>
      </c>
      <c r="F7901" s="7" t="e">
        <f>VLOOKUP(D7901,'MPG Master'!$C$3:$D$716,2,0)</f>
        <v>#N/A</v>
      </c>
      <c r="G7901" s="67" t="s">
        <v>1687</v>
      </c>
      <c r="H7901" s="53" t="e">
        <f t="shared" si="279"/>
        <v>#N/A</v>
      </c>
      <c r="I7901" s="7" t="s">
        <v>10863</v>
      </c>
      <c r="J7901" s="7" t="s">
        <v>19033</v>
      </c>
      <c r="K7901" s="9">
        <v>23012</v>
      </c>
      <c r="L7901" s="7"/>
      <c r="M7901" s="7"/>
      <c r="N7901" s="7">
        <v>9631454518</v>
      </c>
      <c r="O7901" s="7"/>
      <c r="P7901" s="7"/>
      <c r="Q7901" s="7" t="s">
        <v>1716</v>
      </c>
      <c r="R7901" s="39" t="s">
        <v>16280</v>
      </c>
      <c r="S7901" s="7"/>
      <c r="T7901" s="7" t="s">
        <v>747</v>
      </c>
      <c r="U7901" s="7"/>
      <c r="V7901" s="7"/>
      <c r="W7901" s="7"/>
      <c r="X7901" s="7"/>
      <c r="Y7901" s="39"/>
      <c r="Z7901" s="7"/>
      <c r="AA7901" s="7"/>
      <c r="AB7901" s="24"/>
      <c r="AC7901" t="s">
        <v>26453</v>
      </c>
      <c r="AD7901" t="s">
        <v>23380</v>
      </c>
    </row>
    <row r="7902" spans="1:30" x14ac:dyDescent="0.25">
      <c r="A7902" t="str">
        <f t="shared" si="278"/>
        <v>12460009</v>
      </c>
      <c r="B7902" s="23" t="s">
        <v>58</v>
      </c>
      <c r="C7902" s="7" t="s">
        <v>1675</v>
      </c>
      <c r="D7902" s="66" t="s">
        <v>7533</v>
      </c>
      <c r="E7902" s="53" t="e">
        <f>VLOOKUP(D7902,'MPG Master'!$C$3:$I$716,7,0)</f>
        <v>#N/A</v>
      </c>
      <c r="F7902" s="7" t="e">
        <f>VLOOKUP(D7902,'MPG Master'!$C$3:$D$716,2,0)</f>
        <v>#N/A</v>
      </c>
      <c r="G7902" s="67" t="s">
        <v>1706</v>
      </c>
      <c r="H7902" s="53" t="e">
        <f t="shared" si="279"/>
        <v>#N/A</v>
      </c>
      <c r="I7902" s="7" t="s">
        <v>1069</v>
      </c>
      <c r="J7902" s="7" t="s">
        <v>2312</v>
      </c>
      <c r="K7902" s="9">
        <v>29221</v>
      </c>
      <c r="L7902" s="7"/>
      <c r="M7902" s="7"/>
      <c r="N7902" s="7">
        <v>8539023240</v>
      </c>
      <c r="O7902" s="7"/>
      <c r="P7902" s="7"/>
      <c r="Q7902" s="7" t="s">
        <v>1716</v>
      </c>
      <c r="R7902" s="39" t="s">
        <v>16281</v>
      </c>
      <c r="S7902" s="7"/>
      <c r="T7902" s="7" t="s">
        <v>747</v>
      </c>
      <c r="U7902" s="7"/>
      <c r="V7902" s="7"/>
      <c r="W7902" s="7"/>
      <c r="X7902" s="7"/>
      <c r="Y7902" s="39"/>
      <c r="Z7902" s="7"/>
      <c r="AA7902" s="7"/>
      <c r="AB7902" s="24"/>
      <c r="AC7902" t="s">
        <v>26453</v>
      </c>
      <c r="AD7902" t="s">
        <v>23380</v>
      </c>
    </row>
    <row r="7903" spans="1:30" x14ac:dyDescent="0.25">
      <c r="A7903" t="str">
        <f t="shared" si="278"/>
        <v>12460010</v>
      </c>
      <c r="B7903" s="23" t="s">
        <v>58</v>
      </c>
      <c r="C7903" s="7" t="s">
        <v>1675</v>
      </c>
      <c r="D7903" s="66" t="s">
        <v>7533</v>
      </c>
      <c r="E7903" s="53" t="e">
        <f>VLOOKUP(D7903,'MPG Master'!$C$3:$I$716,7,0)</f>
        <v>#N/A</v>
      </c>
      <c r="F7903" s="7" t="e">
        <f>VLOOKUP(D7903,'MPG Master'!$C$3:$D$716,2,0)</f>
        <v>#N/A</v>
      </c>
      <c r="G7903" s="67" t="s">
        <v>1681</v>
      </c>
      <c r="H7903" s="53" t="e">
        <f t="shared" si="279"/>
        <v>#N/A</v>
      </c>
      <c r="I7903" s="7" t="s">
        <v>10864</v>
      </c>
      <c r="J7903" s="7" t="s">
        <v>22272</v>
      </c>
      <c r="K7903" s="9">
        <v>16438</v>
      </c>
      <c r="L7903" s="7"/>
      <c r="M7903" s="7"/>
      <c r="N7903" s="7">
        <v>7543996819</v>
      </c>
      <c r="O7903" s="7"/>
      <c r="P7903" s="7"/>
      <c r="Q7903" s="7" t="s">
        <v>1716</v>
      </c>
      <c r="R7903" s="39" t="s">
        <v>16282</v>
      </c>
      <c r="S7903" s="7"/>
      <c r="T7903" s="7" t="s">
        <v>747</v>
      </c>
      <c r="U7903" s="7"/>
      <c r="V7903" s="7"/>
      <c r="W7903" s="7"/>
      <c r="X7903" s="7"/>
      <c r="Y7903" s="39"/>
      <c r="Z7903" s="7"/>
      <c r="AA7903" s="7"/>
      <c r="AB7903" s="24"/>
      <c r="AC7903" t="s">
        <v>26453</v>
      </c>
      <c r="AD7903" t="s">
        <v>23380</v>
      </c>
    </row>
    <row r="7904" spans="1:30" x14ac:dyDescent="0.25">
      <c r="A7904" t="str">
        <f t="shared" si="278"/>
        <v>12460011</v>
      </c>
      <c r="B7904" s="23" t="s">
        <v>58</v>
      </c>
      <c r="C7904" s="7" t="s">
        <v>1675</v>
      </c>
      <c r="D7904" s="66" t="s">
        <v>7533</v>
      </c>
      <c r="E7904" s="53" t="e">
        <f>VLOOKUP(D7904,'MPG Master'!$C$3:$I$716,7,0)</f>
        <v>#N/A</v>
      </c>
      <c r="F7904" s="7" t="e">
        <f>VLOOKUP(D7904,'MPG Master'!$C$3:$D$716,2,0)</f>
        <v>#N/A</v>
      </c>
      <c r="G7904" s="67" t="s">
        <v>1693</v>
      </c>
      <c r="H7904" s="53" t="e">
        <f t="shared" si="279"/>
        <v>#N/A</v>
      </c>
      <c r="I7904" s="7" t="s">
        <v>9609</v>
      </c>
      <c r="J7904" s="7" t="s">
        <v>22273</v>
      </c>
      <c r="K7904" s="9">
        <v>25569</v>
      </c>
      <c r="L7904" s="7"/>
      <c r="M7904" s="7"/>
      <c r="N7904" s="7">
        <v>8092879832</v>
      </c>
      <c r="O7904" s="7"/>
      <c r="P7904" s="7"/>
      <c r="Q7904" s="7" t="s">
        <v>4724</v>
      </c>
      <c r="R7904" s="39" t="s">
        <v>16283</v>
      </c>
      <c r="S7904" s="7"/>
      <c r="T7904" s="7" t="s">
        <v>3997</v>
      </c>
      <c r="U7904" s="7"/>
      <c r="V7904" s="7"/>
      <c r="W7904" s="7"/>
      <c r="X7904" s="7"/>
      <c r="Y7904" s="39"/>
      <c r="Z7904" s="7"/>
      <c r="AA7904" s="7"/>
      <c r="AB7904" s="24"/>
      <c r="AC7904" t="s">
        <v>26453</v>
      </c>
      <c r="AD7904" t="s">
        <v>23380</v>
      </c>
    </row>
    <row r="7905" spans="1:30" x14ac:dyDescent="0.25">
      <c r="A7905" t="str">
        <f t="shared" si="278"/>
        <v>12460012</v>
      </c>
      <c r="B7905" s="23" t="s">
        <v>58</v>
      </c>
      <c r="C7905" s="7" t="s">
        <v>1675</v>
      </c>
      <c r="D7905" s="66" t="s">
        <v>7533</v>
      </c>
      <c r="E7905" s="53" t="e">
        <f>VLOOKUP(D7905,'MPG Master'!$C$3:$I$716,7,0)</f>
        <v>#N/A</v>
      </c>
      <c r="F7905" s="7" t="e">
        <f>VLOOKUP(D7905,'MPG Master'!$C$3:$D$716,2,0)</f>
        <v>#N/A</v>
      </c>
      <c r="G7905" s="67" t="s">
        <v>1694</v>
      </c>
      <c r="H7905" s="53" t="e">
        <f t="shared" si="279"/>
        <v>#N/A</v>
      </c>
      <c r="I7905" s="7" t="s">
        <v>10865</v>
      </c>
      <c r="J7905" s="7" t="s">
        <v>18259</v>
      </c>
      <c r="K7905" s="9">
        <v>31413</v>
      </c>
      <c r="L7905" s="7"/>
      <c r="M7905" s="7"/>
      <c r="N7905" s="7">
        <v>6206134752</v>
      </c>
      <c r="O7905" s="7"/>
      <c r="P7905" s="7"/>
      <c r="Q7905" s="7" t="s">
        <v>4724</v>
      </c>
      <c r="R7905" s="39" t="s">
        <v>16284</v>
      </c>
      <c r="S7905" s="7"/>
      <c r="T7905" s="7" t="s">
        <v>3997</v>
      </c>
      <c r="U7905" s="7"/>
      <c r="V7905" s="7"/>
      <c r="W7905" s="7"/>
      <c r="X7905" s="7"/>
      <c r="Y7905" s="39"/>
      <c r="Z7905" s="7"/>
      <c r="AA7905" s="7"/>
      <c r="AB7905" s="24"/>
      <c r="AC7905" t="s">
        <v>26453</v>
      </c>
      <c r="AD7905" t="s">
        <v>23380</v>
      </c>
    </row>
    <row r="7906" spans="1:30" x14ac:dyDescent="0.25">
      <c r="A7906" t="str">
        <f t="shared" si="278"/>
        <v>12460013</v>
      </c>
      <c r="B7906" s="23" t="s">
        <v>58</v>
      </c>
      <c r="C7906" s="7" t="s">
        <v>1675</v>
      </c>
      <c r="D7906" s="66" t="s">
        <v>7533</v>
      </c>
      <c r="E7906" s="53" t="e">
        <f>VLOOKUP(D7906,'MPG Master'!$C$3:$I$716,7,0)</f>
        <v>#N/A</v>
      </c>
      <c r="F7906" s="7" t="e">
        <f>VLOOKUP(D7906,'MPG Master'!$C$3:$D$716,2,0)</f>
        <v>#N/A</v>
      </c>
      <c r="G7906" s="67" t="s">
        <v>1733</v>
      </c>
      <c r="H7906" s="53" t="e">
        <f t="shared" si="279"/>
        <v>#N/A</v>
      </c>
      <c r="I7906" s="7" t="s">
        <v>2562</v>
      </c>
      <c r="J7906" s="7" t="s">
        <v>3884</v>
      </c>
      <c r="K7906" s="9">
        <v>37168</v>
      </c>
      <c r="L7906" s="7"/>
      <c r="M7906" s="7"/>
      <c r="N7906" s="7">
        <v>6201741814</v>
      </c>
      <c r="O7906" s="7"/>
      <c r="P7906" s="7"/>
      <c r="Q7906" s="7" t="s">
        <v>1424</v>
      </c>
      <c r="R7906" s="39" t="s">
        <v>16285</v>
      </c>
      <c r="S7906" s="7"/>
      <c r="T7906" s="7" t="s">
        <v>935</v>
      </c>
      <c r="U7906" s="7"/>
      <c r="V7906" s="7"/>
      <c r="W7906" s="7"/>
      <c r="X7906" s="7"/>
      <c r="Y7906" s="39"/>
      <c r="Z7906" s="7"/>
      <c r="AA7906" s="7"/>
      <c r="AB7906" s="24"/>
      <c r="AC7906" t="s">
        <v>26453</v>
      </c>
      <c r="AD7906" t="s">
        <v>23380</v>
      </c>
    </row>
    <row r="7907" spans="1:30" x14ac:dyDescent="0.25">
      <c r="A7907" t="str">
        <f t="shared" si="278"/>
        <v>12460014</v>
      </c>
      <c r="B7907" s="23" t="s">
        <v>58</v>
      </c>
      <c r="C7907" s="7" t="s">
        <v>1675</v>
      </c>
      <c r="D7907" s="66" t="s">
        <v>7533</v>
      </c>
      <c r="E7907" s="53" t="e">
        <f>VLOOKUP(D7907,'MPG Master'!$C$3:$I$716,7,0)</f>
        <v>#N/A</v>
      </c>
      <c r="F7907" s="7" t="e">
        <f>VLOOKUP(D7907,'MPG Master'!$C$3:$D$716,2,0)</f>
        <v>#N/A</v>
      </c>
      <c r="G7907" s="67" t="s">
        <v>1736</v>
      </c>
      <c r="H7907" s="53" t="e">
        <f t="shared" si="279"/>
        <v>#N/A</v>
      </c>
      <c r="I7907" s="7" t="s">
        <v>2003</v>
      </c>
      <c r="J7907" s="7" t="s">
        <v>22274</v>
      </c>
      <c r="K7907" s="9">
        <v>35435</v>
      </c>
      <c r="L7907" s="7"/>
      <c r="M7907" s="7"/>
      <c r="N7907" s="7">
        <v>7484801056</v>
      </c>
      <c r="O7907" s="7"/>
      <c r="P7907" s="7"/>
      <c r="Q7907" s="7" t="s">
        <v>4724</v>
      </c>
      <c r="R7907" s="39" t="s">
        <v>16286</v>
      </c>
      <c r="S7907" s="7"/>
      <c r="T7907" s="7" t="s">
        <v>3997</v>
      </c>
      <c r="U7907" s="7"/>
      <c r="V7907" s="7"/>
      <c r="W7907" s="7"/>
      <c r="X7907" s="7"/>
      <c r="Y7907" s="39"/>
      <c r="Z7907" s="7"/>
      <c r="AA7907" s="7"/>
      <c r="AB7907" s="24"/>
      <c r="AC7907" t="s">
        <v>26453</v>
      </c>
      <c r="AD7907" t="s">
        <v>23380</v>
      </c>
    </row>
    <row r="7908" spans="1:30" x14ac:dyDescent="0.25">
      <c r="A7908" t="str">
        <f t="shared" si="278"/>
        <v>12460015</v>
      </c>
      <c r="B7908" s="23" t="s">
        <v>58</v>
      </c>
      <c r="C7908" s="7" t="s">
        <v>1675</v>
      </c>
      <c r="D7908" s="66" t="s">
        <v>7533</v>
      </c>
      <c r="E7908" s="53" t="e">
        <f>VLOOKUP(D7908,'MPG Master'!$C$3:$I$716,7,0)</f>
        <v>#N/A</v>
      </c>
      <c r="F7908" s="7" t="e">
        <f>VLOOKUP(D7908,'MPG Master'!$C$3:$D$716,2,0)</f>
        <v>#N/A</v>
      </c>
      <c r="G7908" s="67" t="s">
        <v>1739</v>
      </c>
      <c r="H7908" s="53" t="e">
        <f t="shared" si="279"/>
        <v>#N/A</v>
      </c>
      <c r="I7908" s="7" t="s">
        <v>4899</v>
      </c>
      <c r="J7908" s="7" t="s">
        <v>3170</v>
      </c>
      <c r="K7908" s="9">
        <v>38473</v>
      </c>
      <c r="L7908" s="7"/>
      <c r="M7908" s="7"/>
      <c r="N7908" s="7">
        <v>9570377534</v>
      </c>
      <c r="O7908" s="7"/>
      <c r="P7908" s="7"/>
      <c r="Q7908" s="7" t="s">
        <v>1716</v>
      </c>
      <c r="R7908" s="39" t="s">
        <v>16287</v>
      </c>
      <c r="S7908" s="7"/>
      <c r="T7908" s="7" t="s">
        <v>747</v>
      </c>
      <c r="U7908" s="7"/>
      <c r="V7908" s="7"/>
      <c r="W7908" s="7"/>
      <c r="X7908" s="7"/>
      <c r="Y7908" s="39"/>
      <c r="Z7908" s="7"/>
      <c r="AA7908" s="7"/>
      <c r="AB7908" s="24"/>
      <c r="AC7908" t="s">
        <v>26453</v>
      </c>
      <c r="AD7908" t="s">
        <v>23380</v>
      </c>
    </row>
    <row r="7909" spans="1:30" x14ac:dyDescent="0.25">
      <c r="A7909" t="str">
        <f t="shared" si="278"/>
        <v>12460016</v>
      </c>
      <c r="B7909" s="23" t="s">
        <v>58</v>
      </c>
      <c r="C7909" s="7" t="s">
        <v>1675</v>
      </c>
      <c r="D7909" s="66" t="s">
        <v>7533</v>
      </c>
      <c r="E7909" s="53" t="e">
        <f>VLOOKUP(D7909,'MPG Master'!$C$3:$I$716,7,0)</f>
        <v>#N/A</v>
      </c>
      <c r="F7909" s="7" t="e">
        <f>VLOOKUP(D7909,'MPG Master'!$C$3:$D$716,2,0)</f>
        <v>#N/A</v>
      </c>
      <c r="G7909" s="67" t="s">
        <v>1772</v>
      </c>
      <c r="H7909" s="53" t="e">
        <f t="shared" si="279"/>
        <v>#N/A</v>
      </c>
      <c r="I7909" s="7" t="s">
        <v>3086</v>
      </c>
      <c r="J7909" s="7" t="s">
        <v>6718</v>
      </c>
      <c r="K7909" s="9">
        <v>29221</v>
      </c>
      <c r="L7909" s="7"/>
      <c r="M7909" s="7"/>
      <c r="N7909" s="7">
        <v>8434602100</v>
      </c>
      <c r="O7909" s="7"/>
      <c r="P7909" s="7"/>
      <c r="Q7909" s="7" t="s">
        <v>1716</v>
      </c>
      <c r="R7909" s="39" t="s">
        <v>16288</v>
      </c>
      <c r="S7909" s="7"/>
      <c r="T7909" s="7" t="s">
        <v>747</v>
      </c>
      <c r="U7909" s="7"/>
      <c r="V7909" s="7"/>
      <c r="W7909" s="7"/>
      <c r="X7909" s="7"/>
      <c r="Y7909" s="39"/>
      <c r="Z7909" s="7"/>
      <c r="AA7909" s="7"/>
      <c r="AB7909" s="24"/>
      <c r="AC7909" t="s">
        <v>26453</v>
      </c>
      <c r="AD7909" t="s">
        <v>23380</v>
      </c>
    </row>
    <row r="7910" spans="1:30" x14ac:dyDescent="0.25">
      <c r="A7910" t="str">
        <f t="shared" si="278"/>
        <v>12460017</v>
      </c>
      <c r="B7910" s="23" t="s">
        <v>58</v>
      </c>
      <c r="C7910" s="7" t="s">
        <v>1675</v>
      </c>
      <c r="D7910" s="66" t="s">
        <v>7533</v>
      </c>
      <c r="E7910" s="53" t="e">
        <f>VLOOKUP(D7910,'MPG Master'!$C$3:$I$716,7,0)</f>
        <v>#N/A</v>
      </c>
      <c r="F7910" s="7" t="e">
        <f>VLOOKUP(D7910,'MPG Master'!$C$3:$D$716,2,0)</f>
        <v>#N/A</v>
      </c>
      <c r="G7910" s="67" t="s">
        <v>1683</v>
      </c>
      <c r="H7910" s="53" t="e">
        <f t="shared" si="279"/>
        <v>#N/A</v>
      </c>
      <c r="I7910" s="7" t="s">
        <v>10866</v>
      </c>
      <c r="J7910" s="7" t="s">
        <v>22275</v>
      </c>
      <c r="K7910" s="9">
        <v>37602</v>
      </c>
      <c r="L7910" s="7"/>
      <c r="M7910" s="7"/>
      <c r="N7910" s="7">
        <v>8409366037</v>
      </c>
      <c r="O7910" s="7"/>
      <c r="P7910" s="7"/>
      <c r="Q7910" s="7" t="s">
        <v>1424</v>
      </c>
      <c r="R7910" s="39" t="s">
        <v>16289</v>
      </c>
      <c r="S7910" s="7"/>
      <c r="T7910" s="7" t="s">
        <v>935</v>
      </c>
      <c r="U7910" s="7"/>
      <c r="V7910" s="7"/>
      <c r="W7910" s="7"/>
      <c r="X7910" s="7"/>
      <c r="Y7910" s="39"/>
      <c r="Z7910" s="7"/>
      <c r="AA7910" s="7"/>
      <c r="AB7910" s="24"/>
      <c r="AC7910" t="s">
        <v>26453</v>
      </c>
      <c r="AD7910" t="s">
        <v>23380</v>
      </c>
    </row>
    <row r="7911" spans="1:30" x14ac:dyDescent="0.25">
      <c r="A7911" t="str">
        <f t="shared" si="278"/>
        <v>12460018</v>
      </c>
      <c r="B7911" s="23" t="s">
        <v>58</v>
      </c>
      <c r="C7911" s="7" t="s">
        <v>1675</v>
      </c>
      <c r="D7911" s="66" t="s">
        <v>7533</v>
      </c>
      <c r="E7911" s="53" t="e">
        <f>VLOOKUP(D7911,'MPG Master'!$C$3:$I$716,7,0)</f>
        <v>#N/A</v>
      </c>
      <c r="F7911" s="7" t="e">
        <f>VLOOKUP(D7911,'MPG Master'!$C$3:$D$716,2,0)</f>
        <v>#N/A</v>
      </c>
      <c r="G7911" s="67" t="s">
        <v>1682</v>
      </c>
      <c r="H7911" s="53" t="e">
        <f t="shared" si="279"/>
        <v>#N/A</v>
      </c>
      <c r="I7911" s="7" t="s">
        <v>10867</v>
      </c>
      <c r="J7911" s="7" t="s">
        <v>2312</v>
      </c>
      <c r="K7911" s="9">
        <v>19725</v>
      </c>
      <c r="L7911" s="7"/>
      <c r="M7911" s="7"/>
      <c r="N7911" s="7">
        <v>7463056113</v>
      </c>
      <c r="O7911" s="7"/>
      <c r="P7911" s="7"/>
      <c r="Q7911" s="7" t="s">
        <v>1701</v>
      </c>
      <c r="R7911" s="39" t="s">
        <v>16290</v>
      </c>
      <c r="S7911" s="7"/>
      <c r="T7911" s="7" t="s">
        <v>3997</v>
      </c>
      <c r="U7911" s="7"/>
      <c r="V7911" s="7"/>
      <c r="W7911" s="7"/>
      <c r="X7911" s="7"/>
      <c r="Y7911" s="39"/>
      <c r="Z7911" s="7"/>
      <c r="AA7911" s="7"/>
      <c r="AB7911" s="24"/>
      <c r="AC7911" t="s">
        <v>26453</v>
      </c>
      <c r="AD7911" t="s">
        <v>23380</v>
      </c>
    </row>
    <row r="7912" spans="1:30" x14ac:dyDescent="0.25">
      <c r="A7912" t="str">
        <f t="shared" si="278"/>
        <v>12460019</v>
      </c>
      <c r="B7912" s="23" t="s">
        <v>58</v>
      </c>
      <c r="C7912" s="7" t="s">
        <v>1675</v>
      </c>
      <c r="D7912" s="66" t="s">
        <v>7533</v>
      </c>
      <c r="E7912" s="53" t="e">
        <f>VLOOKUP(D7912,'MPG Master'!$C$3:$I$716,7,0)</f>
        <v>#N/A</v>
      </c>
      <c r="F7912" s="7" t="e">
        <f>VLOOKUP(D7912,'MPG Master'!$C$3:$D$716,2,0)</f>
        <v>#N/A</v>
      </c>
      <c r="G7912" s="67" t="s">
        <v>1815</v>
      </c>
      <c r="H7912" s="53" t="e">
        <f t="shared" si="279"/>
        <v>#N/A</v>
      </c>
      <c r="I7912" s="7" t="s">
        <v>1976</v>
      </c>
      <c r="J7912" s="7" t="s">
        <v>22269</v>
      </c>
      <c r="K7912" s="9">
        <v>27395</v>
      </c>
      <c r="L7912" s="7"/>
      <c r="M7912" s="7"/>
      <c r="N7912" s="7">
        <v>8340445733</v>
      </c>
      <c r="O7912" s="7"/>
      <c r="P7912" s="7"/>
      <c r="Q7912" s="7" t="s">
        <v>1716</v>
      </c>
      <c r="R7912" s="39" t="s">
        <v>16291</v>
      </c>
      <c r="S7912" s="7"/>
      <c r="T7912" s="7" t="s">
        <v>747</v>
      </c>
      <c r="U7912" s="7"/>
      <c r="V7912" s="7"/>
      <c r="W7912" s="7"/>
      <c r="X7912" s="7"/>
      <c r="Y7912" s="39"/>
      <c r="Z7912" s="7"/>
      <c r="AA7912" s="7"/>
      <c r="AB7912" s="24"/>
      <c r="AC7912" t="s">
        <v>26453</v>
      </c>
      <c r="AD7912" t="s">
        <v>23380</v>
      </c>
    </row>
    <row r="7913" spans="1:30" x14ac:dyDescent="0.25">
      <c r="A7913" t="str">
        <f t="shared" si="278"/>
        <v>12460020</v>
      </c>
      <c r="B7913" s="23" t="s">
        <v>58</v>
      </c>
      <c r="C7913" s="7" t="s">
        <v>1675</v>
      </c>
      <c r="D7913" s="66" t="s">
        <v>7533</v>
      </c>
      <c r="E7913" s="53" t="e">
        <f>VLOOKUP(D7913,'MPG Master'!$C$3:$I$716,7,0)</f>
        <v>#N/A</v>
      </c>
      <c r="F7913" s="7" t="e">
        <f>VLOOKUP(D7913,'MPG Master'!$C$3:$D$716,2,0)</f>
        <v>#N/A</v>
      </c>
      <c r="G7913" s="67" t="s">
        <v>1819</v>
      </c>
      <c r="H7913" s="53" t="e">
        <f t="shared" si="279"/>
        <v>#N/A</v>
      </c>
      <c r="I7913" s="7" t="s">
        <v>2072</v>
      </c>
      <c r="J7913" s="7" t="s">
        <v>20311</v>
      </c>
      <c r="K7913" s="9">
        <v>23377</v>
      </c>
      <c r="L7913" s="7"/>
      <c r="M7913" s="7"/>
      <c r="N7913" s="7">
        <v>9006510462</v>
      </c>
      <c r="O7913" s="7"/>
      <c r="P7913" s="7"/>
      <c r="Q7913" s="7" t="s">
        <v>4724</v>
      </c>
      <c r="R7913" s="39" t="s">
        <v>16292</v>
      </c>
      <c r="S7913" s="7"/>
      <c r="T7913" s="7" t="s">
        <v>774</v>
      </c>
      <c r="U7913" s="7"/>
      <c r="V7913" s="7"/>
      <c r="W7913" s="7"/>
      <c r="X7913" s="7"/>
      <c r="Y7913" s="39"/>
      <c r="Z7913" s="7"/>
      <c r="AA7913" s="7"/>
      <c r="AB7913" s="24"/>
      <c r="AC7913" t="s">
        <v>26453</v>
      </c>
      <c r="AD7913" t="s">
        <v>23380</v>
      </c>
    </row>
    <row r="7914" spans="1:30" x14ac:dyDescent="0.25">
      <c r="A7914" t="str">
        <f t="shared" si="278"/>
        <v>12460021</v>
      </c>
      <c r="B7914" s="23" t="s">
        <v>58</v>
      </c>
      <c r="C7914" s="7" t="s">
        <v>1675</v>
      </c>
      <c r="D7914" s="66" t="s">
        <v>7533</v>
      </c>
      <c r="E7914" s="53" t="e">
        <f>VLOOKUP(D7914,'MPG Master'!$C$3:$I$716,7,0)</f>
        <v>#N/A</v>
      </c>
      <c r="F7914" s="7" t="e">
        <f>VLOOKUP(D7914,'MPG Master'!$C$3:$D$716,2,0)</f>
        <v>#N/A</v>
      </c>
      <c r="G7914" s="67" t="s">
        <v>1822</v>
      </c>
      <c r="H7914" s="53" t="e">
        <f t="shared" si="279"/>
        <v>#N/A</v>
      </c>
      <c r="I7914" s="7" t="s">
        <v>1155</v>
      </c>
      <c r="J7914" s="7" t="s">
        <v>22276</v>
      </c>
      <c r="K7914" s="9">
        <v>26299</v>
      </c>
      <c r="L7914" s="7"/>
      <c r="M7914" s="7"/>
      <c r="N7914" s="7">
        <v>8877653655</v>
      </c>
      <c r="O7914" s="7"/>
      <c r="P7914" s="7"/>
      <c r="Q7914" s="7" t="s">
        <v>4724</v>
      </c>
      <c r="R7914" s="39" t="s">
        <v>16293</v>
      </c>
      <c r="S7914" s="7"/>
      <c r="T7914" s="7" t="s">
        <v>3997</v>
      </c>
      <c r="U7914" s="7"/>
      <c r="V7914" s="7"/>
      <c r="W7914" s="7"/>
      <c r="X7914" s="7"/>
      <c r="Y7914" s="39"/>
      <c r="Z7914" s="7"/>
      <c r="AA7914" s="7"/>
      <c r="AB7914" s="24"/>
      <c r="AC7914" t="s">
        <v>26453</v>
      </c>
      <c r="AD7914" t="s">
        <v>23380</v>
      </c>
    </row>
    <row r="7915" spans="1:30" x14ac:dyDescent="0.25">
      <c r="A7915" t="str">
        <f t="shared" si="278"/>
        <v>00560063</v>
      </c>
      <c r="B7915" s="23" t="s">
        <v>58</v>
      </c>
      <c r="C7915" s="7" t="s">
        <v>664</v>
      </c>
      <c r="D7915" s="66" t="s">
        <v>385</v>
      </c>
      <c r="E7915" s="53" t="e">
        <f>VLOOKUP(D7915,'MPG Master'!$C$3:$I$716,7,0)</f>
        <v>#N/A</v>
      </c>
      <c r="F7915" s="7" t="e">
        <f>VLOOKUP(D7915,'MPG Master'!$C$3:$D$716,2,0)</f>
        <v>#N/A</v>
      </c>
      <c r="G7915" s="67" t="s">
        <v>2002</v>
      </c>
      <c r="H7915" s="53" t="e">
        <f t="shared" si="279"/>
        <v>#N/A</v>
      </c>
      <c r="I7915" s="7" t="s">
        <v>10868</v>
      </c>
      <c r="J7915" s="7" t="s">
        <v>22277</v>
      </c>
      <c r="K7915" s="9">
        <v>26284</v>
      </c>
      <c r="L7915" s="7"/>
      <c r="M7915" s="7"/>
      <c r="N7915" s="7"/>
      <c r="O7915" s="7"/>
      <c r="P7915" s="7"/>
      <c r="Q7915" s="7" t="s">
        <v>4724</v>
      </c>
      <c r="R7915" s="39" t="s">
        <v>16294</v>
      </c>
      <c r="S7915" s="7"/>
      <c r="T7915" s="7" t="s">
        <v>804</v>
      </c>
      <c r="U7915" s="7"/>
      <c r="V7915" s="7"/>
      <c r="W7915" s="7"/>
      <c r="X7915" s="7"/>
      <c r="Y7915" s="39"/>
      <c r="Z7915" s="7"/>
      <c r="AA7915" s="7"/>
      <c r="AB7915" s="24"/>
      <c r="AC7915" t="s">
        <v>26453</v>
      </c>
      <c r="AD7915" t="s">
        <v>23380</v>
      </c>
    </row>
    <row r="7916" spans="1:30" x14ac:dyDescent="0.25">
      <c r="A7916" t="str">
        <f t="shared" si="278"/>
        <v>12130045</v>
      </c>
      <c r="B7916" s="23" t="s">
        <v>58</v>
      </c>
      <c r="C7916" s="7" t="s">
        <v>1676</v>
      </c>
      <c r="D7916" s="66" t="s">
        <v>331</v>
      </c>
      <c r="E7916" s="53" t="e">
        <f>VLOOKUP(D7916,'MPG Master'!$C$3:$I$716,7,0)</f>
        <v>#N/A</v>
      </c>
      <c r="F7916" s="7" t="e">
        <f>VLOOKUP(D7916,'MPG Master'!$C$3:$D$716,2,0)</f>
        <v>#N/A</v>
      </c>
      <c r="G7916" s="67" t="s">
        <v>2394</v>
      </c>
      <c r="H7916" s="53" t="e">
        <f t="shared" si="279"/>
        <v>#N/A</v>
      </c>
      <c r="I7916" s="7" t="s">
        <v>4848</v>
      </c>
      <c r="J7916" s="7" t="s">
        <v>22278</v>
      </c>
      <c r="K7916" s="9">
        <v>19725</v>
      </c>
      <c r="L7916" s="7"/>
      <c r="M7916" s="7"/>
      <c r="N7916" s="7"/>
      <c r="O7916" s="7"/>
      <c r="P7916" s="7"/>
      <c r="Q7916" s="7" t="s">
        <v>99</v>
      </c>
      <c r="R7916" s="39" t="s">
        <v>16295</v>
      </c>
      <c r="S7916" s="7"/>
      <c r="T7916" s="7" t="s">
        <v>751</v>
      </c>
      <c r="U7916" s="7"/>
      <c r="V7916" s="7"/>
      <c r="W7916" s="7"/>
      <c r="X7916" s="7"/>
      <c r="Y7916" s="39"/>
      <c r="Z7916" s="7"/>
      <c r="AA7916" s="7"/>
      <c r="AB7916" s="24"/>
      <c r="AC7916" t="s">
        <v>26453</v>
      </c>
      <c r="AD7916" t="s">
        <v>23380</v>
      </c>
    </row>
    <row r="7917" spans="1:30" x14ac:dyDescent="0.25">
      <c r="A7917" t="str">
        <f t="shared" si="278"/>
        <v>12090051</v>
      </c>
      <c r="B7917" s="23" t="s">
        <v>58</v>
      </c>
      <c r="C7917" s="7" t="s">
        <v>1676</v>
      </c>
      <c r="D7917" s="66" t="s">
        <v>327</v>
      </c>
      <c r="E7917" s="53" t="e">
        <f>VLOOKUP(D7917,'MPG Master'!$C$3:$I$716,7,0)</f>
        <v>#N/A</v>
      </c>
      <c r="F7917" s="7" t="e">
        <f>VLOOKUP(D7917,'MPG Master'!$C$3:$D$716,2,0)</f>
        <v>#N/A</v>
      </c>
      <c r="G7917" s="67" t="s">
        <v>1991</v>
      </c>
      <c r="H7917" s="53" t="e">
        <f t="shared" si="279"/>
        <v>#N/A</v>
      </c>
      <c r="I7917" s="7" t="s">
        <v>10869</v>
      </c>
      <c r="J7917" s="7" t="s">
        <v>22279</v>
      </c>
      <c r="K7917" s="9">
        <v>19725</v>
      </c>
      <c r="L7917" s="7"/>
      <c r="M7917" s="7"/>
      <c r="N7917" s="7">
        <v>8809504934</v>
      </c>
      <c r="O7917" s="7"/>
      <c r="P7917" s="7"/>
      <c r="Q7917" s="7" t="s">
        <v>99</v>
      </c>
      <c r="R7917" s="39" t="s">
        <v>16296</v>
      </c>
      <c r="S7917" s="7"/>
      <c r="T7917" s="7" t="s">
        <v>751</v>
      </c>
      <c r="U7917" s="7"/>
      <c r="V7917" s="7"/>
      <c r="W7917" s="7"/>
      <c r="X7917" s="7"/>
      <c r="Y7917" s="39"/>
      <c r="Z7917" s="7"/>
      <c r="AA7917" s="7"/>
      <c r="AB7917" s="24"/>
      <c r="AC7917" t="s">
        <v>26453</v>
      </c>
      <c r="AD7917" t="s">
        <v>23380</v>
      </c>
    </row>
    <row r="7918" spans="1:30" x14ac:dyDescent="0.25">
      <c r="A7918" t="str">
        <f t="shared" si="278"/>
        <v>12160036</v>
      </c>
      <c r="B7918" s="23" t="s">
        <v>58</v>
      </c>
      <c r="C7918" s="7" t="s">
        <v>1676</v>
      </c>
      <c r="D7918" s="66" t="s">
        <v>333</v>
      </c>
      <c r="E7918" s="53" t="e">
        <f>VLOOKUP(D7918,'MPG Master'!$C$3:$I$716,7,0)</f>
        <v>#N/A</v>
      </c>
      <c r="F7918" s="7" t="e">
        <f>VLOOKUP(D7918,'MPG Master'!$C$3:$D$716,2,0)</f>
        <v>#N/A</v>
      </c>
      <c r="G7918" s="67" t="s">
        <v>383</v>
      </c>
      <c r="H7918" s="53" t="e">
        <f t="shared" si="279"/>
        <v>#N/A</v>
      </c>
      <c r="I7918" s="7" t="s">
        <v>10870</v>
      </c>
      <c r="J7918" s="7" t="s">
        <v>22280</v>
      </c>
      <c r="K7918" s="9">
        <v>31048</v>
      </c>
      <c r="L7918" s="7"/>
      <c r="M7918" s="7"/>
      <c r="N7918" s="7">
        <v>9102277422</v>
      </c>
      <c r="O7918" s="7"/>
      <c r="P7918" s="7"/>
      <c r="Q7918" s="7" t="s">
        <v>1724</v>
      </c>
      <c r="R7918" s="39" t="s">
        <v>16297</v>
      </c>
      <c r="S7918" s="7"/>
      <c r="T7918" s="7" t="s">
        <v>1078</v>
      </c>
      <c r="U7918" s="7"/>
      <c r="V7918" s="7"/>
      <c r="W7918" s="7"/>
      <c r="X7918" s="7"/>
      <c r="Y7918" s="39"/>
      <c r="Z7918" s="7"/>
      <c r="AA7918" s="7"/>
      <c r="AB7918" s="24"/>
      <c r="AC7918" t="s">
        <v>26453</v>
      </c>
      <c r="AD7918" t="s">
        <v>23380</v>
      </c>
    </row>
    <row r="7919" spans="1:30" x14ac:dyDescent="0.25">
      <c r="A7919" t="str">
        <f t="shared" si="278"/>
        <v>12160039</v>
      </c>
      <c r="B7919" s="23" t="s">
        <v>58</v>
      </c>
      <c r="C7919" s="7" t="s">
        <v>1676</v>
      </c>
      <c r="D7919" s="66" t="s">
        <v>333</v>
      </c>
      <c r="E7919" s="53" t="e">
        <f>VLOOKUP(D7919,'MPG Master'!$C$3:$I$716,7,0)</f>
        <v>#N/A</v>
      </c>
      <c r="F7919" s="7" t="e">
        <f>VLOOKUP(D7919,'MPG Master'!$C$3:$D$716,2,0)</f>
        <v>#N/A</v>
      </c>
      <c r="G7919" s="67" t="s">
        <v>2665</v>
      </c>
      <c r="H7919" s="53" t="e">
        <f t="shared" si="279"/>
        <v>#N/A</v>
      </c>
      <c r="I7919" s="7" t="s">
        <v>10871</v>
      </c>
      <c r="J7919" s="7" t="s">
        <v>22281</v>
      </c>
      <c r="K7919" s="9">
        <v>18264</v>
      </c>
      <c r="L7919" s="7"/>
      <c r="M7919" s="7"/>
      <c r="N7919" s="7">
        <v>6283726376</v>
      </c>
      <c r="O7919" s="7"/>
      <c r="P7919" s="7"/>
      <c r="Q7919" s="7" t="s">
        <v>4724</v>
      </c>
      <c r="R7919" s="39" t="s">
        <v>16298</v>
      </c>
      <c r="S7919" s="7"/>
      <c r="T7919" s="7" t="s">
        <v>774</v>
      </c>
      <c r="U7919" s="7"/>
      <c r="V7919" s="7"/>
      <c r="W7919" s="7"/>
      <c r="X7919" s="7"/>
      <c r="Y7919" s="39"/>
      <c r="Z7919" s="7"/>
      <c r="AA7919" s="7"/>
      <c r="AB7919" s="24"/>
      <c r="AC7919" t="s">
        <v>26453</v>
      </c>
      <c r="AD7919" t="s">
        <v>23380</v>
      </c>
    </row>
    <row r="7920" spans="1:30" x14ac:dyDescent="0.25">
      <c r="A7920" t="str">
        <f t="shared" si="278"/>
        <v>12160040</v>
      </c>
      <c r="B7920" s="23" t="s">
        <v>58</v>
      </c>
      <c r="C7920" s="7" t="s">
        <v>1676</v>
      </c>
      <c r="D7920" s="66" t="s">
        <v>333</v>
      </c>
      <c r="E7920" s="53" t="e">
        <f>VLOOKUP(D7920,'MPG Master'!$C$3:$I$716,7,0)</f>
        <v>#N/A</v>
      </c>
      <c r="F7920" s="7" t="e">
        <f>VLOOKUP(D7920,'MPG Master'!$C$3:$D$716,2,0)</f>
        <v>#N/A</v>
      </c>
      <c r="G7920" s="67" t="s">
        <v>2113</v>
      </c>
      <c r="H7920" s="53" t="e">
        <f t="shared" si="279"/>
        <v>#N/A</v>
      </c>
      <c r="I7920" s="7" t="s">
        <v>3831</v>
      </c>
      <c r="J7920" s="7" t="s">
        <v>4711</v>
      </c>
      <c r="K7920" s="9">
        <v>24838</v>
      </c>
      <c r="L7920" s="7"/>
      <c r="M7920" s="7"/>
      <c r="N7920" s="7">
        <v>8539024155</v>
      </c>
      <c r="O7920" s="7"/>
      <c r="P7920" s="7"/>
      <c r="Q7920" s="7" t="s">
        <v>1716</v>
      </c>
      <c r="R7920" s="39" t="s">
        <v>16299</v>
      </c>
      <c r="S7920" s="7"/>
      <c r="T7920" s="7" t="s">
        <v>747</v>
      </c>
      <c r="U7920" s="7"/>
      <c r="V7920" s="7"/>
      <c r="W7920" s="7"/>
      <c r="X7920" s="7"/>
      <c r="Y7920" s="39"/>
      <c r="Z7920" s="7"/>
      <c r="AA7920" s="7"/>
      <c r="AB7920" s="24"/>
      <c r="AC7920" t="s">
        <v>26453</v>
      </c>
      <c r="AD7920" t="s">
        <v>23380</v>
      </c>
    </row>
    <row r="7921" spans="1:30" x14ac:dyDescent="0.25">
      <c r="A7921" t="str">
        <f t="shared" si="278"/>
        <v>12130044</v>
      </c>
      <c r="B7921" s="23" t="s">
        <v>58</v>
      </c>
      <c r="C7921" s="7" t="s">
        <v>1676</v>
      </c>
      <c r="D7921" s="66" t="s">
        <v>331</v>
      </c>
      <c r="E7921" s="53" t="e">
        <f>VLOOKUP(D7921,'MPG Master'!$C$3:$I$716,7,0)</f>
        <v>#N/A</v>
      </c>
      <c r="F7921" s="7" t="e">
        <f>VLOOKUP(D7921,'MPG Master'!$C$3:$D$716,2,0)</f>
        <v>#N/A</v>
      </c>
      <c r="G7921" s="67" t="s">
        <v>2143</v>
      </c>
      <c r="H7921" s="53" t="e">
        <f t="shared" si="279"/>
        <v>#N/A</v>
      </c>
      <c r="I7921" s="7" t="s">
        <v>2977</v>
      </c>
      <c r="J7921" s="7" t="s">
        <v>22163</v>
      </c>
      <c r="K7921" s="9">
        <v>25569</v>
      </c>
      <c r="L7921" s="7"/>
      <c r="M7921" s="7"/>
      <c r="N7921" s="7">
        <v>9341881539</v>
      </c>
      <c r="O7921" s="7"/>
      <c r="P7921" s="7"/>
      <c r="Q7921" s="7" t="s">
        <v>4724</v>
      </c>
      <c r="R7921" s="39" t="s">
        <v>16300</v>
      </c>
      <c r="S7921" s="7"/>
      <c r="T7921" s="7" t="s">
        <v>774</v>
      </c>
      <c r="U7921" s="7"/>
      <c r="V7921" s="7"/>
      <c r="W7921" s="7"/>
      <c r="X7921" s="7"/>
      <c r="Y7921" s="39"/>
      <c r="Z7921" s="7"/>
      <c r="AA7921" s="7"/>
      <c r="AB7921" s="24"/>
      <c r="AC7921" t="s">
        <v>26453</v>
      </c>
      <c r="AD7921" t="s">
        <v>23380</v>
      </c>
    </row>
    <row r="7922" spans="1:30" x14ac:dyDescent="0.25">
      <c r="A7922" t="str">
        <f t="shared" si="278"/>
        <v>12160038</v>
      </c>
      <c r="B7922" s="23" t="s">
        <v>58</v>
      </c>
      <c r="C7922" s="7" t="s">
        <v>1676</v>
      </c>
      <c r="D7922" s="66" t="s">
        <v>333</v>
      </c>
      <c r="E7922" s="53" t="e">
        <f>VLOOKUP(D7922,'MPG Master'!$C$3:$I$716,7,0)</f>
        <v>#N/A</v>
      </c>
      <c r="F7922" s="7" t="e">
        <f>VLOOKUP(D7922,'MPG Master'!$C$3:$D$716,2,0)</f>
        <v>#N/A</v>
      </c>
      <c r="G7922" s="67" t="s">
        <v>1691</v>
      </c>
      <c r="H7922" s="53" t="e">
        <f t="shared" si="279"/>
        <v>#N/A</v>
      </c>
      <c r="I7922" s="7" t="s">
        <v>2565</v>
      </c>
      <c r="J7922" s="7" t="s">
        <v>22282</v>
      </c>
      <c r="K7922" s="9">
        <v>31048</v>
      </c>
      <c r="L7922" s="7"/>
      <c r="M7922" s="7"/>
      <c r="N7922" s="7"/>
      <c r="O7922" s="7"/>
      <c r="P7922" s="7"/>
      <c r="Q7922" s="7" t="s">
        <v>4724</v>
      </c>
      <c r="R7922" s="39" t="s">
        <v>16301</v>
      </c>
      <c r="S7922" s="7"/>
      <c r="T7922" s="7" t="s">
        <v>774</v>
      </c>
      <c r="U7922" s="7"/>
      <c r="V7922" s="7"/>
      <c r="W7922" s="7"/>
      <c r="X7922" s="7"/>
      <c r="Y7922" s="39"/>
      <c r="Z7922" s="7"/>
      <c r="AA7922" s="7"/>
      <c r="AB7922" s="24"/>
      <c r="AC7922" t="s">
        <v>26453</v>
      </c>
      <c r="AD7922" t="s">
        <v>23380</v>
      </c>
    </row>
    <row r="7923" spans="1:30" x14ac:dyDescent="0.25">
      <c r="A7923" t="str">
        <f t="shared" si="278"/>
        <v>12160037</v>
      </c>
      <c r="B7923" s="23" t="s">
        <v>58</v>
      </c>
      <c r="C7923" s="7" t="s">
        <v>1676</v>
      </c>
      <c r="D7923" s="66" t="s">
        <v>333</v>
      </c>
      <c r="E7923" s="53" t="e">
        <f>VLOOKUP(D7923,'MPG Master'!$C$3:$I$716,7,0)</f>
        <v>#N/A</v>
      </c>
      <c r="F7923" s="7" t="e">
        <f>VLOOKUP(D7923,'MPG Master'!$C$3:$D$716,2,0)</f>
        <v>#N/A</v>
      </c>
      <c r="G7923" s="67" t="s">
        <v>1692</v>
      </c>
      <c r="H7923" s="53" t="e">
        <f t="shared" si="279"/>
        <v>#N/A</v>
      </c>
      <c r="I7923" s="7" t="s">
        <v>10872</v>
      </c>
      <c r="J7923" s="7" t="s">
        <v>22283</v>
      </c>
      <c r="K7923" s="9">
        <v>32874</v>
      </c>
      <c r="L7923" s="7"/>
      <c r="M7923" s="7"/>
      <c r="N7923" s="7">
        <v>6201756966</v>
      </c>
      <c r="O7923" s="7"/>
      <c r="P7923" s="7"/>
      <c r="Q7923" s="7" t="s">
        <v>4724</v>
      </c>
      <c r="R7923" s="39" t="s">
        <v>16302</v>
      </c>
      <c r="S7923" s="7"/>
      <c r="T7923" s="7" t="s">
        <v>774</v>
      </c>
      <c r="U7923" s="7"/>
      <c r="V7923" s="7"/>
      <c r="W7923" s="7"/>
      <c r="X7923" s="7"/>
      <c r="Y7923" s="39"/>
      <c r="Z7923" s="7"/>
      <c r="AA7923" s="7"/>
      <c r="AB7923" s="24"/>
      <c r="AC7923" t="s">
        <v>26453</v>
      </c>
      <c r="AD7923" t="s">
        <v>23380</v>
      </c>
    </row>
    <row r="7924" spans="1:30" x14ac:dyDescent="0.25">
      <c r="A7924" t="str">
        <f t="shared" si="278"/>
        <v>12090052</v>
      </c>
      <c r="B7924" s="23" t="s">
        <v>58</v>
      </c>
      <c r="C7924" s="7" t="s">
        <v>1676</v>
      </c>
      <c r="D7924" s="66" t="s">
        <v>327</v>
      </c>
      <c r="E7924" s="53" t="e">
        <f>VLOOKUP(D7924,'MPG Master'!$C$3:$I$716,7,0)</f>
        <v>#N/A</v>
      </c>
      <c r="F7924" s="7" t="e">
        <f>VLOOKUP(D7924,'MPG Master'!$C$3:$D$716,2,0)</f>
        <v>#N/A</v>
      </c>
      <c r="G7924" s="67" t="s">
        <v>1877</v>
      </c>
      <c r="H7924" s="53" t="e">
        <f t="shared" si="279"/>
        <v>#N/A</v>
      </c>
      <c r="I7924" s="7" t="s">
        <v>5104</v>
      </c>
      <c r="J7924" s="7" t="s">
        <v>22284</v>
      </c>
      <c r="K7924" s="9">
        <v>37622</v>
      </c>
      <c r="L7924" s="7"/>
      <c r="M7924" s="7"/>
      <c r="N7924" s="7">
        <v>9546223616</v>
      </c>
      <c r="O7924" s="7"/>
      <c r="P7924" s="7"/>
      <c r="Q7924" s="7" t="s">
        <v>1716</v>
      </c>
      <c r="R7924" s="39" t="s">
        <v>16303</v>
      </c>
      <c r="S7924" s="7"/>
      <c r="T7924" s="7" t="s">
        <v>747</v>
      </c>
      <c r="U7924" s="7"/>
      <c r="V7924" s="7"/>
      <c r="W7924" s="7"/>
      <c r="X7924" s="7"/>
      <c r="Y7924" s="39"/>
      <c r="Z7924" s="7"/>
      <c r="AA7924" s="7"/>
      <c r="AB7924" s="24"/>
      <c r="AC7924" t="s">
        <v>26453</v>
      </c>
      <c r="AD7924" t="s">
        <v>23380</v>
      </c>
    </row>
    <row r="7925" spans="1:30" x14ac:dyDescent="0.25">
      <c r="A7925" t="str">
        <f t="shared" si="278"/>
        <v>12130043</v>
      </c>
      <c r="B7925" s="23" t="s">
        <v>58</v>
      </c>
      <c r="C7925" s="7" t="s">
        <v>1676</v>
      </c>
      <c r="D7925" s="66" t="s">
        <v>331</v>
      </c>
      <c r="E7925" s="53" t="e">
        <f>VLOOKUP(D7925,'MPG Master'!$C$3:$I$716,7,0)</f>
        <v>#N/A</v>
      </c>
      <c r="F7925" s="7" t="e">
        <f>VLOOKUP(D7925,'MPG Master'!$C$3:$D$716,2,0)</f>
        <v>#N/A</v>
      </c>
      <c r="G7925" s="67" t="s">
        <v>2262</v>
      </c>
      <c r="H7925" s="53" t="e">
        <f t="shared" si="279"/>
        <v>#N/A</v>
      </c>
      <c r="I7925" s="7" t="s">
        <v>2162</v>
      </c>
      <c r="J7925" s="7" t="s">
        <v>4864</v>
      </c>
      <c r="K7925" s="9">
        <v>35069</v>
      </c>
      <c r="L7925" s="7"/>
      <c r="M7925" s="7"/>
      <c r="N7925" s="7"/>
      <c r="O7925" s="7"/>
      <c r="P7925" s="7"/>
      <c r="Q7925" s="7" t="s">
        <v>4724</v>
      </c>
      <c r="R7925" s="39" t="s">
        <v>16304</v>
      </c>
      <c r="S7925" s="7"/>
      <c r="T7925" s="7" t="s">
        <v>774</v>
      </c>
      <c r="U7925" s="7"/>
      <c r="V7925" s="7"/>
      <c r="W7925" s="7"/>
      <c r="X7925" s="7"/>
      <c r="Y7925" s="39"/>
      <c r="Z7925" s="7"/>
      <c r="AA7925" s="7"/>
      <c r="AB7925" s="24"/>
      <c r="AC7925" t="s">
        <v>26453</v>
      </c>
      <c r="AD7925" t="s">
        <v>23380</v>
      </c>
    </row>
    <row r="7926" spans="1:30" x14ac:dyDescent="0.25">
      <c r="A7926" t="str">
        <f t="shared" si="278"/>
        <v>12140039</v>
      </c>
      <c r="B7926" s="23" t="s">
        <v>58</v>
      </c>
      <c r="C7926" s="7" t="s">
        <v>1676</v>
      </c>
      <c r="D7926" s="66" t="s">
        <v>332</v>
      </c>
      <c r="E7926" s="53" t="e">
        <f>VLOOKUP(D7926,'MPG Master'!$C$3:$I$716,7,0)</f>
        <v>#N/A</v>
      </c>
      <c r="F7926" s="7" t="e">
        <f>VLOOKUP(D7926,'MPG Master'!$C$3:$D$716,2,0)</f>
        <v>#N/A</v>
      </c>
      <c r="G7926" s="67" t="s">
        <v>2665</v>
      </c>
      <c r="H7926" s="53" t="e">
        <f t="shared" si="279"/>
        <v>#N/A</v>
      </c>
      <c r="I7926" s="7" t="s">
        <v>10873</v>
      </c>
      <c r="J7926" s="7" t="s">
        <v>22285</v>
      </c>
      <c r="K7926" s="9">
        <v>25204</v>
      </c>
      <c r="L7926" s="7"/>
      <c r="M7926" s="7"/>
      <c r="N7926" s="7">
        <v>8294542934</v>
      </c>
      <c r="O7926" s="7"/>
      <c r="P7926" s="7"/>
      <c r="Q7926" s="7" t="s">
        <v>1701</v>
      </c>
      <c r="R7926" s="39" t="s">
        <v>16305</v>
      </c>
      <c r="S7926" s="7"/>
      <c r="T7926" s="7" t="s">
        <v>774</v>
      </c>
      <c r="U7926" s="7"/>
      <c r="V7926" s="7"/>
      <c r="W7926" s="7"/>
      <c r="X7926" s="7"/>
      <c r="Y7926" s="39"/>
      <c r="Z7926" s="7"/>
      <c r="AA7926" s="7"/>
      <c r="AB7926" s="24"/>
      <c r="AC7926" t="s">
        <v>26453</v>
      </c>
      <c r="AD7926" t="s">
        <v>23380</v>
      </c>
    </row>
    <row r="7927" spans="1:30" x14ac:dyDescent="0.25">
      <c r="A7927" t="str">
        <f t="shared" si="278"/>
        <v>12270041</v>
      </c>
      <c r="B7927" s="23" t="s">
        <v>58</v>
      </c>
      <c r="C7927" s="7" t="s">
        <v>1676</v>
      </c>
      <c r="D7927" s="66" t="s">
        <v>338</v>
      </c>
      <c r="E7927" s="53" t="e">
        <f>VLOOKUP(D7927,'MPG Master'!$C$3:$I$716,7,0)</f>
        <v>#N/A</v>
      </c>
      <c r="F7927" s="7" t="e">
        <f>VLOOKUP(D7927,'MPG Master'!$C$3:$D$716,2,0)</f>
        <v>#N/A</v>
      </c>
      <c r="G7927" s="67" t="s">
        <v>2314</v>
      </c>
      <c r="H7927" s="53" t="e">
        <f t="shared" si="279"/>
        <v>#N/A</v>
      </c>
      <c r="I7927" s="7" t="s">
        <v>10874</v>
      </c>
      <c r="J7927" s="7" t="s">
        <v>4171</v>
      </c>
      <c r="K7927" s="9">
        <v>35698</v>
      </c>
      <c r="L7927" s="7"/>
      <c r="M7927" s="7"/>
      <c r="N7927" s="7"/>
      <c r="O7927" s="7"/>
      <c r="P7927" s="7"/>
      <c r="Q7927" s="7" t="s">
        <v>4724</v>
      </c>
      <c r="R7927" s="39" t="s">
        <v>16306</v>
      </c>
      <c r="S7927" s="7"/>
      <c r="T7927" s="7" t="s">
        <v>767</v>
      </c>
      <c r="U7927" s="7"/>
      <c r="V7927" s="7"/>
      <c r="W7927" s="7"/>
      <c r="X7927" s="7"/>
      <c r="Y7927" s="39"/>
      <c r="Z7927" s="7"/>
      <c r="AA7927" s="7"/>
      <c r="AB7927" s="24"/>
      <c r="AC7927" t="s">
        <v>26453</v>
      </c>
      <c r="AD7927" t="s">
        <v>23380</v>
      </c>
    </row>
    <row r="7928" spans="1:30" x14ac:dyDescent="0.25">
      <c r="A7928" t="str">
        <f t="shared" si="278"/>
        <v>24150087</v>
      </c>
      <c r="B7928" s="23" t="s">
        <v>58</v>
      </c>
      <c r="C7928" s="7" t="s">
        <v>1325</v>
      </c>
      <c r="D7928" s="66" t="s">
        <v>577</v>
      </c>
      <c r="E7928" s="53" t="e">
        <f>VLOOKUP(D7928,'MPG Master'!$C$3:$I$716,7,0)</f>
        <v>#N/A</v>
      </c>
      <c r="F7928" s="7" t="e">
        <f>VLOOKUP(D7928,'MPG Master'!$C$3:$D$716,2,0)</f>
        <v>#N/A</v>
      </c>
      <c r="G7928" s="67" t="s">
        <v>4095</v>
      </c>
      <c r="H7928" s="53" t="e">
        <f t="shared" si="279"/>
        <v>#N/A</v>
      </c>
      <c r="I7928" s="7" t="s">
        <v>10875</v>
      </c>
      <c r="J7928" s="7" t="s">
        <v>22286</v>
      </c>
      <c r="K7928" s="9">
        <v>35324</v>
      </c>
      <c r="L7928" s="7"/>
      <c r="M7928" s="7"/>
      <c r="N7928" s="7">
        <v>9852945530</v>
      </c>
      <c r="O7928" s="7"/>
      <c r="P7928" s="7"/>
      <c r="Q7928" s="7" t="s">
        <v>99</v>
      </c>
      <c r="R7928" s="39" t="s">
        <v>16307</v>
      </c>
      <c r="S7928" s="7"/>
      <c r="T7928" s="7" t="s">
        <v>1334</v>
      </c>
      <c r="U7928" s="7"/>
      <c r="V7928" s="7"/>
      <c r="W7928" s="7"/>
      <c r="X7928" s="7"/>
      <c r="Y7928" s="39"/>
      <c r="Z7928" s="7"/>
      <c r="AA7928" s="7"/>
      <c r="AB7928" s="24"/>
      <c r="AC7928" t="s">
        <v>26453</v>
      </c>
      <c r="AD7928" t="s">
        <v>23380</v>
      </c>
    </row>
    <row r="7929" spans="1:30" x14ac:dyDescent="0.25">
      <c r="A7929" t="str">
        <f t="shared" si="278"/>
        <v>24150088</v>
      </c>
      <c r="B7929" s="23" t="s">
        <v>58</v>
      </c>
      <c r="C7929" s="7" t="s">
        <v>1325</v>
      </c>
      <c r="D7929" s="66" t="s">
        <v>577</v>
      </c>
      <c r="E7929" s="53" t="e">
        <f>VLOOKUP(D7929,'MPG Master'!$C$3:$I$716,7,0)</f>
        <v>#N/A</v>
      </c>
      <c r="F7929" s="7" t="e">
        <f>VLOOKUP(D7929,'MPG Master'!$C$3:$D$716,2,0)</f>
        <v>#N/A</v>
      </c>
      <c r="G7929" s="67" t="s">
        <v>387</v>
      </c>
      <c r="H7929" s="53" t="e">
        <f t="shared" si="279"/>
        <v>#N/A</v>
      </c>
      <c r="I7929" s="7" t="s">
        <v>5837</v>
      </c>
      <c r="J7929" s="7" t="s">
        <v>22287</v>
      </c>
      <c r="K7929" s="9">
        <v>25692</v>
      </c>
      <c r="L7929" s="7"/>
      <c r="M7929" s="7"/>
      <c r="N7929" s="7">
        <v>9006214251</v>
      </c>
      <c r="O7929" s="7"/>
      <c r="P7929" s="7"/>
      <c r="Q7929" s="7" t="s">
        <v>99</v>
      </c>
      <c r="R7929" s="39" t="s">
        <v>16308</v>
      </c>
      <c r="S7929" s="7"/>
      <c r="T7929" s="7" t="s">
        <v>1334</v>
      </c>
      <c r="U7929" s="7"/>
      <c r="V7929" s="7"/>
      <c r="W7929" s="7"/>
      <c r="X7929" s="7"/>
      <c r="Y7929" s="39"/>
      <c r="Z7929" s="7"/>
      <c r="AA7929" s="7"/>
      <c r="AB7929" s="24"/>
      <c r="AC7929" t="s">
        <v>26453</v>
      </c>
      <c r="AD7929" t="s">
        <v>23380</v>
      </c>
    </row>
    <row r="7930" spans="1:30" x14ac:dyDescent="0.25">
      <c r="A7930" t="str">
        <f t="shared" ref="A7930:A7981" si="280">CONCATENATE(D7930,G7930)</f>
        <v>24300051</v>
      </c>
      <c r="B7930" s="23" t="s">
        <v>58</v>
      </c>
      <c r="C7930" s="7" t="s">
        <v>1325</v>
      </c>
      <c r="D7930" s="66" t="s">
        <v>587</v>
      </c>
      <c r="E7930" s="53" t="e">
        <f>VLOOKUP(D7930,'MPG Master'!$C$3:$I$716,7,0)</f>
        <v>#N/A</v>
      </c>
      <c r="F7930" s="7" t="e">
        <f>VLOOKUP(D7930,'MPG Master'!$C$3:$D$716,2,0)</f>
        <v>#N/A</v>
      </c>
      <c r="G7930" s="67" t="s">
        <v>1991</v>
      </c>
      <c r="H7930" s="53" t="e">
        <f t="shared" si="279"/>
        <v>#N/A</v>
      </c>
      <c r="I7930" s="7" t="s">
        <v>10876</v>
      </c>
      <c r="J7930" s="7" t="s">
        <v>22288</v>
      </c>
      <c r="K7930" s="9">
        <v>27760</v>
      </c>
      <c r="L7930" s="7"/>
      <c r="M7930" s="7"/>
      <c r="N7930" s="7">
        <v>7321977052</v>
      </c>
      <c r="O7930" s="7"/>
      <c r="P7930" s="7"/>
      <c r="Q7930" s="7" t="s">
        <v>1851</v>
      </c>
      <c r="R7930" s="39" t="s">
        <v>16309</v>
      </c>
      <c r="S7930" s="7"/>
      <c r="T7930" s="7" t="s">
        <v>747</v>
      </c>
      <c r="U7930" s="7"/>
      <c r="V7930" s="7"/>
      <c r="W7930" s="7"/>
      <c r="X7930" s="7"/>
      <c r="Y7930" s="39"/>
      <c r="Z7930" s="7"/>
      <c r="AA7930" s="7"/>
      <c r="AB7930" s="24"/>
      <c r="AC7930" t="s">
        <v>26453</v>
      </c>
      <c r="AD7930" t="s">
        <v>23380</v>
      </c>
    </row>
    <row r="7931" spans="1:30" x14ac:dyDescent="0.25">
      <c r="A7931" t="str">
        <f t="shared" si="280"/>
        <v>24230111</v>
      </c>
      <c r="B7931" s="23" t="s">
        <v>58</v>
      </c>
      <c r="C7931" s="7" t="s">
        <v>1325</v>
      </c>
      <c r="D7931" s="66" t="s">
        <v>584</v>
      </c>
      <c r="E7931" s="53" t="e">
        <f>VLOOKUP(D7931,'MPG Master'!$C$3:$I$716,7,0)</f>
        <v>#N/A</v>
      </c>
      <c r="F7931" s="7" t="e">
        <f>VLOOKUP(D7931,'MPG Master'!$C$3:$D$716,2,0)</f>
        <v>#N/A</v>
      </c>
      <c r="G7931" s="67" t="s">
        <v>1473</v>
      </c>
      <c r="H7931" s="53" t="e">
        <f t="shared" si="279"/>
        <v>#N/A</v>
      </c>
      <c r="I7931" s="7" t="s">
        <v>10877</v>
      </c>
      <c r="J7931" s="7" t="s">
        <v>2622</v>
      </c>
      <c r="K7931" s="9">
        <v>37885</v>
      </c>
      <c r="L7931" s="7"/>
      <c r="M7931" s="7"/>
      <c r="N7931" s="7"/>
      <c r="O7931" s="7"/>
      <c r="P7931" s="7"/>
      <c r="Q7931" s="7" t="s">
        <v>1851</v>
      </c>
      <c r="R7931" s="39" t="s">
        <v>16310</v>
      </c>
      <c r="S7931" s="7"/>
      <c r="T7931" s="7" t="s">
        <v>747</v>
      </c>
      <c r="U7931" s="7"/>
      <c r="V7931" s="7"/>
      <c r="W7931" s="7"/>
      <c r="X7931" s="7"/>
      <c r="Y7931" s="39"/>
      <c r="Z7931" s="7"/>
      <c r="AA7931" s="7"/>
      <c r="AB7931" s="24"/>
      <c r="AC7931" t="s">
        <v>26453</v>
      </c>
      <c r="AD7931" t="s">
        <v>23380</v>
      </c>
    </row>
    <row r="7932" spans="1:30" x14ac:dyDescent="0.25">
      <c r="A7932" t="str">
        <f t="shared" si="280"/>
        <v>93430012</v>
      </c>
      <c r="B7932" s="23" t="s">
        <v>58</v>
      </c>
      <c r="C7932" s="7" t="s">
        <v>7738</v>
      </c>
      <c r="D7932" s="66" t="s">
        <v>293</v>
      </c>
      <c r="E7932" s="53" t="e">
        <f>VLOOKUP(D7932,'MPG Master'!$C$3:$I$716,7,0)</f>
        <v>#N/A</v>
      </c>
      <c r="F7932" s="7" t="e">
        <f>VLOOKUP(D7932,'MPG Master'!$C$3:$D$716,2,0)</f>
        <v>#N/A</v>
      </c>
      <c r="G7932" s="67" t="s">
        <v>1694</v>
      </c>
      <c r="H7932" s="53" t="e">
        <f t="shared" si="279"/>
        <v>#N/A</v>
      </c>
      <c r="I7932" s="7" t="s">
        <v>2047</v>
      </c>
      <c r="J7932" s="7" t="s">
        <v>22289</v>
      </c>
      <c r="K7932" s="9">
        <v>36167</v>
      </c>
      <c r="L7932" s="7"/>
      <c r="M7932" s="7"/>
      <c r="N7932" s="7">
        <v>9771976207</v>
      </c>
      <c r="O7932" s="7"/>
      <c r="P7932" s="7"/>
      <c r="Q7932" s="7" t="s">
        <v>1050</v>
      </c>
      <c r="R7932" s="39" t="s">
        <v>16311</v>
      </c>
      <c r="S7932" s="7"/>
      <c r="T7932" s="7" t="s">
        <v>5502</v>
      </c>
      <c r="U7932" s="7"/>
      <c r="V7932" s="7"/>
      <c r="W7932" s="7"/>
      <c r="X7932" s="7"/>
      <c r="Y7932" s="39"/>
      <c r="Z7932" s="7"/>
      <c r="AA7932" s="7"/>
      <c r="AB7932" s="24"/>
      <c r="AC7932" t="s">
        <v>26453</v>
      </c>
      <c r="AD7932" t="s">
        <v>23380</v>
      </c>
    </row>
    <row r="7933" spans="1:30" x14ac:dyDescent="0.25">
      <c r="A7933" t="str">
        <f t="shared" si="280"/>
        <v>93430013</v>
      </c>
      <c r="B7933" s="23" t="s">
        <v>58</v>
      </c>
      <c r="C7933" s="7" t="s">
        <v>7738</v>
      </c>
      <c r="D7933" s="66" t="s">
        <v>293</v>
      </c>
      <c r="E7933" s="53" t="e">
        <f>VLOOKUP(D7933,'MPG Master'!$C$3:$I$716,7,0)</f>
        <v>#N/A</v>
      </c>
      <c r="F7933" s="7" t="e">
        <f>VLOOKUP(D7933,'MPG Master'!$C$3:$D$716,2,0)</f>
        <v>#N/A</v>
      </c>
      <c r="G7933" s="67" t="s">
        <v>1733</v>
      </c>
      <c r="H7933" s="53" t="e">
        <f t="shared" si="279"/>
        <v>#N/A</v>
      </c>
      <c r="I7933" s="7" t="s">
        <v>6537</v>
      </c>
      <c r="J7933" s="7" t="s">
        <v>4996</v>
      </c>
      <c r="K7933" s="9">
        <v>32874</v>
      </c>
      <c r="L7933" s="7"/>
      <c r="M7933" s="7"/>
      <c r="N7933" s="7">
        <v>8051906641</v>
      </c>
      <c r="O7933" s="7"/>
      <c r="P7933" s="7"/>
      <c r="Q7933" s="7" t="s">
        <v>1050</v>
      </c>
      <c r="R7933" s="39" t="s">
        <v>16312</v>
      </c>
      <c r="S7933" s="7"/>
      <c r="T7933" s="7" t="s">
        <v>5502</v>
      </c>
      <c r="U7933" s="7"/>
      <c r="V7933" s="7"/>
      <c r="W7933" s="7"/>
      <c r="X7933" s="7"/>
      <c r="Y7933" s="39"/>
      <c r="Z7933" s="7"/>
      <c r="AA7933" s="7"/>
      <c r="AB7933" s="24"/>
      <c r="AC7933" t="s">
        <v>26453</v>
      </c>
      <c r="AD7933" t="s">
        <v>23380</v>
      </c>
    </row>
    <row r="7934" spans="1:30" x14ac:dyDescent="0.25">
      <c r="A7934" t="str">
        <f t="shared" si="280"/>
        <v>93400018</v>
      </c>
      <c r="B7934" s="23" t="s">
        <v>58</v>
      </c>
      <c r="C7934" s="7" t="s">
        <v>7738</v>
      </c>
      <c r="D7934" s="66" t="s">
        <v>291</v>
      </c>
      <c r="E7934" s="53" t="e">
        <f>VLOOKUP(D7934,'MPG Master'!$C$3:$I$716,7,0)</f>
        <v>#N/A</v>
      </c>
      <c r="F7934" s="7" t="e">
        <f>VLOOKUP(D7934,'MPG Master'!$C$3:$D$716,2,0)</f>
        <v>#N/A</v>
      </c>
      <c r="G7934" s="67" t="s">
        <v>1682</v>
      </c>
      <c r="H7934" s="53" t="e">
        <f t="shared" si="279"/>
        <v>#N/A</v>
      </c>
      <c r="I7934" s="7" t="s">
        <v>5127</v>
      </c>
      <c r="J7934" s="7" t="s">
        <v>22290</v>
      </c>
      <c r="K7934" s="9">
        <v>30122</v>
      </c>
      <c r="L7934" s="7"/>
      <c r="M7934" s="7"/>
      <c r="N7934" s="7"/>
      <c r="O7934" s="7"/>
      <c r="P7934" s="7"/>
      <c r="Q7934" s="7" t="s">
        <v>99</v>
      </c>
      <c r="R7934" s="39" t="s">
        <v>16313</v>
      </c>
      <c r="S7934" s="7"/>
      <c r="T7934" s="7" t="s">
        <v>682</v>
      </c>
      <c r="U7934" s="7"/>
      <c r="V7934" s="7"/>
      <c r="W7934" s="7"/>
      <c r="X7934" s="7"/>
      <c r="Y7934" s="39"/>
      <c r="Z7934" s="7"/>
      <c r="AA7934" s="7"/>
      <c r="AB7934" s="24"/>
      <c r="AC7934" t="s">
        <v>26453</v>
      </c>
      <c r="AD7934" t="s">
        <v>23380</v>
      </c>
    </row>
    <row r="7935" spans="1:30" x14ac:dyDescent="0.25">
      <c r="A7935" t="str">
        <f t="shared" si="280"/>
        <v>51240020</v>
      </c>
      <c r="B7935" s="23" t="s">
        <v>58</v>
      </c>
      <c r="C7935" s="7" t="s">
        <v>1448</v>
      </c>
      <c r="D7935" s="66" t="s">
        <v>367</v>
      </c>
      <c r="E7935" s="53" t="e">
        <f>VLOOKUP(D7935,'MPG Master'!$C$3:$I$716,7,0)</f>
        <v>#N/A</v>
      </c>
      <c r="F7935" s="7" t="e">
        <f>VLOOKUP(D7935,'MPG Master'!$C$3:$D$716,2,0)</f>
        <v>#N/A</v>
      </c>
      <c r="G7935" s="67" t="s">
        <v>1819</v>
      </c>
      <c r="H7935" s="53" t="e">
        <f t="shared" si="279"/>
        <v>#N/A</v>
      </c>
      <c r="I7935" s="7" t="s">
        <v>3086</v>
      </c>
      <c r="J7935" s="7" t="s">
        <v>3599</v>
      </c>
      <c r="K7935" s="9">
        <v>27395</v>
      </c>
      <c r="L7935" s="7"/>
      <c r="M7935" s="7"/>
      <c r="N7935" s="7">
        <v>7250610089</v>
      </c>
      <c r="O7935" s="7"/>
      <c r="P7935" s="7"/>
      <c r="Q7935" s="7" t="s">
        <v>99</v>
      </c>
      <c r="R7935" s="39" t="s">
        <v>16314</v>
      </c>
      <c r="S7935" s="7"/>
      <c r="T7935" s="7" t="s">
        <v>841</v>
      </c>
      <c r="U7935" s="7"/>
      <c r="V7935" s="7"/>
      <c r="W7935" s="7"/>
      <c r="X7935" s="7"/>
      <c r="Y7935" s="39"/>
      <c r="Z7935" s="7"/>
      <c r="AA7935" s="7"/>
      <c r="AB7935" s="24"/>
      <c r="AC7935" t="s">
        <v>26453</v>
      </c>
      <c r="AD7935" t="s">
        <v>23380</v>
      </c>
    </row>
    <row r="7936" spans="1:30" x14ac:dyDescent="0.25">
      <c r="A7936" t="str">
        <f t="shared" si="280"/>
        <v>51240022</v>
      </c>
      <c r="B7936" s="23" t="s">
        <v>58</v>
      </c>
      <c r="C7936" s="7" t="s">
        <v>1448</v>
      </c>
      <c r="D7936" s="66" t="s">
        <v>367</v>
      </c>
      <c r="E7936" s="53" t="e">
        <f>VLOOKUP(D7936,'MPG Master'!$C$3:$I$716,7,0)</f>
        <v>#N/A</v>
      </c>
      <c r="F7936" s="7" t="e">
        <f>VLOOKUP(D7936,'MPG Master'!$C$3:$D$716,2,0)</f>
        <v>#N/A</v>
      </c>
      <c r="G7936" s="67" t="s">
        <v>1825</v>
      </c>
      <c r="H7936" s="53" t="e">
        <f t="shared" si="279"/>
        <v>#N/A</v>
      </c>
      <c r="I7936" s="7" t="s">
        <v>1823</v>
      </c>
      <c r="J7936" s="7" t="s">
        <v>3167</v>
      </c>
      <c r="K7936" s="9">
        <v>27395</v>
      </c>
      <c r="L7936" s="7"/>
      <c r="M7936" s="7"/>
      <c r="N7936" s="7">
        <v>8409658834</v>
      </c>
      <c r="O7936" s="7"/>
      <c r="P7936" s="7"/>
      <c r="Q7936" s="7" t="s">
        <v>99</v>
      </c>
      <c r="R7936" s="39" t="s">
        <v>16315</v>
      </c>
      <c r="S7936" s="7"/>
      <c r="T7936" s="7" t="s">
        <v>841</v>
      </c>
      <c r="U7936" s="7"/>
      <c r="V7936" s="7"/>
      <c r="W7936" s="7"/>
      <c r="X7936" s="7"/>
      <c r="Y7936" s="39"/>
      <c r="Z7936" s="7"/>
      <c r="AA7936" s="7"/>
      <c r="AB7936" s="24"/>
      <c r="AC7936" t="s">
        <v>26453</v>
      </c>
      <c r="AD7936" t="s">
        <v>23380</v>
      </c>
    </row>
    <row r="7937" spans="1:30" x14ac:dyDescent="0.25">
      <c r="A7937" t="str">
        <f t="shared" si="280"/>
        <v>51240024</v>
      </c>
      <c r="B7937" s="23" t="s">
        <v>58</v>
      </c>
      <c r="C7937" s="7" t="s">
        <v>1448</v>
      </c>
      <c r="D7937" s="66" t="s">
        <v>367</v>
      </c>
      <c r="E7937" s="53" t="e">
        <f>VLOOKUP(D7937,'MPG Master'!$C$3:$I$716,7,0)</f>
        <v>#N/A</v>
      </c>
      <c r="F7937" s="7" t="e">
        <f>VLOOKUP(D7937,'MPG Master'!$C$3:$D$716,2,0)</f>
        <v>#N/A</v>
      </c>
      <c r="G7937" s="67" t="s">
        <v>1830</v>
      </c>
      <c r="H7937" s="53" t="e">
        <f t="shared" si="279"/>
        <v>#N/A</v>
      </c>
      <c r="I7937" s="7" t="s">
        <v>10878</v>
      </c>
      <c r="J7937" s="7" t="s">
        <v>22291</v>
      </c>
      <c r="K7937" s="9">
        <v>27760</v>
      </c>
      <c r="L7937" s="7"/>
      <c r="M7937" s="7"/>
      <c r="N7937" s="7">
        <v>9661048569</v>
      </c>
      <c r="O7937" s="7"/>
      <c r="P7937" s="7"/>
      <c r="Q7937" s="7" t="s">
        <v>99</v>
      </c>
      <c r="R7937" s="39" t="s">
        <v>16316</v>
      </c>
      <c r="S7937" s="7"/>
      <c r="T7937" s="7" t="s">
        <v>841</v>
      </c>
      <c r="U7937" s="7"/>
      <c r="V7937" s="7"/>
      <c r="W7937" s="7"/>
      <c r="X7937" s="7"/>
      <c r="Y7937" s="39"/>
      <c r="Z7937" s="7"/>
      <c r="AA7937" s="7"/>
      <c r="AB7937" s="24"/>
      <c r="AC7937" t="s">
        <v>26453</v>
      </c>
      <c r="AD7937" t="s">
        <v>23380</v>
      </c>
    </row>
    <row r="7938" spans="1:30" x14ac:dyDescent="0.25">
      <c r="A7938" t="str">
        <f t="shared" si="280"/>
        <v>51240021</v>
      </c>
      <c r="B7938" s="23" t="s">
        <v>58</v>
      </c>
      <c r="C7938" s="7" t="s">
        <v>1448</v>
      </c>
      <c r="D7938" s="66" t="s">
        <v>367</v>
      </c>
      <c r="E7938" s="53" t="e">
        <f>VLOOKUP(D7938,'MPG Master'!$C$3:$I$716,7,0)</f>
        <v>#N/A</v>
      </c>
      <c r="F7938" s="7" t="e">
        <f>VLOOKUP(D7938,'MPG Master'!$C$3:$D$716,2,0)</f>
        <v>#N/A</v>
      </c>
      <c r="G7938" s="67" t="s">
        <v>1822</v>
      </c>
      <c r="H7938" s="53" t="e">
        <f t="shared" si="279"/>
        <v>#N/A</v>
      </c>
      <c r="I7938" s="7" t="s">
        <v>10879</v>
      </c>
      <c r="J7938" s="7" t="s">
        <v>22292</v>
      </c>
      <c r="K7938" s="9">
        <v>24473</v>
      </c>
      <c r="L7938" s="7"/>
      <c r="M7938" s="7"/>
      <c r="N7938" s="7"/>
      <c r="O7938" s="7"/>
      <c r="P7938" s="7"/>
      <c r="Q7938" s="7" t="s">
        <v>99</v>
      </c>
      <c r="R7938" s="39" t="s">
        <v>16317</v>
      </c>
      <c r="S7938" s="7"/>
      <c r="T7938" s="7" t="s">
        <v>841</v>
      </c>
      <c r="U7938" s="7"/>
      <c r="V7938" s="7"/>
      <c r="W7938" s="7"/>
      <c r="X7938" s="7"/>
      <c r="Y7938" s="39"/>
      <c r="Z7938" s="7"/>
      <c r="AA7938" s="7"/>
      <c r="AB7938" s="24"/>
      <c r="AC7938" t="s">
        <v>26453</v>
      </c>
      <c r="AD7938" t="s">
        <v>23380</v>
      </c>
    </row>
    <row r="7939" spans="1:30" x14ac:dyDescent="0.25">
      <c r="A7939" t="str">
        <f t="shared" si="280"/>
        <v>51240023</v>
      </c>
      <c r="B7939" s="23" t="s">
        <v>58</v>
      </c>
      <c r="C7939" s="7" t="s">
        <v>1448</v>
      </c>
      <c r="D7939" s="66" t="s">
        <v>367</v>
      </c>
      <c r="E7939" s="53" t="e">
        <f>VLOOKUP(D7939,'MPG Master'!$C$3:$I$716,7,0)</f>
        <v>#N/A</v>
      </c>
      <c r="F7939" s="7" t="e">
        <f>VLOOKUP(D7939,'MPG Master'!$C$3:$D$716,2,0)</f>
        <v>#N/A</v>
      </c>
      <c r="G7939" s="67" t="s">
        <v>379</v>
      </c>
      <c r="H7939" s="53" t="e">
        <f t="shared" ref="H7939:H8002" si="281">E7939&amp;G7939</f>
        <v>#N/A</v>
      </c>
      <c r="I7939" s="7" t="s">
        <v>9549</v>
      </c>
      <c r="J7939" s="7" t="s">
        <v>1422</v>
      </c>
      <c r="K7939" s="9">
        <v>31413</v>
      </c>
      <c r="L7939" s="7"/>
      <c r="M7939" s="7"/>
      <c r="N7939" s="7">
        <v>8294696008</v>
      </c>
      <c r="O7939" s="7"/>
      <c r="P7939" s="7"/>
      <c r="Q7939" s="7" t="s">
        <v>99</v>
      </c>
      <c r="R7939" s="39" t="s">
        <v>16318</v>
      </c>
      <c r="S7939" s="7"/>
      <c r="T7939" s="7" t="s">
        <v>841</v>
      </c>
      <c r="U7939" s="7"/>
      <c r="V7939" s="7"/>
      <c r="W7939" s="7"/>
      <c r="X7939" s="7"/>
      <c r="Y7939" s="39"/>
      <c r="Z7939" s="7"/>
      <c r="AA7939" s="7"/>
      <c r="AB7939" s="24"/>
      <c r="AC7939" t="s">
        <v>26453</v>
      </c>
      <c r="AD7939" t="s">
        <v>23380</v>
      </c>
    </row>
    <row r="7940" spans="1:30" x14ac:dyDescent="0.25">
      <c r="A7940" t="str">
        <f t="shared" si="280"/>
        <v>40360218</v>
      </c>
      <c r="B7940" s="23" t="s">
        <v>58</v>
      </c>
      <c r="C7940" s="7" t="s">
        <v>1448</v>
      </c>
      <c r="D7940" s="66" t="s">
        <v>349</v>
      </c>
      <c r="E7940" s="53" t="e">
        <f>VLOOKUP(D7940,'MPG Master'!$C$3:$I$716,7,0)</f>
        <v>#N/A</v>
      </c>
      <c r="F7940" s="7" t="e">
        <f>VLOOKUP(D7940,'MPG Master'!$C$3:$D$716,2,0)</f>
        <v>#N/A</v>
      </c>
      <c r="G7940" s="67" t="s">
        <v>7813</v>
      </c>
      <c r="H7940" s="53" t="e">
        <f t="shared" si="281"/>
        <v>#N/A</v>
      </c>
      <c r="I7940" s="7" t="s">
        <v>1865</v>
      </c>
      <c r="J7940" s="7" t="s">
        <v>9462</v>
      </c>
      <c r="K7940" s="9">
        <v>27395</v>
      </c>
      <c r="L7940" s="7"/>
      <c r="M7940" s="7"/>
      <c r="N7940" s="7">
        <v>9934804360</v>
      </c>
      <c r="O7940" s="7"/>
      <c r="P7940" s="7"/>
      <c r="Q7940" s="7" t="s">
        <v>99</v>
      </c>
      <c r="R7940" s="39" t="s">
        <v>16319</v>
      </c>
      <c r="S7940" s="7"/>
      <c r="T7940" s="7" t="s">
        <v>841</v>
      </c>
      <c r="U7940" s="7"/>
      <c r="V7940" s="7"/>
      <c r="W7940" s="7"/>
      <c r="X7940" s="7"/>
      <c r="Y7940" s="39"/>
      <c r="Z7940" s="7"/>
      <c r="AA7940" s="7"/>
      <c r="AB7940" s="24"/>
      <c r="AC7940" t="s">
        <v>26453</v>
      </c>
      <c r="AD7940" t="s">
        <v>23380</v>
      </c>
    </row>
    <row r="7941" spans="1:30" x14ac:dyDescent="0.25">
      <c r="A7941" t="str">
        <f t="shared" si="280"/>
        <v>12320020</v>
      </c>
      <c r="B7941" s="23" t="s">
        <v>58</v>
      </c>
      <c r="C7941" s="7" t="s">
        <v>665</v>
      </c>
      <c r="D7941" s="66" t="s">
        <v>457</v>
      </c>
      <c r="E7941" s="53" t="e">
        <f>VLOOKUP(D7941,'MPG Master'!$C$3:$I$716,7,0)</f>
        <v>#N/A</v>
      </c>
      <c r="F7941" s="7" t="e">
        <f>VLOOKUP(D7941,'MPG Master'!$C$3:$D$716,2,0)</f>
        <v>#N/A</v>
      </c>
      <c r="G7941" s="67" t="s">
        <v>1819</v>
      </c>
      <c r="H7941" s="53" t="e">
        <f t="shared" si="281"/>
        <v>#N/A</v>
      </c>
      <c r="I7941" s="7" t="s">
        <v>3016</v>
      </c>
      <c r="J7941" s="7" t="s">
        <v>21074</v>
      </c>
      <c r="K7941" s="9">
        <v>37786</v>
      </c>
      <c r="L7941" s="7"/>
      <c r="M7941" s="7"/>
      <c r="N7941" s="7">
        <v>9608923711</v>
      </c>
      <c r="O7941" s="7"/>
      <c r="P7941" s="7"/>
      <c r="Q7941" s="7" t="s">
        <v>1277</v>
      </c>
      <c r="R7941" s="39" t="s">
        <v>16320</v>
      </c>
      <c r="S7941" s="7"/>
      <c r="T7941" s="7" t="s">
        <v>1873</v>
      </c>
      <c r="U7941" s="7"/>
      <c r="V7941" s="7"/>
      <c r="W7941" s="7"/>
      <c r="X7941" s="7"/>
      <c r="Y7941" s="39"/>
      <c r="Z7941" s="7"/>
      <c r="AA7941" s="7"/>
      <c r="AB7941" s="24"/>
      <c r="AC7941" t="s">
        <v>26453</v>
      </c>
      <c r="AD7941" t="s">
        <v>23380</v>
      </c>
    </row>
    <row r="7942" spans="1:30" x14ac:dyDescent="0.25">
      <c r="A7942" t="str">
        <f t="shared" si="280"/>
        <v>12320019</v>
      </c>
      <c r="B7942" s="23" t="s">
        <v>58</v>
      </c>
      <c r="C7942" s="7" t="s">
        <v>665</v>
      </c>
      <c r="D7942" s="66" t="s">
        <v>457</v>
      </c>
      <c r="E7942" s="53" t="e">
        <f>VLOOKUP(D7942,'MPG Master'!$C$3:$I$716,7,0)</f>
        <v>#N/A</v>
      </c>
      <c r="F7942" s="7" t="e">
        <f>VLOOKUP(D7942,'MPG Master'!$C$3:$D$716,2,0)</f>
        <v>#N/A</v>
      </c>
      <c r="G7942" s="67" t="s">
        <v>1815</v>
      </c>
      <c r="H7942" s="53" t="e">
        <f t="shared" si="281"/>
        <v>#N/A</v>
      </c>
      <c r="I7942" s="7" t="s">
        <v>1795</v>
      </c>
      <c r="J7942" s="7" t="s">
        <v>22217</v>
      </c>
      <c r="K7942" s="9">
        <v>33222</v>
      </c>
      <c r="L7942" s="7"/>
      <c r="M7942" s="7"/>
      <c r="N7942" s="7">
        <v>9534109826</v>
      </c>
      <c r="O7942" s="7"/>
      <c r="P7942" s="7"/>
      <c r="Q7942" s="7" t="s">
        <v>1851</v>
      </c>
      <c r="R7942" s="39" t="s">
        <v>16321</v>
      </c>
      <c r="S7942" s="7"/>
      <c r="T7942" s="7" t="s">
        <v>747</v>
      </c>
      <c r="U7942" s="7"/>
      <c r="V7942" s="7"/>
      <c r="W7942" s="7"/>
      <c r="X7942" s="7"/>
      <c r="Y7942" s="39"/>
      <c r="Z7942" s="7"/>
      <c r="AA7942" s="7"/>
      <c r="AB7942" s="24"/>
      <c r="AC7942" t="s">
        <v>26453</v>
      </c>
      <c r="AD7942" t="s">
        <v>23380</v>
      </c>
    </row>
    <row r="7943" spans="1:30" x14ac:dyDescent="0.25">
      <c r="A7943" t="str">
        <f t="shared" si="280"/>
        <v>12400026</v>
      </c>
      <c r="B7943" s="23" t="s">
        <v>58</v>
      </c>
      <c r="C7943" s="7" t="s">
        <v>665</v>
      </c>
      <c r="D7943" s="66" t="s">
        <v>7548</v>
      </c>
      <c r="E7943" s="53" t="e">
        <f>VLOOKUP(D7943,'MPG Master'!$C$3:$I$716,7,0)</f>
        <v>#N/A</v>
      </c>
      <c r="F7943" s="7" t="e">
        <f>VLOOKUP(D7943,'MPG Master'!$C$3:$D$716,2,0)</f>
        <v>#N/A</v>
      </c>
      <c r="G7943" s="67" t="s">
        <v>1836</v>
      </c>
      <c r="H7943" s="53" t="e">
        <f t="shared" si="281"/>
        <v>#N/A</v>
      </c>
      <c r="I7943" s="7" t="s">
        <v>10880</v>
      </c>
      <c r="J7943" s="7" t="s">
        <v>21792</v>
      </c>
      <c r="K7943" s="9">
        <v>25934</v>
      </c>
      <c r="L7943" s="7"/>
      <c r="M7943" s="7"/>
      <c r="N7943" s="7"/>
      <c r="O7943" s="7"/>
      <c r="P7943" s="7"/>
      <c r="Q7943" s="7" t="s">
        <v>2439</v>
      </c>
      <c r="R7943" s="39" t="s">
        <v>16322</v>
      </c>
      <c r="S7943" s="7"/>
      <c r="T7943" s="7" t="s">
        <v>1058</v>
      </c>
      <c r="U7943" s="7"/>
      <c r="V7943" s="7"/>
      <c r="W7943" s="7"/>
      <c r="X7943" s="7"/>
      <c r="Y7943" s="39"/>
      <c r="Z7943" s="7"/>
      <c r="AA7943" s="7"/>
      <c r="AB7943" s="24"/>
      <c r="AC7943" t="s">
        <v>26453</v>
      </c>
      <c r="AD7943" t="s">
        <v>23380</v>
      </c>
    </row>
    <row r="7944" spans="1:30" x14ac:dyDescent="0.25">
      <c r="A7944" t="str">
        <f t="shared" si="280"/>
        <v>12060064</v>
      </c>
      <c r="B7944" s="23" t="s">
        <v>58</v>
      </c>
      <c r="C7944" s="7" t="s">
        <v>1675</v>
      </c>
      <c r="D7944" s="66" t="s">
        <v>401</v>
      </c>
      <c r="E7944" s="53" t="e">
        <f>VLOOKUP(D7944,'MPG Master'!$C$3:$I$716,7,0)</f>
        <v>#N/A</v>
      </c>
      <c r="F7944" s="7" t="e">
        <f>VLOOKUP(D7944,'MPG Master'!$C$3:$D$716,2,0)</f>
        <v>#N/A</v>
      </c>
      <c r="G7944" s="67" t="s">
        <v>2130</v>
      </c>
      <c r="H7944" s="53" t="e">
        <f t="shared" si="281"/>
        <v>#N/A</v>
      </c>
      <c r="I7944" s="7" t="s">
        <v>1800</v>
      </c>
      <c r="J7944" s="7" t="s">
        <v>5671</v>
      </c>
      <c r="K7944" s="9">
        <v>28856</v>
      </c>
      <c r="L7944" s="7"/>
      <c r="M7944" s="7"/>
      <c r="N7944" s="7">
        <v>8252709327</v>
      </c>
      <c r="O7944" s="7"/>
      <c r="P7944" s="7"/>
      <c r="Q7944" s="7" t="s">
        <v>1424</v>
      </c>
      <c r="R7944" s="39" t="s">
        <v>16323</v>
      </c>
      <c r="S7944" s="7"/>
      <c r="T7944" s="7" t="s">
        <v>935</v>
      </c>
      <c r="U7944" s="7"/>
      <c r="V7944" s="7"/>
      <c r="W7944" s="7"/>
      <c r="X7944" s="7"/>
      <c r="Y7944" s="39"/>
      <c r="Z7944" s="7"/>
      <c r="AA7944" s="7"/>
      <c r="AB7944" s="24"/>
      <c r="AC7944" t="s">
        <v>26453</v>
      </c>
      <c r="AD7944" t="s">
        <v>23380</v>
      </c>
    </row>
    <row r="7945" spans="1:30" x14ac:dyDescent="0.25">
      <c r="A7945" t="str">
        <f t="shared" si="280"/>
        <v>24740018</v>
      </c>
      <c r="B7945" s="23" t="s">
        <v>58</v>
      </c>
      <c r="C7945" s="7" t="s">
        <v>1325</v>
      </c>
      <c r="D7945" s="66" t="s">
        <v>624</v>
      </c>
      <c r="E7945" s="53" t="e">
        <f>VLOOKUP(D7945,'MPG Master'!$C$3:$I$716,7,0)</f>
        <v>#N/A</v>
      </c>
      <c r="F7945" s="7" t="e">
        <f>VLOOKUP(D7945,'MPG Master'!$C$3:$D$716,2,0)</f>
        <v>#N/A</v>
      </c>
      <c r="G7945" s="67" t="s">
        <v>1682</v>
      </c>
      <c r="H7945" s="53" t="e">
        <f t="shared" si="281"/>
        <v>#N/A</v>
      </c>
      <c r="I7945" s="7" t="s">
        <v>10881</v>
      </c>
      <c r="J7945" s="7" t="s">
        <v>22293</v>
      </c>
      <c r="K7945" s="9">
        <v>25204</v>
      </c>
      <c r="L7945" s="7"/>
      <c r="M7945" s="7"/>
      <c r="N7945" s="7">
        <v>9973166548</v>
      </c>
      <c r="O7945" s="7"/>
      <c r="P7945" s="7"/>
      <c r="Q7945" s="7" t="s">
        <v>1424</v>
      </c>
      <c r="R7945" s="39" t="s">
        <v>16324</v>
      </c>
      <c r="S7945" s="7"/>
      <c r="T7945" s="7" t="s">
        <v>1328</v>
      </c>
      <c r="U7945" s="7"/>
      <c r="V7945" s="7"/>
      <c r="W7945" s="7"/>
      <c r="X7945" s="7"/>
      <c r="Y7945" s="39"/>
      <c r="Z7945" s="7"/>
      <c r="AA7945" s="7"/>
      <c r="AB7945" s="24"/>
      <c r="AC7945" t="s">
        <v>26453</v>
      </c>
      <c r="AD7945" t="s">
        <v>23380</v>
      </c>
    </row>
    <row r="7946" spans="1:30" x14ac:dyDescent="0.25">
      <c r="A7946" t="str">
        <f t="shared" si="280"/>
        <v>24740019</v>
      </c>
      <c r="B7946" s="23" t="s">
        <v>58</v>
      </c>
      <c r="C7946" s="7" t="s">
        <v>1325</v>
      </c>
      <c r="D7946" s="66" t="s">
        <v>624</v>
      </c>
      <c r="E7946" s="53" t="e">
        <f>VLOOKUP(D7946,'MPG Master'!$C$3:$I$716,7,0)</f>
        <v>#N/A</v>
      </c>
      <c r="F7946" s="7" t="e">
        <f>VLOOKUP(D7946,'MPG Master'!$C$3:$D$716,2,0)</f>
        <v>#N/A</v>
      </c>
      <c r="G7946" s="67" t="s">
        <v>1815</v>
      </c>
      <c r="H7946" s="53" t="e">
        <f t="shared" si="281"/>
        <v>#N/A</v>
      </c>
      <c r="I7946" s="7" t="s">
        <v>10882</v>
      </c>
      <c r="J7946" s="7" t="s">
        <v>21352</v>
      </c>
      <c r="K7946" s="9">
        <v>22647</v>
      </c>
      <c r="L7946" s="7"/>
      <c r="M7946" s="7"/>
      <c r="N7946" s="7">
        <v>9576755342</v>
      </c>
      <c r="O7946" s="7"/>
      <c r="P7946" s="7"/>
      <c r="Q7946" s="7" t="s">
        <v>1424</v>
      </c>
      <c r="R7946" s="39" t="s">
        <v>16325</v>
      </c>
      <c r="S7946" s="7"/>
      <c r="T7946" s="7" t="s">
        <v>1328</v>
      </c>
      <c r="U7946" s="7"/>
      <c r="V7946" s="7"/>
      <c r="W7946" s="7"/>
      <c r="X7946" s="7"/>
      <c r="Y7946" s="39"/>
      <c r="Z7946" s="7"/>
      <c r="AA7946" s="7"/>
      <c r="AB7946" s="24"/>
      <c r="AC7946" t="s">
        <v>26453</v>
      </c>
      <c r="AD7946" t="s">
        <v>23380</v>
      </c>
    </row>
    <row r="7947" spans="1:30" x14ac:dyDescent="0.25">
      <c r="A7947" t="str">
        <f t="shared" si="280"/>
        <v>24740020</v>
      </c>
      <c r="B7947" s="23" t="s">
        <v>58</v>
      </c>
      <c r="C7947" s="7" t="s">
        <v>1325</v>
      </c>
      <c r="D7947" s="66" t="s">
        <v>624</v>
      </c>
      <c r="E7947" s="53" t="e">
        <f>VLOOKUP(D7947,'MPG Master'!$C$3:$I$716,7,0)</f>
        <v>#N/A</v>
      </c>
      <c r="F7947" s="7" t="e">
        <f>VLOOKUP(D7947,'MPG Master'!$C$3:$D$716,2,0)</f>
        <v>#N/A</v>
      </c>
      <c r="G7947" s="67" t="s">
        <v>1819</v>
      </c>
      <c r="H7947" s="53" t="e">
        <f t="shared" si="281"/>
        <v>#N/A</v>
      </c>
      <c r="I7947" s="7" t="s">
        <v>10883</v>
      </c>
      <c r="J7947" s="7" t="s">
        <v>22294</v>
      </c>
      <c r="K7947" s="9">
        <v>25569</v>
      </c>
      <c r="L7947" s="7"/>
      <c r="M7947" s="7"/>
      <c r="N7947" s="7">
        <v>7654263492</v>
      </c>
      <c r="O7947" s="7"/>
      <c r="P7947" s="7"/>
      <c r="Q7947" s="7" t="s">
        <v>1424</v>
      </c>
      <c r="R7947" s="39" t="s">
        <v>16326</v>
      </c>
      <c r="S7947" s="7"/>
      <c r="T7947" s="7" t="s">
        <v>1328</v>
      </c>
      <c r="U7947" s="7"/>
      <c r="V7947" s="7"/>
      <c r="W7947" s="7"/>
      <c r="X7947" s="7"/>
      <c r="Y7947" s="39"/>
      <c r="Z7947" s="7"/>
      <c r="AA7947" s="7"/>
      <c r="AB7947" s="24"/>
      <c r="AC7947" t="s">
        <v>26453</v>
      </c>
      <c r="AD7947" t="s">
        <v>23380</v>
      </c>
    </row>
    <row r="7948" spans="1:30" x14ac:dyDescent="0.25">
      <c r="A7948" t="str">
        <f t="shared" si="280"/>
        <v>24740023</v>
      </c>
      <c r="B7948" s="23" t="s">
        <v>58</v>
      </c>
      <c r="C7948" s="7" t="s">
        <v>1325</v>
      </c>
      <c r="D7948" s="66" t="s">
        <v>624</v>
      </c>
      <c r="E7948" s="53" t="e">
        <f>VLOOKUP(D7948,'MPG Master'!$C$3:$I$716,7,0)</f>
        <v>#N/A</v>
      </c>
      <c r="F7948" s="7" t="e">
        <f>VLOOKUP(D7948,'MPG Master'!$C$3:$D$716,2,0)</f>
        <v>#N/A</v>
      </c>
      <c r="G7948" s="67" t="s">
        <v>379</v>
      </c>
      <c r="H7948" s="53" t="e">
        <f t="shared" si="281"/>
        <v>#N/A</v>
      </c>
      <c r="I7948" s="7" t="s">
        <v>10884</v>
      </c>
      <c r="J7948" s="7" t="s">
        <v>22295</v>
      </c>
      <c r="K7948" s="9">
        <v>36193</v>
      </c>
      <c r="L7948" s="7"/>
      <c r="M7948" s="7"/>
      <c r="N7948" s="7">
        <v>7371022330</v>
      </c>
      <c r="O7948" s="7"/>
      <c r="P7948" s="7"/>
      <c r="Q7948" s="7" t="s">
        <v>1424</v>
      </c>
      <c r="R7948" s="39" t="s">
        <v>16327</v>
      </c>
      <c r="S7948" s="7"/>
      <c r="T7948" s="7" t="s">
        <v>1328</v>
      </c>
      <c r="U7948" s="7"/>
      <c r="V7948" s="7"/>
      <c r="W7948" s="7"/>
      <c r="X7948" s="7"/>
      <c r="Y7948" s="39"/>
      <c r="Z7948" s="7"/>
      <c r="AA7948" s="7"/>
      <c r="AB7948" s="24"/>
      <c r="AC7948" t="s">
        <v>26453</v>
      </c>
      <c r="AD7948" t="s">
        <v>23380</v>
      </c>
    </row>
    <row r="7949" spans="1:30" x14ac:dyDescent="0.25">
      <c r="A7949" t="str">
        <f t="shared" si="280"/>
        <v>24740024</v>
      </c>
      <c r="B7949" s="23" t="s">
        <v>58</v>
      </c>
      <c r="C7949" s="7" t="s">
        <v>1325</v>
      </c>
      <c r="D7949" s="66" t="s">
        <v>624</v>
      </c>
      <c r="E7949" s="53" t="e">
        <f>VLOOKUP(D7949,'MPG Master'!$C$3:$I$716,7,0)</f>
        <v>#N/A</v>
      </c>
      <c r="F7949" s="7" t="e">
        <f>VLOOKUP(D7949,'MPG Master'!$C$3:$D$716,2,0)</f>
        <v>#N/A</v>
      </c>
      <c r="G7949" s="67" t="s">
        <v>1830</v>
      </c>
      <c r="H7949" s="53" t="e">
        <f t="shared" si="281"/>
        <v>#N/A</v>
      </c>
      <c r="I7949" s="7" t="s">
        <v>10885</v>
      </c>
      <c r="J7949" s="7" t="s">
        <v>22296</v>
      </c>
      <c r="K7949" s="9">
        <v>28856</v>
      </c>
      <c r="L7949" s="7"/>
      <c r="M7949" s="7"/>
      <c r="N7949" s="7">
        <v>7654701080</v>
      </c>
      <c r="O7949" s="7"/>
      <c r="P7949" s="7"/>
      <c r="Q7949" s="7" t="s">
        <v>1701</v>
      </c>
      <c r="R7949" s="39" t="s">
        <v>16328</v>
      </c>
      <c r="S7949" s="7"/>
      <c r="T7949" s="7" t="s">
        <v>1358</v>
      </c>
      <c r="U7949" s="7"/>
      <c r="V7949" s="7"/>
      <c r="W7949" s="7"/>
      <c r="X7949" s="7"/>
      <c r="Y7949" s="39"/>
      <c r="Z7949" s="7"/>
      <c r="AA7949" s="7"/>
      <c r="AB7949" s="24"/>
      <c r="AC7949" t="s">
        <v>26453</v>
      </c>
      <c r="AD7949" t="s">
        <v>23380</v>
      </c>
    </row>
    <row r="7950" spans="1:30" x14ac:dyDescent="0.25">
      <c r="A7950" t="str">
        <f t="shared" si="280"/>
        <v>12450011</v>
      </c>
      <c r="B7950" s="23" t="s">
        <v>58</v>
      </c>
      <c r="C7950" s="7" t="s">
        <v>1675</v>
      </c>
      <c r="D7950" s="66" t="s">
        <v>7532</v>
      </c>
      <c r="E7950" s="53" t="e">
        <f>VLOOKUP(D7950,'MPG Master'!$C$3:$I$716,7,0)</f>
        <v>#N/A</v>
      </c>
      <c r="F7950" s="7" t="e">
        <f>VLOOKUP(D7950,'MPG Master'!$C$3:$D$716,2,0)</f>
        <v>#N/A</v>
      </c>
      <c r="G7950" s="67" t="s">
        <v>1693</v>
      </c>
      <c r="H7950" s="53" t="e">
        <f t="shared" si="281"/>
        <v>#N/A</v>
      </c>
      <c r="I7950" s="7" t="s">
        <v>10886</v>
      </c>
      <c r="J7950" s="7" t="s">
        <v>22297</v>
      </c>
      <c r="K7950" s="9">
        <v>21947</v>
      </c>
      <c r="L7950" s="7"/>
      <c r="M7950" s="7"/>
      <c r="N7950" s="7">
        <v>6287132560</v>
      </c>
      <c r="O7950" s="7"/>
      <c r="P7950" s="7"/>
      <c r="Q7950" s="7" t="s">
        <v>1424</v>
      </c>
      <c r="R7950" s="39" t="s">
        <v>16329</v>
      </c>
      <c r="S7950" s="7"/>
      <c r="T7950" s="7" t="s">
        <v>935</v>
      </c>
      <c r="U7950" s="7"/>
      <c r="V7950" s="7"/>
      <c r="W7950" s="7"/>
      <c r="X7950" s="7"/>
      <c r="Y7950" s="39"/>
      <c r="Z7950" s="7"/>
      <c r="AA7950" s="7"/>
      <c r="AB7950" s="24"/>
      <c r="AC7950" t="s">
        <v>26453</v>
      </c>
      <c r="AD7950" t="s">
        <v>23380</v>
      </c>
    </row>
    <row r="7951" spans="1:30" x14ac:dyDescent="0.25">
      <c r="A7951" t="str">
        <f t="shared" si="280"/>
        <v>12450010</v>
      </c>
      <c r="B7951" s="23" t="s">
        <v>58</v>
      </c>
      <c r="C7951" s="7" t="s">
        <v>1675</v>
      </c>
      <c r="D7951" s="66" t="s">
        <v>7532</v>
      </c>
      <c r="E7951" s="53" t="e">
        <f>VLOOKUP(D7951,'MPG Master'!$C$3:$I$716,7,0)</f>
        <v>#N/A</v>
      </c>
      <c r="F7951" s="7" t="e">
        <f>VLOOKUP(D7951,'MPG Master'!$C$3:$D$716,2,0)</f>
        <v>#N/A</v>
      </c>
      <c r="G7951" s="67" t="s">
        <v>1681</v>
      </c>
      <c r="H7951" s="53" t="e">
        <f t="shared" si="281"/>
        <v>#N/A</v>
      </c>
      <c r="I7951" s="7" t="s">
        <v>1977</v>
      </c>
      <c r="J7951" s="7" t="s">
        <v>22298</v>
      </c>
      <c r="K7951" s="9">
        <v>34392</v>
      </c>
      <c r="L7951" s="7"/>
      <c r="M7951" s="7"/>
      <c r="N7951" s="7">
        <v>6200818907</v>
      </c>
      <c r="O7951" s="7"/>
      <c r="P7951" s="7"/>
      <c r="Q7951" s="7" t="s">
        <v>1277</v>
      </c>
      <c r="R7951" s="39" t="s">
        <v>16330</v>
      </c>
      <c r="S7951" s="7"/>
      <c r="T7951" s="7" t="s">
        <v>873</v>
      </c>
      <c r="U7951" s="7"/>
      <c r="V7951" s="7"/>
      <c r="W7951" s="7"/>
      <c r="X7951" s="7"/>
      <c r="Y7951" s="39"/>
      <c r="Z7951" s="7"/>
      <c r="AA7951" s="7"/>
      <c r="AB7951" s="24"/>
      <c r="AC7951" t="s">
        <v>26453</v>
      </c>
      <c r="AD7951" t="s">
        <v>23380</v>
      </c>
    </row>
    <row r="7952" spans="1:30" x14ac:dyDescent="0.25">
      <c r="A7952" t="str">
        <f t="shared" si="280"/>
        <v>85770024</v>
      </c>
      <c r="B7952" s="23" t="s">
        <v>58</v>
      </c>
      <c r="C7952" s="7" t="s">
        <v>966</v>
      </c>
      <c r="D7952" s="66" t="s">
        <v>411</v>
      </c>
      <c r="E7952" s="53" t="e">
        <f>VLOOKUP(D7952,'MPG Master'!$C$3:$I$716,7,0)</f>
        <v>#N/A</v>
      </c>
      <c r="F7952" s="7" t="e">
        <f>VLOOKUP(D7952,'MPG Master'!$C$3:$D$716,2,0)</f>
        <v>#N/A</v>
      </c>
      <c r="G7952" s="67" t="s">
        <v>1830</v>
      </c>
      <c r="H7952" s="53" t="e">
        <f t="shared" si="281"/>
        <v>#N/A</v>
      </c>
      <c r="I7952" s="7" t="s">
        <v>2169</v>
      </c>
      <c r="J7952" s="7" t="s">
        <v>2945</v>
      </c>
      <c r="K7952" s="9">
        <v>27760</v>
      </c>
      <c r="L7952" s="7"/>
      <c r="M7952" s="7"/>
      <c r="N7952" s="7">
        <v>9973532318</v>
      </c>
      <c r="O7952" s="7"/>
      <c r="P7952" s="7"/>
      <c r="Q7952" s="7" t="s">
        <v>1808</v>
      </c>
      <c r="R7952" s="39" t="s">
        <v>16331</v>
      </c>
      <c r="S7952" s="7"/>
      <c r="T7952" s="7" t="s">
        <v>963</v>
      </c>
      <c r="U7952" s="7"/>
      <c r="V7952" s="7"/>
      <c r="W7952" s="7"/>
      <c r="X7952" s="7"/>
      <c r="Y7952" s="39"/>
      <c r="Z7952" s="7"/>
      <c r="AA7952" s="7"/>
      <c r="AB7952" s="24"/>
      <c r="AC7952" t="s">
        <v>26453</v>
      </c>
      <c r="AD7952" t="s">
        <v>23380</v>
      </c>
    </row>
    <row r="7953" spans="1:30" x14ac:dyDescent="0.25">
      <c r="A7953" t="str">
        <f t="shared" si="280"/>
        <v>85770023</v>
      </c>
      <c r="B7953" s="23" t="s">
        <v>58</v>
      </c>
      <c r="C7953" s="7" t="s">
        <v>966</v>
      </c>
      <c r="D7953" s="66" t="s">
        <v>411</v>
      </c>
      <c r="E7953" s="53" t="e">
        <f>VLOOKUP(D7953,'MPG Master'!$C$3:$I$716,7,0)</f>
        <v>#N/A</v>
      </c>
      <c r="F7953" s="7" t="e">
        <f>VLOOKUP(D7953,'MPG Master'!$C$3:$D$716,2,0)</f>
        <v>#N/A</v>
      </c>
      <c r="G7953" s="67" t="s">
        <v>379</v>
      </c>
      <c r="H7953" s="53" t="e">
        <f t="shared" si="281"/>
        <v>#N/A</v>
      </c>
      <c r="I7953" s="7" t="s">
        <v>2172</v>
      </c>
      <c r="J7953" s="7" t="s">
        <v>22299</v>
      </c>
      <c r="K7953" s="9">
        <v>21186</v>
      </c>
      <c r="L7953" s="7"/>
      <c r="M7953" s="7"/>
      <c r="N7953" s="7">
        <v>9579309963</v>
      </c>
      <c r="O7953" s="7"/>
      <c r="P7953" s="7"/>
      <c r="Q7953" s="7" t="s">
        <v>1808</v>
      </c>
      <c r="R7953" s="39" t="s">
        <v>16332</v>
      </c>
      <c r="S7953" s="7"/>
      <c r="T7953" s="7" t="s">
        <v>963</v>
      </c>
      <c r="U7953" s="7"/>
      <c r="V7953" s="7"/>
      <c r="W7953" s="7"/>
      <c r="X7953" s="7"/>
      <c r="Y7953" s="39"/>
      <c r="Z7953" s="7"/>
      <c r="AA7953" s="7"/>
      <c r="AB7953" s="24"/>
      <c r="AC7953" t="s">
        <v>26453</v>
      </c>
      <c r="AD7953" t="s">
        <v>23380</v>
      </c>
    </row>
    <row r="7954" spans="1:30" x14ac:dyDescent="0.25">
      <c r="A7954" t="str">
        <f t="shared" si="280"/>
        <v>85770022</v>
      </c>
      <c r="B7954" s="23" t="s">
        <v>58</v>
      </c>
      <c r="C7954" s="7" t="s">
        <v>966</v>
      </c>
      <c r="D7954" s="66" t="s">
        <v>411</v>
      </c>
      <c r="E7954" s="53" t="e">
        <f>VLOOKUP(D7954,'MPG Master'!$C$3:$I$716,7,0)</f>
        <v>#N/A</v>
      </c>
      <c r="F7954" s="7" t="e">
        <f>VLOOKUP(D7954,'MPG Master'!$C$3:$D$716,2,0)</f>
        <v>#N/A</v>
      </c>
      <c r="G7954" s="67" t="s">
        <v>1825</v>
      </c>
      <c r="H7954" s="53" t="e">
        <f t="shared" si="281"/>
        <v>#N/A</v>
      </c>
      <c r="I7954" s="7" t="s">
        <v>4155</v>
      </c>
      <c r="J7954" s="7" t="s">
        <v>22300</v>
      </c>
      <c r="K7954" s="9">
        <v>31778</v>
      </c>
      <c r="L7954" s="7"/>
      <c r="M7954" s="7"/>
      <c r="N7954" s="7">
        <v>6009503938</v>
      </c>
      <c r="O7954" s="7"/>
      <c r="P7954" s="7"/>
      <c r="Q7954" s="7" t="s">
        <v>1701</v>
      </c>
      <c r="R7954" s="39" t="s">
        <v>16333</v>
      </c>
      <c r="S7954" s="7"/>
      <c r="T7954" s="7" t="s">
        <v>971</v>
      </c>
      <c r="U7954" s="7"/>
      <c r="V7954" s="7"/>
      <c r="W7954" s="7"/>
      <c r="X7954" s="7"/>
      <c r="Y7954" s="39"/>
      <c r="Z7954" s="7"/>
      <c r="AA7954" s="7"/>
      <c r="AB7954" s="24"/>
      <c r="AC7954" t="s">
        <v>26453</v>
      </c>
      <c r="AD7954" t="s">
        <v>23380</v>
      </c>
    </row>
    <row r="7955" spans="1:30" x14ac:dyDescent="0.25">
      <c r="A7955" t="str">
        <f t="shared" si="280"/>
        <v>85770025</v>
      </c>
      <c r="B7955" s="23" t="s">
        <v>58</v>
      </c>
      <c r="C7955" s="7" t="s">
        <v>966</v>
      </c>
      <c r="D7955" s="66" t="s">
        <v>411</v>
      </c>
      <c r="E7955" s="53" t="e">
        <f>VLOOKUP(D7955,'MPG Master'!$C$3:$I$716,7,0)</f>
        <v>#N/A</v>
      </c>
      <c r="F7955" s="7" t="e">
        <f>VLOOKUP(D7955,'MPG Master'!$C$3:$D$716,2,0)</f>
        <v>#N/A</v>
      </c>
      <c r="G7955" s="67" t="s">
        <v>1833</v>
      </c>
      <c r="H7955" s="53" t="e">
        <f t="shared" si="281"/>
        <v>#N/A</v>
      </c>
      <c r="I7955" s="7" t="s">
        <v>10887</v>
      </c>
      <c r="J7955" s="7" t="s">
        <v>22301</v>
      </c>
      <c r="K7955" s="9">
        <v>25569</v>
      </c>
      <c r="L7955" s="7"/>
      <c r="M7955" s="7"/>
      <c r="N7955" s="7">
        <v>9631738002</v>
      </c>
      <c r="O7955" s="7"/>
      <c r="P7955" s="7"/>
      <c r="Q7955" s="7" t="s">
        <v>1808</v>
      </c>
      <c r="R7955" s="39" t="s">
        <v>16334</v>
      </c>
      <c r="S7955" s="7"/>
      <c r="T7955" s="7" t="s">
        <v>963</v>
      </c>
      <c r="U7955" s="7"/>
      <c r="V7955" s="7"/>
      <c r="W7955" s="7"/>
      <c r="X7955" s="7"/>
      <c r="Y7955" s="39"/>
      <c r="Z7955" s="7"/>
      <c r="AA7955" s="7"/>
      <c r="AB7955" s="24"/>
      <c r="AC7955" t="s">
        <v>26453</v>
      </c>
      <c r="AD7955" t="s">
        <v>23380</v>
      </c>
    </row>
    <row r="7956" spans="1:30" x14ac:dyDescent="0.25">
      <c r="A7956" t="str">
        <f t="shared" si="280"/>
        <v>12020073</v>
      </c>
      <c r="B7956" s="23" t="s">
        <v>58</v>
      </c>
      <c r="C7956" s="7" t="s">
        <v>1676</v>
      </c>
      <c r="D7956" s="66" t="s">
        <v>324</v>
      </c>
      <c r="E7956" s="53" t="e">
        <f>VLOOKUP(D7956,'MPG Master'!$C$3:$I$716,7,0)</f>
        <v>#N/A</v>
      </c>
      <c r="F7956" s="7" t="e">
        <f>VLOOKUP(D7956,'MPG Master'!$C$3:$D$716,2,0)</f>
        <v>#N/A</v>
      </c>
      <c r="G7956" s="67" t="s">
        <v>386</v>
      </c>
      <c r="H7956" s="53" t="e">
        <f t="shared" si="281"/>
        <v>#N/A</v>
      </c>
      <c r="I7956" s="7" t="s">
        <v>6754</v>
      </c>
      <c r="J7956" s="7" t="s">
        <v>22302</v>
      </c>
      <c r="K7956" s="9">
        <v>27485</v>
      </c>
      <c r="L7956" s="7"/>
      <c r="M7956" s="7"/>
      <c r="N7956" s="7">
        <v>7004480449</v>
      </c>
      <c r="O7956" s="7"/>
      <c r="P7956" s="7"/>
      <c r="Q7956" s="7" t="s">
        <v>1701</v>
      </c>
      <c r="R7956" s="39" t="s">
        <v>16335</v>
      </c>
      <c r="S7956" s="7"/>
      <c r="T7956" s="7" t="s">
        <v>767</v>
      </c>
      <c r="U7956" s="7"/>
      <c r="V7956" s="7"/>
      <c r="W7956" s="7"/>
      <c r="X7956" s="7"/>
      <c r="Y7956" s="39"/>
      <c r="Z7956" s="7"/>
      <c r="AA7956" s="7"/>
      <c r="AB7956" s="24"/>
      <c r="AC7956" t="s">
        <v>26453</v>
      </c>
      <c r="AD7956" t="s">
        <v>23380</v>
      </c>
    </row>
    <row r="7957" spans="1:30" x14ac:dyDescent="0.25">
      <c r="A7957" t="str">
        <f t="shared" si="280"/>
        <v>97810011</v>
      </c>
      <c r="B7957" s="23" t="s">
        <v>58</v>
      </c>
      <c r="C7957" s="7" t="s">
        <v>1664</v>
      </c>
      <c r="D7957" s="66" t="s">
        <v>7553</v>
      </c>
      <c r="E7957" s="53" t="e">
        <f>VLOOKUP(D7957,'MPG Master'!$C$3:$I$716,7,0)</f>
        <v>#N/A</v>
      </c>
      <c r="F7957" s="7" t="e">
        <f>VLOOKUP(D7957,'MPG Master'!$C$3:$D$716,2,0)</f>
        <v>#N/A</v>
      </c>
      <c r="G7957" s="67" t="s">
        <v>1693</v>
      </c>
      <c r="H7957" s="53" t="e">
        <f t="shared" si="281"/>
        <v>#N/A</v>
      </c>
      <c r="I7957" s="7" t="s">
        <v>10888</v>
      </c>
      <c r="J7957" s="7" t="s">
        <v>22304</v>
      </c>
      <c r="K7957" s="9">
        <v>20090</v>
      </c>
      <c r="L7957" s="7"/>
      <c r="M7957" s="7"/>
      <c r="N7957" s="7">
        <v>8227938632</v>
      </c>
      <c r="O7957" s="7"/>
      <c r="P7957" s="7"/>
      <c r="Q7957" s="7" t="s">
        <v>1716</v>
      </c>
      <c r="R7957" s="39" t="s">
        <v>16336</v>
      </c>
      <c r="S7957" s="7"/>
      <c r="T7957" s="7" t="s">
        <v>747</v>
      </c>
      <c r="U7957" s="7"/>
      <c r="V7957" s="7"/>
      <c r="W7957" s="7"/>
      <c r="X7957" s="7"/>
      <c r="Y7957" s="39"/>
      <c r="Z7957" s="7"/>
      <c r="AA7957" s="7"/>
      <c r="AB7957" s="24"/>
      <c r="AC7957" t="s">
        <v>26453</v>
      </c>
      <c r="AD7957" t="s">
        <v>23380</v>
      </c>
    </row>
    <row r="7958" spans="1:30" x14ac:dyDescent="0.25">
      <c r="A7958" t="str">
        <f t="shared" si="280"/>
        <v>97420087</v>
      </c>
      <c r="B7958" s="23" t="s">
        <v>58</v>
      </c>
      <c r="C7958" s="7" t="s">
        <v>671</v>
      </c>
      <c r="D7958" s="66" t="s">
        <v>477</v>
      </c>
      <c r="E7958" s="53" t="e">
        <f>VLOOKUP(D7958,'MPG Master'!$C$3:$I$716,7,0)</f>
        <v>#N/A</v>
      </c>
      <c r="F7958" s="7" t="e">
        <f>VLOOKUP(D7958,'MPG Master'!$C$3:$D$716,2,0)</f>
        <v>#N/A</v>
      </c>
      <c r="G7958" s="67" t="s">
        <v>4095</v>
      </c>
      <c r="H7958" s="53" t="e">
        <f t="shared" si="281"/>
        <v>#N/A</v>
      </c>
      <c r="I7958" s="7" t="s">
        <v>960</v>
      </c>
      <c r="J7958" s="7" t="s">
        <v>22305</v>
      </c>
      <c r="K7958" s="9">
        <v>27760</v>
      </c>
      <c r="L7958" s="7"/>
      <c r="M7958" s="7"/>
      <c r="N7958" s="7">
        <v>9534576964</v>
      </c>
      <c r="O7958" s="7"/>
      <c r="P7958" s="7"/>
      <c r="Q7958" s="7" t="s">
        <v>99</v>
      </c>
      <c r="R7958" s="39" t="s">
        <v>16337</v>
      </c>
      <c r="S7958" s="7"/>
      <c r="T7958" s="7" t="s">
        <v>1145</v>
      </c>
      <c r="U7958" s="7"/>
      <c r="V7958" s="7"/>
      <c r="W7958" s="7"/>
      <c r="X7958" s="7"/>
      <c r="Y7958" s="39"/>
      <c r="Z7958" s="7"/>
      <c r="AA7958" s="7"/>
      <c r="AB7958" s="24"/>
      <c r="AC7958" t="s">
        <v>26453</v>
      </c>
      <c r="AD7958" t="s">
        <v>23380</v>
      </c>
    </row>
    <row r="7959" spans="1:30" x14ac:dyDescent="0.25">
      <c r="A7959" t="str">
        <f t="shared" si="280"/>
        <v>85970015</v>
      </c>
      <c r="B7959" s="23" t="s">
        <v>58</v>
      </c>
      <c r="C7959" s="7" t="s">
        <v>966</v>
      </c>
      <c r="D7959" s="66" t="s">
        <v>7538</v>
      </c>
      <c r="E7959" s="53" t="e">
        <f>VLOOKUP(D7959,'MPG Master'!$C$3:$I$716,7,0)</f>
        <v>#N/A</v>
      </c>
      <c r="F7959" s="7" t="e">
        <f>VLOOKUP(D7959,'MPG Master'!$C$3:$D$716,2,0)</f>
        <v>#N/A</v>
      </c>
      <c r="G7959" s="67" t="s">
        <v>1739</v>
      </c>
      <c r="H7959" s="53" t="e">
        <f t="shared" si="281"/>
        <v>#N/A</v>
      </c>
      <c r="I7959" s="7" t="s">
        <v>10889</v>
      </c>
      <c r="J7959" s="7" t="s">
        <v>5164</v>
      </c>
      <c r="K7959" s="9">
        <v>21916</v>
      </c>
      <c r="L7959" s="7"/>
      <c r="M7959" s="7"/>
      <c r="N7959" s="7">
        <v>8877459986</v>
      </c>
      <c r="O7959" s="7"/>
      <c r="P7959" s="7"/>
      <c r="Q7959" s="7" t="s">
        <v>1851</v>
      </c>
      <c r="R7959" s="39" t="s">
        <v>16338</v>
      </c>
      <c r="S7959" s="7"/>
      <c r="T7959" s="7" t="s">
        <v>747</v>
      </c>
      <c r="U7959" s="7"/>
      <c r="V7959" s="7"/>
      <c r="W7959" s="7"/>
      <c r="X7959" s="7"/>
      <c r="Y7959" s="39"/>
      <c r="Z7959" s="7"/>
      <c r="AA7959" s="7"/>
      <c r="AB7959" s="24"/>
      <c r="AC7959" t="s">
        <v>26453</v>
      </c>
      <c r="AD7959" t="s">
        <v>23380</v>
      </c>
    </row>
    <row r="7960" spans="1:30" x14ac:dyDescent="0.25">
      <c r="A7960" t="str">
        <f t="shared" si="280"/>
        <v>85970016</v>
      </c>
      <c r="B7960" s="23" t="s">
        <v>58</v>
      </c>
      <c r="C7960" s="7" t="s">
        <v>966</v>
      </c>
      <c r="D7960" s="66" t="s">
        <v>7538</v>
      </c>
      <c r="E7960" s="53" t="e">
        <f>VLOOKUP(D7960,'MPG Master'!$C$3:$I$716,7,0)</f>
        <v>#N/A</v>
      </c>
      <c r="F7960" s="7" t="e">
        <f>VLOOKUP(D7960,'MPG Master'!$C$3:$D$716,2,0)</f>
        <v>#N/A</v>
      </c>
      <c r="G7960" s="67" t="s">
        <v>1772</v>
      </c>
      <c r="H7960" s="53" t="e">
        <f t="shared" si="281"/>
        <v>#N/A</v>
      </c>
      <c r="I7960" s="7" t="s">
        <v>10730</v>
      </c>
      <c r="J7960" s="7" t="s">
        <v>22306</v>
      </c>
      <c r="K7960" s="9">
        <v>26665</v>
      </c>
      <c r="L7960" s="7"/>
      <c r="M7960" s="7"/>
      <c r="N7960" s="7"/>
      <c r="O7960" s="7"/>
      <c r="P7960" s="7"/>
      <c r="Q7960" s="7" t="s">
        <v>1716</v>
      </c>
      <c r="R7960" s="39" t="s">
        <v>16339</v>
      </c>
      <c r="S7960" s="7"/>
      <c r="T7960" s="7" t="s">
        <v>747</v>
      </c>
      <c r="U7960" s="7"/>
      <c r="V7960" s="7"/>
      <c r="W7960" s="7"/>
      <c r="X7960" s="7"/>
      <c r="Y7960" s="39"/>
      <c r="Z7960" s="7"/>
      <c r="AA7960" s="7"/>
      <c r="AB7960" s="24"/>
      <c r="AC7960" t="s">
        <v>26453</v>
      </c>
      <c r="AD7960" t="s">
        <v>23380</v>
      </c>
    </row>
    <row r="7961" spans="1:30" x14ac:dyDescent="0.25">
      <c r="A7961" t="str">
        <f t="shared" si="280"/>
        <v>93600026</v>
      </c>
      <c r="B7961" s="23" t="s">
        <v>58</v>
      </c>
      <c r="C7961" s="7" t="s">
        <v>7738</v>
      </c>
      <c r="D7961" s="66" t="s">
        <v>304</v>
      </c>
      <c r="E7961" s="53" t="e">
        <f>VLOOKUP(D7961,'MPG Master'!$C$3:$I$716,7,0)</f>
        <v>#N/A</v>
      </c>
      <c r="F7961" s="7" t="e">
        <f>VLOOKUP(D7961,'MPG Master'!$C$3:$D$716,2,0)</f>
        <v>#N/A</v>
      </c>
      <c r="G7961" s="67" t="s">
        <v>1836</v>
      </c>
      <c r="H7961" s="53" t="e">
        <f t="shared" si="281"/>
        <v>#N/A</v>
      </c>
      <c r="I7961" s="7" t="s">
        <v>6472</v>
      </c>
      <c r="J7961" s="7" t="s">
        <v>22307</v>
      </c>
      <c r="K7961" s="9">
        <v>33604</v>
      </c>
      <c r="L7961" s="7"/>
      <c r="M7961" s="7"/>
      <c r="N7961" s="7"/>
      <c r="O7961" s="7"/>
      <c r="P7961" s="7"/>
      <c r="Q7961" s="7" t="s">
        <v>99</v>
      </c>
      <c r="R7961" s="39" t="s">
        <v>16340</v>
      </c>
      <c r="S7961" s="7"/>
      <c r="T7961" s="7" t="s">
        <v>5504</v>
      </c>
      <c r="U7961" s="7"/>
      <c r="V7961" s="7"/>
      <c r="W7961" s="7"/>
      <c r="X7961" s="7"/>
      <c r="Y7961" s="39"/>
      <c r="Z7961" s="7"/>
      <c r="AA7961" s="7"/>
      <c r="AB7961" s="24"/>
      <c r="AC7961" t="s">
        <v>26453</v>
      </c>
      <c r="AD7961" t="s">
        <v>23380</v>
      </c>
    </row>
    <row r="7962" spans="1:30" x14ac:dyDescent="0.25">
      <c r="A7962" t="str">
        <f t="shared" si="280"/>
        <v>93600025</v>
      </c>
      <c r="B7962" s="23" t="s">
        <v>58</v>
      </c>
      <c r="C7962" s="7" t="s">
        <v>7738</v>
      </c>
      <c r="D7962" s="66" t="s">
        <v>304</v>
      </c>
      <c r="E7962" s="53" t="e">
        <f>VLOOKUP(D7962,'MPG Master'!$C$3:$I$716,7,0)</f>
        <v>#N/A</v>
      </c>
      <c r="F7962" s="7" t="e">
        <f>VLOOKUP(D7962,'MPG Master'!$C$3:$D$716,2,0)</f>
        <v>#N/A</v>
      </c>
      <c r="G7962" s="67" t="s">
        <v>1833</v>
      </c>
      <c r="H7962" s="53" t="e">
        <f t="shared" si="281"/>
        <v>#N/A</v>
      </c>
      <c r="I7962" s="7" t="s">
        <v>1800</v>
      </c>
      <c r="J7962" s="7" t="s">
        <v>22244</v>
      </c>
      <c r="K7962" s="9">
        <v>29587</v>
      </c>
      <c r="L7962" s="7"/>
      <c r="M7962" s="7"/>
      <c r="N7962" s="7"/>
      <c r="O7962" s="7"/>
      <c r="P7962" s="7"/>
      <c r="Q7962" s="7" t="s">
        <v>1424</v>
      </c>
      <c r="R7962" s="39" t="s">
        <v>16341</v>
      </c>
      <c r="S7962" s="7"/>
      <c r="T7962" s="7" t="s">
        <v>6698</v>
      </c>
      <c r="U7962" s="7"/>
      <c r="V7962" s="7"/>
      <c r="W7962" s="7"/>
      <c r="X7962" s="7"/>
      <c r="Y7962" s="39"/>
      <c r="Z7962" s="7"/>
      <c r="AA7962" s="7"/>
      <c r="AB7962" s="24"/>
      <c r="AC7962" t="s">
        <v>26453</v>
      </c>
      <c r="AD7962" t="s">
        <v>23380</v>
      </c>
    </row>
    <row r="7963" spans="1:30" x14ac:dyDescent="0.25">
      <c r="A7963" t="str">
        <f t="shared" si="280"/>
        <v>12050037</v>
      </c>
      <c r="B7963" s="23" t="s">
        <v>58</v>
      </c>
      <c r="C7963" s="7" t="s">
        <v>1675</v>
      </c>
      <c r="D7963" s="66" t="s">
        <v>400</v>
      </c>
      <c r="E7963" s="53" t="e">
        <f>VLOOKUP(D7963,'MPG Master'!$C$3:$I$716,7,0)</f>
        <v>#N/A</v>
      </c>
      <c r="F7963" s="7" t="e">
        <f>VLOOKUP(D7963,'MPG Master'!$C$3:$D$716,2,0)</f>
        <v>#N/A</v>
      </c>
      <c r="G7963" s="67" t="s">
        <v>1692</v>
      </c>
      <c r="H7963" s="53" t="e">
        <f t="shared" si="281"/>
        <v>#N/A</v>
      </c>
      <c r="I7963" s="7" t="s">
        <v>10890</v>
      </c>
      <c r="J7963" s="7" t="s">
        <v>722</v>
      </c>
      <c r="K7963" s="9">
        <v>35316</v>
      </c>
      <c r="L7963" s="7"/>
      <c r="M7963" s="7"/>
      <c r="N7963" s="7">
        <v>7277469225</v>
      </c>
      <c r="O7963" s="7"/>
      <c r="P7963" s="7"/>
      <c r="Q7963" s="7" t="s">
        <v>1716</v>
      </c>
      <c r="R7963" s="39" t="s">
        <v>16342</v>
      </c>
      <c r="S7963" s="7"/>
      <c r="T7963" s="7" t="s">
        <v>747</v>
      </c>
      <c r="U7963" s="7"/>
      <c r="V7963" s="7"/>
      <c r="W7963" s="7"/>
      <c r="X7963" s="7"/>
      <c r="Y7963" s="39"/>
      <c r="Z7963" s="7"/>
      <c r="AA7963" s="7"/>
      <c r="AB7963" s="24"/>
      <c r="AC7963" t="s">
        <v>26453</v>
      </c>
      <c r="AD7963" t="s">
        <v>23380</v>
      </c>
    </row>
    <row r="7964" spans="1:30" x14ac:dyDescent="0.25">
      <c r="A7964" t="str">
        <f t="shared" si="280"/>
        <v>12110028</v>
      </c>
      <c r="B7964" s="23" t="s">
        <v>58</v>
      </c>
      <c r="C7964" s="7" t="s">
        <v>1676</v>
      </c>
      <c r="D7964" s="66" t="s">
        <v>329</v>
      </c>
      <c r="E7964" s="53" t="e">
        <f>VLOOKUP(D7964,'MPG Master'!$C$3:$I$716,7,0)</f>
        <v>#N/A</v>
      </c>
      <c r="F7964" s="7" t="e">
        <f>VLOOKUP(D7964,'MPG Master'!$C$3:$D$716,2,0)</f>
        <v>#N/A</v>
      </c>
      <c r="G7964" s="67" t="s">
        <v>1685</v>
      </c>
      <c r="H7964" s="53" t="e">
        <f t="shared" si="281"/>
        <v>#N/A</v>
      </c>
      <c r="I7964" s="7" t="s">
        <v>3969</v>
      </c>
      <c r="J7964" s="7" t="s">
        <v>22308</v>
      </c>
      <c r="K7964" s="9">
        <v>27033</v>
      </c>
      <c r="L7964" s="7"/>
      <c r="M7964" s="7"/>
      <c r="N7964" s="7">
        <v>9973608593</v>
      </c>
      <c r="O7964" s="7"/>
      <c r="P7964" s="7"/>
      <c r="Q7964" s="7" t="s">
        <v>4724</v>
      </c>
      <c r="R7964" s="39" t="s">
        <v>16343</v>
      </c>
      <c r="S7964" s="7"/>
      <c r="T7964" s="7" t="s">
        <v>774</v>
      </c>
      <c r="U7964" s="7"/>
      <c r="V7964" s="7"/>
      <c r="W7964" s="7"/>
      <c r="X7964" s="7"/>
      <c r="Y7964" s="39"/>
      <c r="Z7964" s="7"/>
      <c r="AA7964" s="7"/>
      <c r="AB7964" s="24"/>
      <c r="AC7964" t="s">
        <v>26453</v>
      </c>
      <c r="AD7964" t="s">
        <v>23380</v>
      </c>
    </row>
    <row r="7965" spans="1:30" x14ac:dyDescent="0.25">
      <c r="A7965" t="str">
        <f t="shared" si="280"/>
        <v>12110027</v>
      </c>
      <c r="B7965" s="23" t="s">
        <v>58</v>
      </c>
      <c r="C7965" s="7" t="s">
        <v>1676</v>
      </c>
      <c r="D7965" s="66" t="s">
        <v>329</v>
      </c>
      <c r="E7965" s="53" t="e">
        <f>VLOOKUP(D7965,'MPG Master'!$C$3:$I$716,7,0)</f>
        <v>#N/A</v>
      </c>
      <c r="F7965" s="7" t="e">
        <f>VLOOKUP(D7965,'MPG Master'!$C$3:$D$716,2,0)</f>
        <v>#N/A</v>
      </c>
      <c r="G7965" s="67" t="s">
        <v>1840</v>
      </c>
      <c r="H7965" s="53" t="e">
        <f t="shared" si="281"/>
        <v>#N/A</v>
      </c>
      <c r="I7965" s="7" t="s">
        <v>10891</v>
      </c>
      <c r="J7965" s="7" t="s">
        <v>4104</v>
      </c>
      <c r="K7965" s="9">
        <v>19360</v>
      </c>
      <c r="L7965" s="7"/>
      <c r="M7965" s="7"/>
      <c r="N7965" s="7">
        <v>8292464767</v>
      </c>
      <c r="O7965" s="7"/>
      <c r="P7965" s="7"/>
      <c r="Q7965" s="7" t="s">
        <v>1851</v>
      </c>
      <c r="R7965" s="39" t="s">
        <v>16344</v>
      </c>
      <c r="S7965" s="7"/>
      <c r="T7965" s="7" t="s">
        <v>747</v>
      </c>
      <c r="U7965" s="7"/>
      <c r="V7965" s="7"/>
      <c r="W7965" s="7"/>
      <c r="X7965" s="7"/>
      <c r="Y7965" s="39"/>
      <c r="Z7965" s="7"/>
      <c r="AA7965" s="7"/>
      <c r="AB7965" s="24"/>
      <c r="AC7965" t="s">
        <v>26453</v>
      </c>
      <c r="AD7965" t="s">
        <v>23380</v>
      </c>
    </row>
    <row r="7966" spans="1:30" x14ac:dyDescent="0.25">
      <c r="A7966" t="str">
        <f t="shared" si="280"/>
        <v>24560053</v>
      </c>
      <c r="B7966" s="23" t="s">
        <v>58</v>
      </c>
      <c r="C7966" s="7" t="s">
        <v>1325</v>
      </c>
      <c r="D7966" s="66" t="s">
        <v>609</v>
      </c>
      <c r="E7966" s="53" t="e">
        <f>VLOOKUP(D7966,'MPG Master'!$C$3:$I$716,7,0)</f>
        <v>#N/A</v>
      </c>
      <c r="F7966" s="7" t="e">
        <f>VLOOKUP(D7966,'MPG Master'!$C$3:$D$716,2,0)</f>
        <v>#N/A</v>
      </c>
      <c r="G7966" s="67" t="s">
        <v>1996</v>
      </c>
      <c r="H7966" s="53" t="e">
        <f t="shared" si="281"/>
        <v>#N/A</v>
      </c>
      <c r="I7966" s="7" t="s">
        <v>10892</v>
      </c>
      <c r="J7966" s="7" t="s">
        <v>22303</v>
      </c>
      <c r="K7966" s="9">
        <v>26665</v>
      </c>
      <c r="L7966" s="7"/>
      <c r="M7966" s="7"/>
      <c r="N7966" s="7">
        <v>9507892420</v>
      </c>
      <c r="O7966" s="7"/>
      <c r="P7966" s="7"/>
      <c r="Q7966" s="7" t="s">
        <v>1424</v>
      </c>
      <c r="R7966" s="39" t="s">
        <v>16345</v>
      </c>
      <c r="S7966" s="7"/>
      <c r="T7966" s="7" t="s">
        <v>1394</v>
      </c>
      <c r="U7966" s="7"/>
      <c r="V7966" s="7"/>
      <c r="W7966" s="7"/>
      <c r="X7966" s="7"/>
      <c r="Y7966" s="39"/>
      <c r="Z7966" s="7"/>
      <c r="AA7966" s="7"/>
      <c r="AB7966" s="24"/>
      <c r="AC7966" t="s">
        <v>26453</v>
      </c>
      <c r="AD7966" t="s">
        <v>23380</v>
      </c>
    </row>
    <row r="7967" spans="1:30" x14ac:dyDescent="0.25">
      <c r="A7967" t="str">
        <f t="shared" si="280"/>
        <v>24560052</v>
      </c>
      <c r="B7967" s="23" t="s">
        <v>58</v>
      </c>
      <c r="C7967" s="7" t="s">
        <v>1325</v>
      </c>
      <c r="D7967" s="66" t="s">
        <v>609</v>
      </c>
      <c r="E7967" s="53" t="e">
        <f>VLOOKUP(D7967,'MPG Master'!$C$3:$I$716,7,0)</f>
        <v>#N/A</v>
      </c>
      <c r="F7967" s="7" t="e">
        <f>VLOOKUP(D7967,'MPG Master'!$C$3:$D$716,2,0)</f>
        <v>#N/A</v>
      </c>
      <c r="G7967" s="67" t="s">
        <v>1877</v>
      </c>
      <c r="H7967" s="53" t="e">
        <f t="shared" si="281"/>
        <v>#N/A</v>
      </c>
      <c r="I7967" s="7" t="s">
        <v>10893</v>
      </c>
      <c r="J7967" s="7" t="s">
        <v>22309</v>
      </c>
      <c r="K7967" s="9">
        <v>33239</v>
      </c>
      <c r="L7967" s="7"/>
      <c r="M7967" s="7"/>
      <c r="N7967" s="7">
        <v>7061593766</v>
      </c>
      <c r="O7967" s="7"/>
      <c r="P7967" s="7"/>
      <c r="Q7967" s="7" t="s">
        <v>1050</v>
      </c>
      <c r="R7967" s="39" t="s">
        <v>16346</v>
      </c>
      <c r="S7967" s="7"/>
      <c r="T7967" s="7" t="s">
        <v>1383</v>
      </c>
      <c r="U7967" s="7"/>
      <c r="V7967" s="7"/>
      <c r="W7967" s="7"/>
      <c r="X7967" s="7"/>
      <c r="Y7967" s="39"/>
      <c r="Z7967" s="7"/>
      <c r="AA7967" s="7"/>
      <c r="AB7967" s="24"/>
      <c r="AC7967" t="s">
        <v>26453</v>
      </c>
      <c r="AD7967" t="s">
        <v>23380</v>
      </c>
    </row>
    <row r="7968" spans="1:30" x14ac:dyDescent="0.25">
      <c r="A7968" t="str">
        <f t="shared" si="280"/>
        <v>24560054</v>
      </c>
      <c r="B7968" s="23" t="s">
        <v>58</v>
      </c>
      <c r="C7968" s="7" t="s">
        <v>1325</v>
      </c>
      <c r="D7968" s="66" t="s">
        <v>609</v>
      </c>
      <c r="E7968" s="53" t="e">
        <f>VLOOKUP(D7968,'MPG Master'!$C$3:$I$716,7,0)</f>
        <v>#N/A</v>
      </c>
      <c r="F7968" s="7" t="e">
        <f>VLOOKUP(D7968,'MPG Master'!$C$3:$D$716,2,0)</f>
        <v>#N/A</v>
      </c>
      <c r="G7968" s="67" t="s">
        <v>1684</v>
      </c>
      <c r="H7968" s="53" t="e">
        <f t="shared" si="281"/>
        <v>#N/A</v>
      </c>
      <c r="I7968" s="7" t="s">
        <v>2459</v>
      </c>
      <c r="J7968" s="7" t="s">
        <v>3878</v>
      </c>
      <c r="K7968" s="9">
        <v>21916</v>
      </c>
      <c r="L7968" s="7"/>
      <c r="M7968" s="7"/>
      <c r="N7968" s="7">
        <v>6202016340</v>
      </c>
      <c r="O7968" s="7"/>
      <c r="P7968" s="7"/>
      <c r="Q7968" s="7" t="s">
        <v>2439</v>
      </c>
      <c r="R7968" s="39" t="s">
        <v>16347</v>
      </c>
      <c r="S7968" s="7"/>
      <c r="T7968" s="7" t="s">
        <v>1413</v>
      </c>
      <c r="U7968" s="7"/>
      <c r="V7968" s="7"/>
      <c r="W7968" s="7"/>
      <c r="X7968" s="7"/>
      <c r="Y7968" s="39"/>
      <c r="Z7968" s="7"/>
      <c r="AA7968" s="7"/>
      <c r="AB7968" s="24"/>
      <c r="AC7968" t="s">
        <v>26453</v>
      </c>
      <c r="AD7968" t="s">
        <v>23380</v>
      </c>
    </row>
    <row r="7969" spans="1:30" x14ac:dyDescent="0.25">
      <c r="A7969" t="str">
        <f t="shared" si="280"/>
        <v>93460005</v>
      </c>
      <c r="B7969" s="23" t="s">
        <v>58</v>
      </c>
      <c r="C7969" s="7" t="s">
        <v>7738</v>
      </c>
      <c r="D7969" s="66" t="s">
        <v>294</v>
      </c>
      <c r="E7969" s="53" t="e">
        <f>VLOOKUP(D7969,'MPG Master'!$C$3:$I$716,7,0)</f>
        <v>#N/A</v>
      </c>
      <c r="F7969" s="7" t="e">
        <f>VLOOKUP(D7969,'MPG Master'!$C$3:$D$716,2,0)</f>
        <v>#N/A</v>
      </c>
      <c r="G7969" s="67" t="s">
        <v>1680</v>
      </c>
      <c r="H7969" s="53" t="e">
        <f t="shared" si="281"/>
        <v>#N/A</v>
      </c>
      <c r="I7969" s="7" t="s">
        <v>6264</v>
      </c>
      <c r="J7969" s="7" t="s">
        <v>2122</v>
      </c>
      <c r="K7969" s="9">
        <v>31048</v>
      </c>
      <c r="L7969" s="7"/>
      <c r="M7969" s="7"/>
      <c r="N7969" s="7">
        <v>7557982412</v>
      </c>
      <c r="O7969" s="7"/>
      <c r="P7969" s="7"/>
      <c r="Q7969" s="7" t="s">
        <v>4724</v>
      </c>
      <c r="R7969" s="39" t="s">
        <v>6901</v>
      </c>
      <c r="S7969" s="7"/>
      <c r="T7969" s="7" t="s">
        <v>680</v>
      </c>
      <c r="U7969" s="7"/>
      <c r="V7969" s="7"/>
      <c r="W7969" s="7"/>
      <c r="X7969" s="7"/>
      <c r="Y7969" s="39"/>
      <c r="Z7969" s="7"/>
      <c r="AA7969" s="7"/>
      <c r="AB7969" s="24"/>
      <c r="AC7969" t="s">
        <v>26453</v>
      </c>
      <c r="AD7969" t="s">
        <v>23380</v>
      </c>
    </row>
    <row r="7970" spans="1:30" x14ac:dyDescent="0.25">
      <c r="A7970" t="str">
        <f t="shared" si="280"/>
        <v>93460006</v>
      </c>
      <c r="B7970" s="23" t="s">
        <v>58</v>
      </c>
      <c r="C7970" s="7" t="s">
        <v>7738</v>
      </c>
      <c r="D7970" s="66" t="s">
        <v>294</v>
      </c>
      <c r="E7970" s="53" t="e">
        <f>VLOOKUP(D7970,'MPG Master'!$C$3:$I$716,7,0)</f>
        <v>#N/A</v>
      </c>
      <c r="F7970" s="7" t="e">
        <f>VLOOKUP(D7970,'MPG Master'!$C$3:$D$716,2,0)</f>
        <v>#N/A</v>
      </c>
      <c r="G7970" s="67" t="s">
        <v>378</v>
      </c>
      <c r="H7970" s="53" t="e">
        <f t="shared" si="281"/>
        <v>#N/A</v>
      </c>
      <c r="I7970" s="7" t="s">
        <v>3669</v>
      </c>
      <c r="J7970" s="7" t="s">
        <v>690</v>
      </c>
      <c r="K7970" s="9">
        <v>31778</v>
      </c>
      <c r="L7970" s="7"/>
      <c r="M7970" s="7"/>
      <c r="N7970" s="7">
        <v>9006617156</v>
      </c>
      <c r="O7970" s="7"/>
      <c r="P7970" s="7"/>
      <c r="Q7970" s="7" t="s">
        <v>1851</v>
      </c>
      <c r="R7970" s="39" t="s">
        <v>6900</v>
      </c>
      <c r="S7970" s="7"/>
      <c r="T7970" s="7" t="s">
        <v>747</v>
      </c>
      <c r="U7970" s="7"/>
      <c r="V7970" s="7"/>
      <c r="W7970" s="7"/>
      <c r="X7970" s="7"/>
      <c r="Y7970" s="39"/>
      <c r="Z7970" s="7"/>
      <c r="AA7970" s="7"/>
      <c r="AB7970" s="24"/>
      <c r="AC7970" t="s">
        <v>26453</v>
      </c>
      <c r="AD7970" t="s">
        <v>23380</v>
      </c>
    </row>
    <row r="7971" spans="1:30" x14ac:dyDescent="0.25">
      <c r="A7971" t="str">
        <f t="shared" si="280"/>
        <v>20470004</v>
      </c>
      <c r="B7971" s="23" t="s">
        <v>58</v>
      </c>
      <c r="C7971" s="7" t="s">
        <v>1673</v>
      </c>
      <c r="D7971" s="66" t="s">
        <v>552</v>
      </c>
      <c r="E7971" s="53" t="e">
        <f>VLOOKUP(D7971,'MPG Master'!$C$3:$I$716,7,0)</f>
        <v>#N/A</v>
      </c>
      <c r="F7971" s="7" t="e">
        <f>VLOOKUP(D7971,'MPG Master'!$C$3:$D$716,2,0)</f>
        <v>#N/A</v>
      </c>
      <c r="G7971" s="67" t="s">
        <v>1679</v>
      </c>
      <c r="H7971" s="53" t="e">
        <f t="shared" si="281"/>
        <v>#N/A</v>
      </c>
      <c r="I7971" s="7" t="s">
        <v>5105</v>
      </c>
      <c r="J7971" s="7" t="s">
        <v>5658</v>
      </c>
      <c r="K7971" s="9">
        <v>34002</v>
      </c>
      <c r="L7971" s="7"/>
      <c r="M7971" s="7"/>
      <c r="N7971" s="7"/>
      <c r="O7971" s="7"/>
      <c r="P7971" s="7"/>
      <c r="Q7971" s="7" t="s">
        <v>2024</v>
      </c>
      <c r="R7971" s="39" t="s">
        <v>12023</v>
      </c>
      <c r="S7971" s="7"/>
      <c r="T7971" s="7" t="s">
        <v>17732</v>
      </c>
      <c r="U7971" s="7"/>
      <c r="V7971" s="7"/>
      <c r="W7971" s="7"/>
      <c r="X7971" s="7"/>
      <c r="Y7971" s="39"/>
      <c r="Z7971" s="7"/>
      <c r="AA7971" s="7"/>
      <c r="AB7971" s="24"/>
      <c r="AC7971" t="s">
        <v>26453</v>
      </c>
      <c r="AD7971" t="s">
        <v>23380</v>
      </c>
    </row>
    <row r="7972" spans="1:30" x14ac:dyDescent="0.25">
      <c r="A7972" t="str">
        <f t="shared" si="280"/>
        <v>12270043</v>
      </c>
      <c r="B7972" s="23" t="s">
        <v>58</v>
      </c>
      <c r="C7972" s="7" t="s">
        <v>1676</v>
      </c>
      <c r="D7972" s="66" t="s">
        <v>338</v>
      </c>
      <c r="E7972" s="53" t="e">
        <f>VLOOKUP(D7972,'MPG Master'!$C$3:$I$716,7,0)</f>
        <v>#N/A</v>
      </c>
      <c r="F7972" s="7" t="e">
        <f>VLOOKUP(D7972,'MPG Master'!$C$3:$D$716,2,0)</f>
        <v>#N/A</v>
      </c>
      <c r="G7972" s="67" t="s">
        <v>2262</v>
      </c>
      <c r="H7972" s="53" t="e">
        <f t="shared" si="281"/>
        <v>#N/A</v>
      </c>
      <c r="I7972" s="7" t="s">
        <v>2003</v>
      </c>
      <c r="J7972" s="7" t="s">
        <v>22311</v>
      </c>
      <c r="K7972" s="9">
        <v>35438</v>
      </c>
      <c r="L7972" s="7"/>
      <c r="M7972" s="7"/>
      <c r="N7972" s="7">
        <v>7292847458</v>
      </c>
      <c r="O7972" s="7"/>
      <c r="P7972" s="7"/>
      <c r="Q7972" s="7" t="s">
        <v>1971</v>
      </c>
      <c r="R7972" s="39" t="s">
        <v>16348</v>
      </c>
      <c r="S7972" s="7"/>
      <c r="T7972" s="7" t="s">
        <v>764</v>
      </c>
      <c r="U7972" s="7"/>
      <c r="V7972" s="7"/>
      <c r="W7972" s="7"/>
      <c r="X7972" s="7"/>
      <c r="Y7972" s="39"/>
      <c r="Z7972" s="7"/>
      <c r="AA7972" s="7"/>
      <c r="AB7972" s="24"/>
      <c r="AC7972" t="s">
        <v>26453</v>
      </c>
      <c r="AD7972" t="s">
        <v>23380</v>
      </c>
    </row>
    <row r="7973" spans="1:30" x14ac:dyDescent="0.25">
      <c r="A7973" t="str">
        <f t="shared" si="280"/>
        <v>12270042</v>
      </c>
      <c r="B7973" s="23" t="s">
        <v>58</v>
      </c>
      <c r="C7973" s="7" t="s">
        <v>1676</v>
      </c>
      <c r="D7973" s="66" t="s">
        <v>338</v>
      </c>
      <c r="E7973" s="53" t="e">
        <f>VLOOKUP(D7973,'MPG Master'!$C$3:$I$716,7,0)</f>
        <v>#N/A</v>
      </c>
      <c r="F7973" s="7" t="e">
        <f>VLOOKUP(D7973,'MPG Master'!$C$3:$D$716,2,0)</f>
        <v>#N/A</v>
      </c>
      <c r="G7973" s="67" t="s">
        <v>2310</v>
      </c>
      <c r="H7973" s="53" t="e">
        <f t="shared" si="281"/>
        <v>#N/A</v>
      </c>
      <c r="I7973" s="7" t="s">
        <v>4661</v>
      </c>
      <c r="J7973" s="7" t="s">
        <v>1698</v>
      </c>
      <c r="K7973" s="9">
        <v>29587</v>
      </c>
      <c r="L7973" s="7"/>
      <c r="M7973" s="7"/>
      <c r="N7973" s="7">
        <v>6203161290</v>
      </c>
      <c r="O7973" s="7"/>
      <c r="P7973" s="7"/>
      <c r="Q7973" s="7" t="s">
        <v>1851</v>
      </c>
      <c r="R7973" s="39" t="s">
        <v>16349</v>
      </c>
      <c r="S7973" s="7"/>
      <c r="T7973" s="7" t="s">
        <v>747</v>
      </c>
      <c r="U7973" s="7"/>
      <c r="V7973" s="7"/>
      <c r="W7973" s="7"/>
      <c r="X7973" s="7"/>
      <c r="Y7973" s="39"/>
      <c r="Z7973" s="7"/>
      <c r="AA7973" s="7"/>
      <c r="AB7973" s="24"/>
      <c r="AC7973" t="s">
        <v>26453</v>
      </c>
      <c r="AD7973" t="s">
        <v>23380</v>
      </c>
    </row>
    <row r="7974" spans="1:30" x14ac:dyDescent="0.25">
      <c r="A7974" t="str">
        <f t="shared" si="280"/>
        <v>12440008</v>
      </c>
      <c r="B7974" s="23" t="s">
        <v>58</v>
      </c>
      <c r="C7974" s="7" t="s">
        <v>665</v>
      </c>
      <c r="D7974" s="66" t="s">
        <v>7550</v>
      </c>
      <c r="E7974" s="53" t="e">
        <f>VLOOKUP(D7974,'MPG Master'!$C$3:$I$716,7,0)</f>
        <v>#N/A</v>
      </c>
      <c r="F7974" s="7" t="e">
        <f>VLOOKUP(D7974,'MPG Master'!$C$3:$D$716,2,0)</f>
        <v>#N/A</v>
      </c>
      <c r="G7974" s="67" t="s">
        <v>1687</v>
      </c>
      <c r="H7974" s="53" t="e">
        <f t="shared" si="281"/>
        <v>#N/A</v>
      </c>
      <c r="I7974" s="7" t="s">
        <v>9822</v>
      </c>
      <c r="J7974" s="7" t="s">
        <v>22312</v>
      </c>
      <c r="K7974" s="9">
        <v>28491</v>
      </c>
      <c r="L7974" s="7"/>
      <c r="M7974" s="7"/>
      <c r="N7974" s="7">
        <v>6204768060</v>
      </c>
      <c r="O7974" s="7"/>
      <c r="P7974" s="7"/>
      <c r="Q7974" s="7" t="s">
        <v>4724</v>
      </c>
      <c r="R7974" s="39" t="s">
        <v>16351</v>
      </c>
      <c r="S7974" s="7"/>
      <c r="T7974" s="7" t="s">
        <v>3419</v>
      </c>
      <c r="U7974" s="7"/>
      <c r="V7974" s="7"/>
      <c r="W7974" s="7"/>
      <c r="X7974" s="7"/>
      <c r="Y7974" s="39"/>
      <c r="Z7974" s="7"/>
      <c r="AA7974" s="7"/>
      <c r="AB7974" s="24"/>
      <c r="AC7974" t="s">
        <v>26453</v>
      </c>
      <c r="AD7974" t="s">
        <v>23380</v>
      </c>
    </row>
    <row r="7975" spans="1:30" x14ac:dyDescent="0.25">
      <c r="A7975" t="str">
        <f t="shared" si="280"/>
        <v>12440004</v>
      </c>
      <c r="B7975" s="23" t="s">
        <v>58</v>
      </c>
      <c r="C7975" s="7" t="s">
        <v>665</v>
      </c>
      <c r="D7975" s="66" t="s">
        <v>7550</v>
      </c>
      <c r="E7975" s="53" t="e">
        <f>VLOOKUP(D7975,'MPG Master'!$C$3:$I$716,7,0)</f>
        <v>#N/A</v>
      </c>
      <c r="F7975" s="7" t="e">
        <f>VLOOKUP(D7975,'MPG Master'!$C$3:$D$716,2,0)</f>
        <v>#N/A</v>
      </c>
      <c r="G7975" s="67" t="s">
        <v>1679</v>
      </c>
      <c r="H7975" s="53" t="e">
        <f t="shared" si="281"/>
        <v>#N/A</v>
      </c>
      <c r="I7975" s="7" t="s">
        <v>3086</v>
      </c>
      <c r="J7975" s="7" t="s">
        <v>22313</v>
      </c>
      <c r="K7975" s="9">
        <v>31778</v>
      </c>
      <c r="L7975" s="7"/>
      <c r="M7975" s="7"/>
      <c r="N7975" s="7">
        <v>8084154760</v>
      </c>
      <c r="O7975" s="7"/>
      <c r="P7975" s="7"/>
      <c r="Q7975" s="7" t="s">
        <v>1701</v>
      </c>
      <c r="R7975" s="39" t="s">
        <v>16352</v>
      </c>
      <c r="S7975" s="7"/>
      <c r="T7975" s="7" t="s">
        <v>3419</v>
      </c>
      <c r="U7975" s="7"/>
      <c r="V7975" s="7"/>
      <c r="W7975" s="7"/>
      <c r="X7975" s="7"/>
      <c r="Y7975" s="39"/>
      <c r="Z7975" s="7"/>
      <c r="AA7975" s="7"/>
      <c r="AB7975" s="24"/>
      <c r="AC7975" t="s">
        <v>26453</v>
      </c>
      <c r="AD7975" t="s">
        <v>23380</v>
      </c>
    </row>
    <row r="7976" spans="1:30" x14ac:dyDescent="0.25">
      <c r="A7976" t="str">
        <f t="shared" si="280"/>
        <v>12440007</v>
      </c>
      <c r="B7976" s="23" t="s">
        <v>58</v>
      </c>
      <c r="C7976" s="7" t="s">
        <v>665</v>
      </c>
      <c r="D7976" s="66" t="s">
        <v>7550</v>
      </c>
      <c r="E7976" s="53" t="e">
        <f>VLOOKUP(D7976,'MPG Master'!$C$3:$I$716,7,0)</f>
        <v>#N/A</v>
      </c>
      <c r="F7976" s="7" t="e">
        <f>VLOOKUP(D7976,'MPG Master'!$C$3:$D$716,2,0)</f>
        <v>#N/A</v>
      </c>
      <c r="G7976" s="67" t="s">
        <v>1720</v>
      </c>
      <c r="H7976" s="53" t="e">
        <f t="shared" si="281"/>
        <v>#N/A</v>
      </c>
      <c r="I7976" s="7" t="s">
        <v>2565</v>
      </c>
      <c r="J7976" s="7" t="s">
        <v>22314</v>
      </c>
      <c r="K7976" s="9">
        <v>27030</v>
      </c>
      <c r="L7976" s="7"/>
      <c r="M7976" s="7"/>
      <c r="N7976" s="7">
        <v>9263649875</v>
      </c>
      <c r="O7976" s="7"/>
      <c r="P7976" s="7"/>
      <c r="Q7976" s="7" t="s">
        <v>1701</v>
      </c>
      <c r="R7976" s="39" t="s">
        <v>16353</v>
      </c>
      <c r="S7976" s="7"/>
      <c r="T7976" s="7" t="s">
        <v>3419</v>
      </c>
      <c r="U7976" s="7"/>
      <c r="V7976" s="7"/>
      <c r="W7976" s="7"/>
      <c r="X7976" s="7"/>
      <c r="Y7976" s="39"/>
      <c r="Z7976" s="7"/>
      <c r="AA7976" s="7"/>
      <c r="AB7976" s="24"/>
      <c r="AC7976" t="s">
        <v>26453</v>
      </c>
      <c r="AD7976" t="s">
        <v>23380</v>
      </c>
    </row>
    <row r="7977" spans="1:30" x14ac:dyDescent="0.25">
      <c r="A7977" t="str">
        <f t="shared" si="280"/>
        <v>12440005</v>
      </c>
      <c r="B7977" s="23" t="s">
        <v>58</v>
      </c>
      <c r="C7977" s="7" t="s">
        <v>665</v>
      </c>
      <c r="D7977" s="66" t="s">
        <v>7550</v>
      </c>
      <c r="E7977" s="53" t="e">
        <f>VLOOKUP(D7977,'MPG Master'!$C$3:$I$716,7,0)</f>
        <v>#N/A</v>
      </c>
      <c r="F7977" s="7" t="e">
        <f>VLOOKUP(D7977,'MPG Master'!$C$3:$D$716,2,0)</f>
        <v>#N/A</v>
      </c>
      <c r="G7977" s="67" t="s">
        <v>1680</v>
      </c>
      <c r="H7977" s="53" t="e">
        <f t="shared" si="281"/>
        <v>#N/A</v>
      </c>
      <c r="I7977" s="7" t="s">
        <v>10895</v>
      </c>
      <c r="J7977" s="7" t="s">
        <v>22315</v>
      </c>
      <c r="K7977" s="9">
        <v>23012</v>
      </c>
      <c r="L7977" s="7"/>
      <c r="M7977" s="7"/>
      <c r="N7977" s="7">
        <v>7762004770</v>
      </c>
      <c r="O7977" s="7"/>
      <c r="P7977" s="7"/>
      <c r="Q7977" s="7" t="s">
        <v>4724</v>
      </c>
      <c r="R7977" s="39" t="s">
        <v>16354</v>
      </c>
      <c r="S7977" s="7"/>
      <c r="T7977" s="7" t="s">
        <v>3419</v>
      </c>
      <c r="U7977" s="7"/>
      <c r="V7977" s="7"/>
      <c r="W7977" s="7"/>
      <c r="X7977" s="7"/>
      <c r="Y7977" s="39"/>
      <c r="Z7977" s="7"/>
      <c r="AA7977" s="7"/>
      <c r="AB7977" s="24"/>
      <c r="AC7977" t="s">
        <v>26453</v>
      </c>
      <c r="AD7977" t="s">
        <v>23380</v>
      </c>
    </row>
    <row r="7978" spans="1:30" x14ac:dyDescent="0.25">
      <c r="A7978" t="str">
        <f t="shared" si="280"/>
        <v>12440006</v>
      </c>
      <c r="B7978" s="23" t="s">
        <v>58</v>
      </c>
      <c r="C7978" s="7" t="s">
        <v>665</v>
      </c>
      <c r="D7978" s="66" t="s">
        <v>7550</v>
      </c>
      <c r="E7978" s="53" t="e">
        <f>VLOOKUP(D7978,'MPG Master'!$C$3:$I$716,7,0)</f>
        <v>#N/A</v>
      </c>
      <c r="F7978" s="7" t="e">
        <f>VLOOKUP(D7978,'MPG Master'!$C$3:$D$716,2,0)</f>
        <v>#N/A</v>
      </c>
      <c r="G7978" s="67" t="s">
        <v>378</v>
      </c>
      <c r="H7978" s="53" t="e">
        <f t="shared" si="281"/>
        <v>#N/A</v>
      </c>
      <c r="I7978" s="7" t="s">
        <v>4995</v>
      </c>
      <c r="J7978" s="7" t="s">
        <v>1422</v>
      </c>
      <c r="K7978" s="9">
        <v>29660</v>
      </c>
      <c r="L7978" s="7"/>
      <c r="M7978" s="7"/>
      <c r="N7978" s="7">
        <v>7562090440</v>
      </c>
      <c r="O7978" s="7"/>
      <c r="P7978" s="7"/>
      <c r="Q7978" s="7" t="s">
        <v>4724</v>
      </c>
      <c r="R7978" s="39" t="s">
        <v>16355</v>
      </c>
      <c r="S7978" s="7"/>
      <c r="T7978" s="7" t="s">
        <v>3419</v>
      </c>
      <c r="U7978" s="7"/>
      <c r="V7978" s="7"/>
      <c r="W7978" s="7"/>
      <c r="X7978" s="7"/>
      <c r="Y7978" s="39"/>
      <c r="Z7978" s="7"/>
      <c r="AA7978" s="7"/>
      <c r="AB7978" s="24"/>
      <c r="AC7978" t="s">
        <v>26453</v>
      </c>
      <c r="AD7978" t="s">
        <v>23380</v>
      </c>
    </row>
    <row r="7979" spans="1:30" x14ac:dyDescent="0.25">
      <c r="A7979" t="str">
        <f t="shared" si="280"/>
        <v>12440003</v>
      </c>
      <c r="B7979" s="23" t="s">
        <v>58</v>
      </c>
      <c r="C7979" s="7" t="s">
        <v>665</v>
      </c>
      <c r="D7979" s="66" t="s">
        <v>7550</v>
      </c>
      <c r="E7979" s="53" t="e">
        <f>VLOOKUP(D7979,'MPG Master'!$C$3:$I$716,7,0)</f>
        <v>#N/A</v>
      </c>
      <c r="F7979" s="7" t="e">
        <f>VLOOKUP(D7979,'MPG Master'!$C$3:$D$716,2,0)</f>
        <v>#N/A</v>
      </c>
      <c r="G7979" s="67" t="s">
        <v>61</v>
      </c>
      <c r="H7979" s="53" t="e">
        <f t="shared" si="281"/>
        <v>#N/A</v>
      </c>
      <c r="I7979" s="7" t="s">
        <v>2104</v>
      </c>
      <c r="J7979" s="7" t="s">
        <v>22316</v>
      </c>
      <c r="K7979" s="9">
        <v>30682</v>
      </c>
      <c r="L7979" s="7"/>
      <c r="M7979" s="7"/>
      <c r="N7979" s="7">
        <v>8709025591</v>
      </c>
      <c r="O7979" s="7"/>
      <c r="P7979" s="7"/>
      <c r="Q7979" s="7" t="s">
        <v>1701</v>
      </c>
      <c r="R7979" s="39" t="s">
        <v>16356</v>
      </c>
      <c r="S7979" s="7"/>
      <c r="T7979" s="7" t="s">
        <v>3419</v>
      </c>
      <c r="U7979" s="7"/>
      <c r="V7979" s="7"/>
      <c r="W7979" s="7"/>
      <c r="X7979" s="7"/>
      <c r="Y7979" s="39"/>
      <c r="Z7979" s="7"/>
      <c r="AA7979" s="7"/>
      <c r="AB7979" s="24"/>
      <c r="AC7979" t="s">
        <v>26453</v>
      </c>
      <c r="AD7979" t="s">
        <v>23380</v>
      </c>
    </row>
    <row r="7980" spans="1:30" x14ac:dyDescent="0.25">
      <c r="A7980" t="str">
        <f t="shared" si="280"/>
        <v>12450012</v>
      </c>
      <c r="B7980" s="23" t="s">
        <v>58</v>
      </c>
      <c r="C7980" s="7" t="s">
        <v>1675</v>
      </c>
      <c r="D7980" s="66" t="s">
        <v>7532</v>
      </c>
      <c r="E7980" s="53" t="e">
        <f>VLOOKUP(D7980,'MPG Master'!$C$3:$I$716,7,0)</f>
        <v>#N/A</v>
      </c>
      <c r="F7980" s="7" t="e">
        <f>VLOOKUP(D7980,'MPG Master'!$C$3:$D$716,2,0)</f>
        <v>#N/A</v>
      </c>
      <c r="G7980" s="67" t="s">
        <v>1694</v>
      </c>
      <c r="H7980" s="53" t="e">
        <f t="shared" si="281"/>
        <v>#N/A</v>
      </c>
      <c r="I7980" s="7" t="s">
        <v>9228</v>
      </c>
      <c r="J7980" s="7" t="s">
        <v>5903</v>
      </c>
      <c r="K7980" s="9">
        <v>34700</v>
      </c>
      <c r="L7980" s="7"/>
      <c r="M7980" s="7"/>
      <c r="N7980" s="7">
        <v>9801839416</v>
      </c>
      <c r="O7980" s="7"/>
      <c r="P7980" s="7"/>
      <c r="Q7980" s="7" t="s">
        <v>1424</v>
      </c>
      <c r="R7980" s="39" t="s">
        <v>16357</v>
      </c>
      <c r="S7980" s="7"/>
      <c r="T7980" s="7" t="s">
        <v>935</v>
      </c>
      <c r="U7980" s="7"/>
      <c r="V7980" s="7"/>
      <c r="W7980" s="7"/>
      <c r="X7980" s="7"/>
      <c r="Y7980" s="39"/>
      <c r="Z7980" s="7"/>
      <c r="AA7980" s="7"/>
      <c r="AB7980" s="24"/>
      <c r="AC7980" t="s">
        <v>26453</v>
      </c>
      <c r="AD7980" t="s">
        <v>23380</v>
      </c>
    </row>
    <row r="7981" spans="1:30" x14ac:dyDescent="0.25">
      <c r="A7981" t="str">
        <f t="shared" si="280"/>
        <v>12450014</v>
      </c>
      <c r="B7981" s="23" t="s">
        <v>58</v>
      </c>
      <c r="C7981" s="7" t="s">
        <v>1675</v>
      </c>
      <c r="D7981" s="66" t="s">
        <v>7532</v>
      </c>
      <c r="E7981" s="53" t="e">
        <f>VLOOKUP(D7981,'MPG Master'!$C$3:$I$716,7,0)</f>
        <v>#N/A</v>
      </c>
      <c r="F7981" s="7" t="e">
        <f>VLOOKUP(D7981,'MPG Master'!$C$3:$D$716,2,0)</f>
        <v>#N/A</v>
      </c>
      <c r="G7981" s="67" t="s">
        <v>1736</v>
      </c>
      <c r="H7981" s="53" t="e">
        <f t="shared" si="281"/>
        <v>#N/A</v>
      </c>
      <c r="I7981" s="7" t="s">
        <v>6534</v>
      </c>
      <c r="J7981" s="7" t="s">
        <v>22317</v>
      </c>
      <c r="K7981" s="9">
        <v>27030</v>
      </c>
      <c r="L7981" s="7"/>
      <c r="M7981" s="7"/>
      <c r="N7981" s="7">
        <v>7870303781</v>
      </c>
      <c r="O7981" s="7"/>
      <c r="P7981" s="7"/>
      <c r="Q7981" s="7" t="s">
        <v>1424</v>
      </c>
      <c r="R7981" s="39" t="s">
        <v>16358</v>
      </c>
      <c r="S7981" s="7"/>
      <c r="T7981" s="7" t="s">
        <v>935</v>
      </c>
      <c r="U7981" s="7"/>
      <c r="V7981" s="7"/>
      <c r="W7981" s="7"/>
      <c r="X7981" s="7"/>
      <c r="Y7981" s="39"/>
      <c r="Z7981" s="7"/>
      <c r="AA7981" s="7"/>
      <c r="AB7981" s="24"/>
      <c r="AC7981" t="s">
        <v>26453</v>
      </c>
      <c r="AD7981" t="s">
        <v>23380</v>
      </c>
    </row>
    <row r="7982" spans="1:30" x14ac:dyDescent="0.25">
      <c r="A7982" t="str">
        <f t="shared" ref="A7982:A8043" si="282">CONCATENATE(D7982,G7982)</f>
        <v>12460022</v>
      </c>
      <c r="B7982" s="23" t="s">
        <v>58</v>
      </c>
      <c r="C7982" s="7" t="s">
        <v>1675</v>
      </c>
      <c r="D7982" s="66" t="s">
        <v>7533</v>
      </c>
      <c r="E7982" s="53" t="e">
        <f>VLOOKUP(D7982,'MPG Master'!$C$3:$I$716,7,0)</f>
        <v>#N/A</v>
      </c>
      <c r="F7982" s="7" t="e">
        <f>VLOOKUP(D7982,'MPG Master'!$C$3:$D$716,2,0)</f>
        <v>#N/A</v>
      </c>
      <c r="G7982" s="67" t="s">
        <v>1825</v>
      </c>
      <c r="H7982" s="53" t="e">
        <f t="shared" si="281"/>
        <v>#N/A</v>
      </c>
      <c r="I7982" s="7" t="s">
        <v>2874</v>
      </c>
      <c r="J7982" s="7" t="s">
        <v>20974</v>
      </c>
      <c r="K7982" s="9">
        <v>23743</v>
      </c>
      <c r="L7982" s="7"/>
      <c r="M7982" s="7"/>
      <c r="N7982" s="7">
        <v>7543993838</v>
      </c>
      <c r="O7982" s="7"/>
      <c r="P7982" s="7"/>
      <c r="Q7982" s="7" t="s">
        <v>1424</v>
      </c>
      <c r="R7982" s="39" t="s">
        <v>16359</v>
      </c>
      <c r="S7982" s="7"/>
      <c r="T7982" s="7" t="s">
        <v>7595</v>
      </c>
      <c r="U7982" s="7"/>
      <c r="V7982" s="7"/>
      <c r="W7982" s="7"/>
      <c r="X7982" s="7"/>
      <c r="Y7982" s="39"/>
      <c r="Z7982" s="7"/>
      <c r="AA7982" s="7"/>
      <c r="AB7982" s="24"/>
      <c r="AC7982" t="s">
        <v>26453</v>
      </c>
      <c r="AD7982" t="s">
        <v>23380</v>
      </c>
    </row>
    <row r="7983" spans="1:30" x14ac:dyDescent="0.25">
      <c r="A7983" t="str">
        <f t="shared" si="282"/>
        <v>91620019</v>
      </c>
      <c r="B7983" s="23" t="s">
        <v>58</v>
      </c>
      <c r="C7983" s="7" t="s">
        <v>667</v>
      </c>
      <c r="D7983" s="66" t="s">
        <v>432</v>
      </c>
      <c r="E7983" s="53" t="e">
        <f>VLOOKUP(D7983,'MPG Master'!$C$3:$I$716,7,0)</f>
        <v>#N/A</v>
      </c>
      <c r="F7983" s="7" t="e">
        <f>VLOOKUP(D7983,'MPG Master'!$C$3:$D$716,2,0)</f>
        <v>#N/A</v>
      </c>
      <c r="G7983" s="67" t="s">
        <v>1815</v>
      </c>
      <c r="H7983" s="53" t="e">
        <f t="shared" si="281"/>
        <v>#N/A</v>
      </c>
      <c r="I7983" s="7" t="s">
        <v>2565</v>
      </c>
      <c r="J7983" s="7" t="s">
        <v>5464</v>
      </c>
      <c r="K7983" s="9">
        <v>29587</v>
      </c>
      <c r="L7983" s="7"/>
      <c r="M7983" s="7"/>
      <c r="N7983" s="7"/>
      <c r="O7983" s="7"/>
      <c r="P7983" s="7"/>
      <c r="Q7983" s="7" t="s">
        <v>1701</v>
      </c>
      <c r="R7983" s="39" t="s">
        <v>16360</v>
      </c>
      <c r="S7983" s="7"/>
      <c r="T7983" s="7" t="s">
        <v>1012</v>
      </c>
      <c r="U7983" s="7"/>
      <c r="V7983" s="7"/>
      <c r="W7983" s="7"/>
      <c r="X7983" s="7"/>
      <c r="Y7983" s="39"/>
      <c r="Z7983" s="7"/>
      <c r="AA7983" s="7"/>
      <c r="AB7983" s="24"/>
      <c r="AC7983" t="s">
        <v>26453</v>
      </c>
      <c r="AD7983" t="s">
        <v>23380</v>
      </c>
    </row>
    <row r="7984" spans="1:30" x14ac:dyDescent="0.25">
      <c r="A7984" t="str">
        <f t="shared" si="282"/>
        <v>91620018</v>
      </c>
      <c r="B7984" s="23" t="s">
        <v>58</v>
      </c>
      <c r="C7984" s="7" t="s">
        <v>667</v>
      </c>
      <c r="D7984" s="66" t="s">
        <v>432</v>
      </c>
      <c r="E7984" s="53" t="e">
        <f>VLOOKUP(D7984,'MPG Master'!$C$3:$I$716,7,0)</f>
        <v>#N/A</v>
      </c>
      <c r="F7984" s="7" t="e">
        <f>VLOOKUP(D7984,'MPG Master'!$C$3:$D$716,2,0)</f>
        <v>#N/A</v>
      </c>
      <c r="G7984" s="67" t="s">
        <v>1682</v>
      </c>
      <c r="H7984" s="53" t="e">
        <f t="shared" si="281"/>
        <v>#N/A</v>
      </c>
      <c r="I7984" s="7" t="s">
        <v>7405</v>
      </c>
      <c r="J7984" s="7" t="s">
        <v>8207</v>
      </c>
      <c r="K7984" s="9">
        <v>33604</v>
      </c>
      <c r="L7984" s="7"/>
      <c r="M7984" s="7"/>
      <c r="N7984" s="7"/>
      <c r="O7984" s="7"/>
      <c r="P7984" s="7"/>
      <c r="Q7984" s="7" t="s">
        <v>99</v>
      </c>
      <c r="R7984" s="39" t="s">
        <v>16361</v>
      </c>
      <c r="S7984" s="7"/>
      <c r="T7984" s="7" t="s">
        <v>6104</v>
      </c>
      <c r="U7984" s="7"/>
      <c r="V7984" s="7"/>
      <c r="W7984" s="7"/>
      <c r="X7984" s="7"/>
      <c r="Y7984" s="39"/>
      <c r="Z7984" s="7"/>
      <c r="AA7984" s="7"/>
      <c r="AB7984" s="24"/>
      <c r="AC7984" t="s">
        <v>26453</v>
      </c>
      <c r="AD7984" t="s">
        <v>23380</v>
      </c>
    </row>
    <row r="7985" spans="1:30" x14ac:dyDescent="0.25">
      <c r="A7985" t="str">
        <f t="shared" si="282"/>
        <v>91660002</v>
      </c>
      <c r="B7985" s="23" t="s">
        <v>58</v>
      </c>
      <c r="C7985" s="7" t="s">
        <v>667</v>
      </c>
      <c r="D7985" s="66" t="s">
        <v>7545</v>
      </c>
      <c r="E7985" s="53" t="e">
        <f>VLOOKUP(D7985,'MPG Master'!$C$3:$I$716,7,0)</f>
        <v>#N/A</v>
      </c>
      <c r="F7985" s="7" t="e">
        <f>VLOOKUP(D7985,'MPG Master'!$C$3:$D$716,2,0)</f>
        <v>#N/A</v>
      </c>
      <c r="G7985" s="67" t="s">
        <v>60</v>
      </c>
      <c r="H7985" s="53" t="e">
        <f t="shared" si="281"/>
        <v>#N/A</v>
      </c>
      <c r="I7985" s="7" t="s">
        <v>7610</v>
      </c>
      <c r="J7985" s="7" t="s">
        <v>22318</v>
      </c>
      <c r="K7985" s="9">
        <v>27804</v>
      </c>
      <c r="L7985" s="7"/>
      <c r="M7985" s="7"/>
      <c r="N7985" s="7"/>
      <c r="O7985" s="7"/>
      <c r="P7985" s="7"/>
      <c r="Q7985" s="7" t="s">
        <v>1851</v>
      </c>
      <c r="R7985" s="39" t="s">
        <v>7611</v>
      </c>
      <c r="S7985" s="7"/>
      <c r="T7985" s="7" t="s">
        <v>747</v>
      </c>
      <c r="U7985" s="7"/>
      <c r="V7985" s="7"/>
      <c r="W7985" s="7"/>
      <c r="X7985" s="7"/>
      <c r="Y7985" s="39"/>
      <c r="Z7985" s="7"/>
      <c r="AA7985" s="7"/>
      <c r="AB7985" s="24"/>
      <c r="AC7985" t="s">
        <v>26453</v>
      </c>
      <c r="AD7985" t="s">
        <v>23380</v>
      </c>
    </row>
    <row r="7986" spans="1:30" x14ac:dyDescent="0.25">
      <c r="A7986" t="str">
        <f t="shared" si="282"/>
        <v>91700002</v>
      </c>
      <c r="B7986" s="23" t="s">
        <v>58</v>
      </c>
      <c r="C7986" s="7" t="s">
        <v>667</v>
      </c>
      <c r="D7986" s="66" t="s">
        <v>7547</v>
      </c>
      <c r="E7986" s="53" t="e">
        <f>VLOOKUP(D7986,'MPG Master'!$C$3:$I$716,7,0)</f>
        <v>#N/A</v>
      </c>
      <c r="F7986" s="7" t="e">
        <f>VLOOKUP(D7986,'MPG Master'!$C$3:$D$716,2,0)</f>
        <v>#N/A</v>
      </c>
      <c r="G7986" s="67" t="s">
        <v>60</v>
      </c>
      <c r="H7986" s="53" t="e">
        <f t="shared" si="281"/>
        <v>#N/A</v>
      </c>
      <c r="I7986" s="7" t="s">
        <v>10896</v>
      </c>
      <c r="J7986" s="7" t="s">
        <v>22319</v>
      </c>
      <c r="K7986" s="9">
        <v>27559</v>
      </c>
      <c r="L7986" s="7"/>
      <c r="M7986" s="7"/>
      <c r="N7986" s="7"/>
      <c r="O7986" s="7"/>
      <c r="P7986" s="7"/>
      <c r="Q7986" s="7" t="s">
        <v>1277</v>
      </c>
      <c r="R7986" s="39" t="s">
        <v>7613</v>
      </c>
      <c r="S7986" s="7"/>
      <c r="T7986" s="7" t="s">
        <v>1017</v>
      </c>
      <c r="U7986" s="7"/>
      <c r="V7986" s="7"/>
      <c r="W7986" s="7"/>
      <c r="X7986" s="7"/>
      <c r="Y7986" s="39"/>
      <c r="Z7986" s="7"/>
      <c r="AA7986" s="7"/>
      <c r="AB7986" s="24"/>
      <c r="AC7986" t="s">
        <v>26453</v>
      </c>
      <c r="AD7986" t="s">
        <v>23380</v>
      </c>
    </row>
    <row r="7987" spans="1:30" x14ac:dyDescent="0.25">
      <c r="A7987" t="str">
        <f t="shared" si="282"/>
        <v>24280160</v>
      </c>
      <c r="B7987" s="23" t="s">
        <v>58</v>
      </c>
      <c r="C7987" s="7" t="s">
        <v>1325</v>
      </c>
      <c r="D7987" s="66" t="s">
        <v>585</v>
      </c>
      <c r="E7987" s="53" t="e">
        <f>VLOOKUP(D7987,'MPG Master'!$C$3:$I$716,7,0)</f>
        <v>#N/A</v>
      </c>
      <c r="F7987" s="7" t="e">
        <f>VLOOKUP(D7987,'MPG Master'!$C$3:$D$716,2,0)</f>
        <v>#N/A</v>
      </c>
      <c r="G7987" s="67" t="s">
        <v>4620</v>
      </c>
      <c r="H7987" s="53" t="e">
        <f t="shared" si="281"/>
        <v>#N/A</v>
      </c>
      <c r="I7987" s="7" t="s">
        <v>10897</v>
      </c>
      <c r="J7987" s="7" t="s">
        <v>10532</v>
      </c>
      <c r="K7987" s="9">
        <v>18264</v>
      </c>
      <c r="L7987" s="7"/>
      <c r="M7987" s="7"/>
      <c r="N7987" s="7">
        <v>8714811507</v>
      </c>
      <c r="O7987" s="7"/>
      <c r="P7987" s="7"/>
      <c r="Q7987" s="7" t="s">
        <v>1424</v>
      </c>
      <c r="R7987" s="39" t="s">
        <v>16362</v>
      </c>
      <c r="S7987" s="7"/>
      <c r="T7987" s="7" t="s">
        <v>1328</v>
      </c>
      <c r="U7987" s="7"/>
      <c r="V7987" s="7"/>
      <c r="W7987" s="7"/>
      <c r="X7987" s="7"/>
      <c r="Y7987" s="39"/>
      <c r="Z7987" s="7"/>
      <c r="AA7987" s="7"/>
      <c r="AB7987" s="24"/>
      <c r="AC7987" t="s">
        <v>26453</v>
      </c>
      <c r="AD7987" t="s">
        <v>23380</v>
      </c>
    </row>
    <row r="7988" spans="1:30" x14ac:dyDescent="0.25">
      <c r="A7988" t="str">
        <f t="shared" si="282"/>
        <v>24280156</v>
      </c>
      <c r="B7988" s="23" t="s">
        <v>58</v>
      </c>
      <c r="C7988" s="7" t="s">
        <v>1325</v>
      </c>
      <c r="D7988" s="66" t="s">
        <v>585</v>
      </c>
      <c r="E7988" s="53" t="e">
        <f>VLOOKUP(D7988,'MPG Master'!$C$3:$I$716,7,0)</f>
        <v>#N/A</v>
      </c>
      <c r="F7988" s="7" t="e">
        <f>VLOOKUP(D7988,'MPG Master'!$C$3:$D$716,2,0)</f>
        <v>#N/A</v>
      </c>
      <c r="G7988" s="67" t="s">
        <v>4617</v>
      </c>
      <c r="H7988" s="53" t="e">
        <f t="shared" si="281"/>
        <v>#N/A</v>
      </c>
      <c r="I7988" s="7" t="s">
        <v>1863</v>
      </c>
      <c r="J7988" s="7" t="s">
        <v>22320</v>
      </c>
      <c r="K7988" s="9">
        <v>37662</v>
      </c>
      <c r="L7988" s="7"/>
      <c r="M7988" s="7"/>
      <c r="N7988" s="7">
        <v>6205036497</v>
      </c>
      <c r="O7988" s="7"/>
      <c r="P7988" s="7"/>
      <c r="Q7988" s="7" t="s">
        <v>1424</v>
      </c>
      <c r="R7988" s="39" t="s">
        <v>16363</v>
      </c>
      <c r="S7988" s="7"/>
      <c r="T7988" s="7" t="s">
        <v>1328</v>
      </c>
      <c r="U7988" s="7"/>
      <c r="V7988" s="7"/>
      <c r="W7988" s="7"/>
      <c r="X7988" s="7"/>
      <c r="Y7988" s="39"/>
      <c r="Z7988" s="7"/>
      <c r="AA7988" s="7"/>
      <c r="AB7988" s="24"/>
      <c r="AC7988" t="s">
        <v>26453</v>
      </c>
      <c r="AD7988" t="s">
        <v>23380</v>
      </c>
    </row>
    <row r="7989" spans="1:30" x14ac:dyDescent="0.25">
      <c r="A7989" t="str">
        <f t="shared" si="282"/>
        <v>24280159</v>
      </c>
      <c r="B7989" s="23" t="s">
        <v>58</v>
      </c>
      <c r="C7989" s="7" t="s">
        <v>1325</v>
      </c>
      <c r="D7989" s="66" t="s">
        <v>585</v>
      </c>
      <c r="E7989" s="53" t="e">
        <f>VLOOKUP(D7989,'MPG Master'!$C$3:$I$716,7,0)</f>
        <v>#N/A</v>
      </c>
      <c r="F7989" s="7" t="e">
        <f>VLOOKUP(D7989,'MPG Master'!$C$3:$D$716,2,0)</f>
        <v>#N/A</v>
      </c>
      <c r="G7989" s="67" t="s">
        <v>4608</v>
      </c>
      <c r="H7989" s="53" t="e">
        <f t="shared" si="281"/>
        <v>#N/A</v>
      </c>
      <c r="I7989" s="7" t="s">
        <v>10898</v>
      </c>
      <c r="J7989" s="7" t="s">
        <v>22321</v>
      </c>
      <c r="K7989" s="9">
        <v>29872</v>
      </c>
      <c r="L7989" s="7"/>
      <c r="M7989" s="7"/>
      <c r="N7989" s="7">
        <v>9507565041</v>
      </c>
      <c r="O7989" s="7"/>
      <c r="P7989" s="7"/>
      <c r="Q7989" s="7" t="s">
        <v>1424</v>
      </c>
      <c r="R7989" s="39" t="s">
        <v>16364</v>
      </c>
      <c r="S7989" s="7"/>
      <c r="T7989" s="7" t="s">
        <v>1328</v>
      </c>
      <c r="U7989" s="7"/>
      <c r="V7989" s="7"/>
      <c r="W7989" s="7"/>
      <c r="X7989" s="7"/>
      <c r="Y7989" s="39"/>
      <c r="Z7989" s="7"/>
      <c r="AA7989" s="7"/>
      <c r="AB7989" s="24"/>
      <c r="AC7989" t="s">
        <v>26453</v>
      </c>
      <c r="AD7989" t="s">
        <v>23380</v>
      </c>
    </row>
    <row r="7990" spans="1:30" x14ac:dyDescent="0.25">
      <c r="A7990" t="str">
        <f t="shared" si="282"/>
        <v>24280157</v>
      </c>
      <c r="B7990" s="23" t="s">
        <v>58</v>
      </c>
      <c r="C7990" s="7" t="s">
        <v>1325</v>
      </c>
      <c r="D7990" s="66" t="s">
        <v>585</v>
      </c>
      <c r="E7990" s="53" t="e">
        <f>VLOOKUP(D7990,'MPG Master'!$C$3:$I$716,7,0)</f>
        <v>#N/A</v>
      </c>
      <c r="F7990" s="7" t="e">
        <f>VLOOKUP(D7990,'MPG Master'!$C$3:$D$716,2,0)</f>
        <v>#N/A</v>
      </c>
      <c r="G7990" s="67" t="s">
        <v>4611</v>
      </c>
      <c r="H7990" s="53" t="e">
        <f t="shared" si="281"/>
        <v>#N/A</v>
      </c>
      <c r="I7990" s="7" t="s">
        <v>4249</v>
      </c>
      <c r="J7990" s="7" t="s">
        <v>22322</v>
      </c>
      <c r="K7990" s="9">
        <v>32664</v>
      </c>
      <c r="L7990" s="7"/>
      <c r="M7990" s="7"/>
      <c r="N7990" s="7">
        <v>9304140450</v>
      </c>
      <c r="O7990" s="7"/>
      <c r="P7990" s="7"/>
      <c r="Q7990" s="7" t="s">
        <v>1424</v>
      </c>
      <c r="R7990" s="39" t="s">
        <v>16365</v>
      </c>
      <c r="S7990" s="7"/>
      <c r="T7990" s="7" t="s">
        <v>1328</v>
      </c>
      <c r="U7990" s="7"/>
      <c r="V7990" s="7"/>
      <c r="W7990" s="7"/>
      <c r="X7990" s="7"/>
      <c r="Y7990" s="39"/>
      <c r="Z7990" s="7"/>
      <c r="AA7990" s="7"/>
      <c r="AB7990" s="24"/>
      <c r="AC7990" t="s">
        <v>26453</v>
      </c>
      <c r="AD7990" t="s">
        <v>23380</v>
      </c>
    </row>
    <row r="7991" spans="1:30" x14ac:dyDescent="0.25">
      <c r="A7991" t="str">
        <f t="shared" si="282"/>
        <v>12010088</v>
      </c>
      <c r="B7991" s="23" t="s">
        <v>58</v>
      </c>
      <c r="C7991" s="7" t="s">
        <v>1676</v>
      </c>
      <c r="D7991" s="66" t="s">
        <v>323</v>
      </c>
      <c r="E7991" s="53" t="e">
        <f>VLOOKUP(D7991,'MPG Master'!$C$3:$I$716,7,0)</f>
        <v>#N/A</v>
      </c>
      <c r="F7991" s="7" t="e">
        <f>VLOOKUP(D7991,'MPG Master'!$C$3:$D$716,2,0)</f>
        <v>#N/A</v>
      </c>
      <c r="G7991" s="67" t="s">
        <v>387</v>
      </c>
      <c r="H7991" s="53" t="e">
        <f t="shared" si="281"/>
        <v>#N/A</v>
      </c>
      <c r="I7991" s="7" t="s">
        <v>2118</v>
      </c>
      <c r="J7991" s="7" t="s">
        <v>5926</v>
      </c>
      <c r="K7991" s="9">
        <v>27030</v>
      </c>
      <c r="L7991" s="7"/>
      <c r="M7991" s="7"/>
      <c r="N7991" s="7">
        <v>9608667280</v>
      </c>
      <c r="O7991" s="7"/>
      <c r="P7991" s="7"/>
      <c r="Q7991" s="7" t="s">
        <v>1851</v>
      </c>
      <c r="R7991" s="39" t="s">
        <v>16366</v>
      </c>
      <c r="S7991" s="7"/>
      <c r="T7991" s="7" t="s">
        <v>747</v>
      </c>
      <c r="U7991" s="7"/>
      <c r="V7991" s="7"/>
      <c r="W7991" s="7"/>
      <c r="X7991" s="7"/>
      <c r="Y7991" s="39"/>
      <c r="Z7991" s="7"/>
      <c r="AA7991" s="7"/>
      <c r="AB7991" s="24"/>
      <c r="AC7991" t="s">
        <v>26453</v>
      </c>
      <c r="AD7991" t="s">
        <v>23380</v>
      </c>
    </row>
    <row r="7992" spans="1:30" x14ac:dyDescent="0.25">
      <c r="A7992" t="str">
        <f t="shared" si="282"/>
        <v>12020074</v>
      </c>
      <c r="B7992" s="23" t="s">
        <v>58</v>
      </c>
      <c r="C7992" s="7" t="s">
        <v>1676</v>
      </c>
      <c r="D7992" s="66" t="s">
        <v>324</v>
      </c>
      <c r="E7992" s="53" t="e">
        <f>VLOOKUP(D7992,'MPG Master'!$C$3:$I$716,7,0)</f>
        <v>#N/A</v>
      </c>
      <c r="F7992" s="7" t="e">
        <f>VLOOKUP(D7992,'MPG Master'!$C$3:$D$716,2,0)</f>
        <v>#N/A</v>
      </c>
      <c r="G7992" s="67" t="s">
        <v>2250</v>
      </c>
      <c r="H7992" s="53" t="e">
        <f t="shared" si="281"/>
        <v>#N/A</v>
      </c>
      <c r="I7992" s="7" t="s">
        <v>10899</v>
      </c>
      <c r="J7992" s="7" t="s">
        <v>22323</v>
      </c>
      <c r="K7992" s="9">
        <v>25600</v>
      </c>
      <c r="L7992" s="7"/>
      <c r="M7992" s="7"/>
      <c r="N7992" s="7">
        <v>9835076325</v>
      </c>
      <c r="O7992" s="7"/>
      <c r="P7992" s="7"/>
      <c r="Q7992" s="7" t="s">
        <v>1851</v>
      </c>
      <c r="R7992" s="39" t="s">
        <v>16367</v>
      </c>
      <c r="S7992" s="7"/>
      <c r="T7992" s="7" t="s">
        <v>747</v>
      </c>
      <c r="U7992" s="7"/>
      <c r="V7992" s="7"/>
      <c r="W7992" s="7"/>
      <c r="X7992" s="7"/>
      <c r="Y7992" s="39"/>
      <c r="Z7992" s="7"/>
      <c r="AA7992" s="7"/>
      <c r="AB7992" s="24"/>
      <c r="AC7992" t="s">
        <v>26453</v>
      </c>
      <c r="AD7992" t="s">
        <v>23380</v>
      </c>
    </row>
    <row r="7993" spans="1:30" x14ac:dyDescent="0.25">
      <c r="A7993" t="str">
        <f t="shared" si="282"/>
        <v>12020076</v>
      </c>
      <c r="B7993" s="23" t="s">
        <v>58</v>
      </c>
      <c r="C7993" s="7" t="s">
        <v>1676</v>
      </c>
      <c r="D7993" s="66" t="s">
        <v>324</v>
      </c>
      <c r="E7993" s="53" t="e">
        <f>VLOOKUP(D7993,'MPG Master'!$C$3:$I$716,7,0)</f>
        <v>#N/A</v>
      </c>
      <c r="F7993" s="7" t="e">
        <f>VLOOKUP(D7993,'MPG Master'!$C$3:$D$716,2,0)</f>
        <v>#N/A</v>
      </c>
      <c r="G7993" s="67" t="s">
        <v>2046</v>
      </c>
      <c r="H7993" s="53" t="e">
        <f t="shared" si="281"/>
        <v>#N/A</v>
      </c>
      <c r="I7993" s="7" t="s">
        <v>5140</v>
      </c>
      <c r="J7993" s="7" t="s">
        <v>19805</v>
      </c>
      <c r="K7993" s="9">
        <v>31048</v>
      </c>
      <c r="L7993" s="7"/>
      <c r="M7993" s="7"/>
      <c r="N7993" s="7">
        <v>9931833490</v>
      </c>
      <c r="O7993" s="7"/>
      <c r="P7993" s="7"/>
      <c r="Q7993" s="7" t="s">
        <v>1851</v>
      </c>
      <c r="R7993" s="39" t="s">
        <v>16368</v>
      </c>
      <c r="S7993" s="7"/>
      <c r="T7993" s="7" t="s">
        <v>747</v>
      </c>
      <c r="U7993" s="7"/>
      <c r="V7993" s="7"/>
      <c r="W7993" s="7"/>
      <c r="X7993" s="7"/>
      <c r="Y7993" s="39"/>
      <c r="Z7993" s="7"/>
      <c r="AA7993" s="7"/>
      <c r="AB7993" s="24"/>
      <c r="AC7993" t="s">
        <v>26453</v>
      </c>
      <c r="AD7993" t="s">
        <v>23380</v>
      </c>
    </row>
    <row r="7994" spans="1:30" x14ac:dyDescent="0.25">
      <c r="A7994" t="str">
        <f t="shared" si="282"/>
        <v>12020075</v>
      </c>
      <c r="B7994" s="23" t="s">
        <v>58</v>
      </c>
      <c r="C7994" s="7" t="s">
        <v>1676</v>
      </c>
      <c r="D7994" s="66" t="s">
        <v>324</v>
      </c>
      <c r="E7994" s="53" t="e">
        <f>VLOOKUP(D7994,'MPG Master'!$C$3:$I$716,7,0)</f>
        <v>#N/A</v>
      </c>
      <c r="F7994" s="7" t="e">
        <f>VLOOKUP(D7994,'MPG Master'!$C$3:$D$716,2,0)</f>
        <v>#N/A</v>
      </c>
      <c r="G7994" s="67" t="s">
        <v>2702</v>
      </c>
      <c r="H7994" s="53" t="e">
        <f t="shared" si="281"/>
        <v>#N/A</v>
      </c>
      <c r="I7994" s="7" t="s">
        <v>4051</v>
      </c>
      <c r="J7994" s="7" t="s">
        <v>5163</v>
      </c>
      <c r="K7994" s="9">
        <v>34371</v>
      </c>
      <c r="L7994" s="7"/>
      <c r="M7994" s="7"/>
      <c r="N7994" s="7">
        <v>8228832523</v>
      </c>
      <c r="O7994" s="7"/>
      <c r="P7994" s="7"/>
      <c r="Q7994" s="7" t="s">
        <v>1701</v>
      </c>
      <c r="R7994" s="39" t="s">
        <v>16369</v>
      </c>
      <c r="S7994" s="7"/>
      <c r="T7994" s="7" t="s">
        <v>767</v>
      </c>
      <c r="U7994" s="7"/>
      <c r="V7994" s="7"/>
      <c r="W7994" s="7"/>
      <c r="X7994" s="7"/>
      <c r="Y7994" s="39"/>
      <c r="Z7994" s="7"/>
      <c r="AA7994" s="7"/>
      <c r="AB7994" s="24"/>
      <c r="AC7994" t="s">
        <v>26453</v>
      </c>
      <c r="AD7994" t="s">
        <v>23380</v>
      </c>
    </row>
    <row r="7995" spans="1:30" x14ac:dyDescent="0.25">
      <c r="A7995" t="str">
        <f t="shared" si="282"/>
        <v>12410005</v>
      </c>
      <c r="B7995" s="23" t="s">
        <v>58</v>
      </c>
      <c r="C7995" s="7" t="s">
        <v>665</v>
      </c>
      <c r="D7995" s="66" t="s">
        <v>7549</v>
      </c>
      <c r="E7995" s="53" t="e">
        <f>VLOOKUP(D7995,'MPG Master'!$C$3:$I$716,7,0)</f>
        <v>#N/A</v>
      </c>
      <c r="F7995" s="7" t="e">
        <f>VLOOKUP(D7995,'MPG Master'!$C$3:$D$716,2,0)</f>
        <v>#N/A</v>
      </c>
      <c r="G7995" s="67" t="s">
        <v>1680</v>
      </c>
      <c r="H7995" s="53" t="e">
        <f t="shared" si="281"/>
        <v>#N/A</v>
      </c>
      <c r="I7995" s="7" t="s">
        <v>4003</v>
      </c>
      <c r="J7995" s="7" t="s">
        <v>22324</v>
      </c>
      <c r="K7995" s="9">
        <v>32874</v>
      </c>
      <c r="L7995" s="7"/>
      <c r="M7995" s="7"/>
      <c r="N7995" s="7"/>
      <c r="O7995" s="7"/>
      <c r="P7995" s="7"/>
      <c r="Q7995" s="7" t="s">
        <v>2439</v>
      </c>
      <c r="R7995" s="39" t="s">
        <v>16370</v>
      </c>
      <c r="S7995" s="7"/>
      <c r="T7995" s="7" t="s">
        <v>1058</v>
      </c>
      <c r="U7995" s="7"/>
      <c r="V7995" s="7"/>
      <c r="W7995" s="7"/>
      <c r="X7995" s="7"/>
      <c r="Y7995" s="39"/>
      <c r="Z7995" s="7"/>
      <c r="AA7995" s="7"/>
      <c r="AB7995" s="24"/>
      <c r="AC7995" t="s">
        <v>26453</v>
      </c>
      <c r="AD7995" t="s">
        <v>23380</v>
      </c>
    </row>
    <row r="7996" spans="1:30" x14ac:dyDescent="0.25">
      <c r="A7996" t="str">
        <f t="shared" si="282"/>
        <v>12400027</v>
      </c>
      <c r="B7996" s="23" t="s">
        <v>58</v>
      </c>
      <c r="C7996" s="7" t="s">
        <v>665</v>
      </c>
      <c r="D7996" s="66" t="s">
        <v>7548</v>
      </c>
      <c r="E7996" s="53" t="e">
        <f>VLOOKUP(D7996,'MPG Master'!$C$3:$I$716,7,0)</f>
        <v>#N/A</v>
      </c>
      <c r="F7996" s="7" t="e">
        <f>VLOOKUP(D7996,'MPG Master'!$C$3:$D$716,2,0)</f>
        <v>#N/A</v>
      </c>
      <c r="G7996" s="67" t="s">
        <v>1840</v>
      </c>
      <c r="H7996" s="53" t="e">
        <f t="shared" si="281"/>
        <v>#N/A</v>
      </c>
      <c r="I7996" s="7" t="s">
        <v>10900</v>
      </c>
      <c r="J7996" s="7" t="s">
        <v>22325</v>
      </c>
      <c r="K7996" s="9">
        <v>27395</v>
      </c>
      <c r="L7996" s="7"/>
      <c r="M7996" s="7"/>
      <c r="N7996" s="7">
        <v>9771949281</v>
      </c>
      <c r="O7996" s="7"/>
      <c r="P7996" s="7"/>
      <c r="Q7996" s="7" t="s">
        <v>1701</v>
      </c>
      <c r="R7996" s="39" t="s">
        <v>16371</v>
      </c>
      <c r="S7996" s="7"/>
      <c r="T7996" s="7" t="s">
        <v>3419</v>
      </c>
      <c r="U7996" s="7"/>
      <c r="V7996" s="7"/>
      <c r="W7996" s="7"/>
      <c r="X7996" s="7"/>
      <c r="Y7996" s="39"/>
      <c r="Z7996" s="7"/>
      <c r="AA7996" s="7"/>
      <c r="AB7996" s="24"/>
      <c r="AC7996" t="s">
        <v>26453</v>
      </c>
      <c r="AD7996" t="s">
        <v>23380</v>
      </c>
    </row>
    <row r="7997" spans="1:30" x14ac:dyDescent="0.25">
      <c r="A7997" t="str">
        <f t="shared" si="282"/>
        <v>12220020</v>
      </c>
      <c r="B7997" s="23" t="s">
        <v>58</v>
      </c>
      <c r="C7997" s="7" t="s">
        <v>665</v>
      </c>
      <c r="D7997" s="66" t="s">
        <v>454</v>
      </c>
      <c r="E7997" s="53" t="e">
        <f>VLOOKUP(D7997,'MPG Master'!$C$3:$I$716,7,0)</f>
        <v>#N/A</v>
      </c>
      <c r="F7997" s="7" t="e">
        <f>VLOOKUP(D7997,'MPG Master'!$C$3:$D$716,2,0)</f>
        <v>#N/A</v>
      </c>
      <c r="G7997" s="67" t="s">
        <v>1819</v>
      </c>
      <c r="H7997" s="53" t="e">
        <f t="shared" si="281"/>
        <v>#N/A</v>
      </c>
      <c r="I7997" s="7" t="s">
        <v>10901</v>
      </c>
      <c r="J7997" s="7" t="s">
        <v>22326</v>
      </c>
      <c r="K7997" s="9">
        <v>27760</v>
      </c>
      <c r="L7997" s="7"/>
      <c r="M7997" s="7"/>
      <c r="N7997" s="7">
        <v>8002975449</v>
      </c>
      <c r="O7997" s="7"/>
      <c r="P7997" s="7"/>
      <c r="Q7997" s="7" t="s">
        <v>1851</v>
      </c>
      <c r="R7997" s="39" t="s">
        <v>16372</v>
      </c>
      <c r="S7997" s="7"/>
      <c r="T7997" s="7" t="s">
        <v>747</v>
      </c>
      <c r="U7997" s="7"/>
      <c r="V7997" s="7"/>
      <c r="W7997" s="7"/>
      <c r="X7997" s="7"/>
      <c r="Y7997" s="39"/>
      <c r="Z7997" s="7"/>
      <c r="AA7997" s="7"/>
      <c r="AB7997" s="24"/>
      <c r="AC7997" t="s">
        <v>26453</v>
      </c>
      <c r="AD7997" t="s">
        <v>23380</v>
      </c>
    </row>
    <row r="7998" spans="1:30" x14ac:dyDescent="0.25">
      <c r="A7998" t="str">
        <f t="shared" si="282"/>
        <v>12220018</v>
      </c>
      <c r="B7998" s="23" t="s">
        <v>58</v>
      </c>
      <c r="C7998" s="7" t="s">
        <v>665</v>
      </c>
      <c r="D7998" s="66" t="s">
        <v>454</v>
      </c>
      <c r="E7998" s="53" t="e">
        <f>VLOOKUP(D7998,'MPG Master'!$C$3:$I$716,7,0)</f>
        <v>#N/A</v>
      </c>
      <c r="F7998" s="7" t="e">
        <f>VLOOKUP(D7998,'MPG Master'!$C$3:$D$716,2,0)</f>
        <v>#N/A</v>
      </c>
      <c r="G7998" s="67" t="s">
        <v>1682</v>
      </c>
      <c r="H7998" s="53" t="e">
        <f t="shared" si="281"/>
        <v>#N/A</v>
      </c>
      <c r="I7998" s="7" t="s">
        <v>3957</v>
      </c>
      <c r="J7998" s="7" t="s">
        <v>1056</v>
      </c>
      <c r="K7998" s="9">
        <v>32509</v>
      </c>
      <c r="L7998" s="7"/>
      <c r="M7998" s="7"/>
      <c r="N7998" s="7">
        <v>7739749118</v>
      </c>
      <c r="O7998" s="7"/>
      <c r="P7998" s="7"/>
      <c r="Q7998" s="7" t="s">
        <v>1851</v>
      </c>
      <c r="R7998" s="39" t="s">
        <v>16373</v>
      </c>
      <c r="S7998" s="7"/>
      <c r="T7998" s="7" t="s">
        <v>747</v>
      </c>
      <c r="U7998" s="7"/>
      <c r="V7998" s="7"/>
      <c r="W7998" s="7"/>
      <c r="X7998" s="7"/>
      <c r="Y7998" s="39"/>
      <c r="Z7998" s="7"/>
      <c r="AA7998" s="7"/>
      <c r="AB7998" s="24"/>
      <c r="AC7998" t="s">
        <v>26453</v>
      </c>
      <c r="AD7998" t="s">
        <v>23380</v>
      </c>
    </row>
    <row r="7999" spans="1:30" x14ac:dyDescent="0.25">
      <c r="A7999" t="str">
        <f t="shared" si="282"/>
        <v>12220019</v>
      </c>
      <c r="B7999" s="23" t="s">
        <v>58</v>
      </c>
      <c r="C7999" s="7" t="s">
        <v>665</v>
      </c>
      <c r="D7999" s="66" t="s">
        <v>454</v>
      </c>
      <c r="E7999" s="53" t="e">
        <f>VLOOKUP(D7999,'MPG Master'!$C$3:$I$716,7,0)</f>
        <v>#N/A</v>
      </c>
      <c r="F7999" s="7" t="e">
        <f>VLOOKUP(D7999,'MPG Master'!$C$3:$D$716,2,0)</f>
        <v>#N/A</v>
      </c>
      <c r="G7999" s="67" t="s">
        <v>1815</v>
      </c>
      <c r="H7999" s="53" t="e">
        <f t="shared" si="281"/>
        <v>#N/A</v>
      </c>
      <c r="I7999" s="7" t="s">
        <v>6430</v>
      </c>
      <c r="J7999" s="7" t="s">
        <v>22327</v>
      </c>
      <c r="K7999" s="9">
        <v>20455</v>
      </c>
      <c r="L7999" s="7"/>
      <c r="M7999" s="7"/>
      <c r="N7999" s="7">
        <v>9572003707</v>
      </c>
      <c r="O7999" s="7"/>
      <c r="P7999" s="7"/>
      <c r="Q7999" s="7" t="s">
        <v>1851</v>
      </c>
      <c r="R7999" s="39" t="s">
        <v>16374</v>
      </c>
      <c r="S7999" s="7"/>
      <c r="T7999" s="7" t="s">
        <v>747</v>
      </c>
      <c r="U7999" s="7"/>
      <c r="V7999" s="7"/>
      <c r="W7999" s="7"/>
      <c r="X7999" s="7"/>
      <c r="Y7999" s="39"/>
      <c r="Z7999" s="7"/>
      <c r="AA7999" s="7"/>
      <c r="AB7999" s="24"/>
      <c r="AC7999" t="s">
        <v>26453</v>
      </c>
      <c r="AD7999" t="s">
        <v>23380</v>
      </c>
    </row>
    <row r="8000" spans="1:30" x14ac:dyDescent="0.25">
      <c r="A8000" t="str">
        <f t="shared" si="282"/>
        <v>40390103</v>
      </c>
      <c r="B8000" s="23" t="s">
        <v>58</v>
      </c>
      <c r="C8000" s="7" t="s">
        <v>1448</v>
      </c>
      <c r="D8000" s="66" t="s">
        <v>350</v>
      </c>
      <c r="E8000" s="53" t="e">
        <f>VLOOKUP(D8000,'MPG Master'!$C$3:$I$716,7,0)</f>
        <v>#N/A</v>
      </c>
      <c r="F8000" s="7" t="e">
        <f>VLOOKUP(D8000,'MPG Master'!$C$3:$D$716,2,0)</f>
        <v>#N/A</v>
      </c>
      <c r="G8000" s="67" t="s">
        <v>391</v>
      </c>
      <c r="H8000" s="53" t="e">
        <f t="shared" si="281"/>
        <v>#N/A</v>
      </c>
      <c r="I8000" s="7" t="s">
        <v>10902</v>
      </c>
      <c r="J8000" s="7" t="s">
        <v>22328</v>
      </c>
      <c r="K8000" s="9">
        <v>35431</v>
      </c>
      <c r="L8000" s="7"/>
      <c r="M8000" s="7"/>
      <c r="N8000" s="7">
        <v>7739006768</v>
      </c>
      <c r="O8000" s="7"/>
      <c r="P8000" s="7"/>
      <c r="Q8000" s="7" t="s">
        <v>6645</v>
      </c>
      <c r="R8000" s="39" t="s">
        <v>16375</v>
      </c>
      <c r="S8000" s="7"/>
      <c r="T8000" s="7" t="s">
        <v>784</v>
      </c>
      <c r="U8000" s="7"/>
      <c r="V8000" s="7"/>
      <c r="W8000" s="7"/>
      <c r="X8000" s="7"/>
      <c r="Y8000" s="39"/>
      <c r="Z8000" s="7"/>
      <c r="AA8000" s="7"/>
      <c r="AB8000" s="24"/>
      <c r="AC8000" t="s">
        <v>26453</v>
      </c>
      <c r="AD8000" t="s">
        <v>23380</v>
      </c>
    </row>
    <row r="8001" spans="1:30" x14ac:dyDescent="0.25">
      <c r="A8001" t="str">
        <f t="shared" si="282"/>
        <v>40390193</v>
      </c>
      <c r="B8001" s="23" t="s">
        <v>58</v>
      </c>
      <c r="C8001" s="7" t="s">
        <v>1448</v>
      </c>
      <c r="D8001" s="66" t="s">
        <v>350</v>
      </c>
      <c r="E8001" s="53" t="e">
        <f>VLOOKUP(D8001,'MPG Master'!$C$3:$I$716,7,0)</f>
        <v>#N/A</v>
      </c>
      <c r="F8001" s="7" t="e">
        <f>VLOOKUP(D8001,'MPG Master'!$C$3:$D$716,2,0)</f>
        <v>#N/A</v>
      </c>
      <c r="G8001" s="67" t="s">
        <v>7827</v>
      </c>
      <c r="H8001" s="53" t="e">
        <f t="shared" si="281"/>
        <v>#N/A</v>
      </c>
      <c r="I8001" s="7" t="s">
        <v>6328</v>
      </c>
      <c r="J8001" s="7" t="s">
        <v>22329</v>
      </c>
      <c r="K8001" s="9">
        <v>24838</v>
      </c>
      <c r="L8001" s="7"/>
      <c r="M8001" s="7"/>
      <c r="N8001" s="7">
        <v>8235712139</v>
      </c>
      <c r="O8001" s="7"/>
      <c r="P8001" s="7"/>
      <c r="Q8001" s="7" t="s">
        <v>1724</v>
      </c>
      <c r="R8001" s="39" t="s">
        <v>16376</v>
      </c>
      <c r="S8001" s="7"/>
      <c r="T8001" s="7" t="s">
        <v>1078</v>
      </c>
      <c r="U8001" s="7"/>
      <c r="V8001" s="7"/>
      <c r="W8001" s="7"/>
      <c r="X8001" s="7"/>
      <c r="Y8001" s="39"/>
      <c r="Z8001" s="7"/>
      <c r="AA8001" s="7"/>
      <c r="AB8001" s="24"/>
      <c r="AC8001" t="s">
        <v>26453</v>
      </c>
      <c r="AD8001" t="s">
        <v>23380</v>
      </c>
    </row>
    <row r="8002" spans="1:30" x14ac:dyDescent="0.25">
      <c r="A8002" t="str">
        <f t="shared" si="282"/>
        <v>86000002</v>
      </c>
      <c r="B8002" s="23" t="s">
        <v>58</v>
      </c>
      <c r="C8002" s="7" t="s">
        <v>966</v>
      </c>
      <c r="D8002" s="66" t="s">
        <v>7541</v>
      </c>
      <c r="E8002" s="53" t="e">
        <f>VLOOKUP(D8002,'MPG Master'!$C$3:$I$716,7,0)</f>
        <v>#N/A</v>
      </c>
      <c r="F8002" s="7" t="e">
        <f>VLOOKUP(D8002,'MPG Master'!$C$3:$D$716,2,0)</f>
        <v>#N/A</v>
      </c>
      <c r="G8002" s="67" t="s">
        <v>60</v>
      </c>
      <c r="H8002" s="53" t="e">
        <f t="shared" si="281"/>
        <v>#N/A</v>
      </c>
      <c r="I8002" s="7" t="s">
        <v>2352</v>
      </c>
      <c r="J8002" s="7" t="s">
        <v>22330</v>
      </c>
      <c r="K8002" s="9">
        <v>36631</v>
      </c>
      <c r="L8002" s="7"/>
      <c r="M8002" s="7"/>
      <c r="N8002" s="7">
        <v>9934863520</v>
      </c>
      <c r="O8002" s="7"/>
      <c r="P8002" s="7"/>
      <c r="Q8002" s="7" t="s">
        <v>4724</v>
      </c>
      <c r="R8002" s="39" t="s">
        <v>7604</v>
      </c>
      <c r="S8002" s="7"/>
      <c r="T8002" s="7" t="s">
        <v>971</v>
      </c>
      <c r="U8002" s="7"/>
      <c r="V8002" s="7"/>
      <c r="W8002" s="7"/>
      <c r="X8002" s="7"/>
      <c r="Y8002" s="39"/>
      <c r="Z8002" s="7"/>
      <c r="AA8002" s="7"/>
      <c r="AB8002" s="24"/>
      <c r="AC8002" t="s">
        <v>26453</v>
      </c>
      <c r="AD8002" t="s">
        <v>23380</v>
      </c>
    </row>
    <row r="8003" spans="1:30" x14ac:dyDescent="0.25">
      <c r="A8003" t="str">
        <f t="shared" si="282"/>
        <v>85880010</v>
      </c>
      <c r="B8003" s="23" t="s">
        <v>58</v>
      </c>
      <c r="C8003" s="7" t="s">
        <v>966</v>
      </c>
      <c r="D8003" s="66" t="s">
        <v>418</v>
      </c>
      <c r="E8003" s="53" t="e">
        <f>VLOOKUP(D8003,'MPG Master'!$C$3:$I$716,7,0)</f>
        <v>#N/A</v>
      </c>
      <c r="F8003" s="7" t="e">
        <f>VLOOKUP(D8003,'MPG Master'!$C$3:$D$716,2,0)</f>
        <v>#N/A</v>
      </c>
      <c r="G8003" s="67" t="s">
        <v>1681</v>
      </c>
      <c r="H8003" s="53" t="e">
        <f t="shared" ref="H8003:H8066" si="283">E8003&amp;G8003</f>
        <v>#N/A</v>
      </c>
      <c r="I8003" s="7" t="s">
        <v>10903</v>
      </c>
      <c r="J8003" s="7" t="s">
        <v>25587</v>
      </c>
      <c r="K8003" s="9">
        <v>32143</v>
      </c>
      <c r="L8003" s="7"/>
      <c r="M8003" s="7"/>
      <c r="N8003" s="7">
        <v>6201143331</v>
      </c>
      <c r="O8003" s="7"/>
      <c r="P8003" s="7"/>
      <c r="Q8003" s="7" t="s">
        <v>1851</v>
      </c>
      <c r="R8003" s="39" t="s">
        <v>16377</v>
      </c>
      <c r="S8003" s="7"/>
      <c r="T8003" s="7" t="s">
        <v>747</v>
      </c>
      <c r="U8003" s="7"/>
      <c r="V8003" s="7"/>
      <c r="W8003" s="7"/>
      <c r="X8003" s="7"/>
      <c r="Y8003" s="39"/>
      <c r="Z8003" s="7"/>
      <c r="AA8003" s="7"/>
      <c r="AB8003" s="24"/>
      <c r="AC8003" t="s">
        <v>26453</v>
      </c>
      <c r="AD8003" t="s">
        <v>23380</v>
      </c>
    </row>
    <row r="8004" spans="1:30" x14ac:dyDescent="0.25">
      <c r="A8004" t="str">
        <f t="shared" si="282"/>
        <v>71080033</v>
      </c>
      <c r="B8004" s="23" t="s">
        <v>58</v>
      </c>
      <c r="C8004" s="7" t="s">
        <v>1672</v>
      </c>
      <c r="D8004" s="66" t="s">
        <v>629</v>
      </c>
      <c r="E8004" s="53" t="e">
        <f>VLOOKUP(D8004,'MPG Master'!$C$3:$I$716,7,0)</f>
        <v>#N/A</v>
      </c>
      <c r="F8004" s="7" t="e">
        <f>VLOOKUP(D8004,'MPG Master'!$C$3:$D$716,2,0)</f>
        <v>#N/A</v>
      </c>
      <c r="G8004" s="67" t="s">
        <v>381</v>
      </c>
      <c r="H8004" s="53" t="e">
        <f t="shared" si="283"/>
        <v>#N/A</v>
      </c>
      <c r="I8004" s="7" t="s">
        <v>10904</v>
      </c>
      <c r="J8004" s="7" t="s">
        <v>22331</v>
      </c>
      <c r="K8004" s="9">
        <v>24108</v>
      </c>
      <c r="L8004" s="7"/>
      <c r="M8004" s="7"/>
      <c r="N8004" s="7">
        <v>8603493275</v>
      </c>
      <c r="O8004" s="7"/>
      <c r="P8004" s="7"/>
      <c r="Q8004" s="7" t="s">
        <v>99</v>
      </c>
      <c r="R8004" s="39" t="s">
        <v>16378</v>
      </c>
      <c r="S8004" s="7"/>
      <c r="T8004" s="7" t="s">
        <v>101</v>
      </c>
      <c r="U8004" s="7"/>
      <c r="V8004" s="7"/>
      <c r="W8004" s="7"/>
      <c r="X8004" s="7"/>
      <c r="Y8004" s="39"/>
      <c r="Z8004" s="7"/>
      <c r="AA8004" s="7"/>
      <c r="AB8004" s="24"/>
      <c r="AC8004" t="s">
        <v>26453</v>
      </c>
      <c r="AD8004" t="s">
        <v>23380</v>
      </c>
    </row>
    <row r="8005" spans="1:30" x14ac:dyDescent="0.25">
      <c r="A8005" t="str">
        <f t="shared" si="282"/>
        <v>71080034</v>
      </c>
      <c r="B8005" s="23" t="s">
        <v>58</v>
      </c>
      <c r="C8005" s="7" t="s">
        <v>1672</v>
      </c>
      <c r="D8005" s="66" t="s">
        <v>629</v>
      </c>
      <c r="E8005" s="53" t="e">
        <f>VLOOKUP(D8005,'MPG Master'!$C$3:$I$716,7,0)</f>
        <v>#N/A</v>
      </c>
      <c r="F8005" s="7" t="e">
        <f>VLOOKUP(D8005,'MPG Master'!$C$3:$D$716,2,0)</f>
        <v>#N/A</v>
      </c>
      <c r="G8005" s="67" t="s">
        <v>1874</v>
      </c>
      <c r="H8005" s="53" t="e">
        <f t="shared" si="283"/>
        <v>#N/A</v>
      </c>
      <c r="I8005" s="7" t="s">
        <v>7067</v>
      </c>
      <c r="J8005" s="7" t="s">
        <v>22332</v>
      </c>
      <c r="K8005" s="9">
        <v>27395</v>
      </c>
      <c r="L8005" s="7"/>
      <c r="M8005" s="7"/>
      <c r="N8005" s="7">
        <v>8228849008</v>
      </c>
      <c r="O8005" s="7"/>
      <c r="P8005" s="7"/>
      <c r="Q8005" s="7" t="s">
        <v>99</v>
      </c>
      <c r="R8005" s="39" t="s">
        <v>16379</v>
      </c>
      <c r="S8005" s="7"/>
      <c r="T8005" s="7" t="s">
        <v>101</v>
      </c>
      <c r="U8005" s="7"/>
      <c r="V8005" s="7"/>
      <c r="W8005" s="7"/>
      <c r="X8005" s="7"/>
      <c r="Y8005" s="39"/>
      <c r="Z8005" s="7"/>
      <c r="AA8005" s="7"/>
      <c r="AB8005" s="24"/>
      <c r="AC8005" t="s">
        <v>26453</v>
      </c>
      <c r="AD8005" t="s">
        <v>23380</v>
      </c>
    </row>
    <row r="8006" spans="1:30" x14ac:dyDescent="0.25">
      <c r="A8006" t="str">
        <f t="shared" si="282"/>
        <v>71080032</v>
      </c>
      <c r="B8006" s="23" t="s">
        <v>58</v>
      </c>
      <c r="C8006" s="7" t="s">
        <v>1672</v>
      </c>
      <c r="D8006" s="66" t="s">
        <v>629</v>
      </c>
      <c r="E8006" s="53" t="e">
        <f>VLOOKUP(D8006,'MPG Master'!$C$3:$I$716,7,0)</f>
        <v>#N/A</v>
      </c>
      <c r="F8006" s="7" t="e">
        <f>VLOOKUP(D8006,'MPG Master'!$C$3:$D$716,2,0)</f>
        <v>#N/A</v>
      </c>
      <c r="G8006" s="67" t="s">
        <v>1688</v>
      </c>
      <c r="H8006" s="53" t="e">
        <f t="shared" si="283"/>
        <v>#N/A</v>
      </c>
      <c r="I8006" s="7" t="s">
        <v>4899</v>
      </c>
      <c r="J8006" s="7" t="s">
        <v>3380</v>
      </c>
      <c r="K8006" s="9">
        <v>37290</v>
      </c>
      <c r="L8006" s="7"/>
      <c r="M8006" s="7"/>
      <c r="N8006" s="7"/>
      <c r="O8006" s="7"/>
      <c r="P8006" s="7"/>
      <c r="Q8006" s="7" t="s">
        <v>99</v>
      </c>
      <c r="R8006" s="39" t="s">
        <v>5963</v>
      </c>
      <c r="S8006" s="7"/>
      <c r="T8006" s="7" t="s">
        <v>101</v>
      </c>
      <c r="U8006" s="7"/>
      <c r="V8006" s="7"/>
      <c r="W8006" s="7"/>
      <c r="X8006" s="7"/>
      <c r="Y8006" s="39"/>
      <c r="Z8006" s="7"/>
      <c r="AA8006" s="7"/>
      <c r="AB8006" s="24"/>
      <c r="AC8006" t="s">
        <v>26453</v>
      </c>
      <c r="AD8006" t="s">
        <v>23380</v>
      </c>
    </row>
    <row r="8007" spans="1:30" x14ac:dyDescent="0.25">
      <c r="A8007" t="str">
        <f t="shared" si="282"/>
        <v>71080036</v>
      </c>
      <c r="B8007" s="23" t="s">
        <v>58</v>
      </c>
      <c r="C8007" s="7" t="s">
        <v>1672</v>
      </c>
      <c r="D8007" s="66" t="s">
        <v>629</v>
      </c>
      <c r="E8007" s="53" t="e">
        <f>VLOOKUP(D8007,'MPG Master'!$C$3:$I$716,7,0)</f>
        <v>#N/A</v>
      </c>
      <c r="F8007" s="7" t="e">
        <f>VLOOKUP(D8007,'MPG Master'!$C$3:$D$716,2,0)</f>
        <v>#N/A</v>
      </c>
      <c r="G8007" s="67" t="s">
        <v>383</v>
      </c>
      <c r="H8007" s="53" t="e">
        <f t="shared" si="283"/>
        <v>#N/A</v>
      </c>
      <c r="I8007" s="7" t="s">
        <v>2977</v>
      </c>
      <c r="J8007" s="7" t="s">
        <v>19385</v>
      </c>
      <c r="K8007" s="9">
        <v>20090</v>
      </c>
      <c r="L8007" s="7"/>
      <c r="M8007" s="7"/>
      <c r="N8007" s="7">
        <v>8051499314</v>
      </c>
      <c r="O8007" s="7"/>
      <c r="P8007" s="7"/>
      <c r="Q8007" s="7" t="s">
        <v>99</v>
      </c>
      <c r="R8007" s="39" t="s">
        <v>16380</v>
      </c>
      <c r="S8007" s="7"/>
      <c r="T8007" s="7" t="s">
        <v>101</v>
      </c>
      <c r="U8007" s="7"/>
      <c r="V8007" s="7"/>
      <c r="W8007" s="7"/>
      <c r="X8007" s="7"/>
      <c r="Y8007" s="39"/>
      <c r="Z8007" s="7"/>
      <c r="AA8007" s="7"/>
      <c r="AB8007" s="24"/>
      <c r="AC8007" t="s">
        <v>26453</v>
      </c>
      <c r="AD8007" t="s">
        <v>23380</v>
      </c>
    </row>
    <row r="8008" spans="1:30" x14ac:dyDescent="0.25">
      <c r="A8008" t="str">
        <f t="shared" si="282"/>
        <v>95030011</v>
      </c>
      <c r="B8008" s="23" t="s">
        <v>58</v>
      </c>
      <c r="C8008" s="7" t="s">
        <v>671</v>
      </c>
      <c r="D8008" s="66" t="s">
        <v>467</v>
      </c>
      <c r="E8008" s="53" t="e">
        <f>VLOOKUP(D8008,'MPG Master'!$C$3:$I$716,7,0)</f>
        <v>#N/A</v>
      </c>
      <c r="F8008" s="7" t="e">
        <f>VLOOKUP(D8008,'MPG Master'!$C$3:$D$716,2,0)</f>
        <v>#N/A</v>
      </c>
      <c r="G8008" s="67" t="s">
        <v>1693</v>
      </c>
      <c r="H8008" s="53" t="e">
        <f t="shared" si="283"/>
        <v>#N/A</v>
      </c>
      <c r="I8008" s="7" t="s">
        <v>781</v>
      </c>
      <c r="J8008" s="7" t="s">
        <v>18965</v>
      </c>
      <c r="K8008" s="9">
        <v>22799</v>
      </c>
      <c r="L8008" s="7"/>
      <c r="M8008" s="7"/>
      <c r="N8008" s="7">
        <v>6206499251</v>
      </c>
      <c r="O8008" s="7"/>
      <c r="P8008" s="7"/>
      <c r="Q8008" s="7" t="s">
        <v>838</v>
      </c>
      <c r="R8008" s="39" t="s">
        <v>16381</v>
      </c>
      <c r="S8008" s="7"/>
      <c r="T8008" s="7" t="s">
        <v>1094</v>
      </c>
      <c r="U8008" s="7"/>
      <c r="V8008" s="7"/>
      <c r="W8008" s="7"/>
      <c r="X8008" s="7"/>
      <c r="Y8008" s="39"/>
      <c r="Z8008" s="7"/>
      <c r="AA8008" s="7"/>
      <c r="AB8008" s="24"/>
      <c r="AC8008" t="s">
        <v>26453</v>
      </c>
      <c r="AD8008" t="s">
        <v>23380</v>
      </c>
    </row>
    <row r="8009" spans="1:30" x14ac:dyDescent="0.25">
      <c r="A8009" t="str">
        <f t="shared" si="282"/>
        <v>24470029</v>
      </c>
      <c r="B8009" s="23" t="s">
        <v>58</v>
      </c>
      <c r="C8009" s="7" t="s">
        <v>1325</v>
      </c>
      <c r="D8009" s="66" t="s">
        <v>600</v>
      </c>
      <c r="E8009" s="53" t="e">
        <f>VLOOKUP(D8009,'MPG Master'!$C$3:$I$716,7,0)</f>
        <v>#N/A</v>
      </c>
      <c r="F8009" s="7" t="e">
        <f>VLOOKUP(D8009,'MPG Master'!$C$3:$D$716,2,0)</f>
        <v>#N/A</v>
      </c>
      <c r="G8009" s="67" t="s">
        <v>1927</v>
      </c>
      <c r="H8009" s="53" t="e">
        <f t="shared" si="283"/>
        <v>#N/A</v>
      </c>
      <c r="I8009" s="7" t="s">
        <v>5600</v>
      </c>
      <c r="J8009" s="7" t="s">
        <v>22333</v>
      </c>
      <c r="K8009" s="9">
        <v>31595</v>
      </c>
      <c r="L8009" s="7"/>
      <c r="M8009" s="7"/>
      <c r="N8009" s="7"/>
      <c r="O8009" s="7"/>
      <c r="P8009" s="7"/>
      <c r="Q8009" s="7" t="s">
        <v>2439</v>
      </c>
      <c r="R8009" s="39" t="s">
        <v>7452</v>
      </c>
      <c r="S8009" s="7"/>
      <c r="T8009" s="7" t="s">
        <v>7453</v>
      </c>
      <c r="U8009" s="7"/>
      <c r="V8009" s="7"/>
      <c r="W8009" s="7"/>
      <c r="X8009" s="7"/>
      <c r="Y8009" s="39"/>
      <c r="Z8009" s="7"/>
      <c r="AA8009" s="7"/>
      <c r="AB8009" s="24"/>
      <c r="AC8009" t="s">
        <v>26453</v>
      </c>
      <c r="AD8009" t="s">
        <v>23380</v>
      </c>
    </row>
    <row r="8010" spans="1:30" x14ac:dyDescent="0.25">
      <c r="A8010" t="str">
        <f t="shared" si="282"/>
        <v>24470030</v>
      </c>
      <c r="B8010" s="23" t="s">
        <v>58</v>
      </c>
      <c r="C8010" s="7" t="s">
        <v>1325</v>
      </c>
      <c r="D8010" s="66" t="s">
        <v>600</v>
      </c>
      <c r="E8010" s="53" t="e">
        <f>VLOOKUP(D8010,'MPG Master'!$C$3:$I$716,7,0)</f>
        <v>#N/A</v>
      </c>
      <c r="F8010" s="7" t="e">
        <f>VLOOKUP(D8010,'MPG Master'!$C$3:$D$716,2,0)</f>
        <v>#N/A</v>
      </c>
      <c r="G8010" s="67" t="s">
        <v>380</v>
      </c>
      <c r="H8010" s="53" t="e">
        <f t="shared" si="283"/>
        <v>#N/A</v>
      </c>
      <c r="I8010" s="7" t="s">
        <v>1949</v>
      </c>
      <c r="J8010" s="7" t="s">
        <v>4525</v>
      </c>
      <c r="K8010" s="9">
        <v>28856</v>
      </c>
      <c r="L8010" s="7"/>
      <c r="M8010" s="7"/>
      <c r="N8010" s="7"/>
      <c r="O8010" s="7"/>
      <c r="P8010" s="7"/>
      <c r="Q8010" s="7" t="s">
        <v>1701</v>
      </c>
      <c r="R8010" s="39" t="s">
        <v>16382</v>
      </c>
      <c r="S8010" s="7"/>
      <c r="T8010" s="7" t="s">
        <v>1390</v>
      </c>
      <c r="U8010" s="7"/>
      <c r="V8010" s="7"/>
      <c r="W8010" s="7"/>
      <c r="X8010" s="7"/>
      <c r="Y8010" s="39"/>
      <c r="Z8010" s="7"/>
      <c r="AA8010" s="7"/>
      <c r="AB8010" s="24"/>
      <c r="AC8010" t="s">
        <v>26453</v>
      </c>
      <c r="AD8010" t="s">
        <v>23380</v>
      </c>
    </row>
    <row r="8011" spans="1:30" x14ac:dyDescent="0.25">
      <c r="A8011" t="str">
        <f t="shared" si="282"/>
        <v>12450013</v>
      </c>
      <c r="B8011" s="23" t="s">
        <v>58</v>
      </c>
      <c r="C8011" s="7" t="s">
        <v>1675</v>
      </c>
      <c r="D8011" s="66" t="s">
        <v>7532</v>
      </c>
      <c r="E8011" s="53" t="e">
        <f>VLOOKUP(D8011,'MPG Master'!$C$3:$I$716,7,0)</f>
        <v>#N/A</v>
      </c>
      <c r="F8011" s="7" t="e">
        <f>VLOOKUP(D8011,'MPG Master'!$C$3:$D$716,2,0)</f>
        <v>#N/A</v>
      </c>
      <c r="G8011" s="67" t="s">
        <v>1733</v>
      </c>
      <c r="H8011" s="53" t="e">
        <f t="shared" si="283"/>
        <v>#N/A</v>
      </c>
      <c r="I8011" s="7" t="s">
        <v>2622</v>
      </c>
      <c r="J8011" s="7" t="s">
        <v>22334</v>
      </c>
      <c r="K8011" s="9">
        <v>34335</v>
      </c>
      <c r="L8011" s="7"/>
      <c r="M8011" s="7"/>
      <c r="N8011" s="7">
        <v>9771880466</v>
      </c>
      <c r="O8011" s="7"/>
      <c r="P8011" s="7"/>
      <c r="Q8011" s="7" t="s">
        <v>1424</v>
      </c>
      <c r="R8011" s="39" t="s">
        <v>16383</v>
      </c>
      <c r="S8011" s="7"/>
      <c r="T8011" s="7" t="s">
        <v>792</v>
      </c>
      <c r="U8011" s="7"/>
      <c r="V8011" s="7"/>
      <c r="W8011" s="7"/>
      <c r="X8011" s="7"/>
      <c r="Y8011" s="39"/>
      <c r="Z8011" s="7"/>
      <c r="AA8011" s="7"/>
      <c r="AB8011" s="24"/>
      <c r="AC8011" t="s">
        <v>26453</v>
      </c>
      <c r="AD8011" t="s">
        <v>23380</v>
      </c>
    </row>
    <row r="8012" spans="1:30" x14ac:dyDescent="0.25">
      <c r="A8012" t="str">
        <f t="shared" si="282"/>
        <v>51150021</v>
      </c>
      <c r="B8012" s="23" t="s">
        <v>58</v>
      </c>
      <c r="C8012" s="7" t="s">
        <v>1448</v>
      </c>
      <c r="D8012" s="66" t="s">
        <v>359</v>
      </c>
      <c r="E8012" s="53" t="e">
        <f>VLOOKUP(D8012,'MPG Master'!$C$3:$I$716,7,0)</f>
        <v>#N/A</v>
      </c>
      <c r="F8012" s="7" t="e">
        <f>VLOOKUP(D8012,'MPG Master'!$C$3:$D$716,2,0)</f>
        <v>#N/A</v>
      </c>
      <c r="G8012" s="67" t="s">
        <v>1822</v>
      </c>
      <c r="H8012" s="53" t="e">
        <f t="shared" si="283"/>
        <v>#N/A</v>
      </c>
      <c r="I8012" s="7" t="s">
        <v>8139</v>
      </c>
      <c r="J8012" s="7" t="s">
        <v>9866</v>
      </c>
      <c r="K8012" s="9">
        <v>37636</v>
      </c>
      <c r="L8012" s="7"/>
      <c r="M8012" s="7"/>
      <c r="N8012" s="7">
        <v>7857833864</v>
      </c>
      <c r="O8012" s="7"/>
      <c r="P8012" s="7"/>
      <c r="Q8012" s="7" t="s">
        <v>1701</v>
      </c>
      <c r="R8012" s="39" t="s">
        <v>16384</v>
      </c>
      <c r="S8012" s="7"/>
      <c r="T8012" s="7" t="s">
        <v>875</v>
      </c>
      <c r="U8012" s="7"/>
      <c r="V8012" s="7"/>
      <c r="W8012" s="7"/>
      <c r="X8012" s="7"/>
      <c r="Y8012" s="39"/>
      <c r="Z8012" s="7"/>
      <c r="AA8012" s="7"/>
      <c r="AB8012" s="24"/>
      <c r="AC8012" t="s">
        <v>26453</v>
      </c>
      <c r="AD8012" t="s">
        <v>23380</v>
      </c>
    </row>
    <row r="8013" spans="1:30" x14ac:dyDescent="0.25">
      <c r="A8013" t="str">
        <f t="shared" si="282"/>
        <v>24110072</v>
      </c>
      <c r="B8013" s="23" t="s">
        <v>58</v>
      </c>
      <c r="C8013" s="7" t="s">
        <v>1325</v>
      </c>
      <c r="D8013" s="66" t="s">
        <v>575</v>
      </c>
      <c r="E8013" s="53" t="e">
        <f>VLOOKUP(D8013,'MPG Master'!$C$3:$I$716,7,0)</f>
        <v>#N/A</v>
      </c>
      <c r="F8013" s="7" t="e">
        <f>VLOOKUP(D8013,'MPG Master'!$C$3:$D$716,2,0)</f>
        <v>#N/A</v>
      </c>
      <c r="G8013" s="67" t="s">
        <v>1978</v>
      </c>
      <c r="H8013" s="53" t="e">
        <f t="shared" si="283"/>
        <v>#N/A</v>
      </c>
      <c r="I8013" s="7" t="s">
        <v>10905</v>
      </c>
      <c r="J8013" s="7" t="s">
        <v>22335</v>
      </c>
      <c r="K8013" s="9">
        <v>30976</v>
      </c>
      <c r="L8013" s="7"/>
      <c r="M8013" s="7"/>
      <c r="N8013" s="7">
        <v>8809139428</v>
      </c>
      <c r="O8013" s="7"/>
      <c r="P8013" s="7"/>
      <c r="Q8013" s="7" t="s">
        <v>1424</v>
      </c>
      <c r="R8013" s="39" t="s">
        <v>16385</v>
      </c>
      <c r="S8013" s="7"/>
      <c r="T8013" s="7" t="s">
        <v>1328</v>
      </c>
      <c r="U8013" s="7"/>
      <c r="V8013" s="7"/>
      <c r="W8013" s="7"/>
      <c r="X8013" s="7"/>
      <c r="Y8013" s="39"/>
      <c r="Z8013" s="7"/>
      <c r="AA8013" s="7"/>
      <c r="AB8013" s="24"/>
      <c r="AC8013" t="s">
        <v>26453</v>
      </c>
      <c r="AD8013" t="s">
        <v>23380</v>
      </c>
    </row>
    <row r="8014" spans="1:30" x14ac:dyDescent="0.25">
      <c r="A8014" t="str">
        <f t="shared" si="282"/>
        <v>12060067</v>
      </c>
      <c r="B8014" s="23" t="s">
        <v>58</v>
      </c>
      <c r="C8014" s="7" t="s">
        <v>1675</v>
      </c>
      <c r="D8014" s="66" t="s">
        <v>401</v>
      </c>
      <c r="E8014" s="53" t="e">
        <f>VLOOKUP(D8014,'MPG Master'!$C$3:$I$716,7,0)</f>
        <v>#N/A</v>
      </c>
      <c r="F8014" s="7" t="e">
        <f>VLOOKUP(D8014,'MPG Master'!$C$3:$D$716,2,0)</f>
        <v>#N/A</v>
      </c>
      <c r="G8014" s="67" t="s">
        <v>1975</v>
      </c>
      <c r="H8014" s="53" t="e">
        <f t="shared" si="283"/>
        <v>#N/A</v>
      </c>
      <c r="I8014" s="7" t="s">
        <v>10906</v>
      </c>
      <c r="J8014" s="7" t="s">
        <v>22336</v>
      </c>
      <c r="K8014" s="9">
        <v>31780</v>
      </c>
      <c r="L8014" s="7"/>
      <c r="M8014" s="7"/>
      <c r="N8014" s="7">
        <v>7667762161</v>
      </c>
      <c r="O8014" s="7"/>
      <c r="P8014" s="7"/>
      <c r="Q8014" s="7" t="s">
        <v>1701</v>
      </c>
      <c r="R8014" s="39" t="s">
        <v>16386</v>
      </c>
      <c r="S8014" s="7"/>
      <c r="T8014" s="7" t="s">
        <v>3997</v>
      </c>
      <c r="U8014" s="7"/>
      <c r="V8014" s="7"/>
      <c r="W8014" s="7"/>
      <c r="X8014" s="7"/>
      <c r="Y8014" s="39"/>
      <c r="Z8014" s="7"/>
      <c r="AA8014" s="7"/>
      <c r="AB8014" s="24"/>
      <c r="AC8014" t="s">
        <v>26453</v>
      </c>
      <c r="AD8014" t="s">
        <v>23380</v>
      </c>
    </row>
    <row r="8015" spans="1:30" x14ac:dyDescent="0.25">
      <c r="A8015" t="str">
        <f t="shared" si="282"/>
        <v>12060066</v>
      </c>
      <c r="B8015" s="23" t="s">
        <v>58</v>
      </c>
      <c r="C8015" s="7" t="s">
        <v>1675</v>
      </c>
      <c r="D8015" s="66" t="s">
        <v>401</v>
      </c>
      <c r="E8015" s="53" t="e">
        <f>VLOOKUP(D8015,'MPG Master'!$C$3:$I$716,7,0)</f>
        <v>#N/A</v>
      </c>
      <c r="F8015" s="7" t="e">
        <f>VLOOKUP(D8015,'MPG Master'!$C$3:$D$716,2,0)</f>
        <v>#N/A</v>
      </c>
      <c r="G8015" s="67" t="s">
        <v>2329</v>
      </c>
      <c r="H8015" s="53" t="e">
        <f t="shared" si="283"/>
        <v>#N/A</v>
      </c>
      <c r="I8015" s="7" t="s">
        <v>4397</v>
      </c>
      <c r="J8015" s="7" t="s">
        <v>22337</v>
      </c>
      <c r="K8015" s="9">
        <v>32874</v>
      </c>
      <c r="L8015" s="7"/>
      <c r="M8015" s="7"/>
      <c r="N8015" s="7">
        <v>8235127484</v>
      </c>
      <c r="O8015" s="7"/>
      <c r="P8015" s="7"/>
      <c r="Q8015" s="7" t="s">
        <v>1424</v>
      </c>
      <c r="R8015" s="39" t="s">
        <v>16387</v>
      </c>
      <c r="S8015" s="7"/>
      <c r="T8015" s="7" t="s">
        <v>935</v>
      </c>
      <c r="U8015" s="7"/>
      <c r="V8015" s="7"/>
      <c r="W8015" s="7"/>
      <c r="X8015" s="7"/>
      <c r="Y8015" s="39"/>
      <c r="Z8015" s="7"/>
      <c r="AA8015" s="7"/>
      <c r="AB8015" s="24"/>
      <c r="AC8015" t="s">
        <v>26453</v>
      </c>
      <c r="AD8015" t="s">
        <v>23380</v>
      </c>
    </row>
    <row r="8016" spans="1:30" x14ac:dyDescent="0.25">
      <c r="A8016" t="str">
        <f t="shared" si="282"/>
        <v>51200044</v>
      </c>
      <c r="B8016" s="23" t="s">
        <v>58</v>
      </c>
      <c r="C8016" s="7" t="s">
        <v>1448</v>
      </c>
      <c r="D8016" s="66" t="s">
        <v>364</v>
      </c>
      <c r="E8016" s="53" t="e">
        <f>VLOOKUP(D8016,'MPG Master'!$C$3:$I$716,7,0)</f>
        <v>#N/A</v>
      </c>
      <c r="F8016" s="7" t="e">
        <f>VLOOKUP(D8016,'MPG Master'!$C$3:$D$716,2,0)</f>
        <v>#N/A</v>
      </c>
      <c r="G8016" s="67" t="s">
        <v>2143</v>
      </c>
      <c r="H8016" s="53" t="e">
        <f t="shared" si="283"/>
        <v>#N/A</v>
      </c>
      <c r="I8016" s="7" t="s">
        <v>6936</v>
      </c>
      <c r="J8016" s="7" t="s">
        <v>22338</v>
      </c>
      <c r="K8016" s="9">
        <v>25600</v>
      </c>
      <c r="L8016" s="7"/>
      <c r="M8016" s="7"/>
      <c r="N8016" s="7">
        <v>9955511040</v>
      </c>
      <c r="O8016" s="7"/>
      <c r="P8016" s="7"/>
      <c r="Q8016" s="7" t="s">
        <v>1851</v>
      </c>
      <c r="R8016" s="39" t="s">
        <v>16388</v>
      </c>
      <c r="S8016" s="7"/>
      <c r="T8016" s="7" t="s">
        <v>747</v>
      </c>
      <c r="U8016" s="7"/>
      <c r="V8016" s="7"/>
      <c r="W8016" s="7"/>
      <c r="X8016" s="7"/>
      <c r="Y8016" s="39"/>
      <c r="Z8016" s="7"/>
      <c r="AA8016" s="7"/>
      <c r="AB8016" s="24"/>
      <c r="AC8016" t="s">
        <v>26453</v>
      </c>
      <c r="AD8016" t="s">
        <v>23380</v>
      </c>
    </row>
    <row r="8017" spans="1:30" x14ac:dyDescent="0.25">
      <c r="A8017" t="str">
        <f t="shared" si="282"/>
        <v>51200042</v>
      </c>
      <c r="B8017" s="23" t="s">
        <v>58</v>
      </c>
      <c r="C8017" s="7" t="s">
        <v>1448</v>
      </c>
      <c r="D8017" s="66" t="s">
        <v>364</v>
      </c>
      <c r="E8017" s="53" t="e">
        <f>VLOOKUP(D8017,'MPG Master'!$C$3:$I$716,7,0)</f>
        <v>#N/A</v>
      </c>
      <c r="F8017" s="7" t="e">
        <f>VLOOKUP(D8017,'MPG Master'!$C$3:$D$716,2,0)</f>
        <v>#N/A</v>
      </c>
      <c r="G8017" s="67" t="s">
        <v>2310</v>
      </c>
      <c r="H8017" s="53" t="e">
        <f t="shared" si="283"/>
        <v>#N/A</v>
      </c>
      <c r="I8017" s="7" t="s">
        <v>10598</v>
      </c>
      <c r="J8017" s="7" t="s">
        <v>22339</v>
      </c>
      <c r="K8017" s="9">
        <v>32143</v>
      </c>
      <c r="L8017" s="7"/>
      <c r="M8017" s="7"/>
      <c r="N8017" s="7">
        <v>7654970470</v>
      </c>
      <c r="O8017" s="7"/>
      <c r="P8017" s="7"/>
      <c r="Q8017" s="7" t="s">
        <v>2439</v>
      </c>
      <c r="R8017" s="39" t="s">
        <v>16389</v>
      </c>
      <c r="S8017" s="7"/>
      <c r="T8017" s="7" t="s">
        <v>880</v>
      </c>
      <c r="U8017" s="7"/>
      <c r="V8017" s="7"/>
      <c r="W8017" s="7"/>
      <c r="X8017" s="7"/>
      <c r="Y8017" s="39"/>
      <c r="Z8017" s="7"/>
      <c r="AA8017" s="7"/>
      <c r="AB8017" s="24"/>
      <c r="AC8017" t="s">
        <v>26453</v>
      </c>
      <c r="AD8017" t="s">
        <v>23380</v>
      </c>
    </row>
    <row r="8018" spans="1:30" x14ac:dyDescent="0.25">
      <c r="A8018" t="str">
        <f t="shared" si="282"/>
        <v>51200043</v>
      </c>
      <c r="B8018" s="23" t="s">
        <v>58</v>
      </c>
      <c r="C8018" s="7" t="s">
        <v>1448</v>
      </c>
      <c r="D8018" s="66" t="s">
        <v>364</v>
      </c>
      <c r="E8018" s="53" t="e">
        <f>VLOOKUP(D8018,'MPG Master'!$C$3:$I$716,7,0)</f>
        <v>#N/A</v>
      </c>
      <c r="F8018" s="7" t="e">
        <f>VLOOKUP(D8018,'MPG Master'!$C$3:$D$716,2,0)</f>
        <v>#N/A</v>
      </c>
      <c r="G8018" s="67" t="s">
        <v>2262</v>
      </c>
      <c r="H8018" s="53" t="e">
        <f t="shared" si="283"/>
        <v>#N/A</v>
      </c>
      <c r="I8018" s="7" t="s">
        <v>2286</v>
      </c>
      <c r="J8018" s="7" t="s">
        <v>21708</v>
      </c>
      <c r="K8018" s="9">
        <v>35805</v>
      </c>
      <c r="L8018" s="7"/>
      <c r="M8018" s="7"/>
      <c r="N8018" s="7"/>
      <c r="O8018" s="7"/>
      <c r="P8018" s="7"/>
      <c r="Q8018" s="7" t="s">
        <v>1851</v>
      </c>
      <c r="R8018" s="39" t="s">
        <v>16390</v>
      </c>
      <c r="S8018" s="7"/>
      <c r="T8018" s="7" t="s">
        <v>747</v>
      </c>
      <c r="U8018" s="7"/>
      <c r="V8018" s="7"/>
      <c r="W8018" s="7"/>
      <c r="X8018" s="7"/>
      <c r="Y8018" s="39"/>
      <c r="Z8018" s="7"/>
      <c r="AA8018" s="7"/>
      <c r="AB8018" s="24"/>
      <c r="AC8018" t="s">
        <v>26453</v>
      </c>
      <c r="AD8018" t="s">
        <v>23380</v>
      </c>
    </row>
    <row r="8019" spans="1:30" x14ac:dyDescent="0.25">
      <c r="A8019" t="str">
        <f t="shared" si="282"/>
        <v>93470016</v>
      </c>
      <c r="B8019" s="23" t="s">
        <v>58</v>
      </c>
      <c r="C8019" s="7" t="s">
        <v>7738</v>
      </c>
      <c r="D8019" s="66" t="s">
        <v>295</v>
      </c>
      <c r="E8019" s="53" t="e">
        <f>VLOOKUP(D8019,'MPG Master'!$C$3:$I$716,7,0)</f>
        <v>#N/A</v>
      </c>
      <c r="F8019" s="7" t="e">
        <f>VLOOKUP(D8019,'MPG Master'!$C$3:$D$716,2,0)</f>
        <v>#N/A</v>
      </c>
      <c r="G8019" s="67" t="s">
        <v>1772</v>
      </c>
      <c r="H8019" s="53" t="e">
        <f t="shared" si="283"/>
        <v>#N/A</v>
      </c>
      <c r="I8019" s="7" t="s">
        <v>2507</v>
      </c>
      <c r="J8019" s="7" t="s">
        <v>21848</v>
      </c>
      <c r="K8019" s="9">
        <v>16803</v>
      </c>
      <c r="L8019" s="7"/>
      <c r="M8019" s="7"/>
      <c r="N8019" s="7"/>
      <c r="O8019" s="7"/>
      <c r="P8019" s="7"/>
      <c r="Q8019" s="7" t="s">
        <v>99</v>
      </c>
      <c r="R8019" s="39" t="s">
        <v>16391</v>
      </c>
      <c r="S8019" s="7"/>
      <c r="T8019" s="7" t="s">
        <v>693</v>
      </c>
      <c r="U8019" s="7"/>
      <c r="V8019" s="7"/>
      <c r="W8019" s="7"/>
      <c r="X8019" s="7"/>
      <c r="Y8019" s="39"/>
      <c r="Z8019" s="7"/>
      <c r="AA8019" s="7"/>
      <c r="AB8019" s="24"/>
      <c r="AC8019" t="s">
        <v>26453</v>
      </c>
      <c r="AD8019" t="s">
        <v>23380</v>
      </c>
    </row>
    <row r="8020" spans="1:30" x14ac:dyDescent="0.25">
      <c r="A8020" t="str">
        <f t="shared" si="282"/>
        <v>97810012</v>
      </c>
      <c r="B8020" s="23" t="s">
        <v>58</v>
      </c>
      <c r="C8020" s="7" t="s">
        <v>1664</v>
      </c>
      <c r="D8020" s="66" t="s">
        <v>7553</v>
      </c>
      <c r="E8020" s="53" t="e">
        <f>VLOOKUP(D8020,'MPG Master'!$C$3:$I$716,7,0)</f>
        <v>#N/A</v>
      </c>
      <c r="F8020" s="7" t="e">
        <f>VLOOKUP(D8020,'MPG Master'!$C$3:$D$716,2,0)</f>
        <v>#N/A</v>
      </c>
      <c r="G8020" s="67" t="s">
        <v>1694</v>
      </c>
      <c r="H8020" s="53" t="e">
        <f t="shared" si="283"/>
        <v>#N/A</v>
      </c>
      <c r="I8020" s="7" t="s">
        <v>10907</v>
      </c>
      <c r="J8020" s="7" t="s">
        <v>22340</v>
      </c>
      <c r="K8020" s="9">
        <v>38021</v>
      </c>
      <c r="L8020" s="7"/>
      <c r="M8020" s="7"/>
      <c r="N8020" s="7">
        <v>8252081207</v>
      </c>
      <c r="O8020" s="7"/>
      <c r="P8020" s="7"/>
      <c r="Q8020" s="7" t="s">
        <v>1716</v>
      </c>
      <c r="R8020" s="39" t="s">
        <v>16392</v>
      </c>
      <c r="S8020" s="7"/>
      <c r="T8020" s="7" t="s">
        <v>747</v>
      </c>
      <c r="U8020" s="7"/>
      <c r="V8020" s="7"/>
      <c r="W8020" s="7"/>
      <c r="X8020" s="7"/>
      <c r="Y8020" s="39"/>
      <c r="Z8020" s="7"/>
      <c r="AA8020" s="7"/>
      <c r="AB8020" s="24"/>
      <c r="AC8020" t="s">
        <v>26453</v>
      </c>
      <c r="AD8020" t="s">
        <v>23380</v>
      </c>
    </row>
    <row r="8021" spans="1:30" x14ac:dyDescent="0.25">
      <c r="A8021" t="str">
        <f t="shared" si="282"/>
        <v>97810013</v>
      </c>
      <c r="B8021" s="23" t="s">
        <v>58</v>
      </c>
      <c r="C8021" s="7" t="s">
        <v>1664</v>
      </c>
      <c r="D8021" s="66" t="s">
        <v>7553</v>
      </c>
      <c r="E8021" s="53" t="e">
        <f>VLOOKUP(D8021,'MPG Master'!$C$3:$I$716,7,0)</f>
        <v>#N/A</v>
      </c>
      <c r="F8021" s="7" t="e">
        <f>VLOOKUP(D8021,'MPG Master'!$C$3:$D$716,2,0)</f>
        <v>#N/A</v>
      </c>
      <c r="G8021" s="67" t="s">
        <v>1733</v>
      </c>
      <c r="H8021" s="53" t="e">
        <f t="shared" si="283"/>
        <v>#N/A</v>
      </c>
      <c r="I8021" s="7" t="s">
        <v>2496</v>
      </c>
      <c r="J8021" s="7" t="s">
        <v>20529</v>
      </c>
      <c r="K8021" s="9">
        <v>27395</v>
      </c>
      <c r="L8021" s="7"/>
      <c r="M8021" s="7"/>
      <c r="N8021" s="7">
        <v>9934959219</v>
      </c>
      <c r="O8021" s="7"/>
      <c r="P8021" s="7"/>
      <c r="Q8021" s="7" t="s">
        <v>1716</v>
      </c>
      <c r="R8021" s="39" t="s">
        <v>16393</v>
      </c>
      <c r="S8021" s="7"/>
      <c r="T8021" s="7" t="s">
        <v>747</v>
      </c>
      <c r="U8021" s="7"/>
      <c r="V8021" s="7"/>
      <c r="W8021" s="7"/>
      <c r="X8021" s="7"/>
      <c r="Y8021" s="39"/>
      <c r="Z8021" s="7"/>
      <c r="AA8021" s="7"/>
      <c r="AB8021" s="24"/>
      <c r="AC8021" t="s">
        <v>26453</v>
      </c>
      <c r="AD8021" t="s">
        <v>23380</v>
      </c>
    </row>
    <row r="8022" spans="1:30" x14ac:dyDescent="0.25">
      <c r="A8022" t="str">
        <f t="shared" si="282"/>
        <v>97530021</v>
      </c>
      <c r="B8022" s="23" t="s">
        <v>58</v>
      </c>
      <c r="C8022" s="7" t="s">
        <v>1664</v>
      </c>
      <c r="D8022" s="66" t="s">
        <v>483</v>
      </c>
      <c r="E8022" s="53" t="e">
        <f>VLOOKUP(D8022,'MPG Master'!$C$3:$I$716,7,0)</f>
        <v>#N/A</v>
      </c>
      <c r="F8022" s="7" t="e">
        <f>VLOOKUP(D8022,'MPG Master'!$C$3:$D$716,2,0)</f>
        <v>#N/A</v>
      </c>
      <c r="G8022" s="67" t="s">
        <v>1822</v>
      </c>
      <c r="H8022" s="53" t="e">
        <f t="shared" si="283"/>
        <v>#N/A</v>
      </c>
      <c r="I8022" s="7" t="s">
        <v>10908</v>
      </c>
      <c r="J8022" s="7" t="s">
        <v>22341</v>
      </c>
      <c r="K8022" s="9">
        <v>29223</v>
      </c>
      <c r="L8022" s="7"/>
      <c r="M8022" s="7"/>
      <c r="N8022" s="7">
        <v>7361012056</v>
      </c>
      <c r="O8022" s="7"/>
      <c r="P8022" s="7"/>
      <c r="Q8022" s="7" t="s">
        <v>4724</v>
      </c>
      <c r="R8022" s="39" t="s">
        <v>16394</v>
      </c>
      <c r="S8022" s="7"/>
      <c r="T8022" s="7" t="s">
        <v>1019</v>
      </c>
      <c r="U8022" s="7"/>
      <c r="V8022" s="7"/>
      <c r="W8022" s="7"/>
      <c r="X8022" s="7"/>
      <c r="Y8022" s="39"/>
      <c r="Z8022" s="7"/>
      <c r="AA8022" s="7"/>
      <c r="AB8022" s="24"/>
      <c r="AC8022" t="s">
        <v>26453</v>
      </c>
      <c r="AD8022" t="s">
        <v>23380</v>
      </c>
    </row>
    <row r="8023" spans="1:30" x14ac:dyDescent="0.25">
      <c r="A8023" t="str">
        <f t="shared" si="282"/>
        <v>97530022</v>
      </c>
      <c r="B8023" s="23" t="s">
        <v>58</v>
      </c>
      <c r="C8023" s="7" t="s">
        <v>1664</v>
      </c>
      <c r="D8023" s="66" t="s">
        <v>483</v>
      </c>
      <c r="E8023" s="53" t="e">
        <f>VLOOKUP(D8023,'MPG Master'!$C$3:$I$716,7,0)</f>
        <v>#N/A</v>
      </c>
      <c r="F8023" s="7" t="e">
        <f>VLOOKUP(D8023,'MPG Master'!$C$3:$D$716,2,0)</f>
        <v>#N/A</v>
      </c>
      <c r="G8023" s="67" t="s">
        <v>1825</v>
      </c>
      <c r="H8023" s="53" t="e">
        <f t="shared" si="283"/>
        <v>#N/A</v>
      </c>
      <c r="I8023" s="7" t="s">
        <v>10909</v>
      </c>
      <c r="J8023" s="7" t="s">
        <v>22342</v>
      </c>
      <c r="K8023" s="9">
        <v>31397</v>
      </c>
      <c r="L8023" s="7"/>
      <c r="M8023" s="7"/>
      <c r="N8023" s="7"/>
      <c r="O8023" s="7"/>
      <c r="P8023" s="7"/>
      <c r="Q8023" s="7" t="s">
        <v>4724</v>
      </c>
      <c r="R8023" s="39" t="s">
        <v>16395</v>
      </c>
      <c r="S8023" s="7"/>
      <c r="T8023" s="7" t="s">
        <v>1019</v>
      </c>
      <c r="U8023" s="7"/>
      <c r="V8023" s="7"/>
      <c r="W8023" s="7"/>
      <c r="X8023" s="7"/>
      <c r="Y8023" s="39"/>
      <c r="Z8023" s="7"/>
      <c r="AA8023" s="7"/>
      <c r="AB8023" s="24"/>
      <c r="AC8023" t="s">
        <v>26453</v>
      </c>
      <c r="AD8023" t="s">
        <v>23380</v>
      </c>
    </row>
    <row r="8024" spans="1:30" x14ac:dyDescent="0.25">
      <c r="A8024" t="str">
        <f t="shared" si="282"/>
        <v>12060068</v>
      </c>
      <c r="B8024" s="23" t="s">
        <v>58</v>
      </c>
      <c r="C8024" s="7" t="s">
        <v>1675</v>
      </c>
      <c r="D8024" s="66" t="s">
        <v>401</v>
      </c>
      <c r="E8024" s="53" t="e">
        <f>VLOOKUP(D8024,'MPG Master'!$C$3:$I$716,7,0)</f>
        <v>#N/A</v>
      </c>
      <c r="F8024" s="7" t="e">
        <f>VLOOKUP(D8024,'MPG Master'!$C$3:$D$716,2,0)</f>
        <v>#N/A</v>
      </c>
      <c r="G8024" s="67" t="s">
        <v>2146</v>
      </c>
      <c r="H8024" s="53" t="e">
        <f t="shared" si="283"/>
        <v>#N/A</v>
      </c>
      <c r="I8024" s="7" t="s">
        <v>5628</v>
      </c>
      <c r="J8024" s="7" t="s">
        <v>22217</v>
      </c>
      <c r="K8024" s="9">
        <v>30317</v>
      </c>
      <c r="L8024" s="7"/>
      <c r="M8024" s="7"/>
      <c r="N8024" s="7">
        <v>7050760582</v>
      </c>
      <c r="O8024" s="7"/>
      <c r="P8024" s="7"/>
      <c r="Q8024" s="7" t="s">
        <v>1424</v>
      </c>
      <c r="R8024" s="39" t="s">
        <v>16396</v>
      </c>
      <c r="S8024" s="7"/>
      <c r="T8024" s="7" t="s">
        <v>935</v>
      </c>
      <c r="U8024" s="7"/>
      <c r="V8024" s="7"/>
      <c r="W8024" s="7"/>
      <c r="X8024" s="7"/>
      <c r="Y8024" s="39"/>
      <c r="Z8024" s="7"/>
      <c r="AA8024" s="7"/>
      <c r="AB8024" s="24"/>
      <c r="AC8024" t="s">
        <v>26453</v>
      </c>
      <c r="AD8024" t="s">
        <v>23380</v>
      </c>
    </row>
    <row r="8025" spans="1:30" x14ac:dyDescent="0.25">
      <c r="A8025" t="str">
        <f t="shared" si="282"/>
        <v>12060069</v>
      </c>
      <c r="B8025" s="23" t="s">
        <v>58</v>
      </c>
      <c r="C8025" s="7" t="s">
        <v>1675</v>
      </c>
      <c r="D8025" s="66" t="s">
        <v>401</v>
      </c>
      <c r="E8025" s="53" t="e">
        <f>VLOOKUP(D8025,'MPG Master'!$C$3:$I$716,7,0)</f>
        <v>#N/A</v>
      </c>
      <c r="F8025" s="7" t="e">
        <f>VLOOKUP(D8025,'MPG Master'!$C$3:$D$716,2,0)</f>
        <v>#N/A</v>
      </c>
      <c r="G8025" s="67" t="s">
        <v>2149</v>
      </c>
      <c r="H8025" s="53" t="e">
        <f t="shared" si="283"/>
        <v>#N/A</v>
      </c>
      <c r="I8025" s="7" t="s">
        <v>10910</v>
      </c>
      <c r="J8025" s="7" t="s">
        <v>22343</v>
      </c>
      <c r="K8025" s="9">
        <v>28856</v>
      </c>
      <c r="L8025" s="7"/>
      <c r="M8025" s="7"/>
      <c r="N8025" s="7">
        <v>8084038603</v>
      </c>
      <c r="O8025" s="7"/>
      <c r="P8025" s="7"/>
      <c r="Q8025" s="7" t="s">
        <v>1424</v>
      </c>
      <c r="R8025" s="39" t="s">
        <v>16397</v>
      </c>
      <c r="S8025" s="7"/>
      <c r="T8025" s="7" t="s">
        <v>935</v>
      </c>
      <c r="U8025" s="7"/>
      <c r="V8025" s="7"/>
      <c r="W8025" s="7"/>
      <c r="X8025" s="7"/>
      <c r="Y8025" s="39"/>
      <c r="Z8025" s="7"/>
      <c r="AA8025" s="7"/>
      <c r="AB8025" s="24"/>
      <c r="AC8025" t="s">
        <v>26453</v>
      </c>
      <c r="AD8025" t="s">
        <v>23380</v>
      </c>
    </row>
    <row r="8026" spans="1:30" x14ac:dyDescent="0.25">
      <c r="A8026" t="str">
        <f t="shared" si="282"/>
        <v>12460023</v>
      </c>
      <c r="B8026" s="23" t="s">
        <v>58</v>
      </c>
      <c r="C8026" s="7" t="s">
        <v>1675</v>
      </c>
      <c r="D8026" s="66" t="s">
        <v>7533</v>
      </c>
      <c r="E8026" s="53" t="e">
        <f>VLOOKUP(D8026,'MPG Master'!$C$3:$I$716,7,0)</f>
        <v>#N/A</v>
      </c>
      <c r="F8026" s="7" t="e">
        <f>VLOOKUP(D8026,'MPG Master'!$C$3:$D$716,2,0)</f>
        <v>#N/A</v>
      </c>
      <c r="G8026" s="67" t="s">
        <v>379</v>
      </c>
      <c r="H8026" s="53" t="e">
        <f t="shared" si="283"/>
        <v>#N/A</v>
      </c>
      <c r="I8026" s="7" t="s">
        <v>3833</v>
      </c>
      <c r="J8026" s="7" t="s">
        <v>1279</v>
      </c>
      <c r="K8026" s="9">
        <v>37798</v>
      </c>
      <c r="L8026" s="7"/>
      <c r="M8026" s="7"/>
      <c r="N8026" s="7">
        <v>9693860632</v>
      </c>
      <c r="O8026" s="7"/>
      <c r="P8026" s="7"/>
      <c r="Q8026" s="7" t="s">
        <v>1424</v>
      </c>
      <c r="R8026" s="39" t="s">
        <v>16398</v>
      </c>
      <c r="S8026" s="7"/>
      <c r="T8026" s="7" t="s">
        <v>935</v>
      </c>
      <c r="U8026" s="7"/>
      <c r="V8026" s="7"/>
      <c r="W8026" s="7"/>
      <c r="X8026" s="7"/>
      <c r="Y8026" s="39"/>
      <c r="Z8026" s="7"/>
      <c r="AA8026" s="7"/>
      <c r="AB8026" s="24"/>
      <c r="AC8026" t="s">
        <v>26453</v>
      </c>
      <c r="AD8026" t="s">
        <v>23380</v>
      </c>
    </row>
    <row r="8027" spans="1:30" x14ac:dyDescent="0.25">
      <c r="A8027" t="str">
        <f t="shared" si="282"/>
        <v>00060020</v>
      </c>
      <c r="B8027" s="23" t="s">
        <v>58</v>
      </c>
      <c r="C8027" s="7" t="s">
        <v>664</v>
      </c>
      <c r="D8027" s="66" t="s">
        <v>378</v>
      </c>
      <c r="E8027" s="53" t="e">
        <f>VLOOKUP(D8027,'MPG Master'!$C$3:$I$716,7,0)</f>
        <v>#N/A</v>
      </c>
      <c r="F8027" s="7" t="e">
        <f>VLOOKUP(D8027,'MPG Master'!$C$3:$D$716,2,0)</f>
        <v>#N/A</v>
      </c>
      <c r="G8027" s="67" t="s">
        <v>1819</v>
      </c>
      <c r="H8027" s="53" t="e">
        <f t="shared" si="283"/>
        <v>#N/A</v>
      </c>
      <c r="I8027" s="7" t="s">
        <v>10911</v>
      </c>
      <c r="J8027" s="7" t="s">
        <v>22344</v>
      </c>
      <c r="K8027" s="9">
        <v>29596</v>
      </c>
      <c r="L8027" s="7"/>
      <c r="M8027" s="7"/>
      <c r="N8027" s="7">
        <v>9534270859</v>
      </c>
      <c r="O8027" s="7"/>
      <c r="P8027" s="7"/>
      <c r="Q8027" s="7" t="s">
        <v>1808</v>
      </c>
      <c r="R8027" s="39" t="s">
        <v>16399</v>
      </c>
      <c r="S8027" s="7"/>
      <c r="T8027" s="7" t="s">
        <v>17852</v>
      </c>
      <c r="U8027" s="7"/>
      <c r="V8027" s="7"/>
      <c r="W8027" s="7"/>
      <c r="X8027" s="7"/>
      <c r="Y8027" s="39"/>
      <c r="Z8027" s="7"/>
      <c r="AA8027" s="7"/>
      <c r="AB8027" s="24"/>
      <c r="AC8027" t="s">
        <v>26453</v>
      </c>
      <c r="AD8027" t="s">
        <v>23380</v>
      </c>
    </row>
    <row r="8028" spans="1:30" x14ac:dyDescent="0.25">
      <c r="A8028" t="str">
        <f t="shared" si="282"/>
        <v>12350026</v>
      </c>
      <c r="B8028" s="23" t="s">
        <v>58</v>
      </c>
      <c r="C8028" s="7" t="s">
        <v>1675</v>
      </c>
      <c r="D8028" s="66" t="s">
        <v>404</v>
      </c>
      <c r="E8028" s="53" t="e">
        <f>VLOOKUP(D8028,'MPG Master'!$C$3:$I$716,7,0)</f>
        <v>#N/A</v>
      </c>
      <c r="F8028" s="7" t="e">
        <f>VLOOKUP(D8028,'MPG Master'!$C$3:$D$716,2,0)</f>
        <v>#N/A</v>
      </c>
      <c r="G8028" s="67" t="s">
        <v>1836</v>
      </c>
      <c r="H8028" s="53" t="e">
        <f t="shared" si="283"/>
        <v>#N/A</v>
      </c>
      <c r="I8028" s="7" t="s">
        <v>10912</v>
      </c>
      <c r="J8028" s="7" t="s">
        <v>22345</v>
      </c>
      <c r="K8028" s="9">
        <v>27030</v>
      </c>
      <c r="L8028" s="7"/>
      <c r="M8028" s="7"/>
      <c r="N8028" s="7">
        <v>9065584847</v>
      </c>
      <c r="O8028" s="7"/>
      <c r="P8028" s="7"/>
      <c r="Q8028" s="7" t="s">
        <v>1424</v>
      </c>
      <c r="R8028" s="39" t="s">
        <v>16400</v>
      </c>
      <c r="S8028" s="7"/>
      <c r="T8028" s="7" t="s">
        <v>935</v>
      </c>
      <c r="U8028" s="7"/>
      <c r="V8028" s="7"/>
      <c r="W8028" s="7"/>
      <c r="X8028" s="7"/>
      <c r="Y8028" s="39"/>
      <c r="Z8028" s="7"/>
      <c r="AA8028" s="7"/>
      <c r="AB8028" s="24"/>
      <c r="AC8028" t="s">
        <v>26453</v>
      </c>
      <c r="AD8028" t="s">
        <v>23380</v>
      </c>
    </row>
    <row r="8029" spans="1:30" x14ac:dyDescent="0.25">
      <c r="A8029" t="str">
        <f t="shared" si="282"/>
        <v>12060070</v>
      </c>
      <c r="B8029" s="23" t="s">
        <v>58</v>
      </c>
      <c r="C8029" s="7" t="s">
        <v>1675</v>
      </c>
      <c r="D8029" s="66" t="s">
        <v>401</v>
      </c>
      <c r="E8029" s="53" t="e">
        <f>VLOOKUP(D8029,'MPG Master'!$C$3:$I$716,7,0)</f>
        <v>#N/A</v>
      </c>
      <c r="F8029" s="7" t="e">
        <f>VLOOKUP(D8029,'MPG Master'!$C$3:$D$716,2,0)</f>
        <v>#N/A</v>
      </c>
      <c r="G8029" s="67" t="s">
        <v>2246</v>
      </c>
      <c r="H8029" s="53" t="e">
        <f t="shared" si="283"/>
        <v>#N/A</v>
      </c>
      <c r="I8029" s="7" t="s">
        <v>4887</v>
      </c>
      <c r="J8029" s="7" t="s">
        <v>6567</v>
      </c>
      <c r="K8029" s="9">
        <v>36800</v>
      </c>
      <c r="L8029" s="7"/>
      <c r="M8029" s="7"/>
      <c r="N8029" s="7">
        <v>6362710514</v>
      </c>
      <c r="O8029" s="7"/>
      <c r="P8029" s="7"/>
      <c r="Q8029" s="7" t="s">
        <v>1424</v>
      </c>
      <c r="R8029" s="39" t="s">
        <v>16401</v>
      </c>
      <c r="S8029" s="7"/>
      <c r="T8029" s="7" t="s">
        <v>935</v>
      </c>
      <c r="U8029" s="7"/>
      <c r="V8029" s="7"/>
      <c r="W8029" s="7"/>
      <c r="X8029" s="7"/>
      <c r="Y8029" s="39"/>
      <c r="Z8029" s="7"/>
      <c r="AA8029" s="7"/>
      <c r="AB8029" s="24"/>
      <c r="AC8029" t="s">
        <v>26453</v>
      </c>
      <c r="AD8029" t="s">
        <v>23380</v>
      </c>
    </row>
    <row r="8030" spans="1:30" x14ac:dyDescent="0.25">
      <c r="A8030" t="str">
        <f t="shared" si="282"/>
        <v>12180069</v>
      </c>
      <c r="B8030" s="23" t="s">
        <v>58</v>
      </c>
      <c r="C8030" s="7" t="s">
        <v>1676</v>
      </c>
      <c r="D8030" s="66" t="s">
        <v>334</v>
      </c>
      <c r="E8030" s="53" t="e">
        <f>VLOOKUP(D8030,'MPG Master'!$C$3:$I$716,7,0)</f>
        <v>#N/A</v>
      </c>
      <c r="F8030" s="7" t="e">
        <f>VLOOKUP(D8030,'MPG Master'!$C$3:$D$716,2,0)</f>
        <v>#N/A</v>
      </c>
      <c r="G8030" s="67" t="s">
        <v>2149</v>
      </c>
      <c r="H8030" s="53" t="e">
        <f t="shared" si="283"/>
        <v>#N/A</v>
      </c>
      <c r="I8030" s="7" t="s">
        <v>2562</v>
      </c>
      <c r="J8030" s="7" t="s">
        <v>1695</v>
      </c>
      <c r="K8030" s="9">
        <v>30878</v>
      </c>
      <c r="L8030" s="7"/>
      <c r="M8030" s="7"/>
      <c r="N8030" s="7">
        <v>8002875114</v>
      </c>
      <c r="O8030" s="7"/>
      <c r="P8030" s="7"/>
      <c r="Q8030" s="7" t="s">
        <v>99</v>
      </c>
      <c r="R8030" s="39" t="s">
        <v>16402</v>
      </c>
      <c r="S8030" s="7"/>
      <c r="T8030" s="7" t="s">
        <v>751</v>
      </c>
      <c r="U8030" s="7"/>
      <c r="V8030" s="7"/>
      <c r="W8030" s="7"/>
      <c r="X8030" s="7"/>
      <c r="Y8030" s="39"/>
      <c r="Z8030" s="7"/>
      <c r="AA8030" s="7"/>
      <c r="AB8030" s="24"/>
      <c r="AC8030" t="s">
        <v>26453</v>
      </c>
      <c r="AD8030" t="s">
        <v>23380</v>
      </c>
    </row>
    <row r="8031" spans="1:30" x14ac:dyDescent="0.25">
      <c r="A8031" t="str">
        <f t="shared" si="282"/>
        <v>12180068</v>
      </c>
      <c r="B8031" s="23" t="s">
        <v>58</v>
      </c>
      <c r="C8031" s="7" t="s">
        <v>1676</v>
      </c>
      <c r="D8031" s="66" t="s">
        <v>334</v>
      </c>
      <c r="E8031" s="53" t="e">
        <f>VLOOKUP(D8031,'MPG Master'!$C$3:$I$716,7,0)</f>
        <v>#N/A</v>
      </c>
      <c r="F8031" s="7" t="e">
        <f>VLOOKUP(D8031,'MPG Master'!$C$3:$D$716,2,0)</f>
        <v>#N/A</v>
      </c>
      <c r="G8031" s="67" t="s">
        <v>2146</v>
      </c>
      <c r="H8031" s="53" t="e">
        <f t="shared" si="283"/>
        <v>#N/A</v>
      </c>
      <c r="I8031" s="7" t="s">
        <v>10913</v>
      </c>
      <c r="J8031" s="7" t="s">
        <v>22346</v>
      </c>
      <c r="K8031" s="9">
        <v>33831</v>
      </c>
      <c r="L8031" s="7"/>
      <c r="M8031" s="7"/>
      <c r="N8031" s="7">
        <v>7061574047</v>
      </c>
      <c r="O8031" s="7"/>
      <c r="P8031" s="7"/>
      <c r="Q8031" s="7" t="s">
        <v>4724</v>
      </c>
      <c r="R8031" s="39" t="s">
        <v>16403</v>
      </c>
      <c r="S8031" s="7"/>
      <c r="T8031" s="7" t="s">
        <v>774</v>
      </c>
      <c r="U8031" s="7"/>
      <c r="V8031" s="7"/>
      <c r="W8031" s="7"/>
      <c r="X8031" s="7"/>
      <c r="Y8031" s="39"/>
      <c r="Z8031" s="7"/>
      <c r="AA8031" s="7"/>
      <c r="AB8031" s="24"/>
      <c r="AC8031" t="s">
        <v>26453</v>
      </c>
      <c r="AD8031" t="s">
        <v>23380</v>
      </c>
    </row>
    <row r="8032" spans="1:30" x14ac:dyDescent="0.25">
      <c r="A8032" t="str">
        <f t="shared" si="282"/>
        <v>12090053</v>
      </c>
      <c r="B8032" s="23" t="s">
        <v>58</v>
      </c>
      <c r="C8032" s="7" t="s">
        <v>1676</v>
      </c>
      <c r="D8032" s="66" t="s">
        <v>327</v>
      </c>
      <c r="E8032" s="53" t="e">
        <f>VLOOKUP(D8032,'MPG Master'!$C$3:$I$716,7,0)</f>
        <v>#N/A</v>
      </c>
      <c r="F8032" s="7" t="e">
        <f>VLOOKUP(D8032,'MPG Master'!$C$3:$D$716,2,0)</f>
        <v>#N/A</v>
      </c>
      <c r="G8032" s="67" t="s">
        <v>1996</v>
      </c>
      <c r="H8032" s="53" t="e">
        <f t="shared" si="283"/>
        <v>#N/A</v>
      </c>
      <c r="I8032" s="7" t="s">
        <v>10914</v>
      </c>
      <c r="J8032" s="7" t="s">
        <v>22347</v>
      </c>
      <c r="K8032" s="9">
        <v>34700</v>
      </c>
      <c r="L8032" s="7"/>
      <c r="M8032" s="7"/>
      <c r="N8032" s="7">
        <v>7014733500</v>
      </c>
      <c r="O8032" s="7"/>
      <c r="P8032" s="7"/>
      <c r="Q8032" s="7" t="s">
        <v>2062</v>
      </c>
      <c r="R8032" s="39" t="s">
        <v>16404</v>
      </c>
      <c r="S8032" s="7"/>
      <c r="T8032" s="7" t="s">
        <v>2064</v>
      </c>
      <c r="U8032" s="7"/>
      <c r="V8032" s="7"/>
      <c r="W8032" s="7"/>
      <c r="X8032" s="7"/>
      <c r="Y8032" s="39"/>
      <c r="Z8032" s="7"/>
      <c r="AA8032" s="7"/>
      <c r="AB8032" s="24"/>
      <c r="AC8032" t="s">
        <v>26453</v>
      </c>
      <c r="AD8032" t="s">
        <v>23380</v>
      </c>
    </row>
    <row r="8033" spans="1:30" x14ac:dyDescent="0.25">
      <c r="A8033" t="str">
        <f t="shared" si="282"/>
        <v>12090054</v>
      </c>
      <c r="B8033" s="23" t="s">
        <v>58</v>
      </c>
      <c r="C8033" s="7" t="s">
        <v>1676</v>
      </c>
      <c r="D8033" s="66" t="s">
        <v>327</v>
      </c>
      <c r="E8033" s="53" t="e">
        <f>VLOOKUP(D8033,'MPG Master'!$C$3:$I$716,7,0)</f>
        <v>#N/A</v>
      </c>
      <c r="F8033" s="7" t="e">
        <f>VLOOKUP(D8033,'MPG Master'!$C$3:$D$716,2,0)</f>
        <v>#N/A</v>
      </c>
      <c r="G8033" s="67" t="s">
        <v>1684</v>
      </c>
      <c r="H8033" s="53" t="e">
        <f t="shared" si="283"/>
        <v>#N/A</v>
      </c>
      <c r="I8033" s="7" t="s">
        <v>2118</v>
      </c>
      <c r="J8033" s="7" t="s">
        <v>22348</v>
      </c>
      <c r="K8033" s="9">
        <v>22758</v>
      </c>
      <c r="L8033" s="7"/>
      <c r="M8033" s="7"/>
      <c r="N8033" s="7">
        <v>7836845355</v>
      </c>
      <c r="O8033" s="7"/>
      <c r="P8033" s="7"/>
      <c r="Q8033" s="7" t="s">
        <v>1424</v>
      </c>
      <c r="R8033" s="39" t="s">
        <v>16405</v>
      </c>
      <c r="S8033" s="7"/>
      <c r="T8033" s="7" t="s">
        <v>5398</v>
      </c>
      <c r="U8033" s="7"/>
      <c r="V8033" s="7"/>
      <c r="W8033" s="7"/>
      <c r="X8033" s="7"/>
      <c r="Y8033" s="39"/>
      <c r="Z8033" s="7"/>
      <c r="AA8033" s="7"/>
      <c r="AB8033" s="24"/>
      <c r="AC8033" t="s">
        <v>26453</v>
      </c>
      <c r="AD8033" t="s">
        <v>23380</v>
      </c>
    </row>
    <row r="8034" spans="1:30" x14ac:dyDescent="0.25">
      <c r="A8034" t="str">
        <f t="shared" si="282"/>
        <v>12130046</v>
      </c>
      <c r="B8034" s="23" t="s">
        <v>58</v>
      </c>
      <c r="C8034" s="7" t="s">
        <v>1676</v>
      </c>
      <c r="D8034" s="66" t="s">
        <v>331</v>
      </c>
      <c r="E8034" s="53" t="e">
        <f>VLOOKUP(D8034,'MPG Master'!$C$3:$I$716,7,0)</f>
        <v>#N/A</v>
      </c>
      <c r="F8034" s="7" t="e">
        <f>VLOOKUP(D8034,'MPG Master'!$C$3:$D$716,2,0)</f>
        <v>#N/A</v>
      </c>
      <c r="G8034" s="67" t="s">
        <v>1881</v>
      </c>
      <c r="H8034" s="53" t="e">
        <f t="shared" si="283"/>
        <v>#N/A</v>
      </c>
      <c r="I8034" s="7" t="s">
        <v>7067</v>
      </c>
      <c r="J8034" s="7" t="s">
        <v>22349</v>
      </c>
      <c r="K8034" s="9">
        <v>21551</v>
      </c>
      <c r="L8034" s="7"/>
      <c r="M8034" s="7"/>
      <c r="N8034" s="7">
        <v>7544807823</v>
      </c>
      <c r="O8034" s="7"/>
      <c r="P8034" s="7"/>
      <c r="Q8034" s="7" t="s">
        <v>99</v>
      </c>
      <c r="R8034" s="39" t="s">
        <v>16406</v>
      </c>
      <c r="S8034" s="7"/>
      <c r="T8034" s="7" t="s">
        <v>751</v>
      </c>
      <c r="U8034" s="7"/>
      <c r="V8034" s="7"/>
      <c r="W8034" s="7"/>
      <c r="X8034" s="7"/>
      <c r="Y8034" s="39"/>
      <c r="Z8034" s="7"/>
      <c r="AA8034" s="7"/>
      <c r="AB8034" s="24"/>
      <c r="AC8034" t="s">
        <v>26453</v>
      </c>
      <c r="AD8034" t="s">
        <v>23380</v>
      </c>
    </row>
    <row r="8035" spans="1:30" x14ac:dyDescent="0.25">
      <c r="A8035" t="str">
        <f t="shared" si="282"/>
        <v>12090055</v>
      </c>
      <c r="B8035" s="23" t="s">
        <v>58</v>
      </c>
      <c r="C8035" s="7" t="s">
        <v>1676</v>
      </c>
      <c r="D8035" s="66" t="s">
        <v>327</v>
      </c>
      <c r="E8035" s="53" t="e">
        <f>VLOOKUP(D8035,'MPG Master'!$C$3:$I$716,7,0)</f>
        <v>#N/A</v>
      </c>
      <c r="F8035" s="7" t="e">
        <f>VLOOKUP(D8035,'MPG Master'!$C$3:$D$716,2,0)</f>
        <v>#N/A</v>
      </c>
      <c r="G8035" s="67" t="s">
        <v>384</v>
      </c>
      <c r="H8035" s="53" t="e">
        <f t="shared" si="283"/>
        <v>#N/A</v>
      </c>
      <c r="I8035" s="7" t="s">
        <v>6264</v>
      </c>
      <c r="J8035" s="7" t="s">
        <v>22350</v>
      </c>
      <c r="K8035" s="9">
        <v>33239</v>
      </c>
      <c r="L8035" s="7"/>
      <c r="M8035" s="7"/>
      <c r="N8035" s="7">
        <v>9771284798</v>
      </c>
      <c r="O8035" s="7"/>
      <c r="P8035" s="7"/>
      <c r="Q8035" s="7" t="s">
        <v>1716</v>
      </c>
      <c r="R8035" s="39" t="s">
        <v>16407</v>
      </c>
      <c r="S8035" s="7"/>
      <c r="T8035" s="7" t="s">
        <v>747</v>
      </c>
      <c r="U8035" s="7"/>
      <c r="V8035" s="7"/>
      <c r="W8035" s="7"/>
      <c r="X8035" s="7"/>
      <c r="Y8035" s="39"/>
      <c r="Z8035" s="7"/>
      <c r="AA8035" s="7"/>
      <c r="AB8035" s="24"/>
      <c r="AC8035" t="s">
        <v>26453</v>
      </c>
      <c r="AD8035" t="s">
        <v>23380</v>
      </c>
    </row>
    <row r="8036" spans="1:30" x14ac:dyDescent="0.25">
      <c r="A8036" t="str">
        <f t="shared" si="282"/>
        <v>12070037</v>
      </c>
      <c r="B8036" s="23" t="s">
        <v>58</v>
      </c>
      <c r="C8036" s="7" t="s">
        <v>1676</v>
      </c>
      <c r="D8036" s="66" t="s">
        <v>325</v>
      </c>
      <c r="E8036" s="53" t="e">
        <f>VLOOKUP(D8036,'MPG Master'!$C$3:$I$716,7,0)</f>
        <v>#N/A</v>
      </c>
      <c r="F8036" s="7" t="e">
        <f>VLOOKUP(D8036,'MPG Master'!$C$3:$D$716,2,0)</f>
        <v>#N/A</v>
      </c>
      <c r="G8036" s="67" t="s">
        <v>1692</v>
      </c>
      <c r="H8036" s="53" t="e">
        <f t="shared" si="283"/>
        <v>#N/A</v>
      </c>
      <c r="I8036" s="7" t="s">
        <v>10915</v>
      </c>
      <c r="J8036" s="7" t="s">
        <v>2072</v>
      </c>
      <c r="K8036" s="9">
        <v>29587</v>
      </c>
      <c r="L8036" s="7"/>
      <c r="M8036" s="7"/>
      <c r="N8036" s="7">
        <v>7667094331</v>
      </c>
      <c r="O8036" s="7"/>
      <c r="P8036" s="7"/>
      <c r="Q8036" s="7" t="s">
        <v>4724</v>
      </c>
      <c r="R8036" s="39" t="s">
        <v>16408</v>
      </c>
      <c r="S8036" s="7"/>
      <c r="T8036" s="7" t="s">
        <v>774</v>
      </c>
      <c r="U8036" s="7"/>
      <c r="V8036" s="7"/>
      <c r="W8036" s="7"/>
      <c r="X8036" s="7"/>
      <c r="Y8036" s="39"/>
      <c r="Z8036" s="7"/>
      <c r="AA8036" s="7"/>
      <c r="AB8036" s="24"/>
      <c r="AC8036" t="s">
        <v>26453</v>
      </c>
      <c r="AD8036" t="s">
        <v>23380</v>
      </c>
    </row>
    <row r="8037" spans="1:30" x14ac:dyDescent="0.25">
      <c r="A8037" t="str">
        <f t="shared" si="282"/>
        <v>12250037</v>
      </c>
      <c r="B8037" s="23" t="s">
        <v>58</v>
      </c>
      <c r="C8037" s="7" t="s">
        <v>1676</v>
      </c>
      <c r="D8037" s="66" t="s">
        <v>336</v>
      </c>
      <c r="E8037" s="53" t="e">
        <f>VLOOKUP(D8037,'MPG Master'!$C$3:$I$716,7,0)</f>
        <v>#N/A</v>
      </c>
      <c r="F8037" s="7" t="e">
        <f>VLOOKUP(D8037,'MPG Master'!$C$3:$D$716,2,0)</f>
        <v>#N/A</v>
      </c>
      <c r="G8037" s="67" t="s">
        <v>1692</v>
      </c>
      <c r="H8037" s="53" t="e">
        <f t="shared" si="283"/>
        <v>#N/A</v>
      </c>
      <c r="I8037" s="7" t="s">
        <v>7405</v>
      </c>
      <c r="J8037" s="7" t="s">
        <v>1291</v>
      </c>
      <c r="K8037" s="9">
        <v>24108</v>
      </c>
      <c r="L8037" s="7"/>
      <c r="M8037" s="7"/>
      <c r="N8037" s="7">
        <v>8709619002</v>
      </c>
      <c r="O8037" s="7"/>
      <c r="P8037" s="7"/>
      <c r="Q8037" s="7" t="s">
        <v>1716</v>
      </c>
      <c r="R8037" s="39" t="s">
        <v>16409</v>
      </c>
      <c r="S8037" s="7"/>
      <c r="T8037" s="7" t="s">
        <v>747</v>
      </c>
      <c r="U8037" s="7"/>
      <c r="V8037" s="7"/>
      <c r="W8037" s="7"/>
      <c r="X8037" s="7"/>
      <c r="Y8037" s="39"/>
      <c r="Z8037" s="7"/>
      <c r="AA8037" s="7"/>
      <c r="AB8037" s="24"/>
      <c r="AC8037" t="s">
        <v>26453</v>
      </c>
      <c r="AD8037" t="s">
        <v>23380</v>
      </c>
    </row>
    <row r="8038" spans="1:30" x14ac:dyDescent="0.25">
      <c r="A8038" t="str">
        <f t="shared" si="282"/>
        <v>12070036</v>
      </c>
      <c r="B8038" s="23" t="s">
        <v>58</v>
      </c>
      <c r="C8038" s="7" t="s">
        <v>1676</v>
      </c>
      <c r="D8038" s="66" t="s">
        <v>325</v>
      </c>
      <c r="E8038" s="53" t="e">
        <f>VLOOKUP(D8038,'MPG Master'!$C$3:$I$716,7,0)</f>
        <v>#N/A</v>
      </c>
      <c r="F8038" s="7" t="e">
        <f>VLOOKUP(D8038,'MPG Master'!$C$3:$D$716,2,0)</f>
        <v>#N/A</v>
      </c>
      <c r="G8038" s="67" t="s">
        <v>383</v>
      </c>
      <c r="H8038" s="53" t="e">
        <f t="shared" si="283"/>
        <v>#N/A</v>
      </c>
      <c r="I8038" s="7" t="s">
        <v>2977</v>
      </c>
      <c r="J8038" s="7" t="s">
        <v>5580</v>
      </c>
      <c r="K8038" s="9">
        <v>24838</v>
      </c>
      <c r="L8038" s="7"/>
      <c r="M8038" s="7"/>
      <c r="N8038" s="7">
        <v>6202030160</v>
      </c>
      <c r="O8038" s="7"/>
      <c r="P8038" s="7"/>
      <c r="Q8038" s="7" t="s">
        <v>1424</v>
      </c>
      <c r="R8038" s="39" t="s">
        <v>16410</v>
      </c>
      <c r="S8038" s="7"/>
      <c r="T8038" s="7" t="s">
        <v>777</v>
      </c>
      <c r="U8038" s="7"/>
      <c r="V8038" s="7"/>
      <c r="W8038" s="7"/>
      <c r="X8038" s="7"/>
      <c r="Y8038" s="39"/>
      <c r="Z8038" s="7"/>
      <c r="AA8038" s="7"/>
      <c r="AB8038" s="24"/>
      <c r="AC8038" t="s">
        <v>26453</v>
      </c>
      <c r="AD8038" t="s">
        <v>23380</v>
      </c>
    </row>
    <row r="8039" spans="1:30" x14ac:dyDescent="0.25">
      <c r="A8039" t="str">
        <f t="shared" si="282"/>
        <v>12070034</v>
      </c>
      <c r="B8039" s="23" t="s">
        <v>58</v>
      </c>
      <c r="C8039" s="7" t="s">
        <v>1676</v>
      </c>
      <c r="D8039" s="66" t="s">
        <v>325</v>
      </c>
      <c r="E8039" s="53" t="e">
        <f>VLOOKUP(D8039,'MPG Master'!$C$3:$I$716,7,0)</f>
        <v>#N/A</v>
      </c>
      <c r="F8039" s="7" t="e">
        <f>VLOOKUP(D8039,'MPG Master'!$C$3:$D$716,2,0)</f>
        <v>#N/A</v>
      </c>
      <c r="G8039" s="67" t="s">
        <v>1874</v>
      </c>
      <c r="H8039" s="53" t="e">
        <f t="shared" si="283"/>
        <v>#N/A</v>
      </c>
      <c r="I8039" s="7" t="s">
        <v>10916</v>
      </c>
      <c r="J8039" s="7" t="s">
        <v>22351</v>
      </c>
      <c r="K8039" s="9">
        <v>27395</v>
      </c>
      <c r="L8039" s="7"/>
      <c r="M8039" s="7"/>
      <c r="N8039" s="7">
        <v>6203329724</v>
      </c>
      <c r="O8039" s="7"/>
      <c r="P8039" s="7"/>
      <c r="Q8039" s="7" t="s">
        <v>4724</v>
      </c>
      <c r="R8039" s="39" t="s">
        <v>16411</v>
      </c>
      <c r="S8039" s="7"/>
      <c r="T8039" s="7" t="s">
        <v>774</v>
      </c>
      <c r="U8039" s="7"/>
      <c r="V8039" s="7"/>
      <c r="W8039" s="7"/>
      <c r="X8039" s="7"/>
      <c r="Y8039" s="39"/>
      <c r="Z8039" s="7"/>
      <c r="AA8039" s="7"/>
      <c r="AB8039" s="24"/>
      <c r="AC8039" t="s">
        <v>26453</v>
      </c>
      <c r="AD8039" t="s">
        <v>23380</v>
      </c>
    </row>
    <row r="8040" spans="1:30" x14ac:dyDescent="0.25">
      <c r="A8040" t="str">
        <f t="shared" si="282"/>
        <v>12070033</v>
      </c>
      <c r="B8040" s="23" t="s">
        <v>58</v>
      </c>
      <c r="C8040" s="7" t="s">
        <v>1676</v>
      </c>
      <c r="D8040" s="66" t="s">
        <v>325</v>
      </c>
      <c r="E8040" s="53" t="e">
        <f>VLOOKUP(D8040,'MPG Master'!$C$3:$I$716,7,0)</f>
        <v>#N/A</v>
      </c>
      <c r="F8040" s="7" t="e">
        <f>VLOOKUP(D8040,'MPG Master'!$C$3:$D$716,2,0)</f>
        <v>#N/A</v>
      </c>
      <c r="G8040" s="67" t="s">
        <v>381</v>
      </c>
      <c r="H8040" s="53" t="e">
        <f t="shared" si="283"/>
        <v>#N/A</v>
      </c>
      <c r="I8040" s="7" t="s">
        <v>6848</v>
      </c>
      <c r="J8040" s="7" t="s">
        <v>3326</v>
      </c>
      <c r="K8040" s="9">
        <v>35888</v>
      </c>
      <c r="L8040" s="7"/>
      <c r="M8040" s="7"/>
      <c r="N8040" s="7">
        <v>7488633532</v>
      </c>
      <c r="O8040" s="7"/>
      <c r="P8040" s="7"/>
      <c r="Q8040" s="7" t="s">
        <v>4724</v>
      </c>
      <c r="R8040" s="39" t="s">
        <v>16412</v>
      </c>
      <c r="S8040" s="7"/>
      <c r="T8040" s="7" t="s">
        <v>774</v>
      </c>
      <c r="U8040" s="7"/>
      <c r="V8040" s="7"/>
      <c r="W8040" s="7"/>
      <c r="X8040" s="7"/>
      <c r="Y8040" s="39"/>
      <c r="Z8040" s="7"/>
      <c r="AA8040" s="7"/>
      <c r="AB8040" s="24"/>
      <c r="AC8040" t="s">
        <v>26453</v>
      </c>
      <c r="AD8040" t="s">
        <v>23380</v>
      </c>
    </row>
    <row r="8041" spans="1:30" x14ac:dyDescent="0.25">
      <c r="A8041" t="str">
        <f t="shared" si="282"/>
        <v>12070035</v>
      </c>
      <c r="B8041" s="23" t="s">
        <v>58</v>
      </c>
      <c r="C8041" s="7" t="s">
        <v>1676</v>
      </c>
      <c r="D8041" s="66" t="s">
        <v>325</v>
      </c>
      <c r="E8041" s="53" t="e">
        <f>VLOOKUP(D8041,'MPG Master'!$C$3:$I$716,7,0)</f>
        <v>#N/A</v>
      </c>
      <c r="F8041" s="7" t="e">
        <f>VLOOKUP(D8041,'MPG Master'!$C$3:$D$716,2,0)</f>
        <v>#N/A</v>
      </c>
      <c r="G8041" s="67" t="s">
        <v>382</v>
      </c>
      <c r="H8041" s="53" t="e">
        <f t="shared" si="283"/>
        <v>#N/A</v>
      </c>
      <c r="I8041" s="7" t="s">
        <v>10917</v>
      </c>
      <c r="J8041" s="7" t="s">
        <v>22352</v>
      </c>
      <c r="K8041" s="9">
        <v>32299</v>
      </c>
      <c r="L8041" s="7"/>
      <c r="M8041" s="7"/>
      <c r="N8041" s="7"/>
      <c r="O8041" s="7"/>
      <c r="P8041" s="7"/>
      <c r="Q8041" s="7" t="s">
        <v>4724</v>
      </c>
      <c r="R8041" s="39" t="s">
        <v>16413</v>
      </c>
      <c r="S8041" s="7"/>
      <c r="T8041" s="7" t="s">
        <v>774</v>
      </c>
      <c r="U8041" s="7"/>
      <c r="V8041" s="7"/>
      <c r="W8041" s="7"/>
      <c r="X8041" s="7"/>
      <c r="Y8041" s="39"/>
      <c r="Z8041" s="7"/>
      <c r="AA8041" s="7"/>
      <c r="AB8041" s="24"/>
      <c r="AC8041" t="s">
        <v>26453</v>
      </c>
      <c r="AD8041" t="s">
        <v>23380</v>
      </c>
    </row>
    <row r="8042" spans="1:30" x14ac:dyDescent="0.25">
      <c r="A8042" t="str">
        <f t="shared" si="282"/>
        <v>12200025</v>
      </c>
      <c r="B8042" s="23" t="s">
        <v>58</v>
      </c>
      <c r="C8042" s="7" t="s">
        <v>665</v>
      </c>
      <c r="D8042" s="66" t="s">
        <v>453</v>
      </c>
      <c r="E8042" s="53" t="e">
        <f>VLOOKUP(D8042,'MPG Master'!$C$3:$I$716,7,0)</f>
        <v>#N/A</v>
      </c>
      <c r="F8042" s="7" t="e">
        <f>VLOOKUP(D8042,'MPG Master'!$C$3:$D$716,2,0)</f>
        <v>#N/A</v>
      </c>
      <c r="G8042" s="67" t="s">
        <v>1833</v>
      </c>
      <c r="H8042" s="53" t="e">
        <f t="shared" si="283"/>
        <v>#N/A</v>
      </c>
      <c r="I8042" s="7" t="s">
        <v>10918</v>
      </c>
      <c r="J8042" s="7" t="s">
        <v>22353</v>
      </c>
      <c r="K8042" s="9">
        <v>30682</v>
      </c>
      <c r="L8042" s="7"/>
      <c r="M8042" s="7"/>
      <c r="N8042" s="7">
        <v>6206363675</v>
      </c>
      <c r="O8042" s="7"/>
      <c r="P8042" s="7"/>
      <c r="Q8042" s="7" t="s">
        <v>1851</v>
      </c>
      <c r="R8042" s="39" t="s">
        <v>16414</v>
      </c>
      <c r="S8042" s="7"/>
      <c r="T8042" s="7" t="s">
        <v>747</v>
      </c>
      <c r="U8042" s="7"/>
      <c r="V8042" s="7"/>
      <c r="W8042" s="7"/>
      <c r="X8042" s="7"/>
      <c r="Y8042" s="39"/>
      <c r="Z8042" s="7"/>
      <c r="AA8042" s="7"/>
      <c r="AB8042" s="24"/>
      <c r="AC8042" t="s">
        <v>26453</v>
      </c>
      <c r="AD8042" t="s">
        <v>23380</v>
      </c>
    </row>
    <row r="8043" spans="1:30" x14ac:dyDescent="0.25">
      <c r="A8043" t="str">
        <f t="shared" si="282"/>
        <v>12200026</v>
      </c>
      <c r="B8043" s="23" t="s">
        <v>58</v>
      </c>
      <c r="C8043" s="7" t="s">
        <v>665</v>
      </c>
      <c r="D8043" s="66" t="s">
        <v>453</v>
      </c>
      <c r="E8043" s="53" t="e">
        <f>VLOOKUP(D8043,'MPG Master'!$C$3:$I$716,7,0)</f>
        <v>#N/A</v>
      </c>
      <c r="F8043" s="7" t="e">
        <f>VLOOKUP(D8043,'MPG Master'!$C$3:$D$716,2,0)</f>
        <v>#N/A</v>
      </c>
      <c r="G8043" s="67" t="s">
        <v>1836</v>
      </c>
      <c r="H8043" s="53" t="e">
        <f t="shared" si="283"/>
        <v>#N/A</v>
      </c>
      <c r="I8043" s="7" t="s">
        <v>4376</v>
      </c>
      <c r="J8043" s="7" t="s">
        <v>22354</v>
      </c>
      <c r="K8043" s="9">
        <v>29221</v>
      </c>
      <c r="L8043" s="7"/>
      <c r="M8043" s="7"/>
      <c r="N8043" s="7">
        <v>9973456080</v>
      </c>
      <c r="O8043" s="7"/>
      <c r="P8043" s="7"/>
      <c r="Q8043" s="7" t="s">
        <v>4724</v>
      </c>
      <c r="R8043" s="39" t="s">
        <v>16415</v>
      </c>
      <c r="S8043" s="7"/>
      <c r="T8043" s="7" t="s">
        <v>1080</v>
      </c>
      <c r="U8043" s="7"/>
      <c r="V8043" s="7"/>
      <c r="W8043" s="7"/>
      <c r="X8043" s="7"/>
      <c r="Y8043" s="39"/>
      <c r="Z8043" s="7"/>
      <c r="AA8043" s="7"/>
      <c r="AB8043" s="24"/>
      <c r="AC8043" t="s">
        <v>26453</v>
      </c>
      <c r="AD8043" t="s">
        <v>23380</v>
      </c>
    </row>
    <row r="8044" spans="1:30" x14ac:dyDescent="0.25">
      <c r="A8044" t="str">
        <f t="shared" ref="A8044:A8105" si="284">CONCATENATE(D8044,G8044)</f>
        <v>12200024</v>
      </c>
      <c r="B8044" s="23" t="s">
        <v>58</v>
      </c>
      <c r="C8044" s="7" t="s">
        <v>665</v>
      </c>
      <c r="D8044" s="66" t="s">
        <v>453</v>
      </c>
      <c r="E8044" s="53" t="e">
        <f>VLOOKUP(D8044,'MPG Master'!$C$3:$I$716,7,0)</f>
        <v>#N/A</v>
      </c>
      <c r="F8044" s="7" t="e">
        <f>VLOOKUP(D8044,'MPG Master'!$C$3:$D$716,2,0)</f>
        <v>#N/A</v>
      </c>
      <c r="G8044" s="67" t="s">
        <v>1830</v>
      </c>
      <c r="H8044" s="53" t="e">
        <f t="shared" si="283"/>
        <v>#N/A</v>
      </c>
      <c r="I8044" s="7" t="s">
        <v>10919</v>
      </c>
      <c r="J8044" s="7" t="s">
        <v>22355</v>
      </c>
      <c r="K8044" s="9">
        <v>19360</v>
      </c>
      <c r="L8044" s="7"/>
      <c r="M8044" s="7"/>
      <c r="N8044" s="7">
        <v>6207056030</v>
      </c>
      <c r="O8044" s="7"/>
      <c r="P8044" s="7"/>
      <c r="Q8044" s="7" t="s">
        <v>1716</v>
      </c>
      <c r="R8044" s="39" t="s">
        <v>16416</v>
      </c>
      <c r="S8044" s="7"/>
      <c r="T8044" s="7" t="s">
        <v>747</v>
      </c>
      <c r="U8044" s="7"/>
      <c r="V8044" s="7"/>
      <c r="W8044" s="7"/>
      <c r="X8044" s="7"/>
      <c r="Y8044" s="39"/>
      <c r="Z8044" s="7"/>
      <c r="AA8044" s="7"/>
      <c r="AB8044" s="24"/>
      <c r="AC8044" t="s">
        <v>26453</v>
      </c>
      <c r="AD8044" t="s">
        <v>23380</v>
      </c>
    </row>
    <row r="8045" spans="1:30" x14ac:dyDescent="0.25">
      <c r="A8045" t="str">
        <f t="shared" si="284"/>
        <v>12440009</v>
      </c>
      <c r="B8045" s="23" t="s">
        <v>58</v>
      </c>
      <c r="C8045" s="7" t="s">
        <v>665</v>
      </c>
      <c r="D8045" s="66" t="s">
        <v>7550</v>
      </c>
      <c r="E8045" s="53" t="e">
        <f>VLOOKUP(D8045,'MPG Master'!$C$3:$I$716,7,0)</f>
        <v>#N/A</v>
      </c>
      <c r="F8045" s="7" t="e">
        <f>VLOOKUP(D8045,'MPG Master'!$C$3:$D$716,2,0)</f>
        <v>#N/A</v>
      </c>
      <c r="G8045" s="67" t="s">
        <v>1706</v>
      </c>
      <c r="H8045" s="53" t="e">
        <f t="shared" si="283"/>
        <v>#N/A</v>
      </c>
      <c r="I8045" s="7" t="s">
        <v>2512</v>
      </c>
      <c r="J8045" s="7" t="s">
        <v>22356</v>
      </c>
      <c r="K8045" s="9">
        <v>30317</v>
      </c>
      <c r="L8045" s="7"/>
      <c r="M8045" s="7"/>
      <c r="N8045" s="7">
        <v>7738241548</v>
      </c>
      <c r="O8045" s="7"/>
      <c r="P8045" s="7"/>
      <c r="Q8045" s="7" t="s">
        <v>4724</v>
      </c>
      <c r="R8045" s="39" t="s">
        <v>16417</v>
      </c>
      <c r="S8045" s="7"/>
      <c r="T8045" s="7" t="s">
        <v>3419</v>
      </c>
      <c r="U8045" s="7"/>
      <c r="V8045" s="7"/>
      <c r="W8045" s="7"/>
      <c r="X8045" s="7"/>
      <c r="Y8045" s="39"/>
      <c r="Z8045" s="7"/>
      <c r="AA8045" s="7"/>
      <c r="AB8045" s="24"/>
      <c r="AC8045" t="s">
        <v>26453</v>
      </c>
      <c r="AD8045" t="s">
        <v>23380</v>
      </c>
    </row>
    <row r="8046" spans="1:30" x14ac:dyDescent="0.25">
      <c r="A8046" t="str">
        <f t="shared" si="284"/>
        <v>12440010</v>
      </c>
      <c r="B8046" s="23" t="s">
        <v>58</v>
      </c>
      <c r="C8046" s="7" t="s">
        <v>665</v>
      </c>
      <c r="D8046" s="66" t="s">
        <v>7550</v>
      </c>
      <c r="E8046" s="53" t="e">
        <f>VLOOKUP(D8046,'MPG Master'!$C$3:$I$716,7,0)</f>
        <v>#N/A</v>
      </c>
      <c r="F8046" s="7" t="e">
        <f>VLOOKUP(D8046,'MPG Master'!$C$3:$D$716,2,0)</f>
        <v>#N/A</v>
      </c>
      <c r="G8046" s="67" t="s">
        <v>1681</v>
      </c>
      <c r="H8046" s="53" t="e">
        <f t="shared" si="283"/>
        <v>#N/A</v>
      </c>
      <c r="I8046" s="7" t="s">
        <v>10920</v>
      </c>
      <c r="J8046" s="7" t="s">
        <v>22357</v>
      </c>
      <c r="K8046" s="9">
        <v>17899</v>
      </c>
      <c r="L8046" s="7"/>
      <c r="M8046" s="7"/>
      <c r="N8046" s="7">
        <v>9661829221</v>
      </c>
      <c r="O8046" s="7"/>
      <c r="P8046" s="7"/>
      <c r="Q8046" s="7" t="s">
        <v>1424</v>
      </c>
      <c r="R8046" s="39" t="s">
        <v>16418</v>
      </c>
      <c r="S8046" s="7"/>
      <c r="T8046" s="7" t="s">
        <v>4083</v>
      </c>
      <c r="U8046" s="7"/>
      <c r="V8046" s="7"/>
      <c r="W8046" s="7"/>
      <c r="X8046" s="7"/>
      <c r="Y8046" s="39"/>
      <c r="Z8046" s="7"/>
      <c r="AA8046" s="7"/>
      <c r="AB8046" s="24"/>
      <c r="AC8046" t="s">
        <v>26453</v>
      </c>
      <c r="AD8046" t="s">
        <v>23380</v>
      </c>
    </row>
    <row r="8047" spans="1:30" x14ac:dyDescent="0.25">
      <c r="A8047" t="str">
        <f t="shared" si="284"/>
        <v>12440011</v>
      </c>
      <c r="B8047" s="23" t="s">
        <v>58</v>
      </c>
      <c r="C8047" s="7" t="s">
        <v>665</v>
      </c>
      <c r="D8047" s="66" t="s">
        <v>7550</v>
      </c>
      <c r="E8047" s="53" t="e">
        <f>VLOOKUP(D8047,'MPG Master'!$C$3:$I$716,7,0)</f>
        <v>#N/A</v>
      </c>
      <c r="F8047" s="7" t="e">
        <f>VLOOKUP(D8047,'MPG Master'!$C$3:$D$716,2,0)</f>
        <v>#N/A</v>
      </c>
      <c r="G8047" s="67" t="s">
        <v>1693</v>
      </c>
      <c r="H8047" s="53" t="e">
        <f t="shared" si="283"/>
        <v>#N/A</v>
      </c>
      <c r="I8047" s="7" t="s">
        <v>10921</v>
      </c>
      <c r="J8047" s="7" t="s">
        <v>22358</v>
      </c>
      <c r="K8047" s="9">
        <v>20821</v>
      </c>
      <c r="L8047" s="7"/>
      <c r="M8047" s="7"/>
      <c r="N8047" s="7">
        <v>7050365339</v>
      </c>
      <c r="O8047" s="7"/>
      <c r="P8047" s="7"/>
      <c r="Q8047" s="7" t="s">
        <v>4724</v>
      </c>
      <c r="R8047" s="39" t="s">
        <v>16419</v>
      </c>
      <c r="S8047" s="7"/>
      <c r="T8047" s="7" t="s">
        <v>3419</v>
      </c>
      <c r="U8047" s="7"/>
      <c r="V8047" s="7"/>
      <c r="W8047" s="7"/>
      <c r="X8047" s="7"/>
      <c r="Y8047" s="39"/>
      <c r="Z8047" s="7"/>
      <c r="AA8047" s="7"/>
      <c r="AB8047" s="24"/>
      <c r="AC8047" t="s">
        <v>26453</v>
      </c>
      <c r="AD8047" t="s">
        <v>23380</v>
      </c>
    </row>
    <row r="8048" spans="1:30" x14ac:dyDescent="0.25">
      <c r="A8048" t="str">
        <f t="shared" si="284"/>
        <v>24710008</v>
      </c>
      <c r="B8048" s="23" t="s">
        <v>58</v>
      </c>
      <c r="C8048" s="7" t="s">
        <v>1325</v>
      </c>
      <c r="D8048" s="66" t="s">
        <v>622</v>
      </c>
      <c r="E8048" s="53" t="e">
        <f>VLOOKUP(D8048,'MPG Master'!$C$3:$I$716,7,0)</f>
        <v>#N/A</v>
      </c>
      <c r="F8048" s="7" t="e">
        <f>VLOOKUP(D8048,'MPG Master'!$C$3:$D$716,2,0)</f>
        <v>#N/A</v>
      </c>
      <c r="G8048" s="67" t="s">
        <v>1687</v>
      </c>
      <c r="H8048" s="53" t="e">
        <f t="shared" si="283"/>
        <v>#N/A</v>
      </c>
      <c r="I8048" s="7" t="s">
        <v>10922</v>
      </c>
      <c r="J8048" s="7" t="s">
        <v>22359</v>
      </c>
      <c r="K8048" s="9">
        <v>27088</v>
      </c>
      <c r="L8048" s="7"/>
      <c r="M8048" s="7"/>
      <c r="N8048" s="7">
        <v>6200120232</v>
      </c>
      <c r="O8048" s="7"/>
      <c r="P8048" s="7"/>
      <c r="Q8048" s="7" t="s">
        <v>1424</v>
      </c>
      <c r="R8048" s="39" t="s">
        <v>16420</v>
      </c>
      <c r="S8048" s="7"/>
      <c r="T8048" s="7" t="s">
        <v>1340</v>
      </c>
      <c r="U8048" s="7"/>
      <c r="V8048" s="7"/>
      <c r="W8048" s="7"/>
      <c r="X8048" s="7"/>
      <c r="Y8048" s="39"/>
      <c r="Z8048" s="7"/>
      <c r="AA8048" s="7"/>
      <c r="AB8048" s="24"/>
      <c r="AC8048" t="s">
        <v>26453</v>
      </c>
      <c r="AD8048" t="s">
        <v>23380</v>
      </c>
    </row>
    <row r="8049" spans="1:30" x14ac:dyDescent="0.25">
      <c r="A8049" t="str">
        <f t="shared" si="284"/>
        <v>24390090</v>
      </c>
      <c r="B8049" s="23" t="s">
        <v>58</v>
      </c>
      <c r="C8049" s="7" t="s">
        <v>1325</v>
      </c>
      <c r="D8049" s="66" t="s">
        <v>595</v>
      </c>
      <c r="E8049" s="53" t="e">
        <f>VLOOKUP(D8049,'MPG Master'!$C$3:$I$716,7,0)</f>
        <v>#N/A</v>
      </c>
      <c r="F8049" s="7" t="e">
        <f>VLOOKUP(D8049,'MPG Master'!$C$3:$D$716,2,0)</f>
        <v>#N/A</v>
      </c>
      <c r="G8049" s="67" t="s">
        <v>7154</v>
      </c>
      <c r="H8049" s="53" t="e">
        <f t="shared" si="283"/>
        <v>#N/A</v>
      </c>
      <c r="I8049" s="7" t="s">
        <v>10923</v>
      </c>
      <c r="J8049" s="7" t="s">
        <v>22360</v>
      </c>
      <c r="K8049" s="9">
        <v>37194</v>
      </c>
      <c r="L8049" s="7"/>
      <c r="M8049" s="7"/>
      <c r="N8049" s="7">
        <v>9128815829</v>
      </c>
      <c r="O8049" s="7"/>
      <c r="P8049" s="7"/>
      <c r="Q8049" s="7" t="s">
        <v>1424</v>
      </c>
      <c r="R8049" s="39" t="s">
        <v>16421</v>
      </c>
      <c r="S8049" s="7"/>
      <c r="T8049" s="7" t="s">
        <v>1319</v>
      </c>
      <c r="U8049" s="7"/>
      <c r="V8049" s="7"/>
      <c r="W8049" s="7"/>
      <c r="X8049" s="7"/>
      <c r="Y8049" s="39"/>
      <c r="Z8049" s="7"/>
      <c r="AA8049" s="7"/>
      <c r="AB8049" s="24"/>
      <c r="AC8049" t="s">
        <v>26453</v>
      </c>
      <c r="AD8049" t="s">
        <v>23380</v>
      </c>
    </row>
    <row r="8050" spans="1:30" x14ac:dyDescent="0.25">
      <c r="A8050" t="str">
        <f t="shared" si="284"/>
        <v>24390091</v>
      </c>
      <c r="B8050" s="23" t="s">
        <v>58</v>
      </c>
      <c r="C8050" s="7" t="s">
        <v>1325</v>
      </c>
      <c r="D8050" s="66" t="s">
        <v>595</v>
      </c>
      <c r="E8050" s="53" t="e">
        <f>VLOOKUP(D8050,'MPG Master'!$C$3:$I$716,7,0)</f>
        <v>#N/A</v>
      </c>
      <c r="F8050" s="7" t="e">
        <f>VLOOKUP(D8050,'MPG Master'!$C$3:$D$716,2,0)</f>
        <v>#N/A</v>
      </c>
      <c r="G8050" s="67" t="s">
        <v>388</v>
      </c>
      <c r="H8050" s="53" t="e">
        <f t="shared" si="283"/>
        <v>#N/A</v>
      </c>
      <c r="I8050" s="7" t="s">
        <v>10924</v>
      </c>
      <c r="J8050" s="7" t="s">
        <v>3966</v>
      </c>
      <c r="K8050" s="9">
        <v>32875</v>
      </c>
      <c r="L8050" s="7"/>
      <c r="M8050" s="7"/>
      <c r="N8050" s="7">
        <v>8935831298</v>
      </c>
      <c r="O8050" s="7"/>
      <c r="P8050" s="7"/>
      <c r="Q8050" s="7" t="s">
        <v>1424</v>
      </c>
      <c r="R8050" s="39" t="s">
        <v>16422</v>
      </c>
      <c r="S8050" s="7"/>
      <c r="T8050" s="7" t="s">
        <v>1340</v>
      </c>
      <c r="U8050" s="7"/>
      <c r="V8050" s="7"/>
      <c r="W8050" s="7"/>
      <c r="X8050" s="7"/>
      <c r="Y8050" s="39"/>
      <c r="Z8050" s="7"/>
      <c r="AA8050" s="7"/>
      <c r="AB8050" s="24"/>
      <c r="AC8050" t="s">
        <v>26453</v>
      </c>
      <c r="AD8050" t="s">
        <v>23380</v>
      </c>
    </row>
    <row r="8051" spans="1:30" x14ac:dyDescent="0.25">
      <c r="A8051" t="str">
        <f t="shared" si="284"/>
        <v>24380071</v>
      </c>
      <c r="B8051" s="23" t="s">
        <v>58</v>
      </c>
      <c r="C8051" s="7" t="s">
        <v>1325</v>
      </c>
      <c r="D8051" s="66" t="s">
        <v>594</v>
      </c>
      <c r="E8051" s="53" t="e">
        <f>VLOOKUP(D8051,'MPG Master'!$C$3:$I$716,7,0)</f>
        <v>#N/A</v>
      </c>
      <c r="F8051" s="7" t="e">
        <f>VLOOKUP(D8051,'MPG Master'!$C$3:$D$716,2,0)</f>
        <v>#N/A</v>
      </c>
      <c r="G8051" s="67" t="s">
        <v>1848</v>
      </c>
      <c r="H8051" s="53" t="e">
        <f t="shared" si="283"/>
        <v>#N/A</v>
      </c>
      <c r="I8051" s="7" t="s">
        <v>10925</v>
      </c>
      <c r="J8051" s="7" t="s">
        <v>20550</v>
      </c>
      <c r="K8051" s="9">
        <v>34335</v>
      </c>
      <c r="L8051" s="7"/>
      <c r="M8051" s="7"/>
      <c r="N8051" s="7">
        <v>7563087653</v>
      </c>
      <c r="O8051" s="7"/>
      <c r="P8051" s="7"/>
      <c r="Q8051" s="7" t="s">
        <v>1424</v>
      </c>
      <c r="R8051" s="39" t="s">
        <v>16423</v>
      </c>
      <c r="S8051" s="7"/>
      <c r="T8051" s="7" t="s">
        <v>17853</v>
      </c>
      <c r="U8051" s="7"/>
      <c r="V8051" s="7"/>
      <c r="W8051" s="7"/>
      <c r="X8051" s="7"/>
      <c r="Y8051" s="39"/>
      <c r="Z8051" s="7"/>
      <c r="AA8051" s="7"/>
      <c r="AB8051" s="24"/>
      <c r="AC8051" t="s">
        <v>26453</v>
      </c>
      <c r="AD8051" t="s">
        <v>23380</v>
      </c>
    </row>
    <row r="8052" spans="1:30" x14ac:dyDescent="0.25">
      <c r="A8052" t="str">
        <f t="shared" si="284"/>
        <v>24380072</v>
      </c>
      <c r="B8052" s="23" t="s">
        <v>58</v>
      </c>
      <c r="C8052" s="7" t="s">
        <v>1325</v>
      </c>
      <c r="D8052" s="66" t="s">
        <v>594</v>
      </c>
      <c r="E8052" s="53" t="e">
        <f>VLOOKUP(D8052,'MPG Master'!$C$3:$I$716,7,0)</f>
        <v>#N/A</v>
      </c>
      <c r="F8052" s="7" t="e">
        <f>VLOOKUP(D8052,'MPG Master'!$C$3:$D$716,2,0)</f>
        <v>#N/A</v>
      </c>
      <c r="G8052" s="67" t="s">
        <v>1978</v>
      </c>
      <c r="H8052" s="53" t="e">
        <f t="shared" si="283"/>
        <v>#N/A</v>
      </c>
      <c r="I8052" s="7" t="s">
        <v>10926</v>
      </c>
      <c r="J8052" s="7" t="s">
        <v>22361</v>
      </c>
      <c r="K8052" s="9">
        <v>36161</v>
      </c>
      <c r="L8052" s="7"/>
      <c r="M8052" s="7"/>
      <c r="N8052" s="7">
        <v>9507582497</v>
      </c>
      <c r="O8052" s="7"/>
      <c r="P8052" s="7"/>
      <c r="Q8052" s="7" t="s">
        <v>2881</v>
      </c>
      <c r="R8052" s="39" t="s">
        <v>16424</v>
      </c>
      <c r="S8052" s="7"/>
      <c r="T8052" s="7" t="s">
        <v>2883</v>
      </c>
      <c r="U8052" s="7"/>
      <c r="V8052" s="7"/>
      <c r="W8052" s="7"/>
      <c r="X8052" s="7"/>
      <c r="Y8052" s="39"/>
      <c r="Z8052" s="7"/>
      <c r="AA8052" s="7"/>
      <c r="AB8052" s="24"/>
      <c r="AC8052" t="s">
        <v>26453</v>
      </c>
      <c r="AD8052" t="s">
        <v>23380</v>
      </c>
    </row>
    <row r="8053" spans="1:30" x14ac:dyDescent="0.25">
      <c r="A8053" t="str">
        <f t="shared" si="284"/>
        <v>24380070</v>
      </c>
      <c r="B8053" s="23" t="s">
        <v>58</v>
      </c>
      <c r="C8053" s="7" t="s">
        <v>1325</v>
      </c>
      <c r="D8053" s="66" t="s">
        <v>594</v>
      </c>
      <c r="E8053" s="53" t="e">
        <f>VLOOKUP(D8053,'MPG Master'!$C$3:$I$716,7,0)</f>
        <v>#N/A</v>
      </c>
      <c r="F8053" s="7" t="e">
        <f>VLOOKUP(D8053,'MPG Master'!$C$3:$D$716,2,0)</f>
        <v>#N/A</v>
      </c>
      <c r="G8053" s="67" t="s">
        <v>2246</v>
      </c>
      <c r="H8053" s="53" t="e">
        <f t="shared" si="283"/>
        <v>#N/A</v>
      </c>
      <c r="I8053" s="7" t="s">
        <v>10927</v>
      </c>
      <c r="J8053" s="7" t="s">
        <v>22362</v>
      </c>
      <c r="K8053" s="9">
        <v>27395</v>
      </c>
      <c r="L8053" s="7"/>
      <c r="M8053" s="7"/>
      <c r="N8053" s="7">
        <v>9135435144</v>
      </c>
      <c r="O8053" s="7"/>
      <c r="P8053" s="7"/>
      <c r="Q8053" s="7" t="s">
        <v>2439</v>
      </c>
      <c r="R8053" s="39" t="s">
        <v>16425</v>
      </c>
      <c r="S8053" s="7"/>
      <c r="T8053" s="7" t="s">
        <v>1884</v>
      </c>
      <c r="U8053" s="7"/>
      <c r="V8053" s="7"/>
      <c r="W8053" s="7"/>
      <c r="X8053" s="7"/>
      <c r="Y8053" s="39"/>
      <c r="Z8053" s="7"/>
      <c r="AA8053" s="7"/>
      <c r="AB8053" s="24"/>
      <c r="AC8053" t="s">
        <v>26453</v>
      </c>
      <c r="AD8053" t="s">
        <v>23380</v>
      </c>
    </row>
    <row r="8054" spans="1:30" x14ac:dyDescent="0.25">
      <c r="A8054" t="str">
        <f t="shared" si="284"/>
        <v>24740025</v>
      </c>
      <c r="B8054" s="23" t="s">
        <v>58</v>
      </c>
      <c r="C8054" s="7" t="s">
        <v>1325</v>
      </c>
      <c r="D8054" s="66" t="s">
        <v>624</v>
      </c>
      <c r="E8054" s="53" t="e">
        <f>VLOOKUP(D8054,'MPG Master'!$C$3:$I$716,7,0)</f>
        <v>#N/A</v>
      </c>
      <c r="F8054" s="7" t="e">
        <f>VLOOKUP(D8054,'MPG Master'!$C$3:$D$716,2,0)</f>
        <v>#N/A</v>
      </c>
      <c r="G8054" s="67" t="s">
        <v>1833</v>
      </c>
      <c r="H8054" s="53" t="e">
        <f t="shared" si="283"/>
        <v>#N/A</v>
      </c>
      <c r="I8054" s="7" t="s">
        <v>10928</v>
      </c>
      <c r="J8054" s="7" t="s">
        <v>22363</v>
      </c>
      <c r="K8054" s="9">
        <v>38192</v>
      </c>
      <c r="L8054" s="7"/>
      <c r="M8054" s="7"/>
      <c r="N8054" s="7">
        <v>7255807381</v>
      </c>
      <c r="O8054" s="7"/>
      <c r="P8054" s="7"/>
      <c r="Q8054" s="7" t="s">
        <v>1424</v>
      </c>
      <c r="R8054" s="39" t="s">
        <v>16426</v>
      </c>
      <c r="S8054" s="7"/>
      <c r="T8054" s="7" t="s">
        <v>1328</v>
      </c>
      <c r="U8054" s="7"/>
      <c r="V8054" s="7"/>
      <c r="W8054" s="7"/>
      <c r="X8054" s="7"/>
      <c r="Y8054" s="39"/>
      <c r="Z8054" s="7"/>
      <c r="AA8054" s="7"/>
      <c r="AB8054" s="24"/>
      <c r="AC8054" t="s">
        <v>26453</v>
      </c>
      <c r="AD8054" t="s">
        <v>23380</v>
      </c>
    </row>
    <row r="8055" spans="1:30" x14ac:dyDescent="0.25">
      <c r="A8055" t="str">
        <f t="shared" si="284"/>
        <v>24740026</v>
      </c>
      <c r="B8055" s="23" t="s">
        <v>58</v>
      </c>
      <c r="C8055" s="7" t="s">
        <v>1325</v>
      </c>
      <c r="D8055" s="66" t="s">
        <v>624</v>
      </c>
      <c r="E8055" s="53" t="e">
        <f>VLOOKUP(D8055,'MPG Master'!$C$3:$I$716,7,0)</f>
        <v>#N/A</v>
      </c>
      <c r="F8055" s="7" t="e">
        <f>VLOOKUP(D8055,'MPG Master'!$C$3:$D$716,2,0)</f>
        <v>#N/A</v>
      </c>
      <c r="G8055" s="67" t="s">
        <v>1836</v>
      </c>
      <c r="H8055" s="53" t="e">
        <f t="shared" si="283"/>
        <v>#N/A</v>
      </c>
      <c r="I8055" s="7" t="s">
        <v>10929</v>
      </c>
      <c r="J8055" s="7" t="s">
        <v>22364</v>
      </c>
      <c r="K8055" s="9">
        <v>17168</v>
      </c>
      <c r="L8055" s="7"/>
      <c r="M8055" s="7"/>
      <c r="N8055" s="7"/>
      <c r="O8055" s="7"/>
      <c r="P8055" s="7"/>
      <c r="Q8055" s="7" t="s">
        <v>1424</v>
      </c>
      <c r="R8055" s="39" t="s">
        <v>16427</v>
      </c>
      <c r="S8055" s="7"/>
      <c r="T8055" s="7" t="s">
        <v>1328</v>
      </c>
      <c r="U8055" s="7"/>
      <c r="V8055" s="7"/>
      <c r="W8055" s="7"/>
      <c r="X8055" s="7"/>
      <c r="Y8055" s="39"/>
      <c r="Z8055" s="7"/>
      <c r="AA8055" s="7"/>
      <c r="AB8055" s="24"/>
      <c r="AC8055" t="s">
        <v>26453</v>
      </c>
      <c r="AD8055" t="s">
        <v>23380</v>
      </c>
    </row>
    <row r="8056" spans="1:30" x14ac:dyDescent="0.25">
      <c r="A8056" t="str">
        <f t="shared" si="284"/>
        <v>24740027</v>
      </c>
      <c r="B8056" s="23" t="s">
        <v>58</v>
      </c>
      <c r="C8056" s="7" t="s">
        <v>1325</v>
      </c>
      <c r="D8056" s="66" t="s">
        <v>624</v>
      </c>
      <c r="E8056" s="53" t="e">
        <f>VLOOKUP(D8056,'MPG Master'!$C$3:$I$716,7,0)</f>
        <v>#N/A</v>
      </c>
      <c r="F8056" s="7" t="e">
        <f>VLOOKUP(D8056,'MPG Master'!$C$3:$D$716,2,0)</f>
        <v>#N/A</v>
      </c>
      <c r="G8056" s="67" t="s">
        <v>1840</v>
      </c>
      <c r="H8056" s="53" t="e">
        <f t="shared" si="283"/>
        <v>#N/A</v>
      </c>
      <c r="I8056" s="7" t="s">
        <v>10930</v>
      </c>
      <c r="J8056" s="7" t="s">
        <v>22365</v>
      </c>
      <c r="K8056" s="9">
        <v>27030</v>
      </c>
      <c r="L8056" s="7"/>
      <c r="M8056" s="7"/>
      <c r="N8056" s="7">
        <v>7352376112</v>
      </c>
      <c r="O8056" s="7"/>
      <c r="P8056" s="7"/>
      <c r="Q8056" s="7" t="s">
        <v>11536</v>
      </c>
      <c r="R8056" s="39" t="s">
        <v>16428</v>
      </c>
      <c r="S8056" s="7"/>
      <c r="T8056" s="7" t="s">
        <v>747</v>
      </c>
      <c r="U8056" s="7"/>
      <c r="V8056" s="7"/>
      <c r="W8056" s="7"/>
      <c r="X8056" s="7"/>
      <c r="Y8056" s="39"/>
      <c r="Z8056" s="7"/>
      <c r="AA8056" s="7"/>
      <c r="AB8056" s="24"/>
      <c r="AC8056" t="s">
        <v>26453</v>
      </c>
      <c r="AD8056" t="s">
        <v>23380</v>
      </c>
    </row>
    <row r="8057" spans="1:30" x14ac:dyDescent="0.25">
      <c r="A8057" t="str">
        <f t="shared" si="284"/>
        <v>24280161</v>
      </c>
      <c r="B8057" s="23" t="s">
        <v>58</v>
      </c>
      <c r="C8057" s="7" t="s">
        <v>1325</v>
      </c>
      <c r="D8057" s="66" t="s">
        <v>585</v>
      </c>
      <c r="E8057" s="53" t="e">
        <f>VLOOKUP(D8057,'MPG Master'!$C$3:$I$716,7,0)</f>
        <v>#N/A</v>
      </c>
      <c r="F8057" s="7" t="e">
        <f>VLOOKUP(D8057,'MPG Master'!$C$3:$D$716,2,0)</f>
        <v>#N/A</v>
      </c>
      <c r="G8057" s="67" t="s">
        <v>7771</v>
      </c>
      <c r="H8057" s="53" t="e">
        <f t="shared" si="283"/>
        <v>#N/A</v>
      </c>
      <c r="I8057" s="7" t="s">
        <v>10931</v>
      </c>
      <c r="J8057" s="7" t="s">
        <v>4087</v>
      </c>
      <c r="K8057" s="9">
        <v>33624</v>
      </c>
      <c r="L8057" s="7"/>
      <c r="M8057" s="7"/>
      <c r="N8057" s="7">
        <v>7033930074</v>
      </c>
      <c r="O8057" s="7"/>
      <c r="P8057" s="7"/>
      <c r="Q8057" s="7" t="s">
        <v>1424</v>
      </c>
      <c r="R8057" s="39" t="s">
        <v>16429</v>
      </c>
      <c r="S8057" s="7"/>
      <c r="T8057" s="7" t="s">
        <v>1328</v>
      </c>
      <c r="U8057" s="7"/>
      <c r="V8057" s="7"/>
      <c r="W8057" s="7"/>
      <c r="X8057" s="7"/>
      <c r="Y8057" s="39"/>
      <c r="Z8057" s="7"/>
      <c r="AA8057" s="7"/>
      <c r="AB8057" s="24"/>
      <c r="AC8057" t="s">
        <v>26453</v>
      </c>
      <c r="AD8057" t="s">
        <v>23380</v>
      </c>
    </row>
    <row r="8058" spans="1:30" x14ac:dyDescent="0.25">
      <c r="A8058" t="str">
        <f t="shared" si="284"/>
        <v>24280153</v>
      </c>
      <c r="B8058" s="23" t="s">
        <v>58</v>
      </c>
      <c r="C8058" s="7" t="s">
        <v>1325</v>
      </c>
      <c r="D8058" s="66" t="s">
        <v>585</v>
      </c>
      <c r="E8058" s="53" t="e">
        <f>VLOOKUP(D8058,'MPG Master'!$C$3:$I$716,7,0)</f>
        <v>#N/A</v>
      </c>
      <c r="F8058" s="7" t="e">
        <f>VLOOKUP(D8058,'MPG Master'!$C$3:$D$716,2,0)</f>
        <v>#N/A</v>
      </c>
      <c r="G8058" s="67" t="s">
        <v>4605</v>
      </c>
      <c r="H8058" s="53" t="e">
        <f t="shared" si="283"/>
        <v>#N/A</v>
      </c>
      <c r="I8058" s="7" t="s">
        <v>10932</v>
      </c>
      <c r="J8058" s="7" t="s">
        <v>22366</v>
      </c>
      <c r="K8058" s="9">
        <v>26665</v>
      </c>
      <c r="L8058" s="7"/>
      <c r="M8058" s="7"/>
      <c r="N8058" s="7">
        <v>9507972276</v>
      </c>
      <c r="O8058" s="7"/>
      <c r="P8058" s="7"/>
      <c r="Q8058" s="7" t="s">
        <v>1424</v>
      </c>
      <c r="R8058" s="39" t="s">
        <v>16430</v>
      </c>
      <c r="S8058" s="7"/>
      <c r="T8058" s="7" t="s">
        <v>1328</v>
      </c>
      <c r="U8058" s="7"/>
      <c r="V8058" s="7"/>
      <c r="W8058" s="7"/>
      <c r="X8058" s="7"/>
      <c r="Y8058" s="39"/>
      <c r="Z8058" s="7"/>
      <c r="AA8058" s="7"/>
      <c r="AB8058" s="24"/>
      <c r="AC8058" t="s">
        <v>26453</v>
      </c>
      <c r="AD8058" t="s">
        <v>23380</v>
      </c>
    </row>
    <row r="8059" spans="1:30" x14ac:dyDescent="0.25">
      <c r="A8059" t="str">
        <f t="shared" si="284"/>
        <v>24580044</v>
      </c>
      <c r="B8059" s="23" t="s">
        <v>58</v>
      </c>
      <c r="C8059" s="7" t="s">
        <v>1325</v>
      </c>
      <c r="D8059" s="66" t="s">
        <v>611</v>
      </c>
      <c r="E8059" s="53" t="e">
        <f>VLOOKUP(D8059,'MPG Master'!$C$3:$I$716,7,0)</f>
        <v>#N/A</v>
      </c>
      <c r="F8059" s="7" t="e">
        <f>VLOOKUP(D8059,'MPG Master'!$C$3:$D$716,2,0)</f>
        <v>#N/A</v>
      </c>
      <c r="G8059" s="67" t="s">
        <v>2143</v>
      </c>
      <c r="H8059" s="53" t="e">
        <f t="shared" si="283"/>
        <v>#N/A</v>
      </c>
      <c r="I8059" s="7" t="s">
        <v>10933</v>
      </c>
      <c r="J8059" s="7" t="s">
        <v>22367</v>
      </c>
      <c r="K8059" s="9">
        <v>23012</v>
      </c>
      <c r="L8059" s="7"/>
      <c r="M8059" s="7"/>
      <c r="N8059" s="7"/>
      <c r="O8059" s="7"/>
      <c r="P8059" s="7"/>
      <c r="Q8059" s="7" t="s">
        <v>11536</v>
      </c>
      <c r="R8059" s="39" t="s">
        <v>16431</v>
      </c>
      <c r="S8059" s="7"/>
      <c r="T8059" s="7" t="s">
        <v>747</v>
      </c>
      <c r="U8059" s="7"/>
      <c r="V8059" s="7"/>
      <c r="W8059" s="7"/>
      <c r="X8059" s="7"/>
      <c r="Y8059" s="39"/>
      <c r="Z8059" s="7"/>
      <c r="AA8059" s="7"/>
      <c r="AB8059" s="24"/>
      <c r="AC8059" t="s">
        <v>26453</v>
      </c>
      <c r="AD8059" t="s">
        <v>23380</v>
      </c>
    </row>
    <row r="8060" spans="1:30" x14ac:dyDescent="0.25">
      <c r="A8060" t="str">
        <f t="shared" si="284"/>
        <v>24580043</v>
      </c>
      <c r="B8060" s="23" t="s">
        <v>58</v>
      </c>
      <c r="C8060" s="7" t="s">
        <v>1325</v>
      </c>
      <c r="D8060" s="66" t="s">
        <v>611</v>
      </c>
      <c r="E8060" s="53" t="e">
        <f>VLOOKUP(D8060,'MPG Master'!$C$3:$I$716,7,0)</f>
        <v>#N/A</v>
      </c>
      <c r="F8060" s="7" t="e">
        <f>VLOOKUP(D8060,'MPG Master'!$C$3:$D$716,2,0)</f>
        <v>#N/A</v>
      </c>
      <c r="G8060" s="67" t="s">
        <v>2262</v>
      </c>
      <c r="H8060" s="53" t="e">
        <f t="shared" si="283"/>
        <v>#N/A</v>
      </c>
      <c r="I8060" s="7" t="s">
        <v>2286</v>
      </c>
      <c r="J8060" s="7" t="s">
        <v>22368</v>
      </c>
      <c r="K8060" s="9">
        <v>35796</v>
      </c>
      <c r="L8060" s="7"/>
      <c r="M8060" s="7"/>
      <c r="N8060" s="7">
        <v>8581010715</v>
      </c>
      <c r="O8060" s="7"/>
      <c r="P8060" s="7"/>
      <c r="Q8060" s="7" t="s">
        <v>7678</v>
      </c>
      <c r="R8060" s="39" t="s">
        <v>16432</v>
      </c>
      <c r="S8060" s="7"/>
      <c r="T8060" s="7" t="s">
        <v>1331</v>
      </c>
      <c r="U8060" s="7"/>
      <c r="V8060" s="7"/>
      <c r="W8060" s="7"/>
      <c r="X8060" s="7"/>
      <c r="Y8060" s="39"/>
      <c r="Z8060" s="7"/>
      <c r="AA8060" s="7"/>
      <c r="AB8060" s="24"/>
      <c r="AC8060" t="s">
        <v>26453</v>
      </c>
      <c r="AD8060" t="s">
        <v>23380</v>
      </c>
    </row>
    <row r="8061" spans="1:30" x14ac:dyDescent="0.25">
      <c r="A8061" t="str">
        <f t="shared" si="284"/>
        <v>70990013</v>
      </c>
      <c r="B8061" s="23" t="s">
        <v>58</v>
      </c>
      <c r="C8061" s="7" t="s">
        <v>1672</v>
      </c>
      <c r="D8061" s="66" t="s">
        <v>376</v>
      </c>
      <c r="E8061" s="53" t="e">
        <f>VLOOKUP(D8061,'MPG Master'!$C$3:$I$716,7,0)</f>
        <v>#N/A</v>
      </c>
      <c r="F8061" s="7" t="e">
        <f>VLOOKUP(D8061,'MPG Master'!$C$3:$D$716,2,0)</f>
        <v>#N/A</v>
      </c>
      <c r="G8061" s="67" t="s">
        <v>1733</v>
      </c>
      <c r="H8061" s="53" t="e">
        <f t="shared" si="283"/>
        <v>#N/A</v>
      </c>
      <c r="I8061" s="7" t="s">
        <v>10934</v>
      </c>
      <c r="J8061" s="7" t="s">
        <v>22369</v>
      </c>
      <c r="K8061" s="9">
        <v>26696</v>
      </c>
      <c r="L8061" s="7"/>
      <c r="M8061" s="7"/>
      <c r="N8061" s="7">
        <v>9934846411</v>
      </c>
      <c r="O8061" s="7"/>
      <c r="P8061" s="7"/>
      <c r="Q8061" s="7" t="s">
        <v>2256</v>
      </c>
      <c r="R8061" s="39" t="s">
        <v>16433</v>
      </c>
      <c r="S8061" s="7"/>
      <c r="T8061" s="7" t="s">
        <v>17854</v>
      </c>
      <c r="U8061" s="7"/>
      <c r="V8061" s="7"/>
      <c r="W8061" s="7"/>
      <c r="X8061" s="7"/>
      <c r="Y8061" s="39"/>
      <c r="Z8061" s="7"/>
      <c r="AA8061" s="7"/>
      <c r="AB8061" s="24"/>
      <c r="AC8061" t="s">
        <v>26453</v>
      </c>
      <c r="AD8061" t="s">
        <v>23380</v>
      </c>
    </row>
    <row r="8062" spans="1:30" x14ac:dyDescent="0.25">
      <c r="A8062" t="str">
        <f t="shared" si="284"/>
        <v>71080035</v>
      </c>
      <c r="B8062" s="23" t="s">
        <v>58</v>
      </c>
      <c r="C8062" s="7" t="s">
        <v>1672</v>
      </c>
      <c r="D8062" s="66" t="s">
        <v>629</v>
      </c>
      <c r="E8062" s="53" t="e">
        <f>VLOOKUP(D8062,'MPG Master'!$C$3:$I$716,7,0)</f>
        <v>#N/A</v>
      </c>
      <c r="F8062" s="7" t="e">
        <f>VLOOKUP(D8062,'MPG Master'!$C$3:$D$716,2,0)</f>
        <v>#N/A</v>
      </c>
      <c r="G8062" s="67" t="s">
        <v>382</v>
      </c>
      <c r="H8062" s="53" t="e">
        <f t="shared" si="283"/>
        <v>#N/A</v>
      </c>
      <c r="I8062" s="7" t="s">
        <v>3175</v>
      </c>
      <c r="J8062" s="7" t="s">
        <v>22370</v>
      </c>
      <c r="K8062" s="9">
        <v>36247</v>
      </c>
      <c r="L8062" s="7"/>
      <c r="M8062" s="7"/>
      <c r="N8062" s="7">
        <v>6203278036</v>
      </c>
      <c r="O8062" s="7"/>
      <c r="P8062" s="7"/>
      <c r="Q8062" s="7" t="s">
        <v>99</v>
      </c>
      <c r="R8062" s="39" t="s">
        <v>16434</v>
      </c>
      <c r="S8062" s="7"/>
      <c r="T8062" s="7" t="s">
        <v>101</v>
      </c>
      <c r="U8062" s="7"/>
      <c r="V8062" s="7"/>
      <c r="W8062" s="7"/>
      <c r="X8062" s="7"/>
      <c r="Y8062" s="39"/>
      <c r="Z8062" s="7"/>
      <c r="AA8062" s="7"/>
      <c r="AB8062" s="24"/>
      <c r="AC8062" t="s">
        <v>26453</v>
      </c>
      <c r="AD8062" t="s">
        <v>23380</v>
      </c>
    </row>
    <row r="8063" spans="1:30" x14ac:dyDescent="0.25">
      <c r="A8063" t="str">
        <f t="shared" si="284"/>
        <v>85940007</v>
      </c>
      <c r="B8063" s="23" t="s">
        <v>58</v>
      </c>
      <c r="C8063" s="7" t="s">
        <v>966</v>
      </c>
      <c r="D8063" s="66" t="s">
        <v>7535</v>
      </c>
      <c r="E8063" s="53" t="e">
        <f>VLOOKUP(D8063,'MPG Master'!$C$3:$I$716,7,0)</f>
        <v>#N/A</v>
      </c>
      <c r="F8063" s="7" t="e">
        <f>VLOOKUP(D8063,'MPG Master'!$C$3:$D$716,2,0)</f>
        <v>#N/A</v>
      </c>
      <c r="G8063" s="67" t="s">
        <v>1720</v>
      </c>
      <c r="H8063" s="53" t="e">
        <f t="shared" si="283"/>
        <v>#N/A</v>
      </c>
      <c r="I8063" s="7" t="s">
        <v>10935</v>
      </c>
      <c r="J8063" s="7" t="s">
        <v>22371</v>
      </c>
      <c r="K8063" s="9">
        <v>31778</v>
      </c>
      <c r="L8063" s="7"/>
      <c r="M8063" s="7"/>
      <c r="N8063" s="7"/>
      <c r="O8063" s="7"/>
      <c r="P8063" s="7"/>
      <c r="Q8063" s="7" t="s">
        <v>1808</v>
      </c>
      <c r="R8063" s="39" t="s">
        <v>16435</v>
      </c>
      <c r="S8063" s="7"/>
      <c r="T8063" s="7" t="s">
        <v>963</v>
      </c>
      <c r="U8063" s="7"/>
      <c r="V8063" s="7"/>
      <c r="W8063" s="7"/>
      <c r="X8063" s="7"/>
      <c r="Y8063" s="39"/>
      <c r="Z8063" s="7"/>
      <c r="AA8063" s="7"/>
      <c r="AB8063" s="24"/>
      <c r="AC8063" t="s">
        <v>26453</v>
      </c>
      <c r="AD8063" t="s">
        <v>23380</v>
      </c>
    </row>
    <row r="8064" spans="1:30" x14ac:dyDescent="0.25">
      <c r="A8064" t="str">
        <f t="shared" si="284"/>
        <v>85940008</v>
      </c>
      <c r="B8064" s="23" t="s">
        <v>58</v>
      </c>
      <c r="C8064" s="7" t="s">
        <v>966</v>
      </c>
      <c r="D8064" s="66" t="s">
        <v>7535</v>
      </c>
      <c r="E8064" s="53" t="e">
        <f>VLOOKUP(D8064,'MPG Master'!$C$3:$I$716,7,0)</f>
        <v>#N/A</v>
      </c>
      <c r="F8064" s="7" t="e">
        <f>VLOOKUP(D8064,'MPG Master'!$C$3:$D$716,2,0)</f>
        <v>#N/A</v>
      </c>
      <c r="G8064" s="67" t="s">
        <v>1687</v>
      </c>
      <c r="H8064" s="53" t="e">
        <f t="shared" si="283"/>
        <v>#N/A</v>
      </c>
      <c r="I8064" s="7" t="s">
        <v>10936</v>
      </c>
      <c r="J8064" s="7" t="s">
        <v>17906</v>
      </c>
      <c r="K8064" s="9">
        <v>30682</v>
      </c>
      <c r="L8064" s="7"/>
      <c r="M8064" s="7"/>
      <c r="N8064" s="7">
        <v>9939560664</v>
      </c>
      <c r="O8064" s="7"/>
      <c r="P8064" s="7"/>
      <c r="Q8064" s="7" t="s">
        <v>1808</v>
      </c>
      <c r="R8064" s="39" t="s">
        <v>16436</v>
      </c>
      <c r="S8064" s="7"/>
      <c r="T8064" s="7" t="s">
        <v>963</v>
      </c>
      <c r="U8064" s="7"/>
      <c r="V8064" s="7"/>
      <c r="W8064" s="7"/>
      <c r="X8064" s="7"/>
      <c r="Y8064" s="39"/>
      <c r="Z8064" s="7"/>
      <c r="AA8064" s="7"/>
      <c r="AB8064" s="24"/>
      <c r="AC8064" t="s">
        <v>26453</v>
      </c>
      <c r="AD8064" t="s">
        <v>23380</v>
      </c>
    </row>
    <row r="8065" spans="1:30" x14ac:dyDescent="0.25">
      <c r="A8065" t="str">
        <f t="shared" si="284"/>
        <v>85940009</v>
      </c>
      <c r="B8065" s="23" t="s">
        <v>58</v>
      </c>
      <c r="C8065" s="7" t="s">
        <v>966</v>
      </c>
      <c r="D8065" s="66" t="s">
        <v>7535</v>
      </c>
      <c r="E8065" s="53" t="e">
        <f>VLOOKUP(D8065,'MPG Master'!$C$3:$I$716,7,0)</f>
        <v>#N/A</v>
      </c>
      <c r="F8065" s="7" t="e">
        <f>VLOOKUP(D8065,'MPG Master'!$C$3:$D$716,2,0)</f>
        <v>#N/A</v>
      </c>
      <c r="G8065" s="67" t="s">
        <v>1706</v>
      </c>
      <c r="H8065" s="53" t="e">
        <f t="shared" si="283"/>
        <v>#N/A</v>
      </c>
      <c r="I8065" s="7" t="s">
        <v>5061</v>
      </c>
      <c r="J8065" s="7" t="s">
        <v>22372</v>
      </c>
      <c r="K8065" s="9">
        <v>33451</v>
      </c>
      <c r="L8065" s="7"/>
      <c r="M8065" s="7"/>
      <c r="N8065" s="7">
        <v>8578888767</v>
      </c>
      <c r="O8065" s="7"/>
      <c r="P8065" s="7"/>
      <c r="Q8065" s="7" t="s">
        <v>4724</v>
      </c>
      <c r="R8065" s="39" t="s">
        <v>16437</v>
      </c>
      <c r="S8065" s="7"/>
      <c r="T8065" s="7" t="s">
        <v>971</v>
      </c>
      <c r="U8065" s="7"/>
      <c r="V8065" s="7"/>
      <c r="W8065" s="7"/>
      <c r="X8065" s="7"/>
      <c r="Y8065" s="39"/>
      <c r="Z8065" s="7"/>
      <c r="AA8065" s="7"/>
      <c r="AB8065" s="24"/>
      <c r="AC8065" t="s">
        <v>26453</v>
      </c>
      <c r="AD8065" t="s">
        <v>23380</v>
      </c>
    </row>
    <row r="8066" spans="1:30" x14ac:dyDescent="0.25">
      <c r="A8066" t="str">
        <f t="shared" si="284"/>
        <v>85940010</v>
      </c>
      <c r="B8066" s="23" t="s">
        <v>58</v>
      </c>
      <c r="C8066" s="7" t="s">
        <v>966</v>
      </c>
      <c r="D8066" s="66" t="s">
        <v>7535</v>
      </c>
      <c r="E8066" s="53" t="e">
        <f>VLOOKUP(D8066,'MPG Master'!$C$3:$I$716,7,0)</f>
        <v>#N/A</v>
      </c>
      <c r="F8066" s="7" t="e">
        <f>VLOOKUP(D8066,'MPG Master'!$C$3:$D$716,2,0)</f>
        <v>#N/A</v>
      </c>
      <c r="G8066" s="67" t="s">
        <v>1681</v>
      </c>
      <c r="H8066" s="53" t="e">
        <f t="shared" si="283"/>
        <v>#N/A</v>
      </c>
      <c r="I8066" s="7" t="s">
        <v>10910</v>
      </c>
      <c r="J8066" s="7" t="s">
        <v>21835</v>
      </c>
      <c r="K8066" s="9">
        <v>18994</v>
      </c>
      <c r="L8066" s="7"/>
      <c r="M8066" s="7"/>
      <c r="N8066" s="7">
        <v>7050624592</v>
      </c>
      <c r="O8066" s="7"/>
      <c r="P8066" s="7"/>
      <c r="Q8066" s="7" t="s">
        <v>1808</v>
      </c>
      <c r="R8066" s="39" t="s">
        <v>16438</v>
      </c>
      <c r="S8066" s="7"/>
      <c r="T8066" s="7" t="s">
        <v>963</v>
      </c>
      <c r="U8066" s="7"/>
      <c r="V8066" s="7"/>
      <c r="W8066" s="7"/>
      <c r="X8066" s="7"/>
      <c r="Y8066" s="39"/>
      <c r="Z8066" s="7"/>
      <c r="AA8066" s="7"/>
      <c r="AB8066" s="24"/>
      <c r="AC8066" t="s">
        <v>26453</v>
      </c>
      <c r="AD8066" t="s">
        <v>23380</v>
      </c>
    </row>
    <row r="8067" spans="1:30" x14ac:dyDescent="0.25">
      <c r="A8067" t="str">
        <f t="shared" si="284"/>
        <v>12350027</v>
      </c>
      <c r="B8067" s="23" t="s">
        <v>58</v>
      </c>
      <c r="C8067" s="7" t="s">
        <v>1675</v>
      </c>
      <c r="D8067" s="66" t="s">
        <v>404</v>
      </c>
      <c r="E8067" s="53" t="e">
        <f>VLOOKUP(D8067,'MPG Master'!$C$3:$I$716,7,0)</f>
        <v>#N/A</v>
      </c>
      <c r="F8067" s="7" t="e">
        <f>VLOOKUP(D8067,'MPG Master'!$C$3:$D$716,2,0)</f>
        <v>#N/A</v>
      </c>
      <c r="G8067" s="67" t="s">
        <v>1840</v>
      </c>
      <c r="H8067" s="53" t="e">
        <f t="shared" ref="H8067:H8130" si="285">E8067&amp;G8067</f>
        <v>#N/A</v>
      </c>
      <c r="I8067" s="7" t="s">
        <v>10163</v>
      </c>
      <c r="J8067" s="7" t="s">
        <v>22373</v>
      </c>
      <c r="K8067" s="9">
        <v>34700</v>
      </c>
      <c r="L8067" s="7"/>
      <c r="M8067" s="7"/>
      <c r="N8067" s="7">
        <v>7903096261</v>
      </c>
      <c r="O8067" s="7"/>
      <c r="P8067" s="7"/>
      <c r="Q8067" s="7" t="s">
        <v>4724</v>
      </c>
      <c r="R8067" s="39" t="s">
        <v>16439</v>
      </c>
      <c r="S8067" s="7"/>
      <c r="T8067" s="7" t="s">
        <v>767</v>
      </c>
      <c r="U8067" s="7"/>
      <c r="V8067" s="7"/>
      <c r="W8067" s="7"/>
      <c r="X8067" s="7"/>
      <c r="Y8067" s="39"/>
      <c r="Z8067" s="7"/>
      <c r="AA8067" s="7"/>
      <c r="AB8067" s="24"/>
      <c r="AC8067" t="s">
        <v>26453</v>
      </c>
      <c r="AD8067" t="s">
        <v>23380</v>
      </c>
    </row>
    <row r="8068" spans="1:30" x14ac:dyDescent="0.25">
      <c r="A8068" t="str">
        <f t="shared" si="284"/>
        <v>12350028</v>
      </c>
      <c r="B8068" s="23" t="s">
        <v>58</v>
      </c>
      <c r="C8068" s="7" t="s">
        <v>1675</v>
      </c>
      <c r="D8068" s="66" t="s">
        <v>404</v>
      </c>
      <c r="E8068" s="53" t="e">
        <f>VLOOKUP(D8068,'MPG Master'!$C$3:$I$716,7,0)</f>
        <v>#N/A</v>
      </c>
      <c r="F8068" s="7" t="e">
        <f>VLOOKUP(D8068,'MPG Master'!$C$3:$D$716,2,0)</f>
        <v>#N/A</v>
      </c>
      <c r="G8068" s="67" t="s">
        <v>1685</v>
      </c>
      <c r="H8068" s="53" t="e">
        <f t="shared" si="285"/>
        <v>#N/A</v>
      </c>
      <c r="I8068" s="7" t="s">
        <v>10937</v>
      </c>
      <c r="J8068" s="7" t="s">
        <v>22374</v>
      </c>
      <c r="K8068" s="9">
        <v>21916</v>
      </c>
      <c r="L8068" s="7"/>
      <c r="M8068" s="7"/>
      <c r="N8068" s="7">
        <v>9142074261</v>
      </c>
      <c r="O8068" s="7"/>
      <c r="P8068" s="7"/>
      <c r="Q8068" s="7" t="s">
        <v>1701</v>
      </c>
      <c r="R8068" s="39" t="s">
        <v>16440</v>
      </c>
      <c r="S8068" s="7"/>
      <c r="T8068" s="7" t="s">
        <v>3997</v>
      </c>
      <c r="U8068" s="7"/>
      <c r="V8068" s="7"/>
      <c r="W8068" s="7"/>
      <c r="X8068" s="7"/>
      <c r="Y8068" s="39"/>
      <c r="Z8068" s="7"/>
      <c r="AA8068" s="7"/>
      <c r="AB8068" s="24"/>
      <c r="AC8068" t="s">
        <v>26453</v>
      </c>
      <c r="AD8068" t="s">
        <v>23380</v>
      </c>
    </row>
    <row r="8069" spans="1:30" x14ac:dyDescent="0.25">
      <c r="A8069" t="str">
        <f t="shared" si="284"/>
        <v>00920045</v>
      </c>
      <c r="B8069" s="23" t="s">
        <v>58</v>
      </c>
      <c r="C8069" s="7" t="s">
        <v>1452</v>
      </c>
      <c r="D8069" s="66" t="s">
        <v>311</v>
      </c>
      <c r="E8069" s="53" t="e">
        <f>VLOOKUP(D8069,'MPG Master'!$C$3:$I$716,7,0)</f>
        <v>#N/A</v>
      </c>
      <c r="F8069" s="7" t="e">
        <f>VLOOKUP(D8069,'MPG Master'!$C$3:$D$716,2,0)</f>
        <v>#N/A</v>
      </c>
      <c r="G8069" s="67" t="s">
        <v>2394</v>
      </c>
      <c r="H8069" s="53" t="e">
        <f t="shared" si="285"/>
        <v>#N/A</v>
      </c>
      <c r="I8069" s="7" t="s">
        <v>10938</v>
      </c>
      <c r="J8069" s="7" t="s">
        <v>22375</v>
      </c>
      <c r="K8069" s="9">
        <v>32874</v>
      </c>
      <c r="L8069" s="7"/>
      <c r="M8069" s="7"/>
      <c r="N8069" s="7">
        <v>9576482516</v>
      </c>
      <c r="O8069" s="7"/>
      <c r="P8069" s="7"/>
      <c r="Q8069" s="7" t="s">
        <v>1424</v>
      </c>
      <c r="R8069" s="39" t="s">
        <v>16441</v>
      </c>
      <c r="S8069" s="7"/>
      <c r="T8069" s="7" t="s">
        <v>735</v>
      </c>
      <c r="U8069" s="7"/>
      <c r="V8069" s="7"/>
      <c r="W8069" s="7"/>
      <c r="X8069" s="7"/>
      <c r="Y8069" s="39"/>
      <c r="Z8069" s="7"/>
      <c r="AA8069" s="7"/>
      <c r="AB8069" s="24"/>
      <c r="AC8069" t="s">
        <v>26453</v>
      </c>
      <c r="AD8069" t="s">
        <v>23380</v>
      </c>
    </row>
    <row r="8070" spans="1:30" x14ac:dyDescent="0.25">
      <c r="A8070" t="str">
        <f t="shared" si="284"/>
        <v>00920015</v>
      </c>
      <c r="B8070" s="23" t="s">
        <v>58</v>
      </c>
      <c r="C8070" s="7" t="s">
        <v>1452</v>
      </c>
      <c r="D8070" s="66" t="s">
        <v>311</v>
      </c>
      <c r="E8070" s="53" t="e">
        <f>VLOOKUP(D8070,'MPG Master'!$C$3:$I$716,7,0)</f>
        <v>#N/A</v>
      </c>
      <c r="F8070" s="7" t="e">
        <f>VLOOKUP(D8070,'MPG Master'!$C$3:$D$716,2,0)</f>
        <v>#N/A</v>
      </c>
      <c r="G8070" s="67" t="s">
        <v>1739</v>
      </c>
      <c r="H8070" s="53" t="e">
        <f t="shared" si="285"/>
        <v>#N/A</v>
      </c>
      <c r="I8070" s="7" t="s">
        <v>1778</v>
      </c>
      <c r="J8070" s="7" t="s">
        <v>10818</v>
      </c>
      <c r="K8070" s="9">
        <v>31778</v>
      </c>
      <c r="L8070" s="7"/>
      <c r="M8070" s="7"/>
      <c r="N8070" s="7"/>
      <c r="O8070" s="7"/>
      <c r="P8070" s="7"/>
      <c r="Q8070" s="7" t="s">
        <v>1424</v>
      </c>
      <c r="R8070" s="39" t="s">
        <v>16442</v>
      </c>
      <c r="S8070" s="7"/>
      <c r="T8070" s="7" t="s">
        <v>735</v>
      </c>
      <c r="U8070" s="7"/>
      <c r="V8070" s="7"/>
      <c r="W8070" s="7"/>
      <c r="X8070" s="7"/>
      <c r="Y8070" s="39"/>
      <c r="Z8070" s="7"/>
      <c r="AA8070" s="7"/>
      <c r="AB8070" s="24"/>
      <c r="AC8070" t="s">
        <v>26453</v>
      </c>
      <c r="AD8070" t="s">
        <v>23380</v>
      </c>
    </row>
    <row r="8071" spans="1:30" x14ac:dyDescent="0.25">
      <c r="A8071" t="str">
        <f t="shared" si="284"/>
        <v>12020078</v>
      </c>
      <c r="B8071" s="23" t="s">
        <v>58</v>
      </c>
      <c r="C8071" s="7" t="s">
        <v>1676</v>
      </c>
      <c r="D8071" s="66" t="s">
        <v>324</v>
      </c>
      <c r="E8071" s="53" t="e">
        <f>VLOOKUP(D8071,'MPG Master'!$C$3:$I$716,7,0)</f>
        <v>#N/A</v>
      </c>
      <c r="F8071" s="7" t="e">
        <f>VLOOKUP(D8071,'MPG Master'!$C$3:$D$716,2,0)</f>
        <v>#N/A</v>
      </c>
      <c r="G8071" s="67" t="s">
        <v>1988</v>
      </c>
      <c r="H8071" s="53" t="e">
        <f t="shared" si="285"/>
        <v>#N/A</v>
      </c>
      <c r="I8071" s="7" t="s">
        <v>10939</v>
      </c>
      <c r="J8071" s="7" t="s">
        <v>6210</v>
      </c>
      <c r="K8071" s="9">
        <v>31170</v>
      </c>
      <c r="L8071" s="7"/>
      <c r="M8071" s="7"/>
      <c r="N8071" s="7">
        <v>8228980370</v>
      </c>
      <c r="O8071" s="7"/>
      <c r="P8071" s="7"/>
      <c r="Q8071" s="7" t="s">
        <v>1701</v>
      </c>
      <c r="R8071" s="39" t="s">
        <v>16443</v>
      </c>
      <c r="S8071" s="7"/>
      <c r="T8071" s="7" t="s">
        <v>767</v>
      </c>
      <c r="U8071" s="7"/>
      <c r="V8071" s="7"/>
      <c r="W8071" s="7"/>
      <c r="X8071" s="7"/>
      <c r="Y8071" s="39"/>
      <c r="Z8071" s="7"/>
      <c r="AA8071" s="7"/>
      <c r="AB8071" s="24"/>
      <c r="AC8071" t="s">
        <v>26453</v>
      </c>
      <c r="AD8071" t="s">
        <v>23380</v>
      </c>
    </row>
    <row r="8072" spans="1:30" x14ac:dyDescent="0.25">
      <c r="A8072" t="str">
        <f t="shared" si="284"/>
        <v>12270044</v>
      </c>
      <c r="B8072" s="23" t="s">
        <v>58</v>
      </c>
      <c r="C8072" s="7" t="s">
        <v>1676</v>
      </c>
      <c r="D8072" s="66" t="s">
        <v>338</v>
      </c>
      <c r="E8072" s="53" t="e">
        <f>VLOOKUP(D8072,'MPG Master'!$C$3:$I$716,7,0)</f>
        <v>#N/A</v>
      </c>
      <c r="F8072" s="7" t="e">
        <f>VLOOKUP(D8072,'MPG Master'!$C$3:$D$716,2,0)</f>
        <v>#N/A</v>
      </c>
      <c r="G8072" s="67" t="s">
        <v>2143</v>
      </c>
      <c r="H8072" s="53" t="e">
        <f t="shared" si="285"/>
        <v>#N/A</v>
      </c>
      <c r="I8072" s="7" t="s">
        <v>1976</v>
      </c>
      <c r="J8072" s="7" t="s">
        <v>22376</v>
      </c>
      <c r="K8072" s="9">
        <v>29221</v>
      </c>
      <c r="L8072" s="7"/>
      <c r="M8072" s="7"/>
      <c r="N8072" s="7">
        <v>6381861977</v>
      </c>
      <c r="O8072" s="7"/>
      <c r="P8072" s="7"/>
      <c r="Q8072" s="7" t="s">
        <v>1701</v>
      </c>
      <c r="R8072" s="39" t="s">
        <v>16444</v>
      </c>
      <c r="S8072" s="7"/>
      <c r="T8072" s="7" t="s">
        <v>1999</v>
      </c>
      <c r="U8072" s="7"/>
      <c r="V8072" s="7"/>
      <c r="W8072" s="7"/>
      <c r="X8072" s="7"/>
      <c r="Y8072" s="39"/>
      <c r="Z8072" s="7"/>
      <c r="AA8072" s="7"/>
      <c r="AB8072" s="24"/>
      <c r="AC8072" t="s">
        <v>26453</v>
      </c>
      <c r="AD8072" t="s">
        <v>23380</v>
      </c>
    </row>
    <row r="8073" spans="1:30" x14ac:dyDescent="0.25">
      <c r="A8073" t="str">
        <f t="shared" si="284"/>
        <v>00920059</v>
      </c>
      <c r="B8073" s="23" t="s">
        <v>58</v>
      </c>
      <c r="C8073" s="7" t="s">
        <v>1452</v>
      </c>
      <c r="D8073" s="66" t="s">
        <v>311</v>
      </c>
      <c r="E8073" s="53" t="e">
        <f>VLOOKUP(D8073,'MPG Master'!$C$3:$I$716,7,0)</f>
        <v>#N/A</v>
      </c>
      <c r="F8073" s="7" t="e">
        <f>VLOOKUP(D8073,'MPG Master'!$C$3:$D$716,2,0)</f>
        <v>#N/A</v>
      </c>
      <c r="G8073" s="67" t="s">
        <v>1689</v>
      </c>
      <c r="H8073" s="53" t="e">
        <f t="shared" si="285"/>
        <v>#N/A</v>
      </c>
      <c r="I8073" s="7" t="s">
        <v>4051</v>
      </c>
      <c r="J8073" s="7" t="s">
        <v>4163</v>
      </c>
      <c r="K8073" s="9">
        <v>31475</v>
      </c>
      <c r="L8073" s="7"/>
      <c r="M8073" s="7"/>
      <c r="N8073" s="7">
        <v>6204065791</v>
      </c>
      <c r="O8073" s="7"/>
      <c r="P8073" s="7"/>
      <c r="Q8073" s="7" t="s">
        <v>1424</v>
      </c>
      <c r="R8073" s="39" t="s">
        <v>16445</v>
      </c>
      <c r="S8073" s="7"/>
      <c r="T8073" s="7" t="s">
        <v>735</v>
      </c>
      <c r="U8073" s="7"/>
      <c r="V8073" s="7"/>
      <c r="W8073" s="7"/>
      <c r="X8073" s="7"/>
      <c r="Y8073" s="39"/>
      <c r="Z8073" s="7"/>
      <c r="AA8073" s="7"/>
      <c r="AB8073" s="24"/>
      <c r="AC8073" t="s">
        <v>26453</v>
      </c>
      <c r="AD8073" t="s">
        <v>23380</v>
      </c>
    </row>
    <row r="8074" spans="1:30" x14ac:dyDescent="0.25">
      <c r="A8074" t="str">
        <f t="shared" si="284"/>
        <v>00920058</v>
      </c>
      <c r="B8074" s="23" t="s">
        <v>58</v>
      </c>
      <c r="C8074" s="7" t="s">
        <v>1452</v>
      </c>
      <c r="D8074" s="66" t="s">
        <v>311</v>
      </c>
      <c r="E8074" s="53" t="e">
        <f>VLOOKUP(D8074,'MPG Master'!$C$3:$I$716,7,0)</f>
        <v>#N/A</v>
      </c>
      <c r="F8074" s="7" t="e">
        <f>VLOOKUP(D8074,'MPG Master'!$C$3:$D$716,2,0)</f>
        <v>#N/A</v>
      </c>
      <c r="G8074" s="67" t="s">
        <v>1690</v>
      </c>
      <c r="H8074" s="53" t="e">
        <f t="shared" si="285"/>
        <v>#N/A</v>
      </c>
      <c r="I8074" s="7" t="s">
        <v>10940</v>
      </c>
      <c r="J8074" s="7" t="s">
        <v>22377</v>
      </c>
      <c r="K8074" s="9">
        <v>35431</v>
      </c>
      <c r="L8074" s="7"/>
      <c r="M8074" s="7"/>
      <c r="N8074" s="7">
        <v>7542041626</v>
      </c>
      <c r="O8074" s="7"/>
      <c r="P8074" s="7"/>
      <c r="Q8074" s="7" t="s">
        <v>1424</v>
      </c>
      <c r="R8074" s="39" t="s">
        <v>16446</v>
      </c>
      <c r="S8074" s="7"/>
      <c r="T8074" s="7" t="s">
        <v>735</v>
      </c>
      <c r="U8074" s="7"/>
      <c r="V8074" s="7"/>
      <c r="W8074" s="7"/>
      <c r="X8074" s="7"/>
      <c r="Y8074" s="39"/>
      <c r="Z8074" s="7"/>
      <c r="AA8074" s="7"/>
      <c r="AB8074" s="24"/>
      <c r="AC8074" t="s">
        <v>26453</v>
      </c>
      <c r="AD8074" t="s">
        <v>23380</v>
      </c>
    </row>
    <row r="8075" spans="1:30" x14ac:dyDescent="0.25">
      <c r="A8075" t="str">
        <f t="shared" si="284"/>
        <v>00920057</v>
      </c>
      <c r="B8075" s="23" t="s">
        <v>58</v>
      </c>
      <c r="C8075" s="7" t="s">
        <v>1452</v>
      </c>
      <c r="D8075" s="66" t="s">
        <v>311</v>
      </c>
      <c r="E8075" s="53" t="e">
        <f>VLOOKUP(D8075,'MPG Master'!$C$3:$I$716,7,0)</f>
        <v>#N/A</v>
      </c>
      <c r="F8075" s="7" t="e">
        <f>VLOOKUP(D8075,'MPG Master'!$C$3:$D$716,2,0)</f>
        <v>#N/A</v>
      </c>
      <c r="G8075" s="67" t="s">
        <v>2495</v>
      </c>
      <c r="H8075" s="53" t="e">
        <f t="shared" si="285"/>
        <v>#N/A</v>
      </c>
      <c r="I8075" s="7" t="s">
        <v>10941</v>
      </c>
      <c r="J8075" s="7" t="s">
        <v>22378</v>
      </c>
      <c r="K8075" s="9">
        <v>26665</v>
      </c>
      <c r="L8075" s="7"/>
      <c r="M8075" s="7"/>
      <c r="N8075" s="7">
        <v>9199907725</v>
      </c>
      <c r="O8075" s="7"/>
      <c r="P8075" s="7"/>
      <c r="Q8075" s="7" t="s">
        <v>1424</v>
      </c>
      <c r="R8075" s="39" t="s">
        <v>16447</v>
      </c>
      <c r="S8075" s="7"/>
      <c r="T8075" s="7" t="s">
        <v>735</v>
      </c>
      <c r="U8075" s="7"/>
      <c r="V8075" s="7"/>
      <c r="W8075" s="7"/>
      <c r="X8075" s="7"/>
      <c r="Y8075" s="39"/>
      <c r="Z8075" s="7"/>
      <c r="AA8075" s="7"/>
      <c r="AB8075" s="24"/>
      <c r="AC8075" t="s">
        <v>26453</v>
      </c>
      <c r="AD8075" t="s">
        <v>23380</v>
      </c>
    </row>
    <row r="8076" spans="1:30" x14ac:dyDescent="0.25">
      <c r="A8076" t="str">
        <f t="shared" si="284"/>
        <v>12020077</v>
      </c>
      <c r="B8076" s="23" t="s">
        <v>58</v>
      </c>
      <c r="C8076" s="7" t="s">
        <v>1676</v>
      </c>
      <c r="D8076" s="66" t="s">
        <v>324</v>
      </c>
      <c r="E8076" s="53" t="e">
        <f>VLOOKUP(D8076,'MPG Master'!$C$3:$I$716,7,0)</f>
        <v>#N/A</v>
      </c>
      <c r="F8076" s="7" t="e">
        <f>VLOOKUP(D8076,'MPG Master'!$C$3:$D$716,2,0)</f>
        <v>#N/A</v>
      </c>
      <c r="G8076" s="67" t="s">
        <v>1984</v>
      </c>
      <c r="H8076" s="53" t="e">
        <f t="shared" si="285"/>
        <v>#N/A</v>
      </c>
      <c r="I8076" s="7" t="s">
        <v>10942</v>
      </c>
      <c r="J8076" s="7" t="s">
        <v>22379</v>
      </c>
      <c r="K8076" s="9">
        <v>39023</v>
      </c>
      <c r="L8076" s="7"/>
      <c r="M8076" s="7"/>
      <c r="N8076" s="7">
        <v>6207091454</v>
      </c>
      <c r="O8076" s="7"/>
      <c r="P8076" s="7"/>
      <c r="Q8076" s="7" t="s">
        <v>1851</v>
      </c>
      <c r="R8076" s="39" t="s">
        <v>16448</v>
      </c>
      <c r="S8076" s="7"/>
      <c r="T8076" s="7" t="s">
        <v>747</v>
      </c>
      <c r="U8076" s="7"/>
      <c r="V8076" s="7"/>
      <c r="W8076" s="7"/>
      <c r="X8076" s="7"/>
      <c r="Y8076" s="39"/>
      <c r="Z8076" s="7"/>
      <c r="AA8076" s="7"/>
      <c r="AB8076" s="24"/>
      <c r="AC8076" t="s">
        <v>26453</v>
      </c>
      <c r="AD8076" t="s">
        <v>23380</v>
      </c>
    </row>
    <row r="8077" spans="1:30" x14ac:dyDescent="0.25">
      <c r="A8077" t="str">
        <f t="shared" si="284"/>
        <v>97560021</v>
      </c>
      <c r="B8077" s="23" t="s">
        <v>58</v>
      </c>
      <c r="C8077" s="7" t="s">
        <v>1664</v>
      </c>
      <c r="D8077" s="66" t="s">
        <v>484</v>
      </c>
      <c r="E8077" s="53" t="e">
        <f>VLOOKUP(D8077,'MPG Master'!$C$3:$I$716,7,0)</f>
        <v>#N/A</v>
      </c>
      <c r="F8077" s="7" t="e">
        <f>VLOOKUP(D8077,'MPG Master'!$C$3:$D$716,2,0)</f>
        <v>#N/A</v>
      </c>
      <c r="G8077" s="67" t="s">
        <v>1822</v>
      </c>
      <c r="H8077" s="53" t="e">
        <f t="shared" si="285"/>
        <v>#N/A</v>
      </c>
      <c r="I8077" s="7" t="s">
        <v>9370</v>
      </c>
      <c r="J8077" s="7" t="s">
        <v>3220</v>
      </c>
      <c r="K8077" s="9">
        <v>32210</v>
      </c>
      <c r="L8077" s="7"/>
      <c r="M8077" s="7"/>
      <c r="N8077" s="7"/>
      <c r="O8077" s="7"/>
      <c r="P8077" s="7"/>
      <c r="Q8077" s="7" t="s">
        <v>99</v>
      </c>
      <c r="R8077" s="39" t="s">
        <v>13732</v>
      </c>
      <c r="S8077" s="7"/>
      <c r="T8077" s="7" t="s">
        <v>1129</v>
      </c>
      <c r="U8077" s="7"/>
      <c r="V8077" s="7"/>
      <c r="W8077" s="7"/>
      <c r="X8077" s="7"/>
      <c r="Y8077" s="39"/>
      <c r="Z8077" s="7"/>
      <c r="AA8077" s="7"/>
      <c r="AB8077" s="24"/>
      <c r="AC8077" t="s">
        <v>26453</v>
      </c>
      <c r="AD8077" t="s">
        <v>23380</v>
      </c>
    </row>
    <row r="8078" spans="1:30" x14ac:dyDescent="0.25">
      <c r="A8078" t="str">
        <f t="shared" si="284"/>
        <v>11470067</v>
      </c>
      <c r="B8078" s="23" t="s">
        <v>58</v>
      </c>
      <c r="C8078" s="7" t="s">
        <v>665</v>
      </c>
      <c r="D8078" s="66" t="s">
        <v>443</v>
      </c>
      <c r="E8078" s="53" t="e">
        <f>VLOOKUP(D8078,'MPG Master'!$C$3:$I$716,7,0)</f>
        <v>#N/A</v>
      </c>
      <c r="F8078" s="7" t="e">
        <f>VLOOKUP(D8078,'MPG Master'!$C$3:$D$716,2,0)</f>
        <v>#N/A</v>
      </c>
      <c r="G8078" s="67" t="s">
        <v>1975</v>
      </c>
      <c r="H8078" s="53" t="e">
        <f t="shared" si="285"/>
        <v>#N/A</v>
      </c>
      <c r="I8078" s="7" t="s">
        <v>10943</v>
      </c>
      <c r="J8078" s="7" t="s">
        <v>22380</v>
      </c>
      <c r="K8078" s="9">
        <v>27061</v>
      </c>
      <c r="L8078" s="7"/>
      <c r="M8078" s="7"/>
      <c r="N8078" s="7">
        <v>8102585110</v>
      </c>
      <c r="O8078" s="7"/>
      <c r="P8078" s="7"/>
      <c r="Q8078" s="7" t="s">
        <v>4724</v>
      </c>
      <c r="R8078" s="39" t="s">
        <v>16449</v>
      </c>
      <c r="S8078" s="7"/>
      <c r="T8078" s="7" t="s">
        <v>1076</v>
      </c>
      <c r="U8078" s="7"/>
      <c r="V8078" s="7"/>
      <c r="W8078" s="7"/>
      <c r="X8078" s="7"/>
      <c r="Y8078" s="39"/>
      <c r="Z8078" s="7"/>
      <c r="AA8078" s="7"/>
      <c r="AB8078" s="24"/>
      <c r="AC8078" t="s">
        <v>26453</v>
      </c>
      <c r="AD8078" t="s">
        <v>23380</v>
      </c>
    </row>
    <row r="8079" spans="1:30" x14ac:dyDescent="0.25">
      <c r="A8079" t="str">
        <f t="shared" si="284"/>
        <v>12440012</v>
      </c>
      <c r="B8079" s="23" t="s">
        <v>58</v>
      </c>
      <c r="C8079" s="7" t="s">
        <v>665</v>
      </c>
      <c r="D8079" s="66" t="s">
        <v>7550</v>
      </c>
      <c r="E8079" s="53" t="e">
        <f>VLOOKUP(D8079,'MPG Master'!$C$3:$I$716,7,0)</f>
        <v>#N/A</v>
      </c>
      <c r="F8079" s="7" t="e">
        <f>VLOOKUP(D8079,'MPG Master'!$C$3:$D$716,2,0)</f>
        <v>#N/A</v>
      </c>
      <c r="G8079" s="67" t="s">
        <v>1694</v>
      </c>
      <c r="H8079" s="53" t="e">
        <f t="shared" si="285"/>
        <v>#N/A</v>
      </c>
      <c r="I8079" s="7" t="s">
        <v>3216</v>
      </c>
      <c r="J8079" s="7" t="s">
        <v>22381</v>
      </c>
      <c r="K8079" s="9">
        <v>34230</v>
      </c>
      <c r="L8079" s="7"/>
      <c r="M8079" s="7"/>
      <c r="N8079" s="7">
        <v>8002150120</v>
      </c>
      <c r="O8079" s="7"/>
      <c r="P8079" s="7"/>
      <c r="Q8079" s="7" t="s">
        <v>4724</v>
      </c>
      <c r="R8079" s="39" t="s">
        <v>16450</v>
      </c>
      <c r="S8079" s="7"/>
      <c r="T8079" s="7" t="s">
        <v>3419</v>
      </c>
      <c r="U8079" s="7"/>
      <c r="V8079" s="7"/>
      <c r="W8079" s="7"/>
      <c r="X8079" s="7"/>
      <c r="Y8079" s="39"/>
      <c r="Z8079" s="7"/>
      <c r="AA8079" s="7"/>
      <c r="AB8079" s="24"/>
      <c r="AC8079" t="s">
        <v>26453</v>
      </c>
      <c r="AD8079" t="s">
        <v>23380</v>
      </c>
    </row>
    <row r="8080" spans="1:30" x14ac:dyDescent="0.25">
      <c r="A8080" t="str">
        <f t="shared" si="284"/>
        <v>12440013</v>
      </c>
      <c r="B8080" s="23" t="s">
        <v>58</v>
      </c>
      <c r="C8080" s="7" t="s">
        <v>665</v>
      </c>
      <c r="D8080" s="66" t="s">
        <v>7550</v>
      </c>
      <c r="E8080" s="53" t="e">
        <f>VLOOKUP(D8080,'MPG Master'!$C$3:$I$716,7,0)</f>
        <v>#N/A</v>
      </c>
      <c r="F8080" s="7" t="e">
        <f>VLOOKUP(D8080,'MPG Master'!$C$3:$D$716,2,0)</f>
        <v>#N/A</v>
      </c>
      <c r="G8080" s="67" t="s">
        <v>1733</v>
      </c>
      <c r="H8080" s="53" t="e">
        <f t="shared" si="285"/>
        <v>#N/A</v>
      </c>
      <c r="I8080" s="7" t="s">
        <v>10944</v>
      </c>
      <c r="J8080" s="7" t="s">
        <v>22382</v>
      </c>
      <c r="K8080" s="9">
        <v>26755</v>
      </c>
      <c r="L8080" s="7"/>
      <c r="M8080" s="7"/>
      <c r="N8080" s="7">
        <v>8521581305</v>
      </c>
      <c r="O8080" s="7"/>
      <c r="P8080" s="7"/>
      <c r="Q8080" s="7" t="s">
        <v>1424</v>
      </c>
      <c r="R8080" s="39" t="s">
        <v>16451</v>
      </c>
      <c r="S8080" s="7"/>
      <c r="T8080" s="7" t="s">
        <v>792</v>
      </c>
      <c r="U8080" s="7"/>
      <c r="V8080" s="7"/>
      <c r="W8080" s="7"/>
      <c r="X8080" s="7"/>
      <c r="Y8080" s="39"/>
      <c r="Z8080" s="7"/>
      <c r="AA8080" s="7"/>
      <c r="AB8080" s="24"/>
      <c r="AC8080" t="s">
        <v>26453</v>
      </c>
      <c r="AD8080" t="s">
        <v>23380</v>
      </c>
    </row>
    <row r="8081" spans="1:30" x14ac:dyDescent="0.25">
      <c r="A8081" t="str">
        <f t="shared" si="284"/>
        <v>12440014</v>
      </c>
      <c r="B8081" s="23" t="s">
        <v>58</v>
      </c>
      <c r="C8081" s="7" t="s">
        <v>665</v>
      </c>
      <c r="D8081" s="66" t="s">
        <v>7550</v>
      </c>
      <c r="E8081" s="53" t="e">
        <f>VLOOKUP(D8081,'MPG Master'!$C$3:$I$716,7,0)</f>
        <v>#N/A</v>
      </c>
      <c r="F8081" s="7" t="e">
        <f>VLOOKUP(D8081,'MPG Master'!$C$3:$D$716,2,0)</f>
        <v>#N/A</v>
      </c>
      <c r="G8081" s="67" t="s">
        <v>1736</v>
      </c>
      <c r="H8081" s="53" t="e">
        <f t="shared" si="285"/>
        <v>#N/A</v>
      </c>
      <c r="I8081" s="7" t="s">
        <v>9529</v>
      </c>
      <c r="J8081" s="7" t="s">
        <v>22383</v>
      </c>
      <c r="K8081" s="9">
        <v>28126</v>
      </c>
      <c r="L8081" s="7"/>
      <c r="M8081" s="7"/>
      <c r="N8081" s="7">
        <v>9931829529</v>
      </c>
      <c r="O8081" s="7"/>
      <c r="P8081" s="7"/>
      <c r="Q8081" s="7" t="s">
        <v>4724</v>
      </c>
      <c r="R8081" s="39" t="s">
        <v>16452</v>
      </c>
      <c r="S8081" s="7"/>
      <c r="T8081" s="7" t="s">
        <v>3419</v>
      </c>
      <c r="U8081" s="7"/>
      <c r="V8081" s="7"/>
      <c r="W8081" s="7"/>
      <c r="X8081" s="7"/>
      <c r="Y8081" s="39"/>
      <c r="Z8081" s="7"/>
      <c r="AA8081" s="7"/>
      <c r="AB8081" s="24"/>
      <c r="AC8081" t="s">
        <v>26453</v>
      </c>
      <c r="AD8081" t="s">
        <v>23380</v>
      </c>
    </row>
    <row r="8082" spans="1:30" x14ac:dyDescent="0.25">
      <c r="A8082" t="str">
        <f t="shared" si="284"/>
        <v>12440015</v>
      </c>
      <c r="B8082" s="23" t="s">
        <v>58</v>
      </c>
      <c r="C8082" s="7" t="s">
        <v>665</v>
      </c>
      <c r="D8082" s="66" t="s">
        <v>7550</v>
      </c>
      <c r="E8082" s="53" t="e">
        <f>VLOOKUP(D8082,'MPG Master'!$C$3:$I$716,7,0)</f>
        <v>#N/A</v>
      </c>
      <c r="F8082" s="7" t="e">
        <f>VLOOKUP(D8082,'MPG Master'!$C$3:$D$716,2,0)</f>
        <v>#N/A</v>
      </c>
      <c r="G8082" s="67" t="s">
        <v>1739</v>
      </c>
      <c r="H8082" s="53" t="e">
        <f t="shared" si="285"/>
        <v>#N/A</v>
      </c>
      <c r="I8082" s="7" t="s">
        <v>1852</v>
      </c>
      <c r="J8082" s="7" t="s">
        <v>22384</v>
      </c>
      <c r="K8082" s="9">
        <v>25569</v>
      </c>
      <c r="L8082" s="7"/>
      <c r="M8082" s="7"/>
      <c r="N8082" s="7">
        <v>9709952985</v>
      </c>
      <c r="O8082" s="7"/>
      <c r="P8082" s="7"/>
      <c r="Q8082" s="7" t="s">
        <v>1701</v>
      </c>
      <c r="R8082" s="39" t="s">
        <v>16453</v>
      </c>
      <c r="S8082" s="7"/>
      <c r="T8082" s="7" t="s">
        <v>3419</v>
      </c>
      <c r="U8082" s="7"/>
      <c r="V8082" s="7"/>
      <c r="W8082" s="7"/>
      <c r="X8082" s="7"/>
      <c r="Y8082" s="39"/>
      <c r="Z8082" s="7"/>
      <c r="AA8082" s="7"/>
      <c r="AB8082" s="24"/>
      <c r="AC8082" t="s">
        <v>26453</v>
      </c>
      <c r="AD8082" t="s">
        <v>23380</v>
      </c>
    </row>
    <row r="8083" spans="1:30" x14ac:dyDescent="0.25">
      <c r="A8083" t="str">
        <f t="shared" si="284"/>
        <v>51260015</v>
      </c>
      <c r="B8083" s="23" t="s">
        <v>58</v>
      </c>
      <c r="C8083" s="7" t="s">
        <v>1448</v>
      </c>
      <c r="D8083" s="66" t="s">
        <v>369</v>
      </c>
      <c r="E8083" s="53" t="e">
        <f>VLOOKUP(D8083,'MPG Master'!$C$3:$I$716,7,0)</f>
        <v>#N/A</v>
      </c>
      <c r="F8083" s="7" t="e">
        <f>VLOOKUP(D8083,'MPG Master'!$C$3:$D$716,2,0)</f>
        <v>#N/A</v>
      </c>
      <c r="G8083" s="67" t="s">
        <v>1739</v>
      </c>
      <c r="H8083" s="53" t="e">
        <f t="shared" si="285"/>
        <v>#N/A</v>
      </c>
      <c r="I8083" s="7" t="s">
        <v>2286</v>
      </c>
      <c r="J8083" s="7" t="s">
        <v>20051</v>
      </c>
      <c r="K8083" s="9">
        <v>26665</v>
      </c>
      <c r="L8083" s="7"/>
      <c r="M8083" s="7"/>
      <c r="N8083" s="7">
        <v>9955433559</v>
      </c>
      <c r="O8083" s="7"/>
      <c r="P8083" s="7"/>
      <c r="Q8083" s="7" t="s">
        <v>99</v>
      </c>
      <c r="R8083" s="39" t="s">
        <v>7011</v>
      </c>
      <c r="S8083" s="7"/>
      <c r="T8083" s="7" t="s">
        <v>863</v>
      </c>
      <c r="U8083" s="7"/>
      <c r="V8083" s="7"/>
      <c r="W8083" s="7"/>
      <c r="X8083" s="7"/>
      <c r="Y8083" s="39"/>
      <c r="Z8083" s="7"/>
      <c r="AA8083" s="7"/>
      <c r="AB8083" s="24"/>
      <c r="AC8083" t="s">
        <v>26453</v>
      </c>
      <c r="AD8083" t="s">
        <v>23380</v>
      </c>
    </row>
    <row r="8084" spans="1:30" x14ac:dyDescent="0.25">
      <c r="A8084" t="str">
        <f t="shared" si="284"/>
        <v>93520015</v>
      </c>
      <c r="B8084" s="23" t="s">
        <v>58</v>
      </c>
      <c r="C8084" s="7" t="s">
        <v>7738</v>
      </c>
      <c r="D8084" s="66" t="s">
        <v>298</v>
      </c>
      <c r="E8084" s="53" t="e">
        <f>VLOOKUP(D8084,'MPG Master'!$C$3:$I$716,7,0)</f>
        <v>#N/A</v>
      </c>
      <c r="F8084" s="7" t="e">
        <f>VLOOKUP(D8084,'MPG Master'!$C$3:$D$716,2,0)</f>
        <v>#N/A</v>
      </c>
      <c r="G8084" s="67" t="s">
        <v>1739</v>
      </c>
      <c r="H8084" s="53" t="e">
        <f t="shared" si="285"/>
        <v>#N/A</v>
      </c>
      <c r="I8084" s="7" t="s">
        <v>10945</v>
      </c>
      <c r="J8084" s="7" t="s">
        <v>22385</v>
      </c>
      <c r="K8084" s="9">
        <v>24108</v>
      </c>
      <c r="L8084" s="7"/>
      <c r="M8084" s="7"/>
      <c r="N8084" s="7"/>
      <c r="O8084" s="7"/>
      <c r="P8084" s="7"/>
      <c r="Q8084" s="7" t="s">
        <v>99</v>
      </c>
      <c r="R8084" s="39" t="s">
        <v>16454</v>
      </c>
      <c r="S8084" s="7"/>
      <c r="T8084" s="7" t="s">
        <v>6317</v>
      </c>
      <c r="U8084" s="7"/>
      <c r="V8084" s="7"/>
      <c r="W8084" s="7"/>
      <c r="X8084" s="7"/>
      <c r="Y8084" s="39"/>
      <c r="Z8084" s="7"/>
      <c r="AA8084" s="7"/>
      <c r="AB8084" s="24"/>
      <c r="AC8084" t="s">
        <v>26453</v>
      </c>
      <c r="AD8084" t="s">
        <v>23380</v>
      </c>
    </row>
    <row r="8085" spans="1:30" x14ac:dyDescent="0.25">
      <c r="A8085" t="str">
        <f t="shared" si="284"/>
        <v>93520014</v>
      </c>
      <c r="B8085" s="23" t="s">
        <v>58</v>
      </c>
      <c r="C8085" s="7" t="s">
        <v>7738</v>
      </c>
      <c r="D8085" s="66" t="s">
        <v>298</v>
      </c>
      <c r="E8085" s="53" t="e">
        <f>VLOOKUP(D8085,'MPG Master'!$C$3:$I$716,7,0)</f>
        <v>#N/A</v>
      </c>
      <c r="F8085" s="7" t="e">
        <f>VLOOKUP(D8085,'MPG Master'!$C$3:$D$716,2,0)</f>
        <v>#N/A</v>
      </c>
      <c r="G8085" s="67" t="s">
        <v>1736</v>
      </c>
      <c r="H8085" s="53" t="e">
        <f t="shared" si="285"/>
        <v>#N/A</v>
      </c>
      <c r="I8085" s="7" t="s">
        <v>4971</v>
      </c>
      <c r="J8085" s="7" t="s">
        <v>18566</v>
      </c>
      <c r="K8085" s="9">
        <v>26359</v>
      </c>
      <c r="L8085" s="7"/>
      <c r="M8085" s="7"/>
      <c r="N8085" s="7"/>
      <c r="O8085" s="7"/>
      <c r="P8085" s="7"/>
      <c r="Q8085" s="7" t="s">
        <v>99</v>
      </c>
      <c r="R8085" s="39" t="s">
        <v>16455</v>
      </c>
      <c r="S8085" s="7"/>
      <c r="T8085" s="7" t="s">
        <v>705</v>
      </c>
      <c r="U8085" s="7"/>
      <c r="V8085" s="7"/>
      <c r="W8085" s="7"/>
      <c r="X8085" s="7"/>
      <c r="Y8085" s="39"/>
      <c r="Z8085" s="7"/>
      <c r="AA8085" s="7"/>
      <c r="AB8085" s="24"/>
      <c r="AC8085" t="s">
        <v>26453</v>
      </c>
      <c r="AD8085" t="s">
        <v>23380</v>
      </c>
    </row>
    <row r="8086" spans="1:30" x14ac:dyDescent="0.25">
      <c r="A8086" t="str">
        <f t="shared" si="284"/>
        <v>91590034</v>
      </c>
      <c r="B8086" s="23" t="s">
        <v>58</v>
      </c>
      <c r="C8086" s="7" t="s">
        <v>667</v>
      </c>
      <c r="D8086" s="66" t="s">
        <v>429</v>
      </c>
      <c r="E8086" s="53" t="e">
        <f>VLOOKUP(D8086,'MPG Master'!$C$3:$I$716,7,0)</f>
        <v>#N/A</v>
      </c>
      <c r="F8086" s="7" t="e">
        <f>VLOOKUP(D8086,'MPG Master'!$C$3:$D$716,2,0)</f>
        <v>#N/A</v>
      </c>
      <c r="G8086" s="67" t="s">
        <v>1874</v>
      </c>
      <c r="H8086" s="53" t="e">
        <f t="shared" si="285"/>
        <v>#N/A</v>
      </c>
      <c r="I8086" s="7" t="s">
        <v>6277</v>
      </c>
      <c r="J8086" s="7" t="s">
        <v>22386</v>
      </c>
      <c r="K8086" s="9">
        <v>33239</v>
      </c>
      <c r="L8086" s="7"/>
      <c r="M8086" s="7"/>
      <c r="N8086" s="7">
        <v>7739913027</v>
      </c>
      <c r="O8086" s="7"/>
      <c r="P8086" s="7"/>
      <c r="Q8086" s="7" t="s">
        <v>99</v>
      </c>
      <c r="R8086" s="39" t="s">
        <v>16456</v>
      </c>
      <c r="S8086" s="7"/>
      <c r="T8086" s="7" t="s">
        <v>1030</v>
      </c>
      <c r="U8086" s="7"/>
      <c r="V8086" s="7"/>
      <c r="W8086" s="7"/>
      <c r="X8086" s="7"/>
      <c r="Y8086" s="39"/>
      <c r="Z8086" s="7"/>
      <c r="AA8086" s="7"/>
      <c r="AB8086" s="24"/>
      <c r="AC8086" t="s">
        <v>26453</v>
      </c>
      <c r="AD8086" t="s">
        <v>23380</v>
      </c>
    </row>
    <row r="8087" spans="1:30" x14ac:dyDescent="0.25">
      <c r="A8087" t="str">
        <f t="shared" si="284"/>
        <v>93510014</v>
      </c>
      <c r="B8087" s="23" t="s">
        <v>58</v>
      </c>
      <c r="C8087" s="7" t="s">
        <v>7738</v>
      </c>
      <c r="D8087" s="66" t="s">
        <v>297</v>
      </c>
      <c r="E8087" s="53" t="e">
        <f>VLOOKUP(D8087,'MPG Master'!$C$3:$I$716,7,0)</f>
        <v>#N/A</v>
      </c>
      <c r="F8087" s="7" t="e">
        <f>VLOOKUP(D8087,'MPG Master'!$C$3:$D$716,2,0)</f>
        <v>#N/A</v>
      </c>
      <c r="G8087" s="67" t="s">
        <v>1736</v>
      </c>
      <c r="H8087" s="53" t="e">
        <f t="shared" si="285"/>
        <v>#N/A</v>
      </c>
      <c r="I8087" s="7" t="s">
        <v>4155</v>
      </c>
      <c r="J8087" s="7" t="s">
        <v>22387</v>
      </c>
      <c r="K8087" s="9">
        <v>26299</v>
      </c>
      <c r="L8087" s="7"/>
      <c r="M8087" s="7"/>
      <c r="N8087" s="7"/>
      <c r="O8087" s="7"/>
      <c r="P8087" s="7"/>
      <c r="Q8087" s="7" t="s">
        <v>2062</v>
      </c>
      <c r="R8087" s="39" t="s">
        <v>7417</v>
      </c>
      <c r="S8087" s="7"/>
      <c r="T8087" s="7" t="s">
        <v>7418</v>
      </c>
      <c r="U8087" s="7"/>
      <c r="V8087" s="7"/>
      <c r="W8087" s="7"/>
      <c r="X8087" s="7"/>
      <c r="Y8087" s="39"/>
      <c r="Z8087" s="7"/>
      <c r="AA8087" s="7"/>
      <c r="AB8087" s="24"/>
      <c r="AC8087" t="s">
        <v>26453</v>
      </c>
      <c r="AD8087" t="s">
        <v>23380</v>
      </c>
    </row>
    <row r="8088" spans="1:30" x14ac:dyDescent="0.25">
      <c r="A8088" t="str">
        <f t="shared" si="284"/>
        <v>91550042</v>
      </c>
      <c r="B8088" s="23" t="s">
        <v>58</v>
      </c>
      <c r="C8088" s="7" t="s">
        <v>667</v>
      </c>
      <c r="D8088" s="66" t="s">
        <v>427</v>
      </c>
      <c r="E8088" s="53" t="e">
        <f>VLOOKUP(D8088,'MPG Master'!$C$3:$I$716,7,0)</f>
        <v>#N/A</v>
      </c>
      <c r="F8088" s="7" t="e">
        <f>VLOOKUP(D8088,'MPG Master'!$C$3:$D$716,2,0)</f>
        <v>#N/A</v>
      </c>
      <c r="G8088" s="67" t="s">
        <v>2310</v>
      </c>
      <c r="H8088" s="53" t="e">
        <f t="shared" si="285"/>
        <v>#N/A</v>
      </c>
      <c r="I8088" s="7" t="s">
        <v>2512</v>
      </c>
      <c r="J8088" s="7" t="s">
        <v>22388</v>
      </c>
      <c r="K8088" s="9">
        <v>32874</v>
      </c>
      <c r="L8088" s="7"/>
      <c r="M8088" s="7"/>
      <c r="N8088" s="7">
        <v>8084451095</v>
      </c>
      <c r="O8088" s="7"/>
      <c r="P8088" s="7"/>
      <c r="Q8088" s="7" t="s">
        <v>1050</v>
      </c>
      <c r="R8088" s="39" t="s">
        <v>16457</v>
      </c>
      <c r="S8088" s="7"/>
      <c r="T8088" s="7" t="s">
        <v>1051</v>
      </c>
      <c r="U8088" s="7"/>
      <c r="V8088" s="7"/>
      <c r="W8088" s="7"/>
      <c r="X8088" s="7"/>
      <c r="Y8088" s="39"/>
      <c r="Z8088" s="7"/>
      <c r="AA8088" s="7"/>
      <c r="AB8088" s="24"/>
      <c r="AC8088" t="s">
        <v>26453</v>
      </c>
      <c r="AD8088" t="s">
        <v>23380</v>
      </c>
    </row>
    <row r="8089" spans="1:30" x14ac:dyDescent="0.25">
      <c r="A8089" t="str">
        <f t="shared" si="284"/>
        <v>85990002</v>
      </c>
      <c r="B8089" s="23" t="s">
        <v>58</v>
      </c>
      <c r="C8089" s="7" t="s">
        <v>966</v>
      </c>
      <c r="D8089" s="66" t="s">
        <v>7540</v>
      </c>
      <c r="E8089" s="53" t="e">
        <f>VLOOKUP(D8089,'MPG Master'!$C$3:$I$716,7,0)</f>
        <v>#N/A</v>
      </c>
      <c r="F8089" s="7" t="e">
        <f>VLOOKUP(D8089,'MPG Master'!$C$3:$D$716,2,0)</f>
        <v>#N/A</v>
      </c>
      <c r="G8089" s="67" t="s">
        <v>60</v>
      </c>
      <c r="H8089" s="53" t="e">
        <f t="shared" si="285"/>
        <v>#N/A</v>
      </c>
      <c r="I8089" s="7" t="s">
        <v>949</v>
      </c>
      <c r="J8089" s="7" t="s">
        <v>7602</v>
      </c>
      <c r="K8089" s="9">
        <v>16438</v>
      </c>
      <c r="L8089" s="7"/>
      <c r="M8089" s="7"/>
      <c r="N8089" s="7">
        <v>6205426153</v>
      </c>
      <c r="O8089" s="7"/>
      <c r="P8089" s="7"/>
      <c r="Q8089" s="7" t="s">
        <v>4724</v>
      </c>
      <c r="R8089" s="39" t="s">
        <v>958</v>
      </c>
      <c r="S8089" s="7"/>
      <c r="T8089" s="7" t="s">
        <v>959</v>
      </c>
      <c r="U8089" s="7"/>
      <c r="V8089" s="7"/>
      <c r="W8089" s="7"/>
      <c r="X8089" s="7"/>
      <c r="Y8089" s="39"/>
      <c r="Z8089" s="7"/>
      <c r="AA8089" s="7"/>
      <c r="AB8089" s="24"/>
      <c r="AC8089" t="s">
        <v>26453</v>
      </c>
      <c r="AD8089" t="s">
        <v>23380</v>
      </c>
    </row>
    <row r="8090" spans="1:30" x14ac:dyDescent="0.25">
      <c r="A8090" t="str">
        <f t="shared" si="284"/>
        <v>12310015</v>
      </c>
      <c r="B8090" s="23" t="s">
        <v>58</v>
      </c>
      <c r="C8090" s="7" t="s">
        <v>1675</v>
      </c>
      <c r="D8090" s="66" t="s">
        <v>403</v>
      </c>
      <c r="E8090" s="53" t="e">
        <f>VLOOKUP(D8090,'MPG Master'!$C$3:$I$716,7,0)</f>
        <v>#N/A</v>
      </c>
      <c r="F8090" s="7" t="e">
        <f>VLOOKUP(D8090,'MPG Master'!$C$3:$D$716,2,0)</f>
        <v>#N/A</v>
      </c>
      <c r="G8090" s="67" t="s">
        <v>1739</v>
      </c>
      <c r="H8090" s="53" t="e">
        <f t="shared" si="285"/>
        <v>#N/A</v>
      </c>
      <c r="I8090" s="7" t="s">
        <v>10946</v>
      </c>
      <c r="J8090" s="7" t="s">
        <v>4350</v>
      </c>
      <c r="K8090" s="9">
        <v>32874</v>
      </c>
      <c r="L8090" s="7"/>
      <c r="M8090" s="7"/>
      <c r="N8090" s="7">
        <v>9716885966</v>
      </c>
      <c r="O8090" s="7"/>
      <c r="P8090" s="7"/>
      <c r="Q8090" s="7" t="s">
        <v>1716</v>
      </c>
      <c r="R8090" s="39" t="s">
        <v>16458</v>
      </c>
      <c r="S8090" s="7"/>
      <c r="T8090" s="7" t="s">
        <v>747</v>
      </c>
      <c r="U8090" s="7"/>
      <c r="V8090" s="7"/>
      <c r="W8090" s="7"/>
      <c r="X8090" s="7"/>
      <c r="Y8090" s="39"/>
      <c r="Z8090" s="7"/>
      <c r="AA8090" s="7"/>
      <c r="AB8090" s="24"/>
      <c r="AC8090" t="s">
        <v>26453</v>
      </c>
      <c r="AD8090" t="s">
        <v>23380</v>
      </c>
    </row>
    <row r="8091" spans="1:30" x14ac:dyDescent="0.25">
      <c r="A8091" t="str">
        <f t="shared" si="284"/>
        <v>93750010</v>
      </c>
      <c r="B8091" s="23" t="s">
        <v>58</v>
      </c>
      <c r="C8091" s="7" t="s">
        <v>7738</v>
      </c>
      <c r="D8091" s="66" t="s">
        <v>7514</v>
      </c>
      <c r="E8091" s="53" t="e">
        <f>VLOOKUP(D8091,'MPG Master'!$C$3:$I$716,7,0)</f>
        <v>#N/A</v>
      </c>
      <c r="F8091" s="7" t="e">
        <f>VLOOKUP(D8091,'MPG Master'!$C$3:$D$716,2,0)</f>
        <v>#N/A</v>
      </c>
      <c r="G8091" s="67" t="s">
        <v>1681</v>
      </c>
      <c r="H8091" s="53" t="e">
        <f t="shared" si="285"/>
        <v>#N/A</v>
      </c>
      <c r="I8091" s="7" t="s">
        <v>10947</v>
      </c>
      <c r="J8091" s="7" t="s">
        <v>22389</v>
      </c>
      <c r="K8091" s="9">
        <v>27030</v>
      </c>
      <c r="L8091" s="7"/>
      <c r="M8091" s="7"/>
      <c r="N8091" s="7">
        <v>9570929818</v>
      </c>
      <c r="O8091" s="7"/>
      <c r="P8091" s="7"/>
      <c r="Q8091" s="7" t="s">
        <v>4724</v>
      </c>
      <c r="R8091" s="39" t="s">
        <v>16459</v>
      </c>
      <c r="S8091" s="7"/>
      <c r="T8091" s="7" t="s">
        <v>1662</v>
      </c>
      <c r="U8091" s="7"/>
      <c r="V8091" s="7"/>
      <c r="W8091" s="7"/>
      <c r="X8091" s="7"/>
      <c r="Y8091" s="39"/>
      <c r="Z8091" s="7"/>
      <c r="AA8091" s="7"/>
      <c r="AB8091" s="24"/>
      <c r="AC8091" t="s">
        <v>26453</v>
      </c>
      <c r="AD8091" t="s">
        <v>23380</v>
      </c>
    </row>
    <row r="8092" spans="1:30" x14ac:dyDescent="0.25">
      <c r="A8092" t="str">
        <f t="shared" si="284"/>
        <v>93750011</v>
      </c>
      <c r="B8092" s="23" t="s">
        <v>58</v>
      </c>
      <c r="C8092" s="7" t="s">
        <v>7738</v>
      </c>
      <c r="D8092" s="66" t="s">
        <v>7514</v>
      </c>
      <c r="E8092" s="53" t="e">
        <f>VLOOKUP(D8092,'MPG Master'!$C$3:$I$716,7,0)</f>
        <v>#N/A</v>
      </c>
      <c r="F8092" s="7" t="e">
        <f>VLOOKUP(D8092,'MPG Master'!$C$3:$D$716,2,0)</f>
        <v>#N/A</v>
      </c>
      <c r="G8092" s="67" t="s">
        <v>1693</v>
      </c>
      <c r="H8092" s="53" t="e">
        <f t="shared" si="285"/>
        <v>#N/A</v>
      </c>
      <c r="I8092" s="7" t="s">
        <v>10948</v>
      </c>
      <c r="J8092" s="7" t="s">
        <v>22210</v>
      </c>
      <c r="K8092" s="9">
        <v>34335</v>
      </c>
      <c r="L8092" s="7"/>
      <c r="M8092" s="7"/>
      <c r="N8092" s="7">
        <v>7357018441</v>
      </c>
      <c r="O8092" s="7"/>
      <c r="P8092" s="7"/>
      <c r="Q8092" s="7" t="s">
        <v>4724</v>
      </c>
      <c r="R8092" s="39" t="s">
        <v>16460</v>
      </c>
      <c r="S8092" s="7"/>
      <c r="T8092" s="7" t="s">
        <v>1662</v>
      </c>
      <c r="U8092" s="7"/>
      <c r="V8092" s="7"/>
      <c r="W8092" s="7"/>
      <c r="X8092" s="7"/>
      <c r="Y8092" s="39"/>
      <c r="Z8092" s="7"/>
      <c r="AA8092" s="7"/>
      <c r="AB8092" s="24"/>
      <c r="AC8092" t="s">
        <v>26453</v>
      </c>
      <c r="AD8092" t="s">
        <v>23380</v>
      </c>
    </row>
    <row r="8093" spans="1:30" x14ac:dyDescent="0.25">
      <c r="A8093" t="str">
        <f t="shared" si="284"/>
        <v>91730002</v>
      </c>
      <c r="B8093" s="23" t="s">
        <v>58</v>
      </c>
      <c r="C8093" s="7" t="s">
        <v>667</v>
      </c>
      <c r="D8093" s="66" t="s">
        <v>7512</v>
      </c>
      <c r="E8093" s="53" t="e">
        <f>VLOOKUP(D8093,'MPG Master'!$C$3:$I$716,7,0)</f>
        <v>#N/A</v>
      </c>
      <c r="F8093" s="7" t="e">
        <f>VLOOKUP(D8093,'MPG Master'!$C$3:$D$716,2,0)</f>
        <v>#N/A</v>
      </c>
      <c r="G8093" s="67" t="s">
        <v>60</v>
      </c>
      <c r="H8093" s="53" t="e">
        <f t="shared" si="285"/>
        <v>#N/A</v>
      </c>
      <c r="I8093" s="7" t="s">
        <v>2937</v>
      </c>
      <c r="J8093" s="7" t="s">
        <v>20403</v>
      </c>
      <c r="K8093" s="9">
        <v>20090</v>
      </c>
      <c r="L8093" s="7"/>
      <c r="M8093" s="7"/>
      <c r="N8093" s="7">
        <v>7631778531</v>
      </c>
      <c r="O8093" s="7"/>
      <c r="P8093" s="7"/>
      <c r="Q8093" s="7" t="s">
        <v>99</v>
      </c>
      <c r="R8093" s="39" t="s">
        <v>7565</v>
      </c>
      <c r="S8093" s="7"/>
      <c r="T8093" s="7" t="s">
        <v>6317</v>
      </c>
      <c r="U8093" s="7"/>
      <c r="V8093" s="7"/>
      <c r="W8093" s="7"/>
      <c r="X8093" s="7"/>
      <c r="Y8093" s="39"/>
      <c r="Z8093" s="7"/>
      <c r="AA8093" s="7"/>
      <c r="AB8093" s="24"/>
      <c r="AC8093" t="s">
        <v>26453</v>
      </c>
      <c r="AD8093" t="s">
        <v>23380</v>
      </c>
    </row>
    <row r="8094" spans="1:30" x14ac:dyDescent="0.25">
      <c r="A8094" t="str">
        <f t="shared" si="284"/>
        <v>24630015</v>
      </c>
      <c r="B8094" s="23" t="s">
        <v>58</v>
      </c>
      <c r="C8094" s="7" t="s">
        <v>1325</v>
      </c>
      <c r="D8094" s="66" t="s">
        <v>615</v>
      </c>
      <c r="E8094" s="53" t="e">
        <f>VLOOKUP(D8094,'MPG Master'!$C$3:$I$716,7,0)</f>
        <v>#N/A</v>
      </c>
      <c r="F8094" s="7" t="e">
        <f>VLOOKUP(D8094,'MPG Master'!$C$3:$D$716,2,0)</f>
        <v>#N/A</v>
      </c>
      <c r="G8094" s="67" t="s">
        <v>1739</v>
      </c>
      <c r="H8094" s="53" t="e">
        <f t="shared" si="285"/>
        <v>#N/A</v>
      </c>
      <c r="I8094" s="7" t="s">
        <v>10949</v>
      </c>
      <c r="J8094" s="7" t="s">
        <v>22390</v>
      </c>
      <c r="K8094" s="9">
        <v>25569</v>
      </c>
      <c r="L8094" s="7"/>
      <c r="M8094" s="7"/>
      <c r="N8094" s="7"/>
      <c r="O8094" s="7"/>
      <c r="P8094" s="7"/>
      <c r="Q8094" s="7" t="s">
        <v>11536</v>
      </c>
      <c r="R8094" s="39" t="s">
        <v>16461</v>
      </c>
      <c r="S8094" s="7"/>
      <c r="T8094" s="7" t="s">
        <v>747</v>
      </c>
      <c r="U8094" s="7"/>
      <c r="V8094" s="7"/>
      <c r="W8094" s="7"/>
      <c r="X8094" s="7"/>
      <c r="Y8094" s="39"/>
      <c r="Z8094" s="7"/>
      <c r="AA8094" s="7"/>
      <c r="AB8094" s="24"/>
      <c r="AC8094" t="s">
        <v>26453</v>
      </c>
      <c r="AD8094" t="s">
        <v>23380</v>
      </c>
    </row>
    <row r="8095" spans="1:30" x14ac:dyDescent="0.25">
      <c r="A8095" t="str">
        <f t="shared" si="284"/>
        <v>24630016</v>
      </c>
      <c r="B8095" s="23" t="s">
        <v>58</v>
      </c>
      <c r="C8095" s="7" t="s">
        <v>1325</v>
      </c>
      <c r="D8095" s="66" t="s">
        <v>615</v>
      </c>
      <c r="E8095" s="53" t="e">
        <f>VLOOKUP(D8095,'MPG Master'!$C$3:$I$716,7,0)</f>
        <v>#N/A</v>
      </c>
      <c r="F8095" s="7" t="e">
        <f>VLOOKUP(D8095,'MPG Master'!$C$3:$D$716,2,0)</f>
        <v>#N/A</v>
      </c>
      <c r="G8095" s="67" t="s">
        <v>1772</v>
      </c>
      <c r="H8095" s="53" t="e">
        <f t="shared" si="285"/>
        <v>#N/A</v>
      </c>
      <c r="I8095" s="7" t="s">
        <v>10950</v>
      </c>
      <c r="J8095" s="7" t="s">
        <v>22391</v>
      </c>
      <c r="K8095" s="9">
        <v>20090</v>
      </c>
      <c r="L8095" s="7"/>
      <c r="M8095" s="7"/>
      <c r="N8095" s="7"/>
      <c r="O8095" s="7"/>
      <c r="P8095" s="7"/>
      <c r="Q8095" s="7" t="s">
        <v>1424</v>
      </c>
      <c r="R8095" s="39" t="s">
        <v>16462</v>
      </c>
      <c r="S8095" s="7"/>
      <c r="T8095" s="7" t="s">
        <v>1379</v>
      </c>
      <c r="U8095" s="7"/>
      <c r="V8095" s="7"/>
      <c r="W8095" s="7"/>
      <c r="X8095" s="7"/>
      <c r="Y8095" s="39"/>
      <c r="Z8095" s="7"/>
      <c r="AA8095" s="7"/>
      <c r="AB8095" s="24"/>
      <c r="AC8095" t="s">
        <v>26453</v>
      </c>
      <c r="AD8095" t="s">
        <v>23380</v>
      </c>
    </row>
    <row r="8096" spans="1:30" x14ac:dyDescent="0.25">
      <c r="A8096" t="str">
        <f t="shared" si="284"/>
        <v>24630017</v>
      </c>
      <c r="B8096" s="23" t="s">
        <v>58</v>
      </c>
      <c r="C8096" s="7" t="s">
        <v>1325</v>
      </c>
      <c r="D8096" s="66" t="s">
        <v>615</v>
      </c>
      <c r="E8096" s="53" t="e">
        <f>VLOOKUP(D8096,'MPG Master'!$C$3:$I$716,7,0)</f>
        <v>#N/A</v>
      </c>
      <c r="F8096" s="7" t="e">
        <f>VLOOKUP(D8096,'MPG Master'!$C$3:$D$716,2,0)</f>
        <v>#N/A</v>
      </c>
      <c r="G8096" s="67" t="s">
        <v>1683</v>
      </c>
      <c r="H8096" s="53" t="e">
        <f t="shared" si="285"/>
        <v>#N/A</v>
      </c>
      <c r="I8096" s="7" t="s">
        <v>10014</v>
      </c>
      <c r="J8096" s="7" t="s">
        <v>10091</v>
      </c>
      <c r="K8096" s="9">
        <v>25569</v>
      </c>
      <c r="L8096" s="7"/>
      <c r="M8096" s="7"/>
      <c r="N8096" s="7">
        <v>7257843022</v>
      </c>
      <c r="O8096" s="7"/>
      <c r="P8096" s="7"/>
      <c r="Q8096" s="7" t="s">
        <v>11536</v>
      </c>
      <c r="R8096" s="39" t="s">
        <v>16463</v>
      </c>
      <c r="S8096" s="7"/>
      <c r="T8096" s="7" t="s">
        <v>747</v>
      </c>
      <c r="U8096" s="7"/>
      <c r="V8096" s="7"/>
      <c r="W8096" s="7"/>
      <c r="X8096" s="7"/>
      <c r="Y8096" s="39"/>
      <c r="Z8096" s="7"/>
      <c r="AA8096" s="7"/>
      <c r="AB8096" s="24"/>
      <c r="AC8096" t="s">
        <v>26453</v>
      </c>
      <c r="AD8096" t="s">
        <v>23380</v>
      </c>
    </row>
    <row r="8097" spans="1:30" x14ac:dyDescent="0.25">
      <c r="A8097" t="str">
        <f t="shared" si="284"/>
        <v>51260019</v>
      </c>
      <c r="B8097" s="23" t="s">
        <v>58</v>
      </c>
      <c r="C8097" s="7" t="s">
        <v>1448</v>
      </c>
      <c r="D8097" s="66" t="s">
        <v>369</v>
      </c>
      <c r="E8097" s="53" t="e">
        <f>VLOOKUP(D8097,'MPG Master'!$C$3:$I$716,7,0)</f>
        <v>#N/A</v>
      </c>
      <c r="F8097" s="7" t="e">
        <f>VLOOKUP(D8097,'MPG Master'!$C$3:$D$716,2,0)</f>
        <v>#N/A</v>
      </c>
      <c r="G8097" s="67" t="s">
        <v>1815</v>
      </c>
      <c r="H8097" s="53" t="e">
        <f t="shared" si="285"/>
        <v>#N/A</v>
      </c>
      <c r="I8097" s="7" t="s">
        <v>10951</v>
      </c>
      <c r="J8097" s="7" t="s">
        <v>2535</v>
      </c>
      <c r="K8097" s="9">
        <v>34700</v>
      </c>
      <c r="L8097" s="7"/>
      <c r="M8097" s="7"/>
      <c r="N8097" s="7">
        <v>9279787916</v>
      </c>
      <c r="O8097" s="7"/>
      <c r="P8097" s="7"/>
      <c r="Q8097" s="7" t="s">
        <v>1701</v>
      </c>
      <c r="R8097" s="39" t="s">
        <v>16464</v>
      </c>
      <c r="S8097" s="7"/>
      <c r="T8097" s="7" t="s">
        <v>2571</v>
      </c>
      <c r="U8097" s="7"/>
      <c r="V8097" s="7"/>
      <c r="W8097" s="7"/>
      <c r="X8097" s="7"/>
      <c r="Y8097" s="39"/>
      <c r="Z8097" s="7"/>
      <c r="AA8097" s="7"/>
      <c r="AB8097" s="24"/>
      <c r="AC8097" t="s">
        <v>26453</v>
      </c>
      <c r="AD8097" t="s">
        <v>23380</v>
      </c>
    </row>
    <row r="8098" spans="1:30" x14ac:dyDescent="0.25">
      <c r="A8098" t="str">
        <f t="shared" si="284"/>
        <v>51260020</v>
      </c>
      <c r="B8098" s="23" t="s">
        <v>58</v>
      </c>
      <c r="C8098" s="7" t="s">
        <v>1448</v>
      </c>
      <c r="D8098" s="66" t="s">
        <v>369</v>
      </c>
      <c r="E8098" s="53" t="e">
        <f>VLOOKUP(D8098,'MPG Master'!$C$3:$I$716,7,0)</f>
        <v>#N/A</v>
      </c>
      <c r="F8098" s="7" t="e">
        <f>VLOOKUP(D8098,'MPG Master'!$C$3:$D$716,2,0)</f>
        <v>#N/A</v>
      </c>
      <c r="G8098" s="67" t="s">
        <v>1819</v>
      </c>
      <c r="H8098" s="53" t="e">
        <f t="shared" si="285"/>
        <v>#N/A</v>
      </c>
      <c r="I8098" s="7" t="s">
        <v>2118</v>
      </c>
      <c r="J8098" s="7" t="s">
        <v>22008</v>
      </c>
      <c r="K8098" s="9">
        <v>25934</v>
      </c>
      <c r="L8098" s="7"/>
      <c r="M8098" s="7"/>
      <c r="N8098" s="7">
        <v>6206015852</v>
      </c>
      <c r="O8098" s="7"/>
      <c r="P8098" s="7"/>
      <c r="Q8098" s="7" t="s">
        <v>1701</v>
      </c>
      <c r="R8098" s="39" t="s">
        <v>16465</v>
      </c>
      <c r="S8098" s="7"/>
      <c r="T8098" s="7" t="s">
        <v>2571</v>
      </c>
      <c r="U8098" s="7"/>
      <c r="V8098" s="7"/>
      <c r="W8098" s="7"/>
      <c r="X8098" s="7"/>
      <c r="Y8098" s="39"/>
      <c r="Z8098" s="7"/>
      <c r="AA8098" s="7"/>
      <c r="AB8098" s="24"/>
      <c r="AC8098" t="s">
        <v>26453</v>
      </c>
      <c r="AD8098" t="s">
        <v>23380</v>
      </c>
    </row>
    <row r="8099" spans="1:30" x14ac:dyDescent="0.25">
      <c r="A8099" t="str">
        <f t="shared" si="284"/>
        <v>51260021</v>
      </c>
      <c r="B8099" s="23" t="s">
        <v>58</v>
      </c>
      <c r="C8099" s="7" t="s">
        <v>1448</v>
      </c>
      <c r="D8099" s="66" t="s">
        <v>369</v>
      </c>
      <c r="E8099" s="53" t="e">
        <f>VLOOKUP(D8099,'MPG Master'!$C$3:$I$716,7,0)</f>
        <v>#N/A</v>
      </c>
      <c r="F8099" s="7" t="e">
        <f>VLOOKUP(D8099,'MPG Master'!$C$3:$D$716,2,0)</f>
        <v>#N/A</v>
      </c>
      <c r="G8099" s="67" t="s">
        <v>1822</v>
      </c>
      <c r="H8099" s="53" t="e">
        <f t="shared" si="285"/>
        <v>#N/A</v>
      </c>
      <c r="I8099" s="7" t="s">
        <v>1841</v>
      </c>
      <c r="J8099" s="7" t="s">
        <v>1011</v>
      </c>
      <c r="K8099" s="9">
        <v>30135</v>
      </c>
      <c r="L8099" s="7"/>
      <c r="M8099" s="7"/>
      <c r="N8099" s="7">
        <v>7349831945</v>
      </c>
      <c r="O8099" s="7"/>
      <c r="P8099" s="7"/>
      <c r="Q8099" s="7" t="s">
        <v>4724</v>
      </c>
      <c r="R8099" s="39" t="s">
        <v>16466</v>
      </c>
      <c r="S8099" s="7"/>
      <c r="T8099" s="7" t="s">
        <v>2571</v>
      </c>
      <c r="U8099" s="7"/>
      <c r="V8099" s="7"/>
      <c r="W8099" s="7"/>
      <c r="X8099" s="7"/>
      <c r="Y8099" s="39"/>
      <c r="Z8099" s="7"/>
      <c r="AA8099" s="7"/>
      <c r="AB8099" s="24"/>
      <c r="AC8099" t="s">
        <v>26453</v>
      </c>
      <c r="AD8099" t="s">
        <v>23380</v>
      </c>
    </row>
    <row r="8100" spans="1:30" x14ac:dyDescent="0.25">
      <c r="A8100" t="str">
        <f t="shared" si="284"/>
        <v>51260022</v>
      </c>
      <c r="B8100" s="23" t="s">
        <v>58</v>
      </c>
      <c r="C8100" s="7" t="s">
        <v>1448</v>
      </c>
      <c r="D8100" s="66" t="s">
        <v>369</v>
      </c>
      <c r="E8100" s="53" t="e">
        <f>VLOOKUP(D8100,'MPG Master'!$C$3:$I$716,7,0)</f>
        <v>#N/A</v>
      </c>
      <c r="F8100" s="7" t="e">
        <f>VLOOKUP(D8100,'MPG Master'!$C$3:$D$716,2,0)</f>
        <v>#N/A</v>
      </c>
      <c r="G8100" s="67" t="s">
        <v>1825</v>
      </c>
      <c r="H8100" s="53" t="e">
        <f t="shared" si="285"/>
        <v>#N/A</v>
      </c>
      <c r="I8100" s="7" t="s">
        <v>5443</v>
      </c>
      <c r="J8100" s="7" t="s">
        <v>6363</v>
      </c>
      <c r="K8100" s="9">
        <v>21186</v>
      </c>
      <c r="L8100" s="7"/>
      <c r="M8100" s="7"/>
      <c r="N8100" s="7">
        <v>9973115957</v>
      </c>
      <c r="O8100" s="7"/>
      <c r="P8100" s="7"/>
      <c r="Q8100" s="7" t="s">
        <v>99</v>
      </c>
      <c r="R8100" s="39" t="s">
        <v>16467</v>
      </c>
      <c r="S8100" s="7"/>
      <c r="T8100" s="7" t="s">
        <v>6176</v>
      </c>
      <c r="U8100" s="7"/>
      <c r="V8100" s="7"/>
      <c r="W8100" s="7"/>
      <c r="X8100" s="7"/>
      <c r="Y8100" s="39"/>
      <c r="Z8100" s="7"/>
      <c r="AA8100" s="7"/>
      <c r="AB8100" s="24"/>
      <c r="AC8100" t="s">
        <v>26453</v>
      </c>
      <c r="AD8100" t="s">
        <v>23380</v>
      </c>
    </row>
    <row r="8101" spans="1:30" x14ac:dyDescent="0.25">
      <c r="A8101" t="str">
        <f t="shared" si="284"/>
        <v>51260023</v>
      </c>
      <c r="B8101" s="23" t="s">
        <v>58</v>
      </c>
      <c r="C8101" s="7" t="s">
        <v>1448</v>
      </c>
      <c r="D8101" s="66" t="s">
        <v>369</v>
      </c>
      <c r="E8101" s="53" t="e">
        <f>VLOOKUP(D8101,'MPG Master'!$C$3:$I$716,7,0)</f>
        <v>#N/A</v>
      </c>
      <c r="F8101" s="7" t="e">
        <f>VLOOKUP(D8101,'MPG Master'!$C$3:$D$716,2,0)</f>
        <v>#N/A</v>
      </c>
      <c r="G8101" s="67" t="s">
        <v>379</v>
      </c>
      <c r="H8101" s="53" t="e">
        <f t="shared" si="285"/>
        <v>#N/A</v>
      </c>
      <c r="I8101" s="7" t="s">
        <v>4939</v>
      </c>
      <c r="J8101" s="7" t="s">
        <v>22392</v>
      </c>
      <c r="K8101" s="9">
        <v>20821</v>
      </c>
      <c r="L8101" s="7"/>
      <c r="M8101" s="7"/>
      <c r="N8101" s="7">
        <v>7549964585</v>
      </c>
      <c r="O8101" s="7"/>
      <c r="P8101" s="7"/>
      <c r="Q8101" s="7" t="s">
        <v>1701</v>
      </c>
      <c r="R8101" s="39" t="s">
        <v>16468</v>
      </c>
      <c r="S8101" s="7"/>
      <c r="T8101" s="7" t="s">
        <v>2571</v>
      </c>
      <c r="U8101" s="7"/>
      <c r="V8101" s="7"/>
      <c r="W8101" s="7"/>
      <c r="X8101" s="7"/>
      <c r="Y8101" s="39"/>
      <c r="Z8101" s="7"/>
      <c r="AA8101" s="7"/>
      <c r="AB8101" s="24"/>
      <c r="AC8101" t="s">
        <v>26453</v>
      </c>
      <c r="AD8101" t="s">
        <v>23380</v>
      </c>
    </row>
    <row r="8102" spans="1:30" x14ac:dyDescent="0.25">
      <c r="A8102" t="str">
        <f t="shared" si="284"/>
        <v>11390018</v>
      </c>
      <c r="B8102" s="23" t="s">
        <v>58</v>
      </c>
      <c r="C8102" s="7" t="s">
        <v>665</v>
      </c>
      <c r="D8102" s="66" t="s">
        <v>442</v>
      </c>
      <c r="E8102" s="53" t="e">
        <f>VLOOKUP(D8102,'MPG Master'!$C$3:$I$716,7,0)</f>
        <v>#N/A</v>
      </c>
      <c r="F8102" s="7" t="e">
        <f>VLOOKUP(D8102,'MPG Master'!$C$3:$D$716,2,0)</f>
        <v>#N/A</v>
      </c>
      <c r="G8102" s="67" t="s">
        <v>1682</v>
      </c>
      <c r="H8102" s="53" t="e">
        <f t="shared" si="285"/>
        <v>#N/A</v>
      </c>
      <c r="I8102" s="7" t="s">
        <v>10952</v>
      </c>
      <c r="J8102" s="7" t="s">
        <v>22393</v>
      </c>
      <c r="K8102" s="9">
        <v>26299</v>
      </c>
      <c r="L8102" s="7"/>
      <c r="M8102" s="7"/>
      <c r="N8102" s="7">
        <v>8400562759</v>
      </c>
      <c r="O8102" s="7"/>
      <c r="P8102" s="7"/>
      <c r="Q8102" s="7" t="s">
        <v>2062</v>
      </c>
      <c r="R8102" s="39" t="s">
        <v>16469</v>
      </c>
      <c r="S8102" s="7"/>
      <c r="T8102" s="7" t="s">
        <v>1065</v>
      </c>
      <c r="U8102" s="7"/>
      <c r="V8102" s="7"/>
      <c r="W8102" s="7"/>
      <c r="X8102" s="7"/>
      <c r="Y8102" s="39"/>
      <c r="Z8102" s="7"/>
      <c r="AA8102" s="7"/>
      <c r="AB8102" s="24"/>
      <c r="AC8102" t="s">
        <v>26453</v>
      </c>
      <c r="AD8102" t="s">
        <v>23380</v>
      </c>
    </row>
    <row r="8103" spans="1:30" x14ac:dyDescent="0.25">
      <c r="A8103" t="str">
        <f t="shared" si="284"/>
        <v>51310018</v>
      </c>
      <c r="B8103" s="23" t="s">
        <v>58</v>
      </c>
      <c r="C8103" s="7" t="s">
        <v>1448</v>
      </c>
      <c r="D8103" s="66" t="s">
        <v>7527</v>
      </c>
      <c r="E8103" s="53" t="e">
        <f>VLOOKUP(D8103,'MPG Master'!$C$3:$I$716,7,0)</f>
        <v>#N/A</v>
      </c>
      <c r="F8103" s="7" t="e">
        <f>VLOOKUP(D8103,'MPG Master'!$C$3:$D$716,2,0)</f>
        <v>#N/A</v>
      </c>
      <c r="G8103" s="67" t="s">
        <v>1682</v>
      </c>
      <c r="H8103" s="53" t="e">
        <f t="shared" si="285"/>
        <v>#N/A</v>
      </c>
      <c r="I8103" s="7" t="s">
        <v>8505</v>
      </c>
      <c r="J8103" s="7" t="s">
        <v>22394</v>
      </c>
      <c r="K8103" s="9">
        <v>15342</v>
      </c>
      <c r="L8103" s="7"/>
      <c r="M8103" s="7"/>
      <c r="N8103" s="7">
        <v>7488491858</v>
      </c>
      <c r="O8103" s="7"/>
      <c r="P8103" s="7"/>
      <c r="Q8103" s="7" t="s">
        <v>1716</v>
      </c>
      <c r="R8103" s="39" t="s">
        <v>16470</v>
      </c>
      <c r="S8103" s="7"/>
      <c r="T8103" s="7" t="s">
        <v>747</v>
      </c>
      <c r="U8103" s="7"/>
      <c r="V8103" s="7"/>
      <c r="W8103" s="7"/>
      <c r="X8103" s="7"/>
      <c r="Y8103" s="39"/>
      <c r="Z8103" s="7"/>
      <c r="AA8103" s="7"/>
      <c r="AB8103" s="24"/>
      <c r="AC8103" t="s">
        <v>26453</v>
      </c>
      <c r="AD8103" t="s">
        <v>23380</v>
      </c>
    </row>
    <row r="8104" spans="1:30" x14ac:dyDescent="0.25">
      <c r="A8104" t="str">
        <f t="shared" si="284"/>
        <v>51310016</v>
      </c>
      <c r="B8104" s="23" t="s">
        <v>58</v>
      </c>
      <c r="C8104" s="7" t="s">
        <v>1448</v>
      </c>
      <c r="D8104" s="66" t="s">
        <v>7527</v>
      </c>
      <c r="E8104" s="53" t="e">
        <f>VLOOKUP(D8104,'MPG Master'!$C$3:$I$716,7,0)</f>
        <v>#N/A</v>
      </c>
      <c r="F8104" s="7" t="e">
        <f>VLOOKUP(D8104,'MPG Master'!$C$3:$D$716,2,0)</f>
        <v>#N/A</v>
      </c>
      <c r="G8104" s="67" t="s">
        <v>1772</v>
      </c>
      <c r="H8104" s="53" t="e">
        <f t="shared" si="285"/>
        <v>#N/A</v>
      </c>
      <c r="I8104" s="7" t="s">
        <v>1113</v>
      </c>
      <c r="J8104" s="7" t="s">
        <v>22395</v>
      </c>
      <c r="K8104" s="9">
        <v>38353</v>
      </c>
      <c r="L8104" s="7"/>
      <c r="M8104" s="7"/>
      <c r="N8104" s="7">
        <v>8092123571</v>
      </c>
      <c r="O8104" s="7"/>
      <c r="P8104" s="7"/>
      <c r="Q8104" s="7" t="s">
        <v>1716</v>
      </c>
      <c r="R8104" s="39" t="s">
        <v>16471</v>
      </c>
      <c r="S8104" s="7"/>
      <c r="T8104" s="7" t="s">
        <v>747</v>
      </c>
      <c r="U8104" s="7"/>
      <c r="V8104" s="7"/>
      <c r="W8104" s="7"/>
      <c r="X8104" s="7"/>
      <c r="Y8104" s="39"/>
      <c r="Z8104" s="7"/>
      <c r="AA8104" s="7"/>
      <c r="AB8104" s="24"/>
      <c r="AC8104" t="s">
        <v>26453</v>
      </c>
      <c r="AD8104" t="s">
        <v>23380</v>
      </c>
    </row>
    <row r="8105" spans="1:30" x14ac:dyDescent="0.25">
      <c r="A8105" t="str">
        <f t="shared" si="284"/>
        <v>51310015</v>
      </c>
      <c r="B8105" s="23" t="s">
        <v>58</v>
      </c>
      <c r="C8105" s="7" t="s">
        <v>1448</v>
      </c>
      <c r="D8105" s="66" t="s">
        <v>7527</v>
      </c>
      <c r="E8105" s="53" t="e">
        <f>VLOOKUP(D8105,'MPG Master'!$C$3:$I$716,7,0)</f>
        <v>#N/A</v>
      </c>
      <c r="F8105" s="7" t="e">
        <f>VLOOKUP(D8105,'MPG Master'!$C$3:$D$716,2,0)</f>
        <v>#N/A</v>
      </c>
      <c r="G8105" s="67" t="s">
        <v>1739</v>
      </c>
      <c r="H8105" s="53" t="e">
        <f t="shared" si="285"/>
        <v>#N/A</v>
      </c>
      <c r="I8105" s="7" t="s">
        <v>10953</v>
      </c>
      <c r="J8105" s="7" t="s">
        <v>22396</v>
      </c>
      <c r="K8105" s="9">
        <v>15342</v>
      </c>
      <c r="L8105" s="7"/>
      <c r="M8105" s="7"/>
      <c r="N8105" s="7">
        <v>6200896816</v>
      </c>
      <c r="O8105" s="7"/>
      <c r="P8105" s="7"/>
      <c r="Q8105" s="7" t="s">
        <v>1716</v>
      </c>
      <c r="R8105" s="39" t="s">
        <v>16472</v>
      </c>
      <c r="S8105" s="7"/>
      <c r="T8105" s="7" t="s">
        <v>747</v>
      </c>
      <c r="U8105" s="7"/>
      <c r="V8105" s="7"/>
      <c r="W8105" s="7"/>
      <c r="X8105" s="7"/>
      <c r="Y8105" s="39"/>
      <c r="Z8105" s="7"/>
      <c r="AA8105" s="7"/>
      <c r="AB8105" s="24"/>
      <c r="AC8105" t="s">
        <v>26453</v>
      </c>
      <c r="AD8105" t="s">
        <v>23380</v>
      </c>
    </row>
    <row r="8106" spans="1:30" x14ac:dyDescent="0.25">
      <c r="A8106" t="str">
        <f t="shared" ref="A8106:A8168" si="286">CONCATENATE(D8106,G8106)</f>
        <v>51310014</v>
      </c>
      <c r="B8106" s="23" t="s">
        <v>58</v>
      </c>
      <c r="C8106" s="7" t="s">
        <v>1448</v>
      </c>
      <c r="D8106" s="66" t="s">
        <v>7527</v>
      </c>
      <c r="E8106" s="53" t="e">
        <f>VLOOKUP(D8106,'MPG Master'!$C$3:$I$716,7,0)</f>
        <v>#N/A</v>
      </c>
      <c r="F8106" s="7" t="e">
        <f>VLOOKUP(D8106,'MPG Master'!$C$3:$D$716,2,0)</f>
        <v>#N/A</v>
      </c>
      <c r="G8106" s="67" t="s">
        <v>1736</v>
      </c>
      <c r="H8106" s="53" t="e">
        <f t="shared" si="285"/>
        <v>#N/A</v>
      </c>
      <c r="I8106" s="7" t="s">
        <v>3596</v>
      </c>
      <c r="J8106" s="7" t="s">
        <v>5683</v>
      </c>
      <c r="K8106" s="9">
        <v>35494</v>
      </c>
      <c r="L8106" s="7"/>
      <c r="M8106" s="7"/>
      <c r="N8106" s="7">
        <v>7294082537</v>
      </c>
      <c r="O8106" s="7"/>
      <c r="P8106" s="7"/>
      <c r="Q8106" s="7" t="s">
        <v>1050</v>
      </c>
      <c r="R8106" s="39" t="s">
        <v>16473</v>
      </c>
      <c r="S8106" s="7"/>
      <c r="T8106" s="7" t="s">
        <v>2743</v>
      </c>
      <c r="U8106" s="7"/>
      <c r="V8106" s="7"/>
      <c r="W8106" s="7"/>
      <c r="X8106" s="7"/>
      <c r="Y8106" s="39"/>
      <c r="Z8106" s="7"/>
      <c r="AA8106" s="7"/>
      <c r="AB8106" s="24"/>
      <c r="AC8106" t="s">
        <v>26453</v>
      </c>
      <c r="AD8106" t="s">
        <v>23380</v>
      </c>
    </row>
    <row r="8107" spans="1:30" x14ac:dyDescent="0.25">
      <c r="A8107" t="str">
        <f t="shared" si="286"/>
        <v>24570015</v>
      </c>
      <c r="B8107" s="23" t="s">
        <v>58</v>
      </c>
      <c r="C8107" s="7" t="s">
        <v>1325</v>
      </c>
      <c r="D8107" s="66" t="s">
        <v>610</v>
      </c>
      <c r="E8107" s="53" t="e">
        <f>VLOOKUP(D8107,'MPG Master'!$C$3:$I$716,7,0)</f>
        <v>#N/A</v>
      </c>
      <c r="F8107" s="7" t="e">
        <f>VLOOKUP(D8107,'MPG Master'!$C$3:$D$716,2,0)</f>
        <v>#N/A</v>
      </c>
      <c r="G8107" s="67" t="s">
        <v>1739</v>
      </c>
      <c r="H8107" s="53" t="e">
        <f t="shared" si="285"/>
        <v>#N/A</v>
      </c>
      <c r="I8107" s="7" t="s">
        <v>10954</v>
      </c>
      <c r="J8107" s="7" t="s">
        <v>4196</v>
      </c>
      <c r="K8107" s="9">
        <v>33604</v>
      </c>
      <c r="L8107" s="7"/>
      <c r="M8107" s="7"/>
      <c r="N8107" s="7">
        <v>9771626175</v>
      </c>
      <c r="O8107" s="7"/>
      <c r="P8107" s="7"/>
      <c r="Q8107" s="7" t="s">
        <v>2439</v>
      </c>
      <c r="R8107" s="39" t="s">
        <v>16474</v>
      </c>
      <c r="S8107" s="7"/>
      <c r="T8107" s="7" t="s">
        <v>17855</v>
      </c>
      <c r="U8107" s="7"/>
      <c r="V8107" s="7"/>
      <c r="W8107" s="7"/>
      <c r="X8107" s="7"/>
      <c r="Y8107" s="39"/>
      <c r="Z8107" s="7"/>
      <c r="AA8107" s="7"/>
      <c r="AB8107" s="24"/>
      <c r="AC8107" t="s">
        <v>26453</v>
      </c>
      <c r="AD8107" t="s">
        <v>23380</v>
      </c>
    </row>
    <row r="8108" spans="1:30" x14ac:dyDescent="0.25">
      <c r="A8108" t="str">
        <f t="shared" si="286"/>
        <v>97470035</v>
      </c>
      <c r="B8108" s="23" t="s">
        <v>58</v>
      </c>
      <c r="C8108" s="7" t="s">
        <v>671</v>
      </c>
      <c r="D8108" s="66" t="s">
        <v>480</v>
      </c>
      <c r="E8108" s="53" t="e">
        <f>VLOOKUP(D8108,'MPG Master'!$C$3:$I$716,7,0)</f>
        <v>#N/A</v>
      </c>
      <c r="F8108" s="7" t="e">
        <f>VLOOKUP(D8108,'MPG Master'!$C$3:$D$716,2,0)</f>
        <v>#N/A</v>
      </c>
      <c r="G8108" s="67" t="s">
        <v>382</v>
      </c>
      <c r="H8108" s="53" t="e">
        <f t="shared" si="285"/>
        <v>#N/A</v>
      </c>
      <c r="I8108" s="7" t="s">
        <v>10955</v>
      </c>
      <c r="J8108" s="7" t="s">
        <v>22397</v>
      </c>
      <c r="K8108" s="9">
        <v>26665</v>
      </c>
      <c r="L8108" s="7"/>
      <c r="M8108" s="7"/>
      <c r="N8108" s="7">
        <v>8863095354</v>
      </c>
      <c r="O8108" s="7"/>
      <c r="P8108" s="7"/>
      <c r="Q8108" s="7" t="s">
        <v>4724</v>
      </c>
      <c r="R8108" s="39" t="s">
        <v>16475</v>
      </c>
      <c r="S8108" s="7"/>
      <c r="T8108" s="7" t="s">
        <v>1152</v>
      </c>
      <c r="U8108" s="7"/>
      <c r="V8108" s="7"/>
      <c r="W8108" s="7"/>
      <c r="X8108" s="7"/>
      <c r="Y8108" s="39"/>
      <c r="Z8108" s="7"/>
      <c r="AA8108" s="7"/>
      <c r="AB8108" s="24"/>
      <c r="AC8108" t="s">
        <v>26453</v>
      </c>
      <c r="AD8108" t="s">
        <v>23380</v>
      </c>
    </row>
    <row r="8109" spans="1:30" x14ac:dyDescent="0.25">
      <c r="A8109" t="str">
        <f t="shared" si="286"/>
        <v>51300012</v>
      </c>
      <c r="B8109" s="23" t="s">
        <v>58</v>
      </c>
      <c r="C8109" s="7" t="s">
        <v>1448</v>
      </c>
      <c r="D8109" s="66" t="s">
        <v>372</v>
      </c>
      <c r="E8109" s="53" t="e">
        <f>VLOOKUP(D8109,'MPG Master'!$C$3:$I$716,7,0)</f>
        <v>#N/A</v>
      </c>
      <c r="F8109" s="7" t="e">
        <f>VLOOKUP(D8109,'MPG Master'!$C$3:$D$716,2,0)</f>
        <v>#N/A</v>
      </c>
      <c r="G8109" s="67" t="s">
        <v>1694</v>
      </c>
      <c r="H8109" s="53" t="e">
        <f t="shared" si="285"/>
        <v>#N/A</v>
      </c>
      <c r="I8109" s="7" t="s">
        <v>2955</v>
      </c>
      <c r="J8109" s="7" t="s">
        <v>22398</v>
      </c>
      <c r="K8109" s="9">
        <v>36017</v>
      </c>
      <c r="L8109" s="7"/>
      <c r="M8109" s="7"/>
      <c r="N8109" s="7">
        <v>7250832327</v>
      </c>
      <c r="O8109" s="7"/>
      <c r="P8109" s="7"/>
      <c r="Q8109" s="7" t="s">
        <v>1424</v>
      </c>
      <c r="R8109" s="39" t="s">
        <v>16476</v>
      </c>
      <c r="S8109" s="7"/>
      <c r="T8109" s="7" t="s">
        <v>5836</v>
      </c>
      <c r="U8109" s="7"/>
      <c r="V8109" s="7"/>
      <c r="W8109" s="7"/>
      <c r="X8109" s="7"/>
      <c r="Y8109" s="39"/>
      <c r="Z8109" s="7"/>
      <c r="AA8109" s="7"/>
      <c r="AB8109" s="24"/>
      <c r="AC8109" t="s">
        <v>26453</v>
      </c>
      <c r="AD8109" t="s">
        <v>23380</v>
      </c>
    </row>
    <row r="8110" spans="1:30" x14ac:dyDescent="0.25">
      <c r="A8110" t="str">
        <f t="shared" si="286"/>
        <v>51320033</v>
      </c>
      <c r="B8110" s="23" t="s">
        <v>58</v>
      </c>
      <c r="C8110" s="7" t="s">
        <v>1448</v>
      </c>
      <c r="D8110" s="66" t="s">
        <v>373</v>
      </c>
      <c r="E8110" s="53" t="e">
        <f>VLOOKUP(D8110,'MPG Master'!$C$3:$I$716,7,0)</f>
        <v>#N/A</v>
      </c>
      <c r="F8110" s="7" t="e">
        <f>VLOOKUP(D8110,'MPG Master'!$C$3:$D$716,2,0)</f>
        <v>#N/A</v>
      </c>
      <c r="G8110" s="67" t="s">
        <v>381</v>
      </c>
      <c r="H8110" s="53" t="e">
        <f t="shared" si="285"/>
        <v>#N/A</v>
      </c>
      <c r="I8110" s="7" t="s">
        <v>1309</v>
      </c>
      <c r="J8110" s="7" t="s">
        <v>22399</v>
      </c>
      <c r="K8110" s="9">
        <v>20821</v>
      </c>
      <c r="L8110" s="7"/>
      <c r="M8110" s="7"/>
      <c r="N8110" s="7">
        <v>9934929442</v>
      </c>
      <c r="O8110" s="7"/>
      <c r="P8110" s="7"/>
      <c r="Q8110" s="7" t="s">
        <v>99</v>
      </c>
      <c r="R8110" s="39" t="s">
        <v>16477</v>
      </c>
      <c r="S8110" s="7"/>
      <c r="T8110" s="7" t="s">
        <v>863</v>
      </c>
      <c r="U8110" s="7"/>
      <c r="V8110" s="7"/>
      <c r="W8110" s="7"/>
      <c r="X8110" s="7"/>
      <c r="Y8110" s="39"/>
      <c r="Z8110" s="7"/>
      <c r="AA8110" s="7"/>
      <c r="AB8110" s="24"/>
      <c r="AC8110" t="s">
        <v>26453</v>
      </c>
      <c r="AD8110" t="s">
        <v>23380</v>
      </c>
    </row>
    <row r="8111" spans="1:30" x14ac:dyDescent="0.25">
      <c r="A8111" t="str">
        <f t="shared" si="286"/>
        <v>12310013</v>
      </c>
      <c r="B8111" s="23" t="s">
        <v>58</v>
      </c>
      <c r="C8111" s="7" t="s">
        <v>1675</v>
      </c>
      <c r="D8111" s="66" t="s">
        <v>403</v>
      </c>
      <c r="E8111" s="53" t="e">
        <f>VLOOKUP(D8111,'MPG Master'!$C$3:$I$716,7,0)</f>
        <v>#N/A</v>
      </c>
      <c r="F8111" s="7" t="e">
        <f>VLOOKUP(D8111,'MPG Master'!$C$3:$D$716,2,0)</f>
        <v>#N/A</v>
      </c>
      <c r="G8111" s="67" t="s">
        <v>1733</v>
      </c>
      <c r="H8111" s="53" t="e">
        <f t="shared" si="285"/>
        <v>#N/A</v>
      </c>
      <c r="I8111" s="7" t="s">
        <v>2891</v>
      </c>
      <c r="J8111" s="7" t="s">
        <v>22400</v>
      </c>
      <c r="K8111" s="9">
        <v>31182</v>
      </c>
      <c r="L8111" s="7"/>
      <c r="M8111" s="7"/>
      <c r="N8111" s="7">
        <v>6201619138</v>
      </c>
      <c r="O8111" s="7"/>
      <c r="P8111" s="7"/>
      <c r="Q8111" s="7" t="s">
        <v>4724</v>
      </c>
      <c r="R8111" s="39" t="s">
        <v>16478</v>
      </c>
      <c r="S8111" s="7"/>
      <c r="T8111" s="7" t="s">
        <v>767</v>
      </c>
      <c r="U8111" s="7"/>
      <c r="V8111" s="7"/>
      <c r="W8111" s="7"/>
      <c r="X8111" s="7"/>
      <c r="Y8111" s="39"/>
      <c r="Z8111" s="7"/>
      <c r="AA8111" s="7"/>
      <c r="AB8111" s="24"/>
      <c r="AC8111" t="s">
        <v>26453</v>
      </c>
      <c r="AD8111" t="s">
        <v>23380</v>
      </c>
    </row>
    <row r="8112" spans="1:30" x14ac:dyDescent="0.25">
      <c r="A8112" t="str">
        <f t="shared" si="286"/>
        <v>12450015</v>
      </c>
      <c r="B8112" s="23" t="s">
        <v>58</v>
      </c>
      <c r="C8112" s="7" t="s">
        <v>1675</v>
      </c>
      <c r="D8112" s="66" t="s">
        <v>7532</v>
      </c>
      <c r="E8112" s="53" t="e">
        <f>VLOOKUP(D8112,'MPG Master'!$C$3:$I$716,7,0)</f>
        <v>#N/A</v>
      </c>
      <c r="F8112" s="7" t="e">
        <f>VLOOKUP(D8112,'MPG Master'!$C$3:$D$716,2,0)</f>
        <v>#N/A</v>
      </c>
      <c r="G8112" s="67" t="s">
        <v>1739</v>
      </c>
      <c r="H8112" s="53" t="e">
        <f t="shared" si="285"/>
        <v>#N/A</v>
      </c>
      <c r="I8112" s="7" t="s">
        <v>4713</v>
      </c>
      <c r="J8112" s="7" t="s">
        <v>21329</v>
      </c>
      <c r="K8112" s="9">
        <v>28081</v>
      </c>
      <c r="L8112" s="7"/>
      <c r="M8112" s="7"/>
      <c r="N8112" s="7">
        <v>9234349935</v>
      </c>
      <c r="O8112" s="7"/>
      <c r="P8112" s="7"/>
      <c r="Q8112" s="7" t="s">
        <v>4724</v>
      </c>
      <c r="R8112" s="39" t="s">
        <v>16479</v>
      </c>
      <c r="S8112" s="7"/>
      <c r="T8112" s="7" t="s">
        <v>4122</v>
      </c>
      <c r="U8112" s="7"/>
      <c r="V8112" s="7"/>
      <c r="W8112" s="7"/>
      <c r="X8112" s="7"/>
      <c r="Y8112" s="39"/>
      <c r="Z8112" s="7"/>
      <c r="AA8112" s="7"/>
      <c r="AB8112" s="24"/>
      <c r="AC8112" t="s">
        <v>26453</v>
      </c>
      <c r="AD8112" t="s">
        <v>23380</v>
      </c>
    </row>
    <row r="8113" spans="1:30" x14ac:dyDescent="0.25">
      <c r="A8113" t="str">
        <f t="shared" si="286"/>
        <v>11870180</v>
      </c>
      <c r="B8113" s="23" t="s">
        <v>58</v>
      </c>
      <c r="C8113" s="7" t="s">
        <v>1676</v>
      </c>
      <c r="D8113" s="66" t="s">
        <v>320</v>
      </c>
      <c r="E8113" s="53" t="e">
        <f>VLOOKUP(D8113,'MPG Master'!$C$3:$I$716,7,0)</f>
        <v>#N/A</v>
      </c>
      <c r="F8113" s="7" t="e">
        <f>VLOOKUP(D8113,'MPG Master'!$C$3:$D$716,2,0)</f>
        <v>#N/A</v>
      </c>
      <c r="G8113" s="67" t="s">
        <v>7864</v>
      </c>
      <c r="H8113" s="53" t="e">
        <f t="shared" si="285"/>
        <v>#N/A</v>
      </c>
      <c r="I8113" s="7" t="s">
        <v>3328</v>
      </c>
      <c r="J8113" s="7" t="s">
        <v>2576</v>
      </c>
      <c r="K8113" s="9">
        <v>37820</v>
      </c>
      <c r="L8113" s="7"/>
      <c r="M8113" s="7"/>
      <c r="N8113" s="7">
        <v>9576119915</v>
      </c>
      <c r="O8113" s="7"/>
      <c r="P8113" s="7"/>
      <c r="Q8113" s="7" t="s">
        <v>1424</v>
      </c>
      <c r="R8113" s="39" t="s">
        <v>16480</v>
      </c>
      <c r="S8113" s="7"/>
      <c r="T8113" s="7" t="s">
        <v>735</v>
      </c>
      <c r="U8113" s="7"/>
      <c r="V8113" s="7"/>
      <c r="W8113" s="7"/>
      <c r="X8113" s="7"/>
      <c r="Y8113" s="39"/>
      <c r="Z8113" s="7"/>
      <c r="AA8113" s="7"/>
      <c r="AB8113" s="24"/>
      <c r="AC8113" t="s">
        <v>26453</v>
      </c>
      <c r="AD8113" t="s">
        <v>23380</v>
      </c>
    </row>
    <row r="8114" spans="1:30" x14ac:dyDescent="0.25">
      <c r="A8114" t="str">
        <f t="shared" si="286"/>
        <v>40290271</v>
      </c>
      <c r="B8114" s="23" t="s">
        <v>58</v>
      </c>
      <c r="C8114" s="7" t="s">
        <v>1448</v>
      </c>
      <c r="D8114" s="66" t="s">
        <v>348</v>
      </c>
      <c r="E8114" s="53" t="e">
        <f>VLOOKUP(D8114,'MPG Master'!$C$3:$I$716,7,0)</f>
        <v>#N/A</v>
      </c>
      <c r="F8114" s="7" t="e">
        <f>VLOOKUP(D8114,'MPG Master'!$C$3:$D$716,2,0)</f>
        <v>#N/A</v>
      </c>
      <c r="G8114" s="67" t="s">
        <v>2304</v>
      </c>
      <c r="H8114" s="53" t="e">
        <f t="shared" si="285"/>
        <v>#N/A</v>
      </c>
      <c r="I8114" s="7" t="s">
        <v>9086</v>
      </c>
      <c r="J8114" s="7" t="s">
        <v>3601</v>
      </c>
      <c r="K8114" s="9">
        <v>23012</v>
      </c>
      <c r="L8114" s="7"/>
      <c r="M8114" s="7"/>
      <c r="N8114" s="7">
        <v>8407088436</v>
      </c>
      <c r="O8114" s="7"/>
      <c r="P8114" s="7"/>
      <c r="Q8114" s="7" t="s">
        <v>4724</v>
      </c>
      <c r="R8114" s="39" t="s">
        <v>16481</v>
      </c>
      <c r="S8114" s="7"/>
      <c r="T8114" s="7" t="s">
        <v>2571</v>
      </c>
      <c r="U8114" s="7"/>
      <c r="V8114" s="7"/>
      <c r="W8114" s="7"/>
      <c r="X8114" s="7"/>
      <c r="Y8114" s="39"/>
      <c r="Z8114" s="7"/>
      <c r="AA8114" s="7"/>
      <c r="AB8114" s="24"/>
      <c r="AC8114" t="s">
        <v>26453</v>
      </c>
      <c r="AD8114" t="s">
        <v>23380</v>
      </c>
    </row>
    <row r="8115" spans="1:30" x14ac:dyDescent="0.25">
      <c r="A8115" t="str">
        <f t="shared" si="286"/>
        <v>12330020</v>
      </c>
      <c r="B8115" s="23" t="s">
        <v>58</v>
      </c>
      <c r="C8115" s="7" t="s">
        <v>1676</v>
      </c>
      <c r="D8115" s="66" t="s">
        <v>339</v>
      </c>
      <c r="E8115" s="53" t="e">
        <f>VLOOKUP(D8115,'MPG Master'!$C$3:$I$716,7,0)</f>
        <v>#N/A</v>
      </c>
      <c r="F8115" s="7" t="e">
        <f>VLOOKUP(D8115,'MPG Master'!$C$3:$D$716,2,0)</f>
        <v>#N/A</v>
      </c>
      <c r="G8115" s="67" t="s">
        <v>1819</v>
      </c>
      <c r="H8115" s="53" t="e">
        <f t="shared" si="285"/>
        <v>#N/A</v>
      </c>
      <c r="I8115" s="7" t="s">
        <v>4120</v>
      </c>
      <c r="J8115" s="7" t="s">
        <v>22260</v>
      </c>
      <c r="K8115" s="9">
        <v>36353</v>
      </c>
      <c r="L8115" s="7"/>
      <c r="M8115" s="7"/>
      <c r="N8115" s="7">
        <v>9798412225</v>
      </c>
      <c r="O8115" s="7"/>
      <c r="P8115" s="7"/>
      <c r="Q8115" s="7" t="s">
        <v>99</v>
      </c>
      <c r="R8115" s="39" t="s">
        <v>16482</v>
      </c>
      <c r="S8115" s="7"/>
      <c r="T8115" s="7" t="s">
        <v>751</v>
      </c>
      <c r="U8115" s="7"/>
      <c r="V8115" s="7"/>
      <c r="W8115" s="7"/>
      <c r="X8115" s="7"/>
      <c r="Y8115" s="39"/>
      <c r="Z8115" s="7"/>
      <c r="AA8115" s="7"/>
      <c r="AB8115" s="24"/>
      <c r="AC8115" t="s">
        <v>26453</v>
      </c>
      <c r="AD8115" t="s">
        <v>23380</v>
      </c>
    </row>
    <row r="8116" spans="1:30" x14ac:dyDescent="0.25">
      <c r="A8116" t="str">
        <f t="shared" si="286"/>
        <v>12250038</v>
      </c>
      <c r="B8116" s="23" t="s">
        <v>58</v>
      </c>
      <c r="C8116" s="7" t="s">
        <v>1676</v>
      </c>
      <c r="D8116" s="66" t="s">
        <v>336</v>
      </c>
      <c r="E8116" s="53" t="e">
        <f>VLOOKUP(D8116,'MPG Master'!$C$3:$I$716,7,0)</f>
        <v>#N/A</v>
      </c>
      <c r="F8116" s="7" t="e">
        <f>VLOOKUP(D8116,'MPG Master'!$C$3:$D$716,2,0)</f>
        <v>#N/A</v>
      </c>
      <c r="G8116" s="67" t="s">
        <v>1691</v>
      </c>
      <c r="H8116" s="53" t="e">
        <f t="shared" si="285"/>
        <v>#N/A</v>
      </c>
      <c r="I8116" s="7" t="s">
        <v>10956</v>
      </c>
      <c r="J8116" s="7" t="s">
        <v>9055</v>
      </c>
      <c r="K8116" s="9">
        <v>28126</v>
      </c>
      <c r="L8116" s="7"/>
      <c r="M8116" s="7"/>
      <c r="N8116" s="7">
        <v>7250190625</v>
      </c>
      <c r="O8116" s="7"/>
      <c r="P8116" s="7"/>
      <c r="Q8116" s="7" t="s">
        <v>4724</v>
      </c>
      <c r="R8116" s="39" t="s">
        <v>16483</v>
      </c>
      <c r="S8116" s="7"/>
      <c r="T8116" s="7" t="s">
        <v>774</v>
      </c>
      <c r="U8116" s="7"/>
      <c r="V8116" s="7"/>
      <c r="W8116" s="7"/>
      <c r="X8116" s="7"/>
      <c r="Y8116" s="39"/>
      <c r="Z8116" s="7"/>
      <c r="AA8116" s="7"/>
      <c r="AB8116" s="24"/>
      <c r="AC8116" t="s">
        <v>26453</v>
      </c>
      <c r="AD8116" t="s">
        <v>23380</v>
      </c>
    </row>
    <row r="8117" spans="1:30" x14ac:dyDescent="0.25">
      <c r="A8117" t="str">
        <f t="shared" si="286"/>
        <v>12060072</v>
      </c>
      <c r="B8117" s="23" t="s">
        <v>58</v>
      </c>
      <c r="C8117" s="7" t="s">
        <v>1675</v>
      </c>
      <c r="D8117" s="66" t="s">
        <v>401</v>
      </c>
      <c r="E8117" s="53" t="e">
        <f>VLOOKUP(D8117,'MPG Master'!$C$3:$I$716,7,0)</f>
        <v>#N/A</v>
      </c>
      <c r="F8117" s="7" t="e">
        <f>VLOOKUP(D8117,'MPG Master'!$C$3:$D$716,2,0)</f>
        <v>#N/A</v>
      </c>
      <c r="G8117" s="67" t="s">
        <v>1978</v>
      </c>
      <c r="H8117" s="53" t="e">
        <f t="shared" si="285"/>
        <v>#N/A</v>
      </c>
      <c r="I8117" s="7" t="s">
        <v>10957</v>
      </c>
      <c r="J8117" s="7" t="s">
        <v>22401</v>
      </c>
      <c r="K8117" s="9">
        <v>18264</v>
      </c>
      <c r="L8117" s="7"/>
      <c r="M8117" s="7"/>
      <c r="N8117" s="7">
        <v>9801092804</v>
      </c>
      <c r="O8117" s="7"/>
      <c r="P8117" s="7"/>
      <c r="Q8117" s="7" t="s">
        <v>1424</v>
      </c>
      <c r="R8117" s="39" t="s">
        <v>16484</v>
      </c>
      <c r="S8117" s="7"/>
      <c r="T8117" s="7" t="s">
        <v>935</v>
      </c>
      <c r="U8117" s="7"/>
      <c r="V8117" s="7"/>
      <c r="W8117" s="7"/>
      <c r="X8117" s="7"/>
      <c r="Y8117" s="39"/>
      <c r="Z8117" s="7"/>
      <c r="AA8117" s="7"/>
      <c r="AB8117" s="24"/>
      <c r="AC8117" t="s">
        <v>26453</v>
      </c>
      <c r="AD8117" t="s">
        <v>23380</v>
      </c>
    </row>
    <row r="8118" spans="1:30" x14ac:dyDescent="0.25">
      <c r="A8118" t="str">
        <f t="shared" si="286"/>
        <v>12310014</v>
      </c>
      <c r="B8118" s="23" t="s">
        <v>58</v>
      </c>
      <c r="C8118" s="7" t="s">
        <v>1675</v>
      </c>
      <c r="D8118" s="66" t="s">
        <v>403</v>
      </c>
      <c r="E8118" s="53" t="e">
        <f>VLOOKUP(D8118,'MPG Master'!$C$3:$I$716,7,0)</f>
        <v>#N/A</v>
      </c>
      <c r="F8118" s="7" t="e">
        <f>VLOOKUP(D8118,'MPG Master'!$C$3:$D$716,2,0)</f>
        <v>#N/A</v>
      </c>
      <c r="G8118" s="67" t="s">
        <v>1736</v>
      </c>
      <c r="H8118" s="53" t="e">
        <f t="shared" si="285"/>
        <v>#N/A</v>
      </c>
      <c r="I8118" s="7" t="s">
        <v>2621</v>
      </c>
      <c r="J8118" s="7" t="s">
        <v>1891</v>
      </c>
      <c r="K8118" s="9">
        <v>26299</v>
      </c>
      <c r="L8118" s="7"/>
      <c r="M8118" s="7"/>
      <c r="N8118" s="7">
        <v>8294852040</v>
      </c>
      <c r="O8118" s="7"/>
      <c r="P8118" s="7"/>
      <c r="Q8118" s="7" t="s">
        <v>1050</v>
      </c>
      <c r="R8118" s="39" t="s">
        <v>16485</v>
      </c>
      <c r="S8118" s="7"/>
      <c r="T8118" s="7" t="s">
        <v>815</v>
      </c>
      <c r="U8118" s="7"/>
      <c r="V8118" s="7"/>
      <c r="W8118" s="7"/>
      <c r="X8118" s="7"/>
      <c r="Y8118" s="39"/>
      <c r="Z8118" s="7"/>
      <c r="AA8118" s="7"/>
      <c r="AB8118" s="24"/>
      <c r="AC8118" t="s">
        <v>26453</v>
      </c>
      <c r="AD8118" t="s">
        <v>23380</v>
      </c>
    </row>
    <row r="8119" spans="1:30" x14ac:dyDescent="0.25">
      <c r="A8119" t="str">
        <f t="shared" si="286"/>
        <v>51280020</v>
      </c>
      <c r="B8119" s="23" t="s">
        <v>58</v>
      </c>
      <c r="C8119" s="7" t="s">
        <v>1448</v>
      </c>
      <c r="D8119" s="66" t="s">
        <v>371</v>
      </c>
      <c r="E8119" s="53" t="e">
        <f>VLOOKUP(D8119,'MPG Master'!$C$3:$I$716,7,0)</f>
        <v>#N/A</v>
      </c>
      <c r="F8119" s="7" t="e">
        <f>VLOOKUP(D8119,'MPG Master'!$C$3:$D$716,2,0)</f>
        <v>#N/A</v>
      </c>
      <c r="G8119" s="67" t="s">
        <v>1819</v>
      </c>
      <c r="H8119" s="53" t="e">
        <f t="shared" si="285"/>
        <v>#N/A</v>
      </c>
      <c r="I8119" s="7" t="s">
        <v>10958</v>
      </c>
      <c r="J8119" s="7" t="s">
        <v>22402</v>
      </c>
      <c r="K8119" s="9">
        <v>38749</v>
      </c>
      <c r="L8119" s="7"/>
      <c r="M8119" s="7"/>
      <c r="N8119" s="7">
        <v>9153727255</v>
      </c>
      <c r="O8119" s="7"/>
      <c r="P8119" s="7"/>
      <c r="Q8119" s="7" t="s">
        <v>1851</v>
      </c>
      <c r="R8119" s="39" t="s">
        <v>16486</v>
      </c>
      <c r="S8119" s="7"/>
      <c r="T8119" s="7" t="s">
        <v>747</v>
      </c>
      <c r="U8119" s="7"/>
      <c r="V8119" s="7"/>
      <c r="W8119" s="7"/>
      <c r="X8119" s="7"/>
      <c r="Y8119" s="39"/>
      <c r="Z8119" s="7"/>
      <c r="AA8119" s="7"/>
      <c r="AB8119" s="24"/>
      <c r="AC8119" t="s">
        <v>26453</v>
      </c>
      <c r="AD8119" t="s">
        <v>23380</v>
      </c>
    </row>
    <row r="8120" spans="1:30" x14ac:dyDescent="0.25">
      <c r="A8120" t="str">
        <f t="shared" si="286"/>
        <v>51280021</v>
      </c>
      <c r="B8120" s="23" t="s">
        <v>58</v>
      </c>
      <c r="C8120" s="7" t="s">
        <v>1448</v>
      </c>
      <c r="D8120" s="66" t="s">
        <v>371</v>
      </c>
      <c r="E8120" s="53" t="e">
        <f>VLOOKUP(D8120,'MPG Master'!$C$3:$I$716,7,0)</f>
        <v>#N/A</v>
      </c>
      <c r="F8120" s="7" t="e">
        <f>VLOOKUP(D8120,'MPG Master'!$C$3:$D$716,2,0)</f>
        <v>#N/A</v>
      </c>
      <c r="G8120" s="67" t="s">
        <v>1822</v>
      </c>
      <c r="H8120" s="53" t="e">
        <f t="shared" si="285"/>
        <v>#N/A</v>
      </c>
      <c r="I8120" s="7" t="s">
        <v>10959</v>
      </c>
      <c r="J8120" s="7" t="s">
        <v>22403</v>
      </c>
      <c r="K8120" s="9">
        <v>18629</v>
      </c>
      <c r="L8120" s="7"/>
      <c r="M8120" s="7"/>
      <c r="N8120" s="7">
        <v>9931196003</v>
      </c>
      <c r="O8120" s="7"/>
      <c r="P8120" s="7"/>
      <c r="Q8120" s="7" t="s">
        <v>2439</v>
      </c>
      <c r="R8120" s="39" t="s">
        <v>16487</v>
      </c>
      <c r="S8120" s="7"/>
      <c r="T8120" s="7" t="s">
        <v>1962</v>
      </c>
      <c r="U8120" s="7"/>
      <c r="V8120" s="7"/>
      <c r="W8120" s="7"/>
      <c r="X8120" s="7"/>
      <c r="Y8120" s="39"/>
      <c r="Z8120" s="7"/>
      <c r="AA8120" s="7"/>
      <c r="AB8120" s="24"/>
      <c r="AC8120" t="s">
        <v>26453</v>
      </c>
      <c r="AD8120" t="s">
        <v>23380</v>
      </c>
    </row>
    <row r="8121" spans="1:30" x14ac:dyDescent="0.25">
      <c r="A8121" t="str">
        <f t="shared" si="286"/>
        <v>51330008</v>
      </c>
      <c r="B8121" s="23" t="s">
        <v>58</v>
      </c>
      <c r="C8121" s="7" t="s">
        <v>1448</v>
      </c>
      <c r="D8121" s="66" t="s">
        <v>374</v>
      </c>
      <c r="E8121" s="53" t="e">
        <f>VLOOKUP(D8121,'MPG Master'!$C$3:$I$716,7,0)</f>
        <v>#N/A</v>
      </c>
      <c r="F8121" s="7" t="e">
        <f>VLOOKUP(D8121,'MPG Master'!$C$3:$D$716,2,0)</f>
        <v>#N/A</v>
      </c>
      <c r="G8121" s="67" t="s">
        <v>1687</v>
      </c>
      <c r="H8121" s="53" t="e">
        <f t="shared" si="285"/>
        <v>#N/A</v>
      </c>
      <c r="I8121" s="7" t="s">
        <v>10960</v>
      </c>
      <c r="J8121" s="7" t="s">
        <v>22404</v>
      </c>
      <c r="K8121" s="9">
        <v>23474</v>
      </c>
      <c r="L8121" s="7"/>
      <c r="M8121" s="7"/>
      <c r="N8121" s="7">
        <v>9709933959</v>
      </c>
      <c r="O8121" s="7"/>
      <c r="P8121" s="7"/>
      <c r="Q8121" s="7" t="s">
        <v>838</v>
      </c>
      <c r="R8121" s="39" t="s">
        <v>16488</v>
      </c>
      <c r="S8121" s="7"/>
      <c r="T8121" s="7" t="s">
        <v>989</v>
      </c>
      <c r="U8121" s="7"/>
      <c r="V8121" s="7"/>
      <c r="W8121" s="7"/>
      <c r="X8121" s="7"/>
      <c r="Y8121" s="39"/>
      <c r="Z8121" s="7"/>
      <c r="AA8121" s="7"/>
      <c r="AB8121" s="24"/>
      <c r="AC8121" t="s">
        <v>26453</v>
      </c>
      <c r="AD8121" t="s">
        <v>23380</v>
      </c>
    </row>
    <row r="8122" spans="1:30" x14ac:dyDescent="0.25">
      <c r="A8122" t="str">
        <f t="shared" si="286"/>
        <v>12450018</v>
      </c>
      <c r="B8122" s="23" t="s">
        <v>58</v>
      </c>
      <c r="C8122" s="7" t="s">
        <v>1675</v>
      </c>
      <c r="D8122" s="66" t="s">
        <v>7532</v>
      </c>
      <c r="E8122" s="53" t="e">
        <f>VLOOKUP(D8122,'MPG Master'!$C$3:$I$716,7,0)</f>
        <v>#N/A</v>
      </c>
      <c r="F8122" s="7" t="e">
        <f>VLOOKUP(D8122,'MPG Master'!$C$3:$D$716,2,0)</f>
        <v>#N/A</v>
      </c>
      <c r="G8122" s="67" t="s">
        <v>1682</v>
      </c>
      <c r="H8122" s="53" t="e">
        <f t="shared" si="285"/>
        <v>#N/A</v>
      </c>
      <c r="I8122" s="7" t="s">
        <v>2148</v>
      </c>
      <c r="J8122" s="7" t="s">
        <v>10367</v>
      </c>
      <c r="K8122" s="9">
        <v>24108</v>
      </c>
      <c r="L8122" s="7"/>
      <c r="M8122" s="7"/>
      <c r="N8122" s="7">
        <v>9546480910</v>
      </c>
      <c r="O8122" s="7"/>
      <c r="P8122" s="7"/>
      <c r="Q8122" s="7" t="s">
        <v>1424</v>
      </c>
      <c r="R8122" s="39" t="s">
        <v>16489</v>
      </c>
      <c r="S8122" s="7"/>
      <c r="T8122" s="7" t="s">
        <v>935</v>
      </c>
      <c r="U8122" s="7"/>
      <c r="V8122" s="7"/>
      <c r="W8122" s="7"/>
      <c r="X8122" s="7"/>
      <c r="Y8122" s="39"/>
      <c r="Z8122" s="7"/>
      <c r="AA8122" s="7"/>
      <c r="AB8122" s="24"/>
      <c r="AC8122" t="s">
        <v>26453</v>
      </c>
      <c r="AD8122" t="s">
        <v>23380</v>
      </c>
    </row>
    <row r="8123" spans="1:30" x14ac:dyDescent="0.25">
      <c r="A8123" t="str">
        <f t="shared" si="286"/>
        <v>12140040</v>
      </c>
      <c r="B8123" s="23" t="s">
        <v>58</v>
      </c>
      <c r="C8123" s="7" t="s">
        <v>1676</v>
      </c>
      <c r="D8123" s="66" t="s">
        <v>332</v>
      </c>
      <c r="E8123" s="53" t="e">
        <f>VLOOKUP(D8123,'MPG Master'!$C$3:$I$716,7,0)</f>
        <v>#N/A</v>
      </c>
      <c r="F8123" s="7" t="e">
        <f>VLOOKUP(D8123,'MPG Master'!$C$3:$D$716,2,0)</f>
        <v>#N/A</v>
      </c>
      <c r="G8123" s="67" t="s">
        <v>2113</v>
      </c>
      <c r="H8123" s="53" t="e">
        <f t="shared" si="285"/>
        <v>#N/A</v>
      </c>
      <c r="I8123" s="7" t="s">
        <v>8157</v>
      </c>
      <c r="J8123" s="7" t="s">
        <v>19275</v>
      </c>
      <c r="K8123" s="9">
        <v>25204</v>
      </c>
      <c r="L8123" s="7"/>
      <c r="M8123" s="7"/>
      <c r="N8123" s="7">
        <v>9801890590</v>
      </c>
      <c r="O8123" s="7"/>
      <c r="P8123" s="7"/>
      <c r="Q8123" s="7" t="s">
        <v>1701</v>
      </c>
      <c r="R8123" s="39" t="s">
        <v>16490</v>
      </c>
      <c r="S8123" s="7"/>
      <c r="T8123" s="7" t="s">
        <v>774</v>
      </c>
      <c r="U8123" s="7"/>
      <c r="V8123" s="7"/>
      <c r="W8123" s="7"/>
      <c r="X8123" s="7"/>
      <c r="Y8123" s="39"/>
      <c r="Z8123" s="7"/>
      <c r="AA8123" s="7"/>
      <c r="AB8123" s="24"/>
      <c r="AC8123" t="s">
        <v>26453</v>
      </c>
      <c r="AD8123" t="s">
        <v>23380</v>
      </c>
    </row>
    <row r="8124" spans="1:30" x14ac:dyDescent="0.25">
      <c r="A8124" t="str">
        <f t="shared" si="286"/>
        <v>86010005</v>
      </c>
      <c r="B8124" s="23" t="s">
        <v>58</v>
      </c>
      <c r="C8124" s="7" t="s">
        <v>966</v>
      </c>
      <c r="D8124" s="66" t="s">
        <v>7542</v>
      </c>
      <c r="E8124" s="53" t="e">
        <f>VLOOKUP(D8124,'MPG Master'!$C$3:$I$716,7,0)</f>
        <v>#N/A</v>
      </c>
      <c r="F8124" s="7" t="e">
        <f>VLOOKUP(D8124,'MPG Master'!$C$3:$D$716,2,0)</f>
        <v>#N/A</v>
      </c>
      <c r="G8124" s="67" t="s">
        <v>1680</v>
      </c>
      <c r="H8124" s="53" t="e">
        <f t="shared" si="285"/>
        <v>#N/A</v>
      </c>
      <c r="I8124" s="7" t="s">
        <v>10961</v>
      </c>
      <c r="J8124" s="7" t="s">
        <v>22405</v>
      </c>
      <c r="K8124" s="9">
        <v>17930</v>
      </c>
      <c r="L8124" s="7"/>
      <c r="M8124" s="7"/>
      <c r="N8124" s="7">
        <v>8690303599</v>
      </c>
      <c r="O8124" s="7"/>
      <c r="P8124" s="7"/>
      <c r="Q8124" s="7" t="s">
        <v>1716</v>
      </c>
      <c r="R8124" s="39" t="s">
        <v>16491</v>
      </c>
      <c r="S8124" s="7"/>
      <c r="T8124" s="7" t="s">
        <v>747</v>
      </c>
      <c r="U8124" s="7"/>
      <c r="V8124" s="7"/>
      <c r="W8124" s="7"/>
      <c r="X8124" s="7"/>
      <c r="Y8124" s="39"/>
      <c r="Z8124" s="7"/>
      <c r="AA8124" s="7"/>
      <c r="AB8124" s="24"/>
      <c r="AC8124" t="s">
        <v>26453</v>
      </c>
      <c r="AD8124" t="s">
        <v>23380</v>
      </c>
    </row>
    <row r="8125" spans="1:30" x14ac:dyDescent="0.25">
      <c r="A8125" t="str">
        <f t="shared" si="286"/>
        <v>86010003</v>
      </c>
      <c r="B8125" s="23" t="s">
        <v>58</v>
      </c>
      <c r="C8125" s="7" t="s">
        <v>966</v>
      </c>
      <c r="D8125" s="66" t="s">
        <v>7542</v>
      </c>
      <c r="E8125" s="53" t="e">
        <f>VLOOKUP(D8125,'MPG Master'!$C$3:$I$716,7,0)</f>
        <v>#N/A</v>
      </c>
      <c r="F8125" s="7" t="e">
        <f>VLOOKUP(D8125,'MPG Master'!$C$3:$D$716,2,0)</f>
        <v>#N/A</v>
      </c>
      <c r="G8125" s="67" t="s">
        <v>61</v>
      </c>
      <c r="H8125" s="53" t="e">
        <f t="shared" si="285"/>
        <v>#N/A</v>
      </c>
      <c r="I8125" s="7" t="s">
        <v>10962</v>
      </c>
      <c r="J8125" s="7" t="s">
        <v>11011</v>
      </c>
      <c r="K8125" s="9">
        <v>37616</v>
      </c>
      <c r="L8125" s="7"/>
      <c r="M8125" s="7"/>
      <c r="N8125" s="7">
        <v>6202414491</v>
      </c>
      <c r="O8125" s="7"/>
      <c r="P8125" s="7"/>
      <c r="Q8125" s="7" t="s">
        <v>1716</v>
      </c>
      <c r="R8125" s="39" t="s">
        <v>16492</v>
      </c>
      <c r="S8125" s="7"/>
      <c r="T8125" s="7" t="s">
        <v>747</v>
      </c>
      <c r="U8125" s="7"/>
      <c r="V8125" s="7"/>
      <c r="W8125" s="7"/>
      <c r="X8125" s="7"/>
      <c r="Y8125" s="39"/>
      <c r="Z8125" s="7"/>
      <c r="AA8125" s="7"/>
      <c r="AB8125" s="24"/>
      <c r="AC8125" t="s">
        <v>26453</v>
      </c>
      <c r="AD8125" t="s">
        <v>23380</v>
      </c>
    </row>
    <row r="8126" spans="1:30" x14ac:dyDescent="0.25">
      <c r="A8126" t="str">
        <f t="shared" si="286"/>
        <v>86010004</v>
      </c>
      <c r="B8126" s="23" t="s">
        <v>58</v>
      </c>
      <c r="C8126" s="7" t="s">
        <v>966</v>
      </c>
      <c r="D8126" s="66" t="s">
        <v>7542</v>
      </c>
      <c r="E8126" s="53" t="e">
        <f>VLOOKUP(D8126,'MPG Master'!$C$3:$I$716,7,0)</f>
        <v>#N/A</v>
      </c>
      <c r="F8126" s="7" t="e">
        <f>VLOOKUP(D8126,'MPG Master'!$C$3:$D$716,2,0)</f>
        <v>#N/A</v>
      </c>
      <c r="G8126" s="67" t="s">
        <v>1679</v>
      </c>
      <c r="H8126" s="53" t="e">
        <f t="shared" si="285"/>
        <v>#N/A</v>
      </c>
      <c r="I8126" s="7" t="s">
        <v>1777</v>
      </c>
      <c r="J8126" s="7" t="s">
        <v>22123</v>
      </c>
      <c r="K8126" s="9">
        <v>28856</v>
      </c>
      <c r="L8126" s="7"/>
      <c r="M8126" s="7"/>
      <c r="N8126" s="7">
        <v>8092412830</v>
      </c>
      <c r="O8126" s="7"/>
      <c r="P8126" s="7"/>
      <c r="Q8126" s="7" t="s">
        <v>1716</v>
      </c>
      <c r="R8126" s="39" t="s">
        <v>16493</v>
      </c>
      <c r="S8126" s="7"/>
      <c r="T8126" s="7" t="s">
        <v>747</v>
      </c>
      <c r="U8126" s="7"/>
      <c r="V8126" s="7"/>
      <c r="W8126" s="7"/>
      <c r="X8126" s="7"/>
      <c r="Y8126" s="39"/>
      <c r="Z8126" s="7"/>
      <c r="AA8126" s="7"/>
      <c r="AB8126" s="24"/>
      <c r="AC8126" t="s">
        <v>26453</v>
      </c>
      <c r="AD8126" t="s">
        <v>23380</v>
      </c>
    </row>
    <row r="8127" spans="1:30" x14ac:dyDescent="0.25">
      <c r="A8127" t="str">
        <f t="shared" si="286"/>
        <v>11870181</v>
      </c>
      <c r="B8127" s="23" t="s">
        <v>58</v>
      </c>
      <c r="C8127" s="7" t="s">
        <v>1676</v>
      </c>
      <c r="D8127" s="66" t="s">
        <v>320</v>
      </c>
      <c r="E8127" s="53" t="e">
        <f>VLOOKUP(D8127,'MPG Master'!$C$3:$I$716,7,0)</f>
        <v>#N/A</v>
      </c>
      <c r="F8127" s="7" t="e">
        <f>VLOOKUP(D8127,'MPG Master'!$C$3:$D$716,2,0)</f>
        <v>#N/A</v>
      </c>
      <c r="G8127" s="67" t="s">
        <v>7782</v>
      </c>
      <c r="H8127" s="53" t="e">
        <f t="shared" si="285"/>
        <v>#N/A</v>
      </c>
      <c r="I8127" s="7" t="s">
        <v>2865</v>
      </c>
      <c r="J8127" s="7" t="s">
        <v>8789</v>
      </c>
      <c r="K8127" s="9">
        <v>29082</v>
      </c>
      <c r="L8127" s="7"/>
      <c r="M8127" s="7"/>
      <c r="N8127" s="7"/>
      <c r="O8127" s="7"/>
      <c r="P8127" s="7"/>
      <c r="Q8127" s="7" t="s">
        <v>1424</v>
      </c>
      <c r="R8127" s="39" t="s">
        <v>16494</v>
      </c>
      <c r="S8127" s="7"/>
      <c r="T8127" s="7" t="s">
        <v>735</v>
      </c>
      <c r="U8127" s="7"/>
      <c r="V8127" s="7"/>
      <c r="W8127" s="7"/>
      <c r="X8127" s="7"/>
      <c r="Y8127" s="39"/>
      <c r="Z8127" s="7"/>
      <c r="AA8127" s="7"/>
      <c r="AB8127" s="24"/>
      <c r="AC8127" t="s">
        <v>26453</v>
      </c>
      <c r="AD8127" t="s">
        <v>23380</v>
      </c>
    </row>
    <row r="8128" spans="1:30" x14ac:dyDescent="0.25">
      <c r="A8128" t="str">
        <f t="shared" si="286"/>
        <v>12020079</v>
      </c>
      <c r="B8128" s="23" t="s">
        <v>58</v>
      </c>
      <c r="C8128" s="7" t="s">
        <v>1676</v>
      </c>
      <c r="D8128" s="66" t="s">
        <v>324</v>
      </c>
      <c r="E8128" s="53" t="e">
        <f>VLOOKUP(D8128,'MPG Master'!$C$3:$I$716,7,0)</f>
        <v>#N/A</v>
      </c>
      <c r="F8128" s="7" t="e">
        <f>VLOOKUP(D8128,'MPG Master'!$C$3:$D$716,2,0)</f>
        <v>#N/A</v>
      </c>
      <c r="G8128" s="67" t="s">
        <v>2278</v>
      </c>
      <c r="H8128" s="53" t="e">
        <f t="shared" si="285"/>
        <v>#N/A</v>
      </c>
      <c r="I8128" s="7" t="s">
        <v>4426</v>
      </c>
      <c r="J8128" s="7" t="s">
        <v>21536</v>
      </c>
      <c r="K8128" s="9">
        <v>23013</v>
      </c>
      <c r="L8128" s="7"/>
      <c r="M8128" s="7"/>
      <c r="N8128" s="7">
        <v>7250634954</v>
      </c>
      <c r="O8128" s="7"/>
      <c r="P8128" s="7"/>
      <c r="Q8128" s="7" t="s">
        <v>1424</v>
      </c>
      <c r="R8128" s="39" t="s">
        <v>16495</v>
      </c>
      <c r="S8128" s="7"/>
      <c r="T8128" s="7" t="s">
        <v>735</v>
      </c>
      <c r="U8128" s="7"/>
      <c r="V8128" s="7"/>
      <c r="W8128" s="7"/>
      <c r="X8128" s="7"/>
      <c r="Y8128" s="39"/>
      <c r="Z8128" s="7"/>
      <c r="AA8128" s="7"/>
      <c r="AB8128" s="24"/>
      <c r="AC8128" t="s">
        <v>26453</v>
      </c>
      <c r="AD8128" t="s">
        <v>23380</v>
      </c>
    </row>
    <row r="8129" spans="1:30" x14ac:dyDescent="0.25">
      <c r="A8129" t="str">
        <f t="shared" si="286"/>
        <v>00920060</v>
      </c>
      <c r="B8129" s="23" t="s">
        <v>58</v>
      </c>
      <c r="C8129" s="7" t="s">
        <v>1452</v>
      </c>
      <c r="D8129" s="66" t="s">
        <v>311</v>
      </c>
      <c r="E8129" s="53" t="e">
        <f>VLOOKUP(D8129,'MPG Master'!$C$3:$I$716,7,0)</f>
        <v>#N/A</v>
      </c>
      <c r="F8129" s="7" t="e">
        <f>VLOOKUP(D8129,'MPG Master'!$C$3:$D$716,2,0)</f>
        <v>#N/A</v>
      </c>
      <c r="G8129" s="67" t="s">
        <v>1901</v>
      </c>
      <c r="H8129" s="53" t="e">
        <f t="shared" si="285"/>
        <v>#N/A</v>
      </c>
      <c r="I8129" s="7" t="s">
        <v>4155</v>
      </c>
      <c r="J8129" s="7" t="s">
        <v>22406</v>
      </c>
      <c r="K8129" s="9">
        <v>33604</v>
      </c>
      <c r="L8129" s="7"/>
      <c r="M8129" s="7"/>
      <c r="N8129" s="7">
        <v>9523105118</v>
      </c>
      <c r="O8129" s="7"/>
      <c r="P8129" s="7"/>
      <c r="Q8129" s="7" t="s">
        <v>1424</v>
      </c>
      <c r="R8129" s="39" t="s">
        <v>16496</v>
      </c>
      <c r="S8129" s="7"/>
      <c r="T8129" s="7" t="s">
        <v>735</v>
      </c>
      <c r="U8129" s="7"/>
      <c r="V8129" s="7"/>
      <c r="W8129" s="7"/>
      <c r="X8129" s="7"/>
      <c r="Y8129" s="39"/>
      <c r="Z8129" s="7"/>
      <c r="AA8129" s="7"/>
      <c r="AB8129" s="24"/>
      <c r="AC8129" t="s">
        <v>26453</v>
      </c>
      <c r="AD8129" t="s">
        <v>23380</v>
      </c>
    </row>
    <row r="8130" spans="1:30" x14ac:dyDescent="0.25">
      <c r="A8130" t="str">
        <f t="shared" si="286"/>
        <v>24510037</v>
      </c>
      <c r="B8130" s="23" t="s">
        <v>58</v>
      </c>
      <c r="C8130" s="7" t="s">
        <v>1325</v>
      </c>
      <c r="D8130" s="66" t="s">
        <v>604</v>
      </c>
      <c r="E8130" s="53" t="e">
        <f>VLOOKUP(D8130,'MPG Master'!$C$3:$I$716,7,0)</f>
        <v>#N/A</v>
      </c>
      <c r="F8130" s="7" t="e">
        <f>VLOOKUP(D8130,'MPG Master'!$C$3:$D$716,2,0)</f>
        <v>#N/A</v>
      </c>
      <c r="G8130" s="67" t="s">
        <v>1692</v>
      </c>
      <c r="H8130" s="53" t="e">
        <f t="shared" si="285"/>
        <v>#N/A</v>
      </c>
      <c r="I8130" s="7" t="s">
        <v>1891</v>
      </c>
      <c r="J8130" s="7" t="s">
        <v>1386</v>
      </c>
      <c r="K8130" s="9">
        <v>28491</v>
      </c>
      <c r="L8130" s="7"/>
      <c r="M8130" s="7"/>
      <c r="N8130" s="7"/>
      <c r="O8130" s="7"/>
      <c r="P8130" s="7"/>
      <c r="Q8130" s="7" t="s">
        <v>11536</v>
      </c>
      <c r="R8130" s="39" t="s">
        <v>16497</v>
      </c>
      <c r="S8130" s="7"/>
      <c r="T8130" s="7" t="s">
        <v>747</v>
      </c>
      <c r="U8130" s="7"/>
      <c r="V8130" s="7"/>
      <c r="W8130" s="7"/>
      <c r="X8130" s="7"/>
      <c r="Y8130" s="39"/>
      <c r="Z8130" s="7"/>
      <c r="AA8130" s="7"/>
      <c r="AB8130" s="24"/>
      <c r="AC8130" t="s">
        <v>26453</v>
      </c>
      <c r="AD8130" t="s">
        <v>23380</v>
      </c>
    </row>
    <row r="8131" spans="1:30" x14ac:dyDescent="0.25">
      <c r="A8131" t="str">
        <f t="shared" si="286"/>
        <v>24510036</v>
      </c>
      <c r="B8131" s="23" t="s">
        <v>58</v>
      </c>
      <c r="C8131" s="7" t="s">
        <v>1325</v>
      </c>
      <c r="D8131" s="66" t="s">
        <v>604</v>
      </c>
      <c r="E8131" s="53" t="e">
        <f>VLOOKUP(D8131,'MPG Master'!$C$3:$I$716,7,0)</f>
        <v>#N/A</v>
      </c>
      <c r="F8131" s="7" t="e">
        <f>VLOOKUP(D8131,'MPG Master'!$C$3:$D$716,2,0)</f>
        <v>#N/A</v>
      </c>
      <c r="G8131" s="67" t="s">
        <v>383</v>
      </c>
      <c r="H8131" s="53" t="e">
        <f t="shared" ref="H8131:H8194" si="287">E8131&amp;G8131</f>
        <v>#N/A</v>
      </c>
      <c r="I8131" s="7" t="s">
        <v>10963</v>
      </c>
      <c r="J8131" s="7" t="s">
        <v>22407</v>
      </c>
      <c r="K8131" s="9">
        <v>33604</v>
      </c>
      <c r="L8131" s="7"/>
      <c r="M8131" s="7"/>
      <c r="N8131" s="7">
        <v>9110040794</v>
      </c>
      <c r="O8131" s="7"/>
      <c r="P8131" s="7"/>
      <c r="Q8131" s="7" t="s">
        <v>11536</v>
      </c>
      <c r="R8131" s="39" t="s">
        <v>16498</v>
      </c>
      <c r="S8131" s="7"/>
      <c r="T8131" s="7" t="s">
        <v>747</v>
      </c>
      <c r="U8131" s="7"/>
      <c r="V8131" s="7"/>
      <c r="W8131" s="7"/>
      <c r="X8131" s="7"/>
      <c r="Y8131" s="39"/>
      <c r="Z8131" s="7"/>
      <c r="AA8131" s="7"/>
      <c r="AB8131" s="24"/>
      <c r="AC8131" t="s">
        <v>26453</v>
      </c>
      <c r="AD8131" t="s">
        <v>23380</v>
      </c>
    </row>
    <row r="8132" spans="1:30" x14ac:dyDescent="0.25">
      <c r="A8132" t="str">
        <f t="shared" si="286"/>
        <v>24740028</v>
      </c>
      <c r="B8132" s="23" t="s">
        <v>58</v>
      </c>
      <c r="C8132" s="7" t="s">
        <v>1325</v>
      </c>
      <c r="D8132" s="66" t="s">
        <v>624</v>
      </c>
      <c r="E8132" s="53" t="e">
        <f>VLOOKUP(D8132,'MPG Master'!$C$3:$I$716,7,0)</f>
        <v>#N/A</v>
      </c>
      <c r="F8132" s="7" t="e">
        <f>VLOOKUP(D8132,'MPG Master'!$C$3:$D$716,2,0)</f>
        <v>#N/A</v>
      </c>
      <c r="G8132" s="67" t="s">
        <v>1685</v>
      </c>
      <c r="H8132" s="53" t="e">
        <f t="shared" si="287"/>
        <v>#N/A</v>
      </c>
      <c r="I8132" s="7" t="s">
        <v>5078</v>
      </c>
      <c r="J8132" s="7" t="s">
        <v>21391</v>
      </c>
      <c r="K8132" s="9">
        <v>30317</v>
      </c>
      <c r="L8132" s="7"/>
      <c r="M8132" s="7"/>
      <c r="N8132" s="7">
        <v>6207535528</v>
      </c>
      <c r="O8132" s="7"/>
      <c r="P8132" s="7"/>
      <c r="Q8132" s="7" t="s">
        <v>4724</v>
      </c>
      <c r="R8132" s="39" t="s">
        <v>16034</v>
      </c>
      <c r="S8132" s="7"/>
      <c r="T8132" s="7" t="s">
        <v>1358</v>
      </c>
      <c r="U8132" s="7"/>
      <c r="V8132" s="7"/>
      <c r="W8132" s="7"/>
      <c r="X8132" s="7"/>
      <c r="Y8132" s="39"/>
      <c r="Z8132" s="7"/>
      <c r="AA8132" s="7"/>
      <c r="AB8132" s="24"/>
      <c r="AC8132" t="s">
        <v>26453</v>
      </c>
      <c r="AD8132" t="s">
        <v>23380</v>
      </c>
    </row>
    <row r="8133" spans="1:30" x14ac:dyDescent="0.25">
      <c r="A8133" t="str">
        <f t="shared" si="286"/>
        <v>24740029</v>
      </c>
      <c r="B8133" s="23" t="s">
        <v>58</v>
      </c>
      <c r="C8133" s="7" t="s">
        <v>1325</v>
      </c>
      <c r="D8133" s="66" t="s">
        <v>624</v>
      </c>
      <c r="E8133" s="53" t="e">
        <f>VLOOKUP(D8133,'MPG Master'!$C$3:$I$716,7,0)</f>
        <v>#N/A</v>
      </c>
      <c r="F8133" s="7" t="e">
        <f>VLOOKUP(D8133,'MPG Master'!$C$3:$D$716,2,0)</f>
        <v>#N/A</v>
      </c>
      <c r="G8133" s="67" t="s">
        <v>1927</v>
      </c>
      <c r="H8133" s="53" t="e">
        <f t="shared" si="287"/>
        <v>#N/A</v>
      </c>
      <c r="I8133" s="7" t="s">
        <v>10964</v>
      </c>
      <c r="J8133" s="7" t="s">
        <v>22408</v>
      </c>
      <c r="K8133" s="9">
        <v>36526</v>
      </c>
      <c r="L8133" s="7"/>
      <c r="M8133" s="7"/>
      <c r="N8133" s="7">
        <v>7481993013</v>
      </c>
      <c r="O8133" s="7"/>
      <c r="P8133" s="7"/>
      <c r="Q8133" s="7" t="s">
        <v>1424</v>
      </c>
      <c r="R8133" s="39" t="s">
        <v>16499</v>
      </c>
      <c r="S8133" s="7"/>
      <c r="T8133" s="7" t="s">
        <v>1328</v>
      </c>
      <c r="U8133" s="7"/>
      <c r="V8133" s="7"/>
      <c r="W8133" s="7"/>
      <c r="X8133" s="7"/>
      <c r="Y8133" s="39"/>
      <c r="Z8133" s="7"/>
      <c r="AA8133" s="7"/>
      <c r="AB8133" s="24"/>
      <c r="AC8133" t="s">
        <v>26453</v>
      </c>
      <c r="AD8133" t="s">
        <v>23380</v>
      </c>
    </row>
    <row r="8134" spans="1:30" x14ac:dyDescent="0.25">
      <c r="A8134" t="str">
        <f t="shared" si="286"/>
        <v>97610021</v>
      </c>
      <c r="B8134" s="23" t="s">
        <v>58</v>
      </c>
      <c r="C8134" s="7" t="s">
        <v>1664</v>
      </c>
      <c r="D8134" s="66" t="s">
        <v>486</v>
      </c>
      <c r="E8134" s="53" t="e">
        <f>VLOOKUP(D8134,'MPG Master'!$C$3:$I$716,7,0)</f>
        <v>#N/A</v>
      </c>
      <c r="F8134" s="7" t="e">
        <f>VLOOKUP(D8134,'MPG Master'!$C$3:$D$716,2,0)</f>
        <v>#N/A</v>
      </c>
      <c r="G8134" s="67" t="s">
        <v>1822</v>
      </c>
      <c r="H8134" s="53" t="e">
        <f t="shared" si="287"/>
        <v>#N/A</v>
      </c>
      <c r="I8134" s="7" t="s">
        <v>2580</v>
      </c>
      <c r="J8134" s="7" t="s">
        <v>22409</v>
      </c>
      <c r="K8134" s="9">
        <v>37421</v>
      </c>
      <c r="L8134" s="7"/>
      <c r="M8134" s="7"/>
      <c r="N8134" s="7">
        <v>7631337450</v>
      </c>
      <c r="O8134" s="7"/>
      <c r="P8134" s="7"/>
      <c r="Q8134" s="7" t="s">
        <v>4724</v>
      </c>
      <c r="R8134" s="39" t="s">
        <v>16500</v>
      </c>
      <c r="S8134" s="7"/>
      <c r="T8134" s="7" t="s">
        <v>1096</v>
      </c>
      <c r="U8134" s="7"/>
      <c r="V8134" s="7"/>
      <c r="W8134" s="7"/>
      <c r="X8134" s="7"/>
      <c r="Y8134" s="39"/>
      <c r="Z8134" s="7"/>
      <c r="AA8134" s="7"/>
      <c r="AB8134" s="24"/>
      <c r="AC8134" t="s">
        <v>26453</v>
      </c>
      <c r="AD8134" t="s">
        <v>23380</v>
      </c>
    </row>
    <row r="8135" spans="1:30" x14ac:dyDescent="0.25">
      <c r="A8135" t="str">
        <f t="shared" si="286"/>
        <v>97610022</v>
      </c>
      <c r="B8135" s="23" t="s">
        <v>58</v>
      </c>
      <c r="C8135" s="7" t="s">
        <v>1664</v>
      </c>
      <c r="D8135" s="66" t="s">
        <v>486</v>
      </c>
      <c r="E8135" s="53" t="e">
        <f>VLOOKUP(D8135,'MPG Master'!$C$3:$I$716,7,0)</f>
        <v>#N/A</v>
      </c>
      <c r="F8135" s="7" t="e">
        <f>VLOOKUP(D8135,'MPG Master'!$C$3:$D$716,2,0)</f>
        <v>#N/A</v>
      </c>
      <c r="G8135" s="67" t="s">
        <v>1825</v>
      </c>
      <c r="H8135" s="53" t="e">
        <f t="shared" si="287"/>
        <v>#N/A</v>
      </c>
      <c r="I8135" s="7" t="s">
        <v>6534</v>
      </c>
      <c r="J8135" s="7" t="s">
        <v>22410</v>
      </c>
      <c r="K8135" s="9">
        <v>31048</v>
      </c>
      <c r="L8135" s="7"/>
      <c r="M8135" s="7"/>
      <c r="N8135" s="7"/>
      <c r="O8135" s="7"/>
      <c r="P8135" s="7"/>
      <c r="Q8135" s="7" t="s">
        <v>4724</v>
      </c>
      <c r="R8135" s="39" t="s">
        <v>16501</v>
      </c>
      <c r="S8135" s="7"/>
      <c r="T8135" s="7" t="s">
        <v>1096</v>
      </c>
      <c r="U8135" s="7"/>
      <c r="V8135" s="7"/>
      <c r="W8135" s="7"/>
      <c r="X8135" s="7"/>
      <c r="Y8135" s="39"/>
      <c r="Z8135" s="7"/>
      <c r="AA8135" s="7"/>
      <c r="AB8135" s="24"/>
      <c r="AC8135" t="s">
        <v>26453</v>
      </c>
      <c r="AD8135" t="s">
        <v>23380</v>
      </c>
    </row>
    <row r="8136" spans="1:30" x14ac:dyDescent="0.25">
      <c r="A8136" t="str">
        <f t="shared" si="286"/>
        <v>97610023</v>
      </c>
      <c r="B8136" s="23" t="s">
        <v>58</v>
      </c>
      <c r="C8136" s="7" t="s">
        <v>1664</v>
      </c>
      <c r="D8136" s="66" t="s">
        <v>486</v>
      </c>
      <c r="E8136" s="53" t="e">
        <f>VLOOKUP(D8136,'MPG Master'!$C$3:$I$716,7,0)</f>
        <v>#N/A</v>
      </c>
      <c r="F8136" s="7" t="e">
        <f>VLOOKUP(D8136,'MPG Master'!$C$3:$D$716,2,0)</f>
        <v>#N/A</v>
      </c>
      <c r="G8136" s="67" t="s">
        <v>379</v>
      </c>
      <c r="H8136" s="53" t="e">
        <f t="shared" si="287"/>
        <v>#N/A</v>
      </c>
      <c r="I8136" s="7" t="s">
        <v>10838</v>
      </c>
      <c r="J8136" s="7" t="s">
        <v>22411</v>
      </c>
      <c r="K8136" s="9">
        <v>20090</v>
      </c>
      <c r="L8136" s="7"/>
      <c r="M8136" s="7"/>
      <c r="N8136" s="7">
        <v>9693471020</v>
      </c>
      <c r="O8136" s="7"/>
      <c r="P8136" s="7"/>
      <c r="Q8136" s="7" t="s">
        <v>1701</v>
      </c>
      <c r="R8136" s="39" t="s">
        <v>16502</v>
      </c>
      <c r="S8136" s="7"/>
      <c r="T8136" s="7" t="s">
        <v>1096</v>
      </c>
      <c r="U8136" s="7"/>
      <c r="V8136" s="7"/>
      <c r="W8136" s="7"/>
      <c r="X8136" s="7"/>
      <c r="Y8136" s="39"/>
      <c r="Z8136" s="7"/>
      <c r="AA8136" s="7"/>
      <c r="AB8136" s="24"/>
      <c r="AC8136" t="s">
        <v>26453</v>
      </c>
      <c r="AD8136" t="s">
        <v>23380</v>
      </c>
    </row>
    <row r="8137" spans="1:30" x14ac:dyDescent="0.25">
      <c r="A8137" t="str">
        <f t="shared" si="286"/>
        <v>51150023</v>
      </c>
      <c r="B8137" s="23" t="s">
        <v>58</v>
      </c>
      <c r="C8137" s="7" t="s">
        <v>1448</v>
      </c>
      <c r="D8137" s="66" t="s">
        <v>359</v>
      </c>
      <c r="E8137" s="53" t="e">
        <f>VLOOKUP(D8137,'MPG Master'!$C$3:$I$716,7,0)</f>
        <v>#N/A</v>
      </c>
      <c r="F8137" s="7" t="e">
        <f>VLOOKUP(D8137,'MPG Master'!$C$3:$D$716,2,0)</f>
        <v>#N/A</v>
      </c>
      <c r="G8137" s="67" t="s">
        <v>379</v>
      </c>
      <c r="H8137" s="53" t="e">
        <f t="shared" si="287"/>
        <v>#N/A</v>
      </c>
      <c r="I8137" s="7" t="s">
        <v>5272</v>
      </c>
      <c r="J8137" s="7" t="s">
        <v>22388</v>
      </c>
      <c r="K8137" s="9">
        <v>31778</v>
      </c>
      <c r="L8137" s="7"/>
      <c r="M8137" s="7"/>
      <c r="N8137" s="7">
        <v>9608081586</v>
      </c>
      <c r="O8137" s="7"/>
      <c r="P8137" s="7"/>
      <c r="Q8137" s="7" t="s">
        <v>2439</v>
      </c>
      <c r="R8137" s="39" t="s">
        <v>16503</v>
      </c>
      <c r="S8137" s="7"/>
      <c r="T8137" s="7" t="s">
        <v>5383</v>
      </c>
      <c r="U8137" s="7"/>
      <c r="V8137" s="7"/>
      <c r="W8137" s="7"/>
      <c r="X8137" s="7"/>
      <c r="Y8137" s="39"/>
      <c r="Z8137" s="7"/>
      <c r="AA8137" s="7"/>
      <c r="AB8137" s="24"/>
      <c r="AC8137" t="s">
        <v>26453</v>
      </c>
      <c r="AD8137" t="s">
        <v>23380</v>
      </c>
    </row>
    <row r="8138" spans="1:30" x14ac:dyDescent="0.25">
      <c r="A8138" t="str">
        <f t="shared" si="286"/>
        <v>51150022</v>
      </c>
      <c r="B8138" s="23" t="s">
        <v>58</v>
      </c>
      <c r="C8138" s="7" t="s">
        <v>1448</v>
      </c>
      <c r="D8138" s="66" t="s">
        <v>359</v>
      </c>
      <c r="E8138" s="53" t="e">
        <f>VLOOKUP(D8138,'MPG Master'!$C$3:$I$716,7,0)</f>
        <v>#N/A</v>
      </c>
      <c r="F8138" s="7" t="e">
        <f>VLOOKUP(D8138,'MPG Master'!$C$3:$D$716,2,0)</f>
        <v>#N/A</v>
      </c>
      <c r="G8138" s="67" t="s">
        <v>1825</v>
      </c>
      <c r="H8138" s="53" t="e">
        <f t="shared" si="287"/>
        <v>#N/A</v>
      </c>
      <c r="I8138" s="7" t="s">
        <v>4033</v>
      </c>
      <c r="J8138" s="7" t="s">
        <v>22412</v>
      </c>
      <c r="K8138" s="9">
        <v>26665</v>
      </c>
      <c r="L8138" s="7"/>
      <c r="M8138" s="7"/>
      <c r="N8138" s="7">
        <v>7250832631</v>
      </c>
      <c r="O8138" s="7"/>
      <c r="P8138" s="7"/>
      <c r="Q8138" s="7" t="s">
        <v>4724</v>
      </c>
      <c r="R8138" s="39" t="s">
        <v>16504</v>
      </c>
      <c r="S8138" s="7"/>
      <c r="T8138" s="7" t="s">
        <v>881</v>
      </c>
      <c r="U8138" s="7"/>
      <c r="V8138" s="7"/>
      <c r="W8138" s="7"/>
      <c r="X8138" s="7"/>
      <c r="Y8138" s="39"/>
      <c r="Z8138" s="7"/>
      <c r="AA8138" s="7"/>
      <c r="AB8138" s="24"/>
      <c r="AC8138" t="s">
        <v>26453</v>
      </c>
      <c r="AD8138" t="s">
        <v>23380</v>
      </c>
    </row>
    <row r="8139" spans="1:30" x14ac:dyDescent="0.25">
      <c r="A8139" t="str">
        <f t="shared" si="286"/>
        <v>12460024</v>
      </c>
      <c r="B8139" s="23" t="s">
        <v>58</v>
      </c>
      <c r="C8139" s="7" t="s">
        <v>1675</v>
      </c>
      <c r="D8139" s="66" t="s">
        <v>7533</v>
      </c>
      <c r="E8139" s="53" t="e">
        <f>VLOOKUP(D8139,'MPG Master'!$C$3:$I$716,7,0)</f>
        <v>#N/A</v>
      </c>
      <c r="F8139" s="7" t="e">
        <f>VLOOKUP(D8139,'MPG Master'!$C$3:$D$716,2,0)</f>
        <v>#N/A</v>
      </c>
      <c r="G8139" s="67" t="s">
        <v>1830</v>
      </c>
      <c r="H8139" s="53" t="e">
        <f t="shared" si="287"/>
        <v>#N/A</v>
      </c>
      <c r="I8139" s="7" t="s">
        <v>10965</v>
      </c>
      <c r="J8139" s="7" t="s">
        <v>1306</v>
      </c>
      <c r="K8139" s="9">
        <v>21916</v>
      </c>
      <c r="L8139" s="7"/>
      <c r="M8139" s="7"/>
      <c r="N8139" s="7">
        <v>7739367476</v>
      </c>
      <c r="O8139" s="7"/>
      <c r="P8139" s="7"/>
      <c r="Q8139" s="7" t="s">
        <v>4724</v>
      </c>
      <c r="R8139" s="39" t="s">
        <v>16505</v>
      </c>
      <c r="S8139" s="7"/>
      <c r="T8139" s="7" t="s">
        <v>3997</v>
      </c>
      <c r="U8139" s="7"/>
      <c r="V8139" s="7"/>
      <c r="W8139" s="7"/>
      <c r="X8139" s="7"/>
      <c r="Y8139" s="39"/>
      <c r="Z8139" s="7"/>
      <c r="AA8139" s="7"/>
      <c r="AB8139" s="24"/>
      <c r="AC8139" t="s">
        <v>26453</v>
      </c>
      <c r="AD8139" t="s">
        <v>23380</v>
      </c>
    </row>
    <row r="8140" spans="1:30" x14ac:dyDescent="0.25">
      <c r="A8140" t="str">
        <f t="shared" si="286"/>
        <v>12070038</v>
      </c>
      <c r="B8140" s="23" t="s">
        <v>58</v>
      </c>
      <c r="C8140" s="7" t="s">
        <v>1676</v>
      </c>
      <c r="D8140" s="66" t="s">
        <v>325</v>
      </c>
      <c r="E8140" s="53" t="e">
        <f>VLOOKUP(D8140,'MPG Master'!$C$3:$I$716,7,0)</f>
        <v>#N/A</v>
      </c>
      <c r="F8140" s="7" t="e">
        <f>VLOOKUP(D8140,'MPG Master'!$C$3:$D$716,2,0)</f>
        <v>#N/A</v>
      </c>
      <c r="G8140" s="67" t="s">
        <v>1691</v>
      </c>
      <c r="H8140" s="53" t="e">
        <f t="shared" si="287"/>
        <v>#N/A</v>
      </c>
      <c r="I8140" s="7" t="s">
        <v>10966</v>
      </c>
      <c r="J8140" s="7" t="s">
        <v>22413</v>
      </c>
      <c r="K8140" s="9">
        <v>26597</v>
      </c>
      <c r="L8140" s="7"/>
      <c r="M8140" s="7"/>
      <c r="N8140" s="7">
        <v>9693664955</v>
      </c>
      <c r="O8140" s="7"/>
      <c r="P8140" s="7"/>
      <c r="Q8140" s="7" t="s">
        <v>4724</v>
      </c>
      <c r="R8140" s="39" t="s">
        <v>16506</v>
      </c>
      <c r="S8140" s="7"/>
      <c r="T8140" s="7" t="s">
        <v>774</v>
      </c>
      <c r="U8140" s="7"/>
      <c r="V8140" s="7"/>
      <c r="W8140" s="7"/>
      <c r="X8140" s="7"/>
      <c r="Y8140" s="39"/>
      <c r="Z8140" s="7"/>
      <c r="AA8140" s="7"/>
      <c r="AB8140" s="24"/>
      <c r="AC8140" t="s">
        <v>26453</v>
      </c>
      <c r="AD8140" t="s">
        <v>23380</v>
      </c>
    </row>
    <row r="8141" spans="1:30" x14ac:dyDescent="0.25">
      <c r="A8141" t="str">
        <f t="shared" si="286"/>
        <v>12140041</v>
      </c>
      <c r="B8141" s="23" t="s">
        <v>58</v>
      </c>
      <c r="C8141" s="7" t="s">
        <v>1676</v>
      </c>
      <c r="D8141" s="66" t="s">
        <v>332</v>
      </c>
      <c r="E8141" s="53" t="e">
        <f>VLOOKUP(D8141,'MPG Master'!$C$3:$I$716,7,0)</f>
        <v>#N/A</v>
      </c>
      <c r="F8141" s="7" t="e">
        <f>VLOOKUP(D8141,'MPG Master'!$C$3:$D$716,2,0)</f>
        <v>#N/A</v>
      </c>
      <c r="G8141" s="67" t="s">
        <v>2314</v>
      </c>
      <c r="H8141" s="53" t="e">
        <f t="shared" si="287"/>
        <v>#N/A</v>
      </c>
      <c r="I8141" s="7" t="s">
        <v>3669</v>
      </c>
      <c r="J8141" s="7" t="s">
        <v>22414</v>
      </c>
      <c r="K8141" s="9">
        <v>31778</v>
      </c>
      <c r="L8141" s="7"/>
      <c r="M8141" s="7"/>
      <c r="N8141" s="7">
        <v>9973604507</v>
      </c>
      <c r="O8141" s="7"/>
      <c r="P8141" s="7"/>
      <c r="Q8141" s="7" t="s">
        <v>1701</v>
      </c>
      <c r="R8141" s="39" t="s">
        <v>16507</v>
      </c>
      <c r="S8141" s="7"/>
      <c r="T8141" s="7" t="s">
        <v>774</v>
      </c>
      <c r="U8141" s="7"/>
      <c r="V8141" s="7"/>
      <c r="W8141" s="7"/>
      <c r="X8141" s="7"/>
      <c r="Y8141" s="39"/>
      <c r="Z8141" s="7"/>
      <c r="AA8141" s="7"/>
      <c r="AB8141" s="24"/>
      <c r="AC8141" t="s">
        <v>26453</v>
      </c>
      <c r="AD8141" t="s">
        <v>23380</v>
      </c>
    </row>
    <row r="8142" spans="1:30" x14ac:dyDescent="0.25">
      <c r="A8142" t="str">
        <f t="shared" si="286"/>
        <v>12380021</v>
      </c>
      <c r="B8142" s="23" t="s">
        <v>58</v>
      </c>
      <c r="C8142" s="7" t="s">
        <v>1676</v>
      </c>
      <c r="D8142" s="66" t="s">
        <v>343</v>
      </c>
      <c r="E8142" s="53" t="e">
        <f>VLOOKUP(D8142,'MPG Master'!$C$3:$I$716,7,0)</f>
        <v>#N/A</v>
      </c>
      <c r="F8142" s="7" t="e">
        <f>VLOOKUP(D8142,'MPG Master'!$C$3:$D$716,2,0)</f>
        <v>#N/A</v>
      </c>
      <c r="G8142" s="67" t="s">
        <v>1822</v>
      </c>
      <c r="H8142" s="53" t="e">
        <f t="shared" si="287"/>
        <v>#N/A</v>
      </c>
      <c r="I8142" s="7" t="s">
        <v>10967</v>
      </c>
      <c r="J8142" s="7" t="s">
        <v>19514</v>
      </c>
      <c r="K8142" s="9">
        <v>24108</v>
      </c>
      <c r="L8142" s="7"/>
      <c r="M8142" s="7"/>
      <c r="N8142" s="7">
        <v>9031416033</v>
      </c>
      <c r="O8142" s="7"/>
      <c r="P8142" s="7"/>
      <c r="Q8142" s="7" t="s">
        <v>4724</v>
      </c>
      <c r="R8142" s="39" t="s">
        <v>16508</v>
      </c>
      <c r="S8142" s="7"/>
      <c r="T8142" s="7" t="s">
        <v>774</v>
      </c>
      <c r="U8142" s="7"/>
      <c r="V8142" s="7"/>
      <c r="W8142" s="7"/>
      <c r="X8142" s="7"/>
      <c r="Y8142" s="39"/>
      <c r="Z8142" s="7"/>
      <c r="AA8142" s="7"/>
      <c r="AB8142" s="24"/>
      <c r="AC8142" t="s">
        <v>26453</v>
      </c>
      <c r="AD8142" t="s">
        <v>23380</v>
      </c>
    </row>
    <row r="8143" spans="1:30" x14ac:dyDescent="0.25">
      <c r="A8143" t="str">
        <f t="shared" si="286"/>
        <v>12080030</v>
      </c>
      <c r="B8143" s="23" t="s">
        <v>58</v>
      </c>
      <c r="C8143" s="7" t="s">
        <v>1676</v>
      </c>
      <c r="D8143" s="66" t="s">
        <v>326</v>
      </c>
      <c r="E8143" s="53" t="e">
        <f>VLOOKUP(D8143,'MPG Master'!$C$3:$I$716,7,0)</f>
        <v>#N/A</v>
      </c>
      <c r="F8143" s="7" t="e">
        <f>VLOOKUP(D8143,'MPG Master'!$C$3:$D$716,2,0)</f>
        <v>#N/A</v>
      </c>
      <c r="G8143" s="67" t="s">
        <v>380</v>
      </c>
      <c r="H8143" s="53" t="e">
        <f t="shared" si="287"/>
        <v>#N/A</v>
      </c>
      <c r="I8143" s="7" t="s">
        <v>10968</v>
      </c>
      <c r="J8143" s="7" t="s">
        <v>787</v>
      </c>
      <c r="K8143" s="9">
        <v>19725</v>
      </c>
      <c r="L8143" s="7"/>
      <c r="M8143" s="7"/>
      <c r="N8143" s="7"/>
      <c r="O8143" s="7"/>
      <c r="P8143" s="7"/>
      <c r="Q8143" s="7" t="s">
        <v>4724</v>
      </c>
      <c r="R8143" s="39" t="s">
        <v>16509</v>
      </c>
      <c r="S8143" s="7"/>
      <c r="T8143" s="7" t="s">
        <v>774</v>
      </c>
      <c r="U8143" s="7"/>
      <c r="V8143" s="7"/>
      <c r="W8143" s="7"/>
      <c r="X8143" s="7"/>
      <c r="Y8143" s="39"/>
      <c r="Z8143" s="7"/>
      <c r="AA8143" s="7"/>
      <c r="AB8143" s="24"/>
      <c r="AC8143" t="s">
        <v>26453</v>
      </c>
      <c r="AD8143" t="s">
        <v>23380</v>
      </c>
    </row>
    <row r="8144" spans="1:30" x14ac:dyDescent="0.25">
      <c r="A8144" t="str">
        <f t="shared" si="286"/>
        <v>12380019</v>
      </c>
      <c r="B8144" s="23" t="s">
        <v>58</v>
      </c>
      <c r="C8144" s="7" t="s">
        <v>1676</v>
      </c>
      <c r="D8144" s="66" t="s">
        <v>343</v>
      </c>
      <c r="E8144" s="53" t="e">
        <f>VLOOKUP(D8144,'MPG Master'!$C$3:$I$716,7,0)</f>
        <v>#N/A</v>
      </c>
      <c r="F8144" s="7" t="e">
        <f>VLOOKUP(D8144,'MPG Master'!$C$3:$D$716,2,0)</f>
        <v>#N/A</v>
      </c>
      <c r="G8144" s="67" t="s">
        <v>1815</v>
      </c>
      <c r="H8144" s="53" t="e">
        <f t="shared" si="287"/>
        <v>#N/A</v>
      </c>
      <c r="I8144" s="7" t="s">
        <v>2865</v>
      </c>
      <c r="J8144" s="7" t="s">
        <v>1174</v>
      </c>
      <c r="K8144" s="9">
        <v>31048</v>
      </c>
      <c r="L8144" s="7"/>
      <c r="M8144" s="7"/>
      <c r="N8144" s="7">
        <v>9771621969</v>
      </c>
      <c r="O8144" s="7"/>
      <c r="P8144" s="7"/>
      <c r="Q8144" s="7" t="s">
        <v>4724</v>
      </c>
      <c r="R8144" s="39" t="s">
        <v>16510</v>
      </c>
      <c r="S8144" s="7"/>
      <c r="T8144" s="7" t="s">
        <v>774</v>
      </c>
      <c r="U8144" s="7"/>
      <c r="V8144" s="7"/>
      <c r="W8144" s="7"/>
      <c r="X8144" s="7"/>
      <c r="Y8144" s="39"/>
      <c r="Z8144" s="7"/>
      <c r="AA8144" s="7"/>
      <c r="AB8144" s="24"/>
      <c r="AC8144" t="s">
        <v>26453</v>
      </c>
      <c r="AD8144" t="s">
        <v>23380</v>
      </c>
    </row>
    <row r="8145" spans="1:30" x14ac:dyDescent="0.25">
      <c r="A8145" t="str">
        <f t="shared" si="286"/>
        <v>12380020</v>
      </c>
      <c r="B8145" s="23" t="s">
        <v>58</v>
      </c>
      <c r="C8145" s="7" t="s">
        <v>1676</v>
      </c>
      <c r="D8145" s="66" t="s">
        <v>343</v>
      </c>
      <c r="E8145" s="53" t="e">
        <f>VLOOKUP(D8145,'MPG Master'!$C$3:$I$716,7,0)</f>
        <v>#N/A</v>
      </c>
      <c r="F8145" s="7" t="e">
        <f>VLOOKUP(D8145,'MPG Master'!$C$3:$D$716,2,0)</f>
        <v>#N/A</v>
      </c>
      <c r="G8145" s="67" t="s">
        <v>1819</v>
      </c>
      <c r="H8145" s="53" t="e">
        <f t="shared" si="287"/>
        <v>#N/A</v>
      </c>
      <c r="I8145" s="7" t="s">
        <v>10969</v>
      </c>
      <c r="J8145" s="7" t="s">
        <v>22415</v>
      </c>
      <c r="K8145" s="9">
        <v>26665</v>
      </c>
      <c r="L8145" s="7"/>
      <c r="M8145" s="7"/>
      <c r="N8145" s="7">
        <v>8310018678</v>
      </c>
      <c r="O8145" s="7"/>
      <c r="P8145" s="7"/>
      <c r="Q8145" s="7" t="s">
        <v>1701</v>
      </c>
      <c r="R8145" s="39" t="s">
        <v>16511</v>
      </c>
      <c r="S8145" s="7"/>
      <c r="T8145" s="7" t="s">
        <v>774</v>
      </c>
      <c r="U8145" s="7"/>
      <c r="V8145" s="7"/>
      <c r="W8145" s="7"/>
      <c r="X8145" s="7"/>
      <c r="Y8145" s="39"/>
      <c r="Z8145" s="7"/>
      <c r="AA8145" s="7"/>
      <c r="AB8145" s="24"/>
      <c r="AC8145" t="s">
        <v>26453</v>
      </c>
      <c r="AD8145" t="s">
        <v>23380</v>
      </c>
    </row>
    <row r="8146" spans="1:30" x14ac:dyDescent="0.25">
      <c r="A8146" t="str">
        <f t="shared" si="286"/>
        <v>12280041</v>
      </c>
      <c r="B8146" s="23" t="s">
        <v>58</v>
      </c>
      <c r="C8146" s="7" t="s">
        <v>1675</v>
      </c>
      <c r="D8146" s="66" t="s">
        <v>402</v>
      </c>
      <c r="E8146" s="53" t="e">
        <f>VLOOKUP(D8146,'MPG Master'!$C$3:$I$716,7,0)</f>
        <v>#N/A</v>
      </c>
      <c r="F8146" s="7" t="e">
        <f>VLOOKUP(D8146,'MPG Master'!$C$3:$D$716,2,0)</f>
        <v>#N/A</v>
      </c>
      <c r="G8146" s="67" t="s">
        <v>2314</v>
      </c>
      <c r="H8146" s="53" t="e">
        <f t="shared" si="287"/>
        <v>#N/A</v>
      </c>
      <c r="I8146" s="7" t="s">
        <v>10970</v>
      </c>
      <c r="J8146" s="7" t="s">
        <v>20311</v>
      </c>
      <c r="K8146" s="9">
        <v>27760</v>
      </c>
      <c r="L8146" s="7"/>
      <c r="M8146" s="7"/>
      <c r="N8146" s="7">
        <v>7061613380</v>
      </c>
      <c r="O8146" s="7"/>
      <c r="P8146" s="7"/>
      <c r="Q8146" s="7" t="s">
        <v>1701</v>
      </c>
      <c r="R8146" s="39" t="s">
        <v>16512</v>
      </c>
      <c r="S8146" s="7"/>
      <c r="T8146" s="7" t="s">
        <v>804</v>
      </c>
      <c r="U8146" s="7"/>
      <c r="V8146" s="7"/>
      <c r="W8146" s="7"/>
      <c r="X8146" s="7"/>
      <c r="Y8146" s="39"/>
      <c r="Z8146" s="7"/>
      <c r="AA8146" s="7"/>
      <c r="AB8146" s="24"/>
      <c r="AC8146" t="s">
        <v>26453</v>
      </c>
      <c r="AD8146" t="s">
        <v>23380</v>
      </c>
    </row>
    <row r="8147" spans="1:30" x14ac:dyDescent="0.25">
      <c r="A8147" t="str">
        <f t="shared" si="286"/>
        <v>51260024</v>
      </c>
      <c r="B8147" s="23" t="s">
        <v>58</v>
      </c>
      <c r="C8147" s="7" t="s">
        <v>1448</v>
      </c>
      <c r="D8147" s="66" t="s">
        <v>369</v>
      </c>
      <c r="E8147" s="53" t="e">
        <f>VLOOKUP(D8147,'MPG Master'!$C$3:$I$716,7,0)</f>
        <v>#N/A</v>
      </c>
      <c r="F8147" s="7" t="e">
        <f>VLOOKUP(D8147,'MPG Master'!$C$3:$D$716,2,0)</f>
        <v>#N/A</v>
      </c>
      <c r="G8147" s="67" t="s">
        <v>1830</v>
      </c>
      <c r="H8147" s="53" t="e">
        <f t="shared" si="287"/>
        <v>#N/A</v>
      </c>
      <c r="I8147" s="7" t="s">
        <v>10971</v>
      </c>
      <c r="J8147" s="7" t="s">
        <v>22416</v>
      </c>
      <c r="K8147" s="9">
        <v>36685</v>
      </c>
      <c r="L8147" s="7"/>
      <c r="M8147" s="7"/>
      <c r="N8147" s="7">
        <v>7654262533</v>
      </c>
      <c r="O8147" s="7"/>
      <c r="P8147" s="7"/>
      <c r="Q8147" s="7" t="s">
        <v>1701</v>
      </c>
      <c r="R8147" s="39" t="s">
        <v>16513</v>
      </c>
      <c r="S8147" s="7"/>
      <c r="T8147" s="7" t="s">
        <v>2571</v>
      </c>
      <c r="U8147" s="7"/>
      <c r="V8147" s="7"/>
      <c r="W8147" s="7"/>
      <c r="X8147" s="7"/>
      <c r="Y8147" s="39"/>
      <c r="Z8147" s="7"/>
      <c r="AA8147" s="7"/>
      <c r="AB8147" s="24"/>
      <c r="AC8147" t="s">
        <v>26453</v>
      </c>
      <c r="AD8147" t="s">
        <v>23380</v>
      </c>
    </row>
    <row r="8148" spans="1:30" x14ac:dyDescent="0.25">
      <c r="A8148" t="str">
        <f t="shared" si="286"/>
        <v>86010002</v>
      </c>
      <c r="B8148" s="23" t="s">
        <v>58</v>
      </c>
      <c r="C8148" s="7" t="s">
        <v>966</v>
      </c>
      <c r="D8148" s="66" t="s">
        <v>7542</v>
      </c>
      <c r="E8148" s="53" t="e">
        <f>VLOOKUP(D8148,'MPG Master'!$C$3:$I$716,7,0)</f>
        <v>#N/A</v>
      </c>
      <c r="F8148" s="7" t="e">
        <f>VLOOKUP(D8148,'MPG Master'!$C$3:$D$716,2,0)</f>
        <v>#N/A</v>
      </c>
      <c r="G8148" s="67" t="s">
        <v>60</v>
      </c>
      <c r="H8148" s="53" t="e">
        <f t="shared" si="287"/>
        <v>#N/A</v>
      </c>
      <c r="I8148" s="7" t="s">
        <v>10972</v>
      </c>
      <c r="J8148" s="7" t="s">
        <v>22417</v>
      </c>
      <c r="K8148" s="9">
        <v>34015</v>
      </c>
      <c r="L8148" s="7"/>
      <c r="M8148" s="7"/>
      <c r="N8148" s="7">
        <v>7281053722</v>
      </c>
      <c r="O8148" s="7"/>
      <c r="P8148" s="7"/>
      <c r="Q8148" s="7" t="s">
        <v>1716</v>
      </c>
      <c r="R8148" s="39" t="s">
        <v>16514</v>
      </c>
      <c r="S8148" s="7"/>
      <c r="T8148" s="7" t="s">
        <v>747</v>
      </c>
      <c r="U8148" s="7"/>
      <c r="V8148" s="7"/>
      <c r="W8148" s="7"/>
      <c r="X8148" s="7"/>
      <c r="Y8148" s="39"/>
      <c r="Z8148" s="7"/>
      <c r="AA8148" s="7"/>
      <c r="AB8148" s="24"/>
      <c r="AC8148" t="s">
        <v>26453</v>
      </c>
      <c r="AD8148" t="s">
        <v>23380</v>
      </c>
    </row>
    <row r="8149" spans="1:30" x14ac:dyDescent="0.25">
      <c r="A8149" t="str">
        <f t="shared" si="286"/>
        <v>24670007</v>
      </c>
      <c r="B8149" s="23" t="s">
        <v>58</v>
      </c>
      <c r="C8149" s="7" t="s">
        <v>1325</v>
      </c>
      <c r="D8149" s="66" t="s">
        <v>619</v>
      </c>
      <c r="E8149" s="53" t="e">
        <f>VLOOKUP(D8149,'MPG Master'!$C$3:$I$716,7,0)</f>
        <v>#N/A</v>
      </c>
      <c r="F8149" s="7" t="e">
        <f>VLOOKUP(D8149,'MPG Master'!$C$3:$D$716,2,0)</f>
        <v>#N/A</v>
      </c>
      <c r="G8149" s="67" t="s">
        <v>1720</v>
      </c>
      <c r="H8149" s="53" t="e">
        <f t="shared" si="287"/>
        <v>#N/A</v>
      </c>
      <c r="I8149" s="7" t="s">
        <v>10973</v>
      </c>
      <c r="J8149" s="7" t="s">
        <v>22418</v>
      </c>
      <c r="K8149" s="9">
        <v>36011</v>
      </c>
      <c r="L8149" s="7"/>
      <c r="M8149" s="7"/>
      <c r="N8149" s="7">
        <v>7277589408</v>
      </c>
      <c r="O8149" s="7"/>
      <c r="P8149" s="7"/>
      <c r="Q8149" s="7" t="s">
        <v>99</v>
      </c>
      <c r="R8149" s="39" t="s">
        <v>16515</v>
      </c>
      <c r="S8149" s="7"/>
      <c r="T8149" s="7" t="s">
        <v>1334</v>
      </c>
      <c r="U8149" s="7"/>
      <c r="V8149" s="7"/>
      <c r="W8149" s="7"/>
      <c r="X8149" s="7"/>
      <c r="Y8149" s="39"/>
      <c r="Z8149" s="7"/>
      <c r="AA8149" s="7"/>
      <c r="AB8149" s="24"/>
      <c r="AC8149" t="s">
        <v>26453</v>
      </c>
      <c r="AD8149" t="s">
        <v>23380</v>
      </c>
    </row>
    <row r="8150" spans="1:30" x14ac:dyDescent="0.25">
      <c r="A8150" t="str">
        <f t="shared" si="286"/>
        <v>24670006</v>
      </c>
      <c r="B8150" s="23" t="s">
        <v>58</v>
      </c>
      <c r="C8150" s="7" t="s">
        <v>1325</v>
      </c>
      <c r="D8150" s="66" t="s">
        <v>619</v>
      </c>
      <c r="E8150" s="53" t="e">
        <f>VLOOKUP(D8150,'MPG Master'!$C$3:$I$716,7,0)</f>
        <v>#N/A</v>
      </c>
      <c r="F8150" s="7" t="e">
        <f>VLOOKUP(D8150,'MPG Master'!$C$3:$D$716,2,0)</f>
        <v>#N/A</v>
      </c>
      <c r="G8150" s="67" t="s">
        <v>378</v>
      </c>
      <c r="H8150" s="53" t="e">
        <f t="shared" si="287"/>
        <v>#N/A</v>
      </c>
      <c r="I8150" s="7" t="s">
        <v>3220</v>
      </c>
      <c r="J8150" s="7" t="s">
        <v>5562</v>
      </c>
      <c r="K8150" s="9">
        <v>34285</v>
      </c>
      <c r="L8150" s="7"/>
      <c r="M8150" s="7"/>
      <c r="N8150" s="7">
        <v>8271435751</v>
      </c>
      <c r="O8150" s="7"/>
      <c r="P8150" s="7"/>
      <c r="Q8150" s="7" t="s">
        <v>1263</v>
      </c>
      <c r="R8150" s="39" t="s">
        <v>16516</v>
      </c>
      <c r="S8150" s="7"/>
      <c r="T8150" s="7" t="s">
        <v>17856</v>
      </c>
      <c r="U8150" s="7"/>
      <c r="V8150" s="7"/>
      <c r="W8150" s="7"/>
      <c r="X8150" s="7"/>
      <c r="Y8150" s="39"/>
      <c r="Z8150" s="7"/>
      <c r="AA8150" s="7"/>
      <c r="AB8150" s="24"/>
      <c r="AC8150" t="s">
        <v>26453</v>
      </c>
      <c r="AD8150" t="s">
        <v>23380</v>
      </c>
    </row>
    <row r="8151" spans="1:30" x14ac:dyDescent="0.25">
      <c r="A8151" t="str">
        <f t="shared" si="286"/>
        <v>24280026</v>
      </c>
      <c r="B8151" s="23" t="s">
        <v>58</v>
      </c>
      <c r="C8151" s="7" t="s">
        <v>1325</v>
      </c>
      <c r="D8151" s="66" t="s">
        <v>585</v>
      </c>
      <c r="E8151" s="53" t="e">
        <f>VLOOKUP(D8151,'MPG Master'!$C$3:$I$716,7,0)</f>
        <v>#N/A</v>
      </c>
      <c r="F8151" s="7" t="e">
        <f>VLOOKUP(D8151,'MPG Master'!$C$3:$D$716,2,0)</f>
        <v>#N/A</v>
      </c>
      <c r="G8151" s="67" t="s">
        <v>1836</v>
      </c>
      <c r="H8151" s="53" t="e">
        <f t="shared" si="287"/>
        <v>#N/A</v>
      </c>
      <c r="I8151" s="7" t="s">
        <v>10974</v>
      </c>
      <c r="J8151" s="7" t="s">
        <v>2953</v>
      </c>
      <c r="K8151" s="9">
        <v>37789</v>
      </c>
      <c r="L8151" s="7"/>
      <c r="M8151" s="7"/>
      <c r="N8151" s="7">
        <v>8651812058</v>
      </c>
      <c r="O8151" s="7"/>
      <c r="P8151" s="7"/>
      <c r="Q8151" s="7" t="s">
        <v>5058</v>
      </c>
      <c r="R8151" s="39" t="s">
        <v>16517</v>
      </c>
      <c r="S8151" s="7"/>
      <c r="T8151" s="7" t="s">
        <v>17857</v>
      </c>
      <c r="U8151" s="7"/>
      <c r="V8151" s="7"/>
      <c r="W8151" s="7"/>
      <c r="X8151" s="7"/>
      <c r="Y8151" s="39"/>
      <c r="Z8151" s="7"/>
      <c r="AA8151" s="7"/>
      <c r="AB8151" s="24"/>
      <c r="AC8151" t="s">
        <v>26453</v>
      </c>
      <c r="AD8151" t="s">
        <v>23380</v>
      </c>
    </row>
    <row r="8152" spans="1:30" x14ac:dyDescent="0.25">
      <c r="A8152" t="str">
        <f t="shared" si="286"/>
        <v>51270016</v>
      </c>
      <c r="B8152" s="23" t="s">
        <v>58</v>
      </c>
      <c r="C8152" s="7" t="s">
        <v>1448</v>
      </c>
      <c r="D8152" s="66" t="s">
        <v>370</v>
      </c>
      <c r="E8152" s="53" t="e">
        <f>VLOOKUP(D8152,'MPG Master'!$C$3:$I$716,7,0)</f>
        <v>#N/A</v>
      </c>
      <c r="F8152" s="7" t="e">
        <f>VLOOKUP(D8152,'MPG Master'!$C$3:$D$716,2,0)</f>
        <v>#N/A</v>
      </c>
      <c r="G8152" s="67" t="s">
        <v>1772</v>
      </c>
      <c r="H8152" s="53" t="e">
        <f t="shared" si="287"/>
        <v>#N/A</v>
      </c>
      <c r="I8152" s="7" t="s">
        <v>5317</v>
      </c>
      <c r="J8152" s="7" t="s">
        <v>2286</v>
      </c>
      <c r="K8152" s="9">
        <v>38427</v>
      </c>
      <c r="L8152" s="7"/>
      <c r="M8152" s="7"/>
      <c r="N8152" s="7">
        <v>9693142803</v>
      </c>
      <c r="O8152" s="7"/>
      <c r="P8152" s="7"/>
      <c r="Q8152" s="7" t="s">
        <v>99</v>
      </c>
      <c r="R8152" s="39" t="s">
        <v>16518</v>
      </c>
      <c r="S8152" s="7"/>
      <c r="T8152" s="7" t="s">
        <v>6176</v>
      </c>
      <c r="U8152" s="7"/>
      <c r="V8152" s="7"/>
      <c r="W8152" s="7"/>
      <c r="X8152" s="7"/>
      <c r="Y8152" s="39"/>
      <c r="Z8152" s="7"/>
      <c r="AA8152" s="7"/>
      <c r="AB8152" s="24"/>
      <c r="AC8152" t="s">
        <v>26453</v>
      </c>
      <c r="AD8152" t="s">
        <v>23380</v>
      </c>
    </row>
    <row r="8153" spans="1:30" x14ac:dyDescent="0.25">
      <c r="A8153" t="str">
        <f t="shared" si="286"/>
        <v>85840007</v>
      </c>
      <c r="B8153" s="23" t="s">
        <v>58</v>
      </c>
      <c r="C8153" s="7" t="s">
        <v>966</v>
      </c>
      <c r="D8153" s="66" t="s">
        <v>415</v>
      </c>
      <c r="E8153" s="53" t="e">
        <f>VLOOKUP(D8153,'MPG Master'!$C$3:$I$716,7,0)</f>
        <v>#N/A</v>
      </c>
      <c r="F8153" s="7" t="e">
        <f>VLOOKUP(D8153,'MPG Master'!$C$3:$D$716,2,0)</f>
        <v>#N/A</v>
      </c>
      <c r="G8153" s="67" t="s">
        <v>1720</v>
      </c>
      <c r="H8153" s="53" t="e">
        <f t="shared" si="287"/>
        <v>#N/A</v>
      </c>
      <c r="I8153" s="7" t="s">
        <v>1936</v>
      </c>
      <c r="J8153" s="7" t="s">
        <v>22419</v>
      </c>
      <c r="K8153" s="9">
        <v>24108</v>
      </c>
      <c r="L8153" s="7"/>
      <c r="M8153" s="7"/>
      <c r="N8153" s="7"/>
      <c r="O8153" s="7"/>
      <c r="P8153" s="7"/>
      <c r="Q8153" s="7" t="s">
        <v>99</v>
      </c>
      <c r="R8153" s="39" t="s">
        <v>16519</v>
      </c>
      <c r="S8153" s="7"/>
      <c r="T8153" s="7" t="s">
        <v>17730</v>
      </c>
      <c r="U8153" s="7"/>
      <c r="V8153" s="7"/>
      <c r="W8153" s="7"/>
      <c r="X8153" s="7"/>
      <c r="Y8153" s="39"/>
      <c r="Z8153" s="7"/>
      <c r="AA8153" s="7"/>
      <c r="AB8153" s="24"/>
      <c r="AC8153" t="s">
        <v>26453</v>
      </c>
      <c r="AD8153" t="s">
        <v>23380</v>
      </c>
    </row>
    <row r="8154" spans="1:30" x14ac:dyDescent="0.25">
      <c r="A8154" t="str">
        <f t="shared" si="286"/>
        <v>85840008</v>
      </c>
      <c r="B8154" s="23" t="s">
        <v>58</v>
      </c>
      <c r="C8154" s="7" t="s">
        <v>966</v>
      </c>
      <c r="D8154" s="66" t="s">
        <v>415</v>
      </c>
      <c r="E8154" s="53" t="e">
        <f>VLOOKUP(D8154,'MPG Master'!$C$3:$I$716,7,0)</f>
        <v>#N/A</v>
      </c>
      <c r="F8154" s="7" t="e">
        <f>VLOOKUP(D8154,'MPG Master'!$C$3:$D$716,2,0)</f>
        <v>#N/A</v>
      </c>
      <c r="G8154" s="67" t="s">
        <v>1687</v>
      </c>
      <c r="H8154" s="53" t="e">
        <f t="shared" si="287"/>
        <v>#N/A</v>
      </c>
      <c r="I8154" s="7" t="s">
        <v>10975</v>
      </c>
      <c r="J8154" s="7" t="s">
        <v>22420</v>
      </c>
      <c r="K8154" s="9">
        <v>33970</v>
      </c>
      <c r="L8154" s="7"/>
      <c r="M8154" s="7"/>
      <c r="N8154" s="7"/>
      <c r="O8154" s="7"/>
      <c r="P8154" s="7"/>
      <c r="Q8154" s="7" t="s">
        <v>99</v>
      </c>
      <c r="R8154" s="39" t="s">
        <v>16520</v>
      </c>
      <c r="S8154" s="7"/>
      <c r="T8154" s="7" t="s">
        <v>17730</v>
      </c>
      <c r="U8154" s="7"/>
      <c r="V8154" s="7"/>
      <c r="W8154" s="7"/>
      <c r="X8154" s="7"/>
      <c r="Y8154" s="39"/>
      <c r="Z8154" s="7"/>
      <c r="AA8154" s="7"/>
      <c r="AB8154" s="24"/>
      <c r="AC8154" t="s">
        <v>26453</v>
      </c>
      <c r="AD8154" t="s">
        <v>23380</v>
      </c>
    </row>
    <row r="8155" spans="1:30" x14ac:dyDescent="0.25">
      <c r="A8155" t="str">
        <f t="shared" si="286"/>
        <v>85840009</v>
      </c>
      <c r="B8155" s="23" t="s">
        <v>58</v>
      </c>
      <c r="C8155" s="7" t="s">
        <v>966</v>
      </c>
      <c r="D8155" s="66" t="s">
        <v>415</v>
      </c>
      <c r="E8155" s="53" t="e">
        <f>VLOOKUP(D8155,'MPG Master'!$C$3:$I$716,7,0)</f>
        <v>#N/A</v>
      </c>
      <c r="F8155" s="7" t="e">
        <f>VLOOKUP(D8155,'MPG Master'!$C$3:$D$716,2,0)</f>
        <v>#N/A</v>
      </c>
      <c r="G8155" s="67" t="s">
        <v>1706</v>
      </c>
      <c r="H8155" s="53" t="e">
        <f t="shared" si="287"/>
        <v>#N/A</v>
      </c>
      <c r="I8155" s="7" t="s">
        <v>4074</v>
      </c>
      <c r="J8155" s="7" t="s">
        <v>22421</v>
      </c>
      <c r="K8155" s="9">
        <v>28491</v>
      </c>
      <c r="L8155" s="7"/>
      <c r="M8155" s="7"/>
      <c r="N8155" s="7"/>
      <c r="O8155" s="7"/>
      <c r="P8155" s="7"/>
      <c r="Q8155" s="7" t="s">
        <v>99</v>
      </c>
      <c r="R8155" s="39" t="s">
        <v>16521</v>
      </c>
      <c r="S8155" s="7"/>
      <c r="T8155" s="7" t="s">
        <v>17730</v>
      </c>
      <c r="U8155" s="7"/>
      <c r="V8155" s="7"/>
      <c r="W8155" s="7"/>
      <c r="X8155" s="7"/>
      <c r="Y8155" s="39"/>
      <c r="Z8155" s="7"/>
      <c r="AA8155" s="7"/>
      <c r="AB8155" s="24"/>
      <c r="AC8155" t="s">
        <v>26453</v>
      </c>
      <c r="AD8155" t="s">
        <v>23380</v>
      </c>
    </row>
    <row r="8156" spans="1:30" x14ac:dyDescent="0.25">
      <c r="A8156" t="str">
        <f t="shared" si="286"/>
        <v>85840010</v>
      </c>
      <c r="B8156" s="23" t="s">
        <v>58</v>
      </c>
      <c r="C8156" s="7" t="s">
        <v>966</v>
      </c>
      <c r="D8156" s="66" t="s">
        <v>415</v>
      </c>
      <c r="E8156" s="53" t="e">
        <f>VLOOKUP(D8156,'MPG Master'!$C$3:$I$716,7,0)</f>
        <v>#N/A</v>
      </c>
      <c r="F8156" s="7" t="e">
        <f>VLOOKUP(D8156,'MPG Master'!$C$3:$D$716,2,0)</f>
        <v>#N/A</v>
      </c>
      <c r="G8156" s="67" t="s">
        <v>1681</v>
      </c>
      <c r="H8156" s="53" t="e">
        <f t="shared" si="287"/>
        <v>#N/A</v>
      </c>
      <c r="I8156" s="7" t="s">
        <v>2298</v>
      </c>
      <c r="J8156" s="7" t="s">
        <v>4074</v>
      </c>
      <c r="K8156" s="9">
        <v>35065</v>
      </c>
      <c r="L8156" s="7"/>
      <c r="M8156" s="7"/>
      <c r="N8156" s="7"/>
      <c r="O8156" s="7"/>
      <c r="P8156" s="7"/>
      <c r="Q8156" s="7" t="s">
        <v>99</v>
      </c>
      <c r="R8156" s="39" t="s">
        <v>16522</v>
      </c>
      <c r="S8156" s="7"/>
      <c r="T8156" s="7" t="s">
        <v>17730</v>
      </c>
      <c r="U8156" s="7"/>
      <c r="V8156" s="7"/>
      <c r="W8156" s="7"/>
      <c r="X8156" s="7"/>
      <c r="Y8156" s="39"/>
      <c r="Z8156" s="7"/>
      <c r="AA8156" s="7"/>
      <c r="AB8156" s="24"/>
      <c r="AC8156" t="s">
        <v>26453</v>
      </c>
      <c r="AD8156" t="s">
        <v>23380</v>
      </c>
    </row>
    <row r="8157" spans="1:30" x14ac:dyDescent="0.25">
      <c r="A8157" t="str">
        <f t="shared" si="286"/>
        <v>85910028</v>
      </c>
      <c r="B8157" s="23" t="s">
        <v>58</v>
      </c>
      <c r="C8157" s="7" t="s">
        <v>966</v>
      </c>
      <c r="D8157" s="66" t="s">
        <v>421</v>
      </c>
      <c r="E8157" s="53" t="e">
        <f>VLOOKUP(D8157,'MPG Master'!$C$3:$I$716,7,0)</f>
        <v>#N/A</v>
      </c>
      <c r="F8157" s="7" t="e">
        <f>VLOOKUP(D8157,'MPG Master'!$C$3:$D$716,2,0)</f>
        <v>#N/A</v>
      </c>
      <c r="G8157" s="67" t="s">
        <v>1685</v>
      </c>
      <c r="H8157" s="53" t="e">
        <f t="shared" si="287"/>
        <v>#N/A</v>
      </c>
      <c r="I8157" s="7" t="s">
        <v>10976</v>
      </c>
      <c r="J8157" s="7" t="s">
        <v>22422</v>
      </c>
      <c r="K8157" s="9">
        <v>24108</v>
      </c>
      <c r="L8157" s="7"/>
      <c r="M8157" s="7"/>
      <c r="N8157" s="7">
        <v>8340184072</v>
      </c>
      <c r="O8157" s="7"/>
      <c r="P8157" s="7"/>
      <c r="Q8157" s="7" t="s">
        <v>4724</v>
      </c>
      <c r="R8157" s="39" t="s">
        <v>16523</v>
      </c>
      <c r="S8157" s="7"/>
      <c r="T8157" s="7" t="s">
        <v>971</v>
      </c>
      <c r="U8157" s="7"/>
      <c r="V8157" s="7"/>
      <c r="W8157" s="7"/>
      <c r="X8157" s="7"/>
      <c r="Y8157" s="39"/>
      <c r="Z8157" s="7"/>
      <c r="AA8157" s="7"/>
      <c r="AB8157" s="24"/>
      <c r="AC8157" t="s">
        <v>26453</v>
      </c>
      <c r="AD8157" t="s">
        <v>23380</v>
      </c>
    </row>
    <row r="8158" spans="1:30" x14ac:dyDescent="0.25">
      <c r="A8158" t="str">
        <f t="shared" si="286"/>
        <v>10890023</v>
      </c>
      <c r="B8158" s="23" t="s">
        <v>58</v>
      </c>
      <c r="C8158" s="7" t="s">
        <v>665</v>
      </c>
      <c r="D8158" s="66" t="s">
        <v>439</v>
      </c>
      <c r="E8158" s="53" t="e">
        <f>VLOOKUP(D8158,'MPG Master'!$C$3:$I$716,7,0)</f>
        <v>#N/A</v>
      </c>
      <c r="F8158" s="7" t="e">
        <f>VLOOKUP(D8158,'MPG Master'!$C$3:$D$716,2,0)</f>
        <v>#N/A</v>
      </c>
      <c r="G8158" s="67" t="s">
        <v>379</v>
      </c>
      <c r="H8158" s="53" t="e">
        <f t="shared" si="287"/>
        <v>#N/A</v>
      </c>
      <c r="I8158" s="7" t="s">
        <v>10977</v>
      </c>
      <c r="J8158" s="7" t="s">
        <v>22423</v>
      </c>
      <c r="K8158" s="9">
        <v>24473</v>
      </c>
      <c r="L8158" s="7"/>
      <c r="M8158" s="7"/>
      <c r="N8158" s="7">
        <v>9006624818</v>
      </c>
      <c r="O8158" s="7"/>
      <c r="P8158" s="7"/>
      <c r="Q8158" s="7" t="s">
        <v>1701</v>
      </c>
      <c r="R8158" s="39" t="s">
        <v>16524</v>
      </c>
      <c r="S8158" s="7"/>
      <c r="T8158" s="7" t="s">
        <v>1076</v>
      </c>
      <c r="U8158" s="7"/>
      <c r="V8158" s="7"/>
      <c r="W8158" s="7"/>
      <c r="X8158" s="7"/>
      <c r="Y8158" s="39"/>
      <c r="Z8158" s="7"/>
      <c r="AA8158" s="7"/>
      <c r="AB8158" s="24"/>
      <c r="AC8158" t="s">
        <v>26453</v>
      </c>
      <c r="AD8158" t="s">
        <v>23380</v>
      </c>
    </row>
    <row r="8159" spans="1:30" x14ac:dyDescent="0.25">
      <c r="A8159" t="str">
        <f t="shared" si="286"/>
        <v>10890024</v>
      </c>
      <c r="B8159" s="23" t="s">
        <v>58</v>
      </c>
      <c r="C8159" s="7" t="s">
        <v>665</v>
      </c>
      <c r="D8159" s="66" t="s">
        <v>439</v>
      </c>
      <c r="E8159" s="53" t="e">
        <f>VLOOKUP(D8159,'MPG Master'!$C$3:$I$716,7,0)</f>
        <v>#N/A</v>
      </c>
      <c r="F8159" s="7" t="e">
        <f>VLOOKUP(D8159,'MPG Master'!$C$3:$D$716,2,0)</f>
        <v>#N/A</v>
      </c>
      <c r="G8159" s="67" t="s">
        <v>1830</v>
      </c>
      <c r="H8159" s="53" t="e">
        <f t="shared" si="287"/>
        <v>#N/A</v>
      </c>
      <c r="I8159" s="7" t="s">
        <v>2930</v>
      </c>
      <c r="J8159" s="7" t="s">
        <v>22424</v>
      </c>
      <c r="K8159" s="9">
        <v>24473</v>
      </c>
      <c r="L8159" s="7"/>
      <c r="M8159" s="7"/>
      <c r="N8159" s="7">
        <v>7061375312</v>
      </c>
      <c r="O8159" s="7"/>
      <c r="P8159" s="7"/>
      <c r="Q8159" s="7" t="s">
        <v>1701</v>
      </c>
      <c r="R8159" s="39" t="s">
        <v>16525</v>
      </c>
      <c r="S8159" s="7"/>
      <c r="T8159" s="7" t="s">
        <v>1076</v>
      </c>
      <c r="U8159" s="7"/>
      <c r="V8159" s="7"/>
      <c r="W8159" s="7"/>
      <c r="X8159" s="7"/>
      <c r="Y8159" s="39"/>
      <c r="Z8159" s="7"/>
      <c r="AA8159" s="7"/>
      <c r="AB8159" s="24"/>
      <c r="AC8159" t="s">
        <v>26453</v>
      </c>
      <c r="AD8159" t="s">
        <v>23380</v>
      </c>
    </row>
    <row r="8160" spans="1:30" x14ac:dyDescent="0.25">
      <c r="A8160" t="str">
        <f t="shared" si="286"/>
        <v>10890025</v>
      </c>
      <c r="B8160" s="23" t="s">
        <v>58</v>
      </c>
      <c r="C8160" s="7" t="s">
        <v>665</v>
      </c>
      <c r="D8160" s="66" t="s">
        <v>439</v>
      </c>
      <c r="E8160" s="53" t="e">
        <f>VLOOKUP(D8160,'MPG Master'!$C$3:$I$716,7,0)</f>
        <v>#N/A</v>
      </c>
      <c r="F8160" s="7" t="e">
        <f>VLOOKUP(D8160,'MPG Master'!$C$3:$D$716,2,0)</f>
        <v>#N/A</v>
      </c>
      <c r="G8160" s="67" t="s">
        <v>1833</v>
      </c>
      <c r="H8160" s="53" t="e">
        <f t="shared" si="287"/>
        <v>#N/A</v>
      </c>
      <c r="I8160" s="7" t="s">
        <v>10978</v>
      </c>
      <c r="J8160" s="7" t="s">
        <v>22425</v>
      </c>
      <c r="K8160" s="9">
        <v>29221</v>
      </c>
      <c r="L8160" s="7"/>
      <c r="M8160" s="7"/>
      <c r="N8160" s="7">
        <v>8521225788</v>
      </c>
      <c r="O8160" s="7"/>
      <c r="P8160" s="7"/>
      <c r="Q8160" s="7" t="s">
        <v>1851</v>
      </c>
      <c r="R8160" s="39" t="s">
        <v>16526</v>
      </c>
      <c r="S8160" s="7"/>
      <c r="T8160" s="7" t="s">
        <v>747</v>
      </c>
      <c r="U8160" s="7"/>
      <c r="V8160" s="7"/>
      <c r="W8160" s="7"/>
      <c r="X8160" s="7"/>
      <c r="Y8160" s="39"/>
      <c r="Z8160" s="7"/>
      <c r="AA8160" s="7"/>
      <c r="AB8160" s="24"/>
      <c r="AC8160" t="s">
        <v>26453</v>
      </c>
      <c r="AD8160" t="s">
        <v>23380</v>
      </c>
    </row>
    <row r="8161" spans="1:30" x14ac:dyDescent="0.25">
      <c r="A8161" t="str">
        <f t="shared" si="286"/>
        <v>10890011</v>
      </c>
      <c r="B8161" s="23" t="s">
        <v>58</v>
      </c>
      <c r="C8161" s="7" t="s">
        <v>665</v>
      </c>
      <c r="D8161" s="66" t="s">
        <v>439</v>
      </c>
      <c r="E8161" s="53" t="e">
        <f>VLOOKUP(D8161,'MPG Master'!$C$3:$I$716,7,0)</f>
        <v>#N/A</v>
      </c>
      <c r="F8161" s="7" t="e">
        <f>VLOOKUP(D8161,'MPG Master'!$C$3:$D$716,2,0)</f>
        <v>#N/A</v>
      </c>
      <c r="G8161" s="67" t="s">
        <v>1693</v>
      </c>
      <c r="H8161" s="53" t="e">
        <f t="shared" si="287"/>
        <v>#N/A</v>
      </c>
      <c r="I8161" s="7" t="s">
        <v>10979</v>
      </c>
      <c r="J8161" s="7" t="s">
        <v>5760</v>
      </c>
      <c r="K8161" s="9">
        <v>35796</v>
      </c>
      <c r="L8161" s="7"/>
      <c r="M8161" s="7"/>
      <c r="N8161" s="7"/>
      <c r="O8161" s="7"/>
      <c r="P8161" s="7"/>
      <c r="Q8161" s="7" t="s">
        <v>2062</v>
      </c>
      <c r="R8161" s="39" t="s">
        <v>16527</v>
      </c>
      <c r="S8161" s="7"/>
      <c r="T8161" s="7" t="s">
        <v>1065</v>
      </c>
      <c r="U8161" s="7"/>
      <c r="V8161" s="7"/>
      <c r="W8161" s="7"/>
      <c r="X8161" s="7"/>
      <c r="Y8161" s="39"/>
      <c r="Z8161" s="7"/>
      <c r="AA8161" s="7"/>
      <c r="AB8161" s="24"/>
      <c r="AC8161" t="s">
        <v>26453</v>
      </c>
      <c r="AD8161" t="s">
        <v>23380</v>
      </c>
    </row>
    <row r="8162" spans="1:30" x14ac:dyDescent="0.25">
      <c r="A8162" t="str">
        <f t="shared" si="286"/>
        <v>10890022</v>
      </c>
      <c r="B8162" s="23" t="s">
        <v>58</v>
      </c>
      <c r="C8162" s="7" t="s">
        <v>665</v>
      </c>
      <c r="D8162" s="66" t="s">
        <v>439</v>
      </c>
      <c r="E8162" s="53" t="e">
        <f>VLOOKUP(D8162,'MPG Master'!$C$3:$I$716,7,0)</f>
        <v>#N/A</v>
      </c>
      <c r="F8162" s="7" t="e">
        <f>VLOOKUP(D8162,'MPG Master'!$C$3:$D$716,2,0)</f>
        <v>#N/A</v>
      </c>
      <c r="G8162" s="67" t="s">
        <v>1825</v>
      </c>
      <c r="H8162" s="53" t="e">
        <f t="shared" si="287"/>
        <v>#N/A</v>
      </c>
      <c r="I8162" s="7" t="s">
        <v>10980</v>
      </c>
      <c r="J8162" s="7" t="s">
        <v>22426</v>
      </c>
      <c r="K8162" s="9">
        <v>35431</v>
      </c>
      <c r="L8162" s="7"/>
      <c r="M8162" s="7"/>
      <c r="N8162" s="7">
        <v>8987352632</v>
      </c>
      <c r="O8162" s="7"/>
      <c r="P8162" s="7"/>
      <c r="Q8162" s="7" t="s">
        <v>1851</v>
      </c>
      <c r="R8162" s="39" t="s">
        <v>16528</v>
      </c>
      <c r="S8162" s="7"/>
      <c r="T8162" s="7" t="s">
        <v>747</v>
      </c>
      <c r="U8162" s="7"/>
      <c r="V8162" s="7"/>
      <c r="W8162" s="7"/>
      <c r="X8162" s="7"/>
      <c r="Y8162" s="39"/>
      <c r="Z8162" s="7"/>
      <c r="AA8162" s="7"/>
      <c r="AB8162" s="24"/>
      <c r="AC8162" t="s">
        <v>26453</v>
      </c>
      <c r="AD8162" t="s">
        <v>23380</v>
      </c>
    </row>
    <row r="8163" spans="1:30" x14ac:dyDescent="0.25">
      <c r="A8163" t="str">
        <f t="shared" si="286"/>
        <v>93600027</v>
      </c>
      <c r="B8163" s="23" t="s">
        <v>58</v>
      </c>
      <c r="C8163" s="7" t="s">
        <v>7738</v>
      </c>
      <c r="D8163" s="66" t="s">
        <v>304</v>
      </c>
      <c r="E8163" s="53" t="e">
        <f>VLOOKUP(D8163,'MPG Master'!$C$3:$I$716,7,0)</f>
        <v>#N/A</v>
      </c>
      <c r="F8163" s="7" t="e">
        <f>VLOOKUP(D8163,'MPG Master'!$C$3:$D$716,2,0)</f>
        <v>#N/A</v>
      </c>
      <c r="G8163" s="67" t="s">
        <v>1840</v>
      </c>
      <c r="H8163" s="53" t="e">
        <f t="shared" si="287"/>
        <v>#N/A</v>
      </c>
      <c r="I8163" s="7" t="s">
        <v>10974</v>
      </c>
      <c r="J8163" s="7" t="s">
        <v>22427</v>
      </c>
      <c r="K8163" s="9">
        <v>22647</v>
      </c>
      <c r="L8163" s="7"/>
      <c r="M8163" s="7"/>
      <c r="N8163" s="7"/>
      <c r="O8163" s="7"/>
      <c r="P8163" s="7"/>
      <c r="Q8163" s="7" t="s">
        <v>1851</v>
      </c>
      <c r="R8163" s="39" t="s">
        <v>16529</v>
      </c>
      <c r="S8163" s="7"/>
      <c r="T8163" s="7" t="s">
        <v>747</v>
      </c>
      <c r="U8163" s="7"/>
      <c r="V8163" s="7"/>
      <c r="W8163" s="7"/>
      <c r="X8163" s="7"/>
      <c r="Y8163" s="39"/>
      <c r="Z8163" s="7"/>
      <c r="AA8163" s="7"/>
      <c r="AB8163" s="24"/>
      <c r="AC8163" t="s">
        <v>26453</v>
      </c>
      <c r="AD8163" t="s">
        <v>23380</v>
      </c>
    </row>
    <row r="8164" spans="1:30" x14ac:dyDescent="0.25">
      <c r="A8164" t="str">
        <f t="shared" si="286"/>
        <v>93600028</v>
      </c>
      <c r="B8164" s="23" t="s">
        <v>58</v>
      </c>
      <c r="C8164" s="7" t="s">
        <v>7738</v>
      </c>
      <c r="D8164" s="66" t="s">
        <v>304</v>
      </c>
      <c r="E8164" s="53" t="e">
        <f>VLOOKUP(D8164,'MPG Master'!$C$3:$I$716,7,0)</f>
        <v>#N/A</v>
      </c>
      <c r="F8164" s="7" t="e">
        <f>VLOOKUP(D8164,'MPG Master'!$C$3:$D$716,2,0)</f>
        <v>#N/A</v>
      </c>
      <c r="G8164" s="67" t="s">
        <v>1685</v>
      </c>
      <c r="H8164" s="53" t="e">
        <f t="shared" si="287"/>
        <v>#N/A</v>
      </c>
      <c r="I8164" s="7" t="s">
        <v>4467</v>
      </c>
      <c r="J8164" s="7" t="s">
        <v>22428</v>
      </c>
      <c r="K8164" s="9">
        <v>33970</v>
      </c>
      <c r="L8164" s="7"/>
      <c r="M8164" s="7"/>
      <c r="N8164" s="7"/>
      <c r="O8164" s="7"/>
      <c r="P8164" s="7"/>
      <c r="Q8164" s="7" t="s">
        <v>99</v>
      </c>
      <c r="R8164" s="39" t="s">
        <v>16530</v>
      </c>
      <c r="S8164" s="7"/>
      <c r="T8164" s="7" t="s">
        <v>5504</v>
      </c>
      <c r="U8164" s="7"/>
      <c r="V8164" s="7"/>
      <c r="W8164" s="7"/>
      <c r="X8164" s="7"/>
      <c r="Y8164" s="39"/>
      <c r="Z8164" s="7"/>
      <c r="AA8164" s="7"/>
      <c r="AB8164" s="24"/>
      <c r="AC8164" t="s">
        <v>26453</v>
      </c>
      <c r="AD8164" t="s">
        <v>23380</v>
      </c>
    </row>
    <row r="8165" spans="1:30" x14ac:dyDescent="0.25">
      <c r="A8165" t="str">
        <f t="shared" si="286"/>
        <v>93600029</v>
      </c>
      <c r="B8165" s="23" t="s">
        <v>58</v>
      </c>
      <c r="C8165" s="7" t="s">
        <v>7738</v>
      </c>
      <c r="D8165" s="66" t="s">
        <v>304</v>
      </c>
      <c r="E8165" s="53" t="e">
        <f>VLOOKUP(D8165,'MPG Master'!$C$3:$I$716,7,0)</f>
        <v>#N/A</v>
      </c>
      <c r="F8165" s="7" t="e">
        <f>VLOOKUP(D8165,'MPG Master'!$C$3:$D$716,2,0)</f>
        <v>#N/A</v>
      </c>
      <c r="G8165" s="67" t="s">
        <v>1927</v>
      </c>
      <c r="H8165" s="53" t="e">
        <f t="shared" si="287"/>
        <v>#N/A</v>
      </c>
      <c r="I8165" s="7" t="s">
        <v>10981</v>
      </c>
      <c r="J8165" s="7" t="s">
        <v>8684</v>
      </c>
      <c r="K8165" s="9">
        <v>31048</v>
      </c>
      <c r="L8165" s="7"/>
      <c r="M8165" s="7"/>
      <c r="N8165" s="7"/>
      <c r="O8165" s="7"/>
      <c r="P8165" s="7"/>
      <c r="Q8165" s="7" t="s">
        <v>4724</v>
      </c>
      <c r="R8165" s="39" t="s">
        <v>16531</v>
      </c>
      <c r="S8165" s="7"/>
      <c r="T8165" s="7" t="s">
        <v>7681</v>
      </c>
      <c r="U8165" s="7"/>
      <c r="V8165" s="7"/>
      <c r="W8165" s="7"/>
      <c r="X8165" s="7"/>
      <c r="Y8165" s="39"/>
      <c r="Z8165" s="7"/>
      <c r="AA8165" s="7"/>
      <c r="AB8165" s="24"/>
      <c r="AC8165" t="s">
        <v>26453</v>
      </c>
      <c r="AD8165" t="s">
        <v>23380</v>
      </c>
    </row>
    <row r="8166" spans="1:30" x14ac:dyDescent="0.25">
      <c r="A8166" t="str">
        <f t="shared" si="286"/>
        <v>12280040</v>
      </c>
      <c r="B8166" s="23" t="s">
        <v>58</v>
      </c>
      <c r="C8166" s="7" t="s">
        <v>1675</v>
      </c>
      <c r="D8166" s="66" t="s">
        <v>402</v>
      </c>
      <c r="E8166" s="53" t="e">
        <f>VLOOKUP(D8166,'MPG Master'!$C$3:$I$716,7,0)</f>
        <v>#N/A</v>
      </c>
      <c r="F8166" s="7" t="e">
        <f>VLOOKUP(D8166,'MPG Master'!$C$3:$D$716,2,0)</f>
        <v>#N/A</v>
      </c>
      <c r="G8166" s="67" t="s">
        <v>2113</v>
      </c>
      <c r="H8166" s="53" t="e">
        <f t="shared" si="287"/>
        <v>#N/A</v>
      </c>
      <c r="I8166" s="7" t="s">
        <v>2953</v>
      </c>
      <c r="J8166" s="7" t="s">
        <v>2953</v>
      </c>
      <c r="K8166" s="9">
        <v>21551</v>
      </c>
      <c r="L8166" s="7"/>
      <c r="M8166" s="7"/>
      <c r="N8166" s="7">
        <v>620557301</v>
      </c>
      <c r="O8166" s="7"/>
      <c r="P8166" s="7"/>
      <c r="Q8166" s="7" t="s">
        <v>1701</v>
      </c>
      <c r="R8166" s="39" t="s">
        <v>16532</v>
      </c>
      <c r="S8166" s="7"/>
      <c r="T8166" s="7" t="s">
        <v>804</v>
      </c>
      <c r="U8166" s="7"/>
      <c r="V8166" s="7"/>
      <c r="W8166" s="7"/>
      <c r="X8166" s="7"/>
      <c r="Y8166" s="39"/>
      <c r="Z8166" s="7"/>
      <c r="AA8166" s="7"/>
      <c r="AB8166" s="24"/>
      <c r="AC8166" t="s">
        <v>26453</v>
      </c>
      <c r="AD8166" t="s">
        <v>23380</v>
      </c>
    </row>
    <row r="8167" spans="1:30" x14ac:dyDescent="0.25">
      <c r="A8167" t="str">
        <f t="shared" si="286"/>
        <v>24130086</v>
      </c>
      <c r="B8167" s="23" t="s">
        <v>58</v>
      </c>
      <c r="C8167" s="7" t="s">
        <v>1325</v>
      </c>
      <c r="D8167" s="66" t="s">
        <v>576</v>
      </c>
      <c r="E8167" s="53" t="e">
        <f>VLOOKUP(D8167,'MPG Master'!$C$3:$I$716,7,0)</f>
        <v>#N/A</v>
      </c>
      <c r="F8167" s="7" t="e">
        <f>VLOOKUP(D8167,'MPG Master'!$C$3:$D$716,2,0)</f>
        <v>#N/A</v>
      </c>
      <c r="G8167" s="67" t="s">
        <v>3273</v>
      </c>
      <c r="H8167" s="53" t="e">
        <f t="shared" si="287"/>
        <v>#N/A</v>
      </c>
      <c r="I8167" s="7" t="s">
        <v>7303</v>
      </c>
      <c r="J8167" s="7" t="s">
        <v>7304</v>
      </c>
      <c r="K8167" s="9">
        <v>31362</v>
      </c>
      <c r="L8167" s="7"/>
      <c r="M8167" s="7"/>
      <c r="N8167" s="7">
        <v>9576981688</v>
      </c>
      <c r="O8167" s="7"/>
      <c r="P8167" s="7"/>
      <c r="Q8167" s="7" t="s">
        <v>1050</v>
      </c>
      <c r="R8167" s="39" t="s">
        <v>16533</v>
      </c>
      <c r="S8167" s="7"/>
      <c r="T8167" s="7" t="s">
        <v>1365</v>
      </c>
      <c r="U8167" s="7"/>
      <c r="V8167" s="7"/>
      <c r="W8167" s="7"/>
      <c r="X8167" s="7"/>
      <c r="Y8167" s="39"/>
      <c r="Z8167" s="7"/>
      <c r="AA8167" s="7"/>
      <c r="AB8167" s="24"/>
      <c r="AC8167" t="s">
        <v>26453</v>
      </c>
      <c r="AD8167" t="s">
        <v>23380</v>
      </c>
    </row>
    <row r="8168" spans="1:30" x14ac:dyDescent="0.25">
      <c r="A8168" t="str">
        <f t="shared" si="286"/>
        <v>12040015</v>
      </c>
      <c r="B8168" s="23" t="s">
        <v>58</v>
      </c>
      <c r="C8168" s="7" t="s">
        <v>1675</v>
      </c>
      <c r="D8168" s="66" t="s">
        <v>399</v>
      </c>
      <c r="E8168" s="53" t="e">
        <f>VLOOKUP(D8168,'MPG Master'!$C$3:$I$716,7,0)</f>
        <v>#N/A</v>
      </c>
      <c r="F8168" s="7" t="e">
        <f>VLOOKUP(D8168,'MPG Master'!$C$3:$D$716,2,0)</f>
        <v>#N/A</v>
      </c>
      <c r="G8168" s="67" t="s">
        <v>1739</v>
      </c>
      <c r="H8168" s="53" t="e">
        <f t="shared" si="287"/>
        <v>#N/A</v>
      </c>
      <c r="I8168" s="7" t="s">
        <v>1775</v>
      </c>
      <c r="J8168" s="7" t="s">
        <v>2575</v>
      </c>
      <c r="K8168" s="9">
        <v>37331</v>
      </c>
      <c r="L8168" s="7"/>
      <c r="M8168" s="7"/>
      <c r="N8168" s="7"/>
      <c r="O8168" s="7"/>
      <c r="P8168" s="7"/>
      <c r="Q8168" s="7" t="s">
        <v>1808</v>
      </c>
      <c r="R8168" s="39" t="s">
        <v>16534</v>
      </c>
      <c r="S8168" s="7"/>
      <c r="T8168" s="7" t="s">
        <v>941</v>
      </c>
      <c r="U8168" s="7"/>
      <c r="V8168" s="7"/>
      <c r="W8168" s="7"/>
      <c r="X8168" s="7"/>
      <c r="Y8168" s="39"/>
      <c r="Z8168" s="7"/>
      <c r="AA8168" s="7"/>
      <c r="AB8168" s="24"/>
      <c r="AC8168" t="s">
        <v>26453</v>
      </c>
      <c r="AD8168" t="s">
        <v>23380</v>
      </c>
    </row>
    <row r="8169" spans="1:30" x14ac:dyDescent="0.25">
      <c r="A8169" t="str">
        <f t="shared" ref="A8169:A8225" si="288">CONCATENATE(D8169,G8169)</f>
        <v>51270015</v>
      </c>
      <c r="B8169" s="23" t="s">
        <v>58</v>
      </c>
      <c r="C8169" s="7" t="s">
        <v>1448</v>
      </c>
      <c r="D8169" s="66" t="s">
        <v>370</v>
      </c>
      <c r="E8169" s="53" t="e">
        <f>VLOOKUP(D8169,'MPG Master'!$C$3:$I$716,7,0)</f>
        <v>#N/A</v>
      </c>
      <c r="F8169" s="7" t="e">
        <f>VLOOKUP(D8169,'MPG Master'!$C$3:$D$716,2,0)</f>
        <v>#N/A</v>
      </c>
      <c r="G8169" s="67" t="s">
        <v>1739</v>
      </c>
      <c r="H8169" s="53" t="e">
        <f t="shared" si="287"/>
        <v>#N/A</v>
      </c>
      <c r="I8169" s="7" t="s">
        <v>10982</v>
      </c>
      <c r="J8169" s="7" t="s">
        <v>22429</v>
      </c>
      <c r="K8169" s="9">
        <v>28294</v>
      </c>
      <c r="L8169" s="7"/>
      <c r="M8169" s="7"/>
      <c r="N8169" s="7">
        <v>6203040483</v>
      </c>
      <c r="O8169" s="7"/>
      <c r="P8169" s="7"/>
      <c r="Q8169" s="7" t="s">
        <v>4724</v>
      </c>
      <c r="R8169" s="39" t="s">
        <v>16535</v>
      </c>
      <c r="S8169" s="7"/>
      <c r="T8169" s="7" t="s">
        <v>2571</v>
      </c>
      <c r="U8169" s="7"/>
      <c r="V8169" s="7"/>
      <c r="W8169" s="7"/>
      <c r="X8169" s="7"/>
      <c r="Y8169" s="39"/>
      <c r="Z8169" s="7"/>
      <c r="AA8169" s="7"/>
      <c r="AB8169" s="24"/>
      <c r="AC8169" t="s">
        <v>26453</v>
      </c>
      <c r="AD8169" t="s">
        <v>23380</v>
      </c>
    </row>
    <row r="8170" spans="1:30" x14ac:dyDescent="0.25">
      <c r="A8170" t="str">
        <f t="shared" si="288"/>
        <v>24130087</v>
      </c>
      <c r="B8170" s="23" t="s">
        <v>58</v>
      </c>
      <c r="C8170" s="7" t="s">
        <v>1325</v>
      </c>
      <c r="D8170" s="66" t="s">
        <v>576</v>
      </c>
      <c r="E8170" s="53" t="e">
        <f>VLOOKUP(D8170,'MPG Master'!$C$3:$I$716,7,0)</f>
        <v>#N/A</v>
      </c>
      <c r="F8170" s="7" t="e">
        <f>VLOOKUP(D8170,'MPG Master'!$C$3:$D$716,2,0)</f>
        <v>#N/A</v>
      </c>
      <c r="G8170" s="67" t="s">
        <v>4095</v>
      </c>
      <c r="H8170" s="53" t="e">
        <f t="shared" si="287"/>
        <v>#N/A</v>
      </c>
      <c r="I8170" s="7" t="s">
        <v>4033</v>
      </c>
      <c r="J8170" s="7" t="s">
        <v>22430</v>
      </c>
      <c r="K8170" s="9">
        <v>32143</v>
      </c>
      <c r="L8170" s="7"/>
      <c r="M8170" s="7"/>
      <c r="N8170" s="7">
        <v>9608136342</v>
      </c>
      <c r="O8170" s="7"/>
      <c r="P8170" s="7"/>
      <c r="Q8170" s="7" t="s">
        <v>1971</v>
      </c>
      <c r="R8170" s="39" t="s">
        <v>16536</v>
      </c>
      <c r="S8170" s="7"/>
      <c r="T8170" s="7" t="s">
        <v>3782</v>
      </c>
      <c r="U8170" s="7"/>
      <c r="V8170" s="7"/>
      <c r="W8170" s="7"/>
      <c r="X8170" s="7"/>
      <c r="Y8170" s="39"/>
      <c r="Z8170" s="7"/>
      <c r="AA8170" s="7"/>
      <c r="AB8170" s="24"/>
      <c r="AC8170" t="s">
        <v>26453</v>
      </c>
      <c r="AD8170" t="s">
        <v>23380</v>
      </c>
    </row>
    <row r="8171" spans="1:30" x14ac:dyDescent="0.25">
      <c r="A8171" t="str">
        <f t="shared" si="288"/>
        <v>24130088</v>
      </c>
      <c r="B8171" s="23" t="s">
        <v>58</v>
      </c>
      <c r="C8171" s="7" t="s">
        <v>1325</v>
      </c>
      <c r="D8171" s="66" t="s">
        <v>576</v>
      </c>
      <c r="E8171" s="53" t="e">
        <f>VLOOKUP(D8171,'MPG Master'!$C$3:$I$716,7,0)</f>
        <v>#N/A</v>
      </c>
      <c r="F8171" s="7" t="e">
        <f>VLOOKUP(D8171,'MPG Master'!$C$3:$D$716,2,0)</f>
        <v>#N/A</v>
      </c>
      <c r="G8171" s="67" t="s">
        <v>387</v>
      </c>
      <c r="H8171" s="53" t="e">
        <f t="shared" si="287"/>
        <v>#N/A</v>
      </c>
      <c r="I8171" s="7" t="s">
        <v>10983</v>
      </c>
      <c r="J8171" s="7" t="s">
        <v>22431</v>
      </c>
      <c r="K8171" s="9">
        <v>23012</v>
      </c>
      <c r="L8171" s="7"/>
      <c r="M8171" s="7"/>
      <c r="N8171" s="7">
        <v>9939398783</v>
      </c>
      <c r="O8171" s="7"/>
      <c r="P8171" s="7"/>
      <c r="Q8171" s="7" t="s">
        <v>2062</v>
      </c>
      <c r="R8171" s="39" t="s">
        <v>16537</v>
      </c>
      <c r="S8171" s="7"/>
      <c r="T8171" s="7" t="s">
        <v>2685</v>
      </c>
      <c r="U8171" s="7"/>
      <c r="V8171" s="7"/>
      <c r="W8171" s="7"/>
      <c r="X8171" s="7"/>
      <c r="Y8171" s="39"/>
      <c r="Z8171" s="7"/>
      <c r="AA8171" s="7"/>
      <c r="AB8171" s="24"/>
      <c r="AC8171" t="s">
        <v>26453</v>
      </c>
      <c r="AD8171" t="s">
        <v>23380</v>
      </c>
    </row>
    <row r="8172" spans="1:30" x14ac:dyDescent="0.25">
      <c r="A8172" t="str">
        <f t="shared" si="288"/>
        <v>24130089</v>
      </c>
      <c r="B8172" s="23" t="s">
        <v>58</v>
      </c>
      <c r="C8172" s="7" t="s">
        <v>1325</v>
      </c>
      <c r="D8172" s="66" t="s">
        <v>576</v>
      </c>
      <c r="E8172" s="53" t="e">
        <f>VLOOKUP(D8172,'MPG Master'!$C$3:$I$716,7,0)</f>
        <v>#N/A</v>
      </c>
      <c r="F8172" s="7" t="e">
        <f>VLOOKUP(D8172,'MPG Master'!$C$3:$D$716,2,0)</f>
        <v>#N/A</v>
      </c>
      <c r="G8172" s="67" t="s">
        <v>6883</v>
      </c>
      <c r="H8172" s="53" t="e">
        <f t="shared" si="287"/>
        <v>#N/A</v>
      </c>
      <c r="I8172" s="7" t="s">
        <v>10984</v>
      </c>
      <c r="J8172" s="7" t="s">
        <v>22432</v>
      </c>
      <c r="K8172" s="9">
        <v>25569</v>
      </c>
      <c r="L8172" s="7"/>
      <c r="M8172" s="7"/>
      <c r="N8172" s="7">
        <v>9525234583</v>
      </c>
      <c r="O8172" s="7"/>
      <c r="P8172" s="7"/>
      <c r="Q8172" s="7" t="s">
        <v>2439</v>
      </c>
      <c r="R8172" s="39" t="s">
        <v>16538</v>
      </c>
      <c r="S8172" s="7"/>
      <c r="T8172" s="7" t="s">
        <v>1365</v>
      </c>
      <c r="U8172" s="7"/>
      <c r="V8172" s="7"/>
      <c r="W8172" s="7"/>
      <c r="X8172" s="7"/>
      <c r="Y8172" s="39"/>
      <c r="Z8172" s="7"/>
      <c r="AA8172" s="7"/>
      <c r="AB8172" s="24"/>
      <c r="AC8172" t="s">
        <v>26453</v>
      </c>
      <c r="AD8172" t="s">
        <v>23380</v>
      </c>
    </row>
    <row r="8173" spans="1:30" x14ac:dyDescent="0.25">
      <c r="A8173" t="str">
        <f t="shared" si="288"/>
        <v>24560056</v>
      </c>
      <c r="B8173" s="23" t="s">
        <v>58</v>
      </c>
      <c r="C8173" s="7" t="s">
        <v>1325</v>
      </c>
      <c r="D8173" s="66" t="s">
        <v>609</v>
      </c>
      <c r="E8173" s="53" t="e">
        <f>VLOOKUP(D8173,'MPG Master'!$C$3:$I$716,7,0)</f>
        <v>#N/A</v>
      </c>
      <c r="F8173" s="7" t="e">
        <f>VLOOKUP(D8173,'MPG Master'!$C$3:$D$716,2,0)</f>
        <v>#N/A</v>
      </c>
      <c r="G8173" s="67" t="s">
        <v>385</v>
      </c>
      <c r="H8173" s="53" t="e">
        <f t="shared" si="287"/>
        <v>#N/A</v>
      </c>
      <c r="I8173" s="7" t="s">
        <v>9778</v>
      </c>
      <c r="J8173" s="7" t="s">
        <v>3329</v>
      </c>
      <c r="K8173" s="9">
        <v>30682</v>
      </c>
      <c r="L8173" s="7"/>
      <c r="M8173" s="7"/>
      <c r="N8173" s="7">
        <v>8789184447</v>
      </c>
      <c r="O8173" s="7"/>
      <c r="P8173" s="7"/>
      <c r="Q8173" s="7" t="s">
        <v>2439</v>
      </c>
      <c r="R8173" s="39" t="s">
        <v>16539</v>
      </c>
      <c r="S8173" s="7"/>
      <c r="T8173" s="7" t="s">
        <v>1413</v>
      </c>
      <c r="U8173" s="7"/>
      <c r="V8173" s="7"/>
      <c r="W8173" s="7"/>
      <c r="X8173" s="7"/>
      <c r="Y8173" s="39"/>
      <c r="Z8173" s="7"/>
      <c r="AA8173" s="7"/>
      <c r="AB8173" s="24"/>
      <c r="AC8173" t="s">
        <v>26453</v>
      </c>
      <c r="AD8173" t="s">
        <v>23380</v>
      </c>
    </row>
    <row r="8174" spans="1:30" x14ac:dyDescent="0.25">
      <c r="A8174" t="str">
        <f t="shared" si="288"/>
        <v>24560055</v>
      </c>
      <c r="B8174" s="23" t="s">
        <v>58</v>
      </c>
      <c r="C8174" s="7" t="s">
        <v>1325</v>
      </c>
      <c r="D8174" s="66" t="s">
        <v>609</v>
      </c>
      <c r="E8174" s="53" t="e">
        <f>VLOOKUP(D8174,'MPG Master'!$C$3:$I$716,7,0)</f>
        <v>#N/A</v>
      </c>
      <c r="F8174" s="7" t="e">
        <f>VLOOKUP(D8174,'MPG Master'!$C$3:$D$716,2,0)</f>
        <v>#N/A</v>
      </c>
      <c r="G8174" s="67" t="s">
        <v>384</v>
      </c>
      <c r="H8174" s="53" t="e">
        <f t="shared" si="287"/>
        <v>#N/A</v>
      </c>
      <c r="I8174" s="7" t="s">
        <v>4993</v>
      </c>
      <c r="J8174" s="7" t="s">
        <v>22433</v>
      </c>
      <c r="K8174" s="9">
        <v>35065</v>
      </c>
      <c r="L8174" s="7"/>
      <c r="M8174" s="7"/>
      <c r="N8174" s="7">
        <v>6207832917</v>
      </c>
      <c r="O8174" s="7"/>
      <c r="P8174" s="7"/>
      <c r="Q8174" s="7" t="s">
        <v>2062</v>
      </c>
      <c r="R8174" s="39" t="s">
        <v>16540</v>
      </c>
      <c r="S8174" s="7"/>
      <c r="T8174" s="7" t="s">
        <v>4275</v>
      </c>
      <c r="U8174" s="7"/>
      <c r="V8174" s="7"/>
      <c r="W8174" s="7"/>
      <c r="X8174" s="7"/>
      <c r="Y8174" s="39"/>
      <c r="Z8174" s="7"/>
      <c r="AA8174" s="7"/>
      <c r="AB8174" s="24"/>
      <c r="AC8174" t="s">
        <v>26453</v>
      </c>
      <c r="AD8174" t="s">
        <v>23380</v>
      </c>
    </row>
    <row r="8175" spans="1:30" x14ac:dyDescent="0.25">
      <c r="A8175" t="str">
        <f t="shared" si="288"/>
        <v>24550015</v>
      </c>
      <c r="B8175" s="23" t="s">
        <v>58</v>
      </c>
      <c r="C8175" s="7" t="s">
        <v>1325</v>
      </c>
      <c r="D8175" s="66" t="s">
        <v>608</v>
      </c>
      <c r="E8175" s="53" t="e">
        <f>VLOOKUP(D8175,'MPG Master'!$C$3:$I$716,7,0)</f>
        <v>#N/A</v>
      </c>
      <c r="F8175" s="7" t="e">
        <f>VLOOKUP(D8175,'MPG Master'!$C$3:$D$716,2,0)</f>
        <v>#N/A</v>
      </c>
      <c r="G8175" s="67" t="s">
        <v>1739</v>
      </c>
      <c r="H8175" s="53" t="e">
        <f t="shared" si="287"/>
        <v>#N/A</v>
      </c>
      <c r="I8175" s="7" t="s">
        <v>7303</v>
      </c>
      <c r="J8175" s="7" t="s">
        <v>21053</v>
      </c>
      <c r="K8175" s="9">
        <v>21551</v>
      </c>
      <c r="L8175" s="7"/>
      <c r="M8175" s="7"/>
      <c r="N8175" s="7">
        <v>9113321704</v>
      </c>
      <c r="O8175" s="7"/>
      <c r="P8175" s="7"/>
      <c r="Q8175" s="7" t="s">
        <v>2439</v>
      </c>
      <c r="R8175" s="39" t="s">
        <v>16541</v>
      </c>
      <c r="S8175" s="7"/>
      <c r="T8175" s="7" t="s">
        <v>1884</v>
      </c>
      <c r="U8175" s="7"/>
      <c r="V8175" s="7"/>
      <c r="W8175" s="7"/>
      <c r="X8175" s="7"/>
      <c r="Y8175" s="39"/>
      <c r="Z8175" s="7"/>
      <c r="AA8175" s="7"/>
      <c r="AB8175" s="24"/>
      <c r="AC8175" t="s">
        <v>26453</v>
      </c>
      <c r="AD8175" t="s">
        <v>23380</v>
      </c>
    </row>
    <row r="8176" spans="1:30" x14ac:dyDescent="0.25">
      <c r="A8176" t="str">
        <f t="shared" si="288"/>
        <v>40360228</v>
      </c>
      <c r="B8176" s="23" t="s">
        <v>58</v>
      </c>
      <c r="C8176" s="7" t="s">
        <v>1448</v>
      </c>
      <c r="D8176" s="66" t="s">
        <v>349</v>
      </c>
      <c r="E8176" s="53" t="e">
        <f>VLOOKUP(D8176,'MPG Master'!$C$3:$I$716,7,0)</f>
        <v>#N/A</v>
      </c>
      <c r="F8176" s="7" t="e">
        <f>VLOOKUP(D8176,'MPG Master'!$C$3:$D$716,2,0)</f>
        <v>#N/A</v>
      </c>
      <c r="G8176" s="67" t="s">
        <v>2324</v>
      </c>
      <c r="H8176" s="53" t="e">
        <f t="shared" si="287"/>
        <v>#N/A</v>
      </c>
      <c r="I8176" s="7" t="s">
        <v>1976</v>
      </c>
      <c r="J8176" s="7" t="s">
        <v>22434</v>
      </c>
      <c r="K8176" s="9">
        <v>26665</v>
      </c>
      <c r="L8176" s="7"/>
      <c r="M8176" s="7"/>
      <c r="N8176" s="7">
        <v>9955288466</v>
      </c>
      <c r="O8176" s="7"/>
      <c r="P8176" s="7"/>
      <c r="Q8176" s="7" t="s">
        <v>99</v>
      </c>
      <c r="R8176" s="39" t="s">
        <v>16542</v>
      </c>
      <c r="S8176" s="7"/>
      <c r="T8176" s="7" t="s">
        <v>841</v>
      </c>
      <c r="U8176" s="7"/>
      <c r="V8176" s="7"/>
      <c r="W8176" s="7"/>
      <c r="X8176" s="7"/>
      <c r="Y8176" s="39"/>
      <c r="Z8176" s="7"/>
      <c r="AA8176" s="7"/>
      <c r="AB8176" s="24"/>
      <c r="AC8176" t="s">
        <v>26453</v>
      </c>
      <c r="AD8176" t="s">
        <v>23380</v>
      </c>
    </row>
    <row r="8177" spans="1:30" x14ac:dyDescent="0.25">
      <c r="A8177" t="str">
        <f t="shared" si="288"/>
        <v>51090036</v>
      </c>
      <c r="B8177" s="23" t="s">
        <v>58</v>
      </c>
      <c r="C8177" s="7" t="s">
        <v>1448</v>
      </c>
      <c r="D8177" s="66" t="s">
        <v>356</v>
      </c>
      <c r="E8177" s="53" t="e">
        <f>VLOOKUP(D8177,'MPG Master'!$C$3:$I$716,7,0)</f>
        <v>#N/A</v>
      </c>
      <c r="F8177" s="7" t="e">
        <f>VLOOKUP(D8177,'MPG Master'!$C$3:$D$716,2,0)</f>
        <v>#N/A</v>
      </c>
      <c r="G8177" s="67" t="s">
        <v>383</v>
      </c>
      <c r="H8177" s="53" t="e">
        <f t="shared" si="287"/>
        <v>#N/A</v>
      </c>
      <c r="I8177" s="7" t="s">
        <v>4553</v>
      </c>
      <c r="J8177" s="7" t="s">
        <v>22435</v>
      </c>
      <c r="K8177" s="9">
        <v>29221</v>
      </c>
      <c r="L8177" s="7"/>
      <c r="M8177" s="7"/>
      <c r="N8177" s="7">
        <v>6204955523</v>
      </c>
      <c r="O8177" s="7"/>
      <c r="P8177" s="7"/>
      <c r="Q8177" s="7" t="s">
        <v>99</v>
      </c>
      <c r="R8177" s="39" t="s">
        <v>16543</v>
      </c>
      <c r="S8177" s="7"/>
      <c r="T8177" s="7" t="s">
        <v>841</v>
      </c>
      <c r="U8177" s="7"/>
      <c r="V8177" s="7"/>
      <c r="W8177" s="7"/>
      <c r="X8177" s="7"/>
      <c r="Y8177" s="39"/>
      <c r="Z8177" s="7"/>
      <c r="AA8177" s="7"/>
      <c r="AB8177" s="24"/>
      <c r="AC8177" t="s">
        <v>26453</v>
      </c>
      <c r="AD8177" t="s">
        <v>23380</v>
      </c>
    </row>
    <row r="8178" spans="1:30" x14ac:dyDescent="0.25">
      <c r="A8178" t="str">
        <f t="shared" si="288"/>
        <v>51090037</v>
      </c>
      <c r="B8178" s="23" t="s">
        <v>58</v>
      </c>
      <c r="C8178" s="7" t="s">
        <v>1448</v>
      </c>
      <c r="D8178" s="66" t="s">
        <v>356</v>
      </c>
      <c r="E8178" s="53" t="e">
        <f>VLOOKUP(D8178,'MPG Master'!$C$3:$I$716,7,0)</f>
        <v>#N/A</v>
      </c>
      <c r="F8178" s="7" t="e">
        <f>VLOOKUP(D8178,'MPG Master'!$C$3:$D$716,2,0)</f>
        <v>#N/A</v>
      </c>
      <c r="G8178" s="67" t="s">
        <v>1692</v>
      </c>
      <c r="H8178" s="53" t="e">
        <f t="shared" si="287"/>
        <v>#N/A</v>
      </c>
      <c r="I8178" s="7" t="s">
        <v>1870</v>
      </c>
      <c r="J8178" s="7" t="s">
        <v>4774</v>
      </c>
      <c r="K8178" s="9">
        <v>26665</v>
      </c>
      <c r="L8178" s="7"/>
      <c r="M8178" s="7"/>
      <c r="N8178" s="7">
        <v>7091608371</v>
      </c>
      <c r="O8178" s="7"/>
      <c r="P8178" s="7"/>
      <c r="Q8178" s="7" t="s">
        <v>99</v>
      </c>
      <c r="R8178" s="39" t="s">
        <v>16544</v>
      </c>
      <c r="S8178" s="7"/>
      <c r="T8178" s="7" t="s">
        <v>841</v>
      </c>
      <c r="U8178" s="7"/>
      <c r="V8178" s="7"/>
      <c r="W8178" s="7"/>
      <c r="X8178" s="7"/>
      <c r="Y8178" s="39"/>
      <c r="Z8178" s="7"/>
      <c r="AA8178" s="7"/>
      <c r="AB8178" s="24"/>
      <c r="AC8178" t="s">
        <v>26453</v>
      </c>
      <c r="AD8178" t="s">
        <v>23380</v>
      </c>
    </row>
    <row r="8179" spans="1:30" x14ac:dyDescent="0.25">
      <c r="A8179" t="str">
        <f t="shared" si="288"/>
        <v>51090035</v>
      </c>
      <c r="B8179" s="23" t="s">
        <v>58</v>
      </c>
      <c r="C8179" s="7" t="s">
        <v>1448</v>
      </c>
      <c r="D8179" s="66" t="s">
        <v>356</v>
      </c>
      <c r="E8179" s="53" t="e">
        <f>VLOOKUP(D8179,'MPG Master'!$C$3:$I$716,7,0)</f>
        <v>#N/A</v>
      </c>
      <c r="F8179" s="7" t="e">
        <f>VLOOKUP(D8179,'MPG Master'!$C$3:$D$716,2,0)</f>
        <v>#N/A</v>
      </c>
      <c r="G8179" s="67" t="s">
        <v>382</v>
      </c>
      <c r="H8179" s="53" t="e">
        <f t="shared" si="287"/>
        <v>#N/A</v>
      </c>
      <c r="I8179" s="7" t="s">
        <v>10985</v>
      </c>
      <c r="J8179" s="7" t="s">
        <v>1924</v>
      </c>
      <c r="K8179" s="9">
        <v>22008</v>
      </c>
      <c r="L8179" s="7"/>
      <c r="M8179" s="7"/>
      <c r="N8179" s="7">
        <v>9122276338</v>
      </c>
      <c r="O8179" s="7"/>
      <c r="P8179" s="7"/>
      <c r="Q8179" s="7" t="s">
        <v>99</v>
      </c>
      <c r="R8179" s="39" t="s">
        <v>16545</v>
      </c>
      <c r="S8179" s="7"/>
      <c r="T8179" s="7" t="s">
        <v>841</v>
      </c>
      <c r="U8179" s="7"/>
      <c r="V8179" s="7"/>
      <c r="W8179" s="7"/>
      <c r="X8179" s="7"/>
      <c r="Y8179" s="39"/>
      <c r="Z8179" s="7"/>
      <c r="AA8179" s="7"/>
      <c r="AB8179" s="24"/>
      <c r="AC8179" t="s">
        <v>26453</v>
      </c>
      <c r="AD8179" t="s">
        <v>23380</v>
      </c>
    </row>
    <row r="8180" spans="1:30" x14ac:dyDescent="0.25">
      <c r="A8180" t="str">
        <f t="shared" si="288"/>
        <v>93600030</v>
      </c>
      <c r="B8180" s="23" t="s">
        <v>58</v>
      </c>
      <c r="C8180" s="7" t="s">
        <v>7738</v>
      </c>
      <c r="D8180" s="66" t="s">
        <v>304</v>
      </c>
      <c r="E8180" s="53" t="e">
        <f>VLOOKUP(D8180,'MPG Master'!$C$3:$I$716,7,0)</f>
        <v>#N/A</v>
      </c>
      <c r="F8180" s="7" t="e">
        <f>VLOOKUP(D8180,'MPG Master'!$C$3:$D$716,2,0)</f>
        <v>#N/A</v>
      </c>
      <c r="G8180" s="67" t="s">
        <v>380</v>
      </c>
      <c r="H8180" s="53" t="e">
        <f t="shared" si="287"/>
        <v>#N/A</v>
      </c>
      <c r="I8180" s="7" t="s">
        <v>3460</v>
      </c>
      <c r="J8180" s="7" t="s">
        <v>21912</v>
      </c>
      <c r="K8180" s="9">
        <v>21949</v>
      </c>
      <c r="L8180" s="7"/>
      <c r="M8180" s="7"/>
      <c r="N8180" s="7"/>
      <c r="O8180" s="7"/>
      <c r="P8180" s="7"/>
      <c r="Q8180" s="7" t="s">
        <v>99</v>
      </c>
      <c r="R8180" s="39" t="s">
        <v>16546</v>
      </c>
      <c r="S8180" s="7"/>
      <c r="T8180" s="7" t="s">
        <v>5504</v>
      </c>
      <c r="U8180" s="7"/>
      <c r="V8180" s="7"/>
      <c r="W8180" s="7"/>
      <c r="X8180" s="7"/>
      <c r="Y8180" s="39"/>
      <c r="Z8180" s="7"/>
      <c r="AA8180" s="7"/>
      <c r="AB8180" s="24"/>
      <c r="AC8180" t="s">
        <v>26453</v>
      </c>
      <c r="AD8180" t="s">
        <v>23380</v>
      </c>
    </row>
    <row r="8181" spans="1:30" x14ac:dyDescent="0.25">
      <c r="A8181" t="str">
        <f t="shared" si="288"/>
        <v>51200045</v>
      </c>
      <c r="B8181" s="23" t="s">
        <v>58</v>
      </c>
      <c r="C8181" s="7" t="s">
        <v>1448</v>
      </c>
      <c r="D8181" s="66" t="s">
        <v>364</v>
      </c>
      <c r="E8181" s="53" t="e">
        <f>VLOOKUP(D8181,'MPG Master'!$C$3:$I$716,7,0)</f>
        <v>#N/A</v>
      </c>
      <c r="F8181" s="7" t="e">
        <f>VLOOKUP(D8181,'MPG Master'!$C$3:$D$716,2,0)</f>
        <v>#N/A</v>
      </c>
      <c r="G8181" s="67" t="s">
        <v>2394</v>
      </c>
      <c r="H8181" s="53" t="e">
        <f t="shared" si="287"/>
        <v>#N/A</v>
      </c>
      <c r="I8181" s="7" t="s">
        <v>3831</v>
      </c>
      <c r="J8181" s="7" t="s">
        <v>22436</v>
      </c>
      <c r="K8181" s="9">
        <v>31778</v>
      </c>
      <c r="L8181" s="7"/>
      <c r="M8181" s="7"/>
      <c r="N8181" s="7">
        <v>9546634540</v>
      </c>
      <c r="O8181" s="7"/>
      <c r="P8181" s="7"/>
      <c r="Q8181" s="7" t="s">
        <v>4724</v>
      </c>
      <c r="R8181" s="39" t="s">
        <v>16547</v>
      </c>
      <c r="S8181" s="7"/>
      <c r="T8181" s="7" t="s">
        <v>881</v>
      </c>
      <c r="U8181" s="7"/>
      <c r="V8181" s="7"/>
      <c r="W8181" s="7"/>
      <c r="X8181" s="7"/>
      <c r="Y8181" s="39"/>
      <c r="Z8181" s="7"/>
      <c r="AA8181" s="7"/>
      <c r="AB8181" s="24"/>
      <c r="AC8181" t="s">
        <v>26453</v>
      </c>
      <c r="AD8181" t="s">
        <v>23380</v>
      </c>
    </row>
    <row r="8182" spans="1:30" x14ac:dyDescent="0.25">
      <c r="A8182" t="str">
        <f t="shared" si="288"/>
        <v>51200046</v>
      </c>
      <c r="B8182" s="23" t="s">
        <v>58</v>
      </c>
      <c r="C8182" s="7" t="s">
        <v>1448</v>
      </c>
      <c r="D8182" s="66" t="s">
        <v>364</v>
      </c>
      <c r="E8182" s="53" t="e">
        <f>VLOOKUP(D8182,'MPG Master'!$C$3:$I$716,7,0)</f>
        <v>#N/A</v>
      </c>
      <c r="F8182" s="7" t="e">
        <f>VLOOKUP(D8182,'MPG Master'!$C$3:$D$716,2,0)</f>
        <v>#N/A</v>
      </c>
      <c r="G8182" s="67" t="s">
        <v>1881</v>
      </c>
      <c r="H8182" s="53" t="e">
        <f t="shared" si="287"/>
        <v>#N/A</v>
      </c>
      <c r="I8182" s="7" t="s">
        <v>5757</v>
      </c>
      <c r="J8182" s="7" t="s">
        <v>22437</v>
      </c>
      <c r="K8182" s="9">
        <v>25204</v>
      </c>
      <c r="L8182" s="7"/>
      <c r="M8182" s="7"/>
      <c r="N8182" s="7"/>
      <c r="O8182" s="7"/>
      <c r="P8182" s="7"/>
      <c r="Q8182" s="7" t="s">
        <v>1701</v>
      </c>
      <c r="R8182" s="39" t="s">
        <v>16548</v>
      </c>
      <c r="S8182" s="7"/>
      <c r="T8182" s="7" t="s">
        <v>881</v>
      </c>
      <c r="U8182" s="7"/>
      <c r="V8182" s="7"/>
      <c r="W8182" s="7"/>
      <c r="X8182" s="7"/>
      <c r="Y8182" s="39"/>
      <c r="Z8182" s="7"/>
      <c r="AA8182" s="7"/>
      <c r="AB8182" s="24"/>
      <c r="AC8182" t="s">
        <v>26453</v>
      </c>
      <c r="AD8182" t="s">
        <v>23380</v>
      </c>
    </row>
    <row r="8183" spans="1:30" x14ac:dyDescent="0.25">
      <c r="A8183" t="str">
        <f t="shared" si="288"/>
        <v>51200047</v>
      </c>
      <c r="B8183" s="23" t="s">
        <v>58</v>
      </c>
      <c r="C8183" s="7" t="s">
        <v>1448</v>
      </c>
      <c r="D8183" s="66" t="s">
        <v>364</v>
      </c>
      <c r="E8183" s="53" t="e">
        <f>VLOOKUP(D8183,'MPG Master'!$C$3:$I$716,7,0)</f>
        <v>#N/A</v>
      </c>
      <c r="F8183" s="7" t="e">
        <f>VLOOKUP(D8183,'MPG Master'!$C$3:$D$716,2,0)</f>
        <v>#N/A</v>
      </c>
      <c r="G8183" s="67" t="s">
        <v>1867</v>
      </c>
      <c r="H8183" s="53" t="e">
        <f t="shared" si="287"/>
        <v>#N/A</v>
      </c>
      <c r="I8183" s="7" t="s">
        <v>2512</v>
      </c>
      <c r="J8183" s="7" t="s">
        <v>1291</v>
      </c>
      <c r="K8183" s="9">
        <v>28856</v>
      </c>
      <c r="L8183" s="7"/>
      <c r="M8183" s="7"/>
      <c r="N8183" s="7">
        <v>9771093962</v>
      </c>
      <c r="O8183" s="7"/>
      <c r="P8183" s="7"/>
      <c r="Q8183" s="7" t="s">
        <v>1851</v>
      </c>
      <c r="R8183" s="39" t="s">
        <v>16549</v>
      </c>
      <c r="S8183" s="7"/>
      <c r="T8183" s="7" t="s">
        <v>747</v>
      </c>
      <c r="U8183" s="7"/>
      <c r="V8183" s="7"/>
      <c r="W8183" s="7"/>
      <c r="X8183" s="7"/>
      <c r="Y8183" s="39"/>
      <c r="Z8183" s="7"/>
      <c r="AA8183" s="7"/>
      <c r="AB8183" s="24"/>
      <c r="AC8183" t="s">
        <v>26453</v>
      </c>
      <c r="AD8183" t="s">
        <v>23380</v>
      </c>
    </row>
    <row r="8184" spans="1:30" x14ac:dyDescent="0.25">
      <c r="A8184" t="str">
        <f t="shared" si="288"/>
        <v>51200048</v>
      </c>
      <c r="B8184" s="23" t="s">
        <v>58</v>
      </c>
      <c r="C8184" s="7" t="s">
        <v>1448</v>
      </c>
      <c r="D8184" s="66" t="s">
        <v>364</v>
      </c>
      <c r="E8184" s="53" t="e">
        <f>VLOOKUP(D8184,'MPG Master'!$C$3:$I$716,7,0)</f>
        <v>#N/A</v>
      </c>
      <c r="F8184" s="7" t="e">
        <f>VLOOKUP(D8184,'MPG Master'!$C$3:$D$716,2,0)</f>
        <v>#N/A</v>
      </c>
      <c r="G8184" s="67" t="s">
        <v>2398</v>
      </c>
      <c r="H8184" s="53" t="e">
        <f t="shared" si="287"/>
        <v>#N/A</v>
      </c>
      <c r="I8184" s="7" t="s">
        <v>9688</v>
      </c>
      <c r="J8184" s="7" t="s">
        <v>22438</v>
      </c>
      <c r="K8184" s="9">
        <v>32143</v>
      </c>
      <c r="L8184" s="7"/>
      <c r="M8184" s="7"/>
      <c r="N8184" s="7">
        <v>9507616645</v>
      </c>
      <c r="O8184" s="7"/>
      <c r="P8184" s="7"/>
      <c r="Q8184" s="7" t="s">
        <v>4724</v>
      </c>
      <c r="R8184" s="39" t="s">
        <v>16550</v>
      </c>
      <c r="S8184" s="7"/>
      <c r="T8184" s="7" t="s">
        <v>881</v>
      </c>
      <c r="U8184" s="7"/>
      <c r="V8184" s="7"/>
      <c r="W8184" s="7"/>
      <c r="X8184" s="7"/>
      <c r="Y8184" s="39"/>
      <c r="Z8184" s="7"/>
      <c r="AA8184" s="7"/>
      <c r="AB8184" s="24"/>
      <c r="AC8184" t="s">
        <v>26453</v>
      </c>
      <c r="AD8184" t="s">
        <v>23380</v>
      </c>
    </row>
    <row r="8185" spans="1:30" x14ac:dyDescent="0.25">
      <c r="A8185" t="str">
        <f t="shared" si="288"/>
        <v>51210013</v>
      </c>
      <c r="B8185" s="23" t="s">
        <v>58</v>
      </c>
      <c r="C8185" s="7" t="s">
        <v>1448</v>
      </c>
      <c r="D8185" s="66" t="s">
        <v>365</v>
      </c>
      <c r="E8185" s="53" t="e">
        <f>VLOOKUP(D8185,'MPG Master'!$C$3:$I$716,7,0)</f>
        <v>#N/A</v>
      </c>
      <c r="F8185" s="7" t="e">
        <f>VLOOKUP(D8185,'MPG Master'!$C$3:$D$716,2,0)</f>
        <v>#N/A</v>
      </c>
      <c r="G8185" s="67" t="s">
        <v>1733</v>
      </c>
      <c r="H8185" s="53" t="e">
        <f t="shared" si="287"/>
        <v>#N/A</v>
      </c>
      <c r="I8185" s="7" t="s">
        <v>10986</v>
      </c>
      <c r="J8185" s="7" t="s">
        <v>22439</v>
      </c>
      <c r="K8185" s="9">
        <v>33638</v>
      </c>
      <c r="L8185" s="7"/>
      <c r="M8185" s="7"/>
      <c r="N8185" s="7">
        <v>7759881630</v>
      </c>
      <c r="O8185" s="7"/>
      <c r="P8185" s="7"/>
      <c r="Q8185" s="7" t="s">
        <v>2439</v>
      </c>
      <c r="R8185" s="39" t="s">
        <v>16551</v>
      </c>
      <c r="S8185" s="7"/>
      <c r="T8185" s="7" t="s">
        <v>880</v>
      </c>
      <c r="U8185" s="7"/>
      <c r="V8185" s="7"/>
      <c r="W8185" s="7"/>
      <c r="X8185" s="7"/>
      <c r="Y8185" s="39"/>
      <c r="Z8185" s="7"/>
      <c r="AA8185" s="7"/>
      <c r="AB8185" s="24"/>
      <c r="AC8185" t="s">
        <v>26453</v>
      </c>
      <c r="AD8185" t="s">
        <v>23380</v>
      </c>
    </row>
    <row r="8186" spans="1:30" x14ac:dyDescent="0.25">
      <c r="A8186" t="str">
        <f t="shared" si="288"/>
        <v>51210014</v>
      </c>
      <c r="B8186" s="23" t="s">
        <v>58</v>
      </c>
      <c r="C8186" s="7" t="s">
        <v>1448</v>
      </c>
      <c r="D8186" s="66" t="s">
        <v>365</v>
      </c>
      <c r="E8186" s="53" t="e">
        <f>VLOOKUP(D8186,'MPG Master'!$C$3:$I$716,7,0)</f>
        <v>#N/A</v>
      </c>
      <c r="F8186" s="7" t="e">
        <f>VLOOKUP(D8186,'MPG Master'!$C$3:$D$716,2,0)</f>
        <v>#N/A</v>
      </c>
      <c r="G8186" s="67" t="s">
        <v>1736</v>
      </c>
      <c r="H8186" s="53" t="e">
        <f t="shared" si="287"/>
        <v>#N/A</v>
      </c>
      <c r="I8186" s="7" t="s">
        <v>4911</v>
      </c>
      <c r="J8186" s="7" t="s">
        <v>20000</v>
      </c>
      <c r="K8186" s="9">
        <v>37288</v>
      </c>
      <c r="L8186" s="7"/>
      <c r="M8186" s="7"/>
      <c r="N8186" s="7">
        <v>9006661178</v>
      </c>
      <c r="O8186" s="7"/>
      <c r="P8186" s="7"/>
      <c r="Q8186" s="7" t="s">
        <v>2439</v>
      </c>
      <c r="R8186" s="39" t="s">
        <v>16552</v>
      </c>
      <c r="S8186" s="7"/>
      <c r="T8186" s="7" t="s">
        <v>880</v>
      </c>
      <c r="U8186" s="7"/>
      <c r="V8186" s="7"/>
      <c r="W8186" s="7"/>
      <c r="X8186" s="7"/>
      <c r="Y8186" s="39"/>
      <c r="Z8186" s="7"/>
      <c r="AA8186" s="7"/>
      <c r="AB8186" s="24"/>
      <c r="AC8186" t="s">
        <v>26453</v>
      </c>
      <c r="AD8186" t="s">
        <v>23380</v>
      </c>
    </row>
    <row r="8187" spans="1:30" x14ac:dyDescent="0.25">
      <c r="A8187" t="str">
        <f t="shared" si="288"/>
        <v>51150024</v>
      </c>
      <c r="B8187" s="23" t="s">
        <v>58</v>
      </c>
      <c r="C8187" s="7" t="s">
        <v>1448</v>
      </c>
      <c r="D8187" s="66" t="s">
        <v>359</v>
      </c>
      <c r="E8187" s="53" t="e">
        <f>VLOOKUP(D8187,'MPG Master'!$C$3:$I$716,7,0)</f>
        <v>#N/A</v>
      </c>
      <c r="F8187" s="7" t="e">
        <f>VLOOKUP(D8187,'MPG Master'!$C$3:$D$716,2,0)</f>
        <v>#N/A</v>
      </c>
      <c r="G8187" s="67" t="s">
        <v>1830</v>
      </c>
      <c r="H8187" s="53" t="e">
        <f t="shared" si="287"/>
        <v>#N/A</v>
      </c>
      <c r="I8187" s="7" t="s">
        <v>6754</v>
      </c>
      <c r="J8187" s="7" t="s">
        <v>2580</v>
      </c>
      <c r="K8187" s="9">
        <v>33604</v>
      </c>
      <c r="L8187" s="7"/>
      <c r="M8187" s="7"/>
      <c r="N8187" s="7">
        <v>7870250318</v>
      </c>
      <c r="O8187" s="7"/>
      <c r="P8187" s="7"/>
      <c r="Q8187" s="7" t="s">
        <v>1701</v>
      </c>
      <c r="R8187" s="39" t="s">
        <v>16553</v>
      </c>
      <c r="S8187" s="7"/>
      <c r="T8187" s="7" t="s">
        <v>875</v>
      </c>
      <c r="U8187" s="7"/>
      <c r="V8187" s="7"/>
      <c r="W8187" s="7"/>
      <c r="X8187" s="7"/>
      <c r="Y8187" s="39"/>
      <c r="Z8187" s="7"/>
      <c r="AA8187" s="7"/>
      <c r="AB8187" s="24"/>
      <c r="AC8187" t="s">
        <v>26453</v>
      </c>
      <c r="AD8187" t="s">
        <v>23380</v>
      </c>
    </row>
    <row r="8188" spans="1:30" x14ac:dyDescent="0.25">
      <c r="A8188" t="str">
        <f t="shared" si="288"/>
        <v>12040026</v>
      </c>
      <c r="B8188" s="23" t="s">
        <v>58</v>
      </c>
      <c r="C8188" s="7" t="s">
        <v>1675</v>
      </c>
      <c r="D8188" s="66" t="s">
        <v>399</v>
      </c>
      <c r="E8188" s="53" t="e">
        <f>VLOOKUP(D8188,'MPG Master'!$C$3:$I$716,7,0)</f>
        <v>#N/A</v>
      </c>
      <c r="F8188" s="7" t="e">
        <f>VLOOKUP(D8188,'MPG Master'!$C$3:$D$716,2,0)</f>
        <v>#N/A</v>
      </c>
      <c r="G8188" s="67" t="s">
        <v>1836</v>
      </c>
      <c r="H8188" s="53" t="e">
        <f t="shared" si="287"/>
        <v>#N/A</v>
      </c>
      <c r="I8188" s="7" t="s">
        <v>10987</v>
      </c>
      <c r="J8188" s="7" t="s">
        <v>22440</v>
      </c>
      <c r="K8188" s="9">
        <v>31778</v>
      </c>
      <c r="L8188" s="7"/>
      <c r="M8188" s="7"/>
      <c r="N8188" s="7"/>
      <c r="O8188" s="7"/>
      <c r="P8188" s="7"/>
      <c r="Q8188" s="7" t="s">
        <v>1701</v>
      </c>
      <c r="R8188" s="39" t="s">
        <v>16554</v>
      </c>
      <c r="S8188" s="7"/>
      <c r="T8188" s="7" t="s">
        <v>804</v>
      </c>
      <c r="U8188" s="7"/>
      <c r="V8188" s="7"/>
      <c r="W8188" s="7"/>
      <c r="X8188" s="7"/>
      <c r="Y8188" s="39"/>
      <c r="Z8188" s="7"/>
      <c r="AA8188" s="7"/>
      <c r="AB8188" s="24"/>
      <c r="AC8188" t="s">
        <v>26453</v>
      </c>
      <c r="AD8188" t="s">
        <v>23380</v>
      </c>
    </row>
    <row r="8189" spans="1:30" x14ac:dyDescent="0.25">
      <c r="A8189" t="str">
        <f t="shared" si="288"/>
        <v>12350029</v>
      </c>
      <c r="B8189" s="23" t="s">
        <v>58</v>
      </c>
      <c r="C8189" s="7" t="s">
        <v>1675</v>
      </c>
      <c r="D8189" s="66" t="s">
        <v>404</v>
      </c>
      <c r="E8189" s="53" t="e">
        <f>VLOOKUP(D8189,'MPG Master'!$C$3:$I$716,7,0)</f>
        <v>#N/A</v>
      </c>
      <c r="F8189" s="7" t="e">
        <f>VLOOKUP(D8189,'MPG Master'!$C$3:$D$716,2,0)</f>
        <v>#N/A</v>
      </c>
      <c r="G8189" s="67" t="s">
        <v>1927</v>
      </c>
      <c r="H8189" s="53" t="e">
        <f t="shared" si="287"/>
        <v>#N/A</v>
      </c>
      <c r="I8189" s="7" t="s">
        <v>3669</v>
      </c>
      <c r="J8189" s="7" t="s">
        <v>21955</v>
      </c>
      <c r="K8189" s="9">
        <v>30682</v>
      </c>
      <c r="L8189" s="7"/>
      <c r="M8189" s="7"/>
      <c r="N8189" s="7">
        <v>7644977173</v>
      </c>
      <c r="O8189" s="7"/>
      <c r="P8189" s="7"/>
      <c r="Q8189" s="7" t="s">
        <v>1424</v>
      </c>
      <c r="R8189" s="39" t="s">
        <v>16555</v>
      </c>
      <c r="S8189" s="7"/>
      <c r="T8189" s="7" t="s">
        <v>935</v>
      </c>
      <c r="U8189" s="7"/>
      <c r="V8189" s="7"/>
      <c r="W8189" s="7"/>
      <c r="X8189" s="7"/>
      <c r="Y8189" s="39"/>
      <c r="Z8189" s="7"/>
      <c r="AA8189" s="7"/>
      <c r="AB8189" s="24"/>
      <c r="AC8189" t="s">
        <v>26453</v>
      </c>
      <c r="AD8189" t="s">
        <v>23380</v>
      </c>
    </row>
    <row r="8190" spans="1:30" x14ac:dyDescent="0.25">
      <c r="A8190" t="str">
        <f t="shared" si="288"/>
        <v>12180072</v>
      </c>
      <c r="B8190" s="23" t="s">
        <v>58</v>
      </c>
      <c r="C8190" s="7" t="s">
        <v>1676</v>
      </c>
      <c r="D8190" s="66" t="s">
        <v>334</v>
      </c>
      <c r="E8190" s="53" t="e">
        <f>VLOOKUP(D8190,'MPG Master'!$C$3:$I$716,7,0)</f>
        <v>#N/A</v>
      </c>
      <c r="F8190" s="7" t="e">
        <f>VLOOKUP(D8190,'MPG Master'!$C$3:$D$716,2,0)</f>
        <v>#N/A</v>
      </c>
      <c r="G8190" s="67" t="s">
        <v>1978</v>
      </c>
      <c r="H8190" s="53" t="e">
        <f t="shared" si="287"/>
        <v>#N/A</v>
      </c>
      <c r="I8190" s="7" t="s">
        <v>5189</v>
      </c>
      <c r="J8190" s="7" t="s">
        <v>22441</v>
      </c>
      <c r="K8190" s="9">
        <v>31778</v>
      </c>
      <c r="L8190" s="7"/>
      <c r="M8190" s="7"/>
      <c r="N8190" s="7">
        <v>8002134591</v>
      </c>
      <c r="O8190" s="7"/>
      <c r="P8190" s="7"/>
      <c r="Q8190" s="7" t="s">
        <v>4724</v>
      </c>
      <c r="R8190" s="39" t="s">
        <v>16556</v>
      </c>
      <c r="S8190" s="7"/>
      <c r="T8190" s="7" t="s">
        <v>774</v>
      </c>
      <c r="U8190" s="7"/>
      <c r="V8190" s="7"/>
      <c r="W8190" s="7"/>
      <c r="X8190" s="7"/>
      <c r="Y8190" s="39"/>
      <c r="Z8190" s="7"/>
      <c r="AA8190" s="7"/>
      <c r="AB8190" s="24"/>
      <c r="AC8190" t="s">
        <v>26453</v>
      </c>
      <c r="AD8190" t="s">
        <v>23380</v>
      </c>
    </row>
    <row r="8191" spans="1:30" x14ac:dyDescent="0.25">
      <c r="A8191" t="str">
        <f t="shared" si="288"/>
        <v>12020080</v>
      </c>
      <c r="B8191" s="23" t="s">
        <v>58</v>
      </c>
      <c r="C8191" s="7" t="s">
        <v>1676</v>
      </c>
      <c r="D8191" s="66" t="s">
        <v>324</v>
      </c>
      <c r="E8191" s="53" t="e">
        <f>VLOOKUP(D8191,'MPG Master'!$C$3:$I$716,7,0)</f>
        <v>#N/A</v>
      </c>
      <c r="F8191" s="7" t="e">
        <f>VLOOKUP(D8191,'MPG Master'!$C$3:$D$716,2,0)</f>
        <v>#N/A</v>
      </c>
      <c r="G8191" s="67" t="s">
        <v>2452</v>
      </c>
      <c r="H8191" s="53" t="e">
        <f t="shared" si="287"/>
        <v>#N/A</v>
      </c>
      <c r="I8191" s="7" t="s">
        <v>3669</v>
      </c>
      <c r="J8191" s="7" t="s">
        <v>22442</v>
      </c>
      <c r="K8191" s="9">
        <v>31128</v>
      </c>
      <c r="L8191" s="7"/>
      <c r="M8191" s="7"/>
      <c r="N8191" s="7"/>
      <c r="O8191" s="7"/>
      <c r="P8191" s="7"/>
      <c r="Q8191" s="7" t="s">
        <v>1424</v>
      </c>
      <c r="R8191" s="39" t="s">
        <v>16557</v>
      </c>
      <c r="S8191" s="7"/>
      <c r="T8191" s="7" t="s">
        <v>735</v>
      </c>
      <c r="U8191" s="7"/>
      <c r="V8191" s="7"/>
      <c r="W8191" s="7"/>
      <c r="X8191" s="7"/>
      <c r="Y8191" s="39"/>
      <c r="Z8191" s="7"/>
      <c r="AA8191" s="7"/>
      <c r="AB8191" s="24"/>
      <c r="AC8191" t="s">
        <v>26453</v>
      </c>
      <c r="AD8191" t="s">
        <v>23380</v>
      </c>
    </row>
    <row r="8192" spans="1:30" x14ac:dyDescent="0.25">
      <c r="A8192" t="str">
        <f t="shared" si="288"/>
        <v>12180070</v>
      </c>
      <c r="B8192" s="23" t="s">
        <v>58</v>
      </c>
      <c r="C8192" s="7" t="s">
        <v>1676</v>
      </c>
      <c r="D8192" s="66" t="s">
        <v>334</v>
      </c>
      <c r="E8192" s="53" t="e">
        <f>VLOOKUP(D8192,'MPG Master'!$C$3:$I$716,7,0)</f>
        <v>#N/A</v>
      </c>
      <c r="F8192" s="7" t="e">
        <f>VLOOKUP(D8192,'MPG Master'!$C$3:$D$716,2,0)</f>
        <v>#N/A</v>
      </c>
      <c r="G8192" s="67" t="s">
        <v>2246</v>
      </c>
      <c r="H8192" s="53" t="e">
        <f t="shared" si="287"/>
        <v>#N/A</v>
      </c>
      <c r="I8192" s="7" t="s">
        <v>10988</v>
      </c>
      <c r="J8192" s="7" t="s">
        <v>22443</v>
      </c>
      <c r="K8192" s="9">
        <v>38021</v>
      </c>
      <c r="L8192" s="7"/>
      <c r="M8192" s="7"/>
      <c r="N8192" s="7">
        <v>9693643942</v>
      </c>
      <c r="O8192" s="7"/>
      <c r="P8192" s="7"/>
      <c r="Q8192" s="7" t="s">
        <v>4724</v>
      </c>
      <c r="R8192" s="39" t="s">
        <v>16558</v>
      </c>
      <c r="S8192" s="7"/>
      <c r="T8192" s="7" t="s">
        <v>774</v>
      </c>
      <c r="U8192" s="7"/>
      <c r="V8192" s="7"/>
      <c r="W8192" s="7"/>
      <c r="X8192" s="7"/>
      <c r="Y8192" s="39"/>
      <c r="Z8192" s="7"/>
      <c r="AA8192" s="7"/>
      <c r="AB8192" s="24"/>
      <c r="AC8192" t="s">
        <v>26453</v>
      </c>
      <c r="AD8192" t="s">
        <v>23380</v>
      </c>
    </row>
    <row r="8193" spans="1:30" x14ac:dyDescent="0.25">
      <c r="A8193" t="str">
        <f t="shared" si="288"/>
        <v>51190011</v>
      </c>
      <c r="B8193" s="23" t="s">
        <v>58</v>
      </c>
      <c r="C8193" s="7" t="s">
        <v>1448</v>
      </c>
      <c r="D8193" s="66" t="s">
        <v>363</v>
      </c>
      <c r="E8193" s="53" t="e">
        <f>VLOOKUP(D8193,'MPG Master'!$C$3:$I$716,7,0)</f>
        <v>#N/A</v>
      </c>
      <c r="F8193" s="7" t="e">
        <f>VLOOKUP(D8193,'MPG Master'!$C$3:$D$716,2,0)</f>
        <v>#N/A</v>
      </c>
      <c r="G8193" s="67" t="s">
        <v>1693</v>
      </c>
      <c r="H8193" s="53" t="e">
        <f t="shared" si="287"/>
        <v>#N/A</v>
      </c>
      <c r="I8193" s="7" t="s">
        <v>10989</v>
      </c>
      <c r="J8193" s="7" t="s">
        <v>1220</v>
      </c>
      <c r="K8193" s="9">
        <v>38002</v>
      </c>
      <c r="L8193" s="7"/>
      <c r="M8193" s="7"/>
      <c r="N8193" s="7">
        <v>7250415044</v>
      </c>
      <c r="O8193" s="7"/>
      <c r="P8193" s="7"/>
      <c r="Q8193" s="7" t="s">
        <v>99</v>
      </c>
      <c r="R8193" s="39" t="s">
        <v>6343</v>
      </c>
      <c r="S8193" s="7"/>
      <c r="T8193" s="7" t="s">
        <v>869</v>
      </c>
      <c r="U8193" s="7"/>
      <c r="V8193" s="7"/>
      <c r="W8193" s="7"/>
      <c r="X8193" s="7"/>
      <c r="Y8193" s="39"/>
      <c r="Z8193" s="7"/>
      <c r="AA8193" s="7"/>
      <c r="AB8193" s="24"/>
      <c r="AC8193" t="s">
        <v>26453</v>
      </c>
      <c r="AD8193" t="s">
        <v>23380</v>
      </c>
    </row>
    <row r="8194" spans="1:30" x14ac:dyDescent="0.25">
      <c r="A8194" t="str">
        <f t="shared" si="288"/>
        <v>40290270</v>
      </c>
      <c r="B8194" s="23" t="s">
        <v>58</v>
      </c>
      <c r="C8194" s="7" t="s">
        <v>1448</v>
      </c>
      <c r="D8194" s="66" t="s">
        <v>348</v>
      </c>
      <c r="E8194" s="53" t="e">
        <f>VLOOKUP(D8194,'MPG Master'!$C$3:$I$716,7,0)</f>
        <v>#N/A</v>
      </c>
      <c r="F8194" s="7" t="e">
        <f>VLOOKUP(D8194,'MPG Master'!$C$3:$D$716,2,0)</f>
        <v>#N/A</v>
      </c>
      <c r="G8194" s="67" t="s">
        <v>7855</v>
      </c>
      <c r="H8194" s="53" t="e">
        <f t="shared" si="287"/>
        <v>#N/A</v>
      </c>
      <c r="I8194" s="7" t="s">
        <v>9823</v>
      </c>
      <c r="J8194" s="7" t="s">
        <v>22444</v>
      </c>
      <c r="K8194" s="9">
        <v>28491</v>
      </c>
      <c r="L8194" s="7"/>
      <c r="M8194" s="7"/>
      <c r="N8194" s="7">
        <v>7762889013</v>
      </c>
      <c r="O8194" s="7"/>
      <c r="P8194" s="7"/>
      <c r="Q8194" s="7" t="s">
        <v>1716</v>
      </c>
      <c r="R8194" s="39" t="s">
        <v>16559</v>
      </c>
      <c r="S8194" s="7"/>
      <c r="T8194" s="7" t="s">
        <v>747</v>
      </c>
      <c r="U8194" s="7"/>
      <c r="V8194" s="7"/>
      <c r="W8194" s="7"/>
      <c r="X8194" s="7"/>
      <c r="Y8194" s="39"/>
      <c r="Z8194" s="7"/>
      <c r="AA8194" s="7"/>
      <c r="AB8194" s="24"/>
      <c r="AC8194" t="s">
        <v>26453</v>
      </c>
      <c r="AD8194" t="s">
        <v>23380</v>
      </c>
    </row>
    <row r="8195" spans="1:30" x14ac:dyDescent="0.25">
      <c r="A8195" t="str">
        <f t="shared" si="288"/>
        <v>40290269</v>
      </c>
      <c r="B8195" s="23" t="s">
        <v>58</v>
      </c>
      <c r="C8195" s="7" t="s">
        <v>1448</v>
      </c>
      <c r="D8195" s="66" t="s">
        <v>348</v>
      </c>
      <c r="E8195" s="53" t="e">
        <f>VLOOKUP(D8195,'MPG Master'!$C$3:$I$716,7,0)</f>
        <v>#N/A</v>
      </c>
      <c r="F8195" s="7" t="e">
        <f>VLOOKUP(D8195,'MPG Master'!$C$3:$D$716,2,0)</f>
        <v>#N/A</v>
      </c>
      <c r="G8195" s="67" t="s">
        <v>7851</v>
      </c>
      <c r="H8195" s="53" t="e">
        <f t="shared" ref="H8195:H8258" si="289">E8195&amp;G8195</f>
        <v>#N/A</v>
      </c>
      <c r="I8195" s="7" t="s">
        <v>10990</v>
      </c>
      <c r="J8195" s="7" t="s">
        <v>1954</v>
      </c>
      <c r="K8195" s="9">
        <v>36892</v>
      </c>
      <c r="L8195" s="7"/>
      <c r="M8195" s="7"/>
      <c r="N8195" s="7">
        <v>9905887947</v>
      </c>
      <c r="O8195" s="7"/>
      <c r="P8195" s="7"/>
      <c r="Q8195" s="7" t="s">
        <v>1716</v>
      </c>
      <c r="R8195" s="39" t="s">
        <v>16560</v>
      </c>
      <c r="S8195" s="7"/>
      <c r="T8195" s="7" t="s">
        <v>747</v>
      </c>
      <c r="U8195" s="7"/>
      <c r="V8195" s="7"/>
      <c r="W8195" s="7"/>
      <c r="X8195" s="7"/>
      <c r="Y8195" s="39"/>
      <c r="Z8195" s="7"/>
      <c r="AA8195" s="7"/>
      <c r="AB8195" s="24"/>
      <c r="AC8195" t="s">
        <v>26453</v>
      </c>
      <c r="AD8195" t="s">
        <v>23380</v>
      </c>
    </row>
    <row r="8196" spans="1:30" x14ac:dyDescent="0.25">
      <c r="A8196" t="str">
        <f t="shared" si="288"/>
        <v>85840011</v>
      </c>
      <c r="B8196" s="23" t="s">
        <v>58</v>
      </c>
      <c r="C8196" s="7" t="s">
        <v>966</v>
      </c>
      <c r="D8196" s="66" t="s">
        <v>415</v>
      </c>
      <c r="E8196" s="53" t="e">
        <f>VLOOKUP(D8196,'MPG Master'!$C$3:$I$716,7,0)</f>
        <v>#N/A</v>
      </c>
      <c r="F8196" s="7" t="e">
        <f>VLOOKUP(D8196,'MPG Master'!$C$3:$D$716,2,0)</f>
        <v>#N/A</v>
      </c>
      <c r="G8196" s="67" t="s">
        <v>1693</v>
      </c>
      <c r="H8196" s="53" t="e">
        <f t="shared" si="289"/>
        <v>#N/A</v>
      </c>
      <c r="I8196" s="7" t="s">
        <v>10991</v>
      </c>
      <c r="J8196" s="7" t="s">
        <v>22445</v>
      </c>
      <c r="K8196" s="9">
        <v>35431</v>
      </c>
      <c r="L8196" s="7"/>
      <c r="M8196" s="7"/>
      <c r="N8196" s="7">
        <v>8757174821</v>
      </c>
      <c r="O8196" s="7"/>
      <c r="P8196" s="7"/>
      <c r="Q8196" s="7" t="s">
        <v>99</v>
      </c>
      <c r="R8196" s="39" t="s">
        <v>16561</v>
      </c>
      <c r="S8196" s="7"/>
      <c r="T8196" s="7" t="s">
        <v>17730</v>
      </c>
      <c r="U8196" s="7"/>
      <c r="V8196" s="7"/>
      <c r="W8196" s="7"/>
      <c r="X8196" s="7"/>
      <c r="Y8196" s="39"/>
      <c r="Z8196" s="7"/>
      <c r="AA8196" s="7"/>
      <c r="AB8196" s="24"/>
      <c r="AC8196" t="s">
        <v>26453</v>
      </c>
      <c r="AD8196" t="s">
        <v>23380</v>
      </c>
    </row>
    <row r="8197" spans="1:30" x14ac:dyDescent="0.25">
      <c r="A8197" t="str">
        <f t="shared" si="288"/>
        <v>85840012</v>
      </c>
      <c r="B8197" s="23" t="s">
        <v>58</v>
      </c>
      <c r="C8197" s="7" t="s">
        <v>966</v>
      </c>
      <c r="D8197" s="66" t="s">
        <v>415</v>
      </c>
      <c r="E8197" s="53" t="e">
        <f>VLOOKUP(D8197,'MPG Master'!$C$3:$I$716,7,0)</f>
        <v>#N/A</v>
      </c>
      <c r="F8197" s="7" t="e">
        <f>VLOOKUP(D8197,'MPG Master'!$C$3:$D$716,2,0)</f>
        <v>#N/A</v>
      </c>
      <c r="G8197" s="67" t="s">
        <v>1694</v>
      </c>
      <c r="H8197" s="53" t="e">
        <f t="shared" si="289"/>
        <v>#N/A</v>
      </c>
      <c r="I8197" s="7" t="s">
        <v>10992</v>
      </c>
      <c r="J8197" s="7" t="s">
        <v>22446</v>
      </c>
      <c r="K8197" s="9">
        <v>27519</v>
      </c>
      <c r="L8197" s="7"/>
      <c r="M8197" s="7"/>
      <c r="N8197" s="7">
        <v>9304540549</v>
      </c>
      <c r="O8197" s="7"/>
      <c r="P8197" s="7"/>
      <c r="Q8197" s="7" t="s">
        <v>99</v>
      </c>
      <c r="R8197" s="39" t="s">
        <v>16562</v>
      </c>
      <c r="S8197" s="7"/>
      <c r="T8197" s="7" t="s">
        <v>17730</v>
      </c>
      <c r="U8197" s="7"/>
      <c r="V8197" s="7"/>
      <c r="W8197" s="7"/>
      <c r="X8197" s="7"/>
      <c r="Y8197" s="39"/>
      <c r="Z8197" s="7"/>
      <c r="AA8197" s="7"/>
      <c r="AB8197" s="24"/>
      <c r="AC8197" t="s">
        <v>26453</v>
      </c>
      <c r="AD8197" t="s">
        <v>23380</v>
      </c>
    </row>
    <row r="8198" spans="1:30" x14ac:dyDescent="0.25">
      <c r="A8198" t="str">
        <f t="shared" si="288"/>
        <v>85880012</v>
      </c>
      <c r="B8198" s="23" t="s">
        <v>58</v>
      </c>
      <c r="C8198" s="7" t="s">
        <v>966</v>
      </c>
      <c r="D8198" s="66" t="s">
        <v>418</v>
      </c>
      <c r="E8198" s="53" t="e">
        <f>VLOOKUP(D8198,'MPG Master'!$C$3:$I$716,7,0)</f>
        <v>#N/A</v>
      </c>
      <c r="F8198" s="7" t="e">
        <f>VLOOKUP(D8198,'MPG Master'!$C$3:$D$716,2,0)</f>
        <v>#N/A</v>
      </c>
      <c r="G8198" s="67" t="s">
        <v>1694</v>
      </c>
      <c r="H8198" s="53" t="e">
        <f t="shared" si="289"/>
        <v>#N/A</v>
      </c>
      <c r="I8198" s="7" t="s">
        <v>3966</v>
      </c>
      <c r="J8198" s="7" t="s">
        <v>22447</v>
      </c>
      <c r="K8198" s="9">
        <v>21190</v>
      </c>
      <c r="L8198" s="7"/>
      <c r="M8198" s="7"/>
      <c r="N8198" s="7"/>
      <c r="O8198" s="7"/>
      <c r="P8198" s="7"/>
      <c r="Q8198" s="7" t="s">
        <v>1808</v>
      </c>
      <c r="R8198" s="39" t="s">
        <v>16563</v>
      </c>
      <c r="S8198" s="7"/>
      <c r="T8198" s="7" t="s">
        <v>963</v>
      </c>
      <c r="U8198" s="7"/>
      <c r="V8198" s="7"/>
      <c r="W8198" s="7"/>
      <c r="X8198" s="7"/>
      <c r="Y8198" s="39"/>
      <c r="Z8198" s="7"/>
      <c r="AA8198" s="7"/>
      <c r="AB8198" s="24"/>
      <c r="AC8198" t="s">
        <v>26453</v>
      </c>
      <c r="AD8198" t="s">
        <v>23380</v>
      </c>
    </row>
    <row r="8199" spans="1:30" x14ac:dyDescent="0.25">
      <c r="A8199" t="str">
        <f t="shared" si="288"/>
        <v>85880013</v>
      </c>
      <c r="B8199" s="23" t="s">
        <v>58</v>
      </c>
      <c r="C8199" s="7" t="s">
        <v>966</v>
      </c>
      <c r="D8199" s="66" t="s">
        <v>418</v>
      </c>
      <c r="E8199" s="53" t="e">
        <f>VLOOKUP(D8199,'MPG Master'!$C$3:$I$716,7,0)</f>
        <v>#N/A</v>
      </c>
      <c r="F8199" s="7" t="e">
        <f>VLOOKUP(D8199,'MPG Master'!$C$3:$D$716,2,0)</f>
        <v>#N/A</v>
      </c>
      <c r="G8199" s="67" t="s">
        <v>1733</v>
      </c>
      <c r="H8199" s="53" t="e">
        <f t="shared" si="289"/>
        <v>#N/A</v>
      </c>
      <c r="I8199" s="7" t="s">
        <v>10993</v>
      </c>
      <c r="J8199" s="7" t="s">
        <v>22448</v>
      </c>
      <c r="K8199" s="9">
        <v>19725</v>
      </c>
      <c r="L8199" s="7"/>
      <c r="M8199" s="7"/>
      <c r="N8199" s="7"/>
      <c r="O8199" s="7"/>
      <c r="P8199" s="7"/>
      <c r="Q8199" s="7" t="s">
        <v>1808</v>
      </c>
      <c r="R8199" s="39" t="s">
        <v>16564</v>
      </c>
      <c r="S8199" s="7"/>
      <c r="T8199" s="7" t="s">
        <v>963</v>
      </c>
      <c r="U8199" s="7"/>
      <c r="V8199" s="7"/>
      <c r="W8199" s="7"/>
      <c r="X8199" s="7"/>
      <c r="Y8199" s="39"/>
      <c r="Z8199" s="7"/>
      <c r="AA8199" s="7"/>
      <c r="AB8199" s="24"/>
      <c r="AC8199" t="s">
        <v>26453</v>
      </c>
      <c r="AD8199" t="s">
        <v>23380</v>
      </c>
    </row>
    <row r="8200" spans="1:30" x14ac:dyDescent="0.25">
      <c r="A8200" t="str">
        <f t="shared" si="288"/>
        <v>85880014</v>
      </c>
      <c r="B8200" s="23" t="s">
        <v>58</v>
      </c>
      <c r="C8200" s="7" t="s">
        <v>966</v>
      </c>
      <c r="D8200" s="66" t="s">
        <v>418</v>
      </c>
      <c r="E8200" s="53" t="e">
        <f>VLOOKUP(D8200,'MPG Master'!$C$3:$I$716,7,0)</f>
        <v>#N/A</v>
      </c>
      <c r="F8200" s="7" t="e">
        <f>VLOOKUP(D8200,'MPG Master'!$C$3:$D$716,2,0)</f>
        <v>#N/A</v>
      </c>
      <c r="G8200" s="67" t="s">
        <v>1736</v>
      </c>
      <c r="H8200" s="53" t="e">
        <f t="shared" si="289"/>
        <v>#N/A</v>
      </c>
      <c r="I8200" s="7" t="s">
        <v>6848</v>
      </c>
      <c r="J8200" s="7" t="s">
        <v>22449</v>
      </c>
      <c r="K8200" s="9">
        <v>35069</v>
      </c>
      <c r="L8200" s="7"/>
      <c r="M8200" s="7"/>
      <c r="N8200" s="7">
        <v>8210868565</v>
      </c>
      <c r="O8200" s="7"/>
      <c r="P8200" s="7"/>
      <c r="Q8200" s="7" t="s">
        <v>1808</v>
      </c>
      <c r="R8200" s="39" t="s">
        <v>16565</v>
      </c>
      <c r="S8200" s="7"/>
      <c r="T8200" s="7" t="s">
        <v>1002</v>
      </c>
      <c r="U8200" s="7"/>
      <c r="V8200" s="7"/>
      <c r="W8200" s="7"/>
      <c r="X8200" s="7"/>
      <c r="Y8200" s="39"/>
      <c r="Z8200" s="7"/>
      <c r="AA8200" s="7"/>
      <c r="AB8200" s="24"/>
      <c r="AC8200" t="s">
        <v>26453</v>
      </c>
      <c r="AD8200" t="s">
        <v>23380</v>
      </c>
    </row>
    <row r="8201" spans="1:30" x14ac:dyDescent="0.25">
      <c r="A8201" t="str">
        <f t="shared" si="288"/>
        <v>85880015</v>
      </c>
      <c r="B8201" s="23" t="s">
        <v>58</v>
      </c>
      <c r="C8201" s="7" t="s">
        <v>966</v>
      </c>
      <c r="D8201" s="66" t="s">
        <v>418</v>
      </c>
      <c r="E8201" s="53" t="e">
        <f>VLOOKUP(D8201,'MPG Master'!$C$3:$I$716,7,0)</f>
        <v>#N/A</v>
      </c>
      <c r="F8201" s="7" t="e">
        <f>VLOOKUP(D8201,'MPG Master'!$C$3:$D$716,2,0)</f>
        <v>#N/A</v>
      </c>
      <c r="G8201" s="67" t="s">
        <v>1739</v>
      </c>
      <c r="H8201" s="53" t="e">
        <f t="shared" si="289"/>
        <v>#N/A</v>
      </c>
      <c r="I8201" s="7" t="s">
        <v>2037</v>
      </c>
      <c r="J8201" s="7" t="s">
        <v>4033</v>
      </c>
      <c r="K8201" s="9">
        <v>32874</v>
      </c>
      <c r="L8201" s="7"/>
      <c r="M8201" s="7"/>
      <c r="N8201" s="7"/>
      <c r="O8201" s="7"/>
      <c r="P8201" s="7"/>
      <c r="Q8201" s="7" t="s">
        <v>1808</v>
      </c>
      <c r="R8201" s="39" t="s">
        <v>16566</v>
      </c>
      <c r="S8201" s="7"/>
      <c r="T8201" s="7" t="s">
        <v>963</v>
      </c>
      <c r="U8201" s="7"/>
      <c r="V8201" s="7"/>
      <c r="W8201" s="7"/>
      <c r="X8201" s="7"/>
      <c r="Y8201" s="39"/>
      <c r="Z8201" s="7"/>
      <c r="AA8201" s="7"/>
      <c r="AB8201" s="24"/>
      <c r="AC8201" t="s">
        <v>26453</v>
      </c>
      <c r="AD8201" t="s">
        <v>23380</v>
      </c>
    </row>
    <row r="8202" spans="1:30" x14ac:dyDescent="0.25">
      <c r="A8202" t="str">
        <f t="shared" si="288"/>
        <v>85880016</v>
      </c>
      <c r="B8202" s="23" t="s">
        <v>58</v>
      </c>
      <c r="C8202" s="7" t="s">
        <v>966</v>
      </c>
      <c r="D8202" s="66" t="s">
        <v>418</v>
      </c>
      <c r="E8202" s="53" t="e">
        <f>VLOOKUP(D8202,'MPG Master'!$C$3:$I$716,7,0)</f>
        <v>#N/A</v>
      </c>
      <c r="F8202" s="7" t="e">
        <f>VLOOKUP(D8202,'MPG Master'!$C$3:$D$716,2,0)</f>
        <v>#N/A</v>
      </c>
      <c r="G8202" s="67" t="s">
        <v>1772</v>
      </c>
      <c r="H8202" s="53" t="e">
        <f t="shared" si="289"/>
        <v>#N/A</v>
      </c>
      <c r="I8202" s="7" t="s">
        <v>6057</v>
      </c>
      <c r="J8202" s="7" t="s">
        <v>22450</v>
      </c>
      <c r="K8202" s="9">
        <v>27030</v>
      </c>
      <c r="L8202" s="7"/>
      <c r="M8202" s="7"/>
      <c r="N8202" s="7">
        <v>9155930536</v>
      </c>
      <c r="O8202" s="7"/>
      <c r="P8202" s="7"/>
      <c r="Q8202" s="7" t="s">
        <v>1851</v>
      </c>
      <c r="R8202" s="39" t="s">
        <v>16567</v>
      </c>
      <c r="S8202" s="7"/>
      <c r="T8202" s="7" t="s">
        <v>747</v>
      </c>
      <c r="U8202" s="7"/>
      <c r="V8202" s="7"/>
      <c r="W8202" s="7"/>
      <c r="X8202" s="7"/>
      <c r="Y8202" s="39"/>
      <c r="Z8202" s="7"/>
      <c r="AA8202" s="7"/>
      <c r="AB8202" s="24"/>
      <c r="AC8202" t="s">
        <v>26453</v>
      </c>
      <c r="AD8202" t="s">
        <v>23380</v>
      </c>
    </row>
    <row r="8203" spans="1:30" x14ac:dyDescent="0.25">
      <c r="A8203" t="str">
        <f t="shared" si="288"/>
        <v>85880017</v>
      </c>
      <c r="B8203" s="23" t="s">
        <v>58</v>
      </c>
      <c r="C8203" s="7" t="s">
        <v>966</v>
      </c>
      <c r="D8203" s="66" t="s">
        <v>418</v>
      </c>
      <c r="E8203" s="53" t="e">
        <f>VLOOKUP(D8203,'MPG Master'!$C$3:$I$716,7,0)</f>
        <v>#N/A</v>
      </c>
      <c r="F8203" s="7" t="e">
        <f>VLOOKUP(D8203,'MPG Master'!$C$3:$D$716,2,0)</f>
        <v>#N/A</v>
      </c>
      <c r="G8203" s="67" t="s">
        <v>1683</v>
      </c>
      <c r="H8203" s="53" t="e">
        <f t="shared" si="289"/>
        <v>#N/A</v>
      </c>
      <c r="I8203" s="7" t="s">
        <v>10994</v>
      </c>
      <c r="J8203" s="7" t="s">
        <v>18228</v>
      </c>
      <c r="K8203" s="9">
        <v>32509</v>
      </c>
      <c r="L8203" s="7"/>
      <c r="M8203" s="7"/>
      <c r="N8203" s="7">
        <v>9122983190</v>
      </c>
      <c r="O8203" s="7"/>
      <c r="P8203" s="7"/>
      <c r="Q8203" s="7" t="s">
        <v>1808</v>
      </c>
      <c r="R8203" s="39" t="s">
        <v>16568</v>
      </c>
      <c r="S8203" s="7"/>
      <c r="T8203" s="7" t="s">
        <v>963</v>
      </c>
      <c r="U8203" s="7"/>
      <c r="V8203" s="7"/>
      <c r="W8203" s="7"/>
      <c r="X8203" s="7"/>
      <c r="Y8203" s="39"/>
      <c r="Z8203" s="7"/>
      <c r="AA8203" s="7"/>
      <c r="AB8203" s="24"/>
      <c r="AC8203" t="s">
        <v>26453</v>
      </c>
      <c r="AD8203" t="s">
        <v>23380</v>
      </c>
    </row>
    <row r="8204" spans="1:30" x14ac:dyDescent="0.25">
      <c r="A8204" t="str">
        <f t="shared" si="288"/>
        <v>85960002</v>
      </c>
      <c r="B8204" s="23" t="s">
        <v>58</v>
      </c>
      <c r="C8204" s="7" t="s">
        <v>966</v>
      </c>
      <c r="D8204" s="66" t="s">
        <v>7537</v>
      </c>
      <c r="E8204" s="53" t="e">
        <f>VLOOKUP(D8204,'MPG Master'!$C$3:$I$716,7,0)</f>
        <v>#N/A</v>
      </c>
      <c r="F8204" s="7" t="e">
        <f>VLOOKUP(D8204,'MPG Master'!$C$3:$D$716,2,0)</f>
        <v>#N/A</v>
      </c>
      <c r="G8204" s="67" t="s">
        <v>60</v>
      </c>
      <c r="H8204" s="53" t="e">
        <f t="shared" si="289"/>
        <v>#N/A</v>
      </c>
      <c r="I8204" s="7" t="s">
        <v>10995</v>
      </c>
      <c r="J8204" s="7" t="s">
        <v>22451</v>
      </c>
      <c r="K8204" s="9">
        <v>37270</v>
      </c>
      <c r="L8204" s="7"/>
      <c r="M8204" s="7"/>
      <c r="N8204" s="7">
        <v>9525088975</v>
      </c>
      <c r="O8204" s="7"/>
      <c r="P8204" s="7"/>
      <c r="Q8204" s="7" t="s">
        <v>1808</v>
      </c>
      <c r="R8204" s="39" t="s">
        <v>7599</v>
      </c>
      <c r="S8204" s="7"/>
      <c r="T8204" s="7" t="s">
        <v>963</v>
      </c>
      <c r="U8204" s="7"/>
      <c r="V8204" s="7"/>
      <c r="W8204" s="7"/>
      <c r="X8204" s="7"/>
      <c r="Y8204" s="39"/>
      <c r="Z8204" s="7"/>
      <c r="AA8204" s="7"/>
      <c r="AB8204" s="24"/>
      <c r="AC8204" t="s">
        <v>26453</v>
      </c>
      <c r="AD8204" t="s">
        <v>23380</v>
      </c>
    </row>
    <row r="8205" spans="1:30" x14ac:dyDescent="0.25">
      <c r="A8205" t="str">
        <f t="shared" si="288"/>
        <v>85960003</v>
      </c>
      <c r="B8205" s="23" t="s">
        <v>58</v>
      </c>
      <c r="C8205" s="7" t="s">
        <v>966</v>
      </c>
      <c r="D8205" s="66" t="s">
        <v>7537</v>
      </c>
      <c r="E8205" s="53" t="e">
        <f>VLOOKUP(D8205,'MPG Master'!$C$3:$I$716,7,0)</f>
        <v>#N/A</v>
      </c>
      <c r="F8205" s="7" t="e">
        <f>VLOOKUP(D8205,'MPG Master'!$C$3:$D$716,2,0)</f>
        <v>#N/A</v>
      </c>
      <c r="G8205" s="67" t="s">
        <v>61</v>
      </c>
      <c r="H8205" s="53" t="e">
        <f t="shared" si="289"/>
        <v>#N/A</v>
      </c>
      <c r="I8205" s="7" t="s">
        <v>6264</v>
      </c>
      <c r="J8205" s="7" t="s">
        <v>22452</v>
      </c>
      <c r="K8205" s="9">
        <v>28126</v>
      </c>
      <c r="L8205" s="7"/>
      <c r="M8205" s="7"/>
      <c r="N8205" s="7">
        <v>7484884602</v>
      </c>
      <c r="O8205" s="7"/>
      <c r="P8205" s="7"/>
      <c r="Q8205" s="7" t="s">
        <v>1716</v>
      </c>
      <c r="R8205" s="39" t="s">
        <v>16569</v>
      </c>
      <c r="S8205" s="7"/>
      <c r="T8205" s="7" t="s">
        <v>747</v>
      </c>
      <c r="U8205" s="7"/>
      <c r="V8205" s="7"/>
      <c r="W8205" s="7"/>
      <c r="X8205" s="7"/>
      <c r="Y8205" s="39"/>
      <c r="Z8205" s="7"/>
      <c r="AA8205" s="7"/>
      <c r="AB8205" s="24"/>
      <c r="AC8205" t="s">
        <v>26453</v>
      </c>
      <c r="AD8205" t="s">
        <v>23380</v>
      </c>
    </row>
    <row r="8206" spans="1:30" x14ac:dyDescent="0.25">
      <c r="A8206" t="str">
        <f t="shared" si="288"/>
        <v>85960004</v>
      </c>
      <c r="B8206" s="23" t="s">
        <v>58</v>
      </c>
      <c r="C8206" s="7" t="s">
        <v>966</v>
      </c>
      <c r="D8206" s="66" t="s">
        <v>7537</v>
      </c>
      <c r="E8206" s="53" t="e">
        <f>VLOOKUP(D8206,'MPG Master'!$C$3:$I$716,7,0)</f>
        <v>#N/A</v>
      </c>
      <c r="F8206" s="7" t="e">
        <f>VLOOKUP(D8206,'MPG Master'!$C$3:$D$716,2,0)</f>
        <v>#N/A</v>
      </c>
      <c r="G8206" s="67" t="s">
        <v>1679</v>
      </c>
      <c r="H8206" s="53" t="e">
        <f t="shared" si="289"/>
        <v>#N/A</v>
      </c>
      <c r="I8206" s="7" t="s">
        <v>9509</v>
      </c>
      <c r="J8206" s="7" t="s">
        <v>22453</v>
      </c>
      <c r="K8206" s="9">
        <v>32509</v>
      </c>
      <c r="L8206" s="7"/>
      <c r="M8206" s="7"/>
      <c r="N8206" s="7">
        <v>8207327421</v>
      </c>
      <c r="O8206" s="7"/>
      <c r="P8206" s="7"/>
      <c r="Q8206" s="7" t="s">
        <v>4724</v>
      </c>
      <c r="R8206" s="39" t="s">
        <v>16570</v>
      </c>
      <c r="S8206" s="7"/>
      <c r="T8206" s="7" t="s">
        <v>17761</v>
      </c>
      <c r="U8206" s="7"/>
      <c r="V8206" s="7"/>
      <c r="W8206" s="7"/>
      <c r="X8206" s="7"/>
      <c r="Y8206" s="39"/>
      <c r="Z8206" s="7"/>
      <c r="AA8206" s="7"/>
      <c r="AB8206" s="24"/>
      <c r="AC8206" t="s">
        <v>26453</v>
      </c>
      <c r="AD8206" t="s">
        <v>23380</v>
      </c>
    </row>
    <row r="8207" spans="1:30" x14ac:dyDescent="0.25">
      <c r="A8207" t="str">
        <f t="shared" si="288"/>
        <v>86010008</v>
      </c>
      <c r="B8207" s="23" t="s">
        <v>58</v>
      </c>
      <c r="C8207" s="7" t="s">
        <v>966</v>
      </c>
      <c r="D8207" s="66" t="s">
        <v>7542</v>
      </c>
      <c r="E8207" s="53" t="e">
        <f>VLOOKUP(D8207,'MPG Master'!$C$3:$I$716,7,0)</f>
        <v>#N/A</v>
      </c>
      <c r="F8207" s="7" t="e">
        <f>VLOOKUP(D8207,'MPG Master'!$C$3:$D$716,2,0)</f>
        <v>#N/A</v>
      </c>
      <c r="G8207" s="67" t="s">
        <v>1687</v>
      </c>
      <c r="H8207" s="53" t="e">
        <f t="shared" si="289"/>
        <v>#N/A</v>
      </c>
      <c r="I8207" s="7" t="s">
        <v>10996</v>
      </c>
      <c r="J8207" s="7" t="s">
        <v>1260</v>
      </c>
      <c r="K8207" s="9">
        <v>26273</v>
      </c>
      <c r="L8207" s="7"/>
      <c r="M8207" s="7"/>
      <c r="N8207" s="7">
        <v>7739674582</v>
      </c>
      <c r="O8207" s="7"/>
      <c r="P8207" s="7"/>
      <c r="Q8207" s="7" t="s">
        <v>1808</v>
      </c>
      <c r="R8207" s="39" t="s">
        <v>16571</v>
      </c>
      <c r="S8207" s="7"/>
      <c r="T8207" s="7" t="s">
        <v>963</v>
      </c>
      <c r="U8207" s="7"/>
      <c r="V8207" s="7"/>
      <c r="W8207" s="7"/>
      <c r="X8207" s="7"/>
      <c r="Y8207" s="39"/>
      <c r="Z8207" s="7"/>
      <c r="AA8207" s="7"/>
      <c r="AB8207" s="24"/>
      <c r="AC8207" t="s">
        <v>26453</v>
      </c>
      <c r="AD8207" t="s">
        <v>23380</v>
      </c>
    </row>
    <row r="8208" spans="1:30" x14ac:dyDescent="0.25">
      <c r="A8208" t="str">
        <f t="shared" si="288"/>
        <v>86010009</v>
      </c>
      <c r="B8208" s="23" t="s">
        <v>58</v>
      </c>
      <c r="C8208" s="7" t="s">
        <v>966</v>
      </c>
      <c r="D8208" s="66" t="s">
        <v>7542</v>
      </c>
      <c r="E8208" s="53" t="e">
        <f>VLOOKUP(D8208,'MPG Master'!$C$3:$I$716,7,0)</f>
        <v>#N/A</v>
      </c>
      <c r="F8208" s="7" t="e">
        <f>VLOOKUP(D8208,'MPG Master'!$C$3:$D$716,2,0)</f>
        <v>#N/A</v>
      </c>
      <c r="G8208" s="67" t="s">
        <v>1706</v>
      </c>
      <c r="H8208" s="53" t="e">
        <f t="shared" si="289"/>
        <v>#N/A</v>
      </c>
      <c r="I8208" s="7" t="s">
        <v>10997</v>
      </c>
      <c r="J8208" s="7" t="s">
        <v>22454</v>
      </c>
      <c r="K8208" s="9">
        <v>21916</v>
      </c>
      <c r="L8208" s="7"/>
      <c r="M8208" s="7"/>
      <c r="N8208" s="7">
        <v>9570764752</v>
      </c>
      <c r="O8208" s="7"/>
      <c r="P8208" s="7"/>
      <c r="Q8208" s="7" t="s">
        <v>4724</v>
      </c>
      <c r="R8208" s="39" t="s">
        <v>16572</v>
      </c>
      <c r="S8208" s="7"/>
      <c r="T8208" s="7" t="s">
        <v>971</v>
      </c>
      <c r="U8208" s="7"/>
      <c r="V8208" s="7"/>
      <c r="W8208" s="7"/>
      <c r="X8208" s="7"/>
      <c r="Y8208" s="39"/>
      <c r="Z8208" s="7"/>
      <c r="AA8208" s="7"/>
      <c r="AB8208" s="24"/>
      <c r="AC8208" t="s">
        <v>26453</v>
      </c>
      <c r="AD8208" t="s">
        <v>23380</v>
      </c>
    </row>
    <row r="8209" spans="1:30" x14ac:dyDescent="0.25">
      <c r="A8209" t="str">
        <f t="shared" si="288"/>
        <v>85950004</v>
      </c>
      <c r="B8209" s="23" t="s">
        <v>58</v>
      </c>
      <c r="C8209" s="7" t="s">
        <v>966</v>
      </c>
      <c r="D8209" s="66" t="s">
        <v>7536</v>
      </c>
      <c r="E8209" s="53" t="e">
        <f>VLOOKUP(D8209,'MPG Master'!$C$3:$I$716,7,0)</f>
        <v>#N/A</v>
      </c>
      <c r="F8209" s="7" t="e">
        <f>VLOOKUP(D8209,'MPG Master'!$C$3:$D$716,2,0)</f>
        <v>#N/A</v>
      </c>
      <c r="G8209" s="67" t="s">
        <v>1679</v>
      </c>
      <c r="H8209" s="53" t="e">
        <f t="shared" si="289"/>
        <v>#N/A</v>
      </c>
      <c r="I8209" s="7" t="s">
        <v>1955</v>
      </c>
      <c r="J8209" s="7" t="s">
        <v>22455</v>
      </c>
      <c r="K8209" s="9">
        <v>32509</v>
      </c>
      <c r="L8209" s="7"/>
      <c r="M8209" s="7"/>
      <c r="N8209" s="7">
        <v>6204573441</v>
      </c>
      <c r="O8209" s="7"/>
      <c r="P8209" s="7"/>
      <c r="Q8209" s="7" t="s">
        <v>1716</v>
      </c>
      <c r="R8209" s="39" t="s">
        <v>16573</v>
      </c>
      <c r="S8209" s="7"/>
      <c r="T8209" s="7" t="s">
        <v>747</v>
      </c>
      <c r="U8209" s="7"/>
      <c r="V8209" s="7"/>
      <c r="W8209" s="7"/>
      <c r="X8209" s="7"/>
      <c r="Y8209" s="39"/>
      <c r="Z8209" s="7"/>
      <c r="AA8209" s="7"/>
      <c r="AB8209" s="24"/>
      <c r="AC8209" t="s">
        <v>26453</v>
      </c>
      <c r="AD8209" t="s">
        <v>23380</v>
      </c>
    </row>
    <row r="8210" spans="1:30" x14ac:dyDescent="0.25">
      <c r="A8210" t="str">
        <f t="shared" si="288"/>
        <v>85890010</v>
      </c>
      <c r="B8210" s="23" t="s">
        <v>58</v>
      </c>
      <c r="C8210" s="7" t="s">
        <v>966</v>
      </c>
      <c r="D8210" s="66" t="s">
        <v>419</v>
      </c>
      <c r="E8210" s="53" t="e">
        <f>VLOOKUP(D8210,'MPG Master'!$C$3:$I$716,7,0)</f>
        <v>#N/A</v>
      </c>
      <c r="F8210" s="7" t="e">
        <f>VLOOKUP(D8210,'MPG Master'!$C$3:$D$716,2,0)</f>
        <v>#N/A</v>
      </c>
      <c r="G8210" s="67" t="s">
        <v>1681</v>
      </c>
      <c r="H8210" s="53" t="e">
        <f t="shared" si="289"/>
        <v>#N/A</v>
      </c>
      <c r="I8210" s="7" t="s">
        <v>10998</v>
      </c>
      <c r="J8210" s="7" t="s">
        <v>22456</v>
      </c>
      <c r="K8210" s="9">
        <v>34083</v>
      </c>
      <c r="L8210" s="7"/>
      <c r="M8210" s="7"/>
      <c r="N8210" s="7"/>
      <c r="O8210" s="7"/>
      <c r="P8210" s="7"/>
      <c r="Q8210" s="7" t="s">
        <v>1808</v>
      </c>
      <c r="R8210" s="39" t="s">
        <v>16574</v>
      </c>
      <c r="S8210" s="7"/>
      <c r="T8210" s="7" t="s">
        <v>963</v>
      </c>
      <c r="U8210" s="7"/>
      <c r="V8210" s="7"/>
      <c r="W8210" s="7"/>
      <c r="X8210" s="7"/>
      <c r="Y8210" s="39"/>
      <c r="Z8210" s="7"/>
      <c r="AA8210" s="7"/>
      <c r="AB8210" s="24"/>
      <c r="AC8210" t="s">
        <v>26453</v>
      </c>
      <c r="AD8210" t="s">
        <v>23380</v>
      </c>
    </row>
    <row r="8211" spans="1:30" x14ac:dyDescent="0.25">
      <c r="A8211" t="str">
        <f t="shared" si="288"/>
        <v>85890011</v>
      </c>
      <c r="B8211" s="23" t="s">
        <v>58</v>
      </c>
      <c r="C8211" s="7" t="s">
        <v>966</v>
      </c>
      <c r="D8211" s="66" t="s">
        <v>419</v>
      </c>
      <c r="E8211" s="53" t="e">
        <f>VLOOKUP(D8211,'MPG Master'!$C$3:$I$716,7,0)</f>
        <v>#N/A</v>
      </c>
      <c r="F8211" s="7" t="e">
        <f>VLOOKUP(D8211,'MPG Master'!$C$3:$D$716,2,0)</f>
        <v>#N/A</v>
      </c>
      <c r="G8211" s="67" t="s">
        <v>1693</v>
      </c>
      <c r="H8211" s="53" t="e">
        <f t="shared" si="289"/>
        <v>#N/A</v>
      </c>
      <c r="I8211" s="7" t="s">
        <v>1113</v>
      </c>
      <c r="J8211" s="7" t="s">
        <v>5926</v>
      </c>
      <c r="K8211" s="9">
        <v>31240</v>
      </c>
      <c r="L8211" s="7"/>
      <c r="M8211" s="7"/>
      <c r="N8211" s="7">
        <v>9631832565</v>
      </c>
      <c r="O8211" s="7"/>
      <c r="P8211" s="7"/>
      <c r="Q8211" s="7" t="s">
        <v>4724</v>
      </c>
      <c r="R8211" s="39" t="s">
        <v>16575</v>
      </c>
      <c r="S8211" s="7"/>
      <c r="T8211" s="7" t="s">
        <v>971</v>
      </c>
      <c r="U8211" s="7"/>
      <c r="V8211" s="7"/>
      <c r="W8211" s="7"/>
      <c r="X8211" s="7"/>
      <c r="Y8211" s="39"/>
      <c r="Z8211" s="7"/>
      <c r="AA8211" s="7"/>
      <c r="AB8211" s="24"/>
      <c r="AC8211" t="s">
        <v>26453</v>
      </c>
      <c r="AD8211" t="s">
        <v>23380</v>
      </c>
    </row>
    <row r="8212" spans="1:30" x14ac:dyDescent="0.25">
      <c r="A8212" t="str">
        <f t="shared" si="288"/>
        <v>85890012</v>
      </c>
      <c r="B8212" s="23" t="s">
        <v>58</v>
      </c>
      <c r="C8212" s="7" t="s">
        <v>966</v>
      </c>
      <c r="D8212" s="66" t="s">
        <v>419</v>
      </c>
      <c r="E8212" s="53" t="e">
        <f>VLOOKUP(D8212,'MPG Master'!$C$3:$I$716,7,0)</f>
        <v>#N/A</v>
      </c>
      <c r="F8212" s="7" t="e">
        <f>VLOOKUP(D8212,'MPG Master'!$C$3:$D$716,2,0)</f>
        <v>#N/A</v>
      </c>
      <c r="G8212" s="67" t="s">
        <v>1694</v>
      </c>
      <c r="H8212" s="53" t="e">
        <f t="shared" si="289"/>
        <v>#N/A</v>
      </c>
      <c r="I8212" s="7" t="s">
        <v>10999</v>
      </c>
      <c r="J8212" s="7" t="s">
        <v>22036</v>
      </c>
      <c r="K8212" s="9">
        <v>32874</v>
      </c>
      <c r="L8212" s="7"/>
      <c r="M8212" s="7"/>
      <c r="N8212" s="7">
        <v>7320885734</v>
      </c>
      <c r="O8212" s="7"/>
      <c r="P8212" s="7"/>
      <c r="Q8212" s="7" t="s">
        <v>1808</v>
      </c>
      <c r="R8212" s="39" t="s">
        <v>16576</v>
      </c>
      <c r="S8212" s="7"/>
      <c r="T8212" s="7" t="s">
        <v>963</v>
      </c>
      <c r="U8212" s="7"/>
      <c r="V8212" s="7"/>
      <c r="W8212" s="7"/>
      <c r="X8212" s="7"/>
      <c r="Y8212" s="39"/>
      <c r="Z8212" s="7"/>
      <c r="AA8212" s="7"/>
      <c r="AB8212" s="24"/>
      <c r="AC8212" t="s">
        <v>26453</v>
      </c>
      <c r="AD8212" t="s">
        <v>23380</v>
      </c>
    </row>
    <row r="8213" spans="1:30" x14ac:dyDescent="0.25">
      <c r="A8213" t="str">
        <f t="shared" si="288"/>
        <v>85890013</v>
      </c>
      <c r="B8213" s="23" t="s">
        <v>58</v>
      </c>
      <c r="C8213" s="7" t="s">
        <v>966</v>
      </c>
      <c r="D8213" s="66" t="s">
        <v>419</v>
      </c>
      <c r="E8213" s="53" t="e">
        <f>VLOOKUP(D8213,'MPG Master'!$C$3:$I$716,7,0)</f>
        <v>#N/A</v>
      </c>
      <c r="F8213" s="7" t="e">
        <f>VLOOKUP(D8213,'MPG Master'!$C$3:$D$716,2,0)</f>
        <v>#N/A</v>
      </c>
      <c r="G8213" s="67" t="s">
        <v>1733</v>
      </c>
      <c r="H8213" s="53" t="e">
        <f t="shared" si="289"/>
        <v>#N/A</v>
      </c>
      <c r="I8213" s="7" t="s">
        <v>6155</v>
      </c>
      <c r="J8213" s="7" t="s">
        <v>22457</v>
      </c>
      <c r="K8213" s="9">
        <v>33729</v>
      </c>
      <c r="L8213" s="7"/>
      <c r="M8213" s="7"/>
      <c r="N8213" s="7"/>
      <c r="O8213" s="7"/>
      <c r="P8213" s="7"/>
      <c r="Q8213" s="7" t="s">
        <v>1424</v>
      </c>
      <c r="R8213" s="39" t="s">
        <v>16577</v>
      </c>
      <c r="S8213" s="7"/>
      <c r="T8213" s="7" t="s">
        <v>1007</v>
      </c>
      <c r="U8213" s="7"/>
      <c r="V8213" s="7"/>
      <c r="W8213" s="7"/>
      <c r="X8213" s="7"/>
      <c r="Y8213" s="39"/>
      <c r="Z8213" s="7"/>
      <c r="AA8213" s="7"/>
      <c r="AB8213" s="24"/>
      <c r="AC8213" t="s">
        <v>26453</v>
      </c>
      <c r="AD8213" t="s">
        <v>23380</v>
      </c>
    </row>
    <row r="8214" spans="1:30" x14ac:dyDescent="0.25">
      <c r="A8214" t="str">
        <f t="shared" si="288"/>
        <v>85970010</v>
      </c>
      <c r="B8214" s="23" t="s">
        <v>58</v>
      </c>
      <c r="C8214" s="7" t="s">
        <v>966</v>
      </c>
      <c r="D8214" s="66" t="s">
        <v>7538</v>
      </c>
      <c r="E8214" s="53" t="e">
        <f>VLOOKUP(D8214,'MPG Master'!$C$3:$I$716,7,0)</f>
        <v>#N/A</v>
      </c>
      <c r="F8214" s="7" t="e">
        <f>VLOOKUP(D8214,'MPG Master'!$C$3:$D$716,2,0)</f>
        <v>#N/A</v>
      </c>
      <c r="G8214" s="67" t="s">
        <v>1681</v>
      </c>
      <c r="H8214" s="53" t="e">
        <f t="shared" si="289"/>
        <v>#N/A</v>
      </c>
      <c r="I8214" s="7" t="s">
        <v>3263</v>
      </c>
      <c r="J8214" s="7" t="s">
        <v>22458</v>
      </c>
      <c r="K8214" s="9">
        <v>29587</v>
      </c>
      <c r="L8214" s="7"/>
      <c r="M8214" s="7"/>
      <c r="N8214" s="7">
        <v>7282993332</v>
      </c>
      <c r="O8214" s="7"/>
      <c r="P8214" s="7"/>
      <c r="Q8214" s="7" t="s">
        <v>1701</v>
      </c>
      <c r="R8214" s="39" t="s">
        <v>16578</v>
      </c>
      <c r="S8214" s="7"/>
      <c r="T8214" s="7" t="s">
        <v>6168</v>
      </c>
      <c r="U8214" s="7"/>
      <c r="V8214" s="7"/>
      <c r="W8214" s="7"/>
      <c r="X8214" s="7"/>
      <c r="Y8214" s="39"/>
      <c r="Z8214" s="7"/>
      <c r="AA8214" s="7"/>
      <c r="AB8214" s="24"/>
      <c r="AC8214" t="s">
        <v>26453</v>
      </c>
      <c r="AD8214" t="s">
        <v>23380</v>
      </c>
    </row>
    <row r="8215" spans="1:30" x14ac:dyDescent="0.25">
      <c r="A8215" t="str">
        <f t="shared" si="288"/>
        <v>51160014</v>
      </c>
      <c r="B8215" s="23" t="s">
        <v>58</v>
      </c>
      <c r="C8215" s="7" t="s">
        <v>1448</v>
      </c>
      <c r="D8215" s="66" t="s">
        <v>360</v>
      </c>
      <c r="E8215" s="53" t="e">
        <f>VLOOKUP(D8215,'MPG Master'!$C$3:$I$716,7,0)</f>
        <v>#N/A</v>
      </c>
      <c r="F8215" s="7" t="e">
        <f>VLOOKUP(D8215,'MPG Master'!$C$3:$D$716,2,0)</f>
        <v>#N/A</v>
      </c>
      <c r="G8215" s="67" t="s">
        <v>1736</v>
      </c>
      <c r="H8215" s="53" t="e">
        <f t="shared" si="289"/>
        <v>#N/A</v>
      </c>
      <c r="I8215" s="7" t="s">
        <v>11000</v>
      </c>
      <c r="J8215" s="7" t="s">
        <v>22459</v>
      </c>
      <c r="K8215" s="9">
        <v>20090</v>
      </c>
      <c r="L8215" s="7"/>
      <c r="M8215" s="7"/>
      <c r="N8215" s="7">
        <v>6201412121</v>
      </c>
      <c r="O8215" s="7"/>
      <c r="P8215" s="7"/>
      <c r="Q8215" s="7" t="s">
        <v>4724</v>
      </c>
      <c r="R8215" s="39" t="s">
        <v>16579</v>
      </c>
      <c r="S8215" s="7"/>
      <c r="T8215" s="7" t="s">
        <v>875</v>
      </c>
      <c r="U8215" s="7"/>
      <c r="V8215" s="7"/>
      <c r="W8215" s="7"/>
      <c r="X8215" s="7"/>
      <c r="Y8215" s="39"/>
      <c r="Z8215" s="7"/>
      <c r="AA8215" s="7"/>
      <c r="AB8215" s="24"/>
      <c r="AC8215" t="s">
        <v>26453</v>
      </c>
      <c r="AD8215" t="s">
        <v>23380</v>
      </c>
    </row>
    <row r="8216" spans="1:30" x14ac:dyDescent="0.25">
      <c r="A8216" t="str">
        <f t="shared" si="288"/>
        <v>51300013</v>
      </c>
      <c r="B8216" s="23" t="s">
        <v>58</v>
      </c>
      <c r="C8216" s="7" t="s">
        <v>1448</v>
      </c>
      <c r="D8216" s="66" t="s">
        <v>372</v>
      </c>
      <c r="E8216" s="53" t="e">
        <f>VLOOKUP(D8216,'MPG Master'!$C$3:$I$716,7,0)</f>
        <v>#N/A</v>
      </c>
      <c r="F8216" s="7" t="e">
        <f>VLOOKUP(D8216,'MPG Master'!$C$3:$D$716,2,0)</f>
        <v>#N/A</v>
      </c>
      <c r="G8216" s="67" t="s">
        <v>1733</v>
      </c>
      <c r="H8216" s="53" t="e">
        <f t="shared" si="289"/>
        <v>#N/A</v>
      </c>
      <c r="I8216" s="7" t="s">
        <v>1953</v>
      </c>
      <c r="J8216" s="7" t="s">
        <v>22460</v>
      </c>
      <c r="K8216" s="9">
        <v>37598</v>
      </c>
      <c r="L8216" s="7"/>
      <c r="M8216" s="7"/>
      <c r="N8216" s="7">
        <v>9661340168</v>
      </c>
      <c r="O8216" s="7"/>
      <c r="P8216" s="7"/>
      <c r="Q8216" s="7" t="s">
        <v>99</v>
      </c>
      <c r="R8216" s="39" t="s">
        <v>16580</v>
      </c>
      <c r="S8216" s="7"/>
      <c r="T8216" s="7" t="s">
        <v>863</v>
      </c>
      <c r="U8216" s="7"/>
      <c r="V8216" s="7"/>
      <c r="W8216" s="7"/>
      <c r="X8216" s="7"/>
      <c r="Y8216" s="39"/>
      <c r="Z8216" s="7"/>
      <c r="AA8216" s="7"/>
      <c r="AB8216" s="24"/>
      <c r="AC8216" t="s">
        <v>26453</v>
      </c>
      <c r="AD8216" t="s">
        <v>23380</v>
      </c>
    </row>
    <row r="8217" spans="1:30" x14ac:dyDescent="0.25">
      <c r="A8217" t="str">
        <f t="shared" si="288"/>
        <v>12070039</v>
      </c>
      <c r="B8217" s="23" t="s">
        <v>58</v>
      </c>
      <c r="C8217" s="7" t="s">
        <v>1676</v>
      </c>
      <c r="D8217" s="66" t="s">
        <v>325</v>
      </c>
      <c r="E8217" s="53" t="e">
        <f>VLOOKUP(D8217,'MPG Master'!$C$3:$I$716,7,0)</f>
        <v>#N/A</v>
      </c>
      <c r="F8217" s="7" t="e">
        <f>VLOOKUP(D8217,'MPG Master'!$C$3:$D$716,2,0)</f>
        <v>#N/A</v>
      </c>
      <c r="G8217" s="67" t="s">
        <v>2665</v>
      </c>
      <c r="H8217" s="53" t="e">
        <f t="shared" si="289"/>
        <v>#N/A</v>
      </c>
      <c r="I8217" s="7" t="s">
        <v>1057</v>
      </c>
      <c r="J8217" s="7" t="s">
        <v>22461</v>
      </c>
      <c r="K8217" s="9">
        <v>30317</v>
      </c>
      <c r="L8217" s="7"/>
      <c r="M8217" s="7"/>
      <c r="N8217" s="7">
        <v>9279435314</v>
      </c>
      <c r="O8217" s="7"/>
      <c r="P8217" s="7"/>
      <c r="Q8217" s="7" t="s">
        <v>1851</v>
      </c>
      <c r="R8217" s="39" t="s">
        <v>16581</v>
      </c>
      <c r="S8217" s="7"/>
      <c r="T8217" s="7" t="s">
        <v>747</v>
      </c>
      <c r="U8217" s="7"/>
      <c r="V8217" s="7"/>
      <c r="W8217" s="7"/>
      <c r="X8217" s="7"/>
      <c r="Y8217" s="39"/>
      <c r="Z8217" s="7"/>
      <c r="AA8217" s="7"/>
      <c r="AB8217" s="24"/>
      <c r="AC8217" t="s">
        <v>26453</v>
      </c>
      <c r="AD8217" t="s">
        <v>23380</v>
      </c>
    </row>
    <row r="8218" spans="1:30" x14ac:dyDescent="0.25">
      <c r="A8218" t="str">
        <f t="shared" si="288"/>
        <v>12440016</v>
      </c>
      <c r="B8218" s="23" t="s">
        <v>58</v>
      </c>
      <c r="C8218" s="7" t="s">
        <v>665</v>
      </c>
      <c r="D8218" s="66" t="s">
        <v>7550</v>
      </c>
      <c r="E8218" s="53" t="e">
        <f>VLOOKUP(D8218,'MPG Master'!$C$3:$I$716,7,0)</f>
        <v>#N/A</v>
      </c>
      <c r="F8218" s="7" t="e">
        <f>VLOOKUP(D8218,'MPG Master'!$C$3:$D$716,2,0)</f>
        <v>#N/A</v>
      </c>
      <c r="G8218" s="67" t="s">
        <v>1772</v>
      </c>
      <c r="H8218" s="53" t="e">
        <f t="shared" si="289"/>
        <v>#N/A</v>
      </c>
      <c r="I8218" s="7" t="s">
        <v>3791</v>
      </c>
      <c r="J8218" s="7" t="s">
        <v>22462</v>
      </c>
      <c r="K8218" s="9">
        <v>30317</v>
      </c>
      <c r="L8218" s="7"/>
      <c r="M8218" s="7"/>
      <c r="N8218" s="7">
        <v>8969788869</v>
      </c>
      <c r="O8218" s="7"/>
      <c r="P8218" s="7"/>
      <c r="Q8218" s="7" t="s">
        <v>1701</v>
      </c>
      <c r="R8218" s="39" t="s">
        <v>16582</v>
      </c>
      <c r="S8218" s="7"/>
      <c r="T8218" s="7" t="s">
        <v>3419</v>
      </c>
      <c r="U8218" s="7"/>
      <c r="V8218" s="7"/>
      <c r="W8218" s="7"/>
      <c r="X8218" s="7"/>
      <c r="Y8218" s="39"/>
      <c r="Z8218" s="7"/>
      <c r="AA8218" s="7"/>
      <c r="AB8218" s="24"/>
      <c r="AC8218" t="s">
        <v>26453</v>
      </c>
      <c r="AD8218" t="s">
        <v>23380</v>
      </c>
    </row>
    <row r="8219" spans="1:30" x14ac:dyDescent="0.25">
      <c r="A8219" t="str">
        <f t="shared" si="288"/>
        <v>12440017</v>
      </c>
      <c r="B8219" s="23" t="s">
        <v>58</v>
      </c>
      <c r="C8219" s="7" t="s">
        <v>665</v>
      </c>
      <c r="D8219" s="66" t="s">
        <v>7550</v>
      </c>
      <c r="E8219" s="53" t="e">
        <f>VLOOKUP(D8219,'MPG Master'!$C$3:$I$716,7,0)</f>
        <v>#N/A</v>
      </c>
      <c r="F8219" s="7" t="e">
        <f>VLOOKUP(D8219,'MPG Master'!$C$3:$D$716,2,0)</f>
        <v>#N/A</v>
      </c>
      <c r="G8219" s="67" t="s">
        <v>1683</v>
      </c>
      <c r="H8219" s="53" t="e">
        <f t="shared" si="289"/>
        <v>#N/A</v>
      </c>
      <c r="I8219" s="7" t="s">
        <v>11001</v>
      </c>
      <c r="J8219" s="7" t="s">
        <v>22463</v>
      </c>
      <c r="K8219" s="9">
        <v>28126</v>
      </c>
      <c r="L8219" s="7"/>
      <c r="M8219" s="7"/>
      <c r="N8219" s="7">
        <v>7973429953</v>
      </c>
      <c r="O8219" s="7"/>
      <c r="P8219" s="7"/>
      <c r="Q8219" s="7" t="s">
        <v>1701</v>
      </c>
      <c r="R8219" s="39" t="s">
        <v>16583</v>
      </c>
      <c r="S8219" s="7"/>
      <c r="T8219" s="7" t="s">
        <v>3419</v>
      </c>
      <c r="U8219" s="7"/>
      <c r="V8219" s="7"/>
      <c r="W8219" s="7"/>
      <c r="X8219" s="7"/>
      <c r="Y8219" s="39"/>
      <c r="Z8219" s="7"/>
      <c r="AA8219" s="7"/>
      <c r="AB8219" s="24"/>
      <c r="AC8219" t="s">
        <v>26453</v>
      </c>
      <c r="AD8219" t="s">
        <v>23380</v>
      </c>
    </row>
    <row r="8220" spans="1:30" x14ac:dyDescent="0.25">
      <c r="A8220" t="str">
        <f t="shared" si="288"/>
        <v>12440018</v>
      </c>
      <c r="B8220" s="23" t="s">
        <v>58</v>
      </c>
      <c r="C8220" s="7" t="s">
        <v>665</v>
      </c>
      <c r="D8220" s="66" t="s">
        <v>7550</v>
      </c>
      <c r="E8220" s="53" t="e">
        <f>VLOOKUP(D8220,'MPG Master'!$C$3:$I$716,7,0)</f>
        <v>#N/A</v>
      </c>
      <c r="F8220" s="7" t="e">
        <f>VLOOKUP(D8220,'MPG Master'!$C$3:$D$716,2,0)</f>
        <v>#N/A</v>
      </c>
      <c r="G8220" s="67" t="s">
        <v>1682</v>
      </c>
      <c r="H8220" s="53" t="e">
        <f t="shared" si="289"/>
        <v>#N/A</v>
      </c>
      <c r="I8220" s="7" t="s">
        <v>6155</v>
      </c>
      <c r="J8220" s="7" t="s">
        <v>8442</v>
      </c>
      <c r="K8220" s="9">
        <v>38353</v>
      </c>
      <c r="L8220" s="7"/>
      <c r="M8220" s="7"/>
      <c r="N8220" s="7">
        <v>7667445421</v>
      </c>
      <c r="O8220" s="7"/>
      <c r="P8220" s="7"/>
      <c r="Q8220" s="7" t="s">
        <v>1851</v>
      </c>
      <c r="R8220" s="39" t="s">
        <v>16584</v>
      </c>
      <c r="S8220" s="7"/>
      <c r="T8220" s="7" t="s">
        <v>747</v>
      </c>
      <c r="U8220" s="7"/>
      <c r="V8220" s="7"/>
      <c r="W8220" s="7"/>
      <c r="X8220" s="7"/>
      <c r="Y8220" s="39"/>
      <c r="Z8220" s="7"/>
      <c r="AA8220" s="7"/>
      <c r="AB8220" s="24"/>
      <c r="AC8220" t="s">
        <v>26453</v>
      </c>
      <c r="AD8220" t="s">
        <v>23380</v>
      </c>
    </row>
    <row r="8221" spans="1:30" x14ac:dyDescent="0.25">
      <c r="A8221" t="str">
        <f t="shared" si="288"/>
        <v>12440019</v>
      </c>
      <c r="B8221" s="23" t="s">
        <v>58</v>
      </c>
      <c r="C8221" s="7" t="s">
        <v>665</v>
      </c>
      <c r="D8221" s="66" t="s">
        <v>7550</v>
      </c>
      <c r="E8221" s="53" t="e">
        <f>VLOOKUP(D8221,'MPG Master'!$C$3:$I$716,7,0)</f>
        <v>#N/A</v>
      </c>
      <c r="F8221" s="7" t="e">
        <f>VLOOKUP(D8221,'MPG Master'!$C$3:$D$716,2,0)</f>
        <v>#N/A</v>
      </c>
      <c r="G8221" s="67" t="s">
        <v>1815</v>
      </c>
      <c r="H8221" s="53" t="e">
        <f t="shared" si="289"/>
        <v>#N/A</v>
      </c>
      <c r="I8221" s="7" t="s">
        <v>7405</v>
      </c>
      <c r="J8221" s="7" t="s">
        <v>5736</v>
      </c>
      <c r="K8221" s="9">
        <v>27760</v>
      </c>
      <c r="L8221" s="7"/>
      <c r="M8221" s="7"/>
      <c r="N8221" s="7">
        <v>9693463219</v>
      </c>
      <c r="O8221" s="7"/>
      <c r="P8221" s="7"/>
      <c r="Q8221" s="7" t="s">
        <v>1701</v>
      </c>
      <c r="R8221" s="39" t="s">
        <v>16585</v>
      </c>
      <c r="S8221" s="7"/>
      <c r="T8221" s="7" t="s">
        <v>3419</v>
      </c>
      <c r="U8221" s="7"/>
      <c r="V8221" s="7"/>
      <c r="W8221" s="7"/>
      <c r="X8221" s="7"/>
      <c r="Y8221" s="39"/>
      <c r="Z8221" s="7"/>
      <c r="AA8221" s="7"/>
      <c r="AB8221" s="24"/>
      <c r="AC8221" t="s">
        <v>26453</v>
      </c>
      <c r="AD8221" t="s">
        <v>23380</v>
      </c>
    </row>
    <row r="8222" spans="1:30" x14ac:dyDescent="0.25">
      <c r="A8222" t="str">
        <f t="shared" si="288"/>
        <v>12440020</v>
      </c>
      <c r="B8222" s="23" t="s">
        <v>58</v>
      </c>
      <c r="C8222" s="7" t="s">
        <v>665</v>
      </c>
      <c r="D8222" s="66" t="s">
        <v>7550</v>
      </c>
      <c r="E8222" s="53" t="e">
        <f>VLOOKUP(D8222,'MPG Master'!$C$3:$I$716,7,0)</f>
        <v>#N/A</v>
      </c>
      <c r="F8222" s="7" t="e">
        <f>VLOOKUP(D8222,'MPG Master'!$C$3:$D$716,2,0)</f>
        <v>#N/A</v>
      </c>
      <c r="G8222" s="67" t="s">
        <v>1819</v>
      </c>
      <c r="H8222" s="53" t="e">
        <f t="shared" si="289"/>
        <v>#N/A</v>
      </c>
      <c r="I8222" s="7" t="s">
        <v>11002</v>
      </c>
      <c r="J8222" s="7" t="s">
        <v>22464</v>
      </c>
      <c r="K8222" s="9">
        <v>23743</v>
      </c>
      <c r="L8222" s="7"/>
      <c r="M8222" s="7"/>
      <c r="N8222" s="7">
        <v>8757224734</v>
      </c>
      <c r="O8222" s="7"/>
      <c r="P8222" s="7"/>
      <c r="Q8222" s="7" t="s">
        <v>1701</v>
      </c>
      <c r="R8222" s="39" t="s">
        <v>16586</v>
      </c>
      <c r="S8222" s="7"/>
      <c r="T8222" s="7" t="s">
        <v>3419</v>
      </c>
      <c r="U8222" s="7"/>
      <c r="V8222" s="7"/>
      <c r="W8222" s="7"/>
      <c r="X8222" s="7"/>
      <c r="Y8222" s="39"/>
      <c r="Z8222" s="7"/>
      <c r="AA8222" s="7"/>
      <c r="AB8222" s="24"/>
      <c r="AC8222" t="s">
        <v>26453</v>
      </c>
      <c r="AD8222" t="s">
        <v>23380</v>
      </c>
    </row>
    <row r="8223" spans="1:30" x14ac:dyDescent="0.25">
      <c r="A8223" t="str">
        <f t="shared" si="288"/>
        <v>12440021</v>
      </c>
      <c r="B8223" s="23" t="s">
        <v>58</v>
      </c>
      <c r="C8223" s="7" t="s">
        <v>665</v>
      </c>
      <c r="D8223" s="66" t="s">
        <v>7550</v>
      </c>
      <c r="E8223" s="53" t="e">
        <f>VLOOKUP(D8223,'MPG Master'!$C$3:$I$716,7,0)</f>
        <v>#N/A</v>
      </c>
      <c r="F8223" s="7" t="e">
        <f>VLOOKUP(D8223,'MPG Master'!$C$3:$D$716,2,0)</f>
        <v>#N/A</v>
      </c>
      <c r="G8223" s="67" t="s">
        <v>1822</v>
      </c>
      <c r="H8223" s="53" t="e">
        <f t="shared" si="289"/>
        <v>#N/A</v>
      </c>
      <c r="I8223" s="7" t="s">
        <v>2118</v>
      </c>
      <c r="J8223" s="7" t="s">
        <v>22465</v>
      </c>
      <c r="K8223" s="9">
        <v>27030</v>
      </c>
      <c r="L8223" s="7"/>
      <c r="M8223" s="7"/>
      <c r="N8223" s="7">
        <v>7827349770</v>
      </c>
      <c r="O8223" s="7"/>
      <c r="P8223" s="7"/>
      <c r="Q8223" s="7" t="s">
        <v>1701</v>
      </c>
      <c r="R8223" s="39" t="s">
        <v>16587</v>
      </c>
      <c r="S8223" s="7"/>
      <c r="T8223" s="7" t="s">
        <v>3419</v>
      </c>
      <c r="U8223" s="7"/>
      <c r="V8223" s="7"/>
      <c r="W8223" s="7"/>
      <c r="X8223" s="7"/>
      <c r="Y8223" s="39"/>
      <c r="Z8223" s="7"/>
      <c r="AA8223" s="7"/>
      <c r="AB8223" s="24"/>
      <c r="AC8223" t="s">
        <v>26453</v>
      </c>
      <c r="AD8223" t="s">
        <v>23380</v>
      </c>
    </row>
    <row r="8224" spans="1:30" x14ac:dyDescent="0.25">
      <c r="A8224" t="str">
        <f t="shared" si="288"/>
        <v>12440022</v>
      </c>
      <c r="B8224" s="23" t="s">
        <v>58</v>
      </c>
      <c r="C8224" s="7" t="s">
        <v>665</v>
      </c>
      <c r="D8224" s="66" t="s">
        <v>7550</v>
      </c>
      <c r="E8224" s="53" t="e">
        <f>VLOOKUP(D8224,'MPG Master'!$C$3:$I$716,7,0)</f>
        <v>#N/A</v>
      </c>
      <c r="F8224" s="7" t="e">
        <f>VLOOKUP(D8224,'MPG Master'!$C$3:$D$716,2,0)</f>
        <v>#N/A</v>
      </c>
      <c r="G8224" s="67" t="s">
        <v>1825</v>
      </c>
      <c r="H8224" s="53" t="e">
        <f t="shared" si="289"/>
        <v>#N/A</v>
      </c>
      <c r="I8224" s="7" t="s">
        <v>4995</v>
      </c>
      <c r="J8224" s="7" t="s">
        <v>3176</v>
      </c>
      <c r="K8224" s="9">
        <v>35065</v>
      </c>
      <c r="L8224" s="7"/>
      <c r="M8224" s="7"/>
      <c r="N8224" s="7">
        <v>8084873812</v>
      </c>
      <c r="O8224" s="7"/>
      <c r="P8224" s="7"/>
      <c r="Q8224" s="7" t="s">
        <v>1701</v>
      </c>
      <c r="R8224" s="39" t="s">
        <v>16588</v>
      </c>
      <c r="S8224" s="7"/>
      <c r="T8224" s="7" t="s">
        <v>3419</v>
      </c>
      <c r="U8224" s="7"/>
      <c r="V8224" s="7"/>
      <c r="W8224" s="7"/>
      <c r="X8224" s="7"/>
      <c r="Y8224" s="39"/>
      <c r="Z8224" s="7"/>
      <c r="AA8224" s="7"/>
      <c r="AB8224" s="24"/>
      <c r="AC8224" t="s">
        <v>26453</v>
      </c>
      <c r="AD8224" t="s">
        <v>23380</v>
      </c>
    </row>
    <row r="8225" spans="1:30" x14ac:dyDescent="0.25">
      <c r="A8225" t="str">
        <f t="shared" si="288"/>
        <v>12440023</v>
      </c>
      <c r="B8225" s="23" t="s">
        <v>58</v>
      </c>
      <c r="C8225" s="7" t="s">
        <v>665</v>
      </c>
      <c r="D8225" s="66" t="s">
        <v>7550</v>
      </c>
      <c r="E8225" s="53" t="e">
        <f>VLOOKUP(D8225,'MPG Master'!$C$3:$I$716,7,0)</f>
        <v>#N/A</v>
      </c>
      <c r="F8225" s="7" t="e">
        <f>VLOOKUP(D8225,'MPG Master'!$C$3:$D$716,2,0)</f>
        <v>#N/A</v>
      </c>
      <c r="G8225" s="67" t="s">
        <v>379</v>
      </c>
      <c r="H8225" s="53" t="e">
        <f t="shared" si="289"/>
        <v>#N/A</v>
      </c>
      <c r="I8225" s="7" t="s">
        <v>11003</v>
      </c>
      <c r="J8225" s="7" t="s">
        <v>22466</v>
      </c>
      <c r="K8225" s="9">
        <v>24473</v>
      </c>
      <c r="L8225" s="7"/>
      <c r="M8225" s="7"/>
      <c r="N8225" s="7">
        <v>7070475111</v>
      </c>
      <c r="O8225" s="7"/>
      <c r="P8225" s="7"/>
      <c r="Q8225" s="7" t="s">
        <v>1701</v>
      </c>
      <c r="R8225" s="39" t="s">
        <v>16589</v>
      </c>
      <c r="S8225" s="7"/>
      <c r="T8225" s="7" t="s">
        <v>3419</v>
      </c>
      <c r="U8225" s="7"/>
      <c r="V8225" s="7"/>
      <c r="W8225" s="7"/>
      <c r="X8225" s="7"/>
      <c r="Y8225" s="39"/>
      <c r="Z8225" s="7"/>
      <c r="AA8225" s="7"/>
      <c r="AB8225" s="24"/>
      <c r="AC8225" t="s">
        <v>26453</v>
      </c>
      <c r="AD8225" t="s">
        <v>23380</v>
      </c>
    </row>
    <row r="8226" spans="1:30" x14ac:dyDescent="0.25">
      <c r="A8226" t="str">
        <f t="shared" ref="A8226:A8284" si="290">CONCATENATE(D8226,G8226)</f>
        <v>12440024</v>
      </c>
      <c r="B8226" s="23" t="s">
        <v>58</v>
      </c>
      <c r="C8226" s="7" t="s">
        <v>665</v>
      </c>
      <c r="D8226" s="66" t="s">
        <v>7550</v>
      </c>
      <c r="E8226" s="53" t="e">
        <f>VLOOKUP(D8226,'MPG Master'!$C$3:$I$716,7,0)</f>
        <v>#N/A</v>
      </c>
      <c r="F8226" s="7" t="e">
        <f>VLOOKUP(D8226,'MPG Master'!$C$3:$D$716,2,0)</f>
        <v>#N/A</v>
      </c>
      <c r="G8226" s="67" t="s">
        <v>1830</v>
      </c>
      <c r="H8226" s="53" t="e">
        <f t="shared" si="289"/>
        <v>#N/A</v>
      </c>
      <c r="I8226" s="7" t="s">
        <v>4653</v>
      </c>
      <c r="J8226" s="7" t="s">
        <v>722</v>
      </c>
      <c r="K8226" s="9">
        <v>35473</v>
      </c>
      <c r="L8226" s="7"/>
      <c r="M8226" s="7"/>
      <c r="N8226" s="7">
        <v>7488112796</v>
      </c>
      <c r="O8226" s="7"/>
      <c r="P8226" s="7"/>
      <c r="Q8226" s="7" t="s">
        <v>1701</v>
      </c>
      <c r="R8226" s="39" t="s">
        <v>16590</v>
      </c>
      <c r="S8226" s="7"/>
      <c r="T8226" s="7" t="s">
        <v>3419</v>
      </c>
      <c r="U8226" s="7"/>
      <c r="V8226" s="7"/>
      <c r="W8226" s="7"/>
      <c r="X8226" s="7"/>
      <c r="Y8226" s="39"/>
      <c r="Z8226" s="7"/>
      <c r="AA8226" s="7"/>
      <c r="AB8226" s="24"/>
      <c r="AC8226" t="s">
        <v>26453</v>
      </c>
      <c r="AD8226" t="s">
        <v>23380</v>
      </c>
    </row>
    <row r="8227" spans="1:30" x14ac:dyDescent="0.25">
      <c r="A8227" t="str">
        <f t="shared" si="290"/>
        <v>51150025</v>
      </c>
      <c r="B8227" s="23" t="s">
        <v>58</v>
      </c>
      <c r="C8227" s="7" t="s">
        <v>1448</v>
      </c>
      <c r="D8227" s="66" t="s">
        <v>359</v>
      </c>
      <c r="E8227" s="53" t="e">
        <f>VLOOKUP(D8227,'MPG Master'!$C$3:$I$716,7,0)</f>
        <v>#N/A</v>
      </c>
      <c r="F8227" s="7" t="e">
        <f>VLOOKUP(D8227,'MPG Master'!$C$3:$D$716,2,0)</f>
        <v>#N/A</v>
      </c>
      <c r="G8227" s="67" t="s">
        <v>1833</v>
      </c>
      <c r="H8227" s="53" t="e">
        <f t="shared" si="289"/>
        <v>#N/A</v>
      </c>
      <c r="I8227" s="7" t="s">
        <v>2978</v>
      </c>
      <c r="J8227" s="7" t="s">
        <v>22467</v>
      </c>
      <c r="K8227" s="9">
        <v>27334</v>
      </c>
      <c r="L8227" s="7"/>
      <c r="M8227" s="7"/>
      <c r="N8227" s="7">
        <v>8294381694</v>
      </c>
      <c r="O8227" s="7"/>
      <c r="P8227" s="7"/>
      <c r="Q8227" s="7" t="s">
        <v>1701</v>
      </c>
      <c r="R8227" s="39" t="s">
        <v>16591</v>
      </c>
      <c r="S8227" s="7"/>
      <c r="T8227" s="7" t="s">
        <v>875</v>
      </c>
      <c r="U8227" s="7"/>
      <c r="V8227" s="7"/>
      <c r="W8227" s="7"/>
      <c r="X8227" s="7"/>
      <c r="Y8227" s="39"/>
      <c r="Z8227" s="7"/>
      <c r="AA8227" s="7"/>
      <c r="AB8227" s="24"/>
      <c r="AC8227" t="s">
        <v>26453</v>
      </c>
      <c r="AD8227" t="s">
        <v>23380</v>
      </c>
    </row>
    <row r="8228" spans="1:30" x14ac:dyDescent="0.25">
      <c r="A8228" t="str">
        <f t="shared" si="290"/>
        <v>51150026</v>
      </c>
      <c r="B8228" s="23" t="s">
        <v>58</v>
      </c>
      <c r="C8228" s="7" t="s">
        <v>1448</v>
      </c>
      <c r="D8228" s="66" t="s">
        <v>359</v>
      </c>
      <c r="E8228" s="53" t="e">
        <f>VLOOKUP(D8228,'MPG Master'!$C$3:$I$716,7,0)</f>
        <v>#N/A</v>
      </c>
      <c r="F8228" s="7" t="e">
        <f>VLOOKUP(D8228,'MPG Master'!$C$3:$D$716,2,0)</f>
        <v>#N/A</v>
      </c>
      <c r="G8228" s="67" t="s">
        <v>1836</v>
      </c>
      <c r="H8228" s="53" t="e">
        <f t="shared" si="289"/>
        <v>#N/A</v>
      </c>
      <c r="I8228" s="7" t="s">
        <v>2281</v>
      </c>
      <c r="J8228" s="7" t="s">
        <v>22468</v>
      </c>
      <c r="K8228" s="9">
        <v>35065</v>
      </c>
      <c r="L8228" s="7"/>
      <c r="M8228" s="7"/>
      <c r="N8228" s="7">
        <v>7856842880</v>
      </c>
      <c r="O8228" s="7"/>
      <c r="P8228" s="7"/>
      <c r="Q8228" s="7" t="s">
        <v>1716</v>
      </c>
      <c r="R8228" s="39" t="s">
        <v>16592</v>
      </c>
      <c r="S8228" s="7"/>
      <c r="T8228" s="7" t="s">
        <v>747</v>
      </c>
      <c r="U8228" s="7"/>
      <c r="V8228" s="7"/>
      <c r="W8228" s="7"/>
      <c r="X8228" s="7"/>
      <c r="Y8228" s="39"/>
      <c r="Z8228" s="7"/>
      <c r="AA8228" s="7"/>
      <c r="AB8228" s="24"/>
      <c r="AC8228" t="s">
        <v>26453</v>
      </c>
      <c r="AD8228" t="s">
        <v>23380</v>
      </c>
    </row>
    <row r="8229" spans="1:30" x14ac:dyDescent="0.25">
      <c r="A8229" t="str">
        <f t="shared" si="290"/>
        <v>85970014</v>
      </c>
      <c r="B8229" s="23" t="s">
        <v>58</v>
      </c>
      <c r="C8229" s="7" t="s">
        <v>966</v>
      </c>
      <c r="D8229" s="66" t="s">
        <v>7538</v>
      </c>
      <c r="E8229" s="53" t="e">
        <f>VLOOKUP(D8229,'MPG Master'!$C$3:$I$716,7,0)</f>
        <v>#N/A</v>
      </c>
      <c r="F8229" s="7" t="e">
        <f>VLOOKUP(D8229,'MPG Master'!$C$3:$D$716,2,0)</f>
        <v>#N/A</v>
      </c>
      <c r="G8229" s="67" t="s">
        <v>1736</v>
      </c>
      <c r="H8229" s="53" t="e">
        <f t="shared" si="289"/>
        <v>#N/A</v>
      </c>
      <c r="I8229" s="7" t="s">
        <v>9313</v>
      </c>
      <c r="J8229" s="7" t="s">
        <v>22469</v>
      </c>
      <c r="K8229" s="9">
        <v>23377</v>
      </c>
      <c r="L8229" s="7"/>
      <c r="M8229" s="7"/>
      <c r="N8229" s="7">
        <v>8235173980</v>
      </c>
      <c r="O8229" s="7"/>
      <c r="P8229" s="7"/>
      <c r="Q8229" s="7" t="s">
        <v>1701</v>
      </c>
      <c r="R8229" s="39" t="s">
        <v>16593</v>
      </c>
      <c r="S8229" s="7"/>
      <c r="T8229" s="7" t="s">
        <v>977</v>
      </c>
      <c r="U8229" s="7"/>
      <c r="V8229" s="7"/>
      <c r="W8229" s="7"/>
      <c r="X8229" s="7"/>
      <c r="Y8229" s="39"/>
      <c r="Z8229" s="7"/>
      <c r="AA8229" s="7"/>
      <c r="AB8229" s="24"/>
      <c r="AC8229" t="s">
        <v>26453</v>
      </c>
      <c r="AD8229" t="s">
        <v>23380</v>
      </c>
    </row>
    <row r="8230" spans="1:30" x14ac:dyDescent="0.25">
      <c r="A8230" t="str">
        <f t="shared" si="290"/>
        <v>24010092</v>
      </c>
      <c r="B8230" s="23" t="s">
        <v>58</v>
      </c>
      <c r="C8230" s="7" t="s">
        <v>1325</v>
      </c>
      <c r="D8230" s="66" t="s">
        <v>570</v>
      </c>
      <c r="E8230" s="53" t="e">
        <f>VLOOKUP(D8230,'MPG Master'!$C$3:$I$716,7,0)</f>
        <v>#N/A</v>
      </c>
      <c r="F8230" s="7" t="e">
        <f>VLOOKUP(D8230,'MPG Master'!$C$3:$D$716,2,0)</f>
        <v>#N/A</v>
      </c>
      <c r="G8230" s="67" t="s">
        <v>311</v>
      </c>
      <c r="H8230" s="53" t="e">
        <f t="shared" si="289"/>
        <v>#N/A</v>
      </c>
      <c r="I8230" s="7" t="s">
        <v>11004</v>
      </c>
      <c r="J8230" s="7" t="s">
        <v>22470</v>
      </c>
      <c r="K8230" s="9">
        <v>24838</v>
      </c>
      <c r="L8230" s="7"/>
      <c r="M8230" s="7"/>
      <c r="N8230" s="7">
        <v>7870468201</v>
      </c>
      <c r="O8230" s="7"/>
      <c r="P8230" s="7"/>
      <c r="Q8230" s="7" t="s">
        <v>1424</v>
      </c>
      <c r="R8230" s="39" t="s">
        <v>16594</v>
      </c>
      <c r="S8230" s="7"/>
      <c r="T8230" s="7" t="s">
        <v>1319</v>
      </c>
      <c r="U8230" s="7"/>
      <c r="V8230" s="7"/>
      <c r="W8230" s="7"/>
      <c r="X8230" s="7"/>
      <c r="Y8230" s="39"/>
      <c r="Z8230" s="7"/>
      <c r="AA8230" s="7"/>
      <c r="AB8230" s="24"/>
      <c r="AC8230" t="s">
        <v>26453</v>
      </c>
      <c r="AD8230" t="s">
        <v>23380</v>
      </c>
    </row>
    <row r="8231" spans="1:30" x14ac:dyDescent="0.25">
      <c r="A8231" t="str">
        <f t="shared" si="290"/>
        <v>24360025</v>
      </c>
      <c r="B8231" s="23" t="s">
        <v>58</v>
      </c>
      <c r="C8231" s="7" t="s">
        <v>1325</v>
      </c>
      <c r="D8231" s="66" t="s">
        <v>592</v>
      </c>
      <c r="E8231" s="53" t="e">
        <f>VLOOKUP(D8231,'MPG Master'!$C$3:$I$716,7,0)</f>
        <v>#N/A</v>
      </c>
      <c r="F8231" s="7" t="e">
        <f>VLOOKUP(D8231,'MPG Master'!$C$3:$D$716,2,0)</f>
        <v>#N/A</v>
      </c>
      <c r="G8231" s="67" t="s">
        <v>1833</v>
      </c>
      <c r="H8231" s="53" t="e">
        <f t="shared" si="289"/>
        <v>#N/A</v>
      </c>
      <c r="I8231" s="7" t="s">
        <v>4577</v>
      </c>
      <c r="J8231" s="7" t="s">
        <v>22471</v>
      </c>
      <c r="K8231" s="9">
        <v>17168</v>
      </c>
      <c r="L8231" s="7"/>
      <c r="M8231" s="7"/>
      <c r="N8231" s="7"/>
      <c r="O8231" s="7"/>
      <c r="P8231" s="7"/>
      <c r="Q8231" s="7" t="s">
        <v>11536</v>
      </c>
      <c r="R8231" s="39" t="s">
        <v>16595</v>
      </c>
      <c r="S8231" s="7"/>
      <c r="T8231" s="7" t="s">
        <v>747</v>
      </c>
      <c r="U8231" s="7"/>
      <c r="V8231" s="7"/>
      <c r="W8231" s="7"/>
      <c r="X8231" s="7"/>
      <c r="Y8231" s="39"/>
      <c r="Z8231" s="7"/>
      <c r="AA8231" s="7"/>
      <c r="AB8231" s="24"/>
      <c r="AC8231" t="s">
        <v>26453</v>
      </c>
      <c r="AD8231" t="s">
        <v>23380</v>
      </c>
    </row>
    <row r="8232" spans="1:30" x14ac:dyDescent="0.25">
      <c r="A8232" t="str">
        <f t="shared" si="290"/>
        <v>24360027</v>
      </c>
      <c r="B8232" s="23" t="s">
        <v>58</v>
      </c>
      <c r="C8232" s="7" t="s">
        <v>1325</v>
      </c>
      <c r="D8232" s="66" t="s">
        <v>592</v>
      </c>
      <c r="E8232" s="53" t="e">
        <f>VLOOKUP(D8232,'MPG Master'!$C$3:$I$716,7,0)</f>
        <v>#N/A</v>
      </c>
      <c r="F8232" s="7" t="e">
        <f>VLOOKUP(D8232,'MPG Master'!$C$3:$D$716,2,0)</f>
        <v>#N/A</v>
      </c>
      <c r="G8232" s="67" t="s">
        <v>1840</v>
      </c>
      <c r="H8232" s="53" t="e">
        <f t="shared" si="289"/>
        <v>#N/A</v>
      </c>
      <c r="I8232" s="7" t="s">
        <v>11005</v>
      </c>
      <c r="J8232" s="7" t="s">
        <v>22472</v>
      </c>
      <c r="K8232" s="9">
        <v>30682</v>
      </c>
      <c r="L8232" s="7"/>
      <c r="M8232" s="7"/>
      <c r="N8232" s="7">
        <v>6209581778</v>
      </c>
      <c r="O8232" s="7"/>
      <c r="P8232" s="7"/>
      <c r="Q8232" s="7" t="s">
        <v>11536</v>
      </c>
      <c r="R8232" s="39" t="s">
        <v>16596</v>
      </c>
      <c r="S8232" s="7"/>
      <c r="T8232" s="7" t="s">
        <v>747</v>
      </c>
      <c r="U8232" s="7"/>
      <c r="V8232" s="7"/>
      <c r="W8232" s="7"/>
      <c r="X8232" s="7"/>
      <c r="Y8232" s="39"/>
      <c r="Z8232" s="7"/>
      <c r="AA8232" s="7"/>
      <c r="AB8232" s="24"/>
      <c r="AC8232" t="s">
        <v>26453</v>
      </c>
      <c r="AD8232" t="s">
        <v>23380</v>
      </c>
    </row>
    <row r="8233" spans="1:30" x14ac:dyDescent="0.25">
      <c r="A8233" t="str">
        <f t="shared" si="290"/>
        <v>24360028</v>
      </c>
      <c r="B8233" s="23" t="s">
        <v>58</v>
      </c>
      <c r="C8233" s="7" t="s">
        <v>1325</v>
      </c>
      <c r="D8233" s="66" t="s">
        <v>592</v>
      </c>
      <c r="E8233" s="53" t="e">
        <f>VLOOKUP(D8233,'MPG Master'!$C$3:$I$716,7,0)</f>
        <v>#N/A</v>
      </c>
      <c r="F8233" s="7" t="e">
        <f>VLOOKUP(D8233,'MPG Master'!$C$3:$D$716,2,0)</f>
        <v>#N/A</v>
      </c>
      <c r="G8233" s="67" t="s">
        <v>1685</v>
      </c>
      <c r="H8233" s="53" t="e">
        <f t="shared" si="289"/>
        <v>#N/A</v>
      </c>
      <c r="I8233" s="7" t="s">
        <v>4848</v>
      </c>
      <c r="J8233" s="7" t="s">
        <v>22473</v>
      </c>
      <c r="K8233" s="9">
        <v>28491</v>
      </c>
      <c r="L8233" s="7"/>
      <c r="M8233" s="7"/>
      <c r="N8233" s="7">
        <v>9955726304</v>
      </c>
      <c r="O8233" s="7"/>
      <c r="P8233" s="7"/>
      <c r="Q8233" s="7" t="s">
        <v>11536</v>
      </c>
      <c r="R8233" s="39" t="s">
        <v>16597</v>
      </c>
      <c r="S8233" s="7"/>
      <c r="T8233" s="7" t="s">
        <v>747</v>
      </c>
      <c r="U8233" s="7"/>
      <c r="V8233" s="7"/>
      <c r="W8233" s="7"/>
      <c r="X8233" s="7"/>
      <c r="Y8233" s="39"/>
      <c r="Z8233" s="7"/>
      <c r="AA8233" s="7"/>
      <c r="AB8233" s="24"/>
      <c r="AC8233" t="s">
        <v>26453</v>
      </c>
      <c r="AD8233" t="s">
        <v>23380</v>
      </c>
    </row>
    <row r="8234" spans="1:30" x14ac:dyDescent="0.25">
      <c r="A8234" t="str">
        <f t="shared" si="290"/>
        <v>24360029</v>
      </c>
      <c r="B8234" s="23" t="s">
        <v>58</v>
      </c>
      <c r="C8234" s="7" t="s">
        <v>1325</v>
      </c>
      <c r="D8234" s="66" t="s">
        <v>592</v>
      </c>
      <c r="E8234" s="53" t="e">
        <f>VLOOKUP(D8234,'MPG Master'!$C$3:$I$716,7,0)</f>
        <v>#N/A</v>
      </c>
      <c r="F8234" s="7" t="e">
        <f>VLOOKUP(D8234,'MPG Master'!$C$3:$D$716,2,0)</f>
        <v>#N/A</v>
      </c>
      <c r="G8234" s="67" t="s">
        <v>1927</v>
      </c>
      <c r="H8234" s="53" t="e">
        <f t="shared" si="289"/>
        <v>#N/A</v>
      </c>
      <c r="I8234" s="7" t="s">
        <v>2496</v>
      </c>
      <c r="J8234" s="7" t="s">
        <v>22474</v>
      </c>
      <c r="K8234" s="9">
        <v>32874</v>
      </c>
      <c r="L8234" s="7"/>
      <c r="M8234" s="7"/>
      <c r="N8234" s="7">
        <v>8695307097</v>
      </c>
      <c r="O8234" s="7"/>
      <c r="P8234" s="7"/>
      <c r="Q8234" s="7" t="s">
        <v>11536</v>
      </c>
      <c r="R8234" s="39" t="s">
        <v>16598</v>
      </c>
      <c r="S8234" s="7"/>
      <c r="T8234" s="7" t="s">
        <v>747</v>
      </c>
      <c r="U8234" s="7"/>
      <c r="V8234" s="7"/>
      <c r="W8234" s="7"/>
      <c r="X8234" s="7"/>
      <c r="Y8234" s="39"/>
      <c r="Z8234" s="7"/>
      <c r="AA8234" s="7"/>
      <c r="AB8234" s="24"/>
      <c r="AC8234" t="s">
        <v>26453</v>
      </c>
      <c r="AD8234" t="s">
        <v>23380</v>
      </c>
    </row>
    <row r="8235" spans="1:30" x14ac:dyDescent="0.25">
      <c r="A8235" t="str">
        <f t="shared" si="290"/>
        <v>24150085</v>
      </c>
      <c r="B8235" s="23" t="s">
        <v>58</v>
      </c>
      <c r="C8235" s="7" t="s">
        <v>1325</v>
      </c>
      <c r="D8235" s="66" t="s">
        <v>577</v>
      </c>
      <c r="E8235" s="53" t="e">
        <f>VLOOKUP(D8235,'MPG Master'!$C$3:$I$716,7,0)</f>
        <v>#N/A</v>
      </c>
      <c r="F8235" s="7" t="e">
        <f>VLOOKUP(D8235,'MPG Master'!$C$3:$D$716,2,0)</f>
        <v>#N/A</v>
      </c>
      <c r="G8235" s="67" t="s">
        <v>310</v>
      </c>
      <c r="H8235" s="53" t="e">
        <f t="shared" si="289"/>
        <v>#N/A</v>
      </c>
      <c r="I8235" s="7" t="s">
        <v>4152</v>
      </c>
      <c r="J8235" s="7" t="s">
        <v>22475</v>
      </c>
      <c r="K8235" s="9">
        <v>37052</v>
      </c>
      <c r="L8235" s="7"/>
      <c r="M8235" s="7"/>
      <c r="N8235" s="7">
        <v>9508098472</v>
      </c>
      <c r="O8235" s="7"/>
      <c r="P8235" s="7"/>
      <c r="Q8235" s="7" t="s">
        <v>1971</v>
      </c>
      <c r="R8235" s="39" t="s">
        <v>16599</v>
      </c>
      <c r="S8235" s="7"/>
      <c r="T8235" s="7" t="s">
        <v>1381</v>
      </c>
      <c r="U8235" s="7"/>
      <c r="V8235" s="7"/>
      <c r="W8235" s="7"/>
      <c r="X8235" s="7"/>
      <c r="Y8235" s="39"/>
      <c r="Z8235" s="7"/>
      <c r="AA8235" s="7"/>
      <c r="AB8235" s="24"/>
      <c r="AC8235" t="s">
        <v>26453</v>
      </c>
      <c r="AD8235" t="s">
        <v>23380</v>
      </c>
    </row>
    <row r="8236" spans="1:30" x14ac:dyDescent="0.25">
      <c r="A8236" t="str">
        <f t="shared" si="290"/>
        <v>24040070</v>
      </c>
      <c r="B8236" s="23" t="s">
        <v>58</v>
      </c>
      <c r="C8236" s="7" t="s">
        <v>1325</v>
      </c>
      <c r="D8236" s="66" t="s">
        <v>572</v>
      </c>
      <c r="E8236" s="53" t="e">
        <f>VLOOKUP(D8236,'MPG Master'!$C$3:$I$716,7,0)</f>
        <v>#N/A</v>
      </c>
      <c r="F8236" s="7" t="e">
        <f>VLOOKUP(D8236,'MPG Master'!$C$3:$D$716,2,0)</f>
        <v>#N/A</v>
      </c>
      <c r="G8236" s="67" t="s">
        <v>2246</v>
      </c>
      <c r="H8236" s="53" t="e">
        <f t="shared" si="289"/>
        <v>#N/A</v>
      </c>
      <c r="I8236" s="7" t="s">
        <v>11006</v>
      </c>
      <c r="J8236" s="7" t="s">
        <v>22476</v>
      </c>
      <c r="K8236" s="9">
        <v>20090</v>
      </c>
      <c r="L8236" s="7"/>
      <c r="M8236" s="7"/>
      <c r="N8236" s="7"/>
      <c r="O8236" s="7"/>
      <c r="P8236" s="7"/>
      <c r="Q8236" s="7" t="s">
        <v>4724</v>
      </c>
      <c r="R8236" s="39" t="s">
        <v>16600</v>
      </c>
      <c r="S8236" s="7"/>
      <c r="T8236" s="7" t="s">
        <v>1323</v>
      </c>
      <c r="U8236" s="7"/>
      <c r="V8236" s="7"/>
      <c r="W8236" s="7"/>
      <c r="X8236" s="7"/>
      <c r="Y8236" s="39"/>
      <c r="Z8236" s="7"/>
      <c r="AA8236" s="7"/>
      <c r="AB8236" s="24"/>
      <c r="AC8236" t="s">
        <v>26453</v>
      </c>
      <c r="AD8236" t="s">
        <v>23380</v>
      </c>
    </row>
    <row r="8237" spans="1:30" x14ac:dyDescent="0.25">
      <c r="A8237" t="str">
        <f t="shared" si="290"/>
        <v>24040071</v>
      </c>
      <c r="B8237" s="23" t="s">
        <v>58</v>
      </c>
      <c r="C8237" s="7" t="s">
        <v>1325</v>
      </c>
      <c r="D8237" s="66" t="s">
        <v>572</v>
      </c>
      <c r="E8237" s="53" t="e">
        <f>VLOOKUP(D8237,'MPG Master'!$C$3:$I$716,7,0)</f>
        <v>#N/A</v>
      </c>
      <c r="F8237" s="7" t="e">
        <f>VLOOKUP(D8237,'MPG Master'!$C$3:$D$716,2,0)</f>
        <v>#N/A</v>
      </c>
      <c r="G8237" s="67" t="s">
        <v>1848</v>
      </c>
      <c r="H8237" s="53" t="e">
        <f t="shared" si="289"/>
        <v>#N/A</v>
      </c>
      <c r="I8237" s="7" t="s">
        <v>2986</v>
      </c>
      <c r="J8237" s="7" t="s">
        <v>22477</v>
      </c>
      <c r="K8237" s="9">
        <v>20090</v>
      </c>
      <c r="L8237" s="7"/>
      <c r="M8237" s="7"/>
      <c r="N8237" s="7"/>
      <c r="O8237" s="7"/>
      <c r="P8237" s="7"/>
      <c r="Q8237" s="7" t="s">
        <v>2256</v>
      </c>
      <c r="R8237" s="39" t="s">
        <v>16601</v>
      </c>
      <c r="S8237" s="7"/>
      <c r="T8237" s="7" t="s">
        <v>1342</v>
      </c>
      <c r="U8237" s="7"/>
      <c r="V8237" s="7"/>
      <c r="W8237" s="7"/>
      <c r="X8237" s="7"/>
      <c r="Y8237" s="39"/>
      <c r="Z8237" s="7"/>
      <c r="AA8237" s="7"/>
      <c r="AB8237" s="24"/>
      <c r="AC8237" t="s">
        <v>26453</v>
      </c>
      <c r="AD8237" t="s">
        <v>23380</v>
      </c>
    </row>
    <row r="8238" spans="1:30" x14ac:dyDescent="0.25">
      <c r="A8238" t="str">
        <f t="shared" si="290"/>
        <v>12400023</v>
      </c>
      <c r="B8238" s="23" t="s">
        <v>58</v>
      </c>
      <c r="C8238" s="7" t="s">
        <v>665</v>
      </c>
      <c r="D8238" s="66" t="s">
        <v>7548</v>
      </c>
      <c r="E8238" s="53" t="e">
        <f>VLOOKUP(D8238,'MPG Master'!$C$3:$I$716,7,0)</f>
        <v>#N/A</v>
      </c>
      <c r="F8238" s="7" t="e">
        <f>VLOOKUP(D8238,'MPG Master'!$C$3:$D$716,2,0)</f>
        <v>#N/A</v>
      </c>
      <c r="G8238" s="67" t="s">
        <v>379</v>
      </c>
      <c r="H8238" s="53" t="e">
        <f t="shared" si="289"/>
        <v>#N/A</v>
      </c>
      <c r="I8238" s="7" t="s">
        <v>11007</v>
      </c>
      <c r="J8238" s="7" t="s">
        <v>22478</v>
      </c>
      <c r="K8238" s="9">
        <v>27395</v>
      </c>
      <c r="L8238" s="7"/>
      <c r="M8238" s="7"/>
      <c r="N8238" s="7">
        <v>7480989478</v>
      </c>
      <c r="O8238" s="7"/>
      <c r="P8238" s="7"/>
      <c r="Q8238" s="7" t="s">
        <v>2439</v>
      </c>
      <c r="R8238" s="39" t="s">
        <v>16602</v>
      </c>
      <c r="S8238" s="7"/>
      <c r="T8238" s="7" t="s">
        <v>1058</v>
      </c>
      <c r="U8238" s="7"/>
      <c r="V8238" s="7"/>
      <c r="W8238" s="7"/>
      <c r="X8238" s="7"/>
      <c r="Y8238" s="39"/>
      <c r="Z8238" s="7"/>
      <c r="AA8238" s="7"/>
      <c r="AB8238" s="24"/>
      <c r="AC8238" t="s">
        <v>26453</v>
      </c>
      <c r="AD8238" t="s">
        <v>23380</v>
      </c>
    </row>
    <row r="8239" spans="1:30" x14ac:dyDescent="0.25">
      <c r="A8239" t="str">
        <f t="shared" si="290"/>
        <v>40390156</v>
      </c>
      <c r="B8239" s="23" t="s">
        <v>58</v>
      </c>
      <c r="C8239" s="7" t="s">
        <v>1448</v>
      </c>
      <c r="D8239" s="66" t="s">
        <v>350</v>
      </c>
      <c r="E8239" s="53" t="e">
        <f>VLOOKUP(D8239,'MPG Master'!$C$3:$I$716,7,0)</f>
        <v>#N/A</v>
      </c>
      <c r="F8239" s="7" t="e">
        <f>VLOOKUP(D8239,'MPG Master'!$C$3:$D$716,2,0)</f>
        <v>#N/A</v>
      </c>
      <c r="G8239" s="67" t="s">
        <v>4617</v>
      </c>
      <c r="H8239" s="53" t="e">
        <f t="shared" si="289"/>
        <v>#N/A</v>
      </c>
      <c r="I8239" s="7" t="s">
        <v>3741</v>
      </c>
      <c r="J8239" s="7" t="s">
        <v>10276</v>
      </c>
      <c r="K8239" s="9">
        <v>31413</v>
      </c>
      <c r="L8239" s="7"/>
      <c r="M8239" s="7"/>
      <c r="N8239" s="7">
        <v>9570913813</v>
      </c>
      <c r="O8239" s="7"/>
      <c r="P8239" s="7"/>
      <c r="Q8239" s="7" t="s">
        <v>1701</v>
      </c>
      <c r="R8239" s="39" t="s">
        <v>16603</v>
      </c>
      <c r="S8239" s="7"/>
      <c r="T8239" s="7" t="s">
        <v>1968</v>
      </c>
      <c r="U8239" s="7"/>
      <c r="V8239" s="7"/>
      <c r="W8239" s="7"/>
      <c r="X8239" s="7"/>
      <c r="Y8239" s="39"/>
      <c r="Z8239" s="7"/>
      <c r="AA8239" s="7"/>
      <c r="AB8239" s="24"/>
      <c r="AC8239" t="s">
        <v>26453</v>
      </c>
      <c r="AD8239" t="s">
        <v>23380</v>
      </c>
    </row>
    <row r="8240" spans="1:30" x14ac:dyDescent="0.25">
      <c r="A8240" t="str">
        <f t="shared" si="290"/>
        <v>24330026</v>
      </c>
      <c r="B8240" s="23" t="s">
        <v>58</v>
      </c>
      <c r="C8240" s="7" t="s">
        <v>1325</v>
      </c>
      <c r="D8240" s="66" t="s">
        <v>589</v>
      </c>
      <c r="E8240" s="53" t="e">
        <f>VLOOKUP(D8240,'MPG Master'!$C$3:$I$716,7,0)</f>
        <v>#N/A</v>
      </c>
      <c r="F8240" s="7" t="e">
        <f>VLOOKUP(D8240,'MPG Master'!$C$3:$D$716,2,0)</f>
        <v>#N/A</v>
      </c>
      <c r="G8240" s="67" t="s">
        <v>1836</v>
      </c>
      <c r="H8240" s="53" t="e">
        <f t="shared" si="289"/>
        <v>#N/A</v>
      </c>
      <c r="I8240" s="7" t="s">
        <v>11008</v>
      </c>
      <c r="J8240" s="7" t="s">
        <v>1091</v>
      </c>
      <c r="K8240" s="9">
        <v>33604</v>
      </c>
      <c r="L8240" s="7"/>
      <c r="M8240" s="7"/>
      <c r="N8240" s="7">
        <v>9546437205</v>
      </c>
      <c r="O8240" s="7"/>
      <c r="P8240" s="7"/>
      <c r="Q8240" s="7" t="s">
        <v>1701</v>
      </c>
      <c r="R8240" s="39" t="s">
        <v>16604</v>
      </c>
      <c r="S8240" s="7"/>
      <c r="T8240" s="7" t="s">
        <v>1324</v>
      </c>
      <c r="U8240" s="7"/>
      <c r="V8240" s="7"/>
      <c r="W8240" s="7"/>
      <c r="X8240" s="7"/>
      <c r="Y8240" s="39"/>
      <c r="Z8240" s="7"/>
      <c r="AA8240" s="7"/>
      <c r="AB8240" s="24"/>
      <c r="AC8240" t="s">
        <v>26453</v>
      </c>
      <c r="AD8240" t="s">
        <v>23380</v>
      </c>
    </row>
    <row r="8241" spans="1:30" x14ac:dyDescent="0.25">
      <c r="A8241" t="str">
        <f t="shared" si="290"/>
        <v>24330028</v>
      </c>
      <c r="B8241" s="23" t="s">
        <v>58</v>
      </c>
      <c r="C8241" s="7" t="s">
        <v>1325</v>
      </c>
      <c r="D8241" s="66" t="s">
        <v>589</v>
      </c>
      <c r="E8241" s="53" t="e">
        <f>VLOOKUP(D8241,'MPG Master'!$C$3:$I$716,7,0)</f>
        <v>#N/A</v>
      </c>
      <c r="F8241" s="7" t="e">
        <f>VLOOKUP(D8241,'MPG Master'!$C$3:$D$716,2,0)</f>
        <v>#N/A</v>
      </c>
      <c r="G8241" s="67" t="s">
        <v>1685</v>
      </c>
      <c r="H8241" s="53" t="e">
        <f t="shared" si="289"/>
        <v>#N/A</v>
      </c>
      <c r="I8241" s="7" t="s">
        <v>2565</v>
      </c>
      <c r="J8241" s="7" t="s">
        <v>2681</v>
      </c>
      <c r="K8241" s="9">
        <v>32509</v>
      </c>
      <c r="L8241" s="7"/>
      <c r="M8241" s="7"/>
      <c r="N8241" s="7"/>
      <c r="O8241" s="7"/>
      <c r="P8241" s="7"/>
      <c r="Q8241" s="7" t="s">
        <v>1701</v>
      </c>
      <c r="R8241" s="39" t="s">
        <v>16605</v>
      </c>
      <c r="S8241" s="7"/>
      <c r="T8241" s="7" t="s">
        <v>1324</v>
      </c>
      <c r="U8241" s="7"/>
      <c r="V8241" s="7"/>
      <c r="W8241" s="7"/>
      <c r="X8241" s="7"/>
      <c r="Y8241" s="39"/>
      <c r="Z8241" s="7"/>
      <c r="AA8241" s="7"/>
      <c r="AB8241" s="24"/>
      <c r="AC8241" t="s">
        <v>26453</v>
      </c>
      <c r="AD8241" t="s">
        <v>23380</v>
      </c>
    </row>
    <row r="8242" spans="1:30" x14ac:dyDescent="0.25">
      <c r="A8242" t="str">
        <f t="shared" si="290"/>
        <v>24330027</v>
      </c>
      <c r="B8242" s="23" t="s">
        <v>58</v>
      </c>
      <c r="C8242" s="7" t="s">
        <v>1325</v>
      </c>
      <c r="D8242" s="66" t="s">
        <v>589</v>
      </c>
      <c r="E8242" s="53" t="e">
        <f>VLOOKUP(D8242,'MPG Master'!$C$3:$I$716,7,0)</f>
        <v>#N/A</v>
      </c>
      <c r="F8242" s="7" t="e">
        <f>VLOOKUP(D8242,'MPG Master'!$C$3:$D$716,2,0)</f>
        <v>#N/A</v>
      </c>
      <c r="G8242" s="67" t="s">
        <v>1840</v>
      </c>
      <c r="H8242" s="53" t="e">
        <f t="shared" si="289"/>
        <v>#N/A</v>
      </c>
      <c r="I8242" s="7" t="s">
        <v>3348</v>
      </c>
      <c r="J8242" s="7" t="s">
        <v>5620</v>
      </c>
      <c r="K8242" s="9">
        <v>29966</v>
      </c>
      <c r="L8242" s="7"/>
      <c r="M8242" s="7"/>
      <c r="N8242" s="7">
        <v>8797559831</v>
      </c>
      <c r="O8242" s="7"/>
      <c r="P8242" s="7"/>
      <c r="Q8242" s="7" t="s">
        <v>5058</v>
      </c>
      <c r="R8242" s="39" t="s">
        <v>16606</v>
      </c>
      <c r="S8242" s="7"/>
      <c r="T8242" s="7" t="s">
        <v>1346</v>
      </c>
      <c r="U8242" s="7"/>
      <c r="V8242" s="7"/>
      <c r="W8242" s="7"/>
      <c r="X8242" s="7"/>
      <c r="Y8242" s="39"/>
      <c r="Z8242" s="7"/>
      <c r="AA8242" s="7"/>
      <c r="AB8242" s="24"/>
      <c r="AC8242" t="s">
        <v>26453</v>
      </c>
      <c r="AD8242" t="s">
        <v>23380</v>
      </c>
    </row>
    <row r="8243" spans="1:30" x14ac:dyDescent="0.25">
      <c r="A8243" t="str">
        <f t="shared" si="290"/>
        <v>93600031</v>
      </c>
      <c r="B8243" s="23" t="s">
        <v>58</v>
      </c>
      <c r="C8243" s="7" t="s">
        <v>7738</v>
      </c>
      <c r="D8243" s="66" t="s">
        <v>304</v>
      </c>
      <c r="E8243" s="53" t="e">
        <f>VLOOKUP(D8243,'MPG Master'!$C$3:$I$716,7,0)</f>
        <v>#N/A</v>
      </c>
      <c r="F8243" s="7" t="e">
        <f>VLOOKUP(D8243,'MPG Master'!$C$3:$D$716,2,0)</f>
        <v>#N/A</v>
      </c>
      <c r="G8243" s="67" t="s">
        <v>1951</v>
      </c>
      <c r="H8243" s="53" t="e">
        <f t="shared" si="289"/>
        <v>#N/A</v>
      </c>
      <c r="I8243" s="7" t="s">
        <v>4010</v>
      </c>
      <c r="J8243" s="7" t="s">
        <v>22480</v>
      </c>
      <c r="K8243" s="9">
        <v>31048</v>
      </c>
      <c r="L8243" s="7"/>
      <c r="M8243" s="7"/>
      <c r="N8243" s="7"/>
      <c r="O8243" s="7"/>
      <c r="P8243" s="7"/>
      <c r="Q8243" s="7" t="s">
        <v>99</v>
      </c>
      <c r="R8243" s="39" t="s">
        <v>16608</v>
      </c>
      <c r="S8243" s="7"/>
      <c r="T8243" s="7" t="s">
        <v>6283</v>
      </c>
      <c r="U8243" s="7"/>
      <c r="V8243" s="7"/>
      <c r="W8243" s="7"/>
      <c r="X8243" s="7"/>
      <c r="Y8243" s="39"/>
      <c r="Z8243" s="7"/>
      <c r="AA8243" s="7"/>
      <c r="AB8243" s="24"/>
      <c r="AC8243" t="s">
        <v>26453</v>
      </c>
      <c r="AD8243" t="s">
        <v>23380</v>
      </c>
    </row>
    <row r="8244" spans="1:30" x14ac:dyDescent="0.25">
      <c r="A8244" t="str">
        <f t="shared" si="290"/>
        <v>12450019</v>
      </c>
      <c r="B8244" s="23" t="s">
        <v>58</v>
      </c>
      <c r="C8244" s="7" t="s">
        <v>1675</v>
      </c>
      <c r="D8244" s="66" t="s">
        <v>7532</v>
      </c>
      <c r="E8244" s="53" t="e">
        <f>VLOOKUP(D8244,'MPG Master'!$C$3:$I$716,7,0)</f>
        <v>#N/A</v>
      </c>
      <c r="F8244" s="7" t="e">
        <f>VLOOKUP(D8244,'MPG Master'!$C$3:$D$716,2,0)</f>
        <v>#N/A</v>
      </c>
      <c r="G8244" s="67" t="s">
        <v>1815</v>
      </c>
      <c r="H8244" s="53" t="e">
        <f t="shared" si="289"/>
        <v>#N/A</v>
      </c>
      <c r="I8244" s="7" t="s">
        <v>4911</v>
      </c>
      <c r="J8244" s="7" t="s">
        <v>677</v>
      </c>
      <c r="K8244" s="9">
        <v>38183</v>
      </c>
      <c r="L8244" s="7"/>
      <c r="M8244" s="7"/>
      <c r="N8244" s="7">
        <v>7061472611</v>
      </c>
      <c r="O8244" s="7"/>
      <c r="P8244" s="7"/>
      <c r="Q8244" s="7" t="s">
        <v>1716</v>
      </c>
      <c r="R8244" s="39" t="s">
        <v>16609</v>
      </c>
      <c r="S8244" s="7"/>
      <c r="T8244" s="7" t="s">
        <v>747</v>
      </c>
      <c r="U8244" s="7"/>
      <c r="V8244" s="7"/>
      <c r="W8244" s="7"/>
      <c r="X8244" s="7"/>
      <c r="Y8244" s="39"/>
      <c r="Z8244" s="7"/>
      <c r="AA8244" s="7"/>
      <c r="AB8244" s="24"/>
      <c r="AC8244" t="s">
        <v>26453</v>
      </c>
      <c r="AD8244" t="s">
        <v>23380</v>
      </c>
    </row>
    <row r="8245" spans="1:30" x14ac:dyDescent="0.25">
      <c r="A8245" t="str">
        <f t="shared" si="290"/>
        <v>12450020</v>
      </c>
      <c r="B8245" s="23" t="s">
        <v>58</v>
      </c>
      <c r="C8245" s="7" t="s">
        <v>1675</v>
      </c>
      <c r="D8245" s="66" t="s">
        <v>7532</v>
      </c>
      <c r="E8245" s="53" t="e">
        <f>VLOOKUP(D8245,'MPG Master'!$C$3:$I$716,7,0)</f>
        <v>#N/A</v>
      </c>
      <c r="F8245" s="7" t="e">
        <f>VLOOKUP(D8245,'MPG Master'!$C$3:$D$716,2,0)</f>
        <v>#N/A</v>
      </c>
      <c r="G8245" s="67" t="s">
        <v>1819</v>
      </c>
      <c r="H8245" s="53" t="e">
        <f t="shared" si="289"/>
        <v>#N/A</v>
      </c>
      <c r="I8245" s="7" t="s">
        <v>979</v>
      </c>
      <c r="J8245" s="7" t="s">
        <v>22481</v>
      </c>
      <c r="K8245" s="9">
        <v>21918</v>
      </c>
      <c r="L8245" s="7"/>
      <c r="M8245" s="7"/>
      <c r="N8245" s="7">
        <v>8409279767</v>
      </c>
      <c r="O8245" s="7"/>
      <c r="P8245" s="7"/>
      <c r="Q8245" s="7" t="s">
        <v>4724</v>
      </c>
      <c r="R8245" s="39" t="s">
        <v>16610</v>
      </c>
      <c r="S8245" s="7"/>
      <c r="T8245" s="7" t="s">
        <v>17858</v>
      </c>
      <c r="U8245" s="7"/>
      <c r="V8245" s="7"/>
      <c r="W8245" s="7"/>
      <c r="X8245" s="7"/>
      <c r="Y8245" s="39"/>
      <c r="Z8245" s="7"/>
      <c r="AA8245" s="7"/>
      <c r="AB8245" s="24"/>
      <c r="AC8245" t="s">
        <v>26453</v>
      </c>
      <c r="AD8245" t="s">
        <v>23380</v>
      </c>
    </row>
    <row r="8246" spans="1:30" x14ac:dyDescent="0.25">
      <c r="A8246" t="str">
        <f t="shared" si="290"/>
        <v>51150027</v>
      </c>
      <c r="B8246" s="23" t="s">
        <v>58</v>
      </c>
      <c r="C8246" s="7" t="s">
        <v>1448</v>
      </c>
      <c r="D8246" s="66" t="s">
        <v>359</v>
      </c>
      <c r="E8246" s="53" t="e">
        <f>VLOOKUP(D8246,'MPG Master'!$C$3:$I$716,7,0)</f>
        <v>#N/A</v>
      </c>
      <c r="F8246" s="7" t="e">
        <f>VLOOKUP(D8246,'MPG Master'!$C$3:$D$716,2,0)</f>
        <v>#N/A</v>
      </c>
      <c r="G8246" s="67" t="s">
        <v>1840</v>
      </c>
      <c r="H8246" s="53" t="e">
        <f t="shared" si="289"/>
        <v>#N/A</v>
      </c>
      <c r="I8246" s="7" t="s">
        <v>11009</v>
      </c>
      <c r="J8246" s="7" t="s">
        <v>22482</v>
      </c>
      <c r="K8246" s="9">
        <v>30803</v>
      </c>
      <c r="L8246" s="7"/>
      <c r="M8246" s="7"/>
      <c r="N8246" s="7">
        <v>7250062041</v>
      </c>
      <c r="O8246" s="7"/>
      <c r="P8246" s="7"/>
      <c r="Q8246" s="7" t="s">
        <v>2439</v>
      </c>
      <c r="R8246" s="39" t="s">
        <v>16611</v>
      </c>
      <c r="S8246" s="7"/>
      <c r="T8246" s="7" t="s">
        <v>5383</v>
      </c>
      <c r="U8246" s="7"/>
      <c r="V8246" s="7"/>
      <c r="W8246" s="7"/>
      <c r="X8246" s="7"/>
      <c r="Y8246" s="39"/>
      <c r="Z8246" s="7"/>
      <c r="AA8246" s="7"/>
      <c r="AB8246" s="24"/>
      <c r="AC8246" t="s">
        <v>26453</v>
      </c>
      <c r="AD8246" t="s">
        <v>23380</v>
      </c>
    </row>
    <row r="8247" spans="1:30" x14ac:dyDescent="0.25">
      <c r="A8247" t="str">
        <f t="shared" si="290"/>
        <v>12460027</v>
      </c>
      <c r="B8247" s="23" t="s">
        <v>58</v>
      </c>
      <c r="C8247" s="7" t="s">
        <v>1675</v>
      </c>
      <c r="D8247" s="66" t="s">
        <v>7533</v>
      </c>
      <c r="E8247" s="53" t="e">
        <f>VLOOKUP(D8247,'MPG Master'!$C$3:$I$716,7,0)</f>
        <v>#N/A</v>
      </c>
      <c r="F8247" s="7" t="e">
        <f>VLOOKUP(D8247,'MPG Master'!$C$3:$D$716,2,0)</f>
        <v>#N/A</v>
      </c>
      <c r="G8247" s="67" t="s">
        <v>1840</v>
      </c>
      <c r="H8247" s="53" t="e">
        <f t="shared" si="289"/>
        <v>#N/A</v>
      </c>
      <c r="I8247" s="7" t="s">
        <v>11010</v>
      </c>
      <c r="J8247" s="7" t="s">
        <v>20109</v>
      </c>
      <c r="K8247" s="9">
        <v>34997</v>
      </c>
      <c r="L8247" s="7"/>
      <c r="M8247" s="7"/>
      <c r="N8247" s="7">
        <v>6201683042</v>
      </c>
      <c r="O8247" s="7"/>
      <c r="P8247" s="7"/>
      <c r="Q8247" s="7" t="s">
        <v>1701</v>
      </c>
      <c r="R8247" s="39" t="s">
        <v>16612</v>
      </c>
      <c r="S8247" s="7"/>
      <c r="T8247" s="7" t="s">
        <v>767</v>
      </c>
      <c r="U8247" s="7"/>
      <c r="V8247" s="7"/>
      <c r="W8247" s="7"/>
      <c r="X8247" s="7"/>
      <c r="Y8247" s="39"/>
      <c r="Z8247" s="7"/>
      <c r="AA8247" s="7"/>
      <c r="AB8247" s="24"/>
      <c r="AC8247" t="s">
        <v>26453</v>
      </c>
      <c r="AD8247" t="s">
        <v>23380</v>
      </c>
    </row>
    <row r="8248" spans="1:30" x14ac:dyDescent="0.25">
      <c r="A8248" t="str">
        <f t="shared" si="290"/>
        <v>12460028</v>
      </c>
      <c r="B8248" s="23" t="s">
        <v>58</v>
      </c>
      <c r="C8248" s="7" t="s">
        <v>1675</v>
      </c>
      <c r="D8248" s="66" t="s">
        <v>7533</v>
      </c>
      <c r="E8248" s="53" t="e">
        <f>VLOOKUP(D8248,'MPG Master'!$C$3:$I$716,7,0)</f>
        <v>#N/A</v>
      </c>
      <c r="F8248" s="7" t="e">
        <f>VLOOKUP(D8248,'MPG Master'!$C$3:$D$716,2,0)</f>
        <v>#N/A</v>
      </c>
      <c r="G8248" s="67" t="s">
        <v>1685</v>
      </c>
      <c r="H8248" s="53" t="e">
        <f t="shared" si="289"/>
        <v>#N/A</v>
      </c>
      <c r="I8248" s="7" t="s">
        <v>11011</v>
      </c>
      <c r="J8248" s="7" t="s">
        <v>22483</v>
      </c>
      <c r="K8248" s="9">
        <v>29327</v>
      </c>
      <c r="L8248" s="7"/>
      <c r="M8248" s="7"/>
      <c r="N8248" s="7">
        <v>7362028358</v>
      </c>
      <c r="O8248" s="7"/>
      <c r="P8248" s="7"/>
      <c r="Q8248" s="7" t="s">
        <v>4724</v>
      </c>
      <c r="R8248" s="39" t="s">
        <v>16613</v>
      </c>
      <c r="S8248" s="7"/>
      <c r="T8248" s="7" t="s">
        <v>3997</v>
      </c>
      <c r="U8248" s="7"/>
      <c r="V8248" s="7"/>
      <c r="W8248" s="7"/>
      <c r="X8248" s="7"/>
      <c r="Y8248" s="39"/>
      <c r="Z8248" s="7"/>
      <c r="AA8248" s="7"/>
      <c r="AB8248" s="24"/>
      <c r="AC8248" t="s">
        <v>26453</v>
      </c>
      <c r="AD8248" t="s">
        <v>23380</v>
      </c>
    </row>
    <row r="8249" spans="1:30" x14ac:dyDescent="0.25">
      <c r="A8249" t="str">
        <f t="shared" si="290"/>
        <v>12430004</v>
      </c>
      <c r="B8249" s="23" t="s">
        <v>58</v>
      </c>
      <c r="C8249" s="7" t="s">
        <v>1676</v>
      </c>
      <c r="D8249" s="66" t="s">
        <v>7525</v>
      </c>
      <c r="E8249" s="53" t="e">
        <f>VLOOKUP(D8249,'MPG Master'!$C$3:$I$716,7,0)</f>
        <v>#N/A</v>
      </c>
      <c r="F8249" s="7" t="e">
        <f>VLOOKUP(D8249,'MPG Master'!$C$3:$D$716,2,0)</f>
        <v>#N/A</v>
      </c>
      <c r="G8249" s="67" t="s">
        <v>1679</v>
      </c>
      <c r="H8249" s="53" t="e">
        <f t="shared" si="289"/>
        <v>#N/A</v>
      </c>
      <c r="I8249" s="7" t="s">
        <v>3699</v>
      </c>
      <c r="J8249" s="7" t="s">
        <v>6019</v>
      </c>
      <c r="K8249" s="9">
        <v>29952</v>
      </c>
      <c r="L8249" s="7"/>
      <c r="M8249" s="7"/>
      <c r="N8249" s="7">
        <v>9693450595</v>
      </c>
      <c r="O8249" s="7"/>
      <c r="P8249" s="7"/>
      <c r="Q8249" s="7" t="s">
        <v>1424</v>
      </c>
      <c r="R8249" s="39" t="s">
        <v>16614</v>
      </c>
      <c r="S8249" s="7"/>
      <c r="T8249" s="7" t="s">
        <v>735</v>
      </c>
      <c r="U8249" s="7"/>
      <c r="V8249" s="7"/>
      <c r="W8249" s="7"/>
      <c r="X8249" s="7"/>
      <c r="Y8249" s="39"/>
      <c r="Z8249" s="7"/>
      <c r="AA8249" s="7"/>
      <c r="AB8249" s="24"/>
      <c r="AC8249" t="s">
        <v>26453</v>
      </c>
      <c r="AD8249" t="s">
        <v>23380</v>
      </c>
    </row>
    <row r="8250" spans="1:30" x14ac:dyDescent="0.25">
      <c r="A8250" t="str">
        <f t="shared" si="290"/>
        <v>12430003</v>
      </c>
      <c r="B8250" s="23" t="s">
        <v>58</v>
      </c>
      <c r="C8250" s="7" t="s">
        <v>1676</v>
      </c>
      <c r="D8250" s="66" t="s">
        <v>7525</v>
      </c>
      <c r="E8250" s="53" t="e">
        <f>VLOOKUP(D8250,'MPG Master'!$C$3:$I$716,7,0)</f>
        <v>#N/A</v>
      </c>
      <c r="F8250" s="7" t="e">
        <f>VLOOKUP(D8250,'MPG Master'!$C$3:$D$716,2,0)</f>
        <v>#N/A</v>
      </c>
      <c r="G8250" s="67" t="s">
        <v>61</v>
      </c>
      <c r="H8250" s="53" t="e">
        <f t="shared" si="289"/>
        <v>#N/A</v>
      </c>
      <c r="I8250" s="7" t="s">
        <v>11012</v>
      </c>
      <c r="J8250" s="7" t="s">
        <v>1043</v>
      </c>
      <c r="K8250" s="9">
        <v>27030</v>
      </c>
      <c r="L8250" s="7"/>
      <c r="M8250" s="7"/>
      <c r="N8250" s="7">
        <v>7903630949</v>
      </c>
      <c r="O8250" s="7"/>
      <c r="P8250" s="7"/>
      <c r="Q8250" s="7" t="s">
        <v>1424</v>
      </c>
      <c r="R8250" s="39" t="s">
        <v>16615</v>
      </c>
      <c r="S8250" s="7"/>
      <c r="T8250" s="7" t="s">
        <v>735</v>
      </c>
      <c r="U8250" s="7"/>
      <c r="V8250" s="7"/>
      <c r="W8250" s="7"/>
      <c r="X8250" s="7"/>
      <c r="Y8250" s="39"/>
      <c r="Z8250" s="7"/>
      <c r="AA8250" s="7"/>
      <c r="AB8250" s="24"/>
      <c r="AC8250" t="s">
        <v>26453</v>
      </c>
      <c r="AD8250" t="s">
        <v>23380</v>
      </c>
    </row>
    <row r="8251" spans="1:30" x14ac:dyDescent="0.25">
      <c r="A8251" t="str">
        <f t="shared" si="290"/>
        <v>12430006</v>
      </c>
      <c r="B8251" s="23" t="s">
        <v>58</v>
      </c>
      <c r="C8251" s="7" t="s">
        <v>1676</v>
      </c>
      <c r="D8251" s="66" t="s">
        <v>7525</v>
      </c>
      <c r="E8251" s="53" t="e">
        <f>VLOOKUP(D8251,'MPG Master'!$C$3:$I$716,7,0)</f>
        <v>#N/A</v>
      </c>
      <c r="F8251" s="7" t="e">
        <f>VLOOKUP(D8251,'MPG Master'!$C$3:$D$716,2,0)</f>
        <v>#N/A</v>
      </c>
      <c r="G8251" s="67" t="s">
        <v>378</v>
      </c>
      <c r="H8251" s="53" t="e">
        <f t="shared" si="289"/>
        <v>#N/A</v>
      </c>
      <c r="I8251" s="7" t="s">
        <v>5829</v>
      </c>
      <c r="J8251" s="7" t="s">
        <v>1057</v>
      </c>
      <c r="K8251" s="9">
        <v>28856</v>
      </c>
      <c r="L8251" s="7"/>
      <c r="M8251" s="7"/>
      <c r="N8251" s="7">
        <v>9113719398</v>
      </c>
      <c r="O8251" s="7"/>
      <c r="P8251" s="7"/>
      <c r="Q8251" s="7" t="s">
        <v>1424</v>
      </c>
      <c r="R8251" s="39" t="s">
        <v>16616</v>
      </c>
      <c r="S8251" s="7"/>
      <c r="T8251" s="7" t="s">
        <v>735</v>
      </c>
      <c r="U8251" s="7"/>
      <c r="V8251" s="7"/>
      <c r="W8251" s="7"/>
      <c r="X8251" s="7"/>
      <c r="Y8251" s="39"/>
      <c r="Z8251" s="7"/>
      <c r="AA8251" s="7"/>
      <c r="AB8251" s="24"/>
      <c r="AC8251" t="s">
        <v>26453</v>
      </c>
      <c r="AD8251" t="s">
        <v>23380</v>
      </c>
    </row>
    <row r="8252" spans="1:30" x14ac:dyDescent="0.25">
      <c r="A8252" t="str">
        <f t="shared" si="290"/>
        <v>12430005</v>
      </c>
      <c r="B8252" s="23" t="s">
        <v>58</v>
      </c>
      <c r="C8252" s="7" t="s">
        <v>1676</v>
      </c>
      <c r="D8252" s="66" t="s">
        <v>7525</v>
      </c>
      <c r="E8252" s="53" t="e">
        <f>VLOOKUP(D8252,'MPG Master'!$C$3:$I$716,7,0)</f>
        <v>#N/A</v>
      </c>
      <c r="F8252" s="7" t="e">
        <f>VLOOKUP(D8252,'MPG Master'!$C$3:$D$716,2,0)</f>
        <v>#N/A</v>
      </c>
      <c r="G8252" s="67" t="s">
        <v>1680</v>
      </c>
      <c r="H8252" s="53" t="e">
        <f t="shared" si="289"/>
        <v>#N/A</v>
      </c>
      <c r="I8252" s="7" t="s">
        <v>2953</v>
      </c>
      <c r="J8252" s="7" t="s">
        <v>1043</v>
      </c>
      <c r="K8252" s="9">
        <v>28126</v>
      </c>
      <c r="L8252" s="7"/>
      <c r="M8252" s="7"/>
      <c r="N8252" s="7">
        <v>9523784676</v>
      </c>
      <c r="O8252" s="7"/>
      <c r="P8252" s="7"/>
      <c r="Q8252" s="7" t="s">
        <v>1424</v>
      </c>
      <c r="R8252" s="39" t="s">
        <v>16617</v>
      </c>
      <c r="S8252" s="7"/>
      <c r="T8252" s="7" t="s">
        <v>735</v>
      </c>
      <c r="U8252" s="7"/>
      <c r="V8252" s="7"/>
      <c r="W8252" s="7"/>
      <c r="X8252" s="7"/>
      <c r="Y8252" s="39"/>
      <c r="Z8252" s="7"/>
      <c r="AA8252" s="7"/>
      <c r="AB8252" s="24"/>
      <c r="AC8252" t="s">
        <v>26453</v>
      </c>
      <c r="AD8252" t="s">
        <v>23380</v>
      </c>
    </row>
    <row r="8253" spans="1:30" x14ac:dyDescent="0.25">
      <c r="A8253" t="str">
        <f t="shared" si="290"/>
        <v>12430009</v>
      </c>
      <c r="B8253" s="23" t="s">
        <v>58</v>
      </c>
      <c r="C8253" s="7" t="s">
        <v>1676</v>
      </c>
      <c r="D8253" s="66" t="s">
        <v>7525</v>
      </c>
      <c r="E8253" s="53" t="e">
        <f>VLOOKUP(D8253,'MPG Master'!$C$3:$I$716,7,0)</f>
        <v>#N/A</v>
      </c>
      <c r="F8253" s="7" t="e">
        <f>VLOOKUP(D8253,'MPG Master'!$C$3:$D$716,2,0)</f>
        <v>#N/A</v>
      </c>
      <c r="G8253" s="67" t="s">
        <v>1706</v>
      </c>
      <c r="H8253" s="53" t="e">
        <f t="shared" si="289"/>
        <v>#N/A</v>
      </c>
      <c r="I8253" s="7" t="s">
        <v>8204</v>
      </c>
      <c r="J8253" s="7" t="s">
        <v>22484</v>
      </c>
      <c r="K8253" s="9">
        <v>25640</v>
      </c>
      <c r="L8253" s="7"/>
      <c r="M8253" s="7"/>
      <c r="N8253" s="7">
        <v>7903294161</v>
      </c>
      <c r="O8253" s="7"/>
      <c r="P8253" s="7"/>
      <c r="Q8253" s="7" t="s">
        <v>1424</v>
      </c>
      <c r="R8253" s="39" t="s">
        <v>16618</v>
      </c>
      <c r="S8253" s="7"/>
      <c r="T8253" s="7" t="s">
        <v>735</v>
      </c>
      <c r="U8253" s="7"/>
      <c r="V8253" s="7"/>
      <c r="W8253" s="7"/>
      <c r="X8253" s="7"/>
      <c r="Y8253" s="39"/>
      <c r="Z8253" s="7"/>
      <c r="AA8253" s="7"/>
      <c r="AB8253" s="24"/>
      <c r="AC8253" t="s">
        <v>26453</v>
      </c>
      <c r="AD8253" t="s">
        <v>23380</v>
      </c>
    </row>
    <row r="8254" spans="1:30" x14ac:dyDescent="0.25">
      <c r="A8254" t="str">
        <f t="shared" si="290"/>
        <v>12430008</v>
      </c>
      <c r="B8254" s="23" t="s">
        <v>58</v>
      </c>
      <c r="C8254" s="7" t="s">
        <v>1676</v>
      </c>
      <c r="D8254" s="66" t="s">
        <v>7525</v>
      </c>
      <c r="E8254" s="53" t="e">
        <f>VLOOKUP(D8254,'MPG Master'!$C$3:$I$716,7,0)</f>
        <v>#N/A</v>
      </c>
      <c r="F8254" s="7" t="e">
        <f>VLOOKUP(D8254,'MPG Master'!$C$3:$D$716,2,0)</f>
        <v>#N/A</v>
      </c>
      <c r="G8254" s="67" t="s">
        <v>1687</v>
      </c>
      <c r="H8254" s="53" t="e">
        <f t="shared" si="289"/>
        <v>#N/A</v>
      </c>
      <c r="I8254" s="7" t="s">
        <v>5061</v>
      </c>
      <c r="J8254" s="7" t="s">
        <v>5163</v>
      </c>
      <c r="K8254" s="9">
        <v>35787</v>
      </c>
      <c r="L8254" s="7"/>
      <c r="M8254" s="7"/>
      <c r="N8254" s="7">
        <v>7301915625</v>
      </c>
      <c r="O8254" s="7"/>
      <c r="P8254" s="7"/>
      <c r="Q8254" s="7" t="s">
        <v>1424</v>
      </c>
      <c r="R8254" s="39" t="s">
        <v>16619</v>
      </c>
      <c r="S8254" s="7"/>
      <c r="T8254" s="7" t="s">
        <v>735</v>
      </c>
      <c r="U8254" s="7"/>
      <c r="V8254" s="7"/>
      <c r="W8254" s="7"/>
      <c r="X8254" s="7"/>
      <c r="Y8254" s="39"/>
      <c r="Z8254" s="7"/>
      <c r="AA8254" s="7"/>
      <c r="AB8254" s="24"/>
      <c r="AC8254" t="s">
        <v>26453</v>
      </c>
      <c r="AD8254" t="s">
        <v>23380</v>
      </c>
    </row>
    <row r="8255" spans="1:30" x14ac:dyDescent="0.25">
      <c r="A8255" t="str">
        <f t="shared" si="290"/>
        <v>12430007</v>
      </c>
      <c r="B8255" s="23" t="s">
        <v>58</v>
      </c>
      <c r="C8255" s="7" t="s">
        <v>1676</v>
      </c>
      <c r="D8255" s="66" t="s">
        <v>7525</v>
      </c>
      <c r="E8255" s="53" t="e">
        <f>VLOOKUP(D8255,'MPG Master'!$C$3:$I$716,7,0)</f>
        <v>#N/A</v>
      </c>
      <c r="F8255" s="7" t="e">
        <f>VLOOKUP(D8255,'MPG Master'!$C$3:$D$716,2,0)</f>
        <v>#N/A</v>
      </c>
      <c r="G8255" s="67" t="s">
        <v>1720</v>
      </c>
      <c r="H8255" s="53" t="e">
        <f t="shared" si="289"/>
        <v>#N/A</v>
      </c>
      <c r="I8255" s="7" t="s">
        <v>2128</v>
      </c>
      <c r="J8255" s="7" t="s">
        <v>22485</v>
      </c>
      <c r="K8255" s="9">
        <v>30317</v>
      </c>
      <c r="L8255" s="7"/>
      <c r="M8255" s="7"/>
      <c r="N8255" s="7">
        <v>7632968305</v>
      </c>
      <c r="O8255" s="7"/>
      <c r="P8255" s="7"/>
      <c r="Q8255" s="7" t="s">
        <v>1424</v>
      </c>
      <c r="R8255" s="39" t="s">
        <v>16620</v>
      </c>
      <c r="S8255" s="7"/>
      <c r="T8255" s="7" t="s">
        <v>735</v>
      </c>
      <c r="U8255" s="7"/>
      <c r="V8255" s="7"/>
      <c r="W8255" s="7"/>
      <c r="X8255" s="7"/>
      <c r="Y8255" s="39"/>
      <c r="Z8255" s="7"/>
      <c r="AA8255" s="7"/>
      <c r="AB8255" s="24"/>
      <c r="AC8255" t="s">
        <v>26453</v>
      </c>
      <c r="AD8255" t="s">
        <v>23380</v>
      </c>
    </row>
    <row r="8256" spans="1:30" x14ac:dyDescent="0.25">
      <c r="A8256" t="str">
        <f t="shared" si="290"/>
        <v>12370014</v>
      </c>
      <c r="B8256" s="23" t="s">
        <v>58</v>
      </c>
      <c r="C8256" s="7" t="s">
        <v>1676</v>
      </c>
      <c r="D8256" s="66" t="s">
        <v>342</v>
      </c>
      <c r="E8256" s="53" t="e">
        <f>VLOOKUP(D8256,'MPG Master'!$C$3:$I$716,7,0)</f>
        <v>#N/A</v>
      </c>
      <c r="F8256" s="7" t="e">
        <f>VLOOKUP(D8256,'MPG Master'!$C$3:$D$716,2,0)</f>
        <v>#N/A</v>
      </c>
      <c r="G8256" s="67" t="s">
        <v>1736</v>
      </c>
      <c r="H8256" s="53" t="e">
        <f t="shared" si="289"/>
        <v>#N/A</v>
      </c>
      <c r="I8256" s="7" t="s">
        <v>1849</v>
      </c>
      <c r="J8256" s="7" t="s">
        <v>22486</v>
      </c>
      <c r="K8256" s="9">
        <v>27395</v>
      </c>
      <c r="L8256" s="7"/>
      <c r="M8256" s="7"/>
      <c r="N8256" s="7">
        <v>9939594693</v>
      </c>
      <c r="O8256" s="7"/>
      <c r="P8256" s="7"/>
      <c r="Q8256" s="7" t="s">
        <v>1424</v>
      </c>
      <c r="R8256" s="39" t="s">
        <v>16621</v>
      </c>
      <c r="S8256" s="7"/>
      <c r="T8256" s="7" t="s">
        <v>735</v>
      </c>
      <c r="U8256" s="7"/>
      <c r="V8256" s="7"/>
      <c r="W8256" s="7"/>
      <c r="X8256" s="7"/>
      <c r="Y8256" s="39"/>
      <c r="Z8256" s="7"/>
      <c r="AA8256" s="7"/>
      <c r="AB8256" s="24"/>
      <c r="AC8256" t="s">
        <v>26453</v>
      </c>
      <c r="AD8256" t="s">
        <v>23380</v>
      </c>
    </row>
    <row r="8257" spans="1:30" x14ac:dyDescent="0.25">
      <c r="A8257" t="str">
        <f t="shared" si="290"/>
        <v>12010089</v>
      </c>
      <c r="B8257" s="23" t="s">
        <v>58</v>
      </c>
      <c r="C8257" s="7" t="s">
        <v>1676</v>
      </c>
      <c r="D8257" s="66" t="s">
        <v>323</v>
      </c>
      <c r="E8257" s="53" t="e">
        <f>VLOOKUP(D8257,'MPG Master'!$C$3:$I$716,7,0)</f>
        <v>#N/A</v>
      </c>
      <c r="F8257" s="7" t="e">
        <f>VLOOKUP(D8257,'MPG Master'!$C$3:$D$716,2,0)</f>
        <v>#N/A</v>
      </c>
      <c r="G8257" s="67" t="s">
        <v>6883</v>
      </c>
      <c r="H8257" s="53" t="e">
        <f t="shared" si="289"/>
        <v>#N/A</v>
      </c>
      <c r="I8257" s="7" t="s">
        <v>11013</v>
      </c>
      <c r="J8257" s="7" t="s">
        <v>1422</v>
      </c>
      <c r="K8257" s="9">
        <v>36244</v>
      </c>
      <c r="L8257" s="7"/>
      <c r="M8257" s="7"/>
      <c r="N8257" s="7">
        <v>7991152366</v>
      </c>
      <c r="O8257" s="7"/>
      <c r="P8257" s="7"/>
      <c r="Q8257" s="7" t="s">
        <v>1050</v>
      </c>
      <c r="R8257" s="39" t="s">
        <v>16622</v>
      </c>
      <c r="S8257" s="7"/>
      <c r="T8257" s="7" t="s">
        <v>815</v>
      </c>
      <c r="U8257" s="7"/>
      <c r="V8257" s="7"/>
      <c r="W8257" s="7"/>
      <c r="X8257" s="7"/>
      <c r="Y8257" s="39"/>
      <c r="Z8257" s="7"/>
      <c r="AA8257" s="7"/>
      <c r="AB8257" s="24"/>
      <c r="AC8257" t="s">
        <v>26453</v>
      </c>
      <c r="AD8257" t="s">
        <v>23380</v>
      </c>
    </row>
    <row r="8258" spans="1:30" x14ac:dyDescent="0.25">
      <c r="A8258" t="str">
        <f t="shared" si="290"/>
        <v>12270045</v>
      </c>
      <c r="B8258" s="23" t="s">
        <v>58</v>
      </c>
      <c r="C8258" s="7" t="s">
        <v>1676</v>
      </c>
      <c r="D8258" s="66" t="s">
        <v>338</v>
      </c>
      <c r="E8258" s="53" t="e">
        <f>VLOOKUP(D8258,'MPG Master'!$C$3:$I$716,7,0)</f>
        <v>#N/A</v>
      </c>
      <c r="F8258" s="7" t="e">
        <f>VLOOKUP(D8258,'MPG Master'!$C$3:$D$716,2,0)</f>
        <v>#N/A</v>
      </c>
      <c r="G8258" s="67" t="s">
        <v>2394</v>
      </c>
      <c r="H8258" s="53" t="e">
        <f t="shared" si="289"/>
        <v>#N/A</v>
      </c>
      <c r="I8258" s="7" t="s">
        <v>6453</v>
      </c>
      <c r="J8258" s="7" t="s">
        <v>19800</v>
      </c>
      <c r="K8258" s="9">
        <v>34335</v>
      </c>
      <c r="L8258" s="7"/>
      <c r="M8258" s="7"/>
      <c r="N8258" s="7">
        <v>6205850457</v>
      </c>
      <c r="O8258" s="7"/>
      <c r="P8258" s="7"/>
      <c r="Q8258" s="7" t="s">
        <v>1851</v>
      </c>
      <c r="R8258" s="39" t="s">
        <v>16623</v>
      </c>
      <c r="S8258" s="7"/>
      <c r="T8258" s="7" t="s">
        <v>747</v>
      </c>
      <c r="U8258" s="7"/>
      <c r="V8258" s="7"/>
      <c r="W8258" s="7"/>
      <c r="X8258" s="7"/>
      <c r="Y8258" s="39"/>
      <c r="Z8258" s="7"/>
      <c r="AA8258" s="7"/>
      <c r="AB8258" s="24"/>
      <c r="AC8258" t="s">
        <v>26453</v>
      </c>
      <c r="AD8258" t="s">
        <v>23380</v>
      </c>
    </row>
    <row r="8259" spans="1:30" x14ac:dyDescent="0.25">
      <c r="A8259" t="str">
        <f t="shared" si="290"/>
        <v>12430002</v>
      </c>
      <c r="B8259" s="23" t="s">
        <v>58</v>
      </c>
      <c r="C8259" s="7" t="s">
        <v>1676</v>
      </c>
      <c r="D8259" s="66" t="s">
        <v>7525</v>
      </c>
      <c r="E8259" s="53" t="e">
        <f>VLOOKUP(D8259,'MPG Master'!$C$3:$I$716,7,0)</f>
        <v>#N/A</v>
      </c>
      <c r="F8259" s="7" t="e">
        <f>VLOOKUP(D8259,'MPG Master'!$C$3:$D$716,2,0)</f>
        <v>#N/A</v>
      </c>
      <c r="G8259" s="67" t="s">
        <v>60</v>
      </c>
      <c r="H8259" s="53" t="e">
        <f t="shared" ref="H8259:H8322" si="291">E8259&amp;G8259</f>
        <v>#N/A</v>
      </c>
      <c r="I8259" s="7" t="s">
        <v>11014</v>
      </c>
      <c r="J8259" s="7" t="s">
        <v>22484</v>
      </c>
      <c r="K8259" s="9">
        <v>27361</v>
      </c>
      <c r="L8259" s="7"/>
      <c r="M8259" s="7"/>
      <c r="N8259" s="7"/>
      <c r="O8259" s="7"/>
      <c r="P8259" s="7"/>
      <c r="Q8259" s="7" t="s">
        <v>1424</v>
      </c>
      <c r="R8259" s="39" t="s">
        <v>7586</v>
      </c>
      <c r="S8259" s="7"/>
      <c r="T8259" s="7" t="s">
        <v>735</v>
      </c>
      <c r="U8259" s="7"/>
      <c r="V8259" s="7"/>
      <c r="W8259" s="7"/>
      <c r="X8259" s="7"/>
      <c r="Y8259" s="39"/>
      <c r="Z8259" s="7"/>
      <c r="AA8259" s="7"/>
      <c r="AB8259" s="24"/>
      <c r="AC8259" t="s">
        <v>26453</v>
      </c>
      <c r="AD8259" t="s">
        <v>23380</v>
      </c>
    </row>
    <row r="8260" spans="1:30" x14ac:dyDescent="0.25">
      <c r="A8260" t="str">
        <f t="shared" si="290"/>
        <v>00920003</v>
      </c>
      <c r="B8260" s="23" t="s">
        <v>58</v>
      </c>
      <c r="C8260" s="7" t="s">
        <v>1452</v>
      </c>
      <c r="D8260" s="66" t="s">
        <v>311</v>
      </c>
      <c r="E8260" s="53" t="e">
        <f>VLOOKUP(D8260,'MPG Master'!$C$3:$I$716,7,0)</f>
        <v>#N/A</v>
      </c>
      <c r="F8260" s="7" t="e">
        <f>VLOOKUP(D8260,'MPG Master'!$C$3:$D$716,2,0)</f>
        <v>#N/A</v>
      </c>
      <c r="G8260" s="67" t="s">
        <v>61</v>
      </c>
      <c r="H8260" s="53" t="e">
        <f t="shared" si="291"/>
        <v>#N/A</v>
      </c>
      <c r="I8260" s="7" t="s">
        <v>11015</v>
      </c>
      <c r="J8260" s="7" t="s">
        <v>18250</v>
      </c>
      <c r="K8260" s="9">
        <v>31048</v>
      </c>
      <c r="L8260" s="7"/>
      <c r="M8260" s="7"/>
      <c r="N8260" s="7">
        <v>7678685420</v>
      </c>
      <c r="O8260" s="7"/>
      <c r="P8260" s="7"/>
      <c r="Q8260" s="7" t="s">
        <v>1424</v>
      </c>
      <c r="R8260" s="39" t="s">
        <v>16624</v>
      </c>
      <c r="S8260" s="7"/>
      <c r="T8260" s="7" t="s">
        <v>735</v>
      </c>
      <c r="U8260" s="7"/>
      <c r="V8260" s="7"/>
      <c r="W8260" s="7"/>
      <c r="X8260" s="7"/>
      <c r="Y8260" s="39"/>
      <c r="Z8260" s="7"/>
      <c r="AA8260" s="7"/>
      <c r="AB8260" s="24"/>
      <c r="AC8260" t="s">
        <v>26453</v>
      </c>
      <c r="AD8260" t="s">
        <v>23380</v>
      </c>
    </row>
    <row r="8261" spans="1:30" x14ac:dyDescent="0.25">
      <c r="A8261" t="str">
        <f t="shared" si="290"/>
        <v>12450016</v>
      </c>
      <c r="B8261" s="23" t="s">
        <v>58</v>
      </c>
      <c r="C8261" s="7" t="s">
        <v>1675</v>
      </c>
      <c r="D8261" s="66" t="s">
        <v>7532</v>
      </c>
      <c r="E8261" s="53" t="e">
        <f>VLOOKUP(D8261,'MPG Master'!$C$3:$I$716,7,0)</f>
        <v>#N/A</v>
      </c>
      <c r="F8261" s="7" t="e">
        <f>VLOOKUP(D8261,'MPG Master'!$C$3:$D$716,2,0)</f>
        <v>#N/A</v>
      </c>
      <c r="G8261" s="67" t="s">
        <v>1772</v>
      </c>
      <c r="H8261" s="53" t="e">
        <f t="shared" si="291"/>
        <v>#N/A</v>
      </c>
      <c r="I8261" s="7" t="s">
        <v>11016</v>
      </c>
      <c r="J8261" s="7" t="s">
        <v>22487</v>
      </c>
      <c r="K8261" s="9">
        <v>21659</v>
      </c>
      <c r="L8261" s="7"/>
      <c r="M8261" s="7"/>
      <c r="N8261" s="7">
        <v>8271958894</v>
      </c>
      <c r="O8261" s="7"/>
      <c r="P8261" s="7"/>
      <c r="Q8261" s="7" t="s">
        <v>1424</v>
      </c>
      <c r="R8261" s="39" t="s">
        <v>16625</v>
      </c>
      <c r="S8261" s="7"/>
      <c r="T8261" s="7" t="s">
        <v>935</v>
      </c>
      <c r="U8261" s="7"/>
      <c r="V8261" s="7"/>
      <c r="W8261" s="7"/>
      <c r="X8261" s="7"/>
      <c r="Y8261" s="39"/>
      <c r="Z8261" s="7"/>
      <c r="AA8261" s="7"/>
      <c r="AB8261" s="24"/>
      <c r="AC8261" t="s">
        <v>26453</v>
      </c>
      <c r="AD8261" t="s">
        <v>23380</v>
      </c>
    </row>
    <row r="8262" spans="1:30" x14ac:dyDescent="0.25">
      <c r="A8262" t="str">
        <f t="shared" si="290"/>
        <v>12050038</v>
      </c>
      <c r="B8262" s="23" t="s">
        <v>58</v>
      </c>
      <c r="C8262" s="7" t="s">
        <v>1675</v>
      </c>
      <c r="D8262" s="66" t="s">
        <v>400</v>
      </c>
      <c r="E8262" s="53" t="e">
        <f>VLOOKUP(D8262,'MPG Master'!$C$3:$I$716,7,0)</f>
        <v>#N/A</v>
      </c>
      <c r="F8262" s="7" t="e">
        <f>VLOOKUP(D8262,'MPG Master'!$C$3:$D$716,2,0)</f>
        <v>#N/A</v>
      </c>
      <c r="G8262" s="67" t="s">
        <v>1691</v>
      </c>
      <c r="H8262" s="53" t="e">
        <f t="shared" si="291"/>
        <v>#N/A</v>
      </c>
      <c r="I8262" s="7" t="s">
        <v>6277</v>
      </c>
      <c r="J8262" s="7" t="s">
        <v>22488</v>
      </c>
      <c r="K8262" s="9">
        <v>26299</v>
      </c>
      <c r="L8262" s="7"/>
      <c r="M8262" s="7"/>
      <c r="N8262" s="7">
        <v>7488365338</v>
      </c>
      <c r="O8262" s="7"/>
      <c r="P8262" s="7"/>
      <c r="Q8262" s="7" t="s">
        <v>1716</v>
      </c>
      <c r="R8262" s="39" t="s">
        <v>16626</v>
      </c>
      <c r="S8262" s="7"/>
      <c r="T8262" s="7" t="s">
        <v>747</v>
      </c>
      <c r="U8262" s="7"/>
      <c r="V8262" s="7"/>
      <c r="W8262" s="7"/>
      <c r="X8262" s="7"/>
      <c r="Y8262" s="39"/>
      <c r="Z8262" s="7"/>
      <c r="AA8262" s="7"/>
      <c r="AB8262" s="24"/>
      <c r="AC8262" t="s">
        <v>26453</v>
      </c>
      <c r="AD8262" t="s">
        <v>23380</v>
      </c>
    </row>
    <row r="8263" spans="1:30" x14ac:dyDescent="0.25">
      <c r="A8263" t="str">
        <f t="shared" si="290"/>
        <v>12180071</v>
      </c>
      <c r="B8263" s="23" t="s">
        <v>58</v>
      </c>
      <c r="C8263" s="7" t="s">
        <v>1676</v>
      </c>
      <c r="D8263" s="66" t="s">
        <v>334</v>
      </c>
      <c r="E8263" s="53" t="e">
        <f>VLOOKUP(D8263,'MPG Master'!$C$3:$I$716,7,0)</f>
        <v>#N/A</v>
      </c>
      <c r="F8263" s="7" t="e">
        <f>VLOOKUP(D8263,'MPG Master'!$C$3:$D$716,2,0)</f>
        <v>#N/A</v>
      </c>
      <c r="G8263" s="67" t="s">
        <v>1848</v>
      </c>
      <c r="H8263" s="53" t="e">
        <f t="shared" si="291"/>
        <v>#N/A</v>
      </c>
      <c r="I8263" s="7" t="s">
        <v>11017</v>
      </c>
      <c r="J8263" s="7" t="s">
        <v>22489</v>
      </c>
      <c r="K8263" s="9">
        <v>30317</v>
      </c>
      <c r="L8263" s="7"/>
      <c r="M8263" s="7"/>
      <c r="N8263" s="7">
        <v>9835263092</v>
      </c>
      <c r="O8263" s="7"/>
      <c r="P8263" s="7"/>
      <c r="Q8263" s="7" t="s">
        <v>99</v>
      </c>
      <c r="R8263" s="39" t="s">
        <v>16627</v>
      </c>
      <c r="S8263" s="7"/>
      <c r="T8263" s="7" t="s">
        <v>751</v>
      </c>
      <c r="U8263" s="7"/>
      <c r="V8263" s="7"/>
      <c r="W8263" s="7"/>
      <c r="X8263" s="7"/>
      <c r="Y8263" s="39"/>
      <c r="Z8263" s="7"/>
      <c r="AA8263" s="7"/>
      <c r="AB8263" s="24"/>
      <c r="AC8263" t="s">
        <v>26453</v>
      </c>
      <c r="AD8263" t="s">
        <v>23380</v>
      </c>
    </row>
    <row r="8264" spans="1:30" x14ac:dyDescent="0.25">
      <c r="A8264" t="str">
        <f t="shared" si="290"/>
        <v>51150030</v>
      </c>
      <c r="B8264" s="23" t="s">
        <v>58</v>
      </c>
      <c r="C8264" s="7" t="s">
        <v>1448</v>
      </c>
      <c r="D8264" s="66" t="s">
        <v>359</v>
      </c>
      <c r="E8264" s="53" t="e">
        <f>VLOOKUP(D8264,'MPG Master'!$C$3:$I$716,7,0)</f>
        <v>#N/A</v>
      </c>
      <c r="F8264" s="7" t="e">
        <f>VLOOKUP(D8264,'MPG Master'!$C$3:$D$716,2,0)</f>
        <v>#N/A</v>
      </c>
      <c r="G8264" s="67" t="s">
        <v>380</v>
      </c>
      <c r="H8264" s="53" t="e">
        <f t="shared" si="291"/>
        <v>#N/A</v>
      </c>
      <c r="I8264" s="7" t="s">
        <v>11018</v>
      </c>
      <c r="J8264" s="7" t="s">
        <v>22490</v>
      </c>
      <c r="K8264" s="9">
        <v>20821</v>
      </c>
      <c r="L8264" s="7"/>
      <c r="M8264" s="7"/>
      <c r="N8264" s="7">
        <v>8002756943</v>
      </c>
      <c r="O8264" s="7"/>
      <c r="P8264" s="7"/>
      <c r="Q8264" s="7" t="s">
        <v>1716</v>
      </c>
      <c r="R8264" s="39" t="s">
        <v>16628</v>
      </c>
      <c r="S8264" s="7"/>
      <c r="T8264" s="7" t="s">
        <v>747</v>
      </c>
      <c r="U8264" s="7"/>
      <c r="V8264" s="7"/>
      <c r="W8264" s="7"/>
      <c r="X8264" s="7"/>
      <c r="Y8264" s="39"/>
      <c r="Z8264" s="7"/>
      <c r="AA8264" s="7"/>
      <c r="AB8264" s="24"/>
      <c r="AC8264" t="s">
        <v>26453</v>
      </c>
      <c r="AD8264" t="s">
        <v>23380</v>
      </c>
    </row>
    <row r="8265" spans="1:30" x14ac:dyDescent="0.25">
      <c r="A8265" t="str">
        <f t="shared" si="290"/>
        <v>51150029</v>
      </c>
      <c r="B8265" s="23" t="s">
        <v>58</v>
      </c>
      <c r="C8265" s="7" t="s">
        <v>1448</v>
      </c>
      <c r="D8265" s="66" t="s">
        <v>359</v>
      </c>
      <c r="E8265" s="53" t="e">
        <f>VLOOKUP(D8265,'MPG Master'!$C$3:$I$716,7,0)</f>
        <v>#N/A</v>
      </c>
      <c r="F8265" s="7" t="e">
        <f>VLOOKUP(D8265,'MPG Master'!$C$3:$D$716,2,0)</f>
        <v>#N/A</v>
      </c>
      <c r="G8265" s="67" t="s">
        <v>1927</v>
      </c>
      <c r="H8265" s="53" t="e">
        <f t="shared" si="291"/>
        <v>#N/A</v>
      </c>
      <c r="I8265" s="7" t="s">
        <v>3789</v>
      </c>
      <c r="J8265" s="7" t="s">
        <v>22491</v>
      </c>
      <c r="K8265" s="9">
        <v>28856</v>
      </c>
      <c r="L8265" s="7"/>
      <c r="M8265" s="7"/>
      <c r="N8265" s="7">
        <v>7545030530</v>
      </c>
      <c r="O8265" s="7"/>
      <c r="P8265" s="7"/>
      <c r="Q8265" s="7" t="s">
        <v>1716</v>
      </c>
      <c r="R8265" s="39" t="s">
        <v>16629</v>
      </c>
      <c r="S8265" s="7"/>
      <c r="T8265" s="7" t="s">
        <v>747</v>
      </c>
      <c r="U8265" s="7"/>
      <c r="V8265" s="7"/>
      <c r="W8265" s="7"/>
      <c r="X8265" s="7"/>
      <c r="Y8265" s="39"/>
      <c r="Z8265" s="7"/>
      <c r="AA8265" s="7"/>
      <c r="AB8265" s="24"/>
      <c r="AC8265" t="s">
        <v>26453</v>
      </c>
      <c r="AD8265" t="s">
        <v>23380</v>
      </c>
    </row>
    <row r="8266" spans="1:30" x14ac:dyDescent="0.25">
      <c r="A8266" t="str">
        <f t="shared" si="290"/>
        <v>51150028</v>
      </c>
      <c r="B8266" s="23" t="s">
        <v>58</v>
      </c>
      <c r="C8266" s="7" t="s">
        <v>1448</v>
      </c>
      <c r="D8266" s="66" t="s">
        <v>359</v>
      </c>
      <c r="E8266" s="53" t="e">
        <f>VLOOKUP(D8266,'MPG Master'!$C$3:$I$716,7,0)</f>
        <v>#N/A</v>
      </c>
      <c r="F8266" s="7" t="e">
        <f>VLOOKUP(D8266,'MPG Master'!$C$3:$D$716,2,0)</f>
        <v>#N/A</v>
      </c>
      <c r="G8266" s="67" t="s">
        <v>1685</v>
      </c>
      <c r="H8266" s="53" t="e">
        <f t="shared" si="291"/>
        <v>#N/A</v>
      </c>
      <c r="I8266" s="7" t="s">
        <v>11019</v>
      </c>
      <c r="J8266" s="7" t="s">
        <v>22492</v>
      </c>
      <c r="K8266" s="9">
        <v>25934</v>
      </c>
      <c r="L8266" s="7"/>
      <c r="M8266" s="7"/>
      <c r="N8266" s="7">
        <v>9142055919</v>
      </c>
      <c r="O8266" s="7"/>
      <c r="P8266" s="7"/>
      <c r="Q8266" s="7" t="s">
        <v>4724</v>
      </c>
      <c r="R8266" s="39" t="s">
        <v>16630</v>
      </c>
      <c r="S8266" s="7"/>
      <c r="T8266" s="7" t="s">
        <v>875</v>
      </c>
      <c r="U8266" s="7"/>
      <c r="V8266" s="7"/>
      <c r="W8266" s="7"/>
      <c r="X8266" s="7"/>
      <c r="Y8266" s="39"/>
      <c r="Z8266" s="7"/>
      <c r="AA8266" s="7"/>
      <c r="AB8266" s="24"/>
      <c r="AC8266" t="s">
        <v>26453</v>
      </c>
      <c r="AD8266" t="s">
        <v>23380</v>
      </c>
    </row>
    <row r="8267" spans="1:30" x14ac:dyDescent="0.25">
      <c r="A8267" t="str">
        <f t="shared" si="290"/>
        <v>85940011</v>
      </c>
      <c r="B8267" s="23" t="s">
        <v>58</v>
      </c>
      <c r="C8267" s="7" t="s">
        <v>966</v>
      </c>
      <c r="D8267" s="66" t="s">
        <v>7535</v>
      </c>
      <c r="E8267" s="53" t="e">
        <f>VLOOKUP(D8267,'MPG Master'!$C$3:$I$716,7,0)</f>
        <v>#N/A</v>
      </c>
      <c r="F8267" s="7" t="e">
        <f>VLOOKUP(D8267,'MPG Master'!$C$3:$D$716,2,0)</f>
        <v>#N/A</v>
      </c>
      <c r="G8267" s="67" t="s">
        <v>1693</v>
      </c>
      <c r="H8267" s="53" t="e">
        <f t="shared" si="291"/>
        <v>#N/A</v>
      </c>
      <c r="I8267" s="7" t="s">
        <v>11020</v>
      </c>
      <c r="J8267" s="7" t="s">
        <v>3871</v>
      </c>
      <c r="K8267" s="9">
        <v>30682</v>
      </c>
      <c r="L8267" s="7"/>
      <c r="M8267" s="7"/>
      <c r="N8267" s="7">
        <v>9110169801</v>
      </c>
      <c r="O8267" s="7"/>
      <c r="P8267" s="7"/>
      <c r="Q8267" s="7" t="s">
        <v>1808</v>
      </c>
      <c r="R8267" s="39" t="s">
        <v>16631</v>
      </c>
      <c r="S8267" s="7"/>
      <c r="T8267" s="7" t="s">
        <v>963</v>
      </c>
      <c r="U8267" s="7"/>
      <c r="V8267" s="7"/>
      <c r="W8267" s="7"/>
      <c r="X8267" s="7"/>
      <c r="Y8267" s="39"/>
      <c r="Z8267" s="7"/>
      <c r="AA8267" s="7"/>
      <c r="AB8267" s="24"/>
      <c r="AC8267" t="s">
        <v>26453</v>
      </c>
      <c r="AD8267" t="s">
        <v>23380</v>
      </c>
    </row>
    <row r="8268" spans="1:30" x14ac:dyDescent="0.25">
      <c r="A8268" t="str">
        <f t="shared" si="290"/>
        <v>85940012</v>
      </c>
      <c r="B8268" s="23" t="s">
        <v>58</v>
      </c>
      <c r="C8268" s="7" t="s">
        <v>966</v>
      </c>
      <c r="D8268" s="66" t="s">
        <v>7535</v>
      </c>
      <c r="E8268" s="53" t="e">
        <f>VLOOKUP(D8268,'MPG Master'!$C$3:$I$716,7,0)</f>
        <v>#N/A</v>
      </c>
      <c r="F8268" s="7" t="e">
        <f>VLOOKUP(D8268,'MPG Master'!$C$3:$D$716,2,0)</f>
        <v>#N/A</v>
      </c>
      <c r="G8268" s="67" t="s">
        <v>1694</v>
      </c>
      <c r="H8268" s="53" t="e">
        <f t="shared" si="291"/>
        <v>#N/A</v>
      </c>
      <c r="I8268" s="7" t="s">
        <v>2284</v>
      </c>
      <c r="J8268" s="7" t="s">
        <v>5140</v>
      </c>
      <c r="K8268" s="9">
        <v>31778</v>
      </c>
      <c r="L8268" s="7"/>
      <c r="M8268" s="7"/>
      <c r="N8268" s="7"/>
      <c r="O8268" s="7"/>
      <c r="P8268" s="7"/>
      <c r="Q8268" s="7" t="s">
        <v>1808</v>
      </c>
      <c r="R8268" s="39" t="s">
        <v>16632</v>
      </c>
      <c r="S8268" s="7"/>
      <c r="T8268" s="7" t="s">
        <v>963</v>
      </c>
      <c r="U8268" s="7"/>
      <c r="V8268" s="7"/>
      <c r="W8268" s="7"/>
      <c r="X8268" s="7"/>
      <c r="Y8268" s="39"/>
      <c r="Z8268" s="7"/>
      <c r="AA8268" s="7"/>
      <c r="AB8268" s="24"/>
      <c r="AC8268" t="s">
        <v>26453</v>
      </c>
      <c r="AD8268" t="s">
        <v>23380</v>
      </c>
    </row>
    <row r="8269" spans="1:30" x14ac:dyDescent="0.25">
      <c r="A8269" t="str">
        <f t="shared" si="290"/>
        <v>85940013</v>
      </c>
      <c r="B8269" s="23" t="s">
        <v>58</v>
      </c>
      <c r="C8269" s="7" t="s">
        <v>966</v>
      </c>
      <c r="D8269" s="66" t="s">
        <v>7535</v>
      </c>
      <c r="E8269" s="53" t="e">
        <f>VLOOKUP(D8269,'MPG Master'!$C$3:$I$716,7,0)</f>
        <v>#N/A</v>
      </c>
      <c r="F8269" s="7" t="e">
        <f>VLOOKUP(D8269,'MPG Master'!$C$3:$D$716,2,0)</f>
        <v>#N/A</v>
      </c>
      <c r="G8269" s="67" t="s">
        <v>1733</v>
      </c>
      <c r="H8269" s="53" t="e">
        <f t="shared" si="291"/>
        <v>#N/A</v>
      </c>
      <c r="I8269" s="7" t="s">
        <v>11021</v>
      </c>
      <c r="J8269" s="7" t="s">
        <v>18446</v>
      </c>
      <c r="K8269" s="9">
        <v>24484</v>
      </c>
      <c r="L8269" s="7"/>
      <c r="M8269" s="7"/>
      <c r="N8269" s="7"/>
      <c r="O8269" s="7"/>
      <c r="P8269" s="7"/>
      <c r="Q8269" s="7" t="s">
        <v>1808</v>
      </c>
      <c r="R8269" s="39" t="s">
        <v>16633</v>
      </c>
      <c r="S8269" s="7"/>
      <c r="T8269" s="7" t="s">
        <v>963</v>
      </c>
      <c r="U8269" s="7"/>
      <c r="V8269" s="7"/>
      <c r="W8269" s="7"/>
      <c r="X8269" s="7"/>
      <c r="Y8269" s="39"/>
      <c r="Z8269" s="7"/>
      <c r="AA8269" s="7"/>
      <c r="AB8269" s="24"/>
      <c r="AC8269" t="s">
        <v>26453</v>
      </c>
      <c r="AD8269" t="s">
        <v>23380</v>
      </c>
    </row>
    <row r="8270" spans="1:30" x14ac:dyDescent="0.25">
      <c r="A8270" t="str">
        <f t="shared" si="290"/>
        <v>85940014</v>
      </c>
      <c r="B8270" s="23" t="s">
        <v>58</v>
      </c>
      <c r="C8270" s="7" t="s">
        <v>966</v>
      </c>
      <c r="D8270" s="66" t="s">
        <v>7535</v>
      </c>
      <c r="E8270" s="53" t="e">
        <f>VLOOKUP(D8270,'MPG Master'!$C$3:$I$716,7,0)</f>
        <v>#N/A</v>
      </c>
      <c r="F8270" s="7" t="e">
        <f>VLOOKUP(D8270,'MPG Master'!$C$3:$D$716,2,0)</f>
        <v>#N/A</v>
      </c>
      <c r="G8270" s="67" t="s">
        <v>1736</v>
      </c>
      <c r="H8270" s="53" t="e">
        <f t="shared" si="291"/>
        <v>#N/A</v>
      </c>
      <c r="I8270" s="7" t="s">
        <v>11022</v>
      </c>
      <c r="J8270" s="7" t="s">
        <v>22493</v>
      </c>
      <c r="K8270" s="9">
        <v>23012</v>
      </c>
      <c r="L8270" s="7"/>
      <c r="M8270" s="7"/>
      <c r="N8270" s="7">
        <v>7549210062</v>
      </c>
      <c r="O8270" s="7"/>
      <c r="P8270" s="7"/>
      <c r="Q8270" s="7" t="s">
        <v>4724</v>
      </c>
      <c r="R8270" s="39" t="s">
        <v>16634</v>
      </c>
      <c r="S8270" s="7"/>
      <c r="T8270" s="7" t="s">
        <v>971</v>
      </c>
      <c r="U8270" s="7"/>
      <c r="V8270" s="7"/>
      <c r="W8270" s="7"/>
      <c r="X8270" s="7"/>
      <c r="Y8270" s="39"/>
      <c r="Z8270" s="7"/>
      <c r="AA8270" s="7"/>
      <c r="AB8270" s="24"/>
      <c r="AC8270" t="s">
        <v>26453</v>
      </c>
      <c r="AD8270" t="s">
        <v>23380</v>
      </c>
    </row>
    <row r="8271" spans="1:30" x14ac:dyDescent="0.25">
      <c r="A8271" t="str">
        <f t="shared" si="290"/>
        <v>12120051</v>
      </c>
      <c r="B8271" s="23" t="s">
        <v>58</v>
      </c>
      <c r="C8271" s="7" t="s">
        <v>1676</v>
      </c>
      <c r="D8271" s="66" t="s">
        <v>330</v>
      </c>
      <c r="E8271" s="53" t="e">
        <f>VLOOKUP(D8271,'MPG Master'!$C$3:$I$716,7,0)</f>
        <v>#N/A</v>
      </c>
      <c r="F8271" s="7" t="e">
        <f>VLOOKUP(D8271,'MPG Master'!$C$3:$D$716,2,0)</f>
        <v>#N/A</v>
      </c>
      <c r="G8271" s="67" t="s">
        <v>1991</v>
      </c>
      <c r="H8271" s="53" t="e">
        <f t="shared" si="291"/>
        <v>#N/A</v>
      </c>
      <c r="I8271" s="7" t="s">
        <v>7093</v>
      </c>
      <c r="J8271" s="7" t="s">
        <v>22494</v>
      </c>
      <c r="K8271" s="9">
        <v>20455</v>
      </c>
      <c r="L8271" s="7"/>
      <c r="M8271" s="7"/>
      <c r="N8271" s="7">
        <v>7004770988</v>
      </c>
      <c r="O8271" s="7"/>
      <c r="P8271" s="7"/>
      <c r="Q8271" s="7" t="s">
        <v>1424</v>
      </c>
      <c r="R8271" s="39" t="s">
        <v>16635</v>
      </c>
      <c r="S8271" s="7"/>
      <c r="T8271" s="7" t="s">
        <v>735</v>
      </c>
      <c r="U8271" s="7"/>
      <c r="V8271" s="7"/>
      <c r="W8271" s="7"/>
      <c r="X8271" s="7"/>
      <c r="Y8271" s="39"/>
      <c r="Z8271" s="7"/>
      <c r="AA8271" s="7"/>
      <c r="AB8271" s="24"/>
      <c r="AC8271" t="s">
        <v>26453</v>
      </c>
      <c r="AD8271" t="s">
        <v>23380</v>
      </c>
    </row>
    <row r="8272" spans="1:30" x14ac:dyDescent="0.25">
      <c r="A8272" t="str">
        <f t="shared" si="290"/>
        <v>12120050</v>
      </c>
      <c r="B8272" s="23" t="s">
        <v>58</v>
      </c>
      <c r="C8272" s="7" t="s">
        <v>1676</v>
      </c>
      <c r="D8272" s="66" t="s">
        <v>330</v>
      </c>
      <c r="E8272" s="53" t="e">
        <f>VLOOKUP(D8272,'MPG Master'!$C$3:$I$716,7,0)</f>
        <v>#N/A</v>
      </c>
      <c r="F8272" s="7" t="e">
        <f>VLOOKUP(D8272,'MPG Master'!$C$3:$D$716,2,0)</f>
        <v>#N/A</v>
      </c>
      <c r="G8272" s="67" t="s">
        <v>1928</v>
      </c>
      <c r="H8272" s="53" t="e">
        <f t="shared" si="291"/>
        <v>#N/A</v>
      </c>
      <c r="I8272" s="7" t="s">
        <v>6009</v>
      </c>
      <c r="J8272" s="7" t="s">
        <v>22495</v>
      </c>
      <c r="K8272" s="9">
        <v>27395</v>
      </c>
      <c r="L8272" s="7"/>
      <c r="M8272" s="7"/>
      <c r="N8272" s="7">
        <v>7549670685</v>
      </c>
      <c r="O8272" s="7"/>
      <c r="P8272" s="7"/>
      <c r="Q8272" s="7" t="s">
        <v>4724</v>
      </c>
      <c r="R8272" s="39" t="s">
        <v>16636</v>
      </c>
      <c r="S8272" s="7"/>
      <c r="T8272" s="7" t="s">
        <v>767</v>
      </c>
      <c r="U8272" s="7"/>
      <c r="V8272" s="7"/>
      <c r="W8272" s="7"/>
      <c r="X8272" s="7"/>
      <c r="Y8272" s="39"/>
      <c r="Z8272" s="7"/>
      <c r="AA8272" s="7"/>
      <c r="AB8272" s="24"/>
      <c r="AC8272" t="s">
        <v>26453</v>
      </c>
      <c r="AD8272" t="s">
        <v>23380</v>
      </c>
    </row>
    <row r="8273" spans="1:30" x14ac:dyDescent="0.25">
      <c r="A8273" t="str">
        <f t="shared" si="290"/>
        <v>12020082</v>
      </c>
      <c r="B8273" s="23" t="s">
        <v>58</v>
      </c>
      <c r="C8273" s="7" t="s">
        <v>1676</v>
      </c>
      <c r="D8273" s="66" t="s">
        <v>324</v>
      </c>
      <c r="E8273" s="53" t="e">
        <f>VLOOKUP(D8273,'MPG Master'!$C$3:$I$716,7,0)</f>
        <v>#N/A</v>
      </c>
      <c r="F8273" s="7" t="e">
        <f>VLOOKUP(D8273,'MPG Master'!$C$3:$D$716,2,0)</f>
        <v>#N/A</v>
      </c>
      <c r="G8273" s="67" t="s">
        <v>2551</v>
      </c>
      <c r="H8273" s="53" t="e">
        <f t="shared" si="291"/>
        <v>#N/A</v>
      </c>
      <c r="I8273" s="7" t="s">
        <v>6322</v>
      </c>
      <c r="J8273" s="7" t="s">
        <v>684</v>
      </c>
      <c r="K8273" s="9">
        <v>27426</v>
      </c>
      <c r="L8273" s="7"/>
      <c r="M8273" s="7"/>
      <c r="N8273" s="7">
        <v>7654440247</v>
      </c>
      <c r="O8273" s="7"/>
      <c r="P8273" s="7"/>
      <c r="Q8273" s="7" t="s">
        <v>1424</v>
      </c>
      <c r="R8273" s="39" t="s">
        <v>16637</v>
      </c>
      <c r="S8273" s="7"/>
      <c r="T8273" s="7" t="s">
        <v>735</v>
      </c>
      <c r="U8273" s="7"/>
      <c r="V8273" s="7"/>
      <c r="W8273" s="7"/>
      <c r="X8273" s="7"/>
      <c r="Y8273" s="39"/>
      <c r="Z8273" s="7"/>
      <c r="AA8273" s="7"/>
      <c r="AB8273" s="24"/>
      <c r="AC8273" t="s">
        <v>26453</v>
      </c>
      <c r="AD8273" t="s">
        <v>23380</v>
      </c>
    </row>
    <row r="8274" spans="1:30" x14ac:dyDescent="0.25">
      <c r="A8274" t="str">
        <f t="shared" si="290"/>
        <v>12020081</v>
      </c>
      <c r="B8274" s="23" t="s">
        <v>58</v>
      </c>
      <c r="C8274" s="7" t="s">
        <v>1676</v>
      </c>
      <c r="D8274" s="66" t="s">
        <v>324</v>
      </c>
      <c r="E8274" s="53" t="e">
        <f>VLOOKUP(D8274,'MPG Master'!$C$3:$I$716,7,0)</f>
        <v>#N/A</v>
      </c>
      <c r="F8274" s="7" t="e">
        <f>VLOOKUP(D8274,'MPG Master'!$C$3:$D$716,2,0)</f>
        <v>#N/A</v>
      </c>
      <c r="G8274" s="67" t="s">
        <v>1686</v>
      </c>
      <c r="H8274" s="53" t="e">
        <f t="shared" si="291"/>
        <v>#N/A</v>
      </c>
      <c r="I8274" s="7" t="s">
        <v>2865</v>
      </c>
      <c r="J8274" s="7" t="s">
        <v>19805</v>
      </c>
      <c r="K8274" s="9">
        <v>30196</v>
      </c>
      <c r="L8274" s="7"/>
      <c r="M8274" s="7"/>
      <c r="N8274" s="7">
        <v>7549412839</v>
      </c>
      <c r="O8274" s="7"/>
      <c r="P8274" s="7"/>
      <c r="Q8274" s="7" t="s">
        <v>1851</v>
      </c>
      <c r="R8274" s="39" t="s">
        <v>16638</v>
      </c>
      <c r="S8274" s="7"/>
      <c r="T8274" s="7" t="s">
        <v>747</v>
      </c>
      <c r="U8274" s="7"/>
      <c r="V8274" s="7"/>
      <c r="W8274" s="7"/>
      <c r="X8274" s="7"/>
      <c r="Y8274" s="39"/>
      <c r="Z8274" s="7"/>
      <c r="AA8274" s="7"/>
      <c r="AB8274" s="24"/>
      <c r="AC8274" t="s">
        <v>26453</v>
      </c>
      <c r="AD8274" t="s">
        <v>23380</v>
      </c>
    </row>
    <row r="8275" spans="1:30" x14ac:dyDescent="0.25">
      <c r="A8275" t="str">
        <f t="shared" si="290"/>
        <v>12020010</v>
      </c>
      <c r="B8275" s="23" t="s">
        <v>58</v>
      </c>
      <c r="C8275" s="7" t="s">
        <v>1676</v>
      </c>
      <c r="D8275" s="66" t="s">
        <v>324</v>
      </c>
      <c r="E8275" s="53" t="e">
        <f>VLOOKUP(D8275,'MPG Master'!$C$3:$I$716,7,0)</f>
        <v>#N/A</v>
      </c>
      <c r="F8275" s="7" t="e">
        <f>VLOOKUP(D8275,'MPG Master'!$C$3:$D$716,2,0)</f>
        <v>#N/A</v>
      </c>
      <c r="G8275" s="67" t="s">
        <v>1681</v>
      </c>
      <c r="H8275" s="53" t="e">
        <f t="shared" si="291"/>
        <v>#N/A</v>
      </c>
      <c r="I8275" s="7" t="s">
        <v>4011</v>
      </c>
      <c r="J8275" s="7" t="s">
        <v>4011</v>
      </c>
      <c r="K8275" s="9">
        <v>29262</v>
      </c>
      <c r="L8275" s="7"/>
      <c r="M8275" s="7"/>
      <c r="N8275" s="7">
        <v>9798319281</v>
      </c>
      <c r="O8275" s="7"/>
      <c r="P8275" s="7"/>
      <c r="Q8275" s="7" t="s">
        <v>1424</v>
      </c>
      <c r="R8275" s="39" t="s">
        <v>16639</v>
      </c>
      <c r="S8275" s="7"/>
      <c r="T8275" s="7" t="s">
        <v>735</v>
      </c>
      <c r="U8275" s="7"/>
      <c r="V8275" s="7"/>
      <c r="W8275" s="7"/>
      <c r="X8275" s="7"/>
      <c r="Y8275" s="39"/>
      <c r="Z8275" s="7"/>
      <c r="AA8275" s="7"/>
      <c r="AB8275" s="24"/>
      <c r="AC8275" t="s">
        <v>26453</v>
      </c>
      <c r="AD8275" t="s">
        <v>23380</v>
      </c>
    </row>
    <row r="8276" spans="1:30" x14ac:dyDescent="0.25">
      <c r="A8276" t="str">
        <f t="shared" si="290"/>
        <v>12090056</v>
      </c>
      <c r="B8276" s="23" t="s">
        <v>58</v>
      </c>
      <c r="C8276" s="7" t="s">
        <v>1676</v>
      </c>
      <c r="D8276" s="66" t="s">
        <v>327</v>
      </c>
      <c r="E8276" s="53" t="e">
        <f>VLOOKUP(D8276,'MPG Master'!$C$3:$I$716,7,0)</f>
        <v>#N/A</v>
      </c>
      <c r="F8276" s="7" t="e">
        <f>VLOOKUP(D8276,'MPG Master'!$C$3:$D$716,2,0)</f>
        <v>#N/A</v>
      </c>
      <c r="G8276" s="67" t="s">
        <v>385</v>
      </c>
      <c r="H8276" s="53" t="e">
        <f t="shared" si="291"/>
        <v>#N/A</v>
      </c>
      <c r="I8276" s="7" t="s">
        <v>1976</v>
      </c>
      <c r="J8276" s="7" t="s">
        <v>19275</v>
      </c>
      <c r="K8276" s="9">
        <v>30317</v>
      </c>
      <c r="L8276" s="7"/>
      <c r="M8276" s="7"/>
      <c r="N8276" s="7">
        <v>9213332716</v>
      </c>
      <c r="O8276" s="7"/>
      <c r="P8276" s="7"/>
      <c r="Q8276" s="7" t="s">
        <v>4724</v>
      </c>
      <c r="R8276" s="39" t="s">
        <v>16640</v>
      </c>
      <c r="S8276" s="7"/>
      <c r="T8276" s="7" t="s">
        <v>767</v>
      </c>
      <c r="U8276" s="7"/>
      <c r="V8276" s="7"/>
      <c r="W8276" s="7"/>
      <c r="X8276" s="7"/>
      <c r="Y8276" s="39"/>
      <c r="Z8276" s="7"/>
      <c r="AA8276" s="7"/>
      <c r="AB8276" s="24"/>
      <c r="AC8276" t="s">
        <v>26453</v>
      </c>
      <c r="AD8276" t="s">
        <v>23380</v>
      </c>
    </row>
    <row r="8277" spans="1:30" x14ac:dyDescent="0.25">
      <c r="A8277" t="str">
        <f t="shared" si="290"/>
        <v>10770027</v>
      </c>
      <c r="B8277" s="23" t="s">
        <v>58</v>
      </c>
      <c r="C8277" s="7" t="s">
        <v>665</v>
      </c>
      <c r="D8277" s="66" t="s">
        <v>438</v>
      </c>
      <c r="E8277" s="53" t="e">
        <f>VLOOKUP(D8277,'MPG Master'!$C$3:$I$716,7,0)</f>
        <v>#N/A</v>
      </c>
      <c r="F8277" s="7" t="e">
        <f>VLOOKUP(D8277,'MPG Master'!$C$3:$D$716,2,0)</f>
        <v>#N/A</v>
      </c>
      <c r="G8277" s="67" t="s">
        <v>1840</v>
      </c>
      <c r="H8277" s="53" t="e">
        <f t="shared" si="291"/>
        <v>#N/A</v>
      </c>
      <c r="I8277" s="7" t="s">
        <v>4511</v>
      </c>
      <c r="J8277" s="7" t="s">
        <v>22496</v>
      </c>
      <c r="K8277" s="9">
        <v>31230</v>
      </c>
      <c r="L8277" s="7"/>
      <c r="M8277" s="7"/>
      <c r="N8277" s="7">
        <v>7808110080</v>
      </c>
      <c r="O8277" s="7"/>
      <c r="P8277" s="7"/>
      <c r="Q8277" s="7" t="s">
        <v>4724</v>
      </c>
      <c r="R8277" s="39" t="s">
        <v>16641</v>
      </c>
      <c r="S8277" s="7"/>
      <c r="T8277" s="7" t="s">
        <v>1080</v>
      </c>
      <c r="U8277" s="7"/>
      <c r="V8277" s="7"/>
      <c r="W8277" s="7"/>
      <c r="X8277" s="7"/>
      <c r="Y8277" s="39"/>
      <c r="Z8277" s="7"/>
      <c r="AA8277" s="7"/>
      <c r="AB8277" s="24"/>
      <c r="AC8277" t="s">
        <v>26453</v>
      </c>
      <c r="AD8277" t="s">
        <v>23380</v>
      </c>
    </row>
    <row r="8278" spans="1:30" x14ac:dyDescent="0.25">
      <c r="A8278" t="str">
        <f t="shared" si="290"/>
        <v>12440025</v>
      </c>
      <c r="B8278" s="23" t="s">
        <v>58</v>
      </c>
      <c r="C8278" s="7" t="s">
        <v>665</v>
      </c>
      <c r="D8278" s="66" t="s">
        <v>7550</v>
      </c>
      <c r="E8278" s="53" t="e">
        <f>VLOOKUP(D8278,'MPG Master'!$C$3:$I$716,7,0)</f>
        <v>#N/A</v>
      </c>
      <c r="F8278" s="7" t="e">
        <f>VLOOKUP(D8278,'MPG Master'!$C$3:$D$716,2,0)</f>
        <v>#N/A</v>
      </c>
      <c r="G8278" s="67" t="s">
        <v>1833</v>
      </c>
      <c r="H8278" s="53" t="e">
        <f t="shared" si="291"/>
        <v>#N/A</v>
      </c>
      <c r="I8278" s="7" t="s">
        <v>7105</v>
      </c>
      <c r="J8278" s="7" t="s">
        <v>1780</v>
      </c>
      <c r="K8278" s="9">
        <v>34700</v>
      </c>
      <c r="L8278" s="7"/>
      <c r="M8278" s="7"/>
      <c r="N8278" s="7">
        <v>8292029015</v>
      </c>
      <c r="O8278" s="7"/>
      <c r="P8278" s="7"/>
      <c r="Q8278" s="7" t="s">
        <v>2439</v>
      </c>
      <c r="R8278" s="39" t="s">
        <v>16642</v>
      </c>
      <c r="S8278" s="7"/>
      <c r="T8278" s="7" t="s">
        <v>1058</v>
      </c>
      <c r="U8278" s="7"/>
      <c r="V8278" s="7"/>
      <c r="W8278" s="7"/>
      <c r="X8278" s="7"/>
      <c r="Y8278" s="39"/>
      <c r="Z8278" s="7"/>
      <c r="AA8278" s="7"/>
      <c r="AB8278" s="24"/>
      <c r="AC8278" t="s">
        <v>26453</v>
      </c>
      <c r="AD8278" t="s">
        <v>23380</v>
      </c>
    </row>
    <row r="8279" spans="1:30" x14ac:dyDescent="0.25">
      <c r="A8279" t="str">
        <f t="shared" si="290"/>
        <v>86000003</v>
      </c>
      <c r="B8279" s="23" t="s">
        <v>58</v>
      </c>
      <c r="C8279" s="7" t="s">
        <v>966</v>
      </c>
      <c r="D8279" s="66" t="s">
        <v>7541</v>
      </c>
      <c r="E8279" s="53" t="e">
        <f>VLOOKUP(D8279,'MPG Master'!$C$3:$I$716,7,0)</f>
        <v>#N/A</v>
      </c>
      <c r="F8279" s="7" t="e">
        <f>VLOOKUP(D8279,'MPG Master'!$C$3:$D$716,2,0)</f>
        <v>#N/A</v>
      </c>
      <c r="G8279" s="67" t="s">
        <v>61</v>
      </c>
      <c r="H8279" s="53" t="e">
        <f t="shared" si="291"/>
        <v>#N/A</v>
      </c>
      <c r="I8279" s="7" t="s">
        <v>11024</v>
      </c>
      <c r="J8279" s="7" t="s">
        <v>22497</v>
      </c>
      <c r="K8279" s="9">
        <v>32143</v>
      </c>
      <c r="L8279" s="7"/>
      <c r="M8279" s="7"/>
      <c r="N8279" s="7">
        <v>7739736612</v>
      </c>
      <c r="O8279" s="7"/>
      <c r="P8279" s="7"/>
      <c r="Q8279" s="7" t="s">
        <v>1808</v>
      </c>
      <c r="R8279" s="39" t="s">
        <v>16643</v>
      </c>
      <c r="S8279" s="7"/>
      <c r="T8279" s="7" t="s">
        <v>963</v>
      </c>
      <c r="U8279" s="7"/>
      <c r="V8279" s="7"/>
      <c r="W8279" s="7"/>
      <c r="X8279" s="7"/>
      <c r="Y8279" s="39"/>
      <c r="Z8279" s="7"/>
      <c r="AA8279" s="7"/>
      <c r="AB8279" s="24"/>
      <c r="AC8279" t="s">
        <v>26453</v>
      </c>
      <c r="AD8279" t="s">
        <v>23380</v>
      </c>
    </row>
    <row r="8280" spans="1:30" x14ac:dyDescent="0.25">
      <c r="A8280" t="str">
        <f t="shared" si="290"/>
        <v>86000004</v>
      </c>
      <c r="B8280" s="23" t="s">
        <v>58</v>
      </c>
      <c r="C8280" s="7" t="s">
        <v>966</v>
      </c>
      <c r="D8280" s="66" t="s">
        <v>7541</v>
      </c>
      <c r="E8280" s="53" t="e">
        <f>VLOOKUP(D8280,'MPG Master'!$C$3:$I$716,7,0)</f>
        <v>#N/A</v>
      </c>
      <c r="F8280" s="7" t="e">
        <f>VLOOKUP(D8280,'MPG Master'!$C$3:$D$716,2,0)</f>
        <v>#N/A</v>
      </c>
      <c r="G8280" s="67" t="s">
        <v>1679</v>
      </c>
      <c r="H8280" s="53" t="e">
        <f t="shared" si="291"/>
        <v>#N/A</v>
      </c>
      <c r="I8280" s="7" t="s">
        <v>5083</v>
      </c>
      <c r="J8280" s="7" t="s">
        <v>22497</v>
      </c>
      <c r="K8280" s="9">
        <v>19360</v>
      </c>
      <c r="L8280" s="7"/>
      <c r="M8280" s="7"/>
      <c r="N8280" s="7">
        <v>7763853468</v>
      </c>
      <c r="O8280" s="7"/>
      <c r="P8280" s="7"/>
      <c r="Q8280" s="7" t="s">
        <v>1716</v>
      </c>
      <c r="R8280" s="39" t="s">
        <v>16644</v>
      </c>
      <c r="S8280" s="7"/>
      <c r="T8280" s="7" t="s">
        <v>747</v>
      </c>
      <c r="U8280" s="7"/>
      <c r="V8280" s="7"/>
      <c r="W8280" s="7"/>
      <c r="X8280" s="7"/>
      <c r="Y8280" s="39"/>
      <c r="Z8280" s="7"/>
      <c r="AA8280" s="7"/>
      <c r="AB8280" s="24"/>
      <c r="AC8280" t="s">
        <v>26453</v>
      </c>
      <c r="AD8280" t="s">
        <v>23380</v>
      </c>
    </row>
    <row r="8281" spans="1:30" x14ac:dyDescent="0.25">
      <c r="A8281" t="str">
        <f t="shared" si="290"/>
        <v>86000005</v>
      </c>
      <c r="B8281" s="23" t="s">
        <v>58</v>
      </c>
      <c r="C8281" s="7" t="s">
        <v>966</v>
      </c>
      <c r="D8281" s="66" t="s">
        <v>7541</v>
      </c>
      <c r="E8281" s="53" t="e">
        <f>VLOOKUP(D8281,'MPG Master'!$C$3:$I$716,7,0)</f>
        <v>#N/A</v>
      </c>
      <c r="F8281" s="7" t="e">
        <f>VLOOKUP(D8281,'MPG Master'!$C$3:$D$716,2,0)</f>
        <v>#N/A</v>
      </c>
      <c r="G8281" s="67" t="s">
        <v>1680</v>
      </c>
      <c r="H8281" s="53" t="e">
        <f t="shared" si="291"/>
        <v>#N/A</v>
      </c>
      <c r="I8281" s="7" t="s">
        <v>4079</v>
      </c>
      <c r="J8281" s="7" t="s">
        <v>22498</v>
      </c>
      <c r="K8281" s="9">
        <v>37987</v>
      </c>
      <c r="L8281" s="7"/>
      <c r="M8281" s="7"/>
      <c r="N8281" s="7">
        <v>7693708829</v>
      </c>
      <c r="O8281" s="7"/>
      <c r="P8281" s="7"/>
      <c r="Q8281" s="7" t="s">
        <v>1701</v>
      </c>
      <c r="R8281" s="39" t="s">
        <v>16645</v>
      </c>
      <c r="S8281" s="7"/>
      <c r="T8281" s="7" t="s">
        <v>17756</v>
      </c>
      <c r="U8281" s="7"/>
      <c r="V8281" s="7"/>
      <c r="W8281" s="7"/>
      <c r="X8281" s="7"/>
      <c r="Y8281" s="39"/>
      <c r="Z8281" s="7"/>
      <c r="AA8281" s="7"/>
      <c r="AB8281" s="24"/>
      <c r="AC8281" t="s">
        <v>26453</v>
      </c>
      <c r="AD8281" t="s">
        <v>23380</v>
      </c>
    </row>
    <row r="8282" spans="1:30" x14ac:dyDescent="0.25">
      <c r="A8282" t="str">
        <f t="shared" si="290"/>
        <v>86000006</v>
      </c>
      <c r="B8282" s="23" t="s">
        <v>58</v>
      </c>
      <c r="C8282" s="7" t="s">
        <v>966</v>
      </c>
      <c r="D8282" s="66" t="s">
        <v>7541</v>
      </c>
      <c r="E8282" s="53" t="e">
        <f>VLOOKUP(D8282,'MPG Master'!$C$3:$I$716,7,0)</f>
        <v>#N/A</v>
      </c>
      <c r="F8282" s="7" t="e">
        <f>VLOOKUP(D8282,'MPG Master'!$C$3:$D$716,2,0)</f>
        <v>#N/A</v>
      </c>
      <c r="G8282" s="67" t="s">
        <v>378</v>
      </c>
      <c r="H8282" s="53" t="e">
        <f t="shared" si="291"/>
        <v>#N/A</v>
      </c>
      <c r="I8282" s="7" t="s">
        <v>11025</v>
      </c>
      <c r="J8282" s="7" t="s">
        <v>22499</v>
      </c>
      <c r="K8282" s="9">
        <v>19360</v>
      </c>
      <c r="L8282" s="7"/>
      <c r="M8282" s="7"/>
      <c r="N8282" s="7"/>
      <c r="O8282" s="7"/>
      <c r="P8282" s="7"/>
      <c r="Q8282" s="7" t="s">
        <v>1716</v>
      </c>
      <c r="R8282" s="39" t="s">
        <v>16646</v>
      </c>
      <c r="S8282" s="7"/>
      <c r="T8282" s="7" t="s">
        <v>747</v>
      </c>
      <c r="U8282" s="7"/>
      <c r="V8282" s="7"/>
      <c r="W8282" s="7"/>
      <c r="X8282" s="7"/>
      <c r="Y8282" s="39"/>
      <c r="Z8282" s="7"/>
      <c r="AA8282" s="7"/>
      <c r="AB8282" s="24"/>
      <c r="AC8282" t="s">
        <v>26453</v>
      </c>
      <c r="AD8282" t="s">
        <v>23380</v>
      </c>
    </row>
    <row r="8283" spans="1:30" x14ac:dyDescent="0.25">
      <c r="A8283" t="str">
        <f t="shared" si="290"/>
        <v>86000007</v>
      </c>
      <c r="B8283" s="23" t="s">
        <v>58</v>
      </c>
      <c r="C8283" s="7" t="s">
        <v>966</v>
      </c>
      <c r="D8283" s="66" t="s">
        <v>7541</v>
      </c>
      <c r="E8283" s="53" t="e">
        <f>VLOOKUP(D8283,'MPG Master'!$C$3:$I$716,7,0)</f>
        <v>#N/A</v>
      </c>
      <c r="F8283" s="7" t="e">
        <f>VLOOKUP(D8283,'MPG Master'!$C$3:$D$716,2,0)</f>
        <v>#N/A</v>
      </c>
      <c r="G8283" s="67" t="s">
        <v>1720</v>
      </c>
      <c r="H8283" s="53" t="e">
        <f t="shared" si="291"/>
        <v>#N/A</v>
      </c>
      <c r="I8283" s="7" t="s">
        <v>11026</v>
      </c>
      <c r="J8283" s="7" t="s">
        <v>22500</v>
      </c>
      <c r="K8283" s="9">
        <v>18629</v>
      </c>
      <c r="L8283" s="7"/>
      <c r="M8283" s="7"/>
      <c r="N8283" s="7"/>
      <c r="O8283" s="7"/>
      <c r="P8283" s="7"/>
      <c r="Q8283" s="7" t="s">
        <v>1808</v>
      </c>
      <c r="R8283" s="39" t="s">
        <v>16647</v>
      </c>
      <c r="S8283" s="7"/>
      <c r="T8283" s="7" t="s">
        <v>963</v>
      </c>
      <c r="U8283" s="7"/>
      <c r="V8283" s="7"/>
      <c r="W8283" s="7"/>
      <c r="X8283" s="7"/>
      <c r="Y8283" s="39"/>
      <c r="Z8283" s="7"/>
      <c r="AA8283" s="7"/>
      <c r="AB8283" s="24"/>
      <c r="AC8283" t="s">
        <v>26453</v>
      </c>
      <c r="AD8283" t="s">
        <v>23380</v>
      </c>
    </row>
    <row r="8284" spans="1:30" x14ac:dyDescent="0.25">
      <c r="A8284" t="str">
        <f t="shared" si="290"/>
        <v>12020060</v>
      </c>
      <c r="B8284" s="23" t="s">
        <v>58</v>
      </c>
      <c r="C8284" s="7" t="s">
        <v>1676</v>
      </c>
      <c r="D8284" s="66" t="s">
        <v>324</v>
      </c>
      <c r="E8284" s="53" t="e">
        <f>VLOOKUP(D8284,'MPG Master'!$C$3:$I$716,7,0)</f>
        <v>#N/A</v>
      </c>
      <c r="F8284" s="7" t="e">
        <f>VLOOKUP(D8284,'MPG Master'!$C$3:$D$716,2,0)</f>
        <v>#N/A</v>
      </c>
      <c r="G8284" s="67" t="s">
        <v>1901</v>
      </c>
      <c r="H8284" s="53" t="e">
        <f t="shared" si="291"/>
        <v>#N/A</v>
      </c>
      <c r="I8284" s="7" t="s">
        <v>1916</v>
      </c>
      <c r="J8284" s="7" t="s">
        <v>22501</v>
      </c>
      <c r="K8284" s="9">
        <v>32601</v>
      </c>
      <c r="L8284" s="7"/>
      <c r="M8284" s="7"/>
      <c r="N8284" s="7">
        <v>9798096742</v>
      </c>
      <c r="O8284" s="7"/>
      <c r="P8284" s="7"/>
      <c r="Q8284" s="7" t="s">
        <v>1424</v>
      </c>
      <c r="R8284" s="39" t="s">
        <v>16648</v>
      </c>
      <c r="S8284" s="7"/>
      <c r="T8284" s="7" t="s">
        <v>735</v>
      </c>
      <c r="U8284" s="7"/>
      <c r="V8284" s="7"/>
      <c r="W8284" s="7"/>
      <c r="X8284" s="7"/>
      <c r="Y8284" s="39"/>
      <c r="Z8284" s="7"/>
      <c r="AA8284" s="7"/>
      <c r="AB8284" s="24"/>
      <c r="AC8284" t="s">
        <v>26453</v>
      </c>
      <c r="AD8284" t="s">
        <v>23380</v>
      </c>
    </row>
    <row r="8285" spans="1:30" x14ac:dyDescent="0.25">
      <c r="A8285" t="str">
        <f t="shared" ref="A8285:A8343" si="292">CONCATENATE(D8285,G8285)</f>
        <v>24010093</v>
      </c>
      <c r="B8285" s="23" t="s">
        <v>58</v>
      </c>
      <c r="C8285" s="7" t="s">
        <v>1325</v>
      </c>
      <c r="D8285" s="66" t="s">
        <v>570</v>
      </c>
      <c r="E8285" s="53" t="e">
        <f>VLOOKUP(D8285,'MPG Master'!$C$3:$I$716,7,0)</f>
        <v>#N/A</v>
      </c>
      <c r="F8285" s="7" t="e">
        <f>VLOOKUP(D8285,'MPG Master'!$C$3:$D$716,2,0)</f>
        <v>#N/A</v>
      </c>
      <c r="G8285" s="67" t="s">
        <v>389</v>
      </c>
      <c r="H8285" s="53" t="e">
        <f t="shared" si="291"/>
        <v>#N/A</v>
      </c>
      <c r="I8285" s="7" t="s">
        <v>11027</v>
      </c>
      <c r="J8285" s="7" t="s">
        <v>22502</v>
      </c>
      <c r="K8285" s="9">
        <v>32309</v>
      </c>
      <c r="L8285" s="7"/>
      <c r="M8285" s="7"/>
      <c r="N8285" s="7">
        <v>7254813148</v>
      </c>
      <c r="O8285" s="7"/>
      <c r="P8285" s="7"/>
      <c r="Q8285" s="7" t="s">
        <v>4724</v>
      </c>
      <c r="R8285" s="39" t="s">
        <v>16649</v>
      </c>
      <c r="S8285" s="7"/>
      <c r="T8285" s="7" t="s">
        <v>17859</v>
      </c>
      <c r="U8285" s="7"/>
      <c r="V8285" s="7"/>
      <c r="W8285" s="7"/>
      <c r="X8285" s="7"/>
      <c r="Y8285" s="39"/>
      <c r="Z8285" s="7"/>
      <c r="AA8285" s="7"/>
      <c r="AB8285" s="24"/>
      <c r="AC8285" t="s">
        <v>26453</v>
      </c>
      <c r="AD8285" t="s">
        <v>23380</v>
      </c>
    </row>
    <row r="8286" spans="1:30" x14ac:dyDescent="0.25">
      <c r="A8286" t="str">
        <f t="shared" si="292"/>
        <v>12140042</v>
      </c>
      <c r="B8286" s="23" t="s">
        <v>58</v>
      </c>
      <c r="C8286" s="7" t="s">
        <v>1676</v>
      </c>
      <c r="D8286" s="66" t="s">
        <v>332</v>
      </c>
      <c r="E8286" s="53" t="e">
        <f>VLOOKUP(D8286,'MPG Master'!$C$3:$I$716,7,0)</f>
        <v>#N/A</v>
      </c>
      <c r="F8286" s="7" t="e">
        <f>VLOOKUP(D8286,'MPG Master'!$C$3:$D$716,2,0)</f>
        <v>#N/A</v>
      </c>
      <c r="G8286" s="67" t="s">
        <v>2310</v>
      </c>
      <c r="H8286" s="53" t="e">
        <f t="shared" si="291"/>
        <v>#N/A</v>
      </c>
      <c r="I8286" s="7" t="s">
        <v>11028</v>
      </c>
      <c r="J8286" s="7" t="s">
        <v>22503</v>
      </c>
      <c r="K8286" s="9">
        <v>25204</v>
      </c>
      <c r="L8286" s="7"/>
      <c r="M8286" s="7"/>
      <c r="N8286" s="7">
        <v>9334765928</v>
      </c>
      <c r="O8286" s="7"/>
      <c r="P8286" s="7"/>
      <c r="Q8286" s="7" t="s">
        <v>4724</v>
      </c>
      <c r="R8286" s="39" t="s">
        <v>16650</v>
      </c>
      <c r="S8286" s="7"/>
      <c r="T8286" s="7" t="s">
        <v>767</v>
      </c>
      <c r="U8286" s="7"/>
      <c r="V8286" s="7"/>
      <c r="W8286" s="7"/>
      <c r="X8286" s="7"/>
      <c r="Y8286" s="39"/>
      <c r="Z8286" s="7"/>
      <c r="AA8286" s="7"/>
      <c r="AB8286" s="24"/>
      <c r="AC8286" t="s">
        <v>26453</v>
      </c>
      <c r="AD8286" t="s">
        <v>23380</v>
      </c>
    </row>
    <row r="8287" spans="1:30" x14ac:dyDescent="0.25">
      <c r="A8287" t="str">
        <f t="shared" si="292"/>
        <v>12450021</v>
      </c>
      <c r="B8287" s="23" t="s">
        <v>58</v>
      </c>
      <c r="C8287" s="7" t="s">
        <v>1675</v>
      </c>
      <c r="D8287" s="66" t="s">
        <v>7532</v>
      </c>
      <c r="E8287" s="53" t="e">
        <f>VLOOKUP(D8287,'MPG Master'!$C$3:$I$716,7,0)</f>
        <v>#N/A</v>
      </c>
      <c r="F8287" s="7" t="e">
        <f>VLOOKUP(D8287,'MPG Master'!$C$3:$D$716,2,0)</f>
        <v>#N/A</v>
      </c>
      <c r="G8287" s="67" t="s">
        <v>1822</v>
      </c>
      <c r="H8287" s="53" t="e">
        <f t="shared" si="291"/>
        <v>#N/A</v>
      </c>
      <c r="I8287" s="7" t="s">
        <v>6534</v>
      </c>
      <c r="J8287" s="7" t="s">
        <v>22298</v>
      </c>
      <c r="K8287" s="9">
        <v>29221</v>
      </c>
      <c r="L8287" s="7"/>
      <c r="M8287" s="7"/>
      <c r="N8287" s="7"/>
      <c r="O8287" s="7"/>
      <c r="P8287" s="7"/>
      <c r="Q8287" s="7" t="s">
        <v>1424</v>
      </c>
      <c r="R8287" s="39" t="s">
        <v>16651</v>
      </c>
      <c r="S8287" s="7"/>
      <c r="T8287" s="7" t="s">
        <v>935</v>
      </c>
      <c r="U8287" s="7"/>
      <c r="V8287" s="7"/>
      <c r="W8287" s="7"/>
      <c r="X8287" s="7"/>
      <c r="Y8287" s="39"/>
      <c r="Z8287" s="7"/>
      <c r="AA8287" s="7"/>
      <c r="AB8287" s="24"/>
      <c r="AC8287" t="s">
        <v>26453</v>
      </c>
      <c r="AD8287" t="s">
        <v>23380</v>
      </c>
    </row>
    <row r="8288" spans="1:30" x14ac:dyDescent="0.25">
      <c r="A8288" t="str">
        <f t="shared" si="292"/>
        <v>12060075</v>
      </c>
      <c r="B8288" s="23" t="s">
        <v>58</v>
      </c>
      <c r="C8288" s="7" t="s">
        <v>1675</v>
      </c>
      <c r="D8288" s="66" t="s">
        <v>401</v>
      </c>
      <c r="E8288" s="53" t="e">
        <f>VLOOKUP(D8288,'MPG Master'!$C$3:$I$716,7,0)</f>
        <v>#N/A</v>
      </c>
      <c r="F8288" s="7" t="e">
        <f>VLOOKUP(D8288,'MPG Master'!$C$3:$D$716,2,0)</f>
        <v>#N/A</v>
      </c>
      <c r="G8288" s="67" t="s">
        <v>2702</v>
      </c>
      <c r="H8288" s="53" t="e">
        <f t="shared" si="291"/>
        <v>#N/A</v>
      </c>
      <c r="I8288" s="7" t="s">
        <v>11029</v>
      </c>
      <c r="J8288" s="7" t="s">
        <v>22504</v>
      </c>
      <c r="K8288" s="9">
        <v>30682</v>
      </c>
      <c r="L8288" s="7"/>
      <c r="M8288" s="7"/>
      <c r="N8288" s="7">
        <v>7484964511</v>
      </c>
      <c r="O8288" s="7"/>
      <c r="P8288" s="7"/>
      <c r="Q8288" s="7" t="s">
        <v>1424</v>
      </c>
      <c r="R8288" s="39" t="s">
        <v>16652</v>
      </c>
      <c r="S8288" s="7"/>
      <c r="T8288" s="7" t="s">
        <v>935</v>
      </c>
      <c r="U8288" s="7"/>
      <c r="V8288" s="7"/>
      <c r="W8288" s="7"/>
      <c r="X8288" s="7"/>
      <c r="Y8288" s="39"/>
      <c r="Z8288" s="7"/>
      <c r="AA8288" s="7"/>
      <c r="AB8288" s="24"/>
      <c r="AC8288" t="s">
        <v>26453</v>
      </c>
      <c r="AD8288" t="s">
        <v>23380</v>
      </c>
    </row>
    <row r="8289" spans="1:30" x14ac:dyDescent="0.25">
      <c r="A8289" t="str">
        <f t="shared" si="292"/>
        <v>12450017</v>
      </c>
      <c r="B8289" s="23" t="s">
        <v>58</v>
      </c>
      <c r="C8289" s="7" t="s">
        <v>1675</v>
      </c>
      <c r="D8289" s="66" t="s">
        <v>7532</v>
      </c>
      <c r="E8289" s="53" t="e">
        <f>VLOOKUP(D8289,'MPG Master'!$C$3:$I$716,7,0)</f>
        <v>#N/A</v>
      </c>
      <c r="F8289" s="7" t="e">
        <f>VLOOKUP(D8289,'MPG Master'!$C$3:$D$716,2,0)</f>
        <v>#N/A</v>
      </c>
      <c r="G8289" s="67" t="s">
        <v>1683</v>
      </c>
      <c r="H8289" s="53" t="e">
        <f t="shared" si="291"/>
        <v>#N/A</v>
      </c>
      <c r="I8289" s="7" t="s">
        <v>11030</v>
      </c>
      <c r="J8289" s="7" t="s">
        <v>19664</v>
      </c>
      <c r="K8289" s="9">
        <v>27030</v>
      </c>
      <c r="L8289" s="7"/>
      <c r="M8289" s="7"/>
      <c r="N8289" s="7">
        <v>9262833085</v>
      </c>
      <c r="O8289" s="7"/>
      <c r="P8289" s="7"/>
      <c r="Q8289" s="7" t="s">
        <v>4724</v>
      </c>
      <c r="R8289" s="39" t="s">
        <v>16653</v>
      </c>
      <c r="S8289" s="7"/>
      <c r="T8289" s="7" t="s">
        <v>3997</v>
      </c>
      <c r="U8289" s="7"/>
      <c r="V8289" s="7"/>
      <c r="W8289" s="7"/>
      <c r="X8289" s="7"/>
      <c r="Y8289" s="39"/>
      <c r="Z8289" s="7"/>
      <c r="AA8289" s="7"/>
      <c r="AB8289" s="24"/>
      <c r="AC8289" t="s">
        <v>26453</v>
      </c>
      <c r="AD8289" t="s">
        <v>23380</v>
      </c>
    </row>
    <row r="8290" spans="1:30" x14ac:dyDescent="0.25">
      <c r="A8290" t="str">
        <f t="shared" si="292"/>
        <v>24540003</v>
      </c>
      <c r="B8290" s="23" t="s">
        <v>58</v>
      </c>
      <c r="C8290" s="7" t="s">
        <v>1325</v>
      </c>
      <c r="D8290" s="66" t="s">
        <v>607</v>
      </c>
      <c r="E8290" s="53" t="e">
        <f>VLOOKUP(D8290,'MPG Master'!$C$3:$I$716,7,0)</f>
        <v>#N/A</v>
      </c>
      <c r="F8290" s="7" t="e">
        <f>VLOOKUP(D8290,'MPG Master'!$C$3:$D$716,2,0)</f>
        <v>#N/A</v>
      </c>
      <c r="G8290" s="67" t="s">
        <v>61</v>
      </c>
      <c r="H8290" s="53" t="e">
        <f t="shared" si="291"/>
        <v>#N/A</v>
      </c>
      <c r="I8290" s="7" t="s">
        <v>11031</v>
      </c>
      <c r="J8290" s="7" t="s">
        <v>22505</v>
      </c>
      <c r="K8290" s="9">
        <v>31200</v>
      </c>
      <c r="L8290" s="7"/>
      <c r="M8290" s="7"/>
      <c r="N8290" s="7"/>
      <c r="O8290" s="7"/>
      <c r="P8290" s="7"/>
      <c r="Q8290" s="7" t="s">
        <v>1424</v>
      </c>
      <c r="R8290" s="39" t="s">
        <v>16654</v>
      </c>
      <c r="S8290" s="7"/>
      <c r="T8290" s="7" t="s">
        <v>4909</v>
      </c>
      <c r="U8290" s="7"/>
      <c r="V8290" s="7"/>
      <c r="W8290" s="7"/>
      <c r="X8290" s="7"/>
      <c r="Y8290" s="39"/>
      <c r="Z8290" s="7"/>
      <c r="AA8290" s="7"/>
      <c r="AB8290" s="24"/>
      <c r="AC8290" t="s">
        <v>26453</v>
      </c>
      <c r="AD8290" t="s">
        <v>23380</v>
      </c>
    </row>
    <row r="8291" spans="1:30" x14ac:dyDescent="0.25">
      <c r="A8291" t="str">
        <f t="shared" si="292"/>
        <v>24580046</v>
      </c>
      <c r="B8291" s="23" t="s">
        <v>58</v>
      </c>
      <c r="C8291" s="7" t="s">
        <v>1325</v>
      </c>
      <c r="D8291" s="66" t="s">
        <v>611</v>
      </c>
      <c r="E8291" s="53" t="e">
        <f>VLOOKUP(D8291,'MPG Master'!$C$3:$I$716,7,0)</f>
        <v>#N/A</v>
      </c>
      <c r="F8291" s="7" t="e">
        <f>VLOOKUP(D8291,'MPG Master'!$C$3:$D$716,2,0)</f>
        <v>#N/A</v>
      </c>
      <c r="G8291" s="67" t="s">
        <v>1881</v>
      </c>
      <c r="H8291" s="53" t="e">
        <f t="shared" si="291"/>
        <v>#N/A</v>
      </c>
      <c r="I8291" s="7" t="s">
        <v>4939</v>
      </c>
      <c r="J8291" s="7" t="s">
        <v>21221</v>
      </c>
      <c r="K8291" s="9">
        <v>26299</v>
      </c>
      <c r="L8291" s="7"/>
      <c r="M8291" s="7"/>
      <c r="N8291" s="7">
        <v>9608967940</v>
      </c>
      <c r="O8291" s="7"/>
      <c r="P8291" s="7"/>
      <c r="Q8291" s="7" t="s">
        <v>11536</v>
      </c>
      <c r="R8291" s="39" t="s">
        <v>16655</v>
      </c>
      <c r="S8291" s="7"/>
      <c r="T8291" s="7" t="s">
        <v>747</v>
      </c>
      <c r="U8291" s="7"/>
      <c r="V8291" s="7"/>
      <c r="W8291" s="7"/>
      <c r="X8291" s="7"/>
      <c r="Y8291" s="39"/>
      <c r="Z8291" s="7"/>
      <c r="AA8291" s="7"/>
      <c r="AB8291" s="24"/>
      <c r="AC8291" t="s">
        <v>26453</v>
      </c>
      <c r="AD8291" t="s">
        <v>23380</v>
      </c>
    </row>
    <row r="8292" spans="1:30" x14ac:dyDescent="0.25">
      <c r="A8292" t="str">
        <f t="shared" si="292"/>
        <v>24580045</v>
      </c>
      <c r="B8292" s="23" t="s">
        <v>58</v>
      </c>
      <c r="C8292" s="7" t="s">
        <v>1325</v>
      </c>
      <c r="D8292" s="66" t="s">
        <v>611</v>
      </c>
      <c r="E8292" s="53" t="e">
        <f>VLOOKUP(D8292,'MPG Master'!$C$3:$I$716,7,0)</f>
        <v>#N/A</v>
      </c>
      <c r="F8292" s="7" t="e">
        <f>VLOOKUP(D8292,'MPG Master'!$C$3:$D$716,2,0)</f>
        <v>#N/A</v>
      </c>
      <c r="G8292" s="67" t="s">
        <v>2394</v>
      </c>
      <c r="H8292" s="53" t="e">
        <f t="shared" si="291"/>
        <v>#N/A</v>
      </c>
      <c r="I8292" s="7" t="s">
        <v>2118</v>
      </c>
      <c r="J8292" s="7" t="s">
        <v>22506</v>
      </c>
      <c r="K8292" s="9">
        <v>25569</v>
      </c>
      <c r="L8292" s="7"/>
      <c r="M8292" s="7"/>
      <c r="N8292" s="7">
        <v>8207698867</v>
      </c>
      <c r="O8292" s="7"/>
      <c r="P8292" s="7"/>
      <c r="Q8292" s="7" t="s">
        <v>11536</v>
      </c>
      <c r="R8292" s="39" t="s">
        <v>16656</v>
      </c>
      <c r="S8292" s="7"/>
      <c r="T8292" s="7" t="s">
        <v>747</v>
      </c>
      <c r="U8292" s="7"/>
      <c r="V8292" s="7"/>
      <c r="W8292" s="7"/>
      <c r="X8292" s="7"/>
      <c r="Y8292" s="39"/>
      <c r="Z8292" s="7"/>
      <c r="AA8292" s="7"/>
      <c r="AB8292" s="24"/>
      <c r="AC8292" t="s">
        <v>26453</v>
      </c>
      <c r="AD8292" t="s">
        <v>23380</v>
      </c>
    </row>
    <row r="8293" spans="1:30" x14ac:dyDescent="0.25">
      <c r="A8293" t="str">
        <f t="shared" si="292"/>
        <v>24280163</v>
      </c>
      <c r="B8293" s="23" t="s">
        <v>58</v>
      </c>
      <c r="C8293" s="7" t="s">
        <v>1325</v>
      </c>
      <c r="D8293" s="66" t="s">
        <v>585</v>
      </c>
      <c r="E8293" s="53" t="e">
        <f>VLOOKUP(D8293,'MPG Master'!$C$3:$I$716,7,0)</f>
        <v>#N/A</v>
      </c>
      <c r="F8293" s="7" t="e">
        <f>VLOOKUP(D8293,'MPG Master'!$C$3:$D$716,2,0)</f>
        <v>#N/A</v>
      </c>
      <c r="G8293" s="67" t="s">
        <v>2367</v>
      </c>
      <c r="H8293" s="53" t="e">
        <f t="shared" si="291"/>
        <v>#N/A</v>
      </c>
      <c r="I8293" s="7" t="s">
        <v>11032</v>
      </c>
      <c r="J8293" s="7" t="s">
        <v>22507</v>
      </c>
      <c r="K8293" s="9">
        <v>23743</v>
      </c>
      <c r="L8293" s="7"/>
      <c r="M8293" s="7"/>
      <c r="N8293" s="7">
        <v>6307380698</v>
      </c>
      <c r="O8293" s="7"/>
      <c r="P8293" s="7"/>
      <c r="Q8293" s="7" t="s">
        <v>1424</v>
      </c>
      <c r="R8293" s="39" t="s">
        <v>16657</v>
      </c>
      <c r="S8293" s="7"/>
      <c r="T8293" s="7" t="s">
        <v>1328</v>
      </c>
      <c r="U8293" s="7"/>
      <c r="V8293" s="7"/>
      <c r="W8293" s="7"/>
      <c r="X8293" s="7"/>
      <c r="Y8293" s="39"/>
      <c r="Z8293" s="7"/>
      <c r="AA8293" s="7"/>
      <c r="AB8293" s="24"/>
      <c r="AC8293" t="s">
        <v>26453</v>
      </c>
      <c r="AD8293" t="s">
        <v>23380</v>
      </c>
    </row>
    <row r="8294" spans="1:30" x14ac:dyDescent="0.25">
      <c r="A8294" t="str">
        <f t="shared" si="292"/>
        <v>24280162</v>
      </c>
      <c r="B8294" s="23" t="s">
        <v>58</v>
      </c>
      <c r="C8294" s="7" t="s">
        <v>1325</v>
      </c>
      <c r="D8294" s="66" t="s">
        <v>585</v>
      </c>
      <c r="E8294" s="53" t="e">
        <f>VLOOKUP(D8294,'MPG Master'!$C$3:$I$716,7,0)</f>
        <v>#N/A</v>
      </c>
      <c r="F8294" s="7" t="e">
        <f>VLOOKUP(D8294,'MPG Master'!$C$3:$D$716,2,0)</f>
        <v>#N/A</v>
      </c>
      <c r="G8294" s="67" t="s">
        <v>7767</v>
      </c>
      <c r="H8294" s="53" t="e">
        <f t="shared" si="291"/>
        <v>#N/A</v>
      </c>
      <c r="I8294" s="7" t="s">
        <v>11033</v>
      </c>
      <c r="J8294" s="7" t="s">
        <v>22508</v>
      </c>
      <c r="K8294" s="9">
        <v>29221</v>
      </c>
      <c r="L8294" s="7"/>
      <c r="M8294" s="7"/>
      <c r="N8294" s="7">
        <v>8226937149</v>
      </c>
      <c r="O8294" s="7"/>
      <c r="P8294" s="7"/>
      <c r="Q8294" s="7" t="s">
        <v>1424</v>
      </c>
      <c r="R8294" s="39" t="s">
        <v>16658</v>
      </c>
      <c r="S8294" s="7"/>
      <c r="T8294" s="7" t="s">
        <v>1328</v>
      </c>
      <c r="U8294" s="7"/>
      <c r="V8294" s="7"/>
      <c r="W8294" s="7"/>
      <c r="X8294" s="7"/>
      <c r="Y8294" s="39"/>
      <c r="Z8294" s="7"/>
      <c r="AA8294" s="7"/>
      <c r="AB8294" s="24"/>
      <c r="AC8294" t="s">
        <v>26453</v>
      </c>
      <c r="AD8294" t="s">
        <v>23380</v>
      </c>
    </row>
    <row r="8295" spans="1:30" x14ac:dyDescent="0.25">
      <c r="A8295" t="str">
        <f t="shared" si="292"/>
        <v>24550016</v>
      </c>
      <c r="B8295" s="23" t="s">
        <v>58</v>
      </c>
      <c r="C8295" s="7" t="s">
        <v>1325</v>
      </c>
      <c r="D8295" s="66" t="s">
        <v>608</v>
      </c>
      <c r="E8295" s="53" t="e">
        <f>VLOOKUP(D8295,'MPG Master'!$C$3:$I$716,7,0)</f>
        <v>#N/A</v>
      </c>
      <c r="F8295" s="7" t="e">
        <f>VLOOKUP(D8295,'MPG Master'!$C$3:$D$716,2,0)</f>
        <v>#N/A</v>
      </c>
      <c r="G8295" s="67" t="s">
        <v>1772</v>
      </c>
      <c r="H8295" s="53" t="e">
        <f t="shared" si="291"/>
        <v>#N/A</v>
      </c>
      <c r="I8295" s="7" t="s">
        <v>11034</v>
      </c>
      <c r="J8295" s="7" t="s">
        <v>11327</v>
      </c>
      <c r="K8295" s="9">
        <v>30317</v>
      </c>
      <c r="L8295" s="7"/>
      <c r="M8295" s="7"/>
      <c r="N8295" s="7"/>
      <c r="O8295" s="7"/>
      <c r="P8295" s="7"/>
      <c r="Q8295" s="7" t="s">
        <v>4724</v>
      </c>
      <c r="R8295" s="39" t="s">
        <v>16659</v>
      </c>
      <c r="S8295" s="7"/>
      <c r="T8295" s="7" t="s">
        <v>6739</v>
      </c>
      <c r="U8295" s="7"/>
      <c r="V8295" s="7"/>
      <c r="W8295" s="7"/>
      <c r="X8295" s="7"/>
      <c r="Y8295" s="39"/>
      <c r="Z8295" s="7"/>
      <c r="AA8295" s="7"/>
      <c r="AB8295" s="24"/>
      <c r="AC8295" t="s">
        <v>26453</v>
      </c>
      <c r="AD8295" t="s">
        <v>23380</v>
      </c>
    </row>
    <row r="8296" spans="1:30" x14ac:dyDescent="0.25">
      <c r="A8296" t="str">
        <f t="shared" si="292"/>
        <v>24440042</v>
      </c>
      <c r="B8296" s="23" t="s">
        <v>58</v>
      </c>
      <c r="C8296" s="7" t="s">
        <v>1325</v>
      </c>
      <c r="D8296" s="66" t="s">
        <v>597</v>
      </c>
      <c r="E8296" s="53" t="e">
        <f>VLOOKUP(D8296,'MPG Master'!$C$3:$I$716,7,0)</f>
        <v>#N/A</v>
      </c>
      <c r="F8296" s="7" t="e">
        <f>VLOOKUP(D8296,'MPG Master'!$C$3:$D$716,2,0)</f>
        <v>#N/A</v>
      </c>
      <c r="G8296" s="67" t="s">
        <v>2310</v>
      </c>
      <c r="H8296" s="53" t="e">
        <f t="shared" si="291"/>
        <v>#N/A</v>
      </c>
      <c r="I8296" s="7" t="s">
        <v>2530</v>
      </c>
      <c r="J8296" s="7" t="s">
        <v>3599</v>
      </c>
      <c r="K8296" s="9">
        <v>39736</v>
      </c>
      <c r="L8296" s="7"/>
      <c r="M8296" s="7"/>
      <c r="N8296" s="7"/>
      <c r="O8296" s="7"/>
      <c r="P8296" s="7"/>
      <c r="Q8296" s="7" t="s">
        <v>2439</v>
      </c>
      <c r="R8296" s="39" t="s">
        <v>16660</v>
      </c>
      <c r="S8296" s="7"/>
      <c r="T8296" s="7" t="s">
        <v>2441</v>
      </c>
      <c r="U8296" s="7"/>
      <c r="V8296" s="7"/>
      <c r="W8296" s="7"/>
      <c r="X8296" s="7"/>
      <c r="Y8296" s="39"/>
      <c r="Z8296" s="7"/>
      <c r="AA8296" s="7"/>
      <c r="AB8296" s="24"/>
      <c r="AC8296" t="s">
        <v>26453</v>
      </c>
      <c r="AD8296" t="s">
        <v>23380</v>
      </c>
    </row>
    <row r="8297" spans="1:30" x14ac:dyDescent="0.25">
      <c r="A8297" t="str">
        <f t="shared" si="292"/>
        <v>12460026</v>
      </c>
      <c r="B8297" s="23" t="s">
        <v>58</v>
      </c>
      <c r="C8297" s="7" t="s">
        <v>1675</v>
      </c>
      <c r="D8297" s="66" t="s">
        <v>7533</v>
      </c>
      <c r="E8297" s="53" t="e">
        <f>VLOOKUP(D8297,'MPG Master'!$C$3:$I$716,7,0)</f>
        <v>#N/A</v>
      </c>
      <c r="F8297" s="7" t="e">
        <f>VLOOKUP(D8297,'MPG Master'!$C$3:$D$716,2,0)</f>
        <v>#N/A</v>
      </c>
      <c r="G8297" s="67" t="s">
        <v>1836</v>
      </c>
      <c r="H8297" s="53" t="e">
        <f t="shared" si="291"/>
        <v>#N/A</v>
      </c>
      <c r="I8297" s="7" t="s">
        <v>11035</v>
      </c>
      <c r="J8297" s="7" t="s">
        <v>913</v>
      </c>
      <c r="K8297" s="9">
        <v>29221</v>
      </c>
      <c r="L8297" s="7"/>
      <c r="M8297" s="7"/>
      <c r="N8297" s="7">
        <v>9801428937</v>
      </c>
      <c r="O8297" s="7"/>
      <c r="P8297" s="7"/>
      <c r="Q8297" s="7" t="s">
        <v>6645</v>
      </c>
      <c r="R8297" s="39" t="s">
        <v>16661</v>
      </c>
      <c r="S8297" s="7"/>
      <c r="T8297" s="7" t="s">
        <v>784</v>
      </c>
      <c r="U8297" s="7"/>
      <c r="V8297" s="7"/>
      <c r="W8297" s="7"/>
      <c r="X8297" s="7"/>
      <c r="Y8297" s="39"/>
      <c r="Z8297" s="7"/>
      <c r="AA8297" s="7"/>
      <c r="AB8297" s="24"/>
      <c r="AC8297" t="s">
        <v>26453</v>
      </c>
      <c r="AD8297" t="s">
        <v>23380</v>
      </c>
    </row>
    <row r="8298" spans="1:30" x14ac:dyDescent="0.25">
      <c r="A8298" t="str">
        <f t="shared" si="292"/>
        <v>51150031</v>
      </c>
      <c r="B8298" s="23" t="s">
        <v>58</v>
      </c>
      <c r="C8298" s="7" t="s">
        <v>1448</v>
      </c>
      <c r="D8298" s="66" t="s">
        <v>359</v>
      </c>
      <c r="E8298" s="53" t="e">
        <f>VLOOKUP(D8298,'MPG Master'!$C$3:$I$716,7,0)</f>
        <v>#N/A</v>
      </c>
      <c r="F8298" s="7" t="e">
        <f>VLOOKUP(D8298,'MPG Master'!$C$3:$D$716,2,0)</f>
        <v>#N/A</v>
      </c>
      <c r="G8298" s="67" t="s">
        <v>1951</v>
      </c>
      <c r="H8298" s="53" t="e">
        <f t="shared" si="291"/>
        <v>#N/A</v>
      </c>
      <c r="I8298" s="7" t="s">
        <v>5462</v>
      </c>
      <c r="J8298" s="7" t="s">
        <v>22225</v>
      </c>
      <c r="K8298" s="9">
        <v>38492</v>
      </c>
      <c r="L8298" s="7"/>
      <c r="M8298" s="7"/>
      <c r="N8298" s="7">
        <v>7050696636</v>
      </c>
      <c r="O8298" s="7"/>
      <c r="P8298" s="7"/>
      <c r="Q8298" s="7" t="s">
        <v>1701</v>
      </c>
      <c r="R8298" s="39" t="s">
        <v>16662</v>
      </c>
      <c r="S8298" s="7"/>
      <c r="T8298" s="7" t="s">
        <v>875</v>
      </c>
      <c r="U8298" s="7"/>
      <c r="V8298" s="7"/>
      <c r="W8298" s="7"/>
      <c r="X8298" s="7"/>
      <c r="Y8298" s="39"/>
      <c r="Z8298" s="7"/>
      <c r="AA8298" s="7"/>
      <c r="AB8298" s="24"/>
      <c r="AC8298" t="s">
        <v>26453</v>
      </c>
      <c r="AD8298" t="s">
        <v>23380</v>
      </c>
    </row>
    <row r="8299" spans="1:30" x14ac:dyDescent="0.25">
      <c r="A8299" t="str">
        <f t="shared" si="292"/>
        <v>00920061</v>
      </c>
      <c r="B8299" s="23" t="s">
        <v>58</v>
      </c>
      <c r="C8299" s="7" t="s">
        <v>1452</v>
      </c>
      <c r="D8299" s="66" t="s">
        <v>311</v>
      </c>
      <c r="E8299" s="53" t="e">
        <f>VLOOKUP(D8299,'MPG Master'!$C$3:$I$716,7,0)</f>
        <v>#N/A</v>
      </c>
      <c r="F8299" s="7" t="e">
        <f>VLOOKUP(D8299,'MPG Master'!$C$3:$D$716,2,0)</f>
        <v>#N/A</v>
      </c>
      <c r="G8299" s="67" t="s">
        <v>2390</v>
      </c>
      <c r="H8299" s="53" t="e">
        <f t="shared" si="291"/>
        <v>#N/A</v>
      </c>
      <c r="I8299" s="7" t="s">
        <v>6534</v>
      </c>
      <c r="J8299" s="7" t="s">
        <v>22509</v>
      </c>
      <c r="K8299" s="9">
        <v>32509</v>
      </c>
      <c r="L8299" s="7"/>
      <c r="M8299" s="7"/>
      <c r="N8299" s="7">
        <v>8084176774</v>
      </c>
      <c r="O8299" s="7"/>
      <c r="P8299" s="7"/>
      <c r="Q8299" s="7" t="s">
        <v>1424</v>
      </c>
      <c r="R8299" s="39" t="s">
        <v>16663</v>
      </c>
      <c r="S8299" s="7"/>
      <c r="T8299" s="7" t="s">
        <v>735</v>
      </c>
      <c r="U8299" s="7"/>
      <c r="V8299" s="7"/>
      <c r="W8299" s="7"/>
      <c r="X8299" s="7"/>
      <c r="Y8299" s="39"/>
      <c r="Z8299" s="7"/>
      <c r="AA8299" s="7"/>
      <c r="AB8299" s="24"/>
      <c r="AC8299" t="s">
        <v>26453</v>
      </c>
      <c r="AD8299" t="s">
        <v>23380</v>
      </c>
    </row>
    <row r="8300" spans="1:30" x14ac:dyDescent="0.25">
      <c r="A8300" t="str">
        <f t="shared" si="292"/>
        <v>51280022</v>
      </c>
      <c r="B8300" s="23" t="s">
        <v>58</v>
      </c>
      <c r="C8300" s="7" t="s">
        <v>1448</v>
      </c>
      <c r="D8300" s="66" t="s">
        <v>371</v>
      </c>
      <c r="E8300" s="53" t="e">
        <f>VLOOKUP(D8300,'MPG Master'!$C$3:$I$716,7,0)</f>
        <v>#N/A</v>
      </c>
      <c r="F8300" s="7" t="e">
        <f>VLOOKUP(D8300,'MPG Master'!$C$3:$D$716,2,0)</f>
        <v>#N/A</v>
      </c>
      <c r="G8300" s="67" t="s">
        <v>1825</v>
      </c>
      <c r="H8300" s="53" t="e">
        <f t="shared" si="291"/>
        <v>#N/A</v>
      </c>
      <c r="I8300" s="7" t="s">
        <v>11036</v>
      </c>
      <c r="J8300" s="7" t="s">
        <v>5688</v>
      </c>
      <c r="K8300" s="9">
        <v>27772</v>
      </c>
      <c r="L8300" s="7"/>
      <c r="M8300" s="7"/>
      <c r="N8300" s="7">
        <v>9304546075</v>
      </c>
      <c r="O8300" s="7"/>
      <c r="P8300" s="7"/>
      <c r="Q8300" s="7" t="s">
        <v>1851</v>
      </c>
      <c r="R8300" s="39" t="s">
        <v>16664</v>
      </c>
      <c r="S8300" s="7"/>
      <c r="T8300" s="7" t="s">
        <v>747</v>
      </c>
      <c r="U8300" s="7"/>
      <c r="V8300" s="7"/>
      <c r="W8300" s="7"/>
      <c r="X8300" s="7"/>
      <c r="Y8300" s="39"/>
      <c r="Z8300" s="7"/>
      <c r="AA8300" s="7"/>
      <c r="AB8300" s="24"/>
      <c r="AC8300" t="s">
        <v>26453</v>
      </c>
      <c r="AD8300" t="s">
        <v>23380</v>
      </c>
    </row>
    <row r="8301" spans="1:30" x14ac:dyDescent="0.25">
      <c r="A8301" t="str">
        <f t="shared" si="292"/>
        <v>51320032</v>
      </c>
      <c r="B8301" s="23" t="s">
        <v>58</v>
      </c>
      <c r="C8301" s="7" t="s">
        <v>1448</v>
      </c>
      <c r="D8301" s="66" t="s">
        <v>373</v>
      </c>
      <c r="E8301" s="53" t="e">
        <f>VLOOKUP(D8301,'MPG Master'!$C$3:$I$716,7,0)</f>
        <v>#N/A</v>
      </c>
      <c r="F8301" s="7" t="e">
        <f>VLOOKUP(D8301,'MPG Master'!$C$3:$D$716,2,0)</f>
        <v>#N/A</v>
      </c>
      <c r="G8301" s="67" t="s">
        <v>1688</v>
      </c>
      <c r="H8301" s="53" t="e">
        <f t="shared" si="291"/>
        <v>#N/A</v>
      </c>
      <c r="I8301" s="7" t="s">
        <v>4033</v>
      </c>
      <c r="J8301" s="7" t="s">
        <v>22510</v>
      </c>
      <c r="K8301" s="9">
        <v>23743</v>
      </c>
      <c r="L8301" s="7"/>
      <c r="M8301" s="7"/>
      <c r="N8301" s="7">
        <v>7004602632</v>
      </c>
      <c r="O8301" s="7"/>
      <c r="P8301" s="7"/>
      <c r="Q8301" s="7" t="s">
        <v>99</v>
      </c>
      <c r="R8301" s="39" t="s">
        <v>16665</v>
      </c>
      <c r="S8301" s="7"/>
      <c r="T8301" s="7" t="s">
        <v>6176</v>
      </c>
      <c r="U8301" s="7"/>
      <c r="V8301" s="7"/>
      <c r="W8301" s="7"/>
      <c r="X8301" s="7"/>
      <c r="Y8301" s="39"/>
      <c r="Z8301" s="7"/>
      <c r="AA8301" s="7"/>
      <c r="AB8301" s="24"/>
      <c r="AC8301" t="s">
        <v>26453</v>
      </c>
      <c r="AD8301" t="s">
        <v>23380</v>
      </c>
    </row>
    <row r="8302" spans="1:30" x14ac:dyDescent="0.25">
      <c r="A8302" t="str">
        <f t="shared" si="292"/>
        <v>40360229</v>
      </c>
      <c r="B8302" s="23" t="s">
        <v>58</v>
      </c>
      <c r="C8302" s="7" t="s">
        <v>1448</v>
      </c>
      <c r="D8302" s="66" t="s">
        <v>349</v>
      </c>
      <c r="E8302" s="53" t="e">
        <f>VLOOKUP(D8302,'MPG Master'!$C$3:$I$716,7,0)</f>
        <v>#N/A</v>
      </c>
      <c r="F8302" s="7" t="e">
        <f>VLOOKUP(D8302,'MPG Master'!$C$3:$D$716,2,0)</f>
        <v>#N/A</v>
      </c>
      <c r="G8302" s="67" t="s">
        <v>2019</v>
      </c>
      <c r="H8302" s="53" t="e">
        <f t="shared" si="291"/>
        <v>#N/A</v>
      </c>
      <c r="I8302" s="7" t="s">
        <v>1169</v>
      </c>
      <c r="J8302" s="7" t="s">
        <v>22511</v>
      </c>
      <c r="K8302" s="9">
        <v>22282</v>
      </c>
      <c r="L8302" s="7"/>
      <c r="M8302" s="7"/>
      <c r="N8302" s="7">
        <v>9801329475</v>
      </c>
      <c r="O8302" s="7"/>
      <c r="P8302" s="7"/>
      <c r="Q8302" s="7" t="s">
        <v>99</v>
      </c>
      <c r="R8302" s="39" t="s">
        <v>16666</v>
      </c>
      <c r="S8302" s="7"/>
      <c r="T8302" s="7" t="s">
        <v>841</v>
      </c>
      <c r="U8302" s="7"/>
      <c r="V8302" s="7"/>
      <c r="W8302" s="7"/>
      <c r="X8302" s="7"/>
      <c r="Y8302" s="39"/>
      <c r="Z8302" s="7"/>
      <c r="AA8302" s="7"/>
      <c r="AB8302" s="24"/>
      <c r="AC8302" t="s">
        <v>26453</v>
      </c>
      <c r="AD8302" t="s">
        <v>23380</v>
      </c>
    </row>
    <row r="8303" spans="1:30" x14ac:dyDescent="0.25">
      <c r="A8303" t="str">
        <f t="shared" si="292"/>
        <v>12350030</v>
      </c>
      <c r="B8303" s="23" t="s">
        <v>58</v>
      </c>
      <c r="C8303" s="7" t="s">
        <v>1675</v>
      </c>
      <c r="D8303" s="66" t="s">
        <v>404</v>
      </c>
      <c r="E8303" s="53" t="e">
        <f>VLOOKUP(D8303,'MPG Master'!$C$3:$I$716,7,0)</f>
        <v>#N/A</v>
      </c>
      <c r="F8303" s="7" t="e">
        <f>VLOOKUP(D8303,'MPG Master'!$C$3:$D$716,2,0)</f>
        <v>#N/A</v>
      </c>
      <c r="G8303" s="67" t="s">
        <v>380</v>
      </c>
      <c r="H8303" s="53" t="e">
        <f t="shared" si="291"/>
        <v>#N/A</v>
      </c>
      <c r="I8303" s="7" t="s">
        <v>11037</v>
      </c>
      <c r="J8303" s="7" t="s">
        <v>2858</v>
      </c>
      <c r="K8303" s="9">
        <v>36134</v>
      </c>
      <c r="L8303" s="7"/>
      <c r="M8303" s="7"/>
      <c r="N8303" s="7">
        <v>6204361536</v>
      </c>
      <c r="O8303" s="7"/>
      <c r="P8303" s="7"/>
      <c r="Q8303" s="7" t="s">
        <v>1424</v>
      </c>
      <c r="R8303" s="39" t="s">
        <v>16667</v>
      </c>
      <c r="S8303" s="7"/>
      <c r="T8303" s="7" t="s">
        <v>935</v>
      </c>
      <c r="U8303" s="7"/>
      <c r="V8303" s="7"/>
      <c r="W8303" s="7"/>
      <c r="X8303" s="7"/>
      <c r="Y8303" s="39"/>
      <c r="Z8303" s="7"/>
      <c r="AA8303" s="7"/>
      <c r="AB8303" s="24"/>
      <c r="AC8303" t="s">
        <v>26453</v>
      </c>
      <c r="AD8303" t="s">
        <v>23380</v>
      </c>
    </row>
    <row r="8304" spans="1:30" x14ac:dyDescent="0.25">
      <c r="A8304" t="str">
        <f t="shared" si="292"/>
        <v>51150032</v>
      </c>
      <c r="B8304" s="23" t="s">
        <v>58</v>
      </c>
      <c r="C8304" s="7" t="s">
        <v>1448</v>
      </c>
      <c r="D8304" s="66" t="s">
        <v>359</v>
      </c>
      <c r="E8304" s="53" t="e">
        <f>VLOOKUP(D8304,'MPG Master'!$C$3:$I$716,7,0)</f>
        <v>#N/A</v>
      </c>
      <c r="F8304" s="7" t="e">
        <f>VLOOKUP(D8304,'MPG Master'!$C$3:$D$716,2,0)</f>
        <v>#N/A</v>
      </c>
      <c r="G8304" s="67" t="s">
        <v>1688</v>
      </c>
      <c r="H8304" s="53" t="e">
        <f t="shared" si="291"/>
        <v>#N/A</v>
      </c>
      <c r="I8304" s="7" t="s">
        <v>11038</v>
      </c>
      <c r="J8304" s="7" t="s">
        <v>19800</v>
      </c>
      <c r="K8304" s="9">
        <v>31048</v>
      </c>
      <c r="L8304" s="7"/>
      <c r="M8304" s="7"/>
      <c r="N8304" s="7">
        <v>9142328580</v>
      </c>
      <c r="O8304" s="7"/>
      <c r="P8304" s="7"/>
      <c r="Q8304" s="7" t="s">
        <v>1701</v>
      </c>
      <c r="R8304" s="39" t="s">
        <v>16668</v>
      </c>
      <c r="S8304" s="7"/>
      <c r="T8304" s="7" t="s">
        <v>875</v>
      </c>
      <c r="U8304" s="7"/>
      <c r="V8304" s="7"/>
      <c r="W8304" s="7"/>
      <c r="X8304" s="7"/>
      <c r="Y8304" s="39"/>
      <c r="Z8304" s="7"/>
      <c r="AA8304" s="7"/>
      <c r="AB8304" s="24"/>
      <c r="AC8304" t="s">
        <v>26453</v>
      </c>
      <c r="AD8304" t="s">
        <v>23380</v>
      </c>
    </row>
    <row r="8305" spans="1:30" x14ac:dyDescent="0.25">
      <c r="A8305" t="str">
        <f t="shared" si="292"/>
        <v>24680035</v>
      </c>
      <c r="B8305" s="23" t="s">
        <v>58</v>
      </c>
      <c r="C8305" s="7" t="s">
        <v>1325</v>
      </c>
      <c r="D8305" s="66" t="s">
        <v>620</v>
      </c>
      <c r="E8305" s="53" t="e">
        <f>VLOOKUP(D8305,'MPG Master'!$C$3:$I$716,7,0)</f>
        <v>#N/A</v>
      </c>
      <c r="F8305" s="7" t="e">
        <f>VLOOKUP(D8305,'MPG Master'!$C$3:$D$716,2,0)</f>
        <v>#N/A</v>
      </c>
      <c r="G8305" s="67" t="s">
        <v>382</v>
      </c>
      <c r="H8305" s="53" t="e">
        <f t="shared" si="291"/>
        <v>#N/A</v>
      </c>
      <c r="I8305" s="7" t="s">
        <v>3867</v>
      </c>
      <c r="J8305" s="7" t="s">
        <v>6112</v>
      </c>
      <c r="K8305" s="9">
        <v>38353</v>
      </c>
      <c r="L8305" s="7"/>
      <c r="M8305" s="7"/>
      <c r="N8305" s="7">
        <v>9525256451</v>
      </c>
      <c r="O8305" s="7"/>
      <c r="P8305" s="7"/>
      <c r="Q8305" s="7" t="s">
        <v>1050</v>
      </c>
      <c r="R8305" s="39" t="s">
        <v>16669</v>
      </c>
      <c r="S8305" s="7"/>
      <c r="T8305" s="7" t="s">
        <v>1383</v>
      </c>
      <c r="U8305" s="7"/>
      <c r="V8305" s="7"/>
      <c r="W8305" s="7"/>
      <c r="X8305" s="7"/>
      <c r="Y8305" s="39"/>
      <c r="Z8305" s="7"/>
      <c r="AA8305" s="7"/>
      <c r="AB8305" s="24"/>
      <c r="AC8305" t="s">
        <v>26453</v>
      </c>
      <c r="AD8305" t="s">
        <v>23380</v>
      </c>
    </row>
    <row r="8306" spans="1:30" x14ac:dyDescent="0.25">
      <c r="A8306" t="str">
        <f t="shared" si="292"/>
        <v>24680018</v>
      </c>
      <c r="B8306" s="23" t="s">
        <v>58</v>
      </c>
      <c r="C8306" s="7" t="s">
        <v>1325</v>
      </c>
      <c r="D8306" s="66" t="s">
        <v>620</v>
      </c>
      <c r="E8306" s="53" t="e">
        <f>VLOOKUP(D8306,'MPG Master'!$C$3:$I$716,7,0)</f>
        <v>#N/A</v>
      </c>
      <c r="F8306" s="7" t="e">
        <f>VLOOKUP(D8306,'MPG Master'!$C$3:$D$716,2,0)</f>
        <v>#N/A</v>
      </c>
      <c r="G8306" s="67" t="s">
        <v>1682</v>
      </c>
      <c r="H8306" s="53" t="e">
        <f t="shared" si="291"/>
        <v>#N/A</v>
      </c>
      <c r="I8306" s="7" t="s">
        <v>2252</v>
      </c>
      <c r="J8306" s="7" t="s">
        <v>22512</v>
      </c>
      <c r="K8306" s="9">
        <v>26665</v>
      </c>
      <c r="L8306" s="7"/>
      <c r="M8306" s="7"/>
      <c r="N8306" s="7">
        <v>7371985570</v>
      </c>
      <c r="O8306" s="7"/>
      <c r="P8306" s="7"/>
      <c r="Q8306" s="7" t="s">
        <v>1424</v>
      </c>
      <c r="R8306" s="39" t="s">
        <v>16670</v>
      </c>
      <c r="S8306" s="7"/>
      <c r="T8306" s="7" t="s">
        <v>1394</v>
      </c>
      <c r="U8306" s="7"/>
      <c r="V8306" s="7"/>
      <c r="W8306" s="7"/>
      <c r="X8306" s="7"/>
      <c r="Y8306" s="39"/>
      <c r="Z8306" s="7"/>
      <c r="AA8306" s="7"/>
      <c r="AB8306" s="24"/>
      <c r="AC8306" t="s">
        <v>26453</v>
      </c>
      <c r="AD8306" t="s">
        <v>23380</v>
      </c>
    </row>
    <row r="8307" spans="1:30" x14ac:dyDescent="0.25">
      <c r="A8307" t="str">
        <f t="shared" si="292"/>
        <v>24680051</v>
      </c>
      <c r="B8307" s="23" t="s">
        <v>58</v>
      </c>
      <c r="C8307" s="7" t="s">
        <v>1325</v>
      </c>
      <c r="D8307" s="66" t="s">
        <v>620</v>
      </c>
      <c r="E8307" s="53" t="e">
        <f>VLOOKUP(D8307,'MPG Master'!$C$3:$I$716,7,0)</f>
        <v>#N/A</v>
      </c>
      <c r="F8307" s="7" t="e">
        <f>VLOOKUP(D8307,'MPG Master'!$C$3:$D$716,2,0)</f>
        <v>#N/A</v>
      </c>
      <c r="G8307" s="67" t="s">
        <v>1991</v>
      </c>
      <c r="H8307" s="53" t="e">
        <f t="shared" si="291"/>
        <v>#N/A</v>
      </c>
      <c r="I8307" s="7" t="s">
        <v>2169</v>
      </c>
      <c r="J8307" s="7" t="s">
        <v>6997</v>
      </c>
      <c r="K8307" s="9">
        <v>28856</v>
      </c>
      <c r="L8307" s="7"/>
      <c r="M8307" s="7"/>
      <c r="N8307" s="7">
        <v>7352366478</v>
      </c>
      <c r="O8307" s="7"/>
      <c r="P8307" s="7"/>
      <c r="Q8307" s="7" t="s">
        <v>1050</v>
      </c>
      <c r="R8307" s="39" t="s">
        <v>16671</v>
      </c>
      <c r="S8307" s="7"/>
      <c r="T8307" s="7" t="s">
        <v>1383</v>
      </c>
      <c r="U8307" s="7"/>
      <c r="V8307" s="7"/>
      <c r="W8307" s="7"/>
      <c r="X8307" s="7"/>
      <c r="Y8307" s="39"/>
      <c r="Z8307" s="7"/>
      <c r="AA8307" s="7"/>
      <c r="AB8307" s="24"/>
      <c r="AC8307" t="s">
        <v>26453</v>
      </c>
      <c r="AD8307" t="s">
        <v>23380</v>
      </c>
    </row>
    <row r="8308" spans="1:30" x14ac:dyDescent="0.25">
      <c r="A8308" t="str">
        <f t="shared" si="292"/>
        <v>24680063</v>
      </c>
      <c r="B8308" s="23" t="s">
        <v>58</v>
      </c>
      <c r="C8308" s="7" t="s">
        <v>1325</v>
      </c>
      <c r="D8308" s="66" t="s">
        <v>620</v>
      </c>
      <c r="E8308" s="53" t="e">
        <f>VLOOKUP(D8308,'MPG Master'!$C$3:$I$716,7,0)</f>
        <v>#N/A</v>
      </c>
      <c r="F8308" s="7" t="e">
        <f>VLOOKUP(D8308,'MPG Master'!$C$3:$D$716,2,0)</f>
        <v>#N/A</v>
      </c>
      <c r="G8308" s="67" t="s">
        <v>2002</v>
      </c>
      <c r="H8308" s="53" t="e">
        <f t="shared" si="291"/>
        <v>#N/A</v>
      </c>
      <c r="I8308" s="7" t="s">
        <v>11039</v>
      </c>
      <c r="J8308" s="7" t="s">
        <v>22513</v>
      </c>
      <c r="K8308" s="9">
        <v>28856</v>
      </c>
      <c r="L8308" s="7"/>
      <c r="M8308" s="7"/>
      <c r="N8308" s="7">
        <v>8873521161</v>
      </c>
      <c r="O8308" s="7"/>
      <c r="P8308" s="7"/>
      <c r="Q8308" s="7" t="s">
        <v>1050</v>
      </c>
      <c r="R8308" s="39" t="s">
        <v>16672</v>
      </c>
      <c r="S8308" s="7"/>
      <c r="T8308" s="7" t="s">
        <v>1383</v>
      </c>
      <c r="U8308" s="7"/>
      <c r="V8308" s="7"/>
      <c r="W8308" s="7"/>
      <c r="X8308" s="7"/>
      <c r="Y8308" s="39"/>
      <c r="Z8308" s="7"/>
      <c r="AA8308" s="7"/>
      <c r="AB8308" s="24"/>
      <c r="AC8308" t="s">
        <v>26453</v>
      </c>
      <c r="AD8308" t="s">
        <v>23380</v>
      </c>
    </row>
    <row r="8309" spans="1:30" x14ac:dyDescent="0.25">
      <c r="A8309" t="str">
        <f t="shared" si="292"/>
        <v>24680041</v>
      </c>
      <c r="B8309" s="23" t="s">
        <v>58</v>
      </c>
      <c r="C8309" s="7" t="s">
        <v>1325</v>
      </c>
      <c r="D8309" s="66" t="s">
        <v>620</v>
      </c>
      <c r="E8309" s="53" t="e">
        <f>VLOOKUP(D8309,'MPG Master'!$C$3:$I$716,7,0)</f>
        <v>#N/A</v>
      </c>
      <c r="F8309" s="7" t="e">
        <f>VLOOKUP(D8309,'MPG Master'!$C$3:$D$716,2,0)</f>
        <v>#N/A</v>
      </c>
      <c r="G8309" s="67" t="s">
        <v>2314</v>
      </c>
      <c r="H8309" s="53" t="e">
        <f t="shared" si="291"/>
        <v>#N/A</v>
      </c>
      <c r="I8309" s="7" t="s">
        <v>2147</v>
      </c>
      <c r="J8309" s="7" t="s">
        <v>3257</v>
      </c>
      <c r="K8309" s="9">
        <v>32881</v>
      </c>
      <c r="L8309" s="7"/>
      <c r="M8309" s="7"/>
      <c r="N8309" s="7">
        <v>8651866966</v>
      </c>
      <c r="O8309" s="7"/>
      <c r="P8309" s="7"/>
      <c r="Q8309" s="7" t="s">
        <v>2062</v>
      </c>
      <c r="R8309" s="39" t="s">
        <v>16673</v>
      </c>
      <c r="S8309" s="7"/>
      <c r="T8309" s="7" t="s">
        <v>4275</v>
      </c>
      <c r="U8309" s="7"/>
      <c r="V8309" s="7"/>
      <c r="W8309" s="7"/>
      <c r="X8309" s="7"/>
      <c r="Y8309" s="39"/>
      <c r="Z8309" s="7"/>
      <c r="AA8309" s="7"/>
      <c r="AB8309" s="24"/>
      <c r="AC8309" t="s">
        <v>26453</v>
      </c>
      <c r="AD8309" t="s">
        <v>23380</v>
      </c>
    </row>
    <row r="8310" spans="1:30" x14ac:dyDescent="0.25">
      <c r="A8310" t="str">
        <f t="shared" si="292"/>
        <v>24680048</v>
      </c>
      <c r="B8310" s="23" t="s">
        <v>58</v>
      </c>
      <c r="C8310" s="7" t="s">
        <v>1325</v>
      </c>
      <c r="D8310" s="66" t="s">
        <v>620</v>
      </c>
      <c r="E8310" s="53" t="e">
        <f>VLOOKUP(D8310,'MPG Master'!$C$3:$I$716,7,0)</f>
        <v>#N/A</v>
      </c>
      <c r="F8310" s="7" t="e">
        <f>VLOOKUP(D8310,'MPG Master'!$C$3:$D$716,2,0)</f>
        <v>#N/A</v>
      </c>
      <c r="G8310" s="67" t="s">
        <v>2398</v>
      </c>
      <c r="H8310" s="53" t="e">
        <f t="shared" si="291"/>
        <v>#N/A</v>
      </c>
      <c r="I8310" s="7" t="s">
        <v>3791</v>
      </c>
      <c r="J8310" s="7" t="s">
        <v>1140</v>
      </c>
      <c r="K8310" s="9">
        <v>31048</v>
      </c>
      <c r="L8310" s="7"/>
      <c r="M8310" s="7"/>
      <c r="N8310" s="7">
        <v>9973012935</v>
      </c>
      <c r="O8310" s="7"/>
      <c r="P8310" s="7"/>
      <c r="Q8310" s="7" t="s">
        <v>2062</v>
      </c>
      <c r="R8310" s="39" t="s">
        <v>16674</v>
      </c>
      <c r="S8310" s="7"/>
      <c r="T8310" s="7" t="s">
        <v>4275</v>
      </c>
      <c r="U8310" s="7"/>
      <c r="V8310" s="7"/>
      <c r="W8310" s="7"/>
      <c r="X8310" s="7"/>
      <c r="Y8310" s="39"/>
      <c r="Z8310" s="7"/>
      <c r="AA8310" s="7"/>
      <c r="AB8310" s="24"/>
      <c r="AC8310" t="s">
        <v>26453</v>
      </c>
      <c r="AD8310" t="s">
        <v>23380</v>
      </c>
    </row>
    <row r="8311" spans="1:30" x14ac:dyDescent="0.25">
      <c r="A8311" t="str">
        <f t="shared" si="292"/>
        <v>24680062</v>
      </c>
      <c r="B8311" s="23" t="s">
        <v>58</v>
      </c>
      <c r="C8311" s="7" t="s">
        <v>1325</v>
      </c>
      <c r="D8311" s="66" t="s">
        <v>620</v>
      </c>
      <c r="E8311" s="53" t="e">
        <f>VLOOKUP(D8311,'MPG Master'!$C$3:$I$716,7,0)</f>
        <v>#N/A</v>
      </c>
      <c r="F8311" s="7" t="e">
        <f>VLOOKUP(D8311,'MPG Master'!$C$3:$D$716,2,0)</f>
        <v>#N/A</v>
      </c>
      <c r="G8311" s="67" t="s">
        <v>1969</v>
      </c>
      <c r="H8311" s="53" t="e">
        <f t="shared" si="291"/>
        <v>#N/A</v>
      </c>
      <c r="I8311" s="7" t="s">
        <v>4927</v>
      </c>
      <c r="J8311" s="7" t="s">
        <v>22514</v>
      </c>
      <c r="K8311" s="9">
        <v>29587</v>
      </c>
      <c r="L8311" s="7"/>
      <c r="M8311" s="7"/>
      <c r="N8311" s="7">
        <v>7643886272</v>
      </c>
      <c r="O8311" s="7"/>
      <c r="P8311" s="7"/>
      <c r="Q8311" s="7" t="s">
        <v>11536</v>
      </c>
      <c r="R8311" s="39" t="s">
        <v>16675</v>
      </c>
      <c r="S8311" s="7"/>
      <c r="T8311" s="7" t="s">
        <v>747</v>
      </c>
      <c r="U8311" s="7"/>
      <c r="V8311" s="7"/>
      <c r="W8311" s="7"/>
      <c r="X8311" s="7"/>
      <c r="Y8311" s="39"/>
      <c r="Z8311" s="7"/>
      <c r="AA8311" s="7"/>
      <c r="AB8311" s="24"/>
      <c r="AC8311" t="s">
        <v>26453</v>
      </c>
      <c r="AD8311" t="s">
        <v>23380</v>
      </c>
    </row>
    <row r="8312" spans="1:30" x14ac:dyDescent="0.25">
      <c r="A8312" t="str">
        <f t="shared" si="292"/>
        <v>40290273</v>
      </c>
      <c r="B8312" s="23" t="s">
        <v>58</v>
      </c>
      <c r="C8312" s="7" t="s">
        <v>1448</v>
      </c>
      <c r="D8312" s="66" t="s">
        <v>348</v>
      </c>
      <c r="E8312" s="53" t="e">
        <f>VLOOKUP(D8312,'MPG Master'!$C$3:$I$716,7,0)</f>
        <v>#N/A</v>
      </c>
      <c r="F8312" s="7" t="e">
        <f>VLOOKUP(D8312,'MPG Master'!$C$3:$D$716,2,0)</f>
        <v>#N/A</v>
      </c>
      <c r="G8312" s="67" t="s">
        <v>7836</v>
      </c>
      <c r="H8312" s="53" t="e">
        <f t="shared" si="291"/>
        <v>#N/A</v>
      </c>
      <c r="I8312" s="7" t="s">
        <v>4932</v>
      </c>
      <c r="J8312" s="7" t="s">
        <v>1399</v>
      </c>
      <c r="K8312" s="9">
        <v>26675</v>
      </c>
      <c r="L8312" s="7"/>
      <c r="M8312" s="7"/>
      <c r="N8312" s="7">
        <v>9955747460</v>
      </c>
      <c r="O8312" s="7"/>
      <c r="P8312" s="7"/>
      <c r="Q8312" s="7" t="s">
        <v>4724</v>
      </c>
      <c r="R8312" s="39" t="s">
        <v>16676</v>
      </c>
      <c r="S8312" s="7"/>
      <c r="T8312" s="7" t="s">
        <v>868</v>
      </c>
      <c r="U8312" s="7"/>
      <c r="V8312" s="7"/>
      <c r="W8312" s="7"/>
      <c r="X8312" s="7"/>
      <c r="Y8312" s="39"/>
      <c r="Z8312" s="7"/>
      <c r="AA8312" s="7"/>
      <c r="AB8312" s="24"/>
      <c r="AC8312" t="s">
        <v>26453</v>
      </c>
      <c r="AD8312" t="s">
        <v>23380</v>
      </c>
    </row>
    <row r="8313" spans="1:30" x14ac:dyDescent="0.25">
      <c r="A8313" t="str">
        <f t="shared" si="292"/>
        <v>40290272</v>
      </c>
      <c r="B8313" s="23" t="s">
        <v>58</v>
      </c>
      <c r="C8313" s="7" t="s">
        <v>1448</v>
      </c>
      <c r="D8313" s="66" t="s">
        <v>348</v>
      </c>
      <c r="E8313" s="53" t="e">
        <f>VLOOKUP(D8313,'MPG Master'!$C$3:$I$716,7,0)</f>
        <v>#N/A</v>
      </c>
      <c r="F8313" s="7" t="e">
        <f>VLOOKUP(D8313,'MPG Master'!$C$3:$D$716,2,0)</f>
        <v>#N/A</v>
      </c>
      <c r="G8313" s="67" t="s">
        <v>2475</v>
      </c>
      <c r="H8313" s="53" t="e">
        <f t="shared" si="291"/>
        <v>#N/A</v>
      </c>
      <c r="I8313" s="7" t="s">
        <v>11040</v>
      </c>
      <c r="J8313" s="7" t="s">
        <v>22515</v>
      </c>
      <c r="K8313" s="9">
        <v>14246</v>
      </c>
      <c r="L8313" s="7"/>
      <c r="M8313" s="7"/>
      <c r="N8313" s="7">
        <v>8298477812</v>
      </c>
      <c r="O8313" s="7"/>
      <c r="P8313" s="7"/>
      <c r="Q8313" s="7" t="s">
        <v>1701</v>
      </c>
      <c r="R8313" s="39" t="s">
        <v>16677</v>
      </c>
      <c r="S8313" s="7"/>
      <c r="T8313" s="7" t="s">
        <v>2571</v>
      </c>
      <c r="U8313" s="7"/>
      <c r="V8313" s="7"/>
      <c r="W8313" s="7"/>
      <c r="X8313" s="7"/>
      <c r="Y8313" s="39"/>
      <c r="Z8313" s="7"/>
      <c r="AA8313" s="7"/>
      <c r="AB8313" s="24"/>
      <c r="AC8313" t="s">
        <v>26453</v>
      </c>
      <c r="AD8313" t="s">
        <v>23380</v>
      </c>
    </row>
    <row r="8314" spans="1:30" x14ac:dyDescent="0.25">
      <c r="A8314" t="str">
        <f t="shared" si="292"/>
        <v>20260165</v>
      </c>
      <c r="B8314" s="23" t="s">
        <v>58</v>
      </c>
      <c r="C8314" s="7" t="s">
        <v>7737</v>
      </c>
      <c r="D8314" s="66" t="s">
        <v>550</v>
      </c>
      <c r="E8314" s="53" t="e">
        <f>VLOOKUP(D8314,'MPG Master'!$C$3:$I$716,7,0)</f>
        <v>#N/A</v>
      </c>
      <c r="F8314" s="7" t="e">
        <f>VLOOKUP(D8314,'MPG Master'!$C$3:$D$716,2,0)</f>
        <v>#N/A</v>
      </c>
      <c r="G8314" s="67" t="s">
        <v>5175</v>
      </c>
      <c r="H8314" s="53" t="e">
        <f t="shared" si="291"/>
        <v>#N/A</v>
      </c>
      <c r="I8314" s="7" t="s">
        <v>3350</v>
      </c>
      <c r="J8314" s="7">
        <v>0</v>
      </c>
      <c r="K8314" s="9">
        <v>25569</v>
      </c>
      <c r="L8314" s="7"/>
      <c r="M8314" s="7"/>
      <c r="N8314" s="7">
        <v>9766139422</v>
      </c>
      <c r="O8314" s="7"/>
      <c r="P8314" s="7"/>
      <c r="Q8314" s="7" t="s">
        <v>1701</v>
      </c>
      <c r="R8314" s="39" t="s">
        <v>16678</v>
      </c>
      <c r="S8314" s="7"/>
      <c r="T8314" s="7" t="s">
        <v>6899</v>
      </c>
      <c r="U8314" s="7"/>
      <c r="V8314" s="7"/>
      <c r="W8314" s="7"/>
      <c r="X8314" s="7"/>
      <c r="Y8314" s="39"/>
      <c r="Z8314" s="7"/>
      <c r="AA8314" s="7"/>
      <c r="AB8314" s="24"/>
      <c r="AC8314" t="s">
        <v>26453</v>
      </c>
      <c r="AD8314" t="s">
        <v>23380</v>
      </c>
    </row>
    <row r="8315" spans="1:30" x14ac:dyDescent="0.25">
      <c r="A8315" t="str">
        <f t="shared" si="292"/>
        <v>12060073</v>
      </c>
      <c r="B8315" s="23" t="s">
        <v>58</v>
      </c>
      <c r="C8315" s="7" t="s">
        <v>1675</v>
      </c>
      <c r="D8315" s="66" t="s">
        <v>401</v>
      </c>
      <c r="E8315" s="53" t="e">
        <f>VLOOKUP(D8315,'MPG Master'!$C$3:$I$716,7,0)</f>
        <v>#N/A</v>
      </c>
      <c r="F8315" s="7" t="e">
        <f>VLOOKUP(D8315,'MPG Master'!$C$3:$D$716,2,0)</f>
        <v>#N/A</v>
      </c>
      <c r="G8315" s="67" t="s">
        <v>386</v>
      </c>
      <c r="H8315" s="53" t="e">
        <f t="shared" si="291"/>
        <v>#N/A</v>
      </c>
      <c r="I8315" s="7" t="s">
        <v>11041</v>
      </c>
      <c r="J8315" s="7" t="s">
        <v>22516</v>
      </c>
      <c r="K8315" s="9">
        <v>33970</v>
      </c>
      <c r="L8315" s="7"/>
      <c r="M8315" s="7"/>
      <c r="N8315" s="7">
        <v>6200007803</v>
      </c>
      <c r="O8315" s="7"/>
      <c r="P8315" s="7"/>
      <c r="Q8315" s="7" t="s">
        <v>1424</v>
      </c>
      <c r="R8315" s="39" t="s">
        <v>16679</v>
      </c>
      <c r="S8315" s="7"/>
      <c r="T8315" s="7" t="s">
        <v>935</v>
      </c>
      <c r="U8315" s="7"/>
      <c r="V8315" s="7"/>
      <c r="W8315" s="7"/>
      <c r="X8315" s="7"/>
      <c r="Y8315" s="39"/>
      <c r="Z8315" s="7"/>
      <c r="AA8315" s="7"/>
      <c r="AB8315" s="24"/>
      <c r="AC8315" t="s">
        <v>26453</v>
      </c>
      <c r="AD8315" t="s">
        <v>23380</v>
      </c>
    </row>
    <row r="8316" spans="1:30" x14ac:dyDescent="0.25">
      <c r="A8316" t="str">
        <f t="shared" si="292"/>
        <v>12450022</v>
      </c>
      <c r="B8316" s="23" t="s">
        <v>58</v>
      </c>
      <c r="C8316" s="7" t="s">
        <v>1675</v>
      </c>
      <c r="D8316" s="66" t="s">
        <v>7532</v>
      </c>
      <c r="E8316" s="53" t="e">
        <f>VLOOKUP(D8316,'MPG Master'!$C$3:$I$716,7,0)</f>
        <v>#N/A</v>
      </c>
      <c r="F8316" s="7" t="e">
        <f>VLOOKUP(D8316,'MPG Master'!$C$3:$D$716,2,0)</f>
        <v>#N/A</v>
      </c>
      <c r="G8316" s="67" t="s">
        <v>1825</v>
      </c>
      <c r="H8316" s="53" t="e">
        <f t="shared" si="291"/>
        <v>#N/A</v>
      </c>
      <c r="I8316" s="7" t="s">
        <v>2357</v>
      </c>
      <c r="J8316" s="7" t="s">
        <v>22517</v>
      </c>
      <c r="K8316" s="9">
        <v>28982</v>
      </c>
      <c r="L8316" s="7"/>
      <c r="M8316" s="7"/>
      <c r="N8316" s="7">
        <v>7739070598</v>
      </c>
      <c r="O8316" s="7"/>
      <c r="P8316" s="7"/>
      <c r="Q8316" s="7" t="s">
        <v>1424</v>
      </c>
      <c r="R8316" s="39" t="s">
        <v>16680</v>
      </c>
      <c r="S8316" s="7"/>
      <c r="T8316" s="7" t="s">
        <v>935</v>
      </c>
      <c r="U8316" s="7"/>
      <c r="V8316" s="7"/>
      <c r="W8316" s="7"/>
      <c r="X8316" s="7"/>
      <c r="Y8316" s="39"/>
      <c r="Z8316" s="7"/>
      <c r="AA8316" s="7"/>
      <c r="AB8316" s="24"/>
      <c r="AC8316" t="s">
        <v>26453</v>
      </c>
      <c r="AD8316" t="s">
        <v>23380</v>
      </c>
    </row>
    <row r="8317" spans="1:30" x14ac:dyDescent="0.25">
      <c r="A8317" t="str">
        <f t="shared" si="292"/>
        <v>12090057</v>
      </c>
      <c r="B8317" s="23" t="s">
        <v>58</v>
      </c>
      <c r="C8317" s="7" t="s">
        <v>1676</v>
      </c>
      <c r="D8317" s="66" t="s">
        <v>327</v>
      </c>
      <c r="E8317" s="53" t="e">
        <f>VLOOKUP(D8317,'MPG Master'!$C$3:$I$716,7,0)</f>
        <v>#N/A</v>
      </c>
      <c r="F8317" s="7" t="e">
        <f>VLOOKUP(D8317,'MPG Master'!$C$3:$D$716,2,0)</f>
        <v>#N/A</v>
      </c>
      <c r="G8317" s="67" t="s">
        <v>2495</v>
      </c>
      <c r="H8317" s="53" t="e">
        <f t="shared" si="291"/>
        <v>#N/A</v>
      </c>
      <c r="I8317" s="7" t="s">
        <v>11042</v>
      </c>
      <c r="J8317" s="7" t="s">
        <v>22518</v>
      </c>
      <c r="K8317" s="9">
        <v>23743</v>
      </c>
      <c r="L8317" s="7"/>
      <c r="M8317" s="7"/>
      <c r="N8317" s="7">
        <v>9065918497</v>
      </c>
      <c r="O8317" s="7"/>
      <c r="P8317" s="7"/>
      <c r="Q8317" s="7" t="s">
        <v>1851</v>
      </c>
      <c r="R8317" s="39" t="s">
        <v>16681</v>
      </c>
      <c r="S8317" s="7"/>
      <c r="T8317" s="7" t="s">
        <v>747</v>
      </c>
      <c r="U8317" s="7"/>
      <c r="V8317" s="7"/>
      <c r="W8317" s="7"/>
      <c r="X8317" s="7"/>
      <c r="Y8317" s="39"/>
      <c r="Z8317" s="7"/>
      <c r="AA8317" s="7"/>
      <c r="AB8317" s="24"/>
      <c r="AC8317" t="s">
        <v>26453</v>
      </c>
      <c r="AD8317" t="s">
        <v>23380</v>
      </c>
    </row>
    <row r="8318" spans="1:30" x14ac:dyDescent="0.25">
      <c r="A8318" t="str">
        <f t="shared" si="292"/>
        <v>00920062</v>
      </c>
      <c r="B8318" s="23" t="s">
        <v>58</v>
      </c>
      <c r="C8318" s="7" t="s">
        <v>1452</v>
      </c>
      <c r="D8318" s="66" t="s">
        <v>311</v>
      </c>
      <c r="E8318" s="53" t="e">
        <f>VLOOKUP(D8318,'MPG Master'!$C$3:$I$716,7,0)</f>
        <v>#N/A</v>
      </c>
      <c r="F8318" s="7" t="e">
        <f>VLOOKUP(D8318,'MPG Master'!$C$3:$D$716,2,0)</f>
        <v>#N/A</v>
      </c>
      <c r="G8318" s="67" t="s">
        <v>1969</v>
      </c>
      <c r="H8318" s="53" t="e">
        <f t="shared" si="291"/>
        <v>#N/A</v>
      </c>
      <c r="I8318" s="7" t="s">
        <v>11043</v>
      </c>
      <c r="J8318" s="7" t="s">
        <v>22519</v>
      </c>
      <c r="K8318" s="9">
        <v>37417</v>
      </c>
      <c r="L8318" s="7"/>
      <c r="M8318" s="7"/>
      <c r="N8318" s="7">
        <v>6206010875</v>
      </c>
      <c r="O8318" s="7"/>
      <c r="P8318" s="7"/>
      <c r="Q8318" s="7" t="s">
        <v>1424</v>
      </c>
      <c r="R8318" s="39" t="s">
        <v>16682</v>
      </c>
      <c r="S8318" s="7"/>
      <c r="T8318" s="7" t="s">
        <v>735</v>
      </c>
      <c r="U8318" s="7"/>
      <c r="V8318" s="7"/>
      <c r="W8318" s="7"/>
      <c r="X8318" s="7"/>
      <c r="Y8318" s="39"/>
      <c r="Z8318" s="7"/>
      <c r="AA8318" s="7"/>
      <c r="AB8318" s="24"/>
      <c r="AC8318" t="s">
        <v>26453</v>
      </c>
      <c r="AD8318" t="s">
        <v>23380</v>
      </c>
    </row>
    <row r="8319" spans="1:30" x14ac:dyDescent="0.25">
      <c r="A8319" t="str">
        <f t="shared" si="292"/>
        <v>12430013</v>
      </c>
      <c r="B8319" s="23" t="s">
        <v>58</v>
      </c>
      <c r="C8319" s="7" t="s">
        <v>1676</v>
      </c>
      <c r="D8319" s="66" t="s">
        <v>7525</v>
      </c>
      <c r="E8319" s="53" t="e">
        <f>VLOOKUP(D8319,'MPG Master'!$C$3:$I$716,7,0)</f>
        <v>#N/A</v>
      </c>
      <c r="F8319" s="7" t="e">
        <f>VLOOKUP(D8319,'MPG Master'!$C$3:$D$716,2,0)</f>
        <v>#N/A</v>
      </c>
      <c r="G8319" s="67" t="s">
        <v>1733</v>
      </c>
      <c r="H8319" s="53" t="e">
        <f t="shared" si="291"/>
        <v>#N/A</v>
      </c>
      <c r="I8319" s="7" t="s">
        <v>11044</v>
      </c>
      <c r="J8319" s="7" t="s">
        <v>22520</v>
      </c>
      <c r="K8319" s="9">
        <v>25569</v>
      </c>
      <c r="L8319" s="7"/>
      <c r="M8319" s="7"/>
      <c r="N8319" s="7">
        <v>9199992914</v>
      </c>
      <c r="O8319" s="7"/>
      <c r="P8319" s="7"/>
      <c r="Q8319" s="7" t="s">
        <v>1424</v>
      </c>
      <c r="R8319" s="39" t="s">
        <v>16683</v>
      </c>
      <c r="S8319" s="7"/>
      <c r="T8319" s="7" t="s">
        <v>735</v>
      </c>
      <c r="U8319" s="7"/>
      <c r="V8319" s="7"/>
      <c r="W8319" s="7"/>
      <c r="X8319" s="7"/>
      <c r="Y8319" s="39"/>
      <c r="Z8319" s="7"/>
      <c r="AA8319" s="7"/>
      <c r="AB8319" s="24"/>
      <c r="AC8319" t="s">
        <v>26453</v>
      </c>
      <c r="AD8319" t="s">
        <v>23380</v>
      </c>
    </row>
    <row r="8320" spans="1:30" x14ac:dyDescent="0.25">
      <c r="A8320" t="str">
        <f t="shared" si="292"/>
        <v>12430012</v>
      </c>
      <c r="B8320" s="23" t="s">
        <v>58</v>
      </c>
      <c r="C8320" s="7" t="s">
        <v>1676</v>
      </c>
      <c r="D8320" s="66" t="s">
        <v>7525</v>
      </c>
      <c r="E8320" s="53" t="e">
        <f>VLOOKUP(D8320,'MPG Master'!$C$3:$I$716,7,0)</f>
        <v>#N/A</v>
      </c>
      <c r="F8320" s="7" t="e">
        <f>VLOOKUP(D8320,'MPG Master'!$C$3:$D$716,2,0)</f>
        <v>#N/A</v>
      </c>
      <c r="G8320" s="67" t="s">
        <v>1694</v>
      </c>
      <c r="H8320" s="53" t="e">
        <f t="shared" si="291"/>
        <v>#N/A</v>
      </c>
      <c r="I8320" s="7" t="s">
        <v>6405</v>
      </c>
      <c r="J8320" s="7" t="s">
        <v>5829</v>
      </c>
      <c r="K8320" s="9">
        <v>31048</v>
      </c>
      <c r="L8320" s="7"/>
      <c r="M8320" s="7"/>
      <c r="N8320" s="7"/>
      <c r="O8320" s="7"/>
      <c r="P8320" s="7"/>
      <c r="Q8320" s="7" t="s">
        <v>1424</v>
      </c>
      <c r="R8320" s="39" t="s">
        <v>16684</v>
      </c>
      <c r="S8320" s="7"/>
      <c r="T8320" s="7" t="s">
        <v>735</v>
      </c>
      <c r="U8320" s="7"/>
      <c r="V8320" s="7"/>
      <c r="W8320" s="7"/>
      <c r="X8320" s="7"/>
      <c r="Y8320" s="39"/>
      <c r="Z8320" s="7"/>
      <c r="AA8320" s="7"/>
      <c r="AB8320" s="24"/>
      <c r="AC8320" t="s">
        <v>26453</v>
      </c>
      <c r="AD8320" t="s">
        <v>23380</v>
      </c>
    </row>
    <row r="8321" spans="1:30" x14ac:dyDescent="0.25">
      <c r="A8321" t="str">
        <f t="shared" si="292"/>
        <v>12430010</v>
      </c>
      <c r="B8321" s="23" t="s">
        <v>58</v>
      </c>
      <c r="C8321" s="7" t="s">
        <v>1676</v>
      </c>
      <c r="D8321" s="66" t="s">
        <v>7525</v>
      </c>
      <c r="E8321" s="53" t="e">
        <f>VLOOKUP(D8321,'MPG Master'!$C$3:$I$716,7,0)</f>
        <v>#N/A</v>
      </c>
      <c r="F8321" s="7" t="e">
        <f>VLOOKUP(D8321,'MPG Master'!$C$3:$D$716,2,0)</f>
        <v>#N/A</v>
      </c>
      <c r="G8321" s="67" t="s">
        <v>1681</v>
      </c>
      <c r="H8321" s="53" t="e">
        <f t="shared" si="291"/>
        <v>#N/A</v>
      </c>
      <c r="I8321" s="7" t="s">
        <v>1749</v>
      </c>
      <c r="J8321" s="7" t="s">
        <v>11014</v>
      </c>
      <c r="K8321" s="9">
        <v>26299</v>
      </c>
      <c r="L8321" s="7"/>
      <c r="M8321" s="7"/>
      <c r="N8321" s="7">
        <v>9608482269</v>
      </c>
      <c r="O8321" s="7"/>
      <c r="P8321" s="7"/>
      <c r="Q8321" s="7" t="s">
        <v>1424</v>
      </c>
      <c r="R8321" s="39" t="s">
        <v>16685</v>
      </c>
      <c r="S8321" s="7"/>
      <c r="T8321" s="7" t="s">
        <v>735</v>
      </c>
      <c r="U8321" s="7"/>
      <c r="V8321" s="7"/>
      <c r="W8321" s="7"/>
      <c r="X8321" s="7"/>
      <c r="Y8321" s="39"/>
      <c r="Z8321" s="7"/>
      <c r="AA8321" s="7"/>
      <c r="AB8321" s="24"/>
      <c r="AC8321" t="s">
        <v>26453</v>
      </c>
      <c r="AD8321" t="s">
        <v>23380</v>
      </c>
    </row>
    <row r="8322" spans="1:30" x14ac:dyDescent="0.25">
      <c r="A8322" t="str">
        <f t="shared" si="292"/>
        <v>12430011</v>
      </c>
      <c r="B8322" s="23" t="s">
        <v>58</v>
      </c>
      <c r="C8322" s="7" t="s">
        <v>1676</v>
      </c>
      <c r="D8322" s="66" t="s">
        <v>7525</v>
      </c>
      <c r="E8322" s="53" t="e">
        <f>VLOOKUP(D8322,'MPG Master'!$C$3:$I$716,7,0)</f>
        <v>#N/A</v>
      </c>
      <c r="F8322" s="7" t="e">
        <f>VLOOKUP(D8322,'MPG Master'!$C$3:$D$716,2,0)</f>
        <v>#N/A</v>
      </c>
      <c r="G8322" s="67" t="s">
        <v>1693</v>
      </c>
      <c r="H8322" s="53" t="e">
        <f t="shared" si="291"/>
        <v>#N/A</v>
      </c>
      <c r="I8322" s="7" t="s">
        <v>11045</v>
      </c>
      <c r="J8322" s="7" t="s">
        <v>4577</v>
      </c>
      <c r="K8322" s="9">
        <v>27030</v>
      </c>
      <c r="L8322" s="7"/>
      <c r="M8322" s="7"/>
      <c r="N8322" s="7">
        <v>8002417534</v>
      </c>
      <c r="O8322" s="7"/>
      <c r="P8322" s="7"/>
      <c r="Q8322" s="7" t="s">
        <v>1424</v>
      </c>
      <c r="R8322" s="39" t="s">
        <v>16686</v>
      </c>
      <c r="S8322" s="7"/>
      <c r="T8322" s="7" t="s">
        <v>735</v>
      </c>
      <c r="U8322" s="7"/>
      <c r="V8322" s="7"/>
      <c r="W8322" s="7"/>
      <c r="X8322" s="7"/>
      <c r="Y8322" s="39"/>
      <c r="Z8322" s="7"/>
      <c r="AA8322" s="7"/>
      <c r="AB8322" s="24"/>
      <c r="AC8322" t="s">
        <v>26453</v>
      </c>
      <c r="AD8322" t="s">
        <v>23380</v>
      </c>
    </row>
    <row r="8323" spans="1:30" x14ac:dyDescent="0.25">
      <c r="A8323" t="str">
        <f t="shared" si="292"/>
        <v>12400028</v>
      </c>
      <c r="B8323" s="23" t="s">
        <v>58</v>
      </c>
      <c r="C8323" s="7" t="s">
        <v>665</v>
      </c>
      <c r="D8323" s="66" t="s">
        <v>7548</v>
      </c>
      <c r="E8323" s="53" t="e">
        <f>VLOOKUP(D8323,'MPG Master'!$C$3:$I$716,7,0)</f>
        <v>#N/A</v>
      </c>
      <c r="F8323" s="7" t="e">
        <f>VLOOKUP(D8323,'MPG Master'!$C$3:$D$716,2,0)</f>
        <v>#N/A</v>
      </c>
      <c r="G8323" s="67" t="s">
        <v>1685</v>
      </c>
      <c r="H8323" s="53" t="e">
        <f t="shared" ref="H8323:H8386" si="293">E8323&amp;G8323</f>
        <v>#N/A</v>
      </c>
      <c r="I8323" s="7" t="s">
        <v>5467</v>
      </c>
      <c r="J8323" s="7" t="s">
        <v>22521</v>
      </c>
      <c r="K8323" s="9">
        <v>25204</v>
      </c>
      <c r="L8323" s="7"/>
      <c r="M8323" s="7"/>
      <c r="N8323" s="7">
        <v>7541821281</v>
      </c>
      <c r="O8323" s="7"/>
      <c r="P8323" s="7"/>
      <c r="Q8323" s="7" t="s">
        <v>1851</v>
      </c>
      <c r="R8323" s="39" t="s">
        <v>16687</v>
      </c>
      <c r="S8323" s="7"/>
      <c r="T8323" s="7" t="s">
        <v>747</v>
      </c>
      <c r="U8323" s="7"/>
      <c r="V8323" s="7"/>
      <c r="W8323" s="7"/>
      <c r="X8323" s="7"/>
      <c r="Y8323" s="39"/>
      <c r="Z8323" s="7"/>
      <c r="AA8323" s="7"/>
      <c r="AB8323" s="24"/>
      <c r="AC8323" t="s">
        <v>26453</v>
      </c>
      <c r="AD8323" t="s">
        <v>23380</v>
      </c>
    </row>
    <row r="8324" spans="1:30" x14ac:dyDescent="0.25">
      <c r="A8324" t="str">
        <f t="shared" si="292"/>
        <v>12450023</v>
      </c>
      <c r="B8324" s="23" t="s">
        <v>58</v>
      </c>
      <c r="C8324" s="7" t="s">
        <v>1675</v>
      </c>
      <c r="D8324" s="66" t="s">
        <v>7532</v>
      </c>
      <c r="E8324" s="53" t="e">
        <f>VLOOKUP(D8324,'MPG Master'!$C$3:$I$716,7,0)</f>
        <v>#N/A</v>
      </c>
      <c r="F8324" s="7" t="e">
        <f>VLOOKUP(D8324,'MPG Master'!$C$3:$D$716,2,0)</f>
        <v>#N/A</v>
      </c>
      <c r="G8324" s="67" t="s">
        <v>379</v>
      </c>
      <c r="H8324" s="53" t="e">
        <f t="shared" si="293"/>
        <v>#N/A</v>
      </c>
      <c r="I8324" s="7" t="s">
        <v>11046</v>
      </c>
      <c r="J8324" s="7" t="s">
        <v>1025</v>
      </c>
      <c r="K8324" s="9">
        <v>28856</v>
      </c>
      <c r="L8324" s="7"/>
      <c r="M8324" s="7"/>
      <c r="N8324" s="7">
        <v>7870679936</v>
      </c>
      <c r="O8324" s="7"/>
      <c r="P8324" s="7"/>
      <c r="Q8324" s="7" t="s">
        <v>1424</v>
      </c>
      <c r="R8324" s="39" t="s">
        <v>16688</v>
      </c>
      <c r="S8324" s="7"/>
      <c r="T8324" s="7" t="s">
        <v>935</v>
      </c>
      <c r="U8324" s="7"/>
      <c r="V8324" s="7"/>
      <c r="W8324" s="7"/>
      <c r="X8324" s="7"/>
      <c r="Y8324" s="39"/>
      <c r="Z8324" s="7"/>
      <c r="AA8324" s="7"/>
      <c r="AB8324" s="24"/>
      <c r="AC8324" t="s">
        <v>26453</v>
      </c>
      <c r="AD8324" t="s">
        <v>23380</v>
      </c>
    </row>
    <row r="8325" spans="1:30" x14ac:dyDescent="0.25">
      <c r="A8325" t="str">
        <f t="shared" si="292"/>
        <v>12180073</v>
      </c>
      <c r="B8325" s="23" t="s">
        <v>58</v>
      </c>
      <c r="C8325" s="7" t="s">
        <v>1676</v>
      </c>
      <c r="D8325" s="66" t="s">
        <v>334</v>
      </c>
      <c r="E8325" s="53" t="e">
        <f>VLOOKUP(D8325,'MPG Master'!$C$3:$I$716,7,0)</f>
        <v>#N/A</v>
      </c>
      <c r="F8325" s="7" t="e">
        <f>VLOOKUP(D8325,'MPG Master'!$C$3:$D$716,2,0)</f>
        <v>#N/A</v>
      </c>
      <c r="G8325" s="67" t="s">
        <v>386</v>
      </c>
      <c r="H8325" s="53" t="e">
        <f t="shared" si="293"/>
        <v>#N/A</v>
      </c>
      <c r="I8325" s="7" t="s">
        <v>3167</v>
      </c>
      <c r="J8325" s="7" t="s">
        <v>1127</v>
      </c>
      <c r="K8325" s="9">
        <v>27395</v>
      </c>
      <c r="L8325" s="7"/>
      <c r="M8325" s="7"/>
      <c r="N8325" s="7">
        <v>8002627781</v>
      </c>
      <c r="O8325" s="7"/>
      <c r="P8325" s="7"/>
      <c r="Q8325" s="7" t="s">
        <v>6068</v>
      </c>
      <c r="R8325" s="39" t="s">
        <v>16689</v>
      </c>
      <c r="S8325" s="7"/>
      <c r="T8325" s="7" t="s">
        <v>800</v>
      </c>
      <c r="U8325" s="7"/>
      <c r="V8325" s="7"/>
      <c r="W8325" s="7"/>
      <c r="X8325" s="7"/>
      <c r="Y8325" s="39"/>
      <c r="Z8325" s="7"/>
      <c r="AA8325" s="7"/>
      <c r="AB8325" s="24"/>
      <c r="AC8325" t="s">
        <v>26453</v>
      </c>
      <c r="AD8325" t="s">
        <v>23380</v>
      </c>
    </row>
    <row r="8326" spans="1:30" x14ac:dyDescent="0.25">
      <c r="A8326" t="str">
        <f t="shared" si="292"/>
        <v>11870182</v>
      </c>
      <c r="B8326" s="23" t="s">
        <v>58</v>
      </c>
      <c r="C8326" s="7" t="s">
        <v>1676</v>
      </c>
      <c r="D8326" s="66" t="s">
        <v>320</v>
      </c>
      <c r="E8326" s="53" t="e">
        <f>VLOOKUP(D8326,'MPG Master'!$C$3:$I$716,7,0)</f>
        <v>#N/A</v>
      </c>
      <c r="F8326" s="7" t="e">
        <f>VLOOKUP(D8326,'MPG Master'!$C$3:$D$716,2,0)</f>
        <v>#N/A</v>
      </c>
      <c r="G8326" s="67" t="s">
        <v>7792</v>
      </c>
      <c r="H8326" s="53" t="e">
        <f t="shared" si="293"/>
        <v>#N/A</v>
      </c>
      <c r="I8326" s="7" t="s">
        <v>11047</v>
      </c>
      <c r="J8326" s="7" t="s">
        <v>19241</v>
      </c>
      <c r="K8326" s="9">
        <v>25569</v>
      </c>
      <c r="L8326" s="7"/>
      <c r="M8326" s="7"/>
      <c r="N8326" s="7">
        <v>9534825179</v>
      </c>
      <c r="O8326" s="7"/>
      <c r="P8326" s="7"/>
      <c r="Q8326" s="7" t="s">
        <v>1424</v>
      </c>
      <c r="R8326" s="39" t="s">
        <v>16690</v>
      </c>
      <c r="S8326" s="7"/>
      <c r="T8326" s="7" t="s">
        <v>735</v>
      </c>
      <c r="U8326" s="7"/>
      <c r="V8326" s="7"/>
      <c r="W8326" s="7"/>
      <c r="X8326" s="7"/>
      <c r="Y8326" s="39"/>
      <c r="Z8326" s="7"/>
      <c r="AA8326" s="7"/>
      <c r="AB8326" s="24"/>
      <c r="AC8326" t="s">
        <v>26453</v>
      </c>
      <c r="AD8326" t="s">
        <v>23380</v>
      </c>
    </row>
    <row r="8327" spans="1:30" x14ac:dyDescent="0.25">
      <c r="A8327" t="str">
        <f t="shared" si="292"/>
        <v>12010090</v>
      </c>
      <c r="B8327" s="23" t="s">
        <v>58</v>
      </c>
      <c r="C8327" s="7" t="s">
        <v>1676</v>
      </c>
      <c r="D8327" s="66" t="s">
        <v>323</v>
      </c>
      <c r="E8327" s="53" t="e">
        <f>VLOOKUP(D8327,'MPG Master'!$C$3:$I$716,7,0)</f>
        <v>#N/A</v>
      </c>
      <c r="F8327" s="7" t="e">
        <f>VLOOKUP(D8327,'MPG Master'!$C$3:$D$716,2,0)</f>
        <v>#N/A</v>
      </c>
      <c r="G8327" s="67" t="s">
        <v>7154</v>
      </c>
      <c r="H8327" s="53" t="e">
        <f t="shared" si="293"/>
        <v>#N/A</v>
      </c>
      <c r="I8327" s="7" t="s">
        <v>919</v>
      </c>
      <c r="J8327" s="7" t="s">
        <v>18275</v>
      </c>
      <c r="K8327" s="9">
        <v>25934</v>
      </c>
      <c r="L8327" s="7"/>
      <c r="M8327" s="7"/>
      <c r="N8327" s="7">
        <v>7061592366</v>
      </c>
      <c r="O8327" s="7"/>
      <c r="P8327" s="7"/>
      <c r="Q8327" s="7" t="s">
        <v>1851</v>
      </c>
      <c r="R8327" s="39" t="s">
        <v>16691</v>
      </c>
      <c r="S8327" s="7"/>
      <c r="T8327" s="7" t="s">
        <v>747</v>
      </c>
      <c r="U8327" s="7"/>
      <c r="V8327" s="7"/>
      <c r="W8327" s="7"/>
      <c r="X8327" s="7"/>
      <c r="Y8327" s="39"/>
      <c r="Z8327" s="7"/>
      <c r="AA8327" s="7"/>
      <c r="AB8327" s="24"/>
      <c r="AC8327" t="s">
        <v>26453</v>
      </c>
      <c r="AD8327" t="s">
        <v>23380</v>
      </c>
    </row>
    <row r="8328" spans="1:30" x14ac:dyDescent="0.25">
      <c r="A8328" t="str">
        <f t="shared" si="292"/>
        <v>12430014</v>
      </c>
      <c r="B8328" s="23" t="s">
        <v>58</v>
      </c>
      <c r="C8328" s="7" t="s">
        <v>1676</v>
      </c>
      <c r="D8328" s="66" t="s">
        <v>7525</v>
      </c>
      <c r="E8328" s="53" t="e">
        <f>VLOOKUP(D8328,'MPG Master'!$C$3:$I$716,7,0)</f>
        <v>#N/A</v>
      </c>
      <c r="F8328" s="7" t="e">
        <f>VLOOKUP(D8328,'MPG Master'!$C$3:$D$716,2,0)</f>
        <v>#N/A</v>
      </c>
      <c r="G8328" s="67" t="s">
        <v>1736</v>
      </c>
      <c r="H8328" s="53" t="e">
        <f t="shared" si="293"/>
        <v>#N/A</v>
      </c>
      <c r="I8328" s="7" t="s">
        <v>11048</v>
      </c>
      <c r="J8328" s="7" t="s">
        <v>22522</v>
      </c>
      <c r="K8328" s="9">
        <v>23743</v>
      </c>
      <c r="L8328" s="7"/>
      <c r="M8328" s="7"/>
      <c r="N8328" s="7">
        <v>6206262654</v>
      </c>
      <c r="O8328" s="7"/>
      <c r="P8328" s="7"/>
      <c r="Q8328" s="7" t="s">
        <v>1424</v>
      </c>
      <c r="R8328" s="39" t="s">
        <v>16692</v>
      </c>
      <c r="S8328" s="7"/>
      <c r="T8328" s="7" t="s">
        <v>735</v>
      </c>
      <c r="U8328" s="7"/>
      <c r="V8328" s="7"/>
      <c r="W8328" s="7"/>
      <c r="X8328" s="7"/>
      <c r="Y8328" s="39"/>
      <c r="Z8328" s="7"/>
      <c r="AA8328" s="7"/>
      <c r="AB8328" s="24"/>
      <c r="AC8328" t="s">
        <v>26453</v>
      </c>
      <c r="AD8328" t="s">
        <v>23380</v>
      </c>
    </row>
    <row r="8329" spans="1:30" x14ac:dyDescent="0.25">
      <c r="A8329" t="str">
        <f t="shared" si="292"/>
        <v>11940014</v>
      </c>
      <c r="B8329" s="23" t="s">
        <v>58</v>
      </c>
      <c r="C8329" s="7" t="s">
        <v>1675</v>
      </c>
      <c r="D8329" s="66" t="s">
        <v>397</v>
      </c>
      <c r="E8329" s="53" t="e">
        <f>VLOOKUP(D8329,'MPG Master'!$C$3:$I$716,7,0)</f>
        <v>#N/A</v>
      </c>
      <c r="F8329" s="7" t="e">
        <f>VLOOKUP(D8329,'MPG Master'!$C$3:$D$716,2,0)</f>
        <v>#N/A</v>
      </c>
      <c r="G8329" s="67" t="s">
        <v>1736</v>
      </c>
      <c r="H8329" s="53" t="e">
        <f t="shared" si="293"/>
        <v>#N/A</v>
      </c>
      <c r="I8329" s="7" t="s">
        <v>3167</v>
      </c>
      <c r="J8329" s="7" t="s">
        <v>22523</v>
      </c>
      <c r="K8329" s="9">
        <v>37113</v>
      </c>
      <c r="L8329" s="7"/>
      <c r="M8329" s="7"/>
      <c r="N8329" s="7">
        <v>6201665963</v>
      </c>
      <c r="O8329" s="7"/>
      <c r="P8329" s="7"/>
      <c r="Q8329" s="7" t="s">
        <v>838</v>
      </c>
      <c r="R8329" s="39" t="s">
        <v>16693</v>
      </c>
      <c r="S8329" s="7"/>
      <c r="T8329" s="7" t="s">
        <v>989</v>
      </c>
      <c r="U8329" s="7"/>
      <c r="V8329" s="7"/>
      <c r="W8329" s="7"/>
      <c r="X8329" s="7"/>
      <c r="Y8329" s="39"/>
      <c r="Z8329" s="7"/>
      <c r="AA8329" s="7"/>
      <c r="AB8329" s="24"/>
      <c r="AC8329" t="s">
        <v>26453</v>
      </c>
      <c r="AD8329" t="s">
        <v>23380</v>
      </c>
    </row>
    <row r="8330" spans="1:30" x14ac:dyDescent="0.25">
      <c r="A8330" t="str">
        <f t="shared" si="292"/>
        <v>93840002</v>
      </c>
      <c r="B8330" s="23" t="s">
        <v>58</v>
      </c>
      <c r="C8330" s="7" t="s">
        <v>7738</v>
      </c>
      <c r="D8330" s="66" t="s">
        <v>7517</v>
      </c>
      <c r="E8330" s="53" t="e">
        <f>VLOOKUP(D8330,'MPG Master'!$C$3:$I$716,7,0)</f>
        <v>#N/A</v>
      </c>
      <c r="F8330" s="7" t="e">
        <f>VLOOKUP(D8330,'MPG Master'!$C$3:$D$716,2,0)</f>
        <v>#N/A</v>
      </c>
      <c r="G8330" s="67" t="s">
        <v>60</v>
      </c>
      <c r="H8330" s="53" t="e">
        <f t="shared" si="293"/>
        <v>#N/A</v>
      </c>
      <c r="I8330" s="7" t="s">
        <v>7572</v>
      </c>
      <c r="J8330" s="7" t="s">
        <v>7573</v>
      </c>
      <c r="K8330" s="9">
        <v>28782</v>
      </c>
      <c r="L8330" s="7"/>
      <c r="M8330" s="7"/>
      <c r="N8330" s="7">
        <v>8051548499</v>
      </c>
      <c r="O8330" s="7"/>
      <c r="P8330" s="7"/>
      <c r="Q8330" s="7" t="s">
        <v>4724</v>
      </c>
      <c r="R8330" s="39" t="s">
        <v>7574</v>
      </c>
      <c r="S8330" s="7"/>
      <c r="T8330" s="7" t="s">
        <v>680</v>
      </c>
      <c r="U8330" s="7"/>
      <c r="V8330" s="7"/>
      <c r="W8330" s="7"/>
      <c r="X8330" s="7"/>
      <c r="Y8330" s="39"/>
      <c r="Z8330" s="7"/>
      <c r="AA8330" s="7"/>
      <c r="AB8330" s="24"/>
      <c r="AC8330" t="s">
        <v>26453</v>
      </c>
      <c r="AD8330" t="s">
        <v>23380</v>
      </c>
    </row>
    <row r="8331" spans="1:30" x14ac:dyDescent="0.25">
      <c r="A8331" t="str">
        <f t="shared" si="292"/>
        <v>93840003</v>
      </c>
      <c r="B8331" s="23" t="s">
        <v>58</v>
      </c>
      <c r="C8331" s="7" t="s">
        <v>7738</v>
      </c>
      <c r="D8331" s="66" t="s">
        <v>7517</v>
      </c>
      <c r="E8331" s="53" t="e">
        <f>VLOOKUP(D8331,'MPG Master'!$C$3:$I$716,7,0)</f>
        <v>#N/A</v>
      </c>
      <c r="F8331" s="7" t="e">
        <f>VLOOKUP(D8331,'MPG Master'!$C$3:$D$716,2,0)</f>
        <v>#N/A</v>
      </c>
      <c r="G8331" s="67" t="s">
        <v>61</v>
      </c>
      <c r="H8331" s="53" t="e">
        <f t="shared" si="293"/>
        <v>#N/A</v>
      </c>
      <c r="I8331" s="7" t="s">
        <v>11049</v>
      </c>
      <c r="J8331" s="7" t="s">
        <v>22524</v>
      </c>
      <c r="K8331" s="9">
        <v>17533</v>
      </c>
      <c r="L8331" s="7"/>
      <c r="M8331" s="7"/>
      <c r="N8331" s="7"/>
      <c r="O8331" s="7"/>
      <c r="P8331" s="7"/>
      <c r="Q8331" s="7" t="s">
        <v>4724</v>
      </c>
      <c r="R8331" s="39" t="s">
        <v>16694</v>
      </c>
      <c r="S8331" s="7"/>
      <c r="T8331" s="7" t="s">
        <v>680</v>
      </c>
      <c r="U8331" s="7"/>
      <c r="V8331" s="7"/>
      <c r="W8331" s="7"/>
      <c r="X8331" s="7"/>
      <c r="Y8331" s="39"/>
      <c r="Z8331" s="7"/>
      <c r="AA8331" s="7"/>
      <c r="AB8331" s="24"/>
      <c r="AC8331" t="s">
        <v>26453</v>
      </c>
      <c r="AD8331" t="s">
        <v>23380</v>
      </c>
    </row>
    <row r="8332" spans="1:30" x14ac:dyDescent="0.25">
      <c r="A8332" t="str">
        <f t="shared" si="292"/>
        <v>93840004</v>
      </c>
      <c r="B8332" s="23" t="s">
        <v>58</v>
      </c>
      <c r="C8332" s="7" t="s">
        <v>7738</v>
      </c>
      <c r="D8332" s="66" t="s">
        <v>7517</v>
      </c>
      <c r="E8332" s="53" t="e">
        <f>VLOOKUP(D8332,'MPG Master'!$C$3:$I$716,7,0)</f>
        <v>#N/A</v>
      </c>
      <c r="F8332" s="7" t="e">
        <f>VLOOKUP(D8332,'MPG Master'!$C$3:$D$716,2,0)</f>
        <v>#N/A</v>
      </c>
      <c r="G8332" s="67" t="s">
        <v>1679</v>
      </c>
      <c r="H8332" s="53" t="e">
        <f t="shared" si="293"/>
        <v>#N/A</v>
      </c>
      <c r="I8332" s="7" t="s">
        <v>11050</v>
      </c>
      <c r="J8332" s="7" t="s">
        <v>22525</v>
      </c>
      <c r="K8332" s="9">
        <v>30317</v>
      </c>
      <c r="L8332" s="7"/>
      <c r="M8332" s="7"/>
      <c r="N8332" s="7"/>
      <c r="O8332" s="7"/>
      <c r="P8332" s="7"/>
      <c r="Q8332" s="7" t="s">
        <v>4724</v>
      </c>
      <c r="R8332" s="39" t="s">
        <v>16695</v>
      </c>
      <c r="S8332" s="7"/>
      <c r="T8332" s="7" t="s">
        <v>680</v>
      </c>
      <c r="U8332" s="7"/>
      <c r="V8332" s="7"/>
      <c r="W8332" s="7"/>
      <c r="X8332" s="7"/>
      <c r="Y8332" s="39"/>
      <c r="Z8332" s="7"/>
      <c r="AA8332" s="7"/>
      <c r="AB8332" s="24"/>
      <c r="AC8332" t="s">
        <v>26453</v>
      </c>
      <c r="AD8332" t="s">
        <v>23380</v>
      </c>
    </row>
    <row r="8333" spans="1:30" x14ac:dyDescent="0.25">
      <c r="A8333" t="str">
        <f t="shared" si="292"/>
        <v>93840005</v>
      </c>
      <c r="B8333" s="23" t="s">
        <v>58</v>
      </c>
      <c r="C8333" s="7" t="s">
        <v>7738</v>
      </c>
      <c r="D8333" s="66" t="s">
        <v>7517</v>
      </c>
      <c r="E8333" s="53" t="e">
        <f>VLOOKUP(D8333,'MPG Master'!$C$3:$I$716,7,0)</f>
        <v>#N/A</v>
      </c>
      <c r="F8333" s="7" t="e">
        <f>VLOOKUP(D8333,'MPG Master'!$C$3:$D$716,2,0)</f>
        <v>#N/A</v>
      </c>
      <c r="G8333" s="67" t="s">
        <v>1680</v>
      </c>
      <c r="H8333" s="53" t="e">
        <f t="shared" si="293"/>
        <v>#N/A</v>
      </c>
      <c r="I8333" s="7" t="s">
        <v>11051</v>
      </c>
      <c r="J8333" s="7" t="s">
        <v>7573</v>
      </c>
      <c r="K8333" s="9">
        <v>25569</v>
      </c>
      <c r="L8333" s="7"/>
      <c r="M8333" s="7"/>
      <c r="N8333" s="7"/>
      <c r="O8333" s="7"/>
      <c r="P8333" s="7"/>
      <c r="Q8333" s="7" t="s">
        <v>1716</v>
      </c>
      <c r="R8333" s="39" t="s">
        <v>16696</v>
      </c>
      <c r="S8333" s="7"/>
      <c r="T8333" s="7" t="s">
        <v>747</v>
      </c>
      <c r="U8333" s="7"/>
      <c r="V8333" s="7"/>
      <c r="W8333" s="7"/>
      <c r="X8333" s="7"/>
      <c r="Y8333" s="39"/>
      <c r="Z8333" s="7"/>
      <c r="AA8333" s="7"/>
      <c r="AB8333" s="24"/>
      <c r="AC8333" t="s">
        <v>26453</v>
      </c>
      <c r="AD8333" t="s">
        <v>23380</v>
      </c>
    </row>
    <row r="8334" spans="1:30" x14ac:dyDescent="0.25">
      <c r="A8334" t="str">
        <f t="shared" si="292"/>
        <v>93600032</v>
      </c>
      <c r="B8334" s="23" t="s">
        <v>58</v>
      </c>
      <c r="C8334" s="7" t="s">
        <v>7738</v>
      </c>
      <c r="D8334" s="66" t="s">
        <v>304</v>
      </c>
      <c r="E8334" s="53" t="e">
        <f>VLOOKUP(D8334,'MPG Master'!$C$3:$I$716,7,0)</f>
        <v>#N/A</v>
      </c>
      <c r="F8334" s="7" t="e">
        <f>VLOOKUP(D8334,'MPG Master'!$C$3:$D$716,2,0)</f>
        <v>#N/A</v>
      </c>
      <c r="G8334" s="67" t="s">
        <v>1688</v>
      </c>
      <c r="H8334" s="53" t="e">
        <f t="shared" si="293"/>
        <v>#N/A</v>
      </c>
      <c r="I8334" s="7" t="s">
        <v>11052</v>
      </c>
      <c r="J8334" s="7" t="s">
        <v>22526</v>
      </c>
      <c r="K8334" s="9">
        <v>28491</v>
      </c>
      <c r="L8334" s="7"/>
      <c r="M8334" s="7"/>
      <c r="N8334" s="7"/>
      <c r="O8334" s="7"/>
      <c r="P8334" s="7"/>
      <c r="Q8334" s="7" t="s">
        <v>99</v>
      </c>
      <c r="R8334" s="39" t="s">
        <v>16697</v>
      </c>
      <c r="S8334" s="7"/>
      <c r="T8334" s="7" t="s">
        <v>5504</v>
      </c>
      <c r="U8334" s="7"/>
      <c r="V8334" s="7"/>
      <c r="W8334" s="7"/>
      <c r="X8334" s="7"/>
      <c r="Y8334" s="39"/>
      <c r="Z8334" s="7"/>
      <c r="AA8334" s="7"/>
      <c r="AB8334" s="24"/>
      <c r="AC8334" t="s">
        <v>26453</v>
      </c>
      <c r="AD8334" t="s">
        <v>23380</v>
      </c>
    </row>
    <row r="8335" spans="1:30" x14ac:dyDescent="0.25">
      <c r="A8335" t="str">
        <f t="shared" si="292"/>
        <v>93600033</v>
      </c>
      <c r="B8335" s="23" t="s">
        <v>58</v>
      </c>
      <c r="C8335" s="7" t="s">
        <v>7738</v>
      </c>
      <c r="D8335" s="66" t="s">
        <v>304</v>
      </c>
      <c r="E8335" s="53" t="e">
        <f>VLOOKUP(D8335,'MPG Master'!$C$3:$I$716,7,0)</f>
        <v>#N/A</v>
      </c>
      <c r="F8335" s="7" t="e">
        <f>VLOOKUP(D8335,'MPG Master'!$C$3:$D$716,2,0)</f>
        <v>#N/A</v>
      </c>
      <c r="G8335" s="67" t="s">
        <v>381</v>
      </c>
      <c r="H8335" s="53" t="e">
        <f t="shared" si="293"/>
        <v>#N/A</v>
      </c>
      <c r="I8335" s="7" t="s">
        <v>2554</v>
      </c>
      <c r="J8335" s="7" t="s">
        <v>5083</v>
      </c>
      <c r="K8335" s="9">
        <v>37869</v>
      </c>
      <c r="L8335" s="7"/>
      <c r="M8335" s="7"/>
      <c r="N8335" s="7"/>
      <c r="O8335" s="7"/>
      <c r="P8335" s="7"/>
      <c r="Q8335" s="7" t="s">
        <v>99</v>
      </c>
      <c r="R8335" s="39" t="s">
        <v>16698</v>
      </c>
      <c r="S8335" s="7"/>
      <c r="T8335" s="7" t="s">
        <v>5504</v>
      </c>
      <c r="U8335" s="7"/>
      <c r="V8335" s="7"/>
      <c r="W8335" s="7"/>
      <c r="X8335" s="7"/>
      <c r="Y8335" s="39"/>
      <c r="Z8335" s="7"/>
      <c r="AA8335" s="7"/>
      <c r="AB8335" s="24"/>
      <c r="AC8335" t="s">
        <v>26453</v>
      </c>
      <c r="AD8335" t="s">
        <v>23380</v>
      </c>
    </row>
    <row r="8336" spans="1:30" x14ac:dyDescent="0.25">
      <c r="A8336" t="str">
        <f t="shared" si="292"/>
        <v>93600034</v>
      </c>
      <c r="B8336" s="23" t="s">
        <v>58</v>
      </c>
      <c r="C8336" s="7" t="s">
        <v>7738</v>
      </c>
      <c r="D8336" s="66" t="s">
        <v>304</v>
      </c>
      <c r="E8336" s="53" t="e">
        <f>VLOOKUP(D8336,'MPG Master'!$C$3:$I$716,7,0)</f>
        <v>#N/A</v>
      </c>
      <c r="F8336" s="7" t="e">
        <f>VLOOKUP(D8336,'MPG Master'!$C$3:$D$716,2,0)</f>
        <v>#N/A</v>
      </c>
      <c r="G8336" s="67" t="s">
        <v>1874</v>
      </c>
      <c r="H8336" s="53" t="e">
        <f t="shared" si="293"/>
        <v>#N/A</v>
      </c>
      <c r="I8336" s="7" t="s">
        <v>11053</v>
      </c>
      <c r="J8336" s="7" t="s">
        <v>22527</v>
      </c>
      <c r="K8336" s="9">
        <v>18264</v>
      </c>
      <c r="L8336" s="7"/>
      <c r="M8336" s="7"/>
      <c r="N8336" s="7"/>
      <c r="O8336" s="7"/>
      <c r="P8336" s="7"/>
      <c r="Q8336" s="7" t="s">
        <v>99</v>
      </c>
      <c r="R8336" s="39" t="s">
        <v>16699</v>
      </c>
      <c r="S8336" s="7"/>
      <c r="T8336" s="7" t="s">
        <v>5504</v>
      </c>
      <c r="U8336" s="7"/>
      <c r="V8336" s="7"/>
      <c r="W8336" s="7"/>
      <c r="X8336" s="7"/>
      <c r="Y8336" s="39"/>
      <c r="Z8336" s="7"/>
      <c r="AA8336" s="7"/>
      <c r="AB8336" s="24"/>
      <c r="AC8336" t="s">
        <v>26453</v>
      </c>
      <c r="AD8336" t="s">
        <v>23380</v>
      </c>
    </row>
    <row r="8337" spans="1:30" x14ac:dyDescent="0.25">
      <c r="A8337" t="str">
        <f t="shared" si="292"/>
        <v>93690015</v>
      </c>
      <c r="B8337" s="23" t="s">
        <v>58</v>
      </c>
      <c r="C8337" s="7" t="s">
        <v>7738</v>
      </c>
      <c r="D8337" s="66" t="s">
        <v>309</v>
      </c>
      <c r="E8337" s="53" t="e">
        <f>VLOOKUP(D8337,'MPG Master'!$C$3:$I$716,7,0)</f>
        <v>#N/A</v>
      </c>
      <c r="F8337" s="7" t="e">
        <f>VLOOKUP(D8337,'MPG Master'!$C$3:$D$716,2,0)</f>
        <v>#N/A</v>
      </c>
      <c r="G8337" s="67" t="s">
        <v>1739</v>
      </c>
      <c r="H8337" s="53" t="e">
        <f t="shared" si="293"/>
        <v>#N/A</v>
      </c>
      <c r="I8337" s="7" t="s">
        <v>11054</v>
      </c>
      <c r="J8337" s="7" t="s">
        <v>22528</v>
      </c>
      <c r="K8337" s="9">
        <v>24838</v>
      </c>
      <c r="L8337" s="7"/>
      <c r="M8337" s="7"/>
      <c r="N8337" s="7"/>
      <c r="O8337" s="7"/>
      <c r="P8337" s="7"/>
      <c r="Q8337" s="7" t="s">
        <v>99</v>
      </c>
      <c r="R8337" s="39" t="s">
        <v>16700</v>
      </c>
      <c r="S8337" s="7"/>
      <c r="T8337" s="7" t="s">
        <v>682</v>
      </c>
      <c r="U8337" s="7"/>
      <c r="V8337" s="7"/>
      <c r="W8337" s="7"/>
      <c r="X8337" s="7"/>
      <c r="Y8337" s="39"/>
      <c r="Z8337" s="7"/>
      <c r="AA8337" s="7"/>
      <c r="AB8337" s="24"/>
      <c r="AC8337" t="s">
        <v>26453</v>
      </c>
      <c r="AD8337" t="s">
        <v>23380</v>
      </c>
    </row>
    <row r="8338" spans="1:30" x14ac:dyDescent="0.25">
      <c r="A8338" t="str">
        <f t="shared" si="292"/>
        <v>93780011</v>
      </c>
      <c r="B8338" s="23" t="s">
        <v>58</v>
      </c>
      <c r="C8338" s="7" t="s">
        <v>7738</v>
      </c>
      <c r="D8338" s="66" t="s">
        <v>7515</v>
      </c>
      <c r="E8338" s="53" t="e">
        <f>VLOOKUP(D8338,'MPG Master'!$C$3:$I$716,7,0)</f>
        <v>#N/A</v>
      </c>
      <c r="F8338" s="7" t="e">
        <f>VLOOKUP(D8338,'MPG Master'!$C$3:$D$716,2,0)</f>
        <v>#N/A</v>
      </c>
      <c r="G8338" s="67" t="s">
        <v>1693</v>
      </c>
      <c r="H8338" s="53" t="e">
        <f t="shared" si="293"/>
        <v>#N/A</v>
      </c>
      <c r="I8338" s="7" t="s">
        <v>6994</v>
      </c>
      <c r="J8338" s="7" t="s">
        <v>22529</v>
      </c>
      <c r="K8338" s="9">
        <v>36925</v>
      </c>
      <c r="L8338" s="7"/>
      <c r="M8338" s="7"/>
      <c r="N8338" s="7"/>
      <c r="O8338" s="7"/>
      <c r="P8338" s="7"/>
      <c r="Q8338" s="7" t="s">
        <v>99</v>
      </c>
      <c r="R8338" s="39" t="s">
        <v>16701</v>
      </c>
      <c r="S8338" s="7"/>
      <c r="T8338" s="7" t="s">
        <v>17850</v>
      </c>
      <c r="U8338" s="7"/>
      <c r="V8338" s="7"/>
      <c r="W8338" s="7"/>
      <c r="X8338" s="7"/>
      <c r="Y8338" s="39"/>
      <c r="Z8338" s="7"/>
      <c r="AA8338" s="7"/>
      <c r="AB8338" s="24"/>
      <c r="AC8338" t="s">
        <v>26453</v>
      </c>
      <c r="AD8338" t="s">
        <v>23380</v>
      </c>
    </row>
    <row r="8339" spans="1:30" x14ac:dyDescent="0.25">
      <c r="A8339" t="str">
        <f t="shared" si="292"/>
        <v>93780012</v>
      </c>
      <c r="B8339" s="23" t="s">
        <v>58</v>
      </c>
      <c r="C8339" s="7" t="s">
        <v>7738</v>
      </c>
      <c r="D8339" s="66" t="s">
        <v>7515</v>
      </c>
      <c r="E8339" s="53" t="e">
        <f>VLOOKUP(D8339,'MPG Master'!$C$3:$I$716,7,0)</f>
        <v>#N/A</v>
      </c>
      <c r="F8339" s="7" t="e">
        <f>VLOOKUP(D8339,'MPG Master'!$C$3:$D$716,2,0)</f>
        <v>#N/A</v>
      </c>
      <c r="G8339" s="67" t="s">
        <v>1694</v>
      </c>
      <c r="H8339" s="53" t="e">
        <f t="shared" si="293"/>
        <v>#N/A</v>
      </c>
      <c r="I8339" s="7" t="s">
        <v>11055</v>
      </c>
      <c r="J8339" s="7" t="s">
        <v>22529</v>
      </c>
      <c r="K8339" s="9">
        <v>35287</v>
      </c>
      <c r="L8339" s="7"/>
      <c r="M8339" s="7"/>
      <c r="N8339" s="7"/>
      <c r="O8339" s="7"/>
      <c r="P8339" s="7"/>
      <c r="Q8339" s="7" t="s">
        <v>1424</v>
      </c>
      <c r="R8339" s="39" t="s">
        <v>16702</v>
      </c>
      <c r="S8339" s="7"/>
      <c r="T8339" s="7" t="s">
        <v>6241</v>
      </c>
      <c r="U8339" s="7"/>
      <c r="V8339" s="7"/>
      <c r="W8339" s="7"/>
      <c r="X8339" s="7"/>
      <c r="Y8339" s="39"/>
      <c r="Z8339" s="7"/>
      <c r="AA8339" s="7"/>
      <c r="AB8339" s="24"/>
      <c r="AC8339" t="s">
        <v>26453</v>
      </c>
      <c r="AD8339" t="s">
        <v>23380</v>
      </c>
    </row>
    <row r="8340" spans="1:30" x14ac:dyDescent="0.25">
      <c r="A8340" t="str">
        <f t="shared" si="292"/>
        <v>12380022</v>
      </c>
      <c r="B8340" s="23" t="s">
        <v>58</v>
      </c>
      <c r="C8340" s="7" t="s">
        <v>1676</v>
      </c>
      <c r="D8340" s="66" t="s">
        <v>343</v>
      </c>
      <c r="E8340" s="53" t="e">
        <f>VLOOKUP(D8340,'MPG Master'!$C$3:$I$716,7,0)</f>
        <v>#N/A</v>
      </c>
      <c r="F8340" s="7" t="e">
        <f>VLOOKUP(D8340,'MPG Master'!$C$3:$D$716,2,0)</f>
        <v>#N/A</v>
      </c>
      <c r="G8340" s="67" t="s">
        <v>1825</v>
      </c>
      <c r="H8340" s="53" t="e">
        <f t="shared" si="293"/>
        <v>#N/A</v>
      </c>
      <c r="I8340" s="7" t="s">
        <v>11056</v>
      </c>
      <c r="J8340" s="7" t="s">
        <v>21023</v>
      </c>
      <c r="K8340" s="9">
        <v>29194</v>
      </c>
      <c r="L8340" s="7"/>
      <c r="M8340" s="7"/>
      <c r="N8340" s="7"/>
      <c r="O8340" s="7"/>
      <c r="P8340" s="7"/>
      <c r="Q8340" s="7" t="s">
        <v>4724</v>
      </c>
      <c r="R8340" s="39" t="s">
        <v>16703</v>
      </c>
      <c r="S8340" s="7"/>
      <c r="T8340" s="7" t="s">
        <v>774</v>
      </c>
      <c r="U8340" s="7"/>
      <c r="V8340" s="7"/>
      <c r="W8340" s="7"/>
      <c r="X8340" s="7"/>
      <c r="Y8340" s="39"/>
      <c r="Z8340" s="7"/>
      <c r="AA8340" s="7"/>
      <c r="AB8340" s="24"/>
      <c r="AC8340" t="s">
        <v>26453</v>
      </c>
      <c r="AD8340" t="s">
        <v>23380</v>
      </c>
    </row>
    <row r="8341" spans="1:30" x14ac:dyDescent="0.25">
      <c r="A8341" t="str">
        <f t="shared" si="292"/>
        <v>12380024</v>
      </c>
      <c r="B8341" s="23" t="s">
        <v>58</v>
      </c>
      <c r="C8341" s="7" t="s">
        <v>1676</v>
      </c>
      <c r="D8341" s="66" t="s">
        <v>343</v>
      </c>
      <c r="E8341" s="53" t="e">
        <f>VLOOKUP(D8341,'MPG Master'!$C$3:$I$716,7,0)</f>
        <v>#N/A</v>
      </c>
      <c r="F8341" s="7" t="e">
        <f>VLOOKUP(D8341,'MPG Master'!$C$3:$D$716,2,0)</f>
        <v>#N/A</v>
      </c>
      <c r="G8341" s="67" t="s">
        <v>1830</v>
      </c>
      <c r="H8341" s="53" t="e">
        <f t="shared" si="293"/>
        <v>#N/A</v>
      </c>
      <c r="I8341" s="7" t="s">
        <v>11057</v>
      </c>
      <c r="J8341" s="7" t="s">
        <v>22530</v>
      </c>
      <c r="K8341" s="9">
        <v>28856</v>
      </c>
      <c r="L8341" s="7"/>
      <c r="M8341" s="7"/>
      <c r="N8341" s="7"/>
      <c r="O8341" s="7"/>
      <c r="P8341" s="7"/>
      <c r="Q8341" s="7" t="s">
        <v>4724</v>
      </c>
      <c r="R8341" s="39" t="s">
        <v>16704</v>
      </c>
      <c r="S8341" s="7"/>
      <c r="T8341" s="7" t="s">
        <v>774</v>
      </c>
      <c r="U8341" s="7"/>
      <c r="V8341" s="7"/>
      <c r="W8341" s="7"/>
      <c r="X8341" s="7"/>
      <c r="Y8341" s="39"/>
      <c r="Z8341" s="7"/>
      <c r="AA8341" s="7"/>
      <c r="AB8341" s="24"/>
      <c r="AC8341" t="s">
        <v>26453</v>
      </c>
      <c r="AD8341" t="s">
        <v>23380</v>
      </c>
    </row>
    <row r="8342" spans="1:30" x14ac:dyDescent="0.25">
      <c r="A8342" t="str">
        <f t="shared" si="292"/>
        <v>12380023</v>
      </c>
      <c r="B8342" s="23" t="s">
        <v>58</v>
      </c>
      <c r="C8342" s="7" t="s">
        <v>1676</v>
      </c>
      <c r="D8342" s="66" t="s">
        <v>343</v>
      </c>
      <c r="E8342" s="53" t="e">
        <f>VLOOKUP(D8342,'MPG Master'!$C$3:$I$716,7,0)</f>
        <v>#N/A</v>
      </c>
      <c r="F8342" s="7" t="e">
        <f>VLOOKUP(D8342,'MPG Master'!$C$3:$D$716,2,0)</f>
        <v>#N/A</v>
      </c>
      <c r="G8342" s="67" t="s">
        <v>379</v>
      </c>
      <c r="H8342" s="53" t="e">
        <f t="shared" si="293"/>
        <v>#N/A</v>
      </c>
      <c r="I8342" s="7" t="s">
        <v>3594</v>
      </c>
      <c r="J8342" s="7" t="s">
        <v>21668</v>
      </c>
      <c r="K8342" s="9">
        <v>38353</v>
      </c>
      <c r="L8342" s="7"/>
      <c r="M8342" s="7"/>
      <c r="N8342" s="7"/>
      <c r="O8342" s="7"/>
      <c r="P8342" s="7"/>
      <c r="Q8342" s="7" t="s">
        <v>99</v>
      </c>
      <c r="R8342" s="39" t="s">
        <v>16705</v>
      </c>
      <c r="S8342" s="7"/>
      <c r="T8342" s="7" t="s">
        <v>751</v>
      </c>
      <c r="U8342" s="7"/>
      <c r="V8342" s="7"/>
      <c r="W8342" s="7"/>
      <c r="X8342" s="7"/>
      <c r="Y8342" s="39"/>
      <c r="Z8342" s="7"/>
      <c r="AA8342" s="7"/>
      <c r="AB8342" s="24"/>
      <c r="AC8342" t="s">
        <v>26453</v>
      </c>
      <c r="AD8342" t="s">
        <v>23380</v>
      </c>
    </row>
    <row r="8343" spans="1:30" x14ac:dyDescent="0.25">
      <c r="A8343" t="str">
        <f t="shared" si="292"/>
        <v>91620013</v>
      </c>
      <c r="B8343" s="23" t="s">
        <v>58</v>
      </c>
      <c r="C8343" s="7" t="s">
        <v>667</v>
      </c>
      <c r="D8343" s="66" t="s">
        <v>432</v>
      </c>
      <c r="E8343" s="53" t="e">
        <f>VLOOKUP(D8343,'MPG Master'!$C$3:$I$716,7,0)</f>
        <v>#N/A</v>
      </c>
      <c r="F8343" s="7" t="e">
        <f>VLOOKUP(D8343,'MPG Master'!$C$3:$D$716,2,0)</f>
        <v>#N/A</v>
      </c>
      <c r="G8343" s="67" t="s">
        <v>1733</v>
      </c>
      <c r="H8343" s="53" t="e">
        <f t="shared" si="293"/>
        <v>#N/A</v>
      </c>
      <c r="I8343" s="7" t="s">
        <v>7405</v>
      </c>
      <c r="J8343" s="7" t="s">
        <v>22531</v>
      </c>
      <c r="K8343" s="9">
        <v>32874</v>
      </c>
      <c r="L8343" s="7"/>
      <c r="M8343" s="7"/>
      <c r="N8343" s="7">
        <v>9347865375</v>
      </c>
      <c r="O8343" s="7"/>
      <c r="P8343" s="7"/>
      <c r="Q8343" s="7" t="s">
        <v>99</v>
      </c>
      <c r="R8343" s="39" t="s">
        <v>16706</v>
      </c>
      <c r="S8343" s="7"/>
      <c r="T8343" s="7" t="s">
        <v>6104</v>
      </c>
      <c r="U8343" s="7"/>
      <c r="V8343" s="7"/>
      <c r="W8343" s="7"/>
      <c r="X8343" s="7"/>
      <c r="Y8343" s="39"/>
      <c r="Z8343" s="7"/>
      <c r="AA8343" s="7"/>
      <c r="AB8343" s="24"/>
      <c r="AC8343" t="s">
        <v>26453</v>
      </c>
      <c r="AD8343" t="s">
        <v>23380</v>
      </c>
    </row>
    <row r="8344" spans="1:30" x14ac:dyDescent="0.25">
      <c r="A8344" t="str">
        <f t="shared" ref="A8344:A8407" si="294">CONCATENATE(D8344,G8344)</f>
        <v>91620020</v>
      </c>
      <c r="B8344" s="23" t="s">
        <v>58</v>
      </c>
      <c r="C8344" s="7" t="s">
        <v>667</v>
      </c>
      <c r="D8344" s="66" t="s">
        <v>432</v>
      </c>
      <c r="E8344" s="53" t="e">
        <f>VLOOKUP(D8344,'MPG Master'!$C$3:$I$716,7,0)</f>
        <v>#N/A</v>
      </c>
      <c r="F8344" s="7" t="e">
        <f>VLOOKUP(D8344,'MPG Master'!$C$3:$D$716,2,0)</f>
        <v>#N/A</v>
      </c>
      <c r="G8344" s="67" t="s">
        <v>1819</v>
      </c>
      <c r="H8344" s="53" t="e">
        <f t="shared" si="293"/>
        <v>#N/A</v>
      </c>
      <c r="I8344" s="7" t="s">
        <v>1849</v>
      </c>
      <c r="J8344" s="7" t="s">
        <v>22532</v>
      </c>
      <c r="K8344" s="9">
        <v>32143</v>
      </c>
      <c r="L8344" s="7"/>
      <c r="M8344" s="7"/>
      <c r="N8344" s="7">
        <v>8877422127</v>
      </c>
      <c r="O8344" s="7"/>
      <c r="P8344" s="7"/>
      <c r="Q8344" s="7" t="s">
        <v>99</v>
      </c>
      <c r="R8344" s="39" t="s">
        <v>16707</v>
      </c>
      <c r="S8344" s="7"/>
      <c r="T8344" s="7" t="s">
        <v>1030</v>
      </c>
      <c r="U8344" s="7"/>
      <c r="V8344" s="7"/>
      <c r="W8344" s="7"/>
      <c r="X8344" s="7"/>
      <c r="Y8344" s="39"/>
      <c r="Z8344" s="7"/>
      <c r="AA8344" s="7"/>
      <c r="AB8344" s="24"/>
      <c r="AC8344" t="s">
        <v>26453</v>
      </c>
      <c r="AD8344" t="s">
        <v>23380</v>
      </c>
    </row>
    <row r="8345" spans="1:30" x14ac:dyDescent="0.25">
      <c r="A8345" t="str">
        <f t="shared" si="294"/>
        <v>91620021</v>
      </c>
      <c r="B8345" s="23" t="s">
        <v>58</v>
      </c>
      <c r="C8345" s="7" t="s">
        <v>667</v>
      </c>
      <c r="D8345" s="66" t="s">
        <v>432</v>
      </c>
      <c r="E8345" s="53" t="e">
        <f>VLOOKUP(D8345,'MPG Master'!$C$3:$I$716,7,0)</f>
        <v>#N/A</v>
      </c>
      <c r="F8345" s="7" t="e">
        <f>VLOOKUP(D8345,'MPG Master'!$C$3:$D$716,2,0)</f>
        <v>#N/A</v>
      </c>
      <c r="G8345" s="67" t="s">
        <v>1822</v>
      </c>
      <c r="H8345" s="53" t="e">
        <f t="shared" si="293"/>
        <v>#N/A</v>
      </c>
      <c r="I8345" s="7" t="s">
        <v>11058</v>
      </c>
      <c r="J8345" s="7" t="s">
        <v>22533</v>
      </c>
      <c r="K8345" s="9">
        <v>23377</v>
      </c>
      <c r="L8345" s="7"/>
      <c r="M8345" s="7"/>
      <c r="N8345" s="7"/>
      <c r="O8345" s="7"/>
      <c r="P8345" s="7"/>
      <c r="Q8345" s="7" t="s">
        <v>1851</v>
      </c>
      <c r="R8345" s="39" t="s">
        <v>16708</v>
      </c>
      <c r="S8345" s="7"/>
      <c r="T8345" s="7" t="s">
        <v>747</v>
      </c>
      <c r="U8345" s="7"/>
      <c r="V8345" s="7"/>
      <c r="W8345" s="7"/>
      <c r="X8345" s="7"/>
      <c r="Y8345" s="39"/>
      <c r="Z8345" s="7"/>
      <c r="AA8345" s="7"/>
      <c r="AB8345" s="24"/>
      <c r="AC8345" t="s">
        <v>26453</v>
      </c>
      <c r="AD8345" t="s">
        <v>23380</v>
      </c>
    </row>
    <row r="8346" spans="1:30" x14ac:dyDescent="0.25">
      <c r="A8346" t="str">
        <f t="shared" si="294"/>
        <v>91620022</v>
      </c>
      <c r="B8346" s="23" t="s">
        <v>58</v>
      </c>
      <c r="C8346" s="7" t="s">
        <v>667</v>
      </c>
      <c r="D8346" s="66" t="s">
        <v>432</v>
      </c>
      <c r="E8346" s="53" t="e">
        <f>VLOOKUP(D8346,'MPG Master'!$C$3:$I$716,7,0)</f>
        <v>#N/A</v>
      </c>
      <c r="F8346" s="7" t="e">
        <f>VLOOKUP(D8346,'MPG Master'!$C$3:$D$716,2,0)</f>
        <v>#N/A</v>
      </c>
      <c r="G8346" s="67" t="s">
        <v>1825</v>
      </c>
      <c r="H8346" s="53" t="e">
        <f t="shared" si="293"/>
        <v>#N/A</v>
      </c>
      <c r="I8346" s="7" t="s">
        <v>1976</v>
      </c>
      <c r="J8346" s="7" t="s">
        <v>21561</v>
      </c>
      <c r="K8346" s="9">
        <v>31048</v>
      </c>
      <c r="L8346" s="7"/>
      <c r="M8346" s="7"/>
      <c r="N8346" s="7"/>
      <c r="O8346" s="7"/>
      <c r="P8346" s="7"/>
      <c r="Q8346" s="7" t="s">
        <v>1851</v>
      </c>
      <c r="R8346" s="39" t="s">
        <v>16709</v>
      </c>
      <c r="S8346" s="7"/>
      <c r="T8346" s="7" t="s">
        <v>747</v>
      </c>
      <c r="U8346" s="7"/>
      <c r="V8346" s="7"/>
      <c r="W8346" s="7"/>
      <c r="X8346" s="7"/>
      <c r="Y8346" s="39"/>
      <c r="Z8346" s="7"/>
      <c r="AA8346" s="7"/>
      <c r="AB8346" s="24"/>
      <c r="AC8346" t="s">
        <v>26453</v>
      </c>
      <c r="AD8346" t="s">
        <v>23380</v>
      </c>
    </row>
    <row r="8347" spans="1:30" x14ac:dyDescent="0.25">
      <c r="A8347" t="str">
        <f t="shared" si="294"/>
        <v>91620023</v>
      </c>
      <c r="B8347" s="23" t="s">
        <v>58</v>
      </c>
      <c r="C8347" s="7" t="s">
        <v>667</v>
      </c>
      <c r="D8347" s="66" t="s">
        <v>432</v>
      </c>
      <c r="E8347" s="53" t="e">
        <f>VLOOKUP(D8347,'MPG Master'!$C$3:$I$716,7,0)</f>
        <v>#N/A</v>
      </c>
      <c r="F8347" s="7" t="e">
        <f>VLOOKUP(D8347,'MPG Master'!$C$3:$D$716,2,0)</f>
        <v>#N/A</v>
      </c>
      <c r="G8347" s="67" t="s">
        <v>379</v>
      </c>
      <c r="H8347" s="53" t="e">
        <f t="shared" si="293"/>
        <v>#N/A</v>
      </c>
      <c r="I8347" s="7" t="s">
        <v>6416</v>
      </c>
      <c r="J8347" s="7" t="s">
        <v>9570</v>
      </c>
      <c r="K8347" s="9">
        <v>31048</v>
      </c>
      <c r="L8347" s="7"/>
      <c r="M8347" s="7"/>
      <c r="N8347" s="7"/>
      <c r="O8347" s="7"/>
      <c r="P8347" s="7"/>
      <c r="Q8347" s="7" t="s">
        <v>99</v>
      </c>
      <c r="R8347" s="39" t="s">
        <v>16710</v>
      </c>
      <c r="S8347" s="7"/>
      <c r="T8347" s="7" t="s">
        <v>705</v>
      </c>
      <c r="U8347" s="7"/>
      <c r="V8347" s="7"/>
      <c r="W8347" s="7"/>
      <c r="X8347" s="7"/>
      <c r="Y8347" s="39"/>
      <c r="Z8347" s="7"/>
      <c r="AA8347" s="7"/>
      <c r="AB8347" s="24"/>
      <c r="AC8347" t="s">
        <v>26453</v>
      </c>
      <c r="AD8347" t="s">
        <v>23380</v>
      </c>
    </row>
    <row r="8348" spans="1:30" x14ac:dyDescent="0.25">
      <c r="A8348" t="str">
        <f t="shared" si="294"/>
        <v>91730004</v>
      </c>
      <c r="B8348" s="23" t="s">
        <v>58</v>
      </c>
      <c r="C8348" s="7" t="s">
        <v>667</v>
      </c>
      <c r="D8348" s="66" t="s">
        <v>7512</v>
      </c>
      <c r="E8348" s="53" t="e">
        <f>VLOOKUP(D8348,'MPG Master'!$C$3:$I$716,7,0)</f>
        <v>#N/A</v>
      </c>
      <c r="F8348" s="7" t="e">
        <f>VLOOKUP(D8348,'MPG Master'!$C$3:$D$716,2,0)</f>
        <v>#N/A</v>
      </c>
      <c r="G8348" s="67" t="s">
        <v>1679</v>
      </c>
      <c r="H8348" s="53" t="e">
        <f t="shared" si="293"/>
        <v>#N/A</v>
      </c>
      <c r="I8348" s="7" t="s">
        <v>5299</v>
      </c>
      <c r="J8348" s="7" t="s">
        <v>20263</v>
      </c>
      <c r="K8348" s="9">
        <v>30682</v>
      </c>
      <c r="L8348" s="7"/>
      <c r="M8348" s="7"/>
      <c r="N8348" s="7"/>
      <c r="O8348" s="7"/>
      <c r="P8348" s="7"/>
      <c r="Q8348" s="7" t="s">
        <v>99</v>
      </c>
      <c r="R8348" s="39" t="s">
        <v>16711</v>
      </c>
      <c r="S8348" s="7"/>
      <c r="T8348" s="7" t="s">
        <v>6317</v>
      </c>
      <c r="U8348" s="7"/>
      <c r="V8348" s="7"/>
      <c r="W8348" s="7"/>
      <c r="X8348" s="7"/>
      <c r="Y8348" s="39"/>
      <c r="Z8348" s="7"/>
      <c r="AA8348" s="7"/>
      <c r="AB8348" s="24"/>
      <c r="AC8348" t="s">
        <v>26453</v>
      </c>
      <c r="AD8348" t="s">
        <v>23380</v>
      </c>
    </row>
    <row r="8349" spans="1:30" x14ac:dyDescent="0.25">
      <c r="A8349" t="str">
        <f t="shared" si="294"/>
        <v>91730005</v>
      </c>
      <c r="B8349" s="23" t="s">
        <v>58</v>
      </c>
      <c r="C8349" s="7" t="s">
        <v>667</v>
      </c>
      <c r="D8349" s="66" t="s">
        <v>7512</v>
      </c>
      <c r="E8349" s="53" t="e">
        <f>VLOOKUP(D8349,'MPG Master'!$C$3:$I$716,7,0)</f>
        <v>#N/A</v>
      </c>
      <c r="F8349" s="7" t="e">
        <f>VLOOKUP(D8349,'MPG Master'!$C$3:$D$716,2,0)</f>
        <v>#N/A</v>
      </c>
      <c r="G8349" s="67" t="s">
        <v>1680</v>
      </c>
      <c r="H8349" s="53" t="e">
        <f t="shared" si="293"/>
        <v>#N/A</v>
      </c>
      <c r="I8349" s="7" t="s">
        <v>11059</v>
      </c>
      <c r="J8349" s="7" t="s">
        <v>3170</v>
      </c>
      <c r="K8349" s="9">
        <v>27030</v>
      </c>
      <c r="L8349" s="7"/>
      <c r="M8349" s="7"/>
      <c r="N8349" s="7"/>
      <c r="O8349" s="7"/>
      <c r="P8349" s="7"/>
      <c r="Q8349" s="7" t="s">
        <v>99</v>
      </c>
      <c r="R8349" s="39" t="s">
        <v>16712</v>
      </c>
      <c r="S8349" s="7"/>
      <c r="T8349" s="7" t="s">
        <v>6317</v>
      </c>
      <c r="U8349" s="7"/>
      <c r="V8349" s="7"/>
      <c r="W8349" s="7"/>
      <c r="X8349" s="7"/>
      <c r="Y8349" s="39"/>
      <c r="Z8349" s="7"/>
      <c r="AA8349" s="7"/>
      <c r="AB8349" s="24"/>
      <c r="AC8349" t="s">
        <v>26453</v>
      </c>
      <c r="AD8349" t="s">
        <v>23380</v>
      </c>
    </row>
    <row r="8350" spans="1:30" x14ac:dyDescent="0.25">
      <c r="A8350" t="str">
        <f t="shared" si="294"/>
        <v>91730006</v>
      </c>
      <c r="B8350" s="23" t="s">
        <v>58</v>
      </c>
      <c r="C8350" s="7" t="s">
        <v>667</v>
      </c>
      <c r="D8350" s="66" t="s">
        <v>7512</v>
      </c>
      <c r="E8350" s="53" t="e">
        <f>VLOOKUP(D8350,'MPG Master'!$C$3:$I$716,7,0)</f>
        <v>#N/A</v>
      </c>
      <c r="F8350" s="7" t="e">
        <f>VLOOKUP(D8350,'MPG Master'!$C$3:$D$716,2,0)</f>
        <v>#N/A</v>
      </c>
      <c r="G8350" s="67" t="s">
        <v>378</v>
      </c>
      <c r="H8350" s="53" t="e">
        <f t="shared" si="293"/>
        <v>#N/A</v>
      </c>
      <c r="I8350" s="7" t="s">
        <v>11060</v>
      </c>
      <c r="J8350" s="7" t="s">
        <v>22534</v>
      </c>
      <c r="K8350" s="9">
        <v>22282</v>
      </c>
      <c r="L8350" s="7"/>
      <c r="M8350" s="7"/>
      <c r="N8350" s="7"/>
      <c r="O8350" s="7"/>
      <c r="P8350" s="7"/>
      <c r="Q8350" s="7" t="s">
        <v>99</v>
      </c>
      <c r="R8350" s="39" t="s">
        <v>16713</v>
      </c>
      <c r="S8350" s="7"/>
      <c r="T8350" s="7" t="s">
        <v>6317</v>
      </c>
      <c r="U8350" s="7"/>
      <c r="V8350" s="7"/>
      <c r="W8350" s="7"/>
      <c r="X8350" s="7"/>
      <c r="Y8350" s="39"/>
      <c r="Z8350" s="7"/>
      <c r="AA8350" s="7"/>
      <c r="AB8350" s="24"/>
      <c r="AC8350" t="s">
        <v>26453</v>
      </c>
      <c r="AD8350" t="s">
        <v>23380</v>
      </c>
    </row>
    <row r="8351" spans="1:30" x14ac:dyDescent="0.25">
      <c r="A8351" t="str">
        <f t="shared" si="294"/>
        <v>24680021</v>
      </c>
      <c r="B8351" s="23" t="s">
        <v>58</v>
      </c>
      <c r="C8351" s="7" t="s">
        <v>1325</v>
      </c>
      <c r="D8351" s="66" t="s">
        <v>620</v>
      </c>
      <c r="E8351" s="53" t="e">
        <f>VLOOKUP(D8351,'MPG Master'!$C$3:$I$716,7,0)</f>
        <v>#N/A</v>
      </c>
      <c r="F8351" s="7" t="e">
        <f>VLOOKUP(D8351,'MPG Master'!$C$3:$D$716,2,0)</f>
        <v>#N/A</v>
      </c>
      <c r="G8351" s="67" t="s">
        <v>1822</v>
      </c>
      <c r="H8351" s="53" t="e">
        <f t="shared" si="293"/>
        <v>#N/A</v>
      </c>
      <c r="I8351" s="7" t="s">
        <v>1777</v>
      </c>
      <c r="J8351" s="7" t="s">
        <v>22535</v>
      </c>
      <c r="K8351" s="9">
        <v>28126</v>
      </c>
      <c r="L8351" s="7"/>
      <c r="M8351" s="7"/>
      <c r="N8351" s="7">
        <v>9576537606</v>
      </c>
      <c r="O8351" s="7"/>
      <c r="P8351" s="7"/>
      <c r="Q8351" s="7" t="s">
        <v>1424</v>
      </c>
      <c r="R8351" s="39" t="s">
        <v>16714</v>
      </c>
      <c r="S8351" s="7"/>
      <c r="T8351" s="7" t="s">
        <v>1394</v>
      </c>
      <c r="U8351" s="7"/>
      <c r="V8351" s="7"/>
      <c r="W8351" s="7"/>
      <c r="X8351" s="7"/>
      <c r="Y8351" s="39"/>
      <c r="Z8351" s="7"/>
      <c r="AA8351" s="7"/>
      <c r="AB8351" s="24"/>
      <c r="AC8351" t="s">
        <v>26453</v>
      </c>
      <c r="AD8351" t="s">
        <v>23380</v>
      </c>
    </row>
    <row r="8352" spans="1:30" x14ac:dyDescent="0.25">
      <c r="A8352" t="str">
        <f t="shared" si="294"/>
        <v>24680054</v>
      </c>
      <c r="B8352" s="23" t="s">
        <v>58</v>
      </c>
      <c r="C8352" s="7" t="s">
        <v>1325</v>
      </c>
      <c r="D8352" s="66" t="s">
        <v>620</v>
      </c>
      <c r="E8352" s="53" t="e">
        <f>VLOOKUP(D8352,'MPG Master'!$C$3:$I$716,7,0)</f>
        <v>#N/A</v>
      </c>
      <c r="F8352" s="7" t="e">
        <f>VLOOKUP(D8352,'MPG Master'!$C$3:$D$716,2,0)</f>
        <v>#N/A</v>
      </c>
      <c r="G8352" s="67" t="s">
        <v>1684</v>
      </c>
      <c r="H8352" s="53" t="e">
        <f t="shared" si="293"/>
        <v>#N/A</v>
      </c>
      <c r="I8352" s="7" t="s">
        <v>2496</v>
      </c>
      <c r="J8352" s="7" t="s">
        <v>22536</v>
      </c>
      <c r="K8352" s="9">
        <v>25204</v>
      </c>
      <c r="L8352" s="7"/>
      <c r="M8352" s="7"/>
      <c r="N8352" s="7">
        <v>9117434050</v>
      </c>
      <c r="O8352" s="7"/>
      <c r="P8352" s="7"/>
      <c r="Q8352" s="7" t="s">
        <v>1424</v>
      </c>
      <c r="R8352" s="39" t="s">
        <v>16715</v>
      </c>
      <c r="S8352" s="7"/>
      <c r="T8352" s="7" t="s">
        <v>1394</v>
      </c>
      <c r="U8352" s="7"/>
      <c r="V8352" s="7"/>
      <c r="W8352" s="7"/>
      <c r="X8352" s="7"/>
      <c r="Y8352" s="39"/>
      <c r="Z8352" s="7"/>
      <c r="AA8352" s="7"/>
      <c r="AB8352" s="24"/>
      <c r="AC8352" t="s">
        <v>26453</v>
      </c>
      <c r="AD8352" t="s">
        <v>23380</v>
      </c>
    </row>
    <row r="8353" spans="1:30" x14ac:dyDescent="0.25">
      <c r="A8353" t="str">
        <f t="shared" si="294"/>
        <v>24680042</v>
      </c>
      <c r="B8353" s="23" t="s">
        <v>58</v>
      </c>
      <c r="C8353" s="7" t="s">
        <v>1325</v>
      </c>
      <c r="D8353" s="66" t="s">
        <v>620</v>
      </c>
      <c r="E8353" s="53" t="e">
        <f>VLOOKUP(D8353,'MPG Master'!$C$3:$I$716,7,0)</f>
        <v>#N/A</v>
      </c>
      <c r="F8353" s="7" t="e">
        <f>VLOOKUP(D8353,'MPG Master'!$C$3:$D$716,2,0)</f>
        <v>#N/A</v>
      </c>
      <c r="G8353" s="67" t="s">
        <v>2310</v>
      </c>
      <c r="H8353" s="53" t="e">
        <f t="shared" si="293"/>
        <v>#N/A</v>
      </c>
      <c r="I8353" s="7" t="s">
        <v>10607</v>
      </c>
      <c r="J8353" s="7" t="s">
        <v>22537</v>
      </c>
      <c r="K8353" s="9">
        <v>33734</v>
      </c>
      <c r="L8353" s="7"/>
      <c r="M8353" s="7"/>
      <c r="N8353" s="7">
        <v>7480923735</v>
      </c>
      <c r="O8353" s="7"/>
      <c r="P8353" s="7"/>
      <c r="Q8353" s="7" t="s">
        <v>1424</v>
      </c>
      <c r="R8353" s="39" t="s">
        <v>16716</v>
      </c>
      <c r="S8353" s="7"/>
      <c r="T8353" s="7" t="s">
        <v>1394</v>
      </c>
      <c r="U8353" s="7"/>
      <c r="V8353" s="7"/>
      <c r="W8353" s="7"/>
      <c r="X8353" s="7"/>
      <c r="Y8353" s="39"/>
      <c r="Z8353" s="7"/>
      <c r="AA8353" s="7"/>
      <c r="AB8353" s="24"/>
      <c r="AC8353" t="s">
        <v>26453</v>
      </c>
      <c r="AD8353" t="s">
        <v>23380</v>
      </c>
    </row>
    <row r="8354" spans="1:30" x14ac:dyDescent="0.25">
      <c r="A8354" t="str">
        <f t="shared" si="294"/>
        <v>24600021</v>
      </c>
      <c r="B8354" s="23" t="s">
        <v>58</v>
      </c>
      <c r="C8354" s="7" t="s">
        <v>1325</v>
      </c>
      <c r="D8354" s="66" t="s">
        <v>613</v>
      </c>
      <c r="E8354" s="53" t="e">
        <f>VLOOKUP(D8354,'MPG Master'!$C$3:$I$716,7,0)</f>
        <v>#N/A</v>
      </c>
      <c r="F8354" s="7" t="e">
        <f>VLOOKUP(D8354,'MPG Master'!$C$3:$D$716,2,0)</f>
        <v>#N/A</v>
      </c>
      <c r="G8354" s="67" t="s">
        <v>1822</v>
      </c>
      <c r="H8354" s="53" t="e">
        <f t="shared" si="293"/>
        <v>#N/A</v>
      </c>
      <c r="I8354" s="7" t="s">
        <v>11061</v>
      </c>
      <c r="J8354" s="7" t="s">
        <v>1753</v>
      </c>
      <c r="K8354" s="9">
        <v>30317</v>
      </c>
      <c r="L8354" s="7"/>
      <c r="M8354" s="7"/>
      <c r="N8354" s="7">
        <v>7644025073</v>
      </c>
      <c r="O8354" s="7"/>
      <c r="P8354" s="7"/>
      <c r="Q8354" s="7" t="s">
        <v>4724</v>
      </c>
      <c r="R8354" s="39" t="s">
        <v>16717</v>
      </c>
      <c r="S8354" s="7"/>
      <c r="T8354" s="7" t="s">
        <v>1913</v>
      </c>
      <c r="U8354" s="7"/>
      <c r="V8354" s="7"/>
      <c r="W8354" s="7"/>
      <c r="X8354" s="7"/>
      <c r="Y8354" s="39"/>
      <c r="Z8354" s="7"/>
      <c r="AA8354" s="7"/>
      <c r="AB8354" s="24"/>
      <c r="AC8354" t="s">
        <v>26453</v>
      </c>
      <c r="AD8354" t="s">
        <v>23380</v>
      </c>
    </row>
    <row r="8355" spans="1:30" x14ac:dyDescent="0.25">
      <c r="A8355" t="str">
        <f t="shared" si="294"/>
        <v>24470022</v>
      </c>
      <c r="B8355" s="23" t="s">
        <v>58</v>
      </c>
      <c r="C8355" s="7" t="s">
        <v>1325</v>
      </c>
      <c r="D8355" s="66" t="s">
        <v>600</v>
      </c>
      <c r="E8355" s="53" t="e">
        <f>VLOOKUP(D8355,'MPG Master'!$C$3:$I$716,7,0)</f>
        <v>#N/A</v>
      </c>
      <c r="F8355" s="7" t="e">
        <f>VLOOKUP(D8355,'MPG Master'!$C$3:$D$716,2,0)</f>
        <v>#N/A</v>
      </c>
      <c r="G8355" s="67" t="s">
        <v>1825</v>
      </c>
      <c r="H8355" s="53" t="e">
        <f t="shared" si="293"/>
        <v>#N/A</v>
      </c>
      <c r="I8355" s="7" t="s">
        <v>3780</v>
      </c>
      <c r="J8355" s="7" t="s">
        <v>22538</v>
      </c>
      <c r="K8355" s="9">
        <v>37899</v>
      </c>
      <c r="L8355" s="7"/>
      <c r="M8355" s="7"/>
      <c r="N8355" s="7">
        <v>9955613979</v>
      </c>
      <c r="O8355" s="7"/>
      <c r="P8355" s="7"/>
      <c r="Q8355" s="7" t="s">
        <v>1971</v>
      </c>
      <c r="R8355" s="39" t="s">
        <v>3781</v>
      </c>
      <c r="S8355" s="7"/>
      <c r="T8355" s="7" t="s">
        <v>3782</v>
      </c>
      <c r="U8355" s="7"/>
      <c r="V8355" s="7"/>
      <c r="W8355" s="7"/>
      <c r="X8355" s="7"/>
      <c r="Y8355" s="39"/>
      <c r="Z8355" s="7"/>
      <c r="AA8355" s="7"/>
      <c r="AB8355" s="24"/>
      <c r="AC8355" t="s">
        <v>26453</v>
      </c>
      <c r="AD8355" t="s">
        <v>23380</v>
      </c>
    </row>
    <row r="8356" spans="1:30" x14ac:dyDescent="0.25">
      <c r="A8356" t="str">
        <f t="shared" si="294"/>
        <v>12460029</v>
      </c>
      <c r="B8356" s="23" t="s">
        <v>58</v>
      </c>
      <c r="C8356" s="7" t="s">
        <v>1675</v>
      </c>
      <c r="D8356" s="66" t="s">
        <v>7533</v>
      </c>
      <c r="E8356" s="53" t="e">
        <f>VLOOKUP(D8356,'MPG Master'!$C$3:$I$716,7,0)</f>
        <v>#N/A</v>
      </c>
      <c r="F8356" s="7" t="e">
        <f>VLOOKUP(D8356,'MPG Master'!$C$3:$D$716,2,0)</f>
        <v>#N/A</v>
      </c>
      <c r="G8356" s="67" t="s">
        <v>1927</v>
      </c>
      <c r="H8356" s="53" t="e">
        <f t="shared" si="293"/>
        <v>#N/A</v>
      </c>
      <c r="I8356" s="7" t="s">
        <v>11062</v>
      </c>
      <c r="J8356" s="7" t="s">
        <v>1203</v>
      </c>
      <c r="K8356" s="9">
        <v>21551</v>
      </c>
      <c r="L8356" s="7"/>
      <c r="M8356" s="7"/>
      <c r="N8356" s="7">
        <v>9142643133</v>
      </c>
      <c r="O8356" s="7"/>
      <c r="P8356" s="7"/>
      <c r="Q8356" s="7" t="s">
        <v>4724</v>
      </c>
      <c r="R8356" s="39" t="s">
        <v>16718</v>
      </c>
      <c r="S8356" s="7"/>
      <c r="T8356" s="7" t="s">
        <v>3997</v>
      </c>
      <c r="U8356" s="7"/>
      <c r="V8356" s="7"/>
      <c r="W8356" s="7"/>
      <c r="X8356" s="7"/>
      <c r="Y8356" s="39"/>
      <c r="Z8356" s="7"/>
      <c r="AA8356" s="7"/>
      <c r="AB8356" s="24"/>
      <c r="AC8356" t="s">
        <v>26453</v>
      </c>
      <c r="AD8356" t="s">
        <v>23380</v>
      </c>
    </row>
    <row r="8357" spans="1:30" x14ac:dyDescent="0.25">
      <c r="A8357" t="str">
        <f t="shared" si="294"/>
        <v>24380073</v>
      </c>
      <c r="B8357" s="23" t="s">
        <v>58</v>
      </c>
      <c r="C8357" s="7" t="s">
        <v>1325</v>
      </c>
      <c r="D8357" s="66" t="s">
        <v>594</v>
      </c>
      <c r="E8357" s="53" t="e">
        <f>VLOOKUP(D8357,'MPG Master'!$C$3:$I$716,7,0)</f>
        <v>#N/A</v>
      </c>
      <c r="F8357" s="7" t="e">
        <f>VLOOKUP(D8357,'MPG Master'!$C$3:$D$716,2,0)</f>
        <v>#N/A</v>
      </c>
      <c r="G8357" s="67" t="s">
        <v>386</v>
      </c>
      <c r="H8357" s="53" t="e">
        <f t="shared" si="293"/>
        <v>#N/A</v>
      </c>
      <c r="I8357" s="7" t="s">
        <v>4145</v>
      </c>
      <c r="J8357" s="7" t="s">
        <v>22539</v>
      </c>
      <c r="K8357" s="9">
        <v>32874</v>
      </c>
      <c r="L8357" s="7"/>
      <c r="M8357" s="7"/>
      <c r="N8357" s="7">
        <v>9708870039</v>
      </c>
      <c r="O8357" s="7"/>
      <c r="P8357" s="7"/>
      <c r="Q8357" s="7" t="s">
        <v>4243</v>
      </c>
      <c r="R8357" s="39" t="s">
        <v>16719</v>
      </c>
      <c r="S8357" s="7"/>
      <c r="T8357" s="7" t="s">
        <v>4245</v>
      </c>
      <c r="U8357" s="7"/>
      <c r="V8357" s="7"/>
      <c r="W8357" s="7"/>
      <c r="X8357" s="7"/>
      <c r="Y8357" s="39"/>
      <c r="Z8357" s="7"/>
      <c r="AA8357" s="7"/>
      <c r="AB8357" s="24"/>
      <c r="AC8357" t="s">
        <v>26453</v>
      </c>
      <c r="AD8357" t="s">
        <v>23380</v>
      </c>
    </row>
    <row r="8358" spans="1:30" x14ac:dyDescent="0.25">
      <c r="A8358" t="str">
        <f t="shared" si="294"/>
        <v>00920063</v>
      </c>
      <c r="B8358" s="23" t="s">
        <v>58</v>
      </c>
      <c r="C8358" s="7" t="s">
        <v>1452</v>
      </c>
      <c r="D8358" s="66" t="s">
        <v>311</v>
      </c>
      <c r="E8358" s="53" t="e">
        <f>VLOOKUP(D8358,'MPG Master'!$C$3:$I$716,7,0)</f>
        <v>#N/A</v>
      </c>
      <c r="F8358" s="7" t="e">
        <f>VLOOKUP(D8358,'MPG Master'!$C$3:$D$716,2,0)</f>
        <v>#N/A</v>
      </c>
      <c r="G8358" s="67" t="s">
        <v>2002</v>
      </c>
      <c r="H8358" s="53" t="e">
        <f t="shared" si="293"/>
        <v>#N/A</v>
      </c>
      <c r="I8358" s="7" t="s">
        <v>11063</v>
      </c>
      <c r="J8358" s="7" t="s">
        <v>10824</v>
      </c>
      <c r="K8358" s="9">
        <v>31778</v>
      </c>
      <c r="L8358" s="7"/>
      <c r="M8358" s="7"/>
      <c r="N8358" s="7">
        <v>977167909</v>
      </c>
      <c r="O8358" s="7"/>
      <c r="P8358" s="7"/>
      <c r="Q8358" s="7" t="s">
        <v>1424</v>
      </c>
      <c r="R8358" s="39" t="s">
        <v>16720</v>
      </c>
      <c r="S8358" s="7"/>
      <c r="T8358" s="7" t="s">
        <v>735</v>
      </c>
      <c r="U8358" s="7"/>
      <c r="V8358" s="7"/>
      <c r="W8358" s="7"/>
      <c r="X8358" s="7"/>
      <c r="Y8358" s="39"/>
      <c r="Z8358" s="7"/>
      <c r="AA8358" s="7"/>
      <c r="AB8358" s="24"/>
      <c r="AC8358" t="s">
        <v>26453</v>
      </c>
      <c r="AD8358" t="s">
        <v>23380</v>
      </c>
    </row>
    <row r="8359" spans="1:30" x14ac:dyDescent="0.25">
      <c r="A8359" t="str">
        <f t="shared" si="294"/>
        <v>00920017</v>
      </c>
      <c r="B8359" s="23" t="s">
        <v>58</v>
      </c>
      <c r="C8359" s="7" t="s">
        <v>1452</v>
      </c>
      <c r="D8359" s="66" t="s">
        <v>311</v>
      </c>
      <c r="E8359" s="53" t="e">
        <f>VLOOKUP(D8359,'MPG Master'!$C$3:$I$716,7,0)</f>
        <v>#N/A</v>
      </c>
      <c r="F8359" s="7" t="e">
        <f>VLOOKUP(D8359,'MPG Master'!$C$3:$D$716,2,0)</f>
        <v>#N/A</v>
      </c>
      <c r="G8359" s="67" t="s">
        <v>1683</v>
      </c>
      <c r="H8359" s="53" t="e">
        <f t="shared" si="293"/>
        <v>#N/A</v>
      </c>
      <c r="I8359" s="7" t="s">
        <v>3699</v>
      </c>
      <c r="J8359" s="7" t="s">
        <v>22540</v>
      </c>
      <c r="K8359" s="9">
        <v>37118</v>
      </c>
      <c r="L8359" s="7"/>
      <c r="M8359" s="7"/>
      <c r="N8359" s="7">
        <v>9267919991</v>
      </c>
      <c r="O8359" s="7"/>
      <c r="P8359" s="7"/>
      <c r="Q8359" s="7" t="s">
        <v>1424</v>
      </c>
      <c r="R8359" s="39" t="s">
        <v>16721</v>
      </c>
      <c r="S8359" s="7"/>
      <c r="T8359" s="7" t="s">
        <v>735</v>
      </c>
      <c r="U8359" s="7"/>
      <c r="V8359" s="7"/>
      <c r="W8359" s="7"/>
      <c r="X8359" s="7"/>
      <c r="Y8359" s="39"/>
      <c r="Z8359" s="7"/>
      <c r="AA8359" s="7"/>
      <c r="AB8359" s="24"/>
      <c r="AC8359" t="s">
        <v>26453</v>
      </c>
      <c r="AD8359" t="s">
        <v>23380</v>
      </c>
    </row>
    <row r="8360" spans="1:30" x14ac:dyDescent="0.25">
      <c r="A8360" t="str">
        <f t="shared" si="294"/>
        <v>00920064</v>
      </c>
      <c r="B8360" s="23" t="s">
        <v>58</v>
      </c>
      <c r="C8360" s="7" t="s">
        <v>1452</v>
      </c>
      <c r="D8360" s="66" t="s">
        <v>311</v>
      </c>
      <c r="E8360" s="53" t="e">
        <f>VLOOKUP(D8360,'MPG Master'!$C$3:$I$716,7,0)</f>
        <v>#N/A</v>
      </c>
      <c r="F8360" s="7" t="e">
        <f>VLOOKUP(D8360,'MPG Master'!$C$3:$D$716,2,0)</f>
        <v>#N/A</v>
      </c>
      <c r="G8360" s="67" t="s">
        <v>2130</v>
      </c>
      <c r="H8360" s="53" t="e">
        <f t="shared" si="293"/>
        <v>#N/A</v>
      </c>
      <c r="I8360" s="7" t="s">
        <v>2687</v>
      </c>
      <c r="J8360" s="7" t="s">
        <v>22541</v>
      </c>
      <c r="K8360" s="9">
        <v>27760</v>
      </c>
      <c r="L8360" s="7"/>
      <c r="M8360" s="7"/>
      <c r="N8360" s="7">
        <v>7418170699</v>
      </c>
      <c r="O8360" s="7"/>
      <c r="P8360" s="7"/>
      <c r="Q8360" s="7" t="s">
        <v>1424</v>
      </c>
      <c r="R8360" s="39" t="s">
        <v>16722</v>
      </c>
      <c r="S8360" s="7"/>
      <c r="T8360" s="7" t="s">
        <v>735</v>
      </c>
      <c r="U8360" s="7"/>
      <c r="V8360" s="7"/>
      <c r="W8360" s="7"/>
      <c r="X8360" s="7"/>
      <c r="Y8360" s="39"/>
      <c r="Z8360" s="7"/>
      <c r="AA8360" s="7"/>
      <c r="AB8360" s="24"/>
      <c r="AC8360" t="s">
        <v>26453</v>
      </c>
      <c r="AD8360" t="s">
        <v>23380</v>
      </c>
    </row>
    <row r="8361" spans="1:30" x14ac:dyDescent="0.25">
      <c r="A8361" t="str">
        <f t="shared" si="294"/>
        <v>12120052</v>
      </c>
      <c r="B8361" s="23" t="s">
        <v>58</v>
      </c>
      <c r="C8361" s="7" t="s">
        <v>1676</v>
      </c>
      <c r="D8361" s="66" t="s">
        <v>330</v>
      </c>
      <c r="E8361" s="53" t="e">
        <f>VLOOKUP(D8361,'MPG Master'!$C$3:$I$716,7,0)</f>
        <v>#N/A</v>
      </c>
      <c r="F8361" s="7" t="e">
        <f>VLOOKUP(D8361,'MPG Master'!$C$3:$D$716,2,0)</f>
        <v>#N/A</v>
      </c>
      <c r="G8361" s="67" t="s">
        <v>1877</v>
      </c>
      <c r="H8361" s="53" t="e">
        <f t="shared" si="293"/>
        <v>#N/A</v>
      </c>
      <c r="I8361" s="7" t="s">
        <v>1777</v>
      </c>
      <c r="J8361" s="7" t="s">
        <v>10039</v>
      </c>
      <c r="K8361" s="9">
        <v>30682</v>
      </c>
      <c r="L8361" s="7"/>
      <c r="M8361" s="7"/>
      <c r="N8361" s="7">
        <v>7628887642</v>
      </c>
      <c r="O8361" s="7"/>
      <c r="P8361" s="7"/>
      <c r="Q8361" s="7" t="s">
        <v>1424</v>
      </c>
      <c r="R8361" s="39" t="s">
        <v>16723</v>
      </c>
      <c r="S8361" s="7"/>
      <c r="T8361" s="7" t="s">
        <v>735</v>
      </c>
      <c r="U8361" s="7"/>
      <c r="V8361" s="7"/>
      <c r="W8361" s="7"/>
      <c r="X8361" s="7"/>
      <c r="Y8361" s="39"/>
      <c r="Z8361" s="7"/>
      <c r="AA8361" s="7"/>
      <c r="AB8361" s="24"/>
      <c r="AC8361" t="s">
        <v>26453</v>
      </c>
      <c r="AD8361" t="s">
        <v>23380</v>
      </c>
    </row>
    <row r="8362" spans="1:30" x14ac:dyDescent="0.25">
      <c r="A8362" t="str">
        <f t="shared" si="294"/>
        <v>03260081</v>
      </c>
      <c r="B8362" s="23" t="s">
        <v>58</v>
      </c>
      <c r="C8362" s="7" t="s">
        <v>1673</v>
      </c>
      <c r="D8362" s="66" t="s">
        <v>503</v>
      </c>
      <c r="E8362" s="53" t="e">
        <f>VLOOKUP(D8362,'MPG Master'!$C$3:$I$716,7,0)</f>
        <v>#N/A</v>
      </c>
      <c r="F8362" s="7" t="e">
        <f>VLOOKUP(D8362,'MPG Master'!$C$3:$D$716,2,0)</f>
        <v>#N/A</v>
      </c>
      <c r="G8362" s="67" t="s">
        <v>1686</v>
      </c>
      <c r="H8362" s="53" t="e">
        <f t="shared" si="293"/>
        <v>#N/A</v>
      </c>
      <c r="I8362" s="7" t="s">
        <v>1777</v>
      </c>
      <c r="J8362" s="7" t="s">
        <v>2116</v>
      </c>
      <c r="K8362" s="9">
        <v>31048</v>
      </c>
      <c r="L8362" s="7"/>
      <c r="M8362" s="7"/>
      <c r="N8362" s="7">
        <v>9771236058</v>
      </c>
      <c r="O8362" s="7"/>
      <c r="P8362" s="7"/>
      <c r="Q8362" s="7" t="s">
        <v>4724</v>
      </c>
      <c r="R8362" s="39" t="s">
        <v>16724</v>
      </c>
      <c r="S8362" s="7"/>
      <c r="T8362" s="7" t="s">
        <v>6899</v>
      </c>
      <c r="U8362" s="7"/>
      <c r="V8362" s="7"/>
      <c r="W8362" s="7"/>
      <c r="X8362" s="7"/>
      <c r="Y8362" s="39"/>
      <c r="Z8362" s="7"/>
      <c r="AA8362" s="7"/>
      <c r="AB8362" s="24"/>
      <c r="AC8362" t="s">
        <v>26453</v>
      </c>
      <c r="AD8362" t="s">
        <v>23380</v>
      </c>
    </row>
    <row r="8363" spans="1:30" x14ac:dyDescent="0.25">
      <c r="A8363" t="str">
        <f t="shared" si="294"/>
        <v>51200049</v>
      </c>
      <c r="B8363" s="23" t="s">
        <v>58</v>
      </c>
      <c r="C8363" s="7" t="s">
        <v>1448</v>
      </c>
      <c r="D8363" s="66" t="s">
        <v>364</v>
      </c>
      <c r="E8363" s="53" t="e">
        <f>VLOOKUP(D8363,'MPG Master'!$C$3:$I$716,7,0)</f>
        <v>#N/A</v>
      </c>
      <c r="F8363" s="7" t="e">
        <f>VLOOKUP(D8363,'MPG Master'!$C$3:$D$716,2,0)</f>
        <v>#N/A</v>
      </c>
      <c r="G8363" s="67" t="s">
        <v>2464</v>
      </c>
      <c r="H8363" s="53" t="e">
        <f t="shared" si="293"/>
        <v>#N/A</v>
      </c>
      <c r="I8363" s="7" t="s">
        <v>1945</v>
      </c>
      <c r="J8363" s="7" t="s">
        <v>22542</v>
      </c>
      <c r="K8363" s="9">
        <v>19360</v>
      </c>
      <c r="L8363" s="7"/>
      <c r="M8363" s="7"/>
      <c r="N8363" s="7">
        <v>8789790215</v>
      </c>
      <c r="O8363" s="7"/>
      <c r="P8363" s="7"/>
      <c r="Q8363" s="7" t="s">
        <v>1851</v>
      </c>
      <c r="R8363" s="39" t="s">
        <v>16725</v>
      </c>
      <c r="S8363" s="7"/>
      <c r="T8363" s="7" t="s">
        <v>747</v>
      </c>
      <c r="U8363" s="7"/>
      <c r="V8363" s="7"/>
      <c r="W8363" s="7"/>
      <c r="X8363" s="7"/>
      <c r="Y8363" s="39"/>
      <c r="Z8363" s="7"/>
      <c r="AA8363" s="7"/>
      <c r="AB8363" s="24"/>
      <c r="AC8363" t="s">
        <v>26453</v>
      </c>
      <c r="AD8363" t="s">
        <v>23380</v>
      </c>
    </row>
    <row r="8364" spans="1:30" x14ac:dyDescent="0.25">
      <c r="A8364" t="str">
        <f t="shared" si="294"/>
        <v>51200051</v>
      </c>
      <c r="B8364" s="23" t="s">
        <v>58</v>
      </c>
      <c r="C8364" s="7" t="s">
        <v>1448</v>
      </c>
      <c r="D8364" s="66" t="s">
        <v>364</v>
      </c>
      <c r="E8364" s="53" t="e">
        <f>VLOOKUP(D8364,'MPG Master'!$C$3:$I$716,7,0)</f>
        <v>#N/A</v>
      </c>
      <c r="F8364" s="7" t="e">
        <f>VLOOKUP(D8364,'MPG Master'!$C$3:$D$716,2,0)</f>
        <v>#N/A</v>
      </c>
      <c r="G8364" s="67" t="s">
        <v>1991</v>
      </c>
      <c r="H8364" s="53" t="e">
        <f t="shared" si="293"/>
        <v>#N/A</v>
      </c>
      <c r="I8364" s="7" t="s">
        <v>6632</v>
      </c>
      <c r="J8364" s="7" t="s">
        <v>22543</v>
      </c>
      <c r="K8364" s="9">
        <v>34854</v>
      </c>
      <c r="L8364" s="7"/>
      <c r="M8364" s="7"/>
      <c r="N8364" s="7"/>
      <c r="O8364" s="7"/>
      <c r="P8364" s="7"/>
      <c r="Q8364" s="7" t="s">
        <v>2062</v>
      </c>
      <c r="R8364" s="39" t="s">
        <v>16726</v>
      </c>
      <c r="S8364" s="7"/>
      <c r="T8364" s="7" t="s">
        <v>5386</v>
      </c>
      <c r="U8364" s="7"/>
      <c r="V8364" s="7"/>
      <c r="W8364" s="7"/>
      <c r="X8364" s="7"/>
      <c r="Y8364" s="39"/>
      <c r="Z8364" s="7"/>
      <c r="AA8364" s="7"/>
      <c r="AB8364" s="24"/>
      <c r="AC8364" t="s">
        <v>26453</v>
      </c>
      <c r="AD8364" t="s">
        <v>23380</v>
      </c>
    </row>
    <row r="8365" spans="1:30" x14ac:dyDescent="0.25">
      <c r="A8365" t="str">
        <f t="shared" si="294"/>
        <v>51200052</v>
      </c>
      <c r="B8365" s="23" t="s">
        <v>58</v>
      </c>
      <c r="C8365" s="7" t="s">
        <v>1448</v>
      </c>
      <c r="D8365" s="66" t="s">
        <v>364</v>
      </c>
      <c r="E8365" s="53" t="e">
        <f>VLOOKUP(D8365,'MPG Master'!$C$3:$I$716,7,0)</f>
        <v>#N/A</v>
      </c>
      <c r="F8365" s="7" t="e">
        <f>VLOOKUP(D8365,'MPG Master'!$C$3:$D$716,2,0)</f>
        <v>#N/A</v>
      </c>
      <c r="G8365" s="67" t="s">
        <v>1877</v>
      </c>
      <c r="H8365" s="53" t="e">
        <f t="shared" si="293"/>
        <v>#N/A</v>
      </c>
      <c r="I8365" s="7" t="s">
        <v>11064</v>
      </c>
      <c r="J8365" s="7" t="s">
        <v>22544</v>
      </c>
      <c r="K8365" s="9">
        <v>21551</v>
      </c>
      <c r="L8365" s="7"/>
      <c r="M8365" s="7"/>
      <c r="N8365" s="7">
        <v>7091759927</v>
      </c>
      <c r="O8365" s="7"/>
      <c r="P8365" s="7"/>
      <c r="Q8365" s="7" t="s">
        <v>1716</v>
      </c>
      <c r="R8365" s="39" t="s">
        <v>16727</v>
      </c>
      <c r="S8365" s="7"/>
      <c r="T8365" s="7" t="s">
        <v>747</v>
      </c>
      <c r="U8365" s="7"/>
      <c r="V8365" s="7"/>
      <c r="W8365" s="7"/>
      <c r="X8365" s="7"/>
      <c r="Y8365" s="39"/>
      <c r="Z8365" s="7"/>
      <c r="AA8365" s="7"/>
      <c r="AB8365" s="24"/>
      <c r="AC8365" t="s">
        <v>26453</v>
      </c>
      <c r="AD8365" t="s">
        <v>23380</v>
      </c>
    </row>
    <row r="8366" spans="1:30" x14ac:dyDescent="0.25">
      <c r="A8366" t="str">
        <f t="shared" si="294"/>
        <v>51200053</v>
      </c>
      <c r="B8366" s="23" t="s">
        <v>58</v>
      </c>
      <c r="C8366" s="7" t="s">
        <v>1448</v>
      </c>
      <c r="D8366" s="66" t="s">
        <v>364</v>
      </c>
      <c r="E8366" s="53" t="e">
        <f>VLOOKUP(D8366,'MPG Master'!$C$3:$I$716,7,0)</f>
        <v>#N/A</v>
      </c>
      <c r="F8366" s="7" t="e">
        <f>VLOOKUP(D8366,'MPG Master'!$C$3:$D$716,2,0)</f>
        <v>#N/A</v>
      </c>
      <c r="G8366" s="67" t="s">
        <v>1996</v>
      </c>
      <c r="H8366" s="53" t="e">
        <f t="shared" si="293"/>
        <v>#N/A</v>
      </c>
      <c r="I8366" s="7" t="s">
        <v>10572</v>
      </c>
      <c r="J8366" s="7" t="s">
        <v>2293</v>
      </c>
      <c r="K8366" s="9">
        <v>31778</v>
      </c>
      <c r="L8366" s="7"/>
      <c r="M8366" s="7"/>
      <c r="N8366" s="7">
        <v>7782059093</v>
      </c>
      <c r="O8366" s="7"/>
      <c r="P8366" s="7"/>
      <c r="Q8366" s="7" t="s">
        <v>1716</v>
      </c>
      <c r="R8366" s="39" t="s">
        <v>16728</v>
      </c>
      <c r="S8366" s="7"/>
      <c r="T8366" s="7" t="s">
        <v>747</v>
      </c>
      <c r="U8366" s="7"/>
      <c r="V8366" s="7"/>
      <c r="W8366" s="7"/>
      <c r="X8366" s="7"/>
      <c r="Y8366" s="39"/>
      <c r="Z8366" s="7"/>
      <c r="AA8366" s="7"/>
      <c r="AB8366" s="24"/>
      <c r="AC8366" t="s">
        <v>26453</v>
      </c>
      <c r="AD8366" t="s">
        <v>23380</v>
      </c>
    </row>
    <row r="8367" spans="1:30" x14ac:dyDescent="0.25">
      <c r="A8367" t="str">
        <f t="shared" si="294"/>
        <v>51200054</v>
      </c>
      <c r="B8367" s="23" t="s">
        <v>58</v>
      </c>
      <c r="C8367" s="7" t="s">
        <v>1448</v>
      </c>
      <c r="D8367" s="66" t="s">
        <v>364</v>
      </c>
      <c r="E8367" s="53" t="e">
        <f>VLOOKUP(D8367,'MPG Master'!$C$3:$I$716,7,0)</f>
        <v>#N/A</v>
      </c>
      <c r="F8367" s="7" t="e">
        <f>VLOOKUP(D8367,'MPG Master'!$C$3:$D$716,2,0)</f>
        <v>#N/A</v>
      </c>
      <c r="G8367" s="67" t="s">
        <v>1684</v>
      </c>
      <c r="H8367" s="53" t="e">
        <f t="shared" si="293"/>
        <v>#N/A</v>
      </c>
      <c r="I8367" s="7" t="s">
        <v>11065</v>
      </c>
      <c r="J8367" s="7" t="s">
        <v>11064</v>
      </c>
      <c r="K8367" s="9">
        <v>23377</v>
      </c>
      <c r="L8367" s="7"/>
      <c r="M8367" s="7"/>
      <c r="N8367" s="7"/>
      <c r="O8367" s="7"/>
      <c r="P8367" s="7"/>
      <c r="Q8367" s="7" t="s">
        <v>1716</v>
      </c>
      <c r="R8367" s="39" t="s">
        <v>16729</v>
      </c>
      <c r="S8367" s="7"/>
      <c r="T8367" s="7" t="s">
        <v>747</v>
      </c>
      <c r="U8367" s="7"/>
      <c r="V8367" s="7"/>
      <c r="W8367" s="7"/>
      <c r="X8367" s="7"/>
      <c r="Y8367" s="39"/>
      <c r="Z8367" s="7"/>
      <c r="AA8367" s="7"/>
      <c r="AB8367" s="24"/>
      <c r="AC8367" t="s">
        <v>26453</v>
      </c>
      <c r="AD8367" t="s">
        <v>23380</v>
      </c>
    </row>
    <row r="8368" spans="1:30" x14ac:dyDescent="0.25">
      <c r="A8368" t="str">
        <f t="shared" si="294"/>
        <v>71100020</v>
      </c>
      <c r="B8368" s="23" t="s">
        <v>58</v>
      </c>
      <c r="C8368" s="7" t="s">
        <v>1672</v>
      </c>
      <c r="D8368" s="66" t="s">
        <v>92</v>
      </c>
      <c r="E8368" s="53" t="e">
        <f>VLOOKUP(D8368,'MPG Master'!$C$3:$I$716,7,0)</f>
        <v>#N/A</v>
      </c>
      <c r="F8368" s="7" t="e">
        <f>VLOOKUP(D8368,'MPG Master'!$C$3:$D$716,2,0)</f>
        <v>#N/A</v>
      </c>
      <c r="G8368" s="67" t="s">
        <v>1819</v>
      </c>
      <c r="H8368" s="53" t="e">
        <f t="shared" si="293"/>
        <v>#N/A</v>
      </c>
      <c r="I8368" s="7" t="s">
        <v>7238</v>
      </c>
      <c r="J8368" s="7" t="s">
        <v>94</v>
      </c>
      <c r="K8368" s="9">
        <v>32799</v>
      </c>
      <c r="L8368" s="7"/>
      <c r="M8368" s="7"/>
      <c r="N8368" s="7">
        <v>9608713931</v>
      </c>
      <c r="O8368" s="7"/>
      <c r="P8368" s="7"/>
      <c r="Q8368" s="7" t="s">
        <v>838</v>
      </c>
      <c r="R8368" s="39" t="s">
        <v>16730</v>
      </c>
      <c r="S8368" s="7"/>
      <c r="T8368" s="7" t="s">
        <v>2264</v>
      </c>
      <c r="U8368" s="7"/>
      <c r="V8368" s="7"/>
      <c r="W8368" s="7"/>
      <c r="X8368" s="7"/>
      <c r="Y8368" s="39"/>
      <c r="Z8368" s="7"/>
      <c r="AA8368" s="7"/>
      <c r="AB8368" s="24"/>
      <c r="AC8368" t="s">
        <v>26453</v>
      </c>
      <c r="AD8368" t="s">
        <v>23380</v>
      </c>
    </row>
    <row r="8369" spans="1:30" x14ac:dyDescent="0.25">
      <c r="A8369" t="str">
        <f t="shared" si="294"/>
        <v>51320035</v>
      </c>
      <c r="B8369" s="23" t="s">
        <v>58</v>
      </c>
      <c r="C8369" s="7" t="s">
        <v>1448</v>
      </c>
      <c r="D8369" s="66" t="s">
        <v>373</v>
      </c>
      <c r="E8369" s="53" t="e">
        <f>VLOOKUP(D8369,'MPG Master'!$C$3:$I$716,7,0)</f>
        <v>#N/A</v>
      </c>
      <c r="F8369" s="7" t="e">
        <f>VLOOKUP(D8369,'MPG Master'!$C$3:$D$716,2,0)</f>
        <v>#N/A</v>
      </c>
      <c r="G8369" s="67" t="s">
        <v>382</v>
      </c>
      <c r="H8369" s="53" t="e">
        <f t="shared" si="293"/>
        <v>#N/A</v>
      </c>
      <c r="I8369" s="7" t="s">
        <v>900</v>
      </c>
      <c r="J8369" s="7" t="s">
        <v>22545</v>
      </c>
      <c r="K8369" s="9">
        <v>31048</v>
      </c>
      <c r="L8369" s="7"/>
      <c r="M8369" s="7"/>
      <c r="N8369" s="7">
        <v>7070988815</v>
      </c>
      <c r="O8369" s="7"/>
      <c r="P8369" s="7"/>
      <c r="Q8369" s="7" t="s">
        <v>99</v>
      </c>
      <c r="R8369" s="39" t="s">
        <v>16731</v>
      </c>
      <c r="S8369" s="7"/>
      <c r="T8369" s="7" t="s">
        <v>6176</v>
      </c>
      <c r="U8369" s="7"/>
      <c r="V8369" s="7"/>
      <c r="W8369" s="7"/>
      <c r="X8369" s="7"/>
      <c r="Y8369" s="39"/>
      <c r="Z8369" s="7"/>
      <c r="AA8369" s="7"/>
      <c r="AB8369" s="24"/>
      <c r="AC8369" t="s">
        <v>26453</v>
      </c>
      <c r="AD8369" t="s">
        <v>23380</v>
      </c>
    </row>
    <row r="8370" spans="1:30" x14ac:dyDescent="0.25">
      <c r="A8370" t="str">
        <f t="shared" si="294"/>
        <v>51320036</v>
      </c>
      <c r="B8370" s="23" t="s">
        <v>58</v>
      </c>
      <c r="C8370" s="7" t="s">
        <v>1448</v>
      </c>
      <c r="D8370" s="66" t="s">
        <v>373</v>
      </c>
      <c r="E8370" s="53" t="e">
        <f>VLOOKUP(D8370,'MPG Master'!$C$3:$I$716,7,0)</f>
        <v>#N/A</v>
      </c>
      <c r="F8370" s="7" t="e">
        <f>VLOOKUP(D8370,'MPG Master'!$C$3:$D$716,2,0)</f>
        <v>#N/A</v>
      </c>
      <c r="G8370" s="67" t="s">
        <v>383</v>
      </c>
      <c r="H8370" s="53" t="e">
        <f t="shared" si="293"/>
        <v>#N/A</v>
      </c>
      <c r="I8370" s="7" t="s">
        <v>11000</v>
      </c>
      <c r="J8370" s="7" t="s">
        <v>22546</v>
      </c>
      <c r="K8370" s="9">
        <v>29952</v>
      </c>
      <c r="L8370" s="7"/>
      <c r="M8370" s="7"/>
      <c r="N8370" s="7">
        <v>7632072685</v>
      </c>
      <c r="O8370" s="7"/>
      <c r="P8370" s="7"/>
      <c r="Q8370" s="7" t="s">
        <v>1851</v>
      </c>
      <c r="R8370" s="39" t="s">
        <v>16732</v>
      </c>
      <c r="S8370" s="7"/>
      <c r="T8370" s="7" t="s">
        <v>747</v>
      </c>
      <c r="U8370" s="7"/>
      <c r="V8370" s="7"/>
      <c r="W8370" s="7"/>
      <c r="X8370" s="7"/>
      <c r="Y8370" s="39"/>
      <c r="Z8370" s="7"/>
      <c r="AA8370" s="7"/>
      <c r="AB8370" s="24"/>
      <c r="AC8370" t="s">
        <v>26453</v>
      </c>
      <c r="AD8370" t="s">
        <v>23380</v>
      </c>
    </row>
    <row r="8371" spans="1:30" x14ac:dyDescent="0.25">
      <c r="A8371" t="str">
        <f t="shared" si="294"/>
        <v>51320037</v>
      </c>
      <c r="B8371" s="23" t="s">
        <v>58</v>
      </c>
      <c r="C8371" s="7" t="s">
        <v>1448</v>
      </c>
      <c r="D8371" s="66" t="s">
        <v>373</v>
      </c>
      <c r="E8371" s="53" t="e">
        <f>VLOOKUP(D8371,'MPG Master'!$C$3:$I$716,7,0)</f>
        <v>#N/A</v>
      </c>
      <c r="F8371" s="7" t="e">
        <f>VLOOKUP(D8371,'MPG Master'!$C$3:$D$716,2,0)</f>
        <v>#N/A</v>
      </c>
      <c r="G8371" s="67" t="s">
        <v>1692</v>
      </c>
      <c r="H8371" s="53" t="e">
        <f t="shared" si="293"/>
        <v>#N/A</v>
      </c>
      <c r="I8371" s="7" t="s">
        <v>11066</v>
      </c>
      <c r="J8371" s="7" t="s">
        <v>7602</v>
      </c>
      <c r="K8371" s="9">
        <v>21551</v>
      </c>
      <c r="L8371" s="7"/>
      <c r="M8371" s="7"/>
      <c r="N8371" s="7">
        <v>8294597231</v>
      </c>
      <c r="O8371" s="7"/>
      <c r="P8371" s="7"/>
      <c r="Q8371" s="7" t="s">
        <v>99</v>
      </c>
      <c r="R8371" s="39" t="s">
        <v>16733</v>
      </c>
      <c r="S8371" s="7"/>
      <c r="T8371" s="7" t="s">
        <v>6176</v>
      </c>
      <c r="U8371" s="7"/>
      <c r="V8371" s="7"/>
      <c r="W8371" s="7"/>
      <c r="X8371" s="7"/>
      <c r="Y8371" s="39"/>
      <c r="Z8371" s="7"/>
      <c r="AA8371" s="7"/>
      <c r="AB8371" s="24"/>
      <c r="AC8371" t="s">
        <v>26453</v>
      </c>
      <c r="AD8371" t="s">
        <v>23380</v>
      </c>
    </row>
    <row r="8372" spans="1:30" x14ac:dyDescent="0.25">
      <c r="A8372" t="str">
        <f t="shared" si="294"/>
        <v>51270017</v>
      </c>
      <c r="B8372" s="23" t="s">
        <v>58</v>
      </c>
      <c r="C8372" s="7" t="s">
        <v>1448</v>
      </c>
      <c r="D8372" s="66" t="s">
        <v>370</v>
      </c>
      <c r="E8372" s="53" t="e">
        <f>VLOOKUP(D8372,'MPG Master'!$C$3:$I$716,7,0)</f>
        <v>#N/A</v>
      </c>
      <c r="F8372" s="7" t="e">
        <f>VLOOKUP(D8372,'MPG Master'!$C$3:$D$716,2,0)</f>
        <v>#N/A</v>
      </c>
      <c r="G8372" s="67" t="s">
        <v>1683</v>
      </c>
      <c r="H8372" s="53" t="e">
        <f t="shared" si="293"/>
        <v>#N/A</v>
      </c>
      <c r="I8372" s="7" t="s">
        <v>3086</v>
      </c>
      <c r="J8372" s="7" t="s">
        <v>1169</v>
      </c>
      <c r="K8372" s="9">
        <v>30682</v>
      </c>
      <c r="L8372" s="7"/>
      <c r="M8372" s="7"/>
      <c r="N8372" s="7">
        <v>8271894924</v>
      </c>
      <c r="O8372" s="7"/>
      <c r="P8372" s="7"/>
      <c r="Q8372" s="7" t="s">
        <v>4724</v>
      </c>
      <c r="R8372" s="39" t="s">
        <v>16734</v>
      </c>
      <c r="S8372" s="7"/>
      <c r="T8372" s="7" t="s">
        <v>2571</v>
      </c>
      <c r="U8372" s="7"/>
      <c r="V8372" s="7"/>
      <c r="W8372" s="7"/>
      <c r="X8372" s="7"/>
      <c r="Y8372" s="39"/>
      <c r="Z8372" s="7"/>
      <c r="AA8372" s="7"/>
      <c r="AB8372" s="24"/>
      <c r="AC8372" t="s">
        <v>26453</v>
      </c>
      <c r="AD8372" t="s">
        <v>23380</v>
      </c>
    </row>
    <row r="8373" spans="1:30" x14ac:dyDescent="0.25">
      <c r="A8373" t="str">
        <f t="shared" si="294"/>
        <v>51270018</v>
      </c>
      <c r="B8373" s="23" t="s">
        <v>58</v>
      </c>
      <c r="C8373" s="7" t="s">
        <v>1448</v>
      </c>
      <c r="D8373" s="66" t="s">
        <v>370</v>
      </c>
      <c r="E8373" s="53" t="e">
        <f>VLOOKUP(D8373,'MPG Master'!$C$3:$I$716,7,0)</f>
        <v>#N/A</v>
      </c>
      <c r="F8373" s="7" t="e">
        <f>VLOOKUP(D8373,'MPG Master'!$C$3:$D$716,2,0)</f>
        <v>#N/A</v>
      </c>
      <c r="G8373" s="67" t="s">
        <v>1682</v>
      </c>
      <c r="H8373" s="53" t="e">
        <f t="shared" si="293"/>
        <v>#N/A</v>
      </c>
      <c r="I8373" s="7" t="s">
        <v>2521</v>
      </c>
      <c r="J8373" s="7" t="s">
        <v>4819</v>
      </c>
      <c r="K8373" s="9">
        <v>32509</v>
      </c>
      <c r="L8373" s="7"/>
      <c r="M8373" s="7"/>
      <c r="N8373" s="7">
        <v>8797677392</v>
      </c>
      <c r="O8373" s="7"/>
      <c r="P8373" s="7"/>
      <c r="Q8373" s="7" t="s">
        <v>1851</v>
      </c>
      <c r="R8373" s="39" t="s">
        <v>16735</v>
      </c>
      <c r="S8373" s="7"/>
      <c r="T8373" s="7" t="s">
        <v>747</v>
      </c>
      <c r="U8373" s="7"/>
      <c r="V8373" s="7"/>
      <c r="W8373" s="7"/>
      <c r="X8373" s="7"/>
      <c r="Y8373" s="39"/>
      <c r="Z8373" s="7"/>
      <c r="AA8373" s="7"/>
      <c r="AB8373" s="24"/>
      <c r="AC8373" t="s">
        <v>26453</v>
      </c>
      <c r="AD8373" t="s">
        <v>23380</v>
      </c>
    </row>
    <row r="8374" spans="1:30" x14ac:dyDescent="0.25">
      <c r="A8374" t="str">
        <f t="shared" si="294"/>
        <v>51270019</v>
      </c>
      <c r="B8374" s="23" t="s">
        <v>58</v>
      </c>
      <c r="C8374" s="7" t="s">
        <v>1448</v>
      </c>
      <c r="D8374" s="66" t="s">
        <v>370</v>
      </c>
      <c r="E8374" s="53" t="e">
        <f>VLOOKUP(D8374,'MPG Master'!$C$3:$I$716,7,0)</f>
        <v>#N/A</v>
      </c>
      <c r="F8374" s="7" t="e">
        <f>VLOOKUP(D8374,'MPG Master'!$C$3:$D$716,2,0)</f>
        <v>#N/A</v>
      </c>
      <c r="G8374" s="67" t="s">
        <v>1815</v>
      </c>
      <c r="H8374" s="53" t="e">
        <f t="shared" si="293"/>
        <v>#N/A</v>
      </c>
      <c r="I8374" s="7" t="s">
        <v>11067</v>
      </c>
      <c r="J8374" s="7" t="s">
        <v>22547</v>
      </c>
      <c r="K8374" s="9">
        <v>29952</v>
      </c>
      <c r="L8374" s="7"/>
      <c r="M8374" s="7"/>
      <c r="N8374" s="7">
        <v>8521903510</v>
      </c>
      <c r="O8374" s="7"/>
      <c r="P8374" s="7"/>
      <c r="Q8374" s="7" t="s">
        <v>1701</v>
      </c>
      <c r="R8374" s="39" t="s">
        <v>16736</v>
      </c>
      <c r="S8374" s="7"/>
      <c r="T8374" s="7" t="s">
        <v>2571</v>
      </c>
      <c r="U8374" s="7"/>
      <c r="V8374" s="7"/>
      <c r="W8374" s="7"/>
      <c r="X8374" s="7"/>
      <c r="Y8374" s="39"/>
      <c r="Z8374" s="7"/>
      <c r="AA8374" s="7"/>
      <c r="AB8374" s="24"/>
      <c r="AC8374" t="s">
        <v>26453</v>
      </c>
      <c r="AD8374" t="s">
        <v>23380</v>
      </c>
    </row>
    <row r="8375" spans="1:30" x14ac:dyDescent="0.25">
      <c r="A8375" t="str">
        <f t="shared" si="294"/>
        <v>51150033</v>
      </c>
      <c r="B8375" s="23" t="s">
        <v>58</v>
      </c>
      <c r="C8375" s="7" t="s">
        <v>1448</v>
      </c>
      <c r="D8375" s="66" t="s">
        <v>359</v>
      </c>
      <c r="E8375" s="53" t="e">
        <f>VLOOKUP(D8375,'MPG Master'!$C$3:$I$716,7,0)</f>
        <v>#N/A</v>
      </c>
      <c r="F8375" s="7" t="e">
        <f>VLOOKUP(D8375,'MPG Master'!$C$3:$D$716,2,0)</f>
        <v>#N/A</v>
      </c>
      <c r="G8375" s="67" t="s">
        <v>381</v>
      </c>
      <c r="H8375" s="53" t="e">
        <f t="shared" si="293"/>
        <v>#N/A</v>
      </c>
      <c r="I8375" s="7" t="s">
        <v>11068</v>
      </c>
      <c r="J8375" s="7" t="s">
        <v>22548</v>
      </c>
      <c r="K8375" s="9">
        <v>20715</v>
      </c>
      <c r="L8375" s="7"/>
      <c r="M8375" s="7"/>
      <c r="N8375" s="7"/>
      <c r="O8375" s="7"/>
      <c r="P8375" s="7"/>
      <c r="Q8375" s="7" t="s">
        <v>1701</v>
      </c>
      <c r="R8375" s="39" t="s">
        <v>16737</v>
      </c>
      <c r="S8375" s="7"/>
      <c r="T8375" s="7" t="s">
        <v>875</v>
      </c>
      <c r="U8375" s="7"/>
      <c r="V8375" s="7"/>
      <c r="W8375" s="7"/>
      <c r="X8375" s="7"/>
      <c r="Y8375" s="39"/>
      <c r="Z8375" s="7"/>
      <c r="AA8375" s="7"/>
      <c r="AB8375" s="24"/>
      <c r="AC8375" t="s">
        <v>26453</v>
      </c>
      <c r="AD8375" t="s">
        <v>23380</v>
      </c>
    </row>
    <row r="8376" spans="1:30" x14ac:dyDescent="0.25">
      <c r="A8376" t="str">
        <f t="shared" si="294"/>
        <v>24740030</v>
      </c>
      <c r="B8376" s="23" t="s">
        <v>58</v>
      </c>
      <c r="C8376" s="7" t="s">
        <v>1325</v>
      </c>
      <c r="D8376" s="66" t="s">
        <v>624</v>
      </c>
      <c r="E8376" s="53" t="e">
        <f>VLOOKUP(D8376,'MPG Master'!$C$3:$I$716,7,0)</f>
        <v>#N/A</v>
      </c>
      <c r="F8376" s="7" t="e">
        <f>VLOOKUP(D8376,'MPG Master'!$C$3:$D$716,2,0)</f>
        <v>#N/A</v>
      </c>
      <c r="G8376" s="67" t="s">
        <v>380</v>
      </c>
      <c r="H8376" s="53" t="e">
        <f t="shared" si="293"/>
        <v>#N/A</v>
      </c>
      <c r="I8376" s="7" t="s">
        <v>11069</v>
      </c>
      <c r="J8376" s="7" t="s">
        <v>22549</v>
      </c>
      <c r="K8376" s="9">
        <v>23377</v>
      </c>
      <c r="L8376" s="7"/>
      <c r="M8376" s="7"/>
      <c r="N8376" s="7">
        <v>7061267538</v>
      </c>
      <c r="O8376" s="7"/>
      <c r="P8376" s="7"/>
      <c r="Q8376" s="7" t="s">
        <v>1424</v>
      </c>
      <c r="R8376" s="39" t="s">
        <v>16738</v>
      </c>
      <c r="S8376" s="7"/>
      <c r="T8376" s="7" t="s">
        <v>1328</v>
      </c>
      <c r="U8376" s="7"/>
      <c r="V8376" s="7"/>
      <c r="W8376" s="7"/>
      <c r="X8376" s="7"/>
      <c r="Y8376" s="39"/>
      <c r="Z8376" s="7"/>
      <c r="AA8376" s="7"/>
      <c r="AB8376" s="24"/>
      <c r="AC8376" t="s">
        <v>26453</v>
      </c>
      <c r="AD8376" t="s">
        <v>23380</v>
      </c>
    </row>
    <row r="8377" spans="1:30" x14ac:dyDescent="0.25">
      <c r="A8377" t="str">
        <f t="shared" si="294"/>
        <v>24740031</v>
      </c>
      <c r="B8377" s="23" t="s">
        <v>58</v>
      </c>
      <c r="C8377" s="7" t="s">
        <v>1325</v>
      </c>
      <c r="D8377" s="66" t="s">
        <v>624</v>
      </c>
      <c r="E8377" s="53" t="e">
        <f>VLOOKUP(D8377,'MPG Master'!$C$3:$I$716,7,0)</f>
        <v>#N/A</v>
      </c>
      <c r="F8377" s="7" t="e">
        <f>VLOOKUP(D8377,'MPG Master'!$C$3:$D$716,2,0)</f>
        <v>#N/A</v>
      </c>
      <c r="G8377" s="67" t="s">
        <v>1951</v>
      </c>
      <c r="H8377" s="53" t="e">
        <f t="shared" si="293"/>
        <v>#N/A</v>
      </c>
      <c r="I8377" s="7" t="s">
        <v>11070</v>
      </c>
      <c r="J8377" s="7" t="s">
        <v>22550</v>
      </c>
      <c r="K8377" s="9">
        <v>19360</v>
      </c>
      <c r="L8377" s="7"/>
      <c r="M8377" s="7"/>
      <c r="N8377" s="7">
        <v>7654925374</v>
      </c>
      <c r="O8377" s="7"/>
      <c r="P8377" s="7"/>
      <c r="Q8377" s="7" t="s">
        <v>1424</v>
      </c>
      <c r="R8377" s="39" t="s">
        <v>16739</v>
      </c>
      <c r="S8377" s="7"/>
      <c r="T8377" s="7" t="s">
        <v>1328</v>
      </c>
      <c r="U8377" s="7"/>
      <c r="V8377" s="7"/>
      <c r="W8377" s="7"/>
      <c r="X8377" s="7"/>
      <c r="Y8377" s="39"/>
      <c r="Z8377" s="7"/>
      <c r="AA8377" s="7"/>
      <c r="AB8377" s="24"/>
      <c r="AC8377" t="s">
        <v>26453</v>
      </c>
      <c r="AD8377" t="s">
        <v>23380</v>
      </c>
    </row>
    <row r="8378" spans="1:30" x14ac:dyDescent="0.25">
      <c r="A8378" t="str">
        <f t="shared" si="294"/>
        <v>24740032</v>
      </c>
      <c r="B8378" s="23" t="s">
        <v>58</v>
      </c>
      <c r="C8378" s="7" t="s">
        <v>1325</v>
      </c>
      <c r="D8378" s="66" t="s">
        <v>624</v>
      </c>
      <c r="E8378" s="53" t="e">
        <f>VLOOKUP(D8378,'MPG Master'!$C$3:$I$716,7,0)</f>
        <v>#N/A</v>
      </c>
      <c r="F8378" s="7" t="e">
        <f>VLOOKUP(D8378,'MPG Master'!$C$3:$D$716,2,0)</f>
        <v>#N/A</v>
      </c>
      <c r="G8378" s="67" t="s">
        <v>1688</v>
      </c>
      <c r="H8378" s="53" t="e">
        <f t="shared" si="293"/>
        <v>#N/A</v>
      </c>
      <c r="I8378" s="7" t="s">
        <v>11071</v>
      </c>
      <c r="J8378" s="7" t="s">
        <v>22551</v>
      </c>
      <c r="K8378" s="9">
        <v>24108</v>
      </c>
      <c r="L8378" s="7"/>
      <c r="M8378" s="7"/>
      <c r="N8378" s="7"/>
      <c r="O8378" s="7"/>
      <c r="P8378" s="7"/>
      <c r="Q8378" s="7" t="s">
        <v>1701</v>
      </c>
      <c r="R8378" s="39" t="s">
        <v>16740</v>
      </c>
      <c r="S8378" s="7"/>
      <c r="T8378" s="7" t="s">
        <v>1324</v>
      </c>
      <c r="U8378" s="7"/>
      <c r="V8378" s="7"/>
      <c r="W8378" s="7"/>
      <c r="X8378" s="7"/>
      <c r="Y8378" s="39"/>
      <c r="Z8378" s="7"/>
      <c r="AA8378" s="7"/>
      <c r="AB8378" s="24"/>
      <c r="AC8378" t="s">
        <v>26453</v>
      </c>
      <c r="AD8378" t="s">
        <v>23380</v>
      </c>
    </row>
    <row r="8379" spans="1:30" x14ac:dyDescent="0.25">
      <c r="A8379" t="str">
        <f t="shared" si="294"/>
        <v>24160062</v>
      </c>
      <c r="B8379" s="23" t="s">
        <v>58</v>
      </c>
      <c r="C8379" s="7" t="s">
        <v>1325</v>
      </c>
      <c r="D8379" s="66" t="s">
        <v>578</v>
      </c>
      <c r="E8379" s="53" t="e">
        <f>VLOOKUP(D8379,'MPG Master'!$C$3:$I$716,7,0)</f>
        <v>#N/A</v>
      </c>
      <c r="F8379" s="7" t="e">
        <f>VLOOKUP(D8379,'MPG Master'!$C$3:$D$716,2,0)</f>
        <v>#N/A</v>
      </c>
      <c r="G8379" s="67" t="s">
        <v>1969</v>
      </c>
      <c r="H8379" s="53" t="e">
        <f t="shared" si="293"/>
        <v>#N/A</v>
      </c>
      <c r="I8379" s="7" t="s">
        <v>11072</v>
      </c>
      <c r="J8379" s="7" t="s">
        <v>4033</v>
      </c>
      <c r="K8379" s="9">
        <v>36955</v>
      </c>
      <c r="L8379" s="7"/>
      <c r="M8379" s="7"/>
      <c r="N8379" s="7">
        <v>9060574572</v>
      </c>
      <c r="O8379" s="7"/>
      <c r="P8379" s="7"/>
      <c r="Q8379" s="7" t="s">
        <v>1701</v>
      </c>
      <c r="R8379" s="39" t="s">
        <v>16741</v>
      </c>
      <c r="S8379" s="7"/>
      <c r="T8379" s="7" t="s">
        <v>1913</v>
      </c>
      <c r="U8379" s="7"/>
      <c r="V8379" s="7"/>
      <c r="W8379" s="7"/>
      <c r="X8379" s="7"/>
      <c r="Y8379" s="39"/>
      <c r="Z8379" s="7"/>
      <c r="AA8379" s="7"/>
      <c r="AB8379" s="24"/>
      <c r="AC8379" t="s">
        <v>26453</v>
      </c>
      <c r="AD8379" t="s">
        <v>23380</v>
      </c>
    </row>
    <row r="8380" spans="1:30" x14ac:dyDescent="0.25">
      <c r="A8380" t="str">
        <f t="shared" si="294"/>
        <v>24160063</v>
      </c>
      <c r="B8380" s="23" t="s">
        <v>58</v>
      </c>
      <c r="C8380" s="7" t="s">
        <v>1325</v>
      </c>
      <c r="D8380" s="66" t="s">
        <v>578</v>
      </c>
      <c r="E8380" s="53" t="e">
        <f>VLOOKUP(D8380,'MPG Master'!$C$3:$I$716,7,0)</f>
        <v>#N/A</v>
      </c>
      <c r="F8380" s="7" t="e">
        <f>VLOOKUP(D8380,'MPG Master'!$C$3:$D$716,2,0)</f>
        <v>#N/A</v>
      </c>
      <c r="G8380" s="67" t="s">
        <v>2002</v>
      </c>
      <c r="H8380" s="53" t="e">
        <f t="shared" si="293"/>
        <v>#N/A</v>
      </c>
      <c r="I8380" s="7" t="s">
        <v>5158</v>
      </c>
      <c r="J8380" s="7" t="s">
        <v>10327</v>
      </c>
      <c r="K8380" s="9">
        <v>31778</v>
      </c>
      <c r="L8380" s="7"/>
      <c r="M8380" s="7"/>
      <c r="N8380" s="7"/>
      <c r="O8380" s="7"/>
      <c r="P8380" s="7"/>
      <c r="Q8380" s="7" t="s">
        <v>11536</v>
      </c>
      <c r="R8380" s="39" t="s">
        <v>16742</v>
      </c>
      <c r="S8380" s="7"/>
      <c r="T8380" s="7" t="s">
        <v>747</v>
      </c>
      <c r="U8380" s="7"/>
      <c r="V8380" s="7"/>
      <c r="W8380" s="7"/>
      <c r="X8380" s="7"/>
      <c r="Y8380" s="39"/>
      <c r="Z8380" s="7"/>
      <c r="AA8380" s="7"/>
      <c r="AB8380" s="24"/>
      <c r="AC8380" t="s">
        <v>26453</v>
      </c>
      <c r="AD8380" t="s">
        <v>23380</v>
      </c>
    </row>
    <row r="8381" spans="1:30" x14ac:dyDescent="0.25">
      <c r="A8381" t="str">
        <f t="shared" si="294"/>
        <v>24560057</v>
      </c>
      <c r="B8381" s="23" t="s">
        <v>58</v>
      </c>
      <c r="C8381" s="7" t="s">
        <v>1325</v>
      </c>
      <c r="D8381" s="66" t="s">
        <v>609</v>
      </c>
      <c r="E8381" s="53" t="e">
        <f>VLOOKUP(D8381,'MPG Master'!$C$3:$I$716,7,0)</f>
        <v>#N/A</v>
      </c>
      <c r="F8381" s="7" t="e">
        <f>VLOOKUP(D8381,'MPG Master'!$C$3:$D$716,2,0)</f>
        <v>#N/A</v>
      </c>
      <c r="G8381" s="67" t="s">
        <v>2495</v>
      </c>
      <c r="H8381" s="53" t="e">
        <f t="shared" si="293"/>
        <v>#N/A</v>
      </c>
      <c r="I8381" s="7" t="s">
        <v>11073</v>
      </c>
      <c r="J8381" s="7" t="s">
        <v>22552</v>
      </c>
      <c r="K8381" s="9">
        <v>30682</v>
      </c>
      <c r="L8381" s="7"/>
      <c r="M8381" s="7"/>
      <c r="N8381" s="7">
        <v>8235664839</v>
      </c>
      <c r="O8381" s="7"/>
      <c r="P8381" s="7"/>
      <c r="Q8381" s="7" t="s">
        <v>2439</v>
      </c>
      <c r="R8381" s="39" t="s">
        <v>16743</v>
      </c>
      <c r="S8381" s="7"/>
      <c r="T8381" s="7" t="s">
        <v>1413</v>
      </c>
      <c r="U8381" s="7"/>
      <c r="V8381" s="7"/>
      <c r="W8381" s="7"/>
      <c r="X8381" s="7"/>
      <c r="Y8381" s="39"/>
      <c r="Z8381" s="7"/>
      <c r="AA8381" s="7"/>
      <c r="AB8381" s="24"/>
      <c r="AC8381" t="s">
        <v>26453</v>
      </c>
      <c r="AD8381" t="s">
        <v>23380</v>
      </c>
    </row>
    <row r="8382" spans="1:30" x14ac:dyDescent="0.25">
      <c r="A8382" t="str">
        <f t="shared" si="294"/>
        <v>24110074</v>
      </c>
      <c r="B8382" s="23" t="s">
        <v>58</v>
      </c>
      <c r="C8382" s="7" t="s">
        <v>1325</v>
      </c>
      <c r="D8382" s="66" t="s">
        <v>575</v>
      </c>
      <c r="E8382" s="53" t="e">
        <f>VLOOKUP(D8382,'MPG Master'!$C$3:$I$716,7,0)</f>
        <v>#N/A</v>
      </c>
      <c r="F8382" s="7" t="e">
        <f>VLOOKUP(D8382,'MPG Master'!$C$3:$D$716,2,0)</f>
        <v>#N/A</v>
      </c>
      <c r="G8382" s="67" t="s">
        <v>2250</v>
      </c>
      <c r="H8382" s="53" t="e">
        <f t="shared" si="293"/>
        <v>#N/A</v>
      </c>
      <c r="I8382" s="7" t="s">
        <v>11074</v>
      </c>
      <c r="J8382" s="7" t="s">
        <v>22553</v>
      </c>
      <c r="K8382" s="9">
        <v>29952</v>
      </c>
      <c r="L8382" s="7"/>
      <c r="M8382" s="7"/>
      <c r="N8382" s="7">
        <v>7782022669</v>
      </c>
      <c r="O8382" s="7"/>
      <c r="P8382" s="7"/>
      <c r="Q8382" s="7" t="s">
        <v>11536</v>
      </c>
      <c r="R8382" s="39" t="s">
        <v>16744</v>
      </c>
      <c r="S8382" s="7"/>
      <c r="T8382" s="7" t="s">
        <v>747</v>
      </c>
      <c r="U8382" s="7"/>
      <c r="V8382" s="7"/>
      <c r="W8382" s="7"/>
      <c r="X8382" s="7"/>
      <c r="Y8382" s="39"/>
      <c r="Z8382" s="7"/>
      <c r="AA8382" s="7"/>
      <c r="AB8382" s="24"/>
      <c r="AC8382" t="s">
        <v>26453</v>
      </c>
      <c r="AD8382" t="s">
        <v>23380</v>
      </c>
    </row>
    <row r="8383" spans="1:30" x14ac:dyDescent="0.25">
      <c r="A8383" t="str">
        <f t="shared" si="294"/>
        <v>11910034</v>
      </c>
      <c r="B8383" s="23" t="s">
        <v>58</v>
      </c>
      <c r="C8383" s="7" t="s">
        <v>665</v>
      </c>
      <c r="D8383" s="66" t="s">
        <v>449</v>
      </c>
      <c r="E8383" s="53" t="e">
        <f>VLOOKUP(D8383,'MPG Master'!$C$3:$I$716,7,0)</f>
        <v>#N/A</v>
      </c>
      <c r="F8383" s="7" t="e">
        <f>VLOOKUP(D8383,'MPG Master'!$C$3:$D$716,2,0)</f>
        <v>#N/A</v>
      </c>
      <c r="G8383" s="67" t="s">
        <v>1874</v>
      </c>
      <c r="H8383" s="53" t="e">
        <f t="shared" si="293"/>
        <v>#N/A</v>
      </c>
      <c r="I8383" s="7" t="s">
        <v>3969</v>
      </c>
      <c r="J8383" s="7" t="s">
        <v>22554</v>
      </c>
      <c r="K8383" s="9">
        <v>28171</v>
      </c>
      <c r="L8383" s="7"/>
      <c r="M8383" s="7"/>
      <c r="N8383" s="7">
        <v>6201553590</v>
      </c>
      <c r="O8383" s="7"/>
      <c r="P8383" s="7"/>
      <c r="Q8383" s="7" t="s">
        <v>1277</v>
      </c>
      <c r="R8383" s="39" t="s">
        <v>16745</v>
      </c>
      <c r="S8383" s="7"/>
      <c r="T8383" s="7" t="s">
        <v>1873</v>
      </c>
      <c r="U8383" s="7"/>
      <c r="V8383" s="7"/>
      <c r="W8383" s="7"/>
      <c r="X8383" s="7"/>
      <c r="Y8383" s="39"/>
      <c r="Z8383" s="7"/>
      <c r="AA8383" s="7"/>
      <c r="AB8383" s="24"/>
      <c r="AC8383" t="s">
        <v>26453</v>
      </c>
      <c r="AD8383" t="s">
        <v>23380</v>
      </c>
    </row>
    <row r="8384" spans="1:30" x14ac:dyDescent="0.25">
      <c r="A8384" t="str">
        <f t="shared" si="294"/>
        <v>12440026</v>
      </c>
      <c r="B8384" s="23" t="s">
        <v>58</v>
      </c>
      <c r="C8384" s="7" t="s">
        <v>665</v>
      </c>
      <c r="D8384" s="66" t="s">
        <v>7550</v>
      </c>
      <c r="E8384" s="53" t="e">
        <f>VLOOKUP(D8384,'MPG Master'!$C$3:$I$716,7,0)</f>
        <v>#N/A</v>
      </c>
      <c r="F8384" s="7" t="e">
        <f>VLOOKUP(D8384,'MPG Master'!$C$3:$D$716,2,0)</f>
        <v>#N/A</v>
      </c>
      <c r="G8384" s="67" t="s">
        <v>1836</v>
      </c>
      <c r="H8384" s="53" t="e">
        <f t="shared" si="293"/>
        <v>#N/A</v>
      </c>
      <c r="I8384" s="7" t="s">
        <v>5149</v>
      </c>
      <c r="J8384" s="7" t="s">
        <v>22555</v>
      </c>
      <c r="K8384" s="9">
        <v>34700</v>
      </c>
      <c r="L8384" s="7"/>
      <c r="M8384" s="7"/>
      <c r="N8384" s="7">
        <v>9546855240</v>
      </c>
      <c r="O8384" s="7"/>
      <c r="P8384" s="7"/>
      <c r="Q8384" s="7" t="s">
        <v>2439</v>
      </c>
      <c r="R8384" s="39" t="s">
        <v>16746</v>
      </c>
      <c r="S8384" s="7"/>
      <c r="T8384" s="7" t="s">
        <v>1058</v>
      </c>
      <c r="U8384" s="7"/>
      <c r="V8384" s="7"/>
      <c r="W8384" s="7"/>
      <c r="X8384" s="7"/>
      <c r="Y8384" s="39"/>
      <c r="Z8384" s="7"/>
      <c r="AA8384" s="7"/>
      <c r="AB8384" s="24"/>
      <c r="AC8384" t="s">
        <v>26453</v>
      </c>
      <c r="AD8384" t="s">
        <v>23380</v>
      </c>
    </row>
    <row r="8385" spans="1:30" x14ac:dyDescent="0.25">
      <c r="A8385" t="str">
        <f t="shared" si="294"/>
        <v>12280043</v>
      </c>
      <c r="B8385" s="23" t="s">
        <v>58</v>
      </c>
      <c r="C8385" s="7" t="s">
        <v>1675</v>
      </c>
      <c r="D8385" s="66" t="s">
        <v>402</v>
      </c>
      <c r="E8385" s="53" t="e">
        <f>VLOOKUP(D8385,'MPG Master'!$C$3:$I$716,7,0)</f>
        <v>#N/A</v>
      </c>
      <c r="F8385" s="7" t="e">
        <f>VLOOKUP(D8385,'MPG Master'!$C$3:$D$716,2,0)</f>
        <v>#N/A</v>
      </c>
      <c r="G8385" s="67" t="s">
        <v>2262</v>
      </c>
      <c r="H8385" s="53" t="e">
        <f t="shared" si="293"/>
        <v>#N/A</v>
      </c>
      <c r="I8385" s="7" t="s">
        <v>11075</v>
      </c>
      <c r="J8385" s="7" t="s">
        <v>22556</v>
      </c>
      <c r="K8385" s="9">
        <v>32509</v>
      </c>
      <c r="L8385" s="7"/>
      <c r="M8385" s="7"/>
      <c r="N8385" s="7">
        <v>8541081199</v>
      </c>
      <c r="O8385" s="7"/>
      <c r="P8385" s="7"/>
      <c r="Q8385" s="7" t="s">
        <v>1808</v>
      </c>
      <c r="R8385" s="39" t="s">
        <v>16747</v>
      </c>
      <c r="S8385" s="7"/>
      <c r="T8385" s="7" t="s">
        <v>941</v>
      </c>
      <c r="U8385" s="7"/>
      <c r="V8385" s="7"/>
      <c r="W8385" s="7"/>
      <c r="X8385" s="7"/>
      <c r="Y8385" s="39"/>
      <c r="Z8385" s="7"/>
      <c r="AA8385" s="7"/>
      <c r="AB8385" s="24"/>
      <c r="AC8385" t="s">
        <v>26453</v>
      </c>
      <c r="AD8385" t="s">
        <v>23380</v>
      </c>
    </row>
    <row r="8386" spans="1:30" x14ac:dyDescent="0.25">
      <c r="A8386" t="str">
        <f t="shared" si="294"/>
        <v>12280042</v>
      </c>
      <c r="B8386" s="23" t="s">
        <v>58</v>
      </c>
      <c r="C8386" s="7" t="s">
        <v>1675</v>
      </c>
      <c r="D8386" s="66" t="s">
        <v>402</v>
      </c>
      <c r="E8386" s="53" t="e">
        <f>VLOOKUP(D8386,'MPG Master'!$C$3:$I$716,7,0)</f>
        <v>#N/A</v>
      </c>
      <c r="F8386" s="7" t="e">
        <f>VLOOKUP(D8386,'MPG Master'!$C$3:$D$716,2,0)</f>
        <v>#N/A</v>
      </c>
      <c r="G8386" s="67" t="s">
        <v>2310</v>
      </c>
      <c r="H8386" s="53" t="e">
        <f t="shared" si="293"/>
        <v>#N/A</v>
      </c>
      <c r="I8386" s="7" t="s">
        <v>2357</v>
      </c>
      <c r="J8386" s="7" t="s">
        <v>8946</v>
      </c>
      <c r="K8386" s="9">
        <v>24108</v>
      </c>
      <c r="L8386" s="7"/>
      <c r="M8386" s="7"/>
      <c r="N8386" s="7">
        <v>8521953070</v>
      </c>
      <c r="O8386" s="7"/>
      <c r="P8386" s="7"/>
      <c r="Q8386" s="7" t="s">
        <v>1808</v>
      </c>
      <c r="R8386" s="39" t="s">
        <v>16748</v>
      </c>
      <c r="S8386" s="7"/>
      <c r="T8386" s="7" t="s">
        <v>941</v>
      </c>
      <c r="U8386" s="7"/>
      <c r="V8386" s="7"/>
      <c r="W8386" s="7"/>
      <c r="X8386" s="7"/>
      <c r="Y8386" s="39"/>
      <c r="Z8386" s="7"/>
      <c r="AA8386" s="7"/>
      <c r="AB8386" s="24"/>
      <c r="AC8386" t="s">
        <v>26453</v>
      </c>
      <c r="AD8386" t="s">
        <v>23380</v>
      </c>
    </row>
    <row r="8387" spans="1:30" x14ac:dyDescent="0.25">
      <c r="A8387" t="str">
        <f t="shared" si="294"/>
        <v>51320034</v>
      </c>
      <c r="B8387" s="23" t="s">
        <v>58</v>
      </c>
      <c r="C8387" s="7" t="s">
        <v>1448</v>
      </c>
      <c r="D8387" s="66" t="s">
        <v>373</v>
      </c>
      <c r="E8387" s="53" t="e">
        <f>VLOOKUP(D8387,'MPG Master'!$C$3:$I$716,7,0)</f>
        <v>#N/A</v>
      </c>
      <c r="F8387" s="7" t="e">
        <f>VLOOKUP(D8387,'MPG Master'!$C$3:$D$716,2,0)</f>
        <v>#N/A</v>
      </c>
      <c r="G8387" s="67" t="s">
        <v>1874</v>
      </c>
      <c r="H8387" s="53" t="e">
        <f t="shared" ref="H8387:H8450" si="295">E8387&amp;G8387</f>
        <v>#N/A</v>
      </c>
      <c r="I8387" s="7" t="s">
        <v>11076</v>
      </c>
      <c r="J8387" s="7" t="s">
        <v>21889</v>
      </c>
      <c r="K8387" s="9">
        <v>24473</v>
      </c>
      <c r="L8387" s="7"/>
      <c r="M8387" s="7"/>
      <c r="N8387" s="7">
        <v>9334079491</v>
      </c>
      <c r="O8387" s="7"/>
      <c r="P8387" s="7"/>
      <c r="Q8387" s="7" t="s">
        <v>99</v>
      </c>
      <c r="R8387" s="39" t="s">
        <v>16749</v>
      </c>
      <c r="S8387" s="7"/>
      <c r="T8387" s="7" t="s">
        <v>6176</v>
      </c>
      <c r="U8387" s="7"/>
      <c r="V8387" s="7"/>
      <c r="W8387" s="7"/>
      <c r="X8387" s="7"/>
      <c r="Y8387" s="39"/>
      <c r="Z8387" s="7"/>
      <c r="AA8387" s="7"/>
      <c r="AB8387" s="24"/>
      <c r="AC8387" t="s">
        <v>26453</v>
      </c>
      <c r="AD8387" t="s">
        <v>23380</v>
      </c>
    </row>
    <row r="8388" spans="1:30" x14ac:dyDescent="0.25">
      <c r="A8388" t="str">
        <f t="shared" si="294"/>
        <v>40390366</v>
      </c>
      <c r="B8388" s="23" t="s">
        <v>58</v>
      </c>
      <c r="C8388" s="7" t="s">
        <v>1448</v>
      </c>
      <c r="D8388" s="66" t="s">
        <v>350</v>
      </c>
      <c r="E8388" s="53" t="e">
        <f>VLOOKUP(D8388,'MPG Master'!$C$3:$I$716,7,0)</f>
        <v>#N/A</v>
      </c>
      <c r="F8388" s="7" t="e">
        <f>VLOOKUP(D8388,'MPG Master'!$C$3:$D$716,2,0)</f>
        <v>#N/A</v>
      </c>
      <c r="G8388" s="67" t="s">
        <v>519</v>
      </c>
      <c r="H8388" s="53" t="e">
        <f t="shared" si="295"/>
        <v>#N/A</v>
      </c>
      <c r="I8388" s="7" t="s">
        <v>2172</v>
      </c>
      <c r="J8388" s="7" t="s">
        <v>1113</v>
      </c>
      <c r="K8388" s="9">
        <v>33970</v>
      </c>
      <c r="L8388" s="7"/>
      <c r="M8388" s="7"/>
      <c r="N8388" s="7">
        <v>9162655213</v>
      </c>
      <c r="O8388" s="7"/>
      <c r="P8388" s="7"/>
      <c r="Q8388" s="7" t="s">
        <v>1701</v>
      </c>
      <c r="R8388" s="39" t="s">
        <v>16750</v>
      </c>
      <c r="S8388" s="7"/>
      <c r="T8388" s="7" t="s">
        <v>1968</v>
      </c>
      <c r="U8388" s="7"/>
      <c r="V8388" s="7"/>
      <c r="W8388" s="7"/>
      <c r="X8388" s="7"/>
      <c r="Y8388" s="39"/>
      <c r="Z8388" s="7"/>
      <c r="AA8388" s="7"/>
      <c r="AB8388" s="24"/>
      <c r="AC8388" t="s">
        <v>26453</v>
      </c>
      <c r="AD8388" t="s">
        <v>23380</v>
      </c>
    </row>
    <row r="8389" spans="1:30" x14ac:dyDescent="0.25">
      <c r="A8389" t="str">
        <f t="shared" si="294"/>
        <v>12060076</v>
      </c>
      <c r="B8389" s="23" t="s">
        <v>58</v>
      </c>
      <c r="C8389" s="7" t="s">
        <v>1675</v>
      </c>
      <c r="D8389" s="66" t="s">
        <v>401</v>
      </c>
      <c r="E8389" s="53" t="e">
        <f>VLOOKUP(D8389,'MPG Master'!$C$3:$I$716,7,0)</f>
        <v>#N/A</v>
      </c>
      <c r="F8389" s="7" t="e">
        <f>VLOOKUP(D8389,'MPG Master'!$C$3:$D$716,2,0)</f>
        <v>#N/A</v>
      </c>
      <c r="G8389" s="67" t="s">
        <v>2046</v>
      </c>
      <c r="H8389" s="53" t="e">
        <f t="shared" si="295"/>
        <v>#N/A</v>
      </c>
      <c r="I8389" s="7" t="s">
        <v>11077</v>
      </c>
      <c r="J8389" s="7" t="s">
        <v>22297</v>
      </c>
      <c r="K8389" s="9">
        <v>27395</v>
      </c>
      <c r="L8389" s="7"/>
      <c r="M8389" s="7"/>
      <c r="N8389" s="7">
        <v>7432004355</v>
      </c>
      <c r="O8389" s="7"/>
      <c r="P8389" s="7"/>
      <c r="Q8389" s="7" t="s">
        <v>1424</v>
      </c>
      <c r="R8389" s="39" t="s">
        <v>16751</v>
      </c>
      <c r="S8389" s="7"/>
      <c r="T8389" s="7" t="s">
        <v>935</v>
      </c>
      <c r="U8389" s="7"/>
      <c r="V8389" s="7"/>
      <c r="W8389" s="7"/>
      <c r="X8389" s="7"/>
      <c r="Y8389" s="39"/>
      <c r="Z8389" s="7"/>
      <c r="AA8389" s="7"/>
      <c r="AB8389" s="24"/>
      <c r="AC8389" t="s">
        <v>26453</v>
      </c>
      <c r="AD8389" t="s">
        <v>23380</v>
      </c>
    </row>
    <row r="8390" spans="1:30" x14ac:dyDescent="0.25">
      <c r="A8390" t="str">
        <f t="shared" si="294"/>
        <v>51270020</v>
      </c>
      <c r="B8390" s="23" t="s">
        <v>58</v>
      </c>
      <c r="C8390" s="7" t="s">
        <v>1448</v>
      </c>
      <c r="D8390" s="66" t="s">
        <v>370</v>
      </c>
      <c r="E8390" s="53" t="e">
        <f>VLOOKUP(D8390,'MPG Master'!$C$3:$I$716,7,0)</f>
        <v>#N/A</v>
      </c>
      <c r="F8390" s="7" t="e">
        <f>VLOOKUP(D8390,'MPG Master'!$C$3:$D$716,2,0)</f>
        <v>#N/A</v>
      </c>
      <c r="G8390" s="67" t="s">
        <v>1819</v>
      </c>
      <c r="H8390" s="53" t="e">
        <f t="shared" si="295"/>
        <v>#N/A</v>
      </c>
      <c r="I8390" s="7" t="s">
        <v>3113</v>
      </c>
      <c r="J8390" s="7" t="s">
        <v>22557</v>
      </c>
      <c r="K8390" s="9">
        <v>36927</v>
      </c>
      <c r="L8390" s="7"/>
      <c r="M8390" s="7"/>
      <c r="N8390" s="7">
        <v>7070902784</v>
      </c>
      <c r="O8390" s="7"/>
      <c r="P8390" s="7"/>
      <c r="Q8390" s="7" t="s">
        <v>4724</v>
      </c>
      <c r="R8390" s="39" t="s">
        <v>16752</v>
      </c>
      <c r="S8390" s="7"/>
      <c r="T8390" s="7" t="s">
        <v>2571</v>
      </c>
      <c r="U8390" s="7"/>
      <c r="V8390" s="7"/>
      <c r="W8390" s="7"/>
      <c r="X8390" s="7"/>
      <c r="Y8390" s="39"/>
      <c r="Z8390" s="7"/>
      <c r="AA8390" s="7"/>
      <c r="AB8390" s="24"/>
      <c r="AC8390" t="s">
        <v>26453</v>
      </c>
      <c r="AD8390" t="s">
        <v>23380</v>
      </c>
    </row>
    <row r="8391" spans="1:30" x14ac:dyDescent="0.25">
      <c r="A8391" t="str">
        <f t="shared" si="294"/>
        <v>51090038</v>
      </c>
      <c r="B8391" s="23" t="s">
        <v>58</v>
      </c>
      <c r="C8391" s="7" t="s">
        <v>1448</v>
      </c>
      <c r="D8391" s="66" t="s">
        <v>356</v>
      </c>
      <c r="E8391" s="53" t="e">
        <f>VLOOKUP(D8391,'MPG Master'!$C$3:$I$716,7,0)</f>
        <v>#N/A</v>
      </c>
      <c r="F8391" s="7" t="e">
        <f>VLOOKUP(D8391,'MPG Master'!$C$3:$D$716,2,0)</f>
        <v>#N/A</v>
      </c>
      <c r="G8391" s="67" t="s">
        <v>1691</v>
      </c>
      <c r="H8391" s="53" t="e">
        <f t="shared" si="295"/>
        <v>#N/A</v>
      </c>
      <c r="I8391" s="7" t="s">
        <v>4010</v>
      </c>
      <c r="J8391" s="7" t="s">
        <v>22558</v>
      </c>
      <c r="K8391" s="9">
        <v>24838</v>
      </c>
      <c r="L8391" s="7"/>
      <c r="M8391" s="7"/>
      <c r="N8391" s="7">
        <v>9304760169</v>
      </c>
      <c r="O8391" s="7"/>
      <c r="P8391" s="7"/>
      <c r="Q8391" s="7" t="s">
        <v>99</v>
      </c>
      <c r="R8391" s="39" t="s">
        <v>16753</v>
      </c>
      <c r="S8391" s="7"/>
      <c r="T8391" s="7" t="s">
        <v>841</v>
      </c>
      <c r="U8391" s="7"/>
      <c r="V8391" s="7"/>
      <c r="W8391" s="7"/>
      <c r="X8391" s="7"/>
      <c r="Y8391" s="39"/>
      <c r="Z8391" s="7"/>
      <c r="AA8391" s="7"/>
      <c r="AB8391" s="24"/>
      <c r="AC8391" t="s">
        <v>26453</v>
      </c>
      <c r="AD8391" t="s">
        <v>23380</v>
      </c>
    </row>
    <row r="8392" spans="1:30" x14ac:dyDescent="0.25">
      <c r="A8392" t="str">
        <f t="shared" si="294"/>
        <v>40360230</v>
      </c>
      <c r="B8392" s="23" t="s">
        <v>58</v>
      </c>
      <c r="C8392" s="7" t="s">
        <v>1448</v>
      </c>
      <c r="D8392" s="66" t="s">
        <v>349</v>
      </c>
      <c r="E8392" s="53" t="e">
        <f>VLOOKUP(D8392,'MPG Master'!$C$3:$I$716,7,0)</f>
        <v>#N/A</v>
      </c>
      <c r="F8392" s="7" t="e">
        <f>VLOOKUP(D8392,'MPG Master'!$C$3:$D$716,2,0)</f>
        <v>#N/A</v>
      </c>
      <c r="G8392" s="67" t="s">
        <v>2022</v>
      </c>
      <c r="H8392" s="53" t="e">
        <f t="shared" si="295"/>
        <v>#N/A</v>
      </c>
      <c r="I8392" s="7" t="s">
        <v>900</v>
      </c>
      <c r="J8392" s="7" t="s">
        <v>9148</v>
      </c>
      <c r="K8392" s="9">
        <v>35431</v>
      </c>
      <c r="L8392" s="7"/>
      <c r="M8392" s="7"/>
      <c r="N8392" s="7">
        <v>8307166903</v>
      </c>
      <c r="O8392" s="7"/>
      <c r="P8392" s="7"/>
      <c r="Q8392" s="7" t="s">
        <v>99</v>
      </c>
      <c r="R8392" s="39" t="s">
        <v>16754</v>
      </c>
      <c r="S8392" s="7"/>
      <c r="T8392" s="7" t="s">
        <v>841</v>
      </c>
      <c r="U8392" s="7"/>
      <c r="V8392" s="7"/>
      <c r="W8392" s="7"/>
      <c r="X8392" s="7"/>
      <c r="Y8392" s="39"/>
      <c r="Z8392" s="7"/>
      <c r="AA8392" s="7"/>
      <c r="AB8392" s="24"/>
      <c r="AC8392" t="s">
        <v>26453</v>
      </c>
      <c r="AD8392" t="s">
        <v>23380</v>
      </c>
    </row>
    <row r="8393" spans="1:30" x14ac:dyDescent="0.25">
      <c r="A8393" t="str">
        <f t="shared" si="294"/>
        <v>51290009</v>
      </c>
      <c r="B8393" s="23" t="s">
        <v>58</v>
      </c>
      <c r="C8393" s="7" t="s">
        <v>1448</v>
      </c>
      <c r="D8393" s="66" t="s">
        <v>7526</v>
      </c>
      <c r="E8393" s="53" t="e">
        <f>VLOOKUP(D8393,'MPG Master'!$C$3:$I$716,7,0)</f>
        <v>#N/A</v>
      </c>
      <c r="F8393" s="7" t="e">
        <f>VLOOKUP(D8393,'MPG Master'!$C$3:$D$716,2,0)</f>
        <v>#N/A</v>
      </c>
      <c r="G8393" s="67" t="s">
        <v>1706</v>
      </c>
      <c r="H8393" s="53" t="e">
        <f t="shared" si="295"/>
        <v>#N/A</v>
      </c>
      <c r="I8393" s="7" t="s">
        <v>11078</v>
      </c>
      <c r="J8393" s="7" t="s">
        <v>22559</v>
      </c>
      <c r="K8393" s="9">
        <v>31778</v>
      </c>
      <c r="L8393" s="7"/>
      <c r="M8393" s="7"/>
      <c r="N8393" s="7">
        <v>7281909781</v>
      </c>
      <c r="O8393" s="7"/>
      <c r="P8393" s="7"/>
      <c r="Q8393" s="7" t="s">
        <v>99</v>
      </c>
      <c r="R8393" s="39" t="s">
        <v>16755</v>
      </c>
      <c r="S8393" s="7"/>
      <c r="T8393" s="7" t="s">
        <v>841</v>
      </c>
      <c r="U8393" s="7"/>
      <c r="V8393" s="7"/>
      <c r="W8393" s="7"/>
      <c r="X8393" s="7"/>
      <c r="Y8393" s="39"/>
      <c r="Z8393" s="7"/>
      <c r="AA8393" s="7"/>
      <c r="AB8393" s="24"/>
      <c r="AC8393" t="s">
        <v>26453</v>
      </c>
      <c r="AD8393" t="s">
        <v>23380</v>
      </c>
    </row>
    <row r="8394" spans="1:30" x14ac:dyDescent="0.25">
      <c r="A8394" t="str">
        <f t="shared" si="294"/>
        <v>51290010</v>
      </c>
      <c r="B8394" s="23" t="s">
        <v>58</v>
      </c>
      <c r="C8394" s="7" t="s">
        <v>1448</v>
      </c>
      <c r="D8394" s="66" t="s">
        <v>7526</v>
      </c>
      <c r="E8394" s="53" t="e">
        <f>VLOOKUP(D8394,'MPG Master'!$C$3:$I$716,7,0)</f>
        <v>#N/A</v>
      </c>
      <c r="F8394" s="7" t="e">
        <f>VLOOKUP(D8394,'MPG Master'!$C$3:$D$716,2,0)</f>
        <v>#N/A</v>
      </c>
      <c r="G8394" s="67" t="s">
        <v>1681</v>
      </c>
      <c r="H8394" s="53" t="e">
        <f t="shared" si="295"/>
        <v>#N/A</v>
      </c>
      <c r="I8394" s="7" t="s">
        <v>7328</v>
      </c>
      <c r="J8394" s="7" t="s">
        <v>852</v>
      </c>
      <c r="K8394" s="9">
        <v>38287</v>
      </c>
      <c r="L8394" s="7"/>
      <c r="M8394" s="7"/>
      <c r="N8394" s="7">
        <v>9973898278</v>
      </c>
      <c r="O8394" s="7"/>
      <c r="P8394" s="7"/>
      <c r="Q8394" s="7" t="s">
        <v>99</v>
      </c>
      <c r="R8394" s="39" t="s">
        <v>16756</v>
      </c>
      <c r="S8394" s="7"/>
      <c r="T8394" s="7" t="s">
        <v>841</v>
      </c>
      <c r="U8394" s="7"/>
      <c r="V8394" s="7"/>
      <c r="W8394" s="7"/>
      <c r="X8394" s="7"/>
      <c r="Y8394" s="39"/>
      <c r="Z8394" s="7"/>
      <c r="AA8394" s="7"/>
      <c r="AB8394" s="24"/>
      <c r="AC8394" t="s">
        <v>26453</v>
      </c>
      <c r="AD8394" t="s">
        <v>23380</v>
      </c>
    </row>
    <row r="8395" spans="1:30" x14ac:dyDescent="0.25">
      <c r="A8395" t="str">
        <f t="shared" si="294"/>
        <v>50340112</v>
      </c>
      <c r="B8395" s="23" t="s">
        <v>58</v>
      </c>
      <c r="C8395" s="7" t="s">
        <v>1448</v>
      </c>
      <c r="D8395" s="66" t="s">
        <v>625</v>
      </c>
      <c r="E8395" s="53" t="e">
        <f>VLOOKUP(D8395,'MPG Master'!$C$3:$I$716,7,0)</f>
        <v>#N/A</v>
      </c>
      <c r="F8395" s="7" t="e">
        <f>VLOOKUP(D8395,'MPG Master'!$C$3:$D$716,2,0)</f>
        <v>#N/A</v>
      </c>
      <c r="G8395" s="67" t="s">
        <v>436</v>
      </c>
      <c r="H8395" s="53" t="e">
        <f t="shared" si="295"/>
        <v>#N/A</v>
      </c>
      <c r="I8395" s="7" t="s">
        <v>2748</v>
      </c>
      <c r="J8395" s="7" t="s">
        <v>22560</v>
      </c>
      <c r="K8395" s="9">
        <v>33606</v>
      </c>
      <c r="L8395" s="7"/>
      <c r="M8395" s="7"/>
      <c r="N8395" s="7">
        <v>8229011597</v>
      </c>
      <c r="O8395" s="7"/>
      <c r="P8395" s="7"/>
      <c r="Q8395" s="7" t="s">
        <v>1851</v>
      </c>
      <c r="R8395" s="39" t="s">
        <v>16757</v>
      </c>
      <c r="S8395" s="7"/>
      <c r="T8395" s="7" t="s">
        <v>747</v>
      </c>
      <c r="U8395" s="7"/>
      <c r="V8395" s="7"/>
      <c r="W8395" s="7"/>
      <c r="X8395" s="7"/>
      <c r="Y8395" s="39"/>
      <c r="Z8395" s="7"/>
      <c r="AA8395" s="7"/>
      <c r="AB8395" s="24"/>
      <c r="AC8395" t="s">
        <v>26453</v>
      </c>
      <c r="AD8395" t="s">
        <v>23380</v>
      </c>
    </row>
    <row r="8396" spans="1:30" x14ac:dyDescent="0.25">
      <c r="A8396" t="str">
        <f t="shared" si="294"/>
        <v>21460021</v>
      </c>
      <c r="B8396" s="23" t="s">
        <v>58</v>
      </c>
      <c r="C8396" s="7" t="s">
        <v>7739</v>
      </c>
      <c r="D8396" s="66" t="s">
        <v>556</v>
      </c>
      <c r="E8396" s="53" t="e">
        <f>VLOOKUP(D8396,'MPG Master'!$C$3:$I$716,7,0)</f>
        <v>#N/A</v>
      </c>
      <c r="F8396" s="7" t="e">
        <f>VLOOKUP(D8396,'MPG Master'!$C$3:$D$716,2,0)</f>
        <v>#N/A</v>
      </c>
      <c r="G8396" s="67" t="s">
        <v>1822</v>
      </c>
      <c r="H8396" s="53" t="e">
        <f t="shared" si="295"/>
        <v>#N/A</v>
      </c>
      <c r="I8396" s="7" t="s">
        <v>11079</v>
      </c>
      <c r="J8396" s="7" t="s">
        <v>7450</v>
      </c>
      <c r="K8396" s="9">
        <v>25214</v>
      </c>
      <c r="L8396" s="7"/>
      <c r="M8396" s="7"/>
      <c r="N8396" s="7">
        <v>8011245149</v>
      </c>
      <c r="O8396" s="7"/>
      <c r="P8396" s="7"/>
      <c r="Q8396" s="7" t="s">
        <v>4724</v>
      </c>
      <c r="R8396" s="39" t="s">
        <v>16758</v>
      </c>
      <c r="S8396" s="7"/>
      <c r="T8396" s="7" t="s">
        <v>1216</v>
      </c>
      <c r="U8396" s="7"/>
      <c r="V8396" s="7"/>
      <c r="W8396" s="7"/>
      <c r="X8396" s="7"/>
      <c r="Y8396" s="39"/>
      <c r="Z8396" s="7"/>
      <c r="AA8396" s="7"/>
      <c r="AB8396" s="24"/>
      <c r="AC8396" t="s">
        <v>26453</v>
      </c>
      <c r="AD8396" t="s">
        <v>23380</v>
      </c>
    </row>
    <row r="8397" spans="1:30" x14ac:dyDescent="0.25">
      <c r="A8397" t="str">
        <f t="shared" si="294"/>
        <v>51290011</v>
      </c>
      <c r="B8397" s="23" t="s">
        <v>58</v>
      </c>
      <c r="C8397" s="7" t="s">
        <v>1448</v>
      </c>
      <c r="D8397" s="66" t="s">
        <v>7526</v>
      </c>
      <c r="E8397" s="53" t="e">
        <f>VLOOKUP(D8397,'MPG Master'!$C$3:$I$716,7,0)</f>
        <v>#N/A</v>
      </c>
      <c r="F8397" s="7" t="e">
        <f>VLOOKUP(D8397,'MPG Master'!$C$3:$D$716,2,0)</f>
        <v>#N/A</v>
      </c>
      <c r="G8397" s="67" t="s">
        <v>1693</v>
      </c>
      <c r="H8397" s="53" t="e">
        <f t="shared" si="295"/>
        <v>#N/A</v>
      </c>
      <c r="I8397" s="7" t="s">
        <v>1852</v>
      </c>
      <c r="J8397" s="7" t="s">
        <v>1726</v>
      </c>
      <c r="K8397" s="9">
        <v>23743</v>
      </c>
      <c r="L8397" s="7"/>
      <c r="M8397" s="7"/>
      <c r="N8397" s="7">
        <v>9973970068</v>
      </c>
      <c r="O8397" s="7"/>
      <c r="P8397" s="7"/>
      <c r="Q8397" s="7" t="s">
        <v>99</v>
      </c>
      <c r="R8397" s="39" t="s">
        <v>16759</v>
      </c>
      <c r="S8397" s="7"/>
      <c r="T8397" s="7" t="s">
        <v>841</v>
      </c>
      <c r="U8397" s="7"/>
      <c r="V8397" s="7"/>
      <c r="W8397" s="7"/>
      <c r="X8397" s="7"/>
      <c r="Y8397" s="39"/>
      <c r="Z8397" s="7"/>
      <c r="AA8397" s="7"/>
      <c r="AB8397" s="24"/>
      <c r="AC8397" t="s">
        <v>26453</v>
      </c>
      <c r="AD8397" t="s">
        <v>23380</v>
      </c>
    </row>
    <row r="8398" spans="1:30" x14ac:dyDescent="0.25">
      <c r="A8398" t="str">
        <f t="shared" si="294"/>
        <v>86010010</v>
      </c>
      <c r="B8398" s="23" t="s">
        <v>58</v>
      </c>
      <c r="C8398" s="7" t="s">
        <v>966</v>
      </c>
      <c r="D8398" s="66" t="s">
        <v>7542</v>
      </c>
      <c r="E8398" s="53" t="e">
        <f>VLOOKUP(D8398,'MPG Master'!$C$3:$I$716,7,0)</f>
        <v>#N/A</v>
      </c>
      <c r="F8398" s="7" t="e">
        <f>VLOOKUP(D8398,'MPG Master'!$C$3:$D$716,2,0)</f>
        <v>#N/A</v>
      </c>
      <c r="G8398" s="67" t="s">
        <v>1681</v>
      </c>
      <c r="H8398" s="53" t="e">
        <f t="shared" si="295"/>
        <v>#N/A</v>
      </c>
      <c r="I8398" s="7" t="s">
        <v>4966</v>
      </c>
      <c r="J8398" s="7" t="s">
        <v>22561</v>
      </c>
      <c r="K8398" s="9">
        <v>20090</v>
      </c>
      <c r="L8398" s="7"/>
      <c r="M8398" s="7"/>
      <c r="N8398" s="7"/>
      <c r="O8398" s="7"/>
      <c r="P8398" s="7"/>
      <c r="Q8398" s="7" t="s">
        <v>4724</v>
      </c>
      <c r="R8398" s="39" t="s">
        <v>16760</v>
      </c>
      <c r="S8398" s="7"/>
      <c r="T8398" s="7" t="s">
        <v>971</v>
      </c>
      <c r="U8398" s="7"/>
      <c r="V8398" s="7"/>
      <c r="W8398" s="7"/>
      <c r="X8398" s="7"/>
      <c r="Y8398" s="39"/>
      <c r="Z8398" s="7"/>
      <c r="AA8398" s="7"/>
      <c r="AB8398" s="24"/>
      <c r="AC8398" t="s">
        <v>26453</v>
      </c>
      <c r="AD8398" t="s">
        <v>23380</v>
      </c>
    </row>
    <row r="8399" spans="1:30" x14ac:dyDescent="0.25">
      <c r="A8399" t="str">
        <f t="shared" si="294"/>
        <v>24440043</v>
      </c>
      <c r="B8399" s="23" t="s">
        <v>58</v>
      </c>
      <c r="C8399" s="7" t="s">
        <v>1325</v>
      </c>
      <c r="D8399" s="66" t="s">
        <v>597</v>
      </c>
      <c r="E8399" s="53" t="e">
        <f>VLOOKUP(D8399,'MPG Master'!$C$3:$I$716,7,0)</f>
        <v>#N/A</v>
      </c>
      <c r="F8399" s="7" t="e">
        <f>VLOOKUP(D8399,'MPG Master'!$C$3:$D$716,2,0)</f>
        <v>#N/A</v>
      </c>
      <c r="G8399" s="67" t="s">
        <v>2262</v>
      </c>
      <c r="H8399" s="53" t="e">
        <f t="shared" si="295"/>
        <v>#N/A</v>
      </c>
      <c r="I8399" s="7" t="s">
        <v>11080</v>
      </c>
      <c r="J8399" s="7" t="s">
        <v>22562</v>
      </c>
      <c r="K8399" s="9">
        <v>32143</v>
      </c>
      <c r="L8399" s="7"/>
      <c r="M8399" s="7"/>
      <c r="N8399" s="7">
        <v>7643067883</v>
      </c>
      <c r="O8399" s="7"/>
      <c r="P8399" s="7"/>
      <c r="Q8399" s="7" t="s">
        <v>2439</v>
      </c>
      <c r="R8399" s="39" t="s">
        <v>16761</v>
      </c>
      <c r="S8399" s="7"/>
      <c r="T8399" s="7" t="s">
        <v>2441</v>
      </c>
      <c r="U8399" s="7"/>
      <c r="V8399" s="7"/>
      <c r="W8399" s="7"/>
      <c r="X8399" s="7"/>
      <c r="Y8399" s="39"/>
      <c r="Z8399" s="7"/>
      <c r="AA8399" s="7"/>
      <c r="AB8399" s="24"/>
      <c r="AC8399" t="s">
        <v>26453</v>
      </c>
      <c r="AD8399" t="s">
        <v>23380</v>
      </c>
    </row>
    <row r="8400" spans="1:30" x14ac:dyDescent="0.25">
      <c r="A8400" t="str">
        <f t="shared" si="294"/>
        <v>24560058</v>
      </c>
      <c r="B8400" s="23" t="s">
        <v>58</v>
      </c>
      <c r="C8400" s="7" t="s">
        <v>1325</v>
      </c>
      <c r="D8400" s="66" t="s">
        <v>609</v>
      </c>
      <c r="E8400" s="53" t="e">
        <f>VLOOKUP(D8400,'MPG Master'!$C$3:$I$716,7,0)</f>
        <v>#N/A</v>
      </c>
      <c r="F8400" s="7" t="e">
        <f>VLOOKUP(D8400,'MPG Master'!$C$3:$D$716,2,0)</f>
        <v>#N/A</v>
      </c>
      <c r="G8400" s="67" t="s">
        <v>1690</v>
      </c>
      <c r="H8400" s="53" t="e">
        <f t="shared" si="295"/>
        <v>#N/A</v>
      </c>
      <c r="I8400" s="7" t="s">
        <v>8241</v>
      </c>
      <c r="J8400" s="7" t="s">
        <v>18187</v>
      </c>
      <c r="K8400" s="9">
        <v>26665</v>
      </c>
      <c r="L8400" s="7"/>
      <c r="M8400" s="7"/>
      <c r="N8400" s="7">
        <v>8102425162</v>
      </c>
      <c r="O8400" s="7"/>
      <c r="P8400" s="7"/>
      <c r="Q8400" s="7" t="s">
        <v>2062</v>
      </c>
      <c r="R8400" s="39" t="s">
        <v>16762</v>
      </c>
      <c r="S8400" s="7"/>
      <c r="T8400" s="7" t="s">
        <v>4275</v>
      </c>
      <c r="U8400" s="7"/>
      <c r="V8400" s="7"/>
      <c r="W8400" s="7"/>
      <c r="X8400" s="7"/>
      <c r="Y8400" s="39"/>
      <c r="Z8400" s="7"/>
      <c r="AA8400" s="7"/>
      <c r="AB8400" s="24"/>
      <c r="AC8400" t="s">
        <v>26453</v>
      </c>
      <c r="AD8400" t="s">
        <v>23380</v>
      </c>
    </row>
    <row r="8401" spans="1:30" x14ac:dyDescent="0.25">
      <c r="A8401" t="str">
        <f t="shared" si="294"/>
        <v>24560059</v>
      </c>
      <c r="B8401" s="23" t="s">
        <v>58</v>
      </c>
      <c r="C8401" s="7" t="s">
        <v>1325</v>
      </c>
      <c r="D8401" s="66" t="s">
        <v>609</v>
      </c>
      <c r="E8401" s="53" t="e">
        <f>VLOOKUP(D8401,'MPG Master'!$C$3:$I$716,7,0)</f>
        <v>#N/A</v>
      </c>
      <c r="F8401" s="7" t="e">
        <f>VLOOKUP(D8401,'MPG Master'!$C$3:$D$716,2,0)</f>
        <v>#N/A</v>
      </c>
      <c r="G8401" s="67" t="s">
        <v>1689</v>
      </c>
      <c r="H8401" s="53" t="e">
        <f t="shared" si="295"/>
        <v>#N/A</v>
      </c>
      <c r="I8401" s="7" t="s">
        <v>1382</v>
      </c>
      <c r="J8401" s="7" t="s">
        <v>4336</v>
      </c>
      <c r="K8401" s="9">
        <v>18994</v>
      </c>
      <c r="L8401" s="7"/>
      <c r="M8401" s="7"/>
      <c r="N8401" s="7">
        <v>8809739521</v>
      </c>
      <c r="O8401" s="7"/>
      <c r="P8401" s="7"/>
      <c r="Q8401" s="7" t="s">
        <v>2439</v>
      </c>
      <c r="R8401" s="39" t="s">
        <v>16763</v>
      </c>
      <c r="S8401" s="7"/>
      <c r="T8401" s="7" t="s">
        <v>1413</v>
      </c>
      <c r="U8401" s="7"/>
      <c r="V8401" s="7"/>
      <c r="W8401" s="7"/>
      <c r="X8401" s="7"/>
      <c r="Y8401" s="39"/>
      <c r="Z8401" s="7"/>
      <c r="AA8401" s="7"/>
      <c r="AB8401" s="24"/>
      <c r="AC8401" t="s">
        <v>26453</v>
      </c>
      <c r="AD8401" t="s">
        <v>23380</v>
      </c>
    </row>
    <row r="8402" spans="1:30" x14ac:dyDescent="0.25">
      <c r="A8402" t="str">
        <f t="shared" si="294"/>
        <v>51200055</v>
      </c>
      <c r="B8402" s="23" t="s">
        <v>58</v>
      </c>
      <c r="C8402" s="7" t="s">
        <v>1448</v>
      </c>
      <c r="D8402" s="66" t="s">
        <v>364</v>
      </c>
      <c r="E8402" s="53" t="e">
        <f>VLOOKUP(D8402,'MPG Master'!$C$3:$I$716,7,0)</f>
        <v>#N/A</v>
      </c>
      <c r="F8402" s="7" t="e">
        <f>VLOOKUP(D8402,'MPG Master'!$C$3:$D$716,2,0)</f>
        <v>#N/A</v>
      </c>
      <c r="G8402" s="67" t="s">
        <v>384</v>
      </c>
      <c r="H8402" s="53" t="e">
        <f t="shared" si="295"/>
        <v>#N/A</v>
      </c>
      <c r="I8402" s="7" t="s">
        <v>11081</v>
      </c>
      <c r="J8402" s="7" t="s">
        <v>22563</v>
      </c>
      <c r="K8402" s="9">
        <v>29221</v>
      </c>
      <c r="L8402" s="7"/>
      <c r="M8402" s="7"/>
      <c r="N8402" s="7">
        <v>6206277833</v>
      </c>
      <c r="O8402" s="7"/>
      <c r="P8402" s="7"/>
      <c r="Q8402" s="7" t="s">
        <v>4724</v>
      </c>
      <c r="R8402" s="39" t="s">
        <v>16764</v>
      </c>
      <c r="S8402" s="7"/>
      <c r="T8402" s="7" t="s">
        <v>881</v>
      </c>
      <c r="U8402" s="7"/>
      <c r="V8402" s="7"/>
      <c r="W8402" s="7"/>
      <c r="X8402" s="7"/>
      <c r="Y8402" s="39"/>
      <c r="Z8402" s="7"/>
      <c r="AA8402" s="7"/>
      <c r="AB8402" s="24"/>
      <c r="AC8402" t="s">
        <v>26453</v>
      </c>
      <c r="AD8402" t="s">
        <v>23380</v>
      </c>
    </row>
    <row r="8403" spans="1:30" x14ac:dyDescent="0.25">
      <c r="A8403" t="str">
        <f t="shared" si="294"/>
        <v>12270046</v>
      </c>
      <c r="B8403" s="23" t="s">
        <v>58</v>
      </c>
      <c r="C8403" s="7" t="s">
        <v>1676</v>
      </c>
      <c r="D8403" s="66" t="s">
        <v>338</v>
      </c>
      <c r="E8403" s="53" t="e">
        <f>VLOOKUP(D8403,'MPG Master'!$C$3:$I$716,7,0)</f>
        <v>#N/A</v>
      </c>
      <c r="F8403" s="7" t="e">
        <f>VLOOKUP(D8403,'MPG Master'!$C$3:$D$716,2,0)</f>
        <v>#N/A</v>
      </c>
      <c r="G8403" s="67" t="s">
        <v>1881</v>
      </c>
      <c r="H8403" s="53" t="e">
        <f t="shared" si="295"/>
        <v>#N/A</v>
      </c>
      <c r="I8403" s="7" t="s">
        <v>4848</v>
      </c>
      <c r="J8403" s="7" t="s">
        <v>22564</v>
      </c>
      <c r="K8403" s="9">
        <v>31778</v>
      </c>
      <c r="L8403" s="7"/>
      <c r="M8403" s="7"/>
      <c r="N8403" s="7">
        <v>7004535070</v>
      </c>
      <c r="O8403" s="7"/>
      <c r="P8403" s="7"/>
      <c r="Q8403" s="7" t="s">
        <v>1851</v>
      </c>
      <c r="R8403" s="39" t="s">
        <v>16765</v>
      </c>
      <c r="S8403" s="7"/>
      <c r="T8403" s="7" t="s">
        <v>747</v>
      </c>
      <c r="U8403" s="7"/>
      <c r="V8403" s="7"/>
      <c r="W8403" s="7"/>
      <c r="X8403" s="7"/>
      <c r="Y8403" s="39"/>
      <c r="Z8403" s="7"/>
      <c r="AA8403" s="7"/>
      <c r="AB8403" s="24"/>
      <c r="AC8403" t="s">
        <v>26453</v>
      </c>
      <c r="AD8403" t="s">
        <v>23380</v>
      </c>
    </row>
    <row r="8404" spans="1:30" x14ac:dyDescent="0.25">
      <c r="A8404" t="str">
        <f t="shared" si="294"/>
        <v>12460025</v>
      </c>
      <c r="B8404" s="23" t="s">
        <v>58</v>
      </c>
      <c r="C8404" s="7" t="s">
        <v>1675</v>
      </c>
      <c r="D8404" s="66" t="s">
        <v>7533</v>
      </c>
      <c r="E8404" s="53" t="e">
        <f>VLOOKUP(D8404,'MPG Master'!$C$3:$I$716,7,0)</f>
        <v>#N/A</v>
      </c>
      <c r="F8404" s="7" t="e">
        <f>VLOOKUP(D8404,'MPG Master'!$C$3:$D$716,2,0)</f>
        <v>#N/A</v>
      </c>
      <c r="G8404" s="67" t="s">
        <v>1833</v>
      </c>
      <c r="H8404" s="53" t="e">
        <f t="shared" si="295"/>
        <v>#N/A</v>
      </c>
      <c r="I8404" s="7" t="s">
        <v>11082</v>
      </c>
      <c r="J8404" s="7" t="s">
        <v>22565</v>
      </c>
      <c r="K8404" s="9">
        <v>23012</v>
      </c>
      <c r="L8404" s="7"/>
      <c r="M8404" s="7"/>
      <c r="N8404" s="7">
        <v>7643897597</v>
      </c>
      <c r="O8404" s="7"/>
      <c r="P8404" s="7"/>
      <c r="Q8404" s="7" t="s">
        <v>4724</v>
      </c>
      <c r="R8404" s="39" t="s">
        <v>16766</v>
      </c>
      <c r="S8404" s="7"/>
      <c r="T8404" s="7" t="s">
        <v>3997</v>
      </c>
      <c r="U8404" s="7"/>
      <c r="V8404" s="7"/>
      <c r="W8404" s="7"/>
      <c r="X8404" s="7"/>
      <c r="Y8404" s="39"/>
      <c r="Z8404" s="7"/>
      <c r="AA8404" s="7"/>
      <c r="AB8404" s="24"/>
      <c r="AC8404" t="s">
        <v>26453</v>
      </c>
      <c r="AD8404" t="s">
        <v>23380</v>
      </c>
    </row>
    <row r="8405" spans="1:30" x14ac:dyDescent="0.25">
      <c r="A8405" t="str">
        <f t="shared" si="294"/>
        <v>12350031</v>
      </c>
      <c r="B8405" s="23" t="s">
        <v>58</v>
      </c>
      <c r="C8405" s="7" t="s">
        <v>1675</v>
      </c>
      <c r="D8405" s="66" t="s">
        <v>404</v>
      </c>
      <c r="E8405" s="53" t="e">
        <f>VLOOKUP(D8405,'MPG Master'!$C$3:$I$716,7,0)</f>
        <v>#N/A</v>
      </c>
      <c r="F8405" s="7" t="e">
        <f>VLOOKUP(D8405,'MPG Master'!$C$3:$D$716,2,0)</f>
        <v>#N/A</v>
      </c>
      <c r="G8405" s="67" t="s">
        <v>1951</v>
      </c>
      <c r="H8405" s="53" t="e">
        <f t="shared" si="295"/>
        <v>#N/A</v>
      </c>
      <c r="I8405" s="7" t="s">
        <v>3835</v>
      </c>
      <c r="J8405" s="7" t="s">
        <v>4324</v>
      </c>
      <c r="K8405" s="9">
        <v>30682</v>
      </c>
      <c r="L8405" s="7"/>
      <c r="M8405" s="7"/>
      <c r="N8405" s="7">
        <v>9931767663</v>
      </c>
      <c r="O8405" s="7"/>
      <c r="P8405" s="7"/>
      <c r="Q8405" s="7" t="s">
        <v>1424</v>
      </c>
      <c r="R8405" s="39" t="s">
        <v>16767</v>
      </c>
      <c r="S8405" s="7"/>
      <c r="T8405" s="7" t="s">
        <v>935</v>
      </c>
      <c r="U8405" s="7"/>
      <c r="V8405" s="7"/>
      <c r="W8405" s="7"/>
      <c r="X8405" s="7"/>
      <c r="Y8405" s="39"/>
      <c r="Z8405" s="7"/>
      <c r="AA8405" s="7"/>
      <c r="AB8405" s="24"/>
      <c r="AC8405" t="s">
        <v>26453</v>
      </c>
      <c r="AD8405" t="s">
        <v>23380</v>
      </c>
    </row>
    <row r="8406" spans="1:30" x14ac:dyDescent="0.25">
      <c r="A8406" t="str">
        <f t="shared" si="294"/>
        <v>12350032</v>
      </c>
      <c r="B8406" s="23" t="s">
        <v>58</v>
      </c>
      <c r="C8406" s="7" t="s">
        <v>1675</v>
      </c>
      <c r="D8406" s="66" t="s">
        <v>404</v>
      </c>
      <c r="E8406" s="53" t="e">
        <f>VLOOKUP(D8406,'MPG Master'!$C$3:$I$716,7,0)</f>
        <v>#N/A</v>
      </c>
      <c r="F8406" s="7" t="e">
        <f>VLOOKUP(D8406,'MPG Master'!$C$3:$D$716,2,0)</f>
        <v>#N/A</v>
      </c>
      <c r="G8406" s="67" t="s">
        <v>1688</v>
      </c>
      <c r="H8406" s="53" t="e">
        <f t="shared" si="295"/>
        <v>#N/A</v>
      </c>
      <c r="I8406" s="7" t="s">
        <v>11083</v>
      </c>
      <c r="J8406" s="7" t="s">
        <v>22566</v>
      </c>
      <c r="K8406" s="9">
        <v>19725</v>
      </c>
      <c r="L8406" s="7"/>
      <c r="M8406" s="7"/>
      <c r="N8406" s="7">
        <v>7563986802</v>
      </c>
      <c r="O8406" s="7"/>
      <c r="P8406" s="7"/>
      <c r="Q8406" s="7" t="s">
        <v>1424</v>
      </c>
      <c r="R8406" s="39" t="s">
        <v>16768</v>
      </c>
      <c r="S8406" s="7"/>
      <c r="T8406" s="7" t="s">
        <v>935</v>
      </c>
      <c r="U8406" s="7"/>
      <c r="V8406" s="7"/>
      <c r="W8406" s="7"/>
      <c r="X8406" s="7"/>
      <c r="Y8406" s="39"/>
      <c r="Z8406" s="7"/>
      <c r="AA8406" s="7"/>
      <c r="AB8406" s="24"/>
      <c r="AC8406" t="s">
        <v>26453</v>
      </c>
      <c r="AD8406" t="s">
        <v>23380</v>
      </c>
    </row>
    <row r="8407" spans="1:30" x14ac:dyDescent="0.25">
      <c r="A8407" t="str">
        <f t="shared" si="294"/>
        <v>93630012</v>
      </c>
      <c r="B8407" s="23" t="s">
        <v>58</v>
      </c>
      <c r="C8407" s="7" t="s">
        <v>7738</v>
      </c>
      <c r="D8407" s="66" t="s">
        <v>306</v>
      </c>
      <c r="E8407" s="53" t="e">
        <f>VLOOKUP(D8407,'MPG Master'!$C$3:$I$716,7,0)</f>
        <v>#N/A</v>
      </c>
      <c r="F8407" s="7" t="e">
        <f>VLOOKUP(D8407,'MPG Master'!$C$3:$D$716,2,0)</f>
        <v>#N/A</v>
      </c>
      <c r="G8407" s="67" t="s">
        <v>1694</v>
      </c>
      <c r="H8407" s="53" t="e">
        <f t="shared" si="295"/>
        <v>#N/A</v>
      </c>
      <c r="I8407" s="7" t="s">
        <v>10838</v>
      </c>
      <c r="J8407" s="7" t="s">
        <v>22567</v>
      </c>
      <c r="K8407" s="9">
        <v>25569</v>
      </c>
      <c r="L8407" s="7"/>
      <c r="M8407" s="7"/>
      <c r="N8407" s="7"/>
      <c r="O8407" s="7"/>
      <c r="P8407" s="7"/>
      <c r="Q8407" s="7" t="s">
        <v>4724</v>
      </c>
      <c r="R8407" s="39" t="s">
        <v>16769</v>
      </c>
      <c r="S8407" s="7"/>
      <c r="T8407" s="7" t="s">
        <v>680</v>
      </c>
      <c r="U8407" s="7"/>
      <c r="V8407" s="7"/>
      <c r="W8407" s="7"/>
      <c r="X8407" s="7"/>
      <c r="Y8407" s="39"/>
      <c r="Z8407" s="7"/>
      <c r="AA8407" s="7"/>
      <c r="AB8407" s="24"/>
      <c r="AC8407" t="s">
        <v>26453</v>
      </c>
      <c r="AD8407" t="s">
        <v>23380</v>
      </c>
    </row>
    <row r="8408" spans="1:30" x14ac:dyDescent="0.25">
      <c r="A8408" t="str">
        <f t="shared" ref="A8408:A8427" si="296">CONCATENATE(D8408,G8408)</f>
        <v>93850002</v>
      </c>
      <c r="B8408" s="23" t="s">
        <v>58</v>
      </c>
      <c r="C8408" s="7" t="s">
        <v>7738</v>
      </c>
      <c r="D8408" s="66" t="s">
        <v>7518</v>
      </c>
      <c r="E8408" s="53" t="e">
        <f>VLOOKUP(D8408,'MPG Master'!$C$3:$I$716,7,0)</f>
        <v>#N/A</v>
      </c>
      <c r="F8408" s="7" t="e">
        <f>VLOOKUP(D8408,'MPG Master'!$C$3:$D$716,2,0)</f>
        <v>#N/A</v>
      </c>
      <c r="G8408" s="67" t="s">
        <v>60</v>
      </c>
      <c r="H8408" s="53" t="e">
        <f t="shared" si="295"/>
        <v>#N/A</v>
      </c>
      <c r="I8408" s="7" t="s">
        <v>2844</v>
      </c>
      <c r="J8408" s="7" t="s">
        <v>22568</v>
      </c>
      <c r="K8408" s="9">
        <v>32143</v>
      </c>
      <c r="L8408" s="7"/>
      <c r="M8408" s="7"/>
      <c r="N8408" s="7">
        <v>7367858963</v>
      </c>
      <c r="O8408" s="7"/>
      <c r="P8408" s="7"/>
      <c r="Q8408" s="7" t="s">
        <v>1701</v>
      </c>
      <c r="R8408" s="39" t="s">
        <v>7575</v>
      </c>
      <c r="S8408" s="7"/>
      <c r="T8408" s="7" t="s">
        <v>7576</v>
      </c>
      <c r="U8408" s="7"/>
      <c r="V8408" s="7"/>
      <c r="W8408" s="7"/>
      <c r="X8408" s="7"/>
      <c r="Y8408" s="39"/>
      <c r="Z8408" s="7"/>
      <c r="AA8408" s="7"/>
      <c r="AB8408" s="24"/>
      <c r="AC8408" t="s">
        <v>26453</v>
      </c>
      <c r="AD8408" t="s">
        <v>23380</v>
      </c>
    </row>
    <row r="8409" spans="1:30" x14ac:dyDescent="0.25">
      <c r="A8409" t="str">
        <f t="shared" si="296"/>
        <v>93860002</v>
      </c>
      <c r="B8409" s="23" t="s">
        <v>58</v>
      </c>
      <c r="C8409" s="7" t="s">
        <v>7738</v>
      </c>
      <c r="D8409" s="66" t="s">
        <v>7519</v>
      </c>
      <c r="E8409" s="53" t="e">
        <f>VLOOKUP(D8409,'MPG Master'!$C$3:$I$716,7,0)</f>
        <v>#N/A</v>
      </c>
      <c r="F8409" s="7" t="e">
        <f>VLOOKUP(D8409,'MPG Master'!$C$3:$D$716,2,0)</f>
        <v>#N/A</v>
      </c>
      <c r="G8409" s="67" t="s">
        <v>60</v>
      </c>
      <c r="H8409" s="53" t="e">
        <f t="shared" si="295"/>
        <v>#N/A</v>
      </c>
      <c r="I8409" s="7" t="s">
        <v>11084</v>
      </c>
      <c r="J8409" s="7" t="s">
        <v>7577</v>
      </c>
      <c r="K8409" s="9">
        <v>25204</v>
      </c>
      <c r="L8409" s="7"/>
      <c r="M8409" s="7"/>
      <c r="N8409" s="7">
        <v>9507262297</v>
      </c>
      <c r="O8409" s="7"/>
      <c r="P8409" s="7"/>
      <c r="Q8409" s="7" t="s">
        <v>4724</v>
      </c>
      <c r="R8409" s="39" t="s">
        <v>7578</v>
      </c>
      <c r="S8409" s="7"/>
      <c r="T8409" s="7" t="s">
        <v>686</v>
      </c>
      <c r="U8409" s="7"/>
      <c r="V8409" s="7"/>
      <c r="W8409" s="7"/>
      <c r="X8409" s="7"/>
      <c r="Y8409" s="39"/>
      <c r="Z8409" s="7"/>
      <c r="AA8409" s="7"/>
      <c r="AB8409" s="24"/>
      <c r="AC8409" t="s">
        <v>26453</v>
      </c>
      <c r="AD8409" t="s">
        <v>23380</v>
      </c>
    </row>
    <row r="8410" spans="1:30" x14ac:dyDescent="0.25">
      <c r="A8410" t="str">
        <f t="shared" si="296"/>
        <v>93870002</v>
      </c>
      <c r="B8410" s="23" t="s">
        <v>58</v>
      </c>
      <c r="C8410" s="7" t="s">
        <v>7738</v>
      </c>
      <c r="D8410" s="66" t="s">
        <v>7520</v>
      </c>
      <c r="E8410" s="53" t="e">
        <f>VLOOKUP(D8410,'MPG Master'!$C$3:$I$716,7,0)</f>
        <v>#N/A</v>
      </c>
      <c r="F8410" s="7" t="e">
        <f>VLOOKUP(D8410,'MPG Master'!$C$3:$D$716,2,0)</f>
        <v>#N/A</v>
      </c>
      <c r="G8410" s="67" t="s">
        <v>60</v>
      </c>
      <c r="H8410" s="53" t="e">
        <f t="shared" si="295"/>
        <v>#N/A</v>
      </c>
      <c r="I8410" s="7" t="s">
        <v>11085</v>
      </c>
      <c r="J8410" s="7" t="s">
        <v>7579</v>
      </c>
      <c r="K8410" s="9">
        <v>27030</v>
      </c>
      <c r="L8410" s="7"/>
      <c r="M8410" s="7"/>
      <c r="N8410" s="7">
        <v>8210373124</v>
      </c>
      <c r="O8410" s="7"/>
      <c r="P8410" s="7"/>
      <c r="Q8410" s="7" t="s">
        <v>4724</v>
      </c>
      <c r="R8410" s="39" t="s">
        <v>7580</v>
      </c>
      <c r="S8410" s="7"/>
      <c r="T8410" s="7" t="s">
        <v>7576</v>
      </c>
      <c r="U8410" s="7"/>
      <c r="V8410" s="7"/>
      <c r="W8410" s="7"/>
      <c r="X8410" s="7"/>
      <c r="Y8410" s="39"/>
      <c r="Z8410" s="7"/>
      <c r="AA8410" s="7"/>
      <c r="AB8410" s="24"/>
      <c r="AC8410" t="s">
        <v>26453</v>
      </c>
      <c r="AD8410" t="s">
        <v>23380</v>
      </c>
    </row>
    <row r="8411" spans="1:30" x14ac:dyDescent="0.25">
      <c r="A8411" t="str">
        <f t="shared" si="296"/>
        <v>93870003</v>
      </c>
      <c r="B8411" s="23" t="s">
        <v>58</v>
      </c>
      <c r="C8411" s="7" t="s">
        <v>7738</v>
      </c>
      <c r="D8411" s="66" t="s">
        <v>7520</v>
      </c>
      <c r="E8411" s="53" t="e">
        <f>VLOOKUP(D8411,'MPG Master'!$C$3:$I$716,7,0)</f>
        <v>#N/A</v>
      </c>
      <c r="F8411" s="7" t="e">
        <f>VLOOKUP(D8411,'MPG Master'!$C$3:$D$716,2,0)</f>
        <v>#N/A</v>
      </c>
      <c r="G8411" s="67" t="s">
        <v>61</v>
      </c>
      <c r="H8411" s="53" t="e">
        <f t="shared" si="295"/>
        <v>#N/A</v>
      </c>
      <c r="I8411" s="7" t="s">
        <v>11086</v>
      </c>
      <c r="J8411" s="7" t="s">
        <v>11085</v>
      </c>
      <c r="K8411" s="9">
        <v>27395</v>
      </c>
      <c r="L8411" s="7"/>
      <c r="M8411" s="7"/>
      <c r="N8411" s="7"/>
      <c r="O8411" s="7"/>
      <c r="P8411" s="7"/>
      <c r="Q8411" s="7" t="s">
        <v>1716</v>
      </c>
      <c r="R8411" s="39" t="s">
        <v>16770</v>
      </c>
      <c r="S8411" s="7"/>
      <c r="T8411" s="7" t="s">
        <v>747</v>
      </c>
      <c r="U8411" s="7"/>
      <c r="V8411" s="7"/>
      <c r="W8411" s="7"/>
      <c r="X8411" s="7"/>
      <c r="Y8411" s="39"/>
      <c r="Z8411" s="7"/>
      <c r="AA8411" s="7"/>
      <c r="AB8411" s="24"/>
      <c r="AC8411" t="s">
        <v>26453</v>
      </c>
      <c r="AD8411" t="s">
        <v>23380</v>
      </c>
    </row>
    <row r="8412" spans="1:30" x14ac:dyDescent="0.25">
      <c r="A8412" t="str">
        <f t="shared" si="296"/>
        <v>93870004</v>
      </c>
      <c r="B8412" s="23" t="s">
        <v>58</v>
      </c>
      <c r="C8412" s="7" t="s">
        <v>7738</v>
      </c>
      <c r="D8412" s="66" t="s">
        <v>7520</v>
      </c>
      <c r="E8412" s="53" t="e">
        <f>VLOOKUP(D8412,'MPG Master'!$C$3:$I$716,7,0)</f>
        <v>#N/A</v>
      </c>
      <c r="F8412" s="7" t="e">
        <f>VLOOKUP(D8412,'MPG Master'!$C$3:$D$716,2,0)</f>
        <v>#N/A</v>
      </c>
      <c r="G8412" s="67" t="s">
        <v>1679</v>
      </c>
      <c r="H8412" s="53" t="e">
        <f t="shared" si="295"/>
        <v>#N/A</v>
      </c>
      <c r="I8412" s="7" t="s">
        <v>11087</v>
      </c>
      <c r="J8412" s="7" t="s">
        <v>21879</v>
      </c>
      <c r="K8412" s="9">
        <v>28856</v>
      </c>
      <c r="L8412" s="7"/>
      <c r="M8412" s="7"/>
      <c r="N8412" s="7"/>
      <c r="O8412" s="7"/>
      <c r="P8412" s="7"/>
      <c r="Q8412" s="7" t="s">
        <v>4724</v>
      </c>
      <c r="R8412" s="39" t="s">
        <v>16771</v>
      </c>
      <c r="S8412" s="7"/>
      <c r="T8412" s="7" t="s">
        <v>7576</v>
      </c>
      <c r="U8412" s="7"/>
      <c r="V8412" s="7"/>
      <c r="W8412" s="7"/>
      <c r="X8412" s="7"/>
      <c r="Y8412" s="39"/>
      <c r="Z8412" s="7"/>
      <c r="AA8412" s="7"/>
      <c r="AB8412" s="24"/>
      <c r="AC8412" t="s">
        <v>26453</v>
      </c>
      <c r="AD8412" t="s">
        <v>23380</v>
      </c>
    </row>
    <row r="8413" spans="1:30" x14ac:dyDescent="0.25">
      <c r="A8413" t="str">
        <f t="shared" si="296"/>
        <v>93890002</v>
      </c>
      <c r="B8413" s="23" t="s">
        <v>58</v>
      </c>
      <c r="C8413" s="7" t="s">
        <v>7738</v>
      </c>
      <c r="D8413" s="66" t="s">
        <v>7521</v>
      </c>
      <c r="E8413" s="53" t="e">
        <f>VLOOKUP(D8413,'MPG Master'!$C$3:$I$716,7,0)</f>
        <v>#N/A</v>
      </c>
      <c r="F8413" s="7" t="e">
        <f>VLOOKUP(D8413,'MPG Master'!$C$3:$D$716,2,0)</f>
        <v>#N/A</v>
      </c>
      <c r="G8413" s="67" t="s">
        <v>60</v>
      </c>
      <c r="H8413" s="53" t="e">
        <f t="shared" si="295"/>
        <v>#N/A</v>
      </c>
      <c r="I8413" s="7" t="s">
        <v>2128</v>
      </c>
      <c r="J8413" s="7" t="s">
        <v>22569</v>
      </c>
      <c r="K8413" s="9">
        <v>32874</v>
      </c>
      <c r="L8413" s="7"/>
      <c r="M8413" s="7"/>
      <c r="N8413" s="7">
        <v>8603600942</v>
      </c>
      <c r="O8413" s="7"/>
      <c r="P8413" s="7"/>
      <c r="Q8413" s="7" t="s">
        <v>1851</v>
      </c>
      <c r="R8413" s="39" t="s">
        <v>7582</v>
      </c>
      <c r="S8413" s="7"/>
      <c r="T8413" s="7" t="s">
        <v>747</v>
      </c>
      <c r="U8413" s="7"/>
      <c r="V8413" s="7"/>
      <c r="W8413" s="7"/>
      <c r="X8413" s="7"/>
      <c r="Y8413" s="39"/>
      <c r="Z8413" s="7"/>
      <c r="AA8413" s="7"/>
      <c r="AB8413" s="24"/>
      <c r="AC8413" t="s">
        <v>26453</v>
      </c>
      <c r="AD8413" t="s">
        <v>23380</v>
      </c>
    </row>
    <row r="8414" spans="1:30" x14ac:dyDescent="0.25">
      <c r="A8414" t="str">
        <f t="shared" si="296"/>
        <v>93900002</v>
      </c>
      <c r="B8414" s="23" t="s">
        <v>58</v>
      </c>
      <c r="C8414" s="7" t="s">
        <v>7738</v>
      </c>
      <c r="D8414" s="66" t="s">
        <v>7522</v>
      </c>
      <c r="E8414" s="53" t="e">
        <f>VLOOKUP(D8414,'MPG Master'!$C$3:$I$716,7,0)</f>
        <v>#N/A</v>
      </c>
      <c r="F8414" s="7" t="e">
        <f>VLOOKUP(D8414,'MPG Master'!$C$3:$D$716,2,0)</f>
        <v>#N/A</v>
      </c>
      <c r="G8414" s="67" t="s">
        <v>60</v>
      </c>
      <c r="H8414" s="53" t="e">
        <f t="shared" si="295"/>
        <v>#N/A</v>
      </c>
      <c r="I8414" s="7" t="s">
        <v>11088</v>
      </c>
      <c r="J8414" s="7" t="s">
        <v>22570</v>
      </c>
      <c r="K8414" s="9">
        <v>27764</v>
      </c>
      <c r="L8414" s="7"/>
      <c r="M8414" s="7"/>
      <c r="N8414" s="7">
        <v>9798138835</v>
      </c>
      <c r="O8414" s="7"/>
      <c r="P8414" s="7"/>
      <c r="Q8414" s="7" t="s">
        <v>2024</v>
      </c>
      <c r="R8414" s="39" t="s">
        <v>16773</v>
      </c>
      <c r="S8414" s="7"/>
      <c r="T8414" s="7" t="s">
        <v>676</v>
      </c>
      <c r="U8414" s="7"/>
      <c r="V8414" s="7"/>
      <c r="W8414" s="7"/>
      <c r="X8414" s="7"/>
      <c r="Y8414" s="39"/>
      <c r="Z8414" s="7"/>
      <c r="AA8414" s="7"/>
      <c r="AB8414" s="24"/>
      <c r="AC8414" t="s">
        <v>26453</v>
      </c>
      <c r="AD8414" t="s">
        <v>23380</v>
      </c>
    </row>
    <row r="8415" spans="1:30" x14ac:dyDescent="0.25">
      <c r="A8415" t="str">
        <f t="shared" si="296"/>
        <v>93910003</v>
      </c>
      <c r="B8415" s="23" t="s">
        <v>58</v>
      </c>
      <c r="C8415" s="7" t="s">
        <v>7738</v>
      </c>
      <c r="D8415" s="66" t="s">
        <v>7523</v>
      </c>
      <c r="E8415" s="53" t="e">
        <f>VLOOKUP(D8415,'MPG Master'!$C$3:$I$716,7,0)</f>
        <v>#N/A</v>
      </c>
      <c r="F8415" s="7" t="e">
        <f>VLOOKUP(D8415,'MPG Master'!$C$3:$D$716,2,0)</f>
        <v>#N/A</v>
      </c>
      <c r="G8415" s="67" t="s">
        <v>61</v>
      </c>
      <c r="H8415" s="53" t="e">
        <f t="shared" si="295"/>
        <v>#N/A</v>
      </c>
      <c r="I8415" s="7" t="s">
        <v>11089</v>
      </c>
      <c r="J8415" s="7" t="s">
        <v>22571</v>
      </c>
      <c r="K8415" s="9">
        <v>25569</v>
      </c>
      <c r="L8415" s="7"/>
      <c r="M8415" s="7"/>
      <c r="N8415" s="7">
        <v>8809257341</v>
      </c>
      <c r="O8415" s="7"/>
      <c r="P8415" s="7"/>
      <c r="Q8415" s="7" t="s">
        <v>1716</v>
      </c>
      <c r="R8415" s="39" t="s">
        <v>16774</v>
      </c>
      <c r="S8415" s="7"/>
      <c r="T8415" s="7" t="s">
        <v>747</v>
      </c>
      <c r="U8415" s="7"/>
      <c r="V8415" s="7"/>
      <c r="W8415" s="7"/>
      <c r="X8415" s="7"/>
      <c r="Y8415" s="39"/>
      <c r="Z8415" s="7"/>
      <c r="AA8415" s="7"/>
      <c r="AB8415" s="24"/>
      <c r="AC8415" t="s">
        <v>26453</v>
      </c>
      <c r="AD8415" t="s">
        <v>23380</v>
      </c>
    </row>
    <row r="8416" spans="1:30" x14ac:dyDescent="0.25">
      <c r="A8416" t="str">
        <f t="shared" si="296"/>
        <v>12060074</v>
      </c>
      <c r="B8416" s="23" t="s">
        <v>58</v>
      </c>
      <c r="C8416" s="7" t="s">
        <v>1675</v>
      </c>
      <c r="D8416" s="66" t="s">
        <v>401</v>
      </c>
      <c r="E8416" s="53" t="e">
        <f>VLOOKUP(D8416,'MPG Master'!$C$3:$I$716,7,0)</f>
        <v>#N/A</v>
      </c>
      <c r="F8416" s="7" t="e">
        <f>VLOOKUP(D8416,'MPG Master'!$C$3:$D$716,2,0)</f>
        <v>#N/A</v>
      </c>
      <c r="G8416" s="67" t="s">
        <v>2250</v>
      </c>
      <c r="H8416" s="53" t="e">
        <f t="shared" si="295"/>
        <v>#N/A</v>
      </c>
      <c r="I8416" s="7" t="s">
        <v>2286</v>
      </c>
      <c r="J8416" s="7" t="s">
        <v>929</v>
      </c>
      <c r="K8416" s="9">
        <v>36230</v>
      </c>
      <c r="L8416" s="7"/>
      <c r="M8416" s="7"/>
      <c r="N8416" s="7">
        <v>9523336246</v>
      </c>
      <c r="O8416" s="7"/>
      <c r="P8416" s="7"/>
      <c r="Q8416" s="7" t="s">
        <v>1424</v>
      </c>
      <c r="R8416" s="39" t="s">
        <v>16775</v>
      </c>
      <c r="S8416" s="7"/>
      <c r="T8416" s="7" t="s">
        <v>935</v>
      </c>
      <c r="U8416" s="7"/>
      <c r="V8416" s="7"/>
      <c r="W8416" s="7"/>
      <c r="X8416" s="7"/>
      <c r="Y8416" s="39"/>
      <c r="Z8416" s="7"/>
      <c r="AA8416" s="7"/>
      <c r="AB8416" s="24"/>
      <c r="AC8416" t="s">
        <v>26453</v>
      </c>
      <c r="AD8416" t="s">
        <v>23380</v>
      </c>
    </row>
    <row r="8417" spans="1:30" x14ac:dyDescent="0.25">
      <c r="A8417" t="str">
        <f t="shared" si="296"/>
        <v>12010091</v>
      </c>
      <c r="B8417" s="23" t="s">
        <v>58</v>
      </c>
      <c r="C8417" s="7" t="s">
        <v>1676</v>
      </c>
      <c r="D8417" s="66" t="s">
        <v>323</v>
      </c>
      <c r="E8417" s="53" t="e">
        <f>VLOOKUP(D8417,'MPG Master'!$C$3:$I$716,7,0)</f>
        <v>#N/A</v>
      </c>
      <c r="F8417" s="7" t="e">
        <f>VLOOKUP(D8417,'MPG Master'!$C$3:$D$716,2,0)</f>
        <v>#N/A</v>
      </c>
      <c r="G8417" s="67" t="s">
        <v>388</v>
      </c>
      <c r="H8417" s="53" t="e">
        <f t="shared" si="295"/>
        <v>#N/A</v>
      </c>
      <c r="I8417" s="7" t="s">
        <v>11090</v>
      </c>
      <c r="J8417" s="7" t="s">
        <v>1155</v>
      </c>
      <c r="K8417" s="9">
        <v>31778</v>
      </c>
      <c r="L8417" s="7"/>
      <c r="M8417" s="7"/>
      <c r="N8417" s="7">
        <v>9334789768</v>
      </c>
      <c r="O8417" s="7"/>
      <c r="P8417" s="7"/>
      <c r="Q8417" s="7" t="s">
        <v>6645</v>
      </c>
      <c r="R8417" s="39" t="s">
        <v>16776</v>
      </c>
      <c r="S8417" s="7"/>
      <c r="T8417" s="7" t="s">
        <v>784</v>
      </c>
      <c r="U8417" s="7"/>
      <c r="V8417" s="7"/>
      <c r="W8417" s="7"/>
      <c r="X8417" s="7"/>
      <c r="Y8417" s="39"/>
      <c r="Z8417" s="7"/>
      <c r="AA8417" s="7"/>
      <c r="AB8417" s="24"/>
      <c r="AC8417" t="s">
        <v>26453</v>
      </c>
      <c r="AD8417" t="s">
        <v>23380</v>
      </c>
    </row>
    <row r="8418" spans="1:30" x14ac:dyDescent="0.25">
      <c r="A8418" t="str">
        <f t="shared" si="296"/>
        <v>51150034</v>
      </c>
      <c r="B8418" s="23" t="s">
        <v>58</v>
      </c>
      <c r="C8418" s="7" t="s">
        <v>1448</v>
      </c>
      <c r="D8418" s="66" t="s">
        <v>359</v>
      </c>
      <c r="E8418" s="53" t="e">
        <f>VLOOKUP(D8418,'MPG Master'!$C$3:$I$716,7,0)</f>
        <v>#N/A</v>
      </c>
      <c r="F8418" s="7" t="e">
        <f>VLOOKUP(D8418,'MPG Master'!$C$3:$D$716,2,0)</f>
        <v>#N/A</v>
      </c>
      <c r="G8418" s="67" t="s">
        <v>1874</v>
      </c>
      <c r="H8418" s="53" t="e">
        <f t="shared" si="295"/>
        <v>#N/A</v>
      </c>
      <c r="I8418" s="7" t="s">
        <v>11091</v>
      </c>
      <c r="J8418" s="7" t="s">
        <v>22572</v>
      </c>
      <c r="K8418" s="9">
        <v>30317</v>
      </c>
      <c r="L8418" s="7"/>
      <c r="M8418" s="7"/>
      <c r="N8418" s="7">
        <v>8092331065</v>
      </c>
      <c r="O8418" s="7"/>
      <c r="P8418" s="7"/>
      <c r="Q8418" s="7" t="s">
        <v>1716</v>
      </c>
      <c r="R8418" s="39" t="s">
        <v>16777</v>
      </c>
      <c r="S8418" s="7"/>
      <c r="T8418" s="7" t="s">
        <v>747</v>
      </c>
      <c r="U8418" s="7"/>
      <c r="V8418" s="7"/>
      <c r="W8418" s="7"/>
      <c r="X8418" s="7"/>
      <c r="Y8418" s="39"/>
      <c r="Z8418" s="7"/>
      <c r="AA8418" s="7"/>
      <c r="AB8418" s="24"/>
      <c r="AC8418" t="s">
        <v>26453</v>
      </c>
      <c r="AD8418" t="s">
        <v>23380</v>
      </c>
    </row>
    <row r="8419" spans="1:30" x14ac:dyDescent="0.25">
      <c r="A8419" t="str">
        <f t="shared" si="296"/>
        <v>51320038</v>
      </c>
      <c r="B8419" s="23" t="s">
        <v>58</v>
      </c>
      <c r="C8419" s="7" t="s">
        <v>1448</v>
      </c>
      <c r="D8419" s="66" t="s">
        <v>373</v>
      </c>
      <c r="E8419" s="53" t="e">
        <f>VLOOKUP(D8419,'MPG Master'!$C$3:$I$716,7,0)</f>
        <v>#N/A</v>
      </c>
      <c r="F8419" s="7" t="e">
        <f>VLOOKUP(D8419,'MPG Master'!$C$3:$D$716,2,0)</f>
        <v>#N/A</v>
      </c>
      <c r="G8419" s="67" t="s">
        <v>1691</v>
      </c>
      <c r="H8419" s="53" t="e">
        <f t="shared" si="295"/>
        <v>#N/A</v>
      </c>
      <c r="I8419" s="7" t="s">
        <v>11092</v>
      </c>
      <c r="J8419" s="7" t="s">
        <v>5055</v>
      </c>
      <c r="K8419" s="9">
        <v>32509</v>
      </c>
      <c r="L8419" s="7"/>
      <c r="M8419" s="7"/>
      <c r="N8419" s="7">
        <v>9199710179</v>
      </c>
      <c r="O8419" s="7"/>
      <c r="P8419" s="7"/>
      <c r="Q8419" s="7" t="s">
        <v>4724</v>
      </c>
      <c r="R8419" s="39" t="s">
        <v>16778</v>
      </c>
      <c r="S8419" s="7"/>
      <c r="T8419" s="7" t="s">
        <v>2571</v>
      </c>
      <c r="U8419" s="7"/>
      <c r="V8419" s="7"/>
      <c r="W8419" s="7"/>
      <c r="X8419" s="7"/>
      <c r="Y8419" s="39"/>
      <c r="Z8419" s="7"/>
      <c r="AA8419" s="7"/>
      <c r="AB8419" s="24"/>
      <c r="AC8419" t="s">
        <v>26453</v>
      </c>
      <c r="AD8419" t="s">
        <v>23380</v>
      </c>
    </row>
    <row r="8420" spans="1:30" x14ac:dyDescent="0.25">
      <c r="A8420" t="str">
        <f t="shared" si="296"/>
        <v>24230112</v>
      </c>
      <c r="B8420" s="23" t="s">
        <v>58</v>
      </c>
      <c r="C8420" s="7" t="s">
        <v>1325</v>
      </c>
      <c r="D8420" s="66" t="s">
        <v>584</v>
      </c>
      <c r="E8420" s="53" t="e">
        <f>VLOOKUP(D8420,'MPG Master'!$C$3:$I$716,7,0)</f>
        <v>#N/A</v>
      </c>
      <c r="F8420" s="7" t="e">
        <f>VLOOKUP(D8420,'MPG Master'!$C$3:$D$716,2,0)</f>
        <v>#N/A</v>
      </c>
      <c r="G8420" s="67" t="s">
        <v>436</v>
      </c>
      <c r="H8420" s="53" t="e">
        <f t="shared" si="295"/>
        <v>#N/A</v>
      </c>
      <c r="I8420" s="7" t="s">
        <v>11093</v>
      </c>
      <c r="J8420" s="7" t="s">
        <v>4913</v>
      </c>
      <c r="K8420" s="9">
        <v>32509</v>
      </c>
      <c r="L8420" s="7"/>
      <c r="M8420" s="7"/>
      <c r="N8420" s="7">
        <v>9608433511</v>
      </c>
      <c r="O8420" s="7"/>
      <c r="P8420" s="7"/>
      <c r="Q8420" s="7" t="s">
        <v>1050</v>
      </c>
      <c r="R8420" s="39" t="s">
        <v>16779</v>
      </c>
      <c r="S8420" s="7"/>
      <c r="T8420" s="7" t="s">
        <v>1383</v>
      </c>
      <c r="U8420" s="7"/>
      <c r="V8420" s="7"/>
      <c r="W8420" s="7"/>
      <c r="X8420" s="7"/>
      <c r="Y8420" s="39"/>
      <c r="Z8420" s="7"/>
      <c r="AA8420" s="7"/>
      <c r="AB8420" s="24"/>
      <c r="AC8420" t="s">
        <v>26453</v>
      </c>
      <c r="AD8420" t="s">
        <v>23380</v>
      </c>
    </row>
    <row r="8421" spans="1:30" x14ac:dyDescent="0.25">
      <c r="A8421" t="str">
        <f t="shared" si="296"/>
        <v>24560060</v>
      </c>
      <c r="B8421" s="23" t="s">
        <v>58</v>
      </c>
      <c r="C8421" s="7" t="s">
        <v>1325</v>
      </c>
      <c r="D8421" s="66" t="s">
        <v>609</v>
      </c>
      <c r="E8421" s="53" t="e">
        <f>VLOOKUP(D8421,'MPG Master'!$C$3:$I$716,7,0)</f>
        <v>#N/A</v>
      </c>
      <c r="F8421" s="7" t="e">
        <f>VLOOKUP(D8421,'MPG Master'!$C$3:$D$716,2,0)</f>
        <v>#N/A</v>
      </c>
      <c r="G8421" s="67" t="s">
        <v>1901</v>
      </c>
      <c r="H8421" s="53" t="e">
        <f t="shared" si="295"/>
        <v>#N/A</v>
      </c>
      <c r="I8421" s="7" t="s">
        <v>11094</v>
      </c>
      <c r="J8421" s="7" t="s">
        <v>22573</v>
      </c>
      <c r="K8421" s="9">
        <v>37011</v>
      </c>
      <c r="L8421" s="7"/>
      <c r="M8421" s="7"/>
      <c r="N8421" s="7">
        <v>7488596451</v>
      </c>
      <c r="O8421" s="7"/>
      <c r="P8421" s="7"/>
      <c r="Q8421" s="7" t="s">
        <v>2439</v>
      </c>
      <c r="R8421" s="39" t="s">
        <v>16780</v>
      </c>
      <c r="S8421" s="7"/>
      <c r="T8421" s="7" t="s">
        <v>1413</v>
      </c>
      <c r="U8421" s="7"/>
      <c r="V8421" s="7"/>
      <c r="W8421" s="7"/>
      <c r="X8421" s="7"/>
      <c r="Y8421" s="39"/>
      <c r="Z8421" s="7"/>
      <c r="AA8421" s="7"/>
      <c r="AB8421" s="24"/>
      <c r="AC8421" t="s">
        <v>26453</v>
      </c>
      <c r="AD8421" t="s">
        <v>23380</v>
      </c>
    </row>
    <row r="8422" spans="1:30" x14ac:dyDescent="0.25">
      <c r="A8422" t="str">
        <f t="shared" si="296"/>
        <v>24560061</v>
      </c>
      <c r="B8422" s="23" t="s">
        <v>58</v>
      </c>
      <c r="C8422" s="7" t="s">
        <v>1325</v>
      </c>
      <c r="D8422" s="66" t="s">
        <v>609</v>
      </c>
      <c r="E8422" s="53" t="e">
        <f>VLOOKUP(D8422,'MPG Master'!$C$3:$I$716,7,0)</f>
        <v>#N/A</v>
      </c>
      <c r="F8422" s="7" t="e">
        <f>VLOOKUP(D8422,'MPG Master'!$C$3:$D$716,2,0)</f>
        <v>#N/A</v>
      </c>
      <c r="G8422" s="67" t="s">
        <v>2390</v>
      </c>
      <c r="H8422" s="53" t="e">
        <f t="shared" si="295"/>
        <v>#N/A</v>
      </c>
      <c r="I8422" s="7" t="s">
        <v>11095</v>
      </c>
      <c r="J8422" s="7" t="s">
        <v>22574</v>
      </c>
      <c r="K8422" s="9">
        <v>18994</v>
      </c>
      <c r="L8422" s="7"/>
      <c r="M8422" s="7"/>
      <c r="N8422" s="7">
        <v>7673855770</v>
      </c>
      <c r="O8422" s="7"/>
      <c r="P8422" s="7"/>
      <c r="Q8422" s="7" t="s">
        <v>2439</v>
      </c>
      <c r="R8422" s="39" t="s">
        <v>16781</v>
      </c>
      <c r="S8422" s="7"/>
      <c r="T8422" s="7" t="s">
        <v>1413</v>
      </c>
      <c r="U8422" s="7"/>
      <c r="V8422" s="7"/>
      <c r="W8422" s="7"/>
      <c r="X8422" s="7"/>
      <c r="Y8422" s="39"/>
      <c r="Z8422" s="7"/>
      <c r="AA8422" s="7"/>
      <c r="AB8422" s="24"/>
      <c r="AC8422" t="s">
        <v>26453</v>
      </c>
      <c r="AD8422" t="s">
        <v>23380</v>
      </c>
    </row>
    <row r="8423" spans="1:30" x14ac:dyDescent="0.25">
      <c r="A8423" t="str">
        <f t="shared" si="296"/>
        <v>85770030</v>
      </c>
      <c r="B8423" s="23" t="s">
        <v>58</v>
      </c>
      <c r="C8423" s="7" t="s">
        <v>966</v>
      </c>
      <c r="D8423" s="66" t="s">
        <v>411</v>
      </c>
      <c r="E8423" s="53" t="e">
        <f>VLOOKUP(D8423,'MPG Master'!$C$3:$I$716,7,0)</f>
        <v>#N/A</v>
      </c>
      <c r="F8423" s="7" t="e">
        <f>VLOOKUP(D8423,'MPG Master'!$C$3:$D$716,2,0)</f>
        <v>#N/A</v>
      </c>
      <c r="G8423" s="67" t="s">
        <v>380</v>
      </c>
      <c r="H8423" s="53" t="e">
        <f t="shared" si="295"/>
        <v>#N/A</v>
      </c>
      <c r="I8423" s="7" t="s">
        <v>2169</v>
      </c>
      <c r="J8423" s="7" t="s">
        <v>22575</v>
      </c>
      <c r="K8423" s="9">
        <v>29221</v>
      </c>
      <c r="L8423" s="7"/>
      <c r="M8423" s="7"/>
      <c r="N8423" s="7">
        <v>6283065430</v>
      </c>
      <c r="O8423" s="7"/>
      <c r="P8423" s="7"/>
      <c r="Q8423" s="7" t="s">
        <v>1808</v>
      </c>
      <c r="R8423" s="39" t="s">
        <v>16782</v>
      </c>
      <c r="S8423" s="7"/>
      <c r="T8423" s="7" t="s">
        <v>963</v>
      </c>
      <c r="U8423" s="7"/>
      <c r="V8423" s="7"/>
      <c r="W8423" s="7"/>
      <c r="X8423" s="7"/>
      <c r="Y8423" s="39"/>
      <c r="Z8423" s="7"/>
      <c r="AA8423" s="7"/>
      <c r="AB8423" s="24"/>
      <c r="AC8423" t="s">
        <v>26453</v>
      </c>
      <c r="AD8423" t="s">
        <v>23380</v>
      </c>
    </row>
    <row r="8424" spans="1:30" x14ac:dyDescent="0.25">
      <c r="A8424" t="str">
        <f t="shared" si="296"/>
        <v>85770031</v>
      </c>
      <c r="B8424" s="23" t="s">
        <v>58</v>
      </c>
      <c r="C8424" s="7" t="s">
        <v>966</v>
      </c>
      <c r="D8424" s="66" t="s">
        <v>411</v>
      </c>
      <c r="E8424" s="53" t="e">
        <f>VLOOKUP(D8424,'MPG Master'!$C$3:$I$716,7,0)</f>
        <v>#N/A</v>
      </c>
      <c r="F8424" s="7" t="e">
        <f>VLOOKUP(D8424,'MPG Master'!$C$3:$D$716,2,0)</f>
        <v>#N/A</v>
      </c>
      <c r="G8424" s="67" t="s">
        <v>1951</v>
      </c>
      <c r="H8424" s="53" t="e">
        <f t="shared" si="295"/>
        <v>#N/A</v>
      </c>
      <c r="I8424" s="7" t="s">
        <v>11096</v>
      </c>
      <c r="J8424" s="7" t="s">
        <v>5083</v>
      </c>
      <c r="K8424" s="9">
        <v>38884</v>
      </c>
      <c r="L8424" s="7"/>
      <c r="M8424" s="7"/>
      <c r="N8424" s="7">
        <v>9798743376</v>
      </c>
      <c r="O8424" s="7"/>
      <c r="P8424" s="7"/>
      <c r="Q8424" s="7" t="s">
        <v>1808</v>
      </c>
      <c r="R8424" s="39" t="s">
        <v>16783</v>
      </c>
      <c r="S8424" s="7"/>
      <c r="T8424" s="7" t="s">
        <v>963</v>
      </c>
      <c r="U8424" s="7"/>
      <c r="V8424" s="7"/>
      <c r="W8424" s="7"/>
      <c r="X8424" s="7"/>
      <c r="Y8424" s="39"/>
      <c r="Z8424" s="7"/>
      <c r="AA8424" s="7"/>
      <c r="AB8424" s="24"/>
      <c r="AC8424" t="s">
        <v>26453</v>
      </c>
      <c r="AD8424" t="s">
        <v>23380</v>
      </c>
    </row>
    <row r="8425" spans="1:30" x14ac:dyDescent="0.25">
      <c r="A8425" t="str">
        <f t="shared" si="296"/>
        <v>85890014</v>
      </c>
      <c r="B8425" s="23" t="s">
        <v>58</v>
      </c>
      <c r="C8425" s="7" t="s">
        <v>966</v>
      </c>
      <c r="D8425" s="66" t="s">
        <v>419</v>
      </c>
      <c r="E8425" s="53" t="e">
        <f>VLOOKUP(D8425,'MPG Master'!$C$3:$I$716,7,0)</f>
        <v>#N/A</v>
      </c>
      <c r="F8425" s="7" t="e">
        <f>VLOOKUP(D8425,'MPG Master'!$C$3:$D$716,2,0)</f>
        <v>#N/A</v>
      </c>
      <c r="G8425" s="67" t="s">
        <v>1736</v>
      </c>
      <c r="H8425" s="53" t="e">
        <f t="shared" si="295"/>
        <v>#N/A</v>
      </c>
      <c r="I8425" s="7" t="s">
        <v>3969</v>
      </c>
      <c r="J8425" s="7" t="s">
        <v>22576</v>
      </c>
      <c r="K8425" s="9">
        <v>34065</v>
      </c>
      <c r="L8425" s="7"/>
      <c r="M8425" s="7"/>
      <c r="N8425" s="7"/>
      <c r="O8425" s="7"/>
      <c r="P8425" s="7"/>
      <c r="Q8425" s="7" t="s">
        <v>1808</v>
      </c>
      <c r="R8425" s="39" t="s">
        <v>16784</v>
      </c>
      <c r="S8425" s="7"/>
      <c r="T8425" s="7" t="s">
        <v>963</v>
      </c>
      <c r="U8425" s="7"/>
      <c r="V8425" s="7"/>
      <c r="W8425" s="7"/>
      <c r="X8425" s="7"/>
      <c r="Y8425" s="39"/>
      <c r="Z8425" s="7"/>
      <c r="AA8425" s="7"/>
      <c r="AB8425" s="24"/>
      <c r="AC8425" t="s">
        <v>26453</v>
      </c>
      <c r="AD8425" t="s">
        <v>23380</v>
      </c>
    </row>
    <row r="8426" spans="1:30" x14ac:dyDescent="0.25">
      <c r="A8426" t="str">
        <f t="shared" si="296"/>
        <v>12060077</v>
      </c>
      <c r="B8426" s="23" t="s">
        <v>58</v>
      </c>
      <c r="C8426" s="7" t="s">
        <v>1675</v>
      </c>
      <c r="D8426" s="66" t="s">
        <v>401</v>
      </c>
      <c r="E8426" s="53" t="e">
        <f>VLOOKUP(D8426,'MPG Master'!$C$3:$I$716,7,0)</f>
        <v>#N/A</v>
      </c>
      <c r="F8426" s="7" t="e">
        <f>VLOOKUP(D8426,'MPG Master'!$C$3:$D$716,2,0)</f>
        <v>#N/A</v>
      </c>
      <c r="G8426" s="67" t="s">
        <v>1984</v>
      </c>
      <c r="H8426" s="53" t="e">
        <f t="shared" si="295"/>
        <v>#N/A</v>
      </c>
      <c r="I8426" s="7" t="s">
        <v>11097</v>
      </c>
      <c r="J8426" s="7" t="s">
        <v>19649</v>
      </c>
      <c r="K8426" s="9">
        <v>25934</v>
      </c>
      <c r="L8426" s="7"/>
      <c r="M8426" s="7"/>
      <c r="N8426" s="7">
        <v>7488684996</v>
      </c>
      <c r="O8426" s="7"/>
      <c r="P8426" s="7"/>
      <c r="Q8426" s="7" t="s">
        <v>1424</v>
      </c>
      <c r="R8426" s="39" t="s">
        <v>16785</v>
      </c>
      <c r="S8426" s="7"/>
      <c r="T8426" s="7" t="s">
        <v>935</v>
      </c>
      <c r="U8426" s="7"/>
      <c r="V8426" s="7"/>
      <c r="W8426" s="7"/>
      <c r="X8426" s="7"/>
      <c r="Y8426" s="39"/>
      <c r="Z8426" s="7"/>
      <c r="AA8426" s="7"/>
      <c r="AB8426" s="24"/>
      <c r="AC8426" t="s">
        <v>26453</v>
      </c>
      <c r="AD8426" t="s">
        <v>23380</v>
      </c>
    </row>
    <row r="8427" spans="1:30" x14ac:dyDescent="0.25">
      <c r="A8427" t="str">
        <f t="shared" si="296"/>
        <v>12350033</v>
      </c>
      <c r="B8427" s="23" t="s">
        <v>58</v>
      </c>
      <c r="C8427" s="7" t="s">
        <v>1675</v>
      </c>
      <c r="D8427" s="66" t="s">
        <v>404</v>
      </c>
      <c r="E8427" s="53" t="e">
        <f>VLOOKUP(D8427,'MPG Master'!$C$3:$I$716,7,0)</f>
        <v>#N/A</v>
      </c>
      <c r="F8427" s="7" t="e">
        <f>VLOOKUP(D8427,'MPG Master'!$C$3:$D$716,2,0)</f>
        <v>#N/A</v>
      </c>
      <c r="G8427" s="67" t="s">
        <v>381</v>
      </c>
      <c r="H8427" s="53" t="e">
        <f t="shared" si="295"/>
        <v>#N/A</v>
      </c>
      <c r="I8427" s="7" t="s">
        <v>11098</v>
      </c>
      <c r="J8427" s="7" t="s">
        <v>22577</v>
      </c>
      <c r="K8427" s="9">
        <v>14611</v>
      </c>
      <c r="L8427" s="7"/>
      <c r="M8427" s="7"/>
      <c r="N8427" s="7">
        <v>6202953442</v>
      </c>
      <c r="O8427" s="7"/>
      <c r="P8427" s="7"/>
      <c r="Q8427" s="7" t="s">
        <v>99</v>
      </c>
      <c r="R8427" s="39" t="s">
        <v>16786</v>
      </c>
      <c r="S8427" s="7"/>
      <c r="T8427" s="7" t="s">
        <v>6810</v>
      </c>
      <c r="U8427" s="7"/>
      <c r="V8427" s="7"/>
      <c r="W8427" s="7"/>
      <c r="X8427" s="7"/>
      <c r="Y8427" s="39"/>
      <c r="Z8427" s="7"/>
      <c r="AA8427" s="7"/>
      <c r="AB8427" s="24"/>
      <c r="AC8427" t="s">
        <v>26453</v>
      </c>
      <c r="AD8427" t="s">
        <v>23380</v>
      </c>
    </row>
    <row r="8428" spans="1:30" x14ac:dyDescent="0.25">
      <c r="A8428" t="str">
        <f t="shared" ref="A8428:A8487" si="297">CONCATENATE(D8428,G8428)</f>
        <v>93750013</v>
      </c>
      <c r="B8428" s="23" t="s">
        <v>58</v>
      </c>
      <c r="C8428" s="7" t="s">
        <v>7738</v>
      </c>
      <c r="D8428" s="66" t="s">
        <v>7514</v>
      </c>
      <c r="E8428" s="53" t="e">
        <f>VLOOKUP(D8428,'MPG Master'!$C$3:$I$716,7,0)</f>
        <v>#N/A</v>
      </c>
      <c r="F8428" s="7" t="e">
        <f>VLOOKUP(D8428,'MPG Master'!$C$3:$D$716,2,0)</f>
        <v>#N/A</v>
      </c>
      <c r="G8428" s="67" t="s">
        <v>1733</v>
      </c>
      <c r="H8428" s="53" t="e">
        <f t="shared" si="295"/>
        <v>#N/A</v>
      </c>
      <c r="I8428" s="7" t="s">
        <v>1849</v>
      </c>
      <c r="J8428" s="7" t="s">
        <v>22578</v>
      </c>
      <c r="K8428" s="9">
        <v>25204</v>
      </c>
      <c r="L8428" s="7"/>
      <c r="M8428" s="7"/>
      <c r="N8428" s="7">
        <v>6205637959</v>
      </c>
      <c r="O8428" s="7"/>
      <c r="P8428" s="7"/>
      <c r="Q8428" s="7" t="s">
        <v>99</v>
      </c>
      <c r="R8428" s="39" t="s">
        <v>16787</v>
      </c>
      <c r="S8428" s="7"/>
      <c r="T8428" s="7" t="s">
        <v>705</v>
      </c>
      <c r="U8428" s="7"/>
      <c r="V8428" s="7"/>
      <c r="W8428" s="7"/>
      <c r="X8428" s="7"/>
      <c r="Y8428" s="39"/>
      <c r="Z8428" s="7"/>
      <c r="AA8428" s="7"/>
      <c r="AB8428" s="24"/>
      <c r="AC8428" t="s">
        <v>26453</v>
      </c>
      <c r="AD8428" t="s">
        <v>23380</v>
      </c>
    </row>
    <row r="8429" spans="1:30" x14ac:dyDescent="0.25">
      <c r="A8429" t="str">
        <f t="shared" si="297"/>
        <v>93750012</v>
      </c>
      <c r="B8429" s="23" t="s">
        <v>58</v>
      </c>
      <c r="C8429" s="7" t="s">
        <v>7738</v>
      </c>
      <c r="D8429" s="66" t="s">
        <v>7514</v>
      </c>
      <c r="E8429" s="53" t="e">
        <f>VLOOKUP(D8429,'MPG Master'!$C$3:$I$716,7,0)</f>
        <v>#N/A</v>
      </c>
      <c r="F8429" s="7" t="e">
        <f>VLOOKUP(D8429,'MPG Master'!$C$3:$D$716,2,0)</f>
        <v>#N/A</v>
      </c>
      <c r="G8429" s="67" t="s">
        <v>1694</v>
      </c>
      <c r="H8429" s="53" t="e">
        <f t="shared" si="295"/>
        <v>#N/A</v>
      </c>
      <c r="I8429" s="7" t="s">
        <v>11099</v>
      </c>
      <c r="J8429" s="7" t="s">
        <v>22579</v>
      </c>
      <c r="K8429" s="9">
        <v>24473</v>
      </c>
      <c r="L8429" s="7"/>
      <c r="M8429" s="7"/>
      <c r="N8429" s="7">
        <v>7319770638</v>
      </c>
      <c r="O8429" s="7"/>
      <c r="P8429" s="7"/>
      <c r="Q8429" s="7" t="s">
        <v>99</v>
      </c>
      <c r="R8429" s="39" t="s">
        <v>16788</v>
      </c>
      <c r="S8429" s="7"/>
      <c r="T8429" s="7" t="s">
        <v>705</v>
      </c>
      <c r="U8429" s="7"/>
      <c r="V8429" s="7"/>
      <c r="W8429" s="7"/>
      <c r="X8429" s="7"/>
      <c r="Y8429" s="39"/>
      <c r="Z8429" s="7"/>
      <c r="AA8429" s="7"/>
      <c r="AB8429" s="24"/>
      <c r="AC8429" t="s">
        <v>26453</v>
      </c>
      <c r="AD8429" t="s">
        <v>23380</v>
      </c>
    </row>
    <row r="8430" spans="1:30" x14ac:dyDescent="0.25">
      <c r="A8430" t="str">
        <f t="shared" si="297"/>
        <v>91590035</v>
      </c>
      <c r="B8430" s="23" t="s">
        <v>58</v>
      </c>
      <c r="C8430" s="7" t="s">
        <v>667</v>
      </c>
      <c r="D8430" s="66" t="s">
        <v>429</v>
      </c>
      <c r="E8430" s="53" t="e">
        <f>VLOOKUP(D8430,'MPG Master'!$C$3:$I$716,7,0)</f>
        <v>#N/A</v>
      </c>
      <c r="F8430" s="7" t="e">
        <f>VLOOKUP(D8430,'MPG Master'!$C$3:$D$716,2,0)</f>
        <v>#N/A</v>
      </c>
      <c r="G8430" s="67" t="s">
        <v>382</v>
      </c>
      <c r="H8430" s="53" t="e">
        <f t="shared" si="295"/>
        <v>#N/A</v>
      </c>
      <c r="I8430" s="7" t="s">
        <v>11100</v>
      </c>
      <c r="J8430" s="7" t="s">
        <v>22580</v>
      </c>
      <c r="K8430" s="9">
        <v>27030</v>
      </c>
      <c r="L8430" s="7"/>
      <c r="M8430" s="7"/>
      <c r="N8430" s="7">
        <v>8102596813</v>
      </c>
      <c r="O8430" s="7"/>
      <c r="P8430" s="7"/>
      <c r="Q8430" s="7" t="s">
        <v>99</v>
      </c>
      <c r="R8430" s="39" t="s">
        <v>16789</v>
      </c>
      <c r="S8430" s="7"/>
      <c r="T8430" s="7" t="s">
        <v>1030</v>
      </c>
      <c r="U8430" s="7"/>
      <c r="V8430" s="7"/>
      <c r="W8430" s="7"/>
      <c r="X8430" s="7"/>
      <c r="Y8430" s="39"/>
      <c r="Z8430" s="7"/>
      <c r="AA8430" s="7"/>
      <c r="AB8430" s="24"/>
      <c r="AC8430" t="s">
        <v>26453</v>
      </c>
      <c r="AD8430" t="s">
        <v>23380</v>
      </c>
    </row>
    <row r="8431" spans="1:30" x14ac:dyDescent="0.25">
      <c r="A8431" t="str">
        <f t="shared" si="297"/>
        <v>93510016</v>
      </c>
      <c r="B8431" s="23" t="s">
        <v>58</v>
      </c>
      <c r="C8431" s="7" t="s">
        <v>7738</v>
      </c>
      <c r="D8431" s="66" t="s">
        <v>297</v>
      </c>
      <c r="E8431" s="53" t="e">
        <f>VLOOKUP(D8431,'MPG Master'!$C$3:$I$716,7,0)</f>
        <v>#N/A</v>
      </c>
      <c r="F8431" s="7" t="e">
        <f>VLOOKUP(D8431,'MPG Master'!$C$3:$D$716,2,0)</f>
        <v>#N/A</v>
      </c>
      <c r="G8431" s="67" t="s">
        <v>1772</v>
      </c>
      <c r="H8431" s="53" t="e">
        <f t="shared" si="295"/>
        <v>#N/A</v>
      </c>
      <c r="I8431" s="7" t="s">
        <v>2977</v>
      </c>
      <c r="J8431" s="7" t="s">
        <v>22581</v>
      </c>
      <c r="K8431" s="9">
        <v>29952</v>
      </c>
      <c r="L8431" s="7"/>
      <c r="M8431" s="7"/>
      <c r="N8431" s="7"/>
      <c r="O8431" s="7"/>
      <c r="P8431" s="7"/>
      <c r="Q8431" s="7" t="s">
        <v>4724</v>
      </c>
      <c r="R8431" s="39" t="s">
        <v>16790</v>
      </c>
      <c r="S8431" s="7"/>
      <c r="T8431" s="7" t="s">
        <v>1662</v>
      </c>
      <c r="U8431" s="7"/>
      <c r="V8431" s="7"/>
      <c r="W8431" s="7"/>
      <c r="X8431" s="7"/>
      <c r="Y8431" s="39"/>
      <c r="Z8431" s="7"/>
      <c r="AA8431" s="7"/>
      <c r="AB8431" s="24"/>
      <c r="AC8431" t="s">
        <v>26453</v>
      </c>
      <c r="AD8431" t="s">
        <v>23380</v>
      </c>
    </row>
    <row r="8432" spans="1:30" x14ac:dyDescent="0.25">
      <c r="A8432" t="str">
        <f t="shared" si="297"/>
        <v>93510017</v>
      </c>
      <c r="B8432" s="23" t="s">
        <v>58</v>
      </c>
      <c r="C8432" s="7" t="s">
        <v>7738</v>
      </c>
      <c r="D8432" s="66" t="s">
        <v>297</v>
      </c>
      <c r="E8432" s="53" t="e">
        <f>VLOOKUP(D8432,'MPG Master'!$C$3:$I$716,7,0)</f>
        <v>#N/A</v>
      </c>
      <c r="F8432" s="7" t="e">
        <f>VLOOKUP(D8432,'MPG Master'!$C$3:$D$716,2,0)</f>
        <v>#N/A</v>
      </c>
      <c r="G8432" s="67" t="s">
        <v>1683</v>
      </c>
      <c r="H8432" s="53" t="e">
        <f t="shared" si="295"/>
        <v>#N/A</v>
      </c>
      <c r="I8432" s="7" t="s">
        <v>11101</v>
      </c>
      <c r="J8432" s="7" t="s">
        <v>22582</v>
      </c>
      <c r="K8432" s="9">
        <v>20880</v>
      </c>
      <c r="L8432" s="7"/>
      <c r="M8432" s="7"/>
      <c r="N8432" s="7"/>
      <c r="O8432" s="7"/>
      <c r="P8432" s="7"/>
      <c r="Q8432" s="7" t="s">
        <v>4724</v>
      </c>
      <c r="R8432" s="39" t="s">
        <v>16791</v>
      </c>
      <c r="S8432" s="7"/>
      <c r="T8432" s="7" t="s">
        <v>1662</v>
      </c>
      <c r="U8432" s="7"/>
      <c r="V8432" s="7"/>
      <c r="W8432" s="7"/>
      <c r="X8432" s="7"/>
      <c r="Y8432" s="39"/>
      <c r="Z8432" s="7"/>
      <c r="AA8432" s="7"/>
      <c r="AB8432" s="24"/>
      <c r="AC8432" t="s">
        <v>26453</v>
      </c>
      <c r="AD8432" t="s">
        <v>23380</v>
      </c>
    </row>
    <row r="8433" spans="1:30" x14ac:dyDescent="0.25">
      <c r="A8433" t="str">
        <f t="shared" si="297"/>
        <v>24090068</v>
      </c>
      <c r="B8433" s="23" t="s">
        <v>58</v>
      </c>
      <c r="C8433" s="7" t="s">
        <v>1325</v>
      </c>
      <c r="D8433" s="66" t="s">
        <v>574</v>
      </c>
      <c r="E8433" s="53" t="e">
        <f>VLOOKUP(D8433,'MPG Master'!$C$3:$I$716,7,0)</f>
        <v>#N/A</v>
      </c>
      <c r="F8433" s="7" t="e">
        <f>VLOOKUP(D8433,'MPG Master'!$C$3:$D$716,2,0)</f>
        <v>#N/A</v>
      </c>
      <c r="G8433" s="67" t="s">
        <v>2146</v>
      </c>
      <c r="H8433" s="53" t="e">
        <f t="shared" si="295"/>
        <v>#N/A</v>
      </c>
      <c r="I8433" s="7" t="s">
        <v>11102</v>
      </c>
      <c r="J8433" s="7" t="s">
        <v>22583</v>
      </c>
      <c r="K8433" s="9">
        <v>23012</v>
      </c>
      <c r="L8433" s="7"/>
      <c r="M8433" s="7"/>
      <c r="N8433" s="7"/>
      <c r="O8433" s="7"/>
      <c r="P8433" s="7"/>
      <c r="Q8433" s="7" t="s">
        <v>6645</v>
      </c>
      <c r="R8433" s="39" t="s">
        <v>16792</v>
      </c>
      <c r="S8433" s="7"/>
      <c r="T8433" s="7" t="s">
        <v>784</v>
      </c>
      <c r="U8433" s="7"/>
      <c r="V8433" s="7"/>
      <c r="W8433" s="7"/>
      <c r="X8433" s="7"/>
      <c r="Y8433" s="39"/>
      <c r="Z8433" s="7"/>
      <c r="AA8433" s="7"/>
      <c r="AB8433" s="24"/>
      <c r="AC8433" t="s">
        <v>26453</v>
      </c>
      <c r="AD8433" t="s">
        <v>23380</v>
      </c>
    </row>
    <row r="8434" spans="1:30" x14ac:dyDescent="0.25">
      <c r="A8434" t="str">
        <f t="shared" si="297"/>
        <v>24090069</v>
      </c>
      <c r="B8434" s="23" t="s">
        <v>58</v>
      </c>
      <c r="C8434" s="7" t="s">
        <v>1325</v>
      </c>
      <c r="D8434" s="66" t="s">
        <v>574</v>
      </c>
      <c r="E8434" s="53" t="e">
        <f>VLOOKUP(D8434,'MPG Master'!$C$3:$I$716,7,0)</f>
        <v>#N/A</v>
      </c>
      <c r="F8434" s="7" t="e">
        <f>VLOOKUP(D8434,'MPG Master'!$C$3:$D$716,2,0)</f>
        <v>#N/A</v>
      </c>
      <c r="G8434" s="67" t="s">
        <v>2149</v>
      </c>
      <c r="H8434" s="53" t="e">
        <f t="shared" si="295"/>
        <v>#N/A</v>
      </c>
      <c r="I8434" s="7" t="s">
        <v>3957</v>
      </c>
      <c r="J8434" s="7" t="s">
        <v>22572</v>
      </c>
      <c r="K8434" s="9">
        <v>31048</v>
      </c>
      <c r="L8434" s="7"/>
      <c r="M8434" s="7"/>
      <c r="N8434" s="7"/>
      <c r="O8434" s="7"/>
      <c r="P8434" s="7"/>
      <c r="Q8434" s="7" t="s">
        <v>6645</v>
      </c>
      <c r="R8434" s="39" t="s">
        <v>16793</v>
      </c>
      <c r="S8434" s="7"/>
      <c r="T8434" s="7" t="s">
        <v>784</v>
      </c>
      <c r="U8434" s="7"/>
      <c r="V8434" s="7"/>
      <c r="W8434" s="7"/>
      <c r="X8434" s="7"/>
      <c r="Y8434" s="39"/>
      <c r="Z8434" s="7"/>
      <c r="AA8434" s="7"/>
      <c r="AB8434" s="24"/>
      <c r="AC8434" t="s">
        <v>26453</v>
      </c>
      <c r="AD8434" t="s">
        <v>23380</v>
      </c>
    </row>
    <row r="8435" spans="1:30" x14ac:dyDescent="0.25">
      <c r="A8435" t="str">
        <f t="shared" si="297"/>
        <v>51270021</v>
      </c>
      <c r="B8435" s="23" t="s">
        <v>58</v>
      </c>
      <c r="C8435" s="7" t="s">
        <v>1448</v>
      </c>
      <c r="D8435" s="66" t="s">
        <v>370</v>
      </c>
      <c r="E8435" s="53" t="e">
        <f>VLOOKUP(D8435,'MPG Master'!$C$3:$I$716,7,0)</f>
        <v>#N/A</v>
      </c>
      <c r="F8435" s="7" t="e">
        <f>VLOOKUP(D8435,'MPG Master'!$C$3:$D$716,2,0)</f>
        <v>#N/A</v>
      </c>
      <c r="G8435" s="67" t="s">
        <v>1822</v>
      </c>
      <c r="H8435" s="53" t="e">
        <f t="shared" si="295"/>
        <v>#N/A</v>
      </c>
      <c r="I8435" s="7" t="s">
        <v>11103</v>
      </c>
      <c r="J8435" s="7" t="s">
        <v>3167</v>
      </c>
      <c r="K8435" s="9">
        <v>32143</v>
      </c>
      <c r="L8435" s="7"/>
      <c r="M8435" s="7"/>
      <c r="N8435" s="7">
        <v>9006242853</v>
      </c>
      <c r="O8435" s="7"/>
      <c r="P8435" s="7"/>
      <c r="Q8435" s="7" t="s">
        <v>1851</v>
      </c>
      <c r="R8435" s="39" t="s">
        <v>16794</v>
      </c>
      <c r="S8435" s="7"/>
      <c r="T8435" s="7" t="s">
        <v>747</v>
      </c>
      <c r="U8435" s="7"/>
      <c r="V8435" s="7"/>
      <c r="W8435" s="7"/>
      <c r="X8435" s="7"/>
      <c r="Y8435" s="39"/>
      <c r="Z8435" s="7"/>
      <c r="AA8435" s="7"/>
      <c r="AB8435" s="24"/>
      <c r="AC8435" t="s">
        <v>26453</v>
      </c>
      <c r="AD8435" t="s">
        <v>23380</v>
      </c>
    </row>
    <row r="8436" spans="1:30" x14ac:dyDescent="0.25">
      <c r="A8436" t="str">
        <f t="shared" si="297"/>
        <v>93430017</v>
      </c>
      <c r="B8436" s="23" t="s">
        <v>58</v>
      </c>
      <c r="C8436" s="7" t="s">
        <v>7738</v>
      </c>
      <c r="D8436" s="66" t="s">
        <v>293</v>
      </c>
      <c r="E8436" s="53" t="e">
        <f>VLOOKUP(D8436,'MPG Master'!$C$3:$I$716,7,0)</f>
        <v>#N/A</v>
      </c>
      <c r="F8436" s="7" t="e">
        <f>VLOOKUP(D8436,'MPG Master'!$C$3:$D$716,2,0)</f>
        <v>#N/A</v>
      </c>
      <c r="G8436" s="67" t="s">
        <v>1683</v>
      </c>
      <c r="H8436" s="53" t="e">
        <f t="shared" si="295"/>
        <v>#N/A</v>
      </c>
      <c r="I8436" s="7" t="s">
        <v>11104</v>
      </c>
      <c r="J8436" s="7" t="s">
        <v>22584</v>
      </c>
      <c r="K8436" s="9">
        <v>19360</v>
      </c>
      <c r="L8436" s="7"/>
      <c r="M8436" s="7"/>
      <c r="N8436" s="7">
        <v>8076560849</v>
      </c>
      <c r="O8436" s="7"/>
      <c r="P8436" s="7"/>
      <c r="Q8436" s="7" t="s">
        <v>1050</v>
      </c>
      <c r="R8436" s="39" t="s">
        <v>16795</v>
      </c>
      <c r="S8436" s="7"/>
      <c r="T8436" s="7" t="s">
        <v>5502</v>
      </c>
      <c r="U8436" s="7"/>
      <c r="V8436" s="7"/>
      <c r="W8436" s="7"/>
      <c r="X8436" s="7"/>
      <c r="Y8436" s="39"/>
      <c r="Z8436" s="7"/>
      <c r="AA8436" s="7"/>
      <c r="AB8436" s="24"/>
      <c r="AC8436" t="s">
        <v>26453</v>
      </c>
      <c r="AD8436" t="s">
        <v>23380</v>
      </c>
    </row>
    <row r="8437" spans="1:30" x14ac:dyDescent="0.25">
      <c r="A8437" t="str">
        <f t="shared" si="297"/>
        <v>93430015</v>
      </c>
      <c r="B8437" s="23" t="s">
        <v>58</v>
      </c>
      <c r="C8437" s="7" t="s">
        <v>7738</v>
      </c>
      <c r="D8437" s="66" t="s">
        <v>293</v>
      </c>
      <c r="E8437" s="53" t="e">
        <f>VLOOKUP(D8437,'MPG Master'!$C$3:$I$716,7,0)</f>
        <v>#N/A</v>
      </c>
      <c r="F8437" s="7" t="e">
        <f>VLOOKUP(D8437,'MPG Master'!$C$3:$D$716,2,0)</f>
        <v>#N/A</v>
      </c>
      <c r="G8437" s="67" t="s">
        <v>1739</v>
      </c>
      <c r="H8437" s="53" t="e">
        <f t="shared" si="295"/>
        <v>#N/A</v>
      </c>
      <c r="I8437" s="7" t="s">
        <v>2357</v>
      </c>
      <c r="J8437" s="7" t="s">
        <v>21477</v>
      </c>
      <c r="K8437" s="9">
        <v>34335</v>
      </c>
      <c r="L8437" s="7"/>
      <c r="M8437" s="7"/>
      <c r="N8437" s="7">
        <v>7217237326</v>
      </c>
      <c r="O8437" s="7"/>
      <c r="P8437" s="7"/>
      <c r="Q8437" s="7" t="s">
        <v>1050</v>
      </c>
      <c r="R8437" s="39" t="s">
        <v>16796</v>
      </c>
      <c r="S8437" s="7"/>
      <c r="T8437" s="7" t="s">
        <v>5502</v>
      </c>
      <c r="U8437" s="7"/>
      <c r="V8437" s="7"/>
      <c r="W8437" s="7"/>
      <c r="X8437" s="7"/>
      <c r="Y8437" s="39"/>
      <c r="Z8437" s="7"/>
      <c r="AA8437" s="7"/>
      <c r="AB8437" s="24"/>
      <c r="AC8437" t="s">
        <v>26453</v>
      </c>
      <c r="AD8437" t="s">
        <v>23380</v>
      </c>
    </row>
    <row r="8438" spans="1:30" x14ac:dyDescent="0.25">
      <c r="A8438" t="str">
        <f t="shared" si="297"/>
        <v>93430014</v>
      </c>
      <c r="B8438" s="23" t="s">
        <v>58</v>
      </c>
      <c r="C8438" s="7" t="s">
        <v>7738</v>
      </c>
      <c r="D8438" s="66" t="s">
        <v>293</v>
      </c>
      <c r="E8438" s="53" t="e">
        <f>VLOOKUP(D8438,'MPG Master'!$C$3:$I$716,7,0)</f>
        <v>#N/A</v>
      </c>
      <c r="F8438" s="7" t="e">
        <f>VLOOKUP(D8438,'MPG Master'!$C$3:$D$716,2,0)</f>
        <v>#N/A</v>
      </c>
      <c r="G8438" s="67" t="s">
        <v>1736</v>
      </c>
      <c r="H8438" s="53" t="e">
        <f t="shared" si="295"/>
        <v>#N/A</v>
      </c>
      <c r="I8438" s="7" t="s">
        <v>1852</v>
      </c>
      <c r="J8438" s="7" t="s">
        <v>1137</v>
      </c>
      <c r="K8438" s="9">
        <v>28126</v>
      </c>
      <c r="L8438" s="7"/>
      <c r="M8438" s="7"/>
      <c r="N8438" s="7">
        <v>7300113483</v>
      </c>
      <c r="O8438" s="7"/>
      <c r="P8438" s="7"/>
      <c r="Q8438" s="7" t="s">
        <v>1050</v>
      </c>
      <c r="R8438" s="39" t="s">
        <v>16797</v>
      </c>
      <c r="S8438" s="7"/>
      <c r="T8438" s="7" t="s">
        <v>5502</v>
      </c>
      <c r="U8438" s="7"/>
      <c r="V8438" s="7"/>
      <c r="W8438" s="7"/>
      <c r="X8438" s="7"/>
      <c r="Y8438" s="39"/>
      <c r="Z8438" s="7"/>
      <c r="AA8438" s="7"/>
      <c r="AB8438" s="24"/>
      <c r="AC8438" t="s">
        <v>26453</v>
      </c>
      <c r="AD8438" t="s">
        <v>23380</v>
      </c>
    </row>
    <row r="8439" spans="1:30" x14ac:dyDescent="0.25">
      <c r="A8439" t="str">
        <f t="shared" si="297"/>
        <v>93470017</v>
      </c>
      <c r="B8439" s="23" t="s">
        <v>58</v>
      </c>
      <c r="C8439" s="7" t="s">
        <v>7738</v>
      </c>
      <c r="D8439" s="66" t="s">
        <v>295</v>
      </c>
      <c r="E8439" s="53" t="e">
        <f>VLOOKUP(D8439,'MPG Master'!$C$3:$I$716,7,0)</f>
        <v>#N/A</v>
      </c>
      <c r="F8439" s="7" t="e">
        <f>VLOOKUP(D8439,'MPG Master'!$C$3:$D$716,2,0)</f>
        <v>#N/A</v>
      </c>
      <c r="G8439" s="67" t="s">
        <v>1683</v>
      </c>
      <c r="H8439" s="53" t="e">
        <f t="shared" si="295"/>
        <v>#N/A</v>
      </c>
      <c r="I8439" s="7" t="s">
        <v>3957</v>
      </c>
      <c r="J8439" s="7" t="s">
        <v>19962</v>
      </c>
      <c r="K8439" s="9">
        <v>34700</v>
      </c>
      <c r="L8439" s="7"/>
      <c r="M8439" s="7"/>
      <c r="N8439" s="7">
        <v>9199216267</v>
      </c>
      <c r="O8439" s="7"/>
      <c r="P8439" s="7"/>
      <c r="Q8439" s="7" t="s">
        <v>99</v>
      </c>
      <c r="R8439" s="39" t="s">
        <v>16798</v>
      </c>
      <c r="S8439" s="7"/>
      <c r="T8439" s="7" t="s">
        <v>693</v>
      </c>
      <c r="U8439" s="7"/>
      <c r="V8439" s="7"/>
      <c r="W8439" s="7"/>
      <c r="X8439" s="7"/>
      <c r="Y8439" s="39"/>
      <c r="Z8439" s="7"/>
      <c r="AA8439" s="7"/>
      <c r="AB8439" s="24"/>
      <c r="AC8439" t="s">
        <v>26453</v>
      </c>
      <c r="AD8439" t="s">
        <v>23380</v>
      </c>
    </row>
    <row r="8440" spans="1:30" x14ac:dyDescent="0.25">
      <c r="A8440" t="str">
        <f t="shared" si="297"/>
        <v>20520002</v>
      </c>
      <c r="B8440" s="23" t="s">
        <v>58</v>
      </c>
      <c r="C8440" s="7" t="s">
        <v>7737</v>
      </c>
      <c r="D8440" s="66" t="s">
        <v>7556</v>
      </c>
      <c r="E8440" s="53" t="e">
        <f>VLOOKUP(D8440,'MPG Master'!$C$3:$I$716,7,0)</f>
        <v>#N/A</v>
      </c>
      <c r="F8440" s="7" t="e">
        <f>VLOOKUP(D8440,'MPG Master'!$C$3:$D$716,2,0)</f>
        <v>#N/A</v>
      </c>
      <c r="G8440" s="67" t="s">
        <v>60</v>
      </c>
      <c r="H8440" s="53" t="e">
        <f t="shared" si="295"/>
        <v>#N/A</v>
      </c>
      <c r="I8440" s="7" t="s">
        <v>7703</v>
      </c>
      <c r="J8440" s="7" t="s">
        <v>22585</v>
      </c>
      <c r="K8440" s="9">
        <v>26181</v>
      </c>
      <c r="L8440" s="7"/>
      <c r="M8440" s="7"/>
      <c r="N8440" s="7">
        <v>9955556547</v>
      </c>
      <c r="O8440" s="7"/>
      <c r="P8440" s="7"/>
      <c r="Q8440" s="7" t="s">
        <v>1424</v>
      </c>
      <c r="R8440" s="39" t="s">
        <v>7620</v>
      </c>
      <c r="S8440" s="7"/>
      <c r="T8440" s="7" t="s">
        <v>1300</v>
      </c>
      <c r="U8440" s="7"/>
      <c r="V8440" s="7"/>
      <c r="W8440" s="7"/>
      <c r="X8440" s="7"/>
      <c r="Y8440" s="39"/>
      <c r="Z8440" s="7"/>
      <c r="AA8440" s="7"/>
      <c r="AB8440" s="24"/>
      <c r="AC8440" t="s">
        <v>26453</v>
      </c>
      <c r="AD8440" t="s">
        <v>23380</v>
      </c>
    </row>
    <row r="8441" spans="1:30" x14ac:dyDescent="0.25">
      <c r="A8441" t="str">
        <f t="shared" si="297"/>
        <v>40290274</v>
      </c>
      <c r="B8441" s="23" t="s">
        <v>58</v>
      </c>
      <c r="C8441" s="7" t="s">
        <v>1448</v>
      </c>
      <c r="D8441" s="66" t="s">
        <v>348</v>
      </c>
      <c r="E8441" s="53" t="e">
        <f>VLOOKUP(D8441,'MPG Master'!$C$3:$I$716,7,0)</f>
        <v>#N/A</v>
      </c>
      <c r="F8441" s="7" t="e">
        <f>VLOOKUP(D8441,'MPG Master'!$C$3:$D$716,2,0)</f>
        <v>#N/A</v>
      </c>
      <c r="G8441" s="67" t="s">
        <v>7828</v>
      </c>
      <c r="H8441" s="53" t="e">
        <f t="shared" si="295"/>
        <v>#N/A</v>
      </c>
      <c r="I8441" s="7" t="s">
        <v>11105</v>
      </c>
      <c r="J8441" s="7" t="s">
        <v>18109</v>
      </c>
      <c r="K8441" s="9">
        <v>20821</v>
      </c>
      <c r="L8441" s="7"/>
      <c r="M8441" s="7"/>
      <c r="N8441" s="7">
        <v>7631601842</v>
      </c>
      <c r="O8441" s="7"/>
      <c r="P8441" s="7"/>
      <c r="Q8441" s="7" t="s">
        <v>4724</v>
      </c>
      <c r="R8441" s="39" t="s">
        <v>16799</v>
      </c>
      <c r="S8441" s="7"/>
      <c r="T8441" s="7" t="s">
        <v>868</v>
      </c>
      <c r="U8441" s="7"/>
      <c r="V8441" s="7"/>
      <c r="W8441" s="7"/>
      <c r="X8441" s="7"/>
      <c r="Y8441" s="39"/>
      <c r="Z8441" s="7"/>
      <c r="AA8441" s="7"/>
      <c r="AB8441" s="24"/>
      <c r="AC8441" t="s">
        <v>26453</v>
      </c>
      <c r="AD8441" t="s">
        <v>23380</v>
      </c>
    </row>
    <row r="8442" spans="1:30" x14ac:dyDescent="0.25">
      <c r="A8442" t="str">
        <f t="shared" si="297"/>
        <v>12430016</v>
      </c>
      <c r="B8442" s="23" t="s">
        <v>58</v>
      </c>
      <c r="C8442" s="7" t="s">
        <v>1676</v>
      </c>
      <c r="D8442" s="66" t="s">
        <v>7525</v>
      </c>
      <c r="E8442" s="53" t="e">
        <f>VLOOKUP(D8442,'MPG Master'!$C$3:$I$716,7,0)</f>
        <v>#N/A</v>
      </c>
      <c r="F8442" s="7" t="e">
        <f>VLOOKUP(D8442,'MPG Master'!$C$3:$D$716,2,0)</f>
        <v>#N/A</v>
      </c>
      <c r="G8442" s="67" t="s">
        <v>1772</v>
      </c>
      <c r="H8442" s="53" t="e">
        <f t="shared" si="295"/>
        <v>#N/A</v>
      </c>
      <c r="I8442" s="7" t="s">
        <v>11106</v>
      </c>
      <c r="J8442" s="7" t="s">
        <v>5458</v>
      </c>
      <c r="K8442" s="9">
        <v>35796</v>
      </c>
      <c r="L8442" s="7"/>
      <c r="M8442" s="7"/>
      <c r="N8442" s="7">
        <v>9798232533</v>
      </c>
      <c r="O8442" s="7"/>
      <c r="P8442" s="7"/>
      <c r="Q8442" s="7" t="s">
        <v>1424</v>
      </c>
      <c r="R8442" s="39" t="s">
        <v>16800</v>
      </c>
      <c r="S8442" s="7"/>
      <c r="T8442" s="7" t="s">
        <v>735</v>
      </c>
      <c r="U8442" s="7"/>
      <c r="V8442" s="7"/>
      <c r="W8442" s="7"/>
      <c r="X8442" s="7"/>
      <c r="Y8442" s="39"/>
      <c r="Z8442" s="7"/>
      <c r="AA8442" s="7"/>
      <c r="AB8442" s="24"/>
      <c r="AC8442" t="s">
        <v>26453</v>
      </c>
      <c r="AD8442" t="s">
        <v>23380</v>
      </c>
    </row>
    <row r="8443" spans="1:30" x14ac:dyDescent="0.25">
      <c r="A8443" t="str">
        <f t="shared" si="297"/>
        <v>50460153</v>
      </c>
      <c r="B8443" s="23" t="s">
        <v>58</v>
      </c>
      <c r="C8443" s="7" t="s">
        <v>1448</v>
      </c>
      <c r="D8443" s="66" t="s">
        <v>405</v>
      </c>
      <c r="E8443" s="53" t="e">
        <f>VLOOKUP(D8443,'MPG Master'!$C$3:$I$716,7,0)</f>
        <v>#N/A</v>
      </c>
      <c r="F8443" s="7" t="e">
        <f>VLOOKUP(D8443,'MPG Master'!$C$3:$D$716,2,0)</f>
        <v>#N/A</v>
      </c>
      <c r="G8443" s="67" t="s">
        <v>4605</v>
      </c>
      <c r="H8443" s="53" t="e">
        <f t="shared" si="295"/>
        <v>#N/A</v>
      </c>
      <c r="I8443" s="7" t="s">
        <v>961</v>
      </c>
      <c r="J8443" s="7" t="s">
        <v>22586</v>
      </c>
      <c r="K8443" s="9">
        <v>27875</v>
      </c>
      <c r="L8443" s="7"/>
      <c r="M8443" s="7"/>
      <c r="N8443" s="7">
        <v>7542892281</v>
      </c>
      <c r="O8443" s="7"/>
      <c r="P8443" s="7"/>
      <c r="Q8443" s="7" t="s">
        <v>2024</v>
      </c>
      <c r="R8443" s="39" t="s">
        <v>16801</v>
      </c>
      <c r="S8443" s="7"/>
      <c r="T8443" s="7" t="s">
        <v>7457</v>
      </c>
      <c r="U8443" s="7"/>
      <c r="V8443" s="7"/>
      <c r="W8443" s="7"/>
      <c r="X8443" s="7"/>
      <c r="Y8443" s="39"/>
      <c r="Z8443" s="7"/>
      <c r="AA8443" s="7"/>
      <c r="AB8443" s="24"/>
      <c r="AC8443" t="s">
        <v>26453</v>
      </c>
      <c r="AD8443" t="s">
        <v>23380</v>
      </c>
    </row>
    <row r="8444" spans="1:30" x14ac:dyDescent="0.25">
      <c r="A8444" t="str">
        <f t="shared" si="297"/>
        <v>12130047</v>
      </c>
      <c r="B8444" s="23" t="s">
        <v>58</v>
      </c>
      <c r="C8444" s="7" t="s">
        <v>1676</v>
      </c>
      <c r="D8444" s="66" t="s">
        <v>331</v>
      </c>
      <c r="E8444" s="53" t="e">
        <f>VLOOKUP(D8444,'MPG Master'!$C$3:$I$716,7,0)</f>
        <v>#N/A</v>
      </c>
      <c r="F8444" s="7" t="e">
        <f>VLOOKUP(D8444,'MPG Master'!$C$3:$D$716,2,0)</f>
        <v>#N/A</v>
      </c>
      <c r="G8444" s="67" t="s">
        <v>1867</v>
      </c>
      <c r="H8444" s="53" t="e">
        <f t="shared" si="295"/>
        <v>#N/A</v>
      </c>
      <c r="I8444" s="7" t="s">
        <v>11107</v>
      </c>
      <c r="J8444" s="7" t="s">
        <v>18521</v>
      </c>
      <c r="K8444" s="9">
        <v>18264</v>
      </c>
      <c r="L8444" s="7"/>
      <c r="M8444" s="7"/>
      <c r="N8444" s="7"/>
      <c r="O8444" s="7"/>
      <c r="P8444" s="7"/>
      <c r="Q8444" s="7" t="s">
        <v>1716</v>
      </c>
      <c r="R8444" s="39" t="s">
        <v>16802</v>
      </c>
      <c r="S8444" s="7"/>
      <c r="T8444" s="7" t="s">
        <v>747</v>
      </c>
      <c r="U8444" s="7"/>
      <c r="V8444" s="7"/>
      <c r="W8444" s="7"/>
      <c r="X8444" s="7"/>
      <c r="Y8444" s="39"/>
      <c r="Z8444" s="7"/>
      <c r="AA8444" s="7"/>
      <c r="AB8444" s="24"/>
      <c r="AC8444" t="s">
        <v>26453</v>
      </c>
      <c r="AD8444" t="s">
        <v>23380</v>
      </c>
    </row>
    <row r="8445" spans="1:30" x14ac:dyDescent="0.25">
      <c r="A8445" t="str">
        <f t="shared" si="297"/>
        <v>86010012</v>
      </c>
      <c r="B8445" s="23" t="s">
        <v>58</v>
      </c>
      <c r="C8445" s="7" t="s">
        <v>966</v>
      </c>
      <c r="D8445" s="66" t="s">
        <v>7542</v>
      </c>
      <c r="E8445" s="53" t="e">
        <f>VLOOKUP(D8445,'MPG Master'!$C$3:$I$716,7,0)</f>
        <v>#N/A</v>
      </c>
      <c r="F8445" s="7" t="e">
        <f>VLOOKUP(D8445,'MPG Master'!$C$3:$D$716,2,0)</f>
        <v>#N/A</v>
      </c>
      <c r="G8445" s="67" t="s">
        <v>1694</v>
      </c>
      <c r="H8445" s="53" t="e">
        <f t="shared" si="295"/>
        <v>#N/A</v>
      </c>
      <c r="I8445" s="7" t="s">
        <v>11108</v>
      </c>
      <c r="J8445" s="7" t="s">
        <v>9086</v>
      </c>
      <c r="K8445" s="9">
        <v>36166</v>
      </c>
      <c r="L8445" s="7"/>
      <c r="M8445" s="7"/>
      <c r="N8445" s="7"/>
      <c r="O8445" s="7"/>
      <c r="P8445" s="7"/>
      <c r="Q8445" s="7" t="s">
        <v>1808</v>
      </c>
      <c r="R8445" s="39" t="s">
        <v>16803</v>
      </c>
      <c r="S8445" s="7"/>
      <c r="T8445" s="7" t="s">
        <v>963</v>
      </c>
      <c r="U8445" s="7"/>
      <c r="V8445" s="7"/>
      <c r="W8445" s="7"/>
      <c r="X8445" s="7"/>
      <c r="Y8445" s="39"/>
      <c r="Z8445" s="7"/>
      <c r="AA8445" s="7"/>
      <c r="AB8445" s="24"/>
      <c r="AC8445" t="s">
        <v>26453</v>
      </c>
      <c r="AD8445" t="s">
        <v>23380</v>
      </c>
    </row>
    <row r="8446" spans="1:30" x14ac:dyDescent="0.25">
      <c r="A8446" t="str">
        <f t="shared" si="297"/>
        <v>86010011</v>
      </c>
      <c r="B8446" s="23" t="s">
        <v>58</v>
      </c>
      <c r="C8446" s="7" t="s">
        <v>966</v>
      </c>
      <c r="D8446" s="66" t="s">
        <v>7542</v>
      </c>
      <c r="E8446" s="53" t="e">
        <f>VLOOKUP(D8446,'MPG Master'!$C$3:$I$716,7,0)</f>
        <v>#N/A</v>
      </c>
      <c r="F8446" s="7" t="e">
        <f>VLOOKUP(D8446,'MPG Master'!$C$3:$D$716,2,0)</f>
        <v>#N/A</v>
      </c>
      <c r="G8446" s="67" t="s">
        <v>1693</v>
      </c>
      <c r="H8446" s="53" t="e">
        <f t="shared" si="295"/>
        <v>#N/A</v>
      </c>
      <c r="I8446" s="7" t="s">
        <v>4848</v>
      </c>
      <c r="J8446" s="7" t="s">
        <v>22587</v>
      </c>
      <c r="K8446" s="9">
        <v>21551</v>
      </c>
      <c r="L8446" s="7"/>
      <c r="M8446" s="7"/>
      <c r="N8446" s="7"/>
      <c r="O8446" s="7"/>
      <c r="P8446" s="7"/>
      <c r="Q8446" s="7" t="s">
        <v>1716</v>
      </c>
      <c r="R8446" s="39" t="s">
        <v>16804</v>
      </c>
      <c r="S8446" s="7"/>
      <c r="T8446" s="7" t="s">
        <v>747</v>
      </c>
      <c r="U8446" s="7"/>
      <c r="V8446" s="7"/>
      <c r="W8446" s="7"/>
      <c r="X8446" s="7"/>
      <c r="Y8446" s="39"/>
      <c r="Z8446" s="7"/>
      <c r="AA8446" s="7"/>
      <c r="AB8446" s="24"/>
      <c r="AC8446" t="s">
        <v>26453</v>
      </c>
      <c r="AD8446" t="s">
        <v>23380</v>
      </c>
    </row>
    <row r="8447" spans="1:30" x14ac:dyDescent="0.25">
      <c r="A8447" t="str">
        <f t="shared" si="297"/>
        <v>85770026</v>
      </c>
      <c r="B8447" s="23" t="s">
        <v>58</v>
      </c>
      <c r="C8447" s="7" t="s">
        <v>966</v>
      </c>
      <c r="D8447" s="66" t="s">
        <v>411</v>
      </c>
      <c r="E8447" s="53" t="e">
        <f>VLOOKUP(D8447,'MPG Master'!$C$3:$I$716,7,0)</f>
        <v>#N/A</v>
      </c>
      <c r="F8447" s="7" t="e">
        <f>VLOOKUP(D8447,'MPG Master'!$C$3:$D$716,2,0)</f>
        <v>#N/A</v>
      </c>
      <c r="G8447" s="67" t="s">
        <v>1836</v>
      </c>
      <c r="H8447" s="53" t="e">
        <f t="shared" si="295"/>
        <v>#N/A</v>
      </c>
      <c r="I8447" s="7" t="s">
        <v>3791</v>
      </c>
      <c r="J8447" s="7" t="s">
        <v>22588</v>
      </c>
      <c r="K8447" s="9">
        <v>21551</v>
      </c>
      <c r="L8447" s="7"/>
      <c r="M8447" s="7"/>
      <c r="N8447" s="7">
        <v>9508550775</v>
      </c>
      <c r="O8447" s="7"/>
      <c r="P8447" s="7"/>
      <c r="Q8447" s="7" t="s">
        <v>1808</v>
      </c>
      <c r="R8447" s="39" t="s">
        <v>16805</v>
      </c>
      <c r="S8447" s="7"/>
      <c r="T8447" s="7" t="s">
        <v>963</v>
      </c>
      <c r="U8447" s="7"/>
      <c r="V8447" s="7"/>
      <c r="W8447" s="7"/>
      <c r="X8447" s="7"/>
      <c r="Y8447" s="39"/>
      <c r="Z8447" s="7"/>
      <c r="AA8447" s="7"/>
      <c r="AB8447" s="24"/>
      <c r="AC8447" t="s">
        <v>26453</v>
      </c>
      <c r="AD8447" t="s">
        <v>23380</v>
      </c>
    </row>
    <row r="8448" spans="1:30" x14ac:dyDescent="0.25">
      <c r="A8448" t="str">
        <f t="shared" si="297"/>
        <v>85770027</v>
      </c>
      <c r="B8448" s="23" t="s">
        <v>58</v>
      </c>
      <c r="C8448" s="7" t="s">
        <v>966</v>
      </c>
      <c r="D8448" s="66" t="s">
        <v>411</v>
      </c>
      <c r="E8448" s="53" t="e">
        <f>VLOOKUP(D8448,'MPG Master'!$C$3:$I$716,7,0)</f>
        <v>#N/A</v>
      </c>
      <c r="F8448" s="7" t="e">
        <f>VLOOKUP(D8448,'MPG Master'!$C$3:$D$716,2,0)</f>
        <v>#N/A</v>
      </c>
      <c r="G8448" s="67" t="s">
        <v>1840</v>
      </c>
      <c r="H8448" s="53" t="e">
        <f t="shared" si="295"/>
        <v>#N/A</v>
      </c>
      <c r="I8448" s="7" t="s">
        <v>11109</v>
      </c>
      <c r="J8448" s="7" t="s">
        <v>22589</v>
      </c>
      <c r="K8448" s="9">
        <v>31048</v>
      </c>
      <c r="L8448" s="7"/>
      <c r="M8448" s="7"/>
      <c r="N8448" s="7">
        <v>9456668372</v>
      </c>
      <c r="O8448" s="7"/>
      <c r="P8448" s="7"/>
      <c r="Q8448" s="7" t="s">
        <v>4724</v>
      </c>
      <c r="R8448" s="39" t="s">
        <v>16806</v>
      </c>
      <c r="S8448" s="7"/>
      <c r="T8448" s="7" t="s">
        <v>971</v>
      </c>
      <c r="U8448" s="7"/>
      <c r="V8448" s="7"/>
      <c r="W8448" s="7"/>
      <c r="X8448" s="7"/>
      <c r="Y8448" s="39"/>
      <c r="Z8448" s="7"/>
      <c r="AA8448" s="7"/>
      <c r="AB8448" s="24"/>
      <c r="AC8448" t="s">
        <v>26453</v>
      </c>
      <c r="AD8448" t="s">
        <v>23380</v>
      </c>
    </row>
    <row r="8449" spans="1:30" x14ac:dyDescent="0.25">
      <c r="A8449" t="str">
        <f t="shared" si="297"/>
        <v>85770028</v>
      </c>
      <c r="B8449" s="23" t="s">
        <v>58</v>
      </c>
      <c r="C8449" s="7" t="s">
        <v>966</v>
      </c>
      <c r="D8449" s="66" t="s">
        <v>411</v>
      </c>
      <c r="E8449" s="53" t="e">
        <f>VLOOKUP(D8449,'MPG Master'!$C$3:$I$716,7,0)</f>
        <v>#N/A</v>
      </c>
      <c r="F8449" s="7" t="e">
        <f>VLOOKUP(D8449,'MPG Master'!$C$3:$D$716,2,0)</f>
        <v>#N/A</v>
      </c>
      <c r="G8449" s="67" t="s">
        <v>1685</v>
      </c>
      <c r="H8449" s="53" t="e">
        <f t="shared" si="295"/>
        <v>#N/A</v>
      </c>
      <c r="I8449" s="7" t="s">
        <v>4029</v>
      </c>
      <c r="J8449" s="7" t="s">
        <v>22590</v>
      </c>
      <c r="K8449" s="9">
        <v>36072</v>
      </c>
      <c r="L8449" s="7"/>
      <c r="M8449" s="7"/>
      <c r="N8449" s="7">
        <v>9835411440</v>
      </c>
      <c r="O8449" s="7"/>
      <c r="P8449" s="7"/>
      <c r="Q8449" s="7" t="s">
        <v>1808</v>
      </c>
      <c r="R8449" s="39" t="s">
        <v>16807</v>
      </c>
      <c r="S8449" s="7"/>
      <c r="T8449" s="7" t="s">
        <v>963</v>
      </c>
      <c r="U8449" s="7"/>
      <c r="V8449" s="7"/>
      <c r="W8449" s="7"/>
      <c r="X8449" s="7"/>
      <c r="Y8449" s="39"/>
      <c r="Z8449" s="7"/>
      <c r="AA8449" s="7"/>
      <c r="AB8449" s="24"/>
      <c r="AC8449" t="s">
        <v>26453</v>
      </c>
      <c r="AD8449" t="s">
        <v>23380</v>
      </c>
    </row>
    <row r="8450" spans="1:30" x14ac:dyDescent="0.25">
      <c r="A8450" t="str">
        <f t="shared" si="297"/>
        <v>85790021</v>
      </c>
      <c r="B8450" s="23" t="s">
        <v>58</v>
      </c>
      <c r="C8450" s="7" t="s">
        <v>966</v>
      </c>
      <c r="D8450" s="66" t="s">
        <v>413</v>
      </c>
      <c r="E8450" s="53" t="e">
        <f>VLOOKUP(D8450,'MPG Master'!$C$3:$I$716,7,0)</f>
        <v>#N/A</v>
      </c>
      <c r="F8450" s="7" t="e">
        <f>VLOOKUP(D8450,'MPG Master'!$C$3:$D$716,2,0)</f>
        <v>#N/A</v>
      </c>
      <c r="G8450" s="67" t="s">
        <v>1822</v>
      </c>
      <c r="H8450" s="53" t="e">
        <f t="shared" si="295"/>
        <v>#N/A</v>
      </c>
      <c r="I8450" s="7" t="s">
        <v>2829</v>
      </c>
      <c r="J8450" s="7" t="s">
        <v>22591</v>
      </c>
      <c r="K8450" s="9">
        <v>28856</v>
      </c>
      <c r="L8450" s="7"/>
      <c r="M8450" s="7"/>
      <c r="N8450" s="7">
        <v>6203587749</v>
      </c>
      <c r="O8450" s="7"/>
      <c r="P8450" s="7"/>
      <c r="Q8450" s="7" t="s">
        <v>2256</v>
      </c>
      <c r="R8450" s="39" t="s">
        <v>16808</v>
      </c>
      <c r="S8450" s="7"/>
      <c r="T8450" s="7" t="s">
        <v>6147</v>
      </c>
      <c r="U8450" s="7"/>
      <c r="V8450" s="7"/>
      <c r="W8450" s="7"/>
      <c r="X8450" s="7"/>
      <c r="Y8450" s="39"/>
      <c r="Z8450" s="7"/>
      <c r="AA8450" s="7"/>
      <c r="AB8450" s="24"/>
      <c r="AC8450" t="s">
        <v>26453</v>
      </c>
      <c r="AD8450" t="s">
        <v>23380</v>
      </c>
    </row>
    <row r="8451" spans="1:30" x14ac:dyDescent="0.25">
      <c r="A8451" t="str">
        <f t="shared" si="297"/>
        <v>85790022</v>
      </c>
      <c r="B8451" s="23" t="s">
        <v>58</v>
      </c>
      <c r="C8451" s="7" t="s">
        <v>966</v>
      </c>
      <c r="D8451" s="66" t="s">
        <v>413</v>
      </c>
      <c r="E8451" s="53" t="e">
        <f>VLOOKUP(D8451,'MPG Master'!$C$3:$I$716,7,0)</f>
        <v>#N/A</v>
      </c>
      <c r="F8451" s="7" t="e">
        <f>VLOOKUP(D8451,'MPG Master'!$C$3:$D$716,2,0)</f>
        <v>#N/A</v>
      </c>
      <c r="G8451" s="67" t="s">
        <v>1825</v>
      </c>
      <c r="H8451" s="53" t="e">
        <f t="shared" ref="H8451:H8514" si="298">E8451&amp;G8451</f>
        <v>#N/A</v>
      </c>
      <c r="I8451" s="7" t="s">
        <v>3046</v>
      </c>
      <c r="J8451" s="7" t="s">
        <v>22592</v>
      </c>
      <c r="K8451" s="9">
        <v>33676</v>
      </c>
      <c r="L8451" s="7"/>
      <c r="M8451" s="7"/>
      <c r="N8451" s="7">
        <v>6205023957</v>
      </c>
      <c r="O8451" s="7"/>
      <c r="P8451" s="7"/>
      <c r="Q8451" s="7" t="s">
        <v>2256</v>
      </c>
      <c r="R8451" s="39" t="s">
        <v>16809</v>
      </c>
      <c r="S8451" s="7"/>
      <c r="T8451" s="7" t="s">
        <v>6147</v>
      </c>
      <c r="U8451" s="7"/>
      <c r="V8451" s="7"/>
      <c r="W8451" s="7"/>
      <c r="X8451" s="7"/>
      <c r="Y8451" s="39"/>
      <c r="Z8451" s="7"/>
      <c r="AA8451" s="7"/>
      <c r="AB8451" s="24"/>
      <c r="AC8451" t="s">
        <v>26453</v>
      </c>
      <c r="AD8451" t="s">
        <v>23380</v>
      </c>
    </row>
    <row r="8452" spans="1:30" x14ac:dyDescent="0.25">
      <c r="A8452" t="str">
        <f t="shared" si="297"/>
        <v>85790023</v>
      </c>
      <c r="B8452" s="23" t="s">
        <v>58</v>
      </c>
      <c r="C8452" s="7" t="s">
        <v>966</v>
      </c>
      <c r="D8452" s="66" t="s">
        <v>413</v>
      </c>
      <c r="E8452" s="53" t="e">
        <f>VLOOKUP(D8452,'MPG Master'!$C$3:$I$716,7,0)</f>
        <v>#N/A</v>
      </c>
      <c r="F8452" s="7" t="e">
        <f>VLOOKUP(D8452,'MPG Master'!$C$3:$D$716,2,0)</f>
        <v>#N/A</v>
      </c>
      <c r="G8452" s="67" t="s">
        <v>379</v>
      </c>
      <c r="H8452" s="53" t="e">
        <f t="shared" si="298"/>
        <v>#N/A</v>
      </c>
      <c r="I8452" s="7" t="s">
        <v>5296</v>
      </c>
      <c r="J8452" s="7" t="s">
        <v>21643</v>
      </c>
      <c r="K8452" s="9">
        <v>37849</v>
      </c>
      <c r="L8452" s="7"/>
      <c r="M8452" s="7"/>
      <c r="N8452" s="7">
        <v>8271199105</v>
      </c>
      <c r="O8452" s="7"/>
      <c r="P8452" s="7"/>
      <c r="Q8452" s="7" t="s">
        <v>1971</v>
      </c>
      <c r="R8452" s="39" t="s">
        <v>16810</v>
      </c>
      <c r="S8452" s="7"/>
      <c r="T8452" s="7" t="s">
        <v>6147</v>
      </c>
      <c r="U8452" s="7"/>
      <c r="V8452" s="7"/>
      <c r="W8452" s="7"/>
      <c r="X8452" s="7"/>
      <c r="Y8452" s="39"/>
      <c r="Z8452" s="7"/>
      <c r="AA8452" s="7"/>
      <c r="AB8452" s="24"/>
      <c r="AC8452" t="s">
        <v>26453</v>
      </c>
      <c r="AD8452" t="s">
        <v>23380</v>
      </c>
    </row>
    <row r="8453" spans="1:30" x14ac:dyDescent="0.25">
      <c r="A8453" t="str">
        <f t="shared" si="297"/>
        <v>85790024</v>
      </c>
      <c r="B8453" s="23" t="s">
        <v>58</v>
      </c>
      <c r="C8453" s="7" t="s">
        <v>966</v>
      </c>
      <c r="D8453" s="66" t="s">
        <v>413</v>
      </c>
      <c r="E8453" s="53" t="e">
        <f>VLOOKUP(D8453,'MPG Master'!$C$3:$I$716,7,0)</f>
        <v>#N/A</v>
      </c>
      <c r="F8453" s="7" t="e">
        <f>VLOOKUP(D8453,'MPG Master'!$C$3:$D$716,2,0)</f>
        <v>#N/A</v>
      </c>
      <c r="G8453" s="67" t="s">
        <v>1830</v>
      </c>
      <c r="H8453" s="53" t="e">
        <f t="shared" si="298"/>
        <v>#N/A</v>
      </c>
      <c r="I8453" s="7" t="s">
        <v>2757</v>
      </c>
      <c r="J8453" s="7" t="s">
        <v>9306</v>
      </c>
      <c r="K8453" s="9">
        <v>32978</v>
      </c>
      <c r="L8453" s="7"/>
      <c r="M8453" s="7"/>
      <c r="N8453" s="7">
        <v>6202820821</v>
      </c>
      <c r="O8453" s="7"/>
      <c r="P8453" s="7"/>
      <c r="Q8453" s="7" t="s">
        <v>4724</v>
      </c>
      <c r="R8453" s="39" t="s">
        <v>16811</v>
      </c>
      <c r="S8453" s="7"/>
      <c r="T8453" s="7" t="s">
        <v>977</v>
      </c>
      <c r="U8453" s="7"/>
      <c r="V8453" s="7"/>
      <c r="W8453" s="7"/>
      <c r="X8453" s="7"/>
      <c r="Y8453" s="39"/>
      <c r="Z8453" s="7"/>
      <c r="AA8453" s="7"/>
      <c r="AB8453" s="24"/>
      <c r="AC8453" t="s">
        <v>26453</v>
      </c>
      <c r="AD8453" t="s">
        <v>23380</v>
      </c>
    </row>
    <row r="8454" spans="1:30" x14ac:dyDescent="0.25">
      <c r="A8454" t="str">
        <f t="shared" si="297"/>
        <v>85790025</v>
      </c>
      <c r="B8454" s="23" t="s">
        <v>58</v>
      </c>
      <c r="C8454" s="7" t="s">
        <v>966</v>
      </c>
      <c r="D8454" s="66" t="s">
        <v>413</v>
      </c>
      <c r="E8454" s="53" t="e">
        <f>VLOOKUP(D8454,'MPG Master'!$C$3:$I$716,7,0)</f>
        <v>#N/A</v>
      </c>
      <c r="F8454" s="7" t="e">
        <f>VLOOKUP(D8454,'MPG Master'!$C$3:$D$716,2,0)</f>
        <v>#N/A</v>
      </c>
      <c r="G8454" s="67" t="s">
        <v>1833</v>
      </c>
      <c r="H8454" s="53" t="e">
        <f t="shared" si="298"/>
        <v>#N/A</v>
      </c>
      <c r="I8454" s="7" t="s">
        <v>11110</v>
      </c>
      <c r="J8454" s="7" t="s">
        <v>2825</v>
      </c>
      <c r="K8454" s="9">
        <v>34700</v>
      </c>
      <c r="L8454" s="7"/>
      <c r="M8454" s="7"/>
      <c r="N8454" s="7">
        <v>7631256095</v>
      </c>
      <c r="O8454" s="7"/>
      <c r="P8454" s="7"/>
      <c r="Q8454" s="7" t="s">
        <v>1971</v>
      </c>
      <c r="R8454" s="39" t="s">
        <v>16812</v>
      </c>
      <c r="S8454" s="7"/>
      <c r="T8454" s="7" t="s">
        <v>17860</v>
      </c>
      <c r="U8454" s="7"/>
      <c r="V8454" s="7"/>
      <c r="W8454" s="7"/>
      <c r="X8454" s="7"/>
      <c r="Y8454" s="39"/>
      <c r="Z8454" s="7"/>
      <c r="AA8454" s="7"/>
      <c r="AB8454" s="24"/>
      <c r="AC8454" t="s">
        <v>26453</v>
      </c>
      <c r="AD8454" t="s">
        <v>23380</v>
      </c>
    </row>
    <row r="8455" spans="1:30" x14ac:dyDescent="0.25">
      <c r="A8455" t="str">
        <f t="shared" si="297"/>
        <v>85790026</v>
      </c>
      <c r="B8455" s="23" t="s">
        <v>58</v>
      </c>
      <c r="C8455" s="7" t="s">
        <v>966</v>
      </c>
      <c r="D8455" s="66" t="s">
        <v>413</v>
      </c>
      <c r="E8455" s="53" t="e">
        <f>VLOOKUP(D8455,'MPG Master'!$C$3:$I$716,7,0)</f>
        <v>#N/A</v>
      </c>
      <c r="F8455" s="7" t="e">
        <f>VLOOKUP(D8455,'MPG Master'!$C$3:$D$716,2,0)</f>
        <v>#N/A</v>
      </c>
      <c r="G8455" s="67" t="s">
        <v>1836</v>
      </c>
      <c r="H8455" s="53" t="e">
        <f t="shared" si="298"/>
        <v>#N/A</v>
      </c>
      <c r="I8455" s="7" t="s">
        <v>11111</v>
      </c>
      <c r="J8455" s="7" t="s">
        <v>22593</v>
      </c>
      <c r="K8455" s="9">
        <v>30682</v>
      </c>
      <c r="L8455" s="7"/>
      <c r="M8455" s="7"/>
      <c r="N8455" s="7">
        <v>8227891054</v>
      </c>
      <c r="O8455" s="7"/>
      <c r="P8455" s="7"/>
      <c r="Q8455" s="7" t="s">
        <v>2256</v>
      </c>
      <c r="R8455" s="39" t="s">
        <v>16813</v>
      </c>
      <c r="S8455" s="7"/>
      <c r="T8455" s="7" t="s">
        <v>6165</v>
      </c>
      <c r="U8455" s="7"/>
      <c r="V8455" s="7"/>
      <c r="W8455" s="7"/>
      <c r="X8455" s="7"/>
      <c r="Y8455" s="39"/>
      <c r="Z8455" s="7"/>
      <c r="AA8455" s="7"/>
      <c r="AB8455" s="24"/>
      <c r="AC8455" t="s">
        <v>26453</v>
      </c>
      <c r="AD8455" t="s">
        <v>23380</v>
      </c>
    </row>
    <row r="8456" spans="1:30" x14ac:dyDescent="0.25">
      <c r="A8456" t="str">
        <f t="shared" si="297"/>
        <v>51090040</v>
      </c>
      <c r="B8456" s="23" t="s">
        <v>58</v>
      </c>
      <c r="C8456" s="7" t="s">
        <v>1448</v>
      </c>
      <c r="D8456" s="66" t="s">
        <v>356</v>
      </c>
      <c r="E8456" s="53" t="e">
        <f>VLOOKUP(D8456,'MPG Master'!$C$3:$I$716,7,0)</f>
        <v>#N/A</v>
      </c>
      <c r="F8456" s="7" t="e">
        <f>VLOOKUP(D8456,'MPG Master'!$C$3:$D$716,2,0)</f>
        <v>#N/A</v>
      </c>
      <c r="G8456" s="67" t="s">
        <v>2113</v>
      </c>
      <c r="H8456" s="53" t="e">
        <f t="shared" si="298"/>
        <v>#N/A</v>
      </c>
      <c r="I8456" s="7" t="s">
        <v>11112</v>
      </c>
      <c r="J8456" s="7" t="s">
        <v>22594</v>
      </c>
      <c r="K8456" s="9">
        <v>38413</v>
      </c>
      <c r="L8456" s="7"/>
      <c r="M8456" s="7"/>
      <c r="N8456" s="7">
        <v>8603623181</v>
      </c>
      <c r="O8456" s="7"/>
      <c r="P8456" s="7"/>
      <c r="Q8456" s="7" t="s">
        <v>99</v>
      </c>
      <c r="R8456" s="39" t="s">
        <v>16814</v>
      </c>
      <c r="S8456" s="7"/>
      <c r="T8456" s="7" t="s">
        <v>841</v>
      </c>
      <c r="U8456" s="7"/>
      <c r="V8456" s="7"/>
      <c r="W8456" s="7"/>
      <c r="X8456" s="7"/>
      <c r="Y8456" s="39"/>
      <c r="Z8456" s="7"/>
      <c r="AA8456" s="7"/>
      <c r="AB8456" s="24"/>
      <c r="AC8456" t="s">
        <v>26453</v>
      </c>
      <c r="AD8456" t="s">
        <v>23380</v>
      </c>
    </row>
    <row r="8457" spans="1:30" x14ac:dyDescent="0.25">
      <c r="A8457" t="str">
        <f t="shared" si="297"/>
        <v>51090041</v>
      </c>
      <c r="B8457" s="23" t="s">
        <v>58</v>
      </c>
      <c r="C8457" s="7" t="s">
        <v>1448</v>
      </c>
      <c r="D8457" s="66" t="s">
        <v>356</v>
      </c>
      <c r="E8457" s="53" t="e">
        <f>VLOOKUP(D8457,'MPG Master'!$C$3:$I$716,7,0)</f>
        <v>#N/A</v>
      </c>
      <c r="F8457" s="7" t="e">
        <f>VLOOKUP(D8457,'MPG Master'!$C$3:$D$716,2,0)</f>
        <v>#N/A</v>
      </c>
      <c r="G8457" s="67" t="s">
        <v>2314</v>
      </c>
      <c r="H8457" s="53" t="e">
        <f t="shared" si="298"/>
        <v>#N/A</v>
      </c>
      <c r="I8457" s="7" t="s">
        <v>2104</v>
      </c>
      <c r="J8457" s="7" t="s">
        <v>22595</v>
      </c>
      <c r="K8457" s="9">
        <v>32143</v>
      </c>
      <c r="L8457" s="7"/>
      <c r="M8457" s="7"/>
      <c r="N8457" s="7">
        <v>7739570176</v>
      </c>
      <c r="O8457" s="7"/>
      <c r="P8457" s="7"/>
      <c r="Q8457" s="7" t="s">
        <v>99</v>
      </c>
      <c r="R8457" s="39" t="s">
        <v>16815</v>
      </c>
      <c r="S8457" s="7"/>
      <c r="T8457" s="7" t="s">
        <v>841</v>
      </c>
      <c r="U8457" s="7"/>
      <c r="V8457" s="7"/>
      <c r="W8457" s="7"/>
      <c r="X8457" s="7"/>
      <c r="Y8457" s="39"/>
      <c r="Z8457" s="7"/>
      <c r="AA8457" s="7"/>
      <c r="AB8457" s="24"/>
      <c r="AC8457" t="s">
        <v>26453</v>
      </c>
      <c r="AD8457" t="s">
        <v>23380</v>
      </c>
    </row>
    <row r="8458" spans="1:30" x14ac:dyDescent="0.25">
      <c r="A8458" t="str">
        <f t="shared" si="297"/>
        <v>51090042</v>
      </c>
      <c r="B8458" s="23" t="s">
        <v>58</v>
      </c>
      <c r="C8458" s="7" t="s">
        <v>1448</v>
      </c>
      <c r="D8458" s="66" t="s">
        <v>356</v>
      </c>
      <c r="E8458" s="53" t="e">
        <f>VLOOKUP(D8458,'MPG Master'!$C$3:$I$716,7,0)</f>
        <v>#N/A</v>
      </c>
      <c r="F8458" s="7" t="e">
        <f>VLOOKUP(D8458,'MPG Master'!$C$3:$D$716,2,0)</f>
        <v>#N/A</v>
      </c>
      <c r="G8458" s="67" t="s">
        <v>2310</v>
      </c>
      <c r="H8458" s="53" t="e">
        <f t="shared" si="298"/>
        <v>#N/A</v>
      </c>
      <c r="I8458" s="7" t="s">
        <v>11113</v>
      </c>
      <c r="J8458" s="7" t="s">
        <v>19559</v>
      </c>
      <c r="K8458" s="9">
        <v>25569</v>
      </c>
      <c r="L8458" s="7"/>
      <c r="M8458" s="7"/>
      <c r="N8458" s="7">
        <v>7091932440</v>
      </c>
      <c r="O8458" s="7"/>
      <c r="P8458" s="7"/>
      <c r="Q8458" s="7" t="s">
        <v>99</v>
      </c>
      <c r="R8458" s="39" t="s">
        <v>16816</v>
      </c>
      <c r="S8458" s="7"/>
      <c r="T8458" s="7" t="s">
        <v>841</v>
      </c>
      <c r="U8458" s="7"/>
      <c r="V8458" s="7"/>
      <c r="W8458" s="7"/>
      <c r="X8458" s="7"/>
      <c r="Y8458" s="39"/>
      <c r="Z8458" s="7"/>
      <c r="AA8458" s="7"/>
      <c r="AB8458" s="24"/>
      <c r="AC8458" t="s">
        <v>26453</v>
      </c>
      <c r="AD8458" t="s">
        <v>23380</v>
      </c>
    </row>
    <row r="8459" spans="1:30" x14ac:dyDescent="0.25">
      <c r="A8459" t="str">
        <f t="shared" si="297"/>
        <v>40360231</v>
      </c>
      <c r="B8459" s="23" t="s">
        <v>58</v>
      </c>
      <c r="C8459" s="7" t="s">
        <v>1448</v>
      </c>
      <c r="D8459" s="66" t="s">
        <v>349</v>
      </c>
      <c r="E8459" s="53" t="e">
        <f>VLOOKUP(D8459,'MPG Master'!$C$3:$I$716,7,0)</f>
        <v>#N/A</v>
      </c>
      <c r="F8459" s="7" t="e">
        <f>VLOOKUP(D8459,'MPG Master'!$C$3:$D$716,2,0)</f>
        <v>#N/A</v>
      </c>
      <c r="G8459" s="67" t="s">
        <v>1923</v>
      </c>
      <c r="H8459" s="53" t="e">
        <f t="shared" si="298"/>
        <v>#N/A</v>
      </c>
      <c r="I8459" s="7" t="s">
        <v>4026</v>
      </c>
      <c r="J8459" s="7" t="s">
        <v>18559</v>
      </c>
      <c r="K8459" s="9">
        <v>28491</v>
      </c>
      <c r="L8459" s="7"/>
      <c r="M8459" s="7"/>
      <c r="N8459" s="7">
        <v>7206635236</v>
      </c>
      <c r="O8459" s="7"/>
      <c r="P8459" s="7"/>
      <c r="Q8459" s="7" t="s">
        <v>99</v>
      </c>
      <c r="R8459" s="39" t="s">
        <v>15693</v>
      </c>
      <c r="S8459" s="7"/>
      <c r="T8459" s="7" t="s">
        <v>841</v>
      </c>
      <c r="U8459" s="7"/>
      <c r="V8459" s="7"/>
      <c r="W8459" s="7"/>
      <c r="X8459" s="7"/>
      <c r="Y8459" s="39"/>
      <c r="Z8459" s="7"/>
      <c r="AA8459" s="7"/>
      <c r="AB8459" s="24"/>
      <c r="AC8459" t="s">
        <v>26453</v>
      </c>
      <c r="AD8459" t="s">
        <v>23380</v>
      </c>
    </row>
    <row r="8460" spans="1:30" x14ac:dyDescent="0.25">
      <c r="A8460" t="str">
        <f t="shared" si="297"/>
        <v>40360232</v>
      </c>
      <c r="B8460" s="23" t="s">
        <v>58</v>
      </c>
      <c r="C8460" s="7" t="s">
        <v>1448</v>
      </c>
      <c r="D8460" s="66" t="s">
        <v>349</v>
      </c>
      <c r="E8460" s="53" t="e">
        <f>VLOOKUP(D8460,'MPG Master'!$C$3:$I$716,7,0)</f>
        <v>#N/A</v>
      </c>
      <c r="F8460" s="7" t="e">
        <f>VLOOKUP(D8460,'MPG Master'!$C$3:$D$716,2,0)</f>
        <v>#N/A</v>
      </c>
      <c r="G8460" s="67" t="s">
        <v>2027</v>
      </c>
      <c r="H8460" s="53" t="e">
        <f t="shared" si="298"/>
        <v>#N/A</v>
      </c>
      <c r="I8460" s="7" t="s">
        <v>2565</v>
      </c>
      <c r="J8460" s="7" t="s">
        <v>4774</v>
      </c>
      <c r="K8460" s="9">
        <v>21186</v>
      </c>
      <c r="L8460" s="7"/>
      <c r="M8460" s="7"/>
      <c r="N8460" s="7">
        <v>7808098211</v>
      </c>
      <c r="O8460" s="7"/>
      <c r="P8460" s="7"/>
      <c r="Q8460" s="7" t="s">
        <v>99</v>
      </c>
      <c r="R8460" s="39" t="s">
        <v>16817</v>
      </c>
      <c r="S8460" s="7"/>
      <c r="T8460" s="7" t="s">
        <v>841</v>
      </c>
      <c r="U8460" s="7"/>
      <c r="V8460" s="7"/>
      <c r="W8460" s="7"/>
      <c r="X8460" s="7"/>
      <c r="Y8460" s="39"/>
      <c r="Z8460" s="7"/>
      <c r="AA8460" s="7"/>
      <c r="AB8460" s="24"/>
      <c r="AC8460" t="s">
        <v>26453</v>
      </c>
      <c r="AD8460" t="s">
        <v>23380</v>
      </c>
    </row>
    <row r="8461" spans="1:30" x14ac:dyDescent="0.25">
      <c r="A8461" t="str">
        <f t="shared" si="297"/>
        <v>17560002</v>
      </c>
      <c r="B8461" s="23" t="s">
        <v>58</v>
      </c>
      <c r="C8461" s="7" t="s">
        <v>669</v>
      </c>
      <c r="D8461" s="66" t="s">
        <v>7558</v>
      </c>
      <c r="E8461" s="53" t="e">
        <f>VLOOKUP(D8461,'MPG Master'!$C$3:$I$716,7,0)</f>
        <v>#N/A</v>
      </c>
      <c r="F8461" s="7" t="e">
        <f>VLOOKUP(D8461,'MPG Master'!$C$3:$D$716,2,0)</f>
        <v>#N/A</v>
      </c>
      <c r="G8461" s="67" t="s">
        <v>60</v>
      </c>
      <c r="H8461" s="53" t="e">
        <f t="shared" si="298"/>
        <v>#N/A</v>
      </c>
      <c r="I8461" s="7" t="s">
        <v>1420</v>
      </c>
      <c r="J8461" s="7" t="s">
        <v>22596</v>
      </c>
      <c r="K8461" s="9">
        <v>35284</v>
      </c>
      <c r="L8461" s="7"/>
      <c r="M8461" s="7"/>
      <c r="N8461" s="7">
        <v>9661937016</v>
      </c>
      <c r="O8461" s="7"/>
      <c r="P8461" s="7"/>
      <c r="Q8461" s="7" t="s">
        <v>2062</v>
      </c>
      <c r="R8461" s="39" t="s">
        <v>7623</v>
      </c>
      <c r="S8461" s="7"/>
      <c r="T8461" s="7" t="s">
        <v>1242</v>
      </c>
      <c r="U8461" s="7"/>
      <c r="V8461" s="7"/>
      <c r="W8461" s="7"/>
      <c r="X8461" s="7"/>
      <c r="Y8461" s="39"/>
      <c r="Z8461" s="7"/>
      <c r="AA8461" s="7"/>
      <c r="AB8461" s="24"/>
      <c r="AC8461" t="s">
        <v>26453</v>
      </c>
      <c r="AD8461" t="s">
        <v>23380</v>
      </c>
    </row>
    <row r="8462" spans="1:30" x14ac:dyDescent="0.25">
      <c r="A8462" t="str">
        <f t="shared" si="297"/>
        <v>17570002</v>
      </c>
      <c r="B8462" s="23" t="s">
        <v>58</v>
      </c>
      <c r="C8462" s="7" t="s">
        <v>669</v>
      </c>
      <c r="D8462" s="66" t="s">
        <v>7559</v>
      </c>
      <c r="E8462" s="53" t="e">
        <f>VLOOKUP(D8462,'MPG Master'!$C$3:$I$716,7,0)</f>
        <v>#N/A</v>
      </c>
      <c r="F8462" s="7" t="e">
        <f>VLOOKUP(D8462,'MPG Master'!$C$3:$D$716,2,0)</f>
        <v>#N/A</v>
      </c>
      <c r="G8462" s="67" t="s">
        <v>60</v>
      </c>
      <c r="H8462" s="53" t="e">
        <f t="shared" si="298"/>
        <v>#N/A</v>
      </c>
      <c r="I8462" s="7" t="s">
        <v>2562</v>
      </c>
      <c r="J8462" s="7" t="s">
        <v>22597</v>
      </c>
      <c r="K8462" s="9">
        <v>33039</v>
      </c>
      <c r="L8462" s="7"/>
      <c r="M8462" s="7"/>
      <c r="N8462" s="7">
        <v>9576275045</v>
      </c>
      <c r="O8462" s="7"/>
      <c r="P8462" s="7"/>
      <c r="Q8462" s="7" t="s">
        <v>2062</v>
      </c>
      <c r="R8462" s="39" t="s">
        <v>7624</v>
      </c>
      <c r="S8462" s="7"/>
      <c r="T8462" s="7" t="s">
        <v>1240</v>
      </c>
      <c r="U8462" s="7"/>
      <c r="V8462" s="7"/>
      <c r="W8462" s="7"/>
      <c r="X8462" s="7"/>
      <c r="Y8462" s="39"/>
      <c r="Z8462" s="7"/>
      <c r="AA8462" s="7"/>
      <c r="AB8462" s="24"/>
      <c r="AC8462" t="s">
        <v>26453</v>
      </c>
      <c r="AD8462" t="s">
        <v>23380</v>
      </c>
    </row>
    <row r="8463" spans="1:30" x14ac:dyDescent="0.25">
      <c r="A8463" t="str">
        <f t="shared" si="297"/>
        <v>24770002</v>
      </c>
      <c r="B8463" s="23" t="s">
        <v>58</v>
      </c>
      <c r="C8463" s="7" t="s">
        <v>1325</v>
      </c>
      <c r="D8463" s="66" t="s">
        <v>7562</v>
      </c>
      <c r="E8463" s="53" t="e">
        <f>VLOOKUP(D8463,'MPG Master'!$C$3:$I$716,7,0)</f>
        <v>#N/A</v>
      </c>
      <c r="F8463" s="7" t="e">
        <f>VLOOKUP(D8463,'MPG Master'!$C$3:$D$716,2,0)</f>
        <v>#N/A</v>
      </c>
      <c r="G8463" s="67" t="s">
        <v>60</v>
      </c>
      <c r="H8463" s="53" t="e">
        <f t="shared" si="298"/>
        <v>#N/A</v>
      </c>
      <c r="I8463" s="7" t="s">
        <v>6178</v>
      </c>
      <c r="J8463" s="7" t="s">
        <v>2923</v>
      </c>
      <c r="K8463" s="9">
        <v>38089</v>
      </c>
      <c r="L8463" s="7"/>
      <c r="M8463" s="7"/>
      <c r="N8463" s="7">
        <v>7061856950</v>
      </c>
      <c r="O8463" s="7"/>
      <c r="P8463" s="7"/>
      <c r="Q8463" s="7" t="s">
        <v>2256</v>
      </c>
      <c r="R8463" s="39" t="s">
        <v>7628</v>
      </c>
      <c r="S8463" s="7"/>
      <c r="T8463" s="7" t="s">
        <v>2601</v>
      </c>
      <c r="U8463" s="7"/>
      <c r="V8463" s="7"/>
      <c r="W8463" s="7"/>
      <c r="X8463" s="7"/>
      <c r="Y8463" s="39"/>
      <c r="Z8463" s="7"/>
      <c r="AA8463" s="7"/>
      <c r="AB8463" s="24"/>
      <c r="AC8463" t="s">
        <v>26453</v>
      </c>
      <c r="AD8463" t="s">
        <v>23380</v>
      </c>
    </row>
    <row r="8464" spans="1:30" x14ac:dyDescent="0.25">
      <c r="A8464" t="str">
        <f t="shared" si="297"/>
        <v>24770003</v>
      </c>
      <c r="B8464" s="23" t="s">
        <v>58</v>
      </c>
      <c r="C8464" s="7" t="s">
        <v>1325</v>
      </c>
      <c r="D8464" s="66" t="s">
        <v>7562</v>
      </c>
      <c r="E8464" s="53" t="e">
        <f>VLOOKUP(D8464,'MPG Master'!$C$3:$I$716,7,0)</f>
        <v>#N/A</v>
      </c>
      <c r="F8464" s="7" t="e">
        <f>VLOOKUP(D8464,'MPG Master'!$C$3:$D$716,2,0)</f>
        <v>#N/A</v>
      </c>
      <c r="G8464" s="67" t="s">
        <v>61</v>
      </c>
      <c r="H8464" s="53" t="e">
        <f t="shared" si="298"/>
        <v>#N/A</v>
      </c>
      <c r="I8464" s="7" t="s">
        <v>9419</v>
      </c>
      <c r="J8464" s="7" t="s">
        <v>2923</v>
      </c>
      <c r="K8464" s="9">
        <v>36198</v>
      </c>
      <c r="L8464" s="7"/>
      <c r="M8464" s="7"/>
      <c r="N8464" s="7">
        <v>7654702576</v>
      </c>
      <c r="O8464" s="7"/>
      <c r="P8464" s="7"/>
      <c r="Q8464" s="7" t="s">
        <v>11536</v>
      </c>
      <c r="R8464" s="39" t="s">
        <v>16818</v>
      </c>
      <c r="S8464" s="7"/>
      <c r="T8464" s="7" t="s">
        <v>747</v>
      </c>
      <c r="U8464" s="7"/>
      <c r="V8464" s="7"/>
      <c r="W8464" s="7"/>
      <c r="X8464" s="7"/>
      <c r="Y8464" s="39"/>
      <c r="Z8464" s="7"/>
      <c r="AA8464" s="7"/>
      <c r="AB8464" s="24"/>
      <c r="AC8464" t="s">
        <v>26453</v>
      </c>
      <c r="AD8464" t="s">
        <v>23380</v>
      </c>
    </row>
    <row r="8465" spans="1:30" x14ac:dyDescent="0.25">
      <c r="A8465" t="str">
        <f t="shared" si="297"/>
        <v>24770004</v>
      </c>
      <c r="B8465" s="23" t="s">
        <v>58</v>
      </c>
      <c r="C8465" s="7" t="s">
        <v>1325</v>
      </c>
      <c r="D8465" s="66" t="s">
        <v>7562</v>
      </c>
      <c r="E8465" s="53" t="e">
        <f>VLOOKUP(D8465,'MPG Master'!$C$3:$I$716,7,0)</f>
        <v>#N/A</v>
      </c>
      <c r="F8465" s="7" t="e">
        <f>VLOOKUP(D8465,'MPG Master'!$C$3:$D$716,2,0)</f>
        <v>#N/A</v>
      </c>
      <c r="G8465" s="67" t="s">
        <v>1679</v>
      </c>
      <c r="H8465" s="53" t="e">
        <f t="shared" si="298"/>
        <v>#N/A</v>
      </c>
      <c r="I8465" s="7" t="s">
        <v>3667</v>
      </c>
      <c r="J8465" s="7" t="s">
        <v>2923</v>
      </c>
      <c r="K8465" s="9">
        <v>37129</v>
      </c>
      <c r="L8465" s="7"/>
      <c r="M8465" s="7"/>
      <c r="N8465" s="7">
        <v>7857848319</v>
      </c>
      <c r="O8465" s="7"/>
      <c r="P8465" s="7"/>
      <c r="Q8465" s="7" t="s">
        <v>2256</v>
      </c>
      <c r="R8465" s="39" t="s">
        <v>16819</v>
      </c>
      <c r="S8465" s="7"/>
      <c r="T8465" s="7" t="s">
        <v>2601</v>
      </c>
      <c r="U8465" s="7"/>
      <c r="V8465" s="7"/>
      <c r="W8465" s="7"/>
      <c r="X8465" s="7"/>
      <c r="Y8465" s="39"/>
      <c r="Z8465" s="7"/>
      <c r="AA8465" s="7"/>
      <c r="AB8465" s="24"/>
      <c r="AC8465" t="s">
        <v>26453</v>
      </c>
      <c r="AD8465" t="s">
        <v>23380</v>
      </c>
    </row>
    <row r="8466" spans="1:30" x14ac:dyDescent="0.25">
      <c r="A8466" t="str">
        <f t="shared" si="297"/>
        <v>24770005</v>
      </c>
      <c r="B8466" s="23" t="s">
        <v>58</v>
      </c>
      <c r="C8466" s="7" t="s">
        <v>1325</v>
      </c>
      <c r="D8466" s="66" t="s">
        <v>7562</v>
      </c>
      <c r="E8466" s="53" t="e">
        <f>VLOOKUP(D8466,'MPG Master'!$C$3:$I$716,7,0)</f>
        <v>#N/A</v>
      </c>
      <c r="F8466" s="7" t="e">
        <f>VLOOKUP(D8466,'MPG Master'!$C$3:$D$716,2,0)</f>
        <v>#N/A</v>
      </c>
      <c r="G8466" s="67" t="s">
        <v>1680</v>
      </c>
      <c r="H8466" s="53" t="e">
        <f t="shared" si="298"/>
        <v>#N/A</v>
      </c>
      <c r="I8466" s="7" t="s">
        <v>11114</v>
      </c>
      <c r="J8466" s="7" t="s">
        <v>22598</v>
      </c>
      <c r="K8466" s="9">
        <v>24838</v>
      </c>
      <c r="L8466" s="7"/>
      <c r="M8466" s="7"/>
      <c r="N8466" s="7">
        <v>8298229846</v>
      </c>
      <c r="O8466" s="7"/>
      <c r="P8466" s="7"/>
      <c r="Q8466" s="7" t="s">
        <v>1851</v>
      </c>
      <c r="R8466" s="39" t="s">
        <v>16820</v>
      </c>
      <c r="S8466" s="7"/>
      <c r="T8466" s="7" t="s">
        <v>747</v>
      </c>
      <c r="U8466" s="7"/>
      <c r="V8466" s="7"/>
      <c r="W8466" s="7"/>
      <c r="X8466" s="7"/>
      <c r="Y8466" s="39"/>
      <c r="Z8466" s="7"/>
      <c r="AA8466" s="7"/>
      <c r="AB8466" s="24"/>
      <c r="AC8466" t="s">
        <v>26453</v>
      </c>
      <c r="AD8466" t="s">
        <v>23380</v>
      </c>
    </row>
    <row r="8467" spans="1:30" x14ac:dyDescent="0.25">
      <c r="A8467" t="str">
        <f t="shared" si="297"/>
        <v>24770006</v>
      </c>
      <c r="B8467" s="23" t="s">
        <v>58</v>
      </c>
      <c r="C8467" s="7" t="s">
        <v>1325</v>
      </c>
      <c r="D8467" s="66" t="s">
        <v>7562</v>
      </c>
      <c r="E8467" s="53" t="e">
        <f>VLOOKUP(D8467,'MPG Master'!$C$3:$I$716,7,0)</f>
        <v>#N/A</v>
      </c>
      <c r="F8467" s="7" t="e">
        <f>VLOOKUP(D8467,'MPG Master'!$C$3:$D$716,2,0)</f>
        <v>#N/A</v>
      </c>
      <c r="G8467" s="67" t="s">
        <v>378</v>
      </c>
      <c r="H8467" s="53" t="e">
        <f t="shared" si="298"/>
        <v>#N/A</v>
      </c>
      <c r="I8467" s="7" t="s">
        <v>9139</v>
      </c>
      <c r="J8467" s="7" t="s">
        <v>2923</v>
      </c>
      <c r="K8467" s="9">
        <v>27760</v>
      </c>
      <c r="L8467" s="7"/>
      <c r="M8467" s="7"/>
      <c r="N8467" s="7">
        <v>9693568753</v>
      </c>
      <c r="O8467" s="7"/>
      <c r="P8467" s="7"/>
      <c r="Q8467" s="7" t="s">
        <v>2256</v>
      </c>
      <c r="R8467" s="39" t="s">
        <v>16821</v>
      </c>
      <c r="S8467" s="7"/>
      <c r="T8467" s="7" t="s">
        <v>2601</v>
      </c>
      <c r="U8467" s="7"/>
      <c r="V8467" s="7"/>
      <c r="W8467" s="7"/>
      <c r="X8467" s="7"/>
      <c r="Y8467" s="39"/>
      <c r="Z8467" s="7"/>
      <c r="AA8467" s="7"/>
      <c r="AB8467" s="24"/>
      <c r="AC8467" t="s">
        <v>26453</v>
      </c>
      <c r="AD8467" t="s">
        <v>23380</v>
      </c>
    </row>
    <row r="8468" spans="1:30" x14ac:dyDescent="0.25">
      <c r="A8468" t="str">
        <f t="shared" si="297"/>
        <v>24770007</v>
      </c>
      <c r="B8468" s="23" t="s">
        <v>58</v>
      </c>
      <c r="C8468" s="7" t="s">
        <v>1325</v>
      </c>
      <c r="D8468" s="66" t="s">
        <v>7562</v>
      </c>
      <c r="E8468" s="53" t="e">
        <f>VLOOKUP(D8468,'MPG Master'!$C$3:$I$716,7,0)</f>
        <v>#N/A</v>
      </c>
      <c r="F8468" s="7" t="e">
        <f>VLOOKUP(D8468,'MPG Master'!$C$3:$D$716,2,0)</f>
        <v>#N/A</v>
      </c>
      <c r="G8468" s="67" t="s">
        <v>1720</v>
      </c>
      <c r="H8468" s="53" t="e">
        <f t="shared" si="298"/>
        <v>#N/A</v>
      </c>
      <c r="I8468" s="7" t="s">
        <v>1778</v>
      </c>
      <c r="J8468" s="7" t="s">
        <v>22599</v>
      </c>
      <c r="K8468" s="9">
        <v>27030</v>
      </c>
      <c r="L8468" s="7"/>
      <c r="M8468" s="7"/>
      <c r="N8468" s="7">
        <v>6202232262</v>
      </c>
      <c r="O8468" s="7"/>
      <c r="P8468" s="7"/>
      <c r="Q8468" s="7" t="s">
        <v>11536</v>
      </c>
      <c r="R8468" s="39" t="s">
        <v>16822</v>
      </c>
      <c r="S8468" s="7"/>
      <c r="T8468" s="7" t="s">
        <v>747</v>
      </c>
      <c r="U8468" s="7"/>
      <c r="V8468" s="7"/>
      <c r="W8468" s="7"/>
      <c r="X8468" s="7"/>
      <c r="Y8468" s="39"/>
      <c r="Z8468" s="7"/>
      <c r="AA8468" s="7"/>
      <c r="AB8468" s="24"/>
      <c r="AC8468" t="s">
        <v>26453</v>
      </c>
      <c r="AD8468" t="s">
        <v>23380</v>
      </c>
    </row>
    <row r="8469" spans="1:30" x14ac:dyDescent="0.25">
      <c r="A8469" t="str">
        <f t="shared" si="297"/>
        <v>24070174</v>
      </c>
      <c r="B8469" s="23" t="s">
        <v>58</v>
      </c>
      <c r="C8469" s="7" t="s">
        <v>1325</v>
      </c>
      <c r="D8469" s="66" t="s">
        <v>573</v>
      </c>
      <c r="E8469" s="53" t="e">
        <f>VLOOKUP(D8469,'MPG Master'!$C$3:$I$716,7,0)</f>
        <v>#N/A</v>
      </c>
      <c r="F8469" s="7" t="e">
        <f>VLOOKUP(D8469,'MPG Master'!$C$3:$D$716,2,0)</f>
        <v>#N/A</v>
      </c>
      <c r="G8469" s="67" t="s">
        <v>3416</v>
      </c>
      <c r="H8469" s="53" t="e">
        <f t="shared" si="298"/>
        <v>#N/A</v>
      </c>
      <c r="I8469" s="7" t="s">
        <v>11115</v>
      </c>
      <c r="J8469" s="7" t="s">
        <v>22600</v>
      </c>
      <c r="K8469" s="9">
        <v>35099</v>
      </c>
      <c r="L8469" s="7"/>
      <c r="M8469" s="7"/>
      <c r="N8469" s="7">
        <v>6202923093</v>
      </c>
      <c r="O8469" s="7"/>
      <c r="P8469" s="7"/>
      <c r="Q8469" s="7" t="s">
        <v>1701</v>
      </c>
      <c r="R8469" s="39" t="s">
        <v>16823</v>
      </c>
      <c r="S8469" s="7"/>
      <c r="T8469" s="7" t="s">
        <v>1323</v>
      </c>
      <c r="U8469" s="7"/>
      <c r="V8469" s="7"/>
      <c r="W8469" s="7"/>
      <c r="X8469" s="7"/>
      <c r="Y8469" s="39"/>
      <c r="Z8469" s="7"/>
      <c r="AA8469" s="7"/>
      <c r="AB8469" s="24"/>
      <c r="AC8469" t="s">
        <v>26453</v>
      </c>
      <c r="AD8469" t="s">
        <v>23380</v>
      </c>
    </row>
    <row r="8470" spans="1:30" x14ac:dyDescent="0.25">
      <c r="A8470" t="str">
        <f t="shared" si="297"/>
        <v>24070173</v>
      </c>
      <c r="B8470" s="23" t="s">
        <v>58</v>
      </c>
      <c r="C8470" s="7" t="s">
        <v>1325</v>
      </c>
      <c r="D8470" s="66" t="s">
        <v>573</v>
      </c>
      <c r="E8470" s="53" t="e">
        <f>VLOOKUP(D8470,'MPG Master'!$C$3:$I$716,7,0)</f>
        <v>#N/A</v>
      </c>
      <c r="F8470" s="7" t="e">
        <f>VLOOKUP(D8470,'MPG Master'!$C$3:$D$716,2,0)</f>
        <v>#N/A</v>
      </c>
      <c r="G8470" s="67" t="s">
        <v>3382</v>
      </c>
      <c r="H8470" s="53" t="e">
        <f t="shared" si="298"/>
        <v>#N/A</v>
      </c>
      <c r="I8470" s="7" t="s">
        <v>4653</v>
      </c>
      <c r="J8470" s="7" t="s">
        <v>22601</v>
      </c>
      <c r="K8470" s="9">
        <v>37361</v>
      </c>
      <c r="L8470" s="7"/>
      <c r="M8470" s="7"/>
      <c r="N8470" s="7"/>
      <c r="O8470" s="7"/>
      <c r="P8470" s="7"/>
      <c r="Q8470" s="7" t="s">
        <v>1701</v>
      </c>
      <c r="R8470" s="39" t="s">
        <v>16824</v>
      </c>
      <c r="S8470" s="7"/>
      <c r="T8470" s="7" t="s">
        <v>1323</v>
      </c>
      <c r="U8470" s="7"/>
      <c r="V8470" s="7"/>
      <c r="W8470" s="7"/>
      <c r="X8470" s="7"/>
      <c r="Y8470" s="39"/>
      <c r="Z8470" s="7"/>
      <c r="AA8470" s="7"/>
      <c r="AB8470" s="24"/>
      <c r="AC8470" t="s">
        <v>26453</v>
      </c>
      <c r="AD8470" t="s">
        <v>23380</v>
      </c>
    </row>
    <row r="8471" spans="1:30" x14ac:dyDescent="0.25">
      <c r="A8471" t="str">
        <f t="shared" si="297"/>
        <v>03260165</v>
      </c>
      <c r="B8471" s="23" t="s">
        <v>58</v>
      </c>
      <c r="C8471" s="7" t="s">
        <v>1673</v>
      </c>
      <c r="D8471" s="66" t="s">
        <v>503</v>
      </c>
      <c r="E8471" s="53" t="e">
        <f>VLOOKUP(D8471,'MPG Master'!$C$3:$I$716,7,0)</f>
        <v>#N/A</v>
      </c>
      <c r="F8471" s="7" t="e">
        <f>VLOOKUP(D8471,'MPG Master'!$C$3:$D$716,2,0)</f>
        <v>#N/A</v>
      </c>
      <c r="G8471" s="67" t="s">
        <v>5175</v>
      </c>
      <c r="H8471" s="53" t="e">
        <f t="shared" si="298"/>
        <v>#N/A</v>
      </c>
      <c r="I8471" s="7" t="s">
        <v>3350</v>
      </c>
      <c r="J8471" s="7" t="s">
        <v>22602</v>
      </c>
      <c r="K8471" s="9">
        <v>25569</v>
      </c>
      <c r="L8471" s="7"/>
      <c r="M8471" s="7"/>
      <c r="N8471" s="7">
        <v>9766139422</v>
      </c>
      <c r="O8471" s="7"/>
      <c r="P8471" s="7"/>
      <c r="Q8471" s="7" t="s">
        <v>1701</v>
      </c>
      <c r="R8471" s="39" t="s">
        <v>16678</v>
      </c>
      <c r="S8471" s="7"/>
      <c r="T8471" s="7" t="s">
        <v>6899</v>
      </c>
      <c r="U8471" s="7"/>
      <c r="V8471" s="7"/>
      <c r="W8471" s="7"/>
      <c r="X8471" s="7"/>
      <c r="Y8471" s="39"/>
      <c r="Z8471" s="7"/>
      <c r="AA8471" s="7"/>
      <c r="AB8471" s="24"/>
      <c r="AC8471" t="s">
        <v>26453</v>
      </c>
      <c r="AD8471" t="s">
        <v>23380</v>
      </c>
    </row>
    <row r="8472" spans="1:30" x14ac:dyDescent="0.25">
      <c r="A8472" t="str">
        <f t="shared" si="297"/>
        <v>03780002</v>
      </c>
      <c r="B8472" s="23" t="s">
        <v>58</v>
      </c>
      <c r="C8472" s="7" t="s">
        <v>1673</v>
      </c>
      <c r="D8472" s="66" t="s">
        <v>522</v>
      </c>
      <c r="E8472" s="53" t="e">
        <f>VLOOKUP(D8472,'MPG Master'!$C$3:$I$716,7,0)</f>
        <v>#N/A</v>
      </c>
      <c r="F8472" s="7" t="e">
        <f>VLOOKUP(D8472,'MPG Master'!$C$3:$D$716,2,0)</f>
        <v>#N/A</v>
      </c>
      <c r="G8472" s="67" t="s">
        <v>60</v>
      </c>
      <c r="H8472" s="53" t="e">
        <f t="shared" si="298"/>
        <v>#N/A</v>
      </c>
      <c r="I8472" s="7" t="s">
        <v>11116</v>
      </c>
      <c r="J8472" s="7" t="s">
        <v>19201</v>
      </c>
      <c r="K8472" s="9">
        <v>35218</v>
      </c>
      <c r="L8472" s="7"/>
      <c r="M8472" s="7"/>
      <c r="N8472" s="7">
        <v>7337163506</v>
      </c>
      <c r="O8472" s="7"/>
      <c r="P8472" s="7"/>
      <c r="Q8472" s="7" t="s">
        <v>7678</v>
      </c>
      <c r="R8472" s="39" t="s">
        <v>16825</v>
      </c>
      <c r="S8472" s="7"/>
      <c r="T8472" s="7" t="s">
        <v>1294</v>
      </c>
      <c r="U8472" s="7"/>
      <c r="V8472" s="7"/>
      <c r="W8472" s="7"/>
      <c r="X8472" s="7"/>
      <c r="Y8472" s="39"/>
      <c r="Z8472" s="7"/>
      <c r="AA8472" s="7"/>
      <c r="AB8472" s="24"/>
      <c r="AC8472" t="s">
        <v>26453</v>
      </c>
      <c r="AD8472" t="s">
        <v>23380</v>
      </c>
    </row>
    <row r="8473" spans="1:30" x14ac:dyDescent="0.25">
      <c r="A8473" t="str">
        <f t="shared" si="297"/>
        <v>03520071</v>
      </c>
      <c r="B8473" s="23" t="s">
        <v>58</v>
      </c>
      <c r="C8473" s="7" t="s">
        <v>669</v>
      </c>
      <c r="D8473" s="66" t="s">
        <v>511</v>
      </c>
      <c r="E8473" s="53" t="e">
        <f>VLOOKUP(D8473,'MPG Master'!$C$3:$I$716,7,0)</f>
        <v>#N/A</v>
      </c>
      <c r="F8473" s="7" t="e">
        <f>VLOOKUP(D8473,'MPG Master'!$C$3:$D$716,2,0)</f>
        <v>#N/A</v>
      </c>
      <c r="G8473" s="67" t="s">
        <v>1848</v>
      </c>
      <c r="H8473" s="53" t="e">
        <f t="shared" si="298"/>
        <v>#N/A</v>
      </c>
      <c r="I8473" s="7" t="s">
        <v>11117</v>
      </c>
      <c r="J8473" s="7" t="s">
        <v>22603</v>
      </c>
      <c r="K8473" s="9">
        <v>19360</v>
      </c>
      <c r="L8473" s="7"/>
      <c r="M8473" s="7"/>
      <c r="N8473" s="7">
        <v>8002883612</v>
      </c>
      <c r="O8473" s="7"/>
      <c r="P8473" s="7"/>
      <c r="Q8473" s="7" t="s">
        <v>1701</v>
      </c>
      <c r="R8473" s="39" t="s">
        <v>16826</v>
      </c>
      <c r="S8473" s="7"/>
      <c r="T8473" s="7" t="s">
        <v>2121</v>
      </c>
      <c r="U8473" s="7"/>
      <c r="V8473" s="7"/>
      <c r="W8473" s="7"/>
      <c r="X8473" s="7"/>
      <c r="Y8473" s="39"/>
      <c r="Z8473" s="7"/>
      <c r="AA8473" s="7"/>
      <c r="AB8473" s="24"/>
      <c r="AC8473" t="s">
        <v>26453</v>
      </c>
      <c r="AD8473" t="s">
        <v>23380</v>
      </c>
    </row>
    <row r="8474" spans="1:30" x14ac:dyDescent="0.25">
      <c r="A8474" t="str">
        <f t="shared" si="297"/>
        <v>12460030</v>
      </c>
      <c r="B8474" s="23" t="s">
        <v>58</v>
      </c>
      <c r="C8474" s="7" t="s">
        <v>1675</v>
      </c>
      <c r="D8474" s="66" t="s">
        <v>7533</v>
      </c>
      <c r="E8474" s="53" t="e">
        <f>VLOOKUP(D8474,'MPG Master'!$C$3:$I$716,7,0)</f>
        <v>#N/A</v>
      </c>
      <c r="F8474" s="7" t="e">
        <f>VLOOKUP(D8474,'MPG Master'!$C$3:$D$716,2,0)</f>
        <v>#N/A</v>
      </c>
      <c r="G8474" s="67" t="s">
        <v>380</v>
      </c>
      <c r="H8474" s="53" t="e">
        <f t="shared" si="298"/>
        <v>#N/A</v>
      </c>
      <c r="I8474" s="7" t="s">
        <v>11118</v>
      </c>
      <c r="J8474" s="7" t="s">
        <v>22604</v>
      </c>
      <c r="K8474" s="9">
        <v>34997</v>
      </c>
      <c r="L8474" s="7"/>
      <c r="M8474" s="7"/>
      <c r="N8474" s="7">
        <v>7004973870</v>
      </c>
      <c r="O8474" s="7"/>
      <c r="P8474" s="7"/>
      <c r="Q8474" s="7" t="s">
        <v>1716</v>
      </c>
      <c r="R8474" s="39" t="s">
        <v>16827</v>
      </c>
      <c r="S8474" s="7"/>
      <c r="T8474" s="7" t="s">
        <v>747</v>
      </c>
      <c r="U8474" s="7"/>
      <c r="V8474" s="7"/>
      <c r="W8474" s="7"/>
      <c r="X8474" s="7"/>
      <c r="Y8474" s="39"/>
      <c r="Z8474" s="7"/>
      <c r="AA8474" s="7"/>
      <c r="AB8474" s="24"/>
      <c r="AC8474" t="s">
        <v>26453</v>
      </c>
      <c r="AD8474" t="s">
        <v>23380</v>
      </c>
    </row>
    <row r="8475" spans="1:30" x14ac:dyDescent="0.25">
      <c r="A8475" t="str">
        <f t="shared" si="297"/>
        <v>12050039</v>
      </c>
      <c r="B8475" s="23" t="s">
        <v>58</v>
      </c>
      <c r="C8475" s="7" t="s">
        <v>1675</v>
      </c>
      <c r="D8475" s="66" t="s">
        <v>400</v>
      </c>
      <c r="E8475" s="53" t="e">
        <f>VLOOKUP(D8475,'MPG Master'!$C$3:$I$716,7,0)</f>
        <v>#N/A</v>
      </c>
      <c r="F8475" s="7" t="e">
        <f>VLOOKUP(D8475,'MPG Master'!$C$3:$D$716,2,0)</f>
        <v>#N/A</v>
      </c>
      <c r="G8475" s="67" t="s">
        <v>2665</v>
      </c>
      <c r="H8475" s="53" t="e">
        <f t="shared" si="298"/>
        <v>#N/A</v>
      </c>
      <c r="I8475" s="7" t="s">
        <v>11119</v>
      </c>
      <c r="J8475" s="7" t="s">
        <v>22605</v>
      </c>
      <c r="K8475" s="9">
        <v>29587</v>
      </c>
      <c r="L8475" s="7"/>
      <c r="M8475" s="7"/>
      <c r="N8475" s="7">
        <v>9852943647</v>
      </c>
      <c r="O8475" s="7"/>
      <c r="P8475" s="7"/>
      <c r="Q8475" s="7" t="s">
        <v>1716</v>
      </c>
      <c r="R8475" s="39" t="s">
        <v>16828</v>
      </c>
      <c r="S8475" s="7"/>
      <c r="T8475" s="7" t="s">
        <v>747</v>
      </c>
      <c r="U8475" s="7"/>
      <c r="V8475" s="7"/>
      <c r="W8475" s="7"/>
      <c r="X8475" s="7"/>
      <c r="Y8475" s="39"/>
      <c r="Z8475" s="7"/>
      <c r="AA8475" s="7"/>
      <c r="AB8475" s="24"/>
      <c r="AC8475" t="s">
        <v>26453</v>
      </c>
      <c r="AD8475" t="s">
        <v>23380</v>
      </c>
    </row>
    <row r="8476" spans="1:30" x14ac:dyDescent="0.25">
      <c r="A8476" t="str">
        <f t="shared" si="297"/>
        <v>24070175</v>
      </c>
      <c r="B8476" s="23" t="s">
        <v>58</v>
      </c>
      <c r="C8476" s="7" t="s">
        <v>1325</v>
      </c>
      <c r="D8476" s="66" t="s">
        <v>573</v>
      </c>
      <c r="E8476" s="53" t="e">
        <f>VLOOKUP(D8476,'MPG Master'!$C$3:$I$716,7,0)</f>
        <v>#N/A</v>
      </c>
      <c r="F8476" s="7" t="e">
        <f>VLOOKUP(D8476,'MPG Master'!$C$3:$D$716,2,0)</f>
        <v>#N/A</v>
      </c>
      <c r="G8476" s="67" t="s">
        <v>4159</v>
      </c>
      <c r="H8476" s="53" t="e">
        <f t="shared" si="298"/>
        <v>#N/A</v>
      </c>
      <c r="I8476" s="7" t="s">
        <v>11120</v>
      </c>
      <c r="J8476" s="7" t="s">
        <v>1169</v>
      </c>
      <c r="K8476" s="9">
        <v>32509</v>
      </c>
      <c r="L8476" s="7"/>
      <c r="M8476" s="7"/>
      <c r="N8476" s="7">
        <v>6206233850</v>
      </c>
      <c r="O8476" s="7"/>
      <c r="P8476" s="7"/>
      <c r="Q8476" s="7" t="s">
        <v>1701</v>
      </c>
      <c r="R8476" s="39" t="s">
        <v>16829</v>
      </c>
      <c r="S8476" s="7"/>
      <c r="T8476" s="7" t="s">
        <v>1323</v>
      </c>
      <c r="U8476" s="7"/>
      <c r="V8476" s="7"/>
      <c r="W8476" s="7"/>
      <c r="X8476" s="7"/>
      <c r="Y8476" s="39"/>
      <c r="Z8476" s="7"/>
      <c r="AA8476" s="7"/>
      <c r="AB8476" s="24"/>
      <c r="AC8476" t="s">
        <v>26453</v>
      </c>
      <c r="AD8476" t="s">
        <v>23380</v>
      </c>
    </row>
    <row r="8477" spans="1:30" x14ac:dyDescent="0.25">
      <c r="A8477" t="str">
        <f t="shared" si="297"/>
        <v>24390094</v>
      </c>
      <c r="B8477" s="23" t="s">
        <v>58</v>
      </c>
      <c r="C8477" s="7" t="s">
        <v>1325</v>
      </c>
      <c r="D8477" s="66" t="s">
        <v>595</v>
      </c>
      <c r="E8477" s="53" t="e">
        <f>VLOOKUP(D8477,'MPG Master'!$C$3:$I$716,7,0)</f>
        <v>#N/A</v>
      </c>
      <c r="F8477" s="7" t="e">
        <f>VLOOKUP(D8477,'MPG Master'!$C$3:$D$716,2,0)</f>
        <v>#N/A</v>
      </c>
      <c r="G8477" s="67" t="s">
        <v>7759</v>
      </c>
      <c r="H8477" s="53" t="e">
        <f t="shared" si="298"/>
        <v>#N/A</v>
      </c>
      <c r="I8477" s="7" t="s">
        <v>9255</v>
      </c>
      <c r="J8477" s="7" t="s">
        <v>18607</v>
      </c>
      <c r="K8477" s="9">
        <v>32143</v>
      </c>
      <c r="L8477" s="7"/>
      <c r="M8477" s="7"/>
      <c r="N8477" s="7">
        <v>9262720436</v>
      </c>
      <c r="O8477" s="7"/>
      <c r="P8477" s="7"/>
      <c r="Q8477" s="7" t="s">
        <v>1424</v>
      </c>
      <c r="R8477" s="39" t="s">
        <v>16830</v>
      </c>
      <c r="S8477" s="7"/>
      <c r="T8477" s="7" t="s">
        <v>1319</v>
      </c>
      <c r="U8477" s="7"/>
      <c r="V8477" s="7"/>
      <c r="W8477" s="7"/>
      <c r="X8477" s="7"/>
      <c r="Y8477" s="39"/>
      <c r="Z8477" s="7"/>
      <c r="AA8477" s="7"/>
      <c r="AB8477" s="24"/>
      <c r="AC8477" t="s">
        <v>26453</v>
      </c>
      <c r="AD8477" t="s">
        <v>23380</v>
      </c>
    </row>
    <row r="8478" spans="1:30" x14ac:dyDescent="0.25">
      <c r="A8478" t="str">
        <f t="shared" si="297"/>
        <v>93850003</v>
      </c>
      <c r="B8478" s="23" t="s">
        <v>58</v>
      </c>
      <c r="C8478" s="7" t="s">
        <v>7738</v>
      </c>
      <c r="D8478" s="66" t="s">
        <v>7518</v>
      </c>
      <c r="E8478" s="53" t="e">
        <f>VLOOKUP(D8478,'MPG Master'!$C$3:$I$716,7,0)</f>
        <v>#N/A</v>
      </c>
      <c r="F8478" s="7" t="e">
        <f>VLOOKUP(D8478,'MPG Master'!$C$3:$D$716,2,0)</f>
        <v>#N/A</v>
      </c>
      <c r="G8478" s="67" t="s">
        <v>61</v>
      </c>
      <c r="H8478" s="53" t="e">
        <f t="shared" si="298"/>
        <v>#N/A</v>
      </c>
      <c r="I8478" s="7" t="s">
        <v>11121</v>
      </c>
      <c r="J8478" s="7" t="s">
        <v>11000</v>
      </c>
      <c r="K8478" s="9">
        <v>37257</v>
      </c>
      <c r="L8478" s="7"/>
      <c r="M8478" s="7"/>
      <c r="N8478" s="7">
        <v>6200195734</v>
      </c>
      <c r="O8478" s="7"/>
      <c r="P8478" s="7"/>
      <c r="Q8478" s="7" t="s">
        <v>1701</v>
      </c>
      <c r="R8478" s="39" t="s">
        <v>16831</v>
      </c>
      <c r="S8478" s="7"/>
      <c r="T8478" s="7" t="s">
        <v>7576</v>
      </c>
      <c r="U8478" s="7"/>
      <c r="V8478" s="7"/>
      <c r="W8478" s="7"/>
      <c r="X8478" s="7"/>
      <c r="Y8478" s="39"/>
      <c r="Z8478" s="7"/>
      <c r="AA8478" s="7"/>
      <c r="AB8478" s="24"/>
      <c r="AC8478" t="s">
        <v>26453</v>
      </c>
      <c r="AD8478" t="s">
        <v>23380</v>
      </c>
    </row>
    <row r="8479" spans="1:30" x14ac:dyDescent="0.25">
      <c r="A8479" t="str">
        <f t="shared" si="297"/>
        <v>93860003</v>
      </c>
      <c r="B8479" s="23" t="s">
        <v>58</v>
      </c>
      <c r="C8479" s="7" t="s">
        <v>7738</v>
      </c>
      <c r="D8479" s="66" t="s">
        <v>7519</v>
      </c>
      <c r="E8479" s="53" t="e">
        <f>VLOOKUP(D8479,'MPG Master'!$C$3:$I$716,7,0)</f>
        <v>#N/A</v>
      </c>
      <c r="F8479" s="7" t="e">
        <f>VLOOKUP(D8479,'MPG Master'!$C$3:$D$716,2,0)</f>
        <v>#N/A</v>
      </c>
      <c r="G8479" s="67" t="s">
        <v>61</v>
      </c>
      <c r="H8479" s="53" t="e">
        <f t="shared" si="298"/>
        <v>#N/A</v>
      </c>
      <c r="I8479" s="7" t="s">
        <v>11122</v>
      </c>
      <c r="J8479" s="7" t="s">
        <v>18205</v>
      </c>
      <c r="K8479" s="9">
        <v>35977</v>
      </c>
      <c r="L8479" s="7"/>
      <c r="M8479" s="7"/>
      <c r="N8479" s="7"/>
      <c r="O8479" s="7"/>
      <c r="P8479" s="7"/>
      <c r="Q8479" s="7" t="s">
        <v>2439</v>
      </c>
      <c r="R8479" s="39" t="s">
        <v>16832</v>
      </c>
      <c r="S8479" s="7"/>
      <c r="T8479" s="7" t="s">
        <v>17711</v>
      </c>
      <c r="U8479" s="7"/>
      <c r="V8479" s="7"/>
      <c r="W8479" s="7"/>
      <c r="X8479" s="7"/>
      <c r="Y8479" s="39"/>
      <c r="Z8479" s="7"/>
      <c r="AA8479" s="7"/>
      <c r="AB8479" s="24"/>
      <c r="AC8479" t="s">
        <v>26453</v>
      </c>
      <c r="AD8479" t="s">
        <v>23380</v>
      </c>
    </row>
    <row r="8480" spans="1:30" x14ac:dyDescent="0.25">
      <c r="A8480" t="str">
        <f t="shared" si="297"/>
        <v>93860004</v>
      </c>
      <c r="B8480" s="23" t="s">
        <v>58</v>
      </c>
      <c r="C8480" s="7" t="s">
        <v>7738</v>
      </c>
      <c r="D8480" s="66" t="s">
        <v>7519</v>
      </c>
      <c r="E8480" s="53" t="e">
        <f>VLOOKUP(D8480,'MPG Master'!$C$3:$I$716,7,0)</f>
        <v>#N/A</v>
      </c>
      <c r="F8480" s="7" t="e">
        <f>VLOOKUP(D8480,'MPG Master'!$C$3:$D$716,2,0)</f>
        <v>#N/A</v>
      </c>
      <c r="G8480" s="67" t="s">
        <v>1679</v>
      </c>
      <c r="H8480" s="53" t="e">
        <f t="shared" si="298"/>
        <v>#N/A</v>
      </c>
      <c r="I8480" s="7" t="s">
        <v>11123</v>
      </c>
      <c r="J8480" s="7" t="s">
        <v>22606</v>
      </c>
      <c r="K8480" s="9">
        <v>26299</v>
      </c>
      <c r="L8480" s="7"/>
      <c r="M8480" s="7"/>
      <c r="N8480" s="7"/>
      <c r="O8480" s="7"/>
      <c r="P8480" s="7"/>
      <c r="Q8480" s="7" t="s">
        <v>4724</v>
      </c>
      <c r="R8480" s="39" t="s">
        <v>7578</v>
      </c>
      <c r="S8480" s="7"/>
      <c r="T8480" s="7" t="s">
        <v>686</v>
      </c>
      <c r="U8480" s="7"/>
      <c r="V8480" s="7"/>
      <c r="W8480" s="7"/>
      <c r="X8480" s="7"/>
      <c r="Y8480" s="39"/>
      <c r="Z8480" s="7"/>
      <c r="AA8480" s="7"/>
      <c r="AB8480" s="24"/>
      <c r="AC8480" t="s">
        <v>26453</v>
      </c>
      <c r="AD8480" t="s">
        <v>23380</v>
      </c>
    </row>
    <row r="8481" spans="1:30" x14ac:dyDescent="0.25">
      <c r="A8481" t="str">
        <f t="shared" si="297"/>
        <v>93900003</v>
      </c>
      <c r="B8481" s="23" t="s">
        <v>58</v>
      </c>
      <c r="C8481" s="7" t="s">
        <v>7738</v>
      </c>
      <c r="D8481" s="66" t="s">
        <v>7522</v>
      </c>
      <c r="E8481" s="53" t="e">
        <f>VLOOKUP(D8481,'MPG Master'!$C$3:$I$716,7,0)</f>
        <v>#N/A</v>
      </c>
      <c r="F8481" s="7" t="e">
        <f>VLOOKUP(D8481,'MPG Master'!$C$3:$D$716,2,0)</f>
        <v>#N/A</v>
      </c>
      <c r="G8481" s="67" t="s">
        <v>61</v>
      </c>
      <c r="H8481" s="53" t="e">
        <f t="shared" si="298"/>
        <v>#N/A</v>
      </c>
      <c r="I8481" s="7" t="s">
        <v>11124</v>
      </c>
      <c r="J8481" s="7" t="s">
        <v>22607</v>
      </c>
      <c r="K8481" s="9">
        <v>32874</v>
      </c>
      <c r="L8481" s="7"/>
      <c r="M8481" s="7"/>
      <c r="N8481" s="7"/>
      <c r="O8481" s="7"/>
      <c r="P8481" s="7"/>
      <c r="Q8481" s="7" t="s">
        <v>1851</v>
      </c>
      <c r="R8481" s="39" t="s">
        <v>16833</v>
      </c>
      <c r="S8481" s="7"/>
      <c r="T8481" s="7" t="s">
        <v>747</v>
      </c>
      <c r="U8481" s="7"/>
      <c r="V8481" s="7"/>
      <c r="W8481" s="7"/>
      <c r="X8481" s="7"/>
      <c r="Y8481" s="39"/>
      <c r="Z8481" s="7"/>
      <c r="AA8481" s="7"/>
      <c r="AB8481" s="24"/>
      <c r="AC8481" t="s">
        <v>26453</v>
      </c>
      <c r="AD8481" t="s">
        <v>23380</v>
      </c>
    </row>
    <row r="8482" spans="1:30" x14ac:dyDescent="0.25">
      <c r="A8482" t="str">
        <f t="shared" si="297"/>
        <v>93900004</v>
      </c>
      <c r="B8482" s="23" t="s">
        <v>58</v>
      </c>
      <c r="C8482" s="7" t="s">
        <v>7738</v>
      </c>
      <c r="D8482" s="66" t="s">
        <v>7522</v>
      </c>
      <c r="E8482" s="53" t="e">
        <f>VLOOKUP(D8482,'MPG Master'!$C$3:$I$716,7,0)</f>
        <v>#N/A</v>
      </c>
      <c r="F8482" s="7" t="e">
        <f>VLOOKUP(D8482,'MPG Master'!$C$3:$D$716,2,0)</f>
        <v>#N/A</v>
      </c>
      <c r="G8482" s="67" t="s">
        <v>1679</v>
      </c>
      <c r="H8482" s="53" t="e">
        <f t="shared" si="298"/>
        <v>#N/A</v>
      </c>
      <c r="I8482" s="7" t="s">
        <v>11125</v>
      </c>
      <c r="J8482" s="7" t="s">
        <v>22608</v>
      </c>
      <c r="K8482" s="9">
        <v>32888</v>
      </c>
      <c r="L8482" s="7"/>
      <c r="M8482" s="7"/>
      <c r="N8482" s="7"/>
      <c r="O8482" s="7"/>
      <c r="P8482" s="7"/>
      <c r="Q8482" s="7" t="s">
        <v>99</v>
      </c>
      <c r="R8482" s="39" t="s">
        <v>16834</v>
      </c>
      <c r="S8482" s="7"/>
      <c r="T8482" s="7" t="s">
        <v>682</v>
      </c>
      <c r="U8482" s="7"/>
      <c r="V8482" s="7"/>
      <c r="W8482" s="7"/>
      <c r="X8482" s="7"/>
      <c r="Y8482" s="39"/>
      <c r="Z8482" s="7"/>
      <c r="AA8482" s="7"/>
      <c r="AB8482" s="24"/>
      <c r="AC8482" t="s">
        <v>26453</v>
      </c>
      <c r="AD8482" t="s">
        <v>23380</v>
      </c>
    </row>
    <row r="8483" spans="1:30" x14ac:dyDescent="0.25">
      <c r="A8483" t="str">
        <f t="shared" si="297"/>
        <v>93900005</v>
      </c>
      <c r="B8483" s="23" t="s">
        <v>58</v>
      </c>
      <c r="C8483" s="7" t="s">
        <v>7738</v>
      </c>
      <c r="D8483" s="66" t="s">
        <v>7522</v>
      </c>
      <c r="E8483" s="53" t="e">
        <f>VLOOKUP(D8483,'MPG Master'!$C$3:$I$716,7,0)</f>
        <v>#N/A</v>
      </c>
      <c r="F8483" s="7" t="e">
        <f>VLOOKUP(D8483,'MPG Master'!$C$3:$D$716,2,0)</f>
        <v>#N/A</v>
      </c>
      <c r="G8483" s="67" t="s">
        <v>1680</v>
      </c>
      <c r="H8483" s="53" t="e">
        <f t="shared" si="298"/>
        <v>#N/A</v>
      </c>
      <c r="I8483" s="7" t="s">
        <v>11126</v>
      </c>
      <c r="J8483" s="7" t="s">
        <v>22608</v>
      </c>
      <c r="K8483" s="9">
        <v>36753</v>
      </c>
      <c r="L8483" s="7"/>
      <c r="M8483" s="7"/>
      <c r="N8483" s="7"/>
      <c r="O8483" s="7"/>
      <c r="P8483" s="7"/>
      <c r="Q8483" s="7" t="s">
        <v>99</v>
      </c>
      <c r="R8483" s="39" t="s">
        <v>16835</v>
      </c>
      <c r="S8483" s="7"/>
      <c r="T8483" s="7" t="s">
        <v>682</v>
      </c>
      <c r="U8483" s="7"/>
      <c r="V8483" s="7"/>
      <c r="W8483" s="7"/>
      <c r="X8483" s="7"/>
      <c r="Y8483" s="39"/>
      <c r="Z8483" s="7"/>
      <c r="AA8483" s="7"/>
      <c r="AB8483" s="24"/>
      <c r="AC8483" t="s">
        <v>26453</v>
      </c>
      <c r="AD8483" t="s">
        <v>23380</v>
      </c>
    </row>
    <row r="8484" spans="1:30" x14ac:dyDescent="0.25">
      <c r="A8484" t="str">
        <f t="shared" si="297"/>
        <v>93600035</v>
      </c>
      <c r="B8484" s="23" t="s">
        <v>58</v>
      </c>
      <c r="C8484" s="7" t="s">
        <v>7738</v>
      </c>
      <c r="D8484" s="66" t="s">
        <v>304</v>
      </c>
      <c r="E8484" s="53" t="e">
        <f>VLOOKUP(D8484,'MPG Master'!$C$3:$I$716,7,0)</f>
        <v>#N/A</v>
      </c>
      <c r="F8484" s="7" t="e">
        <f>VLOOKUP(D8484,'MPG Master'!$C$3:$D$716,2,0)</f>
        <v>#N/A</v>
      </c>
      <c r="G8484" s="67" t="s">
        <v>382</v>
      </c>
      <c r="H8484" s="53" t="e">
        <f t="shared" si="298"/>
        <v>#N/A</v>
      </c>
      <c r="I8484" s="7" t="s">
        <v>1976</v>
      </c>
      <c r="J8484" s="7" t="s">
        <v>22609</v>
      </c>
      <c r="K8484" s="9">
        <v>28126</v>
      </c>
      <c r="L8484" s="7"/>
      <c r="M8484" s="7"/>
      <c r="N8484" s="7">
        <v>8252017269</v>
      </c>
      <c r="O8484" s="7"/>
      <c r="P8484" s="7"/>
      <c r="Q8484" s="7" t="s">
        <v>99</v>
      </c>
      <c r="R8484" s="39" t="s">
        <v>16836</v>
      </c>
      <c r="S8484" s="7"/>
      <c r="T8484" s="7" t="s">
        <v>5504</v>
      </c>
      <c r="U8484" s="7"/>
      <c r="V8484" s="7"/>
      <c r="W8484" s="7"/>
      <c r="X8484" s="7"/>
      <c r="Y8484" s="39"/>
      <c r="Z8484" s="7"/>
      <c r="AA8484" s="7"/>
      <c r="AB8484" s="24"/>
      <c r="AC8484" t="s">
        <v>26453</v>
      </c>
      <c r="AD8484" t="s">
        <v>23380</v>
      </c>
    </row>
    <row r="8485" spans="1:30" x14ac:dyDescent="0.25">
      <c r="A8485" t="str">
        <f t="shared" si="297"/>
        <v>93600036</v>
      </c>
      <c r="B8485" s="23" t="s">
        <v>58</v>
      </c>
      <c r="C8485" s="7" t="s">
        <v>7738</v>
      </c>
      <c r="D8485" s="66" t="s">
        <v>304</v>
      </c>
      <c r="E8485" s="53" t="e">
        <f>VLOOKUP(D8485,'MPG Master'!$C$3:$I$716,7,0)</f>
        <v>#N/A</v>
      </c>
      <c r="F8485" s="7" t="e">
        <f>VLOOKUP(D8485,'MPG Master'!$C$3:$D$716,2,0)</f>
        <v>#N/A</v>
      </c>
      <c r="G8485" s="67" t="s">
        <v>383</v>
      </c>
      <c r="H8485" s="53" t="e">
        <f t="shared" si="298"/>
        <v>#N/A</v>
      </c>
      <c r="I8485" s="7" t="s">
        <v>11127</v>
      </c>
      <c r="J8485" s="7" t="s">
        <v>22610</v>
      </c>
      <c r="K8485" s="9">
        <v>29108</v>
      </c>
      <c r="L8485" s="7"/>
      <c r="M8485" s="7"/>
      <c r="N8485" s="7"/>
      <c r="O8485" s="7"/>
      <c r="P8485" s="7"/>
      <c r="Q8485" s="7" t="s">
        <v>2062</v>
      </c>
      <c r="R8485" s="39" t="s">
        <v>16837</v>
      </c>
      <c r="S8485" s="7"/>
      <c r="T8485" s="7" t="s">
        <v>721</v>
      </c>
      <c r="U8485" s="7"/>
      <c r="V8485" s="7"/>
      <c r="W8485" s="7"/>
      <c r="X8485" s="7"/>
      <c r="Y8485" s="39"/>
      <c r="Z8485" s="7"/>
      <c r="AA8485" s="7"/>
      <c r="AB8485" s="24"/>
      <c r="AC8485" t="s">
        <v>26453</v>
      </c>
      <c r="AD8485" t="s">
        <v>23380</v>
      </c>
    </row>
    <row r="8486" spans="1:30" x14ac:dyDescent="0.25">
      <c r="A8486" t="str">
        <f t="shared" si="297"/>
        <v>93600037</v>
      </c>
      <c r="B8486" s="23" t="s">
        <v>58</v>
      </c>
      <c r="C8486" s="7" t="s">
        <v>7738</v>
      </c>
      <c r="D8486" s="66" t="s">
        <v>304</v>
      </c>
      <c r="E8486" s="53" t="e">
        <f>VLOOKUP(D8486,'MPG Master'!$C$3:$I$716,7,0)</f>
        <v>#N/A</v>
      </c>
      <c r="F8486" s="7" t="e">
        <f>VLOOKUP(D8486,'MPG Master'!$C$3:$D$716,2,0)</f>
        <v>#N/A</v>
      </c>
      <c r="G8486" s="67" t="s">
        <v>1692</v>
      </c>
      <c r="H8486" s="53" t="e">
        <f t="shared" si="298"/>
        <v>#N/A</v>
      </c>
      <c r="I8486" s="7" t="s">
        <v>2183</v>
      </c>
      <c r="J8486" s="7" t="s">
        <v>22611</v>
      </c>
      <c r="K8486" s="9">
        <v>20090</v>
      </c>
      <c r="L8486" s="7"/>
      <c r="M8486" s="7"/>
      <c r="N8486" s="7"/>
      <c r="O8486" s="7"/>
      <c r="P8486" s="7"/>
      <c r="Q8486" s="7" t="s">
        <v>99</v>
      </c>
      <c r="R8486" s="39" t="s">
        <v>16838</v>
      </c>
      <c r="S8486" s="7"/>
      <c r="T8486" s="7" t="s">
        <v>5504</v>
      </c>
      <c r="U8486" s="7"/>
      <c r="V8486" s="7"/>
      <c r="W8486" s="7"/>
      <c r="X8486" s="7"/>
      <c r="Y8486" s="39"/>
      <c r="Z8486" s="7"/>
      <c r="AA8486" s="7"/>
      <c r="AB8486" s="24"/>
      <c r="AC8486" t="s">
        <v>26453</v>
      </c>
      <c r="AD8486" t="s">
        <v>23380</v>
      </c>
    </row>
    <row r="8487" spans="1:30" x14ac:dyDescent="0.25">
      <c r="A8487" t="str">
        <f t="shared" si="297"/>
        <v>24440044</v>
      </c>
      <c r="B8487" s="23" t="s">
        <v>58</v>
      </c>
      <c r="C8487" s="7" t="s">
        <v>1325</v>
      </c>
      <c r="D8487" s="66" t="s">
        <v>597</v>
      </c>
      <c r="E8487" s="53" t="e">
        <f>VLOOKUP(D8487,'MPG Master'!$C$3:$I$716,7,0)</f>
        <v>#N/A</v>
      </c>
      <c r="F8487" s="7" t="e">
        <f>VLOOKUP(D8487,'MPG Master'!$C$3:$D$716,2,0)</f>
        <v>#N/A</v>
      </c>
      <c r="G8487" s="67" t="s">
        <v>2143</v>
      </c>
      <c r="H8487" s="53" t="e">
        <f t="shared" si="298"/>
        <v>#N/A</v>
      </c>
      <c r="I8487" s="7" t="s">
        <v>11128</v>
      </c>
      <c r="J8487" s="7" t="s">
        <v>22612</v>
      </c>
      <c r="K8487" s="9">
        <v>29221</v>
      </c>
      <c r="L8487" s="7"/>
      <c r="M8487" s="7"/>
      <c r="N8487" s="7">
        <v>9534592605</v>
      </c>
      <c r="O8487" s="7"/>
      <c r="P8487" s="7"/>
      <c r="Q8487" s="7" t="s">
        <v>1424</v>
      </c>
      <c r="R8487" s="39" t="s">
        <v>16839</v>
      </c>
      <c r="S8487" s="7"/>
      <c r="T8487" s="7" t="s">
        <v>2249</v>
      </c>
      <c r="U8487" s="7"/>
      <c r="V8487" s="7"/>
      <c r="W8487" s="7"/>
      <c r="X8487" s="7"/>
      <c r="Y8487" s="39"/>
      <c r="Z8487" s="7"/>
      <c r="AA8487" s="7"/>
      <c r="AB8487" s="24"/>
      <c r="AC8487" t="s">
        <v>26453</v>
      </c>
      <c r="AD8487" t="s">
        <v>23380</v>
      </c>
    </row>
    <row r="8488" spans="1:30" x14ac:dyDescent="0.25">
      <c r="A8488" t="str">
        <f t="shared" ref="A8488:A8550" si="299">CONCATENATE(D8488,G8488)</f>
        <v>12430017</v>
      </c>
      <c r="B8488" s="23" t="s">
        <v>58</v>
      </c>
      <c r="C8488" s="7" t="s">
        <v>1676</v>
      </c>
      <c r="D8488" s="66" t="s">
        <v>7525</v>
      </c>
      <c r="E8488" s="53" t="e">
        <f>VLOOKUP(D8488,'MPG Master'!$C$3:$I$716,7,0)</f>
        <v>#N/A</v>
      </c>
      <c r="F8488" s="7" t="e">
        <f>VLOOKUP(D8488,'MPG Master'!$C$3:$D$716,2,0)</f>
        <v>#N/A</v>
      </c>
      <c r="G8488" s="67" t="s">
        <v>1683</v>
      </c>
      <c r="H8488" s="53" t="e">
        <f t="shared" si="298"/>
        <v>#N/A</v>
      </c>
      <c r="I8488" s="7" t="s">
        <v>3847</v>
      </c>
      <c r="J8488" s="7" t="s">
        <v>22613</v>
      </c>
      <c r="K8488" s="9">
        <v>29952</v>
      </c>
      <c r="L8488" s="7"/>
      <c r="M8488" s="7"/>
      <c r="N8488" s="7">
        <v>7808382838</v>
      </c>
      <c r="O8488" s="7"/>
      <c r="P8488" s="7"/>
      <c r="Q8488" s="7" t="s">
        <v>1424</v>
      </c>
      <c r="R8488" s="39" t="s">
        <v>16841</v>
      </c>
      <c r="S8488" s="7"/>
      <c r="T8488" s="7" t="s">
        <v>735</v>
      </c>
      <c r="U8488" s="7"/>
      <c r="V8488" s="7"/>
      <c r="W8488" s="7"/>
      <c r="X8488" s="7"/>
      <c r="Y8488" s="39"/>
      <c r="Z8488" s="7"/>
      <c r="AA8488" s="7"/>
      <c r="AB8488" s="24"/>
      <c r="AC8488" t="s">
        <v>26453</v>
      </c>
      <c r="AD8488" t="s">
        <v>23380</v>
      </c>
    </row>
    <row r="8489" spans="1:30" x14ac:dyDescent="0.25">
      <c r="A8489" t="str">
        <f t="shared" si="299"/>
        <v>71100021</v>
      </c>
      <c r="B8489" s="23" t="s">
        <v>58</v>
      </c>
      <c r="C8489" s="7" t="s">
        <v>1672</v>
      </c>
      <c r="D8489" s="66" t="s">
        <v>92</v>
      </c>
      <c r="E8489" s="53" t="e">
        <f>VLOOKUP(D8489,'MPG Master'!$C$3:$I$716,7,0)</f>
        <v>#N/A</v>
      </c>
      <c r="F8489" s="7" t="e">
        <f>VLOOKUP(D8489,'MPG Master'!$C$3:$D$716,2,0)</f>
        <v>#N/A</v>
      </c>
      <c r="G8489" s="67" t="s">
        <v>1822</v>
      </c>
      <c r="H8489" s="53" t="e">
        <f t="shared" si="298"/>
        <v>#N/A</v>
      </c>
      <c r="I8489" s="7" t="s">
        <v>11129</v>
      </c>
      <c r="J8489" s="7" t="s">
        <v>22614</v>
      </c>
      <c r="K8489" s="9">
        <v>37767</v>
      </c>
      <c r="L8489" s="7"/>
      <c r="M8489" s="7"/>
      <c r="N8489" s="7">
        <v>7362088729</v>
      </c>
      <c r="O8489" s="7"/>
      <c r="P8489" s="7"/>
      <c r="Q8489" s="7" t="s">
        <v>99</v>
      </c>
      <c r="R8489" s="39" t="s">
        <v>16842</v>
      </c>
      <c r="S8489" s="7"/>
      <c r="T8489" s="7" t="s">
        <v>101</v>
      </c>
      <c r="U8489" s="7"/>
      <c r="V8489" s="7"/>
      <c r="W8489" s="7"/>
      <c r="X8489" s="7"/>
      <c r="Y8489" s="39"/>
      <c r="Z8489" s="7"/>
      <c r="AA8489" s="7"/>
      <c r="AB8489" s="24"/>
      <c r="AC8489" t="s">
        <v>26453</v>
      </c>
      <c r="AD8489" t="s">
        <v>23380</v>
      </c>
    </row>
    <row r="8490" spans="1:30" x14ac:dyDescent="0.25">
      <c r="A8490" t="str">
        <f t="shared" si="299"/>
        <v>71100018</v>
      </c>
      <c r="B8490" s="23" t="s">
        <v>58</v>
      </c>
      <c r="C8490" s="7" t="s">
        <v>1672</v>
      </c>
      <c r="D8490" s="66" t="s">
        <v>92</v>
      </c>
      <c r="E8490" s="53" t="e">
        <f>VLOOKUP(D8490,'MPG Master'!$C$3:$I$716,7,0)</f>
        <v>#N/A</v>
      </c>
      <c r="F8490" s="7" t="e">
        <f>VLOOKUP(D8490,'MPG Master'!$C$3:$D$716,2,0)</f>
        <v>#N/A</v>
      </c>
      <c r="G8490" s="67" t="s">
        <v>1682</v>
      </c>
      <c r="H8490" s="53" t="e">
        <f t="shared" si="298"/>
        <v>#N/A</v>
      </c>
      <c r="I8490" s="7" t="s">
        <v>2417</v>
      </c>
      <c r="J8490" s="7" t="s">
        <v>22615</v>
      </c>
      <c r="K8490" s="9">
        <v>27395</v>
      </c>
      <c r="L8490" s="7"/>
      <c r="M8490" s="7"/>
      <c r="N8490" s="7"/>
      <c r="O8490" s="7"/>
      <c r="P8490" s="7"/>
      <c r="Q8490" s="7" t="s">
        <v>1701</v>
      </c>
      <c r="R8490" s="39" t="s">
        <v>16843</v>
      </c>
      <c r="S8490" s="7"/>
      <c r="T8490" s="7" t="s">
        <v>97</v>
      </c>
      <c r="U8490" s="7"/>
      <c r="V8490" s="7"/>
      <c r="W8490" s="7"/>
      <c r="X8490" s="7"/>
      <c r="Y8490" s="39"/>
      <c r="Z8490" s="7"/>
      <c r="AA8490" s="7"/>
      <c r="AB8490" s="24"/>
      <c r="AC8490" t="s">
        <v>26453</v>
      </c>
      <c r="AD8490" t="s">
        <v>23380</v>
      </c>
    </row>
    <row r="8491" spans="1:30" x14ac:dyDescent="0.25">
      <c r="A8491" t="str">
        <f t="shared" si="299"/>
        <v>71100011</v>
      </c>
      <c r="B8491" s="23" t="s">
        <v>58</v>
      </c>
      <c r="C8491" s="7" t="s">
        <v>1672</v>
      </c>
      <c r="D8491" s="66" t="s">
        <v>92</v>
      </c>
      <c r="E8491" s="53" t="e">
        <f>VLOOKUP(D8491,'MPG Master'!$C$3:$I$716,7,0)</f>
        <v>#N/A</v>
      </c>
      <c r="F8491" s="7" t="e">
        <f>VLOOKUP(D8491,'MPG Master'!$C$3:$D$716,2,0)</f>
        <v>#N/A</v>
      </c>
      <c r="G8491" s="67" t="s">
        <v>1693</v>
      </c>
      <c r="H8491" s="53" t="e">
        <f t="shared" si="298"/>
        <v>#N/A</v>
      </c>
      <c r="I8491" s="7" t="s">
        <v>11130</v>
      </c>
      <c r="J8491" s="7" t="s">
        <v>1783</v>
      </c>
      <c r="K8491" s="9">
        <v>34474</v>
      </c>
      <c r="L8491" s="7"/>
      <c r="M8491" s="7"/>
      <c r="N8491" s="7">
        <v>7549252958</v>
      </c>
      <c r="O8491" s="7"/>
      <c r="P8491" s="7"/>
      <c r="Q8491" s="7" t="s">
        <v>1701</v>
      </c>
      <c r="R8491" s="39" t="s">
        <v>16844</v>
      </c>
      <c r="S8491" s="7"/>
      <c r="T8491" s="7" t="s">
        <v>17716</v>
      </c>
      <c r="U8491" s="7"/>
      <c r="V8491" s="7"/>
      <c r="W8491" s="7"/>
      <c r="X8491" s="7"/>
      <c r="Y8491" s="39"/>
      <c r="Z8491" s="7"/>
      <c r="AA8491" s="7"/>
      <c r="AB8491" s="24"/>
      <c r="AC8491" t="s">
        <v>26453</v>
      </c>
      <c r="AD8491" t="s">
        <v>23380</v>
      </c>
    </row>
    <row r="8492" spans="1:30" x14ac:dyDescent="0.25">
      <c r="A8492" t="str">
        <f t="shared" si="299"/>
        <v>12110029</v>
      </c>
      <c r="B8492" s="23" t="s">
        <v>58</v>
      </c>
      <c r="C8492" s="7" t="s">
        <v>1676</v>
      </c>
      <c r="D8492" s="66" t="s">
        <v>329</v>
      </c>
      <c r="E8492" s="53" t="e">
        <f>VLOOKUP(D8492,'MPG Master'!$C$3:$I$716,7,0)</f>
        <v>#N/A</v>
      </c>
      <c r="F8492" s="7" t="e">
        <f>VLOOKUP(D8492,'MPG Master'!$C$3:$D$716,2,0)</f>
        <v>#N/A</v>
      </c>
      <c r="G8492" s="67" t="s">
        <v>1927</v>
      </c>
      <c r="H8492" s="53" t="e">
        <f t="shared" si="298"/>
        <v>#N/A</v>
      </c>
      <c r="I8492" s="7" t="s">
        <v>6453</v>
      </c>
      <c r="J8492" s="7" t="s">
        <v>1040</v>
      </c>
      <c r="K8492" s="9">
        <v>21551</v>
      </c>
      <c r="L8492" s="7"/>
      <c r="M8492" s="7"/>
      <c r="N8492" s="7">
        <v>7488386241</v>
      </c>
      <c r="O8492" s="7"/>
      <c r="P8492" s="7"/>
      <c r="Q8492" s="7" t="s">
        <v>1701</v>
      </c>
      <c r="R8492" s="39" t="s">
        <v>16845</v>
      </c>
      <c r="S8492" s="7"/>
      <c r="T8492" s="7" t="s">
        <v>774</v>
      </c>
      <c r="U8492" s="7"/>
      <c r="V8492" s="7"/>
      <c r="W8492" s="7"/>
      <c r="X8492" s="7"/>
      <c r="Y8492" s="39"/>
      <c r="Z8492" s="7"/>
      <c r="AA8492" s="7"/>
      <c r="AB8492" s="24"/>
      <c r="AC8492" t="s">
        <v>26453</v>
      </c>
      <c r="AD8492" t="s">
        <v>23380</v>
      </c>
    </row>
    <row r="8493" spans="1:30" x14ac:dyDescent="0.25">
      <c r="A8493" t="str">
        <f t="shared" si="299"/>
        <v>12090059</v>
      </c>
      <c r="B8493" s="23" t="s">
        <v>58</v>
      </c>
      <c r="C8493" s="7" t="s">
        <v>1676</v>
      </c>
      <c r="D8493" s="66" t="s">
        <v>327</v>
      </c>
      <c r="E8493" s="53" t="e">
        <f>VLOOKUP(D8493,'MPG Master'!$C$3:$I$716,7,0)</f>
        <v>#N/A</v>
      </c>
      <c r="F8493" s="7" t="e">
        <f>VLOOKUP(D8493,'MPG Master'!$C$3:$D$716,2,0)</f>
        <v>#N/A</v>
      </c>
      <c r="G8493" s="67" t="s">
        <v>1689</v>
      </c>
      <c r="H8493" s="53" t="e">
        <f t="shared" si="298"/>
        <v>#N/A</v>
      </c>
      <c r="I8493" s="7" t="s">
        <v>4380</v>
      </c>
      <c r="J8493" s="7" t="s">
        <v>22616</v>
      </c>
      <c r="K8493" s="9">
        <v>16438</v>
      </c>
      <c r="L8493" s="7"/>
      <c r="M8493" s="7"/>
      <c r="N8493" s="7">
        <v>8292217092</v>
      </c>
      <c r="O8493" s="7"/>
      <c r="P8493" s="7"/>
      <c r="Q8493" s="7" t="s">
        <v>1716</v>
      </c>
      <c r="R8493" s="39" t="s">
        <v>16846</v>
      </c>
      <c r="S8493" s="7"/>
      <c r="T8493" s="7" t="s">
        <v>747</v>
      </c>
      <c r="U8493" s="7"/>
      <c r="V8493" s="7"/>
      <c r="W8493" s="7"/>
      <c r="X8493" s="7"/>
      <c r="Y8493" s="39"/>
      <c r="Z8493" s="7"/>
      <c r="AA8493" s="7"/>
      <c r="AB8493" s="24"/>
      <c r="AC8493" t="s">
        <v>26453</v>
      </c>
      <c r="AD8493" t="s">
        <v>23380</v>
      </c>
    </row>
    <row r="8494" spans="1:30" x14ac:dyDescent="0.25">
      <c r="A8494" t="str">
        <f t="shared" si="299"/>
        <v>12090058</v>
      </c>
      <c r="B8494" s="23" t="s">
        <v>58</v>
      </c>
      <c r="C8494" s="7" t="s">
        <v>1676</v>
      </c>
      <c r="D8494" s="66" t="s">
        <v>327</v>
      </c>
      <c r="E8494" s="53" t="e">
        <f>VLOOKUP(D8494,'MPG Master'!$C$3:$I$716,7,0)</f>
        <v>#N/A</v>
      </c>
      <c r="F8494" s="7" t="e">
        <f>VLOOKUP(D8494,'MPG Master'!$C$3:$D$716,2,0)</f>
        <v>#N/A</v>
      </c>
      <c r="G8494" s="67" t="s">
        <v>1690</v>
      </c>
      <c r="H8494" s="53" t="e">
        <f t="shared" si="298"/>
        <v>#N/A</v>
      </c>
      <c r="I8494" s="7" t="s">
        <v>11131</v>
      </c>
      <c r="J8494" s="7" t="s">
        <v>22617</v>
      </c>
      <c r="K8494" s="9">
        <v>23743</v>
      </c>
      <c r="L8494" s="7"/>
      <c r="M8494" s="7"/>
      <c r="N8494" s="7"/>
      <c r="O8494" s="7"/>
      <c r="P8494" s="7"/>
      <c r="Q8494" s="7" t="s">
        <v>4724</v>
      </c>
      <c r="R8494" s="39" t="s">
        <v>16847</v>
      </c>
      <c r="S8494" s="7"/>
      <c r="T8494" s="7" t="s">
        <v>774</v>
      </c>
      <c r="U8494" s="7"/>
      <c r="V8494" s="7"/>
      <c r="W8494" s="7"/>
      <c r="X8494" s="7"/>
      <c r="Y8494" s="39"/>
      <c r="Z8494" s="7"/>
      <c r="AA8494" s="7"/>
      <c r="AB8494" s="24"/>
      <c r="AC8494" t="s">
        <v>26453</v>
      </c>
      <c r="AD8494" t="s">
        <v>23380</v>
      </c>
    </row>
    <row r="8495" spans="1:30" x14ac:dyDescent="0.25">
      <c r="A8495" t="str">
        <f t="shared" si="299"/>
        <v>12180074</v>
      </c>
      <c r="B8495" s="23" t="s">
        <v>58</v>
      </c>
      <c r="C8495" s="7" t="s">
        <v>1676</v>
      </c>
      <c r="D8495" s="66" t="s">
        <v>334</v>
      </c>
      <c r="E8495" s="53" t="e">
        <f>VLOOKUP(D8495,'MPG Master'!$C$3:$I$716,7,0)</f>
        <v>#N/A</v>
      </c>
      <c r="F8495" s="7" t="e">
        <f>VLOOKUP(D8495,'MPG Master'!$C$3:$D$716,2,0)</f>
        <v>#N/A</v>
      </c>
      <c r="G8495" s="67" t="s">
        <v>2250</v>
      </c>
      <c r="H8495" s="53" t="e">
        <f t="shared" si="298"/>
        <v>#N/A</v>
      </c>
      <c r="I8495" s="7" t="s">
        <v>3669</v>
      </c>
      <c r="J8495" s="7" t="s">
        <v>3916</v>
      </c>
      <c r="K8495" s="9">
        <v>30317</v>
      </c>
      <c r="L8495" s="7"/>
      <c r="M8495" s="7"/>
      <c r="N8495" s="7">
        <v>6200635752</v>
      </c>
      <c r="O8495" s="7"/>
      <c r="P8495" s="7"/>
      <c r="Q8495" s="7" t="s">
        <v>1701</v>
      </c>
      <c r="R8495" s="39" t="s">
        <v>16848</v>
      </c>
      <c r="S8495" s="7"/>
      <c r="T8495" s="7" t="s">
        <v>774</v>
      </c>
      <c r="U8495" s="7"/>
      <c r="V8495" s="7"/>
      <c r="W8495" s="7"/>
      <c r="X8495" s="7"/>
      <c r="Y8495" s="39"/>
      <c r="Z8495" s="7"/>
      <c r="AA8495" s="7"/>
      <c r="AB8495" s="24"/>
      <c r="AC8495" t="s">
        <v>26453</v>
      </c>
      <c r="AD8495" t="s">
        <v>23380</v>
      </c>
    </row>
    <row r="8496" spans="1:30" x14ac:dyDescent="0.25">
      <c r="A8496" t="str">
        <f t="shared" si="299"/>
        <v>24150089</v>
      </c>
      <c r="B8496" s="23" t="s">
        <v>58</v>
      </c>
      <c r="C8496" s="7" t="s">
        <v>1325</v>
      </c>
      <c r="D8496" s="66" t="s">
        <v>577</v>
      </c>
      <c r="E8496" s="53" t="e">
        <f>VLOOKUP(D8496,'MPG Master'!$C$3:$I$716,7,0)</f>
        <v>#N/A</v>
      </c>
      <c r="F8496" s="7" t="e">
        <f>VLOOKUP(D8496,'MPG Master'!$C$3:$D$716,2,0)</f>
        <v>#N/A</v>
      </c>
      <c r="G8496" s="67" t="s">
        <v>6883</v>
      </c>
      <c r="H8496" s="53" t="e">
        <f t="shared" si="298"/>
        <v>#N/A</v>
      </c>
      <c r="I8496" s="7" t="s">
        <v>1306</v>
      </c>
      <c r="J8496" s="7" t="s">
        <v>738</v>
      </c>
      <c r="K8496" s="9">
        <v>23498</v>
      </c>
      <c r="L8496" s="7"/>
      <c r="M8496" s="7"/>
      <c r="N8496" s="7">
        <v>9162554753</v>
      </c>
      <c r="O8496" s="7"/>
      <c r="P8496" s="7"/>
      <c r="Q8496" s="7" t="s">
        <v>2439</v>
      </c>
      <c r="R8496" s="39" t="s">
        <v>16849</v>
      </c>
      <c r="S8496" s="7"/>
      <c r="T8496" s="7" t="s">
        <v>1906</v>
      </c>
      <c r="U8496" s="7"/>
      <c r="V8496" s="7"/>
      <c r="W8496" s="7"/>
      <c r="X8496" s="7"/>
      <c r="Y8496" s="39"/>
      <c r="Z8496" s="7"/>
      <c r="AA8496" s="7"/>
      <c r="AB8496" s="24"/>
      <c r="AC8496" t="s">
        <v>26453</v>
      </c>
      <c r="AD8496" t="s">
        <v>23380</v>
      </c>
    </row>
    <row r="8497" spans="1:30" x14ac:dyDescent="0.25">
      <c r="A8497" t="str">
        <f t="shared" si="299"/>
        <v>51310017</v>
      </c>
      <c r="B8497" s="23" t="s">
        <v>58</v>
      </c>
      <c r="C8497" s="7" t="s">
        <v>1448</v>
      </c>
      <c r="D8497" s="66" t="s">
        <v>7527</v>
      </c>
      <c r="E8497" s="53" t="e">
        <f>VLOOKUP(D8497,'MPG Master'!$C$3:$I$716,7,0)</f>
        <v>#N/A</v>
      </c>
      <c r="F8497" s="7" t="e">
        <f>VLOOKUP(D8497,'MPG Master'!$C$3:$D$716,2,0)</f>
        <v>#N/A</v>
      </c>
      <c r="G8497" s="67" t="s">
        <v>1683</v>
      </c>
      <c r="H8497" s="53" t="e">
        <f t="shared" si="298"/>
        <v>#N/A</v>
      </c>
      <c r="I8497" s="7" t="s">
        <v>11132</v>
      </c>
      <c r="J8497" s="7" t="s">
        <v>6070</v>
      </c>
      <c r="K8497" s="9">
        <v>28126</v>
      </c>
      <c r="L8497" s="7"/>
      <c r="M8497" s="7"/>
      <c r="N8497" s="7">
        <v>9608783058</v>
      </c>
      <c r="O8497" s="7"/>
      <c r="P8497" s="7"/>
      <c r="Q8497" s="7" t="s">
        <v>1716</v>
      </c>
      <c r="R8497" s="39" t="s">
        <v>16850</v>
      </c>
      <c r="S8497" s="7"/>
      <c r="T8497" s="7" t="s">
        <v>747</v>
      </c>
      <c r="U8497" s="7"/>
      <c r="V8497" s="7"/>
      <c r="W8497" s="7"/>
      <c r="X8497" s="7"/>
      <c r="Y8497" s="39"/>
      <c r="Z8497" s="7"/>
      <c r="AA8497" s="7"/>
      <c r="AB8497" s="24"/>
      <c r="AC8497" t="s">
        <v>26453</v>
      </c>
      <c r="AD8497" t="s">
        <v>23380</v>
      </c>
    </row>
    <row r="8498" spans="1:30" x14ac:dyDescent="0.25">
      <c r="A8498" t="str">
        <f t="shared" si="299"/>
        <v>51310019</v>
      </c>
      <c r="B8498" s="23" t="s">
        <v>58</v>
      </c>
      <c r="C8498" s="7" t="s">
        <v>1448</v>
      </c>
      <c r="D8498" s="66" t="s">
        <v>7527</v>
      </c>
      <c r="E8498" s="53" t="e">
        <f>VLOOKUP(D8498,'MPG Master'!$C$3:$I$716,7,0)</f>
        <v>#N/A</v>
      </c>
      <c r="F8498" s="7" t="e">
        <f>VLOOKUP(D8498,'MPG Master'!$C$3:$D$716,2,0)</f>
        <v>#N/A</v>
      </c>
      <c r="G8498" s="67" t="s">
        <v>1815</v>
      </c>
      <c r="H8498" s="53" t="e">
        <f t="shared" si="298"/>
        <v>#N/A</v>
      </c>
      <c r="I8498" s="7" t="s">
        <v>3957</v>
      </c>
      <c r="J8498" s="7" t="s">
        <v>5806</v>
      </c>
      <c r="K8498" s="9">
        <v>32143</v>
      </c>
      <c r="L8498" s="7"/>
      <c r="M8498" s="7"/>
      <c r="N8498" s="7">
        <v>9708071095</v>
      </c>
      <c r="O8498" s="7"/>
      <c r="P8498" s="7"/>
      <c r="Q8498" s="7" t="s">
        <v>1701</v>
      </c>
      <c r="R8498" s="39" t="s">
        <v>16851</v>
      </c>
      <c r="S8498" s="7"/>
      <c r="T8498" s="7" t="s">
        <v>881</v>
      </c>
      <c r="U8498" s="7"/>
      <c r="V8498" s="7"/>
      <c r="W8498" s="7"/>
      <c r="X8498" s="7"/>
      <c r="Y8498" s="39"/>
      <c r="Z8498" s="7"/>
      <c r="AA8498" s="7"/>
      <c r="AB8498" s="24"/>
      <c r="AC8498" t="s">
        <v>26453</v>
      </c>
      <c r="AD8498" t="s">
        <v>23380</v>
      </c>
    </row>
    <row r="8499" spans="1:30" x14ac:dyDescent="0.25">
      <c r="A8499" t="str">
        <f t="shared" si="299"/>
        <v>51190010</v>
      </c>
      <c r="B8499" s="23" t="s">
        <v>58</v>
      </c>
      <c r="C8499" s="7" t="s">
        <v>1448</v>
      </c>
      <c r="D8499" s="66" t="s">
        <v>363</v>
      </c>
      <c r="E8499" s="53" t="e">
        <f>VLOOKUP(D8499,'MPG Master'!$C$3:$I$716,7,0)</f>
        <v>#N/A</v>
      </c>
      <c r="F8499" s="7" t="e">
        <f>VLOOKUP(D8499,'MPG Master'!$C$3:$D$716,2,0)</f>
        <v>#N/A</v>
      </c>
      <c r="G8499" s="67" t="s">
        <v>1681</v>
      </c>
      <c r="H8499" s="53" t="e">
        <f t="shared" si="298"/>
        <v>#N/A</v>
      </c>
      <c r="I8499" s="7" t="s">
        <v>9161</v>
      </c>
      <c r="J8499" s="7" t="s">
        <v>22618</v>
      </c>
      <c r="K8499" s="9">
        <v>21551</v>
      </c>
      <c r="L8499" s="7"/>
      <c r="M8499" s="7"/>
      <c r="N8499" s="7">
        <v>6200403593</v>
      </c>
      <c r="O8499" s="7"/>
      <c r="P8499" s="7"/>
      <c r="Q8499" s="7" t="s">
        <v>4583</v>
      </c>
      <c r="R8499" s="39" t="s">
        <v>16852</v>
      </c>
      <c r="S8499" s="7"/>
      <c r="T8499" s="7" t="s">
        <v>5383</v>
      </c>
      <c r="U8499" s="7"/>
      <c r="V8499" s="7"/>
      <c r="W8499" s="7"/>
      <c r="X8499" s="7"/>
      <c r="Y8499" s="39"/>
      <c r="Z8499" s="7"/>
      <c r="AA8499" s="7"/>
      <c r="AB8499" s="24"/>
      <c r="AC8499" t="s">
        <v>26453</v>
      </c>
      <c r="AD8499" t="s">
        <v>23380</v>
      </c>
    </row>
    <row r="8500" spans="1:30" x14ac:dyDescent="0.25">
      <c r="A8500" t="str">
        <f t="shared" si="299"/>
        <v>51160015</v>
      </c>
      <c r="B8500" s="23" t="s">
        <v>58</v>
      </c>
      <c r="C8500" s="7" t="s">
        <v>1448</v>
      </c>
      <c r="D8500" s="66" t="s">
        <v>360</v>
      </c>
      <c r="E8500" s="53" t="e">
        <f>VLOOKUP(D8500,'MPG Master'!$C$3:$I$716,7,0)</f>
        <v>#N/A</v>
      </c>
      <c r="F8500" s="7" t="e">
        <f>VLOOKUP(D8500,'MPG Master'!$C$3:$D$716,2,0)</f>
        <v>#N/A</v>
      </c>
      <c r="G8500" s="67" t="s">
        <v>1739</v>
      </c>
      <c r="H8500" s="53" t="e">
        <f t="shared" si="298"/>
        <v>#N/A</v>
      </c>
      <c r="I8500" s="7" t="s">
        <v>2565</v>
      </c>
      <c r="J8500" s="7" t="s">
        <v>22619</v>
      </c>
      <c r="K8500" s="9">
        <v>15707</v>
      </c>
      <c r="L8500" s="7"/>
      <c r="M8500" s="7"/>
      <c r="N8500" s="7"/>
      <c r="O8500" s="7"/>
      <c r="P8500" s="7"/>
      <c r="Q8500" s="7" t="s">
        <v>4724</v>
      </c>
      <c r="R8500" s="39" t="s">
        <v>16853</v>
      </c>
      <c r="S8500" s="7"/>
      <c r="T8500" s="7" t="s">
        <v>875</v>
      </c>
      <c r="U8500" s="7"/>
      <c r="V8500" s="7"/>
      <c r="W8500" s="7"/>
      <c r="X8500" s="7"/>
      <c r="Y8500" s="39"/>
      <c r="Z8500" s="7"/>
      <c r="AA8500" s="7"/>
      <c r="AB8500" s="24"/>
      <c r="AC8500" t="s">
        <v>26453</v>
      </c>
      <c r="AD8500" t="s">
        <v>23380</v>
      </c>
    </row>
    <row r="8501" spans="1:30" x14ac:dyDescent="0.25">
      <c r="A8501" t="str">
        <f t="shared" si="299"/>
        <v>51160016</v>
      </c>
      <c r="B8501" s="23" t="s">
        <v>58</v>
      </c>
      <c r="C8501" s="7" t="s">
        <v>1448</v>
      </c>
      <c r="D8501" s="66" t="s">
        <v>360</v>
      </c>
      <c r="E8501" s="53" t="e">
        <f>VLOOKUP(D8501,'MPG Master'!$C$3:$I$716,7,0)</f>
        <v>#N/A</v>
      </c>
      <c r="F8501" s="7" t="e">
        <f>VLOOKUP(D8501,'MPG Master'!$C$3:$D$716,2,0)</f>
        <v>#N/A</v>
      </c>
      <c r="G8501" s="67" t="s">
        <v>1772</v>
      </c>
      <c r="H8501" s="53" t="e">
        <f t="shared" si="298"/>
        <v>#N/A</v>
      </c>
      <c r="I8501" s="7" t="s">
        <v>10597</v>
      </c>
      <c r="J8501" s="7" t="s">
        <v>22620</v>
      </c>
      <c r="K8501" s="9">
        <v>31778</v>
      </c>
      <c r="L8501" s="7"/>
      <c r="M8501" s="7"/>
      <c r="N8501" s="7">
        <v>9223239347</v>
      </c>
      <c r="O8501" s="7"/>
      <c r="P8501" s="7"/>
      <c r="Q8501" s="7" t="s">
        <v>1701</v>
      </c>
      <c r="R8501" s="39" t="s">
        <v>16854</v>
      </c>
      <c r="S8501" s="7"/>
      <c r="T8501" s="7" t="s">
        <v>875</v>
      </c>
      <c r="U8501" s="7"/>
      <c r="V8501" s="7"/>
      <c r="W8501" s="7"/>
      <c r="X8501" s="7"/>
      <c r="Y8501" s="39"/>
      <c r="Z8501" s="7"/>
      <c r="AA8501" s="7"/>
      <c r="AB8501" s="24"/>
      <c r="AC8501" t="s">
        <v>26453</v>
      </c>
      <c r="AD8501" t="s">
        <v>23380</v>
      </c>
    </row>
    <row r="8502" spans="1:30" x14ac:dyDescent="0.25">
      <c r="A8502" t="str">
        <f t="shared" si="299"/>
        <v>51160017</v>
      </c>
      <c r="B8502" s="23" t="s">
        <v>58</v>
      </c>
      <c r="C8502" s="7" t="s">
        <v>1448</v>
      </c>
      <c r="D8502" s="66" t="s">
        <v>360</v>
      </c>
      <c r="E8502" s="53" t="e">
        <f>VLOOKUP(D8502,'MPG Master'!$C$3:$I$716,7,0)</f>
        <v>#N/A</v>
      </c>
      <c r="F8502" s="7" t="e">
        <f>VLOOKUP(D8502,'MPG Master'!$C$3:$D$716,2,0)</f>
        <v>#N/A</v>
      </c>
      <c r="G8502" s="67" t="s">
        <v>1683</v>
      </c>
      <c r="H8502" s="53" t="e">
        <f t="shared" si="298"/>
        <v>#N/A</v>
      </c>
      <c r="I8502" s="7" t="s">
        <v>6534</v>
      </c>
      <c r="J8502" s="7" t="s">
        <v>2286</v>
      </c>
      <c r="K8502" s="9">
        <v>29952</v>
      </c>
      <c r="L8502" s="7"/>
      <c r="M8502" s="7"/>
      <c r="N8502" s="7">
        <v>8809670664</v>
      </c>
      <c r="O8502" s="7"/>
      <c r="P8502" s="7"/>
      <c r="Q8502" s="7" t="s">
        <v>1851</v>
      </c>
      <c r="R8502" s="39" t="s">
        <v>16855</v>
      </c>
      <c r="S8502" s="7"/>
      <c r="T8502" s="7" t="s">
        <v>747</v>
      </c>
      <c r="U8502" s="7"/>
      <c r="V8502" s="7"/>
      <c r="W8502" s="7"/>
      <c r="X8502" s="7"/>
      <c r="Y8502" s="39"/>
      <c r="Z8502" s="7"/>
      <c r="AA8502" s="7"/>
      <c r="AB8502" s="24"/>
      <c r="AC8502" t="s">
        <v>26453</v>
      </c>
      <c r="AD8502" t="s">
        <v>23380</v>
      </c>
    </row>
    <row r="8503" spans="1:30" x14ac:dyDescent="0.25">
      <c r="A8503" t="str">
        <f t="shared" si="299"/>
        <v>51160018</v>
      </c>
      <c r="B8503" s="23" t="s">
        <v>58</v>
      </c>
      <c r="C8503" s="7" t="s">
        <v>1448</v>
      </c>
      <c r="D8503" s="66" t="s">
        <v>360</v>
      </c>
      <c r="E8503" s="53" t="e">
        <f>VLOOKUP(D8503,'MPG Master'!$C$3:$I$716,7,0)</f>
        <v>#N/A</v>
      </c>
      <c r="F8503" s="7" t="e">
        <f>VLOOKUP(D8503,'MPG Master'!$C$3:$D$716,2,0)</f>
        <v>#N/A</v>
      </c>
      <c r="G8503" s="67" t="s">
        <v>1682</v>
      </c>
      <c r="H8503" s="53" t="e">
        <f t="shared" si="298"/>
        <v>#N/A</v>
      </c>
      <c r="I8503" s="7" t="s">
        <v>1745</v>
      </c>
      <c r="J8503" s="7" t="s">
        <v>22621</v>
      </c>
      <c r="K8503" s="9">
        <v>24473</v>
      </c>
      <c r="L8503" s="7"/>
      <c r="M8503" s="7"/>
      <c r="N8503" s="7">
        <v>9931653030</v>
      </c>
      <c r="O8503" s="7"/>
      <c r="P8503" s="7"/>
      <c r="Q8503" s="7" t="s">
        <v>1701</v>
      </c>
      <c r="R8503" s="39" t="s">
        <v>16856</v>
      </c>
      <c r="S8503" s="7"/>
      <c r="T8503" s="7" t="s">
        <v>875</v>
      </c>
      <c r="U8503" s="7"/>
      <c r="V8503" s="7"/>
      <c r="W8503" s="7"/>
      <c r="X8503" s="7"/>
      <c r="Y8503" s="39"/>
      <c r="Z8503" s="7"/>
      <c r="AA8503" s="7"/>
      <c r="AB8503" s="24"/>
      <c r="AC8503" t="s">
        <v>26453</v>
      </c>
      <c r="AD8503" t="s">
        <v>23380</v>
      </c>
    </row>
    <row r="8504" spans="1:30" x14ac:dyDescent="0.25">
      <c r="A8504" t="str">
        <f t="shared" si="299"/>
        <v>51160019</v>
      </c>
      <c r="B8504" s="23" t="s">
        <v>58</v>
      </c>
      <c r="C8504" s="7" t="s">
        <v>1448</v>
      </c>
      <c r="D8504" s="66" t="s">
        <v>360</v>
      </c>
      <c r="E8504" s="53" t="e">
        <f>VLOOKUP(D8504,'MPG Master'!$C$3:$I$716,7,0)</f>
        <v>#N/A</v>
      </c>
      <c r="F8504" s="7" t="e">
        <f>VLOOKUP(D8504,'MPG Master'!$C$3:$D$716,2,0)</f>
        <v>#N/A</v>
      </c>
      <c r="G8504" s="67" t="s">
        <v>1815</v>
      </c>
      <c r="H8504" s="53" t="e">
        <f t="shared" si="298"/>
        <v>#N/A</v>
      </c>
      <c r="I8504" s="7" t="s">
        <v>3669</v>
      </c>
      <c r="J8504" s="7" t="s">
        <v>5988</v>
      </c>
      <c r="K8504" s="9">
        <v>30317</v>
      </c>
      <c r="L8504" s="7"/>
      <c r="M8504" s="7"/>
      <c r="N8504" s="7"/>
      <c r="O8504" s="7"/>
      <c r="P8504" s="7"/>
      <c r="Q8504" s="7" t="s">
        <v>1716</v>
      </c>
      <c r="R8504" s="39" t="s">
        <v>16857</v>
      </c>
      <c r="S8504" s="7"/>
      <c r="T8504" s="7" t="s">
        <v>747</v>
      </c>
      <c r="U8504" s="7"/>
      <c r="V8504" s="7"/>
      <c r="W8504" s="7"/>
      <c r="X8504" s="7"/>
      <c r="Y8504" s="39"/>
      <c r="Z8504" s="7"/>
      <c r="AA8504" s="7"/>
      <c r="AB8504" s="24"/>
      <c r="AC8504" t="s">
        <v>26453</v>
      </c>
      <c r="AD8504" t="s">
        <v>23380</v>
      </c>
    </row>
    <row r="8505" spans="1:30" x14ac:dyDescent="0.25">
      <c r="A8505" t="str">
        <f t="shared" si="299"/>
        <v>51160020</v>
      </c>
      <c r="B8505" s="23" t="s">
        <v>58</v>
      </c>
      <c r="C8505" s="7" t="s">
        <v>1448</v>
      </c>
      <c r="D8505" s="66" t="s">
        <v>360</v>
      </c>
      <c r="E8505" s="53" t="e">
        <f>VLOOKUP(D8505,'MPG Master'!$C$3:$I$716,7,0)</f>
        <v>#N/A</v>
      </c>
      <c r="F8505" s="7" t="e">
        <f>VLOOKUP(D8505,'MPG Master'!$C$3:$D$716,2,0)</f>
        <v>#N/A</v>
      </c>
      <c r="G8505" s="67" t="s">
        <v>1819</v>
      </c>
      <c r="H8505" s="53" t="e">
        <f t="shared" si="298"/>
        <v>#N/A</v>
      </c>
      <c r="I8505" s="7" t="s">
        <v>2496</v>
      </c>
      <c r="J8505" s="7" t="s">
        <v>2978</v>
      </c>
      <c r="K8505" s="9">
        <v>27395</v>
      </c>
      <c r="L8505" s="7"/>
      <c r="M8505" s="7"/>
      <c r="N8505" s="7">
        <v>7065229254</v>
      </c>
      <c r="O8505" s="7"/>
      <c r="P8505" s="7"/>
      <c r="Q8505" s="7" t="s">
        <v>4724</v>
      </c>
      <c r="R8505" s="39" t="s">
        <v>16858</v>
      </c>
      <c r="S8505" s="7"/>
      <c r="T8505" s="7" t="s">
        <v>875</v>
      </c>
      <c r="U8505" s="7"/>
      <c r="V8505" s="7"/>
      <c r="W8505" s="7"/>
      <c r="X8505" s="7"/>
      <c r="Y8505" s="39"/>
      <c r="Z8505" s="7"/>
      <c r="AA8505" s="7"/>
      <c r="AB8505" s="24"/>
      <c r="AC8505" t="s">
        <v>26453</v>
      </c>
      <c r="AD8505" t="s">
        <v>23380</v>
      </c>
    </row>
    <row r="8506" spans="1:30" x14ac:dyDescent="0.25">
      <c r="A8506" t="str">
        <f t="shared" si="299"/>
        <v>51160021</v>
      </c>
      <c r="B8506" s="23" t="s">
        <v>58</v>
      </c>
      <c r="C8506" s="7" t="s">
        <v>1448</v>
      </c>
      <c r="D8506" s="66" t="s">
        <v>360</v>
      </c>
      <c r="E8506" s="53" t="e">
        <f>VLOOKUP(D8506,'MPG Master'!$C$3:$I$716,7,0)</f>
        <v>#N/A</v>
      </c>
      <c r="F8506" s="7" t="e">
        <f>VLOOKUP(D8506,'MPG Master'!$C$3:$D$716,2,0)</f>
        <v>#N/A</v>
      </c>
      <c r="G8506" s="67" t="s">
        <v>1822</v>
      </c>
      <c r="H8506" s="53" t="e">
        <f t="shared" si="298"/>
        <v>#N/A</v>
      </c>
      <c r="I8506" s="7" t="s">
        <v>2865</v>
      </c>
      <c r="J8506" s="7" t="s">
        <v>22622</v>
      </c>
      <c r="K8506" s="9">
        <v>31048</v>
      </c>
      <c r="L8506" s="7"/>
      <c r="M8506" s="7"/>
      <c r="N8506" s="7">
        <v>6204490210</v>
      </c>
      <c r="O8506" s="7"/>
      <c r="P8506" s="7"/>
      <c r="Q8506" s="7" t="s">
        <v>1701</v>
      </c>
      <c r="R8506" s="39" t="s">
        <v>16859</v>
      </c>
      <c r="S8506" s="7"/>
      <c r="T8506" s="7" t="s">
        <v>875</v>
      </c>
      <c r="U8506" s="7"/>
      <c r="V8506" s="7"/>
      <c r="W8506" s="7"/>
      <c r="X8506" s="7"/>
      <c r="Y8506" s="39"/>
      <c r="Z8506" s="7"/>
      <c r="AA8506" s="7"/>
      <c r="AB8506" s="24"/>
      <c r="AC8506" t="s">
        <v>26453</v>
      </c>
      <c r="AD8506" t="s">
        <v>23380</v>
      </c>
    </row>
    <row r="8507" spans="1:30" x14ac:dyDescent="0.25">
      <c r="A8507" t="str">
        <f t="shared" si="299"/>
        <v>51350002</v>
      </c>
      <c r="B8507" s="23" t="s">
        <v>58</v>
      </c>
      <c r="C8507" s="7" t="s">
        <v>1448</v>
      </c>
      <c r="D8507" s="66" t="s">
        <v>7529</v>
      </c>
      <c r="E8507" s="53" t="e">
        <f>VLOOKUP(D8507,'MPG Master'!$C$3:$I$716,7,0)</f>
        <v>#N/A</v>
      </c>
      <c r="F8507" s="7" t="e">
        <f>VLOOKUP(D8507,'MPG Master'!$C$3:$D$716,2,0)</f>
        <v>#N/A</v>
      </c>
      <c r="G8507" s="67" t="s">
        <v>60</v>
      </c>
      <c r="H8507" s="53" t="e">
        <f t="shared" si="298"/>
        <v>#N/A</v>
      </c>
      <c r="I8507" s="7" t="s">
        <v>11133</v>
      </c>
      <c r="J8507" s="7" t="s">
        <v>22623</v>
      </c>
      <c r="K8507" s="9">
        <v>28490</v>
      </c>
      <c r="L8507" s="7"/>
      <c r="M8507" s="7"/>
      <c r="N8507" s="7">
        <v>9931073405</v>
      </c>
      <c r="O8507" s="7"/>
      <c r="P8507" s="7"/>
      <c r="Q8507" s="7" t="s">
        <v>1701</v>
      </c>
      <c r="R8507" s="39" t="s">
        <v>16860</v>
      </c>
      <c r="S8507" s="7"/>
      <c r="T8507" s="7" t="s">
        <v>881</v>
      </c>
      <c r="U8507" s="7"/>
      <c r="V8507" s="7"/>
      <c r="W8507" s="7"/>
      <c r="X8507" s="7"/>
      <c r="Y8507" s="39"/>
      <c r="Z8507" s="7"/>
      <c r="AA8507" s="7"/>
      <c r="AB8507" s="24"/>
      <c r="AC8507" t="s">
        <v>26453</v>
      </c>
      <c r="AD8507" t="s">
        <v>23380</v>
      </c>
    </row>
    <row r="8508" spans="1:30" x14ac:dyDescent="0.25">
      <c r="A8508" t="str">
        <f t="shared" si="299"/>
        <v>51350003</v>
      </c>
      <c r="B8508" s="23" t="s">
        <v>58</v>
      </c>
      <c r="C8508" s="7" t="s">
        <v>1448</v>
      </c>
      <c r="D8508" s="66" t="s">
        <v>7529</v>
      </c>
      <c r="E8508" s="53" t="e">
        <f>VLOOKUP(D8508,'MPG Master'!$C$3:$I$716,7,0)</f>
        <v>#N/A</v>
      </c>
      <c r="F8508" s="7" t="e">
        <f>VLOOKUP(D8508,'MPG Master'!$C$3:$D$716,2,0)</f>
        <v>#N/A</v>
      </c>
      <c r="G8508" s="67" t="s">
        <v>61</v>
      </c>
      <c r="H8508" s="53" t="e">
        <f t="shared" si="298"/>
        <v>#N/A</v>
      </c>
      <c r="I8508" s="7" t="s">
        <v>11134</v>
      </c>
      <c r="J8508" s="7" t="s">
        <v>11133</v>
      </c>
      <c r="K8508" s="9">
        <v>32919</v>
      </c>
      <c r="L8508" s="7"/>
      <c r="M8508" s="7"/>
      <c r="N8508" s="7"/>
      <c r="O8508" s="7"/>
      <c r="P8508" s="7"/>
      <c r="Q8508" s="7" t="s">
        <v>4724</v>
      </c>
      <c r="R8508" s="39" t="s">
        <v>16861</v>
      </c>
      <c r="S8508" s="7"/>
      <c r="T8508" s="7" t="s">
        <v>881</v>
      </c>
      <c r="U8508" s="7"/>
      <c r="V8508" s="7"/>
      <c r="W8508" s="7"/>
      <c r="X8508" s="7"/>
      <c r="Y8508" s="39"/>
      <c r="Z8508" s="7"/>
      <c r="AA8508" s="7"/>
      <c r="AB8508" s="24"/>
      <c r="AC8508" t="s">
        <v>26453</v>
      </c>
      <c r="AD8508" t="s">
        <v>23380</v>
      </c>
    </row>
    <row r="8509" spans="1:30" x14ac:dyDescent="0.25">
      <c r="A8509" t="str">
        <f t="shared" si="299"/>
        <v>51350004</v>
      </c>
      <c r="B8509" s="23" t="s">
        <v>58</v>
      </c>
      <c r="C8509" s="7" t="s">
        <v>1448</v>
      </c>
      <c r="D8509" s="66" t="s">
        <v>7529</v>
      </c>
      <c r="E8509" s="53" t="e">
        <f>VLOOKUP(D8509,'MPG Master'!$C$3:$I$716,7,0)</f>
        <v>#N/A</v>
      </c>
      <c r="F8509" s="7" t="e">
        <f>VLOOKUP(D8509,'MPG Master'!$C$3:$D$716,2,0)</f>
        <v>#N/A</v>
      </c>
      <c r="G8509" s="67" t="s">
        <v>1679</v>
      </c>
      <c r="H8509" s="53" t="e">
        <f t="shared" si="298"/>
        <v>#N/A</v>
      </c>
      <c r="I8509" s="7" t="s">
        <v>4977</v>
      </c>
      <c r="J8509" s="7" t="s">
        <v>22623</v>
      </c>
      <c r="K8509" s="9">
        <v>27028</v>
      </c>
      <c r="L8509" s="7"/>
      <c r="M8509" s="7"/>
      <c r="N8509" s="7">
        <v>9931077547</v>
      </c>
      <c r="O8509" s="7"/>
      <c r="P8509" s="7"/>
      <c r="Q8509" s="7" t="s">
        <v>4724</v>
      </c>
      <c r="R8509" s="39" t="s">
        <v>16862</v>
      </c>
      <c r="S8509" s="7"/>
      <c r="T8509" s="7" t="s">
        <v>881</v>
      </c>
      <c r="U8509" s="7"/>
      <c r="V8509" s="7"/>
      <c r="W8509" s="7"/>
      <c r="X8509" s="7"/>
      <c r="Y8509" s="39"/>
      <c r="Z8509" s="7"/>
      <c r="AA8509" s="7"/>
      <c r="AB8509" s="24"/>
      <c r="AC8509" t="s">
        <v>26453</v>
      </c>
      <c r="AD8509" t="s">
        <v>23380</v>
      </c>
    </row>
    <row r="8510" spans="1:30" x14ac:dyDescent="0.25">
      <c r="A8510" t="str">
        <f t="shared" si="299"/>
        <v>51350005</v>
      </c>
      <c r="B8510" s="23" t="s">
        <v>58</v>
      </c>
      <c r="C8510" s="7" t="s">
        <v>1448</v>
      </c>
      <c r="D8510" s="66" t="s">
        <v>7529</v>
      </c>
      <c r="E8510" s="53" t="e">
        <f>VLOOKUP(D8510,'MPG Master'!$C$3:$I$716,7,0)</f>
        <v>#N/A</v>
      </c>
      <c r="F8510" s="7" t="e">
        <f>VLOOKUP(D8510,'MPG Master'!$C$3:$D$716,2,0)</f>
        <v>#N/A</v>
      </c>
      <c r="G8510" s="67" t="s">
        <v>1680</v>
      </c>
      <c r="H8510" s="53" t="e">
        <f t="shared" si="298"/>
        <v>#N/A</v>
      </c>
      <c r="I8510" s="7" t="s">
        <v>11135</v>
      </c>
      <c r="J8510" s="7" t="s">
        <v>4977</v>
      </c>
      <c r="K8510" s="9">
        <v>35585</v>
      </c>
      <c r="L8510" s="7"/>
      <c r="M8510" s="7"/>
      <c r="N8510" s="7">
        <v>7739785160</v>
      </c>
      <c r="O8510" s="7"/>
      <c r="P8510" s="7"/>
      <c r="Q8510" s="7" t="s">
        <v>1701</v>
      </c>
      <c r="R8510" s="39" t="s">
        <v>16863</v>
      </c>
      <c r="S8510" s="7"/>
      <c r="T8510" s="7" t="s">
        <v>881</v>
      </c>
      <c r="U8510" s="7"/>
      <c r="V8510" s="7"/>
      <c r="W8510" s="7"/>
      <c r="X8510" s="7"/>
      <c r="Y8510" s="39"/>
      <c r="Z8510" s="7"/>
      <c r="AA8510" s="7"/>
      <c r="AB8510" s="24"/>
      <c r="AC8510" t="s">
        <v>26453</v>
      </c>
      <c r="AD8510" t="s">
        <v>23380</v>
      </c>
    </row>
    <row r="8511" spans="1:30" x14ac:dyDescent="0.25">
      <c r="A8511" t="str">
        <f t="shared" si="299"/>
        <v>12260026</v>
      </c>
      <c r="B8511" s="23" t="s">
        <v>58</v>
      </c>
      <c r="C8511" s="7" t="s">
        <v>1676</v>
      </c>
      <c r="D8511" s="66" t="s">
        <v>337</v>
      </c>
      <c r="E8511" s="53" t="e">
        <f>VLOOKUP(D8511,'MPG Master'!$C$3:$I$716,7,0)</f>
        <v>#N/A</v>
      </c>
      <c r="F8511" s="7" t="e">
        <f>VLOOKUP(D8511,'MPG Master'!$C$3:$D$716,2,0)</f>
        <v>#N/A</v>
      </c>
      <c r="G8511" s="67" t="s">
        <v>1836</v>
      </c>
      <c r="H8511" s="53" t="e">
        <f t="shared" si="298"/>
        <v>#N/A</v>
      </c>
      <c r="I8511" s="7" t="s">
        <v>5736</v>
      </c>
      <c r="J8511" s="7" t="s">
        <v>22624</v>
      </c>
      <c r="K8511" s="9">
        <v>37767</v>
      </c>
      <c r="L8511" s="7"/>
      <c r="M8511" s="7"/>
      <c r="N8511" s="7">
        <v>9354320727</v>
      </c>
      <c r="O8511" s="7"/>
      <c r="P8511" s="7"/>
      <c r="Q8511" s="7" t="s">
        <v>4859</v>
      </c>
      <c r="R8511" s="39" t="s">
        <v>16864</v>
      </c>
      <c r="S8511" s="7"/>
      <c r="T8511" s="7" t="s">
        <v>3645</v>
      </c>
      <c r="U8511" s="7"/>
      <c r="V8511" s="7"/>
      <c r="W8511" s="7"/>
      <c r="X8511" s="7"/>
      <c r="Y8511" s="39"/>
      <c r="Z8511" s="7"/>
      <c r="AA8511" s="7"/>
      <c r="AB8511" s="24"/>
      <c r="AC8511" t="s">
        <v>26453</v>
      </c>
      <c r="AD8511" t="s">
        <v>23380</v>
      </c>
    </row>
    <row r="8512" spans="1:30" x14ac:dyDescent="0.25">
      <c r="A8512" t="str">
        <f t="shared" si="299"/>
        <v>97770019</v>
      </c>
      <c r="B8512" s="23" t="s">
        <v>58</v>
      </c>
      <c r="C8512" s="7" t="s">
        <v>1664</v>
      </c>
      <c r="D8512" s="66" t="s">
        <v>494</v>
      </c>
      <c r="E8512" s="53" t="e">
        <f>VLOOKUP(D8512,'MPG Master'!$C$3:$I$716,7,0)</f>
        <v>#N/A</v>
      </c>
      <c r="F8512" s="7" t="e">
        <f>VLOOKUP(D8512,'MPG Master'!$C$3:$D$716,2,0)</f>
        <v>#N/A</v>
      </c>
      <c r="G8512" s="67" t="s">
        <v>1815</v>
      </c>
      <c r="H8512" s="53" t="e">
        <f t="shared" si="298"/>
        <v>#N/A</v>
      </c>
      <c r="I8512" s="7" t="s">
        <v>5600</v>
      </c>
      <c r="J8512" s="7" t="s">
        <v>21648</v>
      </c>
      <c r="K8512" s="9">
        <v>31778</v>
      </c>
      <c r="L8512" s="7"/>
      <c r="M8512" s="7"/>
      <c r="N8512" s="7">
        <v>6201095440</v>
      </c>
      <c r="O8512" s="7"/>
      <c r="P8512" s="7"/>
      <c r="Q8512" s="7" t="s">
        <v>1701</v>
      </c>
      <c r="R8512" s="39" t="s">
        <v>16865</v>
      </c>
      <c r="S8512" s="7"/>
      <c r="T8512" s="7" t="s">
        <v>1170</v>
      </c>
      <c r="U8512" s="7"/>
      <c r="V8512" s="7"/>
      <c r="W8512" s="7"/>
      <c r="X8512" s="7"/>
      <c r="Y8512" s="39"/>
      <c r="Z8512" s="7"/>
      <c r="AA8512" s="7"/>
      <c r="AB8512" s="24"/>
      <c r="AC8512" t="s">
        <v>26453</v>
      </c>
      <c r="AD8512" t="s">
        <v>23380</v>
      </c>
    </row>
    <row r="8513" spans="1:30" x14ac:dyDescent="0.25">
      <c r="A8513" t="str">
        <f t="shared" si="299"/>
        <v>12460031</v>
      </c>
      <c r="B8513" s="23" t="s">
        <v>58</v>
      </c>
      <c r="C8513" s="7" t="s">
        <v>1675</v>
      </c>
      <c r="D8513" s="66" t="s">
        <v>7533</v>
      </c>
      <c r="E8513" s="53" t="e">
        <f>VLOOKUP(D8513,'MPG Master'!$C$3:$I$716,7,0)</f>
        <v>#N/A</v>
      </c>
      <c r="F8513" s="7" t="e">
        <f>VLOOKUP(D8513,'MPG Master'!$C$3:$D$716,2,0)</f>
        <v>#N/A</v>
      </c>
      <c r="G8513" s="67" t="s">
        <v>1951</v>
      </c>
      <c r="H8513" s="53" t="e">
        <f t="shared" si="298"/>
        <v>#N/A</v>
      </c>
      <c r="I8513" s="7" t="s">
        <v>9664</v>
      </c>
      <c r="J8513" s="7" t="s">
        <v>4993</v>
      </c>
      <c r="K8513" s="9">
        <v>35556</v>
      </c>
      <c r="L8513" s="7"/>
      <c r="M8513" s="7"/>
      <c r="N8513" s="7">
        <v>9693024494</v>
      </c>
      <c r="O8513" s="7"/>
      <c r="P8513" s="7"/>
      <c r="Q8513" s="7" t="s">
        <v>1716</v>
      </c>
      <c r="R8513" s="39" t="s">
        <v>16866</v>
      </c>
      <c r="S8513" s="7"/>
      <c r="T8513" s="7" t="s">
        <v>747</v>
      </c>
      <c r="U8513" s="7"/>
      <c r="V8513" s="7"/>
      <c r="W8513" s="7"/>
      <c r="X8513" s="7"/>
      <c r="Y8513" s="39"/>
      <c r="Z8513" s="7"/>
      <c r="AA8513" s="7"/>
      <c r="AB8513" s="24"/>
      <c r="AC8513" t="s">
        <v>26453</v>
      </c>
      <c r="AD8513" t="s">
        <v>23380</v>
      </c>
    </row>
    <row r="8514" spans="1:30" x14ac:dyDescent="0.25">
      <c r="A8514" t="str">
        <f t="shared" si="299"/>
        <v>12120053</v>
      </c>
      <c r="B8514" s="23" t="s">
        <v>58</v>
      </c>
      <c r="C8514" s="7" t="s">
        <v>1676</v>
      </c>
      <c r="D8514" s="66" t="s">
        <v>330</v>
      </c>
      <c r="E8514" s="53" t="e">
        <f>VLOOKUP(D8514,'MPG Master'!$C$3:$I$716,7,0)</f>
        <v>#N/A</v>
      </c>
      <c r="F8514" s="7" t="e">
        <f>VLOOKUP(D8514,'MPG Master'!$C$3:$D$716,2,0)</f>
        <v>#N/A</v>
      </c>
      <c r="G8514" s="67" t="s">
        <v>1996</v>
      </c>
      <c r="H8514" s="53" t="e">
        <f t="shared" si="298"/>
        <v>#N/A</v>
      </c>
      <c r="I8514" s="7" t="s">
        <v>11136</v>
      </c>
      <c r="J8514" s="7" t="s">
        <v>20966</v>
      </c>
      <c r="K8514" s="9">
        <v>26299</v>
      </c>
      <c r="L8514" s="7"/>
      <c r="M8514" s="7"/>
      <c r="N8514" s="7">
        <v>9835295340</v>
      </c>
      <c r="O8514" s="7"/>
      <c r="P8514" s="7"/>
      <c r="Q8514" s="7" t="s">
        <v>1424</v>
      </c>
      <c r="R8514" s="39" t="s">
        <v>16867</v>
      </c>
      <c r="S8514" s="7"/>
      <c r="T8514" s="7" t="s">
        <v>735</v>
      </c>
      <c r="U8514" s="7"/>
      <c r="V8514" s="7"/>
      <c r="W8514" s="7"/>
      <c r="X8514" s="7"/>
      <c r="Y8514" s="39"/>
      <c r="Z8514" s="7"/>
      <c r="AA8514" s="7"/>
      <c r="AB8514" s="24"/>
      <c r="AC8514" t="s">
        <v>26453</v>
      </c>
      <c r="AD8514" t="s">
        <v>23380</v>
      </c>
    </row>
    <row r="8515" spans="1:30" x14ac:dyDescent="0.25">
      <c r="A8515" t="str">
        <f t="shared" si="299"/>
        <v>11870183</v>
      </c>
      <c r="B8515" s="23" t="s">
        <v>58</v>
      </c>
      <c r="C8515" s="7" t="s">
        <v>1676</v>
      </c>
      <c r="D8515" s="66" t="s">
        <v>320</v>
      </c>
      <c r="E8515" s="53" t="e">
        <f>VLOOKUP(D8515,'MPG Master'!$C$3:$I$716,7,0)</f>
        <v>#N/A</v>
      </c>
      <c r="F8515" s="7" t="e">
        <f>VLOOKUP(D8515,'MPG Master'!$C$3:$D$716,2,0)</f>
        <v>#N/A</v>
      </c>
      <c r="G8515" s="67" t="s">
        <v>7774</v>
      </c>
      <c r="H8515" s="53" t="e">
        <f t="shared" ref="H8515:H8578" si="300">E8515&amp;G8515</f>
        <v>#N/A</v>
      </c>
      <c r="I8515" s="7" t="s">
        <v>2311</v>
      </c>
      <c r="J8515" s="7" t="s">
        <v>2222</v>
      </c>
      <c r="K8515" s="9">
        <v>19725</v>
      </c>
      <c r="L8515" s="7"/>
      <c r="M8515" s="7"/>
      <c r="N8515" s="7">
        <v>9631007680</v>
      </c>
      <c r="O8515" s="7"/>
      <c r="P8515" s="7"/>
      <c r="Q8515" s="7" t="s">
        <v>1424</v>
      </c>
      <c r="R8515" s="39" t="s">
        <v>16868</v>
      </c>
      <c r="S8515" s="7"/>
      <c r="T8515" s="7" t="s">
        <v>735</v>
      </c>
      <c r="U8515" s="7"/>
      <c r="V8515" s="7"/>
      <c r="W8515" s="7"/>
      <c r="X8515" s="7"/>
      <c r="Y8515" s="39"/>
      <c r="Z8515" s="7"/>
      <c r="AA8515" s="7"/>
      <c r="AB8515" s="24"/>
      <c r="AC8515" t="s">
        <v>26453</v>
      </c>
      <c r="AD8515" t="s">
        <v>23380</v>
      </c>
    </row>
    <row r="8516" spans="1:30" x14ac:dyDescent="0.25">
      <c r="A8516" t="str">
        <f t="shared" si="299"/>
        <v>12370015</v>
      </c>
      <c r="B8516" s="23" t="s">
        <v>58</v>
      </c>
      <c r="C8516" s="7" t="s">
        <v>1676</v>
      </c>
      <c r="D8516" s="66" t="s">
        <v>342</v>
      </c>
      <c r="E8516" s="53" t="e">
        <f>VLOOKUP(D8516,'MPG Master'!$C$3:$I$716,7,0)</f>
        <v>#N/A</v>
      </c>
      <c r="F8516" s="7" t="e">
        <f>VLOOKUP(D8516,'MPG Master'!$C$3:$D$716,2,0)</f>
        <v>#N/A</v>
      </c>
      <c r="G8516" s="67" t="s">
        <v>1739</v>
      </c>
      <c r="H8516" s="53" t="e">
        <f t="shared" si="300"/>
        <v>#N/A</v>
      </c>
      <c r="I8516" s="7" t="s">
        <v>5099</v>
      </c>
      <c r="J8516" s="7" t="s">
        <v>22625</v>
      </c>
      <c r="K8516" s="9">
        <v>29985</v>
      </c>
      <c r="L8516" s="7"/>
      <c r="M8516" s="7"/>
      <c r="N8516" s="7"/>
      <c r="O8516" s="7"/>
      <c r="P8516" s="7"/>
      <c r="Q8516" s="7" t="s">
        <v>1424</v>
      </c>
      <c r="R8516" s="39" t="s">
        <v>16869</v>
      </c>
      <c r="S8516" s="7"/>
      <c r="T8516" s="7" t="s">
        <v>735</v>
      </c>
      <c r="U8516" s="7"/>
      <c r="V8516" s="7"/>
      <c r="W8516" s="7"/>
      <c r="X8516" s="7"/>
      <c r="Y8516" s="39"/>
      <c r="Z8516" s="7"/>
      <c r="AA8516" s="7"/>
      <c r="AB8516" s="24"/>
      <c r="AC8516" t="s">
        <v>26453</v>
      </c>
      <c r="AD8516" t="s">
        <v>23380</v>
      </c>
    </row>
    <row r="8517" spans="1:30" x14ac:dyDescent="0.25">
      <c r="A8517" t="str">
        <f t="shared" si="299"/>
        <v>12430015</v>
      </c>
      <c r="B8517" s="23" t="s">
        <v>58</v>
      </c>
      <c r="C8517" s="7" t="s">
        <v>1676</v>
      </c>
      <c r="D8517" s="66" t="s">
        <v>7525</v>
      </c>
      <c r="E8517" s="53" t="e">
        <f>VLOOKUP(D8517,'MPG Master'!$C$3:$I$716,7,0)</f>
        <v>#N/A</v>
      </c>
      <c r="F8517" s="7" t="e">
        <f>VLOOKUP(D8517,'MPG Master'!$C$3:$D$716,2,0)</f>
        <v>#N/A</v>
      </c>
      <c r="G8517" s="67" t="s">
        <v>1739</v>
      </c>
      <c r="H8517" s="53" t="e">
        <f t="shared" si="300"/>
        <v>#N/A</v>
      </c>
      <c r="I8517" s="7" t="s">
        <v>2719</v>
      </c>
      <c r="J8517" s="7" t="s">
        <v>5163</v>
      </c>
      <c r="K8517" s="9">
        <v>32509</v>
      </c>
      <c r="L8517" s="7"/>
      <c r="M8517" s="7"/>
      <c r="N8517" s="7"/>
      <c r="O8517" s="7"/>
      <c r="P8517" s="7"/>
      <c r="Q8517" s="7" t="s">
        <v>1424</v>
      </c>
      <c r="R8517" s="39" t="s">
        <v>16870</v>
      </c>
      <c r="S8517" s="7"/>
      <c r="T8517" s="7" t="s">
        <v>735</v>
      </c>
      <c r="U8517" s="7"/>
      <c r="V8517" s="7"/>
      <c r="W8517" s="7"/>
      <c r="X8517" s="7"/>
      <c r="Y8517" s="39"/>
      <c r="Z8517" s="7"/>
      <c r="AA8517" s="7"/>
      <c r="AB8517" s="24"/>
      <c r="AC8517" t="s">
        <v>26453</v>
      </c>
      <c r="AD8517" t="s">
        <v>23380</v>
      </c>
    </row>
    <row r="8518" spans="1:30" x14ac:dyDescent="0.25">
      <c r="A8518" t="str">
        <f t="shared" si="299"/>
        <v>85200025</v>
      </c>
      <c r="B8518" s="23" t="s">
        <v>58</v>
      </c>
      <c r="C8518" s="7" t="s">
        <v>964</v>
      </c>
      <c r="D8518" s="66" t="s">
        <v>406</v>
      </c>
      <c r="E8518" s="53" t="e">
        <f>VLOOKUP(D8518,'MPG Master'!$C$3:$I$716,7,0)</f>
        <v>#N/A</v>
      </c>
      <c r="F8518" s="7" t="e">
        <f>VLOOKUP(D8518,'MPG Master'!$C$3:$D$716,2,0)</f>
        <v>#N/A</v>
      </c>
      <c r="G8518" s="67" t="s">
        <v>1833</v>
      </c>
      <c r="H8518" s="53" t="e">
        <f t="shared" si="300"/>
        <v>#N/A</v>
      </c>
      <c r="I8518" s="7" t="s">
        <v>6839</v>
      </c>
      <c r="J8518" s="7" t="s">
        <v>22626</v>
      </c>
      <c r="K8518" s="9">
        <v>18629</v>
      </c>
      <c r="L8518" s="7"/>
      <c r="M8518" s="7"/>
      <c r="N8518" s="7">
        <v>8789148287</v>
      </c>
      <c r="O8518" s="7"/>
      <c r="P8518" s="7"/>
      <c r="Q8518" s="7" t="s">
        <v>2256</v>
      </c>
      <c r="R8518" s="39" t="s">
        <v>16871</v>
      </c>
      <c r="S8518" s="7"/>
      <c r="T8518" s="7" t="s">
        <v>981</v>
      </c>
      <c r="U8518" s="7"/>
      <c r="V8518" s="7"/>
      <c r="W8518" s="7"/>
      <c r="X8518" s="7"/>
      <c r="Y8518" s="39"/>
      <c r="Z8518" s="7"/>
      <c r="AA8518" s="7"/>
      <c r="AB8518" s="24"/>
      <c r="AC8518" t="s">
        <v>26453</v>
      </c>
      <c r="AD8518" t="s">
        <v>23380</v>
      </c>
    </row>
    <row r="8519" spans="1:30" x14ac:dyDescent="0.25">
      <c r="A8519" t="str">
        <f t="shared" si="299"/>
        <v>85870010</v>
      </c>
      <c r="B8519" s="23" t="s">
        <v>58</v>
      </c>
      <c r="C8519" s="7" t="s">
        <v>966</v>
      </c>
      <c r="D8519" s="66" t="s">
        <v>417</v>
      </c>
      <c r="E8519" s="53" t="e">
        <f>VLOOKUP(D8519,'MPG Master'!$C$3:$I$716,7,0)</f>
        <v>#N/A</v>
      </c>
      <c r="F8519" s="7" t="e">
        <f>VLOOKUP(D8519,'MPG Master'!$C$3:$D$716,2,0)</f>
        <v>#N/A</v>
      </c>
      <c r="G8519" s="67" t="s">
        <v>1681</v>
      </c>
      <c r="H8519" s="53" t="e">
        <f t="shared" si="300"/>
        <v>#N/A</v>
      </c>
      <c r="I8519" s="7" t="s">
        <v>11137</v>
      </c>
      <c r="J8519" s="7" t="s">
        <v>22627</v>
      </c>
      <c r="K8519" s="9">
        <v>33046</v>
      </c>
      <c r="L8519" s="7"/>
      <c r="M8519" s="7"/>
      <c r="N8519" s="7">
        <v>8051490611</v>
      </c>
      <c r="O8519" s="7"/>
      <c r="P8519" s="7"/>
      <c r="Q8519" s="7" t="s">
        <v>1808</v>
      </c>
      <c r="R8519" s="39" t="s">
        <v>16872</v>
      </c>
      <c r="S8519" s="7"/>
      <c r="T8519" s="7" t="s">
        <v>963</v>
      </c>
      <c r="U8519" s="7"/>
      <c r="V8519" s="7"/>
      <c r="W8519" s="7"/>
      <c r="X8519" s="7"/>
      <c r="Y8519" s="39"/>
      <c r="Z8519" s="7"/>
      <c r="AA8519" s="7"/>
      <c r="AB8519" s="24"/>
      <c r="AC8519" t="s">
        <v>26453</v>
      </c>
      <c r="AD8519" t="s">
        <v>23380</v>
      </c>
    </row>
    <row r="8520" spans="1:30" x14ac:dyDescent="0.25">
      <c r="A8520" t="str">
        <f t="shared" si="299"/>
        <v>85940015</v>
      </c>
      <c r="B8520" s="23" t="s">
        <v>58</v>
      </c>
      <c r="C8520" s="7" t="s">
        <v>966</v>
      </c>
      <c r="D8520" s="66" t="s">
        <v>7535</v>
      </c>
      <c r="E8520" s="53" t="e">
        <f>VLOOKUP(D8520,'MPG Master'!$C$3:$I$716,7,0)</f>
        <v>#N/A</v>
      </c>
      <c r="F8520" s="7" t="e">
        <f>VLOOKUP(D8520,'MPG Master'!$C$3:$D$716,2,0)</f>
        <v>#N/A</v>
      </c>
      <c r="G8520" s="67" t="s">
        <v>1739</v>
      </c>
      <c r="H8520" s="53" t="e">
        <f t="shared" si="300"/>
        <v>#N/A</v>
      </c>
      <c r="I8520" s="7" t="s">
        <v>4899</v>
      </c>
      <c r="J8520" s="7" t="s">
        <v>6828</v>
      </c>
      <c r="K8520" s="9">
        <v>37987</v>
      </c>
      <c r="L8520" s="7"/>
      <c r="M8520" s="7"/>
      <c r="N8520" s="7"/>
      <c r="O8520" s="7"/>
      <c r="P8520" s="7"/>
      <c r="Q8520" s="7" t="s">
        <v>1701</v>
      </c>
      <c r="R8520" s="39" t="s">
        <v>16873</v>
      </c>
      <c r="S8520" s="7"/>
      <c r="T8520" s="7" t="s">
        <v>971</v>
      </c>
      <c r="U8520" s="7"/>
      <c r="V8520" s="7"/>
      <c r="W8520" s="7"/>
      <c r="X8520" s="7"/>
      <c r="Y8520" s="39"/>
      <c r="Z8520" s="7"/>
      <c r="AA8520" s="7"/>
      <c r="AB8520" s="24"/>
      <c r="AC8520" t="s">
        <v>26453</v>
      </c>
      <c r="AD8520" t="s">
        <v>23380</v>
      </c>
    </row>
    <row r="8521" spans="1:30" x14ac:dyDescent="0.25">
      <c r="A8521" t="str">
        <f t="shared" si="299"/>
        <v>85200028</v>
      </c>
      <c r="B8521" s="23" t="s">
        <v>58</v>
      </c>
      <c r="C8521" s="7" t="s">
        <v>964</v>
      </c>
      <c r="D8521" s="66" t="s">
        <v>406</v>
      </c>
      <c r="E8521" s="53" t="e">
        <f>VLOOKUP(D8521,'MPG Master'!$C$3:$I$716,7,0)</f>
        <v>#N/A</v>
      </c>
      <c r="F8521" s="7" t="e">
        <f>VLOOKUP(D8521,'MPG Master'!$C$3:$D$716,2,0)</f>
        <v>#N/A</v>
      </c>
      <c r="G8521" s="67" t="s">
        <v>1685</v>
      </c>
      <c r="H8521" s="53" t="e">
        <f t="shared" si="300"/>
        <v>#N/A</v>
      </c>
      <c r="I8521" s="7" t="s">
        <v>738</v>
      </c>
      <c r="J8521" s="7" t="s">
        <v>11040</v>
      </c>
      <c r="K8521" s="9">
        <v>27395</v>
      </c>
      <c r="L8521" s="7"/>
      <c r="M8521" s="7"/>
      <c r="N8521" s="7"/>
      <c r="O8521" s="7"/>
      <c r="P8521" s="7"/>
      <c r="Q8521" s="7" t="s">
        <v>2256</v>
      </c>
      <c r="R8521" s="39" t="s">
        <v>16874</v>
      </c>
      <c r="S8521" s="7"/>
      <c r="T8521" s="7" t="s">
        <v>981</v>
      </c>
      <c r="U8521" s="7"/>
      <c r="V8521" s="7"/>
      <c r="W8521" s="7"/>
      <c r="X8521" s="7"/>
      <c r="Y8521" s="39"/>
      <c r="Z8521" s="7"/>
      <c r="AA8521" s="7"/>
      <c r="AB8521" s="24"/>
      <c r="AC8521" t="s">
        <v>26453</v>
      </c>
      <c r="AD8521" t="s">
        <v>23380</v>
      </c>
    </row>
    <row r="8522" spans="1:30" x14ac:dyDescent="0.25">
      <c r="A8522" t="str">
        <f t="shared" si="299"/>
        <v>85980004</v>
      </c>
      <c r="B8522" s="23" t="s">
        <v>58</v>
      </c>
      <c r="C8522" s="7" t="s">
        <v>966</v>
      </c>
      <c r="D8522" s="66" t="s">
        <v>7539</v>
      </c>
      <c r="E8522" s="53" t="e">
        <f>VLOOKUP(D8522,'MPG Master'!$C$3:$I$716,7,0)</f>
        <v>#N/A</v>
      </c>
      <c r="F8522" s="7" t="e">
        <f>VLOOKUP(D8522,'MPG Master'!$C$3:$D$716,2,0)</f>
        <v>#N/A</v>
      </c>
      <c r="G8522" s="67" t="s">
        <v>1679</v>
      </c>
      <c r="H8522" s="53" t="e">
        <f t="shared" si="300"/>
        <v>#N/A</v>
      </c>
      <c r="I8522" s="7" t="s">
        <v>11138</v>
      </c>
      <c r="J8522" s="7" t="s">
        <v>22628</v>
      </c>
      <c r="K8522" s="9">
        <v>27760</v>
      </c>
      <c r="L8522" s="7"/>
      <c r="M8522" s="7"/>
      <c r="N8522" s="7"/>
      <c r="O8522" s="7"/>
      <c r="P8522" s="7"/>
      <c r="Q8522" s="7" t="s">
        <v>4724</v>
      </c>
      <c r="R8522" s="39" t="s">
        <v>16875</v>
      </c>
      <c r="S8522" s="7"/>
      <c r="T8522" s="7" t="s">
        <v>977</v>
      </c>
      <c r="U8522" s="7"/>
      <c r="V8522" s="7"/>
      <c r="W8522" s="7"/>
      <c r="X8522" s="7"/>
      <c r="Y8522" s="39"/>
      <c r="Z8522" s="7"/>
      <c r="AA8522" s="7"/>
      <c r="AB8522" s="24"/>
      <c r="AC8522" t="s">
        <v>26453</v>
      </c>
      <c r="AD8522" t="s">
        <v>23380</v>
      </c>
    </row>
    <row r="8523" spans="1:30" x14ac:dyDescent="0.25">
      <c r="A8523" t="str">
        <f t="shared" si="299"/>
        <v>85970017</v>
      </c>
      <c r="B8523" s="23" t="s">
        <v>58</v>
      </c>
      <c r="C8523" s="7" t="s">
        <v>966</v>
      </c>
      <c r="D8523" s="66" t="s">
        <v>7538</v>
      </c>
      <c r="E8523" s="53" t="e">
        <f>VLOOKUP(D8523,'MPG Master'!$C$3:$I$716,7,0)</f>
        <v>#N/A</v>
      </c>
      <c r="F8523" s="7" t="e">
        <f>VLOOKUP(D8523,'MPG Master'!$C$3:$D$716,2,0)</f>
        <v>#N/A</v>
      </c>
      <c r="G8523" s="67" t="s">
        <v>1683</v>
      </c>
      <c r="H8523" s="53" t="e">
        <f t="shared" si="300"/>
        <v>#N/A</v>
      </c>
      <c r="I8523" s="7" t="s">
        <v>11139</v>
      </c>
      <c r="J8523" s="7" t="s">
        <v>22221</v>
      </c>
      <c r="K8523" s="9">
        <v>18629</v>
      </c>
      <c r="L8523" s="7"/>
      <c r="M8523" s="7"/>
      <c r="N8523" s="7">
        <v>9973755913</v>
      </c>
      <c r="O8523" s="7"/>
      <c r="P8523" s="7"/>
      <c r="Q8523" s="7" t="s">
        <v>1716</v>
      </c>
      <c r="R8523" s="39" t="s">
        <v>16876</v>
      </c>
      <c r="S8523" s="7"/>
      <c r="T8523" s="7" t="s">
        <v>747</v>
      </c>
      <c r="U8523" s="7"/>
      <c r="V8523" s="7"/>
      <c r="W8523" s="7"/>
      <c r="X8523" s="7"/>
      <c r="Y8523" s="39"/>
      <c r="Z8523" s="7"/>
      <c r="AA8523" s="7"/>
      <c r="AB8523" s="24"/>
      <c r="AC8523" t="s">
        <v>26453</v>
      </c>
      <c r="AD8523" t="s">
        <v>23380</v>
      </c>
    </row>
    <row r="8524" spans="1:30" x14ac:dyDescent="0.25">
      <c r="A8524" t="str">
        <f t="shared" si="299"/>
        <v>51340002</v>
      </c>
      <c r="B8524" s="23" t="s">
        <v>58</v>
      </c>
      <c r="C8524" s="7" t="s">
        <v>1448</v>
      </c>
      <c r="D8524" s="66" t="s">
        <v>7528</v>
      </c>
      <c r="E8524" s="53" t="e">
        <f>VLOOKUP(D8524,'MPG Master'!$C$3:$I$716,7,0)</f>
        <v>#N/A</v>
      </c>
      <c r="F8524" s="7" t="e">
        <f>VLOOKUP(D8524,'MPG Master'!$C$3:$D$716,2,0)</f>
        <v>#N/A</v>
      </c>
      <c r="G8524" s="67" t="s">
        <v>60</v>
      </c>
      <c r="H8524" s="53" t="e">
        <f t="shared" si="300"/>
        <v>#N/A</v>
      </c>
      <c r="I8524" s="7" t="s">
        <v>11140</v>
      </c>
      <c r="J8524" s="7" t="s">
        <v>21124</v>
      </c>
      <c r="K8524" s="9">
        <v>30020</v>
      </c>
      <c r="L8524" s="7"/>
      <c r="M8524" s="7"/>
      <c r="N8524" s="7">
        <v>6206471367</v>
      </c>
      <c r="O8524" s="7"/>
      <c r="P8524" s="7"/>
      <c r="Q8524" s="7" t="s">
        <v>4724</v>
      </c>
      <c r="R8524" s="39" t="s">
        <v>7591</v>
      </c>
      <c r="S8524" s="7"/>
      <c r="T8524" s="7" t="s">
        <v>1968</v>
      </c>
      <c r="U8524" s="7"/>
      <c r="V8524" s="7"/>
      <c r="W8524" s="7"/>
      <c r="X8524" s="7"/>
      <c r="Y8524" s="39"/>
      <c r="Z8524" s="7"/>
      <c r="AA8524" s="7"/>
      <c r="AB8524" s="24"/>
      <c r="AC8524" t="s">
        <v>26453</v>
      </c>
      <c r="AD8524" t="s">
        <v>23380</v>
      </c>
    </row>
    <row r="8525" spans="1:30" x14ac:dyDescent="0.25">
      <c r="A8525" t="str">
        <f t="shared" si="299"/>
        <v>51370002</v>
      </c>
      <c r="B8525" s="23" t="s">
        <v>58</v>
      </c>
      <c r="C8525" s="7" t="s">
        <v>1448</v>
      </c>
      <c r="D8525" s="66" t="s">
        <v>7531</v>
      </c>
      <c r="E8525" s="53" t="e">
        <f>VLOOKUP(D8525,'MPG Master'!$C$3:$I$716,7,0)</f>
        <v>#N/A</v>
      </c>
      <c r="F8525" s="7" t="e">
        <f>VLOOKUP(D8525,'MPG Master'!$C$3:$D$716,2,0)</f>
        <v>#N/A</v>
      </c>
      <c r="G8525" s="67" t="s">
        <v>60</v>
      </c>
      <c r="H8525" s="53" t="e">
        <f t="shared" si="300"/>
        <v>#N/A</v>
      </c>
      <c r="I8525" s="7" t="s">
        <v>11141</v>
      </c>
      <c r="J8525" s="7" t="s">
        <v>22629</v>
      </c>
      <c r="K8525" s="9">
        <v>31048</v>
      </c>
      <c r="L8525" s="7"/>
      <c r="M8525" s="7"/>
      <c r="N8525" s="7">
        <v>7766095799</v>
      </c>
      <c r="O8525" s="7"/>
      <c r="P8525" s="7"/>
      <c r="Q8525" s="7" t="s">
        <v>1424</v>
      </c>
      <c r="R8525" s="39" t="s">
        <v>16877</v>
      </c>
      <c r="S8525" s="7"/>
      <c r="T8525" s="7" t="s">
        <v>5836</v>
      </c>
      <c r="U8525" s="7"/>
      <c r="V8525" s="7"/>
      <c r="W8525" s="7"/>
      <c r="X8525" s="7"/>
      <c r="Y8525" s="39"/>
      <c r="Z8525" s="7"/>
      <c r="AA8525" s="7"/>
      <c r="AB8525" s="24"/>
      <c r="AC8525" t="s">
        <v>26453</v>
      </c>
      <c r="AD8525" t="s">
        <v>23380</v>
      </c>
    </row>
    <row r="8526" spans="1:30" x14ac:dyDescent="0.25">
      <c r="A8526" t="str">
        <f t="shared" si="299"/>
        <v>51360022</v>
      </c>
      <c r="B8526" s="23" t="s">
        <v>58</v>
      </c>
      <c r="C8526" s="7" t="s">
        <v>1448</v>
      </c>
      <c r="D8526" s="66" t="s">
        <v>7530</v>
      </c>
      <c r="E8526" s="53" t="e">
        <f>VLOOKUP(D8526,'MPG Master'!$C$3:$I$716,7,0)</f>
        <v>#N/A</v>
      </c>
      <c r="F8526" s="7" t="e">
        <f>VLOOKUP(D8526,'MPG Master'!$C$3:$D$716,2,0)</f>
        <v>#N/A</v>
      </c>
      <c r="G8526" s="67" t="s">
        <v>1825</v>
      </c>
      <c r="H8526" s="53" t="e">
        <f t="shared" si="300"/>
        <v>#N/A</v>
      </c>
      <c r="I8526" s="7" t="s">
        <v>3957</v>
      </c>
      <c r="J8526" s="7" t="s">
        <v>22630</v>
      </c>
      <c r="K8526" s="9">
        <v>32874</v>
      </c>
      <c r="L8526" s="7"/>
      <c r="M8526" s="7"/>
      <c r="N8526" s="7">
        <v>9661320978</v>
      </c>
      <c r="O8526" s="7"/>
      <c r="P8526" s="7"/>
      <c r="Q8526" s="7" t="s">
        <v>99</v>
      </c>
      <c r="R8526" s="39" t="s">
        <v>16878</v>
      </c>
      <c r="S8526" s="7"/>
      <c r="T8526" s="7" t="s">
        <v>6176</v>
      </c>
      <c r="U8526" s="7"/>
      <c r="V8526" s="7"/>
      <c r="W8526" s="7"/>
      <c r="X8526" s="7"/>
      <c r="Y8526" s="39"/>
      <c r="Z8526" s="7"/>
      <c r="AA8526" s="7"/>
      <c r="AB8526" s="24"/>
      <c r="AC8526" t="s">
        <v>26453</v>
      </c>
      <c r="AD8526" t="s">
        <v>23380</v>
      </c>
    </row>
    <row r="8527" spans="1:30" x14ac:dyDescent="0.25">
      <c r="A8527" t="str">
        <f t="shared" si="299"/>
        <v>51360021</v>
      </c>
      <c r="B8527" s="23" t="s">
        <v>58</v>
      </c>
      <c r="C8527" s="7" t="s">
        <v>1448</v>
      </c>
      <c r="D8527" s="66" t="s">
        <v>7530</v>
      </c>
      <c r="E8527" s="53" t="e">
        <f>VLOOKUP(D8527,'MPG Master'!$C$3:$I$716,7,0)</f>
        <v>#N/A</v>
      </c>
      <c r="F8527" s="7" t="e">
        <f>VLOOKUP(D8527,'MPG Master'!$C$3:$D$716,2,0)</f>
        <v>#N/A</v>
      </c>
      <c r="G8527" s="67" t="s">
        <v>1822</v>
      </c>
      <c r="H8527" s="53" t="e">
        <f t="shared" si="300"/>
        <v>#N/A</v>
      </c>
      <c r="I8527" s="7" t="s">
        <v>2270</v>
      </c>
      <c r="J8527" s="7" t="s">
        <v>9684</v>
      </c>
      <c r="K8527" s="9">
        <v>35065</v>
      </c>
      <c r="L8527" s="7"/>
      <c r="M8527" s="7"/>
      <c r="N8527" s="7">
        <v>7564870154</v>
      </c>
      <c r="O8527" s="7"/>
      <c r="P8527" s="7"/>
      <c r="Q8527" s="7" t="s">
        <v>1851</v>
      </c>
      <c r="R8527" s="39" t="s">
        <v>16879</v>
      </c>
      <c r="S8527" s="7"/>
      <c r="T8527" s="7" t="s">
        <v>747</v>
      </c>
      <c r="U8527" s="7"/>
      <c r="V8527" s="7"/>
      <c r="W8527" s="7"/>
      <c r="X8527" s="7"/>
      <c r="Y8527" s="39"/>
      <c r="Z8527" s="7"/>
      <c r="AA8527" s="7"/>
      <c r="AB8527" s="24"/>
      <c r="AC8527" t="s">
        <v>26453</v>
      </c>
      <c r="AD8527" t="s">
        <v>23380</v>
      </c>
    </row>
    <row r="8528" spans="1:30" x14ac:dyDescent="0.25">
      <c r="A8528" t="str">
        <f t="shared" si="299"/>
        <v>51360020</v>
      </c>
      <c r="B8528" s="23" t="s">
        <v>58</v>
      </c>
      <c r="C8528" s="7" t="s">
        <v>1448</v>
      </c>
      <c r="D8528" s="66" t="s">
        <v>7530</v>
      </c>
      <c r="E8528" s="53" t="e">
        <f>VLOOKUP(D8528,'MPG Master'!$C$3:$I$716,7,0)</f>
        <v>#N/A</v>
      </c>
      <c r="F8528" s="7" t="e">
        <f>VLOOKUP(D8528,'MPG Master'!$C$3:$D$716,2,0)</f>
        <v>#N/A</v>
      </c>
      <c r="G8528" s="67" t="s">
        <v>1819</v>
      </c>
      <c r="H8528" s="53" t="e">
        <f t="shared" si="300"/>
        <v>#N/A</v>
      </c>
      <c r="I8528" s="7" t="s">
        <v>2118</v>
      </c>
      <c r="J8528" s="7" t="s">
        <v>22631</v>
      </c>
      <c r="K8528" s="9">
        <v>25866</v>
      </c>
      <c r="L8528" s="7"/>
      <c r="M8528" s="7"/>
      <c r="N8528" s="7">
        <v>8969895670</v>
      </c>
      <c r="O8528" s="7"/>
      <c r="P8528" s="7"/>
      <c r="Q8528" s="7" t="s">
        <v>99</v>
      </c>
      <c r="R8528" s="39" t="s">
        <v>16880</v>
      </c>
      <c r="S8528" s="7"/>
      <c r="T8528" s="7" t="s">
        <v>6176</v>
      </c>
      <c r="U8528" s="7"/>
      <c r="V8528" s="7"/>
      <c r="W8528" s="7"/>
      <c r="X8528" s="7"/>
      <c r="Y8528" s="39"/>
      <c r="Z8528" s="7"/>
      <c r="AA8528" s="7"/>
      <c r="AB8528" s="24"/>
      <c r="AC8528" t="s">
        <v>26453</v>
      </c>
      <c r="AD8528" t="s">
        <v>23380</v>
      </c>
    </row>
    <row r="8529" spans="1:30" x14ac:dyDescent="0.25">
      <c r="A8529" t="str">
        <f t="shared" si="299"/>
        <v>51360019</v>
      </c>
      <c r="B8529" s="23" t="s">
        <v>58</v>
      </c>
      <c r="C8529" s="7" t="s">
        <v>1448</v>
      </c>
      <c r="D8529" s="66" t="s">
        <v>7530</v>
      </c>
      <c r="E8529" s="53" t="e">
        <f>VLOOKUP(D8529,'MPG Master'!$C$3:$I$716,7,0)</f>
        <v>#N/A</v>
      </c>
      <c r="F8529" s="7" t="e">
        <f>VLOOKUP(D8529,'MPG Master'!$C$3:$D$716,2,0)</f>
        <v>#N/A</v>
      </c>
      <c r="G8529" s="67" t="s">
        <v>1815</v>
      </c>
      <c r="H8529" s="53" t="e">
        <f t="shared" si="300"/>
        <v>#N/A</v>
      </c>
      <c r="I8529" s="7" t="s">
        <v>4076</v>
      </c>
      <c r="J8529" s="7" t="s">
        <v>22513</v>
      </c>
      <c r="K8529" s="9">
        <v>28856</v>
      </c>
      <c r="L8529" s="7"/>
      <c r="M8529" s="7"/>
      <c r="N8529" s="7">
        <v>9955745298</v>
      </c>
      <c r="O8529" s="7"/>
      <c r="P8529" s="7"/>
      <c r="Q8529" s="7" t="s">
        <v>1808</v>
      </c>
      <c r="R8529" s="39" t="s">
        <v>16881</v>
      </c>
      <c r="S8529" s="7"/>
      <c r="T8529" s="7" t="s">
        <v>5232</v>
      </c>
      <c r="U8529" s="7"/>
      <c r="V8529" s="7"/>
      <c r="W8529" s="7"/>
      <c r="X8529" s="7"/>
      <c r="Y8529" s="39"/>
      <c r="Z8529" s="7"/>
      <c r="AA8529" s="7"/>
      <c r="AB8529" s="24"/>
      <c r="AC8529" t="s">
        <v>26453</v>
      </c>
      <c r="AD8529" t="s">
        <v>23380</v>
      </c>
    </row>
    <row r="8530" spans="1:30" x14ac:dyDescent="0.25">
      <c r="A8530" t="str">
        <f t="shared" si="299"/>
        <v>51360017</v>
      </c>
      <c r="B8530" s="23" t="s">
        <v>58</v>
      </c>
      <c r="C8530" s="7" t="s">
        <v>1448</v>
      </c>
      <c r="D8530" s="66" t="s">
        <v>7530</v>
      </c>
      <c r="E8530" s="53" t="e">
        <f>VLOOKUP(D8530,'MPG Master'!$C$3:$I$716,7,0)</f>
        <v>#N/A</v>
      </c>
      <c r="F8530" s="7" t="e">
        <f>VLOOKUP(D8530,'MPG Master'!$C$3:$D$716,2,0)</f>
        <v>#N/A</v>
      </c>
      <c r="G8530" s="67" t="s">
        <v>1683</v>
      </c>
      <c r="H8530" s="53" t="e">
        <f t="shared" si="300"/>
        <v>#N/A</v>
      </c>
      <c r="I8530" s="7" t="s">
        <v>11142</v>
      </c>
      <c r="J8530" s="7" t="s">
        <v>18166</v>
      </c>
      <c r="K8530" s="9">
        <v>32160</v>
      </c>
      <c r="L8530" s="7"/>
      <c r="M8530" s="7"/>
      <c r="N8530" s="7">
        <v>7644916446</v>
      </c>
      <c r="O8530" s="7"/>
      <c r="P8530" s="7"/>
      <c r="Q8530" s="7" t="s">
        <v>1701</v>
      </c>
      <c r="R8530" s="39" t="s">
        <v>16882</v>
      </c>
      <c r="S8530" s="7"/>
      <c r="T8530" s="7" t="s">
        <v>881</v>
      </c>
      <c r="U8530" s="7"/>
      <c r="V8530" s="7"/>
      <c r="W8530" s="7"/>
      <c r="X8530" s="7"/>
      <c r="Y8530" s="39"/>
      <c r="Z8530" s="7"/>
      <c r="AA8530" s="7"/>
      <c r="AB8530" s="24"/>
      <c r="AC8530" t="s">
        <v>26453</v>
      </c>
      <c r="AD8530" t="s">
        <v>23380</v>
      </c>
    </row>
    <row r="8531" spans="1:30" x14ac:dyDescent="0.25">
      <c r="A8531" t="str">
        <f t="shared" si="299"/>
        <v>51360016</v>
      </c>
      <c r="B8531" s="23" t="s">
        <v>58</v>
      </c>
      <c r="C8531" s="7" t="s">
        <v>1448</v>
      </c>
      <c r="D8531" s="66" t="s">
        <v>7530</v>
      </c>
      <c r="E8531" s="53" t="e">
        <f>VLOOKUP(D8531,'MPG Master'!$C$3:$I$716,7,0)</f>
        <v>#N/A</v>
      </c>
      <c r="F8531" s="7" t="e">
        <f>VLOOKUP(D8531,'MPG Master'!$C$3:$D$716,2,0)</f>
        <v>#N/A</v>
      </c>
      <c r="G8531" s="67" t="s">
        <v>1772</v>
      </c>
      <c r="H8531" s="53" t="e">
        <f t="shared" si="300"/>
        <v>#N/A</v>
      </c>
      <c r="I8531" s="7" t="s">
        <v>5362</v>
      </c>
      <c r="J8531" s="7" t="s">
        <v>209</v>
      </c>
      <c r="K8531" s="9">
        <v>30682</v>
      </c>
      <c r="L8531" s="7"/>
      <c r="M8531" s="7"/>
      <c r="N8531" s="7">
        <v>7091493248</v>
      </c>
      <c r="O8531" s="7"/>
      <c r="P8531" s="7"/>
      <c r="Q8531" s="7" t="s">
        <v>99</v>
      </c>
      <c r="R8531" s="39" t="s">
        <v>16883</v>
      </c>
      <c r="S8531" s="7"/>
      <c r="T8531" s="7" t="s">
        <v>6176</v>
      </c>
      <c r="U8531" s="7"/>
      <c r="V8531" s="7"/>
      <c r="W8531" s="7"/>
      <c r="X8531" s="7"/>
      <c r="Y8531" s="39"/>
      <c r="Z8531" s="7"/>
      <c r="AA8531" s="7"/>
      <c r="AB8531" s="24"/>
      <c r="AC8531" t="s">
        <v>26453</v>
      </c>
      <c r="AD8531" t="s">
        <v>23380</v>
      </c>
    </row>
    <row r="8532" spans="1:30" x14ac:dyDescent="0.25">
      <c r="A8532" t="str">
        <f t="shared" si="299"/>
        <v>51360015</v>
      </c>
      <c r="B8532" s="23" t="s">
        <v>58</v>
      </c>
      <c r="C8532" s="7" t="s">
        <v>1448</v>
      </c>
      <c r="D8532" s="66" t="s">
        <v>7530</v>
      </c>
      <c r="E8532" s="53" t="e">
        <f>VLOOKUP(D8532,'MPG Master'!$C$3:$I$716,7,0)</f>
        <v>#N/A</v>
      </c>
      <c r="F8532" s="7" t="e">
        <f>VLOOKUP(D8532,'MPG Master'!$C$3:$D$716,2,0)</f>
        <v>#N/A</v>
      </c>
      <c r="G8532" s="67" t="s">
        <v>1739</v>
      </c>
      <c r="H8532" s="53" t="e">
        <f t="shared" si="300"/>
        <v>#N/A</v>
      </c>
      <c r="I8532" s="7" t="s">
        <v>10350</v>
      </c>
      <c r="J8532" s="7" t="s">
        <v>22632</v>
      </c>
      <c r="K8532" s="9">
        <v>23377</v>
      </c>
      <c r="L8532" s="7"/>
      <c r="M8532" s="7"/>
      <c r="N8532" s="7">
        <v>9801577604</v>
      </c>
      <c r="O8532" s="7"/>
      <c r="P8532" s="7"/>
      <c r="Q8532" s="7" t="s">
        <v>1701</v>
      </c>
      <c r="R8532" s="39" t="s">
        <v>16884</v>
      </c>
      <c r="S8532" s="7"/>
      <c r="T8532" s="7" t="s">
        <v>881</v>
      </c>
      <c r="U8532" s="7"/>
      <c r="V8532" s="7"/>
      <c r="W8532" s="7"/>
      <c r="X8532" s="7"/>
      <c r="Y8532" s="39"/>
      <c r="Z8532" s="7"/>
      <c r="AA8532" s="7"/>
      <c r="AB8532" s="24"/>
      <c r="AC8532" t="s">
        <v>26453</v>
      </c>
      <c r="AD8532" t="s">
        <v>23380</v>
      </c>
    </row>
    <row r="8533" spans="1:30" x14ac:dyDescent="0.25">
      <c r="A8533" t="str">
        <f t="shared" si="299"/>
        <v>51360013</v>
      </c>
      <c r="B8533" s="23" t="s">
        <v>58</v>
      </c>
      <c r="C8533" s="7" t="s">
        <v>1448</v>
      </c>
      <c r="D8533" s="66" t="s">
        <v>7530</v>
      </c>
      <c r="E8533" s="53" t="e">
        <f>VLOOKUP(D8533,'MPG Master'!$C$3:$I$716,7,0)</f>
        <v>#N/A</v>
      </c>
      <c r="F8533" s="7" t="e">
        <f>VLOOKUP(D8533,'MPG Master'!$C$3:$D$716,2,0)</f>
        <v>#N/A</v>
      </c>
      <c r="G8533" s="67" t="s">
        <v>1733</v>
      </c>
      <c r="H8533" s="53" t="e">
        <f t="shared" si="300"/>
        <v>#N/A</v>
      </c>
      <c r="I8533" s="7" t="s">
        <v>1863</v>
      </c>
      <c r="J8533" s="7" t="s">
        <v>22633</v>
      </c>
      <c r="K8533" s="9">
        <v>38353</v>
      </c>
      <c r="L8533" s="7"/>
      <c r="M8533" s="7"/>
      <c r="N8533" s="7">
        <v>8235379299</v>
      </c>
      <c r="O8533" s="7"/>
      <c r="P8533" s="7"/>
      <c r="Q8533" s="7" t="s">
        <v>1424</v>
      </c>
      <c r="R8533" s="39" t="s">
        <v>16885</v>
      </c>
      <c r="S8533" s="7"/>
      <c r="T8533" s="7" t="s">
        <v>5836</v>
      </c>
      <c r="U8533" s="7"/>
      <c r="V8533" s="7"/>
      <c r="W8533" s="7"/>
      <c r="X8533" s="7"/>
      <c r="Y8533" s="39"/>
      <c r="Z8533" s="7"/>
      <c r="AA8533" s="7"/>
      <c r="AB8533" s="24"/>
      <c r="AC8533" t="s">
        <v>26453</v>
      </c>
      <c r="AD8533" t="s">
        <v>23380</v>
      </c>
    </row>
    <row r="8534" spans="1:30" x14ac:dyDescent="0.25">
      <c r="A8534" t="str">
        <f t="shared" si="299"/>
        <v>51360012</v>
      </c>
      <c r="B8534" s="23" t="s">
        <v>58</v>
      </c>
      <c r="C8534" s="7" t="s">
        <v>1448</v>
      </c>
      <c r="D8534" s="66" t="s">
        <v>7530</v>
      </c>
      <c r="E8534" s="53" t="e">
        <f>VLOOKUP(D8534,'MPG Master'!$C$3:$I$716,7,0)</f>
        <v>#N/A</v>
      </c>
      <c r="F8534" s="7" t="e">
        <f>VLOOKUP(D8534,'MPG Master'!$C$3:$D$716,2,0)</f>
        <v>#N/A</v>
      </c>
      <c r="G8534" s="67" t="s">
        <v>1694</v>
      </c>
      <c r="H8534" s="53" t="e">
        <f t="shared" si="300"/>
        <v>#N/A</v>
      </c>
      <c r="I8534" s="7" t="s">
        <v>11143</v>
      </c>
      <c r="J8534" s="7" t="s">
        <v>22634</v>
      </c>
      <c r="K8534" s="9">
        <v>25204</v>
      </c>
      <c r="L8534" s="7"/>
      <c r="M8534" s="7"/>
      <c r="N8534" s="7">
        <v>7352761265</v>
      </c>
      <c r="O8534" s="7"/>
      <c r="P8534" s="7"/>
      <c r="Q8534" s="7" t="s">
        <v>1701</v>
      </c>
      <c r="R8534" s="39" t="s">
        <v>16886</v>
      </c>
      <c r="S8534" s="7"/>
      <c r="T8534" s="7" t="s">
        <v>2571</v>
      </c>
      <c r="U8534" s="7"/>
      <c r="V8534" s="7"/>
      <c r="W8534" s="7"/>
      <c r="X8534" s="7"/>
      <c r="Y8534" s="39"/>
      <c r="Z8534" s="7"/>
      <c r="AA8534" s="7"/>
      <c r="AB8534" s="24"/>
      <c r="AC8534" t="s">
        <v>26453</v>
      </c>
      <c r="AD8534" t="s">
        <v>23380</v>
      </c>
    </row>
    <row r="8535" spans="1:30" x14ac:dyDescent="0.25">
      <c r="A8535" t="str">
        <f t="shared" si="299"/>
        <v>51360011</v>
      </c>
      <c r="B8535" s="23" t="s">
        <v>58</v>
      </c>
      <c r="C8535" s="7" t="s">
        <v>1448</v>
      </c>
      <c r="D8535" s="66" t="s">
        <v>7530</v>
      </c>
      <c r="E8535" s="53" t="e">
        <f>VLOOKUP(D8535,'MPG Master'!$C$3:$I$716,7,0)</f>
        <v>#N/A</v>
      </c>
      <c r="F8535" s="7" t="e">
        <f>VLOOKUP(D8535,'MPG Master'!$C$3:$D$716,2,0)</f>
        <v>#N/A</v>
      </c>
      <c r="G8535" s="67" t="s">
        <v>1693</v>
      </c>
      <c r="H8535" s="53" t="e">
        <f t="shared" si="300"/>
        <v>#N/A</v>
      </c>
      <c r="I8535" s="7" t="s">
        <v>11144</v>
      </c>
      <c r="J8535" s="7" t="s">
        <v>22635</v>
      </c>
      <c r="K8535" s="9">
        <v>23377</v>
      </c>
      <c r="L8535" s="7"/>
      <c r="M8535" s="7"/>
      <c r="N8535" s="7">
        <v>6287057932</v>
      </c>
      <c r="O8535" s="7"/>
      <c r="P8535" s="7"/>
      <c r="Q8535" s="7" t="s">
        <v>99</v>
      </c>
      <c r="R8535" s="39" t="s">
        <v>16887</v>
      </c>
      <c r="S8535" s="7"/>
      <c r="T8535" s="7" t="s">
        <v>6176</v>
      </c>
      <c r="U8535" s="7"/>
      <c r="V8535" s="7"/>
      <c r="W8535" s="7"/>
      <c r="X8535" s="7"/>
      <c r="Y8535" s="39"/>
      <c r="Z8535" s="7"/>
      <c r="AA8535" s="7"/>
      <c r="AB8535" s="24"/>
      <c r="AC8535" t="s">
        <v>26453</v>
      </c>
      <c r="AD8535" t="s">
        <v>23380</v>
      </c>
    </row>
    <row r="8536" spans="1:30" x14ac:dyDescent="0.25">
      <c r="A8536" t="str">
        <f t="shared" si="299"/>
        <v>51360010</v>
      </c>
      <c r="B8536" s="23" t="s">
        <v>58</v>
      </c>
      <c r="C8536" s="7" t="s">
        <v>1448</v>
      </c>
      <c r="D8536" s="66" t="s">
        <v>7530</v>
      </c>
      <c r="E8536" s="53" t="e">
        <f>VLOOKUP(D8536,'MPG Master'!$C$3:$I$716,7,0)</f>
        <v>#N/A</v>
      </c>
      <c r="F8536" s="7" t="e">
        <f>VLOOKUP(D8536,'MPG Master'!$C$3:$D$716,2,0)</f>
        <v>#N/A</v>
      </c>
      <c r="G8536" s="67" t="s">
        <v>1681</v>
      </c>
      <c r="H8536" s="53" t="e">
        <f t="shared" si="300"/>
        <v>#N/A</v>
      </c>
      <c r="I8536" s="7" t="s">
        <v>11145</v>
      </c>
      <c r="J8536" s="7" t="s">
        <v>22636</v>
      </c>
      <c r="K8536" s="9">
        <v>17533</v>
      </c>
      <c r="L8536" s="7"/>
      <c r="M8536" s="7"/>
      <c r="N8536" s="7">
        <v>7209408930</v>
      </c>
      <c r="O8536" s="7"/>
      <c r="P8536" s="7"/>
      <c r="Q8536" s="7" t="s">
        <v>99</v>
      </c>
      <c r="R8536" s="39" t="s">
        <v>16888</v>
      </c>
      <c r="S8536" s="7"/>
      <c r="T8536" s="7" t="s">
        <v>6176</v>
      </c>
      <c r="U8536" s="7"/>
      <c r="V8536" s="7"/>
      <c r="W8536" s="7"/>
      <c r="X8536" s="7"/>
      <c r="Y8536" s="39"/>
      <c r="Z8536" s="7"/>
      <c r="AA8536" s="7"/>
      <c r="AB8536" s="24"/>
      <c r="AC8536" t="s">
        <v>26453</v>
      </c>
      <c r="AD8536" t="s">
        <v>23380</v>
      </c>
    </row>
    <row r="8537" spans="1:30" x14ac:dyDescent="0.25">
      <c r="A8537" t="str">
        <f t="shared" si="299"/>
        <v>51360009</v>
      </c>
      <c r="B8537" s="23" t="s">
        <v>58</v>
      </c>
      <c r="C8537" s="7" t="s">
        <v>1448</v>
      </c>
      <c r="D8537" s="66" t="s">
        <v>7530</v>
      </c>
      <c r="E8537" s="53" t="e">
        <f>VLOOKUP(D8537,'MPG Master'!$C$3:$I$716,7,0)</f>
        <v>#N/A</v>
      </c>
      <c r="F8537" s="7" t="e">
        <f>VLOOKUP(D8537,'MPG Master'!$C$3:$D$716,2,0)</f>
        <v>#N/A</v>
      </c>
      <c r="G8537" s="67" t="s">
        <v>1706</v>
      </c>
      <c r="H8537" s="53" t="e">
        <f t="shared" si="300"/>
        <v>#N/A</v>
      </c>
      <c r="I8537" s="7" t="s">
        <v>5736</v>
      </c>
      <c r="J8537" s="7" t="s">
        <v>22637</v>
      </c>
      <c r="K8537" s="9">
        <v>35920</v>
      </c>
      <c r="L8537" s="7"/>
      <c r="M8537" s="7"/>
      <c r="N8537" s="7">
        <v>8092075204</v>
      </c>
      <c r="O8537" s="7"/>
      <c r="P8537" s="7"/>
      <c r="Q8537" s="7" t="s">
        <v>99</v>
      </c>
      <c r="R8537" s="39" t="s">
        <v>16889</v>
      </c>
      <c r="S8537" s="7"/>
      <c r="T8537" s="7" t="s">
        <v>6176</v>
      </c>
      <c r="U8537" s="7"/>
      <c r="V8537" s="7"/>
      <c r="W8537" s="7"/>
      <c r="X8537" s="7"/>
      <c r="Y8537" s="39"/>
      <c r="Z8537" s="7"/>
      <c r="AA8537" s="7"/>
      <c r="AB8537" s="24"/>
      <c r="AC8537" t="s">
        <v>26453</v>
      </c>
      <c r="AD8537" t="s">
        <v>23380</v>
      </c>
    </row>
    <row r="8538" spans="1:30" x14ac:dyDescent="0.25">
      <c r="A8538" t="str">
        <f t="shared" si="299"/>
        <v>51360008</v>
      </c>
      <c r="B8538" s="23" t="s">
        <v>58</v>
      </c>
      <c r="C8538" s="7" t="s">
        <v>1448</v>
      </c>
      <c r="D8538" s="66" t="s">
        <v>7530</v>
      </c>
      <c r="E8538" s="53" t="e">
        <f>VLOOKUP(D8538,'MPG Master'!$C$3:$I$716,7,0)</f>
        <v>#N/A</v>
      </c>
      <c r="F8538" s="7" t="e">
        <f>VLOOKUP(D8538,'MPG Master'!$C$3:$D$716,2,0)</f>
        <v>#N/A</v>
      </c>
      <c r="G8538" s="67" t="s">
        <v>1687</v>
      </c>
      <c r="H8538" s="53" t="e">
        <f t="shared" si="300"/>
        <v>#N/A</v>
      </c>
      <c r="I8538" s="7" t="s">
        <v>11146</v>
      </c>
      <c r="J8538" s="7" t="s">
        <v>22638</v>
      </c>
      <c r="K8538" s="9">
        <v>29221</v>
      </c>
      <c r="L8538" s="7"/>
      <c r="M8538" s="7"/>
      <c r="N8538" s="7">
        <v>7739672368</v>
      </c>
      <c r="O8538" s="7"/>
      <c r="P8538" s="7"/>
      <c r="Q8538" s="7" t="s">
        <v>99</v>
      </c>
      <c r="R8538" s="39" t="s">
        <v>16890</v>
      </c>
      <c r="S8538" s="7"/>
      <c r="T8538" s="7" t="s">
        <v>877</v>
      </c>
      <c r="U8538" s="7"/>
      <c r="V8538" s="7"/>
      <c r="W8538" s="7"/>
      <c r="X8538" s="7"/>
      <c r="Y8538" s="39"/>
      <c r="Z8538" s="7"/>
      <c r="AA8538" s="7"/>
      <c r="AB8538" s="24"/>
      <c r="AC8538" t="s">
        <v>26453</v>
      </c>
      <c r="AD8538" t="s">
        <v>23380</v>
      </c>
    </row>
    <row r="8539" spans="1:30" x14ac:dyDescent="0.25">
      <c r="A8539" t="str">
        <f t="shared" si="299"/>
        <v>51360007</v>
      </c>
      <c r="B8539" s="23" t="s">
        <v>58</v>
      </c>
      <c r="C8539" s="7" t="s">
        <v>1448</v>
      </c>
      <c r="D8539" s="66" t="s">
        <v>7530</v>
      </c>
      <c r="E8539" s="53" t="e">
        <f>VLOOKUP(D8539,'MPG Master'!$C$3:$I$716,7,0)</f>
        <v>#N/A</v>
      </c>
      <c r="F8539" s="7" t="e">
        <f>VLOOKUP(D8539,'MPG Master'!$C$3:$D$716,2,0)</f>
        <v>#N/A</v>
      </c>
      <c r="G8539" s="67" t="s">
        <v>1720</v>
      </c>
      <c r="H8539" s="53" t="e">
        <f t="shared" si="300"/>
        <v>#N/A</v>
      </c>
      <c r="I8539" s="7" t="s">
        <v>7067</v>
      </c>
      <c r="J8539" s="7" t="s">
        <v>1753</v>
      </c>
      <c r="K8539" s="9">
        <v>31048</v>
      </c>
      <c r="L8539" s="7"/>
      <c r="M8539" s="7"/>
      <c r="N8539" s="7">
        <v>7739951121</v>
      </c>
      <c r="O8539" s="7"/>
      <c r="P8539" s="7"/>
      <c r="Q8539" s="7" t="s">
        <v>99</v>
      </c>
      <c r="R8539" s="39" t="s">
        <v>16891</v>
      </c>
      <c r="S8539" s="7"/>
      <c r="T8539" s="7" t="s">
        <v>6176</v>
      </c>
      <c r="U8539" s="7"/>
      <c r="V8539" s="7"/>
      <c r="W8539" s="7"/>
      <c r="X8539" s="7"/>
      <c r="Y8539" s="39"/>
      <c r="Z8539" s="7"/>
      <c r="AA8539" s="7"/>
      <c r="AB8539" s="24"/>
      <c r="AC8539" t="s">
        <v>26453</v>
      </c>
      <c r="AD8539" t="s">
        <v>23380</v>
      </c>
    </row>
    <row r="8540" spans="1:30" x14ac:dyDescent="0.25">
      <c r="A8540" t="str">
        <f t="shared" si="299"/>
        <v>51360006</v>
      </c>
      <c r="B8540" s="23" t="s">
        <v>58</v>
      </c>
      <c r="C8540" s="7" t="s">
        <v>1448</v>
      </c>
      <c r="D8540" s="66" t="s">
        <v>7530</v>
      </c>
      <c r="E8540" s="53" t="e">
        <f>VLOOKUP(D8540,'MPG Master'!$C$3:$I$716,7,0)</f>
        <v>#N/A</v>
      </c>
      <c r="F8540" s="7" t="e">
        <f>VLOOKUP(D8540,'MPG Master'!$C$3:$D$716,2,0)</f>
        <v>#N/A</v>
      </c>
      <c r="G8540" s="67" t="s">
        <v>378</v>
      </c>
      <c r="H8540" s="53" t="e">
        <f t="shared" si="300"/>
        <v>#N/A</v>
      </c>
      <c r="I8540" s="7" t="s">
        <v>11147</v>
      </c>
      <c r="J8540" s="7" t="s">
        <v>21870</v>
      </c>
      <c r="K8540" s="9">
        <v>34065</v>
      </c>
      <c r="L8540" s="7"/>
      <c r="M8540" s="7"/>
      <c r="N8540" s="7">
        <v>9748405390</v>
      </c>
      <c r="O8540" s="7"/>
      <c r="P8540" s="7"/>
      <c r="Q8540" s="7" t="s">
        <v>99</v>
      </c>
      <c r="R8540" s="39" t="s">
        <v>16892</v>
      </c>
      <c r="S8540" s="7"/>
      <c r="T8540" s="7" t="s">
        <v>6176</v>
      </c>
      <c r="U8540" s="7"/>
      <c r="V8540" s="7"/>
      <c r="W8540" s="7"/>
      <c r="X8540" s="7"/>
      <c r="Y8540" s="39"/>
      <c r="Z8540" s="7"/>
      <c r="AA8540" s="7"/>
      <c r="AB8540" s="24"/>
      <c r="AC8540" t="s">
        <v>26453</v>
      </c>
      <c r="AD8540" t="s">
        <v>23380</v>
      </c>
    </row>
    <row r="8541" spans="1:30" x14ac:dyDescent="0.25">
      <c r="A8541" t="str">
        <f t="shared" si="299"/>
        <v>51360005</v>
      </c>
      <c r="B8541" s="23" t="s">
        <v>58</v>
      </c>
      <c r="C8541" s="7" t="s">
        <v>1448</v>
      </c>
      <c r="D8541" s="66" t="s">
        <v>7530</v>
      </c>
      <c r="E8541" s="53" t="e">
        <f>VLOOKUP(D8541,'MPG Master'!$C$3:$I$716,7,0)</f>
        <v>#N/A</v>
      </c>
      <c r="F8541" s="7" t="e">
        <f>VLOOKUP(D8541,'MPG Master'!$C$3:$D$716,2,0)</f>
        <v>#N/A</v>
      </c>
      <c r="G8541" s="67" t="s">
        <v>1680</v>
      </c>
      <c r="H8541" s="53" t="e">
        <f t="shared" si="300"/>
        <v>#N/A</v>
      </c>
      <c r="I8541" s="7" t="s">
        <v>6277</v>
      </c>
      <c r="J8541" s="7" t="s">
        <v>5366</v>
      </c>
      <c r="K8541" s="9">
        <v>32143</v>
      </c>
      <c r="L8541" s="7"/>
      <c r="M8541" s="7"/>
      <c r="N8541" s="7">
        <v>6204517651</v>
      </c>
      <c r="O8541" s="7"/>
      <c r="P8541" s="7"/>
      <c r="Q8541" s="7" t="s">
        <v>99</v>
      </c>
      <c r="R8541" s="39" t="s">
        <v>16893</v>
      </c>
      <c r="S8541" s="7"/>
      <c r="T8541" s="7" t="s">
        <v>877</v>
      </c>
      <c r="U8541" s="7"/>
      <c r="V8541" s="7"/>
      <c r="W8541" s="7"/>
      <c r="X8541" s="7"/>
      <c r="Y8541" s="39"/>
      <c r="Z8541" s="7"/>
      <c r="AA8541" s="7"/>
      <c r="AB8541" s="24"/>
      <c r="AC8541" t="s">
        <v>26453</v>
      </c>
      <c r="AD8541" t="s">
        <v>23380</v>
      </c>
    </row>
    <row r="8542" spans="1:30" x14ac:dyDescent="0.25">
      <c r="A8542" t="str">
        <f t="shared" si="299"/>
        <v>51360002</v>
      </c>
      <c r="B8542" s="23" t="s">
        <v>58</v>
      </c>
      <c r="C8542" s="7" t="s">
        <v>1448</v>
      </c>
      <c r="D8542" s="66" t="s">
        <v>7530</v>
      </c>
      <c r="E8542" s="53" t="e">
        <f>VLOOKUP(D8542,'MPG Master'!$C$3:$I$716,7,0)</f>
        <v>#N/A</v>
      </c>
      <c r="F8542" s="7" t="e">
        <f>VLOOKUP(D8542,'MPG Master'!$C$3:$D$716,2,0)</f>
        <v>#N/A</v>
      </c>
      <c r="G8542" s="67" t="s">
        <v>60</v>
      </c>
      <c r="H8542" s="53" t="e">
        <f t="shared" si="300"/>
        <v>#N/A</v>
      </c>
      <c r="I8542" s="7" t="s">
        <v>11148</v>
      </c>
      <c r="J8542" s="7" t="s">
        <v>22639</v>
      </c>
      <c r="K8542" s="9">
        <v>29587</v>
      </c>
      <c r="L8542" s="7"/>
      <c r="M8542" s="7"/>
      <c r="N8542" s="7">
        <v>7050069650</v>
      </c>
      <c r="O8542" s="7"/>
      <c r="P8542" s="7"/>
      <c r="Q8542" s="7" t="s">
        <v>99</v>
      </c>
      <c r="R8542" s="39" t="s">
        <v>7592</v>
      </c>
      <c r="S8542" s="7"/>
      <c r="T8542" s="7" t="s">
        <v>6176</v>
      </c>
      <c r="U8542" s="7"/>
      <c r="V8542" s="7"/>
      <c r="W8542" s="7"/>
      <c r="X8542" s="7"/>
      <c r="Y8542" s="39"/>
      <c r="Z8542" s="7"/>
      <c r="AA8542" s="7"/>
      <c r="AB8542" s="24"/>
      <c r="AC8542" t="s">
        <v>26453</v>
      </c>
      <c r="AD8542" t="s">
        <v>23380</v>
      </c>
    </row>
    <row r="8543" spans="1:30" x14ac:dyDescent="0.25">
      <c r="A8543" t="str">
        <f t="shared" si="299"/>
        <v>51360004</v>
      </c>
      <c r="B8543" s="23" t="s">
        <v>58</v>
      </c>
      <c r="C8543" s="7" t="s">
        <v>1448</v>
      </c>
      <c r="D8543" s="66" t="s">
        <v>7530</v>
      </c>
      <c r="E8543" s="53" t="e">
        <f>VLOOKUP(D8543,'MPG Master'!$C$3:$I$716,7,0)</f>
        <v>#N/A</v>
      </c>
      <c r="F8543" s="7" t="e">
        <f>VLOOKUP(D8543,'MPG Master'!$C$3:$D$716,2,0)</f>
        <v>#N/A</v>
      </c>
      <c r="G8543" s="67" t="s">
        <v>1679</v>
      </c>
      <c r="H8543" s="53" t="e">
        <f t="shared" si="300"/>
        <v>#N/A</v>
      </c>
      <c r="I8543" s="7" t="s">
        <v>11149</v>
      </c>
      <c r="J8543" s="7" t="s">
        <v>21226</v>
      </c>
      <c r="K8543" s="9">
        <v>24838</v>
      </c>
      <c r="L8543" s="7"/>
      <c r="M8543" s="7"/>
      <c r="N8543" s="7">
        <v>7255909823</v>
      </c>
      <c r="O8543" s="7"/>
      <c r="P8543" s="7"/>
      <c r="Q8543" s="7" t="s">
        <v>99</v>
      </c>
      <c r="R8543" s="39" t="s">
        <v>16894</v>
      </c>
      <c r="S8543" s="7"/>
      <c r="T8543" s="7" t="s">
        <v>6176</v>
      </c>
      <c r="U8543" s="7"/>
      <c r="V8543" s="7"/>
      <c r="W8543" s="7"/>
      <c r="X8543" s="7"/>
      <c r="Y8543" s="39"/>
      <c r="Z8543" s="7"/>
      <c r="AA8543" s="7"/>
      <c r="AB8543" s="24"/>
      <c r="AC8543" t="s">
        <v>26453</v>
      </c>
      <c r="AD8543" t="s">
        <v>23380</v>
      </c>
    </row>
    <row r="8544" spans="1:30" x14ac:dyDescent="0.25">
      <c r="A8544" t="str">
        <f t="shared" si="299"/>
        <v>51360003</v>
      </c>
      <c r="B8544" s="23" t="s">
        <v>58</v>
      </c>
      <c r="C8544" s="7" t="s">
        <v>1448</v>
      </c>
      <c r="D8544" s="66" t="s">
        <v>7530</v>
      </c>
      <c r="E8544" s="53" t="e">
        <f>VLOOKUP(D8544,'MPG Master'!$C$3:$I$716,7,0)</f>
        <v>#N/A</v>
      </c>
      <c r="F8544" s="7" t="e">
        <f>VLOOKUP(D8544,'MPG Master'!$C$3:$D$716,2,0)</f>
        <v>#N/A</v>
      </c>
      <c r="G8544" s="67" t="s">
        <v>61</v>
      </c>
      <c r="H8544" s="53" t="e">
        <f t="shared" si="300"/>
        <v>#N/A</v>
      </c>
      <c r="I8544" s="7" t="s">
        <v>11150</v>
      </c>
      <c r="J8544" s="7" t="s">
        <v>22640</v>
      </c>
      <c r="K8544" s="9">
        <v>30317</v>
      </c>
      <c r="L8544" s="7"/>
      <c r="M8544" s="7"/>
      <c r="N8544" s="7"/>
      <c r="O8544" s="7"/>
      <c r="P8544" s="7"/>
      <c r="Q8544" s="7" t="s">
        <v>99</v>
      </c>
      <c r="R8544" s="39" t="s">
        <v>16895</v>
      </c>
      <c r="S8544" s="7"/>
      <c r="T8544" s="7" t="s">
        <v>877</v>
      </c>
      <c r="U8544" s="7"/>
      <c r="V8544" s="7"/>
      <c r="W8544" s="7"/>
      <c r="X8544" s="7"/>
      <c r="Y8544" s="39"/>
      <c r="Z8544" s="7"/>
      <c r="AA8544" s="7"/>
      <c r="AB8544" s="24"/>
      <c r="AC8544" t="s">
        <v>26453</v>
      </c>
      <c r="AD8544" t="s">
        <v>23380</v>
      </c>
    </row>
    <row r="8545" spans="1:30" x14ac:dyDescent="0.25">
      <c r="A8545" t="str">
        <f t="shared" si="299"/>
        <v>51360014</v>
      </c>
      <c r="B8545" s="23" t="s">
        <v>58</v>
      </c>
      <c r="C8545" s="7" t="s">
        <v>1448</v>
      </c>
      <c r="D8545" s="66" t="s">
        <v>7530</v>
      </c>
      <c r="E8545" s="53" t="e">
        <f>VLOOKUP(D8545,'MPG Master'!$C$3:$I$716,7,0)</f>
        <v>#N/A</v>
      </c>
      <c r="F8545" s="7" t="e">
        <f>VLOOKUP(D8545,'MPG Master'!$C$3:$D$716,2,0)</f>
        <v>#N/A</v>
      </c>
      <c r="G8545" s="67" t="s">
        <v>1736</v>
      </c>
      <c r="H8545" s="53" t="e">
        <f t="shared" si="300"/>
        <v>#N/A</v>
      </c>
      <c r="I8545" s="7" t="s">
        <v>5925</v>
      </c>
      <c r="J8545" s="7" t="s">
        <v>22641</v>
      </c>
      <c r="K8545" s="9">
        <v>26299</v>
      </c>
      <c r="L8545" s="7"/>
      <c r="M8545" s="7"/>
      <c r="N8545" s="7">
        <v>8757076888</v>
      </c>
      <c r="O8545" s="7"/>
      <c r="P8545" s="7"/>
      <c r="Q8545" s="7" t="s">
        <v>99</v>
      </c>
      <c r="R8545" s="39" t="s">
        <v>16896</v>
      </c>
      <c r="S8545" s="7"/>
      <c r="T8545" s="7" t="s">
        <v>877</v>
      </c>
      <c r="U8545" s="7"/>
      <c r="V8545" s="7"/>
      <c r="W8545" s="7"/>
      <c r="X8545" s="7"/>
      <c r="Y8545" s="39"/>
      <c r="Z8545" s="7"/>
      <c r="AA8545" s="7"/>
      <c r="AB8545" s="24"/>
      <c r="AC8545" t="s">
        <v>26453</v>
      </c>
      <c r="AD8545" t="s">
        <v>23380</v>
      </c>
    </row>
    <row r="8546" spans="1:30" x14ac:dyDescent="0.25">
      <c r="A8546" t="str">
        <f t="shared" si="299"/>
        <v>12430018</v>
      </c>
      <c r="B8546" s="23" t="s">
        <v>58</v>
      </c>
      <c r="C8546" s="7" t="s">
        <v>1676</v>
      </c>
      <c r="D8546" s="66" t="s">
        <v>7525</v>
      </c>
      <c r="E8546" s="53" t="e">
        <f>VLOOKUP(D8546,'MPG Master'!$C$3:$I$716,7,0)</f>
        <v>#N/A</v>
      </c>
      <c r="F8546" s="7" t="e">
        <f>VLOOKUP(D8546,'MPG Master'!$C$3:$D$716,2,0)</f>
        <v>#N/A</v>
      </c>
      <c r="G8546" s="67" t="s">
        <v>1682</v>
      </c>
      <c r="H8546" s="53" t="e">
        <f t="shared" si="300"/>
        <v>#N/A</v>
      </c>
      <c r="I8546" s="7" t="s">
        <v>4317</v>
      </c>
      <c r="J8546" s="7" t="s">
        <v>22642</v>
      </c>
      <c r="K8546" s="9">
        <v>29587</v>
      </c>
      <c r="L8546" s="7"/>
      <c r="M8546" s="7"/>
      <c r="N8546" s="7">
        <v>8102002711</v>
      </c>
      <c r="O8546" s="7"/>
      <c r="P8546" s="7"/>
      <c r="Q8546" s="7" t="s">
        <v>1424</v>
      </c>
      <c r="R8546" s="39" t="s">
        <v>16897</v>
      </c>
      <c r="S8546" s="7"/>
      <c r="T8546" s="7" t="s">
        <v>735</v>
      </c>
      <c r="U8546" s="7"/>
      <c r="V8546" s="7"/>
      <c r="W8546" s="7"/>
      <c r="X8546" s="7"/>
      <c r="Y8546" s="39"/>
      <c r="Z8546" s="7"/>
      <c r="AA8546" s="7"/>
      <c r="AB8546" s="24"/>
      <c r="AC8546" t="s">
        <v>26453</v>
      </c>
      <c r="AD8546" t="s">
        <v>23380</v>
      </c>
    </row>
    <row r="8547" spans="1:30" x14ac:dyDescent="0.25">
      <c r="A8547" t="str">
        <f t="shared" si="299"/>
        <v>24190041</v>
      </c>
      <c r="B8547" s="23" t="s">
        <v>58</v>
      </c>
      <c r="C8547" s="7" t="s">
        <v>1325</v>
      </c>
      <c r="D8547" s="66" t="s">
        <v>581</v>
      </c>
      <c r="E8547" s="53" t="e">
        <f>VLOOKUP(D8547,'MPG Master'!$C$3:$I$716,7,0)</f>
        <v>#N/A</v>
      </c>
      <c r="F8547" s="7" t="e">
        <f>VLOOKUP(D8547,'MPG Master'!$C$3:$D$716,2,0)</f>
        <v>#N/A</v>
      </c>
      <c r="G8547" s="67" t="s">
        <v>2314</v>
      </c>
      <c r="H8547" s="53" t="e">
        <f t="shared" si="300"/>
        <v>#N/A</v>
      </c>
      <c r="I8547" s="7" t="s">
        <v>10577</v>
      </c>
      <c r="J8547" s="7" t="s">
        <v>22643</v>
      </c>
      <c r="K8547" s="9">
        <v>33239</v>
      </c>
      <c r="L8547" s="7"/>
      <c r="M8547" s="7"/>
      <c r="N8547" s="7">
        <v>8581013435</v>
      </c>
      <c r="O8547" s="7"/>
      <c r="P8547" s="7"/>
      <c r="Q8547" s="7" t="s">
        <v>1424</v>
      </c>
      <c r="R8547" s="39" t="s">
        <v>16898</v>
      </c>
      <c r="S8547" s="7"/>
      <c r="T8547" s="7" t="s">
        <v>1340</v>
      </c>
      <c r="U8547" s="7"/>
      <c r="V8547" s="7"/>
      <c r="W8547" s="7"/>
      <c r="X8547" s="7"/>
      <c r="Y8547" s="39"/>
      <c r="Z8547" s="7"/>
      <c r="AA8547" s="7"/>
      <c r="AB8547" s="24"/>
      <c r="AC8547" t="s">
        <v>26453</v>
      </c>
      <c r="AD8547" t="s">
        <v>23380</v>
      </c>
    </row>
    <row r="8548" spans="1:30" x14ac:dyDescent="0.25">
      <c r="A8548" t="str">
        <f t="shared" si="299"/>
        <v>24150090</v>
      </c>
      <c r="B8548" s="23" t="s">
        <v>58</v>
      </c>
      <c r="C8548" s="7" t="s">
        <v>1325</v>
      </c>
      <c r="D8548" s="66" t="s">
        <v>577</v>
      </c>
      <c r="E8548" s="53" t="e">
        <f>VLOOKUP(D8548,'MPG Master'!$C$3:$I$716,7,0)</f>
        <v>#N/A</v>
      </c>
      <c r="F8548" s="7" t="e">
        <f>VLOOKUP(D8548,'MPG Master'!$C$3:$D$716,2,0)</f>
        <v>#N/A</v>
      </c>
      <c r="G8548" s="67" t="s">
        <v>7154</v>
      </c>
      <c r="H8548" s="53" t="e">
        <f t="shared" si="300"/>
        <v>#N/A</v>
      </c>
      <c r="I8548" s="7" t="s">
        <v>2844</v>
      </c>
      <c r="J8548" s="7" t="s">
        <v>22644</v>
      </c>
      <c r="K8548" s="9">
        <v>37668</v>
      </c>
      <c r="L8548" s="7"/>
      <c r="M8548" s="7"/>
      <c r="N8548" s="7">
        <v>6201948492</v>
      </c>
      <c r="O8548" s="7"/>
      <c r="P8548" s="7"/>
      <c r="Q8548" s="7" t="s">
        <v>1971</v>
      </c>
      <c r="R8548" s="39" t="s">
        <v>16899</v>
      </c>
      <c r="S8548" s="7"/>
      <c r="T8548" s="7" t="s">
        <v>1381</v>
      </c>
      <c r="U8548" s="7"/>
      <c r="V8548" s="7"/>
      <c r="W8548" s="7"/>
      <c r="X8548" s="7"/>
      <c r="Y8548" s="39"/>
      <c r="Z8548" s="7"/>
      <c r="AA8548" s="7"/>
      <c r="AB8548" s="24"/>
      <c r="AC8548" t="s">
        <v>26453</v>
      </c>
      <c r="AD8548" t="s">
        <v>23380</v>
      </c>
    </row>
    <row r="8549" spans="1:30" x14ac:dyDescent="0.25">
      <c r="A8549" t="str">
        <f t="shared" si="299"/>
        <v>12060080</v>
      </c>
      <c r="B8549" s="23" t="s">
        <v>58</v>
      </c>
      <c r="C8549" s="7" t="s">
        <v>1675</v>
      </c>
      <c r="D8549" s="66" t="s">
        <v>401</v>
      </c>
      <c r="E8549" s="53" t="e">
        <f>VLOOKUP(D8549,'MPG Master'!$C$3:$I$716,7,0)</f>
        <v>#N/A</v>
      </c>
      <c r="F8549" s="7" t="e">
        <f>VLOOKUP(D8549,'MPG Master'!$C$3:$D$716,2,0)</f>
        <v>#N/A</v>
      </c>
      <c r="G8549" s="67" t="s">
        <v>2452</v>
      </c>
      <c r="H8549" s="53" t="e">
        <f t="shared" si="300"/>
        <v>#N/A</v>
      </c>
      <c r="I8549" s="7" t="s">
        <v>11151</v>
      </c>
      <c r="J8549" s="7" t="s">
        <v>2766</v>
      </c>
      <c r="K8549" s="9">
        <v>29221</v>
      </c>
      <c r="L8549" s="7"/>
      <c r="M8549" s="7"/>
      <c r="N8549" s="7">
        <v>9631197608</v>
      </c>
      <c r="O8549" s="7"/>
      <c r="P8549" s="7"/>
      <c r="Q8549" s="7" t="s">
        <v>1424</v>
      </c>
      <c r="R8549" s="39" t="s">
        <v>16900</v>
      </c>
      <c r="S8549" s="7"/>
      <c r="T8549" s="7" t="s">
        <v>792</v>
      </c>
      <c r="U8549" s="7"/>
      <c r="V8549" s="7"/>
      <c r="W8549" s="7"/>
      <c r="X8549" s="7"/>
      <c r="Y8549" s="39"/>
      <c r="Z8549" s="7"/>
      <c r="AA8549" s="7"/>
      <c r="AB8549" s="24"/>
      <c r="AC8549" t="s">
        <v>26453</v>
      </c>
      <c r="AD8549" t="s">
        <v>23380</v>
      </c>
    </row>
    <row r="8550" spans="1:30" x14ac:dyDescent="0.25">
      <c r="A8550" t="str">
        <f t="shared" si="299"/>
        <v>97420088</v>
      </c>
      <c r="B8550" s="23" t="s">
        <v>58</v>
      </c>
      <c r="C8550" s="7" t="s">
        <v>671</v>
      </c>
      <c r="D8550" s="66" t="s">
        <v>477</v>
      </c>
      <c r="E8550" s="53" t="e">
        <f>VLOOKUP(D8550,'MPG Master'!$C$3:$I$716,7,0)</f>
        <v>#N/A</v>
      </c>
      <c r="F8550" s="7" t="e">
        <f>VLOOKUP(D8550,'MPG Master'!$C$3:$D$716,2,0)</f>
        <v>#N/A</v>
      </c>
      <c r="G8550" s="67" t="s">
        <v>387</v>
      </c>
      <c r="H8550" s="53" t="e">
        <f t="shared" si="300"/>
        <v>#N/A</v>
      </c>
      <c r="I8550" s="7" t="s">
        <v>9261</v>
      </c>
      <c r="J8550" s="7" t="s">
        <v>9702</v>
      </c>
      <c r="K8550" s="9">
        <v>37032</v>
      </c>
      <c r="L8550" s="7"/>
      <c r="M8550" s="7"/>
      <c r="N8550" s="7">
        <v>8825398247</v>
      </c>
      <c r="O8550" s="7"/>
      <c r="P8550" s="7"/>
      <c r="Q8550" s="7" t="s">
        <v>99</v>
      </c>
      <c r="R8550" s="39" t="s">
        <v>16901</v>
      </c>
      <c r="S8550" s="7"/>
      <c r="T8550" s="7" t="s">
        <v>1145</v>
      </c>
      <c r="U8550" s="7"/>
      <c r="V8550" s="7"/>
      <c r="W8550" s="7"/>
      <c r="X8550" s="7"/>
      <c r="Y8550" s="39"/>
      <c r="Z8550" s="7"/>
      <c r="AA8550" s="7"/>
      <c r="AB8550" s="24"/>
      <c r="AC8550" t="s">
        <v>26453</v>
      </c>
      <c r="AD8550" t="s">
        <v>23380</v>
      </c>
    </row>
    <row r="8551" spans="1:30" x14ac:dyDescent="0.25">
      <c r="A8551" t="str">
        <f t="shared" ref="A8551:A8604" si="301">CONCATENATE(D8551,G8551)</f>
        <v>97660018</v>
      </c>
      <c r="B8551" s="23" t="s">
        <v>58</v>
      </c>
      <c r="C8551" s="7" t="s">
        <v>1664</v>
      </c>
      <c r="D8551" s="66" t="s">
        <v>487</v>
      </c>
      <c r="E8551" s="53" t="e">
        <f>VLOOKUP(D8551,'MPG Master'!$C$3:$I$716,7,0)</f>
        <v>#N/A</v>
      </c>
      <c r="F8551" s="7" t="e">
        <f>VLOOKUP(D8551,'MPG Master'!$C$3:$D$716,2,0)</f>
        <v>#N/A</v>
      </c>
      <c r="G8551" s="67" t="s">
        <v>1682</v>
      </c>
      <c r="H8551" s="53" t="e">
        <f t="shared" si="300"/>
        <v>#N/A</v>
      </c>
      <c r="I8551" s="7" t="s">
        <v>11152</v>
      </c>
      <c r="J8551" s="7" t="s">
        <v>22645</v>
      </c>
      <c r="K8551" s="9">
        <v>23377</v>
      </c>
      <c r="L8551" s="7"/>
      <c r="M8551" s="7"/>
      <c r="N8551" s="7">
        <v>8967414855</v>
      </c>
      <c r="O8551" s="7"/>
      <c r="P8551" s="7"/>
      <c r="Q8551" s="7" t="s">
        <v>4724</v>
      </c>
      <c r="R8551" s="39" t="s">
        <v>16902</v>
      </c>
      <c r="S8551" s="7"/>
      <c r="T8551" s="7" t="s">
        <v>1191</v>
      </c>
      <c r="U8551" s="7"/>
      <c r="V8551" s="7"/>
      <c r="W8551" s="7"/>
      <c r="X8551" s="7"/>
      <c r="Y8551" s="39"/>
      <c r="Z8551" s="7"/>
      <c r="AA8551" s="7"/>
      <c r="AB8551" s="24"/>
      <c r="AC8551" t="s">
        <v>26453</v>
      </c>
      <c r="AD8551" t="s">
        <v>23380</v>
      </c>
    </row>
    <row r="8552" spans="1:30" x14ac:dyDescent="0.25">
      <c r="A8552" t="str">
        <f t="shared" si="301"/>
        <v>85890015</v>
      </c>
      <c r="B8552" s="23" t="s">
        <v>58</v>
      </c>
      <c r="C8552" s="7" t="s">
        <v>966</v>
      </c>
      <c r="D8552" s="66" t="s">
        <v>419</v>
      </c>
      <c r="E8552" s="53" t="e">
        <f>VLOOKUP(D8552,'MPG Master'!$C$3:$I$716,7,0)</f>
        <v>#N/A</v>
      </c>
      <c r="F8552" s="7" t="e">
        <f>VLOOKUP(D8552,'MPG Master'!$C$3:$D$716,2,0)</f>
        <v>#N/A</v>
      </c>
      <c r="G8552" s="67" t="s">
        <v>1739</v>
      </c>
      <c r="H8552" s="53" t="e">
        <f t="shared" si="300"/>
        <v>#N/A</v>
      </c>
      <c r="I8552" s="7" t="s">
        <v>11153</v>
      </c>
      <c r="J8552" s="7" t="s">
        <v>22646</v>
      </c>
      <c r="K8552" s="9">
        <v>20821</v>
      </c>
      <c r="L8552" s="7"/>
      <c r="M8552" s="7"/>
      <c r="N8552" s="7">
        <v>9122402562</v>
      </c>
      <c r="O8552" s="7"/>
      <c r="P8552" s="7"/>
      <c r="Q8552" s="7" t="s">
        <v>1808</v>
      </c>
      <c r="R8552" s="39" t="s">
        <v>16903</v>
      </c>
      <c r="S8552" s="7"/>
      <c r="T8552" s="7" t="s">
        <v>963</v>
      </c>
      <c r="U8552" s="7"/>
      <c r="V8552" s="7"/>
      <c r="W8552" s="7"/>
      <c r="X8552" s="7"/>
      <c r="Y8552" s="39"/>
      <c r="Z8552" s="7"/>
      <c r="AA8552" s="7"/>
      <c r="AB8552" s="24"/>
      <c r="AC8552" t="s">
        <v>26453</v>
      </c>
      <c r="AD8552" t="s">
        <v>23380</v>
      </c>
    </row>
    <row r="8553" spans="1:30" x14ac:dyDescent="0.25">
      <c r="A8553" t="str">
        <f t="shared" si="301"/>
        <v>12310016</v>
      </c>
      <c r="B8553" s="23" t="s">
        <v>58</v>
      </c>
      <c r="C8553" s="7" t="s">
        <v>1675</v>
      </c>
      <c r="D8553" s="66" t="s">
        <v>403</v>
      </c>
      <c r="E8553" s="53" t="e">
        <f>VLOOKUP(D8553,'MPG Master'!$C$3:$I$716,7,0)</f>
        <v>#N/A</v>
      </c>
      <c r="F8553" s="7" t="e">
        <f>VLOOKUP(D8553,'MPG Master'!$C$3:$D$716,2,0)</f>
        <v>#N/A</v>
      </c>
      <c r="G8553" s="67" t="s">
        <v>1772</v>
      </c>
      <c r="H8553" s="53" t="e">
        <f t="shared" si="300"/>
        <v>#N/A</v>
      </c>
      <c r="I8553" s="7" t="s">
        <v>11154</v>
      </c>
      <c r="J8553" s="7" t="s">
        <v>18275</v>
      </c>
      <c r="K8553" s="9"/>
      <c r="L8553" s="7"/>
      <c r="M8553" s="7"/>
      <c r="N8553" s="7"/>
      <c r="O8553" s="7"/>
      <c r="P8553" s="7"/>
      <c r="Q8553" s="7" t="s">
        <v>1424</v>
      </c>
      <c r="R8553" s="39" t="s">
        <v>16904</v>
      </c>
      <c r="S8553" s="7"/>
      <c r="T8553" s="7" t="s">
        <v>5222</v>
      </c>
      <c r="U8553" s="7"/>
      <c r="V8553" s="7"/>
      <c r="W8553" s="7"/>
      <c r="X8553" s="7"/>
      <c r="Y8553" s="39"/>
      <c r="Z8553" s="7"/>
      <c r="AA8553" s="7"/>
      <c r="AB8553" s="24"/>
      <c r="AC8553" t="s">
        <v>26453</v>
      </c>
      <c r="AD8553" t="s">
        <v>23380</v>
      </c>
    </row>
    <row r="8554" spans="1:30" x14ac:dyDescent="0.25">
      <c r="A8554" t="str">
        <f t="shared" si="301"/>
        <v>12310017</v>
      </c>
      <c r="B8554" s="23" t="s">
        <v>58</v>
      </c>
      <c r="C8554" s="7" t="s">
        <v>1675</v>
      </c>
      <c r="D8554" s="66" t="s">
        <v>403</v>
      </c>
      <c r="E8554" s="53" t="e">
        <f>VLOOKUP(D8554,'MPG Master'!$C$3:$I$716,7,0)</f>
        <v>#N/A</v>
      </c>
      <c r="F8554" s="7" t="e">
        <f>VLOOKUP(D8554,'MPG Master'!$C$3:$D$716,2,0)</f>
        <v>#N/A</v>
      </c>
      <c r="G8554" s="67" t="s">
        <v>1683</v>
      </c>
      <c r="H8554" s="53" t="e">
        <f t="shared" si="300"/>
        <v>#N/A</v>
      </c>
      <c r="I8554" s="7" t="s">
        <v>4249</v>
      </c>
      <c r="J8554" s="7" t="s">
        <v>2111</v>
      </c>
      <c r="K8554" s="9"/>
      <c r="L8554" s="7"/>
      <c r="M8554" s="7"/>
      <c r="N8554" s="7"/>
      <c r="O8554" s="7"/>
      <c r="P8554" s="7"/>
      <c r="Q8554" s="7" t="s">
        <v>1716</v>
      </c>
      <c r="R8554" s="39" t="s">
        <v>16905</v>
      </c>
      <c r="S8554" s="7"/>
      <c r="T8554" s="7" t="s">
        <v>747</v>
      </c>
      <c r="U8554" s="7"/>
      <c r="V8554" s="7"/>
      <c r="W8554" s="7"/>
      <c r="X8554" s="7"/>
      <c r="Y8554" s="39"/>
      <c r="Z8554" s="7"/>
      <c r="AA8554" s="7"/>
      <c r="AB8554" s="24"/>
      <c r="AC8554" t="s">
        <v>26453</v>
      </c>
      <c r="AD8554" t="s">
        <v>23380</v>
      </c>
    </row>
    <row r="8555" spans="1:30" x14ac:dyDescent="0.25">
      <c r="A8555" t="str">
        <f t="shared" si="301"/>
        <v>51260026</v>
      </c>
      <c r="B8555" s="23" t="s">
        <v>58</v>
      </c>
      <c r="C8555" s="7" t="s">
        <v>1448</v>
      </c>
      <c r="D8555" s="66" t="s">
        <v>369</v>
      </c>
      <c r="E8555" s="53" t="e">
        <f>VLOOKUP(D8555,'MPG Master'!$C$3:$I$716,7,0)</f>
        <v>#N/A</v>
      </c>
      <c r="F8555" s="7" t="e">
        <f>VLOOKUP(D8555,'MPG Master'!$C$3:$D$716,2,0)</f>
        <v>#N/A</v>
      </c>
      <c r="G8555" s="67" t="s">
        <v>1836</v>
      </c>
      <c r="H8555" s="53" t="e">
        <f t="shared" si="300"/>
        <v>#N/A</v>
      </c>
      <c r="I8555" s="7" t="s">
        <v>3596</v>
      </c>
      <c r="J8555" s="7" t="s">
        <v>22647</v>
      </c>
      <c r="K8555" s="9"/>
      <c r="L8555" s="7"/>
      <c r="M8555" s="7"/>
      <c r="N8555" s="7"/>
      <c r="O8555" s="7"/>
      <c r="P8555" s="7"/>
      <c r="Q8555" s="7" t="s">
        <v>4724</v>
      </c>
      <c r="R8555" s="39" t="s">
        <v>16906</v>
      </c>
      <c r="S8555" s="7"/>
      <c r="T8555" s="7" t="s">
        <v>2571</v>
      </c>
      <c r="U8555" s="7"/>
      <c r="V8555" s="7"/>
      <c r="W8555" s="7"/>
      <c r="X8555" s="7"/>
      <c r="Y8555" s="39"/>
      <c r="Z8555" s="7"/>
      <c r="AA8555" s="7"/>
      <c r="AB8555" s="24"/>
      <c r="AC8555" t="s">
        <v>26453</v>
      </c>
      <c r="AD8555" t="s">
        <v>23380</v>
      </c>
    </row>
    <row r="8556" spans="1:30" x14ac:dyDescent="0.25">
      <c r="A8556" t="str">
        <f t="shared" si="301"/>
        <v>51090044</v>
      </c>
      <c r="B8556" s="23" t="s">
        <v>58</v>
      </c>
      <c r="C8556" s="7" t="s">
        <v>1448</v>
      </c>
      <c r="D8556" s="66" t="s">
        <v>356</v>
      </c>
      <c r="E8556" s="53" t="e">
        <f>VLOOKUP(D8556,'MPG Master'!$C$3:$I$716,7,0)</f>
        <v>#N/A</v>
      </c>
      <c r="F8556" s="7" t="e">
        <f>VLOOKUP(D8556,'MPG Master'!$C$3:$D$716,2,0)</f>
        <v>#N/A</v>
      </c>
      <c r="G8556" s="67" t="s">
        <v>2143</v>
      </c>
      <c r="H8556" s="53" t="e">
        <f t="shared" si="300"/>
        <v>#N/A</v>
      </c>
      <c r="I8556" s="7" t="s">
        <v>5733</v>
      </c>
      <c r="J8556" s="7" t="s">
        <v>22648</v>
      </c>
      <c r="K8556" s="9"/>
      <c r="L8556" s="7"/>
      <c r="M8556" s="7"/>
      <c r="N8556" s="7"/>
      <c r="O8556" s="7"/>
      <c r="P8556" s="7"/>
      <c r="Q8556" s="7" t="s">
        <v>99</v>
      </c>
      <c r="R8556" s="39" t="s">
        <v>16907</v>
      </c>
      <c r="S8556" s="7"/>
      <c r="T8556" s="7" t="s">
        <v>841</v>
      </c>
      <c r="U8556" s="7"/>
      <c r="V8556" s="7"/>
      <c r="W8556" s="7"/>
      <c r="X8556" s="7"/>
      <c r="Y8556" s="39"/>
      <c r="Z8556" s="7"/>
      <c r="AA8556" s="7"/>
      <c r="AB8556" s="24"/>
      <c r="AC8556" t="s">
        <v>26453</v>
      </c>
      <c r="AD8556" t="s">
        <v>23380</v>
      </c>
    </row>
    <row r="8557" spans="1:30" x14ac:dyDescent="0.25">
      <c r="A8557" t="str">
        <f t="shared" si="301"/>
        <v>40360235</v>
      </c>
      <c r="B8557" s="23" t="s">
        <v>58</v>
      </c>
      <c r="C8557" s="7" t="s">
        <v>1448</v>
      </c>
      <c r="D8557" s="66" t="s">
        <v>349</v>
      </c>
      <c r="E8557" s="53" t="e">
        <f>VLOOKUP(D8557,'MPG Master'!$C$3:$I$716,7,0)</f>
        <v>#N/A</v>
      </c>
      <c r="F8557" s="7" t="e">
        <f>VLOOKUP(D8557,'MPG Master'!$C$3:$D$716,2,0)</f>
        <v>#N/A</v>
      </c>
      <c r="G8557" s="67" t="s">
        <v>2568</v>
      </c>
      <c r="H8557" s="53" t="e">
        <f t="shared" si="300"/>
        <v>#N/A</v>
      </c>
      <c r="I8557" s="7" t="s">
        <v>2955</v>
      </c>
      <c r="J8557" s="7" t="s">
        <v>22649</v>
      </c>
      <c r="K8557" s="9"/>
      <c r="L8557" s="7"/>
      <c r="M8557" s="7"/>
      <c r="N8557" s="7"/>
      <c r="O8557" s="7"/>
      <c r="P8557" s="7"/>
      <c r="Q8557" s="7" t="s">
        <v>99</v>
      </c>
      <c r="R8557" s="39" t="s">
        <v>16908</v>
      </c>
      <c r="S8557" s="7"/>
      <c r="T8557" s="7" t="s">
        <v>841</v>
      </c>
      <c r="U8557" s="7"/>
      <c r="V8557" s="7"/>
      <c r="W8557" s="7"/>
      <c r="X8557" s="7"/>
      <c r="Y8557" s="39"/>
      <c r="Z8557" s="7"/>
      <c r="AA8557" s="7"/>
      <c r="AB8557" s="24"/>
      <c r="AC8557" t="s">
        <v>26453</v>
      </c>
      <c r="AD8557" t="s">
        <v>23380</v>
      </c>
    </row>
    <row r="8558" spans="1:30" x14ac:dyDescent="0.25">
      <c r="A8558" t="str">
        <f t="shared" si="301"/>
        <v>40360112</v>
      </c>
      <c r="B8558" s="23" t="s">
        <v>58</v>
      </c>
      <c r="C8558" s="7" t="s">
        <v>1448</v>
      </c>
      <c r="D8558" s="66" t="s">
        <v>349</v>
      </c>
      <c r="E8558" s="53" t="e">
        <f>VLOOKUP(D8558,'MPG Master'!$C$3:$I$716,7,0)</f>
        <v>#N/A</v>
      </c>
      <c r="F8558" s="7" t="e">
        <f>VLOOKUP(D8558,'MPG Master'!$C$3:$D$716,2,0)</f>
        <v>#N/A</v>
      </c>
      <c r="G8558" s="67" t="s">
        <v>436</v>
      </c>
      <c r="H8558" s="53" t="e">
        <f t="shared" si="300"/>
        <v>#N/A</v>
      </c>
      <c r="I8558" s="7" t="s">
        <v>4911</v>
      </c>
      <c r="J8558" s="7" t="s">
        <v>19937</v>
      </c>
      <c r="K8558" s="9"/>
      <c r="L8558" s="7"/>
      <c r="M8558" s="7"/>
      <c r="N8558" s="7"/>
      <c r="O8558" s="7"/>
      <c r="P8558" s="7"/>
      <c r="Q8558" s="7" t="s">
        <v>99</v>
      </c>
      <c r="R8558" s="39" t="s">
        <v>15653</v>
      </c>
      <c r="S8558" s="7"/>
      <c r="T8558" s="7" t="s">
        <v>841</v>
      </c>
      <c r="U8558" s="7"/>
      <c r="V8558" s="7"/>
      <c r="W8558" s="7"/>
      <c r="X8558" s="7"/>
      <c r="Y8558" s="39"/>
      <c r="Z8558" s="7"/>
      <c r="AA8558" s="7"/>
      <c r="AB8558" s="24"/>
      <c r="AC8558" t="s">
        <v>26453</v>
      </c>
      <c r="AD8558" t="s">
        <v>23380</v>
      </c>
    </row>
    <row r="8559" spans="1:30" x14ac:dyDescent="0.25">
      <c r="A8559" t="str">
        <f t="shared" si="301"/>
        <v>51370003</v>
      </c>
      <c r="B8559" s="23" t="s">
        <v>58</v>
      </c>
      <c r="C8559" s="7" t="s">
        <v>1448</v>
      </c>
      <c r="D8559" s="66" t="s">
        <v>7531</v>
      </c>
      <c r="E8559" s="53" t="e">
        <f>VLOOKUP(D8559,'MPG Master'!$C$3:$I$716,7,0)</f>
        <v>#N/A</v>
      </c>
      <c r="F8559" s="7" t="e">
        <f>VLOOKUP(D8559,'MPG Master'!$C$3:$D$716,2,0)</f>
        <v>#N/A</v>
      </c>
      <c r="G8559" s="67" t="s">
        <v>61</v>
      </c>
      <c r="H8559" s="53" t="e">
        <f t="shared" si="300"/>
        <v>#N/A</v>
      </c>
      <c r="I8559" s="7" t="s">
        <v>11155</v>
      </c>
      <c r="J8559" s="7" t="s">
        <v>9075</v>
      </c>
      <c r="K8559" s="9"/>
      <c r="L8559" s="7"/>
      <c r="M8559" s="7"/>
      <c r="N8559" s="7"/>
      <c r="O8559" s="7"/>
      <c r="P8559" s="7"/>
      <c r="Q8559" s="7" t="s">
        <v>4724</v>
      </c>
      <c r="R8559" s="39" t="s">
        <v>16909</v>
      </c>
      <c r="S8559" s="7"/>
      <c r="T8559" s="7" t="s">
        <v>2571</v>
      </c>
      <c r="U8559" s="7"/>
      <c r="V8559" s="7"/>
      <c r="W8559" s="7"/>
      <c r="X8559" s="7"/>
      <c r="Y8559" s="39"/>
      <c r="Z8559" s="7"/>
      <c r="AA8559" s="7"/>
      <c r="AB8559" s="24"/>
      <c r="AC8559" t="s">
        <v>26453</v>
      </c>
      <c r="AD8559" t="s">
        <v>23380</v>
      </c>
    </row>
    <row r="8560" spans="1:30" x14ac:dyDescent="0.25">
      <c r="A8560" t="str">
        <f t="shared" si="301"/>
        <v>51370005</v>
      </c>
      <c r="B8560" s="23" t="s">
        <v>58</v>
      </c>
      <c r="C8560" s="7" t="s">
        <v>1448</v>
      </c>
      <c r="D8560" s="66" t="s">
        <v>7531</v>
      </c>
      <c r="E8560" s="53" t="e">
        <f>VLOOKUP(D8560,'MPG Master'!$C$3:$I$716,7,0)</f>
        <v>#N/A</v>
      </c>
      <c r="F8560" s="7" t="e">
        <f>VLOOKUP(D8560,'MPG Master'!$C$3:$D$716,2,0)</f>
        <v>#N/A</v>
      </c>
      <c r="G8560" s="67" t="s">
        <v>1680</v>
      </c>
      <c r="H8560" s="53" t="e">
        <f t="shared" si="300"/>
        <v>#N/A</v>
      </c>
      <c r="I8560" s="7" t="s">
        <v>11156</v>
      </c>
      <c r="J8560" s="7" t="s">
        <v>9152</v>
      </c>
      <c r="K8560" s="9"/>
      <c r="L8560" s="7"/>
      <c r="M8560" s="7"/>
      <c r="N8560" s="7"/>
      <c r="O8560" s="7"/>
      <c r="P8560" s="7"/>
      <c r="Q8560" s="7" t="s">
        <v>1424</v>
      </c>
      <c r="R8560" s="39" t="s">
        <v>16910</v>
      </c>
      <c r="S8560" s="7"/>
      <c r="T8560" s="7" t="s">
        <v>5836</v>
      </c>
      <c r="U8560" s="7"/>
      <c r="V8560" s="7"/>
      <c r="W8560" s="7"/>
      <c r="X8560" s="7"/>
      <c r="Y8560" s="39"/>
      <c r="Z8560" s="7"/>
      <c r="AA8560" s="7"/>
      <c r="AB8560" s="24"/>
      <c r="AC8560" t="s">
        <v>26453</v>
      </c>
      <c r="AD8560" t="s">
        <v>23380</v>
      </c>
    </row>
    <row r="8561" spans="1:30" x14ac:dyDescent="0.25">
      <c r="A8561" t="str">
        <f t="shared" si="301"/>
        <v>51370006</v>
      </c>
      <c r="B8561" s="23" t="s">
        <v>58</v>
      </c>
      <c r="C8561" s="7" t="s">
        <v>1448</v>
      </c>
      <c r="D8561" s="66" t="s">
        <v>7531</v>
      </c>
      <c r="E8561" s="53" t="e">
        <f>VLOOKUP(D8561,'MPG Master'!$C$3:$I$716,7,0)</f>
        <v>#N/A</v>
      </c>
      <c r="F8561" s="7" t="e">
        <f>VLOOKUP(D8561,'MPG Master'!$C$3:$D$716,2,0)</f>
        <v>#N/A</v>
      </c>
      <c r="G8561" s="67" t="s">
        <v>378</v>
      </c>
      <c r="H8561" s="53" t="e">
        <f t="shared" si="300"/>
        <v>#N/A</v>
      </c>
      <c r="I8561" s="7" t="s">
        <v>2370</v>
      </c>
      <c r="J8561" s="7" t="s">
        <v>6183</v>
      </c>
      <c r="K8561" s="9"/>
      <c r="L8561" s="7"/>
      <c r="M8561" s="7"/>
      <c r="N8561" s="7"/>
      <c r="O8561" s="7"/>
      <c r="P8561" s="7"/>
      <c r="Q8561" s="7" t="s">
        <v>1808</v>
      </c>
      <c r="R8561" s="39" t="s">
        <v>16911</v>
      </c>
      <c r="S8561" s="7"/>
      <c r="T8561" s="7" t="s">
        <v>994</v>
      </c>
      <c r="U8561" s="7"/>
      <c r="V8561" s="7"/>
      <c r="W8561" s="7"/>
      <c r="X8561" s="7"/>
      <c r="Y8561" s="39"/>
      <c r="Z8561" s="7"/>
      <c r="AA8561" s="7"/>
      <c r="AB8561" s="24"/>
      <c r="AC8561" t="s">
        <v>26453</v>
      </c>
      <c r="AD8561" t="s">
        <v>23380</v>
      </c>
    </row>
    <row r="8562" spans="1:30" x14ac:dyDescent="0.25">
      <c r="A8562" t="str">
        <f t="shared" si="301"/>
        <v>51370007</v>
      </c>
      <c r="B8562" s="23" t="s">
        <v>58</v>
      </c>
      <c r="C8562" s="7" t="s">
        <v>1448</v>
      </c>
      <c r="D8562" s="66" t="s">
        <v>7531</v>
      </c>
      <c r="E8562" s="53" t="e">
        <f>VLOOKUP(D8562,'MPG Master'!$C$3:$I$716,7,0)</f>
        <v>#N/A</v>
      </c>
      <c r="F8562" s="7" t="e">
        <f>VLOOKUP(D8562,'MPG Master'!$C$3:$D$716,2,0)</f>
        <v>#N/A</v>
      </c>
      <c r="G8562" s="67" t="s">
        <v>1720</v>
      </c>
      <c r="H8562" s="53" t="e">
        <f t="shared" si="300"/>
        <v>#N/A</v>
      </c>
      <c r="I8562" s="7" t="s">
        <v>182</v>
      </c>
      <c r="J8562" s="7" t="s">
        <v>22461</v>
      </c>
      <c r="K8562" s="9"/>
      <c r="L8562" s="7"/>
      <c r="M8562" s="7"/>
      <c r="N8562" s="7"/>
      <c r="O8562" s="7"/>
      <c r="P8562" s="7"/>
      <c r="Q8562" s="7" t="s">
        <v>1851</v>
      </c>
      <c r="R8562" s="39" t="s">
        <v>16912</v>
      </c>
      <c r="S8562" s="7"/>
      <c r="T8562" s="7" t="s">
        <v>747</v>
      </c>
      <c r="U8562" s="7"/>
      <c r="V8562" s="7"/>
      <c r="W8562" s="7"/>
      <c r="X8562" s="7"/>
      <c r="Y8562" s="39"/>
      <c r="Z8562" s="7"/>
      <c r="AA8562" s="7"/>
      <c r="AB8562" s="24"/>
      <c r="AC8562" t="s">
        <v>26453</v>
      </c>
      <c r="AD8562" t="s">
        <v>23380</v>
      </c>
    </row>
    <row r="8563" spans="1:30" x14ac:dyDescent="0.25">
      <c r="A8563" t="str">
        <f t="shared" si="301"/>
        <v>51370008</v>
      </c>
      <c r="B8563" s="23" t="s">
        <v>58</v>
      </c>
      <c r="C8563" s="7" t="s">
        <v>1448</v>
      </c>
      <c r="D8563" s="66" t="s">
        <v>7531</v>
      </c>
      <c r="E8563" s="53" t="e">
        <f>VLOOKUP(D8563,'MPG Master'!$C$3:$I$716,7,0)</f>
        <v>#N/A</v>
      </c>
      <c r="F8563" s="7" t="e">
        <f>VLOOKUP(D8563,'MPG Master'!$C$3:$D$716,2,0)</f>
        <v>#N/A</v>
      </c>
      <c r="G8563" s="67" t="s">
        <v>1687</v>
      </c>
      <c r="H8563" s="53" t="e">
        <f t="shared" si="300"/>
        <v>#N/A</v>
      </c>
      <c r="I8563" s="7" t="s">
        <v>11157</v>
      </c>
      <c r="J8563" s="7" t="s">
        <v>1399</v>
      </c>
      <c r="K8563" s="9"/>
      <c r="L8563" s="7"/>
      <c r="M8563" s="7"/>
      <c r="N8563" s="7"/>
      <c r="O8563" s="7"/>
      <c r="P8563" s="7"/>
      <c r="Q8563" s="7" t="s">
        <v>4724</v>
      </c>
      <c r="R8563" s="39" t="s">
        <v>16913</v>
      </c>
      <c r="S8563" s="7"/>
      <c r="T8563" s="7" t="s">
        <v>2571</v>
      </c>
      <c r="U8563" s="7"/>
      <c r="V8563" s="7"/>
      <c r="W8563" s="7"/>
      <c r="X8563" s="7"/>
      <c r="Y8563" s="39"/>
      <c r="Z8563" s="7"/>
      <c r="AA8563" s="7"/>
      <c r="AB8563" s="24"/>
      <c r="AC8563" t="s">
        <v>26453</v>
      </c>
      <c r="AD8563" t="s">
        <v>23380</v>
      </c>
    </row>
    <row r="8564" spans="1:30" x14ac:dyDescent="0.25">
      <c r="A8564" t="str">
        <f t="shared" si="301"/>
        <v>51340005</v>
      </c>
      <c r="B8564" s="23" t="s">
        <v>58</v>
      </c>
      <c r="C8564" s="7" t="s">
        <v>1448</v>
      </c>
      <c r="D8564" s="66" t="s">
        <v>7528</v>
      </c>
      <c r="E8564" s="53" t="e">
        <f>VLOOKUP(D8564,'MPG Master'!$C$3:$I$716,7,0)</f>
        <v>#N/A</v>
      </c>
      <c r="F8564" s="7" t="e">
        <f>VLOOKUP(D8564,'MPG Master'!$C$3:$D$716,2,0)</f>
        <v>#N/A</v>
      </c>
      <c r="G8564" s="67" t="s">
        <v>1680</v>
      </c>
      <c r="H8564" s="53" t="e">
        <f t="shared" si="300"/>
        <v>#N/A</v>
      </c>
      <c r="I8564" s="7" t="s">
        <v>1783</v>
      </c>
      <c r="J8564" s="7" t="s">
        <v>22650</v>
      </c>
      <c r="K8564" s="9"/>
      <c r="L8564" s="7"/>
      <c r="M8564" s="7"/>
      <c r="N8564" s="7"/>
      <c r="O8564" s="7"/>
      <c r="P8564" s="7"/>
      <c r="Q8564" s="7" t="s">
        <v>1808</v>
      </c>
      <c r="R8564" s="39" t="s">
        <v>11719</v>
      </c>
      <c r="S8564" s="7"/>
      <c r="T8564" s="7" t="s">
        <v>994</v>
      </c>
      <c r="U8564" s="7"/>
      <c r="V8564" s="7"/>
      <c r="W8564" s="7"/>
      <c r="X8564" s="7"/>
      <c r="Y8564" s="39"/>
      <c r="Z8564" s="7"/>
      <c r="AA8564" s="7"/>
      <c r="AB8564" s="24"/>
      <c r="AC8564" t="s">
        <v>26453</v>
      </c>
      <c r="AD8564" t="s">
        <v>23380</v>
      </c>
    </row>
    <row r="8565" spans="1:30" x14ac:dyDescent="0.25">
      <c r="A8565" t="str">
        <f t="shared" si="301"/>
        <v>51340006</v>
      </c>
      <c r="B8565" s="23" t="s">
        <v>58</v>
      </c>
      <c r="C8565" s="7" t="s">
        <v>1448</v>
      </c>
      <c r="D8565" s="66" t="s">
        <v>7528</v>
      </c>
      <c r="E8565" s="53" t="e">
        <f>VLOOKUP(D8565,'MPG Master'!$C$3:$I$716,7,0)</f>
        <v>#N/A</v>
      </c>
      <c r="F8565" s="7" t="e">
        <f>VLOOKUP(D8565,'MPG Master'!$C$3:$D$716,2,0)</f>
        <v>#N/A</v>
      </c>
      <c r="G8565" s="67" t="s">
        <v>378</v>
      </c>
      <c r="H8565" s="53" t="e">
        <f t="shared" si="300"/>
        <v>#N/A</v>
      </c>
      <c r="I8565" s="7" t="s">
        <v>3013</v>
      </c>
      <c r="J8565" s="7" t="s">
        <v>22651</v>
      </c>
      <c r="K8565" s="9"/>
      <c r="L8565" s="7"/>
      <c r="M8565" s="7"/>
      <c r="N8565" s="7"/>
      <c r="O8565" s="7"/>
      <c r="P8565" s="7"/>
      <c r="Q8565" s="7" t="s">
        <v>99</v>
      </c>
      <c r="R8565" s="39" t="s">
        <v>16914</v>
      </c>
      <c r="S8565" s="7"/>
      <c r="T8565" s="7" t="s">
        <v>2307</v>
      </c>
      <c r="U8565" s="7"/>
      <c r="V8565" s="7"/>
      <c r="W8565" s="7"/>
      <c r="X8565" s="7"/>
      <c r="Y8565" s="39"/>
      <c r="Z8565" s="7"/>
      <c r="AA8565" s="7"/>
      <c r="AB8565" s="24"/>
      <c r="AC8565" t="s">
        <v>26453</v>
      </c>
      <c r="AD8565" t="s">
        <v>23380</v>
      </c>
    </row>
    <row r="8566" spans="1:30" x14ac:dyDescent="0.25">
      <c r="A8566" t="str">
        <f t="shared" si="301"/>
        <v>93600039</v>
      </c>
      <c r="B8566" s="23" t="s">
        <v>58</v>
      </c>
      <c r="C8566" s="7" t="s">
        <v>7738</v>
      </c>
      <c r="D8566" s="66" t="s">
        <v>304</v>
      </c>
      <c r="E8566" s="53" t="e">
        <f>VLOOKUP(D8566,'MPG Master'!$C$3:$I$716,7,0)</f>
        <v>#N/A</v>
      </c>
      <c r="F8566" s="7" t="e">
        <f>VLOOKUP(D8566,'MPG Master'!$C$3:$D$716,2,0)</f>
        <v>#N/A</v>
      </c>
      <c r="G8566" s="67" t="s">
        <v>2665</v>
      </c>
      <c r="H8566" s="53" t="e">
        <f t="shared" si="300"/>
        <v>#N/A</v>
      </c>
      <c r="I8566" s="7" t="s">
        <v>5285</v>
      </c>
      <c r="J8566" s="7" t="s">
        <v>22652</v>
      </c>
      <c r="K8566" s="9"/>
      <c r="L8566" s="7"/>
      <c r="M8566" s="7"/>
      <c r="N8566" s="7"/>
      <c r="O8566" s="7"/>
      <c r="P8566" s="7"/>
      <c r="Q8566" s="7" t="s">
        <v>99</v>
      </c>
      <c r="R8566" s="39" t="s">
        <v>16917</v>
      </c>
      <c r="S8566" s="7"/>
      <c r="T8566" s="7" t="s">
        <v>5504</v>
      </c>
      <c r="U8566" s="7"/>
      <c r="V8566" s="7"/>
      <c r="W8566" s="7"/>
      <c r="X8566" s="7"/>
      <c r="Y8566" s="39"/>
      <c r="Z8566" s="7"/>
      <c r="AA8566" s="7"/>
      <c r="AB8566" s="24"/>
      <c r="AC8566" t="s">
        <v>26453</v>
      </c>
      <c r="AD8566" t="s">
        <v>23380</v>
      </c>
    </row>
    <row r="8567" spans="1:30" x14ac:dyDescent="0.25">
      <c r="A8567" t="str">
        <f t="shared" si="301"/>
        <v>93890005</v>
      </c>
      <c r="B8567" s="23" t="s">
        <v>58</v>
      </c>
      <c r="C8567" s="7" t="s">
        <v>7738</v>
      </c>
      <c r="D8567" s="66" t="s">
        <v>7521</v>
      </c>
      <c r="E8567" s="53" t="e">
        <f>VLOOKUP(D8567,'MPG Master'!$C$3:$I$716,7,0)</f>
        <v>#N/A</v>
      </c>
      <c r="F8567" s="7" t="e">
        <f>VLOOKUP(D8567,'MPG Master'!$C$3:$D$716,2,0)</f>
        <v>#N/A</v>
      </c>
      <c r="G8567" s="67" t="s">
        <v>1680</v>
      </c>
      <c r="H8567" s="53" t="e">
        <f t="shared" si="300"/>
        <v>#N/A</v>
      </c>
      <c r="I8567" s="7" t="s">
        <v>1976</v>
      </c>
      <c r="J8567" s="7" t="s">
        <v>5205</v>
      </c>
      <c r="K8567" s="9"/>
      <c r="L8567" s="7"/>
      <c r="M8567" s="7"/>
      <c r="N8567" s="7"/>
      <c r="O8567" s="7"/>
      <c r="P8567" s="7"/>
      <c r="Q8567" s="7" t="s">
        <v>4724</v>
      </c>
      <c r="R8567" s="39" t="s">
        <v>16918</v>
      </c>
      <c r="S8567" s="7"/>
      <c r="T8567" s="7" t="s">
        <v>7576</v>
      </c>
      <c r="U8567" s="7"/>
      <c r="V8567" s="7"/>
      <c r="W8567" s="7"/>
      <c r="X8567" s="7"/>
      <c r="Y8567" s="39"/>
      <c r="Z8567" s="7"/>
      <c r="AA8567" s="7"/>
      <c r="AB8567" s="24"/>
      <c r="AC8567" t="s">
        <v>26453</v>
      </c>
      <c r="AD8567" t="s">
        <v>23380</v>
      </c>
    </row>
    <row r="8568" spans="1:30" x14ac:dyDescent="0.25">
      <c r="A8568" t="str">
        <f t="shared" si="301"/>
        <v>93890004</v>
      </c>
      <c r="B8568" s="23" t="s">
        <v>58</v>
      </c>
      <c r="C8568" s="7" t="s">
        <v>7738</v>
      </c>
      <c r="D8568" s="66" t="s">
        <v>7521</v>
      </c>
      <c r="E8568" s="53" t="e">
        <f>VLOOKUP(D8568,'MPG Master'!$C$3:$I$716,7,0)</f>
        <v>#N/A</v>
      </c>
      <c r="F8568" s="7" t="e">
        <f>VLOOKUP(D8568,'MPG Master'!$C$3:$D$716,2,0)</f>
        <v>#N/A</v>
      </c>
      <c r="G8568" s="67" t="s">
        <v>1679</v>
      </c>
      <c r="H8568" s="53" t="e">
        <f t="shared" si="300"/>
        <v>#N/A</v>
      </c>
      <c r="I8568" s="7" t="s">
        <v>11159</v>
      </c>
      <c r="J8568" s="7" t="s">
        <v>22653</v>
      </c>
      <c r="K8568" s="9"/>
      <c r="L8568" s="7"/>
      <c r="M8568" s="7"/>
      <c r="N8568" s="7"/>
      <c r="O8568" s="7"/>
      <c r="P8568" s="7"/>
      <c r="Q8568" s="7" t="s">
        <v>4724</v>
      </c>
      <c r="R8568" s="39" t="s">
        <v>16919</v>
      </c>
      <c r="S8568" s="7"/>
      <c r="T8568" s="7" t="s">
        <v>7576</v>
      </c>
      <c r="U8568" s="7"/>
      <c r="V8568" s="7"/>
      <c r="W8568" s="7"/>
      <c r="X8568" s="7"/>
      <c r="Y8568" s="39"/>
      <c r="Z8568" s="7"/>
      <c r="AA8568" s="7"/>
      <c r="AB8568" s="24"/>
      <c r="AC8568" t="s">
        <v>26453</v>
      </c>
      <c r="AD8568" t="s">
        <v>23380</v>
      </c>
    </row>
    <row r="8569" spans="1:30" x14ac:dyDescent="0.25">
      <c r="A8569" t="str">
        <f t="shared" si="301"/>
        <v>93890006</v>
      </c>
      <c r="B8569" s="23" t="s">
        <v>58</v>
      </c>
      <c r="C8569" s="7" t="s">
        <v>7738</v>
      </c>
      <c r="D8569" s="66" t="s">
        <v>7521</v>
      </c>
      <c r="E8569" s="53" t="e">
        <f>VLOOKUP(D8569,'MPG Master'!$C$3:$I$716,7,0)</f>
        <v>#N/A</v>
      </c>
      <c r="F8569" s="7" t="e">
        <f>VLOOKUP(D8569,'MPG Master'!$C$3:$D$716,2,0)</f>
        <v>#N/A</v>
      </c>
      <c r="G8569" s="67" t="s">
        <v>378</v>
      </c>
      <c r="H8569" s="53" t="e">
        <f t="shared" si="300"/>
        <v>#N/A</v>
      </c>
      <c r="I8569" s="7" t="s">
        <v>2128</v>
      </c>
      <c r="J8569" s="7" t="s">
        <v>22569</v>
      </c>
      <c r="K8569" s="9"/>
      <c r="L8569" s="7"/>
      <c r="M8569" s="7"/>
      <c r="N8569" s="7"/>
      <c r="O8569" s="7"/>
      <c r="P8569" s="7"/>
      <c r="Q8569" s="7" t="s">
        <v>1851</v>
      </c>
      <c r="R8569" s="39" t="s">
        <v>7582</v>
      </c>
      <c r="S8569" s="7"/>
      <c r="T8569" s="7" t="s">
        <v>747</v>
      </c>
      <c r="U8569" s="7"/>
      <c r="V8569" s="7"/>
      <c r="W8569" s="7"/>
      <c r="X8569" s="7"/>
      <c r="Y8569" s="39"/>
      <c r="Z8569" s="7"/>
      <c r="AA8569" s="7"/>
      <c r="AB8569" s="24"/>
      <c r="AC8569" t="s">
        <v>26453</v>
      </c>
      <c r="AD8569" t="s">
        <v>23380</v>
      </c>
    </row>
    <row r="8570" spans="1:30" x14ac:dyDescent="0.25">
      <c r="A8570" t="str">
        <f t="shared" si="301"/>
        <v>51090047</v>
      </c>
      <c r="B8570" s="23" t="s">
        <v>58</v>
      </c>
      <c r="C8570" s="7" t="s">
        <v>1448</v>
      </c>
      <c r="D8570" s="66" t="s">
        <v>356</v>
      </c>
      <c r="E8570" s="53" t="e">
        <f>VLOOKUP(D8570,'MPG Master'!$C$3:$I$716,7,0)</f>
        <v>#N/A</v>
      </c>
      <c r="F8570" s="7" t="e">
        <f>VLOOKUP(D8570,'MPG Master'!$C$3:$D$716,2,0)</f>
        <v>#N/A</v>
      </c>
      <c r="G8570" s="67" t="s">
        <v>1867</v>
      </c>
      <c r="H8570" s="53" t="e">
        <f t="shared" si="300"/>
        <v>#N/A</v>
      </c>
      <c r="I8570" s="7" t="s">
        <v>2139</v>
      </c>
      <c r="J8570" s="7" t="s">
        <v>22654</v>
      </c>
      <c r="K8570" s="9"/>
      <c r="L8570" s="7"/>
      <c r="M8570" s="7"/>
      <c r="N8570" s="7"/>
      <c r="O8570" s="7"/>
      <c r="P8570" s="7"/>
      <c r="Q8570" s="7" t="s">
        <v>99</v>
      </c>
      <c r="R8570" s="39" t="s">
        <v>16920</v>
      </c>
      <c r="S8570" s="7"/>
      <c r="T8570" s="7" t="s">
        <v>841</v>
      </c>
      <c r="U8570" s="7"/>
      <c r="V8570" s="7"/>
      <c r="W8570" s="7"/>
      <c r="X8570" s="7"/>
      <c r="Y8570" s="39"/>
      <c r="Z8570" s="7"/>
      <c r="AA8570" s="7"/>
      <c r="AB8570" s="24"/>
      <c r="AC8570" t="s">
        <v>26453</v>
      </c>
      <c r="AD8570" t="s">
        <v>23380</v>
      </c>
    </row>
    <row r="8571" spans="1:30" x14ac:dyDescent="0.25">
      <c r="A8571" t="str">
        <f t="shared" si="301"/>
        <v>51090046</v>
      </c>
      <c r="B8571" s="23" t="s">
        <v>58</v>
      </c>
      <c r="C8571" s="7" t="s">
        <v>1448</v>
      </c>
      <c r="D8571" s="66" t="s">
        <v>356</v>
      </c>
      <c r="E8571" s="53" t="e">
        <f>VLOOKUP(D8571,'MPG Master'!$C$3:$I$716,7,0)</f>
        <v>#N/A</v>
      </c>
      <c r="F8571" s="7" t="e">
        <f>VLOOKUP(D8571,'MPG Master'!$C$3:$D$716,2,0)</f>
        <v>#N/A</v>
      </c>
      <c r="G8571" s="67" t="s">
        <v>1881</v>
      </c>
      <c r="H8571" s="53" t="e">
        <f t="shared" si="300"/>
        <v>#N/A</v>
      </c>
      <c r="I8571" s="7" t="s">
        <v>2128</v>
      </c>
      <c r="J8571" s="7" t="s">
        <v>22655</v>
      </c>
      <c r="K8571" s="9"/>
      <c r="L8571" s="7"/>
      <c r="M8571" s="7"/>
      <c r="N8571" s="7"/>
      <c r="O8571" s="7"/>
      <c r="P8571" s="7"/>
      <c r="Q8571" s="7" t="s">
        <v>99</v>
      </c>
      <c r="R8571" s="39" t="s">
        <v>16921</v>
      </c>
      <c r="S8571" s="7"/>
      <c r="T8571" s="7" t="s">
        <v>841</v>
      </c>
      <c r="U8571" s="7"/>
      <c r="V8571" s="7"/>
      <c r="W8571" s="7"/>
      <c r="X8571" s="7"/>
      <c r="Y8571" s="39"/>
      <c r="Z8571" s="7"/>
      <c r="AA8571" s="7"/>
      <c r="AB8571" s="24"/>
      <c r="AC8571" t="s">
        <v>26453</v>
      </c>
      <c r="AD8571" t="s">
        <v>23380</v>
      </c>
    </row>
    <row r="8572" spans="1:30" x14ac:dyDescent="0.25">
      <c r="A8572" t="str">
        <f t="shared" si="301"/>
        <v>51090049</v>
      </c>
      <c r="B8572" s="23" t="s">
        <v>58</v>
      </c>
      <c r="C8572" s="7" t="s">
        <v>1448</v>
      </c>
      <c r="D8572" s="66" t="s">
        <v>356</v>
      </c>
      <c r="E8572" s="53" t="e">
        <f>VLOOKUP(D8572,'MPG Master'!$C$3:$I$716,7,0)</f>
        <v>#N/A</v>
      </c>
      <c r="F8572" s="7" t="e">
        <f>VLOOKUP(D8572,'MPG Master'!$C$3:$D$716,2,0)</f>
        <v>#N/A</v>
      </c>
      <c r="G8572" s="67" t="s">
        <v>2464</v>
      </c>
      <c r="H8572" s="53" t="e">
        <f t="shared" si="300"/>
        <v>#N/A</v>
      </c>
      <c r="I8572" s="7" t="s">
        <v>5858</v>
      </c>
      <c r="J8572" s="7" t="s">
        <v>22656</v>
      </c>
      <c r="K8572" s="9"/>
      <c r="L8572" s="7"/>
      <c r="M8572" s="7"/>
      <c r="N8572" s="7"/>
      <c r="O8572" s="7"/>
      <c r="P8572" s="7"/>
      <c r="Q8572" s="7" t="s">
        <v>99</v>
      </c>
      <c r="R8572" s="39" t="s">
        <v>16922</v>
      </c>
      <c r="S8572" s="7"/>
      <c r="T8572" s="7" t="s">
        <v>841</v>
      </c>
      <c r="U8572" s="7"/>
      <c r="V8572" s="7"/>
      <c r="W8572" s="7"/>
      <c r="X8572" s="7"/>
      <c r="Y8572" s="39"/>
      <c r="Z8572" s="7"/>
      <c r="AA8572" s="7"/>
      <c r="AB8572" s="24"/>
      <c r="AC8572" t="s">
        <v>26453</v>
      </c>
      <c r="AD8572" t="s">
        <v>23380</v>
      </c>
    </row>
    <row r="8573" spans="1:30" x14ac:dyDescent="0.25">
      <c r="A8573" t="str">
        <f t="shared" si="301"/>
        <v>51090048</v>
      </c>
      <c r="B8573" s="23" t="s">
        <v>58</v>
      </c>
      <c r="C8573" s="7" t="s">
        <v>1448</v>
      </c>
      <c r="D8573" s="66" t="s">
        <v>356</v>
      </c>
      <c r="E8573" s="53" t="e">
        <f>VLOOKUP(D8573,'MPG Master'!$C$3:$I$716,7,0)</f>
        <v>#N/A</v>
      </c>
      <c r="F8573" s="7" t="e">
        <f>VLOOKUP(D8573,'MPG Master'!$C$3:$D$716,2,0)</f>
        <v>#N/A</v>
      </c>
      <c r="G8573" s="67" t="s">
        <v>2398</v>
      </c>
      <c r="H8573" s="53" t="e">
        <f t="shared" si="300"/>
        <v>#N/A</v>
      </c>
      <c r="I8573" s="7" t="s">
        <v>11160</v>
      </c>
      <c r="J8573" s="7" t="s">
        <v>22657</v>
      </c>
      <c r="K8573" s="9"/>
      <c r="L8573" s="7"/>
      <c r="M8573" s="7"/>
      <c r="N8573" s="7"/>
      <c r="O8573" s="7"/>
      <c r="P8573" s="7"/>
      <c r="Q8573" s="7" t="s">
        <v>99</v>
      </c>
      <c r="R8573" s="39" t="s">
        <v>16923</v>
      </c>
      <c r="S8573" s="7"/>
      <c r="T8573" s="7" t="s">
        <v>841</v>
      </c>
      <c r="U8573" s="7"/>
      <c r="V8573" s="7"/>
      <c r="W8573" s="7"/>
      <c r="X8573" s="7"/>
      <c r="Y8573" s="39"/>
      <c r="Z8573" s="7"/>
      <c r="AA8573" s="7"/>
      <c r="AB8573" s="24"/>
      <c r="AC8573" t="s">
        <v>26453</v>
      </c>
      <c r="AD8573" t="s">
        <v>23380</v>
      </c>
    </row>
    <row r="8574" spans="1:30" x14ac:dyDescent="0.25">
      <c r="A8574" t="str">
        <f t="shared" si="301"/>
        <v>51090045</v>
      </c>
      <c r="B8574" s="23" t="s">
        <v>58</v>
      </c>
      <c r="C8574" s="7" t="s">
        <v>1448</v>
      </c>
      <c r="D8574" s="66" t="s">
        <v>356</v>
      </c>
      <c r="E8574" s="53" t="e">
        <f>VLOOKUP(D8574,'MPG Master'!$C$3:$I$716,7,0)</f>
        <v>#N/A</v>
      </c>
      <c r="F8574" s="7" t="e">
        <f>VLOOKUP(D8574,'MPG Master'!$C$3:$D$716,2,0)</f>
        <v>#N/A</v>
      </c>
      <c r="G8574" s="67" t="s">
        <v>2394</v>
      </c>
      <c r="H8574" s="53" t="e">
        <f t="shared" si="300"/>
        <v>#N/A</v>
      </c>
      <c r="I8574" s="7" t="s">
        <v>11161</v>
      </c>
      <c r="J8574" s="7" t="s">
        <v>22658</v>
      </c>
      <c r="K8574" s="9"/>
      <c r="L8574" s="7"/>
      <c r="M8574" s="7"/>
      <c r="N8574" s="7"/>
      <c r="O8574" s="7"/>
      <c r="P8574" s="7"/>
      <c r="Q8574" s="7" t="s">
        <v>99</v>
      </c>
      <c r="R8574" s="39" t="s">
        <v>16924</v>
      </c>
      <c r="S8574" s="7"/>
      <c r="T8574" s="7" t="s">
        <v>841</v>
      </c>
      <c r="U8574" s="7"/>
      <c r="V8574" s="7"/>
      <c r="W8574" s="7"/>
      <c r="X8574" s="7"/>
      <c r="Y8574" s="39"/>
      <c r="Z8574" s="7"/>
      <c r="AA8574" s="7"/>
      <c r="AB8574" s="24"/>
      <c r="AC8574" t="s">
        <v>26453</v>
      </c>
      <c r="AD8574" t="s">
        <v>23380</v>
      </c>
    </row>
    <row r="8575" spans="1:30" x14ac:dyDescent="0.25">
      <c r="A8575" t="str">
        <f t="shared" si="301"/>
        <v>50460154</v>
      </c>
      <c r="B8575" s="23" t="s">
        <v>58</v>
      </c>
      <c r="C8575" s="7" t="s">
        <v>1448</v>
      </c>
      <c r="D8575" s="66" t="s">
        <v>405</v>
      </c>
      <c r="E8575" s="53" t="e">
        <f>VLOOKUP(D8575,'MPG Master'!$C$3:$I$716,7,0)</f>
        <v>#N/A</v>
      </c>
      <c r="F8575" s="7" t="e">
        <f>VLOOKUP(D8575,'MPG Master'!$C$3:$D$716,2,0)</f>
        <v>#N/A</v>
      </c>
      <c r="G8575" s="67" t="s">
        <v>3002</v>
      </c>
      <c r="H8575" s="53" t="e">
        <f t="shared" si="300"/>
        <v>#N/A</v>
      </c>
      <c r="I8575" s="7" t="s">
        <v>2286</v>
      </c>
      <c r="J8575" s="7" t="s">
        <v>22659</v>
      </c>
      <c r="K8575" s="9"/>
      <c r="L8575" s="7"/>
      <c r="M8575" s="7"/>
      <c r="N8575" s="7"/>
      <c r="O8575" s="7"/>
      <c r="P8575" s="7"/>
      <c r="Q8575" s="7" t="s">
        <v>1424</v>
      </c>
      <c r="R8575" s="39" t="s">
        <v>16925</v>
      </c>
      <c r="S8575" s="7"/>
      <c r="T8575" s="7" t="s">
        <v>17861</v>
      </c>
      <c r="U8575" s="7"/>
      <c r="V8575" s="7"/>
      <c r="W8575" s="7"/>
      <c r="X8575" s="7"/>
      <c r="Y8575" s="39"/>
      <c r="Z8575" s="7"/>
      <c r="AA8575" s="7"/>
      <c r="AB8575" s="24"/>
      <c r="AC8575" t="s">
        <v>26453</v>
      </c>
      <c r="AD8575" t="s">
        <v>23380</v>
      </c>
    </row>
    <row r="8576" spans="1:30" x14ac:dyDescent="0.25">
      <c r="A8576" t="str">
        <f t="shared" si="301"/>
        <v>12180076</v>
      </c>
      <c r="B8576" s="23" t="s">
        <v>58</v>
      </c>
      <c r="C8576" s="7" t="s">
        <v>1676</v>
      </c>
      <c r="D8576" s="66" t="s">
        <v>334</v>
      </c>
      <c r="E8576" s="53" t="e">
        <f>VLOOKUP(D8576,'MPG Master'!$C$3:$I$716,7,0)</f>
        <v>#N/A</v>
      </c>
      <c r="F8576" s="7" t="e">
        <f>VLOOKUP(D8576,'MPG Master'!$C$3:$D$716,2,0)</f>
        <v>#N/A</v>
      </c>
      <c r="G8576" s="67" t="s">
        <v>2046</v>
      </c>
      <c r="H8576" s="53" t="e">
        <f t="shared" si="300"/>
        <v>#N/A</v>
      </c>
      <c r="I8576" s="7" t="s">
        <v>2056</v>
      </c>
      <c r="J8576" s="7" t="s">
        <v>9525</v>
      </c>
      <c r="K8576" s="9"/>
      <c r="L8576" s="7"/>
      <c r="M8576" s="7"/>
      <c r="N8576" s="7"/>
      <c r="O8576" s="7"/>
      <c r="P8576" s="7"/>
      <c r="Q8576" s="7" t="s">
        <v>6068</v>
      </c>
      <c r="R8576" s="39" t="s">
        <v>16926</v>
      </c>
      <c r="S8576" s="7"/>
      <c r="T8576" s="7" t="s">
        <v>800</v>
      </c>
      <c r="U8576" s="7"/>
      <c r="V8576" s="7"/>
      <c r="W8576" s="7"/>
      <c r="X8576" s="7"/>
      <c r="Y8576" s="39"/>
      <c r="Z8576" s="7"/>
      <c r="AA8576" s="7"/>
      <c r="AB8576" s="24"/>
      <c r="AC8576" t="s">
        <v>26453</v>
      </c>
      <c r="AD8576" t="s">
        <v>23380</v>
      </c>
    </row>
    <row r="8577" spans="1:30" x14ac:dyDescent="0.25">
      <c r="A8577" t="str">
        <f t="shared" si="301"/>
        <v>12080031</v>
      </c>
      <c r="B8577" s="23" t="s">
        <v>58</v>
      </c>
      <c r="C8577" s="7" t="s">
        <v>1676</v>
      </c>
      <c r="D8577" s="66" t="s">
        <v>326</v>
      </c>
      <c r="E8577" s="53" t="e">
        <f>VLOOKUP(D8577,'MPG Master'!$C$3:$I$716,7,0)</f>
        <v>#N/A</v>
      </c>
      <c r="F8577" s="7" t="e">
        <f>VLOOKUP(D8577,'MPG Master'!$C$3:$D$716,2,0)</f>
        <v>#N/A</v>
      </c>
      <c r="G8577" s="67" t="s">
        <v>1951</v>
      </c>
      <c r="H8577" s="53" t="e">
        <f t="shared" si="300"/>
        <v>#N/A</v>
      </c>
      <c r="I8577" s="7" t="s">
        <v>11162</v>
      </c>
      <c r="J8577" s="7" t="s">
        <v>22660</v>
      </c>
      <c r="K8577" s="9"/>
      <c r="L8577" s="7"/>
      <c r="M8577" s="7"/>
      <c r="N8577" s="7"/>
      <c r="O8577" s="7"/>
      <c r="P8577" s="7"/>
      <c r="Q8577" s="7" t="s">
        <v>1716</v>
      </c>
      <c r="R8577" s="39" t="s">
        <v>16927</v>
      </c>
      <c r="S8577" s="7"/>
      <c r="T8577" s="7" t="s">
        <v>747</v>
      </c>
      <c r="U8577" s="7"/>
      <c r="V8577" s="7"/>
      <c r="W8577" s="7"/>
      <c r="X8577" s="7"/>
      <c r="Y8577" s="39"/>
      <c r="Z8577" s="7"/>
      <c r="AA8577" s="7"/>
      <c r="AB8577" s="24"/>
      <c r="AC8577" t="s">
        <v>26453</v>
      </c>
      <c r="AD8577" t="s">
        <v>23380</v>
      </c>
    </row>
    <row r="8578" spans="1:30" x14ac:dyDescent="0.25">
      <c r="A8578" t="str">
        <f t="shared" si="301"/>
        <v>12180075</v>
      </c>
      <c r="B8578" s="23" t="s">
        <v>58</v>
      </c>
      <c r="C8578" s="7" t="s">
        <v>1676</v>
      </c>
      <c r="D8578" s="66" t="s">
        <v>334</v>
      </c>
      <c r="E8578" s="53" t="e">
        <f>VLOOKUP(D8578,'MPG Master'!$C$3:$I$716,7,0)</f>
        <v>#N/A</v>
      </c>
      <c r="F8578" s="7" t="e">
        <f>VLOOKUP(D8578,'MPG Master'!$C$3:$D$716,2,0)</f>
        <v>#N/A</v>
      </c>
      <c r="G8578" s="67" t="s">
        <v>2702</v>
      </c>
      <c r="H8578" s="53" t="e">
        <f t="shared" si="300"/>
        <v>#N/A</v>
      </c>
      <c r="I8578" s="7" t="s">
        <v>6453</v>
      </c>
      <c r="J8578" s="7" t="s">
        <v>1698</v>
      </c>
      <c r="K8578" s="9"/>
      <c r="L8578" s="7"/>
      <c r="M8578" s="7"/>
      <c r="N8578" s="7"/>
      <c r="O8578" s="7"/>
      <c r="P8578" s="7"/>
      <c r="Q8578" s="7" t="s">
        <v>4724</v>
      </c>
      <c r="R8578" s="39" t="s">
        <v>16928</v>
      </c>
      <c r="S8578" s="7"/>
      <c r="T8578" s="7" t="s">
        <v>774</v>
      </c>
      <c r="U8578" s="7"/>
      <c r="V8578" s="7"/>
      <c r="W8578" s="7"/>
      <c r="X8578" s="7"/>
      <c r="Y8578" s="39"/>
      <c r="Z8578" s="7"/>
      <c r="AA8578" s="7"/>
      <c r="AB8578" s="24"/>
      <c r="AC8578" t="s">
        <v>26453</v>
      </c>
      <c r="AD8578" t="s">
        <v>23380</v>
      </c>
    </row>
    <row r="8579" spans="1:30" x14ac:dyDescent="0.25">
      <c r="A8579" t="str">
        <f t="shared" si="301"/>
        <v>12070040</v>
      </c>
      <c r="B8579" s="23" t="s">
        <v>58</v>
      </c>
      <c r="C8579" s="7" t="s">
        <v>1676</v>
      </c>
      <c r="D8579" s="66" t="s">
        <v>325</v>
      </c>
      <c r="E8579" s="53" t="e">
        <f>VLOOKUP(D8579,'MPG Master'!$C$3:$I$716,7,0)</f>
        <v>#N/A</v>
      </c>
      <c r="F8579" s="7" t="e">
        <f>VLOOKUP(D8579,'MPG Master'!$C$3:$D$716,2,0)</f>
        <v>#N/A</v>
      </c>
      <c r="G8579" s="67" t="s">
        <v>2113</v>
      </c>
      <c r="H8579" s="53" t="e">
        <f t="shared" ref="H8579:H8642" si="302">E8579&amp;G8579</f>
        <v>#N/A</v>
      </c>
      <c r="I8579" s="7" t="s">
        <v>2096</v>
      </c>
      <c r="J8579" s="7" t="s">
        <v>6430</v>
      </c>
      <c r="K8579" s="9"/>
      <c r="L8579" s="7"/>
      <c r="M8579" s="7"/>
      <c r="N8579" s="7"/>
      <c r="O8579" s="7"/>
      <c r="P8579" s="7"/>
      <c r="Q8579" s="7" t="s">
        <v>1716</v>
      </c>
      <c r="R8579" s="39" t="s">
        <v>16929</v>
      </c>
      <c r="S8579" s="7"/>
      <c r="T8579" s="7" t="s">
        <v>747</v>
      </c>
      <c r="U8579" s="7"/>
      <c r="V8579" s="7"/>
      <c r="W8579" s="7"/>
      <c r="X8579" s="7"/>
      <c r="Y8579" s="39"/>
      <c r="Z8579" s="7"/>
      <c r="AA8579" s="7"/>
      <c r="AB8579" s="24"/>
      <c r="AC8579" t="s">
        <v>26453</v>
      </c>
      <c r="AD8579" t="s">
        <v>23380</v>
      </c>
    </row>
    <row r="8580" spans="1:30" x14ac:dyDescent="0.25">
      <c r="A8580" t="str">
        <f t="shared" si="301"/>
        <v>12070041</v>
      </c>
      <c r="B8580" s="23" t="s">
        <v>58</v>
      </c>
      <c r="C8580" s="7" t="s">
        <v>1676</v>
      </c>
      <c r="D8580" s="66" t="s">
        <v>325</v>
      </c>
      <c r="E8580" s="53" t="e">
        <f>VLOOKUP(D8580,'MPG Master'!$C$3:$I$716,7,0)</f>
        <v>#N/A</v>
      </c>
      <c r="F8580" s="7" t="e">
        <f>VLOOKUP(D8580,'MPG Master'!$C$3:$D$716,2,0)</f>
        <v>#N/A</v>
      </c>
      <c r="G8580" s="67" t="s">
        <v>2314</v>
      </c>
      <c r="H8580" s="53" t="e">
        <f t="shared" si="302"/>
        <v>#N/A</v>
      </c>
      <c r="I8580" s="7" t="s">
        <v>9484</v>
      </c>
      <c r="J8580" s="7" t="s">
        <v>22661</v>
      </c>
      <c r="K8580" s="9"/>
      <c r="L8580" s="7"/>
      <c r="M8580" s="7"/>
      <c r="N8580" s="7"/>
      <c r="O8580" s="7"/>
      <c r="P8580" s="7"/>
      <c r="Q8580" s="7" t="s">
        <v>1716</v>
      </c>
      <c r="R8580" s="39" t="s">
        <v>16930</v>
      </c>
      <c r="S8580" s="7"/>
      <c r="T8580" s="7" t="s">
        <v>747</v>
      </c>
      <c r="U8580" s="7"/>
      <c r="V8580" s="7"/>
      <c r="W8580" s="7"/>
      <c r="X8580" s="7"/>
      <c r="Y8580" s="39"/>
      <c r="Z8580" s="7"/>
      <c r="AA8580" s="7"/>
      <c r="AB8580" s="24"/>
      <c r="AC8580" t="s">
        <v>26453</v>
      </c>
      <c r="AD8580" t="s">
        <v>23380</v>
      </c>
    </row>
    <row r="8581" spans="1:30" x14ac:dyDescent="0.25">
      <c r="A8581" t="str">
        <f t="shared" si="301"/>
        <v>12160041</v>
      </c>
      <c r="B8581" s="23" t="s">
        <v>58</v>
      </c>
      <c r="C8581" s="7" t="s">
        <v>1676</v>
      </c>
      <c r="D8581" s="66" t="s">
        <v>333</v>
      </c>
      <c r="E8581" s="53" t="e">
        <f>VLOOKUP(D8581,'MPG Master'!$C$3:$I$716,7,0)</f>
        <v>#N/A</v>
      </c>
      <c r="F8581" s="7" t="e">
        <f>VLOOKUP(D8581,'MPG Master'!$C$3:$D$716,2,0)</f>
        <v>#N/A</v>
      </c>
      <c r="G8581" s="67" t="s">
        <v>2314</v>
      </c>
      <c r="H8581" s="53" t="e">
        <f t="shared" si="302"/>
        <v>#N/A</v>
      </c>
      <c r="I8581" s="7" t="s">
        <v>9048</v>
      </c>
      <c r="J8581" s="7" t="s">
        <v>22662</v>
      </c>
      <c r="K8581" s="9"/>
      <c r="L8581" s="7"/>
      <c r="M8581" s="7"/>
      <c r="N8581" s="7"/>
      <c r="O8581" s="7"/>
      <c r="P8581" s="7"/>
      <c r="Q8581" s="7" t="s">
        <v>4724</v>
      </c>
      <c r="R8581" s="39" t="s">
        <v>16931</v>
      </c>
      <c r="S8581" s="7"/>
      <c r="T8581" s="7" t="s">
        <v>774</v>
      </c>
      <c r="U8581" s="7"/>
      <c r="V8581" s="7"/>
      <c r="W8581" s="7"/>
      <c r="X8581" s="7"/>
      <c r="Y8581" s="39"/>
      <c r="Z8581" s="7"/>
      <c r="AA8581" s="7"/>
      <c r="AB8581" s="24"/>
      <c r="AC8581" t="s">
        <v>26453</v>
      </c>
      <c r="AD8581" t="s">
        <v>23380</v>
      </c>
    </row>
    <row r="8582" spans="1:30" x14ac:dyDescent="0.25">
      <c r="A8582" t="str">
        <f t="shared" si="301"/>
        <v>12470005</v>
      </c>
      <c r="B8582" s="23" t="s">
        <v>58</v>
      </c>
      <c r="C8582" s="7" t="s">
        <v>1676</v>
      </c>
      <c r="D8582" s="66" t="s">
        <v>23357</v>
      </c>
      <c r="E8582" s="53" t="e">
        <f>VLOOKUP(D8582,'MPG Master'!$C$3:$I$716,7,0)</f>
        <v>#N/A</v>
      </c>
      <c r="F8582" s="7" t="e">
        <f>VLOOKUP(D8582,'MPG Master'!$C$3:$D$716,2,0)</f>
        <v>#N/A</v>
      </c>
      <c r="G8582" s="67" t="s">
        <v>1680</v>
      </c>
      <c r="H8582" s="53" t="e">
        <f t="shared" si="302"/>
        <v>#N/A</v>
      </c>
      <c r="I8582" s="7" t="s">
        <v>23403</v>
      </c>
      <c r="J8582" s="7" t="s">
        <v>25588</v>
      </c>
      <c r="K8582" s="9"/>
      <c r="L8582" s="7"/>
      <c r="M8582" s="7"/>
      <c r="N8582" s="7"/>
      <c r="O8582" s="7"/>
      <c r="P8582" s="7"/>
      <c r="Q8582" s="7" t="s">
        <v>99</v>
      </c>
      <c r="R8582" s="39" t="s">
        <v>23998</v>
      </c>
      <c r="S8582" s="7"/>
      <c r="T8582" s="7" t="s">
        <v>751</v>
      </c>
      <c r="U8582" s="7"/>
      <c r="V8582" s="7"/>
      <c r="W8582" s="7"/>
      <c r="X8582" s="7"/>
      <c r="Y8582" s="39"/>
      <c r="Z8582" s="7"/>
      <c r="AA8582" s="7"/>
      <c r="AB8582" s="24"/>
      <c r="AC8582" t="s">
        <v>26453</v>
      </c>
      <c r="AD8582" t="s">
        <v>23380</v>
      </c>
    </row>
    <row r="8583" spans="1:30" x14ac:dyDescent="0.25">
      <c r="A8583" t="str">
        <f t="shared" si="301"/>
        <v>12130048</v>
      </c>
      <c r="B8583" s="23" t="s">
        <v>58</v>
      </c>
      <c r="C8583" s="7" t="s">
        <v>1676</v>
      </c>
      <c r="D8583" s="66" t="s">
        <v>331</v>
      </c>
      <c r="E8583" s="53" t="e">
        <f>VLOOKUP(D8583,'MPG Master'!$C$3:$I$716,7,0)</f>
        <v>#N/A</v>
      </c>
      <c r="F8583" s="7" t="e">
        <f>VLOOKUP(D8583,'MPG Master'!$C$3:$D$716,2,0)</f>
        <v>#N/A</v>
      </c>
      <c r="G8583" s="67" t="s">
        <v>2398</v>
      </c>
      <c r="H8583" s="53" t="e">
        <f t="shared" si="302"/>
        <v>#N/A</v>
      </c>
      <c r="I8583" s="7" t="s">
        <v>11163</v>
      </c>
      <c r="J8583" s="7" t="s">
        <v>22663</v>
      </c>
      <c r="K8583" s="9"/>
      <c r="L8583" s="7"/>
      <c r="M8583" s="7"/>
      <c r="N8583" s="7"/>
      <c r="O8583" s="7"/>
      <c r="P8583" s="7"/>
      <c r="Q8583" s="7" t="s">
        <v>1716</v>
      </c>
      <c r="R8583" s="39" t="s">
        <v>16932</v>
      </c>
      <c r="S8583" s="7"/>
      <c r="T8583" s="7" t="s">
        <v>747</v>
      </c>
      <c r="U8583" s="7"/>
      <c r="V8583" s="7"/>
      <c r="W8583" s="7"/>
      <c r="X8583" s="7"/>
      <c r="Y8583" s="39"/>
      <c r="Z8583" s="7"/>
      <c r="AA8583" s="7"/>
      <c r="AB8583" s="24"/>
      <c r="AC8583" t="s">
        <v>26453</v>
      </c>
      <c r="AD8583" t="s">
        <v>23380</v>
      </c>
    </row>
    <row r="8584" spans="1:30" x14ac:dyDescent="0.25">
      <c r="A8584" t="str">
        <f t="shared" si="301"/>
        <v>12480005</v>
      </c>
      <c r="B8584" s="23" t="s">
        <v>58</v>
      </c>
      <c r="C8584" s="7" t="s">
        <v>1676</v>
      </c>
      <c r="D8584" s="66" t="s">
        <v>23358</v>
      </c>
      <c r="E8584" s="53" t="e">
        <f>VLOOKUP(D8584,'MPG Master'!$C$3:$I$716,7,0)</f>
        <v>#N/A</v>
      </c>
      <c r="F8584" s="7" t="e">
        <f>VLOOKUP(D8584,'MPG Master'!$C$3:$D$716,2,0)</f>
        <v>#N/A</v>
      </c>
      <c r="G8584" s="67" t="s">
        <v>1680</v>
      </c>
      <c r="H8584" s="53" t="e">
        <f t="shared" si="302"/>
        <v>#N/A</v>
      </c>
      <c r="I8584" s="7" t="s">
        <v>4819</v>
      </c>
      <c r="J8584" s="7" t="s">
        <v>2222</v>
      </c>
      <c r="K8584" s="9"/>
      <c r="L8584" s="7"/>
      <c r="M8584" s="7"/>
      <c r="N8584" s="7"/>
      <c r="O8584" s="7"/>
      <c r="P8584" s="7"/>
      <c r="Q8584" s="7" t="s">
        <v>1716</v>
      </c>
      <c r="R8584" s="39" t="s">
        <v>23999</v>
      </c>
      <c r="S8584" s="7"/>
      <c r="T8584" s="7" t="s">
        <v>747</v>
      </c>
      <c r="U8584" s="7"/>
      <c r="V8584" s="7"/>
      <c r="W8584" s="7"/>
      <c r="X8584" s="7"/>
      <c r="Y8584" s="39"/>
      <c r="Z8584" s="7"/>
      <c r="AA8584" s="7"/>
      <c r="AB8584" s="24"/>
      <c r="AC8584" t="s">
        <v>26453</v>
      </c>
      <c r="AD8584" t="s">
        <v>23380</v>
      </c>
    </row>
    <row r="8585" spans="1:30" x14ac:dyDescent="0.25">
      <c r="A8585" t="str">
        <f t="shared" si="301"/>
        <v>12130049</v>
      </c>
      <c r="B8585" s="23" t="s">
        <v>58</v>
      </c>
      <c r="C8585" s="7" t="s">
        <v>1676</v>
      </c>
      <c r="D8585" s="66" t="s">
        <v>331</v>
      </c>
      <c r="E8585" s="53" t="e">
        <f>VLOOKUP(D8585,'MPG Master'!$C$3:$I$716,7,0)</f>
        <v>#N/A</v>
      </c>
      <c r="F8585" s="7" t="e">
        <f>VLOOKUP(D8585,'MPG Master'!$C$3:$D$716,2,0)</f>
        <v>#N/A</v>
      </c>
      <c r="G8585" s="67" t="s">
        <v>2464</v>
      </c>
      <c r="H8585" s="53" t="e">
        <f t="shared" si="302"/>
        <v>#N/A</v>
      </c>
      <c r="I8585" s="7" t="s">
        <v>11164</v>
      </c>
      <c r="J8585" s="7" t="s">
        <v>20866</v>
      </c>
      <c r="K8585" s="9"/>
      <c r="L8585" s="7"/>
      <c r="M8585" s="7"/>
      <c r="N8585" s="7"/>
      <c r="O8585" s="7"/>
      <c r="P8585" s="7"/>
      <c r="Q8585" s="7" t="s">
        <v>1277</v>
      </c>
      <c r="R8585" s="39" t="s">
        <v>16933</v>
      </c>
      <c r="S8585" s="7"/>
      <c r="T8585" s="7" t="s">
        <v>1873</v>
      </c>
      <c r="U8585" s="7"/>
      <c r="V8585" s="7"/>
      <c r="W8585" s="7"/>
      <c r="X8585" s="7"/>
      <c r="Y8585" s="39"/>
      <c r="Z8585" s="7"/>
      <c r="AA8585" s="7"/>
      <c r="AB8585" s="24"/>
      <c r="AC8585" t="s">
        <v>26453</v>
      </c>
      <c r="AD8585" t="s">
        <v>23380</v>
      </c>
    </row>
    <row r="8586" spans="1:30" x14ac:dyDescent="0.25">
      <c r="A8586" t="str">
        <f t="shared" si="301"/>
        <v>12140043</v>
      </c>
      <c r="B8586" s="23" t="s">
        <v>58</v>
      </c>
      <c r="C8586" s="7" t="s">
        <v>1676</v>
      </c>
      <c r="D8586" s="66" t="s">
        <v>332</v>
      </c>
      <c r="E8586" s="53" t="e">
        <f>VLOOKUP(D8586,'MPG Master'!$C$3:$I$716,7,0)</f>
        <v>#N/A</v>
      </c>
      <c r="F8586" s="7" t="e">
        <f>VLOOKUP(D8586,'MPG Master'!$C$3:$D$716,2,0)</f>
        <v>#N/A</v>
      </c>
      <c r="G8586" s="67" t="s">
        <v>2262</v>
      </c>
      <c r="H8586" s="53" t="e">
        <f t="shared" si="302"/>
        <v>#N/A</v>
      </c>
      <c r="I8586" s="7" t="s">
        <v>4145</v>
      </c>
      <c r="J8586" s="7" t="s">
        <v>2181</v>
      </c>
      <c r="K8586" s="9"/>
      <c r="L8586" s="7"/>
      <c r="M8586" s="7"/>
      <c r="N8586" s="7"/>
      <c r="O8586" s="7"/>
      <c r="P8586" s="7"/>
      <c r="Q8586" s="7" t="s">
        <v>4724</v>
      </c>
      <c r="R8586" s="39" t="s">
        <v>16934</v>
      </c>
      <c r="S8586" s="7"/>
      <c r="T8586" s="7" t="s">
        <v>774</v>
      </c>
      <c r="U8586" s="7"/>
      <c r="V8586" s="7"/>
      <c r="W8586" s="7"/>
      <c r="X8586" s="7"/>
      <c r="Y8586" s="39"/>
      <c r="Z8586" s="7"/>
      <c r="AA8586" s="7"/>
      <c r="AB8586" s="24"/>
      <c r="AC8586" t="s">
        <v>26453</v>
      </c>
      <c r="AD8586" t="s">
        <v>23380</v>
      </c>
    </row>
    <row r="8587" spans="1:30" x14ac:dyDescent="0.25">
      <c r="A8587" t="str">
        <f t="shared" si="301"/>
        <v>12470003</v>
      </c>
      <c r="B8587" s="23" t="s">
        <v>58</v>
      </c>
      <c r="C8587" s="7" t="s">
        <v>1676</v>
      </c>
      <c r="D8587" s="66" t="s">
        <v>23357</v>
      </c>
      <c r="E8587" s="53" t="e">
        <f>VLOOKUP(D8587,'MPG Master'!$C$3:$I$716,7,0)</f>
        <v>#N/A</v>
      </c>
      <c r="F8587" s="7" t="e">
        <f>VLOOKUP(D8587,'MPG Master'!$C$3:$D$716,2,0)</f>
        <v>#N/A</v>
      </c>
      <c r="G8587" s="67" t="s">
        <v>61</v>
      </c>
      <c r="H8587" s="53" t="e">
        <f t="shared" si="302"/>
        <v>#N/A</v>
      </c>
      <c r="I8587" s="7" t="s">
        <v>2748</v>
      </c>
      <c r="J8587" s="7" t="s">
        <v>25589</v>
      </c>
      <c r="K8587" s="9"/>
      <c r="L8587" s="7"/>
      <c r="M8587" s="7"/>
      <c r="N8587" s="7"/>
      <c r="O8587" s="7"/>
      <c r="P8587" s="7"/>
      <c r="Q8587" s="7" t="s">
        <v>1716</v>
      </c>
      <c r="R8587" s="39" t="s">
        <v>24000</v>
      </c>
      <c r="S8587" s="7"/>
      <c r="T8587" s="7" t="s">
        <v>747</v>
      </c>
      <c r="U8587" s="7"/>
      <c r="V8587" s="7"/>
      <c r="W8587" s="7"/>
      <c r="X8587" s="7"/>
      <c r="Y8587" s="39"/>
      <c r="Z8587" s="7"/>
      <c r="AA8587" s="7"/>
      <c r="AB8587" s="24"/>
      <c r="AC8587" t="s">
        <v>26453</v>
      </c>
      <c r="AD8587" t="s">
        <v>23380</v>
      </c>
    </row>
    <row r="8588" spans="1:30" x14ac:dyDescent="0.25">
      <c r="A8588" t="str">
        <f t="shared" si="301"/>
        <v>12480006</v>
      </c>
      <c r="B8588" s="23" t="s">
        <v>58</v>
      </c>
      <c r="C8588" s="7" t="s">
        <v>1676</v>
      </c>
      <c r="D8588" s="66" t="s">
        <v>23358</v>
      </c>
      <c r="E8588" s="53" t="e">
        <f>VLOOKUP(D8588,'MPG Master'!$C$3:$I$716,7,0)</f>
        <v>#N/A</v>
      </c>
      <c r="F8588" s="7" t="e">
        <f>VLOOKUP(D8588,'MPG Master'!$C$3:$D$716,2,0)</f>
        <v>#N/A</v>
      </c>
      <c r="G8588" s="67" t="s">
        <v>378</v>
      </c>
      <c r="H8588" s="53" t="e">
        <f t="shared" si="302"/>
        <v>#N/A</v>
      </c>
      <c r="I8588" s="7" t="s">
        <v>3657</v>
      </c>
      <c r="J8588" s="7" t="s">
        <v>3932</v>
      </c>
      <c r="K8588" s="9"/>
      <c r="L8588" s="7"/>
      <c r="M8588" s="7"/>
      <c r="N8588" s="7"/>
      <c r="O8588" s="7"/>
      <c r="P8588" s="7"/>
      <c r="Q8588" s="7" t="s">
        <v>25579</v>
      </c>
      <c r="R8588" s="39" t="s">
        <v>24001</v>
      </c>
      <c r="S8588" s="7"/>
      <c r="T8588" s="7" t="s">
        <v>3688</v>
      </c>
      <c r="U8588" s="7"/>
      <c r="V8588" s="7"/>
      <c r="W8588" s="7"/>
      <c r="X8588" s="7"/>
      <c r="Y8588" s="39"/>
      <c r="Z8588" s="7"/>
      <c r="AA8588" s="7"/>
      <c r="AB8588" s="24"/>
      <c r="AC8588" t="s">
        <v>26453</v>
      </c>
      <c r="AD8588" t="s">
        <v>23380</v>
      </c>
    </row>
    <row r="8589" spans="1:30" x14ac:dyDescent="0.25">
      <c r="A8589" t="str">
        <f t="shared" si="301"/>
        <v>12480007</v>
      </c>
      <c r="B8589" s="23" t="s">
        <v>58</v>
      </c>
      <c r="C8589" s="7" t="s">
        <v>1676</v>
      </c>
      <c r="D8589" s="66" t="s">
        <v>23358</v>
      </c>
      <c r="E8589" s="53" t="e">
        <f>VLOOKUP(D8589,'MPG Master'!$C$3:$I$716,7,0)</f>
        <v>#N/A</v>
      </c>
      <c r="F8589" s="7" t="e">
        <f>VLOOKUP(D8589,'MPG Master'!$C$3:$D$716,2,0)</f>
        <v>#N/A</v>
      </c>
      <c r="G8589" s="67" t="s">
        <v>1720</v>
      </c>
      <c r="H8589" s="53" t="e">
        <f t="shared" si="302"/>
        <v>#N/A</v>
      </c>
      <c r="I8589" s="7" t="s">
        <v>5189</v>
      </c>
      <c r="J8589" s="7" t="s">
        <v>760</v>
      </c>
      <c r="K8589" s="9"/>
      <c r="L8589" s="7"/>
      <c r="M8589" s="7"/>
      <c r="N8589" s="7"/>
      <c r="O8589" s="7"/>
      <c r="P8589" s="7"/>
      <c r="Q8589" s="7" t="s">
        <v>99</v>
      </c>
      <c r="R8589" s="39" t="s">
        <v>24002</v>
      </c>
      <c r="S8589" s="7"/>
      <c r="T8589" s="7" t="s">
        <v>751</v>
      </c>
      <c r="U8589" s="7"/>
      <c r="V8589" s="7"/>
      <c r="W8589" s="7"/>
      <c r="X8589" s="7"/>
      <c r="Y8589" s="39"/>
      <c r="Z8589" s="7"/>
      <c r="AA8589" s="7"/>
      <c r="AB8589" s="24"/>
      <c r="AC8589" t="s">
        <v>26453</v>
      </c>
      <c r="AD8589" t="s">
        <v>23380</v>
      </c>
    </row>
    <row r="8590" spans="1:30" x14ac:dyDescent="0.25">
      <c r="A8590" t="str">
        <f t="shared" si="301"/>
        <v>12070042</v>
      </c>
      <c r="B8590" s="23" t="s">
        <v>58</v>
      </c>
      <c r="C8590" s="7" t="s">
        <v>1676</v>
      </c>
      <c r="D8590" s="66" t="s">
        <v>325</v>
      </c>
      <c r="E8590" s="53" t="e">
        <f>VLOOKUP(D8590,'MPG Master'!$C$3:$I$716,7,0)</f>
        <v>#N/A</v>
      </c>
      <c r="F8590" s="7" t="e">
        <f>VLOOKUP(D8590,'MPG Master'!$C$3:$D$716,2,0)</f>
        <v>#N/A</v>
      </c>
      <c r="G8590" s="67" t="s">
        <v>2310</v>
      </c>
      <c r="H8590" s="53" t="e">
        <f t="shared" si="302"/>
        <v>#N/A</v>
      </c>
      <c r="I8590" s="7" t="s">
        <v>11165</v>
      </c>
      <c r="J8590" s="7" t="s">
        <v>22664</v>
      </c>
      <c r="K8590" s="9"/>
      <c r="L8590" s="7"/>
      <c r="M8590" s="7"/>
      <c r="N8590" s="7"/>
      <c r="O8590" s="7"/>
      <c r="P8590" s="7"/>
      <c r="Q8590" s="7" t="s">
        <v>4724</v>
      </c>
      <c r="R8590" s="39" t="s">
        <v>16935</v>
      </c>
      <c r="S8590" s="7"/>
      <c r="T8590" s="7" t="s">
        <v>774</v>
      </c>
      <c r="U8590" s="7"/>
      <c r="V8590" s="7"/>
      <c r="W8590" s="7"/>
      <c r="X8590" s="7"/>
      <c r="Y8590" s="39"/>
      <c r="Z8590" s="7"/>
      <c r="AA8590" s="7"/>
      <c r="AB8590" s="24"/>
      <c r="AC8590" t="s">
        <v>26453</v>
      </c>
      <c r="AD8590" t="s">
        <v>23380</v>
      </c>
    </row>
    <row r="8591" spans="1:30" x14ac:dyDescent="0.25">
      <c r="A8591" t="str">
        <f t="shared" si="301"/>
        <v>12480004</v>
      </c>
      <c r="B8591" s="23" t="s">
        <v>58</v>
      </c>
      <c r="C8591" s="7" t="s">
        <v>1676</v>
      </c>
      <c r="D8591" s="66" t="s">
        <v>23358</v>
      </c>
      <c r="E8591" s="53" t="e">
        <f>VLOOKUP(D8591,'MPG Master'!$C$3:$I$716,7,0)</f>
        <v>#N/A</v>
      </c>
      <c r="F8591" s="7" t="e">
        <f>VLOOKUP(D8591,'MPG Master'!$C$3:$D$716,2,0)</f>
        <v>#N/A</v>
      </c>
      <c r="G8591" s="67" t="s">
        <v>1679</v>
      </c>
      <c r="H8591" s="53" t="e">
        <f t="shared" si="302"/>
        <v>#N/A</v>
      </c>
      <c r="I8591" s="7" t="s">
        <v>3984</v>
      </c>
      <c r="J8591" s="7" t="s">
        <v>25590</v>
      </c>
      <c r="K8591" s="9"/>
      <c r="L8591" s="7"/>
      <c r="M8591" s="7"/>
      <c r="N8591" s="7"/>
      <c r="O8591" s="7"/>
      <c r="P8591" s="7"/>
      <c r="Q8591" s="7" t="s">
        <v>1716</v>
      </c>
      <c r="R8591" s="39" t="s">
        <v>24003</v>
      </c>
      <c r="S8591" s="7"/>
      <c r="T8591" s="7" t="s">
        <v>747</v>
      </c>
      <c r="U8591" s="7"/>
      <c r="V8591" s="7"/>
      <c r="W8591" s="7"/>
      <c r="X8591" s="7"/>
      <c r="Y8591" s="39"/>
      <c r="Z8591" s="7"/>
      <c r="AA8591" s="7"/>
      <c r="AB8591" s="24"/>
      <c r="AC8591" t="s">
        <v>26453</v>
      </c>
      <c r="AD8591" t="s">
        <v>23380</v>
      </c>
    </row>
    <row r="8592" spans="1:30" x14ac:dyDescent="0.25">
      <c r="A8592" t="str">
        <f t="shared" si="301"/>
        <v>12470004</v>
      </c>
      <c r="B8592" s="23" t="s">
        <v>58</v>
      </c>
      <c r="C8592" s="7" t="s">
        <v>1676</v>
      </c>
      <c r="D8592" s="66" t="s">
        <v>23357</v>
      </c>
      <c r="E8592" s="53" t="e">
        <f>VLOOKUP(D8592,'MPG Master'!$C$3:$I$716,7,0)</f>
        <v>#N/A</v>
      </c>
      <c r="F8592" s="7" t="e">
        <f>VLOOKUP(D8592,'MPG Master'!$C$3:$D$716,2,0)</f>
        <v>#N/A</v>
      </c>
      <c r="G8592" s="67" t="s">
        <v>1679</v>
      </c>
      <c r="H8592" s="53" t="e">
        <f t="shared" si="302"/>
        <v>#N/A</v>
      </c>
      <c r="I8592" s="7" t="s">
        <v>23404</v>
      </c>
      <c r="J8592" s="7" t="s">
        <v>19253</v>
      </c>
      <c r="K8592" s="9"/>
      <c r="L8592" s="7"/>
      <c r="M8592" s="7"/>
      <c r="N8592" s="7"/>
      <c r="O8592" s="7"/>
      <c r="P8592" s="7"/>
      <c r="Q8592" s="7" t="s">
        <v>99</v>
      </c>
      <c r="R8592" s="39" t="s">
        <v>24004</v>
      </c>
      <c r="S8592" s="7"/>
      <c r="T8592" s="7" t="s">
        <v>751</v>
      </c>
      <c r="U8592" s="7"/>
      <c r="V8592" s="7"/>
      <c r="W8592" s="7"/>
      <c r="X8592" s="7"/>
      <c r="Y8592" s="39"/>
      <c r="Z8592" s="7"/>
      <c r="AA8592" s="7"/>
      <c r="AB8592" s="24"/>
      <c r="AC8592" t="s">
        <v>26453</v>
      </c>
      <c r="AD8592" t="s">
        <v>23380</v>
      </c>
    </row>
    <row r="8593" spans="1:30" x14ac:dyDescent="0.25">
      <c r="A8593" t="str">
        <f t="shared" si="301"/>
        <v>12480009</v>
      </c>
      <c r="B8593" s="23" t="s">
        <v>58</v>
      </c>
      <c r="C8593" s="7" t="s">
        <v>1676</v>
      </c>
      <c r="D8593" s="66" t="s">
        <v>23358</v>
      </c>
      <c r="E8593" s="53" t="e">
        <f>VLOOKUP(D8593,'MPG Master'!$C$3:$I$716,7,0)</f>
        <v>#N/A</v>
      </c>
      <c r="F8593" s="7" t="e">
        <f>VLOOKUP(D8593,'MPG Master'!$C$3:$D$716,2,0)</f>
        <v>#N/A</v>
      </c>
      <c r="G8593" s="67" t="s">
        <v>1706</v>
      </c>
      <c r="H8593" s="53" t="e">
        <f t="shared" si="302"/>
        <v>#N/A</v>
      </c>
      <c r="I8593" s="7" t="s">
        <v>2748</v>
      </c>
      <c r="J8593" s="7" t="s">
        <v>1203</v>
      </c>
      <c r="K8593" s="9"/>
      <c r="L8593" s="7"/>
      <c r="M8593" s="7"/>
      <c r="N8593" s="7"/>
      <c r="O8593" s="7"/>
      <c r="P8593" s="7"/>
      <c r="Q8593" s="7" t="s">
        <v>99</v>
      </c>
      <c r="R8593" s="39" t="s">
        <v>24005</v>
      </c>
      <c r="S8593" s="7"/>
      <c r="T8593" s="7" t="s">
        <v>751</v>
      </c>
      <c r="U8593" s="7"/>
      <c r="V8593" s="7"/>
      <c r="W8593" s="7"/>
      <c r="X8593" s="7"/>
      <c r="Y8593" s="39"/>
      <c r="Z8593" s="7"/>
      <c r="AA8593" s="7"/>
      <c r="AB8593" s="24"/>
      <c r="AC8593" t="s">
        <v>26453</v>
      </c>
      <c r="AD8593" t="s">
        <v>23380</v>
      </c>
    </row>
    <row r="8594" spans="1:30" x14ac:dyDescent="0.25">
      <c r="A8594" t="str">
        <f t="shared" si="301"/>
        <v>12480003</v>
      </c>
      <c r="B8594" s="23" t="s">
        <v>58</v>
      </c>
      <c r="C8594" s="7" t="s">
        <v>1676</v>
      </c>
      <c r="D8594" s="66" t="s">
        <v>23358</v>
      </c>
      <c r="E8594" s="53" t="e">
        <f>VLOOKUP(D8594,'MPG Master'!$C$3:$I$716,7,0)</f>
        <v>#N/A</v>
      </c>
      <c r="F8594" s="7" t="e">
        <f>VLOOKUP(D8594,'MPG Master'!$C$3:$D$716,2,0)</f>
        <v>#N/A</v>
      </c>
      <c r="G8594" s="67" t="s">
        <v>61</v>
      </c>
      <c r="H8594" s="53" t="e">
        <f t="shared" si="302"/>
        <v>#N/A</v>
      </c>
      <c r="I8594" s="7" t="s">
        <v>23405</v>
      </c>
      <c r="J8594" s="7" t="s">
        <v>21027</v>
      </c>
      <c r="K8594" s="9"/>
      <c r="L8594" s="7"/>
      <c r="M8594" s="7"/>
      <c r="N8594" s="7"/>
      <c r="O8594" s="7"/>
      <c r="P8594" s="7"/>
      <c r="Q8594" s="7" t="s">
        <v>4724</v>
      </c>
      <c r="R8594" s="39" t="s">
        <v>24006</v>
      </c>
      <c r="S8594" s="7"/>
      <c r="T8594" s="7" t="s">
        <v>25541</v>
      </c>
      <c r="U8594" s="7"/>
      <c r="V8594" s="7"/>
      <c r="W8594" s="7"/>
      <c r="X8594" s="7"/>
      <c r="Y8594" s="39"/>
      <c r="Z8594" s="7"/>
      <c r="AA8594" s="7"/>
      <c r="AB8594" s="24"/>
      <c r="AC8594" t="s">
        <v>26453</v>
      </c>
      <c r="AD8594" t="s">
        <v>23380</v>
      </c>
    </row>
    <row r="8595" spans="1:30" x14ac:dyDescent="0.25">
      <c r="A8595" t="str">
        <f t="shared" si="301"/>
        <v>51370009</v>
      </c>
      <c r="B8595" s="23" t="s">
        <v>58</v>
      </c>
      <c r="C8595" s="7" t="s">
        <v>1448</v>
      </c>
      <c r="D8595" s="66" t="s">
        <v>7531</v>
      </c>
      <c r="E8595" s="53" t="e">
        <f>VLOOKUP(D8595,'MPG Master'!$C$3:$I$716,7,0)</f>
        <v>#N/A</v>
      </c>
      <c r="F8595" s="7" t="e">
        <f>VLOOKUP(D8595,'MPG Master'!$C$3:$D$716,2,0)</f>
        <v>#N/A</v>
      </c>
      <c r="G8595" s="67" t="s">
        <v>1706</v>
      </c>
      <c r="H8595" s="53" t="e">
        <f t="shared" si="302"/>
        <v>#N/A</v>
      </c>
      <c r="I8595" s="7" t="s">
        <v>11166</v>
      </c>
      <c r="J8595" s="7" t="s">
        <v>19253</v>
      </c>
      <c r="K8595" s="9"/>
      <c r="L8595" s="7"/>
      <c r="M8595" s="7"/>
      <c r="N8595" s="7"/>
      <c r="O8595" s="7"/>
      <c r="P8595" s="7"/>
      <c r="Q8595" s="7" t="s">
        <v>1851</v>
      </c>
      <c r="R8595" s="39" t="s">
        <v>16936</v>
      </c>
      <c r="S8595" s="7"/>
      <c r="T8595" s="7" t="s">
        <v>747</v>
      </c>
      <c r="U8595" s="7"/>
      <c r="V8595" s="7"/>
      <c r="W8595" s="7"/>
      <c r="X8595" s="7"/>
      <c r="Y8595" s="39"/>
      <c r="Z8595" s="7"/>
      <c r="AA8595" s="7"/>
      <c r="AB8595" s="24"/>
      <c r="AC8595" t="s">
        <v>26453</v>
      </c>
      <c r="AD8595" t="s">
        <v>23380</v>
      </c>
    </row>
    <row r="8596" spans="1:30" x14ac:dyDescent="0.25">
      <c r="A8596" t="str">
        <f t="shared" si="301"/>
        <v>12200027</v>
      </c>
      <c r="B8596" s="23" t="s">
        <v>58</v>
      </c>
      <c r="C8596" s="7" t="s">
        <v>665</v>
      </c>
      <c r="D8596" s="66" t="s">
        <v>453</v>
      </c>
      <c r="E8596" s="53" t="e">
        <f>VLOOKUP(D8596,'MPG Master'!$C$3:$I$716,7,0)</f>
        <v>#N/A</v>
      </c>
      <c r="F8596" s="7" t="e">
        <f>VLOOKUP(D8596,'MPG Master'!$C$3:$D$716,2,0)</f>
        <v>#N/A</v>
      </c>
      <c r="G8596" s="67" t="s">
        <v>1840</v>
      </c>
      <c r="H8596" s="53" t="e">
        <f t="shared" si="302"/>
        <v>#N/A</v>
      </c>
      <c r="I8596" s="7" t="s">
        <v>2131</v>
      </c>
      <c r="J8596" s="7" t="s">
        <v>18323</v>
      </c>
      <c r="K8596" s="9"/>
      <c r="L8596" s="7"/>
      <c r="M8596" s="7"/>
      <c r="N8596" s="7"/>
      <c r="O8596" s="7"/>
      <c r="P8596" s="7"/>
      <c r="Q8596" s="7" t="s">
        <v>1716</v>
      </c>
      <c r="R8596" s="39" t="s">
        <v>12330</v>
      </c>
      <c r="S8596" s="7"/>
      <c r="T8596" s="7" t="s">
        <v>747</v>
      </c>
      <c r="U8596" s="7"/>
      <c r="V8596" s="7"/>
      <c r="W8596" s="7"/>
      <c r="X8596" s="7"/>
      <c r="Y8596" s="39"/>
      <c r="Z8596" s="7"/>
      <c r="AA8596" s="7"/>
      <c r="AB8596" s="24"/>
      <c r="AC8596" t="s">
        <v>26453</v>
      </c>
      <c r="AD8596" t="s">
        <v>23380</v>
      </c>
    </row>
    <row r="8597" spans="1:30" x14ac:dyDescent="0.25">
      <c r="A8597" t="str">
        <f t="shared" si="301"/>
        <v>11490034</v>
      </c>
      <c r="B8597" s="23" t="s">
        <v>58</v>
      </c>
      <c r="C8597" s="7" t="s">
        <v>665</v>
      </c>
      <c r="D8597" s="66" t="s">
        <v>444</v>
      </c>
      <c r="E8597" s="53" t="e">
        <f>VLOOKUP(D8597,'MPG Master'!$C$3:$I$716,7,0)</f>
        <v>#N/A</v>
      </c>
      <c r="F8597" s="7" t="e">
        <f>VLOOKUP(D8597,'MPG Master'!$C$3:$D$716,2,0)</f>
        <v>#N/A</v>
      </c>
      <c r="G8597" s="67" t="s">
        <v>1874</v>
      </c>
      <c r="H8597" s="53" t="e">
        <f t="shared" si="302"/>
        <v>#N/A</v>
      </c>
      <c r="I8597" s="7" t="s">
        <v>11167</v>
      </c>
      <c r="J8597" s="7" t="s">
        <v>22665</v>
      </c>
      <c r="K8597" s="9"/>
      <c r="L8597" s="7"/>
      <c r="M8597" s="7"/>
      <c r="N8597" s="7"/>
      <c r="O8597" s="7"/>
      <c r="P8597" s="7"/>
      <c r="Q8597" s="7" t="s">
        <v>1716</v>
      </c>
      <c r="R8597" s="39" t="s">
        <v>16937</v>
      </c>
      <c r="S8597" s="7"/>
      <c r="T8597" s="7" t="s">
        <v>747</v>
      </c>
      <c r="U8597" s="7"/>
      <c r="V8597" s="7"/>
      <c r="W8597" s="7"/>
      <c r="X8597" s="7"/>
      <c r="Y8597" s="39"/>
      <c r="Z8597" s="7"/>
      <c r="AA8597" s="7"/>
      <c r="AB8597" s="24"/>
      <c r="AC8597" t="s">
        <v>26453</v>
      </c>
      <c r="AD8597" t="s">
        <v>23380</v>
      </c>
    </row>
    <row r="8598" spans="1:30" x14ac:dyDescent="0.25">
      <c r="A8598" t="str">
        <f t="shared" si="301"/>
        <v>12060078</v>
      </c>
      <c r="B8598" s="23" t="s">
        <v>58</v>
      </c>
      <c r="C8598" s="7" t="s">
        <v>1675</v>
      </c>
      <c r="D8598" s="66" t="s">
        <v>401</v>
      </c>
      <c r="E8598" s="53" t="e">
        <f>VLOOKUP(D8598,'MPG Master'!$C$3:$I$716,7,0)</f>
        <v>#N/A</v>
      </c>
      <c r="F8598" s="7" t="e">
        <f>VLOOKUP(D8598,'MPG Master'!$C$3:$D$716,2,0)</f>
        <v>#N/A</v>
      </c>
      <c r="G8598" s="67" t="s">
        <v>1988</v>
      </c>
      <c r="H8598" s="53" t="e">
        <f t="shared" si="302"/>
        <v>#N/A</v>
      </c>
      <c r="I8598" s="7" t="s">
        <v>11168</v>
      </c>
      <c r="J8598" s="7" t="s">
        <v>22666</v>
      </c>
      <c r="K8598" s="9"/>
      <c r="L8598" s="7"/>
      <c r="M8598" s="7"/>
      <c r="N8598" s="7"/>
      <c r="O8598" s="7"/>
      <c r="P8598" s="7"/>
      <c r="Q8598" s="7" t="s">
        <v>1424</v>
      </c>
      <c r="R8598" s="39" t="s">
        <v>16938</v>
      </c>
      <c r="S8598" s="7"/>
      <c r="T8598" s="7" t="s">
        <v>935</v>
      </c>
      <c r="U8598" s="7"/>
      <c r="V8598" s="7"/>
      <c r="W8598" s="7"/>
      <c r="X8598" s="7"/>
      <c r="Y8598" s="39"/>
      <c r="Z8598" s="7"/>
      <c r="AA8598" s="7"/>
      <c r="AB8598" s="24"/>
      <c r="AC8598" t="s">
        <v>26453</v>
      </c>
      <c r="AD8598" t="s">
        <v>23380</v>
      </c>
    </row>
    <row r="8599" spans="1:30" x14ac:dyDescent="0.25">
      <c r="A8599" t="str">
        <f t="shared" si="301"/>
        <v>11920050</v>
      </c>
      <c r="B8599" s="23" t="s">
        <v>58</v>
      </c>
      <c r="C8599" s="7" t="s">
        <v>665</v>
      </c>
      <c r="D8599" s="66" t="s">
        <v>450</v>
      </c>
      <c r="E8599" s="53" t="e">
        <f>VLOOKUP(D8599,'MPG Master'!$C$3:$I$716,7,0)</f>
        <v>#N/A</v>
      </c>
      <c r="F8599" s="7" t="e">
        <f>VLOOKUP(D8599,'MPG Master'!$C$3:$D$716,2,0)</f>
        <v>#N/A</v>
      </c>
      <c r="G8599" s="67" t="s">
        <v>1928</v>
      </c>
      <c r="H8599" s="53" t="e">
        <f t="shared" si="302"/>
        <v>#N/A</v>
      </c>
      <c r="I8599" s="7" t="s">
        <v>4221</v>
      </c>
      <c r="J8599" s="7" t="s">
        <v>10052</v>
      </c>
      <c r="K8599" s="9"/>
      <c r="L8599" s="7"/>
      <c r="M8599" s="7"/>
      <c r="N8599" s="7"/>
      <c r="O8599" s="7"/>
      <c r="P8599" s="7"/>
      <c r="Q8599" s="7" t="s">
        <v>2482</v>
      </c>
      <c r="R8599" s="39" t="s">
        <v>16939</v>
      </c>
      <c r="S8599" s="7"/>
      <c r="T8599" s="7" t="s">
        <v>789</v>
      </c>
      <c r="U8599" s="7"/>
      <c r="V8599" s="7"/>
      <c r="W8599" s="7"/>
      <c r="X8599" s="7"/>
      <c r="Y8599" s="39"/>
      <c r="Z8599" s="7"/>
      <c r="AA8599" s="7"/>
      <c r="AB8599" s="24"/>
      <c r="AC8599" t="s">
        <v>26453</v>
      </c>
      <c r="AD8599" t="s">
        <v>23380</v>
      </c>
    </row>
    <row r="8600" spans="1:30" x14ac:dyDescent="0.25">
      <c r="A8600" t="str">
        <f t="shared" si="301"/>
        <v>51150035</v>
      </c>
      <c r="B8600" s="23" t="s">
        <v>58</v>
      </c>
      <c r="C8600" s="7" t="s">
        <v>1448</v>
      </c>
      <c r="D8600" s="66" t="s">
        <v>359</v>
      </c>
      <c r="E8600" s="53" t="e">
        <f>VLOOKUP(D8600,'MPG Master'!$C$3:$I$716,7,0)</f>
        <v>#N/A</v>
      </c>
      <c r="F8600" s="7" t="e">
        <f>VLOOKUP(D8600,'MPG Master'!$C$3:$D$716,2,0)</f>
        <v>#N/A</v>
      </c>
      <c r="G8600" s="67" t="s">
        <v>382</v>
      </c>
      <c r="H8600" s="53" t="e">
        <f t="shared" si="302"/>
        <v>#N/A</v>
      </c>
      <c r="I8600" s="7" t="s">
        <v>11169</v>
      </c>
      <c r="J8600" s="7" t="s">
        <v>22667</v>
      </c>
      <c r="K8600" s="9"/>
      <c r="L8600" s="7"/>
      <c r="M8600" s="7"/>
      <c r="N8600" s="7"/>
      <c r="O8600" s="7"/>
      <c r="P8600" s="7"/>
      <c r="Q8600" s="7" t="s">
        <v>1701</v>
      </c>
      <c r="R8600" s="39" t="s">
        <v>16940</v>
      </c>
      <c r="S8600" s="7"/>
      <c r="T8600" s="7" t="s">
        <v>875</v>
      </c>
      <c r="U8600" s="7"/>
      <c r="V8600" s="7"/>
      <c r="W8600" s="7"/>
      <c r="X8600" s="7"/>
      <c r="Y8600" s="39"/>
      <c r="Z8600" s="7"/>
      <c r="AA8600" s="7"/>
      <c r="AB8600" s="24"/>
      <c r="AC8600" t="s">
        <v>26453</v>
      </c>
      <c r="AD8600" t="s">
        <v>23380</v>
      </c>
    </row>
    <row r="8601" spans="1:30" x14ac:dyDescent="0.25">
      <c r="A8601" t="str">
        <f t="shared" si="301"/>
        <v>00560062</v>
      </c>
      <c r="B8601" s="23" t="s">
        <v>58</v>
      </c>
      <c r="C8601" s="7" t="s">
        <v>664</v>
      </c>
      <c r="D8601" s="66" t="s">
        <v>385</v>
      </c>
      <c r="E8601" s="53" t="e">
        <f>VLOOKUP(D8601,'MPG Master'!$C$3:$I$716,7,0)</f>
        <v>#N/A</v>
      </c>
      <c r="F8601" s="7" t="e">
        <f>VLOOKUP(D8601,'MPG Master'!$C$3:$D$716,2,0)</f>
        <v>#N/A</v>
      </c>
      <c r="G8601" s="67" t="s">
        <v>1969</v>
      </c>
      <c r="H8601" s="53" t="e">
        <f t="shared" si="302"/>
        <v>#N/A</v>
      </c>
      <c r="I8601" s="7" t="s">
        <v>11170</v>
      </c>
      <c r="J8601" s="7" t="s">
        <v>22668</v>
      </c>
      <c r="K8601" s="9"/>
      <c r="L8601" s="7"/>
      <c r="M8601" s="7"/>
      <c r="N8601" s="7"/>
      <c r="O8601" s="7"/>
      <c r="P8601" s="7"/>
      <c r="Q8601" s="7" t="s">
        <v>1716</v>
      </c>
      <c r="R8601" s="39" t="s">
        <v>16941</v>
      </c>
      <c r="S8601" s="7"/>
      <c r="T8601" s="7" t="s">
        <v>747</v>
      </c>
      <c r="U8601" s="7"/>
      <c r="V8601" s="7"/>
      <c r="W8601" s="7"/>
      <c r="X8601" s="7"/>
      <c r="Y8601" s="39"/>
      <c r="Z8601" s="7"/>
      <c r="AA8601" s="7"/>
      <c r="AB8601" s="24"/>
      <c r="AC8601" t="s">
        <v>26453</v>
      </c>
      <c r="AD8601" t="s">
        <v>23380</v>
      </c>
    </row>
    <row r="8602" spans="1:30" x14ac:dyDescent="0.25">
      <c r="A8602" t="str">
        <f t="shared" si="301"/>
        <v>12020083</v>
      </c>
      <c r="B8602" s="23" t="s">
        <v>58</v>
      </c>
      <c r="C8602" s="7" t="s">
        <v>1676</v>
      </c>
      <c r="D8602" s="66" t="s">
        <v>324</v>
      </c>
      <c r="E8602" s="53" t="e">
        <f>VLOOKUP(D8602,'MPG Master'!$C$3:$I$716,7,0)</f>
        <v>#N/A</v>
      </c>
      <c r="F8602" s="7" t="e">
        <f>VLOOKUP(D8602,'MPG Master'!$C$3:$D$716,2,0)</f>
        <v>#N/A</v>
      </c>
      <c r="G8602" s="67" t="s">
        <v>2783</v>
      </c>
      <c r="H8602" s="53" t="e">
        <f t="shared" si="302"/>
        <v>#N/A</v>
      </c>
      <c r="I8602" s="7" t="s">
        <v>11171</v>
      </c>
      <c r="J8602" s="7" t="s">
        <v>22669</v>
      </c>
      <c r="K8602" s="9"/>
      <c r="L8602" s="7"/>
      <c r="M8602" s="7"/>
      <c r="N8602" s="7"/>
      <c r="O8602" s="7"/>
      <c r="P8602" s="7"/>
      <c r="Q8602" s="7" t="s">
        <v>1701</v>
      </c>
      <c r="R8602" s="39" t="s">
        <v>16942</v>
      </c>
      <c r="S8602" s="7"/>
      <c r="T8602" s="7" t="s">
        <v>1999</v>
      </c>
      <c r="U8602" s="7"/>
      <c r="V8602" s="7"/>
      <c r="W8602" s="7"/>
      <c r="X8602" s="7"/>
      <c r="Y8602" s="39"/>
      <c r="Z8602" s="7"/>
      <c r="AA8602" s="7"/>
      <c r="AB8602" s="24"/>
      <c r="AC8602" t="s">
        <v>26453</v>
      </c>
      <c r="AD8602" t="s">
        <v>23380</v>
      </c>
    </row>
    <row r="8603" spans="1:30" x14ac:dyDescent="0.25">
      <c r="A8603" t="str">
        <f t="shared" si="301"/>
        <v>51150036</v>
      </c>
      <c r="B8603" s="23" t="s">
        <v>58</v>
      </c>
      <c r="C8603" s="7" t="s">
        <v>1448</v>
      </c>
      <c r="D8603" s="66" t="s">
        <v>359</v>
      </c>
      <c r="E8603" s="53" t="e">
        <f>VLOOKUP(D8603,'MPG Master'!$C$3:$I$716,7,0)</f>
        <v>#N/A</v>
      </c>
      <c r="F8603" s="7" t="e">
        <f>VLOOKUP(D8603,'MPG Master'!$C$3:$D$716,2,0)</f>
        <v>#N/A</v>
      </c>
      <c r="G8603" s="67" t="s">
        <v>383</v>
      </c>
      <c r="H8603" s="53" t="e">
        <f t="shared" si="302"/>
        <v>#N/A</v>
      </c>
      <c r="I8603" s="7" t="s">
        <v>11172</v>
      </c>
      <c r="J8603" s="7" t="s">
        <v>22670</v>
      </c>
      <c r="K8603" s="9"/>
      <c r="L8603" s="7"/>
      <c r="M8603" s="7"/>
      <c r="N8603" s="7"/>
      <c r="O8603" s="7"/>
      <c r="P8603" s="7"/>
      <c r="Q8603" s="7" t="s">
        <v>1263</v>
      </c>
      <c r="R8603" s="39" t="s">
        <v>16943</v>
      </c>
      <c r="S8603" s="7"/>
      <c r="T8603" s="7" t="s">
        <v>5383</v>
      </c>
      <c r="U8603" s="7"/>
      <c r="V8603" s="7"/>
      <c r="W8603" s="7"/>
      <c r="X8603" s="7"/>
      <c r="Y8603" s="39"/>
      <c r="Z8603" s="7"/>
      <c r="AA8603" s="7"/>
      <c r="AB8603" s="24"/>
      <c r="AC8603" t="s">
        <v>26453</v>
      </c>
      <c r="AD8603" t="s">
        <v>23380</v>
      </c>
    </row>
    <row r="8604" spans="1:30" x14ac:dyDescent="0.25">
      <c r="A8604" t="str">
        <f t="shared" si="301"/>
        <v>93900007</v>
      </c>
      <c r="B8604" s="23" t="s">
        <v>58</v>
      </c>
      <c r="C8604" s="7" t="s">
        <v>7738</v>
      </c>
      <c r="D8604" s="66" t="s">
        <v>7522</v>
      </c>
      <c r="E8604" s="53" t="e">
        <f>VLOOKUP(D8604,'MPG Master'!$C$3:$I$716,7,0)</f>
        <v>#N/A</v>
      </c>
      <c r="F8604" s="7" t="e">
        <f>VLOOKUP(D8604,'MPG Master'!$C$3:$D$716,2,0)</f>
        <v>#N/A</v>
      </c>
      <c r="G8604" s="67" t="s">
        <v>1720</v>
      </c>
      <c r="H8604" s="53" t="e">
        <f t="shared" si="302"/>
        <v>#N/A</v>
      </c>
      <c r="I8604" s="7" t="s">
        <v>4029</v>
      </c>
      <c r="J8604" s="7" t="s">
        <v>18517</v>
      </c>
      <c r="K8604" s="9"/>
      <c r="L8604" s="7"/>
      <c r="M8604" s="7"/>
      <c r="N8604" s="7"/>
      <c r="O8604" s="7"/>
      <c r="P8604" s="7"/>
      <c r="Q8604" s="7" t="s">
        <v>2482</v>
      </c>
      <c r="R8604" s="39" t="s">
        <v>16944</v>
      </c>
      <c r="S8604" s="7"/>
      <c r="T8604" s="7" t="s">
        <v>3642</v>
      </c>
      <c r="U8604" s="7"/>
      <c r="V8604" s="7"/>
      <c r="W8604" s="7"/>
      <c r="X8604" s="7"/>
      <c r="Y8604" s="39"/>
      <c r="Z8604" s="7"/>
      <c r="AA8604" s="7"/>
      <c r="AB8604" s="24"/>
      <c r="AC8604" t="s">
        <v>26453</v>
      </c>
      <c r="AD8604" t="s">
        <v>23380</v>
      </c>
    </row>
    <row r="8605" spans="1:30" x14ac:dyDescent="0.25">
      <c r="A8605" t="str">
        <f t="shared" ref="A8605:A8665" si="303">CONCATENATE(D8605,G8605)</f>
        <v>93900006</v>
      </c>
      <c r="B8605" s="23" t="s">
        <v>58</v>
      </c>
      <c r="C8605" s="7" t="s">
        <v>7738</v>
      </c>
      <c r="D8605" s="66" t="s">
        <v>7522</v>
      </c>
      <c r="E8605" s="53" t="e">
        <f>VLOOKUP(D8605,'MPG Master'!$C$3:$I$716,7,0)</f>
        <v>#N/A</v>
      </c>
      <c r="F8605" s="7" t="e">
        <f>VLOOKUP(D8605,'MPG Master'!$C$3:$D$716,2,0)</f>
        <v>#N/A</v>
      </c>
      <c r="G8605" s="67" t="s">
        <v>378</v>
      </c>
      <c r="H8605" s="53" t="e">
        <f t="shared" si="302"/>
        <v>#N/A</v>
      </c>
      <c r="I8605" s="7" t="s">
        <v>1766</v>
      </c>
      <c r="J8605" s="7" t="s">
        <v>22671</v>
      </c>
      <c r="K8605" s="9"/>
      <c r="L8605" s="7"/>
      <c r="M8605" s="7"/>
      <c r="N8605" s="7"/>
      <c r="O8605" s="7"/>
      <c r="P8605" s="7"/>
      <c r="Q8605" s="7" t="s">
        <v>4724</v>
      </c>
      <c r="R8605" s="39" t="s">
        <v>16945</v>
      </c>
      <c r="S8605" s="7"/>
      <c r="T8605" s="7" t="s">
        <v>6266</v>
      </c>
      <c r="U8605" s="7"/>
      <c r="V8605" s="7"/>
      <c r="W8605" s="7"/>
      <c r="X8605" s="7"/>
      <c r="Y8605" s="39"/>
      <c r="Z8605" s="7"/>
      <c r="AA8605" s="7"/>
      <c r="AB8605" s="24"/>
      <c r="AC8605" t="s">
        <v>26453</v>
      </c>
      <c r="AD8605" t="s">
        <v>23380</v>
      </c>
    </row>
    <row r="8606" spans="1:30" x14ac:dyDescent="0.25">
      <c r="A8606" t="str">
        <f t="shared" si="303"/>
        <v>12280044</v>
      </c>
      <c r="B8606" s="23" t="s">
        <v>58</v>
      </c>
      <c r="C8606" s="7" t="s">
        <v>1675</v>
      </c>
      <c r="D8606" s="66" t="s">
        <v>402</v>
      </c>
      <c r="E8606" s="53" t="e">
        <f>VLOOKUP(D8606,'MPG Master'!$C$3:$I$716,7,0)</f>
        <v>#N/A</v>
      </c>
      <c r="F8606" s="7" t="e">
        <f>VLOOKUP(D8606,'MPG Master'!$C$3:$D$716,2,0)</f>
        <v>#N/A</v>
      </c>
      <c r="G8606" s="67" t="s">
        <v>2143</v>
      </c>
      <c r="H8606" s="53" t="e">
        <f t="shared" si="302"/>
        <v>#N/A</v>
      </c>
      <c r="I8606" s="7" t="s">
        <v>11173</v>
      </c>
      <c r="J8606" s="7" t="s">
        <v>6393</v>
      </c>
      <c r="K8606" s="9"/>
      <c r="L8606" s="7"/>
      <c r="M8606" s="7"/>
      <c r="N8606" s="7"/>
      <c r="O8606" s="7"/>
      <c r="P8606" s="7"/>
      <c r="Q8606" s="7" t="s">
        <v>4724</v>
      </c>
      <c r="R8606" s="39" t="s">
        <v>16946</v>
      </c>
      <c r="S8606" s="7"/>
      <c r="T8606" s="7" t="s">
        <v>767</v>
      </c>
      <c r="U8606" s="7"/>
      <c r="V8606" s="7"/>
      <c r="W8606" s="7"/>
      <c r="X8606" s="7"/>
      <c r="Y8606" s="39"/>
      <c r="Z8606" s="7"/>
      <c r="AA8606" s="7"/>
      <c r="AB8606" s="24"/>
      <c r="AC8606" t="s">
        <v>26453</v>
      </c>
      <c r="AD8606" t="s">
        <v>23380</v>
      </c>
    </row>
    <row r="8607" spans="1:30" x14ac:dyDescent="0.25">
      <c r="A8607" t="str">
        <f t="shared" si="303"/>
        <v>12350034</v>
      </c>
      <c r="B8607" s="23" t="s">
        <v>58</v>
      </c>
      <c r="C8607" s="7" t="s">
        <v>1675</v>
      </c>
      <c r="D8607" s="66" t="s">
        <v>404</v>
      </c>
      <c r="E8607" s="53" t="e">
        <f>VLOOKUP(D8607,'MPG Master'!$C$3:$I$716,7,0)</f>
        <v>#N/A</v>
      </c>
      <c r="F8607" s="7" t="e">
        <f>VLOOKUP(D8607,'MPG Master'!$C$3:$D$716,2,0)</f>
        <v>#N/A</v>
      </c>
      <c r="G8607" s="67" t="s">
        <v>1874</v>
      </c>
      <c r="H8607" s="53" t="e">
        <f t="shared" si="302"/>
        <v>#N/A</v>
      </c>
      <c r="I8607" s="7" t="s">
        <v>7067</v>
      </c>
      <c r="J8607" s="7" t="s">
        <v>22672</v>
      </c>
      <c r="K8607" s="9"/>
      <c r="L8607" s="7"/>
      <c r="M8607" s="7"/>
      <c r="N8607" s="7"/>
      <c r="O8607" s="7"/>
      <c r="P8607" s="7"/>
      <c r="Q8607" s="7" t="s">
        <v>1277</v>
      </c>
      <c r="R8607" s="39" t="s">
        <v>16947</v>
      </c>
      <c r="S8607" s="7"/>
      <c r="T8607" s="7" t="s">
        <v>1873</v>
      </c>
      <c r="U8607" s="7"/>
      <c r="V8607" s="7"/>
      <c r="W8607" s="7"/>
      <c r="X8607" s="7"/>
      <c r="Y8607" s="39"/>
      <c r="Z8607" s="7"/>
      <c r="AA8607" s="7"/>
      <c r="AB8607" s="24"/>
      <c r="AC8607" t="s">
        <v>26453</v>
      </c>
      <c r="AD8607" t="s">
        <v>23380</v>
      </c>
    </row>
    <row r="8608" spans="1:30" x14ac:dyDescent="0.25">
      <c r="A8608" t="str">
        <f t="shared" si="303"/>
        <v>12430020</v>
      </c>
      <c r="B8608" s="23" t="s">
        <v>58</v>
      </c>
      <c r="C8608" s="7" t="s">
        <v>1676</v>
      </c>
      <c r="D8608" s="66" t="s">
        <v>7525</v>
      </c>
      <c r="E8608" s="53" t="e">
        <f>VLOOKUP(D8608,'MPG Master'!$C$3:$I$716,7,0)</f>
        <v>#N/A</v>
      </c>
      <c r="F8608" s="7" t="e">
        <f>VLOOKUP(D8608,'MPG Master'!$C$3:$D$716,2,0)</f>
        <v>#N/A</v>
      </c>
      <c r="G8608" s="67" t="s">
        <v>1819</v>
      </c>
      <c r="H8608" s="53" t="e">
        <f t="shared" si="302"/>
        <v>#N/A</v>
      </c>
      <c r="I8608" s="7" t="s">
        <v>8414</v>
      </c>
      <c r="J8608" s="7" t="s">
        <v>22673</v>
      </c>
      <c r="K8608" s="9"/>
      <c r="L8608" s="7"/>
      <c r="M8608" s="7"/>
      <c r="N8608" s="7"/>
      <c r="O8608" s="7"/>
      <c r="P8608" s="7"/>
      <c r="Q8608" s="7" t="s">
        <v>1424</v>
      </c>
      <c r="R8608" s="39" t="s">
        <v>16948</v>
      </c>
      <c r="S8608" s="7"/>
      <c r="T8608" s="7" t="s">
        <v>735</v>
      </c>
      <c r="U8608" s="7"/>
      <c r="V8608" s="7"/>
      <c r="W8608" s="7"/>
      <c r="X8608" s="7"/>
      <c r="Y8608" s="39"/>
      <c r="Z8608" s="7"/>
      <c r="AA8608" s="7"/>
      <c r="AB8608" s="24"/>
      <c r="AC8608" t="s">
        <v>26453</v>
      </c>
      <c r="AD8608" t="s">
        <v>23380</v>
      </c>
    </row>
    <row r="8609" spans="1:30" x14ac:dyDescent="0.25">
      <c r="A8609" t="str">
        <f t="shared" si="303"/>
        <v>12430019</v>
      </c>
      <c r="B8609" s="23" t="s">
        <v>58</v>
      </c>
      <c r="C8609" s="7" t="s">
        <v>1676</v>
      </c>
      <c r="D8609" s="66" t="s">
        <v>7525</v>
      </c>
      <c r="E8609" s="53" t="e">
        <f>VLOOKUP(D8609,'MPG Master'!$C$3:$I$716,7,0)</f>
        <v>#N/A</v>
      </c>
      <c r="F8609" s="7" t="e">
        <f>VLOOKUP(D8609,'MPG Master'!$C$3:$D$716,2,0)</f>
        <v>#N/A</v>
      </c>
      <c r="G8609" s="67" t="s">
        <v>1815</v>
      </c>
      <c r="H8609" s="53" t="e">
        <f t="shared" si="302"/>
        <v>#N/A</v>
      </c>
      <c r="I8609" s="7" t="s">
        <v>8472</v>
      </c>
      <c r="J8609" s="7" t="s">
        <v>22674</v>
      </c>
      <c r="K8609" s="9"/>
      <c r="L8609" s="7"/>
      <c r="M8609" s="7"/>
      <c r="N8609" s="7"/>
      <c r="O8609" s="7"/>
      <c r="P8609" s="7"/>
      <c r="Q8609" s="7" t="s">
        <v>1424</v>
      </c>
      <c r="R8609" s="39" t="s">
        <v>16949</v>
      </c>
      <c r="S8609" s="7"/>
      <c r="T8609" s="7" t="s">
        <v>735</v>
      </c>
      <c r="U8609" s="7"/>
      <c r="V8609" s="7"/>
      <c r="W8609" s="7"/>
      <c r="X8609" s="7"/>
      <c r="Y8609" s="39"/>
      <c r="Z8609" s="7"/>
      <c r="AA8609" s="7"/>
      <c r="AB8609" s="24"/>
      <c r="AC8609" t="s">
        <v>26453</v>
      </c>
      <c r="AD8609" t="s">
        <v>23380</v>
      </c>
    </row>
    <row r="8610" spans="1:30" x14ac:dyDescent="0.25">
      <c r="A8610" t="str">
        <f t="shared" si="303"/>
        <v>12460033</v>
      </c>
      <c r="B8610" s="23" t="s">
        <v>58</v>
      </c>
      <c r="C8610" s="7" t="s">
        <v>1675</v>
      </c>
      <c r="D8610" s="66" t="s">
        <v>7533</v>
      </c>
      <c r="E8610" s="53" t="e">
        <f>VLOOKUP(D8610,'MPG Master'!$C$3:$I$716,7,0)</f>
        <v>#N/A</v>
      </c>
      <c r="F8610" s="7" t="e">
        <f>VLOOKUP(D8610,'MPG Master'!$C$3:$D$716,2,0)</f>
        <v>#N/A</v>
      </c>
      <c r="G8610" s="67" t="s">
        <v>381</v>
      </c>
      <c r="H8610" s="53" t="e">
        <f t="shared" si="302"/>
        <v>#N/A</v>
      </c>
      <c r="I8610" s="7" t="s">
        <v>1976</v>
      </c>
      <c r="J8610" s="7" t="s">
        <v>1279</v>
      </c>
      <c r="K8610" s="9"/>
      <c r="L8610" s="7"/>
      <c r="M8610" s="7"/>
      <c r="N8610" s="7"/>
      <c r="O8610" s="7"/>
      <c r="P8610" s="7"/>
      <c r="Q8610" s="7" t="s">
        <v>1716</v>
      </c>
      <c r="R8610" s="39" t="s">
        <v>16950</v>
      </c>
      <c r="S8610" s="7"/>
      <c r="T8610" s="7" t="s">
        <v>747</v>
      </c>
      <c r="U8610" s="7"/>
      <c r="V8610" s="7"/>
      <c r="W8610" s="7"/>
      <c r="X8610" s="7"/>
      <c r="Y8610" s="39"/>
      <c r="Z8610" s="7"/>
      <c r="AA8610" s="7"/>
      <c r="AB8610" s="24"/>
      <c r="AC8610" t="s">
        <v>26453</v>
      </c>
      <c r="AD8610" t="s">
        <v>23380</v>
      </c>
    </row>
    <row r="8611" spans="1:30" x14ac:dyDescent="0.25">
      <c r="A8611" t="str">
        <f t="shared" si="303"/>
        <v>12060081</v>
      </c>
      <c r="B8611" s="23" t="s">
        <v>58</v>
      </c>
      <c r="C8611" s="7" t="s">
        <v>1675</v>
      </c>
      <c r="D8611" s="66" t="s">
        <v>401</v>
      </c>
      <c r="E8611" s="53" t="e">
        <f>VLOOKUP(D8611,'MPG Master'!$C$3:$I$716,7,0)</f>
        <v>#N/A</v>
      </c>
      <c r="F8611" s="7" t="e">
        <f>VLOOKUP(D8611,'MPG Master'!$C$3:$D$716,2,0)</f>
        <v>#N/A</v>
      </c>
      <c r="G8611" s="67" t="s">
        <v>1686</v>
      </c>
      <c r="H8611" s="53" t="e">
        <f t="shared" si="302"/>
        <v>#N/A</v>
      </c>
      <c r="I8611" s="7" t="s">
        <v>11174</v>
      </c>
      <c r="J8611" s="7" t="s">
        <v>22675</v>
      </c>
      <c r="K8611" s="9"/>
      <c r="L8611" s="7"/>
      <c r="M8611" s="7"/>
      <c r="N8611" s="7"/>
      <c r="O8611" s="7"/>
      <c r="P8611" s="7"/>
      <c r="Q8611" s="7" t="s">
        <v>1424</v>
      </c>
      <c r="R8611" s="39" t="s">
        <v>16951</v>
      </c>
      <c r="S8611" s="7"/>
      <c r="T8611" s="7" t="s">
        <v>935</v>
      </c>
      <c r="U8611" s="7"/>
      <c r="V8611" s="7"/>
      <c r="W8611" s="7"/>
      <c r="X8611" s="7"/>
      <c r="Y8611" s="39"/>
      <c r="Z8611" s="7"/>
      <c r="AA8611" s="7"/>
      <c r="AB8611" s="24"/>
      <c r="AC8611" t="s">
        <v>26453</v>
      </c>
      <c r="AD8611" t="s">
        <v>23380</v>
      </c>
    </row>
    <row r="8612" spans="1:30" x14ac:dyDescent="0.25">
      <c r="A8612" t="str">
        <f t="shared" si="303"/>
        <v>85870011</v>
      </c>
      <c r="B8612" s="23" t="s">
        <v>58</v>
      </c>
      <c r="C8612" s="7" t="s">
        <v>966</v>
      </c>
      <c r="D8612" s="66" t="s">
        <v>417</v>
      </c>
      <c r="E8612" s="53" t="e">
        <f>VLOOKUP(D8612,'MPG Master'!$C$3:$I$716,7,0)</f>
        <v>#N/A</v>
      </c>
      <c r="F8612" s="7" t="e">
        <f>VLOOKUP(D8612,'MPG Master'!$C$3:$D$716,2,0)</f>
        <v>#N/A</v>
      </c>
      <c r="G8612" s="67" t="s">
        <v>1693</v>
      </c>
      <c r="H8612" s="53" t="e">
        <f t="shared" si="302"/>
        <v>#N/A</v>
      </c>
      <c r="I8612" s="7" t="s">
        <v>11175</v>
      </c>
      <c r="J8612" s="7" t="s">
        <v>22676</v>
      </c>
      <c r="K8612" s="9"/>
      <c r="L8612" s="7"/>
      <c r="M8612" s="7"/>
      <c r="N8612" s="7"/>
      <c r="O8612" s="7"/>
      <c r="P8612" s="7"/>
      <c r="Q8612" s="7" t="s">
        <v>1808</v>
      </c>
      <c r="R8612" s="39" t="s">
        <v>16952</v>
      </c>
      <c r="S8612" s="7"/>
      <c r="T8612" s="7" t="s">
        <v>963</v>
      </c>
      <c r="U8612" s="7"/>
      <c r="V8612" s="7"/>
      <c r="W8612" s="7"/>
      <c r="X8612" s="7"/>
      <c r="Y8612" s="39"/>
      <c r="Z8612" s="7"/>
      <c r="AA8612" s="7"/>
      <c r="AB8612" s="24"/>
      <c r="AC8612" t="s">
        <v>26453</v>
      </c>
      <c r="AD8612" t="s">
        <v>23380</v>
      </c>
    </row>
    <row r="8613" spans="1:30" x14ac:dyDescent="0.25">
      <c r="A8613" t="str">
        <f t="shared" si="303"/>
        <v>85770029</v>
      </c>
      <c r="B8613" s="23" t="s">
        <v>58</v>
      </c>
      <c r="C8613" s="7" t="s">
        <v>966</v>
      </c>
      <c r="D8613" s="66" t="s">
        <v>411</v>
      </c>
      <c r="E8613" s="53" t="e">
        <f>VLOOKUP(D8613,'MPG Master'!$C$3:$I$716,7,0)</f>
        <v>#N/A</v>
      </c>
      <c r="F8613" s="7" t="e">
        <f>VLOOKUP(D8613,'MPG Master'!$C$3:$D$716,2,0)</f>
        <v>#N/A</v>
      </c>
      <c r="G8613" s="67" t="s">
        <v>1927</v>
      </c>
      <c r="H8613" s="53" t="e">
        <f t="shared" si="302"/>
        <v>#N/A</v>
      </c>
      <c r="I8613" s="7" t="s">
        <v>2087</v>
      </c>
      <c r="J8613" s="7" t="s">
        <v>22677</v>
      </c>
      <c r="K8613" s="9"/>
      <c r="L8613" s="7"/>
      <c r="M8613" s="7"/>
      <c r="N8613" s="7"/>
      <c r="O8613" s="7"/>
      <c r="P8613" s="7"/>
      <c r="Q8613" s="7" t="s">
        <v>4724</v>
      </c>
      <c r="R8613" s="39" t="s">
        <v>16953</v>
      </c>
      <c r="S8613" s="7"/>
      <c r="T8613" s="7" t="s">
        <v>6168</v>
      </c>
      <c r="U8613" s="7"/>
      <c r="V8613" s="7"/>
      <c r="W8613" s="7"/>
      <c r="X8613" s="7"/>
      <c r="Y8613" s="39"/>
      <c r="Z8613" s="7"/>
      <c r="AA8613" s="7"/>
      <c r="AB8613" s="24"/>
      <c r="AC8613" t="s">
        <v>26453</v>
      </c>
      <c r="AD8613" t="s">
        <v>23380</v>
      </c>
    </row>
    <row r="8614" spans="1:30" x14ac:dyDescent="0.25">
      <c r="A8614" t="str">
        <f t="shared" si="303"/>
        <v>85870012</v>
      </c>
      <c r="B8614" s="23" t="s">
        <v>58</v>
      </c>
      <c r="C8614" s="7" t="s">
        <v>966</v>
      </c>
      <c r="D8614" s="66" t="s">
        <v>417</v>
      </c>
      <c r="E8614" s="53" t="e">
        <f>VLOOKUP(D8614,'MPG Master'!$C$3:$I$716,7,0)</f>
        <v>#N/A</v>
      </c>
      <c r="F8614" s="7" t="e">
        <f>VLOOKUP(D8614,'MPG Master'!$C$3:$D$716,2,0)</f>
        <v>#N/A</v>
      </c>
      <c r="G8614" s="67" t="s">
        <v>1694</v>
      </c>
      <c r="H8614" s="53" t="e">
        <f t="shared" si="302"/>
        <v>#N/A</v>
      </c>
      <c r="I8614" s="7" t="s">
        <v>11176</v>
      </c>
      <c r="J8614" s="7" t="s">
        <v>22678</v>
      </c>
      <c r="K8614" s="9"/>
      <c r="L8614" s="7"/>
      <c r="M8614" s="7"/>
      <c r="N8614" s="7"/>
      <c r="O8614" s="7"/>
      <c r="P8614" s="7"/>
      <c r="Q8614" s="7" t="s">
        <v>1701</v>
      </c>
      <c r="R8614" s="39" t="s">
        <v>16954</v>
      </c>
      <c r="S8614" s="7"/>
      <c r="T8614" s="7" t="s">
        <v>971</v>
      </c>
      <c r="U8614" s="7"/>
      <c r="V8614" s="7"/>
      <c r="W8614" s="7"/>
      <c r="X8614" s="7"/>
      <c r="Y8614" s="39"/>
      <c r="Z8614" s="7"/>
      <c r="AA8614" s="7"/>
      <c r="AB8614" s="24"/>
      <c r="AC8614" t="s">
        <v>26453</v>
      </c>
      <c r="AD8614" t="s">
        <v>23380</v>
      </c>
    </row>
    <row r="8615" spans="1:30" x14ac:dyDescent="0.25">
      <c r="A8615" t="str">
        <f t="shared" si="303"/>
        <v>85970018</v>
      </c>
      <c r="B8615" s="23" t="s">
        <v>58</v>
      </c>
      <c r="C8615" s="7" t="s">
        <v>966</v>
      </c>
      <c r="D8615" s="66" t="s">
        <v>7538</v>
      </c>
      <c r="E8615" s="53" t="e">
        <f>VLOOKUP(D8615,'MPG Master'!$C$3:$I$716,7,0)</f>
        <v>#N/A</v>
      </c>
      <c r="F8615" s="7" t="e">
        <f>VLOOKUP(D8615,'MPG Master'!$C$3:$D$716,2,0)</f>
        <v>#N/A</v>
      </c>
      <c r="G8615" s="67" t="s">
        <v>1682</v>
      </c>
      <c r="H8615" s="53" t="e">
        <f t="shared" si="302"/>
        <v>#N/A</v>
      </c>
      <c r="I8615" s="7" t="s">
        <v>11177</v>
      </c>
      <c r="J8615" s="7" t="s">
        <v>19306</v>
      </c>
      <c r="K8615" s="9"/>
      <c r="L8615" s="7"/>
      <c r="M8615" s="7"/>
      <c r="N8615" s="7"/>
      <c r="O8615" s="7"/>
      <c r="P8615" s="7"/>
      <c r="Q8615" s="7" t="s">
        <v>1716</v>
      </c>
      <c r="R8615" s="39" t="s">
        <v>16955</v>
      </c>
      <c r="S8615" s="7"/>
      <c r="T8615" s="7" t="s">
        <v>747</v>
      </c>
      <c r="U8615" s="7"/>
      <c r="V8615" s="7"/>
      <c r="W8615" s="7"/>
      <c r="X8615" s="7"/>
      <c r="Y8615" s="39"/>
      <c r="Z8615" s="7"/>
      <c r="AA8615" s="7"/>
      <c r="AB8615" s="24"/>
      <c r="AC8615" t="s">
        <v>26453</v>
      </c>
      <c r="AD8615" t="s">
        <v>23380</v>
      </c>
    </row>
    <row r="8616" spans="1:30" x14ac:dyDescent="0.25">
      <c r="A8616" t="str">
        <f t="shared" si="303"/>
        <v>86010006</v>
      </c>
      <c r="B8616" s="23" t="s">
        <v>58</v>
      </c>
      <c r="C8616" s="7" t="s">
        <v>966</v>
      </c>
      <c r="D8616" s="66" t="s">
        <v>7542</v>
      </c>
      <c r="E8616" s="53" t="e">
        <f>VLOOKUP(D8616,'MPG Master'!$C$3:$I$716,7,0)</f>
        <v>#N/A</v>
      </c>
      <c r="F8616" s="7" t="e">
        <f>VLOOKUP(D8616,'MPG Master'!$C$3:$D$716,2,0)</f>
        <v>#N/A</v>
      </c>
      <c r="G8616" s="67" t="s">
        <v>378</v>
      </c>
      <c r="H8616" s="53" t="e">
        <f t="shared" si="302"/>
        <v>#N/A</v>
      </c>
      <c r="I8616" s="7" t="s">
        <v>11178</v>
      </c>
      <c r="J8616" s="7" t="s">
        <v>22679</v>
      </c>
      <c r="K8616" s="9"/>
      <c r="L8616" s="7"/>
      <c r="M8616" s="7"/>
      <c r="N8616" s="7"/>
      <c r="O8616" s="7"/>
      <c r="P8616" s="7"/>
      <c r="Q8616" s="7" t="s">
        <v>4724</v>
      </c>
      <c r="R8616" s="39" t="s">
        <v>16956</v>
      </c>
      <c r="S8616" s="7"/>
      <c r="T8616" s="7" t="s">
        <v>971</v>
      </c>
      <c r="U8616" s="7"/>
      <c r="V8616" s="7"/>
      <c r="W8616" s="7"/>
      <c r="X8616" s="7"/>
      <c r="Y8616" s="39"/>
      <c r="Z8616" s="7"/>
      <c r="AA8616" s="7"/>
      <c r="AB8616" s="24"/>
      <c r="AC8616" t="s">
        <v>26453</v>
      </c>
      <c r="AD8616" t="s">
        <v>23380</v>
      </c>
    </row>
    <row r="8617" spans="1:30" x14ac:dyDescent="0.25">
      <c r="A8617" t="str">
        <f t="shared" si="303"/>
        <v>86010007</v>
      </c>
      <c r="B8617" s="23" t="s">
        <v>58</v>
      </c>
      <c r="C8617" s="7" t="s">
        <v>966</v>
      </c>
      <c r="D8617" s="66" t="s">
        <v>7542</v>
      </c>
      <c r="E8617" s="53" t="e">
        <f>VLOOKUP(D8617,'MPG Master'!$C$3:$I$716,7,0)</f>
        <v>#N/A</v>
      </c>
      <c r="F8617" s="7" t="e">
        <f>VLOOKUP(D8617,'MPG Master'!$C$3:$D$716,2,0)</f>
        <v>#N/A</v>
      </c>
      <c r="G8617" s="67" t="s">
        <v>1720</v>
      </c>
      <c r="H8617" s="53" t="e">
        <f t="shared" si="302"/>
        <v>#N/A</v>
      </c>
      <c r="I8617" s="7" t="s">
        <v>11179</v>
      </c>
      <c r="J8617" s="7" t="s">
        <v>22680</v>
      </c>
      <c r="K8617" s="9"/>
      <c r="L8617" s="7"/>
      <c r="M8617" s="7"/>
      <c r="N8617" s="7"/>
      <c r="O8617" s="7"/>
      <c r="P8617" s="7"/>
      <c r="Q8617" s="7" t="s">
        <v>1808</v>
      </c>
      <c r="R8617" s="39" t="s">
        <v>16957</v>
      </c>
      <c r="S8617" s="7"/>
      <c r="T8617" s="7" t="s">
        <v>963</v>
      </c>
      <c r="U8617" s="7"/>
      <c r="V8617" s="7"/>
      <c r="W8617" s="7"/>
      <c r="X8617" s="7"/>
      <c r="Y8617" s="39"/>
      <c r="Z8617" s="7"/>
      <c r="AA8617" s="7"/>
      <c r="AB8617" s="24"/>
      <c r="AC8617" t="s">
        <v>26453</v>
      </c>
      <c r="AD8617" t="s">
        <v>23380</v>
      </c>
    </row>
    <row r="8618" spans="1:30" x14ac:dyDescent="0.25">
      <c r="A8618" t="str">
        <f t="shared" si="303"/>
        <v>86010013</v>
      </c>
      <c r="B8618" s="23" t="s">
        <v>58</v>
      </c>
      <c r="C8618" s="7" t="s">
        <v>966</v>
      </c>
      <c r="D8618" s="66" t="s">
        <v>7542</v>
      </c>
      <c r="E8618" s="53" t="e">
        <f>VLOOKUP(D8618,'MPG Master'!$C$3:$I$716,7,0)</f>
        <v>#N/A</v>
      </c>
      <c r="F8618" s="7" t="e">
        <f>VLOOKUP(D8618,'MPG Master'!$C$3:$D$716,2,0)</f>
        <v>#N/A</v>
      </c>
      <c r="G8618" s="67" t="s">
        <v>1733</v>
      </c>
      <c r="H8618" s="53" t="e">
        <f t="shared" si="302"/>
        <v>#N/A</v>
      </c>
      <c r="I8618" s="7" t="s">
        <v>11111</v>
      </c>
      <c r="J8618" s="7" t="s">
        <v>22681</v>
      </c>
      <c r="K8618" s="9"/>
      <c r="L8618" s="7"/>
      <c r="M8618" s="7"/>
      <c r="N8618" s="7"/>
      <c r="O8618" s="7"/>
      <c r="P8618" s="7"/>
      <c r="Q8618" s="7" t="s">
        <v>1716</v>
      </c>
      <c r="R8618" s="39" t="s">
        <v>16958</v>
      </c>
      <c r="S8618" s="7"/>
      <c r="T8618" s="7" t="s">
        <v>747</v>
      </c>
      <c r="U8618" s="7"/>
      <c r="V8618" s="7"/>
      <c r="W8618" s="7"/>
      <c r="X8618" s="7"/>
      <c r="Y8618" s="39"/>
      <c r="Z8618" s="7"/>
      <c r="AA8618" s="7"/>
      <c r="AB8618" s="24"/>
      <c r="AC8618" t="s">
        <v>26453</v>
      </c>
      <c r="AD8618" t="s">
        <v>23380</v>
      </c>
    </row>
    <row r="8619" spans="1:30" x14ac:dyDescent="0.25">
      <c r="A8619" t="str">
        <f t="shared" si="303"/>
        <v>24070172</v>
      </c>
      <c r="B8619" s="23" t="s">
        <v>58</v>
      </c>
      <c r="C8619" s="7" t="s">
        <v>1325</v>
      </c>
      <c r="D8619" s="66" t="s">
        <v>573</v>
      </c>
      <c r="E8619" s="53" t="e">
        <f>VLOOKUP(D8619,'MPG Master'!$C$3:$I$716,7,0)</f>
        <v>#N/A</v>
      </c>
      <c r="F8619" s="7" t="e">
        <f>VLOOKUP(D8619,'MPG Master'!$C$3:$D$716,2,0)</f>
        <v>#N/A</v>
      </c>
      <c r="G8619" s="67" t="s">
        <v>3183</v>
      </c>
      <c r="H8619" s="53" t="e">
        <f t="shared" si="302"/>
        <v>#N/A</v>
      </c>
      <c r="I8619" s="7" t="s">
        <v>11180</v>
      </c>
      <c r="J8619" s="7" t="s">
        <v>10337</v>
      </c>
      <c r="K8619" s="9"/>
      <c r="L8619" s="7"/>
      <c r="M8619" s="7"/>
      <c r="N8619" s="7"/>
      <c r="O8619" s="7"/>
      <c r="P8619" s="7"/>
      <c r="Q8619" s="7" t="s">
        <v>1424</v>
      </c>
      <c r="R8619" s="39" t="s">
        <v>16959</v>
      </c>
      <c r="S8619" s="7"/>
      <c r="T8619" s="7" t="s">
        <v>1340</v>
      </c>
      <c r="U8619" s="7"/>
      <c r="V8619" s="7"/>
      <c r="W8619" s="7"/>
      <c r="X8619" s="7"/>
      <c r="Y8619" s="39"/>
      <c r="Z8619" s="7"/>
      <c r="AA8619" s="7"/>
      <c r="AB8619" s="24"/>
      <c r="AC8619" t="s">
        <v>26453</v>
      </c>
      <c r="AD8619" t="s">
        <v>23380</v>
      </c>
    </row>
    <row r="8620" spans="1:30" x14ac:dyDescent="0.25">
      <c r="A8620" t="str">
        <f t="shared" si="303"/>
        <v>24070176</v>
      </c>
      <c r="B8620" s="23" t="s">
        <v>58</v>
      </c>
      <c r="C8620" s="7" t="s">
        <v>1325</v>
      </c>
      <c r="D8620" s="66" t="s">
        <v>573</v>
      </c>
      <c r="E8620" s="53" t="e">
        <f>VLOOKUP(D8620,'MPG Master'!$C$3:$I$716,7,0)</f>
        <v>#N/A</v>
      </c>
      <c r="F8620" s="7" t="e">
        <f>VLOOKUP(D8620,'MPG Master'!$C$3:$D$716,2,0)</f>
        <v>#N/A</v>
      </c>
      <c r="G8620" s="67" t="s">
        <v>5466</v>
      </c>
      <c r="H8620" s="53" t="e">
        <f t="shared" si="302"/>
        <v>#N/A</v>
      </c>
      <c r="I8620" s="7" t="s">
        <v>11181</v>
      </c>
      <c r="J8620" s="7" t="s">
        <v>22682</v>
      </c>
      <c r="K8620" s="9"/>
      <c r="L8620" s="7"/>
      <c r="M8620" s="7"/>
      <c r="N8620" s="7"/>
      <c r="O8620" s="7"/>
      <c r="P8620" s="7"/>
      <c r="Q8620" s="7" t="s">
        <v>1701</v>
      </c>
      <c r="R8620" s="39" t="s">
        <v>16960</v>
      </c>
      <c r="S8620" s="7"/>
      <c r="T8620" s="7" t="s">
        <v>1323</v>
      </c>
      <c r="U8620" s="7"/>
      <c r="V8620" s="7"/>
      <c r="W8620" s="7"/>
      <c r="X8620" s="7"/>
      <c r="Y8620" s="39"/>
      <c r="Z8620" s="7"/>
      <c r="AA8620" s="7"/>
      <c r="AB8620" s="24"/>
      <c r="AC8620" t="s">
        <v>26453</v>
      </c>
      <c r="AD8620" t="s">
        <v>23380</v>
      </c>
    </row>
    <row r="8621" spans="1:30" x14ac:dyDescent="0.25">
      <c r="A8621" t="str">
        <f t="shared" si="303"/>
        <v>24070177</v>
      </c>
      <c r="B8621" s="23" t="s">
        <v>58</v>
      </c>
      <c r="C8621" s="7" t="s">
        <v>1325</v>
      </c>
      <c r="D8621" s="66" t="s">
        <v>573</v>
      </c>
      <c r="E8621" s="53" t="e">
        <f>VLOOKUP(D8621,'MPG Master'!$C$3:$I$716,7,0)</f>
        <v>#N/A</v>
      </c>
      <c r="F8621" s="7" t="e">
        <f>VLOOKUP(D8621,'MPG Master'!$C$3:$D$716,2,0)</f>
        <v>#N/A</v>
      </c>
      <c r="G8621" s="67" t="s">
        <v>5584</v>
      </c>
      <c r="H8621" s="53" t="e">
        <f t="shared" si="302"/>
        <v>#N/A</v>
      </c>
      <c r="I8621" s="7" t="s">
        <v>11182</v>
      </c>
      <c r="J8621" s="7" t="s">
        <v>22683</v>
      </c>
      <c r="K8621" s="9"/>
      <c r="L8621" s="7"/>
      <c r="M8621" s="7"/>
      <c r="N8621" s="7"/>
      <c r="O8621" s="7"/>
      <c r="P8621" s="7"/>
      <c r="Q8621" s="7" t="s">
        <v>1701</v>
      </c>
      <c r="R8621" s="39" t="s">
        <v>16961</v>
      </c>
      <c r="S8621" s="7"/>
      <c r="T8621" s="7" t="s">
        <v>1323</v>
      </c>
      <c r="U8621" s="7"/>
      <c r="V8621" s="7"/>
      <c r="W8621" s="7"/>
      <c r="X8621" s="7"/>
      <c r="Y8621" s="39"/>
      <c r="Z8621" s="7"/>
      <c r="AA8621" s="7"/>
      <c r="AB8621" s="24"/>
      <c r="AC8621" t="s">
        <v>26453</v>
      </c>
      <c r="AD8621" t="s">
        <v>23380</v>
      </c>
    </row>
    <row r="8622" spans="1:30" x14ac:dyDescent="0.25">
      <c r="A8622" t="str">
        <f t="shared" si="303"/>
        <v>24560062</v>
      </c>
      <c r="B8622" s="23" t="s">
        <v>58</v>
      </c>
      <c r="C8622" s="7" t="s">
        <v>1325</v>
      </c>
      <c r="D8622" s="66" t="s">
        <v>609</v>
      </c>
      <c r="E8622" s="53" t="e">
        <f>VLOOKUP(D8622,'MPG Master'!$C$3:$I$716,7,0)</f>
        <v>#N/A</v>
      </c>
      <c r="F8622" s="7" t="e">
        <f>VLOOKUP(D8622,'MPG Master'!$C$3:$D$716,2,0)</f>
        <v>#N/A</v>
      </c>
      <c r="G8622" s="67" t="s">
        <v>1969</v>
      </c>
      <c r="H8622" s="53" t="e">
        <f t="shared" si="302"/>
        <v>#N/A</v>
      </c>
      <c r="I8622" s="7" t="s">
        <v>11183</v>
      </c>
      <c r="J8622" s="7" t="s">
        <v>22684</v>
      </c>
      <c r="K8622" s="9"/>
      <c r="L8622" s="7"/>
      <c r="M8622" s="7"/>
      <c r="N8622" s="7"/>
      <c r="O8622" s="7"/>
      <c r="P8622" s="7"/>
      <c r="Q8622" s="7" t="s">
        <v>2062</v>
      </c>
      <c r="R8622" s="39" t="s">
        <v>16962</v>
      </c>
      <c r="S8622" s="7"/>
      <c r="T8622" s="7" t="s">
        <v>4275</v>
      </c>
      <c r="U8622" s="7"/>
      <c r="V8622" s="7"/>
      <c r="W8622" s="7"/>
      <c r="X8622" s="7"/>
      <c r="Y8622" s="39"/>
      <c r="Z8622" s="7"/>
      <c r="AA8622" s="7"/>
      <c r="AB8622" s="24"/>
      <c r="AC8622" t="s">
        <v>26453</v>
      </c>
      <c r="AD8622" t="s">
        <v>23380</v>
      </c>
    </row>
    <row r="8623" spans="1:30" x14ac:dyDescent="0.25">
      <c r="A8623" t="str">
        <f t="shared" si="303"/>
        <v>86020002</v>
      </c>
      <c r="B8623" s="23" t="s">
        <v>58</v>
      </c>
      <c r="C8623" s="7" t="s">
        <v>966</v>
      </c>
      <c r="D8623" s="66" t="s">
        <v>7543</v>
      </c>
      <c r="E8623" s="53" t="e">
        <f>VLOOKUP(D8623,'MPG Master'!$C$3:$I$716,7,0)</f>
        <v>#N/A</v>
      </c>
      <c r="F8623" s="7" t="e">
        <f>VLOOKUP(D8623,'MPG Master'!$C$3:$D$716,2,0)</f>
        <v>#N/A</v>
      </c>
      <c r="G8623" s="67" t="s">
        <v>60</v>
      </c>
      <c r="H8623" s="53" t="e">
        <f t="shared" si="302"/>
        <v>#N/A</v>
      </c>
      <c r="I8623" s="7" t="s">
        <v>11184</v>
      </c>
      <c r="J8623" s="7" t="s">
        <v>22685</v>
      </c>
      <c r="K8623" s="9">
        <v>31052</v>
      </c>
      <c r="L8623" s="7"/>
      <c r="M8623" s="7"/>
      <c r="N8623" s="7">
        <v>8789901453</v>
      </c>
      <c r="O8623" s="7"/>
      <c r="P8623" s="7"/>
      <c r="Q8623" s="7" t="s">
        <v>2439</v>
      </c>
      <c r="R8623" s="39" t="s">
        <v>7605</v>
      </c>
      <c r="S8623" s="7"/>
      <c r="T8623" s="7" t="s">
        <v>6208</v>
      </c>
      <c r="U8623" s="7"/>
      <c r="V8623" s="7"/>
      <c r="W8623" s="7"/>
      <c r="X8623" s="7"/>
      <c r="Y8623" s="39"/>
      <c r="Z8623" s="7"/>
      <c r="AA8623" s="7"/>
      <c r="AB8623" s="24"/>
      <c r="AC8623" t="s">
        <v>26453</v>
      </c>
      <c r="AD8623" t="s">
        <v>23380</v>
      </c>
    </row>
    <row r="8624" spans="1:30" x14ac:dyDescent="0.25">
      <c r="A8624" t="str">
        <f t="shared" si="303"/>
        <v>86020004</v>
      </c>
      <c r="B8624" s="23" t="s">
        <v>58</v>
      </c>
      <c r="C8624" s="7" t="s">
        <v>966</v>
      </c>
      <c r="D8624" s="66" t="s">
        <v>7543</v>
      </c>
      <c r="E8624" s="53" t="e">
        <f>VLOOKUP(D8624,'MPG Master'!$C$3:$I$716,7,0)</f>
        <v>#N/A</v>
      </c>
      <c r="F8624" s="7" t="e">
        <f>VLOOKUP(D8624,'MPG Master'!$C$3:$D$716,2,0)</f>
        <v>#N/A</v>
      </c>
      <c r="G8624" s="67" t="s">
        <v>1679</v>
      </c>
      <c r="H8624" s="53" t="e">
        <f t="shared" si="302"/>
        <v>#N/A</v>
      </c>
      <c r="I8624" s="7" t="s">
        <v>4977</v>
      </c>
      <c r="J8624" s="7" t="s">
        <v>22686</v>
      </c>
      <c r="K8624" s="9">
        <v>38404</v>
      </c>
      <c r="L8624" s="7"/>
      <c r="M8624" s="7"/>
      <c r="N8624" s="7"/>
      <c r="O8624" s="7"/>
      <c r="P8624" s="7"/>
      <c r="Q8624" s="7" t="s">
        <v>2439</v>
      </c>
      <c r="R8624" s="39" t="s">
        <v>16963</v>
      </c>
      <c r="S8624" s="7"/>
      <c r="T8624" s="7" t="s">
        <v>6208</v>
      </c>
      <c r="U8624" s="7"/>
      <c r="V8624" s="7"/>
      <c r="W8624" s="7"/>
      <c r="X8624" s="7"/>
      <c r="Y8624" s="39"/>
      <c r="Z8624" s="7"/>
      <c r="AA8624" s="7"/>
      <c r="AB8624" s="24"/>
      <c r="AC8624" t="s">
        <v>26453</v>
      </c>
      <c r="AD8624" t="s">
        <v>23380</v>
      </c>
    </row>
    <row r="8625" spans="1:30" x14ac:dyDescent="0.25">
      <c r="A8625" t="str">
        <f t="shared" si="303"/>
        <v>86030002</v>
      </c>
      <c r="B8625" s="23" t="s">
        <v>58</v>
      </c>
      <c r="C8625" s="7" t="s">
        <v>966</v>
      </c>
      <c r="D8625" s="66" t="s">
        <v>7544</v>
      </c>
      <c r="E8625" s="53" t="e">
        <f>VLOOKUP(D8625,'MPG Master'!$C$3:$I$716,7,0)</f>
        <v>#N/A</v>
      </c>
      <c r="F8625" s="7" t="e">
        <f>VLOOKUP(D8625,'MPG Master'!$C$3:$D$716,2,0)</f>
        <v>#N/A</v>
      </c>
      <c r="G8625" s="67" t="s">
        <v>60</v>
      </c>
      <c r="H8625" s="53" t="e">
        <f t="shared" si="302"/>
        <v>#N/A</v>
      </c>
      <c r="I8625" s="7" t="s">
        <v>11185</v>
      </c>
      <c r="J8625" s="7" t="s">
        <v>6687</v>
      </c>
      <c r="K8625" s="9">
        <v>29587</v>
      </c>
      <c r="L8625" s="7"/>
      <c r="M8625" s="7"/>
      <c r="N8625" s="7">
        <v>9570772817</v>
      </c>
      <c r="O8625" s="7"/>
      <c r="P8625" s="7"/>
      <c r="Q8625" s="7" t="s">
        <v>1277</v>
      </c>
      <c r="R8625" s="39" t="s">
        <v>7607</v>
      </c>
      <c r="S8625" s="7"/>
      <c r="T8625" s="7" t="s">
        <v>953</v>
      </c>
      <c r="U8625" s="7"/>
      <c r="V8625" s="7"/>
      <c r="W8625" s="7"/>
      <c r="X8625" s="7"/>
      <c r="Y8625" s="39"/>
      <c r="Z8625" s="7"/>
      <c r="AA8625" s="7"/>
      <c r="AB8625" s="24"/>
      <c r="AC8625" t="s">
        <v>26453</v>
      </c>
      <c r="AD8625" t="s">
        <v>23380</v>
      </c>
    </row>
    <row r="8626" spans="1:30" x14ac:dyDescent="0.25">
      <c r="A8626" t="str">
        <f t="shared" si="303"/>
        <v>86020003</v>
      </c>
      <c r="B8626" s="23" t="s">
        <v>58</v>
      </c>
      <c r="C8626" s="7" t="s">
        <v>966</v>
      </c>
      <c r="D8626" s="66" t="s">
        <v>7543</v>
      </c>
      <c r="E8626" s="53" t="e">
        <f>VLOOKUP(D8626,'MPG Master'!$C$3:$I$716,7,0)</f>
        <v>#N/A</v>
      </c>
      <c r="F8626" s="7" t="e">
        <f>VLOOKUP(D8626,'MPG Master'!$C$3:$D$716,2,0)</f>
        <v>#N/A</v>
      </c>
      <c r="G8626" s="67" t="s">
        <v>61</v>
      </c>
      <c r="H8626" s="53" t="e">
        <f t="shared" si="302"/>
        <v>#N/A</v>
      </c>
      <c r="I8626" s="7" t="s">
        <v>2670</v>
      </c>
      <c r="J8626" s="7" t="s">
        <v>22687</v>
      </c>
      <c r="K8626" s="9">
        <v>14246</v>
      </c>
      <c r="L8626" s="7"/>
      <c r="M8626" s="7"/>
      <c r="N8626" s="7"/>
      <c r="O8626" s="7"/>
      <c r="P8626" s="7"/>
      <c r="Q8626" s="7" t="s">
        <v>2439</v>
      </c>
      <c r="R8626" s="39" t="s">
        <v>16964</v>
      </c>
      <c r="S8626" s="7"/>
      <c r="T8626" s="7" t="s">
        <v>6208</v>
      </c>
      <c r="U8626" s="7"/>
      <c r="V8626" s="7"/>
      <c r="W8626" s="7"/>
      <c r="X8626" s="7"/>
      <c r="Y8626" s="39"/>
      <c r="Z8626" s="7"/>
      <c r="AA8626" s="7"/>
      <c r="AB8626" s="24"/>
      <c r="AC8626" t="s">
        <v>26453</v>
      </c>
      <c r="AD8626" t="s">
        <v>23380</v>
      </c>
    </row>
    <row r="8627" spans="1:30" x14ac:dyDescent="0.25">
      <c r="A8627" t="str">
        <f t="shared" si="303"/>
        <v>86030005</v>
      </c>
      <c r="B8627" s="23" t="s">
        <v>58</v>
      </c>
      <c r="C8627" s="7" t="s">
        <v>966</v>
      </c>
      <c r="D8627" s="66" t="s">
        <v>7544</v>
      </c>
      <c r="E8627" s="53" t="e">
        <f>VLOOKUP(D8627,'MPG Master'!$C$3:$I$716,7,0)</f>
        <v>#N/A</v>
      </c>
      <c r="F8627" s="7" t="e">
        <f>VLOOKUP(D8627,'MPG Master'!$C$3:$D$716,2,0)</f>
        <v>#N/A</v>
      </c>
      <c r="G8627" s="67" t="s">
        <v>1680</v>
      </c>
      <c r="H8627" s="53" t="e">
        <f t="shared" si="302"/>
        <v>#N/A</v>
      </c>
      <c r="I8627" s="7" t="s">
        <v>3643</v>
      </c>
      <c r="J8627" s="7" t="s">
        <v>22689</v>
      </c>
      <c r="K8627" s="9">
        <v>34714</v>
      </c>
      <c r="L8627" s="7"/>
      <c r="M8627" s="7"/>
      <c r="N8627" s="7"/>
      <c r="O8627" s="7"/>
      <c r="P8627" s="7"/>
      <c r="Q8627" s="7" t="s">
        <v>1808</v>
      </c>
      <c r="R8627" s="39" t="s">
        <v>16965</v>
      </c>
      <c r="S8627" s="7"/>
      <c r="T8627" s="7" t="s">
        <v>954</v>
      </c>
      <c r="U8627" s="7"/>
      <c r="V8627" s="7"/>
      <c r="W8627" s="7"/>
      <c r="X8627" s="7"/>
      <c r="Y8627" s="39"/>
      <c r="Z8627" s="7"/>
      <c r="AA8627" s="7"/>
      <c r="AB8627" s="24"/>
      <c r="AC8627" t="s">
        <v>26453</v>
      </c>
      <c r="AD8627" t="s">
        <v>23380</v>
      </c>
    </row>
    <row r="8628" spans="1:30" x14ac:dyDescent="0.25">
      <c r="A8628" t="str">
        <f t="shared" si="303"/>
        <v>86030003</v>
      </c>
      <c r="B8628" s="23" t="s">
        <v>58</v>
      </c>
      <c r="C8628" s="7" t="s">
        <v>966</v>
      </c>
      <c r="D8628" s="66" t="s">
        <v>7544</v>
      </c>
      <c r="E8628" s="53" t="e">
        <f>VLOOKUP(D8628,'MPG Master'!$C$3:$I$716,7,0)</f>
        <v>#N/A</v>
      </c>
      <c r="F8628" s="7" t="e">
        <f>VLOOKUP(D8628,'MPG Master'!$C$3:$D$716,2,0)</f>
        <v>#N/A</v>
      </c>
      <c r="G8628" s="67" t="s">
        <v>61</v>
      </c>
      <c r="H8628" s="53" t="e">
        <f t="shared" si="302"/>
        <v>#N/A</v>
      </c>
      <c r="I8628" s="7" t="s">
        <v>11187</v>
      </c>
      <c r="J8628" s="7" t="s">
        <v>22690</v>
      </c>
      <c r="K8628" s="9">
        <v>21186</v>
      </c>
      <c r="L8628" s="7"/>
      <c r="M8628" s="7"/>
      <c r="N8628" s="7"/>
      <c r="O8628" s="7"/>
      <c r="P8628" s="7"/>
      <c r="Q8628" s="7" t="s">
        <v>1808</v>
      </c>
      <c r="R8628" s="39" t="s">
        <v>16966</v>
      </c>
      <c r="S8628" s="7"/>
      <c r="T8628" s="7" t="s">
        <v>1002</v>
      </c>
      <c r="U8628" s="7"/>
      <c r="V8628" s="7"/>
      <c r="W8628" s="7"/>
      <c r="X8628" s="7"/>
      <c r="Y8628" s="39"/>
      <c r="Z8628" s="7"/>
      <c r="AA8628" s="7"/>
      <c r="AB8628" s="24"/>
      <c r="AC8628" t="s">
        <v>26453</v>
      </c>
      <c r="AD8628" t="s">
        <v>23380</v>
      </c>
    </row>
    <row r="8629" spans="1:30" x14ac:dyDescent="0.25">
      <c r="A8629" t="str">
        <f t="shared" si="303"/>
        <v>03260038</v>
      </c>
      <c r="B8629" s="23" t="s">
        <v>58</v>
      </c>
      <c r="C8629" s="7" t="s">
        <v>1673</v>
      </c>
      <c r="D8629" s="66" t="s">
        <v>503</v>
      </c>
      <c r="E8629" s="53" t="e">
        <f>VLOOKUP(D8629,'MPG Master'!$C$3:$I$716,7,0)</f>
        <v>#N/A</v>
      </c>
      <c r="F8629" s="7" t="e">
        <f>VLOOKUP(D8629,'MPG Master'!$C$3:$D$716,2,0)</f>
        <v>#N/A</v>
      </c>
      <c r="G8629" s="67" t="s">
        <v>1691</v>
      </c>
      <c r="H8629" s="53" t="e">
        <f t="shared" si="302"/>
        <v>#N/A</v>
      </c>
      <c r="I8629" s="7" t="s">
        <v>11188</v>
      </c>
      <c r="J8629" s="7" t="s">
        <v>22691</v>
      </c>
      <c r="K8629" s="9">
        <v>23377</v>
      </c>
      <c r="L8629" s="7"/>
      <c r="M8629" s="7"/>
      <c r="N8629" s="7">
        <v>9199757980</v>
      </c>
      <c r="O8629" s="7"/>
      <c r="P8629" s="7"/>
      <c r="Q8629" s="7" t="s">
        <v>4724</v>
      </c>
      <c r="R8629" s="39" t="s">
        <v>16967</v>
      </c>
      <c r="S8629" s="7"/>
      <c r="T8629" s="7" t="s">
        <v>1314</v>
      </c>
      <c r="U8629" s="7"/>
      <c r="V8629" s="7"/>
      <c r="W8629" s="7"/>
      <c r="X8629" s="7"/>
      <c r="Y8629" s="39"/>
      <c r="Z8629" s="7"/>
      <c r="AA8629" s="7"/>
      <c r="AB8629" s="24"/>
      <c r="AC8629" t="s">
        <v>26453</v>
      </c>
      <c r="AD8629" t="s">
        <v>23380</v>
      </c>
    </row>
    <row r="8630" spans="1:30" x14ac:dyDescent="0.25">
      <c r="A8630" t="str">
        <f t="shared" si="303"/>
        <v>51150037</v>
      </c>
      <c r="B8630" s="23" t="s">
        <v>58</v>
      </c>
      <c r="C8630" s="7" t="s">
        <v>1448</v>
      </c>
      <c r="D8630" s="66" t="s">
        <v>359</v>
      </c>
      <c r="E8630" s="53" t="e">
        <f>VLOOKUP(D8630,'MPG Master'!$C$3:$I$716,7,0)</f>
        <v>#N/A</v>
      </c>
      <c r="F8630" s="7" t="e">
        <f>VLOOKUP(D8630,'MPG Master'!$C$3:$D$716,2,0)</f>
        <v>#N/A</v>
      </c>
      <c r="G8630" s="67" t="s">
        <v>1692</v>
      </c>
      <c r="H8630" s="53" t="e">
        <f t="shared" si="302"/>
        <v>#N/A</v>
      </c>
      <c r="I8630" s="7" t="s">
        <v>11189</v>
      </c>
      <c r="J8630" s="7" t="s">
        <v>22692</v>
      </c>
      <c r="K8630" s="9">
        <v>22647</v>
      </c>
      <c r="L8630" s="7"/>
      <c r="M8630" s="7"/>
      <c r="N8630" s="7">
        <v>7739386267</v>
      </c>
      <c r="O8630" s="7"/>
      <c r="P8630" s="7"/>
      <c r="Q8630" s="7" t="s">
        <v>1701</v>
      </c>
      <c r="R8630" s="39" t="s">
        <v>16968</v>
      </c>
      <c r="S8630" s="7"/>
      <c r="T8630" s="7" t="s">
        <v>875</v>
      </c>
      <c r="U8630" s="7"/>
      <c r="V8630" s="7"/>
      <c r="W8630" s="7"/>
      <c r="X8630" s="7"/>
      <c r="Y8630" s="39"/>
      <c r="Z8630" s="7"/>
      <c r="AA8630" s="7"/>
      <c r="AB8630" s="24"/>
      <c r="AC8630" t="s">
        <v>26453</v>
      </c>
      <c r="AD8630" t="s">
        <v>23380</v>
      </c>
    </row>
    <row r="8631" spans="1:30" x14ac:dyDescent="0.25">
      <c r="A8631" t="str">
        <f t="shared" si="303"/>
        <v>51150038</v>
      </c>
      <c r="B8631" s="23" t="s">
        <v>58</v>
      </c>
      <c r="C8631" s="7" t="s">
        <v>1448</v>
      </c>
      <c r="D8631" s="66" t="s">
        <v>359</v>
      </c>
      <c r="E8631" s="53" t="e">
        <f>VLOOKUP(D8631,'MPG Master'!$C$3:$I$716,7,0)</f>
        <v>#N/A</v>
      </c>
      <c r="F8631" s="7" t="e">
        <f>VLOOKUP(D8631,'MPG Master'!$C$3:$D$716,2,0)</f>
        <v>#N/A</v>
      </c>
      <c r="G8631" s="67" t="s">
        <v>1691</v>
      </c>
      <c r="H8631" s="53" t="e">
        <f t="shared" si="302"/>
        <v>#N/A</v>
      </c>
      <c r="I8631" s="7" t="s">
        <v>1800</v>
      </c>
      <c r="J8631" s="7" t="s">
        <v>10252</v>
      </c>
      <c r="K8631" s="9">
        <v>28856</v>
      </c>
      <c r="L8631" s="7"/>
      <c r="M8631" s="7"/>
      <c r="N8631" s="7">
        <v>9798384646</v>
      </c>
      <c r="O8631" s="7"/>
      <c r="P8631" s="7"/>
      <c r="Q8631" s="7" t="s">
        <v>1716</v>
      </c>
      <c r="R8631" s="39" t="s">
        <v>16969</v>
      </c>
      <c r="S8631" s="7"/>
      <c r="T8631" s="7" t="s">
        <v>747</v>
      </c>
      <c r="U8631" s="7"/>
      <c r="V8631" s="7"/>
      <c r="W8631" s="7"/>
      <c r="X8631" s="7"/>
      <c r="Y8631" s="39"/>
      <c r="Z8631" s="7"/>
      <c r="AA8631" s="7"/>
      <c r="AB8631" s="24"/>
      <c r="AC8631" t="s">
        <v>26453</v>
      </c>
      <c r="AD8631" t="s">
        <v>23380</v>
      </c>
    </row>
    <row r="8632" spans="1:30" x14ac:dyDescent="0.25">
      <c r="A8632" t="str">
        <f t="shared" si="303"/>
        <v>51150039</v>
      </c>
      <c r="B8632" s="23" t="s">
        <v>58</v>
      </c>
      <c r="C8632" s="7" t="s">
        <v>1448</v>
      </c>
      <c r="D8632" s="66" t="s">
        <v>359</v>
      </c>
      <c r="E8632" s="53" t="e">
        <f>VLOOKUP(D8632,'MPG Master'!$C$3:$I$716,7,0)</f>
        <v>#N/A</v>
      </c>
      <c r="F8632" s="7" t="e">
        <f>VLOOKUP(D8632,'MPG Master'!$C$3:$D$716,2,0)</f>
        <v>#N/A</v>
      </c>
      <c r="G8632" s="67" t="s">
        <v>2665</v>
      </c>
      <c r="H8632" s="53" t="e">
        <f t="shared" si="302"/>
        <v>#N/A</v>
      </c>
      <c r="I8632" s="7" t="s">
        <v>7602</v>
      </c>
      <c r="J8632" s="7" t="s">
        <v>22412</v>
      </c>
      <c r="K8632" s="9">
        <v>16840</v>
      </c>
      <c r="L8632" s="7"/>
      <c r="M8632" s="7"/>
      <c r="N8632" s="7">
        <v>9771364860</v>
      </c>
      <c r="O8632" s="7"/>
      <c r="P8632" s="7"/>
      <c r="Q8632" s="7" t="s">
        <v>1716</v>
      </c>
      <c r="R8632" s="39" t="s">
        <v>16970</v>
      </c>
      <c r="S8632" s="7"/>
      <c r="T8632" s="7" t="s">
        <v>747</v>
      </c>
      <c r="U8632" s="7"/>
      <c r="V8632" s="7"/>
      <c r="W8632" s="7"/>
      <c r="X8632" s="7"/>
      <c r="Y8632" s="39"/>
      <c r="Z8632" s="7"/>
      <c r="AA8632" s="7"/>
      <c r="AB8632" s="24"/>
      <c r="AC8632" t="s">
        <v>26453</v>
      </c>
      <c r="AD8632" t="s">
        <v>23380</v>
      </c>
    </row>
    <row r="8633" spans="1:30" x14ac:dyDescent="0.25">
      <c r="A8633" t="str">
        <f t="shared" si="303"/>
        <v>12460032</v>
      </c>
      <c r="B8633" s="23" t="s">
        <v>58</v>
      </c>
      <c r="C8633" s="7" t="s">
        <v>1675</v>
      </c>
      <c r="D8633" s="66" t="s">
        <v>7533</v>
      </c>
      <c r="E8633" s="53" t="e">
        <f>VLOOKUP(D8633,'MPG Master'!$C$3:$I$716,7,0)</f>
        <v>#N/A</v>
      </c>
      <c r="F8633" s="7" t="e">
        <f>VLOOKUP(D8633,'MPG Master'!$C$3:$D$716,2,0)</f>
        <v>#N/A</v>
      </c>
      <c r="G8633" s="67" t="s">
        <v>1688</v>
      </c>
      <c r="H8633" s="53" t="e">
        <f t="shared" si="302"/>
        <v>#N/A</v>
      </c>
      <c r="I8633" s="7" t="s">
        <v>6018</v>
      </c>
      <c r="J8633" s="7" t="s">
        <v>22693</v>
      </c>
      <c r="K8633" s="9">
        <v>31411</v>
      </c>
      <c r="L8633" s="7"/>
      <c r="M8633" s="7"/>
      <c r="N8633" s="7">
        <v>7573889933</v>
      </c>
      <c r="O8633" s="7"/>
      <c r="P8633" s="7"/>
      <c r="Q8633" s="7" t="s">
        <v>1050</v>
      </c>
      <c r="R8633" s="39" t="s">
        <v>16971</v>
      </c>
      <c r="S8633" s="7"/>
      <c r="T8633" s="7" t="s">
        <v>815</v>
      </c>
      <c r="U8633" s="7"/>
      <c r="V8633" s="7"/>
      <c r="W8633" s="7"/>
      <c r="X8633" s="7"/>
      <c r="Y8633" s="39"/>
      <c r="Z8633" s="7"/>
      <c r="AA8633" s="7"/>
      <c r="AB8633" s="24"/>
      <c r="AC8633" t="s">
        <v>26453</v>
      </c>
      <c r="AD8633" t="s">
        <v>23380</v>
      </c>
    </row>
    <row r="8634" spans="1:30" x14ac:dyDescent="0.25">
      <c r="A8634" t="str">
        <f t="shared" si="303"/>
        <v>12310018</v>
      </c>
      <c r="B8634" s="23" t="s">
        <v>58</v>
      </c>
      <c r="C8634" s="7" t="s">
        <v>1675</v>
      </c>
      <c r="D8634" s="66" t="s">
        <v>403</v>
      </c>
      <c r="E8634" s="53" t="e">
        <f>VLOOKUP(D8634,'MPG Master'!$C$3:$I$716,7,0)</f>
        <v>#N/A</v>
      </c>
      <c r="F8634" s="7" t="e">
        <f>VLOOKUP(D8634,'MPG Master'!$C$3:$D$716,2,0)</f>
        <v>#N/A</v>
      </c>
      <c r="G8634" s="67" t="s">
        <v>1682</v>
      </c>
      <c r="H8634" s="53" t="e">
        <f t="shared" si="302"/>
        <v>#N/A</v>
      </c>
      <c r="I8634" s="7" t="s">
        <v>11190</v>
      </c>
      <c r="J8634" s="7" t="s">
        <v>1210</v>
      </c>
      <c r="K8634" s="9">
        <v>30138</v>
      </c>
      <c r="L8634" s="7"/>
      <c r="M8634" s="7"/>
      <c r="N8634" s="7">
        <v>6202518162</v>
      </c>
      <c r="O8634" s="7"/>
      <c r="P8634" s="7"/>
      <c r="Q8634" s="7" t="s">
        <v>1050</v>
      </c>
      <c r="R8634" s="39" t="s">
        <v>16972</v>
      </c>
      <c r="S8634" s="7"/>
      <c r="T8634" s="7" t="s">
        <v>815</v>
      </c>
      <c r="U8634" s="7"/>
      <c r="V8634" s="7"/>
      <c r="W8634" s="7"/>
      <c r="X8634" s="7"/>
      <c r="Y8634" s="39"/>
      <c r="Z8634" s="7"/>
      <c r="AA8634" s="7"/>
      <c r="AB8634" s="24"/>
      <c r="AC8634" t="s">
        <v>26453</v>
      </c>
      <c r="AD8634" t="s">
        <v>23380</v>
      </c>
    </row>
    <row r="8635" spans="1:30" x14ac:dyDescent="0.25">
      <c r="A8635" t="str">
        <f t="shared" si="303"/>
        <v>12020084</v>
      </c>
      <c r="B8635" s="23" t="s">
        <v>58</v>
      </c>
      <c r="C8635" s="7" t="s">
        <v>1676</v>
      </c>
      <c r="D8635" s="66" t="s">
        <v>324</v>
      </c>
      <c r="E8635" s="53" t="e">
        <f>VLOOKUP(D8635,'MPG Master'!$C$3:$I$716,7,0)</f>
        <v>#N/A</v>
      </c>
      <c r="F8635" s="7" t="e">
        <f>VLOOKUP(D8635,'MPG Master'!$C$3:$D$716,2,0)</f>
        <v>#N/A</v>
      </c>
      <c r="G8635" s="67" t="s">
        <v>2896</v>
      </c>
      <c r="H8635" s="53" t="e">
        <f t="shared" si="302"/>
        <v>#N/A</v>
      </c>
      <c r="I8635" s="7" t="s">
        <v>1777</v>
      </c>
      <c r="J8635" s="7" t="s">
        <v>22694</v>
      </c>
      <c r="K8635" s="9">
        <v>34335</v>
      </c>
      <c r="L8635" s="7"/>
      <c r="M8635" s="7"/>
      <c r="N8635" s="7">
        <v>6289068817</v>
      </c>
      <c r="O8635" s="7"/>
      <c r="P8635" s="7"/>
      <c r="Q8635" s="7" t="s">
        <v>4724</v>
      </c>
      <c r="R8635" s="39" t="s">
        <v>16973</v>
      </c>
      <c r="S8635" s="7"/>
      <c r="T8635" s="7" t="s">
        <v>767</v>
      </c>
      <c r="U8635" s="7"/>
      <c r="V8635" s="7"/>
      <c r="W8635" s="7"/>
      <c r="X8635" s="7"/>
      <c r="Y8635" s="39"/>
      <c r="Z8635" s="7"/>
      <c r="AA8635" s="7"/>
      <c r="AB8635" s="24"/>
      <c r="AC8635" t="s">
        <v>26453</v>
      </c>
      <c r="AD8635" t="s">
        <v>23380</v>
      </c>
    </row>
    <row r="8636" spans="1:30" x14ac:dyDescent="0.25">
      <c r="A8636" t="str">
        <f t="shared" si="303"/>
        <v>12020085</v>
      </c>
      <c r="B8636" s="23" t="s">
        <v>58</v>
      </c>
      <c r="C8636" s="7" t="s">
        <v>1676</v>
      </c>
      <c r="D8636" s="66" t="s">
        <v>324</v>
      </c>
      <c r="E8636" s="53" t="e">
        <f>VLOOKUP(D8636,'MPG Master'!$C$3:$I$716,7,0)</f>
        <v>#N/A</v>
      </c>
      <c r="F8636" s="7" t="e">
        <f>VLOOKUP(D8636,'MPG Master'!$C$3:$D$716,2,0)</f>
        <v>#N/A</v>
      </c>
      <c r="G8636" s="67" t="s">
        <v>310</v>
      </c>
      <c r="H8636" s="53" t="e">
        <f t="shared" si="302"/>
        <v>#N/A</v>
      </c>
      <c r="I8636" s="7" t="s">
        <v>7450</v>
      </c>
      <c r="J8636" s="7" t="s">
        <v>22695</v>
      </c>
      <c r="K8636" s="9">
        <v>23777</v>
      </c>
      <c r="L8636" s="7"/>
      <c r="M8636" s="7"/>
      <c r="N8636" s="7">
        <v>9102872847</v>
      </c>
      <c r="O8636" s="7"/>
      <c r="P8636" s="7"/>
      <c r="Q8636" s="7" t="s">
        <v>1701</v>
      </c>
      <c r="R8636" s="39" t="s">
        <v>16974</v>
      </c>
      <c r="S8636" s="7"/>
      <c r="T8636" s="7" t="s">
        <v>767</v>
      </c>
      <c r="U8636" s="7"/>
      <c r="V8636" s="7"/>
      <c r="W8636" s="7"/>
      <c r="X8636" s="7"/>
      <c r="Y8636" s="39"/>
      <c r="Z8636" s="7"/>
      <c r="AA8636" s="7"/>
      <c r="AB8636" s="24"/>
      <c r="AC8636" t="s">
        <v>26453</v>
      </c>
      <c r="AD8636" t="s">
        <v>23380</v>
      </c>
    </row>
    <row r="8637" spans="1:30" x14ac:dyDescent="0.25">
      <c r="A8637" t="str">
        <f t="shared" si="303"/>
        <v>12430021</v>
      </c>
      <c r="B8637" s="23" t="s">
        <v>58</v>
      </c>
      <c r="C8637" s="7" t="s">
        <v>1676</v>
      </c>
      <c r="D8637" s="66" t="s">
        <v>7525</v>
      </c>
      <c r="E8637" s="53" t="e">
        <f>VLOOKUP(D8637,'MPG Master'!$C$3:$I$716,7,0)</f>
        <v>#N/A</v>
      </c>
      <c r="F8637" s="7" t="e">
        <f>VLOOKUP(D8637,'MPG Master'!$C$3:$D$716,2,0)</f>
        <v>#N/A</v>
      </c>
      <c r="G8637" s="67" t="s">
        <v>1822</v>
      </c>
      <c r="H8637" s="53" t="e">
        <f t="shared" si="302"/>
        <v>#N/A</v>
      </c>
      <c r="I8637" s="7" t="s">
        <v>6848</v>
      </c>
      <c r="J8637" s="7" t="s">
        <v>22696</v>
      </c>
      <c r="K8637" s="9">
        <v>36720</v>
      </c>
      <c r="L8637" s="7"/>
      <c r="M8637" s="7"/>
      <c r="N8637" s="7">
        <v>9142548745</v>
      </c>
      <c r="O8637" s="7"/>
      <c r="P8637" s="7"/>
      <c r="Q8637" s="7" t="s">
        <v>1808</v>
      </c>
      <c r="R8637" s="39" t="s">
        <v>16975</v>
      </c>
      <c r="S8637" s="7"/>
      <c r="T8637" s="7" t="s">
        <v>820</v>
      </c>
      <c r="U8637" s="7"/>
      <c r="V8637" s="7"/>
      <c r="W8637" s="7"/>
      <c r="X8637" s="7"/>
      <c r="Y8637" s="39"/>
      <c r="Z8637" s="7"/>
      <c r="AA8637" s="7"/>
      <c r="AB8637" s="24"/>
      <c r="AC8637" t="s">
        <v>26453</v>
      </c>
      <c r="AD8637" t="s">
        <v>23380</v>
      </c>
    </row>
    <row r="8638" spans="1:30" x14ac:dyDescent="0.25">
      <c r="A8638" t="str">
        <f t="shared" si="303"/>
        <v>12360016</v>
      </c>
      <c r="B8638" s="23" t="s">
        <v>58</v>
      </c>
      <c r="C8638" s="7" t="s">
        <v>1676</v>
      </c>
      <c r="D8638" s="66" t="s">
        <v>341</v>
      </c>
      <c r="E8638" s="53" t="e">
        <f>VLOOKUP(D8638,'MPG Master'!$C$3:$I$716,7,0)</f>
        <v>#N/A</v>
      </c>
      <c r="F8638" s="7" t="e">
        <f>VLOOKUP(D8638,'MPG Master'!$C$3:$D$716,2,0)</f>
        <v>#N/A</v>
      </c>
      <c r="G8638" s="67" t="s">
        <v>1772</v>
      </c>
      <c r="H8638" s="53" t="e">
        <f t="shared" si="302"/>
        <v>#N/A</v>
      </c>
      <c r="I8638" s="7" t="s">
        <v>11191</v>
      </c>
      <c r="J8638" s="7" t="s">
        <v>2392</v>
      </c>
      <c r="K8638" s="9">
        <v>24838</v>
      </c>
      <c r="L8638" s="7"/>
      <c r="M8638" s="7"/>
      <c r="N8638" s="7"/>
      <c r="O8638" s="7"/>
      <c r="P8638" s="7"/>
      <c r="Q8638" s="7" t="s">
        <v>1851</v>
      </c>
      <c r="R8638" s="39" t="s">
        <v>16976</v>
      </c>
      <c r="S8638" s="7"/>
      <c r="T8638" s="7" t="s">
        <v>747</v>
      </c>
      <c r="U8638" s="7"/>
      <c r="V8638" s="7"/>
      <c r="W8638" s="7"/>
      <c r="X8638" s="7"/>
      <c r="Y8638" s="39"/>
      <c r="Z8638" s="7"/>
      <c r="AA8638" s="7"/>
      <c r="AB8638" s="24"/>
      <c r="AC8638" t="s">
        <v>26453</v>
      </c>
      <c r="AD8638" t="s">
        <v>23380</v>
      </c>
    </row>
    <row r="8639" spans="1:30" x14ac:dyDescent="0.25">
      <c r="A8639" t="str">
        <f t="shared" si="303"/>
        <v>12360017</v>
      </c>
      <c r="B8639" s="23" t="s">
        <v>58</v>
      </c>
      <c r="C8639" s="7" t="s">
        <v>1676</v>
      </c>
      <c r="D8639" s="66" t="s">
        <v>341</v>
      </c>
      <c r="E8639" s="53" t="e">
        <f>VLOOKUP(D8639,'MPG Master'!$C$3:$I$716,7,0)</f>
        <v>#N/A</v>
      </c>
      <c r="F8639" s="7" t="e">
        <f>VLOOKUP(D8639,'MPG Master'!$C$3:$D$716,2,0)</f>
        <v>#N/A</v>
      </c>
      <c r="G8639" s="67" t="s">
        <v>1683</v>
      </c>
      <c r="H8639" s="53" t="e">
        <f t="shared" si="302"/>
        <v>#N/A</v>
      </c>
      <c r="I8639" s="7" t="s">
        <v>2958</v>
      </c>
      <c r="J8639" s="7" t="s">
        <v>5009</v>
      </c>
      <c r="K8639" s="9">
        <v>35012</v>
      </c>
      <c r="L8639" s="7"/>
      <c r="M8639" s="7"/>
      <c r="N8639" s="7"/>
      <c r="O8639" s="7"/>
      <c r="P8639" s="7"/>
      <c r="Q8639" s="7" t="s">
        <v>1851</v>
      </c>
      <c r="R8639" s="39" t="s">
        <v>16977</v>
      </c>
      <c r="S8639" s="7"/>
      <c r="T8639" s="7" t="s">
        <v>747</v>
      </c>
      <c r="U8639" s="7"/>
      <c r="V8639" s="7"/>
      <c r="W8639" s="7"/>
      <c r="X8639" s="7"/>
      <c r="Y8639" s="39"/>
      <c r="Z8639" s="7"/>
      <c r="AA8639" s="7"/>
      <c r="AB8639" s="24"/>
      <c r="AC8639" t="s">
        <v>26453</v>
      </c>
      <c r="AD8639" t="s">
        <v>23380</v>
      </c>
    </row>
    <row r="8640" spans="1:30" x14ac:dyDescent="0.25">
      <c r="A8640" t="str">
        <f t="shared" si="303"/>
        <v>40290275</v>
      </c>
      <c r="B8640" s="23" t="s">
        <v>58</v>
      </c>
      <c r="C8640" s="7" t="s">
        <v>1448</v>
      </c>
      <c r="D8640" s="66" t="s">
        <v>348</v>
      </c>
      <c r="E8640" s="53" t="e">
        <f>VLOOKUP(D8640,'MPG Master'!$C$3:$I$716,7,0)</f>
        <v>#N/A</v>
      </c>
      <c r="F8640" s="7" t="e">
        <f>VLOOKUP(D8640,'MPG Master'!$C$3:$D$716,2,0)</f>
        <v>#N/A</v>
      </c>
      <c r="G8640" s="67" t="s">
        <v>7780</v>
      </c>
      <c r="H8640" s="53" t="e">
        <f t="shared" si="302"/>
        <v>#N/A</v>
      </c>
      <c r="I8640" s="7" t="s">
        <v>11192</v>
      </c>
      <c r="J8640" s="7" t="s">
        <v>22697</v>
      </c>
      <c r="K8640" s="9">
        <v>24645</v>
      </c>
      <c r="L8640" s="7"/>
      <c r="M8640" s="7"/>
      <c r="N8640" s="7">
        <v>9065555593</v>
      </c>
      <c r="O8640" s="7"/>
      <c r="P8640" s="7"/>
      <c r="Q8640" s="7" t="s">
        <v>4724</v>
      </c>
      <c r="R8640" s="39" t="s">
        <v>16978</v>
      </c>
      <c r="S8640" s="7"/>
      <c r="T8640" s="7" t="s">
        <v>2571</v>
      </c>
      <c r="U8640" s="7"/>
      <c r="V8640" s="7"/>
      <c r="W8640" s="7"/>
      <c r="X8640" s="7"/>
      <c r="Y8640" s="39"/>
      <c r="Z8640" s="7"/>
      <c r="AA8640" s="7"/>
      <c r="AB8640" s="24"/>
      <c r="AC8640" t="s">
        <v>26453</v>
      </c>
      <c r="AD8640" t="s">
        <v>23380</v>
      </c>
    </row>
    <row r="8641" spans="1:30" x14ac:dyDescent="0.25">
      <c r="A8641" t="str">
        <f t="shared" si="303"/>
        <v>40290276</v>
      </c>
      <c r="B8641" s="23" t="s">
        <v>58</v>
      </c>
      <c r="C8641" s="7" t="s">
        <v>1448</v>
      </c>
      <c r="D8641" s="66" t="s">
        <v>348</v>
      </c>
      <c r="E8641" s="53" t="e">
        <f>VLOOKUP(D8641,'MPG Master'!$C$3:$I$716,7,0)</f>
        <v>#N/A</v>
      </c>
      <c r="F8641" s="7" t="e">
        <f>VLOOKUP(D8641,'MPG Master'!$C$3:$D$716,2,0)</f>
        <v>#N/A</v>
      </c>
      <c r="G8641" s="67" t="s">
        <v>7837</v>
      </c>
      <c r="H8641" s="53" t="e">
        <f t="shared" si="302"/>
        <v>#N/A</v>
      </c>
      <c r="I8641" s="7" t="s">
        <v>11193</v>
      </c>
      <c r="J8641" s="7" t="s">
        <v>18275</v>
      </c>
      <c r="K8641" s="9">
        <v>25204</v>
      </c>
      <c r="L8641" s="7"/>
      <c r="M8641" s="7"/>
      <c r="N8641" s="7">
        <v>6207539374</v>
      </c>
      <c r="O8641" s="7"/>
      <c r="P8641" s="7"/>
      <c r="Q8641" s="7" t="s">
        <v>1716</v>
      </c>
      <c r="R8641" s="39" t="s">
        <v>16979</v>
      </c>
      <c r="S8641" s="7"/>
      <c r="T8641" s="7" t="s">
        <v>747</v>
      </c>
      <c r="U8641" s="7"/>
      <c r="V8641" s="7"/>
      <c r="W8641" s="7"/>
      <c r="X8641" s="7"/>
      <c r="Y8641" s="39"/>
      <c r="Z8641" s="7"/>
      <c r="AA8641" s="7"/>
      <c r="AB8641" s="24"/>
      <c r="AC8641" t="s">
        <v>26453</v>
      </c>
      <c r="AD8641" t="s">
        <v>23380</v>
      </c>
    </row>
    <row r="8642" spans="1:30" x14ac:dyDescent="0.25">
      <c r="A8642" t="str">
        <f t="shared" si="303"/>
        <v>40290277</v>
      </c>
      <c r="B8642" s="23" t="s">
        <v>58</v>
      </c>
      <c r="C8642" s="7" t="s">
        <v>1448</v>
      </c>
      <c r="D8642" s="66" t="s">
        <v>348</v>
      </c>
      <c r="E8642" s="53" t="e">
        <f>VLOOKUP(D8642,'MPG Master'!$C$3:$I$716,7,0)</f>
        <v>#N/A</v>
      </c>
      <c r="F8642" s="7" t="e">
        <f>VLOOKUP(D8642,'MPG Master'!$C$3:$D$716,2,0)</f>
        <v>#N/A</v>
      </c>
      <c r="G8642" s="67" t="s">
        <v>7834</v>
      </c>
      <c r="H8642" s="53" t="e">
        <f t="shared" si="302"/>
        <v>#N/A</v>
      </c>
      <c r="I8642" s="7" t="s">
        <v>11194</v>
      </c>
      <c r="J8642" s="7" t="s">
        <v>22698</v>
      </c>
      <c r="K8642" s="9">
        <v>27030</v>
      </c>
      <c r="L8642" s="7"/>
      <c r="M8642" s="7"/>
      <c r="N8642" s="7">
        <v>7549117101</v>
      </c>
      <c r="O8642" s="7"/>
      <c r="P8642" s="7"/>
      <c r="Q8642" s="7" t="s">
        <v>99</v>
      </c>
      <c r="R8642" s="39" t="s">
        <v>16980</v>
      </c>
      <c r="S8642" s="7"/>
      <c r="T8642" s="7" t="s">
        <v>1926</v>
      </c>
      <c r="U8642" s="7"/>
      <c r="V8642" s="7"/>
      <c r="W8642" s="7"/>
      <c r="X8642" s="7"/>
      <c r="Y8642" s="39"/>
      <c r="Z8642" s="7"/>
      <c r="AA8642" s="7"/>
      <c r="AB8642" s="24"/>
      <c r="AC8642" t="s">
        <v>26453</v>
      </c>
      <c r="AD8642" t="s">
        <v>23380</v>
      </c>
    </row>
    <row r="8643" spans="1:30" x14ac:dyDescent="0.25">
      <c r="A8643" t="str">
        <f t="shared" si="303"/>
        <v>12460035</v>
      </c>
      <c r="B8643" s="23" t="s">
        <v>58</v>
      </c>
      <c r="C8643" s="7" t="s">
        <v>1675</v>
      </c>
      <c r="D8643" s="66" t="s">
        <v>7533</v>
      </c>
      <c r="E8643" s="53" t="e">
        <f>VLOOKUP(D8643,'MPG Master'!$C$3:$I$716,7,0)</f>
        <v>#N/A</v>
      </c>
      <c r="F8643" s="7" t="e">
        <f>VLOOKUP(D8643,'MPG Master'!$C$3:$D$716,2,0)</f>
        <v>#N/A</v>
      </c>
      <c r="G8643" s="67" t="s">
        <v>382</v>
      </c>
      <c r="H8643" s="53" t="e">
        <f t="shared" ref="H8643:H8706" si="304">E8643&amp;G8643</f>
        <v>#N/A</v>
      </c>
      <c r="I8643" s="7" t="s">
        <v>11195</v>
      </c>
      <c r="J8643" s="7" t="s">
        <v>2222</v>
      </c>
      <c r="K8643" s="9">
        <v>29931</v>
      </c>
      <c r="L8643" s="7"/>
      <c r="M8643" s="7"/>
      <c r="N8643" s="7">
        <v>8292806282</v>
      </c>
      <c r="O8643" s="7"/>
      <c r="P8643" s="7"/>
      <c r="Q8643" s="7" t="s">
        <v>1424</v>
      </c>
      <c r="R8643" s="39" t="s">
        <v>16981</v>
      </c>
      <c r="S8643" s="7"/>
      <c r="T8643" s="7" t="s">
        <v>7595</v>
      </c>
      <c r="U8643" s="7"/>
      <c r="V8643" s="7"/>
      <c r="W8643" s="7"/>
      <c r="X8643" s="7"/>
      <c r="Y8643" s="39"/>
      <c r="Z8643" s="7"/>
      <c r="AA8643" s="7"/>
      <c r="AB8643" s="24"/>
      <c r="AC8643" t="s">
        <v>26453</v>
      </c>
      <c r="AD8643" t="s">
        <v>23380</v>
      </c>
    </row>
    <row r="8644" spans="1:30" x14ac:dyDescent="0.25">
      <c r="A8644" t="str">
        <f t="shared" si="303"/>
        <v>12460034</v>
      </c>
      <c r="B8644" s="23" t="s">
        <v>58</v>
      </c>
      <c r="C8644" s="7" t="s">
        <v>1675</v>
      </c>
      <c r="D8644" s="66" t="s">
        <v>7533</v>
      </c>
      <c r="E8644" s="53" t="e">
        <f>VLOOKUP(D8644,'MPG Master'!$C$3:$I$716,7,0)</f>
        <v>#N/A</v>
      </c>
      <c r="F8644" s="7" t="e">
        <f>VLOOKUP(D8644,'MPG Master'!$C$3:$D$716,2,0)</f>
        <v>#N/A</v>
      </c>
      <c r="G8644" s="67" t="s">
        <v>1874</v>
      </c>
      <c r="H8644" s="53" t="e">
        <f t="shared" si="304"/>
        <v>#N/A</v>
      </c>
      <c r="I8644" s="7" t="s">
        <v>10541</v>
      </c>
      <c r="J8644" s="7" t="s">
        <v>1163</v>
      </c>
      <c r="K8644" s="9">
        <v>29221</v>
      </c>
      <c r="L8644" s="7"/>
      <c r="M8644" s="7"/>
      <c r="N8644" s="7">
        <v>8083557260</v>
      </c>
      <c r="O8644" s="7"/>
      <c r="P8644" s="7"/>
      <c r="Q8644" s="7" t="s">
        <v>1851</v>
      </c>
      <c r="R8644" s="39" t="s">
        <v>16982</v>
      </c>
      <c r="S8644" s="7"/>
      <c r="T8644" s="7" t="s">
        <v>747</v>
      </c>
      <c r="U8644" s="7"/>
      <c r="V8644" s="7"/>
      <c r="W8644" s="7"/>
      <c r="X8644" s="7"/>
      <c r="Y8644" s="39"/>
      <c r="Z8644" s="7"/>
      <c r="AA8644" s="7"/>
      <c r="AB8644" s="24"/>
      <c r="AC8644" t="s">
        <v>26453</v>
      </c>
      <c r="AD8644" t="s">
        <v>23380</v>
      </c>
    </row>
    <row r="8645" spans="1:30" x14ac:dyDescent="0.25">
      <c r="A8645" t="str">
        <f t="shared" si="303"/>
        <v>93850004</v>
      </c>
      <c r="B8645" s="23" t="s">
        <v>58</v>
      </c>
      <c r="C8645" s="7" t="s">
        <v>7738</v>
      </c>
      <c r="D8645" s="66" t="s">
        <v>7518</v>
      </c>
      <c r="E8645" s="53" t="e">
        <f>VLOOKUP(D8645,'MPG Master'!$C$3:$I$716,7,0)</f>
        <v>#N/A</v>
      </c>
      <c r="F8645" s="7" t="e">
        <f>VLOOKUP(D8645,'MPG Master'!$C$3:$D$716,2,0)</f>
        <v>#N/A</v>
      </c>
      <c r="G8645" s="67" t="s">
        <v>1679</v>
      </c>
      <c r="H8645" s="53" t="e">
        <f t="shared" si="304"/>
        <v>#N/A</v>
      </c>
      <c r="I8645" s="7" t="s">
        <v>2986</v>
      </c>
      <c r="J8645" s="7" t="s">
        <v>5777</v>
      </c>
      <c r="K8645" s="9">
        <v>29587</v>
      </c>
      <c r="L8645" s="7"/>
      <c r="M8645" s="7"/>
      <c r="N8645" s="7">
        <v>9931906268</v>
      </c>
      <c r="O8645" s="7"/>
      <c r="P8645" s="7"/>
      <c r="Q8645" s="7" t="s">
        <v>4724</v>
      </c>
      <c r="R8645" s="39" t="s">
        <v>16983</v>
      </c>
      <c r="S8645" s="7"/>
      <c r="T8645" s="7" t="s">
        <v>7576</v>
      </c>
      <c r="U8645" s="7"/>
      <c r="V8645" s="7"/>
      <c r="W8645" s="7"/>
      <c r="X8645" s="7"/>
      <c r="Y8645" s="39"/>
      <c r="Z8645" s="7"/>
      <c r="AA8645" s="7"/>
      <c r="AB8645" s="24"/>
      <c r="AC8645" t="s">
        <v>26453</v>
      </c>
      <c r="AD8645" t="s">
        <v>23380</v>
      </c>
    </row>
    <row r="8646" spans="1:30" x14ac:dyDescent="0.25">
      <c r="A8646" t="str">
        <f t="shared" si="303"/>
        <v>93910002</v>
      </c>
      <c r="B8646" s="23" t="s">
        <v>58</v>
      </c>
      <c r="C8646" s="7" t="s">
        <v>7738</v>
      </c>
      <c r="D8646" s="66" t="s">
        <v>7523</v>
      </c>
      <c r="E8646" s="53" t="e">
        <f>VLOOKUP(D8646,'MPG Master'!$C$3:$I$716,7,0)</f>
        <v>#N/A</v>
      </c>
      <c r="F8646" s="7" t="e">
        <f>VLOOKUP(D8646,'MPG Master'!$C$3:$D$716,2,0)</f>
        <v>#N/A</v>
      </c>
      <c r="G8646" s="67" t="s">
        <v>60</v>
      </c>
      <c r="H8646" s="53" t="e">
        <f t="shared" si="304"/>
        <v>#N/A</v>
      </c>
      <c r="I8646" s="7" t="s">
        <v>2621</v>
      </c>
      <c r="J8646" s="7" t="s">
        <v>11089</v>
      </c>
      <c r="K8646" s="9">
        <v>35858</v>
      </c>
      <c r="L8646" s="7"/>
      <c r="M8646" s="7"/>
      <c r="N8646" s="7"/>
      <c r="O8646" s="7"/>
      <c r="P8646" s="7"/>
      <c r="Q8646" s="7" t="s">
        <v>1050</v>
      </c>
      <c r="R8646" s="39" t="s">
        <v>16984</v>
      </c>
      <c r="S8646" s="7"/>
      <c r="T8646" s="7" t="s">
        <v>17862</v>
      </c>
      <c r="U8646" s="7"/>
      <c r="V8646" s="7"/>
      <c r="W8646" s="7"/>
      <c r="X8646" s="7"/>
      <c r="Y8646" s="39"/>
      <c r="Z8646" s="7"/>
      <c r="AA8646" s="7"/>
      <c r="AB8646" s="24"/>
      <c r="AC8646" t="s">
        <v>26453</v>
      </c>
      <c r="AD8646" t="s">
        <v>23380</v>
      </c>
    </row>
    <row r="8647" spans="1:30" x14ac:dyDescent="0.25">
      <c r="A8647" t="str">
        <f t="shared" si="303"/>
        <v>93910004</v>
      </c>
      <c r="B8647" s="23" t="s">
        <v>58</v>
      </c>
      <c r="C8647" s="7" t="s">
        <v>7738</v>
      </c>
      <c r="D8647" s="66" t="s">
        <v>7523</v>
      </c>
      <c r="E8647" s="53" t="e">
        <f>VLOOKUP(D8647,'MPG Master'!$C$3:$I$716,7,0)</f>
        <v>#N/A</v>
      </c>
      <c r="F8647" s="7" t="e">
        <f>VLOOKUP(D8647,'MPG Master'!$C$3:$D$716,2,0)</f>
        <v>#N/A</v>
      </c>
      <c r="G8647" s="67" t="s">
        <v>1679</v>
      </c>
      <c r="H8647" s="53" t="e">
        <f t="shared" si="304"/>
        <v>#N/A</v>
      </c>
      <c r="I8647" s="7" t="s">
        <v>11196</v>
      </c>
      <c r="J8647" s="7" t="s">
        <v>22699</v>
      </c>
      <c r="K8647" s="9">
        <v>28491</v>
      </c>
      <c r="L8647" s="7"/>
      <c r="M8647" s="7"/>
      <c r="N8647" s="7"/>
      <c r="O8647" s="7"/>
      <c r="P8647" s="7"/>
      <c r="Q8647" s="7" t="s">
        <v>1701</v>
      </c>
      <c r="R8647" s="39" t="s">
        <v>16985</v>
      </c>
      <c r="S8647" s="7"/>
      <c r="T8647" s="7" t="s">
        <v>7576</v>
      </c>
      <c r="U8647" s="7"/>
      <c r="V8647" s="7"/>
      <c r="W8647" s="7"/>
      <c r="X8647" s="7"/>
      <c r="Y8647" s="39"/>
      <c r="Z8647" s="7"/>
      <c r="AA8647" s="7"/>
      <c r="AB8647" s="24"/>
      <c r="AC8647" t="s">
        <v>26453</v>
      </c>
      <c r="AD8647" t="s">
        <v>23380</v>
      </c>
    </row>
    <row r="8648" spans="1:30" x14ac:dyDescent="0.25">
      <c r="A8648" t="str">
        <f t="shared" si="303"/>
        <v>93910005</v>
      </c>
      <c r="B8648" s="23" t="s">
        <v>58</v>
      </c>
      <c r="C8648" s="7" t="s">
        <v>7738</v>
      </c>
      <c r="D8648" s="66" t="s">
        <v>7523</v>
      </c>
      <c r="E8648" s="53" t="e">
        <f>VLOOKUP(D8648,'MPG Master'!$C$3:$I$716,7,0)</f>
        <v>#N/A</v>
      </c>
      <c r="F8648" s="7" t="e">
        <f>VLOOKUP(D8648,'MPG Master'!$C$3:$D$716,2,0)</f>
        <v>#N/A</v>
      </c>
      <c r="G8648" s="67" t="s">
        <v>1680</v>
      </c>
      <c r="H8648" s="53" t="e">
        <f t="shared" si="304"/>
        <v>#N/A</v>
      </c>
      <c r="I8648" s="7" t="s">
        <v>9250</v>
      </c>
      <c r="J8648" s="7" t="s">
        <v>22700</v>
      </c>
      <c r="K8648" s="9">
        <v>26665</v>
      </c>
      <c r="L8648" s="7"/>
      <c r="M8648" s="7"/>
      <c r="N8648" s="7"/>
      <c r="O8648" s="7"/>
      <c r="P8648" s="7"/>
      <c r="Q8648" s="7" t="s">
        <v>1701</v>
      </c>
      <c r="R8648" s="39" t="s">
        <v>16986</v>
      </c>
      <c r="S8648" s="7"/>
      <c r="T8648" s="7" t="s">
        <v>7576</v>
      </c>
      <c r="U8648" s="7"/>
      <c r="V8648" s="7"/>
      <c r="W8648" s="7"/>
      <c r="X8648" s="7"/>
      <c r="Y8648" s="39"/>
      <c r="Z8648" s="7"/>
      <c r="AA8648" s="7"/>
      <c r="AB8648" s="24"/>
      <c r="AC8648" t="s">
        <v>26453</v>
      </c>
      <c r="AD8648" t="s">
        <v>23380</v>
      </c>
    </row>
    <row r="8649" spans="1:30" x14ac:dyDescent="0.25">
      <c r="A8649" t="str">
        <f t="shared" si="303"/>
        <v>93910006</v>
      </c>
      <c r="B8649" s="23" t="s">
        <v>58</v>
      </c>
      <c r="C8649" s="7" t="s">
        <v>7738</v>
      </c>
      <c r="D8649" s="66" t="s">
        <v>7523</v>
      </c>
      <c r="E8649" s="53" t="e">
        <f>VLOOKUP(D8649,'MPG Master'!$C$3:$I$716,7,0)</f>
        <v>#N/A</v>
      </c>
      <c r="F8649" s="7" t="e">
        <f>VLOOKUP(D8649,'MPG Master'!$C$3:$D$716,2,0)</f>
        <v>#N/A</v>
      </c>
      <c r="G8649" s="67" t="s">
        <v>378</v>
      </c>
      <c r="H8649" s="53" t="e">
        <f t="shared" si="304"/>
        <v>#N/A</v>
      </c>
      <c r="I8649" s="7" t="s">
        <v>2547</v>
      </c>
      <c r="J8649" s="7" t="s">
        <v>22701</v>
      </c>
      <c r="K8649" s="9">
        <v>24108</v>
      </c>
      <c r="L8649" s="7"/>
      <c r="M8649" s="7"/>
      <c r="N8649" s="7"/>
      <c r="O8649" s="7"/>
      <c r="P8649" s="7"/>
      <c r="Q8649" s="7" t="s">
        <v>4724</v>
      </c>
      <c r="R8649" s="39" t="s">
        <v>16987</v>
      </c>
      <c r="S8649" s="7"/>
      <c r="T8649" s="7" t="s">
        <v>7576</v>
      </c>
      <c r="U8649" s="7"/>
      <c r="V8649" s="7"/>
      <c r="W8649" s="7"/>
      <c r="X8649" s="7"/>
      <c r="Y8649" s="39"/>
      <c r="Z8649" s="7"/>
      <c r="AA8649" s="7"/>
      <c r="AB8649" s="24"/>
      <c r="AC8649" t="s">
        <v>26453</v>
      </c>
      <c r="AD8649" t="s">
        <v>23380</v>
      </c>
    </row>
    <row r="8650" spans="1:30" x14ac:dyDescent="0.25">
      <c r="A8650" t="str">
        <f t="shared" si="303"/>
        <v>12190010</v>
      </c>
      <c r="B8650" s="23" t="s">
        <v>58</v>
      </c>
      <c r="C8650" s="7" t="s">
        <v>1676</v>
      </c>
      <c r="D8650" s="66" t="s">
        <v>335</v>
      </c>
      <c r="E8650" s="53" t="e">
        <f>VLOOKUP(D8650,'MPG Master'!$C$3:$I$716,7,0)</f>
        <v>#N/A</v>
      </c>
      <c r="F8650" s="7" t="e">
        <f>VLOOKUP(D8650,'MPG Master'!$C$3:$D$716,2,0)</f>
        <v>#N/A</v>
      </c>
      <c r="G8650" s="67" t="s">
        <v>1681</v>
      </c>
      <c r="H8650" s="53" t="e">
        <f t="shared" si="304"/>
        <v>#N/A</v>
      </c>
      <c r="I8650" s="7" t="s">
        <v>2122</v>
      </c>
      <c r="J8650" s="7" t="s">
        <v>22702</v>
      </c>
      <c r="K8650" s="9">
        <v>27030</v>
      </c>
      <c r="L8650" s="7"/>
      <c r="M8650" s="7"/>
      <c r="N8650" s="7">
        <v>8434378474</v>
      </c>
      <c r="O8650" s="7"/>
      <c r="P8650" s="7"/>
      <c r="Q8650" s="7" t="s">
        <v>1851</v>
      </c>
      <c r="R8650" s="39" t="s">
        <v>16988</v>
      </c>
      <c r="S8650" s="7"/>
      <c r="T8650" s="7" t="s">
        <v>747</v>
      </c>
      <c r="U8650" s="7"/>
      <c r="V8650" s="7"/>
      <c r="W8650" s="7"/>
      <c r="X8650" s="7"/>
      <c r="Y8650" s="39"/>
      <c r="Z8650" s="7"/>
      <c r="AA8650" s="7"/>
      <c r="AB8650" s="24"/>
      <c r="AC8650" t="s">
        <v>26453</v>
      </c>
      <c r="AD8650" t="s">
        <v>23380</v>
      </c>
    </row>
    <row r="8651" spans="1:30" x14ac:dyDescent="0.25">
      <c r="A8651" t="str">
        <f t="shared" si="303"/>
        <v>00920065</v>
      </c>
      <c r="B8651" s="23" t="s">
        <v>58</v>
      </c>
      <c r="C8651" s="7" t="s">
        <v>1452</v>
      </c>
      <c r="D8651" s="66" t="s">
        <v>311</v>
      </c>
      <c r="E8651" s="53" t="e">
        <f>VLOOKUP(D8651,'MPG Master'!$C$3:$I$716,7,0)</f>
        <v>#N/A</v>
      </c>
      <c r="F8651" s="7" t="e">
        <f>VLOOKUP(D8651,'MPG Master'!$C$3:$D$716,2,0)</f>
        <v>#N/A</v>
      </c>
      <c r="G8651" s="67" t="s">
        <v>2221</v>
      </c>
      <c r="H8651" s="53" t="e">
        <f t="shared" si="304"/>
        <v>#N/A</v>
      </c>
      <c r="I8651" s="7" t="s">
        <v>4911</v>
      </c>
      <c r="J8651" s="7" t="s">
        <v>10864</v>
      </c>
      <c r="K8651" s="9">
        <v>37688</v>
      </c>
      <c r="L8651" s="7"/>
      <c r="M8651" s="7"/>
      <c r="N8651" s="7">
        <v>7659825755</v>
      </c>
      <c r="O8651" s="7"/>
      <c r="P8651" s="7"/>
      <c r="Q8651" s="7" t="s">
        <v>1424</v>
      </c>
      <c r="R8651" s="39" t="s">
        <v>16989</v>
      </c>
      <c r="S8651" s="7"/>
      <c r="T8651" s="7" t="s">
        <v>735</v>
      </c>
      <c r="U8651" s="7"/>
      <c r="V8651" s="7"/>
      <c r="W8651" s="7"/>
      <c r="X8651" s="7"/>
      <c r="Y8651" s="39"/>
      <c r="Z8651" s="7"/>
      <c r="AA8651" s="7"/>
      <c r="AB8651" s="24"/>
      <c r="AC8651" t="s">
        <v>26453</v>
      </c>
      <c r="AD8651" t="s">
        <v>23380</v>
      </c>
    </row>
    <row r="8652" spans="1:30" x14ac:dyDescent="0.25">
      <c r="A8652" t="str">
        <f t="shared" si="303"/>
        <v>12430022</v>
      </c>
      <c r="B8652" s="23" t="s">
        <v>58</v>
      </c>
      <c r="C8652" s="7" t="s">
        <v>1676</v>
      </c>
      <c r="D8652" s="66" t="s">
        <v>7525</v>
      </c>
      <c r="E8652" s="53" t="e">
        <f>VLOOKUP(D8652,'MPG Master'!$C$3:$I$716,7,0)</f>
        <v>#N/A</v>
      </c>
      <c r="F8652" s="7" t="e">
        <f>VLOOKUP(D8652,'MPG Master'!$C$3:$D$716,2,0)</f>
        <v>#N/A</v>
      </c>
      <c r="G8652" s="67" t="s">
        <v>1825</v>
      </c>
      <c r="H8652" s="53" t="e">
        <f t="shared" si="304"/>
        <v>#N/A</v>
      </c>
      <c r="I8652" s="7" t="s">
        <v>2891</v>
      </c>
      <c r="J8652" s="7" t="s">
        <v>911</v>
      </c>
      <c r="K8652" s="9">
        <v>37849</v>
      </c>
      <c r="L8652" s="7"/>
      <c r="M8652" s="7"/>
      <c r="N8652" s="7">
        <v>7631572251</v>
      </c>
      <c r="O8652" s="7"/>
      <c r="P8652" s="7"/>
      <c r="Q8652" s="7" t="s">
        <v>1424</v>
      </c>
      <c r="R8652" s="39" t="s">
        <v>16990</v>
      </c>
      <c r="S8652" s="7"/>
      <c r="T8652" s="7" t="s">
        <v>735</v>
      </c>
      <c r="U8652" s="7"/>
      <c r="V8652" s="7"/>
      <c r="W8652" s="7"/>
      <c r="X8652" s="7"/>
      <c r="Y8652" s="39"/>
      <c r="Z8652" s="7"/>
      <c r="AA8652" s="7"/>
      <c r="AB8652" s="24"/>
      <c r="AC8652" t="s">
        <v>26453</v>
      </c>
      <c r="AD8652" t="s">
        <v>23380</v>
      </c>
    </row>
    <row r="8653" spans="1:30" x14ac:dyDescent="0.25">
      <c r="A8653" t="str">
        <f t="shared" si="303"/>
        <v>97630007</v>
      </c>
      <c r="B8653" s="23" t="s">
        <v>58</v>
      </c>
      <c r="C8653" s="7" t="s">
        <v>1664</v>
      </c>
      <c r="D8653" s="66" t="s">
        <v>7552</v>
      </c>
      <c r="E8653" s="53" t="e">
        <f>VLOOKUP(D8653,'MPG Master'!$C$3:$I$716,7,0)</f>
        <v>#N/A</v>
      </c>
      <c r="F8653" s="7" t="e">
        <f>VLOOKUP(D8653,'MPG Master'!$C$3:$D$716,2,0)</f>
        <v>#N/A</v>
      </c>
      <c r="G8653" s="67" t="s">
        <v>1720</v>
      </c>
      <c r="H8653" s="53" t="e">
        <f t="shared" si="304"/>
        <v>#N/A</v>
      </c>
      <c r="I8653" s="7" t="s">
        <v>2357</v>
      </c>
      <c r="J8653" s="7" t="s">
        <v>22703</v>
      </c>
      <c r="K8653" s="9">
        <v>33645</v>
      </c>
      <c r="L8653" s="7"/>
      <c r="M8653" s="7"/>
      <c r="N8653" s="7">
        <v>9931224834</v>
      </c>
      <c r="O8653" s="7"/>
      <c r="P8653" s="7"/>
      <c r="Q8653" s="7" t="s">
        <v>1277</v>
      </c>
      <c r="R8653" s="39" t="s">
        <v>16991</v>
      </c>
      <c r="S8653" s="7"/>
      <c r="T8653" s="7" t="s">
        <v>2516</v>
      </c>
      <c r="U8653" s="7"/>
      <c r="V8653" s="7"/>
      <c r="W8653" s="7"/>
      <c r="X8653" s="7"/>
      <c r="Y8653" s="39"/>
      <c r="Z8653" s="7"/>
      <c r="AA8653" s="7"/>
      <c r="AB8653" s="24"/>
      <c r="AC8653" t="s">
        <v>26453</v>
      </c>
      <c r="AD8653" t="s">
        <v>23380</v>
      </c>
    </row>
    <row r="8654" spans="1:30" x14ac:dyDescent="0.25">
      <c r="A8654" t="str">
        <f t="shared" si="303"/>
        <v>95020067</v>
      </c>
      <c r="B8654" s="23" t="s">
        <v>58</v>
      </c>
      <c r="C8654" s="7" t="s">
        <v>1677</v>
      </c>
      <c r="D8654" s="66" t="s">
        <v>466</v>
      </c>
      <c r="E8654" s="53" t="e">
        <f>VLOOKUP(D8654,'MPG Master'!$C$3:$I$716,7,0)</f>
        <v>#N/A</v>
      </c>
      <c r="F8654" s="7" t="e">
        <f>VLOOKUP(D8654,'MPG Master'!$C$3:$D$716,2,0)</f>
        <v>#N/A</v>
      </c>
      <c r="G8654" s="67" t="s">
        <v>1975</v>
      </c>
      <c r="H8654" s="53" t="e">
        <f t="shared" si="304"/>
        <v>#N/A</v>
      </c>
      <c r="I8654" s="7" t="s">
        <v>1795</v>
      </c>
      <c r="J8654" s="7" t="s">
        <v>22704</v>
      </c>
      <c r="K8654" s="9">
        <v>24968</v>
      </c>
      <c r="L8654" s="7"/>
      <c r="M8654" s="7"/>
      <c r="N8654" s="7">
        <v>8235613778</v>
      </c>
      <c r="O8654" s="7"/>
      <c r="P8654" s="7"/>
      <c r="Q8654" s="7" t="s">
        <v>1701</v>
      </c>
      <c r="R8654" s="39" t="s">
        <v>16992</v>
      </c>
      <c r="S8654" s="7"/>
      <c r="T8654" s="7" t="s">
        <v>1139</v>
      </c>
      <c r="U8654" s="7"/>
      <c r="V8654" s="7"/>
      <c r="W8654" s="7"/>
      <c r="X8654" s="7"/>
      <c r="Y8654" s="39"/>
      <c r="Z8654" s="7"/>
      <c r="AA8654" s="7"/>
      <c r="AB8654" s="24"/>
      <c r="AC8654" t="s">
        <v>26453</v>
      </c>
      <c r="AD8654" t="s">
        <v>23380</v>
      </c>
    </row>
    <row r="8655" spans="1:30" x14ac:dyDescent="0.25">
      <c r="A8655" t="str">
        <f t="shared" si="303"/>
        <v>95020068</v>
      </c>
      <c r="B8655" s="23" t="s">
        <v>58</v>
      </c>
      <c r="C8655" s="7" t="s">
        <v>1677</v>
      </c>
      <c r="D8655" s="66" t="s">
        <v>466</v>
      </c>
      <c r="E8655" s="53" t="e">
        <f>VLOOKUP(D8655,'MPG Master'!$C$3:$I$716,7,0)</f>
        <v>#N/A</v>
      </c>
      <c r="F8655" s="7" t="e">
        <f>VLOOKUP(D8655,'MPG Master'!$C$3:$D$716,2,0)</f>
        <v>#N/A</v>
      </c>
      <c r="G8655" s="67" t="s">
        <v>2146</v>
      </c>
      <c r="H8655" s="53" t="e">
        <f t="shared" si="304"/>
        <v>#N/A</v>
      </c>
      <c r="I8655" s="7" t="s">
        <v>2825</v>
      </c>
      <c r="J8655" s="7" t="s">
        <v>22705</v>
      </c>
      <c r="K8655" s="9">
        <v>25173</v>
      </c>
      <c r="L8655" s="7"/>
      <c r="M8655" s="7"/>
      <c r="N8655" s="7"/>
      <c r="O8655" s="7"/>
      <c r="P8655" s="7"/>
      <c r="Q8655" s="7" t="s">
        <v>1424</v>
      </c>
      <c r="R8655" s="39" t="s">
        <v>16993</v>
      </c>
      <c r="S8655" s="7"/>
      <c r="T8655" s="7" t="s">
        <v>2876</v>
      </c>
      <c r="U8655" s="7"/>
      <c r="V8655" s="7"/>
      <c r="W8655" s="7"/>
      <c r="X8655" s="7"/>
      <c r="Y8655" s="39"/>
      <c r="Z8655" s="7"/>
      <c r="AA8655" s="7"/>
      <c r="AB8655" s="24"/>
      <c r="AC8655" t="s">
        <v>26453</v>
      </c>
      <c r="AD8655" t="s">
        <v>23380</v>
      </c>
    </row>
    <row r="8656" spans="1:30" x14ac:dyDescent="0.25">
      <c r="A8656" t="str">
        <f t="shared" si="303"/>
        <v>97590033</v>
      </c>
      <c r="B8656" s="23" t="s">
        <v>58</v>
      </c>
      <c r="C8656" s="7" t="s">
        <v>1664</v>
      </c>
      <c r="D8656" s="66" t="s">
        <v>485</v>
      </c>
      <c r="E8656" s="53" t="e">
        <f>VLOOKUP(D8656,'MPG Master'!$C$3:$I$716,7,0)</f>
        <v>#N/A</v>
      </c>
      <c r="F8656" s="7" t="e">
        <f>VLOOKUP(D8656,'MPG Master'!$C$3:$D$716,2,0)</f>
        <v>#N/A</v>
      </c>
      <c r="G8656" s="67" t="s">
        <v>381</v>
      </c>
      <c r="H8656" s="53" t="e">
        <f t="shared" si="304"/>
        <v>#N/A</v>
      </c>
      <c r="I8656" s="7" t="s">
        <v>11197</v>
      </c>
      <c r="J8656" s="7" t="s">
        <v>22706</v>
      </c>
      <c r="K8656" s="9">
        <v>36588</v>
      </c>
      <c r="L8656" s="7"/>
      <c r="M8656" s="7"/>
      <c r="N8656" s="7">
        <v>9905904721</v>
      </c>
      <c r="O8656" s="7"/>
      <c r="P8656" s="7"/>
      <c r="Q8656" s="7" t="s">
        <v>1701</v>
      </c>
      <c r="R8656" s="39" t="s">
        <v>16994</v>
      </c>
      <c r="S8656" s="7"/>
      <c r="T8656" s="7" t="s">
        <v>1170</v>
      </c>
      <c r="U8656" s="7"/>
      <c r="V8656" s="7"/>
      <c r="W8656" s="7"/>
      <c r="X8656" s="7"/>
      <c r="Y8656" s="39"/>
      <c r="Z8656" s="7"/>
      <c r="AA8656" s="7"/>
      <c r="AB8656" s="24"/>
      <c r="AC8656" t="s">
        <v>26453</v>
      </c>
      <c r="AD8656" t="s">
        <v>23380</v>
      </c>
    </row>
    <row r="8657" spans="1:30" x14ac:dyDescent="0.25">
      <c r="A8657" t="str">
        <f t="shared" si="303"/>
        <v>97240014</v>
      </c>
      <c r="B8657" s="23" t="s">
        <v>58</v>
      </c>
      <c r="C8657" s="7" t="s">
        <v>671</v>
      </c>
      <c r="D8657" s="66" t="s">
        <v>476</v>
      </c>
      <c r="E8657" s="53" t="e">
        <f>VLOOKUP(D8657,'MPG Master'!$C$3:$I$716,7,0)</f>
        <v>#N/A</v>
      </c>
      <c r="F8657" s="7" t="e">
        <f>VLOOKUP(D8657,'MPG Master'!$C$3:$D$716,2,0)</f>
        <v>#N/A</v>
      </c>
      <c r="G8657" s="67" t="s">
        <v>1736</v>
      </c>
      <c r="H8657" s="53" t="e">
        <f t="shared" si="304"/>
        <v>#N/A</v>
      </c>
      <c r="I8657" s="7" t="s">
        <v>2891</v>
      </c>
      <c r="J8657" s="7" t="s">
        <v>21295</v>
      </c>
      <c r="K8657" s="9">
        <v>28856</v>
      </c>
      <c r="L8657" s="7"/>
      <c r="M8657" s="7"/>
      <c r="N8657" s="7">
        <v>9955791523</v>
      </c>
      <c r="O8657" s="7"/>
      <c r="P8657" s="7"/>
      <c r="Q8657" s="7" t="s">
        <v>1716</v>
      </c>
      <c r="R8657" s="39" t="s">
        <v>16995</v>
      </c>
      <c r="S8657" s="7"/>
      <c r="T8657" s="7" t="s">
        <v>747</v>
      </c>
      <c r="U8657" s="7"/>
      <c r="V8657" s="7"/>
      <c r="W8657" s="7"/>
      <c r="X8657" s="7"/>
      <c r="Y8657" s="39"/>
      <c r="Z8657" s="7"/>
      <c r="AA8657" s="7"/>
      <c r="AB8657" s="24"/>
      <c r="AC8657" t="s">
        <v>26453</v>
      </c>
      <c r="AD8657" t="s">
        <v>23380</v>
      </c>
    </row>
    <row r="8658" spans="1:30" x14ac:dyDescent="0.25">
      <c r="A8658" t="str">
        <f t="shared" si="303"/>
        <v>97240015</v>
      </c>
      <c r="B8658" s="23" t="s">
        <v>58</v>
      </c>
      <c r="C8658" s="7" t="s">
        <v>671</v>
      </c>
      <c r="D8658" s="66" t="s">
        <v>476</v>
      </c>
      <c r="E8658" s="53" t="e">
        <f>VLOOKUP(D8658,'MPG Master'!$C$3:$I$716,7,0)</f>
        <v>#N/A</v>
      </c>
      <c r="F8658" s="7" t="e">
        <f>VLOOKUP(D8658,'MPG Master'!$C$3:$D$716,2,0)</f>
        <v>#N/A</v>
      </c>
      <c r="G8658" s="67" t="s">
        <v>1739</v>
      </c>
      <c r="H8658" s="53" t="e">
        <f t="shared" si="304"/>
        <v>#N/A</v>
      </c>
      <c r="I8658" s="7" t="s">
        <v>4145</v>
      </c>
      <c r="J8658" s="7" t="s">
        <v>22707</v>
      </c>
      <c r="K8658" s="9">
        <v>31413</v>
      </c>
      <c r="L8658" s="7"/>
      <c r="M8658" s="7"/>
      <c r="N8658" s="7">
        <v>7781016269</v>
      </c>
      <c r="O8658" s="7"/>
      <c r="P8658" s="7"/>
      <c r="Q8658" s="7" t="s">
        <v>4724</v>
      </c>
      <c r="R8658" s="39" t="s">
        <v>16996</v>
      </c>
      <c r="S8658" s="7"/>
      <c r="T8658" s="7" t="s">
        <v>1096</v>
      </c>
      <c r="U8658" s="7"/>
      <c r="V8658" s="7"/>
      <c r="W8658" s="7"/>
      <c r="X8658" s="7"/>
      <c r="Y8658" s="39"/>
      <c r="Z8658" s="7"/>
      <c r="AA8658" s="7"/>
      <c r="AB8658" s="24"/>
      <c r="AC8658" t="s">
        <v>26453</v>
      </c>
      <c r="AD8658" t="s">
        <v>23380</v>
      </c>
    </row>
    <row r="8659" spans="1:30" x14ac:dyDescent="0.25">
      <c r="A8659" t="str">
        <f t="shared" si="303"/>
        <v>93570007</v>
      </c>
      <c r="B8659" s="23" t="s">
        <v>58</v>
      </c>
      <c r="C8659" s="7" t="s">
        <v>7738</v>
      </c>
      <c r="D8659" s="66" t="s">
        <v>303</v>
      </c>
      <c r="E8659" s="53" t="e">
        <f>VLOOKUP(D8659,'MPG Master'!$C$3:$I$716,7,0)</f>
        <v>#N/A</v>
      </c>
      <c r="F8659" s="7" t="e">
        <f>VLOOKUP(D8659,'MPG Master'!$C$3:$D$716,2,0)</f>
        <v>#N/A</v>
      </c>
      <c r="G8659" s="67" t="s">
        <v>1720</v>
      </c>
      <c r="H8659" s="53" t="e">
        <f t="shared" si="304"/>
        <v>#N/A</v>
      </c>
      <c r="I8659" s="7" t="s">
        <v>9391</v>
      </c>
      <c r="J8659" s="7" t="s">
        <v>22708</v>
      </c>
      <c r="K8659" s="9">
        <v>34335</v>
      </c>
      <c r="L8659" s="7"/>
      <c r="M8659" s="7"/>
      <c r="N8659" s="7">
        <v>7061623032</v>
      </c>
      <c r="O8659" s="7"/>
      <c r="P8659" s="7"/>
      <c r="Q8659" s="7" t="s">
        <v>1971</v>
      </c>
      <c r="R8659" s="39" t="s">
        <v>16997</v>
      </c>
      <c r="S8659" s="7"/>
      <c r="T8659" s="7" t="s">
        <v>718</v>
      </c>
      <c r="U8659" s="7"/>
      <c r="V8659" s="7"/>
      <c r="W8659" s="7"/>
      <c r="X8659" s="7"/>
      <c r="Y8659" s="39"/>
      <c r="Z8659" s="7"/>
      <c r="AA8659" s="7"/>
      <c r="AB8659" s="24"/>
      <c r="AC8659" t="s">
        <v>26453</v>
      </c>
      <c r="AD8659" t="s">
        <v>23380</v>
      </c>
    </row>
    <row r="8660" spans="1:30" x14ac:dyDescent="0.25">
      <c r="A8660" t="str">
        <f t="shared" si="303"/>
        <v>51370015</v>
      </c>
      <c r="B8660" s="23" t="s">
        <v>58</v>
      </c>
      <c r="C8660" s="7" t="s">
        <v>1448</v>
      </c>
      <c r="D8660" s="66" t="s">
        <v>7531</v>
      </c>
      <c r="E8660" s="53" t="e">
        <f>VLOOKUP(D8660,'MPG Master'!$C$3:$I$716,7,0)</f>
        <v>#N/A</v>
      </c>
      <c r="F8660" s="7" t="e">
        <f>VLOOKUP(D8660,'MPG Master'!$C$3:$D$716,2,0)</f>
        <v>#N/A</v>
      </c>
      <c r="G8660" s="67" t="s">
        <v>1739</v>
      </c>
      <c r="H8660" s="53" t="e">
        <f t="shared" si="304"/>
        <v>#N/A</v>
      </c>
      <c r="I8660" s="7" t="s">
        <v>1955</v>
      </c>
      <c r="J8660" s="7" t="s">
        <v>6907</v>
      </c>
      <c r="K8660" s="9">
        <v>25934</v>
      </c>
      <c r="L8660" s="7"/>
      <c r="M8660" s="7"/>
      <c r="N8660" s="7">
        <v>7766097318</v>
      </c>
      <c r="O8660" s="7"/>
      <c r="P8660" s="7"/>
      <c r="Q8660" s="7" t="s">
        <v>4724</v>
      </c>
      <c r="R8660" s="39" t="s">
        <v>16998</v>
      </c>
      <c r="S8660" s="7"/>
      <c r="T8660" s="7" t="s">
        <v>2571</v>
      </c>
      <c r="U8660" s="7"/>
      <c r="V8660" s="7"/>
      <c r="W8660" s="7"/>
      <c r="X8660" s="7"/>
      <c r="Y8660" s="39"/>
      <c r="Z8660" s="7"/>
      <c r="AA8660" s="7"/>
      <c r="AB8660" s="24"/>
      <c r="AC8660" t="s">
        <v>26453</v>
      </c>
      <c r="AD8660" t="s">
        <v>23380</v>
      </c>
    </row>
    <row r="8661" spans="1:30" x14ac:dyDescent="0.25">
      <c r="A8661" t="str">
        <f t="shared" si="303"/>
        <v>51370014</v>
      </c>
      <c r="B8661" s="23" t="s">
        <v>58</v>
      </c>
      <c r="C8661" s="7" t="s">
        <v>1448</v>
      </c>
      <c r="D8661" s="66" t="s">
        <v>7531</v>
      </c>
      <c r="E8661" s="53" t="e">
        <f>VLOOKUP(D8661,'MPG Master'!$C$3:$I$716,7,0)</f>
        <v>#N/A</v>
      </c>
      <c r="F8661" s="7" t="e">
        <f>VLOOKUP(D8661,'MPG Master'!$C$3:$D$716,2,0)</f>
        <v>#N/A</v>
      </c>
      <c r="G8661" s="67" t="s">
        <v>1736</v>
      </c>
      <c r="H8661" s="53" t="e">
        <f t="shared" si="304"/>
        <v>#N/A</v>
      </c>
      <c r="I8661" s="7" t="s">
        <v>694</v>
      </c>
      <c r="J8661" s="7" t="s">
        <v>22709</v>
      </c>
      <c r="K8661" s="9">
        <v>27035</v>
      </c>
      <c r="L8661" s="7"/>
      <c r="M8661" s="7"/>
      <c r="N8661" s="7">
        <v>9934038063</v>
      </c>
      <c r="O8661" s="7"/>
      <c r="P8661" s="7"/>
      <c r="Q8661" s="7" t="s">
        <v>4724</v>
      </c>
      <c r="R8661" s="39" t="s">
        <v>16999</v>
      </c>
      <c r="S8661" s="7"/>
      <c r="T8661" s="7" t="s">
        <v>2571</v>
      </c>
      <c r="U8661" s="7"/>
      <c r="V8661" s="7"/>
      <c r="W8661" s="7"/>
      <c r="X8661" s="7"/>
      <c r="Y8661" s="39"/>
      <c r="Z8661" s="7"/>
      <c r="AA8661" s="7"/>
      <c r="AB8661" s="24"/>
      <c r="AC8661" t="s">
        <v>26453</v>
      </c>
      <c r="AD8661" t="s">
        <v>23380</v>
      </c>
    </row>
    <row r="8662" spans="1:30" x14ac:dyDescent="0.25">
      <c r="A8662" t="str">
        <f t="shared" si="303"/>
        <v>51370013</v>
      </c>
      <c r="B8662" s="23" t="s">
        <v>58</v>
      </c>
      <c r="C8662" s="7" t="s">
        <v>1448</v>
      </c>
      <c r="D8662" s="66" t="s">
        <v>7531</v>
      </c>
      <c r="E8662" s="53" t="e">
        <f>VLOOKUP(D8662,'MPG Master'!$C$3:$I$716,7,0)</f>
        <v>#N/A</v>
      </c>
      <c r="F8662" s="7" t="e">
        <f>VLOOKUP(D8662,'MPG Master'!$C$3:$D$716,2,0)</f>
        <v>#N/A</v>
      </c>
      <c r="G8662" s="67" t="s">
        <v>1733</v>
      </c>
      <c r="H8662" s="53" t="e">
        <f t="shared" si="304"/>
        <v>#N/A</v>
      </c>
      <c r="I8662" s="7" t="s">
        <v>11198</v>
      </c>
      <c r="J8662" s="7" t="s">
        <v>22461</v>
      </c>
      <c r="K8662" s="9">
        <v>23742</v>
      </c>
      <c r="L8662" s="7"/>
      <c r="M8662" s="7"/>
      <c r="N8662" s="7">
        <v>9801483486</v>
      </c>
      <c r="O8662" s="7"/>
      <c r="P8662" s="7"/>
      <c r="Q8662" s="7" t="s">
        <v>838</v>
      </c>
      <c r="R8662" s="39" t="s">
        <v>17000</v>
      </c>
      <c r="S8662" s="7"/>
      <c r="T8662" s="7" t="s">
        <v>839</v>
      </c>
      <c r="U8662" s="7"/>
      <c r="V8662" s="7"/>
      <c r="W8662" s="7"/>
      <c r="X8662" s="7"/>
      <c r="Y8662" s="39"/>
      <c r="Z8662" s="7"/>
      <c r="AA8662" s="7"/>
      <c r="AB8662" s="24"/>
      <c r="AC8662" t="s">
        <v>26453</v>
      </c>
      <c r="AD8662" t="s">
        <v>23380</v>
      </c>
    </row>
    <row r="8663" spans="1:30" x14ac:dyDescent="0.25">
      <c r="A8663" t="str">
        <f t="shared" si="303"/>
        <v>51370012</v>
      </c>
      <c r="B8663" s="23" t="s">
        <v>58</v>
      </c>
      <c r="C8663" s="7" t="s">
        <v>1448</v>
      </c>
      <c r="D8663" s="66" t="s">
        <v>7531</v>
      </c>
      <c r="E8663" s="53" t="e">
        <f>VLOOKUP(D8663,'MPG Master'!$C$3:$I$716,7,0)</f>
        <v>#N/A</v>
      </c>
      <c r="F8663" s="7" t="e">
        <f>VLOOKUP(D8663,'MPG Master'!$C$3:$D$716,2,0)</f>
        <v>#N/A</v>
      </c>
      <c r="G8663" s="67" t="s">
        <v>1694</v>
      </c>
      <c r="H8663" s="53" t="e">
        <f t="shared" si="304"/>
        <v>#N/A</v>
      </c>
      <c r="I8663" s="7" t="s">
        <v>1956</v>
      </c>
      <c r="J8663" s="7" t="s">
        <v>7284</v>
      </c>
      <c r="K8663" s="9">
        <v>29587</v>
      </c>
      <c r="L8663" s="7"/>
      <c r="M8663" s="7"/>
      <c r="N8663" s="7">
        <v>7677031834</v>
      </c>
      <c r="O8663" s="7"/>
      <c r="P8663" s="7"/>
      <c r="Q8663" s="7" t="s">
        <v>1851</v>
      </c>
      <c r="R8663" s="39" t="s">
        <v>17001</v>
      </c>
      <c r="S8663" s="7"/>
      <c r="T8663" s="7" t="s">
        <v>747</v>
      </c>
      <c r="U8663" s="7"/>
      <c r="V8663" s="7"/>
      <c r="W8663" s="7"/>
      <c r="X8663" s="7"/>
      <c r="Y8663" s="39"/>
      <c r="Z8663" s="7"/>
      <c r="AA8663" s="7"/>
      <c r="AB8663" s="24"/>
      <c r="AC8663" t="s">
        <v>26453</v>
      </c>
      <c r="AD8663" t="s">
        <v>23380</v>
      </c>
    </row>
    <row r="8664" spans="1:30" x14ac:dyDescent="0.25">
      <c r="A8664" t="str">
        <f t="shared" si="303"/>
        <v>51370011</v>
      </c>
      <c r="B8664" s="23" t="s">
        <v>58</v>
      </c>
      <c r="C8664" s="7" t="s">
        <v>1448</v>
      </c>
      <c r="D8664" s="66" t="s">
        <v>7531</v>
      </c>
      <c r="E8664" s="53" t="e">
        <f>VLOOKUP(D8664,'MPG Master'!$C$3:$I$716,7,0)</f>
        <v>#N/A</v>
      </c>
      <c r="F8664" s="7" t="e">
        <f>VLOOKUP(D8664,'MPG Master'!$C$3:$D$716,2,0)</f>
        <v>#N/A</v>
      </c>
      <c r="G8664" s="67" t="s">
        <v>1693</v>
      </c>
      <c r="H8664" s="53" t="e">
        <f t="shared" si="304"/>
        <v>#N/A</v>
      </c>
      <c r="I8664" s="7" t="s">
        <v>11199</v>
      </c>
      <c r="J8664" s="7" t="s">
        <v>22710</v>
      </c>
      <c r="K8664" s="9">
        <v>27395</v>
      </c>
      <c r="L8664" s="7"/>
      <c r="M8664" s="7"/>
      <c r="N8664" s="7">
        <v>7992475713</v>
      </c>
      <c r="O8664" s="7"/>
      <c r="P8664" s="7"/>
      <c r="Q8664" s="7" t="s">
        <v>4724</v>
      </c>
      <c r="R8664" s="39" t="s">
        <v>17002</v>
      </c>
      <c r="S8664" s="7"/>
      <c r="T8664" s="7" t="s">
        <v>2571</v>
      </c>
      <c r="U8664" s="7"/>
      <c r="V8664" s="7"/>
      <c r="W8664" s="7"/>
      <c r="X8664" s="7"/>
      <c r="Y8664" s="39"/>
      <c r="Z8664" s="7"/>
      <c r="AA8664" s="7"/>
      <c r="AB8664" s="24"/>
      <c r="AC8664" t="s">
        <v>26453</v>
      </c>
      <c r="AD8664" t="s">
        <v>23380</v>
      </c>
    </row>
    <row r="8665" spans="1:30" x14ac:dyDescent="0.25">
      <c r="A8665" t="str">
        <f t="shared" si="303"/>
        <v>51370010</v>
      </c>
      <c r="B8665" s="23" t="s">
        <v>58</v>
      </c>
      <c r="C8665" s="7" t="s">
        <v>1448</v>
      </c>
      <c r="D8665" s="66" t="s">
        <v>7531</v>
      </c>
      <c r="E8665" s="53" t="e">
        <f>VLOOKUP(D8665,'MPG Master'!$C$3:$I$716,7,0)</f>
        <v>#N/A</v>
      </c>
      <c r="F8665" s="7" t="e">
        <f>VLOOKUP(D8665,'MPG Master'!$C$3:$D$716,2,0)</f>
        <v>#N/A</v>
      </c>
      <c r="G8665" s="67" t="s">
        <v>1681</v>
      </c>
      <c r="H8665" s="53" t="e">
        <f t="shared" si="304"/>
        <v>#N/A</v>
      </c>
      <c r="I8665" s="7" t="s">
        <v>11200</v>
      </c>
      <c r="J8665" s="7" t="s">
        <v>6585</v>
      </c>
      <c r="K8665" s="9">
        <v>21916</v>
      </c>
      <c r="L8665" s="7"/>
      <c r="M8665" s="7"/>
      <c r="N8665" s="7">
        <v>8862884860</v>
      </c>
      <c r="O8665" s="7"/>
      <c r="P8665" s="7"/>
      <c r="Q8665" s="7" t="s">
        <v>2439</v>
      </c>
      <c r="R8665" s="39" t="s">
        <v>17003</v>
      </c>
      <c r="S8665" s="7"/>
      <c r="T8665" s="7" t="s">
        <v>1962</v>
      </c>
      <c r="U8665" s="7"/>
      <c r="V8665" s="7"/>
      <c r="W8665" s="7"/>
      <c r="X8665" s="7"/>
      <c r="Y8665" s="39"/>
      <c r="Z8665" s="7"/>
      <c r="AA8665" s="7"/>
      <c r="AB8665" s="24"/>
      <c r="AC8665" t="s">
        <v>26453</v>
      </c>
      <c r="AD8665" t="s">
        <v>23380</v>
      </c>
    </row>
    <row r="8666" spans="1:30" x14ac:dyDescent="0.25">
      <c r="A8666" t="str">
        <f t="shared" ref="A8666:A8729" si="305">CONCATENATE(D8666,G8666)</f>
        <v>12350035</v>
      </c>
      <c r="B8666" s="23" t="s">
        <v>58</v>
      </c>
      <c r="C8666" s="7" t="s">
        <v>1675</v>
      </c>
      <c r="D8666" s="66" t="s">
        <v>404</v>
      </c>
      <c r="E8666" s="53" t="e">
        <f>VLOOKUP(D8666,'MPG Master'!$C$3:$I$716,7,0)</f>
        <v>#N/A</v>
      </c>
      <c r="F8666" s="7" t="e">
        <f>VLOOKUP(D8666,'MPG Master'!$C$3:$D$716,2,0)</f>
        <v>#N/A</v>
      </c>
      <c r="G8666" s="67" t="s">
        <v>382</v>
      </c>
      <c r="H8666" s="53" t="e">
        <f t="shared" si="304"/>
        <v>#N/A</v>
      </c>
      <c r="I8666" s="7" t="s">
        <v>1749</v>
      </c>
      <c r="J8666" s="7" t="s">
        <v>19800</v>
      </c>
      <c r="K8666" s="9">
        <v>34335</v>
      </c>
      <c r="L8666" s="7"/>
      <c r="M8666" s="7"/>
      <c r="N8666" s="7">
        <v>9509273307</v>
      </c>
      <c r="O8666" s="7"/>
      <c r="P8666" s="7"/>
      <c r="Q8666" s="7" t="s">
        <v>1277</v>
      </c>
      <c r="R8666" s="39" t="s">
        <v>17004</v>
      </c>
      <c r="S8666" s="7"/>
      <c r="T8666" s="7" t="s">
        <v>1873</v>
      </c>
      <c r="U8666" s="7"/>
      <c r="V8666" s="7"/>
      <c r="W8666" s="7"/>
      <c r="X8666" s="7"/>
      <c r="Y8666" s="39"/>
      <c r="Z8666" s="7"/>
      <c r="AA8666" s="7"/>
      <c r="AB8666" s="24"/>
      <c r="AC8666" t="s">
        <v>26453</v>
      </c>
      <c r="AD8666" t="s">
        <v>23380</v>
      </c>
    </row>
    <row r="8667" spans="1:30" x14ac:dyDescent="0.25">
      <c r="A8667" t="str">
        <f t="shared" si="305"/>
        <v>12460036</v>
      </c>
      <c r="B8667" s="23" t="s">
        <v>58</v>
      </c>
      <c r="C8667" s="7" t="s">
        <v>1675</v>
      </c>
      <c r="D8667" s="66" t="s">
        <v>7533</v>
      </c>
      <c r="E8667" s="53" t="e">
        <f>VLOOKUP(D8667,'MPG Master'!$C$3:$I$716,7,0)</f>
        <v>#N/A</v>
      </c>
      <c r="F8667" s="7" t="e">
        <f>VLOOKUP(D8667,'MPG Master'!$C$3:$D$716,2,0)</f>
        <v>#N/A</v>
      </c>
      <c r="G8667" s="67" t="s">
        <v>383</v>
      </c>
      <c r="H8667" s="53" t="e">
        <f t="shared" si="304"/>
        <v>#N/A</v>
      </c>
      <c r="I8667" s="7" t="s">
        <v>4426</v>
      </c>
      <c r="J8667" s="7" t="s">
        <v>22711</v>
      </c>
      <c r="K8667" s="9">
        <v>32874</v>
      </c>
      <c r="L8667" s="7"/>
      <c r="M8667" s="7"/>
      <c r="N8667" s="7">
        <v>6206259287</v>
      </c>
      <c r="O8667" s="7"/>
      <c r="P8667" s="7"/>
      <c r="Q8667" s="7" t="s">
        <v>1716</v>
      </c>
      <c r="R8667" s="39" t="s">
        <v>17005</v>
      </c>
      <c r="S8667" s="7"/>
      <c r="T8667" s="7" t="s">
        <v>747</v>
      </c>
      <c r="U8667" s="7"/>
      <c r="V8667" s="7"/>
      <c r="W8667" s="7"/>
      <c r="X8667" s="7"/>
      <c r="Y8667" s="39"/>
      <c r="Z8667" s="7"/>
      <c r="AA8667" s="7"/>
      <c r="AB8667" s="24"/>
      <c r="AC8667" t="s">
        <v>26453</v>
      </c>
      <c r="AD8667" t="s">
        <v>23380</v>
      </c>
    </row>
    <row r="8668" spans="1:30" x14ac:dyDescent="0.25">
      <c r="A8668" t="str">
        <f t="shared" si="305"/>
        <v>51150041</v>
      </c>
      <c r="B8668" s="23" t="s">
        <v>58</v>
      </c>
      <c r="C8668" s="7" t="s">
        <v>1448</v>
      </c>
      <c r="D8668" s="66" t="s">
        <v>359</v>
      </c>
      <c r="E8668" s="53" t="e">
        <f>VLOOKUP(D8668,'MPG Master'!$C$3:$I$716,7,0)</f>
        <v>#N/A</v>
      </c>
      <c r="F8668" s="7" t="e">
        <f>VLOOKUP(D8668,'MPG Master'!$C$3:$D$716,2,0)</f>
        <v>#N/A</v>
      </c>
      <c r="G8668" s="67" t="s">
        <v>2314</v>
      </c>
      <c r="H8668" s="53" t="e">
        <f t="shared" si="304"/>
        <v>#N/A</v>
      </c>
      <c r="I8668" s="7" t="s">
        <v>1777</v>
      </c>
      <c r="J8668" s="7" t="s">
        <v>19576</v>
      </c>
      <c r="K8668" s="9">
        <v>32874</v>
      </c>
      <c r="L8668" s="7"/>
      <c r="M8668" s="7"/>
      <c r="N8668" s="7">
        <v>9341679590</v>
      </c>
      <c r="O8668" s="7"/>
      <c r="P8668" s="7"/>
      <c r="Q8668" s="7" t="s">
        <v>1716</v>
      </c>
      <c r="R8668" s="39" t="s">
        <v>17006</v>
      </c>
      <c r="S8668" s="7"/>
      <c r="T8668" s="7" t="s">
        <v>747</v>
      </c>
      <c r="U8668" s="7"/>
      <c r="V8668" s="7"/>
      <c r="W8668" s="7"/>
      <c r="X8668" s="7"/>
      <c r="Y8668" s="39"/>
      <c r="Z8668" s="7"/>
      <c r="AA8668" s="7"/>
      <c r="AB8668" s="24"/>
      <c r="AC8668" t="s">
        <v>26453</v>
      </c>
      <c r="AD8668" t="s">
        <v>23380</v>
      </c>
    </row>
    <row r="8669" spans="1:30" x14ac:dyDescent="0.25">
      <c r="A8669" t="str">
        <f t="shared" si="305"/>
        <v>12250039</v>
      </c>
      <c r="B8669" s="23" t="s">
        <v>58</v>
      </c>
      <c r="C8669" s="7" t="s">
        <v>1676</v>
      </c>
      <c r="D8669" s="66" t="s">
        <v>336</v>
      </c>
      <c r="E8669" s="53" t="e">
        <f>VLOOKUP(D8669,'MPG Master'!$C$3:$I$716,7,0)</f>
        <v>#N/A</v>
      </c>
      <c r="F8669" s="7" t="e">
        <f>VLOOKUP(D8669,'MPG Master'!$C$3:$D$716,2,0)</f>
        <v>#N/A</v>
      </c>
      <c r="G8669" s="67" t="s">
        <v>2665</v>
      </c>
      <c r="H8669" s="53" t="e">
        <f t="shared" si="304"/>
        <v>#N/A</v>
      </c>
      <c r="I8669" s="7" t="s">
        <v>11201</v>
      </c>
      <c r="J8669" s="7" t="s">
        <v>22712</v>
      </c>
      <c r="K8669" s="9">
        <v>28126</v>
      </c>
      <c r="L8669" s="7"/>
      <c r="M8669" s="7"/>
      <c r="N8669" s="7">
        <v>9709790629</v>
      </c>
      <c r="O8669" s="7"/>
      <c r="P8669" s="7"/>
      <c r="Q8669" s="7" t="s">
        <v>1716</v>
      </c>
      <c r="R8669" s="39" t="s">
        <v>17007</v>
      </c>
      <c r="S8669" s="7"/>
      <c r="T8669" s="7" t="s">
        <v>747</v>
      </c>
      <c r="U8669" s="7"/>
      <c r="V8669" s="7"/>
      <c r="W8669" s="7"/>
      <c r="X8669" s="7"/>
      <c r="Y8669" s="39"/>
      <c r="Z8669" s="7"/>
      <c r="AA8669" s="7"/>
      <c r="AB8669" s="24"/>
      <c r="AC8669" t="s">
        <v>26453</v>
      </c>
      <c r="AD8669" t="s">
        <v>23380</v>
      </c>
    </row>
    <row r="8670" spans="1:30" x14ac:dyDescent="0.25">
      <c r="A8670" t="str">
        <f t="shared" si="305"/>
        <v>12110030</v>
      </c>
      <c r="B8670" s="23" t="s">
        <v>58</v>
      </c>
      <c r="C8670" s="7" t="s">
        <v>1676</v>
      </c>
      <c r="D8670" s="66" t="s">
        <v>329</v>
      </c>
      <c r="E8670" s="53" t="e">
        <f>VLOOKUP(D8670,'MPG Master'!$C$3:$I$716,7,0)</f>
        <v>#N/A</v>
      </c>
      <c r="F8670" s="7" t="e">
        <f>VLOOKUP(D8670,'MPG Master'!$C$3:$D$716,2,0)</f>
        <v>#N/A</v>
      </c>
      <c r="G8670" s="67" t="s">
        <v>380</v>
      </c>
      <c r="H8670" s="53" t="e">
        <f t="shared" si="304"/>
        <v>#N/A</v>
      </c>
      <c r="I8670" s="7" t="s">
        <v>5285</v>
      </c>
      <c r="J8670" s="7" t="s">
        <v>22713</v>
      </c>
      <c r="K8670" s="9">
        <v>22647</v>
      </c>
      <c r="L8670" s="7"/>
      <c r="M8670" s="7"/>
      <c r="N8670" s="7">
        <v>8757211409</v>
      </c>
      <c r="O8670" s="7"/>
      <c r="P8670" s="7"/>
      <c r="Q8670" s="7" t="s">
        <v>4724</v>
      </c>
      <c r="R8670" s="39" t="s">
        <v>17008</v>
      </c>
      <c r="S8670" s="7"/>
      <c r="T8670" s="7" t="s">
        <v>774</v>
      </c>
      <c r="U8670" s="7"/>
      <c r="V8670" s="7"/>
      <c r="W8670" s="7"/>
      <c r="X8670" s="7"/>
      <c r="Y8670" s="39"/>
      <c r="Z8670" s="7"/>
      <c r="AA8670" s="7"/>
      <c r="AB8670" s="24"/>
      <c r="AC8670" t="s">
        <v>26453</v>
      </c>
      <c r="AD8670" t="s">
        <v>23380</v>
      </c>
    </row>
    <row r="8671" spans="1:30" x14ac:dyDescent="0.25">
      <c r="A8671" t="str">
        <f t="shared" si="305"/>
        <v>12110031</v>
      </c>
      <c r="B8671" s="23" t="s">
        <v>58</v>
      </c>
      <c r="C8671" s="7" t="s">
        <v>1676</v>
      </c>
      <c r="D8671" s="66" t="s">
        <v>329</v>
      </c>
      <c r="E8671" s="53" t="e">
        <f>VLOOKUP(D8671,'MPG Master'!$C$3:$I$716,7,0)</f>
        <v>#N/A</v>
      </c>
      <c r="F8671" s="7" t="e">
        <f>VLOOKUP(D8671,'MPG Master'!$C$3:$D$716,2,0)</f>
        <v>#N/A</v>
      </c>
      <c r="G8671" s="67" t="s">
        <v>1951</v>
      </c>
      <c r="H8671" s="53" t="e">
        <f t="shared" si="304"/>
        <v>#N/A</v>
      </c>
      <c r="I8671" s="7" t="s">
        <v>2082</v>
      </c>
      <c r="J8671" s="7" t="s">
        <v>22714</v>
      </c>
      <c r="K8671" s="9">
        <v>29221</v>
      </c>
      <c r="L8671" s="7"/>
      <c r="M8671" s="7"/>
      <c r="N8671" s="7">
        <v>8002407428</v>
      </c>
      <c r="O8671" s="7"/>
      <c r="P8671" s="7"/>
      <c r="Q8671" s="7" t="s">
        <v>1701</v>
      </c>
      <c r="R8671" s="39" t="s">
        <v>17009</v>
      </c>
      <c r="S8671" s="7"/>
      <c r="T8671" s="7" t="s">
        <v>774</v>
      </c>
      <c r="U8671" s="7"/>
      <c r="V8671" s="7"/>
      <c r="W8671" s="7"/>
      <c r="X8671" s="7"/>
      <c r="Y8671" s="39"/>
      <c r="Z8671" s="7"/>
      <c r="AA8671" s="7"/>
      <c r="AB8671" s="24"/>
      <c r="AC8671" t="s">
        <v>26453</v>
      </c>
      <c r="AD8671" t="s">
        <v>23380</v>
      </c>
    </row>
    <row r="8672" spans="1:30" x14ac:dyDescent="0.25">
      <c r="A8672" t="str">
        <f t="shared" si="305"/>
        <v>12090060</v>
      </c>
      <c r="B8672" s="23" t="s">
        <v>58</v>
      </c>
      <c r="C8672" s="7" t="s">
        <v>1676</v>
      </c>
      <c r="D8672" s="66" t="s">
        <v>327</v>
      </c>
      <c r="E8672" s="53" t="e">
        <f>VLOOKUP(D8672,'MPG Master'!$C$3:$I$716,7,0)</f>
        <v>#N/A</v>
      </c>
      <c r="F8672" s="7" t="e">
        <f>VLOOKUP(D8672,'MPG Master'!$C$3:$D$716,2,0)</f>
        <v>#N/A</v>
      </c>
      <c r="G8672" s="67" t="s">
        <v>1901</v>
      </c>
      <c r="H8672" s="53" t="e">
        <f t="shared" si="304"/>
        <v>#N/A</v>
      </c>
      <c r="I8672" s="7" t="s">
        <v>3167</v>
      </c>
      <c r="J8672" s="7" t="s">
        <v>22715</v>
      </c>
      <c r="K8672" s="9">
        <v>34002</v>
      </c>
      <c r="L8672" s="7"/>
      <c r="M8672" s="7"/>
      <c r="N8672" s="7">
        <v>9162330965</v>
      </c>
      <c r="O8672" s="7"/>
      <c r="P8672" s="7"/>
      <c r="Q8672" s="7" t="s">
        <v>1716</v>
      </c>
      <c r="R8672" s="39" t="s">
        <v>17010</v>
      </c>
      <c r="S8672" s="7"/>
      <c r="T8672" s="7" t="s">
        <v>747</v>
      </c>
      <c r="U8672" s="7"/>
      <c r="V8672" s="7"/>
      <c r="W8672" s="7"/>
      <c r="X8672" s="7"/>
      <c r="Y8672" s="39"/>
      <c r="Z8672" s="7"/>
      <c r="AA8672" s="7"/>
      <c r="AB8672" s="24"/>
      <c r="AC8672" t="s">
        <v>26453</v>
      </c>
      <c r="AD8672" t="s">
        <v>23380</v>
      </c>
    </row>
    <row r="8673" spans="1:30" x14ac:dyDescent="0.25">
      <c r="A8673" t="str">
        <f t="shared" si="305"/>
        <v>12180077</v>
      </c>
      <c r="B8673" s="23" t="s">
        <v>58</v>
      </c>
      <c r="C8673" s="7" t="s">
        <v>1676</v>
      </c>
      <c r="D8673" s="66" t="s">
        <v>334</v>
      </c>
      <c r="E8673" s="53" t="e">
        <f>VLOOKUP(D8673,'MPG Master'!$C$3:$I$716,7,0)</f>
        <v>#N/A</v>
      </c>
      <c r="F8673" s="7" t="e">
        <f>VLOOKUP(D8673,'MPG Master'!$C$3:$D$716,2,0)</f>
        <v>#N/A</v>
      </c>
      <c r="G8673" s="67" t="s">
        <v>1984</v>
      </c>
      <c r="H8673" s="53" t="e">
        <f t="shared" si="304"/>
        <v>#N/A</v>
      </c>
      <c r="I8673" s="7" t="s">
        <v>1865</v>
      </c>
      <c r="J8673" s="7">
        <v>0</v>
      </c>
      <c r="K8673" s="9">
        <v>29221</v>
      </c>
      <c r="L8673" s="7"/>
      <c r="M8673" s="7"/>
      <c r="N8673" s="7">
        <v>8789254148</v>
      </c>
      <c r="O8673" s="7"/>
      <c r="P8673" s="7"/>
      <c r="Q8673" s="7" t="s">
        <v>4724</v>
      </c>
      <c r="R8673" s="39" t="s">
        <v>17011</v>
      </c>
      <c r="S8673" s="7"/>
      <c r="T8673" s="7" t="s">
        <v>774</v>
      </c>
      <c r="U8673" s="7"/>
      <c r="V8673" s="7"/>
      <c r="W8673" s="7"/>
      <c r="X8673" s="7"/>
      <c r="Y8673" s="39"/>
      <c r="Z8673" s="7"/>
      <c r="AA8673" s="7"/>
      <c r="AB8673" s="24"/>
      <c r="AC8673" t="s">
        <v>26453</v>
      </c>
      <c r="AD8673" t="s">
        <v>23380</v>
      </c>
    </row>
    <row r="8674" spans="1:30" x14ac:dyDescent="0.25">
      <c r="A8674" t="str">
        <f t="shared" si="305"/>
        <v>24380051</v>
      </c>
      <c r="B8674" s="23" t="s">
        <v>58</v>
      </c>
      <c r="C8674" s="7" t="s">
        <v>1325</v>
      </c>
      <c r="D8674" s="66" t="s">
        <v>594</v>
      </c>
      <c r="E8674" s="53" t="e">
        <f>VLOOKUP(D8674,'MPG Master'!$C$3:$I$716,7,0)</f>
        <v>#N/A</v>
      </c>
      <c r="F8674" s="7" t="e">
        <f>VLOOKUP(D8674,'MPG Master'!$C$3:$D$716,2,0)</f>
        <v>#N/A</v>
      </c>
      <c r="G8674" s="67" t="s">
        <v>1991</v>
      </c>
      <c r="H8674" s="53" t="e">
        <f t="shared" si="304"/>
        <v>#N/A</v>
      </c>
      <c r="I8674" s="7" t="s">
        <v>11202</v>
      </c>
      <c r="J8674" s="7" t="s">
        <v>22716</v>
      </c>
      <c r="K8674" s="9">
        <v>19135</v>
      </c>
      <c r="L8674" s="7"/>
      <c r="M8674" s="7"/>
      <c r="N8674" s="7">
        <v>9572695164</v>
      </c>
      <c r="O8674" s="7"/>
      <c r="P8674" s="7"/>
      <c r="Q8674" s="7" t="s">
        <v>2439</v>
      </c>
      <c r="R8674" s="39" t="s">
        <v>17012</v>
      </c>
      <c r="S8674" s="7"/>
      <c r="T8674" s="7" t="s">
        <v>1884</v>
      </c>
      <c r="U8674" s="7"/>
      <c r="V8674" s="7"/>
      <c r="W8674" s="7"/>
      <c r="X8674" s="7"/>
      <c r="Y8674" s="39"/>
      <c r="Z8674" s="7"/>
      <c r="AA8674" s="7"/>
      <c r="AB8674" s="24"/>
      <c r="AC8674" t="s">
        <v>26453</v>
      </c>
      <c r="AD8674" t="s">
        <v>23380</v>
      </c>
    </row>
    <row r="8675" spans="1:30" x14ac:dyDescent="0.25">
      <c r="A8675" t="str">
        <f t="shared" si="305"/>
        <v>20530002</v>
      </c>
      <c r="B8675" s="23" t="s">
        <v>58</v>
      </c>
      <c r="C8675" s="7" t="s">
        <v>7737</v>
      </c>
      <c r="D8675" s="66" t="s">
        <v>7557</v>
      </c>
      <c r="E8675" s="53" t="e">
        <f>VLOOKUP(D8675,'MPG Master'!$C$3:$I$716,7,0)</f>
        <v>#N/A</v>
      </c>
      <c r="F8675" s="7" t="e">
        <f>VLOOKUP(D8675,'MPG Master'!$C$3:$D$716,2,0)</f>
        <v>#N/A</v>
      </c>
      <c r="G8675" s="67" t="s">
        <v>60</v>
      </c>
      <c r="H8675" s="53" t="e">
        <f t="shared" si="304"/>
        <v>#N/A</v>
      </c>
      <c r="I8675" s="7" t="s">
        <v>5341</v>
      </c>
      <c r="J8675" s="7" t="s">
        <v>4901</v>
      </c>
      <c r="K8675" s="9">
        <v>35801</v>
      </c>
      <c r="L8675" s="7"/>
      <c r="M8675" s="7"/>
      <c r="N8675" s="7">
        <v>8298326565</v>
      </c>
      <c r="O8675" s="7"/>
      <c r="P8675" s="7"/>
      <c r="Q8675" s="7" t="s">
        <v>1851</v>
      </c>
      <c r="R8675" s="39" t="s">
        <v>7621</v>
      </c>
      <c r="S8675" s="7"/>
      <c r="T8675" s="7" t="s">
        <v>747</v>
      </c>
      <c r="U8675" s="7"/>
      <c r="V8675" s="7"/>
      <c r="W8675" s="7"/>
      <c r="X8675" s="7"/>
      <c r="Y8675" s="39"/>
      <c r="Z8675" s="7"/>
      <c r="AA8675" s="7"/>
      <c r="AB8675" s="24"/>
      <c r="AC8675" t="s">
        <v>26453</v>
      </c>
      <c r="AD8675" t="s">
        <v>23380</v>
      </c>
    </row>
    <row r="8676" spans="1:30" x14ac:dyDescent="0.25">
      <c r="A8676" t="str">
        <f t="shared" si="305"/>
        <v>12460037</v>
      </c>
      <c r="B8676" s="23" t="s">
        <v>58</v>
      </c>
      <c r="C8676" s="7" t="s">
        <v>1675</v>
      </c>
      <c r="D8676" s="66" t="s">
        <v>7533</v>
      </c>
      <c r="E8676" s="53" t="e">
        <f>VLOOKUP(D8676,'MPG Master'!$C$3:$I$716,7,0)</f>
        <v>#N/A</v>
      </c>
      <c r="F8676" s="7" t="e">
        <f>VLOOKUP(D8676,'MPG Master'!$C$3:$D$716,2,0)</f>
        <v>#N/A</v>
      </c>
      <c r="G8676" s="67" t="s">
        <v>1692</v>
      </c>
      <c r="H8676" s="53" t="e">
        <f t="shared" si="304"/>
        <v>#N/A</v>
      </c>
      <c r="I8676" s="7" t="s">
        <v>3954</v>
      </c>
      <c r="J8676" s="7" t="s">
        <v>1045</v>
      </c>
      <c r="K8676" s="9">
        <v>21916</v>
      </c>
      <c r="L8676" s="7"/>
      <c r="M8676" s="7"/>
      <c r="N8676" s="7">
        <v>9006852190</v>
      </c>
      <c r="O8676" s="7"/>
      <c r="P8676" s="7"/>
      <c r="Q8676" s="7" t="s">
        <v>1808</v>
      </c>
      <c r="R8676" s="39" t="s">
        <v>17013</v>
      </c>
      <c r="S8676" s="7"/>
      <c r="T8676" s="7" t="s">
        <v>820</v>
      </c>
      <c r="U8676" s="7"/>
      <c r="V8676" s="7"/>
      <c r="W8676" s="7"/>
      <c r="X8676" s="7"/>
      <c r="Y8676" s="39"/>
      <c r="Z8676" s="7"/>
      <c r="AA8676" s="7"/>
      <c r="AB8676" s="24"/>
      <c r="AC8676" t="s">
        <v>26453</v>
      </c>
      <c r="AD8676" t="s">
        <v>23380</v>
      </c>
    </row>
    <row r="8677" spans="1:30" x14ac:dyDescent="0.25">
      <c r="A8677" t="str">
        <f t="shared" si="305"/>
        <v>12460038</v>
      </c>
      <c r="B8677" s="23" t="s">
        <v>58</v>
      </c>
      <c r="C8677" s="7" t="s">
        <v>1675</v>
      </c>
      <c r="D8677" s="66" t="s">
        <v>7533</v>
      </c>
      <c r="E8677" s="53" t="e">
        <f>VLOOKUP(D8677,'MPG Master'!$C$3:$I$716,7,0)</f>
        <v>#N/A</v>
      </c>
      <c r="F8677" s="7" t="e">
        <f>VLOOKUP(D8677,'MPG Master'!$C$3:$D$716,2,0)</f>
        <v>#N/A</v>
      </c>
      <c r="G8677" s="67" t="s">
        <v>1691</v>
      </c>
      <c r="H8677" s="53" t="e">
        <f t="shared" si="304"/>
        <v>#N/A</v>
      </c>
      <c r="I8677" s="7" t="s">
        <v>10294</v>
      </c>
      <c r="J8677" s="7" t="s">
        <v>19977</v>
      </c>
      <c r="K8677" s="9">
        <v>35801</v>
      </c>
      <c r="L8677" s="7"/>
      <c r="M8677" s="7"/>
      <c r="N8677" s="7">
        <v>8804272390</v>
      </c>
      <c r="O8677" s="7"/>
      <c r="P8677" s="7"/>
      <c r="Q8677" s="7" t="s">
        <v>1050</v>
      </c>
      <c r="R8677" s="39" t="s">
        <v>17014</v>
      </c>
      <c r="S8677" s="7"/>
      <c r="T8677" s="7" t="s">
        <v>815</v>
      </c>
      <c r="U8677" s="7"/>
      <c r="V8677" s="7"/>
      <c r="W8677" s="7"/>
      <c r="X8677" s="7"/>
      <c r="Y8677" s="39"/>
      <c r="Z8677" s="7"/>
      <c r="AA8677" s="7"/>
      <c r="AB8677" s="24"/>
      <c r="AC8677" t="s">
        <v>26453</v>
      </c>
      <c r="AD8677" t="s">
        <v>23380</v>
      </c>
    </row>
    <row r="8678" spans="1:30" x14ac:dyDescent="0.25">
      <c r="A8678" t="str">
        <f t="shared" si="305"/>
        <v>12270047</v>
      </c>
      <c r="B8678" s="23" t="s">
        <v>58</v>
      </c>
      <c r="C8678" s="7" t="s">
        <v>1676</v>
      </c>
      <c r="D8678" s="66" t="s">
        <v>338</v>
      </c>
      <c r="E8678" s="53" t="e">
        <f>VLOOKUP(D8678,'MPG Master'!$C$3:$I$716,7,0)</f>
        <v>#N/A</v>
      </c>
      <c r="F8678" s="7" t="e">
        <f>VLOOKUP(D8678,'MPG Master'!$C$3:$D$716,2,0)</f>
        <v>#N/A</v>
      </c>
      <c r="G8678" s="67" t="s">
        <v>1867</v>
      </c>
      <c r="H8678" s="53" t="e">
        <f t="shared" si="304"/>
        <v>#N/A</v>
      </c>
      <c r="I8678" s="7" t="s">
        <v>3600</v>
      </c>
      <c r="J8678" s="7" t="s">
        <v>22717</v>
      </c>
      <c r="K8678" s="9">
        <v>25934</v>
      </c>
      <c r="L8678" s="7"/>
      <c r="M8678" s="7"/>
      <c r="N8678" s="7">
        <v>6201838108</v>
      </c>
      <c r="O8678" s="7"/>
      <c r="P8678" s="7"/>
      <c r="Q8678" s="7" t="s">
        <v>1851</v>
      </c>
      <c r="R8678" s="39" t="s">
        <v>17015</v>
      </c>
      <c r="S8678" s="7"/>
      <c r="T8678" s="7" t="s">
        <v>747</v>
      </c>
      <c r="U8678" s="7"/>
      <c r="V8678" s="7"/>
      <c r="W8678" s="7"/>
      <c r="X8678" s="7"/>
      <c r="Y8678" s="39"/>
      <c r="Z8678" s="7"/>
      <c r="AA8678" s="7"/>
      <c r="AB8678" s="24"/>
      <c r="AC8678" t="s">
        <v>26453</v>
      </c>
      <c r="AD8678" t="s">
        <v>23380</v>
      </c>
    </row>
    <row r="8679" spans="1:30" x14ac:dyDescent="0.25">
      <c r="A8679" t="str">
        <f t="shared" si="305"/>
        <v>12190011</v>
      </c>
      <c r="B8679" s="23" t="s">
        <v>58</v>
      </c>
      <c r="C8679" s="7" t="s">
        <v>1676</v>
      </c>
      <c r="D8679" s="66" t="s">
        <v>335</v>
      </c>
      <c r="E8679" s="53" t="e">
        <f>VLOOKUP(D8679,'MPG Master'!$C$3:$I$716,7,0)</f>
        <v>#N/A</v>
      </c>
      <c r="F8679" s="7" t="e">
        <f>VLOOKUP(D8679,'MPG Master'!$C$3:$D$716,2,0)</f>
        <v>#N/A</v>
      </c>
      <c r="G8679" s="67" t="s">
        <v>1693</v>
      </c>
      <c r="H8679" s="53" t="e">
        <f t="shared" si="304"/>
        <v>#N/A</v>
      </c>
      <c r="I8679" s="7" t="s">
        <v>2047</v>
      </c>
      <c r="J8679" s="7" t="s">
        <v>22718</v>
      </c>
      <c r="K8679" s="9">
        <v>23096</v>
      </c>
      <c r="L8679" s="7"/>
      <c r="M8679" s="7"/>
      <c r="N8679" s="7">
        <v>6200164239</v>
      </c>
      <c r="O8679" s="7"/>
      <c r="P8679" s="7"/>
      <c r="Q8679" s="7" t="s">
        <v>4724</v>
      </c>
      <c r="R8679" s="39" t="s">
        <v>17016</v>
      </c>
      <c r="S8679" s="7"/>
      <c r="T8679" s="7" t="s">
        <v>767</v>
      </c>
      <c r="U8679" s="7"/>
      <c r="V8679" s="7"/>
      <c r="W8679" s="7"/>
      <c r="X8679" s="7"/>
      <c r="Y8679" s="39"/>
      <c r="Z8679" s="7"/>
      <c r="AA8679" s="7"/>
      <c r="AB8679" s="24"/>
      <c r="AC8679" t="s">
        <v>26453</v>
      </c>
      <c r="AD8679" t="s">
        <v>23380</v>
      </c>
    </row>
    <row r="8680" spans="1:30" x14ac:dyDescent="0.25">
      <c r="A8680" t="str">
        <f t="shared" si="305"/>
        <v>12430023</v>
      </c>
      <c r="B8680" s="23" t="s">
        <v>58</v>
      </c>
      <c r="C8680" s="7" t="s">
        <v>1676</v>
      </c>
      <c r="D8680" s="66" t="s">
        <v>7525</v>
      </c>
      <c r="E8680" s="53" t="e">
        <f>VLOOKUP(D8680,'MPG Master'!$C$3:$I$716,7,0)</f>
        <v>#N/A</v>
      </c>
      <c r="F8680" s="7" t="e">
        <f>VLOOKUP(D8680,'MPG Master'!$C$3:$D$716,2,0)</f>
        <v>#N/A</v>
      </c>
      <c r="G8680" s="67" t="s">
        <v>379</v>
      </c>
      <c r="H8680" s="53" t="e">
        <f t="shared" si="304"/>
        <v>#N/A</v>
      </c>
      <c r="I8680" s="7" t="s">
        <v>3835</v>
      </c>
      <c r="J8680" s="7" t="s">
        <v>22719</v>
      </c>
      <c r="K8680" s="9">
        <v>18629</v>
      </c>
      <c r="L8680" s="7"/>
      <c r="M8680" s="7"/>
      <c r="N8680" s="7">
        <v>6201123709</v>
      </c>
      <c r="O8680" s="7"/>
      <c r="P8680" s="7"/>
      <c r="Q8680" s="7" t="s">
        <v>1424</v>
      </c>
      <c r="R8680" s="39" t="s">
        <v>17017</v>
      </c>
      <c r="S8680" s="7"/>
      <c r="T8680" s="7" t="s">
        <v>735</v>
      </c>
      <c r="U8680" s="7"/>
      <c r="V8680" s="7"/>
      <c r="W8680" s="7"/>
      <c r="X8680" s="7"/>
      <c r="Y8680" s="39"/>
      <c r="Z8680" s="7"/>
      <c r="AA8680" s="7"/>
      <c r="AB8680" s="24"/>
      <c r="AC8680" t="s">
        <v>26453</v>
      </c>
      <c r="AD8680" t="s">
        <v>23380</v>
      </c>
    </row>
    <row r="8681" spans="1:30" x14ac:dyDescent="0.25">
      <c r="A8681" t="str">
        <f t="shared" si="305"/>
        <v>12430024</v>
      </c>
      <c r="B8681" s="23" t="s">
        <v>58</v>
      </c>
      <c r="C8681" s="7" t="s">
        <v>1676</v>
      </c>
      <c r="D8681" s="66" t="s">
        <v>7525</v>
      </c>
      <c r="E8681" s="53" t="e">
        <f>VLOOKUP(D8681,'MPG Master'!$C$3:$I$716,7,0)</f>
        <v>#N/A</v>
      </c>
      <c r="F8681" s="7" t="e">
        <f>VLOOKUP(D8681,'MPG Master'!$C$3:$D$716,2,0)</f>
        <v>#N/A</v>
      </c>
      <c r="G8681" s="67" t="s">
        <v>1830</v>
      </c>
      <c r="H8681" s="53" t="e">
        <f t="shared" si="304"/>
        <v>#N/A</v>
      </c>
      <c r="I8681" s="7" t="s">
        <v>3851</v>
      </c>
      <c r="J8681" s="7" t="s">
        <v>2953</v>
      </c>
      <c r="K8681" s="9">
        <v>34366</v>
      </c>
      <c r="L8681" s="7"/>
      <c r="M8681" s="7"/>
      <c r="N8681" s="7">
        <v>6203062170</v>
      </c>
      <c r="O8681" s="7"/>
      <c r="P8681" s="7"/>
      <c r="Q8681" s="7" t="s">
        <v>1424</v>
      </c>
      <c r="R8681" s="39" t="s">
        <v>17018</v>
      </c>
      <c r="S8681" s="7"/>
      <c r="T8681" s="7" t="s">
        <v>735</v>
      </c>
      <c r="U8681" s="7"/>
      <c r="V8681" s="7"/>
      <c r="W8681" s="7"/>
      <c r="X8681" s="7"/>
      <c r="Y8681" s="39"/>
      <c r="Z8681" s="7"/>
      <c r="AA8681" s="7"/>
      <c r="AB8681" s="24"/>
      <c r="AC8681" t="s">
        <v>26453</v>
      </c>
      <c r="AD8681" t="s">
        <v>23380</v>
      </c>
    </row>
    <row r="8682" spans="1:30" x14ac:dyDescent="0.25">
      <c r="A8682" t="str">
        <f t="shared" si="305"/>
        <v>51150043</v>
      </c>
      <c r="B8682" s="23" t="s">
        <v>58</v>
      </c>
      <c r="C8682" s="7" t="s">
        <v>1448</v>
      </c>
      <c r="D8682" s="66" t="s">
        <v>359</v>
      </c>
      <c r="E8682" s="53" t="e">
        <f>VLOOKUP(D8682,'MPG Master'!$C$3:$I$716,7,0)</f>
        <v>#N/A</v>
      </c>
      <c r="F8682" s="7" t="e">
        <f>VLOOKUP(D8682,'MPG Master'!$C$3:$D$716,2,0)</f>
        <v>#N/A</v>
      </c>
      <c r="G8682" s="67" t="s">
        <v>2262</v>
      </c>
      <c r="H8682" s="53" t="e">
        <f t="shared" si="304"/>
        <v>#N/A</v>
      </c>
      <c r="I8682" s="7" t="s">
        <v>1865</v>
      </c>
      <c r="J8682" s="7" t="s">
        <v>22720</v>
      </c>
      <c r="K8682" s="9">
        <v>35796</v>
      </c>
      <c r="L8682" s="7"/>
      <c r="M8682" s="7"/>
      <c r="N8682" s="7">
        <v>9262817254</v>
      </c>
      <c r="O8682" s="7"/>
      <c r="P8682" s="7"/>
      <c r="Q8682" s="7" t="s">
        <v>1716</v>
      </c>
      <c r="R8682" s="39" t="s">
        <v>17019</v>
      </c>
      <c r="S8682" s="7"/>
      <c r="T8682" s="7" t="s">
        <v>747</v>
      </c>
      <c r="U8682" s="7"/>
      <c r="V8682" s="7"/>
      <c r="W8682" s="7"/>
      <c r="X8682" s="7"/>
      <c r="Y8682" s="39"/>
      <c r="Z8682" s="7"/>
      <c r="AA8682" s="7"/>
      <c r="AB8682" s="24"/>
      <c r="AC8682" t="s">
        <v>26453</v>
      </c>
      <c r="AD8682" t="s">
        <v>23380</v>
      </c>
    </row>
    <row r="8683" spans="1:30" x14ac:dyDescent="0.25">
      <c r="A8683" t="str">
        <f t="shared" si="305"/>
        <v>51150042</v>
      </c>
      <c r="B8683" s="23" t="s">
        <v>58</v>
      </c>
      <c r="C8683" s="7" t="s">
        <v>1448</v>
      </c>
      <c r="D8683" s="66" t="s">
        <v>359</v>
      </c>
      <c r="E8683" s="53" t="e">
        <f>VLOOKUP(D8683,'MPG Master'!$C$3:$I$716,7,0)</f>
        <v>#N/A</v>
      </c>
      <c r="F8683" s="7" t="e">
        <f>VLOOKUP(D8683,'MPG Master'!$C$3:$D$716,2,0)</f>
        <v>#N/A</v>
      </c>
      <c r="G8683" s="67" t="s">
        <v>2310</v>
      </c>
      <c r="H8683" s="53" t="e">
        <f t="shared" si="304"/>
        <v>#N/A</v>
      </c>
      <c r="I8683" s="7" t="s">
        <v>11203</v>
      </c>
      <c r="J8683" s="7" t="s">
        <v>22721</v>
      </c>
      <c r="K8683" s="9">
        <v>28126</v>
      </c>
      <c r="L8683" s="7"/>
      <c r="M8683" s="7"/>
      <c r="N8683" s="7">
        <v>8210187369</v>
      </c>
      <c r="O8683" s="7"/>
      <c r="P8683" s="7"/>
      <c r="Q8683" s="7" t="s">
        <v>1424</v>
      </c>
      <c r="R8683" s="39" t="s">
        <v>17020</v>
      </c>
      <c r="S8683" s="7"/>
      <c r="T8683" s="7" t="s">
        <v>5359</v>
      </c>
      <c r="U8683" s="7"/>
      <c r="V8683" s="7"/>
      <c r="W8683" s="7"/>
      <c r="X8683" s="7"/>
      <c r="Y8683" s="39"/>
      <c r="Z8683" s="7"/>
      <c r="AA8683" s="7"/>
      <c r="AB8683" s="24"/>
      <c r="AC8683" t="s">
        <v>26453</v>
      </c>
      <c r="AD8683" t="s">
        <v>23380</v>
      </c>
    </row>
    <row r="8684" spans="1:30" x14ac:dyDescent="0.25">
      <c r="A8684" t="str">
        <f t="shared" si="305"/>
        <v>85970020</v>
      </c>
      <c r="B8684" s="23" t="s">
        <v>58</v>
      </c>
      <c r="C8684" s="7" t="s">
        <v>966</v>
      </c>
      <c r="D8684" s="66" t="s">
        <v>7538</v>
      </c>
      <c r="E8684" s="53" t="e">
        <f>VLOOKUP(D8684,'MPG Master'!$C$3:$I$716,7,0)</f>
        <v>#N/A</v>
      </c>
      <c r="F8684" s="7" t="e">
        <f>VLOOKUP(D8684,'MPG Master'!$C$3:$D$716,2,0)</f>
        <v>#N/A</v>
      </c>
      <c r="G8684" s="67" t="s">
        <v>1819</v>
      </c>
      <c r="H8684" s="53" t="e">
        <f t="shared" si="304"/>
        <v>#N/A</v>
      </c>
      <c r="I8684" s="7" t="s">
        <v>11204</v>
      </c>
      <c r="J8684" s="7" t="s">
        <v>22722</v>
      </c>
      <c r="K8684" s="9">
        <v>25569</v>
      </c>
      <c r="L8684" s="7"/>
      <c r="M8684" s="7"/>
      <c r="N8684" s="7">
        <v>7631968695</v>
      </c>
      <c r="O8684" s="7"/>
      <c r="P8684" s="7"/>
      <c r="Q8684" s="7" t="s">
        <v>1701</v>
      </c>
      <c r="R8684" s="39" t="s">
        <v>17021</v>
      </c>
      <c r="S8684" s="7"/>
      <c r="T8684" s="7" t="s">
        <v>977</v>
      </c>
      <c r="U8684" s="7"/>
      <c r="V8684" s="7"/>
      <c r="W8684" s="7"/>
      <c r="X8684" s="7"/>
      <c r="Y8684" s="39"/>
      <c r="Z8684" s="7"/>
      <c r="AA8684" s="7"/>
      <c r="AB8684" s="24"/>
      <c r="AC8684" t="s">
        <v>26453</v>
      </c>
      <c r="AD8684" t="s">
        <v>23380</v>
      </c>
    </row>
    <row r="8685" spans="1:30" x14ac:dyDescent="0.25">
      <c r="A8685" t="str">
        <f t="shared" si="305"/>
        <v>86040002</v>
      </c>
      <c r="B8685" s="23" t="s">
        <v>58</v>
      </c>
      <c r="C8685" s="7" t="s">
        <v>966</v>
      </c>
      <c r="D8685" s="66" t="s">
        <v>23360</v>
      </c>
      <c r="E8685" s="53" t="e">
        <f>VLOOKUP(D8685,'MPG Master'!$C$3:$I$716,7,0)</f>
        <v>#N/A</v>
      </c>
      <c r="F8685" s="7" t="e">
        <f>VLOOKUP(D8685,'MPG Master'!$C$3:$D$716,2,0)</f>
        <v>#N/A</v>
      </c>
      <c r="G8685" s="67" t="s">
        <v>60</v>
      </c>
      <c r="H8685" s="53" t="e">
        <f t="shared" si="304"/>
        <v>#N/A</v>
      </c>
      <c r="I8685" s="7" t="s">
        <v>2825</v>
      </c>
      <c r="J8685" s="7" t="s">
        <v>25591</v>
      </c>
      <c r="K8685" s="9">
        <v>28109</v>
      </c>
      <c r="L8685" s="7"/>
      <c r="M8685" s="7"/>
      <c r="N8685" s="7">
        <v>9631480854</v>
      </c>
      <c r="O8685" s="7"/>
      <c r="P8685" s="7"/>
      <c r="Q8685" s="7" t="s">
        <v>1808</v>
      </c>
      <c r="R8685" s="39" t="s">
        <v>23363</v>
      </c>
      <c r="S8685" s="7"/>
      <c r="T8685" s="7" t="s">
        <v>1005</v>
      </c>
      <c r="U8685" s="7"/>
      <c r="V8685" s="7"/>
      <c r="W8685" s="7"/>
      <c r="X8685" s="7"/>
      <c r="Y8685" s="39"/>
      <c r="Z8685" s="7"/>
      <c r="AA8685" s="7"/>
      <c r="AB8685" s="24"/>
      <c r="AC8685" t="s">
        <v>26453</v>
      </c>
      <c r="AD8685" t="s">
        <v>23380</v>
      </c>
    </row>
    <row r="8686" spans="1:30" x14ac:dyDescent="0.25">
      <c r="A8686" t="str">
        <f t="shared" si="305"/>
        <v>86050002</v>
      </c>
      <c r="B8686" s="23" t="s">
        <v>58</v>
      </c>
      <c r="C8686" s="7" t="s">
        <v>966</v>
      </c>
      <c r="D8686" s="66" t="s">
        <v>23361</v>
      </c>
      <c r="E8686" s="53" t="e">
        <f>VLOOKUP(D8686,'MPG Master'!$C$3:$I$716,7,0)</f>
        <v>#N/A</v>
      </c>
      <c r="F8686" s="7" t="e">
        <f>VLOOKUP(D8686,'MPG Master'!$C$3:$D$716,2,0)</f>
        <v>#N/A</v>
      </c>
      <c r="G8686" s="67" t="s">
        <v>60</v>
      </c>
      <c r="H8686" s="53" t="e">
        <f t="shared" si="304"/>
        <v>#N/A</v>
      </c>
      <c r="I8686" s="7" t="s">
        <v>23406</v>
      </c>
      <c r="J8686" s="7" t="s">
        <v>25592</v>
      </c>
      <c r="K8686" s="9">
        <v>27760</v>
      </c>
      <c r="L8686" s="7"/>
      <c r="M8686" s="7"/>
      <c r="N8686" s="7">
        <v>6299483098</v>
      </c>
      <c r="O8686" s="7"/>
      <c r="P8686" s="7"/>
      <c r="Q8686" s="7" t="s">
        <v>4724</v>
      </c>
      <c r="R8686" s="39" t="s">
        <v>23364</v>
      </c>
      <c r="S8686" s="7"/>
      <c r="T8686" s="7" t="s">
        <v>6168</v>
      </c>
      <c r="U8686" s="7"/>
      <c r="V8686" s="7"/>
      <c r="W8686" s="7"/>
      <c r="X8686" s="7"/>
      <c r="Y8686" s="39"/>
      <c r="Z8686" s="7"/>
      <c r="AA8686" s="7"/>
      <c r="AB8686" s="24"/>
      <c r="AC8686" t="s">
        <v>26453</v>
      </c>
      <c r="AD8686" t="s">
        <v>23380</v>
      </c>
    </row>
    <row r="8687" spans="1:30" x14ac:dyDescent="0.25">
      <c r="A8687" t="str">
        <f t="shared" si="305"/>
        <v>12350036</v>
      </c>
      <c r="B8687" s="23" t="s">
        <v>58</v>
      </c>
      <c r="C8687" s="7" t="s">
        <v>1675</v>
      </c>
      <c r="D8687" s="66" t="s">
        <v>404</v>
      </c>
      <c r="E8687" s="53" t="e">
        <f>VLOOKUP(D8687,'MPG Master'!$C$3:$I$716,7,0)</f>
        <v>#N/A</v>
      </c>
      <c r="F8687" s="7" t="e">
        <f>VLOOKUP(D8687,'MPG Master'!$C$3:$D$716,2,0)</f>
        <v>#N/A</v>
      </c>
      <c r="G8687" s="67" t="s">
        <v>383</v>
      </c>
      <c r="H8687" s="53" t="e">
        <f t="shared" si="304"/>
        <v>#N/A</v>
      </c>
      <c r="I8687" s="7" t="s">
        <v>5858</v>
      </c>
      <c r="J8687" s="7" t="s">
        <v>209</v>
      </c>
      <c r="K8687" s="9">
        <v>27395</v>
      </c>
      <c r="L8687" s="7"/>
      <c r="M8687" s="7"/>
      <c r="N8687" s="7">
        <v>9006874993</v>
      </c>
      <c r="O8687" s="7"/>
      <c r="P8687" s="7"/>
      <c r="Q8687" s="7" t="s">
        <v>1424</v>
      </c>
      <c r="R8687" s="39" t="s">
        <v>17022</v>
      </c>
      <c r="S8687" s="7"/>
      <c r="T8687" s="7" t="s">
        <v>935</v>
      </c>
      <c r="U8687" s="7"/>
      <c r="V8687" s="7"/>
      <c r="W8687" s="7"/>
      <c r="X8687" s="7"/>
      <c r="Y8687" s="39"/>
      <c r="Z8687" s="7"/>
      <c r="AA8687" s="7"/>
      <c r="AB8687" s="24"/>
      <c r="AC8687" t="s">
        <v>26453</v>
      </c>
      <c r="AD8687" t="s">
        <v>23380</v>
      </c>
    </row>
    <row r="8688" spans="1:30" x14ac:dyDescent="0.25">
      <c r="A8688" t="str">
        <f t="shared" si="305"/>
        <v>12450024</v>
      </c>
      <c r="B8688" s="23" t="s">
        <v>58</v>
      </c>
      <c r="C8688" s="7" t="s">
        <v>1675</v>
      </c>
      <c r="D8688" s="66" t="s">
        <v>7532</v>
      </c>
      <c r="E8688" s="53" t="e">
        <f>VLOOKUP(D8688,'MPG Master'!$C$3:$I$716,7,0)</f>
        <v>#N/A</v>
      </c>
      <c r="F8688" s="7" t="e">
        <f>VLOOKUP(D8688,'MPG Master'!$C$3:$D$716,2,0)</f>
        <v>#N/A</v>
      </c>
      <c r="G8688" s="67" t="s">
        <v>1830</v>
      </c>
      <c r="H8688" s="53" t="e">
        <f t="shared" si="304"/>
        <v>#N/A</v>
      </c>
      <c r="I8688" s="7" t="s">
        <v>9537</v>
      </c>
      <c r="J8688" s="7" t="s">
        <v>22723</v>
      </c>
      <c r="K8688" s="9">
        <v>23378</v>
      </c>
      <c r="L8688" s="7"/>
      <c r="M8688" s="7"/>
      <c r="N8688" s="7">
        <v>9631237150</v>
      </c>
      <c r="O8688" s="7"/>
      <c r="P8688" s="7"/>
      <c r="Q8688" s="7" t="s">
        <v>4724</v>
      </c>
      <c r="R8688" s="39" t="s">
        <v>17023</v>
      </c>
      <c r="S8688" s="7"/>
      <c r="T8688" s="7" t="s">
        <v>3997</v>
      </c>
      <c r="U8688" s="7"/>
      <c r="V8688" s="7"/>
      <c r="W8688" s="7"/>
      <c r="X8688" s="7"/>
      <c r="Y8688" s="39"/>
      <c r="Z8688" s="7"/>
      <c r="AA8688" s="7"/>
      <c r="AB8688" s="24"/>
      <c r="AC8688" t="s">
        <v>26453</v>
      </c>
      <c r="AD8688" t="s">
        <v>23380</v>
      </c>
    </row>
    <row r="8689" spans="1:30" x14ac:dyDescent="0.25">
      <c r="A8689" t="str">
        <f t="shared" si="305"/>
        <v>12060082</v>
      </c>
      <c r="B8689" s="23" t="s">
        <v>58</v>
      </c>
      <c r="C8689" s="7" t="s">
        <v>1675</v>
      </c>
      <c r="D8689" s="66" t="s">
        <v>401</v>
      </c>
      <c r="E8689" s="53" t="e">
        <f>VLOOKUP(D8689,'MPG Master'!$C$3:$I$716,7,0)</f>
        <v>#N/A</v>
      </c>
      <c r="F8689" s="7" t="e">
        <f>VLOOKUP(D8689,'MPG Master'!$C$3:$D$716,2,0)</f>
        <v>#N/A</v>
      </c>
      <c r="G8689" s="67" t="s">
        <v>2551</v>
      </c>
      <c r="H8689" s="53" t="e">
        <f t="shared" si="304"/>
        <v>#N/A</v>
      </c>
      <c r="I8689" s="7" t="s">
        <v>11205</v>
      </c>
      <c r="J8689" s="7" t="s">
        <v>22724</v>
      </c>
      <c r="K8689" s="9">
        <v>28547</v>
      </c>
      <c r="L8689" s="7"/>
      <c r="M8689" s="7"/>
      <c r="N8689" s="7">
        <v>9508653752</v>
      </c>
      <c r="O8689" s="7"/>
      <c r="P8689" s="7"/>
      <c r="Q8689" s="7" t="s">
        <v>1424</v>
      </c>
      <c r="R8689" s="39" t="s">
        <v>17024</v>
      </c>
      <c r="S8689" s="7"/>
      <c r="T8689" s="7" t="s">
        <v>935</v>
      </c>
      <c r="U8689" s="7"/>
      <c r="V8689" s="7"/>
      <c r="W8689" s="7"/>
      <c r="X8689" s="7"/>
      <c r="Y8689" s="39"/>
      <c r="Z8689" s="7"/>
      <c r="AA8689" s="7"/>
      <c r="AB8689" s="24"/>
      <c r="AC8689" t="s">
        <v>26453</v>
      </c>
      <c r="AD8689" t="s">
        <v>23380</v>
      </c>
    </row>
    <row r="8690" spans="1:30" x14ac:dyDescent="0.25">
      <c r="A8690" t="str">
        <f t="shared" si="305"/>
        <v>51280023</v>
      </c>
      <c r="B8690" s="23" t="s">
        <v>58</v>
      </c>
      <c r="C8690" s="7" t="s">
        <v>1448</v>
      </c>
      <c r="D8690" s="66" t="s">
        <v>371</v>
      </c>
      <c r="E8690" s="53" t="e">
        <f>VLOOKUP(D8690,'MPG Master'!$C$3:$I$716,7,0)</f>
        <v>#N/A</v>
      </c>
      <c r="F8690" s="7" t="e">
        <f>VLOOKUP(D8690,'MPG Master'!$C$3:$D$716,2,0)</f>
        <v>#N/A</v>
      </c>
      <c r="G8690" s="67" t="s">
        <v>379</v>
      </c>
      <c r="H8690" s="53" t="e">
        <f t="shared" si="304"/>
        <v>#N/A</v>
      </c>
      <c r="I8690" s="7" t="s">
        <v>11206</v>
      </c>
      <c r="J8690" s="7" t="s">
        <v>22725</v>
      </c>
      <c r="K8690" s="9">
        <v>18994</v>
      </c>
      <c r="L8690" s="7"/>
      <c r="M8690" s="7"/>
      <c r="N8690" s="7">
        <v>9122374396</v>
      </c>
      <c r="O8690" s="7"/>
      <c r="P8690" s="7"/>
      <c r="Q8690" s="7" t="s">
        <v>4583</v>
      </c>
      <c r="R8690" s="39" t="s">
        <v>17025</v>
      </c>
      <c r="S8690" s="7"/>
      <c r="T8690" s="7" t="s">
        <v>1962</v>
      </c>
      <c r="U8690" s="7"/>
      <c r="V8690" s="7"/>
      <c r="W8690" s="7"/>
      <c r="X8690" s="7"/>
      <c r="Y8690" s="39"/>
      <c r="Z8690" s="7"/>
      <c r="AA8690" s="7"/>
      <c r="AB8690" s="24"/>
      <c r="AC8690" t="s">
        <v>26453</v>
      </c>
      <c r="AD8690" t="s">
        <v>23380</v>
      </c>
    </row>
    <row r="8691" spans="1:30" x14ac:dyDescent="0.25">
      <c r="A8691" t="str">
        <f t="shared" si="305"/>
        <v>40360236</v>
      </c>
      <c r="B8691" s="23" t="s">
        <v>58</v>
      </c>
      <c r="C8691" s="7" t="s">
        <v>1448</v>
      </c>
      <c r="D8691" s="66" t="s">
        <v>349</v>
      </c>
      <c r="E8691" s="53" t="e">
        <f>VLOOKUP(D8691,'MPG Master'!$C$3:$I$716,7,0)</f>
        <v>#N/A</v>
      </c>
      <c r="F8691" s="7" t="e">
        <f>VLOOKUP(D8691,'MPG Master'!$C$3:$D$716,2,0)</f>
        <v>#N/A</v>
      </c>
      <c r="G8691" s="67" t="s">
        <v>2735</v>
      </c>
      <c r="H8691" s="53" t="e">
        <f t="shared" si="304"/>
        <v>#N/A</v>
      </c>
      <c r="I8691" s="7" t="s">
        <v>2789</v>
      </c>
      <c r="J8691" s="7" t="s">
        <v>22726</v>
      </c>
      <c r="K8691" s="9">
        <v>25204</v>
      </c>
      <c r="L8691" s="7"/>
      <c r="M8691" s="7"/>
      <c r="N8691" s="7"/>
      <c r="O8691" s="7"/>
      <c r="P8691" s="7"/>
      <c r="Q8691" s="7" t="s">
        <v>99</v>
      </c>
      <c r="R8691" s="39" t="s">
        <v>17026</v>
      </c>
      <c r="S8691" s="7"/>
      <c r="T8691" s="7" t="s">
        <v>841</v>
      </c>
      <c r="U8691" s="7"/>
      <c r="V8691" s="7"/>
      <c r="W8691" s="7"/>
      <c r="X8691" s="7"/>
      <c r="Y8691" s="39"/>
      <c r="Z8691" s="7"/>
      <c r="AA8691" s="7"/>
      <c r="AB8691" s="24"/>
      <c r="AC8691" t="s">
        <v>26453</v>
      </c>
      <c r="AD8691" t="s">
        <v>23380</v>
      </c>
    </row>
    <row r="8692" spans="1:30" x14ac:dyDescent="0.25">
      <c r="A8692" t="str">
        <f t="shared" si="305"/>
        <v>40360237</v>
      </c>
      <c r="B8692" s="23" t="s">
        <v>58</v>
      </c>
      <c r="C8692" s="7" t="s">
        <v>1448</v>
      </c>
      <c r="D8692" s="66" t="s">
        <v>349</v>
      </c>
      <c r="E8692" s="53" t="e">
        <f>VLOOKUP(D8692,'MPG Master'!$C$3:$I$716,7,0)</f>
        <v>#N/A</v>
      </c>
      <c r="F8692" s="7" t="e">
        <f>VLOOKUP(D8692,'MPG Master'!$C$3:$D$716,2,0)</f>
        <v>#N/A</v>
      </c>
      <c r="G8692" s="67" t="s">
        <v>2738</v>
      </c>
      <c r="H8692" s="53" t="e">
        <f t="shared" si="304"/>
        <v>#N/A</v>
      </c>
      <c r="I8692" s="7" t="s">
        <v>9123</v>
      </c>
      <c r="J8692" s="7" t="s">
        <v>8374</v>
      </c>
      <c r="K8692" s="9">
        <v>32874</v>
      </c>
      <c r="L8692" s="7"/>
      <c r="M8692" s="7"/>
      <c r="N8692" s="7"/>
      <c r="O8692" s="7"/>
      <c r="P8692" s="7"/>
      <c r="Q8692" s="7" t="s">
        <v>99</v>
      </c>
      <c r="R8692" s="39" t="s">
        <v>17027</v>
      </c>
      <c r="S8692" s="7"/>
      <c r="T8692" s="7" t="s">
        <v>841</v>
      </c>
      <c r="U8692" s="7"/>
      <c r="V8692" s="7"/>
      <c r="W8692" s="7"/>
      <c r="X8692" s="7"/>
      <c r="Y8692" s="39"/>
      <c r="Z8692" s="7"/>
      <c r="AA8692" s="7"/>
      <c r="AB8692" s="24"/>
      <c r="AC8692" t="s">
        <v>26453</v>
      </c>
      <c r="AD8692" t="s">
        <v>23380</v>
      </c>
    </row>
    <row r="8693" spans="1:30" x14ac:dyDescent="0.25">
      <c r="A8693" t="str">
        <f t="shared" si="305"/>
        <v>51260025</v>
      </c>
      <c r="B8693" s="23" t="s">
        <v>58</v>
      </c>
      <c r="C8693" s="7" t="s">
        <v>1448</v>
      </c>
      <c r="D8693" s="66" t="s">
        <v>369</v>
      </c>
      <c r="E8693" s="53" t="e">
        <f>VLOOKUP(D8693,'MPG Master'!$C$3:$I$716,7,0)</f>
        <v>#N/A</v>
      </c>
      <c r="F8693" s="7" t="e">
        <f>VLOOKUP(D8693,'MPG Master'!$C$3:$D$716,2,0)</f>
        <v>#N/A</v>
      </c>
      <c r="G8693" s="67" t="s">
        <v>1833</v>
      </c>
      <c r="H8693" s="53" t="e">
        <f t="shared" si="304"/>
        <v>#N/A</v>
      </c>
      <c r="I8693" s="7" t="s">
        <v>1852</v>
      </c>
      <c r="J8693" s="7" t="s">
        <v>3167</v>
      </c>
      <c r="K8693" s="9">
        <v>29221</v>
      </c>
      <c r="L8693" s="7"/>
      <c r="M8693" s="7"/>
      <c r="N8693" s="7">
        <v>9117573814</v>
      </c>
      <c r="O8693" s="7"/>
      <c r="P8693" s="7"/>
      <c r="Q8693" s="7" t="s">
        <v>1716</v>
      </c>
      <c r="R8693" s="39" t="s">
        <v>17028</v>
      </c>
      <c r="S8693" s="7"/>
      <c r="T8693" s="7" t="s">
        <v>747</v>
      </c>
      <c r="U8693" s="7"/>
      <c r="V8693" s="7"/>
      <c r="W8693" s="7"/>
      <c r="X8693" s="7"/>
      <c r="Y8693" s="39"/>
      <c r="Z8693" s="7"/>
      <c r="AA8693" s="7"/>
      <c r="AB8693" s="24"/>
      <c r="AC8693" t="s">
        <v>26453</v>
      </c>
      <c r="AD8693" t="s">
        <v>23380</v>
      </c>
    </row>
    <row r="8694" spans="1:30" x14ac:dyDescent="0.25">
      <c r="A8694" t="str">
        <f t="shared" si="305"/>
        <v>51270024</v>
      </c>
      <c r="B8694" s="23" t="s">
        <v>58</v>
      </c>
      <c r="C8694" s="7" t="s">
        <v>1448</v>
      </c>
      <c r="D8694" s="66" t="s">
        <v>370</v>
      </c>
      <c r="E8694" s="53" t="e">
        <f>VLOOKUP(D8694,'MPG Master'!$C$3:$I$716,7,0)</f>
        <v>#N/A</v>
      </c>
      <c r="F8694" s="7" t="e">
        <f>VLOOKUP(D8694,'MPG Master'!$C$3:$D$716,2,0)</f>
        <v>#N/A</v>
      </c>
      <c r="G8694" s="67" t="s">
        <v>1830</v>
      </c>
      <c r="H8694" s="53" t="e">
        <f t="shared" si="304"/>
        <v>#N/A</v>
      </c>
      <c r="I8694" s="7" t="s">
        <v>2128</v>
      </c>
      <c r="J8694" s="7" t="s">
        <v>9216</v>
      </c>
      <c r="K8694" s="9">
        <v>32874</v>
      </c>
      <c r="L8694" s="7"/>
      <c r="M8694" s="7"/>
      <c r="N8694" s="7">
        <v>9798474441</v>
      </c>
      <c r="O8694" s="7"/>
      <c r="P8694" s="7"/>
      <c r="Q8694" s="7" t="s">
        <v>4724</v>
      </c>
      <c r="R8694" s="39" t="s">
        <v>17029</v>
      </c>
      <c r="S8694" s="7"/>
      <c r="T8694" s="7" t="s">
        <v>2571</v>
      </c>
      <c r="U8694" s="7"/>
      <c r="V8694" s="7"/>
      <c r="W8694" s="7"/>
      <c r="X8694" s="7"/>
      <c r="Y8694" s="39"/>
      <c r="Z8694" s="7"/>
      <c r="AA8694" s="7"/>
      <c r="AB8694" s="24"/>
      <c r="AC8694" t="s">
        <v>26453</v>
      </c>
      <c r="AD8694" t="s">
        <v>23380</v>
      </c>
    </row>
    <row r="8695" spans="1:30" x14ac:dyDescent="0.25">
      <c r="A8695" t="str">
        <f t="shared" si="305"/>
        <v>51270023</v>
      </c>
      <c r="B8695" s="23" t="s">
        <v>58</v>
      </c>
      <c r="C8695" s="7" t="s">
        <v>1448</v>
      </c>
      <c r="D8695" s="66" t="s">
        <v>370</v>
      </c>
      <c r="E8695" s="53" t="e">
        <f>VLOOKUP(D8695,'MPG Master'!$C$3:$I$716,7,0)</f>
        <v>#N/A</v>
      </c>
      <c r="F8695" s="7" t="e">
        <f>VLOOKUP(D8695,'MPG Master'!$C$3:$D$716,2,0)</f>
        <v>#N/A</v>
      </c>
      <c r="G8695" s="67" t="s">
        <v>379</v>
      </c>
      <c r="H8695" s="53" t="e">
        <f t="shared" si="304"/>
        <v>#N/A</v>
      </c>
      <c r="I8695" s="7" t="s">
        <v>11207</v>
      </c>
      <c r="J8695" s="7" t="s">
        <v>22727</v>
      </c>
      <c r="K8695" s="9">
        <v>37904</v>
      </c>
      <c r="L8695" s="7"/>
      <c r="M8695" s="7"/>
      <c r="N8695" s="7">
        <v>7903684381</v>
      </c>
      <c r="O8695" s="7"/>
      <c r="P8695" s="7"/>
      <c r="Q8695" s="7" t="s">
        <v>4724</v>
      </c>
      <c r="R8695" s="39" t="s">
        <v>17030</v>
      </c>
      <c r="S8695" s="7"/>
      <c r="T8695" s="7" t="s">
        <v>2571</v>
      </c>
      <c r="U8695" s="7"/>
      <c r="V8695" s="7"/>
      <c r="W8695" s="7"/>
      <c r="X8695" s="7"/>
      <c r="Y8695" s="39"/>
      <c r="Z8695" s="7"/>
      <c r="AA8695" s="7"/>
      <c r="AB8695" s="24"/>
      <c r="AC8695" t="s">
        <v>26453</v>
      </c>
      <c r="AD8695" t="s">
        <v>23380</v>
      </c>
    </row>
    <row r="8696" spans="1:30" x14ac:dyDescent="0.25">
      <c r="A8696" t="str">
        <f t="shared" si="305"/>
        <v>51270022</v>
      </c>
      <c r="B8696" s="23" t="s">
        <v>58</v>
      </c>
      <c r="C8696" s="7" t="s">
        <v>1448</v>
      </c>
      <c r="D8696" s="66" t="s">
        <v>370</v>
      </c>
      <c r="E8696" s="53" t="e">
        <f>VLOOKUP(D8696,'MPG Master'!$C$3:$I$716,7,0)</f>
        <v>#N/A</v>
      </c>
      <c r="F8696" s="7" t="e">
        <f>VLOOKUP(D8696,'MPG Master'!$C$3:$D$716,2,0)</f>
        <v>#N/A</v>
      </c>
      <c r="G8696" s="67" t="s">
        <v>1825</v>
      </c>
      <c r="H8696" s="53" t="e">
        <f t="shared" si="304"/>
        <v>#N/A</v>
      </c>
      <c r="I8696" s="7" t="s">
        <v>3165</v>
      </c>
      <c r="J8696" s="7" t="s">
        <v>22728</v>
      </c>
      <c r="K8696" s="9">
        <v>18758</v>
      </c>
      <c r="L8696" s="7"/>
      <c r="M8696" s="7"/>
      <c r="N8696" s="7">
        <v>7320862393</v>
      </c>
      <c r="O8696" s="7"/>
      <c r="P8696" s="7"/>
      <c r="Q8696" s="7" t="s">
        <v>99</v>
      </c>
      <c r="R8696" s="39" t="s">
        <v>17031</v>
      </c>
      <c r="S8696" s="7"/>
      <c r="T8696" s="7" t="s">
        <v>863</v>
      </c>
      <c r="U8696" s="7"/>
      <c r="V8696" s="7"/>
      <c r="W8696" s="7"/>
      <c r="X8696" s="7"/>
      <c r="Y8696" s="39"/>
      <c r="Z8696" s="7"/>
      <c r="AA8696" s="7"/>
      <c r="AB8696" s="24"/>
      <c r="AC8696" t="s">
        <v>26453</v>
      </c>
      <c r="AD8696" t="s">
        <v>23380</v>
      </c>
    </row>
    <row r="8697" spans="1:30" x14ac:dyDescent="0.25">
      <c r="A8697" t="str">
        <f t="shared" si="305"/>
        <v>50340113</v>
      </c>
      <c r="B8697" s="23" t="s">
        <v>58</v>
      </c>
      <c r="C8697" s="7" t="s">
        <v>1448</v>
      </c>
      <c r="D8697" s="66" t="s">
        <v>625</v>
      </c>
      <c r="E8697" s="53" t="e">
        <f>VLOOKUP(D8697,'MPG Master'!$C$3:$I$716,7,0)</f>
        <v>#N/A</v>
      </c>
      <c r="F8697" s="7" t="e">
        <f>VLOOKUP(D8697,'MPG Master'!$C$3:$D$716,2,0)</f>
        <v>#N/A</v>
      </c>
      <c r="G8697" s="67" t="s">
        <v>1474</v>
      </c>
      <c r="H8697" s="53" t="e">
        <f t="shared" si="304"/>
        <v>#N/A</v>
      </c>
      <c r="I8697" s="7" t="s">
        <v>9626</v>
      </c>
      <c r="J8697" s="7" t="s">
        <v>22729</v>
      </c>
      <c r="K8697" s="9">
        <v>37047</v>
      </c>
      <c r="L8697" s="7"/>
      <c r="M8697" s="7"/>
      <c r="N8697" s="7"/>
      <c r="O8697" s="7"/>
      <c r="P8697" s="7"/>
      <c r="Q8697" s="7" t="s">
        <v>1851</v>
      </c>
      <c r="R8697" s="39" t="s">
        <v>17032</v>
      </c>
      <c r="S8697" s="7"/>
      <c r="T8697" s="7" t="s">
        <v>747</v>
      </c>
      <c r="U8697" s="7"/>
      <c r="V8697" s="7"/>
      <c r="W8697" s="7"/>
      <c r="X8697" s="7"/>
      <c r="Y8697" s="39"/>
      <c r="Z8697" s="7"/>
      <c r="AA8697" s="7"/>
      <c r="AB8697" s="24"/>
      <c r="AC8697" t="s">
        <v>26453</v>
      </c>
      <c r="AD8697" t="s">
        <v>23380</v>
      </c>
    </row>
    <row r="8698" spans="1:30" x14ac:dyDescent="0.25">
      <c r="A8698" t="str">
        <f t="shared" si="305"/>
        <v>50340078</v>
      </c>
      <c r="B8698" s="23" t="s">
        <v>58</v>
      </c>
      <c r="C8698" s="7" t="s">
        <v>1448</v>
      </c>
      <c r="D8698" s="66" t="s">
        <v>625</v>
      </c>
      <c r="E8698" s="53" t="e">
        <f>VLOOKUP(D8698,'MPG Master'!$C$3:$I$716,7,0)</f>
        <v>#N/A</v>
      </c>
      <c r="F8698" s="7" t="e">
        <f>VLOOKUP(D8698,'MPG Master'!$C$3:$D$716,2,0)</f>
        <v>#N/A</v>
      </c>
      <c r="G8698" s="67" t="s">
        <v>1988</v>
      </c>
      <c r="H8698" s="53" t="e">
        <f t="shared" si="304"/>
        <v>#N/A</v>
      </c>
      <c r="I8698" s="7" t="s">
        <v>11208</v>
      </c>
      <c r="J8698" s="7" t="s">
        <v>22730</v>
      </c>
      <c r="K8698" s="9">
        <v>31778</v>
      </c>
      <c r="L8698" s="7"/>
      <c r="M8698" s="7"/>
      <c r="N8698" s="7">
        <v>8340787510</v>
      </c>
      <c r="O8698" s="7"/>
      <c r="P8698" s="7"/>
      <c r="Q8698" s="7" t="s">
        <v>1851</v>
      </c>
      <c r="R8698" s="39" t="s">
        <v>17033</v>
      </c>
      <c r="S8698" s="7"/>
      <c r="T8698" s="7" t="s">
        <v>747</v>
      </c>
      <c r="U8698" s="7"/>
      <c r="V8698" s="7"/>
      <c r="W8698" s="7"/>
      <c r="X8698" s="7"/>
      <c r="Y8698" s="39"/>
      <c r="Z8698" s="7"/>
      <c r="AA8698" s="7"/>
      <c r="AB8698" s="24"/>
      <c r="AC8698" t="s">
        <v>26453</v>
      </c>
      <c r="AD8698" t="s">
        <v>23380</v>
      </c>
    </row>
    <row r="8699" spans="1:30" x14ac:dyDescent="0.25">
      <c r="A8699" t="str">
        <f t="shared" si="305"/>
        <v>50340036</v>
      </c>
      <c r="B8699" s="23" t="s">
        <v>58</v>
      </c>
      <c r="C8699" s="7" t="s">
        <v>1448</v>
      </c>
      <c r="D8699" s="66" t="s">
        <v>625</v>
      </c>
      <c r="E8699" s="53" t="e">
        <f>VLOOKUP(D8699,'MPG Master'!$C$3:$I$716,7,0)</f>
        <v>#N/A</v>
      </c>
      <c r="F8699" s="7" t="e">
        <f>VLOOKUP(D8699,'MPG Master'!$C$3:$D$716,2,0)</f>
        <v>#N/A</v>
      </c>
      <c r="G8699" s="67" t="s">
        <v>383</v>
      </c>
      <c r="H8699" s="53" t="e">
        <f t="shared" si="304"/>
        <v>#N/A</v>
      </c>
      <c r="I8699" s="7" t="s">
        <v>11209</v>
      </c>
      <c r="J8699" s="7" t="s">
        <v>22731</v>
      </c>
      <c r="K8699" s="9">
        <v>18629</v>
      </c>
      <c r="L8699" s="7"/>
      <c r="M8699" s="7"/>
      <c r="N8699" s="7"/>
      <c r="O8699" s="7"/>
      <c r="P8699" s="7"/>
      <c r="Q8699" s="7" t="s">
        <v>99</v>
      </c>
      <c r="R8699" s="39" t="s">
        <v>17034</v>
      </c>
      <c r="S8699" s="7"/>
      <c r="T8699" s="7" t="s">
        <v>2307</v>
      </c>
      <c r="U8699" s="7"/>
      <c r="V8699" s="7"/>
      <c r="W8699" s="7"/>
      <c r="X8699" s="7"/>
      <c r="Y8699" s="39"/>
      <c r="Z8699" s="7"/>
      <c r="AA8699" s="7"/>
      <c r="AB8699" s="24"/>
      <c r="AC8699" t="s">
        <v>26453</v>
      </c>
      <c r="AD8699" t="s">
        <v>23380</v>
      </c>
    </row>
    <row r="8700" spans="1:30" x14ac:dyDescent="0.25">
      <c r="A8700" t="str">
        <f t="shared" si="305"/>
        <v>50340075</v>
      </c>
      <c r="B8700" s="23" t="s">
        <v>58</v>
      </c>
      <c r="C8700" s="7" t="s">
        <v>1448</v>
      </c>
      <c r="D8700" s="66" t="s">
        <v>625</v>
      </c>
      <c r="E8700" s="53" t="e">
        <f>VLOOKUP(D8700,'MPG Master'!$C$3:$I$716,7,0)</f>
        <v>#N/A</v>
      </c>
      <c r="F8700" s="7" t="e">
        <f>VLOOKUP(D8700,'MPG Master'!$C$3:$D$716,2,0)</f>
        <v>#N/A</v>
      </c>
      <c r="G8700" s="67" t="s">
        <v>2702</v>
      </c>
      <c r="H8700" s="53" t="e">
        <f t="shared" si="304"/>
        <v>#N/A</v>
      </c>
      <c r="I8700" s="7" t="s">
        <v>9751</v>
      </c>
      <c r="J8700" s="7" t="s">
        <v>22732</v>
      </c>
      <c r="K8700" s="9">
        <v>21655</v>
      </c>
      <c r="L8700" s="7"/>
      <c r="M8700" s="7"/>
      <c r="N8700" s="7"/>
      <c r="O8700" s="7"/>
      <c r="P8700" s="7"/>
      <c r="Q8700" s="7" t="s">
        <v>2439</v>
      </c>
      <c r="R8700" s="39" t="s">
        <v>17035</v>
      </c>
      <c r="S8700" s="7"/>
      <c r="T8700" s="7" t="s">
        <v>1962</v>
      </c>
      <c r="U8700" s="7"/>
      <c r="V8700" s="7"/>
      <c r="W8700" s="7"/>
      <c r="X8700" s="7"/>
      <c r="Y8700" s="39"/>
      <c r="Z8700" s="7"/>
      <c r="AA8700" s="7"/>
      <c r="AB8700" s="24"/>
      <c r="AC8700" t="s">
        <v>26453</v>
      </c>
      <c r="AD8700" t="s">
        <v>23380</v>
      </c>
    </row>
    <row r="8701" spans="1:30" x14ac:dyDescent="0.25">
      <c r="A8701" t="str">
        <f t="shared" si="305"/>
        <v>50340019</v>
      </c>
      <c r="B8701" s="23" t="s">
        <v>58</v>
      </c>
      <c r="C8701" s="7" t="s">
        <v>1448</v>
      </c>
      <c r="D8701" s="66" t="s">
        <v>625</v>
      </c>
      <c r="E8701" s="53" t="e">
        <f>VLOOKUP(D8701,'MPG Master'!$C$3:$I$716,7,0)</f>
        <v>#N/A</v>
      </c>
      <c r="F8701" s="7" t="e">
        <f>VLOOKUP(D8701,'MPG Master'!$C$3:$D$716,2,0)</f>
        <v>#N/A</v>
      </c>
      <c r="G8701" s="67" t="s">
        <v>1815</v>
      </c>
      <c r="H8701" s="53" t="e">
        <f t="shared" si="304"/>
        <v>#N/A</v>
      </c>
      <c r="I8701" s="7" t="s">
        <v>11210</v>
      </c>
      <c r="J8701" s="7" t="s">
        <v>22733</v>
      </c>
      <c r="K8701" s="9">
        <v>24533</v>
      </c>
      <c r="L8701" s="7"/>
      <c r="M8701" s="7"/>
      <c r="N8701" s="7">
        <v>7635084753</v>
      </c>
      <c r="O8701" s="7"/>
      <c r="P8701" s="7"/>
      <c r="Q8701" s="7" t="s">
        <v>1851</v>
      </c>
      <c r="R8701" s="39" t="s">
        <v>17036</v>
      </c>
      <c r="S8701" s="7"/>
      <c r="T8701" s="7" t="s">
        <v>747</v>
      </c>
      <c r="U8701" s="7"/>
      <c r="V8701" s="7"/>
      <c r="W8701" s="7"/>
      <c r="X8701" s="7"/>
      <c r="Y8701" s="39"/>
      <c r="Z8701" s="7"/>
      <c r="AA8701" s="7"/>
      <c r="AB8701" s="24"/>
      <c r="AC8701" t="s">
        <v>26453</v>
      </c>
      <c r="AD8701" t="s">
        <v>23380</v>
      </c>
    </row>
    <row r="8702" spans="1:30" x14ac:dyDescent="0.25">
      <c r="A8702" t="str">
        <f t="shared" si="305"/>
        <v>50340005</v>
      </c>
      <c r="B8702" s="23" t="s">
        <v>58</v>
      </c>
      <c r="C8702" s="7" t="s">
        <v>1448</v>
      </c>
      <c r="D8702" s="66" t="s">
        <v>625</v>
      </c>
      <c r="E8702" s="53" t="e">
        <f>VLOOKUP(D8702,'MPG Master'!$C$3:$I$716,7,0)</f>
        <v>#N/A</v>
      </c>
      <c r="F8702" s="7" t="e">
        <f>VLOOKUP(D8702,'MPG Master'!$C$3:$D$716,2,0)</f>
        <v>#N/A</v>
      </c>
      <c r="G8702" s="67" t="s">
        <v>1680</v>
      </c>
      <c r="H8702" s="53" t="e">
        <f t="shared" si="304"/>
        <v>#N/A</v>
      </c>
      <c r="I8702" s="7" t="s">
        <v>4029</v>
      </c>
      <c r="J8702" s="7" t="s">
        <v>4919</v>
      </c>
      <c r="K8702" s="9">
        <v>36687</v>
      </c>
      <c r="L8702" s="7"/>
      <c r="M8702" s="7"/>
      <c r="N8702" s="7">
        <v>6202763136</v>
      </c>
      <c r="O8702" s="7"/>
      <c r="P8702" s="7"/>
      <c r="Q8702" s="7" t="s">
        <v>838</v>
      </c>
      <c r="R8702" s="39" t="s">
        <v>17037</v>
      </c>
      <c r="S8702" s="7"/>
      <c r="T8702" s="7" t="s">
        <v>1429</v>
      </c>
      <c r="U8702" s="7"/>
      <c r="V8702" s="7"/>
      <c r="W8702" s="7"/>
      <c r="X8702" s="7"/>
      <c r="Y8702" s="39"/>
      <c r="Z8702" s="7"/>
      <c r="AA8702" s="7"/>
      <c r="AB8702" s="24"/>
      <c r="AC8702" t="s">
        <v>26453</v>
      </c>
      <c r="AD8702" t="s">
        <v>23380</v>
      </c>
    </row>
    <row r="8703" spans="1:30" x14ac:dyDescent="0.25">
      <c r="A8703" t="str">
        <f t="shared" si="305"/>
        <v>51150044</v>
      </c>
      <c r="B8703" s="23" t="s">
        <v>58</v>
      </c>
      <c r="C8703" s="7" t="s">
        <v>1448</v>
      </c>
      <c r="D8703" s="66" t="s">
        <v>359</v>
      </c>
      <c r="E8703" s="53" t="e">
        <f>VLOOKUP(D8703,'MPG Master'!$C$3:$I$716,7,0)</f>
        <v>#N/A</v>
      </c>
      <c r="F8703" s="7" t="e">
        <f>VLOOKUP(D8703,'MPG Master'!$C$3:$D$716,2,0)</f>
        <v>#N/A</v>
      </c>
      <c r="G8703" s="67" t="s">
        <v>2143</v>
      </c>
      <c r="H8703" s="53" t="e">
        <f t="shared" si="304"/>
        <v>#N/A</v>
      </c>
      <c r="I8703" s="7" t="s">
        <v>2496</v>
      </c>
      <c r="J8703" s="7" t="s">
        <v>22734</v>
      </c>
      <c r="K8703" s="9">
        <v>30682</v>
      </c>
      <c r="L8703" s="7"/>
      <c r="M8703" s="7"/>
      <c r="N8703" s="7">
        <v>7050246638</v>
      </c>
      <c r="O8703" s="7"/>
      <c r="P8703" s="7"/>
      <c r="Q8703" s="7" t="s">
        <v>2439</v>
      </c>
      <c r="R8703" s="39" t="s">
        <v>17038</v>
      </c>
      <c r="S8703" s="7"/>
      <c r="T8703" s="7" t="s">
        <v>5383</v>
      </c>
      <c r="U8703" s="7"/>
      <c r="V8703" s="7"/>
      <c r="W8703" s="7"/>
      <c r="X8703" s="7"/>
      <c r="Y8703" s="39"/>
      <c r="Z8703" s="7"/>
      <c r="AA8703" s="7"/>
      <c r="AB8703" s="24"/>
      <c r="AC8703" t="s">
        <v>26453</v>
      </c>
      <c r="AD8703" t="s">
        <v>23380</v>
      </c>
    </row>
    <row r="8704" spans="1:30" x14ac:dyDescent="0.25">
      <c r="A8704" t="str">
        <f t="shared" si="305"/>
        <v>93690016</v>
      </c>
      <c r="B8704" s="23" t="s">
        <v>58</v>
      </c>
      <c r="C8704" s="7" t="s">
        <v>7738</v>
      </c>
      <c r="D8704" s="66" t="s">
        <v>309</v>
      </c>
      <c r="E8704" s="53" t="e">
        <f>VLOOKUP(D8704,'MPG Master'!$C$3:$I$716,7,0)</f>
        <v>#N/A</v>
      </c>
      <c r="F8704" s="7" t="e">
        <f>VLOOKUP(D8704,'MPG Master'!$C$3:$D$716,2,0)</f>
        <v>#N/A</v>
      </c>
      <c r="G8704" s="67" t="s">
        <v>1772</v>
      </c>
      <c r="H8704" s="53" t="e">
        <f t="shared" si="304"/>
        <v>#N/A</v>
      </c>
      <c r="I8704" s="7" t="s">
        <v>9619</v>
      </c>
      <c r="J8704" s="7" t="s">
        <v>1857</v>
      </c>
      <c r="K8704" s="9">
        <v>39414</v>
      </c>
      <c r="L8704" s="7"/>
      <c r="M8704" s="7"/>
      <c r="N8704" s="7"/>
      <c r="O8704" s="7"/>
      <c r="P8704" s="7"/>
      <c r="Q8704" s="7" t="s">
        <v>99</v>
      </c>
      <c r="R8704" s="39" t="s">
        <v>17039</v>
      </c>
      <c r="S8704" s="7"/>
      <c r="T8704" s="7" t="s">
        <v>682</v>
      </c>
      <c r="U8704" s="7"/>
      <c r="V8704" s="7"/>
      <c r="W8704" s="7"/>
      <c r="X8704" s="7"/>
      <c r="Y8704" s="39"/>
      <c r="Z8704" s="7"/>
      <c r="AA8704" s="7"/>
      <c r="AB8704" s="24"/>
      <c r="AC8704" t="s">
        <v>26453</v>
      </c>
      <c r="AD8704" t="s">
        <v>23380</v>
      </c>
    </row>
    <row r="8705" spans="1:30" x14ac:dyDescent="0.25">
      <c r="A8705" t="str">
        <f t="shared" si="305"/>
        <v>93690017</v>
      </c>
      <c r="B8705" s="23" t="s">
        <v>58</v>
      </c>
      <c r="C8705" s="7" t="s">
        <v>7738</v>
      </c>
      <c r="D8705" s="66" t="s">
        <v>309</v>
      </c>
      <c r="E8705" s="53" t="e">
        <f>VLOOKUP(D8705,'MPG Master'!$C$3:$I$716,7,0)</f>
        <v>#N/A</v>
      </c>
      <c r="F8705" s="7" t="e">
        <f>VLOOKUP(D8705,'MPG Master'!$C$3:$D$716,2,0)</f>
        <v>#N/A</v>
      </c>
      <c r="G8705" s="67" t="s">
        <v>1683</v>
      </c>
      <c r="H8705" s="53" t="e">
        <f t="shared" si="304"/>
        <v>#N/A</v>
      </c>
      <c r="I8705" s="7" t="s">
        <v>4006</v>
      </c>
      <c r="J8705" s="7" t="s">
        <v>1753</v>
      </c>
      <c r="K8705" s="9">
        <v>29587</v>
      </c>
      <c r="L8705" s="7"/>
      <c r="M8705" s="7"/>
      <c r="N8705" s="7"/>
      <c r="O8705" s="7"/>
      <c r="P8705" s="7"/>
      <c r="Q8705" s="7" t="s">
        <v>99</v>
      </c>
      <c r="R8705" s="39" t="s">
        <v>17040</v>
      </c>
      <c r="S8705" s="7"/>
      <c r="T8705" s="7" t="s">
        <v>682</v>
      </c>
      <c r="U8705" s="7"/>
      <c r="V8705" s="7"/>
      <c r="W8705" s="7"/>
      <c r="X8705" s="7"/>
      <c r="Y8705" s="39"/>
      <c r="Z8705" s="7"/>
      <c r="AA8705" s="7"/>
      <c r="AB8705" s="24"/>
      <c r="AC8705" t="s">
        <v>26453</v>
      </c>
      <c r="AD8705" t="s">
        <v>23380</v>
      </c>
    </row>
    <row r="8706" spans="1:30" x14ac:dyDescent="0.25">
      <c r="A8706" t="str">
        <f t="shared" si="305"/>
        <v>93900008</v>
      </c>
      <c r="B8706" s="23" t="s">
        <v>58</v>
      </c>
      <c r="C8706" s="7" t="s">
        <v>7738</v>
      </c>
      <c r="D8706" s="66" t="s">
        <v>7522</v>
      </c>
      <c r="E8706" s="53" t="e">
        <f>VLOOKUP(D8706,'MPG Master'!$C$3:$I$716,7,0)</f>
        <v>#N/A</v>
      </c>
      <c r="F8706" s="7" t="e">
        <f>VLOOKUP(D8706,'MPG Master'!$C$3:$D$716,2,0)</f>
        <v>#N/A</v>
      </c>
      <c r="G8706" s="67" t="s">
        <v>1687</v>
      </c>
      <c r="H8706" s="53" t="e">
        <f t="shared" si="304"/>
        <v>#N/A</v>
      </c>
      <c r="I8706" s="7" t="s">
        <v>11023</v>
      </c>
      <c r="J8706" s="7" t="s">
        <v>22735</v>
      </c>
      <c r="K8706" s="9">
        <v>27108</v>
      </c>
      <c r="L8706" s="7"/>
      <c r="M8706" s="7"/>
      <c r="N8706" s="7"/>
      <c r="O8706" s="7"/>
      <c r="P8706" s="7"/>
      <c r="Q8706" s="7" t="s">
        <v>99</v>
      </c>
      <c r="R8706" s="39" t="s">
        <v>17041</v>
      </c>
      <c r="S8706" s="7"/>
      <c r="T8706" s="7" t="s">
        <v>682</v>
      </c>
      <c r="U8706" s="7"/>
      <c r="V8706" s="7"/>
      <c r="W8706" s="7"/>
      <c r="X8706" s="7"/>
      <c r="Y8706" s="39"/>
      <c r="Z8706" s="7"/>
      <c r="AA8706" s="7"/>
      <c r="AB8706" s="24"/>
      <c r="AC8706" t="s">
        <v>26453</v>
      </c>
      <c r="AD8706" t="s">
        <v>23380</v>
      </c>
    </row>
    <row r="8707" spans="1:30" x14ac:dyDescent="0.25">
      <c r="A8707" t="str">
        <f t="shared" si="305"/>
        <v>93660010</v>
      </c>
      <c r="B8707" s="23" t="s">
        <v>58</v>
      </c>
      <c r="C8707" s="7" t="s">
        <v>7738</v>
      </c>
      <c r="D8707" s="66" t="s">
        <v>308</v>
      </c>
      <c r="E8707" s="53" t="e">
        <f>VLOOKUP(D8707,'MPG Master'!$C$3:$I$716,7,0)</f>
        <v>#N/A</v>
      </c>
      <c r="F8707" s="7" t="e">
        <f>VLOOKUP(D8707,'MPG Master'!$C$3:$D$716,2,0)</f>
        <v>#N/A</v>
      </c>
      <c r="G8707" s="67" t="s">
        <v>1681</v>
      </c>
      <c r="H8707" s="53" t="e">
        <f t="shared" ref="H8707:H8770" si="306">E8707&amp;G8707</f>
        <v>#N/A</v>
      </c>
      <c r="I8707" s="7" t="s">
        <v>4145</v>
      </c>
      <c r="J8707" s="7" t="s">
        <v>7065</v>
      </c>
      <c r="K8707" s="9">
        <v>27030</v>
      </c>
      <c r="L8707" s="7"/>
      <c r="M8707" s="7"/>
      <c r="N8707" s="7">
        <v>9396926160</v>
      </c>
      <c r="O8707" s="7"/>
      <c r="P8707" s="7"/>
      <c r="Q8707" s="7" t="s">
        <v>2256</v>
      </c>
      <c r="R8707" s="39" t="s">
        <v>17042</v>
      </c>
      <c r="S8707" s="7"/>
      <c r="T8707" s="7" t="s">
        <v>6392</v>
      </c>
      <c r="U8707" s="7"/>
      <c r="V8707" s="7"/>
      <c r="W8707" s="7"/>
      <c r="X8707" s="7"/>
      <c r="Y8707" s="39"/>
      <c r="Z8707" s="7"/>
      <c r="AA8707" s="7"/>
      <c r="AB8707" s="24"/>
      <c r="AC8707" t="s">
        <v>26453</v>
      </c>
      <c r="AD8707" t="s">
        <v>23380</v>
      </c>
    </row>
    <row r="8708" spans="1:30" x14ac:dyDescent="0.25">
      <c r="A8708" t="str">
        <f t="shared" si="305"/>
        <v>93660009</v>
      </c>
      <c r="B8708" s="23" t="s">
        <v>58</v>
      </c>
      <c r="C8708" s="7" t="s">
        <v>7738</v>
      </c>
      <c r="D8708" s="66" t="s">
        <v>308</v>
      </c>
      <c r="E8708" s="53" t="e">
        <f>VLOOKUP(D8708,'MPG Master'!$C$3:$I$716,7,0)</f>
        <v>#N/A</v>
      </c>
      <c r="F8708" s="7" t="e">
        <f>VLOOKUP(D8708,'MPG Master'!$C$3:$D$716,2,0)</f>
        <v>#N/A</v>
      </c>
      <c r="G8708" s="67" t="s">
        <v>1706</v>
      </c>
      <c r="H8708" s="53" t="e">
        <f t="shared" si="306"/>
        <v>#N/A</v>
      </c>
      <c r="I8708" s="7" t="s">
        <v>11211</v>
      </c>
      <c r="J8708" s="7" t="s">
        <v>22736</v>
      </c>
      <c r="K8708" s="9">
        <v>35065</v>
      </c>
      <c r="L8708" s="7"/>
      <c r="M8708" s="7"/>
      <c r="N8708" s="7">
        <v>6207972702</v>
      </c>
      <c r="O8708" s="7"/>
      <c r="P8708" s="7"/>
      <c r="Q8708" s="7" t="s">
        <v>1971</v>
      </c>
      <c r="R8708" s="39" t="s">
        <v>17043</v>
      </c>
      <c r="S8708" s="7"/>
      <c r="T8708" s="7" t="s">
        <v>718</v>
      </c>
      <c r="U8708" s="7"/>
      <c r="V8708" s="7"/>
      <c r="W8708" s="7"/>
      <c r="X8708" s="7"/>
      <c r="Y8708" s="39"/>
      <c r="Z8708" s="7"/>
      <c r="AA8708" s="7"/>
      <c r="AB8708" s="24"/>
      <c r="AC8708" t="s">
        <v>26453</v>
      </c>
      <c r="AD8708" t="s">
        <v>23380</v>
      </c>
    </row>
    <row r="8709" spans="1:30" x14ac:dyDescent="0.25">
      <c r="A8709" t="str">
        <f t="shared" si="305"/>
        <v>93660011</v>
      </c>
      <c r="B8709" s="23" t="s">
        <v>58</v>
      </c>
      <c r="C8709" s="7" t="s">
        <v>7738</v>
      </c>
      <c r="D8709" s="66" t="s">
        <v>308</v>
      </c>
      <c r="E8709" s="53" t="e">
        <f>VLOOKUP(D8709,'MPG Master'!$C$3:$I$716,7,0)</f>
        <v>#N/A</v>
      </c>
      <c r="F8709" s="7" t="e">
        <f>VLOOKUP(D8709,'MPG Master'!$C$3:$D$716,2,0)</f>
        <v>#N/A</v>
      </c>
      <c r="G8709" s="67" t="s">
        <v>1693</v>
      </c>
      <c r="H8709" s="53" t="e">
        <f t="shared" si="306"/>
        <v>#N/A</v>
      </c>
      <c r="I8709" s="7" t="s">
        <v>11212</v>
      </c>
      <c r="J8709" s="7" t="s">
        <v>22737</v>
      </c>
      <c r="K8709" s="9">
        <v>37166</v>
      </c>
      <c r="L8709" s="7"/>
      <c r="M8709" s="7"/>
      <c r="N8709" s="7"/>
      <c r="O8709" s="7"/>
      <c r="P8709" s="7"/>
      <c r="Q8709" s="7" t="s">
        <v>2062</v>
      </c>
      <c r="R8709" s="39" t="s">
        <v>17044</v>
      </c>
      <c r="S8709" s="7"/>
      <c r="T8709" s="7" t="s">
        <v>17863</v>
      </c>
      <c r="U8709" s="7"/>
      <c r="V8709" s="7"/>
      <c r="W8709" s="7"/>
      <c r="X8709" s="7"/>
      <c r="Y8709" s="39"/>
      <c r="Z8709" s="7"/>
      <c r="AA8709" s="7"/>
      <c r="AB8709" s="24"/>
      <c r="AC8709" t="s">
        <v>26453</v>
      </c>
      <c r="AD8709" t="s">
        <v>23380</v>
      </c>
    </row>
    <row r="8710" spans="1:30" x14ac:dyDescent="0.25">
      <c r="A8710" t="str">
        <f t="shared" si="305"/>
        <v>40390191</v>
      </c>
      <c r="B8710" s="23" t="s">
        <v>58</v>
      </c>
      <c r="C8710" s="7" t="s">
        <v>1448</v>
      </c>
      <c r="D8710" s="66" t="s">
        <v>350</v>
      </c>
      <c r="E8710" s="53" t="e">
        <f>VLOOKUP(D8710,'MPG Master'!$C$3:$I$716,7,0)</f>
        <v>#N/A</v>
      </c>
      <c r="F8710" s="7" t="e">
        <f>VLOOKUP(D8710,'MPG Master'!$C$3:$D$716,2,0)</f>
        <v>#N/A</v>
      </c>
      <c r="G8710" s="67" t="s">
        <v>7808</v>
      </c>
      <c r="H8710" s="53" t="e">
        <f t="shared" si="306"/>
        <v>#N/A</v>
      </c>
      <c r="I8710" s="7" t="s">
        <v>1852</v>
      </c>
      <c r="J8710" s="7" t="s">
        <v>22738</v>
      </c>
      <c r="K8710" s="9">
        <v>29952</v>
      </c>
      <c r="L8710" s="7"/>
      <c r="M8710" s="7"/>
      <c r="N8710" s="7">
        <v>8437224846</v>
      </c>
      <c r="O8710" s="7"/>
      <c r="P8710" s="7"/>
      <c r="Q8710" s="7" t="s">
        <v>1701</v>
      </c>
      <c r="R8710" s="39" t="s">
        <v>17045</v>
      </c>
      <c r="S8710" s="7"/>
      <c r="T8710" s="7" t="s">
        <v>1968</v>
      </c>
      <c r="U8710" s="7"/>
      <c r="V8710" s="7"/>
      <c r="W8710" s="7"/>
      <c r="X8710" s="7"/>
      <c r="Y8710" s="39"/>
      <c r="Z8710" s="7"/>
      <c r="AA8710" s="7"/>
      <c r="AB8710" s="24"/>
      <c r="AC8710" t="s">
        <v>26453</v>
      </c>
      <c r="AD8710" t="s">
        <v>23380</v>
      </c>
    </row>
    <row r="8711" spans="1:30" x14ac:dyDescent="0.25">
      <c r="A8711" t="str">
        <f t="shared" si="305"/>
        <v>24300053</v>
      </c>
      <c r="B8711" s="23" t="s">
        <v>58</v>
      </c>
      <c r="C8711" s="7" t="s">
        <v>1325</v>
      </c>
      <c r="D8711" s="66" t="s">
        <v>587</v>
      </c>
      <c r="E8711" s="53" t="e">
        <f>VLOOKUP(D8711,'MPG Master'!$C$3:$I$716,7,0)</f>
        <v>#N/A</v>
      </c>
      <c r="F8711" s="7" t="e">
        <f>VLOOKUP(D8711,'MPG Master'!$C$3:$D$716,2,0)</f>
        <v>#N/A</v>
      </c>
      <c r="G8711" s="67" t="s">
        <v>1996</v>
      </c>
      <c r="H8711" s="53" t="e">
        <f t="shared" si="306"/>
        <v>#N/A</v>
      </c>
      <c r="I8711" s="7" t="s">
        <v>2122</v>
      </c>
      <c r="J8711" s="7" t="s">
        <v>3231</v>
      </c>
      <c r="K8711" s="9">
        <v>26665</v>
      </c>
      <c r="L8711" s="7"/>
      <c r="M8711" s="7"/>
      <c r="N8711" s="7"/>
      <c r="O8711" s="7"/>
      <c r="P8711" s="7"/>
      <c r="Q8711" s="7" t="s">
        <v>11536</v>
      </c>
      <c r="R8711" s="39" t="s">
        <v>14727</v>
      </c>
      <c r="S8711" s="7"/>
      <c r="T8711" s="7" t="s">
        <v>747</v>
      </c>
      <c r="U8711" s="7"/>
      <c r="V8711" s="7"/>
      <c r="W8711" s="7"/>
      <c r="X8711" s="7"/>
      <c r="Y8711" s="39"/>
      <c r="Z8711" s="7"/>
      <c r="AA8711" s="7"/>
      <c r="AB8711" s="24"/>
      <c r="AC8711" t="s">
        <v>26453</v>
      </c>
      <c r="AD8711" t="s">
        <v>23380</v>
      </c>
    </row>
    <row r="8712" spans="1:30" x14ac:dyDescent="0.25">
      <c r="A8712" t="str">
        <f t="shared" si="305"/>
        <v>24730003</v>
      </c>
      <c r="B8712" s="23" t="s">
        <v>58</v>
      </c>
      <c r="C8712" s="7" t="s">
        <v>1325</v>
      </c>
      <c r="D8712" s="66" t="s">
        <v>623</v>
      </c>
      <c r="E8712" s="53" t="e">
        <f>VLOOKUP(D8712,'MPG Master'!$C$3:$I$716,7,0)</f>
        <v>#N/A</v>
      </c>
      <c r="F8712" s="7" t="e">
        <f>VLOOKUP(D8712,'MPG Master'!$C$3:$D$716,2,0)</f>
        <v>#N/A</v>
      </c>
      <c r="G8712" s="67" t="s">
        <v>61</v>
      </c>
      <c r="H8712" s="53" t="e">
        <f t="shared" si="306"/>
        <v>#N/A</v>
      </c>
      <c r="I8712" s="7" t="s">
        <v>11213</v>
      </c>
      <c r="J8712" s="7" t="s">
        <v>22739</v>
      </c>
      <c r="K8712" s="9">
        <v>26665</v>
      </c>
      <c r="L8712" s="7"/>
      <c r="M8712" s="7"/>
      <c r="N8712" s="7"/>
      <c r="O8712" s="7"/>
      <c r="P8712" s="7"/>
      <c r="Q8712" s="7" t="s">
        <v>2439</v>
      </c>
      <c r="R8712" s="39" t="s">
        <v>17046</v>
      </c>
      <c r="S8712" s="7"/>
      <c r="T8712" s="7" t="s">
        <v>1413</v>
      </c>
      <c r="U8712" s="7"/>
      <c r="V8712" s="7"/>
      <c r="W8712" s="7"/>
      <c r="X8712" s="7"/>
      <c r="Y8712" s="39"/>
      <c r="Z8712" s="7"/>
      <c r="AA8712" s="7"/>
      <c r="AB8712" s="24"/>
      <c r="AC8712" t="s">
        <v>26453</v>
      </c>
      <c r="AD8712" t="s">
        <v>23380</v>
      </c>
    </row>
    <row r="8713" spans="1:30" x14ac:dyDescent="0.25">
      <c r="A8713" t="str">
        <f t="shared" si="305"/>
        <v>24730004</v>
      </c>
      <c r="B8713" s="23" t="s">
        <v>58</v>
      </c>
      <c r="C8713" s="7" t="s">
        <v>1325</v>
      </c>
      <c r="D8713" s="66" t="s">
        <v>623</v>
      </c>
      <c r="E8713" s="53" t="e">
        <f>VLOOKUP(D8713,'MPG Master'!$C$3:$I$716,7,0)</f>
        <v>#N/A</v>
      </c>
      <c r="F8713" s="7" t="e">
        <f>VLOOKUP(D8713,'MPG Master'!$C$3:$D$716,2,0)</f>
        <v>#N/A</v>
      </c>
      <c r="G8713" s="67" t="s">
        <v>1679</v>
      </c>
      <c r="H8713" s="53" t="e">
        <f t="shared" si="306"/>
        <v>#N/A</v>
      </c>
      <c r="I8713" s="7" t="s">
        <v>11214</v>
      </c>
      <c r="J8713" s="7" t="s">
        <v>22740</v>
      </c>
      <c r="K8713" s="9">
        <v>26665</v>
      </c>
      <c r="L8713" s="7"/>
      <c r="M8713" s="7"/>
      <c r="N8713" s="7"/>
      <c r="O8713" s="7"/>
      <c r="P8713" s="7"/>
      <c r="Q8713" s="7" t="s">
        <v>2439</v>
      </c>
      <c r="R8713" s="39" t="s">
        <v>17047</v>
      </c>
      <c r="S8713" s="7"/>
      <c r="T8713" s="7" t="s">
        <v>1413</v>
      </c>
      <c r="U8713" s="7"/>
      <c r="V8713" s="7"/>
      <c r="W8713" s="7"/>
      <c r="X8713" s="7"/>
      <c r="Y8713" s="39"/>
      <c r="Z8713" s="7"/>
      <c r="AA8713" s="7"/>
      <c r="AB8713" s="24"/>
      <c r="AC8713" t="s">
        <v>26453</v>
      </c>
      <c r="AD8713" t="s">
        <v>23380</v>
      </c>
    </row>
    <row r="8714" spans="1:30" x14ac:dyDescent="0.25">
      <c r="A8714" t="str">
        <f t="shared" si="305"/>
        <v>24460042</v>
      </c>
      <c r="B8714" s="23" t="s">
        <v>58</v>
      </c>
      <c r="C8714" s="7" t="s">
        <v>1325</v>
      </c>
      <c r="D8714" s="66" t="s">
        <v>599</v>
      </c>
      <c r="E8714" s="53" t="e">
        <f>VLOOKUP(D8714,'MPG Master'!$C$3:$I$716,7,0)</f>
        <v>#N/A</v>
      </c>
      <c r="F8714" s="7" t="e">
        <f>VLOOKUP(D8714,'MPG Master'!$C$3:$D$716,2,0)</f>
        <v>#N/A</v>
      </c>
      <c r="G8714" s="67" t="s">
        <v>2310</v>
      </c>
      <c r="H8714" s="53" t="e">
        <f t="shared" si="306"/>
        <v>#N/A</v>
      </c>
      <c r="I8714" s="7" t="s">
        <v>11120</v>
      </c>
      <c r="J8714" s="7" t="s">
        <v>22741</v>
      </c>
      <c r="K8714" s="9">
        <v>31048</v>
      </c>
      <c r="L8714" s="7"/>
      <c r="M8714" s="7"/>
      <c r="N8714" s="7">
        <v>7493080820</v>
      </c>
      <c r="O8714" s="7"/>
      <c r="P8714" s="7"/>
      <c r="Q8714" s="7" t="s">
        <v>1971</v>
      </c>
      <c r="R8714" s="39" t="s">
        <v>17048</v>
      </c>
      <c r="S8714" s="7"/>
      <c r="T8714" s="7" t="s">
        <v>2601</v>
      </c>
      <c r="U8714" s="7"/>
      <c r="V8714" s="7"/>
      <c r="W8714" s="7"/>
      <c r="X8714" s="7"/>
      <c r="Y8714" s="39"/>
      <c r="Z8714" s="7"/>
      <c r="AA8714" s="7"/>
      <c r="AB8714" s="24"/>
      <c r="AC8714" t="s">
        <v>26453</v>
      </c>
      <c r="AD8714" t="s">
        <v>23380</v>
      </c>
    </row>
    <row r="8715" spans="1:30" x14ac:dyDescent="0.25">
      <c r="A8715" t="str">
        <f t="shared" si="305"/>
        <v>24460040</v>
      </c>
      <c r="B8715" s="23" t="s">
        <v>58</v>
      </c>
      <c r="C8715" s="7" t="s">
        <v>1325</v>
      </c>
      <c r="D8715" s="66" t="s">
        <v>599</v>
      </c>
      <c r="E8715" s="53" t="e">
        <f>VLOOKUP(D8715,'MPG Master'!$C$3:$I$716,7,0)</f>
        <v>#N/A</v>
      </c>
      <c r="F8715" s="7" t="e">
        <f>VLOOKUP(D8715,'MPG Master'!$C$3:$D$716,2,0)</f>
        <v>#N/A</v>
      </c>
      <c r="G8715" s="67" t="s">
        <v>2113</v>
      </c>
      <c r="H8715" s="53" t="e">
        <f t="shared" si="306"/>
        <v>#N/A</v>
      </c>
      <c r="I8715" s="7" t="s">
        <v>2118</v>
      </c>
      <c r="J8715" s="7" t="s">
        <v>4716</v>
      </c>
      <c r="K8715" s="9">
        <v>24838</v>
      </c>
      <c r="L8715" s="7"/>
      <c r="M8715" s="7"/>
      <c r="N8715" s="7">
        <v>9939591884</v>
      </c>
      <c r="O8715" s="7"/>
      <c r="P8715" s="7"/>
      <c r="Q8715" s="7" t="s">
        <v>2256</v>
      </c>
      <c r="R8715" s="39" t="s">
        <v>17049</v>
      </c>
      <c r="S8715" s="7"/>
      <c r="T8715" s="7" t="s">
        <v>1417</v>
      </c>
      <c r="U8715" s="7"/>
      <c r="V8715" s="7"/>
      <c r="W8715" s="7"/>
      <c r="X8715" s="7"/>
      <c r="Y8715" s="39"/>
      <c r="Z8715" s="7"/>
      <c r="AA8715" s="7"/>
      <c r="AB8715" s="24"/>
      <c r="AC8715" t="s">
        <v>26453</v>
      </c>
      <c r="AD8715" t="s">
        <v>23380</v>
      </c>
    </row>
    <row r="8716" spans="1:30" x14ac:dyDescent="0.25">
      <c r="A8716" t="str">
        <f t="shared" si="305"/>
        <v>24740035</v>
      </c>
      <c r="B8716" s="23" t="s">
        <v>58</v>
      </c>
      <c r="C8716" s="7" t="s">
        <v>1325</v>
      </c>
      <c r="D8716" s="66" t="s">
        <v>624</v>
      </c>
      <c r="E8716" s="53" t="e">
        <f>VLOOKUP(D8716,'MPG Master'!$C$3:$I$716,7,0)</f>
        <v>#N/A</v>
      </c>
      <c r="F8716" s="7" t="e">
        <f>VLOOKUP(D8716,'MPG Master'!$C$3:$D$716,2,0)</f>
        <v>#N/A</v>
      </c>
      <c r="G8716" s="67" t="s">
        <v>382</v>
      </c>
      <c r="H8716" s="53" t="e">
        <f t="shared" si="306"/>
        <v>#N/A</v>
      </c>
      <c r="I8716" s="7" t="s">
        <v>11215</v>
      </c>
      <c r="J8716" s="7" t="s">
        <v>22742</v>
      </c>
      <c r="K8716" s="9">
        <v>24108</v>
      </c>
      <c r="L8716" s="7"/>
      <c r="M8716" s="7"/>
      <c r="N8716" s="7"/>
      <c r="O8716" s="7"/>
      <c r="P8716" s="7"/>
      <c r="Q8716" s="7" t="s">
        <v>1424</v>
      </c>
      <c r="R8716" s="39" t="s">
        <v>17050</v>
      </c>
      <c r="S8716" s="7"/>
      <c r="T8716" s="7" t="s">
        <v>1328</v>
      </c>
      <c r="U8716" s="7"/>
      <c r="V8716" s="7"/>
      <c r="W8716" s="7"/>
      <c r="X8716" s="7"/>
      <c r="Y8716" s="39"/>
      <c r="Z8716" s="7"/>
      <c r="AA8716" s="7"/>
      <c r="AB8716" s="24"/>
      <c r="AC8716" t="s">
        <v>26453</v>
      </c>
      <c r="AD8716" t="s">
        <v>23380</v>
      </c>
    </row>
    <row r="8717" spans="1:30" x14ac:dyDescent="0.25">
      <c r="A8717" t="str">
        <f t="shared" si="305"/>
        <v>24280168</v>
      </c>
      <c r="B8717" s="23" t="s">
        <v>58</v>
      </c>
      <c r="C8717" s="7" t="s">
        <v>1325</v>
      </c>
      <c r="D8717" s="66" t="s">
        <v>585</v>
      </c>
      <c r="E8717" s="53" t="e">
        <f>VLOOKUP(D8717,'MPG Master'!$C$3:$I$716,7,0)</f>
        <v>#N/A</v>
      </c>
      <c r="F8717" s="7" t="e">
        <f>VLOOKUP(D8717,'MPG Master'!$C$3:$D$716,2,0)</f>
        <v>#N/A</v>
      </c>
      <c r="G8717" s="67" t="s">
        <v>2811</v>
      </c>
      <c r="H8717" s="53" t="e">
        <f t="shared" si="306"/>
        <v>#N/A</v>
      </c>
      <c r="I8717" s="7" t="s">
        <v>11216</v>
      </c>
      <c r="J8717" s="7" t="s">
        <v>22743</v>
      </c>
      <c r="K8717" s="9">
        <v>13516</v>
      </c>
      <c r="L8717" s="7"/>
      <c r="M8717" s="7"/>
      <c r="N8717" s="7">
        <v>6206750658</v>
      </c>
      <c r="O8717" s="7"/>
      <c r="P8717" s="7"/>
      <c r="Q8717" s="7" t="s">
        <v>1424</v>
      </c>
      <c r="R8717" s="39" t="s">
        <v>17051</v>
      </c>
      <c r="S8717" s="7"/>
      <c r="T8717" s="7" t="s">
        <v>1328</v>
      </c>
      <c r="U8717" s="7"/>
      <c r="V8717" s="7"/>
      <c r="W8717" s="7"/>
      <c r="X8717" s="7"/>
      <c r="Y8717" s="39"/>
      <c r="Z8717" s="7"/>
      <c r="AA8717" s="7"/>
      <c r="AB8717" s="24"/>
      <c r="AC8717" t="s">
        <v>26453</v>
      </c>
      <c r="AD8717" t="s">
        <v>23380</v>
      </c>
    </row>
    <row r="8718" spans="1:30" x14ac:dyDescent="0.25">
      <c r="A8718" t="str">
        <f t="shared" si="305"/>
        <v>24230113</v>
      </c>
      <c r="B8718" s="23" t="s">
        <v>58</v>
      </c>
      <c r="C8718" s="7" t="s">
        <v>1325</v>
      </c>
      <c r="D8718" s="66" t="s">
        <v>584</v>
      </c>
      <c r="E8718" s="53" t="e">
        <f>VLOOKUP(D8718,'MPG Master'!$C$3:$I$716,7,0)</f>
        <v>#N/A</v>
      </c>
      <c r="F8718" s="7" t="e">
        <f>VLOOKUP(D8718,'MPG Master'!$C$3:$D$716,2,0)</f>
        <v>#N/A</v>
      </c>
      <c r="G8718" s="67" t="s">
        <v>1474</v>
      </c>
      <c r="H8718" s="53" t="e">
        <f t="shared" si="306"/>
        <v>#N/A</v>
      </c>
      <c r="I8718" s="7" t="s">
        <v>8352</v>
      </c>
      <c r="J8718" s="7" t="s">
        <v>22744</v>
      </c>
      <c r="K8718" s="9">
        <v>21916</v>
      </c>
      <c r="L8718" s="7"/>
      <c r="M8718" s="7"/>
      <c r="N8718" s="7">
        <v>6205753202</v>
      </c>
      <c r="O8718" s="7"/>
      <c r="P8718" s="7"/>
      <c r="Q8718" s="7" t="s">
        <v>11536</v>
      </c>
      <c r="R8718" s="39" t="s">
        <v>17052</v>
      </c>
      <c r="S8718" s="7"/>
      <c r="T8718" s="7" t="s">
        <v>747</v>
      </c>
      <c r="U8718" s="7"/>
      <c r="V8718" s="7"/>
      <c r="W8718" s="7"/>
      <c r="X8718" s="7"/>
      <c r="Y8718" s="39"/>
      <c r="Z8718" s="7"/>
      <c r="AA8718" s="7"/>
      <c r="AB8718" s="24"/>
      <c r="AC8718" t="s">
        <v>26453</v>
      </c>
      <c r="AD8718" t="s">
        <v>23380</v>
      </c>
    </row>
    <row r="8719" spans="1:30" x14ac:dyDescent="0.25">
      <c r="A8719" t="str">
        <f t="shared" si="305"/>
        <v>24230114</v>
      </c>
      <c r="B8719" s="23" t="s">
        <v>58</v>
      </c>
      <c r="C8719" s="7" t="s">
        <v>1325</v>
      </c>
      <c r="D8719" s="66" t="s">
        <v>584</v>
      </c>
      <c r="E8719" s="53" t="e">
        <f>VLOOKUP(D8719,'MPG Master'!$C$3:$I$716,7,0)</f>
        <v>#N/A</v>
      </c>
      <c r="F8719" s="7" t="e">
        <f>VLOOKUP(D8719,'MPG Master'!$C$3:$D$716,2,0)</f>
        <v>#N/A</v>
      </c>
      <c r="G8719" s="67" t="s">
        <v>1475</v>
      </c>
      <c r="H8719" s="53" t="e">
        <f t="shared" si="306"/>
        <v>#N/A</v>
      </c>
      <c r="I8719" s="7" t="s">
        <v>2118</v>
      </c>
      <c r="J8719" s="7" t="s">
        <v>4236</v>
      </c>
      <c r="K8719" s="9">
        <v>25204</v>
      </c>
      <c r="L8719" s="7"/>
      <c r="M8719" s="7"/>
      <c r="N8719" s="7"/>
      <c r="O8719" s="7"/>
      <c r="P8719" s="7"/>
      <c r="Q8719" s="7" t="s">
        <v>11536</v>
      </c>
      <c r="R8719" s="39" t="s">
        <v>17053</v>
      </c>
      <c r="S8719" s="7"/>
      <c r="T8719" s="7" t="s">
        <v>747</v>
      </c>
      <c r="U8719" s="7"/>
      <c r="V8719" s="7"/>
      <c r="W8719" s="7"/>
      <c r="X8719" s="7"/>
      <c r="Y8719" s="39"/>
      <c r="Z8719" s="7"/>
      <c r="AA8719" s="7"/>
      <c r="AB8719" s="24"/>
      <c r="AC8719" t="s">
        <v>26453</v>
      </c>
      <c r="AD8719" t="s">
        <v>23380</v>
      </c>
    </row>
    <row r="8720" spans="1:30" x14ac:dyDescent="0.25">
      <c r="A8720" t="str">
        <f t="shared" si="305"/>
        <v>24070181</v>
      </c>
      <c r="B8720" s="23" t="s">
        <v>58</v>
      </c>
      <c r="C8720" s="7" t="s">
        <v>1325</v>
      </c>
      <c r="D8720" s="66" t="s">
        <v>573</v>
      </c>
      <c r="E8720" s="53" t="e">
        <f>VLOOKUP(D8720,'MPG Master'!$C$3:$I$716,7,0)</f>
        <v>#N/A</v>
      </c>
      <c r="F8720" s="7" t="e">
        <f>VLOOKUP(D8720,'MPG Master'!$C$3:$D$716,2,0)</f>
        <v>#N/A</v>
      </c>
      <c r="G8720" s="67" t="s">
        <v>7782</v>
      </c>
      <c r="H8720" s="53" t="e">
        <f t="shared" si="306"/>
        <v>#N/A</v>
      </c>
      <c r="I8720" s="7" t="s">
        <v>3716</v>
      </c>
      <c r="J8720" s="7" t="s">
        <v>22745</v>
      </c>
      <c r="K8720" s="9">
        <v>35065</v>
      </c>
      <c r="L8720" s="7"/>
      <c r="M8720" s="7"/>
      <c r="N8720" s="7">
        <v>7781828820</v>
      </c>
      <c r="O8720" s="7"/>
      <c r="P8720" s="7"/>
      <c r="Q8720" s="7" t="s">
        <v>4724</v>
      </c>
      <c r="R8720" s="39" t="s">
        <v>17054</v>
      </c>
      <c r="S8720" s="7"/>
      <c r="T8720" s="7" t="s">
        <v>1323</v>
      </c>
      <c r="U8720" s="7"/>
      <c r="V8720" s="7"/>
      <c r="W8720" s="7"/>
      <c r="X8720" s="7"/>
      <c r="Y8720" s="39"/>
      <c r="Z8720" s="7"/>
      <c r="AA8720" s="7"/>
      <c r="AB8720" s="24"/>
      <c r="AC8720" t="s">
        <v>26453</v>
      </c>
      <c r="AD8720" t="s">
        <v>23380</v>
      </c>
    </row>
    <row r="8721" spans="1:30" x14ac:dyDescent="0.25">
      <c r="A8721" t="str">
        <f t="shared" si="305"/>
        <v>24070179</v>
      </c>
      <c r="B8721" s="23" t="s">
        <v>58</v>
      </c>
      <c r="C8721" s="7" t="s">
        <v>1325</v>
      </c>
      <c r="D8721" s="66" t="s">
        <v>573</v>
      </c>
      <c r="E8721" s="53" t="e">
        <f>VLOOKUP(D8721,'MPG Master'!$C$3:$I$716,7,0)</f>
        <v>#N/A</v>
      </c>
      <c r="F8721" s="7" t="e">
        <f>VLOOKUP(D8721,'MPG Master'!$C$3:$D$716,2,0)</f>
        <v>#N/A</v>
      </c>
      <c r="G8721" s="67" t="s">
        <v>7388</v>
      </c>
      <c r="H8721" s="53" t="e">
        <f t="shared" si="306"/>
        <v>#N/A</v>
      </c>
      <c r="I8721" s="7" t="s">
        <v>2986</v>
      </c>
      <c r="J8721" s="7" t="s">
        <v>22746</v>
      </c>
      <c r="K8721" s="9">
        <v>24473</v>
      </c>
      <c r="L8721" s="7"/>
      <c r="M8721" s="7"/>
      <c r="N8721" s="7"/>
      <c r="O8721" s="7"/>
      <c r="P8721" s="7"/>
      <c r="Q8721" s="7" t="s">
        <v>11536</v>
      </c>
      <c r="R8721" s="39" t="s">
        <v>17055</v>
      </c>
      <c r="S8721" s="7"/>
      <c r="T8721" s="7" t="s">
        <v>747</v>
      </c>
      <c r="U8721" s="7"/>
      <c r="V8721" s="7"/>
      <c r="W8721" s="7"/>
      <c r="X8721" s="7"/>
      <c r="Y8721" s="39"/>
      <c r="Z8721" s="7"/>
      <c r="AA8721" s="7"/>
      <c r="AB8721" s="24"/>
      <c r="AC8721" t="s">
        <v>26453</v>
      </c>
      <c r="AD8721" t="s">
        <v>23380</v>
      </c>
    </row>
    <row r="8722" spans="1:30" x14ac:dyDescent="0.25">
      <c r="A8722" t="str">
        <f t="shared" si="305"/>
        <v>24070180</v>
      </c>
      <c r="B8722" s="23" t="s">
        <v>58</v>
      </c>
      <c r="C8722" s="7" t="s">
        <v>1325</v>
      </c>
      <c r="D8722" s="66" t="s">
        <v>573</v>
      </c>
      <c r="E8722" s="53" t="e">
        <f>VLOOKUP(D8722,'MPG Master'!$C$3:$I$716,7,0)</f>
        <v>#N/A</v>
      </c>
      <c r="F8722" s="7" t="e">
        <f>VLOOKUP(D8722,'MPG Master'!$C$3:$D$716,2,0)</f>
        <v>#N/A</v>
      </c>
      <c r="G8722" s="67" t="s">
        <v>7864</v>
      </c>
      <c r="H8722" s="53" t="e">
        <f t="shared" si="306"/>
        <v>#N/A</v>
      </c>
      <c r="I8722" s="7" t="s">
        <v>11217</v>
      </c>
      <c r="J8722" s="7" t="s">
        <v>22747</v>
      </c>
      <c r="K8722" s="9">
        <v>27395</v>
      </c>
      <c r="L8722" s="7"/>
      <c r="M8722" s="7"/>
      <c r="N8722" s="7">
        <v>6209673494</v>
      </c>
      <c r="O8722" s="7"/>
      <c r="P8722" s="7"/>
      <c r="Q8722" s="7" t="s">
        <v>11536</v>
      </c>
      <c r="R8722" s="39" t="s">
        <v>17056</v>
      </c>
      <c r="S8722" s="7"/>
      <c r="T8722" s="7" t="s">
        <v>747</v>
      </c>
      <c r="U8722" s="7"/>
      <c r="V8722" s="7"/>
      <c r="W8722" s="7"/>
      <c r="X8722" s="7"/>
      <c r="Y8722" s="39"/>
      <c r="Z8722" s="7"/>
      <c r="AA8722" s="7"/>
      <c r="AB8722" s="24"/>
      <c r="AC8722" t="s">
        <v>26453</v>
      </c>
      <c r="AD8722" t="s">
        <v>23380</v>
      </c>
    </row>
    <row r="8723" spans="1:30" x14ac:dyDescent="0.25">
      <c r="A8723" t="str">
        <f t="shared" si="305"/>
        <v>24300052</v>
      </c>
      <c r="B8723" s="23" t="s">
        <v>58</v>
      </c>
      <c r="C8723" s="7" t="s">
        <v>1325</v>
      </c>
      <c r="D8723" s="66" t="s">
        <v>587</v>
      </c>
      <c r="E8723" s="53" t="e">
        <f>VLOOKUP(D8723,'MPG Master'!$C$3:$I$716,7,0)</f>
        <v>#N/A</v>
      </c>
      <c r="F8723" s="7" t="e">
        <f>VLOOKUP(D8723,'MPG Master'!$C$3:$D$716,2,0)</f>
        <v>#N/A</v>
      </c>
      <c r="G8723" s="67" t="s">
        <v>1877</v>
      </c>
      <c r="H8723" s="53" t="e">
        <f t="shared" si="306"/>
        <v>#N/A</v>
      </c>
      <c r="I8723" s="7" t="s">
        <v>7343</v>
      </c>
      <c r="J8723" s="7" t="s">
        <v>22748</v>
      </c>
      <c r="K8723" s="9">
        <v>26665</v>
      </c>
      <c r="L8723" s="7"/>
      <c r="M8723" s="7"/>
      <c r="N8723" s="7">
        <v>8863852507</v>
      </c>
      <c r="O8723" s="7"/>
      <c r="P8723" s="7"/>
      <c r="Q8723" s="7" t="s">
        <v>11536</v>
      </c>
      <c r="R8723" s="39" t="s">
        <v>17057</v>
      </c>
      <c r="S8723" s="7"/>
      <c r="T8723" s="7" t="s">
        <v>747</v>
      </c>
      <c r="U8723" s="7"/>
      <c r="V8723" s="7"/>
      <c r="W8723" s="7"/>
      <c r="X8723" s="7"/>
      <c r="Y8723" s="39"/>
      <c r="Z8723" s="7"/>
      <c r="AA8723" s="7"/>
      <c r="AB8723" s="24"/>
      <c r="AC8723" t="s">
        <v>26453</v>
      </c>
      <c r="AD8723" t="s">
        <v>23380</v>
      </c>
    </row>
    <row r="8724" spans="1:30" x14ac:dyDescent="0.25">
      <c r="A8724" t="str">
        <f t="shared" si="305"/>
        <v>12060079</v>
      </c>
      <c r="B8724" s="23" t="s">
        <v>58</v>
      </c>
      <c r="C8724" s="7" t="s">
        <v>1675</v>
      </c>
      <c r="D8724" s="66" t="s">
        <v>401</v>
      </c>
      <c r="E8724" s="53" t="e">
        <f>VLOOKUP(D8724,'MPG Master'!$C$3:$I$716,7,0)</f>
        <v>#N/A</v>
      </c>
      <c r="F8724" s="7" t="e">
        <f>VLOOKUP(D8724,'MPG Master'!$C$3:$D$716,2,0)</f>
        <v>#N/A</v>
      </c>
      <c r="G8724" s="67" t="s">
        <v>2278</v>
      </c>
      <c r="H8724" s="53" t="e">
        <f t="shared" si="306"/>
        <v>#N/A</v>
      </c>
      <c r="I8724" s="7" t="s">
        <v>2622</v>
      </c>
      <c r="J8724" s="7" t="s">
        <v>10522</v>
      </c>
      <c r="K8724" s="9">
        <v>27030</v>
      </c>
      <c r="L8724" s="7"/>
      <c r="M8724" s="7"/>
      <c r="N8724" s="7">
        <v>6299344824</v>
      </c>
      <c r="O8724" s="7"/>
      <c r="P8724" s="7"/>
      <c r="Q8724" s="7" t="s">
        <v>1424</v>
      </c>
      <c r="R8724" s="39" t="s">
        <v>17058</v>
      </c>
      <c r="S8724" s="7"/>
      <c r="T8724" s="7" t="s">
        <v>935</v>
      </c>
      <c r="U8724" s="7"/>
      <c r="V8724" s="7"/>
      <c r="W8724" s="7"/>
      <c r="X8724" s="7"/>
      <c r="Y8724" s="39"/>
      <c r="Z8724" s="7"/>
      <c r="AA8724" s="7"/>
      <c r="AB8724" s="24"/>
      <c r="AC8724" t="s">
        <v>26453</v>
      </c>
      <c r="AD8724" t="s">
        <v>23380</v>
      </c>
    </row>
    <row r="8725" spans="1:30" x14ac:dyDescent="0.25">
      <c r="A8725" t="str">
        <f t="shared" si="305"/>
        <v>93740005</v>
      </c>
      <c r="B8725" s="23" t="s">
        <v>58</v>
      </c>
      <c r="C8725" s="7" t="s">
        <v>7738</v>
      </c>
      <c r="D8725" s="66" t="s">
        <v>7513</v>
      </c>
      <c r="E8725" s="53" t="e">
        <f>VLOOKUP(D8725,'MPG Master'!$C$3:$I$716,7,0)</f>
        <v>#N/A</v>
      </c>
      <c r="F8725" s="7" t="e">
        <f>VLOOKUP(D8725,'MPG Master'!$C$3:$D$716,2,0)</f>
        <v>#N/A</v>
      </c>
      <c r="G8725" s="67" t="s">
        <v>1680</v>
      </c>
      <c r="H8725" s="53" t="e">
        <f t="shared" si="306"/>
        <v>#N/A</v>
      </c>
      <c r="I8725" s="7" t="s">
        <v>11218</v>
      </c>
      <c r="J8725" s="7" t="s">
        <v>19306</v>
      </c>
      <c r="K8725" s="9">
        <v>25934</v>
      </c>
      <c r="L8725" s="7"/>
      <c r="M8725" s="7"/>
      <c r="N8725" s="7"/>
      <c r="O8725" s="7"/>
      <c r="P8725" s="7"/>
      <c r="Q8725" s="7" t="s">
        <v>99</v>
      </c>
      <c r="R8725" s="39" t="s">
        <v>17059</v>
      </c>
      <c r="S8725" s="7"/>
      <c r="T8725" s="7" t="s">
        <v>705</v>
      </c>
      <c r="U8725" s="7"/>
      <c r="V8725" s="7"/>
      <c r="W8725" s="7"/>
      <c r="X8725" s="7"/>
      <c r="Y8725" s="39"/>
      <c r="Z8725" s="7"/>
      <c r="AA8725" s="7"/>
      <c r="AB8725" s="24"/>
      <c r="AC8725" t="s">
        <v>26453</v>
      </c>
      <c r="AD8725" t="s">
        <v>23380</v>
      </c>
    </row>
    <row r="8726" spans="1:30" x14ac:dyDescent="0.25">
      <c r="A8726" t="str">
        <f t="shared" si="305"/>
        <v>91620025</v>
      </c>
      <c r="B8726" s="23" t="s">
        <v>58</v>
      </c>
      <c r="C8726" s="7" t="s">
        <v>667</v>
      </c>
      <c r="D8726" s="66" t="s">
        <v>432</v>
      </c>
      <c r="E8726" s="53" t="e">
        <f>VLOOKUP(D8726,'MPG Master'!$C$3:$I$716,7,0)</f>
        <v>#N/A</v>
      </c>
      <c r="F8726" s="7" t="e">
        <f>VLOOKUP(D8726,'MPG Master'!$C$3:$D$716,2,0)</f>
        <v>#N/A</v>
      </c>
      <c r="G8726" s="67" t="s">
        <v>1833</v>
      </c>
      <c r="H8726" s="53" t="e">
        <f t="shared" si="306"/>
        <v>#N/A</v>
      </c>
      <c r="I8726" s="7" t="s">
        <v>11219</v>
      </c>
      <c r="J8726" s="7" t="s">
        <v>22749</v>
      </c>
      <c r="K8726" s="9">
        <v>25934</v>
      </c>
      <c r="L8726" s="7"/>
      <c r="M8726" s="7"/>
      <c r="N8726" s="7"/>
      <c r="O8726" s="7"/>
      <c r="P8726" s="7"/>
      <c r="Q8726" s="7" t="s">
        <v>99</v>
      </c>
      <c r="R8726" s="39" t="s">
        <v>17060</v>
      </c>
      <c r="S8726" s="7"/>
      <c r="T8726" s="7" t="s">
        <v>1030</v>
      </c>
      <c r="U8726" s="7"/>
      <c r="V8726" s="7"/>
      <c r="W8726" s="7"/>
      <c r="X8726" s="7"/>
      <c r="Y8726" s="39"/>
      <c r="Z8726" s="7"/>
      <c r="AA8726" s="7"/>
      <c r="AB8726" s="24"/>
      <c r="AC8726" t="s">
        <v>26453</v>
      </c>
      <c r="AD8726" t="s">
        <v>23380</v>
      </c>
    </row>
    <row r="8727" spans="1:30" x14ac:dyDescent="0.25">
      <c r="A8727" t="str">
        <f t="shared" si="305"/>
        <v>91480026</v>
      </c>
      <c r="B8727" s="23" t="s">
        <v>58</v>
      </c>
      <c r="C8727" s="7" t="s">
        <v>667</v>
      </c>
      <c r="D8727" s="66" t="s">
        <v>424</v>
      </c>
      <c r="E8727" s="53" t="e">
        <f>VLOOKUP(D8727,'MPG Master'!$C$3:$I$716,7,0)</f>
        <v>#N/A</v>
      </c>
      <c r="F8727" s="7" t="e">
        <f>VLOOKUP(D8727,'MPG Master'!$C$3:$D$716,2,0)</f>
        <v>#N/A</v>
      </c>
      <c r="G8727" s="67" t="s">
        <v>1836</v>
      </c>
      <c r="H8727" s="53" t="e">
        <f t="shared" si="306"/>
        <v>#N/A</v>
      </c>
      <c r="I8727" s="7" t="s">
        <v>3025</v>
      </c>
      <c r="J8727" s="7" t="s">
        <v>22750</v>
      </c>
      <c r="K8727" s="9">
        <v>23743</v>
      </c>
      <c r="L8727" s="7"/>
      <c r="M8727" s="7"/>
      <c r="N8727" s="7">
        <v>7763975906</v>
      </c>
      <c r="O8727" s="7"/>
      <c r="P8727" s="7"/>
      <c r="Q8727" s="7" t="s">
        <v>99</v>
      </c>
      <c r="R8727" s="39" t="s">
        <v>17061</v>
      </c>
      <c r="S8727" s="7"/>
      <c r="T8727" s="7" t="s">
        <v>1030</v>
      </c>
      <c r="U8727" s="7"/>
      <c r="V8727" s="7"/>
      <c r="W8727" s="7"/>
      <c r="X8727" s="7"/>
      <c r="Y8727" s="39"/>
      <c r="Z8727" s="7"/>
      <c r="AA8727" s="7"/>
      <c r="AB8727" s="24"/>
      <c r="AC8727" t="s">
        <v>26453</v>
      </c>
      <c r="AD8727" t="s">
        <v>23380</v>
      </c>
    </row>
    <row r="8728" spans="1:30" x14ac:dyDescent="0.25">
      <c r="A8728" t="str">
        <f t="shared" si="305"/>
        <v>91670009</v>
      </c>
      <c r="B8728" s="23" t="s">
        <v>58</v>
      </c>
      <c r="C8728" s="7" t="s">
        <v>667</v>
      </c>
      <c r="D8728" s="66" t="s">
        <v>7546</v>
      </c>
      <c r="E8728" s="53" t="e">
        <f>VLOOKUP(D8728,'MPG Master'!$C$3:$I$716,7,0)</f>
        <v>#N/A</v>
      </c>
      <c r="F8728" s="7" t="e">
        <f>VLOOKUP(D8728,'MPG Master'!$C$3:$D$716,2,0)</f>
        <v>#N/A</v>
      </c>
      <c r="G8728" s="67" t="s">
        <v>1706</v>
      </c>
      <c r="H8728" s="53" t="e">
        <f t="shared" si="306"/>
        <v>#N/A</v>
      </c>
      <c r="I8728" s="7" t="s">
        <v>1897</v>
      </c>
      <c r="J8728" s="7" t="s">
        <v>21845</v>
      </c>
      <c r="K8728" s="9">
        <v>24473</v>
      </c>
      <c r="L8728" s="7"/>
      <c r="M8728" s="7"/>
      <c r="N8728" s="7">
        <v>9279820416</v>
      </c>
      <c r="O8728" s="7"/>
      <c r="P8728" s="7"/>
      <c r="Q8728" s="7" t="s">
        <v>99</v>
      </c>
      <c r="R8728" s="39" t="s">
        <v>17062</v>
      </c>
      <c r="S8728" s="7"/>
      <c r="T8728" s="7" t="s">
        <v>6104</v>
      </c>
      <c r="U8728" s="7"/>
      <c r="V8728" s="7"/>
      <c r="W8728" s="7"/>
      <c r="X8728" s="7"/>
      <c r="Y8728" s="39"/>
      <c r="Z8728" s="7"/>
      <c r="AA8728" s="7"/>
      <c r="AB8728" s="24"/>
      <c r="AC8728" t="s">
        <v>26453</v>
      </c>
      <c r="AD8728" t="s">
        <v>23380</v>
      </c>
    </row>
    <row r="8729" spans="1:30" x14ac:dyDescent="0.25">
      <c r="A8729" t="str">
        <f t="shared" si="305"/>
        <v>51320041</v>
      </c>
      <c r="B8729" s="23" t="s">
        <v>58</v>
      </c>
      <c r="C8729" s="7" t="s">
        <v>1448</v>
      </c>
      <c r="D8729" s="66" t="s">
        <v>373</v>
      </c>
      <c r="E8729" s="53" t="e">
        <f>VLOOKUP(D8729,'MPG Master'!$C$3:$I$716,7,0)</f>
        <v>#N/A</v>
      </c>
      <c r="F8729" s="7" t="e">
        <f>VLOOKUP(D8729,'MPG Master'!$C$3:$D$716,2,0)</f>
        <v>#N/A</v>
      </c>
      <c r="G8729" s="67" t="s">
        <v>2314</v>
      </c>
      <c r="H8729" s="53" t="e">
        <f t="shared" si="306"/>
        <v>#N/A</v>
      </c>
      <c r="I8729" s="7" t="s">
        <v>11220</v>
      </c>
      <c r="J8729" s="7" t="s">
        <v>22751</v>
      </c>
      <c r="K8729" s="9">
        <v>21551</v>
      </c>
      <c r="L8729" s="7"/>
      <c r="M8729" s="7"/>
      <c r="N8729" s="7"/>
      <c r="O8729" s="7"/>
      <c r="P8729" s="7"/>
      <c r="Q8729" s="7" t="s">
        <v>2024</v>
      </c>
      <c r="R8729" s="39" t="s">
        <v>17063</v>
      </c>
      <c r="S8729" s="7"/>
      <c r="T8729" s="7" t="s">
        <v>2026</v>
      </c>
      <c r="U8729" s="7"/>
      <c r="V8729" s="7"/>
      <c r="W8729" s="7"/>
      <c r="X8729" s="7"/>
      <c r="Y8729" s="39"/>
      <c r="Z8729" s="7"/>
      <c r="AA8729" s="7"/>
      <c r="AB8729" s="24"/>
      <c r="AC8729" t="s">
        <v>26453</v>
      </c>
      <c r="AD8729" t="s">
        <v>23380</v>
      </c>
    </row>
    <row r="8730" spans="1:30" x14ac:dyDescent="0.25">
      <c r="A8730" t="str">
        <f t="shared" ref="A8730:A8793" si="307">CONCATENATE(D8730,G8730)</f>
        <v>51320039</v>
      </c>
      <c r="B8730" s="23" t="s">
        <v>58</v>
      </c>
      <c r="C8730" s="7" t="s">
        <v>1448</v>
      </c>
      <c r="D8730" s="66" t="s">
        <v>373</v>
      </c>
      <c r="E8730" s="53" t="e">
        <f>VLOOKUP(D8730,'MPG Master'!$C$3:$I$716,7,0)</f>
        <v>#N/A</v>
      </c>
      <c r="F8730" s="7" t="e">
        <f>VLOOKUP(D8730,'MPG Master'!$C$3:$D$716,2,0)</f>
        <v>#N/A</v>
      </c>
      <c r="G8730" s="67" t="s">
        <v>2665</v>
      </c>
      <c r="H8730" s="53" t="e">
        <f t="shared" si="306"/>
        <v>#N/A</v>
      </c>
      <c r="I8730" s="7" t="s">
        <v>9243</v>
      </c>
      <c r="J8730" s="7" t="s">
        <v>22752</v>
      </c>
      <c r="K8730" s="9">
        <v>34335</v>
      </c>
      <c r="L8730" s="7"/>
      <c r="M8730" s="7"/>
      <c r="N8730" s="7">
        <v>9430576929</v>
      </c>
      <c r="O8730" s="7"/>
      <c r="P8730" s="7"/>
      <c r="Q8730" s="7" t="s">
        <v>99</v>
      </c>
      <c r="R8730" s="39" t="s">
        <v>17064</v>
      </c>
      <c r="S8730" s="7"/>
      <c r="T8730" s="7" t="s">
        <v>6176</v>
      </c>
      <c r="U8730" s="7"/>
      <c r="V8730" s="7"/>
      <c r="W8730" s="7"/>
      <c r="X8730" s="7"/>
      <c r="Y8730" s="39"/>
      <c r="Z8730" s="7"/>
      <c r="AA8730" s="7"/>
      <c r="AB8730" s="24"/>
      <c r="AC8730" t="s">
        <v>26453</v>
      </c>
      <c r="AD8730" t="s">
        <v>23380</v>
      </c>
    </row>
    <row r="8731" spans="1:30" x14ac:dyDescent="0.25">
      <c r="A8731" t="str">
        <f t="shared" si="307"/>
        <v>51320040</v>
      </c>
      <c r="B8731" s="23" t="s">
        <v>58</v>
      </c>
      <c r="C8731" s="7" t="s">
        <v>1448</v>
      </c>
      <c r="D8731" s="66" t="s">
        <v>373</v>
      </c>
      <c r="E8731" s="53" t="e">
        <f>VLOOKUP(D8731,'MPG Master'!$C$3:$I$716,7,0)</f>
        <v>#N/A</v>
      </c>
      <c r="F8731" s="7" t="e">
        <f>VLOOKUP(D8731,'MPG Master'!$C$3:$D$716,2,0)</f>
        <v>#N/A</v>
      </c>
      <c r="G8731" s="67" t="s">
        <v>2113</v>
      </c>
      <c r="H8731" s="53" t="e">
        <f t="shared" si="306"/>
        <v>#N/A</v>
      </c>
      <c r="I8731" s="7" t="s">
        <v>11221</v>
      </c>
      <c r="J8731" s="7" t="s">
        <v>6462</v>
      </c>
      <c r="K8731" s="9">
        <v>16438</v>
      </c>
      <c r="L8731" s="7"/>
      <c r="M8731" s="7"/>
      <c r="N8731" s="7">
        <v>8920864063</v>
      </c>
      <c r="O8731" s="7"/>
      <c r="P8731" s="7"/>
      <c r="Q8731" s="7" t="s">
        <v>1701</v>
      </c>
      <c r="R8731" s="39" t="s">
        <v>17065</v>
      </c>
      <c r="S8731" s="7"/>
      <c r="T8731" s="7" t="s">
        <v>2571</v>
      </c>
      <c r="U8731" s="7"/>
      <c r="V8731" s="7"/>
      <c r="W8731" s="7"/>
      <c r="X8731" s="7"/>
      <c r="Y8731" s="39"/>
      <c r="Z8731" s="7"/>
      <c r="AA8731" s="7"/>
      <c r="AB8731" s="24"/>
      <c r="AC8731" t="s">
        <v>26453</v>
      </c>
      <c r="AD8731" t="s">
        <v>23380</v>
      </c>
    </row>
    <row r="8732" spans="1:30" x14ac:dyDescent="0.25">
      <c r="A8732" t="str">
        <f t="shared" si="307"/>
        <v>51270026</v>
      </c>
      <c r="B8732" s="23" t="s">
        <v>58</v>
      </c>
      <c r="C8732" s="7" t="s">
        <v>1448</v>
      </c>
      <c r="D8732" s="66" t="s">
        <v>370</v>
      </c>
      <c r="E8732" s="53" t="e">
        <f>VLOOKUP(D8732,'MPG Master'!$C$3:$I$716,7,0)</f>
        <v>#N/A</v>
      </c>
      <c r="F8732" s="7" t="e">
        <f>VLOOKUP(D8732,'MPG Master'!$C$3:$D$716,2,0)</f>
        <v>#N/A</v>
      </c>
      <c r="G8732" s="67" t="s">
        <v>1836</v>
      </c>
      <c r="H8732" s="53" t="e">
        <f t="shared" si="306"/>
        <v>#N/A</v>
      </c>
      <c r="I8732" s="7" t="s">
        <v>11222</v>
      </c>
      <c r="J8732" s="7" t="s">
        <v>19692</v>
      </c>
      <c r="K8732" s="9">
        <v>32509</v>
      </c>
      <c r="L8732" s="7"/>
      <c r="M8732" s="7"/>
      <c r="N8732" s="7">
        <v>7643814627</v>
      </c>
      <c r="O8732" s="7"/>
      <c r="P8732" s="7"/>
      <c r="Q8732" s="7" t="s">
        <v>1701</v>
      </c>
      <c r="R8732" s="39" t="s">
        <v>17066</v>
      </c>
      <c r="S8732" s="7"/>
      <c r="T8732" s="7" t="s">
        <v>2571</v>
      </c>
      <c r="U8732" s="7"/>
      <c r="V8732" s="7"/>
      <c r="W8732" s="7"/>
      <c r="X8732" s="7"/>
      <c r="Y8732" s="39"/>
      <c r="Z8732" s="7"/>
      <c r="AA8732" s="7"/>
      <c r="AB8732" s="24"/>
      <c r="AC8732" t="s">
        <v>26453</v>
      </c>
      <c r="AD8732" t="s">
        <v>23380</v>
      </c>
    </row>
    <row r="8733" spans="1:30" x14ac:dyDescent="0.25">
      <c r="A8733" t="str">
        <f t="shared" si="307"/>
        <v>51270025</v>
      </c>
      <c r="B8733" s="23" t="s">
        <v>58</v>
      </c>
      <c r="C8733" s="7" t="s">
        <v>1448</v>
      </c>
      <c r="D8733" s="66" t="s">
        <v>370</v>
      </c>
      <c r="E8733" s="53" t="e">
        <f>VLOOKUP(D8733,'MPG Master'!$C$3:$I$716,7,0)</f>
        <v>#N/A</v>
      </c>
      <c r="F8733" s="7" t="e">
        <f>VLOOKUP(D8733,'MPG Master'!$C$3:$D$716,2,0)</f>
        <v>#N/A</v>
      </c>
      <c r="G8733" s="67" t="s">
        <v>1833</v>
      </c>
      <c r="H8733" s="53" t="e">
        <f t="shared" si="306"/>
        <v>#N/A</v>
      </c>
      <c r="I8733" s="7" t="s">
        <v>4965</v>
      </c>
      <c r="J8733" s="7" t="s">
        <v>2090</v>
      </c>
      <c r="K8733" s="9">
        <v>28491</v>
      </c>
      <c r="L8733" s="7"/>
      <c r="M8733" s="7"/>
      <c r="N8733" s="7">
        <v>9306049397</v>
      </c>
      <c r="O8733" s="7"/>
      <c r="P8733" s="7"/>
      <c r="Q8733" s="7" t="s">
        <v>1701</v>
      </c>
      <c r="R8733" s="39" t="s">
        <v>17067</v>
      </c>
      <c r="S8733" s="7"/>
      <c r="T8733" s="7" t="s">
        <v>2571</v>
      </c>
      <c r="U8733" s="7"/>
      <c r="V8733" s="7"/>
      <c r="W8733" s="7"/>
      <c r="X8733" s="7"/>
      <c r="Y8733" s="39"/>
      <c r="Z8733" s="7"/>
      <c r="AA8733" s="7"/>
      <c r="AB8733" s="24"/>
      <c r="AC8733" t="s">
        <v>26453</v>
      </c>
      <c r="AD8733" t="s">
        <v>23380</v>
      </c>
    </row>
    <row r="8734" spans="1:30" x14ac:dyDescent="0.25">
      <c r="A8734" t="str">
        <f t="shared" si="307"/>
        <v>50460155</v>
      </c>
      <c r="B8734" s="23" t="s">
        <v>58</v>
      </c>
      <c r="C8734" s="7" t="s">
        <v>1448</v>
      </c>
      <c r="D8734" s="66" t="s">
        <v>405</v>
      </c>
      <c r="E8734" s="53" t="e">
        <f>VLOOKUP(D8734,'MPG Master'!$C$3:$I$716,7,0)</f>
        <v>#N/A</v>
      </c>
      <c r="F8734" s="7" t="e">
        <f>VLOOKUP(D8734,'MPG Master'!$C$3:$D$716,2,0)</f>
        <v>#N/A</v>
      </c>
      <c r="G8734" s="67" t="s">
        <v>4613</v>
      </c>
      <c r="H8734" s="53" t="e">
        <f t="shared" si="306"/>
        <v>#N/A</v>
      </c>
      <c r="I8734" s="7" t="s">
        <v>5189</v>
      </c>
      <c r="J8734" s="7" t="s">
        <v>1863</v>
      </c>
      <c r="K8734" s="9">
        <v>33486</v>
      </c>
      <c r="L8734" s="7"/>
      <c r="M8734" s="7"/>
      <c r="N8734" s="7">
        <v>6203370428</v>
      </c>
      <c r="O8734" s="7"/>
      <c r="P8734" s="7"/>
      <c r="Q8734" s="7" t="s">
        <v>99</v>
      </c>
      <c r="R8734" s="39" t="s">
        <v>17068</v>
      </c>
      <c r="S8734" s="7"/>
      <c r="T8734" s="7" t="s">
        <v>3053</v>
      </c>
      <c r="U8734" s="7"/>
      <c r="V8734" s="7"/>
      <c r="W8734" s="7"/>
      <c r="X8734" s="7"/>
      <c r="Y8734" s="39"/>
      <c r="Z8734" s="7"/>
      <c r="AA8734" s="7"/>
      <c r="AB8734" s="24"/>
      <c r="AC8734" t="s">
        <v>26453</v>
      </c>
      <c r="AD8734" t="s">
        <v>23380</v>
      </c>
    </row>
    <row r="8735" spans="1:30" x14ac:dyDescent="0.25">
      <c r="A8735" t="str">
        <f t="shared" si="307"/>
        <v>12280045</v>
      </c>
      <c r="B8735" s="23" t="s">
        <v>58</v>
      </c>
      <c r="C8735" s="7" t="s">
        <v>1675</v>
      </c>
      <c r="D8735" s="66" t="s">
        <v>402</v>
      </c>
      <c r="E8735" s="53" t="e">
        <f>VLOOKUP(D8735,'MPG Master'!$C$3:$I$716,7,0)</f>
        <v>#N/A</v>
      </c>
      <c r="F8735" s="7" t="e">
        <f>VLOOKUP(D8735,'MPG Master'!$C$3:$D$716,2,0)</f>
        <v>#N/A</v>
      </c>
      <c r="G8735" s="67" t="s">
        <v>2394</v>
      </c>
      <c r="H8735" s="53" t="e">
        <f t="shared" si="306"/>
        <v>#N/A</v>
      </c>
      <c r="I8735" s="7" t="s">
        <v>1863</v>
      </c>
      <c r="J8735" s="7" t="s">
        <v>3916</v>
      </c>
      <c r="K8735" s="9">
        <v>36139</v>
      </c>
      <c r="L8735" s="7"/>
      <c r="M8735" s="7"/>
      <c r="N8735" s="7">
        <v>6203795304</v>
      </c>
      <c r="O8735" s="7"/>
      <c r="P8735" s="7"/>
      <c r="Q8735" s="7" t="s">
        <v>1424</v>
      </c>
      <c r="R8735" s="39" t="s">
        <v>17069</v>
      </c>
      <c r="S8735" s="7"/>
      <c r="T8735" s="7" t="s">
        <v>909</v>
      </c>
      <c r="U8735" s="7"/>
      <c r="V8735" s="7"/>
      <c r="W8735" s="7"/>
      <c r="X8735" s="7"/>
      <c r="Y8735" s="39"/>
      <c r="Z8735" s="7"/>
      <c r="AA8735" s="7"/>
      <c r="AB8735" s="24"/>
      <c r="AC8735" t="s">
        <v>26453</v>
      </c>
      <c r="AD8735" t="s">
        <v>23380</v>
      </c>
    </row>
    <row r="8736" spans="1:30" x14ac:dyDescent="0.25">
      <c r="A8736" t="str">
        <f t="shared" si="307"/>
        <v>12270048</v>
      </c>
      <c r="B8736" s="23" t="s">
        <v>58</v>
      </c>
      <c r="C8736" s="7" t="s">
        <v>1676</v>
      </c>
      <c r="D8736" s="66" t="s">
        <v>338</v>
      </c>
      <c r="E8736" s="53" t="e">
        <f>VLOOKUP(D8736,'MPG Master'!$C$3:$I$716,7,0)</f>
        <v>#N/A</v>
      </c>
      <c r="F8736" s="7" t="e">
        <f>VLOOKUP(D8736,'MPG Master'!$C$3:$D$716,2,0)</f>
        <v>#N/A</v>
      </c>
      <c r="G8736" s="67" t="s">
        <v>2398</v>
      </c>
      <c r="H8736" s="53" t="e">
        <f t="shared" si="306"/>
        <v>#N/A</v>
      </c>
      <c r="I8736" s="7" t="s">
        <v>4899</v>
      </c>
      <c r="J8736" s="7" t="s">
        <v>22753</v>
      </c>
      <c r="K8736" s="9">
        <v>34624</v>
      </c>
      <c r="L8736" s="7"/>
      <c r="M8736" s="7"/>
      <c r="N8736" s="7">
        <v>8292139193</v>
      </c>
      <c r="O8736" s="7"/>
      <c r="P8736" s="7"/>
      <c r="Q8736" s="7" t="s">
        <v>1851</v>
      </c>
      <c r="R8736" s="39" t="s">
        <v>17070</v>
      </c>
      <c r="S8736" s="7"/>
      <c r="T8736" s="7" t="s">
        <v>747</v>
      </c>
      <c r="U8736" s="7"/>
      <c r="V8736" s="7"/>
      <c r="W8736" s="7"/>
      <c r="X8736" s="7"/>
      <c r="Y8736" s="39"/>
      <c r="Z8736" s="7"/>
      <c r="AA8736" s="7"/>
      <c r="AB8736" s="24"/>
      <c r="AC8736" t="s">
        <v>26453</v>
      </c>
      <c r="AD8736" t="s">
        <v>23380</v>
      </c>
    </row>
    <row r="8737" spans="1:30" x14ac:dyDescent="0.25">
      <c r="A8737" t="str">
        <f t="shared" si="307"/>
        <v>12020087</v>
      </c>
      <c r="B8737" s="23" t="s">
        <v>58</v>
      </c>
      <c r="C8737" s="7" t="s">
        <v>1676</v>
      </c>
      <c r="D8737" s="66" t="s">
        <v>324</v>
      </c>
      <c r="E8737" s="53" t="e">
        <f>VLOOKUP(D8737,'MPG Master'!$C$3:$I$716,7,0)</f>
        <v>#N/A</v>
      </c>
      <c r="F8737" s="7" t="e">
        <f>VLOOKUP(D8737,'MPG Master'!$C$3:$D$716,2,0)</f>
        <v>#N/A</v>
      </c>
      <c r="G8737" s="67" t="s">
        <v>4095</v>
      </c>
      <c r="H8737" s="53" t="e">
        <f t="shared" si="306"/>
        <v>#N/A</v>
      </c>
      <c r="I8737" s="7" t="s">
        <v>1857</v>
      </c>
      <c r="J8737" s="7" t="s">
        <v>2666</v>
      </c>
      <c r="K8737" s="9">
        <v>31188</v>
      </c>
      <c r="L8737" s="7"/>
      <c r="M8737" s="7"/>
      <c r="N8737" s="7">
        <v>9939695158</v>
      </c>
      <c r="O8737" s="7"/>
      <c r="P8737" s="7"/>
      <c r="Q8737" s="7" t="s">
        <v>1424</v>
      </c>
      <c r="R8737" s="39" t="s">
        <v>17071</v>
      </c>
      <c r="S8737" s="7"/>
      <c r="T8737" s="7" t="s">
        <v>735</v>
      </c>
      <c r="U8737" s="7"/>
      <c r="V8737" s="7"/>
      <c r="W8737" s="7"/>
      <c r="X8737" s="7"/>
      <c r="Y8737" s="39"/>
      <c r="Z8737" s="7"/>
      <c r="AA8737" s="7"/>
      <c r="AB8737" s="24"/>
      <c r="AC8737" t="s">
        <v>26453</v>
      </c>
      <c r="AD8737" t="s">
        <v>23380</v>
      </c>
    </row>
    <row r="8738" spans="1:30" x14ac:dyDescent="0.25">
      <c r="A8738" t="str">
        <f t="shared" si="307"/>
        <v>12430026</v>
      </c>
      <c r="B8738" s="23" t="s">
        <v>58</v>
      </c>
      <c r="C8738" s="7" t="s">
        <v>1676</v>
      </c>
      <c r="D8738" s="66" t="s">
        <v>7525</v>
      </c>
      <c r="E8738" s="53" t="e">
        <f>VLOOKUP(D8738,'MPG Master'!$C$3:$I$716,7,0)</f>
        <v>#N/A</v>
      </c>
      <c r="F8738" s="7" t="e">
        <f>VLOOKUP(D8738,'MPG Master'!$C$3:$D$716,2,0)</f>
        <v>#N/A</v>
      </c>
      <c r="G8738" s="67" t="s">
        <v>1836</v>
      </c>
      <c r="H8738" s="53" t="e">
        <f t="shared" si="306"/>
        <v>#N/A</v>
      </c>
      <c r="I8738" s="7" t="s">
        <v>2281</v>
      </c>
      <c r="J8738" s="7" t="s">
        <v>9120</v>
      </c>
      <c r="K8738" s="9">
        <v>28856</v>
      </c>
      <c r="L8738" s="7"/>
      <c r="M8738" s="7"/>
      <c r="N8738" s="7">
        <v>8102753776</v>
      </c>
      <c r="O8738" s="7"/>
      <c r="P8738" s="7"/>
      <c r="Q8738" s="7" t="s">
        <v>1424</v>
      </c>
      <c r="R8738" s="39" t="s">
        <v>17072</v>
      </c>
      <c r="S8738" s="7"/>
      <c r="T8738" s="7" t="s">
        <v>735</v>
      </c>
      <c r="U8738" s="7"/>
      <c r="V8738" s="7"/>
      <c r="W8738" s="7"/>
      <c r="X8738" s="7"/>
      <c r="Y8738" s="39"/>
      <c r="Z8738" s="7"/>
      <c r="AA8738" s="7"/>
      <c r="AB8738" s="24"/>
      <c r="AC8738" t="s">
        <v>26453</v>
      </c>
      <c r="AD8738" t="s">
        <v>23380</v>
      </c>
    </row>
    <row r="8739" spans="1:30" x14ac:dyDescent="0.25">
      <c r="A8739" t="str">
        <f t="shared" si="307"/>
        <v>12020086</v>
      </c>
      <c r="B8739" s="23" t="s">
        <v>58</v>
      </c>
      <c r="C8739" s="7" t="s">
        <v>1676</v>
      </c>
      <c r="D8739" s="66" t="s">
        <v>324</v>
      </c>
      <c r="E8739" s="53" t="e">
        <f>VLOOKUP(D8739,'MPG Master'!$C$3:$I$716,7,0)</f>
        <v>#N/A</v>
      </c>
      <c r="F8739" s="7" t="e">
        <f>VLOOKUP(D8739,'MPG Master'!$C$3:$D$716,2,0)</f>
        <v>#N/A</v>
      </c>
      <c r="G8739" s="67" t="s">
        <v>3273</v>
      </c>
      <c r="H8739" s="53" t="e">
        <f t="shared" si="306"/>
        <v>#N/A</v>
      </c>
      <c r="I8739" s="7" t="s">
        <v>4120</v>
      </c>
      <c r="J8739" s="7" t="s">
        <v>3189</v>
      </c>
      <c r="K8739" s="9">
        <v>38109</v>
      </c>
      <c r="L8739" s="7"/>
      <c r="M8739" s="7"/>
      <c r="N8739" s="7"/>
      <c r="O8739" s="7"/>
      <c r="P8739" s="7"/>
      <c r="Q8739" s="7" t="s">
        <v>1424</v>
      </c>
      <c r="R8739" s="39" t="s">
        <v>17073</v>
      </c>
      <c r="S8739" s="7"/>
      <c r="T8739" s="7" t="s">
        <v>735</v>
      </c>
      <c r="U8739" s="7"/>
      <c r="V8739" s="7"/>
      <c r="W8739" s="7"/>
      <c r="X8739" s="7"/>
      <c r="Y8739" s="39"/>
      <c r="Z8739" s="7"/>
      <c r="AA8739" s="7"/>
      <c r="AB8739" s="24"/>
      <c r="AC8739" t="s">
        <v>26453</v>
      </c>
      <c r="AD8739" t="s">
        <v>23380</v>
      </c>
    </row>
    <row r="8740" spans="1:30" x14ac:dyDescent="0.25">
      <c r="A8740" t="str">
        <f t="shared" si="307"/>
        <v>12430025</v>
      </c>
      <c r="B8740" s="23" t="s">
        <v>58</v>
      </c>
      <c r="C8740" s="7" t="s">
        <v>1676</v>
      </c>
      <c r="D8740" s="66" t="s">
        <v>7525</v>
      </c>
      <c r="E8740" s="53" t="e">
        <f>VLOOKUP(D8740,'MPG Master'!$C$3:$I$716,7,0)</f>
        <v>#N/A</v>
      </c>
      <c r="F8740" s="7" t="e">
        <f>VLOOKUP(D8740,'MPG Master'!$C$3:$D$716,2,0)</f>
        <v>#N/A</v>
      </c>
      <c r="G8740" s="67" t="s">
        <v>1833</v>
      </c>
      <c r="H8740" s="53" t="e">
        <f t="shared" si="306"/>
        <v>#N/A</v>
      </c>
      <c r="I8740" s="7" t="s">
        <v>2281</v>
      </c>
      <c r="J8740" s="7" t="s">
        <v>2535</v>
      </c>
      <c r="K8740" s="9">
        <v>33239</v>
      </c>
      <c r="L8740" s="7"/>
      <c r="M8740" s="7"/>
      <c r="N8740" s="7">
        <v>7294925020</v>
      </c>
      <c r="O8740" s="7"/>
      <c r="P8740" s="7"/>
      <c r="Q8740" s="7" t="s">
        <v>1424</v>
      </c>
      <c r="R8740" s="39" t="s">
        <v>17074</v>
      </c>
      <c r="S8740" s="7"/>
      <c r="T8740" s="7" t="s">
        <v>735</v>
      </c>
      <c r="U8740" s="7"/>
      <c r="V8740" s="7"/>
      <c r="W8740" s="7"/>
      <c r="X8740" s="7"/>
      <c r="Y8740" s="39"/>
      <c r="Z8740" s="7"/>
      <c r="AA8740" s="7"/>
      <c r="AB8740" s="24"/>
      <c r="AC8740" t="s">
        <v>26453</v>
      </c>
      <c r="AD8740" t="s">
        <v>23380</v>
      </c>
    </row>
    <row r="8741" spans="1:30" x14ac:dyDescent="0.25">
      <c r="A8741" t="str">
        <f t="shared" si="307"/>
        <v>12400029</v>
      </c>
      <c r="B8741" s="23" t="s">
        <v>58</v>
      </c>
      <c r="C8741" s="7" t="s">
        <v>665</v>
      </c>
      <c r="D8741" s="66" t="s">
        <v>7548</v>
      </c>
      <c r="E8741" s="53" t="e">
        <f>VLOOKUP(D8741,'MPG Master'!$C$3:$I$716,7,0)</f>
        <v>#N/A</v>
      </c>
      <c r="F8741" s="7" t="e">
        <f>VLOOKUP(D8741,'MPG Master'!$C$3:$D$716,2,0)</f>
        <v>#N/A</v>
      </c>
      <c r="G8741" s="67" t="s">
        <v>1927</v>
      </c>
      <c r="H8741" s="53" t="e">
        <f t="shared" si="306"/>
        <v>#N/A</v>
      </c>
      <c r="I8741" s="7" t="s">
        <v>11223</v>
      </c>
      <c r="J8741" s="7" t="s">
        <v>22734</v>
      </c>
      <c r="K8741" s="9">
        <v>28126</v>
      </c>
      <c r="L8741" s="7"/>
      <c r="M8741" s="7"/>
      <c r="N8741" s="7">
        <v>9508841013</v>
      </c>
      <c r="O8741" s="7"/>
      <c r="P8741" s="7"/>
      <c r="Q8741" s="7" t="s">
        <v>2439</v>
      </c>
      <c r="R8741" s="39" t="s">
        <v>17075</v>
      </c>
      <c r="S8741" s="7"/>
      <c r="T8741" s="7" t="s">
        <v>1058</v>
      </c>
      <c r="U8741" s="7"/>
      <c r="V8741" s="7"/>
      <c r="W8741" s="7"/>
      <c r="X8741" s="7"/>
      <c r="Y8741" s="39"/>
      <c r="Z8741" s="7"/>
      <c r="AA8741" s="7"/>
      <c r="AB8741" s="24"/>
      <c r="AC8741" t="s">
        <v>26453</v>
      </c>
      <c r="AD8741" t="s">
        <v>23380</v>
      </c>
    </row>
    <row r="8742" spans="1:30" x14ac:dyDescent="0.25">
      <c r="A8742" t="str">
        <f t="shared" si="307"/>
        <v>51150045</v>
      </c>
      <c r="B8742" s="23" t="s">
        <v>58</v>
      </c>
      <c r="C8742" s="7" t="s">
        <v>1448</v>
      </c>
      <c r="D8742" s="66" t="s">
        <v>359</v>
      </c>
      <c r="E8742" s="53" t="e">
        <f>VLOOKUP(D8742,'MPG Master'!$C$3:$I$716,7,0)</f>
        <v>#N/A</v>
      </c>
      <c r="F8742" s="7" t="e">
        <f>VLOOKUP(D8742,'MPG Master'!$C$3:$D$716,2,0)</f>
        <v>#N/A</v>
      </c>
      <c r="G8742" s="67" t="s">
        <v>2394</v>
      </c>
      <c r="H8742" s="53" t="e">
        <f t="shared" si="306"/>
        <v>#N/A</v>
      </c>
      <c r="I8742" s="7" t="s">
        <v>4076</v>
      </c>
      <c r="J8742" s="7" t="s">
        <v>6175</v>
      </c>
      <c r="K8742" s="9">
        <v>32874</v>
      </c>
      <c r="L8742" s="7"/>
      <c r="M8742" s="7"/>
      <c r="N8742" s="7">
        <v>9192711497</v>
      </c>
      <c r="O8742" s="7"/>
      <c r="P8742" s="7"/>
      <c r="Q8742" s="7" t="s">
        <v>1716</v>
      </c>
      <c r="R8742" s="39" t="s">
        <v>17076</v>
      </c>
      <c r="S8742" s="7"/>
      <c r="T8742" s="7" t="s">
        <v>747</v>
      </c>
      <c r="U8742" s="7"/>
      <c r="V8742" s="7"/>
      <c r="W8742" s="7"/>
      <c r="X8742" s="7"/>
      <c r="Y8742" s="39"/>
      <c r="Z8742" s="7"/>
      <c r="AA8742" s="7"/>
      <c r="AB8742" s="24"/>
      <c r="AC8742" t="s">
        <v>26453</v>
      </c>
      <c r="AD8742" t="s">
        <v>23380</v>
      </c>
    </row>
    <row r="8743" spans="1:30" x14ac:dyDescent="0.25">
      <c r="A8743" t="str">
        <f t="shared" si="307"/>
        <v>24420013</v>
      </c>
      <c r="B8743" s="23" t="s">
        <v>58</v>
      </c>
      <c r="C8743" s="7" t="s">
        <v>1325</v>
      </c>
      <c r="D8743" s="66" t="s">
        <v>596</v>
      </c>
      <c r="E8743" s="53" t="e">
        <f>VLOOKUP(D8743,'MPG Master'!$C$3:$I$716,7,0)</f>
        <v>#N/A</v>
      </c>
      <c r="F8743" s="7" t="e">
        <f>VLOOKUP(D8743,'MPG Master'!$C$3:$D$716,2,0)</f>
        <v>#N/A</v>
      </c>
      <c r="G8743" s="67" t="s">
        <v>1733</v>
      </c>
      <c r="H8743" s="53" t="e">
        <f t="shared" si="306"/>
        <v>#N/A</v>
      </c>
      <c r="I8743" s="7" t="s">
        <v>2118</v>
      </c>
      <c r="J8743" s="7" t="s">
        <v>2695</v>
      </c>
      <c r="K8743" s="9">
        <v>31048</v>
      </c>
      <c r="L8743" s="7"/>
      <c r="M8743" s="7"/>
      <c r="N8743" s="7"/>
      <c r="O8743" s="7"/>
      <c r="P8743" s="7"/>
      <c r="Q8743" s="7" t="s">
        <v>99</v>
      </c>
      <c r="R8743" s="39" t="s">
        <v>17077</v>
      </c>
      <c r="S8743" s="7"/>
      <c r="T8743" s="7" t="s">
        <v>1367</v>
      </c>
      <c r="U8743" s="7"/>
      <c r="V8743" s="7"/>
      <c r="W8743" s="7"/>
      <c r="X8743" s="7"/>
      <c r="Y8743" s="39"/>
      <c r="Z8743" s="7"/>
      <c r="AA8743" s="7"/>
      <c r="AB8743" s="24"/>
      <c r="AC8743" t="s">
        <v>26453</v>
      </c>
      <c r="AD8743" t="s">
        <v>23380</v>
      </c>
    </row>
    <row r="8744" spans="1:30" x14ac:dyDescent="0.25">
      <c r="A8744" t="str">
        <f t="shared" si="307"/>
        <v>40290279</v>
      </c>
      <c r="B8744" s="23" t="s">
        <v>58</v>
      </c>
      <c r="C8744" s="7" t="s">
        <v>1448</v>
      </c>
      <c r="D8744" s="66" t="s">
        <v>348</v>
      </c>
      <c r="E8744" s="53" t="e">
        <f>VLOOKUP(D8744,'MPG Master'!$C$3:$I$716,7,0)</f>
        <v>#N/A</v>
      </c>
      <c r="F8744" s="7" t="e">
        <f>VLOOKUP(D8744,'MPG Master'!$C$3:$D$716,2,0)</f>
        <v>#N/A</v>
      </c>
      <c r="G8744" s="67" t="s">
        <v>7845</v>
      </c>
      <c r="H8744" s="53" t="e">
        <f t="shared" si="306"/>
        <v>#N/A</v>
      </c>
      <c r="I8744" s="7" t="s">
        <v>11224</v>
      </c>
      <c r="J8744" s="7" t="s">
        <v>22754</v>
      </c>
      <c r="K8744" s="9">
        <v>35411</v>
      </c>
      <c r="L8744" s="7"/>
      <c r="M8744" s="7"/>
      <c r="N8744" s="7">
        <v>7870458977</v>
      </c>
      <c r="O8744" s="7"/>
      <c r="P8744" s="7"/>
      <c r="Q8744" s="7" t="s">
        <v>1424</v>
      </c>
      <c r="R8744" s="39" t="s">
        <v>17078</v>
      </c>
      <c r="S8744" s="7"/>
      <c r="T8744" s="7" t="s">
        <v>17757</v>
      </c>
      <c r="U8744" s="7"/>
      <c r="V8744" s="7"/>
      <c r="W8744" s="7"/>
      <c r="X8744" s="7"/>
      <c r="Y8744" s="39"/>
      <c r="Z8744" s="7"/>
      <c r="AA8744" s="7"/>
      <c r="AB8744" s="24"/>
      <c r="AC8744" t="s">
        <v>26453</v>
      </c>
      <c r="AD8744" t="s">
        <v>23380</v>
      </c>
    </row>
    <row r="8745" spans="1:30" x14ac:dyDescent="0.25">
      <c r="A8745" t="str">
        <f t="shared" si="307"/>
        <v>24550017</v>
      </c>
      <c r="B8745" s="23" t="s">
        <v>58</v>
      </c>
      <c r="C8745" s="7" t="s">
        <v>1325</v>
      </c>
      <c r="D8745" s="66" t="s">
        <v>608</v>
      </c>
      <c r="E8745" s="53" t="e">
        <f>VLOOKUP(D8745,'MPG Master'!$C$3:$I$716,7,0)</f>
        <v>#N/A</v>
      </c>
      <c r="F8745" s="7" t="e">
        <f>VLOOKUP(D8745,'MPG Master'!$C$3:$D$716,2,0)</f>
        <v>#N/A</v>
      </c>
      <c r="G8745" s="67" t="s">
        <v>1683</v>
      </c>
      <c r="H8745" s="53" t="e">
        <f t="shared" si="306"/>
        <v>#N/A</v>
      </c>
      <c r="I8745" s="7" t="s">
        <v>4123</v>
      </c>
      <c r="J8745" s="7" t="s">
        <v>22755</v>
      </c>
      <c r="K8745" s="9">
        <v>36564</v>
      </c>
      <c r="L8745" s="7"/>
      <c r="M8745" s="7"/>
      <c r="N8745" s="7">
        <v>9102658864</v>
      </c>
      <c r="O8745" s="7"/>
      <c r="P8745" s="7"/>
      <c r="Q8745" s="7" t="s">
        <v>1050</v>
      </c>
      <c r="R8745" s="39" t="s">
        <v>17079</v>
      </c>
      <c r="S8745" s="7"/>
      <c r="T8745" s="7" t="s">
        <v>1365</v>
      </c>
      <c r="U8745" s="7"/>
      <c r="V8745" s="7"/>
      <c r="W8745" s="7"/>
      <c r="X8745" s="7"/>
      <c r="Y8745" s="39"/>
      <c r="Z8745" s="7"/>
      <c r="AA8745" s="7"/>
      <c r="AB8745" s="24"/>
      <c r="AC8745" t="s">
        <v>26453</v>
      </c>
      <c r="AD8745" t="s">
        <v>23380</v>
      </c>
    </row>
    <row r="8746" spans="1:30" x14ac:dyDescent="0.25">
      <c r="A8746" t="str">
        <f t="shared" si="307"/>
        <v>24580047</v>
      </c>
      <c r="B8746" s="23" t="s">
        <v>58</v>
      </c>
      <c r="C8746" s="7" t="s">
        <v>1325</v>
      </c>
      <c r="D8746" s="66" t="s">
        <v>611</v>
      </c>
      <c r="E8746" s="53" t="e">
        <f>VLOOKUP(D8746,'MPG Master'!$C$3:$I$716,7,0)</f>
        <v>#N/A</v>
      </c>
      <c r="F8746" s="7" t="e">
        <f>VLOOKUP(D8746,'MPG Master'!$C$3:$D$716,2,0)</f>
        <v>#N/A</v>
      </c>
      <c r="G8746" s="67" t="s">
        <v>1867</v>
      </c>
      <c r="H8746" s="53" t="e">
        <f t="shared" si="306"/>
        <v>#N/A</v>
      </c>
      <c r="I8746" s="7" t="s">
        <v>11225</v>
      </c>
      <c r="J8746" s="7" t="s">
        <v>22756</v>
      </c>
      <c r="K8746" s="9">
        <v>28860</v>
      </c>
      <c r="L8746" s="7"/>
      <c r="M8746" s="7"/>
      <c r="N8746" s="7">
        <v>9931836553</v>
      </c>
      <c r="O8746" s="7"/>
      <c r="P8746" s="7"/>
      <c r="Q8746" s="7" t="s">
        <v>1424</v>
      </c>
      <c r="R8746" s="39" t="s">
        <v>17080</v>
      </c>
      <c r="S8746" s="7"/>
      <c r="T8746" s="7" t="s">
        <v>17864</v>
      </c>
      <c r="U8746" s="7"/>
      <c r="V8746" s="7"/>
      <c r="W8746" s="7"/>
      <c r="X8746" s="7"/>
      <c r="Y8746" s="39"/>
      <c r="Z8746" s="7"/>
      <c r="AA8746" s="7"/>
      <c r="AB8746" s="24"/>
      <c r="AC8746" t="s">
        <v>26453</v>
      </c>
      <c r="AD8746" t="s">
        <v>23380</v>
      </c>
    </row>
    <row r="8747" spans="1:30" x14ac:dyDescent="0.25">
      <c r="A8747" t="str">
        <f t="shared" si="307"/>
        <v>24580048</v>
      </c>
      <c r="B8747" s="23" t="s">
        <v>58</v>
      </c>
      <c r="C8747" s="7" t="s">
        <v>1325</v>
      </c>
      <c r="D8747" s="66" t="s">
        <v>611</v>
      </c>
      <c r="E8747" s="53" t="e">
        <f>VLOOKUP(D8747,'MPG Master'!$C$3:$I$716,7,0)</f>
        <v>#N/A</v>
      </c>
      <c r="F8747" s="7" t="e">
        <f>VLOOKUP(D8747,'MPG Master'!$C$3:$D$716,2,0)</f>
        <v>#N/A</v>
      </c>
      <c r="G8747" s="67" t="s">
        <v>2398</v>
      </c>
      <c r="H8747" s="53" t="e">
        <f t="shared" si="306"/>
        <v>#N/A</v>
      </c>
      <c r="I8747" s="7" t="s">
        <v>11226</v>
      </c>
      <c r="J8747" s="7" t="s">
        <v>22757</v>
      </c>
      <c r="K8747" s="9">
        <v>36956</v>
      </c>
      <c r="L8747" s="7"/>
      <c r="M8747" s="7"/>
      <c r="N8747" s="7"/>
      <c r="O8747" s="7"/>
      <c r="P8747" s="7"/>
      <c r="Q8747" s="7" t="s">
        <v>1050</v>
      </c>
      <c r="R8747" s="39" t="s">
        <v>17081</v>
      </c>
      <c r="S8747" s="7"/>
      <c r="T8747" s="7" t="s">
        <v>1365</v>
      </c>
      <c r="U8747" s="7"/>
      <c r="V8747" s="7"/>
      <c r="W8747" s="7"/>
      <c r="X8747" s="7"/>
      <c r="Y8747" s="39"/>
      <c r="Z8747" s="7"/>
      <c r="AA8747" s="7"/>
      <c r="AB8747" s="24"/>
      <c r="AC8747" t="s">
        <v>26453</v>
      </c>
      <c r="AD8747" t="s">
        <v>23380</v>
      </c>
    </row>
    <row r="8748" spans="1:30" x14ac:dyDescent="0.25">
      <c r="A8748" t="str">
        <f t="shared" si="307"/>
        <v>12090061</v>
      </c>
      <c r="B8748" s="23" t="s">
        <v>58</v>
      </c>
      <c r="C8748" s="7" t="s">
        <v>1676</v>
      </c>
      <c r="D8748" s="66" t="s">
        <v>327</v>
      </c>
      <c r="E8748" s="53" t="e">
        <f>VLOOKUP(D8748,'MPG Master'!$C$3:$I$716,7,0)</f>
        <v>#N/A</v>
      </c>
      <c r="F8748" s="7" t="e">
        <f>VLOOKUP(D8748,'MPG Master'!$C$3:$D$716,2,0)</f>
        <v>#N/A</v>
      </c>
      <c r="G8748" s="67" t="s">
        <v>2390</v>
      </c>
      <c r="H8748" s="53" t="e">
        <f t="shared" si="306"/>
        <v>#N/A</v>
      </c>
      <c r="I8748" s="7" t="s">
        <v>11227</v>
      </c>
      <c r="J8748" s="7" t="s">
        <v>22758</v>
      </c>
      <c r="K8748" s="9">
        <v>34335</v>
      </c>
      <c r="L8748" s="7"/>
      <c r="M8748" s="7"/>
      <c r="N8748" s="7">
        <v>8557223980</v>
      </c>
      <c r="O8748" s="7"/>
      <c r="P8748" s="7"/>
      <c r="Q8748" s="7" t="s">
        <v>1716</v>
      </c>
      <c r="R8748" s="39" t="s">
        <v>17082</v>
      </c>
      <c r="S8748" s="7"/>
      <c r="T8748" s="7" t="s">
        <v>747</v>
      </c>
      <c r="U8748" s="7"/>
      <c r="V8748" s="7"/>
      <c r="W8748" s="7"/>
      <c r="X8748" s="7"/>
      <c r="Y8748" s="39"/>
      <c r="Z8748" s="7"/>
      <c r="AA8748" s="7"/>
      <c r="AB8748" s="24"/>
      <c r="AC8748" t="s">
        <v>26453</v>
      </c>
      <c r="AD8748" t="s">
        <v>23380</v>
      </c>
    </row>
    <row r="8749" spans="1:30" x14ac:dyDescent="0.25">
      <c r="A8749" t="str">
        <f t="shared" si="307"/>
        <v>12130050</v>
      </c>
      <c r="B8749" s="23" t="s">
        <v>58</v>
      </c>
      <c r="C8749" s="7" t="s">
        <v>1676</v>
      </c>
      <c r="D8749" s="66" t="s">
        <v>331</v>
      </c>
      <c r="E8749" s="53" t="e">
        <f>VLOOKUP(D8749,'MPG Master'!$C$3:$I$716,7,0)</f>
        <v>#N/A</v>
      </c>
      <c r="F8749" s="7" t="e">
        <f>VLOOKUP(D8749,'MPG Master'!$C$3:$D$716,2,0)</f>
        <v>#N/A</v>
      </c>
      <c r="G8749" s="67" t="s">
        <v>1928</v>
      </c>
      <c r="H8749" s="53" t="e">
        <f t="shared" si="306"/>
        <v>#N/A</v>
      </c>
      <c r="I8749" s="7" t="s">
        <v>11228</v>
      </c>
      <c r="J8749" s="7" t="s">
        <v>6306</v>
      </c>
      <c r="K8749" s="9">
        <v>35414</v>
      </c>
      <c r="L8749" s="7"/>
      <c r="M8749" s="7"/>
      <c r="N8749" s="7"/>
      <c r="O8749" s="7"/>
      <c r="P8749" s="7"/>
      <c r="Q8749" s="7" t="s">
        <v>99</v>
      </c>
      <c r="R8749" s="39" t="s">
        <v>17083</v>
      </c>
      <c r="S8749" s="7"/>
      <c r="T8749" s="7" t="s">
        <v>751</v>
      </c>
      <c r="U8749" s="7"/>
      <c r="V8749" s="7"/>
      <c r="W8749" s="7"/>
      <c r="X8749" s="7"/>
      <c r="Y8749" s="39"/>
      <c r="Z8749" s="7"/>
      <c r="AA8749" s="7"/>
      <c r="AB8749" s="24"/>
      <c r="AC8749" t="s">
        <v>26453</v>
      </c>
      <c r="AD8749" t="s">
        <v>23380</v>
      </c>
    </row>
    <row r="8750" spans="1:30" x14ac:dyDescent="0.25">
      <c r="A8750" t="str">
        <f t="shared" si="307"/>
        <v>12180078</v>
      </c>
      <c r="B8750" s="23" t="s">
        <v>58</v>
      </c>
      <c r="C8750" s="7" t="s">
        <v>1676</v>
      </c>
      <c r="D8750" s="66" t="s">
        <v>334</v>
      </c>
      <c r="E8750" s="53" t="e">
        <f>VLOOKUP(D8750,'MPG Master'!$C$3:$I$716,7,0)</f>
        <v>#N/A</v>
      </c>
      <c r="F8750" s="7" t="e">
        <f>VLOOKUP(D8750,'MPG Master'!$C$3:$D$716,2,0)</f>
        <v>#N/A</v>
      </c>
      <c r="G8750" s="67" t="s">
        <v>1988</v>
      </c>
      <c r="H8750" s="53" t="e">
        <f t="shared" si="306"/>
        <v>#N/A</v>
      </c>
      <c r="I8750" s="7" t="s">
        <v>1749</v>
      </c>
      <c r="J8750" s="7" t="s">
        <v>22759</v>
      </c>
      <c r="K8750" s="9">
        <v>30682</v>
      </c>
      <c r="L8750" s="7"/>
      <c r="M8750" s="7"/>
      <c r="N8750" s="7">
        <v>9142255748</v>
      </c>
      <c r="O8750" s="7"/>
      <c r="P8750" s="7"/>
      <c r="Q8750" s="7" t="s">
        <v>99</v>
      </c>
      <c r="R8750" s="39" t="s">
        <v>17084</v>
      </c>
      <c r="S8750" s="7"/>
      <c r="T8750" s="7" t="s">
        <v>751</v>
      </c>
      <c r="U8750" s="7"/>
      <c r="V8750" s="7"/>
      <c r="W8750" s="7"/>
      <c r="X8750" s="7"/>
      <c r="Y8750" s="39"/>
      <c r="Z8750" s="7"/>
      <c r="AA8750" s="7"/>
      <c r="AB8750" s="24"/>
      <c r="AC8750" t="s">
        <v>26453</v>
      </c>
      <c r="AD8750" t="s">
        <v>23380</v>
      </c>
    </row>
    <row r="8751" spans="1:30" x14ac:dyDescent="0.25">
      <c r="A8751" t="str">
        <f t="shared" si="307"/>
        <v>12140044</v>
      </c>
      <c r="B8751" s="23" t="s">
        <v>58</v>
      </c>
      <c r="C8751" s="7" t="s">
        <v>1676</v>
      </c>
      <c r="D8751" s="66" t="s">
        <v>332</v>
      </c>
      <c r="E8751" s="53" t="e">
        <f>VLOOKUP(D8751,'MPG Master'!$C$3:$I$716,7,0)</f>
        <v>#N/A</v>
      </c>
      <c r="F8751" s="7" t="e">
        <f>VLOOKUP(D8751,'MPG Master'!$C$3:$D$716,2,0)</f>
        <v>#N/A</v>
      </c>
      <c r="G8751" s="67" t="s">
        <v>2143</v>
      </c>
      <c r="H8751" s="53" t="e">
        <f t="shared" si="306"/>
        <v>#N/A</v>
      </c>
      <c r="I8751" s="7" t="s">
        <v>11229</v>
      </c>
      <c r="J8751" s="7" t="s">
        <v>22760</v>
      </c>
      <c r="K8751" s="9">
        <v>31778</v>
      </c>
      <c r="L8751" s="7"/>
      <c r="M8751" s="7"/>
      <c r="N8751" s="7">
        <v>9572697476</v>
      </c>
      <c r="O8751" s="7"/>
      <c r="P8751" s="7"/>
      <c r="Q8751" s="7" t="s">
        <v>4724</v>
      </c>
      <c r="R8751" s="39" t="s">
        <v>17085</v>
      </c>
      <c r="S8751" s="7"/>
      <c r="T8751" s="7" t="s">
        <v>774</v>
      </c>
      <c r="U8751" s="7"/>
      <c r="V8751" s="7"/>
      <c r="W8751" s="7"/>
      <c r="X8751" s="7"/>
      <c r="Y8751" s="39"/>
      <c r="Z8751" s="7"/>
      <c r="AA8751" s="7"/>
      <c r="AB8751" s="24"/>
      <c r="AC8751" t="s">
        <v>26453</v>
      </c>
      <c r="AD8751" t="s">
        <v>23380</v>
      </c>
    </row>
    <row r="8752" spans="1:30" x14ac:dyDescent="0.25">
      <c r="A8752" t="str">
        <f t="shared" si="307"/>
        <v>85880019</v>
      </c>
      <c r="B8752" s="23" t="s">
        <v>58</v>
      </c>
      <c r="C8752" s="7" t="s">
        <v>966</v>
      </c>
      <c r="D8752" s="66" t="s">
        <v>418</v>
      </c>
      <c r="E8752" s="53" t="e">
        <f>VLOOKUP(D8752,'MPG Master'!$C$3:$I$716,7,0)</f>
        <v>#N/A</v>
      </c>
      <c r="F8752" s="7" t="e">
        <f>VLOOKUP(D8752,'MPG Master'!$C$3:$D$716,2,0)</f>
        <v>#N/A</v>
      </c>
      <c r="G8752" s="67" t="s">
        <v>1815</v>
      </c>
      <c r="H8752" s="53" t="e">
        <f t="shared" si="306"/>
        <v>#N/A</v>
      </c>
      <c r="I8752" s="7" t="s">
        <v>1753</v>
      </c>
      <c r="J8752" s="7" t="s">
        <v>19583</v>
      </c>
      <c r="K8752" s="9">
        <v>31778</v>
      </c>
      <c r="L8752" s="7"/>
      <c r="M8752" s="7"/>
      <c r="N8752" s="7">
        <v>7404890105</v>
      </c>
      <c r="O8752" s="7"/>
      <c r="P8752" s="7"/>
      <c r="Q8752" s="7" t="s">
        <v>4724</v>
      </c>
      <c r="R8752" s="39" t="s">
        <v>17086</v>
      </c>
      <c r="S8752" s="7"/>
      <c r="T8752" s="7" t="s">
        <v>971</v>
      </c>
      <c r="U8752" s="7"/>
      <c r="V8752" s="7"/>
      <c r="W8752" s="7"/>
      <c r="X8752" s="7"/>
      <c r="Y8752" s="39"/>
      <c r="Z8752" s="7"/>
      <c r="AA8752" s="7"/>
      <c r="AB8752" s="24"/>
      <c r="AC8752" t="s">
        <v>26453</v>
      </c>
      <c r="AD8752" t="s">
        <v>23380</v>
      </c>
    </row>
    <row r="8753" spans="1:30" x14ac:dyDescent="0.25">
      <c r="A8753" t="str">
        <f t="shared" si="307"/>
        <v>85880018</v>
      </c>
      <c r="B8753" s="23" t="s">
        <v>58</v>
      </c>
      <c r="C8753" s="7" t="s">
        <v>966</v>
      </c>
      <c r="D8753" s="66" t="s">
        <v>418</v>
      </c>
      <c r="E8753" s="53" t="e">
        <f>VLOOKUP(D8753,'MPG Master'!$C$3:$I$716,7,0)</f>
        <v>#N/A</v>
      </c>
      <c r="F8753" s="7" t="e">
        <f>VLOOKUP(D8753,'MPG Master'!$C$3:$D$716,2,0)</f>
        <v>#N/A</v>
      </c>
      <c r="G8753" s="67" t="s">
        <v>1682</v>
      </c>
      <c r="H8753" s="53" t="e">
        <f t="shared" si="306"/>
        <v>#N/A</v>
      </c>
      <c r="I8753" s="7" t="s">
        <v>11230</v>
      </c>
      <c r="J8753" s="7" t="s">
        <v>19543</v>
      </c>
      <c r="K8753" s="9">
        <v>24473</v>
      </c>
      <c r="L8753" s="7"/>
      <c r="M8753" s="7"/>
      <c r="N8753" s="7">
        <v>9142343766</v>
      </c>
      <c r="O8753" s="7"/>
      <c r="P8753" s="7"/>
      <c r="Q8753" s="7" t="s">
        <v>1716</v>
      </c>
      <c r="R8753" s="39" t="s">
        <v>17087</v>
      </c>
      <c r="S8753" s="7"/>
      <c r="T8753" s="7" t="s">
        <v>747</v>
      </c>
      <c r="U8753" s="7"/>
      <c r="V8753" s="7"/>
      <c r="W8753" s="7"/>
      <c r="X8753" s="7"/>
      <c r="Y8753" s="39"/>
      <c r="Z8753" s="7"/>
      <c r="AA8753" s="7"/>
      <c r="AB8753" s="24"/>
      <c r="AC8753" t="s">
        <v>26453</v>
      </c>
      <c r="AD8753" t="s">
        <v>23380</v>
      </c>
    </row>
    <row r="8754" spans="1:30" x14ac:dyDescent="0.25">
      <c r="A8754" t="str">
        <f t="shared" si="307"/>
        <v>24070183</v>
      </c>
      <c r="B8754" s="23" t="s">
        <v>58</v>
      </c>
      <c r="C8754" s="7" t="s">
        <v>1325</v>
      </c>
      <c r="D8754" s="66" t="s">
        <v>573</v>
      </c>
      <c r="E8754" s="53" t="e">
        <f>VLOOKUP(D8754,'MPG Master'!$C$3:$I$716,7,0)</f>
        <v>#N/A</v>
      </c>
      <c r="F8754" s="7" t="e">
        <f>VLOOKUP(D8754,'MPG Master'!$C$3:$D$716,2,0)</f>
        <v>#N/A</v>
      </c>
      <c r="G8754" s="67" t="s">
        <v>7774</v>
      </c>
      <c r="H8754" s="53" t="e">
        <f t="shared" si="306"/>
        <v>#N/A</v>
      </c>
      <c r="I8754" s="7" t="s">
        <v>4939</v>
      </c>
      <c r="J8754" s="7" t="s">
        <v>22761</v>
      </c>
      <c r="K8754" s="9">
        <v>33970</v>
      </c>
      <c r="L8754" s="7"/>
      <c r="M8754" s="7"/>
      <c r="N8754" s="7">
        <v>9934019763</v>
      </c>
      <c r="O8754" s="7"/>
      <c r="P8754" s="7"/>
      <c r="Q8754" s="7" t="s">
        <v>11536</v>
      </c>
      <c r="R8754" s="39" t="s">
        <v>17088</v>
      </c>
      <c r="S8754" s="7"/>
      <c r="T8754" s="7" t="s">
        <v>747</v>
      </c>
      <c r="U8754" s="7"/>
      <c r="V8754" s="7"/>
      <c r="W8754" s="7"/>
      <c r="X8754" s="7"/>
      <c r="Y8754" s="39"/>
      <c r="Z8754" s="7"/>
      <c r="AA8754" s="7"/>
      <c r="AB8754" s="24"/>
      <c r="AC8754" t="s">
        <v>26453</v>
      </c>
      <c r="AD8754" t="s">
        <v>23380</v>
      </c>
    </row>
    <row r="8755" spans="1:30" x14ac:dyDescent="0.25">
      <c r="A8755" t="str">
        <f t="shared" si="307"/>
        <v>24070182</v>
      </c>
      <c r="B8755" s="23" t="s">
        <v>58</v>
      </c>
      <c r="C8755" s="7" t="s">
        <v>1325</v>
      </c>
      <c r="D8755" s="66" t="s">
        <v>573</v>
      </c>
      <c r="E8755" s="53" t="e">
        <f>VLOOKUP(D8755,'MPG Master'!$C$3:$I$716,7,0)</f>
        <v>#N/A</v>
      </c>
      <c r="F8755" s="7" t="e">
        <f>VLOOKUP(D8755,'MPG Master'!$C$3:$D$716,2,0)</f>
        <v>#N/A</v>
      </c>
      <c r="G8755" s="67" t="s">
        <v>7792</v>
      </c>
      <c r="H8755" s="53" t="e">
        <f t="shared" si="306"/>
        <v>#N/A</v>
      </c>
      <c r="I8755" s="7" t="s">
        <v>4033</v>
      </c>
      <c r="J8755" s="7" t="s">
        <v>22762</v>
      </c>
      <c r="K8755" s="9">
        <v>37622</v>
      </c>
      <c r="L8755" s="7"/>
      <c r="M8755" s="7"/>
      <c r="N8755" s="7">
        <v>7676367527</v>
      </c>
      <c r="O8755" s="7"/>
      <c r="P8755" s="7"/>
      <c r="Q8755" s="7" t="s">
        <v>11536</v>
      </c>
      <c r="R8755" s="39" t="s">
        <v>17089</v>
      </c>
      <c r="S8755" s="7"/>
      <c r="T8755" s="7" t="s">
        <v>747</v>
      </c>
      <c r="U8755" s="7"/>
      <c r="V8755" s="7"/>
      <c r="W8755" s="7"/>
      <c r="X8755" s="7"/>
      <c r="Y8755" s="39"/>
      <c r="Z8755" s="7"/>
      <c r="AA8755" s="7"/>
      <c r="AB8755" s="24"/>
      <c r="AC8755" t="s">
        <v>26453</v>
      </c>
      <c r="AD8755" t="s">
        <v>23380</v>
      </c>
    </row>
    <row r="8756" spans="1:30" x14ac:dyDescent="0.25">
      <c r="A8756" t="str">
        <f t="shared" si="307"/>
        <v>24070178</v>
      </c>
      <c r="B8756" s="23" t="s">
        <v>58</v>
      </c>
      <c r="C8756" s="7" t="s">
        <v>1325</v>
      </c>
      <c r="D8756" s="66" t="s">
        <v>573</v>
      </c>
      <c r="E8756" s="53" t="e">
        <f>VLOOKUP(D8756,'MPG Master'!$C$3:$I$716,7,0)</f>
        <v>#N/A</v>
      </c>
      <c r="F8756" s="7" t="e">
        <f>VLOOKUP(D8756,'MPG Master'!$C$3:$D$716,2,0)</f>
        <v>#N/A</v>
      </c>
      <c r="G8756" s="67" t="s">
        <v>5739</v>
      </c>
      <c r="H8756" s="53" t="e">
        <f t="shared" si="306"/>
        <v>#N/A</v>
      </c>
      <c r="I8756" s="7" t="s">
        <v>11231</v>
      </c>
      <c r="J8756" s="7" t="s">
        <v>22763</v>
      </c>
      <c r="K8756" s="9">
        <v>20090</v>
      </c>
      <c r="L8756" s="7"/>
      <c r="M8756" s="7"/>
      <c r="N8756" s="7">
        <v>8651682513</v>
      </c>
      <c r="O8756" s="7"/>
      <c r="P8756" s="7"/>
      <c r="Q8756" s="7" t="s">
        <v>1701</v>
      </c>
      <c r="R8756" s="39" t="s">
        <v>17090</v>
      </c>
      <c r="S8756" s="7"/>
      <c r="T8756" s="7" t="s">
        <v>1913</v>
      </c>
      <c r="U8756" s="7"/>
      <c r="V8756" s="7"/>
      <c r="W8756" s="7"/>
      <c r="X8756" s="7"/>
      <c r="Y8756" s="39"/>
      <c r="Z8756" s="7"/>
      <c r="AA8756" s="7"/>
      <c r="AB8756" s="24"/>
      <c r="AC8756" t="s">
        <v>26453</v>
      </c>
      <c r="AD8756" t="s">
        <v>23380</v>
      </c>
    </row>
    <row r="8757" spans="1:30" x14ac:dyDescent="0.25">
      <c r="A8757" t="str">
        <f t="shared" si="307"/>
        <v>24680036</v>
      </c>
      <c r="B8757" s="23" t="s">
        <v>58</v>
      </c>
      <c r="C8757" s="7" t="s">
        <v>1325</v>
      </c>
      <c r="D8757" s="66" t="s">
        <v>620</v>
      </c>
      <c r="E8757" s="53" t="e">
        <f>VLOOKUP(D8757,'MPG Master'!$C$3:$I$716,7,0)</f>
        <v>#N/A</v>
      </c>
      <c r="F8757" s="7" t="e">
        <f>VLOOKUP(D8757,'MPG Master'!$C$3:$D$716,2,0)</f>
        <v>#N/A</v>
      </c>
      <c r="G8757" s="67" t="s">
        <v>383</v>
      </c>
      <c r="H8757" s="53" t="e">
        <f t="shared" si="306"/>
        <v>#N/A</v>
      </c>
      <c r="I8757" s="7" t="s">
        <v>11232</v>
      </c>
      <c r="J8757" s="7" t="s">
        <v>22764</v>
      </c>
      <c r="K8757" s="9">
        <v>20579</v>
      </c>
      <c r="L8757" s="7"/>
      <c r="M8757" s="7"/>
      <c r="N8757" s="7">
        <v>9330489530</v>
      </c>
      <c r="O8757" s="7"/>
      <c r="P8757" s="7"/>
      <c r="Q8757" s="7" t="s">
        <v>4724</v>
      </c>
      <c r="R8757" s="39" t="s">
        <v>17091</v>
      </c>
      <c r="S8757" s="7"/>
      <c r="T8757" s="7" t="s">
        <v>1913</v>
      </c>
      <c r="U8757" s="7"/>
      <c r="V8757" s="7"/>
      <c r="W8757" s="7"/>
      <c r="X8757" s="7"/>
      <c r="Y8757" s="39"/>
      <c r="Z8757" s="7"/>
      <c r="AA8757" s="7"/>
      <c r="AB8757" s="24"/>
      <c r="AC8757" t="s">
        <v>26453</v>
      </c>
      <c r="AD8757" t="s">
        <v>23380</v>
      </c>
    </row>
    <row r="8758" spans="1:30" x14ac:dyDescent="0.25">
      <c r="A8758" t="str">
        <f t="shared" si="307"/>
        <v>24680065</v>
      </c>
      <c r="B8758" s="23" t="s">
        <v>58</v>
      </c>
      <c r="C8758" s="7" t="s">
        <v>1325</v>
      </c>
      <c r="D8758" s="66" t="s">
        <v>620</v>
      </c>
      <c r="E8758" s="53" t="e">
        <f>VLOOKUP(D8758,'MPG Master'!$C$3:$I$716,7,0)</f>
        <v>#N/A</v>
      </c>
      <c r="F8758" s="7" t="e">
        <f>VLOOKUP(D8758,'MPG Master'!$C$3:$D$716,2,0)</f>
        <v>#N/A</v>
      </c>
      <c r="G8758" s="67" t="s">
        <v>2221</v>
      </c>
      <c r="H8758" s="53" t="e">
        <f t="shared" si="306"/>
        <v>#N/A</v>
      </c>
      <c r="I8758" s="7" t="s">
        <v>1800</v>
      </c>
      <c r="J8758" s="7" t="s">
        <v>22765</v>
      </c>
      <c r="K8758" s="9">
        <v>26299</v>
      </c>
      <c r="L8758" s="7"/>
      <c r="M8758" s="7"/>
      <c r="N8758" s="7">
        <v>9507001970</v>
      </c>
      <c r="O8758" s="7"/>
      <c r="P8758" s="7"/>
      <c r="Q8758" s="7" t="s">
        <v>1050</v>
      </c>
      <c r="R8758" s="39" t="s">
        <v>17092</v>
      </c>
      <c r="S8758" s="7"/>
      <c r="T8758" s="7" t="s">
        <v>1383</v>
      </c>
      <c r="U8758" s="7"/>
      <c r="V8758" s="7"/>
      <c r="W8758" s="7"/>
      <c r="X8758" s="7"/>
      <c r="Y8758" s="39"/>
      <c r="Z8758" s="7"/>
      <c r="AA8758" s="7"/>
      <c r="AB8758" s="24"/>
      <c r="AC8758" t="s">
        <v>26453</v>
      </c>
      <c r="AD8758" t="s">
        <v>23380</v>
      </c>
    </row>
    <row r="8759" spans="1:30" x14ac:dyDescent="0.25">
      <c r="A8759" t="str">
        <f t="shared" si="307"/>
        <v>24680068</v>
      </c>
      <c r="B8759" s="23" t="s">
        <v>58</v>
      </c>
      <c r="C8759" s="7" t="s">
        <v>1325</v>
      </c>
      <c r="D8759" s="66" t="s">
        <v>620</v>
      </c>
      <c r="E8759" s="53" t="e">
        <f>VLOOKUP(D8759,'MPG Master'!$C$3:$I$716,7,0)</f>
        <v>#N/A</v>
      </c>
      <c r="F8759" s="7" t="e">
        <f>VLOOKUP(D8759,'MPG Master'!$C$3:$D$716,2,0)</f>
        <v>#N/A</v>
      </c>
      <c r="G8759" s="67" t="s">
        <v>2146</v>
      </c>
      <c r="H8759" s="53" t="e">
        <f t="shared" si="306"/>
        <v>#N/A</v>
      </c>
      <c r="I8759" s="7" t="s">
        <v>11233</v>
      </c>
      <c r="J8759" s="7" t="s">
        <v>22766</v>
      </c>
      <c r="K8759" s="9">
        <v>24473</v>
      </c>
      <c r="L8759" s="7"/>
      <c r="M8759" s="7"/>
      <c r="N8759" s="7">
        <v>7352901929</v>
      </c>
      <c r="O8759" s="7"/>
      <c r="P8759" s="7"/>
      <c r="Q8759" s="7" t="s">
        <v>1701</v>
      </c>
      <c r="R8759" s="39" t="s">
        <v>17093</v>
      </c>
      <c r="S8759" s="7"/>
      <c r="T8759" s="7" t="s">
        <v>1913</v>
      </c>
      <c r="U8759" s="7"/>
      <c r="V8759" s="7"/>
      <c r="W8759" s="7"/>
      <c r="X8759" s="7"/>
      <c r="Y8759" s="39"/>
      <c r="Z8759" s="7"/>
      <c r="AA8759" s="7"/>
      <c r="AB8759" s="24"/>
      <c r="AC8759" t="s">
        <v>26453</v>
      </c>
      <c r="AD8759" t="s">
        <v>23380</v>
      </c>
    </row>
    <row r="8760" spans="1:30" x14ac:dyDescent="0.25">
      <c r="A8760" t="str">
        <f t="shared" si="307"/>
        <v>24680061</v>
      </c>
      <c r="B8760" s="23" t="s">
        <v>58</v>
      </c>
      <c r="C8760" s="7" t="s">
        <v>1325</v>
      </c>
      <c r="D8760" s="66" t="s">
        <v>620</v>
      </c>
      <c r="E8760" s="53" t="e">
        <f>VLOOKUP(D8760,'MPG Master'!$C$3:$I$716,7,0)</f>
        <v>#N/A</v>
      </c>
      <c r="F8760" s="7" t="e">
        <f>VLOOKUP(D8760,'MPG Master'!$C$3:$D$716,2,0)</f>
        <v>#N/A</v>
      </c>
      <c r="G8760" s="67" t="s">
        <v>2390</v>
      </c>
      <c r="H8760" s="53" t="e">
        <f t="shared" si="306"/>
        <v>#N/A</v>
      </c>
      <c r="I8760" s="7" t="s">
        <v>103</v>
      </c>
      <c r="J8760" s="7" t="s">
        <v>1750</v>
      </c>
      <c r="K8760" s="9">
        <v>22595</v>
      </c>
      <c r="L8760" s="7"/>
      <c r="M8760" s="7"/>
      <c r="N8760" s="7">
        <v>6201339951</v>
      </c>
      <c r="O8760" s="7"/>
      <c r="P8760" s="7"/>
      <c r="Q8760" s="7" t="s">
        <v>11536</v>
      </c>
      <c r="R8760" s="39" t="s">
        <v>17094</v>
      </c>
      <c r="S8760" s="7"/>
      <c r="T8760" s="7" t="s">
        <v>747</v>
      </c>
      <c r="U8760" s="7"/>
      <c r="V8760" s="7"/>
      <c r="W8760" s="7"/>
      <c r="X8760" s="7"/>
      <c r="Y8760" s="39"/>
      <c r="Z8760" s="7"/>
      <c r="AA8760" s="7"/>
      <c r="AB8760" s="24"/>
      <c r="AC8760" t="s">
        <v>26453</v>
      </c>
      <c r="AD8760" t="s">
        <v>23380</v>
      </c>
    </row>
    <row r="8761" spans="1:30" x14ac:dyDescent="0.25">
      <c r="A8761" t="str">
        <f t="shared" si="307"/>
        <v>24680039</v>
      </c>
      <c r="B8761" s="23" t="s">
        <v>58</v>
      </c>
      <c r="C8761" s="7" t="s">
        <v>1325</v>
      </c>
      <c r="D8761" s="66" t="s">
        <v>620</v>
      </c>
      <c r="E8761" s="53" t="e">
        <f>VLOOKUP(D8761,'MPG Master'!$C$3:$I$716,7,0)</f>
        <v>#N/A</v>
      </c>
      <c r="F8761" s="7" t="e">
        <f>VLOOKUP(D8761,'MPG Master'!$C$3:$D$716,2,0)</f>
        <v>#N/A</v>
      </c>
      <c r="G8761" s="67" t="s">
        <v>2665</v>
      </c>
      <c r="H8761" s="53" t="e">
        <f t="shared" si="306"/>
        <v>#N/A</v>
      </c>
      <c r="I8761" s="7" t="s">
        <v>3020</v>
      </c>
      <c r="J8761" s="7" t="s">
        <v>22767</v>
      </c>
      <c r="K8761" s="9">
        <v>33604</v>
      </c>
      <c r="L8761" s="7"/>
      <c r="M8761" s="7"/>
      <c r="N8761" s="7">
        <v>7654732196</v>
      </c>
      <c r="O8761" s="7"/>
      <c r="P8761" s="7"/>
      <c r="Q8761" s="7" t="s">
        <v>1050</v>
      </c>
      <c r="R8761" s="39" t="s">
        <v>17095</v>
      </c>
      <c r="S8761" s="7"/>
      <c r="T8761" s="7" t="s">
        <v>1383</v>
      </c>
      <c r="U8761" s="7"/>
      <c r="V8761" s="7"/>
      <c r="W8761" s="7"/>
      <c r="X8761" s="7"/>
      <c r="Y8761" s="39"/>
      <c r="Z8761" s="7"/>
      <c r="AA8761" s="7"/>
      <c r="AB8761" s="24"/>
      <c r="AC8761" t="s">
        <v>26453</v>
      </c>
      <c r="AD8761" t="s">
        <v>23380</v>
      </c>
    </row>
    <row r="8762" spans="1:30" x14ac:dyDescent="0.25">
      <c r="A8762" t="str">
        <f t="shared" si="307"/>
        <v>24680046</v>
      </c>
      <c r="B8762" s="23" t="s">
        <v>58</v>
      </c>
      <c r="C8762" s="7" t="s">
        <v>1325</v>
      </c>
      <c r="D8762" s="66" t="s">
        <v>620</v>
      </c>
      <c r="E8762" s="53" t="e">
        <f>VLOOKUP(D8762,'MPG Master'!$C$3:$I$716,7,0)</f>
        <v>#N/A</v>
      </c>
      <c r="F8762" s="7" t="e">
        <f>VLOOKUP(D8762,'MPG Master'!$C$3:$D$716,2,0)</f>
        <v>#N/A</v>
      </c>
      <c r="G8762" s="67" t="s">
        <v>1881</v>
      </c>
      <c r="H8762" s="53" t="e">
        <f t="shared" si="306"/>
        <v>#N/A</v>
      </c>
      <c r="I8762" s="7" t="s">
        <v>11234</v>
      </c>
      <c r="J8762" s="7" t="s">
        <v>22768</v>
      </c>
      <c r="K8762" s="9">
        <v>34329</v>
      </c>
      <c r="L8762" s="7"/>
      <c r="M8762" s="7"/>
      <c r="N8762" s="7">
        <v>7372070918</v>
      </c>
      <c r="O8762" s="7"/>
      <c r="P8762" s="7"/>
      <c r="Q8762" s="7" t="s">
        <v>2439</v>
      </c>
      <c r="R8762" s="39" t="s">
        <v>17096</v>
      </c>
      <c r="S8762" s="7"/>
      <c r="T8762" s="7" t="s">
        <v>4281</v>
      </c>
      <c r="U8762" s="7"/>
      <c r="V8762" s="7"/>
      <c r="W8762" s="7"/>
      <c r="X8762" s="7"/>
      <c r="Y8762" s="39"/>
      <c r="Z8762" s="7"/>
      <c r="AA8762" s="7"/>
      <c r="AB8762" s="24"/>
      <c r="AC8762" t="s">
        <v>26453</v>
      </c>
      <c r="AD8762" t="s">
        <v>23380</v>
      </c>
    </row>
    <row r="8763" spans="1:30" x14ac:dyDescent="0.25">
      <c r="A8763" t="str">
        <f t="shared" si="307"/>
        <v>24190042</v>
      </c>
      <c r="B8763" s="23" t="s">
        <v>58</v>
      </c>
      <c r="C8763" s="7" t="s">
        <v>1325</v>
      </c>
      <c r="D8763" s="66" t="s">
        <v>581</v>
      </c>
      <c r="E8763" s="53" t="e">
        <f>VLOOKUP(D8763,'MPG Master'!$C$3:$I$716,7,0)</f>
        <v>#N/A</v>
      </c>
      <c r="F8763" s="7" t="e">
        <f>VLOOKUP(D8763,'MPG Master'!$C$3:$D$716,2,0)</f>
        <v>#N/A</v>
      </c>
      <c r="G8763" s="67" t="s">
        <v>2310</v>
      </c>
      <c r="H8763" s="53" t="e">
        <f t="shared" si="306"/>
        <v>#N/A</v>
      </c>
      <c r="I8763" s="7" t="s">
        <v>10006</v>
      </c>
      <c r="J8763" s="7" t="s">
        <v>22769</v>
      </c>
      <c r="K8763" s="9">
        <v>38205</v>
      </c>
      <c r="L8763" s="7"/>
      <c r="M8763" s="7"/>
      <c r="N8763" s="7">
        <v>8969122659</v>
      </c>
      <c r="O8763" s="7"/>
      <c r="P8763" s="7"/>
      <c r="Q8763" s="7" t="s">
        <v>1424</v>
      </c>
      <c r="R8763" s="39" t="s">
        <v>17097</v>
      </c>
      <c r="S8763" s="7"/>
      <c r="T8763" s="7" t="s">
        <v>1340</v>
      </c>
      <c r="U8763" s="7"/>
      <c r="V8763" s="7"/>
      <c r="W8763" s="7"/>
      <c r="X8763" s="7"/>
      <c r="Y8763" s="39"/>
      <c r="Z8763" s="7"/>
      <c r="AA8763" s="7"/>
      <c r="AB8763" s="24"/>
      <c r="AC8763" t="s">
        <v>26453</v>
      </c>
      <c r="AD8763" t="s">
        <v>23380</v>
      </c>
    </row>
    <row r="8764" spans="1:30" x14ac:dyDescent="0.25">
      <c r="A8764" t="str">
        <f t="shared" si="307"/>
        <v>40360238</v>
      </c>
      <c r="B8764" s="23" t="s">
        <v>58</v>
      </c>
      <c r="C8764" s="7" t="s">
        <v>1448</v>
      </c>
      <c r="D8764" s="66" t="s">
        <v>349</v>
      </c>
      <c r="E8764" s="53" t="e">
        <f>VLOOKUP(D8764,'MPG Master'!$C$3:$I$716,7,0)</f>
        <v>#N/A</v>
      </c>
      <c r="F8764" s="7" t="e">
        <f>VLOOKUP(D8764,'MPG Master'!$C$3:$D$716,2,0)</f>
        <v>#N/A</v>
      </c>
      <c r="G8764" s="67" t="s">
        <v>2741</v>
      </c>
      <c r="H8764" s="53" t="e">
        <f t="shared" si="306"/>
        <v>#N/A</v>
      </c>
      <c r="I8764" s="7" t="s">
        <v>11235</v>
      </c>
      <c r="J8764" s="7" t="s">
        <v>6188</v>
      </c>
      <c r="K8764" s="9">
        <v>21551</v>
      </c>
      <c r="L8764" s="7"/>
      <c r="M8764" s="7"/>
      <c r="N8764" s="7">
        <v>7766870694</v>
      </c>
      <c r="O8764" s="7"/>
      <c r="P8764" s="7"/>
      <c r="Q8764" s="7" t="s">
        <v>99</v>
      </c>
      <c r="R8764" s="39" t="s">
        <v>17098</v>
      </c>
      <c r="S8764" s="7"/>
      <c r="T8764" s="7" t="s">
        <v>841</v>
      </c>
      <c r="U8764" s="7"/>
      <c r="V8764" s="7"/>
      <c r="W8764" s="7"/>
      <c r="X8764" s="7"/>
      <c r="Y8764" s="39"/>
      <c r="Z8764" s="7"/>
      <c r="AA8764" s="7"/>
      <c r="AB8764" s="24"/>
      <c r="AC8764" t="s">
        <v>26453</v>
      </c>
      <c r="AD8764" t="s">
        <v>23380</v>
      </c>
    </row>
    <row r="8765" spans="1:30" x14ac:dyDescent="0.25">
      <c r="A8765" t="str">
        <f t="shared" si="307"/>
        <v>12100024</v>
      </c>
      <c r="B8765" s="23" t="s">
        <v>58</v>
      </c>
      <c r="C8765" s="7" t="s">
        <v>1676</v>
      </c>
      <c r="D8765" s="66" t="s">
        <v>328</v>
      </c>
      <c r="E8765" s="53" t="e">
        <f>VLOOKUP(D8765,'MPG Master'!$C$3:$I$716,7,0)</f>
        <v>#N/A</v>
      </c>
      <c r="F8765" s="7" t="e">
        <f>VLOOKUP(D8765,'MPG Master'!$C$3:$D$716,2,0)</f>
        <v>#N/A</v>
      </c>
      <c r="G8765" s="67" t="s">
        <v>1830</v>
      </c>
      <c r="H8765" s="53" t="e">
        <f t="shared" si="306"/>
        <v>#N/A</v>
      </c>
      <c r="I8765" s="7" t="s">
        <v>11236</v>
      </c>
      <c r="J8765" s="7" t="s">
        <v>22770</v>
      </c>
      <c r="K8765" s="9">
        <v>18264</v>
      </c>
      <c r="L8765" s="7"/>
      <c r="M8765" s="7"/>
      <c r="N8765" s="7">
        <v>7070754233</v>
      </c>
      <c r="O8765" s="7"/>
      <c r="P8765" s="7"/>
      <c r="Q8765" s="7" t="s">
        <v>4724</v>
      </c>
      <c r="R8765" s="39" t="s">
        <v>17099</v>
      </c>
      <c r="S8765" s="7"/>
      <c r="T8765" s="7" t="s">
        <v>774</v>
      </c>
      <c r="U8765" s="7"/>
      <c r="V8765" s="7"/>
      <c r="W8765" s="7"/>
      <c r="X8765" s="7"/>
      <c r="Y8765" s="39"/>
      <c r="Z8765" s="7"/>
      <c r="AA8765" s="7"/>
      <c r="AB8765" s="24"/>
      <c r="AC8765" t="s">
        <v>26453</v>
      </c>
      <c r="AD8765" t="s">
        <v>23380</v>
      </c>
    </row>
    <row r="8766" spans="1:30" x14ac:dyDescent="0.25">
      <c r="A8766" t="str">
        <f t="shared" si="307"/>
        <v>12100023</v>
      </c>
      <c r="B8766" s="23" t="s">
        <v>58</v>
      </c>
      <c r="C8766" s="7" t="s">
        <v>1676</v>
      </c>
      <c r="D8766" s="66" t="s">
        <v>328</v>
      </c>
      <c r="E8766" s="53" t="e">
        <f>VLOOKUP(D8766,'MPG Master'!$C$3:$I$716,7,0)</f>
        <v>#N/A</v>
      </c>
      <c r="F8766" s="7" t="e">
        <f>VLOOKUP(D8766,'MPG Master'!$C$3:$D$716,2,0)</f>
        <v>#N/A</v>
      </c>
      <c r="G8766" s="67" t="s">
        <v>379</v>
      </c>
      <c r="H8766" s="53" t="e">
        <f t="shared" si="306"/>
        <v>#N/A</v>
      </c>
      <c r="I8766" s="7" t="s">
        <v>11237</v>
      </c>
      <c r="J8766" s="7" t="s">
        <v>22771</v>
      </c>
      <c r="K8766" s="9">
        <v>28856</v>
      </c>
      <c r="L8766" s="7"/>
      <c r="M8766" s="7"/>
      <c r="N8766" s="7">
        <v>7479930085</v>
      </c>
      <c r="O8766" s="7"/>
      <c r="P8766" s="7"/>
      <c r="Q8766" s="7" t="s">
        <v>4724</v>
      </c>
      <c r="R8766" s="39" t="s">
        <v>17100</v>
      </c>
      <c r="S8766" s="7"/>
      <c r="T8766" s="7" t="s">
        <v>774</v>
      </c>
      <c r="U8766" s="7"/>
      <c r="V8766" s="7"/>
      <c r="W8766" s="7"/>
      <c r="X8766" s="7"/>
      <c r="Y8766" s="39"/>
      <c r="Z8766" s="7"/>
      <c r="AA8766" s="7"/>
      <c r="AB8766" s="24"/>
      <c r="AC8766" t="s">
        <v>26453</v>
      </c>
      <c r="AD8766" t="s">
        <v>23380</v>
      </c>
    </row>
    <row r="8767" spans="1:30" x14ac:dyDescent="0.25">
      <c r="A8767" t="str">
        <f t="shared" si="307"/>
        <v>40390180</v>
      </c>
      <c r="B8767" s="23" t="s">
        <v>58</v>
      </c>
      <c r="C8767" s="7" t="s">
        <v>1448</v>
      </c>
      <c r="D8767" s="66" t="s">
        <v>350</v>
      </c>
      <c r="E8767" s="53" t="e">
        <f>VLOOKUP(D8767,'MPG Master'!$C$3:$I$716,7,0)</f>
        <v>#N/A</v>
      </c>
      <c r="F8767" s="7" t="e">
        <f>VLOOKUP(D8767,'MPG Master'!$C$3:$D$716,2,0)</f>
        <v>#N/A</v>
      </c>
      <c r="G8767" s="67" t="s">
        <v>7864</v>
      </c>
      <c r="H8767" s="53" t="e">
        <f t="shared" si="306"/>
        <v>#N/A</v>
      </c>
      <c r="I8767" s="7" t="s">
        <v>5381</v>
      </c>
      <c r="J8767" s="7" t="s">
        <v>11241</v>
      </c>
      <c r="K8767" s="9">
        <v>27760</v>
      </c>
      <c r="L8767" s="7"/>
      <c r="M8767" s="7"/>
      <c r="N8767" s="7">
        <v>8409311452</v>
      </c>
      <c r="O8767" s="7"/>
      <c r="P8767" s="7"/>
      <c r="Q8767" s="7" t="s">
        <v>1808</v>
      </c>
      <c r="R8767" s="39" t="s">
        <v>17101</v>
      </c>
      <c r="S8767" s="7"/>
      <c r="T8767" s="7" t="s">
        <v>994</v>
      </c>
      <c r="U8767" s="7"/>
      <c r="V8767" s="7"/>
      <c r="W8767" s="7"/>
      <c r="X8767" s="7"/>
      <c r="Y8767" s="39"/>
      <c r="Z8767" s="7"/>
      <c r="AA8767" s="7"/>
      <c r="AB8767" s="24"/>
      <c r="AC8767" t="s">
        <v>26453</v>
      </c>
      <c r="AD8767" t="s">
        <v>23380</v>
      </c>
    </row>
    <row r="8768" spans="1:30" x14ac:dyDescent="0.25">
      <c r="A8768" t="str">
        <f t="shared" si="307"/>
        <v>86000010</v>
      </c>
      <c r="B8768" s="23" t="s">
        <v>58</v>
      </c>
      <c r="C8768" s="7" t="s">
        <v>966</v>
      </c>
      <c r="D8768" s="66" t="s">
        <v>7541</v>
      </c>
      <c r="E8768" s="53" t="e">
        <f>VLOOKUP(D8768,'MPG Master'!$C$3:$I$716,7,0)</f>
        <v>#N/A</v>
      </c>
      <c r="F8768" s="7" t="e">
        <f>VLOOKUP(D8768,'MPG Master'!$C$3:$D$716,2,0)</f>
        <v>#N/A</v>
      </c>
      <c r="G8768" s="67" t="s">
        <v>1681</v>
      </c>
      <c r="H8768" s="53" t="e">
        <f t="shared" si="306"/>
        <v>#N/A</v>
      </c>
      <c r="I8768" s="7" t="s">
        <v>11238</v>
      </c>
      <c r="J8768" s="7" t="s">
        <v>7619</v>
      </c>
      <c r="K8768" s="9">
        <v>29221</v>
      </c>
      <c r="L8768" s="7"/>
      <c r="M8768" s="7"/>
      <c r="N8768" s="7"/>
      <c r="O8768" s="7"/>
      <c r="P8768" s="7"/>
      <c r="Q8768" s="7" t="s">
        <v>1851</v>
      </c>
      <c r="R8768" s="39" t="s">
        <v>17102</v>
      </c>
      <c r="S8768" s="7"/>
      <c r="T8768" s="7" t="s">
        <v>747</v>
      </c>
      <c r="U8768" s="7"/>
      <c r="V8768" s="7"/>
      <c r="W8768" s="7"/>
      <c r="X8768" s="7"/>
      <c r="Y8768" s="39"/>
      <c r="Z8768" s="7"/>
      <c r="AA8768" s="7"/>
      <c r="AB8768" s="24"/>
      <c r="AC8768" t="s">
        <v>26453</v>
      </c>
      <c r="AD8768" t="s">
        <v>23380</v>
      </c>
    </row>
    <row r="8769" spans="1:30" x14ac:dyDescent="0.25">
      <c r="A8769" t="str">
        <f t="shared" si="307"/>
        <v>86000008</v>
      </c>
      <c r="B8769" s="23" t="s">
        <v>58</v>
      </c>
      <c r="C8769" s="7" t="s">
        <v>966</v>
      </c>
      <c r="D8769" s="66" t="s">
        <v>7541</v>
      </c>
      <c r="E8769" s="53" t="e">
        <f>VLOOKUP(D8769,'MPG Master'!$C$3:$I$716,7,0)</f>
        <v>#N/A</v>
      </c>
      <c r="F8769" s="7" t="e">
        <f>VLOOKUP(D8769,'MPG Master'!$C$3:$D$716,2,0)</f>
        <v>#N/A</v>
      </c>
      <c r="G8769" s="67" t="s">
        <v>1687</v>
      </c>
      <c r="H8769" s="53" t="e">
        <f t="shared" si="306"/>
        <v>#N/A</v>
      </c>
      <c r="I8769" s="7" t="s">
        <v>8275</v>
      </c>
      <c r="J8769" s="7" t="s">
        <v>22497</v>
      </c>
      <c r="K8769" s="9">
        <v>27030</v>
      </c>
      <c r="L8769" s="7"/>
      <c r="M8769" s="7"/>
      <c r="N8769" s="7"/>
      <c r="O8769" s="7"/>
      <c r="P8769" s="7"/>
      <c r="Q8769" s="7" t="s">
        <v>4724</v>
      </c>
      <c r="R8769" s="39" t="s">
        <v>17103</v>
      </c>
      <c r="S8769" s="7"/>
      <c r="T8769" s="7" t="s">
        <v>971</v>
      </c>
      <c r="U8769" s="7"/>
      <c r="V8769" s="7"/>
      <c r="W8769" s="7"/>
      <c r="X8769" s="7"/>
      <c r="Y8769" s="39"/>
      <c r="Z8769" s="7"/>
      <c r="AA8769" s="7"/>
      <c r="AB8769" s="24"/>
      <c r="AC8769" t="s">
        <v>26453</v>
      </c>
      <c r="AD8769" t="s">
        <v>23380</v>
      </c>
    </row>
    <row r="8770" spans="1:30" x14ac:dyDescent="0.25">
      <c r="A8770" t="str">
        <f t="shared" si="307"/>
        <v>86000009</v>
      </c>
      <c r="B8770" s="23" t="s">
        <v>58</v>
      </c>
      <c r="C8770" s="7" t="s">
        <v>966</v>
      </c>
      <c r="D8770" s="66" t="s">
        <v>7541</v>
      </c>
      <c r="E8770" s="53" t="e">
        <f>VLOOKUP(D8770,'MPG Master'!$C$3:$I$716,7,0)</f>
        <v>#N/A</v>
      </c>
      <c r="F8770" s="7" t="e">
        <f>VLOOKUP(D8770,'MPG Master'!$C$3:$D$716,2,0)</f>
        <v>#N/A</v>
      </c>
      <c r="G8770" s="67" t="s">
        <v>1706</v>
      </c>
      <c r="H8770" s="53" t="e">
        <f t="shared" si="306"/>
        <v>#N/A</v>
      </c>
      <c r="I8770" s="7" t="s">
        <v>4566</v>
      </c>
      <c r="J8770" s="7" t="s">
        <v>1220</v>
      </c>
      <c r="K8770" s="9">
        <v>36898</v>
      </c>
      <c r="L8770" s="7"/>
      <c r="M8770" s="7"/>
      <c r="N8770" s="7">
        <v>9304148244</v>
      </c>
      <c r="O8770" s="7"/>
      <c r="P8770" s="7"/>
      <c r="Q8770" s="7" t="s">
        <v>4859</v>
      </c>
      <c r="R8770" s="39" t="s">
        <v>17104</v>
      </c>
      <c r="S8770" s="7"/>
      <c r="T8770" s="7" t="s">
        <v>3093</v>
      </c>
      <c r="U8770" s="7"/>
      <c r="V8770" s="7"/>
      <c r="W8770" s="7"/>
      <c r="X8770" s="7"/>
      <c r="Y8770" s="39"/>
      <c r="Z8770" s="7"/>
      <c r="AA8770" s="7"/>
      <c r="AB8770" s="24"/>
      <c r="AC8770" t="s">
        <v>26453</v>
      </c>
      <c r="AD8770" t="s">
        <v>23380</v>
      </c>
    </row>
    <row r="8771" spans="1:30" x14ac:dyDescent="0.25">
      <c r="A8771" t="str">
        <f t="shared" si="307"/>
        <v>40360239</v>
      </c>
      <c r="B8771" s="23" t="s">
        <v>58</v>
      </c>
      <c r="C8771" s="7" t="s">
        <v>1448</v>
      </c>
      <c r="D8771" s="66" t="s">
        <v>349</v>
      </c>
      <c r="E8771" s="53" t="e">
        <f>VLOOKUP(D8771,'MPG Master'!$C$3:$I$716,7,0)</f>
        <v>#N/A</v>
      </c>
      <c r="F8771" s="7" t="e">
        <f>VLOOKUP(D8771,'MPG Master'!$C$3:$D$716,2,0)</f>
        <v>#N/A</v>
      </c>
      <c r="G8771" s="67" t="s">
        <v>3141</v>
      </c>
      <c r="H8771" s="53" t="e">
        <f t="shared" ref="H8771:H8834" si="308">E8771&amp;G8771</f>
        <v>#N/A</v>
      </c>
      <c r="I8771" s="7" t="s">
        <v>1953</v>
      </c>
      <c r="J8771" s="7" t="s">
        <v>22772</v>
      </c>
      <c r="K8771" s="9">
        <v>28126</v>
      </c>
      <c r="L8771" s="7"/>
      <c r="M8771" s="7"/>
      <c r="N8771" s="7">
        <v>8002620779</v>
      </c>
      <c r="O8771" s="7"/>
      <c r="P8771" s="7"/>
      <c r="Q8771" s="7" t="s">
        <v>99</v>
      </c>
      <c r="R8771" s="39" t="s">
        <v>17105</v>
      </c>
      <c r="S8771" s="7"/>
      <c r="T8771" s="7" t="s">
        <v>841</v>
      </c>
      <c r="U8771" s="7"/>
      <c r="V8771" s="7"/>
      <c r="W8771" s="7"/>
      <c r="X8771" s="7"/>
      <c r="Y8771" s="39"/>
      <c r="Z8771" s="7"/>
      <c r="AA8771" s="7"/>
      <c r="AB8771" s="24"/>
      <c r="AC8771" t="s">
        <v>26453</v>
      </c>
      <c r="AD8771" t="s">
        <v>23380</v>
      </c>
    </row>
    <row r="8772" spans="1:30" x14ac:dyDescent="0.25">
      <c r="A8772" t="str">
        <f t="shared" si="307"/>
        <v>11910035</v>
      </c>
      <c r="B8772" s="23" t="s">
        <v>58</v>
      </c>
      <c r="C8772" s="7" t="s">
        <v>665</v>
      </c>
      <c r="D8772" s="66" t="s">
        <v>449</v>
      </c>
      <c r="E8772" s="53" t="e">
        <f>VLOOKUP(D8772,'MPG Master'!$C$3:$I$716,7,0)</f>
        <v>#N/A</v>
      </c>
      <c r="F8772" s="7" t="e">
        <f>VLOOKUP(D8772,'MPG Master'!$C$3:$D$716,2,0)</f>
        <v>#N/A</v>
      </c>
      <c r="G8772" s="67" t="s">
        <v>382</v>
      </c>
      <c r="H8772" s="53" t="e">
        <f t="shared" si="308"/>
        <v>#N/A</v>
      </c>
      <c r="I8772" s="7" t="s">
        <v>2438</v>
      </c>
      <c r="J8772" s="7" t="s">
        <v>855</v>
      </c>
      <c r="K8772" s="9">
        <v>33970</v>
      </c>
      <c r="L8772" s="7"/>
      <c r="M8772" s="7"/>
      <c r="N8772" s="7">
        <v>9153185728</v>
      </c>
      <c r="O8772" s="7"/>
      <c r="P8772" s="7"/>
      <c r="Q8772" s="7" t="s">
        <v>1701</v>
      </c>
      <c r="R8772" s="39" t="s">
        <v>17106</v>
      </c>
      <c r="S8772" s="7"/>
      <c r="T8772" s="7" t="s">
        <v>17865</v>
      </c>
      <c r="U8772" s="7"/>
      <c r="V8772" s="7"/>
      <c r="W8772" s="7"/>
      <c r="X8772" s="7"/>
      <c r="Y8772" s="39"/>
      <c r="Z8772" s="7"/>
      <c r="AA8772" s="7"/>
      <c r="AB8772" s="24"/>
      <c r="AC8772" t="s">
        <v>26453</v>
      </c>
      <c r="AD8772" t="s">
        <v>23380</v>
      </c>
    </row>
    <row r="8773" spans="1:30" x14ac:dyDescent="0.25">
      <c r="A8773" t="str">
        <f t="shared" si="307"/>
        <v>11910036</v>
      </c>
      <c r="B8773" s="23" t="s">
        <v>58</v>
      </c>
      <c r="C8773" s="7" t="s">
        <v>665</v>
      </c>
      <c r="D8773" s="66" t="s">
        <v>449</v>
      </c>
      <c r="E8773" s="53" t="e">
        <f>VLOOKUP(D8773,'MPG Master'!$C$3:$I$716,7,0)</f>
        <v>#N/A</v>
      </c>
      <c r="F8773" s="7" t="e">
        <f>VLOOKUP(D8773,'MPG Master'!$C$3:$D$716,2,0)</f>
        <v>#N/A</v>
      </c>
      <c r="G8773" s="67" t="s">
        <v>383</v>
      </c>
      <c r="H8773" s="53" t="e">
        <f t="shared" si="308"/>
        <v>#N/A</v>
      </c>
      <c r="I8773" s="7" t="s">
        <v>11239</v>
      </c>
      <c r="J8773" s="7" t="s">
        <v>22773</v>
      </c>
      <c r="K8773" s="9">
        <v>25569</v>
      </c>
      <c r="L8773" s="7"/>
      <c r="M8773" s="7"/>
      <c r="N8773" s="7">
        <v>9523850602</v>
      </c>
      <c r="O8773" s="7"/>
      <c r="P8773" s="7"/>
      <c r="Q8773" s="7" t="s">
        <v>4724</v>
      </c>
      <c r="R8773" s="39" t="s">
        <v>17107</v>
      </c>
      <c r="S8773" s="7"/>
      <c r="T8773" s="7" t="s">
        <v>1076</v>
      </c>
      <c r="U8773" s="7"/>
      <c r="V8773" s="7"/>
      <c r="W8773" s="7"/>
      <c r="X8773" s="7"/>
      <c r="Y8773" s="39"/>
      <c r="Z8773" s="7"/>
      <c r="AA8773" s="7"/>
      <c r="AB8773" s="24"/>
      <c r="AC8773" t="s">
        <v>26453</v>
      </c>
      <c r="AD8773" t="s">
        <v>23380</v>
      </c>
    </row>
    <row r="8774" spans="1:30" x14ac:dyDescent="0.25">
      <c r="A8774" t="str">
        <f t="shared" si="307"/>
        <v>12340013</v>
      </c>
      <c r="B8774" s="23" t="s">
        <v>58</v>
      </c>
      <c r="C8774" s="7" t="s">
        <v>1676</v>
      </c>
      <c r="D8774" s="66" t="s">
        <v>340</v>
      </c>
      <c r="E8774" s="53" t="e">
        <f>VLOOKUP(D8774,'MPG Master'!$C$3:$I$716,7,0)</f>
        <v>#N/A</v>
      </c>
      <c r="F8774" s="7" t="e">
        <f>VLOOKUP(D8774,'MPG Master'!$C$3:$D$716,2,0)</f>
        <v>#N/A</v>
      </c>
      <c r="G8774" s="67" t="s">
        <v>1733</v>
      </c>
      <c r="H8774" s="53" t="e">
        <f t="shared" si="308"/>
        <v>#N/A</v>
      </c>
      <c r="I8774" s="7" t="s">
        <v>3932</v>
      </c>
      <c r="J8774" s="7" t="s">
        <v>22774</v>
      </c>
      <c r="K8774" s="9">
        <v>24108</v>
      </c>
      <c r="L8774" s="7"/>
      <c r="M8774" s="7"/>
      <c r="N8774" s="7">
        <v>7061667403</v>
      </c>
      <c r="O8774" s="7"/>
      <c r="P8774" s="7"/>
      <c r="Q8774" s="7" t="s">
        <v>1851</v>
      </c>
      <c r="R8774" s="39" t="s">
        <v>17108</v>
      </c>
      <c r="S8774" s="7"/>
      <c r="T8774" s="7" t="s">
        <v>747</v>
      </c>
      <c r="U8774" s="7"/>
      <c r="V8774" s="7"/>
      <c r="W8774" s="7"/>
      <c r="X8774" s="7"/>
      <c r="Y8774" s="39"/>
      <c r="Z8774" s="7"/>
      <c r="AA8774" s="7"/>
      <c r="AB8774" s="24"/>
      <c r="AC8774" t="s">
        <v>26453</v>
      </c>
      <c r="AD8774" t="s">
        <v>23380</v>
      </c>
    </row>
    <row r="8775" spans="1:30" x14ac:dyDescent="0.25">
      <c r="A8775" t="str">
        <f t="shared" si="307"/>
        <v>12360018</v>
      </c>
      <c r="B8775" s="23" t="s">
        <v>58</v>
      </c>
      <c r="C8775" s="7" t="s">
        <v>1676</v>
      </c>
      <c r="D8775" s="66" t="s">
        <v>341</v>
      </c>
      <c r="E8775" s="53" t="e">
        <f>VLOOKUP(D8775,'MPG Master'!$C$3:$I$716,7,0)</f>
        <v>#N/A</v>
      </c>
      <c r="F8775" s="7" t="e">
        <f>VLOOKUP(D8775,'MPG Master'!$C$3:$D$716,2,0)</f>
        <v>#N/A</v>
      </c>
      <c r="G8775" s="67" t="s">
        <v>1682</v>
      </c>
      <c r="H8775" s="53" t="e">
        <f t="shared" si="308"/>
        <v>#N/A</v>
      </c>
      <c r="I8775" s="7" t="s">
        <v>1750</v>
      </c>
      <c r="J8775" s="7" t="s">
        <v>21922</v>
      </c>
      <c r="K8775" s="9">
        <v>19572</v>
      </c>
      <c r="L8775" s="7"/>
      <c r="M8775" s="7"/>
      <c r="N8775" s="7">
        <v>9153795246</v>
      </c>
      <c r="O8775" s="7"/>
      <c r="P8775" s="7"/>
      <c r="Q8775" s="7" t="s">
        <v>1851</v>
      </c>
      <c r="R8775" s="39" t="s">
        <v>17109</v>
      </c>
      <c r="S8775" s="7"/>
      <c r="T8775" s="7" t="s">
        <v>747</v>
      </c>
      <c r="U8775" s="7"/>
      <c r="V8775" s="7"/>
      <c r="W8775" s="7"/>
      <c r="X8775" s="7"/>
      <c r="Y8775" s="39"/>
      <c r="Z8775" s="7"/>
      <c r="AA8775" s="7"/>
      <c r="AB8775" s="24"/>
      <c r="AC8775" t="s">
        <v>26453</v>
      </c>
      <c r="AD8775" t="s">
        <v>23380</v>
      </c>
    </row>
    <row r="8776" spans="1:30" x14ac:dyDescent="0.25">
      <c r="A8776" t="str">
        <f t="shared" si="307"/>
        <v>17470038</v>
      </c>
      <c r="B8776" s="23" t="s">
        <v>58</v>
      </c>
      <c r="C8776" s="7" t="s">
        <v>669</v>
      </c>
      <c r="D8776" s="66" t="s">
        <v>538</v>
      </c>
      <c r="E8776" s="53" t="e">
        <f>VLOOKUP(D8776,'MPG Master'!$C$3:$I$716,7,0)</f>
        <v>#N/A</v>
      </c>
      <c r="F8776" s="7" t="e">
        <f>VLOOKUP(D8776,'MPG Master'!$C$3:$D$716,2,0)</f>
        <v>#N/A</v>
      </c>
      <c r="G8776" s="67" t="s">
        <v>1691</v>
      </c>
      <c r="H8776" s="53" t="e">
        <f t="shared" si="308"/>
        <v>#N/A</v>
      </c>
      <c r="I8776" s="7" t="s">
        <v>1777</v>
      </c>
      <c r="J8776" s="7" t="s">
        <v>7093</v>
      </c>
      <c r="K8776" s="9">
        <v>29587</v>
      </c>
      <c r="L8776" s="7"/>
      <c r="M8776" s="7"/>
      <c r="N8776" s="7">
        <v>7808020654</v>
      </c>
      <c r="O8776" s="7"/>
      <c r="P8776" s="7"/>
      <c r="Q8776" s="7" t="s">
        <v>2439</v>
      </c>
      <c r="R8776" s="39" t="s">
        <v>17110</v>
      </c>
      <c r="S8776" s="7"/>
      <c r="T8776" s="7" t="s">
        <v>1221</v>
      </c>
      <c r="U8776" s="7"/>
      <c r="V8776" s="7"/>
      <c r="W8776" s="7"/>
      <c r="X8776" s="7"/>
      <c r="Y8776" s="39"/>
      <c r="Z8776" s="7"/>
      <c r="AA8776" s="7"/>
      <c r="AB8776" s="24"/>
      <c r="AC8776" t="s">
        <v>26453</v>
      </c>
      <c r="AD8776" t="s">
        <v>23380</v>
      </c>
    </row>
    <row r="8777" spans="1:30" x14ac:dyDescent="0.25">
      <c r="A8777" t="str">
        <f t="shared" si="307"/>
        <v>17470039</v>
      </c>
      <c r="B8777" s="23" t="s">
        <v>58</v>
      </c>
      <c r="C8777" s="7" t="s">
        <v>669</v>
      </c>
      <c r="D8777" s="66" t="s">
        <v>538</v>
      </c>
      <c r="E8777" s="53" t="e">
        <f>VLOOKUP(D8777,'MPG Master'!$C$3:$I$716,7,0)</f>
        <v>#N/A</v>
      </c>
      <c r="F8777" s="7" t="e">
        <f>VLOOKUP(D8777,'MPG Master'!$C$3:$D$716,2,0)</f>
        <v>#N/A</v>
      </c>
      <c r="G8777" s="67" t="s">
        <v>2665</v>
      </c>
      <c r="H8777" s="53" t="e">
        <f t="shared" si="308"/>
        <v>#N/A</v>
      </c>
      <c r="I8777" s="7" t="s">
        <v>4029</v>
      </c>
      <c r="J8777" s="7" t="s">
        <v>22775</v>
      </c>
      <c r="K8777" s="9">
        <v>33239</v>
      </c>
      <c r="L8777" s="7"/>
      <c r="M8777" s="7"/>
      <c r="N8777" s="7">
        <v>9304887362</v>
      </c>
      <c r="O8777" s="7"/>
      <c r="P8777" s="7"/>
      <c r="Q8777" s="7" t="s">
        <v>838</v>
      </c>
      <c r="R8777" s="39" t="s">
        <v>17111</v>
      </c>
      <c r="S8777" s="7"/>
      <c r="T8777" s="7" t="s">
        <v>1215</v>
      </c>
      <c r="U8777" s="7"/>
      <c r="V8777" s="7"/>
      <c r="W8777" s="7"/>
      <c r="X8777" s="7"/>
      <c r="Y8777" s="39"/>
      <c r="Z8777" s="7"/>
      <c r="AA8777" s="7"/>
      <c r="AB8777" s="24"/>
      <c r="AC8777" t="s">
        <v>26453</v>
      </c>
      <c r="AD8777" t="s">
        <v>23380</v>
      </c>
    </row>
    <row r="8778" spans="1:30" x14ac:dyDescent="0.25">
      <c r="A8778" t="str">
        <f t="shared" si="307"/>
        <v>17470040</v>
      </c>
      <c r="B8778" s="23" t="s">
        <v>58</v>
      </c>
      <c r="C8778" s="7" t="s">
        <v>669</v>
      </c>
      <c r="D8778" s="66" t="s">
        <v>538</v>
      </c>
      <c r="E8778" s="53" t="e">
        <f>VLOOKUP(D8778,'MPG Master'!$C$3:$I$716,7,0)</f>
        <v>#N/A</v>
      </c>
      <c r="F8778" s="7" t="e">
        <f>VLOOKUP(D8778,'MPG Master'!$C$3:$D$716,2,0)</f>
        <v>#N/A</v>
      </c>
      <c r="G8778" s="67" t="s">
        <v>2113</v>
      </c>
      <c r="H8778" s="53" t="e">
        <f t="shared" si="308"/>
        <v>#N/A</v>
      </c>
      <c r="I8778" s="7" t="s">
        <v>11240</v>
      </c>
      <c r="J8778" s="7" t="s">
        <v>5464</v>
      </c>
      <c r="K8778" s="9">
        <v>33582</v>
      </c>
      <c r="L8778" s="7"/>
      <c r="M8778" s="7"/>
      <c r="N8778" s="7">
        <v>7352105211</v>
      </c>
      <c r="O8778" s="7"/>
      <c r="P8778" s="7"/>
      <c r="Q8778" s="7" t="s">
        <v>2439</v>
      </c>
      <c r="R8778" s="39" t="s">
        <v>17112</v>
      </c>
      <c r="S8778" s="7"/>
      <c r="T8778" s="7" t="s">
        <v>1221</v>
      </c>
      <c r="U8778" s="7"/>
      <c r="V8778" s="7"/>
      <c r="W8778" s="7"/>
      <c r="X8778" s="7"/>
      <c r="Y8778" s="39"/>
      <c r="Z8778" s="7"/>
      <c r="AA8778" s="7"/>
      <c r="AB8778" s="24"/>
      <c r="AC8778" t="s">
        <v>26453</v>
      </c>
      <c r="AD8778" t="s">
        <v>23380</v>
      </c>
    </row>
    <row r="8779" spans="1:30" x14ac:dyDescent="0.25">
      <c r="A8779" t="str">
        <f t="shared" si="307"/>
        <v>12350037</v>
      </c>
      <c r="B8779" s="23" t="s">
        <v>58</v>
      </c>
      <c r="C8779" s="7" t="s">
        <v>1675</v>
      </c>
      <c r="D8779" s="66" t="s">
        <v>404</v>
      </c>
      <c r="E8779" s="53" t="e">
        <f>VLOOKUP(D8779,'MPG Master'!$C$3:$I$716,7,0)</f>
        <v>#N/A</v>
      </c>
      <c r="F8779" s="7" t="e">
        <f>VLOOKUP(D8779,'MPG Master'!$C$3:$D$716,2,0)</f>
        <v>#N/A</v>
      </c>
      <c r="G8779" s="67" t="s">
        <v>1692</v>
      </c>
      <c r="H8779" s="53" t="e">
        <f t="shared" si="308"/>
        <v>#N/A</v>
      </c>
      <c r="I8779" s="7" t="s">
        <v>2565</v>
      </c>
      <c r="J8779" s="7" t="s">
        <v>18913</v>
      </c>
      <c r="K8779" s="9">
        <v>29221</v>
      </c>
      <c r="L8779" s="7"/>
      <c r="M8779" s="7"/>
      <c r="N8779" s="7">
        <v>8404844236</v>
      </c>
      <c r="O8779" s="7"/>
      <c r="P8779" s="7"/>
      <c r="Q8779" s="7" t="s">
        <v>1424</v>
      </c>
      <c r="R8779" s="39" t="s">
        <v>17113</v>
      </c>
      <c r="S8779" s="7"/>
      <c r="T8779" s="7" t="s">
        <v>935</v>
      </c>
      <c r="U8779" s="7"/>
      <c r="V8779" s="7"/>
      <c r="W8779" s="7"/>
      <c r="X8779" s="7"/>
      <c r="Y8779" s="39"/>
      <c r="Z8779" s="7"/>
      <c r="AA8779" s="7"/>
      <c r="AB8779" s="24"/>
      <c r="AC8779" t="s">
        <v>26453</v>
      </c>
      <c r="AD8779" t="s">
        <v>23380</v>
      </c>
    </row>
    <row r="8780" spans="1:30" x14ac:dyDescent="0.25">
      <c r="A8780" t="str">
        <f t="shared" si="307"/>
        <v>24070184</v>
      </c>
      <c r="B8780" s="23" t="s">
        <v>58</v>
      </c>
      <c r="C8780" s="7" t="s">
        <v>1325</v>
      </c>
      <c r="D8780" s="66" t="s">
        <v>573</v>
      </c>
      <c r="E8780" s="53" t="e">
        <f>VLOOKUP(D8780,'MPG Master'!$C$3:$I$716,7,0)</f>
        <v>#N/A</v>
      </c>
      <c r="F8780" s="7" t="e">
        <f>VLOOKUP(D8780,'MPG Master'!$C$3:$D$716,2,0)</f>
        <v>#N/A</v>
      </c>
      <c r="G8780" s="67" t="s">
        <v>7799</v>
      </c>
      <c r="H8780" s="53" t="e">
        <f t="shared" si="308"/>
        <v>#N/A</v>
      </c>
      <c r="I8780" s="7" t="s">
        <v>1870</v>
      </c>
      <c r="J8780" s="7" t="s">
        <v>22776</v>
      </c>
      <c r="K8780" s="9">
        <v>38048</v>
      </c>
      <c r="L8780" s="7"/>
      <c r="M8780" s="7"/>
      <c r="N8780" s="7">
        <v>6205833755</v>
      </c>
      <c r="O8780" s="7"/>
      <c r="P8780" s="7"/>
      <c r="Q8780" s="7" t="s">
        <v>1701</v>
      </c>
      <c r="R8780" s="39" t="s">
        <v>17114</v>
      </c>
      <c r="S8780" s="7"/>
      <c r="T8780" s="7" t="s">
        <v>1323</v>
      </c>
      <c r="U8780" s="7"/>
      <c r="V8780" s="7"/>
      <c r="W8780" s="7"/>
      <c r="X8780" s="7"/>
      <c r="Y8780" s="39"/>
      <c r="Z8780" s="7"/>
      <c r="AA8780" s="7"/>
      <c r="AB8780" s="24"/>
      <c r="AC8780" t="s">
        <v>26453</v>
      </c>
      <c r="AD8780" t="s">
        <v>23380</v>
      </c>
    </row>
    <row r="8781" spans="1:30" x14ac:dyDescent="0.25">
      <c r="A8781" t="str">
        <f t="shared" si="307"/>
        <v>85870013</v>
      </c>
      <c r="B8781" s="23" t="s">
        <v>58</v>
      </c>
      <c r="C8781" s="7" t="s">
        <v>966</v>
      </c>
      <c r="D8781" s="66" t="s">
        <v>417</v>
      </c>
      <c r="E8781" s="53" t="e">
        <f>VLOOKUP(D8781,'MPG Master'!$C$3:$I$716,7,0)</f>
        <v>#N/A</v>
      </c>
      <c r="F8781" s="7" t="e">
        <f>VLOOKUP(D8781,'MPG Master'!$C$3:$D$716,2,0)</f>
        <v>#N/A</v>
      </c>
      <c r="G8781" s="67" t="s">
        <v>1733</v>
      </c>
      <c r="H8781" s="53" t="e">
        <f t="shared" si="308"/>
        <v>#N/A</v>
      </c>
      <c r="I8781" s="7" t="s">
        <v>1807</v>
      </c>
      <c r="J8781" s="7" t="s">
        <v>22777</v>
      </c>
      <c r="K8781" s="9">
        <v>31080</v>
      </c>
      <c r="L8781" s="7"/>
      <c r="M8781" s="7"/>
      <c r="N8781" s="7">
        <v>9153318361</v>
      </c>
      <c r="O8781" s="7"/>
      <c r="P8781" s="7"/>
      <c r="Q8781" s="7" t="s">
        <v>1808</v>
      </c>
      <c r="R8781" s="39" t="s">
        <v>17115</v>
      </c>
      <c r="S8781" s="7"/>
      <c r="T8781" s="7" t="s">
        <v>963</v>
      </c>
      <c r="U8781" s="7"/>
      <c r="V8781" s="7"/>
      <c r="W8781" s="7"/>
      <c r="X8781" s="7"/>
      <c r="Y8781" s="39"/>
      <c r="Z8781" s="7"/>
      <c r="AA8781" s="7"/>
      <c r="AB8781" s="24"/>
      <c r="AC8781" t="s">
        <v>26453</v>
      </c>
      <c r="AD8781" t="s">
        <v>23380</v>
      </c>
    </row>
    <row r="8782" spans="1:30" x14ac:dyDescent="0.25">
      <c r="A8782" t="str">
        <f t="shared" si="307"/>
        <v>24010095</v>
      </c>
      <c r="B8782" s="23" t="s">
        <v>58</v>
      </c>
      <c r="C8782" s="7" t="s">
        <v>1325</v>
      </c>
      <c r="D8782" s="66" t="s">
        <v>570</v>
      </c>
      <c r="E8782" s="53" t="e">
        <f>VLOOKUP(D8782,'MPG Master'!$C$3:$I$716,7,0)</f>
        <v>#N/A</v>
      </c>
      <c r="F8782" s="7" t="e">
        <f>VLOOKUP(D8782,'MPG Master'!$C$3:$D$716,2,0)</f>
        <v>#N/A</v>
      </c>
      <c r="G8782" s="67" t="s">
        <v>2893</v>
      </c>
      <c r="H8782" s="53" t="e">
        <f t="shared" si="308"/>
        <v>#N/A</v>
      </c>
      <c r="I8782" s="7" t="s">
        <v>6534</v>
      </c>
      <c r="J8782" s="7" t="s">
        <v>2286</v>
      </c>
      <c r="K8782" s="9">
        <v>35587</v>
      </c>
      <c r="L8782" s="7"/>
      <c r="M8782" s="7"/>
      <c r="N8782" s="7">
        <v>7050226470</v>
      </c>
      <c r="O8782" s="7"/>
      <c r="P8782" s="7"/>
      <c r="Q8782" s="7" t="s">
        <v>11536</v>
      </c>
      <c r="R8782" s="39" t="s">
        <v>17116</v>
      </c>
      <c r="S8782" s="7"/>
      <c r="T8782" s="7" t="s">
        <v>747</v>
      </c>
      <c r="U8782" s="7"/>
      <c r="V8782" s="7"/>
      <c r="W8782" s="7"/>
      <c r="X8782" s="7"/>
      <c r="Y8782" s="39"/>
      <c r="Z8782" s="7"/>
      <c r="AA8782" s="7"/>
      <c r="AB8782" s="24"/>
      <c r="AC8782" t="s">
        <v>26453</v>
      </c>
      <c r="AD8782" t="s">
        <v>23380</v>
      </c>
    </row>
    <row r="8783" spans="1:30" x14ac:dyDescent="0.25">
      <c r="A8783" t="str">
        <f t="shared" si="307"/>
        <v>24600024</v>
      </c>
      <c r="B8783" s="23" t="s">
        <v>58</v>
      </c>
      <c r="C8783" s="7" t="s">
        <v>1325</v>
      </c>
      <c r="D8783" s="66" t="s">
        <v>613</v>
      </c>
      <c r="E8783" s="53" t="e">
        <f>VLOOKUP(D8783,'MPG Master'!$C$3:$I$716,7,0)</f>
        <v>#N/A</v>
      </c>
      <c r="F8783" s="7" t="e">
        <f>VLOOKUP(D8783,'MPG Master'!$C$3:$D$716,2,0)</f>
        <v>#N/A</v>
      </c>
      <c r="G8783" s="67" t="s">
        <v>1830</v>
      </c>
      <c r="H8783" s="53" t="e">
        <f t="shared" si="308"/>
        <v>#N/A</v>
      </c>
      <c r="I8783" s="7" t="s">
        <v>2496</v>
      </c>
      <c r="J8783" s="7" t="s">
        <v>1169</v>
      </c>
      <c r="K8783" s="9">
        <v>32220</v>
      </c>
      <c r="L8783" s="7"/>
      <c r="M8783" s="7"/>
      <c r="N8783" s="7">
        <v>7371802962</v>
      </c>
      <c r="O8783" s="7"/>
      <c r="P8783" s="7"/>
      <c r="Q8783" s="7" t="s">
        <v>11536</v>
      </c>
      <c r="R8783" s="39" t="s">
        <v>17117</v>
      </c>
      <c r="S8783" s="7"/>
      <c r="T8783" s="7" t="s">
        <v>747</v>
      </c>
      <c r="U8783" s="7"/>
      <c r="V8783" s="7"/>
      <c r="W8783" s="7"/>
      <c r="X8783" s="7"/>
      <c r="Y8783" s="39"/>
      <c r="Z8783" s="7"/>
      <c r="AA8783" s="7"/>
      <c r="AB8783" s="24"/>
      <c r="AC8783" t="s">
        <v>26453</v>
      </c>
      <c r="AD8783" t="s">
        <v>23380</v>
      </c>
    </row>
    <row r="8784" spans="1:30" x14ac:dyDescent="0.25">
      <c r="A8784" t="str">
        <f t="shared" si="307"/>
        <v>24600026</v>
      </c>
      <c r="B8784" s="23" t="s">
        <v>58</v>
      </c>
      <c r="C8784" s="7" t="s">
        <v>1325</v>
      </c>
      <c r="D8784" s="66" t="s">
        <v>613</v>
      </c>
      <c r="E8784" s="53" t="e">
        <f>VLOOKUP(D8784,'MPG Master'!$C$3:$I$716,7,0)</f>
        <v>#N/A</v>
      </c>
      <c r="F8784" s="7" t="e">
        <f>VLOOKUP(D8784,'MPG Master'!$C$3:$D$716,2,0)</f>
        <v>#N/A</v>
      </c>
      <c r="G8784" s="67" t="s">
        <v>1836</v>
      </c>
      <c r="H8784" s="53" t="e">
        <f t="shared" si="308"/>
        <v>#N/A</v>
      </c>
      <c r="I8784" s="7" t="s">
        <v>11241</v>
      </c>
      <c r="J8784" s="7" t="s">
        <v>274</v>
      </c>
      <c r="K8784" s="9">
        <v>33636</v>
      </c>
      <c r="L8784" s="7"/>
      <c r="M8784" s="7"/>
      <c r="N8784" s="7">
        <v>9990170965</v>
      </c>
      <c r="O8784" s="7"/>
      <c r="P8784" s="7"/>
      <c r="Q8784" s="7" t="s">
        <v>2062</v>
      </c>
      <c r="R8784" s="39" t="s">
        <v>17118</v>
      </c>
      <c r="S8784" s="7"/>
      <c r="T8784" s="7" t="s">
        <v>17866</v>
      </c>
      <c r="U8784" s="7"/>
      <c r="V8784" s="7"/>
      <c r="W8784" s="7"/>
      <c r="X8784" s="7"/>
      <c r="Y8784" s="39"/>
      <c r="Z8784" s="7"/>
      <c r="AA8784" s="7"/>
      <c r="AB8784" s="24"/>
      <c r="AC8784" t="s">
        <v>26453</v>
      </c>
      <c r="AD8784" t="s">
        <v>23380</v>
      </c>
    </row>
    <row r="8785" spans="1:30" x14ac:dyDescent="0.25">
      <c r="A8785" t="str">
        <f t="shared" si="307"/>
        <v>24600025</v>
      </c>
      <c r="B8785" s="23" t="s">
        <v>58</v>
      </c>
      <c r="C8785" s="7" t="s">
        <v>1325</v>
      </c>
      <c r="D8785" s="66" t="s">
        <v>613</v>
      </c>
      <c r="E8785" s="53" t="e">
        <f>VLOOKUP(D8785,'MPG Master'!$C$3:$I$716,7,0)</f>
        <v>#N/A</v>
      </c>
      <c r="F8785" s="7" t="e">
        <f>VLOOKUP(D8785,'MPG Master'!$C$3:$D$716,2,0)</f>
        <v>#N/A</v>
      </c>
      <c r="G8785" s="67" t="s">
        <v>1833</v>
      </c>
      <c r="H8785" s="53" t="e">
        <f t="shared" si="308"/>
        <v>#N/A</v>
      </c>
      <c r="I8785" s="7" t="s">
        <v>11242</v>
      </c>
      <c r="J8785" s="7" t="s">
        <v>1392</v>
      </c>
      <c r="K8785" s="9">
        <v>27038</v>
      </c>
      <c r="L8785" s="7"/>
      <c r="M8785" s="7"/>
      <c r="N8785" s="7"/>
      <c r="O8785" s="7"/>
      <c r="P8785" s="7"/>
      <c r="Q8785" s="7" t="s">
        <v>2062</v>
      </c>
      <c r="R8785" s="39" t="s">
        <v>17119</v>
      </c>
      <c r="S8785" s="7"/>
      <c r="T8785" s="7" t="s">
        <v>4275</v>
      </c>
      <c r="U8785" s="7"/>
      <c r="V8785" s="7"/>
      <c r="W8785" s="7"/>
      <c r="X8785" s="7"/>
      <c r="Y8785" s="39"/>
      <c r="Z8785" s="7"/>
      <c r="AA8785" s="7"/>
      <c r="AB8785" s="24"/>
      <c r="AC8785" t="s">
        <v>26453</v>
      </c>
      <c r="AD8785" t="s">
        <v>23380</v>
      </c>
    </row>
    <row r="8786" spans="1:30" x14ac:dyDescent="0.25">
      <c r="A8786" t="str">
        <f t="shared" si="307"/>
        <v>24620011</v>
      </c>
      <c r="B8786" s="23" t="s">
        <v>58</v>
      </c>
      <c r="C8786" s="7" t="s">
        <v>1325</v>
      </c>
      <c r="D8786" s="66" t="s">
        <v>614</v>
      </c>
      <c r="E8786" s="53" t="e">
        <f>VLOOKUP(D8786,'MPG Master'!$C$3:$I$716,7,0)</f>
        <v>#N/A</v>
      </c>
      <c r="F8786" s="7" t="e">
        <f>VLOOKUP(D8786,'MPG Master'!$C$3:$D$716,2,0)</f>
        <v>#N/A</v>
      </c>
      <c r="G8786" s="67" t="s">
        <v>1693</v>
      </c>
      <c r="H8786" s="53" t="e">
        <f t="shared" si="308"/>
        <v>#N/A</v>
      </c>
      <c r="I8786" s="7" t="s">
        <v>8493</v>
      </c>
      <c r="J8786" s="7" t="s">
        <v>20502</v>
      </c>
      <c r="K8786" s="9">
        <v>32500</v>
      </c>
      <c r="L8786" s="7"/>
      <c r="M8786" s="7"/>
      <c r="N8786" s="7">
        <v>9931634088</v>
      </c>
      <c r="O8786" s="7"/>
      <c r="P8786" s="7"/>
      <c r="Q8786" s="7" t="s">
        <v>4724</v>
      </c>
      <c r="R8786" s="39" t="s">
        <v>17120</v>
      </c>
      <c r="S8786" s="7"/>
      <c r="T8786" s="7" t="s">
        <v>4936</v>
      </c>
      <c r="U8786" s="7"/>
      <c r="V8786" s="7"/>
      <c r="W8786" s="7"/>
      <c r="X8786" s="7"/>
      <c r="Y8786" s="39"/>
      <c r="Z8786" s="7"/>
      <c r="AA8786" s="7"/>
      <c r="AB8786" s="24"/>
      <c r="AC8786" t="s">
        <v>26453</v>
      </c>
      <c r="AD8786" t="s">
        <v>23380</v>
      </c>
    </row>
    <row r="8787" spans="1:30" x14ac:dyDescent="0.25">
      <c r="A8787" t="str">
        <f t="shared" si="307"/>
        <v>24740033</v>
      </c>
      <c r="B8787" s="23" t="s">
        <v>58</v>
      </c>
      <c r="C8787" s="7" t="s">
        <v>1325</v>
      </c>
      <c r="D8787" s="66" t="s">
        <v>624</v>
      </c>
      <c r="E8787" s="53" t="e">
        <f>VLOOKUP(D8787,'MPG Master'!$C$3:$I$716,7,0)</f>
        <v>#N/A</v>
      </c>
      <c r="F8787" s="7" t="e">
        <f>VLOOKUP(D8787,'MPG Master'!$C$3:$D$716,2,0)</f>
        <v>#N/A</v>
      </c>
      <c r="G8787" s="67" t="s">
        <v>381</v>
      </c>
      <c r="H8787" s="53" t="e">
        <f t="shared" si="308"/>
        <v>#N/A</v>
      </c>
      <c r="I8787" s="7" t="s">
        <v>11243</v>
      </c>
      <c r="J8787" s="7" t="s">
        <v>1695</v>
      </c>
      <c r="K8787" s="9">
        <v>30682</v>
      </c>
      <c r="L8787" s="7"/>
      <c r="M8787" s="7"/>
      <c r="N8787" s="7">
        <v>7766953118</v>
      </c>
      <c r="O8787" s="7"/>
      <c r="P8787" s="7"/>
      <c r="Q8787" s="7" t="s">
        <v>1424</v>
      </c>
      <c r="R8787" s="39" t="s">
        <v>17121</v>
      </c>
      <c r="S8787" s="7"/>
      <c r="T8787" s="7" t="s">
        <v>1328</v>
      </c>
      <c r="U8787" s="7"/>
      <c r="V8787" s="7"/>
      <c r="W8787" s="7"/>
      <c r="X8787" s="7"/>
      <c r="Y8787" s="39"/>
      <c r="Z8787" s="7"/>
      <c r="AA8787" s="7"/>
      <c r="AB8787" s="24"/>
      <c r="AC8787" t="s">
        <v>26453</v>
      </c>
      <c r="AD8787" t="s">
        <v>23380</v>
      </c>
    </row>
    <row r="8788" spans="1:30" x14ac:dyDescent="0.25">
      <c r="A8788" t="str">
        <f t="shared" si="307"/>
        <v>24740034</v>
      </c>
      <c r="B8788" s="23" t="s">
        <v>58</v>
      </c>
      <c r="C8788" s="7" t="s">
        <v>1325</v>
      </c>
      <c r="D8788" s="66" t="s">
        <v>624</v>
      </c>
      <c r="E8788" s="53" t="e">
        <f>VLOOKUP(D8788,'MPG Master'!$C$3:$I$716,7,0)</f>
        <v>#N/A</v>
      </c>
      <c r="F8788" s="7" t="e">
        <f>VLOOKUP(D8788,'MPG Master'!$C$3:$D$716,2,0)</f>
        <v>#N/A</v>
      </c>
      <c r="G8788" s="67" t="s">
        <v>1874</v>
      </c>
      <c r="H8788" s="53" t="e">
        <f t="shared" si="308"/>
        <v>#N/A</v>
      </c>
      <c r="I8788" s="7" t="s">
        <v>5257</v>
      </c>
      <c r="J8788" s="7" t="s">
        <v>22778</v>
      </c>
      <c r="K8788" s="9">
        <v>20455</v>
      </c>
      <c r="L8788" s="7"/>
      <c r="M8788" s="7"/>
      <c r="N8788" s="7">
        <v>9109498036</v>
      </c>
      <c r="O8788" s="7"/>
      <c r="P8788" s="7"/>
      <c r="Q8788" s="7" t="s">
        <v>1424</v>
      </c>
      <c r="R8788" s="39" t="s">
        <v>17122</v>
      </c>
      <c r="S8788" s="7"/>
      <c r="T8788" s="7" t="s">
        <v>1328</v>
      </c>
      <c r="U8788" s="7"/>
      <c r="V8788" s="7"/>
      <c r="W8788" s="7"/>
      <c r="X8788" s="7"/>
      <c r="Y8788" s="39"/>
      <c r="Z8788" s="7"/>
      <c r="AA8788" s="7"/>
      <c r="AB8788" s="24"/>
      <c r="AC8788" t="s">
        <v>26453</v>
      </c>
      <c r="AD8788" t="s">
        <v>23380</v>
      </c>
    </row>
    <row r="8789" spans="1:30" x14ac:dyDescent="0.25">
      <c r="A8789" t="str">
        <f t="shared" si="307"/>
        <v>51150046</v>
      </c>
      <c r="B8789" s="23" t="s">
        <v>58</v>
      </c>
      <c r="C8789" s="7" t="s">
        <v>1448</v>
      </c>
      <c r="D8789" s="66" t="s">
        <v>359</v>
      </c>
      <c r="E8789" s="53" t="e">
        <f>VLOOKUP(D8789,'MPG Master'!$C$3:$I$716,7,0)</f>
        <v>#N/A</v>
      </c>
      <c r="F8789" s="7" t="e">
        <f>VLOOKUP(D8789,'MPG Master'!$C$3:$D$716,2,0)</f>
        <v>#N/A</v>
      </c>
      <c r="G8789" s="67" t="s">
        <v>1881</v>
      </c>
      <c r="H8789" s="53" t="e">
        <f t="shared" si="308"/>
        <v>#N/A</v>
      </c>
      <c r="I8789" s="7" t="s">
        <v>5296</v>
      </c>
      <c r="J8789" s="7" t="s">
        <v>22779</v>
      </c>
      <c r="K8789" s="9">
        <v>35675</v>
      </c>
      <c r="L8789" s="7"/>
      <c r="M8789" s="7"/>
      <c r="N8789" s="7">
        <v>7667132927</v>
      </c>
      <c r="O8789" s="7"/>
      <c r="P8789" s="7"/>
      <c r="Q8789" s="7" t="s">
        <v>99</v>
      </c>
      <c r="R8789" s="39" t="s">
        <v>17123</v>
      </c>
      <c r="S8789" s="7"/>
      <c r="T8789" s="7" t="s">
        <v>869</v>
      </c>
      <c r="U8789" s="7"/>
      <c r="V8789" s="7"/>
      <c r="W8789" s="7"/>
      <c r="X8789" s="7"/>
      <c r="Y8789" s="39"/>
      <c r="Z8789" s="7"/>
      <c r="AA8789" s="7"/>
      <c r="AB8789" s="24"/>
      <c r="AC8789" t="s">
        <v>26453</v>
      </c>
      <c r="AD8789" t="s">
        <v>23380</v>
      </c>
    </row>
    <row r="8790" spans="1:30" x14ac:dyDescent="0.25">
      <c r="A8790" t="str">
        <f t="shared" si="307"/>
        <v>51150047</v>
      </c>
      <c r="B8790" s="23" t="s">
        <v>58</v>
      </c>
      <c r="C8790" s="7" t="s">
        <v>1448</v>
      </c>
      <c r="D8790" s="66" t="s">
        <v>359</v>
      </c>
      <c r="E8790" s="53" t="e">
        <f>VLOOKUP(D8790,'MPG Master'!$C$3:$I$716,7,0)</f>
        <v>#N/A</v>
      </c>
      <c r="F8790" s="7" t="e">
        <f>VLOOKUP(D8790,'MPG Master'!$C$3:$D$716,2,0)</f>
        <v>#N/A</v>
      </c>
      <c r="G8790" s="67" t="s">
        <v>1867</v>
      </c>
      <c r="H8790" s="53" t="e">
        <f t="shared" si="308"/>
        <v>#N/A</v>
      </c>
      <c r="I8790" s="7" t="s">
        <v>2438</v>
      </c>
      <c r="J8790" s="7" t="s">
        <v>22780</v>
      </c>
      <c r="K8790" s="9">
        <v>33604</v>
      </c>
      <c r="L8790" s="7"/>
      <c r="M8790" s="7"/>
      <c r="N8790" s="7">
        <v>9263963538</v>
      </c>
      <c r="O8790" s="7"/>
      <c r="P8790" s="7"/>
      <c r="Q8790" s="7" t="s">
        <v>1701</v>
      </c>
      <c r="R8790" s="39" t="s">
        <v>17124</v>
      </c>
      <c r="S8790" s="7"/>
      <c r="T8790" s="7" t="s">
        <v>875</v>
      </c>
      <c r="U8790" s="7"/>
      <c r="V8790" s="7"/>
      <c r="W8790" s="7"/>
      <c r="X8790" s="7"/>
      <c r="Y8790" s="39"/>
      <c r="Z8790" s="7"/>
      <c r="AA8790" s="7"/>
      <c r="AB8790" s="24"/>
      <c r="AC8790" t="s">
        <v>26453</v>
      </c>
      <c r="AD8790" t="s">
        <v>23380</v>
      </c>
    </row>
    <row r="8791" spans="1:30" x14ac:dyDescent="0.25">
      <c r="A8791" t="str">
        <f t="shared" si="307"/>
        <v>51320042</v>
      </c>
      <c r="B8791" s="23" t="s">
        <v>58</v>
      </c>
      <c r="C8791" s="7" t="s">
        <v>1448</v>
      </c>
      <c r="D8791" s="66" t="s">
        <v>373</v>
      </c>
      <c r="E8791" s="53" t="e">
        <f>VLOOKUP(D8791,'MPG Master'!$C$3:$I$716,7,0)</f>
        <v>#N/A</v>
      </c>
      <c r="F8791" s="7" t="e">
        <f>VLOOKUP(D8791,'MPG Master'!$C$3:$D$716,2,0)</f>
        <v>#N/A</v>
      </c>
      <c r="G8791" s="67" t="s">
        <v>2310</v>
      </c>
      <c r="H8791" s="53" t="e">
        <f t="shared" si="308"/>
        <v>#N/A</v>
      </c>
      <c r="I8791" s="7" t="s">
        <v>3949</v>
      </c>
      <c r="J8791" s="7" t="s">
        <v>22781</v>
      </c>
      <c r="K8791" s="9">
        <v>30682</v>
      </c>
      <c r="L8791" s="7"/>
      <c r="M8791" s="7"/>
      <c r="N8791" s="7">
        <v>8862930935</v>
      </c>
      <c r="O8791" s="7"/>
      <c r="P8791" s="7"/>
      <c r="Q8791" s="7" t="s">
        <v>4724</v>
      </c>
      <c r="R8791" s="39" t="s">
        <v>17125</v>
      </c>
      <c r="S8791" s="7"/>
      <c r="T8791" s="7" t="s">
        <v>2571</v>
      </c>
      <c r="U8791" s="7"/>
      <c r="V8791" s="7"/>
      <c r="W8791" s="7"/>
      <c r="X8791" s="7"/>
      <c r="Y8791" s="39"/>
      <c r="Z8791" s="7"/>
      <c r="AA8791" s="7"/>
      <c r="AB8791" s="24"/>
      <c r="AC8791" t="s">
        <v>26453</v>
      </c>
      <c r="AD8791" t="s">
        <v>23380</v>
      </c>
    </row>
    <row r="8792" spans="1:30" x14ac:dyDescent="0.25">
      <c r="A8792" t="str">
        <f t="shared" si="307"/>
        <v>12350038</v>
      </c>
      <c r="B8792" s="23" t="s">
        <v>58</v>
      </c>
      <c r="C8792" s="7" t="s">
        <v>1675</v>
      </c>
      <c r="D8792" s="66" t="s">
        <v>404</v>
      </c>
      <c r="E8792" s="53" t="e">
        <f>VLOOKUP(D8792,'MPG Master'!$C$3:$I$716,7,0)</f>
        <v>#N/A</v>
      </c>
      <c r="F8792" s="7" t="e">
        <f>VLOOKUP(D8792,'MPG Master'!$C$3:$D$716,2,0)</f>
        <v>#N/A</v>
      </c>
      <c r="G8792" s="67" t="s">
        <v>1691</v>
      </c>
      <c r="H8792" s="53" t="e">
        <f t="shared" si="308"/>
        <v>#N/A</v>
      </c>
      <c r="I8792" s="7" t="s">
        <v>11244</v>
      </c>
      <c r="J8792" s="7" t="s">
        <v>1169</v>
      </c>
      <c r="K8792" s="9">
        <v>35799</v>
      </c>
      <c r="L8792" s="7"/>
      <c r="M8792" s="7"/>
      <c r="N8792" s="7">
        <v>8825300897</v>
      </c>
      <c r="O8792" s="7"/>
      <c r="P8792" s="7"/>
      <c r="Q8792" s="7" t="s">
        <v>1424</v>
      </c>
      <c r="R8792" s="39" t="s">
        <v>17126</v>
      </c>
      <c r="S8792" s="7"/>
      <c r="T8792" s="7" t="s">
        <v>935</v>
      </c>
      <c r="U8792" s="7"/>
      <c r="V8792" s="7"/>
      <c r="W8792" s="7"/>
      <c r="X8792" s="7"/>
      <c r="Y8792" s="39"/>
      <c r="Z8792" s="7"/>
      <c r="AA8792" s="7"/>
      <c r="AB8792" s="24"/>
      <c r="AC8792" t="s">
        <v>26453</v>
      </c>
      <c r="AD8792" t="s">
        <v>23380</v>
      </c>
    </row>
    <row r="8793" spans="1:30" x14ac:dyDescent="0.25">
      <c r="A8793" t="str">
        <f t="shared" si="307"/>
        <v>51300014</v>
      </c>
      <c r="B8793" s="23" t="s">
        <v>58</v>
      </c>
      <c r="C8793" s="7" t="s">
        <v>1448</v>
      </c>
      <c r="D8793" s="66" t="s">
        <v>372</v>
      </c>
      <c r="E8793" s="53" t="e">
        <f>VLOOKUP(D8793,'MPG Master'!$C$3:$I$716,7,0)</f>
        <v>#N/A</v>
      </c>
      <c r="F8793" s="7" t="e">
        <f>VLOOKUP(D8793,'MPG Master'!$C$3:$D$716,2,0)</f>
        <v>#N/A</v>
      </c>
      <c r="G8793" s="67" t="s">
        <v>1736</v>
      </c>
      <c r="H8793" s="53" t="e">
        <f t="shared" si="308"/>
        <v>#N/A</v>
      </c>
      <c r="I8793" s="7" t="s">
        <v>3169</v>
      </c>
      <c r="J8793" s="7" t="s">
        <v>6143</v>
      </c>
      <c r="K8793" s="9">
        <v>30682</v>
      </c>
      <c r="L8793" s="7"/>
      <c r="M8793" s="7"/>
      <c r="N8793" s="7"/>
      <c r="O8793" s="7"/>
      <c r="P8793" s="7"/>
      <c r="Q8793" s="7" t="s">
        <v>1851</v>
      </c>
      <c r="R8793" s="39" t="s">
        <v>17127</v>
      </c>
      <c r="S8793" s="7"/>
      <c r="T8793" s="7" t="s">
        <v>747</v>
      </c>
      <c r="U8793" s="7"/>
      <c r="V8793" s="7"/>
      <c r="W8793" s="7"/>
      <c r="X8793" s="7"/>
      <c r="Y8793" s="39"/>
      <c r="Z8793" s="7"/>
      <c r="AA8793" s="7"/>
      <c r="AB8793" s="24"/>
      <c r="AC8793" t="s">
        <v>26453</v>
      </c>
      <c r="AD8793" t="s">
        <v>23380</v>
      </c>
    </row>
    <row r="8794" spans="1:30" x14ac:dyDescent="0.25">
      <c r="A8794" t="str">
        <f t="shared" ref="A8794:A8857" si="309">CONCATENATE(D8794,G8794)</f>
        <v>51360025</v>
      </c>
      <c r="B8794" s="23" t="s">
        <v>58</v>
      </c>
      <c r="C8794" s="7" t="s">
        <v>1448</v>
      </c>
      <c r="D8794" s="66" t="s">
        <v>7530</v>
      </c>
      <c r="E8794" s="53" t="e">
        <f>VLOOKUP(D8794,'MPG Master'!$C$3:$I$716,7,0)</f>
        <v>#N/A</v>
      </c>
      <c r="F8794" s="7" t="e">
        <f>VLOOKUP(D8794,'MPG Master'!$C$3:$D$716,2,0)</f>
        <v>#N/A</v>
      </c>
      <c r="G8794" s="67" t="s">
        <v>1833</v>
      </c>
      <c r="H8794" s="53" t="e">
        <f t="shared" si="308"/>
        <v>#N/A</v>
      </c>
      <c r="I8794" s="7" t="s">
        <v>1865</v>
      </c>
      <c r="J8794" s="7" t="s">
        <v>18187</v>
      </c>
      <c r="K8794" s="9">
        <v>28491</v>
      </c>
      <c r="L8794" s="7"/>
      <c r="M8794" s="7"/>
      <c r="N8794" s="7">
        <v>9572793748</v>
      </c>
      <c r="O8794" s="7"/>
      <c r="P8794" s="7"/>
      <c r="Q8794" s="7" t="s">
        <v>1808</v>
      </c>
      <c r="R8794" s="39" t="s">
        <v>17128</v>
      </c>
      <c r="S8794" s="7"/>
      <c r="T8794" s="7" t="s">
        <v>5232</v>
      </c>
      <c r="U8794" s="7"/>
      <c r="V8794" s="7"/>
      <c r="W8794" s="7"/>
      <c r="X8794" s="7"/>
      <c r="Y8794" s="39"/>
      <c r="Z8794" s="7"/>
      <c r="AA8794" s="7"/>
      <c r="AB8794" s="24"/>
      <c r="AC8794" t="s">
        <v>26453</v>
      </c>
      <c r="AD8794" t="s">
        <v>23380</v>
      </c>
    </row>
    <row r="8795" spans="1:30" x14ac:dyDescent="0.25">
      <c r="A8795" t="str">
        <f t="shared" si="309"/>
        <v>51360023</v>
      </c>
      <c r="B8795" s="23" t="s">
        <v>58</v>
      </c>
      <c r="C8795" s="7" t="s">
        <v>1448</v>
      </c>
      <c r="D8795" s="66" t="s">
        <v>7530</v>
      </c>
      <c r="E8795" s="53" t="e">
        <f>VLOOKUP(D8795,'MPG Master'!$C$3:$I$716,7,0)</f>
        <v>#N/A</v>
      </c>
      <c r="F8795" s="7" t="e">
        <f>VLOOKUP(D8795,'MPG Master'!$C$3:$D$716,2,0)</f>
        <v>#N/A</v>
      </c>
      <c r="G8795" s="67" t="s">
        <v>379</v>
      </c>
      <c r="H8795" s="53" t="e">
        <f t="shared" si="308"/>
        <v>#N/A</v>
      </c>
      <c r="I8795" s="7" t="s">
        <v>3777</v>
      </c>
      <c r="J8795" s="7" t="s">
        <v>22782</v>
      </c>
      <c r="K8795" s="9">
        <v>28491</v>
      </c>
      <c r="L8795" s="7"/>
      <c r="M8795" s="7"/>
      <c r="N8795" s="7">
        <v>9934758513</v>
      </c>
      <c r="O8795" s="7"/>
      <c r="P8795" s="7"/>
      <c r="Q8795" s="7" t="s">
        <v>99</v>
      </c>
      <c r="R8795" s="39" t="s">
        <v>17129</v>
      </c>
      <c r="S8795" s="7"/>
      <c r="T8795" s="7" t="s">
        <v>877</v>
      </c>
      <c r="U8795" s="7"/>
      <c r="V8795" s="7"/>
      <c r="W8795" s="7"/>
      <c r="X8795" s="7"/>
      <c r="Y8795" s="39"/>
      <c r="Z8795" s="7"/>
      <c r="AA8795" s="7"/>
      <c r="AB8795" s="24"/>
      <c r="AC8795" t="s">
        <v>26453</v>
      </c>
      <c r="AD8795" t="s">
        <v>23380</v>
      </c>
    </row>
    <row r="8796" spans="1:30" x14ac:dyDescent="0.25">
      <c r="A8796" t="str">
        <f t="shared" si="309"/>
        <v>51360024</v>
      </c>
      <c r="B8796" s="23" t="s">
        <v>58</v>
      </c>
      <c r="C8796" s="7" t="s">
        <v>1448</v>
      </c>
      <c r="D8796" s="66" t="s">
        <v>7530</v>
      </c>
      <c r="E8796" s="53" t="e">
        <f>VLOOKUP(D8796,'MPG Master'!$C$3:$I$716,7,0)</f>
        <v>#N/A</v>
      </c>
      <c r="F8796" s="7" t="e">
        <f>VLOOKUP(D8796,'MPG Master'!$C$3:$D$716,2,0)</f>
        <v>#N/A</v>
      </c>
      <c r="G8796" s="67" t="s">
        <v>1830</v>
      </c>
      <c r="H8796" s="53" t="e">
        <f t="shared" si="308"/>
        <v>#N/A</v>
      </c>
      <c r="I8796" s="7" t="s">
        <v>1749</v>
      </c>
      <c r="J8796" s="7" t="s">
        <v>3380</v>
      </c>
      <c r="K8796" s="9">
        <v>30317</v>
      </c>
      <c r="L8796" s="7"/>
      <c r="M8796" s="7"/>
      <c r="N8796" s="7">
        <v>7479535111</v>
      </c>
      <c r="O8796" s="7"/>
      <c r="P8796" s="7"/>
      <c r="Q8796" s="7" t="s">
        <v>99</v>
      </c>
      <c r="R8796" s="39" t="s">
        <v>17130</v>
      </c>
      <c r="S8796" s="7"/>
      <c r="T8796" s="7" t="s">
        <v>6176</v>
      </c>
      <c r="U8796" s="7"/>
      <c r="V8796" s="7"/>
      <c r="W8796" s="7"/>
      <c r="X8796" s="7"/>
      <c r="Y8796" s="39"/>
      <c r="Z8796" s="7"/>
      <c r="AA8796" s="7"/>
      <c r="AB8796" s="24"/>
      <c r="AC8796" t="s">
        <v>26453</v>
      </c>
      <c r="AD8796" t="s">
        <v>23380</v>
      </c>
    </row>
    <row r="8797" spans="1:30" x14ac:dyDescent="0.25">
      <c r="A8797" t="str">
        <f t="shared" si="309"/>
        <v>51360026</v>
      </c>
      <c r="B8797" s="23" t="s">
        <v>58</v>
      </c>
      <c r="C8797" s="7" t="s">
        <v>1448</v>
      </c>
      <c r="D8797" s="66" t="s">
        <v>7530</v>
      </c>
      <c r="E8797" s="53" t="e">
        <f>VLOOKUP(D8797,'MPG Master'!$C$3:$I$716,7,0)</f>
        <v>#N/A</v>
      </c>
      <c r="F8797" s="7" t="e">
        <f>VLOOKUP(D8797,'MPG Master'!$C$3:$D$716,2,0)</f>
        <v>#N/A</v>
      </c>
      <c r="G8797" s="67" t="s">
        <v>1836</v>
      </c>
      <c r="H8797" s="53" t="e">
        <f t="shared" si="308"/>
        <v>#N/A</v>
      </c>
      <c r="I8797" s="7" t="s">
        <v>11245</v>
      </c>
      <c r="J8797" s="7" t="s">
        <v>22783</v>
      </c>
      <c r="K8797" s="9">
        <v>22647</v>
      </c>
      <c r="L8797" s="7"/>
      <c r="M8797" s="7"/>
      <c r="N8797" s="7">
        <v>9560769360</v>
      </c>
      <c r="O8797" s="7"/>
      <c r="P8797" s="7"/>
      <c r="Q8797" s="7" t="s">
        <v>99</v>
      </c>
      <c r="R8797" s="39" t="s">
        <v>17131</v>
      </c>
      <c r="S8797" s="7"/>
      <c r="T8797" s="7" t="s">
        <v>6176</v>
      </c>
      <c r="U8797" s="7"/>
      <c r="V8797" s="7"/>
      <c r="W8797" s="7"/>
      <c r="X8797" s="7"/>
      <c r="Y8797" s="39"/>
      <c r="Z8797" s="7"/>
      <c r="AA8797" s="7"/>
      <c r="AB8797" s="24"/>
      <c r="AC8797" t="s">
        <v>26453</v>
      </c>
      <c r="AD8797" t="s">
        <v>23380</v>
      </c>
    </row>
    <row r="8798" spans="1:30" x14ac:dyDescent="0.25">
      <c r="A8798" t="str">
        <f t="shared" si="309"/>
        <v>51360027</v>
      </c>
      <c r="B8798" s="23" t="s">
        <v>58</v>
      </c>
      <c r="C8798" s="7" t="s">
        <v>1448</v>
      </c>
      <c r="D8798" s="66" t="s">
        <v>7530</v>
      </c>
      <c r="E8798" s="53" t="e">
        <f>VLOOKUP(D8798,'MPG Master'!$C$3:$I$716,7,0)</f>
        <v>#N/A</v>
      </c>
      <c r="F8798" s="7" t="e">
        <f>VLOOKUP(D8798,'MPG Master'!$C$3:$D$716,2,0)</f>
        <v>#N/A</v>
      </c>
      <c r="G8798" s="67" t="s">
        <v>1840</v>
      </c>
      <c r="H8798" s="53" t="e">
        <f t="shared" si="308"/>
        <v>#N/A</v>
      </c>
      <c r="I8798" s="7" t="s">
        <v>11246</v>
      </c>
      <c r="J8798" s="7" t="s">
        <v>22784</v>
      </c>
      <c r="K8798" s="9">
        <v>33970</v>
      </c>
      <c r="L8798" s="7"/>
      <c r="M8798" s="7"/>
      <c r="N8798" s="7">
        <v>9304025958</v>
      </c>
      <c r="O8798" s="7"/>
      <c r="P8798" s="7"/>
      <c r="Q8798" s="7" t="s">
        <v>1851</v>
      </c>
      <c r="R8798" s="39" t="s">
        <v>17132</v>
      </c>
      <c r="S8798" s="7"/>
      <c r="T8798" s="7" t="s">
        <v>747</v>
      </c>
      <c r="U8798" s="7"/>
      <c r="V8798" s="7"/>
      <c r="W8798" s="7"/>
      <c r="X8798" s="7"/>
      <c r="Y8798" s="39"/>
      <c r="Z8798" s="7"/>
      <c r="AA8798" s="7"/>
      <c r="AB8798" s="24"/>
      <c r="AC8798" t="s">
        <v>26453</v>
      </c>
      <c r="AD8798" t="s">
        <v>23380</v>
      </c>
    </row>
    <row r="8799" spans="1:30" x14ac:dyDescent="0.25">
      <c r="A8799" t="str">
        <f t="shared" si="309"/>
        <v>51090050</v>
      </c>
      <c r="B8799" s="23" t="s">
        <v>58</v>
      </c>
      <c r="C8799" s="7" t="s">
        <v>1448</v>
      </c>
      <c r="D8799" s="66" t="s">
        <v>356</v>
      </c>
      <c r="E8799" s="53" t="e">
        <f>VLOOKUP(D8799,'MPG Master'!$C$3:$I$716,7,0)</f>
        <v>#N/A</v>
      </c>
      <c r="F8799" s="7" t="e">
        <f>VLOOKUP(D8799,'MPG Master'!$C$3:$D$716,2,0)</f>
        <v>#N/A</v>
      </c>
      <c r="G8799" s="67" t="s">
        <v>1928</v>
      </c>
      <c r="H8799" s="53" t="e">
        <f t="shared" si="308"/>
        <v>#N/A</v>
      </c>
      <c r="I8799" s="7" t="s">
        <v>10255</v>
      </c>
      <c r="J8799" s="7" t="s">
        <v>22785</v>
      </c>
      <c r="K8799" s="9">
        <v>18994</v>
      </c>
      <c r="L8799" s="7"/>
      <c r="M8799" s="7"/>
      <c r="N8799" s="7">
        <v>8294590344</v>
      </c>
      <c r="O8799" s="7"/>
      <c r="P8799" s="7"/>
      <c r="Q8799" s="7" t="s">
        <v>99</v>
      </c>
      <c r="R8799" s="39" t="s">
        <v>17133</v>
      </c>
      <c r="S8799" s="7"/>
      <c r="T8799" s="7" t="s">
        <v>841</v>
      </c>
      <c r="U8799" s="7"/>
      <c r="V8799" s="7"/>
      <c r="W8799" s="7"/>
      <c r="X8799" s="7"/>
      <c r="Y8799" s="39"/>
      <c r="Z8799" s="7"/>
      <c r="AA8799" s="7"/>
      <c r="AB8799" s="24"/>
      <c r="AC8799" t="s">
        <v>26453</v>
      </c>
      <c r="AD8799" t="s">
        <v>23380</v>
      </c>
    </row>
    <row r="8800" spans="1:30" x14ac:dyDescent="0.25">
      <c r="A8800" t="str">
        <f t="shared" si="309"/>
        <v>51090051</v>
      </c>
      <c r="B8800" s="23" t="s">
        <v>58</v>
      </c>
      <c r="C8800" s="7" t="s">
        <v>1448</v>
      </c>
      <c r="D8800" s="66" t="s">
        <v>356</v>
      </c>
      <c r="E8800" s="53" t="e">
        <f>VLOOKUP(D8800,'MPG Master'!$C$3:$I$716,7,0)</f>
        <v>#N/A</v>
      </c>
      <c r="F8800" s="7" t="e">
        <f>VLOOKUP(D8800,'MPG Master'!$C$3:$D$716,2,0)</f>
        <v>#N/A</v>
      </c>
      <c r="G8800" s="67" t="s">
        <v>1991</v>
      </c>
      <c r="H8800" s="53" t="e">
        <f t="shared" si="308"/>
        <v>#N/A</v>
      </c>
      <c r="I8800" s="7" t="s">
        <v>3086</v>
      </c>
      <c r="J8800" s="7" t="s">
        <v>22786</v>
      </c>
      <c r="K8800" s="9">
        <v>28859</v>
      </c>
      <c r="L8800" s="7"/>
      <c r="M8800" s="7"/>
      <c r="N8800" s="7">
        <v>9354017678</v>
      </c>
      <c r="O8800" s="7"/>
      <c r="P8800" s="7"/>
      <c r="Q8800" s="7" t="s">
        <v>99</v>
      </c>
      <c r="R8800" s="39" t="s">
        <v>17134</v>
      </c>
      <c r="S8800" s="7"/>
      <c r="T8800" s="7" t="s">
        <v>841</v>
      </c>
      <c r="U8800" s="7"/>
      <c r="V8800" s="7"/>
      <c r="W8800" s="7"/>
      <c r="X8800" s="7"/>
      <c r="Y8800" s="39"/>
      <c r="Z8800" s="7"/>
      <c r="AA8800" s="7"/>
      <c r="AB8800" s="24"/>
      <c r="AC8800" t="s">
        <v>26453</v>
      </c>
      <c r="AD8800" t="s">
        <v>23380</v>
      </c>
    </row>
    <row r="8801" spans="1:30" x14ac:dyDescent="0.25">
      <c r="A8801" t="str">
        <f t="shared" si="309"/>
        <v>51090053</v>
      </c>
      <c r="B8801" s="23" t="s">
        <v>58</v>
      </c>
      <c r="C8801" s="7" t="s">
        <v>1448</v>
      </c>
      <c r="D8801" s="66" t="s">
        <v>356</v>
      </c>
      <c r="E8801" s="53" t="e">
        <f>VLOOKUP(D8801,'MPG Master'!$C$3:$I$716,7,0)</f>
        <v>#N/A</v>
      </c>
      <c r="F8801" s="7" t="e">
        <f>VLOOKUP(D8801,'MPG Master'!$C$3:$D$716,2,0)</f>
        <v>#N/A</v>
      </c>
      <c r="G8801" s="67" t="s">
        <v>1996</v>
      </c>
      <c r="H8801" s="53" t="e">
        <f t="shared" si="308"/>
        <v>#N/A</v>
      </c>
      <c r="I8801" s="7" t="s">
        <v>2190</v>
      </c>
      <c r="J8801" s="7" t="s">
        <v>8923</v>
      </c>
      <c r="K8801" s="9">
        <v>25934</v>
      </c>
      <c r="L8801" s="7"/>
      <c r="M8801" s="7"/>
      <c r="N8801" s="7">
        <v>9572396868</v>
      </c>
      <c r="O8801" s="7"/>
      <c r="P8801" s="7"/>
      <c r="Q8801" s="7" t="s">
        <v>99</v>
      </c>
      <c r="R8801" s="39" t="s">
        <v>17135</v>
      </c>
      <c r="S8801" s="7"/>
      <c r="T8801" s="7" t="s">
        <v>841</v>
      </c>
      <c r="U8801" s="7"/>
      <c r="V8801" s="7"/>
      <c r="W8801" s="7"/>
      <c r="X8801" s="7"/>
      <c r="Y8801" s="39"/>
      <c r="Z8801" s="7"/>
      <c r="AA8801" s="7"/>
      <c r="AB8801" s="24"/>
      <c r="AC8801" t="s">
        <v>26453</v>
      </c>
      <c r="AD8801" t="s">
        <v>23380</v>
      </c>
    </row>
    <row r="8802" spans="1:30" x14ac:dyDescent="0.25">
      <c r="A8802" t="str">
        <f t="shared" si="309"/>
        <v>12180080</v>
      </c>
      <c r="B8802" s="23" t="s">
        <v>58</v>
      </c>
      <c r="C8802" s="7" t="s">
        <v>1676</v>
      </c>
      <c r="D8802" s="66" t="s">
        <v>334</v>
      </c>
      <c r="E8802" s="53" t="e">
        <f>VLOOKUP(D8802,'MPG Master'!$C$3:$I$716,7,0)</f>
        <v>#N/A</v>
      </c>
      <c r="F8802" s="7" t="e">
        <f>VLOOKUP(D8802,'MPG Master'!$C$3:$D$716,2,0)</f>
        <v>#N/A</v>
      </c>
      <c r="G8802" s="67" t="s">
        <v>2452</v>
      </c>
      <c r="H8802" s="53" t="e">
        <f t="shared" si="308"/>
        <v>#N/A</v>
      </c>
      <c r="I8802" s="7" t="s">
        <v>1795</v>
      </c>
      <c r="J8802" s="7" t="s">
        <v>22787</v>
      </c>
      <c r="K8802" s="9">
        <v>22282</v>
      </c>
      <c r="L8802" s="7"/>
      <c r="M8802" s="7"/>
      <c r="N8802" s="7">
        <v>7277321026</v>
      </c>
      <c r="O8802" s="7"/>
      <c r="P8802" s="7"/>
      <c r="Q8802" s="7" t="s">
        <v>99</v>
      </c>
      <c r="R8802" s="39" t="s">
        <v>17136</v>
      </c>
      <c r="S8802" s="7"/>
      <c r="T8802" s="7" t="s">
        <v>751</v>
      </c>
      <c r="U8802" s="7"/>
      <c r="V8802" s="7"/>
      <c r="W8802" s="7"/>
      <c r="X8802" s="7"/>
      <c r="Y8802" s="39"/>
      <c r="Z8802" s="7"/>
      <c r="AA8802" s="7"/>
      <c r="AB8802" s="24"/>
      <c r="AC8802" t="s">
        <v>26453</v>
      </c>
      <c r="AD8802" t="s">
        <v>23380</v>
      </c>
    </row>
    <row r="8803" spans="1:30" x14ac:dyDescent="0.25">
      <c r="A8803" t="str">
        <f t="shared" si="309"/>
        <v>12180081</v>
      </c>
      <c r="B8803" s="23" t="s">
        <v>58</v>
      </c>
      <c r="C8803" s="7" t="s">
        <v>1676</v>
      </c>
      <c r="D8803" s="66" t="s">
        <v>334</v>
      </c>
      <c r="E8803" s="53" t="e">
        <f>VLOOKUP(D8803,'MPG Master'!$C$3:$I$716,7,0)</f>
        <v>#N/A</v>
      </c>
      <c r="F8803" s="7" t="e">
        <f>VLOOKUP(D8803,'MPG Master'!$C$3:$D$716,2,0)</f>
        <v>#N/A</v>
      </c>
      <c r="G8803" s="67" t="s">
        <v>1686</v>
      </c>
      <c r="H8803" s="53" t="e">
        <f t="shared" si="308"/>
        <v>#N/A</v>
      </c>
      <c r="I8803" s="7" t="s">
        <v>3984</v>
      </c>
      <c r="J8803" s="7" t="s">
        <v>1403</v>
      </c>
      <c r="K8803" s="9">
        <v>21551</v>
      </c>
      <c r="L8803" s="7"/>
      <c r="M8803" s="7"/>
      <c r="N8803" s="7">
        <v>7480003045</v>
      </c>
      <c r="O8803" s="7"/>
      <c r="P8803" s="7"/>
      <c r="Q8803" s="7" t="s">
        <v>4724</v>
      </c>
      <c r="R8803" s="39" t="s">
        <v>17137</v>
      </c>
      <c r="S8803" s="7"/>
      <c r="T8803" s="7" t="s">
        <v>774</v>
      </c>
      <c r="U8803" s="7"/>
      <c r="V8803" s="7"/>
      <c r="W8803" s="7"/>
      <c r="X8803" s="7"/>
      <c r="Y8803" s="39"/>
      <c r="Z8803" s="7"/>
      <c r="AA8803" s="7"/>
      <c r="AB8803" s="24"/>
      <c r="AC8803" t="s">
        <v>26453</v>
      </c>
      <c r="AD8803" t="s">
        <v>23380</v>
      </c>
    </row>
    <row r="8804" spans="1:30" x14ac:dyDescent="0.25">
      <c r="A8804" t="str">
        <f t="shared" si="309"/>
        <v>12180079</v>
      </c>
      <c r="B8804" s="23" t="s">
        <v>58</v>
      </c>
      <c r="C8804" s="7" t="s">
        <v>1676</v>
      </c>
      <c r="D8804" s="66" t="s">
        <v>334</v>
      </c>
      <c r="E8804" s="53" t="e">
        <f>VLOOKUP(D8804,'MPG Master'!$C$3:$I$716,7,0)</f>
        <v>#N/A</v>
      </c>
      <c r="F8804" s="7" t="e">
        <f>VLOOKUP(D8804,'MPG Master'!$C$3:$D$716,2,0)</f>
        <v>#N/A</v>
      </c>
      <c r="G8804" s="67" t="s">
        <v>2278</v>
      </c>
      <c r="H8804" s="53" t="e">
        <f t="shared" si="308"/>
        <v>#N/A</v>
      </c>
      <c r="I8804" s="7" t="s">
        <v>1863</v>
      </c>
      <c r="J8804" s="7" t="s">
        <v>3170</v>
      </c>
      <c r="K8804" s="9">
        <v>35126</v>
      </c>
      <c r="L8804" s="7"/>
      <c r="M8804" s="7"/>
      <c r="N8804" s="7">
        <v>9354564875</v>
      </c>
      <c r="O8804" s="7"/>
      <c r="P8804" s="7"/>
      <c r="Q8804" s="7" t="s">
        <v>1701</v>
      </c>
      <c r="R8804" s="39" t="s">
        <v>17138</v>
      </c>
      <c r="S8804" s="7"/>
      <c r="T8804" s="7" t="s">
        <v>774</v>
      </c>
      <c r="U8804" s="7"/>
      <c r="V8804" s="7"/>
      <c r="W8804" s="7"/>
      <c r="X8804" s="7"/>
      <c r="Y8804" s="39"/>
      <c r="Z8804" s="7"/>
      <c r="AA8804" s="7"/>
      <c r="AB8804" s="24"/>
      <c r="AC8804" t="s">
        <v>26453</v>
      </c>
      <c r="AD8804" t="s">
        <v>23380</v>
      </c>
    </row>
    <row r="8805" spans="1:30" x14ac:dyDescent="0.25">
      <c r="A8805" t="str">
        <f t="shared" si="309"/>
        <v>24470032</v>
      </c>
      <c r="B8805" s="23" t="s">
        <v>58</v>
      </c>
      <c r="C8805" s="7" t="s">
        <v>1325</v>
      </c>
      <c r="D8805" s="66" t="s">
        <v>600</v>
      </c>
      <c r="E8805" s="53" t="e">
        <f>VLOOKUP(D8805,'MPG Master'!$C$3:$I$716,7,0)</f>
        <v>#N/A</v>
      </c>
      <c r="F8805" s="7" t="e">
        <f>VLOOKUP(D8805,'MPG Master'!$C$3:$D$716,2,0)</f>
        <v>#N/A</v>
      </c>
      <c r="G8805" s="67" t="s">
        <v>1688</v>
      </c>
      <c r="H8805" s="53" t="e">
        <f t="shared" si="308"/>
        <v>#N/A</v>
      </c>
      <c r="I8805" s="7" t="s">
        <v>11247</v>
      </c>
      <c r="J8805" s="7" t="s">
        <v>22788</v>
      </c>
      <c r="K8805" s="9">
        <v>23377</v>
      </c>
      <c r="L8805" s="7"/>
      <c r="M8805" s="7"/>
      <c r="N8805" s="7"/>
      <c r="O8805" s="7"/>
      <c r="P8805" s="7"/>
      <c r="Q8805" s="7" t="s">
        <v>2439</v>
      </c>
      <c r="R8805" s="39" t="s">
        <v>17139</v>
      </c>
      <c r="S8805" s="7"/>
      <c r="T8805" s="7" t="s">
        <v>1884</v>
      </c>
      <c r="U8805" s="7"/>
      <c r="V8805" s="7"/>
      <c r="W8805" s="7"/>
      <c r="X8805" s="7"/>
      <c r="Y8805" s="39"/>
      <c r="Z8805" s="7"/>
      <c r="AA8805" s="7"/>
      <c r="AB8805" s="24"/>
      <c r="AC8805" t="s">
        <v>26453</v>
      </c>
      <c r="AD8805" t="s">
        <v>23380</v>
      </c>
    </row>
    <row r="8806" spans="1:30" x14ac:dyDescent="0.25">
      <c r="A8806" t="str">
        <f t="shared" si="309"/>
        <v>85870014</v>
      </c>
      <c r="B8806" s="23" t="s">
        <v>58</v>
      </c>
      <c r="C8806" s="7" t="s">
        <v>966</v>
      </c>
      <c r="D8806" s="66" t="s">
        <v>417</v>
      </c>
      <c r="E8806" s="53" t="e">
        <f>VLOOKUP(D8806,'MPG Master'!$C$3:$I$716,7,0)</f>
        <v>#N/A</v>
      </c>
      <c r="F8806" s="7" t="e">
        <f>VLOOKUP(D8806,'MPG Master'!$C$3:$D$716,2,0)</f>
        <v>#N/A</v>
      </c>
      <c r="G8806" s="67" t="s">
        <v>1736</v>
      </c>
      <c r="H8806" s="53" t="e">
        <f t="shared" si="308"/>
        <v>#N/A</v>
      </c>
      <c r="I8806" s="7" t="s">
        <v>11248</v>
      </c>
      <c r="J8806" s="7" t="s">
        <v>22789</v>
      </c>
      <c r="K8806" s="9">
        <v>32360</v>
      </c>
      <c r="L8806" s="7"/>
      <c r="M8806" s="7"/>
      <c r="N8806" s="7"/>
      <c r="O8806" s="7"/>
      <c r="P8806" s="7"/>
      <c r="Q8806" s="7" t="s">
        <v>1808</v>
      </c>
      <c r="R8806" s="39" t="s">
        <v>17140</v>
      </c>
      <c r="S8806" s="7"/>
      <c r="T8806" s="7" t="s">
        <v>963</v>
      </c>
      <c r="U8806" s="7"/>
      <c r="V8806" s="7"/>
      <c r="W8806" s="7"/>
      <c r="X8806" s="7"/>
      <c r="Y8806" s="39"/>
      <c r="Z8806" s="7"/>
      <c r="AA8806" s="7"/>
      <c r="AB8806" s="24"/>
      <c r="AC8806" t="s">
        <v>26453</v>
      </c>
      <c r="AD8806" t="s">
        <v>23380</v>
      </c>
    </row>
    <row r="8807" spans="1:30" x14ac:dyDescent="0.25">
      <c r="A8807" t="str">
        <f t="shared" si="309"/>
        <v>85870015</v>
      </c>
      <c r="B8807" s="23" t="s">
        <v>58</v>
      </c>
      <c r="C8807" s="7" t="s">
        <v>966</v>
      </c>
      <c r="D8807" s="66" t="s">
        <v>417</v>
      </c>
      <c r="E8807" s="53" t="e">
        <f>VLOOKUP(D8807,'MPG Master'!$C$3:$I$716,7,0)</f>
        <v>#N/A</v>
      </c>
      <c r="F8807" s="7" t="e">
        <f>VLOOKUP(D8807,'MPG Master'!$C$3:$D$716,2,0)</f>
        <v>#N/A</v>
      </c>
      <c r="G8807" s="67" t="s">
        <v>1739</v>
      </c>
      <c r="H8807" s="53" t="e">
        <f t="shared" si="308"/>
        <v>#N/A</v>
      </c>
      <c r="I8807" s="7" t="s">
        <v>2955</v>
      </c>
      <c r="J8807" s="7" t="s">
        <v>22789</v>
      </c>
      <c r="K8807" s="9">
        <v>33239</v>
      </c>
      <c r="L8807" s="7"/>
      <c r="M8807" s="7"/>
      <c r="N8807" s="7">
        <v>6299884399</v>
      </c>
      <c r="O8807" s="7"/>
      <c r="P8807" s="7"/>
      <c r="Q8807" s="7" t="s">
        <v>1808</v>
      </c>
      <c r="R8807" s="39" t="s">
        <v>17141</v>
      </c>
      <c r="S8807" s="7"/>
      <c r="T8807" s="7" t="s">
        <v>963</v>
      </c>
      <c r="U8807" s="7"/>
      <c r="V8807" s="7"/>
      <c r="W8807" s="7"/>
      <c r="X8807" s="7"/>
      <c r="Y8807" s="39"/>
      <c r="Z8807" s="7"/>
      <c r="AA8807" s="7"/>
      <c r="AB8807" s="24"/>
      <c r="AC8807" t="s">
        <v>26453</v>
      </c>
      <c r="AD8807" t="s">
        <v>23380</v>
      </c>
    </row>
    <row r="8808" spans="1:30" x14ac:dyDescent="0.25">
      <c r="A8808" t="str">
        <f t="shared" si="309"/>
        <v>11790002</v>
      </c>
      <c r="B8808" s="23" t="s">
        <v>58</v>
      </c>
      <c r="C8808" s="7" t="s">
        <v>665</v>
      </c>
      <c r="D8808" s="66" t="s">
        <v>445</v>
      </c>
      <c r="E8808" s="53" t="e">
        <f>VLOOKUP(D8808,'MPG Master'!$C$3:$I$716,7,0)</f>
        <v>#N/A</v>
      </c>
      <c r="F8808" s="7" t="e">
        <f>VLOOKUP(D8808,'MPG Master'!$C$3:$D$716,2,0)</f>
        <v>#N/A</v>
      </c>
      <c r="G8808" s="67" t="s">
        <v>60</v>
      </c>
      <c r="H8808" s="53" t="e">
        <f t="shared" si="308"/>
        <v>#N/A</v>
      </c>
      <c r="I8808" s="7" t="s">
        <v>2654</v>
      </c>
      <c r="J8808" s="7" t="s">
        <v>4253</v>
      </c>
      <c r="K8808" s="9">
        <v>34790</v>
      </c>
      <c r="L8808" s="7"/>
      <c r="M8808" s="7"/>
      <c r="N8808" s="7">
        <v>6204328054</v>
      </c>
      <c r="O8808" s="7"/>
      <c r="P8808" s="7"/>
      <c r="Q8808" s="7" t="s">
        <v>1424</v>
      </c>
      <c r="R8808" s="39" t="s">
        <v>17142</v>
      </c>
      <c r="S8808" s="7"/>
      <c r="T8808" s="7" t="s">
        <v>4083</v>
      </c>
      <c r="U8808" s="7"/>
      <c r="V8808" s="7"/>
      <c r="W8808" s="7"/>
      <c r="X8808" s="7"/>
      <c r="Y8808" s="39"/>
      <c r="Z8808" s="7"/>
      <c r="AA8808" s="7"/>
      <c r="AB8808" s="24"/>
      <c r="AC8808" t="s">
        <v>26453</v>
      </c>
      <c r="AD8808" t="s">
        <v>23380</v>
      </c>
    </row>
    <row r="8809" spans="1:30" x14ac:dyDescent="0.25">
      <c r="A8809" t="str">
        <f t="shared" si="309"/>
        <v>12480008</v>
      </c>
      <c r="B8809" s="23" t="s">
        <v>58</v>
      </c>
      <c r="C8809" s="7" t="s">
        <v>1676</v>
      </c>
      <c r="D8809" s="66" t="s">
        <v>23358</v>
      </c>
      <c r="E8809" s="53" t="e">
        <f>VLOOKUP(D8809,'MPG Master'!$C$3:$I$716,7,0)</f>
        <v>#N/A</v>
      </c>
      <c r="F8809" s="7" t="e">
        <f>VLOOKUP(D8809,'MPG Master'!$C$3:$D$716,2,0)</f>
        <v>#N/A</v>
      </c>
      <c r="G8809" s="67" t="s">
        <v>1687</v>
      </c>
      <c r="H8809" s="53" t="e">
        <f t="shared" si="308"/>
        <v>#N/A</v>
      </c>
      <c r="I8809" s="7" t="s">
        <v>23407</v>
      </c>
      <c r="J8809" s="7" t="s">
        <v>25593</v>
      </c>
      <c r="K8809" s="9">
        <v>17899</v>
      </c>
      <c r="L8809" s="7"/>
      <c r="M8809" s="7"/>
      <c r="N8809" s="7">
        <v>7250787403</v>
      </c>
      <c r="O8809" s="7"/>
      <c r="P8809" s="7"/>
      <c r="Q8809" s="7" t="s">
        <v>1701</v>
      </c>
      <c r="R8809" s="39" t="s">
        <v>24007</v>
      </c>
      <c r="S8809" s="7"/>
      <c r="T8809" s="7" t="s">
        <v>774</v>
      </c>
      <c r="U8809" s="7"/>
      <c r="V8809" s="7"/>
      <c r="W8809" s="7"/>
      <c r="X8809" s="7"/>
      <c r="Y8809" s="39"/>
      <c r="Z8809" s="7"/>
      <c r="AA8809" s="7"/>
      <c r="AB8809" s="24"/>
      <c r="AC8809" t="s">
        <v>26453</v>
      </c>
      <c r="AD8809" t="s">
        <v>23380</v>
      </c>
    </row>
    <row r="8810" spans="1:30" x14ac:dyDescent="0.25">
      <c r="A8810" t="str">
        <f t="shared" si="309"/>
        <v>24160066</v>
      </c>
      <c r="B8810" s="23" t="s">
        <v>58</v>
      </c>
      <c r="C8810" s="7" t="s">
        <v>1325</v>
      </c>
      <c r="D8810" s="66" t="s">
        <v>578</v>
      </c>
      <c r="E8810" s="53" t="e">
        <f>VLOOKUP(D8810,'MPG Master'!$C$3:$I$716,7,0)</f>
        <v>#N/A</v>
      </c>
      <c r="F8810" s="7" t="e">
        <f>VLOOKUP(D8810,'MPG Master'!$C$3:$D$716,2,0)</f>
        <v>#N/A</v>
      </c>
      <c r="G8810" s="67" t="s">
        <v>2329</v>
      </c>
      <c r="H8810" s="53" t="e">
        <f t="shared" si="308"/>
        <v>#N/A</v>
      </c>
      <c r="I8810" s="7" t="s">
        <v>11249</v>
      </c>
      <c r="J8810" s="7" t="s">
        <v>22790</v>
      </c>
      <c r="K8810" s="9">
        <v>38082</v>
      </c>
      <c r="L8810" s="7"/>
      <c r="M8810" s="7"/>
      <c r="N8810" s="7"/>
      <c r="O8810" s="7"/>
      <c r="P8810" s="7"/>
      <c r="Q8810" s="7" t="s">
        <v>1701</v>
      </c>
      <c r="R8810" s="39" t="s">
        <v>17143</v>
      </c>
      <c r="S8810" s="7"/>
      <c r="T8810" s="7" t="s">
        <v>1913</v>
      </c>
      <c r="U8810" s="7"/>
      <c r="V8810" s="7"/>
      <c r="W8810" s="7"/>
      <c r="X8810" s="7"/>
      <c r="Y8810" s="39"/>
      <c r="Z8810" s="7"/>
      <c r="AA8810" s="7"/>
      <c r="AB8810" s="24"/>
      <c r="AC8810" t="s">
        <v>26453</v>
      </c>
      <c r="AD8810" t="s">
        <v>23380</v>
      </c>
    </row>
    <row r="8811" spans="1:30" x14ac:dyDescent="0.25">
      <c r="A8811" t="str">
        <f t="shared" si="309"/>
        <v>24740036</v>
      </c>
      <c r="B8811" s="23" t="s">
        <v>58</v>
      </c>
      <c r="C8811" s="7" t="s">
        <v>1325</v>
      </c>
      <c r="D8811" s="66" t="s">
        <v>624</v>
      </c>
      <c r="E8811" s="53" t="e">
        <f>VLOOKUP(D8811,'MPG Master'!$C$3:$I$716,7,0)</f>
        <v>#N/A</v>
      </c>
      <c r="F8811" s="7" t="e">
        <f>VLOOKUP(D8811,'MPG Master'!$C$3:$D$716,2,0)</f>
        <v>#N/A</v>
      </c>
      <c r="G8811" s="67" t="s">
        <v>383</v>
      </c>
      <c r="H8811" s="53" t="e">
        <f t="shared" si="308"/>
        <v>#N/A</v>
      </c>
      <c r="I8811" s="7" t="s">
        <v>11250</v>
      </c>
      <c r="J8811" s="7" t="s">
        <v>22791</v>
      </c>
      <c r="K8811" s="9">
        <v>36956</v>
      </c>
      <c r="L8811" s="7"/>
      <c r="M8811" s="7"/>
      <c r="N8811" s="7">
        <v>7992412978</v>
      </c>
      <c r="O8811" s="7"/>
      <c r="P8811" s="7"/>
      <c r="Q8811" s="7" t="s">
        <v>1424</v>
      </c>
      <c r="R8811" s="39" t="s">
        <v>17144</v>
      </c>
      <c r="S8811" s="7"/>
      <c r="T8811" s="7" t="s">
        <v>1328</v>
      </c>
      <c r="U8811" s="7"/>
      <c r="V8811" s="7"/>
      <c r="W8811" s="7"/>
      <c r="X8811" s="7"/>
      <c r="Y8811" s="39"/>
      <c r="Z8811" s="7"/>
      <c r="AA8811" s="7"/>
      <c r="AB8811" s="24"/>
      <c r="AC8811" t="s">
        <v>26453</v>
      </c>
      <c r="AD8811" t="s">
        <v>23380</v>
      </c>
    </row>
    <row r="8812" spans="1:30" x14ac:dyDescent="0.25">
      <c r="A8812" t="str">
        <f t="shared" si="309"/>
        <v>24130092</v>
      </c>
      <c r="B8812" s="23" t="s">
        <v>58</v>
      </c>
      <c r="C8812" s="7" t="s">
        <v>1325</v>
      </c>
      <c r="D8812" s="66" t="s">
        <v>576</v>
      </c>
      <c r="E8812" s="53" t="e">
        <f>VLOOKUP(D8812,'MPG Master'!$C$3:$I$716,7,0)</f>
        <v>#N/A</v>
      </c>
      <c r="F8812" s="7" t="e">
        <f>VLOOKUP(D8812,'MPG Master'!$C$3:$D$716,2,0)</f>
        <v>#N/A</v>
      </c>
      <c r="G8812" s="67" t="s">
        <v>311</v>
      </c>
      <c r="H8812" s="53" t="e">
        <f t="shared" si="308"/>
        <v>#N/A</v>
      </c>
      <c r="I8812" s="7" t="s">
        <v>5732</v>
      </c>
      <c r="J8812" s="7" t="s">
        <v>22792</v>
      </c>
      <c r="K8812" s="9">
        <v>21916</v>
      </c>
      <c r="L8812" s="7"/>
      <c r="M8812" s="7"/>
      <c r="N8812" s="7"/>
      <c r="O8812" s="7"/>
      <c r="P8812" s="7"/>
      <c r="Q8812" s="7" t="s">
        <v>1050</v>
      </c>
      <c r="R8812" s="39" t="s">
        <v>17145</v>
      </c>
      <c r="S8812" s="7"/>
      <c r="T8812" s="7" t="s">
        <v>1365</v>
      </c>
      <c r="U8812" s="7"/>
      <c r="V8812" s="7"/>
      <c r="W8812" s="7"/>
      <c r="X8812" s="7"/>
      <c r="Y8812" s="39"/>
      <c r="Z8812" s="7"/>
      <c r="AA8812" s="7"/>
      <c r="AB8812" s="24"/>
      <c r="AC8812" t="s">
        <v>26453</v>
      </c>
      <c r="AD8812" t="s">
        <v>23380</v>
      </c>
    </row>
    <row r="8813" spans="1:30" x14ac:dyDescent="0.25">
      <c r="A8813" t="str">
        <f t="shared" si="309"/>
        <v>24280164</v>
      </c>
      <c r="B8813" s="23" t="s">
        <v>58</v>
      </c>
      <c r="C8813" s="7" t="s">
        <v>1325</v>
      </c>
      <c r="D8813" s="66" t="s">
        <v>585</v>
      </c>
      <c r="E8813" s="53" t="e">
        <f>VLOOKUP(D8813,'MPG Master'!$C$3:$I$716,7,0)</f>
        <v>#N/A</v>
      </c>
      <c r="F8813" s="7" t="e">
        <f>VLOOKUP(D8813,'MPG Master'!$C$3:$D$716,2,0)</f>
        <v>#N/A</v>
      </c>
      <c r="G8813" s="67" t="s">
        <v>4821</v>
      </c>
      <c r="H8813" s="53" t="e">
        <f t="shared" si="308"/>
        <v>#N/A</v>
      </c>
      <c r="I8813" s="7" t="s">
        <v>11251</v>
      </c>
      <c r="J8813" s="7" t="s">
        <v>22793</v>
      </c>
      <c r="K8813" s="9">
        <v>37632</v>
      </c>
      <c r="L8813" s="7"/>
      <c r="M8813" s="7"/>
      <c r="N8813" s="7">
        <v>9334210569</v>
      </c>
      <c r="O8813" s="7"/>
      <c r="P8813" s="7"/>
      <c r="Q8813" s="7" t="s">
        <v>1424</v>
      </c>
      <c r="R8813" s="39" t="s">
        <v>17146</v>
      </c>
      <c r="S8813" s="7"/>
      <c r="T8813" s="7" t="s">
        <v>1328</v>
      </c>
      <c r="U8813" s="7"/>
      <c r="V8813" s="7"/>
      <c r="W8813" s="7"/>
      <c r="X8813" s="7"/>
      <c r="Y8813" s="39"/>
      <c r="Z8813" s="7"/>
      <c r="AA8813" s="7"/>
      <c r="AB8813" s="24"/>
      <c r="AC8813" t="s">
        <v>26453</v>
      </c>
      <c r="AD8813" t="s">
        <v>23380</v>
      </c>
    </row>
    <row r="8814" spans="1:30" x14ac:dyDescent="0.25">
      <c r="A8814" t="str">
        <f t="shared" si="309"/>
        <v>24280165</v>
      </c>
      <c r="B8814" s="23" t="s">
        <v>58</v>
      </c>
      <c r="C8814" s="7" t="s">
        <v>1325</v>
      </c>
      <c r="D8814" s="66" t="s">
        <v>585</v>
      </c>
      <c r="E8814" s="53" t="e">
        <f>VLOOKUP(D8814,'MPG Master'!$C$3:$I$716,7,0)</f>
        <v>#N/A</v>
      </c>
      <c r="F8814" s="7" t="e">
        <f>VLOOKUP(D8814,'MPG Master'!$C$3:$D$716,2,0)</f>
        <v>#N/A</v>
      </c>
      <c r="G8814" s="67" t="s">
        <v>5175</v>
      </c>
      <c r="H8814" s="53" t="e">
        <f t="shared" si="308"/>
        <v>#N/A</v>
      </c>
      <c r="I8814" s="7" t="s">
        <v>3599</v>
      </c>
      <c r="J8814" s="7" t="s">
        <v>22794</v>
      </c>
      <c r="K8814" s="9">
        <v>23377</v>
      </c>
      <c r="L8814" s="7"/>
      <c r="M8814" s="7"/>
      <c r="N8814" s="7">
        <v>7979806121</v>
      </c>
      <c r="O8814" s="7"/>
      <c r="P8814" s="7"/>
      <c r="Q8814" s="7" t="s">
        <v>1971</v>
      </c>
      <c r="R8814" s="39" t="s">
        <v>17147</v>
      </c>
      <c r="S8814" s="7"/>
      <c r="T8814" s="7" t="s">
        <v>3782</v>
      </c>
      <c r="U8814" s="7"/>
      <c r="V8814" s="7"/>
      <c r="W8814" s="7"/>
      <c r="X8814" s="7"/>
      <c r="Y8814" s="39"/>
      <c r="Z8814" s="7"/>
      <c r="AA8814" s="7"/>
      <c r="AB8814" s="24"/>
      <c r="AC8814" t="s">
        <v>26453</v>
      </c>
      <c r="AD8814" t="s">
        <v>23380</v>
      </c>
    </row>
    <row r="8815" spans="1:30" x14ac:dyDescent="0.25">
      <c r="A8815" t="str">
        <f t="shared" si="309"/>
        <v>24010096</v>
      </c>
      <c r="B8815" s="23" t="s">
        <v>58</v>
      </c>
      <c r="C8815" s="7" t="s">
        <v>1325</v>
      </c>
      <c r="D8815" s="66" t="s">
        <v>570</v>
      </c>
      <c r="E8815" s="53" t="e">
        <f>VLOOKUP(D8815,'MPG Master'!$C$3:$I$716,7,0)</f>
        <v>#N/A</v>
      </c>
      <c r="F8815" s="7" t="e">
        <f>VLOOKUP(D8815,'MPG Master'!$C$3:$D$716,2,0)</f>
        <v>#N/A</v>
      </c>
      <c r="G8815" s="67" t="s">
        <v>3146</v>
      </c>
      <c r="H8815" s="53" t="e">
        <f t="shared" si="308"/>
        <v>#N/A</v>
      </c>
      <c r="I8815" s="7" t="s">
        <v>11252</v>
      </c>
      <c r="J8815" s="7" t="s">
        <v>5061</v>
      </c>
      <c r="K8815" s="9">
        <v>37309</v>
      </c>
      <c r="L8815" s="7"/>
      <c r="M8815" s="7"/>
      <c r="N8815" s="7">
        <v>9504622740</v>
      </c>
      <c r="O8815" s="7"/>
      <c r="P8815" s="7"/>
      <c r="Q8815" s="7" t="s">
        <v>1424</v>
      </c>
      <c r="R8815" s="39" t="s">
        <v>17148</v>
      </c>
      <c r="S8815" s="7"/>
      <c r="T8815" s="7" t="s">
        <v>1319</v>
      </c>
      <c r="U8815" s="7"/>
      <c r="V8815" s="7"/>
      <c r="W8815" s="7"/>
      <c r="X8815" s="7"/>
      <c r="Y8815" s="39"/>
      <c r="Z8815" s="7"/>
      <c r="AA8815" s="7"/>
      <c r="AB8815" s="24"/>
      <c r="AC8815" t="s">
        <v>26453</v>
      </c>
      <c r="AD8815" t="s">
        <v>23380</v>
      </c>
    </row>
    <row r="8816" spans="1:30" x14ac:dyDescent="0.25">
      <c r="A8816" t="str">
        <f t="shared" si="309"/>
        <v>12060083</v>
      </c>
      <c r="B8816" s="23" t="s">
        <v>58</v>
      </c>
      <c r="C8816" s="7" t="s">
        <v>1675</v>
      </c>
      <c r="D8816" s="66" t="s">
        <v>401</v>
      </c>
      <c r="E8816" s="53" t="e">
        <f>VLOOKUP(D8816,'MPG Master'!$C$3:$I$716,7,0)</f>
        <v>#N/A</v>
      </c>
      <c r="F8816" s="7" t="e">
        <f>VLOOKUP(D8816,'MPG Master'!$C$3:$D$716,2,0)</f>
        <v>#N/A</v>
      </c>
      <c r="G8816" s="67" t="s">
        <v>2783</v>
      </c>
      <c r="H8816" s="53" t="e">
        <f t="shared" si="308"/>
        <v>#N/A</v>
      </c>
      <c r="I8816" s="7" t="s">
        <v>3182</v>
      </c>
      <c r="J8816" s="7" t="s">
        <v>22795</v>
      </c>
      <c r="K8816" s="9">
        <v>36978</v>
      </c>
      <c r="L8816" s="7"/>
      <c r="M8816" s="7"/>
      <c r="N8816" s="7">
        <v>8084919347</v>
      </c>
      <c r="O8816" s="7"/>
      <c r="P8816" s="7"/>
      <c r="Q8816" s="7" t="s">
        <v>4724</v>
      </c>
      <c r="R8816" s="39" t="s">
        <v>17149</v>
      </c>
      <c r="S8816" s="7"/>
      <c r="T8816" s="7" t="s">
        <v>767</v>
      </c>
      <c r="U8816" s="7"/>
      <c r="V8816" s="7"/>
      <c r="W8816" s="7"/>
      <c r="X8816" s="7"/>
      <c r="Y8816" s="39"/>
      <c r="Z8816" s="7"/>
      <c r="AA8816" s="7"/>
      <c r="AB8816" s="24"/>
      <c r="AC8816" t="s">
        <v>26453</v>
      </c>
      <c r="AD8816" t="s">
        <v>23380</v>
      </c>
    </row>
    <row r="8817" spans="1:30" x14ac:dyDescent="0.25">
      <c r="A8817" t="str">
        <f t="shared" si="309"/>
        <v>51150048</v>
      </c>
      <c r="B8817" s="23" t="s">
        <v>58</v>
      </c>
      <c r="C8817" s="7" t="s">
        <v>1448</v>
      </c>
      <c r="D8817" s="66" t="s">
        <v>359</v>
      </c>
      <c r="E8817" s="53" t="e">
        <f>VLOOKUP(D8817,'MPG Master'!$C$3:$I$716,7,0)</f>
        <v>#N/A</v>
      </c>
      <c r="F8817" s="7" t="e">
        <f>VLOOKUP(D8817,'MPG Master'!$C$3:$D$716,2,0)</f>
        <v>#N/A</v>
      </c>
      <c r="G8817" s="67" t="s">
        <v>2398</v>
      </c>
      <c r="H8817" s="53" t="e">
        <f t="shared" si="308"/>
        <v>#N/A</v>
      </c>
      <c r="I8817" s="7" t="s">
        <v>5862</v>
      </c>
      <c r="J8817" s="7" t="s">
        <v>22796</v>
      </c>
      <c r="K8817" s="9">
        <v>28656</v>
      </c>
      <c r="L8817" s="7"/>
      <c r="M8817" s="7"/>
      <c r="N8817" s="7">
        <v>9199293169</v>
      </c>
      <c r="O8817" s="7"/>
      <c r="P8817" s="7"/>
      <c r="Q8817" s="7" t="s">
        <v>1716</v>
      </c>
      <c r="R8817" s="39" t="s">
        <v>17150</v>
      </c>
      <c r="S8817" s="7"/>
      <c r="T8817" s="7" t="s">
        <v>747</v>
      </c>
      <c r="U8817" s="7"/>
      <c r="V8817" s="7"/>
      <c r="W8817" s="7"/>
      <c r="X8817" s="7"/>
      <c r="Y8817" s="39"/>
      <c r="Z8817" s="7"/>
      <c r="AA8817" s="7"/>
      <c r="AB8817" s="24"/>
      <c r="AC8817" t="s">
        <v>26453</v>
      </c>
      <c r="AD8817" t="s">
        <v>23380</v>
      </c>
    </row>
    <row r="8818" spans="1:30" x14ac:dyDescent="0.25">
      <c r="A8818" t="str">
        <f t="shared" si="309"/>
        <v>97420089</v>
      </c>
      <c r="B8818" s="23" t="s">
        <v>58</v>
      </c>
      <c r="C8818" s="7" t="s">
        <v>671</v>
      </c>
      <c r="D8818" s="66" t="s">
        <v>477</v>
      </c>
      <c r="E8818" s="53" t="e">
        <f>VLOOKUP(D8818,'MPG Master'!$C$3:$I$716,7,0)</f>
        <v>#N/A</v>
      </c>
      <c r="F8818" s="7" t="e">
        <f>VLOOKUP(D8818,'MPG Master'!$C$3:$D$716,2,0)</f>
        <v>#N/A</v>
      </c>
      <c r="G8818" s="67" t="s">
        <v>6883</v>
      </c>
      <c r="H8818" s="53" t="e">
        <f t="shared" si="308"/>
        <v>#N/A</v>
      </c>
      <c r="I8818" s="7" t="s">
        <v>11253</v>
      </c>
      <c r="J8818" s="7" t="s">
        <v>22797</v>
      </c>
      <c r="K8818" s="9">
        <v>28856</v>
      </c>
      <c r="L8818" s="7"/>
      <c r="M8818" s="7"/>
      <c r="N8818" s="7">
        <v>9142172134</v>
      </c>
      <c r="O8818" s="7"/>
      <c r="P8818" s="7"/>
      <c r="Q8818" s="7" t="s">
        <v>99</v>
      </c>
      <c r="R8818" s="39" t="s">
        <v>17151</v>
      </c>
      <c r="S8818" s="7"/>
      <c r="T8818" s="7" t="s">
        <v>1145</v>
      </c>
      <c r="U8818" s="7"/>
      <c r="V8818" s="7"/>
      <c r="W8818" s="7"/>
      <c r="X8818" s="7"/>
      <c r="Y8818" s="39"/>
      <c r="Z8818" s="7"/>
      <c r="AA8818" s="7"/>
      <c r="AB8818" s="24"/>
      <c r="AC8818" t="s">
        <v>26453</v>
      </c>
      <c r="AD8818" t="s">
        <v>23380</v>
      </c>
    </row>
    <row r="8819" spans="1:30" x14ac:dyDescent="0.25">
      <c r="A8819" t="str">
        <f t="shared" si="309"/>
        <v>93630013</v>
      </c>
      <c r="B8819" s="23" t="s">
        <v>58</v>
      </c>
      <c r="C8819" s="7" t="s">
        <v>7738</v>
      </c>
      <c r="D8819" s="66" t="s">
        <v>306</v>
      </c>
      <c r="E8819" s="53" t="e">
        <f>VLOOKUP(D8819,'MPG Master'!$C$3:$I$716,7,0)</f>
        <v>#N/A</v>
      </c>
      <c r="F8819" s="7" t="e">
        <f>VLOOKUP(D8819,'MPG Master'!$C$3:$D$716,2,0)</f>
        <v>#N/A</v>
      </c>
      <c r="G8819" s="67" t="s">
        <v>1733</v>
      </c>
      <c r="H8819" s="53" t="e">
        <f t="shared" si="308"/>
        <v>#N/A</v>
      </c>
      <c r="I8819" s="7" t="s">
        <v>2891</v>
      </c>
      <c r="J8819" s="7" t="s">
        <v>22798</v>
      </c>
      <c r="K8819" s="9">
        <v>33604</v>
      </c>
      <c r="L8819" s="7"/>
      <c r="M8819" s="7"/>
      <c r="N8819" s="7"/>
      <c r="O8819" s="7"/>
      <c r="P8819" s="7"/>
      <c r="Q8819" s="7" t="s">
        <v>99</v>
      </c>
      <c r="R8819" s="39" t="s">
        <v>17152</v>
      </c>
      <c r="S8819" s="7"/>
      <c r="T8819" s="7" t="s">
        <v>693</v>
      </c>
      <c r="U8819" s="7"/>
      <c r="V8819" s="7"/>
      <c r="W8819" s="7"/>
      <c r="X8819" s="7"/>
      <c r="Y8819" s="39"/>
      <c r="Z8819" s="7"/>
      <c r="AA8819" s="7"/>
      <c r="AB8819" s="24"/>
      <c r="AC8819" t="s">
        <v>26453</v>
      </c>
      <c r="AD8819" t="s">
        <v>23380</v>
      </c>
    </row>
    <row r="8820" spans="1:30" x14ac:dyDescent="0.25">
      <c r="A8820" t="str">
        <f t="shared" si="309"/>
        <v>93780013</v>
      </c>
      <c r="B8820" s="23" t="s">
        <v>58</v>
      </c>
      <c r="C8820" s="7" t="s">
        <v>7738</v>
      </c>
      <c r="D8820" s="66" t="s">
        <v>7515</v>
      </c>
      <c r="E8820" s="53" t="e">
        <f>VLOOKUP(D8820,'MPG Master'!$C$3:$I$716,7,0)</f>
        <v>#N/A</v>
      </c>
      <c r="F8820" s="7" t="e">
        <f>VLOOKUP(D8820,'MPG Master'!$C$3:$D$716,2,0)</f>
        <v>#N/A</v>
      </c>
      <c r="G8820" s="67" t="s">
        <v>1733</v>
      </c>
      <c r="H8820" s="53" t="e">
        <f t="shared" si="308"/>
        <v>#N/A</v>
      </c>
      <c r="I8820" s="7" t="s">
        <v>11254</v>
      </c>
      <c r="J8820" s="7" t="s">
        <v>10837</v>
      </c>
      <c r="K8820" s="9">
        <v>23377</v>
      </c>
      <c r="L8820" s="7"/>
      <c r="M8820" s="7"/>
      <c r="N8820" s="7">
        <v>9546392558</v>
      </c>
      <c r="O8820" s="7"/>
      <c r="P8820" s="7"/>
      <c r="Q8820" s="7" t="s">
        <v>4724</v>
      </c>
      <c r="R8820" s="39" t="s">
        <v>17153</v>
      </c>
      <c r="S8820" s="7"/>
      <c r="T8820" s="7" t="s">
        <v>680</v>
      </c>
      <c r="U8820" s="7"/>
      <c r="V8820" s="7"/>
      <c r="W8820" s="7"/>
      <c r="X8820" s="7"/>
      <c r="Y8820" s="39"/>
      <c r="Z8820" s="7"/>
      <c r="AA8820" s="7"/>
      <c r="AB8820" s="24"/>
      <c r="AC8820" t="s">
        <v>26453</v>
      </c>
      <c r="AD8820" t="s">
        <v>23380</v>
      </c>
    </row>
    <row r="8821" spans="1:30" x14ac:dyDescent="0.25">
      <c r="A8821" t="str">
        <f t="shared" si="309"/>
        <v>93690018</v>
      </c>
      <c r="B8821" s="23" t="s">
        <v>58</v>
      </c>
      <c r="C8821" s="7" t="s">
        <v>7738</v>
      </c>
      <c r="D8821" s="66" t="s">
        <v>309</v>
      </c>
      <c r="E8821" s="53" t="e">
        <f>VLOOKUP(D8821,'MPG Master'!$C$3:$I$716,7,0)</f>
        <v>#N/A</v>
      </c>
      <c r="F8821" s="7" t="e">
        <f>VLOOKUP(D8821,'MPG Master'!$C$3:$D$716,2,0)</f>
        <v>#N/A</v>
      </c>
      <c r="G8821" s="67" t="s">
        <v>1682</v>
      </c>
      <c r="H8821" s="53" t="e">
        <f t="shared" si="308"/>
        <v>#N/A</v>
      </c>
      <c r="I8821" s="7" t="s">
        <v>11255</v>
      </c>
      <c r="J8821" s="7" t="s">
        <v>22799</v>
      </c>
      <c r="K8821" s="9">
        <v>25934</v>
      </c>
      <c r="L8821" s="7"/>
      <c r="M8821" s="7"/>
      <c r="N8821" s="7"/>
      <c r="O8821" s="7"/>
      <c r="P8821" s="7"/>
      <c r="Q8821" s="7" t="s">
        <v>99</v>
      </c>
      <c r="R8821" s="39" t="s">
        <v>17154</v>
      </c>
      <c r="S8821" s="7"/>
      <c r="T8821" s="7" t="s">
        <v>682</v>
      </c>
      <c r="U8821" s="7"/>
      <c r="V8821" s="7"/>
      <c r="W8821" s="7"/>
      <c r="X8821" s="7"/>
      <c r="Y8821" s="39"/>
      <c r="Z8821" s="7"/>
      <c r="AA8821" s="7"/>
      <c r="AB8821" s="24"/>
      <c r="AC8821" t="s">
        <v>26453</v>
      </c>
      <c r="AD8821" t="s">
        <v>23380</v>
      </c>
    </row>
    <row r="8822" spans="1:30" x14ac:dyDescent="0.25">
      <c r="A8822" t="str">
        <f t="shared" si="309"/>
        <v>93400019</v>
      </c>
      <c r="B8822" s="23" t="s">
        <v>58</v>
      </c>
      <c r="C8822" s="7" t="s">
        <v>7738</v>
      </c>
      <c r="D8822" s="66" t="s">
        <v>291</v>
      </c>
      <c r="E8822" s="53" t="e">
        <f>VLOOKUP(D8822,'MPG Master'!$C$3:$I$716,7,0)</f>
        <v>#N/A</v>
      </c>
      <c r="F8822" s="7" t="e">
        <f>VLOOKUP(D8822,'MPG Master'!$C$3:$D$716,2,0)</f>
        <v>#N/A</v>
      </c>
      <c r="G8822" s="67" t="s">
        <v>1815</v>
      </c>
      <c r="H8822" s="53" t="e">
        <f t="shared" si="308"/>
        <v>#N/A</v>
      </c>
      <c r="I8822" s="7" t="s">
        <v>11256</v>
      </c>
      <c r="J8822" s="7" t="s">
        <v>22800</v>
      </c>
      <c r="K8822" s="9">
        <v>29952</v>
      </c>
      <c r="L8822" s="7"/>
      <c r="M8822" s="7"/>
      <c r="N8822" s="7"/>
      <c r="O8822" s="7"/>
      <c r="P8822" s="7"/>
      <c r="Q8822" s="7" t="s">
        <v>99</v>
      </c>
      <c r="R8822" s="39" t="s">
        <v>17155</v>
      </c>
      <c r="S8822" s="7"/>
      <c r="T8822" s="7" t="s">
        <v>682</v>
      </c>
      <c r="U8822" s="7"/>
      <c r="V8822" s="7"/>
      <c r="W8822" s="7"/>
      <c r="X8822" s="7"/>
      <c r="Y8822" s="39"/>
      <c r="Z8822" s="7"/>
      <c r="AA8822" s="7"/>
      <c r="AB8822" s="24"/>
      <c r="AC8822" t="s">
        <v>26453</v>
      </c>
      <c r="AD8822" t="s">
        <v>23380</v>
      </c>
    </row>
    <row r="8823" spans="1:30" x14ac:dyDescent="0.25">
      <c r="A8823" t="str">
        <f t="shared" si="309"/>
        <v>93600040</v>
      </c>
      <c r="B8823" s="23" t="s">
        <v>58</v>
      </c>
      <c r="C8823" s="7" t="s">
        <v>7738</v>
      </c>
      <c r="D8823" s="66" t="s">
        <v>304</v>
      </c>
      <c r="E8823" s="53" t="e">
        <f>VLOOKUP(D8823,'MPG Master'!$C$3:$I$716,7,0)</f>
        <v>#N/A</v>
      </c>
      <c r="F8823" s="7" t="e">
        <f>VLOOKUP(D8823,'MPG Master'!$C$3:$D$716,2,0)</f>
        <v>#N/A</v>
      </c>
      <c r="G8823" s="67" t="s">
        <v>2113</v>
      </c>
      <c r="H8823" s="53" t="e">
        <f t="shared" si="308"/>
        <v>#N/A</v>
      </c>
      <c r="I8823" s="7" t="s">
        <v>4010</v>
      </c>
      <c r="J8823" s="7" t="s">
        <v>6428</v>
      </c>
      <c r="K8823" s="9">
        <v>32143</v>
      </c>
      <c r="L8823" s="7"/>
      <c r="M8823" s="7"/>
      <c r="N8823" s="7"/>
      <c r="O8823" s="7"/>
      <c r="P8823" s="7"/>
      <c r="Q8823" s="7" t="s">
        <v>99</v>
      </c>
      <c r="R8823" s="39" t="s">
        <v>17156</v>
      </c>
      <c r="S8823" s="7"/>
      <c r="T8823" s="7" t="s">
        <v>5504</v>
      </c>
      <c r="U8823" s="7"/>
      <c r="V8823" s="7"/>
      <c r="W8823" s="7"/>
      <c r="X8823" s="7"/>
      <c r="Y8823" s="39"/>
      <c r="Z8823" s="7"/>
      <c r="AA8823" s="7"/>
      <c r="AB8823" s="24"/>
      <c r="AC8823" t="s">
        <v>26453</v>
      </c>
      <c r="AD8823" t="s">
        <v>23380</v>
      </c>
    </row>
    <row r="8824" spans="1:30" x14ac:dyDescent="0.25">
      <c r="A8824" t="str">
        <f t="shared" si="309"/>
        <v>93690019</v>
      </c>
      <c r="B8824" s="23" t="s">
        <v>58</v>
      </c>
      <c r="C8824" s="7" t="s">
        <v>7738</v>
      </c>
      <c r="D8824" s="66" t="s">
        <v>309</v>
      </c>
      <c r="E8824" s="53" t="e">
        <f>VLOOKUP(D8824,'MPG Master'!$C$3:$I$716,7,0)</f>
        <v>#N/A</v>
      </c>
      <c r="F8824" s="7" t="e">
        <f>VLOOKUP(D8824,'MPG Master'!$C$3:$D$716,2,0)</f>
        <v>#N/A</v>
      </c>
      <c r="G8824" s="67" t="s">
        <v>1815</v>
      </c>
      <c r="H8824" s="53" t="e">
        <f t="shared" si="308"/>
        <v>#N/A</v>
      </c>
      <c r="I8824" s="7" t="s">
        <v>1710</v>
      </c>
      <c r="J8824" s="7" t="s">
        <v>9650</v>
      </c>
      <c r="K8824" s="9">
        <v>37653</v>
      </c>
      <c r="L8824" s="7"/>
      <c r="M8824" s="7"/>
      <c r="N8824" s="7"/>
      <c r="O8824" s="7"/>
      <c r="P8824" s="7"/>
      <c r="Q8824" s="7" t="s">
        <v>99</v>
      </c>
      <c r="R8824" s="39" t="s">
        <v>17157</v>
      </c>
      <c r="S8824" s="7"/>
      <c r="T8824" s="7" t="s">
        <v>682</v>
      </c>
      <c r="U8824" s="7"/>
      <c r="V8824" s="7"/>
      <c r="W8824" s="7"/>
      <c r="X8824" s="7"/>
      <c r="Y8824" s="39"/>
      <c r="Z8824" s="7"/>
      <c r="AA8824" s="7"/>
      <c r="AB8824" s="24"/>
      <c r="AC8824" t="s">
        <v>26453</v>
      </c>
      <c r="AD8824" t="s">
        <v>23380</v>
      </c>
    </row>
    <row r="8825" spans="1:30" x14ac:dyDescent="0.25">
      <c r="A8825" t="str">
        <f t="shared" si="309"/>
        <v>51260027</v>
      </c>
      <c r="B8825" s="23" t="s">
        <v>58</v>
      </c>
      <c r="C8825" s="7" t="s">
        <v>1448</v>
      </c>
      <c r="D8825" s="66" t="s">
        <v>369</v>
      </c>
      <c r="E8825" s="53" t="e">
        <f>VLOOKUP(D8825,'MPG Master'!$C$3:$I$716,7,0)</f>
        <v>#N/A</v>
      </c>
      <c r="F8825" s="7" t="e">
        <f>VLOOKUP(D8825,'MPG Master'!$C$3:$D$716,2,0)</f>
        <v>#N/A</v>
      </c>
      <c r="G8825" s="67" t="s">
        <v>1840</v>
      </c>
      <c r="H8825" s="53" t="e">
        <f t="shared" si="308"/>
        <v>#N/A</v>
      </c>
      <c r="I8825" s="7" t="s">
        <v>2865</v>
      </c>
      <c r="J8825" s="7" t="s">
        <v>2535</v>
      </c>
      <c r="K8825" s="9">
        <v>27395</v>
      </c>
      <c r="L8825" s="7"/>
      <c r="M8825" s="7"/>
      <c r="N8825" s="7">
        <v>7838771917</v>
      </c>
      <c r="O8825" s="7"/>
      <c r="P8825" s="7"/>
      <c r="Q8825" s="7" t="s">
        <v>1851</v>
      </c>
      <c r="R8825" s="39" t="s">
        <v>17158</v>
      </c>
      <c r="S8825" s="7"/>
      <c r="T8825" s="7" t="s">
        <v>747</v>
      </c>
      <c r="U8825" s="7"/>
      <c r="V8825" s="7"/>
      <c r="W8825" s="7"/>
      <c r="X8825" s="7"/>
      <c r="Y8825" s="39"/>
      <c r="Z8825" s="7"/>
      <c r="AA8825" s="7"/>
      <c r="AB8825" s="24"/>
      <c r="AC8825" t="s">
        <v>26453</v>
      </c>
      <c r="AD8825" t="s">
        <v>23380</v>
      </c>
    </row>
    <row r="8826" spans="1:30" x14ac:dyDescent="0.25">
      <c r="A8826" t="str">
        <f t="shared" si="309"/>
        <v>51260029</v>
      </c>
      <c r="B8826" s="23" t="s">
        <v>58</v>
      </c>
      <c r="C8826" s="7" t="s">
        <v>1448</v>
      </c>
      <c r="D8826" s="66" t="s">
        <v>369</v>
      </c>
      <c r="E8826" s="53" t="e">
        <f>VLOOKUP(D8826,'MPG Master'!$C$3:$I$716,7,0)</f>
        <v>#N/A</v>
      </c>
      <c r="F8826" s="7" t="e">
        <f>VLOOKUP(D8826,'MPG Master'!$C$3:$D$716,2,0)</f>
        <v>#N/A</v>
      </c>
      <c r="G8826" s="67" t="s">
        <v>1927</v>
      </c>
      <c r="H8826" s="53" t="e">
        <f t="shared" si="308"/>
        <v>#N/A</v>
      </c>
      <c r="I8826" s="7" t="s">
        <v>7226</v>
      </c>
      <c r="J8826" s="7" t="s">
        <v>22801</v>
      </c>
      <c r="K8826" s="9">
        <v>34700</v>
      </c>
      <c r="L8826" s="7"/>
      <c r="M8826" s="7"/>
      <c r="N8826" s="7">
        <v>9346527065</v>
      </c>
      <c r="O8826" s="7"/>
      <c r="P8826" s="7"/>
      <c r="Q8826" s="7" t="s">
        <v>99</v>
      </c>
      <c r="R8826" s="39" t="s">
        <v>17159</v>
      </c>
      <c r="S8826" s="7"/>
      <c r="T8826" s="7" t="s">
        <v>863</v>
      </c>
      <c r="U8826" s="7"/>
      <c r="V8826" s="7"/>
      <c r="W8826" s="7"/>
      <c r="X8826" s="7"/>
      <c r="Y8826" s="39"/>
      <c r="Z8826" s="7"/>
      <c r="AA8826" s="7"/>
      <c r="AB8826" s="24"/>
      <c r="AC8826" t="s">
        <v>26453</v>
      </c>
      <c r="AD8826" t="s">
        <v>23380</v>
      </c>
    </row>
    <row r="8827" spans="1:30" x14ac:dyDescent="0.25">
      <c r="A8827" t="str">
        <f t="shared" si="309"/>
        <v>51260028</v>
      </c>
      <c r="B8827" s="23" t="s">
        <v>58</v>
      </c>
      <c r="C8827" s="7" t="s">
        <v>1448</v>
      </c>
      <c r="D8827" s="66" t="s">
        <v>369</v>
      </c>
      <c r="E8827" s="53" t="e">
        <f>VLOOKUP(D8827,'MPG Master'!$C$3:$I$716,7,0)</f>
        <v>#N/A</v>
      </c>
      <c r="F8827" s="7" t="e">
        <f>VLOOKUP(D8827,'MPG Master'!$C$3:$D$716,2,0)</f>
        <v>#N/A</v>
      </c>
      <c r="G8827" s="67" t="s">
        <v>1685</v>
      </c>
      <c r="H8827" s="53" t="e">
        <f t="shared" si="308"/>
        <v>#N/A</v>
      </c>
      <c r="I8827" s="7" t="s">
        <v>11257</v>
      </c>
      <c r="J8827" s="7" t="s">
        <v>22802</v>
      </c>
      <c r="K8827" s="9">
        <v>26665</v>
      </c>
      <c r="L8827" s="7"/>
      <c r="M8827" s="7"/>
      <c r="N8827" s="7">
        <v>6205326144</v>
      </c>
      <c r="O8827" s="7"/>
      <c r="P8827" s="7"/>
      <c r="Q8827" s="7" t="s">
        <v>1716</v>
      </c>
      <c r="R8827" s="39" t="s">
        <v>17160</v>
      </c>
      <c r="S8827" s="7"/>
      <c r="T8827" s="7" t="s">
        <v>747</v>
      </c>
      <c r="U8827" s="7"/>
      <c r="V8827" s="7"/>
      <c r="W8827" s="7"/>
      <c r="X8827" s="7"/>
      <c r="Y8827" s="39"/>
      <c r="Z8827" s="7"/>
      <c r="AA8827" s="7"/>
      <c r="AB8827" s="24"/>
      <c r="AC8827" t="s">
        <v>26453</v>
      </c>
      <c r="AD8827" t="s">
        <v>23380</v>
      </c>
    </row>
    <row r="8828" spans="1:30" x14ac:dyDescent="0.25">
      <c r="A8828" t="str">
        <f t="shared" si="309"/>
        <v>51280024</v>
      </c>
      <c r="B8828" s="23" t="s">
        <v>58</v>
      </c>
      <c r="C8828" s="7" t="s">
        <v>1448</v>
      </c>
      <c r="D8828" s="66" t="s">
        <v>371</v>
      </c>
      <c r="E8828" s="53" t="e">
        <f>VLOOKUP(D8828,'MPG Master'!$C$3:$I$716,7,0)</f>
        <v>#N/A</v>
      </c>
      <c r="F8828" s="7" t="e">
        <f>VLOOKUP(D8828,'MPG Master'!$C$3:$D$716,2,0)</f>
        <v>#N/A</v>
      </c>
      <c r="G8828" s="67" t="s">
        <v>1830</v>
      </c>
      <c r="H8828" s="53" t="e">
        <f t="shared" si="308"/>
        <v>#N/A</v>
      </c>
      <c r="I8828" s="7" t="s">
        <v>7391</v>
      </c>
      <c r="J8828" s="7" t="s">
        <v>2766</v>
      </c>
      <c r="K8828" s="9">
        <v>33239</v>
      </c>
      <c r="L8828" s="7"/>
      <c r="M8828" s="7"/>
      <c r="N8828" s="7">
        <v>9508342711</v>
      </c>
      <c r="O8828" s="7"/>
      <c r="P8828" s="7"/>
      <c r="Q8828" s="7" t="s">
        <v>1701</v>
      </c>
      <c r="R8828" s="39" t="s">
        <v>17161</v>
      </c>
      <c r="S8828" s="7"/>
      <c r="T8828" s="7" t="s">
        <v>2571</v>
      </c>
      <c r="U8828" s="7"/>
      <c r="V8828" s="7"/>
      <c r="W8828" s="7"/>
      <c r="X8828" s="7"/>
      <c r="Y8828" s="39"/>
      <c r="Z8828" s="7"/>
      <c r="AA8828" s="7"/>
      <c r="AB8828" s="24"/>
      <c r="AC8828" t="s">
        <v>26453</v>
      </c>
      <c r="AD8828" t="s">
        <v>23380</v>
      </c>
    </row>
    <row r="8829" spans="1:30" x14ac:dyDescent="0.25">
      <c r="A8829" t="str">
        <f t="shared" si="309"/>
        <v>51340010</v>
      </c>
      <c r="B8829" s="23" t="s">
        <v>58</v>
      </c>
      <c r="C8829" s="7" t="s">
        <v>1448</v>
      </c>
      <c r="D8829" s="66" t="s">
        <v>7528</v>
      </c>
      <c r="E8829" s="53" t="e">
        <f>VLOOKUP(D8829,'MPG Master'!$C$3:$I$716,7,0)</f>
        <v>#N/A</v>
      </c>
      <c r="F8829" s="7" t="e">
        <f>VLOOKUP(D8829,'MPG Master'!$C$3:$D$716,2,0)</f>
        <v>#N/A</v>
      </c>
      <c r="G8829" s="67" t="s">
        <v>1681</v>
      </c>
      <c r="H8829" s="53" t="e">
        <f t="shared" si="308"/>
        <v>#N/A</v>
      </c>
      <c r="I8829" s="7" t="s">
        <v>11258</v>
      </c>
      <c r="J8829" s="7" t="s">
        <v>22803</v>
      </c>
      <c r="K8829" s="9">
        <v>29221</v>
      </c>
      <c r="L8829" s="7"/>
      <c r="M8829" s="7"/>
      <c r="N8829" s="7"/>
      <c r="O8829" s="7"/>
      <c r="P8829" s="7"/>
      <c r="Q8829" s="7" t="s">
        <v>4724</v>
      </c>
      <c r="R8829" s="39" t="s">
        <v>17162</v>
      </c>
      <c r="S8829" s="7"/>
      <c r="T8829" s="7" t="s">
        <v>1968</v>
      </c>
      <c r="U8829" s="7"/>
      <c r="V8829" s="7"/>
      <c r="W8829" s="7"/>
      <c r="X8829" s="7"/>
      <c r="Y8829" s="39"/>
      <c r="Z8829" s="7"/>
      <c r="AA8829" s="7"/>
      <c r="AB8829" s="24"/>
      <c r="AC8829" t="s">
        <v>26453</v>
      </c>
      <c r="AD8829" t="s">
        <v>23380</v>
      </c>
    </row>
    <row r="8830" spans="1:30" x14ac:dyDescent="0.25">
      <c r="A8830" t="str">
        <f t="shared" si="309"/>
        <v>51340008</v>
      </c>
      <c r="B8830" s="23" t="s">
        <v>58</v>
      </c>
      <c r="C8830" s="7" t="s">
        <v>1448</v>
      </c>
      <c r="D8830" s="66" t="s">
        <v>7528</v>
      </c>
      <c r="E8830" s="53" t="e">
        <f>VLOOKUP(D8830,'MPG Master'!$C$3:$I$716,7,0)</f>
        <v>#N/A</v>
      </c>
      <c r="F8830" s="7" t="e">
        <f>VLOOKUP(D8830,'MPG Master'!$C$3:$D$716,2,0)</f>
        <v>#N/A</v>
      </c>
      <c r="G8830" s="67" t="s">
        <v>1687</v>
      </c>
      <c r="H8830" s="53" t="e">
        <f t="shared" si="308"/>
        <v>#N/A</v>
      </c>
      <c r="I8830" s="7" t="s">
        <v>3470</v>
      </c>
      <c r="J8830" s="7" t="s">
        <v>22804</v>
      </c>
      <c r="K8830" s="9">
        <v>24838</v>
      </c>
      <c r="L8830" s="7"/>
      <c r="M8830" s="7"/>
      <c r="N8830" s="7">
        <v>7542988995</v>
      </c>
      <c r="O8830" s="7"/>
      <c r="P8830" s="7"/>
      <c r="Q8830" s="7" t="s">
        <v>4724</v>
      </c>
      <c r="R8830" s="39" t="s">
        <v>17163</v>
      </c>
      <c r="S8830" s="7"/>
      <c r="T8830" s="7" t="s">
        <v>1968</v>
      </c>
      <c r="U8830" s="7"/>
      <c r="V8830" s="7"/>
      <c r="W8830" s="7"/>
      <c r="X8830" s="7"/>
      <c r="Y8830" s="39"/>
      <c r="Z8830" s="7"/>
      <c r="AA8830" s="7"/>
      <c r="AB8830" s="24"/>
      <c r="AC8830" t="s">
        <v>26453</v>
      </c>
      <c r="AD8830" t="s">
        <v>23380</v>
      </c>
    </row>
    <row r="8831" spans="1:30" x14ac:dyDescent="0.25">
      <c r="A8831" t="str">
        <f t="shared" si="309"/>
        <v>51340007</v>
      </c>
      <c r="B8831" s="23" t="s">
        <v>58</v>
      </c>
      <c r="C8831" s="7" t="s">
        <v>1448</v>
      </c>
      <c r="D8831" s="66" t="s">
        <v>7528</v>
      </c>
      <c r="E8831" s="53" t="e">
        <f>VLOOKUP(D8831,'MPG Master'!$C$3:$I$716,7,0)</f>
        <v>#N/A</v>
      </c>
      <c r="F8831" s="7" t="e">
        <f>VLOOKUP(D8831,'MPG Master'!$C$3:$D$716,2,0)</f>
        <v>#N/A</v>
      </c>
      <c r="G8831" s="67" t="s">
        <v>1720</v>
      </c>
      <c r="H8831" s="53" t="e">
        <f t="shared" si="308"/>
        <v>#N/A</v>
      </c>
      <c r="I8831" s="7" t="s">
        <v>2096</v>
      </c>
      <c r="J8831" s="7" t="s">
        <v>18913</v>
      </c>
      <c r="K8831" s="9">
        <v>27030</v>
      </c>
      <c r="L8831" s="7"/>
      <c r="M8831" s="7"/>
      <c r="N8831" s="7">
        <v>9534193716</v>
      </c>
      <c r="O8831" s="7"/>
      <c r="P8831" s="7"/>
      <c r="Q8831" s="7" t="s">
        <v>1808</v>
      </c>
      <c r="R8831" s="39" t="s">
        <v>17164</v>
      </c>
      <c r="S8831" s="7"/>
      <c r="T8831" s="7" t="s">
        <v>994</v>
      </c>
      <c r="U8831" s="7"/>
      <c r="V8831" s="7"/>
      <c r="W8831" s="7"/>
      <c r="X8831" s="7"/>
      <c r="Y8831" s="39"/>
      <c r="Z8831" s="7"/>
      <c r="AA8831" s="7"/>
      <c r="AB8831" s="24"/>
      <c r="AC8831" t="s">
        <v>26453</v>
      </c>
      <c r="AD8831" t="s">
        <v>23380</v>
      </c>
    </row>
    <row r="8832" spans="1:30" x14ac:dyDescent="0.25">
      <c r="A8832" t="str">
        <f t="shared" si="309"/>
        <v>51340009</v>
      </c>
      <c r="B8832" s="23" t="s">
        <v>58</v>
      </c>
      <c r="C8832" s="7" t="s">
        <v>1448</v>
      </c>
      <c r="D8832" s="66" t="s">
        <v>7528</v>
      </c>
      <c r="E8832" s="53" t="e">
        <f>VLOOKUP(D8832,'MPG Master'!$C$3:$I$716,7,0)</f>
        <v>#N/A</v>
      </c>
      <c r="F8832" s="7" t="e">
        <f>VLOOKUP(D8832,'MPG Master'!$C$3:$D$716,2,0)</f>
        <v>#N/A</v>
      </c>
      <c r="G8832" s="67" t="s">
        <v>1706</v>
      </c>
      <c r="H8832" s="53" t="e">
        <f t="shared" si="308"/>
        <v>#N/A</v>
      </c>
      <c r="I8832" s="7" t="s">
        <v>5099</v>
      </c>
      <c r="J8832" s="7" t="s">
        <v>22805</v>
      </c>
      <c r="K8832" s="9">
        <v>33239</v>
      </c>
      <c r="L8832" s="7"/>
      <c r="M8832" s="7"/>
      <c r="N8832" s="7"/>
      <c r="O8832" s="7"/>
      <c r="P8832" s="7"/>
      <c r="Q8832" s="7" t="s">
        <v>6093</v>
      </c>
      <c r="R8832" s="39" t="s">
        <v>17165</v>
      </c>
      <c r="S8832" s="7"/>
      <c r="T8832" s="7" t="s">
        <v>17867</v>
      </c>
      <c r="U8832" s="7"/>
      <c r="V8832" s="7"/>
      <c r="W8832" s="7"/>
      <c r="X8832" s="7"/>
      <c r="Y8832" s="39"/>
      <c r="Z8832" s="7"/>
      <c r="AA8832" s="7"/>
      <c r="AB8832" s="24"/>
      <c r="AC8832" t="s">
        <v>26453</v>
      </c>
      <c r="AD8832" t="s">
        <v>23380</v>
      </c>
    </row>
    <row r="8833" spans="1:30" x14ac:dyDescent="0.25">
      <c r="A8833" t="str">
        <f t="shared" si="309"/>
        <v>51340011</v>
      </c>
      <c r="B8833" s="23" t="s">
        <v>58</v>
      </c>
      <c r="C8833" s="7" t="s">
        <v>1448</v>
      </c>
      <c r="D8833" s="66" t="s">
        <v>7528</v>
      </c>
      <c r="E8833" s="53" t="e">
        <f>VLOOKUP(D8833,'MPG Master'!$C$3:$I$716,7,0)</f>
        <v>#N/A</v>
      </c>
      <c r="F8833" s="7" t="e">
        <f>VLOOKUP(D8833,'MPG Master'!$C$3:$D$716,2,0)</f>
        <v>#N/A</v>
      </c>
      <c r="G8833" s="67" t="s">
        <v>1693</v>
      </c>
      <c r="H8833" s="53" t="e">
        <f t="shared" si="308"/>
        <v>#N/A</v>
      </c>
      <c r="I8833" s="7" t="s">
        <v>10431</v>
      </c>
      <c r="J8833" s="7" t="s">
        <v>22806</v>
      </c>
      <c r="K8833" s="9">
        <v>31048</v>
      </c>
      <c r="L8833" s="7"/>
      <c r="M8833" s="7"/>
      <c r="N8833" s="7">
        <v>9122901302</v>
      </c>
      <c r="O8833" s="7"/>
      <c r="P8833" s="7"/>
      <c r="Q8833" s="7" t="s">
        <v>99</v>
      </c>
      <c r="R8833" s="39" t="s">
        <v>17166</v>
      </c>
      <c r="S8833" s="7"/>
      <c r="T8833" s="7" t="s">
        <v>2307</v>
      </c>
      <c r="U8833" s="7"/>
      <c r="V8833" s="7"/>
      <c r="W8833" s="7"/>
      <c r="X8833" s="7"/>
      <c r="Y8833" s="39"/>
      <c r="Z8833" s="7"/>
      <c r="AA8833" s="7"/>
      <c r="AB8833" s="24"/>
      <c r="AC8833" t="s">
        <v>26453</v>
      </c>
      <c r="AD8833" t="s">
        <v>23380</v>
      </c>
    </row>
    <row r="8834" spans="1:30" x14ac:dyDescent="0.25">
      <c r="A8834" t="str">
        <f t="shared" si="309"/>
        <v>51360033</v>
      </c>
      <c r="B8834" s="23" t="s">
        <v>58</v>
      </c>
      <c r="C8834" s="7" t="s">
        <v>1448</v>
      </c>
      <c r="D8834" s="66" t="s">
        <v>7530</v>
      </c>
      <c r="E8834" s="53" t="e">
        <f>VLOOKUP(D8834,'MPG Master'!$C$3:$I$716,7,0)</f>
        <v>#N/A</v>
      </c>
      <c r="F8834" s="7" t="e">
        <f>VLOOKUP(D8834,'MPG Master'!$C$3:$D$716,2,0)</f>
        <v>#N/A</v>
      </c>
      <c r="G8834" s="67" t="s">
        <v>381</v>
      </c>
      <c r="H8834" s="53" t="e">
        <f t="shared" si="308"/>
        <v>#N/A</v>
      </c>
      <c r="I8834" s="7" t="s">
        <v>6082</v>
      </c>
      <c r="J8834" s="7" t="s">
        <v>22807</v>
      </c>
      <c r="K8834" s="9">
        <v>16072</v>
      </c>
      <c r="L8834" s="7"/>
      <c r="M8834" s="7"/>
      <c r="N8834" s="7">
        <v>8360866973</v>
      </c>
      <c r="O8834" s="7"/>
      <c r="P8834" s="7"/>
      <c r="Q8834" s="7" t="s">
        <v>99</v>
      </c>
      <c r="R8834" s="39" t="s">
        <v>17167</v>
      </c>
      <c r="S8834" s="7"/>
      <c r="T8834" s="7" t="s">
        <v>6176</v>
      </c>
      <c r="U8834" s="7"/>
      <c r="V8834" s="7"/>
      <c r="W8834" s="7"/>
      <c r="X8834" s="7"/>
      <c r="Y8834" s="39"/>
      <c r="Z8834" s="7"/>
      <c r="AA8834" s="7"/>
      <c r="AB8834" s="24"/>
      <c r="AC8834" t="s">
        <v>26453</v>
      </c>
      <c r="AD8834" t="s">
        <v>23380</v>
      </c>
    </row>
    <row r="8835" spans="1:30" x14ac:dyDescent="0.25">
      <c r="A8835" t="str">
        <f t="shared" si="309"/>
        <v>51360032</v>
      </c>
      <c r="B8835" s="23" t="s">
        <v>58</v>
      </c>
      <c r="C8835" s="7" t="s">
        <v>1448</v>
      </c>
      <c r="D8835" s="66" t="s">
        <v>7530</v>
      </c>
      <c r="E8835" s="53" t="e">
        <f>VLOOKUP(D8835,'MPG Master'!$C$3:$I$716,7,0)</f>
        <v>#N/A</v>
      </c>
      <c r="F8835" s="7" t="e">
        <f>VLOOKUP(D8835,'MPG Master'!$C$3:$D$716,2,0)</f>
        <v>#N/A</v>
      </c>
      <c r="G8835" s="67" t="s">
        <v>1688</v>
      </c>
      <c r="H8835" s="53" t="e">
        <f t="shared" ref="H8835:H8898" si="310">E8835&amp;G8835</f>
        <v>#N/A</v>
      </c>
      <c r="I8835" s="7" t="s">
        <v>3791</v>
      </c>
      <c r="J8835" s="7" t="s">
        <v>22808</v>
      </c>
      <c r="K8835" s="9">
        <v>30682</v>
      </c>
      <c r="L8835" s="7"/>
      <c r="M8835" s="7"/>
      <c r="N8835" s="7">
        <v>8102190227</v>
      </c>
      <c r="O8835" s="7"/>
      <c r="P8835" s="7"/>
      <c r="Q8835" s="7" t="s">
        <v>99</v>
      </c>
      <c r="R8835" s="39" t="s">
        <v>17168</v>
      </c>
      <c r="S8835" s="7"/>
      <c r="T8835" s="7" t="s">
        <v>877</v>
      </c>
      <c r="U8835" s="7"/>
      <c r="V8835" s="7"/>
      <c r="W8835" s="7"/>
      <c r="X8835" s="7"/>
      <c r="Y8835" s="39"/>
      <c r="Z8835" s="7"/>
      <c r="AA8835" s="7"/>
      <c r="AB8835" s="24"/>
      <c r="AC8835" t="s">
        <v>26453</v>
      </c>
      <c r="AD8835" t="s">
        <v>23380</v>
      </c>
    </row>
    <row r="8836" spans="1:30" x14ac:dyDescent="0.25">
      <c r="A8836" t="str">
        <f t="shared" si="309"/>
        <v>51360031</v>
      </c>
      <c r="B8836" s="23" t="s">
        <v>58</v>
      </c>
      <c r="C8836" s="7" t="s">
        <v>1448</v>
      </c>
      <c r="D8836" s="66" t="s">
        <v>7530</v>
      </c>
      <c r="E8836" s="53" t="e">
        <f>VLOOKUP(D8836,'MPG Master'!$C$3:$I$716,7,0)</f>
        <v>#N/A</v>
      </c>
      <c r="F8836" s="7" t="e">
        <f>VLOOKUP(D8836,'MPG Master'!$C$3:$D$716,2,0)</f>
        <v>#N/A</v>
      </c>
      <c r="G8836" s="67" t="s">
        <v>1951</v>
      </c>
      <c r="H8836" s="53" t="e">
        <f t="shared" si="310"/>
        <v>#N/A</v>
      </c>
      <c r="I8836" s="7" t="s">
        <v>9736</v>
      </c>
      <c r="J8836" s="7" t="s">
        <v>22809</v>
      </c>
      <c r="K8836" s="9">
        <v>36196</v>
      </c>
      <c r="L8836" s="7"/>
      <c r="M8836" s="7"/>
      <c r="N8836" s="7">
        <v>9102746117</v>
      </c>
      <c r="O8836" s="7"/>
      <c r="P8836" s="7"/>
      <c r="Q8836" s="7" t="s">
        <v>4724</v>
      </c>
      <c r="R8836" s="39" t="s">
        <v>17169</v>
      </c>
      <c r="S8836" s="7"/>
      <c r="T8836" s="7" t="s">
        <v>2571</v>
      </c>
      <c r="U8836" s="7"/>
      <c r="V8836" s="7"/>
      <c r="W8836" s="7"/>
      <c r="X8836" s="7"/>
      <c r="Y8836" s="39"/>
      <c r="Z8836" s="7"/>
      <c r="AA8836" s="7"/>
      <c r="AB8836" s="24"/>
      <c r="AC8836" t="s">
        <v>26453</v>
      </c>
      <c r="AD8836" t="s">
        <v>23380</v>
      </c>
    </row>
    <row r="8837" spans="1:30" x14ac:dyDescent="0.25">
      <c r="A8837" t="str">
        <f t="shared" si="309"/>
        <v>51360030</v>
      </c>
      <c r="B8837" s="23" t="s">
        <v>58</v>
      </c>
      <c r="C8837" s="7" t="s">
        <v>1448</v>
      </c>
      <c r="D8837" s="66" t="s">
        <v>7530</v>
      </c>
      <c r="E8837" s="53" t="e">
        <f>VLOOKUP(D8837,'MPG Master'!$C$3:$I$716,7,0)</f>
        <v>#N/A</v>
      </c>
      <c r="F8837" s="7" t="e">
        <f>VLOOKUP(D8837,'MPG Master'!$C$3:$D$716,2,0)</f>
        <v>#N/A</v>
      </c>
      <c r="G8837" s="67" t="s">
        <v>380</v>
      </c>
      <c r="H8837" s="53" t="e">
        <f t="shared" si="310"/>
        <v>#N/A</v>
      </c>
      <c r="I8837" s="7" t="s">
        <v>5257</v>
      </c>
      <c r="J8837" s="7" t="s">
        <v>22810</v>
      </c>
      <c r="K8837" s="9">
        <v>25204</v>
      </c>
      <c r="L8837" s="7"/>
      <c r="M8837" s="7"/>
      <c r="N8837" s="7">
        <v>7857023799</v>
      </c>
      <c r="O8837" s="7"/>
      <c r="P8837" s="7"/>
      <c r="Q8837" s="7" t="s">
        <v>1851</v>
      </c>
      <c r="R8837" s="39" t="s">
        <v>17170</v>
      </c>
      <c r="S8837" s="7"/>
      <c r="T8837" s="7" t="s">
        <v>747</v>
      </c>
      <c r="U8837" s="7"/>
      <c r="V8837" s="7"/>
      <c r="W8837" s="7"/>
      <c r="X8837" s="7"/>
      <c r="Y8837" s="39"/>
      <c r="Z8837" s="7"/>
      <c r="AA8837" s="7"/>
      <c r="AB8837" s="24"/>
      <c r="AC8837" t="s">
        <v>26453</v>
      </c>
      <c r="AD8837" t="s">
        <v>23380</v>
      </c>
    </row>
    <row r="8838" spans="1:30" x14ac:dyDescent="0.25">
      <c r="A8838" t="str">
        <f t="shared" si="309"/>
        <v>51360029</v>
      </c>
      <c r="B8838" s="23" t="s">
        <v>58</v>
      </c>
      <c r="C8838" s="7" t="s">
        <v>1448</v>
      </c>
      <c r="D8838" s="66" t="s">
        <v>7530</v>
      </c>
      <c r="E8838" s="53" t="e">
        <f>VLOOKUP(D8838,'MPG Master'!$C$3:$I$716,7,0)</f>
        <v>#N/A</v>
      </c>
      <c r="F8838" s="7" t="e">
        <f>VLOOKUP(D8838,'MPG Master'!$C$3:$D$716,2,0)</f>
        <v>#N/A</v>
      </c>
      <c r="G8838" s="67" t="s">
        <v>1927</v>
      </c>
      <c r="H8838" s="53" t="e">
        <f t="shared" si="310"/>
        <v>#N/A</v>
      </c>
      <c r="I8838" s="7" t="s">
        <v>11259</v>
      </c>
      <c r="J8838" s="7" t="s">
        <v>22811</v>
      </c>
      <c r="K8838" s="9">
        <v>21186</v>
      </c>
      <c r="L8838" s="7"/>
      <c r="M8838" s="7"/>
      <c r="N8838" s="7">
        <v>9771044140</v>
      </c>
      <c r="O8838" s="7"/>
      <c r="P8838" s="7"/>
      <c r="Q8838" s="7" t="s">
        <v>1701</v>
      </c>
      <c r="R8838" s="39" t="s">
        <v>17171</v>
      </c>
      <c r="S8838" s="7"/>
      <c r="T8838" s="7" t="s">
        <v>881</v>
      </c>
      <c r="U8838" s="7"/>
      <c r="V8838" s="7"/>
      <c r="W8838" s="7"/>
      <c r="X8838" s="7"/>
      <c r="Y8838" s="39"/>
      <c r="Z8838" s="7"/>
      <c r="AA8838" s="7"/>
      <c r="AB8838" s="24"/>
      <c r="AC8838" t="s">
        <v>26453</v>
      </c>
      <c r="AD8838" t="s">
        <v>23380</v>
      </c>
    </row>
    <row r="8839" spans="1:30" x14ac:dyDescent="0.25">
      <c r="A8839" t="str">
        <f t="shared" si="309"/>
        <v>51360028</v>
      </c>
      <c r="B8839" s="23" t="s">
        <v>58</v>
      </c>
      <c r="C8839" s="7" t="s">
        <v>1448</v>
      </c>
      <c r="D8839" s="66" t="s">
        <v>7530</v>
      </c>
      <c r="E8839" s="53" t="e">
        <f>VLOOKUP(D8839,'MPG Master'!$C$3:$I$716,7,0)</f>
        <v>#N/A</v>
      </c>
      <c r="F8839" s="7" t="e">
        <f>VLOOKUP(D8839,'MPG Master'!$C$3:$D$716,2,0)</f>
        <v>#N/A</v>
      </c>
      <c r="G8839" s="67" t="s">
        <v>1685</v>
      </c>
      <c r="H8839" s="53" t="e">
        <f t="shared" si="310"/>
        <v>#N/A</v>
      </c>
      <c r="I8839" s="7" t="s">
        <v>2604</v>
      </c>
      <c r="J8839" s="7" t="s">
        <v>22695</v>
      </c>
      <c r="K8839" s="9">
        <v>24108</v>
      </c>
      <c r="L8839" s="7"/>
      <c r="M8839" s="7"/>
      <c r="N8839" s="7">
        <v>7319981920</v>
      </c>
      <c r="O8839" s="7"/>
      <c r="P8839" s="7"/>
      <c r="Q8839" s="7" t="s">
        <v>1851</v>
      </c>
      <c r="R8839" s="39" t="s">
        <v>17172</v>
      </c>
      <c r="S8839" s="7"/>
      <c r="T8839" s="7" t="s">
        <v>747</v>
      </c>
      <c r="U8839" s="7"/>
      <c r="V8839" s="7"/>
      <c r="W8839" s="7"/>
      <c r="X8839" s="7"/>
      <c r="Y8839" s="39"/>
      <c r="Z8839" s="7"/>
      <c r="AA8839" s="7"/>
      <c r="AB8839" s="24"/>
      <c r="AC8839" t="s">
        <v>26453</v>
      </c>
      <c r="AD8839" t="s">
        <v>23380</v>
      </c>
    </row>
    <row r="8840" spans="1:30" x14ac:dyDescent="0.25">
      <c r="A8840" t="str">
        <f t="shared" si="309"/>
        <v>51150049</v>
      </c>
      <c r="B8840" s="23" t="s">
        <v>58</v>
      </c>
      <c r="C8840" s="7" t="s">
        <v>1448</v>
      </c>
      <c r="D8840" s="66" t="s">
        <v>359</v>
      </c>
      <c r="E8840" s="53" t="e">
        <f>VLOOKUP(D8840,'MPG Master'!$C$3:$I$716,7,0)</f>
        <v>#N/A</v>
      </c>
      <c r="F8840" s="7" t="e">
        <f>VLOOKUP(D8840,'MPG Master'!$C$3:$D$716,2,0)</f>
        <v>#N/A</v>
      </c>
      <c r="G8840" s="67" t="s">
        <v>2464</v>
      </c>
      <c r="H8840" s="53" t="e">
        <f t="shared" si="310"/>
        <v>#N/A</v>
      </c>
      <c r="I8840" s="7" t="s">
        <v>11260</v>
      </c>
      <c r="J8840" s="7" t="s">
        <v>2090</v>
      </c>
      <c r="K8840" s="9">
        <v>25204</v>
      </c>
      <c r="L8840" s="7"/>
      <c r="M8840" s="7"/>
      <c r="N8840" s="7">
        <v>7856924130</v>
      </c>
      <c r="O8840" s="7"/>
      <c r="P8840" s="7"/>
      <c r="Q8840" s="7" t="s">
        <v>1701</v>
      </c>
      <c r="R8840" s="39" t="s">
        <v>17173</v>
      </c>
      <c r="S8840" s="7"/>
      <c r="T8840" s="7" t="s">
        <v>875</v>
      </c>
      <c r="U8840" s="7"/>
      <c r="V8840" s="7"/>
      <c r="W8840" s="7"/>
      <c r="X8840" s="7"/>
      <c r="Y8840" s="39"/>
      <c r="Z8840" s="7"/>
      <c r="AA8840" s="7"/>
      <c r="AB8840" s="24"/>
      <c r="AC8840" t="s">
        <v>26453</v>
      </c>
      <c r="AD8840" t="s">
        <v>23380</v>
      </c>
    </row>
    <row r="8841" spans="1:30" x14ac:dyDescent="0.25">
      <c r="A8841" t="str">
        <f t="shared" si="309"/>
        <v>93660012</v>
      </c>
      <c r="B8841" s="23" t="s">
        <v>58</v>
      </c>
      <c r="C8841" s="7" t="s">
        <v>7738</v>
      </c>
      <c r="D8841" s="66" t="s">
        <v>308</v>
      </c>
      <c r="E8841" s="53" t="e">
        <f>VLOOKUP(D8841,'MPG Master'!$C$3:$I$716,7,0)</f>
        <v>#N/A</v>
      </c>
      <c r="F8841" s="7" t="e">
        <f>VLOOKUP(D8841,'MPG Master'!$C$3:$D$716,2,0)</f>
        <v>#N/A</v>
      </c>
      <c r="G8841" s="67" t="s">
        <v>1694</v>
      </c>
      <c r="H8841" s="53" t="e">
        <f t="shared" si="310"/>
        <v>#N/A</v>
      </c>
      <c r="I8841" s="7" t="s">
        <v>11261</v>
      </c>
      <c r="J8841" s="7" t="s">
        <v>22812</v>
      </c>
      <c r="K8841" s="9">
        <v>32509</v>
      </c>
      <c r="L8841" s="7"/>
      <c r="M8841" s="7"/>
      <c r="N8841" s="7">
        <v>9905674042</v>
      </c>
      <c r="O8841" s="7"/>
      <c r="P8841" s="7"/>
      <c r="Q8841" s="7" t="s">
        <v>2062</v>
      </c>
      <c r="R8841" s="39" t="s">
        <v>17174</v>
      </c>
      <c r="S8841" s="7"/>
      <c r="T8841" s="7" t="s">
        <v>6485</v>
      </c>
      <c r="U8841" s="7"/>
      <c r="V8841" s="7"/>
      <c r="W8841" s="7"/>
      <c r="X8841" s="7"/>
      <c r="Y8841" s="39"/>
      <c r="Z8841" s="7"/>
      <c r="AA8841" s="7"/>
      <c r="AB8841" s="24"/>
      <c r="AC8841" t="s">
        <v>26453</v>
      </c>
      <c r="AD8841" t="s">
        <v>23380</v>
      </c>
    </row>
    <row r="8842" spans="1:30" x14ac:dyDescent="0.25">
      <c r="A8842" t="str">
        <f t="shared" si="309"/>
        <v>51350006</v>
      </c>
      <c r="B8842" s="23" t="s">
        <v>58</v>
      </c>
      <c r="C8842" s="7" t="s">
        <v>1448</v>
      </c>
      <c r="D8842" s="66" t="s">
        <v>7529</v>
      </c>
      <c r="E8842" s="53" t="e">
        <f>VLOOKUP(D8842,'MPG Master'!$C$3:$I$716,7,0)</f>
        <v>#N/A</v>
      </c>
      <c r="F8842" s="7" t="e">
        <f>VLOOKUP(D8842,'MPG Master'!$C$3:$D$716,2,0)</f>
        <v>#N/A</v>
      </c>
      <c r="G8842" s="67" t="s">
        <v>378</v>
      </c>
      <c r="H8842" s="53" t="e">
        <f t="shared" si="310"/>
        <v>#N/A</v>
      </c>
      <c r="I8842" s="7" t="s">
        <v>5600</v>
      </c>
      <c r="J8842" s="7" t="s">
        <v>22813</v>
      </c>
      <c r="K8842" s="9">
        <v>35065</v>
      </c>
      <c r="L8842" s="7"/>
      <c r="M8842" s="7"/>
      <c r="N8842" s="7">
        <v>9939391283</v>
      </c>
      <c r="O8842" s="7"/>
      <c r="P8842" s="7"/>
      <c r="Q8842" s="7" t="s">
        <v>1701</v>
      </c>
      <c r="R8842" s="39" t="s">
        <v>17175</v>
      </c>
      <c r="S8842" s="7"/>
      <c r="T8842" s="7" t="s">
        <v>881</v>
      </c>
      <c r="U8842" s="7"/>
      <c r="V8842" s="7"/>
      <c r="W8842" s="7"/>
      <c r="X8842" s="7"/>
      <c r="Y8842" s="39"/>
      <c r="Z8842" s="7"/>
      <c r="AA8842" s="7"/>
      <c r="AB8842" s="24"/>
      <c r="AC8842" t="s">
        <v>26453</v>
      </c>
      <c r="AD8842" t="s">
        <v>23380</v>
      </c>
    </row>
    <row r="8843" spans="1:30" x14ac:dyDescent="0.25">
      <c r="A8843" t="str">
        <f t="shared" si="309"/>
        <v>51350007</v>
      </c>
      <c r="B8843" s="23" t="s">
        <v>58</v>
      </c>
      <c r="C8843" s="7" t="s">
        <v>1448</v>
      </c>
      <c r="D8843" s="66" t="s">
        <v>7529</v>
      </c>
      <c r="E8843" s="53" t="e">
        <f>VLOOKUP(D8843,'MPG Master'!$C$3:$I$716,7,0)</f>
        <v>#N/A</v>
      </c>
      <c r="F8843" s="7" t="e">
        <f>VLOOKUP(D8843,'MPG Master'!$C$3:$D$716,2,0)</f>
        <v>#N/A</v>
      </c>
      <c r="G8843" s="67" t="s">
        <v>1720</v>
      </c>
      <c r="H8843" s="53" t="e">
        <f t="shared" si="310"/>
        <v>#N/A</v>
      </c>
      <c r="I8843" s="7" t="s">
        <v>11262</v>
      </c>
      <c r="J8843" s="7" t="s">
        <v>21018</v>
      </c>
      <c r="K8843" s="9">
        <v>35667</v>
      </c>
      <c r="L8843" s="7"/>
      <c r="M8843" s="7"/>
      <c r="N8843" s="7">
        <v>9006098984</v>
      </c>
      <c r="O8843" s="7"/>
      <c r="P8843" s="7"/>
      <c r="Q8843" s="7" t="s">
        <v>1701</v>
      </c>
      <c r="R8843" s="39" t="s">
        <v>17176</v>
      </c>
      <c r="S8843" s="7"/>
      <c r="T8843" s="7" t="s">
        <v>881</v>
      </c>
      <c r="U8843" s="7"/>
      <c r="V8843" s="7"/>
      <c r="W8843" s="7"/>
      <c r="X8843" s="7"/>
      <c r="Y8843" s="39"/>
      <c r="Z8843" s="7"/>
      <c r="AA8843" s="7"/>
      <c r="AB8843" s="24"/>
      <c r="AC8843" t="s">
        <v>26453</v>
      </c>
      <c r="AD8843" t="s">
        <v>23380</v>
      </c>
    </row>
    <row r="8844" spans="1:30" x14ac:dyDescent="0.25">
      <c r="A8844" t="str">
        <f t="shared" si="309"/>
        <v>51350008</v>
      </c>
      <c r="B8844" s="23" t="s">
        <v>58</v>
      </c>
      <c r="C8844" s="7" t="s">
        <v>1448</v>
      </c>
      <c r="D8844" s="66" t="s">
        <v>7529</v>
      </c>
      <c r="E8844" s="53" t="e">
        <f>VLOOKUP(D8844,'MPG Master'!$C$3:$I$716,7,0)</f>
        <v>#N/A</v>
      </c>
      <c r="F8844" s="7" t="e">
        <f>VLOOKUP(D8844,'MPG Master'!$C$3:$D$716,2,0)</f>
        <v>#N/A</v>
      </c>
      <c r="G8844" s="67" t="s">
        <v>1687</v>
      </c>
      <c r="H8844" s="53" t="e">
        <f t="shared" si="310"/>
        <v>#N/A</v>
      </c>
      <c r="I8844" s="7" t="s">
        <v>9619</v>
      </c>
      <c r="J8844" s="7" t="s">
        <v>18107</v>
      </c>
      <c r="K8844" s="9">
        <v>38353</v>
      </c>
      <c r="L8844" s="7"/>
      <c r="M8844" s="7"/>
      <c r="N8844" s="7">
        <v>6200495400</v>
      </c>
      <c r="O8844" s="7"/>
      <c r="P8844" s="7"/>
      <c r="Q8844" s="7" t="s">
        <v>1701</v>
      </c>
      <c r="R8844" s="39" t="s">
        <v>17177</v>
      </c>
      <c r="S8844" s="7"/>
      <c r="T8844" s="7" t="s">
        <v>881</v>
      </c>
      <c r="U8844" s="7"/>
      <c r="V8844" s="7"/>
      <c r="W8844" s="7"/>
      <c r="X8844" s="7"/>
      <c r="Y8844" s="39"/>
      <c r="Z8844" s="7"/>
      <c r="AA8844" s="7"/>
      <c r="AB8844" s="24"/>
      <c r="AC8844" t="s">
        <v>26453</v>
      </c>
      <c r="AD8844" t="s">
        <v>23380</v>
      </c>
    </row>
    <row r="8845" spans="1:30" x14ac:dyDescent="0.25">
      <c r="A8845" t="str">
        <f t="shared" si="309"/>
        <v>51350009</v>
      </c>
      <c r="B8845" s="23" t="s">
        <v>58</v>
      </c>
      <c r="C8845" s="7" t="s">
        <v>1448</v>
      </c>
      <c r="D8845" s="66" t="s">
        <v>7529</v>
      </c>
      <c r="E8845" s="53" t="e">
        <f>VLOOKUP(D8845,'MPG Master'!$C$3:$I$716,7,0)</f>
        <v>#N/A</v>
      </c>
      <c r="F8845" s="7" t="e">
        <f>VLOOKUP(D8845,'MPG Master'!$C$3:$D$716,2,0)</f>
        <v>#N/A</v>
      </c>
      <c r="G8845" s="67" t="s">
        <v>1706</v>
      </c>
      <c r="H8845" s="53" t="e">
        <f t="shared" si="310"/>
        <v>#N/A</v>
      </c>
      <c r="I8845" s="7" t="s">
        <v>4993</v>
      </c>
      <c r="J8845" s="7" t="s">
        <v>3326</v>
      </c>
      <c r="K8845" s="9">
        <v>35676</v>
      </c>
      <c r="L8845" s="7"/>
      <c r="M8845" s="7"/>
      <c r="N8845" s="7">
        <v>9801809671</v>
      </c>
      <c r="O8845" s="7"/>
      <c r="P8845" s="7"/>
      <c r="Q8845" s="7" t="s">
        <v>1701</v>
      </c>
      <c r="R8845" s="39" t="s">
        <v>17178</v>
      </c>
      <c r="S8845" s="7"/>
      <c r="T8845" s="7" t="s">
        <v>881</v>
      </c>
      <c r="U8845" s="7"/>
      <c r="V8845" s="7"/>
      <c r="W8845" s="7"/>
      <c r="X8845" s="7"/>
      <c r="Y8845" s="39"/>
      <c r="Z8845" s="7"/>
      <c r="AA8845" s="7"/>
      <c r="AB8845" s="24"/>
      <c r="AC8845" t="s">
        <v>26453</v>
      </c>
      <c r="AD8845" t="s">
        <v>23380</v>
      </c>
    </row>
    <row r="8846" spans="1:30" x14ac:dyDescent="0.25">
      <c r="A8846" t="str">
        <f t="shared" si="309"/>
        <v>51350010</v>
      </c>
      <c r="B8846" s="23" t="s">
        <v>58</v>
      </c>
      <c r="C8846" s="7" t="s">
        <v>1448</v>
      </c>
      <c r="D8846" s="66" t="s">
        <v>7529</v>
      </c>
      <c r="E8846" s="53" t="e">
        <f>VLOOKUP(D8846,'MPG Master'!$C$3:$I$716,7,0)</f>
        <v>#N/A</v>
      </c>
      <c r="F8846" s="7" t="e">
        <f>VLOOKUP(D8846,'MPG Master'!$C$3:$D$716,2,0)</f>
        <v>#N/A</v>
      </c>
      <c r="G8846" s="67" t="s">
        <v>1681</v>
      </c>
      <c r="H8846" s="53" t="e">
        <f t="shared" si="310"/>
        <v>#N/A</v>
      </c>
      <c r="I8846" s="7" t="s">
        <v>11263</v>
      </c>
      <c r="J8846" s="7" t="s">
        <v>22040</v>
      </c>
      <c r="K8846" s="9">
        <v>23012</v>
      </c>
      <c r="L8846" s="7"/>
      <c r="M8846" s="7"/>
      <c r="N8846" s="7">
        <v>8709326373</v>
      </c>
      <c r="O8846" s="7"/>
      <c r="P8846" s="7"/>
      <c r="Q8846" s="7" t="s">
        <v>1701</v>
      </c>
      <c r="R8846" s="39" t="s">
        <v>17179</v>
      </c>
      <c r="S8846" s="7"/>
      <c r="T8846" s="7" t="s">
        <v>881</v>
      </c>
      <c r="U8846" s="7"/>
      <c r="V8846" s="7"/>
      <c r="W8846" s="7"/>
      <c r="X8846" s="7"/>
      <c r="Y8846" s="39"/>
      <c r="Z8846" s="7"/>
      <c r="AA8846" s="7"/>
      <c r="AB8846" s="24"/>
      <c r="AC8846" t="s">
        <v>26453</v>
      </c>
      <c r="AD8846" t="s">
        <v>23380</v>
      </c>
    </row>
    <row r="8847" spans="1:30" x14ac:dyDescent="0.25">
      <c r="A8847" t="str">
        <f t="shared" si="309"/>
        <v>50340026</v>
      </c>
      <c r="B8847" s="23" t="s">
        <v>58</v>
      </c>
      <c r="C8847" s="7" t="s">
        <v>1448</v>
      </c>
      <c r="D8847" s="66" t="s">
        <v>625</v>
      </c>
      <c r="E8847" s="53" t="e">
        <f>VLOOKUP(D8847,'MPG Master'!$C$3:$I$716,7,0)</f>
        <v>#N/A</v>
      </c>
      <c r="F8847" s="7" t="e">
        <f>VLOOKUP(D8847,'MPG Master'!$C$3:$D$716,2,0)</f>
        <v>#N/A</v>
      </c>
      <c r="G8847" s="67" t="s">
        <v>1836</v>
      </c>
      <c r="H8847" s="53" t="e">
        <f t="shared" si="310"/>
        <v>#N/A</v>
      </c>
      <c r="I8847" s="7" t="s">
        <v>11264</v>
      </c>
      <c r="J8847" s="7" t="s">
        <v>22814</v>
      </c>
      <c r="K8847" s="9">
        <v>29952</v>
      </c>
      <c r="L8847" s="7"/>
      <c r="M8847" s="7"/>
      <c r="N8847" s="7">
        <v>9097918415</v>
      </c>
      <c r="O8847" s="7"/>
      <c r="P8847" s="7"/>
      <c r="Q8847" s="7" t="s">
        <v>1851</v>
      </c>
      <c r="R8847" s="39" t="s">
        <v>17180</v>
      </c>
      <c r="S8847" s="7"/>
      <c r="T8847" s="7" t="s">
        <v>747</v>
      </c>
      <c r="U8847" s="7"/>
      <c r="V8847" s="7"/>
      <c r="W8847" s="7"/>
      <c r="X8847" s="7"/>
      <c r="Y8847" s="39"/>
      <c r="Z8847" s="7"/>
      <c r="AA8847" s="7"/>
      <c r="AB8847" s="24"/>
      <c r="AC8847" t="s">
        <v>26453</v>
      </c>
      <c r="AD8847" t="s">
        <v>23380</v>
      </c>
    </row>
    <row r="8848" spans="1:30" x14ac:dyDescent="0.25">
      <c r="A8848" t="str">
        <f t="shared" si="309"/>
        <v>50340133</v>
      </c>
      <c r="B8848" s="23" t="s">
        <v>58</v>
      </c>
      <c r="C8848" s="7" t="s">
        <v>1448</v>
      </c>
      <c r="D8848" s="66" t="s">
        <v>625</v>
      </c>
      <c r="E8848" s="53" t="e">
        <f>VLOOKUP(D8848,'MPG Master'!$C$3:$I$716,7,0)</f>
        <v>#N/A</v>
      </c>
      <c r="F8848" s="7" t="e">
        <f>VLOOKUP(D8848,'MPG Master'!$C$3:$D$716,2,0)</f>
        <v>#N/A</v>
      </c>
      <c r="G8848" s="67" t="s">
        <v>3031</v>
      </c>
      <c r="H8848" s="53" t="e">
        <f t="shared" si="310"/>
        <v>#N/A</v>
      </c>
      <c r="I8848" s="7" t="s">
        <v>11265</v>
      </c>
      <c r="J8848" s="7" t="s">
        <v>1155</v>
      </c>
      <c r="K8848" s="9">
        <v>36145</v>
      </c>
      <c r="L8848" s="7"/>
      <c r="M8848" s="7"/>
      <c r="N8848" s="7">
        <v>9065126367</v>
      </c>
      <c r="O8848" s="7"/>
      <c r="P8848" s="7"/>
      <c r="Q8848" s="7" t="s">
        <v>4724</v>
      </c>
      <c r="R8848" s="39" t="s">
        <v>17181</v>
      </c>
      <c r="S8848" s="7"/>
      <c r="T8848" s="7" t="s">
        <v>1968</v>
      </c>
      <c r="U8848" s="7"/>
      <c r="V8848" s="7"/>
      <c r="W8848" s="7"/>
      <c r="X8848" s="7"/>
      <c r="Y8848" s="39"/>
      <c r="Z8848" s="7"/>
      <c r="AA8848" s="7"/>
      <c r="AB8848" s="24"/>
      <c r="AC8848" t="s">
        <v>26453</v>
      </c>
      <c r="AD8848" t="s">
        <v>23380</v>
      </c>
    </row>
    <row r="8849" spans="1:30" x14ac:dyDescent="0.25">
      <c r="A8849" t="str">
        <f t="shared" si="309"/>
        <v>12090062</v>
      </c>
      <c r="B8849" s="23" t="s">
        <v>58</v>
      </c>
      <c r="C8849" s="7" t="s">
        <v>1676</v>
      </c>
      <c r="D8849" s="66" t="s">
        <v>327</v>
      </c>
      <c r="E8849" s="53" t="e">
        <f>VLOOKUP(D8849,'MPG Master'!$C$3:$I$716,7,0)</f>
        <v>#N/A</v>
      </c>
      <c r="F8849" s="7" t="e">
        <f>VLOOKUP(D8849,'MPG Master'!$C$3:$D$716,2,0)</f>
        <v>#N/A</v>
      </c>
      <c r="G8849" s="67" t="s">
        <v>1969</v>
      </c>
      <c r="H8849" s="53" t="e">
        <f t="shared" si="310"/>
        <v>#N/A</v>
      </c>
      <c r="I8849" s="7" t="s">
        <v>2512</v>
      </c>
      <c r="J8849" s="7" t="s">
        <v>22815</v>
      </c>
      <c r="K8849" s="9">
        <v>32874</v>
      </c>
      <c r="L8849" s="7"/>
      <c r="M8849" s="7"/>
      <c r="N8849" s="7">
        <v>8540988533</v>
      </c>
      <c r="O8849" s="7"/>
      <c r="P8849" s="7"/>
      <c r="Q8849" s="7" t="s">
        <v>1716</v>
      </c>
      <c r="R8849" s="39" t="s">
        <v>17182</v>
      </c>
      <c r="S8849" s="7"/>
      <c r="T8849" s="7" t="s">
        <v>747</v>
      </c>
      <c r="U8849" s="7"/>
      <c r="V8849" s="7"/>
      <c r="W8849" s="7"/>
      <c r="X8849" s="7"/>
      <c r="Y8849" s="39"/>
      <c r="Z8849" s="7"/>
      <c r="AA8849" s="7"/>
      <c r="AB8849" s="24"/>
      <c r="AC8849" t="s">
        <v>26453</v>
      </c>
      <c r="AD8849" t="s">
        <v>23380</v>
      </c>
    </row>
    <row r="8850" spans="1:30" x14ac:dyDescent="0.25">
      <c r="A8850" t="str">
        <f t="shared" si="309"/>
        <v>12380026</v>
      </c>
      <c r="B8850" s="23" t="s">
        <v>58</v>
      </c>
      <c r="C8850" s="7" t="s">
        <v>1676</v>
      </c>
      <c r="D8850" s="66" t="s">
        <v>343</v>
      </c>
      <c r="E8850" s="53" t="e">
        <f>VLOOKUP(D8850,'MPG Master'!$C$3:$I$716,7,0)</f>
        <v>#N/A</v>
      </c>
      <c r="F8850" s="7" t="e">
        <f>VLOOKUP(D8850,'MPG Master'!$C$3:$D$716,2,0)</f>
        <v>#N/A</v>
      </c>
      <c r="G8850" s="67" t="s">
        <v>1836</v>
      </c>
      <c r="H8850" s="53" t="e">
        <f t="shared" si="310"/>
        <v>#N/A</v>
      </c>
      <c r="I8850" s="7" t="s">
        <v>2076</v>
      </c>
      <c r="J8850" s="7" t="s">
        <v>22816</v>
      </c>
      <c r="K8850" s="9">
        <v>20455</v>
      </c>
      <c r="L8850" s="7"/>
      <c r="M8850" s="7"/>
      <c r="N8850" s="7"/>
      <c r="O8850" s="7"/>
      <c r="P8850" s="7"/>
      <c r="Q8850" s="7" t="s">
        <v>4724</v>
      </c>
      <c r="R8850" s="39" t="s">
        <v>17183</v>
      </c>
      <c r="S8850" s="7"/>
      <c r="T8850" s="7" t="s">
        <v>774</v>
      </c>
      <c r="U8850" s="7"/>
      <c r="V8850" s="7"/>
      <c r="W8850" s="7"/>
      <c r="X8850" s="7"/>
      <c r="Y8850" s="39"/>
      <c r="Z8850" s="7"/>
      <c r="AA8850" s="7"/>
      <c r="AB8850" s="24"/>
      <c r="AC8850" t="s">
        <v>26453</v>
      </c>
      <c r="AD8850" t="s">
        <v>23380</v>
      </c>
    </row>
    <row r="8851" spans="1:30" x14ac:dyDescent="0.25">
      <c r="A8851" t="str">
        <f t="shared" si="309"/>
        <v>12130051</v>
      </c>
      <c r="B8851" s="23" t="s">
        <v>58</v>
      </c>
      <c r="C8851" s="7" t="s">
        <v>1676</v>
      </c>
      <c r="D8851" s="66" t="s">
        <v>331</v>
      </c>
      <c r="E8851" s="53" t="e">
        <f>VLOOKUP(D8851,'MPG Master'!$C$3:$I$716,7,0)</f>
        <v>#N/A</v>
      </c>
      <c r="F8851" s="7" t="e">
        <f>VLOOKUP(D8851,'MPG Master'!$C$3:$D$716,2,0)</f>
        <v>#N/A</v>
      </c>
      <c r="G8851" s="67" t="s">
        <v>1991</v>
      </c>
      <c r="H8851" s="53" t="e">
        <f t="shared" si="310"/>
        <v>#N/A</v>
      </c>
      <c r="I8851" s="7" t="s">
        <v>4776</v>
      </c>
      <c r="J8851" s="7" t="s">
        <v>22817</v>
      </c>
      <c r="K8851" s="9">
        <v>36881</v>
      </c>
      <c r="L8851" s="7"/>
      <c r="M8851" s="7"/>
      <c r="N8851" s="7">
        <v>8877382137</v>
      </c>
      <c r="O8851" s="7"/>
      <c r="P8851" s="7"/>
      <c r="Q8851" s="7" t="s">
        <v>4724</v>
      </c>
      <c r="R8851" s="39" t="s">
        <v>17184</v>
      </c>
      <c r="S8851" s="7"/>
      <c r="T8851" s="7" t="s">
        <v>774</v>
      </c>
      <c r="U8851" s="7"/>
      <c r="V8851" s="7"/>
      <c r="W8851" s="7"/>
      <c r="X8851" s="7"/>
      <c r="Y8851" s="39"/>
      <c r="Z8851" s="7"/>
      <c r="AA8851" s="7"/>
      <c r="AB8851" s="24"/>
      <c r="AC8851" t="s">
        <v>26453</v>
      </c>
      <c r="AD8851" t="s">
        <v>23380</v>
      </c>
    </row>
    <row r="8852" spans="1:30" x14ac:dyDescent="0.25">
      <c r="A8852" t="str">
        <f t="shared" si="309"/>
        <v>12380025</v>
      </c>
      <c r="B8852" s="23" t="s">
        <v>58</v>
      </c>
      <c r="C8852" s="7" t="s">
        <v>1676</v>
      </c>
      <c r="D8852" s="66" t="s">
        <v>343</v>
      </c>
      <c r="E8852" s="53" t="e">
        <f>VLOOKUP(D8852,'MPG Master'!$C$3:$I$716,7,0)</f>
        <v>#N/A</v>
      </c>
      <c r="F8852" s="7" t="e">
        <f>VLOOKUP(D8852,'MPG Master'!$C$3:$D$716,2,0)</f>
        <v>#N/A</v>
      </c>
      <c r="G8852" s="67" t="s">
        <v>1833</v>
      </c>
      <c r="H8852" s="53" t="e">
        <f t="shared" si="310"/>
        <v>#N/A</v>
      </c>
      <c r="I8852" s="7" t="s">
        <v>2104</v>
      </c>
      <c r="J8852" s="7" t="s">
        <v>2748</v>
      </c>
      <c r="K8852" s="9">
        <v>35796</v>
      </c>
      <c r="L8852" s="7"/>
      <c r="M8852" s="7"/>
      <c r="N8852" s="7"/>
      <c r="O8852" s="7"/>
      <c r="P8852" s="7"/>
      <c r="Q8852" s="7" t="s">
        <v>4724</v>
      </c>
      <c r="R8852" s="39" t="s">
        <v>17185</v>
      </c>
      <c r="S8852" s="7"/>
      <c r="T8852" s="7" t="s">
        <v>774</v>
      </c>
      <c r="U8852" s="7"/>
      <c r="V8852" s="7"/>
      <c r="W8852" s="7"/>
      <c r="X8852" s="7"/>
      <c r="Y8852" s="39"/>
      <c r="Z8852" s="7"/>
      <c r="AA8852" s="7"/>
      <c r="AB8852" s="24"/>
      <c r="AC8852" t="s">
        <v>26453</v>
      </c>
      <c r="AD8852" t="s">
        <v>23380</v>
      </c>
    </row>
    <row r="8853" spans="1:30" x14ac:dyDescent="0.25">
      <c r="A8853" t="str">
        <f t="shared" si="309"/>
        <v>12130052</v>
      </c>
      <c r="B8853" s="23" t="s">
        <v>58</v>
      </c>
      <c r="C8853" s="7" t="s">
        <v>1676</v>
      </c>
      <c r="D8853" s="66" t="s">
        <v>331</v>
      </c>
      <c r="E8853" s="53" t="e">
        <f>VLOOKUP(D8853,'MPG Master'!$C$3:$I$716,7,0)</f>
        <v>#N/A</v>
      </c>
      <c r="F8853" s="7" t="e">
        <f>VLOOKUP(D8853,'MPG Master'!$C$3:$D$716,2,0)</f>
        <v>#N/A</v>
      </c>
      <c r="G8853" s="67" t="s">
        <v>1877</v>
      </c>
      <c r="H8853" s="53" t="e">
        <f t="shared" si="310"/>
        <v>#N/A</v>
      </c>
      <c r="I8853" s="7" t="s">
        <v>11266</v>
      </c>
      <c r="J8853" s="7" t="s">
        <v>22818</v>
      </c>
      <c r="K8853" s="9">
        <v>37449</v>
      </c>
      <c r="L8853" s="7"/>
      <c r="M8853" s="7"/>
      <c r="N8853" s="7">
        <v>9572649330</v>
      </c>
      <c r="O8853" s="7"/>
      <c r="P8853" s="7"/>
      <c r="Q8853" s="7" t="s">
        <v>1716</v>
      </c>
      <c r="R8853" s="39" t="s">
        <v>17186</v>
      </c>
      <c r="S8853" s="7"/>
      <c r="T8853" s="7" t="s">
        <v>747</v>
      </c>
      <c r="U8853" s="7"/>
      <c r="V8853" s="7"/>
      <c r="W8853" s="7"/>
      <c r="X8853" s="7"/>
      <c r="Y8853" s="39"/>
      <c r="Z8853" s="7"/>
      <c r="AA8853" s="7"/>
      <c r="AB8853" s="24"/>
      <c r="AC8853" t="s">
        <v>26453</v>
      </c>
      <c r="AD8853" t="s">
        <v>23380</v>
      </c>
    </row>
    <row r="8854" spans="1:30" x14ac:dyDescent="0.25">
      <c r="A8854" t="str">
        <f t="shared" si="309"/>
        <v>12090063</v>
      </c>
      <c r="B8854" s="23" t="s">
        <v>58</v>
      </c>
      <c r="C8854" s="7" t="s">
        <v>1676</v>
      </c>
      <c r="D8854" s="66" t="s">
        <v>327</v>
      </c>
      <c r="E8854" s="53" t="e">
        <f>VLOOKUP(D8854,'MPG Master'!$C$3:$I$716,7,0)</f>
        <v>#N/A</v>
      </c>
      <c r="F8854" s="7" t="e">
        <f>VLOOKUP(D8854,'MPG Master'!$C$3:$D$716,2,0)</f>
        <v>#N/A</v>
      </c>
      <c r="G8854" s="67" t="s">
        <v>2002</v>
      </c>
      <c r="H8854" s="53" t="e">
        <f t="shared" si="310"/>
        <v>#N/A</v>
      </c>
      <c r="I8854" s="7" t="s">
        <v>3949</v>
      </c>
      <c r="J8854" s="7" t="s">
        <v>22819</v>
      </c>
      <c r="K8854" s="9">
        <v>31413</v>
      </c>
      <c r="L8854" s="7"/>
      <c r="M8854" s="7"/>
      <c r="N8854" s="7">
        <v>7645998935</v>
      </c>
      <c r="O8854" s="7"/>
      <c r="P8854" s="7"/>
      <c r="Q8854" s="7" t="s">
        <v>4724</v>
      </c>
      <c r="R8854" s="39" t="s">
        <v>17187</v>
      </c>
      <c r="S8854" s="7"/>
      <c r="T8854" s="7" t="s">
        <v>774</v>
      </c>
      <c r="U8854" s="7"/>
      <c r="V8854" s="7"/>
      <c r="W8854" s="7"/>
      <c r="X8854" s="7"/>
      <c r="Y8854" s="39"/>
      <c r="Z8854" s="7"/>
      <c r="AA8854" s="7"/>
      <c r="AB8854" s="24"/>
      <c r="AC8854" t="s">
        <v>26453</v>
      </c>
      <c r="AD8854" t="s">
        <v>23380</v>
      </c>
    </row>
    <row r="8855" spans="1:30" x14ac:dyDescent="0.25">
      <c r="A8855" t="str">
        <f t="shared" si="309"/>
        <v>12020088</v>
      </c>
      <c r="B8855" s="23" t="s">
        <v>58</v>
      </c>
      <c r="C8855" s="7" t="s">
        <v>1676</v>
      </c>
      <c r="D8855" s="66" t="s">
        <v>324</v>
      </c>
      <c r="E8855" s="53" t="e">
        <f>VLOOKUP(D8855,'MPG Master'!$C$3:$I$716,7,0)</f>
        <v>#N/A</v>
      </c>
      <c r="F8855" s="7" t="e">
        <f>VLOOKUP(D8855,'MPG Master'!$C$3:$D$716,2,0)</f>
        <v>#N/A</v>
      </c>
      <c r="G8855" s="67" t="s">
        <v>387</v>
      </c>
      <c r="H8855" s="53" t="e">
        <f t="shared" si="310"/>
        <v>#N/A</v>
      </c>
      <c r="I8855" s="7" t="s">
        <v>2183</v>
      </c>
      <c r="J8855" s="7" t="s">
        <v>22820</v>
      </c>
      <c r="K8855" s="9">
        <v>29281</v>
      </c>
      <c r="L8855" s="7"/>
      <c r="M8855" s="7"/>
      <c r="N8855" s="7">
        <v>8252294285</v>
      </c>
      <c r="O8855" s="7"/>
      <c r="P8855" s="7"/>
      <c r="Q8855" s="7" t="s">
        <v>4724</v>
      </c>
      <c r="R8855" s="39" t="s">
        <v>17188</v>
      </c>
      <c r="S8855" s="7"/>
      <c r="T8855" s="7" t="s">
        <v>767</v>
      </c>
      <c r="U8855" s="7"/>
      <c r="V8855" s="7"/>
      <c r="W8855" s="7"/>
      <c r="X8855" s="7"/>
      <c r="Y8855" s="39"/>
      <c r="Z8855" s="7"/>
      <c r="AA8855" s="7"/>
      <c r="AB8855" s="24"/>
      <c r="AC8855" t="s">
        <v>26453</v>
      </c>
      <c r="AD8855" t="s">
        <v>23380</v>
      </c>
    </row>
    <row r="8856" spans="1:30" x14ac:dyDescent="0.25">
      <c r="A8856" t="str">
        <f t="shared" si="309"/>
        <v>12430027</v>
      </c>
      <c r="B8856" s="23" t="s">
        <v>58</v>
      </c>
      <c r="C8856" s="7" t="s">
        <v>1676</v>
      </c>
      <c r="D8856" s="66" t="s">
        <v>7525</v>
      </c>
      <c r="E8856" s="53" t="e">
        <f>VLOOKUP(D8856,'MPG Master'!$C$3:$I$716,7,0)</f>
        <v>#N/A</v>
      </c>
      <c r="F8856" s="7" t="e">
        <f>VLOOKUP(D8856,'MPG Master'!$C$3:$D$716,2,0)</f>
        <v>#N/A</v>
      </c>
      <c r="G8856" s="67" t="s">
        <v>1840</v>
      </c>
      <c r="H8856" s="53" t="e">
        <f t="shared" si="310"/>
        <v>#N/A</v>
      </c>
      <c r="I8856" s="7" t="s">
        <v>4155</v>
      </c>
      <c r="J8856" s="7" t="s">
        <v>22821</v>
      </c>
      <c r="K8856" s="9">
        <v>29587</v>
      </c>
      <c r="L8856" s="7"/>
      <c r="M8856" s="7"/>
      <c r="N8856" s="7">
        <v>7042282259</v>
      </c>
      <c r="O8856" s="7"/>
      <c r="P8856" s="7"/>
      <c r="Q8856" s="7" t="s">
        <v>1424</v>
      </c>
      <c r="R8856" s="39" t="s">
        <v>17189</v>
      </c>
      <c r="S8856" s="7"/>
      <c r="T8856" s="7" t="s">
        <v>735</v>
      </c>
      <c r="U8856" s="7"/>
      <c r="V8856" s="7"/>
      <c r="W8856" s="7"/>
      <c r="X8856" s="7"/>
      <c r="Y8856" s="39"/>
      <c r="Z8856" s="7"/>
      <c r="AA8856" s="7"/>
      <c r="AB8856" s="24"/>
      <c r="AC8856" t="s">
        <v>26453</v>
      </c>
      <c r="AD8856" t="s">
        <v>23380</v>
      </c>
    </row>
    <row r="8857" spans="1:30" x14ac:dyDescent="0.25">
      <c r="A8857" t="str">
        <f t="shared" si="309"/>
        <v>12460039</v>
      </c>
      <c r="B8857" s="23" t="s">
        <v>58</v>
      </c>
      <c r="C8857" s="7" t="s">
        <v>1675</v>
      </c>
      <c r="D8857" s="66" t="s">
        <v>7533</v>
      </c>
      <c r="E8857" s="53" t="e">
        <f>VLOOKUP(D8857,'MPG Master'!$C$3:$I$716,7,0)</f>
        <v>#N/A</v>
      </c>
      <c r="F8857" s="7" t="e">
        <f>VLOOKUP(D8857,'MPG Master'!$C$3:$D$716,2,0)</f>
        <v>#N/A</v>
      </c>
      <c r="G8857" s="67" t="s">
        <v>2665</v>
      </c>
      <c r="H8857" s="53" t="e">
        <f t="shared" si="310"/>
        <v>#N/A</v>
      </c>
      <c r="I8857" s="7" t="s">
        <v>6443</v>
      </c>
      <c r="J8857" s="7" t="s">
        <v>22822</v>
      </c>
      <c r="K8857" s="9">
        <v>31048</v>
      </c>
      <c r="L8857" s="7"/>
      <c r="M8857" s="7"/>
      <c r="N8857" s="7">
        <v>8757312151</v>
      </c>
      <c r="O8857" s="7"/>
      <c r="P8857" s="7"/>
      <c r="Q8857" s="7" t="s">
        <v>1716</v>
      </c>
      <c r="R8857" s="39" t="s">
        <v>17190</v>
      </c>
      <c r="S8857" s="7"/>
      <c r="T8857" s="7" t="s">
        <v>747</v>
      </c>
      <c r="U8857" s="7"/>
      <c r="V8857" s="7"/>
      <c r="W8857" s="7"/>
      <c r="X8857" s="7"/>
      <c r="Y8857" s="39"/>
      <c r="Z8857" s="7"/>
      <c r="AA8857" s="7"/>
      <c r="AB8857" s="24"/>
      <c r="AC8857" t="s">
        <v>26453</v>
      </c>
      <c r="AD8857" t="s">
        <v>23380</v>
      </c>
    </row>
    <row r="8858" spans="1:30" x14ac:dyDescent="0.25">
      <c r="A8858" t="str">
        <f t="shared" ref="A8858:A8921" si="311">CONCATENATE(D8858,G8858)</f>
        <v>50460157</v>
      </c>
      <c r="B8858" s="23" t="s">
        <v>58</v>
      </c>
      <c r="C8858" s="7" t="s">
        <v>1448</v>
      </c>
      <c r="D8858" s="66" t="s">
        <v>405</v>
      </c>
      <c r="E8858" s="53" t="e">
        <f>VLOOKUP(D8858,'MPG Master'!$C$3:$I$716,7,0)</f>
        <v>#N/A</v>
      </c>
      <c r="F8858" s="7" t="e">
        <f>VLOOKUP(D8858,'MPG Master'!$C$3:$D$716,2,0)</f>
        <v>#N/A</v>
      </c>
      <c r="G8858" s="67" t="s">
        <v>4611</v>
      </c>
      <c r="H8858" s="53" t="e">
        <f t="shared" si="310"/>
        <v>#N/A</v>
      </c>
      <c r="I8858" s="7" t="s">
        <v>6830</v>
      </c>
      <c r="J8858" s="7" t="s">
        <v>22823</v>
      </c>
      <c r="K8858" s="9">
        <v>36906</v>
      </c>
      <c r="L8858" s="7"/>
      <c r="M8858" s="7"/>
      <c r="N8858" s="7">
        <v>6200206719</v>
      </c>
      <c r="O8858" s="7"/>
      <c r="P8858" s="7"/>
      <c r="Q8858" s="7" t="s">
        <v>1424</v>
      </c>
      <c r="R8858" s="39" t="s">
        <v>17191</v>
      </c>
      <c r="S8858" s="7"/>
      <c r="T8858" s="7" t="s">
        <v>1983</v>
      </c>
      <c r="U8858" s="7"/>
      <c r="V8858" s="7"/>
      <c r="W8858" s="7"/>
      <c r="X8858" s="7"/>
      <c r="Y8858" s="39"/>
      <c r="Z8858" s="7"/>
      <c r="AA8858" s="7"/>
      <c r="AB8858" s="24"/>
      <c r="AC8858" t="s">
        <v>26453</v>
      </c>
      <c r="AD8858" t="s">
        <v>23380</v>
      </c>
    </row>
    <row r="8859" spans="1:30" x14ac:dyDescent="0.25">
      <c r="A8859" t="str">
        <f t="shared" si="311"/>
        <v>86040003</v>
      </c>
      <c r="B8859" s="23" t="s">
        <v>58</v>
      </c>
      <c r="C8859" s="7" t="s">
        <v>966</v>
      </c>
      <c r="D8859" s="66" t="s">
        <v>23360</v>
      </c>
      <c r="E8859" s="53" t="e">
        <f>VLOOKUP(D8859,'MPG Master'!$C$3:$I$716,7,0)</f>
        <v>#N/A</v>
      </c>
      <c r="F8859" s="7" t="e">
        <f>VLOOKUP(D8859,'MPG Master'!$C$3:$D$716,2,0)</f>
        <v>#N/A</v>
      </c>
      <c r="G8859" s="67" t="s">
        <v>61</v>
      </c>
      <c r="H8859" s="53" t="e">
        <f t="shared" si="310"/>
        <v>#N/A</v>
      </c>
      <c r="I8859" s="7" t="s">
        <v>2757</v>
      </c>
      <c r="J8859" s="7" t="s">
        <v>1780</v>
      </c>
      <c r="K8859" s="9">
        <v>36559</v>
      </c>
      <c r="L8859" s="7"/>
      <c r="M8859" s="7"/>
      <c r="N8859" s="7">
        <v>7667886974</v>
      </c>
      <c r="O8859" s="7"/>
      <c r="P8859" s="7"/>
      <c r="Q8859" s="7" t="s">
        <v>4724</v>
      </c>
      <c r="R8859" s="39" t="s">
        <v>24008</v>
      </c>
      <c r="S8859" s="7"/>
      <c r="T8859" s="7" t="s">
        <v>1188</v>
      </c>
      <c r="U8859" s="7"/>
      <c r="V8859" s="7"/>
      <c r="W8859" s="7"/>
      <c r="X8859" s="7"/>
      <c r="Y8859" s="39"/>
      <c r="Z8859" s="7"/>
      <c r="AA8859" s="7"/>
      <c r="AB8859" s="24"/>
      <c r="AC8859" t="s">
        <v>26453</v>
      </c>
      <c r="AD8859" t="s">
        <v>23380</v>
      </c>
    </row>
    <row r="8860" spans="1:30" x14ac:dyDescent="0.25">
      <c r="A8860" t="str">
        <f t="shared" si="311"/>
        <v>12450025</v>
      </c>
      <c r="B8860" s="23" t="s">
        <v>58</v>
      </c>
      <c r="C8860" s="7" t="s">
        <v>1675</v>
      </c>
      <c r="D8860" s="66" t="s">
        <v>7532</v>
      </c>
      <c r="E8860" s="53" t="e">
        <f>VLOOKUP(D8860,'MPG Master'!$C$3:$I$716,7,0)</f>
        <v>#N/A</v>
      </c>
      <c r="F8860" s="7" t="e">
        <f>VLOOKUP(D8860,'MPG Master'!$C$3:$D$716,2,0)</f>
        <v>#N/A</v>
      </c>
      <c r="G8860" s="67" t="s">
        <v>1833</v>
      </c>
      <c r="H8860" s="53" t="e">
        <f t="shared" si="310"/>
        <v>#N/A</v>
      </c>
      <c r="I8860" s="7" t="s">
        <v>11267</v>
      </c>
      <c r="J8860" s="7" t="s">
        <v>10818</v>
      </c>
      <c r="K8860" s="9">
        <v>23256</v>
      </c>
      <c r="L8860" s="7"/>
      <c r="M8860" s="7"/>
      <c r="N8860" s="7">
        <v>7542882305</v>
      </c>
      <c r="O8860" s="7"/>
      <c r="P8860" s="7"/>
      <c r="Q8860" s="7" t="s">
        <v>1716</v>
      </c>
      <c r="R8860" s="39" t="s">
        <v>17192</v>
      </c>
      <c r="S8860" s="7"/>
      <c r="T8860" s="7" t="s">
        <v>747</v>
      </c>
      <c r="U8860" s="7"/>
      <c r="V8860" s="7"/>
      <c r="W8860" s="7"/>
      <c r="X8860" s="7"/>
      <c r="Y8860" s="39"/>
      <c r="Z8860" s="7"/>
      <c r="AA8860" s="7"/>
      <c r="AB8860" s="24"/>
      <c r="AC8860" t="s">
        <v>26453</v>
      </c>
      <c r="AD8860" t="s">
        <v>23380</v>
      </c>
    </row>
    <row r="8861" spans="1:30" x14ac:dyDescent="0.25">
      <c r="A8861" t="str">
        <f t="shared" si="311"/>
        <v>12450026</v>
      </c>
      <c r="B8861" s="23" t="s">
        <v>58</v>
      </c>
      <c r="C8861" s="7" t="s">
        <v>1675</v>
      </c>
      <c r="D8861" s="66" t="s">
        <v>7532</v>
      </c>
      <c r="E8861" s="53" t="e">
        <f>VLOOKUP(D8861,'MPG Master'!$C$3:$I$716,7,0)</f>
        <v>#N/A</v>
      </c>
      <c r="F8861" s="7" t="e">
        <f>VLOOKUP(D8861,'MPG Master'!$C$3:$D$716,2,0)</f>
        <v>#N/A</v>
      </c>
      <c r="G8861" s="67" t="s">
        <v>1836</v>
      </c>
      <c r="H8861" s="53" t="e">
        <f t="shared" si="310"/>
        <v>#N/A</v>
      </c>
      <c r="I8861" s="7" t="s">
        <v>1865</v>
      </c>
      <c r="J8861" s="7" t="s">
        <v>22824</v>
      </c>
      <c r="K8861" s="9">
        <v>27395</v>
      </c>
      <c r="L8861" s="7"/>
      <c r="M8861" s="7"/>
      <c r="N8861" s="7">
        <v>8002687825</v>
      </c>
      <c r="O8861" s="7"/>
      <c r="P8861" s="7"/>
      <c r="Q8861" s="7" t="s">
        <v>1424</v>
      </c>
      <c r="R8861" s="39" t="s">
        <v>17193</v>
      </c>
      <c r="S8861" s="7"/>
      <c r="T8861" s="7" t="s">
        <v>935</v>
      </c>
      <c r="U8861" s="7"/>
      <c r="V8861" s="7"/>
      <c r="W8861" s="7"/>
      <c r="X8861" s="7"/>
      <c r="Y8861" s="39"/>
      <c r="Z8861" s="7"/>
      <c r="AA8861" s="7"/>
      <c r="AB8861" s="24"/>
      <c r="AC8861" t="s">
        <v>26453</v>
      </c>
      <c r="AD8861" t="s">
        <v>23380</v>
      </c>
    </row>
    <row r="8862" spans="1:30" x14ac:dyDescent="0.25">
      <c r="A8862" t="str">
        <f t="shared" si="311"/>
        <v>12120054</v>
      </c>
      <c r="B8862" s="23" t="s">
        <v>58</v>
      </c>
      <c r="C8862" s="7" t="s">
        <v>1676</v>
      </c>
      <c r="D8862" s="66" t="s">
        <v>330</v>
      </c>
      <c r="E8862" s="53" t="e">
        <f>VLOOKUP(D8862,'MPG Master'!$C$3:$I$716,7,0)</f>
        <v>#N/A</v>
      </c>
      <c r="F8862" s="7" t="e">
        <f>VLOOKUP(D8862,'MPG Master'!$C$3:$D$716,2,0)</f>
        <v>#N/A</v>
      </c>
      <c r="G8862" s="67" t="s">
        <v>1684</v>
      </c>
      <c r="H8862" s="53" t="e">
        <f t="shared" si="310"/>
        <v>#N/A</v>
      </c>
      <c r="I8862" s="7" t="s">
        <v>2358</v>
      </c>
      <c r="J8862" s="7" t="s">
        <v>22825</v>
      </c>
      <c r="K8862" s="9">
        <v>22038</v>
      </c>
      <c r="L8862" s="7"/>
      <c r="M8862" s="7"/>
      <c r="N8862" s="7">
        <v>7488633090</v>
      </c>
      <c r="O8862" s="7"/>
      <c r="P8862" s="7"/>
      <c r="Q8862" s="7" t="s">
        <v>1424</v>
      </c>
      <c r="R8862" s="39" t="s">
        <v>17194</v>
      </c>
      <c r="S8862" s="7"/>
      <c r="T8862" s="7" t="s">
        <v>735</v>
      </c>
      <c r="U8862" s="7"/>
      <c r="V8862" s="7"/>
      <c r="W8862" s="7"/>
      <c r="X8862" s="7"/>
      <c r="Y8862" s="39"/>
      <c r="Z8862" s="7"/>
      <c r="AA8862" s="7"/>
      <c r="AB8862" s="24"/>
      <c r="AC8862" t="s">
        <v>26453</v>
      </c>
      <c r="AD8862" t="s">
        <v>23380</v>
      </c>
    </row>
    <row r="8863" spans="1:30" x14ac:dyDescent="0.25">
      <c r="A8863" t="str">
        <f t="shared" si="311"/>
        <v>12020093</v>
      </c>
      <c r="B8863" s="23" t="s">
        <v>58</v>
      </c>
      <c r="C8863" s="7" t="s">
        <v>1676</v>
      </c>
      <c r="D8863" s="66" t="s">
        <v>324</v>
      </c>
      <c r="E8863" s="53" t="e">
        <f>VLOOKUP(D8863,'MPG Master'!$C$3:$I$716,7,0)</f>
        <v>#N/A</v>
      </c>
      <c r="F8863" s="7" t="e">
        <f>VLOOKUP(D8863,'MPG Master'!$C$3:$D$716,2,0)</f>
        <v>#N/A</v>
      </c>
      <c r="G8863" s="67" t="s">
        <v>389</v>
      </c>
      <c r="H8863" s="53" t="e">
        <f t="shared" si="310"/>
        <v>#N/A</v>
      </c>
      <c r="I8863" s="7" t="s">
        <v>5001</v>
      </c>
      <c r="J8863" s="7" t="s">
        <v>22826</v>
      </c>
      <c r="K8863" s="9">
        <v>16504</v>
      </c>
      <c r="L8863" s="7"/>
      <c r="M8863" s="7"/>
      <c r="N8863" s="7">
        <v>6363050767</v>
      </c>
      <c r="O8863" s="7"/>
      <c r="P8863" s="7"/>
      <c r="Q8863" s="7" t="s">
        <v>4724</v>
      </c>
      <c r="R8863" s="39" t="s">
        <v>17195</v>
      </c>
      <c r="S8863" s="7"/>
      <c r="T8863" s="7" t="s">
        <v>767</v>
      </c>
      <c r="U8863" s="7"/>
      <c r="V8863" s="7"/>
      <c r="W8863" s="7"/>
      <c r="X8863" s="7"/>
      <c r="Y8863" s="39"/>
      <c r="Z8863" s="7"/>
      <c r="AA8863" s="7"/>
      <c r="AB8863" s="24"/>
      <c r="AC8863" t="s">
        <v>26453</v>
      </c>
      <c r="AD8863" t="s">
        <v>23380</v>
      </c>
    </row>
    <row r="8864" spans="1:30" x14ac:dyDescent="0.25">
      <c r="A8864" t="str">
        <f t="shared" si="311"/>
        <v>12020092</v>
      </c>
      <c r="B8864" s="23" t="s">
        <v>58</v>
      </c>
      <c r="C8864" s="7" t="s">
        <v>1676</v>
      </c>
      <c r="D8864" s="66" t="s">
        <v>324</v>
      </c>
      <c r="E8864" s="53" t="e">
        <f>VLOOKUP(D8864,'MPG Master'!$C$3:$I$716,7,0)</f>
        <v>#N/A</v>
      </c>
      <c r="F8864" s="7" t="e">
        <f>VLOOKUP(D8864,'MPG Master'!$C$3:$D$716,2,0)</f>
        <v>#N/A</v>
      </c>
      <c r="G8864" s="67" t="s">
        <v>311</v>
      </c>
      <c r="H8864" s="53" t="e">
        <f t="shared" si="310"/>
        <v>#N/A</v>
      </c>
      <c r="I8864" s="7" t="s">
        <v>11268</v>
      </c>
      <c r="J8864" s="7" t="s">
        <v>22827</v>
      </c>
      <c r="K8864" s="9">
        <v>22190</v>
      </c>
      <c r="L8864" s="7"/>
      <c r="M8864" s="7"/>
      <c r="N8864" s="7">
        <v>7366969582</v>
      </c>
      <c r="O8864" s="7"/>
      <c r="P8864" s="7"/>
      <c r="Q8864" s="7" t="s">
        <v>1851</v>
      </c>
      <c r="R8864" s="39" t="s">
        <v>17196</v>
      </c>
      <c r="S8864" s="7"/>
      <c r="T8864" s="7" t="s">
        <v>747</v>
      </c>
      <c r="U8864" s="7"/>
      <c r="V8864" s="7"/>
      <c r="W8864" s="7"/>
      <c r="X8864" s="7"/>
      <c r="Y8864" s="39"/>
      <c r="Z8864" s="7"/>
      <c r="AA8864" s="7"/>
      <c r="AB8864" s="24"/>
      <c r="AC8864" t="s">
        <v>26453</v>
      </c>
      <c r="AD8864" t="s">
        <v>23380</v>
      </c>
    </row>
    <row r="8865" spans="1:30" x14ac:dyDescent="0.25">
      <c r="A8865" t="str">
        <f t="shared" si="311"/>
        <v>12430028</v>
      </c>
      <c r="B8865" s="23" t="s">
        <v>58</v>
      </c>
      <c r="C8865" s="7" t="s">
        <v>1676</v>
      </c>
      <c r="D8865" s="66" t="s">
        <v>7525</v>
      </c>
      <c r="E8865" s="53" t="e">
        <f>VLOOKUP(D8865,'MPG Master'!$C$3:$I$716,7,0)</f>
        <v>#N/A</v>
      </c>
      <c r="F8865" s="7" t="e">
        <f>VLOOKUP(D8865,'MPG Master'!$C$3:$D$716,2,0)</f>
        <v>#N/A</v>
      </c>
      <c r="G8865" s="67" t="s">
        <v>1685</v>
      </c>
      <c r="H8865" s="53" t="e">
        <f t="shared" si="310"/>
        <v>#N/A</v>
      </c>
      <c r="I8865" s="7" t="s">
        <v>11259</v>
      </c>
      <c r="J8865" s="7" t="s">
        <v>7397</v>
      </c>
      <c r="K8865" s="9">
        <v>24838</v>
      </c>
      <c r="L8865" s="7"/>
      <c r="M8865" s="7"/>
      <c r="N8865" s="7">
        <v>8434762207</v>
      </c>
      <c r="O8865" s="7"/>
      <c r="P8865" s="7"/>
      <c r="Q8865" s="7" t="s">
        <v>1424</v>
      </c>
      <c r="R8865" s="39" t="s">
        <v>17197</v>
      </c>
      <c r="S8865" s="7"/>
      <c r="T8865" s="7" t="s">
        <v>735</v>
      </c>
      <c r="U8865" s="7"/>
      <c r="V8865" s="7"/>
      <c r="W8865" s="7"/>
      <c r="X8865" s="7"/>
      <c r="Y8865" s="39"/>
      <c r="Z8865" s="7"/>
      <c r="AA8865" s="7"/>
      <c r="AB8865" s="24"/>
      <c r="AC8865" t="s">
        <v>26453</v>
      </c>
      <c r="AD8865" t="s">
        <v>23380</v>
      </c>
    </row>
    <row r="8866" spans="1:30" x14ac:dyDescent="0.25">
      <c r="A8866" t="str">
        <f t="shared" si="311"/>
        <v>12020091</v>
      </c>
      <c r="B8866" s="23" t="s">
        <v>58</v>
      </c>
      <c r="C8866" s="7" t="s">
        <v>1676</v>
      </c>
      <c r="D8866" s="66" t="s">
        <v>324</v>
      </c>
      <c r="E8866" s="53" t="e">
        <f>VLOOKUP(D8866,'MPG Master'!$C$3:$I$716,7,0)</f>
        <v>#N/A</v>
      </c>
      <c r="F8866" s="7" t="e">
        <f>VLOOKUP(D8866,'MPG Master'!$C$3:$D$716,2,0)</f>
        <v>#N/A</v>
      </c>
      <c r="G8866" s="67" t="s">
        <v>388</v>
      </c>
      <c r="H8866" s="53" t="e">
        <f t="shared" si="310"/>
        <v>#N/A</v>
      </c>
      <c r="I8866" s="7" t="s">
        <v>11269</v>
      </c>
      <c r="J8866" s="7" t="s">
        <v>22669</v>
      </c>
      <c r="K8866" s="9">
        <v>28643</v>
      </c>
      <c r="L8866" s="7"/>
      <c r="M8866" s="7"/>
      <c r="N8866" s="7">
        <v>9142904166</v>
      </c>
      <c r="O8866" s="7"/>
      <c r="P8866" s="7"/>
      <c r="Q8866" s="7" t="s">
        <v>1424</v>
      </c>
      <c r="R8866" s="39" t="s">
        <v>17198</v>
      </c>
      <c r="S8866" s="7"/>
      <c r="T8866" s="7" t="s">
        <v>735</v>
      </c>
      <c r="U8866" s="7"/>
      <c r="V8866" s="7"/>
      <c r="W8866" s="7"/>
      <c r="X8866" s="7"/>
      <c r="Y8866" s="39"/>
      <c r="Z8866" s="7"/>
      <c r="AA8866" s="7"/>
      <c r="AB8866" s="24"/>
      <c r="AC8866" t="s">
        <v>26453</v>
      </c>
      <c r="AD8866" t="s">
        <v>23380</v>
      </c>
    </row>
    <row r="8867" spans="1:30" x14ac:dyDescent="0.25">
      <c r="A8867" t="str">
        <f t="shared" si="311"/>
        <v>12020089</v>
      </c>
      <c r="B8867" s="23" t="s">
        <v>58</v>
      </c>
      <c r="C8867" s="7" t="s">
        <v>1676</v>
      </c>
      <c r="D8867" s="66" t="s">
        <v>324</v>
      </c>
      <c r="E8867" s="53" t="e">
        <f>VLOOKUP(D8867,'MPG Master'!$C$3:$I$716,7,0)</f>
        <v>#N/A</v>
      </c>
      <c r="F8867" s="7" t="e">
        <f>VLOOKUP(D8867,'MPG Master'!$C$3:$D$716,2,0)</f>
        <v>#N/A</v>
      </c>
      <c r="G8867" s="67" t="s">
        <v>6883</v>
      </c>
      <c r="H8867" s="53" t="e">
        <f t="shared" si="310"/>
        <v>#N/A</v>
      </c>
      <c r="I8867" s="7" t="s">
        <v>2190</v>
      </c>
      <c r="J8867" s="7" t="s">
        <v>2122</v>
      </c>
      <c r="K8867" s="9">
        <v>31048</v>
      </c>
      <c r="L8867" s="7"/>
      <c r="M8867" s="7"/>
      <c r="N8867" s="7">
        <v>8294104756</v>
      </c>
      <c r="O8867" s="7"/>
      <c r="P8867" s="7"/>
      <c r="Q8867" s="7" t="s">
        <v>1701</v>
      </c>
      <c r="R8867" s="39" t="s">
        <v>17199</v>
      </c>
      <c r="S8867" s="7"/>
      <c r="T8867" s="7" t="s">
        <v>1999</v>
      </c>
      <c r="U8867" s="7"/>
      <c r="V8867" s="7"/>
      <c r="W8867" s="7"/>
      <c r="X8867" s="7"/>
      <c r="Y8867" s="39"/>
      <c r="Z8867" s="7"/>
      <c r="AA8867" s="7"/>
      <c r="AB8867" s="24"/>
      <c r="AC8867" t="s">
        <v>26453</v>
      </c>
      <c r="AD8867" t="s">
        <v>23380</v>
      </c>
    </row>
    <row r="8868" spans="1:30" x14ac:dyDescent="0.25">
      <c r="A8868" t="str">
        <f t="shared" si="311"/>
        <v>12020090</v>
      </c>
      <c r="B8868" s="23" t="s">
        <v>58</v>
      </c>
      <c r="C8868" s="7" t="s">
        <v>1676</v>
      </c>
      <c r="D8868" s="66" t="s">
        <v>324</v>
      </c>
      <c r="E8868" s="53" t="e">
        <f>VLOOKUP(D8868,'MPG Master'!$C$3:$I$716,7,0)</f>
        <v>#N/A</v>
      </c>
      <c r="F8868" s="7" t="e">
        <f>VLOOKUP(D8868,'MPG Master'!$C$3:$D$716,2,0)</f>
        <v>#N/A</v>
      </c>
      <c r="G8868" s="67" t="s">
        <v>7154</v>
      </c>
      <c r="H8868" s="53" t="e">
        <f t="shared" si="310"/>
        <v>#N/A</v>
      </c>
      <c r="I8868" s="7" t="s">
        <v>1025</v>
      </c>
      <c r="J8868" s="7" t="s">
        <v>20540</v>
      </c>
      <c r="K8868" s="9">
        <v>18419</v>
      </c>
      <c r="L8868" s="7"/>
      <c r="M8868" s="7"/>
      <c r="N8868" s="7">
        <v>7488183275</v>
      </c>
      <c r="O8868" s="7"/>
      <c r="P8868" s="7"/>
      <c r="Q8868" s="7" t="s">
        <v>4724</v>
      </c>
      <c r="R8868" s="39" t="s">
        <v>17200</v>
      </c>
      <c r="S8868" s="7"/>
      <c r="T8868" s="7" t="s">
        <v>767</v>
      </c>
      <c r="U8868" s="7"/>
      <c r="V8868" s="7"/>
      <c r="W8868" s="7"/>
      <c r="X8868" s="7"/>
      <c r="Y8868" s="39"/>
      <c r="Z8868" s="7"/>
      <c r="AA8868" s="7"/>
      <c r="AB8868" s="24"/>
      <c r="AC8868" t="s">
        <v>26453</v>
      </c>
      <c r="AD8868" t="s">
        <v>23380</v>
      </c>
    </row>
    <row r="8869" spans="1:30" x14ac:dyDescent="0.25">
      <c r="A8869" t="str">
        <f t="shared" si="311"/>
        <v>12020094</v>
      </c>
      <c r="B8869" s="23" t="s">
        <v>58</v>
      </c>
      <c r="C8869" s="7" t="s">
        <v>1676</v>
      </c>
      <c r="D8869" s="66" t="s">
        <v>324</v>
      </c>
      <c r="E8869" s="53" t="e">
        <f>VLOOKUP(D8869,'MPG Master'!$C$3:$I$716,7,0)</f>
        <v>#N/A</v>
      </c>
      <c r="F8869" s="7" t="e">
        <f>VLOOKUP(D8869,'MPG Master'!$C$3:$D$716,2,0)</f>
        <v>#N/A</v>
      </c>
      <c r="G8869" s="67" t="s">
        <v>7759</v>
      </c>
      <c r="H8869" s="53" t="e">
        <f t="shared" si="310"/>
        <v>#N/A</v>
      </c>
      <c r="I8869" s="7" t="s">
        <v>5156</v>
      </c>
      <c r="J8869" s="7" t="s">
        <v>684</v>
      </c>
      <c r="K8869" s="9">
        <v>29284</v>
      </c>
      <c r="L8869" s="7"/>
      <c r="M8869" s="7"/>
      <c r="N8869" s="7">
        <v>8407093382</v>
      </c>
      <c r="O8869" s="7"/>
      <c r="P8869" s="7"/>
      <c r="Q8869" s="7" t="s">
        <v>4724</v>
      </c>
      <c r="R8869" s="39" t="s">
        <v>17201</v>
      </c>
      <c r="S8869" s="7"/>
      <c r="T8869" s="7" t="s">
        <v>1999</v>
      </c>
      <c r="U8869" s="7"/>
      <c r="V8869" s="7"/>
      <c r="W8869" s="7"/>
      <c r="X8869" s="7"/>
      <c r="Y8869" s="39"/>
      <c r="Z8869" s="7"/>
      <c r="AA8869" s="7"/>
      <c r="AB8869" s="24"/>
      <c r="AC8869" t="s">
        <v>26453</v>
      </c>
      <c r="AD8869" t="s">
        <v>23380</v>
      </c>
    </row>
    <row r="8870" spans="1:30" x14ac:dyDescent="0.25">
      <c r="A8870" t="str">
        <f t="shared" si="311"/>
        <v>03780034</v>
      </c>
      <c r="B8870" s="23" t="s">
        <v>58</v>
      </c>
      <c r="C8870" s="7" t="s">
        <v>1673</v>
      </c>
      <c r="D8870" s="66" t="s">
        <v>522</v>
      </c>
      <c r="E8870" s="53" t="e">
        <f>VLOOKUP(D8870,'MPG Master'!$C$3:$I$716,7,0)</f>
        <v>#N/A</v>
      </c>
      <c r="F8870" s="7" t="e">
        <f>VLOOKUP(D8870,'MPG Master'!$C$3:$D$716,2,0)</f>
        <v>#N/A</v>
      </c>
      <c r="G8870" s="67" t="s">
        <v>1874</v>
      </c>
      <c r="H8870" s="53" t="e">
        <f t="shared" si="310"/>
        <v>#N/A</v>
      </c>
      <c r="I8870" s="7" t="s">
        <v>11270</v>
      </c>
      <c r="J8870" s="7" t="s">
        <v>21774</v>
      </c>
      <c r="K8870" s="9">
        <v>32630</v>
      </c>
      <c r="L8870" s="7"/>
      <c r="M8870" s="7"/>
      <c r="N8870" s="7">
        <v>6284431071</v>
      </c>
      <c r="O8870" s="7"/>
      <c r="P8870" s="7"/>
      <c r="Q8870" s="7" t="s">
        <v>1716</v>
      </c>
      <c r="R8870" s="39" t="s">
        <v>17202</v>
      </c>
      <c r="S8870" s="7"/>
      <c r="T8870" s="7" t="s">
        <v>747</v>
      </c>
      <c r="U8870" s="7"/>
      <c r="V8870" s="7"/>
      <c r="W8870" s="7"/>
      <c r="X8870" s="7"/>
      <c r="Y8870" s="39"/>
      <c r="Z8870" s="7"/>
      <c r="AA8870" s="7"/>
      <c r="AB8870" s="24"/>
      <c r="AC8870" t="s">
        <v>26453</v>
      </c>
      <c r="AD8870" t="s">
        <v>23380</v>
      </c>
    </row>
    <row r="8871" spans="1:30" x14ac:dyDescent="0.25">
      <c r="A8871" t="str">
        <f t="shared" si="311"/>
        <v>03960004</v>
      </c>
      <c r="B8871" s="23" t="s">
        <v>58</v>
      </c>
      <c r="C8871" s="7" t="s">
        <v>1673</v>
      </c>
      <c r="D8871" s="66" t="s">
        <v>529</v>
      </c>
      <c r="E8871" s="53" t="e">
        <f>VLOOKUP(D8871,'MPG Master'!$C$3:$I$716,7,0)</f>
        <v>#N/A</v>
      </c>
      <c r="F8871" s="7" t="e">
        <f>VLOOKUP(D8871,'MPG Master'!$C$3:$D$716,2,0)</f>
        <v>#N/A</v>
      </c>
      <c r="G8871" s="67" t="s">
        <v>1679</v>
      </c>
      <c r="H8871" s="53" t="e">
        <f t="shared" si="310"/>
        <v>#N/A</v>
      </c>
      <c r="I8871" s="7" t="s">
        <v>5285</v>
      </c>
      <c r="J8871" s="7" t="s">
        <v>22828</v>
      </c>
      <c r="K8871" s="9">
        <v>33604</v>
      </c>
      <c r="L8871" s="7"/>
      <c r="M8871" s="7"/>
      <c r="N8871" s="7">
        <v>9507665235</v>
      </c>
      <c r="O8871" s="7"/>
      <c r="P8871" s="7"/>
      <c r="Q8871" s="7" t="s">
        <v>1701</v>
      </c>
      <c r="R8871" s="39" t="s">
        <v>17203</v>
      </c>
      <c r="S8871" s="7"/>
      <c r="T8871" s="7" t="s">
        <v>2121</v>
      </c>
      <c r="U8871" s="7"/>
      <c r="V8871" s="7"/>
      <c r="W8871" s="7"/>
      <c r="X8871" s="7"/>
      <c r="Y8871" s="39"/>
      <c r="Z8871" s="7"/>
      <c r="AA8871" s="7"/>
      <c r="AB8871" s="24"/>
      <c r="AC8871" t="s">
        <v>26453</v>
      </c>
      <c r="AD8871" t="s">
        <v>23380</v>
      </c>
    </row>
    <row r="8872" spans="1:30" x14ac:dyDescent="0.25">
      <c r="A8872" t="str">
        <f t="shared" si="311"/>
        <v>03620097</v>
      </c>
      <c r="B8872" s="23" t="s">
        <v>58</v>
      </c>
      <c r="C8872" s="7" t="s">
        <v>1673</v>
      </c>
      <c r="D8872" s="66" t="s">
        <v>516</v>
      </c>
      <c r="E8872" s="53" t="e">
        <f>VLOOKUP(D8872,'MPG Master'!$C$3:$I$716,7,0)</f>
        <v>#N/A</v>
      </c>
      <c r="F8872" s="7" t="e">
        <f>VLOOKUP(D8872,'MPG Master'!$C$3:$D$716,2,0)</f>
        <v>#N/A</v>
      </c>
      <c r="G8872" s="67" t="s">
        <v>5115</v>
      </c>
      <c r="H8872" s="53" t="e">
        <f t="shared" si="310"/>
        <v>#N/A</v>
      </c>
      <c r="I8872" s="7" t="s">
        <v>11271</v>
      </c>
      <c r="J8872" s="7" t="s">
        <v>22829</v>
      </c>
      <c r="K8872" s="9">
        <v>36032</v>
      </c>
      <c r="L8872" s="7"/>
      <c r="M8872" s="7"/>
      <c r="N8872" s="7">
        <v>9162919941</v>
      </c>
      <c r="O8872" s="7"/>
      <c r="P8872" s="7"/>
      <c r="Q8872" s="7" t="s">
        <v>1277</v>
      </c>
      <c r="R8872" s="39" t="s">
        <v>17204</v>
      </c>
      <c r="S8872" s="7"/>
      <c r="T8872" s="7" t="s">
        <v>17868</v>
      </c>
      <c r="U8872" s="7"/>
      <c r="V8872" s="7"/>
      <c r="W8872" s="7"/>
      <c r="X8872" s="7"/>
      <c r="Y8872" s="39"/>
      <c r="Z8872" s="7"/>
      <c r="AA8872" s="7"/>
      <c r="AB8872" s="24"/>
      <c r="AC8872" t="s">
        <v>26453</v>
      </c>
      <c r="AD8872" t="s">
        <v>23380</v>
      </c>
    </row>
    <row r="8873" spans="1:30" x14ac:dyDescent="0.25">
      <c r="A8873" t="str">
        <f t="shared" si="311"/>
        <v>40390200</v>
      </c>
      <c r="B8873" s="23" t="s">
        <v>58</v>
      </c>
      <c r="C8873" s="7" t="s">
        <v>1448</v>
      </c>
      <c r="D8873" s="66" t="s">
        <v>350</v>
      </c>
      <c r="E8873" s="53" t="e">
        <f>VLOOKUP(D8873,'MPG Master'!$C$3:$I$716,7,0)</f>
        <v>#N/A</v>
      </c>
      <c r="F8873" s="7" t="e">
        <f>VLOOKUP(D8873,'MPG Master'!$C$3:$D$716,2,0)</f>
        <v>#N/A</v>
      </c>
      <c r="G8873" s="67" t="s">
        <v>7809</v>
      </c>
      <c r="H8873" s="53" t="e">
        <f t="shared" si="310"/>
        <v>#N/A</v>
      </c>
      <c r="I8873" s="7" t="s">
        <v>2477</v>
      </c>
      <c r="J8873" s="7" t="s">
        <v>22453</v>
      </c>
      <c r="K8873" s="9">
        <v>28981</v>
      </c>
      <c r="L8873" s="7"/>
      <c r="M8873" s="7"/>
      <c r="N8873" s="7">
        <v>7759905271</v>
      </c>
      <c r="O8873" s="7"/>
      <c r="P8873" s="7"/>
      <c r="Q8873" s="7" t="s">
        <v>1716</v>
      </c>
      <c r="R8873" s="39" t="s">
        <v>17205</v>
      </c>
      <c r="S8873" s="7"/>
      <c r="T8873" s="7" t="s">
        <v>747</v>
      </c>
      <c r="U8873" s="7"/>
      <c r="V8873" s="7"/>
      <c r="W8873" s="7"/>
      <c r="X8873" s="7"/>
      <c r="Y8873" s="39"/>
      <c r="Z8873" s="7"/>
      <c r="AA8873" s="7"/>
      <c r="AB8873" s="24"/>
      <c r="AC8873" t="s">
        <v>26453</v>
      </c>
      <c r="AD8873" t="s">
        <v>23380</v>
      </c>
    </row>
    <row r="8874" spans="1:30" x14ac:dyDescent="0.25">
      <c r="A8874" t="str">
        <f t="shared" si="311"/>
        <v>51360034</v>
      </c>
      <c r="B8874" s="23" t="s">
        <v>58</v>
      </c>
      <c r="C8874" s="7" t="s">
        <v>1448</v>
      </c>
      <c r="D8874" s="66" t="s">
        <v>7530</v>
      </c>
      <c r="E8874" s="53" t="e">
        <f>VLOOKUP(D8874,'MPG Master'!$C$3:$I$716,7,0)</f>
        <v>#N/A</v>
      </c>
      <c r="F8874" s="7" t="e">
        <f>VLOOKUP(D8874,'MPG Master'!$C$3:$D$716,2,0)</f>
        <v>#N/A</v>
      </c>
      <c r="G8874" s="67" t="s">
        <v>1874</v>
      </c>
      <c r="H8874" s="53" t="e">
        <f t="shared" si="310"/>
        <v>#N/A</v>
      </c>
      <c r="I8874" s="7" t="s">
        <v>11272</v>
      </c>
      <c r="J8874" s="7" t="s">
        <v>22639</v>
      </c>
      <c r="K8874" s="9">
        <v>34401</v>
      </c>
      <c r="L8874" s="7"/>
      <c r="M8874" s="7"/>
      <c r="N8874" s="7">
        <v>8228904087</v>
      </c>
      <c r="O8874" s="7"/>
      <c r="P8874" s="7"/>
      <c r="Q8874" s="7" t="s">
        <v>99</v>
      </c>
      <c r="R8874" s="39" t="s">
        <v>17206</v>
      </c>
      <c r="S8874" s="7"/>
      <c r="T8874" s="7" t="s">
        <v>6176</v>
      </c>
      <c r="U8874" s="7"/>
      <c r="V8874" s="7"/>
      <c r="W8874" s="7"/>
      <c r="X8874" s="7"/>
      <c r="Y8874" s="39"/>
      <c r="Z8874" s="7"/>
      <c r="AA8874" s="7"/>
      <c r="AB8874" s="24"/>
      <c r="AC8874" t="s">
        <v>26453</v>
      </c>
      <c r="AD8874" t="s">
        <v>23380</v>
      </c>
    </row>
    <row r="8875" spans="1:30" x14ac:dyDescent="0.25">
      <c r="A8875" t="str">
        <f t="shared" si="311"/>
        <v>24150091</v>
      </c>
      <c r="B8875" s="23" t="s">
        <v>58</v>
      </c>
      <c r="C8875" s="7" t="s">
        <v>1325</v>
      </c>
      <c r="D8875" s="66" t="s">
        <v>577</v>
      </c>
      <c r="E8875" s="53" t="e">
        <f>VLOOKUP(D8875,'MPG Master'!$C$3:$I$716,7,0)</f>
        <v>#N/A</v>
      </c>
      <c r="F8875" s="7" t="e">
        <f>VLOOKUP(D8875,'MPG Master'!$C$3:$D$716,2,0)</f>
        <v>#N/A</v>
      </c>
      <c r="G8875" s="67" t="s">
        <v>388</v>
      </c>
      <c r="H8875" s="53" t="e">
        <f t="shared" si="310"/>
        <v>#N/A</v>
      </c>
      <c r="I8875" s="7" t="s">
        <v>11273</v>
      </c>
      <c r="J8875" s="7" t="s">
        <v>22830</v>
      </c>
      <c r="K8875" s="9">
        <v>25204</v>
      </c>
      <c r="L8875" s="7"/>
      <c r="M8875" s="7"/>
      <c r="N8875" s="7"/>
      <c r="O8875" s="7"/>
      <c r="P8875" s="7"/>
      <c r="Q8875" s="7" t="s">
        <v>99</v>
      </c>
      <c r="R8875" s="39" t="s">
        <v>17207</v>
      </c>
      <c r="S8875" s="7"/>
      <c r="T8875" s="7" t="s">
        <v>1334</v>
      </c>
      <c r="U8875" s="7"/>
      <c r="V8875" s="7"/>
      <c r="W8875" s="7"/>
      <c r="X8875" s="7"/>
      <c r="Y8875" s="39"/>
      <c r="Z8875" s="7"/>
      <c r="AA8875" s="7"/>
      <c r="AB8875" s="24"/>
      <c r="AC8875" t="s">
        <v>26453</v>
      </c>
      <c r="AD8875" t="s">
        <v>23380</v>
      </c>
    </row>
    <row r="8876" spans="1:30" x14ac:dyDescent="0.25">
      <c r="A8876" t="str">
        <f t="shared" si="311"/>
        <v>24380074</v>
      </c>
      <c r="B8876" s="23" t="s">
        <v>58</v>
      </c>
      <c r="C8876" s="7" t="s">
        <v>1325</v>
      </c>
      <c r="D8876" s="66" t="s">
        <v>594</v>
      </c>
      <c r="E8876" s="53" t="e">
        <f>VLOOKUP(D8876,'MPG Master'!$C$3:$I$716,7,0)</f>
        <v>#N/A</v>
      </c>
      <c r="F8876" s="7" t="e">
        <f>VLOOKUP(D8876,'MPG Master'!$C$3:$D$716,2,0)</f>
        <v>#N/A</v>
      </c>
      <c r="G8876" s="67" t="s">
        <v>2250</v>
      </c>
      <c r="H8876" s="53" t="e">
        <f t="shared" si="310"/>
        <v>#N/A</v>
      </c>
      <c r="I8876" s="7" t="s">
        <v>2670</v>
      </c>
      <c r="J8876" s="7" t="s">
        <v>22831</v>
      </c>
      <c r="K8876" s="9">
        <v>29587</v>
      </c>
      <c r="L8876" s="7"/>
      <c r="M8876" s="7"/>
      <c r="N8876" s="7">
        <v>7859034938</v>
      </c>
      <c r="O8876" s="7"/>
      <c r="P8876" s="7"/>
      <c r="Q8876" s="7" t="s">
        <v>1050</v>
      </c>
      <c r="R8876" s="39" t="s">
        <v>17208</v>
      </c>
      <c r="S8876" s="7"/>
      <c r="T8876" s="7" t="s">
        <v>1365</v>
      </c>
      <c r="U8876" s="7"/>
      <c r="V8876" s="7"/>
      <c r="W8876" s="7"/>
      <c r="X8876" s="7"/>
      <c r="Y8876" s="39"/>
      <c r="Z8876" s="7"/>
      <c r="AA8876" s="7"/>
      <c r="AB8876" s="24"/>
      <c r="AC8876" t="s">
        <v>26453</v>
      </c>
      <c r="AD8876" t="s">
        <v>23380</v>
      </c>
    </row>
    <row r="8877" spans="1:30" x14ac:dyDescent="0.25">
      <c r="A8877" t="str">
        <f t="shared" si="311"/>
        <v>24380075</v>
      </c>
      <c r="B8877" s="23" t="s">
        <v>58</v>
      </c>
      <c r="C8877" s="7" t="s">
        <v>1325</v>
      </c>
      <c r="D8877" s="66" t="s">
        <v>594</v>
      </c>
      <c r="E8877" s="53" t="e">
        <f>VLOOKUP(D8877,'MPG Master'!$C$3:$I$716,7,0)</f>
        <v>#N/A</v>
      </c>
      <c r="F8877" s="7" t="e">
        <f>VLOOKUP(D8877,'MPG Master'!$C$3:$D$716,2,0)</f>
        <v>#N/A</v>
      </c>
      <c r="G8877" s="67" t="s">
        <v>2702</v>
      </c>
      <c r="H8877" s="53" t="e">
        <f t="shared" si="310"/>
        <v>#N/A</v>
      </c>
      <c r="I8877" s="7" t="s">
        <v>11274</v>
      </c>
      <c r="J8877" s="7" t="s">
        <v>22832</v>
      </c>
      <c r="K8877" s="9">
        <v>34789</v>
      </c>
      <c r="L8877" s="7"/>
      <c r="M8877" s="7"/>
      <c r="N8877" s="7">
        <v>6206485413</v>
      </c>
      <c r="O8877" s="7"/>
      <c r="P8877" s="7"/>
      <c r="Q8877" s="7" t="s">
        <v>4724</v>
      </c>
      <c r="R8877" s="39" t="s">
        <v>17209</v>
      </c>
      <c r="S8877" s="7"/>
      <c r="T8877" s="7" t="s">
        <v>1363</v>
      </c>
      <c r="U8877" s="7"/>
      <c r="V8877" s="7"/>
      <c r="W8877" s="7"/>
      <c r="X8877" s="7"/>
      <c r="Y8877" s="39"/>
      <c r="Z8877" s="7"/>
      <c r="AA8877" s="7"/>
      <c r="AB8877" s="24"/>
      <c r="AC8877" t="s">
        <v>26453</v>
      </c>
      <c r="AD8877" t="s">
        <v>23380</v>
      </c>
    </row>
    <row r="8878" spans="1:30" x14ac:dyDescent="0.25">
      <c r="A8878" t="str">
        <f t="shared" si="311"/>
        <v>24380076</v>
      </c>
      <c r="B8878" s="23" t="s">
        <v>58</v>
      </c>
      <c r="C8878" s="7" t="s">
        <v>1325</v>
      </c>
      <c r="D8878" s="66" t="s">
        <v>594</v>
      </c>
      <c r="E8878" s="53" t="e">
        <f>VLOOKUP(D8878,'MPG Master'!$C$3:$I$716,7,0)</f>
        <v>#N/A</v>
      </c>
      <c r="F8878" s="7" t="e">
        <f>VLOOKUP(D8878,'MPG Master'!$C$3:$D$716,2,0)</f>
        <v>#N/A</v>
      </c>
      <c r="G8878" s="67" t="s">
        <v>2046</v>
      </c>
      <c r="H8878" s="53" t="e">
        <f t="shared" si="310"/>
        <v>#N/A</v>
      </c>
      <c r="I8878" s="7" t="s">
        <v>4848</v>
      </c>
      <c r="J8878" s="7" t="s">
        <v>21837</v>
      </c>
      <c r="K8878" s="9">
        <v>27030</v>
      </c>
      <c r="L8878" s="7"/>
      <c r="M8878" s="7"/>
      <c r="N8878" s="7">
        <v>6202672496</v>
      </c>
      <c r="O8878" s="7"/>
      <c r="P8878" s="7"/>
      <c r="Q8878" s="7" t="s">
        <v>11536</v>
      </c>
      <c r="R8878" s="39" t="s">
        <v>17210</v>
      </c>
      <c r="S8878" s="7"/>
      <c r="T8878" s="7" t="s">
        <v>747</v>
      </c>
      <c r="U8878" s="7"/>
      <c r="V8878" s="7"/>
      <c r="W8878" s="7"/>
      <c r="X8878" s="7"/>
      <c r="Y8878" s="39"/>
      <c r="Z8878" s="7"/>
      <c r="AA8878" s="7"/>
      <c r="AB8878" s="24"/>
      <c r="AC8878" t="s">
        <v>26453</v>
      </c>
      <c r="AD8878" t="s">
        <v>23380</v>
      </c>
    </row>
    <row r="8879" spans="1:30" x14ac:dyDescent="0.25">
      <c r="A8879" t="str">
        <f t="shared" si="311"/>
        <v>97740025</v>
      </c>
      <c r="B8879" s="23" t="s">
        <v>58</v>
      </c>
      <c r="C8879" s="7" t="s">
        <v>1664</v>
      </c>
      <c r="D8879" s="66" t="s">
        <v>493</v>
      </c>
      <c r="E8879" s="53" t="e">
        <f>VLOOKUP(D8879,'MPG Master'!$C$3:$I$716,7,0)</f>
        <v>#N/A</v>
      </c>
      <c r="F8879" s="7" t="e">
        <f>VLOOKUP(D8879,'MPG Master'!$C$3:$D$716,2,0)</f>
        <v>#N/A</v>
      </c>
      <c r="G8879" s="67" t="s">
        <v>1833</v>
      </c>
      <c r="H8879" s="53" t="e">
        <f t="shared" si="310"/>
        <v>#N/A</v>
      </c>
      <c r="I8879" s="7" t="s">
        <v>1795</v>
      </c>
      <c r="J8879" s="7" t="s">
        <v>22833</v>
      </c>
      <c r="K8879" s="9">
        <v>29221</v>
      </c>
      <c r="L8879" s="7"/>
      <c r="M8879" s="7"/>
      <c r="N8879" s="7">
        <v>8092933348</v>
      </c>
      <c r="O8879" s="7"/>
      <c r="P8879" s="7"/>
      <c r="Q8879" s="7" t="s">
        <v>99</v>
      </c>
      <c r="R8879" s="39" t="s">
        <v>17211</v>
      </c>
      <c r="S8879" s="7"/>
      <c r="T8879" s="7" t="s">
        <v>1145</v>
      </c>
      <c r="U8879" s="7"/>
      <c r="V8879" s="7"/>
      <c r="W8879" s="7"/>
      <c r="X8879" s="7"/>
      <c r="Y8879" s="39"/>
      <c r="Z8879" s="7"/>
      <c r="AA8879" s="7"/>
      <c r="AB8879" s="24"/>
      <c r="AC8879" t="s">
        <v>26453</v>
      </c>
      <c r="AD8879" t="s">
        <v>23380</v>
      </c>
    </row>
    <row r="8880" spans="1:30" x14ac:dyDescent="0.25">
      <c r="A8880" t="str">
        <f t="shared" si="311"/>
        <v>51290012</v>
      </c>
      <c r="B8880" s="23" t="s">
        <v>58</v>
      </c>
      <c r="C8880" s="7" t="s">
        <v>1448</v>
      </c>
      <c r="D8880" s="66" t="s">
        <v>7526</v>
      </c>
      <c r="E8880" s="53" t="e">
        <f>VLOOKUP(D8880,'MPG Master'!$C$3:$I$716,7,0)</f>
        <v>#N/A</v>
      </c>
      <c r="F8880" s="7" t="e">
        <f>VLOOKUP(D8880,'MPG Master'!$C$3:$D$716,2,0)</f>
        <v>#N/A</v>
      </c>
      <c r="G8880" s="67" t="s">
        <v>1694</v>
      </c>
      <c r="H8880" s="53" t="e">
        <f t="shared" si="310"/>
        <v>#N/A</v>
      </c>
      <c r="I8880" s="7" t="s">
        <v>5425</v>
      </c>
      <c r="J8880" s="7" t="s">
        <v>22834</v>
      </c>
      <c r="K8880" s="9">
        <v>25204</v>
      </c>
      <c r="L8880" s="7"/>
      <c r="M8880" s="7"/>
      <c r="N8880" s="7">
        <v>9523290721</v>
      </c>
      <c r="O8880" s="7"/>
      <c r="P8880" s="7"/>
      <c r="Q8880" s="7" t="s">
        <v>99</v>
      </c>
      <c r="R8880" s="39" t="s">
        <v>17212</v>
      </c>
      <c r="S8880" s="7"/>
      <c r="T8880" s="7" t="s">
        <v>834</v>
      </c>
      <c r="U8880" s="7"/>
      <c r="V8880" s="7"/>
      <c r="W8880" s="7"/>
      <c r="X8880" s="7"/>
      <c r="Y8880" s="39"/>
      <c r="Z8880" s="7"/>
      <c r="AA8880" s="7"/>
      <c r="AB8880" s="24"/>
      <c r="AC8880" t="s">
        <v>26453</v>
      </c>
      <c r="AD8880" t="s">
        <v>23380</v>
      </c>
    </row>
    <row r="8881" spans="1:30" x14ac:dyDescent="0.25">
      <c r="A8881" t="str">
        <f t="shared" si="311"/>
        <v>51290013</v>
      </c>
      <c r="B8881" s="23" t="s">
        <v>58</v>
      </c>
      <c r="C8881" s="7" t="s">
        <v>1448</v>
      </c>
      <c r="D8881" s="66" t="s">
        <v>7526</v>
      </c>
      <c r="E8881" s="53" t="e">
        <f>VLOOKUP(D8881,'MPG Master'!$C$3:$I$716,7,0)</f>
        <v>#N/A</v>
      </c>
      <c r="F8881" s="7" t="e">
        <f>VLOOKUP(D8881,'MPG Master'!$C$3:$D$716,2,0)</f>
        <v>#N/A</v>
      </c>
      <c r="G8881" s="67" t="s">
        <v>1733</v>
      </c>
      <c r="H8881" s="53" t="e">
        <f t="shared" si="310"/>
        <v>#N/A</v>
      </c>
      <c r="I8881" s="7" t="s">
        <v>11275</v>
      </c>
      <c r="J8881" s="7" t="s">
        <v>19973</v>
      </c>
      <c r="K8881" s="9">
        <v>20455</v>
      </c>
      <c r="L8881" s="7"/>
      <c r="M8881" s="7"/>
      <c r="N8881" s="7">
        <v>9006582840</v>
      </c>
      <c r="O8881" s="7"/>
      <c r="P8881" s="7"/>
      <c r="Q8881" s="7" t="s">
        <v>99</v>
      </c>
      <c r="R8881" s="39" t="s">
        <v>17213</v>
      </c>
      <c r="S8881" s="7"/>
      <c r="T8881" s="7" t="s">
        <v>841</v>
      </c>
      <c r="U8881" s="7"/>
      <c r="V8881" s="7"/>
      <c r="W8881" s="7"/>
      <c r="X8881" s="7"/>
      <c r="Y8881" s="39"/>
      <c r="Z8881" s="7"/>
      <c r="AA8881" s="7"/>
      <c r="AB8881" s="24"/>
      <c r="AC8881" t="s">
        <v>26453</v>
      </c>
      <c r="AD8881" t="s">
        <v>23380</v>
      </c>
    </row>
    <row r="8882" spans="1:30" x14ac:dyDescent="0.25">
      <c r="A8882" t="str">
        <f t="shared" si="311"/>
        <v>51290014</v>
      </c>
      <c r="B8882" s="23" t="s">
        <v>58</v>
      </c>
      <c r="C8882" s="7" t="s">
        <v>1448</v>
      </c>
      <c r="D8882" s="66" t="s">
        <v>7526</v>
      </c>
      <c r="E8882" s="53" t="e">
        <f>VLOOKUP(D8882,'MPG Master'!$C$3:$I$716,7,0)</f>
        <v>#N/A</v>
      </c>
      <c r="F8882" s="7" t="e">
        <f>VLOOKUP(D8882,'MPG Master'!$C$3:$D$716,2,0)</f>
        <v>#N/A</v>
      </c>
      <c r="G8882" s="67" t="s">
        <v>1736</v>
      </c>
      <c r="H8882" s="53" t="e">
        <f t="shared" si="310"/>
        <v>#N/A</v>
      </c>
      <c r="I8882" s="7" t="s">
        <v>3086</v>
      </c>
      <c r="J8882" s="7" t="s">
        <v>5054</v>
      </c>
      <c r="K8882" s="9">
        <v>25419</v>
      </c>
      <c r="L8882" s="7"/>
      <c r="M8882" s="7"/>
      <c r="N8882" s="7">
        <v>8969896053</v>
      </c>
      <c r="O8882" s="7"/>
      <c r="P8882" s="7"/>
      <c r="Q8882" s="7" t="s">
        <v>99</v>
      </c>
      <c r="R8882" s="39" t="s">
        <v>17214</v>
      </c>
      <c r="S8882" s="7"/>
      <c r="T8882" s="7" t="s">
        <v>841</v>
      </c>
      <c r="U8882" s="7"/>
      <c r="V8882" s="7"/>
      <c r="W8882" s="7"/>
      <c r="X8882" s="7"/>
      <c r="Y8882" s="39"/>
      <c r="Z8882" s="7"/>
      <c r="AA8882" s="7"/>
      <c r="AB8882" s="24"/>
      <c r="AC8882" t="s">
        <v>26453</v>
      </c>
      <c r="AD8882" t="s">
        <v>23380</v>
      </c>
    </row>
    <row r="8883" spans="1:30" x14ac:dyDescent="0.25">
      <c r="A8883" t="str">
        <f t="shared" si="311"/>
        <v>93520018</v>
      </c>
      <c r="B8883" s="23" t="s">
        <v>58</v>
      </c>
      <c r="C8883" s="7" t="s">
        <v>7738</v>
      </c>
      <c r="D8883" s="66" t="s">
        <v>298</v>
      </c>
      <c r="E8883" s="53" t="e">
        <f>VLOOKUP(D8883,'MPG Master'!$C$3:$I$716,7,0)</f>
        <v>#N/A</v>
      </c>
      <c r="F8883" s="7" t="e">
        <f>VLOOKUP(D8883,'MPG Master'!$C$3:$D$716,2,0)</f>
        <v>#N/A</v>
      </c>
      <c r="G8883" s="67" t="s">
        <v>1682</v>
      </c>
      <c r="H8883" s="53" t="e">
        <f t="shared" si="310"/>
        <v>#N/A</v>
      </c>
      <c r="I8883" s="7" t="s">
        <v>11276</v>
      </c>
      <c r="J8883" s="7" t="s">
        <v>22835</v>
      </c>
      <c r="K8883" s="9">
        <v>27030</v>
      </c>
      <c r="L8883" s="7"/>
      <c r="M8883" s="7"/>
      <c r="N8883" s="7"/>
      <c r="O8883" s="7"/>
      <c r="P8883" s="7"/>
      <c r="Q8883" s="7" t="s">
        <v>99</v>
      </c>
      <c r="R8883" s="39" t="s">
        <v>17215</v>
      </c>
      <c r="S8883" s="7"/>
      <c r="T8883" s="7" t="s">
        <v>6317</v>
      </c>
      <c r="U8883" s="7"/>
      <c r="V8883" s="7"/>
      <c r="W8883" s="7"/>
      <c r="X8883" s="7"/>
      <c r="Y8883" s="39"/>
      <c r="Z8883" s="7"/>
      <c r="AA8883" s="7"/>
      <c r="AB8883" s="24"/>
      <c r="AC8883" t="s">
        <v>26453</v>
      </c>
      <c r="AD8883" t="s">
        <v>23380</v>
      </c>
    </row>
    <row r="8884" spans="1:30" x14ac:dyDescent="0.25">
      <c r="A8884" t="str">
        <f t="shared" si="311"/>
        <v>91620024</v>
      </c>
      <c r="B8884" s="23" t="s">
        <v>58</v>
      </c>
      <c r="C8884" s="7" t="s">
        <v>667</v>
      </c>
      <c r="D8884" s="66" t="s">
        <v>432</v>
      </c>
      <c r="E8884" s="53" t="e">
        <f>VLOOKUP(D8884,'MPG Master'!$C$3:$I$716,7,0)</f>
        <v>#N/A</v>
      </c>
      <c r="F8884" s="7" t="e">
        <f>VLOOKUP(D8884,'MPG Master'!$C$3:$D$716,2,0)</f>
        <v>#N/A</v>
      </c>
      <c r="G8884" s="67" t="s">
        <v>1830</v>
      </c>
      <c r="H8884" s="53" t="e">
        <f t="shared" si="310"/>
        <v>#N/A</v>
      </c>
      <c r="I8884" s="7" t="s">
        <v>2087</v>
      </c>
      <c r="J8884" s="7" t="s">
        <v>22836</v>
      </c>
      <c r="K8884" s="9">
        <v>29221</v>
      </c>
      <c r="L8884" s="7"/>
      <c r="M8884" s="7"/>
      <c r="N8884" s="7"/>
      <c r="O8884" s="7"/>
      <c r="P8884" s="7"/>
      <c r="Q8884" s="7" t="s">
        <v>1851</v>
      </c>
      <c r="R8884" s="39" t="s">
        <v>17216</v>
      </c>
      <c r="S8884" s="7"/>
      <c r="T8884" s="7" t="s">
        <v>747</v>
      </c>
      <c r="U8884" s="7"/>
      <c r="V8884" s="7"/>
      <c r="W8884" s="7"/>
      <c r="X8884" s="7"/>
      <c r="Y8884" s="39"/>
      <c r="Z8884" s="7"/>
      <c r="AA8884" s="7"/>
      <c r="AB8884" s="24"/>
      <c r="AC8884" t="s">
        <v>26453</v>
      </c>
      <c r="AD8884" t="s">
        <v>23380</v>
      </c>
    </row>
    <row r="8885" spans="1:30" x14ac:dyDescent="0.25">
      <c r="A8885" t="str">
        <f t="shared" si="311"/>
        <v>91620026</v>
      </c>
      <c r="B8885" s="23" t="s">
        <v>58</v>
      </c>
      <c r="C8885" s="7" t="s">
        <v>667</v>
      </c>
      <c r="D8885" s="66" t="s">
        <v>432</v>
      </c>
      <c r="E8885" s="53" t="e">
        <f>VLOOKUP(D8885,'MPG Master'!$C$3:$I$716,7,0)</f>
        <v>#N/A</v>
      </c>
      <c r="F8885" s="7" t="e">
        <f>VLOOKUP(D8885,'MPG Master'!$C$3:$D$716,2,0)</f>
        <v>#N/A</v>
      </c>
      <c r="G8885" s="67" t="s">
        <v>1836</v>
      </c>
      <c r="H8885" s="53" t="e">
        <f t="shared" si="310"/>
        <v>#N/A</v>
      </c>
      <c r="I8885" s="7" t="s">
        <v>1976</v>
      </c>
      <c r="J8885" s="7" t="s">
        <v>22837</v>
      </c>
      <c r="K8885" s="9">
        <v>29587</v>
      </c>
      <c r="L8885" s="7"/>
      <c r="M8885" s="7"/>
      <c r="N8885" s="7"/>
      <c r="O8885" s="7"/>
      <c r="P8885" s="7"/>
      <c r="Q8885" s="7" t="s">
        <v>1851</v>
      </c>
      <c r="R8885" s="39" t="s">
        <v>17217</v>
      </c>
      <c r="S8885" s="7"/>
      <c r="T8885" s="7" t="s">
        <v>747</v>
      </c>
      <c r="U8885" s="7"/>
      <c r="V8885" s="7"/>
      <c r="W8885" s="7"/>
      <c r="X8885" s="7"/>
      <c r="Y8885" s="39"/>
      <c r="Z8885" s="7"/>
      <c r="AA8885" s="7"/>
      <c r="AB8885" s="24"/>
      <c r="AC8885" t="s">
        <v>26453</v>
      </c>
      <c r="AD8885" t="s">
        <v>23380</v>
      </c>
    </row>
    <row r="8886" spans="1:30" x14ac:dyDescent="0.25">
      <c r="A8886" t="str">
        <f t="shared" si="311"/>
        <v>91620027</v>
      </c>
      <c r="B8886" s="23" t="s">
        <v>58</v>
      </c>
      <c r="C8886" s="7" t="s">
        <v>667</v>
      </c>
      <c r="D8886" s="66" t="s">
        <v>432</v>
      </c>
      <c r="E8886" s="53" t="e">
        <f>VLOOKUP(D8886,'MPG Master'!$C$3:$I$716,7,0)</f>
        <v>#N/A</v>
      </c>
      <c r="F8886" s="7" t="e">
        <f>VLOOKUP(D8886,'MPG Master'!$C$3:$D$716,2,0)</f>
        <v>#N/A</v>
      </c>
      <c r="G8886" s="67" t="s">
        <v>1840</v>
      </c>
      <c r="H8886" s="53" t="e">
        <f t="shared" si="310"/>
        <v>#N/A</v>
      </c>
      <c r="I8886" s="7" t="s">
        <v>11277</v>
      </c>
      <c r="J8886" s="7" t="s">
        <v>22838</v>
      </c>
      <c r="K8886" s="9">
        <v>28856</v>
      </c>
      <c r="L8886" s="7"/>
      <c r="M8886" s="7"/>
      <c r="N8886" s="7"/>
      <c r="O8886" s="7"/>
      <c r="P8886" s="7"/>
      <c r="Q8886" s="7" t="s">
        <v>1851</v>
      </c>
      <c r="R8886" s="39" t="s">
        <v>17218</v>
      </c>
      <c r="S8886" s="7"/>
      <c r="T8886" s="7" t="s">
        <v>747</v>
      </c>
      <c r="U8886" s="7"/>
      <c r="V8886" s="7"/>
      <c r="W8886" s="7"/>
      <c r="X8886" s="7"/>
      <c r="Y8886" s="39"/>
      <c r="Z8886" s="7"/>
      <c r="AA8886" s="7"/>
      <c r="AB8886" s="24"/>
      <c r="AC8886" t="s">
        <v>26453</v>
      </c>
      <c r="AD8886" t="s">
        <v>23380</v>
      </c>
    </row>
    <row r="8887" spans="1:30" x14ac:dyDescent="0.25">
      <c r="A8887" t="str">
        <f t="shared" si="311"/>
        <v>12130015</v>
      </c>
      <c r="B8887" s="23" t="s">
        <v>58</v>
      </c>
      <c r="C8887" s="7" t="s">
        <v>1676</v>
      </c>
      <c r="D8887" s="66" t="s">
        <v>331</v>
      </c>
      <c r="E8887" s="53" t="e">
        <f>VLOOKUP(D8887,'MPG Master'!$C$3:$I$716,7,0)</f>
        <v>#N/A</v>
      </c>
      <c r="F8887" s="7" t="e">
        <f>VLOOKUP(D8887,'MPG Master'!$C$3:$D$716,2,0)</f>
        <v>#N/A</v>
      </c>
      <c r="G8887" s="67" t="s">
        <v>1739</v>
      </c>
      <c r="H8887" s="53" t="e">
        <f t="shared" si="310"/>
        <v>#N/A</v>
      </c>
      <c r="I8887" s="7" t="s">
        <v>3753</v>
      </c>
      <c r="J8887" s="7" t="s">
        <v>19588</v>
      </c>
      <c r="K8887" s="9">
        <v>28126</v>
      </c>
      <c r="L8887" s="7"/>
      <c r="M8887" s="7"/>
      <c r="N8887" s="7"/>
      <c r="O8887" s="7"/>
      <c r="P8887" s="7"/>
      <c r="Q8887" s="7" t="s">
        <v>1716</v>
      </c>
      <c r="R8887" s="39" t="s">
        <v>17219</v>
      </c>
      <c r="S8887" s="7"/>
      <c r="T8887" s="7" t="s">
        <v>747</v>
      </c>
      <c r="U8887" s="7"/>
      <c r="V8887" s="7"/>
      <c r="W8887" s="7"/>
      <c r="X8887" s="7"/>
      <c r="Y8887" s="39"/>
      <c r="Z8887" s="7"/>
      <c r="AA8887" s="7"/>
      <c r="AB8887" s="24"/>
      <c r="AC8887" t="s">
        <v>26453</v>
      </c>
      <c r="AD8887" t="s">
        <v>23380</v>
      </c>
    </row>
    <row r="8888" spans="1:30" x14ac:dyDescent="0.25">
      <c r="A8888" t="str">
        <f t="shared" si="311"/>
        <v>40360241</v>
      </c>
      <c r="B8888" s="23" t="s">
        <v>58</v>
      </c>
      <c r="C8888" s="7" t="s">
        <v>1448</v>
      </c>
      <c r="D8888" s="66" t="s">
        <v>349</v>
      </c>
      <c r="E8888" s="53" t="e">
        <f>VLOOKUP(D8888,'MPG Master'!$C$3:$I$716,7,0)</f>
        <v>#N/A</v>
      </c>
      <c r="F8888" s="7" t="e">
        <f>VLOOKUP(D8888,'MPG Master'!$C$3:$D$716,2,0)</f>
        <v>#N/A</v>
      </c>
      <c r="G8888" s="67" t="s">
        <v>3269</v>
      </c>
      <c r="H8888" s="53" t="e">
        <f t="shared" si="310"/>
        <v>#N/A</v>
      </c>
      <c r="I8888" s="7" t="s">
        <v>11278</v>
      </c>
      <c r="J8888" s="7" t="s">
        <v>22839</v>
      </c>
      <c r="K8888" s="9">
        <v>25569</v>
      </c>
      <c r="L8888" s="7"/>
      <c r="M8888" s="7"/>
      <c r="N8888" s="7">
        <v>9304615692</v>
      </c>
      <c r="O8888" s="7"/>
      <c r="P8888" s="7"/>
      <c r="Q8888" s="7" t="s">
        <v>99</v>
      </c>
      <c r="R8888" s="39" t="s">
        <v>17220</v>
      </c>
      <c r="S8888" s="7"/>
      <c r="T8888" s="7" t="s">
        <v>841</v>
      </c>
      <c r="U8888" s="7"/>
      <c r="V8888" s="7"/>
      <c r="W8888" s="7"/>
      <c r="X8888" s="7"/>
      <c r="Y8888" s="39"/>
      <c r="Z8888" s="7"/>
      <c r="AA8888" s="7"/>
      <c r="AB8888" s="24"/>
      <c r="AC8888" t="s">
        <v>26453</v>
      </c>
      <c r="AD8888" t="s">
        <v>23380</v>
      </c>
    </row>
    <row r="8889" spans="1:30" x14ac:dyDescent="0.25">
      <c r="A8889" t="str">
        <f t="shared" si="311"/>
        <v>40290283</v>
      </c>
      <c r="B8889" s="23" t="s">
        <v>58</v>
      </c>
      <c r="C8889" s="7" t="s">
        <v>1448</v>
      </c>
      <c r="D8889" s="66" t="s">
        <v>348</v>
      </c>
      <c r="E8889" s="53" t="e">
        <f>VLOOKUP(D8889,'MPG Master'!$C$3:$I$716,7,0)</f>
        <v>#N/A</v>
      </c>
      <c r="F8889" s="7" t="e">
        <f>VLOOKUP(D8889,'MPG Master'!$C$3:$D$716,2,0)</f>
        <v>#N/A</v>
      </c>
      <c r="G8889" s="67" t="s">
        <v>7833</v>
      </c>
      <c r="H8889" s="53" t="e">
        <f t="shared" si="310"/>
        <v>#N/A</v>
      </c>
      <c r="I8889" s="7" t="s">
        <v>852</v>
      </c>
      <c r="J8889" s="7" t="s">
        <v>22840</v>
      </c>
      <c r="K8889" s="9">
        <v>19725</v>
      </c>
      <c r="L8889" s="7"/>
      <c r="M8889" s="7"/>
      <c r="N8889" s="7">
        <v>9801918623</v>
      </c>
      <c r="O8889" s="7"/>
      <c r="P8889" s="7"/>
      <c r="Q8889" s="7" t="s">
        <v>1716</v>
      </c>
      <c r="R8889" s="39" t="s">
        <v>17221</v>
      </c>
      <c r="S8889" s="7"/>
      <c r="T8889" s="7" t="s">
        <v>747</v>
      </c>
      <c r="U8889" s="7"/>
      <c r="V8889" s="7"/>
      <c r="W8889" s="7"/>
      <c r="X8889" s="7"/>
      <c r="Y8889" s="39"/>
      <c r="Z8889" s="7"/>
      <c r="AA8889" s="7"/>
      <c r="AB8889" s="24"/>
      <c r="AC8889" t="s">
        <v>26453</v>
      </c>
      <c r="AD8889" t="s">
        <v>23380</v>
      </c>
    </row>
    <row r="8890" spans="1:30" x14ac:dyDescent="0.25">
      <c r="A8890" t="str">
        <f t="shared" si="311"/>
        <v>51360036</v>
      </c>
      <c r="B8890" s="23" t="s">
        <v>58</v>
      </c>
      <c r="C8890" s="7" t="s">
        <v>1448</v>
      </c>
      <c r="D8890" s="66" t="s">
        <v>7530</v>
      </c>
      <c r="E8890" s="53" t="e">
        <f>VLOOKUP(D8890,'MPG Master'!$C$3:$I$716,7,0)</f>
        <v>#N/A</v>
      </c>
      <c r="F8890" s="7" t="e">
        <f>VLOOKUP(D8890,'MPG Master'!$C$3:$D$716,2,0)</f>
        <v>#N/A</v>
      </c>
      <c r="G8890" s="67" t="s">
        <v>383</v>
      </c>
      <c r="H8890" s="53" t="e">
        <f t="shared" si="310"/>
        <v>#N/A</v>
      </c>
      <c r="I8890" s="7" t="s">
        <v>11279</v>
      </c>
      <c r="J8890" s="7" t="s">
        <v>22841</v>
      </c>
      <c r="K8890" s="9">
        <v>27030</v>
      </c>
      <c r="L8890" s="7"/>
      <c r="M8890" s="7"/>
      <c r="N8890" s="7">
        <v>7781998393</v>
      </c>
      <c r="O8890" s="7"/>
      <c r="P8890" s="7"/>
      <c r="Q8890" s="7" t="s">
        <v>99</v>
      </c>
      <c r="R8890" s="39" t="s">
        <v>17222</v>
      </c>
      <c r="S8890" s="7"/>
      <c r="T8890" s="7" t="s">
        <v>6176</v>
      </c>
      <c r="U8890" s="7"/>
      <c r="V8890" s="7"/>
      <c r="W8890" s="7"/>
      <c r="X8890" s="7"/>
      <c r="Y8890" s="39"/>
      <c r="Z8890" s="7"/>
      <c r="AA8890" s="7"/>
      <c r="AB8890" s="24"/>
      <c r="AC8890" t="s">
        <v>26453</v>
      </c>
      <c r="AD8890" t="s">
        <v>23380</v>
      </c>
    </row>
    <row r="8891" spans="1:30" x14ac:dyDescent="0.25">
      <c r="A8891" t="str">
        <f t="shared" si="311"/>
        <v>51360035</v>
      </c>
      <c r="B8891" s="23" t="s">
        <v>58</v>
      </c>
      <c r="C8891" s="7" t="s">
        <v>1448</v>
      </c>
      <c r="D8891" s="66" t="s">
        <v>7530</v>
      </c>
      <c r="E8891" s="53" t="e">
        <f>VLOOKUP(D8891,'MPG Master'!$C$3:$I$716,7,0)</f>
        <v>#N/A</v>
      </c>
      <c r="F8891" s="7" t="e">
        <f>VLOOKUP(D8891,'MPG Master'!$C$3:$D$716,2,0)</f>
        <v>#N/A</v>
      </c>
      <c r="G8891" s="67" t="s">
        <v>382</v>
      </c>
      <c r="H8891" s="53" t="e">
        <f t="shared" si="310"/>
        <v>#N/A</v>
      </c>
      <c r="I8891" s="7" t="s">
        <v>1865</v>
      </c>
      <c r="J8891" s="7" t="s">
        <v>209</v>
      </c>
      <c r="K8891" s="9">
        <v>30725</v>
      </c>
      <c r="L8891" s="7"/>
      <c r="M8891" s="7"/>
      <c r="N8891" s="7">
        <v>7739355365</v>
      </c>
      <c r="O8891" s="7"/>
      <c r="P8891" s="7"/>
      <c r="Q8891" s="7" t="s">
        <v>99</v>
      </c>
      <c r="R8891" s="39" t="s">
        <v>17223</v>
      </c>
      <c r="S8891" s="7"/>
      <c r="T8891" s="7" t="s">
        <v>6176</v>
      </c>
      <c r="U8891" s="7"/>
      <c r="V8891" s="7"/>
      <c r="W8891" s="7"/>
      <c r="X8891" s="7"/>
      <c r="Y8891" s="39"/>
      <c r="Z8891" s="7"/>
      <c r="AA8891" s="7"/>
      <c r="AB8891" s="24"/>
      <c r="AC8891" t="s">
        <v>26453</v>
      </c>
      <c r="AD8891" t="s">
        <v>23380</v>
      </c>
    </row>
    <row r="8892" spans="1:30" x14ac:dyDescent="0.25">
      <c r="A8892" t="str">
        <f t="shared" si="311"/>
        <v>51280025</v>
      </c>
      <c r="B8892" s="23" t="s">
        <v>58</v>
      </c>
      <c r="C8892" s="7" t="s">
        <v>1448</v>
      </c>
      <c r="D8892" s="66" t="s">
        <v>371</v>
      </c>
      <c r="E8892" s="53" t="e">
        <f>VLOOKUP(D8892,'MPG Master'!$C$3:$I$716,7,0)</f>
        <v>#N/A</v>
      </c>
      <c r="F8892" s="7" t="e">
        <f>VLOOKUP(D8892,'MPG Master'!$C$3:$D$716,2,0)</f>
        <v>#N/A</v>
      </c>
      <c r="G8892" s="67" t="s">
        <v>1833</v>
      </c>
      <c r="H8892" s="53" t="e">
        <f t="shared" si="310"/>
        <v>#N/A</v>
      </c>
      <c r="I8892" s="7" t="s">
        <v>10089</v>
      </c>
      <c r="J8892" s="7" t="s">
        <v>22842</v>
      </c>
      <c r="K8892" s="9">
        <v>31778</v>
      </c>
      <c r="L8892" s="7"/>
      <c r="M8892" s="7"/>
      <c r="N8892" s="7">
        <v>9798838241</v>
      </c>
      <c r="O8892" s="7"/>
      <c r="P8892" s="7"/>
      <c r="Q8892" s="7" t="s">
        <v>1701</v>
      </c>
      <c r="R8892" s="39" t="s">
        <v>17224</v>
      </c>
      <c r="S8892" s="7"/>
      <c r="T8892" s="7" t="s">
        <v>2571</v>
      </c>
      <c r="U8892" s="7"/>
      <c r="V8892" s="7"/>
      <c r="W8892" s="7"/>
      <c r="X8892" s="7"/>
      <c r="Y8892" s="39"/>
      <c r="Z8892" s="7"/>
      <c r="AA8892" s="7"/>
      <c r="AB8892" s="24"/>
      <c r="AC8892" t="s">
        <v>26453</v>
      </c>
      <c r="AD8892" t="s">
        <v>23380</v>
      </c>
    </row>
    <row r="8893" spans="1:30" x14ac:dyDescent="0.25">
      <c r="A8893" t="str">
        <f t="shared" si="311"/>
        <v>85940016</v>
      </c>
      <c r="B8893" s="23" t="s">
        <v>58</v>
      </c>
      <c r="C8893" s="7" t="s">
        <v>966</v>
      </c>
      <c r="D8893" s="66" t="s">
        <v>7535</v>
      </c>
      <c r="E8893" s="53" t="e">
        <f>VLOOKUP(D8893,'MPG Master'!$C$3:$I$716,7,0)</f>
        <v>#N/A</v>
      </c>
      <c r="F8893" s="7" t="e">
        <f>VLOOKUP(D8893,'MPG Master'!$C$3:$D$716,2,0)</f>
        <v>#N/A</v>
      </c>
      <c r="G8893" s="67" t="s">
        <v>1772</v>
      </c>
      <c r="H8893" s="53" t="e">
        <f t="shared" si="310"/>
        <v>#N/A</v>
      </c>
      <c r="I8893" s="7" t="s">
        <v>11280</v>
      </c>
      <c r="J8893" s="7" t="s">
        <v>22843</v>
      </c>
      <c r="K8893" s="9">
        <v>32509</v>
      </c>
      <c r="L8893" s="7"/>
      <c r="M8893" s="7"/>
      <c r="N8893" s="7">
        <v>6283055911</v>
      </c>
      <c r="O8893" s="7"/>
      <c r="P8893" s="7"/>
      <c r="Q8893" s="7" t="s">
        <v>1808</v>
      </c>
      <c r="R8893" s="39" t="s">
        <v>17225</v>
      </c>
      <c r="S8893" s="7"/>
      <c r="T8893" s="7" t="s">
        <v>963</v>
      </c>
      <c r="U8893" s="7"/>
      <c r="V8893" s="7"/>
      <c r="W8893" s="7"/>
      <c r="X8893" s="7"/>
      <c r="Y8893" s="39"/>
      <c r="Z8893" s="7"/>
      <c r="AA8893" s="7"/>
      <c r="AB8893" s="24"/>
      <c r="AC8893" t="s">
        <v>26453</v>
      </c>
      <c r="AD8893" t="s">
        <v>23380</v>
      </c>
    </row>
    <row r="8894" spans="1:30" x14ac:dyDescent="0.25">
      <c r="A8894" t="str">
        <f t="shared" si="311"/>
        <v>85940017</v>
      </c>
      <c r="B8894" s="23" t="s">
        <v>58</v>
      </c>
      <c r="C8894" s="7" t="s">
        <v>966</v>
      </c>
      <c r="D8894" s="66" t="s">
        <v>7535</v>
      </c>
      <c r="E8894" s="53" t="e">
        <f>VLOOKUP(D8894,'MPG Master'!$C$3:$I$716,7,0)</f>
        <v>#N/A</v>
      </c>
      <c r="F8894" s="7" t="e">
        <f>VLOOKUP(D8894,'MPG Master'!$C$3:$D$716,2,0)</f>
        <v>#N/A</v>
      </c>
      <c r="G8894" s="67" t="s">
        <v>1683</v>
      </c>
      <c r="H8894" s="53" t="e">
        <f t="shared" si="310"/>
        <v>#N/A</v>
      </c>
      <c r="I8894" s="7" t="s">
        <v>11281</v>
      </c>
      <c r="J8894" s="7" t="s">
        <v>19132</v>
      </c>
      <c r="K8894" s="9">
        <v>30682</v>
      </c>
      <c r="L8894" s="7"/>
      <c r="M8894" s="7"/>
      <c r="N8894" s="7">
        <v>7970673632</v>
      </c>
      <c r="O8894" s="7"/>
      <c r="P8894" s="7"/>
      <c r="Q8894" s="7" t="s">
        <v>1808</v>
      </c>
      <c r="R8894" s="39" t="s">
        <v>17226</v>
      </c>
      <c r="S8894" s="7"/>
      <c r="T8894" s="7" t="s">
        <v>963</v>
      </c>
      <c r="U8894" s="7"/>
      <c r="V8894" s="7"/>
      <c r="W8894" s="7"/>
      <c r="X8894" s="7"/>
      <c r="Y8894" s="39"/>
      <c r="Z8894" s="7"/>
      <c r="AA8894" s="7"/>
      <c r="AB8894" s="24"/>
      <c r="AC8894" t="s">
        <v>26453</v>
      </c>
      <c r="AD8894" t="s">
        <v>23380</v>
      </c>
    </row>
    <row r="8895" spans="1:30" x14ac:dyDescent="0.25">
      <c r="A8895" t="str">
        <f t="shared" si="311"/>
        <v>51260030</v>
      </c>
      <c r="B8895" s="23" t="s">
        <v>58</v>
      </c>
      <c r="C8895" s="7" t="s">
        <v>1448</v>
      </c>
      <c r="D8895" s="66" t="s">
        <v>369</v>
      </c>
      <c r="E8895" s="53" t="e">
        <f>VLOOKUP(D8895,'MPG Master'!$C$3:$I$716,7,0)</f>
        <v>#N/A</v>
      </c>
      <c r="F8895" s="7" t="e">
        <f>VLOOKUP(D8895,'MPG Master'!$C$3:$D$716,2,0)</f>
        <v>#N/A</v>
      </c>
      <c r="G8895" s="67" t="s">
        <v>380</v>
      </c>
      <c r="H8895" s="53" t="e">
        <f t="shared" si="310"/>
        <v>#N/A</v>
      </c>
      <c r="I8895" s="7" t="s">
        <v>11282</v>
      </c>
      <c r="J8895" s="7" t="s">
        <v>22844</v>
      </c>
      <c r="K8895" s="9">
        <v>27271</v>
      </c>
      <c r="L8895" s="7"/>
      <c r="M8895" s="7"/>
      <c r="N8895" s="7">
        <v>7808873059</v>
      </c>
      <c r="O8895" s="7"/>
      <c r="P8895" s="7"/>
      <c r="Q8895" s="7" t="s">
        <v>4724</v>
      </c>
      <c r="R8895" s="39" t="s">
        <v>17227</v>
      </c>
      <c r="S8895" s="7"/>
      <c r="T8895" s="7" t="s">
        <v>2571</v>
      </c>
      <c r="U8895" s="7"/>
      <c r="V8895" s="7"/>
      <c r="W8895" s="7"/>
      <c r="X8895" s="7"/>
      <c r="Y8895" s="39"/>
      <c r="Z8895" s="7"/>
      <c r="AA8895" s="7"/>
      <c r="AB8895" s="24"/>
      <c r="AC8895" t="s">
        <v>26453</v>
      </c>
      <c r="AD8895" t="s">
        <v>23380</v>
      </c>
    </row>
    <row r="8896" spans="1:30" x14ac:dyDescent="0.25">
      <c r="A8896" t="str">
        <f t="shared" si="311"/>
        <v>40360240</v>
      </c>
      <c r="B8896" s="23" t="s">
        <v>58</v>
      </c>
      <c r="C8896" s="7" t="s">
        <v>1448</v>
      </c>
      <c r="D8896" s="66" t="s">
        <v>349</v>
      </c>
      <c r="E8896" s="53" t="e">
        <f>VLOOKUP(D8896,'MPG Master'!$C$3:$I$716,7,0)</f>
        <v>#N/A</v>
      </c>
      <c r="F8896" s="7" t="e">
        <f>VLOOKUP(D8896,'MPG Master'!$C$3:$D$716,2,0)</f>
        <v>#N/A</v>
      </c>
      <c r="G8896" s="67" t="s">
        <v>3143</v>
      </c>
      <c r="H8896" s="53" t="e">
        <f t="shared" si="310"/>
        <v>#N/A</v>
      </c>
      <c r="I8896" s="7" t="s">
        <v>4410</v>
      </c>
      <c r="J8896" s="7" t="s">
        <v>4253</v>
      </c>
      <c r="K8896" s="9">
        <v>37362</v>
      </c>
      <c r="L8896" s="7"/>
      <c r="M8896" s="7"/>
      <c r="N8896" s="7">
        <v>7634011774</v>
      </c>
      <c r="O8896" s="7"/>
      <c r="P8896" s="7"/>
      <c r="Q8896" s="7" t="s">
        <v>99</v>
      </c>
      <c r="R8896" s="39" t="s">
        <v>17228</v>
      </c>
      <c r="S8896" s="7"/>
      <c r="T8896" s="7" t="s">
        <v>841</v>
      </c>
      <c r="U8896" s="7"/>
      <c r="V8896" s="7"/>
      <c r="W8896" s="7"/>
      <c r="X8896" s="7"/>
      <c r="Y8896" s="39"/>
      <c r="Z8896" s="7"/>
      <c r="AA8896" s="7"/>
      <c r="AB8896" s="24"/>
      <c r="AC8896" t="s">
        <v>26453</v>
      </c>
      <c r="AD8896" t="s">
        <v>23380</v>
      </c>
    </row>
    <row r="8897" spans="1:30" x14ac:dyDescent="0.25">
      <c r="A8897" t="str">
        <f t="shared" si="311"/>
        <v>12430029</v>
      </c>
      <c r="B8897" s="23" t="s">
        <v>58</v>
      </c>
      <c r="C8897" s="7" t="s">
        <v>1676</v>
      </c>
      <c r="D8897" s="66" t="s">
        <v>7525</v>
      </c>
      <c r="E8897" s="53" t="e">
        <f>VLOOKUP(D8897,'MPG Master'!$C$3:$I$716,7,0)</f>
        <v>#N/A</v>
      </c>
      <c r="F8897" s="7" t="e">
        <f>VLOOKUP(D8897,'MPG Master'!$C$3:$D$716,2,0)</f>
        <v>#N/A</v>
      </c>
      <c r="G8897" s="67" t="s">
        <v>1927</v>
      </c>
      <c r="H8897" s="53" t="e">
        <f t="shared" si="310"/>
        <v>#N/A</v>
      </c>
      <c r="I8897" s="7" t="s">
        <v>9032</v>
      </c>
      <c r="J8897" s="7" t="s">
        <v>3916</v>
      </c>
      <c r="K8897" s="9">
        <v>37992</v>
      </c>
      <c r="L8897" s="7"/>
      <c r="M8897" s="7"/>
      <c r="N8897" s="7">
        <v>8986247217</v>
      </c>
      <c r="O8897" s="7"/>
      <c r="P8897" s="7"/>
      <c r="Q8897" s="7" t="s">
        <v>1424</v>
      </c>
      <c r="R8897" s="39" t="s">
        <v>17229</v>
      </c>
      <c r="S8897" s="7"/>
      <c r="T8897" s="7" t="s">
        <v>735</v>
      </c>
      <c r="U8897" s="7"/>
      <c r="V8897" s="7"/>
      <c r="W8897" s="7"/>
      <c r="X8897" s="7"/>
      <c r="Y8897" s="39"/>
      <c r="Z8897" s="7"/>
      <c r="AA8897" s="7"/>
      <c r="AB8897" s="24"/>
      <c r="AC8897" t="s">
        <v>26453</v>
      </c>
      <c r="AD8897" t="s">
        <v>23380</v>
      </c>
    </row>
    <row r="8898" spans="1:30" x14ac:dyDescent="0.25">
      <c r="A8898" t="str">
        <f t="shared" si="311"/>
        <v>40290284</v>
      </c>
      <c r="B8898" s="23" t="s">
        <v>58</v>
      </c>
      <c r="C8898" s="7" t="s">
        <v>1448</v>
      </c>
      <c r="D8898" s="66" t="s">
        <v>348</v>
      </c>
      <c r="E8898" s="53" t="e">
        <f>VLOOKUP(D8898,'MPG Master'!$C$3:$I$716,7,0)</f>
        <v>#N/A</v>
      </c>
      <c r="F8898" s="7" t="e">
        <f>VLOOKUP(D8898,'MPG Master'!$C$3:$D$716,2,0)</f>
        <v>#N/A</v>
      </c>
      <c r="G8898" s="67" t="s">
        <v>2762</v>
      </c>
      <c r="H8898" s="53" t="e">
        <f t="shared" si="310"/>
        <v>#N/A</v>
      </c>
      <c r="I8898" s="7" t="s">
        <v>11283</v>
      </c>
      <c r="J8898" s="7" t="s">
        <v>8787</v>
      </c>
      <c r="K8898" s="9">
        <v>35856</v>
      </c>
      <c r="L8898" s="7"/>
      <c r="M8898" s="7"/>
      <c r="N8898" s="7">
        <v>7368814939</v>
      </c>
      <c r="O8898" s="7"/>
      <c r="P8898" s="7"/>
      <c r="Q8898" s="7" t="s">
        <v>4724</v>
      </c>
      <c r="R8898" s="39" t="s">
        <v>17230</v>
      </c>
      <c r="S8898" s="7"/>
      <c r="T8898" s="7" t="s">
        <v>868</v>
      </c>
      <c r="U8898" s="7"/>
      <c r="V8898" s="7"/>
      <c r="W8898" s="7"/>
      <c r="X8898" s="7"/>
      <c r="Y8898" s="39"/>
      <c r="Z8898" s="7"/>
      <c r="AA8898" s="7"/>
      <c r="AB8898" s="24"/>
      <c r="AC8898" t="s">
        <v>26453</v>
      </c>
      <c r="AD8898" t="s">
        <v>23380</v>
      </c>
    </row>
    <row r="8899" spans="1:30" x14ac:dyDescent="0.25">
      <c r="A8899" t="str">
        <f t="shared" si="311"/>
        <v>12460040</v>
      </c>
      <c r="B8899" s="23" t="s">
        <v>58</v>
      </c>
      <c r="C8899" s="7" t="s">
        <v>1675</v>
      </c>
      <c r="D8899" s="66" t="s">
        <v>7533</v>
      </c>
      <c r="E8899" s="53" t="e">
        <f>VLOOKUP(D8899,'MPG Master'!$C$3:$I$716,7,0)</f>
        <v>#N/A</v>
      </c>
      <c r="F8899" s="7" t="e">
        <f>VLOOKUP(D8899,'MPG Master'!$C$3:$D$716,2,0)</f>
        <v>#N/A</v>
      </c>
      <c r="G8899" s="67" t="s">
        <v>2113</v>
      </c>
      <c r="H8899" s="53" t="e">
        <f t="shared" ref="H8899:H8962" si="312">E8899&amp;G8899</f>
        <v>#N/A</v>
      </c>
      <c r="I8899" s="7" t="s">
        <v>928</v>
      </c>
      <c r="J8899" s="7" t="s">
        <v>1056</v>
      </c>
      <c r="K8899" s="9">
        <v>36397</v>
      </c>
      <c r="L8899" s="7"/>
      <c r="M8899" s="7"/>
      <c r="N8899" s="7">
        <v>9570069123</v>
      </c>
      <c r="O8899" s="7"/>
      <c r="P8899" s="7"/>
      <c r="Q8899" s="7" t="s">
        <v>838</v>
      </c>
      <c r="R8899" s="39" t="s">
        <v>17231</v>
      </c>
      <c r="S8899" s="7"/>
      <c r="T8899" s="7" t="s">
        <v>932</v>
      </c>
      <c r="U8899" s="7"/>
      <c r="V8899" s="7"/>
      <c r="W8899" s="7"/>
      <c r="X8899" s="7"/>
      <c r="Y8899" s="39"/>
      <c r="Z8899" s="7"/>
      <c r="AA8899" s="7"/>
      <c r="AB8899" s="24"/>
      <c r="AC8899" t="s">
        <v>26453</v>
      </c>
      <c r="AD8899" t="s">
        <v>23380</v>
      </c>
    </row>
    <row r="8900" spans="1:30" x14ac:dyDescent="0.25">
      <c r="A8900" t="str">
        <f t="shared" si="311"/>
        <v>12280046</v>
      </c>
      <c r="B8900" s="23" t="s">
        <v>58</v>
      </c>
      <c r="C8900" s="7" t="s">
        <v>1675</v>
      </c>
      <c r="D8900" s="66" t="s">
        <v>402</v>
      </c>
      <c r="E8900" s="53" t="e">
        <f>VLOOKUP(D8900,'MPG Master'!$C$3:$I$716,7,0)</f>
        <v>#N/A</v>
      </c>
      <c r="F8900" s="7" t="e">
        <f>VLOOKUP(D8900,'MPG Master'!$C$3:$D$716,2,0)</f>
        <v>#N/A</v>
      </c>
      <c r="G8900" s="67" t="s">
        <v>1881</v>
      </c>
      <c r="H8900" s="53" t="e">
        <f t="shared" si="312"/>
        <v>#N/A</v>
      </c>
      <c r="I8900" s="7" t="s">
        <v>2891</v>
      </c>
      <c r="J8900" s="7" t="s">
        <v>20424</v>
      </c>
      <c r="K8900" s="9">
        <v>31048</v>
      </c>
      <c r="L8900" s="7"/>
      <c r="M8900" s="7"/>
      <c r="N8900" s="7">
        <v>6206520480</v>
      </c>
      <c r="O8900" s="7"/>
      <c r="P8900" s="7"/>
      <c r="Q8900" s="7" t="s">
        <v>1808</v>
      </c>
      <c r="R8900" s="39" t="s">
        <v>17232</v>
      </c>
      <c r="S8900" s="7"/>
      <c r="T8900" s="7" t="s">
        <v>941</v>
      </c>
      <c r="U8900" s="7"/>
      <c r="V8900" s="7"/>
      <c r="W8900" s="7"/>
      <c r="X8900" s="7"/>
      <c r="Y8900" s="39"/>
      <c r="Z8900" s="7"/>
      <c r="AA8900" s="7"/>
      <c r="AB8900" s="24"/>
      <c r="AC8900" t="s">
        <v>26453</v>
      </c>
      <c r="AD8900" t="s">
        <v>23380</v>
      </c>
    </row>
    <row r="8901" spans="1:30" x14ac:dyDescent="0.25">
      <c r="A8901" t="str">
        <f t="shared" si="311"/>
        <v>51270027</v>
      </c>
      <c r="B8901" s="23" t="s">
        <v>58</v>
      </c>
      <c r="C8901" s="7" t="s">
        <v>1448</v>
      </c>
      <c r="D8901" s="66" t="s">
        <v>370</v>
      </c>
      <c r="E8901" s="53" t="e">
        <f>VLOOKUP(D8901,'MPG Master'!$C$3:$I$716,7,0)</f>
        <v>#N/A</v>
      </c>
      <c r="F8901" s="7" t="e">
        <f>VLOOKUP(D8901,'MPG Master'!$C$3:$D$716,2,0)</f>
        <v>#N/A</v>
      </c>
      <c r="G8901" s="67" t="s">
        <v>1840</v>
      </c>
      <c r="H8901" s="53" t="e">
        <f t="shared" si="312"/>
        <v>#N/A</v>
      </c>
      <c r="I8901" s="7" t="s">
        <v>10959</v>
      </c>
      <c r="J8901" s="7" t="s">
        <v>22845</v>
      </c>
      <c r="K8901" s="9">
        <v>27030</v>
      </c>
      <c r="L8901" s="7"/>
      <c r="M8901" s="7"/>
      <c r="N8901" s="7">
        <v>9102723881</v>
      </c>
      <c r="O8901" s="7"/>
      <c r="P8901" s="7"/>
      <c r="Q8901" s="7" t="s">
        <v>99</v>
      </c>
      <c r="R8901" s="39" t="s">
        <v>17233</v>
      </c>
      <c r="S8901" s="7"/>
      <c r="T8901" s="7" t="s">
        <v>6176</v>
      </c>
      <c r="U8901" s="7"/>
      <c r="V8901" s="7"/>
      <c r="W8901" s="7"/>
      <c r="X8901" s="7"/>
      <c r="Y8901" s="39"/>
      <c r="Z8901" s="7"/>
      <c r="AA8901" s="7"/>
      <c r="AB8901" s="24"/>
      <c r="AC8901" t="s">
        <v>26453</v>
      </c>
      <c r="AD8901" t="s">
        <v>23380</v>
      </c>
    </row>
    <row r="8902" spans="1:30" x14ac:dyDescent="0.25">
      <c r="A8902" t="str">
        <f t="shared" si="311"/>
        <v>51270028</v>
      </c>
      <c r="B8902" s="23" t="s">
        <v>58</v>
      </c>
      <c r="C8902" s="7" t="s">
        <v>1448</v>
      </c>
      <c r="D8902" s="66" t="s">
        <v>370</v>
      </c>
      <c r="E8902" s="53" t="e">
        <f>VLOOKUP(D8902,'MPG Master'!$C$3:$I$716,7,0)</f>
        <v>#N/A</v>
      </c>
      <c r="F8902" s="7" t="e">
        <f>VLOOKUP(D8902,'MPG Master'!$C$3:$D$716,2,0)</f>
        <v>#N/A</v>
      </c>
      <c r="G8902" s="67" t="s">
        <v>1685</v>
      </c>
      <c r="H8902" s="53" t="e">
        <f t="shared" si="312"/>
        <v>#N/A</v>
      </c>
      <c r="I8902" s="7" t="s">
        <v>11284</v>
      </c>
      <c r="J8902" s="7" t="s">
        <v>10327</v>
      </c>
      <c r="K8902" s="9">
        <v>37987</v>
      </c>
      <c r="L8902" s="7"/>
      <c r="M8902" s="7"/>
      <c r="N8902" s="7">
        <v>7033335095</v>
      </c>
      <c r="O8902" s="7"/>
      <c r="P8902" s="7"/>
      <c r="Q8902" s="7" t="s">
        <v>99</v>
      </c>
      <c r="R8902" s="39" t="s">
        <v>17234</v>
      </c>
      <c r="S8902" s="7"/>
      <c r="T8902" s="7" t="s">
        <v>6176</v>
      </c>
      <c r="U8902" s="7"/>
      <c r="V8902" s="7"/>
      <c r="W8902" s="7"/>
      <c r="X8902" s="7"/>
      <c r="Y8902" s="39"/>
      <c r="Z8902" s="7"/>
      <c r="AA8902" s="7"/>
      <c r="AB8902" s="24"/>
      <c r="AC8902" t="s">
        <v>26453</v>
      </c>
      <c r="AD8902" t="s">
        <v>23380</v>
      </c>
    </row>
    <row r="8903" spans="1:30" x14ac:dyDescent="0.25">
      <c r="A8903" t="str">
        <f t="shared" si="311"/>
        <v>12170011</v>
      </c>
      <c r="B8903" s="23" t="s">
        <v>58</v>
      </c>
      <c r="C8903" s="7" t="s">
        <v>665</v>
      </c>
      <c r="D8903" s="66" t="s">
        <v>452</v>
      </c>
      <c r="E8903" s="53" t="e">
        <f>VLOOKUP(D8903,'MPG Master'!$C$3:$I$716,7,0)</f>
        <v>#N/A</v>
      </c>
      <c r="F8903" s="7" t="e">
        <f>VLOOKUP(D8903,'MPG Master'!$C$3:$D$716,2,0)</f>
        <v>#N/A</v>
      </c>
      <c r="G8903" s="67" t="s">
        <v>1693</v>
      </c>
      <c r="H8903" s="53" t="e">
        <f t="shared" si="312"/>
        <v>#N/A</v>
      </c>
      <c r="I8903" s="7" t="s">
        <v>11285</v>
      </c>
      <c r="J8903" s="7" t="s">
        <v>22846</v>
      </c>
      <c r="K8903" s="9">
        <v>32143</v>
      </c>
      <c r="L8903" s="7"/>
      <c r="M8903" s="7"/>
      <c r="N8903" s="7">
        <v>7091816197</v>
      </c>
      <c r="O8903" s="7"/>
      <c r="P8903" s="7"/>
      <c r="Q8903" s="7" t="s">
        <v>1701</v>
      </c>
      <c r="R8903" s="39" t="s">
        <v>17235</v>
      </c>
      <c r="S8903" s="7"/>
      <c r="T8903" s="7" t="s">
        <v>1076</v>
      </c>
      <c r="U8903" s="7"/>
      <c r="V8903" s="7"/>
      <c r="W8903" s="7"/>
      <c r="X8903" s="7"/>
      <c r="Y8903" s="39"/>
      <c r="Z8903" s="7"/>
      <c r="AA8903" s="7"/>
      <c r="AB8903" s="24"/>
      <c r="AC8903" t="s">
        <v>26453</v>
      </c>
      <c r="AD8903" t="s">
        <v>23380</v>
      </c>
    </row>
    <row r="8904" spans="1:30" x14ac:dyDescent="0.25">
      <c r="A8904" t="str">
        <f t="shared" si="311"/>
        <v>12170009</v>
      </c>
      <c r="B8904" s="23" t="s">
        <v>58</v>
      </c>
      <c r="C8904" s="7" t="s">
        <v>665</v>
      </c>
      <c r="D8904" s="66" t="s">
        <v>452</v>
      </c>
      <c r="E8904" s="53" t="e">
        <f>VLOOKUP(D8904,'MPG Master'!$C$3:$I$716,7,0)</f>
        <v>#N/A</v>
      </c>
      <c r="F8904" s="7" t="e">
        <f>VLOOKUP(D8904,'MPG Master'!$C$3:$D$716,2,0)</f>
        <v>#N/A</v>
      </c>
      <c r="G8904" s="67" t="s">
        <v>1706</v>
      </c>
      <c r="H8904" s="53" t="e">
        <f t="shared" si="312"/>
        <v>#N/A</v>
      </c>
      <c r="I8904" s="7" t="s">
        <v>5285</v>
      </c>
      <c r="J8904" s="7" t="s">
        <v>7193</v>
      </c>
      <c r="K8904" s="9">
        <v>33970</v>
      </c>
      <c r="L8904" s="7"/>
      <c r="M8904" s="7"/>
      <c r="N8904" s="7"/>
      <c r="O8904" s="7"/>
      <c r="P8904" s="7"/>
      <c r="Q8904" s="7" t="s">
        <v>1851</v>
      </c>
      <c r="R8904" s="39" t="s">
        <v>17236</v>
      </c>
      <c r="S8904" s="7"/>
      <c r="T8904" s="7" t="s">
        <v>747</v>
      </c>
      <c r="U8904" s="7"/>
      <c r="V8904" s="7"/>
      <c r="W8904" s="7"/>
      <c r="X8904" s="7"/>
      <c r="Y8904" s="39"/>
      <c r="Z8904" s="7"/>
      <c r="AA8904" s="7"/>
      <c r="AB8904" s="24"/>
      <c r="AC8904" t="s">
        <v>26453</v>
      </c>
      <c r="AD8904" t="s">
        <v>23380</v>
      </c>
    </row>
    <row r="8905" spans="1:30" x14ac:dyDescent="0.25">
      <c r="A8905" t="str">
        <f t="shared" si="311"/>
        <v>12170012</v>
      </c>
      <c r="B8905" s="23" t="s">
        <v>58</v>
      </c>
      <c r="C8905" s="7" t="s">
        <v>665</v>
      </c>
      <c r="D8905" s="66" t="s">
        <v>452</v>
      </c>
      <c r="E8905" s="53" t="e">
        <f>VLOOKUP(D8905,'MPG Master'!$C$3:$I$716,7,0)</f>
        <v>#N/A</v>
      </c>
      <c r="F8905" s="7" t="e">
        <f>VLOOKUP(D8905,'MPG Master'!$C$3:$D$716,2,0)</f>
        <v>#N/A</v>
      </c>
      <c r="G8905" s="67" t="s">
        <v>1694</v>
      </c>
      <c r="H8905" s="53" t="e">
        <f t="shared" si="312"/>
        <v>#N/A</v>
      </c>
      <c r="I8905" s="7" t="s">
        <v>5285</v>
      </c>
      <c r="J8905" s="7" t="s">
        <v>4033</v>
      </c>
      <c r="K8905" s="9">
        <v>28491</v>
      </c>
      <c r="L8905" s="7"/>
      <c r="M8905" s="7"/>
      <c r="N8905" s="7">
        <v>9931329694</v>
      </c>
      <c r="O8905" s="7"/>
      <c r="P8905" s="7"/>
      <c r="Q8905" s="7" t="s">
        <v>1851</v>
      </c>
      <c r="R8905" s="39" t="s">
        <v>17237</v>
      </c>
      <c r="S8905" s="7"/>
      <c r="T8905" s="7" t="s">
        <v>747</v>
      </c>
      <c r="U8905" s="7"/>
      <c r="V8905" s="7"/>
      <c r="W8905" s="7"/>
      <c r="X8905" s="7"/>
      <c r="Y8905" s="39"/>
      <c r="Z8905" s="7"/>
      <c r="AA8905" s="7"/>
      <c r="AB8905" s="24"/>
      <c r="AC8905" t="s">
        <v>26453</v>
      </c>
      <c r="AD8905" t="s">
        <v>23380</v>
      </c>
    </row>
    <row r="8906" spans="1:30" x14ac:dyDescent="0.25">
      <c r="A8906" t="str">
        <f t="shared" si="311"/>
        <v>12170010</v>
      </c>
      <c r="B8906" s="23" t="s">
        <v>58</v>
      </c>
      <c r="C8906" s="7" t="s">
        <v>665</v>
      </c>
      <c r="D8906" s="66" t="s">
        <v>452</v>
      </c>
      <c r="E8906" s="53" t="e">
        <f>VLOOKUP(D8906,'MPG Master'!$C$3:$I$716,7,0)</f>
        <v>#N/A</v>
      </c>
      <c r="F8906" s="7" t="e">
        <f>VLOOKUP(D8906,'MPG Master'!$C$3:$D$716,2,0)</f>
        <v>#N/A</v>
      </c>
      <c r="G8906" s="67" t="s">
        <v>1681</v>
      </c>
      <c r="H8906" s="53" t="e">
        <f t="shared" si="312"/>
        <v>#N/A</v>
      </c>
      <c r="I8906" s="7" t="s">
        <v>4380</v>
      </c>
      <c r="J8906" s="7" t="s">
        <v>22847</v>
      </c>
      <c r="K8906" s="9">
        <v>16803</v>
      </c>
      <c r="L8906" s="7"/>
      <c r="M8906" s="7"/>
      <c r="N8906" s="7"/>
      <c r="O8906" s="7"/>
      <c r="P8906" s="7"/>
      <c r="Q8906" s="7" t="s">
        <v>1851</v>
      </c>
      <c r="R8906" s="39" t="s">
        <v>17238</v>
      </c>
      <c r="S8906" s="7"/>
      <c r="T8906" s="7" t="s">
        <v>747</v>
      </c>
      <c r="U8906" s="7"/>
      <c r="V8906" s="7"/>
      <c r="W8906" s="7"/>
      <c r="X8906" s="7"/>
      <c r="Y8906" s="39"/>
      <c r="Z8906" s="7"/>
      <c r="AA8906" s="7"/>
      <c r="AB8906" s="24"/>
      <c r="AC8906" t="s">
        <v>26453</v>
      </c>
      <c r="AD8906" t="s">
        <v>23380</v>
      </c>
    </row>
    <row r="8907" spans="1:30" x14ac:dyDescent="0.25">
      <c r="A8907" t="str">
        <f t="shared" si="311"/>
        <v>12170014</v>
      </c>
      <c r="B8907" s="23" t="s">
        <v>58</v>
      </c>
      <c r="C8907" s="7" t="s">
        <v>665</v>
      </c>
      <c r="D8907" s="66" t="s">
        <v>452</v>
      </c>
      <c r="E8907" s="53" t="e">
        <f>VLOOKUP(D8907,'MPG Master'!$C$3:$I$716,7,0)</f>
        <v>#N/A</v>
      </c>
      <c r="F8907" s="7" t="e">
        <f>VLOOKUP(D8907,'MPG Master'!$C$3:$D$716,2,0)</f>
        <v>#N/A</v>
      </c>
      <c r="G8907" s="67" t="s">
        <v>1736</v>
      </c>
      <c r="H8907" s="53" t="e">
        <f t="shared" si="312"/>
        <v>#N/A</v>
      </c>
      <c r="I8907" s="7" t="s">
        <v>11286</v>
      </c>
      <c r="J8907" s="7" t="s">
        <v>22848</v>
      </c>
      <c r="K8907" s="9">
        <v>30317</v>
      </c>
      <c r="L8907" s="7"/>
      <c r="M8907" s="7"/>
      <c r="N8907" s="7">
        <v>8292026399</v>
      </c>
      <c r="O8907" s="7"/>
      <c r="P8907" s="7"/>
      <c r="Q8907" s="7" t="s">
        <v>1808</v>
      </c>
      <c r="R8907" s="39" t="s">
        <v>17239</v>
      </c>
      <c r="S8907" s="7"/>
      <c r="T8907" s="7" t="s">
        <v>820</v>
      </c>
      <c r="U8907" s="7"/>
      <c r="V8907" s="7"/>
      <c r="W8907" s="7"/>
      <c r="X8907" s="7"/>
      <c r="Y8907" s="39"/>
      <c r="Z8907" s="7"/>
      <c r="AA8907" s="7"/>
      <c r="AB8907" s="24"/>
      <c r="AC8907" t="s">
        <v>26453</v>
      </c>
      <c r="AD8907" t="s">
        <v>23380</v>
      </c>
    </row>
    <row r="8908" spans="1:30" x14ac:dyDescent="0.25">
      <c r="A8908" t="str">
        <f t="shared" si="311"/>
        <v>12170013</v>
      </c>
      <c r="B8908" s="23" t="s">
        <v>58</v>
      </c>
      <c r="C8908" s="7" t="s">
        <v>665</v>
      </c>
      <c r="D8908" s="66" t="s">
        <v>452</v>
      </c>
      <c r="E8908" s="53" t="e">
        <f>VLOOKUP(D8908,'MPG Master'!$C$3:$I$716,7,0)</f>
        <v>#N/A</v>
      </c>
      <c r="F8908" s="7" t="e">
        <f>VLOOKUP(D8908,'MPG Master'!$C$3:$D$716,2,0)</f>
        <v>#N/A</v>
      </c>
      <c r="G8908" s="67" t="s">
        <v>1733</v>
      </c>
      <c r="H8908" s="53" t="e">
        <f t="shared" si="312"/>
        <v>#N/A</v>
      </c>
      <c r="I8908" s="7" t="s">
        <v>10431</v>
      </c>
      <c r="J8908" s="7" t="s">
        <v>22849</v>
      </c>
      <c r="K8908" s="9">
        <v>35647</v>
      </c>
      <c r="L8908" s="7"/>
      <c r="M8908" s="7"/>
      <c r="N8908" s="7">
        <v>8083362128</v>
      </c>
      <c r="O8908" s="7"/>
      <c r="P8908" s="7"/>
      <c r="Q8908" s="7" t="s">
        <v>2439</v>
      </c>
      <c r="R8908" s="39" t="s">
        <v>17240</v>
      </c>
      <c r="S8908" s="7"/>
      <c r="T8908" s="7" t="s">
        <v>1058</v>
      </c>
      <c r="U8908" s="7"/>
      <c r="V8908" s="7"/>
      <c r="W8908" s="7"/>
      <c r="X8908" s="7"/>
      <c r="Y8908" s="39"/>
      <c r="Z8908" s="7"/>
      <c r="AA8908" s="7"/>
      <c r="AB8908" s="24"/>
      <c r="AC8908" t="s">
        <v>26453</v>
      </c>
      <c r="AD8908" t="s">
        <v>23380</v>
      </c>
    </row>
    <row r="8909" spans="1:30" x14ac:dyDescent="0.25">
      <c r="A8909" t="str">
        <f t="shared" si="311"/>
        <v>51340012</v>
      </c>
      <c r="B8909" s="23" t="s">
        <v>58</v>
      </c>
      <c r="C8909" s="7" t="s">
        <v>1448</v>
      </c>
      <c r="D8909" s="66" t="s">
        <v>7528</v>
      </c>
      <c r="E8909" s="53" t="e">
        <f>VLOOKUP(D8909,'MPG Master'!$C$3:$I$716,7,0)</f>
        <v>#N/A</v>
      </c>
      <c r="F8909" s="7" t="e">
        <f>VLOOKUP(D8909,'MPG Master'!$C$3:$D$716,2,0)</f>
        <v>#N/A</v>
      </c>
      <c r="G8909" s="67" t="s">
        <v>1694</v>
      </c>
      <c r="H8909" s="53" t="e">
        <f t="shared" si="312"/>
        <v>#N/A</v>
      </c>
      <c r="I8909" s="7" t="s">
        <v>11287</v>
      </c>
      <c r="J8909" s="7" t="s">
        <v>21462</v>
      </c>
      <c r="K8909" s="9">
        <v>25204</v>
      </c>
      <c r="L8909" s="7"/>
      <c r="M8909" s="7"/>
      <c r="N8909" s="7">
        <v>9327616589</v>
      </c>
      <c r="O8909" s="7"/>
      <c r="P8909" s="7"/>
      <c r="Q8909" s="7" t="s">
        <v>1808</v>
      </c>
      <c r="R8909" s="39" t="s">
        <v>17241</v>
      </c>
      <c r="S8909" s="7"/>
      <c r="T8909" s="7" t="s">
        <v>994</v>
      </c>
      <c r="U8909" s="7"/>
      <c r="V8909" s="7"/>
      <c r="W8909" s="7"/>
      <c r="X8909" s="7"/>
      <c r="Y8909" s="39"/>
      <c r="Z8909" s="7"/>
      <c r="AA8909" s="7"/>
      <c r="AB8909" s="24"/>
      <c r="AC8909" t="s">
        <v>26453</v>
      </c>
      <c r="AD8909" t="s">
        <v>23380</v>
      </c>
    </row>
    <row r="8910" spans="1:30" x14ac:dyDescent="0.25">
      <c r="A8910" t="str">
        <f t="shared" si="311"/>
        <v>51090057</v>
      </c>
      <c r="B8910" s="23" t="s">
        <v>58</v>
      </c>
      <c r="C8910" s="7" t="s">
        <v>1448</v>
      </c>
      <c r="D8910" s="66" t="s">
        <v>356</v>
      </c>
      <c r="E8910" s="53" t="e">
        <f>VLOOKUP(D8910,'MPG Master'!$C$3:$I$716,7,0)</f>
        <v>#N/A</v>
      </c>
      <c r="F8910" s="7" t="e">
        <f>VLOOKUP(D8910,'MPG Master'!$C$3:$D$716,2,0)</f>
        <v>#N/A</v>
      </c>
      <c r="G8910" s="67" t="s">
        <v>2495</v>
      </c>
      <c r="H8910" s="53" t="e">
        <f t="shared" si="312"/>
        <v>#N/A</v>
      </c>
      <c r="I8910" s="7" t="s">
        <v>11288</v>
      </c>
      <c r="J8910" s="7" t="s">
        <v>900</v>
      </c>
      <c r="K8910" s="9">
        <v>35065</v>
      </c>
      <c r="L8910" s="7"/>
      <c r="M8910" s="7"/>
      <c r="N8910" s="7">
        <v>8307116903</v>
      </c>
      <c r="O8910" s="7"/>
      <c r="P8910" s="7"/>
      <c r="Q8910" s="7" t="s">
        <v>99</v>
      </c>
      <c r="R8910" s="39" t="s">
        <v>17242</v>
      </c>
      <c r="S8910" s="7"/>
      <c r="T8910" s="7" t="s">
        <v>841</v>
      </c>
      <c r="U8910" s="7"/>
      <c r="V8910" s="7"/>
      <c r="W8910" s="7"/>
      <c r="X8910" s="7"/>
      <c r="Y8910" s="39"/>
      <c r="Z8910" s="7"/>
      <c r="AA8910" s="7"/>
      <c r="AB8910" s="24"/>
      <c r="AC8910" t="s">
        <v>26453</v>
      </c>
      <c r="AD8910" t="s">
        <v>23380</v>
      </c>
    </row>
    <row r="8911" spans="1:30" x14ac:dyDescent="0.25">
      <c r="A8911" t="str">
        <f t="shared" si="311"/>
        <v>51090055</v>
      </c>
      <c r="B8911" s="23" t="s">
        <v>58</v>
      </c>
      <c r="C8911" s="7" t="s">
        <v>1448</v>
      </c>
      <c r="D8911" s="66" t="s">
        <v>356</v>
      </c>
      <c r="E8911" s="53" t="e">
        <f>VLOOKUP(D8911,'MPG Master'!$C$3:$I$716,7,0)</f>
        <v>#N/A</v>
      </c>
      <c r="F8911" s="7" t="e">
        <f>VLOOKUP(D8911,'MPG Master'!$C$3:$D$716,2,0)</f>
        <v>#N/A</v>
      </c>
      <c r="G8911" s="67" t="s">
        <v>384</v>
      </c>
      <c r="H8911" s="53" t="e">
        <f t="shared" si="312"/>
        <v>#N/A</v>
      </c>
      <c r="I8911" s="7" t="s">
        <v>2104</v>
      </c>
      <c r="J8911" s="7" t="s">
        <v>22850</v>
      </c>
      <c r="K8911" s="9">
        <v>34700</v>
      </c>
      <c r="L8911" s="7"/>
      <c r="M8911" s="7"/>
      <c r="N8911" s="7">
        <v>8292570511</v>
      </c>
      <c r="O8911" s="7"/>
      <c r="P8911" s="7"/>
      <c r="Q8911" s="7" t="s">
        <v>99</v>
      </c>
      <c r="R8911" s="39" t="s">
        <v>17243</v>
      </c>
      <c r="S8911" s="7"/>
      <c r="T8911" s="7" t="s">
        <v>841</v>
      </c>
      <c r="U8911" s="7"/>
      <c r="V8911" s="7"/>
      <c r="W8911" s="7"/>
      <c r="X8911" s="7"/>
      <c r="Y8911" s="39"/>
      <c r="Z8911" s="7"/>
      <c r="AA8911" s="7"/>
      <c r="AB8911" s="24"/>
      <c r="AC8911" t="s">
        <v>26453</v>
      </c>
      <c r="AD8911" t="s">
        <v>23380</v>
      </c>
    </row>
    <row r="8912" spans="1:30" x14ac:dyDescent="0.25">
      <c r="A8912" t="str">
        <f t="shared" si="311"/>
        <v>51090059</v>
      </c>
      <c r="B8912" s="23" t="s">
        <v>58</v>
      </c>
      <c r="C8912" s="7" t="s">
        <v>1448</v>
      </c>
      <c r="D8912" s="66" t="s">
        <v>356</v>
      </c>
      <c r="E8912" s="53" t="e">
        <f>VLOOKUP(D8912,'MPG Master'!$C$3:$I$716,7,0)</f>
        <v>#N/A</v>
      </c>
      <c r="F8912" s="7" t="e">
        <f>VLOOKUP(D8912,'MPG Master'!$C$3:$D$716,2,0)</f>
        <v>#N/A</v>
      </c>
      <c r="G8912" s="67" t="s">
        <v>1689</v>
      </c>
      <c r="H8912" s="53" t="e">
        <f t="shared" si="312"/>
        <v>#N/A</v>
      </c>
      <c r="I8912" s="7" t="s">
        <v>11289</v>
      </c>
      <c r="J8912" s="7" t="s">
        <v>22851</v>
      </c>
      <c r="K8912" s="9">
        <v>28126</v>
      </c>
      <c r="L8912" s="7"/>
      <c r="M8912" s="7"/>
      <c r="N8912" s="7"/>
      <c r="O8912" s="7"/>
      <c r="P8912" s="7"/>
      <c r="Q8912" s="7" t="s">
        <v>99</v>
      </c>
      <c r="R8912" s="39" t="s">
        <v>17244</v>
      </c>
      <c r="S8912" s="7"/>
      <c r="T8912" s="7" t="s">
        <v>841</v>
      </c>
      <c r="U8912" s="7"/>
      <c r="V8912" s="7"/>
      <c r="W8912" s="7"/>
      <c r="X8912" s="7"/>
      <c r="Y8912" s="39"/>
      <c r="Z8912" s="7"/>
      <c r="AA8912" s="7"/>
      <c r="AB8912" s="24"/>
      <c r="AC8912" t="s">
        <v>26453</v>
      </c>
      <c r="AD8912" t="s">
        <v>23380</v>
      </c>
    </row>
    <row r="8913" spans="1:30" x14ac:dyDescent="0.25">
      <c r="A8913" t="str">
        <f t="shared" si="311"/>
        <v>51090056</v>
      </c>
      <c r="B8913" s="23" t="s">
        <v>58</v>
      </c>
      <c r="C8913" s="7" t="s">
        <v>1448</v>
      </c>
      <c r="D8913" s="66" t="s">
        <v>356</v>
      </c>
      <c r="E8913" s="53" t="e">
        <f>VLOOKUP(D8913,'MPG Master'!$C$3:$I$716,7,0)</f>
        <v>#N/A</v>
      </c>
      <c r="F8913" s="7" t="e">
        <f>VLOOKUP(D8913,'MPG Master'!$C$3:$D$716,2,0)</f>
        <v>#N/A</v>
      </c>
      <c r="G8913" s="67" t="s">
        <v>385</v>
      </c>
      <c r="H8913" s="53" t="e">
        <f t="shared" si="312"/>
        <v>#N/A</v>
      </c>
      <c r="I8913" s="7" t="s">
        <v>5299</v>
      </c>
      <c r="J8913" s="7" t="s">
        <v>22852</v>
      </c>
      <c r="K8913" s="9">
        <v>28491</v>
      </c>
      <c r="L8913" s="7"/>
      <c r="M8913" s="7"/>
      <c r="N8913" s="7"/>
      <c r="O8913" s="7"/>
      <c r="P8913" s="7"/>
      <c r="Q8913" s="7" t="s">
        <v>99</v>
      </c>
      <c r="R8913" s="39" t="s">
        <v>17245</v>
      </c>
      <c r="S8913" s="7"/>
      <c r="T8913" s="7" t="s">
        <v>841</v>
      </c>
      <c r="U8913" s="7"/>
      <c r="V8913" s="7"/>
      <c r="W8913" s="7"/>
      <c r="X8913" s="7"/>
      <c r="Y8913" s="39"/>
      <c r="Z8913" s="7"/>
      <c r="AA8913" s="7"/>
      <c r="AB8913" s="24"/>
      <c r="AC8913" t="s">
        <v>26453</v>
      </c>
      <c r="AD8913" t="s">
        <v>23380</v>
      </c>
    </row>
    <row r="8914" spans="1:30" x14ac:dyDescent="0.25">
      <c r="A8914" t="str">
        <f t="shared" si="311"/>
        <v>51090054</v>
      </c>
      <c r="B8914" s="23" t="s">
        <v>58</v>
      </c>
      <c r="C8914" s="7" t="s">
        <v>1448</v>
      </c>
      <c r="D8914" s="66" t="s">
        <v>356</v>
      </c>
      <c r="E8914" s="53" t="e">
        <f>VLOOKUP(D8914,'MPG Master'!$C$3:$I$716,7,0)</f>
        <v>#N/A</v>
      </c>
      <c r="F8914" s="7" t="e">
        <f>VLOOKUP(D8914,'MPG Master'!$C$3:$D$716,2,0)</f>
        <v>#N/A</v>
      </c>
      <c r="G8914" s="67" t="s">
        <v>1684</v>
      </c>
      <c r="H8914" s="53" t="e">
        <f t="shared" si="312"/>
        <v>#N/A</v>
      </c>
      <c r="I8914" s="7" t="s">
        <v>9540</v>
      </c>
      <c r="J8914" s="7" t="s">
        <v>22853</v>
      </c>
      <c r="K8914" s="9">
        <v>27827</v>
      </c>
      <c r="L8914" s="7"/>
      <c r="M8914" s="7"/>
      <c r="N8914" s="7">
        <v>7050893922</v>
      </c>
      <c r="O8914" s="7"/>
      <c r="P8914" s="7"/>
      <c r="Q8914" s="7" t="s">
        <v>99</v>
      </c>
      <c r="R8914" s="39" t="s">
        <v>17246</v>
      </c>
      <c r="S8914" s="7"/>
      <c r="T8914" s="7" t="s">
        <v>841</v>
      </c>
      <c r="U8914" s="7"/>
      <c r="V8914" s="7"/>
      <c r="W8914" s="7"/>
      <c r="X8914" s="7"/>
      <c r="Y8914" s="39"/>
      <c r="Z8914" s="7"/>
      <c r="AA8914" s="7"/>
      <c r="AB8914" s="24"/>
      <c r="AC8914" t="s">
        <v>26453</v>
      </c>
      <c r="AD8914" t="s">
        <v>23380</v>
      </c>
    </row>
    <row r="8915" spans="1:30" x14ac:dyDescent="0.25">
      <c r="A8915" t="str">
        <f t="shared" si="311"/>
        <v>85770032</v>
      </c>
      <c r="B8915" s="23" t="s">
        <v>58</v>
      </c>
      <c r="C8915" s="7" t="s">
        <v>966</v>
      </c>
      <c r="D8915" s="66" t="s">
        <v>411</v>
      </c>
      <c r="E8915" s="53" t="e">
        <f>VLOOKUP(D8915,'MPG Master'!$C$3:$I$716,7,0)</f>
        <v>#N/A</v>
      </c>
      <c r="F8915" s="7" t="e">
        <f>VLOOKUP(D8915,'MPG Master'!$C$3:$D$716,2,0)</f>
        <v>#N/A</v>
      </c>
      <c r="G8915" s="67" t="s">
        <v>1688</v>
      </c>
      <c r="H8915" s="53" t="e">
        <f t="shared" si="312"/>
        <v>#N/A</v>
      </c>
      <c r="I8915" s="7" t="s">
        <v>9296</v>
      </c>
      <c r="J8915" s="7" t="s">
        <v>22854</v>
      </c>
      <c r="K8915" s="9">
        <v>30682</v>
      </c>
      <c r="L8915" s="7"/>
      <c r="M8915" s="7"/>
      <c r="N8915" s="7">
        <v>9507624658</v>
      </c>
      <c r="O8915" s="7"/>
      <c r="P8915" s="7"/>
      <c r="Q8915" s="7" t="s">
        <v>1808</v>
      </c>
      <c r="R8915" s="39" t="s">
        <v>17247</v>
      </c>
      <c r="S8915" s="7"/>
      <c r="T8915" s="7" t="s">
        <v>963</v>
      </c>
      <c r="U8915" s="7"/>
      <c r="V8915" s="7"/>
      <c r="W8915" s="7"/>
      <c r="X8915" s="7"/>
      <c r="Y8915" s="39"/>
      <c r="Z8915" s="7"/>
      <c r="AA8915" s="7"/>
      <c r="AB8915" s="24"/>
      <c r="AC8915" t="s">
        <v>26453</v>
      </c>
      <c r="AD8915" t="s">
        <v>23380</v>
      </c>
    </row>
    <row r="8916" spans="1:30" x14ac:dyDescent="0.25">
      <c r="A8916" t="str">
        <f t="shared" si="311"/>
        <v>85770033</v>
      </c>
      <c r="B8916" s="23" t="s">
        <v>58</v>
      </c>
      <c r="C8916" s="7" t="s">
        <v>966</v>
      </c>
      <c r="D8916" s="66" t="s">
        <v>411</v>
      </c>
      <c r="E8916" s="53" t="e">
        <f>VLOOKUP(D8916,'MPG Master'!$C$3:$I$716,7,0)</f>
        <v>#N/A</v>
      </c>
      <c r="F8916" s="7" t="e">
        <f>VLOOKUP(D8916,'MPG Master'!$C$3:$D$716,2,0)</f>
        <v>#N/A</v>
      </c>
      <c r="G8916" s="67" t="s">
        <v>381</v>
      </c>
      <c r="H8916" s="53" t="e">
        <f t="shared" si="312"/>
        <v>#N/A</v>
      </c>
      <c r="I8916" s="7" t="s">
        <v>1976</v>
      </c>
      <c r="J8916" s="7" t="s">
        <v>22855</v>
      </c>
      <c r="K8916" s="9">
        <v>31048</v>
      </c>
      <c r="L8916" s="7"/>
      <c r="M8916" s="7"/>
      <c r="N8916" s="7">
        <v>7462869927</v>
      </c>
      <c r="O8916" s="7"/>
      <c r="P8916" s="7"/>
      <c r="Q8916" s="7" t="s">
        <v>1808</v>
      </c>
      <c r="R8916" s="39" t="s">
        <v>17248</v>
      </c>
      <c r="S8916" s="7"/>
      <c r="T8916" s="7" t="s">
        <v>963</v>
      </c>
      <c r="U8916" s="7"/>
      <c r="V8916" s="7"/>
      <c r="W8916" s="7"/>
      <c r="X8916" s="7"/>
      <c r="Y8916" s="39"/>
      <c r="Z8916" s="7"/>
      <c r="AA8916" s="7"/>
      <c r="AB8916" s="24"/>
      <c r="AC8916" t="s">
        <v>26453</v>
      </c>
      <c r="AD8916" t="s">
        <v>23380</v>
      </c>
    </row>
    <row r="8917" spans="1:30" x14ac:dyDescent="0.25">
      <c r="A8917" t="str">
        <f t="shared" si="311"/>
        <v>85770034</v>
      </c>
      <c r="B8917" s="23" t="s">
        <v>58</v>
      </c>
      <c r="C8917" s="7" t="s">
        <v>966</v>
      </c>
      <c r="D8917" s="66" t="s">
        <v>411</v>
      </c>
      <c r="E8917" s="53" t="e">
        <f>VLOOKUP(D8917,'MPG Master'!$C$3:$I$716,7,0)</f>
        <v>#N/A</v>
      </c>
      <c r="F8917" s="7" t="e">
        <f>VLOOKUP(D8917,'MPG Master'!$C$3:$D$716,2,0)</f>
        <v>#N/A</v>
      </c>
      <c r="G8917" s="67" t="s">
        <v>1874</v>
      </c>
      <c r="H8917" s="53" t="e">
        <f t="shared" si="312"/>
        <v>#N/A</v>
      </c>
      <c r="I8917" s="7" t="s">
        <v>2169</v>
      </c>
      <c r="J8917" s="7" t="s">
        <v>22575</v>
      </c>
      <c r="K8917" s="9">
        <v>29221</v>
      </c>
      <c r="L8917" s="7"/>
      <c r="M8917" s="7"/>
      <c r="N8917" s="7"/>
      <c r="O8917" s="7"/>
      <c r="P8917" s="7"/>
      <c r="Q8917" s="7" t="s">
        <v>1808</v>
      </c>
      <c r="R8917" s="39" t="s">
        <v>16782</v>
      </c>
      <c r="S8917" s="7"/>
      <c r="T8917" s="7" t="s">
        <v>963</v>
      </c>
      <c r="U8917" s="7"/>
      <c r="V8917" s="7"/>
      <c r="W8917" s="7"/>
      <c r="X8917" s="7"/>
      <c r="Y8917" s="39"/>
      <c r="Z8917" s="7"/>
      <c r="AA8917" s="7"/>
      <c r="AB8917" s="24"/>
      <c r="AC8917" t="s">
        <v>26453</v>
      </c>
      <c r="AD8917" t="s">
        <v>23380</v>
      </c>
    </row>
    <row r="8918" spans="1:30" x14ac:dyDescent="0.25">
      <c r="A8918" t="str">
        <f t="shared" si="311"/>
        <v>85770035</v>
      </c>
      <c r="B8918" s="23" t="s">
        <v>58</v>
      </c>
      <c r="C8918" s="7" t="s">
        <v>966</v>
      </c>
      <c r="D8918" s="66" t="s">
        <v>411</v>
      </c>
      <c r="E8918" s="53" t="e">
        <f>VLOOKUP(D8918,'MPG Master'!$C$3:$I$716,7,0)</f>
        <v>#N/A</v>
      </c>
      <c r="F8918" s="7" t="e">
        <f>VLOOKUP(D8918,'MPG Master'!$C$3:$D$716,2,0)</f>
        <v>#N/A</v>
      </c>
      <c r="G8918" s="67" t="s">
        <v>382</v>
      </c>
      <c r="H8918" s="53" t="e">
        <f t="shared" si="312"/>
        <v>#N/A</v>
      </c>
      <c r="I8918" s="7" t="s">
        <v>11290</v>
      </c>
      <c r="J8918" s="7" t="s">
        <v>6322</v>
      </c>
      <c r="K8918" s="9">
        <v>29221</v>
      </c>
      <c r="L8918" s="7"/>
      <c r="M8918" s="7"/>
      <c r="N8918" s="7">
        <v>7681925754</v>
      </c>
      <c r="O8918" s="7"/>
      <c r="P8918" s="7"/>
      <c r="Q8918" s="7" t="s">
        <v>1851</v>
      </c>
      <c r="R8918" s="39" t="s">
        <v>17249</v>
      </c>
      <c r="S8918" s="7"/>
      <c r="T8918" s="7" t="s">
        <v>747</v>
      </c>
      <c r="U8918" s="7"/>
      <c r="V8918" s="7"/>
      <c r="W8918" s="7"/>
      <c r="X8918" s="7"/>
      <c r="Y8918" s="39"/>
      <c r="Z8918" s="7"/>
      <c r="AA8918" s="7"/>
      <c r="AB8918" s="24"/>
      <c r="AC8918" t="s">
        <v>26453</v>
      </c>
      <c r="AD8918" t="s">
        <v>23380</v>
      </c>
    </row>
    <row r="8919" spans="1:30" x14ac:dyDescent="0.25">
      <c r="A8919" t="str">
        <f t="shared" si="311"/>
        <v>85770036</v>
      </c>
      <c r="B8919" s="23" t="s">
        <v>58</v>
      </c>
      <c r="C8919" s="7" t="s">
        <v>966</v>
      </c>
      <c r="D8919" s="66" t="s">
        <v>411</v>
      </c>
      <c r="E8919" s="53" t="e">
        <f>VLOOKUP(D8919,'MPG Master'!$C$3:$I$716,7,0)</f>
        <v>#N/A</v>
      </c>
      <c r="F8919" s="7" t="e">
        <f>VLOOKUP(D8919,'MPG Master'!$C$3:$D$716,2,0)</f>
        <v>#N/A</v>
      </c>
      <c r="G8919" s="67" t="s">
        <v>383</v>
      </c>
      <c r="H8919" s="53" t="e">
        <f t="shared" si="312"/>
        <v>#N/A</v>
      </c>
      <c r="I8919" s="7" t="s">
        <v>1852</v>
      </c>
      <c r="J8919" s="7" t="s">
        <v>22856</v>
      </c>
      <c r="K8919" s="9">
        <v>29587</v>
      </c>
      <c r="L8919" s="7"/>
      <c r="M8919" s="7"/>
      <c r="N8919" s="7">
        <v>9523547925</v>
      </c>
      <c r="O8919" s="7"/>
      <c r="P8919" s="7"/>
      <c r="Q8919" s="7" t="s">
        <v>1808</v>
      </c>
      <c r="R8919" s="39" t="s">
        <v>17250</v>
      </c>
      <c r="S8919" s="7"/>
      <c r="T8919" s="7" t="s">
        <v>963</v>
      </c>
      <c r="U8919" s="7"/>
      <c r="V8919" s="7"/>
      <c r="W8919" s="7"/>
      <c r="X8919" s="7"/>
      <c r="Y8919" s="39"/>
      <c r="Z8919" s="7"/>
      <c r="AA8919" s="7"/>
      <c r="AB8919" s="24"/>
      <c r="AC8919" t="s">
        <v>26453</v>
      </c>
      <c r="AD8919" t="s">
        <v>23380</v>
      </c>
    </row>
    <row r="8920" spans="1:30" x14ac:dyDescent="0.25">
      <c r="A8920" t="str">
        <f t="shared" si="311"/>
        <v>85770037</v>
      </c>
      <c r="B8920" s="23" t="s">
        <v>58</v>
      </c>
      <c r="C8920" s="7" t="s">
        <v>966</v>
      </c>
      <c r="D8920" s="66" t="s">
        <v>411</v>
      </c>
      <c r="E8920" s="53" t="e">
        <f>VLOOKUP(D8920,'MPG Master'!$C$3:$I$716,7,0)</f>
        <v>#N/A</v>
      </c>
      <c r="F8920" s="7" t="e">
        <f>VLOOKUP(D8920,'MPG Master'!$C$3:$D$716,2,0)</f>
        <v>#N/A</v>
      </c>
      <c r="G8920" s="67" t="s">
        <v>1692</v>
      </c>
      <c r="H8920" s="53" t="e">
        <f t="shared" si="312"/>
        <v>#N/A</v>
      </c>
      <c r="I8920" s="7" t="s">
        <v>4155</v>
      </c>
      <c r="J8920" s="7" t="s">
        <v>6554</v>
      </c>
      <c r="K8920" s="9">
        <v>28491</v>
      </c>
      <c r="L8920" s="7"/>
      <c r="M8920" s="7"/>
      <c r="N8920" s="7">
        <v>9572458460</v>
      </c>
      <c r="O8920" s="7"/>
      <c r="P8920" s="7"/>
      <c r="Q8920" s="7" t="s">
        <v>1808</v>
      </c>
      <c r="R8920" s="39" t="s">
        <v>17251</v>
      </c>
      <c r="S8920" s="7"/>
      <c r="T8920" s="7" t="s">
        <v>963</v>
      </c>
      <c r="U8920" s="7"/>
      <c r="V8920" s="7"/>
      <c r="W8920" s="7"/>
      <c r="X8920" s="7"/>
      <c r="Y8920" s="39"/>
      <c r="Z8920" s="7"/>
      <c r="AA8920" s="7"/>
      <c r="AB8920" s="24"/>
      <c r="AC8920" t="s">
        <v>26453</v>
      </c>
      <c r="AD8920" t="s">
        <v>23380</v>
      </c>
    </row>
    <row r="8921" spans="1:30" x14ac:dyDescent="0.25">
      <c r="A8921" t="str">
        <f t="shared" si="311"/>
        <v>24150092</v>
      </c>
      <c r="B8921" s="23" t="s">
        <v>58</v>
      </c>
      <c r="C8921" s="7" t="s">
        <v>1325</v>
      </c>
      <c r="D8921" s="66" t="s">
        <v>577</v>
      </c>
      <c r="E8921" s="53" t="e">
        <f>VLOOKUP(D8921,'MPG Master'!$C$3:$I$716,7,0)</f>
        <v>#N/A</v>
      </c>
      <c r="F8921" s="7" t="e">
        <f>VLOOKUP(D8921,'MPG Master'!$C$3:$D$716,2,0)</f>
        <v>#N/A</v>
      </c>
      <c r="G8921" s="67" t="s">
        <v>311</v>
      </c>
      <c r="H8921" s="53" t="e">
        <f t="shared" si="312"/>
        <v>#N/A</v>
      </c>
      <c r="I8921" s="7" t="s">
        <v>11292</v>
      </c>
      <c r="J8921" s="7" t="s">
        <v>22857</v>
      </c>
      <c r="K8921" s="9">
        <v>25251</v>
      </c>
      <c r="L8921" s="7"/>
      <c r="M8921" s="7"/>
      <c r="N8921" s="7">
        <v>7979860841</v>
      </c>
      <c r="O8921" s="7"/>
      <c r="P8921" s="7"/>
      <c r="Q8921" s="7" t="s">
        <v>1808</v>
      </c>
      <c r="R8921" s="39" t="s">
        <v>17252</v>
      </c>
      <c r="S8921" s="7"/>
      <c r="T8921" s="7" t="s">
        <v>1388</v>
      </c>
      <c r="U8921" s="7"/>
      <c r="V8921" s="7"/>
      <c r="W8921" s="7"/>
      <c r="X8921" s="7"/>
      <c r="Y8921" s="39"/>
      <c r="Z8921" s="7"/>
      <c r="AA8921" s="7"/>
      <c r="AB8921" s="24"/>
      <c r="AC8921" t="s">
        <v>26453</v>
      </c>
      <c r="AD8921" t="s">
        <v>23380</v>
      </c>
    </row>
    <row r="8922" spans="1:30" x14ac:dyDescent="0.25">
      <c r="A8922" t="str">
        <f t="shared" ref="A8922:A8985" si="313">CONCATENATE(D8922,G8922)</f>
        <v>24010094</v>
      </c>
      <c r="B8922" s="23" t="s">
        <v>58</v>
      </c>
      <c r="C8922" s="7" t="s">
        <v>1325</v>
      </c>
      <c r="D8922" s="66" t="s">
        <v>570</v>
      </c>
      <c r="E8922" s="53" t="e">
        <f>VLOOKUP(D8922,'MPG Master'!$C$3:$I$716,7,0)</f>
        <v>#N/A</v>
      </c>
      <c r="F8922" s="7" t="e">
        <f>VLOOKUP(D8922,'MPG Master'!$C$3:$D$716,2,0)</f>
        <v>#N/A</v>
      </c>
      <c r="G8922" s="67" t="s">
        <v>7759</v>
      </c>
      <c r="H8922" s="53" t="e">
        <f t="shared" si="312"/>
        <v>#N/A</v>
      </c>
      <c r="I8922" s="7" t="s">
        <v>9619</v>
      </c>
      <c r="J8922" s="7" t="s">
        <v>7226</v>
      </c>
      <c r="K8922" s="9">
        <v>37756</v>
      </c>
      <c r="L8922" s="7"/>
      <c r="M8922" s="7"/>
      <c r="N8922" s="7">
        <v>9199398201</v>
      </c>
      <c r="O8922" s="7"/>
      <c r="P8922" s="7"/>
      <c r="Q8922" s="7" t="s">
        <v>1424</v>
      </c>
      <c r="R8922" s="39" t="s">
        <v>17253</v>
      </c>
      <c r="S8922" s="7"/>
      <c r="T8922" s="7" t="s">
        <v>1319</v>
      </c>
      <c r="U8922" s="7"/>
      <c r="V8922" s="7"/>
      <c r="W8922" s="7"/>
      <c r="X8922" s="7"/>
      <c r="Y8922" s="39"/>
      <c r="Z8922" s="7"/>
      <c r="AA8922" s="7"/>
      <c r="AB8922" s="24"/>
      <c r="AC8922" t="s">
        <v>26453</v>
      </c>
      <c r="AD8922" t="s">
        <v>23380</v>
      </c>
    </row>
    <row r="8923" spans="1:30" x14ac:dyDescent="0.25">
      <c r="A8923" t="str">
        <f t="shared" si="313"/>
        <v>24280148</v>
      </c>
      <c r="B8923" s="23" t="s">
        <v>58</v>
      </c>
      <c r="C8923" s="7" t="s">
        <v>1325</v>
      </c>
      <c r="D8923" s="66" t="s">
        <v>585</v>
      </c>
      <c r="E8923" s="53" t="e">
        <f>VLOOKUP(D8923,'MPG Master'!$C$3:$I$716,7,0)</f>
        <v>#N/A</v>
      </c>
      <c r="F8923" s="7" t="e">
        <f>VLOOKUP(D8923,'MPG Master'!$C$3:$D$716,2,0)</f>
        <v>#N/A</v>
      </c>
      <c r="G8923" s="67" t="s">
        <v>2413</v>
      </c>
      <c r="H8923" s="53" t="e">
        <f t="shared" si="312"/>
        <v>#N/A</v>
      </c>
      <c r="I8923" s="7" t="s">
        <v>2286</v>
      </c>
      <c r="J8923" s="7" t="s">
        <v>22858</v>
      </c>
      <c r="K8923" s="9">
        <v>29874</v>
      </c>
      <c r="L8923" s="7"/>
      <c r="M8923" s="7"/>
      <c r="N8923" s="7">
        <v>9931866275</v>
      </c>
      <c r="O8923" s="7"/>
      <c r="P8923" s="7"/>
      <c r="Q8923" s="7" t="s">
        <v>1424</v>
      </c>
      <c r="R8923" s="39" t="s">
        <v>17254</v>
      </c>
      <c r="S8923" s="7"/>
      <c r="T8923" s="7" t="s">
        <v>1328</v>
      </c>
      <c r="U8923" s="7"/>
      <c r="V8923" s="7"/>
      <c r="W8923" s="7"/>
      <c r="X8923" s="7"/>
      <c r="Y8923" s="39"/>
      <c r="Z8923" s="7"/>
      <c r="AA8923" s="7"/>
      <c r="AB8923" s="24"/>
      <c r="AC8923" t="s">
        <v>26453</v>
      </c>
      <c r="AD8923" t="s">
        <v>23380</v>
      </c>
    </row>
    <row r="8924" spans="1:30" x14ac:dyDescent="0.25">
      <c r="A8924" t="str">
        <f t="shared" si="313"/>
        <v>24460029</v>
      </c>
      <c r="B8924" s="23" t="s">
        <v>58</v>
      </c>
      <c r="C8924" s="7" t="s">
        <v>1325</v>
      </c>
      <c r="D8924" s="66" t="s">
        <v>599</v>
      </c>
      <c r="E8924" s="53" t="e">
        <f>VLOOKUP(D8924,'MPG Master'!$C$3:$I$716,7,0)</f>
        <v>#N/A</v>
      </c>
      <c r="F8924" s="7" t="e">
        <f>VLOOKUP(D8924,'MPG Master'!$C$3:$D$716,2,0)</f>
        <v>#N/A</v>
      </c>
      <c r="G8924" s="67" t="s">
        <v>1927</v>
      </c>
      <c r="H8924" s="53" t="e">
        <f t="shared" si="312"/>
        <v>#N/A</v>
      </c>
      <c r="I8924" s="7" t="s">
        <v>11293</v>
      </c>
      <c r="J8924" s="7" t="s">
        <v>22859</v>
      </c>
      <c r="K8924" s="9">
        <v>20090</v>
      </c>
      <c r="L8924" s="7"/>
      <c r="M8924" s="7"/>
      <c r="N8924" s="7">
        <v>9693435155</v>
      </c>
      <c r="O8924" s="7"/>
      <c r="P8924" s="7"/>
      <c r="Q8924" s="7" t="s">
        <v>1971</v>
      </c>
      <c r="R8924" s="39" t="s">
        <v>17255</v>
      </c>
      <c r="S8924" s="7"/>
      <c r="T8924" s="7" t="s">
        <v>1417</v>
      </c>
      <c r="U8924" s="7"/>
      <c r="V8924" s="7"/>
      <c r="W8924" s="7"/>
      <c r="X8924" s="7"/>
      <c r="Y8924" s="39"/>
      <c r="Z8924" s="7"/>
      <c r="AA8924" s="7"/>
      <c r="AB8924" s="24"/>
      <c r="AC8924" t="s">
        <v>26453</v>
      </c>
      <c r="AD8924" t="s">
        <v>23380</v>
      </c>
    </row>
    <row r="8925" spans="1:30" x14ac:dyDescent="0.25">
      <c r="A8925" t="str">
        <f t="shared" si="313"/>
        <v>24560064</v>
      </c>
      <c r="B8925" s="23" t="s">
        <v>58</v>
      </c>
      <c r="C8925" s="7" t="s">
        <v>1325</v>
      </c>
      <c r="D8925" s="66" t="s">
        <v>609</v>
      </c>
      <c r="E8925" s="53" t="e">
        <f>VLOOKUP(D8925,'MPG Master'!$C$3:$I$716,7,0)</f>
        <v>#N/A</v>
      </c>
      <c r="F8925" s="7" t="e">
        <f>VLOOKUP(D8925,'MPG Master'!$C$3:$D$716,2,0)</f>
        <v>#N/A</v>
      </c>
      <c r="G8925" s="67" t="s">
        <v>2130</v>
      </c>
      <c r="H8925" s="53" t="e">
        <f t="shared" si="312"/>
        <v>#N/A</v>
      </c>
      <c r="I8925" s="7" t="s">
        <v>3824</v>
      </c>
      <c r="J8925" s="7" t="s">
        <v>209</v>
      </c>
      <c r="K8925" s="9">
        <v>31048</v>
      </c>
      <c r="L8925" s="7"/>
      <c r="M8925" s="7"/>
      <c r="N8925" s="7"/>
      <c r="O8925" s="7"/>
      <c r="P8925" s="7"/>
      <c r="Q8925" s="7" t="s">
        <v>2439</v>
      </c>
      <c r="R8925" s="39" t="s">
        <v>17256</v>
      </c>
      <c r="S8925" s="7"/>
      <c r="T8925" s="7" t="s">
        <v>1413</v>
      </c>
      <c r="U8925" s="7"/>
      <c r="V8925" s="7"/>
      <c r="W8925" s="7"/>
      <c r="X8925" s="7"/>
      <c r="Y8925" s="39"/>
      <c r="Z8925" s="7"/>
      <c r="AA8925" s="7"/>
      <c r="AB8925" s="24"/>
      <c r="AC8925" t="s">
        <v>26453</v>
      </c>
      <c r="AD8925" t="s">
        <v>23380</v>
      </c>
    </row>
    <row r="8926" spans="1:30" x14ac:dyDescent="0.25">
      <c r="A8926" t="str">
        <f t="shared" si="313"/>
        <v>24310049</v>
      </c>
      <c r="B8926" s="23" t="s">
        <v>58</v>
      </c>
      <c r="C8926" s="7" t="s">
        <v>1325</v>
      </c>
      <c r="D8926" s="66" t="s">
        <v>588</v>
      </c>
      <c r="E8926" s="53" t="e">
        <f>VLOOKUP(D8926,'MPG Master'!$C$3:$I$716,7,0)</f>
        <v>#N/A</v>
      </c>
      <c r="F8926" s="7" t="e">
        <f>VLOOKUP(D8926,'MPG Master'!$C$3:$D$716,2,0)</f>
        <v>#N/A</v>
      </c>
      <c r="G8926" s="67" t="s">
        <v>2464</v>
      </c>
      <c r="H8926" s="53" t="e">
        <f t="shared" si="312"/>
        <v>#N/A</v>
      </c>
      <c r="I8926" s="7" t="s">
        <v>10385</v>
      </c>
      <c r="J8926" s="7" t="s">
        <v>22860</v>
      </c>
      <c r="K8926" s="9">
        <v>38332</v>
      </c>
      <c r="L8926" s="7"/>
      <c r="M8926" s="7"/>
      <c r="N8926" s="7">
        <v>7265081452</v>
      </c>
      <c r="O8926" s="7"/>
      <c r="P8926" s="7"/>
      <c r="Q8926" s="7" t="s">
        <v>11536</v>
      </c>
      <c r="R8926" s="39" t="s">
        <v>17257</v>
      </c>
      <c r="S8926" s="7"/>
      <c r="T8926" s="7" t="s">
        <v>747</v>
      </c>
      <c r="U8926" s="7"/>
      <c r="V8926" s="7"/>
      <c r="W8926" s="7"/>
      <c r="X8926" s="7"/>
      <c r="Y8926" s="39"/>
      <c r="Z8926" s="7"/>
      <c r="AA8926" s="7"/>
      <c r="AB8926" s="24"/>
      <c r="AC8926" t="s">
        <v>26453</v>
      </c>
      <c r="AD8926" t="s">
        <v>23380</v>
      </c>
    </row>
    <row r="8927" spans="1:30" x14ac:dyDescent="0.25">
      <c r="A8927" t="str">
        <f t="shared" si="313"/>
        <v>51310021</v>
      </c>
      <c r="B8927" s="23" t="s">
        <v>58</v>
      </c>
      <c r="C8927" s="7" t="s">
        <v>1448</v>
      </c>
      <c r="D8927" s="66" t="s">
        <v>7527</v>
      </c>
      <c r="E8927" s="53" t="e">
        <f>VLOOKUP(D8927,'MPG Master'!$C$3:$I$716,7,0)</f>
        <v>#N/A</v>
      </c>
      <c r="F8927" s="7" t="e">
        <f>VLOOKUP(D8927,'MPG Master'!$C$3:$D$716,2,0)</f>
        <v>#N/A</v>
      </c>
      <c r="G8927" s="67" t="s">
        <v>1822</v>
      </c>
      <c r="H8927" s="53" t="e">
        <f t="shared" si="312"/>
        <v>#N/A</v>
      </c>
      <c r="I8927" s="7" t="s">
        <v>10652</v>
      </c>
      <c r="J8927" s="7" t="s">
        <v>22861</v>
      </c>
      <c r="K8927" s="9">
        <v>29221</v>
      </c>
      <c r="L8927" s="7"/>
      <c r="M8927" s="7"/>
      <c r="N8927" s="7">
        <v>7858037818</v>
      </c>
      <c r="O8927" s="7"/>
      <c r="P8927" s="7"/>
      <c r="Q8927" s="7" t="s">
        <v>1716</v>
      </c>
      <c r="R8927" s="39" t="s">
        <v>17258</v>
      </c>
      <c r="S8927" s="7"/>
      <c r="T8927" s="7" t="s">
        <v>747</v>
      </c>
      <c r="U8927" s="7"/>
      <c r="V8927" s="7"/>
      <c r="W8927" s="7"/>
      <c r="X8927" s="7"/>
      <c r="Y8927" s="39"/>
      <c r="Z8927" s="7"/>
      <c r="AA8927" s="7"/>
      <c r="AB8927" s="24"/>
      <c r="AC8927" t="s">
        <v>26453</v>
      </c>
      <c r="AD8927" t="s">
        <v>23380</v>
      </c>
    </row>
    <row r="8928" spans="1:30" x14ac:dyDescent="0.25">
      <c r="A8928" t="str">
        <f t="shared" si="313"/>
        <v>51310022</v>
      </c>
      <c r="B8928" s="23" t="s">
        <v>58</v>
      </c>
      <c r="C8928" s="7" t="s">
        <v>1448</v>
      </c>
      <c r="D8928" s="66" t="s">
        <v>7527</v>
      </c>
      <c r="E8928" s="53" t="e">
        <f>VLOOKUP(D8928,'MPG Master'!$C$3:$I$716,7,0)</f>
        <v>#N/A</v>
      </c>
      <c r="F8928" s="7" t="e">
        <f>VLOOKUP(D8928,'MPG Master'!$C$3:$D$716,2,0)</f>
        <v>#N/A</v>
      </c>
      <c r="G8928" s="67" t="s">
        <v>1825</v>
      </c>
      <c r="H8928" s="53" t="e">
        <f t="shared" si="312"/>
        <v>#N/A</v>
      </c>
      <c r="I8928" s="7" t="s">
        <v>2562</v>
      </c>
      <c r="J8928" s="7" t="s">
        <v>2604</v>
      </c>
      <c r="K8928" s="9">
        <v>37486</v>
      </c>
      <c r="L8928" s="7"/>
      <c r="M8928" s="7"/>
      <c r="N8928" s="7"/>
      <c r="O8928" s="7"/>
      <c r="P8928" s="7"/>
      <c r="Q8928" s="7" t="s">
        <v>1716</v>
      </c>
      <c r="R8928" s="39" t="s">
        <v>17259</v>
      </c>
      <c r="S8928" s="7"/>
      <c r="T8928" s="7" t="s">
        <v>747</v>
      </c>
      <c r="U8928" s="7"/>
      <c r="V8928" s="7"/>
      <c r="W8928" s="7"/>
      <c r="X8928" s="7"/>
      <c r="Y8928" s="39"/>
      <c r="Z8928" s="7"/>
      <c r="AA8928" s="7"/>
      <c r="AB8928" s="24"/>
      <c r="AC8928" t="s">
        <v>26453</v>
      </c>
      <c r="AD8928" t="s">
        <v>23380</v>
      </c>
    </row>
    <row r="8929" spans="1:30" x14ac:dyDescent="0.25">
      <c r="A8929" t="str">
        <f t="shared" si="313"/>
        <v>51310023</v>
      </c>
      <c r="B8929" s="23" t="s">
        <v>58</v>
      </c>
      <c r="C8929" s="7" t="s">
        <v>1448</v>
      </c>
      <c r="D8929" s="66" t="s">
        <v>7527</v>
      </c>
      <c r="E8929" s="53" t="e">
        <f>VLOOKUP(D8929,'MPG Master'!$C$3:$I$716,7,0)</f>
        <v>#N/A</v>
      </c>
      <c r="F8929" s="7" t="e">
        <f>VLOOKUP(D8929,'MPG Master'!$C$3:$D$716,2,0)</f>
        <v>#N/A</v>
      </c>
      <c r="G8929" s="67" t="s">
        <v>379</v>
      </c>
      <c r="H8929" s="53" t="e">
        <f t="shared" si="312"/>
        <v>#N/A</v>
      </c>
      <c r="I8929" s="7" t="s">
        <v>6047</v>
      </c>
      <c r="J8929" s="7" t="s">
        <v>21208</v>
      </c>
      <c r="K8929" s="9">
        <v>34700</v>
      </c>
      <c r="L8929" s="7"/>
      <c r="M8929" s="7"/>
      <c r="N8929" s="7"/>
      <c r="O8929" s="7"/>
      <c r="P8929" s="7"/>
      <c r="Q8929" s="7" t="s">
        <v>1701</v>
      </c>
      <c r="R8929" s="39" t="s">
        <v>17260</v>
      </c>
      <c r="S8929" s="7"/>
      <c r="T8929" s="7" t="s">
        <v>881</v>
      </c>
      <c r="U8929" s="7"/>
      <c r="V8929" s="7"/>
      <c r="W8929" s="7"/>
      <c r="X8929" s="7"/>
      <c r="Y8929" s="39"/>
      <c r="Z8929" s="7"/>
      <c r="AA8929" s="7"/>
      <c r="AB8929" s="24"/>
      <c r="AC8929" t="s">
        <v>26453</v>
      </c>
      <c r="AD8929" t="s">
        <v>23380</v>
      </c>
    </row>
    <row r="8930" spans="1:30" x14ac:dyDescent="0.25">
      <c r="A8930" t="str">
        <f t="shared" si="313"/>
        <v>51310024</v>
      </c>
      <c r="B8930" s="23" t="s">
        <v>58</v>
      </c>
      <c r="C8930" s="7" t="s">
        <v>1448</v>
      </c>
      <c r="D8930" s="66" t="s">
        <v>7527</v>
      </c>
      <c r="E8930" s="53" t="e">
        <f>VLOOKUP(D8930,'MPG Master'!$C$3:$I$716,7,0)</f>
        <v>#N/A</v>
      </c>
      <c r="F8930" s="7" t="e">
        <f>VLOOKUP(D8930,'MPG Master'!$C$3:$D$716,2,0)</f>
        <v>#N/A</v>
      </c>
      <c r="G8930" s="67" t="s">
        <v>1830</v>
      </c>
      <c r="H8930" s="53" t="e">
        <f t="shared" si="312"/>
        <v>#N/A</v>
      </c>
      <c r="I8930" s="7" t="s">
        <v>11294</v>
      </c>
      <c r="J8930" s="7" t="s">
        <v>22862</v>
      </c>
      <c r="K8930" s="9">
        <v>27030</v>
      </c>
      <c r="L8930" s="7"/>
      <c r="M8930" s="7"/>
      <c r="N8930" s="7">
        <v>9771060169</v>
      </c>
      <c r="O8930" s="7"/>
      <c r="P8930" s="7"/>
      <c r="Q8930" s="7" t="s">
        <v>1716</v>
      </c>
      <c r="R8930" s="39" t="s">
        <v>17261</v>
      </c>
      <c r="S8930" s="7"/>
      <c r="T8930" s="7" t="s">
        <v>747</v>
      </c>
      <c r="U8930" s="7"/>
      <c r="V8930" s="7"/>
      <c r="W8930" s="7"/>
      <c r="X8930" s="7"/>
      <c r="Y8930" s="39"/>
      <c r="Z8930" s="7"/>
      <c r="AA8930" s="7"/>
      <c r="AB8930" s="24"/>
      <c r="AC8930" t="s">
        <v>26453</v>
      </c>
      <c r="AD8930" t="s">
        <v>23380</v>
      </c>
    </row>
    <row r="8931" spans="1:30" x14ac:dyDescent="0.25">
      <c r="A8931" t="str">
        <f t="shared" si="313"/>
        <v>51310020</v>
      </c>
      <c r="B8931" s="23" t="s">
        <v>58</v>
      </c>
      <c r="C8931" s="7" t="s">
        <v>1448</v>
      </c>
      <c r="D8931" s="66" t="s">
        <v>7527</v>
      </c>
      <c r="E8931" s="53" t="e">
        <f>VLOOKUP(D8931,'MPG Master'!$C$3:$I$716,7,0)</f>
        <v>#N/A</v>
      </c>
      <c r="F8931" s="7" t="e">
        <f>VLOOKUP(D8931,'MPG Master'!$C$3:$D$716,2,0)</f>
        <v>#N/A</v>
      </c>
      <c r="G8931" s="67" t="s">
        <v>1819</v>
      </c>
      <c r="H8931" s="53" t="e">
        <f t="shared" si="312"/>
        <v>#N/A</v>
      </c>
      <c r="I8931" s="7" t="s">
        <v>5257</v>
      </c>
      <c r="J8931" s="7" t="s">
        <v>22863</v>
      </c>
      <c r="K8931" s="9">
        <v>32509</v>
      </c>
      <c r="L8931" s="7"/>
      <c r="M8931" s="7"/>
      <c r="N8931" s="7">
        <v>7541848834</v>
      </c>
      <c r="O8931" s="7"/>
      <c r="P8931" s="7"/>
      <c r="Q8931" s="7" t="s">
        <v>1716</v>
      </c>
      <c r="R8931" s="39" t="s">
        <v>17262</v>
      </c>
      <c r="S8931" s="7"/>
      <c r="T8931" s="7" t="s">
        <v>747</v>
      </c>
      <c r="U8931" s="7"/>
      <c r="V8931" s="7"/>
      <c r="W8931" s="7"/>
      <c r="X8931" s="7"/>
      <c r="Y8931" s="39"/>
      <c r="Z8931" s="7"/>
      <c r="AA8931" s="7"/>
      <c r="AB8931" s="24"/>
      <c r="AC8931" t="s">
        <v>26453</v>
      </c>
      <c r="AD8931" t="s">
        <v>23380</v>
      </c>
    </row>
    <row r="8932" spans="1:30" x14ac:dyDescent="0.25">
      <c r="A8932" t="str">
        <f t="shared" si="313"/>
        <v>51150051</v>
      </c>
      <c r="B8932" s="23" t="s">
        <v>58</v>
      </c>
      <c r="C8932" s="7" t="s">
        <v>1448</v>
      </c>
      <c r="D8932" s="66" t="s">
        <v>359</v>
      </c>
      <c r="E8932" s="53" t="e">
        <f>VLOOKUP(D8932,'MPG Master'!$C$3:$I$716,7,0)</f>
        <v>#N/A</v>
      </c>
      <c r="F8932" s="7" t="e">
        <f>VLOOKUP(D8932,'MPG Master'!$C$3:$D$716,2,0)</f>
        <v>#N/A</v>
      </c>
      <c r="G8932" s="67" t="s">
        <v>1991</v>
      </c>
      <c r="H8932" s="53" t="e">
        <f t="shared" si="312"/>
        <v>#N/A</v>
      </c>
      <c r="I8932" s="7" t="s">
        <v>11190</v>
      </c>
      <c r="J8932" s="7" t="s">
        <v>3966</v>
      </c>
      <c r="K8932" s="9">
        <v>39333</v>
      </c>
      <c r="L8932" s="7"/>
      <c r="M8932" s="7"/>
      <c r="N8932" s="7">
        <v>9341679990</v>
      </c>
      <c r="O8932" s="7"/>
      <c r="P8932" s="7"/>
      <c r="Q8932" s="7" t="s">
        <v>1716</v>
      </c>
      <c r="R8932" s="39" t="s">
        <v>17263</v>
      </c>
      <c r="S8932" s="7"/>
      <c r="T8932" s="7" t="s">
        <v>747</v>
      </c>
      <c r="U8932" s="7"/>
      <c r="V8932" s="7"/>
      <c r="W8932" s="7"/>
      <c r="X8932" s="7"/>
      <c r="Y8932" s="39"/>
      <c r="Z8932" s="7"/>
      <c r="AA8932" s="7"/>
      <c r="AB8932" s="24"/>
      <c r="AC8932" t="s">
        <v>26453</v>
      </c>
      <c r="AD8932" t="s">
        <v>23380</v>
      </c>
    </row>
    <row r="8933" spans="1:30" x14ac:dyDescent="0.25">
      <c r="A8933" t="str">
        <f t="shared" si="313"/>
        <v>03260015</v>
      </c>
      <c r="B8933" s="23" t="s">
        <v>58</v>
      </c>
      <c r="C8933" s="7" t="s">
        <v>1673</v>
      </c>
      <c r="D8933" s="66" t="s">
        <v>503</v>
      </c>
      <c r="E8933" s="53" t="e">
        <f>VLOOKUP(D8933,'MPG Master'!$C$3:$I$716,7,0)</f>
        <v>#N/A</v>
      </c>
      <c r="F8933" s="7" t="e">
        <f>VLOOKUP(D8933,'MPG Master'!$C$3:$D$716,2,0)</f>
        <v>#N/A</v>
      </c>
      <c r="G8933" s="67" t="s">
        <v>1739</v>
      </c>
      <c r="H8933" s="53" t="e">
        <f t="shared" si="312"/>
        <v>#N/A</v>
      </c>
      <c r="I8933" s="7" t="s">
        <v>2512</v>
      </c>
      <c r="J8933" s="7" t="s">
        <v>21978</v>
      </c>
      <c r="K8933" s="9">
        <v>33239</v>
      </c>
      <c r="L8933" s="7"/>
      <c r="M8933" s="7"/>
      <c r="N8933" s="7">
        <v>9031962834</v>
      </c>
      <c r="O8933" s="7"/>
      <c r="P8933" s="7"/>
      <c r="Q8933" s="7" t="s">
        <v>1716</v>
      </c>
      <c r="R8933" s="39" t="s">
        <v>17264</v>
      </c>
      <c r="S8933" s="7"/>
      <c r="T8933" s="7" t="s">
        <v>747</v>
      </c>
      <c r="U8933" s="7"/>
      <c r="V8933" s="7"/>
      <c r="W8933" s="7"/>
      <c r="X8933" s="7"/>
      <c r="Y8933" s="39"/>
      <c r="Z8933" s="7"/>
      <c r="AA8933" s="7"/>
      <c r="AB8933" s="24"/>
      <c r="AC8933" t="s">
        <v>26453</v>
      </c>
      <c r="AD8933" t="s">
        <v>23380</v>
      </c>
    </row>
    <row r="8934" spans="1:30" x14ac:dyDescent="0.25">
      <c r="A8934" t="str">
        <f t="shared" si="313"/>
        <v>12170002</v>
      </c>
      <c r="B8934" s="23" t="s">
        <v>58</v>
      </c>
      <c r="C8934" s="7" t="s">
        <v>665</v>
      </c>
      <c r="D8934" s="66" t="s">
        <v>452</v>
      </c>
      <c r="E8934" s="53" t="e">
        <f>VLOOKUP(D8934,'MPG Master'!$C$3:$I$716,7,0)</f>
        <v>#N/A</v>
      </c>
      <c r="F8934" s="7" t="e">
        <f>VLOOKUP(D8934,'MPG Master'!$C$3:$D$716,2,0)</f>
        <v>#N/A</v>
      </c>
      <c r="G8934" s="67" t="s">
        <v>60</v>
      </c>
      <c r="H8934" s="53" t="e">
        <f t="shared" si="312"/>
        <v>#N/A</v>
      </c>
      <c r="I8934" s="7" t="s">
        <v>11295</v>
      </c>
      <c r="J8934" s="7" t="s">
        <v>20519</v>
      </c>
      <c r="K8934" s="9">
        <v>29587</v>
      </c>
      <c r="L8934" s="7"/>
      <c r="M8934" s="7"/>
      <c r="N8934" s="7">
        <v>7046210038</v>
      </c>
      <c r="O8934" s="7"/>
      <c r="P8934" s="7"/>
      <c r="Q8934" s="7" t="s">
        <v>4724</v>
      </c>
      <c r="R8934" s="39" t="s">
        <v>17265</v>
      </c>
      <c r="S8934" s="7"/>
      <c r="T8934" s="7" t="s">
        <v>1076</v>
      </c>
      <c r="U8934" s="7"/>
      <c r="V8934" s="7"/>
      <c r="W8934" s="7"/>
      <c r="X8934" s="7"/>
      <c r="Y8934" s="39"/>
      <c r="Z8934" s="7"/>
      <c r="AA8934" s="7"/>
      <c r="AB8934" s="24"/>
      <c r="AC8934" t="s">
        <v>26453</v>
      </c>
      <c r="AD8934" t="s">
        <v>23380</v>
      </c>
    </row>
    <row r="8935" spans="1:30" x14ac:dyDescent="0.25">
      <c r="A8935" t="str">
        <f t="shared" si="313"/>
        <v>24160068</v>
      </c>
      <c r="B8935" s="23" t="s">
        <v>58</v>
      </c>
      <c r="C8935" s="7" t="s">
        <v>1325</v>
      </c>
      <c r="D8935" s="66" t="s">
        <v>578</v>
      </c>
      <c r="E8935" s="53" t="e">
        <f>VLOOKUP(D8935,'MPG Master'!$C$3:$I$716,7,0)</f>
        <v>#N/A</v>
      </c>
      <c r="F8935" s="7" t="e">
        <f>VLOOKUP(D8935,'MPG Master'!$C$3:$D$716,2,0)</f>
        <v>#N/A</v>
      </c>
      <c r="G8935" s="67" t="s">
        <v>2146</v>
      </c>
      <c r="H8935" s="53" t="e">
        <f t="shared" si="312"/>
        <v>#N/A</v>
      </c>
      <c r="I8935" s="7" t="s">
        <v>4929</v>
      </c>
      <c r="J8935" s="7" t="s">
        <v>22864</v>
      </c>
      <c r="K8935" s="9">
        <v>34459</v>
      </c>
      <c r="L8935" s="7"/>
      <c r="M8935" s="7"/>
      <c r="N8935" s="7">
        <v>8271318658</v>
      </c>
      <c r="O8935" s="7"/>
      <c r="P8935" s="7"/>
      <c r="Q8935" s="7" t="s">
        <v>1701</v>
      </c>
      <c r="R8935" s="39" t="s">
        <v>17266</v>
      </c>
      <c r="S8935" s="7"/>
      <c r="T8935" s="7" t="s">
        <v>1913</v>
      </c>
      <c r="U8935" s="7"/>
      <c r="V8935" s="7"/>
      <c r="W8935" s="7"/>
      <c r="X8935" s="7"/>
      <c r="Y8935" s="39"/>
      <c r="Z8935" s="7"/>
      <c r="AA8935" s="7"/>
      <c r="AB8935" s="24"/>
      <c r="AC8935" t="s">
        <v>26453</v>
      </c>
      <c r="AD8935" t="s">
        <v>23380</v>
      </c>
    </row>
    <row r="8936" spans="1:30" x14ac:dyDescent="0.25">
      <c r="A8936" t="str">
        <f t="shared" si="313"/>
        <v>24160069</v>
      </c>
      <c r="B8936" s="23" t="s">
        <v>58</v>
      </c>
      <c r="C8936" s="7" t="s">
        <v>1325</v>
      </c>
      <c r="D8936" s="66" t="s">
        <v>578</v>
      </c>
      <c r="E8936" s="53" t="e">
        <f>VLOOKUP(D8936,'MPG Master'!$C$3:$I$716,7,0)</f>
        <v>#N/A</v>
      </c>
      <c r="F8936" s="7" t="e">
        <f>VLOOKUP(D8936,'MPG Master'!$C$3:$D$716,2,0)</f>
        <v>#N/A</v>
      </c>
      <c r="G8936" s="67" t="s">
        <v>2149</v>
      </c>
      <c r="H8936" s="53" t="e">
        <f t="shared" si="312"/>
        <v>#N/A</v>
      </c>
      <c r="I8936" s="7" t="s">
        <v>3969</v>
      </c>
      <c r="J8936" s="7" t="s">
        <v>22865</v>
      </c>
      <c r="K8936" s="9">
        <v>33156</v>
      </c>
      <c r="L8936" s="7"/>
      <c r="M8936" s="7"/>
      <c r="N8936" s="7">
        <v>9525860892</v>
      </c>
      <c r="O8936" s="7"/>
      <c r="P8936" s="7"/>
      <c r="Q8936" s="7" t="s">
        <v>1701</v>
      </c>
      <c r="R8936" s="39" t="s">
        <v>17267</v>
      </c>
      <c r="S8936" s="7"/>
      <c r="T8936" s="7" t="s">
        <v>1390</v>
      </c>
      <c r="U8936" s="7"/>
      <c r="V8936" s="7"/>
      <c r="W8936" s="7"/>
      <c r="X8936" s="7"/>
      <c r="Y8936" s="39"/>
      <c r="Z8936" s="7"/>
      <c r="AA8936" s="7"/>
      <c r="AB8936" s="24"/>
      <c r="AC8936" t="s">
        <v>26453</v>
      </c>
      <c r="AD8936" t="s">
        <v>23380</v>
      </c>
    </row>
    <row r="8937" spans="1:30" x14ac:dyDescent="0.25">
      <c r="A8937" t="str">
        <f t="shared" si="313"/>
        <v>12430030</v>
      </c>
      <c r="B8937" s="23" t="s">
        <v>58</v>
      </c>
      <c r="C8937" s="7" t="s">
        <v>1676</v>
      </c>
      <c r="D8937" s="66" t="s">
        <v>7525</v>
      </c>
      <c r="E8937" s="53" t="e">
        <f>VLOOKUP(D8937,'MPG Master'!$C$3:$I$716,7,0)</f>
        <v>#N/A</v>
      </c>
      <c r="F8937" s="7" t="e">
        <f>VLOOKUP(D8937,'MPG Master'!$C$3:$D$716,2,0)</f>
        <v>#N/A</v>
      </c>
      <c r="G8937" s="67" t="s">
        <v>380</v>
      </c>
      <c r="H8937" s="53" t="e">
        <f t="shared" si="312"/>
        <v>#N/A</v>
      </c>
      <c r="I8937" s="7" t="s">
        <v>11296</v>
      </c>
      <c r="J8937" s="7" t="s">
        <v>22866</v>
      </c>
      <c r="K8937" s="9">
        <v>22647</v>
      </c>
      <c r="L8937" s="7"/>
      <c r="M8937" s="7"/>
      <c r="N8937" s="7">
        <v>9835432137</v>
      </c>
      <c r="O8937" s="7"/>
      <c r="P8937" s="7"/>
      <c r="Q8937" s="7" t="s">
        <v>1424</v>
      </c>
      <c r="R8937" s="39" t="s">
        <v>17268</v>
      </c>
      <c r="S8937" s="7"/>
      <c r="T8937" s="7" t="s">
        <v>735</v>
      </c>
      <c r="U8937" s="7"/>
      <c r="V8937" s="7"/>
      <c r="W8937" s="7"/>
      <c r="X8937" s="7"/>
      <c r="Y8937" s="39"/>
      <c r="Z8937" s="7"/>
      <c r="AA8937" s="7"/>
      <c r="AB8937" s="24"/>
      <c r="AC8937" t="s">
        <v>26453</v>
      </c>
      <c r="AD8937" t="s">
        <v>23380</v>
      </c>
    </row>
    <row r="8938" spans="1:30" x14ac:dyDescent="0.25">
      <c r="A8938" t="str">
        <f t="shared" si="313"/>
        <v>97630008</v>
      </c>
      <c r="B8938" s="23" t="s">
        <v>58</v>
      </c>
      <c r="C8938" s="7" t="s">
        <v>1664</v>
      </c>
      <c r="D8938" s="66" t="s">
        <v>7552</v>
      </c>
      <c r="E8938" s="53" t="e">
        <f>VLOOKUP(D8938,'MPG Master'!$C$3:$I$716,7,0)</f>
        <v>#N/A</v>
      </c>
      <c r="F8938" s="7" t="e">
        <f>VLOOKUP(D8938,'MPG Master'!$C$3:$D$716,2,0)</f>
        <v>#N/A</v>
      </c>
      <c r="G8938" s="67" t="s">
        <v>1687</v>
      </c>
      <c r="H8938" s="53" t="e">
        <f t="shared" si="312"/>
        <v>#N/A</v>
      </c>
      <c r="I8938" s="7" t="s">
        <v>11298</v>
      </c>
      <c r="J8938" s="7" t="s">
        <v>22868</v>
      </c>
      <c r="K8938" s="9">
        <v>18113</v>
      </c>
      <c r="L8938" s="7"/>
      <c r="M8938" s="7"/>
      <c r="N8938" s="7">
        <v>9060809642</v>
      </c>
      <c r="O8938" s="7"/>
      <c r="P8938" s="7"/>
      <c r="Q8938" s="7" t="s">
        <v>1424</v>
      </c>
      <c r="R8938" s="39" t="s">
        <v>17269</v>
      </c>
      <c r="S8938" s="7"/>
      <c r="T8938" s="7" t="s">
        <v>2876</v>
      </c>
      <c r="U8938" s="7"/>
      <c r="V8938" s="7"/>
      <c r="W8938" s="7"/>
      <c r="X8938" s="7"/>
      <c r="Y8938" s="39"/>
      <c r="Z8938" s="7"/>
      <c r="AA8938" s="7"/>
      <c r="AB8938" s="24"/>
      <c r="AC8938" t="s">
        <v>26453</v>
      </c>
      <c r="AD8938" t="s">
        <v>23380</v>
      </c>
    </row>
    <row r="8939" spans="1:30" x14ac:dyDescent="0.25">
      <c r="A8939" t="str">
        <f t="shared" si="313"/>
        <v>97630010</v>
      </c>
      <c r="B8939" s="23" t="s">
        <v>58</v>
      </c>
      <c r="C8939" s="7" t="s">
        <v>1664</v>
      </c>
      <c r="D8939" s="66" t="s">
        <v>7552</v>
      </c>
      <c r="E8939" s="53" t="e">
        <f>VLOOKUP(D8939,'MPG Master'!$C$3:$I$716,7,0)</f>
        <v>#N/A</v>
      </c>
      <c r="F8939" s="7" t="e">
        <f>VLOOKUP(D8939,'MPG Master'!$C$3:$D$716,2,0)</f>
        <v>#N/A</v>
      </c>
      <c r="G8939" s="67" t="s">
        <v>1681</v>
      </c>
      <c r="H8939" s="53" t="e">
        <f t="shared" si="312"/>
        <v>#N/A</v>
      </c>
      <c r="I8939" s="7" t="s">
        <v>5158</v>
      </c>
      <c r="J8939" s="7" t="s">
        <v>22869</v>
      </c>
      <c r="K8939" s="9">
        <v>23377</v>
      </c>
      <c r="L8939" s="7"/>
      <c r="M8939" s="7"/>
      <c r="N8939" s="7">
        <v>7360085071</v>
      </c>
      <c r="O8939" s="7"/>
      <c r="P8939" s="7"/>
      <c r="Q8939" s="7" t="s">
        <v>1424</v>
      </c>
      <c r="R8939" s="39" t="s">
        <v>17270</v>
      </c>
      <c r="S8939" s="7"/>
      <c r="T8939" s="7" t="s">
        <v>2876</v>
      </c>
      <c r="U8939" s="7"/>
      <c r="V8939" s="7"/>
      <c r="W8939" s="7"/>
      <c r="X8939" s="7"/>
      <c r="Y8939" s="39"/>
      <c r="Z8939" s="7"/>
      <c r="AA8939" s="7"/>
      <c r="AB8939" s="24"/>
      <c r="AC8939" t="s">
        <v>26453</v>
      </c>
      <c r="AD8939" t="s">
        <v>23380</v>
      </c>
    </row>
    <row r="8940" spans="1:30" x14ac:dyDescent="0.25">
      <c r="A8940" t="str">
        <f t="shared" si="313"/>
        <v>50460158</v>
      </c>
      <c r="B8940" s="23" t="s">
        <v>58</v>
      </c>
      <c r="C8940" s="7" t="s">
        <v>1448</v>
      </c>
      <c r="D8940" s="66" t="s">
        <v>405</v>
      </c>
      <c r="E8940" s="53" t="e">
        <f>VLOOKUP(D8940,'MPG Master'!$C$3:$I$716,7,0)</f>
        <v>#N/A</v>
      </c>
      <c r="F8940" s="7" t="e">
        <f>VLOOKUP(D8940,'MPG Master'!$C$3:$D$716,2,0)</f>
        <v>#N/A</v>
      </c>
      <c r="G8940" s="67" t="s">
        <v>4602</v>
      </c>
      <c r="H8940" s="53" t="e">
        <f t="shared" si="312"/>
        <v>#N/A</v>
      </c>
      <c r="I8940" s="7" t="s">
        <v>6634</v>
      </c>
      <c r="J8940" s="7" t="s">
        <v>1954</v>
      </c>
      <c r="K8940" s="9">
        <v>36043</v>
      </c>
      <c r="L8940" s="7"/>
      <c r="M8940" s="7"/>
      <c r="N8940" s="7">
        <v>7903953426</v>
      </c>
      <c r="O8940" s="7"/>
      <c r="P8940" s="7"/>
      <c r="Q8940" s="7" t="s">
        <v>99</v>
      </c>
      <c r="R8940" s="39" t="s">
        <v>17271</v>
      </c>
      <c r="S8940" s="7"/>
      <c r="T8940" s="7" t="s">
        <v>3053</v>
      </c>
      <c r="U8940" s="7"/>
      <c r="V8940" s="7"/>
      <c r="W8940" s="7"/>
      <c r="X8940" s="7"/>
      <c r="Y8940" s="39"/>
      <c r="Z8940" s="7"/>
      <c r="AA8940" s="7"/>
      <c r="AB8940" s="24"/>
      <c r="AC8940" t="s">
        <v>26453</v>
      </c>
      <c r="AD8940" t="s">
        <v>23380</v>
      </c>
    </row>
    <row r="8941" spans="1:30" x14ac:dyDescent="0.25">
      <c r="A8941" t="str">
        <f t="shared" si="313"/>
        <v>12460041</v>
      </c>
      <c r="B8941" s="23" t="s">
        <v>58</v>
      </c>
      <c r="C8941" s="7" t="s">
        <v>1675</v>
      </c>
      <c r="D8941" s="66" t="s">
        <v>7533</v>
      </c>
      <c r="E8941" s="53" t="e">
        <f>VLOOKUP(D8941,'MPG Master'!$C$3:$I$716,7,0)</f>
        <v>#N/A</v>
      </c>
      <c r="F8941" s="7" t="e">
        <f>VLOOKUP(D8941,'MPG Master'!$C$3:$D$716,2,0)</f>
        <v>#N/A</v>
      </c>
      <c r="G8941" s="67" t="s">
        <v>2314</v>
      </c>
      <c r="H8941" s="53" t="e">
        <f t="shared" si="312"/>
        <v>#N/A</v>
      </c>
      <c r="I8941" s="7" t="s">
        <v>2417</v>
      </c>
      <c r="J8941" s="7" t="s">
        <v>22870</v>
      </c>
      <c r="K8941" s="9">
        <v>31778</v>
      </c>
      <c r="L8941" s="7"/>
      <c r="M8941" s="7"/>
      <c r="N8941" s="7">
        <v>6203054733</v>
      </c>
      <c r="O8941" s="7"/>
      <c r="P8941" s="7"/>
      <c r="Q8941" s="7" t="s">
        <v>4724</v>
      </c>
      <c r="R8941" s="39" t="s">
        <v>17272</v>
      </c>
      <c r="S8941" s="7"/>
      <c r="T8941" s="7" t="s">
        <v>3997</v>
      </c>
      <c r="U8941" s="7"/>
      <c r="V8941" s="7"/>
      <c r="W8941" s="7"/>
      <c r="X8941" s="7"/>
      <c r="Y8941" s="39"/>
      <c r="Z8941" s="7"/>
      <c r="AA8941" s="7"/>
      <c r="AB8941" s="24"/>
      <c r="AC8941" t="s">
        <v>26453</v>
      </c>
      <c r="AD8941" t="s">
        <v>23380</v>
      </c>
    </row>
    <row r="8942" spans="1:30" x14ac:dyDescent="0.25">
      <c r="A8942" t="str">
        <f t="shared" si="313"/>
        <v>12060084</v>
      </c>
      <c r="B8942" s="23" t="s">
        <v>58</v>
      </c>
      <c r="C8942" s="7" t="s">
        <v>1675</v>
      </c>
      <c r="D8942" s="66" t="s">
        <v>401</v>
      </c>
      <c r="E8942" s="53" t="e">
        <f>VLOOKUP(D8942,'MPG Master'!$C$3:$I$716,7,0)</f>
        <v>#N/A</v>
      </c>
      <c r="F8942" s="7" t="e">
        <f>VLOOKUP(D8942,'MPG Master'!$C$3:$D$716,2,0)</f>
        <v>#N/A</v>
      </c>
      <c r="G8942" s="67" t="s">
        <v>2896</v>
      </c>
      <c r="H8942" s="53" t="e">
        <f t="shared" si="312"/>
        <v>#N/A</v>
      </c>
      <c r="I8942" s="7" t="s">
        <v>11043</v>
      </c>
      <c r="J8942" s="7" t="s">
        <v>10697</v>
      </c>
      <c r="K8942" s="9">
        <v>38399</v>
      </c>
      <c r="L8942" s="7"/>
      <c r="M8942" s="7"/>
      <c r="N8942" s="7"/>
      <c r="O8942" s="7"/>
      <c r="P8942" s="7"/>
      <c r="Q8942" s="7" t="s">
        <v>1424</v>
      </c>
      <c r="R8942" s="39" t="s">
        <v>17273</v>
      </c>
      <c r="S8942" s="7"/>
      <c r="T8942" s="7" t="s">
        <v>935</v>
      </c>
      <c r="U8942" s="7"/>
      <c r="V8942" s="7"/>
      <c r="W8942" s="7"/>
      <c r="X8942" s="7"/>
      <c r="Y8942" s="39"/>
      <c r="Z8942" s="7"/>
      <c r="AA8942" s="7"/>
      <c r="AB8942" s="24"/>
      <c r="AC8942" t="s">
        <v>26453</v>
      </c>
      <c r="AD8942" t="s">
        <v>23380</v>
      </c>
    </row>
    <row r="8943" spans="1:30" x14ac:dyDescent="0.25">
      <c r="A8943" t="str">
        <f t="shared" si="313"/>
        <v>91620028</v>
      </c>
      <c r="B8943" s="23" t="s">
        <v>58</v>
      </c>
      <c r="C8943" s="7" t="s">
        <v>667</v>
      </c>
      <c r="D8943" s="66" t="s">
        <v>432</v>
      </c>
      <c r="E8943" s="53" t="e">
        <f>VLOOKUP(D8943,'MPG Master'!$C$3:$I$716,7,0)</f>
        <v>#N/A</v>
      </c>
      <c r="F8943" s="7" t="e">
        <f>VLOOKUP(D8943,'MPG Master'!$C$3:$D$716,2,0)</f>
        <v>#N/A</v>
      </c>
      <c r="G8943" s="67" t="s">
        <v>1685</v>
      </c>
      <c r="H8943" s="53" t="e">
        <f t="shared" si="312"/>
        <v>#N/A</v>
      </c>
      <c r="I8943" s="7" t="s">
        <v>11299</v>
      </c>
      <c r="J8943" s="7" t="s">
        <v>22871</v>
      </c>
      <c r="K8943" s="9">
        <v>18629</v>
      </c>
      <c r="L8943" s="7"/>
      <c r="M8943" s="7"/>
      <c r="N8943" s="7"/>
      <c r="O8943" s="7"/>
      <c r="P8943" s="7"/>
      <c r="Q8943" s="7" t="s">
        <v>1851</v>
      </c>
      <c r="R8943" s="39" t="s">
        <v>17274</v>
      </c>
      <c r="S8943" s="7"/>
      <c r="T8943" s="7" t="s">
        <v>747</v>
      </c>
      <c r="U8943" s="7"/>
      <c r="V8943" s="7"/>
      <c r="W8943" s="7"/>
      <c r="X8943" s="7"/>
      <c r="Y8943" s="39"/>
      <c r="Z8943" s="7"/>
      <c r="AA8943" s="7"/>
      <c r="AB8943" s="24"/>
      <c r="AC8943" t="s">
        <v>26453</v>
      </c>
      <c r="AD8943" t="s">
        <v>23380</v>
      </c>
    </row>
    <row r="8944" spans="1:30" x14ac:dyDescent="0.25">
      <c r="A8944" t="str">
        <f t="shared" si="313"/>
        <v>91620029</v>
      </c>
      <c r="B8944" s="23" t="s">
        <v>58</v>
      </c>
      <c r="C8944" s="7" t="s">
        <v>667</v>
      </c>
      <c r="D8944" s="66" t="s">
        <v>432</v>
      </c>
      <c r="E8944" s="53" t="e">
        <f>VLOOKUP(D8944,'MPG Master'!$C$3:$I$716,7,0)</f>
        <v>#N/A</v>
      </c>
      <c r="F8944" s="7" t="e">
        <f>VLOOKUP(D8944,'MPG Master'!$C$3:$D$716,2,0)</f>
        <v>#N/A</v>
      </c>
      <c r="G8944" s="67" t="s">
        <v>1927</v>
      </c>
      <c r="H8944" s="53" t="e">
        <f t="shared" si="312"/>
        <v>#N/A</v>
      </c>
      <c r="I8944" s="7" t="s">
        <v>1868</v>
      </c>
      <c r="J8944" s="7" t="s">
        <v>22872</v>
      </c>
      <c r="K8944" s="9">
        <v>32874</v>
      </c>
      <c r="L8944" s="7"/>
      <c r="M8944" s="7"/>
      <c r="N8944" s="7"/>
      <c r="O8944" s="7"/>
      <c r="P8944" s="7"/>
      <c r="Q8944" s="7" t="s">
        <v>99</v>
      </c>
      <c r="R8944" s="39" t="s">
        <v>17275</v>
      </c>
      <c r="S8944" s="7"/>
      <c r="T8944" s="7" t="s">
        <v>1030</v>
      </c>
      <c r="U8944" s="7"/>
      <c r="V8944" s="7"/>
      <c r="W8944" s="7"/>
      <c r="X8944" s="7"/>
      <c r="Y8944" s="39"/>
      <c r="Z8944" s="7"/>
      <c r="AA8944" s="7"/>
      <c r="AB8944" s="24"/>
      <c r="AC8944" t="s">
        <v>26453</v>
      </c>
      <c r="AD8944" t="s">
        <v>23380</v>
      </c>
    </row>
    <row r="8945" spans="1:30" x14ac:dyDescent="0.25">
      <c r="A8945" t="str">
        <f t="shared" si="313"/>
        <v>93750014</v>
      </c>
      <c r="B8945" s="23" t="s">
        <v>58</v>
      </c>
      <c r="C8945" s="7" t="s">
        <v>7738</v>
      </c>
      <c r="D8945" s="66" t="s">
        <v>7514</v>
      </c>
      <c r="E8945" s="53" t="e">
        <f>VLOOKUP(D8945,'MPG Master'!$C$3:$I$716,7,0)</f>
        <v>#N/A</v>
      </c>
      <c r="F8945" s="7" t="e">
        <f>VLOOKUP(D8945,'MPG Master'!$C$3:$D$716,2,0)</f>
        <v>#N/A</v>
      </c>
      <c r="G8945" s="67" t="s">
        <v>1736</v>
      </c>
      <c r="H8945" s="53" t="e">
        <f t="shared" si="312"/>
        <v>#N/A</v>
      </c>
      <c r="I8945" s="7" t="s">
        <v>2844</v>
      </c>
      <c r="J8945" s="7" t="s">
        <v>22873</v>
      </c>
      <c r="K8945" s="9">
        <v>30317</v>
      </c>
      <c r="L8945" s="7"/>
      <c r="M8945" s="7"/>
      <c r="N8945" s="7">
        <v>9570726259</v>
      </c>
      <c r="O8945" s="7"/>
      <c r="P8945" s="7"/>
      <c r="Q8945" s="7" t="s">
        <v>1424</v>
      </c>
      <c r="R8945" s="39" t="s">
        <v>17276</v>
      </c>
      <c r="S8945" s="7"/>
      <c r="T8945" s="7" t="s">
        <v>6504</v>
      </c>
      <c r="U8945" s="7"/>
      <c r="V8945" s="7"/>
      <c r="W8945" s="7"/>
      <c r="X8945" s="7"/>
      <c r="Y8945" s="39"/>
      <c r="Z8945" s="7"/>
      <c r="AA8945" s="7"/>
      <c r="AB8945" s="24"/>
      <c r="AC8945" t="s">
        <v>26453</v>
      </c>
      <c r="AD8945" t="s">
        <v>23380</v>
      </c>
    </row>
    <row r="8946" spans="1:30" x14ac:dyDescent="0.25">
      <c r="A8946" t="str">
        <f t="shared" si="313"/>
        <v>93750015</v>
      </c>
      <c r="B8946" s="23" t="s">
        <v>58</v>
      </c>
      <c r="C8946" s="7" t="s">
        <v>7738</v>
      </c>
      <c r="D8946" s="66" t="s">
        <v>7514</v>
      </c>
      <c r="E8946" s="53" t="e">
        <f>VLOOKUP(D8946,'MPG Master'!$C$3:$I$716,7,0)</f>
        <v>#N/A</v>
      </c>
      <c r="F8946" s="7" t="e">
        <f>VLOOKUP(D8946,'MPG Master'!$C$3:$D$716,2,0)</f>
        <v>#N/A</v>
      </c>
      <c r="G8946" s="67" t="s">
        <v>1739</v>
      </c>
      <c r="H8946" s="53" t="e">
        <f t="shared" si="312"/>
        <v>#N/A</v>
      </c>
      <c r="I8946" s="7" t="s">
        <v>2438</v>
      </c>
      <c r="J8946" s="7" t="s">
        <v>22874</v>
      </c>
      <c r="K8946" s="9">
        <v>32874</v>
      </c>
      <c r="L8946" s="7"/>
      <c r="M8946" s="7"/>
      <c r="N8946" s="7">
        <v>9534157434</v>
      </c>
      <c r="O8946" s="7"/>
      <c r="P8946" s="7"/>
      <c r="Q8946" s="7" t="s">
        <v>99</v>
      </c>
      <c r="R8946" s="39" t="s">
        <v>17277</v>
      </c>
      <c r="S8946" s="7"/>
      <c r="T8946" s="7" t="s">
        <v>705</v>
      </c>
      <c r="U8946" s="7"/>
      <c r="V8946" s="7"/>
      <c r="W8946" s="7"/>
      <c r="X8946" s="7"/>
      <c r="Y8946" s="39"/>
      <c r="Z8946" s="7"/>
      <c r="AA8946" s="7"/>
      <c r="AB8946" s="24"/>
      <c r="AC8946" t="s">
        <v>26453</v>
      </c>
      <c r="AD8946" t="s">
        <v>23380</v>
      </c>
    </row>
    <row r="8947" spans="1:30" x14ac:dyDescent="0.25">
      <c r="A8947" t="str">
        <f t="shared" si="313"/>
        <v>93750016</v>
      </c>
      <c r="B8947" s="23" t="s">
        <v>58</v>
      </c>
      <c r="C8947" s="7" t="s">
        <v>7738</v>
      </c>
      <c r="D8947" s="66" t="s">
        <v>7514</v>
      </c>
      <c r="E8947" s="53" t="e">
        <f>VLOOKUP(D8947,'MPG Master'!$C$3:$I$716,7,0)</f>
        <v>#N/A</v>
      </c>
      <c r="F8947" s="7" t="e">
        <f>VLOOKUP(D8947,'MPG Master'!$C$3:$D$716,2,0)</f>
        <v>#N/A</v>
      </c>
      <c r="G8947" s="67" t="s">
        <v>1772</v>
      </c>
      <c r="H8947" s="53" t="e">
        <f t="shared" si="312"/>
        <v>#N/A</v>
      </c>
      <c r="I8947" s="7" t="s">
        <v>11300</v>
      </c>
      <c r="J8947" s="7" t="s">
        <v>22875</v>
      </c>
      <c r="K8947" s="9">
        <v>21551</v>
      </c>
      <c r="L8947" s="7"/>
      <c r="M8947" s="7"/>
      <c r="N8947" s="7">
        <v>9657304689</v>
      </c>
      <c r="O8947" s="7"/>
      <c r="P8947" s="7"/>
      <c r="Q8947" s="7" t="s">
        <v>99</v>
      </c>
      <c r="R8947" s="39" t="s">
        <v>17278</v>
      </c>
      <c r="S8947" s="7"/>
      <c r="T8947" s="7" t="s">
        <v>705</v>
      </c>
      <c r="U8947" s="7"/>
      <c r="V8947" s="7"/>
      <c r="W8947" s="7"/>
      <c r="X8947" s="7"/>
      <c r="Y8947" s="39"/>
      <c r="Z8947" s="7"/>
      <c r="AA8947" s="7"/>
      <c r="AB8947" s="24"/>
      <c r="AC8947" t="s">
        <v>26453</v>
      </c>
      <c r="AD8947" t="s">
        <v>23380</v>
      </c>
    </row>
    <row r="8948" spans="1:30" x14ac:dyDescent="0.25">
      <c r="A8948" t="str">
        <f t="shared" si="313"/>
        <v>93750017</v>
      </c>
      <c r="B8948" s="23" t="s">
        <v>58</v>
      </c>
      <c r="C8948" s="7" t="s">
        <v>7738</v>
      </c>
      <c r="D8948" s="66" t="s">
        <v>7514</v>
      </c>
      <c r="E8948" s="53" t="e">
        <f>VLOOKUP(D8948,'MPG Master'!$C$3:$I$716,7,0)</f>
        <v>#N/A</v>
      </c>
      <c r="F8948" s="7" t="e">
        <f>VLOOKUP(D8948,'MPG Master'!$C$3:$D$716,2,0)</f>
        <v>#N/A</v>
      </c>
      <c r="G8948" s="67" t="s">
        <v>1683</v>
      </c>
      <c r="H8948" s="53" t="e">
        <f t="shared" si="312"/>
        <v>#N/A</v>
      </c>
      <c r="I8948" s="7" t="s">
        <v>2382</v>
      </c>
      <c r="J8948" s="7" t="s">
        <v>22876</v>
      </c>
      <c r="K8948" s="9">
        <v>35200</v>
      </c>
      <c r="L8948" s="7"/>
      <c r="M8948" s="7"/>
      <c r="N8948" s="7">
        <v>7004318290</v>
      </c>
      <c r="O8948" s="7"/>
      <c r="P8948" s="7"/>
      <c r="Q8948" s="7" t="s">
        <v>4004</v>
      </c>
      <c r="R8948" s="39" t="s">
        <v>17279</v>
      </c>
      <c r="S8948" s="7"/>
      <c r="T8948" s="7" t="s">
        <v>710</v>
      </c>
      <c r="U8948" s="7"/>
      <c r="V8948" s="7"/>
      <c r="W8948" s="7"/>
      <c r="X8948" s="7"/>
      <c r="Y8948" s="39"/>
      <c r="Z8948" s="7"/>
      <c r="AA8948" s="7"/>
      <c r="AB8948" s="24"/>
      <c r="AC8948" t="s">
        <v>26453</v>
      </c>
      <c r="AD8948" t="s">
        <v>23380</v>
      </c>
    </row>
    <row r="8949" spans="1:30" x14ac:dyDescent="0.25">
      <c r="A8949" t="str">
        <f t="shared" si="313"/>
        <v>97470036</v>
      </c>
      <c r="B8949" s="23" t="s">
        <v>58</v>
      </c>
      <c r="C8949" s="7" t="s">
        <v>671</v>
      </c>
      <c r="D8949" s="66" t="s">
        <v>480</v>
      </c>
      <c r="E8949" s="53" t="e">
        <f>VLOOKUP(D8949,'MPG Master'!$C$3:$I$716,7,0)</f>
        <v>#N/A</v>
      </c>
      <c r="F8949" s="7" t="e">
        <f>VLOOKUP(D8949,'MPG Master'!$C$3:$D$716,2,0)</f>
        <v>#N/A</v>
      </c>
      <c r="G8949" s="67" t="s">
        <v>383</v>
      </c>
      <c r="H8949" s="53" t="e">
        <f t="shared" si="312"/>
        <v>#N/A</v>
      </c>
      <c r="I8949" s="7" t="s">
        <v>11301</v>
      </c>
      <c r="J8949" s="7" t="s">
        <v>5061</v>
      </c>
      <c r="K8949" s="9">
        <v>26667</v>
      </c>
      <c r="L8949" s="7"/>
      <c r="M8949" s="7"/>
      <c r="N8949" s="7">
        <v>9709957667</v>
      </c>
      <c r="O8949" s="7"/>
      <c r="P8949" s="7"/>
      <c r="Q8949" s="7" t="s">
        <v>4724</v>
      </c>
      <c r="R8949" s="39" t="s">
        <v>17280</v>
      </c>
      <c r="S8949" s="7"/>
      <c r="T8949" s="7" t="s">
        <v>1152</v>
      </c>
      <c r="U8949" s="7"/>
      <c r="V8949" s="7"/>
      <c r="W8949" s="7"/>
      <c r="X8949" s="7"/>
      <c r="Y8949" s="39"/>
      <c r="Z8949" s="7"/>
      <c r="AA8949" s="7"/>
      <c r="AB8949" s="24"/>
      <c r="AC8949" t="s">
        <v>26453</v>
      </c>
      <c r="AD8949" t="s">
        <v>23380</v>
      </c>
    </row>
    <row r="8950" spans="1:30" x14ac:dyDescent="0.25">
      <c r="A8950" t="str">
        <f t="shared" si="313"/>
        <v>97470037</v>
      </c>
      <c r="B8950" s="23" t="s">
        <v>58</v>
      </c>
      <c r="C8950" s="7" t="s">
        <v>671</v>
      </c>
      <c r="D8950" s="66" t="s">
        <v>480</v>
      </c>
      <c r="E8950" s="53" t="e">
        <f>VLOOKUP(D8950,'MPG Master'!$C$3:$I$716,7,0)</f>
        <v>#N/A</v>
      </c>
      <c r="F8950" s="7" t="e">
        <f>VLOOKUP(D8950,'MPG Master'!$C$3:$D$716,2,0)</f>
        <v>#N/A</v>
      </c>
      <c r="G8950" s="67" t="s">
        <v>1692</v>
      </c>
      <c r="H8950" s="53" t="e">
        <f t="shared" si="312"/>
        <v>#N/A</v>
      </c>
      <c r="I8950" s="7" t="s">
        <v>5674</v>
      </c>
      <c r="J8950" s="7" t="s">
        <v>22877</v>
      </c>
      <c r="K8950" s="9">
        <v>22722</v>
      </c>
      <c r="L8950" s="7"/>
      <c r="M8950" s="7"/>
      <c r="N8950" s="7">
        <v>9709694791</v>
      </c>
      <c r="O8950" s="7"/>
      <c r="P8950" s="7"/>
      <c r="Q8950" s="7" t="s">
        <v>4724</v>
      </c>
      <c r="R8950" s="39" t="s">
        <v>17281</v>
      </c>
      <c r="S8950" s="7"/>
      <c r="T8950" s="7" t="s">
        <v>1152</v>
      </c>
      <c r="U8950" s="7"/>
      <c r="V8950" s="7"/>
      <c r="W8950" s="7"/>
      <c r="X8950" s="7"/>
      <c r="Y8950" s="39"/>
      <c r="Z8950" s="7"/>
      <c r="AA8950" s="7"/>
      <c r="AB8950" s="24"/>
      <c r="AC8950" t="s">
        <v>26453</v>
      </c>
      <c r="AD8950" t="s">
        <v>23380</v>
      </c>
    </row>
    <row r="8951" spans="1:30" x14ac:dyDescent="0.25">
      <c r="A8951" t="str">
        <f t="shared" si="313"/>
        <v>97470038</v>
      </c>
      <c r="B8951" s="23" t="s">
        <v>58</v>
      </c>
      <c r="C8951" s="7" t="s">
        <v>671</v>
      </c>
      <c r="D8951" s="66" t="s">
        <v>480</v>
      </c>
      <c r="E8951" s="53" t="e">
        <f>VLOOKUP(D8951,'MPG Master'!$C$3:$I$716,7,0)</f>
        <v>#N/A</v>
      </c>
      <c r="F8951" s="7" t="e">
        <f>VLOOKUP(D8951,'MPG Master'!$C$3:$D$716,2,0)</f>
        <v>#N/A</v>
      </c>
      <c r="G8951" s="67" t="s">
        <v>1691</v>
      </c>
      <c r="H8951" s="53" t="e">
        <f t="shared" si="312"/>
        <v>#N/A</v>
      </c>
      <c r="I8951" s="7" t="s">
        <v>1210</v>
      </c>
      <c r="J8951" s="7" t="s">
        <v>22877</v>
      </c>
      <c r="K8951" s="9">
        <v>24473</v>
      </c>
      <c r="L8951" s="7"/>
      <c r="M8951" s="7"/>
      <c r="N8951" s="7">
        <v>8051945818</v>
      </c>
      <c r="O8951" s="7"/>
      <c r="P8951" s="7"/>
      <c r="Q8951" s="7" t="s">
        <v>4724</v>
      </c>
      <c r="R8951" s="39" t="s">
        <v>17282</v>
      </c>
      <c r="S8951" s="7"/>
      <c r="T8951" s="7" t="s">
        <v>2561</v>
      </c>
      <c r="U8951" s="7"/>
      <c r="V8951" s="7"/>
      <c r="W8951" s="7"/>
      <c r="X8951" s="7"/>
      <c r="Y8951" s="39"/>
      <c r="Z8951" s="7"/>
      <c r="AA8951" s="7"/>
      <c r="AB8951" s="24"/>
      <c r="AC8951" t="s">
        <v>26453</v>
      </c>
      <c r="AD8951" t="s">
        <v>23380</v>
      </c>
    </row>
    <row r="8952" spans="1:30" x14ac:dyDescent="0.25">
      <c r="A8952" t="str">
        <f t="shared" si="313"/>
        <v>97470039</v>
      </c>
      <c r="B8952" s="23" t="s">
        <v>58</v>
      </c>
      <c r="C8952" s="7" t="s">
        <v>671</v>
      </c>
      <c r="D8952" s="66" t="s">
        <v>480</v>
      </c>
      <c r="E8952" s="53" t="e">
        <f>VLOOKUP(D8952,'MPG Master'!$C$3:$I$716,7,0)</f>
        <v>#N/A</v>
      </c>
      <c r="F8952" s="7" t="e">
        <f>VLOOKUP(D8952,'MPG Master'!$C$3:$D$716,2,0)</f>
        <v>#N/A</v>
      </c>
      <c r="G8952" s="67" t="s">
        <v>2665</v>
      </c>
      <c r="H8952" s="53" t="e">
        <f t="shared" si="312"/>
        <v>#N/A</v>
      </c>
      <c r="I8952" s="7" t="s">
        <v>9679</v>
      </c>
      <c r="J8952" s="7" t="s">
        <v>22310</v>
      </c>
      <c r="K8952" s="9">
        <v>27395</v>
      </c>
      <c r="L8952" s="7"/>
      <c r="M8952" s="7"/>
      <c r="N8952" s="7">
        <v>7549868710</v>
      </c>
      <c r="O8952" s="7"/>
      <c r="P8952" s="7"/>
      <c r="Q8952" s="7" t="s">
        <v>1701</v>
      </c>
      <c r="R8952" s="39" t="s">
        <v>17283</v>
      </c>
      <c r="S8952" s="7"/>
      <c r="T8952" s="7" t="s">
        <v>1152</v>
      </c>
      <c r="U8952" s="7"/>
      <c r="V8952" s="7"/>
      <c r="W8952" s="7"/>
      <c r="X8952" s="7"/>
      <c r="Y8952" s="39"/>
      <c r="Z8952" s="7"/>
      <c r="AA8952" s="7"/>
      <c r="AB8952" s="24"/>
      <c r="AC8952" t="s">
        <v>26453</v>
      </c>
      <c r="AD8952" t="s">
        <v>23380</v>
      </c>
    </row>
    <row r="8953" spans="1:30" x14ac:dyDescent="0.25">
      <c r="A8953" t="str">
        <f t="shared" si="313"/>
        <v>85940018</v>
      </c>
      <c r="B8953" s="23" t="s">
        <v>58</v>
      </c>
      <c r="C8953" s="7" t="s">
        <v>966</v>
      </c>
      <c r="D8953" s="66" t="s">
        <v>7535</v>
      </c>
      <c r="E8953" s="53" t="e">
        <f>VLOOKUP(D8953,'MPG Master'!$C$3:$I$716,7,0)</f>
        <v>#N/A</v>
      </c>
      <c r="F8953" s="7" t="e">
        <f>VLOOKUP(D8953,'MPG Master'!$C$3:$D$716,2,0)</f>
        <v>#N/A</v>
      </c>
      <c r="G8953" s="67" t="s">
        <v>1682</v>
      </c>
      <c r="H8953" s="53" t="e">
        <f t="shared" si="312"/>
        <v>#N/A</v>
      </c>
      <c r="I8953" s="7" t="s">
        <v>2162</v>
      </c>
      <c r="J8953" s="7" t="s">
        <v>22878</v>
      </c>
      <c r="K8953" s="9">
        <v>26299</v>
      </c>
      <c r="L8953" s="7"/>
      <c r="M8953" s="7"/>
      <c r="N8953" s="7">
        <v>9771722801</v>
      </c>
      <c r="O8953" s="7"/>
      <c r="P8953" s="7"/>
      <c r="Q8953" s="7" t="s">
        <v>1808</v>
      </c>
      <c r="R8953" s="39" t="s">
        <v>17284</v>
      </c>
      <c r="S8953" s="7"/>
      <c r="T8953" s="7" t="s">
        <v>963</v>
      </c>
      <c r="U8953" s="7"/>
      <c r="V8953" s="7"/>
      <c r="W8953" s="7"/>
      <c r="X8953" s="7"/>
      <c r="Y8953" s="39"/>
      <c r="Z8953" s="7"/>
      <c r="AA8953" s="7"/>
      <c r="AB8953" s="24"/>
      <c r="AC8953" t="s">
        <v>26453</v>
      </c>
      <c r="AD8953" t="s">
        <v>23380</v>
      </c>
    </row>
    <row r="8954" spans="1:30" x14ac:dyDescent="0.25">
      <c r="A8954" t="str">
        <f t="shared" si="313"/>
        <v>20500004</v>
      </c>
      <c r="B8954" s="23" t="s">
        <v>58</v>
      </c>
      <c r="C8954" s="7" t="s">
        <v>1673</v>
      </c>
      <c r="D8954" s="66" t="s">
        <v>7561</v>
      </c>
      <c r="E8954" s="53" t="e">
        <f>VLOOKUP(D8954,'MPG Master'!$C$3:$I$716,7,0)</f>
        <v>#N/A</v>
      </c>
      <c r="F8954" s="7" t="e">
        <f>VLOOKUP(D8954,'MPG Master'!$C$3:$D$716,2,0)</f>
        <v>#N/A</v>
      </c>
      <c r="G8954" s="67" t="s">
        <v>1679</v>
      </c>
      <c r="H8954" s="53" t="e">
        <f t="shared" si="312"/>
        <v>#N/A</v>
      </c>
      <c r="I8954" s="7" t="s">
        <v>11302</v>
      </c>
      <c r="J8954" s="7" t="s">
        <v>19882</v>
      </c>
      <c r="K8954" s="9">
        <v>27030</v>
      </c>
      <c r="L8954" s="7"/>
      <c r="M8954" s="7"/>
      <c r="N8954" s="7">
        <v>6297045053</v>
      </c>
      <c r="O8954" s="7"/>
      <c r="P8954" s="7"/>
      <c r="Q8954" s="7" t="s">
        <v>2062</v>
      </c>
      <c r="R8954" s="39" t="s">
        <v>17285</v>
      </c>
      <c r="S8954" s="7"/>
      <c r="T8954" s="7" t="s">
        <v>1242</v>
      </c>
      <c r="U8954" s="7"/>
      <c r="V8954" s="7"/>
      <c r="W8954" s="7"/>
      <c r="X8954" s="7"/>
      <c r="Y8954" s="39"/>
      <c r="Z8954" s="7"/>
      <c r="AA8954" s="7"/>
      <c r="AB8954" s="24"/>
      <c r="AC8954" t="s">
        <v>26453</v>
      </c>
      <c r="AD8954" t="s">
        <v>23380</v>
      </c>
    </row>
    <row r="8955" spans="1:30" x14ac:dyDescent="0.25">
      <c r="A8955" t="str">
        <f t="shared" si="313"/>
        <v>20500003</v>
      </c>
      <c r="B8955" s="23" t="s">
        <v>58</v>
      </c>
      <c r="C8955" s="7" t="s">
        <v>1673</v>
      </c>
      <c r="D8955" s="66" t="s">
        <v>7561</v>
      </c>
      <c r="E8955" s="53" t="e">
        <f>VLOOKUP(D8955,'MPG Master'!$C$3:$I$716,7,0)</f>
        <v>#N/A</v>
      </c>
      <c r="F8955" s="7" t="e">
        <f>VLOOKUP(D8955,'MPG Master'!$C$3:$D$716,2,0)</f>
        <v>#N/A</v>
      </c>
      <c r="G8955" s="67" t="s">
        <v>61</v>
      </c>
      <c r="H8955" s="53" t="e">
        <f t="shared" si="312"/>
        <v>#N/A</v>
      </c>
      <c r="I8955" s="7" t="s">
        <v>4145</v>
      </c>
      <c r="J8955" s="7" t="s">
        <v>1766</v>
      </c>
      <c r="K8955" s="9">
        <v>29221</v>
      </c>
      <c r="L8955" s="7"/>
      <c r="M8955" s="7"/>
      <c r="N8955" s="7">
        <v>7091112004</v>
      </c>
      <c r="O8955" s="7"/>
      <c r="P8955" s="7"/>
      <c r="Q8955" s="7" t="s">
        <v>2062</v>
      </c>
      <c r="R8955" s="39" t="s">
        <v>17286</v>
      </c>
      <c r="S8955" s="7"/>
      <c r="T8955" s="7" t="s">
        <v>1242</v>
      </c>
      <c r="U8955" s="7"/>
      <c r="V8955" s="7"/>
      <c r="W8955" s="7"/>
      <c r="X8955" s="7"/>
      <c r="Y8955" s="39"/>
      <c r="Z8955" s="7"/>
      <c r="AA8955" s="7"/>
      <c r="AB8955" s="24"/>
      <c r="AC8955" t="s">
        <v>26453</v>
      </c>
      <c r="AD8955" t="s">
        <v>23380</v>
      </c>
    </row>
    <row r="8956" spans="1:30" x14ac:dyDescent="0.25">
      <c r="A8956" t="str">
        <f t="shared" si="313"/>
        <v>40290285</v>
      </c>
      <c r="B8956" s="23" t="s">
        <v>58</v>
      </c>
      <c r="C8956" s="7" t="s">
        <v>1448</v>
      </c>
      <c r="D8956" s="66" t="s">
        <v>348</v>
      </c>
      <c r="E8956" s="53" t="e">
        <f>VLOOKUP(D8956,'MPG Master'!$C$3:$I$716,7,0)</f>
        <v>#N/A</v>
      </c>
      <c r="F8956" s="7" t="e">
        <f>VLOOKUP(D8956,'MPG Master'!$C$3:$D$716,2,0)</f>
        <v>#N/A</v>
      </c>
      <c r="G8956" s="67" t="s">
        <v>2839</v>
      </c>
      <c r="H8956" s="53" t="e">
        <f t="shared" si="312"/>
        <v>#N/A</v>
      </c>
      <c r="I8956" s="7" t="s">
        <v>11303</v>
      </c>
      <c r="J8956" s="7" t="s">
        <v>22879</v>
      </c>
      <c r="K8956" s="9">
        <v>36530</v>
      </c>
      <c r="L8956" s="7"/>
      <c r="M8956" s="7"/>
      <c r="N8956" s="7">
        <v>6206649957</v>
      </c>
      <c r="O8956" s="7"/>
      <c r="P8956" s="7"/>
      <c r="Q8956" s="7" t="s">
        <v>99</v>
      </c>
      <c r="R8956" s="39" t="s">
        <v>17287</v>
      </c>
      <c r="S8956" s="7"/>
      <c r="T8956" s="7" t="s">
        <v>1926</v>
      </c>
      <c r="U8956" s="7"/>
      <c r="V8956" s="7"/>
      <c r="W8956" s="7"/>
      <c r="X8956" s="7"/>
      <c r="Y8956" s="39"/>
      <c r="Z8956" s="7"/>
      <c r="AA8956" s="7"/>
      <c r="AB8956" s="24"/>
      <c r="AC8956" t="s">
        <v>26453</v>
      </c>
      <c r="AD8956" t="s">
        <v>23380</v>
      </c>
    </row>
    <row r="8957" spans="1:30" x14ac:dyDescent="0.25">
      <c r="A8957" t="str">
        <f t="shared" si="313"/>
        <v>50460159</v>
      </c>
      <c r="B8957" s="23" t="s">
        <v>58</v>
      </c>
      <c r="C8957" s="7" t="s">
        <v>1448</v>
      </c>
      <c r="D8957" s="66" t="s">
        <v>405</v>
      </c>
      <c r="E8957" s="53" t="e">
        <f>VLOOKUP(D8957,'MPG Master'!$C$3:$I$716,7,0)</f>
        <v>#N/A</v>
      </c>
      <c r="F8957" s="7" t="e">
        <f>VLOOKUP(D8957,'MPG Master'!$C$3:$D$716,2,0)</f>
        <v>#N/A</v>
      </c>
      <c r="G8957" s="67" t="s">
        <v>4608</v>
      </c>
      <c r="H8957" s="53" t="e">
        <f t="shared" si="312"/>
        <v>#N/A</v>
      </c>
      <c r="I8957" s="7" t="s">
        <v>11304</v>
      </c>
      <c r="J8957" s="7" t="s">
        <v>22880</v>
      </c>
      <c r="K8957" s="9">
        <v>20821</v>
      </c>
      <c r="L8957" s="7"/>
      <c r="M8957" s="7"/>
      <c r="N8957" s="7">
        <v>9135278841</v>
      </c>
      <c r="O8957" s="7"/>
      <c r="P8957" s="7"/>
      <c r="Q8957" s="7" t="s">
        <v>1851</v>
      </c>
      <c r="R8957" s="39" t="s">
        <v>17288</v>
      </c>
      <c r="S8957" s="7"/>
      <c r="T8957" s="7" t="s">
        <v>747</v>
      </c>
      <c r="U8957" s="7"/>
      <c r="V8957" s="7"/>
      <c r="W8957" s="7"/>
      <c r="X8957" s="7"/>
      <c r="Y8957" s="39"/>
      <c r="Z8957" s="7"/>
      <c r="AA8957" s="7"/>
      <c r="AB8957" s="24"/>
      <c r="AC8957" t="s">
        <v>26453</v>
      </c>
      <c r="AD8957" t="s">
        <v>23380</v>
      </c>
    </row>
    <row r="8958" spans="1:30" x14ac:dyDescent="0.25">
      <c r="A8958" t="str">
        <f t="shared" si="313"/>
        <v>12460042</v>
      </c>
      <c r="B8958" s="23" t="s">
        <v>58</v>
      </c>
      <c r="C8958" s="7" t="s">
        <v>1675</v>
      </c>
      <c r="D8958" s="66" t="s">
        <v>7533</v>
      </c>
      <c r="E8958" s="53" t="e">
        <f>VLOOKUP(D8958,'MPG Master'!$C$3:$I$716,7,0)</f>
        <v>#N/A</v>
      </c>
      <c r="F8958" s="7" t="e">
        <f>VLOOKUP(D8958,'MPG Master'!$C$3:$D$716,2,0)</f>
        <v>#N/A</v>
      </c>
      <c r="G8958" s="67" t="s">
        <v>2310</v>
      </c>
      <c r="H8958" s="53" t="e">
        <f t="shared" si="312"/>
        <v>#N/A</v>
      </c>
      <c r="I8958" s="7" t="s">
        <v>9484</v>
      </c>
      <c r="J8958" s="7" t="s">
        <v>22881</v>
      </c>
      <c r="K8958" s="9">
        <v>36162</v>
      </c>
      <c r="L8958" s="7"/>
      <c r="M8958" s="7"/>
      <c r="N8958" s="7">
        <v>8281279008</v>
      </c>
      <c r="O8958" s="7"/>
      <c r="P8958" s="7"/>
      <c r="Q8958" s="7" t="s">
        <v>1701</v>
      </c>
      <c r="R8958" s="39" t="s">
        <v>17289</v>
      </c>
      <c r="S8958" s="7"/>
      <c r="T8958" s="7" t="s">
        <v>3997</v>
      </c>
      <c r="U8958" s="7"/>
      <c r="V8958" s="7"/>
      <c r="W8958" s="7"/>
      <c r="X8958" s="7"/>
      <c r="Y8958" s="39"/>
      <c r="Z8958" s="7"/>
      <c r="AA8958" s="7"/>
      <c r="AB8958" s="24"/>
      <c r="AC8958" t="s">
        <v>26453</v>
      </c>
      <c r="AD8958" t="s">
        <v>23380</v>
      </c>
    </row>
    <row r="8959" spans="1:30" x14ac:dyDescent="0.25">
      <c r="A8959" t="str">
        <f t="shared" si="313"/>
        <v>12500002</v>
      </c>
      <c r="B8959" s="23" t="s">
        <v>58</v>
      </c>
      <c r="C8959" s="7" t="s">
        <v>665</v>
      </c>
      <c r="D8959" s="66" t="s">
        <v>23365</v>
      </c>
      <c r="E8959" s="53" t="e">
        <f>VLOOKUP(D8959,'MPG Master'!$C$3:$I$716,7,0)</f>
        <v>#N/A</v>
      </c>
      <c r="F8959" s="7" t="e">
        <f>VLOOKUP(D8959,'MPG Master'!$C$3:$D$716,2,0)</f>
        <v>#N/A</v>
      </c>
      <c r="G8959" s="67" t="s">
        <v>60</v>
      </c>
      <c r="H8959" s="53" t="e">
        <f t="shared" si="312"/>
        <v>#N/A</v>
      </c>
      <c r="I8959" s="7" t="s">
        <v>4207</v>
      </c>
      <c r="J8959" s="7" t="s">
        <v>25594</v>
      </c>
      <c r="K8959" s="9">
        <v>26319</v>
      </c>
      <c r="L8959" s="7"/>
      <c r="M8959" s="7"/>
      <c r="N8959" s="7">
        <v>9006630290</v>
      </c>
      <c r="O8959" s="7"/>
      <c r="P8959" s="7"/>
      <c r="Q8959" s="7" t="s">
        <v>5058</v>
      </c>
      <c r="R8959" s="39" t="s">
        <v>23368</v>
      </c>
      <c r="S8959" s="7"/>
      <c r="T8959" s="7" t="s">
        <v>17793</v>
      </c>
      <c r="U8959" s="7"/>
      <c r="V8959" s="7"/>
      <c r="W8959" s="7"/>
      <c r="X8959" s="7"/>
      <c r="Y8959" s="39"/>
      <c r="Z8959" s="7"/>
      <c r="AA8959" s="7"/>
      <c r="AB8959" s="24"/>
      <c r="AC8959" t="s">
        <v>26453</v>
      </c>
      <c r="AD8959" t="s">
        <v>23380</v>
      </c>
    </row>
    <row r="8960" spans="1:30" x14ac:dyDescent="0.25">
      <c r="A8960" t="str">
        <f t="shared" si="313"/>
        <v>12500003</v>
      </c>
      <c r="B8960" s="23" t="s">
        <v>58</v>
      </c>
      <c r="C8960" s="7" t="s">
        <v>665</v>
      </c>
      <c r="D8960" s="66" t="s">
        <v>23365</v>
      </c>
      <c r="E8960" s="53" t="e">
        <f>VLOOKUP(D8960,'MPG Master'!$C$3:$I$716,7,0)</f>
        <v>#N/A</v>
      </c>
      <c r="F8960" s="7" t="e">
        <f>VLOOKUP(D8960,'MPG Master'!$C$3:$D$716,2,0)</f>
        <v>#N/A</v>
      </c>
      <c r="G8960" s="67" t="s">
        <v>61</v>
      </c>
      <c r="H8960" s="53" t="e">
        <f t="shared" si="312"/>
        <v>#N/A</v>
      </c>
      <c r="I8960" s="7" t="s">
        <v>23408</v>
      </c>
      <c r="J8960" s="7" t="s">
        <v>25595</v>
      </c>
      <c r="K8960" s="9">
        <v>26942</v>
      </c>
      <c r="L8960" s="7"/>
      <c r="M8960" s="7"/>
      <c r="N8960" s="7">
        <v>7004465204</v>
      </c>
      <c r="O8960" s="7"/>
      <c r="P8960" s="7"/>
      <c r="Q8960" s="7" t="s">
        <v>1424</v>
      </c>
      <c r="R8960" s="39" t="s">
        <v>24009</v>
      </c>
      <c r="S8960" s="7"/>
      <c r="T8960" s="7" t="s">
        <v>792</v>
      </c>
      <c r="U8960" s="7"/>
      <c r="V8960" s="7"/>
      <c r="W8960" s="7"/>
      <c r="X8960" s="7"/>
      <c r="Y8960" s="39"/>
      <c r="Z8960" s="7"/>
      <c r="AA8960" s="7"/>
      <c r="AB8960" s="24"/>
      <c r="AC8960" t="s">
        <v>26453</v>
      </c>
      <c r="AD8960" t="s">
        <v>23380</v>
      </c>
    </row>
    <row r="8961" spans="1:30" x14ac:dyDescent="0.25">
      <c r="A8961" t="str">
        <f t="shared" si="313"/>
        <v>12500004</v>
      </c>
      <c r="B8961" s="23" t="s">
        <v>58</v>
      </c>
      <c r="C8961" s="7" t="s">
        <v>665</v>
      </c>
      <c r="D8961" s="66" t="s">
        <v>23365</v>
      </c>
      <c r="E8961" s="53" t="e">
        <f>VLOOKUP(D8961,'MPG Master'!$C$3:$I$716,7,0)</f>
        <v>#N/A</v>
      </c>
      <c r="F8961" s="7" t="e">
        <f>VLOOKUP(D8961,'MPG Master'!$C$3:$D$716,2,0)</f>
        <v>#N/A</v>
      </c>
      <c r="G8961" s="67" t="s">
        <v>1679</v>
      </c>
      <c r="H8961" s="53" t="e">
        <f t="shared" si="312"/>
        <v>#N/A</v>
      </c>
      <c r="I8961" s="7" t="s">
        <v>23409</v>
      </c>
      <c r="J8961" s="7" t="s">
        <v>3598</v>
      </c>
      <c r="K8961" s="9">
        <v>32660</v>
      </c>
      <c r="L8961" s="7"/>
      <c r="M8961" s="7"/>
      <c r="N8961" s="7">
        <v>7549556614</v>
      </c>
      <c r="O8961" s="7"/>
      <c r="P8961" s="7"/>
      <c r="Q8961" s="7" t="s">
        <v>1050</v>
      </c>
      <c r="R8961" s="39" t="s">
        <v>24010</v>
      </c>
      <c r="S8961" s="7"/>
      <c r="T8961" s="7" t="s">
        <v>815</v>
      </c>
      <c r="U8961" s="7"/>
      <c r="V8961" s="7"/>
      <c r="W8961" s="7"/>
      <c r="X8961" s="7"/>
      <c r="Y8961" s="39"/>
      <c r="Z8961" s="7"/>
      <c r="AA8961" s="7"/>
      <c r="AB8961" s="24"/>
      <c r="AC8961" t="s">
        <v>26453</v>
      </c>
      <c r="AD8961" t="s">
        <v>23380</v>
      </c>
    </row>
    <row r="8962" spans="1:30" x14ac:dyDescent="0.25">
      <c r="A8962" t="str">
        <f t="shared" si="313"/>
        <v>12500005</v>
      </c>
      <c r="B8962" s="23" t="s">
        <v>58</v>
      </c>
      <c r="C8962" s="7" t="s">
        <v>665</v>
      </c>
      <c r="D8962" s="66" t="s">
        <v>23365</v>
      </c>
      <c r="E8962" s="53" t="e">
        <f>VLOOKUP(D8962,'MPG Master'!$C$3:$I$716,7,0)</f>
        <v>#N/A</v>
      </c>
      <c r="F8962" s="7" t="e">
        <f>VLOOKUP(D8962,'MPG Master'!$C$3:$D$716,2,0)</f>
        <v>#N/A</v>
      </c>
      <c r="G8962" s="67" t="s">
        <v>1680</v>
      </c>
      <c r="H8962" s="53" t="e">
        <f t="shared" si="312"/>
        <v>#N/A</v>
      </c>
      <c r="I8962" s="7" t="s">
        <v>1155</v>
      </c>
      <c r="J8962" s="7" t="s">
        <v>25596</v>
      </c>
      <c r="K8962" s="9">
        <v>35796</v>
      </c>
      <c r="L8962" s="7"/>
      <c r="M8962" s="7"/>
      <c r="N8962" s="7">
        <v>7050600985</v>
      </c>
      <c r="O8962" s="7"/>
      <c r="P8962" s="7"/>
      <c r="Q8962" s="7" t="s">
        <v>4724</v>
      </c>
      <c r="R8962" s="39" t="s">
        <v>24011</v>
      </c>
      <c r="S8962" s="7"/>
      <c r="T8962" s="7" t="s">
        <v>1080</v>
      </c>
      <c r="U8962" s="7"/>
      <c r="V8962" s="7"/>
      <c r="W8962" s="7"/>
      <c r="X8962" s="7"/>
      <c r="Y8962" s="39"/>
      <c r="Z8962" s="7"/>
      <c r="AA8962" s="7"/>
      <c r="AB8962" s="24"/>
      <c r="AC8962" t="s">
        <v>26453</v>
      </c>
      <c r="AD8962" t="s">
        <v>23380</v>
      </c>
    </row>
    <row r="8963" spans="1:30" x14ac:dyDescent="0.25">
      <c r="A8963" t="str">
        <f t="shared" si="313"/>
        <v>12500006</v>
      </c>
      <c r="B8963" s="23" t="s">
        <v>58</v>
      </c>
      <c r="C8963" s="7" t="s">
        <v>665</v>
      </c>
      <c r="D8963" s="66" t="s">
        <v>23365</v>
      </c>
      <c r="E8963" s="53" t="e">
        <f>VLOOKUP(D8963,'MPG Master'!$C$3:$I$716,7,0)</f>
        <v>#N/A</v>
      </c>
      <c r="F8963" s="7" t="e">
        <f>VLOOKUP(D8963,'MPG Master'!$C$3:$D$716,2,0)</f>
        <v>#N/A</v>
      </c>
      <c r="G8963" s="67" t="s">
        <v>378</v>
      </c>
      <c r="H8963" s="53" t="e">
        <f t="shared" ref="H8963:H9026" si="314">E8963&amp;G8963</f>
        <v>#N/A</v>
      </c>
      <c r="I8963" s="7" t="s">
        <v>2858</v>
      </c>
      <c r="J8963" s="7" t="s">
        <v>25597</v>
      </c>
      <c r="K8963" s="9">
        <v>30845</v>
      </c>
      <c r="L8963" s="7"/>
      <c r="M8963" s="7"/>
      <c r="N8963" s="7">
        <v>9955217178</v>
      </c>
      <c r="O8963" s="7"/>
      <c r="P8963" s="7"/>
      <c r="Q8963" s="7" t="s">
        <v>1851</v>
      </c>
      <c r="R8963" s="39" t="s">
        <v>24012</v>
      </c>
      <c r="S8963" s="7"/>
      <c r="T8963" s="7" t="s">
        <v>747</v>
      </c>
      <c r="U8963" s="7"/>
      <c r="V8963" s="7"/>
      <c r="W8963" s="7"/>
      <c r="X8963" s="7"/>
      <c r="Y8963" s="39"/>
      <c r="Z8963" s="7"/>
      <c r="AA8963" s="7"/>
      <c r="AB8963" s="24"/>
      <c r="AC8963" t="s">
        <v>26453</v>
      </c>
      <c r="AD8963" t="s">
        <v>23380</v>
      </c>
    </row>
    <row r="8964" spans="1:30" x14ac:dyDescent="0.25">
      <c r="A8964" t="str">
        <f t="shared" si="313"/>
        <v>12500007</v>
      </c>
      <c r="B8964" s="23" t="s">
        <v>58</v>
      </c>
      <c r="C8964" s="7" t="s">
        <v>665</v>
      </c>
      <c r="D8964" s="66" t="s">
        <v>23365</v>
      </c>
      <c r="E8964" s="53" t="e">
        <f>VLOOKUP(D8964,'MPG Master'!$C$3:$I$716,7,0)</f>
        <v>#N/A</v>
      </c>
      <c r="F8964" s="7" t="e">
        <f>VLOOKUP(D8964,'MPG Master'!$C$3:$D$716,2,0)</f>
        <v>#N/A</v>
      </c>
      <c r="G8964" s="67" t="s">
        <v>1720</v>
      </c>
      <c r="H8964" s="53" t="e">
        <f t="shared" si="314"/>
        <v>#N/A</v>
      </c>
      <c r="I8964" s="7" t="s">
        <v>3887</v>
      </c>
      <c r="J8964" s="7" t="s">
        <v>25598</v>
      </c>
      <c r="K8964" s="9">
        <v>33253</v>
      </c>
      <c r="L8964" s="7"/>
      <c r="M8964" s="7"/>
      <c r="N8964" s="7">
        <v>8809401030</v>
      </c>
      <c r="O8964" s="7"/>
      <c r="P8964" s="7"/>
      <c r="Q8964" s="7" t="s">
        <v>1851</v>
      </c>
      <c r="R8964" s="39" t="s">
        <v>24013</v>
      </c>
      <c r="S8964" s="7"/>
      <c r="T8964" s="7" t="s">
        <v>747</v>
      </c>
      <c r="U8964" s="7"/>
      <c r="V8964" s="7"/>
      <c r="W8964" s="7"/>
      <c r="X8964" s="7"/>
      <c r="Y8964" s="39"/>
      <c r="Z8964" s="7"/>
      <c r="AA8964" s="7"/>
      <c r="AB8964" s="24"/>
      <c r="AC8964" t="s">
        <v>26453</v>
      </c>
      <c r="AD8964" t="s">
        <v>23380</v>
      </c>
    </row>
    <row r="8965" spans="1:30" x14ac:dyDescent="0.25">
      <c r="A8965" t="str">
        <f t="shared" si="313"/>
        <v>12500008</v>
      </c>
      <c r="B8965" s="23" t="s">
        <v>58</v>
      </c>
      <c r="C8965" s="7" t="s">
        <v>665</v>
      </c>
      <c r="D8965" s="66" t="s">
        <v>23365</v>
      </c>
      <c r="E8965" s="53" t="e">
        <f>VLOOKUP(D8965,'MPG Master'!$C$3:$I$716,7,0)</f>
        <v>#N/A</v>
      </c>
      <c r="F8965" s="7" t="e">
        <f>VLOOKUP(D8965,'MPG Master'!$C$3:$D$716,2,0)</f>
        <v>#N/A</v>
      </c>
      <c r="G8965" s="67" t="s">
        <v>1687</v>
      </c>
      <c r="H8965" s="53" t="e">
        <f t="shared" si="314"/>
        <v>#N/A</v>
      </c>
      <c r="I8965" s="7" t="s">
        <v>1155</v>
      </c>
      <c r="J8965" s="7" t="s">
        <v>25599</v>
      </c>
      <c r="K8965" s="9">
        <v>34097</v>
      </c>
      <c r="L8965" s="7"/>
      <c r="M8965" s="7"/>
      <c r="N8965" s="7">
        <v>9199217374</v>
      </c>
      <c r="O8965" s="7"/>
      <c r="P8965" s="7"/>
      <c r="Q8965" s="7" t="s">
        <v>4724</v>
      </c>
      <c r="R8965" s="39" t="s">
        <v>24014</v>
      </c>
      <c r="S8965" s="7"/>
      <c r="T8965" s="7" t="s">
        <v>1080</v>
      </c>
      <c r="U8965" s="7"/>
      <c r="V8965" s="7"/>
      <c r="W8965" s="7"/>
      <c r="X8965" s="7"/>
      <c r="Y8965" s="39"/>
      <c r="Z8965" s="7"/>
      <c r="AA8965" s="7"/>
      <c r="AB8965" s="24"/>
      <c r="AC8965" t="s">
        <v>26453</v>
      </c>
      <c r="AD8965" t="s">
        <v>23380</v>
      </c>
    </row>
    <row r="8966" spans="1:30" x14ac:dyDescent="0.25">
      <c r="A8966" t="str">
        <f t="shared" si="313"/>
        <v>12500009</v>
      </c>
      <c r="B8966" s="23" t="s">
        <v>58</v>
      </c>
      <c r="C8966" s="7" t="s">
        <v>665</v>
      </c>
      <c r="D8966" s="66" t="s">
        <v>23365</v>
      </c>
      <c r="E8966" s="53" t="e">
        <f>VLOOKUP(D8966,'MPG Master'!$C$3:$I$716,7,0)</f>
        <v>#N/A</v>
      </c>
      <c r="F8966" s="7" t="e">
        <f>VLOOKUP(D8966,'MPG Master'!$C$3:$D$716,2,0)</f>
        <v>#N/A</v>
      </c>
      <c r="G8966" s="67" t="s">
        <v>1706</v>
      </c>
      <c r="H8966" s="53" t="e">
        <f t="shared" si="314"/>
        <v>#N/A</v>
      </c>
      <c r="I8966" s="7" t="s">
        <v>6848</v>
      </c>
      <c r="J8966" s="7" t="s">
        <v>7065</v>
      </c>
      <c r="K8966" s="9">
        <v>33523</v>
      </c>
      <c r="L8966" s="7"/>
      <c r="M8966" s="7"/>
      <c r="N8966" s="7">
        <v>9162105632</v>
      </c>
      <c r="O8966" s="7"/>
      <c r="P8966" s="7"/>
      <c r="Q8966" s="7" t="s">
        <v>1050</v>
      </c>
      <c r="R8966" s="39" t="s">
        <v>24015</v>
      </c>
      <c r="S8966" s="7"/>
      <c r="T8966" s="7" t="s">
        <v>815</v>
      </c>
      <c r="U8966" s="7"/>
      <c r="V8966" s="7"/>
      <c r="W8966" s="7"/>
      <c r="X8966" s="7"/>
      <c r="Y8966" s="39"/>
      <c r="Z8966" s="7"/>
      <c r="AA8966" s="7"/>
      <c r="AB8966" s="24"/>
      <c r="AC8966" t="s">
        <v>26453</v>
      </c>
      <c r="AD8966" t="s">
        <v>23380</v>
      </c>
    </row>
    <row r="8967" spans="1:30" x14ac:dyDescent="0.25">
      <c r="A8967" t="str">
        <f t="shared" si="313"/>
        <v>12500010</v>
      </c>
      <c r="B8967" s="23" t="s">
        <v>58</v>
      </c>
      <c r="C8967" s="7" t="s">
        <v>665</v>
      </c>
      <c r="D8967" s="66" t="s">
        <v>23365</v>
      </c>
      <c r="E8967" s="53" t="e">
        <f>VLOOKUP(D8967,'MPG Master'!$C$3:$I$716,7,0)</f>
        <v>#N/A</v>
      </c>
      <c r="F8967" s="7" t="e">
        <f>VLOOKUP(D8967,'MPG Master'!$C$3:$D$716,2,0)</f>
        <v>#N/A</v>
      </c>
      <c r="G8967" s="67" t="s">
        <v>1681</v>
      </c>
      <c r="H8967" s="53" t="e">
        <f t="shared" si="314"/>
        <v>#N/A</v>
      </c>
      <c r="I8967" s="7" t="s">
        <v>3669</v>
      </c>
      <c r="J8967" s="7" t="s">
        <v>25600</v>
      </c>
      <c r="K8967" s="9">
        <v>26434</v>
      </c>
      <c r="L8967" s="7"/>
      <c r="M8967" s="7"/>
      <c r="N8967" s="7">
        <v>7070480230</v>
      </c>
      <c r="O8967" s="7"/>
      <c r="P8967" s="7"/>
      <c r="Q8967" s="7" t="s">
        <v>1851</v>
      </c>
      <c r="R8967" s="39" t="s">
        <v>24016</v>
      </c>
      <c r="S8967" s="7"/>
      <c r="T8967" s="7" t="s">
        <v>747</v>
      </c>
      <c r="U8967" s="7"/>
      <c r="V8967" s="7"/>
      <c r="W8967" s="7"/>
      <c r="X8967" s="7"/>
      <c r="Y8967" s="39"/>
      <c r="Z8967" s="7"/>
      <c r="AA8967" s="7"/>
      <c r="AB8967" s="24"/>
      <c r="AC8967" t="s">
        <v>26453</v>
      </c>
      <c r="AD8967" t="s">
        <v>23380</v>
      </c>
    </row>
    <row r="8968" spans="1:30" x14ac:dyDescent="0.25">
      <c r="A8968" t="str">
        <f t="shared" si="313"/>
        <v>12500011</v>
      </c>
      <c r="B8968" s="23" t="s">
        <v>58</v>
      </c>
      <c r="C8968" s="7" t="s">
        <v>665</v>
      </c>
      <c r="D8968" s="66" t="s">
        <v>23365</v>
      </c>
      <c r="E8968" s="53" t="e">
        <f>VLOOKUP(D8968,'MPG Master'!$C$3:$I$716,7,0)</f>
        <v>#N/A</v>
      </c>
      <c r="F8968" s="7" t="e">
        <f>VLOOKUP(D8968,'MPG Master'!$C$3:$D$716,2,0)</f>
        <v>#N/A</v>
      </c>
      <c r="G8968" s="67" t="s">
        <v>1693</v>
      </c>
      <c r="H8968" s="53" t="e">
        <f t="shared" si="314"/>
        <v>#N/A</v>
      </c>
      <c r="I8968" s="7" t="s">
        <v>23410</v>
      </c>
      <c r="J8968" s="7" t="s">
        <v>25601</v>
      </c>
      <c r="K8968" s="9">
        <v>33946</v>
      </c>
      <c r="L8968" s="7"/>
      <c r="M8968" s="7"/>
      <c r="N8968" s="7">
        <v>9608713338</v>
      </c>
      <c r="O8968" s="7"/>
      <c r="P8968" s="7"/>
      <c r="Q8968" s="7" t="s">
        <v>1424</v>
      </c>
      <c r="R8968" s="39" t="s">
        <v>24017</v>
      </c>
      <c r="S8968" s="7"/>
      <c r="T8968" s="7" t="s">
        <v>792</v>
      </c>
      <c r="U8968" s="7"/>
      <c r="V8968" s="7"/>
      <c r="W8968" s="7"/>
      <c r="X8968" s="7"/>
      <c r="Y8968" s="39"/>
      <c r="Z8968" s="7"/>
      <c r="AA8968" s="7"/>
      <c r="AB8968" s="24"/>
      <c r="AC8968" t="s">
        <v>26453</v>
      </c>
      <c r="AD8968" t="s">
        <v>23380</v>
      </c>
    </row>
    <row r="8969" spans="1:30" x14ac:dyDescent="0.25">
      <c r="A8969" t="str">
        <f t="shared" si="313"/>
        <v>11490036</v>
      </c>
      <c r="B8969" s="23" t="s">
        <v>58</v>
      </c>
      <c r="C8969" s="7" t="s">
        <v>665</v>
      </c>
      <c r="D8969" s="66" t="s">
        <v>444</v>
      </c>
      <c r="E8969" s="53" t="e">
        <f>VLOOKUP(D8969,'MPG Master'!$C$3:$I$716,7,0)</f>
        <v>#N/A</v>
      </c>
      <c r="F8969" s="7" t="e">
        <f>VLOOKUP(D8969,'MPG Master'!$C$3:$D$716,2,0)</f>
        <v>#N/A</v>
      </c>
      <c r="G8969" s="67" t="s">
        <v>383</v>
      </c>
      <c r="H8969" s="53" t="e">
        <f t="shared" si="314"/>
        <v>#N/A</v>
      </c>
      <c r="I8969" s="7" t="s">
        <v>11305</v>
      </c>
      <c r="J8969" s="7" t="s">
        <v>22882</v>
      </c>
      <c r="K8969" s="9">
        <v>29392</v>
      </c>
      <c r="L8969" s="7"/>
      <c r="M8969" s="7"/>
      <c r="N8969" s="7">
        <v>8294045493</v>
      </c>
      <c r="O8969" s="7"/>
      <c r="P8969" s="7"/>
      <c r="Q8969" s="7" t="s">
        <v>2439</v>
      </c>
      <c r="R8969" s="39" t="s">
        <v>17290</v>
      </c>
      <c r="S8969" s="7"/>
      <c r="T8969" s="7" t="s">
        <v>1061</v>
      </c>
      <c r="U8969" s="7"/>
      <c r="V8969" s="7"/>
      <c r="W8969" s="7"/>
      <c r="X8969" s="7"/>
      <c r="Y8969" s="39"/>
      <c r="Z8969" s="7"/>
      <c r="AA8969" s="7"/>
      <c r="AB8969" s="24"/>
      <c r="AC8969" t="s">
        <v>26453</v>
      </c>
      <c r="AD8969" t="s">
        <v>23380</v>
      </c>
    </row>
    <row r="8970" spans="1:30" x14ac:dyDescent="0.25">
      <c r="A8970" t="str">
        <f t="shared" si="313"/>
        <v>11490037</v>
      </c>
      <c r="B8970" s="23" t="s">
        <v>58</v>
      </c>
      <c r="C8970" s="7" t="s">
        <v>665</v>
      </c>
      <c r="D8970" s="66" t="s">
        <v>444</v>
      </c>
      <c r="E8970" s="53" t="e">
        <f>VLOOKUP(D8970,'MPG Master'!$C$3:$I$716,7,0)</f>
        <v>#N/A</v>
      </c>
      <c r="F8970" s="7" t="e">
        <f>VLOOKUP(D8970,'MPG Master'!$C$3:$D$716,2,0)</f>
        <v>#N/A</v>
      </c>
      <c r="G8970" s="67" t="s">
        <v>1692</v>
      </c>
      <c r="H8970" s="53" t="e">
        <f t="shared" si="314"/>
        <v>#N/A</v>
      </c>
      <c r="I8970" s="7" t="s">
        <v>2512</v>
      </c>
      <c r="J8970" s="7" t="s">
        <v>22883</v>
      </c>
      <c r="K8970" s="9">
        <v>29531</v>
      </c>
      <c r="L8970" s="7"/>
      <c r="M8970" s="7"/>
      <c r="N8970" s="7">
        <v>7519380238</v>
      </c>
      <c r="O8970" s="7"/>
      <c r="P8970" s="7"/>
      <c r="Q8970" s="7" t="s">
        <v>1851</v>
      </c>
      <c r="R8970" s="39" t="s">
        <v>17291</v>
      </c>
      <c r="S8970" s="7"/>
      <c r="T8970" s="7" t="s">
        <v>747</v>
      </c>
      <c r="U8970" s="7"/>
      <c r="V8970" s="7"/>
      <c r="W8970" s="7"/>
      <c r="X8970" s="7"/>
      <c r="Y8970" s="39"/>
      <c r="Z8970" s="7"/>
      <c r="AA8970" s="7"/>
      <c r="AB8970" s="24"/>
      <c r="AC8970" t="s">
        <v>26453</v>
      </c>
      <c r="AD8970" t="s">
        <v>23380</v>
      </c>
    </row>
    <row r="8971" spans="1:30" x14ac:dyDescent="0.25">
      <c r="A8971" t="str">
        <f t="shared" si="313"/>
        <v>12430031</v>
      </c>
      <c r="B8971" s="23" t="s">
        <v>58</v>
      </c>
      <c r="C8971" s="7" t="s">
        <v>1676</v>
      </c>
      <c r="D8971" s="66" t="s">
        <v>7525</v>
      </c>
      <c r="E8971" s="53" t="e">
        <f>VLOOKUP(D8971,'MPG Master'!$C$3:$I$716,7,0)</f>
        <v>#N/A</v>
      </c>
      <c r="F8971" s="7" t="e">
        <f>VLOOKUP(D8971,'MPG Master'!$C$3:$D$716,2,0)</f>
        <v>#N/A</v>
      </c>
      <c r="G8971" s="67" t="s">
        <v>1951</v>
      </c>
      <c r="H8971" s="53" t="e">
        <f t="shared" si="314"/>
        <v>#N/A</v>
      </c>
      <c r="I8971" s="7" t="s">
        <v>4511</v>
      </c>
      <c r="J8971" s="7" t="s">
        <v>5381</v>
      </c>
      <c r="K8971" s="9">
        <v>32874</v>
      </c>
      <c r="L8971" s="7"/>
      <c r="M8971" s="7"/>
      <c r="N8971" s="7">
        <v>8409898152</v>
      </c>
      <c r="O8971" s="7"/>
      <c r="P8971" s="7"/>
      <c r="Q8971" s="7" t="s">
        <v>1424</v>
      </c>
      <c r="R8971" s="39" t="s">
        <v>17292</v>
      </c>
      <c r="S8971" s="7"/>
      <c r="T8971" s="7" t="s">
        <v>735</v>
      </c>
      <c r="U8971" s="7"/>
      <c r="V8971" s="7"/>
      <c r="W8971" s="7"/>
      <c r="X8971" s="7"/>
      <c r="Y8971" s="39"/>
      <c r="Z8971" s="7"/>
      <c r="AA8971" s="7"/>
      <c r="AB8971" s="24"/>
      <c r="AC8971" t="s">
        <v>26453</v>
      </c>
      <c r="AD8971" t="s">
        <v>23380</v>
      </c>
    </row>
    <row r="8972" spans="1:30" x14ac:dyDescent="0.25">
      <c r="A8972" t="str">
        <f t="shared" si="313"/>
        <v>51270029</v>
      </c>
      <c r="B8972" s="23" t="s">
        <v>58</v>
      </c>
      <c r="C8972" s="7" t="s">
        <v>1448</v>
      </c>
      <c r="D8972" s="66" t="s">
        <v>370</v>
      </c>
      <c r="E8972" s="53" t="e">
        <f>VLOOKUP(D8972,'MPG Master'!$C$3:$I$716,7,0)</f>
        <v>#N/A</v>
      </c>
      <c r="F8972" s="7" t="e">
        <f>VLOOKUP(D8972,'MPG Master'!$C$3:$D$716,2,0)</f>
        <v>#N/A</v>
      </c>
      <c r="G8972" s="67" t="s">
        <v>1927</v>
      </c>
      <c r="H8972" s="53" t="e">
        <f t="shared" si="314"/>
        <v>#N/A</v>
      </c>
      <c r="I8972" s="7" t="s">
        <v>3328</v>
      </c>
      <c r="J8972" s="7" t="s">
        <v>3170</v>
      </c>
      <c r="K8972" s="9">
        <v>38536</v>
      </c>
      <c r="L8972" s="7"/>
      <c r="M8972" s="7"/>
      <c r="N8972" s="7">
        <v>7462049619</v>
      </c>
      <c r="O8972" s="7"/>
      <c r="P8972" s="7"/>
      <c r="Q8972" s="7" t="s">
        <v>1701</v>
      </c>
      <c r="R8972" s="39" t="s">
        <v>17293</v>
      </c>
      <c r="S8972" s="7"/>
      <c r="T8972" s="7" t="s">
        <v>2571</v>
      </c>
      <c r="U8972" s="7"/>
      <c r="V8972" s="7"/>
      <c r="W8972" s="7"/>
      <c r="X8972" s="7"/>
      <c r="Y8972" s="39"/>
      <c r="Z8972" s="7"/>
      <c r="AA8972" s="7"/>
      <c r="AB8972" s="24"/>
      <c r="AC8972" t="s">
        <v>26453</v>
      </c>
      <c r="AD8972" t="s">
        <v>23380</v>
      </c>
    </row>
    <row r="8973" spans="1:30" x14ac:dyDescent="0.25">
      <c r="A8973" t="str">
        <f t="shared" si="313"/>
        <v>85790027</v>
      </c>
      <c r="B8973" s="23" t="s">
        <v>58</v>
      </c>
      <c r="C8973" s="7" t="s">
        <v>966</v>
      </c>
      <c r="D8973" s="66" t="s">
        <v>413</v>
      </c>
      <c r="E8973" s="53" t="e">
        <f>VLOOKUP(D8973,'MPG Master'!$C$3:$I$716,7,0)</f>
        <v>#N/A</v>
      </c>
      <c r="F8973" s="7" t="e">
        <f>VLOOKUP(D8973,'MPG Master'!$C$3:$D$716,2,0)</f>
        <v>#N/A</v>
      </c>
      <c r="G8973" s="67" t="s">
        <v>1840</v>
      </c>
      <c r="H8973" s="53" t="e">
        <f t="shared" si="314"/>
        <v>#N/A</v>
      </c>
      <c r="I8973" s="7" t="s">
        <v>11306</v>
      </c>
      <c r="J8973" s="7" t="s">
        <v>22884</v>
      </c>
      <c r="K8973" s="9">
        <v>34700</v>
      </c>
      <c r="L8973" s="7"/>
      <c r="M8973" s="7"/>
      <c r="N8973" s="7">
        <v>6203193676</v>
      </c>
      <c r="O8973" s="7"/>
      <c r="P8973" s="7"/>
      <c r="Q8973" s="7" t="s">
        <v>1971</v>
      </c>
      <c r="R8973" s="39" t="s">
        <v>17294</v>
      </c>
      <c r="S8973" s="7"/>
      <c r="T8973" s="7" t="s">
        <v>6147</v>
      </c>
      <c r="U8973" s="7"/>
      <c r="V8973" s="7"/>
      <c r="W8973" s="7"/>
      <c r="X8973" s="7"/>
      <c r="Y8973" s="39"/>
      <c r="Z8973" s="7"/>
      <c r="AA8973" s="7"/>
      <c r="AB8973" s="24"/>
      <c r="AC8973" t="s">
        <v>26453</v>
      </c>
      <c r="AD8973" t="s">
        <v>23380</v>
      </c>
    </row>
    <row r="8974" spans="1:30" x14ac:dyDescent="0.25">
      <c r="A8974" t="str">
        <f t="shared" si="313"/>
        <v>85790032</v>
      </c>
      <c r="B8974" s="23" t="s">
        <v>58</v>
      </c>
      <c r="C8974" s="7" t="s">
        <v>966</v>
      </c>
      <c r="D8974" s="66" t="s">
        <v>413</v>
      </c>
      <c r="E8974" s="53" t="e">
        <f>VLOOKUP(D8974,'MPG Master'!$C$3:$I$716,7,0)</f>
        <v>#N/A</v>
      </c>
      <c r="F8974" s="7" t="e">
        <f>VLOOKUP(D8974,'MPG Master'!$C$3:$D$716,2,0)</f>
        <v>#N/A</v>
      </c>
      <c r="G8974" s="67" t="s">
        <v>1688</v>
      </c>
      <c r="H8974" s="53" t="e">
        <f t="shared" si="314"/>
        <v>#N/A</v>
      </c>
      <c r="I8974" s="7" t="s">
        <v>11307</v>
      </c>
      <c r="J8974" s="7" t="s">
        <v>22885</v>
      </c>
      <c r="K8974" s="9">
        <v>22647</v>
      </c>
      <c r="L8974" s="7"/>
      <c r="M8974" s="7"/>
      <c r="N8974" s="7">
        <v>8676864818</v>
      </c>
      <c r="O8974" s="7"/>
      <c r="P8974" s="7"/>
      <c r="Q8974" s="7" t="s">
        <v>1971</v>
      </c>
      <c r="R8974" s="39" t="s">
        <v>17295</v>
      </c>
      <c r="S8974" s="7"/>
      <c r="T8974" s="7" t="s">
        <v>6147</v>
      </c>
      <c r="U8974" s="7"/>
      <c r="V8974" s="7"/>
      <c r="W8974" s="7"/>
      <c r="X8974" s="7"/>
      <c r="Y8974" s="39"/>
      <c r="Z8974" s="7"/>
      <c r="AA8974" s="7"/>
      <c r="AB8974" s="24"/>
      <c r="AC8974" t="s">
        <v>26453</v>
      </c>
      <c r="AD8974" t="s">
        <v>23380</v>
      </c>
    </row>
    <row r="8975" spans="1:30" x14ac:dyDescent="0.25">
      <c r="A8975" t="str">
        <f t="shared" si="313"/>
        <v>85790029</v>
      </c>
      <c r="B8975" s="23" t="s">
        <v>58</v>
      </c>
      <c r="C8975" s="7" t="s">
        <v>966</v>
      </c>
      <c r="D8975" s="66" t="s">
        <v>413</v>
      </c>
      <c r="E8975" s="53" t="e">
        <f>VLOOKUP(D8975,'MPG Master'!$C$3:$I$716,7,0)</f>
        <v>#N/A</v>
      </c>
      <c r="F8975" s="7" t="e">
        <f>VLOOKUP(D8975,'MPG Master'!$C$3:$D$716,2,0)</f>
        <v>#N/A</v>
      </c>
      <c r="G8975" s="67" t="s">
        <v>1927</v>
      </c>
      <c r="H8975" s="53" t="e">
        <f t="shared" si="314"/>
        <v>#N/A</v>
      </c>
      <c r="I8975" s="7" t="s">
        <v>11308</v>
      </c>
      <c r="J8975" s="7" t="s">
        <v>4801</v>
      </c>
      <c r="K8975" s="9">
        <v>33970</v>
      </c>
      <c r="L8975" s="7"/>
      <c r="M8975" s="7"/>
      <c r="N8975" s="7">
        <v>9625828236</v>
      </c>
      <c r="O8975" s="7"/>
      <c r="P8975" s="7"/>
      <c r="Q8975" s="7" t="s">
        <v>1701</v>
      </c>
      <c r="R8975" s="39" t="s">
        <v>17296</v>
      </c>
      <c r="S8975" s="7"/>
      <c r="T8975" s="7" t="s">
        <v>977</v>
      </c>
      <c r="U8975" s="7"/>
      <c r="V8975" s="7"/>
      <c r="W8975" s="7"/>
      <c r="X8975" s="7"/>
      <c r="Y8975" s="39"/>
      <c r="Z8975" s="7"/>
      <c r="AA8975" s="7"/>
      <c r="AB8975" s="24"/>
      <c r="AC8975" t="s">
        <v>26453</v>
      </c>
      <c r="AD8975" t="s">
        <v>23380</v>
      </c>
    </row>
    <row r="8976" spans="1:30" x14ac:dyDescent="0.25">
      <c r="A8976" t="str">
        <f t="shared" si="313"/>
        <v>97740026</v>
      </c>
      <c r="B8976" s="23" t="s">
        <v>58</v>
      </c>
      <c r="C8976" s="7" t="s">
        <v>1664</v>
      </c>
      <c r="D8976" s="66" t="s">
        <v>493</v>
      </c>
      <c r="E8976" s="53" t="e">
        <f>VLOOKUP(D8976,'MPG Master'!$C$3:$I$716,7,0)</f>
        <v>#N/A</v>
      </c>
      <c r="F8976" s="7" t="e">
        <f>VLOOKUP(D8976,'MPG Master'!$C$3:$D$716,2,0)</f>
        <v>#N/A</v>
      </c>
      <c r="G8976" s="67" t="s">
        <v>1836</v>
      </c>
      <c r="H8976" s="53" t="e">
        <f t="shared" si="314"/>
        <v>#N/A</v>
      </c>
      <c r="I8976" s="7" t="s">
        <v>11309</v>
      </c>
      <c r="J8976" s="7" t="s">
        <v>22886</v>
      </c>
      <c r="K8976" s="9">
        <v>23743</v>
      </c>
      <c r="L8976" s="7"/>
      <c r="M8976" s="7"/>
      <c r="N8976" s="7">
        <v>9304201843</v>
      </c>
      <c r="O8976" s="7"/>
      <c r="P8976" s="7"/>
      <c r="Q8976" s="7" t="s">
        <v>99</v>
      </c>
      <c r="R8976" s="39" t="s">
        <v>17297</v>
      </c>
      <c r="S8976" s="7"/>
      <c r="T8976" s="7" t="s">
        <v>1145</v>
      </c>
      <c r="U8976" s="7"/>
      <c r="V8976" s="7"/>
      <c r="W8976" s="7"/>
      <c r="X8976" s="7"/>
      <c r="Y8976" s="39"/>
      <c r="Z8976" s="7"/>
      <c r="AA8976" s="7"/>
      <c r="AB8976" s="24"/>
      <c r="AC8976" t="s">
        <v>26453</v>
      </c>
      <c r="AD8976" t="s">
        <v>23380</v>
      </c>
    </row>
    <row r="8977" spans="1:30" x14ac:dyDescent="0.25">
      <c r="A8977" t="str">
        <f t="shared" si="313"/>
        <v>03260167</v>
      </c>
      <c r="B8977" s="23" t="s">
        <v>58</v>
      </c>
      <c r="C8977" s="7" t="s">
        <v>1673</v>
      </c>
      <c r="D8977" s="66" t="s">
        <v>503</v>
      </c>
      <c r="E8977" s="53" t="e">
        <f>VLOOKUP(D8977,'MPG Master'!$C$3:$I$716,7,0)</f>
        <v>#N/A</v>
      </c>
      <c r="F8977" s="7" t="e">
        <f>VLOOKUP(D8977,'MPG Master'!$C$3:$D$716,2,0)</f>
        <v>#N/A</v>
      </c>
      <c r="G8977" s="67" t="s">
        <v>2012</v>
      </c>
      <c r="H8977" s="53" t="e">
        <f t="shared" si="314"/>
        <v>#N/A</v>
      </c>
      <c r="I8977" s="7" t="s">
        <v>11310</v>
      </c>
      <c r="J8977" s="7" t="s">
        <v>22887</v>
      </c>
      <c r="K8977" s="9">
        <v>13881</v>
      </c>
      <c r="L8977" s="7"/>
      <c r="M8977" s="7"/>
      <c r="N8977" s="7">
        <v>7033197773</v>
      </c>
      <c r="O8977" s="7"/>
      <c r="P8977" s="7"/>
      <c r="Q8977" s="7" t="s">
        <v>1701</v>
      </c>
      <c r="R8977" s="39" t="s">
        <v>17298</v>
      </c>
      <c r="S8977" s="7"/>
      <c r="T8977" s="7" t="s">
        <v>6899</v>
      </c>
      <c r="U8977" s="7"/>
      <c r="V8977" s="7"/>
      <c r="W8977" s="7"/>
      <c r="X8977" s="7"/>
      <c r="Y8977" s="39"/>
      <c r="Z8977" s="7"/>
      <c r="AA8977" s="7"/>
      <c r="AB8977" s="24"/>
      <c r="AC8977" t="s">
        <v>26453</v>
      </c>
      <c r="AD8977" t="s">
        <v>23380</v>
      </c>
    </row>
    <row r="8978" spans="1:30" x14ac:dyDescent="0.25">
      <c r="A8978" t="str">
        <f t="shared" si="313"/>
        <v>93780014</v>
      </c>
      <c r="B8978" s="23" t="s">
        <v>58</v>
      </c>
      <c r="C8978" s="7" t="s">
        <v>7738</v>
      </c>
      <c r="D8978" s="66" t="s">
        <v>7515</v>
      </c>
      <c r="E8978" s="53" t="e">
        <f>VLOOKUP(D8978,'MPG Master'!$C$3:$I$716,7,0)</f>
        <v>#N/A</v>
      </c>
      <c r="F8978" s="7" t="e">
        <f>VLOOKUP(D8978,'MPG Master'!$C$3:$D$716,2,0)</f>
        <v>#N/A</v>
      </c>
      <c r="G8978" s="67" t="s">
        <v>1736</v>
      </c>
      <c r="H8978" s="53" t="e">
        <f t="shared" si="314"/>
        <v>#N/A</v>
      </c>
      <c r="I8978" s="7" t="s">
        <v>11158</v>
      </c>
      <c r="J8978" s="7" t="s">
        <v>6213</v>
      </c>
      <c r="K8978" s="9">
        <v>29322</v>
      </c>
      <c r="L8978" s="7"/>
      <c r="M8978" s="7"/>
      <c r="N8978" s="7">
        <v>7759015140</v>
      </c>
      <c r="O8978" s="7"/>
      <c r="P8978" s="7"/>
      <c r="Q8978" s="7" t="s">
        <v>1851</v>
      </c>
      <c r="R8978" s="39" t="s">
        <v>17299</v>
      </c>
      <c r="S8978" s="7"/>
      <c r="T8978" s="7" t="s">
        <v>747</v>
      </c>
      <c r="U8978" s="7"/>
      <c r="V8978" s="7"/>
      <c r="W8978" s="7"/>
      <c r="X8978" s="7"/>
      <c r="Y8978" s="39"/>
      <c r="Z8978" s="7"/>
      <c r="AA8978" s="7"/>
      <c r="AB8978" s="24"/>
      <c r="AC8978" t="s">
        <v>26453</v>
      </c>
      <c r="AD8978" t="s">
        <v>23380</v>
      </c>
    </row>
    <row r="8979" spans="1:30" x14ac:dyDescent="0.25">
      <c r="A8979" t="str">
        <f t="shared" si="313"/>
        <v>85940019</v>
      </c>
      <c r="B8979" s="23" t="s">
        <v>58</v>
      </c>
      <c r="C8979" s="7" t="s">
        <v>966</v>
      </c>
      <c r="D8979" s="66" t="s">
        <v>7535</v>
      </c>
      <c r="E8979" s="53" t="e">
        <f>VLOOKUP(D8979,'MPG Master'!$C$3:$I$716,7,0)</f>
        <v>#N/A</v>
      </c>
      <c r="F8979" s="7" t="e">
        <f>VLOOKUP(D8979,'MPG Master'!$C$3:$D$716,2,0)</f>
        <v>#N/A</v>
      </c>
      <c r="G8979" s="67" t="s">
        <v>1815</v>
      </c>
      <c r="H8979" s="53" t="e">
        <f t="shared" si="314"/>
        <v>#N/A</v>
      </c>
      <c r="I8979" s="7" t="s">
        <v>11311</v>
      </c>
      <c r="J8979" s="7" t="s">
        <v>6828</v>
      </c>
      <c r="K8979" s="9">
        <v>38718</v>
      </c>
      <c r="L8979" s="7"/>
      <c r="M8979" s="7"/>
      <c r="N8979" s="7">
        <v>7033892750</v>
      </c>
      <c r="O8979" s="7"/>
      <c r="P8979" s="7"/>
      <c r="Q8979" s="7" t="s">
        <v>1701</v>
      </c>
      <c r="R8979" s="39" t="s">
        <v>17300</v>
      </c>
      <c r="S8979" s="7"/>
      <c r="T8979" s="7" t="s">
        <v>971</v>
      </c>
      <c r="U8979" s="7"/>
      <c r="V8979" s="7"/>
      <c r="W8979" s="7"/>
      <c r="X8979" s="7"/>
      <c r="Y8979" s="39"/>
      <c r="Z8979" s="7"/>
      <c r="AA8979" s="7"/>
      <c r="AB8979" s="24"/>
      <c r="AC8979" t="s">
        <v>26453</v>
      </c>
      <c r="AD8979" t="s">
        <v>23380</v>
      </c>
    </row>
    <row r="8980" spans="1:30" x14ac:dyDescent="0.25">
      <c r="A8980" t="str">
        <f t="shared" si="313"/>
        <v>12460043</v>
      </c>
      <c r="B8980" s="23" t="s">
        <v>58</v>
      </c>
      <c r="C8980" s="7" t="s">
        <v>1675</v>
      </c>
      <c r="D8980" s="66" t="s">
        <v>7533</v>
      </c>
      <c r="E8980" s="53" t="e">
        <f>VLOOKUP(D8980,'MPG Master'!$C$3:$I$716,7,0)</f>
        <v>#N/A</v>
      </c>
      <c r="F8980" s="7" t="e">
        <f>VLOOKUP(D8980,'MPG Master'!$C$3:$D$716,2,0)</f>
        <v>#N/A</v>
      </c>
      <c r="G8980" s="67" t="s">
        <v>2262</v>
      </c>
      <c r="H8980" s="53" t="e">
        <f t="shared" si="314"/>
        <v>#N/A</v>
      </c>
      <c r="I8980" s="7" t="s">
        <v>2311</v>
      </c>
      <c r="J8980" s="7" t="s">
        <v>6839</v>
      </c>
      <c r="K8980" s="9">
        <v>20090</v>
      </c>
      <c r="L8980" s="7"/>
      <c r="M8980" s="7"/>
      <c r="N8980" s="7">
        <v>9546211379</v>
      </c>
      <c r="O8980" s="7"/>
      <c r="P8980" s="7"/>
      <c r="Q8980" s="7" t="s">
        <v>4724</v>
      </c>
      <c r="R8980" s="39" t="s">
        <v>17301</v>
      </c>
      <c r="S8980" s="7"/>
      <c r="T8980" s="7" t="s">
        <v>3997</v>
      </c>
      <c r="U8980" s="7"/>
      <c r="V8980" s="7"/>
      <c r="W8980" s="7"/>
      <c r="X8980" s="7"/>
      <c r="Y8980" s="39"/>
      <c r="Z8980" s="7"/>
      <c r="AA8980" s="7"/>
      <c r="AB8980" s="24"/>
      <c r="AC8980" t="s">
        <v>26453</v>
      </c>
      <c r="AD8980" t="s">
        <v>23380</v>
      </c>
    </row>
    <row r="8981" spans="1:30" x14ac:dyDescent="0.25">
      <c r="A8981" t="str">
        <f t="shared" si="313"/>
        <v>12050040</v>
      </c>
      <c r="B8981" s="23" t="s">
        <v>58</v>
      </c>
      <c r="C8981" s="7" t="s">
        <v>1675</v>
      </c>
      <c r="D8981" s="66" t="s">
        <v>400</v>
      </c>
      <c r="E8981" s="53" t="e">
        <f>VLOOKUP(D8981,'MPG Master'!$C$3:$I$716,7,0)</f>
        <v>#N/A</v>
      </c>
      <c r="F8981" s="7" t="e">
        <f>VLOOKUP(D8981,'MPG Master'!$C$3:$D$716,2,0)</f>
        <v>#N/A</v>
      </c>
      <c r="G8981" s="67" t="s">
        <v>2113</v>
      </c>
      <c r="H8981" s="53" t="e">
        <f t="shared" si="314"/>
        <v>#N/A</v>
      </c>
      <c r="I8981" s="7" t="s">
        <v>6534</v>
      </c>
      <c r="J8981" s="7" t="s">
        <v>2748</v>
      </c>
      <c r="K8981" s="9">
        <v>33239</v>
      </c>
      <c r="L8981" s="7"/>
      <c r="M8981" s="7"/>
      <c r="N8981" s="7">
        <v>9341283813</v>
      </c>
      <c r="O8981" s="7"/>
      <c r="P8981" s="7"/>
      <c r="Q8981" s="7" t="s">
        <v>1716</v>
      </c>
      <c r="R8981" s="39" t="s">
        <v>17302</v>
      </c>
      <c r="S8981" s="7"/>
      <c r="T8981" s="7" t="s">
        <v>747</v>
      </c>
      <c r="U8981" s="7"/>
      <c r="V8981" s="7"/>
      <c r="W8981" s="7"/>
      <c r="X8981" s="7"/>
      <c r="Y8981" s="39"/>
      <c r="Z8981" s="7"/>
      <c r="AA8981" s="7"/>
      <c r="AB8981" s="24"/>
      <c r="AC8981" t="s">
        <v>26453</v>
      </c>
      <c r="AD8981" t="s">
        <v>23380</v>
      </c>
    </row>
    <row r="8982" spans="1:30" x14ac:dyDescent="0.25">
      <c r="A8982" t="str">
        <f t="shared" si="313"/>
        <v>50460160</v>
      </c>
      <c r="B8982" s="23" t="s">
        <v>58</v>
      </c>
      <c r="C8982" s="7" t="s">
        <v>1448</v>
      </c>
      <c r="D8982" s="66" t="s">
        <v>405</v>
      </c>
      <c r="E8982" s="53" t="e">
        <f>VLOOKUP(D8982,'MPG Master'!$C$3:$I$716,7,0)</f>
        <v>#N/A</v>
      </c>
      <c r="F8982" s="7" t="e">
        <f>VLOOKUP(D8982,'MPG Master'!$C$3:$D$716,2,0)</f>
        <v>#N/A</v>
      </c>
      <c r="G8982" s="67" t="s">
        <v>4620</v>
      </c>
      <c r="H8982" s="53" t="e">
        <f t="shared" si="314"/>
        <v>#N/A</v>
      </c>
      <c r="I8982" s="7" t="s">
        <v>11312</v>
      </c>
      <c r="J8982" s="7" t="s">
        <v>22888</v>
      </c>
      <c r="K8982" s="9">
        <v>32509</v>
      </c>
      <c r="L8982" s="7"/>
      <c r="M8982" s="7"/>
      <c r="N8982" s="7">
        <v>9931631086</v>
      </c>
      <c r="O8982" s="7"/>
      <c r="P8982" s="7"/>
      <c r="Q8982" s="7" t="s">
        <v>1424</v>
      </c>
      <c r="R8982" s="39" t="s">
        <v>17303</v>
      </c>
      <c r="S8982" s="7"/>
      <c r="T8982" s="7" t="s">
        <v>1983</v>
      </c>
      <c r="U8982" s="7"/>
      <c r="V8982" s="7"/>
      <c r="W8982" s="7"/>
      <c r="X8982" s="7"/>
      <c r="Y8982" s="39"/>
      <c r="Z8982" s="7"/>
      <c r="AA8982" s="7"/>
      <c r="AB8982" s="24"/>
      <c r="AC8982" t="s">
        <v>26453</v>
      </c>
      <c r="AD8982" t="s">
        <v>23380</v>
      </c>
    </row>
    <row r="8983" spans="1:30" x14ac:dyDescent="0.25">
      <c r="A8983" t="str">
        <f t="shared" si="313"/>
        <v>85970021</v>
      </c>
      <c r="B8983" s="23" t="s">
        <v>58</v>
      </c>
      <c r="C8983" s="7" t="s">
        <v>966</v>
      </c>
      <c r="D8983" s="66" t="s">
        <v>7538</v>
      </c>
      <c r="E8983" s="53" t="e">
        <f>VLOOKUP(D8983,'MPG Master'!$C$3:$I$716,7,0)</f>
        <v>#N/A</v>
      </c>
      <c r="F8983" s="7" t="e">
        <f>VLOOKUP(D8983,'MPG Master'!$C$3:$D$716,2,0)</f>
        <v>#N/A</v>
      </c>
      <c r="G8983" s="67" t="s">
        <v>1822</v>
      </c>
      <c r="H8983" s="53" t="e">
        <f t="shared" si="314"/>
        <v>#N/A</v>
      </c>
      <c r="I8983" s="7" t="s">
        <v>2622</v>
      </c>
      <c r="J8983" s="7" t="s">
        <v>21178</v>
      </c>
      <c r="K8983" s="9">
        <v>27748</v>
      </c>
      <c r="L8983" s="7"/>
      <c r="M8983" s="7"/>
      <c r="N8983" s="7">
        <v>9142726820</v>
      </c>
      <c r="O8983" s="7"/>
      <c r="P8983" s="7"/>
      <c r="Q8983" s="7" t="s">
        <v>1851</v>
      </c>
      <c r="R8983" s="39" t="s">
        <v>17304</v>
      </c>
      <c r="S8983" s="7"/>
      <c r="T8983" s="7" t="s">
        <v>747</v>
      </c>
      <c r="U8983" s="7"/>
      <c r="V8983" s="7"/>
      <c r="W8983" s="7"/>
      <c r="X8983" s="7"/>
      <c r="Y8983" s="39"/>
      <c r="Z8983" s="7"/>
      <c r="AA8983" s="7"/>
      <c r="AB8983" s="24"/>
      <c r="AC8983" t="s">
        <v>26453</v>
      </c>
      <c r="AD8983" t="s">
        <v>23380</v>
      </c>
    </row>
    <row r="8984" spans="1:30" x14ac:dyDescent="0.25">
      <c r="A8984" t="str">
        <f t="shared" si="313"/>
        <v>85770039</v>
      </c>
      <c r="B8984" s="23" t="s">
        <v>58</v>
      </c>
      <c r="C8984" s="7" t="s">
        <v>966</v>
      </c>
      <c r="D8984" s="66" t="s">
        <v>411</v>
      </c>
      <c r="E8984" s="53" t="e">
        <f>VLOOKUP(D8984,'MPG Master'!$C$3:$I$716,7,0)</f>
        <v>#N/A</v>
      </c>
      <c r="F8984" s="7" t="e">
        <f>VLOOKUP(D8984,'MPG Master'!$C$3:$D$716,2,0)</f>
        <v>#N/A</v>
      </c>
      <c r="G8984" s="67" t="s">
        <v>2665</v>
      </c>
      <c r="H8984" s="53" t="e">
        <f t="shared" si="314"/>
        <v>#N/A</v>
      </c>
      <c r="I8984" s="7" t="s">
        <v>2865</v>
      </c>
      <c r="J8984" s="7" t="s">
        <v>22889</v>
      </c>
      <c r="K8984" s="9">
        <v>29952</v>
      </c>
      <c r="L8984" s="7"/>
      <c r="M8984" s="7"/>
      <c r="N8984" s="7">
        <v>9341865437</v>
      </c>
      <c r="O8984" s="7"/>
      <c r="P8984" s="7"/>
      <c r="Q8984" s="7" t="s">
        <v>1808</v>
      </c>
      <c r="R8984" s="39" t="s">
        <v>17305</v>
      </c>
      <c r="S8984" s="7"/>
      <c r="T8984" s="7" t="s">
        <v>963</v>
      </c>
      <c r="U8984" s="7"/>
      <c r="V8984" s="7"/>
      <c r="W8984" s="7"/>
      <c r="X8984" s="7"/>
      <c r="Y8984" s="39"/>
      <c r="Z8984" s="7"/>
      <c r="AA8984" s="7"/>
      <c r="AB8984" s="24"/>
      <c r="AC8984" t="s">
        <v>26453</v>
      </c>
      <c r="AD8984" t="s">
        <v>23380</v>
      </c>
    </row>
    <row r="8985" spans="1:30" x14ac:dyDescent="0.25">
      <c r="A8985" t="str">
        <f t="shared" si="313"/>
        <v>85770040</v>
      </c>
      <c r="B8985" s="23" t="s">
        <v>58</v>
      </c>
      <c r="C8985" s="7" t="s">
        <v>966</v>
      </c>
      <c r="D8985" s="66" t="s">
        <v>411</v>
      </c>
      <c r="E8985" s="53" t="e">
        <f>VLOOKUP(D8985,'MPG Master'!$C$3:$I$716,7,0)</f>
        <v>#N/A</v>
      </c>
      <c r="F8985" s="7" t="e">
        <f>VLOOKUP(D8985,'MPG Master'!$C$3:$D$716,2,0)</f>
        <v>#N/A</v>
      </c>
      <c r="G8985" s="67" t="s">
        <v>2113</v>
      </c>
      <c r="H8985" s="53" t="e">
        <f t="shared" si="314"/>
        <v>#N/A</v>
      </c>
      <c r="I8985" s="7" t="s">
        <v>11313</v>
      </c>
      <c r="J8985" s="7" t="s">
        <v>18187</v>
      </c>
      <c r="K8985" s="9">
        <v>26665</v>
      </c>
      <c r="L8985" s="7"/>
      <c r="M8985" s="7"/>
      <c r="N8985" s="7">
        <v>7091720784</v>
      </c>
      <c r="O8985" s="7"/>
      <c r="P8985" s="7"/>
      <c r="Q8985" s="7" t="s">
        <v>4724</v>
      </c>
      <c r="R8985" s="39" t="s">
        <v>17306</v>
      </c>
      <c r="S8985" s="7"/>
      <c r="T8985" s="7" t="s">
        <v>971</v>
      </c>
      <c r="U8985" s="7"/>
      <c r="V8985" s="7"/>
      <c r="W8985" s="7"/>
      <c r="X8985" s="7"/>
      <c r="Y8985" s="39"/>
      <c r="Z8985" s="7"/>
      <c r="AA8985" s="7"/>
      <c r="AB8985" s="24"/>
      <c r="AC8985" t="s">
        <v>26453</v>
      </c>
      <c r="AD8985" t="s">
        <v>23380</v>
      </c>
    </row>
    <row r="8986" spans="1:30" x14ac:dyDescent="0.25">
      <c r="A8986" t="str">
        <f t="shared" ref="A8986:A9048" si="315">CONCATENATE(D8986,G8986)</f>
        <v>85770041</v>
      </c>
      <c r="B8986" s="23" t="s">
        <v>58</v>
      </c>
      <c r="C8986" s="7" t="s">
        <v>966</v>
      </c>
      <c r="D8986" s="66" t="s">
        <v>411</v>
      </c>
      <c r="E8986" s="53" t="e">
        <f>VLOOKUP(D8986,'MPG Master'!$C$3:$I$716,7,0)</f>
        <v>#N/A</v>
      </c>
      <c r="F8986" s="7" t="e">
        <f>VLOOKUP(D8986,'MPG Master'!$C$3:$D$716,2,0)</f>
        <v>#N/A</v>
      </c>
      <c r="G8986" s="67" t="s">
        <v>2314</v>
      </c>
      <c r="H8986" s="53" t="e">
        <f t="shared" si="314"/>
        <v>#N/A</v>
      </c>
      <c r="I8986" s="7" t="s">
        <v>11314</v>
      </c>
      <c r="J8986" s="7" t="s">
        <v>22890</v>
      </c>
      <c r="K8986" s="9">
        <v>25569</v>
      </c>
      <c r="L8986" s="7"/>
      <c r="M8986" s="7"/>
      <c r="N8986" s="7">
        <v>9065386018</v>
      </c>
      <c r="O8986" s="7"/>
      <c r="P8986" s="7"/>
      <c r="Q8986" s="7" t="s">
        <v>1808</v>
      </c>
      <c r="R8986" s="39" t="s">
        <v>17307</v>
      </c>
      <c r="S8986" s="7"/>
      <c r="T8986" s="7" t="s">
        <v>963</v>
      </c>
      <c r="U8986" s="7"/>
      <c r="V8986" s="7"/>
      <c r="W8986" s="7"/>
      <c r="X8986" s="7"/>
      <c r="Y8986" s="39"/>
      <c r="Z8986" s="7"/>
      <c r="AA8986" s="7"/>
      <c r="AB8986" s="24"/>
      <c r="AC8986" t="s">
        <v>26453</v>
      </c>
      <c r="AD8986" t="s">
        <v>23380</v>
      </c>
    </row>
    <row r="8987" spans="1:30" x14ac:dyDescent="0.25">
      <c r="A8987" t="str">
        <f t="shared" si="315"/>
        <v>85770042</v>
      </c>
      <c r="B8987" s="23" t="s">
        <v>58</v>
      </c>
      <c r="C8987" s="7" t="s">
        <v>966</v>
      </c>
      <c r="D8987" s="66" t="s">
        <v>411</v>
      </c>
      <c r="E8987" s="53" t="e">
        <f>VLOOKUP(D8987,'MPG Master'!$C$3:$I$716,7,0)</f>
        <v>#N/A</v>
      </c>
      <c r="F8987" s="7" t="e">
        <f>VLOOKUP(D8987,'MPG Master'!$C$3:$D$716,2,0)</f>
        <v>#N/A</v>
      </c>
      <c r="G8987" s="67" t="s">
        <v>2310</v>
      </c>
      <c r="H8987" s="53" t="e">
        <f t="shared" si="314"/>
        <v>#N/A</v>
      </c>
      <c r="I8987" s="7" t="s">
        <v>11315</v>
      </c>
      <c r="J8987" s="7" t="s">
        <v>1140</v>
      </c>
      <c r="K8987" s="9">
        <v>32143</v>
      </c>
      <c r="L8987" s="7"/>
      <c r="M8987" s="7"/>
      <c r="N8987" s="7">
        <v>6200378706</v>
      </c>
      <c r="O8987" s="7"/>
      <c r="P8987" s="7"/>
      <c r="Q8987" s="7" t="s">
        <v>1808</v>
      </c>
      <c r="R8987" s="39" t="s">
        <v>17308</v>
      </c>
      <c r="S8987" s="7"/>
      <c r="T8987" s="7" t="s">
        <v>963</v>
      </c>
      <c r="U8987" s="7"/>
      <c r="V8987" s="7"/>
      <c r="W8987" s="7"/>
      <c r="X8987" s="7"/>
      <c r="Y8987" s="39"/>
      <c r="Z8987" s="7"/>
      <c r="AA8987" s="7"/>
      <c r="AB8987" s="24"/>
      <c r="AC8987" t="s">
        <v>26453</v>
      </c>
      <c r="AD8987" t="s">
        <v>23380</v>
      </c>
    </row>
    <row r="8988" spans="1:30" x14ac:dyDescent="0.25">
      <c r="A8988" t="str">
        <f t="shared" si="315"/>
        <v>85770043</v>
      </c>
      <c r="B8988" s="23" t="s">
        <v>58</v>
      </c>
      <c r="C8988" s="7" t="s">
        <v>966</v>
      </c>
      <c r="D8988" s="66" t="s">
        <v>411</v>
      </c>
      <c r="E8988" s="53" t="e">
        <f>VLOOKUP(D8988,'MPG Master'!$C$3:$I$716,7,0)</f>
        <v>#N/A</v>
      </c>
      <c r="F8988" s="7" t="e">
        <f>VLOOKUP(D8988,'MPG Master'!$C$3:$D$716,2,0)</f>
        <v>#N/A</v>
      </c>
      <c r="G8988" s="67" t="s">
        <v>2262</v>
      </c>
      <c r="H8988" s="53" t="e">
        <f t="shared" si="314"/>
        <v>#N/A</v>
      </c>
      <c r="I8988" s="7" t="s">
        <v>11316</v>
      </c>
      <c r="J8988" s="7" t="s">
        <v>22891</v>
      </c>
      <c r="K8988" s="9">
        <v>35089</v>
      </c>
      <c r="L8988" s="7"/>
      <c r="M8988" s="7"/>
      <c r="N8988" s="7">
        <v>9534725870</v>
      </c>
      <c r="O8988" s="7"/>
      <c r="P8988" s="7"/>
      <c r="Q8988" s="7" t="s">
        <v>1808</v>
      </c>
      <c r="R8988" s="39" t="s">
        <v>17309</v>
      </c>
      <c r="S8988" s="7"/>
      <c r="T8988" s="7" t="s">
        <v>963</v>
      </c>
      <c r="U8988" s="7"/>
      <c r="V8988" s="7"/>
      <c r="W8988" s="7"/>
      <c r="X8988" s="7"/>
      <c r="Y8988" s="39"/>
      <c r="Z8988" s="7"/>
      <c r="AA8988" s="7"/>
      <c r="AB8988" s="24"/>
      <c r="AC8988" t="s">
        <v>26453</v>
      </c>
      <c r="AD8988" t="s">
        <v>23380</v>
      </c>
    </row>
    <row r="8989" spans="1:30" x14ac:dyDescent="0.25">
      <c r="A8989" t="str">
        <f t="shared" si="315"/>
        <v>85770044</v>
      </c>
      <c r="B8989" s="23" t="s">
        <v>58</v>
      </c>
      <c r="C8989" s="7" t="s">
        <v>966</v>
      </c>
      <c r="D8989" s="66" t="s">
        <v>411</v>
      </c>
      <c r="E8989" s="53" t="e">
        <f>VLOOKUP(D8989,'MPG Master'!$C$3:$I$716,7,0)</f>
        <v>#N/A</v>
      </c>
      <c r="F8989" s="7" t="e">
        <f>VLOOKUP(D8989,'MPG Master'!$C$3:$D$716,2,0)</f>
        <v>#N/A</v>
      </c>
      <c r="G8989" s="67" t="s">
        <v>2143</v>
      </c>
      <c r="H8989" s="53" t="e">
        <f t="shared" si="314"/>
        <v>#N/A</v>
      </c>
      <c r="I8989" s="7" t="s">
        <v>6886</v>
      </c>
      <c r="J8989" s="7" t="s">
        <v>22892</v>
      </c>
      <c r="K8989" s="9">
        <v>38049</v>
      </c>
      <c r="L8989" s="7"/>
      <c r="M8989" s="7"/>
      <c r="N8989" s="7">
        <v>7488947173</v>
      </c>
      <c r="O8989" s="7"/>
      <c r="P8989" s="7"/>
      <c r="Q8989" s="7" t="s">
        <v>1808</v>
      </c>
      <c r="R8989" s="39" t="s">
        <v>17310</v>
      </c>
      <c r="S8989" s="7"/>
      <c r="T8989" s="7" t="s">
        <v>963</v>
      </c>
      <c r="U8989" s="7"/>
      <c r="V8989" s="7"/>
      <c r="W8989" s="7"/>
      <c r="X8989" s="7"/>
      <c r="Y8989" s="39"/>
      <c r="Z8989" s="7"/>
      <c r="AA8989" s="7"/>
      <c r="AB8989" s="24"/>
      <c r="AC8989" t="s">
        <v>26453</v>
      </c>
      <c r="AD8989" t="s">
        <v>23380</v>
      </c>
    </row>
    <row r="8990" spans="1:30" x14ac:dyDescent="0.25">
      <c r="A8990" t="str">
        <f t="shared" si="315"/>
        <v>85770045</v>
      </c>
      <c r="B8990" s="23" t="s">
        <v>58</v>
      </c>
      <c r="C8990" s="7" t="s">
        <v>966</v>
      </c>
      <c r="D8990" s="66" t="s">
        <v>411</v>
      </c>
      <c r="E8990" s="53" t="e">
        <f>VLOOKUP(D8990,'MPG Master'!$C$3:$I$716,7,0)</f>
        <v>#N/A</v>
      </c>
      <c r="F8990" s="7" t="e">
        <f>VLOOKUP(D8990,'MPG Master'!$C$3:$D$716,2,0)</f>
        <v>#N/A</v>
      </c>
      <c r="G8990" s="67" t="s">
        <v>2394</v>
      </c>
      <c r="H8990" s="53" t="e">
        <f t="shared" si="314"/>
        <v>#N/A</v>
      </c>
      <c r="I8990" s="7" t="s">
        <v>1140</v>
      </c>
      <c r="J8990" s="7" t="s">
        <v>22893</v>
      </c>
      <c r="K8990" s="9">
        <v>18994</v>
      </c>
      <c r="L8990" s="7"/>
      <c r="M8990" s="7"/>
      <c r="N8990" s="7">
        <v>6200547955</v>
      </c>
      <c r="O8990" s="7"/>
      <c r="P8990" s="7"/>
      <c r="Q8990" s="7" t="s">
        <v>4724</v>
      </c>
      <c r="R8990" s="39" t="s">
        <v>17311</v>
      </c>
      <c r="S8990" s="7"/>
      <c r="T8990" s="7" t="s">
        <v>971</v>
      </c>
      <c r="U8990" s="7"/>
      <c r="V8990" s="7"/>
      <c r="W8990" s="7"/>
      <c r="X8990" s="7"/>
      <c r="Y8990" s="39"/>
      <c r="Z8990" s="7"/>
      <c r="AA8990" s="7"/>
      <c r="AB8990" s="24"/>
      <c r="AC8990" t="s">
        <v>26453</v>
      </c>
      <c r="AD8990" t="s">
        <v>23380</v>
      </c>
    </row>
    <row r="8991" spans="1:30" x14ac:dyDescent="0.25">
      <c r="A8991" t="str">
        <f t="shared" si="315"/>
        <v>85770046</v>
      </c>
      <c r="B8991" s="23" t="s">
        <v>58</v>
      </c>
      <c r="C8991" s="7" t="s">
        <v>966</v>
      </c>
      <c r="D8991" s="66" t="s">
        <v>411</v>
      </c>
      <c r="E8991" s="53" t="e">
        <f>VLOOKUP(D8991,'MPG Master'!$C$3:$I$716,7,0)</f>
        <v>#N/A</v>
      </c>
      <c r="F8991" s="7" t="e">
        <f>VLOOKUP(D8991,'MPG Master'!$C$3:$D$716,2,0)</f>
        <v>#N/A</v>
      </c>
      <c r="G8991" s="67" t="s">
        <v>1881</v>
      </c>
      <c r="H8991" s="53" t="e">
        <f t="shared" si="314"/>
        <v>#N/A</v>
      </c>
      <c r="I8991" s="7" t="s">
        <v>11317</v>
      </c>
      <c r="J8991" s="7" t="s">
        <v>22894</v>
      </c>
      <c r="K8991" s="9">
        <v>37987</v>
      </c>
      <c r="L8991" s="7"/>
      <c r="M8991" s="7"/>
      <c r="N8991" s="7">
        <v>8130541970</v>
      </c>
      <c r="O8991" s="7"/>
      <c r="P8991" s="7"/>
      <c r="Q8991" s="7" t="s">
        <v>1808</v>
      </c>
      <c r="R8991" s="39" t="s">
        <v>17312</v>
      </c>
      <c r="S8991" s="7"/>
      <c r="T8991" s="7" t="s">
        <v>963</v>
      </c>
      <c r="U8991" s="7"/>
      <c r="V8991" s="7"/>
      <c r="W8991" s="7"/>
      <c r="X8991" s="7"/>
      <c r="Y8991" s="39"/>
      <c r="Z8991" s="7"/>
      <c r="AA8991" s="7"/>
      <c r="AB8991" s="24"/>
      <c r="AC8991" t="s">
        <v>26453</v>
      </c>
      <c r="AD8991" t="s">
        <v>23380</v>
      </c>
    </row>
    <row r="8992" spans="1:30" x14ac:dyDescent="0.25">
      <c r="A8992" t="str">
        <f t="shared" si="315"/>
        <v>85770047</v>
      </c>
      <c r="B8992" s="23" t="s">
        <v>58</v>
      </c>
      <c r="C8992" s="7" t="s">
        <v>966</v>
      </c>
      <c r="D8992" s="66" t="s">
        <v>411</v>
      </c>
      <c r="E8992" s="53" t="e">
        <f>VLOOKUP(D8992,'MPG Master'!$C$3:$I$716,7,0)</f>
        <v>#N/A</v>
      </c>
      <c r="F8992" s="7" t="e">
        <f>VLOOKUP(D8992,'MPG Master'!$C$3:$D$716,2,0)</f>
        <v>#N/A</v>
      </c>
      <c r="G8992" s="67" t="s">
        <v>1867</v>
      </c>
      <c r="H8992" s="53" t="e">
        <f t="shared" si="314"/>
        <v>#N/A</v>
      </c>
      <c r="I8992" s="7" t="s">
        <v>11318</v>
      </c>
      <c r="J8992" s="7" t="s">
        <v>1127</v>
      </c>
      <c r="K8992" s="9">
        <v>25569</v>
      </c>
      <c r="L8992" s="7"/>
      <c r="M8992" s="7"/>
      <c r="N8992" s="7">
        <v>9835437457</v>
      </c>
      <c r="O8992" s="7"/>
      <c r="P8992" s="7"/>
      <c r="Q8992" s="7" t="s">
        <v>1808</v>
      </c>
      <c r="R8992" s="39" t="s">
        <v>17313</v>
      </c>
      <c r="S8992" s="7"/>
      <c r="T8992" s="7" t="s">
        <v>963</v>
      </c>
      <c r="U8992" s="7"/>
      <c r="V8992" s="7"/>
      <c r="W8992" s="7"/>
      <c r="X8992" s="7"/>
      <c r="Y8992" s="39"/>
      <c r="Z8992" s="7"/>
      <c r="AA8992" s="7"/>
      <c r="AB8992" s="24"/>
      <c r="AC8992" t="s">
        <v>26453</v>
      </c>
      <c r="AD8992" t="s">
        <v>23380</v>
      </c>
    </row>
    <row r="8993" spans="1:30" x14ac:dyDescent="0.25">
      <c r="A8993" t="str">
        <f t="shared" si="315"/>
        <v>12510002</v>
      </c>
      <c r="B8993" s="23" t="s">
        <v>58</v>
      </c>
      <c r="C8993" s="7" t="s">
        <v>665</v>
      </c>
      <c r="D8993" s="66" t="s">
        <v>23366</v>
      </c>
      <c r="E8993" s="53" t="e">
        <f>VLOOKUP(D8993,'MPG Master'!$C$3:$I$716,7,0)</f>
        <v>#N/A</v>
      </c>
      <c r="F8993" s="7" t="e">
        <f>VLOOKUP(D8993,'MPG Master'!$C$3:$D$716,2,0)</f>
        <v>#N/A</v>
      </c>
      <c r="G8993" s="67" t="s">
        <v>60</v>
      </c>
      <c r="H8993" s="53" t="e">
        <f t="shared" si="314"/>
        <v>#N/A</v>
      </c>
      <c r="I8993" s="7" t="s">
        <v>3086</v>
      </c>
      <c r="J8993" s="7" t="s">
        <v>3460</v>
      </c>
      <c r="K8993" s="9">
        <v>26424</v>
      </c>
      <c r="L8993" s="7"/>
      <c r="M8993" s="7"/>
      <c r="N8993" s="7">
        <v>8340122203</v>
      </c>
      <c r="O8993" s="7"/>
      <c r="P8993" s="7"/>
      <c r="Q8993" s="7" t="s">
        <v>1424</v>
      </c>
      <c r="R8993" s="39" t="s">
        <v>23369</v>
      </c>
      <c r="S8993" s="7"/>
      <c r="T8993" s="7" t="s">
        <v>17757</v>
      </c>
      <c r="U8993" s="7"/>
      <c r="V8993" s="7"/>
      <c r="W8993" s="7"/>
      <c r="X8993" s="7"/>
      <c r="Y8993" s="39"/>
      <c r="Z8993" s="7"/>
      <c r="AA8993" s="7"/>
      <c r="AB8993" s="24"/>
      <c r="AC8993" t="s">
        <v>26453</v>
      </c>
      <c r="AD8993" t="s">
        <v>23380</v>
      </c>
    </row>
    <row r="8994" spans="1:30" x14ac:dyDescent="0.25">
      <c r="A8994" t="str">
        <f t="shared" si="315"/>
        <v>12510003</v>
      </c>
      <c r="B8994" s="23" t="s">
        <v>58</v>
      </c>
      <c r="C8994" s="7" t="s">
        <v>665</v>
      </c>
      <c r="D8994" s="66" t="s">
        <v>23366</v>
      </c>
      <c r="E8994" s="53" t="e">
        <f>VLOOKUP(D8994,'MPG Master'!$C$3:$I$716,7,0)</f>
        <v>#N/A</v>
      </c>
      <c r="F8994" s="7" t="e">
        <f>VLOOKUP(D8994,'MPG Master'!$C$3:$D$716,2,0)</f>
        <v>#N/A</v>
      </c>
      <c r="G8994" s="67" t="s">
        <v>61</v>
      </c>
      <c r="H8994" s="53" t="e">
        <f t="shared" si="314"/>
        <v>#N/A</v>
      </c>
      <c r="I8994" s="7" t="s">
        <v>5285</v>
      </c>
      <c r="J8994" s="7" t="s">
        <v>2090</v>
      </c>
      <c r="K8994" s="9">
        <v>23743</v>
      </c>
      <c r="L8994" s="7"/>
      <c r="M8994" s="7"/>
      <c r="N8994" s="7">
        <v>7061195972</v>
      </c>
      <c r="O8994" s="7"/>
      <c r="P8994" s="7"/>
      <c r="Q8994" s="7" t="s">
        <v>1701</v>
      </c>
      <c r="R8994" s="39" t="s">
        <v>24018</v>
      </c>
      <c r="S8994" s="7"/>
      <c r="T8994" s="7" t="s">
        <v>1999</v>
      </c>
      <c r="U8994" s="7"/>
      <c r="V8994" s="7"/>
      <c r="W8994" s="7"/>
      <c r="X8994" s="7"/>
      <c r="Y8994" s="39"/>
      <c r="Z8994" s="7"/>
      <c r="AA8994" s="7"/>
      <c r="AB8994" s="24"/>
      <c r="AC8994" t="s">
        <v>26453</v>
      </c>
      <c r="AD8994" t="s">
        <v>23380</v>
      </c>
    </row>
    <row r="8995" spans="1:30" x14ac:dyDescent="0.25">
      <c r="A8995" t="str">
        <f t="shared" si="315"/>
        <v>12510004</v>
      </c>
      <c r="B8995" s="23" t="s">
        <v>58</v>
      </c>
      <c r="C8995" s="7" t="s">
        <v>665</v>
      </c>
      <c r="D8995" s="66" t="s">
        <v>23366</v>
      </c>
      <c r="E8995" s="53" t="e">
        <f>VLOOKUP(D8995,'MPG Master'!$C$3:$I$716,7,0)</f>
        <v>#N/A</v>
      </c>
      <c r="F8995" s="7" t="e">
        <f>VLOOKUP(D8995,'MPG Master'!$C$3:$D$716,2,0)</f>
        <v>#N/A</v>
      </c>
      <c r="G8995" s="67" t="s">
        <v>1679</v>
      </c>
      <c r="H8995" s="53" t="e">
        <f t="shared" si="314"/>
        <v>#N/A</v>
      </c>
      <c r="I8995" s="7" t="s">
        <v>2535</v>
      </c>
      <c r="J8995" s="7" t="s">
        <v>25602</v>
      </c>
      <c r="K8995" s="9">
        <v>25888</v>
      </c>
      <c r="L8995" s="7"/>
      <c r="M8995" s="7"/>
      <c r="N8995" s="7">
        <v>8709903085</v>
      </c>
      <c r="O8995" s="7"/>
      <c r="P8995" s="7"/>
      <c r="Q8995" s="7" t="s">
        <v>1424</v>
      </c>
      <c r="R8995" s="39" t="s">
        <v>24019</v>
      </c>
      <c r="S8995" s="7"/>
      <c r="T8995" s="7" t="s">
        <v>792</v>
      </c>
      <c r="U8995" s="7"/>
      <c r="V8995" s="7"/>
      <c r="W8995" s="7"/>
      <c r="X8995" s="7"/>
      <c r="Y8995" s="39"/>
      <c r="Z8995" s="7"/>
      <c r="AA8995" s="7"/>
      <c r="AB8995" s="24"/>
      <c r="AC8995" t="s">
        <v>26453</v>
      </c>
      <c r="AD8995" t="s">
        <v>23380</v>
      </c>
    </row>
    <row r="8996" spans="1:30" x14ac:dyDescent="0.25">
      <c r="A8996" t="str">
        <f t="shared" si="315"/>
        <v>12510005</v>
      </c>
      <c r="B8996" s="23" t="s">
        <v>58</v>
      </c>
      <c r="C8996" s="7" t="s">
        <v>665</v>
      </c>
      <c r="D8996" s="66" t="s">
        <v>23366</v>
      </c>
      <c r="E8996" s="53" t="e">
        <f>VLOOKUP(D8996,'MPG Master'!$C$3:$I$716,7,0)</f>
        <v>#N/A</v>
      </c>
      <c r="F8996" s="7" t="e">
        <f>VLOOKUP(D8996,'MPG Master'!$C$3:$D$716,2,0)</f>
        <v>#N/A</v>
      </c>
      <c r="G8996" s="67" t="s">
        <v>1680</v>
      </c>
      <c r="H8996" s="53" t="e">
        <f t="shared" si="314"/>
        <v>#N/A</v>
      </c>
      <c r="I8996" s="7" t="s">
        <v>3816</v>
      </c>
      <c r="J8996" s="7" t="s">
        <v>3380</v>
      </c>
      <c r="K8996" s="9">
        <v>28821</v>
      </c>
      <c r="L8996" s="7"/>
      <c r="M8996" s="7"/>
      <c r="N8996" s="7">
        <v>8999928879</v>
      </c>
      <c r="O8996" s="7"/>
      <c r="P8996" s="7"/>
      <c r="Q8996" s="7" t="s">
        <v>1851</v>
      </c>
      <c r="R8996" s="39" t="s">
        <v>24020</v>
      </c>
      <c r="S8996" s="7"/>
      <c r="T8996" s="7" t="s">
        <v>747</v>
      </c>
      <c r="U8996" s="7"/>
      <c r="V8996" s="7"/>
      <c r="W8996" s="7"/>
      <c r="X8996" s="7"/>
      <c r="Y8996" s="39"/>
      <c r="Z8996" s="7"/>
      <c r="AA8996" s="7"/>
      <c r="AB8996" s="24"/>
      <c r="AC8996" t="s">
        <v>26453</v>
      </c>
      <c r="AD8996" t="s">
        <v>23380</v>
      </c>
    </row>
    <row r="8997" spans="1:30" x14ac:dyDescent="0.25">
      <c r="A8997" t="str">
        <f t="shared" si="315"/>
        <v>12510006</v>
      </c>
      <c r="B8997" s="23" t="s">
        <v>58</v>
      </c>
      <c r="C8997" s="7" t="s">
        <v>665</v>
      </c>
      <c r="D8997" s="66" t="s">
        <v>23366</v>
      </c>
      <c r="E8997" s="53" t="e">
        <f>VLOOKUP(D8997,'MPG Master'!$C$3:$I$716,7,0)</f>
        <v>#N/A</v>
      </c>
      <c r="F8997" s="7" t="e">
        <f>VLOOKUP(D8997,'MPG Master'!$C$3:$D$716,2,0)</f>
        <v>#N/A</v>
      </c>
      <c r="G8997" s="67" t="s">
        <v>378</v>
      </c>
      <c r="H8997" s="53" t="e">
        <f t="shared" si="314"/>
        <v>#N/A</v>
      </c>
      <c r="I8997" s="7" t="s">
        <v>1742</v>
      </c>
      <c r="J8997" s="7" t="s">
        <v>25603</v>
      </c>
      <c r="K8997" s="9">
        <v>28126</v>
      </c>
      <c r="L8997" s="7"/>
      <c r="M8997" s="7"/>
      <c r="N8997" s="7">
        <v>9852142927</v>
      </c>
      <c r="O8997" s="7"/>
      <c r="P8997" s="7"/>
      <c r="Q8997" s="7" t="s">
        <v>1701</v>
      </c>
      <c r="R8997" s="39" t="s">
        <v>24021</v>
      </c>
      <c r="S8997" s="7"/>
      <c r="T8997" s="7" t="s">
        <v>1999</v>
      </c>
      <c r="U8997" s="7"/>
      <c r="V8997" s="7"/>
      <c r="W8997" s="7"/>
      <c r="X8997" s="7"/>
      <c r="Y8997" s="39"/>
      <c r="Z8997" s="7"/>
      <c r="AA8997" s="7"/>
      <c r="AB8997" s="24"/>
      <c r="AC8997" t="s">
        <v>26453</v>
      </c>
      <c r="AD8997" t="s">
        <v>23380</v>
      </c>
    </row>
    <row r="8998" spans="1:30" x14ac:dyDescent="0.25">
      <c r="A8998" t="str">
        <f t="shared" si="315"/>
        <v>03260166</v>
      </c>
      <c r="B8998" s="23" t="s">
        <v>58</v>
      </c>
      <c r="C8998" s="7" t="s">
        <v>1673</v>
      </c>
      <c r="D8998" s="66" t="s">
        <v>503</v>
      </c>
      <c r="E8998" s="53" t="e">
        <f>VLOOKUP(D8998,'MPG Master'!$C$3:$I$716,7,0)</f>
        <v>#N/A</v>
      </c>
      <c r="F8998" s="7" t="e">
        <f>VLOOKUP(D8998,'MPG Master'!$C$3:$D$716,2,0)</f>
        <v>#N/A</v>
      </c>
      <c r="G8998" s="67" t="s">
        <v>5173</v>
      </c>
      <c r="H8998" s="53" t="e">
        <f t="shared" si="314"/>
        <v>#N/A</v>
      </c>
      <c r="I8998" s="7" t="s">
        <v>2403</v>
      </c>
      <c r="J8998" s="7" t="s">
        <v>22895</v>
      </c>
      <c r="K8998" s="9">
        <v>30317</v>
      </c>
      <c r="L8998" s="7"/>
      <c r="M8998" s="7"/>
      <c r="N8998" s="7">
        <v>8676048942</v>
      </c>
      <c r="O8998" s="7"/>
      <c r="P8998" s="7"/>
      <c r="Q8998" s="7" t="s">
        <v>1701</v>
      </c>
      <c r="R8998" s="39" t="s">
        <v>17314</v>
      </c>
      <c r="S8998" s="7"/>
      <c r="T8998" s="7" t="s">
        <v>6899</v>
      </c>
      <c r="U8998" s="7"/>
      <c r="V8998" s="7"/>
      <c r="W8998" s="7"/>
      <c r="X8998" s="7"/>
      <c r="Y8998" s="39"/>
      <c r="Z8998" s="7"/>
      <c r="AA8998" s="7"/>
      <c r="AB8998" s="24"/>
      <c r="AC8998" t="s">
        <v>26453</v>
      </c>
      <c r="AD8998" t="s">
        <v>23380</v>
      </c>
    </row>
    <row r="8999" spans="1:30" x14ac:dyDescent="0.25">
      <c r="A8999" t="str">
        <f t="shared" si="315"/>
        <v>20270002</v>
      </c>
      <c r="B8999" s="23" t="s">
        <v>58</v>
      </c>
      <c r="C8999" s="7" t="s">
        <v>7737</v>
      </c>
      <c r="D8999" s="66" t="s">
        <v>551</v>
      </c>
      <c r="E8999" s="53" t="e">
        <f>VLOOKUP(D8999,'MPG Master'!$C$3:$I$716,7,0)</f>
        <v>#N/A</v>
      </c>
      <c r="F8999" s="7" t="e">
        <f>VLOOKUP(D8999,'MPG Master'!$C$3:$D$716,2,0)</f>
        <v>#N/A</v>
      </c>
      <c r="G8999" s="67" t="s">
        <v>60</v>
      </c>
      <c r="H8999" s="53" t="e">
        <f t="shared" si="314"/>
        <v>#N/A</v>
      </c>
      <c r="I8999" s="7" t="s">
        <v>1281</v>
      </c>
      <c r="J8999" s="7" t="s">
        <v>1282</v>
      </c>
      <c r="K8999" s="9">
        <v>30773</v>
      </c>
      <c r="L8999" s="7"/>
      <c r="M8999" s="7"/>
      <c r="N8999" s="7">
        <v>9973808926</v>
      </c>
      <c r="O8999" s="7"/>
      <c r="P8999" s="7"/>
      <c r="Q8999" s="7" t="s">
        <v>1277</v>
      </c>
      <c r="R8999" s="39" t="s">
        <v>1283</v>
      </c>
      <c r="S8999" s="7"/>
      <c r="T8999" s="7" t="s">
        <v>1280</v>
      </c>
      <c r="U8999" s="7"/>
      <c r="V8999" s="7"/>
      <c r="W8999" s="7"/>
      <c r="X8999" s="7"/>
      <c r="Y8999" s="39"/>
      <c r="Z8999" s="7"/>
      <c r="AA8999" s="7"/>
      <c r="AB8999" s="24"/>
      <c r="AC8999" t="s">
        <v>26453</v>
      </c>
      <c r="AD8999" t="s">
        <v>23380</v>
      </c>
    </row>
    <row r="9000" spans="1:30" x14ac:dyDescent="0.25">
      <c r="A9000" t="str">
        <f t="shared" si="315"/>
        <v>40290280</v>
      </c>
      <c r="B9000" s="23" t="s">
        <v>58</v>
      </c>
      <c r="C9000" s="7" t="s">
        <v>1448</v>
      </c>
      <c r="D9000" s="66" t="s">
        <v>348</v>
      </c>
      <c r="E9000" s="53" t="e">
        <f>VLOOKUP(D9000,'MPG Master'!$C$3:$I$716,7,0)</f>
        <v>#N/A</v>
      </c>
      <c r="F9000" s="7" t="e">
        <f>VLOOKUP(D9000,'MPG Master'!$C$3:$D$716,2,0)</f>
        <v>#N/A</v>
      </c>
      <c r="G9000" s="67" t="s">
        <v>7859</v>
      </c>
      <c r="H9000" s="53" t="e">
        <f t="shared" si="314"/>
        <v>#N/A</v>
      </c>
      <c r="I9000" s="7" t="s">
        <v>2845</v>
      </c>
      <c r="J9000" s="7" t="s">
        <v>18566</v>
      </c>
      <c r="K9000" s="9">
        <v>29221</v>
      </c>
      <c r="L9000" s="7"/>
      <c r="M9000" s="7"/>
      <c r="N9000" s="7">
        <v>9693848024</v>
      </c>
      <c r="O9000" s="7"/>
      <c r="P9000" s="7"/>
      <c r="Q9000" s="7" t="s">
        <v>99</v>
      </c>
      <c r="R9000" s="39" t="s">
        <v>17315</v>
      </c>
      <c r="S9000" s="7"/>
      <c r="T9000" s="7" t="s">
        <v>17869</v>
      </c>
      <c r="U9000" s="7"/>
      <c r="V9000" s="7"/>
      <c r="W9000" s="7"/>
      <c r="X9000" s="7"/>
      <c r="Y9000" s="39"/>
      <c r="Z9000" s="7"/>
      <c r="AA9000" s="7"/>
      <c r="AB9000" s="24"/>
      <c r="AC9000" t="s">
        <v>26453</v>
      </c>
      <c r="AD9000" t="s">
        <v>23380</v>
      </c>
    </row>
    <row r="9001" spans="1:30" x14ac:dyDescent="0.25">
      <c r="A9001" t="str">
        <f t="shared" si="315"/>
        <v>11970036</v>
      </c>
      <c r="B9001" s="23" t="s">
        <v>58</v>
      </c>
      <c r="C9001" s="7" t="s">
        <v>1676</v>
      </c>
      <c r="D9001" s="66" t="s">
        <v>322</v>
      </c>
      <c r="E9001" s="53" t="e">
        <f>VLOOKUP(D9001,'MPG Master'!$C$3:$I$716,7,0)</f>
        <v>#N/A</v>
      </c>
      <c r="F9001" s="7" t="e">
        <f>VLOOKUP(D9001,'MPG Master'!$C$3:$D$716,2,0)</f>
        <v>#N/A</v>
      </c>
      <c r="G9001" s="67" t="s">
        <v>383</v>
      </c>
      <c r="H9001" s="53" t="e">
        <f t="shared" si="314"/>
        <v>#N/A</v>
      </c>
      <c r="I9001" s="7" t="s">
        <v>11319</v>
      </c>
      <c r="J9001" s="7" t="s">
        <v>20109</v>
      </c>
      <c r="K9001" s="9">
        <v>34700</v>
      </c>
      <c r="L9001" s="7"/>
      <c r="M9001" s="7"/>
      <c r="N9001" s="7">
        <v>9162442376</v>
      </c>
      <c r="O9001" s="7"/>
      <c r="P9001" s="7"/>
      <c r="Q9001" s="7" t="s">
        <v>4859</v>
      </c>
      <c r="R9001" s="39" t="s">
        <v>4860</v>
      </c>
      <c r="S9001" s="7"/>
      <c r="T9001" s="7" t="s">
        <v>5910</v>
      </c>
      <c r="U9001" s="7"/>
      <c r="V9001" s="7"/>
      <c r="W9001" s="7"/>
      <c r="X9001" s="7"/>
      <c r="Y9001" s="39"/>
      <c r="Z9001" s="7"/>
      <c r="AA9001" s="7"/>
      <c r="AB9001" s="24"/>
      <c r="AC9001" t="s">
        <v>26453</v>
      </c>
      <c r="AD9001" t="s">
        <v>23380</v>
      </c>
    </row>
    <row r="9002" spans="1:30" x14ac:dyDescent="0.25">
      <c r="A9002" t="str">
        <f t="shared" si="315"/>
        <v>71110024</v>
      </c>
      <c r="B9002" s="23" t="s">
        <v>58</v>
      </c>
      <c r="C9002" s="7" t="s">
        <v>1672</v>
      </c>
      <c r="D9002" s="66" t="s">
        <v>631</v>
      </c>
      <c r="E9002" s="53" t="e">
        <f>VLOOKUP(D9002,'MPG Master'!$C$3:$I$716,7,0)</f>
        <v>#N/A</v>
      </c>
      <c r="F9002" s="7" t="e">
        <f>VLOOKUP(D9002,'MPG Master'!$C$3:$D$716,2,0)</f>
        <v>#N/A</v>
      </c>
      <c r="G9002" s="67" t="s">
        <v>1830</v>
      </c>
      <c r="H9002" s="53" t="e">
        <f t="shared" si="314"/>
        <v>#N/A</v>
      </c>
      <c r="I9002" s="7" t="s">
        <v>11320</v>
      </c>
      <c r="J9002" s="7" t="s">
        <v>22896</v>
      </c>
      <c r="K9002" s="9">
        <v>32143</v>
      </c>
      <c r="L9002" s="7"/>
      <c r="M9002" s="7"/>
      <c r="N9002" s="7"/>
      <c r="O9002" s="7"/>
      <c r="P9002" s="7"/>
      <c r="Q9002" s="7" t="s">
        <v>4658</v>
      </c>
      <c r="R9002" s="39" t="s">
        <v>17316</v>
      </c>
      <c r="S9002" s="7"/>
      <c r="T9002" s="7" t="s">
        <v>1269</v>
      </c>
      <c r="U9002" s="7"/>
      <c r="V9002" s="7"/>
      <c r="W9002" s="7"/>
      <c r="X9002" s="7"/>
      <c r="Y9002" s="39"/>
      <c r="Z9002" s="7"/>
      <c r="AA9002" s="7"/>
      <c r="AB9002" s="24"/>
      <c r="AC9002" t="s">
        <v>26453</v>
      </c>
      <c r="AD9002" t="s">
        <v>23380</v>
      </c>
    </row>
    <row r="9003" spans="1:30" x14ac:dyDescent="0.25">
      <c r="A9003" t="str">
        <f t="shared" si="315"/>
        <v>12090065</v>
      </c>
      <c r="B9003" s="23" t="s">
        <v>58</v>
      </c>
      <c r="C9003" s="7" t="s">
        <v>1676</v>
      </c>
      <c r="D9003" s="66" t="s">
        <v>327</v>
      </c>
      <c r="E9003" s="53" t="e">
        <f>VLOOKUP(D9003,'MPG Master'!$C$3:$I$716,7,0)</f>
        <v>#N/A</v>
      </c>
      <c r="F9003" s="7" t="e">
        <f>VLOOKUP(D9003,'MPG Master'!$C$3:$D$716,2,0)</f>
        <v>#N/A</v>
      </c>
      <c r="G9003" s="67" t="s">
        <v>2221</v>
      </c>
      <c r="H9003" s="53" t="e">
        <f t="shared" si="314"/>
        <v>#N/A</v>
      </c>
      <c r="I9003" s="7" t="s">
        <v>11321</v>
      </c>
      <c r="J9003" s="7" t="s">
        <v>4336</v>
      </c>
      <c r="K9003" s="9">
        <v>28161</v>
      </c>
      <c r="L9003" s="7"/>
      <c r="M9003" s="7"/>
      <c r="N9003" s="7">
        <v>9546967507</v>
      </c>
      <c r="O9003" s="7"/>
      <c r="P9003" s="7"/>
      <c r="Q9003" s="7" t="s">
        <v>4724</v>
      </c>
      <c r="R9003" s="39" t="s">
        <v>17317</v>
      </c>
      <c r="S9003" s="7"/>
      <c r="T9003" s="7" t="s">
        <v>774</v>
      </c>
      <c r="U9003" s="7"/>
      <c r="V9003" s="7"/>
      <c r="W9003" s="7"/>
      <c r="X9003" s="7"/>
      <c r="Y9003" s="39"/>
      <c r="Z9003" s="7"/>
      <c r="AA9003" s="7"/>
      <c r="AB9003" s="24"/>
      <c r="AC9003" t="s">
        <v>26453</v>
      </c>
      <c r="AD9003" t="s">
        <v>23380</v>
      </c>
    </row>
    <row r="9004" spans="1:30" x14ac:dyDescent="0.25">
      <c r="A9004" t="str">
        <f t="shared" si="315"/>
        <v>12090064</v>
      </c>
      <c r="B9004" s="23" t="s">
        <v>58</v>
      </c>
      <c r="C9004" s="7" t="s">
        <v>1676</v>
      </c>
      <c r="D9004" s="66" t="s">
        <v>327</v>
      </c>
      <c r="E9004" s="53" t="e">
        <f>VLOOKUP(D9004,'MPG Master'!$C$3:$I$716,7,0)</f>
        <v>#N/A</v>
      </c>
      <c r="F9004" s="7" t="e">
        <f>VLOOKUP(D9004,'MPG Master'!$C$3:$D$716,2,0)</f>
        <v>#N/A</v>
      </c>
      <c r="G9004" s="67" t="s">
        <v>2130</v>
      </c>
      <c r="H9004" s="53" t="e">
        <f t="shared" si="314"/>
        <v>#N/A</v>
      </c>
      <c r="I9004" s="7" t="s">
        <v>11322</v>
      </c>
      <c r="J9004" s="7" t="s">
        <v>22897</v>
      </c>
      <c r="K9004" s="9">
        <v>26665</v>
      </c>
      <c r="L9004" s="7"/>
      <c r="M9004" s="7"/>
      <c r="N9004" s="7">
        <v>9939659702</v>
      </c>
      <c r="O9004" s="7"/>
      <c r="P9004" s="7"/>
      <c r="Q9004" s="7" t="s">
        <v>1716</v>
      </c>
      <c r="R9004" s="39" t="s">
        <v>17318</v>
      </c>
      <c r="S9004" s="7"/>
      <c r="T9004" s="7" t="s">
        <v>747</v>
      </c>
      <c r="U9004" s="7"/>
      <c r="V9004" s="7"/>
      <c r="W9004" s="7"/>
      <c r="X9004" s="7"/>
      <c r="Y9004" s="39"/>
      <c r="Z9004" s="7"/>
      <c r="AA9004" s="7"/>
      <c r="AB9004" s="24"/>
      <c r="AC9004" t="s">
        <v>26453</v>
      </c>
      <c r="AD9004" t="s">
        <v>23380</v>
      </c>
    </row>
    <row r="9005" spans="1:30" x14ac:dyDescent="0.25">
      <c r="A9005" t="str">
        <f t="shared" si="315"/>
        <v>40290281</v>
      </c>
      <c r="B9005" s="23" t="s">
        <v>58</v>
      </c>
      <c r="C9005" s="7" t="s">
        <v>1448</v>
      </c>
      <c r="D9005" s="66" t="s">
        <v>348</v>
      </c>
      <c r="E9005" s="53" t="e">
        <f>VLOOKUP(D9005,'MPG Master'!$C$3:$I$716,7,0)</f>
        <v>#N/A</v>
      </c>
      <c r="F9005" s="7" t="e">
        <f>VLOOKUP(D9005,'MPG Master'!$C$3:$D$716,2,0)</f>
        <v>#N/A</v>
      </c>
      <c r="G9005" s="67" t="s">
        <v>1963</v>
      </c>
      <c r="H9005" s="53" t="e">
        <f t="shared" si="314"/>
        <v>#N/A</v>
      </c>
      <c r="I9005" s="7" t="s">
        <v>11323</v>
      </c>
      <c r="J9005" s="7" t="s">
        <v>5223</v>
      </c>
      <c r="K9005" s="9">
        <v>37457</v>
      </c>
      <c r="L9005" s="7"/>
      <c r="M9005" s="7"/>
      <c r="N9005" s="7">
        <v>6201890296</v>
      </c>
      <c r="O9005" s="7"/>
      <c r="P9005" s="7"/>
      <c r="Q9005" s="7" t="s">
        <v>99</v>
      </c>
      <c r="R9005" s="39" t="s">
        <v>17319</v>
      </c>
      <c r="S9005" s="7"/>
      <c r="T9005" s="7" t="s">
        <v>1926</v>
      </c>
      <c r="U9005" s="7"/>
      <c r="V9005" s="7"/>
      <c r="W9005" s="7"/>
      <c r="X9005" s="7"/>
      <c r="Y9005" s="39"/>
      <c r="Z9005" s="7"/>
      <c r="AA9005" s="7"/>
      <c r="AB9005" s="24"/>
      <c r="AC9005" t="s">
        <v>26453</v>
      </c>
      <c r="AD9005" t="s">
        <v>23380</v>
      </c>
    </row>
    <row r="9006" spans="1:30" x14ac:dyDescent="0.25">
      <c r="A9006" t="str">
        <f t="shared" si="315"/>
        <v>40290282</v>
      </c>
      <c r="B9006" s="23" t="s">
        <v>58</v>
      </c>
      <c r="C9006" s="7" t="s">
        <v>1448</v>
      </c>
      <c r="D9006" s="66" t="s">
        <v>348</v>
      </c>
      <c r="E9006" s="53" t="e">
        <f>VLOOKUP(D9006,'MPG Master'!$C$3:$I$716,7,0)</f>
        <v>#N/A</v>
      </c>
      <c r="F9006" s="7" t="e">
        <f>VLOOKUP(D9006,'MPG Master'!$C$3:$D$716,2,0)</f>
        <v>#N/A</v>
      </c>
      <c r="G9006" s="67" t="s">
        <v>2759</v>
      </c>
      <c r="H9006" s="53" t="e">
        <f t="shared" si="314"/>
        <v>#N/A</v>
      </c>
      <c r="I9006" s="7" t="s">
        <v>11324</v>
      </c>
      <c r="J9006" s="7" t="s">
        <v>3599</v>
      </c>
      <c r="K9006" s="9">
        <v>28126</v>
      </c>
      <c r="L9006" s="7"/>
      <c r="M9006" s="7"/>
      <c r="N9006" s="7">
        <v>8358984778</v>
      </c>
      <c r="O9006" s="7"/>
      <c r="P9006" s="7"/>
      <c r="Q9006" s="7" t="s">
        <v>4724</v>
      </c>
      <c r="R9006" s="39" t="s">
        <v>17320</v>
      </c>
      <c r="S9006" s="7"/>
      <c r="T9006" s="7" t="s">
        <v>2571</v>
      </c>
      <c r="U9006" s="7"/>
      <c r="V9006" s="7"/>
      <c r="W9006" s="7"/>
      <c r="X9006" s="7"/>
      <c r="Y9006" s="39"/>
      <c r="Z9006" s="7"/>
      <c r="AA9006" s="7"/>
      <c r="AB9006" s="24"/>
      <c r="AC9006" t="s">
        <v>26453</v>
      </c>
      <c r="AD9006" t="s">
        <v>23380</v>
      </c>
    </row>
    <row r="9007" spans="1:30" x14ac:dyDescent="0.25">
      <c r="A9007" t="str">
        <f t="shared" si="315"/>
        <v>21460022</v>
      </c>
      <c r="B9007" s="23" t="s">
        <v>58</v>
      </c>
      <c r="C9007" s="7" t="s">
        <v>7739</v>
      </c>
      <c r="D9007" s="66" t="s">
        <v>556</v>
      </c>
      <c r="E9007" s="53" t="e">
        <f>VLOOKUP(D9007,'MPG Master'!$C$3:$I$716,7,0)</f>
        <v>#N/A</v>
      </c>
      <c r="F9007" s="7" t="e">
        <f>VLOOKUP(D9007,'MPG Master'!$C$3:$D$716,2,0)</f>
        <v>#N/A</v>
      </c>
      <c r="G9007" s="67" t="s">
        <v>1825</v>
      </c>
      <c r="H9007" s="53" t="e">
        <f t="shared" si="314"/>
        <v>#N/A</v>
      </c>
      <c r="I9007" s="7" t="s">
        <v>11325</v>
      </c>
      <c r="J9007" s="7" t="s">
        <v>22067</v>
      </c>
      <c r="K9007" s="9">
        <v>27760</v>
      </c>
      <c r="L9007" s="7"/>
      <c r="M9007" s="7"/>
      <c r="N9007" s="7">
        <v>7004787239</v>
      </c>
      <c r="O9007" s="7"/>
      <c r="P9007" s="7"/>
      <c r="Q9007" s="7" t="s">
        <v>838</v>
      </c>
      <c r="R9007" s="39" t="s">
        <v>17321</v>
      </c>
      <c r="S9007" s="7"/>
      <c r="T9007" s="7" t="s">
        <v>1215</v>
      </c>
      <c r="U9007" s="7"/>
      <c r="V9007" s="7"/>
      <c r="W9007" s="7"/>
      <c r="X9007" s="7"/>
      <c r="Y9007" s="39"/>
      <c r="Z9007" s="7"/>
      <c r="AA9007" s="7"/>
      <c r="AB9007" s="24"/>
      <c r="AC9007" t="s">
        <v>26453</v>
      </c>
      <c r="AD9007" t="s">
        <v>23380</v>
      </c>
    </row>
    <row r="9008" spans="1:30" x14ac:dyDescent="0.25">
      <c r="A9008" t="str">
        <f t="shared" si="315"/>
        <v>03260079</v>
      </c>
      <c r="B9008" s="23" t="s">
        <v>58</v>
      </c>
      <c r="C9008" s="7" t="s">
        <v>1673</v>
      </c>
      <c r="D9008" s="66" t="s">
        <v>503</v>
      </c>
      <c r="E9008" s="53" t="e">
        <f>VLOOKUP(D9008,'MPG Master'!$C$3:$I$716,7,0)</f>
        <v>#N/A</v>
      </c>
      <c r="F9008" s="7" t="e">
        <f>VLOOKUP(D9008,'MPG Master'!$C$3:$D$716,2,0)</f>
        <v>#N/A</v>
      </c>
      <c r="G9008" s="67" t="s">
        <v>2278</v>
      </c>
      <c r="H9008" s="53" t="e">
        <f t="shared" si="314"/>
        <v>#N/A</v>
      </c>
      <c r="I9008" s="7" t="s">
        <v>1745</v>
      </c>
      <c r="J9008" s="7" t="s">
        <v>22898</v>
      </c>
      <c r="K9008" s="9">
        <v>27030</v>
      </c>
      <c r="L9008" s="7"/>
      <c r="M9008" s="7"/>
      <c r="N9008" s="7">
        <v>8298702283</v>
      </c>
      <c r="O9008" s="7"/>
      <c r="P9008" s="7"/>
      <c r="Q9008" s="7" t="s">
        <v>3070</v>
      </c>
      <c r="R9008" s="39" t="s">
        <v>17322</v>
      </c>
      <c r="S9008" s="7"/>
      <c r="T9008" s="7" t="s">
        <v>17752</v>
      </c>
      <c r="U9008" s="7"/>
      <c r="V9008" s="7"/>
      <c r="W9008" s="7"/>
      <c r="X9008" s="7"/>
      <c r="Y9008" s="39"/>
      <c r="Z9008" s="7"/>
      <c r="AA9008" s="7"/>
      <c r="AB9008" s="24"/>
      <c r="AC9008" t="s">
        <v>26453</v>
      </c>
      <c r="AD9008" t="s">
        <v>23380</v>
      </c>
    </row>
    <row r="9009" spans="1:30" x14ac:dyDescent="0.25">
      <c r="A9009" t="str">
        <f t="shared" si="315"/>
        <v>51150052</v>
      </c>
      <c r="B9009" s="23" t="s">
        <v>58</v>
      </c>
      <c r="C9009" s="7" t="s">
        <v>1448</v>
      </c>
      <c r="D9009" s="66" t="s">
        <v>359</v>
      </c>
      <c r="E9009" s="53" t="e">
        <f>VLOOKUP(D9009,'MPG Master'!$C$3:$I$716,7,0)</f>
        <v>#N/A</v>
      </c>
      <c r="F9009" s="7" t="e">
        <f>VLOOKUP(D9009,'MPG Master'!$C$3:$D$716,2,0)</f>
        <v>#N/A</v>
      </c>
      <c r="G9009" s="67" t="s">
        <v>1877</v>
      </c>
      <c r="H9009" s="53" t="e">
        <f t="shared" si="314"/>
        <v>#N/A</v>
      </c>
      <c r="I9009" s="7" t="s">
        <v>11326</v>
      </c>
      <c r="J9009" s="7" t="s">
        <v>5140</v>
      </c>
      <c r="K9009" s="9">
        <v>38975</v>
      </c>
      <c r="L9009" s="7"/>
      <c r="M9009" s="7"/>
      <c r="N9009" s="7">
        <v>9153809831</v>
      </c>
      <c r="O9009" s="7"/>
      <c r="P9009" s="7"/>
      <c r="Q9009" s="7" t="s">
        <v>1716</v>
      </c>
      <c r="R9009" s="39" t="s">
        <v>17323</v>
      </c>
      <c r="S9009" s="7"/>
      <c r="T9009" s="7" t="s">
        <v>747</v>
      </c>
      <c r="U9009" s="7"/>
      <c r="V9009" s="7"/>
      <c r="W9009" s="7"/>
      <c r="X9009" s="7"/>
      <c r="Y9009" s="39"/>
      <c r="Z9009" s="7"/>
      <c r="AA9009" s="7"/>
      <c r="AB9009" s="24"/>
      <c r="AC9009" t="s">
        <v>26453</v>
      </c>
      <c r="AD9009" t="s">
        <v>23380</v>
      </c>
    </row>
    <row r="9010" spans="1:30" x14ac:dyDescent="0.25">
      <c r="A9010" t="str">
        <f t="shared" si="315"/>
        <v>51150050</v>
      </c>
      <c r="B9010" s="23" t="s">
        <v>58</v>
      </c>
      <c r="C9010" s="7" t="s">
        <v>1448</v>
      </c>
      <c r="D9010" s="66" t="s">
        <v>359</v>
      </c>
      <c r="E9010" s="53" t="e">
        <f>VLOOKUP(D9010,'MPG Master'!$C$3:$I$716,7,0)</f>
        <v>#N/A</v>
      </c>
      <c r="F9010" s="7" t="e">
        <f>VLOOKUP(D9010,'MPG Master'!$C$3:$D$716,2,0)</f>
        <v>#N/A</v>
      </c>
      <c r="G9010" s="67" t="s">
        <v>1928</v>
      </c>
      <c r="H9010" s="53" t="e">
        <f t="shared" si="314"/>
        <v>#N/A</v>
      </c>
      <c r="I9010" s="7" t="s">
        <v>2622</v>
      </c>
      <c r="J9010" s="7" t="s">
        <v>22004</v>
      </c>
      <c r="K9010" s="9">
        <v>27395</v>
      </c>
      <c r="L9010" s="7"/>
      <c r="M9010" s="7"/>
      <c r="N9010" s="7">
        <v>8294000274</v>
      </c>
      <c r="O9010" s="7"/>
      <c r="P9010" s="7"/>
      <c r="Q9010" s="7" t="s">
        <v>4724</v>
      </c>
      <c r="R9010" s="39" t="s">
        <v>17324</v>
      </c>
      <c r="S9010" s="7"/>
      <c r="T9010" s="7" t="s">
        <v>875</v>
      </c>
      <c r="U9010" s="7"/>
      <c r="V9010" s="7"/>
      <c r="W9010" s="7"/>
      <c r="X9010" s="7"/>
      <c r="Y9010" s="39"/>
      <c r="Z9010" s="7"/>
      <c r="AA9010" s="7"/>
      <c r="AB9010" s="24"/>
      <c r="AC9010" t="s">
        <v>26453</v>
      </c>
      <c r="AD9010" t="s">
        <v>23380</v>
      </c>
    </row>
    <row r="9011" spans="1:30" x14ac:dyDescent="0.25">
      <c r="A9011" t="str">
        <f t="shared" si="315"/>
        <v>51150053</v>
      </c>
      <c r="B9011" s="23" t="s">
        <v>58</v>
      </c>
      <c r="C9011" s="7" t="s">
        <v>1448</v>
      </c>
      <c r="D9011" s="66" t="s">
        <v>359</v>
      </c>
      <c r="E9011" s="53" t="e">
        <f>VLOOKUP(D9011,'MPG Master'!$C$3:$I$716,7,0)</f>
        <v>#N/A</v>
      </c>
      <c r="F9011" s="7" t="e">
        <f>VLOOKUP(D9011,'MPG Master'!$C$3:$D$716,2,0)</f>
        <v>#N/A</v>
      </c>
      <c r="G9011" s="67" t="s">
        <v>1996</v>
      </c>
      <c r="H9011" s="53" t="e">
        <f t="shared" si="314"/>
        <v>#N/A</v>
      </c>
      <c r="I9011" s="7" t="s">
        <v>3086</v>
      </c>
      <c r="J9011" s="7" t="s">
        <v>22899</v>
      </c>
      <c r="K9011" s="9">
        <v>28034</v>
      </c>
      <c r="L9011" s="7"/>
      <c r="M9011" s="7"/>
      <c r="N9011" s="7">
        <v>6204826823</v>
      </c>
      <c r="O9011" s="7"/>
      <c r="P9011" s="7"/>
      <c r="Q9011" s="7" t="s">
        <v>1716</v>
      </c>
      <c r="R9011" s="39" t="s">
        <v>17325</v>
      </c>
      <c r="S9011" s="7"/>
      <c r="T9011" s="7" t="s">
        <v>747</v>
      </c>
      <c r="U9011" s="7"/>
      <c r="V9011" s="7"/>
      <c r="W9011" s="7"/>
      <c r="X9011" s="7"/>
      <c r="Y9011" s="39"/>
      <c r="Z9011" s="7"/>
      <c r="AA9011" s="7"/>
      <c r="AB9011" s="24"/>
      <c r="AC9011" t="s">
        <v>26453</v>
      </c>
      <c r="AD9011" t="s">
        <v>23380</v>
      </c>
    </row>
    <row r="9012" spans="1:30" x14ac:dyDescent="0.25">
      <c r="A9012" t="str">
        <f t="shared" si="315"/>
        <v>11870187</v>
      </c>
      <c r="B9012" s="23" t="s">
        <v>58</v>
      </c>
      <c r="C9012" s="7" t="s">
        <v>1676</v>
      </c>
      <c r="D9012" s="66" t="s">
        <v>320</v>
      </c>
      <c r="E9012" s="53" t="e">
        <f>VLOOKUP(D9012,'MPG Master'!$C$3:$I$716,7,0)</f>
        <v>#N/A</v>
      </c>
      <c r="F9012" s="7" t="e">
        <f>VLOOKUP(D9012,'MPG Master'!$C$3:$D$716,2,0)</f>
        <v>#N/A</v>
      </c>
      <c r="G9012" s="67" t="s">
        <v>7812</v>
      </c>
      <c r="H9012" s="53" t="e">
        <f t="shared" si="314"/>
        <v>#N/A</v>
      </c>
      <c r="I9012" s="7" t="s">
        <v>5055</v>
      </c>
      <c r="J9012" s="7" t="s">
        <v>3599</v>
      </c>
      <c r="K9012" s="9">
        <v>30751</v>
      </c>
      <c r="L9012" s="7"/>
      <c r="M9012" s="7"/>
      <c r="N9012" s="7"/>
      <c r="O9012" s="7"/>
      <c r="P9012" s="7"/>
      <c r="Q9012" s="7" t="s">
        <v>1424</v>
      </c>
      <c r="R9012" s="39" t="s">
        <v>17326</v>
      </c>
      <c r="S9012" s="7"/>
      <c r="T9012" s="7" t="s">
        <v>735</v>
      </c>
      <c r="U9012" s="7"/>
      <c r="V9012" s="7"/>
      <c r="W9012" s="7"/>
      <c r="X9012" s="7"/>
      <c r="Y9012" s="39"/>
      <c r="Z9012" s="7"/>
      <c r="AA9012" s="7"/>
      <c r="AB9012" s="24"/>
      <c r="AC9012" t="s">
        <v>26453</v>
      </c>
      <c r="AD9012" t="s">
        <v>23380</v>
      </c>
    </row>
    <row r="9013" spans="1:30" x14ac:dyDescent="0.25">
      <c r="A9013" t="str">
        <f t="shared" si="315"/>
        <v>11870186</v>
      </c>
      <c r="B9013" s="23" t="s">
        <v>58</v>
      </c>
      <c r="C9013" s="7" t="s">
        <v>1676</v>
      </c>
      <c r="D9013" s="66" t="s">
        <v>320</v>
      </c>
      <c r="E9013" s="53" t="e">
        <f>VLOOKUP(D9013,'MPG Master'!$C$3:$I$716,7,0)</f>
        <v>#N/A</v>
      </c>
      <c r="F9013" s="7" t="e">
        <f>VLOOKUP(D9013,'MPG Master'!$C$3:$D$716,2,0)</f>
        <v>#N/A</v>
      </c>
      <c r="G9013" s="67" t="s">
        <v>7860</v>
      </c>
      <c r="H9013" s="53" t="e">
        <f t="shared" si="314"/>
        <v>#N/A</v>
      </c>
      <c r="I9013" s="7" t="s">
        <v>4521</v>
      </c>
      <c r="J9013" s="7" t="s">
        <v>22900</v>
      </c>
      <c r="K9013" s="9">
        <v>32509</v>
      </c>
      <c r="L9013" s="7"/>
      <c r="M9013" s="7"/>
      <c r="N9013" s="7"/>
      <c r="O9013" s="7"/>
      <c r="P9013" s="7"/>
      <c r="Q9013" s="7" t="s">
        <v>1424</v>
      </c>
      <c r="R9013" s="39" t="s">
        <v>17327</v>
      </c>
      <c r="S9013" s="7"/>
      <c r="T9013" s="7" t="s">
        <v>735</v>
      </c>
      <c r="U9013" s="7"/>
      <c r="V9013" s="7"/>
      <c r="W9013" s="7"/>
      <c r="X9013" s="7"/>
      <c r="Y9013" s="39"/>
      <c r="Z9013" s="7"/>
      <c r="AA9013" s="7"/>
      <c r="AB9013" s="24"/>
      <c r="AC9013" t="s">
        <v>26453</v>
      </c>
      <c r="AD9013" t="s">
        <v>23380</v>
      </c>
    </row>
    <row r="9014" spans="1:30" x14ac:dyDescent="0.25">
      <c r="A9014" t="str">
        <f t="shared" si="315"/>
        <v>11870185</v>
      </c>
      <c r="B9014" s="23" t="s">
        <v>58</v>
      </c>
      <c r="C9014" s="7" t="s">
        <v>1676</v>
      </c>
      <c r="D9014" s="66" t="s">
        <v>320</v>
      </c>
      <c r="E9014" s="53" t="e">
        <f>VLOOKUP(D9014,'MPG Master'!$C$3:$I$716,7,0)</f>
        <v>#N/A</v>
      </c>
      <c r="F9014" s="7" t="e">
        <f>VLOOKUP(D9014,'MPG Master'!$C$3:$D$716,2,0)</f>
        <v>#N/A</v>
      </c>
      <c r="G9014" s="67" t="s">
        <v>7850</v>
      </c>
      <c r="H9014" s="53" t="e">
        <f t="shared" si="314"/>
        <v>#N/A</v>
      </c>
      <c r="I9014" s="7" t="s">
        <v>9153</v>
      </c>
      <c r="J9014" s="7" t="s">
        <v>961</v>
      </c>
      <c r="K9014" s="9">
        <v>36161</v>
      </c>
      <c r="L9014" s="7"/>
      <c r="M9014" s="7"/>
      <c r="N9014" s="7"/>
      <c r="O9014" s="7"/>
      <c r="P9014" s="7"/>
      <c r="Q9014" s="7" t="s">
        <v>1424</v>
      </c>
      <c r="R9014" s="39" t="s">
        <v>17328</v>
      </c>
      <c r="S9014" s="7"/>
      <c r="T9014" s="7" t="s">
        <v>735</v>
      </c>
      <c r="U9014" s="7"/>
      <c r="V9014" s="7"/>
      <c r="W9014" s="7"/>
      <c r="X9014" s="7"/>
      <c r="Y9014" s="39"/>
      <c r="Z9014" s="7"/>
      <c r="AA9014" s="7"/>
      <c r="AB9014" s="24"/>
      <c r="AC9014" t="s">
        <v>26453</v>
      </c>
      <c r="AD9014" t="s">
        <v>23380</v>
      </c>
    </row>
    <row r="9015" spans="1:30" x14ac:dyDescent="0.25">
      <c r="A9015" t="str">
        <f t="shared" si="315"/>
        <v>11870184</v>
      </c>
      <c r="B9015" s="23" t="s">
        <v>58</v>
      </c>
      <c r="C9015" s="7" t="s">
        <v>1676</v>
      </c>
      <c r="D9015" s="66" t="s">
        <v>320</v>
      </c>
      <c r="E9015" s="53" t="e">
        <f>VLOOKUP(D9015,'MPG Master'!$C$3:$I$716,7,0)</f>
        <v>#N/A</v>
      </c>
      <c r="F9015" s="7" t="e">
        <f>VLOOKUP(D9015,'MPG Master'!$C$3:$D$716,2,0)</f>
        <v>#N/A</v>
      </c>
      <c r="G9015" s="67" t="s">
        <v>7799</v>
      </c>
      <c r="H9015" s="53" t="e">
        <f t="shared" si="314"/>
        <v>#N/A</v>
      </c>
      <c r="I9015" s="7" t="s">
        <v>11327</v>
      </c>
      <c r="J9015" s="7" t="s">
        <v>22901</v>
      </c>
      <c r="K9015" s="9">
        <v>23743</v>
      </c>
      <c r="L9015" s="7"/>
      <c r="M9015" s="7"/>
      <c r="N9015" s="7"/>
      <c r="O9015" s="7"/>
      <c r="P9015" s="7"/>
      <c r="Q9015" s="7" t="s">
        <v>1424</v>
      </c>
      <c r="R9015" s="39" t="s">
        <v>17329</v>
      </c>
      <c r="S9015" s="7"/>
      <c r="T9015" s="7" t="s">
        <v>735</v>
      </c>
      <c r="U9015" s="7"/>
      <c r="V9015" s="7"/>
      <c r="W9015" s="7"/>
      <c r="X9015" s="7"/>
      <c r="Y9015" s="39"/>
      <c r="Z9015" s="7"/>
      <c r="AA9015" s="7"/>
      <c r="AB9015" s="24"/>
      <c r="AC9015" t="s">
        <v>26453</v>
      </c>
      <c r="AD9015" t="s">
        <v>23380</v>
      </c>
    </row>
    <row r="9016" spans="1:30" x14ac:dyDescent="0.25">
      <c r="A9016" t="str">
        <f t="shared" si="315"/>
        <v>12450027</v>
      </c>
      <c r="B9016" s="23" t="s">
        <v>58</v>
      </c>
      <c r="C9016" s="7" t="s">
        <v>1675</v>
      </c>
      <c r="D9016" s="66" t="s">
        <v>7532</v>
      </c>
      <c r="E9016" s="53" t="e">
        <f>VLOOKUP(D9016,'MPG Master'!$C$3:$I$716,7,0)</f>
        <v>#N/A</v>
      </c>
      <c r="F9016" s="7" t="e">
        <f>VLOOKUP(D9016,'MPG Master'!$C$3:$D$716,2,0)</f>
        <v>#N/A</v>
      </c>
      <c r="G9016" s="67" t="s">
        <v>1840</v>
      </c>
      <c r="H9016" s="53" t="e">
        <f t="shared" si="314"/>
        <v>#N/A</v>
      </c>
      <c r="I9016" s="7" t="s">
        <v>11328</v>
      </c>
      <c r="J9016" s="7" t="s">
        <v>1137</v>
      </c>
      <c r="K9016" s="9">
        <v>30317</v>
      </c>
      <c r="L9016" s="7"/>
      <c r="M9016" s="7"/>
      <c r="N9016" s="7">
        <v>7632856554</v>
      </c>
      <c r="O9016" s="7"/>
      <c r="P9016" s="7"/>
      <c r="Q9016" s="7" t="s">
        <v>1424</v>
      </c>
      <c r="R9016" s="39" t="s">
        <v>17330</v>
      </c>
      <c r="S9016" s="7"/>
      <c r="T9016" s="7" t="s">
        <v>935</v>
      </c>
      <c r="U9016" s="7"/>
      <c r="V9016" s="7"/>
      <c r="W9016" s="7"/>
      <c r="X9016" s="7"/>
      <c r="Y9016" s="39"/>
      <c r="Z9016" s="7"/>
      <c r="AA9016" s="7"/>
      <c r="AB9016" s="24"/>
      <c r="AC9016" t="s">
        <v>26453</v>
      </c>
      <c r="AD9016" t="s">
        <v>23380</v>
      </c>
    </row>
    <row r="9017" spans="1:30" x14ac:dyDescent="0.25">
      <c r="A9017" t="str">
        <f t="shared" si="315"/>
        <v>86020005</v>
      </c>
      <c r="B9017" s="23" t="s">
        <v>58</v>
      </c>
      <c r="C9017" s="7" t="s">
        <v>966</v>
      </c>
      <c r="D9017" s="66" t="s">
        <v>7543</v>
      </c>
      <c r="E9017" s="53" t="e">
        <f>VLOOKUP(D9017,'MPG Master'!$C$3:$I$716,7,0)</f>
        <v>#N/A</v>
      </c>
      <c r="F9017" s="7" t="e">
        <f>VLOOKUP(D9017,'MPG Master'!$C$3:$D$716,2,0)</f>
        <v>#N/A</v>
      </c>
      <c r="G9017" s="67" t="s">
        <v>1680</v>
      </c>
      <c r="H9017" s="53" t="e">
        <f t="shared" si="314"/>
        <v>#N/A</v>
      </c>
      <c r="I9017" s="7" t="s">
        <v>11329</v>
      </c>
      <c r="J9017" s="7" t="s">
        <v>4888</v>
      </c>
      <c r="K9017" s="9">
        <v>19725</v>
      </c>
      <c r="L9017" s="7"/>
      <c r="M9017" s="7"/>
      <c r="N9017" s="7">
        <v>7903437192</v>
      </c>
      <c r="O9017" s="7"/>
      <c r="P9017" s="7"/>
      <c r="Q9017" s="7" t="s">
        <v>4724</v>
      </c>
      <c r="R9017" s="39" t="s">
        <v>17331</v>
      </c>
      <c r="S9017" s="7"/>
      <c r="T9017" s="7" t="s">
        <v>6168</v>
      </c>
      <c r="U9017" s="7"/>
      <c r="V9017" s="7"/>
      <c r="W9017" s="7"/>
      <c r="X9017" s="7"/>
      <c r="Y9017" s="39"/>
      <c r="Z9017" s="7"/>
      <c r="AA9017" s="7"/>
      <c r="AB9017" s="24"/>
      <c r="AC9017" t="s">
        <v>26453</v>
      </c>
      <c r="AD9017" t="s">
        <v>23380</v>
      </c>
    </row>
    <row r="9018" spans="1:30" x14ac:dyDescent="0.25">
      <c r="A9018" t="str">
        <f t="shared" si="315"/>
        <v>86020006</v>
      </c>
      <c r="B9018" s="23" t="s">
        <v>58</v>
      </c>
      <c r="C9018" s="7" t="s">
        <v>966</v>
      </c>
      <c r="D9018" s="66" t="s">
        <v>7543</v>
      </c>
      <c r="E9018" s="53" t="e">
        <f>VLOOKUP(D9018,'MPG Master'!$C$3:$I$716,7,0)</f>
        <v>#N/A</v>
      </c>
      <c r="F9018" s="7" t="e">
        <f>VLOOKUP(D9018,'MPG Master'!$C$3:$D$716,2,0)</f>
        <v>#N/A</v>
      </c>
      <c r="G9018" s="67" t="s">
        <v>378</v>
      </c>
      <c r="H9018" s="53" t="e">
        <f t="shared" si="314"/>
        <v>#N/A</v>
      </c>
      <c r="I9018" s="7" t="s">
        <v>7065</v>
      </c>
      <c r="J9018" s="7" t="s">
        <v>19270</v>
      </c>
      <c r="K9018" s="9">
        <v>25637</v>
      </c>
      <c r="L9018" s="7"/>
      <c r="M9018" s="7"/>
      <c r="N9018" s="7"/>
      <c r="O9018" s="7"/>
      <c r="P9018" s="7"/>
      <c r="Q9018" s="7" t="s">
        <v>2439</v>
      </c>
      <c r="R9018" s="39" t="s">
        <v>17332</v>
      </c>
      <c r="S9018" s="7"/>
      <c r="T9018" s="7" t="s">
        <v>1165</v>
      </c>
      <c r="U9018" s="7"/>
      <c r="V9018" s="7"/>
      <c r="W9018" s="7"/>
      <c r="X9018" s="7"/>
      <c r="Y9018" s="39"/>
      <c r="Z9018" s="7"/>
      <c r="AA9018" s="7"/>
      <c r="AB9018" s="24"/>
      <c r="AC9018" t="s">
        <v>26453</v>
      </c>
      <c r="AD9018" t="s">
        <v>23380</v>
      </c>
    </row>
    <row r="9019" spans="1:30" x14ac:dyDescent="0.25">
      <c r="A9019" t="str">
        <f t="shared" si="315"/>
        <v>86020007</v>
      </c>
      <c r="B9019" s="23" t="s">
        <v>58</v>
      </c>
      <c r="C9019" s="7" t="s">
        <v>966</v>
      </c>
      <c r="D9019" s="66" t="s">
        <v>7543</v>
      </c>
      <c r="E9019" s="53" t="e">
        <f>VLOOKUP(D9019,'MPG Master'!$C$3:$I$716,7,0)</f>
        <v>#N/A</v>
      </c>
      <c r="F9019" s="7" t="e">
        <f>VLOOKUP(D9019,'MPG Master'!$C$3:$D$716,2,0)</f>
        <v>#N/A</v>
      </c>
      <c r="G9019" s="67" t="s">
        <v>1720</v>
      </c>
      <c r="H9019" s="53" t="e">
        <f t="shared" si="314"/>
        <v>#N/A</v>
      </c>
      <c r="I9019" s="7" t="s">
        <v>11330</v>
      </c>
      <c r="J9019" s="7" t="s">
        <v>22902</v>
      </c>
      <c r="K9019" s="9">
        <v>36634</v>
      </c>
      <c r="L9019" s="7"/>
      <c r="M9019" s="7"/>
      <c r="N9019" s="7">
        <v>7352015428</v>
      </c>
      <c r="O9019" s="7"/>
      <c r="P9019" s="7"/>
      <c r="Q9019" s="7" t="s">
        <v>2439</v>
      </c>
      <c r="R9019" s="39" t="s">
        <v>17333</v>
      </c>
      <c r="S9019" s="7"/>
      <c r="T9019" s="7" t="s">
        <v>6208</v>
      </c>
      <c r="U9019" s="7"/>
      <c r="V9019" s="7"/>
      <c r="W9019" s="7"/>
      <c r="X9019" s="7"/>
      <c r="Y9019" s="39"/>
      <c r="Z9019" s="7"/>
      <c r="AA9019" s="7"/>
      <c r="AB9019" s="24"/>
      <c r="AC9019" t="s">
        <v>26453</v>
      </c>
      <c r="AD9019" t="s">
        <v>23380</v>
      </c>
    </row>
    <row r="9020" spans="1:30" x14ac:dyDescent="0.25">
      <c r="A9020" t="str">
        <f t="shared" si="315"/>
        <v>51230007</v>
      </c>
      <c r="B9020" s="23" t="s">
        <v>58</v>
      </c>
      <c r="C9020" s="7" t="s">
        <v>1448</v>
      </c>
      <c r="D9020" s="66" t="s">
        <v>366</v>
      </c>
      <c r="E9020" s="53" t="e">
        <f>VLOOKUP(D9020,'MPG Master'!$C$3:$I$716,7,0)</f>
        <v>#N/A</v>
      </c>
      <c r="F9020" s="7" t="e">
        <f>VLOOKUP(D9020,'MPG Master'!$C$3:$D$716,2,0)</f>
        <v>#N/A</v>
      </c>
      <c r="G9020" s="67" t="s">
        <v>1720</v>
      </c>
      <c r="H9020" s="53" t="e">
        <f t="shared" si="314"/>
        <v>#N/A</v>
      </c>
      <c r="I9020" s="7" t="s">
        <v>10358</v>
      </c>
      <c r="J9020" s="7" t="s">
        <v>3991</v>
      </c>
      <c r="K9020" s="9">
        <v>31413</v>
      </c>
      <c r="L9020" s="7"/>
      <c r="M9020" s="7"/>
      <c r="N9020" s="7">
        <v>9572798857</v>
      </c>
      <c r="O9020" s="7"/>
      <c r="P9020" s="7"/>
      <c r="Q9020" s="7" t="s">
        <v>4724</v>
      </c>
      <c r="R9020" s="39" t="s">
        <v>17334</v>
      </c>
      <c r="S9020" s="7"/>
      <c r="T9020" s="7" t="s">
        <v>881</v>
      </c>
      <c r="U9020" s="7"/>
      <c r="V9020" s="7"/>
      <c r="W9020" s="7"/>
      <c r="X9020" s="7"/>
      <c r="Y9020" s="39"/>
      <c r="Z9020" s="7"/>
      <c r="AA9020" s="7"/>
      <c r="AB9020" s="24"/>
      <c r="AC9020" t="s">
        <v>26453</v>
      </c>
      <c r="AD9020" t="s">
        <v>23380</v>
      </c>
    </row>
    <row r="9021" spans="1:30" x14ac:dyDescent="0.25">
      <c r="A9021" t="str">
        <f t="shared" si="315"/>
        <v>51230006</v>
      </c>
      <c r="B9021" s="23" t="s">
        <v>58</v>
      </c>
      <c r="C9021" s="7" t="s">
        <v>1448</v>
      </c>
      <c r="D9021" s="66" t="s">
        <v>366</v>
      </c>
      <c r="E9021" s="53" t="e">
        <f>VLOOKUP(D9021,'MPG Master'!$C$3:$I$716,7,0)</f>
        <v>#N/A</v>
      </c>
      <c r="F9021" s="7" t="e">
        <f>VLOOKUP(D9021,'MPG Master'!$C$3:$D$716,2,0)</f>
        <v>#N/A</v>
      </c>
      <c r="G9021" s="67" t="s">
        <v>378</v>
      </c>
      <c r="H9021" s="53" t="e">
        <f t="shared" si="314"/>
        <v>#N/A</v>
      </c>
      <c r="I9021" s="7" t="s">
        <v>10805</v>
      </c>
      <c r="J9021" s="7" t="s">
        <v>10840</v>
      </c>
      <c r="K9021" s="9">
        <v>29952</v>
      </c>
      <c r="L9021" s="7"/>
      <c r="M9021" s="7"/>
      <c r="N9021" s="7">
        <v>7033202934</v>
      </c>
      <c r="O9021" s="7"/>
      <c r="P9021" s="7"/>
      <c r="Q9021" s="7" t="s">
        <v>1808</v>
      </c>
      <c r="R9021" s="39" t="s">
        <v>17335</v>
      </c>
      <c r="S9021" s="7"/>
      <c r="T9021" s="7" t="s">
        <v>5232</v>
      </c>
      <c r="U9021" s="7"/>
      <c r="V9021" s="7"/>
      <c r="W9021" s="7"/>
      <c r="X9021" s="7"/>
      <c r="Y9021" s="39"/>
      <c r="Z9021" s="7"/>
      <c r="AA9021" s="7"/>
      <c r="AB9021" s="24"/>
      <c r="AC9021" t="s">
        <v>26453</v>
      </c>
      <c r="AD9021" t="s">
        <v>23380</v>
      </c>
    </row>
    <row r="9022" spans="1:30" x14ac:dyDescent="0.25">
      <c r="A9022" t="str">
        <f t="shared" si="315"/>
        <v>51350012</v>
      </c>
      <c r="B9022" s="23" t="s">
        <v>58</v>
      </c>
      <c r="C9022" s="7" t="s">
        <v>1448</v>
      </c>
      <c r="D9022" s="66" t="s">
        <v>7529</v>
      </c>
      <c r="E9022" s="53" t="e">
        <f>VLOOKUP(D9022,'MPG Master'!$C$3:$I$716,7,0)</f>
        <v>#N/A</v>
      </c>
      <c r="F9022" s="7" t="e">
        <f>VLOOKUP(D9022,'MPG Master'!$C$3:$D$716,2,0)</f>
        <v>#N/A</v>
      </c>
      <c r="G9022" s="67" t="s">
        <v>1694</v>
      </c>
      <c r="H9022" s="53" t="e">
        <f t="shared" si="314"/>
        <v>#N/A</v>
      </c>
      <c r="I9022" s="7" t="s">
        <v>11331</v>
      </c>
      <c r="J9022" s="7" t="s">
        <v>22903</v>
      </c>
      <c r="K9022" s="9">
        <v>35859</v>
      </c>
      <c r="L9022" s="7"/>
      <c r="M9022" s="7"/>
      <c r="N9022" s="7">
        <v>9693804529</v>
      </c>
      <c r="O9022" s="7"/>
      <c r="P9022" s="7"/>
      <c r="Q9022" s="7" t="s">
        <v>1701</v>
      </c>
      <c r="R9022" s="39" t="s">
        <v>17336</v>
      </c>
      <c r="S9022" s="7"/>
      <c r="T9022" s="7" t="s">
        <v>881</v>
      </c>
      <c r="U9022" s="7"/>
      <c r="V9022" s="7"/>
      <c r="W9022" s="7"/>
      <c r="X9022" s="7"/>
      <c r="Y9022" s="39"/>
      <c r="Z9022" s="7"/>
      <c r="AA9022" s="7"/>
      <c r="AB9022" s="24"/>
      <c r="AC9022" t="s">
        <v>26453</v>
      </c>
      <c r="AD9022" t="s">
        <v>23380</v>
      </c>
    </row>
    <row r="9023" spans="1:30" x14ac:dyDescent="0.25">
      <c r="A9023" t="str">
        <f t="shared" si="315"/>
        <v>51350011</v>
      </c>
      <c r="B9023" s="23" t="s">
        <v>58</v>
      </c>
      <c r="C9023" s="7" t="s">
        <v>1448</v>
      </c>
      <c r="D9023" s="66" t="s">
        <v>7529</v>
      </c>
      <c r="E9023" s="53" t="e">
        <f>VLOOKUP(D9023,'MPG Master'!$C$3:$I$716,7,0)</f>
        <v>#N/A</v>
      </c>
      <c r="F9023" s="7" t="e">
        <f>VLOOKUP(D9023,'MPG Master'!$C$3:$D$716,2,0)</f>
        <v>#N/A</v>
      </c>
      <c r="G9023" s="67" t="s">
        <v>1693</v>
      </c>
      <c r="H9023" s="53" t="e">
        <f t="shared" si="314"/>
        <v>#N/A</v>
      </c>
      <c r="I9023" s="7" t="s">
        <v>94</v>
      </c>
      <c r="J9023" s="7" t="s">
        <v>2847</v>
      </c>
      <c r="K9023" s="9">
        <v>30499</v>
      </c>
      <c r="L9023" s="7"/>
      <c r="M9023" s="7"/>
      <c r="N9023" s="7">
        <v>8862966447</v>
      </c>
      <c r="O9023" s="7"/>
      <c r="P9023" s="7"/>
      <c r="Q9023" s="7" t="s">
        <v>4724</v>
      </c>
      <c r="R9023" s="39" t="s">
        <v>17337</v>
      </c>
      <c r="S9023" s="7"/>
      <c r="T9023" s="7" t="s">
        <v>881</v>
      </c>
      <c r="U9023" s="7"/>
      <c r="V9023" s="7"/>
      <c r="W9023" s="7"/>
      <c r="X9023" s="7"/>
      <c r="Y9023" s="39"/>
      <c r="Z9023" s="7"/>
      <c r="AA9023" s="7"/>
      <c r="AB9023" s="24"/>
      <c r="AC9023" t="s">
        <v>26453</v>
      </c>
      <c r="AD9023" t="s">
        <v>23380</v>
      </c>
    </row>
    <row r="9024" spans="1:30" x14ac:dyDescent="0.25">
      <c r="A9024" t="str">
        <f t="shared" si="315"/>
        <v>12180082</v>
      </c>
      <c r="B9024" s="23" t="s">
        <v>58</v>
      </c>
      <c r="C9024" s="7" t="s">
        <v>1676</v>
      </c>
      <c r="D9024" s="66" t="s">
        <v>334</v>
      </c>
      <c r="E9024" s="53" t="e">
        <f>VLOOKUP(D9024,'MPG Master'!$C$3:$I$716,7,0)</f>
        <v>#N/A</v>
      </c>
      <c r="F9024" s="7" t="e">
        <f>VLOOKUP(D9024,'MPG Master'!$C$3:$D$716,2,0)</f>
        <v>#N/A</v>
      </c>
      <c r="G9024" s="67" t="s">
        <v>2551</v>
      </c>
      <c r="H9024" s="53" t="e">
        <f t="shared" si="314"/>
        <v>#N/A</v>
      </c>
      <c r="I9024" s="7" t="s">
        <v>3383</v>
      </c>
      <c r="J9024" s="7" t="s">
        <v>1288</v>
      </c>
      <c r="K9024" s="9">
        <v>31840</v>
      </c>
      <c r="L9024" s="7"/>
      <c r="M9024" s="7"/>
      <c r="N9024" s="7">
        <v>9661301427</v>
      </c>
      <c r="O9024" s="7"/>
      <c r="P9024" s="7"/>
      <c r="Q9024" s="7" t="s">
        <v>4724</v>
      </c>
      <c r="R9024" s="39" t="s">
        <v>17338</v>
      </c>
      <c r="S9024" s="7"/>
      <c r="T9024" s="7" t="s">
        <v>774</v>
      </c>
      <c r="U9024" s="7"/>
      <c r="V9024" s="7"/>
      <c r="W9024" s="7"/>
      <c r="X9024" s="7"/>
      <c r="Y9024" s="39"/>
      <c r="Z9024" s="7"/>
      <c r="AA9024" s="7"/>
      <c r="AB9024" s="24"/>
      <c r="AC9024" t="s">
        <v>26453</v>
      </c>
      <c r="AD9024" t="s">
        <v>23380</v>
      </c>
    </row>
    <row r="9025" spans="1:30" x14ac:dyDescent="0.25">
      <c r="A9025" t="str">
        <f t="shared" si="315"/>
        <v>12180083</v>
      </c>
      <c r="B9025" s="23" t="s">
        <v>58</v>
      </c>
      <c r="C9025" s="7" t="s">
        <v>1676</v>
      </c>
      <c r="D9025" s="66" t="s">
        <v>334</v>
      </c>
      <c r="E9025" s="53" t="e">
        <f>VLOOKUP(D9025,'MPG Master'!$C$3:$I$716,7,0)</f>
        <v>#N/A</v>
      </c>
      <c r="F9025" s="7" t="e">
        <f>VLOOKUP(D9025,'MPG Master'!$C$3:$D$716,2,0)</f>
        <v>#N/A</v>
      </c>
      <c r="G9025" s="67" t="s">
        <v>2783</v>
      </c>
      <c r="H9025" s="53" t="e">
        <f t="shared" si="314"/>
        <v>#N/A</v>
      </c>
      <c r="I9025" s="7" t="s">
        <v>2565</v>
      </c>
      <c r="J9025" s="7" t="s">
        <v>1456</v>
      </c>
      <c r="K9025" s="9">
        <v>29587</v>
      </c>
      <c r="L9025" s="7"/>
      <c r="M9025" s="7"/>
      <c r="N9025" s="7">
        <v>8789950858</v>
      </c>
      <c r="O9025" s="7"/>
      <c r="P9025" s="7"/>
      <c r="Q9025" s="7" t="s">
        <v>4724</v>
      </c>
      <c r="R9025" s="39" t="s">
        <v>17339</v>
      </c>
      <c r="S9025" s="7"/>
      <c r="T9025" s="7" t="s">
        <v>774</v>
      </c>
      <c r="U9025" s="7"/>
      <c r="V9025" s="7"/>
      <c r="W9025" s="7"/>
      <c r="X9025" s="7"/>
      <c r="Y9025" s="39"/>
      <c r="Z9025" s="7"/>
      <c r="AA9025" s="7"/>
      <c r="AB9025" s="24"/>
      <c r="AC9025" t="s">
        <v>26453</v>
      </c>
      <c r="AD9025" t="s">
        <v>23380</v>
      </c>
    </row>
    <row r="9026" spans="1:30" x14ac:dyDescent="0.25">
      <c r="A9026" t="str">
        <f t="shared" si="315"/>
        <v>12250040</v>
      </c>
      <c r="B9026" s="23" t="s">
        <v>58</v>
      </c>
      <c r="C9026" s="7" t="s">
        <v>1676</v>
      </c>
      <c r="D9026" s="66" t="s">
        <v>336</v>
      </c>
      <c r="E9026" s="53" t="e">
        <f>VLOOKUP(D9026,'MPG Master'!$C$3:$I$716,7,0)</f>
        <v>#N/A</v>
      </c>
      <c r="F9026" s="7" t="e">
        <f>VLOOKUP(D9026,'MPG Master'!$C$3:$D$716,2,0)</f>
        <v>#N/A</v>
      </c>
      <c r="G9026" s="67" t="s">
        <v>2113</v>
      </c>
      <c r="H9026" s="53" t="e">
        <f t="shared" si="314"/>
        <v>#N/A</v>
      </c>
      <c r="I9026" s="7" t="s">
        <v>4120</v>
      </c>
      <c r="J9026" s="7" t="s">
        <v>3600</v>
      </c>
      <c r="K9026" s="9">
        <v>34560</v>
      </c>
      <c r="L9026" s="7"/>
      <c r="M9026" s="7"/>
      <c r="N9026" s="7">
        <v>9122006495</v>
      </c>
      <c r="O9026" s="7"/>
      <c r="P9026" s="7"/>
      <c r="Q9026" s="7" t="s">
        <v>1716</v>
      </c>
      <c r="R9026" s="39" t="s">
        <v>17340</v>
      </c>
      <c r="S9026" s="7"/>
      <c r="T9026" s="7" t="s">
        <v>747</v>
      </c>
      <c r="U9026" s="7"/>
      <c r="V9026" s="7"/>
      <c r="W9026" s="7"/>
      <c r="X9026" s="7"/>
      <c r="Y9026" s="39"/>
      <c r="Z9026" s="7"/>
      <c r="AA9026" s="7"/>
      <c r="AB9026" s="24"/>
      <c r="AC9026" t="s">
        <v>26453</v>
      </c>
      <c r="AD9026" t="s">
        <v>23380</v>
      </c>
    </row>
    <row r="9027" spans="1:30" x14ac:dyDescent="0.25">
      <c r="A9027" t="str">
        <f t="shared" si="315"/>
        <v>12160042</v>
      </c>
      <c r="B9027" s="23" t="s">
        <v>58</v>
      </c>
      <c r="C9027" s="7" t="s">
        <v>1676</v>
      </c>
      <c r="D9027" s="66" t="s">
        <v>333</v>
      </c>
      <c r="E9027" s="53" t="e">
        <f>VLOOKUP(D9027,'MPG Master'!$C$3:$I$716,7,0)</f>
        <v>#N/A</v>
      </c>
      <c r="F9027" s="7" t="e">
        <f>VLOOKUP(D9027,'MPG Master'!$C$3:$D$716,2,0)</f>
        <v>#N/A</v>
      </c>
      <c r="G9027" s="67" t="s">
        <v>2310</v>
      </c>
      <c r="H9027" s="53" t="e">
        <f t="shared" ref="H9027:H9090" si="316">E9027&amp;G9027</f>
        <v>#N/A</v>
      </c>
      <c r="I9027" s="7" t="s">
        <v>9346</v>
      </c>
      <c r="J9027" s="7" t="s">
        <v>20433</v>
      </c>
      <c r="K9027" s="9">
        <v>23743</v>
      </c>
      <c r="L9027" s="7"/>
      <c r="M9027" s="7"/>
      <c r="N9027" s="7">
        <v>8438297950</v>
      </c>
      <c r="O9027" s="7"/>
      <c r="P9027" s="7"/>
      <c r="Q9027" s="7" t="s">
        <v>4724</v>
      </c>
      <c r="R9027" s="39" t="s">
        <v>3955</v>
      </c>
      <c r="S9027" s="7"/>
      <c r="T9027" s="7" t="s">
        <v>774</v>
      </c>
      <c r="U9027" s="7"/>
      <c r="V9027" s="7"/>
      <c r="W9027" s="7"/>
      <c r="X9027" s="7"/>
      <c r="Y9027" s="39"/>
      <c r="Z9027" s="7"/>
      <c r="AA9027" s="7"/>
      <c r="AB9027" s="24"/>
      <c r="AC9027" t="s">
        <v>26453</v>
      </c>
      <c r="AD9027" t="s">
        <v>23380</v>
      </c>
    </row>
    <row r="9028" spans="1:30" x14ac:dyDescent="0.25">
      <c r="A9028" t="str">
        <f t="shared" si="315"/>
        <v>12070043</v>
      </c>
      <c r="B9028" s="23" t="s">
        <v>58</v>
      </c>
      <c r="C9028" s="7" t="s">
        <v>1676</v>
      </c>
      <c r="D9028" s="66" t="s">
        <v>325</v>
      </c>
      <c r="E9028" s="53" t="e">
        <f>VLOOKUP(D9028,'MPG Master'!$C$3:$I$716,7,0)</f>
        <v>#N/A</v>
      </c>
      <c r="F9028" s="7" t="e">
        <f>VLOOKUP(D9028,'MPG Master'!$C$3:$D$716,2,0)</f>
        <v>#N/A</v>
      </c>
      <c r="G9028" s="67" t="s">
        <v>2262</v>
      </c>
      <c r="H9028" s="53" t="e">
        <f t="shared" si="316"/>
        <v>#N/A</v>
      </c>
      <c r="I9028" s="7" t="s">
        <v>3817</v>
      </c>
      <c r="J9028" s="7" t="s">
        <v>22904</v>
      </c>
      <c r="K9028" s="9">
        <v>31778</v>
      </c>
      <c r="L9028" s="7"/>
      <c r="M9028" s="7"/>
      <c r="N9028" s="7">
        <v>9523210877</v>
      </c>
      <c r="O9028" s="7"/>
      <c r="P9028" s="7"/>
      <c r="Q9028" s="7" t="s">
        <v>1716</v>
      </c>
      <c r="R9028" s="39" t="s">
        <v>17341</v>
      </c>
      <c r="S9028" s="7"/>
      <c r="T9028" s="7" t="s">
        <v>747</v>
      </c>
      <c r="U9028" s="7"/>
      <c r="V9028" s="7"/>
      <c r="W9028" s="7"/>
      <c r="X9028" s="7"/>
      <c r="Y9028" s="39"/>
      <c r="Z9028" s="7"/>
      <c r="AA9028" s="7"/>
      <c r="AB9028" s="24"/>
      <c r="AC9028" t="s">
        <v>26453</v>
      </c>
      <c r="AD9028" t="s">
        <v>23380</v>
      </c>
    </row>
    <row r="9029" spans="1:30" x14ac:dyDescent="0.25">
      <c r="A9029" t="str">
        <f t="shared" si="315"/>
        <v>24730005</v>
      </c>
      <c r="B9029" s="23" t="s">
        <v>58</v>
      </c>
      <c r="C9029" s="7" t="s">
        <v>1325</v>
      </c>
      <c r="D9029" s="66" t="s">
        <v>623</v>
      </c>
      <c r="E9029" s="53" t="e">
        <f>VLOOKUP(D9029,'MPG Master'!$C$3:$I$716,7,0)</f>
        <v>#N/A</v>
      </c>
      <c r="F9029" s="7" t="e">
        <f>VLOOKUP(D9029,'MPG Master'!$C$3:$D$716,2,0)</f>
        <v>#N/A</v>
      </c>
      <c r="G9029" s="67" t="s">
        <v>1680</v>
      </c>
      <c r="H9029" s="53" t="e">
        <f t="shared" si="316"/>
        <v>#N/A</v>
      </c>
      <c r="I9029" s="7" t="s">
        <v>5123</v>
      </c>
      <c r="J9029" s="7" t="s">
        <v>22905</v>
      </c>
      <c r="K9029" s="9">
        <v>24473</v>
      </c>
      <c r="L9029" s="7"/>
      <c r="M9029" s="7"/>
      <c r="N9029" s="7">
        <v>8651519309</v>
      </c>
      <c r="O9029" s="7"/>
      <c r="P9029" s="7"/>
      <c r="Q9029" s="7" t="s">
        <v>1263</v>
      </c>
      <c r="R9029" s="39" t="s">
        <v>17342</v>
      </c>
      <c r="S9029" s="7"/>
      <c r="T9029" s="7" t="s">
        <v>1413</v>
      </c>
      <c r="U9029" s="7"/>
      <c r="V9029" s="7"/>
      <c r="W9029" s="7"/>
      <c r="X9029" s="7"/>
      <c r="Y9029" s="39"/>
      <c r="Z9029" s="7"/>
      <c r="AA9029" s="7"/>
      <c r="AB9029" s="24"/>
      <c r="AC9029" t="s">
        <v>26453</v>
      </c>
      <c r="AD9029" t="s">
        <v>23380</v>
      </c>
    </row>
    <row r="9030" spans="1:30" x14ac:dyDescent="0.25">
      <c r="A9030" t="str">
        <f t="shared" si="315"/>
        <v>24730006</v>
      </c>
      <c r="B9030" s="23" t="s">
        <v>58</v>
      </c>
      <c r="C9030" s="7" t="s">
        <v>1325</v>
      </c>
      <c r="D9030" s="66" t="s">
        <v>623</v>
      </c>
      <c r="E9030" s="53" t="e">
        <f>VLOOKUP(D9030,'MPG Master'!$C$3:$I$716,7,0)</f>
        <v>#N/A</v>
      </c>
      <c r="F9030" s="7" t="e">
        <f>VLOOKUP(D9030,'MPG Master'!$C$3:$D$716,2,0)</f>
        <v>#N/A</v>
      </c>
      <c r="G9030" s="67" t="s">
        <v>378</v>
      </c>
      <c r="H9030" s="53" t="e">
        <f t="shared" si="316"/>
        <v>#N/A</v>
      </c>
      <c r="I9030" s="7" t="s">
        <v>11332</v>
      </c>
      <c r="J9030" s="7" t="s">
        <v>22906</v>
      </c>
      <c r="K9030" s="9">
        <v>29221</v>
      </c>
      <c r="L9030" s="7"/>
      <c r="M9030" s="7"/>
      <c r="N9030" s="7">
        <v>8084991405</v>
      </c>
      <c r="O9030" s="7"/>
      <c r="P9030" s="7"/>
      <c r="Q9030" s="7" t="s">
        <v>2439</v>
      </c>
      <c r="R9030" s="39" t="s">
        <v>17343</v>
      </c>
      <c r="S9030" s="7"/>
      <c r="T9030" s="7" t="s">
        <v>1413</v>
      </c>
      <c r="U9030" s="7"/>
      <c r="V9030" s="7"/>
      <c r="W9030" s="7"/>
      <c r="X9030" s="7"/>
      <c r="Y9030" s="39"/>
      <c r="Z9030" s="7"/>
      <c r="AA9030" s="7"/>
      <c r="AB9030" s="24"/>
      <c r="AC9030" t="s">
        <v>26453</v>
      </c>
      <c r="AD9030" t="s">
        <v>23380</v>
      </c>
    </row>
    <row r="9031" spans="1:30" x14ac:dyDescent="0.25">
      <c r="A9031" t="str">
        <f t="shared" si="315"/>
        <v>24160064</v>
      </c>
      <c r="B9031" s="23" t="s">
        <v>58</v>
      </c>
      <c r="C9031" s="7" t="s">
        <v>1325</v>
      </c>
      <c r="D9031" s="66" t="s">
        <v>578</v>
      </c>
      <c r="E9031" s="53" t="e">
        <f>VLOOKUP(D9031,'MPG Master'!$C$3:$I$716,7,0)</f>
        <v>#N/A</v>
      </c>
      <c r="F9031" s="7" t="e">
        <f>VLOOKUP(D9031,'MPG Master'!$C$3:$D$716,2,0)</f>
        <v>#N/A</v>
      </c>
      <c r="G9031" s="67" t="s">
        <v>2130</v>
      </c>
      <c r="H9031" s="53" t="e">
        <f t="shared" si="316"/>
        <v>#N/A</v>
      </c>
      <c r="I9031" s="7" t="s">
        <v>2183</v>
      </c>
      <c r="J9031" s="7" t="s">
        <v>2622</v>
      </c>
      <c r="K9031" s="9">
        <v>22282</v>
      </c>
      <c r="L9031" s="7"/>
      <c r="M9031" s="7"/>
      <c r="N9031" s="7">
        <v>7321861621</v>
      </c>
      <c r="O9031" s="7"/>
      <c r="P9031" s="7"/>
      <c r="Q9031" s="7" t="s">
        <v>11536</v>
      </c>
      <c r="R9031" s="39" t="s">
        <v>17344</v>
      </c>
      <c r="S9031" s="7"/>
      <c r="T9031" s="7" t="s">
        <v>747</v>
      </c>
      <c r="U9031" s="7"/>
      <c r="V9031" s="7"/>
      <c r="W9031" s="7"/>
      <c r="X9031" s="7"/>
      <c r="Y9031" s="39"/>
      <c r="Z9031" s="7"/>
      <c r="AA9031" s="7"/>
      <c r="AB9031" s="24"/>
      <c r="AC9031" t="s">
        <v>26453</v>
      </c>
      <c r="AD9031" t="s">
        <v>23380</v>
      </c>
    </row>
    <row r="9032" spans="1:30" x14ac:dyDescent="0.25">
      <c r="A9032" t="str">
        <f t="shared" si="315"/>
        <v>24740037</v>
      </c>
      <c r="B9032" s="23" t="s">
        <v>58</v>
      </c>
      <c r="C9032" s="7" t="s">
        <v>1325</v>
      </c>
      <c r="D9032" s="66" t="s">
        <v>624</v>
      </c>
      <c r="E9032" s="53" t="e">
        <f>VLOOKUP(D9032,'MPG Master'!$C$3:$I$716,7,0)</f>
        <v>#N/A</v>
      </c>
      <c r="F9032" s="7" t="e">
        <f>VLOOKUP(D9032,'MPG Master'!$C$3:$D$716,2,0)</f>
        <v>#N/A</v>
      </c>
      <c r="G9032" s="67" t="s">
        <v>1692</v>
      </c>
      <c r="H9032" s="53" t="e">
        <f t="shared" si="316"/>
        <v>#N/A</v>
      </c>
      <c r="I9032" s="7" t="s">
        <v>11333</v>
      </c>
      <c r="J9032" s="7" t="s">
        <v>22907</v>
      </c>
      <c r="K9032" s="9">
        <v>24838</v>
      </c>
      <c r="L9032" s="7"/>
      <c r="M9032" s="7"/>
      <c r="N9032" s="7">
        <v>8651404476</v>
      </c>
      <c r="O9032" s="7"/>
      <c r="P9032" s="7"/>
      <c r="Q9032" s="7" t="s">
        <v>1424</v>
      </c>
      <c r="R9032" s="39" t="s">
        <v>17345</v>
      </c>
      <c r="S9032" s="7"/>
      <c r="T9032" s="7" t="s">
        <v>1328</v>
      </c>
      <c r="U9032" s="7"/>
      <c r="V9032" s="7"/>
      <c r="W9032" s="7"/>
      <c r="X9032" s="7"/>
      <c r="Y9032" s="39"/>
      <c r="Z9032" s="7"/>
      <c r="AA9032" s="7"/>
      <c r="AB9032" s="24"/>
      <c r="AC9032" t="s">
        <v>26453</v>
      </c>
      <c r="AD9032" t="s">
        <v>23380</v>
      </c>
    </row>
    <row r="9033" spans="1:30" x14ac:dyDescent="0.25">
      <c r="A9033" t="str">
        <f t="shared" si="315"/>
        <v>24280005</v>
      </c>
      <c r="B9033" s="23" t="s">
        <v>58</v>
      </c>
      <c r="C9033" s="7" t="s">
        <v>1325</v>
      </c>
      <c r="D9033" s="66" t="s">
        <v>585</v>
      </c>
      <c r="E9033" s="53" t="e">
        <f>VLOOKUP(D9033,'MPG Master'!$C$3:$I$716,7,0)</f>
        <v>#N/A</v>
      </c>
      <c r="F9033" s="7" t="e">
        <f>VLOOKUP(D9033,'MPG Master'!$C$3:$D$716,2,0)</f>
        <v>#N/A</v>
      </c>
      <c r="G9033" s="67" t="s">
        <v>1680</v>
      </c>
      <c r="H9033" s="53" t="e">
        <f t="shared" si="316"/>
        <v>#N/A</v>
      </c>
      <c r="I9033" s="7" t="s">
        <v>11334</v>
      </c>
      <c r="J9033" s="7" t="s">
        <v>22908</v>
      </c>
      <c r="K9033" s="9">
        <v>16438</v>
      </c>
      <c r="L9033" s="7"/>
      <c r="M9033" s="7"/>
      <c r="N9033" s="7">
        <v>9801886314</v>
      </c>
      <c r="O9033" s="7"/>
      <c r="P9033" s="7"/>
      <c r="Q9033" s="7" t="s">
        <v>1424</v>
      </c>
      <c r="R9033" s="39" t="s">
        <v>17346</v>
      </c>
      <c r="S9033" s="7"/>
      <c r="T9033" s="7" t="s">
        <v>1328</v>
      </c>
      <c r="U9033" s="7"/>
      <c r="V9033" s="7"/>
      <c r="W9033" s="7"/>
      <c r="X9033" s="7"/>
      <c r="Y9033" s="39"/>
      <c r="Z9033" s="7"/>
      <c r="AA9033" s="7"/>
      <c r="AB9033" s="24"/>
      <c r="AC9033" t="s">
        <v>26453</v>
      </c>
      <c r="AD9033" t="s">
        <v>23380</v>
      </c>
    </row>
    <row r="9034" spans="1:30" x14ac:dyDescent="0.25">
      <c r="A9034" t="str">
        <f t="shared" si="315"/>
        <v>24550018</v>
      </c>
      <c r="B9034" s="23" t="s">
        <v>58</v>
      </c>
      <c r="C9034" s="7" t="s">
        <v>1325</v>
      </c>
      <c r="D9034" s="66" t="s">
        <v>608</v>
      </c>
      <c r="E9034" s="53" t="e">
        <f>VLOOKUP(D9034,'MPG Master'!$C$3:$I$716,7,0)</f>
        <v>#N/A</v>
      </c>
      <c r="F9034" s="7" t="e">
        <f>VLOOKUP(D9034,'MPG Master'!$C$3:$D$716,2,0)</f>
        <v>#N/A</v>
      </c>
      <c r="G9034" s="67" t="s">
        <v>1682</v>
      </c>
      <c r="H9034" s="53" t="e">
        <f t="shared" si="316"/>
        <v>#N/A</v>
      </c>
      <c r="I9034" s="7" t="s">
        <v>11335</v>
      </c>
      <c r="J9034" s="7" t="s">
        <v>22909</v>
      </c>
      <c r="K9034" s="9">
        <v>33604</v>
      </c>
      <c r="L9034" s="7"/>
      <c r="M9034" s="7"/>
      <c r="N9034" s="7">
        <v>6209616253</v>
      </c>
      <c r="O9034" s="7"/>
      <c r="P9034" s="7"/>
      <c r="Q9034" s="7" t="s">
        <v>2881</v>
      </c>
      <c r="R9034" s="39" t="s">
        <v>17347</v>
      </c>
      <c r="S9034" s="7"/>
      <c r="T9034" s="7" t="s">
        <v>2883</v>
      </c>
      <c r="U9034" s="7"/>
      <c r="V9034" s="7"/>
      <c r="W9034" s="7"/>
      <c r="X9034" s="7"/>
      <c r="Y9034" s="39"/>
      <c r="Z9034" s="7"/>
      <c r="AA9034" s="7"/>
      <c r="AB9034" s="24"/>
      <c r="AC9034" t="s">
        <v>26453</v>
      </c>
      <c r="AD9034" t="s">
        <v>23380</v>
      </c>
    </row>
    <row r="9035" spans="1:30" x14ac:dyDescent="0.25">
      <c r="A9035" t="str">
        <f t="shared" si="315"/>
        <v>24190043</v>
      </c>
      <c r="B9035" s="23" t="s">
        <v>58</v>
      </c>
      <c r="C9035" s="7" t="s">
        <v>1325</v>
      </c>
      <c r="D9035" s="66" t="s">
        <v>581</v>
      </c>
      <c r="E9035" s="53" t="e">
        <f>VLOOKUP(D9035,'MPG Master'!$C$3:$I$716,7,0)</f>
        <v>#N/A</v>
      </c>
      <c r="F9035" s="7" t="e">
        <f>VLOOKUP(D9035,'MPG Master'!$C$3:$D$716,2,0)</f>
        <v>#N/A</v>
      </c>
      <c r="G9035" s="67" t="s">
        <v>2262</v>
      </c>
      <c r="H9035" s="53" t="e">
        <f t="shared" si="316"/>
        <v>#N/A</v>
      </c>
      <c r="I9035" s="7" t="s">
        <v>11336</v>
      </c>
      <c r="J9035" s="7" t="s">
        <v>22910</v>
      </c>
      <c r="K9035" s="9">
        <v>25569</v>
      </c>
      <c r="L9035" s="7"/>
      <c r="M9035" s="7"/>
      <c r="N9035" s="7">
        <v>8651410572</v>
      </c>
      <c r="O9035" s="7"/>
      <c r="P9035" s="7"/>
      <c r="Q9035" s="7" t="s">
        <v>1424</v>
      </c>
      <c r="R9035" s="39" t="s">
        <v>17348</v>
      </c>
      <c r="S9035" s="7"/>
      <c r="T9035" s="7" t="s">
        <v>1340</v>
      </c>
      <c r="U9035" s="7"/>
      <c r="V9035" s="7"/>
      <c r="W9035" s="7"/>
      <c r="X9035" s="7"/>
      <c r="Y9035" s="39"/>
      <c r="Z9035" s="7"/>
      <c r="AA9035" s="7"/>
      <c r="AB9035" s="24"/>
      <c r="AC9035" t="s">
        <v>26453</v>
      </c>
      <c r="AD9035" t="s">
        <v>23380</v>
      </c>
    </row>
    <row r="9036" spans="1:30" x14ac:dyDescent="0.25">
      <c r="A9036" t="str">
        <f t="shared" si="315"/>
        <v>12540003</v>
      </c>
      <c r="B9036" s="23" t="s">
        <v>58</v>
      </c>
      <c r="C9036" s="7" t="s">
        <v>1675</v>
      </c>
      <c r="D9036" s="66" t="s">
        <v>7641</v>
      </c>
      <c r="E9036" s="53" t="e">
        <f>VLOOKUP(D9036,'MPG Master'!$C$3:$I$716,7,0)</f>
        <v>#N/A</v>
      </c>
      <c r="F9036" s="7" t="e">
        <f>VLOOKUP(D9036,'MPG Master'!$C$3:$D$716,2,0)</f>
        <v>#N/A</v>
      </c>
      <c r="G9036" s="67" t="s">
        <v>61</v>
      </c>
      <c r="H9036" s="53" t="e">
        <f t="shared" si="316"/>
        <v>#N/A</v>
      </c>
      <c r="I9036" s="7" t="s">
        <v>11337</v>
      </c>
      <c r="J9036" s="7" t="s">
        <v>22911</v>
      </c>
      <c r="K9036" s="9">
        <v>27395</v>
      </c>
      <c r="L9036" s="7"/>
      <c r="M9036" s="7"/>
      <c r="N9036" s="7">
        <v>9162410362</v>
      </c>
      <c r="O9036" s="7"/>
      <c r="P9036" s="7"/>
      <c r="Q9036" s="7" t="s">
        <v>1424</v>
      </c>
      <c r="R9036" s="39" t="s">
        <v>17349</v>
      </c>
      <c r="S9036" s="7"/>
      <c r="T9036" s="7" t="s">
        <v>935</v>
      </c>
      <c r="U9036" s="7"/>
      <c r="V9036" s="7"/>
      <c r="W9036" s="7"/>
      <c r="X9036" s="7"/>
      <c r="Y9036" s="39"/>
      <c r="Z9036" s="7"/>
      <c r="AA9036" s="7"/>
      <c r="AB9036" s="24"/>
      <c r="AC9036" t="s">
        <v>26453</v>
      </c>
      <c r="AD9036" t="s">
        <v>23380</v>
      </c>
    </row>
    <row r="9037" spans="1:30" x14ac:dyDescent="0.25">
      <c r="A9037" t="str">
        <f t="shared" si="315"/>
        <v>12540010</v>
      </c>
      <c r="B9037" s="23" t="s">
        <v>58</v>
      </c>
      <c r="C9037" s="7" t="s">
        <v>1675</v>
      </c>
      <c r="D9037" s="66" t="s">
        <v>7641</v>
      </c>
      <c r="E9037" s="53" t="e">
        <f>VLOOKUP(D9037,'MPG Master'!$C$3:$I$716,7,0)</f>
        <v>#N/A</v>
      </c>
      <c r="F9037" s="7" t="e">
        <f>VLOOKUP(D9037,'MPG Master'!$C$3:$D$716,2,0)</f>
        <v>#N/A</v>
      </c>
      <c r="G9037" s="67" t="s">
        <v>1681</v>
      </c>
      <c r="H9037" s="53" t="e">
        <f t="shared" si="316"/>
        <v>#N/A</v>
      </c>
      <c r="I9037" s="7" t="s">
        <v>1011</v>
      </c>
      <c r="J9037" s="7" t="s">
        <v>22912</v>
      </c>
      <c r="K9037" s="9">
        <v>21642</v>
      </c>
      <c r="L9037" s="7"/>
      <c r="M9037" s="7"/>
      <c r="N9037" s="7"/>
      <c r="O9037" s="7"/>
      <c r="P9037" s="7"/>
      <c r="Q9037" s="7" t="s">
        <v>1424</v>
      </c>
      <c r="R9037" s="39" t="s">
        <v>17350</v>
      </c>
      <c r="S9037" s="7"/>
      <c r="T9037" s="7" t="s">
        <v>935</v>
      </c>
      <c r="U9037" s="7"/>
      <c r="V9037" s="7"/>
      <c r="W9037" s="7"/>
      <c r="X9037" s="7"/>
      <c r="Y9037" s="39"/>
      <c r="Z9037" s="7"/>
      <c r="AA9037" s="7"/>
      <c r="AB9037" s="24"/>
      <c r="AC9037" t="s">
        <v>26453</v>
      </c>
      <c r="AD9037" t="s">
        <v>23380</v>
      </c>
    </row>
    <row r="9038" spans="1:30" x14ac:dyDescent="0.25">
      <c r="A9038" t="str">
        <f t="shared" si="315"/>
        <v>12540009</v>
      </c>
      <c r="B9038" s="23" t="s">
        <v>58</v>
      </c>
      <c r="C9038" s="7" t="s">
        <v>1675</v>
      </c>
      <c r="D9038" s="66" t="s">
        <v>7641</v>
      </c>
      <c r="E9038" s="53" t="e">
        <f>VLOOKUP(D9038,'MPG Master'!$C$3:$I$716,7,0)</f>
        <v>#N/A</v>
      </c>
      <c r="F9038" s="7" t="e">
        <f>VLOOKUP(D9038,'MPG Master'!$C$3:$D$716,2,0)</f>
        <v>#N/A</v>
      </c>
      <c r="G9038" s="67" t="s">
        <v>1706</v>
      </c>
      <c r="H9038" s="53" t="e">
        <f t="shared" si="316"/>
        <v>#N/A</v>
      </c>
      <c r="I9038" s="7" t="s">
        <v>3259</v>
      </c>
      <c r="J9038" s="7" t="s">
        <v>22913</v>
      </c>
      <c r="K9038" s="9">
        <v>29568</v>
      </c>
      <c r="L9038" s="7"/>
      <c r="M9038" s="7"/>
      <c r="N9038" s="7">
        <v>9631467213</v>
      </c>
      <c r="O9038" s="7"/>
      <c r="P9038" s="7"/>
      <c r="Q9038" s="7" t="s">
        <v>1701</v>
      </c>
      <c r="R9038" s="39" t="s">
        <v>17351</v>
      </c>
      <c r="S9038" s="7"/>
      <c r="T9038" s="7" t="s">
        <v>3997</v>
      </c>
      <c r="U9038" s="7"/>
      <c r="V9038" s="7"/>
      <c r="W9038" s="7"/>
      <c r="X9038" s="7"/>
      <c r="Y9038" s="39"/>
      <c r="Z9038" s="7"/>
      <c r="AA9038" s="7"/>
      <c r="AB9038" s="24"/>
      <c r="AC9038" t="s">
        <v>26453</v>
      </c>
      <c r="AD9038" t="s">
        <v>23380</v>
      </c>
    </row>
    <row r="9039" spans="1:30" x14ac:dyDescent="0.25">
      <c r="A9039" t="str">
        <f t="shared" si="315"/>
        <v>12540007</v>
      </c>
      <c r="B9039" s="23" t="s">
        <v>58</v>
      </c>
      <c r="C9039" s="7" t="s">
        <v>1675</v>
      </c>
      <c r="D9039" s="66" t="s">
        <v>7641</v>
      </c>
      <c r="E9039" s="53" t="e">
        <f>VLOOKUP(D9039,'MPG Master'!$C$3:$I$716,7,0)</f>
        <v>#N/A</v>
      </c>
      <c r="F9039" s="7" t="e">
        <f>VLOOKUP(D9039,'MPG Master'!$C$3:$D$716,2,0)</f>
        <v>#N/A</v>
      </c>
      <c r="G9039" s="67" t="s">
        <v>1720</v>
      </c>
      <c r="H9039" s="53" t="e">
        <f t="shared" si="316"/>
        <v>#N/A</v>
      </c>
      <c r="I9039" s="7" t="s">
        <v>3167</v>
      </c>
      <c r="J9039" s="7" t="s">
        <v>22914</v>
      </c>
      <c r="K9039" s="9">
        <v>33897</v>
      </c>
      <c r="L9039" s="7"/>
      <c r="M9039" s="7"/>
      <c r="N9039" s="7">
        <v>8294594034</v>
      </c>
      <c r="O9039" s="7"/>
      <c r="P9039" s="7"/>
      <c r="Q9039" s="7" t="s">
        <v>2439</v>
      </c>
      <c r="R9039" s="39" t="s">
        <v>17352</v>
      </c>
      <c r="S9039" s="7"/>
      <c r="T9039" s="7" t="s">
        <v>1061</v>
      </c>
      <c r="U9039" s="7"/>
      <c r="V9039" s="7"/>
      <c r="W9039" s="7"/>
      <c r="X9039" s="7"/>
      <c r="Y9039" s="39"/>
      <c r="Z9039" s="7"/>
      <c r="AA9039" s="7"/>
      <c r="AB9039" s="24"/>
      <c r="AC9039" t="s">
        <v>26453</v>
      </c>
      <c r="AD9039" t="s">
        <v>23380</v>
      </c>
    </row>
    <row r="9040" spans="1:30" x14ac:dyDescent="0.25">
      <c r="A9040" t="str">
        <f t="shared" si="315"/>
        <v>12540004</v>
      </c>
      <c r="B9040" s="23" t="s">
        <v>58</v>
      </c>
      <c r="C9040" s="7" t="s">
        <v>1675</v>
      </c>
      <c r="D9040" s="66" t="s">
        <v>7641</v>
      </c>
      <c r="E9040" s="53" t="e">
        <f>VLOOKUP(D9040,'MPG Master'!$C$3:$I$716,7,0)</f>
        <v>#N/A</v>
      </c>
      <c r="F9040" s="7" t="e">
        <f>VLOOKUP(D9040,'MPG Master'!$C$3:$D$716,2,0)</f>
        <v>#N/A</v>
      </c>
      <c r="G9040" s="67" t="s">
        <v>1679</v>
      </c>
      <c r="H9040" s="53" t="e">
        <f t="shared" si="316"/>
        <v>#N/A</v>
      </c>
      <c r="I9040" s="7" t="s">
        <v>3200</v>
      </c>
      <c r="J9040" s="7" t="s">
        <v>20051</v>
      </c>
      <c r="K9040" s="9">
        <v>36205</v>
      </c>
      <c r="L9040" s="7"/>
      <c r="M9040" s="7"/>
      <c r="N9040" s="7"/>
      <c r="O9040" s="7"/>
      <c r="P9040" s="7"/>
      <c r="Q9040" s="7" t="s">
        <v>1424</v>
      </c>
      <c r="R9040" s="39" t="s">
        <v>17353</v>
      </c>
      <c r="S9040" s="7"/>
      <c r="T9040" s="7" t="s">
        <v>935</v>
      </c>
      <c r="U9040" s="7"/>
      <c r="V9040" s="7"/>
      <c r="W9040" s="7"/>
      <c r="X9040" s="7"/>
      <c r="Y9040" s="39"/>
      <c r="Z9040" s="7"/>
      <c r="AA9040" s="7"/>
      <c r="AB9040" s="24"/>
      <c r="AC9040" t="s">
        <v>26453</v>
      </c>
      <c r="AD9040" t="s">
        <v>23380</v>
      </c>
    </row>
    <row r="9041" spans="1:30" x14ac:dyDescent="0.25">
      <c r="A9041" t="str">
        <f t="shared" si="315"/>
        <v>12540008</v>
      </c>
      <c r="B9041" s="23" t="s">
        <v>58</v>
      </c>
      <c r="C9041" s="7" t="s">
        <v>1675</v>
      </c>
      <c r="D9041" s="66" t="s">
        <v>7641</v>
      </c>
      <c r="E9041" s="53" t="e">
        <f>VLOOKUP(D9041,'MPG Master'!$C$3:$I$716,7,0)</f>
        <v>#N/A</v>
      </c>
      <c r="F9041" s="7" t="e">
        <f>VLOOKUP(D9041,'MPG Master'!$C$3:$D$716,2,0)</f>
        <v>#N/A</v>
      </c>
      <c r="G9041" s="67" t="s">
        <v>1687</v>
      </c>
      <c r="H9041" s="53" t="e">
        <f t="shared" si="316"/>
        <v>#N/A</v>
      </c>
      <c r="I9041" s="7" t="s">
        <v>7174</v>
      </c>
      <c r="J9041" s="7" t="s">
        <v>1137</v>
      </c>
      <c r="K9041" s="9">
        <v>30682</v>
      </c>
      <c r="L9041" s="7"/>
      <c r="M9041" s="7"/>
      <c r="N9041" s="7">
        <v>7061137750</v>
      </c>
      <c r="O9041" s="7"/>
      <c r="P9041" s="7"/>
      <c r="Q9041" s="7" t="s">
        <v>1716</v>
      </c>
      <c r="R9041" s="39" t="s">
        <v>17354</v>
      </c>
      <c r="S9041" s="7"/>
      <c r="T9041" s="7" t="s">
        <v>747</v>
      </c>
      <c r="U9041" s="7"/>
      <c r="V9041" s="7"/>
      <c r="W9041" s="7"/>
      <c r="X9041" s="7"/>
      <c r="Y9041" s="39"/>
      <c r="Z9041" s="7"/>
      <c r="AA9041" s="7"/>
      <c r="AB9041" s="24"/>
      <c r="AC9041" t="s">
        <v>26453</v>
      </c>
      <c r="AD9041" t="s">
        <v>23380</v>
      </c>
    </row>
    <row r="9042" spans="1:30" x14ac:dyDescent="0.25">
      <c r="A9042" t="str">
        <f t="shared" si="315"/>
        <v>12540011</v>
      </c>
      <c r="B9042" s="23" t="s">
        <v>58</v>
      </c>
      <c r="C9042" s="7" t="s">
        <v>1675</v>
      </c>
      <c r="D9042" s="66" t="s">
        <v>7641</v>
      </c>
      <c r="E9042" s="53" t="e">
        <f>VLOOKUP(D9042,'MPG Master'!$C$3:$I$716,7,0)</f>
        <v>#N/A</v>
      </c>
      <c r="F9042" s="7" t="e">
        <f>VLOOKUP(D9042,'MPG Master'!$C$3:$D$716,2,0)</f>
        <v>#N/A</v>
      </c>
      <c r="G9042" s="67" t="s">
        <v>1693</v>
      </c>
      <c r="H9042" s="53" t="e">
        <f t="shared" si="316"/>
        <v>#N/A</v>
      </c>
      <c r="I9042" s="7" t="s">
        <v>4324</v>
      </c>
      <c r="J9042" s="7" t="s">
        <v>22915</v>
      </c>
      <c r="K9042" s="9">
        <v>18264</v>
      </c>
      <c r="L9042" s="7"/>
      <c r="M9042" s="7"/>
      <c r="N9042" s="7">
        <v>9263440658</v>
      </c>
      <c r="O9042" s="7"/>
      <c r="P9042" s="7"/>
      <c r="Q9042" s="7" t="s">
        <v>2439</v>
      </c>
      <c r="R9042" s="39" t="s">
        <v>17355</v>
      </c>
      <c r="S9042" s="7"/>
      <c r="T9042" s="7" t="s">
        <v>1061</v>
      </c>
      <c r="U9042" s="7"/>
      <c r="V9042" s="7"/>
      <c r="W9042" s="7"/>
      <c r="X9042" s="7"/>
      <c r="Y9042" s="39"/>
      <c r="Z9042" s="7"/>
      <c r="AA9042" s="7"/>
      <c r="AB9042" s="24"/>
      <c r="AC9042" t="s">
        <v>26453</v>
      </c>
      <c r="AD9042" t="s">
        <v>23380</v>
      </c>
    </row>
    <row r="9043" spans="1:30" x14ac:dyDescent="0.25">
      <c r="A9043" t="str">
        <f t="shared" si="315"/>
        <v>12540006</v>
      </c>
      <c r="B9043" s="23" t="s">
        <v>58</v>
      </c>
      <c r="C9043" s="7" t="s">
        <v>1675</v>
      </c>
      <c r="D9043" s="66" t="s">
        <v>7641</v>
      </c>
      <c r="E9043" s="53" t="e">
        <f>VLOOKUP(D9043,'MPG Master'!$C$3:$I$716,7,0)</f>
        <v>#N/A</v>
      </c>
      <c r="F9043" s="7" t="e">
        <f>VLOOKUP(D9043,'MPG Master'!$C$3:$D$716,2,0)</f>
        <v>#N/A</v>
      </c>
      <c r="G9043" s="67" t="s">
        <v>378</v>
      </c>
      <c r="H9043" s="53" t="e">
        <f t="shared" si="316"/>
        <v>#N/A</v>
      </c>
      <c r="I9043" s="7" t="s">
        <v>1710</v>
      </c>
      <c r="J9043" s="7" t="s">
        <v>22914</v>
      </c>
      <c r="K9043" s="9">
        <v>33034</v>
      </c>
      <c r="L9043" s="7"/>
      <c r="M9043" s="7"/>
      <c r="N9043" s="7">
        <v>6200956250</v>
      </c>
      <c r="O9043" s="7"/>
      <c r="P9043" s="7"/>
      <c r="Q9043" s="7" t="s">
        <v>1424</v>
      </c>
      <c r="R9043" s="39" t="s">
        <v>17356</v>
      </c>
      <c r="S9043" s="7"/>
      <c r="T9043" s="7" t="s">
        <v>935</v>
      </c>
      <c r="U9043" s="7"/>
      <c r="V9043" s="7"/>
      <c r="W9043" s="7"/>
      <c r="X9043" s="7"/>
      <c r="Y9043" s="39"/>
      <c r="Z9043" s="7"/>
      <c r="AA9043" s="7"/>
      <c r="AB9043" s="24"/>
      <c r="AC9043" t="s">
        <v>26453</v>
      </c>
      <c r="AD9043" t="s">
        <v>23380</v>
      </c>
    </row>
    <row r="9044" spans="1:30" x14ac:dyDescent="0.25">
      <c r="A9044" t="str">
        <f t="shared" si="315"/>
        <v>12540005</v>
      </c>
      <c r="B9044" s="23" t="s">
        <v>58</v>
      </c>
      <c r="C9044" s="7" t="s">
        <v>1675</v>
      </c>
      <c r="D9044" s="66" t="s">
        <v>7641</v>
      </c>
      <c r="E9044" s="53" t="e">
        <f>VLOOKUP(D9044,'MPG Master'!$C$3:$I$716,7,0)</f>
        <v>#N/A</v>
      </c>
      <c r="F9044" s="7" t="e">
        <f>VLOOKUP(D9044,'MPG Master'!$C$3:$D$716,2,0)</f>
        <v>#N/A</v>
      </c>
      <c r="G9044" s="67" t="s">
        <v>1680</v>
      </c>
      <c r="H9044" s="53" t="e">
        <f t="shared" si="316"/>
        <v>#N/A</v>
      </c>
      <c r="I9044" s="7" t="s">
        <v>11338</v>
      </c>
      <c r="J9044" s="7" t="s">
        <v>22913</v>
      </c>
      <c r="K9044" s="9">
        <v>27395</v>
      </c>
      <c r="L9044" s="7"/>
      <c r="M9044" s="7"/>
      <c r="N9044" s="7">
        <v>9631467213</v>
      </c>
      <c r="O9044" s="7"/>
      <c r="P9044" s="7"/>
      <c r="Q9044" s="7" t="s">
        <v>1424</v>
      </c>
      <c r="R9044" s="39" t="s">
        <v>17357</v>
      </c>
      <c r="S9044" s="7"/>
      <c r="T9044" s="7" t="s">
        <v>935</v>
      </c>
      <c r="U9044" s="7"/>
      <c r="V9044" s="7"/>
      <c r="W9044" s="7"/>
      <c r="X9044" s="7"/>
      <c r="Y9044" s="39"/>
      <c r="Z9044" s="7"/>
      <c r="AA9044" s="7"/>
      <c r="AB9044" s="24"/>
      <c r="AC9044" t="s">
        <v>26453</v>
      </c>
      <c r="AD9044" t="s">
        <v>23380</v>
      </c>
    </row>
    <row r="9045" spans="1:30" x14ac:dyDescent="0.25">
      <c r="A9045" t="str">
        <f t="shared" si="315"/>
        <v>12540012</v>
      </c>
      <c r="B9045" s="23" t="s">
        <v>58</v>
      </c>
      <c r="C9045" s="7" t="s">
        <v>1675</v>
      </c>
      <c r="D9045" s="66" t="s">
        <v>7641</v>
      </c>
      <c r="E9045" s="53" t="e">
        <f>VLOOKUP(D9045,'MPG Master'!$C$3:$I$716,7,0)</f>
        <v>#N/A</v>
      </c>
      <c r="F9045" s="7" t="e">
        <f>VLOOKUP(D9045,'MPG Master'!$C$3:$D$716,2,0)</f>
        <v>#N/A</v>
      </c>
      <c r="G9045" s="67" t="s">
        <v>1694</v>
      </c>
      <c r="H9045" s="53" t="e">
        <f t="shared" si="316"/>
        <v>#N/A</v>
      </c>
      <c r="I9045" s="7" t="s">
        <v>11339</v>
      </c>
      <c r="J9045" s="7" t="s">
        <v>22916</v>
      </c>
      <c r="K9045" s="9">
        <v>33465</v>
      </c>
      <c r="L9045" s="7"/>
      <c r="M9045" s="7"/>
      <c r="N9045" s="7">
        <v>8292485900</v>
      </c>
      <c r="O9045" s="7"/>
      <c r="P9045" s="7"/>
      <c r="Q9045" s="7" t="s">
        <v>1424</v>
      </c>
      <c r="R9045" s="39" t="s">
        <v>17358</v>
      </c>
      <c r="S9045" s="7"/>
      <c r="T9045" s="7" t="s">
        <v>935</v>
      </c>
      <c r="U9045" s="7"/>
      <c r="V9045" s="7"/>
      <c r="W9045" s="7"/>
      <c r="X9045" s="7"/>
      <c r="Y9045" s="39"/>
      <c r="Z9045" s="7"/>
      <c r="AA9045" s="7"/>
      <c r="AB9045" s="24"/>
      <c r="AC9045" t="s">
        <v>26453</v>
      </c>
      <c r="AD9045" t="s">
        <v>23380</v>
      </c>
    </row>
    <row r="9046" spans="1:30" x14ac:dyDescent="0.25">
      <c r="A9046" t="str">
        <f t="shared" si="315"/>
        <v>03780037</v>
      </c>
      <c r="B9046" s="23" t="s">
        <v>58</v>
      </c>
      <c r="C9046" s="7" t="s">
        <v>1673</v>
      </c>
      <c r="D9046" s="66" t="s">
        <v>522</v>
      </c>
      <c r="E9046" s="53" t="e">
        <f>VLOOKUP(D9046,'MPG Master'!$C$3:$I$716,7,0)</f>
        <v>#N/A</v>
      </c>
      <c r="F9046" s="7" t="e">
        <f>VLOOKUP(D9046,'MPG Master'!$C$3:$D$716,2,0)</f>
        <v>#N/A</v>
      </c>
      <c r="G9046" s="67" t="s">
        <v>1692</v>
      </c>
      <c r="H9046" s="53" t="e">
        <f t="shared" si="316"/>
        <v>#N/A</v>
      </c>
      <c r="I9046" s="7" t="s">
        <v>11340</v>
      </c>
      <c r="J9046" s="7" t="s">
        <v>22917</v>
      </c>
      <c r="K9046" s="9">
        <v>24473</v>
      </c>
      <c r="L9046" s="7"/>
      <c r="M9046" s="7"/>
      <c r="N9046" s="7">
        <v>7070948762</v>
      </c>
      <c r="O9046" s="7"/>
      <c r="P9046" s="7"/>
      <c r="Q9046" s="7" t="s">
        <v>1716</v>
      </c>
      <c r="R9046" s="39" t="s">
        <v>17359</v>
      </c>
      <c r="S9046" s="7"/>
      <c r="T9046" s="7" t="s">
        <v>747</v>
      </c>
      <c r="U9046" s="7"/>
      <c r="V9046" s="7"/>
      <c r="W9046" s="7"/>
      <c r="X9046" s="7"/>
      <c r="Y9046" s="39"/>
      <c r="Z9046" s="7"/>
      <c r="AA9046" s="7"/>
      <c r="AB9046" s="24"/>
      <c r="AC9046" t="s">
        <v>26453</v>
      </c>
      <c r="AD9046" t="s">
        <v>23380</v>
      </c>
    </row>
    <row r="9047" spans="1:30" x14ac:dyDescent="0.25">
      <c r="A9047" t="str">
        <f t="shared" si="315"/>
        <v>86000014</v>
      </c>
      <c r="B9047" s="23" t="s">
        <v>58</v>
      </c>
      <c r="C9047" s="7" t="s">
        <v>966</v>
      </c>
      <c r="D9047" s="66" t="s">
        <v>7541</v>
      </c>
      <c r="E9047" s="53" t="e">
        <f>VLOOKUP(D9047,'MPG Master'!$C$3:$I$716,7,0)</f>
        <v>#N/A</v>
      </c>
      <c r="F9047" s="7" t="e">
        <f>VLOOKUP(D9047,'MPG Master'!$C$3:$D$716,2,0)</f>
        <v>#N/A</v>
      </c>
      <c r="G9047" s="67" t="s">
        <v>1736</v>
      </c>
      <c r="H9047" s="53" t="e">
        <f t="shared" si="316"/>
        <v>#N/A</v>
      </c>
      <c r="I9047" s="7" t="s">
        <v>11341</v>
      </c>
      <c r="J9047" s="7" t="s">
        <v>4033</v>
      </c>
      <c r="K9047" s="9">
        <v>31778</v>
      </c>
      <c r="L9047" s="7"/>
      <c r="M9047" s="7"/>
      <c r="N9047" s="7">
        <v>7543965894</v>
      </c>
      <c r="O9047" s="7"/>
      <c r="P9047" s="7"/>
      <c r="Q9047" s="7" t="s">
        <v>1808</v>
      </c>
      <c r="R9047" s="39" t="s">
        <v>17360</v>
      </c>
      <c r="S9047" s="7"/>
      <c r="T9047" s="7" t="s">
        <v>963</v>
      </c>
      <c r="U9047" s="7"/>
      <c r="V9047" s="7"/>
      <c r="W9047" s="7"/>
      <c r="X9047" s="7"/>
      <c r="Y9047" s="39"/>
      <c r="Z9047" s="7"/>
      <c r="AA9047" s="7"/>
      <c r="AB9047" s="24"/>
      <c r="AC9047" t="s">
        <v>26453</v>
      </c>
      <c r="AD9047" t="s">
        <v>23380</v>
      </c>
    </row>
    <row r="9048" spans="1:30" x14ac:dyDescent="0.25">
      <c r="A9048" t="str">
        <f t="shared" si="315"/>
        <v>86000013</v>
      </c>
      <c r="B9048" s="23" t="s">
        <v>58</v>
      </c>
      <c r="C9048" s="7" t="s">
        <v>966</v>
      </c>
      <c r="D9048" s="66" t="s">
        <v>7541</v>
      </c>
      <c r="E9048" s="53" t="e">
        <f>VLOOKUP(D9048,'MPG Master'!$C$3:$I$716,7,0)</f>
        <v>#N/A</v>
      </c>
      <c r="F9048" s="7" t="e">
        <f>VLOOKUP(D9048,'MPG Master'!$C$3:$D$716,2,0)</f>
        <v>#N/A</v>
      </c>
      <c r="G9048" s="67" t="s">
        <v>1733</v>
      </c>
      <c r="H9048" s="53" t="e">
        <f t="shared" si="316"/>
        <v>#N/A</v>
      </c>
      <c r="I9048" s="7" t="s">
        <v>1800</v>
      </c>
      <c r="J9048" s="7" t="s">
        <v>22918</v>
      </c>
      <c r="K9048" s="9">
        <v>29221</v>
      </c>
      <c r="L9048" s="7"/>
      <c r="M9048" s="7"/>
      <c r="N9048" s="7">
        <v>7209491698</v>
      </c>
      <c r="O9048" s="7"/>
      <c r="P9048" s="7"/>
      <c r="Q9048" s="7" t="s">
        <v>1808</v>
      </c>
      <c r="R9048" s="39" t="s">
        <v>17361</v>
      </c>
      <c r="S9048" s="7"/>
      <c r="T9048" s="7" t="s">
        <v>963</v>
      </c>
      <c r="U9048" s="7"/>
      <c r="V9048" s="7"/>
      <c r="W9048" s="7"/>
      <c r="X9048" s="7"/>
      <c r="Y9048" s="39"/>
      <c r="Z9048" s="7"/>
      <c r="AA9048" s="7"/>
      <c r="AB9048" s="24"/>
      <c r="AC9048" t="s">
        <v>26453</v>
      </c>
      <c r="AD9048" t="s">
        <v>23380</v>
      </c>
    </row>
    <row r="9049" spans="1:30" x14ac:dyDescent="0.25">
      <c r="A9049" t="str">
        <f t="shared" ref="A9049:A9112" si="317">CONCATENATE(D9049,G9049)</f>
        <v>86020008</v>
      </c>
      <c r="B9049" s="23" t="s">
        <v>58</v>
      </c>
      <c r="C9049" s="7" t="s">
        <v>966</v>
      </c>
      <c r="D9049" s="66" t="s">
        <v>7543</v>
      </c>
      <c r="E9049" s="53" t="e">
        <f>VLOOKUP(D9049,'MPG Master'!$C$3:$I$716,7,0)</f>
        <v>#N/A</v>
      </c>
      <c r="F9049" s="7" t="e">
        <f>VLOOKUP(D9049,'MPG Master'!$C$3:$D$716,2,0)</f>
        <v>#N/A</v>
      </c>
      <c r="G9049" s="67" t="s">
        <v>1687</v>
      </c>
      <c r="H9049" s="53" t="e">
        <f t="shared" si="316"/>
        <v>#N/A</v>
      </c>
      <c r="I9049" s="7" t="s">
        <v>4069</v>
      </c>
      <c r="J9049" s="7" t="s">
        <v>1056</v>
      </c>
      <c r="K9049" s="9">
        <v>35796</v>
      </c>
      <c r="L9049" s="7"/>
      <c r="M9049" s="7"/>
      <c r="N9049" s="7">
        <v>9631082717</v>
      </c>
      <c r="O9049" s="7"/>
      <c r="P9049" s="7"/>
      <c r="Q9049" s="7" t="s">
        <v>1808</v>
      </c>
      <c r="R9049" s="39" t="s">
        <v>17362</v>
      </c>
      <c r="S9049" s="7"/>
      <c r="T9049" s="7" t="s">
        <v>983</v>
      </c>
      <c r="U9049" s="7"/>
      <c r="V9049" s="7"/>
      <c r="W9049" s="7"/>
      <c r="X9049" s="7"/>
      <c r="Y9049" s="39"/>
      <c r="Z9049" s="7"/>
      <c r="AA9049" s="7"/>
      <c r="AB9049" s="24"/>
      <c r="AC9049" t="s">
        <v>26453</v>
      </c>
      <c r="AD9049" t="s">
        <v>23380</v>
      </c>
    </row>
    <row r="9050" spans="1:30" x14ac:dyDescent="0.25">
      <c r="A9050" t="str">
        <f t="shared" si="317"/>
        <v>51150054</v>
      </c>
      <c r="B9050" s="23" t="s">
        <v>58</v>
      </c>
      <c r="C9050" s="7" t="s">
        <v>1448</v>
      </c>
      <c r="D9050" s="66" t="s">
        <v>359</v>
      </c>
      <c r="E9050" s="53" t="e">
        <f>VLOOKUP(D9050,'MPG Master'!$C$3:$I$716,7,0)</f>
        <v>#N/A</v>
      </c>
      <c r="F9050" s="7" t="e">
        <f>VLOOKUP(D9050,'MPG Master'!$C$3:$D$716,2,0)</f>
        <v>#N/A</v>
      </c>
      <c r="G9050" s="67" t="s">
        <v>1684</v>
      </c>
      <c r="H9050" s="53" t="e">
        <f t="shared" si="316"/>
        <v>#N/A</v>
      </c>
      <c r="I9050" s="7" t="s">
        <v>11342</v>
      </c>
      <c r="J9050" s="7" t="s">
        <v>22919</v>
      </c>
      <c r="K9050" s="9">
        <v>29952</v>
      </c>
      <c r="L9050" s="7"/>
      <c r="M9050" s="7"/>
      <c r="N9050" s="7">
        <v>8757933414</v>
      </c>
      <c r="O9050" s="7"/>
      <c r="P9050" s="7"/>
      <c r="Q9050" s="7" t="s">
        <v>1716</v>
      </c>
      <c r="R9050" s="39" t="s">
        <v>17363</v>
      </c>
      <c r="S9050" s="7"/>
      <c r="T9050" s="7" t="s">
        <v>747</v>
      </c>
      <c r="U9050" s="7"/>
      <c r="V9050" s="7"/>
      <c r="W9050" s="7"/>
      <c r="X9050" s="7"/>
      <c r="Y9050" s="39"/>
      <c r="Z9050" s="7"/>
      <c r="AA9050" s="7"/>
      <c r="AB9050" s="24"/>
      <c r="AC9050" t="s">
        <v>26453</v>
      </c>
      <c r="AD9050" t="s">
        <v>23380</v>
      </c>
    </row>
    <row r="9051" spans="1:30" x14ac:dyDescent="0.25">
      <c r="A9051" t="str">
        <f t="shared" si="317"/>
        <v>93940002</v>
      </c>
      <c r="B9051" s="23" t="s">
        <v>58</v>
      </c>
      <c r="C9051" s="7" t="s">
        <v>7738</v>
      </c>
      <c r="D9051" s="66" t="s">
        <v>7637</v>
      </c>
      <c r="E9051" s="53" t="e">
        <f>VLOOKUP(D9051,'MPG Master'!$C$3:$I$716,7,0)</f>
        <v>#N/A</v>
      </c>
      <c r="F9051" s="7" t="e">
        <f>VLOOKUP(D9051,'MPG Master'!$C$3:$D$716,2,0)</f>
        <v>#N/A</v>
      </c>
      <c r="G9051" s="67" t="s">
        <v>60</v>
      </c>
      <c r="H9051" s="53" t="e">
        <f t="shared" si="316"/>
        <v>#N/A</v>
      </c>
      <c r="I9051" s="7" t="s">
        <v>11343</v>
      </c>
      <c r="J9051" s="7" t="s">
        <v>2230</v>
      </c>
      <c r="K9051" s="9">
        <v>33653</v>
      </c>
      <c r="L9051" s="7"/>
      <c r="M9051" s="7"/>
      <c r="N9051" s="7">
        <v>7646050965</v>
      </c>
      <c r="O9051" s="7"/>
      <c r="P9051" s="7"/>
      <c r="Q9051" s="7" t="s">
        <v>1851</v>
      </c>
      <c r="R9051" s="39" t="s">
        <v>7671</v>
      </c>
      <c r="S9051" s="7"/>
      <c r="T9051" s="7" t="s">
        <v>747</v>
      </c>
      <c r="U9051" s="7"/>
      <c r="V9051" s="7"/>
      <c r="W9051" s="7"/>
      <c r="X9051" s="7"/>
      <c r="Y9051" s="39"/>
      <c r="Z9051" s="7"/>
      <c r="AA9051" s="7"/>
      <c r="AB9051" s="24"/>
      <c r="AC9051" t="s">
        <v>26453</v>
      </c>
      <c r="AD9051" t="s">
        <v>23380</v>
      </c>
    </row>
    <row r="9052" spans="1:30" x14ac:dyDescent="0.25">
      <c r="A9052" t="str">
        <f t="shared" si="317"/>
        <v>93950002</v>
      </c>
      <c r="B9052" s="23" t="s">
        <v>58</v>
      </c>
      <c r="C9052" s="7" t="s">
        <v>7738</v>
      </c>
      <c r="D9052" s="66" t="s">
        <v>7638</v>
      </c>
      <c r="E9052" s="53" t="e">
        <f>VLOOKUP(D9052,'MPG Master'!$C$3:$I$716,7,0)</f>
        <v>#N/A</v>
      </c>
      <c r="F9052" s="7" t="e">
        <f>VLOOKUP(D9052,'MPG Master'!$C$3:$D$716,2,0)</f>
        <v>#N/A</v>
      </c>
      <c r="G9052" s="67" t="s">
        <v>60</v>
      </c>
      <c r="H9052" s="53" t="e">
        <f t="shared" si="316"/>
        <v>#N/A</v>
      </c>
      <c r="I9052" s="7" t="s">
        <v>3351</v>
      </c>
      <c r="J9052" s="7" t="s">
        <v>18888</v>
      </c>
      <c r="K9052" s="9">
        <v>36954</v>
      </c>
      <c r="L9052" s="7"/>
      <c r="M9052" s="7"/>
      <c r="N9052" s="7">
        <v>6206311201</v>
      </c>
      <c r="O9052" s="7"/>
      <c r="P9052" s="7"/>
      <c r="Q9052" s="7" t="s">
        <v>4724</v>
      </c>
      <c r="R9052" s="39" t="s">
        <v>7672</v>
      </c>
      <c r="S9052" s="7"/>
      <c r="T9052" s="7" t="s">
        <v>686</v>
      </c>
      <c r="U9052" s="7"/>
      <c r="V9052" s="7"/>
      <c r="W9052" s="7"/>
      <c r="X9052" s="7"/>
      <c r="Y9052" s="39"/>
      <c r="Z9052" s="7"/>
      <c r="AA9052" s="7"/>
      <c r="AB9052" s="24"/>
      <c r="AC9052" t="s">
        <v>26453</v>
      </c>
      <c r="AD9052" t="s">
        <v>23380</v>
      </c>
    </row>
    <row r="9053" spans="1:30" x14ac:dyDescent="0.25">
      <c r="A9053" t="str">
        <f t="shared" si="317"/>
        <v>12450028</v>
      </c>
      <c r="B9053" s="23" t="s">
        <v>58</v>
      </c>
      <c r="C9053" s="7" t="s">
        <v>1675</v>
      </c>
      <c r="D9053" s="66" t="s">
        <v>7532</v>
      </c>
      <c r="E9053" s="53" t="e">
        <f>VLOOKUP(D9053,'MPG Master'!$C$3:$I$716,7,0)</f>
        <v>#N/A</v>
      </c>
      <c r="F9053" s="7" t="e">
        <f>VLOOKUP(D9053,'MPG Master'!$C$3:$D$716,2,0)</f>
        <v>#N/A</v>
      </c>
      <c r="G9053" s="67" t="s">
        <v>1685</v>
      </c>
      <c r="H9053" s="53" t="e">
        <f t="shared" si="316"/>
        <v>#N/A</v>
      </c>
      <c r="I9053" s="7" t="s">
        <v>11344</v>
      </c>
      <c r="J9053" s="7" t="s">
        <v>22920</v>
      </c>
      <c r="K9053" s="9">
        <v>31048</v>
      </c>
      <c r="L9053" s="7"/>
      <c r="M9053" s="7"/>
      <c r="N9053" s="7">
        <v>6202593074</v>
      </c>
      <c r="O9053" s="7"/>
      <c r="P9053" s="7"/>
      <c r="Q9053" s="7" t="s">
        <v>1851</v>
      </c>
      <c r="R9053" s="39" t="s">
        <v>17364</v>
      </c>
      <c r="S9053" s="7"/>
      <c r="T9053" s="7" t="s">
        <v>747</v>
      </c>
      <c r="U9053" s="7"/>
      <c r="V9053" s="7"/>
      <c r="W9053" s="7"/>
      <c r="X9053" s="7"/>
      <c r="Y9053" s="39"/>
      <c r="Z9053" s="7"/>
      <c r="AA9053" s="7"/>
      <c r="AB9053" s="24"/>
      <c r="AC9053" t="s">
        <v>26453</v>
      </c>
      <c r="AD9053" t="s">
        <v>23380</v>
      </c>
    </row>
    <row r="9054" spans="1:30" x14ac:dyDescent="0.25">
      <c r="A9054" t="str">
        <f t="shared" si="317"/>
        <v>12060085</v>
      </c>
      <c r="B9054" s="23" t="s">
        <v>58</v>
      </c>
      <c r="C9054" s="7" t="s">
        <v>1675</v>
      </c>
      <c r="D9054" s="66" t="s">
        <v>401</v>
      </c>
      <c r="E9054" s="53" t="e">
        <f>VLOOKUP(D9054,'MPG Master'!$C$3:$I$716,7,0)</f>
        <v>#N/A</v>
      </c>
      <c r="F9054" s="7" t="e">
        <f>VLOOKUP(D9054,'MPG Master'!$C$3:$D$716,2,0)</f>
        <v>#N/A</v>
      </c>
      <c r="G9054" s="67" t="s">
        <v>310</v>
      </c>
      <c r="H9054" s="53" t="e">
        <f t="shared" si="316"/>
        <v>#N/A</v>
      </c>
      <c r="I9054" s="7" t="s">
        <v>11345</v>
      </c>
      <c r="J9054" s="7" t="s">
        <v>22587</v>
      </c>
      <c r="K9054" s="9">
        <v>23377</v>
      </c>
      <c r="L9054" s="7"/>
      <c r="M9054" s="7"/>
      <c r="N9054" s="7"/>
      <c r="O9054" s="7"/>
      <c r="P9054" s="7"/>
      <c r="Q9054" s="7" t="s">
        <v>1424</v>
      </c>
      <c r="R9054" s="39" t="s">
        <v>17365</v>
      </c>
      <c r="S9054" s="7"/>
      <c r="T9054" s="7" t="s">
        <v>935</v>
      </c>
      <c r="U9054" s="7"/>
      <c r="V9054" s="7"/>
      <c r="W9054" s="7"/>
      <c r="X9054" s="7"/>
      <c r="Y9054" s="39"/>
      <c r="Z9054" s="7"/>
      <c r="AA9054" s="7"/>
      <c r="AB9054" s="24"/>
      <c r="AC9054" t="s">
        <v>26453</v>
      </c>
      <c r="AD9054" t="s">
        <v>23380</v>
      </c>
    </row>
    <row r="9055" spans="1:30" x14ac:dyDescent="0.25">
      <c r="A9055" t="str">
        <f t="shared" si="317"/>
        <v>12060086</v>
      </c>
      <c r="B9055" s="23" t="s">
        <v>58</v>
      </c>
      <c r="C9055" s="7" t="s">
        <v>1675</v>
      </c>
      <c r="D9055" s="66" t="s">
        <v>401</v>
      </c>
      <c r="E9055" s="53" t="e">
        <f>VLOOKUP(D9055,'MPG Master'!$C$3:$I$716,7,0)</f>
        <v>#N/A</v>
      </c>
      <c r="F9055" s="7" t="e">
        <f>VLOOKUP(D9055,'MPG Master'!$C$3:$D$716,2,0)</f>
        <v>#N/A</v>
      </c>
      <c r="G9055" s="67" t="s">
        <v>3273</v>
      </c>
      <c r="H9055" s="53" t="e">
        <f t="shared" si="316"/>
        <v>#N/A</v>
      </c>
      <c r="I9055" s="7" t="s">
        <v>11346</v>
      </c>
      <c r="J9055" s="7" t="s">
        <v>22921</v>
      </c>
      <c r="K9055" s="9">
        <v>30682</v>
      </c>
      <c r="L9055" s="7"/>
      <c r="M9055" s="7"/>
      <c r="N9055" s="7"/>
      <c r="O9055" s="7"/>
      <c r="P9055" s="7"/>
      <c r="Q9055" s="7" t="s">
        <v>1424</v>
      </c>
      <c r="R9055" s="39" t="s">
        <v>17366</v>
      </c>
      <c r="S9055" s="7"/>
      <c r="T9055" s="7" t="s">
        <v>935</v>
      </c>
      <c r="U9055" s="7"/>
      <c r="V9055" s="7"/>
      <c r="W9055" s="7"/>
      <c r="X9055" s="7"/>
      <c r="Y9055" s="39"/>
      <c r="Z9055" s="7"/>
      <c r="AA9055" s="7"/>
      <c r="AB9055" s="24"/>
      <c r="AC9055" t="s">
        <v>26453</v>
      </c>
      <c r="AD9055" t="s">
        <v>23380</v>
      </c>
    </row>
    <row r="9056" spans="1:30" x14ac:dyDescent="0.25">
      <c r="A9056" t="str">
        <f t="shared" si="317"/>
        <v>12560003</v>
      </c>
      <c r="B9056" s="23" t="s">
        <v>58</v>
      </c>
      <c r="C9056" s="7" t="s">
        <v>1675</v>
      </c>
      <c r="D9056" s="66" t="s">
        <v>7643</v>
      </c>
      <c r="E9056" s="53" t="e">
        <f>VLOOKUP(D9056,'MPG Master'!$C$3:$I$716,7,0)</f>
        <v>#N/A</v>
      </c>
      <c r="F9056" s="7" t="e">
        <f>VLOOKUP(D9056,'MPG Master'!$C$3:$D$716,2,0)</f>
        <v>#N/A</v>
      </c>
      <c r="G9056" s="67" t="s">
        <v>61</v>
      </c>
      <c r="H9056" s="53" t="e">
        <f t="shared" si="316"/>
        <v>#N/A</v>
      </c>
      <c r="I9056" s="7" t="s">
        <v>11347</v>
      </c>
      <c r="J9056" s="7" t="s">
        <v>22922</v>
      </c>
      <c r="K9056" s="9">
        <v>30682</v>
      </c>
      <c r="L9056" s="7"/>
      <c r="M9056" s="7"/>
      <c r="N9056" s="7">
        <v>7858812197</v>
      </c>
      <c r="O9056" s="7"/>
      <c r="P9056" s="7"/>
      <c r="Q9056" s="7" t="s">
        <v>1716</v>
      </c>
      <c r="R9056" s="39" t="s">
        <v>17367</v>
      </c>
      <c r="S9056" s="7"/>
      <c r="T9056" s="7" t="s">
        <v>747</v>
      </c>
      <c r="U9056" s="7"/>
      <c r="V9056" s="7"/>
      <c r="W9056" s="7"/>
      <c r="X9056" s="7"/>
      <c r="Y9056" s="39"/>
      <c r="Z9056" s="7"/>
      <c r="AA9056" s="7"/>
      <c r="AB9056" s="24"/>
      <c r="AC9056" t="s">
        <v>26453</v>
      </c>
      <c r="AD9056" t="s">
        <v>23380</v>
      </c>
    </row>
    <row r="9057" spans="1:30" x14ac:dyDescent="0.25">
      <c r="A9057" t="str">
        <f t="shared" si="317"/>
        <v>12560004</v>
      </c>
      <c r="B9057" s="23" t="s">
        <v>58</v>
      </c>
      <c r="C9057" s="7" t="s">
        <v>1675</v>
      </c>
      <c r="D9057" s="66" t="s">
        <v>7643</v>
      </c>
      <c r="E9057" s="53" t="e">
        <f>VLOOKUP(D9057,'MPG Master'!$C$3:$I$716,7,0)</f>
        <v>#N/A</v>
      </c>
      <c r="F9057" s="7" t="e">
        <f>VLOOKUP(D9057,'MPG Master'!$C$3:$D$716,2,0)</f>
        <v>#N/A</v>
      </c>
      <c r="G9057" s="67" t="s">
        <v>1679</v>
      </c>
      <c r="H9057" s="53" t="e">
        <f t="shared" si="316"/>
        <v>#N/A</v>
      </c>
      <c r="I9057" s="7" t="s">
        <v>11348</v>
      </c>
      <c r="J9057" s="7" t="s">
        <v>22923</v>
      </c>
      <c r="K9057" s="9">
        <v>23752</v>
      </c>
      <c r="L9057" s="7"/>
      <c r="M9057" s="7"/>
      <c r="N9057" s="7">
        <v>8651157859</v>
      </c>
      <c r="O9057" s="7"/>
      <c r="P9057" s="7"/>
      <c r="Q9057" s="7" t="s">
        <v>1716</v>
      </c>
      <c r="R9057" s="39" t="s">
        <v>17368</v>
      </c>
      <c r="S9057" s="7"/>
      <c r="T9057" s="7" t="s">
        <v>747</v>
      </c>
      <c r="U9057" s="7"/>
      <c r="V9057" s="7"/>
      <c r="W9057" s="7"/>
      <c r="X9057" s="7"/>
      <c r="Y9057" s="39"/>
      <c r="Z9057" s="7"/>
      <c r="AA9057" s="7"/>
      <c r="AB9057" s="24"/>
      <c r="AC9057" t="s">
        <v>26453</v>
      </c>
      <c r="AD9057" t="s">
        <v>23380</v>
      </c>
    </row>
    <row r="9058" spans="1:30" x14ac:dyDescent="0.25">
      <c r="A9058" t="str">
        <f t="shared" si="317"/>
        <v>12560005</v>
      </c>
      <c r="B9058" s="23" t="s">
        <v>58</v>
      </c>
      <c r="C9058" s="7" t="s">
        <v>1675</v>
      </c>
      <c r="D9058" s="66" t="s">
        <v>7643</v>
      </c>
      <c r="E9058" s="53" t="e">
        <f>VLOOKUP(D9058,'MPG Master'!$C$3:$I$716,7,0)</f>
        <v>#N/A</v>
      </c>
      <c r="F9058" s="7" t="e">
        <f>VLOOKUP(D9058,'MPG Master'!$C$3:$D$716,2,0)</f>
        <v>#N/A</v>
      </c>
      <c r="G9058" s="67" t="s">
        <v>1680</v>
      </c>
      <c r="H9058" s="53" t="e">
        <f t="shared" si="316"/>
        <v>#N/A</v>
      </c>
      <c r="I9058" s="7" t="s">
        <v>3661</v>
      </c>
      <c r="J9058" s="7" t="s">
        <v>1025</v>
      </c>
      <c r="K9058" s="9">
        <v>33239</v>
      </c>
      <c r="L9058" s="7"/>
      <c r="M9058" s="7"/>
      <c r="N9058" s="7"/>
      <c r="O9058" s="7"/>
      <c r="P9058" s="7"/>
      <c r="Q9058" s="7" t="s">
        <v>1716</v>
      </c>
      <c r="R9058" s="39" t="s">
        <v>17369</v>
      </c>
      <c r="S9058" s="7"/>
      <c r="T9058" s="7" t="s">
        <v>747</v>
      </c>
      <c r="U9058" s="7"/>
      <c r="V9058" s="7"/>
      <c r="W9058" s="7"/>
      <c r="X9058" s="7"/>
      <c r="Y9058" s="39"/>
      <c r="Z9058" s="7"/>
      <c r="AA9058" s="7"/>
      <c r="AB9058" s="24"/>
      <c r="AC9058" t="s">
        <v>26453</v>
      </c>
      <c r="AD9058" t="s">
        <v>23380</v>
      </c>
    </row>
    <row r="9059" spans="1:30" x14ac:dyDescent="0.25">
      <c r="A9059" t="str">
        <f t="shared" si="317"/>
        <v>12560006</v>
      </c>
      <c r="B9059" s="23" t="s">
        <v>58</v>
      </c>
      <c r="C9059" s="7" t="s">
        <v>1675</v>
      </c>
      <c r="D9059" s="66" t="s">
        <v>7643</v>
      </c>
      <c r="E9059" s="53" t="e">
        <f>VLOOKUP(D9059,'MPG Master'!$C$3:$I$716,7,0)</f>
        <v>#N/A</v>
      </c>
      <c r="F9059" s="7" t="e">
        <f>VLOOKUP(D9059,'MPG Master'!$C$3:$D$716,2,0)</f>
        <v>#N/A</v>
      </c>
      <c r="G9059" s="67" t="s">
        <v>378</v>
      </c>
      <c r="H9059" s="53" t="e">
        <f t="shared" si="316"/>
        <v>#N/A</v>
      </c>
      <c r="I9059" s="7" t="s">
        <v>11349</v>
      </c>
      <c r="J9059" s="7" t="s">
        <v>19705</v>
      </c>
      <c r="K9059" s="9">
        <v>35384</v>
      </c>
      <c r="L9059" s="7"/>
      <c r="M9059" s="7"/>
      <c r="N9059" s="7">
        <v>9931640091</v>
      </c>
      <c r="O9059" s="7"/>
      <c r="P9059" s="7"/>
      <c r="Q9059" s="7" t="s">
        <v>4724</v>
      </c>
      <c r="R9059" s="39" t="s">
        <v>17370</v>
      </c>
      <c r="S9059" s="7"/>
      <c r="T9059" s="7" t="s">
        <v>3462</v>
      </c>
      <c r="U9059" s="7"/>
      <c r="V9059" s="7"/>
      <c r="W9059" s="7"/>
      <c r="X9059" s="7"/>
      <c r="Y9059" s="39"/>
      <c r="Z9059" s="7"/>
      <c r="AA9059" s="7"/>
      <c r="AB9059" s="24"/>
      <c r="AC9059" t="s">
        <v>26453</v>
      </c>
      <c r="AD9059" t="s">
        <v>23380</v>
      </c>
    </row>
    <row r="9060" spans="1:30" x14ac:dyDescent="0.25">
      <c r="A9060" t="str">
        <f t="shared" si="317"/>
        <v>03260033</v>
      </c>
      <c r="B9060" s="23" t="s">
        <v>58</v>
      </c>
      <c r="C9060" s="7" t="s">
        <v>1673</v>
      </c>
      <c r="D9060" s="66" t="s">
        <v>503</v>
      </c>
      <c r="E9060" s="53" t="e">
        <f>VLOOKUP(D9060,'MPG Master'!$C$3:$I$716,7,0)</f>
        <v>#N/A</v>
      </c>
      <c r="F9060" s="7" t="e">
        <f>VLOOKUP(D9060,'MPG Master'!$C$3:$D$716,2,0)</f>
        <v>#N/A</v>
      </c>
      <c r="G9060" s="67" t="s">
        <v>381</v>
      </c>
      <c r="H9060" s="53" t="e">
        <f t="shared" si="316"/>
        <v>#N/A</v>
      </c>
      <c r="I9060" s="7" t="s">
        <v>11301</v>
      </c>
      <c r="J9060" s="7" t="s">
        <v>22924</v>
      </c>
      <c r="K9060" s="9">
        <v>33970</v>
      </c>
      <c r="L9060" s="7"/>
      <c r="M9060" s="7"/>
      <c r="N9060" s="7">
        <v>9939492080</v>
      </c>
      <c r="O9060" s="7"/>
      <c r="P9060" s="7"/>
      <c r="Q9060" s="7" t="s">
        <v>1716</v>
      </c>
      <c r="R9060" s="39" t="s">
        <v>17371</v>
      </c>
      <c r="S9060" s="7"/>
      <c r="T9060" s="7" t="s">
        <v>747</v>
      </c>
      <c r="U9060" s="7"/>
      <c r="V9060" s="7"/>
      <c r="W9060" s="7"/>
      <c r="X9060" s="7"/>
      <c r="Y9060" s="39"/>
      <c r="Z9060" s="7"/>
      <c r="AA9060" s="7"/>
      <c r="AB9060" s="24"/>
      <c r="AC9060" t="s">
        <v>26453</v>
      </c>
      <c r="AD9060" t="s">
        <v>23380</v>
      </c>
    </row>
    <row r="9061" spans="1:30" x14ac:dyDescent="0.25">
      <c r="A9061" t="str">
        <f t="shared" si="317"/>
        <v>12370016</v>
      </c>
      <c r="B9061" s="23" t="s">
        <v>58</v>
      </c>
      <c r="C9061" s="7" t="s">
        <v>1676</v>
      </c>
      <c r="D9061" s="66" t="s">
        <v>342</v>
      </c>
      <c r="E9061" s="53" t="e">
        <f>VLOOKUP(D9061,'MPG Master'!$C$3:$I$716,7,0)</f>
        <v>#N/A</v>
      </c>
      <c r="F9061" s="7" t="e">
        <f>VLOOKUP(D9061,'MPG Master'!$C$3:$D$716,2,0)</f>
        <v>#N/A</v>
      </c>
      <c r="G9061" s="67" t="s">
        <v>1772</v>
      </c>
      <c r="H9061" s="53" t="e">
        <f t="shared" si="316"/>
        <v>#N/A</v>
      </c>
      <c r="I9061" s="7" t="s">
        <v>11350</v>
      </c>
      <c r="J9061" s="7" t="s">
        <v>19692</v>
      </c>
      <c r="K9061" s="9">
        <v>28126</v>
      </c>
      <c r="L9061" s="7"/>
      <c r="M9061" s="7"/>
      <c r="N9061" s="7">
        <v>8797850486</v>
      </c>
      <c r="O9061" s="7"/>
      <c r="P9061" s="7"/>
      <c r="Q9061" s="7" t="s">
        <v>1424</v>
      </c>
      <c r="R9061" s="39" t="s">
        <v>17372</v>
      </c>
      <c r="S9061" s="7"/>
      <c r="T9061" s="7" t="s">
        <v>735</v>
      </c>
      <c r="U9061" s="7"/>
      <c r="V9061" s="7"/>
      <c r="W9061" s="7"/>
      <c r="X9061" s="7"/>
      <c r="Y9061" s="39"/>
      <c r="Z9061" s="7"/>
      <c r="AA9061" s="7"/>
      <c r="AB9061" s="24"/>
      <c r="AC9061" t="s">
        <v>26453</v>
      </c>
      <c r="AD9061" t="s">
        <v>23380</v>
      </c>
    </row>
    <row r="9062" spans="1:30" x14ac:dyDescent="0.25">
      <c r="A9062" t="str">
        <f t="shared" si="317"/>
        <v>11870190</v>
      </c>
      <c r="B9062" s="23" t="s">
        <v>58</v>
      </c>
      <c r="C9062" s="7" t="s">
        <v>1676</v>
      </c>
      <c r="D9062" s="66" t="s">
        <v>320</v>
      </c>
      <c r="E9062" s="53" t="e">
        <f>VLOOKUP(D9062,'MPG Master'!$C$3:$I$716,7,0)</f>
        <v>#N/A</v>
      </c>
      <c r="F9062" s="7" t="e">
        <f>VLOOKUP(D9062,'MPG Master'!$C$3:$D$716,2,0)</f>
        <v>#N/A</v>
      </c>
      <c r="G9062" s="67" t="s">
        <v>7821</v>
      </c>
      <c r="H9062" s="53" t="e">
        <f t="shared" si="316"/>
        <v>#N/A</v>
      </c>
      <c r="I9062" s="7" t="s">
        <v>3774</v>
      </c>
      <c r="J9062" s="7" t="s">
        <v>22925</v>
      </c>
      <c r="K9062" s="9">
        <v>33363</v>
      </c>
      <c r="L9062" s="7"/>
      <c r="M9062" s="7"/>
      <c r="N9062" s="7"/>
      <c r="O9062" s="7"/>
      <c r="P9062" s="7"/>
      <c r="Q9062" s="7" t="s">
        <v>1424</v>
      </c>
      <c r="R9062" s="39" t="s">
        <v>17373</v>
      </c>
      <c r="S9062" s="7"/>
      <c r="T9062" s="7" t="s">
        <v>735</v>
      </c>
      <c r="U9062" s="7"/>
      <c r="V9062" s="7"/>
      <c r="W9062" s="7"/>
      <c r="X9062" s="7"/>
      <c r="Y9062" s="39"/>
      <c r="Z9062" s="7"/>
      <c r="AA9062" s="7"/>
      <c r="AB9062" s="24"/>
      <c r="AC9062" t="s">
        <v>26453</v>
      </c>
      <c r="AD9062" t="s">
        <v>23380</v>
      </c>
    </row>
    <row r="9063" spans="1:30" x14ac:dyDescent="0.25">
      <c r="A9063" t="str">
        <f t="shared" si="317"/>
        <v>11870189</v>
      </c>
      <c r="B9063" s="23" t="s">
        <v>58</v>
      </c>
      <c r="C9063" s="7" t="s">
        <v>1676</v>
      </c>
      <c r="D9063" s="66" t="s">
        <v>320</v>
      </c>
      <c r="E9063" s="53" t="e">
        <f>VLOOKUP(D9063,'MPG Master'!$C$3:$I$716,7,0)</f>
        <v>#N/A</v>
      </c>
      <c r="F9063" s="7" t="e">
        <f>VLOOKUP(D9063,'MPG Master'!$C$3:$D$716,2,0)</f>
        <v>#N/A</v>
      </c>
      <c r="G9063" s="67" t="s">
        <v>6730</v>
      </c>
      <c r="H9063" s="53" t="e">
        <f t="shared" si="316"/>
        <v>#N/A</v>
      </c>
      <c r="I9063" s="7" t="s">
        <v>11351</v>
      </c>
      <c r="J9063" s="7" t="s">
        <v>22926</v>
      </c>
      <c r="K9063" s="9">
        <v>28856</v>
      </c>
      <c r="L9063" s="7"/>
      <c r="M9063" s="7"/>
      <c r="N9063" s="7"/>
      <c r="O9063" s="7"/>
      <c r="P9063" s="7"/>
      <c r="Q9063" s="7" t="s">
        <v>1424</v>
      </c>
      <c r="R9063" s="39" t="s">
        <v>17374</v>
      </c>
      <c r="S9063" s="7"/>
      <c r="T9063" s="7" t="s">
        <v>735</v>
      </c>
      <c r="U9063" s="7"/>
      <c r="V9063" s="7"/>
      <c r="W9063" s="7"/>
      <c r="X9063" s="7"/>
      <c r="Y9063" s="39"/>
      <c r="Z9063" s="7"/>
      <c r="AA9063" s="7"/>
      <c r="AB9063" s="24"/>
      <c r="AC9063" t="s">
        <v>26453</v>
      </c>
      <c r="AD9063" t="s">
        <v>23380</v>
      </c>
    </row>
    <row r="9064" spans="1:30" x14ac:dyDescent="0.25">
      <c r="A9064" t="str">
        <f t="shared" si="317"/>
        <v>11870188</v>
      </c>
      <c r="B9064" s="23" t="s">
        <v>58</v>
      </c>
      <c r="C9064" s="7" t="s">
        <v>1676</v>
      </c>
      <c r="D9064" s="66" t="s">
        <v>320</v>
      </c>
      <c r="E9064" s="53" t="e">
        <f>VLOOKUP(D9064,'MPG Master'!$C$3:$I$716,7,0)</f>
        <v>#N/A</v>
      </c>
      <c r="F9064" s="7" t="e">
        <f>VLOOKUP(D9064,'MPG Master'!$C$3:$D$716,2,0)</f>
        <v>#N/A</v>
      </c>
      <c r="G9064" s="67" t="s">
        <v>7784</v>
      </c>
      <c r="H9064" s="53" t="e">
        <f t="shared" si="316"/>
        <v>#N/A</v>
      </c>
      <c r="I9064" s="7" t="s">
        <v>7391</v>
      </c>
      <c r="J9064" s="7" t="s">
        <v>9484</v>
      </c>
      <c r="K9064" s="9">
        <v>34395</v>
      </c>
      <c r="L9064" s="7"/>
      <c r="M9064" s="7"/>
      <c r="N9064" s="7"/>
      <c r="O9064" s="7"/>
      <c r="P9064" s="7"/>
      <c r="Q9064" s="7" t="s">
        <v>1424</v>
      </c>
      <c r="R9064" s="39" t="s">
        <v>17375</v>
      </c>
      <c r="S9064" s="7"/>
      <c r="T9064" s="7" t="s">
        <v>735</v>
      </c>
      <c r="U9064" s="7"/>
      <c r="V9064" s="7"/>
      <c r="W9064" s="7"/>
      <c r="X9064" s="7"/>
      <c r="Y9064" s="39"/>
      <c r="Z9064" s="7"/>
      <c r="AA9064" s="7"/>
      <c r="AB9064" s="24"/>
      <c r="AC9064" t="s">
        <v>26453</v>
      </c>
      <c r="AD9064" t="s">
        <v>23380</v>
      </c>
    </row>
    <row r="9065" spans="1:30" x14ac:dyDescent="0.25">
      <c r="A9065" t="str">
        <f t="shared" si="317"/>
        <v>12430032</v>
      </c>
      <c r="B9065" s="23" t="s">
        <v>58</v>
      </c>
      <c r="C9065" s="7" t="s">
        <v>1676</v>
      </c>
      <c r="D9065" s="66" t="s">
        <v>7525</v>
      </c>
      <c r="E9065" s="53" t="e">
        <f>VLOOKUP(D9065,'MPG Master'!$C$3:$I$716,7,0)</f>
        <v>#N/A</v>
      </c>
      <c r="F9065" s="7" t="e">
        <f>VLOOKUP(D9065,'MPG Master'!$C$3:$D$716,2,0)</f>
        <v>#N/A</v>
      </c>
      <c r="G9065" s="67" t="s">
        <v>1688</v>
      </c>
      <c r="H9065" s="53" t="e">
        <f t="shared" si="316"/>
        <v>#N/A</v>
      </c>
      <c r="I9065" s="7" t="s">
        <v>10219</v>
      </c>
      <c r="J9065" s="7" t="s">
        <v>2392</v>
      </c>
      <c r="K9065" s="9">
        <v>32874</v>
      </c>
      <c r="L9065" s="7"/>
      <c r="M9065" s="7"/>
      <c r="N9065" s="7">
        <v>8810563199</v>
      </c>
      <c r="O9065" s="7"/>
      <c r="P9065" s="7"/>
      <c r="Q9065" s="7" t="s">
        <v>1424</v>
      </c>
      <c r="R9065" s="39" t="s">
        <v>17376</v>
      </c>
      <c r="S9065" s="7"/>
      <c r="T9065" s="7" t="s">
        <v>735</v>
      </c>
      <c r="U9065" s="7"/>
      <c r="V9065" s="7"/>
      <c r="W9065" s="7"/>
      <c r="X9065" s="7"/>
      <c r="Y9065" s="39"/>
      <c r="Z9065" s="7"/>
      <c r="AA9065" s="7"/>
      <c r="AB9065" s="24"/>
      <c r="AC9065" t="s">
        <v>26453</v>
      </c>
      <c r="AD9065" t="s">
        <v>23380</v>
      </c>
    </row>
    <row r="9066" spans="1:30" x14ac:dyDescent="0.25">
      <c r="A9066" t="str">
        <f t="shared" si="317"/>
        <v>97700013</v>
      </c>
      <c r="B9066" s="23" t="s">
        <v>58</v>
      </c>
      <c r="C9066" s="7" t="s">
        <v>1664</v>
      </c>
      <c r="D9066" s="66" t="s">
        <v>490</v>
      </c>
      <c r="E9066" s="53" t="e">
        <f>VLOOKUP(D9066,'MPG Master'!$C$3:$I$716,7,0)</f>
        <v>#N/A</v>
      </c>
      <c r="F9066" s="7" t="e">
        <f>VLOOKUP(D9066,'MPG Master'!$C$3:$D$716,2,0)</f>
        <v>#N/A</v>
      </c>
      <c r="G9066" s="67" t="s">
        <v>1733</v>
      </c>
      <c r="H9066" s="53" t="e">
        <f t="shared" si="316"/>
        <v>#N/A</v>
      </c>
      <c r="I9066" s="7" t="s">
        <v>2562</v>
      </c>
      <c r="J9066" s="7" t="s">
        <v>22927</v>
      </c>
      <c r="K9066" s="9">
        <v>34834</v>
      </c>
      <c r="L9066" s="7"/>
      <c r="M9066" s="7"/>
      <c r="N9066" s="7">
        <v>7764811820</v>
      </c>
      <c r="O9066" s="7"/>
      <c r="P9066" s="7"/>
      <c r="Q9066" s="7" t="s">
        <v>2482</v>
      </c>
      <c r="R9066" s="39" t="s">
        <v>17377</v>
      </c>
      <c r="S9066" s="7"/>
      <c r="T9066" s="7" t="s">
        <v>17870</v>
      </c>
      <c r="U9066" s="7"/>
      <c r="V9066" s="7"/>
      <c r="W9066" s="7"/>
      <c r="X9066" s="7"/>
      <c r="Y9066" s="39"/>
      <c r="Z9066" s="7"/>
      <c r="AA9066" s="7"/>
      <c r="AB9066" s="24"/>
      <c r="AC9066" t="s">
        <v>26453</v>
      </c>
      <c r="AD9066" t="s">
        <v>23380</v>
      </c>
    </row>
    <row r="9067" spans="1:30" x14ac:dyDescent="0.25">
      <c r="A9067" t="str">
        <f t="shared" si="317"/>
        <v>93940003</v>
      </c>
      <c r="B9067" s="23" t="s">
        <v>58</v>
      </c>
      <c r="C9067" s="7" t="s">
        <v>7738</v>
      </c>
      <c r="D9067" s="66" t="s">
        <v>7637</v>
      </c>
      <c r="E9067" s="53" t="e">
        <f>VLOOKUP(D9067,'MPG Master'!$C$3:$I$716,7,0)</f>
        <v>#N/A</v>
      </c>
      <c r="F9067" s="7" t="e">
        <f>VLOOKUP(D9067,'MPG Master'!$C$3:$D$716,2,0)</f>
        <v>#N/A</v>
      </c>
      <c r="G9067" s="67" t="s">
        <v>61</v>
      </c>
      <c r="H9067" s="53" t="e">
        <f t="shared" si="316"/>
        <v>#N/A</v>
      </c>
      <c r="I9067" s="7" t="s">
        <v>2183</v>
      </c>
      <c r="J9067" s="7" t="s">
        <v>22928</v>
      </c>
      <c r="K9067" s="9">
        <v>30317</v>
      </c>
      <c r="L9067" s="7"/>
      <c r="M9067" s="7"/>
      <c r="N9067" s="7"/>
      <c r="O9067" s="7"/>
      <c r="P9067" s="7"/>
      <c r="Q9067" s="7" t="s">
        <v>1424</v>
      </c>
      <c r="R9067" s="39" t="s">
        <v>17378</v>
      </c>
      <c r="S9067" s="7"/>
      <c r="T9067" s="7" t="s">
        <v>6241</v>
      </c>
      <c r="U9067" s="7"/>
      <c r="V9067" s="7"/>
      <c r="W9067" s="7"/>
      <c r="X9067" s="7"/>
      <c r="Y9067" s="39"/>
      <c r="Z9067" s="7"/>
      <c r="AA9067" s="7"/>
      <c r="AB9067" s="24"/>
      <c r="AC9067" t="s">
        <v>26453</v>
      </c>
      <c r="AD9067" t="s">
        <v>23380</v>
      </c>
    </row>
    <row r="9068" spans="1:30" x14ac:dyDescent="0.25">
      <c r="A9068" t="str">
        <f t="shared" si="317"/>
        <v>51390002</v>
      </c>
      <c r="B9068" s="23" t="s">
        <v>58</v>
      </c>
      <c r="C9068" s="7" t="s">
        <v>1448</v>
      </c>
      <c r="D9068" s="66" t="s">
        <v>7640</v>
      </c>
      <c r="E9068" s="53" t="e">
        <f>VLOOKUP(D9068,'MPG Master'!$C$3:$I$716,7,0)</f>
        <v>#N/A</v>
      </c>
      <c r="F9068" s="7" t="e">
        <f>VLOOKUP(D9068,'MPG Master'!$C$3:$D$716,2,0)</f>
        <v>#N/A</v>
      </c>
      <c r="G9068" s="67" t="s">
        <v>60</v>
      </c>
      <c r="H9068" s="53" t="e">
        <f t="shared" si="316"/>
        <v>#N/A</v>
      </c>
      <c r="I9068" s="7" t="s">
        <v>2104</v>
      </c>
      <c r="J9068" s="7" t="s">
        <v>3777</v>
      </c>
      <c r="K9068" s="9">
        <v>27395</v>
      </c>
      <c r="L9068" s="7"/>
      <c r="M9068" s="7"/>
      <c r="N9068" s="7">
        <v>8292805300</v>
      </c>
      <c r="O9068" s="7"/>
      <c r="P9068" s="7"/>
      <c r="Q9068" s="7" t="s">
        <v>4724</v>
      </c>
      <c r="R9068" s="39" t="s">
        <v>7675</v>
      </c>
      <c r="S9068" s="7"/>
      <c r="T9068" s="7" t="s">
        <v>881</v>
      </c>
      <c r="U9068" s="7"/>
      <c r="V9068" s="7"/>
      <c r="W9068" s="7"/>
      <c r="X9068" s="7"/>
      <c r="Y9068" s="39"/>
      <c r="Z9068" s="7"/>
      <c r="AA9068" s="7"/>
      <c r="AB9068" s="24"/>
      <c r="AC9068" t="s">
        <v>26453</v>
      </c>
      <c r="AD9068" t="s">
        <v>23380</v>
      </c>
    </row>
    <row r="9069" spans="1:30" x14ac:dyDescent="0.25">
      <c r="A9069" t="str">
        <f t="shared" si="317"/>
        <v>51390003</v>
      </c>
      <c r="B9069" s="23" t="s">
        <v>58</v>
      </c>
      <c r="C9069" s="7" t="s">
        <v>1448</v>
      </c>
      <c r="D9069" s="66" t="s">
        <v>7640</v>
      </c>
      <c r="E9069" s="53" t="e">
        <f>VLOOKUP(D9069,'MPG Master'!$C$3:$I$716,7,0)</f>
        <v>#N/A</v>
      </c>
      <c r="F9069" s="7" t="e">
        <f>VLOOKUP(D9069,'MPG Master'!$C$3:$D$716,2,0)</f>
        <v>#N/A</v>
      </c>
      <c r="G9069" s="67" t="s">
        <v>61</v>
      </c>
      <c r="H9069" s="53" t="e">
        <f t="shared" si="316"/>
        <v>#N/A</v>
      </c>
      <c r="I9069" s="7" t="s">
        <v>11352</v>
      </c>
      <c r="J9069" s="7" t="s">
        <v>19279</v>
      </c>
      <c r="K9069" s="9">
        <v>35435</v>
      </c>
      <c r="L9069" s="7"/>
      <c r="M9069" s="7"/>
      <c r="N9069" s="7">
        <v>9523980853</v>
      </c>
      <c r="O9069" s="7"/>
      <c r="P9069" s="7"/>
      <c r="Q9069" s="7" t="s">
        <v>1808</v>
      </c>
      <c r="R9069" s="39" t="s">
        <v>17379</v>
      </c>
      <c r="S9069" s="7"/>
      <c r="T9069" s="7" t="s">
        <v>5232</v>
      </c>
      <c r="U9069" s="7"/>
      <c r="V9069" s="7"/>
      <c r="W9069" s="7"/>
      <c r="X9069" s="7"/>
      <c r="Y9069" s="39"/>
      <c r="Z9069" s="7"/>
      <c r="AA9069" s="7"/>
      <c r="AB9069" s="24"/>
      <c r="AC9069" t="s">
        <v>26453</v>
      </c>
      <c r="AD9069" t="s">
        <v>23380</v>
      </c>
    </row>
    <row r="9070" spans="1:30" x14ac:dyDescent="0.25">
      <c r="A9070" t="str">
        <f t="shared" si="317"/>
        <v>51390004</v>
      </c>
      <c r="B9070" s="23" t="s">
        <v>58</v>
      </c>
      <c r="C9070" s="7" t="s">
        <v>1448</v>
      </c>
      <c r="D9070" s="66" t="s">
        <v>7640</v>
      </c>
      <c r="E9070" s="53" t="e">
        <f>VLOOKUP(D9070,'MPG Master'!$C$3:$I$716,7,0)</f>
        <v>#N/A</v>
      </c>
      <c r="F9070" s="7" t="e">
        <f>VLOOKUP(D9070,'MPG Master'!$C$3:$D$716,2,0)</f>
        <v>#N/A</v>
      </c>
      <c r="G9070" s="67" t="s">
        <v>1679</v>
      </c>
      <c r="H9070" s="53" t="e">
        <f t="shared" si="316"/>
        <v>#N/A</v>
      </c>
      <c r="I9070" s="7" t="s">
        <v>919</v>
      </c>
      <c r="J9070" s="7" t="s">
        <v>22929</v>
      </c>
      <c r="K9070" s="9">
        <v>25280</v>
      </c>
      <c r="L9070" s="7"/>
      <c r="M9070" s="7"/>
      <c r="N9070" s="7">
        <v>9798973965</v>
      </c>
      <c r="O9070" s="7"/>
      <c r="P9070" s="7"/>
      <c r="Q9070" s="7" t="s">
        <v>2439</v>
      </c>
      <c r="R9070" s="39" t="s">
        <v>17380</v>
      </c>
      <c r="S9070" s="7"/>
      <c r="T9070" s="7" t="s">
        <v>880</v>
      </c>
      <c r="U9070" s="7"/>
      <c r="V9070" s="7"/>
      <c r="W9070" s="7"/>
      <c r="X9070" s="7"/>
      <c r="Y9070" s="39"/>
      <c r="Z9070" s="7"/>
      <c r="AA9070" s="7"/>
      <c r="AB9070" s="24"/>
      <c r="AC9070" t="s">
        <v>26453</v>
      </c>
      <c r="AD9070" t="s">
        <v>23380</v>
      </c>
    </row>
    <row r="9071" spans="1:30" x14ac:dyDescent="0.25">
      <c r="A9071" t="str">
        <f t="shared" si="317"/>
        <v>51390005</v>
      </c>
      <c r="B9071" s="23" t="s">
        <v>58</v>
      </c>
      <c r="C9071" s="7" t="s">
        <v>1448</v>
      </c>
      <c r="D9071" s="66" t="s">
        <v>7640</v>
      </c>
      <c r="E9071" s="53" t="e">
        <f>VLOOKUP(D9071,'MPG Master'!$C$3:$I$716,7,0)</f>
        <v>#N/A</v>
      </c>
      <c r="F9071" s="7" t="e">
        <f>VLOOKUP(D9071,'MPG Master'!$C$3:$D$716,2,0)</f>
        <v>#N/A</v>
      </c>
      <c r="G9071" s="67" t="s">
        <v>1680</v>
      </c>
      <c r="H9071" s="53" t="e">
        <f t="shared" si="316"/>
        <v>#N/A</v>
      </c>
      <c r="I9071" s="7" t="s">
        <v>11353</v>
      </c>
      <c r="J9071" s="7" t="s">
        <v>3777</v>
      </c>
      <c r="K9071" s="9">
        <v>35494</v>
      </c>
      <c r="L9071" s="7"/>
      <c r="M9071" s="7"/>
      <c r="N9071" s="7">
        <v>9523980853</v>
      </c>
      <c r="O9071" s="7"/>
      <c r="P9071" s="7"/>
      <c r="Q9071" s="7" t="s">
        <v>1050</v>
      </c>
      <c r="R9071" s="39" t="s">
        <v>17381</v>
      </c>
      <c r="S9071" s="7"/>
      <c r="T9071" s="7" t="s">
        <v>2743</v>
      </c>
      <c r="U9071" s="7"/>
      <c r="V9071" s="7"/>
      <c r="W9071" s="7"/>
      <c r="X9071" s="7"/>
      <c r="Y9071" s="39"/>
      <c r="Z9071" s="7"/>
      <c r="AA9071" s="7"/>
      <c r="AB9071" s="24"/>
      <c r="AC9071" t="s">
        <v>26453</v>
      </c>
      <c r="AD9071" t="s">
        <v>23380</v>
      </c>
    </row>
    <row r="9072" spans="1:30" x14ac:dyDescent="0.25">
      <c r="A9072" t="str">
        <f t="shared" si="317"/>
        <v>51390006</v>
      </c>
      <c r="B9072" s="23" t="s">
        <v>58</v>
      </c>
      <c r="C9072" s="7" t="s">
        <v>1448</v>
      </c>
      <c r="D9072" s="66" t="s">
        <v>7640</v>
      </c>
      <c r="E9072" s="53" t="e">
        <f>VLOOKUP(D9072,'MPG Master'!$C$3:$I$716,7,0)</f>
        <v>#N/A</v>
      </c>
      <c r="F9072" s="7" t="e">
        <f>VLOOKUP(D9072,'MPG Master'!$C$3:$D$716,2,0)</f>
        <v>#N/A</v>
      </c>
      <c r="G9072" s="67" t="s">
        <v>378</v>
      </c>
      <c r="H9072" s="53" t="e">
        <f t="shared" si="316"/>
        <v>#N/A</v>
      </c>
      <c r="I9072" s="7" t="s">
        <v>11354</v>
      </c>
      <c r="J9072" s="7" t="s">
        <v>3777</v>
      </c>
      <c r="K9072" s="9">
        <v>36201</v>
      </c>
      <c r="L9072" s="7"/>
      <c r="M9072" s="7"/>
      <c r="N9072" s="7">
        <v>9631787548</v>
      </c>
      <c r="O9072" s="7"/>
      <c r="P9072" s="7"/>
      <c r="Q9072" s="7" t="s">
        <v>2062</v>
      </c>
      <c r="R9072" s="39" t="s">
        <v>17382</v>
      </c>
      <c r="S9072" s="7"/>
      <c r="T9072" s="7" t="s">
        <v>5386</v>
      </c>
      <c r="U9072" s="7"/>
      <c r="V9072" s="7"/>
      <c r="W9072" s="7"/>
      <c r="X9072" s="7"/>
      <c r="Y9072" s="39"/>
      <c r="Z9072" s="7"/>
      <c r="AA9072" s="7"/>
      <c r="AB9072" s="24"/>
      <c r="AC9072" t="s">
        <v>26453</v>
      </c>
      <c r="AD9072" t="s">
        <v>23380</v>
      </c>
    </row>
    <row r="9073" spans="1:30" x14ac:dyDescent="0.25">
      <c r="A9073" t="str">
        <f t="shared" si="317"/>
        <v>51390008</v>
      </c>
      <c r="B9073" s="23" t="s">
        <v>58</v>
      </c>
      <c r="C9073" s="7" t="s">
        <v>1448</v>
      </c>
      <c r="D9073" s="66" t="s">
        <v>7640</v>
      </c>
      <c r="E9073" s="53" t="e">
        <f>VLOOKUP(D9073,'MPG Master'!$C$3:$I$716,7,0)</f>
        <v>#N/A</v>
      </c>
      <c r="F9073" s="7" t="e">
        <f>VLOOKUP(D9073,'MPG Master'!$C$3:$D$716,2,0)</f>
        <v>#N/A</v>
      </c>
      <c r="G9073" s="67" t="s">
        <v>1687</v>
      </c>
      <c r="H9073" s="53" t="e">
        <f t="shared" si="316"/>
        <v>#N/A</v>
      </c>
      <c r="I9073" s="7" t="s">
        <v>2183</v>
      </c>
      <c r="J9073" s="7" t="s">
        <v>4029</v>
      </c>
      <c r="K9073" s="9">
        <v>32488</v>
      </c>
      <c r="L9073" s="7"/>
      <c r="M9073" s="7"/>
      <c r="N9073" s="7">
        <v>7870259432</v>
      </c>
      <c r="O9073" s="7"/>
      <c r="P9073" s="7"/>
      <c r="Q9073" s="7" t="s">
        <v>2439</v>
      </c>
      <c r="R9073" s="39" t="s">
        <v>17383</v>
      </c>
      <c r="S9073" s="7"/>
      <c r="T9073" s="7" t="s">
        <v>880</v>
      </c>
      <c r="U9073" s="7"/>
      <c r="V9073" s="7"/>
      <c r="W9073" s="7"/>
      <c r="X9073" s="7"/>
      <c r="Y9073" s="39"/>
      <c r="Z9073" s="7"/>
      <c r="AA9073" s="7"/>
      <c r="AB9073" s="24"/>
      <c r="AC9073" t="s">
        <v>26453</v>
      </c>
      <c r="AD9073" t="s">
        <v>23380</v>
      </c>
    </row>
    <row r="9074" spans="1:30" x14ac:dyDescent="0.25">
      <c r="A9074" t="str">
        <f t="shared" si="317"/>
        <v>51390009</v>
      </c>
      <c r="B9074" s="23" t="s">
        <v>58</v>
      </c>
      <c r="C9074" s="7" t="s">
        <v>1448</v>
      </c>
      <c r="D9074" s="66" t="s">
        <v>7640</v>
      </c>
      <c r="E9074" s="53" t="e">
        <f>VLOOKUP(D9074,'MPG Master'!$C$3:$I$716,7,0)</f>
        <v>#N/A</v>
      </c>
      <c r="F9074" s="7" t="e">
        <f>VLOOKUP(D9074,'MPG Master'!$C$3:$D$716,2,0)</f>
        <v>#N/A</v>
      </c>
      <c r="G9074" s="67" t="s">
        <v>1706</v>
      </c>
      <c r="H9074" s="53" t="e">
        <f t="shared" si="316"/>
        <v>#N/A</v>
      </c>
      <c r="I9074" s="7" t="s">
        <v>1863</v>
      </c>
      <c r="J9074" s="7" t="s">
        <v>19253</v>
      </c>
      <c r="K9074" s="9">
        <v>39873</v>
      </c>
      <c r="L9074" s="7"/>
      <c r="M9074" s="7"/>
      <c r="N9074" s="7"/>
      <c r="O9074" s="7"/>
      <c r="P9074" s="7"/>
      <c r="Q9074" s="7" t="s">
        <v>1808</v>
      </c>
      <c r="R9074" s="39" t="s">
        <v>17384</v>
      </c>
      <c r="S9074" s="7"/>
      <c r="T9074" s="7" t="s">
        <v>17727</v>
      </c>
      <c r="U9074" s="7"/>
      <c r="V9074" s="7"/>
      <c r="W9074" s="7"/>
      <c r="X9074" s="7"/>
      <c r="Y9074" s="39"/>
      <c r="Z9074" s="7"/>
      <c r="AA9074" s="7"/>
      <c r="AB9074" s="24"/>
      <c r="AC9074" t="s">
        <v>26453</v>
      </c>
      <c r="AD9074" t="s">
        <v>23380</v>
      </c>
    </row>
    <row r="9075" spans="1:30" x14ac:dyDescent="0.25">
      <c r="A9075" t="str">
        <f t="shared" si="317"/>
        <v>51350013</v>
      </c>
      <c r="B9075" s="23" t="s">
        <v>58</v>
      </c>
      <c r="C9075" s="7" t="s">
        <v>1448</v>
      </c>
      <c r="D9075" s="66" t="s">
        <v>7529</v>
      </c>
      <c r="E9075" s="53" t="e">
        <f>VLOOKUP(D9075,'MPG Master'!$C$3:$I$716,7,0)</f>
        <v>#N/A</v>
      </c>
      <c r="F9075" s="7" t="e">
        <f>VLOOKUP(D9075,'MPG Master'!$C$3:$D$716,2,0)</f>
        <v>#N/A</v>
      </c>
      <c r="G9075" s="67" t="s">
        <v>1733</v>
      </c>
      <c r="H9075" s="53" t="e">
        <f t="shared" si="316"/>
        <v>#N/A</v>
      </c>
      <c r="I9075" s="7" t="s">
        <v>10607</v>
      </c>
      <c r="J9075" s="7" t="s">
        <v>20831</v>
      </c>
      <c r="K9075" s="9">
        <v>25204</v>
      </c>
      <c r="L9075" s="7"/>
      <c r="M9075" s="7"/>
      <c r="N9075" s="7">
        <v>8757708355</v>
      </c>
      <c r="O9075" s="7"/>
      <c r="P9075" s="7"/>
      <c r="Q9075" s="7" t="s">
        <v>4724</v>
      </c>
      <c r="R9075" s="39" t="s">
        <v>17385</v>
      </c>
      <c r="S9075" s="7"/>
      <c r="T9075" s="7" t="s">
        <v>881</v>
      </c>
      <c r="U9075" s="7"/>
      <c r="V9075" s="7"/>
      <c r="W9075" s="7"/>
      <c r="X9075" s="7"/>
      <c r="Y9075" s="39"/>
      <c r="Z9075" s="7"/>
      <c r="AA9075" s="7"/>
      <c r="AB9075" s="24"/>
      <c r="AC9075" t="s">
        <v>26453</v>
      </c>
      <c r="AD9075" t="s">
        <v>23380</v>
      </c>
    </row>
    <row r="9076" spans="1:30" x14ac:dyDescent="0.25">
      <c r="A9076" t="str">
        <f t="shared" si="317"/>
        <v>51210008</v>
      </c>
      <c r="B9076" s="23" t="s">
        <v>58</v>
      </c>
      <c r="C9076" s="7" t="s">
        <v>1448</v>
      </c>
      <c r="D9076" s="66" t="s">
        <v>365</v>
      </c>
      <c r="E9076" s="53" t="e">
        <f>VLOOKUP(D9076,'MPG Master'!$C$3:$I$716,7,0)</f>
        <v>#N/A</v>
      </c>
      <c r="F9076" s="7" t="e">
        <f>VLOOKUP(D9076,'MPG Master'!$C$3:$D$716,2,0)</f>
        <v>#N/A</v>
      </c>
      <c r="G9076" s="67" t="s">
        <v>1687</v>
      </c>
      <c r="H9076" s="53" t="e">
        <f t="shared" si="316"/>
        <v>#N/A</v>
      </c>
      <c r="I9076" s="7" t="s">
        <v>11355</v>
      </c>
      <c r="J9076" s="7" t="s">
        <v>22930</v>
      </c>
      <c r="K9076" s="9">
        <v>34369</v>
      </c>
      <c r="L9076" s="7"/>
      <c r="M9076" s="7"/>
      <c r="N9076" s="7">
        <v>9718094416</v>
      </c>
      <c r="O9076" s="7"/>
      <c r="P9076" s="7"/>
      <c r="Q9076" s="7" t="s">
        <v>99</v>
      </c>
      <c r="R9076" s="39" t="s">
        <v>17386</v>
      </c>
      <c r="S9076" s="7"/>
      <c r="T9076" s="7" t="s">
        <v>877</v>
      </c>
      <c r="U9076" s="7"/>
      <c r="V9076" s="7"/>
      <c r="W9076" s="7"/>
      <c r="X9076" s="7"/>
      <c r="Y9076" s="39"/>
      <c r="Z9076" s="7"/>
      <c r="AA9076" s="7"/>
      <c r="AB9076" s="24"/>
      <c r="AC9076" t="s">
        <v>26453</v>
      </c>
      <c r="AD9076" t="s">
        <v>23380</v>
      </c>
    </row>
    <row r="9077" spans="1:30" x14ac:dyDescent="0.25">
      <c r="A9077" t="str">
        <f t="shared" si="317"/>
        <v>51210015</v>
      </c>
      <c r="B9077" s="23" t="s">
        <v>58</v>
      </c>
      <c r="C9077" s="7" t="s">
        <v>1448</v>
      </c>
      <c r="D9077" s="66" t="s">
        <v>365</v>
      </c>
      <c r="E9077" s="53" t="e">
        <f>VLOOKUP(D9077,'MPG Master'!$C$3:$I$716,7,0)</f>
        <v>#N/A</v>
      </c>
      <c r="F9077" s="7" t="e">
        <f>VLOOKUP(D9077,'MPG Master'!$C$3:$D$716,2,0)</f>
        <v>#N/A</v>
      </c>
      <c r="G9077" s="67" t="s">
        <v>1739</v>
      </c>
      <c r="H9077" s="53" t="e">
        <f t="shared" si="316"/>
        <v>#N/A</v>
      </c>
      <c r="I9077" s="7" t="s">
        <v>1775</v>
      </c>
      <c r="J9077" s="7" t="s">
        <v>8946</v>
      </c>
      <c r="K9077" s="9">
        <v>37759</v>
      </c>
      <c r="L9077" s="7"/>
      <c r="M9077" s="7"/>
      <c r="N9077" s="7">
        <v>7678127019</v>
      </c>
      <c r="O9077" s="7"/>
      <c r="P9077" s="7"/>
      <c r="Q9077" s="7" t="s">
        <v>1424</v>
      </c>
      <c r="R9077" s="39" t="s">
        <v>17387</v>
      </c>
      <c r="S9077" s="7"/>
      <c r="T9077" s="7" t="s">
        <v>5836</v>
      </c>
      <c r="U9077" s="7"/>
      <c r="V9077" s="7"/>
      <c r="W9077" s="7"/>
      <c r="X9077" s="7"/>
      <c r="Y9077" s="39"/>
      <c r="Z9077" s="7"/>
      <c r="AA9077" s="7"/>
      <c r="AB9077" s="24"/>
      <c r="AC9077" t="s">
        <v>26453</v>
      </c>
      <c r="AD9077" t="s">
        <v>23380</v>
      </c>
    </row>
    <row r="9078" spans="1:30" x14ac:dyDescent="0.25">
      <c r="A9078" t="str">
        <f t="shared" si="317"/>
        <v>51210016</v>
      </c>
      <c r="B9078" s="23" t="s">
        <v>58</v>
      </c>
      <c r="C9078" s="7" t="s">
        <v>1448</v>
      </c>
      <c r="D9078" s="66" t="s">
        <v>365</v>
      </c>
      <c r="E9078" s="53" t="e">
        <f>VLOOKUP(D9078,'MPG Master'!$C$3:$I$716,7,0)</f>
        <v>#N/A</v>
      </c>
      <c r="F9078" s="7" t="e">
        <f>VLOOKUP(D9078,'MPG Master'!$C$3:$D$716,2,0)</f>
        <v>#N/A</v>
      </c>
      <c r="G9078" s="67" t="s">
        <v>1772</v>
      </c>
      <c r="H9078" s="53" t="e">
        <f t="shared" si="316"/>
        <v>#N/A</v>
      </c>
      <c r="I9078" s="7" t="s">
        <v>1891</v>
      </c>
      <c r="J9078" s="7" t="s">
        <v>859</v>
      </c>
      <c r="K9078" s="9">
        <v>25204</v>
      </c>
      <c r="L9078" s="7"/>
      <c r="M9078" s="7"/>
      <c r="N9078" s="7">
        <v>7485068505</v>
      </c>
      <c r="O9078" s="7"/>
      <c r="P9078" s="7"/>
      <c r="Q9078" s="7" t="s">
        <v>99</v>
      </c>
      <c r="R9078" s="39" t="s">
        <v>17388</v>
      </c>
      <c r="S9078" s="7"/>
      <c r="T9078" s="7" t="s">
        <v>877</v>
      </c>
      <c r="U9078" s="7"/>
      <c r="V9078" s="7"/>
      <c r="W9078" s="7"/>
      <c r="X9078" s="7"/>
      <c r="Y9078" s="39"/>
      <c r="Z9078" s="7"/>
      <c r="AA9078" s="7"/>
      <c r="AB9078" s="24"/>
      <c r="AC9078" t="s">
        <v>26453</v>
      </c>
      <c r="AD9078" t="s">
        <v>23380</v>
      </c>
    </row>
    <row r="9079" spans="1:30" x14ac:dyDescent="0.25">
      <c r="A9079" t="str">
        <f t="shared" si="317"/>
        <v>51210017</v>
      </c>
      <c r="B9079" s="23" t="s">
        <v>58</v>
      </c>
      <c r="C9079" s="7" t="s">
        <v>1448</v>
      </c>
      <c r="D9079" s="66" t="s">
        <v>365</v>
      </c>
      <c r="E9079" s="53" t="e">
        <f>VLOOKUP(D9079,'MPG Master'!$C$3:$I$716,7,0)</f>
        <v>#N/A</v>
      </c>
      <c r="F9079" s="7" t="e">
        <f>VLOOKUP(D9079,'MPG Master'!$C$3:$D$716,2,0)</f>
        <v>#N/A</v>
      </c>
      <c r="G9079" s="67" t="s">
        <v>1683</v>
      </c>
      <c r="H9079" s="53" t="e">
        <f t="shared" si="316"/>
        <v>#N/A</v>
      </c>
      <c r="I9079" s="7" t="s">
        <v>2955</v>
      </c>
      <c r="J9079" s="7" t="s">
        <v>22931</v>
      </c>
      <c r="K9079" s="9">
        <v>35065</v>
      </c>
      <c r="L9079" s="7"/>
      <c r="M9079" s="7"/>
      <c r="N9079" s="7">
        <v>9667677106</v>
      </c>
      <c r="O9079" s="7"/>
      <c r="P9079" s="7"/>
      <c r="Q9079" s="7" t="s">
        <v>2062</v>
      </c>
      <c r="R9079" s="39" t="s">
        <v>17389</v>
      </c>
      <c r="S9079" s="7"/>
      <c r="T9079" s="7" t="s">
        <v>5386</v>
      </c>
      <c r="U9079" s="7"/>
      <c r="V9079" s="7"/>
      <c r="W9079" s="7"/>
      <c r="X9079" s="7"/>
      <c r="Y9079" s="39"/>
      <c r="Z9079" s="7"/>
      <c r="AA9079" s="7"/>
      <c r="AB9079" s="24"/>
      <c r="AC9079" t="s">
        <v>26453</v>
      </c>
      <c r="AD9079" t="s">
        <v>23380</v>
      </c>
    </row>
    <row r="9080" spans="1:30" x14ac:dyDescent="0.25">
      <c r="A9080" t="str">
        <f t="shared" si="317"/>
        <v>51210019</v>
      </c>
      <c r="B9080" s="23" t="s">
        <v>58</v>
      </c>
      <c r="C9080" s="7" t="s">
        <v>1448</v>
      </c>
      <c r="D9080" s="66" t="s">
        <v>365</v>
      </c>
      <c r="E9080" s="53" t="e">
        <f>VLOOKUP(D9080,'MPG Master'!$C$3:$I$716,7,0)</f>
        <v>#N/A</v>
      </c>
      <c r="F9080" s="7" t="e">
        <f>VLOOKUP(D9080,'MPG Master'!$C$3:$D$716,2,0)</f>
        <v>#N/A</v>
      </c>
      <c r="G9080" s="67" t="s">
        <v>1815</v>
      </c>
      <c r="H9080" s="53" t="e">
        <f t="shared" si="316"/>
        <v>#N/A</v>
      </c>
      <c r="I9080" s="7" t="s">
        <v>11356</v>
      </c>
      <c r="J9080" s="7" t="s">
        <v>8946</v>
      </c>
      <c r="K9080" s="9">
        <v>39338</v>
      </c>
      <c r="L9080" s="7"/>
      <c r="M9080" s="7"/>
      <c r="N9080" s="7"/>
      <c r="O9080" s="7"/>
      <c r="P9080" s="7"/>
      <c r="Q9080" s="7" t="s">
        <v>1424</v>
      </c>
      <c r="R9080" s="39" t="s">
        <v>17390</v>
      </c>
      <c r="S9080" s="7"/>
      <c r="T9080" s="7" t="s">
        <v>5836</v>
      </c>
      <c r="U9080" s="7"/>
      <c r="V9080" s="7"/>
      <c r="W9080" s="7"/>
      <c r="X9080" s="7"/>
      <c r="Y9080" s="39"/>
      <c r="Z9080" s="7"/>
      <c r="AA9080" s="7"/>
      <c r="AB9080" s="24"/>
      <c r="AC9080" t="s">
        <v>26453</v>
      </c>
      <c r="AD9080" t="s">
        <v>23380</v>
      </c>
    </row>
    <row r="9081" spans="1:30" x14ac:dyDescent="0.25">
      <c r="A9081" t="str">
        <f t="shared" si="317"/>
        <v>51210020</v>
      </c>
      <c r="B9081" s="23" t="s">
        <v>58</v>
      </c>
      <c r="C9081" s="7" t="s">
        <v>1448</v>
      </c>
      <c r="D9081" s="66" t="s">
        <v>365</v>
      </c>
      <c r="E9081" s="53" t="e">
        <f>VLOOKUP(D9081,'MPG Master'!$C$3:$I$716,7,0)</f>
        <v>#N/A</v>
      </c>
      <c r="F9081" s="7" t="e">
        <f>VLOOKUP(D9081,'MPG Master'!$C$3:$D$716,2,0)</f>
        <v>#N/A</v>
      </c>
      <c r="G9081" s="67" t="s">
        <v>1819</v>
      </c>
      <c r="H9081" s="53" t="e">
        <f t="shared" si="316"/>
        <v>#N/A</v>
      </c>
      <c r="I9081" s="7" t="s">
        <v>11357</v>
      </c>
      <c r="J9081" s="7" t="s">
        <v>20606</v>
      </c>
      <c r="K9081" s="9">
        <v>38488</v>
      </c>
      <c r="L9081" s="7"/>
      <c r="M9081" s="7"/>
      <c r="N9081" s="7"/>
      <c r="O9081" s="7"/>
      <c r="P9081" s="7"/>
      <c r="Q9081" s="7" t="s">
        <v>1424</v>
      </c>
      <c r="R9081" s="39" t="s">
        <v>17391</v>
      </c>
      <c r="S9081" s="7"/>
      <c r="T9081" s="7" t="s">
        <v>5836</v>
      </c>
      <c r="U9081" s="7"/>
      <c r="V9081" s="7"/>
      <c r="W9081" s="7"/>
      <c r="X9081" s="7"/>
      <c r="Y9081" s="39"/>
      <c r="Z9081" s="7"/>
      <c r="AA9081" s="7"/>
      <c r="AB9081" s="24"/>
      <c r="AC9081" t="s">
        <v>26453</v>
      </c>
      <c r="AD9081" t="s">
        <v>23380</v>
      </c>
    </row>
    <row r="9082" spans="1:30" x14ac:dyDescent="0.25">
      <c r="A9082" t="str">
        <f t="shared" si="317"/>
        <v>51210021</v>
      </c>
      <c r="B9082" s="23" t="s">
        <v>58</v>
      </c>
      <c r="C9082" s="7" t="s">
        <v>1448</v>
      </c>
      <c r="D9082" s="66" t="s">
        <v>365</v>
      </c>
      <c r="E9082" s="53" t="e">
        <f>VLOOKUP(D9082,'MPG Master'!$C$3:$I$716,7,0)</f>
        <v>#N/A</v>
      </c>
      <c r="F9082" s="7" t="e">
        <f>VLOOKUP(D9082,'MPG Master'!$C$3:$D$716,2,0)</f>
        <v>#N/A</v>
      </c>
      <c r="G9082" s="67" t="s">
        <v>1822</v>
      </c>
      <c r="H9082" s="53" t="e">
        <f t="shared" si="316"/>
        <v>#N/A</v>
      </c>
      <c r="I9082" s="7" t="s">
        <v>9403</v>
      </c>
      <c r="J9082" s="7" t="s">
        <v>20642</v>
      </c>
      <c r="K9082" s="9">
        <v>34700</v>
      </c>
      <c r="L9082" s="7"/>
      <c r="M9082" s="7"/>
      <c r="N9082" s="7"/>
      <c r="O9082" s="7"/>
      <c r="P9082" s="7"/>
      <c r="Q9082" s="7" t="s">
        <v>1424</v>
      </c>
      <c r="R9082" s="39" t="s">
        <v>17392</v>
      </c>
      <c r="S9082" s="7"/>
      <c r="T9082" s="7" t="s">
        <v>5836</v>
      </c>
      <c r="U9082" s="7"/>
      <c r="V9082" s="7"/>
      <c r="W9082" s="7"/>
      <c r="X9082" s="7"/>
      <c r="Y9082" s="39"/>
      <c r="Z9082" s="7"/>
      <c r="AA9082" s="7"/>
      <c r="AB9082" s="24"/>
      <c r="AC9082" t="s">
        <v>26453</v>
      </c>
      <c r="AD9082" t="s">
        <v>23380</v>
      </c>
    </row>
    <row r="9083" spans="1:30" x14ac:dyDescent="0.25">
      <c r="A9083" t="str">
        <f t="shared" si="317"/>
        <v>51150055</v>
      </c>
      <c r="B9083" s="23" t="s">
        <v>58</v>
      </c>
      <c r="C9083" s="7" t="s">
        <v>1448</v>
      </c>
      <c r="D9083" s="66" t="s">
        <v>359</v>
      </c>
      <c r="E9083" s="53" t="e">
        <f>VLOOKUP(D9083,'MPG Master'!$C$3:$I$716,7,0)</f>
        <v>#N/A</v>
      </c>
      <c r="F9083" s="7" t="e">
        <f>VLOOKUP(D9083,'MPG Master'!$C$3:$D$716,2,0)</f>
        <v>#N/A</v>
      </c>
      <c r="G9083" s="67" t="s">
        <v>384</v>
      </c>
      <c r="H9083" s="53" t="e">
        <f t="shared" si="316"/>
        <v>#N/A</v>
      </c>
      <c r="I9083" s="7" t="s">
        <v>3835</v>
      </c>
      <c r="J9083" s="7" t="s">
        <v>22932</v>
      </c>
      <c r="K9083" s="9">
        <v>29587</v>
      </c>
      <c r="L9083" s="7"/>
      <c r="M9083" s="7"/>
      <c r="N9083" s="7">
        <v>8797522026</v>
      </c>
      <c r="O9083" s="7"/>
      <c r="P9083" s="7"/>
      <c r="Q9083" s="7" t="s">
        <v>1716</v>
      </c>
      <c r="R9083" s="39" t="s">
        <v>17393</v>
      </c>
      <c r="S9083" s="7"/>
      <c r="T9083" s="7" t="s">
        <v>747</v>
      </c>
      <c r="U9083" s="7"/>
      <c r="V9083" s="7"/>
      <c r="W9083" s="7"/>
      <c r="X9083" s="7"/>
      <c r="Y9083" s="39"/>
      <c r="Z9083" s="7"/>
      <c r="AA9083" s="7"/>
      <c r="AB9083" s="24"/>
      <c r="AC9083" t="s">
        <v>26453</v>
      </c>
      <c r="AD9083" t="s">
        <v>23380</v>
      </c>
    </row>
    <row r="9084" spans="1:30" x14ac:dyDescent="0.25">
      <c r="A9084" t="str">
        <f t="shared" si="317"/>
        <v>51150056</v>
      </c>
      <c r="B9084" s="23" t="s">
        <v>58</v>
      </c>
      <c r="C9084" s="7" t="s">
        <v>1448</v>
      </c>
      <c r="D9084" s="66" t="s">
        <v>359</v>
      </c>
      <c r="E9084" s="53" t="e">
        <f>VLOOKUP(D9084,'MPG Master'!$C$3:$I$716,7,0)</f>
        <v>#N/A</v>
      </c>
      <c r="F9084" s="7" t="e">
        <f>VLOOKUP(D9084,'MPG Master'!$C$3:$D$716,2,0)</f>
        <v>#N/A</v>
      </c>
      <c r="G9084" s="67" t="s">
        <v>385</v>
      </c>
      <c r="H9084" s="53" t="e">
        <f t="shared" si="316"/>
        <v>#N/A</v>
      </c>
      <c r="I9084" s="7" t="s">
        <v>11358</v>
      </c>
      <c r="J9084" s="7" t="s">
        <v>22933</v>
      </c>
      <c r="K9084" s="9">
        <v>34700</v>
      </c>
      <c r="L9084" s="7"/>
      <c r="M9084" s="7"/>
      <c r="N9084" s="7">
        <v>8920810865</v>
      </c>
      <c r="O9084" s="7"/>
      <c r="P9084" s="7"/>
      <c r="Q9084" s="7" t="s">
        <v>2439</v>
      </c>
      <c r="R9084" s="39" t="s">
        <v>17394</v>
      </c>
      <c r="S9084" s="7"/>
      <c r="T9084" s="7" t="s">
        <v>5383</v>
      </c>
      <c r="U9084" s="7"/>
      <c r="V9084" s="7"/>
      <c r="W9084" s="7"/>
      <c r="X9084" s="7"/>
      <c r="Y9084" s="39"/>
      <c r="Z9084" s="7"/>
      <c r="AA9084" s="7"/>
      <c r="AB9084" s="24"/>
      <c r="AC9084" t="s">
        <v>26453</v>
      </c>
      <c r="AD9084" t="s">
        <v>23380</v>
      </c>
    </row>
    <row r="9085" spans="1:30" x14ac:dyDescent="0.25">
      <c r="A9085" t="str">
        <f t="shared" si="317"/>
        <v>86050003</v>
      </c>
      <c r="B9085" s="23" t="s">
        <v>58</v>
      </c>
      <c r="C9085" s="7" t="s">
        <v>966</v>
      </c>
      <c r="D9085" s="66" t="s">
        <v>23361</v>
      </c>
      <c r="E9085" s="53" t="e">
        <f>VLOOKUP(D9085,'MPG Master'!$C$3:$I$716,7,0)</f>
        <v>#N/A</v>
      </c>
      <c r="F9085" s="7" t="e">
        <f>VLOOKUP(D9085,'MPG Master'!$C$3:$D$716,2,0)</f>
        <v>#N/A</v>
      </c>
      <c r="G9085" s="67" t="s">
        <v>61</v>
      </c>
      <c r="H9085" s="53" t="e">
        <f t="shared" si="316"/>
        <v>#N/A</v>
      </c>
      <c r="I9085" s="7" t="s">
        <v>4899</v>
      </c>
      <c r="J9085" s="7" t="s">
        <v>25604</v>
      </c>
      <c r="K9085" s="9">
        <v>39379</v>
      </c>
      <c r="L9085" s="7"/>
      <c r="M9085" s="7"/>
      <c r="N9085" s="7"/>
      <c r="O9085" s="7"/>
      <c r="P9085" s="7"/>
      <c r="Q9085" s="7" t="s">
        <v>1701</v>
      </c>
      <c r="R9085" s="39" t="s">
        <v>24022</v>
      </c>
      <c r="S9085" s="7"/>
      <c r="T9085" s="7" t="s">
        <v>6168</v>
      </c>
      <c r="U9085" s="7"/>
      <c r="V9085" s="7"/>
      <c r="W9085" s="7"/>
      <c r="X9085" s="7"/>
      <c r="Y9085" s="39"/>
      <c r="Z9085" s="7"/>
      <c r="AA9085" s="7"/>
      <c r="AB9085" s="24"/>
      <c r="AC9085" t="s">
        <v>26453</v>
      </c>
      <c r="AD9085" t="s">
        <v>23380</v>
      </c>
    </row>
    <row r="9086" spans="1:30" x14ac:dyDescent="0.25">
      <c r="A9086" t="str">
        <f t="shared" si="317"/>
        <v>86050004</v>
      </c>
      <c r="B9086" s="23" t="s">
        <v>58</v>
      </c>
      <c r="C9086" s="7" t="s">
        <v>966</v>
      </c>
      <c r="D9086" s="66" t="s">
        <v>23361</v>
      </c>
      <c r="E9086" s="53" t="e">
        <f>VLOOKUP(D9086,'MPG Master'!$C$3:$I$716,7,0)</f>
        <v>#N/A</v>
      </c>
      <c r="F9086" s="7" t="e">
        <f>VLOOKUP(D9086,'MPG Master'!$C$3:$D$716,2,0)</f>
        <v>#N/A</v>
      </c>
      <c r="G9086" s="67" t="s">
        <v>1679</v>
      </c>
      <c r="H9086" s="53" t="e">
        <f t="shared" si="316"/>
        <v>#N/A</v>
      </c>
      <c r="I9086" s="7" t="s">
        <v>3175</v>
      </c>
      <c r="J9086" s="7" t="s">
        <v>25605</v>
      </c>
      <c r="K9086" s="9">
        <v>31778</v>
      </c>
      <c r="L9086" s="7"/>
      <c r="M9086" s="7"/>
      <c r="N9086" s="7">
        <v>8102606929</v>
      </c>
      <c r="O9086" s="7"/>
      <c r="P9086" s="7"/>
      <c r="Q9086" s="7" t="s">
        <v>1716</v>
      </c>
      <c r="R9086" s="39" t="s">
        <v>24023</v>
      </c>
      <c r="S9086" s="7"/>
      <c r="T9086" s="7" t="s">
        <v>747</v>
      </c>
      <c r="U9086" s="7"/>
      <c r="V9086" s="7"/>
      <c r="W9086" s="7"/>
      <c r="X9086" s="7"/>
      <c r="Y9086" s="39"/>
      <c r="Z9086" s="7"/>
      <c r="AA9086" s="7"/>
      <c r="AB9086" s="24"/>
      <c r="AC9086" t="s">
        <v>26453</v>
      </c>
      <c r="AD9086" t="s">
        <v>23380</v>
      </c>
    </row>
    <row r="9087" spans="1:30" x14ac:dyDescent="0.25">
      <c r="A9087" t="str">
        <f t="shared" si="317"/>
        <v>51380002</v>
      </c>
      <c r="B9087" s="23" t="s">
        <v>58</v>
      </c>
      <c r="C9087" s="7" t="s">
        <v>1448</v>
      </c>
      <c r="D9087" s="66" t="s">
        <v>7639</v>
      </c>
      <c r="E9087" s="53" t="e">
        <f>VLOOKUP(D9087,'MPG Master'!$C$3:$I$716,7,0)</f>
        <v>#N/A</v>
      </c>
      <c r="F9087" s="7" t="e">
        <f>VLOOKUP(D9087,'MPG Master'!$C$3:$D$716,2,0)</f>
        <v>#N/A</v>
      </c>
      <c r="G9087" s="67" t="s">
        <v>60</v>
      </c>
      <c r="H9087" s="53" t="e">
        <f t="shared" si="316"/>
        <v>#N/A</v>
      </c>
      <c r="I9087" s="7" t="s">
        <v>11359</v>
      </c>
      <c r="J9087" s="7" t="s">
        <v>22934</v>
      </c>
      <c r="K9087" s="9">
        <v>34700</v>
      </c>
      <c r="L9087" s="7"/>
      <c r="M9087" s="7"/>
      <c r="N9087" s="7">
        <v>6200792161</v>
      </c>
      <c r="O9087" s="7"/>
      <c r="P9087" s="7"/>
      <c r="Q9087" s="7" t="s">
        <v>4724</v>
      </c>
      <c r="R9087" s="39" t="s">
        <v>7673</v>
      </c>
      <c r="S9087" s="7"/>
      <c r="T9087" s="7" t="s">
        <v>2571</v>
      </c>
      <c r="U9087" s="7"/>
      <c r="V9087" s="7"/>
      <c r="W9087" s="7"/>
      <c r="X9087" s="7"/>
      <c r="Y9087" s="39"/>
      <c r="Z9087" s="7"/>
      <c r="AA9087" s="7"/>
      <c r="AB9087" s="24"/>
      <c r="AC9087" t="s">
        <v>26453</v>
      </c>
      <c r="AD9087" t="s">
        <v>23380</v>
      </c>
    </row>
    <row r="9088" spans="1:30" x14ac:dyDescent="0.25">
      <c r="A9088" t="str">
        <f t="shared" si="317"/>
        <v>51380003</v>
      </c>
      <c r="B9088" s="23" t="s">
        <v>58</v>
      </c>
      <c r="C9088" s="7" t="s">
        <v>1448</v>
      </c>
      <c r="D9088" s="66" t="s">
        <v>7639</v>
      </c>
      <c r="E9088" s="53" t="e">
        <f>VLOOKUP(D9088,'MPG Master'!$C$3:$I$716,7,0)</f>
        <v>#N/A</v>
      </c>
      <c r="F9088" s="7" t="e">
        <f>VLOOKUP(D9088,'MPG Master'!$C$3:$D$716,2,0)</f>
        <v>#N/A</v>
      </c>
      <c r="G9088" s="67" t="s">
        <v>61</v>
      </c>
      <c r="H9088" s="53" t="e">
        <f t="shared" si="316"/>
        <v>#N/A</v>
      </c>
      <c r="I9088" s="7" t="s">
        <v>11360</v>
      </c>
      <c r="J9088" s="7" t="s">
        <v>11359</v>
      </c>
      <c r="K9088" s="9">
        <v>31908</v>
      </c>
      <c r="L9088" s="7"/>
      <c r="M9088" s="7"/>
      <c r="N9088" s="7"/>
      <c r="O9088" s="7"/>
      <c r="P9088" s="7"/>
      <c r="Q9088" s="7" t="s">
        <v>1701</v>
      </c>
      <c r="R9088" s="39" t="s">
        <v>17395</v>
      </c>
      <c r="S9088" s="7"/>
      <c r="T9088" s="7" t="s">
        <v>2571</v>
      </c>
      <c r="U9088" s="7"/>
      <c r="V9088" s="7"/>
      <c r="W9088" s="7"/>
      <c r="X9088" s="7"/>
      <c r="Y9088" s="39"/>
      <c r="Z9088" s="7"/>
      <c r="AA9088" s="7"/>
      <c r="AB9088" s="24"/>
      <c r="AC9088" t="s">
        <v>26453</v>
      </c>
      <c r="AD9088" t="s">
        <v>23380</v>
      </c>
    </row>
    <row r="9089" spans="1:30" x14ac:dyDescent="0.25">
      <c r="A9089" t="str">
        <f t="shared" si="317"/>
        <v>51380004</v>
      </c>
      <c r="B9089" s="23" t="s">
        <v>58</v>
      </c>
      <c r="C9089" s="7" t="s">
        <v>1448</v>
      </c>
      <c r="D9089" s="66" t="s">
        <v>7639</v>
      </c>
      <c r="E9089" s="53" t="e">
        <f>VLOOKUP(D9089,'MPG Master'!$C$3:$I$716,7,0)</f>
        <v>#N/A</v>
      </c>
      <c r="F9089" s="7" t="e">
        <f>VLOOKUP(D9089,'MPG Master'!$C$3:$D$716,2,0)</f>
        <v>#N/A</v>
      </c>
      <c r="G9089" s="67" t="s">
        <v>1679</v>
      </c>
      <c r="H9089" s="53" t="e">
        <f t="shared" si="316"/>
        <v>#N/A</v>
      </c>
      <c r="I9089" s="7" t="s">
        <v>7105</v>
      </c>
      <c r="J9089" s="7" t="s">
        <v>22935</v>
      </c>
      <c r="K9089" s="9">
        <v>23743</v>
      </c>
      <c r="L9089" s="7"/>
      <c r="M9089" s="7"/>
      <c r="N9089" s="7">
        <v>7808807101</v>
      </c>
      <c r="O9089" s="7"/>
      <c r="P9089" s="7"/>
      <c r="Q9089" s="7" t="s">
        <v>99</v>
      </c>
      <c r="R9089" s="39" t="s">
        <v>17396</v>
      </c>
      <c r="S9089" s="7"/>
      <c r="T9089" s="7" t="s">
        <v>6176</v>
      </c>
      <c r="U9089" s="7"/>
      <c r="V9089" s="7"/>
      <c r="W9089" s="7"/>
      <c r="X9089" s="7"/>
      <c r="Y9089" s="39"/>
      <c r="Z9089" s="7"/>
      <c r="AA9089" s="7"/>
      <c r="AB9089" s="24"/>
      <c r="AC9089" t="s">
        <v>26453</v>
      </c>
      <c r="AD9089" t="s">
        <v>23380</v>
      </c>
    </row>
    <row r="9090" spans="1:30" x14ac:dyDescent="0.25">
      <c r="A9090" t="str">
        <f t="shared" si="317"/>
        <v>51380005</v>
      </c>
      <c r="B9090" s="23" t="s">
        <v>58</v>
      </c>
      <c r="C9090" s="7" t="s">
        <v>1448</v>
      </c>
      <c r="D9090" s="66" t="s">
        <v>7639</v>
      </c>
      <c r="E9090" s="53" t="e">
        <f>VLOOKUP(D9090,'MPG Master'!$C$3:$I$716,7,0)</f>
        <v>#N/A</v>
      </c>
      <c r="F9090" s="7" t="e">
        <f>VLOOKUP(D9090,'MPG Master'!$C$3:$D$716,2,0)</f>
        <v>#N/A</v>
      </c>
      <c r="G9090" s="67" t="s">
        <v>1680</v>
      </c>
      <c r="H9090" s="53" t="e">
        <f t="shared" si="316"/>
        <v>#N/A</v>
      </c>
      <c r="I9090" s="7" t="s">
        <v>11361</v>
      </c>
      <c r="J9090" s="7" t="s">
        <v>22936</v>
      </c>
      <c r="K9090" s="9">
        <v>31778</v>
      </c>
      <c r="L9090" s="7"/>
      <c r="M9090" s="7"/>
      <c r="N9090" s="7">
        <v>8826288361</v>
      </c>
      <c r="O9090" s="7"/>
      <c r="P9090" s="7"/>
      <c r="Q9090" s="7" t="s">
        <v>1701</v>
      </c>
      <c r="R9090" s="39" t="s">
        <v>17397</v>
      </c>
      <c r="S9090" s="7"/>
      <c r="T9090" s="7" t="s">
        <v>2571</v>
      </c>
      <c r="U9090" s="7"/>
      <c r="V9090" s="7"/>
      <c r="W9090" s="7"/>
      <c r="X9090" s="7"/>
      <c r="Y9090" s="39"/>
      <c r="Z9090" s="7"/>
      <c r="AA9090" s="7"/>
      <c r="AB9090" s="24"/>
      <c r="AC9090" t="s">
        <v>26453</v>
      </c>
      <c r="AD9090" t="s">
        <v>23380</v>
      </c>
    </row>
    <row r="9091" spans="1:30" x14ac:dyDescent="0.25">
      <c r="A9091" t="str">
        <f t="shared" si="317"/>
        <v>51380006</v>
      </c>
      <c r="B9091" s="23" t="s">
        <v>58</v>
      </c>
      <c r="C9091" s="7" t="s">
        <v>1448</v>
      </c>
      <c r="D9091" s="66" t="s">
        <v>7639</v>
      </c>
      <c r="E9091" s="53" t="e">
        <f>VLOOKUP(D9091,'MPG Master'!$C$3:$I$716,7,0)</f>
        <v>#N/A</v>
      </c>
      <c r="F9091" s="7" t="e">
        <f>VLOOKUP(D9091,'MPG Master'!$C$3:$D$716,2,0)</f>
        <v>#N/A</v>
      </c>
      <c r="G9091" s="67" t="s">
        <v>378</v>
      </c>
      <c r="H9091" s="53" t="e">
        <f t="shared" ref="H9091:H9154" si="318">E9091&amp;G9091</f>
        <v>#N/A</v>
      </c>
      <c r="I9091" s="7" t="s">
        <v>11362</v>
      </c>
      <c r="J9091" s="7" t="s">
        <v>21526</v>
      </c>
      <c r="K9091" s="9">
        <v>18264</v>
      </c>
      <c r="L9091" s="7"/>
      <c r="M9091" s="7"/>
      <c r="N9091" s="7">
        <v>9155147084</v>
      </c>
      <c r="O9091" s="7"/>
      <c r="P9091" s="7"/>
      <c r="Q9091" s="7" t="s">
        <v>1851</v>
      </c>
      <c r="R9091" s="39" t="s">
        <v>17398</v>
      </c>
      <c r="S9091" s="7"/>
      <c r="T9091" s="7" t="s">
        <v>747</v>
      </c>
      <c r="U9091" s="7"/>
      <c r="V9091" s="7"/>
      <c r="W9091" s="7"/>
      <c r="X9091" s="7"/>
      <c r="Y9091" s="39"/>
      <c r="Z9091" s="7"/>
      <c r="AA9091" s="7"/>
      <c r="AB9091" s="24"/>
      <c r="AC9091" t="s">
        <v>26453</v>
      </c>
      <c r="AD9091" t="s">
        <v>23380</v>
      </c>
    </row>
    <row r="9092" spans="1:30" x14ac:dyDescent="0.25">
      <c r="A9092" t="str">
        <f t="shared" si="317"/>
        <v>51380007</v>
      </c>
      <c r="B9092" s="23" t="s">
        <v>58</v>
      </c>
      <c r="C9092" s="7" t="s">
        <v>1448</v>
      </c>
      <c r="D9092" s="66" t="s">
        <v>7639</v>
      </c>
      <c r="E9092" s="53" t="e">
        <f>VLOOKUP(D9092,'MPG Master'!$C$3:$I$716,7,0)</f>
        <v>#N/A</v>
      </c>
      <c r="F9092" s="7" t="e">
        <f>VLOOKUP(D9092,'MPG Master'!$C$3:$D$716,2,0)</f>
        <v>#N/A</v>
      </c>
      <c r="G9092" s="67" t="s">
        <v>1720</v>
      </c>
      <c r="H9092" s="53" t="e">
        <f t="shared" si="318"/>
        <v>#N/A</v>
      </c>
      <c r="I9092" s="7" t="s">
        <v>7449</v>
      </c>
      <c r="J9092" s="7" t="s">
        <v>22937</v>
      </c>
      <c r="K9092" s="9">
        <v>38862</v>
      </c>
      <c r="L9092" s="7"/>
      <c r="M9092" s="7"/>
      <c r="N9092" s="7">
        <v>9508771452</v>
      </c>
      <c r="O9092" s="7"/>
      <c r="P9092" s="7"/>
      <c r="Q9092" s="7" t="s">
        <v>99</v>
      </c>
      <c r="R9092" s="39" t="s">
        <v>17399</v>
      </c>
      <c r="S9092" s="7"/>
      <c r="T9092" s="7" t="s">
        <v>863</v>
      </c>
      <c r="U9092" s="7"/>
      <c r="V9092" s="7"/>
      <c r="W9092" s="7"/>
      <c r="X9092" s="7"/>
      <c r="Y9092" s="39"/>
      <c r="Z9092" s="7"/>
      <c r="AA9092" s="7"/>
      <c r="AB9092" s="24"/>
      <c r="AC9092" t="s">
        <v>26453</v>
      </c>
      <c r="AD9092" t="s">
        <v>23380</v>
      </c>
    </row>
    <row r="9093" spans="1:30" x14ac:dyDescent="0.25">
      <c r="A9093" t="str">
        <f t="shared" si="317"/>
        <v>51380008</v>
      </c>
      <c r="B9093" s="23" t="s">
        <v>58</v>
      </c>
      <c r="C9093" s="7" t="s">
        <v>1448</v>
      </c>
      <c r="D9093" s="66" t="s">
        <v>7639</v>
      </c>
      <c r="E9093" s="53" t="e">
        <f>VLOOKUP(D9093,'MPG Master'!$C$3:$I$716,7,0)</f>
        <v>#N/A</v>
      </c>
      <c r="F9093" s="7" t="e">
        <f>VLOOKUP(D9093,'MPG Master'!$C$3:$D$716,2,0)</f>
        <v>#N/A</v>
      </c>
      <c r="G9093" s="67" t="s">
        <v>1687</v>
      </c>
      <c r="H9093" s="53" t="e">
        <f t="shared" si="318"/>
        <v>#N/A</v>
      </c>
      <c r="I9093" s="7" t="s">
        <v>11363</v>
      </c>
      <c r="J9093" s="7" t="s">
        <v>22938</v>
      </c>
      <c r="K9093" s="9">
        <v>37279</v>
      </c>
      <c r="L9093" s="7"/>
      <c r="M9093" s="7"/>
      <c r="N9093" s="7">
        <v>8797677305</v>
      </c>
      <c r="O9093" s="7"/>
      <c r="P9093" s="7"/>
      <c r="Q9093" s="7" t="s">
        <v>99</v>
      </c>
      <c r="R9093" s="39" t="s">
        <v>17400</v>
      </c>
      <c r="S9093" s="7"/>
      <c r="T9093" s="7" t="s">
        <v>863</v>
      </c>
      <c r="U9093" s="7"/>
      <c r="V9093" s="7"/>
      <c r="W9093" s="7"/>
      <c r="X9093" s="7"/>
      <c r="Y9093" s="39"/>
      <c r="Z9093" s="7"/>
      <c r="AA9093" s="7"/>
      <c r="AB9093" s="24"/>
      <c r="AC9093" t="s">
        <v>26453</v>
      </c>
      <c r="AD9093" t="s">
        <v>23380</v>
      </c>
    </row>
    <row r="9094" spans="1:30" x14ac:dyDescent="0.25">
      <c r="A9094" t="str">
        <f t="shared" si="317"/>
        <v>11970037</v>
      </c>
      <c r="B9094" s="23" t="s">
        <v>58</v>
      </c>
      <c r="C9094" s="7" t="s">
        <v>1676</v>
      </c>
      <c r="D9094" s="66" t="s">
        <v>322</v>
      </c>
      <c r="E9094" s="53" t="e">
        <f>VLOOKUP(D9094,'MPG Master'!$C$3:$I$716,7,0)</f>
        <v>#N/A</v>
      </c>
      <c r="F9094" s="7" t="e">
        <f>VLOOKUP(D9094,'MPG Master'!$C$3:$D$716,2,0)</f>
        <v>#N/A</v>
      </c>
      <c r="G9094" s="67" t="s">
        <v>1692</v>
      </c>
      <c r="H9094" s="53" t="e">
        <f t="shared" si="318"/>
        <v>#N/A</v>
      </c>
      <c r="I9094" s="7" t="s">
        <v>4350</v>
      </c>
      <c r="J9094" s="7" t="s">
        <v>3603</v>
      </c>
      <c r="K9094" s="9">
        <v>35752</v>
      </c>
      <c r="L9094" s="7"/>
      <c r="M9094" s="7"/>
      <c r="N9094" s="7">
        <v>9693036459</v>
      </c>
      <c r="O9094" s="7"/>
      <c r="P9094" s="7"/>
      <c r="Q9094" s="7" t="s">
        <v>4724</v>
      </c>
      <c r="R9094" s="39" t="s">
        <v>17401</v>
      </c>
      <c r="S9094" s="7"/>
      <c r="T9094" s="7" t="s">
        <v>774</v>
      </c>
      <c r="U9094" s="7"/>
      <c r="V9094" s="7"/>
      <c r="W9094" s="7"/>
      <c r="X9094" s="7"/>
      <c r="Y9094" s="39"/>
      <c r="Z9094" s="7"/>
      <c r="AA9094" s="7"/>
      <c r="AB9094" s="24"/>
      <c r="AC9094" t="s">
        <v>26453</v>
      </c>
      <c r="AD9094" t="s">
        <v>23380</v>
      </c>
    </row>
    <row r="9095" spans="1:30" x14ac:dyDescent="0.25">
      <c r="A9095" t="str">
        <f t="shared" si="317"/>
        <v>12020095</v>
      </c>
      <c r="B9095" s="23" t="s">
        <v>58</v>
      </c>
      <c r="C9095" s="7" t="s">
        <v>1676</v>
      </c>
      <c r="D9095" s="66" t="s">
        <v>324</v>
      </c>
      <c r="E9095" s="53" t="e">
        <f>VLOOKUP(D9095,'MPG Master'!$C$3:$I$716,7,0)</f>
        <v>#N/A</v>
      </c>
      <c r="F9095" s="7" t="e">
        <f>VLOOKUP(D9095,'MPG Master'!$C$3:$D$716,2,0)</f>
        <v>#N/A</v>
      </c>
      <c r="G9095" s="67" t="s">
        <v>2893</v>
      </c>
      <c r="H9095" s="53" t="e">
        <f t="shared" si="318"/>
        <v>#N/A</v>
      </c>
      <c r="I9095" s="7" t="s">
        <v>11364</v>
      </c>
      <c r="J9095" s="7" t="s">
        <v>1163</v>
      </c>
      <c r="K9095" s="9">
        <v>24108</v>
      </c>
      <c r="L9095" s="7"/>
      <c r="M9095" s="7"/>
      <c r="N9095" s="7">
        <v>7256071988</v>
      </c>
      <c r="O9095" s="7"/>
      <c r="P9095" s="7"/>
      <c r="Q9095" s="7" t="s">
        <v>1424</v>
      </c>
      <c r="R9095" s="39" t="s">
        <v>17402</v>
      </c>
      <c r="S9095" s="7"/>
      <c r="T9095" s="7" t="s">
        <v>735</v>
      </c>
      <c r="U9095" s="7"/>
      <c r="V9095" s="7"/>
      <c r="W9095" s="7"/>
      <c r="X9095" s="7"/>
      <c r="Y9095" s="39"/>
      <c r="Z9095" s="7"/>
      <c r="AA9095" s="7"/>
      <c r="AB9095" s="24"/>
      <c r="AC9095" t="s">
        <v>26453</v>
      </c>
      <c r="AD9095" t="s">
        <v>23380</v>
      </c>
    </row>
    <row r="9096" spans="1:30" x14ac:dyDescent="0.25">
      <c r="A9096" t="str">
        <f t="shared" si="317"/>
        <v>40290287</v>
      </c>
      <c r="B9096" s="23" t="s">
        <v>58</v>
      </c>
      <c r="C9096" s="7" t="s">
        <v>1448</v>
      </c>
      <c r="D9096" s="66" t="s">
        <v>348</v>
      </c>
      <c r="E9096" s="53" t="e">
        <f>VLOOKUP(D9096,'MPG Master'!$C$3:$I$716,7,0)</f>
        <v>#N/A</v>
      </c>
      <c r="F9096" s="7" t="e">
        <f>VLOOKUP(D9096,'MPG Master'!$C$3:$D$716,2,0)</f>
        <v>#N/A</v>
      </c>
      <c r="G9096" s="67" t="s">
        <v>7804</v>
      </c>
      <c r="H9096" s="53" t="e">
        <f t="shared" si="318"/>
        <v>#N/A</v>
      </c>
      <c r="I9096" s="7" t="s">
        <v>11365</v>
      </c>
      <c r="J9096" s="7" t="s">
        <v>22939</v>
      </c>
      <c r="K9096" s="9">
        <v>25569</v>
      </c>
      <c r="L9096" s="7"/>
      <c r="M9096" s="7"/>
      <c r="N9096" s="7">
        <v>9934850999</v>
      </c>
      <c r="O9096" s="7"/>
      <c r="P9096" s="7"/>
      <c r="Q9096" s="7" t="s">
        <v>4724</v>
      </c>
      <c r="R9096" s="39" t="s">
        <v>17403</v>
      </c>
      <c r="S9096" s="7"/>
      <c r="T9096" s="7" t="s">
        <v>2571</v>
      </c>
      <c r="U9096" s="7"/>
      <c r="V9096" s="7"/>
      <c r="W9096" s="7"/>
      <c r="X9096" s="7"/>
      <c r="Y9096" s="39"/>
      <c r="Z9096" s="7"/>
      <c r="AA9096" s="7"/>
      <c r="AB9096" s="24"/>
      <c r="AC9096" t="s">
        <v>26453</v>
      </c>
      <c r="AD9096" t="s">
        <v>23380</v>
      </c>
    </row>
    <row r="9097" spans="1:30" x14ac:dyDescent="0.25">
      <c r="A9097" t="str">
        <f t="shared" si="317"/>
        <v>24180076</v>
      </c>
      <c r="B9097" s="23" t="s">
        <v>58</v>
      </c>
      <c r="C9097" s="7" t="s">
        <v>1325</v>
      </c>
      <c r="D9097" s="66" t="s">
        <v>580</v>
      </c>
      <c r="E9097" s="53" t="e">
        <f>VLOOKUP(D9097,'MPG Master'!$C$3:$I$716,7,0)</f>
        <v>#N/A</v>
      </c>
      <c r="F9097" s="7" t="e">
        <f>VLOOKUP(D9097,'MPG Master'!$C$3:$D$716,2,0)</f>
        <v>#N/A</v>
      </c>
      <c r="G9097" s="67" t="s">
        <v>2046</v>
      </c>
      <c r="H9097" s="53" t="e">
        <f t="shared" si="318"/>
        <v>#N/A</v>
      </c>
      <c r="I9097" s="7" t="s">
        <v>9879</v>
      </c>
      <c r="J9097" s="7" t="s">
        <v>22940</v>
      </c>
      <c r="K9097" s="9">
        <v>20822</v>
      </c>
      <c r="L9097" s="7"/>
      <c r="M9097" s="7"/>
      <c r="N9097" s="7">
        <v>9798329264</v>
      </c>
      <c r="O9097" s="7"/>
      <c r="P9097" s="7"/>
      <c r="Q9097" s="7" t="s">
        <v>1424</v>
      </c>
      <c r="R9097" s="39" t="s">
        <v>14532</v>
      </c>
      <c r="S9097" s="7"/>
      <c r="T9097" s="7" t="s">
        <v>1319</v>
      </c>
      <c r="U9097" s="7"/>
      <c r="V9097" s="7"/>
      <c r="W9097" s="7"/>
      <c r="X9097" s="7"/>
      <c r="Y9097" s="39"/>
      <c r="Z9097" s="7"/>
      <c r="AA9097" s="7"/>
      <c r="AB9097" s="24"/>
      <c r="AC9097" t="s">
        <v>26453</v>
      </c>
      <c r="AD9097" t="s">
        <v>23380</v>
      </c>
    </row>
    <row r="9098" spans="1:30" x14ac:dyDescent="0.25">
      <c r="A9098" t="str">
        <f t="shared" si="317"/>
        <v>24340053</v>
      </c>
      <c r="B9098" s="23" t="s">
        <v>58</v>
      </c>
      <c r="C9098" s="7" t="s">
        <v>1325</v>
      </c>
      <c r="D9098" s="66" t="s">
        <v>590</v>
      </c>
      <c r="E9098" s="53" t="e">
        <f>VLOOKUP(D9098,'MPG Master'!$C$3:$I$716,7,0)</f>
        <v>#N/A</v>
      </c>
      <c r="F9098" s="7" t="e">
        <f>VLOOKUP(D9098,'MPG Master'!$C$3:$D$716,2,0)</f>
        <v>#N/A</v>
      </c>
      <c r="G9098" s="67" t="s">
        <v>1996</v>
      </c>
      <c r="H9098" s="53" t="e">
        <f t="shared" si="318"/>
        <v>#N/A</v>
      </c>
      <c r="I9098" s="7" t="s">
        <v>3878</v>
      </c>
      <c r="J9098" s="7" t="s">
        <v>22941</v>
      </c>
      <c r="K9098" s="9">
        <v>28856</v>
      </c>
      <c r="L9098" s="7"/>
      <c r="M9098" s="7"/>
      <c r="N9098" s="7">
        <v>8292585795</v>
      </c>
      <c r="O9098" s="7"/>
      <c r="P9098" s="7"/>
      <c r="Q9098" s="7" t="s">
        <v>6093</v>
      </c>
      <c r="R9098" s="39" t="s">
        <v>17404</v>
      </c>
      <c r="S9098" s="7"/>
      <c r="T9098" s="7" t="s">
        <v>17826</v>
      </c>
      <c r="U9098" s="7"/>
      <c r="V9098" s="7"/>
      <c r="W9098" s="7"/>
      <c r="X9098" s="7"/>
      <c r="Y9098" s="39"/>
      <c r="Z9098" s="7"/>
      <c r="AA9098" s="7"/>
      <c r="AB9098" s="24"/>
      <c r="AC9098" t="s">
        <v>26453</v>
      </c>
      <c r="AD9098" t="s">
        <v>23380</v>
      </c>
    </row>
    <row r="9099" spans="1:30" x14ac:dyDescent="0.25">
      <c r="A9099" t="str">
        <f t="shared" si="317"/>
        <v>24670009</v>
      </c>
      <c r="B9099" s="23" t="s">
        <v>58</v>
      </c>
      <c r="C9099" s="7" t="s">
        <v>1325</v>
      </c>
      <c r="D9099" s="66" t="s">
        <v>619</v>
      </c>
      <c r="E9099" s="53" t="e">
        <f>VLOOKUP(D9099,'MPG Master'!$C$3:$I$716,7,0)</f>
        <v>#N/A</v>
      </c>
      <c r="F9099" s="7" t="e">
        <f>VLOOKUP(D9099,'MPG Master'!$C$3:$D$716,2,0)</f>
        <v>#N/A</v>
      </c>
      <c r="G9099" s="67" t="s">
        <v>1706</v>
      </c>
      <c r="H9099" s="53" t="e">
        <f t="shared" si="318"/>
        <v>#N/A</v>
      </c>
      <c r="I9099" s="7" t="s">
        <v>2456</v>
      </c>
      <c r="J9099" s="7" t="s">
        <v>3259</v>
      </c>
      <c r="K9099" s="9">
        <v>28640</v>
      </c>
      <c r="L9099" s="7"/>
      <c r="M9099" s="7"/>
      <c r="N9099" s="7">
        <v>7782063918</v>
      </c>
      <c r="O9099" s="7"/>
      <c r="P9099" s="7"/>
      <c r="Q9099" s="7" t="s">
        <v>99</v>
      </c>
      <c r="R9099" s="39" t="s">
        <v>17405</v>
      </c>
      <c r="S9099" s="7"/>
      <c r="T9099" s="7" t="s">
        <v>1334</v>
      </c>
      <c r="U9099" s="7"/>
      <c r="V9099" s="7"/>
      <c r="W9099" s="7"/>
      <c r="X9099" s="7"/>
      <c r="Y9099" s="39"/>
      <c r="Z9099" s="7"/>
      <c r="AA9099" s="7"/>
      <c r="AB9099" s="24"/>
      <c r="AC9099" t="s">
        <v>26453</v>
      </c>
      <c r="AD9099" t="s">
        <v>23380</v>
      </c>
    </row>
    <row r="9100" spans="1:30" x14ac:dyDescent="0.25">
      <c r="A9100" t="str">
        <f t="shared" si="317"/>
        <v>24670012</v>
      </c>
      <c r="B9100" s="23" t="s">
        <v>58</v>
      </c>
      <c r="C9100" s="7" t="s">
        <v>1325</v>
      </c>
      <c r="D9100" s="66" t="s">
        <v>619</v>
      </c>
      <c r="E9100" s="53" t="e">
        <f>VLOOKUP(D9100,'MPG Master'!$C$3:$I$716,7,0)</f>
        <v>#N/A</v>
      </c>
      <c r="F9100" s="7" t="e">
        <f>VLOOKUP(D9100,'MPG Master'!$C$3:$D$716,2,0)</f>
        <v>#N/A</v>
      </c>
      <c r="G9100" s="67" t="s">
        <v>1694</v>
      </c>
      <c r="H9100" s="53" t="e">
        <f t="shared" si="318"/>
        <v>#N/A</v>
      </c>
      <c r="I9100" s="7" t="s">
        <v>3624</v>
      </c>
      <c r="J9100" s="7" t="s">
        <v>22942</v>
      </c>
      <c r="K9100" s="9">
        <v>27395</v>
      </c>
      <c r="L9100" s="7"/>
      <c r="M9100" s="7"/>
      <c r="N9100" s="7">
        <v>7050966399</v>
      </c>
      <c r="O9100" s="7"/>
      <c r="P9100" s="7"/>
      <c r="Q9100" s="7" t="s">
        <v>1851</v>
      </c>
      <c r="R9100" s="39" t="s">
        <v>17406</v>
      </c>
      <c r="S9100" s="7"/>
      <c r="T9100" s="7" t="s">
        <v>747</v>
      </c>
      <c r="U9100" s="7"/>
      <c r="V9100" s="7"/>
      <c r="W9100" s="7"/>
      <c r="X9100" s="7"/>
      <c r="Y9100" s="39"/>
      <c r="Z9100" s="7"/>
      <c r="AA9100" s="7"/>
      <c r="AB9100" s="24"/>
      <c r="AC9100" t="s">
        <v>26453</v>
      </c>
      <c r="AD9100" t="s">
        <v>23380</v>
      </c>
    </row>
    <row r="9101" spans="1:30" x14ac:dyDescent="0.25">
      <c r="A9101" t="str">
        <f t="shared" si="317"/>
        <v>24670011</v>
      </c>
      <c r="B9101" s="23" t="s">
        <v>58</v>
      </c>
      <c r="C9101" s="7" t="s">
        <v>1325</v>
      </c>
      <c r="D9101" s="66" t="s">
        <v>619</v>
      </c>
      <c r="E9101" s="53" t="e">
        <f>VLOOKUP(D9101,'MPG Master'!$C$3:$I$716,7,0)</f>
        <v>#N/A</v>
      </c>
      <c r="F9101" s="7" t="e">
        <f>VLOOKUP(D9101,'MPG Master'!$C$3:$D$716,2,0)</f>
        <v>#N/A</v>
      </c>
      <c r="G9101" s="67" t="s">
        <v>1693</v>
      </c>
      <c r="H9101" s="53" t="e">
        <f t="shared" si="318"/>
        <v>#N/A</v>
      </c>
      <c r="I9101" s="7" t="s">
        <v>11366</v>
      </c>
      <c r="J9101" s="7" t="s">
        <v>22943</v>
      </c>
      <c r="K9101" s="9">
        <v>21916</v>
      </c>
      <c r="L9101" s="7"/>
      <c r="M9101" s="7"/>
      <c r="N9101" s="7">
        <v>8935896696</v>
      </c>
      <c r="O9101" s="7"/>
      <c r="P9101" s="7"/>
      <c r="Q9101" s="7" t="s">
        <v>2062</v>
      </c>
      <c r="R9101" s="39" t="s">
        <v>17407</v>
      </c>
      <c r="S9101" s="7"/>
      <c r="T9101" s="7" t="s">
        <v>2685</v>
      </c>
      <c r="U9101" s="7"/>
      <c r="V9101" s="7"/>
      <c r="W9101" s="7"/>
      <c r="X9101" s="7"/>
      <c r="Y9101" s="39"/>
      <c r="Z9101" s="7"/>
      <c r="AA9101" s="7"/>
      <c r="AB9101" s="24"/>
      <c r="AC9101" t="s">
        <v>26453</v>
      </c>
      <c r="AD9101" t="s">
        <v>23380</v>
      </c>
    </row>
    <row r="9102" spans="1:30" x14ac:dyDescent="0.25">
      <c r="A9102" t="str">
        <f t="shared" si="317"/>
        <v>24670010</v>
      </c>
      <c r="B9102" s="23" t="s">
        <v>58</v>
      </c>
      <c r="C9102" s="7" t="s">
        <v>1325</v>
      </c>
      <c r="D9102" s="66" t="s">
        <v>619</v>
      </c>
      <c r="E9102" s="53" t="e">
        <f>VLOOKUP(D9102,'MPG Master'!$C$3:$I$716,7,0)</f>
        <v>#N/A</v>
      </c>
      <c r="F9102" s="7" t="e">
        <f>VLOOKUP(D9102,'MPG Master'!$C$3:$D$716,2,0)</f>
        <v>#N/A</v>
      </c>
      <c r="G9102" s="67" t="s">
        <v>1681</v>
      </c>
      <c r="H9102" s="53" t="e">
        <f t="shared" si="318"/>
        <v>#N/A</v>
      </c>
      <c r="I9102" s="7" t="s">
        <v>4145</v>
      </c>
      <c r="J9102" s="7" t="s">
        <v>3380</v>
      </c>
      <c r="K9102" s="9">
        <v>33970</v>
      </c>
      <c r="L9102" s="7"/>
      <c r="M9102" s="7"/>
      <c r="N9102" s="7"/>
      <c r="O9102" s="7"/>
      <c r="P9102" s="7"/>
      <c r="Q9102" s="7" t="s">
        <v>99</v>
      </c>
      <c r="R9102" s="39" t="s">
        <v>17408</v>
      </c>
      <c r="S9102" s="7"/>
      <c r="T9102" s="7" t="s">
        <v>1334</v>
      </c>
      <c r="U9102" s="7"/>
      <c r="V9102" s="7"/>
      <c r="W9102" s="7"/>
      <c r="X9102" s="7"/>
      <c r="Y9102" s="39"/>
      <c r="Z9102" s="7"/>
      <c r="AA9102" s="7"/>
      <c r="AB9102" s="24"/>
      <c r="AC9102" t="s">
        <v>26453</v>
      </c>
      <c r="AD9102" t="s">
        <v>23380</v>
      </c>
    </row>
    <row r="9103" spans="1:30" x14ac:dyDescent="0.25">
      <c r="A9103" t="str">
        <f t="shared" si="317"/>
        <v>24670013</v>
      </c>
      <c r="B9103" s="23" t="s">
        <v>58</v>
      </c>
      <c r="C9103" s="7" t="s">
        <v>1325</v>
      </c>
      <c r="D9103" s="66" t="s">
        <v>619</v>
      </c>
      <c r="E9103" s="53" t="e">
        <f>VLOOKUP(D9103,'MPG Master'!$C$3:$I$716,7,0)</f>
        <v>#N/A</v>
      </c>
      <c r="F9103" s="7" t="e">
        <f>VLOOKUP(D9103,'MPG Master'!$C$3:$D$716,2,0)</f>
        <v>#N/A</v>
      </c>
      <c r="G9103" s="67" t="s">
        <v>1733</v>
      </c>
      <c r="H9103" s="53" t="e">
        <f t="shared" si="318"/>
        <v>#N/A</v>
      </c>
      <c r="I9103" s="7" t="s">
        <v>11367</v>
      </c>
      <c r="J9103" s="7" t="s">
        <v>22944</v>
      </c>
      <c r="K9103" s="9">
        <v>27306</v>
      </c>
      <c r="L9103" s="7"/>
      <c r="M9103" s="7"/>
      <c r="N9103" s="7"/>
      <c r="O9103" s="7"/>
      <c r="P9103" s="7"/>
      <c r="Q9103" s="7" t="s">
        <v>4724</v>
      </c>
      <c r="R9103" s="39" t="s">
        <v>17409</v>
      </c>
      <c r="S9103" s="7"/>
      <c r="T9103" s="7" t="s">
        <v>1390</v>
      </c>
      <c r="U9103" s="7"/>
      <c r="V9103" s="7"/>
      <c r="W9103" s="7"/>
      <c r="X9103" s="7"/>
      <c r="Y9103" s="39"/>
      <c r="Z9103" s="7"/>
      <c r="AA9103" s="7"/>
      <c r="AB9103" s="24"/>
      <c r="AC9103" t="s">
        <v>26453</v>
      </c>
      <c r="AD9103" t="s">
        <v>23380</v>
      </c>
    </row>
    <row r="9104" spans="1:30" x14ac:dyDescent="0.25">
      <c r="A9104" t="str">
        <f t="shared" si="317"/>
        <v>24670008</v>
      </c>
      <c r="B9104" s="23" t="s">
        <v>58</v>
      </c>
      <c r="C9104" s="7" t="s">
        <v>1325</v>
      </c>
      <c r="D9104" s="66" t="s">
        <v>619</v>
      </c>
      <c r="E9104" s="53" t="e">
        <f>VLOOKUP(D9104,'MPG Master'!$C$3:$I$716,7,0)</f>
        <v>#N/A</v>
      </c>
      <c r="F9104" s="7" t="e">
        <f>VLOOKUP(D9104,'MPG Master'!$C$3:$D$716,2,0)</f>
        <v>#N/A</v>
      </c>
      <c r="G9104" s="67" t="s">
        <v>1687</v>
      </c>
      <c r="H9104" s="53" t="e">
        <f t="shared" si="318"/>
        <v>#N/A</v>
      </c>
      <c r="I9104" s="7" t="s">
        <v>3669</v>
      </c>
      <c r="J9104" s="7" t="s">
        <v>9822</v>
      </c>
      <c r="K9104" s="9">
        <v>28491</v>
      </c>
      <c r="L9104" s="7"/>
      <c r="M9104" s="7"/>
      <c r="N9104" s="7">
        <v>9199428725</v>
      </c>
      <c r="O9104" s="7"/>
      <c r="P9104" s="7"/>
      <c r="Q9104" s="7" t="s">
        <v>1050</v>
      </c>
      <c r="R9104" s="39" t="s">
        <v>17410</v>
      </c>
      <c r="S9104" s="7"/>
      <c r="T9104" s="7" t="s">
        <v>1365</v>
      </c>
      <c r="U9104" s="7"/>
      <c r="V9104" s="7"/>
      <c r="W9104" s="7"/>
      <c r="X9104" s="7"/>
      <c r="Y9104" s="39"/>
      <c r="Z9104" s="7"/>
      <c r="AA9104" s="7"/>
      <c r="AB9104" s="24"/>
      <c r="AC9104" t="s">
        <v>26453</v>
      </c>
      <c r="AD9104" t="s">
        <v>23380</v>
      </c>
    </row>
    <row r="9105" spans="1:30" x14ac:dyDescent="0.25">
      <c r="A9105" t="str">
        <f t="shared" si="317"/>
        <v>24150093</v>
      </c>
      <c r="B9105" s="23" t="s">
        <v>58</v>
      </c>
      <c r="C9105" s="7" t="s">
        <v>1325</v>
      </c>
      <c r="D9105" s="66" t="s">
        <v>577</v>
      </c>
      <c r="E9105" s="53" t="e">
        <f>VLOOKUP(D9105,'MPG Master'!$C$3:$I$716,7,0)</f>
        <v>#N/A</v>
      </c>
      <c r="F9105" s="7" t="e">
        <f>VLOOKUP(D9105,'MPG Master'!$C$3:$D$716,2,0)</f>
        <v>#N/A</v>
      </c>
      <c r="G9105" s="67" t="s">
        <v>389</v>
      </c>
      <c r="H9105" s="53" t="e">
        <f t="shared" si="318"/>
        <v>#N/A</v>
      </c>
      <c r="I9105" s="7" t="s">
        <v>11368</v>
      </c>
      <c r="J9105" s="7" t="s">
        <v>22945</v>
      </c>
      <c r="K9105" s="9">
        <v>32874</v>
      </c>
      <c r="L9105" s="7"/>
      <c r="M9105" s="7"/>
      <c r="N9105" s="7">
        <v>9835792182</v>
      </c>
      <c r="O9105" s="7"/>
      <c r="P9105" s="7"/>
      <c r="Q9105" s="7" t="s">
        <v>1808</v>
      </c>
      <c r="R9105" s="39" t="s">
        <v>17411</v>
      </c>
      <c r="S9105" s="7"/>
      <c r="T9105" s="7" t="s">
        <v>1388</v>
      </c>
      <c r="U9105" s="7"/>
      <c r="V9105" s="7"/>
      <c r="W9105" s="7"/>
      <c r="X9105" s="7"/>
      <c r="Y9105" s="39"/>
      <c r="Z9105" s="7"/>
      <c r="AA9105" s="7"/>
      <c r="AB9105" s="24"/>
      <c r="AC9105" t="s">
        <v>26453</v>
      </c>
      <c r="AD9105" t="s">
        <v>23380</v>
      </c>
    </row>
    <row r="9106" spans="1:30" x14ac:dyDescent="0.25">
      <c r="A9106" t="str">
        <f t="shared" si="317"/>
        <v>40360242</v>
      </c>
      <c r="B9106" s="23" t="s">
        <v>58</v>
      </c>
      <c r="C9106" s="7" t="s">
        <v>1448</v>
      </c>
      <c r="D9106" s="66" t="s">
        <v>349</v>
      </c>
      <c r="E9106" s="53" t="e">
        <f>VLOOKUP(D9106,'MPG Master'!$C$3:$I$716,7,0)</f>
        <v>#N/A</v>
      </c>
      <c r="F9106" s="7" t="e">
        <f>VLOOKUP(D9106,'MPG Master'!$C$3:$D$716,2,0)</f>
        <v>#N/A</v>
      </c>
      <c r="G9106" s="67" t="s">
        <v>3266</v>
      </c>
      <c r="H9106" s="53" t="e">
        <f t="shared" si="318"/>
        <v>#N/A</v>
      </c>
      <c r="I9106" s="7" t="s">
        <v>2104</v>
      </c>
      <c r="J9106" s="7" t="s">
        <v>22946</v>
      </c>
      <c r="K9106" s="9">
        <v>30682</v>
      </c>
      <c r="L9106" s="7"/>
      <c r="M9106" s="7"/>
      <c r="N9106" s="7">
        <v>8271545121</v>
      </c>
      <c r="O9106" s="7"/>
      <c r="P9106" s="7"/>
      <c r="Q9106" s="7" t="s">
        <v>99</v>
      </c>
      <c r="R9106" s="39" t="s">
        <v>17412</v>
      </c>
      <c r="S9106" s="7"/>
      <c r="T9106" s="7" t="s">
        <v>841</v>
      </c>
      <c r="U9106" s="7"/>
      <c r="V9106" s="7"/>
      <c r="W9106" s="7"/>
      <c r="X9106" s="7"/>
      <c r="Y9106" s="39"/>
      <c r="Z9106" s="7"/>
      <c r="AA9106" s="7"/>
      <c r="AB9106" s="24"/>
      <c r="AC9106" t="s">
        <v>26453</v>
      </c>
      <c r="AD9106" t="s">
        <v>23380</v>
      </c>
    </row>
    <row r="9107" spans="1:30" x14ac:dyDescent="0.25">
      <c r="A9107" t="str">
        <f t="shared" si="317"/>
        <v>40360243</v>
      </c>
      <c r="B9107" s="23" t="s">
        <v>58</v>
      </c>
      <c r="C9107" s="7" t="s">
        <v>1448</v>
      </c>
      <c r="D9107" s="66" t="s">
        <v>349</v>
      </c>
      <c r="E9107" s="53" t="e">
        <f>VLOOKUP(D9107,'MPG Master'!$C$3:$I$716,7,0)</f>
        <v>#N/A</v>
      </c>
      <c r="F9107" s="7" t="e">
        <f>VLOOKUP(D9107,'MPG Master'!$C$3:$D$716,2,0)</f>
        <v>#N/A</v>
      </c>
      <c r="G9107" s="67" t="s">
        <v>2127</v>
      </c>
      <c r="H9107" s="53" t="e">
        <f t="shared" si="318"/>
        <v>#N/A</v>
      </c>
      <c r="I9107" s="7" t="s">
        <v>4155</v>
      </c>
      <c r="J9107" s="7" t="s">
        <v>22947</v>
      </c>
      <c r="K9107" s="9">
        <v>31048</v>
      </c>
      <c r="L9107" s="7"/>
      <c r="M9107" s="7"/>
      <c r="N9107" s="7">
        <v>7549903135</v>
      </c>
      <c r="O9107" s="7"/>
      <c r="P9107" s="7"/>
      <c r="Q9107" s="7" t="s">
        <v>99</v>
      </c>
      <c r="R9107" s="39" t="s">
        <v>17413</v>
      </c>
      <c r="S9107" s="7"/>
      <c r="T9107" s="7" t="s">
        <v>841</v>
      </c>
      <c r="U9107" s="7"/>
      <c r="V9107" s="7"/>
      <c r="W9107" s="7"/>
      <c r="X9107" s="7"/>
      <c r="Y9107" s="39"/>
      <c r="Z9107" s="7"/>
      <c r="AA9107" s="7"/>
      <c r="AB9107" s="24"/>
      <c r="AC9107" t="s">
        <v>26453</v>
      </c>
      <c r="AD9107" t="s">
        <v>23380</v>
      </c>
    </row>
    <row r="9108" spans="1:30" x14ac:dyDescent="0.25">
      <c r="A9108" t="str">
        <f t="shared" si="317"/>
        <v>40360244</v>
      </c>
      <c r="B9108" s="23" t="s">
        <v>58</v>
      </c>
      <c r="C9108" s="7" t="s">
        <v>1448</v>
      </c>
      <c r="D9108" s="66" t="s">
        <v>349</v>
      </c>
      <c r="E9108" s="53" t="e">
        <f>VLOOKUP(D9108,'MPG Master'!$C$3:$I$716,7,0)</f>
        <v>#N/A</v>
      </c>
      <c r="F9108" s="7" t="e">
        <f>VLOOKUP(D9108,'MPG Master'!$C$3:$D$716,2,0)</f>
        <v>#N/A</v>
      </c>
      <c r="G9108" s="67" t="s">
        <v>7849</v>
      </c>
      <c r="H9108" s="53" t="e">
        <f t="shared" si="318"/>
        <v>#N/A</v>
      </c>
      <c r="I9108" s="7" t="s">
        <v>1849</v>
      </c>
      <c r="J9108" s="7" t="s">
        <v>22948</v>
      </c>
      <c r="K9108" s="9">
        <v>26299</v>
      </c>
      <c r="L9108" s="7"/>
      <c r="M9108" s="7"/>
      <c r="N9108" s="7">
        <v>9939113995</v>
      </c>
      <c r="O9108" s="7"/>
      <c r="P9108" s="7"/>
      <c r="Q9108" s="7" t="s">
        <v>99</v>
      </c>
      <c r="R9108" s="39" t="s">
        <v>17414</v>
      </c>
      <c r="S9108" s="7"/>
      <c r="T9108" s="7" t="s">
        <v>841</v>
      </c>
      <c r="U9108" s="7"/>
      <c r="V9108" s="7"/>
      <c r="W9108" s="7"/>
      <c r="X9108" s="7"/>
      <c r="Y9108" s="39"/>
      <c r="Z9108" s="7"/>
      <c r="AA9108" s="7"/>
      <c r="AB9108" s="24"/>
      <c r="AC9108" t="s">
        <v>26453</v>
      </c>
      <c r="AD9108" t="s">
        <v>23380</v>
      </c>
    </row>
    <row r="9109" spans="1:30" x14ac:dyDescent="0.25">
      <c r="A9109" t="str">
        <f t="shared" si="317"/>
        <v>12470009</v>
      </c>
      <c r="B9109" s="23" t="s">
        <v>58</v>
      </c>
      <c r="C9109" s="7" t="s">
        <v>1676</v>
      </c>
      <c r="D9109" s="66" t="s">
        <v>23357</v>
      </c>
      <c r="E9109" s="53" t="e">
        <f>VLOOKUP(D9109,'MPG Master'!$C$3:$I$716,7,0)</f>
        <v>#N/A</v>
      </c>
      <c r="F9109" s="7" t="e">
        <f>VLOOKUP(D9109,'MPG Master'!$C$3:$D$716,2,0)</f>
        <v>#N/A</v>
      </c>
      <c r="G9109" s="67" t="s">
        <v>1706</v>
      </c>
      <c r="H9109" s="53" t="e">
        <f t="shared" si="318"/>
        <v>#N/A</v>
      </c>
      <c r="I9109" s="7" t="s">
        <v>3156</v>
      </c>
      <c r="J9109" s="7" t="s">
        <v>25606</v>
      </c>
      <c r="K9109" s="9">
        <v>19360</v>
      </c>
      <c r="L9109" s="7"/>
      <c r="M9109" s="7"/>
      <c r="N9109" s="7"/>
      <c r="O9109" s="7"/>
      <c r="P9109" s="7"/>
      <c r="Q9109" s="7" t="s">
        <v>4724</v>
      </c>
      <c r="R9109" s="39" t="s">
        <v>24024</v>
      </c>
      <c r="S9109" s="7"/>
      <c r="T9109" s="7" t="s">
        <v>774</v>
      </c>
      <c r="U9109" s="7"/>
      <c r="V9109" s="7"/>
      <c r="W9109" s="7"/>
      <c r="X9109" s="7"/>
      <c r="Y9109" s="39"/>
      <c r="Z9109" s="7"/>
      <c r="AA9109" s="7"/>
      <c r="AB9109" s="24"/>
      <c r="AC9109" t="s">
        <v>26453</v>
      </c>
      <c r="AD9109" t="s">
        <v>23380</v>
      </c>
    </row>
    <row r="9110" spans="1:30" x14ac:dyDescent="0.25">
      <c r="A9110" t="str">
        <f t="shared" si="317"/>
        <v>12090066</v>
      </c>
      <c r="B9110" s="23" t="s">
        <v>58</v>
      </c>
      <c r="C9110" s="7" t="s">
        <v>1676</v>
      </c>
      <c r="D9110" s="66" t="s">
        <v>327</v>
      </c>
      <c r="E9110" s="53" t="e">
        <f>VLOOKUP(D9110,'MPG Master'!$C$3:$I$716,7,0)</f>
        <v>#N/A</v>
      </c>
      <c r="F9110" s="7" t="e">
        <f>VLOOKUP(D9110,'MPG Master'!$C$3:$D$716,2,0)</f>
        <v>#N/A</v>
      </c>
      <c r="G9110" s="67" t="s">
        <v>2329</v>
      </c>
      <c r="H9110" s="53" t="e">
        <f t="shared" si="318"/>
        <v>#N/A</v>
      </c>
      <c r="I9110" s="7" t="s">
        <v>3082</v>
      </c>
      <c r="J9110" s="7" t="s">
        <v>22949</v>
      </c>
      <c r="K9110" s="9">
        <v>27760</v>
      </c>
      <c r="L9110" s="7"/>
      <c r="M9110" s="7"/>
      <c r="N9110" s="7">
        <v>9102712549</v>
      </c>
      <c r="O9110" s="7"/>
      <c r="P9110" s="7"/>
      <c r="Q9110" s="7" t="s">
        <v>4724</v>
      </c>
      <c r="R9110" s="39" t="s">
        <v>17415</v>
      </c>
      <c r="S9110" s="7"/>
      <c r="T9110" s="7" t="s">
        <v>774</v>
      </c>
      <c r="U9110" s="7"/>
      <c r="V9110" s="7"/>
      <c r="W9110" s="7"/>
      <c r="X9110" s="7"/>
      <c r="Y9110" s="39"/>
      <c r="Z9110" s="7"/>
      <c r="AA9110" s="7"/>
      <c r="AB9110" s="24"/>
      <c r="AC9110" t="s">
        <v>26453</v>
      </c>
      <c r="AD9110" t="s">
        <v>23380</v>
      </c>
    </row>
    <row r="9111" spans="1:30" x14ac:dyDescent="0.25">
      <c r="A9111" t="str">
        <f t="shared" si="317"/>
        <v>12470006</v>
      </c>
      <c r="B9111" s="23" t="s">
        <v>58</v>
      </c>
      <c r="C9111" s="7" t="s">
        <v>1676</v>
      </c>
      <c r="D9111" s="66" t="s">
        <v>23357</v>
      </c>
      <c r="E9111" s="53" t="e">
        <f>VLOOKUP(D9111,'MPG Master'!$C$3:$I$716,7,0)</f>
        <v>#N/A</v>
      </c>
      <c r="F9111" s="7" t="e">
        <f>VLOOKUP(D9111,'MPG Master'!$C$3:$D$716,2,0)</f>
        <v>#N/A</v>
      </c>
      <c r="G9111" s="67" t="s">
        <v>378</v>
      </c>
      <c r="H9111" s="53" t="e">
        <f t="shared" si="318"/>
        <v>#N/A</v>
      </c>
      <c r="I9111" s="7" t="s">
        <v>1955</v>
      </c>
      <c r="J9111" s="7" t="s">
        <v>4317</v>
      </c>
      <c r="K9111" s="9">
        <v>32509</v>
      </c>
      <c r="L9111" s="7"/>
      <c r="M9111" s="7"/>
      <c r="N9111" s="7">
        <v>6287027655</v>
      </c>
      <c r="O9111" s="7"/>
      <c r="P9111" s="7"/>
      <c r="Q9111" s="7" t="s">
        <v>99</v>
      </c>
      <c r="R9111" s="39" t="s">
        <v>24025</v>
      </c>
      <c r="S9111" s="7"/>
      <c r="T9111" s="7" t="s">
        <v>751</v>
      </c>
      <c r="U9111" s="7"/>
      <c r="V9111" s="7"/>
      <c r="W9111" s="7"/>
      <c r="X9111" s="7"/>
      <c r="Y9111" s="39"/>
      <c r="Z9111" s="7"/>
      <c r="AA9111" s="7"/>
      <c r="AB9111" s="24"/>
      <c r="AC9111" t="s">
        <v>26453</v>
      </c>
      <c r="AD9111" t="s">
        <v>23380</v>
      </c>
    </row>
    <row r="9112" spans="1:30" x14ac:dyDescent="0.25">
      <c r="A9112" t="str">
        <f t="shared" si="317"/>
        <v>12140045</v>
      </c>
      <c r="B9112" s="23" t="s">
        <v>58</v>
      </c>
      <c r="C9112" s="7" t="s">
        <v>1676</v>
      </c>
      <c r="D9112" s="66" t="s">
        <v>332</v>
      </c>
      <c r="E9112" s="53" t="e">
        <f>VLOOKUP(D9112,'MPG Master'!$C$3:$I$716,7,0)</f>
        <v>#N/A</v>
      </c>
      <c r="F9112" s="7" t="e">
        <f>VLOOKUP(D9112,'MPG Master'!$C$3:$D$716,2,0)</f>
        <v>#N/A</v>
      </c>
      <c r="G9112" s="67" t="s">
        <v>2394</v>
      </c>
      <c r="H9112" s="53" t="e">
        <f t="shared" si="318"/>
        <v>#N/A</v>
      </c>
      <c r="I9112" s="7" t="s">
        <v>3602</v>
      </c>
      <c r="J9112" s="7" t="s">
        <v>22950</v>
      </c>
      <c r="K9112" s="9">
        <v>38353</v>
      </c>
      <c r="L9112" s="7"/>
      <c r="M9112" s="7"/>
      <c r="N9112" s="7">
        <v>9798191172</v>
      </c>
      <c r="O9112" s="7"/>
      <c r="P9112" s="7"/>
      <c r="Q9112" s="7" t="s">
        <v>1716</v>
      </c>
      <c r="R9112" s="39" t="s">
        <v>17416</v>
      </c>
      <c r="S9112" s="7"/>
      <c r="T9112" s="7" t="s">
        <v>747</v>
      </c>
      <c r="U9112" s="7"/>
      <c r="V9112" s="7"/>
      <c r="W9112" s="7"/>
      <c r="X9112" s="7"/>
      <c r="Y9112" s="39"/>
      <c r="Z9112" s="7"/>
      <c r="AA9112" s="7"/>
      <c r="AB9112" s="24"/>
      <c r="AC9112" t="s">
        <v>26453</v>
      </c>
      <c r="AD9112" t="s">
        <v>23380</v>
      </c>
    </row>
    <row r="9113" spans="1:30" x14ac:dyDescent="0.25">
      <c r="A9113" t="str">
        <f t="shared" ref="A9113:A9176" si="319">CONCATENATE(D9113,G9113)</f>
        <v>12470008</v>
      </c>
      <c r="B9113" s="23" t="s">
        <v>58</v>
      </c>
      <c r="C9113" s="7" t="s">
        <v>1676</v>
      </c>
      <c r="D9113" s="66" t="s">
        <v>23357</v>
      </c>
      <c r="E9113" s="53" t="e">
        <f>VLOOKUP(D9113,'MPG Master'!$C$3:$I$716,7,0)</f>
        <v>#N/A</v>
      </c>
      <c r="F9113" s="7" t="e">
        <f>VLOOKUP(D9113,'MPG Master'!$C$3:$D$716,2,0)</f>
        <v>#N/A</v>
      </c>
      <c r="G9113" s="67" t="s">
        <v>1687</v>
      </c>
      <c r="H9113" s="53" t="e">
        <f t="shared" si="318"/>
        <v>#N/A</v>
      </c>
      <c r="I9113" s="7" t="s">
        <v>23411</v>
      </c>
      <c r="J9113" s="7" t="s">
        <v>9482</v>
      </c>
      <c r="K9113" s="9">
        <v>25569</v>
      </c>
      <c r="L9113" s="7"/>
      <c r="M9113" s="7"/>
      <c r="N9113" s="7">
        <v>7761864939</v>
      </c>
      <c r="O9113" s="7"/>
      <c r="P9113" s="7"/>
      <c r="Q9113" s="7" t="s">
        <v>4724</v>
      </c>
      <c r="R9113" s="39" t="s">
        <v>24026</v>
      </c>
      <c r="S9113" s="7"/>
      <c r="T9113" s="7" t="s">
        <v>774</v>
      </c>
      <c r="U9113" s="7"/>
      <c r="V9113" s="7"/>
      <c r="W9113" s="7"/>
      <c r="X9113" s="7"/>
      <c r="Y9113" s="39"/>
      <c r="Z9113" s="7"/>
      <c r="AA9113" s="7"/>
      <c r="AB9113" s="24"/>
      <c r="AC9113" t="s">
        <v>26453</v>
      </c>
      <c r="AD9113" t="s">
        <v>23380</v>
      </c>
    </row>
    <row r="9114" spans="1:30" x14ac:dyDescent="0.25">
      <c r="A9114" t="str">
        <f t="shared" si="319"/>
        <v>12470007</v>
      </c>
      <c r="B9114" s="23" t="s">
        <v>58</v>
      </c>
      <c r="C9114" s="7" t="s">
        <v>1676</v>
      </c>
      <c r="D9114" s="66" t="s">
        <v>23357</v>
      </c>
      <c r="E9114" s="53" t="e">
        <f>VLOOKUP(D9114,'MPG Master'!$C$3:$I$716,7,0)</f>
        <v>#N/A</v>
      </c>
      <c r="F9114" s="7" t="e">
        <f>VLOOKUP(D9114,'MPG Master'!$C$3:$D$716,2,0)</f>
        <v>#N/A</v>
      </c>
      <c r="G9114" s="67" t="s">
        <v>1720</v>
      </c>
      <c r="H9114" s="53" t="e">
        <f t="shared" si="318"/>
        <v>#N/A</v>
      </c>
      <c r="I9114" s="7" t="s">
        <v>23412</v>
      </c>
      <c r="J9114" s="7" t="s">
        <v>4219</v>
      </c>
      <c r="K9114" s="9">
        <v>26299</v>
      </c>
      <c r="L9114" s="7"/>
      <c r="M9114" s="7"/>
      <c r="N9114" s="7"/>
      <c r="O9114" s="7"/>
      <c r="P9114" s="7"/>
      <c r="Q9114" s="7" t="s">
        <v>99</v>
      </c>
      <c r="R9114" s="39" t="s">
        <v>24027</v>
      </c>
      <c r="S9114" s="7"/>
      <c r="T9114" s="7" t="s">
        <v>751</v>
      </c>
      <c r="U9114" s="7"/>
      <c r="V9114" s="7"/>
      <c r="W9114" s="7"/>
      <c r="X9114" s="7"/>
      <c r="Y9114" s="39"/>
      <c r="Z9114" s="7"/>
      <c r="AA9114" s="7"/>
      <c r="AB9114" s="24"/>
      <c r="AC9114" t="s">
        <v>26453</v>
      </c>
      <c r="AD9114" t="s">
        <v>23380</v>
      </c>
    </row>
    <row r="9115" spans="1:30" x14ac:dyDescent="0.25">
      <c r="A9115" t="str">
        <f t="shared" si="319"/>
        <v>12090067</v>
      </c>
      <c r="B9115" s="23" t="s">
        <v>58</v>
      </c>
      <c r="C9115" s="7" t="s">
        <v>1676</v>
      </c>
      <c r="D9115" s="66" t="s">
        <v>327</v>
      </c>
      <c r="E9115" s="53" t="e">
        <f>VLOOKUP(D9115,'MPG Master'!$C$3:$I$716,7,0)</f>
        <v>#N/A</v>
      </c>
      <c r="F9115" s="7" t="e">
        <f>VLOOKUP(D9115,'MPG Master'!$C$3:$D$716,2,0)</f>
        <v>#N/A</v>
      </c>
      <c r="G9115" s="67" t="s">
        <v>1975</v>
      </c>
      <c r="H9115" s="53" t="e">
        <f t="shared" si="318"/>
        <v>#N/A</v>
      </c>
      <c r="I9115" s="7" t="s">
        <v>11369</v>
      </c>
      <c r="J9115" s="7" t="s">
        <v>22951</v>
      </c>
      <c r="K9115" s="9">
        <v>32291</v>
      </c>
      <c r="L9115" s="7"/>
      <c r="M9115" s="7"/>
      <c r="N9115" s="7"/>
      <c r="O9115" s="7"/>
      <c r="P9115" s="7"/>
      <c r="Q9115" s="7" t="s">
        <v>1716</v>
      </c>
      <c r="R9115" s="39" t="s">
        <v>17417</v>
      </c>
      <c r="S9115" s="7"/>
      <c r="T9115" s="7" t="s">
        <v>747</v>
      </c>
      <c r="U9115" s="7"/>
      <c r="V9115" s="7"/>
      <c r="W9115" s="7"/>
      <c r="X9115" s="7"/>
      <c r="Y9115" s="39"/>
      <c r="Z9115" s="7"/>
      <c r="AA9115" s="7"/>
      <c r="AB9115" s="24"/>
      <c r="AC9115" t="s">
        <v>26453</v>
      </c>
      <c r="AD9115" t="s">
        <v>23380</v>
      </c>
    </row>
    <row r="9116" spans="1:30" x14ac:dyDescent="0.25">
      <c r="A9116" t="str">
        <f t="shared" si="319"/>
        <v>10890033</v>
      </c>
      <c r="B9116" s="23" t="s">
        <v>58</v>
      </c>
      <c r="C9116" s="7" t="s">
        <v>665</v>
      </c>
      <c r="D9116" s="66" t="s">
        <v>439</v>
      </c>
      <c r="E9116" s="53" t="e">
        <f>VLOOKUP(D9116,'MPG Master'!$C$3:$I$716,7,0)</f>
        <v>#N/A</v>
      </c>
      <c r="F9116" s="7" t="e">
        <f>VLOOKUP(D9116,'MPG Master'!$C$3:$D$716,2,0)</f>
        <v>#N/A</v>
      </c>
      <c r="G9116" s="67" t="s">
        <v>381</v>
      </c>
      <c r="H9116" s="53" t="e">
        <f t="shared" si="318"/>
        <v>#N/A</v>
      </c>
      <c r="I9116" s="7" t="s">
        <v>11370</v>
      </c>
      <c r="J9116" s="7" t="s">
        <v>22952</v>
      </c>
      <c r="K9116" s="9">
        <v>32874</v>
      </c>
      <c r="L9116" s="7"/>
      <c r="M9116" s="7"/>
      <c r="N9116" s="7">
        <v>9022386615</v>
      </c>
      <c r="O9116" s="7"/>
      <c r="P9116" s="7"/>
      <c r="Q9116" s="7" t="s">
        <v>1851</v>
      </c>
      <c r="R9116" s="39" t="s">
        <v>17418</v>
      </c>
      <c r="S9116" s="7"/>
      <c r="T9116" s="7" t="s">
        <v>747</v>
      </c>
      <c r="U9116" s="7"/>
      <c r="V9116" s="7"/>
      <c r="W9116" s="7"/>
      <c r="X9116" s="7"/>
      <c r="Y9116" s="39"/>
      <c r="Z9116" s="7"/>
      <c r="AA9116" s="7"/>
      <c r="AB9116" s="24"/>
      <c r="AC9116" t="s">
        <v>26453</v>
      </c>
      <c r="AD9116" t="s">
        <v>23380</v>
      </c>
    </row>
    <row r="9117" spans="1:30" x14ac:dyDescent="0.25">
      <c r="A9117" t="str">
        <f t="shared" si="319"/>
        <v>10890031</v>
      </c>
      <c r="B9117" s="23" t="s">
        <v>58</v>
      </c>
      <c r="C9117" s="7" t="s">
        <v>665</v>
      </c>
      <c r="D9117" s="66" t="s">
        <v>439</v>
      </c>
      <c r="E9117" s="53" t="e">
        <f>VLOOKUP(D9117,'MPG Master'!$C$3:$I$716,7,0)</f>
        <v>#N/A</v>
      </c>
      <c r="F9117" s="7" t="e">
        <f>VLOOKUP(D9117,'MPG Master'!$C$3:$D$716,2,0)</f>
        <v>#N/A</v>
      </c>
      <c r="G9117" s="67" t="s">
        <v>1951</v>
      </c>
      <c r="H9117" s="53" t="e">
        <f t="shared" si="318"/>
        <v>#N/A</v>
      </c>
      <c r="I9117" s="7" t="s">
        <v>11371</v>
      </c>
      <c r="J9117" s="7" t="s">
        <v>18980</v>
      </c>
      <c r="K9117" s="9">
        <v>29952</v>
      </c>
      <c r="L9117" s="7"/>
      <c r="M9117" s="7"/>
      <c r="N9117" s="7">
        <v>9931778993</v>
      </c>
      <c r="O9117" s="7"/>
      <c r="P9117" s="7"/>
      <c r="Q9117" s="7" t="s">
        <v>1851</v>
      </c>
      <c r="R9117" s="39" t="s">
        <v>17419</v>
      </c>
      <c r="S9117" s="7"/>
      <c r="T9117" s="7" t="s">
        <v>747</v>
      </c>
      <c r="U9117" s="7"/>
      <c r="V9117" s="7"/>
      <c r="W9117" s="7"/>
      <c r="X9117" s="7"/>
      <c r="Y9117" s="39"/>
      <c r="Z9117" s="7"/>
      <c r="AA9117" s="7"/>
      <c r="AB9117" s="24"/>
      <c r="AC9117" t="s">
        <v>26453</v>
      </c>
      <c r="AD9117" t="s">
        <v>23380</v>
      </c>
    </row>
    <row r="9118" spans="1:30" x14ac:dyDescent="0.25">
      <c r="A9118" t="str">
        <f t="shared" si="319"/>
        <v>10890032</v>
      </c>
      <c r="B9118" s="23" t="s">
        <v>58</v>
      </c>
      <c r="C9118" s="7" t="s">
        <v>665</v>
      </c>
      <c r="D9118" s="66" t="s">
        <v>439</v>
      </c>
      <c r="E9118" s="53" t="e">
        <f>VLOOKUP(D9118,'MPG Master'!$C$3:$I$716,7,0)</f>
        <v>#N/A</v>
      </c>
      <c r="F9118" s="7" t="e">
        <f>VLOOKUP(D9118,'MPG Master'!$C$3:$D$716,2,0)</f>
        <v>#N/A</v>
      </c>
      <c r="G9118" s="67" t="s">
        <v>1688</v>
      </c>
      <c r="H9118" s="53" t="e">
        <f t="shared" si="318"/>
        <v>#N/A</v>
      </c>
      <c r="I9118" s="7" t="s">
        <v>2565</v>
      </c>
      <c r="J9118" s="7" t="s">
        <v>22953</v>
      </c>
      <c r="K9118" s="9">
        <v>31413</v>
      </c>
      <c r="L9118" s="7"/>
      <c r="M9118" s="7"/>
      <c r="N9118" s="7">
        <v>9523751006</v>
      </c>
      <c r="O9118" s="7"/>
      <c r="P9118" s="7"/>
      <c r="Q9118" s="7" t="s">
        <v>1851</v>
      </c>
      <c r="R9118" s="39" t="s">
        <v>17420</v>
      </c>
      <c r="S9118" s="7"/>
      <c r="T9118" s="7" t="s">
        <v>747</v>
      </c>
      <c r="U9118" s="7"/>
      <c r="V9118" s="7"/>
      <c r="W9118" s="7"/>
      <c r="X9118" s="7"/>
      <c r="Y9118" s="39"/>
      <c r="Z9118" s="7"/>
      <c r="AA9118" s="7"/>
      <c r="AB9118" s="24"/>
      <c r="AC9118" t="s">
        <v>26453</v>
      </c>
      <c r="AD9118" t="s">
        <v>23380</v>
      </c>
    </row>
    <row r="9119" spans="1:30" x14ac:dyDescent="0.25">
      <c r="A9119" t="str">
        <f t="shared" si="319"/>
        <v>10890029</v>
      </c>
      <c r="B9119" s="23" t="s">
        <v>58</v>
      </c>
      <c r="C9119" s="7" t="s">
        <v>665</v>
      </c>
      <c r="D9119" s="66" t="s">
        <v>439</v>
      </c>
      <c r="E9119" s="53" t="e">
        <f>VLOOKUP(D9119,'MPG Master'!$C$3:$I$716,7,0)</f>
        <v>#N/A</v>
      </c>
      <c r="F9119" s="7" t="e">
        <f>VLOOKUP(D9119,'MPG Master'!$C$3:$D$716,2,0)</f>
        <v>#N/A</v>
      </c>
      <c r="G9119" s="67" t="s">
        <v>1927</v>
      </c>
      <c r="H9119" s="53" t="e">
        <f t="shared" si="318"/>
        <v>#N/A</v>
      </c>
      <c r="I9119" s="7" t="s">
        <v>1865</v>
      </c>
      <c r="J9119" s="7" t="s">
        <v>22954</v>
      </c>
      <c r="K9119" s="9">
        <v>33604</v>
      </c>
      <c r="L9119" s="7"/>
      <c r="M9119" s="7"/>
      <c r="N9119" s="7">
        <v>8967585046</v>
      </c>
      <c r="O9119" s="7"/>
      <c r="P9119" s="7"/>
      <c r="Q9119" s="7" t="s">
        <v>1851</v>
      </c>
      <c r="R9119" s="39" t="s">
        <v>17421</v>
      </c>
      <c r="S9119" s="7"/>
      <c r="T9119" s="7" t="s">
        <v>747</v>
      </c>
      <c r="U9119" s="7"/>
      <c r="V9119" s="7"/>
      <c r="W9119" s="7"/>
      <c r="X9119" s="7"/>
      <c r="Y9119" s="39"/>
      <c r="Z9119" s="7"/>
      <c r="AA9119" s="7"/>
      <c r="AB9119" s="24"/>
      <c r="AC9119" t="s">
        <v>26453</v>
      </c>
      <c r="AD9119" t="s">
        <v>23380</v>
      </c>
    </row>
    <row r="9120" spans="1:30" x14ac:dyDescent="0.25">
      <c r="A9120" t="str">
        <f t="shared" si="319"/>
        <v>10890028</v>
      </c>
      <c r="B9120" s="23" t="s">
        <v>58</v>
      </c>
      <c r="C9120" s="7" t="s">
        <v>665</v>
      </c>
      <c r="D9120" s="66" t="s">
        <v>439</v>
      </c>
      <c r="E9120" s="53" t="e">
        <f>VLOOKUP(D9120,'MPG Master'!$C$3:$I$716,7,0)</f>
        <v>#N/A</v>
      </c>
      <c r="F9120" s="7" t="e">
        <f>VLOOKUP(D9120,'MPG Master'!$C$3:$D$716,2,0)</f>
        <v>#N/A</v>
      </c>
      <c r="G9120" s="67" t="s">
        <v>1685</v>
      </c>
      <c r="H9120" s="53" t="e">
        <f t="shared" si="318"/>
        <v>#N/A</v>
      </c>
      <c r="I9120" s="7" t="s">
        <v>11372</v>
      </c>
      <c r="J9120" s="7" t="s">
        <v>22955</v>
      </c>
      <c r="K9120" s="9">
        <v>29587</v>
      </c>
      <c r="L9120" s="7"/>
      <c r="M9120" s="7"/>
      <c r="N9120" s="7">
        <v>8581967413</v>
      </c>
      <c r="O9120" s="7"/>
      <c r="P9120" s="7"/>
      <c r="Q9120" s="7" t="s">
        <v>5058</v>
      </c>
      <c r="R9120" s="39" t="s">
        <v>17422</v>
      </c>
      <c r="S9120" s="7"/>
      <c r="T9120" s="7" t="s">
        <v>17793</v>
      </c>
      <c r="U9120" s="7"/>
      <c r="V9120" s="7"/>
      <c r="W9120" s="7"/>
      <c r="X9120" s="7"/>
      <c r="Y9120" s="39"/>
      <c r="Z9120" s="7"/>
      <c r="AA9120" s="7"/>
      <c r="AB9120" s="24"/>
      <c r="AC9120" t="s">
        <v>26453</v>
      </c>
      <c r="AD9120" t="s">
        <v>23380</v>
      </c>
    </row>
    <row r="9121" spans="1:30" x14ac:dyDescent="0.25">
      <c r="A9121" t="str">
        <f t="shared" si="319"/>
        <v>10890027</v>
      </c>
      <c r="B9121" s="23" t="s">
        <v>58</v>
      </c>
      <c r="C9121" s="7" t="s">
        <v>665</v>
      </c>
      <c r="D9121" s="66" t="s">
        <v>439</v>
      </c>
      <c r="E9121" s="53" t="e">
        <f>VLOOKUP(D9121,'MPG Master'!$C$3:$I$716,7,0)</f>
        <v>#N/A</v>
      </c>
      <c r="F9121" s="7" t="e">
        <f>VLOOKUP(D9121,'MPG Master'!$C$3:$D$716,2,0)</f>
        <v>#N/A</v>
      </c>
      <c r="G9121" s="67" t="s">
        <v>1840</v>
      </c>
      <c r="H9121" s="53" t="e">
        <f t="shared" si="318"/>
        <v>#N/A</v>
      </c>
      <c r="I9121" s="7" t="s">
        <v>6264</v>
      </c>
      <c r="J9121" s="7" t="s">
        <v>2631</v>
      </c>
      <c r="K9121" s="9">
        <v>30317</v>
      </c>
      <c r="L9121" s="7"/>
      <c r="M9121" s="7"/>
      <c r="N9121" s="7">
        <v>8102051536</v>
      </c>
      <c r="O9121" s="7"/>
      <c r="P9121" s="7"/>
      <c r="Q9121" s="7" t="s">
        <v>1851</v>
      </c>
      <c r="R9121" s="39" t="s">
        <v>17423</v>
      </c>
      <c r="S9121" s="7"/>
      <c r="T9121" s="7" t="s">
        <v>747</v>
      </c>
      <c r="U9121" s="7"/>
      <c r="V9121" s="7"/>
      <c r="W9121" s="7"/>
      <c r="X9121" s="7"/>
      <c r="Y9121" s="39"/>
      <c r="Z9121" s="7"/>
      <c r="AA9121" s="7"/>
      <c r="AB9121" s="24"/>
      <c r="AC9121" t="s">
        <v>26453</v>
      </c>
      <c r="AD9121" t="s">
        <v>23380</v>
      </c>
    </row>
    <row r="9122" spans="1:30" x14ac:dyDescent="0.25">
      <c r="A9122" t="str">
        <f t="shared" si="319"/>
        <v>10890026</v>
      </c>
      <c r="B9122" s="23" t="s">
        <v>58</v>
      </c>
      <c r="C9122" s="7" t="s">
        <v>665</v>
      </c>
      <c r="D9122" s="66" t="s">
        <v>439</v>
      </c>
      <c r="E9122" s="53" t="e">
        <f>VLOOKUP(D9122,'MPG Master'!$C$3:$I$716,7,0)</f>
        <v>#N/A</v>
      </c>
      <c r="F9122" s="7" t="e">
        <f>VLOOKUP(D9122,'MPG Master'!$C$3:$D$716,2,0)</f>
        <v>#N/A</v>
      </c>
      <c r="G9122" s="67" t="s">
        <v>1836</v>
      </c>
      <c r="H9122" s="53" t="e">
        <f t="shared" si="318"/>
        <v>#N/A</v>
      </c>
      <c r="I9122" s="7" t="s">
        <v>11373</v>
      </c>
      <c r="J9122" s="7" t="s">
        <v>22956</v>
      </c>
      <c r="K9122" s="9">
        <v>21916</v>
      </c>
      <c r="L9122" s="7"/>
      <c r="M9122" s="7"/>
      <c r="N9122" s="7">
        <v>9852481752</v>
      </c>
      <c r="O9122" s="7"/>
      <c r="P9122" s="7"/>
      <c r="Q9122" s="7" t="s">
        <v>1851</v>
      </c>
      <c r="R9122" s="39" t="s">
        <v>17424</v>
      </c>
      <c r="S9122" s="7"/>
      <c r="T9122" s="7" t="s">
        <v>747</v>
      </c>
      <c r="U9122" s="7"/>
      <c r="V9122" s="7"/>
      <c r="W9122" s="7"/>
      <c r="X9122" s="7"/>
      <c r="Y9122" s="39"/>
      <c r="Z9122" s="7"/>
      <c r="AA9122" s="7"/>
      <c r="AB9122" s="24"/>
      <c r="AC9122" t="s">
        <v>26453</v>
      </c>
      <c r="AD9122" t="s">
        <v>23380</v>
      </c>
    </row>
    <row r="9123" spans="1:30" x14ac:dyDescent="0.25">
      <c r="A9123" t="str">
        <f t="shared" si="319"/>
        <v>12500015</v>
      </c>
      <c r="B9123" s="23" t="s">
        <v>58</v>
      </c>
      <c r="C9123" s="7" t="s">
        <v>665</v>
      </c>
      <c r="D9123" s="66" t="s">
        <v>23365</v>
      </c>
      <c r="E9123" s="53" t="e">
        <f>VLOOKUP(D9123,'MPG Master'!$C$3:$I$716,7,0)</f>
        <v>#N/A</v>
      </c>
      <c r="F9123" s="7" t="e">
        <f>VLOOKUP(D9123,'MPG Master'!$C$3:$D$716,2,0)</f>
        <v>#N/A</v>
      </c>
      <c r="G9123" s="67" t="s">
        <v>1739</v>
      </c>
      <c r="H9123" s="53" t="e">
        <f t="shared" si="318"/>
        <v>#N/A</v>
      </c>
      <c r="I9123" s="7" t="s">
        <v>23413</v>
      </c>
      <c r="J9123" s="7" t="s">
        <v>25607</v>
      </c>
      <c r="K9123" s="9">
        <v>24202</v>
      </c>
      <c r="L9123" s="7"/>
      <c r="M9123" s="7"/>
      <c r="N9123" s="7">
        <v>7739307489</v>
      </c>
      <c r="O9123" s="7"/>
      <c r="P9123" s="7"/>
      <c r="Q9123" s="7" t="s">
        <v>4724</v>
      </c>
      <c r="R9123" s="39" t="s">
        <v>24028</v>
      </c>
      <c r="S9123" s="7"/>
      <c r="T9123" s="7" t="s">
        <v>767</v>
      </c>
      <c r="U9123" s="7"/>
      <c r="V9123" s="7"/>
      <c r="W9123" s="7"/>
      <c r="X9123" s="7"/>
      <c r="Y9123" s="39"/>
      <c r="Z9123" s="7"/>
      <c r="AA9123" s="7"/>
      <c r="AB9123" s="24"/>
      <c r="AC9123" t="s">
        <v>26453</v>
      </c>
      <c r="AD9123" t="s">
        <v>23380</v>
      </c>
    </row>
    <row r="9124" spans="1:30" x14ac:dyDescent="0.25">
      <c r="A9124" t="str">
        <f t="shared" si="319"/>
        <v>12500014</v>
      </c>
      <c r="B9124" s="23" t="s">
        <v>58</v>
      </c>
      <c r="C9124" s="7" t="s">
        <v>665</v>
      </c>
      <c r="D9124" s="66" t="s">
        <v>23365</v>
      </c>
      <c r="E9124" s="53" t="e">
        <f>VLOOKUP(D9124,'MPG Master'!$C$3:$I$716,7,0)</f>
        <v>#N/A</v>
      </c>
      <c r="F9124" s="7" t="e">
        <f>VLOOKUP(D9124,'MPG Master'!$C$3:$D$716,2,0)</f>
        <v>#N/A</v>
      </c>
      <c r="G9124" s="67" t="s">
        <v>1736</v>
      </c>
      <c r="H9124" s="53" t="e">
        <f t="shared" si="318"/>
        <v>#N/A</v>
      </c>
      <c r="I9124" s="7" t="s">
        <v>23414</v>
      </c>
      <c r="J9124" s="7" t="s">
        <v>25607</v>
      </c>
      <c r="K9124" s="9">
        <v>22457</v>
      </c>
      <c r="L9124" s="7"/>
      <c r="M9124" s="7"/>
      <c r="N9124" s="7">
        <v>8726630331</v>
      </c>
      <c r="O9124" s="7"/>
      <c r="P9124" s="7"/>
      <c r="Q9124" s="7" t="s">
        <v>1851</v>
      </c>
      <c r="R9124" s="39" t="s">
        <v>24029</v>
      </c>
      <c r="S9124" s="7"/>
      <c r="T9124" s="7" t="s">
        <v>747</v>
      </c>
      <c r="U9124" s="7"/>
      <c r="V9124" s="7"/>
      <c r="W9124" s="7"/>
      <c r="X9124" s="7"/>
      <c r="Y9124" s="39"/>
      <c r="Z9124" s="7"/>
      <c r="AA9124" s="7"/>
      <c r="AB9124" s="24"/>
      <c r="AC9124" t="s">
        <v>26453</v>
      </c>
      <c r="AD9124" t="s">
        <v>23380</v>
      </c>
    </row>
    <row r="9125" spans="1:30" x14ac:dyDescent="0.25">
      <c r="A9125" t="str">
        <f t="shared" si="319"/>
        <v>12500012</v>
      </c>
      <c r="B9125" s="23" t="s">
        <v>58</v>
      </c>
      <c r="C9125" s="7" t="s">
        <v>665</v>
      </c>
      <c r="D9125" s="66" t="s">
        <v>23365</v>
      </c>
      <c r="E9125" s="53" t="e">
        <f>VLOOKUP(D9125,'MPG Master'!$C$3:$I$716,7,0)</f>
        <v>#N/A</v>
      </c>
      <c r="F9125" s="7" t="e">
        <f>VLOOKUP(D9125,'MPG Master'!$C$3:$D$716,2,0)</f>
        <v>#N/A</v>
      </c>
      <c r="G9125" s="67" t="s">
        <v>1694</v>
      </c>
      <c r="H9125" s="53" t="e">
        <f t="shared" si="318"/>
        <v>#N/A</v>
      </c>
      <c r="I9125" s="7" t="s">
        <v>4160</v>
      </c>
      <c r="J9125" s="7" t="s">
        <v>25608</v>
      </c>
      <c r="K9125" s="9">
        <v>36110</v>
      </c>
      <c r="L9125" s="7"/>
      <c r="M9125" s="7"/>
      <c r="N9125" s="7">
        <v>7543910372</v>
      </c>
      <c r="O9125" s="7"/>
      <c r="P9125" s="7"/>
      <c r="Q9125" s="7" t="s">
        <v>1851</v>
      </c>
      <c r="R9125" s="39" t="s">
        <v>24030</v>
      </c>
      <c r="S9125" s="7"/>
      <c r="T9125" s="7" t="s">
        <v>747</v>
      </c>
      <c r="U9125" s="7"/>
      <c r="V9125" s="7"/>
      <c r="W9125" s="7"/>
      <c r="X9125" s="7"/>
      <c r="Y9125" s="39"/>
      <c r="Z9125" s="7"/>
      <c r="AA9125" s="7"/>
      <c r="AB9125" s="24"/>
      <c r="AC9125" t="s">
        <v>26453</v>
      </c>
      <c r="AD9125" t="s">
        <v>23380</v>
      </c>
    </row>
    <row r="9126" spans="1:30" x14ac:dyDescent="0.25">
      <c r="A9126" t="str">
        <f t="shared" si="319"/>
        <v>12440027</v>
      </c>
      <c r="B9126" s="23" t="s">
        <v>58</v>
      </c>
      <c r="C9126" s="7" t="s">
        <v>665</v>
      </c>
      <c r="D9126" s="66" t="s">
        <v>7550</v>
      </c>
      <c r="E9126" s="53" t="e">
        <f>VLOOKUP(D9126,'MPG Master'!$C$3:$I$716,7,0)</f>
        <v>#N/A</v>
      </c>
      <c r="F9126" s="7" t="e">
        <f>VLOOKUP(D9126,'MPG Master'!$C$3:$D$716,2,0)</f>
        <v>#N/A</v>
      </c>
      <c r="G9126" s="67" t="s">
        <v>1840</v>
      </c>
      <c r="H9126" s="53" t="e">
        <f t="shared" si="318"/>
        <v>#N/A</v>
      </c>
      <c r="I9126" s="7" t="s">
        <v>1780</v>
      </c>
      <c r="J9126" s="7" t="s">
        <v>11003</v>
      </c>
      <c r="K9126" s="9">
        <v>27760</v>
      </c>
      <c r="L9126" s="7"/>
      <c r="M9126" s="7"/>
      <c r="N9126" s="7">
        <v>9155157413</v>
      </c>
      <c r="O9126" s="7"/>
      <c r="P9126" s="7"/>
      <c r="Q9126" s="7" t="s">
        <v>1701</v>
      </c>
      <c r="R9126" s="39" t="s">
        <v>17425</v>
      </c>
      <c r="S9126" s="7"/>
      <c r="T9126" s="7" t="s">
        <v>3419</v>
      </c>
      <c r="U9126" s="7"/>
      <c r="V9126" s="7"/>
      <c r="W9126" s="7"/>
      <c r="X9126" s="7"/>
      <c r="Y9126" s="39"/>
      <c r="Z9126" s="7"/>
      <c r="AA9126" s="7"/>
      <c r="AB9126" s="24"/>
      <c r="AC9126" t="s">
        <v>26453</v>
      </c>
      <c r="AD9126" t="s">
        <v>23380</v>
      </c>
    </row>
    <row r="9127" spans="1:30" x14ac:dyDescent="0.25">
      <c r="A9127" t="str">
        <f t="shared" si="319"/>
        <v>97740027</v>
      </c>
      <c r="B9127" s="23" t="s">
        <v>58</v>
      </c>
      <c r="C9127" s="7" t="s">
        <v>1664</v>
      </c>
      <c r="D9127" s="66" t="s">
        <v>493</v>
      </c>
      <c r="E9127" s="53" t="e">
        <f>VLOOKUP(D9127,'MPG Master'!$C$3:$I$716,7,0)</f>
        <v>#N/A</v>
      </c>
      <c r="F9127" s="7" t="e">
        <f>VLOOKUP(D9127,'MPG Master'!$C$3:$D$716,2,0)</f>
        <v>#N/A</v>
      </c>
      <c r="G9127" s="67" t="s">
        <v>1840</v>
      </c>
      <c r="H9127" s="53" t="e">
        <f t="shared" si="318"/>
        <v>#N/A</v>
      </c>
      <c r="I9127" s="7" t="s">
        <v>3791</v>
      </c>
      <c r="J9127" s="7" t="s">
        <v>2654</v>
      </c>
      <c r="K9127" s="9">
        <v>31048</v>
      </c>
      <c r="L9127" s="7"/>
      <c r="M9127" s="7"/>
      <c r="N9127" s="7">
        <v>6204926944</v>
      </c>
      <c r="O9127" s="7"/>
      <c r="P9127" s="7"/>
      <c r="Q9127" s="7" t="s">
        <v>99</v>
      </c>
      <c r="R9127" s="39" t="s">
        <v>17426</v>
      </c>
      <c r="S9127" s="7"/>
      <c r="T9127" s="7" t="s">
        <v>1145</v>
      </c>
      <c r="U9127" s="7"/>
      <c r="V9127" s="7"/>
      <c r="W9127" s="7"/>
      <c r="X9127" s="7"/>
      <c r="Y9127" s="39"/>
      <c r="Z9127" s="7"/>
      <c r="AA9127" s="7"/>
      <c r="AB9127" s="24"/>
      <c r="AC9127" t="s">
        <v>26453</v>
      </c>
      <c r="AD9127" t="s">
        <v>23380</v>
      </c>
    </row>
    <row r="9128" spans="1:30" x14ac:dyDescent="0.25">
      <c r="A9128" t="str">
        <f t="shared" si="319"/>
        <v>51280026</v>
      </c>
      <c r="B9128" s="23" t="s">
        <v>58</v>
      </c>
      <c r="C9128" s="7" t="s">
        <v>1448</v>
      </c>
      <c r="D9128" s="66" t="s">
        <v>371</v>
      </c>
      <c r="E9128" s="53" t="e">
        <f>VLOOKUP(D9128,'MPG Master'!$C$3:$I$716,7,0)</f>
        <v>#N/A</v>
      </c>
      <c r="F9128" s="7" t="e">
        <f>VLOOKUP(D9128,'MPG Master'!$C$3:$D$716,2,0)</f>
        <v>#N/A</v>
      </c>
      <c r="G9128" s="67" t="s">
        <v>1836</v>
      </c>
      <c r="H9128" s="53" t="e">
        <f t="shared" si="318"/>
        <v>#N/A</v>
      </c>
      <c r="I9128" s="7" t="s">
        <v>8448</v>
      </c>
      <c r="J9128" s="7" t="s">
        <v>22957</v>
      </c>
      <c r="K9128" s="9">
        <v>27395</v>
      </c>
      <c r="L9128" s="7"/>
      <c r="M9128" s="7"/>
      <c r="N9128" s="7">
        <v>9525624540</v>
      </c>
      <c r="O9128" s="7"/>
      <c r="P9128" s="7"/>
      <c r="Q9128" s="7" t="s">
        <v>1851</v>
      </c>
      <c r="R9128" s="39" t="s">
        <v>17427</v>
      </c>
      <c r="S9128" s="7"/>
      <c r="T9128" s="7" t="s">
        <v>747</v>
      </c>
      <c r="U9128" s="7"/>
      <c r="V9128" s="7"/>
      <c r="W9128" s="7"/>
      <c r="X9128" s="7"/>
      <c r="Y9128" s="39"/>
      <c r="Z9128" s="7"/>
      <c r="AA9128" s="7"/>
      <c r="AB9128" s="24"/>
      <c r="AC9128" t="s">
        <v>26453</v>
      </c>
      <c r="AD9128" t="s">
        <v>23380</v>
      </c>
    </row>
    <row r="9129" spans="1:30" x14ac:dyDescent="0.25">
      <c r="A9129" t="str">
        <f t="shared" si="319"/>
        <v>12570003</v>
      </c>
      <c r="B9129" s="23" t="s">
        <v>58</v>
      </c>
      <c r="C9129" s="7" t="s">
        <v>1675</v>
      </c>
      <c r="D9129" s="66" t="s">
        <v>7644</v>
      </c>
      <c r="E9129" s="53" t="e">
        <f>VLOOKUP(D9129,'MPG Master'!$C$3:$I$716,7,0)</f>
        <v>#N/A</v>
      </c>
      <c r="F9129" s="7" t="e">
        <f>VLOOKUP(D9129,'MPG Master'!$C$3:$D$716,2,0)</f>
        <v>#N/A</v>
      </c>
      <c r="G9129" s="67" t="s">
        <v>61</v>
      </c>
      <c r="H9129" s="53" t="e">
        <f t="shared" si="318"/>
        <v>#N/A</v>
      </c>
      <c r="I9129" s="7" t="s">
        <v>5858</v>
      </c>
      <c r="J9129" s="7" t="s">
        <v>22958</v>
      </c>
      <c r="K9129" s="9">
        <v>35431</v>
      </c>
      <c r="L9129" s="7"/>
      <c r="M9129" s="7"/>
      <c r="N9129" s="7"/>
      <c r="O9129" s="7"/>
      <c r="P9129" s="7"/>
      <c r="Q9129" s="7" t="s">
        <v>1716</v>
      </c>
      <c r="R9129" s="39" t="s">
        <v>17428</v>
      </c>
      <c r="S9129" s="7"/>
      <c r="T9129" s="7" t="s">
        <v>747</v>
      </c>
      <c r="U9129" s="7"/>
      <c r="V9129" s="7"/>
      <c r="W9129" s="7"/>
      <c r="X9129" s="7"/>
      <c r="Y9129" s="39"/>
      <c r="Z9129" s="7"/>
      <c r="AA9129" s="7"/>
      <c r="AB9129" s="24"/>
      <c r="AC9129" t="s">
        <v>26453</v>
      </c>
      <c r="AD9129" t="s">
        <v>23380</v>
      </c>
    </row>
    <row r="9130" spans="1:30" x14ac:dyDescent="0.25">
      <c r="A9130" t="str">
        <f t="shared" si="319"/>
        <v>12570009</v>
      </c>
      <c r="B9130" s="23" t="s">
        <v>58</v>
      </c>
      <c r="C9130" s="7" t="s">
        <v>1675</v>
      </c>
      <c r="D9130" s="66" t="s">
        <v>7644</v>
      </c>
      <c r="E9130" s="53" t="e">
        <f>VLOOKUP(D9130,'MPG Master'!$C$3:$I$716,7,0)</f>
        <v>#N/A</v>
      </c>
      <c r="F9130" s="7" t="e">
        <f>VLOOKUP(D9130,'MPG Master'!$C$3:$D$716,2,0)</f>
        <v>#N/A</v>
      </c>
      <c r="G9130" s="67" t="s">
        <v>1706</v>
      </c>
      <c r="H9130" s="53" t="e">
        <f t="shared" si="318"/>
        <v>#N/A</v>
      </c>
      <c r="I9130" s="7" t="s">
        <v>11374</v>
      </c>
      <c r="J9130" s="7" t="s">
        <v>22959</v>
      </c>
      <c r="K9130" s="9">
        <v>25643</v>
      </c>
      <c r="L9130" s="7"/>
      <c r="M9130" s="7"/>
      <c r="N9130" s="7">
        <v>8084248339</v>
      </c>
      <c r="O9130" s="7"/>
      <c r="P9130" s="7"/>
      <c r="Q9130" s="7" t="s">
        <v>4724</v>
      </c>
      <c r="R9130" s="39" t="s">
        <v>17429</v>
      </c>
      <c r="S9130" s="7"/>
      <c r="T9130" s="7" t="s">
        <v>767</v>
      </c>
      <c r="U9130" s="7"/>
      <c r="V9130" s="7"/>
      <c r="W9130" s="7"/>
      <c r="X9130" s="7"/>
      <c r="Y9130" s="39"/>
      <c r="Z9130" s="7"/>
      <c r="AA9130" s="7"/>
      <c r="AB9130" s="24"/>
      <c r="AC9130" t="s">
        <v>26453</v>
      </c>
      <c r="AD9130" t="s">
        <v>23380</v>
      </c>
    </row>
    <row r="9131" spans="1:30" x14ac:dyDescent="0.25">
      <c r="A9131" t="str">
        <f t="shared" si="319"/>
        <v>12570010</v>
      </c>
      <c r="B9131" s="23" t="s">
        <v>58</v>
      </c>
      <c r="C9131" s="7" t="s">
        <v>1675</v>
      </c>
      <c r="D9131" s="66" t="s">
        <v>7644</v>
      </c>
      <c r="E9131" s="53" t="e">
        <f>VLOOKUP(D9131,'MPG Master'!$C$3:$I$716,7,0)</f>
        <v>#N/A</v>
      </c>
      <c r="F9131" s="7" t="e">
        <f>VLOOKUP(D9131,'MPG Master'!$C$3:$D$716,2,0)</f>
        <v>#N/A</v>
      </c>
      <c r="G9131" s="67" t="s">
        <v>1681</v>
      </c>
      <c r="H9131" s="53" t="e">
        <f t="shared" si="318"/>
        <v>#N/A</v>
      </c>
      <c r="I9131" s="7" t="s">
        <v>5618</v>
      </c>
      <c r="J9131" s="7" t="s">
        <v>22960</v>
      </c>
      <c r="K9131" s="9">
        <v>28126</v>
      </c>
      <c r="L9131" s="7"/>
      <c r="M9131" s="7"/>
      <c r="N9131" s="7">
        <v>8207594043</v>
      </c>
      <c r="O9131" s="7"/>
      <c r="P9131" s="7"/>
      <c r="Q9131" s="7" t="s">
        <v>1716</v>
      </c>
      <c r="R9131" s="39" t="s">
        <v>17430</v>
      </c>
      <c r="S9131" s="7"/>
      <c r="T9131" s="7" t="s">
        <v>747</v>
      </c>
      <c r="U9131" s="7"/>
      <c r="V9131" s="7"/>
      <c r="W9131" s="7"/>
      <c r="X9131" s="7"/>
      <c r="Y9131" s="39"/>
      <c r="Z9131" s="7"/>
      <c r="AA9131" s="7"/>
      <c r="AB9131" s="24"/>
      <c r="AC9131" t="s">
        <v>26453</v>
      </c>
      <c r="AD9131" t="s">
        <v>23380</v>
      </c>
    </row>
    <row r="9132" spans="1:30" x14ac:dyDescent="0.25">
      <c r="A9132" t="str">
        <f t="shared" si="319"/>
        <v>12570008</v>
      </c>
      <c r="B9132" s="23" t="s">
        <v>58</v>
      </c>
      <c r="C9132" s="7" t="s">
        <v>1675</v>
      </c>
      <c r="D9132" s="66" t="s">
        <v>7644</v>
      </c>
      <c r="E9132" s="53" t="e">
        <f>VLOOKUP(D9132,'MPG Master'!$C$3:$I$716,7,0)</f>
        <v>#N/A</v>
      </c>
      <c r="F9132" s="7" t="e">
        <f>VLOOKUP(D9132,'MPG Master'!$C$3:$D$716,2,0)</f>
        <v>#N/A</v>
      </c>
      <c r="G9132" s="67" t="s">
        <v>1687</v>
      </c>
      <c r="H9132" s="53" t="e">
        <f t="shared" si="318"/>
        <v>#N/A</v>
      </c>
      <c r="I9132" s="7" t="s">
        <v>3328</v>
      </c>
      <c r="J9132" s="7" t="s">
        <v>2071</v>
      </c>
      <c r="K9132" s="9">
        <v>35454</v>
      </c>
      <c r="L9132" s="7"/>
      <c r="M9132" s="7"/>
      <c r="N9132" s="7">
        <v>9546973391</v>
      </c>
      <c r="O9132" s="7"/>
      <c r="P9132" s="7"/>
      <c r="Q9132" s="7" t="s">
        <v>1277</v>
      </c>
      <c r="R9132" s="39" t="s">
        <v>17431</v>
      </c>
      <c r="S9132" s="7"/>
      <c r="T9132" s="7" t="s">
        <v>1873</v>
      </c>
      <c r="U9132" s="7"/>
      <c r="V9132" s="7"/>
      <c r="W9132" s="7"/>
      <c r="X9132" s="7"/>
      <c r="Y9132" s="39"/>
      <c r="Z9132" s="7"/>
      <c r="AA9132" s="7"/>
      <c r="AB9132" s="24"/>
      <c r="AC9132" t="s">
        <v>26453</v>
      </c>
      <c r="AD9132" t="s">
        <v>23380</v>
      </c>
    </row>
    <row r="9133" spans="1:30" x14ac:dyDescent="0.25">
      <c r="A9133" t="str">
        <f t="shared" si="319"/>
        <v>12570007</v>
      </c>
      <c r="B9133" s="23" t="s">
        <v>58</v>
      </c>
      <c r="C9133" s="7" t="s">
        <v>1675</v>
      </c>
      <c r="D9133" s="66" t="s">
        <v>7644</v>
      </c>
      <c r="E9133" s="53" t="e">
        <f>VLOOKUP(D9133,'MPG Master'!$C$3:$I$716,7,0)</f>
        <v>#N/A</v>
      </c>
      <c r="F9133" s="7" t="e">
        <f>VLOOKUP(D9133,'MPG Master'!$C$3:$D$716,2,0)</f>
        <v>#N/A</v>
      </c>
      <c r="G9133" s="67" t="s">
        <v>1720</v>
      </c>
      <c r="H9133" s="53" t="e">
        <f t="shared" si="318"/>
        <v>#N/A</v>
      </c>
      <c r="I9133" s="7" t="s">
        <v>7193</v>
      </c>
      <c r="J9133" s="7" t="s">
        <v>22961</v>
      </c>
      <c r="K9133" s="9">
        <v>33970</v>
      </c>
      <c r="L9133" s="7"/>
      <c r="M9133" s="7"/>
      <c r="N9133" s="7">
        <v>8178923934</v>
      </c>
      <c r="O9133" s="7"/>
      <c r="P9133" s="7"/>
      <c r="Q9133" s="7" t="s">
        <v>1701</v>
      </c>
      <c r="R9133" s="39" t="s">
        <v>17432</v>
      </c>
      <c r="S9133" s="7"/>
      <c r="T9133" s="7" t="s">
        <v>3997</v>
      </c>
      <c r="U9133" s="7"/>
      <c r="V9133" s="7"/>
      <c r="W9133" s="7"/>
      <c r="X9133" s="7"/>
      <c r="Y9133" s="39"/>
      <c r="Z9133" s="7"/>
      <c r="AA9133" s="7"/>
      <c r="AB9133" s="24"/>
      <c r="AC9133" t="s">
        <v>26453</v>
      </c>
      <c r="AD9133" t="s">
        <v>23380</v>
      </c>
    </row>
    <row r="9134" spans="1:30" x14ac:dyDescent="0.25">
      <c r="A9134" t="str">
        <f t="shared" si="319"/>
        <v>12570006</v>
      </c>
      <c r="B9134" s="23" t="s">
        <v>58</v>
      </c>
      <c r="C9134" s="7" t="s">
        <v>1675</v>
      </c>
      <c r="D9134" s="66" t="s">
        <v>7644</v>
      </c>
      <c r="E9134" s="53" t="e">
        <f>VLOOKUP(D9134,'MPG Master'!$C$3:$I$716,7,0)</f>
        <v>#N/A</v>
      </c>
      <c r="F9134" s="7" t="e">
        <f>VLOOKUP(D9134,'MPG Master'!$C$3:$D$716,2,0)</f>
        <v>#N/A</v>
      </c>
      <c r="G9134" s="67" t="s">
        <v>378</v>
      </c>
      <c r="H9134" s="53" t="e">
        <f t="shared" si="318"/>
        <v>#N/A</v>
      </c>
      <c r="I9134" s="7" t="s">
        <v>5285</v>
      </c>
      <c r="J9134" s="7" t="s">
        <v>22962</v>
      </c>
      <c r="K9134" s="9">
        <v>34347</v>
      </c>
      <c r="L9134" s="7"/>
      <c r="M9134" s="7"/>
      <c r="N9134" s="7"/>
      <c r="O9134" s="7"/>
      <c r="P9134" s="7"/>
      <c r="Q9134" s="7" t="s">
        <v>1424</v>
      </c>
      <c r="R9134" s="39" t="s">
        <v>17433</v>
      </c>
      <c r="S9134" s="7"/>
      <c r="T9134" s="7" t="s">
        <v>935</v>
      </c>
      <c r="U9134" s="7"/>
      <c r="V9134" s="7"/>
      <c r="W9134" s="7"/>
      <c r="X9134" s="7"/>
      <c r="Y9134" s="39"/>
      <c r="Z9134" s="7"/>
      <c r="AA9134" s="7"/>
      <c r="AB9134" s="24"/>
      <c r="AC9134" t="s">
        <v>26453</v>
      </c>
      <c r="AD9134" t="s">
        <v>23380</v>
      </c>
    </row>
    <row r="9135" spans="1:30" x14ac:dyDescent="0.25">
      <c r="A9135" t="str">
        <f t="shared" si="319"/>
        <v>12570005</v>
      </c>
      <c r="B9135" s="23" t="s">
        <v>58</v>
      </c>
      <c r="C9135" s="7" t="s">
        <v>1675</v>
      </c>
      <c r="D9135" s="66" t="s">
        <v>7644</v>
      </c>
      <c r="E9135" s="53" t="e">
        <f>VLOOKUP(D9135,'MPG Master'!$C$3:$I$716,7,0)</f>
        <v>#N/A</v>
      </c>
      <c r="F9135" s="7" t="e">
        <f>VLOOKUP(D9135,'MPG Master'!$C$3:$D$716,2,0)</f>
        <v>#N/A</v>
      </c>
      <c r="G9135" s="67" t="s">
        <v>1680</v>
      </c>
      <c r="H9135" s="53" t="e">
        <f t="shared" si="318"/>
        <v>#N/A</v>
      </c>
      <c r="I9135" s="7" t="s">
        <v>11375</v>
      </c>
      <c r="J9135" s="7" t="s">
        <v>22963</v>
      </c>
      <c r="K9135" s="9">
        <v>31048</v>
      </c>
      <c r="L9135" s="7"/>
      <c r="M9135" s="7"/>
      <c r="N9135" s="7">
        <v>9939590908</v>
      </c>
      <c r="O9135" s="7"/>
      <c r="P9135" s="7"/>
      <c r="Q9135" s="7" t="s">
        <v>1424</v>
      </c>
      <c r="R9135" s="39" t="s">
        <v>17434</v>
      </c>
      <c r="S9135" s="7"/>
      <c r="T9135" s="7" t="s">
        <v>935</v>
      </c>
      <c r="U9135" s="7"/>
      <c r="V9135" s="7"/>
      <c r="W9135" s="7"/>
      <c r="X9135" s="7"/>
      <c r="Y9135" s="39"/>
      <c r="Z9135" s="7"/>
      <c r="AA9135" s="7"/>
      <c r="AB9135" s="24"/>
      <c r="AC9135" t="s">
        <v>26453</v>
      </c>
      <c r="AD9135" t="s">
        <v>23380</v>
      </c>
    </row>
    <row r="9136" spans="1:30" x14ac:dyDescent="0.25">
      <c r="A9136" t="str">
        <f t="shared" si="319"/>
        <v>12570011</v>
      </c>
      <c r="B9136" s="23" t="s">
        <v>58</v>
      </c>
      <c r="C9136" s="7" t="s">
        <v>1675</v>
      </c>
      <c r="D9136" s="66" t="s">
        <v>7644</v>
      </c>
      <c r="E9136" s="53" t="e">
        <f>VLOOKUP(D9136,'MPG Master'!$C$3:$I$716,7,0)</f>
        <v>#N/A</v>
      </c>
      <c r="F9136" s="7" t="e">
        <f>VLOOKUP(D9136,'MPG Master'!$C$3:$D$716,2,0)</f>
        <v>#N/A</v>
      </c>
      <c r="G9136" s="67" t="s">
        <v>1693</v>
      </c>
      <c r="H9136" s="53" t="e">
        <f t="shared" si="318"/>
        <v>#N/A</v>
      </c>
      <c r="I9136" s="7" t="s">
        <v>11376</v>
      </c>
      <c r="J9136" s="7" t="s">
        <v>5988</v>
      </c>
      <c r="K9136" s="9">
        <v>31778</v>
      </c>
      <c r="L9136" s="7"/>
      <c r="M9136" s="7"/>
      <c r="N9136" s="7">
        <v>7659137101</v>
      </c>
      <c r="O9136" s="7"/>
      <c r="P9136" s="7"/>
      <c r="Q9136" s="7" t="s">
        <v>1424</v>
      </c>
      <c r="R9136" s="39" t="s">
        <v>17435</v>
      </c>
      <c r="S9136" s="7"/>
      <c r="T9136" s="7" t="s">
        <v>935</v>
      </c>
      <c r="U9136" s="7"/>
      <c r="V9136" s="7"/>
      <c r="W9136" s="7"/>
      <c r="X9136" s="7"/>
      <c r="Y9136" s="39"/>
      <c r="Z9136" s="7"/>
      <c r="AA9136" s="7"/>
      <c r="AB9136" s="24"/>
      <c r="AC9136" t="s">
        <v>26453</v>
      </c>
      <c r="AD9136" t="s">
        <v>23380</v>
      </c>
    </row>
    <row r="9137" spans="1:30" x14ac:dyDescent="0.25">
      <c r="A9137" t="str">
        <f t="shared" si="319"/>
        <v>12460044</v>
      </c>
      <c r="B9137" s="23" t="s">
        <v>58</v>
      </c>
      <c r="C9137" s="7" t="s">
        <v>1675</v>
      </c>
      <c r="D9137" s="66" t="s">
        <v>7533</v>
      </c>
      <c r="E9137" s="53" t="e">
        <f>VLOOKUP(D9137,'MPG Master'!$C$3:$I$716,7,0)</f>
        <v>#N/A</v>
      </c>
      <c r="F9137" s="7" t="e">
        <f>VLOOKUP(D9137,'MPG Master'!$C$3:$D$716,2,0)</f>
        <v>#N/A</v>
      </c>
      <c r="G9137" s="67" t="s">
        <v>2143</v>
      </c>
      <c r="H9137" s="53" t="e">
        <f t="shared" si="318"/>
        <v>#N/A</v>
      </c>
      <c r="I9137" s="7" t="s">
        <v>11377</v>
      </c>
      <c r="J9137" s="7" t="s">
        <v>18271</v>
      </c>
      <c r="K9137" s="9">
        <v>31413</v>
      </c>
      <c r="L9137" s="7"/>
      <c r="M9137" s="7"/>
      <c r="N9137" s="7">
        <v>7044663769</v>
      </c>
      <c r="O9137" s="7"/>
      <c r="P9137" s="7"/>
      <c r="Q9137" s="7" t="s">
        <v>6816</v>
      </c>
      <c r="R9137" s="39" t="s">
        <v>17436</v>
      </c>
      <c r="S9137" s="7"/>
      <c r="T9137" s="7" t="s">
        <v>17871</v>
      </c>
      <c r="U9137" s="7"/>
      <c r="V9137" s="7"/>
      <c r="W9137" s="7"/>
      <c r="X9137" s="7"/>
      <c r="Y9137" s="39"/>
      <c r="Z9137" s="7"/>
      <c r="AA9137" s="7"/>
      <c r="AB9137" s="24"/>
      <c r="AC9137" t="s">
        <v>26453</v>
      </c>
      <c r="AD9137" t="s">
        <v>23380</v>
      </c>
    </row>
    <row r="9138" spans="1:30" x14ac:dyDescent="0.25">
      <c r="A9138" t="str">
        <f t="shared" si="319"/>
        <v>12540002</v>
      </c>
      <c r="B9138" s="23" t="s">
        <v>58</v>
      </c>
      <c r="C9138" s="7" t="s">
        <v>1675</v>
      </c>
      <c r="D9138" s="66" t="s">
        <v>7641</v>
      </c>
      <c r="E9138" s="53" t="e">
        <f>VLOOKUP(D9138,'MPG Master'!$C$3:$I$716,7,0)</f>
        <v>#N/A</v>
      </c>
      <c r="F9138" s="7" t="e">
        <f>VLOOKUP(D9138,'MPG Master'!$C$3:$D$716,2,0)</f>
        <v>#N/A</v>
      </c>
      <c r="G9138" s="67" t="s">
        <v>60</v>
      </c>
      <c r="H9138" s="53" t="e">
        <f t="shared" si="318"/>
        <v>#N/A</v>
      </c>
      <c r="I9138" s="7" t="s">
        <v>1113</v>
      </c>
      <c r="J9138" s="7" t="s">
        <v>22911</v>
      </c>
      <c r="K9138" s="9">
        <v>27442</v>
      </c>
      <c r="L9138" s="7"/>
      <c r="M9138" s="7"/>
      <c r="N9138" s="7">
        <v>6205678289</v>
      </c>
      <c r="O9138" s="7"/>
      <c r="P9138" s="7"/>
      <c r="Q9138" s="7" t="s">
        <v>1424</v>
      </c>
      <c r="R9138" s="39" t="s">
        <v>7676</v>
      </c>
      <c r="S9138" s="7"/>
      <c r="T9138" s="7" t="s">
        <v>935</v>
      </c>
      <c r="U9138" s="7"/>
      <c r="V9138" s="7"/>
      <c r="W9138" s="7"/>
      <c r="X9138" s="7"/>
      <c r="Y9138" s="39"/>
      <c r="Z9138" s="7"/>
      <c r="AA9138" s="7"/>
      <c r="AB9138" s="24"/>
      <c r="AC9138" t="s">
        <v>26453</v>
      </c>
      <c r="AD9138" t="s">
        <v>23380</v>
      </c>
    </row>
    <row r="9139" spans="1:30" x14ac:dyDescent="0.25">
      <c r="A9139" t="str">
        <f t="shared" si="319"/>
        <v>12570002</v>
      </c>
      <c r="B9139" s="23" t="s">
        <v>58</v>
      </c>
      <c r="C9139" s="7" t="s">
        <v>1675</v>
      </c>
      <c r="D9139" s="66" t="s">
        <v>7644</v>
      </c>
      <c r="E9139" s="53" t="e">
        <f>VLOOKUP(D9139,'MPG Master'!$C$3:$I$716,7,0)</f>
        <v>#N/A</v>
      </c>
      <c r="F9139" s="7" t="e">
        <f>VLOOKUP(D9139,'MPG Master'!$C$3:$D$716,2,0)</f>
        <v>#N/A</v>
      </c>
      <c r="G9139" s="67" t="s">
        <v>60</v>
      </c>
      <c r="H9139" s="53" t="e">
        <f t="shared" si="318"/>
        <v>#N/A</v>
      </c>
      <c r="I9139" s="7" t="s">
        <v>11378</v>
      </c>
      <c r="J9139" s="7" t="s">
        <v>21772</v>
      </c>
      <c r="K9139" s="9">
        <v>29952</v>
      </c>
      <c r="L9139" s="7"/>
      <c r="M9139" s="7"/>
      <c r="N9139" s="7">
        <v>7543904926</v>
      </c>
      <c r="O9139" s="7"/>
      <c r="P9139" s="7"/>
      <c r="Q9139" s="7" t="s">
        <v>1424</v>
      </c>
      <c r="R9139" s="39" t="s">
        <v>7683</v>
      </c>
      <c r="S9139" s="7"/>
      <c r="T9139" s="7" t="s">
        <v>935</v>
      </c>
      <c r="U9139" s="7"/>
      <c r="V9139" s="7"/>
      <c r="W9139" s="7"/>
      <c r="X9139" s="7"/>
      <c r="Y9139" s="39"/>
      <c r="Z9139" s="7"/>
      <c r="AA9139" s="7"/>
      <c r="AB9139" s="24"/>
      <c r="AC9139" t="s">
        <v>26453</v>
      </c>
      <c r="AD9139" t="s">
        <v>23380</v>
      </c>
    </row>
    <row r="9140" spans="1:30" x14ac:dyDescent="0.25">
      <c r="A9140" t="str">
        <f t="shared" si="319"/>
        <v>12560002</v>
      </c>
      <c r="B9140" s="23" t="s">
        <v>58</v>
      </c>
      <c r="C9140" s="7" t="s">
        <v>1675</v>
      </c>
      <c r="D9140" s="66" t="s">
        <v>7643</v>
      </c>
      <c r="E9140" s="53" t="e">
        <f>VLOOKUP(D9140,'MPG Master'!$C$3:$I$716,7,0)</f>
        <v>#N/A</v>
      </c>
      <c r="F9140" s="7" t="e">
        <f>VLOOKUP(D9140,'MPG Master'!$C$3:$D$716,2,0)</f>
        <v>#N/A</v>
      </c>
      <c r="G9140" s="67" t="s">
        <v>60</v>
      </c>
      <c r="H9140" s="53" t="e">
        <f t="shared" si="318"/>
        <v>#N/A</v>
      </c>
      <c r="I9140" s="7" t="s">
        <v>4911</v>
      </c>
      <c r="J9140" s="7" t="s">
        <v>22964</v>
      </c>
      <c r="K9140" s="9">
        <v>35431</v>
      </c>
      <c r="L9140" s="7"/>
      <c r="M9140" s="7"/>
      <c r="N9140" s="7">
        <v>8877360750</v>
      </c>
      <c r="O9140" s="7"/>
      <c r="P9140" s="7"/>
      <c r="Q9140" s="7" t="s">
        <v>1716</v>
      </c>
      <c r="R9140" s="39" t="s">
        <v>7682</v>
      </c>
      <c r="S9140" s="7"/>
      <c r="T9140" s="7" t="s">
        <v>747</v>
      </c>
      <c r="U9140" s="7"/>
      <c r="V9140" s="7"/>
      <c r="W9140" s="7"/>
      <c r="X9140" s="7"/>
      <c r="Y9140" s="39"/>
      <c r="Z9140" s="7"/>
      <c r="AA9140" s="7"/>
      <c r="AB9140" s="24"/>
      <c r="AC9140" t="s">
        <v>26453</v>
      </c>
      <c r="AD9140" t="s">
        <v>23380</v>
      </c>
    </row>
    <row r="9141" spans="1:30" x14ac:dyDescent="0.25">
      <c r="A9141" t="str">
        <f t="shared" si="319"/>
        <v>12060087</v>
      </c>
      <c r="B9141" s="23" t="s">
        <v>58</v>
      </c>
      <c r="C9141" s="7" t="s">
        <v>1675</v>
      </c>
      <c r="D9141" s="66" t="s">
        <v>401</v>
      </c>
      <c r="E9141" s="53" t="e">
        <f>VLOOKUP(D9141,'MPG Master'!$C$3:$I$716,7,0)</f>
        <v>#N/A</v>
      </c>
      <c r="F9141" s="7" t="e">
        <f>VLOOKUP(D9141,'MPG Master'!$C$3:$D$716,2,0)</f>
        <v>#N/A</v>
      </c>
      <c r="G9141" s="67" t="s">
        <v>4095</v>
      </c>
      <c r="H9141" s="53" t="e">
        <f t="shared" si="318"/>
        <v>#N/A</v>
      </c>
      <c r="I9141" s="7" t="s">
        <v>1976</v>
      </c>
      <c r="J9141" s="7" t="s">
        <v>22965</v>
      </c>
      <c r="K9141" s="9">
        <v>28856</v>
      </c>
      <c r="L9141" s="7"/>
      <c r="M9141" s="7"/>
      <c r="N9141" s="7">
        <v>8102537686</v>
      </c>
      <c r="O9141" s="7"/>
      <c r="P9141" s="7"/>
      <c r="Q9141" s="7" t="s">
        <v>1424</v>
      </c>
      <c r="R9141" s="39" t="s">
        <v>17437</v>
      </c>
      <c r="S9141" s="7"/>
      <c r="T9141" s="7" t="s">
        <v>935</v>
      </c>
      <c r="U9141" s="7"/>
      <c r="V9141" s="7"/>
      <c r="W9141" s="7"/>
      <c r="X9141" s="7"/>
      <c r="Y9141" s="39"/>
      <c r="Z9141" s="7"/>
      <c r="AA9141" s="7"/>
      <c r="AB9141" s="24"/>
      <c r="AC9141" t="s">
        <v>26453</v>
      </c>
      <c r="AD9141" t="s">
        <v>23380</v>
      </c>
    </row>
    <row r="9142" spans="1:30" x14ac:dyDescent="0.25">
      <c r="A9142" t="str">
        <f t="shared" si="319"/>
        <v>51360037</v>
      </c>
      <c r="B9142" s="23" t="s">
        <v>58</v>
      </c>
      <c r="C9142" s="7" t="s">
        <v>1448</v>
      </c>
      <c r="D9142" s="66" t="s">
        <v>7530</v>
      </c>
      <c r="E9142" s="53" t="e">
        <f>VLOOKUP(D9142,'MPG Master'!$C$3:$I$716,7,0)</f>
        <v>#N/A</v>
      </c>
      <c r="F9142" s="7" t="e">
        <f>VLOOKUP(D9142,'MPG Master'!$C$3:$D$716,2,0)</f>
        <v>#N/A</v>
      </c>
      <c r="G9142" s="67" t="s">
        <v>1692</v>
      </c>
      <c r="H9142" s="53" t="e">
        <f t="shared" si="318"/>
        <v>#N/A</v>
      </c>
      <c r="I9142" s="7" t="s">
        <v>6297</v>
      </c>
      <c r="J9142" s="7" t="s">
        <v>22966</v>
      </c>
      <c r="K9142" s="9">
        <v>27395</v>
      </c>
      <c r="L9142" s="7"/>
      <c r="M9142" s="7"/>
      <c r="N9142" s="7">
        <v>8317576833</v>
      </c>
      <c r="O9142" s="7"/>
      <c r="P9142" s="7"/>
      <c r="Q9142" s="7" t="s">
        <v>99</v>
      </c>
      <c r="R9142" s="39" t="s">
        <v>17438</v>
      </c>
      <c r="S9142" s="7"/>
      <c r="T9142" s="7" t="s">
        <v>6176</v>
      </c>
      <c r="U9142" s="7"/>
      <c r="V9142" s="7"/>
      <c r="W9142" s="7"/>
      <c r="X9142" s="7"/>
      <c r="Y9142" s="39"/>
      <c r="Z9142" s="7"/>
      <c r="AA9142" s="7"/>
      <c r="AB9142" s="24"/>
      <c r="AC9142" t="s">
        <v>26453</v>
      </c>
      <c r="AD9142" t="s">
        <v>23380</v>
      </c>
    </row>
    <row r="9143" spans="1:30" x14ac:dyDescent="0.25">
      <c r="A9143" t="str">
        <f t="shared" si="319"/>
        <v>51360038</v>
      </c>
      <c r="B9143" s="23" t="s">
        <v>58</v>
      </c>
      <c r="C9143" s="7" t="s">
        <v>1448</v>
      </c>
      <c r="D9143" s="66" t="s">
        <v>7530</v>
      </c>
      <c r="E9143" s="53" t="e">
        <f>VLOOKUP(D9143,'MPG Master'!$C$3:$I$716,7,0)</f>
        <v>#N/A</v>
      </c>
      <c r="F9143" s="7" t="e">
        <f>VLOOKUP(D9143,'MPG Master'!$C$3:$D$716,2,0)</f>
        <v>#N/A</v>
      </c>
      <c r="G9143" s="67" t="s">
        <v>1691</v>
      </c>
      <c r="H9143" s="53" t="e">
        <f t="shared" si="318"/>
        <v>#N/A</v>
      </c>
      <c r="I9143" s="7" t="s">
        <v>11379</v>
      </c>
      <c r="J9143" s="7" t="s">
        <v>22967</v>
      </c>
      <c r="K9143" s="9">
        <v>20455</v>
      </c>
      <c r="L9143" s="7"/>
      <c r="M9143" s="7"/>
      <c r="N9143" s="7">
        <v>7808944726</v>
      </c>
      <c r="O9143" s="7"/>
      <c r="P9143" s="7"/>
      <c r="Q9143" s="7" t="s">
        <v>99</v>
      </c>
      <c r="R9143" s="39" t="s">
        <v>17439</v>
      </c>
      <c r="S9143" s="7"/>
      <c r="T9143" s="7" t="s">
        <v>6176</v>
      </c>
      <c r="U9143" s="7"/>
      <c r="V9143" s="7"/>
      <c r="W9143" s="7"/>
      <c r="X9143" s="7"/>
      <c r="Y9143" s="39"/>
      <c r="Z9143" s="7"/>
      <c r="AA9143" s="7"/>
      <c r="AB9143" s="24"/>
      <c r="AC9143" t="s">
        <v>26453</v>
      </c>
      <c r="AD9143" t="s">
        <v>23380</v>
      </c>
    </row>
    <row r="9144" spans="1:30" x14ac:dyDescent="0.25">
      <c r="A9144" t="str">
        <f t="shared" si="319"/>
        <v>51360039</v>
      </c>
      <c r="B9144" s="23" t="s">
        <v>58</v>
      </c>
      <c r="C9144" s="7" t="s">
        <v>1448</v>
      </c>
      <c r="D9144" s="66" t="s">
        <v>7530</v>
      </c>
      <c r="E9144" s="53" t="e">
        <f>VLOOKUP(D9144,'MPG Master'!$C$3:$I$716,7,0)</f>
        <v>#N/A</v>
      </c>
      <c r="F9144" s="7" t="e">
        <f>VLOOKUP(D9144,'MPG Master'!$C$3:$D$716,2,0)</f>
        <v>#N/A</v>
      </c>
      <c r="G9144" s="67" t="s">
        <v>2665</v>
      </c>
      <c r="H9144" s="53" t="e">
        <f t="shared" si="318"/>
        <v>#N/A</v>
      </c>
      <c r="I9144" s="7" t="s">
        <v>11380</v>
      </c>
      <c r="J9144" s="7" t="s">
        <v>18559</v>
      </c>
      <c r="K9144" s="9">
        <v>18264</v>
      </c>
      <c r="L9144" s="7"/>
      <c r="M9144" s="7"/>
      <c r="N9144" s="7">
        <v>9262853947</v>
      </c>
      <c r="O9144" s="7"/>
      <c r="P9144" s="7"/>
      <c r="Q9144" s="7" t="s">
        <v>1701</v>
      </c>
      <c r="R9144" s="39" t="s">
        <v>17440</v>
      </c>
      <c r="S9144" s="7"/>
      <c r="T9144" s="7" t="s">
        <v>2571</v>
      </c>
      <c r="U9144" s="7"/>
      <c r="V9144" s="7"/>
      <c r="W9144" s="7"/>
      <c r="X9144" s="7"/>
      <c r="Y9144" s="39"/>
      <c r="Z9144" s="7"/>
      <c r="AA9144" s="7"/>
      <c r="AB9144" s="24"/>
      <c r="AC9144" t="s">
        <v>26453</v>
      </c>
      <c r="AD9144" t="s">
        <v>23380</v>
      </c>
    </row>
    <row r="9145" spans="1:30" x14ac:dyDescent="0.25">
      <c r="A9145" t="str">
        <f t="shared" si="319"/>
        <v>51360040</v>
      </c>
      <c r="B9145" s="23" t="s">
        <v>58</v>
      </c>
      <c r="C9145" s="7" t="s">
        <v>1448</v>
      </c>
      <c r="D9145" s="66" t="s">
        <v>7530</v>
      </c>
      <c r="E9145" s="53" t="e">
        <f>VLOOKUP(D9145,'MPG Master'!$C$3:$I$716,7,0)</f>
        <v>#N/A</v>
      </c>
      <c r="F9145" s="7" t="e">
        <f>VLOOKUP(D9145,'MPG Master'!$C$3:$D$716,2,0)</f>
        <v>#N/A</v>
      </c>
      <c r="G9145" s="67" t="s">
        <v>2113</v>
      </c>
      <c r="H9145" s="53" t="e">
        <f t="shared" si="318"/>
        <v>#N/A</v>
      </c>
      <c r="I9145" s="7" t="s">
        <v>11381</v>
      </c>
      <c r="J9145" s="7" t="s">
        <v>10804</v>
      </c>
      <c r="K9145" s="9">
        <v>27030</v>
      </c>
      <c r="L9145" s="7"/>
      <c r="M9145" s="7"/>
      <c r="N9145" s="7">
        <v>7765904050</v>
      </c>
      <c r="O9145" s="7"/>
      <c r="P9145" s="7"/>
      <c r="Q9145" s="7" t="s">
        <v>1701</v>
      </c>
      <c r="R9145" s="39" t="s">
        <v>17441</v>
      </c>
      <c r="S9145" s="7"/>
      <c r="T9145" s="7" t="s">
        <v>881</v>
      </c>
      <c r="U9145" s="7"/>
      <c r="V9145" s="7"/>
      <c r="W9145" s="7"/>
      <c r="X9145" s="7"/>
      <c r="Y9145" s="39"/>
      <c r="Z9145" s="7"/>
      <c r="AA9145" s="7"/>
      <c r="AB9145" s="24"/>
      <c r="AC9145" t="s">
        <v>26453</v>
      </c>
      <c r="AD9145" t="s">
        <v>23380</v>
      </c>
    </row>
    <row r="9146" spans="1:30" x14ac:dyDescent="0.25">
      <c r="A9146" t="str">
        <f t="shared" si="319"/>
        <v>51090064</v>
      </c>
      <c r="B9146" s="23" t="s">
        <v>58</v>
      </c>
      <c r="C9146" s="7" t="s">
        <v>1448</v>
      </c>
      <c r="D9146" s="66" t="s">
        <v>356</v>
      </c>
      <c r="E9146" s="53" t="e">
        <f>VLOOKUP(D9146,'MPG Master'!$C$3:$I$716,7,0)</f>
        <v>#N/A</v>
      </c>
      <c r="F9146" s="7" t="e">
        <f>VLOOKUP(D9146,'MPG Master'!$C$3:$D$716,2,0)</f>
        <v>#N/A</v>
      </c>
      <c r="G9146" s="67" t="s">
        <v>2130</v>
      </c>
      <c r="H9146" s="53" t="e">
        <f t="shared" si="318"/>
        <v>#N/A</v>
      </c>
      <c r="I9146" s="7" t="s">
        <v>11382</v>
      </c>
      <c r="J9146" s="7" t="s">
        <v>22280</v>
      </c>
      <c r="K9146" s="9">
        <v>37578</v>
      </c>
      <c r="L9146" s="7"/>
      <c r="M9146" s="7"/>
      <c r="N9146" s="7">
        <v>6205996128</v>
      </c>
      <c r="O9146" s="7"/>
      <c r="P9146" s="7"/>
      <c r="Q9146" s="7" t="s">
        <v>1701</v>
      </c>
      <c r="R9146" s="39" t="s">
        <v>17442</v>
      </c>
      <c r="S9146" s="7"/>
      <c r="T9146" s="7" t="s">
        <v>4879</v>
      </c>
      <c r="U9146" s="7"/>
      <c r="V9146" s="7"/>
      <c r="W9146" s="7"/>
      <c r="X9146" s="7"/>
      <c r="Y9146" s="39"/>
      <c r="Z9146" s="7"/>
      <c r="AA9146" s="7"/>
      <c r="AB9146" s="24"/>
      <c r="AC9146" t="s">
        <v>26453</v>
      </c>
      <c r="AD9146" t="s">
        <v>23380</v>
      </c>
    </row>
    <row r="9147" spans="1:30" x14ac:dyDescent="0.25">
      <c r="A9147" t="str">
        <f t="shared" si="319"/>
        <v>51090060</v>
      </c>
      <c r="B9147" s="23" t="s">
        <v>58</v>
      </c>
      <c r="C9147" s="7" t="s">
        <v>1448</v>
      </c>
      <c r="D9147" s="66" t="s">
        <v>356</v>
      </c>
      <c r="E9147" s="53" t="e">
        <f>VLOOKUP(D9147,'MPG Master'!$C$3:$I$716,7,0)</f>
        <v>#N/A</v>
      </c>
      <c r="F9147" s="7" t="e">
        <f>VLOOKUP(D9147,'MPG Master'!$C$3:$D$716,2,0)</f>
        <v>#N/A</v>
      </c>
      <c r="G9147" s="67" t="s">
        <v>1901</v>
      </c>
      <c r="H9147" s="53" t="e">
        <f t="shared" si="318"/>
        <v>#N/A</v>
      </c>
      <c r="I9147" s="7" t="s">
        <v>4155</v>
      </c>
      <c r="J9147" s="7" t="s">
        <v>6430</v>
      </c>
      <c r="K9147" s="9">
        <v>26299</v>
      </c>
      <c r="L9147" s="7"/>
      <c r="M9147" s="7"/>
      <c r="N9147" s="7">
        <v>7549732085</v>
      </c>
      <c r="O9147" s="7"/>
      <c r="P9147" s="7"/>
      <c r="Q9147" s="7" t="s">
        <v>99</v>
      </c>
      <c r="R9147" s="39" t="s">
        <v>17443</v>
      </c>
      <c r="S9147" s="7"/>
      <c r="T9147" s="7" t="s">
        <v>841</v>
      </c>
      <c r="U9147" s="7"/>
      <c r="V9147" s="7"/>
      <c r="W9147" s="7"/>
      <c r="X9147" s="7"/>
      <c r="Y9147" s="39"/>
      <c r="Z9147" s="7"/>
      <c r="AA9147" s="7"/>
      <c r="AB9147" s="24"/>
      <c r="AC9147" t="s">
        <v>26453</v>
      </c>
      <c r="AD9147" t="s">
        <v>23380</v>
      </c>
    </row>
    <row r="9148" spans="1:30" x14ac:dyDescent="0.25">
      <c r="A9148" t="str">
        <f t="shared" si="319"/>
        <v>51090061</v>
      </c>
      <c r="B9148" s="23" t="s">
        <v>58</v>
      </c>
      <c r="C9148" s="7" t="s">
        <v>1448</v>
      </c>
      <c r="D9148" s="66" t="s">
        <v>356</v>
      </c>
      <c r="E9148" s="53" t="e">
        <f>VLOOKUP(D9148,'MPG Master'!$C$3:$I$716,7,0)</f>
        <v>#N/A</v>
      </c>
      <c r="F9148" s="7" t="e">
        <f>VLOOKUP(D9148,'MPG Master'!$C$3:$D$716,2,0)</f>
        <v>#N/A</v>
      </c>
      <c r="G9148" s="67" t="s">
        <v>2390</v>
      </c>
      <c r="H9148" s="53" t="e">
        <f t="shared" si="318"/>
        <v>#N/A</v>
      </c>
      <c r="I9148" s="7" t="s">
        <v>7328</v>
      </c>
      <c r="J9148" s="7" t="s">
        <v>21627</v>
      </c>
      <c r="K9148" s="9">
        <v>37853</v>
      </c>
      <c r="L9148" s="7"/>
      <c r="M9148" s="7"/>
      <c r="N9148" s="7">
        <v>9199915582</v>
      </c>
      <c r="O9148" s="7"/>
      <c r="P9148" s="7"/>
      <c r="Q9148" s="7" t="s">
        <v>99</v>
      </c>
      <c r="R9148" s="39" t="s">
        <v>17444</v>
      </c>
      <c r="S9148" s="7"/>
      <c r="T9148" s="7" t="s">
        <v>17872</v>
      </c>
      <c r="U9148" s="7"/>
      <c r="V9148" s="7"/>
      <c r="W9148" s="7"/>
      <c r="X9148" s="7"/>
      <c r="Y9148" s="39"/>
      <c r="Z9148" s="7"/>
      <c r="AA9148" s="7"/>
      <c r="AB9148" s="24"/>
      <c r="AC9148" t="s">
        <v>26453</v>
      </c>
      <c r="AD9148" t="s">
        <v>23380</v>
      </c>
    </row>
    <row r="9149" spans="1:30" x14ac:dyDescent="0.25">
      <c r="A9149" t="str">
        <f t="shared" si="319"/>
        <v>51090062</v>
      </c>
      <c r="B9149" s="23" t="s">
        <v>58</v>
      </c>
      <c r="C9149" s="7" t="s">
        <v>1448</v>
      </c>
      <c r="D9149" s="66" t="s">
        <v>356</v>
      </c>
      <c r="E9149" s="53" t="e">
        <f>VLOOKUP(D9149,'MPG Master'!$C$3:$I$716,7,0)</f>
        <v>#N/A</v>
      </c>
      <c r="F9149" s="7" t="e">
        <f>VLOOKUP(D9149,'MPG Master'!$C$3:$D$716,2,0)</f>
        <v>#N/A</v>
      </c>
      <c r="G9149" s="67" t="s">
        <v>1969</v>
      </c>
      <c r="H9149" s="53" t="e">
        <f t="shared" si="318"/>
        <v>#N/A</v>
      </c>
      <c r="I9149" s="7" t="s">
        <v>6964</v>
      </c>
      <c r="J9149" s="7" t="s">
        <v>22968</v>
      </c>
      <c r="K9149" s="9">
        <v>28856</v>
      </c>
      <c r="L9149" s="7"/>
      <c r="M9149" s="7"/>
      <c r="N9149" s="7">
        <v>9162557831</v>
      </c>
      <c r="O9149" s="7"/>
      <c r="P9149" s="7"/>
      <c r="Q9149" s="7" t="s">
        <v>99</v>
      </c>
      <c r="R9149" s="39" t="s">
        <v>17445</v>
      </c>
      <c r="S9149" s="7"/>
      <c r="T9149" s="7" t="s">
        <v>841</v>
      </c>
      <c r="U9149" s="7"/>
      <c r="V9149" s="7"/>
      <c r="W9149" s="7"/>
      <c r="X9149" s="7"/>
      <c r="Y9149" s="39"/>
      <c r="Z9149" s="7"/>
      <c r="AA9149" s="7"/>
      <c r="AB9149" s="24"/>
      <c r="AC9149" t="s">
        <v>26453</v>
      </c>
      <c r="AD9149" t="s">
        <v>23380</v>
      </c>
    </row>
    <row r="9150" spans="1:30" x14ac:dyDescent="0.25">
      <c r="A9150" t="str">
        <f t="shared" si="319"/>
        <v>51260031</v>
      </c>
      <c r="B9150" s="23" t="s">
        <v>58</v>
      </c>
      <c r="C9150" s="7" t="s">
        <v>1448</v>
      </c>
      <c r="D9150" s="66" t="s">
        <v>369</v>
      </c>
      <c r="E9150" s="53" t="e">
        <f>VLOOKUP(D9150,'MPG Master'!$C$3:$I$716,7,0)</f>
        <v>#N/A</v>
      </c>
      <c r="F9150" s="7" t="e">
        <f>VLOOKUP(D9150,'MPG Master'!$C$3:$D$716,2,0)</f>
        <v>#N/A</v>
      </c>
      <c r="G9150" s="67" t="s">
        <v>1951</v>
      </c>
      <c r="H9150" s="53" t="e">
        <f t="shared" si="318"/>
        <v>#N/A</v>
      </c>
      <c r="I9150" s="7" t="s">
        <v>11383</v>
      </c>
      <c r="J9150" s="7" t="s">
        <v>22969</v>
      </c>
      <c r="K9150" s="9">
        <v>32509</v>
      </c>
      <c r="L9150" s="7"/>
      <c r="M9150" s="7"/>
      <c r="N9150" s="7">
        <v>9341610173</v>
      </c>
      <c r="O9150" s="7"/>
      <c r="P9150" s="7"/>
      <c r="Q9150" s="7" t="s">
        <v>1851</v>
      </c>
      <c r="R9150" s="39" t="s">
        <v>17446</v>
      </c>
      <c r="S9150" s="7"/>
      <c r="T9150" s="7" t="s">
        <v>747</v>
      </c>
      <c r="U9150" s="7"/>
      <c r="V9150" s="7"/>
      <c r="W9150" s="7"/>
      <c r="X9150" s="7"/>
      <c r="Y9150" s="39"/>
      <c r="Z9150" s="7"/>
      <c r="AA9150" s="7"/>
      <c r="AB9150" s="24"/>
      <c r="AC9150" t="s">
        <v>26453</v>
      </c>
      <c r="AD9150" t="s">
        <v>23380</v>
      </c>
    </row>
    <row r="9151" spans="1:30" x14ac:dyDescent="0.25">
      <c r="A9151" t="str">
        <f t="shared" si="319"/>
        <v>51260032</v>
      </c>
      <c r="B9151" s="23" t="s">
        <v>58</v>
      </c>
      <c r="C9151" s="7" t="s">
        <v>1448</v>
      </c>
      <c r="D9151" s="66" t="s">
        <v>369</v>
      </c>
      <c r="E9151" s="53" t="e">
        <f>VLOOKUP(D9151,'MPG Master'!$C$3:$I$716,7,0)</f>
        <v>#N/A</v>
      </c>
      <c r="F9151" s="7" t="e">
        <f>VLOOKUP(D9151,'MPG Master'!$C$3:$D$716,2,0)</f>
        <v>#N/A</v>
      </c>
      <c r="G9151" s="67" t="s">
        <v>1688</v>
      </c>
      <c r="H9151" s="53" t="e">
        <f t="shared" si="318"/>
        <v>#N/A</v>
      </c>
      <c r="I9151" s="7" t="s">
        <v>5925</v>
      </c>
      <c r="J9151" s="7" t="s">
        <v>3588</v>
      </c>
      <c r="K9151" s="9">
        <v>27030</v>
      </c>
      <c r="L9151" s="7"/>
      <c r="M9151" s="7"/>
      <c r="N9151" s="7">
        <v>9798531307</v>
      </c>
      <c r="O9151" s="7"/>
      <c r="P9151" s="7"/>
      <c r="Q9151" s="7" t="s">
        <v>1424</v>
      </c>
      <c r="R9151" s="39" t="s">
        <v>17447</v>
      </c>
      <c r="S9151" s="7"/>
      <c r="T9151" s="7" t="s">
        <v>5836</v>
      </c>
      <c r="U9151" s="7"/>
      <c r="V9151" s="7"/>
      <c r="W9151" s="7"/>
      <c r="X9151" s="7"/>
      <c r="Y9151" s="39"/>
      <c r="Z9151" s="7"/>
      <c r="AA9151" s="7"/>
      <c r="AB9151" s="24"/>
      <c r="AC9151" t="s">
        <v>26453</v>
      </c>
      <c r="AD9151" t="s">
        <v>23380</v>
      </c>
    </row>
    <row r="9152" spans="1:30" x14ac:dyDescent="0.25">
      <c r="A9152" t="str">
        <f t="shared" si="319"/>
        <v>51260033</v>
      </c>
      <c r="B9152" s="23" t="s">
        <v>58</v>
      </c>
      <c r="C9152" s="7" t="s">
        <v>1448</v>
      </c>
      <c r="D9152" s="66" t="s">
        <v>369</v>
      </c>
      <c r="E9152" s="53" t="e">
        <f>VLOOKUP(D9152,'MPG Master'!$C$3:$I$716,7,0)</f>
        <v>#N/A</v>
      </c>
      <c r="F9152" s="7" t="e">
        <f>VLOOKUP(D9152,'MPG Master'!$C$3:$D$716,2,0)</f>
        <v>#N/A</v>
      </c>
      <c r="G9152" s="67" t="s">
        <v>381</v>
      </c>
      <c r="H9152" s="53" t="e">
        <f t="shared" si="318"/>
        <v>#N/A</v>
      </c>
      <c r="I9152" s="7" t="s">
        <v>11384</v>
      </c>
      <c r="J9152" s="7" t="s">
        <v>6209</v>
      </c>
      <c r="K9152" s="9">
        <v>27205</v>
      </c>
      <c r="L9152" s="7"/>
      <c r="M9152" s="7"/>
      <c r="N9152" s="7">
        <v>6202043713</v>
      </c>
      <c r="O9152" s="7"/>
      <c r="P9152" s="7"/>
      <c r="Q9152" s="7" t="s">
        <v>4724</v>
      </c>
      <c r="R9152" s="39" t="s">
        <v>17448</v>
      </c>
      <c r="S9152" s="7"/>
      <c r="T9152" s="7" t="s">
        <v>2571</v>
      </c>
      <c r="U9152" s="7"/>
      <c r="V9152" s="7"/>
      <c r="W9152" s="7"/>
      <c r="X9152" s="7"/>
      <c r="Y9152" s="39"/>
      <c r="Z9152" s="7"/>
      <c r="AA9152" s="7"/>
      <c r="AB9152" s="24"/>
      <c r="AC9152" t="s">
        <v>26453</v>
      </c>
      <c r="AD9152" t="s">
        <v>23380</v>
      </c>
    </row>
    <row r="9153" spans="1:30" x14ac:dyDescent="0.25">
      <c r="A9153" t="str">
        <f t="shared" si="319"/>
        <v>40360245</v>
      </c>
      <c r="B9153" s="23" t="s">
        <v>58</v>
      </c>
      <c r="C9153" s="7" t="s">
        <v>1448</v>
      </c>
      <c r="D9153" s="66" t="s">
        <v>349</v>
      </c>
      <c r="E9153" s="53" t="e">
        <f>VLOOKUP(D9153,'MPG Master'!$C$3:$I$716,7,0)</f>
        <v>#N/A</v>
      </c>
      <c r="F9153" s="7" t="e">
        <f>VLOOKUP(D9153,'MPG Master'!$C$3:$D$716,2,0)</f>
        <v>#N/A</v>
      </c>
      <c r="G9153" s="67" t="s">
        <v>3440</v>
      </c>
      <c r="H9153" s="53" t="e">
        <f t="shared" si="318"/>
        <v>#N/A</v>
      </c>
      <c r="I9153" s="7" t="s">
        <v>7113</v>
      </c>
      <c r="J9153" s="7" t="s">
        <v>22970</v>
      </c>
      <c r="K9153" s="9">
        <v>39513</v>
      </c>
      <c r="L9153" s="7"/>
      <c r="M9153" s="7"/>
      <c r="N9153" s="7">
        <v>9801348027</v>
      </c>
      <c r="O9153" s="7"/>
      <c r="P9153" s="7"/>
      <c r="Q9153" s="7" t="s">
        <v>99</v>
      </c>
      <c r="R9153" s="39" t="s">
        <v>17449</v>
      </c>
      <c r="S9153" s="7"/>
      <c r="T9153" s="7" t="s">
        <v>841</v>
      </c>
      <c r="U9153" s="7"/>
      <c r="V9153" s="7"/>
      <c r="W9153" s="7"/>
      <c r="X9153" s="7"/>
      <c r="Y9153" s="39"/>
      <c r="Z9153" s="7"/>
      <c r="AA9153" s="7"/>
      <c r="AB9153" s="24"/>
      <c r="AC9153" t="s">
        <v>26453</v>
      </c>
      <c r="AD9153" t="s">
        <v>23380</v>
      </c>
    </row>
    <row r="9154" spans="1:30" x14ac:dyDescent="0.25">
      <c r="A9154" t="str">
        <f t="shared" si="319"/>
        <v>51270030</v>
      </c>
      <c r="B9154" s="23" t="s">
        <v>58</v>
      </c>
      <c r="C9154" s="7" t="s">
        <v>1448</v>
      </c>
      <c r="D9154" s="66" t="s">
        <v>370</v>
      </c>
      <c r="E9154" s="53" t="e">
        <f>VLOOKUP(D9154,'MPG Master'!$C$3:$I$716,7,0)</f>
        <v>#N/A</v>
      </c>
      <c r="F9154" s="7" t="e">
        <f>VLOOKUP(D9154,'MPG Master'!$C$3:$D$716,2,0)</f>
        <v>#N/A</v>
      </c>
      <c r="G9154" s="67" t="s">
        <v>380</v>
      </c>
      <c r="H9154" s="53" t="e">
        <f t="shared" si="318"/>
        <v>#N/A</v>
      </c>
      <c r="I9154" s="7" t="s">
        <v>2687</v>
      </c>
      <c r="J9154" s="7" t="s">
        <v>22971</v>
      </c>
      <c r="K9154" s="9">
        <v>27030</v>
      </c>
      <c r="L9154" s="7"/>
      <c r="M9154" s="7"/>
      <c r="N9154" s="7">
        <v>7050022471</v>
      </c>
      <c r="O9154" s="7"/>
      <c r="P9154" s="7"/>
      <c r="Q9154" s="7" t="s">
        <v>99</v>
      </c>
      <c r="R9154" s="39" t="s">
        <v>17450</v>
      </c>
      <c r="S9154" s="7"/>
      <c r="T9154" s="7" t="s">
        <v>863</v>
      </c>
      <c r="U9154" s="7"/>
      <c r="V9154" s="7"/>
      <c r="W9154" s="7"/>
      <c r="X9154" s="7"/>
      <c r="Y9154" s="39"/>
      <c r="Z9154" s="7"/>
      <c r="AA9154" s="7"/>
      <c r="AB9154" s="24"/>
      <c r="AC9154" t="s">
        <v>26453</v>
      </c>
      <c r="AD9154" t="s">
        <v>23380</v>
      </c>
    </row>
    <row r="9155" spans="1:30" x14ac:dyDescent="0.25">
      <c r="A9155" t="str">
        <f t="shared" si="319"/>
        <v>51270031</v>
      </c>
      <c r="B9155" s="23" t="s">
        <v>58</v>
      </c>
      <c r="C9155" s="7" t="s">
        <v>1448</v>
      </c>
      <c r="D9155" s="66" t="s">
        <v>370</v>
      </c>
      <c r="E9155" s="53" t="e">
        <f>VLOOKUP(D9155,'MPG Master'!$C$3:$I$716,7,0)</f>
        <v>#N/A</v>
      </c>
      <c r="F9155" s="7" t="e">
        <f>VLOOKUP(D9155,'MPG Master'!$C$3:$D$716,2,0)</f>
        <v>#N/A</v>
      </c>
      <c r="G9155" s="67" t="s">
        <v>1951</v>
      </c>
      <c r="H9155" s="53" t="e">
        <f t="shared" ref="H9155:H9218" si="320">E9155&amp;G9155</f>
        <v>#N/A</v>
      </c>
      <c r="I9155" s="7" t="s">
        <v>11385</v>
      </c>
      <c r="J9155" s="7" t="s">
        <v>22972</v>
      </c>
      <c r="K9155" s="9">
        <v>22282</v>
      </c>
      <c r="L9155" s="7"/>
      <c r="M9155" s="7"/>
      <c r="N9155" s="7">
        <v>6203160266</v>
      </c>
      <c r="O9155" s="7"/>
      <c r="P9155" s="7"/>
      <c r="Q9155" s="7" t="s">
        <v>1701</v>
      </c>
      <c r="R9155" s="39" t="s">
        <v>17451</v>
      </c>
      <c r="S9155" s="7"/>
      <c r="T9155" s="7" t="s">
        <v>2571</v>
      </c>
      <c r="U9155" s="7"/>
      <c r="V9155" s="7"/>
      <c r="W9155" s="7"/>
      <c r="X9155" s="7"/>
      <c r="Y9155" s="39"/>
      <c r="Z9155" s="7"/>
      <c r="AA9155" s="7"/>
      <c r="AB9155" s="24"/>
      <c r="AC9155" t="s">
        <v>26453</v>
      </c>
      <c r="AD9155" t="s">
        <v>23380</v>
      </c>
    </row>
    <row r="9156" spans="1:30" x14ac:dyDescent="0.25">
      <c r="A9156" t="str">
        <f t="shared" si="319"/>
        <v>51270032</v>
      </c>
      <c r="B9156" s="23" t="s">
        <v>58</v>
      </c>
      <c r="C9156" s="7" t="s">
        <v>1448</v>
      </c>
      <c r="D9156" s="66" t="s">
        <v>370</v>
      </c>
      <c r="E9156" s="53" t="e">
        <f>VLOOKUP(D9156,'MPG Master'!$C$3:$I$716,7,0)</f>
        <v>#N/A</v>
      </c>
      <c r="F9156" s="7" t="e">
        <f>VLOOKUP(D9156,'MPG Master'!$C$3:$D$716,2,0)</f>
        <v>#N/A</v>
      </c>
      <c r="G9156" s="67" t="s">
        <v>1688</v>
      </c>
      <c r="H9156" s="53" t="e">
        <f t="shared" si="320"/>
        <v>#N/A</v>
      </c>
      <c r="I9156" s="7" t="s">
        <v>2565</v>
      </c>
      <c r="J9156" s="7" t="s">
        <v>18386</v>
      </c>
      <c r="K9156" s="9">
        <v>27030</v>
      </c>
      <c r="L9156" s="7"/>
      <c r="M9156" s="7"/>
      <c r="N9156" s="7">
        <v>8797687991</v>
      </c>
      <c r="O9156" s="7"/>
      <c r="P9156" s="7"/>
      <c r="Q9156" s="7" t="s">
        <v>1851</v>
      </c>
      <c r="R9156" s="39" t="s">
        <v>17452</v>
      </c>
      <c r="S9156" s="7"/>
      <c r="T9156" s="7" t="s">
        <v>747</v>
      </c>
      <c r="U9156" s="7"/>
      <c r="V9156" s="7"/>
      <c r="W9156" s="7"/>
      <c r="X9156" s="7"/>
      <c r="Y9156" s="39"/>
      <c r="Z9156" s="7"/>
      <c r="AA9156" s="7"/>
      <c r="AB9156" s="24"/>
      <c r="AC9156" t="s">
        <v>26453</v>
      </c>
      <c r="AD9156" t="s">
        <v>23380</v>
      </c>
    </row>
    <row r="9157" spans="1:30" x14ac:dyDescent="0.25">
      <c r="A9157" t="str">
        <f t="shared" si="319"/>
        <v>51320043</v>
      </c>
      <c r="B9157" s="23" t="s">
        <v>58</v>
      </c>
      <c r="C9157" s="7" t="s">
        <v>1448</v>
      </c>
      <c r="D9157" s="66" t="s">
        <v>373</v>
      </c>
      <c r="E9157" s="53" t="e">
        <f>VLOOKUP(D9157,'MPG Master'!$C$3:$I$716,7,0)</f>
        <v>#N/A</v>
      </c>
      <c r="F9157" s="7" t="e">
        <f>VLOOKUP(D9157,'MPG Master'!$C$3:$D$716,2,0)</f>
        <v>#N/A</v>
      </c>
      <c r="G9157" s="67" t="s">
        <v>2262</v>
      </c>
      <c r="H9157" s="53" t="e">
        <f t="shared" si="320"/>
        <v>#N/A</v>
      </c>
      <c r="I9157" s="7" t="s">
        <v>4145</v>
      </c>
      <c r="J9157" s="7" t="s">
        <v>10697</v>
      </c>
      <c r="K9157" s="9">
        <v>25204</v>
      </c>
      <c r="L9157" s="7"/>
      <c r="M9157" s="7"/>
      <c r="N9157" s="7">
        <v>9870515180</v>
      </c>
      <c r="O9157" s="7"/>
      <c r="P9157" s="7"/>
      <c r="Q9157" s="7" t="s">
        <v>99</v>
      </c>
      <c r="R9157" s="39" t="s">
        <v>17453</v>
      </c>
      <c r="S9157" s="7"/>
      <c r="T9157" s="7" t="s">
        <v>6176</v>
      </c>
      <c r="U9157" s="7"/>
      <c r="V9157" s="7"/>
      <c r="W9157" s="7"/>
      <c r="X9157" s="7"/>
      <c r="Y9157" s="39"/>
      <c r="Z9157" s="7"/>
      <c r="AA9157" s="7"/>
      <c r="AB9157" s="24"/>
      <c r="AC9157" t="s">
        <v>26453</v>
      </c>
      <c r="AD9157" t="s">
        <v>23380</v>
      </c>
    </row>
    <row r="9158" spans="1:30" x14ac:dyDescent="0.25">
      <c r="A9158" t="str">
        <f t="shared" si="319"/>
        <v>51250012</v>
      </c>
      <c r="B9158" s="23" t="s">
        <v>58</v>
      </c>
      <c r="C9158" s="7" t="s">
        <v>1448</v>
      </c>
      <c r="D9158" s="66" t="s">
        <v>368</v>
      </c>
      <c r="E9158" s="53" t="e">
        <f>VLOOKUP(D9158,'MPG Master'!$C$3:$I$716,7,0)</f>
        <v>#N/A</v>
      </c>
      <c r="F9158" s="7" t="e">
        <f>VLOOKUP(D9158,'MPG Master'!$C$3:$D$716,2,0)</f>
        <v>#N/A</v>
      </c>
      <c r="G9158" s="67" t="s">
        <v>1694</v>
      </c>
      <c r="H9158" s="53" t="e">
        <f t="shared" si="320"/>
        <v>#N/A</v>
      </c>
      <c r="I9158" s="7" t="s">
        <v>11386</v>
      </c>
      <c r="J9158" s="7" t="s">
        <v>7264</v>
      </c>
      <c r="K9158" s="9">
        <v>37243</v>
      </c>
      <c r="L9158" s="7"/>
      <c r="M9158" s="7"/>
      <c r="N9158" s="7">
        <v>6201248015</v>
      </c>
      <c r="O9158" s="7"/>
      <c r="P9158" s="7"/>
      <c r="Q9158" s="7" t="s">
        <v>4724</v>
      </c>
      <c r="R9158" s="39" t="s">
        <v>17454</v>
      </c>
      <c r="S9158" s="7"/>
      <c r="T9158" s="7" t="s">
        <v>2571</v>
      </c>
      <c r="U9158" s="7"/>
      <c r="V9158" s="7"/>
      <c r="W9158" s="7"/>
      <c r="X9158" s="7"/>
      <c r="Y9158" s="39"/>
      <c r="Z9158" s="7"/>
      <c r="AA9158" s="7"/>
      <c r="AB9158" s="24"/>
      <c r="AC9158" t="s">
        <v>26453</v>
      </c>
      <c r="AD9158" t="s">
        <v>23380</v>
      </c>
    </row>
    <row r="9159" spans="1:30" x14ac:dyDescent="0.25">
      <c r="A9159" t="str">
        <f t="shared" si="319"/>
        <v>51330015</v>
      </c>
      <c r="B9159" s="23" t="s">
        <v>58</v>
      </c>
      <c r="C9159" s="7" t="s">
        <v>1448</v>
      </c>
      <c r="D9159" s="66" t="s">
        <v>374</v>
      </c>
      <c r="E9159" s="53" t="e">
        <f>VLOOKUP(D9159,'MPG Master'!$C$3:$I$716,7,0)</f>
        <v>#N/A</v>
      </c>
      <c r="F9159" s="7" t="e">
        <f>VLOOKUP(D9159,'MPG Master'!$C$3:$D$716,2,0)</f>
        <v>#N/A</v>
      </c>
      <c r="G9159" s="67" t="s">
        <v>1739</v>
      </c>
      <c r="H9159" s="53" t="e">
        <f t="shared" si="320"/>
        <v>#N/A</v>
      </c>
      <c r="I9159" s="7" t="s">
        <v>11387</v>
      </c>
      <c r="J9159" s="7" t="s">
        <v>2290</v>
      </c>
      <c r="K9159" s="9">
        <v>29221</v>
      </c>
      <c r="L9159" s="7"/>
      <c r="M9159" s="7"/>
      <c r="N9159" s="7">
        <v>7368084114</v>
      </c>
      <c r="O9159" s="7"/>
      <c r="P9159" s="7"/>
      <c r="Q9159" s="7" t="s">
        <v>2024</v>
      </c>
      <c r="R9159" s="39" t="s">
        <v>17455</v>
      </c>
      <c r="S9159" s="7"/>
      <c r="T9159" s="7" t="s">
        <v>2026</v>
      </c>
      <c r="U9159" s="7"/>
      <c r="V9159" s="7"/>
      <c r="W9159" s="7"/>
      <c r="X9159" s="7"/>
      <c r="Y9159" s="39"/>
      <c r="Z9159" s="7"/>
      <c r="AA9159" s="7"/>
      <c r="AB9159" s="24"/>
      <c r="AC9159" t="s">
        <v>26453</v>
      </c>
      <c r="AD9159" t="s">
        <v>23380</v>
      </c>
    </row>
    <row r="9160" spans="1:30" x14ac:dyDescent="0.25">
      <c r="A9160" t="str">
        <f t="shared" si="319"/>
        <v>51330016</v>
      </c>
      <c r="B9160" s="23" t="s">
        <v>58</v>
      </c>
      <c r="C9160" s="7" t="s">
        <v>1448</v>
      </c>
      <c r="D9160" s="66" t="s">
        <v>374</v>
      </c>
      <c r="E9160" s="53" t="e">
        <f>VLOOKUP(D9160,'MPG Master'!$C$3:$I$716,7,0)</f>
        <v>#N/A</v>
      </c>
      <c r="F9160" s="7" t="e">
        <f>VLOOKUP(D9160,'MPG Master'!$C$3:$D$716,2,0)</f>
        <v>#N/A</v>
      </c>
      <c r="G9160" s="67" t="s">
        <v>1772</v>
      </c>
      <c r="H9160" s="53" t="e">
        <f t="shared" si="320"/>
        <v>#N/A</v>
      </c>
      <c r="I9160" s="7" t="s">
        <v>11388</v>
      </c>
      <c r="J9160" s="7" t="s">
        <v>2511</v>
      </c>
      <c r="K9160" s="9">
        <v>34700</v>
      </c>
      <c r="L9160" s="7"/>
      <c r="M9160" s="7"/>
      <c r="N9160" s="7">
        <v>7294065687</v>
      </c>
      <c r="O9160" s="7"/>
      <c r="P9160" s="7"/>
      <c r="Q9160" s="7" t="s">
        <v>99</v>
      </c>
      <c r="R9160" s="39" t="s">
        <v>17456</v>
      </c>
      <c r="S9160" s="7"/>
      <c r="T9160" s="7" t="s">
        <v>863</v>
      </c>
      <c r="U9160" s="7"/>
      <c r="V9160" s="7"/>
      <c r="W9160" s="7"/>
      <c r="X9160" s="7"/>
      <c r="Y9160" s="39"/>
      <c r="Z9160" s="7"/>
      <c r="AA9160" s="7"/>
      <c r="AB9160" s="24"/>
      <c r="AC9160" t="s">
        <v>26453</v>
      </c>
      <c r="AD9160" t="s">
        <v>23380</v>
      </c>
    </row>
    <row r="9161" spans="1:30" x14ac:dyDescent="0.25">
      <c r="A9161" t="str">
        <f t="shared" si="319"/>
        <v>51290015</v>
      </c>
      <c r="B9161" s="23" t="s">
        <v>58</v>
      </c>
      <c r="C9161" s="7" t="s">
        <v>1448</v>
      </c>
      <c r="D9161" s="66" t="s">
        <v>7526</v>
      </c>
      <c r="E9161" s="53" t="e">
        <f>VLOOKUP(D9161,'MPG Master'!$C$3:$I$716,7,0)</f>
        <v>#N/A</v>
      </c>
      <c r="F9161" s="7" t="e">
        <f>VLOOKUP(D9161,'MPG Master'!$C$3:$D$716,2,0)</f>
        <v>#N/A</v>
      </c>
      <c r="G9161" s="67" t="s">
        <v>1739</v>
      </c>
      <c r="H9161" s="53" t="e">
        <f t="shared" si="320"/>
        <v>#N/A</v>
      </c>
      <c r="I9161" s="7" t="s">
        <v>11389</v>
      </c>
      <c r="J9161" s="7" t="s">
        <v>22973</v>
      </c>
      <c r="K9161" s="9">
        <v>26299</v>
      </c>
      <c r="L9161" s="7"/>
      <c r="M9161" s="7"/>
      <c r="N9161" s="7">
        <v>7250576709</v>
      </c>
      <c r="O9161" s="7"/>
      <c r="P9161" s="7"/>
      <c r="Q9161" s="7" t="s">
        <v>99</v>
      </c>
      <c r="R9161" s="39" t="s">
        <v>17457</v>
      </c>
      <c r="S9161" s="7"/>
      <c r="T9161" s="7" t="s">
        <v>834</v>
      </c>
      <c r="U9161" s="7"/>
      <c r="V9161" s="7"/>
      <c r="W9161" s="7"/>
      <c r="X9161" s="7"/>
      <c r="Y9161" s="39"/>
      <c r="Z9161" s="7"/>
      <c r="AA9161" s="7"/>
      <c r="AB9161" s="24"/>
      <c r="AC9161" t="s">
        <v>26453</v>
      </c>
      <c r="AD9161" t="s">
        <v>23380</v>
      </c>
    </row>
    <row r="9162" spans="1:30" x14ac:dyDescent="0.25">
      <c r="A9162" t="str">
        <f t="shared" si="319"/>
        <v>51270033</v>
      </c>
      <c r="B9162" s="23" t="s">
        <v>58</v>
      </c>
      <c r="C9162" s="7" t="s">
        <v>1448</v>
      </c>
      <c r="D9162" s="66" t="s">
        <v>370</v>
      </c>
      <c r="E9162" s="53" t="e">
        <f>VLOOKUP(D9162,'MPG Master'!$C$3:$I$716,7,0)</f>
        <v>#N/A</v>
      </c>
      <c r="F9162" s="7" t="e">
        <f>VLOOKUP(D9162,'MPG Master'!$C$3:$D$716,2,0)</f>
        <v>#N/A</v>
      </c>
      <c r="G9162" s="67" t="s">
        <v>381</v>
      </c>
      <c r="H9162" s="53" t="e">
        <f t="shared" si="320"/>
        <v>#N/A</v>
      </c>
      <c r="I9162" s="7" t="s">
        <v>11390</v>
      </c>
      <c r="J9162" s="7" t="s">
        <v>18977</v>
      </c>
      <c r="K9162" s="9">
        <v>23377</v>
      </c>
      <c r="L9162" s="7"/>
      <c r="M9162" s="7"/>
      <c r="N9162" s="7">
        <v>7970948222</v>
      </c>
      <c r="O9162" s="7"/>
      <c r="P9162" s="7"/>
      <c r="Q9162" s="7" t="s">
        <v>4724</v>
      </c>
      <c r="R9162" s="39" t="s">
        <v>17458</v>
      </c>
      <c r="S9162" s="7"/>
      <c r="T9162" s="7" t="s">
        <v>2571</v>
      </c>
      <c r="U9162" s="7"/>
      <c r="V9162" s="7"/>
      <c r="W9162" s="7"/>
      <c r="X9162" s="7"/>
      <c r="Y9162" s="39"/>
      <c r="Z9162" s="7"/>
      <c r="AA9162" s="7"/>
      <c r="AB9162" s="24"/>
      <c r="AC9162" t="s">
        <v>26453</v>
      </c>
      <c r="AD9162" t="s">
        <v>23380</v>
      </c>
    </row>
    <row r="9163" spans="1:30" x14ac:dyDescent="0.25">
      <c r="A9163" t="str">
        <f t="shared" si="319"/>
        <v>51270034</v>
      </c>
      <c r="B9163" s="23" t="s">
        <v>58</v>
      </c>
      <c r="C9163" s="7" t="s">
        <v>1448</v>
      </c>
      <c r="D9163" s="66" t="s">
        <v>370</v>
      </c>
      <c r="E9163" s="53" t="e">
        <f>VLOOKUP(D9163,'MPG Master'!$C$3:$I$716,7,0)</f>
        <v>#N/A</v>
      </c>
      <c r="F9163" s="7" t="e">
        <f>VLOOKUP(D9163,'MPG Master'!$C$3:$D$716,2,0)</f>
        <v>#N/A</v>
      </c>
      <c r="G9163" s="67" t="s">
        <v>1874</v>
      </c>
      <c r="H9163" s="53" t="e">
        <f t="shared" si="320"/>
        <v>#N/A</v>
      </c>
      <c r="I9163" s="7" t="s">
        <v>2128</v>
      </c>
      <c r="J9163" s="7" t="s">
        <v>22974</v>
      </c>
      <c r="K9163" s="9">
        <v>29587</v>
      </c>
      <c r="L9163" s="7"/>
      <c r="M9163" s="7"/>
      <c r="N9163" s="7">
        <v>7842177011</v>
      </c>
      <c r="O9163" s="7"/>
      <c r="P9163" s="7"/>
      <c r="Q9163" s="7" t="s">
        <v>1701</v>
      </c>
      <c r="R9163" s="39" t="s">
        <v>17459</v>
      </c>
      <c r="S9163" s="7"/>
      <c r="T9163" s="7" t="s">
        <v>2571</v>
      </c>
      <c r="U9163" s="7"/>
      <c r="V9163" s="7"/>
      <c r="W9163" s="7"/>
      <c r="X9163" s="7"/>
      <c r="Y9163" s="39"/>
      <c r="Z9163" s="7"/>
      <c r="AA9163" s="7"/>
      <c r="AB9163" s="24"/>
      <c r="AC9163" t="s">
        <v>26453</v>
      </c>
      <c r="AD9163" t="s">
        <v>23380</v>
      </c>
    </row>
    <row r="9164" spans="1:30" x14ac:dyDescent="0.25">
      <c r="A9164" t="str">
        <f t="shared" si="319"/>
        <v>12500016</v>
      </c>
      <c r="B9164" s="23" t="s">
        <v>58</v>
      </c>
      <c r="C9164" s="7" t="s">
        <v>665</v>
      </c>
      <c r="D9164" s="66" t="s">
        <v>23365</v>
      </c>
      <c r="E9164" s="53" t="e">
        <f>VLOOKUP(D9164,'MPG Master'!$C$3:$I$716,7,0)</f>
        <v>#N/A</v>
      </c>
      <c r="F9164" s="7" t="e">
        <f>VLOOKUP(D9164,'MPG Master'!$C$3:$D$716,2,0)</f>
        <v>#N/A</v>
      </c>
      <c r="G9164" s="67" t="s">
        <v>1772</v>
      </c>
      <c r="H9164" s="53" t="e">
        <f t="shared" si="320"/>
        <v>#N/A</v>
      </c>
      <c r="I9164" s="7" t="s">
        <v>23415</v>
      </c>
      <c r="J9164" s="7" t="s">
        <v>25609</v>
      </c>
      <c r="K9164" s="9">
        <v>37132</v>
      </c>
      <c r="L9164" s="7"/>
      <c r="M9164" s="7"/>
      <c r="N9164" s="7">
        <v>7033307203</v>
      </c>
      <c r="O9164" s="7"/>
      <c r="P9164" s="7"/>
      <c r="Q9164" s="7" t="s">
        <v>4724</v>
      </c>
      <c r="R9164" s="39" t="s">
        <v>24031</v>
      </c>
      <c r="S9164" s="7"/>
      <c r="T9164" s="7" t="s">
        <v>1080</v>
      </c>
      <c r="U9164" s="7"/>
      <c r="V9164" s="7"/>
      <c r="W9164" s="7"/>
      <c r="X9164" s="7"/>
      <c r="Y9164" s="39"/>
      <c r="Z9164" s="7"/>
      <c r="AA9164" s="7"/>
      <c r="AB9164" s="24"/>
      <c r="AC9164" t="s">
        <v>26453</v>
      </c>
      <c r="AD9164" t="s">
        <v>23380</v>
      </c>
    </row>
    <row r="9165" spans="1:30" x14ac:dyDescent="0.25">
      <c r="A9165" t="str">
        <f t="shared" si="319"/>
        <v>12500017</v>
      </c>
      <c r="B9165" s="23" t="s">
        <v>58</v>
      </c>
      <c r="C9165" s="7" t="s">
        <v>665</v>
      </c>
      <c r="D9165" s="66" t="s">
        <v>23365</v>
      </c>
      <c r="E9165" s="53" t="e">
        <f>VLOOKUP(D9165,'MPG Master'!$C$3:$I$716,7,0)</f>
        <v>#N/A</v>
      </c>
      <c r="F9165" s="7" t="e">
        <f>VLOOKUP(D9165,'MPG Master'!$C$3:$D$716,2,0)</f>
        <v>#N/A</v>
      </c>
      <c r="G9165" s="67" t="s">
        <v>1683</v>
      </c>
      <c r="H9165" s="53" t="e">
        <f t="shared" si="320"/>
        <v>#N/A</v>
      </c>
      <c r="I9165" s="7" t="s">
        <v>23416</v>
      </c>
      <c r="J9165" s="7" t="s">
        <v>18743</v>
      </c>
      <c r="K9165" s="9">
        <v>25700</v>
      </c>
      <c r="L9165" s="7"/>
      <c r="M9165" s="7"/>
      <c r="N9165" s="7">
        <v>9006630646</v>
      </c>
      <c r="O9165" s="7"/>
      <c r="P9165" s="7"/>
      <c r="Q9165" s="7" t="s">
        <v>5058</v>
      </c>
      <c r="R9165" s="39" t="s">
        <v>24032</v>
      </c>
      <c r="S9165" s="7"/>
      <c r="T9165" s="7" t="s">
        <v>17793</v>
      </c>
      <c r="U9165" s="7"/>
      <c r="V9165" s="7"/>
      <c r="W9165" s="7"/>
      <c r="X9165" s="7"/>
      <c r="Y9165" s="39"/>
      <c r="Z9165" s="7"/>
      <c r="AA9165" s="7"/>
      <c r="AB9165" s="24"/>
      <c r="AC9165" t="s">
        <v>26453</v>
      </c>
      <c r="AD9165" t="s">
        <v>23380</v>
      </c>
    </row>
    <row r="9166" spans="1:30" x14ac:dyDescent="0.25">
      <c r="A9166" t="str">
        <f t="shared" si="319"/>
        <v>12500018</v>
      </c>
      <c r="B9166" s="23" t="s">
        <v>58</v>
      </c>
      <c r="C9166" s="7" t="s">
        <v>665</v>
      </c>
      <c r="D9166" s="66" t="s">
        <v>23365</v>
      </c>
      <c r="E9166" s="53" t="e">
        <f>VLOOKUP(D9166,'MPG Master'!$C$3:$I$716,7,0)</f>
        <v>#N/A</v>
      </c>
      <c r="F9166" s="7" t="e">
        <f>VLOOKUP(D9166,'MPG Master'!$C$3:$D$716,2,0)</f>
        <v>#N/A</v>
      </c>
      <c r="G9166" s="67" t="s">
        <v>1682</v>
      </c>
      <c r="H9166" s="53" t="e">
        <f t="shared" si="320"/>
        <v>#N/A</v>
      </c>
      <c r="I9166" s="7" t="s">
        <v>6134</v>
      </c>
      <c r="J9166" s="7" t="s">
        <v>25610</v>
      </c>
      <c r="K9166" s="9">
        <v>31049</v>
      </c>
      <c r="L9166" s="7"/>
      <c r="M9166" s="7"/>
      <c r="N9166" s="7">
        <v>9110163056</v>
      </c>
      <c r="O9166" s="7"/>
      <c r="P9166" s="7"/>
      <c r="Q9166" s="7" t="s">
        <v>1851</v>
      </c>
      <c r="R9166" s="39" t="s">
        <v>24033</v>
      </c>
      <c r="S9166" s="7"/>
      <c r="T9166" s="7" t="s">
        <v>747</v>
      </c>
      <c r="U9166" s="7"/>
      <c r="V9166" s="7"/>
      <c r="W9166" s="7"/>
      <c r="X9166" s="7"/>
      <c r="Y9166" s="39"/>
      <c r="Z9166" s="7"/>
      <c r="AA9166" s="7"/>
      <c r="AB9166" s="24"/>
      <c r="AC9166" t="s">
        <v>26453</v>
      </c>
      <c r="AD9166" t="s">
        <v>23380</v>
      </c>
    </row>
    <row r="9167" spans="1:30" x14ac:dyDescent="0.25">
      <c r="A9167" t="str">
        <f t="shared" si="319"/>
        <v>40290288</v>
      </c>
      <c r="B9167" s="23" t="s">
        <v>58</v>
      </c>
      <c r="C9167" s="7" t="s">
        <v>1448</v>
      </c>
      <c r="D9167" s="66" t="s">
        <v>348</v>
      </c>
      <c r="E9167" s="53" t="e">
        <f>VLOOKUP(D9167,'MPG Master'!$C$3:$I$716,7,0)</f>
        <v>#N/A</v>
      </c>
      <c r="F9167" s="7" t="e">
        <f>VLOOKUP(D9167,'MPG Master'!$C$3:$D$716,2,0)</f>
        <v>#N/A</v>
      </c>
      <c r="G9167" s="67" t="s">
        <v>7778</v>
      </c>
      <c r="H9167" s="53" t="e">
        <f t="shared" si="320"/>
        <v>#N/A</v>
      </c>
      <c r="I9167" s="7" t="s">
        <v>2565</v>
      </c>
      <c r="J9167" s="7" t="s">
        <v>22975</v>
      </c>
      <c r="K9167" s="9">
        <v>33604</v>
      </c>
      <c r="L9167" s="7"/>
      <c r="M9167" s="7"/>
      <c r="N9167" s="7">
        <v>8287861561</v>
      </c>
      <c r="O9167" s="7"/>
      <c r="P9167" s="7"/>
      <c r="Q9167" s="7" t="s">
        <v>99</v>
      </c>
      <c r="R9167" s="39" t="s">
        <v>17460</v>
      </c>
      <c r="S9167" s="7"/>
      <c r="T9167" s="7" t="s">
        <v>1926</v>
      </c>
      <c r="U9167" s="7"/>
      <c r="V9167" s="7"/>
      <c r="W9167" s="7"/>
      <c r="X9167" s="7"/>
      <c r="Y9167" s="39"/>
      <c r="Z9167" s="7"/>
      <c r="AA9167" s="7"/>
      <c r="AB9167" s="24"/>
      <c r="AC9167" t="s">
        <v>26453</v>
      </c>
      <c r="AD9167" t="s">
        <v>23380</v>
      </c>
    </row>
    <row r="9168" spans="1:30" x14ac:dyDescent="0.25">
      <c r="A9168" t="str">
        <f t="shared" si="319"/>
        <v>40290289</v>
      </c>
      <c r="B9168" s="23" t="s">
        <v>58</v>
      </c>
      <c r="C9168" s="7" t="s">
        <v>1448</v>
      </c>
      <c r="D9168" s="66" t="s">
        <v>348</v>
      </c>
      <c r="E9168" s="53" t="e">
        <f>VLOOKUP(D9168,'MPG Master'!$C$3:$I$716,7,0)</f>
        <v>#N/A</v>
      </c>
      <c r="F9168" s="7" t="e">
        <f>VLOOKUP(D9168,'MPG Master'!$C$3:$D$716,2,0)</f>
        <v>#N/A</v>
      </c>
      <c r="G9168" s="67" t="s">
        <v>7842</v>
      </c>
      <c r="H9168" s="53" t="e">
        <f t="shared" si="320"/>
        <v>#N/A</v>
      </c>
      <c r="I9168" s="7" t="s">
        <v>2511</v>
      </c>
      <c r="J9168" s="7" t="s">
        <v>11131</v>
      </c>
      <c r="K9168" s="9">
        <v>38171</v>
      </c>
      <c r="L9168" s="7"/>
      <c r="M9168" s="7"/>
      <c r="N9168" s="7">
        <v>8210169912</v>
      </c>
      <c r="O9168" s="7"/>
      <c r="P9168" s="7"/>
      <c r="Q9168" s="7" t="s">
        <v>99</v>
      </c>
      <c r="R9168" s="39" t="s">
        <v>17461</v>
      </c>
      <c r="S9168" s="7"/>
      <c r="T9168" s="7" t="s">
        <v>1926</v>
      </c>
      <c r="U9168" s="7"/>
      <c r="V9168" s="7"/>
      <c r="W9168" s="7"/>
      <c r="X9168" s="7"/>
      <c r="Y9168" s="39"/>
      <c r="Z9168" s="7"/>
      <c r="AA9168" s="7"/>
      <c r="AB9168" s="24"/>
      <c r="AC9168" t="s">
        <v>26453</v>
      </c>
      <c r="AD9168" t="s">
        <v>23380</v>
      </c>
    </row>
    <row r="9169" spans="1:30" x14ac:dyDescent="0.25">
      <c r="A9169" t="str">
        <f t="shared" si="319"/>
        <v>00920068</v>
      </c>
      <c r="B9169" s="23" t="s">
        <v>58</v>
      </c>
      <c r="C9169" s="7" t="s">
        <v>1452</v>
      </c>
      <c r="D9169" s="66" t="s">
        <v>311</v>
      </c>
      <c r="E9169" s="53" t="e">
        <f>VLOOKUP(D9169,'MPG Master'!$C$3:$I$716,7,0)</f>
        <v>#N/A</v>
      </c>
      <c r="F9169" s="7" t="e">
        <f>VLOOKUP(D9169,'MPG Master'!$C$3:$D$716,2,0)</f>
        <v>#N/A</v>
      </c>
      <c r="G9169" s="67" t="s">
        <v>2146</v>
      </c>
      <c r="H9169" s="53" t="e">
        <f t="shared" si="320"/>
        <v>#N/A</v>
      </c>
      <c r="I9169" s="7" t="s">
        <v>5464</v>
      </c>
      <c r="J9169" s="7" t="s">
        <v>22976</v>
      </c>
      <c r="K9169" s="9">
        <v>21186</v>
      </c>
      <c r="L9169" s="7"/>
      <c r="M9169" s="7"/>
      <c r="N9169" s="7">
        <v>8210244680</v>
      </c>
      <c r="O9169" s="7"/>
      <c r="P9169" s="7"/>
      <c r="Q9169" s="7" t="s">
        <v>4724</v>
      </c>
      <c r="R9169" s="39" t="s">
        <v>17462</v>
      </c>
      <c r="S9169" s="7"/>
      <c r="T9169" s="7" t="s">
        <v>767</v>
      </c>
      <c r="U9169" s="7"/>
      <c r="V9169" s="7"/>
      <c r="W9169" s="7"/>
      <c r="X9169" s="7"/>
      <c r="Y9169" s="39"/>
      <c r="Z9169" s="7"/>
      <c r="AA9169" s="7"/>
      <c r="AB9169" s="24"/>
      <c r="AC9169" t="s">
        <v>26453</v>
      </c>
      <c r="AD9169" t="s">
        <v>23380</v>
      </c>
    </row>
    <row r="9170" spans="1:30" x14ac:dyDescent="0.25">
      <c r="A9170" t="str">
        <f t="shared" si="319"/>
        <v>00920067</v>
      </c>
      <c r="B9170" s="23" t="s">
        <v>58</v>
      </c>
      <c r="C9170" s="7" t="s">
        <v>1452</v>
      </c>
      <c r="D9170" s="66" t="s">
        <v>311</v>
      </c>
      <c r="E9170" s="53" t="e">
        <f>VLOOKUP(D9170,'MPG Master'!$C$3:$I$716,7,0)</f>
        <v>#N/A</v>
      </c>
      <c r="F9170" s="7" t="e">
        <f>VLOOKUP(D9170,'MPG Master'!$C$3:$D$716,2,0)</f>
        <v>#N/A</v>
      </c>
      <c r="G9170" s="67" t="s">
        <v>1975</v>
      </c>
      <c r="H9170" s="53" t="e">
        <f t="shared" si="320"/>
        <v>#N/A</v>
      </c>
      <c r="I9170" s="7" t="s">
        <v>6950</v>
      </c>
      <c r="J9170" s="7" t="s">
        <v>21980</v>
      </c>
      <c r="K9170" s="9">
        <v>26299</v>
      </c>
      <c r="L9170" s="7"/>
      <c r="M9170" s="7"/>
      <c r="N9170" s="7"/>
      <c r="O9170" s="7"/>
      <c r="P9170" s="7"/>
      <c r="Q9170" s="7" t="s">
        <v>1424</v>
      </c>
      <c r="R9170" s="39" t="s">
        <v>17463</v>
      </c>
      <c r="S9170" s="7"/>
      <c r="T9170" s="7" t="s">
        <v>735</v>
      </c>
      <c r="U9170" s="7"/>
      <c r="V9170" s="7"/>
      <c r="W9170" s="7"/>
      <c r="X9170" s="7"/>
      <c r="Y9170" s="39"/>
      <c r="Z9170" s="7"/>
      <c r="AA9170" s="7"/>
      <c r="AB9170" s="24"/>
      <c r="AC9170" t="s">
        <v>26453</v>
      </c>
      <c r="AD9170" t="s">
        <v>23380</v>
      </c>
    </row>
    <row r="9171" spans="1:30" x14ac:dyDescent="0.25">
      <c r="A9171" t="str">
        <f t="shared" si="319"/>
        <v>00920066</v>
      </c>
      <c r="B9171" s="23" t="s">
        <v>58</v>
      </c>
      <c r="C9171" s="7" t="s">
        <v>1452</v>
      </c>
      <c r="D9171" s="66" t="s">
        <v>311</v>
      </c>
      <c r="E9171" s="53" t="e">
        <f>VLOOKUP(D9171,'MPG Master'!$C$3:$I$716,7,0)</f>
        <v>#N/A</v>
      </c>
      <c r="F9171" s="7" t="e">
        <f>VLOOKUP(D9171,'MPG Master'!$C$3:$D$716,2,0)</f>
        <v>#N/A</v>
      </c>
      <c r="G9171" s="67" t="s">
        <v>2329</v>
      </c>
      <c r="H9171" s="53" t="e">
        <f t="shared" si="320"/>
        <v>#N/A</v>
      </c>
      <c r="I9171" s="7" t="s">
        <v>6994</v>
      </c>
      <c r="J9171" s="7" t="s">
        <v>22977</v>
      </c>
      <c r="K9171" s="9">
        <v>36654</v>
      </c>
      <c r="L9171" s="7"/>
      <c r="M9171" s="7"/>
      <c r="N9171" s="7">
        <v>9518899661</v>
      </c>
      <c r="O9171" s="7"/>
      <c r="P9171" s="7"/>
      <c r="Q9171" s="7" t="s">
        <v>1424</v>
      </c>
      <c r="R9171" s="39" t="s">
        <v>17464</v>
      </c>
      <c r="S9171" s="7"/>
      <c r="T9171" s="7" t="s">
        <v>735</v>
      </c>
      <c r="U9171" s="7"/>
      <c r="V9171" s="7"/>
      <c r="W9171" s="7"/>
      <c r="X9171" s="7"/>
      <c r="Y9171" s="39"/>
      <c r="Z9171" s="7"/>
      <c r="AA9171" s="7"/>
      <c r="AB9171" s="24"/>
      <c r="AC9171" t="s">
        <v>26453</v>
      </c>
      <c r="AD9171" t="s">
        <v>23380</v>
      </c>
    </row>
    <row r="9172" spans="1:30" x14ac:dyDescent="0.25">
      <c r="A9172" t="str">
        <f t="shared" si="319"/>
        <v>12460045</v>
      </c>
      <c r="B9172" s="23" t="s">
        <v>58</v>
      </c>
      <c r="C9172" s="7" t="s">
        <v>1675</v>
      </c>
      <c r="D9172" s="66" t="s">
        <v>7533</v>
      </c>
      <c r="E9172" s="53" t="e">
        <f>VLOOKUP(D9172,'MPG Master'!$C$3:$I$716,7,0)</f>
        <v>#N/A</v>
      </c>
      <c r="F9172" s="7" t="e">
        <f>VLOOKUP(D9172,'MPG Master'!$C$3:$D$716,2,0)</f>
        <v>#N/A</v>
      </c>
      <c r="G9172" s="67" t="s">
        <v>2394</v>
      </c>
      <c r="H9172" s="53" t="e">
        <f t="shared" si="320"/>
        <v>#N/A</v>
      </c>
      <c r="I9172" s="7" t="s">
        <v>9214</v>
      </c>
      <c r="J9172" s="7" t="s">
        <v>22978</v>
      </c>
      <c r="K9172" s="9">
        <v>37203</v>
      </c>
      <c r="L9172" s="7"/>
      <c r="M9172" s="7"/>
      <c r="N9172" s="7">
        <v>8709814349</v>
      </c>
      <c r="O9172" s="7"/>
      <c r="P9172" s="7"/>
      <c r="Q9172" s="7" t="s">
        <v>1424</v>
      </c>
      <c r="R9172" s="39" t="s">
        <v>17465</v>
      </c>
      <c r="S9172" s="7"/>
      <c r="T9172" s="7" t="s">
        <v>7595</v>
      </c>
      <c r="U9172" s="7"/>
      <c r="V9172" s="7"/>
      <c r="W9172" s="7"/>
      <c r="X9172" s="7"/>
      <c r="Y9172" s="39"/>
      <c r="Z9172" s="7"/>
      <c r="AA9172" s="7"/>
      <c r="AB9172" s="24"/>
      <c r="AC9172" t="s">
        <v>26453</v>
      </c>
      <c r="AD9172" t="s">
        <v>23380</v>
      </c>
    </row>
    <row r="9173" spans="1:30" x14ac:dyDescent="0.25">
      <c r="A9173" t="str">
        <f t="shared" si="319"/>
        <v>12570017</v>
      </c>
      <c r="B9173" s="23" t="s">
        <v>58</v>
      </c>
      <c r="C9173" s="7" t="s">
        <v>1675</v>
      </c>
      <c r="D9173" s="66" t="s">
        <v>7644</v>
      </c>
      <c r="E9173" s="53" t="e">
        <f>VLOOKUP(D9173,'MPG Master'!$C$3:$I$716,7,0)</f>
        <v>#N/A</v>
      </c>
      <c r="F9173" s="7" t="e">
        <f>VLOOKUP(D9173,'MPG Master'!$C$3:$D$716,2,0)</f>
        <v>#N/A</v>
      </c>
      <c r="G9173" s="67" t="s">
        <v>1683</v>
      </c>
      <c r="H9173" s="53" t="e">
        <f t="shared" si="320"/>
        <v>#N/A</v>
      </c>
      <c r="I9173" s="7" t="s">
        <v>11391</v>
      </c>
      <c r="J9173" s="7" t="s">
        <v>22979</v>
      </c>
      <c r="K9173" s="9">
        <v>26299</v>
      </c>
      <c r="L9173" s="7"/>
      <c r="M9173" s="7"/>
      <c r="N9173" s="7">
        <v>9546857586</v>
      </c>
      <c r="O9173" s="7"/>
      <c r="P9173" s="7"/>
      <c r="Q9173" s="7" t="s">
        <v>1424</v>
      </c>
      <c r="R9173" s="39" t="s">
        <v>17466</v>
      </c>
      <c r="S9173" s="7"/>
      <c r="T9173" s="7" t="s">
        <v>935</v>
      </c>
      <c r="U9173" s="7"/>
      <c r="V9173" s="7"/>
      <c r="W9173" s="7"/>
      <c r="X9173" s="7"/>
      <c r="Y9173" s="39"/>
      <c r="Z9173" s="7"/>
      <c r="AA9173" s="7"/>
      <c r="AB9173" s="24"/>
      <c r="AC9173" t="s">
        <v>26453</v>
      </c>
      <c r="AD9173" t="s">
        <v>23380</v>
      </c>
    </row>
    <row r="9174" spans="1:30" x14ac:dyDescent="0.25">
      <c r="A9174" t="str">
        <f t="shared" si="319"/>
        <v>12570012</v>
      </c>
      <c r="B9174" s="23" t="s">
        <v>58</v>
      </c>
      <c r="C9174" s="7" t="s">
        <v>1675</v>
      </c>
      <c r="D9174" s="66" t="s">
        <v>7644</v>
      </c>
      <c r="E9174" s="53" t="e">
        <f>VLOOKUP(D9174,'MPG Master'!$C$3:$I$716,7,0)</f>
        <v>#N/A</v>
      </c>
      <c r="F9174" s="7" t="e">
        <f>VLOOKUP(D9174,'MPG Master'!$C$3:$D$716,2,0)</f>
        <v>#N/A</v>
      </c>
      <c r="G9174" s="67" t="s">
        <v>1694</v>
      </c>
      <c r="H9174" s="53" t="e">
        <f t="shared" si="320"/>
        <v>#N/A</v>
      </c>
      <c r="I9174" s="7" t="s">
        <v>11392</v>
      </c>
      <c r="J9174" s="7" t="s">
        <v>2681</v>
      </c>
      <c r="K9174" s="9">
        <v>35796</v>
      </c>
      <c r="L9174" s="7"/>
      <c r="M9174" s="7"/>
      <c r="N9174" s="7"/>
      <c r="O9174" s="7"/>
      <c r="P9174" s="7"/>
      <c r="Q9174" s="7" t="s">
        <v>4724</v>
      </c>
      <c r="R9174" s="39" t="s">
        <v>17467</v>
      </c>
      <c r="S9174" s="7"/>
      <c r="T9174" s="7" t="s">
        <v>767</v>
      </c>
      <c r="U9174" s="7"/>
      <c r="V9174" s="7"/>
      <c r="W9174" s="7"/>
      <c r="X9174" s="7"/>
      <c r="Y9174" s="39"/>
      <c r="Z9174" s="7"/>
      <c r="AA9174" s="7"/>
      <c r="AB9174" s="24"/>
      <c r="AC9174" t="s">
        <v>26453</v>
      </c>
      <c r="AD9174" t="s">
        <v>23380</v>
      </c>
    </row>
    <row r="9175" spans="1:30" x14ac:dyDescent="0.25">
      <c r="A9175" t="str">
        <f t="shared" si="319"/>
        <v>12570015</v>
      </c>
      <c r="B9175" s="23" t="s">
        <v>58</v>
      </c>
      <c r="C9175" s="7" t="s">
        <v>1675</v>
      </c>
      <c r="D9175" s="66" t="s">
        <v>7644</v>
      </c>
      <c r="E9175" s="53" t="e">
        <f>VLOOKUP(D9175,'MPG Master'!$C$3:$I$716,7,0)</f>
        <v>#N/A</v>
      </c>
      <c r="F9175" s="7" t="e">
        <f>VLOOKUP(D9175,'MPG Master'!$C$3:$D$716,2,0)</f>
        <v>#N/A</v>
      </c>
      <c r="G9175" s="67" t="s">
        <v>1739</v>
      </c>
      <c r="H9175" s="53" t="e">
        <f t="shared" si="320"/>
        <v>#N/A</v>
      </c>
      <c r="I9175" s="7" t="s">
        <v>3789</v>
      </c>
      <c r="J9175" s="7" t="s">
        <v>4802</v>
      </c>
      <c r="K9175" s="9">
        <v>28126</v>
      </c>
      <c r="L9175" s="7"/>
      <c r="M9175" s="7"/>
      <c r="N9175" s="7">
        <v>9798803679</v>
      </c>
      <c r="O9175" s="7"/>
      <c r="P9175" s="7"/>
      <c r="Q9175" s="7" t="s">
        <v>1424</v>
      </c>
      <c r="R9175" s="39" t="s">
        <v>17468</v>
      </c>
      <c r="S9175" s="7"/>
      <c r="T9175" s="7" t="s">
        <v>935</v>
      </c>
      <c r="U9175" s="7"/>
      <c r="V9175" s="7"/>
      <c r="W9175" s="7"/>
      <c r="X9175" s="7"/>
      <c r="Y9175" s="39"/>
      <c r="Z9175" s="7"/>
      <c r="AA9175" s="7"/>
      <c r="AB9175" s="24"/>
      <c r="AC9175" t="s">
        <v>26453</v>
      </c>
      <c r="AD9175" t="s">
        <v>23380</v>
      </c>
    </row>
    <row r="9176" spans="1:30" x14ac:dyDescent="0.25">
      <c r="A9176" t="str">
        <f t="shared" si="319"/>
        <v>12570019</v>
      </c>
      <c r="B9176" s="23" t="s">
        <v>58</v>
      </c>
      <c r="C9176" s="7" t="s">
        <v>1675</v>
      </c>
      <c r="D9176" s="66" t="s">
        <v>7644</v>
      </c>
      <c r="E9176" s="53" t="e">
        <f>VLOOKUP(D9176,'MPG Master'!$C$3:$I$716,7,0)</f>
        <v>#N/A</v>
      </c>
      <c r="F9176" s="7" t="e">
        <f>VLOOKUP(D9176,'MPG Master'!$C$3:$D$716,2,0)</f>
        <v>#N/A</v>
      </c>
      <c r="G9176" s="67" t="s">
        <v>1815</v>
      </c>
      <c r="H9176" s="53" t="e">
        <f t="shared" si="320"/>
        <v>#N/A</v>
      </c>
      <c r="I9176" s="7" t="s">
        <v>11393</v>
      </c>
      <c r="J9176" s="7" t="s">
        <v>22980</v>
      </c>
      <c r="K9176" s="9">
        <v>18629</v>
      </c>
      <c r="L9176" s="7"/>
      <c r="M9176" s="7"/>
      <c r="N9176" s="7">
        <v>7631257516</v>
      </c>
      <c r="O9176" s="7"/>
      <c r="P9176" s="7"/>
      <c r="Q9176" s="7" t="s">
        <v>1716</v>
      </c>
      <c r="R9176" s="39" t="s">
        <v>17469</v>
      </c>
      <c r="S9176" s="7"/>
      <c r="T9176" s="7" t="s">
        <v>747</v>
      </c>
      <c r="U9176" s="7"/>
      <c r="V9176" s="7"/>
      <c r="W9176" s="7"/>
      <c r="X9176" s="7"/>
      <c r="Y9176" s="39"/>
      <c r="Z9176" s="7"/>
      <c r="AA9176" s="7"/>
      <c r="AB9176" s="24"/>
      <c r="AC9176" t="s">
        <v>26453</v>
      </c>
      <c r="AD9176" t="s">
        <v>23380</v>
      </c>
    </row>
    <row r="9177" spans="1:30" x14ac:dyDescent="0.25">
      <c r="A9177" t="str">
        <f t="shared" ref="A9177:A9238" si="321">CONCATENATE(D9177,G9177)</f>
        <v>12570016</v>
      </c>
      <c r="B9177" s="23" t="s">
        <v>58</v>
      </c>
      <c r="C9177" s="7" t="s">
        <v>1675</v>
      </c>
      <c r="D9177" s="66" t="s">
        <v>7644</v>
      </c>
      <c r="E9177" s="53" t="e">
        <f>VLOOKUP(D9177,'MPG Master'!$C$3:$I$716,7,0)</f>
        <v>#N/A</v>
      </c>
      <c r="F9177" s="7" t="e">
        <f>VLOOKUP(D9177,'MPG Master'!$C$3:$D$716,2,0)</f>
        <v>#N/A</v>
      </c>
      <c r="G9177" s="67" t="s">
        <v>1772</v>
      </c>
      <c r="H9177" s="53" t="e">
        <f t="shared" si="320"/>
        <v>#N/A</v>
      </c>
      <c r="I9177" s="7" t="s">
        <v>3186</v>
      </c>
      <c r="J9177" s="7" t="s">
        <v>22981</v>
      </c>
      <c r="K9177" s="9">
        <v>32143</v>
      </c>
      <c r="L9177" s="7"/>
      <c r="M9177" s="7"/>
      <c r="N9177" s="7">
        <v>8539022688</v>
      </c>
      <c r="O9177" s="7"/>
      <c r="P9177" s="7"/>
      <c r="Q9177" s="7" t="s">
        <v>1424</v>
      </c>
      <c r="R9177" s="39" t="s">
        <v>17470</v>
      </c>
      <c r="S9177" s="7"/>
      <c r="T9177" s="7" t="s">
        <v>935</v>
      </c>
      <c r="U9177" s="7"/>
      <c r="V9177" s="7"/>
      <c r="W9177" s="7"/>
      <c r="X9177" s="7"/>
      <c r="Y9177" s="39"/>
      <c r="Z9177" s="7"/>
      <c r="AA9177" s="7"/>
      <c r="AB9177" s="24"/>
      <c r="AC9177" t="s">
        <v>26453</v>
      </c>
      <c r="AD9177" t="s">
        <v>23380</v>
      </c>
    </row>
    <row r="9178" spans="1:30" x14ac:dyDescent="0.25">
      <c r="A9178" t="str">
        <f t="shared" si="321"/>
        <v>12570020</v>
      </c>
      <c r="B9178" s="23" t="s">
        <v>58</v>
      </c>
      <c r="C9178" s="7" t="s">
        <v>1675</v>
      </c>
      <c r="D9178" s="66" t="s">
        <v>7644</v>
      </c>
      <c r="E9178" s="53" t="e">
        <f>VLOOKUP(D9178,'MPG Master'!$C$3:$I$716,7,0)</f>
        <v>#N/A</v>
      </c>
      <c r="F9178" s="7" t="e">
        <f>VLOOKUP(D9178,'MPG Master'!$C$3:$D$716,2,0)</f>
        <v>#N/A</v>
      </c>
      <c r="G9178" s="67" t="s">
        <v>1819</v>
      </c>
      <c r="H9178" s="53" t="e">
        <f t="shared" si="320"/>
        <v>#N/A</v>
      </c>
      <c r="I9178" s="7" t="s">
        <v>2069</v>
      </c>
      <c r="J9178" s="7" t="s">
        <v>22982</v>
      </c>
      <c r="K9178" s="9">
        <v>17572</v>
      </c>
      <c r="L9178" s="7"/>
      <c r="M9178" s="7"/>
      <c r="N9178" s="7"/>
      <c r="O9178" s="7"/>
      <c r="P9178" s="7"/>
      <c r="Q9178" s="7" t="s">
        <v>1424</v>
      </c>
      <c r="R9178" s="39" t="s">
        <v>17471</v>
      </c>
      <c r="S9178" s="7"/>
      <c r="T9178" s="7" t="s">
        <v>935</v>
      </c>
      <c r="U9178" s="7"/>
      <c r="V9178" s="7"/>
      <c r="W9178" s="7"/>
      <c r="X9178" s="7"/>
      <c r="Y9178" s="39"/>
      <c r="Z9178" s="7"/>
      <c r="AA9178" s="7"/>
      <c r="AB9178" s="24"/>
      <c r="AC9178" t="s">
        <v>26453</v>
      </c>
      <c r="AD9178" t="s">
        <v>23380</v>
      </c>
    </row>
    <row r="9179" spans="1:30" x14ac:dyDescent="0.25">
      <c r="A9179" t="str">
        <f t="shared" si="321"/>
        <v>12570022</v>
      </c>
      <c r="B9179" s="23" t="s">
        <v>58</v>
      </c>
      <c r="C9179" s="7" t="s">
        <v>1675</v>
      </c>
      <c r="D9179" s="66" t="s">
        <v>7644</v>
      </c>
      <c r="E9179" s="53" t="e">
        <f>VLOOKUP(D9179,'MPG Master'!$C$3:$I$716,7,0)</f>
        <v>#N/A</v>
      </c>
      <c r="F9179" s="7" t="e">
        <f>VLOOKUP(D9179,'MPG Master'!$C$3:$D$716,2,0)</f>
        <v>#N/A</v>
      </c>
      <c r="G9179" s="67" t="s">
        <v>1825</v>
      </c>
      <c r="H9179" s="53" t="e">
        <f t="shared" si="320"/>
        <v>#N/A</v>
      </c>
      <c r="I9179" s="7" t="s">
        <v>3167</v>
      </c>
      <c r="J9179" s="7" t="s">
        <v>1750</v>
      </c>
      <c r="K9179" s="9">
        <v>35931</v>
      </c>
      <c r="L9179" s="7"/>
      <c r="M9179" s="7"/>
      <c r="N9179" s="7"/>
      <c r="O9179" s="7"/>
      <c r="P9179" s="7"/>
      <c r="Q9179" s="7" t="s">
        <v>1424</v>
      </c>
      <c r="R9179" s="39" t="s">
        <v>17472</v>
      </c>
      <c r="S9179" s="7"/>
      <c r="T9179" s="7" t="s">
        <v>935</v>
      </c>
      <c r="U9179" s="7"/>
      <c r="V9179" s="7"/>
      <c r="W9179" s="7"/>
      <c r="X9179" s="7"/>
      <c r="Y9179" s="39"/>
      <c r="Z9179" s="7"/>
      <c r="AA9179" s="7"/>
      <c r="AB9179" s="24"/>
      <c r="AC9179" t="s">
        <v>26453</v>
      </c>
      <c r="AD9179" t="s">
        <v>23380</v>
      </c>
    </row>
    <row r="9180" spans="1:30" x14ac:dyDescent="0.25">
      <c r="A9180" t="str">
        <f t="shared" si="321"/>
        <v>12570023</v>
      </c>
      <c r="B9180" s="23" t="s">
        <v>58</v>
      </c>
      <c r="C9180" s="7" t="s">
        <v>1675</v>
      </c>
      <c r="D9180" s="66" t="s">
        <v>7644</v>
      </c>
      <c r="E9180" s="53" t="e">
        <f>VLOOKUP(D9180,'MPG Master'!$C$3:$I$716,7,0)</f>
        <v>#N/A</v>
      </c>
      <c r="F9180" s="7" t="e">
        <f>VLOOKUP(D9180,'MPG Master'!$C$3:$D$716,2,0)</f>
        <v>#N/A</v>
      </c>
      <c r="G9180" s="67" t="s">
        <v>379</v>
      </c>
      <c r="H9180" s="53" t="e">
        <f t="shared" si="320"/>
        <v>#N/A</v>
      </c>
      <c r="I9180" s="7" t="s">
        <v>6277</v>
      </c>
      <c r="J9180" s="7" t="s">
        <v>22983</v>
      </c>
      <c r="K9180" s="9">
        <v>33604</v>
      </c>
      <c r="L9180" s="7"/>
      <c r="M9180" s="7"/>
      <c r="N9180" s="7"/>
      <c r="O9180" s="7"/>
      <c r="P9180" s="7"/>
      <c r="Q9180" s="7" t="s">
        <v>1424</v>
      </c>
      <c r="R9180" s="39" t="s">
        <v>17473</v>
      </c>
      <c r="S9180" s="7"/>
      <c r="T9180" s="7" t="s">
        <v>792</v>
      </c>
      <c r="U9180" s="7"/>
      <c r="V9180" s="7"/>
      <c r="W9180" s="7"/>
      <c r="X9180" s="7"/>
      <c r="Y9180" s="39"/>
      <c r="Z9180" s="7"/>
      <c r="AA9180" s="7"/>
      <c r="AB9180" s="24"/>
      <c r="AC9180" t="s">
        <v>26453</v>
      </c>
      <c r="AD9180" t="s">
        <v>23380</v>
      </c>
    </row>
    <row r="9181" spans="1:30" x14ac:dyDescent="0.25">
      <c r="A9181" t="str">
        <f t="shared" si="321"/>
        <v>12570014</v>
      </c>
      <c r="B9181" s="23" t="s">
        <v>58</v>
      </c>
      <c r="C9181" s="7" t="s">
        <v>1675</v>
      </c>
      <c r="D9181" s="66" t="s">
        <v>7644</v>
      </c>
      <c r="E9181" s="53" t="e">
        <f>VLOOKUP(D9181,'MPG Master'!$C$3:$I$716,7,0)</f>
        <v>#N/A</v>
      </c>
      <c r="F9181" s="7" t="e">
        <f>VLOOKUP(D9181,'MPG Master'!$C$3:$D$716,2,0)</f>
        <v>#N/A</v>
      </c>
      <c r="G9181" s="67" t="s">
        <v>1736</v>
      </c>
      <c r="H9181" s="53" t="e">
        <f t="shared" si="320"/>
        <v>#N/A</v>
      </c>
      <c r="I9181" s="7" t="s">
        <v>11394</v>
      </c>
      <c r="J9181" s="7" t="s">
        <v>2122</v>
      </c>
      <c r="K9181" s="9">
        <v>25934</v>
      </c>
      <c r="L9181" s="7"/>
      <c r="M9181" s="7"/>
      <c r="N9181" s="7"/>
      <c r="O9181" s="7"/>
      <c r="P9181" s="7"/>
      <c r="Q9181" s="7" t="s">
        <v>4724</v>
      </c>
      <c r="R9181" s="39" t="s">
        <v>17474</v>
      </c>
      <c r="S9181" s="7"/>
      <c r="T9181" s="7" t="s">
        <v>3997</v>
      </c>
      <c r="U9181" s="7"/>
      <c r="V9181" s="7"/>
      <c r="W9181" s="7"/>
      <c r="X9181" s="7"/>
      <c r="Y9181" s="39"/>
      <c r="Z9181" s="7"/>
      <c r="AA9181" s="7"/>
      <c r="AB9181" s="24"/>
      <c r="AC9181" t="s">
        <v>26453</v>
      </c>
      <c r="AD9181" t="s">
        <v>23380</v>
      </c>
    </row>
    <row r="9182" spans="1:30" x14ac:dyDescent="0.25">
      <c r="A9182" t="str">
        <f t="shared" si="321"/>
        <v>12570021</v>
      </c>
      <c r="B9182" s="23" t="s">
        <v>58</v>
      </c>
      <c r="C9182" s="7" t="s">
        <v>1675</v>
      </c>
      <c r="D9182" s="66" t="s">
        <v>7644</v>
      </c>
      <c r="E9182" s="53" t="e">
        <f>VLOOKUP(D9182,'MPG Master'!$C$3:$I$716,7,0)</f>
        <v>#N/A</v>
      </c>
      <c r="F9182" s="7" t="e">
        <f>VLOOKUP(D9182,'MPG Master'!$C$3:$D$716,2,0)</f>
        <v>#N/A</v>
      </c>
      <c r="G9182" s="67" t="s">
        <v>1822</v>
      </c>
      <c r="H9182" s="53" t="e">
        <f t="shared" si="320"/>
        <v>#N/A</v>
      </c>
      <c r="I9182" s="7" t="s">
        <v>11312</v>
      </c>
      <c r="J9182" s="7" t="s">
        <v>22984</v>
      </c>
      <c r="K9182" s="9">
        <v>22282</v>
      </c>
      <c r="L9182" s="7"/>
      <c r="M9182" s="7"/>
      <c r="N9182" s="7">
        <v>8797156389</v>
      </c>
      <c r="O9182" s="7"/>
      <c r="P9182" s="7"/>
      <c r="Q9182" s="7" t="s">
        <v>1716</v>
      </c>
      <c r="R9182" s="39" t="s">
        <v>17475</v>
      </c>
      <c r="S9182" s="7"/>
      <c r="T9182" s="7" t="s">
        <v>747</v>
      </c>
      <c r="U9182" s="7"/>
      <c r="V9182" s="7"/>
      <c r="W9182" s="7"/>
      <c r="X9182" s="7"/>
      <c r="Y9182" s="39"/>
      <c r="Z9182" s="7"/>
      <c r="AA9182" s="7"/>
      <c r="AB9182" s="24"/>
      <c r="AC9182" t="s">
        <v>26453</v>
      </c>
      <c r="AD9182" t="s">
        <v>23380</v>
      </c>
    </row>
    <row r="9183" spans="1:30" x14ac:dyDescent="0.25">
      <c r="A9183" t="str">
        <f t="shared" si="321"/>
        <v>12570024</v>
      </c>
      <c r="B9183" s="23" t="s">
        <v>58</v>
      </c>
      <c r="C9183" s="7" t="s">
        <v>1675</v>
      </c>
      <c r="D9183" s="66" t="s">
        <v>7644</v>
      </c>
      <c r="E9183" s="53" t="e">
        <f>VLOOKUP(D9183,'MPG Master'!$C$3:$I$716,7,0)</f>
        <v>#N/A</v>
      </c>
      <c r="F9183" s="7" t="e">
        <f>VLOOKUP(D9183,'MPG Master'!$C$3:$D$716,2,0)</f>
        <v>#N/A</v>
      </c>
      <c r="G9183" s="67" t="s">
        <v>1830</v>
      </c>
      <c r="H9183" s="53" t="e">
        <f t="shared" si="320"/>
        <v>#N/A</v>
      </c>
      <c r="I9183" s="7" t="s">
        <v>3957</v>
      </c>
      <c r="J9183" s="7" t="s">
        <v>2604</v>
      </c>
      <c r="K9183" s="9">
        <v>32874</v>
      </c>
      <c r="L9183" s="7"/>
      <c r="M9183" s="7"/>
      <c r="N9183" s="7">
        <v>7644976912</v>
      </c>
      <c r="O9183" s="7"/>
      <c r="P9183" s="7"/>
      <c r="Q9183" s="7" t="s">
        <v>2062</v>
      </c>
      <c r="R9183" s="39" t="s">
        <v>17476</v>
      </c>
      <c r="S9183" s="7"/>
      <c r="T9183" s="7" t="s">
        <v>17873</v>
      </c>
      <c r="U9183" s="7"/>
      <c r="V9183" s="7"/>
      <c r="W9183" s="7"/>
      <c r="X9183" s="7"/>
      <c r="Y9183" s="39"/>
      <c r="Z9183" s="7"/>
      <c r="AA9183" s="7"/>
      <c r="AB9183" s="24"/>
      <c r="AC9183" t="s">
        <v>26453</v>
      </c>
      <c r="AD9183" t="s">
        <v>23380</v>
      </c>
    </row>
    <row r="9184" spans="1:30" x14ac:dyDescent="0.25">
      <c r="A9184" t="str">
        <f t="shared" si="321"/>
        <v>12570025</v>
      </c>
      <c r="B9184" s="23" t="s">
        <v>58</v>
      </c>
      <c r="C9184" s="7" t="s">
        <v>1675</v>
      </c>
      <c r="D9184" s="66" t="s">
        <v>7644</v>
      </c>
      <c r="E9184" s="53" t="e">
        <f>VLOOKUP(D9184,'MPG Master'!$C$3:$I$716,7,0)</f>
        <v>#N/A</v>
      </c>
      <c r="F9184" s="7" t="e">
        <f>VLOOKUP(D9184,'MPG Master'!$C$3:$D$716,2,0)</f>
        <v>#N/A</v>
      </c>
      <c r="G9184" s="67" t="s">
        <v>1833</v>
      </c>
      <c r="H9184" s="53" t="e">
        <f t="shared" si="320"/>
        <v>#N/A</v>
      </c>
      <c r="I9184" s="7" t="s">
        <v>2417</v>
      </c>
      <c r="J9184" s="7" t="s">
        <v>22985</v>
      </c>
      <c r="K9184" s="9">
        <v>35431</v>
      </c>
      <c r="L9184" s="7"/>
      <c r="M9184" s="7"/>
      <c r="N9184" s="7">
        <v>9205035422</v>
      </c>
      <c r="O9184" s="7"/>
      <c r="P9184" s="7"/>
      <c r="Q9184" s="7" t="s">
        <v>1701</v>
      </c>
      <c r="R9184" s="39" t="s">
        <v>17477</v>
      </c>
      <c r="S9184" s="7"/>
      <c r="T9184" s="7" t="s">
        <v>804</v>
      </c>
      <c r="U9184" s="7"/>
      <c r="V9184" s="7"/>
      <c r="W9184" s="7"/>
      <c r="X9184" s="7"/>
      <c r="Y9184" s="39"/>
      <c r="Z9184" s="7"/>
      <c r="AA9184" s="7"/>
      <c r="AB9184" s="24"/>
      <c r="AC9184" t="s">
        <v>26453</v>
      </c>
      <c r="AD9184" t="s">
        <v>23380</v>
      </c>
    </row>
    <row r="9185" spans="1:30" x14ac:dyDescent="0.25">
      <c r="A9185" t="str">
        <f t="shared" si="321"/>
        <v>12570026</v>
      </c>
      <c r="B9185" s="23" t="s">
        <v>58</v>
      </c>
      <c r="C9185" s="7" t="s">
        <v>1675</v>
      </c>
      <c r="D9185" s="66" t="s">
        <v>7644</v>
      </c>
      <c r="E9185" s="53" t="e">
        <f>VLOOKUP(D9185,'MPG Master'!$C$3:$I$716,7,0)</f>
        <v>#N/A</v>
      </c>
      <c r="F9185" s="7" t="e">
        <f>VLOOKUP(D9185,'MPG Master'!$C$3:$D$716,2,0)</f>
        <v>#N/A</v>
      </c>
      <c r="G9185" s="67" t="s">
        <v>1836</v>
      </c>
      <c r="H9185" s="53" t="e">
        <f t="shared" si="320"/>
        <v>#N/A</v>
      </c>
      <c r="I9185" s="7" t="s">
        <v>5164</v>
      </c>
      <c r="J9185" s="7" t="s">
        <v>6077</v>
      </c>
      <c r="K9185" s="9">
        <v>24473</v>
      </c>
      <c r="L9185" s="7"/>
      <c r="M9185" s="7"/>
      <c r="N9185" s="7">
        <v>9262832115</v>
      </c>
      <c r="O9185" s="7"/>
      <c r="P9185" s="7"/>
      <c r="Q9185" s="7" t="s">
        <v>4724</v>
      </c>
      <c r="R9185" s="39" t="s">
        <v>17478</v>
      </c>
      <c r="S9185" s="7"/>
      <c r="T9185" s="7" t="s">
        <v>3997</v>
      </c>
      <c r="U9185" s="7"/>
      <c r="V9185" s="7"/>
      <c r="W9185" s="7"/>
      <c r="X9185" s="7"/>
      <c r="Y9185" s="39"/>
      <c r="Z9185" s="7"/>
      <c r="AA9185" s="7"/>
      <c r="AB9185" s="24"/>
      <c r="AC9185" t="s">
        <v>26453</v>
      </c>
      <c r="AD9185" t="s">
        <v>23380</v>
      </c>
    </row>
    <row r="9186" spans="1:30" x14ac:dyDescent="0.25">
      <c r="A9186" t="str">
        <f t="shared" si="321"/>
        <v>12570030</v>
      </c>
      <c r="B9186" s="23" t="s">
        <v>58</v>
      </c>
      <c r="C9186" s="7" t="s">
        <v>1675</v>
      </c>
      <c r="D9186" s="66" t="s">
        <v>7644</v>
      </c>
      <c r="E9186" s="53" t="e">
        <f>VLOOKUP(D9186,'MPG Master'!$C$3:$I$716,7,0)</f>
        <v>#N/A</v>
      </c>
      <c r="F9186" s="7" t="e">
        <f>VLOOKUP(D9186,'MPG Master'!$C$3:$D$716,2,0)</f>
        <v>#N/A</v>
      </c>
      <c r="G9186" s="67" t="s">
        <v>380</v>
      </c>
      <c r="H9186" s="53" t="e">
        <f t="shared" si="320"/>
        <v>#N/A</v>
      </c>
      <c r="I9186" s="7" t="s">
        <v>4069</v>
      </c>
      <c r="J9186" s="7" t="s">
        <v>5163</v>
      </c>
      <c r="K9186" s="9">
        <v>36568</v>
      </c>
      <c r="L9186" s="7"/>
      <c r="M9186" s="7"/>
      <c r="N9186" s="7">
        <v>6201680721</v>
      </c>
      <c r="O9186" s="7"/>
      <c r="P9186" s="7"/>
      <c r="Q9186" s="7" t="s">
        <v>4724</v>
      </c>
      <c r="R9186" s="39" t="s">
        <v>17479</v>
      </c>
      <c r="S9186" s="7"/>
      <c r="T9186" s="7" t="s">
        <v>767</v>
      </c>
      <c r="U9186" s="7"/>
      <c r="V9186" s="7"/>
      <c r="W9186" s="7"/>
      <c r="X9186" s="7"/>
      <c r="Y9186" s="39"/>
      <c r="Z9186" s="7"/>
      <c r="AA9186" s="7"/>
      <c r="AB9186" s="24"/>
      <c r="AC9186" t="s">
        <v>26453</v>
      </c>
      <c r="AD9186" t="s">
        <v>23380</v>
      </c>
    </row>
    <row r="9187" spans="1:30" x14ac:dyDescent="0.25">
      <c r="A9187" t="str">
        <f t="shared" si="321"/>
        <v>12570029</v>
      </c>
      <c r="B9187" s="23" t="s">
        <v>58</v>
      </c>
      <c r="C9187" s="7" t="s">
        <v>1675</v>
      </c>
      <c r="D9187" s="66" t="s">
        <v>7644</v>
      </c>
      <c r="E9187" s="53" t="e">
        <f>VLOOKUP(D9187,'MPG Master'!$C$3:$I$716,7,0)</f>
        <v>#N/A</v>
      </c>
      <c r="F9187" s="7" t="e">
        <f>VLOOKUP(D9187,'MPG Master'!$C$3:$D$716,2,0)</f>
        <v>#N/A</v>
      </c>
      <c r="G9187" s="67" t="s">
        <v>1927</v>
      </c>
      <c r="H9187" s="53" t="e">
        <f t="shared" si="320"/>
        <v>#N/A</v>
      </c>
      <c r="I9187" s="7" t="s">
        <v>3198</v>
      </c>
      <c r="J9187" s="7" t="s">
        <v>22729</v>
      </c>
      <c r="K9187" s="9">
        <v>35348</v>
      </c>
      <c r="L9187" s="7"/>
      <c r="M9187" s="7"/>
      <c r="N9187" s="7">
        <v>6299885207</v>
      </c>
      <c r="O9187" s="7"/>
      <c r="P9187" s="7"/>
      <c r="Q9187" s="7" t="s">
        <v>4724</v>
      </c>
      <c r="R9187" s="39" t="s">
        <v>17480</v>
      </c>
      <c r="S9187" s="7"/>
      <c r="T9187" s="7" t="s">
        <v>767</v>
      </c>
      <c r="U9187" s="7"/>
      <c r="V9187" s="7"/>
      <c r="W9187" s="7"/>
      <c r="X9187" s="7"/>
      <c r="Y9187" s="39"/>
      <c r="Z9187" s="7"/>
      <c r="AA9187" s="7"/>
      <c r="AB9187" s="24"/>
      <c r="AC9187" t="s">
        <v>26453</v>
      </c>
      <c r="AD9187" t="s">
        <v>23380</v>
      </c>
    </row>
    <row r="9188" spans="1:30" x14ac:dyDescent="0.25">
      <c r="A9188" t="str">
        <f t="shared" si="321"/>
        <v>93660015</v>
      </c>
      <c r="B9188" s="23" t="s">
        <v>58</v>
      </c>
      <c r="C9188" s="7" t="s">
        <v>7738</v>
      </c>
      <c r="D9188" s="66" t="s">
        <v>308</v>
      </c>
      <c r="E9188" s="53" t="e">
        <f>VLOOKUP(D9188,'MPG Master'!$C$3:$I$716,7,0)</f>
        <v>#N/A</v>
      </c>
      <c r="F9188" s="7" t="e">
        <f>VLOOKUP(D9188,'MPG Master'!$C$3:$D$716,2,0)</f>
        <v>#N/A</v>
      </c>
      <c r="G9188" s="67" t="s">
        <v>1739</v>
      </c>
      <c r="H9188" s="53" t="e">
        <f t="shared" si="320"/>
        <v>#N/A</v>
      </c>
      <c r="I9188" s="7" t="s">
        <v>7284</v>
      </c>
      <c r="J9188" s="7" t="s">
        <v>22986</v>
      </c>
      <c r="K9188" s="9">
        <v>27030</v>
      </c>
      <c r="L9188" s="7"/>
      <c r="M9188" s="7"/>
      <c r="N9188" s="7">
        <v>8298116966</v>
      </c>
      <c r="O9188" s="7"/>
      <c r="P9188" s="7"/>
      <c r="Q9188" s="7" t="s">
        <v>2256</v>
      </c>
      <c r="R9188" s="39" t="s">
        <v>17481</v>
      </c>
      <c r="S9188" s="7"/>
      <c r="T9188" s="7" t="s">
        <v>6392</v>
      </c>
      <c r="U9188" s="7"/>
      <c r="V9188" s="7"/>
      <c r="W9188" s="7"/>
      <c r="X9188" s="7"/>
      <c r="Y9188" s="39"/>
      <c r="Z9188" s="7"/>
      <c r="AA9188" s="7"/>
      <c r="AB9188" s="24"/>
      <c r="AC9188" t="s">
        <v>26453</v>
      </c>
      <c r="AD9188" t="s">
        <v>23380</v>
      </c>
    </row>
    <row r="9189" spans="1:30" x14ac:dyDescent="0.25">
      <c r="A9189" t="str">
        <f t="shared" si="321"/>
        <v>91470023</v>
      </c>
      <c r="B9189" s="23" t="s">
        <v>58</v>
      </c>
      <c r="C9189" s="7" t="s">
        <v>667</v>
      </c>
      <c r="D9189" s="66" t="s">
        <v>423</v>
      </c>
      <c r="E9189" s="53" t="e">
        <f>VLOOKUP(D9189,'MPG Master'!$C$3:$I$716,7,0)</f>
        <v>#N/A</v>
      </c>
      <c r="F9189" s="7" t="e">
        <f>VLOOKUP(D9189,'MPG Master'!$C$3:$D$716,2,0)</f>
        <v>#N/A</v>
      </c>
      <c r="G9189" s="67" t="s">
        <v>379</v>
      </c>
      <c r="H9189" s="53" t="e">
        <f t="shared" si="320"/>
        <v>#N/A</v>
      </c>
      <c r="I9189" s="7" t="s">
        <v>10822</v>
      </c>
      <c r="J9189" s="7" t="s">
        <v>22987</v>
      </c>
      <c r="K9189" s="9">
        <v>27760</v>
      </c>
      <c r="L9189" s="7"/>
      <c r="M9189" s="7"/>
      <c r="N9189" s="7">
        <v>9123188971</v>
      </c>
      <c r="O9189" s="7"/>
      <c r="P9189" s="7"/>
      <c r="Q9189" s="7" t="s">
        <v>1050</v>
      </c>
      <c r="R9189" s="39" t="s">
        <v>17482</v>
      </c>
      <c r="S9189" s="7"/>
      <c r="T9189" s="7" t="s">
        <v>6792</v>
      </c>
      <c r="U9189" s="7"/>
      <c r="V9189" s="7"/>
      <c r="W9189" s="7"/>
      <c r="X9189" s="7"/>
      <c r="Y9189" s="39"/>
      <c r="Z9189" s="7"/>
      <c r="AA9189" s="7"/>
      <c r="AB9189" s="24"/>
      <c r="AC9189" t="s">
        <v>26453</v>
      </c>
      <c r="AD9189" t="s">
        <v>23380</v>
      </c>
    </row>
    <row r="9190" spans="1:30" x14ac:dyDescent="0.25">
      <c r="A9190" t="str">
        <f t="shared" si="321"/>
        <v>91470024</v>
      </c>
      <c r="B9190" s="23" t="s">
        <v>58</v>
      </c>
      <c r="C9190" s="7" t="s">
        <v>667</v>
      </c>
      <c r="D9190" s="66" t="s">
        <v>423</v>
      </c>
      <c r="E9190" s="53" t="e">
        <f>VLOOKUP(D9190,'MPG Master'!$C$3:$I$716,7,0)</f>
        <v>#N/A</v>
      </c>
      <c r="F9190" s="7" t="e">
        <f>VLOOKUP(D9190,'MPG Master'!$C$3:$D$716,2,0)</f>
        <v>#N/A</v>
      </c>
      <c r="G9190" s="67" t="s">
        <v>1830</v>
      </c>
      <c r="H9190" s="53" t="e">
        <f t="shared" si="320"/>
        <v>#N/A</v>
      </c>
      <c r="I9190" s="7" t="s">
        <v>4931</v>
      </c>
      <c r="J9190" s="7" t="s">
        <v>21048</v>
      </c>
      <c r="K9190" s="9">
        <v>32509</v>
      </c>
      <c r="L9190" s="7"/>
      <c r="M9190" s="7"/>
      <c r="N9190" s="7">
        <v>6205601621</v>
      </c>
      <c r="O9190" s="7"/>
      <c r="P9190" s="7"/>
      <c r="Q9190" s="7" t="s">
        <v>1851</v>
      </c>
      <c r="R9190" s="39" t="s">
        <v>17483</v>
      </c>
      <c r="S9190" s="7"/>
      <c r="T9190" s="7" t="s">
        <v>747</v>
      </c>
      <c r="U9190" s="7"/>
      <c r="V9190" s="7"/>
      <c r="W9190" s="7"/>
      <c r="X9190" s="7"/>
      <c r="Y9190" s="39"/>
      <c r="Z9190" s="7"/>
      <c r="AA9190" s="7"/>
      <c r="AB9190" s="24"/>
      <c r="AC9190" t="s">
        <v>26453</v>
      </c>
      <c r="AD9190" t="s">
        <v>23380</v>
      </c>
    </row>
    <row r="9191" spans="1:30" x14ac:dyDescent="0.25">
      <c r="A9191" t="str">
        <f t="shared" si="321"/>
        <v>11970038</v>
      </c>
      <c r="B9191" s="23" t="s">
        <v>58</v>
      </c>
      <c r="C9191" s="7" t="s">
        <v>1676</v>
      </c>
      <c r="D9191" s="66" t="s">
        <v>322</v>
      </c>
      <c r="E9191" s="53" t="e">
        <f>VLOOKUP(D9191,'MPG Master'!$C$3:$I$716,7,0)</f>
        <v>#N/A</v>
      </c>
      <c r="F9191" s="7" t="e">
        <f>VLOOKUP(D9191,'MPG Master'!$C$3:$D$716,2,0)</f>
        <v>#N/A</v>
      </c>
      <c r="G9191" s="67" t="s">
        <v>1691</v>
      </c>
      <c r="H9191" s="53" t="e">
        <f t="shared" si="320"/>
        <v>#N/A</v>
      </c>
      <c r="I9191" s="7" t="s">
        <v>2562</v>
      </c>
      <c r="J9191" s="7" t="s">
        <v>1053</v>
      </c>
      <c r="K9191" s="9">
        <v>32143</v>
      </c>
      <c r="L9191" s="7"/>
      <c r="M9191" s="7"/>
      <c r="N9191" s="7">
        <v>8936862080</v>
      </c>
      <c r="O9191" s="7"/>
      <c r="P9191" s="7"/>
      <c r="Q9191" s="7" t="s">
        <v>4724</v>
      </c>
      <c r="R9191" s="39" t="s">
        <v>17484</v>
      </c>
      <c r="S9191" s="7"/>
      <c r="T9191" s="7" t="s">
        <v>774</v>
      </c>
      <c r="U9191" s="7"/>
      <c r="V9191" s="7"/>
      <c r="W9191" s="7"/>
      <c r="X9191" s="7"/>
      <c r="Y9191" s="39"/>
      <c r="Z9191" s="7"/>
      <c r="AA9191" s="7"/>
      <c r="AB9191" s="24"/>
      <c r="AC9191" t="s">
        <v>26453</v>
      </c>
      <c r="AD9191" t="s">
        <v>23380</v>
      </c>
    </row>
    <row r="9192" spans="1:30" x14ac:dyDescent="0.25">
      <c r="A9192" t="str">
        <f t="shared" si="321"/>
        <v>12060088</v>
      </c>
      <c r="B9192" s="23" t="s">
        <v>58</v>
      </c>
      <c r="C9192" s="7" t="s">
        <v>1675</v>
      </c>
      <c r="D9192" s="66" t="s">
        <v>401</v>
      </c>
      <c r="E9192" s="53" t="e">
        <f>VLOOKUP(D9192,'MPG Master'!$C$3:$I$716,7,0)</f>
        <v>#N/A</v>
      </c>
      <c r="F9192" s="7" t="e">
        <f>VLOOKUP(D9192,'MPG Master'!$C$3:$D$716,2,0)</f>
        <v>#N/A</v>
      </c>
      <c r="G9192" s="67" t="s">
        <v>387</v>
      </c>
      <c r="H9192" s="53" t="e">
        <f t="shared" si="320"/>
        <v>#N/A</v>
      </c>
      <c r="I9192" s="7" t="s">
        <v>11395</v>
      </c>
      <c r="J9192" s="7" t="s">
        <v>2284</v>
      </c>
      <c r="K9192" s="9">
        <v>36161</v>
      </c>
      <c r="L9192" s="7"/>
      <c r="M9192" s="7"/>
      <c r="N9192" s="7">
        <v>9979983806</v>
      </c>
      <c r="O9192" s="7"/>
      <c r="P9192" s="7"/>
      <c r="Q9192" s="7" t="s">
        <v>1424</v>
      </c>
      <c r="R9192" s="39" t="s">
        <v>17485</v>
      </c>
      <c r="S9192" s="7"/>
      <c r="T9192" s="7" t="s">
        <v>935</v>
      </c>
      <c r="U9192" s="7"/>
      <c r="V9192" s="7"/>
      <c r="W9192" s="7"/>
      <c r="X9192" s="7"/>
      <c r="Y9192" s="39"/>
      <c r="Z9192" s="7"/>
      <c r="AA9192" s="7"/>
      <c r="AB9192" s="24"/>
      <c r="AC9192" t="s">
        <v>26453</v>
      </c>
      <c r="AD9192" t="s">
        <v>23380</v>
      </c>
    </row>
    <row r="9193" spans="1:30" x14ac:dyDescent="0.25">
      <c r="A9193" t="str">
        <f t="shared" si="321"/>
        <v>12460047</v>
      </c>
      <c r="B9193" s="23" t="s">
        <v>58</v>
      </c>
      <c r="C9193" s="7" t="s">
        <v>1675</v>
      </c>
      <c r="D9193" s="66" t="s">
        <v>7533</v>
      </c>
      <c r="E9193" s="53" t="e">
        <f>VLOOKUP(D9193,'MPG Master'!$C$3:$I$716,7,0)</f>
        <v>#N/A</v>
      </c>
      <c r="F9193" s="7" t="e">
        <f>VLOOKUP(D9193,'MPG Master'!$C$3:$D$716,2,0)</f>
        <v>#N/A</v>
      </c>
      <c r="G9193" s="67" t="s">
        <v>1867</v>
      </c>
      <c r="H9193" s="53" t="e">
        <f t="shared" si="320"/>
        <v>#N/A</v>
      </c>
      <c r="I9193" s="7" t="s">
        <v>11396</v>
      </c>
      <c r="J9193" s="7" t="s">
        <v>20773</v>
      </c>
      <c r="K9193" s="9">
        <v>38353</v>
      </c>
      <c r="L9193" s="7"/>
      <c r="M9193" s="7"/>
      <c r="N9193" s="7">
        <v>9142883369</v>
      </c>
      <c r="O9193" s="7"/>
      <c r="P9193" s="7"/>
      <c r="Q9193" s="7" t="s">
        <v>1716</v>
      </c>
      <c r="R9193" s="39" t="s">
        <v>17486</v>
      </c>
      <c r="S9193" s="7"/>
      <c r="T9193" s="7" t="s">
        <v>747</v>
      </c>
      <c r="U9193" s="7"/>
      <c r="V9193" s="7"/>
      <c r="W9193" s="7"/>
      <c r="X9193" s="7"/>
      <c r="Y9193" s="39"/>
      <c r="Z9193" s="7"/>
      <c r="AA9193" s="7"/>
      <c r="AB9193" s="24"/>
      <c r="AC9193" t="s">
        <v>26453</v>
      </c>
      <c r="AD9193" t="s">
        <v>23380</v>
      </c>
    </row>
    <row r="9194" spans="1:30" x14ac:dyDescent="0.25">
      <c r="A9194" t="str">
        <f t="shared" si="321"/>
        <v>24560063</v>
      </c>
      <c r="B9194" s="23" t="s">
        <v>58</v>
      </c>
      <c r="C9194" s="7" t="s">
        <v>1325</v>
      </c>
      <c r="D9194" s="66" t="s">
        <v>609</v>
      </c>
      <c r="E9194" s="53" t="e">
        <f>VLOOKUP(D9194,'MPG Master'!$C$3:$I$716,7,0)</f>
        <v>#N/A</v>
      </c>
      <c r="F9194" s="7" t="e">
        <f>VLOOKUP(D9194,'MPG Master'!$C$3:$D$716,2,0)</f>
        <v>#N/A</v>
      </c>
      <c r="G9194" s="67" t="s">
        <v>2002</v>
      </c>
      <c r="H9194" s="53" t="e">
        <f t="shared" si="320"/>
        <v>#N/A</v>
      </c>
      <c r="I9194" s="7" t="s">
        <v>2496</v>
      </c>
      <c r="J9194" s="7" t="s">
        <v>22988</v>
      </c>
      <c r="K9194" s="9">
        <v>32509</v>
      </c>
      <c r="L9194" s="7"/>
      <c r="M9194" s="7"/>
      <c r="N9194" s="7">
        <v>7488629015</v>
      </c>
      <c r="O9194" s="7"/>
      <c r="P9194" s="7"/>
      <c r="Q9194" s="7" t="s">
        <v>2439</v>
      </c>
      <c r="R9194" s="39" t="s">
        <v>17487</v>
      </c>
      <c r="S9194" s="7"/>
      <c r="T9194" s="7" t="s">
        <v>4281</v>
      </c>
      <c r="U9194" s="7"/>
      <c r="V9194" s="7"/>
      <c r="W9194" s="7"/>
      <c r="X9194" s="7"/>
      <c r="Y9194" s="39"/>
      <c r="Z9194" s="7"/>
      <c r="AA9194" s="7"/>
      <c r="AB9194" s="24"/>
      <c r="AC9194" t="s">
        <v>26453</v>
      </c>
      <c r="AD9194" t="s">
        <v>23380</v>
      </c>
    </row>
    <row r="9195" spans="1:30" x14ac:dyDescent="0.25">
      <c r="A9195" t="str">
        <f t="shared" si="321"/>
        <v>24560066</v>
      </c>
      <c r="B9195" s="23" t="s">
        <v>58</v>
      </c>
      <c r="C9195" s="7" t="s">
        <v>1325</v>
      </c>
      <c r="D9195" s="66" t="s">
        <v>609</v>
      </c>
      <c r="E9195" s="53" t="e">
        <f>VLOOKUP(D9195,'MPG Master'!$C$3:$I$716,7,0)</f>
        <v>#N/A</v>
      </c>
      <c r="F9195" s="7" t="e">
        <f>VLOOKUP(D9195,'MPG Master'!$C$3:$D$716,2,0)</f>
        <v>#N/A</v>
      </c>
      <c r="G9195" s="67" t="s">
        <v>2329</v>
      </c>
      <c r="H9195" s="53" t="e">
        <f t="shared" si="320"/>
        <v>#N/A</v>
      </c>
      <c r="I9195" s="7" t="s">
        <v>6342</v>
      </c>
      <c r="J9195" s="7" t="s">
        <v>21808</v>
      </c>
      <c r="K9195" s="9">
        <v>38353</v>
      </c>
      <c r="L9195" s="7"/>
      <c r="M9195" s="7"/>
      <c r="N9195" s="7">
        <v>6201101768</v>
      </c>
      <c r="O9195" s="7"/>
      <c r="P9195" s="7"/>
      <c r="Q9195" s="7" t="s">
        <v>2439</v>
      </c>
      <c r="R9195" s="39" t="s">
        <v>17488</v>
      </c>
      <c r="S9195" s="7"/>
      <c r="T9195" s="7" t="s">
        <v>1413</v>
      </c>
      <c r="U9195" s="7"/>
      <c r="V9195" s="7"/>
      <c r="W9195" s="7"/>
      <c r="X9195" s="7"/>
      <c r="Y9195" s="39"/>
      <c r="Z9195" s="7"/>
      <c r="AA9195" s="7"/>
      <c r="AB9195" s="24"/>
      <c r="AC9195" t="s">
        <v>26453</v>
      </c>
      <c r="AD9195" t="s">
        <v>23380</v>
      </c>
    </row>
    <row r="9196" spans="1:30" x14ac:dyDescent="0.25">
      <c r="A9196" t="str">
        <f t="shared" si="321"/>
        <v>12480010</v>
      </c>
      <c r="B9196" s="23" t="s">
        <v>58</v>
      </c>
      <c r="C9196" s="7" t="s">
        <v>1676</v>
      </c>
      <c r="D9196" s="66" t="s">
        <v>23358</v>
      </c>
      <c r="E9196" s="53" t="e">
        <f>VLOOKUP(D9196,'MPG Master'!$C$3:$I$716,7,0)</f>
        <v>#N/A</v>
      </c>
      <c r="F9196" s="7" t="e">
        <f>VLOOKUP(D9196,'MPG Master'!$C$3:$D$716,2,0)</f>
        <v>#N/A</v>
      </c>
      <c r="G9196" s="67" t="s">
        <v>1681</v>
      </c>
      <c r="H9196" s="53" t="e">
        <f t="shared" si="320"/>
        <v>#N/A</v>
      </c>
      <c r="I9196" s="7" t="s">
        <v>3324</v>
      </c>
      <c r="J9196" s="7" t="s">
        <v>25611</v>
      </c>
      <c r="K9196" s="9">
        <v>28467</v>
      </c>
      <c r="L9196" s="7"/>
      <c r="M9196" s="7"/>
      <c r="N9196" s="7"/>
      <c r="O9196" s="7"/>
      <c r="P9196" s="7"/>
      <c r="Q9196" s="7" t="s">
        <v>4724</v>
      </c>
      <c r="R9196" s="39" t="s">
        <v>7337</v>
      </c>
      <c r="S9196" s="7"/>
      <c r="T9196" s="7" t="s">
        <v>774</v>
      </c>
      <c r="U9196" s="7"/>
      <c r="V9196" s="7"/>
      <c r="W9196" s="7"/>
      <c r="X9196" s="7"/>
      <c r="Y9196" s="39"/>
      <c r="Z9196" s="7"/>
      <c r="AA9196" s="7"/>
      <c r="AB9196" s="24"/>
      <c r="AC9196" t="s">
        <v>26453</v>
      </c>
      <c r="AD9196" t="s">
        <v>23380</v>
      </c>
    </row>
    <row r="9197" spans="1:30" x14ac:dyDescent="0.25">
      <c r="A9197" t="str">
        <f t="shared" si="321"/>
        <v>12380027</v>
      </c>
      <c r="B9197" s="23" t="s">
        <v>58</v>
      </c>
      <c r="C9197" s="7" t="s">
        <v>1676</v>
      </c>
      <c r="D9197" s="66" t="s">
        <v>343</v>
      </c>
      <c r="E9197" s="53" t="e">
        <f>VLOOKUP(D9197,'MPG Master'!$C$3:$I$716,7,0)</f>
        <v>#N/A</v>
      </c>
      <c r="F9197" s="7" t="e">
        <f>VLOOKUP(D9197,'MPG Master'!$C$3:$D$716,2,0)</f>
        <v>#N/A</v>
      </c>
      <c r="G9197" s="67" t="s">
        <v>1840</v>
      </c>
      <c r="H9197" s="53" t="e">
        <f t="shared" si="320"/>
        <v>#N/A</v>
      </c>
      <c r="I9197" s="7" t="s">
        <v>11397</v>
      </c>
      <c r="J9197" s="7" t="s">
        <v>22989</v>
      </c>
      <c r="K9197" s="9">
        <v>31048</v>
      </c>
      <c r="L9197" s="7"/>
      <c r="M9197" s="7"/>
      <c r="N9197" s="7">
        <v>6201896675</v>
      </c>
      <c r="O9197" s="7"/>
      <c r="P9197" s="7"/>
      <c r="Q9197" s="7" t="s">
        <v>4724</v>
      </c>
      <c r="R9197" s="39" t="s">
        <v>17489</v>
      </c>
      <c r="S9197" s="7"/>
      <c r="T9197" s="7" t="s">
        <v>774</v>
      </c>
      <c r="U9197" s="7"/>
      <c r="V9197" s="7"/>
      <c r="W9197" s="7"/>
      <c r="X9197" s="7"/>
      <c r="Y9197" s="39"/>
      <c r="Z9197" s="7"/>
      <c r="AA9197" s="7"/>
      <c r="AB9197" s="24"/>
      <c r="AC9197" t="s">
        <v>26453</v>
      </c>
      <c r="AD9197" t="s">
        <v>23380</v>
      </c>
    </row>
    <row r="9198" spans="1:30" x14ac:dyDescent="0.25">
      <c r="A9198" t="str">
        <f t="shared" si="321"/>
        <v>12160043</v>
      </c>
      <c r="B9198" s="23" t="s">
        <v>58</v>
      </c>
      <c r="C9198" s="7" t="s">
        <v>1676</v>
      </c>
      <c r="D9198" s="66" t="s">
        <v>333</v>
      </c>
      <c r="E9198" s="53" t="e">
        <f>VLOOKUP(D9198,'MPG Master'!$C$3:$I$716,7,0)</f>
        <v>#N/A</v>
      </c>
      <c r="F9198" s="7" t="e">
        <f>VLOOKUP(D9198,'MPG Master'!$C$3:$D$716,2,0)</f>
        <v>#N/A</v>
      </c>
      <c r="G9198" s="67" t="s">
        <v>2262</v>
      </c>
      <c r="H9198" s="53" t="e">
        <f t="shared" si="320"/>
        <v>#N/A</v>
      </c>
      <c r="I9198" s="7" t="s">
        <v>11398</v>
      </c>
      <c r="J9198" s="7" t="s">
        <v>22990</v>
      </c>
      <c r="K9198" s="9">
        <v>25569</v>
      </c>
      <c r="L9198" s="7"/>
      <c r="M9198" s="7"/>
      <c r="N9198" s="7">
        <v>9386459621</v>
      </c>
      <c r="O9198" s="7"/>
      <c r="P9198" s="7"/>
      <c r="Q9198" s="7" t="s">
        <v>4724</v>
      </c>
      <c r="R9198" s="39" t="s">
        <v>17490</v>
      </c>
      <c r="S9198" s="7"/>
      <c r="T9198" s="7" t="s">
        <v>774</v>
      </c>
      <c r="U9198" s="7"/>
      <c r="V9198" s="7"/>
      <c r="W9198" s="7"/>
      <c r="X9198" s="7"/>
      <c r="Y9198" s="39"/>
      <c r="Z9198" s="7"/>
      <c r="AA9198" s="7"/>
      <c r="AB9198" s="24"/>
      <c r="AC9198" t="s">
        <v>26453</v>
      </c>
      <c r="AD9198" t="s">
        <v>23380</v>
      </c>
    </row>
    <row r="9199" spans="1:30" x14ac:dyDescent="0.25">
      <c r="A9199" t="str">
        <f t="shared" si="321"/>
        <v>12060089</v>
      </c>
      <c r="B9199" s="23" t="s">
        <v>58</v>
      </c>
      <c r="C9199" s="7" t="s">
        <v>1675</v>
      </c>
      <c r="D9199" s="66" t="s">
        <v>401</v>
      </c>
      <c r="E9199" s="53" t="e">
        <f>VLOOKUP(D9199,'MPG Master'!$C$3:$I$716,7,0)</f>
        <v>#N/A</v>
      </c>
      <c r="F9199" s="7" t="e">
        <f>VLOOKUP(D9199,'MPG Master'!$C$3:$D$716,2,0)</f>
        <v>#N/A</v>
      </c>
      <c r="G9199" s="67" t="s">
        <v>6883</v>
      </c>
      <c r="H9199" s="53" t="e">
        <f t="shared" si="320"/>
        <v>#N/A</v>
      </c>
      <c r="I9199" s="7" t="s">
        <v>2090</v>
      </c>
      <c r="J9199" s="7" t="s">
        <v>19692</v>
      </c>
      <c r="K9199" s="9">
        <v>35090</v>
      </c>
      <c r="L9199" s="7"/>
      <c r="M9199" s="7"/>
      <c r="N9199" s="7">
        <v>6202403746</v>
      </c>
      <c r="O9199" s="7"/>
      <c r="P9199" s="7"/>
      <c r="Q9199" s="7" t="s">
        <v>1424</v>
      </c>
      <c r="R9199" s="39" t="s">
        <v>17491</v>
      </c>
      <c r="S9199" s="7"/>
      <c r="T9199" s="7" t="s">
        <v>935</v>
      </c>
      <c r="U9199" s="7"/>
      <c r="V9199" s="7"/>
      <c r="W9199" s="7"/>
      <c r="X9199" s="7"/>
      <c r="Y9199" s="39"/>
      <c r="Z9199" s="7"/>
      <c r="AA9199" s="7"/>
      <c r="AB9199" s="24"/>
      <c r="AC9199" t="s">
        <v>26453</v>
      </c>
      <c r="AD9199" t="s">
        <v>23380</v>
      </c>
    </row>
    <row r="9200" spans="1:30" x14ac:dyDescent="0.25">
      <c r="A9200" t="str">
        <f t="shared" si="321"/>
        <v>51150057</v>
      </c>
      <c r="B9200" s="23" t="s">
        <v>58</v>
      </c>
      <c r="C9200" s="7" t="s">
        <v>1448</v>
      </c>
      <c r="D9200" s="66" t="s">
        <v>359</v>
      </c>
      <c r="E9200" s="53" t="e">
        <f>VLOOKUP(D9200,'MPG Master'!$C$3:$I$716,7,0)</f>
        <v>#N/A</v>
      </c>
      <c r="F9200" s="7" t="e">
        <f>VLOOKUP(D9200,'MPG Master'!$C$3:$D$716,2,0)</f>
        <v>#N/A</v>
      </c>
      <c r="G9200" s="67" t="s">
        <v>2495</v>
      </c>
      <c r="H9200" s="53" t="e">
        <f t="shared" si="320"/>
        <v>#N/A</v>
      </c>
      <c r="I9200" s="7" t="s">
        <v>2565</v>
      </c>
      <c r="J9200" s="7" t="s">
        <v>11000</v>
      </c>
      <c r="K9200" s="9">
        <v>28491</v>
      </c>
      <c r="L9200" s="7"/>
      <c r="M9200" s="7"/>
      <c r="N9200" s="7">
        <v>9534330977</v>
      </c>
      <c r="O9200" s="7"/>
      <c r="P9200" s="7"/>
      <c r="Q9200" s="7" t="s">
        <v>4583</v>
      </c>
      <c r="R9200" s="39" t="s">
        <v>17492</v>
      </c>
      <c r="S9200" s="7"/>
      <c r="T9200" s="7" t="s">
        <v>5383</v>
      </c>
      <c r="U9200" s="7"/>
      <c r="V9200" s="7"/>
      <c r="W9200" s="7"/>
      <c r="X9200" s="7"/>
      <c r="Y9200" s="39"/>
      <c r="Z9200" s="7"/>
      <c r="AA9200" s="7"/>
      <c r="AB9200" s="24"/>
      <c r="AC9200" t="s">
        <v>26453</v>
      </c>
      <c r="AD9200" t="s">
        <v>23380</v>
      </c>
    </row>
    <row r="9201" spans="1:30" x14ac:dyDescent="0.25">
      <c r="A9201" t="str">
        <f t="shared" si="321"/>
        <v>97190134</v>
      </c>
      <c r="B9201" s="23" t="s">
        <v>58</v>
      </c>
      <c r="C9201" s="7" t="s">
        <v>671</v>
      </c>
      <c r="D9201" s="66" t="s">
        <v>475</v>
      </c>
      <c r="E9201" s="53" t="e">
        <f>VLOOKUP(D9201,'MPG Master'!$C$3:$I$716,7,0)</f>
        <v>#N/A</v>
      </c>
      <c r="F9201" s="7" t="e">
        <f>VLOOKUP(D9201,'MPG Master'!$C$3:$D$716,2,0)</f>
        <v>#N/A</v>
      </c>
      <c r="G9201" s="67" t="s">
        <v>2030</v>
      </c>
      <c r="H9201" s="53" t="e">
        <f t="shared" si="320"/>
        <v>#N/A</v>
      </c>
      <c r="I9201" s="7" t="s">
        <v>1291</v>
      </c>
      <c r="J9201" s="7" t="s">
        <v>22991</v>
      </c>
      <c r="K9201" s="9">
        <v>19736</v>
      </c>
      <c r="L9201" s="7"/>
      <c r="M9201" s="7"/>
      <c r="N9201" s="7">
        <v>8292698981</v>
      </c>
      <c r="O9201" s="7"/>
      <c r="P9201" s="7"/>
      <c r="Q9201" s="7" t="s">
        <v>99</v>
      </c>
      <c r="R9201" s="39" t="s">
        <v>17493</v>
      </c>
      <c r="S9201" s="7"/>
      <c r="T9201" s="7" t="s">
        <v>2355</v>
      </c>
      <c r="U9201" s="7"/>
      <c r="V9201" s="7"/>
      <c r="W9201" s="7"/>
      <c r="X9201" s="7"/>
      <c r="Y9201" s="39"/>
      <c r="Z9201" s="7"/>
      <c r="AA9201" s="7"/>
      <c r="AB9201" s="24"/>
      <c r="AC9201" t="s">
        <v>26453</v>
      </c>
      <c r="AD9201" t="s">
        <v>23380</v>
      </c>
    </row>
    <row r="9202" spans="1:30" x14ac:dyDescent="0.25">
      <c r="A9202" t="str">
        <f t="shared" si="321"/>
        <v>51280027</v>
      </c>
      <c r="B9202" s="23" t="s">
        <v>58</v>
      </c>
      <c r="C9202" s="7" t="s">
        <v>1448</v>
      </c>
      <c r="D9202" s="66" t="s">
        <v>371</v>
      </c>
      <c r="E9202" s="53" t="e">
        <f>VLOOKUP(D9202,'MPG Master'!$C$3:$I$716,7,0)</f>
        <v>#N/A</v>
      </c>
      <c r="F9202" s="7" t="e">
        <f>VLOOKUP(D9202,'MPG Master'!$C$3:$D$716,2,0)</f>
        <v>#N/A</v>
      </c>
      <c r="G9202" s="67" t="s">
        <v>1840</v>
      </c>
      <c r="H9202" s="53" t="e">
        <f t="shared" si="320"/>
        <v>#N/A</v>
      </c>
      <c r="I9202" s="7" t="s">
        <v>11387</v>
      </c>
      <c r="J9202" s="7" t="s">
        <v>5381</v>
      </c>
      <c r="K9202" s="9">
        <v>31048</v>
      </c>
      <c r="L9202" s="7"/>
      <c r="M9202" s="7"/>
      <c r="N9202" s="7">
        <v>7033756942</v>
      </c>
      <c r="O9202" s="7"/>
      <c r="P9202" s="7"/>
      <c r="Q9202" s="7" t="s">
        <v>1851</v>
      </c>
      <c r="R9202" s="39" t="s">
        <v>17494</v>
      </c>
      <c r="S9202" s="7"/>
      <c r="T9202" s="7" t="s">
        <v>747</v>
      </c>
      <c r="U9202" s="7"/>
      <c r="V9202" s="7"/>
      <c r="W9202" s="7"/>
      <c r="X9202" s="7"/>
      <c r="Y9202" s="39"/>
      <c r="Z9202" s="7"/>
      <c r="AA9202" s="7"/>
      <c r="AB9202" s="24"/>
      <c r="AC9202" t="s">
        <v>26453</v>
      </c>
      <c r="AD9202" t="s">
        <v>23380</v>
      </c>
    </row>
    <row r="9203" spans="1:30" x14ac:dyDescent="0.25">
      <c r="A9203" t="str">
        <f t="shared" si="321"/>
        <v>51280028</v>
      </c>
      <c r="B9203" s="23" t="s">
        <v>58</v>
      </c>
      <c r="C9203" s="7" t="s">
        <v>1448</v>
      </c>
      <c r="D9203" s="66" t="s">
        <v>371</v>
      </c>
      <c r="E9203" s="53" t="e">
        <f>VLOOKUP(D9203,'MPG Master'!$C$3:$I$716,7,0)</f>
        <v>#N/A</v>
      </c>
      <c r="F9203" s="7" t="e">
        <f>VLOOKUP(D9203,'MPG Master'!$C$3:$D$716,2,0)</f>
        <v>#N/A</v>
      </c>
      <c r="G9203" s="67" t="s">
        <v>1685</v>
      </c>
      <c r="H9203" s="53" t="e">
        <f t="shared" si="320"/>
        <v>#N/A</v>
      </c>
      <c r="I9203" s="7" t="s">
        <v>11399</v>
      </c>
      <c r="J9203" s="7" t="s">
        <v>22992</v>
      </c>
      <c r="K9203" s="9">
        <v>25569</v>
      </c>
      <c r="L9203" s="7"/>
      <c r="M9203" s="7"/>
      <c r="N9203" s="7">
        <v>9102076833</v>
      </c>
      <c r="O9203" s="7"/>
      <c r="P9203" s="7"/>
      <c r="Q9203" s="7" t="s">
        <v>1701</v>
      </c>
      <c r="R9203" s="39" t="s">
        <v>17495</v>
      </c>
      <c r="S9203" s="7"/>
      <c r="T9203" s="7" t="s">
        <v>2571</v>
      </c>
      <c r="U9203" s="7"/>
      <c r="V9203" s="7"/>
      <c r="W9203" s="7"/>
      <c r="X9203" s="7"/>
      <c r="Y9203" s="39"/>
      <c r="Z9203" s="7"/>
      <c r="AA9203" s="7"/>
      <c r="AB9203" s="24"/>
      <c r="AC9203" t="s">
        <v>26453</v>
      </c>
      <c r="AD9203" t="s">
        <v>23380</v>
      </c>
    </row>
    <row r="9204" spans="1:30" x14ac:dyDescent="0.25">
      <c r="A9204" t="str">
        <f t="shared" si="321"/>
        <v>51280029</v>
      </c>
      <c r="B9204" s="23" t="s">
        <v>58</v>
      </c>
      <c r="C9204" s="7" t="s">
        <v>1448</v>
      </c>
      <c r="D9204" s="66" t="s">
        <v>371</v>
      </c>
      <c r="E9204" s="53" t="e">
        <f>VLOOKUP(D9204,'MPG Master'!$C$3:$I$716,7,0)</f>
        <v>#N/A</v>
      </c>
      <c r="F9204" s="7" t="e">
        <f>VLOOKUP(D9204,'MPG Master'!$C$3:$D$716,2,0)</f>
        <v>#N/A</v>
      </c>
      <c r="G9204" s="67" t="s">
        <v>1927</v>
      </c>
      <c r="H9204" s="53" t="e">
        <f t="shared" si="320"/>
        <v>#N/A</v>
      </c>
      <c r="I9204" s="7" t="s">
        <v>11400</v>
      </c>
      <c r="J9204" s="7" t="s">
        <v>22993</v>
      </c>
      <c r="K9204" s="9">
        <v>25569</v>
      </c>
      <c r="L9204" s="7"/>
      <c r="M9204" s="7"/>
      <c r="N9204" s="7">
        <v>9128793768</v>
      </c>
      <c r="O9204" s="7"/>
      <c r="P9204" s="7"/>
      <c r="Q9204" s="7" t="s">
        <v>4724</v>
      </c>
      <c r="R9204" s="39" t="s">
        <v>17496</v>
      </c>
      <c r="S9204" s="7"/>
      <c r="T9204" s="7" t="s">
        <v>2571</v>
      </c>
      <c r="U9204" s="7"/>
      <c r="V9204" s="7"/>
      <c r="W9204" s="7"/>
      <c r="X9204" s="7"/>
      <c r="Y9204" s="39"/>
      <c r="Z9204" s="7"/>
      <c r="AA9204" s="7"/>
      <c r="AB9204" s="24"/>
      <c r="AC9204" t="s">
        <v>26453</v>
      </c>
      <c r="AD9204" t="s">
        <v>23380</v>
      </c>
    </row>
    <row r="9205" spans="1:30" x14ac:dyDescent="0.25">
      <c r="A9205" t="str">
        <f t="shared" si="321"/>
        <v>51260036</v>
      </c>
      <c r="B9205" s="23" t="s">
        <v>58</v>
      </c>
      <c r="C9205" s="7" t="s">
        <v>1448</v>
      </c>
      <c r="D9205" s="66" t="s">
        <v>369</v>
      </c>
      <c r="E9205" s="53" t="e">
        <f>VLOOKUP(D9205,'MPG Master'!$C$3:$I$716,7,0)</f>
        <v>#N/A</v>
      </c>
      <c r="F9205" s="7" t="e">
        <f>VLOOKUP(D9205,'MPG Master'!$C$3:$D$716,2,0)</f>
        <v>#N/A</v>
      </c>
      <c r="G9205" s="67" t="s">
        <v>383</v>
      </c>
      <c r="H9205" s="53" t="e">
        <f t="shared" si="320"/>
        <v>#N/A</v>
      </c>
      <c r="I9205" s="7" t="s">
        <v>6472</v>
      </c>
      <c r="J9205" s="7" t="s">
        <v>22994</v>
      </c>
      <c r="K9205" s="9">
        <v>26299</v>
      </c>
      <c r="L9205" s="7"/>
      <c r="M9205" s="7"/>
      <c r="N9205" s="7">
        <v>8757673604</v>
      </c>
      <c r="O9205" s="7"/>
      <c r="P9205" s="7"/>
      <c r="Q9205" s="7" t="s">
        <v>1716</v>
      </c>
      <c r="R9205" s="39" t="s">
        <v>17497</v>
      </c>
      <c r="S9205" s="7"/>
      <c r="T9205" s="7" t="s">
        <v>747</v>
      </c>
      <c r="U9205" s="7"/>
      <c r="V9205" s="7"/>
      <c r="W9205" s="7"/>
      <c r="X9205" s="7"/>
      <c r="Y9205" s="39"/>
      <c r="Z9205" s="7"/>
      <c r="AA9205" s="7"/>
      <c r="AB9205" s="24"/>
      <c r="AC9205" t="s">
        <v>26453</v>
      </c>
      <c r="AD9205" t="s">
        <v>23380</v>
      </c>
    </row>
    <row r="9206" spans="1:30" x14ac:dyDescent="0.25">
      <c r="A9206" t="str">
        <f t="shared" si="321"/>
        <v>51270035</v>
      </c>
      <c r="B9206" s="23" t="s">
        <v>58</v>
      </c>
      <c r="C9206" s="7" t="s">
        <v>1448</v>
      </c>
      <c r="D9206" s="66" t="s">
        <v>370</v>
      </c>
      <c r="E9206" s="53" t="e">
        <f>VLOOKUP(D9206,'MPG Master'!$C$3:$I$716,7,0)</f>
        <v>#N/A</v>
      </c>
      <c r="F9206" s="7" t="e">
        <f>VLOOKUP(D9206,'MPG Master'!$C$3:$D$716,2,0)</f>
        <v>#N/A</v>
      </c>
      <c r="G9206" s="67" t="s">
        <v>382</v>
      </c>
      <c r="H9206" s="53" t="e">
        <f t="shared" si="320"/>
        <v>#N/A</v>
      </c>
      <c r="I9206" s="7" t="s">
        <v>11401</v>
      </c>
      <c r="J9206" s="7" t="s">
        <v>22995</v>
      </c>
      <c r="K9206" s="9">
        <v>17533</v>
      </c>
      <c r="L9206" s="7"/>
      <c r="M9206" s="7"/>
      <c r="N9206" s="7">
        <v>9304507327</v>
      </c>
      <c r="O9206" s="7"/>
      <c r="P9206" s="7"/>
      <c r="Q9206" s="7" t="s">
        <v>1851</v>
      </c>
      <c r="R9206" s="39" t="s">
        <v>17498</v>
      </c>
      <c r="S9206" s="7"/>
      <c r="T9206" s="7" t="s">
        <v>747</v>
      </c>
      <c r="U9206" s="7"/>
      <c r="V9206" s="7"/>
      <c r="W9206" s="7"/>
      <c r="X9206" s="7"/>
      <c r="Y9206" s="39"/>
      <c r="Z9206" s="7"/>
      <c r="AA9206" s="7"/>
      <c r="AB9206" s="24"/>
      <c r="AC9206" t="s">
        <v>26453</v>
      </c>
      <c r="AD9206" t="s">
        <v>23380</v>
      </c>
    </row>
    <row r="9207" spans="1:30" x14ac:dyDescent="0.25">
      <c r="A9207" t="str">
        <f t="shared" si="321"/>
        <v>51290016</v>
      </c>
      <c r="B9207" s="23" t="s">
        <v>58</v>
      </c>
      <c r="C9207" s="7" t="s">
        <v>1448</v>
      </c>
      <c r="D9207" s="66" t="s">
        <v>7526</v>
      </c>
      <c r="E9207" s="53" t="e">
        <f>VLOOKUP(D9207,'MPG Master'!$C$3:$I$716,7,0)</f>
        <v>#N/A</v>
      </c>
      <c r="F9207" s="7" t="e">
        <f>VLOOKUP(D9207,'MPG Master'!$C$3:$D$716,2,0)</f>
        <v>#N/A</v>
      </c>
      <c r="G9207" s="67" t="s">
        <v>1772</v>
      </c>
      <c r="H9207" s="53" t="e">
        <f t="shared" si="320"/>
        <v>#N/A</v>
      </c>
      <c r="I9207" s="7" t="s">
        <v>11402</v>
      </c>
      <c r="J9207" s="7" t="s">
        <v>22996</v>
      </c>
      <c r="K9207" s="9">
        <v>25569</v>
      </c>
      <c r="L9207" s="7"/>
      <c r="M9207" s="7"/>
      <c r="N9207" s="7">
        <v>9939214259</v>
      </c>
      <c r="O9207" s="7"/>
      <c r="P9207" s="7"/>
      <c r="Q9207" s="7" t="s">
        <v>99</v>
      </c>
      <c r="R9207" s="39" t="s">
        <v>17499</v>
      </c>
      <c r="S9207" s="7"/>
      <c r="T9207" s="7" t="s">
        <v>834</v>
      </c>
      <c r="U9207" s="7"/>
      <c r="V9207" s="7"/>
      <c r="W9207" s="7"/>
      <c r="X9207" s="7"/>
      <c r="Y9207" s="39"/>
      <c r="Z9207" s="7"/>
      <c r="AA9207" s="7"/>
      <c r="AB9207" s="24"/>
      <c r="AC9207" t="s">
        <v>26453</v>
      </c>
      <c r="AD9207" t="s">
        <v>23380</v>
      </c>
    </row>
    <row r="9208" spans="1:30" x14ac:dyDescent="0.25">
      <c r="A9208" t="str">
        <f t="shared" si="321"/>
        <v>40360246</v>
      </c>
      <c r="B9208" s="23" t="s">
        <v>58</v>
      </c>
      <c r="C9208" s="7" t="s">
        <v>1448</v>
      </c>
      <c r="D9208" s="66" t="s">
        <v>349</v>
      </c>
      <c r="E9208" s="53" t="e">
        <f>VLOOKUP(D9208,'MPG Master'!$C$3:$I$716,7,0)</f>
        <v>#N/A</v>
      </c>
      <c r="F9208" s="7" t="e">
        <f>VLOOKUP(D9208,'MPG Master'!$C$3:$D$716,2,0)</f>
        <v>#N/A</v>
      </c>
      <c r="G9208" s="67" t="s">
        <v>3432</v>
      </c>
      <c r="H9208" s="53" t="e">
        <f t="shared" si="320"/>
        <v>#N/A</v>
      </c>
      <c r="I9208" s="7" t="s">
        <v>11403</v>
      </c>
      <c r="J9208" s="7" t="s">
        <v>22997</v>
      </c>
      <c r="K9208" s="9">
        <v>20094</v>
      </c>
      <c r="L9208" s="7"/>
      <c r="M9208" s="7"/>
      <c r="N9208" s="7">
        <v>8271577653</v>
      </c>
      <c r="O9208" s="7"/>
      <c r="P9208" s="7"/>
      <c r="Q9208" s="7" t="s">
        <v>99</v>
      </c>
      <c r="R9208" s="39" t="s">
        <v>17500</v>
      </c>
      <c r="S9208" s="7"/>
      <c r="T9208" s="7" t="s">
        <v>841</v>
      </c>
      <c r="U9208" s="7"/>
      <c r="V9208" s="7"/>
      <c r="W9208" s="7"/>
      <c r="X9208" s="7"/>
      <c r="Y9208" s="39"/>
      <c r="Z9208" s="7"/>
      <c r="AA9208" s="7"/>
      <c r="AB9208" s="24"/>
      <c r="AC9208" t="s">
        <v>26453</v>
      </c>
      <c r="AD9208" t="s">
        <v>23380</v>
      </c>
    </row>
    <row r="9209" spans="1:30" x14ac:dyDescent="0.25">
      <c r="A9209" t="str">
        <f t="shared" si="321"/>
        <v>12070044</v>
      </c>
      <c r="B9209" s="23" t="s">
        <v>58</v>
      </c>
      <c r="C9209" s="7" t="s">
        <v>1676</v>
      </c>
      <c r="D9209" s="66" t="s">
        <v>325</v>
      </c>
      <c r="E9209" s="53" t="e">
        <f>VLOOKUP(D9209,'MPG Master'!$C$3:$I$716,7,0)</f>
        <v>#N/A</v>
      </c>
      <c r="F9209" s="7" t="e">
        <f>VLOOKUP(D9209,'MPG Master'!$C$3:$D$716,2,0)</f>
        <v>#N/A</v>
      </c>
      <c r="G9209" s="67" t="s">
        <v>2143</v>
      </c>
      <c r="H9209" s="53" t="e">
        <f t="shared" si="320"/>
        <v>#N/A</v>
      </c>
      <c r="I9209" s="7" t="s">
        <v>11404</v>
      </c>
      <c r="J9209" s="7" t="s">
        <v>22998</v>
      </c>
      <c r="K9209" s="9">
        <v>27760</v>
      </c>
      <c r="L9209" s="7"/>
      <c r="M9209" s="7"/>
      <c r="N9209" s="7">
        <v>6346251027</v>
      </c>
      <c r="O9209" s="7"/>
      <c r="P9209" s="7"/>
      <c r="Q9209" s="7" t="s">
        <v>99</v>
      </c>
      <c r="R9209" s="39" t="s">
        <v>17501</v>
      </c>
      <c r="S9209" s="7"/>
      <c r="T9209" s="7" t="s">
        <v>751</v>
      </c>
      <c r="U9209" s="7"/>
      <c r="V9209" s="7"/>
      <c r="W9209" s="7"/>
      <c r="X9209" s="7"/>
      <c r="Y9209" s="39"/>
      <c r="Z9209" s="7"/>
      <c r="AA9209" s="7"/>
      <c r="AB9209" s="24"/>
      <c r="AC9209" t="s">
        <v>26453</v>
      </c>
      <c r="AD9209" t="s">
        <v>23380</v>
      </c>
    </row>
    <row r="9210" spans="1:30" x14ac:dyDescent="0.25">
      <c r="A9210" t="str">
        <f t="shared" si="321"/>
        <v>40290290</v>
      </c>
      <c r="B9210" s="23" t="s">
        <v>58</v>
      </c>
      <c r="C9210" s="7" t="s">
        <v>1448</v>
      </c>
      <c r="D9210" s="66" t="s">
        <v>348</v>
      </c>
      <c r="E9210" s="53" t="e">
        <f>VLOOKUP(D9210,'MPG Master'!$C$3:$I$716,7,0)</f>
        <v>#N/A</v>
      </c>
      <c r="F9210" s="7" t="e">
        <f>VLOOKUP(D9210,'MPG Master'!$C$3:$D$716,2,0)</f>
        <v>#N/A</v>
      </c>
      <c r="G9210" s="67" t="s">
        <v>7811</v>
      </c>
      <c r="H9210" s="53" t="e">
        <f t="shared" si="320"/>
        <v>#N/A</v>
      </c>
      <c r="I9210" s="7" t="s">
        <v>6039</v>
      </c>
      <c r="J9210" s="7" t="s">
        <v>6430</v>
      </c>
      <c r="K9210" s="9">
        <v>22647</v>
      </c>
      <c r="L9210" s="7"/>
      <c r="M9210" s="7"/>
      <c r="N9210" s="7">
        <v>6206625434</v>
      </c>
      <c r="O9210" s="7"/>
      <c r="P9210" s="7"/>
      <c r="Q9210" s="7" t="s">
        <v>99</v>
      </c>
      <c r="R9210" s="39" t="s">
        <v>17502</v>
      </c>
      <c r="S9210" s="7"/>
      <c r="T9210" s="7" t="s">
        <v>1926</v>
      </c>
      <c r="U9210" s="7"/>
      <c r="V9210" s="7"/>
      <c r="W9210" s="7"/>
      <c r="X9210" s="7"/>
      <c r="Y9210" s="39"/>
      <c r="Z9210" s="7"/>
      <c r="AA9210" s="7"/>
      <c r="AB9210" s="24"/>
      <c r="AC9210" t="s">
        <v>26453</v>
      </c>
      <c r="AD9210" t="s">
        <v>23380</v>
      </c>
    </row>
    <row r="9211" spans="1:30" x14ac:dyDescent="0.25">
      <c r="A9211" t="str">
        <f t="shared" si="321"/>
        <v>40290286</v>
      </c>
      <c r="B9211" s="23" t="s">
        <v>58</v>
      </c>
      <c r="C9211" s="7" t="s">
        <v>1448</v>
      </c>
      <c r="D9211" s="66" t="s">
        <v>348</v>
      </c>
      <c r="E9211" s="53" t="e">
        <f>VLOOKUP(D9211,'MPG Master'!$C$3:$I$716,7,0)</f>
        <v>#N/A</v>
      </c>
      <c r="F9211" s="7" t="e">
        <f>VLOOKUP(D9211,'MPG Master'!$C$3:$D$716,2,0)</f>
        <v>#N/A</v>
      </c>
      <c r="G9211" s="67" t="s">
        <v>7783</v>
      </c>
      <c r="H9211" s="53" t="e">
        <f t="shared" si="320"/>
        <v>#N/A</v>
      </c>
      <c r="I9211" s="7" t="s">
        <v>2915</v>
      </c>
      <c r="J9211" s="7" t="s">
        <v>22999</v>
      </c>
      <c r="K9211" s="9">
        <v>30682</v>
      </c>
      <c r="L9211" s="7"/>
      <c r="M9211" s="7"/>
      <c r="N9211" s="7">
        <v>9693722879</v>
      </c>
      <c r="O9211" s="7"/>
      <c r="P9211" s="7"/>
      <c r="Q9211" s="7" t="s">
        <v>1424</v>
      </c>
      <c r="R9211" s="39" t="s">
        <v>17503</v>
      </c>
      <c r="S9211" s="7"/>
      <c r="T9211" s="7" t="s">
        <v>5836</v>
      </c>
      <c r="U9211" s="7"/>
      <c r="V9211" s="7"/>
      <c r="W9211" s="7"/>
      <c r="X9211" s="7"/>
      <c r="Y9211" s="39"/>
      <c r="Z9211" s="7"/>
      <c r="AA9211" s="7"/>
      <c r="AB9211" s="24"/>
      <c r="AC9211" t="s">
        <v>26453</v>
      </c>
      <c r="AD9211" t="s">
        <v>23380</v>
      </c>
    </row>
    <row r="9212" spans="1:30" x14ac:dyDescent="0.25">
      <c r="A9212" t="str">
        <f t="shared" si="321"/>
        <v>12350039</v>
      </c>
      <c r="B9212" s="23" t="s">
        <v>58</v>
      </c>
      <c r="C9212" s="7" t="s">
        <v>1675</v>
      </c>
      <c r="D9212" s="66" t="s">
        <v>404</v>
      </c>
      <c r="E9212" s="53" t="e">
        <f>VLOOKUP(D9212,'MPG Master'!$C$3:$I$716,7,0)</f>
        <v>#N/A</v>
      </c>
      <c r="F9212" s="7" t="e">
        <f>VLOOKUP(D9212,'MPG Master'!$C$3:$D$716,2,0)</f>
        <v>#N/A</v>
      </c>
      <c r="G9212" s="67" t="s">
        <v>2665</v>
      </c>
      <c r="H9212" s="53" t="e">
        <f t="shared" si="320"/>
        <v>#N/A</v>
      </c>
      <c r="I9212" s="7" t="s">
        <v>1863</v>
      </c>
      <c r="J9212" s="7" t="s">
        <v>21643</v>
      </c>
      <c r="K9212" s="9">
        <v>38097</v>
      </c>
      <c r="L9212" s="7"/>
      <c r="M9212" s="7"/>
      <c r="N9212" s="7">
        <v>9608407810</v>
      </c>
      <c r="O9212" s="7"/>
      <c r="P9212" s="7"/>
      <c r="Q9212" s="7" t="s">
        <v>4724</v>
      </c>
      <c r="R9212" s="39" t="s">
        <v>17504</v>
      </c>
      <c r="S9212" s="7"/>
      <c r="T9212" s="7" t="s">
        <v>3997</v>
      </c>
      <c r="U9212" s="7"/>
      <c r="V9212" s="7"/>
      <c r="W9212" s="7"/>
      <c r="X9212" s="7"/>
      <c r="Y9212" s="39"/>
      <c r="Z9212" s="7"/>
      <c r="AA9212" s="7"/>
      <c r="AB9212" s="24"/>
      <c r="AC9212" t="s">
        <v>26453</v>
      </c>
      <c r="AD9212" t="s">
        <v>23380</v>
      </c>
    </row>
    <row r="9213" spans="1:30" x14ac:dyDescent="0.25">
      <c r="A9213" t="str">
        <f t="shared" si="321"/>
        <v>93940004</v>
      </c>
      <c r="B9213" s="23" t="s">
        <v>58</v>
      </c>
      <c r="C9213" s="7" t="s">
        <v>7738</v>
      </c>
      <c r="D9213" s="66" t="s">
        <v>7637</v>
      </c>
      <c r="E9213" s="53" t="e">
        <f>VLOOKUP(D9213,'MPG Master'!$C$3:$I$716,7,0)</f>
        <v>#N/A</v>
      </c>
      <c r="F9213" s="7" t="e">
        <f>VLOOKUP(D9213,'MPG Master'!$C$3:$D$716,2,0)</f>
        <v>#N/A</v>
      </c>
      <c r="G9213" s="67" t="s">
        <v>1679</v>
      </c>
      <c r="H9213" s="53" t="e">
        <f t="shared" si="320"/>
        <v>#N/A</v>
      </c>
      <c r="I9213" s="7" t="s">
        <v>11405</v>
      </c>
      <c r="J9213" s="7" t="s">
        <v>4258</v>
      </c>
      <c r="K9213" s="9">
        <v>29221</v>
      </c>
      <c r="L9213" s="7"/>
      <c r="M9213" s="7"/>
      <c r="N9213" s="7"/>
      <c r="O9213" s="7"/>
      <c r="P9213" s="7"/>
      <c r="Q9213" s="7" t="s">
        <v>1701</v>
      </c>
      <c r="R9213" s="39" t="s">
        <v>17505</v>
      </c>
      <c r="S9213" s="7"/>
      <c r="T9213" s="7" t="s">
        <v>680</v>
      </c>
      <c r="U9213" s="7"/>
      <c r="V9213" s="7"/>
      <c r="W9213" s="7"/>
      <c r="X9213" s="7"/>
      <c r="Y9213" s="39"/>
      <c r="Z9213" s="7"/>
      <c r="AA9213" s="7"/>
      <c r="AB9213" s="24"/>
      <c r="AC9213" t="s">
        <v>26453</v>
      </c>
      <c r="AD9213" t="s">
        <v>23380</v>
      </c>
    </row>
    <row r="9214" spans="1:30" x14ac:dyDescent="0.25">
      <c r="A9214" t="str">
        <f t="shared" si="321"/>
        <v>85880020</v>
      </c>
      <c r="B9214" s="23" t="s">
        <v>58</v>
      </c>
      <c r="C9214" s="7" t="s">
        <v>966</v>
      </c>
      <c r="D9214" s="66" t="s">
        <v>418</v>
      </c>
      <c r="E9214" s="53" t="e">
        <f>VLOOKUP(D9214,'MPG Master'!$C$3:$I$716,7,0)</f>
        <v>#N/A</v>
      </c>
      <c r="F9214" s="7" t="e">
        <f>VLOOKUP(D9214,'MPG Master'!$C$3:$D$716,2,0)</f>
        <v>#N/A</v>
      </c>
      <c r="G9214" s="67" t="s">
        <v>1819</v>
      </c>
      <c r="H9214" s="53" t="e">
        <f t="shared" si="320"/>
        <v>#N/A</v>
      </c>
      <c r="I9214" s="7" t="s">
        <v>11406</v>
      </c>
      <c r="J9214" s="7" t="s">
        <v>23000</v>
      </c>
      <c r="K9214" s="9">
        <v>30317</v>
      </c>
      <c r="L9214" s="7"/>
      <c r="M9214" s="7"/>
      <c r="N9214" s="7">
        <v>8210409099</v>
      </c>
      <c r="O9214" s="7"/>
      <c r="P9214" s="7"/>
      <c r="Q9214" s="7" t="s">
        <v>1851</v>
      </c>
      <c r="R9214" s="39" t="s">
        <v>17506</v>
      </c>
      <c r="S9214" s="7"/>
      <c r="T9214" s="7" t="s">
        <v>747</v>
      </c>
      <c r="U9214" s="7"/>
      <c r="V9214" s="7"/>
      <c r="W9214" s="7"/>
      <c r="X9214" s="7"/>
      <c r="Y9214" s="39"/>
      <c r="Z9214" s="7"/>
      <c r="AA9214" s="7"/>
      <c r="AB9214" s="24"/>
      <c r="AC9214" t="s">
        <v>26453</v>
      </c>
      <c r="AD9214" t="s">
        <v>23380</v>
      </c>
    </row>
    <row r="9215" spans="1:30" x14ac:dyDescent="0.25">
      <c r="A9215" t="str">
        <f t="shared" si="321"/>
        <v>85940020</v>
      </c>
      <c r="B9215" s="23" t="s">
        <v>58</v>
      </c>
      <c r="C9215" s="7" t="s">
        <v>966</v>
      </c>
      <c r="D9215" s="66" t="s">
        <v>7535</v>
      </c>
      <c r="E9215" s="53" t="e">
        <f>VLOOKUP(D9215,'MPG Master'!$C$3:$I$716,7,0)</f>
        <v>#N/A</v>
      </c>
      <c r="F9215" s="7" t="e">
        <f>VLOOKUP(D9215,'MPG Master'!$C$3:$D$716,2,0)</f>
        <v>#N/A</v>
      </c>
      <c r="G9215" s="67" t="s">
        <v>1819</v>
      </c>
      <c r="H9215" s="53" t="e">
        <f t="shared" si="320"/>
        <v>#N/A</v>
      </c>
      <c r="I9215" s="7" t="s">
        <v>11407</v>
      </c>
      <c r="J9215" s="7" t="s">
        <v>1025</v>
      </c>
      <c r="K9215" s="9">
        <v>21551</v>
      </c>
      <c r="L9215" s="7"/>
      <c r="M9215" s="7"/>
      <c r="N9215" s="7">
        <v>6207519103</v>
      </c>
      <c r="O9215" s="7"/>
      <c r="P9215" s="7"/>
      <c r="Q9215" s="7" t="s">
        <v>1808</v>
      </c>
      <c r="R9215" s="39" t="s">
        <v>17507</v>
      </c>
      <c r="S9215" s="7"/>
      <c r="T9215" s="7" t="s">
        <v>963</v>
      </c>
      <c r="U9215" s="7"/>
      <c r="V9215" s="7"/>
      <c r="W9215" s="7"/>
      <c r="X9215" s="7"/>
      <c r="Y9215" s="39"/>
      <c r="Z9215" s="7"/>
      <c r="AA9215" s="7"/>
      <c r="AB9215" s="24"/>
      <c r="AC9215" t="s">
        <v>26453</v>
      </c>
      <c r="AD9215" t="s">
        <v>23380</v>
      </c>
    </row>
    <row r="9216" spans="1:30" x14ac:dyDescent="0.25">
      <c r="A9216" t="str">
        <f t="shared" si="321"/>
        <v>85910030</v>
      </c>
      <c r="B9216" s="23" t="s">
        <v>58</v>
      </c>
      <c r="C9216" s="7" t="s">
        <v>966</v>
      </c>
      <c r="D9216" s="66" t="s">
        <v>421</v>
      </c>
      <c r="E9216" s="53" t="e">
        <f>VLOOKUP(D9216,'MPG Master'!$C$3:$I$716,7,0)</f>
        <v>#N/A</v>
      </c>
      <c r="F9216" s="7" t="e">
        <f>VLOOKUP(D9216,'MPG Master'!$C$3:$D$716,2,0)</f>
        <v>#N/A</v>
      </c>
      <c r="G9216" s="67" t="s">
        <v>380</v>
      </c>
      <c r="H9216" s="53" t="e">
        <f t="shared" si="320"/>
        <v>#N/A</v>
      </c>
      <c r="I9216" s="7" t="s">
        <v>2069</v>
      </c>
      <c r="J9216" s="7" t="s">
        <v>2507</v>
      </c>
      <c r="K9216" s="9">
        <v>20821</v>
      </c>
      <c r="L9216" s="7"/>
      <c r="M9216" s="7"/>
      <c r="N9216" s="7">
        <v>9315628327</v>
      </c>
      <c r="O9216" s="7"/>
      <c r="P9216" s="7"/>
      <c r="Q9216" s="7" t="s">
        <v>1716</v>
      </c>
      <c r="R9216" s="39" t="s">
        <v>17508</v>
      </c>
      <c r="S9216" s="7"/>
      <c r="T9216" s="7" t="s">
        <v>747</v>
      </c>
      <c r="U9216" s="7"/>
      <c r="V9216" s="7"/>
      <c r="W9216" s="7"/>
      <c r="X9216" s="7"/>
      <c r="Y9216" s="39"/>
      <c r="Z9216" s="7"/>
      <c r="AA9216" s="7"/>
      <c r="AB9216" s="24"/>
      <c r="AC9216" t="s">
        <v>26453</v>
      </c>
      <c r="AD9216" t="s">
        <v>23380</v>
      </c>
    </row>
    <row r="9217" spans="1:30" x14ac:dyDescent="0.25">
      <c r="A9217" t="str">
        <f t="shared" si="321"/>
        <v>12540016</v>
      </c>
      <c r="B9217" s="23" t="s">
        <v>58</v>
      </c>
      <c r="C9217" s="7" t="s">
        <v>1675</v>
      </c>
      <c r="D9217" s="66" t="s">
        <v>7641</v>
      </c>
      <c r="E9217" s="53" t="e">
        <f>VLOOKUP(D9217,'MPG Master'!$C$3:$I$716,7,0)</f>
        <v>#N/A</v>
      </c>
      <c r="F9217" s="7" t="e">
        <f>VLOOKUP(D9217,'MPG Master'!$C$3:$D$716,2,0)</f>
        <v>#N/A</v>
      </c>
      <c r="G9217" s="67" t="s">
        <v>1772</v>
      </c>
      <c r="H9217" s="53" t="e">
        <f t="shared" si="320"/>
        <v>#N/A</v>
      </c>
      <c r="I9217" s="7" t="s">
        <v>11408</v>
      </c>
      <c r="J9217" s="7" t="s">
        <v>18113</v>
      </c>
      <c r="K9217" s="9">
        <v>27395</v>
      </c>
      <c r="L9217" s="7"/>
      <c r="M9217" s="7"/>
      <c r="N9217" s="7">
        <v>9523710847</v>
      </c>
      <c r="O9217" s="7"/>
      <c r="P9217" s="7"/>
      <c r="Q9217" s="7" t="s">
        <v>1424</v>
      </c>
      <c r="R9217" s="39" t="s">
        <v>17509</v>
      </c>
      <c r="S9217" s="7"/>
      <c r="T9217" s="7" t="s">
        <v>935</v>
      </c>
      <c r="U9217" s="7"/>
      <c r="V9217" s="7"/>
      <c r="W9217" s="7"/>
      <c r="X9217" s="7"/>
      <c r="Y9217" s="39"/>
      <c r="Z9217" s="7"/>
      <c r="AA9217" s="7"/>
      <c r="AB9217" s="24"/>
      <c r="AC9217" t="s">
        <v>26453</v>
      </c>
      <c r="AD9217" t="s">
        <v>23380</v>
      </c>
    </row>
    <row r="9218" spans="1:30" x14ac:dyDescent="0.25">
      <c r="A9218" t="str">
        <f t="shared" si="321"/>
        <v>12540014</v>
      </c>
      <c r="B9218" s="23" t="s">
        <v>58</v>
      </c>
      <c r="C9218" s="7" t="s">
        <v>1675</v>
      </c>
      <c r="D9218" s="66" t="s">
        <v>7641</v>
      </c>
      <c r="E9218" s="53" t="e">
        <f>VLOOKUP(D9218,'MPG Master'!$C$3:$I$716,7,0)</f>
        <v>#N/A</v>
      </c>
      <c r="F9218" s="7" t="e">
        <f>VLOOKUP(D9218,'MPG Master'!$C$3:$D$716,2,0)</f>
        <v>#N/A</v>
      </c>
      <c r="G9218" s="67" t="s">
        <v>1736</v>
      </c>
      <c r="H9218" s="53" t="e">
        <f t="shared" si="320"/>
        <v>#N/A</v>
      </c>
      <c r="I9218" s="7" t="s">
        <v>11409</v>
      </c>
      <c r="J9218" s="7" t="s">
        <v>23001</v>
      </c>
      <c r="K9218" s="9">
        <v>29952</v>
      </c>
      <c r="L9218" s="7"/>
      <c r="M9218" s="7"/>
      <c r="N9218" s="7">
        <v>9102703988</v>
      </c>
      <c r="O9218" s="7"/>
      <c r="P9218" s="7"/>
      <c r="Q9218" s="7" t="s">
        <v>4724</v>
      </c>
      <c r="R9218" s="39" t="s">
        <v>17510</v>
      </c>
      <c r="S9218" s="7"/>
      <c r="T9218" s="7" t="s">
        <v>3997</v>
      </c>
      <c r="U9218" s="7"/>
      <c r="V9218" s="7"/>
      <c r="W9218" s="7"/>
      <c r="X9218" s="7"/>
      <c r="Y9218" s="39"/>
      <c r="Z9218" s="7"/>
      <c r="AA9218" s="7"/>
      <c r="AB9218" s="24"/>
      <c r="AC9218" t="s">
        <v>26453</v>
      </c>
      <c r="AD9218" t="s">
        <v>23380</v>
      </c>
    </row>
    <row r="9219" spans="1:30" x14ac:dyDescent="0.25">
      <c r="A9219" t="str">
        <f t="shared" si="321"/>
        <v>12540015</v>
      </c>
      <c r="B9219" s="23" t="s">
        <v>58</v>
      </c>
      <c r="C9219" s="7" t="s">
        <v>1675</v>
      </c>
      <c r="D9219" s="66" t="s">
        <v>7641</v>
      </c>
      <c r="E9219" s="53" t="e">
        <f>VLOOKUP(D9219,'MPG Master'!$C$3:$I$716,7,0)</f>
        <v>#N/A</v>
      </c>
      <c r="F9219" s="7" t="e">
        <f>VLOOKUP(D9219,'MPG Master'!$C$3:$D$716,2,0)</f>
        <v>#N/A</v>
      </c>
      <c r="G9219" s="67" t="s">
        <v>1739</v>
      </c>
      <c r="H9219" s="53" t="e">
        <f t="shared" ref="H9219:H9282" si="322">E9219&amp;G9219</f>
        <v>#N/A</v>
      </c>
      <c r="I9219" s="7" t="s">
        <v>2654</v>
      </c>
      <c r="J9219" s="7" t="s">
        <v>23002</v>
      </c>
      <c r="K9219" s="9">
        <v>36505</v>
      </c>
      <c r="L9219" s="7"/>
      <c r="M9219" s="7"/>
      <c r="N9219" s="7"/>
      <c r="O9219" s="7"/>
      <c r="P9219" s="7"/>
      <c r="Q9219" s="7" t="s">
        <v>4724</v>
      </c>
      <c r="R9219" s="39" t="s">
        <v>17511</v>
      </c>
      <c r="S9219" s="7"/>
      <c r="T9219" s="7" t="s">
        <v>767</v>
      </c>
      <c r="U9219" s="7"/>
      <c r="V9219" s="7"/>
      <c r="W9219" s="7"/>
      <c r="X9219" s="7"/>
      <c r="Y9219" s="39"/>
      <c r="Z9219" s="7"/>
      <c r="AA9219" s="7"/>
      <c r="AB9219" s="24"/>
      <c r="AC9219" t="s">
        <v>26453</v>
      </c>
      <c r="AD9219" t="s">
        <v>23380</v>
      </c>
    </row>
    <row r="9220" spans="1:30" x14ac:dyDescent="0.25">
      <c r="A9220" t="str">
        <f t="shared" si="321"/>
        <v>12570004</v>
      </c>
      <c r="B9220" s="23" t="s">
        <v>58</v>
      </c>
      <c r="C9220" s="7" t="s">
        <v>1675</v>
      </c>
      <c r="D9220" s="66" t="s">
        <v>7644</v>
      </c>
      <c r="E9220" s="53" t="e">
        <f>VLOOKUP(D9220,'MPG Master'!$C$3:$I$716,7,0)</f>
        <v>#N/A</v>
      </c>
      <c r="F9220" s="7" t="e">
        <f>VLOOKUP(D9220,'MPG Master'!$C$3:$D$716,2,0)</f>
        <v>#N/A</v>
      </c>
      <c r="G9220" s="67" t="s">
        <v>1679</v>
      </c>
      <c r="H9220" s="53" t="e">
        <f t="shared" si="322"/>
        <v>#N/A</v>
      </c>
      <c r="I9220" s="7" t="s">
        <v>10794</v>
      </c>
      <c r="J9220" s="7" t="s">
        <v>7226</v>
      </c>
      <c r="K9220" s="9">
        <v>38353</v>
      </c>
      <c r="L9220" s="7"/>
      <c r="M9220" s="7"/>
      <c r="N9220" s="7">
        <v>9294944224</v>
      </c>
      <c r="O9220" s="7"/>
      <c r="P9220" s="7"/>
      <c r="Q9220" s="7" t="s">
        <v>4724</v>
      </c>
      <c r="R9220" s="39" t="s">
        <v>17512</v>
      </c>
      <c r="S9220" s="7"/>
      <c r="T9220" s="7" t="s">
        <v>3997</v>
      </c>
      <c r="U9220" s="7"/>
      <c r="V9220" s="7"/>
      <c r="W9220" s="7"/>
      <c r="X9220" s="7"/>
      <c r="Y9220" s="39"/>
      <c r="Z9220" s="7"/>
      <c r="AA9220" s="7"/>
      <c r="AB9220" s="24"/>
      <c r="AC9220" t="s">
        <v>26453</v>
      </c>
      <c r="AD9220" t="s">
        <v>23380</v>
      </c>
    </row>
    <row r="9221" spans="1:30" x14ac:dyDescent="0.25">
      <c r="A9221" t="str">
        <f t="shared" si="321"/>
        <v>12570037</v>
      </c>
      <c r="B9221" s="23" t="s">
        <v>58</v>
      </c>
      <c r="C9221" s="7" t="s">
        <v>1675</v>
      </c>
      <c r="D9221" s="66" t="s">
        <v>7644</v>
      </c>
      <c r="E9221" s="53" t="e">
        <f>VLOOKUP(D9221,'MPG Master'!$C$3:$I$716,7,0)</f>
        <v>#N/A</v>
      </c>
      <c r="F9221" s="7" t="e">
        <f>VLOOKUP(D9221,'MPG Master'!$C$3:$D$716,2,0)</f>
        <v>#N/A</v>
      </c>
      <c r="G9221" s="67" t="s">
        <v>1692</v>
      </c>
      <c r="H9221" s="53" t="e">
        <f t="shared" si="322"/>
        <v>#N/A</v>
      </c>
      <c r="I9221" s="7" t="s">
        <v>11410</v>
      </c>
      <c r="J9221" s="7" t="s">
        <v>23003</v>
      </c>
      <c r="K9221" s="9">
        <v>27395</v>
      </c>
      <c r="L9221" s="7"/>
      <c r="M9221" s="7"/>
      <c r="N9221" s="7">
        <v>7631845543</v>
      </c>
      <c r="O9221" s="7"/>
      <c r="P9221" s="7"/>
      <c r="Q9221" s="7" t="s">
        <v>1424</v>
      </c>
      <c r="R9221" s="39" t="s">
        <v>17513</v>
      </c>
      <c r="S9221" s="7"/>
      <c r="T9221" s="7" t="s">
        <v>935</v>
      </c>
      <c r="U9221" s="7"/>
      <c r="V9221" s="7"/>
      <c r="W9221" s="7"/>
      <c r="X9221" s="7"/>
      <c r="Y9221" s="39"/>
      <c r="Z9221" s="7"/>
      <c r="AA9221" s="7"/>
      <c r="AB9221" s="24"/>
      <c r="AC9221" t="s">
        <v>26453</v>
      </c>
      <c r="AD9221" t="s">
        <v>23380</v>
      </c>
    </row>
    <row r="9222" spans="1:30" x14ac:dyDescent="0.25">
      <c r="A9222" t="str">
        <f t="shared" si="321"/>
        <v>12570033</v>
      </c>
      <c r="B9222" s="23" t="s">
        <v>58</v>
      </c>
      <c r="C9222" s="7" t="s">
        <v>1675</v>
      </c>
      <c r="D9222" s="66" t="s">
        <v>7644</v>
      </c>
      <c r="E9222" s="53" t="e">
        <f>VLOOKUP(D9222,'MPG Master'!$C$3:$I$716,7,0)</f>
        <v>#N/A</v>
      </c>
      <c r="F9222" s="7" t="e">
        <f>VLOOKUP(D9222,'MPG Master'!$C$3:$D$716,2,0)</f>
        <v>#N/A</v>
      </c>
      <c r="G9222" s="67" t="s">
        <v>381</v>
      </c>
      <c r="H9222" s="53" t="e">
        <f t="shared" si="322"/>
        <v>#N/A</v>
      </c>
      <c r="I9222" s="7" t="s">
        <v>4155</v>
      </c>
      <c r="J9222" s="7" t="s">
        <v>2293</v>
      </c>
      <c r="K9222" s="9">
        <v>31048</v>
      </c>
      <c r="L9222" s="7"/>
      <c r="M9222" s="7"/>
      <c r="N9222" s="7"/>
      <c r="O9222" s="7"/>
      <c r="P9222" s="7"/>
      <c r="Q9222" s="7" t="s">
        <v>1424</v>
      </c>
      <c r="R9222" s="39" t="s">
        <v>17514</v>
      </c>
      <c r="S9222" s="7"/>
      <c r="T9222" s="7" t="s">
        <v>935</v>
      </c>
      <c r="U9222" s="7"/>
      <c r="V9222" s="7"/>
      <c r="W9222" s="7"/>
      <c r="X9222" s="7"/>
      <c r="Y9222" s="39"/>
      <c r="Z9222" s="7"/>
      <c r="AA9222" s="7"/>
      <c r="AB9222" s="24"/>
      <c r="AC9222" t="s">
        <v>26453</v>
      </c>
      <c r="AD9222" t="s">
        <v>23380</v>
      </c>
    </row>
    <row r="9223" spans="1:30" x14ac:dyDescent="0.25">
      <c r="A9223" t="str">
        <f t="shared" si="321"/>
        <v>12570036</v>
      </c>
      <c r="B9223" s="23" t="s">
        <v>58</v>
      </c>
      <c r="C9223" s="7" t="s">
        <v>1675</v>
      </c>
      <c r="D9223" s="66" t="s">
        <v>7644</v>
      </c>
      <c r="E9223" s="53" t="e">
        <f>VLOOKUP(D9223,'MPG Master'!$C$3:$I$716,7,0)</f>
        <v>#N/A</v>
      </c>
      <c r="F9223" s="7" t="e">
        <f>VLOOKUP(D9223,'MPG Master'!$C$3:$D$716,2,0)</f>
        <v>#N/A</v>
      </c>
      <c r="G9223" s="67" t="s">
        <v>383</v>
      </c>
      <c r="H9223" s="53" t="e">
        <f t="shared" si="322"/>
        <v>#N/A</v>
      </c>
      <c r="I9223" s="7" t="s">
        <v>2286</v>
      </c>
      <c r="J9223" s="7" t="s">
        <v>23001</v>
      </c>
      <c r="K9223" s="9">
        <v>29587</v>
      </c>
      <c r="L9223" s="7"/>
      <c r="M9223" s="7"/>
      <c r="N9223" s="7"/>
      <c r="O9223" s="7"/>
      <c r="P9223" s="7"/>
      <c r="Q9223" s="7" t="s">
        <v>1424</v>
      </c>
      <c r="R9223" s="39" t="s">
        <v>17515</v>
      </c>
      <c r="S9223" s="7"/>
      <c r="T9223" s="7" t="s">
        <v>935</v>
      </c>
      <c r="U9223" s="7"/>
      <c r="V9223" s="7"/>
      <c r="W9223" s="7"/>
      <c r="X9223" s="7"/>
      <c r="Y9223" s="39"/>
      <c r="Z9223" s="7"/>
      <c r="AA9223" s="7"/>
      <c r="AB9223" s="24"/>
      <c r="AC9223" t="s">
        <v>26453</v>
      </c>
      <c r="AD9223" t="s">
        <v>23380</v>
      </c>
    </row>
    <row r="9224" spans="1:30" x14ac:dyDescent="0.25">
      <c r="A9224" t="str">
        <f t="shared" si="321"/>
        <v>12570039</v>
      </c>
      <c r="B9224" s="23" t="s">
        <v>58</v>
      </c>
      <c r="C9224" s="7" t="s">
        <v>1675</v>
      </c>
      <c r="D9224" s="66" t="s">
        <v>7644</v>
      </c>
      <c r="E9224" s="53" t="e">
        <f>VLOOKUP(D9224,'MPG Master'!$C$3:$I$716,7,0)</f>
        <v>#N/A</v>
      </c>
      <c r="F9224" s="7" t="e">
        <f>VLOOKUP(D9224,'MPG Master'!$C$3:$D$716,2,0)</f>
        <v>#N/A</v>
      </c>
      <c r="G9224" s="67" t="s">
        <v>2665</v>
      </c>
      <c r="H9224" s="53" t="e">
        <f t="shared" si="322"/>
        <v>#N/A</v>
      </c>
      <c r="I9224" s="7" t="s">
        <v>2090</v>
      </c>
      <c r="J9224" s="7" t="s">
        <v>19801</v>
      </c>
      <c r="K9224" s="9">
        <v>21976</v>
      </c>
      <c r="L9224" s="7"/>
      <c r="M9224" s="7"/>
      <c r="N9224" s="7"/>
      <c r="O9224" s="7"/>
      <c r="P9224" s="7"/>
      <c r="Q9224" s="7" t="s">
        <v>1424</v>
      </c>
      <c r="R9224" s="39" t="s">
        <v>17516</v>
      </c>
      <c r="S9224" s="7"/>
      <c r="T9224" s="7" t="s">
        <v>935</v>
      </c>
      <c r="U9224" s="7"/>
      <c r="V9224" s="7"/>
      <c r="W9224" s="7"/>
      <c r="X9224" s="7"/>
      <c r="Y9224" s="39"/>
      <c r="Z9224" s="7"/>
      <c r="AA9224" s="7"/>
      <c r="AB9224" s="24"/>
      <c r="AC9224" t="s">
        <v>26453</v>
      </c>
      <c r="AD9224" t="s">
        <v>23380</v>
      </c>
    </row>
    <row r="9225" spans="1:30" x14ac:dyDescent="0.25">
      <c r="A9225" t="str">
        <f t="shared" si="321"/>
        <v>12570034</v>
      </c>
      <c r="B9225" s="23" t="s">
        <v>58</v>
      </c>
      <c r="C9225" s="7" t="s">
        <v>1675</v>
      </c>
      <c r="D9225" s="66" t="s">
        <v>7644</v>
      </c>
      <c r="E9225" s="53" t="e">
        <f>VLOOKUP(D9225,'MPG Master'!$C$3:$I$716,7,0)</f>
        <v>#N/A</v>
      </c>
      <c r="F9225" s="7" t="e">
        <f>VLOOKUP(D9225,'MPG Master'!$C$3:$D$716,2,0)</f>
        <v>#N/A</v>
      </c>
      <c r="G9225" s="67" t="s">
        <v>1874</v>
      </c>
      <c r="H9225" s="53" t="e">
        <f t="shared" si="322"/>
        <v>#N/A</v>
      </c>
      <c r="I9225" s="7" t="s">
        <v>2604</v>
      </c>
      <c r="J9225" s="7" t="s">
        <v>9648</v>
      </c>
      <c r="K9225" s="9">
        <v>31778</v>
      </c>
      <c r="L9225" s="7"/>
      <c r="M9225" s="7"/>
      <c r="N9225" s="7"/>
      <c r="O9225" s="7"/>
      <c r="P9225" s="7"/>
      <c r="Q9225" s="7" t="s">
        <v>1701</v>
      </c>
      <c r="R9225" s="39" t="s">
        <v>17517</v>
      </c>
      <c r="S9225" s="7"/>
      <c r="T9225" s="7" t="s">
        <v>3997</v>
      </c>
      <c r="U9225" s="7"/>
      <c r="V9225" s="7"/>
      <c r="W9225" s="7"/>
      <c r="X9225" s="7"/>
      <c r="Y9225" s="39"/>
      <c r="Z9225" s="7"/>
      <c r="AA9225" s="7"/>
      <c r="AB9225" s="24"/>
      <c r="AC9225" t="s">
        <v>26453</v>
      </c>
      <c r="AD9225" t="s">
        <v>23380</v>
      </c>
    </row>
    <row r="9226" spans="1:30" x14ac:dyDescent="0.25">
      <c r="A9226" t="str">
        <f t="shared" si="321"/>
        <v>12560007</v>
      </c>
      <c r="B9226" s="23" t="s">
        <v>58</v>
      </c>
      <c r="C9226" s="7" t="s">
        <v>1675</v>
      </c>
      <c r="D9226" s="66" t="s">
        <v>7643</v>
      </c>
      <c r="E9226" s="53" t="e">
        <f>VLOOKUP(D9226,'MPG Master'!$C$3:$I$716,7,0)</f>
        <v>#N/A</v>
      </c>
      <c r="F9226" s="7" t="e">
        <f>VLOOKUP(D9226,'MPG Master'!$C$3:$D$716,2,0)</f>
        <v>#N/A</v>
      </c>
      <c r="G9226" s="67" t="s">
        <v>1720</v>
      </c>
      <c r="H9226" s="53" t="e">
        <f t="shared" si="322"/>
        <v>#N/A</v>
      </c>
      <c r="I9226" s="7" t="s">
        <v>11411</v>
      </c>
      <c r="J9226" s="7" t="s">
        <v>23004</v>
      </c>
      <c r="K9226" s="9">
        <v>28491</v>
      </c>
      <c r="L9226" s="7"/>
      <c r="M9226" s="7"/>
      <c r="N9226" s="7">
        <v>8292117255</v>
      </c>
      <c r="O9226" s="7"/>
      <c r="P9226" s="7"/>
      <c r="Q9226" s="7" t="s">
        <v>1716</v>
      </c>
      <c r="R9226" s="39" t="s">
        <v>17518</v>
      </c>
      <c r="S9226" s="7"/>
      <c r="T9226" s="7" t="s">
        <v>747</v>
      </c>
      <c r="U9226" s="7"/>
      <c r="V9226" s="7"/>
      <c r="W9226" s="7"/>
      <c r="X9226" s="7"/>
      <c r="Y9226" s="39"/>
      <c r="Z9226" s="7"/>
      <c r="AA9226" s="7"/>
      <c r="AB9226" s="24"/>
      <c r="AC9226" t="s">
        <v>26453</v>
      </c>
      <c r="AD9226" t="s">
        <v>23380</v>
      </c>
    </row>
    <row r="9227" spans="1:30" x14ac:dyDescent="0.25">
      <c r="A9227" t="str">
        <f t="shared" si="321"/>
        <v>12450029</v>
      </c>
      <c r="B9227" s="23" t="s">
        <v>58</v>
      </c>
      <c r="C9227" s="7" t="s">
        <v>1675</v>
      </c>
      <c r="D9227" s="66" t="s">
        <v>7532</v>
      </c>
      <c r="E9227" s="53" t="e">
        <f>VLOOKUP(D9227,'MPG Master'!$C$3:$I$716,7,0)</f>
        <v>#N/A</v>
      </c>
      <c r="F9227" s="7" t="e">
        <f>VLOOKUP(D9227,'MPG Master'!$C$3:$D$716,2,0)</f>
        <v>#N/A</v>
      </c>
      <c r="G9227" s="67" t="s">
        <v>1927</v>
      </c>
      <c r="H9227" s="53" t="e">
        <f t="shared" si="322"/>
        <v>#N/A</v>
      </c>
      <c r="I9227" s="7" t="s">
        <v>11412</v>
      </c>
      <c r="J9227" s="7" t="s">
        <v>23005</v>
      </c>
      <c r="K9227" s="9">
        <v>34700</v>
      </c>
      <c r="L9227" s="7"/>
      <c r="M9227" s="7"/>
      <c r="N9227" s="7"/>
      <c r="O9227" s="7"/>
      <c r="P9227" s="7"/>
      <c r="Q9227" s="7" t="s">
        <v>4859</v>
      </c>
      <c r="R9227" s="39" t="s">
        <v>17519</v>
      </c>
      <c r="S9227" s="7"/>
      <c r="T9227" s="7" t="s">
        <v>3093</v>
      </c>
      <c r="U9227" s="7"/>
      <c r="V9227" s="7"/>
      <c r="W9227" s="7"/>
      <c r="X9227" s="7"/>
      <c r="Y9227" s="39"/>
      <c r="Z9227" s="7"/>
      <c r="AA9227" s="7"/>
      <c r="AB9227" s="24"/>
      <c r="AC9227" t="s">
        <v>26453</v>
      </c>
      <c r="AD9227" t="s">
        <v>23380</v>
      </c>
    </row>
    <row r="9228" spans="1:30" x14ac:dyDescent="0.25">
      <c r="A9228" t="str">
        <f t="shared" si="321"/>
        <v>12560008</v>
      </c>
      <c r="B9228" s="23" t="s">
        <v>58</v>
      </c>
      <c r="C9228" s="7" t="s">
        <v>1675</v>
      </c>
      <c r="D9228" s="66" t="s">
        <v>7643</v>
      </c>
      <c r="E9228" s="53" t="e">
        <f>VLOOKUP(D9228,'MPG Master'!$C$3:$I$716,7,0)</f>
        <v>#N/A</v>
      </c>
      <c r="F9228" s="7" t="e">
        <f>VLOOKUP(D9228,'MPG Master'!$C$3:$D$716,2,0)</f>
        <v>#N/A</v>
      </c>
      <c r="G9228" s="67" t="s">
        <v>1687</v>
      </c>
      <c r="H9228" s="53" t="e">
        <f t="shared" si="322"/>
        <v>#N/A</v>
      </c>
      <c r="I9228" s="7" t="s">
        <v>5158</v>
      </c>
      <c r="J9228" s="7" t="s">
        <v>23006</v>
      </c>
      <c r="K9228" s="9">
        <v>37257</v>
      </c>
      <c r="L9228" s="7"/>
      <c r="M9228" s="7"/>
      <c r="N9228" s="7"/>
      <c r="O9228" s="7"/>
      <c r="P9228" s="7"/>
      <c r="Q9228" s="7" t="s">
        <v>1716</v>
      </c>
      <c r="R9228" s="39" t="s">
        <v>17520</v>
      </c>
      <c r="S9228" s="7"/>
      <c r="T9228" s="7" t="s">
        <v>747</v>
      </c>
      <c r="U9228" s="7"/>
      <c r="V9228" s="7"/>
      <c r="W9228" s="7"/>
      <c r="X9228" s="7"/>
      <c r="Y9228" s="39"/>
      <c r="Z9228" s="7"/>
      <c r="AA9228" s="7"/>
      <c r="AB9228" s="24"/>
      <c r="AC9228" t="s">
        <v>26453</v>
      </c>
      <c r="AD9228" t="s">
        <v>23380</v>
      </c>
    </row>
    <row r="9229" spans="1:30" x14ac:dyDescent="0.25">
      <c r="A9229" t="str">
        <f t="shared" si="321"/>
        <v>93960002</v>
      </c>
      <c r="B9229" s="23" t="s">
        <v>58</v>
      </c>
      <c r="C9229" s="7" t="s">
        <v>7738</v>
      </c>
      <c r="D9229" s="66" t="s">
        <v>7642</v>
      </c>
      <c r="E9229" s="53" t="e">
        <f>VLOOKUP(D9229,'MPG Master'!$C$3:$I$716,7,0)</f>
        <v>#N/A</v>
      </c>
      <c r="F9229" s="7" t="e">
        <f>VLOOKUP(D9229,'MPG Master'!$C$3:$D$716,2,0)</f>
        <v>#N/A</v>
      </c>
      <c r="G9229" s="67" t="s">
        <v>60</v>
      </c>
      <c r="H9229" s="53" t="e">
        <f t="shared" si="322"/>
        <v>#N/A</v>
      </c>
      <c r="I9229" s="7" t="s">
        <v>11413</v>
      </c>
      <c r="J9229" s="7" t="s">
        <v>11438</v>
      </c>
      <c r="K9229" s="9">
        <v>35472</v>
      </c>
      <c r="L9229" s="7"/>
      <c r="M9229" s="7"/>
      <c r="N9229" s="7">
        <v>8877833368</v>
      </c>
      <c r="O9229" s="7"/>
      <c r="P9229" s="7"/>
      <c r="Q9229" s="7" t="s">
        <v>4004</v>
      </c>
      <c r="R9229" s="39" t="s">
        <v>7679</v>
      </c>
      <c r="S9229" s="7"/>
      <c r="T9229" s="7" t="s">
        <v>710</v>
      </c>
      <c r="U9229" s="7"/>
      <c r="V9229" s="7"/>
      <c r="W9229" s="7"/>
      <c r="X9229" s="7"/>
      <c r="Y9229" s="39"/>
      <c r="Z9229" s="7"/>
      <c r="AA9229" s="7"/>
      <c r="AB9229" s="24"/>
      <c r="AC9229" t="s">
        <v>26453</v>
      </c>
      <c r="AD9229" t="s">
        <v>23380</v>
      </c>
    </row>
    <row r="9230" spans="1:30" x14ac:dyDescent="0.25">
      <c r="A9230" t="str">
        <f t="shared" si="321"/>
        <v>24780011</v>
      </c>
      <c r="B9230" s="23" t="s">
        <v>58</v>
      </c>
      <c r="C9230" s="7" t="s">
        <v>1325</v>
      </c>
      <c r="D9230" s="66" t="s">
        <v>7650</v>
      </c>
      <c r="E9230" s="53" t="e">
        <f>VLOOKUP(D9230,'MPG Master'!$C$3:$I$716,7,0)</f>
        <v>#N/A</v>
      </c>
      <c r="F9230" s="7" t="e">
        <f>VLOOKUP(D9230,'MPG Master'!$C$3:$D$716,2,0)</f>
        <v>#N/A</v>
      </c>
      <c r="G9230" s="67" t="s">
        <v>1693</v>
      </c>
      <c r="H9230" s="53" t="e">
        <f t="shared" si="322"/>
        <v>#N/A</v>
      </c>
      <c r="I9230" s="7" t="s">
        <v>11414</v>
      </c>
      <c r="J9230" s="7" t="s">
        <v>1753</v>
      </c>
      <c r="K9230" s="9">
        <v>30075</v>
      </c>
      <c r="L9230" s="7"/>
      <c r="M9230" s="7"/>
      <c r="N9230" s="7"/>
      <c r="O9230" s="7"/>
      <c r="P9230" s="7"/>
      <c r="Q9230" s="7" t="s">
        <v>11536</v>
      </c>
      <c r="R9230" s="39" t="s">
        <v>17521</v>
      </c>
      <c r="S9230" s="7"/>
      <c r="T9230" s="7" t="s">
        <v>747</v>
      </c>
      <c r="U9230" s="7"/>
      <c r="V9230" s="7"/>
      <c r="W9230" s="7"/>
      <c r="X9230" s="7"/>
      <c r="Y9230" s="39"/>
      <c r="Z9230" s="7"/>
      <c r="AA9230" s="7"/>
      <c r="AB9230" s="24"/>
      <c r="AC9230" t="s">
        <v>26453</v>
      </c>
      <c r="AD9230" t="s">
        <v>23380</v>
      </c>
    </row>
    <row r="9231" spans="1:30" x14ac:dyDescent="0.25">
      <c r="A9231" t="str">
        <f t="shared" si="321"/>
        <v>24780006</v>
      </c>
      <c r="B9231" s="23" t="s">
        <v>58</v>
      </c>
      <c r="C9231" s="7" t="s">
        <v>1325</v>
      </c>
      <c r="D9231" s="66" t="s">
        <v>7650</v>
      </c>
      <c r="E9231" s="53" t="e">
        <f>VLOOKUP(D9231,'MPG Master'!$C$3:$I$716,7,0)</f>
        <v>#N/A</v>
      </c>
      <c r="F9231" s="7" t="e">
        <f>VLOOKUP(D9231,'MPG Master'!$C$3:$D$716,2,0)</f>
        <v>#N/A</v>
      </c>
      <c r="G9231" s="67" t="s">
        <v>378</v>
      </c>
      <c r="H9231" s="53" t="e">
        <f t="shared" si="322"/>
        <v>#N/A</v>
      </c>
      <c r="I9231" s="7" t="s">
        <v>2562</v>
      </c>
      <c r="J9231" s="7" t="s">
        <v>22268</v>
      </c>
      <c r="K9231" s="9">
        <v>36983</v>
      </c>
      <c r="L9231" s="7"/>
      <c r="M9231" s="7"/>
      <c r="N9231" s="7"/>
      <c r="O9231" s="7"/>
      <c r="P9231" s="7"/>
      <c r="Q9231" s="7" t="s">
        <v>11536</v>
      </c>
      <c r="R9231" s="39" t="s">
        <v>17522</v>
      </c>
      <c r="S9231" s="7"/>
      <c r="T9231" s="7" t="s">
        <v>747</v>
      </c>
      <c r="U9231" s="7"/>
      <c r="V9231" s="7"/>
      <c r="W9231" s="7"/>
      <c r="X9231" s="7"/>
      <c r="Y9231" s="39"/>
      <c r="Z9231" s="7"/>
      <c r="AA9231" s="7"/>
      <c r="AB9231" s="24"/>
      <c r="AC9231" t="s">
        <v>26453</v>
      </c>
      <c r="AD9231" t="s">
        <v>23380</v>
      </c>
    </row>
    <row r="9232" spans="1:30" x14ac:dyDescent="0.25">
      <c r="A9232" t="str">
        <f t="shared" si="321"/>
        <v>24780005</v>
      </c>
      <c r="B9232" s="23" t="s">
        <v>58</v>
      </c>
      <c r="C9232" s="7" t="s">
        <v>1325</v>
      </c>
      <c r="D9232" s="66" t="s">
        <v>7650</v>
      </c>
      <c r="E9232" s="53" t="e">
        <f>VLOOKUP(D9232,'MPG Master'!$C$3:$I$716,7,0)</f>
        <v>#N/A</v>
      </c>
      <c r="F9232" s="7" t="e">
        <f>VLOOKUP(D9232,'MPG Master'!$C$3:$D$716,2,0)</f>
        <v>#N/A</v>
      </c>
      <c r="G9232" s="67" t="s">
        <v>1680</v>
      </c>
      <c r="H9232" s="53" t="e">
        <f t="shared" si="322"/>
        <v>#N/A</v>
      </c>
      <c r="I9232" s="7" t="s">
        <v>11415</v>
      </c>
      <c r="J9232" s="7" t="s">
        <v>23007</v>
      </c>
      <c r="K9232" s="9">
        <v>17899</v>
      </c>
      <c r="L9232" s="7"/>
      <c r="M9232" s="7"/>
      <c r="N9232" s="7"/>
      <c r="O9232" s="7"/>
      <c r="P9232" s="7"/>
      <c r="Q9232" s="7" t="s">
        <v>11536</v>
      </c>
      <c r="R9232" s="39" t="s">
        <v>17523</v>
      </c>
      <c r="S9232" s="7"/>
      <c r="T9232" s="7" t="s">
        <v>747</v>
      </c>
      <c r="U9232" s="7"/>
      <c r="V9232" s="7"/>
      <c r="W9232" s="7"/>
      <c r="X9232" s="7"/>
      <c r="Y9232" s="39"/>
      <c r="Z9232" s="7"/>
      <c r="AA9232" s="7"/>
      <c r="AB9232" s="24"/>
      <c r="AC9232" t="s">
        <v>26453</v>
      </c>
      <c r="AD9232" t="s">
        <v>23380</v>
      </c>
    </row>
    <row r="9233" spans="1:30" x14ac:dyDescent="0.25">
      <c r="A9233" t="str">
        <f t="shared" si="321"/>
        <v>24780003</v>
      </c>
      <c r="B9233" s="23" t="s">
        <v>58</v>
      </c>
      <c r="C9233" s="7" t="s">
        <v>1325</v>
      </c>
      <c r="D9233" s="66" t="s">
        <v>7650</v>
      </c>
      <c r="E9233" s="53" t="e">
        <f>VLOOKUP(D9233,'MPG Master'!$C$3:$I$716,7,0)</f>
        <v>#N/A</v>
      </c>
      <c r="F9233" s="7" t="e">
        <f>VLOOKUP(D9233,'MPG Master'!$C$3:$D$716,2,0)</f>
        <v>#N/A</v>
      </c>
      <c r="G9233" s="67" t="s">
        <v>61</v>
      </c>
      <c r="H9233" s="53" t="e">
        <f t="shared" si="322"/>
        <v>#N/A</v>
      </c>
      <c r="I9233" s="7" t="s">
        <v>11416</v>
      </c>
      <c r="J9233" s="7" t="s">
        <v>23008</v>
      </c>
      <c r="K9233" s="9">
        <v>28791</v>
      </c>
      <c r="L9233" s="7"/>
      <c r="M9233" s="7"/>
      <c r="N9233" s="7"/>
      <c r="O9233" s="7"/>
      <c r="P9233" s="7"/>
      <c r="Q9233" s="7" t="s">
        <v>11536</v>
      </c>
      <c r="R9233" s="39" t="s">
        <v>17524</v>
      </c>
      <c r="S9233" s="7"/>
      <c r="T9233" s="7" t="s">
        <v>747</v>
      </c>
      <c r="U9233" s="7"/>
      <c r="V9233" s="7"/>
      <c r="W9233" s="7"/>
      <c r="X9233" s="7"/>
      <c r="Y9233" s="39"/>
      <c r="Z9233" s="7"/>
      <c r="AA9233" s="7"/>
      <c r="AB9233" s="24"/>
      <c r="AC9233" t="s">
        <v>26453</v>
      </c>
      <c r="AD9233" t="s">
        <v>23380</v>
      </c>
    </row>
    <row r="9234" spans="1:30" x14ac:dyDescent="0.25">
      <c r="A9234" t="str">
        <f t="shared" si="321"/>
        <v>24780007</v>
      </c>
      <c r="B9234" s="23" t="s">
        <v>58</v>
      </c>
      <c r="C9234" s="7" t="s">
        <v>1325</v>
      </c>
      <c r="D9234" s="66" t="s">
        <v>7650</v>
      </c>
      <c r="E9234" s="53" t="e">
        <f>VLOOKUP(D9234,'MPG Master'!$C$3:$I$716,7,0)</f>
        <v>#N/A</v>
      </c>
      <c r="F9234" s="7" t="e">
        <f>VLOOKUP(D9234,'MPG Master'!$C$3:$D$716,2,0)</f>
        <v>#N/A</v>
      </c>
      <c r="G9234" s="67" t="s">
        <v>1720</v>
      </c>
      <c r="H9234" s="53" t="e">
        <f t="shared" si="322"/>
        <v>#N/A</v>
      </c>
      <c r="I9234" s="7" t="s">
        <v>2104</v>
      </c>
      <c r="J9234" s="7" t="s">
        <v>3380</v>
      </c>
      <c r="K9234" s="9">
        <v>33126</v>
      </c>
      <c r="L9234" s="7"/>
      <c r="M9234" s="7"/>
      <c r="N9234" s="7"/>
      <c r="O9234" s="7"/>
      <c r="P9234" s="7"/>
      <c r="Q9234" s="7" t="s">
        <v>11536</v>
      </c>
      <c r="R9234" s="39" t="s">
        <v>17525</v>
      </c>
      <c r="S9234" s="7"/>
      <c r="T9234" s="7" t="s">
        <v>747</v>
      </c>
      <c r="U9234" s="7"/>
      <c r="V9234" s="7"/>
      <c r="W9234" s="7"/>
      <c r="X9234" s="7"/>
      <c r="Y9234" s="39"/>
      <c r="Z9234" s="7"/>
      <c r="AA9234" s="7"/>
      <c r="AB9234" s="24"/>
      <c r="AC9234" t="s">
        <v>26453</v>
      </c>
      <c r="AD9234" t="s">
        <v>23380</v>
      </c>
    </row>
    <row r="9235" spans="1:30" x14ac:dyDescent="0.25">
      <c r="A9235" t="str">
        <f t="shared" si="321"/>
        <v>24780009</v>
      </c>
      <c r="B9235" s="23" t="s">
        <v>58</v>
      </c>
      <c r="C9235" s="7" t="s">
        <v>1325</v>
      </c>
      <c r="D9235" s="66" t="s">
        <v>7650</v>
      </c>
      <c r="E9235" s="53" t="e">
        <f>VLOOKUP(D9235,'MPG Master'!$C$3:$I$716,7,0)</f>
        <v>#N/A</v>
      </c>
      <c r="F9235" s="7" t="e">
        <f>VLOOKUP(D9235,'MPG Master'!$C$3:$D$716,2,0)</f>
        <v>#N/A</v>
      </c>
      <c r="G9235" s="67" t="s">
        <v>1706</v>
      </c>
      <c r="H9235" s="53" t="e">
        <f t="shared" si="322"/>
        <v>#N/A</v>
      </c>
      <c r="I9235" s="7" t="s">
        <v>11417</v>
      </c>
      <c r="J9235" s="7" t="s">
        <v>23009</v>
      </c>
      <c r="K9235" s="9">
        <v>13881</v>
      </c>
      <c r="L9235" s="7"/>
      <c r="M9235" s="7"/>
      <c r="N9235" s="7"/>
      <c r="O9235" s="7"/>
      <c r="P9235" s="7"/>
      <c r="Q9235" s="7" t="s">
        <v>11536</v>
      </c>
      <c r="R9235" s="39" t="s">
        <v>17526</v>
      </c>
      <c r="S9235" s="7"/>
      <c r="T9235" s="7" t="s">
        <v>747</v>
      </c>
      <c r="U9235" s="7"/>
      <c r="V9235" s="7"/>
      <c r="W9235" s="7"/>
      <c r="X9235" s="7"/>
      <c r="Y9235" s="39"/>
      <c r="Z9235" s="7"/>
      <c r="AA9235" s="7"/>
      <c r="AB9235" s="24"/>
      <c r="AC9235" t="s">
        <v>26453</v>
      </c>
      <c r="AD9235" t="s">
        <v>23380</v>
      </c>
    </row>
    <row r="9236" spans="1:30" x14ac:dyDescent="0.25">
      <c r="A9236" t="str">
        <f t="shared" si="321"/>
        <v>24780002</v>
      </c>
      <c r="B9236" s="23" t="s">
        <v>58</v>
      </c>
      <c r="C9236" s="7" t="s">
        <v>1325</v>
      </c>
      <c r="D9236" s="66" t="s">
        <v>7650</v>
      </c>
      <c r="E9236" s="53" t="e">
        <f>VLOOKUP(D9236,'MPG Master'!$C$3:$I$716,7,0)</f>
        <v>#N/A</v>
      </c>
      <c r="F9236" s="7" t="e">
        <f>VLOOKUP(D9236,'MPG Master'!$C$3:$D$716,2,0)</f>
        <v>#N/A</v>
      </c>
      <c r="G9236" s="67" t="s">
        <v>60</v>
      </c>
      <c r="H9236" s="53" t="e">
        <f t="shared" si="322"/>
        <v>#N/A</v>
      </c>
      <c r="I9236" s="7" t="s">
        <v>1849</v>
      </c>
      <c r="J9236" s="7" t="s">
        <v>23010</v>
      </c>
      <c r="K9236" s="9">
        <v>34121</v>
      </c>
      <c r="L9236" s="7"/>
      <c r="M9236" s="7"/>
      <c r="N9236" s="7"/>
      <c r="O9236" s="7"/>
      <c r="P9236" s="7"/>
      <c r="Q9236" s="7" t="s">
        <v>1971</v>
      </c>
      <c r="R9236" s="39" t="s">
        <v>7633</v>
      </c>
      <c r="S9236" s="7"/>
      <c r="T9236" s="7" t="s">
        <v>2601</v>
      </c>
      <c r="U9236" s="7"/>
      <c r="V9236" s="7"/>
      <c r="W9236" s="7"/>
      <c r="X9236" s="7"/>
      <c r="Y9236" s="39"/>
      <c r="Z9236" s="7"/>
      <c r="AA9236" s="7"/>
      <c r="AB9236" s="24"/>
      <c r="AC9236" t="s">
        <v>26453</v>
      </c>
      <c r="AD9236" t="s">
        <v>23380</v>
      </c>
    </row>
    <row r="9237" spans="1:30" x14ac:dyDescent="0.25">
      <c r="A9237" t="str">
        <f t="shared" si="321"/>
        <v>24780010</v>
      </c>
      <c r="B9237" s="23" t="s">
        <v>58</v>
      </c>
      <c r="C9237" s="7" t="s">
        <v>1325</v>
      </c>
      <c r="D9237" s="66" t="s">
        <v>7650</v>
      </c>
      <c r="E9237" s="53" t="e">
        <f>VLOOKUP(D9237,'MPG Master'!$C$3:$I$716,7,0)</f>
        <v>#N/A</v>
      </c>
      <c r="F9237" s="7" t="e">
        <f>VLOOKUP(D9237,'MPG Master'!$C$3:$D$716,2,0)</f>
        <v>#N/A</v>
      </c>
      <c r="G9237" s="67" t="s">
        <v>1681</v>
      </c>
      <c r="H9237" s="53" t="e">
        <f t="shared" si="322"/>
        <v>#N/A</v>
      </c>
      <c r="I9237" s="7" t="s">
        <v>3602</v>
      </c>
      <c r="J9237" s="7" t="s">
        <v>23011</v>
      </c>
      <c r="K9237" s="9">
        <v>37046</v>
      </c>
      <c r="L9237" s="7"/>
      <c r="M9237" s="7"/>
      <c r="N9237" s="7"/>
      <c r="O9237" s="7"/>
      <c r="P9237" s="7"/>
      <c r="Q9237" s="7" t="s">
        <v>11536</v>
      </c>
      <c r="R9237" s="39" t="s">
        <v>17527</v>
      </c>
      <c r="S9237" s="7"/>
      <c r="T9237" s="7" t="s">
        <v>747</v>
      </c>
      <c r="U9237" s="7"/>
      <c r="V9237" s="7"/>
      <c r="W9237" s="7"/>
      <c r="X9237" s="7"/>
      <c r="Y9237" s="39"/>
      <c r="Z9237" s="7"/>
      <c r="AA9237" s="7"/>
      <c r="AB9237" s="24"/>
      <c r="AC9237" t="s">
        <v>26453</v>
      </c>
      <c r="AD9237" t="s">
        <v>23380</v>
      </c>
    </row>
    <row r="9238" spans="1:30" x14ac:dyDescent="0.25">
      <c r="A9238" t="str">
        <f t="shared" si="321"/>
        <v>24560065</v>
      </c>
      <c r="B9238" s="23" t="s">
        <v>58</v>
      </c>
      <c r="C9238" s="7" t="s">
        <v>1325</v>
      </c>
      <c r="D9238" s="66" t="s">
        <v>609</v>
      </c>
      <c r="E9238" s="53" t="e">
        <f>VLOOKUP(D9238,'MPG Master'!$C$3:$I$716,7,0)</f>
        <v>#N/A</v>
      </c>
      <c r="F9238" s="7" t="e">
        <f>VLOOKUP(D9238,'MPG Master'!$C$3:$D$716,2,0)</f>
        <v>#N/A</v>
      </c>
      <c r="G9238" s="67" t="s">
        <v>2221</v>
      </c>
      <c r="H9238" s="53" t="e">
        <f t="shared" si="322"/>
        <v>#N/A</v>
      </c>
      <c r="I9238" s="7" t="s">
        <v>11418</v>
      </c>
      <c r="J9238" s="7" t="s">
        <v>23012</v>
      </c>
      <c r="K9238" s="9">
        <v>33239</v>
      </c>
      <c r="L9238" s="7"/>
      <c r="M9238" s="7"/>
      <c r="N9238" s="7">
        <v>6200329422</v>
      </c>
      <c r="O9238" s="7"/>
      <c r="P9238" s="7"/>
      <c r="Q9238" s="7" t="s">
        <v>4724</v>
      </c>
      <c r="R9238" s="39" t="s">
        <v>17528</v>
      </c>
      <c r="S9238" s="7"/>
      <c r="T9238" s="7" t="s">
        <v>4936</v>
      </c>
      <c r="U9238" s="7"/>
      <c r="V9238" s="7"/>
      <c r="W9238" s="7"/>
      <c r="X9238" s="7"/>
      <c r="Y9238" s="39"/>
      <c r="Z9238" s="7"/>
      <c r="AA9238" s="7"/>
      <c r="AB9238" s="24"/>
      <c r="AC9238" t="s">
        <v>26453</v>
      </c>
      <c r="AD9238" t="s">
        <v>23380</v>
      </c>
    </row>
    <row r="9239" spans="1:30" x14ac:dyDescent="0.25">
      <c r="A9239" t="str">
        <f t="shared" ref="A9239:A9302" si="323">CONCATENATE(D9239,G9239)</f>
        <v>24560067</v>
      </c>
      <c r="B9239" s="23" t="s">
        <v>58</v>
      </c>
      <c r="C9239" s="7" t="s">
        <v>1325</v>
      </c>
      <c r="D9239" s="66" t="s">
        <v>609</v>
      </c>
      <c r="E9239" s="53" t="e">
        <f>VLOOKUP(D9239,'MPG Master'!$C$3:$I$716,7,0)</f>
        <v>#N/A</v>
      </c>
      <c r="F9239" s="7" t="e">
        <f>VLOOKUP(D9239,'MPG Master'!$C$3:$D$716,2,0)</f>
        <v>#N/A</v>
      </c>
      <c r="G9239" s="67" t="s">
        <v>1975</v>
      </c>
      <c r="H9239" s="53" t="e">
        <f t="shared" si="322"/>
        <v>#N/A</v>
      </c>
      <c r="I9239" s="7" t="s">
        <v>11419</v>
      </c>
      <c r="J9239" s="7" t="s">
        <v>23013</v>
      </c>
      <c r="K9239" s="9">
        <v>30682</v>
      </c>
      <c r="L9239" s="7"/>
      <c r="M9239" s="7"/>
      <c r="N9239" s="7">
        <v>7360886249</v>
      </c>
      <c r="O9239" s="7"/>
      <c r="P9239" s="7"/>
      <c r="Q9239" s="7" t="s">
        <v>1050</v>
      </c>
      <c r="R9239" s="39" t="s">
        <v>17529</v>
      </c>
      <c r="S9239" s="7"/>
      <c r="T9239" s="7" t="s">
        <v>1383</v>
      </c>
      <c r="U9239" s="7"/>
      <c r="V9239" s="7"/>
      <c r="W9239" s="7"/>
      <c r="X9239" s="7"/>
      <c r="Y9239" s="39"/>
      <c r="Z9239" s="7"/>
      <c r="AA9239" s="7"/>
      <c r="AB9239" s="24"/>
      <c r="AC9239" t="s">
        <v>26453</v>
      </c>
      <c r="AD9239" t="s">
        <v>23380</v>
      </c>
    </row>
    <row r="9240" spans="1:30" x14ac:dyDescent="0.25">
      <c r="A9240" t="str">
        <f t="shared" si="323"/>
        <v>40290291</v>
      </c>
      <c r="B9240" s="23" t="s">
        <v>58</v>
      </c>
      <c r="C9240" s="7" t="s">
        <v>1448</v>
      </c>
      <c r="D9240" s="66" t="s">
        <v>348</v>
      </c>
      <c r="E9240" s="53" t="e">
        <f>VLOOKUP(D9240,'MPG Master'!$C$3:$I$716,7,0)</f>
        <v>#N/A</v>
      </c>
      <c r="F9240" s="7" t="e">
        <f>VLOOKUP(D9240,'MPG Master'!$C$3:$D$716,2,0)</f>
        <v>#N/A</v>
      </c>
      <c r="G9240" s="67" t="s">
        <v>7865</v>
      </c>
      <c r="H9240" s="53" t="e">
        <f t="shared" si="322"/>
        <v>#N/A</v>
      </c>
      <c r="I9240" s="7" t="s">
        <v>1113</v>
      </c>
      <c r="J9240" s="7" t="s">
        <v>8505</v>
      </c>
      <c r="K9240" s="9">
        <v>35100</v>
      </c>
      <c r="L9240" s="7"/>
      <c r="M9240" s="7"/>
      <c r="N9240" s="7">
        <v>8434945191</v>
      </c>
      <c r="O9240" s="7"/>
      <c r="P9240" s="7"/>
      <c r="Q9240" s="7" t="s">
        <v>1808</v>
      </c>
      <c r="R9240" s="39" t="s">
        <v>17530</v>
      </c>
      <c r="S9240" s="7"/>
      <c r="T9240" s="7" t="s">
        <v>5232</v>
      </c>
      <c r="U9240" s="7"/>
      <c r="V9240" s="7"/>
      <c r="W9240" s="7"/>
      <c r="X9240" s="7"/>
      <c r="Y9240" s="39"/>
      <c r="Z9240" s="7"/>
      <c r="AA9240" s="7"/>
      <c r="AB9240" s="24"/>
      <c r="AC9240" t="s">
        <v>26453</v>
      </c>
      <c r="AD9240" t="s">
        <v>23380</v>
      </c>
    </row>
    <row r="9241" spans="1:30" x14ac:dyDescent="0.25">
      <c r="A9241" t="str">
        <f t="shared" si="323"/>
        <v>40290292</v>
      </c>
      <c r="B9241" s="23" t="s">
        <v>58</v>
      </c>
      <c r="C9241" s="7" t="s">
        <v>1448</v>
      </c>
      <c r="D9241" s="66" t="s">
        <v>348</v>
      </c>
      <c r="E9241" s="53" t="e">
        <f>VLOOKUP(D9241,'MPG Master'!$C$3:$I$716,7,0)</f>
        <v>#N/A</v>
      </c>
      <c r="F9241" s="7" t="e">
        <f>VLOOKUP(D9241,'MPG Master'!$C$3:$D$716,2,0)</f>
        <v>#N/A</v>
      </c>
      <c r="G9241" s="67" t="s">
        <v>7857</v>
      </c>
      <c r="H9241" s="53" t="e">
        <f t="shared" si="322"/>
        <v>#N/A</v>
      </c>
      <c r="I9241" s="7" t="s">
        <v>11420</v>
      </c>
      <c r="J9241" s="7" t="s">
        <v>23014</v>
      </c>
      <c r="K9241" s="9">
        <v>26101</v>
      </c>
      <c r="L9241" s="7"/>
      <c r="M9241" s="7"/>
      <c r="N9241" s="7">
        <v>9576765978</v>
      </c>
      <c r="O9241" s="7"/>
      <c r="P9241" s="7"/>
      <c r="Q9241" s="7" t="s">
        <v>4724</v>
      </c>
      <c r="R9241" s="39" t="s">
        <v>17531</v>
      </c>
      <c r="S9241" s="7"/>
      <c r="T9241" s="7" t="s">
        <v>868</v>
      </c>
      <c r="U9241" s="7"/>
      <c r="V9241" s="7"/>
      <c r="W9241" s="7"/>
      <c r="X9241" s="7"/>
      <c r="Y9241" s="39"/>
      <c r="Z9241" s="7"/>
      <c r="AA9241" s="7"/>
      <c r="AB9241" s="24"/>
      <c r="AC9241" t="s">
        <v>26453</v>
      </c>
      <c r="AD9241" t="s">
        <v>23380</v>
      </c>
    </row>
    <row r="9242" spans="1:30" x14ac:dyDescent="0.25">
      <c r="A9242" t="str">
        <f t="shared" si="323"/>
        <v>12540013</v>
      </c>
      <c r="B9242" s="23" t="s">
        <v>58</v>
      </c>
      <c r="C9242" s="7" t="s">
        <v>1675</v>
      </c>
      <c r="D9242" s="66" t="s">
        <v>7641</v>
      </c>
      <c r="E9242" s="53" t="e">
        <f>VLOOKUP(D9242,'MPG Master'!$C$3:$I$716,7,0)</f>
        <v>#N/A</v>
      </c>
      <c r="F9242" s="7" t="e">
        <f>VLOOKUP(D9242,'MPG Master'!$C$3:$D$716,2,0)</f>
        <v>#N/A</v>
      </c>
      <c r="G9242" s="67" t="s">
        <v>1733</v>
      </c>
      <c r="H9242" s="53" t="e">
        <f t="shared" si="322"/>
        <v>#N/A</v>
      </c>
      <c r="I9242" s="7" t="s">
        <v>4029</v>
      </c>
      <c r="J9242" s="7" t="s">
        <v>901</v>
      </c>
      <c r="K9242" s="9">
        <v>37297</v>
      </c>
      <c r="L9242" s="7"/>
      <c r="M9242" s="7"/>
      <c r="N9242" s="7">
        <v>6201288576</v>
      </c>
      <c r="O9242" s="7"/>
      <c r="P9242" s="7"/>
      <c r="Q9242" s="7" t="s">
        <v>1277</v>
      </c>
      <c r="R9242" s="39" t="s">
        <v>17532</v>
      </c>
      <c r="S9242" s="7"/>
      <c r="T9242" s="7" t="s">
        <v>1873</v>
      </c>
      <c r="U9242" s="7"/>
      <c r="V9242" s="7"/>
      <c r="W9242" s="7"/>
      <c r="X9242" s="7"/>
      <c r="Y9242" s="39"/>
      <c r="Z9242" s="7"/>
      <c r="AA9242" s="7"/>
      <c r="AB9242" s="24"/>
      <c r="AC9242" t="s">
        <v>26453</v>
      </c>
      <c r="AD9242" t="s">
        <v>23380</v>
      </c>
    </row>
    <row r="9243" spans="1:30" x14ac:dyDescent="0.25">
      <c r="A9243" t="str">
        <f t="shared" si="323"/>
        <v>12560009</v>
      </c>
      <c r="B9243" s="23" t="s">
        <v>58</v>
      </c>
      <c r="C9243" s="7" t="s">
        <v>1675</v>
      </c>
      <c r="D9243" s="66" t="s">
        <v>7643</v>
      </c>
      <c r="E9243" s="53" t="e">
        <f>VLOOKUP(D9243,'MPG Master'!$C$3:$I$716,7,0)</f>
        <v>#N/A</v>
      </c>
      <c r="F9243" s="7" t="e">
        <f>VLOOKUP(D9243,'MPG Master'!$C$3:$D$716,2,0)</f>
        <v>#N/A</v>
      </c>
      <c r="G9243" s="67" t="s">
        <v>1706</v>
      </c>
      <c r="H9243" s="53" t="e">
        <f t="shared" si="322"/>
        <v>#N/A</v>
      </c>
      <c r="I9243" s="7" t="s">
        <v>2281</v>
      </c>
      <c r="J9243" s="7" t="s">
        <v>786</v>
      </c>
      <c r="K9243" s="9">
        <v>33604</v>
      </c>
      <c r="L9243" s="7"/>
      <c r="M9243" s="7"/>
      <c r="N9243" s="7">
        <v>9188433521</v>
      </c>
      <c r="O9243" s="7"/>
      <c r="P9243" s="7"/>
      <c r="Q9243" s="7" t="s">
        <v>1716</v>
      </c>
      <c r="R9243" s="39" t="s">
        <v>17533</v>
      </c>
      <c r="S9243" s="7"/>
      <c r="T9243" s="7" t="s">
        <v>747</v>
      </c>
      <c r="U9243" s="7"/>
      <c r="V9243" s="7"/>
      <c r="W9243" s="7"/>
      <c r="X9243" s="7"/>
      <c r="Y9243" s="39"/>
      <c r="Z9243" s="7"/>
      <c r="AA9243" s="7"/>
      <c r="AB9243" s="24"/>
      <c r="AC9243" t="s">
        <v>26453</v>
      </c>
      <c r="AD9243" t="s">
        <v>23380</v>
      </c>
    </row>
    <row r="9244" spans="1:30" x14ac:dyDescent="0.25">
      <c r="A9244" t="str">
        <f t="shared" si="323"/>
        <v>12560010</v>
      </c>
      <c r="B9244" s="23" t="s">
        <v>58</v>
      </c>
      <c r="C9244" s="7" t="s">
        <v>1675</v>
      </c>
      <c r="D9244" s="66" t="s">
        <v>7643</v>
      </c>
      <c r="E9244" s="53" t="e">
        <f>VLOOKUP(D9244,'MPG Master'!$C$3:$I$716,7,0)</f>
        <v>#N/A</v>
      </c>
      <c r="F9244" s="7" t="e">
        <f>VLOOKUP(D9244,'MPG Master'!$C$3:$D$716,2,0)</f>
        <v>#N/A</v>
      </c>
      <c r="G9244" s="67" t="s">
        <v>1681</v>
      </c>
      <c r="H9244" s="53" t="e">
        <f t="shared" si="322"/>
        <v>#N/A</v>
      </c>
      <c r="I9244" s="7" t="s">
        <v>11421</v>
      </c>
      <c r="J9244" s="7" t="s">
        <v>23015</v>
      </c>
      <c r="K9244" s="9">
        <v>24838</v>
      </c>
      <c r="L9244" s="7"/>
      <c r="M9244" s="7"/>
      <c r="N9244" s="7">
        <v>7352309953</v>
      </c>
      <c r="O9244" s="7"/>
      <c r="P9244" s="7"/>
      <c r="Q9244" s="7" t="s">
        <v>1716</v>
      </c>
      <c r="R9244" s="39" t="s">
        <v>17534</v>
      </c>
      <c r="S9244" s="7"/>
      <c r="T9244" s="7" t="s">
        <v>747</v>
      </c>
      <c r="U9244" s="7"/>
      <c r="V9244" s="7"/>
      <c r="W9244" s="7"/>
      <c r="X9244" s="7"/>
      <c r="Y9244" s="39"/>
      <c r="Z9244" s="7"/>
      <c r="AA9244" s="7"/>
      <c r="AB9244" s="24"/>
      <c r="AC9244" t="s">
        <v>26453</v>
      </c>
      <c r="AD9244" t="s">
        <v>23380</v>
      </c>
    </row>
    <row r="9245" spans="1:30" x14ac:dyDescent="0.25">
      <c r="A9245" t="str">
        <f t="shared" si="323"/>
        <v>86010014</v>
      </c>
      <c r="B9245" s="23" t="s">
        <v>58</v>
      </c>
      <c r="C9245" s="7" t="s">
        <v>966</v>
      </c>
      <c r="D9245" s="66" t="s">
        <v>7542</v>
      </c>
      <c r="E9245" s="53" t="e">
        <f>VLOOKUP(D9245,'MPG Master'!$C$3:$I$716,7,0)</f>
        <v>#N/A</v>
      </c>
      <c r="F9245" s="7" t="e">
        <f>VLOOKUP(D9245,'MPG Master'!$C$3:$D$716,2,0)</f>
        <v>#N/A</v>
      </c>
      <c r="G9245" s="67" t="s">
        <v>1736</v>
      </c>
      <c r="H9245" s="53" t="e">
        <f t="shared" si="322"/>
        <v>#N/A</v>
      </c>
      <c r="I9245" s="7" t="s">
        <v>11422</v>
      </c>
      <c r="J9245" s="7" t="s">
        <v>22260</v>
      </c>
      <c r="K9245" s="9">
        <v>29253</v>
      </c>
      <c r="L9245" s="7"/>
      <c r="M9245" s="7"/>
      <c r="N9245" s="7">
        <v>6203469802</v>
      </c>
      <c r="O9245" s="7"/>
      <c r="P9245" s="7"/>
      <c r="Q9245" s="7" t="s">
        <v>4724</v>
      </c>
      <c r="R9245" s="39" t="s">
        <v>17535</v>
      </c>
      <c r="S9245" s="7"/>
      <c r="T9245" s="7" t="s">
        <v>971</v>
      </c>
      <c r="U9245" s="7"/>
      <c r="V9245" s="7"/>
      <c r="W9245" s="7"/>
      <c r="X9245" s="7"/>
      <c r="Y9245" s="39"/>
      <c r="Z9245" s="7"/>
      <c r="AA9245" s="7"/>
      <c r="AB9245" s="24"/>
      <c r="AC9245" t="s">
        <v>26453</v>
      </c>
      <c r="AD9245" t="s">
        <v>23380</v>
      </c>
    </row>
    <row r="9246" spans="1:30" x14ac:dyDescent="0.25">
      <c r="A9246" t="str">
        <f t="shared" si="323"/>
        <v>86010015</v>
      </c>
      <c r="B9246" s="23" t="s">
        <v>58</v>
      </c>
      <c r="C9246" s="7" t="s">
        <v>966</v>
      </c>
      <c r="D9246" s="66" t="s">
        <v>7542</v>
      </c>
      <c r="E9246" s="53" t="e">
        <f>VLOOKUP(D9246,'MPG Master'!$C$3:$I$716,7,0)</f>
        <v>#N/A</v>
      </c>
      <c r="F9246" s="7" t="e">
        <f>VLOOKUP(D9246,'MPG Master'!$C$3:$D$716,2,0)</f>
        <v>#N/A</v>
      </c>
      <c r="G9246" s="67" t="s">
        <v>1739</v>
      </c>
      <c r="H9246" s="53" t="e">
        <f t="shared" si="322"/>
        <v>#N/A</v>
      </c>
      <c r="I9246" s="7" t="s">
        <v>11423</v>
      </c>
      <c r="J9246" s="7" t="s">
        <v>4966</v>
      </c>
      <c r="K9246" s="9">
        <v>34736</v>
      </c>
      <c r="L9246" s="7"/>
      <c r="M9246" s="7"/>
      <c r="N9246" s="7">
        <v>7352815945</v>
      </c>
      <c r="O9246" s="7"/>
      <c r="P9246" s="7"/>
      <c r="Q9246" s="7" t="s">
        <v>4724</v>
      </c>
      <c r="R9246" s="39" t="s">
        <v>17536</v>
      </c>
      <c r="S9246" s="7"/>
      <c r="T9246" s="7" t="s">
        <v>17874</v>
      </c>
      <c r="U9246" s="7"/>
      <c r="V9246" s="7"/>
      <c r="W9246" s="7"/>
      <c r="X9246" s="7"/>
      <c r="Y9246" s="39"/>
      <c r="Z9246" s="7"/>
      <c r="AA9246" s="7"/>
      <c r="AB9246" s="24"/>
      <c r="AC9246" t="s">
        <v>26453</v>
      </c>
      <c r="AD9246" t="s">
        <v>23380</v>
      </c>
    </row>
    <row r="9247" spans="1:30" x14ac:dyDescent="0.25">
      <c r="A9247" t="str">
        <f t="shared" si="323"/>
        <v>12540017</v>
      </c>
      <c r="B9247" s="23" t="s">
        <v>58</v>
      </c>
      <c r="C9247" s="7" t="s">
        <v>1675</v>
      </c>
      <c r="D9247" s="66" t="s">
        <v>7641</v>
      </c>
      <c r="E9247" s="53" t="e">
        <f>VLOOKUP(D9247,'MPG Master'!$C$3:$I$716,7,0)</f>
        <v>#N/A</v>
      </c>
      <c r="F9247" s="7" t="e">
        <f>VLOOKUP(D9247,'MPG Master'!$C$3:$D$716,2,0)</f>
        <v>#N/A</v>
      </c>
      <c r="G9247" s="67" t="s">
        <v>1683</v>
      </c>
      <c r="H9247" s="53" t="e">
        <f t="shared" si="322"/>
        <v>#N/A</v>
      </c>
      <c r="I9247" s="7" t="s">
        <v>11424</v>
      </c>
      <c r="J9247" s="7" t="s">
        <v>23016</v>
      </c>
      <c r="K9247" s="9">
        <v>21186</v>
      </c>
      <c r="L9247" s="7"/>
      <c r="M9247" s="7"/>
      <c r="N9247" s="7"/>
      <c r="O9247" s="7"/>
      <c r="P9247" s="7"/>
      <c r="Q9247" s="7" t="s">
        <v>1424</v>
      </c>
      <c r="R9247" s="39" t="s">
        <v>17537</v>
      </c>
      <c r="S9247" s="7"/>
      <c r="T9247" s="7" t="s">
        <v>935</v>
      </c>
      <c r="U9247" s="7"/>
      <c r="V9247" s="7"/>
      <c r="W9247" s="7"/>
      <c r="X9247" s="7"/>
      <c r="Y9247" s="39"/>
      <c r="Z9247" s="7"/>
      <c r="AA9247" s="7"/>
      <c r="AB9247" s="24"/>
      <c r="AC9247" t="s">
        <v>26453</v>
      </c>
      <c r="AD9247" t="s">
        <v>23380</v>
      </c>
    </row>
    <row r="9248" spans="1:30" x14ac:dyDescent="0.25">
      <c r="A9248" t="str">
        <f t="shared" si="323"/>
        <v>12380029</v>
      </c>
      <c r="B9248" s="23" t="s">
        <v>58</v>
      </c>
      <c r="C9248" s="7" t="s">
        <v>1676</v>
      </c>
      <c r="D9248" s="66" t="s">
        <v>343</v>
      </c>
      <c r="E9248" s="53" t="e">
        <f>VLOOKUP(D9248,'MPG Master'!$C$3:$I$716,7,0)</f>
        <v>#N/A</v>
      </c>
      <c r="F9248" s="7" t="e">
        <f>VLOOKUP(D9248,'MPG Master'!$C$3:$D$716,2,0)</f>
        <v>#N/A</v>
      </c>
      <c r="G9248" s="67" t="s">
        <v>1927</v>
      </c>
      <c r="H9248" s="53" t="e">
        <f t="shared" si="322"/>
        <v>#N/A</v>
      </c>
      <c r="I9248" s="7" t="s">
        <v>11425</v>
      </c>
      <c r="J9248" s="7" t="s">
        <v>4648</v>
      </c>
      <c r="K9248" s="9">
        <v>33239</v>
      </c>
      <c r="L9248" s="7"/>
      <c r="M9248" s="7"/>
      <c r="N9248" s="7"/>
      <c r="O9248" s="7"/>
      <c r="P9248" s="7"/>
      <c r="Q9248" s="7" t="s">
        <v>1701</v>
      </c>
      <c r="R9248" s="39" t="s">
        <v>17538</v>
      </c>
      <c r="S9248" s="7"/>
      <c r="T9248" s="7" t="s">
        <v>774</v>
      </c>
      <c r="U9248" s="7"/>
      <c r="V9248" s="7"/>
      <c r="W9248" s="7"/>
      <c r="X9248" s="7"/>
      <c r="Y9248" s="39"/>
      <c r="Z9248" s="7"/>
      <c r="AA9248" s="7"/>
      <c r="AB9248" s="24"/>
      <c r="AC9248" t="s">
        <v>26453</v>
      </c>
      <c r="AD9248" t="s">
        <v>23380</v>
      </c>
    </row>
    <row r="9249" spans="1:30" x14ac:dyDescent="0.25">
      <c r="A9249" t="str">
        <f t="shared" si="323"/>
        <v>12380032</v>
      </c>
      <c r="B9249" s="23" t="s">
        <v>58</v>
      </c>
      <c r="C9249" s="7" t="s">
        <v>1676</v>
      </c>
      <c r="D9249" s="66" t="s">
        <v>343</v>
      </c>
      <c r="E9249" s="53" t="e">
        <f>VLOOKUP(D9249,'MPG Master'!$C$3:$I$716,7,0)</f>
        <v>#N/A</v>
      </c>
      <c r="F9249" s="7" t="e">
        <f>VLOOKUP(D9249,'MPG Master'!$C$3:$D$716,2,0)</f>
        <v>#N/A</v>
      </c>
      <c r="G9249" s="67" t="s">
        <v>1688</v>
      </c>
      <c r="H9249" s="53" t="e">
        <f t="shared" si="322"/>
        <v>#N/A</v>
      </c>
      <c r="I9249" s="7" t="s">
        <v>11426</v>
      </c>
      <c r="J9249" s="7" t="s">
        <v>23017</v>
      </c>
      <c r="K9249" s="9">
        <v>19725</v>
      </c>
      <c r="L9249" s="7"/>
      <c r="M9249" s="7"/>
      <c r="N9249" s="7"/>
      <c r="O9249" s="7"/>
      <c r="P9249" s="7"/>
      <c r="Q9249" s="7" t="s">
        <v>4724</v>
      </c>
      <c r="R9249" s="39" t="s">
        <v>17539</v>
      </c>
      <c r="S9249" s="7"/>
      <c r="T9249" s="7" t="s">
        <v>774</v>
      </c>
      <c r="U9249" s="7"/>
      <c r="V9249" s="7"/>
      <c r="W9249" s="7"/>
      <c r="X9249" s="7"/>
      <c r="Y9249" s="39"/>
      <c r="Z9249" s="7"/>
      <c r="AA9249" s="7"/>
      <c r="AB9249" s="24"/>
      <c r="AC9249" t="s">
        <v>26453</v>
      </c>
      <c r="AD9249" t="s">
        <v>23380</v>
      </c>
    </row>
    <row r="9250" spans="1:30" x14ac:dyDescent="0.25">
      <c r="A9250" t="str">
        <f t="shared" si="323"/>
        <v>12380030</v>
      </c>
      <c r="B9250" s="23" t="s">
        <v>58</v>
      </c>
      <c r="C9250" s="7" t="s">
        <v>1676</v>
      </c>
      <c r="D9250" s="66" t="s">
        <v>343</v>
      </c>
      <c r="E9250" s="53" t="e">
        <f>VLOOKUP(D9250,'MPG Master'!$C$3:$I$716,7,0)</f>
        <v>#N/A</v>
      </c>
      <c r="F9250" s="7" t="e">
        <f>VLOOKUP(D9250,'MPG Master'!$C$3:$D$716,2,0)</f>
        <v>#N/A</v>
      </c>
      <c r="G9250" s="67" t="s">
        <v>380</v>
      </c>
      <c r="H9250" s="53" t="e">
        <f t="shared" si="322"/>
        <v>#N/A</v>
      </c>
      <c r="I9250" s="7" t="s">
        <v>1976</v>
      </c>
      <c r="J9250" s="7" t="s">
        <v>23018</v>
      </c>
      <c r="K9250" s="9">
        <v>30682</v>
      </c>
      <c r="L9250" s="7"/>
      <c r="M9250" s="7"/>
      <c r="N9250" s="7"/>
      <c r="O9250" s="7"/>
      <c r="P9250" s="7"/>
      <c r="Q9250" s="7" t="s">
        <v>1701</v>
      </c>
      <c r="R9250" s="39" t="s">
        <v>17540</v>
      </c>
      <c r="S9250" s="7"/>
      <c r="T9250" s="7" t="s">
        <v>774</v>
      </c>
      <c r="U9250" s="7"/>
      <c r="V9250" s="7"/>
      <c r="W9250" s="7"/>
      <c r="X9250" s="7"/>
      <c r="Y9250" s="39"/>
      <c r="Z9250" s="7"/>
      <c r="AA9250" s="7"/>
      <c r="AB9250" s="24"/>
      <c r="AC9250" t="s">
        <v>26453</v>
      </c>
      <c r="AD9250" t="s">
        <v>23380</v>
      </c>
    </row>
    <row r="9251" spans="1:30" x14ac:dyDescent="0.25">
      <c r="A9251" t="str">
        <f t="shared" si="323"/>
        <v>12380028</v>
      </c>
      <c r="B9251" s="23" t="s">
        <v>58</v>
      </c>
      <c r="C9251" s="7" t="s">
        <v>1676</v>
      </c>
      <c r="D9251" s="66" t="s">
        <v>343</v>
      </c>
      <c r="E9251" s="53" t="e">
        <f>VLOOKUP(D9251,'MPG Master'!$C$3:$I$716,7,0)</f>
        <v>#N/A</v>
      </c>
      <c r="F9251" s="7" t="e">
        <f>VLOOKUP(D9251,'MPG Master'!$C$3:$D$716,2,0)</f>
        <v>#N/A</v>
      </c>
      <c r="G9251" s="67" t="s">
        <v>1685</v>
      </c>
      <c r="H9251" s="53" t="e">
        <f t="shared" si="322"/>
        <v>#N/A</v>
      </c>
      <c r="I9251" s="7" t="s">
        <v>11427</v>
      </c>
      <c r="J9251" s="7" t="s">
        <v>23019</v>
      </c>
      <c r="K9251" s="9">
        <v>35431</v>
      </c>
      <c r="L9251" s="7"/>
      <c r="M9251" s="7"/>
      <c r="N9251" s="7"/>
      <c r="O9251" s="7"/>
      <c r="P9251" s="7"/>
      <c r="Q9251" s="7" t="s">
        <v>1701</v>
      </c>
      <c r="R9251" s="39" t="s">
        <v>17541</v>
      </c>
      <c r="S9251" s="7"/>
      <c r="T9251" s="7" t="s">
        <v>774</v>
      </c>
      <c r="U9251" s="7"/>
      <c r="V9251" s="7"/>
      <c r="W9251" s="7"/>
      <c r="X9251" s="7"/>
      <c r="Y9251" s="39"/>
      <c r="Z9251" s="7"/>
      <c r="AA9251" s="7"/>
      <c r="AB9251" s="24"/>
      <c r="AC9251" t="s">
        <v>26453</v>
      </c>
      <c r="AD9251" t="s">
        <v>23380</v>
      </c>
    </row>
    <row r="9252" spans="1:30" x14ac:dyDescent="0.25">
      <c r="A9252" t="str">
        <f t="shared" si="323"/>
        <v>12070045</v>
      </c>
      <c r="B9252" s="23" t="s">
        <v>58</v>
      </c>
      <c r="C9252" s="7" t="s">
        <v>1676</v>
      </c>
      <c r="D9252" s="66" t="s">
        <v>325</v>
      </c>
      <c r="E9252" s="53" t="e">
        <f>VLOOKUP(D9252,'MPG Master'!$C$3:$I$716,7,0)</f>
        <v>#N/A</v>
      </c>
      <c r="F9252" s="7" t="e">
        <f>VLOOKUP(D9252,'MPG Master'!$C$3:$D$716,2,0)</f>
        <v>#N/A</v>
      </c>
      <c r="G9252" s="67" t="s">
        <v>2394</v>
      </c>
      <c r="H9252" s="53" t="e">
        <f t="shared" si="322"/>
        <v>#N/A</v>
      </c>
      <c r="I9252" s="7" t="s">
        <v>4413</v>
      </c>
      <c r="J9252" s="7" t="s">
        <v>1040</v>
      </c>
      <c r="K9252" s="9">
        <v>29587</v>
      </c>
      <c r="L9252" s="7"/>
      <c r="M9252" s="7"/>
      <c r="N9252" s="7">
        <v>7050376318</v>
      </c>
      <c r="O9252" s="7"/>
      <c r="P9252" s="7"/>
      <c r="Q9252" s="7" t="s">
        <v>4724</v>
      </c>
      <c r="R9252" s="39" t="s">
        <v>17542</v>
      </c>
      <c r="S9252" s="7"/>
      <c r="T9252" s="7" t="s">
        <v>774</v>
      </c>
      <c r="U9252" s="7"/>
      <c r="V9252" s="7"/>
      <c r="W9252" s="7"/>
      <c r="X9252" s="7"/>
      <c r="Y9252" s="39"/>
      <c r="Z9252" s="7"/>
      <c r="AA9252" s="7"/>
      <c r="AB9252" s="24"/>
      <c r="AC9252" t="s">
        <v>26453</v>
      </c>
      <c r="AD9252" t="s">
        <v>23380</v>
      </c>
    </row>
    <row r="9253" spans="1:30" x14ac:dyDescent="0.25">
      <c r="A9253" t="str">
        <f t="shared" si="323"/>
        <v>12380031</v>
      </c>
      <c r="B9253" s="23" t="s">
        <v>58</v>
      </c>
      <c r="C9253" s="7" t="s">
        <v>1676</v>
      </c>
      <c r="D9253" s="66" t="s">
        <v>343</v>
      </c>
      <c r="E9253" s="53" t="e">
        <f>VLOOKUP(D9253,'MPG Master'!$C$3:$I$716,7,0)</f>
        <v>#N/A</v>
      </c>
      <c r="F9253" s="7" t="e">
        <f>VLOOKUP(D9253,'MPG Master'!$C$3:$D$716,2,0)</f>
        <v>#N/A</v>
      </c>
      <c r="G9253" s="67" t="s">
        <v>1951</v>
      </c>
      <c r="H9253" s="53" t="e">
        <f t="shared" si="322"/>
        <v>#N/A</v>
      </c>
      <c r="I9253" s="7" t="s">
        <v>2187</v>
      </c>
      <c r="J9253" s="7" t="s">
        <v>23020</v>
      </c>
      <c r="K9253" s="9">
        <v>29221</v>
      </c>
      <c r="L9253" s="7"/>
      <c r="M9253" s="7"/>
      <c r="N9253" s="7"/>
      <c r="O9253" s="7"/>
      <c r="P9253" s="7"/>
      <c r="Q9253" s="7" t="s">
        <v>4724</v>
      </c>
      <c r="R9253" s="39" t="s">
        <v>17543</v>
      </c>
      <c r="S9253" s="7"/>
      <c r="T9253" s="7" t="s">
        <v>774</v>
      </c>
      <c r="U9253" s="7"/>
      <c r="V9253" s="7"/>
      <c r="W9253" s="7"/>
      <c r="X9253" s="7"/>
      <c r="Y9253" s="39"/>
      <c r="Z9253" s="7"/>
      <c r="AA9253" s="7"/>
      <c r="AB9253" s="24"/>
      <c r="AC9253" t="s">
        <v>26453</v>
      </c>
      <c r="AD9253" t="s">
        <v>23380</v>
      </c>
    </row>
    <row r="9254" spans="1:30" x14ac:dyDescent="0.25">
      <c r="A9254" t="str">
        <f t="shared" si="323"/>
        <v>12330021</v>
      </c>
      <c r="B9254" s="23" t="s">
        <v>58</v>
      </c>
      <c r="C9254" s="7" t="s">
        <v>1676</v>
      </c>
      <c r="D9254" s="66" t="s">
        <v>339</v>
      </c>
      <c r="E9254" s="53" t="e">
        <f>VLOOKUP(D9254,'MPG Master'!$C$3:$I$716,7,0)</f>
        <v>#N/A</v>
      </c>
      <c r="F9254" s="7" t="e">
        <f>VLOOKUP(D9254,'MPG Master'!$C$3:$D$716,2,0)</f>
        <v>#N/A</v>
      </c>
      <c r="G9254" s="67" t="s">
        <v>1822</v>
      </c>
      <c r="H9254" s="53" t="e">
        <f t="shared" si="322"/>
        <v>#N/A</v>
      </c>
      <c r="I9254" s="7" t="s">
        <v>11428</v>
      </c>
      <c r="J9254" s="7" t="s">
        <v>23021</v>
      </c>
      <c r="K9254" s="9">
        <v>32308</v>
      </c>
      <c r="L9254" s="7"/>
      <c r="M9254" s="7"/>
      <c r="N9254" s="7">
        <v>9523485865</v>
      </c>
      <c r="O9254" s="7"/>
      <c r="P9254" s="7"/>
      <c r="Q9254" s="7" t="s">
        <v>4724</v>
      </c>
      <c r="R9254" s="39" t="s">
        <v>17544</v>
      </c>
      <c r="S9254" s="7"/>
      <c r="T9254" s="7" t="s">
        <v>774</v>
      </c>
      <c r="U9254" s="7"/>
      <c r="V9254" s="7"/>
      <c r="W9254" s="7"/>
      <c r="X9254" s="7"/>
      <c r="Y9254" s="39"/>
      <c r="Z9254" s="7"/>
      <c r="AA9254" s="7"/>
      <c r="AB9254" s="24"/>
      <c r="AC9254" t="s">
        <v>26453</v>
      </c>
      <c r="AD9254" t="s">
        <v>23380</v>
      </c>
    </row>
    <row r="9255" spans="1:30" x14ac:dyDescent="0.25">
      <c r="A9255" t="str">
        <f t="shared" si="323"/>
        <v>12450030</v>
      </c>
      <c r="B9255" s="23" t="s">
        <v>58</v>
      </c>
      <c r="C9255" s="7" t="s">
        <v>1675</v>
      </c>
      <c r="D9255" s="66" t="s">
        <v>7532</v>
      </c>
      <c r="E9255" s="53" t="e">
        <f>VLOOKUP(D9255,'MPG Master'!$C$3:$I$716,7,0)</f>
        <v>#N/A</v>
      </c>
      <c r="F9255" s="7" t="e">
        <f>VLOOKUP(D9255,'MPG Master'!$C$3:$D$716,2,0)</f>
        <v>#N/A</v>
      </c>
      <c r="G9255" s="67" t="s">
        <v>380</v>
      </c>
      <c r="H9255" s="53" t="e">
        <f t="shared" si="322"/>
        <v>#N/A</v>
      </c>
      <c r="I9255" s="7" t="s">
        <v>2496</v>
      </c>
      <c r="J9255" s="7" t="s">
        <v>10217</v>
      </c>
      <c r="K9255" s="9">
        <v>33239</v>
      </c>
      <c r="L9255" s="7"/>
      <c r="M9255" s="7"/>
      <c r="N9255" s="7">
        <v>7856990960</v>
      </c>
      <c r="O9255" s="7"/>
      <c r="P9255" s="7"/>
      <c r="Q9255" s="7" t="s">
        <v>1701</v>
      </c>
      <c r="R9255" s="39" t="s">
        <v>17545</v>
      </c>
      <c r="S9255" s="7"/>
      <c r="T9255" s="7" t="s">
        <v>767</v>
      </c>
      <c r="U9255" s="7"/>
      <c r="V9255" s="7"/>
      <c r="W9255" s="7"/>
      <c r="X9255" s="7"/>
      <c r="Y9255" s="39"/>
      <c r="Z9255" s="7"/>
      <c r="AA9255" s="7"/>
      <c r="AB9255" s="24"/>
      <c r="AC9255" t="s">
        <v>26453</v>
      </c>
      <c r="AD9255" t="s">
        <v>23380</v>
      </c>
    </row>
    <row r="9256" spans="1:30" x14ac:dyDescent="0.25">
      <c r="A9256" t="str">
        <f t="shared" si="323"/>
        <v>12450031</v>
      </c>
      <c r="B9256" s="23" t="s">
        <v>58</v>
      </c>
      <c r="C9256" s="7" t="s">
        <v>1675</v>
      </c>
      <c r="D9256" s="66" t="s">
        <v>7532</v>
      </c>
      <c r="E9256" s="53" t="e">
        <f>VLOOKUP(D9256,'MPG Master'!$C$3:$I$716,7,0)</f>
        <v>#N/A</v>
      </c>
      <c r="F9256" s="7" t="e">
        <f>VLOOKUP(D9256,'MPG Master'!$C$3:$D$716,2,0)</f>
        <v>#N/A</v>
      </c>
      <c r="G9256" s="67" t="s">
        <v>1951</v>
      </c>
      <c r="H9256" s="53" t="e">
        <f t="shared" si="322"/>
        <v>#N/A</v>
      </c>
      <c r="I9256" s="7" t="s">
        <v>2565</v>
      </c>
      <c r="J9256" s="7" t="s">
        <v>2286</v>
      </c>
      <c r="K9256" s="9">
        <v>32143</v>
      </c>
      <c r="L9256" s="7"/>
      <c r="M9256" s="7"/>
      <c r="N9256" s="7">
        <v>9546412331</v>
      </c>
      <c r="O9256" s="7"/>
      <c r="P9256" s="7"/>
      <c r="Q9256" s="7" t="s">
        <v>1424</v>
      </c>
      <c r="R9256" s="39" t="s">
        <v>17546</v>
      </c>
      <c r="S9256" s="7"/>
      <c r="T9256" s="7" t="s">
        <v>935</v>
      </c>
      <c r="U9256" s="7"/>
      <c r="V9256" s="7"/>
      <c r="W9256" s="7"/>
      <c r="X9256" s="7"/>
      <c r="Y9256" s="39"/>
      <c r="Z9256" s="7"/>
      <c r="AA9256" s="7"/>
      <c r="AB9256" s="24"/>
      <c r="AC9256" t="s">
        <v>26453</v>
      </c>
      <c r="AD9256" t="s">
        <v>23380</v>
      </c>
    </row>
    <row r="9257" spans="1:30" x14ac:dyDescent="0.25">
      <c r="A9257" t="str">
        <f t="shared" si="323"/>
        <v>12060090</v>
      </c>
      <c r="B9257" s="23" t="s">
        <v>58</v>
      </c>
      <c r="C9257" s="7" t="s">
        <v>1675</v>
      </c>
      <c r="D9257" s="66" t="s">
        <v>401</v>
      </c>
      <c r="E9257" s="53" t="e">
        <f>VLOOKUP(D9257,'MPG Master'!$C$3:$I$716,7,0)</f>
        <v>#N/A</v>
      </c>
      <c r="F9257" s="7" t="e">
        <f>VLOOKUP(D9257,'MPG Master'!$C$3:$D$716,2,0)</f>
        <v>#N/A</v>
      </c>
      <c r="G9257" s="67" t="s">
        <v>7154</v>
      </c>
      <c r="H9257" s="53" t="e">
        <f t="shared" si="322"/>
        <v>#N/A</v>
      </c>
      <c r="I9257" s="7" t="s">
        <v>6297</v>
      </c>
      <c r="J9257" s="7" t="s">
        <v>23022</v>
      </c>
      <c r="K9257" s="9">
        <v>30682</v>
      </c>
      <c r="L9257" s="7"/>
      <c r="M9257" s="7"/>
      <c r="N9257" s="7"/>
      <c r="O9257" s="7"/>
      <c r="P9257" s="7"/>
      <c r="Q9257" s="7" t="s">
        <v>1424</v>
      </c>
      <c r="R9257" s="39" t="s">
        <v>17547</v>
      </c>
      <c r="S9257" s="7"/>
      <c r="T9257" s="7" t="s">
        <v>935</v>
      </c>
      <c r="U9257" s="7"/>
      <c r="V9257" s="7"/>
      <c r="W9257" s="7"/>
      <c r="X9257" s="7"/>
      <c r="Y9257" s="39"/>
      <c r="Z9257" s="7"/>
      <c r="AA9257" s="7"/>
      <c r="AB9257" s="24"/>
      <c r="AC9257" t="s">
        <v>26453</v>
      </c>
      <c r="AD9257" t="s">
        <v>23380</v>
      </c>
    </row>
    <row r="9258" spans="1:30" x14ac:dyDescent="0.25">
      <c r="A9258" t="str">
        <f t="shared" si="323"/>
        <v>12350041</v>
      </c>
      <c r="B9258" s="23" t="s">
        <v>58</v>
      </c>
      <c r="C9258" s="7" t="s">
        <v>1675</v>
      </c>
      <c r="D9258" s="66" t="s">
        <v>404</v>
      </c>
      <c r="E9258" s="53" t="e">
        <f>VLOOKUP(D9258,'MPG Master'!$C$3:$I$716,7,0)</f>
        <v>#N/A</v>
      </c>
      <c r="F9258" s="7" t="e">
        <f>VLOOKUP(D9258,'MPG Master'!$C$3:$D$716,2,0)</f>
        <v>#N/A</v>
      </c>
      <c r="G9258" s="67" t="s">
        <v>2314</v>
      </c>
      <c r="H9258" s="53" t="e">
        <f t="shared" si="322"/>
        <v>#N/A</v>
      </c>
      <c r="I9258" s="7" t="s">
        <v>4207</v>
      </c>
      <c r="J9258" s="7" t="s">
        <v>23023</v>
      </c>
      <c r="K9258" s="9">
        <v>30682</v>
      </c>
      <c r="L9258" s="7"/>
      <c r="M9258" s="7"/>
      <c r="N9258" s="7">
        <v>9199090756</v>
      </c>
      <c r="O9258" s="7"/>
      <c r="P9258" s="7"/>
      <c r="Q9258" s="7" t="s">
        <v>1716</v>
      </c>
      <c r="R9258" s="39" t="s">
        <v>17548</v>
      </c>
      <c r="S9258" s="7"/>
      <c r="T9258" s="7" t="s">
        <v>747</v>
      </c>
      <c r="U9258" s="7"/>
      <c r="V9258" s="7"/>
      <c r="W9258" s="7"/>
      <c r="X9258" s="7"/>
      <c r="Y9258" s="39"/>
      <c r="Z9258" s="7"/>
      <c r="AA9258" s="7"/>
      <c r="AB9258" s="24"/>
      <c r="AC9258" t="s">
        <v>26453</v>
      </c>
      <c r="AD9258" t="s">
        <v>23380</v>
      </c>
    </row>
    <row r="9259" spans="1:30" x14ac:dyDescent="0.25">
      <c r="A9259" t="str">
        <f t="shared" si="323"/>
        <v>12540018</v>
      </c>
      <c r="B9259" s="23" t="s">
        <v>58</v>
      </c>
      <c r="C9259" s="7" t="s">
        <v>1675</v>
      </c>
      <c r="D9259" s="66" t="s">
        <v>7641</v>
      </c>
      <c r="E9259" s="53" t="e">
        <f>VLOOKUP(D9259,'MPG Master'!$C$3:$I$716,7,0)</f>
        <v>#N/A</v>
      </c>
      <c r="F9259" s="7" t="e">
        <f>VLOOKUP(D9259,'MPG Master'!$C$3:$D$716,2,0)</f>
        <v>#N/A</v>
      </c>
      <c r="G9259" s="67" t="s">
        <v>1682</v>
      </c>
      <c r="H9259" s="53" t="e">
        <f t="shared" si="322"/>
        <v>#N/A</v>
      </c>
      <c r="I9259" s="7" t="s">
        <v>11389</v>
      </c>
      <c r="J9259" s="7" t="s">
        <v>23024</v>
      </c>
      <c r="K9259" s="9">
        <v>30317</v>
      </c>
      <c r="L9259" s="7"/>
      <c r="M9259" s="7"/>
      <c r="N9259" s="7">
        <v>8292530250</v>
      </c>
      <c r="O9259" s="7"/>
      <c r="P9259" s="7"/>
      <c r="Q9259" s="7" t="s">
        <v>1424</v>
      </c>
      <c r="R9259" s="39" t="s">
        <v>17549</v>
      </c>
      <c r="S9259" s="7"/>
      <c r="T9259" s="7" t="s">
        <v>935</v>
      </c>
      <c r="U9259" s="7"/>
      <c r="V9259" s="7"/>
      <c r="W9259" s="7"/>
      <c r="X9259" s="7"/>
      <c r="Y9259" s="39"/>
      <c r="Z9259" s="7"/>
      <c r="AA9259" s="7"/>
      <c r="AB9259" s="24"/>
      <c r="AC9259" t="s">
        <v>26453</v>
      </c>
      <c r="AD9259" t="s">
        <v>23380</v>
      </c>
    </row>
    <row r="9260" spans="1:30" x14ac:dyDescent="0.25">
      <c r="A9260" t="str">
        <f t="shared" si="323"/>
        <v>00560022</v>
      </c>
      <c r="B9260" s="23" t="s">
        <v>58</v>
      </c>
      <c r="C9260" s="7" t="s">
        <v>664</v>
      </c>
      <c r="D9260" s="66" t="s">
        <v>385</v>
      </c>
      <c r="E9260" s="53" t="e">
        <f>VLOOKUP(D9260,'MPG Master'!$C$3:$I$716,7,0)</f>
        <v>#N/A</v>
      </c>
      <c r="F9260" s="7" t="e">
        <f>VLOOKUP(D9260,'MPG Master'!$C$3:$D$716,2,0)</f>
        <v>#N/A</v>
      </c>
      <c r="G9260" s="67" t="s">
        <v>1825</v>
      </c>
      <c r="H9260" s="53" t="e">
        <f t="shared" si="322"/>
        <v>#N/A</v>
      </c>
      <c r="I9260" s="7" t="s">
        <v>11429</v>
      </c>
      <c r="J9260" s="7">
        <v>0</v>
      </c>
      <c r="K9260" s="9">
        <v>18629</v>
      </c>
      <c r="L9260" s="7"/>
      <c r="M9260" s="7"/>
      <c r="N9260" s="7"/>
      <c r="O9260" s="7"/>
      <c r="P9260" s="7"/>
      <c r="Q9260" s="7" t="s">
        <v>1851</v>
      </c>
      <c r="R9260" s="39" t="s">
        <v>17550</v>
      </c>
      <c r="S9260" s="7"/>
      <c r="T9260" s="7" t="s">
        <v>747</v>
      </c>
      <c r="U9260" s="7"/>
      <c r="V9260" s="7"/>
      <c r="W9260" s="7"/>
      <c r="X9260" s="7"/>
      <c r="Y9260" s="39"/>
      <c r="Z9260" s="7"/>
      <c r="AA9260" s="7"/>
      <c r="AB9260" s="24"/>
      <c r="AC9260" t="s">
        <v>26453</v>
      </c>
      <c r="AD9260" t="s">
        <v>23380</v>
      </c>
    </row>
    <row r="9261" spans="1:30" x14ac:dyDescent="0.25">
      <c r="A9261" t="str">
        <f t="shared" si="323"/>
        <v>00560018</v>
      </c>
      <c r="B9261" s="23" t="s">
        <v>58</v>
      </c>
      <c r="C9261" s="7" t="s">
        <v>664</v>
      </c>
      <c r="D9261" s="66" t="s">
        <v>385</v>
      </c>
      <c r="E9261" s="53" t="e">
        <f>VLOOKUP(D9261,'MPG Master'!$C$3:$I$716,7,0)</f>
        <v>#N/A</v>
      </c>
      <c r="F9261" s="7" t="e">
        <f>VLOOKUP(D9261,'MPG Master'!$C$3:$D$716,2,0)</f>
        <v>#N/A</v>
      </c>
      <c r="G9261" s="67" t="s">
        <v>1682</v>
      </c>
      <c r="H9261" s="53" t="e">
        <f t="shared" si="322"/>
        <v>#N/A</v>
      </c>
      <c r="I9261" s="7" t="s">
        <v>11430</v>
      </c>
      <c r="J9261" s="7">
        <v>0</v>
      </c>
      <c r="K9261" s="9">
        <v>35403</v>
      </c>
      <c r="L9261" s="7"/>
      <c r="M9261" s="7"/>
      <c r="N9261" s="7"/>
      <c r="O9261" s="7"/>
      <c r="P9261" s="7"/>
      <c r="Q9261" s="7" t="s">
        <v>1424</v>
      </c>
      <c r="R9261" s="39" t="s">
        <v>17551</v>
      </c>
      <c r="S9261" s="7"/>
      <c r="T9261" s="7" t="s">
        <v>909</v>
      </c>
      <c r="U9261" s="7"/>
      <c r="V9261" s="7"/>
      <c r="W9261" s="7"/>
      <c r="X9261" s="7"/>
      <c r="Y9261" s="39"/>
      <c r="Z9261" s="7"/>
      <c r="AA9261" s="7"/>
      <c r="AB9261" s="24"/>
      <c r="AC9261" t="s">
        <v>26453</v>
      </c>
      <c r="AD9261" t="s">
        <v>23380</v>
      </c>
    </row>
    <row r="9262" spans="1:30" x14ac:dyDescent="0.25">
      <c r="A9262" t="str">
        <f t="shared" si="323"/>
        <v>12350042</v>
      </c>
      <c r="B9262" s="23" t="s">
        <v>58</v>
      </c>
      <c r="C9262" s="7" t="s">
        <v>1675</v>
      </c>
      <c r="D9262" s="66" t="s">
        <v>404</v>
      </c>
      <c r="E9262" s="53" t="e">
        <f>VLOOKUP(D9262,'MPG Master'!$C$3:$I$716,7,0)</f>
        <v>#N/A</v>
      </c>
      <c r="F9262" s="7" t="e">
        <f>VLOOKUP(D9262,'MPG Master'!$C$3:$D$716,2,0)</f>
        <v>#N/A</v>
      </c>
      <c r="G9262" s="67" t="s">
        <v>2310</v>
      </c>
      <c r="H9262" s="53" t="e">
        <f t="shared" si="322"/>
        <v>#N/A</v>
      </c>
      <c r="I9262" s="7" t="s">
        <v>11431</v>
      </c>
      <c r="J9262" s="7" t="s">
        <v>23025</v>
      </c>
      <c r="K9262" s="9">
        <v>29221</v>
      </c>
      <c r="L9262" s="7"/>
      <c r="M9262" s="7"/>
      <c r="N9262" s="7">
        <v>9512967969</v>
      </c>
      <c r="O9262" s="7"/>
      <c r="P9262" s="7"/>
      <c r="Q9262" s="7" t="s">
        <v>4724</v>
      </c>
      <c r="R9262" s="39" t="s">
        <v>17552</v>
      </c>
      <c r="S9262" s="7"/>
      <c r="T9262" s="7" t="s">
        <v>3997</v>
      </c>
      <c r="U9262" s="7"/>
      <c r="V9262" s="7"/>
      <c r="W9262" s="7"/>
      <c r="X9262" s="7"/>
      <c r="Y9262" s="39"/>
      <c r="Z9262" s="7"/>
      <c r="AA9262" s="7"/>
      <c r="AB9262" s="24"/>
      <c r="AC9262" t="s">
        <v>26453</v>
      </c>
      <c r="AD9262" t="s">
        <v>23380</v>
      </c>
    </row>
    <row r="9263" spans="1:30" x14ac:dyDescent="0.25">
      <c r="A9263" t="str">
        <f t="shared" si="323"/>
        <v>12350040</v>
      </c>
      <c r="B9263" s="23" t="s">
        <v>58</v>
      </c>
      <c r="C9263" s="7" t="s">
        <v>1675</v>
      </c>
      <c r="D9263" s="66" t="s">
        <v>404</v>
      </c>
      <c r="E9263" s="53" t="e">
        <f>VLOOKUP(D9263,'MPG Master'!$C$3:$I$716,7,0)</f>
        <v>#N/A</v>
      </c>
      <c r="F9263" s="7" t="e">
        <f>VLOOKUP(D9263,'MPG Master'!$C$3:$D$716,2,0)</f>
        <v>#N/A</v>
      </c>
      <c r="G9263" s="67" t="s">
        <v>2113</v>
      </c>
      <c r="H9263" s="53" t="e">
        <f t="shared" si="322"/>
        <v>#N/A</v>
      </c>
      <c r="I9263" s="7" t="s">
        <v>11432</v>
      </c>
      <c r="J9263" s="7" t="s">
        <v>23026</v>
      </c>
      <c r="K9263" s="9">
        <v>28856</v>
      </c>
      <c r="L9263" s="7"/>
      <c r="M9263" s="7"/>
      <c r="N9263" s="7">
        <v>9572703313</v>
      </c>
      <c r="O9263" s="7"/>
      <c r="P9263" s="7"/>
      <c r="Q9263" s="7" t="s">
        <v>1277</v>
      </c>
      <c r="R9263" s="39" t="s">
        <v>17553</v>
      </c>
      <c r="S9263" s="7"/>
      <c r="T9263" s="7" t="s">
        <v>1873</v>
      </c>
      <c r="U9263" s="7"/>
      <c r="V9263" s="7"/>
      <c r="W9263" s="7"/>
      <c r="X9263" s="7"/>
      <c r="Y9263" s="39"/>
      <c r="Z9263" s="7"/>
      <c r="AA9263" s="7"/>
      <c r="AB9263" s="24"/>
      <c r="AC9263" t="s">
        <v>26453</v>
      </c>
      <c r="AD9263" t="s">
        <v>23380</v>
      </c>
    </row>
    <row r="9264" spans="1:30" x14ac:dyDescent="0.25">
      <c r="A9264" t="str">
        <f t="shared" si="323"/>
        <v>12560011</v>
      </c>
      <c r="B9264" s="23" t="s">
        <v>58</v>
      </c>
      <c r="C9264" s="7" t="s">
        <v>1675</v>
      </c>
      <c r="D9264" s="66" t="s">
        <v>7643</v>
      </c>
      <c r="E9264" s="53" t="e">
        <f>VLOOKUP(D9264,'MPG Master'!$C$3:$I$716,7,0)</f>
        <v>#N/A</v>
      </c>
      <c r="F9264" s="7" t="e">
        <f>VLOOKUP(D9264,'MPG Master'!$C$3:$D$716,2,0)</f>
        <v>#N/A</v>
      </c>
      <c r="G9264" s="67" t="s">
        <v>1693</v>
      </c>
      <c r="H9264" s="53" t="e">
        <f t="shared" si="322"/>
        <v>#N/A</v>
      </c>
      <c r="I9264" s="7" t="s">
        <v>11433</v>
      </c>
      <c r="J9264" s="7" t="s">
        <v>20780</v>
      </c>
      <c r="K9264" s="9">
        <v>33050</v>
      </c>
      <c r="L9264" s="7"/>
      <c r="M9264" s="7"/>
      <c r="N9264" s="7"/>
      <c r="O9264" s="7"/>
      <c r="P9264" s="7"/>
      <c r="Q9264" s="7" t="s">
        <v>4724</v>
      </c>
      <c r="R9264" s="39" t="s">
        <v>17554</v>
      </c>
      <c r="S9264" s="7"/>
      <c r="T9264" s="7" t="s">
        <v>767</v>
      </c>
      <c r="U9264" s="7"/>
      <c r="V9264" s="7"/>
      <c r="W9264" s="7"/>
      <c r="X9264" s="7"/>
      <c r="Y9264" s="39"/>
      <c r="Z9264" s="7"/>
      <c r="AA9264" s="7"/>
      <c r="AB9264" s="24"/>
      <c r="AC9264" t="s">
        <v>26453</v>
      </c>
      <c r="AD9264" t="s">
        <v>23380</v>
      </c>
    </row>
    <row r="9265" spans="1:30" x14ac:dyDescent="0.25">
      <c r="A9265" t="str">
        <f t="shared" si="323"/>
        <v>51370004</v>
      </c>
      <c r="B9265" s="23" t="s">
        <v>58</v>
      </c>
      <c r="C9265" s="7" t="s">
        <v>1448</v>
      </c>
      <c r="D9265" s="66" t="s">
        <v>7531</v>
      </c>
      <c r="E9265" s="53" t="e">
        <f>VLOOKUP(D9265,'MPG Master'!$C$3:$I$716,7,0)</f>
        <v>#N/A</v>
      </c>
      <c r="F9265" s="7" t="e">
        <f>VLOOKUP(D9265,'MPG Master'!$C$3:$D$716,2,0)</f>
        <v>#N/A</v>
      </c>
      <c r="G9265" s="67" t="s">
        <v>1679</v>
      </c>
      <c r="H9265" s="53" t="e">
        <f t="shared" si="322"/>
        <v>#N/A</v>
      </c>
      <c r="I9265" s="7" t="s">
        <v>7232</v>
      </c>
      <c r="J9265" s="7" t="s">
        <v>22097</v>
      </c>
      <c r="K9265" s="9">
        <v>28839</v>
      </c>
      <c r="L9265" s="7"/>
      <c r="M9265" s="7"/>
      <c r="N9265" s="7">
        <v>8084260901</v>
      </c>
      <c r="O9265" s="7"/>
      <c r="P9265" s="7"/>
      <c r="Q9265" s="7" t="s">
        <v>1424</v>
      </c>
      <c r="R9265" s="39" t="s">
        <v>7233</v>
      </c>
      <c r="S9265" s="7"/>
      <c r="T9265" s="7" t="s">
        <v>5836</v>
      </c>
      <c r="U9265" s="7"/>
      <c r="V9265" s="7"/>
      <c r="W9265" s="7"/>
      <c r="X9265" s="7"/>
      <c r="Y9265" s="39"/>
      <c r="Z9265" s="7"/>
      <c r="AA9265" s="7"/>
      <c r="AB9265" s="24"/>
      <c r="AC9265" t="s">
        <v>26453</v>
      </c>
      <c r="AD9265" t="s">
        <v>23380</v>
      </c>
    </row>
    <row r="9266" spans="1:30" x14ac:dyDescent="0.25">
      <c r="A9266" t="str">
        <f t="shared" si="323"/>
        <v>51340013</v>
      </c>
      <c r="B9266" s="23" t="s">
        <v>58</v>
      </c>
      <c r="C9266" s="7" t="s">
        <v>1448</v>
      </c>
      <c r="D9266" s="66" t="s">
        <v>7528</v>
      </c>
      <c r="E9266" s="53" t="e">
        <f>VLOOKUP(D9266,'MPG Master'!$C$3:$I$716,7,0)</f>
        <v>#N/A</v>
      </c>
      <c r="F9266" s="7" t="e">
        <f>VLOOKUP(D9266,'MPG Master'!$C$3:$D$716,2,0)</f>
        <v>#N/A</v>
      </c>
      <c r="G9266" s="67" t="s">
        <v>1733</v>
      </c>
      <c r="H9266" s="53" t="e">
        <f t="shared" si="322"/>
        <v>#N/A</v>
      </c>
      <c r="I9266" s="7" t="s">
        <v>2104</v>
      </c>
      <c r="J9266" s="7" t="s">
        <v>9075</v>
      </c>
      <c r="K9266" s="9">
        <v>28126</v>
      </c>
      <c r="L9266" s="7"/>
      <c r="M9266" s="7"/>
      <c r="N9266" s="7">
        <v>9546663802</v>
      </c>
      <c r="O9266" s="7"/>
      <c r="P9266" s="7"/>
      <c r="Q9266" s="7" t="s">
        <v>1808</v>
      </c>
      <c r="R9266" s="39" t="s">
        <v>17555</v>
      </c>
      <c r="S9266" s="7"/>
      <c r="T9266" s="7" t="s">
        <v>994</v>
      </c>
      <c r="U9266" s="7"/>
      <c r="V9266" s="7"/>
      <c r="W9266" s="7"/>
      <c r="X9266" s="7"/>
      <c r="Y9266" s="39"/>
      <c r="Z9266" s="7"/>
      <c r="AA9266" s="7"/>
      <c r="AB9266" s="24"/>
      <c r="AC9266" t="s">
        <v>26453</v>
      </c>
      <c r="AD9266" t="s">
        <v>23380</v>
      </c>
    </row>
    <row r="9267" spans="1:30" x14ac:dyDescent="0.25">
      <c r="A9267" t="str">
        <f t="shared" si="323"/>
        <v>51340014</v>
      </c>
      <c r="B9267" s="23" t="s">
        <v>58</v>
      </c>
      <c r="C9267" s="7" t="s">
        <v>1448</v>
      </c>
      <c r="D9267" s="66" t="s">
        <v>7528</v>
      </c>
      <c r="E9267" s="53" t="e">
        <f>VLOOKUP(D9267,'MPG Master'!$C$3:$I$716,7,0)</f>
        <v>#N/A</v>
      </c>
      <c r="F9267" s="7" t="e">
        <f>VLOOKUP(D9267,'MPG Master'!$C$3:$D$716,2,0)</f>
        <v>#N/A</v>
      </c>
      <c r="G9267" s="67" t="s">
        <v>1736</v>
      </c>
      <c r="H9267" s="53" t="e">
        <f t="shared" si="322"/>
        <v>#N/A</v>
      </c>
      <c r="I9267" s="7" t="s">
        <v>7703</v>
      </c>
      <c r="J9267" s="7" t="s">
        <v>18566</v>
      </c>
      <c r="K9267" s="9">
        <v>26703</v>
      </c>
      <c r="L9267" s="7"/>
      <c r="M9267" s="7"/>
      <c r="N9267" s="7">
        <v>7654968193</v>
      </c>
      <c r="O9267" s="7"/>
      <c r="P9267" s="7"/>
      <c r="Q9267" s="7" t="s">
        <v>1808</v>
      </c>
      <c r="R9267" s="39" t="s">
        <v>17556</v>
      </c>
      <c r="S9267" s="7"/>
      <c r="T9267" s="7" t="s">
        <v>994</v>
      </c>
      <c r="U9267" s="7"/>
      <c r="V9267" s="7"/>
      <c r="W9267" s="7"/>
      <c r="X9267" s="7"/>
      <c r="Y9267" s="39"/>
      <c r="Z9267" s="7"/>
      <c r="AA9267" s="7"/>
      <c r="AB9267" s="24"/>
      <c r="AC9267" t="s">
        <v>26453</v>
      </c>
      <c r="AD9267" t="s">
        <v>23380</v>
      </c>
    </row>
    <row r="9268" spans="1:30" x14ac:dyDescent="0.25">
      <c r="A9268" t="str">
        <f t="shared" si="323"/>
        <v>93600041</v>
      </c>
      <c r="B9268" s="23" t="s">
        <v>58</v>
      </c>
      <c r="C9268" s="7" t="s">
        <v>7738</v>
      </c>
      <c r="D9268" s="66" t="s">
        <v>304</v>
      </c>
      <c r="E9268" s="53" t="e">
        <f>VLOOKUP(D9268,'MPG Master'!$C$3:$I$716,7,0)</f>
        <v>#N/A</v>
      </c>
      <c r="F9268" s="7" t="e">
        <f>VLOOKUP(D9268,'MPG Master'!$C$3:$D$716,2,0)</f>
        <v>#N/A</v>
      </c>
      <c r="G9268" s="67" t="s">
        <v>2314</v>
      </c>
      <c r="H9268" s="53" t="e">
        <f t="shared" si="322"/>
        <v>#N/A</v>
      </c>
      <c r="I9268" s="7" t="s">
        <v>11434</v>
      </c>
      <c r="J9268" s="7" t="s">
        <v>23027</v>
      </c>
      <c r="K9268" s="9">
        <v>29221</v>
      </c>
      <c r="L9268" s="7"/>
      <c r="M9268" s="7"/>
      <c r="N9268" s="7"/>
      <c r="O9268" s="7"/>
      <c r="P9268" s="7"/>
      <c r="Q9268" s="7" t="s">
        <v>99</v>
      </c>
      <c r="R9268" s="39" t="s">
        <v>17557</v>
      </c>
      <c r="S9268" s="7"/>
      <c r="T9268" s="7" t="s">
        <v>5504</v>
      </c>
      <c r="U9268" s="7"/>
      <c r="V9268" s="7"/>
      <c r="W9268" s="7"/>
      <c r="X9268" s="7"/>
      <c r="Y9268" s="39"/>
      <c r="Z9268" s="7"/>
      <c r="AA9268" s="7"/>
      <c r="AB9268" s="24"/>
      <c r="AC9268" t="s">
        <v>26453</v>
      </c>
      <c r="AD9268" t="s">
        <v>23380</v>
      </c>
    </row>
    <row r="9269" spans="1:30" x14ac:dyDescent="0.25">
      <c r="A9269" t="str">
        <f t="shared" si="323"/>
        <v>93940005</v>
      </c>
      <c r="B9269" s="23" t="s">
        <v>58</v>
      </c>
      <c r="C9269" s="7" t="s">
        <v>7738</v>
      </c>
      <c r="D9269" s="66" t="s">
        <v>7637</v>
      </c>
      <c r="E9269" s="53" t="e">
        <f>VLOOKUP(D9269,'MPG Master'!$C$3:$I$716,7,0)</f>
        <v>#N/A</v>
      </c>
      <c r="F9269" s="7" t="e">
        <f>VLOOKUP(D9269,'MPG Master'!$C$3:$D$716,2,0)</f>
        <v>#N/A</v>
      </c>
      <c r="G9269" s="67" t="s">
        <v>1680</v>
      </c>
      <c r="H9269" s="53" t="e">
        <f t="shared" si="322"/>
        <v>#N/A</v>
      </c>
      <c r="I9269" s="7" t="s">
        <v>11435</v>
      </c>
      <c r="J9269" s="7" t="s">
        <v>23028</v>
      </c>
      <c r="K9269" s="9">
        <v>35246</v>
      </c>
      <c r="L9269" s="7"/>
      <c r="M9269" s="7"/>
      <c r="N9269" s="7">
        <v>8298964800</v>
      </c>
      <c r="O9269" s="7"/>
      <c r="P9269" s="7"/>
      <c r="Q9269" s="7" t="s">
        <v>99</v>
      </c>
      <c r="R9269" s="39" t="s">
        <v>17558</v>
      </c>
      <c r="S9269" s="7"/>
      <c r="T9269" s="7" t="s">
        <v>693</v>
      </c>
      <c r="U9269" s="7"/>
      <c r="V9269" s="7"/>
      <c r="W9269" s="7"/>
      <c r="X9269" s="7"/>
      <c r="Y9269" s="39"/>
      <c r="Z9269" s="7"/>
      <c r="AA9269" s="7"/>
      <c r="AB9269" s="24"/>
      <c r="AC9269" t="s">
        <v>26453</v>
      </c>
      <c r="AD9269" t="s">
        <v>23380</v>
      </c>
    </row>
    <row r="9270" spans="1:30" x14ac:dyDescent="0.25">
      <c r="A9270" t="str">
        <f t="shared" si="323"/>
        <v>93990002</v>
      </c>
      <c r="B9270" s="23" t="s">
        <v>58</v>
      </c>
      <c r="C9270" s="7" t="s">
        <v>7738</v>
      </c>
      <c r="D9270" s="66" t="s">
        <v>7648</v>
      </c>
      <c r="E9270" s="53" t="e">
        <f>VLOOKUP(D9270,'MPG Master'!$C$3:$I$716,7,0)</f>
        <v>#N/A</v>
      </c>
      <c r="F9270" s="7" t="e">
        <f>VLOOKUP(D9270,'MPG Master'!$C$3:$D$716,2,0)</f>
        <v>#N/A</v>
      </c>
      <c r="G9270" s="67" t="s">
        <v>60</v>
      </c>
      <c r="H9270" s="53" t="e">
        <f t="shared" si="322"/>
        <v>#N/A</v>
      </c>
      <c r="I9270" s="7" t="s">
        <v>6904</v>
      </c>
      <c r="J9270" s="7" t="s">
        <v>23029</v>
      </c>
      <c r="K9270" s="9">
        <v>27395</v>
      </c>
      <c r="L9270" s="7"/>
      <c r="M9270" s="7"/>
      <c r="N9270" s="7"/>
      <c r="O9270" s="7"/>
      <c r="P9270" s="7"/>
      <c r="Q9270" s="7" t="s">
        <v>1701</v>
      </c>
      <c r="R9270" s="39" t="s">
        <v>7689</v>
      </c>
      <c r="S9270" s="7"/>
      <c r="T9270" s="7" t="s">
        <v>680</v>
      </c>
      <c r="U9270" s="7"/>
      <c r="V9270" s="7"/>
      <c r="W9270" s="7"/>
      <c r="X9270" s="7"/>
      <c r="Y9270" s="39"/>
      <c r="Z9270" s="7"/>
      <c r="AA9270" s="7"/>
      <c r="AB9270" s="24"/>
      <c r="AC9270" t="s">
        <v>26453</v>
      </c>
      <c r="AD9270" t="s">
        <v>23380</v>
      </c>
    </row>
    <row r="9271" spans="1:30" x14ac:dyDescent="0.25">
      <c r="A9271" t="str">
        <f t="shared" si="323"/>
        <v>93990003</v>
      </c>
      <c r="B9271" s="23" t="s">
        <v>58</v>
      </c>
      <c r="C9271" s="7" t="s">
        <v>7738</v>
      </c>
      <c r="D9271" s="66" t="s">
        <v>7648</v>
      </c>
      <c r="E9271" s="53" t="e">
        <f>VLOOKUP(D9271,'MPG Master'!$C$3:$I$716,7,0)</f>
        <v>#N/A</v>
      </c>
      <c r="F9271" s="7" t="e">
        <f>VLOOKUP(D9271,'MPG Master'!$C$3:$D$716,2,0)</f>
        <v>#N/A</v>
      </c>
      <c r="G9271" s="67" t="s">
        <v>61</v>
      </c>
      <c r="H9271" s="53" t="e">
        <f t="shared" si="322"/>
        <v>#N/A</v>
      </c>
      <c r="I9271" s="7" t="s">
        <v>2496</v>
      </c>
      <c r="J9271" s="7" t="s">
        <v>6904</v>
      </c>
      <c r="K9271" s="9">
        <v>28856</v>
      </c>
      <c r="L9271" s="7"/>
      <c r="M9271" s="7"/>
      <c r="N9271" s="7"/>
      <c r="O9271" s="7"/>
      <c r="P9271" s="7"/>
      <c r="Q9271" s="7" t="s">
        <v>1716</v>
      </c>
      <c r="R9271" s="39" t="s">
        <v>17559</v>
      </c>
      <c r="S9271" s="7"/>
      <c r="T9271" s="7" t="s">
        <v>747</v>
      </c>
      <c r="U9271" s="7"/>
      <c r="V9271" s="7"/>
      <c r="W9271" s="7"/>
      <c r="X9271" s="7"/>
      <c r="Y9271" s="39"/>
      <c r="Z9271" s="7"/>
      <c r="AA9271" s="7"/>
      <c r="AB9271" s="24"/>
      <c r="AC9271" t="s">
        <v>26453</v>
      </c>
      <c r="AD9271" t="s">
        <v>23380</v>
      </c>
    </row>
    <row r="9272" spans="1:30" x14ac:dyDescent="0.25">
      <c r="A9272" t="str">
        <f t="shared" si="323"/>
        <v>93990004</v>
      </c>
      <c r="B9272" s="23" t="s">
        <v>58</v>
      </c>
      <c r="C9272" s="7" t="s">
        <v>7738</v>
      </c>
      <c r="D9272" s="66" t="s">
        <v>7648</v>
      </c>
      <c r="E9272" s="53" t="e">
        <f>VLOOKUP(D9272,'MPG Master'!$C$3:$I$716,7,0)</f>
        <v>#N/A</v>
      </c>
      <c r="F9272" s="7" t="e">
        <f>VLOOKUP(D9272,'MPG Master'!$C$3:$D$716,2,0)</f>
        <v>#N/A</v>
      </c>
      <c r="G9272" s="67" t="s">
        <v>1679</v>
      </c>
      <c r="H9272" s="53" t="e">
        <f t="shared" si="322"/>
        <v>#N/A</v>
      </c>
      <c r="I9272" s="7" t="s">
        <v>11436</v>
      </c>
      <c r="J9272" s="7" t="s">
        <v>23030</v>
      </c>
      <c r="K9272" s="9">
        <v>20090</v>
      </c>
      <c r="L9272" s="7"/>
      <c r="M9272" s="7"/>
      <c r="N9272" s="7"/>
      <c r="O9272" s="7"/>
      <c r="P9272" s="7"/>
      <c r="Q9272" s="7" t="s">
        <v>1716</v>
      </c>
      <c r="R9272" s="39" t="s">
        <v>17560</v>
      </c>
      <c r="S9272" s="7"/>
      <c r="T9272" s="7" t="s">
        <v>747</v>
      </c>
      <c r="U9272" s="7"/>
      <c r="V9272" s="7"/>
      <c r="W9272" s="7"/>
      <c r="X9272" s="7"/>
      <c r="Y9272" s="39"/>
      <c r="Z9272" s="7"/>
      <c r="AA9272" s="7"/>
      <c r="AB9272" s="24"/>
      <c r="AC9272" t="s">
        <v>26453</v>
      </c>
      <c r="AD9272" t="s">
        <v>23380</v>
      </c>
    </row>
    <row r="9273" spans="1:30" x14ac:dyDescent="0.25">
      <c r="A9273" t="str">
        <f t="shared" si="323"/>
        <v>93990005</v>
      </c>
      <c r="B9273" s="23" t="s">
        <v>58</v>
      </c>
      <c r="C9273" s="7" t="s">
        <v>7738</v>
      </c>
      <c r="D9273" s="66" t="s">
        <v>7648</v>
      </c>
      <c r="E9273" s="53" t="e">
        <f>VLOOKUP(D9273,'MPG Master'!$C$3:$I$716,7,0)</f>
        <v>#N/A</v>
      </c>
      <c r="F9273" s="7" t="e">
        <f>VLOOKUP(D9273,'MPG Master'!$C$3:$D$716,2,0)</f>
        <v>#N/A</v>
      </c>
      <c r="G9273" s="67" t="s">
        <v>1680</v>
      </c>
      <c r="H9273" s="53" t="e">
        <f t="shared" si="322"/>
        <v>#N/A</v>
      </c>
      <c r="I9273" s="7" t="s">
        <v>2295</v>
      </c>
      <c r="J9273" s="7" t="s">
        <v>23031</v>
      </c>
      <c r="K9273" s="9">
        <v>38718</v>
      </c>
      <c r="L9273" s="7"/>
      <c r="M9273" s="7"/>
      <c r="N9273" s="7"/>
      <c r="O9273" s="7"/>
      <c r="P9273" s="7"/>
      <c r="Q9273" s="7" t="s">
        <v>99</v>
      </c>
      <c r="R9273" s="39" t="s">
        <v>17561</v>
      </c>
      <c r="S9273" s="7"/>
      <c r="T9273" s="7" t="s">
        <v>682</v>
      </c>
      <c r="U9273" s="7"/>
      <c r="V9273" s="7"/>
      <c r="W9273" s="7"/>
      <c r="X9273" s="7"/>
      <c r="Y9273" s="39"/>
      <c r="Z9273" s="7"/>
      <c r="AA9273" s="7"/>
      <c r="AB9273" s="24"/>
      <c r="AC9273" t="s">
        <v>26453</v>
      </c>
      <c r="AD9273" t="s">
        <v>23380</v>
      </c>
    </row>
    <row r="9274" spans="1:30" x14ac:dyDescent="0.25">
      <c r="A9274" t="str">
        <f t="shared" si="323"/>
        <v>93930002</v>
      </c>
      <c r="B9274" s="23" t="s">
        <v>58</v>
      </c>
      <c r="C9274" s="7" t="s">
        <v>7738</v>
      </c>
      <c r="D9274" s="66" t="s">
        <v>7636</v>
      </c>
      <c r="E9274" s="53" t="e">
        <f>VLOOKUP(D9274,'MPG Master'!$C$3:$I$716,7,0)</f>
        <v>#N/A</v>
      </c>
      <c r="F9274" s="7" t="e">
        <f>VLOOKUP(D9274,'MPG Master'!$C$3:$D$716,2,0)</f>
        <v>#N/A</v>
      </c>
      <c r="G9274" s="67" t="s">
        <v>60</v>
      </c>
      <c r="H9274" s="53" t="e">
        <f t="shared" si="322"/>
        <v>#N/A</v>
      </c>
      <c r="I9274" s="7" t="s">
        <v>11437</v>
      </c>
      <c r="J9274" s="7" t="s">
        <v>11440</v>
      </c>
      <c r="K9274" s="9">
        <v>30190</v>
      </c>
      <c r="L9274" s="7"/>
      <c r="M9274" s="7"/>
      <c r="N9274" s="7">
        <v>9570806465</v>
      </c>
      <c r="O9274" s="7"/>
      <c r="P9274" s="7"/>
      <c r="Q9274" s="7" t="s">
        <v>4004</v>
      </c>
      <c r="R9274" s="39" t="s">
        <v>7670</v>
      </c>
      <c r="S9274" s="7"/>
      <c r="T9274" s="7" t="s">
        <v>710</v>
      </c>
      <c r="U9274" s="7"/>
      <c r="V9274" s="7"/>
      <c r="W9274" s="7"/>
      <c r="X9274" s="7"/>
      <c r="Y9274" s="39"/>
      <c r="Z9274" s="7"/>
      <c r="AA9274" s="7"/>
      <c r="AB9274" s="24"/>
      <c r="AC9274" t="s">
        <v>26453</v>
      </c>
      <c r="AD9274" t="s">
        <v>23380</v>
      </c>
    </row>
    <row r="9275" spans="1:30" x14ac:dyDescent="0.25">
      <c r="A9275" t="str">
        <f t="shared" si="323"/>
        <v>93960003</v>
      </c>
      <c r="B9275" s="23" t="s">
        <v>58</v>
      </c>
      <c r="C9275" s="7" t="s">
        <v>7738</v>
      </c>
      <c r="D9275" s="66" t="s">
        <v>7642</v>
      </c>
      <c r="E9275" s="53" t="e">
        <f>VLOOKUP(D9275,'MPG Master'!$C$3:$I$716,7,0)</f>
        <v>#N/A</v>
      </c>
      <c r="F9275" s="7" t="e">
        <f>VLOOKUP(D9275,'MPG Master'!$C$3:$D$716,2,0)</f>
        <v>#N/A</v>
      </c>
      <c r="G9275" s="67" t="s">
        <v>61</v>
      </c>
      <c r="H9275" s="53" t="e">
        <f t="shared" si="322"/>
        <v>#N/A</v>
      </c>
      <c r="I9275" s="7" t="s">
        <v>11438</v>
      </c>
      <c r="J9275" s="7" t="s">
        <v>23032</v>
      </c>
      <c r="K9275" s="9">
        <v>20131</v>
      </c>
      <c r="L9275" s="7"/>
      <c r="M9275" s="7"/>
      <c r="N9275" s="7"/>
      <c r="O9275" s="7"/>
      <c r="P9275" s="7"/>
      <c r="Q9275" s="7" t="s">
        <v>4004</v>
      </c>
      <c r="R9275" s="39" t="s">
        <v>17562</v>
      </c>
      <c r="S9275" s="7"/>
      <c r="T9275" s="7" t="s">
        <v>710</v>
      </c>
      <c r="U9275" s="7"/>
      <c r="V9275" s="7"/>
      <c r="W9275" s="7"/>
      <c r="X9275" s="7"/>
      <c r="Y9275" s="39"/>
      <c r="Z9275" s="7"/>
      <c r="AA9275" s="7"/>
      <c r="AB9275" s="24"/>
      <c r="AC9275" t="s">
        <v>26453</v>
      </c>
      <c r="AD9275" t="s">
        <v>23380</v>
      </c>
    </row>
    <row r="9276" spans="1:30" x14ac:dyDescent="0.25">
      <c r="A9276" t="str">
        <f t="shared" si="323"/>
        <v>93930004</v>
      </c>
      <c r="B9276" s="23" t="s">
        <v>58</v>
      </c>
      <c r="C9276" s="7" t="s">
        <v>7738</v>
      </c>
      <c r="D9276" s="66" t="s">
        <v>7636</v>
      </c>
      <c r="E9276" s="53" t="e">
        <f>VLOOKUP(D9276,'MPG Master'!$C$3:$I$716,7,0)</f>
        <v>#N/A</v>
      </c>
      <c r="F9276" s="7" t="e">
        <f>VLOOKUP(D9276,'MPG Master'!$C$3:$D$716,2,0)</f>
        <v>#N/A</v>
      </c>
      <c r="G9276" s="67" t="s">
        <v>1679</v>
      </c>
      <c r="H9276" s="53" t="e">
        <f t="shared" si="322"/>
        <v>#N/A</v>
      </c>
      <c r="I9276" s="7" t="s">
        <v>11439</v>
      </c>
      <c r="J9276" s="7" t="s">
        <v>23033</v>
      </c>
      <c r="K9276" s="9">
        <v>28491</v>
      </c>
      <c r="L9276" s="7"/>
      <c r="M9276" s="7"/>
      <c r="N9276" s="7"/>
      <c r="O9276" s="7"/>
      <c r="P9276" s="7"/>
      <c r="Q9276" s="7" t="s">
        <v>99</v>
      </c>
      <c r="R9276" s="39" t="s">
        <v>17563</v>
      </c>
      <c r="S9276" s="7"/>
      <c r="T9276" s="7" t="s">
        <v>6317</v>
      </c>
      <c r="U9276" s="7"/>
      <c r="V9276" s="7"/>
      <c r="W9276" s="7"/>
      <c r="X9276" s="7"/>
      <c r="Y9276" s="39"/>
      <c r="Z9276" s="7"/>
      <c r="AA9276" s="7"/>
      <c r="AB9276" s="24"/>
      <c r="AC9276" t="s">
        <v>26453</v>
      </c>
      <c r="AD9276" t="s">
        <v>23380</v>
      </c>
    </row>
    <row r="9277" spans="1:30" x14ac:dyDescent="0.25">
      <c r="A9277" t="str">
        <f t="shared" si="323"/>
        <v>93930005</v>
      </c>
      <c r="B9277" s="23" t="s">
        <v>58</v>
      </c>
      <c r="C9277" s="7" t="s">
        <v>7738</v>
      </c>
      <c r="D9277" s="66" t="s">
        <v>7636</v>
      </c>
      <c r="E9277" s="53" t="e">
        <f>VLOOKUP(D9277,'MPG Master'!$C$3:$I$716,7,0)</f>
        <v>#N/A</v>
      </c>
      <c r="F9277" s="7" t="e">
        <f>VLOOKUP(D9277,'MPG Master'!$C$3:$D$716,2,0)</f>
        <v>#N/A</v>
      </c>
      <c r="G9277" s="67" t="s">
        <v>1680</v>
      </c>
      <c r="H9277" s="53" t="e">
        <f t="shared" si="322"/>
        <v>#N/A</v>
      </c>
      <c r="I9277" s="7" t="s">
        <v>11440</v>
      </c>
      <c r="J9277" s="7" t="s">
        <v>20144</v>
      </c>
      <c r="K9277" s="9">
        <v>20090</v>
      </c>
      <c r="L9277" s="7"/>
      <c r="M9277" s="7"/>
      <c r="N9277" s="7"/>
      <c r="O9277" s="7"/>
      <c r="P9277" s="7"/>
      <c r="Q9277" s="7" t="s">
        <v>99</v>
      </c>
      <c r="R9277" s="39" t="s">
        <v>17564</v>
      </c>
      <c r="S9277" s="7"/>
      <c r="T9277" s="7" t="s">
        <v>6317</v>
      </c>
      <c r="U9277" s="7"/>
      <c r="V9277" s="7"/>
      <c r="W9277" s="7"/>
      <c r="X9277" s="7"/>
      <c r="Y9277" s="39"/>
      <c r="Z9277" s="7"/>
      <c r="AA9277" s="7"/>
      <c r="AB9277" s="24"/>
      <c r="AC9277" t="s">
        <v>26453</v>
      </c>
      <c r="AD9277" t="s">
        <v>23380</v>
      </c>
    </row>
    <row r="9278" spans="1:30" x14ac:dyDescent="0.25">
      <c r="A9278" t="str">
        <f t="shared" si="323"/>
        <v>93930006</v>
      </c>
      <c r="B9278" s="23" t="s">
        <v>58</v>
      </c>
      <c r="C9278" s="7" t="s">
        <v>7738</v>
      </c>
      <c r="D9278" s="66" t="s">
        <v>7636</v>
      </c>
      <c r="E9278" s="53" t="e">
        <f>VLOOKUP(D9278,'MPG Master'!$C$3:$I$716,7,0)</f>
        <v>#N/A</v>
      </c>
      <c r="F9278" s="7" t="e">
        <f>VLOOKUP(D9278,'MPG Master'!$C$3:$D$716,2,0)</f>
        <v>#N/A</v>
      </c>
      <c r="G9278" s="67" t="s">
        <v>378</v>
      </c>
      <c r="H9278" s="53" t="e">
        <f t="shared" si="322"/>
        <v>#N/A</v>
      </c>
      <c r="I9278" s="7" t="s">
        <v>2076</v>
      </c>
      <c r="J9278" s="7" t="s">
        <v>23034</v>
      </c>
      <c r="K9278" s="9">
        <v>22282</v>
      </c>
      <c r="L9278" s="7"/>
      <c r="M9278" s="7"/>
      <c r="N9278" s="7">
        <v>7631214811</v>
      </c>
      <c r="O9278" s="7"/>
      <c r="P9278" s="7"/>
      <c r="Q9278" s="7" t="s">
        <v>99</v>
      </c>
      <c r="R9278" s="39" t="s">
        <v>17565</v>
      </c>
      <c r="S9278" s="7"/>
      <c r="T9278" s="7" t="s">
        <v>6317</v>
      </c>
      <c r="U9278" s="7"/>
      <c r="V9278" s="7"/>
      <c r="W9278" s="7"/>
      <c r="X9278" s="7"/>
      <c r="Y9278" s="39"/>
      <c r="Z9278" s="7"/>
      <c r="AA9278" s="7"/>
      <c r="AB9278" s="24"/>
      <c r="AC9278" t="s">
        <v>26453</v>
      </c>
      <c r="AD9278" t="s">
        <v>23380</v>
      </c>
    </row>
    <row r="9279" spans="1:30" x14ac:dyDescent="0.25">
      <c r="A9279" t="str">
        <f t="shared" si="323"/>
        <v>11470017</v>
      </c>
      <c r="B9279" s="23" t="s">
        <v>58</v>
      </c>
      <c r="C9279" s="7" t="s">
        <v>665</v>
      </c>
      <c r="D9279" s="66" t="s">
        <v>443</v>
      </c>
      <c r="E9279" s="53" t="e">
        <f>VLOOKUP(D9279,'MPG Master'!$C$3:$I$716,7,0)</f>
        <v>#N/A</v>
      </c>
      <c r="F9279" s="7" t="e">
        <f>VLOOKUP(D9279,'MPG Master'!$C$3:$D$716,2,0)</f>
        <v>#N/A</v>
      </c>
      <c r="G9279" s="67" t="s">
        <v>1683</v>
      </c>
      <c r="H9279" s="53" t="e">
        <f t="shared" si="322"/>
        <v>#N/A</v>
      </c>
      <c r="I9279" s="7" t="s">
        <v>2218</v>
      </c>
      <c r="J9279" s="7" t="s">
        <v>22552</v>
      </c>
      <c r="K9279" s="9">
        <v>29221</v>
      </c>
      <c r="L9279" s="7"/>
      <c r="M9279" s="7"/>
      <c r="N9279" s="7">
        <v>8294890634</v>
      </c>
      <c r="O9279" s="7"/>
      <c r="P9279" s="7"/>
      <c r="Q9279" s="7" t="s">
        <v>4724</v>
      </c>
      <c r="R9279" s="39" t="s">
        <v>17566</v>
      </c>
      <c r="S9279" s="7"/>
      <c r="T9279" s="7" t="s">
        <v>1076</v>
      </c>
      <c r="U9279" s="7"/>
      <c r="V9279" s="7"/>
      <c r="W9279" s="7"/>
      <c r="X9279" s="7"/>
      <c r="Y9279" s="39"/>
      <c r="Z9279" s="7"/>
      <c r="AA9279" s="7"/>
      <c r="AB9279" s="24"/>
      <c r="AC9279" t="s">
        <v>26453</v>
      </c>
      <c r="AD9279" t="s">
        <v>23380</v>
      </c>
    </row>
    <row r="9280" spans="1:30" x14ac:dyDescent="0.25">
      <c r="A9280" t="str">
        <f t="shared" si="323"/>
        <v>12200028</v>
      </c>
      <c r="B9280" s="23" t="s">
        <v>58</v>
      </c>
      <c r="C9280" s="7" t="s">
        <v>665</v>
      </c>
      <c r="D9280" s="66" t="s">
        <v>453</v>
      </c>
      <c r="E9280" s="53" t="e">
        <f>VLOOKUP(D9280,'MPG Master'!$C$3:$I$716,7,0)</f>
        <v>#N/A</v>
      </c>
      <c r="F9280" s="7" t="e">
        <f>VLOOKUP(D9280,'MPG Master'!$C$3:$D$716,2,0)</f>
        <v>#N/A</v>
      </c>
      <c r="G9280" s="67" t="s">
        <v>1685</v>
      </c>
      <c r="H9280" s="53" t="e">
        <f t="shared" si="322"/>
        <v>#N/A</v>
      </c>
      <c r="I9280" s="7" t="s">
        <v>11441</v>
      </c>
      <c r="J9280" s="7" t="s">
        <v>23035</v>
      </c>
      <c r="K9280" s="9">
        <v>24838</v>
      </c>
      <c r="L9280" s="7"/>
      <c r="M9280" s="7"/>
      <c r="N9280" s="7">
        <v>9263833313</v>
      </c>
      <c r="O9280" s="7"/>
      <c r="P9280" s="7"/>
      <c r="Q9280" s="7" t="s">
        <v>1701</v>
      </c>
      <c r="R9280" s="39" t="s">
        <v>17567</v>
      </c>
      <c r="S9280" s="7"/>
      <c r="T9280" s="7" t="s">
        <v>1076</v>
      </c>
      <c r="U9280" s="7"/>
      <c r="V9280" s="7"/>
      <c r="W9280" s="7"/>
      <c r="X9280" s="7"/>
      <c r="Y9280" s="39"/>
      <c r="Z9280" s="7"/>
      <c r="AA9280" s="7"/>
      <c r="AB9280" s="24"/>
      <c r="AC9280" t="s">
        <v>26453</v>
      </c>
      <c r="AD9280" t="s">
        <v>23380</v>
      </c>
    </row>
    <row r="9281" spans="1:30" x14ac:dyDescent="0.25">
      <c r="A9281" t="str">
        <f t="shared" si="323"/>
        <v>51150058</v>
      </c>
      <c r="B9281" s="23" t="s">
        <v>58</v>
      </c>
      <c r="C9281" s="7" t="s">
        <v>1448</v>
      </c>
      <c r="D9281" s="66" t="s">
        <v>359</v>
      </c>
      <c r="E9281" s="53" t="e">
        <f>VLOOKUP(D9281,'MPG Master'!$C$3:$I$716,7,0)</f>
        <v>#N/A</v>
      </c>
      <c r="F9281" s="7" t="e">
        <f>VLOOKUP(D9281,'MPG Master'!$C$3:$D$716,2,0)</f>
        <v>#N/A</v>
      </c>
      <c r="G9281" s="67" t="s">
        <v>1690</v>
      </c>
      <c r="H9281" s="53" t="e">
        <f t="shared" si="322"/>
        <v>#N/A</v>
      </c>
      <c r="I9281" s="7" t="s">
        <v>6453</v>
      </c>
      <c r="J9281" s="7" t="s">
        <v>5276</v>
      </c>
      <c r="K9281" s="9">
        <v>32874</v>
      </c>
      <c r="L9281" s="7"/>
      <c r="M9281" s="7"/>
      <c r="N9281" s="7">
        <v>8235977194</v>
      </c>
      <c r="O9281" s="7"/>
      <c r="P9281" s="7"/>
      <c r="Q9281" s="7" t="s">
        <v>2439</v>
      </c>
      <c r="R9281" s="39" t="s">
        <v>17568</v>
      </c>
      <c r="S9281" s="7"/>
      <c r="T9281" s="7" t="s">
        <v>5383</v>
      </c>
      <c r="U9281" s="7"/>
      <c r="V9281" s="7"/>
      <c r="W9281" s="7"/>
      <c r="X9281" s="7"/>
      <c r="Y9281" s="39"/>
      <c r="Z9281" s="7"/>
      <c r="AA9281" s="7"/>
      <c r="AB9281" s="24"/>
      <c r="AC9281" t="s">
        <v>26453</v>
      </c>
      <c r="AD9281" t="s">
        <v>23380</v>
      </c>
    </row>
    <row r="9282" spans="1:30" x14ac:dyDescent="0.25">
      <c r="A9282" t="str">
        <f t="shared" si="323"/>
        <v>12010092</v>
      </c>
      <c r="B9282" s="23" t="s">
        <v>58</v>
      </c>
      <c r="C9282" s="7" t="s">
        <v>1676</v>
      </c>
      <c r="D9282" s="66" t="s">
        <v>323</v>
      </c>
      <c r="E9282" s="53" t="e">
        <f>VLOOKUP(D9282,'MPG Master'!$C$3:$I$716,7,0)</f>
        <v>#N/A</v>
      </c>
      <c r="F9282" s="7" t="e">
        <f>VLOOKUP(D9282,'MPG Master'!$C$3:$D$716,2,0)</f>
        <v>#N/A</v>
      </c>
      <c r="G9282" s="67" t="s">
        <v>311</v>
      </c>
      <c r="H9282" s="53" t="e">
        <f t="shared" si="322"/>
        <v>#N/A</v>
      </c>
      <c r="I9282" s="7" t="s">
        <v>10385</v>
      </c>
      <c r="J9282" s="7" t="s">
        <v>843</v>
      </c>
      <c r="K9282" s="9">
        <v>31877</v>
      </c>
      <c r="L9282" s="7"/>
      <c r="M9282" s="7"/>
      <c r="N9282" s="7">
        <v>9582410419</v>
      </c>
      <c r="O9282" s="7"/>
      <c r="P9282" s="7"/>
      <c r="Q9282" s="7" t="s">
        <v>4724</v>
      </c>
      <c r="R9282" s="39" t="s">
        <v>17569</v>
      </c>
      <c r="S9282" s="7"/>
      <c r="T9282" s="7" t="s">
        <v>774</v>
      </c>
      <c r="U9282" s="7"/>
      <c r="V9282" s="7"/>
      <c r="W9282" s="7"/>
      <c r="X9282" s="7"/>
      <c r="Y9282" s="39"/>
      <c r="Z9282" s="7"/>
      <c r="AA9282" s="7"/>
      <c r="AB9282" s="24"/>
      <c r="AC9282" t="s">
        <v>26453</v>
      </c>
      <c r="AD9282" t="s">
        <v>23380</v>
      </c>
    </row>
    <row r="9283" spans="1:30" x14ac:dyDescent="0.25">
      <c r="A9283" t="str">
        <f t="shared" si="323"/>
        <v>12120055</v>
      </c>
      <c r="B9283" s="23" t="s">
        <v>58</v>
      </c>
      <c r="C9283" s="7" t="s">
        <v>1676</v>
      </c>
      <c r="D9283" s="66" t="s">
        <v>330</v>
      </c>
      <c r="E9283" s="53" t="e">
        <f>VLOOKUP(D9283,'MPG Master'!$C$3:$I$716,7,0)</f>
        <v>#N/A</v>
      </c>
      <c r="F9283" s="7" t="e">
        <f>VLOOKUP(D9283,'MPG Master'!$C$3:$D$716,2,0)</f>
        <v>#N/A</v>
      </c>
      <c r="G9283" s="67" t="s">
        <v>384</v>
      </c>
      <c r="H9283" s="53" t="e">
        <f t="shared" ref="H9283:H9346" si="324">E9283&amp;G9283</f>
        <v>#N/A</v>
      </c>
      <c r="I9283" s="7" t="s">
        <v>4987</v>
      </c>
      <c r="J9283" s="7" t="s">
        <v>23036</v>
      </c>
      <c r="K9283" s="9">
        <v>27030</v>
      </c>
      <c r="L9283" s="7"/>
      <c r="M9283" s="7"/>
      <c r="N9283" s="7">
        <v>9128793429</v>
      </c>
      <c r="O9283" s="7"/>
      <c r="P9283" s="7"/>
      <c r="Q9283" s="7" t="s">
        <v>1701</v>
      </c>
      <c r="R9283" s="39" t="s">
        <v>17570</v>
      </c>
      <c r="S9283" s="7"/>
      <c r="T9283" s="7" t="s">
        <v>767</v>
      </c>
      <c r="U9283" s="7"/>
      <c r="V9283" s="7"/>
      <c r="W9283" s="7"/>
      <c r="X9283" s="7"/>
      <c r="Y9283" s="39"/>
      <c r="Z9283" s="7"/>
      <c r="AA9283" s="7"/>
      <c r="AB9283" s="24"/>
      <c r="AC9283" t="s">
        <v>26453</v>
      </c>
      <c r="AD9283" t="s">
        <v>23380</v>
      </c>
    </row>
    <row r="9284" spans="1:30" x14ac:dyDescent="0.25">
      <c r="A9284" t="str">
        <f t="shared" si="323"/>
        <v>12020041</v>
      </c>
      <c r="B9284" s="23" t="s">
        <v>58</v>
      </c>
      <c r="C9284" s="7" t="s">
        <v>1676</v>
      </c>
      <c r="D9284" s="66" t="s">
        <v>324</v>
      </c>
      <c r="E9284" s="53" t="e">
        <f>VLOOKUP(D9284,'MPG Master'!$C$3:$I$716,7,0)</f>
        <v>#N/A</v>
      </c>
      <c r="F9284" s="7" t="e">
        <f>VLOOKUP(D9284,'MPG Master'!$C$3:$D$716,2,0)</f>
        <v>#N/A</v>
      </c>
      <c r="G9284" s="67" t="s">
        <v>2314</v>
      </c>
      <c r="H9284" s="53" t="e">
        <f t="shared" si="324"/>
        <v>#N/A</v>
      </c>
      <c r="I9284" s="7" t="s">
        <v>3018</v>
      </c>
      <c r="J9284" s="7" t="s">
        <v>20540</v>
      </c>
      <c r="K9284" s="9">
        <v>22426</v>
      </c>
      <c r="L9284" s="7"/>
      <c r="M9284" s="7"/>
      <c r="N9284" s="7">
        <v>9872865535</v>
      </c>
      <c r="O9284" s="7"/>
      <c r="P9284" s="7"/>
      <c r="Q9284" s="7" t="s">
        <v>1424</v>
      </c>
      <c r="R9284" s="39" t="s">
        <v>17571</v>
      </c>
      <c r="S9284" s="7"/>
      <c r="T9284" s="7" t="s">
        <v>735</v>
      </c>
      <c r="U9284" s="7"/>
      <c r="V9284" s="7"/>
      <c r="W9284" s="7"/>
      <c r="X9284" s="7"/>
      <c r="Y9284" s="39"/>
      <c r="Z9284" s="7"/>
      <c r="AA9284" s="7"/>
      <c r="AB9284" s="24"/>
      <c r="AC9284" t="s">
        <v>26453</v>
      </c>
      <c r="AD9284" t="s">
        <v>23380</v>
      </c>
    </row>
    <row r="9285" spans="1:30" x14ac:dyDescent="0.25">
      <c r="A9285" t="str">
        <f t="shared" si="323"/>
        <v>85970022</v>
      </c>
      <c r="B9285" s="23" t="s">
        <v>58</v>
      </c>
      <c r="C9285" s="7" t="s">
        <v>966</v>
      </c>
      <c r="D9285" s="66" t="s">
        <v>7538</v>
      </c>
      <c r="E9285" s="53" t="e">
        <f>VLOOKUP(D9285,'MPG Master'!$C$3:$I$716,7,0)</f>
        <v>#N/A</v>
      </c>
      <c r="F9285" s="7" t="e">
        <f>VLOOKUP(D9285,'MPG Master'!$C$3:$D$716,2,0)</f>
        <v>#N/A</v>
      </c>
      <c r="G9285" s="67" t="s">
        <v>1825</v>
      </c>
      <c r="H9285" s="53" t="e">
        <f t="shared" si="324"/>
        <v>#N/A</v>
      </c>
      <c r="I9285" s="7" t="s">
        <v>1777</v>
      </c>
      <c r="J9285" s="7" t="s">
        <v>10327</v>
      </c>
      <c r="K9285" s="9">
        <v>31391</v>
      </c>
      <c r="L9285" s="7"/>
      <c r="M9285" s="7"/>
      <c r="N9285" s="7">
        <v>9263571243</v>
      </c>
      <c r="O9285" s="7"/>
      <c r="P9285" s="7"/>
      <c r="Q9285" s="7" t="s">
        <v>4724</v>
      </c>
      <c r="R9285" s="39" t="s">
        <v>17572</v>
      </c>
      <c r="S9285" s="7"/>
      <c r="T9285" s="7" t="s">
        <v>977</v>
      </c>
      <c r="U9285" s="7"/>
      <c r="V9285" s="7"/>
      <c r="W9285" s="7"/>
      <c r="X9285" s="7"/>
      <c r="Y9285" s="39"/>
      <c r="Z9285" s="7"/>
      <c r="AA9285" s="7"/>
      <c r="AB9285" s="24"/>
      <c r="AC9285" t="s">
        <v>26453</v>
      </c>
      <c r="AD9285" t="s">
        <v>23380</v>
      </c>
    </row>
    <row r="9286" spans="1:30" x14ac:dyDescent="0.25">
      <c r="A9286" t="str">
        <f t="shared" si="323"/>
        <v>12350007</v>
      </c>
      <c r="B9286" s="23" t="s">
        <v>58</v>
      </c>
      <c r="C9286" s="7" t="s">
        <v>1675</v>
      </c>
      <c r="D9286" s="66" t="s">
        <v>404</v>
      </c>
      <c r="E9286" s="53" t="e">
        <f>VLOOKUP(D9286,'MPG Master'!$C$3:$I$716,7,0)</f>
        <v>#N/A</v>
      </c>
      <c r="F9286" s="7" t="e">
        <f>VLOOKUP(D9286,'MPG Master'!$C$3:$D$716,2,0)</f>
        <v>#N/A</v>
      </c>
      <c r="G9286" s="67" t="s">
        <v>1720</v>
      </c>
      <c r="H9286" s="53" t="e">
        <f t="shared" si="324"/>
        <v>#N/A</v>
      </c>
      <c r="I9286" s="7" t="s">
        <v>4801</v>
      </c>
      <c r="J9286" s="7" t="s">
        <v>21121</v>
      </c>
      <c r="K9286" s="9">
        <v>24838</v>
      </c>
      <c r="L9286" s="7"/>
      <c r="M9286" s="7"/>
      <c r="N9286" s="7">
        <v>7717314114</v>
      </c>
      <c r="O9286" s="7"/>
      <c r="P9286" s="7"/>
      <c r="Q9286" s="7" t="s">
        <v>1424</v>
      </c>
      <c r="R9286" s="39" t="s">
        <v>17573</v>
      </c>
      <c r="S9286" s="7"/>
      <c r="T9286" s="7" t="s">
        <v>935</v>
      </c>
      <c r="U9286" s="7"/>
      <c r="V9286" s="7"/>
      <c r="W9286" s="7"/>
      <c r="X9286" s="7"/>
      <c r="Y9286" s="39"/>
      <c r="Z9286" s="7"/>
      <c r="AA9286" s="7"/>
      <c r="AB9286" s="24"/>
      <c r="AC9286" t="s">
        <v>26453</v>
      </c>
      <c r="AD9286" t="s">
        <v>23380</v>
      </c>
    </row>
    <row r="9287" spans="1:30" x14ac:dyDescent="0.25">
      <c r="A9287" t="str">
        <f t="shared" si="323"/>
        <v>24790002</v>
      </c>
      <c r="B9287" s="23" t="s">
        <v>58</v>
      </c>
      <c r="C9287" s="7" t="s">
        <v>1325</v>
      </c>
      <c r="D9287" s="66" t="s">
        <v>7651</v>
      </c>
      <c r="E9287" s="53" t="e">
        <f>VLOOKUP(D9287,'MPG Master'!$C$3:$I$716,7,0)</f>
        <v>#N/A</v>
      </c>
      <c r="F9287" s="7" t="e">
        <f>VLOOKUP(D9287,'MPG Master'!$C$3:$D$716,2,0)</f>
        <v>#N/A</v>
      </c>
      <c r="G9287" s="67" t="s">
        <v>60</v>
      </c>
      <c r="H9287" s="53" t="e">
        <f t="shared" si="324"/>
        <v>#N/A</v>
      </c>
      <c r="I9287" s="7" t="s">
        <v>5140</v>
      </c>
      <c r="J9287" s="7" t="s">
        <v>23037</v>
      </c>
      <c r="K9287" s="9">
        <v>36999</v>
      </c>
      <c r="L9287" s="7"/>
      <c r="M9287" s="7"/>
      <c r="N9287" s="7">
        <v>9508555091</v>
      </c>
      <c r="O9287" s="7"/>
      <c r="P9287" s="7"/>
      <c r="Q9287" s="7" t="s">
        <v>4724</v>
      </c>
      <c r="R9287" s="39" t="s">
        <v>7696</v>
      </c>
      <c r="S9287" s="7"/>
      <c r="T9287" s="7" t="s">
        <v>1323</v>
      </c>
      <c r="U9287" s="7"/>
      <c r="V9287" s="7"/>
      <c r="W9287" s="7"/>
      <c r="X9287" s="7"/>
      <c r="Y9287" s="39"/>
      <c r="Z9287" s="7"/>
      <c r="AA9287" s="7"/>
      <c r="AB9287" s="24"/>
      <c r="AC9287" t="s">
        <v>26453</v>
      </c>
      <c r="AD9287" t="s">
        <v>23380</v>
      </c>
    </row>
    <row r="9288" spans="1:30" x14ac:dyDescent="0.25">
      <c r="A9288" t="str">
        <f t="shared" si="323"/>
        <v>24790003</v>
      </c>
      <c r="B9288" s="23" t="s">
        <v>58</v>
      </c>
      <c r="C9288" s="7" t="s">
        <v>1325</v>
      </c>
      <c r="D9288" s="66" t="s">
        <v>7651</v>
      </c>
      <c r="E9288" s="53" t="e">
        <f>VLOOKUP(D9288,'MPG Master'!$C$3:$I$716,7,0)</f>
        <v>#N/A</v>
      </c>
      <c r="F9288" s="7" t="e">
        <f>VLOOKUP(D9288,'MPG Master'!$C$3:$D$716,2,0)</f>
        <v>#N/A</v>
      </c>
      <c r="G9288" s="67" t="s">
        <v>61</v>
      </c>
      <c r="H9288" s="53" t="e">
        <f t="shared" si="324"/>
        <v>#N/A</v>
      </c>
      <c r="I9288" s="7" t="s">
        <v>11442</v>
      </c>
      <c r="J9288" s="7" t="s">
        <v>23038</v>
      </c>
      <c r="K9288" s="9">
        <v>22647</v>
      </c>
      <c r="L9288" s="7"/>
      <c r="M9288" s="7"/>
      <c r="N9288" s="7">
        <v>7463920578</v>
      </c>
      <c r="O9288" s="7"/>
      <c r="P9288" s="7"/>
      <c r="Q9288" s="7" t="s">
        <v>1851</v>
      </c>
      <c r="R9288" s="39" t="s">
        <v>17574</v>
      </c>
      <c r="S9288" s="7"/>
      <c r="T9288" s="7" t="s">
        <v>747</v>
      </c>
      <c r="U9288" s="7"/>
      <c r="V9288" s="7"/>
      <c r="W9288" s="7"/>
      <c r="X9288" s="7"/>
      <c r="Y9288" s="39"/>
      <c r="Z9288" s="7"/>
      <c r="AA9288" s="7"/>
      <c r="AB9288" s="24"/>
      <c r="AC9288" t="s">
        <v>26453</v>
      </c>
      <c r="AD9288" t="s">
        <v>23380</v>
      </c>
    </row>
    <row r="9289" spans="1:30" x14ac:dyDescent="0.25">
      <c r="A9289" t="str">
        <f t="shared" si="323"/>
        <v>24790004</v>
      </c>
      <c r="B9289" s="23" t="s">
        <v>58</v>
      </c>
      <c r="C9289" s="7" t="s">
        <v>1325</v>
      </c>
      <c r="D9289" s="66" t="s">
        <v>7651</v>
      </c>
      <c r="E9289" s="53" t="e">
        <f>VLOOKUP(D9289,'MPG Master'!$C$3:$I$716,7,0)</f>
        <v>#N/A</v>
      </c>
      <c r="F9289" s="7" t="e">
        <f>VLOOKUP(D9289,'MPG Master'!$C$3:$D$716,2,0)</f>
        <v>#N/A</v>
      </c>
      <c r="G9289" s="67" t="s">
        <v>1679</v>
      </c>
      <c r="H9289" s="53" t="e">
        <f t="shared" si="324"/>
        <v>#N/A</v>
      </c>
      <c r="I9289" s="7" t="s">
        <v>8241</v>
      </c>
      <c r="J9289" s="7" t="s">
        <v>2345</v>
      </c>
      <c r="K9289" s="9">
        <v>37655</v>
      </c>
      <c r="L9289" s="7"/>
      <c r="M9289" s="7"/>
      <c r="N9289" s="7">
        <v>6207749466</v>
      </c>
      <c r="O9289" s="7"/>
      <c r="P9289" s="7"/>
      <c r="Q9289" s="7" t="s">
        <v>4724</v>
      </c>
      <c r="R9289" s="39" t="s">
        <v>17575</v>
      </c>
      <c r="S9289" s="7"/>
      <c r="T9289" s="7" t="s">
        <v>1323</v>
      </c>
      <c r="U9289" s="7"/>
      <c r="V9289" s="7"/>
      <c r="W9289" s="7"/>
      <c r="X9289" s="7"/>
      <c r="Y9289" s="39"/>
      <c r="Z9289" s="7"/>
      <c r="AA9289" s="7"/>
      <c r="AB9289" s="24"/>
      <c r="AC9289" t="s">
        <v>26453</v>
      </c>
      <c r="AD9289" t="s">
        <v>23380</v>
      </c>
    </row>
    <row r="9290" spans="1:30" x14ac:dyDescent="0.25">
      <c r="A9290" t="str">
        <f t="shared" si="323"/>
        <v>24790005</v>
      </c>
      <c r="B9290" s="23" t="s">
        <v>58</v>
      </c>
      <c r="C9290" s="7" t="s">
        <v>1325</v>
      </c>
      <c r="D9290" s="66" t="s">
        <v>7651</v>
      </c>
      <c r="E9290" s="53" t="e">
        <f>VLOOKUP(D9290,'MPG Master'!$C$3:$I$716,7,0)</f>
        <v>#N/A</v>
      </c>
      <c r="F9290" s="7" t="e">
        <f>VLOOKUP(D9290,'MPG Master'!$C$3:$D$716,2,0)</f>
        <v>#N/A</v>
      </c>
      <c r="G9290" s="67" t="s">
        <v>1680</v>
      </c>
      <c r="H9290" s="53" t="e">
        <f t="shared" si="324"/>
        <v>#N/A</v>
      </c>
      <c r="I9290" s="7" t="s">
        <v>2047</v>
      </c>
      <c r="J9290" s="7" t="s">
        <v>1335</v>
      </c>
      <c r="K9290" s="9">
        <v>29952</v>
      </c>
      <c r="L9290" s="7"/>
      <c r="M9290" s="7"/>
      <c r="N9290" s="7">
        <v>7322933083</v>
      </c>
      <c r="O9290" s="7"/>
      <c r="P9290" s="7"/>
      <c r="Q9290" s="7" t="s">
        <v>1701</v>
      </c>
      <c r="R9290" s="39" t="s">
        <v>17576</v>
      </c>
      <c r="S9290" s="7"/>
      <c r="T9290" s="7" t="s">
        <v>1323</v>
      </c>
      <c r="U9290" s="7"/>
      <c r="V9290" s="7"/>
      <c r="W9290" s="7"/>
      <c r="X9290" s="7"/>
      <c r="Y9290" s="39"/>
      <c r="Z9290" s="7"/>
      <c r="AA9290" s="7"/>
      <c r="AB9290" s="24"/>
      <c r="AC9290" t="s">
        <v>26453</v>
      </c>
      <c r="AD9290" t="s">
        <v>23380</v>
      </c>
    </row>
    <row r="9291" spans="1:30" x14ac:dyDescent="0.25">
      <c r="A9291" t="str">
        <f t="shared" si="323"/>
        <v>24790006</v>
      </c>
      <c r="B9291" s="23" t="s">
        <v>58</v>
      </c>
      <c r="C9291" s="7" t="s">
        <v>1325</v>
      </c>
      <c r="D9291" s="66" t="s">
        <v>7651</v>
      </c>
      <c r="E9291" s="53" t="e">
        <f>VLOOKUP(D9291,'MPG Master'!$C$3:$I$716,7,0)</f>
        <v>#N/A</v>
      </c>
      <c r="F9291" s="7" t="e">
        <f>VLOOKUP(D9291,'MPG Master'!$C$3:$D$716,2,0)</f>
        <v>#N/A</v>
      </c>
      <c r="G9291" s="67" t="s">
        <v>378</v>
      </c>
      <c r="H9291" s="53" t="e">
        <f t="shared" si="324"/>
        <v>#N/A</v>
      </c>
      <c r="I9291" s="7" t="s">
        <v>4051</v>
      </c>
      <c r="J9291" s="7" t="s">
        <v>23039</v>
      </c>
      <c r="K9291" s="9">
        <v>36963</v>
      </c>
      <c r="L9291" s="7"/>
      <c r="M9291" s="7"/>
      <c r="N9291" s="7">
        <v>6200588809</v>
      </c>
      <c r="O9291" s="7"/>
      <c r="P9291" s="7"/>
      <c r="Q9291" s="7" t="s">
        <v>11536</v>
      </c>
      <c r="R9291" s="39" t="s">
        <v>17577</v>
      </c>
      <c r="S9291" s="7"/>
      <c r="T9291" s="7" t="s">
        <v>747</v>
      </c>
      <c r="U9291" s="7"/>
      <c r="V9291" s="7"/>
      <c r="W9291" s="7"/>
      <c r="X9291" s="7"/>
      <c r="Y9291" s="39"/>
      <c r="Z9291" s="7"/>
      <c r="AA9291" s="7"/>
      <c r="AB9291" s="24"/>
      <c r="AC9291" t="s">
        <v>26453</v>
      </c>
      <c r="AD9291" t="s">
        <v>23380</v>
      </c>
    </row>
    <row r="9292" spans="1:30" x14ac:dyDescent="0.25">
      <c r="A9292" t="str">
        <f t="shared" si="323"/>
        <v>24790007</v>
      </c>
      <c r="B9292" s="23" t="s">
        <v>58</v>
      </c>
      <c r="C9292" s="7" t="s">
        <v>1325</v>
      </c>
      <c r="D9292" s="66" t="s">
        <v>7651</v>
      </c>
      <c r="E9292" s="53" t="e">
        <f>VLOOKUP(D9292,'MPG Master'!$C$3:$I$716,7,0)</f>
        <v>#N/A</v>
      </c>
      <c r="F9292" s="7" t="e">
        <f>VLOOKUP(D9292,'MPG Master'!$C$3:$D$716,2,0)</f>
        <v>#N/A</v>
      </c>
      <c r="G9292" s="67" t="s">
        <v>1720</v>
      </c>
      <c r="H9292" s="53" t="e">
        <f t="shared" si="324"/>
        <v>#N/A</v>
      </c>
      <c r="I9292" s="7" t="s">
        <v>11443</v>
      </c>
      <c r="J9292" s="7" t="s">
        <v>23040</v>
      </c>
      <c r="K9292" s="9">
        <v>30682</v>
      </c>
      <c r="L9292" s="7"/>
      <c r="M9292" s="7"/>
      <c r="N9292" s="7">
        <v>9334882129</v>
      </c>
      <c r="O9292" s="7"/>
      <c r="P9292" s="7"/>
      <c r="Q9292" s="7" t="s">
        <v>1701</v>
      </c>
      <c r="R9292" s="39" t="s">
        <v>17578</v>
      </c>
      <c r="S9292" s="7"/>
      <c r="T9292" s="7" t="s">
        <v>1323</v>
      </c>
      <c r="U9292" s="7"/>
      <c r="V9292" s="7"/>
      <c r="W9292" s="7"/>
      <c r="X9292" s="7"/>
      <c r="Y9292" s="39"/>
      <c r="Z9292" s="7"/>
      <c r="AA9292" s="7"/>
      <c r="AB9292" s="24"/>
      <c r="AC9292" t="s">
        <v>26453</v>
      </c>
      <c r="AD9292" t="s">
        <v>23380</v>
      </c>
    </row>
    <row r="9293" spans="1:30" x14ac:dyDescent="0.25">
      <c r="A9293" t="str">
        <f t="shared" si="323"/>
        <v>24730014</v>
      </c>
      <c r="B9293" s="23" t="s">
        <v>58</v>
      </c>
      <c r="C9293" s="7" t="s">
        <v>1325</v>
      </c>
      <c r="D9293" s="66" t="s">
        <v>623</v>
      </c>
      <c r="E9293" s="53" t="e">
        <f>VLOOKUP(D9293,'MPG Master'!$C$3:$I$716,7,0)</f>
        <v>#N/A</v>
      </c>
      <c r="F9293" s="7" t="e">
        <f>VLOOKUP(D9293,'MPG Master'!$C$3:$D$716,2,0)</f>
        <v>#N/A</v>
      </c>
      <c r="G9293" s="67" t="s">
        <v>1736</v>
      </c>
      <c r="H9293" s="53" t="e">
        <f t="shared" si="324"/>
        <v>#N/A</v>
      </c>
      <c r="I9293" s="7" t="s">
        <v>781</v>
      </c>
      <c r="J9293" s="7" t="s">
        <v>23041</v>
      </c>
      <c r="K9293" s="9">
        <v>27395</v>
      </c>
      <c r="L9293" s="7"/>
      <c r="M9293" s="7"/>
      <c r="N9293" s="7">
        <v>9576170101</v>
      </c>
      <c r="O9293" s="7"/>
      <c r="P9293" s="7"/>
      <c r="Q9293" s="7" t="s">
        <v>2439</v>
      </c>
      <c r="R9293" s="39" t="s">
        <v>17579</v>
      </c>
      <c r="S9293" s="7"/>
      <c r="T9293" s="7" t="s">
        <v>1413</v>
      </c>
      <c r="U9293" s="7"/>
      <c r="V9293" s="7"/>
      <c r="W9293" s="7"/>
      <c r="X9293" s="7"/>
      <c r="Y9293" s="39"/>
      <c r="Z9293" s="7"/>
      <c r="AA9293" s="7"/>
      <c r="AB9293" s="24"/>
      <c r="AC9293" t="s">
        <v>26453</v>
      </c>
      <c r="AD9293" t="s">
        <v>23380</v>
      </c>
    </row>
    <row r="9294" spans="1:30" x14ac:dyDescent="0.25">
      <c r="A9294" t="str">
        <f t="shared" si="323"/>
        <v>24730013</v>
      </c>
      <c r="B9294" s="23" t="s">
        <v>58</v>
      </c>
      <c r="C9294" s="7" t="s">
        <v>1325</v>
      </c>
      <c r="D9294" s="66" t="s">
        <v>623</v>
      </c>
      <c r="E9294" s="53" t="e">
        <f>VLOOKUP(D9294,'MPG Master'!$C$3:$I$716,7,0)</f>
        <v>#N/A</v>
      </c>
      <c r="F9294" s="7" t="e">
        <f>VLOOKUP(D9294,'MPG Master'!$C$3:$D$716,2,0)</f>
        <v>#N/A</v>
      </c>
      <c r="G9294" s="67" t="s">
        <v>1733</v>
      </c>
      <c r="H9294" s="53" t="e">
        <f t="shared" si="324"/>
        <v>#N/A</v>
      </c>
      <c r="I9294" s="7" t="s">
        <v>11444</v>
      </c>
      <c r="J9294" s="7" t="s">
        <v>23042</v>
      </c>
      <c r="K9294" s="9">
        <v>40789</v>
      </c>
      <c r="L9294" s="7"/>
      <c r="M9294" s="7"/>
      <c r="N9294" s="7"/>
      <c r="O9294" s="7"/>
      <c r="P9294" s="7"/>
      <c r="Q9294" s="7" t="s">
        <v>2439</v>
      </c>
      <c r="R9294" s="39" t="s">
        <v>17580</v>
      </c>
      <c r="S9294" s="7"/>
      <c r="T9294" s="7" t="s">
        <v>1413</v>
      </c>
      <c r="U9294" s="7"/>
      <c r="V9294" s="7"/>
      <c r="W9294" s="7"/>
      <c r="X9294" s="7"/>
      <c r="Y9294" s="39"/>
      <c r="Z9294" s="7"/>
      <c r="AA9294" s="7"/>
      <c r="AB9294" s="24"/>
      <c r="AC9294" t="s">
        <v>26453</v>
      </c>
      <c r="AD9294" t="s">
        <v>23380</v>
      </c>
    </row>
    <row r="9295" spans="1:30" x14ac:dyDescent="0.25">
      <c r="A9295" t="str">
        <f t="shared" si="323"/>
        <v>24070188</v>
      </c>
      <c r="B9295" s="23" t="s">
        <v>58</v>
      </c>
      <c r="C9295" s="7" t="s">
        <v>1325</v>
      </c>
      <c r="D9295" s="66" t="s">
        <v>573</v>
      </c>
      <c r="E9295" s="53" t="e">
        <f>VLOOKUP(D9295,'MPG Master'!$C$3:$I$716,7,0)</f>
        <v>#N/A</v>
      </c>
      <c r="F9295" s="7" t="e">
        <f>VLOOKUP(D9295,'MPG Master'!$C$3:$D$716,2,0)</f>
        <v>#N/A</v>
      </c>
      <c r="G9295" s="67" t="s">
        <v>7784</v>
      </c>
      <c r="H9295" s="53" t="e">
        <f t="shared" si="324"/>
        <v>#N/A</v>
      </c>
      <c r="I9295" s="7" t="s">
        <v>3361</v>
      </c>
      <c r="J9295" s="7" t="s">
        <v>23043</v>
      </c>
      <c r="K9295" s="9">
        <v>35455</v>
      </c>
      <c r="L9295" s="7"/>
      <c r="M9295" s="7"/>
      <c r="N9295" s="7">
        <v>7654412170</v>
      </c>
      <c r="O9295" s="7"/>
      <c r="P9295" s="7"/>
      <c r="Q9295" s="7" t="s">
        <v>4859</v>
      </c>
      <c r="R9295" s="39" t="s">
        <v>17581</v>
      </c>
      <c r="S9295" s="7"/>
      <c r="T9295" s="7" t="s">
        <v>1405</v>
      </c>
      <c r="U9295" s="7"/>
      <c r="V9295" s="7"/>
      <c r="W9295" s="7"/>
      <c r="X9295" s="7"/>
      <c r="Y9295" s="39"/>
      <c r="Z9295" s="7"/>
      <c r="AA9295" s="7"/>
      <c r="AB9295" s="24"/>
      <c r="AC9295" t="s">
        <v>26453</v>
      </c>
      <c r="AD9295" t="s">
        <v>23380</v>
      </c>
    </row>
    <row r="9296" spans="1:30" x14ac:dyDescent="0.25">
      <c r="A9296" t="str">
        <f t="shared" si="323"/>
        <v>24070187</v>
      </c>
      <c r="B9296" s="23" t="s">
        <v>58</v>
      </c>
      <c r="C9296" s="7" t="s">
        <v>1325</v>
      </c>
      <c r="D9296" s="66" t="s">
        <v>573</v>
      </c>
      <c r="E9296" s="53" t="e">
        <f>VLOOKUP(D9296,'MPG Master'!$C$3:$I$716,7,0)</f>
        <v>#N/A</v>
      </c>
      <c r="F9296" s="7" t="e">
        <f>VLOOKUP(D9296,'MPG Master'!$C$3:$D$716,2,0)</f>
        <v>#N/A</v>
      </c>
      <c r="G9296" s="67" t="s">
        <v>7812</v>
      </c>
      <c r="H9296" s="53" t="e">
        <f t="shared" si="324"/>
        <v>#N/A</v>
      </c>
      <c r="I9296" s="7" t="s">
        <v>11445</v>
      </c>
      <c r="J9296" s="7" t="s">
        <v>23044</v>
      </c>
      <c r="K9296" s="9">
        <v>31048</v>
      </c>
      <c r="L9296" s="7"/>
      <c r="M9296" s="7"/>
      <c r="N9296" s="7">
        <v>9380644743</v>
      </c>
      <c r="O9296" s="7"/>
      <c r="P9296" s="7"/>
      <c r="Q9296" s="7" t="s">
        <v>1701</v>
      </c>
      <c r="R9296" s="39" t="s">
        <v>17582</v>
      </c>
      <c r="S9296" s="7"/>
      <c r="T9296" s="7" t="s">
        <v>1323</v>
      </c>
      <c r="U9296" s="7"/>
      <c r="V9296" s="7"/>
      <c r="W9296" s="7"/>
      <c r="X9296" s="7"/>
      <c r="Y9296" s="39"/>
      <c r="Z9296" s="7"/>
      <c r="AA9296" s="7"/>
      <c r="AB9296" s="24"/>
      <c r="AC9296" t="s">
        <v>26453</v>
      </c>
      <c r="AD9296" t="s">
        <v>23380</v>
      </c>
    </row>
    <row r="9297" spans="1:30" x14ac:dyDescent="0.25">
      <c r="A9297" t="str">
        <f t="shared" si="323"/>
        <v>24070186</v>
      </c>
      <c r="B9297" s="23" t="s">
        <v>58</v>
      </c>
      <c r="C9297" s="7" t="s">
        <v>1325</v>
      </c>
      <c r="D9297" s="66" t="s">
        <v>573</v>
      </c>
      <c r="E9297" s="53" t="e">
        <f>VLOOKUP(D9297,'MPG Master'!$C$3:$I$716,7,0)</f>
        <v>#N/A</v>
      </c>
      <c r="F9297" s="7" t="e">
        <f>VLOOKUP(D9297,'MPG Master'!$C$3:$D$716,2,0)</f>
        <v>#N/A</v>
      </c>
      <c r="G9297" s="67" t="s">
        <v>7860</v>
      </c>
      <c r="H9297" s="53" t="e">
        <f t="shared" si="324"/>
        <v>#N/A</v>
      </c>
      <c r="I9297" s="7" t="s">
        <v>6264</v>
      </c>
      <c r="J9297" s="7" t="s">
        <v>23045</v>
      </c>
      <c r="K9297" s="9">
        <v>31048</v>
      </c>
      <c r="L9297" s="7"/>
      <c r="M9297" s="7"/>
      <c r="N9297" s="7">
        <v>8789682171</v>
      </c>
      <c r="O9297" s="7"/>
      <c r="P9297" s="7"/>
      <c r="Q9297" s="7" t="s">
        <v>1701</v>
      </c>
      <c r="R9297" s="39" t="s">
        <v>17583</v>
      </c>
      <c r="S9297" s="7"/>
      <c r="T9297" s="7" t="s">
        <v>1323</v>
      </c>
      <c r="U9297" s="7"/>
      <c r="V9297" s="7"/>
      <c r="W9297" s="7"/>
      <c r="X9297" s="7"/>
      <c r="Y9297" s="39"/>
      <c r="Z9297" s="7"/>
      <c r="AA9297" s="7"/>
      <c r="AB9297" s="24"/>
      <c r="AC9297" t="s">
        <v>26453</v>
      </c>
      <c r="AD9297" t="s">
        <v>23380</v>
      </c>
    </row>
    <row r="9298" spans="1:30" x14ac:dyDescent="0.25">
      <c r="A9298" t="str">
        <f t="shared" si="323"/>
        <v>24470033</v>
      </c>
      <c r="B9298" s="23" t="s">
        <v>58</v>
      </c>
      <c r="C9298" s="7" t="s">
        <v>1325</v>
      </c>
      <c r="D9298" s="66" t="s">
        <v>600</v>
      </c>
      <c r="E9298" s="53" t="e">
        <f>VLOOKUP(D9298,'MPG Master'!$C$3:$I$716,7,0)</f>
        <v>#N/A</v>
      </c>
      <c r="F9298" s="7" t="e">
        <f>VLOOKUP(D9298,'MPG Master'!$C$3:$D$716,2,0)</f>
        <v>#N/A</v>
      </c>
      <c r="G9298" s="67" t="s">
        <v>381</v>
      </c>
      <c r="H9298" s="53" t="e">
        <f t="shared" si="324"/>
        <v>#N/A</v>
      </c>
      <c r="I9298" s="7" t="s">
        <v>11446</v>
      </c>
      <c r="J9298" s="7" t="s">
        <v>23046</v>
      </c>
      <c r="K9298" s="9">
        <v>31778</v>
      </c>
      <c r="L9298" s="7"/>
      <c r="M9298" s="7"/>
      <c r="N9298" s="7">
        <v>7764974277</v>
      </c>
      <c r="O9298" s="7"/>
      <c r="P9298" s="7"/>
      <c r="Q9298" s="7" t="s">
        <v>4243</v>
      </c>
      <c r="R9298" s="39" t="s">
        <v>17584</v>
      </c>
      <c r="S9298" s="7"/>
      <c r="T9298" s="7" t="s">
        <v>4245</v>
      </c>
      <c r="U9298" s="7"/>
      <c r="V9298" s="7"/>
      <c r="W9298" s="7"/>
      <c r="X9298" s="7"/>
      <c r="Y9298" s="39"/>
      <c r="Z9298" s="7"/>
      <c r="AA9298" s="7"/>
      <c r="AB9298" s="24"/>
      <c r="AC9298" t="s">
        <v>26453</v>
      </c>
      <c r="AD9298" t="s">
        <v>23380</v>
      </c>
    </row>
    <row r="9299" spans="1:30" x14ac:dyDescent="0.25">
      <c r="A9299" t="str">
        <f t="shared" si="323"/>
        <v>24700006</v>
      </c>
      <c r="B9299" s="23" t="s">
        <v>58</v>
      </c>
      <c r="C9299" s="7" t="s">
        <v>1325</v>
      </c>
      <c r="D9299" s="66" t="s">
        <v>23375</v>
      </c>
      <c r="E9299" s="53" t="e">
        <f>VLOOKUP(D9299,'MPG Master'!$C$3:$I$716,7,0)</f>
        <v>#N/A</v>
      </c>
      <c r="F9299" s="7" t="e">
        <f>VLOOKUP(D9299,'MPG Master'!$C$3:$D$716,2,0)</f>
        <v>#N/A</v>
      </c>
      <c r="G9299" s="67" t="s">
        <v>378</v>
      </c>
      <c r="H9299" s="53" t="e">
        <f t="shared" si="324"/>
        <v>#N/A</v>
      </c>
      <c r="I9299" s="7" t="s">
        <v>2234</v>
      </c>
      <c r="J9299" s="7" t="s">
        <v>25612</v>
      </c>
      <c r="K9299" s="9">
        <v>37905</v>
      </c>
      <c r="L9299" s="7"/>
      <c r="M9299" s="7"/>
      <c r="N9299" s="7">
        <v>7764954902</v>
      </c>
      <c r="O9299" s="7"/>
      <c r="P9299" s="7"/>
      <c r="Q9299" s="7" t="s">
        <v>1808</v>
      </c>
      <c r="R9299" s="39" t="s">
        <v>24034</v>
      </c>
      <c r="S9299" s="7"/>
      <c r="T9299" s="7" t="s">
        <v>1388</v>
      </c>
      <c r="U9299" s="7"/>
      <c r="V9299" s="7"/>
      <c r="W9299" s="7"/>
      <c r="X9299" s="7"/>
      <c r="Y9299" s="39"/>
      <c r="Z9299" s="7"/>
      <c r="AA9299" s="7"/>
      <c r="AB9299" s="24"/>
      <c r="AC9299" t="s">
        <v>26453</v>
      </c>
      <c r="AD9299" t="s">
        <v>23380</v>
      </c>
    </row>
    <row r="9300" spans="1:30" x14ac:dyDescent="0.25">
      <c r="A9300" t="str">
        <f t="shared" si="323"/>
        <v>24220034</v>
      </c>
      <c r="B9300" s="23" t="s">
        <v>58</v>
      </c>
      <c r="C9300" s="7" t="s">
        <v>1325</v>
      </c>
      <c r="D9300" s="66" t="s">
        <v>583</v>
      </c>
      <c r="E9300" s="53" t="e">
        <f>VLOOKUP(D9300,'MPG Master'!$C$3:$I$716,7,0)</f>
        <v>#N/A</v>
      </c>
      <c r="F9300" s="7" t="e">
        <f>VLOOKUP(D9300,'MPG Master'!$C$3:$D$716,2,0)</f>
        <v>#N/A</v>
      </c>
      <c r="G9300" s="67" t="s">
        <v>1874</v>
      </c>
      <c r="H9300" s="53" t="e">
        <f t="shared" si="324"/>
        <v>#N/A</v>
      </c>
      <c r="I9300" s="7" t="s">
        <v>1852</v>
      </c>
      <c r="J9300" s="7" t="s">
        <v>3672</v>
      </c>
      <c r="K9300" s="9">
        <v>31048</v>
      </c>
      <c r="L9300" s="7"/>
      <c r="M9300" s="7"/>
      <c r="N9300" s="7"/>
      <c r="O9300" s="7"/>
      <c r="P9300" s="7"/>
      <c r="Q9300" s="7" t="s">
        <v>1851</v>
      </c>
      <c r="R9300" s="39" t="s">
        <v>17585</v>
      </c>
      <c r="S9300" s="7"/>
      <c r="T9300" s="7" t="s">
        <v>747</v>
      </c>
      <c r="U9300" s="7"/>
      <c r="V9300" s="7"/>
      <c r="W9300" s="7"/>
      <c r="X9300" s="7"/>
      <c r="Y9300" s="39"/>
      <c r="Z9300" s="7"/>
      <c r="AA9300" s="7"/>
      <c r="AB9300" s="24"/>
      <c r="AC9300" t="s">
        <v>26453</v>
      </c>
      <c r="AD9300" t="s">
        <v>23380</v>
      </c>
    </row>
    <row r="9301" spans="1:30" x14ac:dyDescent="0.25">
      <c r="A9301" t="str">
        <f t="shared" si="323"/>
        <v>24230116</v>
      </c>
      <c r="B9301" s="23" t="s">
        <v>58</v>
      </c>
      <c r="C9301" s="7" t="s">
        <v>1325</v>
      </c>
      <c r="D9301" s="66" t="s">
        <v>584</v>
      </c>
      <c r="E9301" s="53" t="e">
        <f>VLOOKUP(D9301,'MPG Master'!$C$3:$I$716,7,0)</f>
        <v>#N/A</v>
      </c>
      <c r="F9301" s="7" t="e">
        <f>VLOOKUP(D9301,'MPG Master'!$C$3:$D$716,2,0)</f>
        <v>#N/A</v>
      </c>
      <c r="G9301" s="67" t="s">
        <v>7779</v>
      </c>
      <c r="H9301" s="53" t="e">
        <f t="shared" si="324"/>
        <v>#N/A</v>
      </c>
      <c r="I9301" s="7" t="s">
        <v>11447</v>
      </c>
      <c r="J9301" s="7" t="s">
        <v>23047</v>
      </c>
      <c r="K9301" s="9">
        <v>32143</v>
      </c>
      <c r="L9301" s="7"/>
      <c r="M9301" s="7"/>
      <c r="N9301" s="7">
        <v>7322965420</v>
      </c>
      <c r="O9301" s="7"/>
      <c r="P9301" s="7"/>
      <c r="Q9301" s="7" t="s">
        <v>11536</v>
      </c>
      <c r="R9301" s="39" t="s">
        <v>17586</v>
      </c>
      <c r="S9301" s="7"/>
      <c r="T9301" s="7" t="s">
        <v>747</v>
      </c>
      <c r="U9301" s="7"/>
      <c r="V9301" s="7"/>
      <c r="W9301" s="7"/>
      <c r="X9301" s="7"/>
      <c r="Y9301" s="39"/>
      <c r="Z9301" s="7"/>
      <c r="AA9301" s="7"/>
      <c r="AB9301" s="24"/>
      <c r="AC9301" t="s">
        <v>26453</v>
      </c>
      <c r="AD9301" t="s">
        <v>23380</v>
      </c>
    </row>
    <row r="9302" spans="1:30" x14ac:dyDescent="0.25">
      <c r="A9302" t="str">
        <f t="shared" si="323"/>
        <v>24230117</v>
      </c>
      <c r="B9302" s="23" t="s">
        <v>58</v>
      </c>
      <c r="C9302" s="7" t="s">
        <v>1325</v>
      </c>
      <c r="D9302" s="66" t="s">
        <v>584</v>
      </c>
      <c r="E9302" s="53" t="e">
        <f>VLOOKUP(D9302,'MPG Master'!$C$3:$I$716,7,0)</f>
        <v>#N/A</v>
      </c>
      <c r="F9302" s="7" t="e">
        <f>VLOOKUP(D9302,'MPG Master'!$C$3:$D$716,2,0)</f>
        <v>#N/A</v>
      </c>
      <c r="G9302" s="67" t="s">
        <v>393</v>
      </c>
      <c r="H9302" s="53" t="e">
        <f t="shared" si="324"/>
        <v>#N/A</v>
      </c>
      <c r="I9302" s="7" t="s">
        <v>11448</v>
      </c>
      <c r="J9302" s="7" t="s">
        <v>23048</v>
      </c>
      <c r="K9302" s="9">
        <v>31048</v>
      </c>
      <c r="L9302" s="7"/>
      <c r="M9302" s="7"/>
      <c r="N9302" s="7">
        <v>9852222246</v>
      </c>
      <c r="O9302" s="7"/>
      <c r="P9302" s="7"/>
      <c r="Q9302" s="7" t="s">
        <v>1851</v>
      </c>
      <c r="R9302" s="39" t="s">
        <v>17587</v>
      </c>
      <c r="S9302" s="7"/>
      <c r="T9302" s="7" t="s">
        <v>747</v>
      </c>
      <c r="U9302" s="7"/>
      <c r="V9302" s="7"/>
      <c r="W9302" s="7"/>
      <c r="X9302" s="7"/>
      <c r="Y9302" s="39"/>
      <c r="Z9302" s="7"/>
      <c r="AA9302" s="7"/>
      <c r="AB9302" s="24"/>
      <c r="AC9302" t="s">
        <v>26453</v>
      </c>
      <c r="AD9302" t="s">
        <v>23380</v>
      </c>
    </row>
    <row r="9303" spans="1:30" x14ac:dyDescent="0.25">
      <c r="A9303" t="str">
        <f t="shared" ref="A9303:A9366" si="325">CONCATENATE(D9303,G9303)</f>
        <v>51250013</v>
      </c>
      <c r="B9303" s="23" t="s">
        <v>58</v>
      </c>
      <c r="C9303" s="7" t="s">
        <v>1448</v>
      </c>
      <c r="D9303" s="66" t="s">
        <v>368</v>
      </c>
      <c r="E9303" s="53" t="e">
        <f>VLOOKUP(D9303,'MPG Master'!$C$3:$I$716,7,0)</f>
        <v>#N/A</v>
      </c>
      <c r="F9303" s="7" t="e">
        <f>VLOOKUP(D9303,'MPG Master'!$C$3:$D$716,2,0)</f>
        <v>#N/A</v>
      </c>
      <c r="G9303" s="67" t="s">
        <v>1733</v>
      </c>
      <c r="H9303" s="53" t="e">
        <f t="shared" si="324"/>
        <v>#N/A</v>
      </c>
      <c r="I9303" s="7" t="s">
        <v>2382</v>
      </c>
      <c r="J9303" s="7" t="s">
        <v>23049</v>
      </c>
      <c r="K9303" s="9">
        <v>33604</v>
      </c>
      <c r="L9303" s="7"/>
      <c r="M9303" s="7"/>
      <c r="N9303" s="7">
        <v>7250607897</v>
      </c>
      <c r="O9303" s="7"/>
      <c r="P9303" s="7"/>
      <c r="Q9303" s="7" t="s">
        <v>99</v>
      </c>
      <c r="R9303" s="39" t="s">
        <v>17588</v>
      </c>
      <c r="S9303" s="7"/>
      <c r="T9303" s="7" t="s">
        <v>863</v>
      </c>
      <c r="U9303" s="7"/>
      <c r="V9303" s="7"/>
      <c r="W9303" s="7"/>
      <c r="X9303" s="7"/>
      <c r="Y9303" s="39"/>
      <c r="Z9303" s="7"/>
      <c r="AA9303" s="7"/>
      <c r="AB9303" s="24"/>
      <c r="AC9303" t="s">
        <v>26453</v>
      </c>
      <c r="AD9303" t="s">
        <v>23380</v>
      </c>
    </row>
    <row r="9304" spans="1:30" x14ac:dyDescent="0.25">
      <c r="A9304" t="str">
        <f t="shared" si="325"/>
        <v>50340181</v>
      </c>
      <c r="B9304" s="23" t="s">
        <v>58</v>
      </c>
      <c r="C9304" s="7" t="s">
        <v>1448</v>
      </c>
      <c r="D9304" s="66" t="s">
        <v>625</v>
      </c>
      <c r="E9304" s="53" t="e">
        <f>VLOOKUP(D9304,'MPG Master'!$C$3:$I$716,7,0)</f>
        <v>#N/A</v>
      </c>
      <c r="F9304" s="7" t="e">
        <f>VLOOKUP(D9304,'MPG Master'!$C$3:$D$716,2,0)</f>
        <v>#N/A</v>
      </c>
      <c r="G9304" s="67" t="s">
        <v>7782</v>
      </c>
      <c r="H9304" s="53" t="e">
        <f t="shared" si="324"/>
        <v>#N/A</v>
      </c>
      <c r="I9304" s="7" t="s">
        <v>11449</v>
      </c>
      <c r="J9304" s="7" t="s">
        <v>1860</v>
      </c>
      <c r="K9304" s="9">
        <v>33953</v>
      </c>
      <c r="L9304" s="7"/>
      <c r="M9304" s="7"/>
      <c r="N9304" s="7">
        <v>7007736417</v>
      </c>
      <c r="O9304" s="7"/>
      <c r="P9304" s="7"/>
      <c r="Q9304" s="7" t="s">
        <v>4724</v>
      </c>
      <c r="R9304" s="39" t="s">
        <v>17589</v>
      </c>
      <c r="S9304" s="7"/>
      <c r="T9304" s="7" t="s">
        <v>1968</v>
      </c>
      <c r="U9304" s="7"/>
      <c r="V9304" s="7"/>
      <c r="W9304" s="7"/>
      <c r="X9304" s="7"/>
      <c r="Y9304" s="39"/>
      <c r="Z9304" s="7"/>
      <c r="AA9304" s="7"/>
      <c r="AB9304" s="24"/>
      <c r="AC9304" t="s">
        <v>26453</v>
      </c>
      <c r="AD9304" t="s">
        <v>23380</v>
      </c>
    </row>
    <row r="9305" spans="1:30" x14ac:dyDescent="0.25">
      <c r="A9305" t="str">
        <f t="shared" si="325"/>
        <v>51260034</v>
      </c>
      <c r="B9305" s="23" t="s">
        <v>58</v>
      </c>
      <c r="C9305" s="7" t="s">
        <v>1448</v>
      </c>
      <c r="D9305" s="66" t="s">
        <v>369</v>
      </c>
      <c r="E9305" s="53" t="e">
        <f>VLOOKUP(D9305,'MPG Master'!$C$3:$I$716,7,0)</f>
        <v>#N/A</v>
      </c>
      <c r="F9305" s="7" t="e">
        <f>VLOOKUP(D9305,'MPG Master'!$C$3:$D$716,2,0)</f>
        <v>#N/A</v>
      </c>
      <c r="G9305" s="67" t="s">
        <v>1874</v>
      </c>
      <c r="H9305" s="53" t="e">
        <f t="shared" si="324"/>
        <v>#N/A</v>
      </c>
      <c r="I9305" s="7" t="s">
        <v>11450</v>
      </c>
      <c r="J9305" s="7" t="s">
        <v>23050</v>
      </c>
      <c r="K9305" s="9">
        <v>23877</v>
      </c>
      <c r="L9305" s="7"/>
      <c r="M9305" s="7"/>
      <c r="N9305" s="7">
        <v>9199748987</v>
      </c>
      <c r="O9305" s="7"/>
      <c r="P9305" s="7"/>
      <c r="Q9305" s="7" t="s">
        <v>4724</v>
      </c>
      <c r="R9305" s="39" t="s">
        <v>17590</v>
      </c>
      <c r="S9305" s="7"/>
      <c r="T9305" s="7" t="s">
        <v>2571</v>
      </c>
      <c r="U9305" s="7"/>
      <c r="V9305" s="7"/>
      <c r="W9305" s="7"/>
      <c r="X9305" s="7"/>
      <c r="Y9305" s="39"/>
      <c r="Z9305" s="7"/>
      <c r="AA9305" s="7"/>
      <c r="AB9305" s="24"/>
      <c r="AC9305" t="s">
        <v>26453</v>
      </c>
      <c r="AD9305" t="s">
        <v>23380</v>
      </c>
    </row>
    <row r="9306" spans="1:30" x14ac:dyDescent="0.25">
      <c r="A9306" t="str">
        <f t="shared" si="325"/>
        <v>51210035</v>
      </c>
      <c r="B9306" s="23" t="s">
        <v>58</v>
      </c>
      <c r="C9306" s="7" t="s">
        <v>1448</v>
      </c>
      <c r="D9306" s="66" t="s">
        <v>365</v>
      </c>
      <c r="E9306" s="53" t="e">
        <f>VLOOKUP(D9306,'MPG Master'!$C$3:$I$716,7,0)</f>
        <v>#N/A</v>
      </c>
      <c r="F9306" s="7" t="e">
        <f>VLOOKUP(D9306,'MPG Master'!$C$3:$D$716,2,0)</f>
        <v>#N/A</v>
      </c>
      <c r="G9306" s="67" t="s">
        <v>382</v>
      </c>
      <c r="H9306" s="53" t="e">
        <f t="shared" si="324"/>
        <v>#N/A</v>
      </c>
      <c r="I9306" s="7" t="s">
        <v>2512</v>
      </c>
      <c r="J9306" s="7" t="s">
        <v>1710</v>
      </c>
      <c r="K9306" s="9">
        <v>31778</v>
      </c>
      <c r="L9306" s="7"/>
      <c r="M9306" s="7"/>
      <c r="N9306" s="7"/>
      <c r="O9306" s="7"/>
      <c r="P9306" s="7"/>
      <c r="Q9306" s="7" t="s">
        <v>1716</v>
      </c>
      <c r="R9306" s="39" t="s">
        <v>17591</v>
      </c>
      <c r="S9306" s="7"/>
      <c r="T9306" s="7" t="s">
        <v>747</v>
      </c>
      <c r="U9306" s="7"/>
      <c r="V9306" s="7"/>
      <c r="W9306" s="7"/>
      <c r="X9306" s="7"/>
      <c r="Y9306" s="39"/>
      <c r="Z9306" s="7"/>
      <c r="AA9306" s="7"/>
      <c r="AB9306" s="24"/>
      <c r="AC9306" t="s">
        <v>26453</v>
      </c>
      <c r="AD9306" t="s">
        <v>23380</v>
      </c>
    </row>
    <row r="9307" spans="1:30" x14ac:dyDescent="0.25">
      <c r="A9307" t="str">
        <f t="shared" si="325"/>
        <v>51340015</v>
      </c>
      <c r="B9307" s="23" t="s">
        <v>58</v>
      </c>
      <c r="C9307" s="7" t="s">
        <v>1448</v>
      </c>
      <c r="D9307" s="66" t="s">
        <v>7528</v>
      </c>
      <c r="E9307" s="53" t="e">
        <f>VLOOKUP(D9307,'MPG Master'!$C$3:$I$716,7,0)</f>
        <v>#N/A</v>
      </c>
      <c r="F9307" s="7" t="e">
        <f>VLOOKUP(D9307,'MPG Master'!$C$3:$D$716,2,0)</f>
        <v>#N/A</v>
      </c>
      <c r="G9307" s="67" t="s">
        <v>1739</v>
      </c>
      <c r="H9307" s="53" t="e">
        <f t="shared" si="324"/>
        <v>#N/A</v>
      </c>
      <c r="I9307" s="7" t="s">
        <v>2565</v>
      </c>
      <c r="J9307" s="7" t="s">
        <v>23051</v>
      </c>
      <c r="K9307" s="9">
        <v>29221</v>
      </c>
      <c r="L9307" s="7"/>
      <c r="M9307" s="7"/>
      <c r="N9307" s="7">
        <v>8092286524</v>
      </c>
      <c r="O9307" s="7"/>
      <c r="P9307" s="7"/>
      <c r="Q9307" s="7" t="s">
        <v>99</v>
      </c>
      <c r="R9307" s="39" t="s">
        <v>17592</v>
      </c>
      <c r="S9307" s="7"/>
      <c r="T9307" s="7" t="s">
        <v>2307</v>
      </c>
      <c r="U9307" s="7"/>
      <c r="V9307" s="7"/>
      <c r="W9307" s="7"/>
      <c r="X9307" s="7"/>
      <c r="Y9307" s="39"/>
      <c r="Z9307" s="7"/>
      <c r="AA9307" s="7"/>
      <c r="AB9307" s="24"/>
      <c r="AC9307" t="s">
        <v>26453</v>
      </c>
      <c r="AD9307" t="s">
        <v>23380</v>
      </c>
    </row>
    <row r="9308" spans="1:30" x14ac:dyDescent="0.25">
      <c r="A9308" t="str">
        <f t="shared" si="325"/>
        <v>51340016</v>
      </c>
      <c r="B9308" s="23" t="s">
        <v>58</v>
      </c>
      <c r="C9308" s="7" t="s">
        <v>1448</v>
      </c>
      <c r="D9308" s="66" t="s">
        <v>7528</v>
      </c>
      <c r="E9308" s="53" t="e">
        <f>VLOOKUP(D9308,'MPG Master'!$C$3:$I$716,7,0)</f>
        <v>#N/A</v>
      </c>
      <c r="F9308" s="7" t="e">
        <f>VLOOKUP(D9308,'MPG Master'!$C$3:$D$716,2,0)</f>
        <v>#N/A</v>
      </c>
      <c r="G9308" s="67" t="s">
        <v>1772</v>
      </c>
      <c r="H9308" s="53" t="e">
        <f t="shared" si="324"/>
        <v>#N/A</v>
      </c>
      <c r="I9308" s="7" t="s">
        <v>11451</v>
      </c>
      <c r="J9308" s="7" t="s">
        <v>23052</v>
      </c>
      <c r="K9308" s="9">
        <v>19725</v>
      </c>
      <c r="L9308" s="7"/>
      <c r="M9308" s="7"/>
      <c r="N9308" s="7">
        <v>9065607259</v>
      </c>
      <c r="O9308" s="7"/>
      <c r="P9308" s="7"/>
      <c r="Q9308" s="7" t="s">
        <v>1808</v>
      </c>
      <c r="R9308" s="39" t="s">
        <v>17593</v>
      </c>
      <c r="S9308" s="7"/>
      <c r="T9308" s="7" t="s">
        <v>994</v>
      </c>
      <c r="U9308" s="7"/>
      <c r="V9308" s="7"/>
      <c r="W9308" s="7"/>
      <c r="X9308" s="7"/>
      <c r="Y9308" s="39"/>
      <c r="Z9308" s="7"/>
      <c r="AA9308" s="7"/>
      <c r="AB9308" s="24"/>
      <c r="AC9308" t="s">
        <v>26453</v>
      </c>
      <c r="AD9308" t="s">
        <v>23380</v>
      </c>
    </row>
    <row r="9309" spans="1:30" x14ac:dyDescent="0.25">
      <c r="A9309" t="str">
        <f t="shared" si="325"/>
        <v>51270036</v>
      </c>
      <c r="B9309" s="23" t="s">
        <v>58</v>
      </c>
      <c r="C9309" s="7" t="s">
        <v>1448</v>
      </c>
      <c r="D9309" s="66" t="s">
        <v>370</v>
      </c>
      <c r="E9309" s="53" t="e">
        <f>VLOOKUP(D9309,'MPG Master'!$C$3:$I$716,7,0)</f>
        <v>#N/A</v>
      </c>
      <c r="F9309" s="7" t="e">
        <f>VLOOKUP(D9309,'MPG Master'!$C$3:$D$716,2,0)</f>
        <v>#N/A</v>
      </c>
      <c r="G9309" s="67" t="s">
        <v>383</v>
      </c>
      <c r="H9309" s="53" t="e">
        <f t="shared" si="324"/>
        <v>#N/A</v>
      </c>
      <c r="I9309" s="7" t="s">
        <v>11452</v>
      </c>
      <c r="J9309" s="7" t="s">
        <v>23053</v>
      </c>
      <c r="K9309" s="9">
        <v>21551</v>
      </c>
      <c r="L9309" s="7"/>
      <c r="M9309" s="7"/>
      <c r="N9309" s="7">
        <v>7739674612</v>
      </c>
      <c r="O9309" s="7"/>
      <c r="P9309" s="7"/>
      <c r="Q9309" s="7" t="s">
        <v>99</v>
      </c>
      <c r="R9309" s="39" t="s">
        <v>17594</v>
      </c>
      <c r="S9309" s="7"/>
      <c r="T9309" s="7" t="s">
        <v>863</v>
      </c>
      <c r="U9309" s="7"/>
      <c r="V9309" s="7"/>
      <c r="W9309" s="7"/>
      <c r="X9309" s="7"/>
      <c r="Y9309" s="39"/>
      <c r="Z9309" s="7"/>
      <c r="AA9309" s="7"/>
      <c r="AB9309" s="24"/>
      <c r="AC9309" t="s">
        <v>26453</v>
      </c>
      <c r="AD9309" t="s">
        <v>23380</v>
      </c>
    </row>
    <row r="9310" spans="1:30" x14ac:dyDescent="0.25">
      <c r="A9310" t="str">
        <f t="shared" si="325"/>
        <v>12500019</v>
      </c>
      <c r="B9310" s="23" t="s">
        <v>58</v>
      </c>
      <c r="C9310" s="7" t="s">
        <v>665</v>
      </c>
      <c r="D9310" s="66" t="s">
        <v>23365</v>
      </c>
      <c r="E9310" s="53" t="e">
        <f>VLOOKUP(D9310,'MPG Master'!$C$3:$I$716,7,0)</f>
        <v>#N/A</v>
      </c>
      <c r="F9310" s="7" t="e">
        <f>VLOOKUP(D9310,'MPG Master'!$C$3:$D$716,2,0)</f>
        <v>#N/A</v>
      </c>
      <c r="G9310" s="67" t="s">
        <v>1815</v>
      </c>
      <c r="H9310" s="53" t="e">
        <f t="shared" si="324"/>
        <v>#N/A</v>
      </c>
      <c r="I9310" s="7" t="s">
        <v>23417</v>
      </c>
      <c r="J9310" s="7" t="s">
        <v>2286</v>
      </c>
      <c r="K9310" s="9">
        <v>35445</v>
      </c>
      <c r="L9310" s="7"/>
      <c r="M9310" s="7"/>
      <c r="N9310" s="7">
        <v>6203621774</v>
      </c>
      <c r="O9310" s="7"/>
      <c r="P9310" s="7"/>
      <c r="Q9310" s="7" t="s">
        <v>4724</v>
      </c>
      <c r="R9310" s="39" t="s">
        <v>24035</v>
      </c>
      <c r="S9310" s="7"/>
      <c r="T9310" s="7" t="s">
        <v>767</v>
      </c>
      <c r="U9310" s="7"/>
      <c r="V9310" s="7"/>
      <c r="W9310" s="7"/>
      <c r="X9310" s="7"/>
      <c r="Y9310" s="39"/>
      <c r="Z9310" s="7"/>
      <c r="AA9310" s="7"/>
      <c r="AB9310" s="24"/>
      <c r="AC9310" t="s">
        <v>26453</v>
      </c>
      <c r="AD9310" t="s">
        <v>23380</v>
      </c>
    </row>
    <row r="9311" spans="1:30" x14ac:dyDescent="0.25">
      <c r="A9311" t="str">
        <f t="shared" si="325"/>
        <v>12500020</v>
      </c>
      <c r="B9311" s="23" t="s">
        <v>58</v>
      </c>
      <c r="C9311" s="7" t="s">
        <v>665</v>
      </c>
      <c r="D9311" s="66" t="s">
        <v>23365</v>
      </c>
      <c r="E9311" s="53" t="e">
        <f>VLOOKUP(D9311,'MPG Master'!$C$3:$I$716,7,0)</f>
        <v>#N/A</v>
      </c>
      <c r="F9311" s="7" t="e">
        <f>VLOOKUP(D9311,'MPG Master'!$C$3:$D$716,2,0)</f>
        <v>#N/A</v>
      </c>
      <c r="G9311" s="67" t="s">
        <v>1819</v>
      </c>
      <c r="H9311" s="53" t="e">
        <f t="shared" si="324"/>
        <v>#N/A</v>
      </c>
      <c r="I9311" s="7" t="s">
        <v>2565</v>
      </c>
      <c r="J9311" s="7" t="s">
        <v>25613</v>
      </c>
      <c r="K9311" s="9">
        <v>28193</v>
      </c>
      <c r="L9311" s="7"/>
      <c r="M9311" s="7"/>
      <c r="N9311" s="7">
        <v>9693423395</v>
      </c>
      <c r="O9311" s="7"/>
      <c r="P9311" s="7"/>
      <c r="Q9311" s="7" t="s">
        <v>1424</v>
      </c>
      <c r="R9311" s="39" t="s">
        <v>24036</v>
      </c>
      <c r="S9311" s="7"/>
      <c r="T9311" s="7" t="s">
        <v>792</v>
      </c>
      <c r="U9311" s="7"/>
      <c r="V9311" s="7"/>
      <c r="W9311" s="7"/>
      <c r="X9311" s="7"/>
      <c r="Y9311" s="39"/>
      <c r="Z9311" s="7"/>
      <c r="AA9311" s="7"/>
      <c r="AB9311" s="24"/>
      <c r="AC9311" t="s">
        <v>26453</v>
      </c>
      <c r="AD9311" t="s">
        <v>23380</v>
      </c>
    </row>
    <row r="9312" spans="1:30" x14ac:dyDescent="0.25">
      <c r="A9312" t="str">
        <f t="shared" si="325"/>
        <v>12500021</v>
      </c>
      <c r="B9312" s="23" t="s">
        <v>58</v>
      </c>
      <c r="C9312" s="7" t="s">
        <v>665</v>
      </c>
      <c r="D9312" s="66" t="s">
        <v>23365</v>
      </c>
      <c r="E9312" s="53" t="e">
        <f>VLOOKUP(D9312,'MPG Master'!$C$3:$I$716,7,0)</f>
        <v>#N/A</v>
      </c>
      <c r="F9312" s="7" t="e">
        <f>VLOOKUP(D9312,'MPG Master'!$C$3:$D$716,2,0)</f>
        <v>#N/A</v>
      </c>
      <c r="G9312" s="67" t="s">
        <v>1822</v>
      </c>
      <c r="H9312" s="53" t="e">
        <f t="shared" si="324"/>
        <v>#N/A</v>
      </c>
      <c r="I9312" s="7" t="s">
        <v>23418</v>
      </c>
      <c r="J9312" s="7" t="s">
        <v>25614</v>
      </c>
      <c r="K9312" s="9">
        <v>21962</v>
      </c>
      <c r="L9312" s="7"/>
      <c r="M9312" s="7"/>
      <c r="N9312" s="7">
        <v>7295974921</v>
      </c>
      <c r="O9312" s="7"/>
      <c r="P9312" s="7"/>
      <c r="Q9312" s="7" t="s">
        <v>99</v>
      </c>
      <c r="R9312" s="39" t="s">
        <v>24037</v>
      </c>
      <c r="S9312" s="7"/>
      <c r="T9312" s="7" t="s">
        <v>4438</v>
      </c>
      <c r="U9312" s="7"/>
      <c r="V9312" s="7"/>
      <c r="W9312" s="7"/>
      <c r="X9312" s="7"/>
      <c r="Y9312" s="39"/>
      <c r="Z9312" s="7"/>
      <c r="AA9312" s="7"/>
      <c r="AB9312" s="24"/>
      <c r="AC9312" t="s">
        <v>26453</v>
      </c>
      <c r="AD9312" t="s">
        <v>23380</v>
      </c>
    </row>
    <row r="9313" spans="1:30" x14ac:dyDescent="0.25">
      <c r="A9313" t="str">
        <f t="shared" si="325"/>
        <v>12230015</v>
      </c>
      <c r="B9313" s="23" t="s">
        <v>58</v>
      </c>
      <c r="C9313" s="7" t="s">
        <v>665</v>
      </c>
      <c r="D9313" s="66" t="s">
        <v>455</v>
      </c>
      <c r="E9313" s="53" t="e">
        <f>VLOOKUP(D9313,'MPG Master'!$C$3:$I$716,7,0)</f>
        <v>#N/A</v>
      </c>
      <c r="F9313" s="7" t="e">
        <f>VLOOKUP(D9313,'MPG Master'!$C$3:$D$716,2,0)</f>
        <v>#N/A</v>
      </c>
      <c r="G9313" s="67" t="s">
        <v>1739</v>
      </c>
      <c r="H9313" s="53" t="e">
        <f t="shared" si="324"/>
        <v>#N/A</v>
      </c>
      <c r="I9313" s="7" t="s">
        <v>3661</v>
      </c>
      <c r="J9313" s="7" t="s">
        <v>19785</v>
      </c>
      <c r="K9313" s="9">
        <v>35411</v>
      </c>
      <c r="L9313" s="7"/>
      <c r="M9313" s="7"/>
      <c r="N9313" s="7">
        <v>8804964762</v>
      </c>
      <c r="O9313" s="7"/>
      <c r="P9313" s="7"/>
      <c r="Q9313" s="7" t="s">
        <v>1277</v>
      </c>
      <c r="R9313" s="39" t="s">
        <v>17595</v>
      </c>
      <c r="S9313" s="7"/>
      <c r="T9313" s="7" t="s">
        <v>1873</v>
      </c>
      <c r="U9313" s="7"/>
      <c r="V9313" s="7"/>
      <c r="W9313" s="7"/>
      <c r="X9313" s="7"/>
      <c r="Y9313" s="39"/>
      <c r="Z9313" s="7"/>
      <c r="AA9313" s="7"/>
      <c r="AB9313" s="24"/>
      <c r="AC9313" t="s">
        <v>26453</v>
      </c>
      <c r="AD9313" t="s">
        <v>23380</v>
      </c>
    </row>
    <row r="9314" spans="1:30" x14ac:dyDescent="0.25">
      <c r="A9314" t="str">
        <f t="shared" si="325"/>
        <v>12230016</v>
      </c>
      <c r="B9314" s="23" t="s">
        <v>58</v>
      </c>
      <c r="C9314" s="7" t="s">
        <v>665</v>
      </c>
      <c r="D9314" s="66" t="s">
        <v>455</v>
      </c>
      <c r="E9314" s="53" t="e">
        <f>VLOOKUP(D9314,'MPG Master'!$C$3:$I$716,7,0)</f>
        <v>#N/A</v>
      </c>
      <c r="F9314" s="7" t="e">
        <f>VLOOKUP(D9314,'MPG Master'!$C$3:$D$716,2,0)</f>
        <v>#N/A</v>
      </c>
      <c r="G9314" s="67" t="s">
        <v>1772</v>
      </c>
      <c r="H9314" s="53" t="e">
        <f t="shared" si="324"/>
        <v>#N/A</v>
      </c>
      <c r="I9314" s="7" t="s">
        <v>11453</v>
      </c>
      <c r="J9314" s="7" t="s">
        <v>23054</v>
      </c>
      <c r="K9314" s="9">
        <v>28834</v>
      </c>
      <c r="L9314" s="7"/>
      <c r="M9314" s="7"/>
      <c r="N9314" s="7">
        <v>7970692569</v>
      </c>
      <c r="O9314" s="7"/>
      <c r="P9314" s="7"/>
      <c r="Q9314" s="7" t="s">
        <v>99</v>
      </c>
      <c r="R9314" s="39" t="s">
        <v>17596</v>
      </c>
      <c r="S9314" s="7"/>
      <c r="T9314" s="7" t="s">
        <v>4438</v>
      </c>
      <c r="U9314" s="7"/>
      <c r="V9314" s="7"/>
      <c r="W9314" s="7"/>
      <c r="X9314" s="7"/>
      <c r="Y9314" s="39"/>
      <c r="Z9314" s="7"/>
      <c r="AA9314" s="7"/>
      <c r="AB9314" s="24"/>
      <c r="AC9314" t="s">
        <v>26453</v>
      </c>
      <c r="AD9314" t="s">
        <v>23380</v>
      </c>
    </row>
    <row r="9315" spans="1:30" x14ac:dyDescent="0.25">
      <c r="A9315" t="str">
        <f t="shared" si="325"/>
        <v>12230017</v>
      </c>
      <c r="B9315" s="23" t="s">
        <v>58</v>
      </c>
      <c r="C9315" s="7" t="s">
        <v>665</v>
      </c>
      <c r="D9315" s="66" t="s">
        <v>455</v>
      </c>
      <c r="E9315" s="53" t="e">
        <f>VLOOKUP(D9315,'MPG Master'!$C$3:$I$716,7,0)</f>
        <v>#N/A</v>
      </c>
      <c r="F9315" s="7" t="e">
        <f>VLOOKUP(D9315,'MPG Master'!$C$3:$D$716,2,0)</f>
        <v>#N/A</v>
      </c>
      <c r="G9315" s="67" t="s">
        <v>1683</v>
      </c>
      <c r="H9315" s="53" t="e">
        <f t="shared" si="324"/>
        <v>#N/A</v>
      </c>
      <c r="I9315" s="7" t="s">
        <v>11454</v>
      </c>
      <c r="J9315" s="7" t="s">
        <v>19588</v>
      </c>
      <c r="K9315" s="9">
        <v>27030</v>
      </c>
      <c r="L9315" s="7"/>
      <c r="M9315" s="7"/>
      <c r="N9315" s="7">
        <v>7645949138</v>
      </c>
      <c r="O9315" s="7"/>
      <c r="P9315" s="7"/>
      <c r="Q9315" s="7" t="s">
        <v>1050</v>
      </c>
      <c r="R9315" s="39" t="s">
        <v>17597</v>
      </c>
      <c r="S9315" s="7"/>
      <c r="T9315" s="7" t="s">
        <v>815</v>
      </c>
      <c r="U9315" s="7"/>
      <c r="V9315" s="7"/>
      <c r="W9315" s="7"/>
      <c r="X9315" s="7"/>
      <c r="Y9315" s="39"/>
      <c r="Z9315" s="7"/>
      <c r="AA9315" s="7"/>
      <c r="AB9315" s="24"/>
      <c r="AC9315" t="s">
        <v>26453</v>
      </c>
      <c r="AD9315" t="s">
        <v>23380</v>
      </c>
    </row>
    <row r="9316" spans="1:30" x14ac:dyDescent="0.25">
      <c r="A9316" t="str">
        <f t="shared" si="325"/>
        <v>12230018</v>
      </c>
      <c r="B9316" s="23" t="s">
        <v>58</v>
      </c>
      <c r="C9316" s="7" t="s">
        <v>665</v>
      </c>
      <c r="D9316" s="66" t="s">
        <v>455</v>
      </c>
      <c r="E9316" s="53" t="e">
        <f>VLOOKUP(D9316,'MPG Master'!$C$3:$I$716,7,0)</f>
        <v>#N/A</v>
      </c>
      <c r="F9316" s="7" t="e">
        <f>VLOOKUP(D9316,'MPG Master'!$C$3:$D$716,2,0)</f>
        <v>#N/A</v>
      </c>
      <c r="G9316" s="67" t="s">
        <v>1682</v>
      </c>
      <c r="H9316" s="53" t="e">
        <f t="shared" si="324"/>
        <v>#N/A</v>
      </c>
      <c r="I9316" s="7" t="s">
        <v>11455</v>
      </c>
      <c r="J9316" s="7" t="s">
        <v>23055</v>
      </c>
      <c r="K9316" s="9">
        <v>25569</v>
      </c>
      <c r="L9316" s="7"/>
      <c r="M9316" s="7"/>
      <c r="N9316" s="7">
        <v>8544511466</v>
      </c>
      <c r="O9316" s="7"/>
      <c r="P9316" s="7"/>
      <c r="Q9316" s="7" t="s">
        <v>2439</v>
      </c>
      <c r="R9316" s="39" t="s">
        <v>17598</v>
      </c>
      <c r="S9316" s="7"/>
      <c r="T9316" s="7" t="s">
        <v>1061</v>
      </c>
      <c r="U9316" s="7"/>
      <c r="V9316" s="7"/>
      <c r="W9316" s="7"/>
      <c r="X9316" s="7"/>
      <c r="Y9316" s="39"/>
      <c r="Z9316" s="7"/>
      <c r="AA9316" s="7"/>
      <c r="AB9316" s="24"/>
      <c r="AC9316" t="s">
        <v>26453</v>
      </c>
      <c r="AD9316" t="s">
        <v>23380</v>
      </c>
    </row>
    <row r="9317" spans="1:30" x14ac:dyDescent="0.25">
      <c r="A9317" t="str">
        <f t="shared" si="325"/>
        <v>12440032</v>
      </c>
      <c r="B9317" s="23" t="s">
        <v>58</v>
      </c>
      <c r="C9317" s="7" t="s">
        <v>665</v>
      </c>
      <c r="D9317" s="66" t="s">
        <v>7550</v>
      </c>
      <c r="E9317" s="53" t="e">
        <f>VLOOKUP(D9317,'MPG Master'!$C$3:$I$716,7,0)</f>
        <v>#N/A</v>
      </c>
      <c r="F9317" s="7" t="e">
        <f>VLOOKUP(D9317,'MPG Master'!$C$3:$D$716,2,0)</f>
        <v>#N/A</v>
      </c>
      <c r="G9317" s="67" t="s">
        <v>1688</v>
      </c>
      <c r="H9317" s="53" t="e">
        <f t="shared" si="324"/>
        <v>#N/A</v>
      </c>
      <c r="I9317" s="7" t="s">
        <v>2177</v>
      </c>
      <c r="J9317" s="7" t="s">
        <v>23056</v>
      </c>
      <c r="K9317" s="9">
        <v>35781</v>
      </c>
      <c r="L9317" s="7"/>
      <c r="M9317" s="7"/>
      <c r="N9317" s="7">
        <v>7549398179</v>
      </c>
      <c r="O9317" s="7"/>
      <c r="P9317" s="7"/>
      <c r="Q9317" s="7" t="s">
        <v>1808</v>
      </c>
      <c r="R9317" s="39" t="s">
        <v>17599</v>
      </c>
      <c r="S9317" s="7"/>
      <c r="T9317" s="7" t="s">
        <v>17875</v>
      </c>
      <c r="U9317" s="7"/>
      <c r="V9317" s="7"/>
      <c r="W9317" s="7"/>
      <c r="X9317" s="7"/>
      <c r="Y9317" s="39"/>
      <c r="Z9317" s="7"/>
      <c r="AA9317" s="7"/>
      <c r="AB9317" s="24"/>
      <c r="AC9317" t="s">
        <v>26453</v>
      </c>
      <c r="AD9317" t="s">
        <v>23380</v>
      </c>
    </row>
    <row r="9318" spans="1:30" x14ac:dyDescent="0.25">
      <c r="A9318" t="str">
        <f t="shared" si="325"/>
        <v>12440029</v>
      </c>
      <c r="B9318" s="23" t="s">
        <v>58</v>
      </c>
      <c r="C9318" s="7" t="s">
        <v>665</v>
      </c>
      <c r="D9318" s="66" t="s">
        <v>7550</v>
      </c>
      <c r="E9318" s="53" t="e">
        <f>VLOOKUP(D9318,'MPG Master'!$C$3:$I$716,7,0)</f>
        <v>#N/A</v>
      </c>
      <c r="F9318" s="7" t="e">
        <f>VLOOKUP(D9318,'MPG Master'!$C$3:$D$716,2,0)</f>
        <v>#N/A</v>
      </c>
      <c r="G9318" s="67" t="s">
        <v>1927</v>
      </c>
      <c r="H9318" s="53" t="e">
        <f t="shared" si="324"/>
        <v>#N/A</v>
      </c>
      <c r="I9318" s="7" t="s">
        <v>2855</v>
      </c>
      <c r="J9318" s="7" t="s">
        <v>6916</v>
      </c>
      <c r="K9318" s="9">
        <v>30317</v>
      </c>
      <c r="L9318" s="7"/>
      <c r="M9318" s="7"/>
      <c r="N9318" s="7">
        <v>9204593162</v>
      </c>
      <c r="O9318" s="7"/>
      <c r="P9318" s="7"/>
      <c r="Q9318" s="7" t="s">
        <v>1424</v>
      </c>
      <c r="R9318" s="39" t="s">
        <v>17600</v>
      </c>
      <c r="S9318" s="7"/>
      <c r="T9318" s="7" t="s">
        <v>4083</v>
      </c>
      <c r="U9318" s="7"/>
      <c r="V9318" s="7"/>
      <c r="W9318" s="7"/>
      <c r="X9318" s="7"/>
      <c r="Y9318" s="39"/>
      <c r="Z9318" s="7"/>
      <c r="AA9318" s="7"/>
      <c r="AB9318" s="24"/>
      <c r="AC9318" t="s">
        <v>26453</v>
      </c>
      <c r="AD9318" t="s">
        <v>23380</v>
      </c>
    </row>
    <row r="9319" spans="1:30" x14ac:dyDescent="0.25">
      <c r="A9319" t="str">
        <f t="shared" si="325"/>
        <v>12440031</v>
      </c>
      <c r="B9319" s="23" t="s">
        <v>58</v>
      </c>
      <c r="C9319" s="7" t="s">
        <v>665</v>
      </c>
      <c r="D9319" s="66" t="s">
        <v>7550</v>
      </c>
      <c r="E9319" s="53" t="e">
        <f>VLOOKUP(D9319,'MPG Master'!$C$3:$I$716,7,0)</f>
        <v>#N/A</v>
      </c>
      <c r="F9319" s="7" t="e">
        <f>VLOOKUP(D9319,'MPG Master'!$C$3:$D$716,2,0)</f>
        <v>#N/A</v>
      </c>
      <c r="G9319" s="67" t="s">
        <v>1951</v>
      </c>
      <c r="H9319" s="53" t="e">
        <f t="shared" si="324"/>
        <v>#N/A</v>
      </c>
      <c r="I9319" s="7" t="s">
        <v>11456</v>
      </c>
      <c r="J9319" s="7" t="s">
        <v>23057</v>
      </c>
      <c r="K9319" s="9">
        <v>27038</v>
      </c>
      <c r="L9319" s="7"/>
      <c r="M9319" s="7"/>
      <c r="N9319" s="7">
        <v>7654800261</v>
      </c>
      <c r="O9319" s="7"/>
      <c r="P9319" s="7"/>
      <c r="Q9319" s="7" t="s">
        <v>1701</v>
      </c>
      <c r="R9319" s="39" t="s">
        <v>17601</v>
      </c>
      <c r="S9319" s="7"/>
      <c r="T9319" s="7" t="s">
        <v>3419</v>
      </c>
      <c r="U9319" s="7"/>
      <c r="V9319" s="7"/>
      <c r="W9319" s="7"/>
      <c r="X9319" s="7"/>
      <c r="Y9319" s="39"/>
      <c r="Z9319" s="7"/>
      <c r="AA9319" s="7"/>
      <c r="AB9319" s="24"/>
      <c r="AC9319" t="s">
        <v>26453</v>
      </c>
      <c r="AD9319" t="s">
        <v>23380</v>
      </c>
    </row>
    <row r="9320" spans="1:30" x14ac:dyDescent="0.25">
      <c r="A9320" t="str">
        <f t="shared" si="325"/>
        <v>12440030</v>
      </c>
      <c r="B9320" s="23" t="s">
        <v>58</v>
      </c>
      <c r="C9320" s="7" t="s">
        <v>665</v>
      </c>
      <c r="D9320" s="66" t="s">
        <v>7550</v>
      </c>
      <c r="E9320" s="53" t="e">
        <f>VLOOKUP(D9320,'MPG Master'!$C$3:$I$716,7,0)</f>
        <v>#N/A</v>
      </c>
      <c r="F9320" s="7" t="e">
        <f>VLOOKUP(D9320,'MPG Master'!$C$3:$D$716,2,0)</f>
        <v>#N/A</v>
      </c>
      <c r="G9320" s="67" t="s">
        <v>380</v>
      </c>
      <c r="H9320" s="53" t="e">
        <f t="shared" si="324"/>
        <v>#N/A</v>
      </c>
      <c r="I9320" s="7" t="s">
        <v>5158</v>
      </c>
      <c r="J9320" s="7" t="s">
        <v>23058</v>
      </c>
      <c r="K9320" s="9">
        <v>29221</v>
      </c>
      <c r="L9320" s="7"/>
      <c r="M9320" s="7"/>
      <c r="N9320" s="7">
        <v>8102379987</v>
      </c>
      <c r="O9320" s="7"/>
      <c r="P9320" s="7"/>
      <c r="Q9320" s="7" t="s">
        <v>1701</v>
      </c>
      <c r="R9320" s="39" t="s">
        <v>17602</v>
      </c>
      <c r="S9320" s="7"/>
      <c r="T9320" s="7" t="s">
        <v>3419</v>
      </c>
      <c r="U9320" s="7"/>
      <c r="V9320" s="7"/>
      <c r="W9320" s="7"/>
      <c r="X9320" s="7"/>
      <c r="Y9320" s="39"/>
      <c r="Z9320" s="7"/>
      <c r="AA9320" s="7"/>
      <c r="AB9320" s="24"/>
      <c r="AC9320" t="s">
        <v>26453</v>
      </c>
      <c r="AD9320" t="s">
        <v>23380</v>
      </c>
    </row>
    <row r="9321" spans="1:30" x14ac:dyDescent="0.25">
      <c r="A9321" t="str">
        <f t="shared" si="325"/>
        <v>12440033</v>
      </c>
      <c r="B9321" s="23" t="s">
        <v>58</v>
      </c>
      <c r="C9321" s="7" t="s">
        <v>665</v>
      </c>
      <c r="D9321" s="66" t="s">
        <v>7550</v>
      </c>
      <c r="E9321" s="53" t="e">
        <f>VLOOKUP(D9321,'MPG Master'!$C$3:$I$716,7,0)</f>
        <v>#N/A</v>
      </c>
      <c r="F9321" s="7" t="e">
        <f>VLOOKUP(D9321,'MPG Master'!$C$3:$D$716,2,0)</f>
        <v>#N/A</v>
      </c>
      <c r="G9321" s="67" t="s">
        <v>381</v>
      </c>
      <c r="H9321" s="53" t="e">
        <f t="shared" si="324"/>
        <v>#N/A</v>
      </c>
      <c r="I9321" s="7" t="s">
        <v>11457</v>
      </c>
      <c r="J9321" s="7" t="s">
        <v>23059</v>
      </c>
      <c r="K9321" s="9">
        <v>31437</v>
      </c>
      <c r="L9321" s="7"/>
      <c r="M9321" s="7"/>
      <c r="N9321" s="7">
        <v>7717760723</v>
      </c>
      <c r="O9321" s="7"/>
      <c r="P9321" s="7"/>
      <c r="Q9321" s="7" t="s">
        <v>2439</v>
      </c>
      <c r="R9321" s="39" t="s">
        <v>17603</v>
      </c>
      <c r="S9321" s="7"/>
      <c r="T9321" s="7" t="s">
        <v>1058</v>
      </c>
      <c r="U9321" s="7"/>
      <c r="V9321" s="7"/>
      <c r="W9321" s="7"/>
      <c r="X9321" s="7"/>
      <c r="Y9321" s="39"/>
      <c r="Z9321" s="7"/>
      <c r="AA9321" s="7"/>
      <c r="AB9321" s="24"/>
      <c r="AC9321" t="s">
        <v>26453</v>
      </c>
      <c r="AD9321" t="s">
        <v>23380</v>
      </c>
    </row>
    <row r="9322" spans="1:30" x14ac:dyDescent="0.25">
      <c r="A9322" t="str">
        <f t="shared" si="325"/>
        <v>93900009</v>
      </c>
      <c r="B9322" s="23" t="s">
        <v>58</v>
      </c>
      <c r="C9322" s="7" t="s">
        <v>7738</v>
      </c>
      <c r="D9322" s="66" t="s">
        <v>7522</v>
      </c>
      <c r="E9322" s="53" t="e">
        <f>VLOOKUP(D9322,'MPG Master'!$C$3:$I$716,7,0)</f>
        <v>#N/A</v>
      </c>
      <c r="F9322" s="7" t="e">
        <f>VLOOKUP(D9322,'MPG Master'!$C$3:$D$716,2,0)</f>
        <v>#N/A</v>
      </c>
      <c r="G9322" s="67" t="s">
        <v>1706</v>
      </c>
      <c r="H9322" s="53" t="e">
        <f t="shared" si="324"/>
        <v>#N/A</v>
      </c>
      <c r="I9322" s="7" t="s">
        <v>11458</v>
      </c>
      <c r="J9322" s="7" t="s">
        <v>23060</v>
      </c>
      <c r="K9322" s="9">
        <v>25569</v>
      </c>
      <c r="L9322" s="7"/>
      <c r="M9322" s="7"/>
      <c r="N9322" s="7">
        <v>9128119241</v>
      </c>
      <c r="O9322" s="7"/>
      <c r="P9322" s="7"/>
      <c r="Q9322" s="7" t="s">
        <v>1716</v>
      </c>
      <c r="R9322" s="39" t="s">
        <v>17604</v>
      </c>
      <c r="S9322" s="7"/>
      <c r="T9322" s="7" t="s">
        <v>747</v>
      </c>
      <c r="U9322" s="7"/>
      <c r="V9322" s="7"/>
      <c r="W9322" s="7"/>
      <c r="X9322" s="7"/>
      <c r="Y9322" s="39"/>
      <c r="Z9322" s="7"/>
      <c r="AA9322" s="7"/>
      <c r="AB9322" s="24"/>
      <c r="AC9322" t="s">
        <v>26453</v>
      </c>
      <c r="AD9322" t="s">
        <v>23380</v>
      </c>
    </row>
    <row r="9323" spans="1:30" x14ac:dyDescent="0.25">
      <c r="A9323" t="str">
        <f t="shared" si="325"/>
        <v>93900010</v>
      </c>
      <c r="B9323" s="23" t="s">
        <v>58</v>
      </c>
      <c r="C9323" s="7" t="s">
        <v>7738</v>
      </c>
      <c r="D9323" s="66" t="s">
        <v>7522</v>
      </c>
      <c r="E9323" s="53" t="e">
        <f>VLOOKUP(D9323,'MPG Master'!$C$3:$I$716,7,0)</f>
        <v>#N/A</v>
      </c>
      <c r="F9323" s="7" t="e">
        <f>VLOOKUP(D9323,'MPG Master'!$C$3:$D$716,2,0)</f>
        <v>#N/A</v>
      </c>
      <c r="G9323" s="67" t="s">
        <v>1681</v>
      </c>
      <c r="H9323" s="53" t="e">
        <f t="shared" si="324"/>
        <v>#N/A</v>
      </c>
      <c r="I9323" s="7" t="s">
        <v>11459</v>
      </c>
      <c r="J9323" s="7" t="s">
        <v>23061</v>
      </c>
      <c r="K9323" s="9">
        <v>24838</v>
      </c>
      <c r="L9323" s="7"/>
      <c r="M9323" s="7"/>
      <c r="N9323" s="7"/>
      <c r="O9323" s="7"/>
      <c r="P9323" s="7"/>
      <c r="Q9323" s="7" t="s">
        <v>2881</v>
      </c>
      <c r="R9323" s="39" t="s">
        <v>17605</v>
      </c>
      <c r="S9323" s="7"/>
      <c r="T9323" s="7" t="s">
        <v>5510</v>
      </c>
      <c r="U9323" s="7"/>
      <c r="V9323" s="7"/>
      <c r="W9323" s="7"/>
      <c r="X9323" s="7"/>
      <c r="Y9323" s="39"/>
      <c r="Z9323" s="7"/>
      <c r="AA9323" s="7"/>
      <c r="AB9323" s="24"/>
      <c r="AC9323" t="s">
        <v>26453</v>
      </c>
      <c r="AD9323" t="s">
        <v>23380</v>
      </c>
    </row>
    <row r="9324" spans="1:30" x14ac:dyDescent="0.25">
      <c r="A9324" t="str">
        <f t="shared" si="325"/>
        <v>93900011</v>
      </c>
      <c r="B9324" s="23" t="s">
        <v>58</v>
      </c>
      <c r="C9324" s="7" t="s">
        <v>7738</v>
      </c>
      <c r="D9324" s="66" t="s">
        <v>7522</v>
      </c>
      <c r="E9324" s="53" t="e">
        <f>VLOOKUP(D9324,'MPG Master'!$C$3:$I$716,7,0)</f>
        <v>#N/A</v>
      </c>
      <c r="F9324" s="7" t="e">
        <f>VLOOKUP(D9324,'MPG Master'!$C$3:$D$716,2,0)</f>
        <v>#N/A</v>
      </c>
      <c r="G9324" s="67" t="s">
        <v>1693</v>
      </c>
      <c r="H9324" s="53" t="e">
        <f t="shared" si="324"/>
        <v>#N/A</v>
      </c>
      <c r="I9324" s="7" t="s">
        <v>8972</v>
      </c>
      <c r="J9324" s="7" t="s">
        <v>22280</v>
      </c>
      <c r="K9324" s="9">
        <v>31048</v>
      </c>
      <c r="L9324" s="7"/>
      <c r="M9324" s="7"/>
      <c r="N9324" s="7">
        <v>7370893625</v>
      </c>
      <c r="O9324" s="7"/>
      <c r="P9324" s="7"/>
      <c r="Q9324" s="7" t="s">
        <v>1701</v>
      </c>
      <c r="R9324" s="39" t="s">
        <v>17606</v>
      </c>
      <c r="S9324" s="7"/>
      <c r="T9324" s="7" t="s">
        <v>6266</v>
      </c>
      <c r="U9324" s="7"/>
      <c r="V9324" s="7"/>
      <c r="W9324" s="7"/>
      <c r="X9324" s="7"/>
      <c r="Y9324" s="39"/>
      <c r="Z9324" s="7"/>
      <c r="AA9324" s="7"/>
      <c r="AB9324" s="24"/>
      <c r="AC9324" t="s">
        <v>26453</v>
      </c>
      <c r="AD9324" t="s">
        <v>23380</v>
      </c>
    </row>
    <row r="9325" spans="1:30" x14ac:dyDescent="0.25">
      <c r="A9325" t="str">
        <f t="shared" si="325"/>
        <v>93900012</v>
      </c>
      <c r="B9325" s="23" t="s">
        <v>58</v>
      </c>
      <c r="C9325" s="7" t="s">
        <v>7738</v>
      </c>
      <c r="D9325" s="66" t="s">
        <v>7522</v>
      </c>
      <c r="E9325" s="53" t="e">
        <f>VLOOKUP(D9325,'MPG Master'!$C$3:$I$716,7,0)</f>
        <v>#N/A</v>
      </c>
      <c r="F9325" s="7" t="e">
        <f>VLOOKUP(D9325,'MPG Master'!$C$3:$D$716,2,0)</f>
        <v>#N/A</v>
      </c>
      <c r="G9325" s="67" t="s">
        <v>1694</v>
      </c>
      <c r="H9325" s="53" t="e">
        <f t="shared" si="324"/>
        <v>#N/A</v>
      </c>
      <c r="I9325" s="7" t="s">
        <v>5242</v>
      </c>
      <c r="J9325" s="7" t="s">
        <v>23062</v>
      </c>
      <c r="K9325" s="9">
        <v>35065</v>
      </c>
      <c r="L9325" s="7"/>
      <c r="M9325" s="7"/>
      <c r="N9325" s="7">
        <v>7362909844</v>
      </c>
      <c r="O9325" s="7"/>
      <c r="P9325" s="7"/>
      <c r="Q9325" s="7" t="s">
        <v>99</v>
      </c>
      <c r="R9325" s="39" t="s">
        <v>17607</v>
      </c>
      <c r="S9325" s="7"/>
      <c r="T9325" s="7" t="s">
        <v>682</v>
      </c>
      <c r="U9325" s="7"/>
      <c r="V9325" s="7"/>
      <c r="W9325" s="7"/>
      <c r="X9325" s="7"/>
      <c r="Y9325" s="39"/>
      <c r="Z9325" s="7"/>
      <c r="AA9325" s="7"/>
      <c r="AB9325" s="24"/>
      <c r="AC9325" t="s">
        <v>26453</v>
      </c>
      <c r="AD9325" t="s">
        <v>23380</v>
      </c>
    </row>
    <row r="9326" spans="1:30" x14ac:dyDescent="0.25">
      <c r="A9326" t="str">
        <f t="shared" si="325"/>
        <v>93900013</v>
      </c>
      <c r="B9326" s="23" t="s">
        <v>58</v>
      </c>
      <c r="C9326" s="7" t="s">
        <v>7738</v>
      </c>
      <c r="D9326" s="66" t="s">
        <v>7522</v>
      </c>
      <c r="E9326" s="53" t="e">
        <f>VLOOKUP(D9326,'MPG Master'!$C$3:$I$716,7,0)</f>
        <v>#N/A</v>
      </c>
      <c r="F9326" s="7" t="e">
        <f>VLOOKUP(D9326,'MPG Master'!$C$3:$D$716,2,0)</f>
        <v>#N/A</v>
      </c>
      <c r="G9326" s="67" t="s">
        <v>1733</v>
      </c>
      <c r="H9326" s="53" t="e">
        <f t="shared" si="324"/>
        <v>#N/A</v>
      </c>
      <c r="I9326" s="7" t="s">
        <v>7105</v>
      </c>
      <c r="J9326" s="7" t="s">
        <v>23063</v>
      </c>
      <c r="K9326" s="9">
        <v>25204</v>
      </c>
      <c r="L9326" s="7"/>
      <c r="M9326" s="7"/>
      <c r="N9326" s="7">
        <v>8521694788</v>
      </c>
      <c r="O9326" s="7"/>
      <c r="P9326" s="7"/>
      <c r="Q9326" s="7" t="s">
        <v>1716</v>
      </c>
      <c r="R9326" s="39" t="s">
        <v>17608</v>
      </c>
      <c r="S9326" s="7"/>
      <c r="T9326" s="7" t="s">
        <v>747</v>
      </c>
      <c r="U9326" s="7"/>
      <c r="V9326" s="7"/>
      <c r="W9326" s="7"/>
      <c r="X9326" s="7"/>
      <c r="Y9326" s="39"/>
      <c r="Z9326" s="7"/>
      <c r="AA9326" s="7"/>
      <c r="AB9326" s="24"/>
      <c r="AC9326" t="s">
        <v>26453</v>
      </c>
      <c r="AD9326" t="s">
        <v>23380</v>
      </c>
    </row>
    <row r="9327" spans="1:30" x14ac:dyDescent="0.25">
      <c r="A9327" t="str">
        <f t="shared" si="325"/>
        <v>17580002</v>
      </c>
      <c r="B9327" s="23" t="s">
        <v>58</v>
      </c>
      <c r="C9327" s="7" t="s">
        <v>669</v>
      </c>
      <c r="D9327" s="66" t="s">
        <v>7647</v>
      </c>
      <c r="E9327" s="53" t="e">
        <f>VLOOKUP(D9327,'MPG Master'!$C$3:$I$716,7,0)</f>
        <v>#N/A</v>
      </c>
      <c r="F9327" s="7" t="e">
        <f>VLOOKUP(D9327,'MPG Master'!$C$3:$D$716,2,0)</f>
        <v>#N/A</v>
      </c>
      <c r="G9327" s="67" t="s">
        <v>60</v>
      </c>
      <c r="H9327" s="53" t="e">
        <f t="shared" si="324"/>
        <v>#N/A</v>
      </c>
      <c r="I9327" s="7" t="s">
        <v>11460</v>
      </c>
      <c r="J9327" s="7" t="s">
        <v>23064</v>
      </c>
      <c r="K9327" s="9">
        <v>29221</v>
      </c>
      <c r="L9327" s="7"/>
      <c r="M9327" s="7"/>
      <c r="N9327" s="7">
        <v>9939278253</v>
      </c>
      <c r="O9327" s="7"/>
      <c r="P9327" s="7"/>
      <c r="Q9327" s="7" t="s">
        <v>2062</v>
      </c>
      <c r="R9327" s="39" t="s">
        <v>7688</v>
      </c>
      <c r="S9327" s="7"/>
      <c r="T9327" s="7" t="s">
        <v>1240</v>
      </c>
      <c r="U9327" s="7"/>
      <c r="V9327" s="7"/>
      <c r="W9327" s="7"/>
      <c r="X9327" s="7"/>
      <c r="Y9327" s="39"/>
      <c r="Z9327" s="7"/>
      <c r="AA9327" s="7"/>
      <c r="AB9327" s="24"/>
      <c r="AC9327" t="s">
        <v>26453</v>
      </c>
      <c r="AD9327" t="s">
        <v>23380</v>
      </c>
    </row>
    <row r="9328" spans="1:30" x14ac:dyDescent="0.25">
      <c r="A9328" t="str">
        <f t="shared" si="325"/>
        <v>85820013</v>
      </c>
      <c r="B9328" s="23" t="s">
        <v>58</v>
      </c>
      <c r="C9328" s="7" t="s">
        <v>966</v>
      </c>
      <c r="D9328" s="66" t="s">
        <v>414</v>
      </c>
      <c r="E9328" s="53" t="e">
        <f>VLOOKUP(D9328,'MPG Master'!$C$3:$I$716,7,0)</f>
        <v>#N/A</v>
      </c>
      <c r="F9328" s="7" t="e">
        <f>VLOOKUP(D9328,'MPG Master'!$C$3:$D$716,2,0)</f>
        <v>#N/A</v>
      </c>
      <c r="G9328" s="67" t="s">
        <v>1733</v>
      </c>
      <c r="H9328" s="53" t="e">
        <f t="shared" si="324"/>
        <v>#N/A</v>
      </c>
      <c r="I9328" s="7" t="s">
        <v>9484</v>
      </c>
      <c r="J9328" s="7" t="s">
        <v>23065</v>
      </c>
      <c r="K9328" s="9">
        <v>32207</v>
      </c>
      <c r="L9328" s="7"/>
      <c r="M9328" s="7"/>
      <c r="N9328" s="7"/>
      <c r="O9328" s="7"/>
      <c r="P9328" s="7"/>
      <c r="Q9328" s="7" t="s">
        <v>1808</v>
      </c>
      <c r="R9328" s="39" t="s">
        <v>17609</v>
      </c>
      <c r="S9328" s="7"/>
      <c r="T9328" s="7" t="s">
        <v>963</v>
      </c>
      <c r="U9328" s="7"/>
      <c r="V9328" s="7"/>
      <c r="W9328" s="7"/>
      <c r="X9328" s="7"/>
      <c r="Y9328" s="39"/>
      <c r="Z9328" s="7"/>
      <c r="AA9328" s="7"/>
      <c r="AB9328" s="24"/>
      <c r="AC9328" t="s">
        <v>26453</v>
      </c>
      <c r="AD9328" t="s">
        <v>23380</v>
      </c>
    </row>
    <row r="9329" spans="1:30" x14ac:dyDescent="0.25">
      <c r="A9329" t="str">
        <f t="shared" si="325"/>
        <v>85820012</v>
      </c>
      <c r="B9329" s="23" t="s">
        <v>58</v>
      </c>
      <c r="C9329" s="7" t="s">
        <v>966</v>
      </c>
      <c r="D9329" s="66" t="s">
        <v>414</v>
      </c>
      <c r="E9329" s="53" t="e">
        <f>VLOOKUP(D9329,'MPG Master'!$C$3:$I$716,7,0)</f>
        <v>#N/A</v>
      </c>
      <c r="F9329" s="7" t="e">
        <f>VLOOKUP(D9329,'MPG Master'!$C$3:$D$716,2,0)</f>
        <v>#N/A</v>
      </c>
      <c r="G9329" s="67" t="s">
        <v>1694</v>
      </c>
      <c r="H9329" s="53" t="e">
        <f t="shared" si="324"/>
        <v>#N/A</v>
      </c>
      <c r="I9329" s="7" t="s">
        <v>2128</v>
      </c>
      <c r="J9329" s="7" t="s">
        <v>23066</v>
      </c>
      <c r="K9329" s="9">
        <v>26465</v>
      </c>
      <c r="L9329" s="7"/>
      <c r="M9329" s="7"/>
      <c r="N9329" s="7"/>
      <c r="O9329" s="7"/>
      <c r="P9329" s="7"/>
      <c r="Q9329" s="7" t="s">
        <v>1808</v>
      </c>
      <c r="R9329" s="39" t="s">
        <v>17610</v>
      </c>
      <c r="S9329" s="7"/>
      <c r="T9329" s="7" t="s">
        <v>963</v>
      </c>
      <c r="U9329" s="7"/>
      <c r="V9329" s="7"/>
      <c r="W9329" s="7"/>
      <c r="X9329" s="7"/>
      <c r="Y9329" s="39"/>
      <c r="Z9329" s="7"/>
      <c r="AA9329" s="7"/>
      <c r="AB9329" s="24"/>
      <c r="AC9329" t="s">
        <v>26453</v>
      </c>
      <c r="AD9329" t="s">
        <v>23380</v>
      </c>
    </row>
    <row r="9330" spans="1:30" x14ac:dyDescent="0.25">
      <c r="A9330" t="str">
        <f t="shared" si="325"/>
        <v>85980007</v>
      </c>
      <c r="B9330" s="23" t="s">
        <v>58</v>
      </c>
      <c r="C9330" s="7" t="s">
        <v>966</v>
      </c>
      <c r="D9330" s="66" t="s">
        <v>7539</v>
      </c>
      <c r="E9330" s="53" t="e">
        <f>VLOOKUP(D9330,'MPG Master'!$C$3:$I$716,7,0)</f>
        <v>#N/A</v>
      </c>
      <c r="F9330" s="7" t="e">
        <f>VLOOKUP(D9330,'MPG Master'!$C$3:$D$716,2,0)</f>
        <v>#N/A</v>
      </c>
      <c r="G9330" s="67" t="s">
        <v>1720</v>
      </c>
      <c r="H9330" s="53" t="e">
        <f t="shared" si="324"/>
        <v>#N/A</v>
      </c>
      <c r="I9330" s="7" t="s">
        <v>1952</v>
      </c>
      <c r="J9330" s="7" t="s">
        <v>23067</v>
      </c>
      <c r="K9330" s="9">
        <v>32874</v>
      </c>
      <c r="L9330" s="7"/>
      <c r="M9330" s="7"/>
      <c r="N9330" s="7"/>
      <c r="O9330" s="7"/>
      <c r="P9330" s="7"/>
      <c r="Q9330" s="7" t="s">
        <v>1971</v>
      </c>
      <c r="R9330" s="39" t="s">
        <v>17611</v>
      </c>
      <c r="S9330" s="7"/>
      <c r="T9330" s="7" t="s">
        <v>6147</v>
      </c>
      <c r="U9330" s="7"/>
      <c r="V9330" s="7"/>
      <c r="W9330" s="7"/>
      <c r="X9330" s="7"/>
      <c r="Y9330" s="39"/>
      <c r="Z9330" s="7"/>
      <c r="AA9330" s="7"/>
      <c r="AB9330" s="24"/>
      <c r="AC9330" t="s">
        <v>26453</v>
      </c>
      <c r="AD9330" t="s">
        <v>23380</v>
      </c>
    </row>
    <row r="9331" spans="1:30" x14ac:dyDescent="0.25">
      <c r="A9331" t="str">
        <f t="shared" si="325"/>
        <v>85980006</v>
      </c>
      <c r="B9331" s="23" t="s">
        <v>58</v>
      </c>
      <c r="C9331" s="7" t="s">
        <v>966</v>
      </c>
      <c r="D9331" s="66" t="s">
        <v>7539</v>
      </c>
      <c r="E9331" s="53" t="e">
        <f>VLOOKUP(D9331,'MPG Master'!$C$3:$I$716,7,0)</f>
        <v>#N/A</v>
      </c>
      <c r="F9331" s="7" t="e">
        <f>VLOOKUP(D9331,'MPG Master'!$C$3:$D$716,2,0)</f>
        <v>#N/A</v>
      </c>
      <c r="G9331" s="67" t="s">
        <v>378</v>
      </c>
      <c r="H9331" s="53" t="e">
        <f t="shared" si="324"/>
        <v>#N/A</v>
      </c>
      <c r="I9331" s="7" t="s">
        <v>3833</v>
      </c>
      <c r="J9331" s="7" t="s">
        <v>1761</v>
      </c>
      <c r="K9331" s="9">
        <v>35566</v>
      </c>
      <c r="L9331" s="7"/>
      <c r="M9331" s="7"/>
      <c r="N9331" s="7"/>
      <c r="O9331" s="7"/>
      <c r="P9331" s="7"/>
      <c r="Q9331" s="7" t="s">
        <v>4724</v>
      </c>
      <c r="R9331" s="39" t="s">
        <v>17612</v>
      </c>
      <c r="S9331" s="7"/>
      <c r="T9331" s="7" t="s">
        <v>977</v>
      </c>
      <c r="U9331" s="7"/>
      <c r="V9331" s="7"/>
      <c r="W9331" s="7"/>
      <c r="X9331" s="7"/>
      <c r="Y9331" s="39"/>
      <c r="Z9331" s="7"/>
      <c r="AA9331" s="7"/>
      <c r="AB9331" s="24"/>
      <c r="AC9331" t="s">
        <v>26453</v>
      </c>
      <c r="AD9331" t="s">
        <v>23380</v>
      </c>
    </row>
    <row r="9332" spans="1:30" x14ac:dyDescent="0.25">
      <c r="A9332" t="str">
        <f t="shared" si="325"/>
        <v>12460048</v>
      </c>
      <c r="B9332" s="23" t="s">
        <v>58</v>
      </c>
      <c r="C9332" s="7" t="s">
        <v>1675</v>
      </c>
      <c r="D9332" s="66" t="s">
        <v>7533</v>
      </c>
      <c r="E9332" s="53" t="e">
        <f>VLOOKUP(D9332,'MPG Master'!$C$3:$I$716,7,0)</f>
        <v>#N/A</v>
      </c>
      <c r="F9332" s="7" t="e">
        <f>VLOOKUP(D9332,'MPG Master'!$C$3:$D$716,2,0)</f>
        <v>#N/A</v>
      </c>
      <c r="G9332" s="67" t="s">
        <v>2398</v>
      </c>
      <c r="H9332" s="53" t="e">
        <f t="shared" si="324"/>
        <v>#N/A</v>
      </c>
      <c r="I9332" s="7" t="s">
        <v>1863</v>
      </c>
      <c r="J9332" s="7" t="s">
        <v>23068</v>
      </c>
      <c r="K9332" s="9">
        <v>36892</v>
      </c>
      <c r="L9332" s="7"/>
      <c r="M9332" s="7"/>
      <c r="N9332" s="7">
        <v>9341820532</v>
      </c>
      <c r="O9332" s="7"/>
      <c r="P9332" s="7"/>
      <c r="Q9332" s="7" t="s">
        <v>1424</v>
      </c>
      <c r="R9332" s="39" t="s">
        <v>17613</v>
      </c>
      <c r="S9332" s="7"/>
      <c r="T9332" s="7" t="s">
        <v>7595</v>
      </c>
      <c r="U9332" s="7"/>
      <c r="V9332" s="7"/>
      <c r="W9332" s="7"/>
      <c r="X9332" s="7"/>
      <c r="Y9332" s="39"/>
      <c r="Z9332" s="7"/>
      <c r="AA9332" s="7"/>
      <c r="AB9332" s="24"/>
      <c r="AC9332" t="s">
        <v>26453</v>
      </c>
      <c r="AD9332" t="s">
        <v>23380</v>
      </c>
    </row>
    <row r="9333" spans="1:30" x14ac:dyDescent="0.25">
      <c r="A9333" t="str">
        <f t="shared" si="325"/>
        <v>51150059</v>
      </c>
      <c r="B9333" s="23" t="s">
        <v>58</v>
      </c>
      <c r="C9333" s="7" t="s">
        <v>1448</v>
      </c>
      <c r="D9333" s="66" t="s">
        <v>359</v>
      </c>
      <c r="E9333" s="53" t="e">
        <f>VLOOKUP(D9333,'MPG Master'!$C$3:$I$716,7,0)</f>
        <v>#N/A</v>
      </c>
      <c r="F9333" s="7" t="e">
        <f>VLOOKUP(D9333,'MPG Master'!$C$3:$D$716,2,0)</f>
        <v>#N/A</v>
      </c>
      <c r="G9333" s="67" t="s">
        <v>1689</v>
      </c>
      <c r="H9333" s="53" t="e">
        <f t="shared" si="324"/>
        <v>#N/A</v>
      </c>
      <c r="I9333" s="7" t="s">
        <v>4356</v>
      </c>
      <c r="J9333" s="7" t="s">
        <v>23069</v>
      </c>
      <c r="K9333" s="9">
        <v>27395</v>
      </c>
      <c r="L9333" s="7"/>
      <c r="M9333" s="7"/>
      <c r="N9333" s="7">
        <v>9939583157</v>
      </c>
      <c r="O9333" s="7"/>
      <c r="P9333" s="7"/>
      <c r="Q9333" s="7" t="s">
        <v>2439</v>
      </c>
      <c r="R9333" s="39" t="s">
        <v>17614</v>
      </c>
      <c r="S9333" s="7"/>
      <c r="T9333" s="7" t="s">
        <v>5383</v>
      </c>
      <c r="U9333" s="7"/>
      <c r="V9333" s="7"/>
      <c r="W9333" s="7"/>
      <c r="X9333" s="7"/>
      <c r="Y9333" s="39"/>
      <c r="Z9333" s="7"/>
      <c r="AA9333" s="7"/>
      <c r="AB9333" s="24"/>
      <c r="AC9333" t="s">
        <v>26453</v>
      </c>
      <c r="AD9333" t="s">
        <v>23380</v>
      </c>
    </row>
    <row r="9334" spans="1:30" x14ac:dyDescent="0.25">
      <c r="A9334" t="str">
        <f t="shared" si="325"/>
        <v>85960005</v>
      </c>
      <c r="B9334" s="23" t="s">
        <v>58</v>
      </c>
      <c r="C9334" s="7" t="s">
        <v>966</v>
      </c>
      <c r="D9334" s="66" t="s">
        <v>7537</v>
      </c>
      <c r="E9334" s="53" t="e">
        <f>VLOOKUP(D9334,'MPG Master'!$C$3:$I$716,7,0)</f>
        <v>#N/A</v>
      </c>
      <c r="F9334" s="7" t="e">
        <f>VLOOKUP(D9334,'MPG Master'!$C$3:$D$716,2,0)</f>
        <v>#N/A</v>
      </c>
      <c r="G9334" s="67" t="s">
        <v>1680</v>
      </c>
      <c r="H9334" s="53" t="e">
        <f t="shared" si="324"/>
        <v>#N/A</v>
      </c>
      <c r="I9334" s="7" t="s">
        <v>4653</v>
      </c>
      <c r="J9334" s="7" t="s">
        <v>23070</v>
      </c>
      <c r="K9334" s="9">
        <v>37686</v>
      </c>
      <c r="L9334" s="7"/>
      <c r="M9334" s="7"/>
      <c r="N9334" s="7">
        <v>7464010129</v>
      </c>
      <c r="O9334" s="7"/>
      <c r="P9334" s="7"/>
      <c r="Q9334" s="7" t="s">
        <v>1808</v>
      </c>
      <c r="R9334" s="39" t="s">
        <v>17615</v>
      </c>
      <c r="S9334" s="7"/>
      <c r="T9334" s="7" t="s">
        <v>963</v>
      </c>
      <c r="U9334" s="7"/>
      <c r="V9334" s="7"/>
      <c r="W9334" s="7"/>
      <c r="X9334" s="7"/>
      <c r="Y9334" s="39"/>
      <c r="Z9334" s="7"/>
      <c r="AA9334" s="7"/>
      <c r="AB9334" s="24"/>
      <c r="AC9334" t="s">
        <v>26453</v>
      </c>
      <c r="AD9334" t="s">
        <v>23380</v>
      </c>
    </row>
    <row r="9335" spans="1:30" x14ac:dyDescent="0.25">
      <c r="A9335" t="str">
        <f t="shared" si="325"/>
        <v>85960006</v>
      </c>
      <c r="B9335" s="23" t="s">
        <v>58</v>
      </c>
      <c r="C9335" s="7" t="s">
        <v>966</v>
      </c>
      <c r="D9335" s="66" t="s">
        <v>7537</v>
      </c>
      <c r="E9335" s="53" t="e">
        <f>VLOOKUP(D9335,'MPG Master'!$C$3:$I$716,7,0)</f>
        <v>#N/A</v>
      </c>
      <c r="F9335" s="7" t="e">
        <f>VLOOKUP(D9335,'MPG Master'!$C$3:$D$716,2,0)</f>
        <v>#N/A</v>
      </c>
      <c r="G9335" s="67" t="s">
        <v>378</v>
      </c>
      <c r="H9335" s="53" t="e">
        <f t="shared" si="324"/>
        <v>#N/A</v>
      </c>
      <c r="I9335" s="7" t="s">
        <v>2281</v>
      </c>
      <c r="J9335" s="7" t="s">
        <v>23070</v>
      </c>
      <c r="K9335" s="9">
        <v>28869</v>
      </c>
      <c r="L9335" s="7"/>
      <c r="M9335" s="7"/>
      <c r="N9335" s="7">
        <v>9572717001</v>
      </c>
      <c r="O9335" s="7"/>
      <c r="P9335" s="7"/>
      <c r="Q9335" s="7" t="s">
        <v>1808</v>
      </c>
      <c r="R9335" s="39" t="s">
        <v>17616</v>
      </c>
      <c r="S9335" s="7"/>
      <c r="T9335" s="7" t="s">
        <v>963</v>
      </c>
      <c r="U9335" s="7"/>
      <c r="V9335" s="7"/>
      <c r="W9335" s="7"/>
      <c r="X9335" s="7"/>
      <c r="Y9335" s="39"/>
      <c r="Z9335" s="7"/>
      <c r="AA9335" s="7"/>
      <c r="AB9335" s="24"/>
      <c r="AC9335" t="s">
        <v>26453</v>
      </c>
      <c r="AD9335" t="s">
        <v>23380</v>
      </c>
    </row>
    <row r="9336" spans="1:30" x14ac:dyDescent="0.25">
      <c r="A9336" t="str">
        <f t="shared" si="325"/>
        <v>85960007</v>
      </c>
      <c r="B9336" s="23" t="s">
        <v>58</v>
      </c>
      <c r="C9336" s="7" t="s">
        <v>966</v>
      </c>
      <c r="D9336" s="66" t="s">
        <v>7537</v>
      </c>
      <c r="E9336" s="53" t="e">
        <f>VLOOKUP(D9336,'MPG Master'!$C$3:$I$716,7,0)</f>
        <v>#N/A</v>
      </c>
      <c r="F9336" s="7" t="e">
        <f>VLOOKUP(D9336,'MPG Master'!$C$3:$D$716,2,0)</f>
        <v>#N/A</v>
      </c>
      <c r="G9336" s="67" t="s">
        <v>1720</v>
      </c>
      <c r="H9336" s="53" t="e">
        <f t="shared" si="324"/>
        <v>#N/A</v>
      </c>
      <c r="I9336" s="7" t="s">
        <v>11461</v>
      </c>
      <c r="J9336" s="7" t="s">
        <v>23071</v>
      </c>
      <c r="K9336" s="9">
        <v>35431</v>
      </c>
      <c r="L9336" s="7"/>
      <c r="M9336" s="7"/>
      <c r="N9336" s="7"/>
      <c r="O9336" s="7"/>
      <c r="P9336" s="7"/>
      <c r="Q9336" s="7" t="s">
        <v>4724</v>
      </c>
      <c r="R9336" s="39" t="s">
        <v>17617</v>
      </c>
      <c r="S9336" s="7"/>
      <c r="T9336" s="7" t="s">
        <v>17713</v>
      </c>
      <c r="U9336" s="7"/>
      <c r="V9336" s="7"/>
      <c r="W9336" s="7"/>
      <c r="X9336" s="7"/>
      <c r="Y9336" s="39"/>
      <c r="Z9336" s="7"/>
      <c r="AA9336" s="7"/>
      <c r="AB9336" s="24"/>
      <c r="AC9336" t="s">
        <v>26453</v>
      </c>
      <c r="AD9336" t="s">
        <v>23380</v>
      </c>
    </row>
    <row r="9337" spans="1:30" x14ac:dyDescent="0.25">
      <c r="A9337" t="str">
        <f t="shared" si="325"/>
        <v>85960008</v>
      </c>
      <c r="B9337" s="23" t="s">
        <v>58</v>
      </c>
      <c r="C9337" s="7" t="s">
        <v>966</v>
      </c>
      <c r="D9337" s="66" t="s">
        <v>7537</v>
      </c>
      <c r="E9337" s="53" t="e">
        <f>VLOOKUP(D9337,'MPG Master'!$C$3:$I$716,7,0)</f>
        <v>#N/A</v>
      </c>
      <c r="F9337" s="7" t="e">
        <f>VLOOKUP(D9337,'MPG Master'!$C$3:$D$716,2,0)</f>
        <v>#N/A</v>
      </c>
      <c r="G9337" s="67" t="s">
        <v>1687</v>
      </c>
      <c r="H9337" s="53" t="e">
        <f t="shared" si="324"/>
        <v>#N/A</v>
      </c>
      <c r="I9337" s="7" t="s">
        <v>2879</v>
      </c>
      <c r="J9337" s="7" t="s">
        <v>23072</v>
      </c>
      <c r="K9337" s="9">
        <v>32143</v>
      </c>
      <c r="L9337" s="7"/>
      <c r="M9337" s="7"/>
      <c r="N9337" s="7"/>
      <c r="O9337" s="7"/>
      <c r="P9337" s="7"/>
      <c r="Q9337" s="7" t="s">
        <v>4724</v>
      </c>
      <c r="R9337" s="39" t="s">
        <v>17618</v>
      </c>
      <c r="S9337" s="7"/>
      <c r="T9337" s="7" t="s">
        <v>971</v>
      </c>
      <c r="U9337" s="7"/>
      <c r="V9337" s="7"/>
      <c r="W9337" s="7"/>
      <c r="X9337" s="7"/>
      <c r="Y9337" s="39"/>
      <c r="Z9337" s="7"/>
      <c r="AA9337" s="7"/>
      <c r="AB9337" s="24"/>
      <c r="AC9337" t="s">
        <v>26453</v>
      </c>
      <c r="AD9337" t="s">
        <v>23380</v>
      </c>
    </row>
    <row r="9338" spans="1:30" x14ac:dyDescent="0.25">
      <c r="A9338" t="str">
        <f t="shared" si="325"/>
        <v>85790038</v>
      </c>
      <c r="B9338" s="23" t="s">
        <v>58</v>
      </c>
      <c r="C9338" s="7" t="s">
        <v>966</v>
      </c>
      <c r="D9338" s="66" t="s">
        <v>413</v>
      </c>
      <c r="E9338" s="53" t="e">
        <f>VLOOKUP(D9338,'MPG Master'!$C$3:$I$716,7,0)</f>
        <v>#N/A</v>
      </c>
      <c r="F9338" s="7" t="e">
        <f>VLOOKUP(D9338,'MPG Master'!$C$3:$D$716,2,0)</f>
        <v>#N/A</v>
      </c>
      <c r="G9338" s="67" t="s">
        <v>1691</v>
      </c>
      <c r="H9338" s="53" t="e">
        <f t="shared" si="324"/>
        <v>#N/A</v>
      </c>
      <c r="I9338" s="7" t="s">
        <v>11462</v>
      </c>
      <c r="J9338" s="7" t="s">
        <v>23073</v>
      </c>
      <c r="K9338" s="9">
        <v>35075</v>
      </c>
      <c r="L9338" s="7"/>
      <c r="M9338" s="7"/>
      <c r="N9338" s="7"/>
      <c r="O9338" s="7"/>
      <c r="P9338" s="7"/>
      <c r="Q9338" s="7" t="s">
        <v>4724</v>
      </c>
      <c r="R9338" s="39" t="s">
        <v>17619</v>
      </c>
      <c r="S9338" s="7"/>
      <c r="T9338" s="7" t="s">
        <v>977</v>
      </c>
      <c r="U9338" s="7"/>
      <c r="V9338" s="7"/>
      <c r="W9338" s="7"/>
      <c r="X9338" s="7"/>
      <c r="Y9338" s="39"/>
      <c r="Z9338" s="7"/>
      <c r="AA9338" s="7"/>
      <c r="AB9338" s="24"/>
      <c r="AC9338" t="s">
        <v>26453</v>
      </c>
      <c r="AD9338" t="s">
        <v>23380</v>
      </c>
    </row>
    <row r="9339" spans="1:30" x14ac:dyDescent="0.25">
      <c r="A9339" t="str">
        <f t="shared" si="325"/>
        <v>85790037</v>
      </c>
      <c r="B9339" s="23" t="s">
        <v>58</v>
      </c>
      <c r="C9339" s="7" t="s">
        <v>966</v>
      </c>
      <c r="D9339" s="66" t="s">
        <v>413</v>
      </c>
      <c r="E9339" s="53" t="e">
        <f>VLOOKUP(D9339,'MPG Master'!$C$3:$I$716,7,0)</f>
        <v>#N/A</v>
      </c>
      <c r="F9339" s="7" t="e">
        <f>VLOOKUP(D9339,'MPG Master'!$C$3:$D$716,2,0)</f>
        <v>#N/A</v>
      </c>
      <c r="G9339" s="67" t="s">
        <v>1692</v>
      </c>
      <c r="H9339" s="53" t="e">
        <f t="shared" si="324"/>
        <v>#N/A</v>
      </c>
      <c r="I9339" s="7" t="s">
        <v>11463</v>
      </c>
      <c r="J9339" s="7" t="s">
        <v>23074</v>
      </c>
      <c r="K9339" s="9">
        <v>21551</v>
      </c>
      <c r="L9339" s="7"/>
      <c r="M9339" s="7"/>
      <c r="N9339" s="7">
        <v>8674879276</v>
      </c>
      <c r="O9339" s="7"/>
      <c r="P9339" s="7"/>
      <c r="Q9339" s="7" t="s">
        <v>1701</v>
      </c>
      <c r="R9339" s="39" t="s">
        <v>17620</v>
      </c>
      <c r="S9339" s="7"/>
      <c r="T9339" s="7" t="s">
        <v>977</v>
      </c>
      <c r="U9339" s="7"/>
      <c r="V9339" s="7"/>
      <c r="W9339" s="7"/>
      <c r="X9339" s="7"/>
      <c r="Y9339" s="39"/>
      <c r="Z9339" s="7"/>
      <c r="AA9339" s="7"/>
      <c r="AB9339" s="24"/>
      <c r="AC9339" t="s">
        <v>26453</v>
      </c>
      <c r="AD9339" t="s">
        <v>23380</v>
      </c>
    </row>
    <row r="9340" spans="1:30" x14ac:dyDescent="0.25">
      <c r="A9340" t="str">
        <f t="shared" si="325"/>
        <v>51040099</v>
      </c>
      <c r="B9340" s="23" t="s">
        <v>58</v>
      </c>
      <c r="C9340" s="7" t="s">
        <v>1448</v>
      </c>
      <c r="D9340" s="66" t="s">
        <v>355</v>
      </c>
      <c r="E9340" s="53" t="e">
        <f>VLOOKUP(D9340,'MPG Master'!$C$3:$I$716,7,0)</f>
        <v>#N/A</v>
      </c>
      <c r="F9340" s="7" t="e">
        <f>VLOOKUP(D9340,'MPG Master'!$C$3:$D$716,2,0)</f>
        <v>#N/A</v>
      </c>
      <c r="G9340" s="67" t="s">
        <v>7766</v>
      </c>
      <c r="H9340" s="53" t="e">
        <f t="shared" si="324"/>
        <v>#N/A</v>
      </c>
      <c r="I9340" s="7" t="s">
        <v>11464</v>
      </c>
      <c r="J9340" s="7" t="s">
        <v>1260</v>
      </c>
      <c r="K9340" s="9">
        <v>35111</v>
      </c>
      <c r="L9340" s="7"/>
      <c r="M9340" s="7"/>
      <c r="N9340" s="7">
        <v>7779991114</v>
      </c>
      <c r="O9340" s="7"/>
      <c r="P9340" s="7"/>
      <c r="Q9340" s="7" t="s">
        <v>99</v>
      </c>
      <c r="R9340" s="39" t="s">
        <v>17621</v>
      </c>
      <c r="S9340" s="7"/>
      <c r="T9340" s="7" t="s">
        <v>841</v>
      </c>
      <c r="U9340" s="7"/>
      <c r="V9340" s="7"/>
      <c r="W9340" s="7"/>
      <c r="X9340" s="7"/>
      <c r="Y9340" s="39"/>
      <c r="Z9340" s="7"/>
      <c r="AA9340" s="7"/>
      <c r="AB9340" s="24"/>
      <c r="AC9340" t="s">
        <v>26453</v>
      </c>
      <c r="AD9340" t="s">
        <v>23380</v>
      </c>
    </row>
    <row r="9341" spans="1:30" x14ac:dyDescent="0.25">
      <c r="A9341" t="str">
        <f t="shared" si="325"/>
        <v>51250014</v>
      </c>
      <c r="B9341" s="23" t="s">
        <v>58</v>
      </c>
      <c r="C9341" s="7" t="s">
        <v>1448</v>
      </c>
      <c r="D9341" s="66" t="s">
        <v>368</v>
      </c>
      <c r="E9341" s="53" t="e">
        <f>VLOOKUP(D9341,'MPG Master'!$C$3:$I$716,7,0)</f>
        <v>#N/A</v>
      </c>
      <c r="F9341" s="7" t="e">
        <f>VLOOKUP(D9341,'MPG Master'!$C$3:$D$716,2,0)</f>
        <v>#N/A</v>
      </c>
      <c r="G9341" s="67" t="s">
        <v>1736</v>
      </c>
      <c r="H9341" s="53" t="e">
        <f t="shared" si="324"/>
        <v>#N/A</v>
      </c>
      <c r="I9341" s="7" t="s">
        <v>2521</v>
      </c>
      <c r="J9341" s="7" t="s">
        <v>694</v>
      </c>
      <c r="K9341" s="9">
        <v>33970</v>
      </c>
      <c r="L9341" s="7"/>
      <c r="M9341" s="7"/>
      <c r="N9341" s="7">
        <v>8144027914</v>
      </c>
      <c r="O9341" s="7"/>
      <c r="P9341" s="7"/>
      <c r="Q9341" s="7" t="s">
        <v>1701</v>
      </c>
      <c r="R9341" s="39" t="s">
        <v>17622</v>
      </c>
      <c r="S9341" s="7"/>
      <c r="T9341" s="7" t="s">
        <v>2571</v>
      </c>
      <c r="U9341" s="7"/>
      <c r="V9341" s="7"/>
      <c r="W9341" s="7"/>
      <c r="X9341" s="7"/>
      <c r="Y9341" s="39"/>
      <c r="Z9341" s="7"/>
      <c r="AA9341" s="7"/>
      <c r="AB9341" s="24"/>
      <c r="AC9341" t="s">
        <v>26453</v>
      </c>
      <c r="AD9341" t="s">
        <v>23380</v>
      </c>
    </row>
    <row r="9342" spans="1:30" x14ac:dyDescent="0.25">
      <c r="A9342" t="str">
        <f t="shared" si="325"/>
        <v>51250015</v>
      </c>
      <c r="B9342" s="23" t="s">
        <v>58</v>
      </c>
      <c r="C9342" s="7" t="s">
        <v>1448</v>
      </c>
      <c r="D9342" s="66" t="s">
        <v>368</v>
      </c>
      <c r="E9342" s="53" t="e">
        <f>VLOOKUP(D9342,'MPG Master'!$C$3:$I$716,7,0)</f>
        <v>#N/A</v>
      </c>
      <c r="F9342" s="7" t="e">
        <f>VLOOKUP(D9342,'MPG Master'!$C$3:$D$716,2,0)</f>
        <v>#N/A</v>
      </c>
      <c r="G9342" s="67" t="s">
        <v>1739</v>
      </c>
      <c r="H9342" s="53" t="e">
        <f t="shared" si="324"/>
        <v>#N/A</v>
      </c>
      <c r="I9342" s="7" t="s">
        <v>11465</v>
      </c>
      <c r="J9342" s="7" t="s">
        <v>18943</v>
      </c>
      <c r="K9342" s="9">
        <v>35417</v>
      </c>
      <c r="L9342" s="7"/>
      <c r="M9342" s="7"/>
      <c r="N9342" s="7">
        <v>7782025009</v>
      </c>
      <c r="O9342" s="7"/>
      <c r="P9342" s="7"/>
      <c r="Q9342" s="7" t="s">
        <v>4724</v>
      </c>
      <c r="R9342" s="39" t="s">
        <v>17623</v>
      </c>
      <c r="S9342" s="7"/>
      <c r="T9342" s="7" t="s">
        <v>2571</v>
      </c>
      <c r="U9342" s="7"/>
      <c r="V9342" s="7"/>
      <c r="W9342" s="7"/>
      <c r="X9342" s="7"/>
      <c r="Y9342" s="39"/>
      <c r="Z9342" s="7"/>
      <c r="AA9342" s="7"/>
      <c r="AB9342" s="24"/>
      <c r="AC9342" t="s">
        <v>26453</v>
      </c>
      <c r="AD9342" t="s">
        <v>23380</v>
      </c>
    </row>
    <row r="9343" spans="1:30" x14ac:dyDescent="0.25">
      <c r="A9343" t="str">
        <f t="shared" si="325"/>
        <v>51250016</v>
      </c>
      <c r="B9343" s="23" t="s">
        <v>58</v>
      </c>
      <c r="C9343" s="7" t="s">
        <v>1448</v>
      </c>
      <c r="D9343" s="66" t="s">
        <v>368</v>
      </c>
      <c r="E9343" s="53" t="e">
        <f>VLOOKUP(D9343,'MPG Master'!$C$3:$I$716,7,0)</f>
        <v>#N/A</v>
      </c>
      <c r="F9343" s="7" t="e">
        <f>VLOOKUP(D9343,'MPG Master'!$C$3:$D$716,2,0)</f>
        <v>#N/A</v>
      </c>
      <c r="G9343" s="67" t="s">
        <v>1772</v>
      </c>
      <c r="H9343" s="53" t="e">
        <f t="shared" si="324"/>
        <v>#N/A</v>
      </c>
      <c r="I9343" s="7" t="s">
        <v>2825</v>
      </c>
      <c r="J9343" s="7" t="s">
        <v>23075</v>
      </c>
      <c r="K9343" s="9">
        <v>35796</v>
      </c>
      <c r="L9343" s="7"/>
      <c r="M9343" s="7"/>
      <c r="N9343" s="7">
        <v>9709982537</v>
      </c>
      <c r="O9343" s="7"/>
      <c r="P9343" s="7"/>
      <c r="Q9343" s="7" t="s">
        <v>4724</v>
      </c>
      <c r="R9343" s="39" t="s">
        <v>17624</v>
      </c>
      <c r="S9343" s="7"/>
      <c r="T9343" s="7" t="s">
        <v>2571</v>
      </c>
      <c r="U9343" s="7"/>
      <c r="V9343" s="7"/>
      <c r="W9343" s="7"/>
      <c r="X9343" s="7"/>
      <c r="Y9343" s="39"/>
      <c r="Z9343" s="7"/>
      <c r="AA9343" s="7"/>
      <c r="AB9343" s="24"/>
      <c r="AC9343" t="s">
        <v>26453</v>
      </c>
      <c r="AD9343" t="s">
        <v>23380</v>
      </c>
    </row>
    <row r="9344" spans="1:30" x14ac:dyDescent="0.25">
      <c r="A9344" t="str">
        <f t="shared" si="325"/>
        <v>12460046</v>
      </c>
      <c r="B9344" s="23" t="s">
        <v>58</v>
      </c>
      <c r="C9344" s="7" t="s">
        <v>1675</v>
      </c>
      <c r="D9344" s="66" t="s">
        <v>7533</v>
      </c>
      <c r="E9344" s="53" t="e">
        <f>VLOOKUP(D9344,'MPG Master'!$C$3:$I$716,7,0)</f>
        <v>#N/A</v>
      </c>
      <c r="F9344" s="7" t="e">
        <f>VLOOKUP(D9344,'MPG Master'!$C$3:$D$716,2,0)</f>
        <v>#N/A</v>
      </c>
      <c r="G9344" s="67" t="s">
        <v>1881</v>
      </c>
      <c r="H9344" s="53" t="e">
        <f t="shared" si="324"/>
        <v>#N/A</v>
      </c>
      <c r="I9344" s="7" t="s">
        <v>5467</v>
      </c>
      <c r="J9344" s="7" t="s">
        <v>22993</v>
      </c>
      <c r="K9344" s="9">
        <v>27760</v>
      </c>
      <c r="L9344" s="7"/>
      <c r="M9344" s="7"/>
      <c r="N9344" s="7"/>
      <c r="O9344" s="7"/>
      <c r="P9344" s="7"/>
      <c r="Q9344" s="7" t="s">
        <v>4724</v>
      </c>
      <c r="R9344" s="39" t="s">
        <v>17625</v>
      </c>
      <c r="S9344" s="7"/>
      <c r="T9344" s="7" t="s">
        <v>3997</v>
      </c>
      <c r="U9344" s="7"/>
      <c r="V9344" s="7"/>
      <c r="W9344" s="7"/>
      <c r="X9344" s="7"/>
      <c r="Y9344" s="39"/>
      <c r="Z9344" s="7"/>
      <c r="AA9344" s="7"/>
      <c r="AB9344" s="24"/>
      <c r="AC9344" t="s">
        <v>26453</v>
      </c>
      <c r="AD9344" t="s">
        <v>23380</v>
      </c>
    </row>
    <row r="9345" spans="1:30" x14ac:dyDescent="0.25">
      <c r="A9345" t="str">
        <f t="shared" si="325"/>
        <v>12060094</v>
      </c>
      <c r="B9345" s="23" t="s">
        <v>58</v>
      </c>
      <c r="C9345" s="7" t="s">
        <v>1675</v>
      </c>
      <c r="D9345" s="66" t="s">
        <v>401</v>
      </c>
      <c r="E9345" s="53" t="e">
        <f>VLOOKUP(D9345,'MPG Master'!$C$3:$I$716,7,0)</f>
        <v>#N/A</v>
      </c>
      <c r="F9345" s="7" t="e">
        <f>VLOOKUP(D9345,'MPG Master'!$C$3:$D$716,2,0)</f>
        <v>#N/A</v>
      </c>
      <c r="G9345" s="67" t="s">
        <v>7759</v>
      </c>
      <c r="H9345" s="53" t="e">
        <f t="shared" si="324"/>
        <v>#N/A</v>
      </c>
      <c r="I9345" s="7" t="s">
        <v>1800</v>
      </c>
      <c r="J9345" s="7" t="s">
        <v>23076</v>
      </c>
      <c r="K9345" s="9">
        <v>21917</v>
      </c>
      <c r="L9345" s="7"/>
      <c r="M9345" s="7"/>
      <c r="N9345" s="7">
        <v>7294045845</v>
      </c>
      <c r="O9345" s="7"/>
      <c r="P9345" s="7"/>
      <c r="Q9345" s="7" t="s">
        <v>1424</v>
      </c>
      <c r="R9345" s="39" t="s">
        <v>17626</v>
      </c>
      <c r="S9345" s="7"/>
      <c r="T9345" s="7" t="s">
        <v>935</v>
      </c>
      <c r="U9345" s="7"/>
      <c r="V9345" s="7"/>
      <c r="W9345" s="7"/>
      <c r="X9345" s="7"/>
      <c r="Y9345" s="39"/>
      <c r="Z9345" s="7"/>
      <c r="AA9345" s="7"/>
      <c r="AB9345" s="24"/>
      <c r="AC9345" t="s">
        <v>26453</v>
      </c>
      <c r="AD9345" t="s">
        <v>23380</v>
      </c>
    </row>
    <row r="9346" spans="1:30" x14ac:dyDescent="0.25">
      <c r="A9346" t="str">
        <f t="shared" si="325"/>
        <v>86040004</v>
      </c>
      <c r="B9346" s="23" t="s">
        <v>58</v>
      </c>
      <c r="C9346" s="7" t="s">
        <v>966</v>
      </c>
      <c r="D9346" s="66" t="s">
        <v>23360</v>
      </c>
      <c r="E9346" s="53" t="e">
        <f>VLOOKUP(D9346,'MPG Master'!$C$3:$I$716,7,0)</f>
        <v>#N/A</v>
      </c>
      <c r="F9346" s="7" t="e">
        <f>VLOOKUP(D9346,'MPG Master'!$C$3:$D$716,2,0)</f>
        <v>#N/A</v>
      </c>
      <c r="G9346" s="67" t="s">
        <v>1679</v>
      </c>
      <c r="H9346" s="53" t="e">
        <f t="shared" si="324"/>
        <v>#N/A</v>
      </c>
      <c r="I9346" s="7" t="s">
        <v>23419</v>
      </c>
      <c r="J9346" s="7" t="s">
        <v>25615</v>
      </c>
      <c r="K9346" s="9">
        <v>16803</v>
      </c>
      <c r="L9346" s="7"/>
      <c r="M9346" s="7"/>
      <c r="N9346" s="7"/>
      <c r="O9346" s="7"/>
      <c r="P9346" s="7"/>
      <c r="Q9346" s="7" t="s">
        <v>1808</v>
      </c>
      <c r="R9346" s="39" t="s">
        <v>24038</v>
      </c>
      <c r="S9346" s="7"/>
      <c r="T9346" s="7" t="s">
        <v>1005</v>
      </c>
      <c r="U9346" s="7"/>
      <c r="V9346" s="7"/>
      <c r="W9346" s="7"/>
      <c r="X9346" s="7"/>
      <c r="Y9346" s="39"/>
      <c r="Z9346" s="7"/>
      <c r="AA9346" s="7"/>
      <c r="AB9346" s="24"/>
      <c r="AC9346" t="s">
        <v>26453</v>
      </c>
      <c r="AD9346" t="s">
        <v>23380</v>
      </c>
    </row>
    <row r="9347" spans="1:30" x14ac:dyDescent="0.25">
      <c r="A9347" t="str">
        <f t="shared" si="325"/>
        <v>24070185</v>
      </c>
      <c r="B9347" s="23" t="s">
        <v>58</v>
      </c>
      <c r="C9347" s="7" t="s">
        <v>1325</v>
      </c>
      <c r="D9347" s="66" t="s">
        <v>573</v>
      </c>
      <c r="E9347" s="53" t="e">
        <f>VLOOKUP(D9347,'MPG Master'!$C$3:$I$716,7,0)</f>
        <v>#N/A</v>
      </c>
      <c r="F9347" s="7" t="e">
        <f>VLOOKUP(D9347,'MPG Master'!$C$3:$D$716,2,0)</f>
        <v>#N/A</v>
      </c>
      <c r="G9347" s="67" t="s">
        <v>7850</v>
      </c>
      <c r="H9347" s="53" t="e">
        <f t="shared" ref="H9347:H9410" si="326">E9347&amp;G9347</f>
        <v>#N/A</v>
      </c>
      <c r="I9347" s="7" t="s">
        <v>11466</v>
      </c>
      <c r="J9347" s="7" t="s">
        <v>23077</v>
      </c>
      <c r="K9347" s="9">
        <v>30317</v>
      </c>
      <c r="L9347" s="7"/>
      <c r="M9347" s="7"/>
      <c r="N9347" s="7">
        <v>7061202860</v>
      </c>
      <c r="O9347" s="7"/>
      <c r="P9347" s="7"/>
      <c r="Q9347" s="7" t="s">
        <v>1424</v>
      </c>
      <c r="R9347" s="39" t="s">
        <v>17627</v>
      </c>
      <c r="S9347" s="7"/>
      <c r="T9347" s="7" t="s">
        <v>1340</v>
      </c>
      <c r="U9347" s="7"/>
      <c r="V9347" s="7"/>
      <c r="W9347" s="7"/>
      <c r="X9347" s="7"/>
      <c r="Y9347" s="39"/>
      <c r="Z9347" s="7"/>
      <c r="AA9347" s="7"/>
      <c r="AB9347" s="24"/>
      <c r="AC9347" t="s">
        <v>26453</v>
      </c>
      <c r="AD9347" t="s">
        <v>23380</v>
      </c>
    </row>
    <row r="9348" spans="1:30" x14ac:dyDescent="0.25">
      <c r="A9348" t="str">
        <f t="shared" si="325"/>
        <v>94000002</v>
      </c>
      <c r="B9348" s="23" t="s">
        <v>58</v>
      </c>
      <c r="C9348" s="7" t="s">
        <v>7738</v>
      </c>
      <c r="D9348" s="66" t="s">
        <v>7649</v>
      </c>
      <c r="E9348" s="53" t="e">
        <f>VLOOKUP(D9348,'MPG Master'!$C$3:$I$716,7,0)</f>
        <v>#N/A</v>
      </c>
      <c r="F9348" s="7" t="e">
        <f>VLOOKUP(D9348,'MPG Master'!$C$3:$D$716,2,0)</f>
        <v>#N/A</v>
      </c>
      <c r="G9348" s="67" t="s">
        <v>60</v>
      </c>
      <c r="H9348" s="53" t="e">
        <f t="shared" si="326"/>
        <v>#N/A</v>
      </c>
      <c r="I9348" s="7" t="s">
        <v>1695</v>
      </c>
      <c r="J9348" s="7" t="s">
        <v>23078</v>
      </c>
      <c r="K9348" s="9">
        <v>32509</v>
      </c>
      <c r="L9348" s="7"/>
      <c r="M9348" s="7"/>
      <c r="N9348" s="7">
        <v>9973609107</v>
      </c>
      <c r="O9348" s="7"/>
      <c r="P9348" s="7"/>
      <c r="Q9348" s="7" t="s">
        <v>1701</v>
      </c>
      <c r="R9348" s="39" t="s">
        <v>7691</v>
      </c>
      <c r="S9348" s="7"/>
      <c r="T9348" s="7" t="s">
        <v>6262</v>
      </c>
      <c r="U9348" s="7"/>
      <c r="V9348" s="7"/>
      <c r="W9348" s="7"/>
      <c r="X9348" s="7"/>
      <c r="Y9348" s="39"/>
      <c r="Z9348" s="7"/>
      <c r="AA9348" s="7"/>
      <c r="AB9348" s="24"/>
      <c r="AC9348" t="s">
        <v>26453</v>
      </c>
      <c r="AD9348" t="s">
        <v>23380</v>
      </c>
    </row>
    <row r="9349" spans="1:30" x14ac:dyDescent="0.25">
      <c r="A9349" t="str">
        <f t="shared" si="325"/>
        <v>94000003</v>
      </c>
      <c r="B9349" s="23" t="s">
        <v>58</v>
      </c>
      <c r="C9349" s="7" t="s">
        <v>7738</v>
      </c>
      <c r="D9349" s="66" t="s">
        <v>7649</v>
      </c>
      <c r="E9349" s="53" t="e">
        <f>VLOOKUP(D9349,'MPG Master'!$C$3:$I$716,7,0)</f>
        <v>#N/A</v>
      </c>
      <c r="F9349" s="7" t="e">
        <f>VLOOKUP(D9349,'MPG Master'!$C$3:$D$716,2,0)</f>
        <v>#N/A</v>
      </c>
      <c r="G9349" s="67" t="s">
        <v>61</v>
      </c>
      <c r="H9349" s="53" t="e">
        <f t="shared" si="326"/>
        <v>#N/A</v>
      </c>
      <c r="I9349" s="7" t="s">
        <v>11467</v>
      </c>
      <c r="J9349" s="7" t="s">
        <v>23079</v>
      </c>
      <c r="K9349" s="9">
        <v>31472</v>
      </c>
      <c r="L9349" s="7"/>
      <c r="M9349" s="7"/>
      <c r="N9349" s="7">
        <v>8877827792</v>
      </c>
      <c r="O9349" s="7"/>
      <c r="P9349" s="7"/>
      <c r="Q9349" s="7" t="s">
        <v>4724</v>
      </c>
      <c r="R9349" s="39" t="s">
        <v>17628</v>
      </c>
      <c r="S9349" s="7"/>
      <c r="T9349" s="7" t="s">
        <v>6262</v>
      </c>
      <c r="U9349" s="7"/>
      <c r="V9349" s="7"/>
      <c r="W9349" s="7"/>
      <c r="X9349" s="7"/>
      <c r="Y9349" s="39"/>
      <c r="Z9349" s="7"/>
      <c r="AA9349" s="7"/>
      <c r="AB9349" s="24"/>
      <c r="AC9349" t="s">
        <v>26453</v>
      </c>
      <c r="AD9349" t="s">
        <v>23380</v>
      </c>
    </row>
    <row r="9350" spans="1:30" x14ac:dyDescent="0.25">
      <c r="A9350" t="str">
        <f t="shared" si="325"/>
        <v>94000004</v>
      </c>
      <c r="B9350" s="23" t="s">
        <v>58</v>
      </c>
      <c r="C9350" s="7" t="s">
        <v>7738</v>
      </c>
      <c r="D9350" s="66" t="s">
        <v>7649</v>
      </c>
      <c r="E9350" s="53" t="e">
        <f>VLOOKUP(D9350,'MPG Master'!$C$3:$I$716,7,0)</f>
        <v>#N/A</v>
      </c>
      <c r="F9350" s="7" t="e">
        <f>VLOOKUP(D9350,'MPG Master'!$C$3:$D$716,2,0)</f>
        <v>#N/A</v>
      </c>
      <c r="G9350" s="67" t="s">
        <v>1679</v>
      </c>
      <c r="H9350" s="53" t="e">
        <f t="shared" si="326"/>
        <v>#N/A</v>
      </c>
      <c r="I9350" s="7" t="s">
        <v>2128</v>
      </c>
      <c r="J9350" s="7" t="s">
        <v>23080</v>
      </c>
      <c r="K9350" s="9">
        <v>27030</v>
      </c>
      <c r="L9350" s="7"/>
      <c r="M9350" s="7"/>
      <c r="N9350" s="7">
        <v>8651407818</v>
      </c>
      <c r="O9350" s="7"/>
      <c r="P9350" s="7"/>
      <c r="Q9350" s="7" t="s">
        <v>1716</v>
      </c>
      <c r="R9350" s="39" t="s">
        <v>17629</v>
      </c>
      <c r="S9350" s="7"/>
      <c r="T9350" s="7" t="s">
        <v>747</v>
      </c>
      <c r="U9350" s="7"/>
      <c r="V9350" s="7"/>
      <c r="W9350" s="7"/>
      <c r="X9350" s="7"/>
      <c r="Y9350" s="39"/>
      <c r="Z9350" s="7"/>
      <c r="AA9350" s="7"/>
      <c r="AB9350" s="24"/>
      <c r="AC9350" t="s">
        <v>26453</v>
      </c>
      <c r="AD9350" t="s">
        <v>23380</v>
      </c>
    </row>
    <row r="9351" spans="1:30" x14ac:dyDescent="0.25">
      <c r="A9351" t="str">
        <f t="shared" si="325"/>
        <v>51150060</v>
      </c>
      <c r="B9351" s="23" t="s">
        <v>58</v>
      </c>
      <c r="C9351" s="7" t="s">
        <v>1448</v>
      </c>
      <c r="D9351" s="66" t="s">
        <v>359</v>
      </c>
      <c r="E9351" s="53" t="e">
        <f>VLOOKUP(D9351,'MPG Master'!$C$3:$I$716,7,0)</f>
        <v>#N/A</v>
      </c>
      <c r="F9351" s="7" t="e">
        <f>VLOOKUP(D9351,'MPG Master'!$C$3:$D$716,2,0)</f>
        <v>#N/A</v>
      </c>
      <c r="G9351" s="67" t="s">
        <v>1901</v>
      </c>
      <c r="H9351" s="53" t="e">
        <f t="shared" si="326"/>
        <v>#N/A</v>
      </c>
      <c r="I9351" s="7" t="s">
        <v>11468</v>
      </c>
      <c r="J9351" s="7" t="s">
        <v>23081</v>
      </c>
      <c r="K9351" s="9">
        <v>32143</v>
      </c>
      <c r="L9351" s="7"/>
      <c r="M9351" s="7"/>
      <c r="N9351" s="7">
        <v>8298467012</v>
      </c>
      <c r="O9351" s="7"/>
      <c r="P9351" s="7"/>
      <c r="Q9351" s="7" t="s">
        <v>1716</v>
      </c>
      <c r="R9351" s="39" t="s">
        <v>17630</v>
      </c>
      <c r="S9351" s="7"/>
      <c r="T9351" s="7" t="s">
        <v>747</v>
      </c>
      <c r="U9351" s="7"/>
      <c r="V9351" s="7"/>
      <c r="W9351" s="7"/>
      <c r="X9351" s="7"/>
      <c r="Y9351" s="39"/>
      <c r="Z9351" s="7"/>
      <c r="AA9351" s="7"/>
      <c r="AB9351" s="24"/>
      <c r="AC9351" t="s">
        <v>26453</v>
      </c>
      <c r="AD9351" t="s">
        <v>23380</v>
      </c>
    </row>
    <row r="9352" spans="1:30" x14ac:dyDescent="0.25">
      <c r="A9352" t="str">
        <f t="shared" si="325"/>
        <v>51150061</v>
      </c>
      <c r="B9352" s="23" t="s">
        <v>58</v>
      </c>
      <c r="C9352" s="7" t="s">
        <v>1448</v>
      </c>
      <c r="D9352" s="66" t="s">
        <v>359</v>
      </c>
      <c r="E9352" s="53" t="e">
        <f>VLOOKUP(D9352,'MPG Master'!$C$3:$I$716,7,0)</f>
        <v>#N/A</v>
      </c>
      <c r="F9352" s="7" t="e">
        <f>VLOOKUP(D9352,'MPG Master'!$C$3:$D$716,2,0)</f>
        <v>#N/A</v>
      </c>
      <c r="G9352" s="67" t="s">
        <v>2390</v>
      </c>
      <c r="H9352" s="53" t="e">
        <f t="shared" si="326"/>
        <v>#N/A</v>
      </c>
      <c r="I9352" s="7" t="s">
        <v>6758</v>
      </c>
      <c r="J9352" s="7" t="s">
        <v>23082</v>
      </c>
      <c r="K9352" s="9">
        <v>25569</v>
      </c>
      <c r="L9352" s="7"/>
      <c r="M9352" s="7"/>
      <c r="N9352" s="7">
        <v>9771258308</v>
      </c>
      <c r="O9352" s="7"/>
      <c r="P9352" s="7"/>
      <c r="Q9352" s="7" t="s">
        <v>2439</v>
      </c>
      <c r="R9352" s="39" t="s">
        <v>17631</v>
      </c>
      <c r="S9352" s="7"/>
      <c r="T9352" s="7" t="s">
        <v>5383</v>
      </c>
      <c r="U9352" s="7"/>
      <c r="V9352" s="7"/>
      <c r="W9352" s="7"/>
      <c r="X9352" s="7"/>
      <c r="Y9352" s="39"/>
      <c r="Z9352" s="7"/>
      <c r="AA9352" s="7"/>
      <c r="AB9352" s="24"/>
      <c r="AC9352" t="s">
        <v>26453</v>
      </c>
      <c r="AD9352" t="s">
        <v>23380</v>
      </c>
    </row>
    <row r="9353" spans="1:30" x14ac:dyDescent="0.25">
      <c r="A9353" t="str">
        <f t="shared" si="325"/>
        <v>51150062</v>
      </c>
      <c r="B9353" s="23" t="s">
        <v>58</v>
      </c>
      <c r="C9353" s="7" t="s">
        <v>1448</v>
      </c>
      <c r="D9353" s="66" t="s">
        <v>359</v>
      </c>
      <c r="E9353" s="53" t="e">
        <f>VLOOKUP(D9353,'MPG Master'!$C$3:$I$716,7,0)</f>
        <v>#N/A</v>
      </c>
      <c r="F9353" s="7" t="e">
        <f>VLOOKUP(D9353,'MPG Master'!$C$3:$D$716,2,0)</f>
        <v>#N/A</v>
      </c>
      <c r="G9353" s="67" t="s">
        <v>1969</v>
      </c>
      <c r="H9353" s="53" t="e">
        <f t="shared" si="326"/>
        <v>#N/A</v>
      </c>
      <c r="I9353" s="7" t="s">
        <v>6213</v>
      </c>
      <c r="J9353" s="7" t="s">
        <v>23083</v>
      </c>
      <c r="K9353" s="9">
        <v>33604</v>
      </c>
      <c r="L9353" s="7"/>
      <c r="M9353" s="7"/>
      <c r="N9353" s="7">
        <v>6206761699</v>
      </c>
      <c r="O9353" s="7"/>
      <c r="P9353" s="7"/>
      <c r="Q9353" s="7" t="s">
        <v>1716</v>
      </c>
      <c r="R9353" s="39" t="s">
        <v>17632</v>
      </c>
      <c r="S9353" s="7"/>
      <c r="T9353" s="7" t="s">
        <v>747</v>
      </c>
      <c r="U9353" s="7"/>
      <c r="V9353" s="7"/>
      <c r="W9353" s="7"/>
      <c r="X9353" s="7"/>
      <c r="Y9353" s="39"/>
      <c r="Z9353" s="7"/>
      <c r="AA9353" s="7"/>
      <c r="AB9353" s="24"/>
      <c r="AC9353" t="s">
        <v>26453</v>
      </c>
      <c r="AD9353" t="s">
        <v>23380</v>
      </c>
    </row>
    <row r="9354" spans="1:30" x14ac:dyDescent="0.25">
      <c r="A9354" t="str">
        <f t="shared" si="325"/>
        <v>51150063</v>
      </c>
      <c r="B9354" s="23" t="s">
        <v>58</v>
      </c>
      <c r="C9354" s="7" t="s">
        <v>1448</v>
      </c>
      <c r="D9354" s="66" t="s">
        <v>359</v>
      </c>
      <c r="E9354" s="53" t="e">
        <f>VLOOKUP(D9354,'MPG Master'!$C$3:$I$716,7,0)</f>
        <v>#N/A</v>
      </c>
      <c r="F9354" s="7" t="e">
        <f>VLOOKUP(D9354,'MPG Master'!$C$3:$D$716,2,0)</f>
        <v>#N/A</v>
      </c>
      <c r="G9354" s="67" t="s">
        <v>2002</v>
      </c>
      <c r="H9354" s="53" t="e">
        <f t="shared" si="326"/>
        <v>#N/A</v>
      </c>
      <c r="I9354" s="7" t="s">
        <v>4145</v>
      </c>
      <c r="J9354" s="7" t="s">
        <v>23084</v>
      </c>
      <c r="K9354" s="9">
        <v>32509</v>
      </c>
      <c r="L9354" s="7"/>
      <c r="M9354" s="7"/>
      <c r="N9354" s="7">
        <v>8521796641</v>
      </c>
      <c r="O9354" s="7"/>
      <c r="P9354" s="7"/>
      <c r="Q9354" s="7" t="s">
        <v>1716</v>
      </c>
      <c r="R9354" s="39" t="s">
        <v>17633</v>
      </c>
      <c r="S9354" s="7"/>
      <c r="T9354" s="7" t="s">
        <v>747</v>
      </c>
      <c r="U9354" s="7"/>
      <c r="V9354" s="7"/>
      <c r="W9354" s="7"/>
      <c r="X9354" s="7"/>
      <c r="Y9354" s="39"/>
      <c r="Z9354" s="7"/>
      <c r="AA9354" s="7"/>
      <c r="AB9354" s="24"/>
      <c r="AC9354" t="s">
        <v>26453</v>
      </c>
      <c r="AD9354" t="s">
        <v>23380</v>
      </c>
    </row>
    <row r="9355" spans="1:30" x14ac:dyDescent="0.25">
      <c r="A9355" t="str">
        <f t="shared" si="325"/>
        <v>12060096</v>
      </c>
      <c r="B9355" s="23" t="s">
        <v>58</v>
      </c>
      <c r="C9355" s="7" t="s">
        <v>1675</v>
      </c>
      <c r="D9355" s="66" t="s">
        <v>401</v>
      </c>
      <c r="E9355" s="53" t="e">
        <f>VLOOKUP(D9355,'MPG Master'!$C$3:$I$716,7,0)</f>
        <v>#N/A</v>
      </c>
      <c r="F9355" s="7" t="e">
        <f>VLOOKUP(D9355,'MPG Master'!$C$3:$D$716,2,0)</f>
        <v>#N/A</v>
      </c>
      <c r="G9355" s="67" t="s">
        <v>3146</v>
      </c>
      <c r="H9355" s="53" t="e">
        <f t="shared" si="326"/>
        <v>#N/A</v>
      </c>
      <c r="I9355" s="7" t="s">
        <v>3669</v>
      </c>
      <c r="J9355" s="7" t="s">
        <v>3200</v>
      </c>
      <c r="K9355" s="9">
        <v>28856</v>
      </c>
      <c r="L9355" s="7"/>
      <c r="M9355" s="7"/>
      <c r="N9355" s="7">
        <v>7079788196</v>
      </c>
      <c r="O9355" s="7"/>
      <c r="P9355" s="7"/>
      <c r="Q9355" s="7" t="s">
        <v>1424</v>
      </c>
      <c r="R9355" s="39" t="s">
        <v>17634</v>
      </c>
      <c r="S9355" s="7"/>
      <c r="T9355" s="7" t="s">
        <v>935</v>
      </c>
      <c r="U9355" s="7"/>
      <c r="V9355" s="7"/>
      <c r="W9355" s="7"/>
      <c r="X9355" s="7"/>
      <c r="Y9355" s="39"/>
      <c r="Z9355" s="7"/>
      <c r="AA9355" s="7"/>
      <c r="AB9355" s="24"/>
      <c r="AC9355" t="s">
        <v>26453</v>
      </c>
      <c r="AD9355" t="s">
        <v>23380</v>
      </c>
    </row>
    <row r="9356" spans="1:30" x14ac:dyDescent="0.25">
      <c r="A9356" t="str">
        <f t="shared" si="325"/>
        <v>12060095</v>
      </c>
      <c r="B9356" s="23" t="s">
        <v>58</v>
      </c>
      <c r="C9356" s="7" t="s">
        <v>1675</v>
      </c>
      <c r="D9356" s="66" t="s">
        <v>401</v>
      </c>
      <c r="E9356" s="53" t="e">
        <f>VLOOKUP(D9356,'MPG Master'!$C$3:$I$716,7,0)</f>
        <v>#N/A</v>
      </c>
      <c r="F9356" s="7" t="e">
        <f>VLOOKUP(D9356,'MPG Master'!$C$3:$D$716,2,0)</f>
        <v>#N/A</v>
      </c>
      <c r="G9356" s="67" t="s">
        <v>2893</v>
      </c>
      <c r="H9356" s="53" t="e">
        <f t="shared" si="326"/>
        <v>#N/A</v>
      </c>
      <c r="I9356" s="7" t="s">
        <v>11469</v>
      </c>
      <c r="J9356" s="7" t="s">
        <v>23085</v>
      </c>
      <c r="K9356" s="9">
        <v>28856</v>
      </c>
      <c r="L9356" s="7"/>
      <c r="M9356" s="7"/>
      <c r="N9356" s="7">
        <v>7488659127</v>
      </c>
      <c r="O9356" s="7"/>
      <c r="P9356" s="7"/>
      <c r="Q9356" s="7" t="s">
        <v>1424</v>
      </c>
      <c r="R9356" s="39" t="s">
        <v>17635</v>
      </c>
      <c r="S9356" s="7"/>
      <c r="T9356" s="7" t="s">
        <v>935</v>
      </c>
      <c r="U9356" s="7"/>
      <c r="V9356" s="7"/>
      <c r="W9356" s="7"/>
      <c r="X9356" s="7"/>
      <c r="Y9356" s="39"/>
      <c r="Z9356" s="7"/>
      <c r="AA9356" s="7"/>
      <c r="AB9356" s="24"/>
      <c r="AC9356" t="s">
        <v>26453</v>
      </c>
      <c r="AD9356" t="s">
        <v>23380</v>
      </c>
    </row>
    <row r="9357" spans="1:30" x14ac:dyDescent="0.25">
      <c r="A9357" t="str">
        <f t="shared" si="325"/>
        <v>12540023</v>
      </c>
      <c r="B9357" s="23" t="s">
        <v>58</v>
      </c>
      <c r="C9357" s="7" t="s">
        <v>1675</v>
      </c>
      <c r="D9357" s="66" t="s">
        <v>7641</v>
      </c>
      <c r="E9357" s="53" t="e">
        <f>VLOOKUP(D9357,'MPG Master'!$C$3:$I$716,7,0)</f>
        <v>#N/A</v>
      </c>
      <c r="F9357" s="7" t="e">
        <f>VLOOKUP(D9357,'MPG Master'!$C$3:$D$716,2,0)</f>
        <v>#N/A</v>
      </c>
      <c r="G9357" s="67" t="s">
        <v>379</v>
      </c>
      <c r="H9357" s="53" t="e">
        <f t="shared" si="326"/>
        <v>#N/A</v>
      </c>
      <c r="I9357" s="7" t="s">
        <v>2865</v>
      </c>
      <c r="J9357" s="7" t="s">
        <v>3167</v>
      </c>
      <c r="K9357" s="9">
        <v>36251</v>
      </c>
      <c r="L9357" s="7"/>
      <c r="M9357" s="7"/>
      <c r="N9357" s="7">
        <v>7739909785</v>
      </c>
      <c r="O9357" s="7"/>
      <c r="P9357" s="7"/>
      <c r="Q9357" s="7" t="s">
        <v>1424</v>
      </c>
      <c r="R9357" s="39" t="s">
        <v>17636</v>
      </c>
      <c r="S9357" s="7"/>
      <c r="T9357" s="7" t="s">
        <v>935</v>
      </c>
      <c r="U9357" s="7"/>
      <c r="V9357" s="7"/>
      <c r="W9357" s="7"/>
      <c r="X9357" s="7"/>
      <c r="Y9357" s="39"/>
      <c r="Z9357" s="7"/>
      <c r="AA9357" s="7"/>
      <c r="AB9357" s="24"/>
      <c r="AC9357" t="s">
        <v>26453</v>
      </c>
      <c r="AD9357" t="s">
        <v>23380</v>
      </c>
    </row>
    <row r="9358" spans="1:30" x14ac:dyDescent="0.25">
      <c r="A9358" t="str">
        <f t="shared" si="325"/>
        <v>12540020</v>
      </c>
      <c r="B9358" s="23" t="s">
        <v>58</v>
      </c>
      <c r="C9358" s="7" t="s">
        <v>1675</v>
      </c>
      <c r="D9358" s="66" t="s">
        <v>7641</v>
      </c>
      <c r="E9358" s="53" t="e">
        <f>VLOOKUP(D9358,'MPG Master'!$C$3:$I$716,7,0)</f>
        <v>#N/A</v>
      </c>
      <c r="F9358" s="7" t="e">
        <f>VLOOKUP(D9358,'MPG Master'!$C$3:$D$716,2,0)</f>
        <v>#N/A</v>
      </c>
      <c r="G9358" s="67" t="s">
        <v>1819</v>
      </c>
      <c r="H9358" s="53" t="e">
        <f t="shared" si="326"/>
        <v>#N/A</v>
      </c>
      <c r="I9358" s="7" t="s">
        <v>4014</v>
      </c>
      <c r="J9358" s="7" t="s">
        <v>23086</v>
      </c>
      <c r="K9358" s="9">
        <v>36321</v>
      </c>
      <c r="L9358" s="7"/>
      <c r="M9358" s="7"/>
      <c r="N9358" s="7">
        <v>7257954361</v>
      </c>
      <c r="O9358" s="7"/>
      <c r="P9358" s="7"/>
      <c r="Q9358" s="7" t="s">
        <v>1424</v>
      </c>
      <c r="R9358" s="39" t="s">
        <v>17637</v>
      </c>
      <c r="S9358" s="7"/>
      <c r="T9358" s="7" t="s">
        <v>935</v>
      </c>
      <c r="U9358" s="7"/>
      <c r="V9358" s="7"/>
      <c r="W9358" s="7"/>
      <c r="X9358" s="7"/>
      <c r="Y9358" s="39"/>
      <c r="Z9358" s="7"/>
      <c r="AA9358" s="7"/>
      <c r="AB9358" s="24"/>
      <c r="AC9358" t="s">
        <v>26453</v>
      </c>
      <c r="AD9358" t="s">
        <v>23380</v>
      </c>
    </row>
    <row r="9359" spans="1:30" x14ac:dyDescent="0.25">
      <c r="A9359" t="str">
        <f t="shared" si="325"/>
        <v>12540022</v>
      </c>
      <c r="B9359" s="23" t="s">
        <v>58</v>
      </c>
      <c r="C9359" s="7" t="s">
        <v>1675</v>
      </c>
      <c r="D9359" s="66" t="s">
        <v>7641</v>
      </c>
      <c r="E9359" s="53" t="e">
        <f>VLOOKUP(D9359,'MPG Master'!$C$3:$I$716,7,0)</f>
        <v>#N/A</v>
      </c>
      <c r="F9359" s="7" t="e">
        <f>VLOOKUP(D9359,'MPG Master'!$C$3:$D$716,2,0)</f>
        <v>#N/A</v>
      </c>
      <c r="G9359" s="67" t="s">
        <v>1825</v>
      </c>
      <c r="H9359" s="53" t="e">
        <f t="shared" si="326"/>
        <v>#N/A</v>
      </c>
      <c r="I9359" s="7" t="s">
        <v>5600</v>
      </c>
      <c r="J9359" s="7" t="s">
        <v>22797</v>
      </c>
      <c r="K9359" s="9">
        <v>30682</v>
      </c>
      <c r="L9359" s="7"/>
      <c r="M9359" s="7"/>
      <c r="N9359" s="7"/>
      <c r="O9359" s="7"/>
      <c r="P9359" s="7"/>
      <c r="Q9359" s="7" t="s">
        <v>1424</v>
      </c>
      <c r="R9359" s="39" t="s">
        <v>17638</v>
      </c>
      <c r="S9359" s="7"/>
      <c r="T9359" s="7" t="s">
        <v>935</v>
      </c>
      <c r="U9359" s="7"/>
      <c r="V9359" s="7"/>
      <c r="W9359" s="7"/>
      <c r="X9359" s="7"/>
      <c r="Y9359" s="39"/>
      <c r="Z9359" s="7"/>
      <c r="AA9359" s="7"/>
      <c r="AB9359" s="24"/>
      <c r="AC9359" t="s">
        <v>26453</v>
      </c>
      <c r="AD9359" t="s">
        <v>23380</v>
      </c>
    </row>
    <row r="9360" spans="1:30" x14ac:dyDescent="0.25">
      <c r="A9360" t="str">
        <f t="shared" si="325"/>
        <v>12540021</v>
      </c>
      <c r="B9360" s="23" t="s">
        <v>58</v>
      </c>
      <c r="C9360" s="7" t="s">
        <v>1675</v>
      </c>
      <c r="D9360" s="66" t="s">
        <v>7641</v>
      </c>
      <c r="E9360" s="53" t="e">
        <f>VLOOKUP(D9360,'MPG Master'!$C$3:$I$716,7,0)</f>
        <v>#N/A</v>
      </c>
      <c r="F9360" s="7" t="e">
        <f>VLOOKUP(D9360,'MPG Master'!$C$3:$D$716,2,0)</f>
        <v>#N/A</v>
      </c>
      <c r="G9360" s="67" t="s">
        <v>1822</v>
      </c>
      <c r="H9360" s="53" t="e">
        <f t="shared" si="326"/>
        <v>#N/A</v>
      </c>
      <c r="I9360" s="7" t="s">
        <v>9519</v>
      </c>
      <c r="J9360" s="7" t="s">
        <v>2770</v>
      </c>
      <c r="K9360" s="9">
        <v>23743</v>
      </c>
      <c r="L9360" s="7"/>
      <c r="M9360" s="7"/>
      <c r="N9360" s="7"/>
      <c r="O9360" s="7"/>
      <c r="P9360" s="7"/>
      <c r="Q9360" s="7" t="s">
        <v>1424</v>
      </c>
      <c r="R9360" s="39" t="s">
        <v>17639</v>
      </c>
      <c r="S9360" s="7"/>
      <c r="T9360" s="7" t="s">
        <v>935</v>
      </c>
      <c r="U9360" s="7"/>
      <c r="V9360" s="7"/>
      <c r="W9360" s="7"/>
      <c r="X9360" s="7"/>
      <c r="Y9360" s="39"/>
      <c r="Z9360" s="7"/>
      <c r="AA9360" s="7"/>
      <c r="AB9360" s="24"/>
      <c r="AC9360" t="s">
        <v>26453</v>
      </c>
      <c r="AD9360" t="s">
        <v>23380</v>
      </c>
    </row>
    <row r="9361" spans="1:30" x14ac:dyDescent="0.25">
      <c r="A9361" t="str">
        <f t="shared" si="325"/>
        <v>12540033</v>
      </c>
      <c r="B9361" s="23" t="s">
        <v>58</v>
      </c>
      <c r="C9361" s="7" t="s">
        <v>1675</v>
      </c>
      <c r="D9361" s="66" t="s">
        <v>7641</v>
      </c>
      <c r="E9361" s="53" t="e">
        <f>VLOOKUP(D9361,'MPG Master'!$C$3:$I$716,7,0)</f>
        <v>#N/A</v>
      </c>
      <c r="F9361" s="7" t="e">
        <f>VLOOKUP(D9361,'MPG Master'!$C$3:$D$716,2,0)</f>
        <v>#N/A</v>
      </c>
      <c r="G9361" s="67" t="s">
        <v>381</v>
      </c>
      <c r="H9361" s="53" t="e">
        <f t="shared" si="326"/>
        <v>#N/A</v>
      </c>
      <c r="I9361" s="7" t="s">
        <v>11470</v>
      </c>
      <c r="J9361" s="7" t="s">
        <v>6692</v>
      </c>
      <c r="K9361" s="9">
        <v>35065</v>
      </c>
      <c r="L9361" s="7"/>
      <c r="M9361" s="7"/>
      <c r="N9361" s="7"/>
      <c r="O9361" s="7"/>
      <c r="P9361" s="7"/>
      <c r="Q9361" s="7" t="s">
        <v>1424</v>
      </c>
      <c r="R9361" s="39" t="s">
        <v>17640</v>
      </c>
      <c r="S9361" s="7"/>
      <c r="T9361" s="7" t="s">
        <v>747</v>
      </c>
      <c r="U9361" s="7"/>
      <c r="V9361" s="7"/>
      <c r="W9361" s="7"/>
      <c r="X9361" s="7"/>
      <c r="Y9361" s="39"/>
      <c r="Z9361" s="7"/>
      <c r="AA9361" s="7"/>
      <c r="AB9361" s="24"/>
      <c r="AC9361" t="s">
        <v>26453</v>
      </c>
      <c r="AD9361" t="s">
        <v>23380</v>
      </c>
    </row>
    <row r="9362" spans="1:30" x14ac:dyDescent="0.25">
      <c r="A9362" t="str">
        <f t="shared" si="325"/>
        <v>12540024</v>
      </c>
      <c r="B9362" s="23" t="s">
        <v>58</v>
      </c>
      <c r="C9362" s="7" t="s">
        <v>1675</v>
      </c>
      <c r="D9362" s="66" t="s">
        <v>7641</v>
      </c>
      <c r="E9362" s="53" t="e">
        <f>VLOOKUP(D9362,'MPG Master'!$C$3:$I$716,7,0)</f>
        <v>#N/A</v>
      </c>
      <c r="F9362" s="7" t="e">
        <f>VLOOKUP(D9362,'MPG Master'!$C$3:$D$716,2,0)</f>
        <v>#N/A</v>
      </c>
      <c r="G9362" s="67" t="s">
        <v>1830</v>
      </c>
      <c r="H9362" s="53" t="e">
        <f t="shared" si="326"/>
        <v>#N/A</v>
      </c>
      <c r="I9362" s="7" t="s">
        <v>1863</v>
      </c>
      <c r="J9362" s="7" t="s">
        <v>1137</v>
      </c>
      <c r="K9362" s="9">
        <v>35866</v>
      </c>
      <c r="L9362" s="7"/>
      <c r="M9362" s="7"/>
      <c r="N9362" s="7">
        <v>6201814589</v>
      </c>
      <c r="O9362" s="7"/>
      <c r="P9362" s="7"/>
      <c r="Q9362" s="7" t="s">
        <v>4724</v>
      </c>
      <c r="R9362" s="39" t="s">
        <v>24039</v>
      </c>
      <c r="S9362" s="7"/>
      <c r="T9362" s="7" t="s">
        <v>17876</v>
      </c>
      <c r="U9362" s="7"/>
      <c r="V9362" s="7"/>
      <c r="W9362" s="7"/>
      <c r="X9362" s="7"/>
      <c r="Y9362" s="39"/>
      <c r="Z9362" s="7"/>
      <c r="AA9362" s="7"/>
      <c r="AB9362" s="24"/>
      <c r="AC9362" t="s">
        <v>26453</v>
      </c>
      <c r="AD9362" t="s">
        <v>23380</v>
      </c>
    </row>
    <row r="9363" spans="1:30" x14ac:dyDescent="0.25">
      <c r="A9363" t="str">
        <f t="shared" si="325"/>
        <v>12540026</v>
      </c>
      <c r="B9363" s="23" t="s">
        <v>58</v>
      </c>
      <c r="C9363" s="7" t="s">
        <v>1675</v>
      </c>
      <c r="D9363" s="66" t="s">
        <v>7641</v>
      </c>
      <c r="E9363" s="53" t="e">
        <f>VLOOKUP(D9363,'MPG Master'!$C$3:$I$716,7,0)</f>
        <v>#N/A</v>
      </c>
      <c r="F9363" s="7" t="e">
        <f>VLOOKUP(D9363,'MPG Master'!$C$3:$D$716,2,0)</f>
        <v>#N/A</v>
      </c>
      <c r="G9363" s="67" t="s">
        <v>1836</v>
      </c>
      <c r="H9363" s="53" t="e">
        <f t="shared" si="326"/>
        <v>#N/A</v>
      </c>
      <c r="I9363" s="7" t="s">
        <v>11471</v>
      </c>
      <c r="J9363" s="7" t="s">
        <v>18180</v>
      </c>
      <c r="K9363" s="9">
        <v>24108</v>
      </c>
      <c r="L9363" s="7"/>
      <c r="M9363" s="7"/>
      <c r="N9363" s="7"/>
      <c r="O9363" s="7"/>
      <c r="P9363" s="7"/>
      <c r="Q9363" s="7" t="s">
        <v>1701</v>
      </c>
      <c r="R9363" s="39" t="s">
        <v>17641</v>
      </c>
      <c r="S9363" s="7"/>
      <c r="T9363" s="7" t="s">
        <v>1999</v>
      </c>
      <c r="U9363" s="7"/>
      <c r="V9363" s="7"/>
      <c r="W9363" s="7"/>
      <c r="X9363" s="7"/>
      <c r="Y9363" s="39"/>
      <c r="Z9363" s="7"/>
      <c r="AA9363" s="7"/>
      <c r="AB9363" s="24"/>
      <c r="AC9363" t="s">
        <v>26453</v>
      </c>
      <c r="AD9363" t="s">
        <v>23380</v>
      </c>
    </row>
    <row r="9364" spans="1:30" x14ac:dyDescent="0.25">
      <c r="A9364" t="str">
        <f t="shared" si="325"/>
        <v>12540027</v>
      </c>
      <c r="B9364" s="23" t="s">
        <v>58</v>
      </c>
      <c r="C9364" s="7" t="s">
        <v>1675</v>
      </c>
      <c r="D9364" s="66" t="s">
        <v>7641</v>
      </c>
      <c r="E9364" s="53" t="e">
        <f>VLOOKUP(D9364,'MPG Master'!$C$3:$I$716,7,0)</f>
        <v>#N/A</v>
      </c>
      <c r="F9364" s="7" t="e">
        <f>VLOOKUP(D9364,'MPG Master'!$C$3:$D$716,2,0)</f>
        <v>#N/A</v>
      </c>
      <c r="G9364" s="67" t="s">
        <v>1840</v>
      </c>
      <c r="H9364" s="53" t="e">
        <f t="shared" si="326"/>
        <v>#N/A</v>
      </c>
      <c r="I9364" s="7" t="s">
        <v>6692</v>
      </c>
      <c r="J9364" s="7" t="s">
        <v>2687</v>
      </c>
      <c r="K9364" s="9">
        <v>29221</v>
      </c>
      <c r="L9364" s="7"/>
      <c r="M9364" s="7"/>
      <c r="N9364" s="7">
        <v>9931235423</v>
      </c>
      <c r="O9364" s="7"/>
      <c r="P9364" s="7"/>
      <c r="Q9364" s="7" t="s">
        <v>1424</v>
      </c>
      <c r="R9364" s="39" t="s">
        <v>17642</v>
      </c>
      <c r="S9364" s="7"/>
      <c r="T9364" s="7" t="s">
        <v>935</v>
      </c>
      <c r="U9364" s="7"/>
      <c r="V9364" s="7"/>
      <c r="W9364" s="7"/>
      <c r="X9364" s="7"/>
      <c r="Y9364" s="39"/>
      <c r="Z9364" s="7"/>
      <c r="AA9364" s="7"/>
      <c r="AB9364" s="24"/>
      <c r="AC9364" t="s">
        <v>26453</v>
      </c>
      <c r="AD9364" t="s">
        <v>23380</v>
      </c>
    </row>
    <row r="9365" spans="1:30" x14ac:dyDescent="0.25">
      <c r="A9365" t="str">
        <f t="shared" si="325"/>
        <v>12540028</v>
      </c>
      <c r="B9365" s="23" t="s">
        <v>58</v>
      </c>
      <c r="C9365" s="7" t="s">
        <v>1675</v>
      </c>
      <c r="D9365" s="66" t="s">
        <v>7641</v>
      </c>
      <c r="E9365" s="53" t="e">
        <f>VLOOKUP(D9365,'MPG Master'!$C$3:$I$716,7,0)</f>
        <v>#N/A</v>
      </c>
      <c r="F9365" s="7" t="e">
        <f>VLOOKUP(D9365,'MPG Master'!$C$3:$D$716,2,0)</f>
        <v>#N/A</v>
      </c>
      <c r="G9365" s="67" t="s">
        <v>1685</v>
      </c>
      <c r="H9365" s="53" t="e">
        <f t="shared" si="326"/>
        <v>#N/A</v>
      </c>
      <c r="I9365" s="7" t="s">
        <v>10697</v>
      </c>
      <c r="J9365" s="7" t="s">
        <v>23087</v>
      </c>
      <c r="K9365" s="9">
        <v>27395</v>
      </c>
      <c r="L9365" s="7"/>
      <c r="M9365" s="7"/>
      <c r="N9365" s="7"/>
      <c r="O9365" s="7"/>
      <c r="P9365" s="7"/>
      <c r="Q9365" s="7" t="s">
        <v>1424</v>
      </c>
      <c r="R9365" s="39" t="s">
        <v>17643</v>
      </c>
      <c r="S9365" s="7"/>
      <c r="T9365" s="7" t="s">
        <v>935</v>
      </c>
      <c r="U9365" s="7"/>
      <c r="V9365" s="7"/>
      <c r="W9365" s="7"/>
      <c r="X9365" s="7"/>
      <c r="Y9365" s="39"/>
      <c r="Z9365" s="7"/>
      <c r="AA9365" s="7"/>
      <c r="AB9365" s="24"/>
      <c r="AC9365" t="s">
        <v>26453</v>
      </c>
      <c r="AD9365" t="s">
        <v>23380</v>
      </c>
    </row>
    <row r="9366" spans="1:30" x14ac:dyDescent="0.25">
      <c r="A9366" t="str">
        <f t="shared" si="325"/>
        <v>12540029</v>
      </c>
      <c r="B9366" s="23" t="s">
        <v>58</v>
      </c>
      <c r="C9366" s="7" t="s">
        <v>1675</v>
      </c>
      <c r="D9366" s="66" t="s">
        <v>7641</v>
      </c>
      <c r="E9366" s="53" t="e">
        <f>VLOOKUP(D9366,'MPG Master'!$C$3:$I$716,7,0)</f>
        <v>#N/A</v>
      </c>
      <c r="F9366" s="7" t="e">
        <f>VLOOKUP(D9366,'MPG Master'!$C$3:$D$716,2,0)</f>
        <v>#N/A</v>
      </c>
      <c r="G9366" s="67" t="s">
        <v>1927</v>
      </c>
      <c r="H9366" s="53" t="e">
        <f t="shared" si="326"/>
        <v>#N/A</v>
      </c>
      <c r="I9366" s="7" t="s">
        <v>9606</v>
      </c>
      <c r="J9366" s="7" t="s">
        <v>2090</v>
      </c>
      <c r="K9366" s="9">
        <v>32509</v>
      </c>
      <c r="L9366" s="7"/>
      <c r="M9366" s="7"/>
      <c r="N9366" s="7">
        <v>8757569112</v>
      </c>
      <c r="O9366" s="7"/>
      <c r="P9366" s="7"/>
      <c r="Q9366" s="7" t="s">
        <v>1277</v>
      </c>
      <c r="R9366" s="39" t="s">
        <v>17644</v>
      </c>
      <c r="S9366" s="7"/>
      <c r="T9366" s="7" t="s">
        <v>1873</v>
      </c>
      <c r="U9366" s="7"/>
      <c r="V9366" s="7"/>
      <c r="W9366" s="7"/>
      <c r="X9366" s="7"/>
      <c r="Y9366" s="39"/>
      <c r="Z9366" s="7"/>
      <c r="AA9366" s="7"/>
      <c r="AB9366" s="24"/>
      <c r="AC9366" t="s">
        <v>26453</v>
      </c>
      <c r="AD9366" t="s">
        <v>23380</v>
      </c>
    </row>
    <row r="9367" spans="1:30" x14ac:dyDescent="0.25">
      <c r="A9367" t="str">
        <f t="shared" ref="A9367:A9430" si="327">CONCATENATE(D9367,G9367)</f>
        <v>12540034</v>
      </c>
      <c r="B9367" s="23" t="s">
        <v>58</v>
      </c>
      <c r="C9367" s="7" t="s">
        <v>1675</v>
      </c>
      <c r="D9367" s="66" t="s">
        <v>7641</v>
      </c>
      <c r="E9367" s="53" t="e">
        <f>VLOOKUP(D9367,'MPG Master'!$C$3:$I$716,7,0)</f>
        <v>#N/A</v>
      </c>
      <c r="F9367" s="7" t="e">
        <f>VLOOKUP(D9367,'MPG Master'!$C$3:$D$716,2,0)</f>
        <v>#N/A</v>
      </c>
      <c r="G9367" s="67" t="s">
        <v>1874</v>
      </c>
      <c r="H9367" s="53" t="e">
        <f t="shared" si="326"/>
        <v>#N/A</v>
      </c>
      <c r="I9367" s="7" t="s">
        <v>11472</v>
      </c>
      <c r="J9367" s="7" t="s">
        <v>23088</v>
      </c>
      <c r="K9367" s="9">
        <v>17899</v>
      </c>
      <c r="L9367" s="7"/>
      <c r="M9367" s="7"/>
      <c r="N9367" s="7"/>
      <c r="O9367" s="7"/>
      <c r="P9367" s="7"/>
      <c r="Q9367" s="7" t="s">
        <v>1424</v>
      </c>
      <c r="R9367" s="39" t="s">
        <v>17645</v>
      </c>
      <c r="S9367" s="7"/>
      <c r="T9367" s="7" t="s">
        <v>935</v>
      </c>
      <c r="U9367" s="7"/>
      <c r="V9367" s="7"/>
      <c r="W9367" s="7"/>
      <c r="X9367" s="7"/>
      <c r="Y9367" s="39"/>
      <c r="Z9367" s="7"/>
      <c r="AA9367" s="7"/>
      <c r="AB9367" s="24"/>
      <c r="AC9367" t="s">
        <v>26453</v>
      </c>
      <c r="AD9367" t="s">
        <v>23380</v>
      </c>
    </row>
    <row r="9368" spans="1:30" x14ac:dyDescent="0.25">
      <c r="A9368" t="str">
        <f t="shared" si="327"/>
        <v>12540031</v>
      </c>
      <c r="B9368" s="23" t="s">
        <v>58</v>
      </c>
      <c r="C9368" s="7" t="s">
        <v>1675</v>
      </c>
      <c r="D9368" s="66" t="s">
        <v>7641</v>
      </c>
      <c r="E9368" s="53" t="e">
        <f>VLOOKUP(D9368,'MPG Master'!$C$3:$I$716,7,0)</f>
        <v>#N/A</v>
      </c>
      <c r="F9368" s="7" t="e">
        <f>VLOOKUP(D9368,'MPG Master'!$C$3:$D$716,2,0)</f>
        <v>#N/A</v>
      </c>
      <c r="G9368" s="67" t="s">
        <v>1951</v>
      </c>
      <c r="H9368" s="53" t="e">
        <f t="shared" si="326"/>
        <v>#N/A</v>
      </c>
      <c r="I9368" s="7" t="s">
        <v>11473</v>
      </c>
      <c r="J9368" s="7" t="s">
        <v>3167</v>
      </c>
      <c r="K9368" s="9">
        <v>35065</v>
      </c>
      <c r="L9368" s="7"/>
      <c r="M9368" s="7"/>
      <c r="N9368" s="7">
        <v>7091836348</v>
      </c>
      <c r="O9368" s="7"/>
      <c r="P9368" s="7"/>
      <c r="Q9368" s="7" t="s">
        <v>1424</v>
      </c>
      <c r="R9368" s="39" t="s">
        <v>17646</v>
      </c>
      <c r="S9368" s="7"/>
      <c r="T9368" s="7" t="s">
        <v>935</v>
      </c>
      <c r="U9368" s="7"/>
      <c r="V9368" s="7"/>
      <c r="W9368" s="7"/>
      <c r="X9368" s="7"/>
      <c r="Y9368" s="39"/>
      <c r="Z9368" s="7"/>
      <c r="AA9368" s="7"/>
      <c r="AB9368" s="24"/>
      <c r="AC9368" t="s">
        <v>26453</v>
      </c>
      <c r="AD9368" t="s">
        <v>23380</v>
      </c>
    </row>
    <row r="9369" spans="1:30" x14ac:dyDescent="0.25">
      <c r="A9369" t="str">
        <f t="shared" si="327"/>
        <v>51280030</v>
      </c>
      <c r="B9369" s="23" t="s">
        <v>58</v>
      </c>
      <c r="C9369" s="7" t="s">
        <v>1448</v>
      </c>
      <c r="D9369" s="66" t="s">
        <v>371</v>
      </c>
      <c r="E9369" s="53" t="e">
        <f>VLOOKUP(D9369,'MPG Master'!$C$3:$I$716,7,0)</f>
        <v>#N/A</v>
      </c>
      <c r="F9369" s="7" t="e">
        <f>VLOOKUP(D9369,'MPG Master'!$C$3:$D$716,2,0)</f>
        <v>#N/A</v>
      </c>
      <c r="G9369" s="67" t="s">
        <v>380</v>
      </c>
      <c r="H9369" s="53" t="e">
        <f t="shared" si="326"/>
        <v>#N/A</v>
      </c>
      <c r="I9369" s="7" t="s">
        <v>11474</v>
      </c>
      <c r="J9369" s="7" t="s">
        <v>23089</v>
      </c>
      <c r="K9369" s="9">
        <v>17899</v>
      </c>
      <c r="L9369" s="7"/>
      <c r="M9369" s="7"/>
      <c r="N9369" s="7">
        <v>9931994302</v>
      </c>
      <c r="O9369" s="7"/>
      <c r="P9369" s="7"/>
      <c r="Q9369" s="7" t="s">
        <v>2439</v>
      </c>
      <c r="R9369" s="39" t="s">
        <v>17647</v>
      </c>
      <c r="S9369" s="7"/>
      <c r="T9369" s="7" t="s">
        <v>1962</v>
      </c>
      <c r="U9369" s="7"/>
      <c r="V9369" s="7"/>
      <c r="W9369" s="7"/>
      <c r="X9369" s="7"/>
      <c r="Y9369" s="39"/>
      <c r="Z9369" s="7"/>
      <c r="AA9369" s="7"/>
      <c r="AB9369" s="24"/>
      <c r="AC9369" t="s">
        <v>26453</v>
      </c>
      <c r="AD9369" t="s">
        <v>23380</v>
      </c>
    </row>
    <row r="9370" spans="1:30" x14ac:dyDescent="0.25">
      <c r="A9370" t="str">
        <f t="shared" si="327"/>
        <v>51280031</v>
      </c>
      <c r="B9370" s="23" t="s">
        <v>58</v>
      </c>
      <c r="C9370" s="7" t="s">
        <v>1448</v>
      </c>
      <c r="D9370" s="66" t="s">
        <v>371</v>
      </c>
      <c r="E9370" s="53" t="e">
        <f>VLOOKUP(D9370,'MPG Master'!$C$3:$I$716,7,0)</f>
        <v>#N/A</v>
      </c>
      <c r="F9370" s="7" t="e">
        <f>VLOOKUP(D9370,'MPG Master'!$C$3:$D$716,2,0)</f>
        <v>#N/A</v>
      </c>
      <c r="G9370" s="67" t="s">
        <v>1951</v>
      </c>
      <c r="H9370" s="53" t="e">
        <f t="shared" si="326"/>
        <v>#N/A</v>
      </c>
      <c r="I9370" s="7" t="s">
        <v>11475</v>
      </c>
      <c r="J9370" s="7" t="s">
        <v>22345</v>
      </c>
      <c r="K9370" s="9">
        <v>27395</v>
      </c>
      <c r="L9370" s="7"/>
      <c r="M9370" s="7"/>
      <c r="N9370" s="7"/>
      <c r="O9370" s="7"/>
      <c r="P9370" s="7"/>
      <c r="Q9370" s="7" t="s">
        <v>4724</v>
      </c>
      <c r="R9370" s="39" t="s">
        <v>17648</v>
      </c>
      <c r="S9370" s="7"/>
      <c r="T9370" s="7" t="s">
        <v>1968</v>
      </c>
      <c r="U9370" s="7"/>
      <c r="V9370" s="7"/>
      <c r="W9370" s="7"/>
      <c r="X9370" s="7"/>
      <c r="Y9370" s="39"/>
      <c r="Z9370" s="7"/>
      <c r="AA9370" s="7"/>
      <c r="AB9370" s="24"/>
      <c r="AC9370" t="s">
        <v>26453</v>
      </c>
      <c r="AD9370" t="s">
        <v>23380</v>
      </c>
    </row>
    <row r="9371" spans="1:30" x14ac:dyDescent="0.25">
      <c r="A9371" t="str">
        <f t="shared" si="327"/>
        <v>51260037</v>
      </c>
      <c r="B9371" s="23" t="s">
        <v>58</v>
      </c>
      <c r="C9371" s="7" t="s">
        <v>1448</v>
      </c>
      <c r="D9371" s="66" t="s">
        <v>369</v>
      </c>
      <c r="E9371" s="53" t="e">
        <f>VLOOKUP(D9371,'MPG Master'!$C$3:$I$716,7,0)</f>
        <v>#N/A</v>
      </c>
      <c r="F9371" s="7" t="e">
        <f>VLOOKUP(D9371,'MPG Master'!$C$3:$D$716,2,0)</f>
        <v>#N/A</v>
      </c>
      <c r="G9371" s="67" t="s">
        <v>1692</v>
      </c>
      <c r="H9371" s="53" t="e">
        <f t="shared" si="326"/>
        <v>#N/A</v>
      </c>
      <c r="I9371" s="7" t="s">
        <v>3833</v>
      </c>
      <c r="J9371" s="7" t="s">
        <v>1169</v>
      </c>
      <c r="K9371" s="9">
        <v>37615</v>
      </c>
      <c r="L9371" s="7"/>
      <c r="M9371" s="7"/>
      <c r="N9371" s="7">
        <v>8092284401</v>
      </c>
      <c r="O9371" s="7"/>
      <c r="P9371" s="7"/>
      <c r="Q9371" s="7" t="s">
        <v>1716</v>
      </c>
      <c r="R9371" s="39" t="s">
        <v>17649</v>
      </c>
      <c r="S9371" s="7"/>
      <c r="T9371" s="7" t="s">
        <v>747</v>
      </c>
      <c r="U9371" s="7"/>
      <c r="V9371" s="7"/>
      <c r="W9371" s="7"/>
      <c r="X9371" s="7"/>
      <c r="Y9371" s="39"/>
      <c r="Z9371" s="7"/>
      <c r="AA9371" s="7"/>
      <c r="AB9371" s="24"/>
      <c r="AC9371" t="s">
        <v>26453</v>
      </c>
      <c r="AD9371" t="s">
        <v>23380</v>
      </c>
    </row>
    <row r="9372" spans="1:30" x14ac:dyDescent="0.25">
      <c r="A9372" t="str">
        <f t="shared" si="327"/>
        <v>51270039</v>
      </c>
      <c r="B9372" s="23" t="s">
        <v>58</v>
      </c>
      <c r="C9372" s="7" t="s">
        <v>1448</v>
      </c>
      <c r="D9372" s="66" t="s">
        <v>370</v>
      </c>
      <c r="E9372" s="53" t="e">
        <f>VLOOKUP(D9372,'MPG Master'!$C$3:$I$716,7,0)</f>
        <v>#N/A</v>
      </c>
      <c r="F9372" s="7" t="e">
        <f>VLOOKUP(D9372,'MPG Master'!$C$3:$D$716,2,0)</f>
        <v>#N/A</v>
      </c>
      <c r="G9372" s="67" t="s">
        <v>2665</v>
      </c>
      <c r="H9372" s="53" t="e">
        <f t="shared" si="326"/>
        <v>#N/A</v>
      </c>
      <c r="I9372" s="7" t="s">
        <v>5925</v>
      </c>
      <c r="J9372" s="7" t="s">
        <v>3598</v>
      </c>
      <c r="K9372" s="9">
        <v>29587</v>
      </c>
      <c r="L9372" s="7"/>
      <c r="M9372" s="7"/>
      <c r="N9372" s="7">
        <v>9508101944</v>
      </c>
      <c r="O9372" s="7"/>
      <c r="P9372" s="7"/>
      <c r="Q9372" s="7" t="s">
        <v>1851</v>
      </c>
      <c r="R9372" s="39" t="s">
        <v>17650</v>
      </c>
      <c r="S9372" s="7"/>
      <c r="T9372" s="7" t="s">
        <v>747</v>
      </c>
      <c r="U9372" s="7"/>
      <c r="V9372" s="7"/>
      <c r="W9372" s="7"/>
      <c r="X9372" s="7"/>
      <c r="Y9372" s="39"/>
      <c r="Z9372" s="7"/>
      <c r="AA9372" s="7"/>
      <c r="AB9372" s="24"/>
      <c r="AC9372" t="s">
        <v>26453</v>
      </c>
      <c r="AD9372" t="s">
        <v>23380</v>
      </c>
    </row>
    <row r="9373" spans="1:30" x14ac:dyDescent="0.25">
      <c r="A9373" t="str">
        <f t="shared" si="327"/>
        <v>51300015</v>
      </c>
      <c r="B9373" s="23" t="s">
        <v>58</v>
      </c>
      <c r="C9373" s="7" t="s">
        <v>1448</v>
      </c>
      <c r="D9373" s="66" t="s">
        <v>372</v>
      </c>
      <c r="E9373" s="53" t="e">
        <f>VLOOKUP(D9373,'MPG Master'!$C$3:$I$716,7,0)</f>
        <v>#N/A</v>
      </c>
      <c r="F9373" s="7" t="e">
        <f>VLOOKUP(D9373,'MPG Master'!$C$3:$D$716,2,0)</f>
        <v>#N/A</v>
      </c>
      <c r="G9373" s="67" t="s">
        <v>1739</v>
      </c>
      <c r="H9373" s="53" t="e">
        <f t="shared" si="326"/>
        <v>#N/A</v>
      </c>
      <c r="I9373" s="7" t="s">
        <v>3343</v>
      </c>
      <c r="J9373" s="7" t="s">
        <v>1113</v>
      </c>
      <c r="K9373" s="9">
        <v>35065</v>
      </c>
      <c r="L9373" s="7"/>
      <c r="M9373" s="7"/>
      <c r="N9373" s="7">
        <v>9006073599</v>
      </c>
      <c r="O9373" s="7"/>
      <c r="P9373" s="7"/>
      <c r="Q9373" s="7" t="s">
        <v>1701</v>
      </c>
      <c r="R9373" s="39" t="s">
        <v>17651</v>
      </c>
      <c r="S9373" s="7"/>
      <c r="T9373" s="7" t="s">
        <v>17754</v>
      </c>
      <c r="U9373" s="7"/>
      <c r="V9373" s="7"/>
      <c r="W9373" s="7"/>
      <c r="X9373" s="7"/>
      <c r="Y9373" s="39"/>
      <c r="Z9373" s="7"/>
      <c r="AA9373" s="7"/>
      <c r="AB9373" s="24"/>
      <c r="AC9373" t="s">
        <v>26453</v>
      </c>
      <c r="AD9373" t="s">
        <v>23380</v>
      </c>
    </row>
    <row r="9374" spans="1:30" x14ac:dyDescent="0.25">
      <c r="A9374" t="str">
        <f t="shared" si="327"/>
        <v>51300016</v>
      </c>
      <c r="B9374" s="23" t="s">
        <v>58</v>
      </c>
      <c r="C9374" s="7" t="s">
        <v>1448</v>
      </c>
      <c r="D9374" s="66" t="s">
        <v>372</v>
      </c>
      <c r="E9374" s="53" t="e">
        <f>VLOOKUP(D9374,'MPG Master'!$C$3:$I$716,7,0)</f>
        <v>#N/A</v>
      </c>
      <c r="F9374" s="7" t="e">
        <f>VLOOKUP(D9374,'MPG Master'!$C$3:$D$716,2,0)</f>
        <v>#N/A</v>
      </c>
      <c r="G9374" s="67" t="s">
        <v>1772</v>
      </c>
      <c r="H9374" s="53" t="e">
        <f t="shared" si="326"/>
        <v>#N/A</v>
      </c>
      <c r="I9374" s="7" t="s">
        <v>4155</v>
      </c>
      <c r="J9374" s="7" t="s">
        <v>2604</v>
      </c>
      <c r="K9374" s="9">
        <v>28856</v>
      </c>
      <c r="L9374" s="7"/>
      <c r="M9374" s="7"/>
      <c r="N9374" s="7">
        <v>8826973905</v>
      </c>
      <c r="O9374" s="7"/>
      <c r="P9374" s="7"/>
      <c r="Q9374" s="7" t="s">
        <v>1851</v>
      </c>
      <c r="R9374" s="39" t="s">
        <v>17652</v>
      </c>
      <c r="S9374" s="7"/>
      <c r="T9374" s="7" t="s">
        <v>747</v>
      </c>
      <c r="U9374" s="7"/>
      <c r="V9374" s="7"/>
      <c r="W9374" s="7"/>
      <c r="X9374" s="7"/>
      <c r="Y9374" s="39"/>
      <c r="Z9374" s="7"/>
      <c r="AA9374" s="7"/>
      <c r="AB9374" s="24"/>
      <c r="AC9374" t="s">
        <v>26453</v>
      </c>
      <c r="AD9374" t="s">
        <v>23380</v>
      </c>
    </row>
    <row r="9375" spans="1:30" x14ac:dyDescent="0.25">
      <c r="A9375" t="str">
        <f t="shared" si="327"/>
        <v>51300017</v>
      </c>
      <c r="B9375" s="23" t="s">
        <v>58</v>
      </c>
      <c r="C9375" s="7" t="s">
        <v>1448</v>
      </c>
      <c r="D9375" s="66" t="s">
        <v>372</v>
      </c>
      <c r="E9375" s="53" t="e">
        <f>VLOOKUP(D9375,'MPG Master'!$C$3:$I$716,7,0)</f>
        <v>#N/A</v>
      </c>
      <c r="F9375" s="7" t="e">
        <f>VLOOKUP(D9375,'MPG Master'!$C$3:$D$716,2,0)</f>
        <v>#N/A</v>
      </c>
      <c r="G9375" s="67" t="s">
        <v>1683</v>
      </c>
      <c r="H9375" s="53" t="e">
        <f t="shared" si="326"/>
        <v>#N/A</v>
      </c>
      <c r="I9375" s="7" t="s">
        <v>11476</v>
      </c>
      <c r="J9375" s="7" t="s">
        <v>23090</v>
      </c>
      <c r="K9375" s="9">
        <v>28491</v>
      </c>
      <c r="L9375" s="7"/>
      <c r="M9375" s="7"/>
      <c r="N9375" s="7">
        <v>7782909479</v>
      </c>
      <c r="O9375" s="7"/>
      <c r="P9375" s="7"/>
      <c r="Q9375" s="7" t="s">
        <v>4724</v>
      </c>
      <c r="R9375" s="39" t="s">
        <v>17653</v>
      </c>
      <c r="S9375" s="7"/>
      <c r="T9375" s="7" t="s">
        <v>17754</v>
      </c>
      <c r="U9375" s="7"/>
      <c r="V9375" s="7"/>
      <c r="W9375" s="7"/>
      <c r="X9375" s="7"/>
      <c r="Y9375" s="39"/>
      <c r="Z9375" s="7"/>
      <c r="AA9375" s="7"/>
      <c r="AB9375" s="24"/>
      <c r="AC9375" t="s">
        <v>26453</v>
      </c>
      <c r="AD9375" t="s">
        <v>23380</v>
      </c>
    </row>
    <row r="9376" spans="1:30" x14ac:dyDescent="0.25">
      <c r="A9376" t="str">
        <f t="shared" si="327"/>
        <v>93940006</v>
      </c>
      <c r="B9376" s="23" t="s">
        <v>58</v>
      </c>
      <c r="C9376" s="7" t="s">
        <v>7738</v>
      </c>
      <c r="D9376" s="66" t="s">
        <v>7637</v>
      </c>
      <c r="E9376" s="53" t="e">
        <f>VLOOKUP(D9376,'MPG Master'!$C$3:$I$716,7,0)</f>
        <v>#N/A</v>
      </c>
      <c r="F9376" s="7" t="e">
        <f>VLOOKUP(D9376,'MPG Master'!$C$3:$D$716,2,0)</f>
        <v>#N/A</v>
      </c>
      <c r="G9376" s="67" t="s">
        <v>378</v>
      </c>
      <c r="H9376" s="53" t="e">
        <f t="shared" si="326"/>
        <v>#N/A</v>
      </c>
      <c r="I9376" s="7" t="s">
        <v>11477</v>
      </c>
      <c r="J9376" s="7" t="s">
        <v>20773</v>
      </c>
      <c r="K9376" s="9">
        <v>32874</v>
      </c>
      <c r="L9376" s="7"/>
      <c r="M9376" s="7"/>
      <c r="N9376" s="7">
        <v>7322926206</v>
      </c>
      <c r="O9376" s="7"/>
      <c r="P9376" s="7"/>
      <c r="Q9376" s="7" t="s">
        <v>2881</v>
      </c>
      <c r="R9376" s="39" t="s">
        <v>17654</v>
      </c>
      <c r="S9376" s="7"/>
      <c r="T9376" s="7" t="s">
        <v>5510</v>
      </c>
      <c r="U9376" s="7"/>
      <c r="V9376" s="7"/>
      <c r="W9376" s="7"/>
      <c r="X9376" s="7"/>
      <c r="Y9376" s="39"/>
      <c r="Z9376" s="7"/>
      <c r="AA9376" s="7"/>
      <c r="AB9376" s="24"/>
      <c r="AC9376" t="s">
        <v>26453</v>
      </c>
      <c r="AD9376" t="s">
        <v>23380</v>
      </c>
    </row>
    <row r="9377" spans="1:30" x14ac:dyDescent="0.25">
      <c r="A9377" t="str">
        <f t="shared" si="327"/>
        <v>93600043</v>
      </c>
      <c r="B9377" s="23" t="s">
        <v>58</v>
      </c>
      <c r="C9377" s="7" t="s">
        <v>7738</v>
      </c>
      <c r="D9377" s="66" t="s">
        <v>304</v>
      </c>
      <c r="E9377" s="53" t="e">
        <f>VLOOKUP(D9377,'MPG Master'!$C$3:$I$716,7,0)</f>
        <v>#N/A</v>
      </c>
      <c r="F9377" s="7" t="e">
        <f>VLOOKUP(D9377,'MPG Master'!$C$3:$D$716,2,0)</f>
        <v>#N/A</v>
      </c>
      <c r="G9377" s="67" t="s">
        <v>2262</v>
      </c>
      <c r="H9377" s="53" t="e">
        <f t="shared" si="326"/>
        <v>#N/A</v>
      </c>
      <c r="I9377" s="7" t="s">
        <v>11478</v>
      </c>
      <c r="J9377" s="7" t="s">
        <v>23091</v>
      </c>
      <c r="K9377" s="9">
        <v>24108</v>
      </c>
      <c r="L9377" s="7"/>
      <c r="M9377" s="7"/>
      <c r="N9377" s="7"/>
      <c r="O9377" s="7"/>
      <c r="P9377" s="7"/>
      <c r="Q9377" s="7" t="s">
        <v>99</v>
      </c>
      <c r="R9377" s="39" t="s">
        <v>17655</v>
      </c>
      <c r="S9377" s="7"/>
      <c r="T9377" s="7" t="s">
        <v>5504</v>
      </c>
      <c r="U9377" s="7"/>
      <c r="V9377" s="7"/>
      <c r="W9377" s="7"/>
      <c r="X9377" s="7"/>
      <c r="Y9377" s="39"/>
      <c r="Z9377" s="7"/>
      <c r="AA9377" s="7"/>
      <c r="AB9377" s="24"/>
      <c r="AC9377" t="s">
        <v>26453</v>
      </c>
      <c r="AD9377" t="s">
        <v>23380</v>
      </c>
    </row>
    <row r="9378" spans="1:30" x14ac:dyDescent="0.25">
      <c r="A9378" t="str">
        <f t="shared" si="327"/>
        <v>93600042</v>
      </c>
      <c r="B9378" s="23" t="s">
        <v>58</v>
      </c>
      <c r="C9378" s="7" t="s">
        <v>7738</v>
      </c>
      <c r="D9378" s="66" t="s">
        <v>304</v>
      </c>
      <c r="E9378" s="53" t="e">
        <f>VLOOKUP(D9378,'MPG Master'!$C$3:$I$716,7,0)</f>
        <v>#N/A</v>
      </c>
      <c r="F9378" s="7" t="e">
        <f>VLOOKUP(D9378,'MPG Master'!$C$3:$D$716,2,0)</f>
        <v>#N/A</v>
      </c>
      <c r="G9378" s="67" t="s">
        <v>2310</v>
      </c>
      <c r="H9378" s="53" t="e">
        <f t="shared" si="326"/>
        <v>#N/A</v>
      </c>
      <c r="I9378" s="7" t="s">
        <v>5870</v>
      </c>
      <c r="J9378" s="7" t="s">
        <v>23092</v>
      </c>
      <c r="K9378" s="9">
        <v>27760</v>
      </c>
      <c r="L9378" s="7"/>
      <c r="M9378" s="7"/>
      <c r="N9378" s="7"/>
      <c r="O9378" s="7"/>
      <c r="P9378" s="7"/>
      <c r="Q9378" s="7" t="s">
        <v>99</v>
      </c>
      <c r="R9378" s="39" t="s">
        <v>17656</v>
      </c>
      <c r="S9378" s="7"/>
      <c r="T9378" s="7" t="s">
        <v>5504</v>
      </c>
      <c r="U9378" s="7"/>
      <c r="V9378" s="7"/>
      <c r="W9378" s="7"/>
      <c r="X9378" s="7"/>
      <c r="Y9378" s="39"/>
      <c r="Z9378" s="7"/>
      <c r="AA9378" s="7"/>
      <c r="AB9378" s="24"/>
      <c r="AC9378" t="s">
        <v>26453</v>
      </c>
      <c r="AD9378" t="s">
        <v>23380</v>
      </c>
    </row>
    <row r="9379" spans="1:30" x14ac:dyDescent="0.25">
      <c r="A9379" t="str">
        <f t="shared" si="327"/>
        <v>93840006</v>
      </c>
      <c r="B9379" s="23" t="s">
        <v>58</v>
      </c>
      <c r="C9379" s="7" t="s">
        <v>7738</v>
      </c>
      <c r="D9379" s="66" t="s">
        <v>7517</v>
      </c>
      <c r="E9379" s="53" t="e">
        <f>VLOOKUP(D9379,'MPG Master'!$C$3:$I$716,7,0)</f>
        <v>#N/A</v>
      </c>
      <c r="F9379" s="7" t="e">
        <f>VLOOKUP(D9379,'MPG Master'!$C$3:$D$716,2,0)</f>
        <v>#N/A</v>
      </c>
      <c r="G9379" s="67" t="s">
        <v>378</v>
      </c>
      <c r="H9379" s="53" t="e">
        <f t="shared" si="326"/>
        <v>#N/A</v>
      </c>
      <c r="I9379" s="7" t="s">
        <v>11479</v>
      </c>
      <c r="J9379" s="7" t="s">
        <v>23093</v>
      </c>
      <c r="K9379" s="9">
        <v>31391</v>
      </c>
      <c r="L9379" s="7"/>
      <c r="M9379" s="7"/>
      <c r="N9379" s="7"/>
      <c r="O9379" s="7"/>
      <c r="P9379" s="7"/>
      <c r="Q9379" s="7" t="s">
        <v>4724</v>
      </c>
      <c r="R9379" s="39" t="s">
        <v>17657</v>
      </c>
      <c r="S9379" s="7"/>
      <c r="T9379" s="7" t="s">
        <v>680</v>
      </c>
      <c r="U9379" s="7"/>
      <c r="V9379" s="7"/>
      <c r="W9379" s="7"/>
      <c r="X9379" s="7"/>
      <c r="Y9379" s="39"/>
      <c r="Z9379" s="7"/>
      <c r="AA9379" s="7"/>
      <c r="AB9379" s="24"/>
      <c r="AC9379" t="s">
        <v>26453</v>
      </c>
      <c r="AD9379" t="s">
        <v>23380</v>
      </c>
    </row>
    <row r="9380" spans="1:30" x14ac:dyDescent="0.25">
      <c r="A9380" t="str">
        <f t="shared" si="327"/>
        <v>03780038</v>
      </c>
      <c r="B9380" s="23" t="s">
        <v>58</v>
      </c>
      <c r="C9380" s="7" t="s">
        <v>1673</v>
      </c>
      <c r="D9380" s="66" t="s">
        <v>522</v>
      </c>
      <c r="E9380" s="53" t="e">
        <f>VLOOKUP(D9380,'MPG Master'!$C$3:$I$716,7,0)</f>
        <v>#N/A</v>
      </c>
      <c r="F9380" s="7" t="e">
        <f>VLOOKUP(D9380,'MPG Master'!$C$3:$D$716,2,0)</f>
        <v>#N/A</v>
      </c>
      <c r="G9380" s="67" t="s">
        <v>1691</v>
      </c>
      <c r="H9380" s="53" t="e">
        <f t="shared" si="326"/>
        <v>#N/A</v>
      </c>
      <c r="I9380" s="7" t="s">
        <v>11480</v>
      </c>
      <c r="J9380" s="7" t="s">
        <v>20968</v>
      </c>
      <c r="K9380" s="9">
        <v>24473</v>
      </c>
      <c r="L9380" s="7"/>
      <c r="M9380" s="7"/>
      <c r="N9380" s="7">
        <v>8651380772</v>
      </c>
      <c r="O9380" s="7"/>
      <c r="P9380" s="7"/>
      <c r="Q9380" s="7" t="s">
        <v>1851</v>
      </c>
      <c r="R9380" s="39" t="s">
        <v>17658</v>
      </c>
      <c r="S9380" s="7"/>
      <c r="T9380" s="7" t="s">
        <v>747</v>
      </c>
      <c r="U9380" s="7"/>
      <c r="V9380" s="7"/>
      <c r="W9380" s="7"/>
      <c r="X9380" s="7"/>
      <c r="Y9380" s="39"/>
      <c r="Z9380" s="7"/>
      <c r="AA9380" s="7"/>
      <c r="AB9380" s="24"/>
      <c r="AC9380" t="s">
        <v>26453</v>
      </c>
      <c r="AD9380" t="s">
        <v>23380</v>
      </c>
    </row>
    <row r="9381" spans="1:30" x14ac:dyDescent="0.25">
      <c r="A9381" t="str">
        <f t="shared" si="327"/>
        <v>97740028</v>
      </c>
      <c r="B9381" s="23" t="s">
        <v>58</v>
      </c>
      <c r="C9381" s="7" t="s">
        <v>1664</v>
      </c>
      <c r="D9381" s="66" t="s">
        <v>493</v>
      </c>
      <c r="E9381" s="53" t="e">
        <f>VLOOKUP(D9381,'MPG Master'!$C$3:$I$716,7,0)</f>
        <v>#N/A</v>
      </c>
      <c r="F9381" s="7" t="e">
        <f>VLOOKUP(D9381,'MPG Master'!$C$3:$D$716,2,0)</f>
        <v>#N/A</v>
      </c>
      <c r="G9381" s="67" t="s">
        <v>1685</v>
      </c>
      <c r="H9381" s="53" t="e">
        <f t="shared" si="326"/>
        <v>#N/A</v>
      </c>
      <c r="I9381" s="7" t="s">
        <v>11481</v>
      </c>
      <c r="J9381" s="7" t="s">
        <v>19785</v>
      </c>
      <c r="K9381" s="9">
        <v>27030</v>
      </c>
      <c r="L9381" s="7"/>
      <c r="M9381" s="7"/>
      <c r="N9381" s="7">
        <v>9534735869</v>
      </c>
      <c r="O9381" s="7"/>
      <c r="P9381" s="7"/>
      <c r="Q9381" s="7" t="s">
        <v>99</v>
      </c>
      <c r="R9381" s="39" t="s">
        <v>17659</v>
      </c>
      <c r="S9381" s="7"/>
      <c r="T9381" s="7" t="s">
        <v>1145</v>
      </c>
      <c r="U9381" s="7"/>
      <c r="V9381" s="7"/>
      <c r="W9381" s="7"/>
      <c r="X9381" s="7"/>
      <c r="Y9381" s="39"/>
      <c r="Z9381" s="7"/>
      <c r="AA9381" s="7"/>
      <c r="AB9381" s="24"/>
      <c r="AC9381" t="s">
        <v>26453</v>
      </c>
      <c r="AD9381" t="s">
        <v>23380</v>
      </c>
    </row>
    <row r="9382" spans="1:30" x14ac:dyDescent="0.25">
      <c r="A9382" t="str">
        <f t="shared" si="327"/>
        <v>12570013</v>
      </c>
      <c r="B9382" s="23" t="s">
        <v>58</v>
      </c>
      <c r="C9382" s="7" t="s">
        <v>1675</v>
      </c>
      <c r="D9382" s="66" t="s">
        <v>7644</v>
      </c>
      <c r="E9382" s="53" t="e">
        <f>VLOOKUP(D9382,'MPG Master'!$C$3:$I$716,7,0)</f>
        <v>#N/A</v>
      </c>
      <c r="F9382" s="7" t="e">
        <f>VLOOKUP(D9382,'MPG Master'!$C$3:$D$716,2,0)</f>
        <v>#N/A</v>
      </c>
      <c r="G9382" s="67" t="s">
        <v>1733</v>
      </c>
      <c r="H9382" s="53" t="e">
        <f t="shared" si="326"/>
        <v>#N/A</v>
      </c>
      <c r="I9382" s="7" t="s">
        <v>11473</v>
      </c>
      <c r="J9382" s="7" t="s">
        <v>22345</v>
      </c>
      <c r="K9382" s="9">
        <v>20455</v>
      </c>
      <c r="L9382" s="7"/>
      <c r="M9382" s="7"/>
      <c r="N9382" s="7"/>
      <c r="O9382" s="7"/>
      <c r="P9382" s="7"/>
      <c r="Q9382" s="7" t="s">
        <v>1424</v>
      </c>
      <c r="R9382" s="39" t="s">
        <v>17660</v>
      </c>
      <c r="S9382" s="7"/>
      <c r="T9382" s="7" t="s">
        <v>935</v>
      </c>
      <c r="U9382" s="7"/>
      <c r="V9382" s="7"/>
      <c r="W9382" s="7"/>
      <c r="X9382" s="7"/>
      <c r="Y9382" s="39"/>
      <c r="Z9382" s="7"/>
      <c r="AA9382" s="7"/>
      <c r="AB9382" s="24"/>
      <c r="AC9382" t="s">
        <v>26453</v>
      </c>
      <c r="AD9382" t="s">
        <v>23380</v>
      </c>
    </row>
    <row r="9383" spans="1:30" x14ac:dyDescent="0.25">
      <c r="A9383" t="str">
        <f t="shared" si="327"/>
        <v>12570018</v>
      </c>
      <c r="B9383" s="23" t="s">
        <v>58</v>
      </c>
      <c r="C9383" s="7" t="s">
        <v>1675</v>
      </c>
      <c r="D9383" s="66" t="s">
        <v>7644</v>
      </c>
      <c r="E9383" s="53" t="e">
        <f>VLOOKUP(D9383,'MPG Master'!$C$3:$I$716,7,0)</f>
        <v>#N/A</v>
      </c>
      <c r="F9383" s="7" t="e">
        <f>VLOOKUP(D9383,'MPG Master'!$C$3:$D$716,2,0)</f>
        <v>#N/A</v>
      </c>
      <c r="G9383" s="67" t="s">
        <v>1682</v>
      </c>
      <c r="H9383" s="53" t="e">
        <f t="shared" si="326"/>
        <v>#N/A</v>
      </c>
      <c r="I9383" s="7" t="s">
        <v>1155</v>
      </c>
      <c r="J9383" s="7" t="s">
        <v>18187</v>
      </c>
      <c r="K9383" s="9">
        <v>38457</v>
      </c>
      <c r="L9383" s="7"/>
      <c r="M9383" s="7"/>
      <c r="N9383" s="7">
        <v>6203519538</v>
      </c>
      <c r="O9383" s="7"/>
      <c r="P9383" s="7"/>
      <c r="Q9383" s="7" t="s">
        <v>1424</v>
      </c>
      <c r="R9383" s="39" t="s">
        <v>17661</v>
      </c>
      <c r="S9383" s="7"/>
      <c r="T9383" s="7" t="s">
        <v>935</v>
      </c>
      <c r="U9383" s="7"/>
      <c r="V9383" s="7"/>
      <c r="W9383" s="7"/>
      <c r="X9383" s="7"/>
      <c r="Y9383" s="39"/>
      <c r="Z9383" s="7"/>
      <c r="AA9383" s="7"/>
      <c r="AB9383" s="24"/>
      <c r="AC9383" t="s">
        <v>26453</v>
      </c>
      <c r="AD9383" t="s">
        <v>23380</v>
      </c>
    </row>
    <row r="9384" spans="1:30" x14ac:dyDescent="0.25">
      <c r="A9384" t="str">
        <f t="shared" si="327"/>
        <v>12570031</v>
      </c>
      <c r="B9384" s="23" t="s">
        <v>58</v>
      </c>
      <c r="C9384" s="7" t="s">
        <v>1675</v>
      </c>
      <c r="D9384" s="66" t="s">
        <v>7644</v>
      </c>
      <c r="E9384" s="53" t="e">
        <f>VLOOKUP(D9384,'MPG Master'!$C$3:$I$716,7,0)</f>
        <v>#N/A</v>
      </c>
      <c r="F9384" s="7" t="e">
        <f>VLOOKUP(D9384,'MPG Master'!$C$3:$D$716,2,0)</f>
        <v>#N/A</v>
      </c>
      <c r="G9384" s="67" t="s">
        <v>1951</v>
      </c>
      <c r="H9384" s="53" t="e">
        <f t="shared" si="326"/>
        <v>#N/A</v>
      </c>
      <c r="I9384" s="7" t="s">
        <v>11482</v>
      </c>
      <c r="J9384" s="7" t="s">
        <v>23094</v>
      </c>
      <c r="K9384" s="9">
        <v>18264</v>
      </c>
      <c r="L9384" s="7"/>
      <c r="M9384" s="7"/>
      <c r="N9384" s="7"/>
      <c r="O9384" s="7"/>
      <c r="P9384" s="7"/>
      <c r="Q9384" s="7" t="s">
        <v>1424</v>
      </c>
      <c r="R9384" s="39" t="s">
        <v>17662</v>
      </c>
      <c r="S9384" s="7"/>
      <c r="T9384" s="7" t="s">
        <v>935</v>
      </c>
      <c r="U9384" s="7"/>
      <c r="V9384" s="7"/>
      <c r="W9384" s="7"/>
      <c r="X9384" s="7"/>
      <c r="Y9384" s="39"/>
      <c r="Z9384" s="7"/>
      <c r="AA9384" s="7"/>
      <c r="AB9384" s="24"/>
      <c r="AC9384" t="s">
        <v>26453</v>
      </c>
      <c r="AD9384" t="s">
        <v>23380</v>
      </c>
    </row>
    <row r="9385" spans="1:30" x14ac:dyDescent="0.25">
      <c r="A9385" t="str">
        <f t="shared" si="327"/>
        <v>12570046</v>
      </c>
      <c r="B9385" s="23" t="s">
        <v>58</v>
      </c>
      <c r="C9385" s="7" t="s">
        <v>1675</v>
      </c>
      <c r="D9385" s="66" t="s">
        <v>7644</v>
      </c>
      <c r="E9385" s="53" t="e">
        <f>VLOOKUP(D9385,'MPG Master'!$C$3:$I$716,7,0)</f>
        <v>#N/A</v>
      </c>
      <c r="F9385" s="7" t="e">
        <f>VLOOKUP(D9385,'MPG Master'!$C$3:$D$716,2,0)</f>
        <v>#N/A</v>
      </c>
      <c r="G9385" s="67" t="s">
        <v>1881</v>
      </c>
      <c r="H9385" s="53" t="e">
        <f t="shared" si="326"/>
        <v>#N/A</v>
      </c>
      <c r="I9385" s="7" t="s">
        <v>11483</v>
      </c>
      <c r="J9385" s="7" t="s">
        <v>23095</v>
      </c>
      <c r="K9385" s="9">
        <v>18264</v>
      </c>
      <c r="L9385" s="7"/>
      <c r="M9385" s="7"/>
      <c r="N9385" s="7"/>
      <c r="O9385" s="7"/>
      <c r="P9385" s="7"/>
      <c r="Q9385" s="7" t="s">
        <v>1424</v>
      </c>
      <c r="R9385" s="39" t="s">
        <v>17663</v>
      </c>
      <c r="S9385" s="7"/>
      <c r="T9385" s="7" t="s">
        <v>935</v>
      </c>
      <c r="U9385" s="7"/>
      <c r="V9385" s="7"/>
      <c r="W9385" s="7"/>
      <c r="X9385" s="7"/>
      <c r="Y9385" s="39"/>
      <c r="Z9385" s="7"/>
      <c r="AA9385" s="7"/>
      <c r="AB9385" s="24"/>
      <c r="AC9385" t="s">
        <v>26453</v>
      </c>
      <c r="AD9385" t="s">
        <v>23380</v>
      </c>
    </row>
    <row r="9386" spans="1:30" x14ac:dyDescent="0.25">
      <c r="A9386" t="str">
        <f t="shared" si="327"/>
        <v>12570045</v>
      </c>
      <c r="B9386" s="23" t="s">
        <v>58</v>
      </c>
      <c r="C9386" s="7" t="s">
        <v>1675</v>
      </c>
      <c r="D9386" s="66" t="s">
        <v>7644</v>
      </c>
      <c r="E9386" s="53" t="e">
        <f>VLOOKUP(D9386,'MPG Master'!$C$3:$I$716,7,0)</f>
        <v>#N/A</v>
      </c>
      <c r="F9386" s="7" t="e">
        <f>VLOOKUP(D9386,'MPG Master'!$C$3:$D$716,2,0)</f>
        <v>#N/A</v>
      </c>
      <c r="G9386" s="67" t="s">
        <v>2394</v>
      </c>
      <c r="H9386" s="53" t="e">
        <f t="shared" si="326"/>
        <v>#N/A</v>
      </c>
      <c r="I9386" s="7" t="s">
        <v>4258</v>
      </c>
      <c r="J9386" s="7" t="s">
        <v>17946</v>
      </c>
      <c r="K9386" s="9">
        <v>14611</v>
      </c>
      <c r="L9386" s="7"/>
      <c r="M9386" s="7"/>
      <c r="N9386" s="7">
        <v>7667140544</v>
      </c>
      <c r="O9386" s="7"/>
      <c r="P9386" s="7"/>
      <c r="Q9386" s="7" t="s">
        <v>4724</v>
      </c>
      <c r="R9386" s="39" t="s">
        <v>17664</v>
      </c>
      <c r="S9386" s="7"/>
      <c r="T9386" s="7" t="s">
        <v>3997</v>
      </c>
      <c r="U9386" s="7"/>
      <c r="V9386" s="7"/>
      <c r="W9386" s="7"/>
      <c r="X9386" s="7"/>
      <c r="Y9386" s="39"/>
      <c r="Z9386" s="7"/>
      <c r="AA9386" s="7"/>
      <c r="AB9386" s="24"/>
      <c r="AC9386" t="s">
        <v>26453</v>
      </c>
      <c r="AD9386" t="s">
        <v>23380</v>
      </c>
    </row>
    <row r="9387" spans="1:30" x14ac:dyDescent="0.25">
      <c r="A9387" t="str">
        <f t="shared" si="327"/>
        <v>12570043</v>
      </c>
      <c r="B9387" s="23" t="s">
        <v>58</v>
      </c>
      <c r="C9387" s="7" t="s">
        <v>1675</v>
      </c>
      <c r="D9387" s="66" t="s">
        <v>7644</v>
      </c>
      <c r="E9387" s="53" t="e">
        <f>VLOOKUP(D9387,'MPG Master'!$C$3:$I$716,7,0)</f>
        <v>#N/A</v>
      </c>
      <c r="F9387" s="7" t="e">
        <f>VLOOKUP(D9387,'MPG Master'!$C$3:$D$716,2,0)</f>
        <v>#N/A</v>
      </c>
      <c r="G9387" s="67" t="s">
        <v>2262</v>
      </c>
      <c r="H9387" s="53" t="e">
        <f t="shared" si="326"/>
        <v>#N/A</v>
      </c>
      <c r="I9387" s="7" t="s">
        <v>11484</v>
      </c>
      <c r="J9387" s="7" t="s">
        <v>23036</v>
      </c>
      <c r="K9387" s="9">
        <v>18994</v>
      </c>
      <c r="L9387" s="7"/>
      <c r="M9387" s="7"/>
      <c r="N9387" s="7"/>
      <c r="O9387" s="7"/>
      <c r="P9387" s="7"/>
      <c r="Q9387" s="7" t="s">
        <v>1424</v>
      </c>
      <c r="R9387" s="39" t="s">
        <v>17665</v>
      </c>
      <c r="S9387" s="7"/>
      <c r="T9387" s="7" t="s">
        <v>935</v>
      </c>
      <c r="U9387" s="7"/>
      <c r="V9387" s="7"/>
      <c r="W9387" s="7"/>
      <c r="X9387" s="7"/>
      <c r="Y9387" s="39"/>
      <c r="Z9387" s="7"/>
      <c r="AA9387" s="7"/>
      <c r="AB9387" s="24"/>
      <c r="AC9387" t="s">
        <v>26453</v>
      </c>
      <c r="AD9387" t="s">
        <v>23380</v>
      </c>
    </row>
    <row r="9388" spans="1:30" x14ac:dyDescent="0.25">
      <c r="A9388" t="str">
        <f t="shared" si="327"/>
        <v>12570041</v>
      </c>
      <c r="B9388" s="23" t="s">
        <v>58</v>
      </c>
      <c r="C9388" s="7" t="s">
        <v>1675</v>
      </c>
      <c r="D9388" s="66" t="s">
        <v>7644</v>
      </c>
      <c r="E9388" s="53" t="e">
        <f>VLOOKUP(D9388,'MPG Master'!$C$3:$I$716,7,0)</f>
        <v>#N/A</v>
      </c>
      <c r="F9388" s="7" t="e">
        <f>VLOOKUP(D9388,'MPG Master'!$C$3:$D$716,2,0)</f>
        <v>#N/A</v>
      </c>
      <c r="G9388" s="67" t="s">
        <v>2314</v>
      </c>
      <c r="H9388" s="53" t="e">
        <f t="shared" si="326"/>
        <v>#N/A</v>
      </c>
      <c r="I9388" s="7" t="s">
        <v>1011</v>
      </c>
      <c r="J9388" s="7" t="s">
        <v>10899</v>
      </c>
      <c r="K9388" s="9">
        <v>23743</v>
      </c>
      <c r="L9388" s="7"/>
      <c r="M9388" s="7"/>
      <c r="N9388" s="7">
        <v>9771356192</v>
      </c>
      <c r="O9388" s="7"/>
      <c r="P9388" s="7"/>
      <c r="Q9388" s="7" t="s">
        <v>1277</v>
      </c>
      <c r="R9388" s="39" t="s">
        <v>17666</v>
      </c>
      <c r="S9388" s="7"/>
      <c r="T9388" s="7" t="s">
        <v>873</v>
      </c>
      <c r="U9388" s="7"/>
      <c r="V9388" s="7"/>
      <c r="W9388" s="7"/>
      <c r="X9388" s="7"/>
      <c r="Y9388" s="39"/>
      <c r="Z9388" s="7"/>
      <c r="AA9388" s="7"/>
      <c r="AB9388" s="24"/>
      <c r="AC9388" t="s">
        <v>26453</v>
      </c>
      <c r="AD9388" t="s">
        <v>23380</v>
      </c>
    </row>
    <row r="9389" spans="1:30" x14ac:dyDescent="0.25">
      <c r="A9389" t="str">
        <f t="shared" si="327"/>
        <v>12570042</v>
      </c>
      <c r="B9389" s="23" t="s">
        <v>58</v>
      </c>
      <c r="C9389" s="7" t="s">
        <v>1675</v>
      </c>
      <c r="D9389" s="66" t="s">
        <v>7644</v>
      </c>
      <c r="E9389" s="53" t="e">
        <f>VLOOKUP(D9389,'MPG Master'!$C$3:$I$716,7,0)</f>
        <v>#N/A</v>
      </c>
      <c r="F9389" s="7" t="e">
        <f>VLOOKUP(D9389,'MPG Master'!$C$3:$D$716,2,0)</f>
        <v>#N/A</v>
      </c>
      <c r="G9389" s="67" t="s">
        <v>2310</v>
      </c>
      <c r="H9389" s="53" t="e">
        <f t="shared" si="326"/>
        <v>#N/A</v>
      </c>
      <c r="I9389" s="7" t="s">
        <v>4729</v>
      </c>
      <c r="J9389" s="7" t="s">
        <v>18499</v>
      </c>
      <c r="K9389" s="9">
        <v>37037</v>
      </c>
      <c r="L9389" s="7"/>
      <c r="M9389" s="7"/>
      <c r="N9389" s="7">
        <v>9798261716</v>
      </c>
      <c r="O9389" s="7"/>
      <c r="P9389" s="7"/>
      <c r="Q9389" s="7" t="s">
        <v>4724</v>
      </c>
      <c r="R9389" s="39" t="s">
        <v>17667</v>
      </c>
      <c r="S9389" s="7"/>
      <c r="T9389" s="7" t="s">
        <v>767</v>
      </c>
      <c r="U9389" s="7"/>
      <c r="V9389" s="7"/>
      <c r="W9389" s="7"/>
      <c r="X9389" s="7"/>
      <c r="Y9389" s="39"/>
      <c r="Z9389" s="7"/>
      <c r="AA9389" s="7"/>
      <c r="AB9389" s="24"/>
      <c r="AC9389" t="s">
        <v>26453</v>
      </c>
      <c r="AD9389" t="s">
        <v>23380</v>
      </c>
    </row>
    <row r="9390" spans="1:30" x14ac:dyDescent="0.25">
      <c r="A9390" t="str">
        <f t="shared" si="327"/>
        <v>12570028</v>
      </c>
      <c r="B9390" s="23" t="s">
        <v>58</v>
      </c>
      <c r="C9390" s="7" t="s">
        <v>1675</v>
      </c>
      <c r="D9390" s="66" t="s">
        <v>7644</v>
      </c>
      <c r="E9390" s="53" t="e">
        <f>VLOOKUP(D9390,'MPG Master'!$C$3:$I$716,7,0)</f>
        <v>#N/A</v>
      </c>
      <c r="F9390" s="7" t="e">
        <f>VLOOKUP(D9390,'MPG Master'!$C$3:$D$716,2,0)</f>
        <v>#N/A</v>
      </c>
      <c r="G9390" s="67" t="s">
        <v>1685</v>
      </c>
      <c r="H9390" s="53" t="e">
        <f t="shared" si="326"/>
        <v>#N/A</v>
      </c>
      <c r="I9390" s="7" t="s">
        <v>4653</v>
      </c>
      <c r="J9390" s="7" t="s">
        <v>6213</v>
      </c>
      <c r="K9390" s="9">
        <v>34069</v>
      </c>
      <c r="L9390" s="7"/>
      <c r="M9390" s="7"/>
      <c r="N9390" s="7">
        <v>9801281906</v>
      </c>
      <c r="O9390" s="7"/>
      <c r="P9390" s="7"/>
      <c r="Q9390" s="7" t="s">
        <v>1424</v>
      </c>
      <c r="R9390" s="39" t="s">
        <v>17668</v>
      </c>
      <c r="S9390" s="7"/>
      <c r="T9390" s="7" t="s">
        <v>935</v>
      </c>
      <c r="U9390" s="7"/>
      <c r="V9390" s="7"/>
      <c r="W9390" s="7"/>
      <c r="X9390" s="7"/>
      <c r="Y9390" s="39"/>
      <c r="Z9390" s="7"/>
      <c r="AA9390" s="7"/>
      <c r="AB9390" s="24"/>
      <c r="AC9390" t="s">
        <v>26453</v>
      </c>
      <c r="AD9390" t="s">
        <v>23380</v>
      </c>
    </row>
    <row r="9391" spans="1:30" x14ac:dyDescent="0.25">
      <c r="A9391" t="str">
        <f t="shared" si="327"/>
        <v>12570038</v>
      </c>
      <c r="B9391" s="23" t="s">
        <v>58</v>
      </c>
      <c r="C9391" s="7" t="s">
        <v>1675</v>
      </c>
      <c r="D9391" s="66" t="s">
        <v>7644</v>
      </c>
      <c r="E9391" s="53" t="e">
        <f>VLOOKUP(D9391,'MPG Master'!$C$3:$I$716,7,0)</f>
        <v>#N/A</v>
      </c>
      <c r="F9391" s="7" t="e">
        <f>VLOOKUP(D9391,'MPG Master'!$C$3:$D$716,2,0)</f>
        <v>#N/A</v>
      </c>
      <c r="G9391" s="67" t="s">
        <v>1691</v>
      </c>
      <c r="H9391" s="53" t="e">
        <f t="shared" si="326"/>
        <v>#N/A</v>
      </c>
      <c r="I9391" s="7" t="s">
        <v>209</v>
      </c>
      <c r="J9391" s="7" t="s">
        <v>23096</v>
      </c>
      <c r="K9391" s="9">
        <v>29221</v>
      </c>
      <c r="L9391" s="7"/>
      <c r="M9391" s="7"/>
      <c r="N9391" s="7">
        <v>8757305030</v>
      </c>
      <c r="O9391" s="7"/>
      <c r="P9391" s="7"/>
      <c r="Q9391" s="7" t="s">
        <v>4724</v>
      </c>
      <c r="R9391" s="39" t="s">
        <v>17669</v>
      </c>
      <c r="S9391" s="7"/>
      <c r="T9391" s="7" t="s">
        <v>3997</v>
      </c>
      <c r="U9391" s="7"/>
      <c r="V9391" s="7"/>
      <c r="W9391" s="7"/>
      <c r="X9391" s="7"/>
      <c r="Y9391" s="39"/>
      <c r="Z9391" s="7"/>
      <c r="AA9391" s="7"/>
      <c r="AB9391" s="24"/>
      <c r="AC9391" t="s">
        <v>26453</v>
      </c>
      <c r="AD9391" t="s">
        <v>23380</v>
      </c>
    </row>
    <row r="9392" spans="1:30" x14ac:dyDescent="0.25">
      <c r="A9392" t="str">
        <f t="shared" si="327"/>
        <v>11870191</v>
      </c>
      <c r="B9392" s="23" t="s">
        <v>58</v>
      </c>
      <c r="C9392" s="7" t="s">
        <v>1676</v>
      </c>
      <c r="D9392" s="66" t="s">
        <v>320</v>
      </c>
      <c r="E9392" s="53" t="e">
        <f>VLOOKUP(D9392,'MPG Master'!$C$3:$I$716,7,0)</f>
        <v>#N/A</v>
      </c>
      <c r="F9392" s="7" t="e">
        <f>VLOOKUP(D9392,'MPG Master'!$C$3:$D$716,2,0)</f>
        <v>#N/A</v>
      </c>
      <c r="G9392" s="67" t="s">
        <v>7808</v>
      </c>
      <c r="H9392" s="53" t="e">
        <f t="shared" si="326"/>
        <v>#N/A</v>
      </c>
      <c r="I9392" s="7" t="s">
        <v>3867</v>
      </c>
      <c r="J9392" s="7" t="s">
        <v>5163</v>
      </c>
      <c r="K9392" s="9">
        <v>37319</v>
      </c>
      <c r="L9392" s="7"/>
      <c r="M9392" s="7"/>
      <c r="N9392" s="7">
        <v>7463999354</v>
      </c>
      <c r="O9392" s="7"/>
      <c r="P9392" s="7"/>
      <c r="Q9392" s="7" t="s">
        <v>1424</v>
      </c>
      <c r="R9392" s="39" t="s">
        <v>17670</v>
      </c>
      <c r="S9392" s="7"/>
      <c r="T9392" s="7" t="s">
        <v>735</v>
      </c>
      <c r="U9392" s="7"/>
      <c r="V9392" s="7"/>
      <c r="W9392" s="7"/>
      <c r="X9392" s="7"/>
      <c r="Y9392" s="39"/>
      <c r="Z9392" s="7"/>
      <c r="AA9392" s="7"/>
      <c r="AB9392" s="24"/>
      <c r="AC9392" t="s">
        <v>26453</v>
      </c>
      <c r="AD9392" t="s">
        <v>23380</v>
      </c>
    </row>
    <row r="9393" spans="1:30" x14ac:dyDescent="0.25">
      <c r="A9393" t="str">
        <f t="shared" si="327"/>
        <v>11870192</v>
      </c>
      <c r="B9393" s="23" t="s">
        <v>58</v>
      </c>
      <c r="C9393" s="7" t="s">
        <v>1676</v>
      </c>
      <c r="D9393" s="66" t="s">
        <v>320</v>
      </c>
      <c r="E9393" s="53" t="e">
        <f>VLOOKUP(D9393,'MPG Master'!$C$3:$I$716,7,0)</f>
        <v>#N/A</v>
      </c>
      <c r="F9393" s="7" t="e">
        <f>VLOOKUP(D9393,'MPG Master'!$C$3:$D$716,2,0)</f>
        <v>#N/A</v>
      </c>
      <c r="G9393" s="67" t="s">
        <v>7846</v>
      </c>
      <c r="H9393" s="53" t="e">
        <f t="shared" si="326"/>
        <v>#N/A</v>
      </c>
      <c r="I9393" s="7" t="s">
        <v>5779</v>
      </c>
      <c r="J9393" s="7" t="s">
        <v>23097</v>
      </c>
      <c r="K9393" s="9">
        <v>31778</v>
      </c>
      <c r="L9393" s="7"/>
      <c r="M9393" s="7"/>
      <c r="N9393" s="7"/>
      <c r="O9393" s="7"/>
      <c r="P9393" s="7"/>
      <c r="Q9393" s="7" t="s">
        <v>1424</v>
      </c>
      <c r="R9393" s="39" t="s">
        <v>17671</v>
      </c>
      <c r="S9393" s="7"/>
      <c r="T9393" s="7" t="s">
        <v>735</v>
      </c>
      <c r="U9393" s="7"/>
      <c r="V9393" s="7"/>
      <c r="W9393" s="7"/>
      <c r="X9393" s="7"/>
      <c r="Y9393" s="39"/>
      <c r="Z9393" s="7"/>
      <c r="AA9393" s="7"/>
      <c r="AB9393" s="24"/>
      <c r="AC9393" t="s">
        <v>26453</v>
      </c>
      <c r="AD9393" t="s">
        <v>23380</v>
      </c>
    </row>
    <row r="9394" spans="1:30" x14ac:dyDescent="0.25">
      <c r="A9394" t="str">
        <f t="shared" si="327"/>
        <v>11870193</v>
      </c>
      <c r="B9394" s="23" t="s">
        <v>58</v>
      </c>
      <c r="C9394" s="7" t="s">
        <v>1676</v>
      </c>
      <c r="D9394" s="66" t="s">
        <v>320</v>
      </c>
      <c r="E9394" s="53" t="e">
        <f>VLOOKUP(D9394,'MPG Master'!$C$3:$I$716,7,0)</f>
        <v>#N/A</v>
      </c>
      <c r="F9394" s="7" t="e">
        <f>VLOOKUP(D9394,'MPG Master'!$C$3:$D$716,2,0)</f>
        <v>#N/A</v>
      </c>
      <c r="G9394" s="67" t="s">
        <v>7827</v>
      </c>
      <c r="H9394" s="53" t="e">
        <f t="shared" si="326"/>
        <v>#N/A</v>
      </c>
      <c r="I9394" s="7" t="s">
        <v>5051</v>
      </c>
      <c r="J9394" s="7" t="s">
        <v>23098</v>
      </c>
      <c r="K9394" s="9">
        <v>33604</v>
      </c>
      <c r="L9394" s="7"/>
      <c r="M9394" s="7"/>
      <c r="N9394" s="7">
        <v>9798403702</v>
      </c>
      <c r="O9394" s="7"/>
      <c r="P9394" s="7"/>
      <c r="Q9394" s="7" t="s">
        <v>4724</v>
      </c>
      <c r="R9394" s="39" t="s">
        <v>17672</v>
      </c>
      <c r="S9394" s="7"/>
      <c r="T9394" s="7" t="s">
        <v>767</v>
      </c>
      <c r="U9394" s="7"/>
      <c r="V9394" s="7"/>
      <c r="W9394" s="7"/>
      <c r="X9394" s="7"/>
      <c r="Y9394" s="39"/>
      <c r="Z9394" s="7"/>
      <c r="AA9394" s="7"/>
      <c r="AB9394" s="24"/>
      <c r="AC9394" t="s">
        <v>26453</v>
      </c>
      <c r="AD9394" t="s">
        <v>23380</v>
      </c>
    </row>
    <row r="9395" spans="1:30" x14ac:dyDescent="0.25">
      <c r="A9395" t="str">
        <f t="shared" si="327"/>
        <v>12260027</v>
      </c>
      <c r="B9395" s="23" t="s">
        <v>58</v>
      </c>
      <c r="C9395" s="7" t="s">
        <v>1676</v>
      </c>
      <c r="D9395" s="66" t="s">
        <v>337</v>
      </c>
      <c r="E9395" s="53" t="e">
        <f>VLOOKUP(D9395,'MPG Master'!$C$3:$I$716,7,0)</f>
        <v>#N/A</v>
      </c>
      <c r="F9395" s="7" t="e">
        <f>VLOOKUP(D9395,'MPG Master'!$C$3:$D$716,2,0)</f>
        <v>#N/A</v>
      </c>
      <c r="G9395" s="67" t="s">
        <v>1840</v>
      </c>
      <c r="H9395" s="53" t="e">
        <f t="shared" si="326"/>
        <v>#N/A</v>
      </c>
      <c r="I9395" s="7" t="s">
        <v>4848</v>
      </c>
      <c r="J9395" s="7" t="s">
        <v>23099</v>
      </c>
      <c r="K9395" s="9">
        <v>20455</v>
      </c>
      <c r="L9395" s="7"/>
      <c r="M9395" s="7"/>
      <c r="N9395" s="7">
        <v>7209322293</v>
      </c>
      <c r="O9395" s="7"/>
      <c r="P9395" s="7"/>
      <c r="Q9395" s="7" t="s">
        <v>1424</v>
      </c>
      <c r="R9395" s="39" t="s">
        <v>17673</v>
      </c>
      <c r="S9395" s="7"/>
      <c r="T9395" s="7" t="s">
        <v>735</v>
      </c>
      <c r="U9395" s="7"/>
      <c r="V9395" s="7"/>
      <c r="W9395" s="7"/>
      <c r="X9395" s="7"/>
      <c r="Y9395" s="39"/>
      <c r="Z9395" s="7"/>
      <c r="AA9395" s="7"/>
      <c r="AB9395" s="24"/>
      <c r="AC9395" t="s">
        <v>26453</v>
      </c>
      <c r="AD9395" t="s">
        <v>23380</v>
      </c>
    </row>
    <row r="9396" spans="1:30" x14ac:dyDescent="0.25">
      <c r="A9396" t="str">
        <f t="shared" si="327"/>
        <v>24280169</v>
      </c>
      <c r="B9396" s="23" t="s">
        <v>58</v>
      </c>
      <c r="C9396" s="7" t="s">
        <v>1325</v>
      </c>
      <c r="D9396" s="66" t="s">
        <v>585</v>
      </c>
      <c r="E9396" s="53" t="e">
        <f>VLOOKUP(D9396,'MPG Master'!$C$3:$I$716,7,0)</f>
        <v>#N/A</v>
      </c>
      <c r="F9396" s="7" t="e">
        <f>VLOOKUP(D9396,'MPG Master'!$C$3:$D$716,2,0)</f>
        <v>#N/A</v>
      </c>
      <c r="G9396" s="67" t="s">
        <v>2814</v>
      </c>
      <c r="H9396" s="53" t="e">
        <f t="shared" si="326"/>
        <v>#N/A</v>
      </c>
      <c r="I9396" s="7" t="s">
        <v>11485</v>
      </c>
      <c r="J9396" s="7" t="s">
        <v>23100</v>
      </c>
      <c r="K9396" s="9">
        <v>21916</v>
      </c>
      <c r="L9396" s="7"/>
      <c r="M9396" s="7"/>
      <c r="N9396" s="7">
        <v>7779885375</v>
      </c>
      <c r="O9396" s="7"/>
      <c r="P9396" s="7"/>
      <c r="Q9396" s="7" t="s">
        <v>1851</v>
      </c>
      <c r="R9396" s="39" t="s">
        <v>17674</v>
      </c>
      <c r="S9396" s="7"/>
      <c r="T9396" s="7" t="s">
        <v>747</v>
      </c>
      <c r="U9396" s="7"/>
      <c r="V9396" s="7"/>
      <c r="W9396" s="7"/>
      <c r="X9396" s="7"/>
      <c r="Y9396" s="39"/>
      <c r="Z9396" s="7"/>
      <c r="AA9396" s="7"/>
      <c r="AB9396" s="24"/>
      <c r="AC9396" t="s">
        <v>26453</v>
      </c>
      <c r="AD9396" t="s">
        <v>23380</v>
      </c>
    </row>
    <row r="9397" spans="1:30" x14ac:dyDescent="0.25">
      <c r="A9397" t="str">
        <f t="shared" si="327"/>
        <v>24740038</v>
      </c>
      <c r="B9397" s="23" t="s">
        <v>58</v>
      </c>
      <c r="C9397" s="7" t="s">
        <v>1325</v>
      </c>
      <c r="D9397" s="66" t="s">
        <v>624</v>
      </c>
      <c r="E9397" s="53" t="e">
        <f>VLOOKUP(D9397,'MPG Master'!$C$3:$I$716,7,0)</f>
        <v>#N/A</v>
      </c>
      <c r="F9397" s="7" t="e">
        <f>VLOOKUP(D9397,'MPG Master'!$C$3:$D$716,2,0)</f>
        <v>#N/A</v>
      </c>
      <c r="G9397" s="67" t="s">
        <v>1691</v>
      </c>
      <c r="H9397" s="53" t="e">
        <f t="shared" si="326"/>
        <v>#N/A</v>
      </c>
      <c r="I9397" s="7" t="s">
        <v>11486</v>
      </c>
      <c r="J9397" s="7" t="s">
        <v>23101</v>
      </c>
      <c r="K9397" s="9">
        <v>16072</v>
      </c>
      <c r="L9397" s="7"/>
      <c r="M9397" s="7"/>
      <c r="N9397" s="7">
        <v>8226807825</v>
      </c>
      <c r="O9397" s="7"/>
      <c r="P9397" s="7"/>
      <c r="Q9397" s="7" t="s">
        <v>1424</v>
      </c>
      <c r="R9397" s="39" t="s">
        <v>17675</v>
      </c>
      <c r="S9397" s="7"/>
      <c r="T9397" s="7" t="s">
        <v>1328</v>
      </c>
      <c r="U9397" s="7"/>
      <c r="V9397" s="7"/>
      <c r="W9397" s="7"/>
      <c r="X9397" s="7"/>
      <c r="Y9397" s="39"/>
      <c r="Z9397" s="7"/>
      <c r="AA9397" s="7"/>
      <c r="AB9397" s="24"/>
      <c r="AC9397" t="s">
        <v>26453</v>
      </c>
      <c r="AD9397" t="s">
        <v>23380</v>
      </c>
    </row>
    <row r="9398" spans="1:30" x14ac:dyDescent="0.25">
      <c r="A9398" t="str">
        <f t="shared" si="327"/>
        <v>24740039</v>
      </c>
      <c r="B9398" s="23" t="s">
        <v>58</v>
      </c>
      <c r="C9398" s="7" t="s">
        <v>1325</v>
      </c>
      <c r="D9398" s="66" t="s">
        <v>624</v>
      </c>
      <c r="E9398" s="53" t="e">
        <f>VLOOKUP(D9398,'MPG Master'!$C$3:$I$716,7,0)</f>
        <v>#N/A</v>
      </c>
      <c r="F9398" s="7" t="e">
        <f>VLOOKUP(D9398,'MPG Master'!$C$3:$D$716,2,0)</f>
        <v>#N/A</v>
      </c>
      <c r="G9398" s="67" t="s">
        <v>2665</v>
      </c>
      <c r="H9398" s="53" t="e">
        <f t="shared" si="326"/>
        <v>#N/A</v>
      </c>
      <c r="I9398" s="7" t="s">
        <v>4930</v>
      </c>
      <c r="J9398" s="7" t="s">
        <v>23102</v>
      </c>
      <c r="K9398" s="9">
        <v>30317</v>
      </c>
      <c r="L9398" s="7"/>
      <c r="M9398" s="7"/>
      <c r="N9398" s="7">
        <v>8639808454</v>
      </c>
      <c r="O9398" s="7"/>
      <c r="P9398" s="7"/>
      <c r="Q9398" s="7" t="s">
        <v>11536</v>
      </c>
      <c r="R9398" s="39" t="s">
        <v>17676</v>
      </c>
      <c r="S9398" s="7"/>
      <c r="T9398" s="7" t="s">
        <v>747</v>
      </c>
      <c r="U9398" s="7"/>
      <c r="V9398" s="7"/>
      <c r="W9398" s="7"/>
      <c r="X9398" s="7"/>
      <c r="Y9398" s="39"/>
      <c r="Z9398" s="7"/>
      <c r="AA9398" s="7"/>
      <c r="AB9398" s="24"/>
      <c r="AC9398" t="s">
        <v>26453</v>
      </c>
      <c r="AD9398" t="s">
        <v>23380</v>
      </c>
    </row>
    <row r="9399" spans="1:30" x14ac:dyDescent="0.25">
      <c r="A9399" t="str">
        <f t="shared" si="327"/>
        <v>12060093</v>
      </c>
      <c r="B9399" s="23" t="s">
        <v>58</v>
      </c>
      <c r="C9399" s="7" t="s">
        <v>1675</v>
      </c>
      <c r="D9399" s="66" t="s">
        <v>401</v>
      </c>
      <c r="E9399" s="53" t="e">
        <f>VLOOKUP(D9399,'MPG Master'!$C$3:$I$716,7,0)</f>
        <v>#N/A</v>
      </c>
      <c r="F9399" s="7" t="e">
        <f>VLOOKUP(D9399,'MPG Master'!$C$3:$D$716,2,0)</f>
        <v>#N/A</v>
      </c>
      <c r="G9399" s="67" t="s">
        <v>389</v>
      </c>
      <c r="H9399" s="53" t="e">
        <f t="shared" si="326"/>
        <v>#N/A</v>
      </c>
      <c r="I9399" s="7" t="s">
        <v>11487</v>
      </c>
      <c r="J9399" s="7" t="s">
        <v>22317</v>
      </c>
      <c r="K9399" s="9">
        <v>26299</v>
      </c>
      <c r="L9399" s="7"/>
      <c r="M9399" s="7"/>
      <c r="N9399" s="7">
        <v>7320805611</v>
      </c>
      <c r="O9399" s="7"/>
      <c r="P9399" s="7"/>
      <c r="Q9399" s="7" t="s">
        <v>1424</v>
      </c>
      <c r="R9399" s="39" t="s">
        <v>17677</v>
      </c>
      <c r="S9399" s="7"/>
      <c r="T9399" s="7" t="s">
        <v>935</v>
      </c>
      <c r="U9399" s="7"/>
      <c r="V9399" s="7"/>
      <c r="W9399" s="7"/>
      <c r="X9399" s="7"/>
      <c r="Y9399" s="39"/>
      <c r="Z9399" s="7"/>
      <c r="AA9399" s="7"/>
      <c r="AB9399" s="24"/>
      <c r="AC9399" t="s">
        <v>26453</v>
      </c>
      <c r="AD9399" t="s">
        <v>23380</v>
      </c>
    </row>
    <row r="9400" spans="1:30" x14ac:dyDescent="0.25">
      <c r="A9400" t="str">
        <f t="shared" si="327"/>
        <v>24440045</v>
      </c>
      <c r="B9400" s="23" t="s">
        <v>58</v>
      </c>
      <c r="C9400" s="7" t="s">
        <v>1325</v>
      </c>
      <c r="D9400" s="66" t="s">
        <v>597</v>
      </c>
      <c r="E9400" s="53" t="e">
        <f>VLOOKUP(D9400,'MPG Master'!$C$3:$I$716,7,0)</f>
        <v>#N/A</v>
      </c>
      <c r="F9400" s="7" t="e">
        <f>VLOOKUP(D9400,'MPG Master'!$C$3:$D$716,2,0)</f>
        <v>#N/A</v>
      </c>
      <c r="G9400" s="67" t="s">
        <v>2394</v>
      </c>
      <c r="H9400" s="53" t="e">
        <f t="shared" si="326"/>
        <v>#N/A</v>
      </c>
      <c r="I9400" s="7" t="s">
        <v>1422</v>
      </c>
      <c r="J9400" s="7" t="s">
        <v>6393</v>
      </c>
      <c r="K9400" s="9">
        <v>31778</v>
      </c>
      <c r="L9400" s="7"/>
      <c r="M9400" s="7"/>
      <c r="N9400" s="7"/>
      <c r="O9400" s="7"/>
      <c r="P9400" s="7"/>
      <c r="Q9400" s="7" t="s">
        <v>99</v>
      </c>
      <c r="R9400" s="39" t="s">
        <v>17678</v>
      </c>
      <c r="S9400" s="7"/>
      <c r="T9400" s="7" t="s">
        <v>1367</v>
      </c>
      <c r="U9400" s="7"/>
      <c r="V9400" s="7"/>
      <c r="W9400" s="7"/>
      <c r="X9400" s="7"/>
      <c r="Y9400" s="39"/>
      <c r="Z9400" s="7"/>
      <c r="AA9400" s="7"/>
      <c r="AB9400" s="24"/>
      <c r="AC9400" t="s">
        <v>26453</v>
      </c>
      <c r="AD9400" t="s">
        <v>23380</v>
      </c>
    </row>
    <row r="9401" spans="1:30" x14ac:dyDescent="0.25">
      <c r="A9401" t="str">
        <f t="shared" si="327"/>
        <v>24440046</v>
      </c>
      <c r="B9401" s="23" t="s">
        <v>58</v>
      </c>
      <c r="C9401" s="7" t="s">
        <v>1325</v>
      </c>
      <c r="D9401" s="66" t="s">
        <v>597</v>
      </c>
      <c r="E9401" s="53" t="e">
        <f>VLOOKUP(D9401,'MPG Master'!$C$3:$I$716,7,0)</f>
        <v>#N/A</v>
      </c>
      <c r="F9401" s="7" t="e">
        <f>VLOOKUP(D9401,'MPG Master'!$C$3:$D$716,2,0)</f>
        <v>#N/A</v>
      </c>
      <c r="G9401" s="67" t="s">
        <v>1881</v>
      </c>
      <c r="H9401" s="53" t="e">
        <f t="shared" si="326"/>
        <v>#N/A</v>
      </c>
      <c r="I9401" s="7" t="s">
        <v>11488</v>
      </c>
      <c r="J9401" s="7" t="s">
        <v>23103</v>
      </c>
      <c r="K9401" s="9">
        <v>25204</v>
      </c>
      <c r="L9401" s="7"/>
      <c r="M9401" s="7"/>
      <c r="N9401" s="7"/>
      <c r="O9401" s="7"/>
      <c r="P9401" s="7"/>
      <c r="Q9401" s="7" t="s">
        <v>2439</v>
      </c>
      <c r="R9401" s="39" t="s">
        <v>17679</v>
      </c>
      <c r="S9401" s="7"/>
      <c r="T9401" s="7" t="s">
        <v>2441</v>
      </c>
      <c r="U9401" s="7"/>
      <c r="V9401" s="7"/>
      <c r="W9401" s="7"/>
      <c r="X9401" s="7"/>
      <c r="Y9401" s="39"/>
      <c r="Z9401" s="7"/>
      <c r="AA9401" s="7"/>
      <c r="AB9401" s="24"/>
      <c r="AC9401" t="s">
        <v>26453</v>
      </c>
      <c r="AD9401" t="s">
        <v>23380</v>
      </c>
    </row>
    <row r="9402" spans="1:30" x14ac:dyDescent="0.25">
      <c r="A9402" t="str">
        <f t="shared" si="327"/>
        <v>24180075</v>
      </c>
      <c r="B9402" s="23" t="s">
        <v>58</v>
      </c>
      <c r="C9402" s="7" t="s">
        <v>1325</v>
      </c>
      <c r="D9402" s="66" t="s">
        <v>580</v>
      </c>
      <c r="E9402" s="53" t="e">
        <f>VLOOKUP(D9402,'MPG Master'!$C$3:$I$716,7,0)</f>
        <v>#N/A</v>
      </c>
      <c r="F9402" s="7" t="e">
        <f>VLOOKUP(D9402,'MPG Master'!$C$3:$D$716,2,0)</f>
        <v>#N/A</v>
      </c>
      <c r="G9402" s="67" t="s">
        <v>2702</v>
      </c>
      <c r="H9402" s="53" t="e">
        <f t="shared" si="326"/>
        <v>#N/A</v>
      </c>
      <c r="I9402" s="7" t="s">
        <v>11489</v>
      </c>
      <c r="J9402" s="7" t="s">
        <v>23104</v>
      </c>
      <c r="K9402" s="9">
        <v>37396</v>
      </c>
      <c r="L9402" s="7"/>
      <c r="M9402" s="7"/>
      <c r="N9402" s="7"/>
      <c r="O9402" s="7"/>
      <c r="P9402" s="7"/>
      <c r="Q9402" s="7" t="s">
        <v>1851</v>
      </c>
      <c r="R9402" s="39" t="s">
        <v>17680</v>
      </c>
      <c r="S9402" s="7"/>
      <c r="T9402" s="7" t="s">
        <v>747</v>
      </c>
      <c r="U9402" s="7"/>
      <c r="V9402" s="7"/>
      <c r="W9402" s="7"/>
      <c r="X9402" s="7"/>
      <c r="Y9402" s="39"/>
      <c r="Z9402" s="7"/>
      <c r="AA9402" s="7"/>
      <c r="AB9402" s="24"/>
      <c r="AC9402" t="s">
        <v>26453</v>
      </c>
      <c r="AD9402" t="s">
        <v>23380</v>
      </c>
    </row>
    <row r="9403" spans="1:30" x14ac:dyDescent="0.25">
      <c r="A9403" t="str">
        <f t="shared" si="327"/>
        <v>24730016</v>
      </c>
      <c r="B9403" s="23" t="s">
        <v>58</v>
      </c>
      <c r="C9403" s="7" t="s">
        <v>1325</v>
      </c>
      <c r="D9403" s="66" t="s">
        <v>623</v>
      </c>
      <c r="E9403" s="53" t="e">
        <f>VLOOKUP(D9403,'MPG Master'!$C$3:$I$716,7,0)</f>
        <v>#N/A</v>
      </c>
      <c r="F9403" s="7" t="e">
        <f>VLOOKUP(D9403,'MPG Master'!$C$3:$D$716,2,0)</f>
        <v>#N/A</v>
      </c>
      <c r="G9403" s="67" t="s">
        <v>1772</v>
      </c>
      <c r="H9403" s="53" t="e">
        <f t="shared" si="326"/>
        <v>#N/A</v>
      </c>
      <c r="I9403" s="7" t="s">
        <v>1155</v>
      </c>
      <c r="J9403" s="7" t="s">
        <v>23105</v>
      </c>
      <c r="K9403" s="9">
        <v>27495</v>
      </c>
      <c r="L9403" s="7"/>
      <c r="M9403" s="7"/>
      <c r="N9403" s="7">
        <v>9507703344</v>
      </c>
      <c r="O9403" s="7"/>
      <c r="P9403" s="7"/>
      <c r="Q9403" s="7" t="s">
        <v>2439</v>
      </c>
      <c r="R9403" s="39" t="s">
        <v>17681</v>
      </c>
      <c r="S9403" s="7"/>
      <c r="T9403" s="7" t="s">
        <v>1413</v>
      </c>
      <c r="U9403" s="7"/>
      <c r="V9403" s="7"/>
      <c r="W9403" s="7"/>
      <c r="X9403" s="7"/>
      <c r="Y9403" s="39"/>
      <c r="Z9403" s="7"/>
      <c r="AA9403" s="7"/>
      <c r="AB9403" s="24"/>
      <c r="AC9403" t="s">
        <v>26453</v>
      </c>
      <c r="AD9403" t="s">
        <v>23380</v>
      </c>
    </row>
    <row r="9404" spans="1:30" x14ac:dyDescent="0.25">
      <c r="A9404" t="str">
        <f t="shared" si="327"/>
        <v>24730012</v>
      </c>
      <c r="B9404" s="23" t="s">
        <v>58</v>
      </c>
      <c r="C9404" s="7" t="s">
        <v>1325</v>
      </c>
      <c r="D9404" s="66" t="s">
        <v>623</v>
      </c>
      <c r="E9404" s="53" t="e">
        <f>VLOOKUP(D9404,'MPG Master'!$C$3:$I$716,7,0)</f>
        <v>#N/A</v>
      </c>
      <c r="F9404" s="7" t="e">
        <f>VLOOKUP(D9404,'MPG Master'!$C$3:$D$716,2,0)</f>
        <v>#N/A</v>
      </c>
      <c r="G9404" s="67" t="s">
        <v>1694</v>
      </c>
      <c r="H9404" s="53" t="e">
        <f t="shared" si="326"/>
        <v>#N/A</v>
      </c>
      <c r="I9404" s="7" t="s">
        <v>11490</v>
      </c>
      <c r="J9404" s="7" t="s">
        <v>23106</v>
      </c>
      <c r="K9404" s="9">
        <v>28856</v>
      </c>
      <c r="L9404" s="7"/>
      <c r="M9404" s="7"/>
      <c r="N9404" s="7">
        <v>7837951733</v>
      </c>
      <c r="O9404" s="7"/>
      <c r="P9404" s="7"/>
      <c r="Q9404" s="7" t="s">
        <v>2439</v>
      </c>
      <c r="R9404" s="39" t="s">
        <v>17682</v>
      </c>
      <c r="S9404" s="7"/>
      <c r="T9404" s="7" t="s">
        <v>1413</v>
      </c>
      <c r="U9404" s="7"/>
      <c r="V9404" s="7"/>
      <c r="W9404" s="7"/>
      <c r="X9404" s="7"/>
      <c r="Y9404" s="39"/>
      <c r="Z9404" s="7"/>
      <c r="AA9404" s="7"/>
      <c r="AB9404" s="24"/>
      <c r="AC9404" t="s">
        <v>26453</v>
      </c>
      <c r="AD9404" t="s">
        <v>23380</v>
      </c>
    </row>
    <row r="9405" spans="1:30" x14ac:dyDescent="0.25">
      <c r="A9405" t="str">
        <f t="shared" si="327"/>
        <v>24730011</v>
      </c>
      <c r="B9405" s="23" t="s">
        <v>58</v>
      </c>
      <c r="C9405" s="7" t="s">
        <v>1325</v>
      </c>
      <c r="D9405" s="66" t="s">
        <v>623</v>
      </c>
      <c r="E9405" s="53" t="e">
        <f>VLOOKUP(D9405,'MPG Master'!$C$3:$I$716,7,0)</f>
        <v>#N/A</v>
      </c>
      <c r="F9405" s="7" t="e">
        <f>VLOOKUP(D9405,'MPG Master'!$C$3:$D$716,2,0)</f>
        <v>#N/A</v>
      </c>
      <c r="G9405" s="67" t="s">
        <v>1693</v>
      </c>
      <c r="H9405" s="53" t="e">
        <f t="shared" si="326"/>
        <v>#N/A</v>
      </c>
      <c r="I9405" s="7" t="s">
        <v>11491</v>
      </c>
      <c r="J9405" s="7" t="s">
        <v>23107</v>
      </c>
      <c r="K9405" s="9">
        <v>22282</v>
      </c>
      <c r="L9405" s="7"/>
      <c r="M9405" s="7"/>
      <c r="N9405" s="7"/>
      <c r="O9405" s="7"/>
      <c r="P9405" s="7"/>
      <c r="Q9405" s="7" t="s">
        <v>2439</v>
      </c>
      <c r="R9405" s="39" t="s">
        <v>17683</v>
      </c>
      <c r="S9405" s="7"/>
      <c r="T9405" s="7" t="s">
        <v>1413</v>
      </c>
      <c r="U9405" s="7"/>
      <c r="V9405" s="7"/>
      <c r="W9405" s="7"/>
      <c r="X9405" s="7"/>
      <c r="Y9405" s="39"/>
      <c r="Z9405" s="7"/>
      <c r="AA9405" s="7"/>
      <c r="AB9405" s="24"/>
      <c r="AC9405" t="s">
        <v>26453</v>
      </c>
      <c r="AD9405" t="s">
        <v>23380</v>
      </c>
    </row>
    <row r="9406" spans="1:30" x14ac:dyDescent="0.25">
      <c r="A9406" t="str">
        <f t="shared" si="327"/>
        <v>24730010</v>
      </c>
      <c r="B9406" s="23" t="s">
        <v>58</v>
      </c>
      <c r="C9406" s="7" t="s">
        <v>1325</v>
      </c>
      <c r="D9406" s="66" t="s">
        <v>623</v>
      </c>
      <c r="E9406" s="53" t="e">
        <f>VLOOKUP(D9406,'MPG Master'!$C$3:$I$716,7,0)</f>
        <v>#N/A</v>
      </c>
      <c r="F9406" s="7" t="e">
        <f>VLOOKUP(D9406,'MPG Master'!$C$3:$D$716,2,0)</f>
        <v>#N/A</v>
      </c>
      <c r="G9406" s="67" t="s">
        <v>1681</v>
      </c>
      <c r="H9406" s="53" t="e">
        <f t="shared" si="326"/>
        <v>#N/A</v>
      </c>
      <c r="I9406" s="7" t="s">
        <v>3351</v>
      </c>
      <c r="J9406" s="7" t="s">
        <v>2880</v>
      </c>
      <c r="K9406" s="9">
        <v>39128</v>
      </c>
      <c r="L9406" s="7"/>
      <c r="M9406" s="7"/>
      <c r="N9406" s="7">
        <v>9117495640</v>
      </c>
      <c r="O9406" s="7"/>
      <c r="P9406" s="7"/>
      <c r="Q9406" s="7" t="s">
        <v>2439</v>
      </c>
      <c r="R9406" s="39" t="s">
        <v>17684</v>
      </c>
      <c r="S9406" s="7"/>
      <c r="T9406" s="7" t="s">
        <v>1413</v>
      </c>
      <c r="U9406" s="7"/>
      <c r="V9406" s="7"/>
      <c r="W9406" s="7"/>
      <c r="X9406" s="7"/>
      <c r="Y9406" s="39"/>
      <c r="Z9406" s="7"/>
      <c r="AA9406" s="7"/>
      <c r="AB9406" s="24"/>
      <c r="AC9406" t="s">
        <v>26453</v>
      </c>
      <c r="AD9406" t="s">
        <v>23380</v>
      </c>
    </row>
    <row r="9407" spans="1:30" x14ac:dyDescent="0.25">
      <c r="A9407" t="str">
        <f t="shared" si="327"/>
        <v>24730009</v>
      </c>
      <c r="B9407" s="23" t="s">
        <v>58</v>
      </c>
      <c r="C9407" s="7" t="s">
        <v>1325</v>
      </c>
      <c r="D9407" s="66" t="s">
        <v>623</v>
      </c>
      <c r="E9407" s="53" t="e">
        <f>VLOOKUP(D9407,'MPG Master'!$C$3:$I$716,7,0)</f>
        <v>#N/A</v>
      </c>
      <c r="F9407" s="7" t="e">
        <f>VLOOKUP(D9407,'MPG Master'!$C$3:$D$716,2,0)</f>
        <v>#N/A</v>
      </c>
      <c r="G9407" s="67" t="s">
        <v>1706</v>
      </c>
      <c r="H9407" s="53" t="e">
        <f t="shared" si="326"/>
        <v>#N/A</v>
      </c>
      <c r="I9407" s="7" t="s">
        <v>10995</v>
      </c>
      <c r="J9407" s="7" t="s">
        <v>1335</v>
      </c>
      <c r="K9407" s="9">
        <v>39543</v>
      </c>
      <c r="L9407" s="7"/>
      <c r="M9407" s="7"/>
      <c r="N9407" s="7">
        <v>7488669613</v>
      </c>
      <c r="O9407" s="7"/>
      <c r="P9407" s="7"/>
      <c r="Q9407" s="7" t="s">
        <v>2439</v>
      </c>
      <c r="R9407" s="39" t="s">
        <v>17685</v>
      </c>
      <c r="S9407" s="7"/>
      <c r="T9407" s="7" t="s">
        <v>1413</v>
      </c>
      <c r="U9407" s="7"/>
      <c r="V9407" s="7"/>
      <c r="W9407" s="7"/>
      <c r="X9407" s="7"/>
      <c r="Y9407" s="39"/>
      <c r="Z9407" s="7"/>
      <c r="AA9407" s="7"/>
      <c r="AB9407" s="24"/>
      <c r="AC9407" t="s">
        <v>26453</v>
      </c>
      <c r="AD9407" t="s">
        <v>23380</v>
      </c>
    </row>
    <row r="9408" spans="1:30" x14ac:dyDescent="0.25">
      <c r="A9408" t="str">
        <f t="shared" si="327"/>
        <v>24730008</v>
      </c>
      <c r="B9408" s="23" t="s">
        <v>58</v>
      </c>
      <c r="C9408" s="7" t="s">
        <v>1325</v>
      </c>
      <c r="D9408" s="66" t="s">
        <v>623</v>
      </c>
      <c r="E9408" s="53" t="e">
        <f>VLOOKUP(D9408,'MPG Master'!$C$3:$I$716,7,0)</f>
        <v>#N/A</v>
      </c>
      <c r="F9408" s="7" t="e">
        <f>VLOOKUP(D9408,'MPG Master'!$C$3:$D$716,2,0)</f>
        <v>#N/A</v>
      </c>
      <c r="G9408" s="67" t="s">
        <v>1687</v>
      </c>
      <c r="H9408" s="53" t="e">
        <f t="shared" si="326"/>
        <v>#N/A</v>
      </c>
      <c r="I9408" s="7" t="s">
        <v>1695</v>
      </c>
      <c r="J9408" s="7" t="s">
        <v>23108</v>
      </c>
      <c r="K9408" s="9">
        <v>38131</v>
      </c>
      <c r="L9408" s="7"/>
      <c r="M9408" s="7"/>
      <c r="N9408" s="7">
        <v>8102057345</v>
      </c>
      <c r="O9408" s="7"/>
      <c r="P9408" s="7"/>
      <c r="Q9408" s="7" t="s">
        <v>2439</v>
      </c>
      <c r="R9408" s="39" t="s">
        <v>17686</v>
      </c>
      <c r="S9408" s="7"/>
      <c r="T9408" s="7" t="s">
        <v>1413</v>
      </c>
      <c r="U9408" s="7"/>
      <c r="V9408" s="7"/>
      <c r="W9408" s="7"/>
      <c r="X9408" s="7"/>
      <c r="Y9408" s="39"/>
      <c r="Z9408" s="7"/>
      <c r="AA9408" s="7"/>
      <c r="AB9408" s="24"/>
      <c r="AC9408" t="s">
        <v>26453</v>
      </c>
      <c r="AD9408" t="s">
        <v>23380</v>
      </c>
    </row>
    <row r="9409" spans="1:30" x14ac:dyDescent="0.25">
      <c r="A9409" t="str">
        <f t="shared" si="327"/>
        <v>24730007</v>
      </c>
      <c r="B9409" s="23" t="s">
        <v>58</v>
      </c>
      <c r="C9409" s="7" t="s">
        <v>1325</v>
      </c>
      <c r="D9409" s="66" t="s">
        <v>623</v>
      </c>
      <c r="E9409" s="53" t="e">
        <f>VLOOKUP(D9409,'MPG Master'!$C$3:$I$716,7,0)</f>
        <v>#N/A</v>
      </c>
      <c r="F9409" s="7" t="e">
        <f>VLOOKUP(D9409,'MPG Master'!$C$3:$D$716,2,0)</f>
        <v>#N/A</v>
      </c>
      <c r="G9409" s="67" t="s">
        <v>1720</v>
      </c>
      <c r="H9409" s="53" t="e">
        <f t="shared" si="326"/>
        <v>#N/A</v>
      </c>
      <c r="I9409" s="7" t="s">
        <v>11492</v>
      </c>
      <c r="J9409" s="7" t="s">
        <v>23109</v>
      </c>
      <c r="K9409" s="9">
        <v>38443</v>
      </c>
      <c r="L9409" s="7"/>
      <c r="M9409" s="7"/>
      <c r="N9409" s="7">
        <v>9135752757</v>
      </c>
      <c r="O9409" s="7"/>
      <c r="P9409" s="7"/>
      <c r="Q9409" s="7" t="s">
        <v>2439</v>
      </c>
      <c r="R9409" s="39" t="s">
        <v>17687</v>
      </c>
      <c r="S9409" s="7"/>
      <c r="T9409" s="7" t="s">
        <v>1413</v>
      </c>
      <c r="U9409" s="7"/>
      <c r="V9409" s="7"/>
      <c r="W9409" s="7"/>
      <c r="X9409" s="7"/>
      <c r="Y9409" s="39"/>
      <c r="Z9409" s="7"/>
      <c r="AA9409" s="7"/>
      <c r="AB9409" s="24"/>
      <c r="AC9409" t="s">
        <v>26453</v>
      </c>
      <c r="AD9409" t="s">
        <v>23380</v>
      </c>
    </row>
    <row r="9410" spans="1:30" x14ac:dyDescent="0.25">
      <c r="A9410" t="str">
        <f t="shared" si="327"/>
        <v>51280033</v>
      </c>
      <c r="B9410" s="23" t="s">
        <v>58</v>
      </c>
      <c r="C9410" s="7" t="s">
        <v>1448</v>
      </c>
      <c r="D9410" s="66" t="s">
        <v>371</v>
      </c>
      <c r="E9410" s="53" t="e">
        <f>VLOOKUP(D9410,'MPG Master'!$C$3:$I$716,7,0)</f>
        <v>#N/A</v>
      </c>
      <c r="F9410" s="7" t="e">
        <f>VLOOKUP(D9410,'MPG Master'!$C$3:$D$716,2,0)</f>
        <v>#N/A</v>
      </c>
      <c r="G9410" s="67" t="s">
        <v>381</v>
      </c>
      <c r="H9410" s="53" t="e">
        <f t="shared" si="326"/>
        <v>#N/A</v>
      </c>
      <c r="I9410" s="7" t="s">
        <v>2535</v>
      </c>
      <c r="J9410" s="7" t="s">
        <v>23110</v>
      </c>
      <c r="K9410" s="9">
        <v>32143</v>
      </c>
      <c r="L9410" s="7"/>
      <c r="M9410" s="7"/>
      <c r="N9410" s="7">
        <v>7858953301</v>
      </c>
      <c r="O9410" s="7"/>
      <c r="P9410" s="7"/>
      <c r="Q9410" s="7" t="s">
        <v>99</v>
      </c>
      <c r="R9410" s="39" t="s">
        <v>17688</v>
      </c>
      <c r="S9410" s="7"/>
      <c r="T9410" s="7" t="s">
        <v>863</v>
      </c>
      <c r="U9410" s="7"/>
      <c r="V9410" s="7"/>
      <c r="W9410" s="7"/>
      <c r="X9410" s="7"/>
      <c r="Y9410" s="39"/>
      <c r="Z9410" s="7"/>
      <c r="AA9410" s="7"/>
      <c r="AB9410" s="24"/>
      <c r="AC9410" t="s">
        <v>26453</v>
      </c>
      <c r="AD9410" t="s">
        <v>23380</v>
      </c>
    </row>
    <row r="9411" spans="1:30" x14ac:dyDescent="0.25">
      <c r="A9411" t="str">
        <f t="shared" si="327"/>
        <v>51280032</v>
      </c>
      <c r="B9411" s="23" t="s">
        <v>58</v>
      </c>
      <c r="C9411" s="7" t="s">
        <v>1448</v>
      </c>
      <c r="D9411" s="66" t="s">
        <v>371</v>
      </c>
      <c r="E9411" s="53" t="e">
        <f>VLOOKUP(D9411,'MPG Master'!$C$3:$I$716,7,0)</f>
        <v>#N/A</v>
      </c>
      <c r="F9411" s="7" t="e">
        <f>VLOOKUP(D9411,'MPG Master'!$C$3:$D$716,2,0)</f>
        <v>#N/A</v>
      </c>
      <c r="G9411" s="67" t="s">
        <v>1688</v>
      </c>
      <c r="H9411" s="53" t="e">
        <f t="shared" ref="H9411:H9474" si="328">E9411&amp;G9411</f>
        <v>#N/A</v>
      </c>
      <c r="I9411" s="7" t="s">
        <v>4155</v>
      </c>
      <c r="J9411" s="7" t="s">
        <v>23111</v>
      </c>
      <c r="K9411" s="9">
        <v>30682</v>
      </c>
      <c r="L9411" s="7"/>
      <c r="M9411" s="7"/>
      <c r="N9411" s="7">
        <v>9507626906</v>
      </c>
      <c r="O9411" s="7"/>
      <c r="P9411" s="7"/>
      <c r="Q9411" s="7" t="s">
        <v>4724</v>
      </c>
      <c r="R9411" s="39" t="s">
        <v>17689</v>
      </c>
      <c r="S9411" s="7"/>
      <c r="T9411" s="7" t="s">
        <v>1968</v>
      </c>
      <c r="U9411" s="7"/>
      <c r="V9411" s="7"/>
      <c r="W9411" s="7"/>
      <c r="X9411" s="7"/>
      <c r="Y9411" s="39"/>
      <c r="Z9411" s="7"/>
      <c r="AA9411" s="7"/>
      <c r="AB9411" s="24"/>
      <c r="AC9411" t="s">
        <v>26453</v>
      </c>
      <c r="AD9411" t="s">
        <v>23380</v>
      </c>
    </row>
    <row r="9412" spans="1:30" x14ac:dyDescent="0.25">
      <c r="A9412" t="str">
        <f t="shared" si="327"/>
        <v>94000005</v>
      </c>
      <c r="B9412" s="23" t="s">
        <v>58</v>
      </c>
      <c r="C9412" s="7" t="s">
        <v>7738</v>
      </c>
      <c r="D9412" s="66" t="s">
        <v>7649</v>
      </c>
      <c r="E9412" s="53" t="e">
        <f>VLOOKUP(D9412,'MPG Master'!$C$3:$I$716,7,0)</f>
        <v>#N/A</v>
      </c>
      <c r="F9412" s="7" t="e">
        <f>VLOOKUP(D9412,'MPG Master'!$C$3:$D$716,2,0)</f>
        <v>#N/A</v>
      </c>
      <c r="G9412" s="67" t="s">
        <v>1680</v>
      </c>
      <c r="H9412" s="53" t="e">
        <f t="shared" si="328"/>
        <v>#N/A</v>
      </c>
      <c r="I9412" s="7" t="s">
        <v>11493</v>
      </c>
      <c r="J9412" s="7" t="s">
        <v>23112</v>
      </c>
      <c r="K9412" s="9">
        <v>31778</v>
      </c>
      <c r="L9412" s="7"/>
      <c r="M9412" s="7"/>
      <c r="N9412" s="7"/>
      <c r="O9412" s="7"/>
      <c r="P9412" s="7"/>
      <c r="Q9412" s="7" t="s">
        <v>1716</v>
      </c>
      <c r="R9412" s="39" t="s">
        <v>17690</v>
      </c>
      <c r="S9412" s="7"/>
      <c r="T9412" s="7" t="s">
        <v>747</v>
      </c>
      <c r="U9412" s="7"/>
      <c r="V9412" s="7"/>
      <c r="W9412" s="7"/>
      <c r="X9412" s="7"/>
      <c r="Y9412" s="39"/>
      <c r="Z9412" s="7"/>
      <c r="AA9412" s="7"/>
      <c r="AB9412" s="24"/>
      <c r="AC9412" t="s">
        <v>26453</v>
      </c>
      <c r="AD9412" t="s">
        <v>23380</v>
      </c>
    </row>
    <row r="9413" spans="1:30" x14ac:dyDescent="0.25">
      <c r="A9413" t="str">
        <f t="shared" si="327"/>
        <v>93990006</v>
      </c>
      <c r="B9413" s="23" t="s">
        <v>58</v>
      </c>
      <c r="C9413" s="7" t="s">
        <v>7738</v>
      </c>
      <c r="D9413" s="66" t="s">
        <v>7648</v>
      </c>
      <c r="E9413" s="53" t="e">
        <f>VLOOKUP(D9413,'MPG Master'!$C$3:$I$716,7,0)</f>
        <v>#N/A</v>
      </c>
      <c r="F9413" s="7" t="e">
        <f>VLOOKUP(D9413,'MPG Master'!$C$3:$D$716,2,0)</f>
        <v>#N/A</v>
      </c>
      <c r="G9413" s="67" t="s">
        <v>378</v>
      </c>
      <c r="H9413" s="53" t="e">
        <f t="shared" si="328"/>
        <v>#N/A</v>
      </c>
      <c r="I9413" s="7" t="s">
        <v>11494</v>
      </c>
      <c r="J9413" s="7" t="s">
        <v>23113</v>
      </c>
      <c r="K9413" s="9">
        <v>25569</v>
      </c>
      <c r="L9413" s="7"/>
      <c r="M9413" s="7"/>
      <c r="N9413" s="7"/>
      <c r="O9413" s="7"/>
      <c r="P9413" s="7"/>
      <c r="Q9413" s="7" t="s">
        <v>4724</v>
      </c>
      <c r="R9413" s="39" t="s">
        <v>17691</v>
      </c>
      <c r="S9413" s="7"/>
      <c r="T9413" s="7" t="s">
        <v>6262</v>
      </c>
      <c r="U9413" s="7"/>
      <c r="V9413" s="7"/>
      <c r="W9413" s="7"/>
      <c r="X9413" s="7"/>
      <c r="Y9413" s="39"/>
      <c r="Z9413" s="7"/>
      <c r="AA9413" s="7"/>
      <c r="AB9413" s="24"/>
      <c r="AC9413" t="s">
        <v>26453</v>
      </c>
      <c r="AD9413" t="s">
        <v>23380</v>
      </c>
    </row>
    <row r="9414" spans="1:30" x14ac:dyDescent="0.25">
      <c r="A9414" t="str">
        <f t="shared" si="327"/>
        <v>93990007</v>
      </c>
      <c r="B9414" s="23" t="s">
        <v>58</v>
      </c>
      <c r="C9414" s="7" t="s">
        <v>7738</v>
      </c>
      <c r="D9414" s="66" t="s">
        <v>7648</v>
      </c>
      <c r="E9414" s="53" t="e">
        <f>VLOOKUP(D9414,'MPG Master'!$C$3:$I$716,7,0)</f>
        <v>#N/A</v>
      </c>
      <c r="F9414" s="7" t="e">
        <f>VLOOKUP(D9414,'MPG Master'!$C$3:$D$716,2,0)</f>
        <v>#N/A</v>
      </c>
      <c r="G9414" s="67" t="s">
        <v>1720</v>
      </c>
      <c r="H9414" s="53" t="e">
        <f t="shared" si="328"/>
        <v>#N/A</v>
      </c>
      <c r="I9414" s="7" t="s">
        <v>4155</v>
      </c>
      <c r="J9414" s="7" t="s">
        <v>23114</v>
      </c>
      <c r="K9414" s="9">
        <v>27395</v>
      </c>
      <c r="L9414" s="7"/>
      <c r="M9414" s="7"/>
      <c r="N9414" s="7"/>
      <c r="O9414" s="7"/>
      <c r="P9414" s="7"/>
      <c r="Q9414" s="7" t="s">
        <v>1701</v>
      </c>
      <c r="R9414" s="39" t="s">
        <v>17692</v>
      </c>
      <c r="S9414" s="7"/>
      <c r="T9414" s="7" t="s">
        <v>6266</v>
      </c>
      <c r="U9414" s="7"/>
      <c r="V9414" s="7"/>
      <c r="W9414" s="7"/>
      <c r="X9414" s="7"/>
      <c r="Y9414" s="39"/>
      <c r="Z9414" s="7"/>
      <c r="AA9414" s="7"/>
      <c r="AB9414" s="24"/>
      <c r="AC9414" t="s">
        <v>26453</v>
      </c>
      <c r="AD9414" t="s">
        <v>23380</v>
      </c>
    </row>
    <row r="9415" spans="1:30" x14ac:dyDescent="0.25">
      <c r="A9415" t="str">
        <f t="shared" si="327"/>
        <v>93990008</v>
      </c>
      <c r="B9415" s="23" t="s">
        <v>58</v>
      </c>
      <c r="C9415" s="7" t="s">
        <v>7738</v>
      </c>
      <c r="D9415" s="66" t="s">
        <v>7648</v>
      </c>
      <c r="E9415" s="53" t="e">
        <f>VLOOKUP(D9415,'MPG Master'!$C$3:$I$716,7,0)</f>
        <v>#N/A</v>
      </c>
      <c r="F9415" s="7" t="e">
        <f>VLOOKUP(D9415,'MPG Master'!$C$3:$D$716,2,0)</f>
        <v>#N/A</v>
      </c>
      <c r="G9415" s="67" t="s">
        <v>1687</v>
      </c>
      <c r="H9415" s="53" t="e">
        <f t="shared" si="328"/>
        <v>#N/A</v>
      </c>
      <c r="I9415" s="7" t="s">
        <v>1852</v>
      </c>
      <c r="J9415" s="7" t="s">
        <v>19275</v>
      </c>
      <c r="K9415" s="9">
        <v>30682</v>
      </c>
      <c r="L9415" s="7"/>
      <c r="M9415" s="7"/>
      <c r="N9415" s="7"/>
      <c r="O9415" s="7"/>
      <c r="P9415" s="7"/>
      <c r="Q9415" s="7" t="s">
        <v>1716</v>
      </c>
      <c r="R9415" s="39" t="s">
        <v>17693</v>
      </c>
      <c r="S9415" s="7"/>
      <c r="T9415" s="7" t="s">
        <v>747</v>
      </c>
      <c r="U9415" s="7"/>
      <c r="V9415" s="7"/>
      <c r="W9415" s="7"/>
      <c r="X9415" s="7"/>
      <c r="Y9415" s="39"/>
      <c r="Z9415" s="7"/>
      <c r="AA9415" s="7"/>
      <c r="AB9415" s="24"/>
      <c r="AC9415" t="s">
        <v>26453</v>
      </c>
      <c r="AD9415" t="s">
        <v>23380</v>
      </c>
    </row>
    <row r="9416" spans="1:30" x14ac:dyDescent="0.25">
      <c r="A9416" t="str">
        <f t="shared" si="327"/>
        <v>12060092</v>
      </c>
      <c r="B9416" s="23" t="s">
        <v>58</v>
      </c>
      <c r="C9416" s="7" t="s">
        <v>1675</v>
      </c>
      <c r="D9416" s="66" t="s">
        <v>401</v>
      </c>
      <c r="E9416" s="53" t="e">
        <f>VLOOKUP(D9416,'MPG Master'!$C$3:$I$716,7,0)</f>
        <v>#N/A</v>
      </c>
      <c r="F9416" s="7" t="e">
        <f>VLOOKUP(D9416,'MPG Master'!$C$3:$D$716,2,0)</f>
        <v>#N/A</v>
      </c>
      <c r="G9416" s="67" t="s">
        <v>311</v>
      </c>
      <c r="H9416" s="53" t="e">
        <f t="shared" si="328"/>
        <v>#N/A</v>
      </c>
      <c r="I9416" s="7" t="s">
        <v>6832</v>
      </c>
      <c r="J9416" s="7" t="s">
        <v>23115</v>
      </c>
      <c r="K9416" s="9">
        <v>28491</v>
      </c>
      <c r="L9416" s="7"/>
      <c r="M9416" s="7"/>
      <c r="N9416" s="7"/>
      <c r="O9416" s="7"/>
      <c r="P9416" s="7"/>
      <c r="Q9416" s="7" t="s">
        <v>1424</v>
      </c>
      <c r="R9416" s="39" t="s">
        <v>17694</v>
      </c>
      <c r="S9416" s="7"/>
      <c r="T9416" s="7" t="s">
        <v>935</v>
      </c>
      <c r="U9416" s="7"/>
      <c r="V9416" s="7"/>
      <c r="W9416" s="7"/>
      <c r="X9416" s="7"/>
      <c r="Y9416" s="39"/>
      <c r="Z9416" s="7"/>
      <c r="AA9416" s="7"/>
      <c r="AB9416" s="24"/>
      <c r="AC9416" t="s">
        <v>26453</v>
      </c>
      <c r="AD9416" t="s">
        <v>23380</v>
      </c>
    </row>
    <row r="9417" spans="1:30" x14ac:dyDescent="0.25">
      <c r="A9417" t="str">
        <f t="shared" si="327"/>
        <v>12040035</v>
      </c>
      <c r="B9417" s="23" t="s">
        <v>58</v>
      </c>
      <c r="C9417" s="7" t="s">
        <v>1675</v>
      </c>
      <c r="D9417" s="66" t="s">
        <v>399</v>
      </c>
      <c r="E9417" s="53" t="e">
        <f>VLOOKUP(D9417,'MPG Master'!$C$3:$I$716,7,0)</f>
        <v>#N/A</v>
      </c>
      <c r="F9417" s="7" t="e">
        <f>VLOOKUP(D9417,'MPG Master'!$C$3:$D$716,2,0)</f>
        <v>#N/A</v>
      </c>
      <c r="G9417" s="67" t="s">
        <v>382</v>
      </c>
      <c r="H9417" s="53" t="e">
        <f t="shared" si="328"/>
        <v>#N/A</v>
      </c>
      <c r="I9417" s="7" t="s">
        <v>5171</v>
      </c>
      <c r="J9417" s="7" t="s">
        <v>3884</v>
      </c>
      <c r="K9417" s="9">
        <v>34344</v>
      </c>
      <c r="L9417" s="7"/>
      <c r="M9417" s="7"/>
      <c r="N9417" s="7">
        <v>8002185842</v>
      </c>
      <c r="O9417" s="7"/>
      <c r="P9417" s="7"/>
      <c r="Q9417" s="7" t="s">
        <v>1808</v>
      </c>
      <c r="R9417" s="39" t="s">
        <v>17695</v>
      </c>
      <c r="S9417" s="7"/>
      <c r="T9417" s="7" t="s">
        <v>941</v>
      </c>
      <c r="U9417" s="7"/>
      <c r="V9417" s="7"/>
      <c r="W9417" s="7"/>
      <c r="X9417" s="7"/>
      <c r="Y9417" s="39"/>
      <c r="Z9417" s="7"/>
      <c r="AA9417" s="7"/>
      <c r="AB9417" s="24"/>
      <c r="AC9417" t="s">
        <v>26453</v>
      </c>
      <c r="AD9417" t="s">
        <v>23380</v>
      </c>
    </row>
    <row r="9418" spans="1:30" x14ac:dyDescent="0.25">
      <c r="A9418" t="str">
        <f t="shared" si="327"/>
        <v>12540032</v>
      </c>
      <c r="B9418" s="23" t="s">
        <v>58</v>
      </c>
      <c r="C9418" s="7" t="s">
        <v>1675</v>
      </c>
      <c r="D9418" s="66" t="s">
        <v>7641</v>
      </c>
      <c r="E9418" s="53" t="e">
        <f>VLOOKUP(D9418,'MPG Master'!$C$3:$I$716,7,0)</f>
        <v>#N/A</v>
      </c>
      <c r="F9418" s="7" t="e">
        <f>VLOOKUP(D9418,'MPG Master'!$C$3:$D$716,2,0)</f>
        <v>#N/A</v>
      </c>
      <c r="G9418" s="67" t="s">
        <v>1688</v>
      </c>
      <c r="H9418" s="53" t="e">
        <f t="shared" si="328"/>
        <v>#N/A</v>
      </c>
      <c r="I9418" s="7" t="s">
        <v>6023</v>
      </c>
      <c r="J9418" s="7" t="s">
        <v>23116</v>
      </c>
      <c r="K9418" s="9">
        <v>21916</v>
      </c>
      <c r="L9418" s="7"/>
      <c r="M9418" s="7"/>
      <c r="N9418" s="7"/>
      <c r="O9418" s="7"/>
      <c r="P9418" s="7"/>
      <c r="Q9418" s="7" t="s">
        <v>1424</v>
      </c>
      <c r="R9418" s="39" t="s">
        <v>17696</v>
      </c>
      <c r="S9418" s="7"/>
      <c r="T9418" s="7" t="s">
        <v>935</v>
      </c>
      <c r="U9418" s="7"/>
      <c r="V9418" s="7"/>
      <c r="W9418" s="7"/>
      <c r="X9418" s="7"/>
      <c r="Y9418" s="39"/>
      <c r="Z9418" s="7"/>
      <c r="AA9418" s="7"/>
      <c r="AB9418" s="24"/>
      <c r="AC9418" t="s">
        <v>26453</v>
      </c>
      <c r="AD9418" t="s">
        <v>23380</v>
      </c>
    </row>
    <row r="9419" spans="1:30" x14ac:dyDescent="0.25">
      <c r="A9419" t="str">
        <f t="shared" si="327"/>
        <v>12060091</v>
      </c>
      <c r="B9419" s="23" t="s">
        <v>58</v>
      </c>
      <c r="C9419" s="7" t="s">
        <v>1675</v>
      </c>
      <c r="D9419" s="66" t="s">
        <v>401</v>
      </c>
      <c r="E9419" s="53" t="e">
        <f>VLOOKUP(D9419,'MPG Master'!$C$3:$I$716,7,0)</f>
        <v>#N/A</v>
      </c>
      <c r="F9419" s="7" t="e">
        <f>VLOOKUP(D9419,'MPG Master'!$C$3:$D$716,2,0)</f>
        <v>#N/A</v>
      </c>
      <c r="G9419" s="67" t="s">
        <v>388</v>
      </c>
      <c r="H9419" s="53" t="e">
        <f t="shared" si="328"/>
        <v>#N/A</v>
      </c>
      <c r="I9419" s="7" t="s">
        <v>4354</v>
      </c>
      <c r="J9419" s="7" t="s">
        <v>2621</v>
      </c>
      <c r="K9419" s="9">
        <v>35315</v>
      </c>
      <c r="L9419" s="7"/>
      <c r="M9419" s="7"/>
      <c r="N9419" s="7">
        <v>9801605448</v>
      </c>
      <c r="O9419" s="7"/>
      <c r="P9419" s="7"/>
      <c r="Q9419" s="7" t="s">
        <v>4724</v>
      </c>
      <c r="R9419" s="39" t="s">
        <v>17697</v>
      </c>
      <c r="S9419" s="7"/>
      <c r="T9419" s="7" t="s">
        <v>17877</v>
      </c>
      <c r="U9419" s="7"/>
      <c r="V9419" s="7"/>
      <c r="W9419" s="7"/>
      <c r="X9419" s="7"/>
      <c r="Y9419" s="39"/>
      <c r="Z9419" s="7"/>
      <c r="AA9419" s="7"/>
      <c r="AB9419" s="24"/>
      <c r="AC9419" t="s">
        <v>26453</v>
      </c>
      <c r="AD9419" t="s">
        <v>23380</v>
      </c>
    </row>
    <row r="9420" spans="1:30" x14ac:dyDescent="0.25">
      <c r="A9420" t="str">
        <f t="shared" si="327"/>
        <v>12350043</v>
      </c>
      <c r="B9420" s="23" t="s">
        <v>58</v>
      </c>
      <c r="C9420" s="7" t="s">
        <v>1675</v>
      </c>
      <c r="D9420" s="66" t="s">
        <v>404</v>
      </c>
      <c r="E9420" s="53" t="e">
        <f>VLOOKUP(D9420,'MPG Master'!$C$3:$I$716,7,0)</f>
        <v>#N/A</v>
      </c>
      <c r="F9420" s="7" t="e">
        <f>VLOOKUP(D9420,'MPG Master'!$C$3:$D$716,2,0)</f>
        <v>#N/A</v>
      </c>
      <c r="G9420" s="67" t="s">
        <v>2262</v>
      </c>
      <c r="H9420" s="53" t="e">
        <f t="shared" si="328"/>
        <v>#N/A</v>
      </c>
      <c r="I9420" s="7" t="s">
        <v>4010</v>
      </c>
      <c r="J9420" s="7" t="s">
        <v>10847</v>
      </c>
      <c r="K9420" s="9">
        <v>25934</v>
      </c>
      <c r="L9420" s="7"/>
      <c r="M9420" s="7"/>
      <c r="N9420" s="7">
        <v>8434585647</v>
      </c>
      <c r="O9420" s="7"/>
      <c r="P9420" s="7"/>
      <c r="Q9420" s="7" t="s">
        <v>1424</v>
      </c>
      <c r="R9420" s="39" t="s">
        <v>17698</v>
      </c>
      <c r="S9420" s="7"/>
      <c r="T9420" s="7" t="s">
        <v>935</v>
      </c>
      <c r="U9420" s="7"/>
      <c r="V9420" s="7"/>
      <c r="W9420" s="7"/>
      <c r="X9420" s="7"/>
      <c r="Y9420" s="39"/>
      <c r="Z9420" s="7"/>
      <c r="AA9420" s="7"/>
      <c r="AB9420" s="24"/>
      <c r="AC9420" t="s">
        <v>26453</v>
      </c>
      <c r="AD9420" t="s">
        <v>23380</v>
      </c>
    </row>
    <row r="9421" spans="1:30" x14ac:dyDescent="0.25">
      <c r="A9421" t="str">
        <f t="shared" si="327"/>
        <v>40290293</v>
      </c>
      <c r="B9421" s="23" t="s">
        <v>58</v>
      </c>
      <c r="C9421" s="7" t="s">
        <v>1448</v>
      </c>
      <c r="D9421" s="66" t="s">
        <v>348</v>
      </c>
      <c r="E9421" s="53" t="e">
        <f>VLOOKUP(D9421,'MPG Master'!$C$3:$I$716,7,0)</f>
        <v>#N/A</v>
      </c>
      <c r="F9421" s="7" t="e">
        <f>VLOOKUP(D9421,'MPG Master'!$C$3:$D$716,2,0)</f>
        <v>#N/A</v>
      </c>
      <c r="G9421" s="67" t="s">
        <v>7781</v>
      </c>
      <c r="H9421" s="53" t="e">
        <f t="shared" si="328"/>
        <v>#N/A</v>
      </c>
      <c r="I9421" s="7" t="s">
        <v>2654</v>
      </c>
      <c r="J9421" s="7" t="s">
        <v>7303</v>
      </c>
      <c r="K9421" s="9">
        <v>29952</v>
      </c>
      <c r="L9421" s="7"/>
      <c r="M9421" s="7"/>
      <c r="N9421" s="7">
        <v>6207276223</v>
      </c>
      <c r="O9421" s="7"/>
      <c r="P9421" s="7"/>
      <c r="Q9421" s="7" t="s">
        <v>1701</v>
      </c>
      <c r="R9421" s="39" t="s">
        <v>17699</v>
      </c>
      <c r="S9421" s="7"/>
      <c r="T9421" s="7" t="s">
        <v>868</v>
      </c>
      <c r="U9421" s="7"/>
      <c r="V9421" s="7"/>
      <c r="W9421" s="7"/>
      <c r="X9421" s="7"/>
      <c r="Y9421" s="39"/>
      <c r="Z9421" s="7"/>
      <c r="AA9421" s="7"/>
      <c r="AB9421" s="24"/>
      <c r="AC9421" t="s">
        <v>26453</v>
      </c>
      <c r="AD9421" t="s">
        <v>23380</v>
      </c>
    </row>
    <row r="9422" spans="1:30" x14ac:dyDescent="0.25">
      <c r="A9422" t="str">
        <f t="shared" si="327"/>
        <v>40290294</v>
      </c>
      <c r="B9422" s="23" t="s">
        <v>58</v>
      </c>
      <c r="C9422" s="7" t="s">
        <v>1448</v>
      </c>
      <c r="D9422" s="66" t="s">
        <v>348</v>
      </c>
      <c r="E9422" s="53" t="e">
        <f>VLOOKUP(D9422,'MPG Master'!$C$3:$I$716,7,0)</f>
        <v>#N/A</v>
      </c>
      <c r="F9422" s="7" t="e">
        <f>VLOOKUP(D9422,'MPG Master'!$C$3:$D$716,2,0)</f>
        <v>#N/A</v>
      </c>
      <c r="G9422" s="67" t="s">
        <v>2976</v>
      </c>
      <c r="H9422" s="53" t="e">
        <f t="shared" si="328"/>
        <v>#N/A</v>
      </c>
      <c r="I9422" s="7" t="s">
        <v>4249</v>
      </c>
      <c r="J9422" s="7" t="s">
        <v>23117</v>
      </c>
      <c r="K9422" s="9">
        <v>20455</v>
      </c>
      <c r="L9422" s="7"/>
      <c r="M9422" s="7"/>
      <c r="N9422" s="7">
        <v>9709986822</v>
      </c>
      <c r="O9422" s="7"/>
      <c r="P9422" s="7"/>
      <c r="Q9422" s="7" t="s">
        <v>99</v>
      </c>
      <c r="R9422" s="39" t="s">
        <v>17700</v>
      </c>
      <c r="S9422" s="7"/>
      <c r="T9422" s="7" t="s">
        <v>17878</v>
      </c>
      <c r="U9422" s="7"/>
      <c r="V9422" s="7"/>
      <c r="W9422" s="7"/>
      <c r="X9422" s="7"/>
      <c r="Y9422" s="39"/>
      <c r="Z9422" s="7"/>
      <c r="AA9422" s="7"/>
      <c r="AB9422" s="24"/>
      <c r="AC9422" t="s">
        <v>26453</v>
      </c>
      <c r="AD9422" t="s">
        <v>23380</v>
      </c>
    </row>
    <row r="9423" spans="1:30" x14ac:dyDescent="0.25">
      <c r="A9423" t="str">
        <f t="shared" si="327"/>
        <v>40290295</v>
      </c>
      <c r="B9423" s="23" t="s">
        <v>58</v>
      </c>
      <c r="C9423" s="7" t="s">
        <v>1448</v>
      </c>
      <c r="D9423" s="66" t="s">
        <v>348</v>
      </c>
      <c r="E9423" s="53" t="e">
        <f>VLOOKUP(D9423,'MPG Master'!$C$3:$I$716,7,0)</f>
        <v>#N/A</v>
      </c>
      <c r="F9423" s="7" t="e">
        <f>VLOOKUP(D9423,'MPG Master'!$C$3:$D$716,2,0)</f>
        <v>#N/A</v>
      </c>
      <c r="G9423" s="67" t="s">
        <v>7848</v>
      </c>
      <c r="H9423" s="53" t="e">
        <f t="shared" si="328"/>
        <v>#N/A</v>
      </c>
      <c r="I9423" s="7" t="s">
        <v>1775</v>
      </c>
      <c r="J9423" s="7" t="s">
        <v>23118</v>
      </c>
      <c r="K9423" s="9">
        <v>36083</v>
      </c>
      <c r="L9423" s="7"/>
      <c r="M9423" s="7"/>
      <c r="N9423" s="7">
        <v>7631511766</v>
      </c>
      <c r="O9423" s="7"/>
      <c r="P9423" s="7"/>
      <c r="Q9423" s="7" t="s">
        <v>1701</v>
      </c>
      <c r="R9423" s="39" t="s">
        <v>17701</v>
      </c>
      <c r="S9423" s="7"/>
      <c r="T9423" s="7" t="s">
        <v>868</v>
      </c>
      <c r="U9423" s="7"/>
      <c r="V9423" s="7"/>
      <c r="W9423" s="7"/>
      <c r="X9423" s="7"/>
      <c r="Y9423" s="39"/>
      <c r="Z9423" s="7"/>
      <c r="AA9423" s="7"/>
      <c r="AB9423" s="24"/>
      <c r="AC9423" t="s">
        <v>26453</v>
      </c>
      <c r="AD9423" t="s">
        <v>23380</v>
      </c>
    </row>
    <row r="9424" spans="1:30" x14ac:dyDescent="0.25">
      <c r="A9424" t="str">
        <f t="shared" si="327"/>
        <v>12540036</v>
      </c>
      <c r="B9424" s="23" t="s">
        <v>58</v>
      </c>
      <c r="C9424" s="7" t="s">
        <v>1675</v>
      </c>
      <c r="D9424" s="66" t="s">
        <v>7641</v>
      </c>
      <c r="E9424" s="53" t="e">
        <f>VLOOKUP(D9424,'MPG Master'!$C$3:$I$716,7,0)</f>
        <v>#N/A</v>
      </c>
      <c r="F9424" s="7" t="e">
        <f>VLOOKUP(D9424,'MPG Master'!$C$3:$D$716,2,0)</f>
        <v>#N/A</v>
      </c>
      <c r="G9424" s="67" t="s">
        <v>383</v>
      </c>
      <c r="H9424" s="53" t="e">
        <f t="shared" si="328"/>
        <v>#N/A</v>
      </c>
      <c r="I9424" s="7" t="s">
        <v>18607</v>
      </c>
      <c r="J9424" s="7" t="s">
        <v>19226</v>
      </c>
      <c r="K9424" s="9">
        <v>21916</v>
      </c>
      <c r="L9424" s="7"/>
      <c r="M9424" s="7"/>
      <c r="N9424" s="7">
        <v>8757231860</v>
      </c>
      <c r="O9424" s="7"/>
      <c r="P9424" s="7"/>
      <c r="Q9424" s="7" t="s">
        <v>1424</v>
      </c>
      <c r="R9424" s="39" t="s">
        <v>24040</v>
      </c>
      <c r="S9424" s="7"/>
      <c r="T9424" s="7" t="s">
        <v>935</v>
      </c>
      <c r="U9424" s="7"/>
      <c r="V9424" s="7"/>
      <c r="W9424" s="7"/>
      <c r="X9424" s="7"/>
      <c r="Y9424" s="39"/>
      <c r="Z9424" s="7"/>
      <c r="AA9424" s="7"/>
      <c r="AB9424" s="24"/>
      <c r="AC9424" t="s">
        <v>26453</v>
      </c>
      <c r="AD9424" t="s">
        <v>23380</v>
      </c>
    </row>
    <row r="9425" spans="1:30" x14ac:dyDescent="0.25">
      <c r="A9425" t="str">
        <f t="shared" si="327"/>
        <v>12540035</v>
      </c>
      <c r="B9425" s="23" t="s">
        <v>58</v>
      </c>
      <c r="C9425" s="7" t="s">
        <v>1675</v>
      </c>
      <c r="D9425" s="66" t="s">
        <v>7641</v>
      </c>
      <c r="E9425" s="53" t="e">
        <f>VLOOKUP(D9425,'MPG Master'!$C$3:$I$716,7,0)</f>
        <v>#N/A</v>
      </c>
      <c r="F9425" s="7" t="e">
        <f>VLOOKUP(D9425,'MPG Master'!$C$3:$D$716,2,0)</f>
        <v>#N/A</v>
      </c>
      <c r="G9425" s="67" t="s">
        <v>382</v>
      </c>
      <c r="H9425" s="53" t="e">
        <f t="shared" si="328"/>
        <v>#N/A</v>
      </c>
      <c r="I9425" s="7" t="s">
        <v>23420</v>
      </c>
      <c r="J9425" s="7" t="s">
        <v>2608</v>
      </c>
      <c r="K9425" s="9">
        <v>36236</v>
      </c>
      <c r="L9425" s="7"/>
      <c r="M9425" s="7"/>
      <c r="N9425" s="7"/>
      <c r="O9425" s="7"/>
      <c r="P9425" s="7"/>
      <c r="Q9425" s="7" t="s">
        <v>1424</v>
      </c>
      <c r="R9425" s="39" t="s">
        <v>24041</v>
      </c>
      <c r="S9425" s="7"/>
      <c r="T9425" s="7" t="s">
        <v>935</v>
      </c>
      <c r="U9425" s="7"/>
      <c r="V9425" s="7"/>
      <c r="W9425" s="7"/>
      <c r="X9425" s="7"/>
      <c r="Y9425" s="39"/>
      <c r="Z9425" s="7"/>
      <c r="AA9425" s="7"/>
      <c r="AB9425" s="24"/>
      <c r="AC9425" t="s">
        <v>26453</v>
      </c>
      <c r="AD9425" t="s">
        <v>23380</v>
      </c>
    </row>
    <row r="9426" spans="1:30" x14ac:dyDescent="0.25">
      <c r="A9426" t="str">
        <f t="shared" si="327"/>
        <v>12540025</v>
      </c>
      <c r="B9426" s="23" t="s">
        <v>58</v>
      </c>
      <c r="C9426" s="7" t="s">
        <v>1675</v>
      </c>
      <c r="D9426" s="66" t="s">
        <v>7641</v>
      </c>
      <c r="E9426" s="53" t="e">
        <f>VLOOKUP(D9426,'MPG Master'!$C$3:$I$716,7,0)</f>
        <v>#N/A</v>
      </c>
      <c r="F9426" s="7" t="e">
        <f>VLOOKUP(D9426,'MPG Master'!$C$3:$D$716,2,0)</f>
        <v>#N/A</v>
      </c>
      <c r="G9426" s="67" t="s">
        <v>1833</v>
      </c>
      <c r="H9426" s="53" t="e">
        <f t="shared" si="328"/>
        <v>#N/A</v>
      </c>
      <c r="I9426" s="7" t="s">
        <v>23421</v>
      </c>
      <c r="J9426" s="7" t="s">
        <v>2462</v>
      </c>
      <c r="K9426" s="9">
        <v>26299</v>
      </c>
      <c r="L9426" s="7"/>
      <c r="M9426" s="7"/>
      <c r="N9426" s="7">
        <v>9905608322</v>
      </c>
      <c r="O9426" s="7"/>
      <c r="P9426" s="7"/>
      <c r="Q9426" s="7" t="s">
        <v>1424</v>
      </c>
      <c r="R9426" s="39" t="s">
        <v>24042</v>
      </c>
      <c r="S9426" s="7"/>
      <c r="T9426" s="7" t="s">
        <v>935</v>
      </c>
      <c r="U9426" s="7"/>
      <c r="V9426" s="7"/>
      <c r="W9426" s="7"/>
      <c r="X9426" s="7"/>
      <c r="Y9426" s="39"/>
      <c r="Z9426" s="7"/>
      <c r="AA9426" s="7"/>
      <c r="AB9426" s="24"/>
      <c r="AC9426" t="s">
        <v>26453</v>
      </c>
      <c r="AD9426" t="s">
        <v>23380</v>
      </c>
    </row>
    <row r="9427" spans="1:30" x14ac:dyDescent="0.25">
      <c r="A9427" t="str">
        <f t="shared" si="327"/>
        <v>12540030</v>
      </c>
      <c r="B9427" s="23" t="s">
        <v>58</v>
      </c>
      <c r="C9427" s="7" t="s">
        <v>1675</v>
      </c>
      <c r="D9427" s="66" t="s">
        <v>7641</v>
      </c>
      <c r="E9427" s="53" t="e">
        <f>VLOOKUP(D9427,'MPG Master'!$C$3:$I$716,7,0)</f>
        <v>#N/A</v>
      </c>
      <c r="F9427" s="7" t="e">
        <f>VLOOKUP(D9427,'MPG Master'!$C$3:$D$716,2,0)</f>
        <v>#N/A</v>
      </c>
      <c r="G9427" s="67" t="s">
        <v>380</v>
      </c>
      <c r="H9427" s="53" t="e">
        <f t="shared" si="328"/>
        <v>#N/A</v>
      </c>
      <c r="I9427" s="7" t="s">
        <v>2891</v>
      </c>
      <c r="J9427" s="7" t="s">
        <v>25616</v>
      </c>
      <c r="K9427" s="9">
        <v>35494</v>
      </c>
      <c r="L9427" s="7"/>
      <c r="M9427" s="7"/>
      <c r="N9427" s="7">
        <v>7739968153</v>
      </c>
      <c r="O9427" s="7"/>
      <c r="P9427" s="7"/>
      <c r="Q9427" s="7" t="s">
        <v>1424</v>
      </c>
      <c r="R9427" s="39" t="s">
        <v>24043</v>
      </c>
      <c r="S9427" s="7"/>
      <c r="T9427" s="7" t="s">
        <v>935</v>
      </c>
      <c r="U9427" s="7"/>
      <c r="V9427" s="7"/>
      <c r="W9427" s="7"/>
      <c r="X9427" s="7"/>
      <c r="Y9427" s="39"/>
      <c r="Z9427" s="7"/>
      <c r="AA9427" s="7"/>
      <c r="AB9427" s="24"/>
      <c r="AC9427" t="s">
        <v>26453</v>
      </c>
      <c r="AD9427" t="s">
        <v>23380</v>
      </c>
    </row>
    <row r="9428" spans="1:30" x14ac:dyDescent="0.25">
      <c r="A9428" t="str">
        <f t="shared" si="327"/>
        <v>12350045</v>
      </c>
      <c r="B9428" s="23" t="s">
        <v>58</v>
      </c>
      <c r="C9428" s="7" t="s">
        <v>1675</v>
      </c>
      <c r="D9428" s="66" t="s">
        <v>404</v>
      </c>
      <c r="E9428" s="53" t="e">
        <f>VLOOKUP(D9428,'MPG Master'!$C$3:$I$716,7,0)</f>
        <v>#N/A</v>
      </c>
      <c r="F9428" s="7" t="e">
        <f>VLOOKUP(D9428,'MPG Master'!$C$3:$D$716,2,0)</f>
        <v>#N/A</v>
      </c>
      <c r="G9428" s="67" t="s">
        <v>2394</v>
      </c>
      <c r="H9428" s="53" t="e">
        <f t="shared" si="328"/>
        <v>#N/A</v>
      </c>
      <c r="I9428" s="7" t="s">
        <v>6453</v>
      </c>
      <c r="J9428" s="7" t="s">
        <v>2535</v>
      </c>
      <c r="K9428" s="9">
        <v>30682</v>
      </c>
      <c r="L9428" s="7"/>
      <c r="M9428" s="7"/>
      <c r="N9428" s="7">
        <v>8809977762</v>
      </c>
      <c r="O9428" s="7"/>
      <c r="P9428" s="7"/>
      <c r="Q9428" s="7" t="s">
        <v>1424</v>
      </c>
      <c r="R9428" s="39" t="s">
        <v>24044</v>
      </c>
      <c r="S9428" s="7"/>
      <c r="T9428" s="7" t="s">
        <v>935</v>
      </c>
      <c r="U9428" s="7"/>
      <c r="V9428" s="7"/>
      <c r="W9428" s="7"/>
      <c r="X9428" s="7"/>
      <c r="Y9428" s="39"/>
      <c r="Z9428" s="7"/>
      <c r="AA9428" s="7"/>
      <c r="AB9428" s="24"/>
      <c r="AC9428" t="s">
        <v>26453</v>
      </c>
      <c r="AD9428" t="s">
        <v>23380</v>
      </c>
    </row>
    <row r="9429" spans="1:30" x14ac:dyDescent="0.25">
      <c r="A9429" t="str">
        <f t="shared" si="327"/>
        <v>12540037</v>
      </c>
      <c r="B9429" s="23" t="s">
        <v>58</v>
      </c>
      <c r="C9429" s="7" t="s">
        <v>1675</v>
      </c>
      <c r="D9429" s="66" t="s">
        <v>7641</v>
      </c>
      <c r="E9429" s="53" t="e">
        <f>VLOOKUP(D9429,'MPG Master'!$C$3:$I$716,7,0)</f>
        <v>#N/A</v>
      </c>
      <c r="F9429" s="7" t="e">
        <f>VLOOKUP(D9429,'MPG Master'!$C$3:$D$716,2,0)</f>
        <v>#N/A</v>
      </c>
      <c r="G9429" s="67" t="s">
        <v>1692</v>
      </c>
      <c r="H9429" s="53" t="e">
        <f t="shared" si="328"/>
        <v>#N/A</v>
      </c>
      <c r="I9429" s="7" t="s">
        <v>2681</v>
      </c>
      <c r="J9429" s="7" t="s">
        <v>6192</v>
      </c>
      <c r="K9429" s="9">
        <v>31413</v>
      </c>
      <c r="L9429" s="7"/>
      <c r="M9429" s="7"/>
      <c r="N9429" s="7"/>
      <c r="O9429" s="7"/>
      <c r="P9429" s="7"/>
      <c r="Q9429" s="7" t="s">
        <v>1424</v>
      </c>
      <c r="R9429" s="39" t="s">
        <v>24045</v>
      </c>
      <c r="S9429" s="7"/>
      <c r="T9429" s="7" t="s">
        <v>935</v>
      </c>
      <c r="U9429" s="7"/>
      <c r="V9429" s="7"/>
      <c r="W9429" s="7"/>
      <c r="X9429" s="7"/>
      <c r="Y9429" s="39"/>
      <c r="Z9429" s="7"/>
      <c r="AA9429" s="7"/>
      <c r="AB9429" s="24"/>
      <c r="AC9429" t="s">
        <v>26453</v>
      </c>
      <c r="AD9429" t="s">
        <v>23380</v>
      </c>
    </row>
    <row r="9430" spans="1:30" x14ac:dyDescent="0.25">
      <c r="A9430" t="str">
        <f t="shared" si="327"/>
        <v>12540038</v>
      </c>
      <c r="B9430" s="23" t="s">
        <v>58</v>
      </c>
      <c r="C9430" s="7" t="s">
        <v>1675</v>
      </c>
      <c r="D9430" s="66" t="s">
        <v>7641</v>
      </c>
      <c r="E9430" s="53" t="e">
        <f>VLOOKUP(D9430,'MPG Master'!$C$3:$I$716,7,0)</f>
        <v>#N/A</v>
      </c>
      <c r="F9430" s="7" t="e">
        <f>VLOOKUP(D9430,'MPG Master'!$C$3:$D$716,2,0)</f>
        <v>#N/A</v>
      </c>
      <c r="G9430" s="67" t="s">
        <v>1691</v>
      </c>
      <c r="H9430" s="53" t="e">
        <f t="shared" si="328"/>
        <v>#N/A</v>
      </c>
      <c r="I9430" s="7" t="s">
        <v>3957</v>
      </c>
      <c r="J9430" s="7" t="s">
        <v>1525</v>
      </c>
      <c r="K9430" s="9">
        <v>28126</v>
      </c>
      <c r="L9430" s="7"/>
      <c r="M9430" s="7"/>
      <c r="N9430" s="7">
        <v>9523186550</v>
      </c>
      <c r="O9430" s="7"/>
      <c r="P9430" s="7"/>
      <c r="Q9430" s="7" t="s">
        <v>1424</v>
      </c>
      <c r="R9430" s="39" t="s">
        <v>24046</v>
      </c>
      <c r="S9430" s="7"/>
      <c r="T9430" s="7" t="s">
        <v>935</v>
      </c>
      <c r="U9430" s="7"/>
      <c r="V9430" s="7"/>
      <c r="W9430" s="7"/>
      <c r="X9430" s="7"/>
      <c r="Y9430" s="39"/>
      <c r="Z9430" s="7"/>
      <c r="AA9430" s="7"/>
      <c r="AB9430" s="24"/>
      <c r="AC9430" t="s">
        <v>26453</v>
      </c>
      <c r="AD9430" t="s">
        <v>23380</v>
      </c>
    </row>
    <row r="9431" spans="1:30" x14ac:dyDescent="0.25">
      <c r="A9431" t="str">
        <f t="shared" ref="A9431:A9494" si="329">CONCATENATE(D9431,G9431)</f>
        <v>12460050</v>
      </c>
      <c r="B9431" s="23" t="s">
        <v>58</v>
      </c>
      <c r="C9431" s="7" t="s">
        <v>1675</v>
      </c>
      <c r="D9431" s="66" t="s">
        <v>7533</v>
      </c>
      <c r="E9431" s="53" t="e">
        <f>VLOOKUP(D9431,'MPG Master'!$C$3:$I$716,7,0)</f>
        <v>#N/A</v>
      </c>
      <c r="F9431" s="7" t="e">
        <f>VLOOKUP(D9431,'MPG Master'!$C$3:$D$716,2,0)</f>
        <v>#N/A</v>
      </c>
      <c r="G9431" s="67" t="s">
        <v>1928</v>
      </c>
      <c r="H9431" s="53" t="e">
        <f t="shared" si="328"/>
        <v>#N/A</v>
      </c>
      <c r="I9431" s="7" t="s">
        <v>2535</v>
      </c>
      <c r="J9431" s="7" t="s">
        <v>25617</v>
      </c>
      <c r="K9431" s="9">
        <v>28856</v>
      </c>
      <c r="L9431" s="7"/>
      <c r="M9431" s="7"/>
      <c r="N9431" s="7">
        <v>7632872481</v>
      </c>
      <c r="O9431" s="7"/>
      <c r="P9431" s="7"/>
      <c r="Q9431" s="7" t="s">
        <v>1424</v>
      </c>
      <c r="R9431" s="39" t="s">
        <v>24047</v>
      </c>
      <c r="S9431" s="7"/>
      <c r="T9431" s="7" t="s">
        <v>7595</v>
      </c>
      <c r="U9431" s="7"/>
      <c r="V9431" s="7"/>
      <c r="W9431" s="7"/>
      <c r="X9431" s="7"/>
      <c r="Y9431" s="39"/>
      <c r="Z9431" s="7"/>
      <c r="AA9431" s="7"/>
      <c r="AB9431" s="24"/>
      <c r="AC9431" t="s">
        <v>26453</v>
      </c>
      <c r="AD9431" t="s">
        <v>23380</v>
      </c>
    </row>
    <row r="9432" spans="1:30" x14ac:dyDescent="0.25">
      <c r="A9432" t="str">
        <f t="shared" si="329"/>
        <v>12540019</v>
      </c>
      <c r="B9432" s="23" t="s">
        <v>58</v>
      </c>
      <c r="C9432" s="7" t="s">
        <v>1675</v>
      </c>
      <c r="D9432" s="66" t="s">
        <v>7641</v>
      </c>
      <c r="E9432" s="53" t="e">
        <f>VLOOKUP(D9432,'MPG Master'!$C$3:$I$716,7,0)</f>
        <v>#N/A</v>
      </c>
      <c r="F9432" s="7" t="e">
        <f>VLOOKUP(D9432,'MPG Master'!$C$3:$D$716,2,0)</f>
        <v>#N/A</v>
      </c>
      <c r="G9432" s="67" t="s">
        <v>1815</v>
      </c>
      <c r="H9432" s="53" t="e">
        <f t="shared" si="328"/>
        <v>#N/A</v>
      </c>
      <c r="I9432" s="7" t="s">
        <v>2200</v>
      </c>
      <c r="J9432" s="7" t="s">
        <v>19780</v>
      </c>
      <c r="K9432" s="9">
        <v>38457</v>
      </c>
      <c r="L9432" s="7"/>
      <c r="M9432" s="7"/>
      <c r="N9432" s="7">
        <v>9304294457</v>
      </c>
      <c r="O9432" s="7"/>
      <c r="P9432" s="7"/>
      <c r="Q9432" s="7" t="s">
        <v>1424</v>
      </c>
      <c r="R9432" s="39" t="s">
        <v>24048</v>
      </c>
      <c r="S9432" s="7"/>
      <c r="T9432" s="7" t="s">
        <v>935</v>
      </c>
      <c r="U9432" s="7"/>
      <c r="V9432" s="7"/>
      <c r="W9432" s="7"/>
      <c r="X9432" s="7"/>
      <c r="Y9432" s="39"/>
      <c r="Z9432" s="7"/>
      <c r="AA9432" s="7"/>
      <c r="AB9432" s="24"/>
      <c r="AC9432" t="s">
        <v>26453</v>
      </c>
      <c r="AD9432" t="s">
        <v>23380</v>
      </c>
    </row>
    <row r="9433" spans="1:30" x14ac:dyDescent="0.25">
      <c r="A9433" t="str">
        <f t="shared" si="329"/>
        <v>51190012</v>
      </c>
      <c r="B9433" s="23" t="s">
        <v>58</v>
      </c>
      <c r="C9433" s="7" t="s">
        <v>1448</v>
      </c>
      <c r="D9433" s="66" t="s">
        <v>363</v>
      </c>
      <c r="E9433" s="53" t="e">
        <f>VLOOKUP(D9433,'MPG Master'!$C$3:$I$716,7,0)</f>
        <v>#N/A</v>
      </c>
      <c r="F9433" s="7" t="e">
        <f>VLOOKUP(D9433,'MPG Master'!$C$3:$D$716,2,0)</f>
        <v>#N/A</v>
      </c>
      <c r="G9433" s="67" t="s">
        <v>1694</v>
      </c>
      <c r="H9433" s="53" t="e">
        <f t="shared" si="328"/>
        <v>#N/A</v>
      </c>
      <c r="I9433" s="7" t="s">
        <v>3341</v>
      </c>
      <c r="J9433" s="7" t="s">
        <v>19676</v>
      </c>
      <c r="K9433" s="9">
        <v>33636</v>
      </c>
      <c r="L9433" s="7"/>
      <c r="M9433" s="7"/>
      <c r="N9433" s="7">
        <v>7667216437</v>
      </c>
      <c r="O9433" s="7"/>
      <c r="P9433" s="7"/>
      <c r="Q9433" s="7" t="s">
        <v>99</v>
      </c>
      <c r="R9433" s="39" t="s">
        <v>24049</v>
      </c>
      <c r="S9433" s="7"/>
      <c r="T9433" s="7" t="s">
        <v>877</v>
      </c>
      <c r="U9433" s="7"/>
      <c r="V9433" s="7"/>
      <c r="W9433" s="7"/>
      <c r="X9433" s="7"/>
      <c r="Y9433" s="39"/>
      <c r="Z9433" s="7"/>
      <c r="AA9433" s="7"/>
      <c r="AB9433" s="24"/>
      <c r="AC9433" t="s">
        <v>26453</v>
      </c>
      <c r="AD9433" t="s">
        <v>23380</v>
      </c>
    </row>
    <row r="9434" spans="1:30" x14ac:dyDescent="0.25">
      <c r="A9434" t="str">
        <f t="shared" si="329"/>
        <v>51190017</v>
      </c>
      <c r="B9434" s="23" t="s">
        <v>58</v>
      </c>
      <c r="C9434" s="7" t="s">
        <v>1448</v>
      </c>
      <c r="D9434" s="66" t="s">
        <v>363</v>
      </c>
      <c r="E9434" s="53" t="e">
        <f>VLOOKUP(D9434,'MPG Master'!$C$3:$I$716,7,0)</f>
        <v>#N/A</v>
      </c>
      <c r="F9434" s="7" t="e">
        <f>VLOOKUP(D9434,'MPG Master'!$C$3:$D$716,2,0)</f>
        <v>#N/A</v>
      </c>
      <c r="G9434" s="67" t="s">
        <v>1683</v>
      </c>
      <c r="H9434" s="53" t="e">
        <f t="shared" si="328"/>
        <v>#N/A</v>
      </c>
      <c r="I9434" s="7" t="s">
        <v>5462</v>
      </c>
      <c r="J9434" s="7" t="s">
        <v>25618</v>
      </c>
      <c r="K9434" s="9">
        <v>34700</v>
      </c>
      <c r="L9434" s="7"/>
      <c r="M9434" s="7"/>
      <c r="N9434" s="7">
        <v>9973197142</v>
      </c>
      <c r="O9434" s="7"/>
      <c r="P9434" s="7"/>
      <c r="Q9434" s="7" t="s">
        <v>4724</v>
      </c>
      <c r="R9434" s="39" t="s">
        <v>24050</v>
      </c>
      <c r="S9434" s="7"/>
      <c r="T9434" s="7" t="s">
        <v>875</v>
      </c>
      <c r="U9434" s="7"/>
      <c r="V9434" s="7"/>
      <c r="W9434" s="7"/>
      <c r="X9434" s="7"/>
      <c r="Y9434" s="39"/>
      <c r="Z9434" s="7"/>
      <c r="AA9434" s="7"/>
      <c r="AB9434" s="24"/>
      <c r="AC9434" t="s">
        <v>26453</v>
      </c>
      <c r="AD9434" t="s">
        <v>23380</v>
      </c>
    </row>
    <row r="9435" spans="1:30" x14ac:dyDescent="0.25">
      <c r="A9435" t="str">
        <f t="shared" si="329"/>
        <v>51190006</v>
      </c>
      <c r="B9435" s="23" t="s">
        <v>58</v>
      </c>
      <c r="C9435" s="7" t="s">
        <v>1448</v>
      </c>
      <c r="D9435" s="66" t="s">
        <v>363</v>
      </c>
      <c r="E9435" s="53" t="e">
        <f>VLOOKUP(D9435,'MPG Master'!$C$3:$I$716,7,0)</f>
        <v>#N/A</v>
      </c>
      <c r="F9435" s="7" t="e">
        <f>VLOOKUP(D9435,'MPG Master'!$C$3:$D$716,2,0)</f>
        <v>#N/A</v>
      </c>
      <c r="G9435" s="67" t="s">
        <v>378</v>
      </c>
      <c r="H9435" s="53" t="e">
        <f t="shared" si="328"/>
        <v>#N/A</v>
      </c>
      <c r="I9435" s="7" t="s">
        <v>6405</v>
      </c>
      <c r="J9435" s="7" t="s">
        <v>25619</v>
      </c>
      <c r="K9435" s="9">
        <v>33239</v>
      </c>
      <c r="L9435" s="7"/>
      <c r="M9435" s="7"/>
      <c r="N9435" s="7">
        <v>9508585952</v>
      </c>
      <c r="O9435" s="7"/>
      <c r="P9435" s="7"/>
      <c r="Q9435" s="7" t="s">
        <v>4724</v>
      </c>
      <c r="R9435" s="39" t="s">
        <v>24051</v>
      </c>
      <c r="S9435" s="7"/>
      <c r="T9435" s="7" t="s">
        <v>875</v>
      </c>
      <c r="U9435" s="7"/>
      <c r="V9435" s="7"/>
      <c r="W9435" s="7"/>
      <c r="X9435" s="7"/>
      <c r="Y9435" s="39"/>
      <c r="Z9435" s="7"/>
      <c r="AA9435" s="7"/>
      <c r="AB9435" s="24"/>
      <c r="AC9435" t="s">
        <v>26453</v>
      </c>
      <c r="AD9435" t="s">
        <v>23380</v>
      </c>
    </row>
    <row r="9436" spans="1:30" x14ac:dyDescent="0.25">
      <c r="A9436" t="str">
        <f t="shared" si="329"/>
        <v>51190021</v>
      </c>
      <c r="B9436" s="23" t="s">
        <v>58</v>
      </c>
      <c r="C9436" s="7" t="s">
        <v>1448</v>
      </c>
      <c r="D9436" s="66" t="s">
        <v>363</v>
      </c>
      <c r="E9436" s="53" t="e">
        <f>VLOOKUP(D9436,'MPG Master'!$C$3:$I$716,7,0)</f>
        <v>#N/A</v>
      </c>
      <c r="F9436" s="7" t="e">
        <f>VLOOKUP(D9436,'MPG Master'!$C$3:$D$716,2,0)</f>
        <v>#N/A</v>
      </c>
      <c r="G9436" s="67" t="s">
        <v>1822</v>
      </c>
      <c r="H9436" s="53" t="e">
        <f t="shared" si="328"/>
        <v>#N/A</v>
      </c>
      <c r="I9436" s="7" t="s">
        <v>23422</v>
      </c>
      <c r="J9436" s="7" t="s">
        <v>19743</v>
      </c>
      <c r="K9436" s="9">
        <v>38529</v>
      </c>
      <c r="L9436" s="7"/>
      <c r="M9436" s="7"/>
      <c r="N9436" s="7">
        <v>7033202685</v>
      </c>
      <c r="O9436" s="7"/>
      <c r="P9436" s="7"/>
      <c r="Q9436" s="7" t="s">
        <v>2439</v>
      </c>
      <c r="R9436" s="39" t="s">
        <v>24052</v>
      </c>
      <c r="S9436" s="7"/>
      <c r="T9436" s="7" t="s">
        <v>5383</v>
      </c>
      <c r="U9436" s="7"/>
      <c r="V9436" s="7"/>
      <c r="W9436" s="7"/>
      <c r="X9436" s="7"/>
      <c r="Y9436" s="39"/>
      <c r="Z9436" s="7"/>
      <c r="AA9436" s="7"/>
      <c r="AB9436" s="24"/>
      <c r="AC9436" t="s">
        <v>26453</v>
      </c>
      <c r="AD9436" t="s">
        <v>23380</v>
      </c>
    </row>
    <row r="9437" spans="1:30" x14ac:dyDescent="0.25">
      <c r="A9437" t="str">
        <f t="shared" si="329"/>
        <v>51190030</v>
      </c>
      <c r="B9437" s="23" t="s">
        <v>58</v>
      </c>
      <c r="C9437" s="7" t="s">
        <v>1448</v>
      </c>
      <c r="D9437" s="66" t="s">
        <v>363</v>
      </c>
      <c r="E9437" s="53" t="e">
        <f>VLOOKUP(D9437,'MPG Master'!$C$3:$I$716,7,0)</f>
        <v>#N/A</v>
      </c>
      <c r="F9437" s="7" t="e">
        <f>VLOOKUP(D9437,'MPG Master'!$C$3:$D$716,2,0)</f>
        <v>#N/A</v>
      </c>
      <c r="G9437" s="67" t="s">
        <v>380</v>
      </c>
      <c r="H9437" s="53" t="e">
        <f t="shared" si="328"/>
        <v>#N/A</v>
      </c>
      <c r="I9437" s="7" t="s">
        <v>5467</v>
      </c>
      <c r="J9437" s="7" t="s">
        <v>1710</v>
      </c>
      <c r="K9437" s="9">
        <v>23530</v>
      </c>
      <c r="L9437" s="7"/>
      <c r="M9437" s="7"/>
      <c r="N9437" s="7">
        <v>9006890032</v>
      </c>
      <c r="O9437" s="7"/>
      <c r="P9437" s="7"/>
      <c r="Q9437" s="7" t="s">
        <v>2439</v>
      </c>
      <c r="R9437" s="39" t="s">
        <v>24053</v>
      </c>
      <c r="S9437" s="7"/>
      <c r="T9437" s="7" t="s">
        <v>5383</v>
      </c>
      <c r="U9437" s="7"/>
      <c r="V9437" s="7"/>
      <c r="W9437" s="7"/>
      <c r="X9437" s="7"/>
      <c r="Y9437" s="39"/>
      <c r="Z9437" s="7"/>
      <c r="AA9437" s="7"/>
      <c r="AB9437" s="24"/>
      <c r="AC9437" t="s">
        <v>26453</v>
      </c>
      <c r="AD9437" t="s">
        <v>23380</v>
      </c>
    </row>
    <row r="9438" spans="1:30" x14ac:dyDescent="0.25">
      <c r="A9438" t="str">
        <f t="shared" si="329"/>
        <v>51190031</v>
      </c>
      <c r="B9438" s="23" t="s">
        <v>58</v>
      </c>
      <c r="C9438" s="7" t="s">
        <v>1448</v>
      </c>
      <c r="D9438" s="66" t="s">
        <v>363</v>
      </c>
      <c r="E9438" s="53" t="e">
        <f>VLOOKUP(D9438,'MPG Master'!$C$3:$I$716,7,0)</f>
        <v>#N/A</v>
      </c>
      <c r="F9438" s="7" t="e">
        <f>VLOOKUP(D9438,'MPG Master'!$C$3:$D$716,2,0)</f>
        <v>#N/A</v>
      </c>
      <c r="G9438" s="67" t="s">
        <v>1951</v>
      </c>
      <c r="H9438" s="53" t="e">
        <f t="shared" si="328"/>
        <v>#N/A</v>
      </c>
      <c r="I9438" s="7" t="s">
        <v>19311</v>
      </c>
      <c r="J9438" s="7" t="s">
        <v>25620</v>
      </c>
      <c r="K9438" s="9">
        <v>27760</v>
      </c>
      <c r="L9438" s="7"/>
      <c r="M9438" s="7"/>
      <c r="N9438" s="7">
        <v>9472810798</v>
      </c>
      <c r="O9438" s="7"/>
      <c r="P9438" s="7"/>
      <c r="Q9438" s="7" t="s">
        <v>4724</v>
      </c>
      <c r="R9438" s="39" t="s">
        <v>24054</v>
      </c>
      <c r="S9438" s="7"/>
      <c r="T9438" s="7" t="s">
        <v>875</v>
      </c>
      <c r="U9438" s="7"/>
      <c r="V9438" s="7"/>
      <c r="W9438" s="7"/>
      <c r="X9438" s="7"/>
      <c r="Y9438" s="39"/>
      <c r="Z9438" s="7"/>
      <c r="AA9438" s="7"/>
      <c r="AB9438" s="24"/>
      <c r="AC9438" t="s">
        <v>26453</v>
      </c>
      <c r="AD9438" t="s">
        <v>23380</v>
      </c>
    </row>
    <row r="9439" spans="1:30" x14ac:dyDescent="0.25">
      <c r="A9439" t="str">
        <f t="shared" si="329"/>
        <v>51150064</v>
      </c>
      <c r="B9439" s="23" t="s">
        <v>58</v>
      </c>
      <c r="C9439" s="7" t="s">
        <v>1448</v>
      </c>
      <c r="D9439" s="66" t="s">
        <v>359</v>
      </c>
      <c r="E9439" s="53" t="e">
        <f>VLOOKUP(D9439,'MPG Master'!$C$3:$I$716,7,0)</f>
        <v>#N/A</v>
      </c>
      <c r="F9439" s="7" t="e">
        <f>VLOOKUP(D9439,'MPG Master'!$C$3:$D$716,2,0)</f>
        <v>#N/A</v>
      </c>
      <c r="G9439" s="67" t="s">
        <v>2130</v>
      </c>
      <c r="H9439" s="53" t="e">
        <f t="shared" si="328"/>
        <v>#N/A</v>
      </c>
      <c r="I9439" s="7" t="s">
        <v>23398</v>
      </c>
      <c r="J9439" s="7" t="s">
        <v>20157</v>
      </c>
      <c r="K9439" s="9">
        <v>35471</v>
      </c>
      <c r="L9439" s="7"/>
      <c r="M9439" s="7"/>
      <c r="N9439" s="7">
        <v>6201176326</v>
      </c>
      <c r="O9439" s="7"/>
      <c r="P9439" s="7"/>
      <c r="Q9439" s="7" t="s">
        <v>1716</v>
      </c>
      <c r="R9439" s="39" t="s">
        <v>24055</v>
      </c>
      <c r="S9439" s="7"/>
      <c r="T9439" s="7" t="s">
        <v>747</v>
      </c>
      <c r="U9439" s="7"/>
      <c r="V9439" s="7"/>
      <c r="W9439" s="7"/>
      <c r="X9439" s="7"/>
      <c r="Y9439" s="39"/>
      <c r="Z9439" s="7"/>
      <c r="AA9439" s="7"/>
      <c r="AB9439" s="24"/>
      <c r="AC9439" t="s">
        <v>26453</v>
      </c>
      <c r="AD9439" t="s">
        <v>23380</v>
      </c>
    </row>
    <row r="9440" spans="1:30" x14ac:dyDescent="0.25">
      <c r="A9440" t="str">
        <f t="shared" si="329"/>
        <v>51150065</v>
      </c>
      <c r="B9440" s="23" t="s">
        <v>58</v>
      </c>
      <c r="C9440" s="7" t="s">
        <v>1448</v>
      </c>
      <c r="D9440" s="66" t="s">
        <v>359</v>
      </c>
      <c r="E9440" s="53" t="e">
        <f>VLOOKUP(D9440,'MPG Master'!$C$3:$I$716,7,0)</f>
        <v>#N/A</v>
      </c>
      <c r="F9440" s="7" t="e">
        <f>VLOOKUP(D9440,'MPG Master'!$C$3:$D$716,2,0)</f>
        <v>#N/A</v>
      </c>
      <c r="G9440" s="67" t="s">
        <v>2221</v>
      </c>
      <c r="H9440" s="53" t="e">
        <f t="shared" si="328"/>
        <v>#N/A</v>
      </c>
      <c r="I9440" s="7" t="s">
        <v>4176</v>
      </c>
      <c r="J9440" s="7" t="s">
        <v>20168</v>
      </c>
      <c r="K9440" s="9">
        <v>26299</v>
      </c>
      <c r="L9440" s="7"/>
      <c r="M9440" s="7"/>
      <c r="N9440" s="7">
        <v>9852459502</v>
      </c>
      <c r="O9440" s="7"/>
      <c r="P9440" s="7"/>
      <c r="Q9440" s="7" t="s">
        <v>2439</v>
      </c>
      <c r="R9440" s="39" t="s">
        <v>24056</v>
      </c>
      <c r="S9440" s="7"/>
      <c r="T9440" s="7" t="s">
        <v>5383</v>
      </c>
      <c r="U9440" s="7"/>
      <c r="V9440" s="7"/>
      <c r="W9440" s="7"/>
      <c r="X9440" s="7"/>
      <c r="Y9440" s="39"/>
      <c r="Z9440" s="7"/>
      <c r="AA9440" s="7"/>
      <c r="AB9440" s="24"/>
      <c r="AC9440" t="s">
        <v>26453</v>
      </c>
      <c r="AD9440" t="s">
        <v>23380</v>
      </c>
    </row>
    <row r="9441" spans="1:30" x14ac:dyDescent="0.25">
      <c r="A9441" t="str">
        <f t="shared" si="329"/>
        <v>12380034</v>
      </c>
      <c r="B9441" s="23" t="s">
        <v>58</v>
      </c>
      <c r="C9441" s="7" t="s">
        <v>1676</v>
      </c>
      <c r="D9441" s="66" t="s">
        <v>343</v>
      </c>
      <c r="E9441" s="53" t="e">
        <f>VLOOKUP(D9441,'MPG Master'!$C$3:$I$716,7,0)</f>
        <v>#N/A</v>
      </c>
      <c r="F9441" s="7" t="e">
        <f>VLOOKUP(D9441,'MPG Master'!$C$3:$D$716,2,0)</f>
        <v>#N/A</v>
      </c>
      <c r="G9441" s="67" t="s">
        <v>1874</v>
      </c>
      <c r="H9441" s="53" t="e">
        <f t="shared" si="328"/>
        <v>#N/A</v>
      </c>
      <c r="I9441" s="7" t="s">
        <v>22217</v>
      </c>
      <c r="J9441" s="7" t="s">
        <v>25621</v>
      </c>
      <c r="K9441" s="9">
        <v>24838</v>
      </c>
      <c r="L9441" s="7"/>
      <c r="M9441" s="7"/>
      <c r="N9441" s="7"/>
      <c r="O9441" s="7"/>
      <c r="P9441" s="7"/>
      <c r="Q9441" s="7" t="s">
        <v>4724</v>
      </c>
      <c r="R9441" s="39" t="s">
        <v>24057</v>
      </c>
      <c r="S9441" s="7"/>
      <c r="T9441" s="7" t="s">
        <v>774</v>
      </c>
      <c r="U9441" s="7"/>
      <c r="V9441" s="7"/>
      <c r="W9441" s="7"/>
      <c r="X9441" s="7"/>
      <c r="Y9441" s="39"/>
      <c r="Z9441" s="7"/>
      <c r="AA9441" s="7"/>
      <c r="AB9441" s="24"/>
      <c r="AC9441" t="s">
        <v>26453</v>
      </c>
      <c r="AD9441" t="s">
        <v>23380</v>
      </c>
    </row>
    <row r="9442" spans="1:30" x14ac:dyDescent="0.25">
      <c r="A9442" t="str">
        <f t="shared" si="329"/>
        <v>12090069</v>
      </c>
      <c r="B9442" s="23" t="s">
        <v>58</v>
      </c>
      <c r="C9442" s="7" t="s">
        <v>1676</v>
      </c>
      <c r="D9442" s="66" t="s">
        <v>327</v>
      </c>
      <c r="E9442" s="53" t="e">
        <f>VLOOKUP(D9442,'MPG Master'!$C$3:$I$716,7,0)</f>
        <v>#N/A</v>
      </c>
      <c r="F9442" s="7" t="e">
        <f>VLOOKUP(D9442,'MPG Master'!$C$3:$D$716,2,0)</f>
        <v>#N/A</v>
      </c>
      <c r="G9442" s="67" t="s">
        <v>2149</v>
      </c>
      <c r="H9442" s="53" t="e">
        <f t="shared" si="328"/>
        <v>#N/A</v>
      </c>
      <c r="I9442" s="7" t="s">
        <v>23423</v>
      </c>
      <c r="J9442" s="7" t="s">
        <v>25622</v>
      </c>
      <c r="K9442" s="9">
        <v>28491</v>
      </c>
      <c r="L9442" s="7"/>
      <c r="M9442" s="7"/>
      <c r="N9442" s="7">
        <v>6202737319</v>
      </c>
      <c r="O9442" s="7"/>
      <c r="P9442" s="7"/>
      <c r="Q9442" s="7" t="s">
        <v>1424</v>
      </c>
      <c r="R9442" s="39" t="s">
        <v>24058</v>
      </c>
      <c r="S9442" s="7"/>
      <c r="T9442" s="7" t="s">
        <v>5398</v>
      </c>
      <c r="U9442" s="7"/>
      <c r="V9442" s="7"/>
      <c r="W9442" s="7"/>
      <c r="X9442" s="7"/>
      <c r="Y9442" s="39"/>
      <c r="Z9442" s="7"/>
      <c r="AA9442" s="7"/>
      <c r="AB9442" s="24"/>
      <c r="AC9442" t="s">
        <v>26453</v>
      </c>
      <c r="AD9442" t="s">
        <v>23380</v>
      </c>
    </row>
    <row r="9443" spans="1:30" x14ac:dyDescent="0.25">
      <c r="A9443" t="str">
        <f t="shared" si="329"/>
        <v>12180084</v>
      </c>
      <c r="B9443" s="23" t="s">
        <v>58</v>
      </c>
      <c r="C9443" s="7" t="s">
        <v>1676</v>
      </c>
      <c r="D9443" s="66" t="s">
        <v>334</v>
      </c>
      <c r="E9443" s="53" t="e">
        <f>VLOOKUP(D9443,'MPG Master'!$C$3:$I$716,7,0)</f>
        <v>#N/A</v>
      </c>
      <c r="F9443" s="7" t="e">
        <f>VLOOKUP(D9443,'MPG Master'!$C$3:$D$716,2,0)</f>
        <v>#N/A</v>
      </c>
      <c r="G9443" s="67" t="s">
        <v>2896</v>
      </c>
      <c r="H9443" s="53" t="e">
        <f t="shared" si="328"/>
        <v>#N/A</v>
      </c>
      <c r="I9443" s="7" t="s">
        <v>3599</v>
      </c>
      <c r="J9443" s="7" t="s">
        <v>25623</v>
      </c>
      <c r="K9443" s="9">
        <v>18264</v>
      </c>
      <c r="L9443" s="7"/>
      <c r="M9443" s="7"/>
      <c r="N9443" s="7">
        <v>6206123756</v>
      </c>
      <c r="O9443" s="7"/>
      <c r="P9443" s="7"/>
      <c r="Q9443" s="7" t="s">
        <v>99</v>
      </c>
      <c r="R9443" s="39" t="s">
        <v>24059</v>
      </c>
      <c r="S9443" s="7"/>
      <c r="T9443" s="7" t="s">
        <v>751</v>
      </c>
      <c r="U9443" s="7"/>
      <c r="V9443" s="7"/>
      <c r="W9443" s="7"/>
      <c r="X9443" s="7"/>
      <c r="Y9443" s="39"/>
      <c r="Z9443" s="7"/>
      <c r="AA9443" s="7"/>
      <c r="AB9443" s="24"/>
      <c r="AC9443" t="s">
        <v>26453</v>
      </c>
      <c r="AD9443" t="s">
        <v>23380</v>
      </c>
    </row>
    <row r="9444" spans="1:30" x14ac:dyDescent="0.25">
      <c r="A9444" t="str">
        <f t="shared" si="329"/>
        <v>12090068</v>
      </c>
      <c r="B9444" s="23" t="s">
        <v>58</v>
      </c>
      <c r="C9444" s="7" t="s">
        <v>1676</v>
      </c>
      <c r="D9444" s="66" t="s">
        <v>327</v>
      </c>
      <c r="E9444" s="53" t="e">
        <f>VLOOKUP(D9444,'MPG Master'!$C$3:$I$716,7,0)</f>
        <v>#N/A</v>
      </c>
      <c r="F9444" s="7" t="e">
        <f>VLOOKUP(D9444,'MPG Master'!$C$3:$D$716,2,0)</f>
        <v>#N/A</v>
      </c>
      <c r="G9444" s="67" t="s">
        <v>2146</v>
      </c>
      <c r="H9444" s="53" t="e">
        <f t="shared" si="328"/>
        <v>#N/A</v>
      </c>
      <c r="I9444" s="7" t="s">
        <v>23424</v>
      </c>
      <c r="J9444" s="7" t="s">
        <v>25624</v>
      </c>
      <c r="K9444" s="9">
        <v>31496</v>
      </c>
      <c r="L9444" s="7"/>
      <c r="M9444" s="7"/>
      <c r="N9444" s="7">
        <v>7070928024</v>
      </c>
      <c r="O9444" s="7"/>
      <c r="P9444" s="7"/>
      <c r="Q9444" s="7" t="s">
        <v>4724</v>
      </c>
      <c r="R9444" s="39" t="s">
        <v>24060</v>
      </c>
      <c r="S9444" s="7"/>
      <c r="T9444" s="7" t="s">
        <v>25542</v>
      </c>
      <c r="U9444" s="7"/>
      <c r="V9444" s="7"/>
      <c r="W9444" s="7"/>
      <c r="X9444" s="7"/>
      <c r="Y9444" s="39"/>
      <c r="Z9444" s="7"/>
      <c r="AA9444" s="7"/>
      <c r="AB9444" s="24"/>
      <c r="AC9444" t="s">
        <v>26453</v>
      </c>
      <c r="AD9444" t="s">
        <v>23380</v>
      </c>
    </row>
    <row r="9445" spans="1:30" x14ac:dyDescent="0.25">
      <c r="A9445" t="str">
        <f t="shared" si="329"/>
        <v>12380033</v>
      </c>
      <c r="B9445" s="23" t="s">
        <v>58</v>
      </c>
      <c r="C9445" s="7" t="s">
        <v>1676</v>
      </c>
      <c r="D9445" s="66" t="s">
        <v>343</v>
      </c>
      <c r="E9445" s="53" t="e">
        <f>VLOOKUP(D9445,'MPG Master'!$C$3:$I$716,7,0)</f>
        <v>#N/A</v>
      </c>
      <c r="F9445" s="7" t="e">
        <f>VLOOKUP(D9445,'MPG Master'!$C$3:$D$716,2,0)</f>
        <v>#N/A</v>
      </c>
      <c r="G9445" s="67" t="s">
        <v>381</v>
      </c>
      <c r="H9445" s="53" t="e">
        <f t="shared" si="328"/>
        <v>#N/A</v>
      </c>
      <c r="I9445" s="7" t="s">
        <v>23425</v>
      </c>
      <c r="J9445" s="7" t="s">
        <v>25625</v>
      </c>
      <c r="K9445" s="9">
        <v>23743</v>
      </c>
      <c r="L9445" s="7"/>
      <c r="M9445" s="7"/>
      <c r="N9445" s="7"/>
      <c r="O9445" s="7"/>
      <c r="P9445" s="7"/>
      <c r="Q9445" s="7" t="s">
        <v>4724</v>
      </c>
      <c r="R9445" s="39" t="s">
        <v>24061</v>
      </c>
      <c r="S9445" s="7"/>
      <c r="T9445" s="7" t="s">
        <v>774</v>
      </c>
      <c r="U9445" s="7"/>
      <c r="V9445" s="7"/>
      <c r="W9445" s="7"/>
      <c r="X9445" s="7"/>
      <c r="Y9445" s="39"/>
      <c r="Z9445" s="7"/>
      <c r="AA9445" s="7"/>
      <c r="AB9445" s="24"/>
      <c r="AC9445" t="s">
        <v>26453</v>
      </c>
      <c r="AD9445" t="s">
        <v>23380</v>
      </c>
    </row>
    <row r="9446" spans="1:30" x14ac:dyDescent="0.25">
      <c r="A9446" t="str">
        <f t="shared" si="329"/>
        <v>91620031</v>
      </c>
      <c r="B9446" s="23" t="s">
        <v>58</v>
      </c>
      <c r="C9446" s="7" t="s">
        <v>667</v>
      </c>
      <c r="D9446" s="66" t="s">
        <v>432</v>
      </c>
      <c r="E9446" s="53" t="e">
        <f>VLOOKUP(D9446,'MPG Master'!$C$3:$I$716,7,0)</f>
        <v>#N/A</v>
      </c>
      <c r="F9446" s="7" t="e">
        <f>VLOOKUP(D9446,'MPG Master'!$C$3:$D$716,2,0)</f>
        <v>#N/A</v>
      </c>
      <c r="G9446" s="67" t="s">
        <v>1951</v>
      </c>
      <c r="H9446" s="53" t="e">
        <f t="shared" si="328"/>
        <v>#N/A</v>
      </c>
      <c r="I9446" s="7" t="s">
        <v>2190</v>
      </c>
      <c r="J9446" s="7" t="s">
        <v>25626</v>
      </c>
      <c r="K9446" s="9">
        <v>25204</v>
      </c>
      <c r="L9446" s="7"/>
      <c r="M9446" s="7"/>
      <c r="N9446" s="7"/>
      <c r="O9446" s="7"/>
      <c r="P9446" s="7"/>
      <c r="Q9446" s="7" t="s">
        <v>99</v>
      </c>
      <c r="R9446" s="39" t="s">
        <v>24062</v>
      </c>
      <c r="S9446" s="7"/>
      <c r="T9446" s="7" t="s">
        <v>1030</v>
      </c>
      <c r="U9446" s="7"/>
      <c r="V9446" s="7"/>
      <c r="W9446" s="7"/>
      <c r="X9446" s="7"/>
      <c r="Y9446" s="39"/>
      <c r="Z9446" s="7"/>
      <c r="AA9446" s="7"/>
      <c r="AB9446" s="24"/>
      <c r="AC9446" t="s">
        <v>26453</v>
      </c>
      <c r="AD9446" t="s">
        <v>23380</v>
      </c>
    </row>
    <row r="9447" spans="1:30" x14ac:dyDescent="0.25">
      <c r="A9447" t="str">
        <f t="shared" si="329"/>
        <v>93750018</v>
      </c>
      <c r="B9447" s="23" t="s">
        <v>58</v>
      </c>
      <c r="C9447" s="7" t="s">
        <v>7738</v>
      </c>
      <c r="D9447" s="66" t="s">
        <v>7514</v>
      </c>
      <c r="E9447" s="53" t="e">
        <f>VLOOKUP(D9447,'MPG Master'!$C$3:$I$716,7,0)</f>
        <v>#N/A</v>
      </c>
      <c r="F9447" s="7" t="e">
        <f>VLOOKUP(D9447,'MPG Master'!$C$3:$D$716,2,0)</f>
        <v>#N/A</v>
      </c>
      <c r="G9447" s="67" t="s">
        <v>1682</v>
      </c>
      <c r="H9447" s="53" t="e">
        <f t="shared" si="328"/>
        <v>#N/A</v>
      </c>
      <c r="I9447" s="7" t="s">
        <v>4115</v>
      </c>
      <c r="J9447" s="7" t="s">
        <v>18238</v>
      </c>
      <c r="K9447" s="9">
        <v>27030</v>
      </c>
      <c r="L9447" s="7"/>
      <c r="M9447" s="7"/>
      <c r="N9447" s="7">
        <v>7544025692</v>
      </c>
      <c r="O9447" s="7"/>
      <c r="P9447" s="7"/>
      <c r="Q9447" s="7" t="s">
        <v>99</v>
      </c>
      <c r="R9447" s="39" t="s">
        <v>24063</v>
      </c>
      <c r="S9447" s="7"/>
      <c r="T9447" s="7" t="s">
        <v>705</v>
      </c>
      <c r="U9447" s="7"/>
      <c r="V9447" s="7"/>
      <c r="W9447" s="7"/>
      <c r="X9447" s="7"/>
      <c r="Y9447" s="39"/>
      <c r="Z9447" s="7"/>
      <c r="AA9447" s="7"/>
      <c r="AB9447" s="24"/>
      <c r="AC9447" t="s">
        <v>26453</v>
      </c>
      <c r="AD9447" t="s">
        <v>23380</v>
      </c>
    </row>
    <row r="9448" spans="1:30" x14ac:dyDescent="0.25">
      <c r="A9448" t="str">
        <f t="shared" si="329"/>
        <v>24010099</v>
      </c>
      <c r="B9448" s="23" t="s">
        <v>58</v>
      </c>
      <c r="C9448" s="7" t="s">
        <v>1325</v>
      </c>
      <c r="D9448" s="66" t="s">
        <v>570</v>
      </c>
      <c r="E9448" s="53" t="e">
        <f>VLOOKUP(D9448,'MPG Master'!$C$3:$I$716,7,0)</f>
        <v>#N/A</v>
      </c>
      <c r="F9448" s="7" t="e">
        <f>VLOOKUP(D9448,'MPG Master'!$C$3:$D$716,2,0)</f>
        <v>#N/A</v>
      </c>
      <c r="G9448" s="67" t="s">
        <v>7766</v>
      </c>
      <c r="H9448" s="53" t="e">
        <f t="shared" si="328"/>
        <v>#N/A</v>
      </c>
      <c r="I9448" s="7" t="s">
        <v>23426</v>
      </c>
      <c r="J9448" s="7" t="s">
        <v>25627</v>
      </c>
      <c r="K9448" s="9">
        <v>19360</v>
      </c>
      <c r="L9448" s="7"/>
      <c r="M9448" s="7"/>
      <c r="N9448" s="7">
        <v>8603568601</v>
      </c>
      <c r="O9448" s="7"/>
      <c r="P9448" s="7"/>
      <c r="Q9448" s="7" t="s">
        <v>1424</v>
      </c>
      <c r="R9448" s="39" t="s">
        <v>24064</v>
      </c>
      <c r="S9448" s="7"/>
      <c r="T9448" s="7" t="s">
        <v>1319</v>
      </c>
      <c r="U9448" s="7"/>
      <c r="V9448" s="7"/>
      <c r="W9448" s="7"/>
      <c r="X9448" s="7"/>
      <c r="Y9448" s="39"/>
      <c r="Z9448" s="7"/>
      <c r="AA9448" s="7"/>
      <c r="AB9448" s="24"/>
      <c r="AC9448" t="s">
        <v>26453</v>
      </c>
      <c r="AD9448" t="s">
        <v>23380</v>
      </c>
    </row>
    <row r="9449" spans="1:30" x14ac:dyDescent="0.25">
      <c r="A9449" t="str">
        <f t="shared" si="329"/>
        <v>24010097</v>
      </c>
      <c r="B9449" s="23" t="s">
        <v>58</v>
      </c>
      <c r="C9449" s="7" t="s">
        <v>1325</v>
      </c>
      <c r="D9449" s="66" t="s">
        <v>570</v>
      </c>
      <c r="E9449" s="53" t="e">
        <f>VLOOKUP(D9449,'MPG Master'!$C$3:$I$716,7,0)</f>
        <v>#N/A</v>
      </c>
      <c r="F9449" s="7" t="e">
        <f>VLOOKUP(D9449,'MPG Master'!$C$3:$D$716,2,0)</f>
        <v>#N/A</v>
      </c>
      <c r="G9449" s="67" t="s">
        <v>5115</v>
      </c>
      <c r="H9449" s="53" t="e">
        <f t="shared" si="328"/>
        <v>#N/A</v>
      </c>
      <c r="I9449" s="7" t="s">
        <v>3200</v>
      </c>
      <c r="J9449" s="7" t="s">
        <v>3783</v>
      </c>
      <c r="K9449" s="9">
        <v>34344</v>
      </c>
      <c r="L9449" s="7"/>
      <c r="M9449" s="7"/>
      <c r="N9449" s="7">
        <v>7463980770</v>
      </c>
      <c r="O9449" s="7"/>
      <c r="P9449" s="7"/>
      <c r="Q9449" s="7" t="s">
        <v>1701</v>
      </c>
      <c r="R9449" s="39" t="s">
        <v>24065</v>
      </c>
      <c r="S9449" s="7"/>
      <c r="T9449" s="7" t="s">
        <v>1324</v>
      </c>
      <c r="U9449" s="7"/>
      <c r="V9449" s="7"/>
      <c r="W9449" s="7"/>
      <c r="X9449" s="7"/>
      <c r="Y9449" s="39"/>
      <c r="Z9449" s="7"/>
      <c r="AA9449" s="7"/>
      <c r="AB9449" s="24"/>
      <c r="AC9449" t="s">
        <v>26453</v>
      </c>
      <c r="AD9449" t="s">
        <v>23380</v>
      </c>
    </row>
    <row r="9450" spans="1:30" x14ac:dyDescent="0.25">
      <c r="A9450" t="str">
        <f t="shared" si="329"/>
        <v>24010098</v>
      </c>
      <c r="B9450" s="23" t="s">
        <v>58</v>
      </c>
      <c r="C9450" s="7" t="s">
        <v>1325</v>
      </c>
      <c r="D9450" s="66" t="s">
        <v>570</v>
      </c>
      <c r="E9450" s="53" t="e">
        <f>VLOOKUP(D9450,'MPG Master'!$C$3:$I$716,7,0)</f>
        <v>#N/A</v>
      </c>
      <c r="F9450" s="7" t="e">
        <f>VLOOKUP(D9450,'MPG Master'!$C$3:$D$716,2,0)</f>
        <v>#N/A</v>
      </c>
      <c r="G9450" s="67" t="s">
        <v>2585</v>
      </c>
      <c r="H9450" s="53" t="e">
        <f t="shared" si="328"/>
        <v>#N/A</v>
      </c>
      <c r="I9450" s="7" t="s">
        <v>23427</v>
      </c>
      <c r="J9450" s="7" t="s">
        <v>4911</v>
      </c>
      <c r="K9450" s="9">
        <v>35064</v>
      </c>
      <c r="L9450" s="7"/>
      <c r="M9450" s="7"/>
      <c r="N9450" s="7"/>
      <c r="O9450" s="7"/>
      <c r="P9450" s="7"/>
      <c r="Q9450" s="7" t="s">
        <v>1424</v>
      </c>
      <c r="R9450" s="39" t="s">
        <v>24066</v>
      </c>
      <c r="S9450" s="7"/>
      <c r="T9450" s="7" t="s">
        <v>1319</v>
      </c>
      <c r="U9450" s="7"/>
      <c r="V9450" s="7"/>
      <c r="W9450" s="7"/>
      <c r="X9450" s="7"/>
      <c r="Y9450" s="39"/>
      <c r="Z9450" s="7"/>
      <c r="AA9450" s="7"/>
      <c r="AB9450" s="24"/>
      <c r="AC9450" t="s">
        <v>26453</v>
      </c>
      <c r="AD9450" t="s">
        <v>23380</v>
      </c>
    </row>
    <row r="9451" spans="1:30" x14ac:dyDescent="0.25">
      <c r="A9451" t="str">
        <f t="shared" si="329"/>
        <v>51280037</v>
      </c>
      <c r="B9451" s="23" t="s">
        <v>58</v>
      </c>
      <c r="C9451" s="7" t="s">
        <v>1448</v>
      </c>
      <c r="D9451" s="66" t="s">
        <v>371</v>
      </c>
      <c r="E9451" s="53" t="e">
        <f>VLOOKUP(D9451,'MPG Master'!$C$3:$I$716,7,0)</f>
        <v>#N/A</v>
      </c>
      <c r="F9451" s="7" t="e">
        <f>VLOOKUP(D9451,'MPG Master'!$C$3:$D$716,2,0)</f>
        <v>#N/A</v>
      </c>
      <c r="G9451" s="67" t="s">
        <v>1692</v>
      </c>
      <c r="H9451" s="53" t="e">
        <f t="shared" si="328"/>
        <v>#N/A</v>
      </c>
      <c r="I9451" s="7" t="s">
        <v>23428</v>
      </c>
      <c r="J9451" s="7" t="s">
        <v>25628</v>
      </c>
      <c r="K9451" s="9">
        <v>21916</v>
      </c>
      <c r="L9451" s="7"/>
      <c r="M9451" s="7"/>
      <c r="N9451" s="7">
        <v>7903141421</v>
      </c>
      <c r="O9451" s="7"/>
      <c r="P9451" s="7"/>
      <c r="Q9451" s="7" t="s">
        <v>1851</v>
      </c>
      <c r="R9451" s="39" t="s">
        <v>24067</v>
      </c>
      <c r="S9451" s="7"/>
      <c r="T9451" s="7" t="s">
        <v>747</v>
      </c>
      <c r="U9451" s="7"/>
      <c r="V9451" s="7"/>
      <c r="W9451" s="7"/>
      <c r="X9451" s="7"/>
      <c r="Y9451" s="39"/>
      <c r="Z9451" s="7"/>
      <c r="AA9451" s="7"/>
      <c r="AB9451" s="24"/>
      <c r="AC9451" t="s">
        <v>26453</v>
      </c>
      <c r="AD9451" t="s">
        <v>23380</v>
      </c>
    </row>
    <row r="9452" spans="1:30" x14ac:dyDescent="0.25">
      <c r="A9452" t="str">
        <f t="shared" si="329"/>
        <v>51280036</v>
      </c>
      <c r="B9452" s="23" t="s">
        <v>58</v>
      </c>
      <c r="C9452" s="7" t="s">
        <v>1448</v>
      </c>
      <c r="D9452" s="66" t="s">
        <v>371</v>
      </c>
      <c r="E9452" s="53" t="e">
        <f>VLOOKUP(D9452,'MPG Master'!$C$3:$I$716,7,0)</f>
        <v>#N/A</v>
      </c>
      <c r="F9452" s="7" t="e">
        <f>VLOOKUP(D9452,'MPG Master'!$C$3:$D$716,2,0)</f>
        <v>#N/A</v>
      </c>
      <c r="G9452" s="67" t="s">
        <v>383</v>
      </c>
      <c r="H9452" s="53" t="e">
        <f t="shared" si="328"/>
        <v>#N/A</v>
      </c>
      <c r="I9452" s="7" t="s">
        <v>2141</v>
      </c>
      <c r="J9452" s="7" t="s">
        <v>25629</v>
      </c>
      <c r="K9452" s="9">
        <v>36161</v>
      </c>
      <c r="L9452" s="7"/>
      <c r="M9452" s="7"/>
      <c r="N9452" s="7">
        <v>9110064334</v>
      </c>
      <c r="O9452" s="7"/>
      <c r="P9452" s="7"/>
      <c r="Q9452" s="7" t="s">
        <v>1851</v>
      </c>
      <c r="R9452" s="39" t="s">
        <v>24068</v>
      </c>
      <c r="S9452" s="7"/>
      <c r="T9452" s="7" t="s">
        <v>747</v>
      </c>
      <c r="U9452" s="7"/>
      <c r="V9452" s="7"/>
      <c r="W9452" s="7"/>
      <c r="X9452" s="7"/>
      <c r="Y9452" s="39"/>
      <c r="Z9452" s="7"/>
      <c r="AA9452" s="7"/>
      <c r="AB9452" s="24"/>
      <c r="AC9452" t="s">
        <v>26453</v>
      </c>
      <c r="AD9452" t="s">
        <v>23380</v>
      </c>
    </row>
    <row r="9453" spans="1:30" x14ac:dyDescent="0.25">
      <c r="A9453" t="str">
        <f t="shared" si="329"/>
        <v>51280035</v>
      </c>
      <c r="B9453" s="23" t="s">
        <v>58</v>
      </c>
      <c r="C9453" s="7" t="s">
        <v>1448</v>
      </c>
      <c r="D9453" s="66" t="s">
        <v>371</v>
      </c>
      <c r="E9453" s="53" t="e">
        <f>VLOOKUP(D9453,'MPG Master'!$C$3:$I$716,7,0)</f>
        <v>#N/A</v>
      </c>
      <c r="F9453" s="7" t="e">
        <f>VLOOKUP(D9453,'MPG Master'!$C$3:$D$716,2,0)</f>
        <v>#N/A</v>
      </c>
      <c r="G9453" s="67" t="s">
        <v>382</v>
      </c>
      <c r="H9453" s="53" t="e">
        <f t="shared" si="328"/>
        <v>#N/A</v>
      </c>
      <c r="I9453" s="7" t="s">
        <v>6264</v>
      </c>
      <c r="J9453" s="7" t="s">
        <v>22962</v>
      </c>
      <c r="K9453" s="9">
        <v>29952</v>
      </c>
      <c r="L9453" s="7"/>
      <c r="M9453" s="7"/>
      <c r="N9453" s="7">
        <v>9342562326</v>
      </c>
      <c r="O9453" s="7"/>
      <c r="P9453" s="7"/>
      <c r="Q9453" s="7" t="s">
        <v>99</v>
      </c>
      <c r="R9453" s="39" t="s">
        <v>24069</v>
      </c>
      <c r="S9453" s="7"/>
      <c r="T9453" s="7" t="s">
        <v>863</v>
      </c>
      <c r="U9453" s="7"/>
      <c r="V9453" s="7"/>
      <c r="W9453" s="7"/>
      <c r="X9453" s="7"/>
      <c r="Y9453" s="39"/>
      <c r="Z9453" s="7"/>
      <c r="AA9453" s="7"/>
      <c r="AB9453" s="24"/>
      <c r="AC9453" t="s">
        <v>26453</v>
      </c>
      <c r="AD9453" t="s">
        <v>23380</v>
      </c>
    </row>
    <row r="9454" spans="1:30" x14ac:dyDescent="0.25">
      <c r="A9454" t="str">
        <f t="shared" si="329"/>
        <v>51280034</v>
      </c>
      <c r="B9454" s="23" t="s">
        <v>58</v>
      </c>
      <c r="C9454" s="7" t="s">
        <v>1448</v>
      </c>
      <c r="D9454" s="66" t="s">
        <v>371</v>
      </c>
      <c r="E9454" s="53" t="e">
        <f>VLOOKUP(D9454,'MPG Master'!$C$3:$I$716,7,0)</f>
        <v>#N/A</v>
      </c>
      <c r="F9454" s="7" t="e">
        <f>VLOOKUP(D9454,'MPG Master'!$C$3:$D$716,2,0)</f>
        <v>#N/A</v>
      </c>
      <c r="G9454" s="67" t="s">
        <v>1874</v>
      </c>
      <c r="H9454" s="53" t="e">
        <f t="shared" si="328"/>
        <v>#N/A</v>
      </c>
      <c r="I9454" s="7" t="s">
        <v>21650</v>
      </c>
      <c r="J9454" s="7" t="s">
        <v>21808</v>
      </c>
      <c r="K9454" s="9">
        <v>25934</v>
      </c>
      <c r="L9454" s="7"/>
      <c r="M9454" s="7"/>
      <c r="N9454" s="7">
        <v>9661327164</v>
      </c>
      <c r="O9454" s="7"/>
      <c r="P9454" s="7"/>
      <c r="Q9454" s="7" t="s">
        <v>1851</v>
      </c>
      <c r="R9454" s="39" t="s">
        <v>24070</v>
      </c>
      <c r="S9454" s="7"/>
      <c r="T9454" s="7" t="s">
        <v>747</v>
      </c>
      <c r="U9454" s="7"/>
      <c r="V9454" s="7"/>
      <c r="W9454" s="7"/>
      <c r="X9454" s="7"/>
      <c r="Y9454" s="39"/>
      <c r="Z9454" s="7"/>
      <c r="AA9454" s="7"/>
      <c r="AB9454" s="24"/>
      <c r="AC9454" t="s">
        <v>26453</v>
      </c>
      <c r="AD9454" t="s">
        <v>23380</v>
      </c>
    </row>
    <row r="9455" spans="1:30" x14ac:dyDescent="0.25">
      <c r="A9455" t="str">
        <f t="shared" si="329"/>
        <v>51300018</v>
      </c>
      <c r="B9455" s="23" t="s">
        <v>58</v>
      </c>
      <c r="C9455" s="7" t="s">
        <v>1448</v>
      </c>
      <c r="D9455" s="66" t="s">
        <v>372</v>
      </c>
      <c r="E9455" s="53" t="e">
        <f>VLOOKUP(D9455,'MPG Master'!$C$3:$I$716,7,0)</f>
        <v>#N/A</v>
      </c>
      <c r="F9455" s="7" t="e">
        <f>VLOOKUP(D9455,'MPG Master'!$C$3:$D$716,2,0)</f>
        <v>#N/A</v>
      </c>
      <c r="G9455" s="67" t="s">
        <v>1682</v>
      </c>
      <c r="H9455" s="53" t="e">
        <f t="shared" si="328"/>
        <v>#N/A</v>
      </c>
      <c r="I9455" s="7" t="s">
        <v>1820</v>
      </c>
      <c r="J9455" s="7" t="s">
        <v>1456</v>
      </c>
      <c r="K9455" s="9">
        <v>25934</v>
      </c>
      <c r="L9455" s="7"/>
      <c r="M9455" s="7"/>
      <c r="N9455" s="7">
        <v>7320823029</v>
      </c>
      <c r="O9455" s="7"/>
      <c r="P9455" s="7"/>
      <c r="Q9455" s="7" t="s">
        <v>1851</v>
      </c>
      <c r="R9455" s="39" t="s">
        <v>24071</v>
      </c>
      <c r="S9455" s="7"/>
      <c r="T9455" s="7" t="s">
        <v>747</v>
      </c>
      <c r="U9455" s="7"/>
      <c r="V9455" s="7"/>
      <c r="W9455" s="7"/>
      <c r="X9455" s="7"/>
      <c r="Y9455" s="39"/>
      <c r="Z9455" s="7"/>
      <c r="AA9455" s="7"/>
      <c r="AB9455" s="24"/>
      <c r="AC9455" t="s">
        <v>26453</v>
      </c>
      <c r="AD9455" t="s">
        <v>23380</v>
      </c>
    </row>
    <row r="9456" spans="1:30" x14ac:dyDescent="0.25">
      <c r="A9456" t="str">
        <f t="shared" si="329"/>
        <v>51340017</v>
      </c>
      <c r="B9456" s="23" t="s">
        <v>58</v>
      </c>
      <c r="C9456" s="7" t="s">
        <v>1448</v>
      </c>
      <c r="D9456" s="66" t="s">
        <v>7528</v>
      </c>
      <c r="E9456" s="53" t="e">
        <f>VLOOKUP(D9456,'MPG Master'!$C$3:$I$716,7,0)</f>
        <v>#N/A</v>
      </c>
      <c r="F9456" s="7" t="e">
        <f>VLOOKUP(D9456,'MPG Master'!$C$3:$D$716,2,0)</f>
        <v>#N/A</v>
      </c>
      <c r="G9456" s="67" t="s">
        <v>1683</v>
      </c>
      <c r="H9456" s="53" t="e">
        <f t="shared" si="328"/>
        <v>#N/A</v>
      </c>
      <c r="I9456" s="7" t="s">
        <v>2072</v>
      </c>
      <c r="J9456" s="7" t="s">
        <v>25630</v>
      </c>
      <c r="K9456" s="9">
        <v>20090</v>
      </c>
      <c r="L9456" s="7"/>
      <c r="M9456" s="7"/>
      <c r="N9456" s="7">
        <v>8051716094</v>
      </c>
      <c r="O9456" s="7"/>
      <c r="P9456" s="7"/>
      <c r="Q9456" s="7" t="s">
        <v>1716</v>
      </c>
      <c r="R9456" s="39" t="s">
        <v>24072</v>
      </c>
      <c r="S9456" s="7"/>
      <c r="T9456" s="7" t="s">
        <v>747</v>
      </c>
      <c r="U9456" s="7"/>
      <c r="V9456" s="7"/>
      <c r="W9456" s="7"/>
      <c r="X9456" s="7"/>
      <c r="Y9456" s="39"/>
      <c r="Z9456" s="7"/>
      <c r="AA9456" s="7"/>
      <c r="AB9456" s="24"/>
      <c r="AC9456" t="s">
        <v>26453</v>
      </c>
      <c r="AD9456" t="s">
        <v>23380</v>
      </c>
    </row>
    <row r="9457" spans="1:30" x14ac:dyDescent="0.25">
      <c r="A9457" t="str">
        <f t="shared" si="329"/>
        <v>51340022</v>
      </c>
      <c r="B9457" s="23" t="s">
        <v>58</v>
      </c>
      <c r="C9457" s="7" t="s">
        <v>1448</v>
      </c>
      <c r="D9457" s="66" t="s">
        <v>7528</v>
      </c>
      <c r="E9457" s="53" t="e">
        <f>VLOOKUP(D9457,'MPG Master'!$C$3:$I$716,7,0)</f>
        <v>#N/A</v>
      </c>
      <c r="F9457" s="7" t="e">
        <f>VLOOKUP(D9457,'MPG Master'!$C$3:$D$716,2,0)</f>
        <v>#N/A</v>
      </c>
      <c r="G9457" s="67" t="s">
        <v>1825</v>
      </c>
      <c r="H9457" s="53" t="e">
        <f t="shared" si="328"/>
        <v>#N/A</v>
      </c>
      <c r="I9457" s="7" t="s">
        <v>23429</v>
      </c>
      <c r="J9457" s="7" t="s">
        <v>18926</v>
      </c>
      <c r="K9457" s="9">
        <v>20180</v>
      </c>
      <c r="L9457" s="7"/>
      <c r="M9457" s="7"/>
      <c r="N9457" s="7">
        <v>9934853356</v>
      </c>
      <c r="O9457" s="7"/>
      <c r="P9457" s="7"/>
      <c r="Q9457" s="7" t="s">
        <v>2439</v>
      </c>
      <c r="R9457" s="39" t="s">
        <v>24073</v>
      </c>
      <c r="S9457" s="7"/>
      <c r="T9457" s="7" t="s">
        <v>1962</v>
      </c>
      <c r="U9457" s="7"/>
      <c r="V9457" s="7"/>
      <c r="W9457" s="7"/>
      <c r="X9457" s="7"/>
      <c r="Y9457" s="39"/>
      <c r="Z9457" s="7"/>
      <c r="AA9457" s="7"/>
      <c r="AB9457" s="24"/>
      <c r="AC9457" t="s">
        <v>26453</v>
      </c>
      <c r="AD9457" t="s">
        <v>23380</v>
      </c>
    </row>
    <row r="9458" spans="1:30" x14ac:dyDescent="0.25">
      <c r="A9458" t="str">
        <f t="shared" si="329"/>
        <v>51260038</v>
      </c>
      <c r="B9458" s="23" t="s">
        <v>58</v>
      </c>
      <c r="C9458" s="7" t="s">
        <v>1448</v>
      </c>
      <c r="D9458" s="66" t="s">
        <v>369</v>
      </c>
      <c r="E9458" s="53" t="e">
        <f>VLOOKUP(D9458,'MPG Master'!$C$3:$I$716,7,0)</f>
        <v>#N/A</v>
      </c>
      <c r="F9458" s="7" t="e">
        <f>VLOOKUP(D9458,'MPG Master'!$C$3:$D$716,2,0)</f>
        <v>#N/A</v>
      </c>
      <c r="G9458" s="67" t="s">
        <v>1691</v>
      </c>
      <c r="H9458" s="53" t="e">
        <f t="shared" si="328"/>
        <v>#N/A</v>
      </c>
      <c r="I9458" s="7" t="s">
        <v>2825</v>
      </c>
      <c r="J9458" s="7" t="s">
        <v>21855</v>
      </c>
      <c r="K9458" s="9">
        <v>27030</v>
      </c>
      <c r="L9458" s="7"/>
      <c r="M9458" s="7"/>
      <c r="N9458" s="7">
        <v>9501390272</v>
      </c>
      <c r="O9458" s="7"/>
      <c r="P9458" s="7"/>
      <c r="Q9458" s="7" t="s">
        <v>4724</v>
      </c>
      <c r="R9458" s="39" t="s">
        <v>24074</v>
      </c>
      <c r="S9458" s="7"/>
      <c r="T9458" s="7" t="s">
        <v>1968</v>
      </c>
      <c r="U9458" s="7"/>
      <c r="V9458" s="7"/>
      <c r="W9458" s="7"/>
      <c r="X9458" s="7"/>
      <c r="Y9458" s="39"/>
      <c r="Z9458" s="7"/>
      <c r="AA9458" s="7"/>
      <c r="AB9458" s="24"/>
      <c r="AC9458" t="s">
        <v>26453</v>
      </c>
      <c r="AD9458" t="s">
        <v>23380</v>
      </c>
    </row>
    <row r="9459" spans="1:30" x14ac:dyDescent="0.25">
      <c r="A9459" t="str">
        <f t="shared" si="329"/>
        <v>51330017</v>
      </c>
      <c r="B9459" s="23" t="s">
        <v>58</v>
      </c>
      <c r="C9459" s="7" t="s">
        <v>1448</v>
      </c>
      <c r="D9459" s="66" t="s">
        <v>374</v>
      </c>
      <c r="E9459" s="53" t="e">
        <f>VLOOKUP(D9459,'MPG Master'!$C$3:$I$716,7,0)</f>
        <v>#N/A</v>
      </c>
      <c r="F9459" s="7" t="e">
        <f>VLOOKUP(D9459,'MPG Master'!$C$3:$D$716,2,0)</f>
        <v>#N/A</v>
      </c>
      <c r="G9459" s="67" t="s">
        <v>1683</v>
      </c>
      <c r="H9459" s="53" t="e">
        <f t="shared" si="328"/>
        <v>#N/A</v>
      </c>
      <c r="I9459" s="7" t="s">
        <v>23430</v>
      </c>
      <c r="J9459" s="7" t="s">
        <v>18888</v>
      </c>
      <c r="K9459" s="9">
        <v>25569</v>
      </c>
      <c r="L9459" s="7"/>
      <c r="M9459" s="7"/>
      <c r="N9459" s="7">
        <v>8709866537</v>
      </c>
      <c r="O9459" s="7"/>
      <c r="P9459" s="7"/>
      <c r="Q9459" s="7" t="s">
        <v>99</v>
      </c>
      <c r="R9459" s="39" t="s">
        <v>24075</v>
      </c>
      <c r="S9459" s="7"/>
      <c r="T9459" s="7" t="s">
        <v>6176</v>
      </c>
      <c r="U9459" s="7"/>
      <c r="V9459" s="7"/>
      <c r="W9459" s="7"/>
      <c r="X9459" s="7"/>
      <c r="Y9459" s="39"/>
      <c r="Z9459" s="7"/>
      <c r="AA9459" s="7"/>
      <c r="AB9459" s="24"/>
      <c r="AC9459" t="s">
        <v>26453</v>
      </c>
      <c r="AD9459" t="s">
        <v>23380</v>
      </c>
    </row>
    <row r="9460" spans="1:30" x14ac:dyDescent="0.25">
      <c r="A9460" t="str">
        <f t="shared" si="329"/>
        <v>40390062</v>
      </c>
      <c r="B9460" s="23" t="s">
        <v>58</v>
      </c>
      <c r="C9460" s="7" t="s">
        <v>1448</v>
      </c>
      <c r="D9460" s="66" t="s">
        <v>350</v>
      </c>
      <c r="E9460" s="53" t="e">
        <f>VLOOKUP(D9460,'MPG Master'!$C$3:$I$716,7,0)</f>
        <v>#N/A</v>
      </c>
      <c r="F9460" s="7" t="e">
        <f>VLOOKUP(D9460,'MPG Master'!$C$3:$D$716,2,0)</f>
        <v>#N/A</v>
      </c>
      <c r="G9460" s="67" t="s">
        <v>1969</v>
      </c>
      <c r="H9460" s="53" t="e">
        <f t="shared" si="328"/>
        <v>#N/A</v>
      </c>
      <c r="I9460" s="7" t="s">
        <v>5104</v>
      </c>
      <c r="J9460" s="7" t="s">
        <v>25631</v>
      </c>
      <c r="K9460" s="9">
        <v>29587</v>
      </c>
      <c r="L9460" s="7"/>
      <c r="M9460" s="7"/>
      <c r="N9460" s="7">
        <v>9504103598</v>
      </c>
      <c r="O9460" s="7"/>
      <c r="P9460" s="7"/>
      <c r="Q9460" s="7" t="s">
        <v>838</v>
      </c>
      <c r="R9460" s="39" t="s">
        <v>24076</v>
      </c>
      <c r="S9460" s="7"/>
      <c r="T9460" s="7" t="s">
        <v>890</v>
      </c>
      <c r="U9460" s="7"/>
      <c r="V9460" s="7"/>
      <c r="W9460" s="7"/>
      <c r="X9460" s="7"/>
      <c r="Y9460" s="39"/>
      <c r="Z9460" s="7"/>
      <c r="AA9460" s="7"/>
      <c r="AB9460" s="24"/>
      <c r="AC9460" t="s">
        <v>26453</v>
      </c>
      <c r="AD9460" t="s">
        <v>23380</v>
      </c>
    </row>
    <row r="9461" spans="1:30" x14ac:dyDescent="0.25">
      <c r="A9461" t="str">
        <f t="shared" si="329"/>
        <v>50340182</v>
      </c>
      <c r="B9461" s="23" t="s">
        <v>58</v>
      </c>
      <c r="C9461" s="7" t="s">
        <v>1448</v>
      </c>
      <c r="D9461" s="66" t="s">
        <v>625</v>
      </c>
      <c r="E9461" s="53" t="e">
        <f>VLOOKUP(D9461,'MPG Master'!$C$3:$I$716,7,0)</f>
        <v>#N/A</v>
      </c>
      <c r="F9461" s="7" t="e">
        <f>VLOOKUP(D9461,'MPG Master'!$C$3:$D$716,2,0)</f>
        <v>#N/A</v>
      </c>
      <c r="G9461" s="67" t="s">
        <v>7792</v>
      </c>
      <c r="H9461" s="53" t="e">
        <f t="shared" si="328"/>
        <v>#N/A</v>
      </c>
      <c r="I9461" s="7" t="s">
        <v>23431</v>
      </c>
      <c r="J9461" s="7" t="s">
        <v>25632</v>
      </c>
      <c r="K9461" s="9">
        <v>31778</v>
      </c>
      <c r="L9461" s="7"/>
      <c r="M9461" s="7"/>
      <c r="N9461" s="7">
        <v>9798268535</v>
      </c>
      <c r="O9461" s="7"/>
      <c r="P9461" s="7"/>
      <c r="Q9461" s="7" t="s">
        <v>1851</v>
      </c>
      <c r="R9461" s="39" t="s">
        <v>24077</v>
      </c>
      <c r="S9461" s="7"/>
      <c r="T9461" s="7" t="s">
        <v>747</v>
      </c>
      <c r="U9461" s="7"/>
      <c r="V9461" s="7"/>
      <c r="W9461" s="7"/>
      <c r="X9461" s="7"/>
      <c r="Y9461" s="39"/>
      <c r="Z9461" s="7"/>
      <c r="AA9461" s="7"/>
      <c r="AB9461" s="24"/>
      <c r="AC9461" t="s">
        <v>26453</v>
      </c>
      <c r="AD9461" t="s">
        <v>23380</v>
      </c>
    </row>
    <row r="9462" spans="1:30" x14ac:dyDescent="0.25">
      <c r="A9462" t="str">
        <f t="shared" si="329"/>
        <v>97740029</v>
      </c>
      <c r="B9462" s="23" t="s">
        <v>58</v>
      </c>
      <c r="C9462" s="7" t="s">
        <v>1664</v>
      </c>
      <c r="D9462" s="66" t="s">
        <v>493</v>
      </c>
      <c r="E9462" s="53" t="e">
        <f>VLOOKUP(D9462,'MPG Master'!$C$3:$I$716,7,0)</f>
        <v>#N/A</v>
      </c>
      <c r="F9462" s="7" t="e">
        <f>VLOOKUP(D9462,'MPG Master'!$C$3:$D$716,2,0)</f>
        <v>#N/A</v>
      </c>
      <c r="G9462" s="67" t="s">
        <v>1927</v>
      </c>
      <c r="H9462" s="53" t="e">
        <f t="shared" si="328"/>
        <v>#N/A</v>
      </c>
      <c r="I9462" s="7" t="s">
        <v>752</v>
      </c>
      <c r="J9462" s="7" t="s">
        <v>20249</v>
      </c>
      <c r="K9462" s="9">
        <v>35034</v>
      </c>
      <c r="L9462" s="7"/>
      <c r="M9462" s="7"/>
      <c r="N9462" s="7">
        <v>9911247714</v>
      </c>
      <c r="O9462" s="7"/>
      <c r="P9462" s="7"/>
      <c r="Q9462" s="7" t="s">
        <v>99</v>
      </c>
      <c r="R9462" s="39" t="s">
        <v>24078</v>
      </c>
      <c r="S9462" s="7"/>
      <c r="T9462" s="7" t="s">
        <v>1145</v>
      </c>
      <c r="U9462" s="7"/>
      <c r="V9462" s="7"/>
      <c r="W9462" s="7"/>
      <c r="X9462" s="7"/>
      <c r="Y9462" s="39"/>
      <c r="Z9462" s="7"/>
      <c r="AA9462" s="7"/>
      <c r="AB9462" s="24"/>
      <c r="AC9462" t="s">
        <v>26453</v>
      </c>
      <c r="AD9462" t="s">
        <v>23380</v>
      </c>
    </row>
    <row r="9463" spans="1:30" x14ac:dyDescent="0.25">
      <c r="A9463" t="str">
        <f t="shared" si="329"/>
        <v>97740030</v>
      </c>
      <c r="B9463" s="23" t="s">
        <v>58</v>
      </c>
      <c r="C9463" s="7" t="s">
        <v>1664</v>
      </c>
      <c r="D9463" s="66" t="s">
        <v>493</v>
      </c>
      <c r="E9463" s="53" t="e">
        <f>VLOOKUP(D9463,'MPG Master'!$C$3:$I$716,7,0)</f>
        <v>#N/A</v>
      </c>
      <c r="F9463" s="7" t="e">
        <f>VLOOKUP(D9463,'MPG Master'!$C$3:$D$716,2,0)</f>
        <v>#N/A</v>
      </c>
      <c r="G9463" s="67" t="s">
        <v>380</v>
      </c>
      <c r="H9463" s="53" t="e">
        <f t="shared" si="328"/>
        <v>#N/A</v>
      </c>
      <c r="I9463" s="7" t="s">
        <v>2711</v>
      </c>
      <c r="J9463" s="7" t="s">
        <v>20249</v>
      </c>
      <c r="K9463" s="9">
        <v>33939</v>
      </c>
      <c r="L9463" s="7"/>
      <c r="M9463" s="7"/>
      <c r="N9463" s="7"/>
      <c r="O9463" s="7"/>
      <c r="P9463" s="7"/>
      <c r="Q9463" s="7" t="s">
        <v>99</v>
      </c>
      <c r="R9463" s="39" t="s">
        <v>24079</v>
      </c>
      <c r="S9463" s="7"/>
      <c r="T9463" s="7" t="s">
        <v>1145</v>
      </c>
      <c r="U9463" s="7"/>
      <c r="V9463" s="7"/>
      <c r="W9463" s="7"/>
      <c r="X9463" s="7"/>
      <c r="Y9463" s="39"/>
      <c r="Z9463" s="7"/>
      <c r="AA9463" s="7"/>
      <c r="AB9463" s="24"/>
      <c r="AC9463" t="s">
        <v>26453</v>
      </c>
      <c r="AD9463" t="s">
        <v>23380</v>
      </c>
    </row>
    <row r="9464" spans="1:30" x14ac:dyDescent="0.25">
      <c r="A9464" t="str">
        <f t="shared" si="329"/>
        <v>97740031</v>
      </c>
      <c r="B9464" s="23" t="s">
        <v>58</v>
      </c>
      <c r="C9464" s="7" t="s">
        <v>1664</v>
      </c>
      <c r="D9464" s="66" t="s">
        <v>493</v>
      </c>
      <c r="E9464" s="53" t="e">
        <f>VLOOKUP(D9464,'MPG Master'!$C$3:$I$716,7,0)</f>
        <v>#N/A</v>
      </c>
      <c r="F9464" s="7" t="e">
        <f>VLOOKUP(D9464,'MPG Master'!$C$3:$D$716,2,0)</f>
        <v>#N/A</v>
      </c>
      <c r="G9464" s="67" t="s">
        <v>1951</v>
      </c>
      <c r="H9464" s="53" t="e">
        <f t="shared" si="328"/>
        <v>#N/A</v>
      </c>
      <c r="I9464" s="7" t="s">
        <v>23432</v>
      </c>
      <c r="J9464" s="7" t="s">
        <v>25633</v>
      </c>
      <c r="K9464" s="9">
        <v>37305</v>
      </c>
      <c r="L9464" s="7"/>
      <c r="M9464" s="7"/>
      <c r="N9464" s="7">
        <v>9508288599</v>
      </c>
      <c r="O9464" s="7"/>
      <c r="P9464" s="7"/>
      <c r="Q9464" s="7" t="s">
        <v>1424</v>
      </c>
      <c r="R9464" s="39" t="s">
        <v>24080</v>
      </c>
      <c r="S9464" s="7"/>
      <c r="T9464" s="7" t="s">
        <v>6127</v>
      </c>
      <c r="U9464" s="7"/>
      <c r="V9464" s="7"/>
      <c r="W9464" s="7"/>
      <c r="X9464" s="7"/>
      <c r="Y9464" s="39"/>
      <c r="Z9464" s="7"/>
      <c r="AA9464" s="7"/>
      <c r="AB9464" s="24"/>
      <c r="AC9464" t="s">
        <v>26453</v>
      </c>
      <c r="AD9464" t="s">
        <v>23380</v>
      </c>
    </row>
    <row r="9465" spans="1:30" x14ac:dyDescent="0.25">
      <c r="A9465" t="str">
        <f t="shared" si="329"/>
        <v>12430033</v>
      </c>
      <c r="B9465" s="23" t="s">
        <v>58</v>
      </c>
      <c r="C9465" s="7" t="s">
        <v>1676</v>
      </c>
      <c r="D9465" s="66" t="s">
        <v>7525</v>
      </c>
      <c r="E9465" s="53" t="e">
        <f>VLOOKUP(D9465,'MPG Master'!$C$3:$I$716,7,0)</f>
        <v>#N/A</v>
      </c>
      <c r="F9465" s="7" t="e">
        <f>VLOOKUP(D9465,'MPG Master'!$C$3:$D$716,2,0)</f>
        <v>#N/A</v>
      </c>
      <c r="G9465" s="67" t="s">
        <v>381</v>
      </c>
      <c r="H9465" s="53" t="e">
        <f t="shared" si="328"/>
        <v>#N/A</v>
      </c>
      <c r="I9465" s="7" t="s">
        <v>10914</v>
      </c>
      <c r="J9465" s="7" t="s">
        <v>25634</v>
      </c>
      <c r="K9465" s="9">
        <v>28856</v>
      </c>
      <c r="L9465" s="7"/>
      <c r="M9465" s="7"/>
      <c r="N9465" s="7">
        <v>8651310045</v>
      </c>
      <c r="O9465" s="7"/>
      <c r="P9465" s="7"/>
      <c r="Q9465" s="7" t="s">
        <v>1424</v>
      </c>
      <c r="R9465" s="39" t="s">
        <v>24081</v>
      </c>
      <c r="S9465" s="7"/>
      <c r="T9465" s="7" t="s">
        <v>735</v>
      </c>
      <c r="U9465" s="7"/>
      <c r="V9465" s="7"/>
      <c r="W9465" s="7"/>
      <c r="X9465" s="7"/>
      <c r="Y9465" s="39"/>
      <c r="Z9465" s="7"/>
      <c r="AA9465" s="7"/>
      <c r="AB9465" s="24"/>
      <c r="AC9465" t="s">
        <v>26453</v>
      </c>
      <c r="AD9465" t="s">
        <v>23380</v>
      </c>
    </row>
    <row r="9466" spans="1:30" x14ac:dyDescent="0.25">
      <c r="A9466" t="str">
        <f t="shared" si="329"/>
        <v>12120056</v>
      </c>
      <c r="B9466" s="23" t="s">
        <v>58</v>
      </c>
      <c r="C9466" s="7" t="s">
        <v>1676</v>
      </c>
      <c r="D9466" s="66" t="s">
        <v>330</v>
      </c>
      <c r="E9466" s="53" t="e">
        <f>VLOOKUP(D9466,'MPG Master'!$C$3:$I$716,7,0)</f>
        <v>#N/A</v>
      </c>
      <c r="F9466" s="7" t="e">
        <f>VLOOKUP(D9466,'MPG Master'!$C$3:$D$716,2,0)</f>
        <v>#N/A</v>
      </c>
      <c r="G9466" s="67" t="s">
        <v>385</v>
      </c>
      <c r="H9466" s="53" t="e">
        <f t="shared" si="328"/>
        <v>#N/A</v>
      </c>
      <c r="I9466" s="7" t="s">
        <v>23433</v>
      </c>
      <c r="J9466" s="7" t="s">
        <v>25635</v>
      </c>
      <c r="K9466" s="9">
        <v>18264</v>
      </c>
      <c r="L9466" s="7"/>
      <c r="M9466" s="7"/>
      <c r="N9466" s="7">
        <v>9102735476</v>
      </c>
      <c r="O9466" s="7"/>
      <c r="P9466" s="7"/>
      <c r="Q9466" s="7" t="s">
        <v>1701</v>
      </c>
      <c r="R9466" s="39" t="s">
        <v>24082</v>
      </c>
      <c r="S9466" s="7"/>
      <c r="T9466" s="7" t="s">
        <v>1999</v>
      </c>
      <c r="U9466" s="7"/>
      <c r="V9466" s="7"/>
      <c r="W9466" s="7"/>
      <c r="X9466" s="7"/>
      <c r="Y9466" s="39"/>
      <c r="Z9466" s="7"/>
      <c r="AA9466" s="7"/>
      <c r="AB9466" s="24"/>
      <c r="AC9466" t="s">
        <v>26453</v>
      </c>
      <c r="AD9466" t="s">
        <v>23380</v>
      </c>
    </row>
    <row r="9467" spans="1:30" x14ac:dyDescent="0.25">
      <c r="A9467" t="str">
        <f t="shared" si="329"/>
        <v>51200060</v>
      </c>
      <c r="B9467" s="23" t="s">
        <v>58</v>
      </c>
      <c r="C9467" s="7" t="s">
        <v>1448</v>
      </c>
      <c r="D9467" s="66" t="s">
        <v>364</v>
      </c>
      <c r="E9467" s="53" t="e">
        <f>VLOOKUP(D9467,'MPG Master'!$C$3:$I$716,7,0)</f>
        <v>#N/A</v>
      </c>
      <c r="F9467" s="7" t="e">
        <f>VLOOKUP(D9467,'MPG Master'!$C$3:$D$716,2,0)</f>
        <v>#N/A</v>
      </c>
      <c r="G9467" s="67" t="s">
        <v>1901</v>
      </c>
      <c r="H9467" s="53" t="e">
        <f t="shared" si="328"/>
        <v>#N/A</v>
      </c>
      <c r="I9467" s="7" t="s">
        <v>6681</v>
      </c>
      <c r="J9467" s="7" t="s">
        <v>25636</v>
      </c>
      <c r="K9467" s="9">
        <v>33227</v>
      </c>
      <c r="L9467" s="7"/>
      <c r="M9467" s="7"/>
      <c r="N9467" s="7"/>
      <c r="O9467" s="7"/>
      <c r="P9467" s="7"/>
      <c r="Q9467" s="7" t="s">
        <v>2062</v>
      </c>
      <c r="R9467" s="39" t="s">
        <v>24083</v>
      </c>
      <c r="S9467" s="7"/>
      <c r="T9467" s="7" t="s">
        <v>5386</v>
      </c>
      <c r="U9467" s="7"/>
      <c r="V9467" s="7"/>
      <c r="W9467" s="7"/>
      <c r="X9467" s="7"/>
      <c r="Y9467" s="39"/>
      <c r="Z9467" s="7"/>
      <c r="AA9467" s="7"/>
      <c r="AB9467" s="24"/>
      <c r="AC9467" t="s">
        <v>26453</v>
      </c>
      <c r="AD9467" t="s">
        <v>23380</v>
      </c>
    </row>
    <row r="9468" spans="1:30" x14ac:dyDescent="0.25">
      <c r="A9468" t="str">
        <f t="shared" si="329"/>
        <v>51200061</v>
      </c>
      <c r="B9468" s="23" t="s">
        <v>58</v>
      </c>
      <c r="C9468" s="7" t="s">
        <v>1448</v>
      </c>
      <c r="D9468" s="66" t="s">
        <v>364</v>
      </c>
      <c r="E9468" s="53" t="e">
        <f>VLOOKUP(D9468,'MPG Master'!$C$3:$I$716,7,0)</f>
        <v>#N/A</v>
      </c>
      <c r="F9468" s="7" t="e">
        <f>VLOOKUP(D9468,'MPG Master'!$C$3:$D$716,2,0)</f>
        <v>#N/A</v>
      </c>
      <c r="G9468" s="67" t="s">
        <v>2390</v>
      </c>
      <c r="H9468" s="53" t="e">
        <f t="shared" si="328"/>
        <v>#N/A</v>
      </c>
      <c r="I9468" s="7" t="s">
        <v>1953</v>
      </c>
      <c r="J9468" s="7" t="s">
        <v>3013</v>
      </c>
      <c r="K9468" s="9">
        <v>34831</v>
      </c>
      <c r="L9468" s="7"/>
      <c r="M9468" s="7"/>
      <c r="N9468" s="7"/>
      <c r="O9468" s="7"/>
      <c r="P9468" s="7"/>
      <c r="Q9468" s="7" t="s">
        <v>1808</v>
      </c>
      <c r="R9468" s="39" t="s">
        <v>24084</v>
      </c>
      <c r="S9468" s="7"/>
      <c r="T9468" s="7" t="s">
        <v>5232</v>
      </c>
      <c r="U9468" s="7"/>
      <c r="V9468" s="7"/>
      <c r="W9468" s="7"/>
      <c r="X9468" s="7"/>
      <c r="Y9468" s="39"/>
      <c r="Z9468" s="7"/>
      <c r="AA9468" s="7"/>
      <c r="AB9468" s="24"/>
      <c r="AC9468" t="s">
        <v>26453</v>
      </c>
      <c r="AD9468" t="s">
        <v>23380</v>
      </c>
    </row>
    <row r="9469" spans="1:30" x14ac:dyDescent="0.25">
      <c r="A9469" t="str">
        <f t="shared" si="329"/>
        <v>51200062</v>
      </c>
      <c r="B9469" s="23" t="s">
        <v>58</v>
      </c>
      <c r="C9469" s="7" t="s">
        <v>1448</v>
      </c>
      <c r="D9469" s="66" t="s">
        <v>364</v>
      </c>
      <c r="E9469" s="53" t="e">
        <f>VLOOKUP(D9469,'MPG Master'!$C$3:$I$716,7,0)</f>
        <v>#N/A</v>
      </c>
      <c r="F9469" s="7" t="e">
        <f>VLOOKUP(D9469,'MPG Master'!$C$3:$D$716,2,0)</f>
        <v>#N/A</v>
      </c>
      <c r="G9469" s="67" t="s">
        <v>1969</v>
      </c>
      <c r="H9469" s="53" t="e">
        <f t="shared" si="328"/>
        <v>#N/A</v>
      </c>
      <c r="I9469" s="7" t="s">
        <v>5362</v>
      </c>
      <c r="J9469" s="7" t="s">
        <v>25595</v>
      </c>
      <c r="K9469" s="9">
        <v>35348</v>
      </c>
      <c r="L9469" s="7"/>
      <c r="M9469" s="7"/>
      <c r="N9469" s="7"/>
      <c r="O9469" s="7"/>
      <c r="P9469" s="7"/>
      <c r="Q9469" s="7" t="s">
        <v>1808</v>
      </c>
      <c r="R9469" s="39" t="s">
        <v>24085</v>
      </c>
      <c r="S9469" s="7"/>
      <c r="T9469" s="7" t="s">
        <v>5232</v>
      </c>
      <c r="U9469" s="7"/>
      <c r="V9469" s="7"/>
      <c r="W9469" s="7"/>
      <c r="X9469" s="7"/>
      <c r="Y9469" s="39"/>
      <c r="Z9469" s="7"/>
      <c r="AA9469" s="7"/>
      <c r="AB9469" s="24"/>
      <c r="AC9469" t="s">
        <v>26453</v>
      </c>
      <c r="AD9469" t="s">
        <v>23380</v>
      </c>
    </row>
    <row r="9470" spans="1:30" x14ac:dyDescent="0.25">
      <c r="A9470" t="str">
        <f t="shared" si="329"/>
        <v>51200063</v>
      </c>
      <c r="B9470" s="23" t="s">
        <v>58</v>
      </c>
      <c r="C9470" s="7" t="s">
        <v>1448</v>
      </c>
      <c r="D9470" s="66" t="s">
        <v>364</v>
      </c>
      <c r="E9470" s="53" t="e">
        <f>VLOOKUP(D9470,'MPG Master'!$C$3:$I$716,7,0)</f>
        <v>#N/A</v>
      </c>
      <c r="F9470" s="7" t="e">
        <f>VLOOKUP(D9470,'MPG Master'!$C$3:$D$716,2,0)</f>
        <v>#N/A</v>
      </c>
      <c r="G9470" s="67" t="s">
        <v>2002</v>
      </c>
      <c r="H9470" s="53" t="e">
        <f t="shared" si="328"/>
        <v>#N/A</v>
      </c>
      <c r="I9470" s="7" t="s">
        <v>4207</v>
      </c>
      <c r="J9470" s="7" t="s">
        <v>5357</v>
      </c>
      <c r="K9470" s="9">
        <v>34495</v>
      </c>
      <c r="L9470" s="7"/>
      <c r="M9470" s="7"/>
      <c r="N9470" s="7"/>
      <c r="O9470" s="7"/>
      <c r="P9470" s="7"/>
      <c r="Q9470" s="7" t="s">
        <v>1808</v>
      </c>
      <c r="R9470" s="39" t="s">
        <v>24086</v>
      </c>
      <c r="S9470" s="7"/>
      <c r="T9470" s="7" t="s">
        <v>5232</v>
      </c>
      <c r="U9470" s="7"/>
      <c r="V9470" s="7"/>
      <c r="W9470" s="7"/>
      <c r="X9470" s="7"/>
      <c r="Y9470" s="39"/>
      <c r="Z9470" s="7"/>
      <c r="AA9470" s="7"/>
      <c r="AB9470" s="24"/>
      <c r="AC9470" t="s">
        <v>26453</v>
      </c>
      <c r="AD9470" t="s">
        <v>23380</v>
      </c>
    </row>
    <row r="9471" spans="1:30" x14ac:dyDescent="0.25">
      <c r="A9471" t="str">
        <f t="shared" si="329"/>
        <v>93920002</v>
      </c>
      <c r="B9471" s="23" t="s">
        <v>58</v>
      </c>
      <c r="C9471" s="7" t="s">
        <v>7738</v>
      </c>
      <c r="D9471" s="66" t="s">
        <v>7635</v>
      </c>
      <c r="E9471" s="53" t="e">
        <f>VLOOKUP(D9471,'MPG Master'!$C$3:$I$716,7,0)</f>
        <v>#N/A</v>
      </c>
      <c r="F9471" s="7" t="e">
        <f>VLOOKUP(D9471,'MPG Master'!$C$3:$D$716,2,0)</f>
        <v>#N/A</v>
      </c>
      <c r="G9471" s="67" t="s">
        <v>60</v>
      </c>
      <c r="H9471" s="53" t="e">
        <f t="shared" si="328"/>
        <v>#N/A</v>
      </c>
      <c r="I9471" s="7" t="s">
        <v>4887</v>
      </c>
      <c r="J9471" s="7" t="s">
        <v>19685</v>
      </c>
      <c r="K9471" s="9">
        <v>34366</v>
      </c>
      <c r="L9471" s="7"/>
      <c r="M9471" s="7"/>
      <c r="N9471" s="7">
        <v>6299515169</v>
      </c>
      <c r="O9471" s="7"/>
      <c r="P9471" s="7"/>
      <c r="Q9471" s="7" t="s">
        <v>1971</v>
      </c>
      <c r="R9471" s="39" t="s">
        <v>7669</v>
      </c>
      <c r="S9471" s="7"/>
      <c r="T9471" s="7" t="s">
        <v>25543</v>
      </c>
      <c r="U9471" s="7"/>
      <c r="V9471" s="7"/>
      <c r="W9471" s="7"/>
      <c r="X9471" s="7"/>
      <c r="Y9471" s="39"/>
      <c r="Z9471" s="7"/>
      <c r="AA9471" s="7"/>
      <c r="AB9471" s="24"/>
      <c r="AC9471" t="s">
        <v>26453</v>
      </c>
      <c r="AD9471" t="s">
        <v>23380</v>
      </c>
    </row>
    <row r="9472" spans="1:30" x14ac:dyDescent="0.25">
      <c r="A9472" t="str">
        <f t="shared" si="329"/>
        <v>51360041</v>
      </c>
      <c r="B9472" s="23" t="s">
        <v>58</v>
      </c>
      <c r="C9472" s="7" t="s">
        <v>1448</v>
      </c>
      <c r="D9472" s="66" t="s">
        <v>7530</v>
      </c>
      <c r="E9472" s="53" t="e">
        <f>VLOOKUP(D9472,'MPG Master'!$C$3:$I$716,7,0)</f>
        <v>#N/A</v>
      </c>
      <c r="F9472" s="7" t="e">
        <f>VLOOKUP(D9472,'MPG Master'!$C$3:$D$716,2,0)</f>
        <v>#N/A</v>
      </c>
      <c r="G9472" s="67" t="s">
        <v>2314</v>
      </c>
      <c r="H9472" s="53" t="e">
        <f t="shared" si="328"/>
        <v>#N/A</v>
      </c>
      <c r="I9472" s="7" t="s">
        <v>5140</v>
      </c>
      <c r="J9472" s="7" t="s">
        <v>20231</v>
      </c>
      <c r="K9472" s="9">
        <v>26299</v>
      </c>
      <c r="L9472" s="7"/>
      <c r="M9472" s="7"/>
      <c r="N9472" s="7">
        <v>9546629660</v>
      </c>
      <c r="O9472" s="7"/>
      <c r="P9472" s="7"/>
      <c r="Q9472" s="7" t="s">
        <v>4724</v>
      </c>
      <c r="R9472" s="39" t="s">
        <v>24087</v>
      </c>
      <c r="S9472" s="7"/>
      <c r="T9472" s="7" t="s">
        <v>881</v>
      </c>
      <c r="U9472" s="7"/>
      <c r="V9472" s="7"/>
      <c r="W9472" s="7"/>
      <c r="X9472" s="7"/>
      <c r="Y9472" s="39"/>
      <c r="Z9472" s="7"/>
      <c r="AA9472" s="7"/>
      <c r="AB9472" s="24"/>
      <c r="AC9472" t="s">
        <v>26453</v>
      </c>
      <c r="AD9472" t="s">
        <v>23380</v>
      </c>
    </row>
    <row r="9473" spans="1:30" x14ac:dyDescent="0.25">
      <c r="A9473" t="str">
        <f t="shared" si="329"/>
        <v>51360042</v>
      </c>
      <c r="B9473" s="23" t="s">
        <v>58</v>
      </c>
      <c r="C9473" s="7" t="s">
        <v>1448</v>
      </c>
      <c r="D9473" s="66" t="s">
        <v>7530</v>
      </c>
      <c r="E9473" s="53" t="e">
        <f>VLOOKUP(D9473,'MPG Master'!$C$3:$I$716,7,0)</f>
        <v>#N/A</v>
      </c>
      <c r="F9473" s="7" t="e">
        <f>VLOOKUP(D9473,'MPG Master'!$C$3:$D$716,2,0)</f>
        <v>#N/A</v>
      </c>
      <c r="G9473" s="67" t="s">
        <v>2310</v>
      </c>
      <c r="H9473" s="53" t="e">
        <f t="shared" si="328"/>
        <v>#N/A</v>
      </c>
      <c r="I9473" s="7" t="s">
        <v>2151</v>
      </c>
      <c r="J9473" s="7" t="s">
        <v>25637</v>
      </c>
      <c r="K9473" s="9">
        <v>21551</v>
      </c>
      <c r="L9473" s="7"/>
      <c r="M9473" s="7"/>
      <c r="N9473" s="7">
        <v>9631779208</v>
      </c>
      <c r="O9473" s="7"/>
      <c r="P9473" s="7"/>
      <c r="Q9473" s="7" t="s">
        <v>99</v>
      </c>
      <c r="R9473" s="39" t="s">
        <v>24088</v>
      </c>
      <c r="S9473" s="7"/>
      <c r="T9473" s="7" t="s">
        <v>6176</v>
      </c>
      <c r="U9473" s="7"/>
      <c r="V9473" s="7"/>
      <c r="W9473" s="7"/>
      <c r="X9473" s="7"/>
      <c r="Y9473" s="39"/>
      <c r="Z9473" s="7"/>
      <c r="AA9473" s="7"/>
      <c r="AB9473" s="24"/>
      <c r="AC9473" t="s">
        <v>26453</v>
      </c>
      <c r="AD9473" t="s">
        <v>23380</v>
      </c>
    </row>
    <row r="9474" spans="1:30" x14ac:dyDescent="0.25">
      <c r="A9474" t="str">
        <f t="shared" si="329"/>
        <v>51380009</v>
      </c>
      <c r="B9474" s="23" t="s">
        <v>58</v>
      </c>
      <c r="C9474" s="7" t="s">
        <v>1448</v>
      </c>
      <c r="D9474" s="66" t="s">
        <v>7639</v>
      </c>
      <c r="E9474" s="53" t="e">
        <f>VLOOKUP(D9474,'MPG Master'!$C$3:$I$716,7,0)</f>
        <v>#N/A</v>
      </c>
      <c r="F9474" s="7" t="e">
        <f>VLOOKUP(D9474,'MPG Master'!$C$3:$D$716,2,0)</f>
        <v>#N/A</v>
      </c>
      <c r="G9474" s="67" t="s">
        <v>1706</v>
      </c>
      <c r="H9474" s="53" t="e">
        <f t="shared" si="328"/>
        <v>#N/A</v>
      </c>
      <c r="I9474" s="7" t="s">
        <v>4342</v>
      </c>
      <c r="J9474" s="7" t="s">
        <v>22974</v>
      </c>
      <c r="K9474" s="9">
        <v>32965</v>
      </c>
      <c r="L9474" s="7"/>
      <c r="M9474" s="7"/>
      <c r="N9474" s="7">
        <v>8292727658</v>
      </c>
      <c r="O9474" s="7"/>
      <c r="P9474" s="7"/>
      <c r="Q9474" s="7" t="s">
        <v>99</v>
      </c>
      <c r="R9474" s="39" t="s">
        <v>24089</v>
      </c>
      <c r="S9474" s="7"/>
      <c r="T9474" s="7" t="s">
        <v>6176</v>
      </c>
      <c r="U9474" s="7"/>
      <c r="V9474" s="7"/>
      <c r="W9474" s="7"/>
      <c r="X9474" s="7"/>
      <c r="Y9474" s="39"/>
      <c r="Z9474" s="7"/>
      <c r="AA9474" s="7"/>
      <c r="AB9474" s="24"/>
      <c r="AC9474" t="s">
        <v>26453</v>
      </c>
      <c r="AD9474" t="s">
        <v>23380</v>
      </c>
    </row>
    <row r="9475" spans="1:30" x14ac:dyDescent="0.25">
      <c r="A9475" t="str">
        <f t="shared" si="329"/>
        <v>51380010</v>
      </c>
      <c r="B9475" s="23" t="s">
        <v>58</v>
      </c>
      <c r="C9475" s="7" t="s">
        <v>1448</v>
      </c>
      <c r="D9475" s="66" t="s">
        <v>7639</v>
      </c>
      <c r="E9475" s="53" t="e">
        <f>VLOOKUP(D9475,'MPG Master'!$C$3:$I$716,7,0)</f>
        <v>#N/A</v>
      </c>
      <c r="F9475" s="7" t="e">
        <f>VLOOKUP(D9475,'MPG Master'!$C$3:$D$716,2,0)</f>
        <v>#N/A</v>
      </c>
      <c r="G9475" s="67" t="s">
        <v>1681</v>
      </c>
      <c r="H9475" s="53" t="e">
        <f t="shared" ref="H9475:H9538" si="330">E9475&amp;G9475</f>
        <v>#N/A</v>
      </c>
      <c r="I9475" s="7" t="s">
        <v>23434</v>
      </c>
      <c r="J9475" s="7" t="s">
        <v>1169</v>
      </c>
      <c r="K9475" s="9">
        <v>28126</v>
      </c>
      <c r="L9475" s="7"/>
      <c r="M9475" s="7"/>
      <c r="N9475" s="7">
        <v>9546487272</v>
      </c>
      <c r="O9475" s="7"/>
      <c r="P9475" s="7"/>
      <c r="Q9475" s="7" t="s">
        <v>99</v>
      </c>
      <c r="R9475" s="39" t="s">
        <v>24090</v>
      </c>
      <c r="S9475" s="7"/>
      <c r="T9475" s="7" t="s">
        <v>863</v>
      </c>
      <c r="U9475" s="7"/>
      <c r="V9475" s="7"/>
      <c r="W9475" s="7"/>
      <c r="X9475" s="7"/>
      <c r="Y9475" s="39"/>
      <c r="Z9475" s="7"/>
      <c r="AA9475" s="7"/>
      <c r="AB9475" s="24"/>
      <c r="AC9475" t="s">
        <v>26453</v>
      </c>
      <c r="AD9475" t="s">
        <v>23380</v>
      </c>
    </row>
    <row r="9476" spans="1:30" x14ac:dyDescent="0.25">
      <c r="A9476" t="str">
        <f t="shared" si="329"/>
        <v>51380016</v>
      </c>
      <c r="B9476" s="23" t="s">
        <v>58</v>
      </c>
      <c r="C9476" s="7" t="s">
        <v>1448</v>
      </c>
      <c r="D9476" s="66" t="s">
        <v>7639</v>
      </c>
      <c r="E9476" s="53" t="e">
        <f>VLOOKUP(D9476,'MPG Master'!$C$3:$I$716,7,0)</f>
        <v>#N/A</v>
      </c>
      <c r="F9476" s="7" t="e">
        <f>VLOOKUP(D9476,'MPG Master'!$C$3:$D$716,2,0)</f>
        <v>#N/A</v>
      </c>
      <c r="G9476" s="67" t="s">
        <v>1772</v>
      </c>
      <c r="H9476" s="53" t="e">
        <f t="shared" si="330"/>
        <v>#N/A</v>
      </c>
      <c r="I9476" s="7" t="s">
        <v>4033</v>
      </c>
      <c r="J9476" s="7" t="s">
        <v>25638</v>
      </c>
      <c r="K9476" s="9">
        <v>27030</v>
      </c>
      <c r="L9476" s="7"/>
      <c r="M9476" s="7"/>
      <c r="N9476" s="7">
        <v>8084300347</v>
      </c>
      <c r="O9476" s="7"/>
      <c r="P9476" s="7"/>
      <c r="Q9476" s="7" t="s">
        <v>1851</v>
      </c>
      <c r="R9476" s="39" t="s">
        <v>24091</v>
      </c>
      <c r="S9476" s="7"/>
      <c r="T9476" s="7" t="s">
        <v>747</v>
      </c>
      <c r="U9476" s="7"/>
      <c r="V9476" s="7"/>
      <c r="W9476" s="7"/>
      <c r="X9476" s="7"/>
      <c r="Y9476" s="39"/>
      <c r="Z9476" s="7"/>
      <c r="AA9476" s="7"/>
      <c r="AB9476" s="24"/>
      <c r="AC9476" t="s">
        <v>26453</v>
      </c>
      <c r="AD9476" t="s">
        <v>23380</v>
      </c>
    </row>
    <row r="9477" spans="1:30" x14ac:dyDescent="0.25">
      <c r="A9477" t="str">
        <f t="shared" si="329"/>
        <v>51380015</v>
      </c>
      <c r="B9477" s="23" t="s">
        <v>58</v>
      </c>
      <c r="C9477" s="7" t="s">
        <v>1448</v>
      </c>
      <c r="D9477" s="66" t="s">
        <v>7639</v>
      </c>
      <c r="E9477" s="53" t="e">
        <f>VLOOKUP(D9477,'MPG Master'!$C$3:$I$716,7,0)</f>
        <v>#N/A</v>
      </c>
      <c r="F9477" s="7" t="e">
        <f>VLOOKUP(D9477,'MPG Master'!$C$3:$D$716,2,0)</f>
        <v>#N/A</v>
      </c>
      <c r="G9477" s="67" t="s">
        <v>1739</v>
      </c>
      <c r="H9477" s="53" t="e">
        <f t="shared" si="330"/>
        <v>#N/A</v>
      </c>
      <c r="I9477" s="7" t="s">
        <v>1795</v>
      </c>
      <c r="J9477" s="7" t="s">
        <v>21586</v>
      </c>
      <c r="K9477" s="9">
        <v>30317</v>
      </c>
      <c r="L9477" s="7"/>
      <c r="M9477" s="7"/>
      <c r="N9477" s="7">
        <v>9341906892</v>
      </c>
      <c r="O9477" s="7"/>
      <c r="P9477" s="7"/>
      <c r="Q9477" s="7" t="s">
        <v>4724</v>
      </c>
      <c r="R9477" s="39" t="s">
        <v>24092</v>
      </c>
      <c r="S9477" s="7"/>
      <c r="T9477" s="7" t="s">
        <v>2571</v>
      </c>
      <c r="U9477" s="7"/>
      <c r="V9477" s="7"/>
      <c r="W9477" s="7"/>
      <c r="X9477" s="7"/>
      <c r="Y9477" s="39"/>
      <c r="Z9477" s="7"/>
      <c r="AA9477" s="7"/>
      <c r="AB9477" s="24"/>
      <c r="AC9477" t="s">
        <v>26453</v>
      </c>
      <c r="AD9477" t="s">
        <v>23380</v>
      </c>
    </row>
    <row r="9478" spans="1:30" x14ac:dyDescent="0.25">
      <c r="A9478" t="str">
        <f t="shared" si="329"/>
        <v>51380014</v>
      </c>
      <c r="B9478" s="23" t="s">
        <v>58</v>
      </c>
      <c r="C9478" s="7" t="s">
        <v>1448</v>
      </c>
      <c r="D9478" s="66" t="s">
        <v>7639</v>
      </c>
      <c r="E9478" s="53" t="e">
        <f>VLOOKUP(D9478,'MPG Master'!$C$3:$I$716,7,0)</f>
        <v>#N/A</v>
      </c>
      <c r="F9478" s="7" t="e">
        <f>VLOOKUP(D9478,'MPG Master'!$C$3:$D$716,2,0)</f>
        <v>#N/A</v>
      </c>
      <c r="G9478" s="67" t="s">
        <v>1736</v>
      </c>
      <c r="H9478" s="53" t="e">
        <f t="shared" si="330"/>
        <v>#N/A</v>
      </c>
      <c r="I9478" s="7" t="s">
        <v>3669</v>
      </c>
      <c r="J9478" s="7" t="s">
        <v>25639</v>
      </c>
      <c r="K9478" s="9">
        <v>32509</v>
      </c>
      <c r="L9478" s="7"/>
      <c r="M9478" s="7"/>
      <c r="N9478" s="7">
        <v>9257967206</v>
      </c>
      <c r="O9478" s="7"/>
      <c r="P9478" s="7"/>
      <c r="Q9478" s="7" t="s">
        <v>4724</v>
      </c>
      <c r="R9478" s="39" t="s">
        <v>24093</v>
      </c>
      <c r="S9478" s="7"/>
      <c r="T9478" s="7" t="s">
        <v>2571</v>
      </c>
      <c r="U9478" s="7"/>
      <c r="V9478" s="7"/>
      <c r="W9478" s="7"/>
      <c r="X9478" s="7"/>
      <c r="Y9478" s="39"/>
      <c r="Z9478" s="7"/>
      <c r="AA9478" s="7"/>
      <c r="AB9478" s="24"/>
      <c r="AC9478" t="s">
        <v>26453</v>
      </c>
      <c r="AD9478" t="s">
        <v>23380</v>
      </c>
    </row>
    <row r="9479" spans="1:30" x14ac:dyDescent="0.25">
      <c r="A9479" t="str">
        <f t="shared" si="329"/>
        <v>51380013</v>
      </c>
      <c r="B9479" s="23" t="s">
        <v>58</v>
      </c>
      <c r="C9479" s="7" t="s">
        <v>1448</v>
      </c>
      <c r="D9479" s="66" t="s">
        <v>7639</v>
      </c>
      <c r="E9479" s="53" t="e">
        <f>VLOOKUP(D9479,'MPG Master'!$C$3:$I$716,7,0)</f>
        <v>#N/A</v>
      </c>
      <c r="F9479" s="7" t="e">
        <f>VLOOKUP(D9479,'MPG Master'!$C$3:$D$716,2,0)</f>
        <v>#N/A</v>
      </c>
      <c r="G9479" s="67" t="s">
        <v>1733</v>
      </c>
      <c r="H9479" s="53" t="e">
        <f t="shared" si="330"/>
        <v>#N/A</v>
      </c>
      <c r="I9479" s="7" t="s">
        <v>4848</v>
      </c>
      <c r="J9479" s="7" t="s">
        <v>18510</v>
      </c>
      <c r="K9479" s="9">
        <v>28856</v>
      </c>
      <c r="L9479" s="7"/>
      <c r="M9479" s="7"/>
      <c r="N9479" s="7">
        <v>9661642346</v>
      </c>
      <c r="O9479" s="7"/>
      <c r="P9479" s="7"/>
      <c r="Q9479" s="7" t="s">
        <v>1701</v>
      </c>
      <c r="R9479" s="39" t="s">
        <v>24094</v>
      </c>
      <c r="S9479" s="7"/>
      <c r="T9479" s="7" t="s">
        <v>2571</v>
      </c>
      <c r="U9479" s="7"/>
      <c r="V9479" s="7"/>
      <c r="W9479" s="7"/>
      <c r="X9479" s="7"/>
      <c r="Y9479" s="39"/>
      <c r="Z9479" s="7"/>
      <c r="AA9479" s="7"/>
      <c r="AB9479" s="24"/>
      <c r="AC9479" t="s">
        <v>26453</v>
      </c>
      <c r="AD9479" t="s">
        <v>23380</v>
      </c>
    </row>
    <row r="9480" spans="1:30" x14ac:dyDescent="0.25">
      <c r="A9480" t="str">
        <f t="shared" si="329"/>
        <v>51380012</v>
      </c>
      <c r="B9480" s="23" t="s">
        <v>58</v>
      </c>
      <c r="C9480" s="7" t="s">
        <v>1448</v>
      </c>
      <c r="D9480" s="66" t="s">
        <v>7639</v>
      </c>
      <c r="E9480" s="53" t="e">
        <f>VLOOKUP(D9480,'MPG Master'!$C$3:$I$716,7,0)</f>
        <v>#N/A</v>
      </c>
      <c r="F9480" s="7" t="e">
        <f>VLOOKUP(D9480,'MPG Master'!$C$3:$D$716,2,0)</f>
        <v>#N/A</v>
      </c>
      <c r="G9480" s="67" t="s">
        <v>1694</v>
      </c>
      <c r="H9480" s="53" t="e">
        <f t="shared" si="330"/>
        <v>#N/A</v>
      </c>
      <c r="I9480" s="7" t="s">
        <v>23435</v>
      </c>
      <c r="J9480" s="7" t="s">
        <v>25640</v>
      </c>
      <c r="K9480" s="9">
        <v>21551</v>
      </c>
      <c r="L9480" s="7"/>
      <c r="M9480" s="7"/>
      <c r="N9480" s="7">
        <v>6201425901</v>
      </c>
      <c r="O9480" s="7"/>
      <c r="P9480" s="7"/>
      <c r="Q9480" s="7" t="s">
        <v>1701</v>
      </c>
      <c r="R9480" s="39" t="s">
        <v>24095</v>
      </c>
      <c r="S9480" s="7"/>
      <c r="T9480" s="7" t="s">
        <v>2571</v>
      </c>
      <c r="U9480" s="7"/>
      <c r="V9480" s="7"/>
      <c r="W9480" s="7"/>
      <c r="X9480" s="7"/>
      <c r="Y9480" s="39"/>
      <c r="Z9480" s="7"/>
      <c r="AA9480" s="7"/>
      <c r="AB9480" s="24"/>
      <c r="AC9480" t="s">
        <v>26453</v>
      </c>
      <c r="AD9480" t="s">
        <v>23380</v>
      </c>
    </row>
    <row r="9481" spans="1:30" x14ac:dyDescent="0.25">
      <c r="A9481" t="str">
        <f t="shared" si="329"/>
        <v>51380011</v>
      </c>
      <c r="B9481" s="23" t="s">
        <v>58</v>
      </c>
      <c r="C9481" s="7" t="s">
        <v>1448</v>
      </c>
      <c r="D9481" s="66" t="s">
        <v>7639</v>
      </c>
      <c r="E9481" s="53" t="e">
        <f>VLOOKUP(D9481,'MPG Master'!$C$3:$I$716,7,0)</f>
        <v>#N/A</v>
      </c>
      <c r="F9481" s="7" t="e">
        <f>VLOOKUP(D9481,'MPG Master'!$C$3:$D$716,2,0)</f>
        <v>#N/A</v>
      </c>
      <c r="G9481" s="67" t="s">
        <v>1693</v>
      </c>
      <c r="H9481" s="53" t="e">
        <f t="shared" si="330"/>
        <v>#N/A</v>
      </c>
      <c r="I9481" s="7" t="s">
        <v>2656</v>
      </c>
      <c r="J9481" s="7" t="s">
        <v>19009</v>
      </c>
      <c r="K9481" s="9">
        <v>32509</v>
      </c>
      <c r="L9481" s="7"/>
      <c r="M9481" s="7"/>
      <c r="N9481" s="7">
        <v>8587023229</v>
      </c>
      <c r="O9481" s="7"/>
      <c r="P9481" s="7"/>
      <c r="Q9481" s="7" t="s">
        <v>99</v>
      </c>
      <c r="R9481" s="39" t="s">
        <v>24096</v>
      </c>
      <c r="S9481" s="7"/>
      <c r="T9481" s="7" t="s">
        <v>863</v>
      </c>
      <c r="U9481" s="7"/>
      <c r="V9481" s="7"/>
      <c r="W9481" s="7"/>
      <c r="X9481" s="7"/>
      <c r="Y9481" s="39"/>
      <c r="Z9481" s="7"/>
      <c r="AA9481" s="7"/>
      <c r="AB9481" s="24"/>
      <c r="AC9481" t="s">
        <v>26453</v>
      </c>
      <c r="AD9481" t="s">
        <v>23380</v>
      </c>
    </row>
    <row r="9482" spans="1:30" x14ac:dyDescent="0.25">
      <c r="A9482" t="str">
        <f t="shared" si="329"/>
        <v>51380017</v>
      </c>
      <c r="B9482" s="23" t="s">
        <v>58</v>
      </c>
      <c r="C9482" s="7" t="s">
        <v>1448</v>
      </c>
      <c r="D9482" s="66" t="s">
        <v>7639</v>
      </c>
      <c r="E9482" s="53" t="e">
        <f>VLOOKUP(D9482,'MPG Master'!$C$3:$I$716,7,0)</f>
        <v>#N/A</v>
      </c>
      <c r="F9482" s="7" t="e">
        <f>VLOOKUP(D9482,'MPG Master'!$C$3:$D$716,2,0)</f>
        <v>#N/A</v>
      </c>
      <c r="G9482" s="67" t="s">
        <v>1683</v>
      </c>
      <c r="H9482" s="53" t="e">
        <f t="shared" si="330"/>
        <v>#N/A</v>
      </c>
      <c r="I9482" s="7" t="s">
        <v>1155</v>
      </c>
      <c r="J9482" s="7" t="s">
        <v>25641</v>
      </c>
      <c r="K9482" s="9">
        <v>33951</v>
      </c>
      <c r="L9482" s="7"/>
      <c r="M9482" s="7"/>
      <c r="N9482" s="7">
        <v>9162741616</v>
      </c>
      <c r="O9482" s="7"/>
      <c r="P9482" s="7"/>
      <c r="Q9482" s="7" t="s">
        <v>6093</v>
      </c>
      <c r="R9482" s="39" t="s">
        <v>24097</v>
      </c>
      <c r="S9482" s="7"/>
      <c r="T9482" s="7" t="s">
        <v>17867</v>
      </c>
      <c r="U9482" s="7"/>
      <c r="V9482" s="7"/>
      <c r="W9482" s="7"/>
      <c r="X9482" s="7"/>
      <c r="Y9482" s="39"/>
      <c r="Z9482" s="7"/>
      <c r="AA9482" s="7"/>
      <c r="AB9482" s="24"/>
      <c r="AC9482" t="s">
        <v>26453</v>
      </c>
      <c r="AD9482" t="s">
        <v>23380</v>
      </c>
    </row>
    <row r="9483" spans="1:30" x14ac:dyDescent="0.25">
      <c r="A9483" t="str">
        <f t="shared" si="329"/>
        <v>93780015</v>
      </c>
      <c r="B9483" s="23" t="s">
        <v>58</v>
      </c>
      <c r="C9483" s="7" t="s">
        <v>7738</v>
      </c>
      <c r="D9483" s="66" t="s">
        <v>7515</v>
      </c>
      <c r="E9483" s="53" t="e">
        <f>VLOOKUP(D9483,'MPG Master'!$C$3:$I$716,7,0)</f>
        <v>#N/A</v>
      </c>
      <c r="F9483" s="7" t="e">
        <f>VLOOKUP(D9483,'MPG Master'!$C$3:$D$716,2,0)</f>
        <v>#N/A</v>
      </c>
      <c r="G9483" s="67" t="s">
        <v>1739</v>
      </c>
      <c r="H9483" s="53" t="e">
        <f t="shared" si="330"/>
        <v>#N/A</v>
      </c>
      <c r="I9483" s="7" t="s">
        <v>2865</v>
      </c>
      <c r="J9483" s="7" t="s">
        <v>5246</v>
      </c>
      <c r="K9483" s="9">
        <v>29587</v>
      </c>
      <c r="L9483" s="7"/>
      <c r="M9483" s="7"/>
      <c r="N9483" s="7">
        <v>6203895095</v>
      </c>
      <c r="O9483" s="7"/>
      <c r="P9483" s="7"/>
      <c r="Q9483" s="7" t="s">
        <v>1716</v>
      </c>
      <c r="R9483" s="39" t="s">
        <v>24098</v>
      </c>
      <c r="S9483" s="7"/>
      <c r="T9483" s="7" t="s">
        <v>747</v>
      </c>
      <c r="U9483" s="7"/>
      <c r="V9483" s="7"/>
      <c r="W9483" s="7"/>
      <c r="X9483" s="7"/>
      <c r="Y9483" s="39"/>
      <c r="Z9483" s="7"/>
      <c r="AA9483" s="7"/>
      <c r="AB9483" s="24"/>
      <c r="AC9483" t="s">
        <v>26453</v>
      </c>
      <c r="AD9483" t="s">
        <v>23380</v>
      </c>
    </row>
    <row r="9484" spans="1:30" x14ac:dyDescent="0.25">
      <c r="A9484" t="str">
        <f t="shared" si="329"/>
        <v>93790009</v>
      </c>
      <c r="B9484" s="23" t="s">
        <v>58</v>
      </c>
      <c r="C9484" s="7" t="s">
        <v>7738</v>
      </c>
      <c r="D9484" s="66" t="s">
        <v>7516</v>
      </c>
      <c r="E9484" s="53" t="e">
        <f>VLOOKUP(D9484,'MPG Master'!$C$3:$I$716,7,0)</f>
        <v>#N/A</v>
      </c>
      <c r="F9484" s="7" t="e">
        <f>VLOOKUP(D9484,'MPG Master'!$C$3:$D$716,2,0)</f>
        <v>#N/A</v>
      </c>
      <c r="G9484" s="67" t="s">
        <v>1706</v>
      </c>
      <c r="H9484" s="53" t="e">
        <f t="shared" si="330"/>
        <v>#N/A</v>
      </c>
      <c r="I9484" s="7" t="s">
        <v>3689</v>
      </c>
      <c r="J9484" s="7" t="s">
        <v>2923</v>
      </c>
      <c r="K9484" s="9">
        <v>28126</v>
      </c>
      <c r="L9484" s="7"/>
      <c r="M9484" s="7"/>
      <c r="N9484" s="7">
        <v>8252159827</v>
      </c>
      <c r="O9484" s="7"/>
      <c r="P9484" s="7"/>
      <c r="Q9484" s="7" t="s">
        <v>99</v>
      </c>
      <c r="R9484" s="39" t="s">
        <v>24099</v>
      </c>
      <c r="S9484" s="7"/>
      <c r="T9484" s="7" t="s">
        <v>682</v>
      </c>
      <c r="U9484" s="7"/>
      <c r="V9484" s="7"/>
      <c r="W9484" s="7"/>
      <c r="X9484" s="7"/>
      <c r="Y9484" s="39"/>
      <c r="Z9484" s="7"/>
      <c r="AA9484" s="7"/>
      <c r="AB9484" s="24"/>
      <c r="AC9484" t="s">
        <v>26453</v>
      </c>
      <c r="AD9484" t="s">
        <v>23380</v>
      </c>
    </row>
    <row r="9485" spans="1:30" x14ac:dyDescent="0.25">
      <c r="A9485" t="str">
        <f t="shared" si="329"/>
        <v>93790010</v>
      </c>
      <c r="B9485" s="23" t="s">
        <v>58</v>
      </c>
      <c r="C9485" s="7" t="s">
        <v>7738</v>
      </c>
      <c r="D9485" s="66" t="s">
        <v>7516</v>
      </c>
      <c r="E9485" s="53" t="e">
        <f>VLOOKUP(D9485,'MPG Master'!$C$3:$I$716,7,0)</f>
        <v>#N/A</v>
      </c>
      <c r="F9485" s="7" t="e">
        <f>VLOOKUP(D9485,'MPG Master'!$C$3:$D$716,2,0)</f>
        <v>#N/A</v>
      </c>
      <c r="G9485" s="67" t="s">
        <v>1681</v>
      </c>
      <c r="H9485" s="53" t="e">
        <f t="shared" si="330"/>
        <v>#N/A</v>
      </c>
      <c r="I9485" s="7" t="s">
        <v>8725</v>
      </c>
      <c r="J9485" s="7" t="s">
        <v>25642</v>
      </c>
      <c r="K9485" s="9">
        <v>31048</v>
      </c>
      <c r="L9485" s="7"/>
      <c r="M9485" s="7"/>
      <c r="N9485" s="7">
        <v>7631555740</v>
      </c>
      <c r="O9485" s="7"/>
      <c r="P9485" s="7"/>
      <c r="Q9485" s="7" t="s">
        <v>99</v>
      </c>
      <c r="R9485" s="39" t="s">
        <v>24100</v>
      </c>
      <c r="S9485" s="7"/>
      <c r="T9485" s="7" t="s">
        <v>682</v>
      </c>
      <c r="U9485" s="7"/>
      <c r="V9485" s="7"/>
      <c r="W9485" s="7"/>
      <c r="X9485" s="7"/>
      <c r="Y9485" s="39"/>
      <c r="Z9485" s="7"/>
      <c r="AA9485" s="7"/>
      <c r="AB9485" s="24"/>
      <c r="AC9485" t="s">
        <v>26453</v>
      </c>
      <c r="AD9485" t="s">
        <v>23380</v>
      </c>
    </row>
    <row r="9486" spans="1:30" x14ac:dyDescent="0.25">
      <c r="A9486" t="str">
        <f t="shared" si="329"/>
        <v>51160022</v>
      </c>
      <c r="B9486" s="23" t="s">
        <v>58</v>
      </c>
      <c r="C9486" s="7" t="s">
        <v>1448</v>
      </c>
      <c r="D9486" s="66" t="s">
        <v>360</v>
      </c>
      <c r="E9486" s="53" t="e">
        <f>VLOOKUP(D9486,'MPG Master'!$C$3:$I$716,7,0)</f>
        <v>#N/A</v>
      </c>
      <c r="F9486" s="7" t="e">
        <f>VLOOKUP(D9486,'MPG Master'!$C$3:$D$716,2,0)</f>
        <v>#N/A</v>
      </c>
      <c r="G9486" s="67" t="s">
        <v>1825</v>
      </c>
      <c r="H9486" s="53" t="e">
        <f t="shared" si="330"/>
        <v>#N/A</v>
      </c>
      <c r="I9486" s="7" t="s">
        <v>7366</v>
      </c>
      <c r="J9486" s="7" t="s">
        <v>5891</v>
      </c>
      <c r="K9486" s="9">
        <v>38047</v>
      </c>
      <c r="L9486" s="7"/>
      <c r="M9486" s="7"/>
      <c r="N9486" s="7"/>
      <c r="O9486" s="7"/>
      <c r="P9486" s="7"/>
      <c r="Q9486" s="7" t="s">
        <v>1701</v>
      </c>
      <c r="R9486" s="39" t="s">
        <v>24101</v>
      </c>
      <c r="S9486" s="7"/>
      <c r="T9486" s="7" t="s">
        <v>875</v>
      </c>
      <c r="U9486" s="7"/>
      <c r="V9486" s="7"/>
      <c r="W9486" s="7"/>
      <c r="X9486" s="7"/>
      <c r="Y9486" s="39"/>
      <c r="Z9486" s="7"/>
      <c r="AA9486" s="7"/>
      <c r="AB9486" s="24"/>
      <c r="AC9486" t="s">
        <v>26453</v>
      </c>
      <c r="AD9486" t="s">
        <v>23380</v>
      </c>
    </row>
    <row r="9487" spans="1:30" x14ac:dyDescent="0.25">
      <c r="A9487" t="str">
        <f t="shared" si="329"/>
        <v>51310025</v>
      </c>
      <c r="B9487" s="23" t="s">
        <v>58</v>
      </c>
      <c r="C9487" s="7" t="s">
        <v>1448</v>
      </c>
      <c r="D9487" s="66" t="s">
        <v>7527</v>
      </c>
      <c r="E9487" s="53" t="e">
        <f>VLOOKUP(D9487,'MPG Master'!$C$3:$I$716,7,0)</f>
        <v>#N/A</v>
      </c>
      <c r="F9487" s="7" t="e">
        <f>VLOOKUP(D9487,'MPG Master'!$C$3:$D$716,2,0)</f>
        <v>#N/A</v>
      </c>
      <c r="G9487" s="67" t="s">
        <v>1833</v>
      </c>
      <c r="H9487" s="53" t="e">
        <f t="shared" si="330"/>
        <v>#N/A</v>
      </c>
      <c r="I9487" s="7" t="s">
        <v>1777</v>
      </c>
      <c r="J9487" s="7" t="s">
        <v>25643</v>
      </c>
      <c r="K9487" s="9">
        <v>23377</v>
      </c>
      <c r="L9487" s="7"/>
      <c r="M9487" s="7"/>
      <c r="N9487" s="7">
        <v>7667492749</v>
      </c>
      <c r="O9487" s="7"/>
      <c r="P9487" s="7"/>
      <c r="Q9487" s="7" t="s">
        <v>1716</v>
      </c>
      <c r="R9487" s="39" t="s">
        <v>24102</v>
      </c>
      <c r="S9487" s="7"/>
      <c r="T9487" s="7" t="s">
        <v>747</v>
      </c>
      <c r="U9487" s="7"/>
      <c r="V9487" s="7"/>
      <c r="W9487" s="7"/>
      <c r="X9487" s="7"/>
      <c r="Y9487" s="39"/>
      <c r="Z9487" s="7"/>
      <c r="AA9487" s="7"/>
      <c r="AB9487" s="24"/>
      <c r="AC9487" t="s">
        <v>26453</v>
      </c>
      <c r="AD9487" t="s">
        <v>23380</v>
      </c>
    </row>
    <row r="9488" spans="1:30" x14ac:dyDescent="0.25">
      <c r="A9488" t="str">
        <f t="shared" si="329"/>
        <v>51310026</v>
      </c>
      <c r="B9488" s="23" t="s">
        <v>58</v>
      </c>
      <c r="C9488" s="7" t="s">
        <v>1448</v>
      </c>
      <c r="D9488" s="66" t="s">
        <v>7527</v>
      </c>
      <c r="E9488" s="53" t="e">
        <f>VLOOKUP(D9488,'MPG Master'!$C$3:$I$716,7,0)</f>
        <v>#N/A</v>
      </c>
      <c r="F9488" s="7" t="e">
        <f>VLOOKUP(D9488,'MPG Master'!$C$3:$D$716,2,0)</f>
        <v>#N/A</v>
      </c>
      <c r="G9488" s="67" t="s">
        <v>1836</v>
      </c>
      <c r="H9488" s="53" t="e">
        <f t="shared" si="330"/>
        <v>#N/A</v>
      </c>
      <c r="I9488" s="7" t="s">
        <v>5622</v>
      </c>
      <c r="J9488" s="7" t="s">
        <v>2458</v>
      </c>
      <c r="K9488" s="9">
        <v>34700</v>
      </c>
      <c r="L9488" s="7"/>
      <c r="M9488" s="7"/>
      <c r="N9488" s="7">
        <v>7478396903</v>
      </c>
      <c r="O9488" s="7"/>
      <c r="P9488" s="7"/>
      <c r="Q9488" s="7" t="s">
        <v>1701</v>
      </c>
      <c r="R9488" s="39" t="s">
        <v>24103</v>
      </c>
      <c r="S9488" s="7"/>
      <c r="T9488" s="7" t="s">
        <v>881</v>
      </c>
      <c r="U9488" s="7"/>
      <c r="V9488" s="7"/>
      <c r="W9488" s="7"/>
      <c r="X9488" s="7"/>
      <c r="Y9488" s="39"/>
      <c r="Z9488" s="7"/>
      <c r="AA9488" s="7"/>
      <c r="AB9488" s="24"/>
      <c r="AC9488" t="s">
        <v>26453</v>
      </c>
      <c r="AD9488" t="s">
        <v>23380</v>
      </c>
    </row>
    <row r="9489" spans="1:30" x14ac:dyDescent="0.25">
      <c r="A9489" t="str">
        <f t="shared" si="329"/>
        <v>51310027</v>
      </c>
      <c r="B9489" s="23" t="s">
        <v>58</v>
      </c>
      <c r="C9489" s="7" t="s">
        <v>1448</v>
      </c>
      <c r="D9489" s="66" t="s">
        <v>7527</v>
      </c>
      <c r="E9489" s="53" t="e">
        <f>VLOOKUP(D9489,'MPG Master'!$C$3:$I$716,7,0)</f>
        <v>#N/A</v>
      </c>
      <c r="F9489" s="7" t="e">
        <f>VLOOKUP(D9489,'MPG Master'!$C$3:$D$716,2,0)</f>
        <v>#N/A</v>
      </c>
      <c r="G9489" s="67" t="s">
        <v>1840</v>
      </c>
      <c r="H9489" s="53" t="e">
        <f t="shared" si="330"/>
        <v>#N/A</v>
      </c>
      <c r="I9489" s="7" t="s">
        <v>4176</v>
      </c>
      <c r="J9489" s="7" t="s">
        <v>22400</v>
      </c>
      <c r="K9489" s="9">
        <v>27760</v>
      </c>
      <c r="L9489" s="7"/>
      <c r="M9489" s="7"/>
      <c r="N9489" s="7"/>
      <c r="O9489" s="7"/>
      <c r="P9489" s="7"/>
      <c r="Q9489" s="7" t="s">
        <v>1716</v>
      </c>
      <c r="R9489" s="39" t="s">
        <v>24104</v>
      </c>
      <c r="S9489" s="7"/>
      <c r="T9489" s="7" t="s">
        <v>747</v>
      </c>
      <c r="U9489" s="7"/>
      <c r="V9489" s="7"/>
      <c r="W9489" s="7"/>
      <c r="X9489" s="7"/>
      <c r="Y9489" s="39"/>
      <c r="Z9489" s="7"/>
      <c r="AA9489" s="7"/>
      <c r="AB9489" s="24"/>
      <c r="AC9489" t="s">
        <v>26453</v>
      </c>
      <c r="AD9489" t="s">
        <v>23380</v>
      </c>
    </row>
    <row r="9490" spans="1:30" x14ac:dyDescent="0.25">
      <c r="A9490" t="str">
        <f t="shared" si="329"/>
        <v>51310028</v>
      </c>
      <c r="B9490" s="23" t="s">
        <v>58</v>
      </c>
      <c r="C9490" s="7" t="s">
        <v>1448</v>
      </c>
      <c r="D9490" s="66" t="s">
        <v>7527</v>
      </c>
      <c r="E9490" s="53" t="e">
        <f>VLOOKUP(D9490,'MPG Master'!$C$3:$I$716,7,0)</f>
        <v>#N/A</v>
      </c>
      <c r="F9490" s="7" t="e">
        <f>VLOOKUP(D9490,'MPG Master'!$C$3:$D$716,2,0)</f>
        <v>#N/A</v>
      </c>
      <c r="G9490" s="67" t="s">
        <v>1685</v>
      </c>
      <c r="H9490" s="53" t="e">
        <f t="shared" si="330"/>
        <v>#N/A</v>
      </c>
      <c r="I9490" s="7" t="s">
        <v>23436</v>
      </c>
      <c r="J9490" s="7" t="s">
        <v>25644</v>
      </c>
      <c r="K9490" s="9">
        <v>35885</v>
      </c>
      <c r="L9490" s="7"/>
      <c r="M9490" s="7"/>
      <c r="N9490" s="7">
        <v>9693349681</v>
      </c>
      <c r="O9490" s="7"/>
      <c r="P9490" s="7"/>
      <c r="Q9490" s="7" t="s">
        <v>99</v>
      </c>
      <c r="R9490" s="39" t="s">
        <v>24105</v>
      </c>
      <c r="S9490" s="7"/>
      <c r="T9490" s="7" t="s">
        <v>877</v>
      </c>
      <c r="U9490" s="7"/>
      <c r="V9490" s="7"/>
      <c r="W9490" s="7"/>
      <c r="X9490" s="7"/>
      <c r="Y9490" s="39"/>
      <c r="Z9490" s="7"/>
      <c r="AA9490" s="7"/>
      <c r="AB9490" s="24"/>
      <c r="AC9490" t="s">
        <v>26453</v>
      </c>
      <c r="AD9490" t="s">
        <v>23380</v>
      </c>
    </row>
    <row r="9491" spans="1:30" x14ac:dyDescent="0.25">
      <c r="A9491" t="str">
        <f t="shared" si="329"/>
        <v>97420090</v>
      </c>
      <c r="B9491" s="23" t="s">
        <v>58</v>
      </c>
      <c r="C9491" s="7" t="s">
        <v>671</v>
      </c>
      <c r="D9491" s="66" t="s">
        <v>477</v>
      </c>
      <c r="E9491" s="53" t="e">
        <f>VLOOKUP(D9491,'MPG Master'!$C$3:$I$716,7,0)</f>
        <v>#N/A</v>
      </c>
      <c r="F9491" s="7" t="e">
        <f>VLOOKUP(D9491,'MPG Master'!$C$3:$D$716,2,0)</f>
        <v>#N/A</v>
      </c>
      <c r="G9491" s="67" t="s">
        <v>7154</v>
      </c>
      <c r="H9491" s="53" t="e">
        <f t="shared" si="330"/>
        <v>#N/A</v>
      </c>
      <c r="I9491" s="7" t="s">
        <v>2825</v>
      </c>
      <c r="J9491" s="7" t="s">
        <v>25645</v>
      </c>
      <c r="K9491" s="9">
        <v>29221</v>
      </c>
      <c r="L9491" s="7"/>
      <c r="M9491" s="7"/>
      <c r="N9491" s="7">
        <v>7546954367</v>
      </c>
      <c r="O9491" s="7"/>
      <c r="P9491" s="7"/>
      <c r="Q9491" s="7" t="s">
        <v>99</v>
      </c>
      <c r="R9491" s="39" t="s">
        <v>24106</v>
      </c>
      <c r="S9491" s="7"/>
      <c r="T9491" s="7" t="s">
        <v>1145</v>
      </c>
      <c r="U9491" s="7"/>
      <c r="V9491" s="7"/>
      <c r="W9491" s="7"/>
      <c r="X9491" s="7"/>
      <c r="Y9491" s="39"/>
      <c r="Z9491" s="7"/>
      <c r="AA9491" s="7"/>
      <c r="AB9491" s="24"/>
      <c r="AC9491" t="s">
        <v>26453</v>
      </c>
      <c r="AD9491" t="s">
        <v>23380</v>
      </c>
    </row>
    <row r="9492" spans="1:30" x14ac:dyDescent="0.25">
      <c r="A9492" t="str">
        <f t="shared" si="329"/>
        <v>97420091</v>
      </c>
      <c r="B9492" s="23" t="s">
        <v>58</v>
      </c>
      <c r="C9492" s="7" t="s">
        <v>671</v>
      </c>
      <c r="D9492" s="66" t="s">
        <v>477</v>
      </c>
      <c r="E9492" s="53" t="e">
        <f>VLOOKUP(D9492,'MPG Master'!$C$3:$I$716,7,0)</f>
        <v>#N/A</v>
      </c>
      <c r="F9492" s="7" t="e">
        <f>VLOOKUP(D9492,'MPG Master'!$C$3:$D$716,2,0)</f>
        <v>#N/A</v>
      </c>
      <c r="G9492" s="67" t="s">
        <v>388</v>
      </c>
      <c r="H9492" s="53" t="e">
        <f t="shared" si="330"/>
        <v>#N/A</v>
      </c>
      <c r="I9492" s="7" t="s">
        <v>23437</v>
      </c>
      <c r="J9492" s="7" t="s">
        <v>1025</v>
      </c>
      <c r="K9492" s="9">
        <v>29952</v>
      </c>
      <c r="L9492" s="7"/>
      <c r="M9492" s="7"/>
      <c r="N9492" s="7">
        <v>7970817075</v>
      </c>
      <c r="O9492" s="7"/>
      <c r="P9492" s="7"/>
      <c r="Q9492" s="7" t="s">
        <v>1716</v>
      </c>
      <c r="R9492" s="39" t="s">
        <v>24107</v>
      </c>
      <c r="S9492" s="7"/>
      <c r="T9492" s="7" t="s">
        <v>747</v>
      </c>
      <c r="U9492" s="7"/>
      <c r="V9492" s="7"/>
      <c r="W9492" s="7"/>
      <c r="X9492" s="7"/>
      <c r="Y9492" s="39"/>
      <c r="Z9492" s="7"/>
      <c r="AA9492" s="7"/>
      <c r="AB9492" s="24"/>
      <c r="AC9492" t="s">
        <v>26453</v>
      </c>
      <c r="AD9492" t="s">
        <v>23380</v>
      </c>
    </row>
    <row r="9493" spans="1:30" x14ac:dyDescent="0.25">
      <c r="A9493" t="str">
        <f t="shared" si="329"/>
        <v>97740032</v>
      </c>
      <c r="B9493" s="23" t="s">
        <v>58</v>
      </c>
      <c r="C9493" s="7" t="s">
        <v>1664</v>
      </c>
      <c r="D9493" s="66" t="s">
        <v>493</v>
      </c>
      <c r="E9493" s="53" t="e">
        <f>VLOOKUP(D9493,'MPG Master'!$C$3:$I$716,7,0)</f>
        <v>#N/A</v>
      </c>
      <c r="F9493" s="7" t="e">
        <f>VLOOKUP(D9493,'MPG Master'!$C$3:$D$716,2,0)</f>
        <v>#N/A</v>
      </c>
      <c r="G9493" s="67" t="s">
        <v>1688</v>
      </c>
      <c r="H9493" s="53" t="e">
        <f t="shared" si="330"/>
        <v>#N/A</v>
      </c>
      <c r="I9493" s="7" t="s">
        <v>1710</v>
      </c>
      <c r="J9493" s="7" t="s">
        <v>25645</v>
      </c>
      <c r="K9493" s="9">
        <v>25204</v>
      </c>
      <c r="L9493" s="7"/>
      <c r="M9493" s="7"/>
      <c r="N9493" s="7">
        <v>8810502447</v>
      </c>
      <c r="O9493" s="7"/>
      <c r="P9493" s="7"/>
      <c r="Q9493" s="7" t="s">
        <v>99</v>
      </c>
      <c r="R9493" s="39" t="s">
        <v>24108</v>
      </c>
      <c r="S9493" s="7"/>
      <c r="T9493" s="7" t="s">
        <v>1145</v>
      </c>
      <c r="U9493" s="7"/>
      <c r="V9493" s="7"/>
      <c r="W9493" s="7"/>
      <c r="X9493" s="7"/>
      <c r="Y9493" s="39"/>
      <c r="Z9493" s="7"/>
      <c r="AA9493" s="7"/>
      <c r="AB9493" s="24"/>
      <c r="AC9493" t="s">
        <v>26453</v>
      </c>
      <c r="AD9493" t="s">
        <v>23380</v>
      </c>
    </row>
    <row r="9494" spans="1:30" x14ac:dyDescent="0.25">
      <c r="A9494" t="str">
        <f t="shared" si="329"/>
        <v>51150068</v>
      </c>
      <c r="B9494" s="23" t="s">
        <v>58</v>
      </c>
      <c r="C9494" s="7" t="s">
        <v>1448</v>
      </c>
      <c r="D9494" s="66" t="s">
        <v>359</v>
      </c>
      <c r="E9494" s="53" t="e">
        <f>VLOOKUP(D9494,'MPG Master'!$C$3:$I$716,7,0)</f>
        <v>#N/A</v>
      </c>
      <c r="F9494" s="7" t="e">
        <f>VLOOKUP(D9494,'MPG Master'!$C$3:$D$716,2,0)</f>
        <v>#N/A</v>
      </c>
      <c r="G9494" s="67" t="s">
        <v>2146</v>
      </c>
      <c r="H9494" s="53" t="e">
        <f t="shared" si="330"/>
        <v>#N/A</v>
      </c>
      <c r="I9494" s="7" t="s">
        <v>23438</v>
      </c>
      <c r="J9494" s="7" t="s">
        <v>25646</v>
      </c>
      <c r="K9494" s="9">
        <v>30682</v>
      </c>
      <c r="L9494" s="7"/>
      <c r="M9494" s="7"/>
      <c r="N9494" s="7">
        <v>9973300570</v>
      </c>
      <c r="O9494" s="7"/>
      <c r="P9494" s="7"/>
      <c r="Q9494" s="7" t="s">
        <v>2439</v>
      </c>
      <c r="R9494" s="39" t="s">
        <v>24109</v>
      </c>
      <c r="S9494" s="7"/>
      <c r="T9494" s="7" t="s">
        <v>5383</v>
      </c>
      <c r="U9494" s="7"/>
      <c r="V9494" s="7"/>
      <c r="W9494" s="7"/>
      <c r="X9494" s="7"/>
      <c r="Y9494" s="39"/>
      <c r="Z9494" s="7"/>
      <c r="AA9494" s="7"/>
      <c r="AB9494" s="24"/>
      <c r="AC9494" t="s">
        <v>26453</v>
      </c>
      <c r="AD9494" t="s">
        <v>23380</v>
      </c>
    </row>
    <row r="9495" spans="1:30" x14ac:dyDescent="0.25">
      <c r="A9495" t="str">
        <f t="shared" ref="A9495:A9558" si="331">CONCATENATE(D9495,G9495)</f>
        <v>51150067</v>
      </c>
      <c r="B9495" s="23" t="s">
        <v>58</v>
      </c>
      <c r="C9495" s="7" t="s">
        <v>1448</v>
      </c>
      <c r="D9495" s="66" t="s">
        <v>359</v>
      </c>
      <c r="E9495" s="53" t="e">
        <f>VLOOKUP(D9495,'MPG Master'!$C$3:$I$716,7,0)</f>
        <v>#N/A</v>
      </c>
      <c r="F9495" s="7" t="e">
        <f>VLOOKUP(D9495,'MPG Master'!$C$3:$D$716,2,0)</f>
        <v>#N/A</v>
      </c>
      <c r="G9495" s="67" t="s">
        <v>1975</v>
      </c>
      <c r="H9495" s="53" t="e">
        <f t="shared" si="330"/>
        <v>#N/A</v>
      </c>
      <c r="I9495" s="7" t="s">
        <v>23439</v>
      </c>
      <c r="J9495" s="7" t="s">
        <v>25647</v>
      </c>
      <c r="K9495" s="9">
        <v>30967</v>
      </c>
      <c r="L9495" s="7"/>
      <c r="M9495" s="7"/>
      <c r="N9495" s="7">
        <v>9065954866</v>
      </c>
      <c r="O9495" s="7"/>
      <c r="P9495" s="7"/>
      <c r="Q9495" s="7" t="s">
        <v>1716</v>
      </c>
      <c r="R9495" s="39" t="s">
        <v>24110</v>
      </c>
      <c r="S9495" s="7"/>
      <c r="T9495" s="7" t="s">
        <v>747</v>
      </c>
      <c r="U9495" s="7"/>
      <c r="V9495" s="7"/>
      <c r="W9495" s="7"/>
      <c r="X9495" s="7"/>
      <c r="Y9495" s="39"/>
      <c r="Z9495" s="7"/>
      <c r="AA9495" s="7"/>
      <c r="AB9495" s="24"/>
      <c r="AC9495" t="s">
        <v>26453</v>
      </c>
      <c r="AD9495" t="s">
        <v>23380</v>
      </c>
    </row>
    <row r="9496" spans="1:30" x14ac:dyDescent="0.25">
      <c r="A9496" t="str">
        <f t="shared" si="331"/>
        <v>51150066</v>
      </c>
      <c r="B9496" s="23" t="s">
        <v>58</v>
      </c>
      <c r="C9496" s="7" t="s">
        <v>1448</v>
      </c>
      <c r="D9496" s="66" t="s">
        <v>359</v>
      </c>
      <c r="E9496" s="53" t="e">
        <f>VLOOKUP(D9496,'MPG Master'!$C$3:$I$716,7,0)</f>
        <v>#N/A</v>
      </c>
      <c r="F9496" s="7" t="e">
        <f>VLOOKUP(D9496,'MPG Master'!$C$3:$D$716,2,0)</f>
        <v>#N/A</v>
      </c>
      <c r="G9496" s="67" t="s">
        <v>2329</v>
      </c>
      <c r="H9496" s="53" t="e">
        <f t="shared" si="330"/>
        <v>#N/A</v>
      </c>
      <c r="I9496" s="7" t="s">
        <v>3835</v>
      </c>
      <c r="J9496" s="7" t="s">
        <v>25648</v>
      </c>
      <c r="K9496" s="9">
        <v>31048</v>
      </c>
      <c r="L9496" s="7"/>
      <c r="M9496" s="7"/>
      <c r="N9496" s="7">
        <v>8217222632</v>
      </c>
      <c r="O9496" s="7"/>
      <c r="P9496" s="7"/>
      <c r="Q9496" s="7" t="s">
        <v>1716</v>
      </c>
      <c r="R9496" s="39" t="s">
        <v>24111</v>
      </c>
      <c r="S9496" s="7"/>
      <c r="T9496" s="7" t="s">
        <v>747</v>
      </c>
      <c r="U9496" s="7"/>
      <c r="V9496" s="7"/>
      <c r="W9496" s="7"/>
      <c r="X9496" s="7"/>
      <c r="Y9496" s="39"/>
      <c r="Z9496" s="7"/>
      <c r="AA9496" s="7"/>
      <c r="AB9496" s="24"/>
      <c r="AC9496" t="s">
        <v>26453</v>
      </c>
      <c r="AD9496" t="s">
        <v>23380</v>
      </c>
    </row>
    <row r="9497" spans="1:30" x14ac:dyDescent="0.25">
      <c r="A9497" t="str">
        <f t="shared" si="331"/>
        <v>12560013</v>
      </c>
      <c r="B9497" s="23" t="s">
        <v>58</v>
      </c>
      <c r="C9497" s="7" t="s">
        <v>1675</v>
      </c>
      <c r="D9497" s="66" t="s">
        <v>7643</v>
      </c>
      <c r="E9497" s="53" t="e">
        <f>VLOOKUP(D9497,'MPG Master'!$C$3:$I$716,7,0)</f>
        <v>#N/A</v>
      </c>
      <c r="F9497" s="7" t="e">
        <f>VLOOKUP(D9497,'MPG Master'!$C$3:$D$716,2,0)</f>
        <v>#N/A</v>
      </c>
      <c r="G9497" s="67" t="s">
        <v>1733</v>
      </c>
      <c r="H9497" s="53" t="e">
        <f t="shared" si="330"/>
        <v>#N/A</v>
      </c>
      <c r="I9497" s="7" t="s">
        <v>4993</v>
      </c>
      <c r="J9497" s="7" t="s">
        <v>23085</v>
      </c>
      <c r="K9497" s="9">
        <v>31413</v>
      </c>
      <c r="L9497" s="7"/>
      <c r="M9497" s="7"/>
      <c r="N9497" s="7">
        <v>6205180654</v>
      </c>
      <c r="O9497" s="7"/>
      <c r="P9497" s="7"/>
      <c r="Q9497" s="7" t="s">
        <v>1716</v>
      </c>
      <c r="R9497" s="39" t="s">
        <v>24112</v>
      </c>
      <c r="S9497" s="7"/>
      <c r="T9497" s="7" t="s">
        <v>747</v>
      </c>
      <c r="U9497" s="7"/>
      <c r="V9497" s="7"/>
      <c r="W9497" s="7"/>
      <c r="X9497" s="7"/>
      <c r="Y9497" s="39"/>
      <c r="Z9497" s="7"/>
      <c r="AA9497" s="7"/>
      <c r="AB9497" s="24"/>
      <c r="AC9497" t="s">
        <v>26453</v>
      </c>
      <c r="AD9497" t="s">
        <v>23380</v>
      </c>
    </row>
    <row r="9498" spans="1:30" x14ac:dyDescent="0.25">
      <c r="A9498" t="str">
        <f t="shared" si="331"/>
        <v>85860006</v>
      </c>
      <c r="B9498" s="23" t="s">
        <v>58</v>
      </c>
      <c r="C9498" s="7" t="s">
        <v>966</v>
      </c>
      <c r="D9498" s="66" t="s">
        <v>416</v>
      </c>
      <c r="E9498" s="53" t="e">
        <f>VLOOKUP(D9498,'MPG Master'!$C$3:$I$716,7,0)</f>
        <v>#N/A</v>
      </c>
      <c r="F9498" s="7" t="e">
        <f>VLOOKUP(D9498,'MPG Master'!$C$3:$D$716,2,0)</f>
        <v>#N/A</v>
      </c>
      <c r="G9498" s="67" t="s">
        <v>378</v>
      </c>
      <c r="H9498" s="53" t="e">
        <f t="shared" si="330"/>
        <v>#N/A</v>
      </c>
      <c r="I9498" s="7" t="s">
        <v>1777</v>
      </c>
      <c r="J9498" s="7" t="s">
        <v>10828</v>
      </c>
      <c r="K9498" s="9">
        <v>27061</v>
      </c>
      <c r="L9498" s="7"/>
      <c r="M9498" s="7"/>
      <c r="N9498" s="7">
        <v>9798293914</v>
      </c>
      <c r="O9498" s="7"/>
      <c r="P9498" s="7"/>
      <c r="Q9498" s="7" t="s">
        <v>4724</v>
      </c>
      <c r="R9498" s="39" t="s">
        <v>24113</v>
      </c>
      <c r="S9498" s="7"/>
      <c r="T9498" s="7" t="s">
        <v>959</v>
      </c>
      <c r="U9498" s="7"/>
      <c r="V9498" s="7"/>
      <c r="W9498" s="7"/>
      <c r="X9498" s="7"/>
      <c r="Y9498" s="39"/>
      <c r="Z9498" s="7"/>
      <c r="AA9498" s="7"/>
      <c r="AB9498" s="24"/>
      <c r="AC9498" t="s">
        <v>26453</v>
      </c>
      <c r="AD9498" t="s">
        <v>23380</v>
      </c>
    </row>
    <row r="9499" spans="1:30" x14ac:dyDescent="0.25">
      <c r="A9499" t="str">
        <f t="shared" si="331"/>
        <v>85860007</v>
      </c>
      <c r="B9499" s="23" t="s">
        <v>58</v>
      </c>
      <c r="C9499" s="7" t="s">
        <v>966</v>
      </c>
      <c r="D9499" s="66" t="s">
        <v>416</v>
      </c>
      <c r="E9499" s="53" t="e">
        <f>VLOOKUP(D9499,'MPG Master'!$C$3:$I$716,7,0)</f>
        <v>#N/A</v>
      </c>
      <c r="F9499" s="7" t="e">
        <f>VLOOKUP(D9499,'MPG Master'!$C$3:$D$716,2,0)</f>
        <v>#N/A</v>
      </c>
      <c r="G9499" s="67" t="s">
        <v>1720</v>
      </c>
      <c r="H9499" s="53" t="e">
        <f t="shared" si="330"/>
        <v>#N/A</v>
      </c>
      <c r="I9499" s="7" t="s">
        <v>23440</v>
      </c>
      <c r="J9499" s="7" t="s">
        <v>4221</v>
      </c>
      <c r="K9499" s="9">
        <v>35992</v>
      </c>
      <c r="L9499" s="7"/>
      <c r="M9499" s="7"/>
      <c r="N9499" s="7">
        <v>9905133309</v>
      </c>
      <c r="O9499" s="7"/>
      <c r="P9499" s="7"/>
      <c r="Q9499" s="7" t="s">
        <v>1808</v>
      </c>
      <c r="R9499" s="39" t="s">
        <v>24114</v>
      </c>
      <c r="S9499" s="7"/>
      <c r="T9499" s="7" t="s">
        <v>963</v>
      </c>
      <c r="U9499" s="7"/>
      <c r="V9499" s="7"/>
      <c r="W9499" s="7"/>
      <c r="X9499" s="7"/>
      <c r="Y9499" s="39"/>
      <c r="Z9499" s="7"/>
      <c r="AA9499" s="7"/>
      <c r="AB9499" s="24"/>
      <c r="AC9499" t="s">
        <v>26453</v>
      </c>
      <c r="AD9499" t="s">
        <v>23380</v>
      </c>
    </row>
    <row r="9500" spans="1:30" x14ac:dyDescent="0.25">
      <c r="A9500" t="str">
        <f t="shared" si="331"/>
        <v>85860008</v>
      </c>
      <c r="B9500" s="23" t="s">
        <v>58</v>
      </c>
      <c r="C9500" s="7" t="s">
        <v>966</v>
      </c>
      <c r="D9500" s="66" t="s">
        <v>416</v>
      </c>
      <c r="E9500" s="53" t="e">
        <f>VLOOKUP(D9500,'MPG Master'!$C$3:$I$716,7,0)</f>
        <v>#N/A</v>
      </c>
      <c r="F9500" s="7" t="e">
        <f>VLOOKUP(D9500,'MPG Master'!$C$3:$D$716,2,0)</f>
        <v>#N/A</v>
      </c>
      <c r="G9500" s="67" t="s">
        <v>1687</v>
      </c>
      <c r="H9500" s="53" t="e">
        <f t="shared" si="330"/>
        <v>#N/A</v>
      </c>
      <c r="I9500" s="7" t="s">
        <v>23441</v>
      </c>
      <c r="J9500" s="7" t="s">
        <v>25649</v>
      </c>
      <c r="K9500" s="9">
        <v>35859</v>
      </c>
      <c r="L9500" s="7"/>
      <c r="M9500" s="7"/>
      <c r="N9500" s="7">
        <v>7631323291</v>
      </c>
      <c r="O9500" s="7"/>
      <c r="P9500" s="7"/>
      <c r="Q9500" s="7" t="s">
        <v>2881</v>
      </c>
      <c r="R9500" s="39" t="s">
        <v>24115</v>
      </c>
      <c r="S9500" s="7"/>
      <c r="T9500" s="7" t="s">
        <v>6201</v>
      </c>
      <c r="U9500" s="7"/>
      <c r="V9500" s="7"/>
      <c r="W9500" s="7"/>
      <c r="X9500" s="7"/>
      <c r="Y9500" s="39"/>
      <c r="Z9500" s="7"/>
      <c r="AA9500" s="7"/>
      <c r="AB9500" s="24"/>
      <c r="AC9500" t="s">
        <v>26453</v>
      </c>
      <c r="AD9500" t="s">
        <v>23380</v>
      </c>
    </row>
    <row r="9501" spans="1:30" x14ac:dyDescent="0.25">
      <c r="A9501" t="str">
        <f t="shared" si="331"/>
        <v>85880021</v>
      </c>
      <c r="B9501" s="23" t="s">
        <v>58</v>
      </c>
      <c r="C9501" s="7" t="s">
        <v>966</v>
      </c>
      <c r="D9501" s="66" t="s">
        <v>418</v>
      </c>
      <c r="E9501" s="53" t="e">
        <f>VLOOKUP(D9501,'MPG Master'!$C$3:$I$716,7,0)</f>
        <v>#N/A</v>
      </c>
      <c r="F9501" s="7" t="e">
        <f>VLOOKUP(D9501,'MPG Master'!$C$3:$D$716,2,0)</f>
        <v>#N/A</v>
      </c>
      <c r="G9501" s="67" t="s">
        <v>1822</v>
      </c>
      <c r="H9501" s="53" t="e">
        <f t="shared" si="330"/>
        <v>#N/A</v>
      </c>
      <c r="I9501" s="7" t="s">
        <v>22513</v>
      </c>
      <c r="J9501" s="7" t="s">
        <v>1137</v>
      </c>
      <c r="K9501" s="9">
        <v>33239</v>
      </c>
      <c r="L9501" s="7"/>
      <c r="M9501" s="7"/>
      <c r="N9501" s="7">
        <v>8287568783</v>
      </c>
      <c r="O9501" s="7"/>
      <c r="P9501" s="7"/>
      <c r="Q9501" s="7" t="s">
        <v>4724</v>
      </c>
      <c r="R9501" s="39" t="s">
        <v>24116</v>
      </c>
      <c r="S9501" s="7"/>
      <c r="T9501" s="7" t="s">
        <v>971</v>
      </c>
      <c r="U9501" s="7"/>
      <c r="V9501" s="7"/>
      <c r="W9501" s="7"/>
      <c r="X9501" s="7"/>
      <c r="Y9501" s="39"/>
      <c r="Z9501" s="7"/>
      <c r="AA9501" s="7"/>
      <c r="AB9501" s="24"/>
      <c r="AC9501" t="s">
        <v>26453</v>
      </c>
      <c r="AD9501" t="s">
        <v>23380</v>
      </c>
    </row>
    <row r="9502" spans="1:30" x14ac:dyDescent="0.25">
      <c r="A9502" t="str">
        <f t="shared" si="331"/>
        <v>85880022</v>
      </c>
      <c r="B9502" s="23" t="s">
        <v>58</v>
      </c>
      <c r="C9502" s="7" t="s">
        <v>966</v>
      </c>
      <c r="D9502" s="66" t="s">
        <v>418</v>
      </c>
      <c r="E9502" s="53" t="e">
        <f>VLOOKUP(D9502,'MPG Master'!$C$3:$I$716,7,0)</f>
        <v>#N/A</v>
      </c>
      <c r="F9502" s="7" t="e">
        <f>VLOOKUP(D9502,'MPG Master'!$C$3:$D$716,2,0)</f>
        <v>#N/A</v>
      </c>
      <c r="G9502" s="67" t="s">
        <v>1825</v>
      </c>
      <c r="H9502" s="53" t="e">
        <f t="shared" si="330"/>
        <v>#N/A</v>
      </c>
      <c r="I9502" s="7" t="s">
        <v>23442</v>
      </c>
      <c r="J9502" s="7" t="s">
        <v>25650</v>
      </c>
      <c r="K9502" s="9">
        <v>33970</v>
      </c>
      <c r="L9502" s="7"/>
      <c r="M9502" s="7"/>
      <c r="N9502" s="7">
        <v>9508679954</v>
      </c>
      <c r="O9502" s="7"/>
      <c r="P9502" s="7"/>
      <c r="Q9502" s="7" t="s">
        <v>1716</v>
      </c>
      <c r="R9502" s="39" t="s">
        <v>24117</v>
      </c>
      <c r="S9502" s="7"/>
      <c r="T9502" s="7" t="s">
        <v>747</v>
      </c>
      <c r="U9502" s="7"/>
      <c r="V9502" s="7"/>
      <c r="W9502" s="7"/>
      <c r="X9502" s="7"/>
      <c r="Y9502" s="39"/>
      <c r="Z9502" s="7"/>
      <c r="AA9502" s="7"/>
      <c r="AB9502" s="24"/>
      <c r="AC9502" t="s">
        <v>26453</v>
      </c>
      <c r="AD9502" t="s">
        <v>23380</v>
      </c>
    </row>
    <row r="9503" spans="1:30" x14ac:dyDescent="0.25">
      <c r="A9503" t="str">
        <f t="shared" si="331"/>
        <v>85880023</v>
      </c>
      <c r="B9503" s="23" t="s">
        <v>58</v>
      </c>
      <c r="C9503" s="7" t="s">
        <v>966</v>
      </c>
      <c r="D9503" s="66" t="s">
        <v>418</v>
      </c>
      <c r="E9503" s="53" t="e">
        <f>VLOOKUP(D9503,'MPG Master'!$C$3:$I$716,7,0)</f>
        <v>#N/A</v>
      </c>
      <c r="F9503" s="7" t="e">
        <f>VLOOKUP(D9503,'MPG Master'!$C$3:$D$716,2,0)</f>
        <v>#N/A</v>
      </c>
      <c r="G9503" s="67" t="s">
        <v>379</v>
      </c>
      <c r="H9503" s="53" t="e">
        <f t="shared" si="330"/>
        <v>#N/A</v>
      </c>
      <c r="I9503" s="7" t="s">
        <v>4786</v>
      </c>
      <c r="J9503" s="7" t="s">
        <v>1753</v>
      </c>
      <c r="K9503" s="9">
        <v>31778</v>
      </c>
      <c r="L9503" s="7"/>
      <c r="M9503" s="7"/>
      <c r="N9503" s="7"/>
      <c r="O9503" s="7"/>
      <c r="P9503" s="7"/>
      <c r="Q9503" s="7" t="s">
        <v>1716</v>
      </c>
      <c r="R9503" s="39" t="s">
        <v>24118</v>
      </c>
      <c r="S9503" s="7"/>
      <c r="T9503" s="7" t="s">
        <v>747</v>
      </c>
      <c r="U9503" s="7"/>
      <c r="V9503" s="7"/>
      <c r="W9503" s="7"/>
      <c r="X9503" s="7"/>
      <c r="Y9503" s="39"/>
      <c r="Z9503" s="7"/>
      <c r="AA9503" s="7"/>
      <c r="AB9503" s="24"/>
      <c r="AC9503" t="s">
        <v>26453</v>
      </c>
      <c r="AD9503" t="s">
        <v>23380</v>
      </c>
    </row>
    <row r="9504" spans="1:30" x14ac:dyDescent="0.25">
      <c r="A9504" t="str">
        <f t="shared" si="331"/>
        <v>94000006</v>
      </c>
      <c r="B9504" s="23" t="s">
        <v>58</v>
      </c>
      <c r="C9504" s="7" t="s">
        <v>7738</v>
      </c>
      <c r="D9504" s="66" t="s">
        <v>7649</v>
      </c>
      <c r="E9504" s="53" t="e">
        <f>VLOOKUP(D9504,'MPG Master'!$C$3:$I$716,7,0)</f>
        <v>#N/A</v>
      </c>
      <c r="F9504" s="7" t="e">
        <f>VLOOKUP(D9504,'MPG Master'!$C$3:$D$716,2,0)</f>
        <v>#N/A</v>
      </c>
      <c r="G9504" s="67" t="s">
        <v>378</v>
      </c>
      <c r="H9504" s="53" t="e">
        <f t="shared" si="330"/>
        <v>#N/A</v>
      </c>
      <c r="I9504" s="7" t="s">
        <v>23443</v>
      </c>
      <c r="J9504" s="7" t="s">
        <v>25651</v>
      </c>
      <c r="K9504" s="9">
        <v>27395</v>
      </c>
      <c r="L9504" s="7"/>
      <c r="M9504" s="7"/>
      <c r="N9504" s="7">
        <v>9525246766</v>
      </c>
      <c r="O9504" s="7"/>
      <c r="P9504" s="7"/>
      <c r="Q9504" s="7" t="s">
        <v>1701</v>
      </c>
      <c r="R9504" s="39" t="s">
        <v>24119</v>
      </c>
      <c r="S9504" s="7"/>
      <c r="T9504" s="7" t="s">
        <v>6262</v>
      </c>
      <c r="U9504" s="7"/>
      <c r="V9504" s="7"/>
      <c r="W9504" s="7"/>
      <c r="X9504" s="7"/>
      <c r="Y9504" s="39"/>
      <c r="Z9504" s="7"/>
      <c r="AA9504" s="7"/>
      <c r="AB9504" s="24"/>
      <c r="AC9504" t="s">
        <v>26453</v>
      </c>
      <c r="AD9504" t="s">
        <v>23380</v>
      </c>
    </row>
    <row r="9505" spans="1:30" x14ac:dyDescent="0.25">
      <c r="A9505" t="str">
        <f t="shared" si="331"/>
        <v>94000007</v>
      </c>
      <c r="B9505" s="23" t="s">
        <v>58</v>
      </c>
      <c r="C9505" s="7" t="s">
        <v>7738</v>
      </c>
      <c r="D9505" s="66" t="s">
        <v>7649</v>
      </c>
      <c r="E9505" s="53" t="e">
        <f>VLOOKUP(D9505,'MPG Master'!$C$3:$I$716,7,0)</f>
        <v>#N/A</v>
      </c>
      <c r="F9505" s="7" t="e">
        <f>VLOOKUP(D9505,'MPG Master'!$C$3:$D$716,2,0)</f>
        <v>#N/A</v>
      </c>
      <c r="G9505" s="67" t="s">
        <v>1720</v>
      </c>
      <c r="H9505" s="53" t="e">
        <f t="shared" si="330"/>
        <v>#N/A</v>
      </c>
      <c r="I9505" s="7" t="s">
        <v>23444</v>
      </c>
      <c r="J9505" s="7" t="s">
        <v>19514</v>
      </c>
      <c r="K9505" s="9">
        <v>27760</v>
      </c>
      <c r="L9505" s="7"/>
      <c r="M9505" s="7"/>
      <c r="N9505" s="7">
        <v>9507362521</v>
      </c>
      <c r="O9505" s="7"/>
      <c r="P9505" s="7"/>
      <c r="Q9505" s="7" t="s">
        <v>1701</v>
      </c>
      <c r="R9505" s="39" t="s">
        <v>24120</v>
      </c>
      <c r="S9505" s="7"/>
      <c r="T9505" s="7" t="s">
        <v>6266</v>
      </c>
      <c r="U9505" s="7"/>
      <c r="V9505" s="7"/>
      <c r="W9505" s="7"/>
      <c r="X9505" s="7"/>
      <c r="Y9505" s="39"/>
      <c r="Z9505" s="7"/>
      <c r="AA9505" s="7"/>
      <c r="AB9505" s="24"/>
      <c r="AC9505" t="s">
        <v>26453</v>
      </c>
      <c r="AD9505" t="s">
        <v>23380</v>
      </c>
    </row>
    <row r="9506" spans="1:30" x14ac:dyDescent="0.25">
      <c r="A9506" t="str">
        <f t="shared" si="331"/>
        <v>94000008</v>
      </c>
      <c r="B9506" s="23" t="s">
        <v>58</v>
      </c>
      <c r="C9506" s="7" t="s">
        <v>7738</v>
      </c>
      <c r="D9506" s="66" t="s">
        <v>7649</v>
      </c>
      <c r="E9506" s="53" t="e">
        <f>VLOOKUP(D9506,'MPG Master'!$C$3:$I$716,7,0)</f>
        <v>#N/A</v>
      </c>
      <c r="F9506" s="7" t="e">
        <f>VLOOKUP(D9506,'MPG Master'!$C$3:$D$716,2,0)</f>
        <v>#N/A</v>
      </c>
      <c r="G9506" s="67" t="s">
        <v>1687</v>
      </c>
      <c r="H9506" s="53" t="e">
        <f t="shared" si="330"/>
        <v>#N/A</v>
      </c>
      <c r="I9506" s="7" t="s">
        <v>2565</v>
      </c>
      <c r="J9506" s="7" t="s">
        <v>10826</v>
      </c>
      <c r="K9506" s="9">
        <v>27760</v>
      </c>
      <c r="L9506" s="7"/>
      <c r="M9506" s="7"/>
      <c r="N9506" s="7">
        <v>9931027661</v>
      </c>
      <c r="O9506" s="7"/>
      <c r="P9506" s="7"/>
      <c r="Q9506" s="7" t="s">
        <v>1701</v>
      </c>
      <c r="R9506" s="39" t="s">
        <v>24121</v>
      </c>
      <c r="S9506" s="7"/>
      <c r="T9506" s="7" t="s">
        <v>6262</v>
      </c>
      <c r="U9506" s="7"/>
      <c r="V9506" s="7"/>
      <c r="W9506" s="7"/>
      <c r="X9506" s="7"/>
      <c r="Y9506" s="39"/>
      <c r="Z9506" s="7"/>
      <c r="AA9506" s="7"/>
      <c r="AB9506" s="24"/>
      <c r="AC9506" t="s">
        <v>26453</v>
      </c>
      <c r="AD9506" t="s">
        <v>23380</v>
      </c>
    </row>
    <row r="9507" spans="1:30" x14ac:dyDescent="0.25">
      <c r="A9507" t="str">
        <f t="shared" si="331"/>
        <v>94000009</v>
      </c>
      <c r="B9507" s="23" t="s">
        <v>58</v>
      </c>
      <c r="C9507" s="7" t="s">
        <v>7738</v>
      </c>
      <c r="D9507" s="66" t="s">
        <v>7649</v>
      </c>
      <c r="E9507" s="53" t="e">
        <f>VLOOKUP(D9507,'MPG Master'!$C$3:$I$716,7,0)</f>
        <v>#N/A</v>
      </c>
      <c r="F9507" s="7" t="e">
        <f>VLOOKUP(D9507,'MPG Master'!$C$3:$D$716,2,0)</f>
        <v>#N/A</v>
      </c>
      <c r="G9507" s="67" t="s">
        <v>1706</v>
      </c>
      <c r="H9507" s="53" t="e">
        <f t="shared" si="330"/>
        <v>#N/A</v>
      </c>
      <c r="I9507" s="7" t="s">
        <v>23445</v>
      </c>
      <c r="J9507" s="7" t="s">
        <v>25652</v>
      </c>
      <c r="K9507" s="9">
        <v>36411</v>
      </c>
      <c r="L9507" s="7"/>
      <c r="M9507" s="7"/>
      <c r="N9507" s="7">
        <v>7325075578</v>
      </c>
      <c r="O9507" s="7"/>
      <c r="P9507" s="7"/>
      <c r="Q9507" s="7" t="s">
        <v>1701</v>
      </c>
      <c r="R9507" s="39" t="s">
        <v>24122</v>
      </c>
      <c r="S9507" s="7"/>
      <c r="T9507" s="7" t="s">
        <v>6266</v>
      </c>
      <c r="U9507" s="7"/>
      <c r="V9507" s="7"/>
      <c r="W9507" s="7"/>
      <c r="X9507" s="7"/>
      <c r="Y9507" s="39"/>
      <c r="Z9507" s="7"/>
      <c r="AA9507" s="7"/>
      <c r="AB9507" s="24"/>
      <c r="AC9507" t="s">
        <v>26453</v>
      </c>
      <c r="AD9507" t="s">
        <v>23380</v>
      </c>
    </row>
    <row r="9508" spans="1:30" x14ac:dyDescent="0.25">
      <c r="A9508" t="str">
        <f t="shared" si="331"/>
        <v>94000010</v>
      </c>
      <c r="B9508" s="23" t="s">
        <v>58</v>
      </c>
      <c r="C9508" s="7" t="s">
        <v>7738</v>
      </c>
      <c r="D9508" s="66" t="s">
        <v>7649</v>
      </c>
      <c r="E9508" s="53" t="e">
        <f>VLOOKUP(D9508,'MPG Master'!$C$3:$I$716,7,0)</f>
        <v>#N/A</v>
      </c>
      <c r="F9508" s="7" t="e">
        <f>VLOOKUP(D9508,'MPG Master'!$C$3:$D$716,2,0)</f>
        <v>#N/A</v>
      </c>
      <c r="G9508" s="67" t="s">
        <v>1681</v>
      </c>
      <c r="H9508" s="53" t="e">
        <f t="shared" si="330"/>
        <v>#N/A</v>
      </c>
      <c r="I9508" s="7" t="s">
        <v>19216</v>
      </c>
      <c r="J9508" s="7" t="s">
        <v>19514</v>
      </c>
      <c r="K9508" s="9">
        <v>27030</v>
      </c>
      <c r="L9508" s="7"/>
      <c r="M9508" s="7"/>
      <c r="N9508" s="7">
        <v>7050099316</v>
      </c>
      <c r="O9508" s="7"/>
      <c r="P9508" s="7"/>
      <c r="Q9508" s="7" t="s">
        <v>4724</v>
      </c>
      <c r="R9508" s="39" t="s">
        <v>24123</v>
      </c>
      <c r="S9508" s="7"/>
      <c r="T9508" s="7" t="s">
        <v>6262</v>
      </c>
      <c r="U9508" s="7"/>
      <c r="V9508" s="7"/>
      <c r="W9508" s="7"/>
      <c r="X9508" s="7"/>
      <c r="Y9508" s="39"/>
      <c r="Z9508" s="7"/>
      <c r="AA9508" s="7"/>
      <c r="AB9508" s="24"/>
      <c r="AC9508" t="s">
        <v>26453</v>
      </c>
      <c r="AD9508" t="s">
        <v>23380</v>
      </c>
    </row>
    <row r="9509" spans="1:30" x14ac:dyDescent="0.25">
      <c r="A9509" t="str">
        <f t="shared" si="331"/>
        <v>94000011</v>
      </c>
      <c r="B9509" s="23" t="s">
        <v>58</v>
      </c>
      <c r="C9509" s="7" t="s">
        <v>7738</v>
      </c>
      <c r="D9509" s="66" t="s">
        <v>7649</v>
      </c>
      <c r="E9509" s="53" t="e">
        <f>VLOOKUP(D9509,'MPG Master'!$C$3:$I$716,7,0)</f>
        <v>#N/A</v>
      </c>
      <c r="F9509" s="7" t="e">
        <f>VLOOKUP(D9509,'MPG Master'!$C$3:$D$716,2,0)</f>
        <v>#N/A</v>
      </c>
      <c r="G9509" s="67" t="s">
        <v>1693</v>
      </c>
      <c r="H9509" s="53" t="e">
        <f t="shared" si="330"/>
        <v>#N/A</v>
      </c>
      <c r="I9509" s="7" t="s">
        <v>1800</v>
      </c>
      <c r="J9509" s="7" t="s">
        <v>25653</v>
      </c>
      <c r="K9509" s="9">
        <v>27395</v>
      </c>
      <c r="L9509" s="7"/>
      <c r="M9509" s="7"/>
      <c r="N9509" s="7">
        <v>7654583293</v>
      </c>
      <c r="O9509" s="7"/>
      <c r="P9509" s="7"/>
      <c r="Q9509" s="7" t="s">
        <v>4724</v>
      </c>
      <c r="R9509" s="39" t="s">
        <v>24124</v>
      </c>
      <c r="S9509" s="7"/>
      <c r="T9509" s="7" t="s">
        <v>6262</v>
      </c>
      <c r="U9509" s="7"/>
      <c r="V9509" s="7"/>
      <c r="W9509" s="7"/>
      <c r="X9509" s="7"/>
      <c r="Y9509" s="39"/>
      <c r="Z9509" s="7"/>
      <c r="AA9509" s="7"/>
      <c r="AB9509" s="24"/>
      <c r="AC9509" t="s">
        <v>26453</v>
      </c>
      <c r="AD9509" t="s">
        <v>23380</v>
      </c>
    </row>
    <row r="9510" spans="1:30" x14ac:dyDescent="0.25">
      <c r="A9510" t="str">
        <f t="shared" si="331"/>
        <v>24700007</v>
      </c>
      <c r="B9510" s="23" t="s">
        <v>58</v>
      </c>
      <c r="C9510" s="7" t="s">
        <v>1325</v>
      </c>
      <c r="D9510" s="66" t="s">
        <v>23375</v>
      </c>
      <c r="E9510" s="53" t="e">
        <f>VLOOKUP(D9510,'MPG Master'!$C$3:$I$716,7,0)</f>
        <v>#N/A</v>
      </c>
      <c r="F9510" s="7" t="e">
        <f>VLOOKUP(D9510,'MPG Master'!$C$3:$D$716,2,0)</f>
        <v>#N/A</v>
      </c>
      <c r="G9510" s="67" t="s">
        <v>1720</v>
      </c>
      <c r="H9510" s="53" t="e">
        <f t="shared" si="330"/>
        <v>#N/A</v>
      </c>
      <c r="I9510" s="7" t="s">
        <v>23446</v>
      </c>
      <c r="J9510" s="7" t="s">
        <v>2462</v>
      </c>
      <c r="K9510" s="9">
        <v>32184</v>
      </c>
      <c r="L9510" s="7"/>
      <c r="M9510" s="7"/>
      <c r="N9510" s="7">
        <v>7546925350</v>
      </c>
      <c r="O9510" s="7"/>
      <c r="P9510" s="7"/>
      <c r="Q9510" s="7" t="s">
        <v>1424</v>
      </c>
      <c r="R9510" s="39" t="s">
        <v>24125</v>
      </c>
      <c r="S9510" s="7"/>
      <c r="T9510" s="7" t="s">
        <v>1328</v>
      </c>
      <c r="U9510" s="7"/>
      <c r="V9510" s="7"/>
      <c r="W9510" s="7"/>
      <c r="X9510" s="7"/>
      <c r="Y9510" s="39"/>
      <c r="Z9510" s="7"/>
      <c r="AA9510" s="7"/>
      <c r="AB9510" s="24"/>
      <c r="AC9510" t="s">
        <v>26453</v>
      </c>
      <c r="AD9510" t="s">
        <v>23380</v>
      </c>
    </row>
    <row r="9511" spans="1:30" x14ac:dyDescent="0.25">
      <c r="A9511" t="str">
        <f t="shared" si="331"/>
        <v>24700005</v>
      </c>
      <c r="B9511" s="23" t="s">
        <v>58</v>
      </c>
      <c r="C9511" s="7" t="s">
        <v>1325</v>
      </c>
      <c r="D9511" s="66" t="s">
        <v>23375</v>
      </c>
      <c r="E9511" s="53" t="e">
        <f>VLOOKUP(D9511,'MPG Master'!$C$3:$I$716,7,0)</f>
        <v>#N/A</v>
      </c>
      <c r="F9511" s="7" t="e">
        <f>VLOOKUP(D9511,'MPG Master'!$C$3:$D$716,2,0)</f>
        <v>#N/A</v>
      </c>
      <c r="G9511" s="67" t="s">
        <v>1680</v>
      </c>
      <c r="H9511" s="53" t="e">
        <f t="shared" si="330"/>
        <v>#N/A</v>
      </c>
      <c r="I9511" s="7" t="s">
        <v>2535</v>
      </c>
      <c r="J9511" s="7" t="s">
        <v>19385</v>
      </c>
      <c r="K9511" s="9">
        <v>25204</v>
      </c>
      <c r="L9511" s="7"/>
      <c r="M9511" s="7"/>
      <c r="N9511" s="7">
        <v>7079184216</v>
      </c>
      <c r="O9511" s="7"/>
      <c r="P9511" s="7"/>
      <c r="Q9511" s="7" t="s">
        <v>1424</v>
      </c>
      <c r="R9511" s="39" t="s">
        <v>24126</v>
      </c>
      <c r="S9511" s="7"/>
      <c r="T9511" s="7" t="s">
        <v>1328</v>
      </c>
      <c r="U9511" s="7"/>
      <c r="V9511" s="7"/>
      <c r="W9511" s="7"/>
      <c r="X9511" s="7"/>
      <c r="Y9511" s="39"/>
      <c r="Z9511" s="7"/>
      <c r="AA9511" s="7"/>
      <c r="AB9511" s="24"/>
      <c r="AC9511" t="s">
        <v>26453</v>
      </c>
      <c r="AD9511" t="s">
        <v>23380</v>
      </c>
    </row>
    <row r="9512" spans="1:30" x14ac:dyDescent="0.25">
      <c r="A9512" t="str">
        <f t="shared" si="331"/>
        <v>242800171</v>
      </c>
      <c r="B9512" s="23" t="s">
        <v>58</v>
      </c>
      <c r="C9512" s="7" t="s">
        <v>1325</v>
      </c>
      <c r="D9512" s="66" t="s">
        <v>585</v>
      </c>
      <c r="E9512" s="53" t="e">
        <f>VLOOKUP(D9512,'MPG Master'!$C$3:$I$716,7,0)</f>
        <v>#N/A</v>
      </c>
      <c r="F9512" s="7" t="e">
        <f>VLOOKUP(D9512,'MPG Master'!$C$3:$D$716,2,0)</f>
        <v>#N/A</v>
      </c>
      <c r="G9512" s="67" t="s">
        <v>23381</v>
      </c>
      <c r="H9512" s="53" t="e">
        <f t="shared" si="330"/>
        <v>#N/A</v>
      </c>
      <c r="I9512" s="7" t="s">
        <v>23447</v>
      </c>
      <c r="J9512" s="7">
        <v>0</v>
      </c>
      <c r="K9512" s="9">
        <v>37987</v>
      </c>
      <c r="L9512" s="7"/>
      <c r="M9512" s="7"/>
      <c r="N9512" s="7">
        <v>7549732441</v>
      </c>
      <c r="O9512" s="7"/>
      <c r="P9512" s="7"/>
      <c r="Q9512" s="7" t="s">
        <v>1424</v>
      </c>
      <c r="R9512" s="39" t="s">
        <v>24127</v>
      </c>
      <c r="S9512" s="7"/>
      <c r="T9512" s="7" t="s">
        <v>1328</v>
      </c>
      <c r="U9512" s="7"/>
      <c r="V9512" s="7"/>
      <c r="W9512" s="7"/>
      <c r="X9512" s="7"/>
      <c r="Y9512" s="39"/>
      <c r="Z9512" s="7"/>
      <c r="AA9512" s="7"/>
      <c r="AB9512" s="24"/>
      <c r="AC9512" t="s">
        <v>26453</v>
      </c>
      <c r="AD9512" t="s">
        <v>23380</v>
      </c>
    </row>
    <row r="9513" spans="1:30" x14ac:dyDescent="0.25">
      <c r="A9513" t="str">
        <f t="shared" si="331"/>
        <v>24380060</v>
      </c>
      <c r="B9513" s="23" t="s">
        <v>58</v>
      </c>
      <c r="C9513" s="7" t="s">
        <v>1325</v>
      </c>
      <c r="D9513" s="66" t="s">
        <v>594</v>
      </c>
      <c r="E9513" s="53" t="e">
        <f>VLOOKUP(D9513,'MPG Master'!$C$3:$I$716,7,0)</f>
        <v>#N/A</v>
      </c>
      <c r="F9513" s="7" t="e">
        <f>VLOOKUP(D9513,'MPG Master'!$C$3:$D$716,2,0)</f>
        <v>#N/A</v>
      </c>
      <c r="G9513" s="67" t="s">
        <v>1901</v>
      </c>
      <c r="H9513" s="53" t="e">
        <f t="shared" si="330"/>
        <v>#N/A</v>
      </c>
      <c r="I9513" s="7" t="s">
        <v>23448</v>
      </c>
      <c r="J9513" s="7" t="s">
        <v>4033</v>
      </c>
      <c r="K9513" s="9">
        <v>31778</v>
      </c>
      <c r="L9513" s="7"/>
      <c r="M9513" s="7"/>
      <c r="N9513" s="7">
        <v>9135247987</v>
      </c>
      <c r="O9513" s="7"/>
      <c r="P9513" s="7"/>
      <c r="Q9513" s="7" t="s">
        <v>11536</v>
      </c>
      <c r="R9513" s="39" t="s">
        <v>24128</v>
      </c>
      <c r="S9513" s="7"/>
      <c r="T9513" s="7" t="s">
        <v>747</v>
      </c>
      <c r="U9513" s="7"/>
      <c r="V9513" s="7"/>
      <c r="W9513" s="7"/>
      <c r="X9513" s="7"/>
      <c r="Y9513" s="39"/>
      <c r="Z9513" s="7"/>
      <c r="AA9513" s="7"/>
      <c r="AB9513" s="24"/>
      <c r="AC9513" t="s">
        <v>26453</v>
      </c>
      <c r="AD9513" t="s">
        <v>23380</v>
      </c>
    </row>
    <row r="9514" spans="1:30" x14ac:dyDescent="0.25">
      <c r="A9514" t="str">
        <f t="shared" si="331"/>
        <v>24160070</v>
      </c>
      <c r="B9514" s="23" t="s">
        <v>58</v>
      </c>
      <c r="C9514" s="7" t="s">
        <v>1325</v>
      </c>
      <c r="D9514" s="66" t="s">
        <v>578</v>
      </c>
      <c r="E9514" s="53" t="e">
        <f>VLOOKUP(D9514,'MPG Master'!$C$3:$I$716,7,0)</f>
        <v>#N/A</v>
      </c>
      <c r="F9514" s="7" t="e">
        <f>VLOOKUP(D9514,'MPG Master'!$C$3:$D$716,2,0)</f>
        <v>#N/A</v>
      </c>
      <c r="G9514" s="67" t="s">
        <v>2246</v>
      </c>
      <c r="H9514" s="53" t="e">
        <f t="shared" si="330"/>
        <v>#N/A</v>
      </c>
      <c r="I9514" s="7" t="s">
        <v>23449</v>
      </c>
      <c r="J9514" s="7" t="s">
        <v>3096</v>
      </c>
      <c r="K9514" s="9">
        <v>23743</v>
      </c>
      <c r="L9514" s="7"/>
      <c r="M9514" s="7"/>
      <c r="N9514" s="7">
        <v>9525719112</v>
      </c>
      <c r="O9514" s="7"/>
      <c r="P9514" s="7"/>
      <c r="Q9514" s="7" t="s">
        <v>11536</v>
      </c>
      <c r="R9514" s="39" t="s">
        <v>24129</v>
      </c>
      <c r="S9514" s="7"/>
      <c r="T9514" s="7" t="s">
        <v>747</v>
      </c>
      <c r="U9514" s="7"/>
      <c r="V9514" s="7"/>
      <c r="W9514" s="7"/>
      <c r="X9514" s="7"/>
      <c r="Y9514" s="39"/>
      <c r="Z9514" s="7"/>
      <c r="AA9514" s="7"/>
      <c r="AB9514" s="24"/>
      <c r="AC9514" t="s">
        <v>26453</v>
      </c>
      <c r="AD9514" t="s">
        <v>23380</v>
      </c>
    </row>
    <row r="9515" spans="1:30" x14ac:dyDescent="0.25">
      <c r="A9515" t="str">
        <f t="shared" si="331"/>
        <v>24160067</v>
      </c>
      <c r="B9515" s="23" t="s">
        <v>58</v>
      </c>
      <c r="C9515" s="7" t="s">
        <v>1325</v>
      </c>
      <c r="D9515" s="66" t="s">
        <v>578</v>
      </c>
      <c r="E9515" s="53" t="e">
        <f>VLOOKUP(D9515,'MPG Master'!$C$3:$I$716,7,0)</f>
        <v>#N/A</v>
      </c>
      <c r="F9515" s="7" t="e">
        <f>VLOOKUP(D9515,'MPG Master'!$C$3:$D$716,2,0)</f>
        <v>#N/A</v>
      </c>
      <c r="G9515" s="67" t="s">
        <v>1975</v>
      </c>
      <c r="H9515" s="53" t="e">
        <f t="shared" si="330"/>
        <v>#N/A</v>
      </c>
      <c r="I9515" s="7" t="s">
        <v>23450</v>
      </c>
      <c r="J9515" s="7" t="s">
        <v>25654</v>
      </c>
      <c r="K9515" s="9">
        <v>23377</v>
      </c>
      <c r="L9515" s="7"/>
      <c r="M9515" s="7"/>
      <c r="N9515" s="7"/>
      <c r="O9515" s="7"/>
      <c r="P9515" s="7"/>
      <c r="Q9515" s="7" t="s">
        <v>11536</v>
      </c>
      <c r="R9515" s="39" t="s">
        <v>24130</v>
      </c>
      <c r="S9515" s="7"/>
      <c r="T9515" s="7" t="s">
        <v>747</v>
      </c>
      <c r="U9515" s="7"/>
      <c r="V9515" s="7"/>
      <c r="W9515" s="7"/>
      <c r="X9515" s="7"/>
      <c r="Y9515" s="39"/>
      <c r="Z9515" s="7"/>
      <c r="AA9515" s="7"/>
      <c r="AB9515" s="24"/>
      <c r="AC9515" t="s">
        <v>26453</v>
      </c>
      <c r="AD9515" t="s">
        <v>23380</v>
      </c>
    </row>
    <row r="9516" spans="1:30" x14ac:dyDescent="0.25">
      <c r="A9516" t="str">
        <f t="shared" si="331"/>
        <v>24280170</v>
      </c>
      <c r="B9516" s="23" t="s">
        <v>58</v>
      </c>
      <c r="C9516" s="7" t="s">
        <v>1325</v>
      </c>
      <c r="D9516" s="66" t="s">
        <v>585</v>
      </c>
      <c r="E9516" s="53" t="e">
        <f>VLOOKUP(D9516,'MPG Master'!$C$3:$I$716,7,0)</f>
        <v>#N/A</v>
      </c>
      <c r="F9516" s="7" t="e">
        <f>VLOOKUP(D9516,'MPG Master'!$C$3:$D$716,2,0)</f>
        <v>#N/A</v>
      </c>
      <c r="G9516" s="67" t="s">
        <v>3024</v>
      </c>
      <c r="H9516" s="53" t="e">
        <f t="shared" si="330"/>
        <v>#N/A</v>
      </c>
      <c r="I9516" s="7" t="s">
        <v>8493</v>
      </c>
      <c r="J9516" s="7" t="s">
        <v>25655</v>
      </c>
      <c r="K9516" s="9">
        <v>28074</v>
      </c>
      <c r="L9516" s="7"/>
      <c r="M9516" s="7"/>
      <c r="N9516" s="7">
        <v>9304590359</v>
      </c>
      <c r="O9516" s="7"/>
      <c r="P9516" s="7"/>
      <c r="Q9516" s="7" t="s">
        <v>1424</v>
      </c>
      <c r="R9516" s="39" t="s">
        <v>24131</v>
      </c>
      <c r="S9516" s="7"/>
      <c r="T9516" s="7" t="s">
        <v>1328</v>
      </c>
      <c r="U9516" s="7"/>
      <c r="V9516" s="7"/>
      <c r="W9516" s="7"/>
      <c r="X9516" s="7"/>
      <c r="Y9516" s="39"/>
      <c r="Z9516" s="7"/>
      <c r="AA9516" s="7"/>
      <c r="AB9516" s="24"/>
      <c r="AC9516" t="s">
        <v>26453</v>
      </c>
      <c r="AD9516" t="s">
        <v>23380</v>
      </c>
    </row>
    <row r="9517" spans="1:30" x14ac:dyDescent="0.25">
      <c r="A9517" t="str">
        <f t="shared" si="331"/>
        <v>12560014</v>
      </c>
      <c r="B9517" s="23" t="s">
        <v>58</v>
      </c>
      <c r="C9517" s="7" t="s">
        <v>1675</v>
      </c>
      <c r="D9517" s="66" t="s">
        <v>7643</v>
      </c>
      <c r="E9517" s="53" t="e">
        <f>VLOOKUP(D9517,'MPG Master'!$C$3:$I$716,7,0)</f>
        <v>#N/A</v>
      </c>
      <c r="F9517" s="7" t="e">
        <f>VLOOKUP(D9517,'MPG Master'!$C$3:$D$716,2,0)</f>
        <v>#N/A</v>
      </c>
      <c r="G9517" s="67" t="s">
        <v>1736</v>
      </c>
      <c r="H9517" s="53" t="e">
        <f t="shared" si="330"/>
        <v>#N/A</v>
      </c>
      <c r="I9517" s="7" t="s">
        <v>23451</v>
      </c>
      <c r="J9517" s="7" t="s">
        <v>25656</v>
      </c>
      <c r="K9517" s="9">
        <v>26299</v>
      </c>
      <c r="L9517" s="7"/>
      <c r="M9517" s="7"/>
      <c r="N9517" s="7"/>
      <c r="O9517" s="7"/>
      <c r="P9517" s="7"/>
      <c r="Q9517" s="7" t="s">
        <v>1716</v>
      </c>
      <c r="R9517" s="39" t="s">
        <v>24132</v>
      </c>
      <c r="S9517" s="7"/>
      <c r="T9517" s="7" t="s">
        <v>747</v>
      </c>
      <c r="U9517" s="7"/>
      <c r="V9517" s="7"/>
      <c r="W9517" s="7"/>
      <c r="X9517" s="7"/>
      <c r="Y9517" s="39"/>
      <c r="Z9517" s="7"/>
      <c r="AA9517" s="7"/>
      <c r="AB9517" s="24"/>
      <c r="AC9517" t="s">
        <v>26453</v>
      </c>
      <c r="AD9517" t="s">
        <v>23380</v>
      </c>
    </row>
    <row r="9518" spans="1:30" x14ac:dyDescent="0.25">
      <c r="A9518" t="str">
        <f t="shared" si="331"/>
        <v>12280047</v>
      </c>
      <c r="B9518" s="23" t="s">
        <v>58</v>
      </c>
      <c r="C9518" s="7" t="s">
        <v>1675</v>
      </c>
      <c r="D9518" s="66" t="s">
        <v>402</v>
      </c>
      <c r="E9518" s="53" t="e">
        <f>VLOOKUP(D9518,'MPG Master'!$C$3:$I$716,7,0)</f>
        <v>#N/A</v>
      </c>
      <c r="F9518" s="7" t="e">
        <f>VLOOKUP(D9518,'MPG Master'!$C$3:$D$716,2,0)</f>
        <v>#N/A</v>
      </c>
      <c r="G9518" s="67" t="s">
        <v>1867</v>
      </c>
      <c r="H9518" s="53" t="e">
        <f t="shared" si="330"/>
        <v>#N/A</v>
      </c>
      <c r="I9518" s="7" t="s">
        <v>3689</v>
      </c>
      <c r="J9518" s="7" t="s">
        <v>25657</v>
      </c>
      <c r="K9518" s="9">
        <v>34700</v>
      </c>
      <c r="L9518" s="7"/>
      <c r="M9518" s="7"/>
      <c r="N9518" s="7">
        <v>9970365609</v>
      </c>
      <c r="O9518" s="7"/>
      <c r="P9518" s="7"/>
      <c r="Q9518" s="7" t="s">
        <v>1701</v>
      </c>
      <c r="R9518" s="39" t="s">
        <v>24133</v>
      </c>
      <c r="S9518" s="7"/>
      <c r="T9518" s="7" t="s">
        <v>804</v>
      </c>
      <c r="U9518" s="7"/>
      <c r="V9518" s="7"/>
      <c r="W9518" s="7"/>
      <c r="X9518" s="7"/>
      <c r="Y9518" s="39"/>
      <c r="Z9518" s="7"/>
      <c r="AA9518" s="7"/>
      <c r="AB9518" s="24"/>
      <c r="AC9518" t="s">
        <v>26453</v>
      </c>
      <c r="AD9518" t="s">
        <v>23380</v>
      </c>
    </row>
    <row r="9519" spans="1:30" x14ac:dyDescent="0.25">
      <c r="A9519" t="str">
        <f t="shared" si="331"/>
        <v>12280048</v>
      </c>
      <c r="B9519" s="23" t="s">
        <v>58</v>
      </c>
      <c r="C9519" s="7" t="s">
        <v>1675</v>
      </c>
      <c r="D9519" s="66" t="s">
        <v>402</v>
      </c>
      <c r="E9519" s="53" t="e">
        <f>VLOOKUP(D9519,'MPG Master'!$C$3:$I$716,7,0)</f>
        <v>#N/A</v>
      </c>
      <c r="F9519" s="7" t="e">
        <f>VLOOKUP(D9519,'MPG Master'!$C$3:$D$716,2,0)</f>
        <v>#N/A</v>
      </c>
      <c r="G9519" s="67" t="s">
        <v>2398</v>
      </c>
      <c r="H9519" s="53" t="e">
        <f t="shared" si="330"/>
        <v>#N/A</v>
      </c>
      <c r="I9519" s="7" t="s">
        <v>23452</v>
      </c>
      <c r="J9519" s="7" t="s">
        <v>25658</v>
      </c>
      <c r="K9519" s="9">
        <v>31871</v>
      </c>
      <c r="L9519" s="7"/>
      <c r="M9519" s="7"/>
      <c r="N9519" s="7">
        <v>6205696615</v>
      </c>
      <c r="O9519" s="7"/>
      <c r="P9519" s="7"/>
      <c r="Q9519" s="7" t="s">
        <v>4724</v>
      </c>
      <c r="R9519" s="39" t="s">
        <v>24134</v>
      </c>
      <c r="S9519" s="7"/>
      <c r="T9519" s="7" t="s">
        <v>1999</v>
      </c>
      <c r="U9519" s="7"/>
      <c r="V9519" s="7"/>
      <c r="W9519" s="7"/>
      <c r="X9519" s="7"/>
      <c r="Y9519" s="39"/>
      <c r="Z9519" s="7"/>
      <c r="AA9519" s="7"/>
      <c r="AB9519" s="24"/>
      <c r="AC9519" t="s">
        <v>26453</v>
      </c>
      <c r="AD9519" t="s">
        <v>23380</v>
      </c>
    </row>
    <row r="9520" spans="1:30" x14ac:dyDescent="0.25">
      <c r="A9520" t="str">
        <f t="shared" si="331"/>
        <v>93990009</v>
      </c>
      <c r="B9520" s="23" t="s">
        <v>58</v>
      </c>
      <c r="C9520" s="7" t="s">
        <v>7738</v>
      </c>
      <c r="D9520" s="66" t="s">
        <v>7648</v>
      </c>
      <c r="E9520" s="53" t="e">
        <f>VLOOKUP(D9520,'MPG Master'!$C$3:$I$716,7,0)</f>
        <v>#N/A</v>
      </c>
      <c r="F9520" s="7" t="e">
        <f>VLOOKUP(D9520,'MPG Master'!$C$3:$D$716,2,0)</f>
        <v>#N/A</v>
      </c>
      <c r="G9520" s="67" t="s">
        <v>1706</v>
      </c>
      <c r="H9520" s="53" t="e">
        <f t="shared" si="330"/>
        <v>#N/A</v>
      </c>
      <c r="I9520" s="7" t="s">
        <v>6567</v>
      </c>
      <c r="J9520" s="7" t="s">
        <v>25659</v>
      </c>
      <c r="K9520" s="9">
        <v>25569</v>
      </c>
      <c r="L9520" s="7"/>
      <c r="M9520" s="7"/>
      <c r="N9520" s="7"/>
      <c r="O9520" s="7"/>
      <c r="P9520" s="7"/>
      <c r="Q9520" s="7" t="s">
        <v>1701</v>
      </c>
      <c r="R9520" s="39" t="s">
        <v>24135</v>
      </c>
      <c r="S9520" s="7"/>
      <c r="T9520" s="7" t="s">
        <v>6262</v>
      </c>
      <c r="U9520" s="7"/>
      <c r="V9520" s="7"/>
      <c r="W9520" s="7"/>
      <c r="X9520" s="7"/>
      <c r="Y9520" s="39"/>
      <c r="Z9520" s="7"/>
      <c r="AA9520" s="7"/>
      <c r="AB9520" s="24"/>
      <c r="AC9520" t="s">
        <v>26453</v>
      </c>
      <c r="AD9520" t="s">
        <v>23380</v>
      </c>
    </row>
    <row r="9521" spans="1:30" x14ac:dyDescent="0.25">
      <c r="A9521" t="str">
        <f t="shared" si="331"/>
        <v>93990010</v>
      </c>
      <c r="B9521" s="23" t="s">
        <v>58</v>
      </c>
      <c r="C9521" s="7" t="s">
        <v>7738</v>
      </c>
      <c r="D9521" s="66" t="s">
        <v>7648</v>
      </c>
      <c r="E9521" s="53" t="e">
        <f>VLOOKUP(D9521,'MPG Master'!$C$3:$I$716,7,0)</f>
        <v>#N/A</v>
      </c>
      <c r="F9521" s="7" t="e">
        <f>VLOOKUP(D9521,'MPG Master'!$C$3:$D$716,2,0)</f>
        <v>#N/A</v>
      </c>
      <c r="G9521" s="67" t="s">
        <v>1681</v>
      </c>
      <c r="H9521" s="53" t="e">
        <f t="shared" si="330"/>
        <v>#N/A</v>
      </c>
      <c r="I9521" s="7" t="s">
        <v>4939</v>
      </c>
      <c r="J9521" s="7" t="s">
        <v>1040</v>
      </c>
      <c r="K9521" s="9">
        <v>22282</v>
      </c>
      <c r="L9521" s="7"/>
      <c r="M9521" s="7"/>
      <c r="N9521" s="7"/>
      <c r="O9521" s="7"/>
      <c r="P9521" s="7"/>
      <c r="Q9521" s="7" t="s">
        <v>1701</v>
      </c>
      <c r="R9521" s="39" t="s">
        <v>24136</v>
      </c>
      <c r="S9521" s="7"/>
      <c r="T9521" s="7" t="s">
        <v>6262</v>
      </c>
      <c r="U9521" s="7"/>
      <c r="V9521" s="7"/>
      <c r="W9521" s="7"/>
      <c r="X9521" s="7"/>
      <c r="Y9521" s="39"/>
      <c r="Z9521" s="7"/>
      <c r="AA9521" s="7"/>
      <c r="AB9521" s="24"/>
      <c r="AC9521" t="s">
        <v>26453</v>
      </c>
      <c r="AD9521" t="s">
        <v>23380</v>
      </c>
    </row>
    <row r="9522" spans="1:30" x14ac:dyDescent="0.25">
      <c r="A9522" t="str">
        <f t="shared" si="331"/>
        <v>93990011</v>
      </c>
      <c r="B9522" s="23" t="s">
        <v>58</v>
      </c>
      <c r="C9522" s="7" t="s">
        <v>7738</v>
      </c>
      <c r="D9522" s="66" t="s">
        <v>7648</v>
      </c>
      <c r="E9522" s="53" t="e">
        <f>VLOOKUP(D9522,'MPG Master'!$C$3:$I$716,7,0)</f>
        <v>#N/A</v>
      </c>
      <c r="F9522" s="7" t="e">
        <f>VLOOKUP(D9522,'MPG Master'!$C$3:$D$716,2,0)</f>
        <v>#N/A</v>
      </c>
      <c r="G9522" s="67" t="s">
        <v>1693</v>
      </c>
      <c r="H9522" s="53" t="e">
        <f t="shared" si="330"/>
        <v>#N/A</v>
      </c>
      <c r="I9522" s="7" t="s">
        <v>23453</v>
      </c>
      <c r="J9522" s="7" t="s">
        <v>6428</v>
      </c>
      <c r="K9522" s="9">
        <v>35065</v>
      </c>
      <c r="L9522" s="7"/>
      <c r="M9522" s="7"/>
      <c r="N9522" s="7"/>
      <c r="O9522" s="7"/>
      <c r="P9522" s="7"/>
      <c r="Q9522" s="7" t="s">
        <v>1716</v>
      </c>
      <c r="R9522" s="39" t="s">
        <v>24137</v>
      </c>
      <c r="S9522" s="7"/>
      <c r="T9522" s="7" t="s">
        <v>747</v>
      </c>
      <c r="U9522" s="7"/>
      <c r="V9522" s="7"/>
      <c r="W9522" s="7"/>
      <c r="X9522" s="7"/>
      <c r="Y9522" s="39"/>
      <c r="Z9522" s="7"/>
      <c r="AA9522" s="7"/>
      <c r="AB9522" s="24"/>
      <c r="AC9522" t="s">
        <v>26453</v>
      </c>
      <c r="AD9522" t="s">
        <v>23380</v>
      </c>
    </row>
    <row r="9523" spans="1:30" x14ac:dyDescent="0.25">
      <c r="A9523" t="str">
        <f t="shared" si="331"/>
        <v>20500005</v>
      </c>
      <c r="B9523" s="23" t="s">
        <v>58</v>
      </c>
      <c r="C9523" s="7" t="s">
        <v>1673</v>
      </c>
      <c r="D9523" s="66" t="s">
        <v>7561</v>
      </c>
      <c r="E9523" s="53" t="e">
        <f>VLOOKUP(D9523,'MPG Master'!$C$3:$I$716,7,0)</f>
        <v>#N/A</v>
      </c>
      <c r="F9523" s="7" t="e">
        <f>VLOOKUP(D9523,'MPG Master'!$C$3:$D$716,2,0)</f>
        <v>#N/A</v>
      </c>
      <c r="G9523" s="67" t="s">
        <v>1680</v>
      </c>
      <c r="H9523" s="53" t="e">
        <f t="shared" si="330"/>
        <v>#N/A</v>
      </c>
      <c r="I9523" s="7" t="s">
        <v>23454</v>
      </c>
      <c r="J9523" s="7" t="s">
        <v>25660</v>
      </c>
      <c r="K9523" s="9">
        <v>35065</v>
      </c>
      <c r="L9523" s="7"/>
      <c r="M9523" s="7"/>
      <c r="N9523" s="7">
        <v>9113118144</v>
      </c>
      <c r="O9523" s="7"/>
      <c r="P9523" s="7"/>
      <c r="Q9523" s="7" t="s">
        <v>838</v>
      </c>
      <c r="R9523" s="39" t="s">
        <v>24138</v>
      </c>
      <c r="S9523" s="7"/>
      <c r="T9523" s="7" t="s">
        <v>1311</v>
      </c>
      <c r="U9523" s="7"/>
      <c r="V9523" s="7"/>
      <c r="W9523" s="7"/>
      <c r="X9523" s="7"/>
      <c r="Y9523" s="39"/>
      <c r="Z9523" s="7"/>
      <c r="AA9523" s="7"/>
      <c r="AB9523" s="24"/>
      <c r="AC9523" t="s">
        <v>26453</v>
      </c>
      <c r="AD9523" t="s">
        <v>23380</v>
      </c>
    </row>
    <row r="9524" spans="1:30" x14ac:dyDescent="0.25">
      <c r="A9524" t="str">
        <f t="shared" si="331"/>
        <v>20500007</v>
      </c>
      <c r="B9524" s="23" t="s">
        <v>58</v>
      </c>
      <c r="C9524" s="7" t="s">
        <v>1673</v>
      </c>
      <c r="D9524" s="66" t="s">
        <v>7561</v>
      </c>
      <c r="E9524" s="53" t="e">
        <f>VLOOKUP(D9524,'MPG Master'!$C$3:$I$716,7,0)</f>
        <v>#N/A</v>
      </c>
      <c r="F9524" s="7" t="e">
        <f>VLOOKUP(D9524,'MPG Master'!$C$3:$D$716,2,0)</f>
        <v>#N/A</v>
      </c>
      <c r="G9524" s="67" t="s">
        <v>1720</v>
      </c>
      <c r="H9524" s="53" t="e">
        <f t="shared" si="330"/>
        <v>#N/A</v>
      </c>
      <c r="I9524" s="7" t="s">
        <v>6994</v>
      </c>
      <c r="J9524" s="7" t="s">
        <v>3601</v>
      </c>
      <c r="K9524" s="9">
        <v>35925</v>
      </c>
      <c r="L9524" s="7"/>
      <c r="M9524" s="7"/>
      <c r="N9524" s="7">
        <v>6201843116</v>
      </c>
      <c r="O9524" s="7"/>
      <c r="P9524" s="7"/>
      <c r="Q9524" s="7" t="s">
        <v>2062</v>
      </c>
      <c r="R9524" s="39" t="s">
        <v>24139</v>
      </c>
      <c r="S9524" s="7"/>
      <c r="T9524" s="7" t="s">
        <v>1242</v>
      </c>
      <c r="U9524" s="7"/>
      <c r="V9524" s="7"/>
      <c r="W9524" s="7"/>
      <c r="X9524" s="7"/>
      <c r="Y9524" s="39"/>
      <c r="Z9524" s="7"/>
      <c r="AA9524" s="7"/>
      <c r="AB9524" s="24"/>
      <c r="AC9524" t="s">
        <v>26453</v>
      </c>
      <c r="AD9524" t="s">
        <v>23380</v>
      </c>
    </row>
    <row r="9525" spans="1:30" x14ac:dyDescent="0.25">
      <c r="A9525" t="str">
        <f t="shared" si="331"/>
        <v>51270037</v>
      </c>
      <c r="B9525" s="23" t="s">
        <v>58</v>
      </c>
      <c r="C9525" s="7" t="s">
        <v>1448</v>
      </c>
      <c r="D9525" s="66" t="s">
        <v>370</v>
      </c>
      <c r="E9525" s="53" t="e">
        <f>VLOOKUP(D9525,'MPG Master'!$C$3:$I$716,7,0)</f>
        <v>#N/A</v>
      </c>
      <c r="F9525" s="7" t="e">
        <f>VLOOKUP(D9525,'MPG Master'!$C$3:$D$716,2,0)</f>
        <v>#N/A</v>
      </c>
      <c r="G9525" s="67" t="s">
        <v>1692</v>
      </c>
      <c r="H9525" s="53" t="e">
        <f t="shared" si="330"/>
        <v>#N/A</v>
      </c>
      <c r="I9525" s="7" t="s">
        <v>5069</v>
      </c>
      <c r="J9525" s="7" t="s">
        <v>2131</v>
      </c>
      <c r="K9525" s="9">
        <v>27760</v>
      </c>
      <c r="L9525" s="7"/>
      <c r="M9525" s="7"/>
      <c r="N9525" s="7">
        <v>8287695317</v>
      </c>
      <c r="O9525" s="7"/>
      <c r="P9525" s="7"/>
      <c r="Q9525" s="7" t="s">
        <v>4724</v>
      </c>
      <c r="R9525" s="39" t="s">
        <v>24140</v>
      </c>
      <c r="S9525" s="7"/>
      <c r="T9525" s="7" t="s">
        <v>2571</v>
      </c>
      <c r="U9525" s="7"/>
      <c r="V9525" s="7"/>
      <c r="W9525" s="7"/>
      <c r="X9525" s="7"/>
      <c r="Y9525" s="39"/>
      <c r="Z9525" s="7"/>
      <c r="AA9525" s="7"/>
      <c r="AB9525" s="24"/>
      <c r="AC9525" t="s">
        <v>26453</v>
      </c>
      <c r="AD9525" t="s">
        <v>23380</v>
      </c>
    </row>
    <row r="9526" spans="1:30" x14ac:dyDescent="0.25">
      <c r="A9526" t="str">
        <f t="shared" si="331"/>
        <v>51270038</v>
      </c>
      <c r="B9526" s="23" t="s">
        <v>58</v>
      </c>
      <c r="C9526" s="7" t="s">
        <v>1448</v>
      </c>
      <c r="D9526" s="66" t="s">
        <v>370</v>
      </c>
      <c r="E9526" s="53" t="e">
        <f>VLOOKUP(D9526,'MPG Master'!$C$3:$I$716,7,0)</f>
        <v>#N/A</v>
      </c>
      <c r="F9526" s="7" t="e">
        <f>VLOOKUP(D9526,'MPG Master'!$C$3:$D$716,2,0)</f>
        <v>#N/A</v>
      </c>
      <c r="G9526" s="67" t="s">
        <v>1691</v>
      </c>
      <c r="H9526" s="53" t="e">
        <f t="shared" si="330"/>
        <v>#N/A</v>
      </c>
      <c r="I9526" s="7" t="s">
        <v>2268</v>
      </c>
      <c r="J9526" s="7" t="s">
        <v>25661</v>
      </c>
      <c r="K9526" s="9">
        <v>19725</v>
      </c>
      <c r="L9526" s="7"/>
      <c r="M9526" s="7"/>
      <c r="N9526" s="7">
        <v>9661908339</v>
      </c>
      <c r="O9526" s="7"/>
      <c r="P9526" s="7"/>
      <c r="Q9526" s="7" t="s">
        <v>1851</v>
      </c>
      <c r="R9526" s="39" t="s">
        <v>24141</v>
      </c>
      <c r="S9526" s="7"/>
      <c r="T9526" s="7" t="s">
        <v>747</v>
      </c>
      <c r="U9526" s="7"/>
      <c r="V9526" s="7"/>
      <c r="W9526" s="7"/>
      <c r="X9526" s="7"/>
      <c r="Y9526" s="39"/>
      <c r="Z9526" s="7"/>
      <c r="AA9526" s="7"/>
      <c r="AB9526" s="24"/>
      <c r="AC9526" t="s">
        <v>26453</v>
      </c>
      <c r="AD9526" t="s">
        <v>23380</v>
      </c>
    </row>
    <row r="9527" spans="1:30" x14ac:dyDescent="0.25">
      <c r="A9527" t="str">
        <f t="shared" si="331"/>
        <v>51270040</v>
      </c>
      <c r="B9527" s="23" t="s">
        <v>58</v>
      </c>
      <c r="C9527" s="7" t="s">
        <v>1448</v>
      </c>
      <c r="D9527" s="66" t="s">
        <v>370</v>
      </c>
      <c r="E9527" s="53" t="e">
        <f>VLOOKUP(D9527,'MPG Master'!$C$3:$I$716,7,0)</f>
        <v>#N/A</v>
      </c>
      <c r="F9527" s="7" t="e">
        <f>VLOOKUP(D9527,'MPG Master'!$C$3:$D$716,2,0)</f>
        <v>#N/A</v>
      </c>
      <c r="G9527" s="67" t="s">
        <v>2113</v>
      </c>
      <c r="H9527" s="53" t="e">
        <f t="shared" si="330"/>
        <v>#N/A</v>
      </c>
      <c r="I9527" s="7" t="s">
        <v>5285</v>
      </c>
      <c r="J9527" s="7" t="s">
        <v>25662</v>
      </c>
      <c r="K9527" s="9">
        <v>28856</v>
      </c>
      <c r="L9527" s="7"/>
      <c r="M9527" s="7"/>
      <c r="N9527" s="7">
        <v>9508323969</v>
      </c>
      <c r="O9527" s="7"/>
      <c r="P9527" s="7"/>
      <c r="Q9527" s="7" t="s">
        <v>4724</v>
      </c>
      <c r="R9527" s="39" t="s">
        <v>24142</v>
      </c>
      <c r="S9527" s="7"/>
      <c r="T9527" s="7" t="s">
        <v>2571</v>
      </c>
      <c r="U9527" s="7"/>
      <c r="V9527" s="7"/>
      <c r="W9527" s="7"/>
      <c r="X9527" s="7"/>
      <c r="Y9527" s="39"/>
      <c r="Z9527" s="7"/>
      <c r="AA9527" s="7"/>
      <c r="AB9527" s="24"/>
      <c r="AC9527" t="s">
        <v>26453</v>
      </c>
      <c r="AD9527" t="s">
        <v>23380</v>
      </c>
    </row>
    <row r="9528" spans="1:30" x14ac:dyDescent="0.25">
      <c r="A9528" t="str">
        <f t="shared" si="331"/>
        <v>51270041</v>
      </c>
      <c r="B9528" s="23" t="s">
        <v>58</v>
      </c>
      <c r="C9528" s="7" t="s">
        <v>1448</v>
      </c>
      <c r="D9528" s="66" t="s">
        <v>370</v>
      </c>
      <c r="E9528" s="53" t="e">
        <f>VLOOKUP(D9528,'MPG Master'!$C$3:$I$716,7,0)</f>
        <v>#N/A</v>
      </c>
      <c r="F9528" s="7" t="e">
        <f>VLOOKUP(D9528,'MPG Master'!$C$3:$D$716,2,0)</f>
        <v>#N/A</v>
      </c>
      <c r="G9528" s="67" t="s">
        <v>2314</v>
      </c>
      <c r="H9528" s="53" t="e">
        <f t="shared" si="330"/>
        <v>#N/A</v>
      </c>
      <c r="I9528" s="7" t="s">
        <v>23455</v>
      </c>
      <c r="J9528" s="7" t="s">
        <v>18323</v>
      </c>
      <c r="K9528" s="9">
        <v>35065</v>
      </c>
      <c r="L9528" s="7"/>
      <c r="M9528" s="7"/>
      <c r="N9528" s="7">
        <v>9162852120</v>
      </c>
      <c r="O9528" s="7"/>
      <c r="P9528" s="7"/>
      <c r="Q9528" s="7" t="s">
        <v>1701</v>
      </c>
      <c r="R9528" s="39" t="s">
        <v>24143</v>
      </c>
      <c r="S9528" s="7"/>
      <c r="T9528" s="7" t="s">
        <v>2571</v>
      </c>
      <c r="U9528" s="7"/>
      <c r="V9528" s="7"/>
      <c r="W9528" s="7"/>
      <c r="X9528" s="7"/>
      <c r="Y9528" s="39"/>
      <c r="Z9528" s="7"/>
      <c r="AA9528" s="7"/>
      <c r="AB9528" s="24"/>
      <c r="AC9528" t="s">
        <v>26453</v>
      </c>
      <c r="AD9528" t="s">
        <v>23380</v>
      </c>
    </row>
    <row r="9529" spans="1:30" x14ac:dyDescent="0.25">
      <c r="A9529" t="str">
        <f t="shared" si="331"/>
        <v>12430034</v>
      </c>
      <c r="B9529" s="23" t="s">
        <v>58</v>
      </c>
      <c r="C9529" s="7" t="s">
        <v>1676</v>
      </c>
      <c r="D9529" s="66" t="s">
        <v>7525</v>
      </c>
      <c r="E9529" s="53" t="e">
        <f>VLOOKUP(D9529,'MPG Master'!$C$3:$I$716,7,0)</f>
        <v>#N/A</v>
      </c>
      <c r="F9529" s="7" t="e">
        <f>VLOOKUP(D9529,'MPG Master'!$C$3:$D$716,2,0)</f>
        <v>#N/A</v>
      </c>
      <c r="G9529" s="67" t="s">
        <v>1874</v>
      </c>
      <c r="H9529" s="53" t="e">
        <f t="shared" si="330"/>
        <v>#N/A</v>
      </c>
      <c r="I9529" s="7" t="s">
        <v>9430</v>
      </c>
      <c r="J9529" s="7" t="s">
        <v>5464</v>
      </c>
      <c r="K9529" s="9">
        <v>29221</v>
      </c>
      <c r="L9529" s="7"/>
      <c r="M9529" s="7"/>
      <c r="N9529" s="7">
        <v>9708724654</v>
      </c>
      <c r="O9529" s="7"/>
      <c r="P9529" s="7"/>
      <c r="Q9529" s="7" t="s">
        <v>1424</v>
      </c>
      <c r="R9529" s="39" t="s">
        <v>24144</v>
      </c>
      <c r="S9529" s="7"/>
      <c r="T9529" s="7" t="s">
        <v>735</v>
      </c>
      <c r="U9529" s="7"/>
      <c r="V9529" s="7"/>
      <c r="W9529" s="7"/>
      <c r="X9529" s="7"/>
      <c r="Y9529" s="39"/>
      <c r="Z9529" s="7"/>
      <c r="AA9529" s="7"/>
      <c r="AB9529" s="24"/>
      <c r="AC9529" t="s">
        <v>26453</v>
      </c>
      <c r="AD9529" t="s">
        <v>23380</v>
      </c>
    </row>
    <row r="9530" spans="1:30" x14ac:dyDescent="0.25">
      <c r="A9530" t="str">
        <f t="shared" si="331"/>
        <v>94050002</v>
      </c>
      <c r="B9530" s="23" t="s">
        <v>58</v>
      </c>
      <c r="C9530" s="7" t="s">
        <v>7738</v>
      </c>
      <c r="D9530" s="66" t="s">
        <v>7710</v>
      </c>
      <c r="E9530" s="53" t="e">
        <f>VLOOKUP(D9530,'MPG Master'!$C$3:$I$716,7,0)</f>
        <v>#N/A</v>
      </c>
      <c r="F9530" s="7" t="e">
        <f>VLOOKUP(D9530,'MPG Master'!$C$3:$D$716,2,0)</f>
        <v>#N/A</v>
      </c>
      <c r="G9530" s="67" t="s">
        <v>60</v>
      </c>
      <c r="H9530" s="53" t="e">
        <f t="shared" si="330"/>
        <v>#N/A</v>
      </c>
      <c r="I9530" s="7" t="s">
        <v>9097</v>
      </c>
      <c r="J9530" s="7" t="s">
        <v>25663</v>
      </c>
      <c r="K9530" s="9">
        <v>30918</v>
      </c>
      <c r="L9530" s="7"/>
      <c r="M9530" s="7"/>
      <c r="N9530" s="7">
        <v>7808696159</v>
      </c>
      <c r="O9530" s="7"/>
      <c r="P9530" s="7"/>
      <c r="Q9530" s="7" t="s">
        <v>4724</v>
      </c>
      <c r="R9530" s="39" t="s">
        <v>7722</v>
      </c>
      <c r="S9530" s="7"/>
      <c r="T9530" s="7" t="s">
        <v>7576</v>
      </c>
      <c r="U9530" s="7"/>
      <c r="V9530" s="7"/>
      <c r="W9530" s="7"/>
      <c r="X9530" s="7"/>
      <c r="Y9530" s="39"/>
      <c r="Z9530" s="7"/>
      <c r="AA9530" s="7"/>
      <c r="AB9530" s="24"/>
      <c r="AC9530" t="s">
        <v>26453</v>
      </c>
      <c r="AD9530" t="s">
        <v>23380</v>
      </c>
    </row>
    <row r="9531" spans="1:30" x14ac:dyDescent="0.25">
      <c r="A9531" t="str">
        <f t="shared" si="331"/>
        <v>94050003</v>
      </c>
      <c r="B9531" s="23" t="s">
        <v>58</v>
      </c>
      <c r="C9531" s="7" t="s">
        <v>7738</v>
      </c>
      <c r="D9531" s="66" t="s">
        <v>7710</v>
      </c>
      <c r="E9531" s="53" t="e">
        <f>VLOOKUP(D9531,'MPG Master'!$C$3:$I$716,7,0)</f>
        <v>#N/A</v>
      </c>
      <c r="F9531" s="7" t="e">
        <f>VLOOKUP(D9531,'MPG Master'!$C$3:$D$716,2,0)</f>
        <v>#N/A</v>
      </c>
      <c r="G9531" s="67" t="s">
        <v>61</v>
      </c>
      <c r="H9531" s="53" t="e">
        <f t="shared" si="330"/>
        <v>#N/A</v>
      </c>
      <c r="I9531" s="7" t="s">
        <v>2565</v>
      </c>
      <c r="J9531" s="7" t="s">
        <v>23431</v>
      </c>
      <c r="K9531" s="9">
        <v>31946</v>
      </c>
      <c r="L9531" s="7"/>
      <c r="M9531" s="7"/>
      <c r="N9531" s="7">
        <v>7779858705</v>
      </c>
      <c r="O9531" s="7"/>
      <c r="P9531" s="7"/>
      <c r="Q9531" s="7" t="s">
        <v>1701</v>
      </c>
      <c r="R9531" s="39" t="s">
        <v>24145</v>
      </c>
      <c r="S9531" s="7"/>
      <c r="T9531" s="7" t="s">
        <v>7576</v>
      </c>
      <c r="U9531" s="7"/>
      <c r="V9531" s="7"/>
      <c r="W9531" s="7"/>
      <c r="X9531" s="7"/>
      <c r="Y9531" s="39"/>
      <c r="Z9531" s="7"/>
      <c r="AA9531" s="7"/>
      <c r="AB9531" s="24"/>
      <c r="AC9531" t="s">
        <v>26453</v>
      </c>
      <c r="AD9531" t="s">
        <v>23380</v>
      </c>
    </row>
    <row r="9532" spans="1:30" x14ac:dyDescent="0.25">
      <c r="A9532" t="str">
        <f t="shared" si="331"/>
        <v>94050004</v>
      </c>
      <c r="B9532" s="23" t="s">
        <v>58</v>
      </c>
      <c r="C9532" s="7" t="s">
        <v>7738</v>
      </c>
      <c r="D9532" s="66" t="s">
        <v>7710</v>
      </c>
      <c r="E9532" s="53" t="e">
        <f>VLOOKUP(D9532,'MPG Master'!$C$3:$I$716,7,0)</f>
        <v>#N/A</v>
      </c>
      <c r="F9532" s="7" t="e">
        <f>VLOOKUP(D9532,'MPG Master'!$C$3:$D$716,2,0)</f>
        <v>#N/A</v>
      </c>
      <c r="G9532" s="67" t="s">
        <v>1679</v>
      </c>
      <c r="H9532" s="53" t="e">
        <f t="shared" si="330"/>
        <v>#N/A</v>
      </c>
      <c r="I9532" s="7" t="s">
        <v>23456</v>
      </c>
      <c r="J9532" s="7" t="s">
        <v>25664</v>
      </c>
      <c r="K9532" s="9">
        <v>35926</v>
      </c>
      <c r="L9532" s="7"/>
      <c r="M9532" s="7"/>
      <c r="N9532" s="7">
        <v>9135211766</v>
      </c>
      <c r="O9532" s="7"/>
      <c r="P9532" s="7"/>
      <c r="Q9532" s="7" t="s">
        <v>4724</v>
      </c>
      <c r="R9532" s="39" t="s">
        <v>24146</v>
      </c>
      <c r="S9532" s="7"/>
      <c r="T9532" s="7" t="s">
        <v>7576</v>
      </c>
      <c r="U9532" s="7"/>
      <c r="V9532" s="7"/>
      <c r="W9532" s="7"/>
      <c r="X9532" s="7"/>
      <c r="Y9532" s="39"/>
      <c r="Z9532" s="7"/>
      <c r="AA9532" s="7"/>
      <c r="AB9532" s="24"/>
      <c r="AC9532" t="s">
        <v>26453</v>
      </c>
      <c r="AD9532" t="s">
        <v>23380</v>
      </c>
    </row>
    <row r="9533" spans="1:30" x14ac:dyDescent="0.25">
      <c r="A9533" t="str">
        <f t="shared" si="331"/>
        <v>12560015</v>
      </c>
      <c r="B9533" s="23" t="s">
        <v>58</v>
      </c>
      <c r="C9533" s="7" t="s">
        <v>1675</v>
      </c>
      <c r="D9533" s="66" t="s">
        <v>7643</v>
      </c>
      <c r="E9533" s="53" t="e">
        <f>VLOOKUP(D9533,'MPG Master'!$C$3:$I$716,7,0)</f>
        <v>#N/A</v>
      </c>
      <c r="F9533" s="7" t="e">
        <f>VLOOKUP(D9533,'MPG Master'!$C$3:$D$716,2,0)</f>
        <v>#N/A</v>
      </c>
      <c r="G9533" s="67" t="s">
        <v>1739</v>
      </c>
      <c r="H9533" s="53" t="e">
        <f t="shared" si="330"/>
        <v>#N/A</v>
      </c>
      <c r="I9533" s="7" t="s">
        <v>10029</v>
      </c>
      <c r="J9533" s="7" t="s">
        <v>25665</v>
      </c>
      <c r="K9533" s="9">
        <v>35227</v>
      </c>
      <c r="L9533" s="7"/>
      <c r="M9533" s="7"/>
      <c r="N9533" s="7"/>
      <c r="O9533" s="7"/>
      <c r="P9533" s="7"/>
      <c r="Q9533" s="7" t="s">
        <v>1716</v>
      </c>
      <c r="R9533" s="39" t="s">
        <v>24147</v>
      </c>
      <c r="S9533" s="7"/>
      <c r="T9533" s="7" t="s">
        <v>747</v>
      </c>
      <c r="U9533" s="7"/>
      <c r="V9533" s="7"/>
      <c r="W9533" s="7"/>
      <c r="X9533" s="7"/>
      <c r="Y9533" s="39"/>
      <c r="Z9533" s="7"/>
      <c r="AA9533" s="7"/>
      <c r="AB9533" s="24"/>
      <c r="AC9533" t="s">
        <v>26453</v>
      </c>
      <c r="AD9533" t="s">
        <v>23380</v>
      </c>
    </row>
    <row r="9534" spans="1:30" x14ac:dyDescent="0.25">
      <c r="A9534" t="str">
        <f t="shared" si="331"/>
        <v>12560016</v>
      </c>
      <c r="B9534" s="23" t="s">
        <v>58</v>
      </c>
      <c r="C9534" s="7" t="s">
        <v>1675</v>
      </c>
      <c r="D9534" s="66" t="s">
        <v>7643</v>
      </c>
      <c r="E9534" s="53" t="e">
        <f>VLOOKUP(D9534,'MPG Master'!$C$3:$I$716,7,0)</f>
        <v>#N/A</v>
      </c>
      <c r="F9534" s="7" t="e">
        <f>VLOOKUP(D9534,'MPG Master'!$C$3:$D$716,2,0)</f>
        <v>#N/A</v>
      </c>
      <c r="G9534" s="67" t="s">
        <v>1772</v>
      </c>
      <c r="H9534" s="53" t="e">
        <f t="shared" si="330"/>
        <v>#N/A</v>
      </c>
      <c r="I9534" s="7" t="s">
        <v>10844</v>
      </c>
      <c r="J9534" s="7" t="s">
        <v>25666</v>
      </c>
      <c r="K9534" s="9">
        <v>37331</v>
      </c>
      <c r="L9534" s="7"/>
      <c r="M9534" s="7"/>
      <c r="N9534" s="7"/>
      <c r="O9534" s="7"/>
      <c r="P9534" s="7"/>
      <c r="Q9534" s="7" t="s">
        <v>4243</v>
      </c>
      <c r="R9534" s="39" t="s">
        <v>24148</v>
      </c>
      <c r="S9534" s="7"/>
      <c r="T9534" s="7" t="s">
        <v>25544</v>
      </c>
      <c r="U9534" s="7"/>
      <c r="V9534" s="7"/>
      <c r="W9534" s="7"/>
      <c r="X9534" s="7"/>
      <c r="Y9534" s="39"/>
      <c r="Z9534" s="7"/>
      <c r="AA9534" s="7"/>
      <c r="AB9534" s="24"/>
      <c r="AC9534" t="s">
        <v>26453</v>
      </c>
      <c r="AD9534" t="s">
        <v>23380</v>
      </c>
    </row>
    <row r="9535" spans="1:30" x14ac:dyDescent="0.25">
      <c r="A9535" t="str">
        <f t="shared" si="331"/>
        <v>51340018</v>
      </c>
      <c r="B9535" s="23" t="s">
        <v>58</v>
      </c>
      <c r="C9535" s="7" t="s">
        <v>1448</v>
      </c>
      <c r="D9535" s="66" t="s">
        <v>7528</v>
      </c>
      <c r="E9535" s="53" t="e">
        <f>VLOOKUP(D9535,'MPG Master'!$C$3:$I$716,7,0)</f>
        <v>#N/A</v>
      </c>
      <c r="F9535" s="7" t="e">
        <f>VLOOKUP(D9535,'MPG Master'!$C$3:$D$716,2,0)</f>
        <v>#N/A</v>
      </c>
      <c r="G9535" s="67" t="s">
        <v>1682</v>
      </c>
      <c r="H9535" s="53" t="e">
        <f t="shared" si="330"/>
        <v>#N/A</v>
      </c>
      <c r="I9535" s="7" t="s">
        <v>2352</v>
      </c>
      <c r="J9535" s="7" t="s">
        <v>6926</v>
      </c>
      <c r="K9535" s="9">
        <v>36509</v>
      </c>
      <c r="L9535" s="7"/>
      <c r="M9535" s="7"/>
      <c r="N9535" s="7">
        <v>9608827591</v>
      </c>
      <c r="O9535" s="7"/>
      <c r="P9535" s="7"/>
      <c r="Q9535" s="7" t="s">
        <v>99</v>
      </c>
      <c r="R9535" s="39" t="s">
        <v>24149</v>
      </c>
      <c r="S9535" s="7"/>
      <c r="T9535" s="7" t="s">
        <v>2307</v>
      </c>
      <c r="U9535" s="7"/>
      <c r="V9535" s="7"/>
      <c r="W9535" s="7"/>
      <c r="X9535" s="7"/>
      <c r="Y9535" s="39"/>
      <c r="Z9535" s="7"/>
      <c r="AA9535" s="7"/>
      <c r="AB9535" s="24"/>
      <c r="AC9535" t="s">
        <v>26453</v>
      </c>
      <c r="AD9535" t="s">
        <v>23380</v>
      </c>
    </row>
    <row r="9536" spans="1:30" x14ac:dyDescent="0.25">
      <c r="A9536" t="str">
        <f t="shared" si="331"/>
        <v>51340023</v>
      </c>
      <c r="B9536" s="23" t="s">
        <v>58</v>
      </c>
      <c r="C9536" s="7" t="s">
        <v>1448</v>
      </c>
      <c r="D9536" s="66" t="s">
        <v>7528</v>
      </c>
      <c r="E9536" s="53" t="e">
        <f>VLOOKUP(D9536,'MPG Master'!$C$3:$I$716,7,0)</f>
        <v>#N/A</v>
      </c>
      <c r="F9536" s="7" t="e">
        <f>VLOOKUP(D9536,'MPG Master'!$C$3:$D$716,2,0)</f>
        <v>#N/A</v>
      </c>
      <c r="G9536" s="67" t="s">
        <v>379</v>
      </c>
      <c r="H9536" s="53" t="e">
        <f t="shared" si="330"/>
        <v>#N/A</v>
      </c>
      <c r="I9536" s="7" t="s">
        <v>2565</v>
      </c>
      <c r="J9536" s="7" t="s">
        <v>2923</v>
      </c>
      <c r="K9536" s="9">
        <v>25569</v>
      </c>
      <c r="L9536" s="7"/>
      <c r="M9536" s="7"/>
      <c r="N9536" s="7">
        <v>9801067213</v>
      </c>
      <c r="O9536" s="7"/>
      <c r="P9536" s="7"/>
      <c r="Q9536" s="7" t="s">
        <v>4724</v>
      </c>
      <c r="R9536" s="39" t="s">
        <v>24150</v>
      </c>
      <c r="S9536" s="7"/>
      <c r="T9536" s="7" t="s">
        <v>1968</v>
      </c>
      <c r="U9536" s="7"/>
      <c r="V9536" s="7"/>
      <c r="W9536" s="7"/>
      <c r="X9536" s="7"/>
      <c r="Y9536" s="39"/>
      <c r="Z9536" s="7"/>
      <c r="AA9536" s="7"/>
      <c r="AB9536" s="24"/>
      <c r="AC9536" t="s">
        <v>26453</v>
      </c>
      <c r="AD9536" t="s">
        <v>23380</v>
      </c>
    </row>
    <row r="9537" spans="1:30" x14ac:dyDescent="0.25">
      <c r="A9537" t="str">
        <f t="shared" si="331"/>
        <v>51340024</v>
      </c>
      <c r="B9537" s="23" t="s">
        <v>58</v>
      </c>
      <c r="C9537" s="7" t="s">
        <v>1448</v>
      </c>
      <c r="D9537" s="66" t="s">
        <v>7528</v>
      </c>
      <c r="E9537" s="53" t="e">
        <f>VLOOKUP(D9537,'MPG Master'!$C$3:$I$716,7,0)</f>
        <v>#N/A</v>
      </c>
      <c r="F9537" s="7" t="e">
        <f>VLOOKUP(D9537,'MPG Master'!$C$3:$D$716,2,0)</f>
        <v>#N/A</v>
      </c>
      <c r="G9537" s="67" t="s">
        <v>1830</v>
      </c>
      <c r="H9537" s="53" t="e">
        <f t="shared" si="330"/>
        <v>#N/A</v>
      </c>
      <c r="I9537" s="7" t="s">
        <v>23457</v>
      </c>
      <c r="J9537" s="7" t="s">
        <v>25667</v>
      </c>
      <c r="K9537" s="9">
        <v>31413</v>
      </c>
      <c r="L9537" s="7"/>
      <c r="M9537" s="7"/>
      <c r="N9537" s="7">
        <v>6287574348</v>
      </c>
      <c r="O9537" s="7"/>
      <c r="P9537" s="7"/>
      <c r="Q9537" s="7" t="s">
        <v>99</v>
      </c>
      <c r="R9537" s="39" t="s">
        <v>24151</v>
      </c>
      <c r="S9537" s="7"/>
      <c r="T9537" s="7" t="s">
        <v>25545</v>
      </c>
      <c r="U9537" s="7"/>
      <c r="V9537" s="7"/>
      <c r="W9537" s="7"/>
      <c r="X9537" s="7"/>
      <c r="Y9537" s="39"/>
      <c r="Z9537" s="7"/>
      <c r="AA9537" s="7"/>
      <c r="AB9537" s="24"/>
      <c r="AC9537" t="s">
        <v>26453</v>
      </c>
      <c r="AD9537" t="s">
        <v>23380</v>
      </c>
    </row>
    <row r="9538" spans="1:30" x14ac:dyDescent="0.25">
      <c r="A9538" t="str">
        <f t="shared" si="331"/>
        <v>51340021</v>
      </c>
      <c r="B9538" s="23" t="s">
        <v>58</v>
      </c>
      <c r="C9538" s="7" t="s">
        <v>1448</v>
      </c>
      <c r="D9538" s="66" t="s">
        <v>7528</v>
      </c>
      <c r="E9538" s="53" t="e">
        <f>VLOOKUP(D9538,'MPG Master'!$C$3:$I$716,7,0)</f>
        <v>#N/A</v>
      </c>
      <c r="F9538" s="7" t="e">
        <f>VLOOKUP(D9538,'MPG Master'!$C$3:$D$716,2,0)</f>
        <v>#N/A</v>
      </c>
      <c r="G9538" s="67" t="s">
        <v>1822</v>
      </c>
      <c r="H9538" s="53" t="e">
        <f t="shared" si="330"/>
        <v>#N/A</v>
      </c>
      <c r="I9538" s="7" t="s">
        <v>19383</v>
      </c>
      <c r="J9538" s="7" t="s">
        <v>18560</v>
      </c>
      <c r="K9538" s="9">
        <v>29221</v>
      </c>
      <c r="L9538" s="7"/>
      <c r="M9538" s="7"/>
      <c r="N9538" s="7">
        <v>7633876264</v>
      </c>
      <c r="O9538" s="7"/>
      <c r="P9538" s="7"/>
      <c r="Q9538" s="7" t="s">
        <v>1808</v>
      </c>
      <c r="R9538" s="39" t="s">
        <v>24152</v>
      </c>
      <c r="S9538" s="7"/>
      <c r="T9538" s="7" t="s">
        <v>994</v>
      </c>
      <c r="U9538" s="7"/>
      <c r="V9538" s="7"/>
      <c r="W9538" s="7"/>
      <c r="X9538" s="7"/>
      <c r="Y9538" s="39"/>
      <c r="Z9538" s="7"/>
      <c r="AA9538" s="7"/>
      <c r="AB9538" s="24"/>
      <c r="AC9538" t="s">
        <v>26453</v>
      </c>
      <c r="AD9538" t="s">
        <v>23380</v>
      </c>
    </row>
    <row r="9539" spans="1:30" x14ac:dyDescent="0.25">
      <c r="A9539" t="str">
        <f t="shared" si="331"/>
        <v>51300019</v>
      </c>
      <c r="B9539" s="23" t="s">
        <v>58</v>
      </c>
      <c r="C9539" s="7" t="s">
        <v>1448</v>
      </c>
      <c r="D9539" s="66" t="s">
        <v>372</v>
      </c>
      <c r="E9539" s="53" t="e">
        <f>VLOOKUP(D9539,'MPG Master'!$C$3:$I$716,7,0)</f>
        <v>#N/A</v>
      </c>
      <c r="F9539" s="7" t="e">
        <f>VLOOKUP(D9539,'MPG Master'!$C$3:$D$716,2,0)</f>
        <v>#N/A</v>
      </c>
      <c r="G9539" s="67" t="s">
        <v>1815</v>
      </c>
      <c r="H9539" s="53" t="e">
        <f t="shared" ref="H9539:H9602" si="332">E9539&amp;G9539</f>
        <v>#N/A</v>
      </c>
      <c r="I9539" s="7" t="s">
        <v>23458</v>
      </c>
      <c r="J9539" s="7" t="s">
        <v>19583</v>
      </c>
      <c r="K9539" s="9">
        <v>36916</v>
      </c>
      <c r="L9539" s="7"/>
      <c r="M9539" s="7"/>
      <c r="N9539" s="7">
        <v>8434516344</v>
      </c>
      <c r="O9539" s="7"/>
      <c r="P9539" s="7"/>
      <c r="Q9539" s="7" t="s">
        <v>1701</v>
      </c>
      <c r="R9539" s="39" t="s">
        <v>24153</v>
      </c>
      <c r="S9539" s="7"/>
      <c r="T9539" s="7" t="s">
        <v>17754</v>
      </c>
      <c r="U9539" s="7"/>
      <c r="V9539" s="7"/>
      <c r="W9539" s="7"/>
      <c r="X9539" s="7"/>
      <c r="Y9539" s="39"/>
      <c r="Z9539" s="7"/>
      <c r="AA9539" s="7"/>
      <c r="AB9539" s="24"/>
      <c r="AC9539" t="s">
        <v>26453</v>
      </c>
      <c r="AD9539" t="s">
        <v>23380</v>
      </c>
    </row>
    <row r="9540" spans="1:30" x14ac:dyDescent="0.25">
      <c r="A9540" t="str">
        <f t="shared" si="331"/>
        <v>40290298</v>
      </c>
      <c r="B9540" s="23" t="s">
        <v>58</v>
      </c>
      <c r="C9540" s="7" t="s">
        <v>1448</v>
      </c>
      <c r="D9540" s="66" t="s">
        <v>348</v>
      </c>
      <c r="E9540" s="53" t="e">
        <f>VLOOKUP(D9540,'MPG Master'!$C$3:$I$716,7,0)</f>
        <v>#N/A</v>
      </c>
      <c r="F9540" s="7" t="e">
        <f>VLOOKUP(D9540,'MPG Master'!$C$3:$D$716,2,0)</f>
        <v>#N/A</v>
      </c>
      <c r="G9540" s="67" t="s">
        <v>2962</v>
      </c>
      <c r="H9540" s="53" t="e">
        <f t="shared" si="332"/>
        <v>#N/A</v>
      </c>
      <c r="I9540" s="7" t="s">
        <v>23459</v>
      </c>
      <c r="J9540" s="7" t="s">
        <v>25668</v>
      </c>
      <c r="K9540" s="9">
        <v>23377</v>
      </c>
      <c r="L9540" s="7"/>
      <c r="M9540" s="7"/>
      <c r="N9540" s="7">
        <v>9331524880</v>
      </c>
      <c r="O9540" s="7"/>
      <c r="P9540" s="7"/>
      <c r="Q9540" s="7" t="s">
        <v>4724</v>
      </c>
      <c r="R9540" s="39" t="s">
        <v>14115</v>
      </c>
      <c r="S9540" s="7"/>
      <c r="T9540" s="7" t="s">
        <v>2571</v>
      </c>
      <c r="U9540" s="7"/>
      <c r="V9540" s="7"/>
      <c r="W9540" s="7"/>
      <c r="X9540" s="7"/>
      <c r="Y9540" s="39"/>
      <c r="Z9540" s="7"/>
      <c r="AA9540" s="7"/>
      <c r="AB9540" s="24"/>
      <c r="AC9540" t="s">
        <v>26453</v>
      </c>
      <c r="AD9540" t="s">
        <v>23380</v>
      </c>
    </row>
    <row r="9541" spans="1:30" x14ac:dyDescent="0.25">
      <c r="A9541" t="str">
        <f t="shared" si="331"/>
        <v>20490016</v>
      </c>
      <c r="B9541" s="23" t="s">
        <v>58</v>
      </c>
      <c r="C9541" s="7" t="s">
        <v>1673</v>
      </c>
      <c r="D9541" s="66" t="s">
        <v>7555</v>
      </c>
      <c r="E9541" s="53" t="e">
        <f>VLOOKUP(D9541,'MPG Master'!$C$3:$I$716,7,0)</f>
        <v>#N/A</v>
      </c>
      <c r="F9541" s="7" t="e">
        <f>VLOOKUP(D9541,'MPG Master'!$C$3:$D$716,2,0)</f>
        <v>#N/A</v>
      </c>
      <c r="G9541" s="67" t="s">
        <v>1772</v>
      </c>
      <c r="H9541" s="53" t="e">
        <f t="shared" si="332"/>
        <v>#N/A</v>
      </c>
      <c r="I9541" s="7" t="s">
        <v>23460</v>
      </c>
      <c r="J9541" s="7" t="s">
        <v>25669</v>
      </c>
      <c r="K9541" s="9">
        <v>29952</v>
      </c>
      <c r="L9541" s="7"/>
      <c r="M9541" s="7"/>
      <c r="N9541" s="7">
        <v>7029952382</v>
      </c>
      <c r="O9541" s="7"/>
      <c r="P9541" s="7"/>
      <c r="Q9541" s="7" t="s">
        <v>99</v>
      </c>
      <c r="R9541" s="39" t="s">
        <v>24154</v>
      </c>
      <c r="S9541" s="7"/>
      <c r="T9541" s="7" t="s">
        <v>1023</v>
      </c>
      <c r="U9541" s="7"/>
      <c r="V9541" s="7"/>
      <c r="W9541" s="7"/>
      <c r="X9541" s="7"/>
      <c r="Y9541" s="39"/>
      <c r="Z9541" s="7"/>
      <c r="AA9541" s="7"/>
      <c r="AB9541" s="24"/>
      <c r="AC9541" t="s">
        <v>26453</v>
      </c>
      <c r="AD9541" t="s">
        <v>23380</v>
      </c>
    </row>
    <row r="9542" spans="1:30" x14ac:dyDescent="0.25">
      <c r="A9542" t="str">
        <f t="shared" si="331"/>
        <v>20490017</v>
      </c>
      <c r="B9542" s="23" t="s">
        <v>58</v>
      </c>
      <c r="C9542" s="7" t="s">
        <v>1673</v>
      </c>
      <c r="D9542" s="66" t="s">
        <v>7555</v>
      </c>
      <c r="E9542" s="53" t="e">
        <f>VLOOKUP(D9542,'MPG Master'!$C$3:$I$716,7,0)</f>
        <v>#N/A</v>
      </c>
      <c r="F9542" s="7" t="e">
        <f>VLOOKUP(D9542,'MPG Master'!$C$3:$D$716,2,0)</f>
        <v>#N/A</v>
      </c>
      <c r="G9542" s="67" t="s">
        <v>1683</v>
      </c>
      <c r="H9542" s="53" t="e">
        <f t="shared" si="332"/>
        <v>#N/A</v>
      </c>
      <c r="I9542" s="7" t="s">
        <v>23461</v>
      </c>
      <c r="J9542" s="7" t="s">
        <v>25670</v>
      </c>
      <c r="K9542" s="9">
        <v>31413</v>
      </c>
      <c r="L9542" s="7"/>
      <c r="M9542" s="7"/>
      <c r="N9542" s="7">
        <v>9279532042</v>
      </c>
      <c r="O9542" s="7"/>
      <c r="P9542" s="7"/>
      <c r="Q9542" s="7" t="s">
        <v>1701</v>
      </c>
      <c r="R9542" s="39" t="s">
        <v>24155</v>
      </c>
      <c r="S9542" s="7"/>
      <c r="T9542" s="7" t="s">
        <v>2121</v>
      </c>
      <c r="U9542" s="7"/>
      <c r="V9542" s="7"/>
      <c r="W9542" s="7"/>
      <c r="X9542" s="7"/>
      <c r="Y9542" s="39"/>
      <c r="Z9542" s="7"/>
      <c r="AA9542" s="7"/>
      <c r="AB9542" s="24"/>
      <c r="AC9542" t="s">
        <v>26453</v>
      </c>
      <c r="AD9542" t="s">
        <v>23380</v>
      </c>
    </row>
    <row r="9543" spans="1:30" x14ac:dyDescent="0.25">
      <c r="A9543" t="str">
        <f t="shared" si="331"/>
        <v>20490018</v>
      </c>
      <c r="B9543" s="23" t="s">
        <v>58</v>
      </c>
      <c r="C9543" s="7" t="s">
        <v>1673</v>
      </c>
      <c r="D9543" s="66" t="s">
        <v>7555</v>
      </c>
      <c r="E9543" s="53" t="e">
        <f>VLOOKUP(D9543,'MPG Master'!$C$3:$I$716,7,0)</f>
        <v>#N/A</v>
      </c>
      <c r="F9543" s="7" t="e">
        <f>VLOOKUP(D9543,'MPG Master'!$C$3:$D$716,2,0)</f>
        <v>#N/A</v>
      </c>
      <c r="G9543" s="67" t="s">
        <v>1682</v>
      </c>
      <c r="H9543" s="53" t="e">
        <f t="shared" si="332"/>
        <v>#N/A</v>
      </c>
      <c r="I9543" s="7" t="s">
        <v>11150</v>
      </c>
      <c r="J9543" s="7" t="s">
        <v>25671</v>
      </c>
      <c r="K9543" s="9">
        <v>35065</v>
      </c>
      <c r="L9543" s="7"/>
      <c r="M9543" s="7"/>
      <c r="N9543" s="7">
        <v>9304779849</v>
      </c>
      <c r="O9543" s="7"/>
      <c r="P9543" s="7"/>
      <c r="Q9543" s="7" t="s">
        <v>1808</v>
      </c>
      <c r="R9543" s="39" t="s">
        <v>24156</v>
      </c>
      <c r="S9543" s="7"/>
      <c r="T9543" s="7" t="s">
        <v>1032</v>
      </c>
      <c r="U9543" s="7"/>
      <c r="V9543" s="7"/>
      <c r="W9543" s="7"/>
      <c r="X9543" s="7"/>
      <c r="Y9543" s="39"/>
      <c r="Z9543" s="7"/>
      <c r="AA9543" s="7"/>
      <c r="AB9543" s="24"/>
      <c r="AC9543" t="s">
        <v>26453</v>
      </c>
      <c r="AD9543" t="s">
        <v>23380</v>
      </c>
    </row>
    <row r="9544" spans="1:30" x14ac:dyDescent="0.25">
      <c r="A9544" t="str">
        <f t="shared" si="331"/>
        <v>51190009</v>
      </c>
      <c r="B9544" s="23" t="s">
        <v>58</v>
      </c>
      <c r="C9544" s="7" t="s">
        <v>1448</v>
      </c>
      <c r="D9544" s="66" t="s">
        <v>363</v>
      </c>
      <c r="E9544" s="53" t="e">
        <f>VLOOKUP(D9544,'MPG Master'!$C$3:$I$716,7,0)</f>
        <v>#N/A</v>
      </c>
      <c r="F9544" s="7" t="e">
        <f>VLOOKUP(D9544,'MPG Master'!$C$3:$D$716,2,0)</f>
        <v>#N/A</v>
      </c>
      <c r="G9544" s="67" t="s">
        <v>1706</v>
      </c>
      <c r="H9544" s="53" t="e">
        <f t="shared" si="332"/>
        <v>#N/A</v>
      </c>
      <c r="I9544" s="7" t="s">
        <v>23462</v>
      </c>
      <c r="J9544" s="7" t="s">
        <v>23104</v>
      </c>
      <c r="K9544" s="9">
        <v>38114</v>
      </c>
      <c r="L9544" s="7"/>
      <c r="M9544" s="7"/>
      <c r="N9544" s="7">
        <v>8084371631</v>
      </c>
      <c r="O9544" s="7"/>
      <c r="P9544" s="7"/>
      <c r="Q9544" s="7" t="s">
        <v>1716</v>
      </c>
      <c r="R9544" s="39" t="s">
        <v>24157</v>
      </c>
      <c r="S9544" s="7"/>
      <c r="T9544" s="7" t="s">
        <v>747</v>
      </c>
      <c r="U9544" s="7"/>
      <c r="V9544" s="7"/>
      <c r="W9544" s="7"/>
      <c r="X9544" s="7"/>
      <c r="Y9544" s="39"/>
      <c r="Z9544" s="7"/>
      <c r="AA9544" s="7"/>
      <c r="AB9544" s="24"/>
      <c r="AC9544" t="s">
        <v>26453</v>
      </c>
      <c r="AD9544" t="s">
        <v>23380</v>
      </c>
    </row>
    <row r="9545" spans="1:30" x14ac:dyDescent="0.25">
      <c r="A9545" t="str">
        <f t="shared" si="331"/>
        <v>51190013</v>
      </c>
      <c r="B9545" s="23" t="s">
        <v>58</v>
      </c>
      <c r="C9545" s="7" t="s">
        <v>1448</v>
      </c>
      <c r="D9545" s="66" t="s">
        <v>363</v>
      </c>
      <c r="E9545" s="53" t="e">
        <f>VLOOKUP(D9545,'MPG Master'!$C$3:$I$716,7,0)</f>
        <v>#N/A</v>
      </c>
      <c r="F9545" s="7" t="e">
        <f>VLOOKUP(D9545,'MPG Master'!$C$3:$D$716,2,0)</f>
        <v>#N/A</v>
      </c>
      <c r="G9545" s="67" t="s">
        <v>1733</v>
      </c>
      <c r="H9545" s="53" t="e">
        <f t="shared" si="332"/>
        <v>#N/A</v>
      </c>
      <c r="I9545" s="7" t="s">
        <v>8725</v>
      </c>
      <c r="J9545" s="7" t="s">
        <v>5366</v>
      </c>
      <c r="K9545" s="9">
        <v>32143</v>
      </c>
      <c r="L9545" s="7"/>
      <c r="M9545" s="7"/>
      <c r="N9545" s="7">
        <v>9065122661</v>
      </c>
      <c r="O9545" s="7"/>
      <c r="P9545" s="7"/>
      <c r="Q9545" s="7" t="s">
        <v>4724</v>
      </c>
      <c r="R9545" s="39" t="s">
        <v>24158</v>
      </c>
      <c r="S9545" s="7"/>
      <c r="T9545" s="7" t="s">
        <v>875</v>
      </c>
      <c r="U9545" s="7"/>
      <c r="V9545" s="7"/>
      <c r="W9545" s="7"/>
      <c r="X9545" s="7"/>
      <c r="Y9545" s="39"/>
      <c r="Z9545" s="7"/>
      <c r="AA9545" s="7"/>
      <c r="AB9545" s="24"/>
      <c r="AC9545" t="s">
        <v>26453</v>
      </c>
      <c r="AD9545" t="s">
        <v>23380</v>
      </c>
    </row>
    <row r="9546" spans="1:30" x14ac:dyDescent="0.25">
      <c r="A9546" t="str">
        <f t="shared" si="331"/>
        <v>51270042</v>
      </c>
      <c r="B9546" s="23" t="s">
        <v>58</v>
      </c>
      <c r="C9546" s="7" t="s">
        <v>1448</v>
      </c>
      <c r="D9546" s="66" t="s">
        <v>370</v>
      </c>
      <c r="E9546" s="53" t="e">
        <f>VLOOKUP(D9546,'MPG Master'!$C$3:$I$716,7,0)</f>
        <v>#N/A</v>
      </c>
      <c r="F9546" s="7" t="e">
        <f>VLOOKUP(D9546,'MPG Master'!$C$3:$D$716,2,0)</f>
        <v>#N/A</v>
      </c>
      <c r="G9546" s="67" t="s">
        <v>2310</v>
      </c>
      <c r="H9546" s="53" t="e">
        <f t="shared" si="332"/>
        <v>#N/A</v>
      </c>
      <c r="I9546" s="7" t="s">
        <v>23463</v>
      </c>
      <c r="J9546" s="7" t="s">
        <v>25672</v>
      </c>
      <c r="K9546" s="9">
        <v>25204</v>
      </c>
      <c r="L9546" s="7"/>
      <c r="M9546" s="7"/>
      <c r="N9546" s="7">
        <v>7903252260</v>
      </c>
      <c r="O9546" s="7"/>
      <c r="P9546" s="7"/>
      <c r="Q9546" s="7" t="s">
        <v>1701</v>
      </c>
      <c r="R9546" s="39" t="s">
        <v>24159</v>
      </c>
      <c r="S9546" s="7"/>
      <c r="T9546" s="7" t="s">
        <v>2571</v>
      </c>
      <c r="U9546" s="7"/>
      <c r="V9546" s="7"/>
      <c r="W9546" s="7"/>
      <c r="X9546" s="7"/>
      <c r="Y9546" s="39"/>
      <c r="Z9546" s="7"/>
      <c r="AA9546" s="7"/>
      <c r="AB9546" s="24"/>
      <c r="AC9546" t="s">
        <v>26453</v>
      </c>
      <c r="AD9546" t="s">
        <v>23380</v>
      </c>
    </row>
    <row r="9547" spans="1:30" x14ac:dyDescent="0.25">
      <c r="A9547" t="str">
        <f t="shared" si="331"/>
        <v>51270043</v>
      </c>
      <c r="B9547" s="23" t="s">
        <v>58</v>
      </c>
      <c r="C9547" s="7" t="s">
        <v>1448</v>
      </c>
      <c r="D9547" s="66" t="s">
        <v>370</v>
      </c>
      <c r="E9547" s="53" t="e">
        <f>VLOOKUP(D9547,'MPG Master'!$C$3:$I$716,7,0)</f>
        <v>#N/A</v>
      </c>
      <c r="F9547" s="7" t="e">
        <f>VLOOKUP(D9547,'MPG Master'!$C$3:$D$716,2,0)</f>
        <v>#N/A</v>
      </c>
      <c r="G9547" s="67" t="s">
        <v>2262</v>
      </c>
      <c r="H9547" s="53" t="e">
        <f t="shared" si="332"/>
        <v>#N/A</v>
      </c>
      <c r="I9547" s="7" t="s">
        <v>2625</v>
      </c>
      <c r="J9547" s="7" t="s">
        <v>10667</v>
      </c>
      <c r="K9547" s="9">
        <v>32509</v>
      </c>
      <c r="L9547" s="7"/>
      <c r="M9547" s="7"/>
      <c r="N9547" s="7">
        <v>8271895238</v>
      </c>
      <c r="O9547" s="7"/>
      <c r="P9547" s="7"/>
      <c r="Q9547" s="7" t="s">
        <v>4724</v>
      </c>
      <c r="R9547" s="39" t="s">
        <v>24160</v>
      </c>
      <c r="S9547" s="7"/>
      <c r="T9547" s="7" t="s">
        <v>2571</v>
      </c>
      <c r="U9547" s="7"/>
      <c r="V9547" s="7"/>
      <c r="W9547" s="7"/>
      <c r="X9547" s="7"/>
      <c r="Y9547" s="39"/>
      <c r="Z9547" s="7"/>
      <c r="AA9547" s="7"/>
      <c r="AB9547" s="24"/>
      <c r="AC9547" t="s">
        <v>26453</v>
      </c>
      <c r="AD9547" t="s">
        <v>23380</v>
      </c>
    </row>
    <row r="9548" spans="1:30" x14ac:dyDescent="0.25">
      <c r="A9548" t="str">
        <f t="shared" si="331"/>
        <v>51280038</v>
      </c>
      <c r="B9548" s="23" t="s">
        <v>58</v>
      </c>
      <c r="C9548" s="7" t="s">
        <v>1448</v>
      </c>
      <c r="D9548" s="66" t="s">
        <v>371</v>
      </c>
      <c r="E9548" s="53" t="e">
        <f>VLOOKUP(D9548,'MPG Master'!$C$3:$I$716,7,0)</f>
        <v>#N/A</v>
      </c>
      <c r="F9548" s="7" t="e">
        <f>VLOOKUP(D9548,'MPG Master'!$C$3:$D$716,2,0)</f>
        <v>#N/A</v>
      </c>
      <c r="G9548" s="67" t="s">
        <v>1691</v>
      </c>
      <c r="H9548" s="53" t="e">
        <f t="shared" si="332"/>
        <v>#N/A</v>
      </c>
      <c r="I9548" s="7" t="s">
        <v>23464</v>
      </c>
      <c r="J9548" s="7" t="s">
        <v>3380</v>
      </c>
      <c r="K9548" s="9">
        <v>37289</v>
      </c>
      <c r="L9548" s="7"/>
      <c r="M9548" s="7"/>
      <c r="N9548" s="7">
        <v>9334472503</v>
      </c>
      <c r="O9548" s="7"/>
      <c r="P9548" s="7"/>
      <c r="Q9548" s="7" t="s">
        <v>1851</v>
      </c>
      <c r="R9548" s="39" t="s">
        <v>24161</v>
      </c>
      <c r="S9548" s="7"/>
      <c r="T9548" s="7" t="s">
        <v>747</v>
      </c>
      <c r="U9548" s="7"/>
      <c r="V9548" s="7"/>
      <c r="W9548" s="7"/>
      <c r="X9548" s="7"/>
      <c r="Y9548" s="39"/>
      <c r="Z9548" s="7"/>
      <c r="AA9548" s="7"/>
      <c r="AB9548" s="24"/>
      <c r="AC9548" t="s">
        <v>26453</v>
      </c>
      <c r="AD9548" t="s">
        <v>23380</v>
      </c>
    </row>
    <row r="9549" spans="1:30" x14ac:dyDescent="0.25">
      <c r="A9549" t="str">
        <f t="shared" si="331"/>
        <v>40390085</v>
      </c>
      <c r="B9549" s="23" t="s">
        <v>58</v>
      </c>
      <c r="C9549" s="7" t="s">
        <v>1448</v>
      </c>
      <c r="D9549" s="66" t="s">
        <v>350</v>
      </c>
      <c r="E9549" s="53" t="e">
        <f>VLOOKUP(D9549,'MPG Master'!$C$3:$I$716,7,0)</f>
        <v>#N/A</v>
      </c>
      <c r="F9549" s="7" t="e">
        <f>VLOOKUP(D9549,'MPG Master'!$C$3:$D$716,2,0)</f>
        <v>#N/A</v>
      </c>
      <c r="G9549" s="67" t="s">
        <v>310</v>
      </c>
      <c r="H9549" s="53" t="e">
        <f t="shared" si="332"/>
        <v>#N/A</v>
      </c>
      <c r="I9549" s="7" t="s">
        <v>1789</v>
      </c>
      <c r="J9549" s="7" t="s">
        <v>2829</v>
      </c>
      <c r="K9549" s="9">
        <v>26299</v>
      </c>
      <c r="L9549" s="7"/>
      <c r="M9549" s="7"/>
      <c r="N9549" s="7">
        <v>7061844483</v>
      </c>
      <c r="O9549" s="7"/>
      <c r="P9549" s="7"/>
      <c r="Q9549" s="7" t="s">
        <v>1701</v>
      </c>
      <c r="R9549" s="39" t="s">
        <v>24162</v>
      </c>
      <c r="S9549" s="7"/>
      <c r="T9549" s="7" t="s">
        <v>1968</v>
      </c>
      <c r="U9549" s="7"/>
      <c r="V9549" s="7"/>
      <c r="W9549" s="7"/>
      <c r="X9549" s="7"/>
      <c r="Y9549" s="39"/>
      <c r="Z9549" s="7"/>
      <c r="AA9549" s="7"/>
      <c r="AB9549" s="24"/>
      <c r="AC9549" t="s">
        <v>26453</v>
      </c>
      <c r="AD9549" t="s">
        <v>23380</v>
      </c>
    </row>
    <row r="9550" spans="1:30" x14ac:dyDescent="0.25">
      <c r="A9550" t="str">
        <f t="shared" si="331"/>
        <v>51360043</v>
      </c>
      <c r="B9550" s="23" t="s">
        <v>58</v>
      </c>
      <c r="C9550" s="7" t="s">
        <v>1448</v>
      </c>
      <c r="D9550" s="66" t="s">
        <v>7530</v>
      </c>
      <c r="E9550" s="53" t="e">
        <f>VLOOKUP(D9550,'MPG Master'!$C$3:$I$716,7,0)</f>
        <v>#N/A</v>
      </c>
      <c r="F9550" s="7" t="e">
        <f>VLOOKUP(D9550,'MPG Master'!$C$3:$D$716,2,0)</f>
        <v>#N/A</v>
      </c>
      <c r="G9550" s="67" t="s">
        <v>2262</v>
      </c>
      <c r="H9550" s="53" t="e">
        <f t="shared" si="332"/>
        <v>#N/A</v>
      </c>
      <c r="I9550" s="7" t="s">
        <v>9485</v>
      </c>
      <c r="J9550" s="7" t="s">
        <v>25673</v>
      </c>
      <c r="K9550" s="9">
        <v>28856</v>
      </c>
      <c r="L9550" s="7"/>
      <c r="M9550" s="7"/>
      <c r="N9550" s="7">
        <v>9128975186</v>
      </c>
      <c r="O9550" s="7"/>
      <c r="P9550" s="7"/>
      <c r="Q9550" s="7" t="s">
        <v>99</v>
      </c>
      <c r="R9550" s="39" t="s">
        <v>24163</v>
      </c>
      <c r="S9550" s="7"/>
      <c r="T9550" s="7" t="s">
        <v>6176</v>
      </c>
      <c r="U9550" s="7"/>
      <c r="V9550" s="7"/>
      <c r="W9550" s="7"/>
      <c r="X9550" s="7"/>
      <c r="Y9550" s="39"/>
      <c r="Z9550" s="7"/>
      <c r="AA9550" s="7"/>
      <c r="AB9550" s="24"/>
      <c r="AC9550" t="s">
        <v>26453</v>
      </c>
      <c r="AD9550" t="s">
        <v>23380</v>
      </c>
    </row>
    <row r="9551" spans="1:30" x14ac:dyDescent="0.25">
      <c r="A9551" t="str">
        <f t="shared" si="331"/>
        <v>12190012</v>
      </c>
      <c r="B9551" s="23" t="s">
        <v>58</v>
      </c>
      <c r="C9551" s="7" t="s">
        <v>1676</v>
      </c>
      <c r="D9551" s="66" t="s">
        <v>335</v>
      </c>
      <c r="E9551" s="53" t="e">
        <f>VLOOKUP(D9551,'MPG Master'!$C$3:$I$716,7,0)</f>
        <v>#N/A</v>
      </c>
      <c r="F9551" s="7" t="e">
        <f>VLOOKUP(D9551,'MPG Master'!$C$3:$D$716,2,0)</f>
        <v>#N/A</v>
      </c>
      <c r="G9551" s="67" t="s">
        <v>1694</v>
      </c>
      <c r="H9551" s="53" t="e">
        <f t="shared" si="332"/>
        <v>#N/A</v>
      </c>
      <c r="I9551" s="7" t="s">
        <v>23465</v>
      </c>
      <c r="J9551" s="7" t="s">
        <v>25674</v>
      </c>
      <c r="K9551" s="9">
        <v>31778</v>
      </c>
      <c r="L9551" s="7"/>
      <c r="M9551" s="7"/>
      <c r="N9551" s="7">
        <v>7634875577</v>
      </c>
      <c r="O9551" s="7"/>
      <c r="P9551" s="7"/>
      <c r="Q9551" s="7" t="s">
        <v>1851</v>
      </c>
      <c r="R9551" s="39" t="s">
        <v>24164</v>
      </c>
      <c r="S9551" s="7"/>
      <c r="T9551" s="7" t="s">
        <v>747</v>
      </c>
      <c r="U9551" s="7"/>
      <c r="V9551" s="7"/>
      <c r="W9551" s="7"/>
      <c r="X9551" s="7"/>
      <c r="Y9551" s="39"/>
      <c r="Z9551" s="7"/>
      <c r="AA9551" s="7"/>
      <c r="AB9551" s="24"/>
      <c r="AC9551" t="s">
        <v>26453</v>
      </c>
      <c r="AD9551" t="s">
        <v>23380</v>
      </c>
    </row>
    <row r="9552" spans="1:30" x14ac:dyDescent="0.25">
      <c r="A9552" t="str">
        <f t="shared" si="331"/>
        <v>12440034</v>
      </c>
      <c r="B9552" s="23" t="s">
        <v>58</v>
      </c>
      <c r="C9552" s="7" t="s">
        <v>665</v>
      </c>
      <c r="D9552" s="66" t="s">
        <v>7550</v>
      </c>
      <c r="E9552" s="53" t="e">
        <f>VLOOKUP(D9552,'MPG Master'!$C$3:$I$716,7,0)</f>
        <v>#N/A</v>
      </c>
      <c r="F9552" s="7" t="e">
        <f>VLOOKUP(D9552,'MPG Master'!$C$3:$D$716,2,0)</f>
        <v>#N/A</v>
      </c>
      <c r="G9552" s="67" t="s">
        <v>1874</v>
      </c>
      <c r="H9552" s="53" t="e">
        <f t="shared" si="332"/>
        <v>#N/A</v>
      </c>
      <c r="I9552" s="7" t="s">
        <v>23466</v>
      </c>
      <c r="J9552" s="7" t="s">
        <v>25675</v>
      </c>
      <c r="K9552" s="9">
        <v>24168</v>
      </c>
      <c r="L9552" s="7"/>
      <c r="M9552" s="7"/>
      <c r="N9552" s="7">
        <v>8084054652</v>
      </c>
      <c r="O9552" s="7"/>
      <c r="P9552" s="7"/>
      <c r="Q9552" s="7" t="s">
        <v>1701</v>
      </c>
      <c r="R9552" s="39" t="s">
        <v>24165</v>
      </c>
      <c r="S9552" s="7"/>
      <c r="T9552" s="7" t="s">
        <v>3419</v>
      </c>
      <c r="U9552" s="7"/>
      <c r="V9552" s="7"/>
      <c r="W9552" s="7"/>
      <c r="X9552" s="7"/>
      <c r="Y9552" s="39"/>
      <c r="Z9552" s="7"/>
      <c r="AA9552" s="7"/>
      <c r="AB9552" s="24"/>
      <c r="AC9552" t="s">
        <v>26453</v>
      </c>
      <c r="AD9552" t="s">
        <v>23380</v>
      </c>
    </row>
    <row r="9553" spans="1:30" x14ac:dyDescent="0.25">
      <c r="A9553" t="str">
        <f t="shared" si="331"/>
        <v>93780016</v>
      </c>
      <c r="B9553" s="23" t="s">
        <v>58</v>
      </c>
      <c r="C9553" s="7" t="s">
        <v>7738</v>
      </c>
      <c r="D9553" s="66" t="s">
        <v>7515</v>
      </c>
      <c r="E9553" s="53" t="e">
        <f>VLOOKUP(D9553,'MPG Master'!$C$3:$I$716,7,0)</f>
        <v>#N/A</v>
      </c>
      <c r="F9553" s="7" t="e">
        <f>VLOOKUP(D9553,'MPG Master'!$C$3:$D$716,2,0)</f>
        <v>#N/A</v>
      </c>
      <c r="G9553" s="67" t="s">
        <v>1772</v>
      </c>
      <c r="H9553" s="53" t="e">
        <f t="shared" si="332"/>
        <v>#N/A</v>
      </c>
      <c r="I9553" s="7" t="s">
        <v>1777</v>
      </c>
      <c r="J9553" s="7" t="s">
        <v>25676</v>
      </c>
      <c r="K9553" s="9">
        <v>28126</v>
      </c>
      <c r="L9553" s="7"/>
      <c r="M9553" s="7"/>
      <c r="N9553" s="7">
        <v>9162726199</v>
      </c>
      <c r="O9553" s="7"/>
      <c r="P9553" s="7"/>
      <c r="Q9553" s="7" t="s">
        <v>1424</v>
      </c>
      <c r="R9553" s="39" t="s">
        <v>24166</v>
      </c>
      <c r="S9553" s="7"/>
      <c r="T9553" s="7" t="s">
        <v>6241</v>
      </c>
      <c r="U9553" s="7"/>
      <c r="V9553" s="7"/>
      <c r="W9553" s="7"/>
      <c r="X9553" s="7"/>
      <c r="Y9553" s="39"/>
      <c r="Z9553" s="7"/>
      <c r="AA9553" s="7"/>
      <c r="AB9553" s="24"/>
      <c r="AC9553" t="s">
        <v>26453</v>
      </c>
      <c r="AD9553" t="s">
        <v>23380</v>
      </c>
    </row>
    <row r="9554" spans="1:30" x14ac:dyDescent="0.25">
      <c r="A9554" t="str">
        <f t="shared" si="331"/>
        <v>94000012</v>
      </c>
      <c r="B9554" s="23" t="s">
        <v>58</v>
      </c>
      <c r="C9554" s="7" t="s">
        <v>7738</v>
      </c>
      <c r="D9554" s="66" t="s">
        <v>7649</v>
      </c>
      <c r="E9554" s="53" t="e">
        <f>VLOOKUP(D9554,'MPG Master'!$C$3:$I$716,7,0)</f>
        <v>#N/A</v>
      </c>
      <c r="F9554" s="7" t="e">
        <f>VLOOKUP(D9554,'MPG Master'!$C$3:$D$716,2,0)</f>
        <v>#N/A</v>
      </c>
      <c r="G9554" s="67" t="s">
        <v>1694</v>
      </c>
      <c r="H9554" s="53" t="e">
        <f t="shared" si="332"/>
        <v>#N/A</v>
      </c>
      <c r="I9554" s="7" t="s">
        <v>23467</v>
      </c>
      <c r="J9554" s="7" t="s">
        <v>25677</v>
      </c>
      <c r="K9554" s="9">
        <v>26665</v>
      </c>
      <c r="L9554" s="7"/>
      <c r="M9554" s="7"/>
      <c r="N9554" s="7">
        <v>9572882465</v>
      </c>
      <c r="O9554" s="7"/>
      <c r="P9554" s="7"/>
      <c r="Q9554" s="7" t="s">
        <v>4724</v>
      </c>
      <c r="R9554" s="39" t="s">
        <v>24167</v>
      </c>
      <c r="S9554" s="7"/>
      <c r="T9554" s="7" t="s">
        <v>6266</v>
      </c>
      <c r="U9554" s="7"/>
      <c r="V9554" s="7"/>
      <c r="W9554" s="7"/>
      <c r="X9554" s="7"/>
      <c r="Y9554" s="39"/>
      <c r="Z9554" s="7"/>
      <c r="AA9554" s="7"/>
      <c r="AB9554" s="24"/>
      <c r="AC9554" t="s">
        <v>26453</v>
      </c>
      <c r="AD9554" t="s">
        <v>23380</v>
      </c>
    </row>
    <row r="9555" spans="1:30" x14ac:dyDescent="0.25">
      <c r="A9555" t="str">
        <f t="shared" si="331"/>
        <v>93990012</v>
      </c>
      <c r="B9555" s="23" t="s">
        <v>58</v>
      </c>
      <c r="C9555" s="7" t="s">
        <v>7738</v>
      </c>
      <c r="D9555" s="66" t="s">
        <v>7648</v>
      </c>
      <c r="E9555" s="53" t="e">
        <f>VLOOKUP(D9555,'MPG Master'!$C$3:$I$716,7,0)</f>
        <v>#N/A</v>
      </c>
      <c r="F9555" s="7" t="e">
        <f>VLOOKUP(D9555,'MPG Master'!$C$3:$D$716,2,0)</f>
        <v>#N/A</v>
      </c>
      <c r="G9555" s="67" t="s">
        <v>1694</v>
      </c>
      <c r="H9555" s="53" t="e">
        <f t="shared" si="332"/>
        <v>#N/A</v>
      </c>
      <c r="I9555" s="7" t="s">
        <v>3751</v>
      </c>
      <c r="J9555" s="7" t="s">
        <v>5089</v>
      </c>
      <c r="K9555" s="9">
        <v>31048</v>
      </c>
      <c r="L9555" s="7"/>
      <c r="M9555" s="7"/>
      <c r="N9555" s="7"/>
      <c r="O9555" s="7"/>
      <c r="P9555" s="7"/>
      <c r="Q9555" s="7" t="s">
        <v>1716</v>
      </c>
      <c r="R9555" s="39" t="s">
        <v>24168</v>
      </c>
      <c r="S9555" s="7"/>
      <c r="T9555" s="7" t="s">
        <v>747</v>
      </c>
      <c r="U9555" s="7"/>
      <c r="V9555" s="7"/>
      <c r="W9555" s="7"/>
      <c r="X9555" s="7"/>
      <c r="Y9555" s="39"/>
      <c r="Z9555" s="7"/>
      <c r="AA9555" s="7"/>
      <c r="AB9555" s="24"/>
      <c r="AC9555" t="s">
        <v>26453</v>
      </c>
      <c r="AD9555" t="s">
        <v>23380</v>
      </c>
    </row>
    <row r="9556" spans="1:30" x14ac:dyDescent="0.25">
      <c r="A9556" t="str">
        <f t="shared" si="331"/>
        <v>93990013</v>
      </c>
      <c r="B9556" s="23" t="s">
        <v>58</v>
      </c>
      <c r="C9556" s="7" t="s">
        <v>7738</v>
      </c>
      <c r="D9556" s="66" t="s">
        <v>7648</v>
      </c>
      <c r="E9556" s="53" t="e">
        <f>VLOOKUP(D9556,'MPG Master'!$C$3:$I$716,7,0)</f>
        <v>#N/A</v>
      </c>
      <c r="F9556" s="7" t="e">
        <f>VLOOKUP(D9556,'MPG Master'!$C$3:$D$716,2,0)</f>
        <v>#N/A</v>
      </c>
      <c r="G9556" s="67" t="s">
        <v>1733</v>
      </c>
      <c r="H9556" s="53" t="e">
        <f t="shared" si="332"/>
        <v>#N/A</v>
      </c>
      <c r="I9556" s="7" t="s">
        <v>23468</v>
      </c>
      <c r="J9556" s="7" t="s">
        <v>25678</v>
      </c>
      <c r="K9556" s="9">
        <v>38360</v>
      </c>
      <c r="L9556" s="7"/>
      <c r="M9556" s="7"/>
      <c r="N9556" s="7"/>
      <c r="O9556" s="7"/>
      <c r="P9556" s="7"/>
      <c r="Q9556" s="7" t="s">
        <v>1701</v>
      </c>
      <c r="R9556" s="39" t="s">
        <v>24169</v>
      </c>
      <c r="S9556" s="7"/>
      <c r="T9556" s="7" t="s">
        <v>6262</v>
      </c>
      <c r="U9556" s="7"/>
      <c r="V9556" s="7"/>
      <c r="W9556" s="7"/>
      <c r="X9556" s="7"/>
      <c r="Y9556" s="39"/>
      <c r="Z9556" s="7"/>
      <c r="AA9556" s="7"/>
      <c r="AB9556" s="24"/>
      <c r="AC9556" t="s">
        <v>26453</v>
      </c>
      <c r="AD9556" t="s">
        <v>23380</v>
      </c>
    </row>
    <row r="9557" spans="1:30" x14ac:dyDescent="0.25">
      <c r="A9557" t="str">
        <f t="shared" si="331"/>
        <v>12020096</v>
      </c>
      <c r="B9557" s="23" t="s">
        <v>58</v>
      </c>
      <c r="C9557" s="7" t="s">
        <v>1676</v>
      </c>
      <c r="D9557" s="66" t="s">
        <v>324</v>
      </c>
      <c r="E9557" s="53" t="e">
        <f>VLOOKUP(D9557,'MPG Master'!$C$3:$I$716,7,0)</f>
        <v>#N/A</v>
      </c>
      <c r="F9557" s="7" t="e">
        <f>VLOOKUP(D9557,'MPG Master'!$C$3:$D$716,2,0)</f>
        <v>#N/A</v>
      </c>
      <c r="G9557" s="67" t="s">
        <v>3146</v>
      </c>
      <c r="H9557" s="53" t="e">
        <f t="shared" si="332"/>
        <v>#N/A</v>
      </c>
      <c r="I9557" s="7" t="s">
        <v>23469</v>
      </c>
      <c r="J9557" s="7" t="s">
        <v>25679</v>
      </c>
      <c r="K9557" s="9">
        <v>27767</v>
      </c>
      <c r="L9557" s="7"/>
      <c r="M9557" s="7"/>
      <c r="N9557" s="7">
        <v>8603655461</v>
      </c>
      <c r="O9557" s="7"/>
      <c r="P9557" s="7"/>
      <c r="Q9557" s="7" t="s">
        <v>1701</v>
      </c>
      <c r="R9557" s="39" t="s">
        <v>24170</v>
      </c>
      <c r="S9557" s="7"/>
      <c r="T9557" s="7" t="s">
        <v>767</v>
      </c>
      <c r="U9557" s="7"/>
      <c r="V9557" s="7"/>
      <c r="W9557" s="7"/>
      <c r="X9557" s="7"/>
      <c r="Y9557" s="39"/>
      <c r="Z9557" s="7"/>
      <c r="AA9557" s="7"/>
      <c r="AB9557" s="24"/>
      <c r="AC9557" t="s">
        <v>26453</v>
      </c>
      <c r="AD9557" t="s">
        <v>23380</v>
      </c>
    </row>
    <row r="9558" spans="1:30" x14ac:dyDescent="0.25">
      <c r="A9558" t="str">
        <f t="shared" si="331"/>
        <v>12060097</v>
      </c>
      <c r="B9558" s="23" t="s">
        <v>58</v>
      </c>
      <c r="C9558" s="7" t="s">
        <v>1675</v>
      </c>
      <c r="D9558" s="66" t="s">
        <v>401</v>
      </c>
      <c r="E9558" s="53" t="e">
        <f>VLOOKUP(D9558,'MPG Master'!$C$3:$I$716,7,0)</f>
        <v>#N/A</v>
      </c>
      <c r="F9558" s="7" t="e">
        <f>VLOOKUP(D9558,'MPG Master'!$C$3:$D$716,2,0)</f>
        <v>#N/A</v>
      </c>
      <c r="G9558" s="67" t="s">
        <v>5115</v>
      </c>
      <c r="H9558" s="53" t="e">
        <f t="shared" si="332"/>
        <v>#N/A</v>
      </c>
      <c r="I9558" s="7" t="s">
        <v>23470</v>
      </c>
      <c r="J9558" s="7" t="s">
        <v>25680</v>
      </c>
      <c r="K9558" s="9">
        <v>34323</v>
      </c>
      <c r="L9558" s="7"/>
      <c r="M9558" s="7"/>
      <c r="N9558" s="7">
        <v>8708802492</v>
      </c>
      <c r="O9558" s="7"/>
      <c r="P9558" s="7"/>
      <c r="Q9558" s="7" t="s">
        <v>1424</v>
      </c>
      <c r="R9558" s="39" t="s">
        <v>24171</v>
      </c>
      <c r="S9558" s="7"/>
      <c r="T9558" s="7" t="s">
        <v>935</v>
      </c>
      <c r="U9558" s="7"/>
      <c r="V9558" s="7"/>
      <c r="W9558" s="7"/>
      <c r="X9558" s="7"/>
      <c r="Y9558" s="39"/>
      <c r="Z9558" s="7"/>
      <c r="AA9558" s="7"/>
      <c r="AB9558" s="24"/>
      <c r="AC9558" t="s">
        <v>26453</v>
      </c>
      <c r="AD9558" t="s">
        <v>23380</v>
      </c>
    </row>
    <row r="9559" spans="1:30" x14ac:dyDescent="0.25">
      <c r="A9559" t="str">
        <f t="shared" ref="A9559:A9622" si="333">CONCATENATE(D9559,G9559)</f>
        <v>85970023</v>
      </c>
      <c r="B9559" s="23" t="s">
        <v>58</v>
      </c>
      <c r="C9559" s="7" t="s">
        <v>966</v>
      </c>
      <c r="D9559" s="66" t="s">
        <v>7538</v>
      </c>
      <c r="E9559" s="53" t="e">
        <f>VLOOKUP(D9559,'MPG Master'!$C$3:$I$716,7,0)</f>
        <v>#N/A</v>
      </c>
      <c r="F9559" s="7" t="e">
        <f>VLOOKUP(D9559,'MPG Master'!$C$3:$D$716,2,0)</f>
        <v>#N/A</v>
      </c>
      <c r="G9559" s="67" t="s">
        <v>379</v>
      </c>
      <c r="H9559" s="53" t="e">
        <f t="shared" si="332"/>
        <v>#N/A</v>
      </c>
      <c r="I9559" s="7" t="s">
        <v>23471</v>
      </c>
      <c r="J9559" s="7" t="s">
        <v>25681</v>
      </c>
      <c r="K9559" s="9">
        <v>40544</v>
      </c>
      <c r="L9559" s="7"/>
      <c r="M9559" s="7"/>
      <c r="N9559" s="7"/>
      <c r="O9559" s="7"/>
      <c r="P9559" s="7"/>
      <c r="Q9559" s="7" t="s">
        <v>1971</v>
      </c>
      <c r="R9559" s="39" t="s">
        <v>24172</v>
      </c>
      <c r="S9559" s="7"/>
      <c r="T9559" s="7" t="s">
        <v>6147</v>
      </c>
      <c r="U9559" s="7"/>
      <c r="V9559" s="7"/>
      <c r="W9559" s="7"/>
      <c r="X9559" s="7"/>
      <c r="Y9559" s="39"/>
      <c r="Z9559" s="7"/>
      <c r="AA9559" s="7"/>
      <c r="AB9559" s="24"/>
      <c r="AC9559" t="s">
        <v>26453</v>
      </c>
      <c r="AD9559" t="s">
        <v>23380</v>
      </c>
    </row>
    <row r="9560" spans="1:30" x14ac:dyDescent="0.25">
      <c r="A9560" t="str">
        <f t="shared" si="333"/>
        <v>85960011</v>
      </c>
      <c r="B9560" s="23" t="s">
        <v>58</v>
      </c>
      <c r="C9560" s="7" t="s">
        <v>966</v>
      </c>
      <c r="D9560" s="66" t="s">
        <v>7537</v>
      </c>
      <c r="E9560" s="53" t="e">
        <f>VLOOKUP(D9560,'MPG Master'!$C$3:$I$716,7,0)</f>
        <v>#N/A</v>
      </c>
      <c r="F9560" s="7" t="e">
        <f>VLOOKUP(D9560,'MPG Master'!$C$3:$D$716,2,0)</f>
        <v>#N/A</v>
      </c>
      <c r="G9560" s="67" t="s">
        <v>1693</v>
      </c>
      <c r="H9560" s="53" t="e">
        <f t="shared" si="332"/>
        <v>#N/A</v>
      </c>
      <c r="I9560" s="7" t="s">
        <v>9220</v>
      </c>
      <c r="J9560" s="7" t="s">
        <v>25682</v>
      </c>
      <c r="K9560" s="9">
        <v>32879</v>
      </c>
      <c r="L9560" s="7"/>
      <c r="M9560" s="7"/>
      <c r="N9560" s="7">
        <v>6202837637</v>
      </c>
      <c r="O9560" s="7"/>
      <c r="P9560" s="7"/>
      <c r="Q9560" s="7" t="s">
        <v>4724</v>
      </c>
      <c r="R9560" s="39" t="s">
        <v>24173</v>
      </c>
      <c r="S9560" s="7"/>
      <c r="T9560" s="7" t="s">
        <v>971</v>
      </c>
      <c r="U9560" s="7"/>
      <c r="V9560" s="7"/>
      <c r="W9560" s="7"/>
      <c r="X9560" s="7"/>
      <c r="Y9560" s="39"/>
      <c r="Z9560" s="7"/>
      <c r="AA9560" s="7"/>
      <c r="AB9560" s="24"/>
      <c r="AC9560" t="s">
        <v>26453</v>
      </c>
      <c r="AD9560" t="s">
        <v>23380</v>
      </c>
    </row>
    <row r="9561" spans="1:30" x14ac:dyDescent="0.25">
      <c r="A9561" t="str">
        <f t="shared" si="333"/>
        <v>85960012</v>
      </c>
      <c r="B9561" s="23" t="s">
        <v>58</v>
      </c>
      <c r="C9561" s="7" t="s">
        <v>966</v>
      </c>
      <c r="D9561" s="66" t="s">
        <v>7537</v>
      </c>
      <c r="E9561" s="53" t="e">
        <f>VLOOKUP(D9561,'MPG Master'!$C$3:$I$716,7,0)</f>
        <v>#N/A</v>
      </c>
      <c r="F9561" s="7" t="e">
        <f>VLOOKUP(D9561,'MPG Master'!$C$3:$D$716,2,0)</f>
        <v>#N/A</v>
      </c>
      <c r="G9561" s="67" t="s">
        <v>1694</v>
      </c>
      <c r="H9561" s="53" t="e">
        <f t="shared" si="332"/>
        <v>#N/A</v>
      </c>
      <c r="I9561" s="7" t="s">
        <v>23472</v>
      </c>
      <c r="J9561" s="7" t="s">
        <v>22453</v>
      </c>
      <c r="K9561" s="9">
        <v>32509</v>
      </c>
      <c r="L9561" s="7"/>
      <c r="M9561" s="7"/>
      <c r="N9561" s="7">
        <v>9939253075</v>
      </c>
      <c r="O9561" s="7"/>
      <c r="P9561" s="7"/>
      <c r="Q9561" s="7" t="s">
        <v>4724</v>
      </c>
      <c r="R9561" s="39" t="s">
        <v>16570</v>
      </c>
      <c r="S9561" s="7"/>
      <c r="T9561" s="7" t="s">
        <v>17761</v>
      </c>
      <c r="U9561" s="7"/>
      <c r="V9561" s="7"/>
      <c r="W9561" s="7"/>
      <c r="X9561" s="7"/>
      <c r="Y9561" s="39"/>
      <c r="Z9561" s="7"/>
      <c r="AA9561" s="7"/>
      <c r="AB9561" s="24"/>
      <c r="AC9561" t="s">
        <v>26453</v>
      </c>
      <c r="AD9561" t="s">
        <v>23380</v>
      </c>
    </row>
    <row r="9562" spans="1:30" x14ac:dyDescent="0.25">
      <c r="A9562" t="str">
        <f t="shared" si="333"/>
        <v>85960010</v>
      </c>
      <c r="B9562" s="23" t="s">
        <v>58</v>
      </c>
      <c r="C9562" s="7" t="s">
        <v>966</v>
      </c>
      <c r="D9562" s="66" t="s">
        <v>7537</v>
      </c>
      <c r="E9562" s="53" t="e">
        <f>VLOOKUP(D9562,'MPG Master'!$C$3:$I$716,7,0)</f>
        <v>#N/A</v>
      </c>
      <c r="F9562" s="7" t="e">
        <f>VLOOKUP(D9562,'MPG Master'!$C$3:$D$716,2,0)</f>
        <v>#N/A</v>
      </c>
      <c r="G9562" s="67" t="s">
        <v>1681</v>
      </c>
      <c r="H9562" s="53" t="e">
        <f t="shared" si="332"/>
        <v>#N/A</v>
      </c>
      <c r="I9562" s="7" t="s">
        <v>21643</v>
      </c>
      <c r="J9562" s="7" t="s">
        <v>25683</v>
      </c>
      <c r="K9562" s="9">
        <v>24473</v>
      </c>
      <c r="L9562" s="7"/>
      <c r="M9562" s="7"/>
      <c r="N9562" s="7">
        <v>7352866462</v>
      </c>
      <c r="O9562" s="7"/>
      <c r="P9562" s="7"/>
      <c r="Q9562" s="7" t="s">
        <v>4724</v>
      </c>
      <c r="R9562" s="39" t="s">
        <v>24174</v>
      </c>
      <c r="S9562" s="7"/>
      <c r="T9562" s="7" t="s">
        <v>17761</v>
      </c>
      <c r="U9562" s="7"/>
      <c r="V9562" s="7"/>
      <c r="W9562" s="7"/>
      <c r="X9562" s="7"/>
      <c r="Y9562" s="39"/>
      <c r="Z9562" s="7"/>
      <c r="AA9562" s="7"/>
      <c r="AB9562" s="24"/>
      <c r="AC9562" t="s">
        <v>26453</v>
      </c>
      <c r="AD9562" t="s">
        <v>23380</v>
      </c>
    </row>
    <row r="9563" spans="1:30" x14ac:dyDescent="0.25">
      <c r="A9563" t="str">
        <f t="shared" si="333"/>
        <v>85960009</v>
      </c>
      <c r="B9563" s="23" t="s">
        <v>58</v>
      </c>
      <c r="C9563" s="7" t="s">
        <v>966</v>
      </c>
      <c r="D9563" s="66" t="s">
        <v>7537</v>
      </c>
      <c r="E9563" s="53" t="e">
        <f>VLOOKUP(D9563,'MPG Master'!$C$3:$I$716,7,0)</f>
        <v>#N/A</v>
      </c>
      <c r="F9563" s="7" t="e">
        <f>VLOOKUP(D9563,'MPG Master'!$C$3:$D$716,2,0)</f>
        <v>#N/A</v>
      </c>
      <c r="G9563" s="67" t="s">
        <v>1706</v>
      </c>
      <c r="H9563" s="53" t="e">
        <f t="shared" si="332"/>
        <v>#N/A</v>
      </c>
      <c r="I9563" s="7" t="s">
        <v>3348</v>
      </c>
      <c r="J9563" s="7" t="s">
        <v>25684</v>
      </c>
      <c r="K9563" s="9">
        <v>35797</v>
      </c>
      <c r="L9563" s="7"/>
      <c r="M9563" s="7"/>
      <c r="N9563" s="7">
        <v>8051701160</v>
      </c>
      <c r="O9563" s="7"/>
      <c r="P9563" s="7"/>
      <c r="Q9563" s="7" t="s">
        <v>1808</v>
      </c>
      <c r="R9563" s="39" t="s">
        <v>24175</v>
      </c>
      <c r="S9563" s="7"/>
      <c r="T9563" s="7" t="s">
        <v>963</v>
      </c>
      <c r="U9563" s="7"/>
      <c r="V9563" s="7"/>
      <c r="W9563" s="7"/>
      <c r="X9563" s="7"/>
      <c r="Y9563" s="39"/>
      <c r="Z9563" s="7"/>
      <c r="AA9563" s="7"/>
      <c r="AB9563" s="24"/>
      <c r="AC9563" t="s">
        <v>26453</v>
      </c>
      <c r="AD9563" t="s">
        <v>23380</v>
      </c>
    </row>
    <row r="9564" spans="1:30" x14ac:dyDescent="0.25">
      <c r="A9564" t="str">
        <f t="shared" si="333"/>
        <v>24150094</v>
      </c>
      <c r="B9564" s="23" t="s">
        <v>58</v>
      </c>
      <c r="C9564" s="7" t="s">
        <v>1325</v>
      </c>
      <c r="D9564" s="66" t="s">
        <v>577</v>
      </c>
      <c r="E9564" s="53" t="e">
        <f>VLOOKUP(D9564,'MPG Master'!$C$3:$I$716,7,0)</f>
        <v>#N/A</v>
      </c>
      <c r="F9564" s="7" t="e">
        <f>VLOOKUP(D9564,'MPG Master'!$C$3:$D$716,2,0)</f>
        <v>#N/A</v>
      </c>
      <c r="G9564" s="67" t="s">
        <v>7759</v>
      </c>
      <c r="H9564" s="53" t="e">
        <f t="shared" si="332"/>
        <v>#N/A</v>
      </c>
      <c r="I9564" s="7" t="s">
        <v>23473</v>
      </c>
      <c r="J9564" s="7" t="s">
        <v>25685</v>
      </c>
      <c r="K9564" s="9">
        <v>18186</v>
      </c>
      <c r="L9564" s="7"/>
      <c r="M9564" s="7"/>
      <c r="N9564" s="7">
        <v>9931769656</v>
      </c>
      <c r="O9564" s="7"/>
      <c r="P9564" s="7"/>
      <c r="Q9564" s="7" t="s">
        <v>2439</v>
      </c>
      <c r="R9564" s="39" t="s">
        <v>24176</v>
      </c>
      <c r="S9564" s="7"/>
      <c r="T9564" s="7" t="s">
        <v>1906</v>
      </c>
      <c r="U9564" s="7"/>
      <c r="V9564" s="7"/>
      <c r="W9564" s="7"/>
      <c r="X9564" s="7"/>
      <c r="Y9564" s="39"/>
      <c r="Z9564" s="7"/>
      <c r="AA9564" s="7"/>
      <c r="AB9564" s="24"/>
      <c r="AC9564" t="s">
        <v>26453</v>
      </c>
      <c r="AD9564" t="s">
        <v>23380</v>
      </c>
    </row>
    <row r="9565" spans="1:30" x14ac:dyDescent="0.25">
      <c r="A9565" t="str">
        <f t="shared" si="333"/>
        <v>24150095</v>
      </c>
      <c r="B9565" s="23" t="s">
        <v>58</v>
      </c>
      <c r="C9565" s="7" t="s">
        <v>1325</v>
      </c>
      <c r="D9565" s="66" t="s">
        <v>577</v>
      </c>
      <c r="E9565" s="53" t="e">
        <f>VLOOKUP(D9565,'MPG Master'!$C$3:$I$716,7,0)</f>
        <v>#N/A</v>
      </c>
      <c r="F9565" s="7" t="e">
        <f>VLOOKUP(D9565,'MPG Master'!$C$3:$D$716,2,0)</f>
        <v>#N/A</v>
      </c>
      <c r="G9565" s="67" t="s">
        <v>2893</v>
      </c>
      <c r="H9565" s="53" t="e">
        <f t="shared" si="332"/>
        <v>#N/A</v>
      </c>
      <c r="I9565" s="7" t="s">
        <v>9540</v>
      </c>
      <c r="J9565" s="7" t="s">
        <v>10652</v>
      </c>
      <c r="K9565" s="9">
        <v>31778</v>
      </c>
      <c r="L9565" s="7"/>
      <c r="M9565" s="7"/>
      <c r="N9565" s="7">
        <v>7255848260</v>
      </c>
      <c r="O9565" s="7"/>
      <c r="P9565" s="7"/>
      <c r="Q9565" s="7" t="s">
        <v>99</v>
      </c>
      <c r="R9565" s="39" t="s">
        <v>24177</v>
      </c>
      <c r="S9565" s="7"/>
      <c r="T9565" s="7" t="s">
        <v>1334</v>
      </c>
      <c r="U9565" s="7"/>
      <c r="V9565" s="7"/>
      <c r="W9565" s="7"/>
      <c r="X9565" s="7"/>
      <c r="Y9565" s="39"/>
      <c r="Z9565" s="7"/>
      <c r="AA9565" s="7"/>
      <c r="AB9565" s="24"/>
      <c r="AC9565" t="s">
        <v>26453</v>
      </c>
      <c r="AD9565" t="s">
        <v>23380</v>
      </c>
    </row>
    <row r="9566" spans="1:30" x14ac:dyDescent="0.25">
      <c r="A9566" t="str">
        <f t="shared" si="333"/>
        <v>85770048</v>
      </c>
      <c r="B9566" s="23" t="s">
        <v>58</v>
      </c>
      <c r="C9566" s="7" t="s">
        <v>966</v>
      </c>
      <c r="D9566" s="66" t="s">
        <v>411</v>
      </c>
      <c r="E9566" s="53" t="e">
        <f>VLOOKUP(D9566,'MPG Master'!$C$3:$I$716,7,0)</f>
        <v>#N/A</v>
      </c>
      <c r="F9566" s="7" t="e">
        <f>VLOOKUP(D9566,'MPG Master'!$C$3:$D$716,2,0)</f>
        <v>#N/A</v>
      </c>
      <c r="G9566" s="67" t="s">
        <v>2398</v>
      </c>
      <c r="H9566" s="53" t="e">
        <f t="shared" si="332"/>
        <v>#N/A</v>
      </c>
      <c r="I9566" s="7" t="s">
        <v>22250</v>
      </c>
      <c r="J9566" s="7" t="s">
        <v>25686</v>
      </c>
      <c r="K9566" s="9">
        <v>24473</v>
      </c>
      <c r="L9566" s="7"/>
      <c r="M9566" s="7"/>
      <c r="N9566" s="7">
        <v>9931344258</v>
      </c>
      <c r="O9566" s="7"/>
      <c r="P9566" s="7"/>
      <c r="Q9566" s="7" t="s">
        <v>1808</v>
      </c>
      <c r="R9566" s="39" t="s">
        <v>24178</v>
      </c>
      <c r="S9566" s="7"/>
      <c r="T9566" s="7" t="s">
        <v>963</v>
      </c>
      <c r="U9566" s="7"/>
      <c r="V9566" s="7"/>
      <c r="W9566" s="7"/>
      <c r="X9566" s="7"/>
      <c r="Y9566" s="39"/>
      <c r="Z9566" s="7"/>
      <c r="AA9566" s="7"/>
      <c r="AB9566" s="24"/>
      <c r="AC9566" t="s">
        <v>26453</v>
      </c>
      <c r="AD9566" t="s">
        <v>23380</v>
      </c>
    </row>
    <row r="9567" spans="1:30" x14ac:dyDescent="0.25">
      <c r="A9567" t="str">
        <f t="shared" si="333"/>
        <v>85770050</v>
      </c>
      <c r="B9567" s="23" t="s">
        <v>58</v>
      </c>
      <c r="C9567" s="7" t="s">
        <v>966</v>
      </c>
      <c r="D9567" s="66" t="s">
        <v>411</v>
      </c>
      <c r="E9567" s="53" t="e">
        <f>VLOOKUP(D9567,'MPG Master'!$C$3:$I$716,7,0)</f>
        <v>#N/A</v>
      </c>
      <c r="F9567" s="7" t="e">
        <f>VLOOKUP(D9567,'MPG Master'!$C$3:$D$716,2,0)</f>
        <v>#N/A</v>
      </c>
      <c r="G9567" s="67" t="s">
        <v>1928</v>
      </c>
      <c r="H9567" s="53" t="e">
        <f t="shared" si="332"/>
        <v>#N/A</v>
      </c>
      <c r="I9567" s="7" t="s">
        <v>2141</v>
      </c>
      <c r="J9567" s="7" t="s">
        <v>25687</v>
      </c>
      <c r="K9567" s="9">
        <v>32143</v>
      </c>
      <c r="L9567" s="7"/>
      <c r="M9567" s="7"/>
      <c r="N9567" s="7">
        <v>7766851942</v>
      </c>
      <c r="O9567" s="7"/>
      <c r="P9567" s="7"/>
      <c r="Q9567" s="7" t="s">
        <v>1808</v>
      </c>
      <c r="R9567" s="39" t="s">
        <v>24179</v>
      </c>
      <c r="S9567" s="7"/>
      <c r="T9567" s="7" t="s">
        <v>963</v>
      </c>
      <c r="U9567" s="7"/>
      <c r="V9567" s="7"/>
      <c r="W9567" s="7"/>
      <c r="X9567" s="7"/>
      <c r="Y9567" s="39"/>
      <c r="Z9567" s="7"/>
      <c r="AA9567" s="7"/>
      <c r="AB9567" s="24"/>
      <c r="AC9567" t="s">
        <v>26453</v>
      </c>
      <c r="AD9567" t="s">
        <v>23380</v>
      </c>
    </row>
    <row r="9568" spans="1:30" x14ac:dyDescent="0.25">
      <c r="A9568" t="str">
        <f t="shared" si="333"/>
        <v>85770049</v>
      </c>
      <c r="B9568" s="23" t="s">
        <v>58</v>
      </c>
      <c r="C9568" s="7" t="s">
        <v>966</v>
      </c>
      <c r="D9568" s="66" t="s">
        <v>411</v>
      </c>
      <c r="E9568" s="53" t="e">
        <f>VLOOKUP(D9568,'MPG Master'!$C$3:$I$716,7,0)</f>
        <v>#N/A</v>
      </c>
      <c r="F9568" s="7" t="e">
        <f>VLOOKUP(D9568,'MPG Master'!$C$3:$D$716,2,0)</f>
        <v>#N/A</v>
      </c>
      <c r="G9568" s="67" t="s">
        <v>2464</v>
      </c>
      <c r="H9568" s="53" t="e">
        <f t="shared" si="332"/>
        <v>#N/A</v>
      </c>
      <c r="I9568" s="7" t="s">
        <v>23474</v>
      </c>
      <c r="J9568" s="7" t="s">
        <v>25688</v>
      </c>
      <c r="K9568" s="9">
        <v>29221</v>
      </c>
      <c r="L9568" s="7"/>
      <c r="M9568" s="7"/>
      <c r="N9568" s="7">
        <v>7739409776</v>
      </c>
      <c r="O9568" s="7"/>
      <c r="P9568" s="7"/>
      <c r="Q9568" s="7" t="s">
        <v>1808</v>
      </c>
      <c r="R9568" s="39" t="s">
        <v>24180</v>
      </c>
      <c r="S9568" s="7"/>
      <c r="T9568" s="7" t="s">
        <v>963</v>
      </c>
      <c r="U9568" s="7"/>
      <c r="V9568" s="7"/>
      <c r="W9568" s="7"/>
      <c r="X9568" s="7"/>
      <c r="Y9568" s="39"/>
      <c r="Z9568" s="7"/>
      <c r="AA9568" s="7"/>
      <c r="AB9568" s="24"/>
      <c r="AC9568" t="s">
        <v>26453</v>
      </c>
      <c r="AD9568" t="s">
        <v>23380</v>
      </c>
    </row>
    <row r="9569" spans="1:30" x14ac:dyDescent="0.25">
      <c r="A9569" t="str">
        <f t="shared" si="333"/>
        <v>12460049</v>
      </c>
      <c r="B9569" s="23" t="s">
        <v>58</v>
      </c>
      <c r="C9569" s="7" t="s">
        <v>1675</v>
      </c>
      <c r="D9569" s="66" t="s">
        <v>7533</v>
      </c>
      <c r="E9569" s="53" t="e">
        <f>VLOOKUP(D9569,'MPG Master'!$C$3:$I$716,7,0)</f>
        <v>#N/A</v>
      </c>
      <c r="F9569" s="7" t="e">
        <f>VLOOKUP(D9569,'MPG Master'!$C$3:$D$716,2,0)</f>
        <v>#N/A</v>
      </c>
      <c r="G9569" s="67" t="s">
        <v>2464</v>
      </c>
      <c r="H9569" s="53" t="e">
        <f t="shared" si="332"/>
        <v>#N/A</v>
      </c>
      <c r="I9569" s="7" t="s">
        <v>23475</v>
      </c>
      <c r="J9569" s="7" t="s">
        <v>25689</v>
      </c>
      <c r="K9569" s="9">
        <v>25934</v>
      </c>
      <c r="L9569" s="7"/>
      <c r="M9569" s="7"/>
      <c r="N9569" s="7">
        <v>9199800555</v>
      </c>
      <c r="O9569" s="7"/>
      <c r="P9569" s="7"/>
      <c r="Q9569" s="7" t="s">
        <v>4724</v>
      </c>
      <c r="R9569" s="39" t="s">
        <v>24181</v>
      </c>
      <c r="S9569" s="7"/>
      <c r="T9569" s="7" t="s">
        <v>3997</v>
      </c>
      <c r="U9569" s="7"/>
      <c r="V9569" s="7"/>
      <c r="W9569" s="7"/>
      <c r="X9569" s="7"/>
      <c r="Y9569" s="39"/>
      <c r="Z9569" s="7"/>
      <c r="AA9569" s="7"/>
      <c r="AB9569" s="24"/>
      <c r="AC9569" t="s">
        <v>26453</v>
      </c>
      <c r="AD9569" t="s">
        <v>23380</v>
      </c>
    </row>
    <row r="9570" spans="1:30" x14ac:dyDescent="0.25">
      <c r="A9570" t="str">
        <f t="shared" si="333"/>
        <v>12140046</v>
      </c>
      <c r="B9570" s="23" t="s">
        <v>58</v>
      </c>
      <c r="C9570" s="7" t="s">
        <v>1676</v>
      </c>
      <c r="D9570" s="66" t="s">
        <v>332</v>
      </c>
      <c r="E9570" s="53" t="e">
        <f>VLOOKUP(D9570,'MPG Master'!$C$3:$I$716,7,0)</f>
        <v>#N/A</v>
      </c>
      <c r="F9570" s="7" t="e">
        <f>VLOOKUP(D9570,'MPG Master'!$C$3:$D$716,2,0)</f>
        <v>#N/A</v>
      </c>
      <c r="G9570" s="67" t="s">
        <v>1881</v>
      </c>
      <c r="H9570" s="53" t="e">
        <f t="shared" si="332"/>
        <v>#N/A</v>
      </c>
      <c r="I9570" s="7" t="s">
        <v>23476</v>
      </c>
      <c r="J9570" s="7" t="s">
        <v>20238</v>
      </c>
      <c r="K9570" s="9">
        <v>19830</v>
      </c>
      <c r="L9570" s="7"/>
      <c r="M9570" s="7"/>
      <c r="N9570" s="7">
        <v>8825207606</v>
      </c>
      <c r="O9570" s="7"/>
      <c r="P9570" s="7"/>
      <c r="Q9570" s="7" t="s">
        <v>4724</v>
      </c>
      <c r="R9570" s="39" t="s">
        <v>24182</v>
      </c>
      <c r="S9570" s="7"/>
      <c r="T9570" s="7" t="s">
        <v>774</v>
      </c>
      <c r="U9570" s="7"/>
      <c r="V9570" s="7"/>
      <c r="W9570" s="7"/>
      <c r="X9570" s="7"/>
      <c r="Y9570" s="39"/>
      <c r="Z9570" s="7"/>
      <c r="AA9570" s="7"/>
      <c r="AB9570" s="24"/>
      <c r="AC9570" t="s">
        <v>26453</v>
      </c>
      <c r="AD9570" t="s">
        <v>23380</v>
      </c>
    </row>
    <row r="9571" spans="1:30" x14ac:dyDescent="0.25">
      <c r="A9571" t="str">
        <f t="shared" si="333"/>
        <v>12450032</v>
      </c>
      <c r="B9571" s="23" t="s">
        <v>58</v>
      </c>
      <c r="C9571" s="7" t="s">
        <v>1675</v>
      </c>
      <c r="D9571" s="66" t="s">
        <v>7532</v>
      </c>
      <c r="E9571" s="53" t="e">
        <f>VLOOKUP(D9571,'MPG Master'!$C$3:$I$716,7,0)</f>
        <v>#N/A</v>
      </c>
      <c r="F9571" s="7" t="e">
        <f>VLOOKUP(D9571,'MPG Master'!$C$3:$D$716,2,0)</f>
        <v>#N/A</v>
      </c>
      <c r="G9571" s="67" t="s">
        <v>1688</v>
      </c>
      <c r="H9571" s="53" t="e">
        <f t="shared" si="332"/>
        <v>#N/A</v>
      </c>
      <c r="I9571" s="7" t="s">
        <v>23235</v>
      </c>
      <c r="J9571" s="7" t="s">
        <v>19704</v>
      </c>
      <c r="K9571" s="9">
        <v>24108</v>
      </c>
      <c r="L9571" s="7"/>
      <c r="M9571" s="7"/>
      <c r="N9571" s="7">
        <v>7091775630</v>
      </c>
      <c r="O9571" s="7"/>
      <c r="P9571" s="7"/>
      <c r="Q9571" s="7" t="s">
        <v>1424</v>
      </c>
      <c r="R9571" s="39" t="s">
        <v>24183</v>
      </c>
      <c r="S9571" s="7"/>
      <c r="T9571" s="7" t="s">
        <v>935</v>
      </c>
      <c r="U9571" s="7"/>
      <c r="V9571" s="7"/>
      <c r="W9571" s="7"/>
      <c r="X9571" s="7"/>
      <c r="Y9571" s="39"/>
      <c r="Z9571" s="7"/>
      <c r="AA9571" s="7"/>
      <c r="AB9571" s="24"/>
      <c r="AC9571" t="s">
        <v>26453</v>
      </c>
      <c r="AD9571" t="s">
        <v>23380</v>
      </c>
    </row>
    <row r="9572" spans="1:30" x14ac:dyDescent="0.25">
      <c r="A9572" t="str">
        <f t="shared" si="333"/>
        <v>12570047</v>
      </c>
      <c r="B9572" s="23" t="s">
        <v>58</v>
      </c>
      <c r="C9572" s="7" t="s">
        <v>1675</v>
      </c>
      <c r="D9572" s="66" t="s">
        <v>7644</v>
      </c>
      <c r="E9572" s="53" t="e">
        <f>VLOOKUP(D9572,'MPG Master'!$C$3:$I$716,7,0)</f>
        <v>#N/A</v>
      </c>
      <c r="F9572" s="7" t="e">
        <f>VLOOKUP(D9572,'MPG Master'!$C$3:$D$716,2,0)</f>
        <v>#N/A</v>
      </c>
      <c r="G9572" s="67" t="s">
        <v>1867</v>
      </c>
      <c r="H9572" s="53" t="e">
        <f t="shared" si="332"/>
        <v>#N/A</v>
      </c>
      <c r="I9572" s="7" t="s">
        <v>4207</v>
      </c>
      <c r="J9572" s="7" t="s">
        <v>25690</v>
      </c>
      <c r="K9572" s="9">
        <v>34795</v>
      </c>
      <c r="L9572" s="7"/>
      <c r="M9572" s="7"/>
      <c r="N9572" s="7"/>
      <c r="O9572" s="7"/>
      <c r="P9572" s="7"/>
      <c r="Q9572" s="7" t="s">
        <v>4724</v>
      </c>
      <c r="R9572" s="39" t="s">
        <v>24184</v>
      </c>
      <c r="S9572" s="7"/>
      <c r="T9572" s="7" t="s">
        <v>3997</v>
      </c>
      <c r="U9572" s="7"/>
      <c r="V9572" s="7"/>
      <c r="W9572" s="7"/>
      <c r="X9572" s="7"/>
      <c r="Y9572" s="39"/>
      <c r="Z9572" s="7"/>
      <c r="AA9572" s="7"/>
      <c r="AB9572" s="24"/>
      <c r="AC9572" t="s">
        <v>26453</v>
      </c>
      <c r="AD9572" t="s">
        <v>23380</v>
      </c>
    </row>
    <row r="9573" spans="1:30" x14ac:dyDescent="0.25">
      <c r="A9573" t="str">
        <f t="shared" si="333"/>
        <v>12570032</v>
      </c>
      <c r="B9573" s="23" t="s">
        <v>58</v>
      </c>
      <c r="C9573" s="7" t="s">
        <v>1675</v>
      </c>
      <c r="D9573" s="66" t="s">
        <v>7644</v>
      </c>
      <c r="E9573" s="53" t="e">
        <f>VLOOKUP(D9573,'MPG Master'!$C$3:$I$716,7,0)</f>
        <v>#N/A</v>
      </c>
      <c r="F9573" s="7" t="e">
        <f>VLOOKUP(D9573,'MPG Master'!$C$3:$D$716,2,0)</f>
        <v>#N/A</v>
      </c>
      <c r="G9573" s="67" t="s">
        <v>1688</v>
      </c>
      <c r="H9573" s="53" t="e">
        <f t="shared" si="332"/>
        <v>#N/A</v>
      </c>
      <c r="I9573" s="7" t="s">
        <v>3167</v>
      </c>
      <c r="J9573" s="7" t="s">
        <v>25691</v>
      </c>
      <c r="K9573" s="9">
        <v>32874</v>
      </c>
      <c r="L9573" s="7"/>
      <c r="M9573" s="7"/>
      <c r="N9573" s="7">
        <v>9102235873</v>
      </c>
      <c r="O9573" s="7"/>
      <c r="P9573" s="7"/>
      <c r="Q9573" s="7" t="s">
        <v>1424</v>
      </c>
      <c r="R9573" s="39" t="s">
        <v>24185</v>
      </c>
      <c r="S9573" s="7"/>
      <c r="T9573" s="7" t="s">
        <v>935</v>
      </c>
      <c r="U9573" s="7"/>
      <c r="V9573" s="7"/>
      <c r="W9573" s="7"/>
      <c r="X9573" s="7"/>
      <c r="Y9573" s="39"/>
      <c r="Z9573" s="7"/>
      <c r="AA9573" s="7"/>
      <c r="AB9573" s="24"/>
      <c r="AC9573" t="s">
        <v>26453</v>
      </c>
      <c r="AD9573" t="s">
        <v>23380</v>
      </c>
    </row>
    <row r="9574" spans="1:30" x14ac:dyDescent="0.25">
      <c r="A9574" t="str">
        <f t="shared" si="333"/>
        <v>12540039</v>
      </c>
      <c r="B9574" s="23" t="s">
        <v>58</v>
      </c>
      <c r="C9574" s="7" t="s">
        <v>1675</v>
      </c>
      <c r="D9574" s="66" t="s">
        <v>7641</v>
      </c>
      <c r="E9574" s="53" t="e">
        <f>VLOOKUP(D9574,'MPG Master'!$C$3:$I$716,7,0)</f>
        <v>#N/A</v>
      </c>
      <c r="F9574" s="7" t="e">
        <f>VLOOKUP(D9574,'MPG Master'!$C$3:$D$716,2,0)</f>
        <v>#N/A</v>
      </c>
      <c r="G9574" s="67" t="s">
        <v>2665</v>
      </c>
      <c r="H9574" s="53" t="e">
        <f t="shared" si="332"/>
        <v>#N/A</v>
      </c>
      <c r="I9574" s="7" t="s">
        <v>11111</v>
      </c>
      <c r="J9574" s="7" t="s">
        <v>25692</v>
      </c>
      <c r="K9574" s="9">
        <v>17533</v>
      </c>
      <c r="L9574" s="7"/>
      <c r="M9574" s="7"/>
      <c r="N9574" s="7">
        <v>7488422820</v>
      </c>
      <c r="O9574" s="7"/>
      <c r="P9574" s="7"/>
      <c r="Q9574" s="7" t="s">
        <v>1277</v>
      </c>
      <c r="R9574" s="39" t="s">
        <v>24186</v>
      </c>
      <c r="S9574" s="7"/>
      <c r="T9574" s="7" t="s">
        <v>1873</v>
      </c>
      <c r="U9574" s="7"/>
      <c r="V9574" s="7"/>
      <c r="W9574" s="7"/>
      <c r="X9574" s="7"/>
      <c r="Y9574" s="39"/>
      <c r="Z9574" s="7"/>
      <c r="AA9574" s="7"/>
      <c r="AB9574" s="24"/>
      <c r="AC9574" t="s">
        <v>26453</v>
      </c>
      <c r="AD9574" t="s">
        <v>23380</v>
      </c>
    </row>
    <row r="9575" spans="1:30" x14ac:dyDescent="0.25">
      <c r="A9575" t="str">
        <f t="shared" si="333"/>
        <v>12540040</v>
      </c>
      <c r="B9575" s="23" t="s">
        <v>58</v>
      </c>
      <c r="C9575" s="7" t="s">
        <v>1675</v>
      </c>
      <c r="D9575" s="66" t="s">
        <v>7641</v>
      </c>
      <c r="E9575" s="53" t="e">
        <f>VLOOKUP(D9575,'MPG Master'!$C$3:$I$716,7,0)</f>
        <v>#N/A</v>
      </c>
      <c r="F9575" s="7" t="e">
        <f>VLOOKUP(D9575,'MPG Master'!$C$3:$D$716,2,0)</f>
        <v>#N/A</v>
      </c>
      <c r="G9575" s="67" t="s">
        <v>2113</v>
      </c>
      <c r="H9575" s="53" t="e">
        <f t="shared" si="332"/>
        <v>#N/A</v>
      </c>
      <c r="I9575" s="7" t="s">
        <v>5145</v>
      </c>
      <c r="J9575" s="7" t="s">
        <v>25693</v>
      </c>
      <c r="K9575" s="9">
        <v>28856</v>
      </c>
      <c r="L9575" s="7"/>
      <c r="M9575" s="7"/>
      <c r="N9575" s="7">
        <v>9006589622</v>
      </c>
      <c r="O9575" s="7"/>
      <c r="P9575" s="7"/>
      <c r="Q9575" s="7" t="s">
        <v>1424</v>
      </c>
      <c r="R9575" s="39" t="s">
        <v>24187</v>
      </c>
      <c r="S9575" s="7"/>
      <c r="T9575" s="7" t="s">
        <v>935</v>
      </c>
      <c r="U9575" s="7"/>
      <c r="V9575" s="7"/>
      <c r="W9575" s="7"/>
      <c r="X9575" s="7"/>
      <c r="Y9575" s="39"/>
      <c r="Z9575" s="7"/>
      <c r="AA9575" s="7"/>
      <c r="AB9575" s="24"/>
      <c r="AC9575" t="s">
        <v>26453</v>
      </c>
      <c r="AD9575" t="s">
        <v>23380</v>
      </c>
    </row>
    <row r="9576" spans="1:30" x14ac:dyDescent="0.25">
      <c r="A9576" t="str">
        <f t="shared" si="333"/>
        <v>12540041</v>
      </c>
      <c r="B9576" s="23" t="s">
        <v>58</v>
      </c>
      <c r="C9576" s="7" t="s">
        <v>1675</v>
      </c>
      <c r="D9576" s="66" t="s">
        <v>7641</v>
      </c>
      <c r="E9576" s="53" t="e">
        <f>VLOOKUP(D9576,'MPG Master'!$C$3:$I$716,7,0)</f>
        <v>#N/A</v>
      </c>
      <c r="F9576" s="7" t="e">
        <f>VLOOKUP(D9576,'MPG Master'!$C$3:$D$716,2,0)</f>
        <v>#N/A</v>
      </c>
      <c r="G9576" s="67" t="s">
        <v>2314</v>
      </c>
      <c r="H9576" s="53" t="e">
        <f t="shared" si="332"/>
        <v>#N/A</v>
      </c>
      <c r="I9576" s="7" t="s">
        <v>1140</v>
      </c>
      <c r="J9576" s="7" t="s">
        <v>22725</v>
      </c>
      <c r="K9576" s="9">
        <v>25569</v>
      </c>
      <c r="L9576" s="7"/>
      <c r="M9576" s="7"/>
      <c r="N9576" s="7">
        <v>7091622847</v>
      </c>
      <c r="O9576" s="7"/>
      <c r="P9576" s="7"/>
      <c r="Q9576" s="7" t="s">
        <v>1424</v>
      </c>
      <c r="R9576" s="39" t="s">
        <v>24188</v>
      </c>
      <c r="S9576" s="7"/>
      <c r="T9576" s="7" t="s">
        <v>935</v>
      </c>
      <c r="U9576" s="7"/>
      <c r="V9576" s="7"/>
      <c r="W9576" s="7"/>
      <c r="X9576" s="7"/>
      <c r="Y9576" s="39"/>
      <c r="Z9576" s="7"/>
      <c r="AA9576" s="7"/>
      <c r="AB9576" s="24"/>
      <c r="AC9576" t="s">
        <v>26453</v>
      </c>
      <c r="AD9576" t="s">
        <v>23380</v>
      </c>
    </row>
    <row r="9577" spans="1:30" x14ac:dyDescent="0.25">
      <c r="A9577" t="str">
        <f t="shared" si="333"/>
        <v>12540042</v>
      </c>
      <c r="B9577" s="23" t="s">
        <v>58</v>
      </c>
      <c r="C9577" s="7" t="s">
        <v>1675</v>
      </c>
      <c r="D9577" s="66" t="s">
        <v>7641</v>
      </c>
      <c r="E9577" s="53" t="e">
        <f>VLOOKUP(D9577,'MPG Master'!$C$3:$I$716,7,0)</f>
        <v>#N/A</v>
      </c>
      <c r="F9577" s="7" t="e">
        <f>VLOOKUP(D9577,'MPG Master'!$C$3:$D$716,2,0)</f>
        <v>#N/A</v>
      </c>
      <c r="G9577" s="67" t="s">
        <v>2310</v>
      </c>
      <c r="H9577" s="53" t="e">
        <f t="shared" si="332"/>
        <v>#N/A</v>
      </c>
      <c r="I9577" s="7" t="s">
        <v>5272</v>
      </c>
      <c r="J9577" s="7" t="s">
        <v>25694</v>
      </c>
      <c r="K9577" s="9">
        <v>28126</v>
      </c>
      <c r="L9577" s="7"/>
      <c r="M9577" s="7"/>
      <c r="N9577" s="7">
        <v>9056639514</v>
      </c>
      <c r="O9577" s="7"/>
      <c r="P9577" s="7"/>
      <c r="Q9577" s="7" t="s">
        <v>1424</v>
      </c>
      <c r="R9577" s="39" t="s">
        <v>24189</v>
      </c>
      <c r="S9577" s="7"/>
      <c r="T9577" s="7" t="s">
        <v>935</v>
      </c>
      <c r="U9577" s="7"/>
      <c r="V9577" s="7"/>
      <c r="W9577" s="7"/>
      <c r="X9577" s="7"/>
      <c r="Y9577" s="39"/>
      <c r="Z9577" s="7"/>
      <c r="AA9577" s="7"/>
      <c r="AB9577" s="24"/>
      <c r="AC9577" t="s">
        <v>26453</v>
      </c>
      <c r="AD9577" t="s">
        <v>23380</v>
      </c>
    </row>
    <row r="9578" spans="1:30" x14ac:dyDescent="0.25">
      <c r="A9578" t="str">
        <f t="shared" si="333"/>
        <v>12540043</v>
      </c>
      <c r="B9578" s="23" t="s">
        <v>58</v>
      </c>
      <c r="C9578" s="7" t="s">
        <v>1675</v>
      </c>
      <c r="D9578" s="66" t="s">
        <v>7641</v>
      </c>
      <c r="E9578" s="53" t="e">
        <f>VLOOKUP(D9578,'MPG Master'!$C$3:$I$716,7,0)</f>
        <v>#N/A</v>
      </c>
      <c r="F9578" s="7" t="e">
        <f>VLOOKUP(D9578,'MPG Master'!$C$3:$D$716,2,0)</f>
        <v>#N/A</v>
      </c>
      <c r="G9578" s="67" t="s">
        <v>2262</v>
      </c>
      <c r="H9578" s="53" t="e">
        <f t="shared" si="332"/>
        <v>#N/A</v>
      </c>
      <c r="I9578" s="7" t="s">
        <v>9736</v>
      </c>
      <c r="J9578" s="7" t="s">
        <v>25695</v>
      </c>
      <c r="K9578" s="9">
        <v>36923</v>
      </c>
      <c r="L9578" s="7"/>
      <c r="M9578" s="7"/>
      <c r="N9578" s="7">
        <v>6203967673</v>
      </c>
      <c r="O9578" s="7"/>
      <c r="P9578" s="7"/>
      <c r="Q9578" s="7" t="s">
        <v>1424</v>
      </c>
      <c r="R9578" s="39" t="s">
        <v>24190</v>
      </c>
      <c r="S9578" s="7"/>
      <c r="T9578" s="7" t="s">
        <v>17800</v>
      </c>
      <c r="U9578" s="7"/>
      <c r="V9578" s="7"/>
      <c r="W9578" s="7"/>
      <c r="X9578" s="7"/>
      <c r="Y9578" s="39"/>
      <c r="Z9578" s="7"/>
      <c r="AA9578" s="7"/>
      <c r="AB9578" s="24"/>
      <c r="AC9578" t="s">
        <v>26453</v>
      </c>
      <c r="AD9578" t="s">
        <v>23380</v>
      </c>
    </row>
    <row r="9579" spans="1:30" x14ac:dyDescent="0.25">
      <c r="A9579" t="str">
        <f t="shared" si="333"/>
        <v>12560017</v>
      </c>
      <c r="B9579" s="23" t="s">
        <v>58</v>
      </c>
      <c r="C9579" s="7" t="s">
        <v>1675</v>
      </c>
      <c r="D9579" s="66" t="s">
        <v>7643</v>
      </c>
      <c r="E9579" s="53" t="e">
        <f>VLOOKUP(D9579,'MPG Master'!$C$3:$I$716,7,0)</f>
        <v>#N/A</v>
      </c>
      <c r="F9579" s="7" t="e">
        <f>VLOOKUP(D9579,'MPG Master'!$C$3:$D$716,2,0)</f>
        <v>#N/A</v>
      </c>
      <c r="G9579" s="67" t="s">
        <v>1683</v>
      </c>
      <c r="H9579" s="53" t="e">
        <f t="shared" si="332"/>
        <v>#N/A</v>
      </c>
      <c r="I9579" s="7" t="s">
        <v>19543</v>
      </c>
      <c r="J9579" s="7" t="s">
        <v>19471</v>
      </c>
      <c r="K9579" s="9">
        <v>27395</v>
      </c>
      <c r="L9579" s="7"/>
      <c r="M9579" s="7"/>
      <c r="N9579" s="7">
        <v>8229075008</v>
      </c>
      <c r="O9579" s="7"/>
      <c r="P9579" s="7"/>
      <c r="Q9579" s="7" t="s">
        <v>1716</v>
      </c>
      <c r="R9579" s="39" t="s">
        <v>24191</v>
      </c>
      <c r="S9579" s="7"/>
      <c r="T9579" s="7" t="s">
        <v>747</v>
      </c>
      <c r="U9579" s="7"/>
      <c r="V9579" s="7"/>
      <c r="W9579" s="7"/>
      <c r="X9579" s="7"/>
      <c r="Y9579" s="39"/>
      <c r="Z9579" s="7"/>
      <c r="AA9579" s="7"/>
      <c r="AB9579" s="24"/>
      <c r="AC9579" t="s">
        <v>26453</v>
      </c>
      <c r="AD9579" t="s">
        <v>23380</v>
      </c>
    </row>
    <row r="9580" spans="1:30" x14ac:dyDescent="0.25">
      <c r="A9580" t="str">
        <f t="shared" si="333"/>
        <v>12560018</v>
      </c>
      <c r="B9580" s="23" t="s">
        <v>58</v>
      </c>
      <c r="C9580" s="7" t="s">
        <v>1675</v>
      </c>
      <c r="D9580" s="66" t="s">
        <v>7643</v>
      </c>
      <c r="E9580" s="53" t="e">
        <f>VLOOKUP(D9580,'MPG Master'!$C$3:$I$716,7,0)</f>
        <v>#N/A</v>
      </c>
      <c r="F9580" s="7" t="e">
        <f>VLOOKUP(D9580,'MPG Master'!$C$3:$D$716,2,0)</f>
        <v>#N/A</v>
      </c>
      <c r="G9580" s="67" t="s">
        <v>1682</v>
      </c>
      <c r="H9580" s="53" t="e">
        <f t="shared" si="332"/>
        <v>#N/A</v>
      </c>
      <c r="I9580" s="7" t="s">
        <v>23477</v>
      </c>
      <c r="J9580" s="7" t="s">
        <v>25696</v>
      </c>
      <c r="K9580" s="9">
        <v>36650</v>
      </c>
      <c r="L9580" s="7"/>
      <c r="M9580" s="7"/>
      <c r="N9580" s="7">
        <v>6206856359</v>
      </c>
      <c r="O9580" s="7"/>
      <c r="P9580" s="7"/>
      <c r="Q9580" s="7" t="s">
        <v>1716</v>
      </c>
      <c r="R9580" s="39" t="s">
        <v>24192</v>
      </c>
      <c r="S9580" s="7"/>
      <c r="T9580" s="7" t="s">
        <v>747</v>
      </c>
      <c r="U9580" s="7"/>
      <c r="V9580" s="7"/>
      <c r="W9580" s="7"/>
      <c r="X9580" s="7"/>
      <c r="Y9580" s="39"/>
      <c r="Z9580" s="7"/>
      <c r="AA9580" s="7"/>
      <c r="AB9580" s="24"/>
      <c r="AC9580" t="s">
        <v>26453</v>
      </c>
      <c r="AD9580" t="s">
        <v>23380</v>
      </c>
    </row>
    <row r="9581" spans="1:30" x14ac:dyDescent="0.25">
      <c r="A9581" t="str">
        <f t="shared" si="333"/>
        <v>40390291</v>
      </c>
      <c r="B9581" s="23" t="s">
        <v>58</v>
      </c>
      <c r="C9581" s="7" t="s">
        <v>1448</v>
      </c>
      <c r="D9581" s="66" t="s">
        <v>350</v>
      </c>
      <c r="E9581" s="53" t="e">
        <f>VLOOKUP(D9581,'MPG Master'!$C$3:$I$716,7,0)</f>
        <v>#N/A</v>
      </c>
      <c r="F9581" s="7" t="e">
        <f>VLOOKUP(D9581,'MPG Master'!$C$3:$D$716,2,0)</f>
        <v>#N/A</v>
      </c>
      <c r="G9581" s="67" t="s">
        <v>7865</v>
      </c>
      <c r="H9581" s="53" t="e">
        <f t="shared" si="332"/>
        <v>#N/A</v>
      </c>
      <c r="I9581" s="7" t="s">
        <v>23478</v>
      </c>
      <c r="J9581" s="7" t="s">
        <v>3176</v>
      </c>
      <c r="K9581" s="9">
        <v>31048</v>
      </c>
      <c r="L9581" s="7"/>
      <c r="M9581" s="7"/>
      <c r="N9581" s="7">
        <v>6200342420</v>
      </c>
      <c r="O9581" s="7"/>
      <c r="P9581" s="7"/>
      <c r="Q9581" s="7" t="s">
        <v>99</v>
      </c>
      <c r="R9581" s="39" t="s">
        <v>24193</v>
      </c>
      <c r="S9581" s="7"/>
      <c r="T9581" s="7" t="s">
        <v>841</v>
      </c>
      <c r="U9581" s="7"/>
      <c r="V9581" s="7"/>
      <c r="W9581" s="7"/>
      <c r="X9581" s="7"/>
      <c r="Y9581" s="39"/>
      <c r="Z9581" s="7"/>
      <c r="AA9581" s="7"/>
      <c r="AB9581" s="24"/>
      <c r="AC9581" t="s">
        <v>26453</v>
      </c>
      <c r="AD9581" t="s">
        <v>23380</v>
      </c>
    </row>
    <row r="9582" spans="1:30" x14ac:dyDescent="0.25">
      <c r="A9582" t="str">
        <f t="shared" si="333"/>
        <v>51260039</v>
      </c>
      <c r="B9582" s="23" t="s">
        <v>58</v>
      </c>
      <c r="C9582" s="7" t="s">
        <v>1448</v>
      </c>
      <c r="D9582" s="66" t="s">
        <v>369</v>
      </c>
      <c r="E9582" s="53" t="e">
        <f>VLOOKUP(D9582,'MPG Master'!$C$3:$I$716,7,0)</f>
        <v>#N/A</v>
      </c>
      <c r="F9582" s="7" t="e">
        <f>VLOOKUP(D9582,'MPG Master'!$C$3:$D$716,2,0)</f>
        <v>#N/A</v>
      </c>
      <c r="G9582" s="67" t="s">
        <v>2665</v>
      </c>
      <c r="H9582" s="53" t="e">
        <f t="shared" si="332"/>
        <v>#N/A</v>
      </c>
      <c r="I9582" s="7" t="s">
        <v>752</v>
      </c>
      <c r="J9582" s="7" t="s">
        <v>1750</v>
      </c>
      <c r="K9582" s="9">
        <v>36781</v>
      </c>
      <c r="L9582" s="7"/>
      <c r="M9582" s="7"/>
      <c r="N9582" s="7">
        <v>9798385504</v>
      </c>
      <c r="O9582" s="7"/>
      <c r="P9582" s="7"/>
      <c r="Q9582" s="7" t="s">
        <v>1716</v>
      </c>
      <c r="R9582" s="39" t="s">
        <v>24194</v>
      </c>
      <c r="S9582" s="7"/>
      <c r="T9582" s="7" t="s">
        <v>747</v>
      </c>
      <c r="U9582" s="7"/>
      <c r="V9582" s="7"/>
      <c r="W9582" s="7"/>
      <c r="X9582" s="7"/>
      <c r="Y9582" s="39"/>
      <c r="Z9582" s="7"/>
      <c r="AA9582" s="7"/>
      <c r="AB9582" s="24"/>
      <c r="AC9582" t="s">
        <v>26453</v>
      </c>
      <c r="AD9582" t="s">
        <v>23380</v>
      </c>
    </row>
    <row r="9583" spans="1:30" x14ac:dyDescent="0.25">
      <c r="A9583" t="str">
        <f t="shared" si="333"/>
        <v>51260035</v>
      </c>
      <c r="B9583" s="23" t="s">
        <v>58</v>
      </c>
      <c r="C9583" s="7" t="s">
        <v>1448</v>
      </c>
      <c r="D9583" s="66" t="s">
        <v>369</v>
      </c>
      <c r="E9583" s="53" t="e">
        <f>VLOOKUP(D9583,'MPG Master'!$C$3:$I$716,7,0)</f>
        <v>#N/A</v>
      </c>
      <c r="F9583" s="7" t="e">
        <f>VLOOKUP(D9583,'MPG Master'!$C$3:$D$716,2,0)</f>
        <v>#N/A</v>
      </c>
      <c r="G9583" s="67" t="s">
        <v>382</v>
      </c>
      <c r="H9583" s="53" t="e">
        <f t="shared" si="332"/>
        <v>#N/A</v>
      </c>
      <c r="I9583" s="7" t="s">
        <v>2512</v>
      </c>
      <c r="J9583" s="7" t="s">
        <v>1710</v>
      </c>
      <c r="K9583" s="9">
        <v>31778</v>
      </c>
      <c r="L9583" s="7"/>
      <c r="M9583" s="7"/>
      <c r="N9583" s="7">
        <v>7903732791</v>
      </c>
      <c r="O9583" s="7"/>
      <c r="P9583" s="7"/>
      <c r="Q9583" s="7" t="s">
        <v>1716</v>
      </c>
      <c r="R9583" s="39" t="s">
        <v>17591</v>
      </c>
      <c r="S9583" s="7"/>
      <c r="T9583" s="7" t="s">
        <v>747</v>
      </c>
      <c r="U9583" s="7"/>
      <c r="V9583" s="7"/>
      <c r="W9583" s="7"/>
      <c r="X9583" s="7"/>
      <c r="Y9583" s="39"/>
      <c r="Z9583" s="7"/>
      <c r="AA9583" s="7"/>
      <c r="AB9583" s="24"/>
      <c r="AC9583" t="s">
        <v>26453</v>
      </c>
      <c r="AD9583" t="s">
        <v>23380</v>
      </c>
    </row>
    <row r="9584" spans="1:30" x14ac:dyDescent="0.25">
      <c r="A9584" t="str">
        <f t="shared" si="333"/>
        <v>51380022</v>
      </c>
      <c r="B9584" s="23" t="s">
        <v>58</v>
      </c>
      <c r="C9584" s="7" t="s">
        <v>1448</v>
      </c>
      <c r="D9584" s="66" t="s">
        <v>7639</v>
      </c>
      <c r="E9584" s="53" t="e">
        <f>VLOOKUP(D9584,'MPG Master'!$C$3:$I$716,7,0)</f>
        <v>#N/A</v>
      </c>
      <c r="F9584" s="7" t="e">
        <f>VLOOKUP(D9584,'MPG Master'!$C$3:$D$716,2,0)</f>
        <v>#N/A</v>
      </c>
      <c r="G9584" s="67" t="s">
        <v>1825</v>
      </c>
      <c r="H9584" s="53" t="e">
        <f t="shared" si="332"/>
        <v>#N/A</v>
      </c>
      <c r="I9584" s="7" t="s">
        <v>4848</v>
      </c>
      <c r="J9584" s="7" t="s">
        <v>18510</v>
      </c>
      <c r="K9584" s="9">
        <v>28856</v>
      </c>
      <c r="L9584" s="7"/>
      <c r="M9584" s="7"/>
      <c r="N9584" s="7">
        <v>9661642346</v>
      </c>
      <c r="O9584" s="7"/>
      <c r="P9584" s="7"/>
      <c r="Q9584" s="7" t="s">
        <v>1701</v>
      </c>
      <c r="R9584" s="39" t="s">
        <v>24094</v>
      </c>
      <c r="S9584" s="7"/>
      <c r="T9584" s="7" t="s">
        <v>2571</v>
      </c>
      <c r="U9584" s="7"/>
      <c r="V9584" s="7"/>
      <c r="W9584" s="7"/>
      <c r="X9584" s="7"/>
      <c r="Y9584" s="39"/>
      <c r="Z9584" s="7"/>
      <c r="AA9584" s="7"/>
      <c r="AB9584" s="24"/>
      <c r="AC9584" t="s">
        <v>26453</v>
      </c>
      <c r="AD9584" t="s">
        <v>23380</v>
      </c>
    </row>
    <row r="9585" spans="1:30" x14ac:dyDescent="0.25">
      <c r="A9585" t="str">
        <f t="shared" si="333"/>
        <v>51380021</v>
      </c>
      <c r="B9585" s="23" t="s">
        <v>58</v>
      </c>
      <c r="C9585" s="7" t="s">
        <v>1448</v>
      </c>
      <c r="D9585" s="66" t="s">
        <v>7639</v>
      </c>
      <c r="E9585" s="53" t="e">
        <f>VLOOKUP(D9585,'MPG Master'!$C$3:$I$716,7,0)</f>
        <v>#N/A</v>
      </c>
      <c r="F9585" s="7" t="e">
        <f>VLOOKUP(D9585,'MPG Master'!$C$3:$D$716,2,0)</f>
        <v>#N/A</v>
      </c>
      <c r="G9585" s="67" t="s">
        <v>1822</v>
      </c>
      <c r="H9585" s="53" t="e">
        <f t="shared" si="332"/>
        <v>#N/A</v>
      </c>
      <c r="I9585" s="7" t="s">
        <v>23479</v>
      </c>
      <c r="J9585" s="7" t="s">
        <v>25697</v>
      </c>
      <c r="K9585" s="9">
        <v>34700</v>
      </c>
      <c r="L9585" s="7"/>
      <c r="M9585" s="7"/>
      <c r="N9585" s="7">
        <v>6221206012</v>
      </c>
      <c r="O9585" s="7"/>
      <c r="P9585" s="7"/>
      <c r="Q9585" s="7" t="s">
        <v>1701</v>
      </c>
      <c r="R9585" s="39" t="s">
        <v>24195</v>
      </c>
      <c r="S9585" s="7"/>
      <c r="T9585" s="7" t="s">
        <v>2571</v>
      </c>
      <c r="U9585" s="7"/>
      <c r="V9585" s="7"/>
      <c r="W9585" s="7"/>
      <c r="X9585" s="7"/>
      <c r="Y9585" s="39"/>
      <c r="Z9585" s="7"/>
      <c r="AA9585" s="7"/>
      <c r="AB9585" s="24"/>
      <c r="AC9585" t="s">
        <v>26453</v>
      </c>
      <c r="AD9585" t="s">
        <v>23380</v>
      </c>
    </row>
    <row r="9586" spans="1:30" x14ac:dyDescent="0.25">
      <c r="A9586" t="str">
        <f t="shared" si="333"/>
        <v>51380020</v>
      </c>
      <c r="B9586" s="23" t="s">
        <v>58</v>
      </c>
      <c r="C9586" s="7" t="s">
        <v>1448</v>
      </c>
      <c r="D9586" s="66" t="s">
        <v>7639</v>
      </c>
      <c r="E9586" s="53" t="e">
        <f>VLOOKUP(D9586,'MPG Master'!$C$3:$I$716,7,0)</f>
        <v>#N/A</v>
      </c>
      <c r="F9586" s="7" t="e">
        <f>VLOOKUP(D9586,'MPG Master'!$C$3:$D$716,2,0)</f>
        <v>#N/A</v>
      </c>
      <c r="G9586" s="67" t="s">
        <v>1819</v>
      </c>
      <c r="H9586" s="53" t="e">
        <f t="shared" si="332"/>
        <v>#N/A</v>
      </c>
      <c r="I9586" s="7" t="s">
        <v>3341</v>
      </c>
      <c r="J9586" s="7" t="s">
        <v>19549</v>
      </c>
      <c r="K9586" s="9">
        <v>37302</v>
      </c>
      <c r="L9586" s="7"/>
      <c r="M9586" s="7"/>
      <c r="N9586" s="7">
        <v>8789429819</v>
      </c>
      <c r="O9586" s="7"/>
      <c r="P9586" s="7"/>
      <c r="Q9586" s="7" t="s">
        <v>1701</v>
      </c>
      <c r="R9586" s="39" t="s">
        <v>24196</v>
      </c>
      <c r="S9586" s="7"/>
      <c r="T9586" s="7" t="s">
        <v>2571</v>
      </c>
      <c r="U9586" s="7"/>
      <c r="V9586" s="7"/>
      <c r="W9586" s="7"/>
      <c r="X9586" s="7"/>
      <c r="Y9586" s="39"/>
      <c r="Z9586" s="7"/>
      <c r="AA9586" s="7"/>
      <c r="AB9586" s="24"/>
      <c r="AC9586" t="s">
        <v>26453</v>
      </c>
      <c r="AD9586" t="s">
        <v>23380</v>
      </c>
    </row>
    <row r="9587" spans="1:30" x14ac:dyDescent="0.25">
      <c r="A9587" t="str">
        <f t="shared" si="333"/>
        <v>51380019</v>
      </c>
      <c r="B9587" s="23" t="s">
        <v>58</v>
      </c>
      <c r="C9587" s="7" t="s">
        <v>1448</v>
      </c>
      <c r="D9587" s="66" t="s">
        <v>7639</v>
      </c>
      <c r="E9587" s="53" t="e">
        <f>VLOOKUP(D9587,'MPG Master'!$C$3:$I$716,7,0)</f>
        <v>#N/A</v>
      </c>
      <c r="F9587" s="7" t="e">
        <f>VLOOKUP(D9587,'MPG Master'!$C$3:$D$716,2,0)</f>
        <v>#N/A</v>
      </c>
      <c r="G9587" s="67" t="s">
        <v>1815</v>
      </c>
      <c r="H9587" s="53" t="e">
        <f t="shared" si="332"/>
        <v>#N/A</v>
      </c>
      <c r="I9587" s="7" t="s">
        <v>23480</v>
      </c>
      <c r="J9587" s="7" t="s">
        <v>25698</v>
      </c>
      <c r="K9587" s="9">
        <v>28856</v>
      </c>
      <c r="L9587" s="7"/>
      <c r="M9587" s="7"/>
      <c r="N9587" s="7"/>
      <c r="O9587" s="7"/>
      <c r="P9587" s="7"/>
      <c r="Q9587" s="7" t="s">
        <v>99</v>
      </c>
      <c r="R9587" s="39" t="s">
        <v>24197</v>
      </c>
      <c r="S9587" s="7"/>
      <c r="T9587" s="7" t="s">
        <v>863</v>
      </c>
      <c r="U9587" s="7"/>
      <c r="V9587" s="7"/>
      <c r="W9587" s="7"/>
      <c r="X9587" s="7"/>
      <c r="Y9587" s="39"/>
      <c r="Z9587" s="7"/>
      <c r="AA9587" s="7"/>
      <c r="AB9587" s="24"/>
      <c r="AC9587" t="s">
        <v>26453</v>
      </c>
      <c r="AD9587" t="s">
        <v>23380</v>
      </c>
    </row>
    <row r="9588" spans="1:30" x14ac:dyDescent="0.25">
      <c r="A9588" t="str">
        <f t="shared" si="333"/>
        <v>51380018</v>
      </c>
      <c r="B9588" s="23" t="s">
        <v>58</v>
      </c>
      <c r="C9588" s="7" t="s">
        <v>1448</v>
      </c>
      <c r="D9588" s="66" t="s">
        <v>7639</v>
      </c>
      <c r="E9588" s="53" t="e">
        <f>VLOOKUP(D9588,'MPG Master'!$C$3:$I$716,7,0)</f>
        <v>#N/A</v>
      </c>
      <c r="F9588" s="7" t="e">
        <f>VLOOKUP(D9588,'MPG Master'!$C$3:$D$716,2,0)</f>
        <v>#N/A</v>
      </c>
      <c r="G9588" s="67" t="s">
        <v>1682</v>
      </c>
      <c r="H9588" s="53" t="e">
        <f t="shared" si="332"/>
        <v>#N/A</v>
      </c>
      <c r="I9588" s="7" t="s">
        <v>2455</v>
      </c>
      <c r="J9588" s="7" t="s">
        <v>3380</v>
      </c>
      <c r="K9588" s="9">
        <v>27030</v>
      </c>
      <c r="L9588" s="7"/>
      <c r="M9588" s="7"/>
      <c r="N9588" s="7">
        <v>9905794903</v>
      </c>
      <c r="O9588" s="7"/>
      <c r="P9588" s="7"/>
      <c r="Q9588" s="7" t="s">
        <v>1701</v>
      </c>
      <c r="R9588" s="39" t="s">
        <v>24198</v>
      </c>
      <c r="S9588" s="7"/>
      <c r="T9588" s="7" t="s">
        <v>2571</v>
      </c>
      <c r="U9588" s="7"/>
      <c r="V9588" s="7"/>
      <c r="W9588" s="7"/>
      <c r="X9588" s="7"/>
      <c r="Y9588" s="39"/>
      <c r="Z9588" s="7"/>
      <c r="AA9588" s="7"/>
      <c r="AB9588" s="24"/>
      <c r="AC9588" t="s">
        <v>26453</v>
      </c>
      <c r="AD9588" t="s">
        <v>23380</v>
      </c>
    </row>
    <row r="9589" spans="1:30" x14ac:dyDescent="0.25">
      <c r="A9589" t="str">
        <f t="shared" si="333"/>
        <v>51320044</v>
      </c>
      <c r="B9589" s="23" t="s">
        <v>58</v>
      </c>
      <c r="C9589" s="7" t="s">
        <v>1448</v>
      </c>
      <c r="D9589" s="66" t="s">
        <v>373</v>
      </c>
      <c r="E9589" s="53" t="e">
        <f>VLOOKUP(D9589,'MPG Master'!$C$3:$I$716,7,0)</f>
        <v>#N/A</v>
      </c>
      <c r="F9589" s="7" t="e">
        <f>VLOOKUP(D9589,'MPG Master'!$C$3:$D$716,2,0)</f>
        <v>#N/A</v>
      </c>
      <c r="G9589" s="67" t="s">
        <v>2143</v>
      </c>
      <c r="H9589" s="53" t="e">
        <f t="shared" si="332"/>
        <v>#N/A</v>
      </c>
      <c r="I9589" s="7" t="s">
        <v>2565</v>
      </c>
      <c r="J9589" s="7" t="s">
        <v>25699</v>
      </c>
      <c r="K9589" s="9">
        <v>29222</v>
      </c>
      <c r="L9589" s="7"/>
      <c r="M9589" s="7"/>
      <c r="N9589" s="7">
        <v>8252110920</v>
      </c>
      <c r="O9589" s="7"/>
      <c r="P9589" s="7"/>
      <c r="Q9589" s="7" t="s">
        <v>99</v>
      </c>
      <c r="R9589" s="39" t="s">
        <v>24199</v>
      </c>
      <c r="S9589" s="7"/>
      <c r="T9589" s="7" t="s">
        <v>6176</v>
      </c>
      <c r="U9589" s="7"/>
      <c r="V9589" s="7"/>
      <c r="W9589" s="7"/>
      <c r="X9589" s="7"/>
      <c r="Y9589" s="39"/>
      <c r="Z9589" s="7"/>
      <c r="AA9589" s="7"/>
      <c r="AB9589" s="24"/>
      <c r="AC9589" t="s">
        <v>26453</v>
      </c>
      <c r="AD9589" t="s">
        <v>23380</v>
      </c>
    </row>
    <row r="9590" spans="1:30" x14ac:dyDescent="0.25">
      <c r="A9590" t="str">
        <f t="shared" si="333"/>
        <v>51300020</v>
      </c>
      <c r="B9590" s="23" t="s">
        <v>58</v>
      </c>
      <c r="C9590" s="7" t="s">
        <v>1448</v>
      </c>
      <c r="D9590" s="66" t="s">
        <v>372</v>
      </c>
      <c r="E9590" s="53" t="e">
        <f>VLOOKUP(D9590,'MPG Master'!$C$3:$I$716,7,0)</f>
        <v>#N/A</v>
      </c>
      <c r="F9590" s="7" t="e">
        <f>VLOOKUP(D9590,'MPG Master'!$C$3:$D$716,2,0)</f>
        <v>#N/A</v>
      </c>
      <c r="G9590" s="67" t="s">
        <v>1819</v>
      </c>
      <c r="H9590" s="53" t="e">
        <f t="shared" si="332"/>
        <v>#N/A</v>
      </c>
      <c r="I9590" s="7" t="s">
        <v>10155</v>
      </c>
      <c r="J9590" s="7" t="s">
        <v>19583</v>
      </c>
      <c r="K9590" s="9">
        <v>23377</v>
      </c>
      <c r="L9590" s="7"/>
      <c r="M9590" s="7"/>
      <c r="N9590" s="7">
        <v>8434516344</v>
      </c>
      <c r="O9590" s="7"/>
      <c r="P9590" s="7"/>
      <c r="Q9590" s="7" t="s">
        <v>1701</v>
      </c>
      <c r="R9590" s="39" t="s">
        <v>24200</v>
      </c>
      <c r="S9590" s="7"/>
      <c r="T9590" s="7" t="s">
        <v>2571</v>
      </c>
      <c r="U9590" s="7"/>
      <c r="V9590" s="7"/>
      <c r="W9590" s="7"/>
      <c r="X9590" s="7"/>
      <c r="Y9590" s="39"/>
      <c r="Z9590" s="7"/>
      <c r="AA9590" s="7"/>
      <c r="AB9590" s="24"/>
      <c r="AC9590" t="s">
        <v>26453</v>
      </c>
      <c r="AD9590" t="s">
        <v>23380</v>
      </c>
    </row>
    <row r="9591" spans="1:30" x14ac:dyDescent="0.25">
      <c r="A9591" t="str">
        <f t="shared" si="333"/>
        <v>12500022</v>
      </c>
      <c r="B9591" s="23" t="s">
        <v>58</v>
      </c>
      <c r="C9591" s="7" t="s">
        <v>665</v>
      </c>
      <c r="D9591" s="66" t="s">
        <v>23365</v>
      </c>
      <c r="E9591" s="53" t="e">
        <f>VLOOKUP(D9591,'MPG Master'!$C$3:$I$716,7,0)</f>
        <v>#N/A</v>
      </c>
      <c r="F9591" s="7" t="e">
        <f>VLOOKUP(D9591,'MPG Master'!$C$3:$D$716,2,0)</f>
        <v>#N/A</v>
      </c>
      <c r="G9591" s="67" t="s">
        <v>1825</v>
      </c>
      <c r="H9591" s="53" t="e">
        <f t="shared" si="332"/>
        <v>#N/A</v>
      </c>
      <c r="I9591" s="7" t="s">
        <v>23481</v>
      </c>
      <c r="J9591" s="7" t="s">
        <v>191</v>
      </c>
      <c r="K9591" s="9">
        <v>37848</v>
      </c>
      <c r="L9591" s="7"/>
      <c r="M9591" s="7"/>
      <c r="N9591" s="7">
        <v>9973736623</v>
      </c>
      <c r="O9591" s="7"/>
      <c r="P9591" s="7"/>
      <c r="Q9591" s="7" t="s">
        <v>1050</v>
      </c>
      <c r="R9591" s="39" t="s">
        <v>24201</v>
      </c>
      <c r="S9591" s="7"/>
      <c r="T9591" s="7" t="s">
        <v>815</v>
      </c>
      <c r="U9591" s="7"/>
      <c r="V9591" s="7"/>
      <c r="W9591" s="7"/>
      <c r="X9591" s="7"/>
      <c r="Y9591" s="39"/>
      <c r="Z9591" s="7"/>
      <c r="AA9591" s="7"/>
      <c r="AB9591" s="24"/>
      <c r="AC9591" t="s">
        <v>26453</v>
      </c>
      <c r="AD9591" t="s">
        <v>23380</v>
      </c>
    </row>
    <row r="9592" spans="1:30" x14ac:dyDescent="0.25">
      <c r="A9592" t="str">
        <f t="shared" si="333"/>
        <v>12500024</v>
      </c>
      <c r="B9592" s="23" t="s">
        <v>58</v>
      </c>
      <c r="C9592" s="7" t="s">
        <v>665</v>
      </c>
      <c r="D9592" s="66" t="s">
        <v>23365</v>
      </c>
      <c r="E9592" s="53" t="e">
        <f>VLOOKUP(D9592,'MPG Master'!$C$3:$I$716,7,0)</f>
        <v>#N/A</v>
      </c>
      <c r="F9592" s="7" t="e">
        <f>VLOOKUP(D9592,'MPG Master'!$C$3:$D$716,2,0)</f>
        <v>#N/A</v>
      </c>
      <c r="G9592" s="67" t="s">
        <v>1830</v>
      </c>
      <c r="H9592" s="53" t="e">
        <f t="shared" si="332"/>
        <v>#N/A</v>
      </c>
      <c r="I9592" s="7" t="s">
        <v>6636</v>
      </c>
      <c r="J9592" s="7" t="s">
        <v>25700</v>
      </c>
      <c r="K9592" s="9">
        <v>19725</v>
      </c>
      <c r="L9592" s="7"/>
      <c r="M9592" s="7"/>
      <c r="N9592" s="7">
        <v>7782900612</v>
      </c>
      <c r="O9592" s="7"/>
      <c r="P9592" s="7"/>
      <c r="Q9592" s="7" t="s">
        <v>4724</v>
      </c>
      <c r="R9592" s="39" t="s">
        <v>24202</v>
      </c>
      <c r="S9592" s="7"/>
      <c r="T9592" s="7" t="s">
        <v>767</v>
      </c>
      <c r="U9592" s="7"/>
      <c r="V9592" s="7"/>
      <c r="W9592" s="7"/>
      <c r="X9592" s="7"/>
      <c r="Y9592" s="39"/>
      <c r="Z9592" s="7"/>
      <c r="AA9592" s="7"/>
      <c r="AB9592" s="24"/>
      <c r="AC9592" t="s">
        <v>26453</v>
      </c>
      <c r="AD9592" t="s">
        <v>23380</v>
      </c>
    </row>
    <row r="9593" spans="1:30" x14ac:dyDescent="0.25">
      <c r="A9593" t="str">
        <f t="shared" si="333"/>
        <v>12500025</v>
      </c>
      <c r="B9593" s="23" t="s">
        <v>58</v>
      </c>
      <c r="C9593" s="7" t="s">
        <v>665</v>
      </c>
      <c r="D9593" s="66" t="s">
        <v>23365</v>
      </c>
      <c r="E9593" s="53" t="e">
        <f>VLOOKUP(D9593,'MPG Master'!$C$3:$I$716,7,0)</f>
        <v>#N/A</v>
      </c>
      <c r="F9593" s="7" t="e">
        <f>VLOOKUP(D9593,'MPG Master'!$C$3:$D$716,2,0)</f>
        <v>#N/A</v>
      </c>
      <c r="G9593" s="67" t="s">
        <v>1833</v>
      </c>
      <c r="H9593" s="53" t="e">
        <f t="shared" si="332"/>
        <v>#N/A</v>
      </c>
      <c r="I9593" s="7" t="s">
        <v>5163</v>
      </c>
      <c r="J9593" s="7" t="s">
        <v>25701</v>
      </c>
      <c r="K9593" s="9">
        <v>20191</v>
      </c>
      <c r="L9593" s="7"/>
      <c r="M9593" s="7"/>
      <c r="N9593" s="7">
        <v>7700891624</v>
      </c>
      <c r="O9593" s="7"/>
      <c r="P9593" s="7"/>
      <c r="Q9593" s="7" t="s">
        <v>1851</v>
      </c>
      <c r="R9593" s="39" t="s">
        <v>24203</v>
      </c>
      <c r="S9593" s="7"/>
      <c r="T9593" s="7" t="s">
        <v>747</v>
      </c>
      <c r="U9593" s="7"/>
      <c r="V9593" s="7"/>
      <c r="W9593" s="7"/>
      <c r="X9593" s="7"/>
      <c r="Y9593" s="39"/>
      <c r="Z9593" s="7"/>
      <c r="AA9593" s="7"/>
      <c r="AB9593" s="24"/>
      <c r="AC9593" t="s">
        <v>26453</v>
      </c>
      <c r="AD9593" t="s">
        <v>23380</v>
      </c>
    </row>
    <row r="9594" spans="1:30" x14ac:dyDescent="0.25">
      <c r="A9594" t="str">
        <f t="shared" si="333"/>
        <v>12500026</v>
      </c>
      <c r="B9594" s="23" t="s">
        <v>58</v>
      </c>
      <c r="C9594" s="7" t="s">
        <v>665</v>
      </c>
      <c r="D9594" s="66" t="s">
        <v>23365</v>
      </c>
      <c r="E9594" s="53" t="e">
        <f>VLOOKUP(D9594,'MPG Master'!$C$3:$I$716,7,0)</f>
        <v>#N/A</v>
      </c>
      <c r="F9594" s="7" t="e">
        <f>VLOOKUP(D9594,'MPG Master'!$C$3:$D$716,2,0)</f>
        <v>#N/A</v>
      </c>
      <c r="G9594" s="67" t="s">
        <v>1836</v>
      </c>
      <c r="H9594" s="53" t="e">
        <f t="shared" si="332"/>
        <v>#N/A</v>
      </c>
      <c r="I9594" s="7" t="s">
        <v>23482</v>
      </c>
      <c r="J9594" s="7" t="s">
        <v>25702</v>
      </c>
      <c r="K9594" s="9">
        <v>27071</v>
      </c>
      <c r="L9594" s="7"/>
      <c r="M9594" s="7"/>
      <c r="N9594" s="7">
        <v>9546964661</v>
      </c>
      <c r="O9594" s="7"/>
      <c r="P9594" s="7"/>
      <c r="Q9594" s="7" t="s">
        <v>99</v>
      </c>
      <c r="R9594" s="39" t="s">
        <v>24204</v>
      </c>
      <c r="S9594" s="7"/>
      <c r="T9594" s="7" t="s">
        <v>4438</v>
      </c>
      <c r="U9594" s="7"/>
      <c r="V9594" s="7"/>
      <c r="W9594" s="7"/>
      <c r="X9594" s="7"/>
      <c r="Y9594" s="39"/>
      <c r="Z9594" s="7"/>
      <c r="AA9594" s="7"/>
      <c r="AB9594" s="24"/>
      <c r="AC9594" t="s">
        <v>26453</v>
      </c>
      <c r="AD9594" t="s">
        <v>23380</v>
      </c>
    </row>
    <row r="9595" spans="1:30" x14ac:dyDescent="0.25">
      <c r="A9595" t="str">
        <f t="shared" si="333"/>
        <v>12500027</v>
      </c>
      <c r="B9595" s="23" t="s">
        <v>58</v>
      </c>
      <c r="C9595" s="7" t="s">
        <v>665</v>
      </c>
      <c r="D9595" s="66" t="s">
        <v>23365</v>
      </c>
      <c r="E9595" s="53" t="e">
        <f>VLOOKUP(D9595,'MPG Master'!$C$3:$I$716,7,0)</f>
        <v>#N/A</v>
      </c>
      <c r="F9595" s="7" t="e">
        <f>VLOOKUP(D9595,'MPG Master'!$C$3:$D$716,2,0)</f>
        <v>#N/A</v>
      </c>
      <c r="G9595" s="67" t="s">
        <v>1840</v>
      </c>
      <c r="H9595" s="53" t="e">
        <f t="shared" si="332"/>
        <v>#N/A</v>
      </c>
      <c r="I9595" s="7" t="s">
        <v>3328</v>
      </c>
      <c r="J9595" s="7" t="s">
        <v>25703</v>
      </c>
      <c r="K9595" s="9">
        <v>31326</v>
      </c>
      <c r="L9595" s="7"/>
      <c r="M9595" s="7"/>
      <c r="N9595" s="7">
        <v>8076299537</v>
      </c>
      <c r="O9595" s="7"/>
      <c r="P9595" s="7"/>
      <c r="Q9595" s="7" t="s">
        <v>99</v>
      </c>
      <c r="R9595" s="39" t="s">
        <v>24205</v>
      </c>
      <c r="S9595" s="7"/>
      <c r="T9595" s="7" t="s">
        <v>4438</v>
      </c>
      <c r="U9595" s="7"/>
      <c r="V9595" s="7"/>
      <c r="W9595" s="7"/>
      <c r="X9595" s="7"/>
      <c r="Y9595" s="39"/>
      <c r="Z9595" s="7"/>
      <c r="AA9595" s="7"/>
      <c r="AB9595" s="24"/>
      <c r="AC9595" t="s">
        <v>26453</v>
      </c>
      <c r="AD9595" t="s">
        <v>23380</v>
      </c>
    </row>
    <row r="9596" spans="1:30" x14ac:dyDescent="0.25">
      <c r="A9596" t="str">
        <f t="shared" si="333"/>
        <v>12500028</v>
      </c>
      <c r="B9596" s="23" t="s">
        <v>58</v>
      </c>
      <c r="C9596" s="7" t="s">
        <v>665</v>
      </c>
      <c r="D9596" s="66" t="s">
        <v>23365</v>
      </c>
      <c r="E9596" s="53" t="e">
        <f>VLOOKUP(D9596,'MPG Master'!$C$3:$I$716,7,0)</f>
        <v>#N/A</v>
      </c>
      <c r="F9596" s="7" t="e">
        <f>VLOOKUP(D9596,'MPG Master'!$C$3:$D$716,2,0)</f>
        <v>#N/A</v>
      </c>
      <c r="G9596" s="67" t="s">
        <v>1685</v>
      </c>
      <c r="H9596" s="53" t="e">
        <f t="shared" si="332"/>
        <v>#N/A</v>
      </c>
      <c r="I9596" s="7" t="s">
        <v>8741</v>
      </c>
      <c r="J9596" s="7" t="s">
        <v>9211</v>
      </c>
      <c r="K9596" s="9">
        <v>32892</v>
      </c>
      <c r="L9596" s="7"/>
      <c r="M9596" s="7"/>
      <c r="N9596" s="7">
        <v>9155820923</v>
      </c>
      <c r="O9596" s="7"/>
      <c r="P9596" s="7"/>
      <c r="Q9596" s="7" t="s">
        <v>2062</v>
      </c>
      <c r="R9596" s="39" t="s">
        <v>24206</v>
      </c>
      <c r="S9596" s="7"/>
      <c r="T9596" s="7" t="s">
        <v>25546</v>
      </c>
      <c r="U9596" s="7"/>
      <c r="V9596" s="7"/>
      <c r="W9596" s="7"/>
      <c r="X9596" s="7"/>
      <c r="Y9596" s="39"/>
      <c r="Z9596" s="7"/>
      <c r="AA9596" s="7"/>
      <c r="AB9596" s="24"/>
      <c r="AC9596" t="s">
        <v>26453</v>
      </c>
      <c r="AD9596" t="s">
        <v>23380</v>
      </c>
    </row>
    <row r="9597" spans="1:30" x14ac:dyDescent="0.25">
      <c r="A9597" t="str">
        <f t="shared" si="333"/>
        <v>12500029</v>
      </c>
      <c r="B9597" s="23" t="s">
        <v>58</v>
      </c>
      <c r="C9597" s="7" t="s">
        <v>665</v>
      </c>
      <c r="D9597" s="66" t="s">
        <v>23365</v>
      </c>
      <c r="E9597" s="53" t="e">
        <f>VLOOKUP(D9597,'MPG Master'!$C$3:$I$716,7,0)</f>
        <v>#N/A</v>
      </c>
      <c r="F9597" s="7" t="e">
        <f>VLOOKUP(D9597,'MPG Master'!$C$3:$D$716,2,0)</f>
        <v>#N/A</v>
      </c>
      <c r="G9597" s="67" t="s">
        <v>1927</v>
      </c>
      <c r="H9597" s="53" t="e">
        <f t="shared" si="332"/>
        <v>#N/A</v>
      </c>
      <c r="I9597" s="7" t="s">
        <v>23483</v>
      </c>
      <c r="J9597" s="7" t="s">
        <v>25704</v>
      </c>
      <c r="K9597" s="9">
        <v>27469</v>
      </c>
      <c r="L9597" s="7"/>
      <c r="M9597" s="7"/>
      <c r="N9597" s="7">
        <v>8002888309</v>
      </c>
      <c r="O9597" s="7"/>
      <c r="P9597" s="7"/>
      <c r="Q9597" s="7" t="s">
        <v>1716</v>
      </c>
      <c r="R9597" s="39" t="s">
        <v>24207</v>
      </c>
      <c r="S9597" s="7"/>
      <c r="T9597" s="7" t="s">
        <v>747</v>
      </c>
      <c r="U9597" s="7"/>
      <c r="V9597" s="7"/>
      <c r="W9597" s="7"/>
      <c r="X9597" s="7"/>
      <c r="Y9597" s="39"/>
      <c r="Z9597" s="7"/>
      <c r="AA9597" s="7"/>
      <c r="AB9597" s="24"/>
      <c r="AC9597" t="s">
        <v>26453</v>
      </c>
      <c r="AD9597" t="s">
        <v>23380</v>
      </c>
    </row>
    <row r="9598" spans="1:30" x14ac:dyDescent="0.25">
      <c r="A9598" t="str">
        <f t="shared" si="333"/>
        <v>86020010</v>
      </c>
      <c r="B9598" s="23" t="s">
        <v>58</v>
      </c>
      <c r="C9598" s="7" t="s">
        <v>966</v>
      </c>
      <c r="D9598" s="66" t="s">
        <v>7543</v>
      </c>
      <c r="E9598" s="53" t="e">
        <f>VLOOKUP(D9598,'MPG Master'!$C$3:$I$716,7,0)</f>
        <v>#N/A</v>
      </c>
      <c r="F9598" s="7" t="e">
        <f>VLOOKUP(D9598,'MPG Master'!$C$3:$D$716,2,0)</f>
        <v>#N/A</v>
      </c>
      <c r="G9598" s="67" t="s">
        <v>1681</v>
      </c>
      <c r="H9598" s="53" t="e">
        <f t="shared" si="332"/>
        <v>#N/A</v>
      </c>
      <c r="I9598" s="7" t="s">
        <v>9627</v>
      </c>
      <c r="J9598" s="7" t="s">
        <v>25705</v>
      </c>
      <c r="K9598" s="9">
        <v>37697</v>
      </c>
      <c r="L9598" s="7"/>
      <c r="M9598" s="7"/>
      <c r="N9598" s="7"/>
      <c r="O9598" s="7"/>
      <c r="P9598" s="7"/>
      <c r="Q9598" s="7" t="s">
        <v>2439</v>
      </c>
      <c r="R9598" s="39" t="s">
        <v>24208</v>
      </c>
      <c r="S9598" s="7"/>
      <c r="T9598" s="7" t="s">
        <v>6208</v>
      </c>
      <c r="U9598" s="7"/>
      <c r="V9598" s="7"/>
      <c r="W9598" s="7"/>
      <c r="X9598" s="7"/>
      <c r="Y9598" s="39"/>
      <c r="Z9598" s="7"/>
      <c r="AA9598" s="7"/>
      <c r="AB9598" s="24"/>
      <c r="AC9598" t="s">
        <v>26453</v>
      </c>
      <c r="AD9598" t="s">
        <v>23380</v>
      </c>
    </row>
    <row r="9599" spans="1:30" x14ac:dyDescent="0.25">
      <c r="A9599" t="str">
        <f t="shared" si="333"/>
        <v>86020011</v>
      </c>
      <c r="B9599" s="23" t="s">
        <v>58</v>
      </c>
      <c r="C9599" s="7" t="s">
        <v>966</v>
      </c>
      <c r="D9599" s="66" t="s">
        <v>7543</v>
      </c>
      <c r="E9599" s="53" t="e">
        <f>VLOOKUP(D9599,'MPG Master'!$C$3:$I$716,7,0)</f>
        <v>#N/A</v>
      </c>
      <c r="F9599" s="7" t="e">
        <f>VLOOKUP(D9599,'MPG Master'!$C$3:$D$716,2,0)</f>
        <v>#N/A</v>
      </c>
      <c r="G9599" s="67" t="s">
        <v>1693</v>
      </c>
      <c r="H9599" s="53" t="e">
        <f t="shared" si="332"/>
        <v>#N/A</v>
      </c>
      <c r="I9599" s="7" t="s">
        <v>2865</v>
      </c>
      <c r="J9599" s="7" t="s">
        <v>8536</v>
      </c>
      <c r="K9599" s="9">
        <v>33604</v>
      </c>
      <c r="L9599" s="7"/>
      <c r="M9599" s="7"/>
      <c r="N9599" s="7"/>
      <c r="O9599" s="7"/>
      <c r="P9599" s="7"/>
      <c r="Q9599" s="7" t="s">
        <v>1851</v>
      </c>
      <c r="R9599" s="39" t="s">
        <v>24209</v>
      </c>
      <c r="S9599" s="7"/>
      <c r="T9599" s="7" t="s">
        <v>747</v>
      </c>
      <c r="U9599" s="7"/>
      <c r="V9599" s="7"/>
      <c r="W9599" s="7"/>
      <c r="X9599" s="7"/>
      <c r="Y9599" s="39"/>
      <c r="Z9599" s="7"/>
      <c r="AA9599" s="7"/>
      <c r="AB9599" s="24"/>
      <c r="AC9599" t="s">
        <v>26453</v>
      </c>
      <c r="AD9599" t="s">
        <v>23380</v>
      </c>
    </row>
    <row r="9600" spans="1:30" x14ac:dyDescent="0.25">
      <c r="A9600" t="str">
        <f t="shared" si="333"/>
        <v>86020009</v>
      </c>
      <c r="B9600" s="23" t="s">
        <v>58</v>
      </c>
      <c r="C9600" s="7" t="s">
        <v>966</v>
      </c>
      <c r="D9600" s="66" t="s">
        <v>7543</v>
      </c>
      <c r="E9600" s="53" t="e">
        <f>VLOOKUP(D9600,'MPG Master'!$C$3:$I$716,7,0)</f>
        <v>#N/A</v>
      </c>
      <c r="F9600" s="7" t="e">
        <f>VLOOKUP(D9600,'MPG Master'!$C$3:$D$716,2,0)</f>
        <v>#N/A</v>
      </c>
      <c r="G9600" s="67" t="s">
        <v>1706</v>
      </c>
      <c r="H9600" s="53" t="e">
        <f t="shared" si="332"/>
        <v>#N/A</v>
      </c>
      <c r="I9600" s="7" t="s">
        <v>2003</v>
      </c>
      <c r="J9600" s="7" t="s">
        <v>25706</v>
      </c>
      <c r="K9600" s="9">
        <v>30300</v>
      </c>
      <c r="L9600" s="7"/>
      <c r="M9600" s="7"/>
      <c r="N9600" s="7"/>
      <c r="O9600" s="7"/>
      <c r="P9600" s="7"/>
      <c r="Q9600" s="7" t="s">
        <v>4724</v>
      </c>
      <c r="R9600" s="39" t="s">
        <v>24210</v>
      </c>
      <c r="S9600" s="7"/>
      <c r="T9600" s="7" t="s">
        <v>6168</v>
      </c>
      <c r="U9600" s="7"/>
      <c r="V9600" s="7"/>
      <c r="W9600" s="7"/>
      <c r="X9600" s="7"/>
      <c r="Y9600" s="39"/>
      <c r="Z9600" s="7"/>
      <c r="AA9600" s="7"/>
      <c r="AB9600" s="24"/>
      <c r="AC9600" t="s">
        <v>26453</v>
      </c>
      <c r="AD9600" t="s">
        <v>23380</v>
      </c>
    </row>
    <row r="9601" spans="1:30" x14ac:dyDescent="0.25">
      <c r="A9601" t="str">
        <f t="shared" si="333"/>
        <v>12360019</v>
      </c>
      <c r="B9601" s="23" t="s">
        <v>58</v>
      </c>
      <c r="C9601" s="7" t="s">
        <v>1676</v>
      </c>
      <c r="D9601" s="66" t="s">
        <v>341</v>
      </c>
      <c r="E9601" s="53" t="e">
        <f>VLOOKUP(D9601,'MPG Master'!$C$3:$I$716,7,0)</f>
        <v>#N/A</v>
      </c>
      <c r="F9601" s="7" t="e">
        <f>VLOOKUP(D9601,'MPG Master'!$C$3:$D$716,2,0)</f>
        <v>#N/A</v>
      </c>
      <c r="G9601" s="67" t="s">
        <v>1815</v>
      </c>
      <c r="H9601" s="53" t="e">
        <f t="shared" si="332"/>
        <v>#N/A</v>
      </c>
      <c r="I9601" s="7" t="s">
        <v>2234</v>
      </c>
      <c r="J9601" s="7" t="s">
        <v>2719</v>
      </c>
      <c r="K9601" s="9">
        <v>35749</v>
      </c>
      <c r="L9601" s="7"/>
      <c r="M9601" s="7"/>
      <c r="N9601" s="7">
        <v>8708804973</v>
      </c>
      <c r="O9601" s="7"/>
      <c r="P9601" s="7"/>
      <c r="Q9601" s="7" t="s">
        <v>1851</v>
      </c>
      <c r="R9601" s="39" t="s">
        <v>24211</v>
      </c>
      <c r="S9601" s="7"/>
      <c r="T9601" s="7" t="s">
        <v>747</v>
      </c>
      <c r="U9601" s="7"/>
      <c r="V9601" s="7"/>
      <c r="W9601" s="7"/>
      <c r="X9601" s="7"/>
      <c r="Y9601" s="39"/>
      <c r="Z9601" s="7"/>
      <c r="AA9601" s="7"/>
      <c r="AB9601" s="24"/>
      <c r="AC9601" t="s">
        <v>26453</v>
      </c>
      <c r="AD9601" t="s">
        <v>23380</v>
      </c>
    </row>
    <row r="9602" spans="1:30" x14ac:dyDescent="0.25">
      <c r="A9602" t="str">
        <f t="shared" si="333"/>
        <v>12020097</v>
      </c>
      <c r="B9602" s="23" t="s">
        <v>58</v>
      </c>
      <c r="C9602" s="7" t="s">
        <v>1676</v>
      </c>
      <c r="D9602" s="66" t="s">
        <v>324</v>
      </c>
      <c r="E9602" s="53" t="e">
        <f>VLOOKUP(D9602,'MPG Master'!$C$3:$I$716,7,0)</f>
        <v>#N/A</v>
      </c>
      <c r="F9602" s="7" t="e">
        <f>VLOOKUP(D9602,'MPG Master'!$C$3:$D$716,2,0)</f>
        <v>#N/A</v>
      </c>
      <c r="G9602" s="67" t="s">
        <v>5115</v>
      </c>
      <c r="H9602" s="53" t="e">
        <f t="shared" si="332"/>
        <v>#N/A</v>
      </c>
      <c r="I9602" s="7" t="s">
        <v>2345</v>
      </c>
      <c r="J9602" s="7" t="s">
        <v>25707</v>
      </c>
      <c r="K9602" s="9">
        <v>30072</v>
      </c>
      <c r="L9602" s="7"/>
      <c r="M9602" s="7"/>
      <c r="N9602" s="7">
        <v>9341659590</v>
      </c>
      <c r="O9602" s="7"/>
      <c r="P9602" s="7"/>
      <c r="Q9602" s="7" t="s">
        <v>1701</v>
      </c>
      <c r="R9602" s="39" t="s">
        <v>24212</v>
      </c>
      <c r="S9602" s="7"/>
      <c r="T9602" s="7" t="s">
        <v>767</v>
      </c>
      <c r="U9602" s="7"/>
      <c r="V9602" s="7"/>
      <c r="W9602" s="7"/>
      <c r="X9602" s="7"/>
      <c r="Y9602" s="39"/>
      <c r="Z9602" s="7"/>
      <c r="AA9602" s="7"/>
      <c r="AB9602" s="24"/>
      <c r="AC9602" t="s">
        <v>26453</v>
      </c>
      <c r="AD9602" t="s">
        <v>23380</v>
      </c>
    </row>
    <row r="9603" spans="1:30" x14ac:dyDescent="0.25">
      <c r="A9603" t="str">
        <f t="shared" si="333"/>
        <v>93510018</v>
      </c>
      <c r="B9603" s="23" t="s">
        <v>58</v>
      </c>
      <c r="C9603" s="7" t="s">
        <v>7738</v>
      </c>
      <c r="D9603" s="66" t="s">
        <v>297</v>
      </c>
      <c r="E9603" s="53" t="e">
        <f>VLOOKUP(D9603,'MPG Master'!$C$3:$I$716,7,0)</f>
        <v>#N/A</v>
      </c>
      <c r="F9603" s="7" t="e">
        <f>VLOOKUP(D9603,'MPG Master'!$C$3:$D$716,2,0)</f>
        <v>#N/A</v>
      </c>
      <c r="G9603" s="67" t="s">
        <v>1682</v>
      </c>
      <c r="H9603" s="53" t="e">
        <f t="shared" ref="H9603:H9666" si="334">E9603&amp;G9603</f>
        <v>#N/A</v>
      </c>
      <c r="I9603" s="7" t="s">
        <v>2162</v>
      </c>
      <c r="J9603" s="7" t="s">
        <v>25708</v>
      </c>
      <c r="K9603" s="9">
        <v>28856</v>
      </c>
      <c r="L9603" s="7"/>
      <c r="M9603" s="7"/>
      <c r="N9603" s="7">
        <v>9608148221</v>
      </c>
      <c r="O9603" s="7"/>
      <c r="P9603" s="7"/>
      <c r="Q9603" s="7" t="s">
        <v>4724</v>
      </c>
      <c r="R9603" s="39" t="s">
        <v>24213</v>
      </c>
      <c r="S9603" s="7"/>
      <c r="T9603" s="7" t="s">
        <v>1662</v>
      </c>
      <c r="U9603" s="7"/>
      <c r="V9603" s="7"/>
      <c r="W9603" s="7"/>
      <c r="X9603" s="7"/>
      <c r="Y9603" s="39"/>
      <c r="Z9603" s="7"/>
      <c r="AA9603" s="7"/>
      <c r="AB9603" s="24"/>
      <c r="AC9603" t="s">
        <v>26453</v>
      </c>
      <c r="AD9603" t="s">
        <v>23380</v>
      </c>
    </row>
    <row r="9604" spans="1:30" x14ac:dyDescent="0.25">
      <c r="A9604" t="str">
        <f t="shared" si="333"/>
        <v>51280039</v>
      </c>
      <c r="B9604" s="23" t="s">
        <v>58</v>
      </c>
      <c r="C9604" s="7" t="s">
        <v>1448</v>
      </c>
      <c r="D9604" s="66" t="s">
        <v>371</v>
      </c>
      <c r="E9604" s="53" t="e">
        <f>VLOOKUP(D9604,'MPG Master'!$C$3:$I$716,7,0)</f>
        <v>#N/A</v>
      </c>
      <c r="F9604" s="7" t="e">
        <f>VLOOKUP(D9604,'MPG Master'!$C$3:$D$716,2,0)</f>
        <v>#N/A</v>
      </c>
      <c r="G9604" s="67" t="s">
        <v>2665</v>
      </c>
      <c r="H9604" s="53" t="e">
        <f t="shared" si="334"/>
        <v>#N/A</v>
      </c>
      <c r="I9604" s="7" t="s">
        <v>5301</v>
      </c>
      <c r="J9604" s="7" t="s">
        <v>25709</v>
      </c>
      <c r="K9604" s="9">
        <v>19360</v>
      </c>
      <c r="L9604" s="7"/>
      <c r="M9604" s="7"/>
      <c r="N9604" s="7">
        <v>8148290353</v>
      </c>
      <c r="O9604" s="7"/>
      <c r="P9604" s="7"/>
      <c r="Q9604" s="7" t="s">
        <v>2439</v>
      </c>
      <c r="R9604" s="39" t="s">
        <v>24214</v>
      </c>
      <c r="S9604" s="7"/>
      <c r="T9604" s="7" t="s">
        <v>1962</v>
      </c>
      <c r="U9604" s="7"/>
      <c r="V9604" s="7"/>
      <c r="W9604" s="7"/>
      <c r="X9604" s="7"/>
      <c r="Y9604" s="39"/>
      <c r="Z9604" s="7"/>
      <c r="AA9604" s="7"/>
      <c r="AB9604" s="24"/>
      <c r="AC9604" t="s">
        <v>26453</v>
      </c>
      <c r="AD9604" t="s">
        <v>23380</v>
      </c>
    </row>
    <row r="9605" spans="1:30" x14ac:dyDescent="0.25">
      <c r="A9605" t="str">
        <f t="shared" si="333"/>
        <v>51280040</v>
      </c>
      <c r="B9605" s="23" t="s">
        <v>58</v>
      </c>
      <c r="C9605" s="7" t="s">
        <v>1448</v>
      </c>
      <c r="D9605" s="66" t="s">
        <v>371</v>
      </c>
      <c r="E9605" s="53" t="e">
        <f>VLOOKUP(D9605,'MPG Master'!$C$3:$I$716,7,0)</f>
        <v>#N/A</v>
      </c>
      <c r="F9605" s="7" t="e">
        <f>VLOOKUP(D9605,'MPG Master'!$C$3:$D$716,2,0)</f>
        <v>#N/A</v>
      </c>
      <c r="G9605" s="67" t="s">
        <v>2113</v>
      </c>
      <c r="H9605" s="53" t="e">
        <f t="shared" si="334"/>
        <v>#N/A</v>
      </c>
      <c r="I9605" s="7" t="s">
        <v>23484</v>
      </c>
      <c r="J9605" s="7" t="s">
        <v>25710</v>
      </c>
      <c r="K9605" s="9">
        <v>31413</v>
      </c>
      <c r="L9605" s="7"/>
      <c r="M9605" s="7"/>
      <c r="N9605" s="7">
        <v>9910725325</v>
      </c>
      <c r="O9605" s="7"/>
      <c r="P9605" s="7"/>
      <c r="Q9605" s="7" t="s">
        <v>1701</v>
      </c>
      <c r="R9605" s="39" t="s">
        <v>24215</v>
      </c>
      <c r="S9605" s="7"/>
      <c r="T9605" s="7" t="s">
        <v>2571</v>
      </c>
      <c r="U9605" s="7"/>
      <c r="V9605" s="7"/>
      <c r="W9605" s="7"/>
      <c r="X9605" s="7"/>
      <c r="Y9605" s="39"/>
      <c r="Z9605" s="7"/>
      <c r="AA9605" s="7"/>
      <c r="AB9605" s="24"/>
      <c r="AC9605" t="s">
        <v>26453</v>
      </c>
      <c r="AD9605" t="s">
        <v>23380</v>
      </c>
    </row>
    <row r="9606" spans="1:30" x14ac:dyDescent="0.25">
      <c r="A9606" t="str">
        <f t="shared" si="333"/>
        <v>51280041</v>
      </c>
      <c r="B9606" s="23" t="s">
        <v>58</v>
      </c>
      <c r="C9606" s="7" t="s">
        <v>1448</v>
      </c>
      <c r="D9606" s="66" t="s">
        <v>371</v>
      </c>
      <c r="E9606" s="53" t="e">
        <f>VLOOKUP(D9606,'MPG Master'!$C$3:$I$716,7,0)</f>
        <v>#N/A</v>
      </c>
      <c r="F9606" s="7" t="e">
        <f>VLOOKUP(D9606,'MPG Master'!$C$3:$D$716,2,0)</f>
        <v>#N/A</v>
      </c>
      <c r="G9606" s="67" t="s">
        <v>2314</v>
      </c>
      <c r="H9606" s="53" t="e">
        <f t="shared" si="334"/>
        <v>#N/A</v>
      </c>
      <c r="I9606" s="7" t="s">
        <v>2298</v>
      </c>
      <c r="J9606" s="7" t="s">
        <v>25711</v>
      </c>
      <c r="K9606" s="9">
        <v>32874</v>
      </c>
      <c r="L9606" s="7"/>
      <c r="M9606" s="7"/>
      <c r="N9606" s="7">
        <v>9693397427</v>
      </c>
      <c r="O9606" s="7"/>
      <c r="P9606" s="7"/>
      <c r="Q9606" s="7" t="s">
        <v>2439</v>
      </c>
      <c r="R9606" s="39" t="s">
        <v>24216</v>
      </c>
      <c r="S9606" s="7"/>
      <c r="T9606" s="7" t="s">
        <v>1962</v>
      </c>
      <c r="U9606" s="7"/>
      <c r="V9606" s="7"/>
      <c r="W9606" s="7"/>
      <c r="X9606" s="7"/>
      <c r="Y9606" s="39"/>
      <c r="Z9606" s="7"/>
      <c r="AA9606" s="7"/>
      <c r="AB9606" s="24"/>
      <c r="AC9606" t="s">
        <v>26453</v>
      </c>
      <c r="AD9606" t="s">
        <v>23380</v>
      </c>
    </row>
    <row r="9607" spans="1:30" x14ac:dyDescent="0.25">
      <c r="A9607" t="str">
        <f t="shared" si="333"/>
        <v>51270046</v>
      </c>
      <c r="B9607" s="23" t="s">
        <v>58</v>
      </c>
      <c r="C9607" s="7" t="s">
        <v>1448</v>
      </c>
      <c r="D9607" s="66" t="s">
        <v>370</v>
      </c>
      <c r="E9607" s="53" t="e">
        <f>VLOOKUP(D9607,'MPG Master'!$C$3:$I$716,7,0)</f>
        <v>#N/A</v>
      </c>
      <c r="F9607" s="7" t="e">
        <f>VLOOKUP(D9607,'MPG Master'!$C$3:$D$716,2,0)</f>
        <v>#N/A</v>
      </c>
      <c r="G9607" s="67" t="s">
        <v>1881</v>
      </c>
      <c r="H9607" s="53" t="e">
        <f t="shared" si="334"/>
        <v>#N/A</v>
      </c>
      <c r="I9607" s="7" t="s">
        <v>2118</v>
      </c>
      <c r="J9607" s="7" t="s">
        <v>25712</v>
      </c>
      <c r="K9607" s="9">
        <v>25569</v>
      </c>
      <c r="L9607" s="7"/>
      <c r="M9607" s="7"/>
      <c r="N9607" s="7">
        <v>7320862227</v>
      </c>
      <c r="O9607" s="7"/>
      <c r="P9607" s="7"/>
      <c r="Q9607" s="7" t="s">
        <v>1701</v>
      </c>
      <c r="R9607" s="39" t="s">
        <v>24217</v>
      </c>
      <c r="S9607" s="7"/>
      <c r="T9607" s="7" t="s">
        <v>2571</v>
      </c>
      <c r="U9607" s="7"/>
      <c r="V9607" s="7"/>
      <c r="W9607" s="7"/>
      <c r="X9607" s="7"/>
      <c r="Y9607" s="39"/>
      <c r="Z9607" s="7"/>
      <c r="AA9607" s="7"/>
      <c r="AB9607" s="24"/>
      <c r="AC9607" t="s">
        <v>26453</v>
      </c>
      <c r="AD9607" t="s">
        <v>23380</v>
      </c>
    </row>
    <row r="9608" spans="1:30" x14ac:dyDescent="0.25">
      <c r="A9608" t="str">
        <f t="shared" si="333"/>
        <v>51270045</v>
      </c>
      <c r="B9608" s="23" t="s">
        <v>58</v>
      </c>
      <c r="C9608" s="7" t="s">
        <v>1448</v>
      </c>
      <c r="D9608" s="66" t="s">
        <v>370</v>
      </c>
      <c r="E9608" s="53" t="e">
        <f>VLOOKUP(D9608,'MPG Master'!$C$3:$I$716,7,0)</f>
        <v>#N/A</v>
      </c>
      <c r="F9608" s="7" t="e">
        <f>VLOOKUP(D9608,'MPG Master'!$C$3:$D$716,2,0)</f>
        <v>#N/A</v>
      </c>
      <c r="G9608" s="67" t="s">
        <v>2394</v>
      </c>
      <c r="H9608" s="53" t="e">
        <f t="shared" si="334"/>
        <v>#N/A</v>
      </c>
      <c r="I9608" s="7" t="s">
        <v>2625</v>
      </c>
      <c r="J9608" s="7" t="s">
        <v>10828</v>
      </c>
      <c r="K9608" s="9">
        <v>28856</v>
      </c>
      <c r="L9608" s="7"/>
      <c r="M9608" s="7"/>
      <c r="N9608" s="7">
        <v>9006261893</v>
      </c>
      <c r="O9608" s="7"/>
      <c r="P9608" s="7"/>
      <c r="Q9608" s="7" t="s">
        <v>4724</v>
      </c>
      <c r="R9608" s="39" t="s">
        <v>24218</v>
      </c>
      <c r="S9608" s="7"/>
      <c r="T9608" s="7" t="s">
        <v>2571</v>
      </c>
      <c r="U9608" s="7"/>
      <c r="V9608" s="7"/>
      <c r="W9608" s="7"/>
      <c r="X9608" s="7"/>
      <c r="Y9608" s="39"/>
      <c r="Z9608" s="7"/>
      <c r="AA9608" s="7"/>
      <c r="AB9608" s="24"/>
      <c r="AC9608" t="s">
        <v>26453</v>
      </c>
      <c r="AD9608" t="s">
        <v>23380</v>
      </c>
    </row>
    <row r="9609" spans="1:30" x14ac:dyDescent="0.25">
      <c r="A9609" t="str">
        <f t="shared" si="333"/>
        <v>51270044</v>
      </c>
      <c r="B9609" s="23" t="s">
        <v>58</v>
      </c>
      <c r="C9609" s="7" t="s">
        <v>1448</v>
      </c>
      <c r="D9609" s="66" t="s">
        <v>370</v>
      </c>
      <c r="E9609" s="53" t="e">
        <f>VLOOKUP(D9609,'MPG Master'!$C$3:$I$716,7,0)</f>
        <v>#N/A</v>
      </c>
      <c r="F9609" s="7" t="e">
        <f>VLOOKUP(D9609,'MPG Master'!$C$3:$D$716,2,0)</f>
        <v>#N/A</v>
      </c>
      <c r="G9609" s="67" t="s">
        <v>2143</v>
      </c>
      <c r="H9609" s="53" t="e">
        <f t="shared" si="334"/>
        <v>#N/A</v>
      </c>
      <c r="I9609" s="7" t="s">
        <v>2891</v>
      </c>
      <c r="J9609" s="7" t="s">
        <v>23945</v>
      </c>
      <c r="K9609" s="9">
        <v>29952</v>
      </c>
      <c r="L9609" s="7"/>
      <c r="M9609" s="7"/>
      <c r="N9609" s="7">
        <v>7070944099</v>
      </c>
      <c r="O9609" s="7"/>
      <c r="P9609" s="7"/>
      <c r="Q9609" s="7" t="s">
        <v>4724</v>
      </c>
      <c r="R9609" s="39" t="s">
        <v>24219</v>
      </c>
      <c r="S9609" s="7"/>
      <c r="T9609" s="7" t="s">
        <v>2571</v>
      </c>
      <c r="U9609" s="7"/>
      <c r="V9609" s="7"/>
      <c r="W9609" s="7"/>
      <c r="X9609" s="7"/>
      <c r="Y9609" s="39"/>
      <c r="Z9609" s="7"/>
      <c r="AA9609" s="7"/>
      <c r="AB9609" s="24"/>
      <c r="AC9609" t="s">
        <v>26453</v>
      </c>
      <c r="AD9609" t="s">
        <v>23380</v>
      </c>
    </row>
    <row r="9610" spans="1:30" x14ac:dyDescent="0.25">
      <c r="A9610" t="str">
        <f t="shared" si="333"/>
        <v>12120058</v>
      </c>
      <c r="B9610" s="23" t="s">
        <v>58</v>
      </c>
      <c r="C9610" s="7" t="s">
        <v>1676</v>
      </c>
      <c r="D9610" s="66" t="s">
        <v>330</v>
      </c>
      <c r="E9610" s="53" t="e">
        <f>VLOOKUP(D9610,'MPG Master'!$C$3:$I$716,7,0)</f>
        <v>#N/A</v>
      </c>
      <c r="F9610" s="7" t="e">
        <f>VLOOKUP(D9610,'MPG Master'!$C$3:$D$716,2,0)</f>
        <v>#N/A</v>
      </c>
      <c r="G9610" s="67" t="s">
        <v>1690</v>
      </c>
      <c r="H9610" s="53" t="e">
        <f t="shared" si="334"/>
        <v>#N/A</v>
      </c>
      <c r="I9610" s="7" t="s">
        <v>23485</v>
      </c>
      <c r="J9610" s="7" t="s">
        <v>25713</v>
      </c>
      <c r="K9610" s="9">
        <v>32874</v>
      </c>
      <c r="L9610" s="7"/>
      <c r="M9610" s="7"/>
      <c r="N9610" s="7">
        <v>9155823155</v>
      </c>
      <c r="O9610" s="7"/>
      <c r="P9610" s="7"/>
      <c r="Q9610" s="7" t="s">
        <v>1701</v>
      </c>
      <c r="R9610" s="39" t="s">
        <v>24220</v>
      </c>
      <c r="S9610" s="7"/>
      <c r="T9610" s="7" t="s">
        <v>767</v>
      </c>
      <c r="U9610" s="7"/>
      <c r="V9610" s="7"/>
      <c r="W9610" s="7"/>
      <c r="X9610" s="7"/>
      <c r="Y9610" s="39"/>
      <c r="Z9610" s="7"/>
      <c r="AA9610" s="7"/>
      <c r="AB9610" s="24"/>
      <c r="AC9610" t="s">
        <v>26453</v>
      </c>
      <c r="AD9610" t="s">
        <v>23380</v>
      </c>
    </row>
    <row r="9611" spans="1:30" x14ac:dyDescent="0.25">
      <c r="A9611" t="str">
        <f t="shared" si="333"/>
        <v>12270049</v>
      </c>
      <c r="B9611" s="23" t="s">
        <v>58</v>
      </c>
      <c r="C9611" s="7" t="s">
        <v>1676</v>
      </c>
      <c r="D9611" s="66" t="s">
        <v>338</v>
      </c>
      <c r="E9611" s="53" t="e">
        <f>VLOOKUP(D9611,'MPG Master'!$C$3:$I$716,7,0)</f>
        <v>#N/A</v>
      </c>
      <c r="F9611" s="7" t="e">
        <f>VLOOKUP(D9611,'MPG Master'!$C$3:$D$716,2,0)</f>
        <v>#N/A</v>
      </c>
      <c r="G9611" s="67" t="s">
        <v>2464</v>
      </c>
      <c r="H9611" s="53" t="e">
        <f t="shared" si="334"/>
        <v>#N/A</v>
      </c>
      <c r="I9611" s="7" t="s">
        <v>23486</v>
      </c>
      <c r="J9611" s="7" t="s">
        <v>25714</v>
      </c>
      <c r="K9611" s="9">
        <v>24108</v>
      </c>
      <c r="L9611" s="7"/>
      <c r="M9611" s="7"/>
      <c r="N9611" s="7">
        <v>6204243213</v>
      </c>
      <c r="O9611" s="7"/>
      <c r="P9611" s="7"/>
      <c r="Q9611" s="7" t="s">
        <v>1851</v>
      </c>
      <c r="R9611" s="39" t="s">
        <v>24221</v>
      </c>
      <c r="S9611" s="7"/>
      <c r="T9611" s="7" t="s">
        <v>747</v>
      </c>
      <c r="U9611" s="7"/>
      <c r="V9611" s="7"/>
      <c r="W9611" s="7"/>
      <c r="X9611" s="7"/>
      <c r="Y9611" s="39"/>
      <c r="Z9611" s="7"/>
      <c r="AA9611" s="7"/>
      <c r="AB9611" s="24"/>
      <c r="AC9611" t="s">
        <v>26453</v>
      </c>
      <c r="AD9611" t="s">
        <v>23380</v>
      </c>
    </row>
    <row r="9612" spans="1:30" x14ac:dyDescent="0.25">
      <c r="A9612" t="str">
        <f t="shared" si="333"/>
        <v>24470034</v>
      </c>
      <c r="B9612" s="23" t="s">
        <v>58</v>
      </c>
      <c r="C9612" s="7" t="s">
        <v>1325</v>
      </c>
      <c r="D9612" s="66" t="s">
        <v>600</v>
      </c>
      <c r="E9612" s="53" t="e">
        <f>VLOOKUP(D9612,'MPG Master'!$C$3:$I$716,7,0)</f>
        <v>#N/A</v>
      </c>
      <c r="F9612" s="7" t="e">
        <f>VLOOKUP(D9612,'MPG Master'!$C$3:$D$716,2,0)</f>
        <v>#N/A</v>
      </c>
      <c r="G9612" s="67" t="s">
        <v>1874</v>
      </c>
      <c r="H9612" s="53" t="e">
        <f t="shared" si="334"/>
        <v>#N/A</v>
      </c>
      <c r="I9612" s="7" t="s">
        <v>23487</v>
      </c>
      <c r="J9612" s="7" t="s">
        <v>25715</v>
      </c>
      <c r="K9612" s="9">
        <v>21551</v>
      </c>
      <c r="L9612" s="7"/>
      <c r="M9612" s="7"/>
      <c r="N9612" s="7"/>
      <c r="O9612" s="7"/>
      <c r="P9612" s="7"/>
      <c r="Q9612" s="7" t="s">
        <v>2439</v>
      </c>
      <c r="R9612" s="39" t="s">
        <v>24222</v>
      </c>
      <c r="S9612" s="7"/>
      <c r="T9612" s="7" t="s">
        <v>1884</v>
      </c>
      <c r="U9612" s="7"/>
      <c r="V9612" s="7"/>
      <c r="W9612" s="7"/>
      <c r="X9612" s="7"/>
      <c r="Y9612" s="39"/>
      <c r="Z9612" s="7"/>
      <c r="AA9612" s="7"/>
      <c r="AB9612" s="24"/>
      <c r="AC9612" t="s">
        <v>26453</v>
      </c>
      <c r="AD9612" t="s">
        <v>23380</v>
      </c>
    </row>
    <row r="9613" spans="1:30" x14ac:dyDescent="0.25">
      <c r="A9613" t="str">
        <f t="shared" si="333"/>
        <v>94050005</v>
      </c>
      <c r="B9613" s="23" t="s">
        <v>58</v>
      </c>
      <c r="C9613" s="7" t="s">
        <v>7738</v>
      </c>
      <c r="D9613" s="66" t="s">
        <v>7710</v>
      </c>
      <c r="E9613" s="53" t="e">
        <f>VLOOKUP(D9613,'MPG Master'!$C$3:$I$716,7,0)</f>
        <v>#N/A</v>
      </c>
      <c r="F9613" s="7" t="e">
        <f>VLOOKUP(D9613,'MPG Master'!$C$3:$D$716,2,0)</f>
        <v>#N/A</v>
      </c>
      <c r="G9613" s="67" t="s">
        <v>1680</v>
      </c>
      <c r="H9613" s="53" t="e">
        <f t="shared" si="334"/>
        <v>#N/A</v>
      </c>
      <c r="I9613" s="7" t="s">
        <v>9617</v>
      </c>
      <c r="J9613" s="7" t="s">
        <v>25716</v>
      </c>
      <c r="K9613" s="9">
        <v>28856</v>
      </c>
      <c r="L9613" s="7"/>
      <c r="M9613" s="7"/>
      <c r="N9613" s="7">
        <v>9570841759</v>
      </c>
      <c r="O9613" s="7"/>
      <c r="P9613" s="7"/>
      <c r="Q9613" s="7" t="s">
        <v>1701</v>
      </c>
      <c r="R9613" s="39" t="s">
        <v>24223</v>
      </c>
      <c r="S9613" s="7"/>
      <c r="T9613" s="7" t="s">
        <v>7576</v>
      </c>
      <c r="U9613" s="7"/>
      <c r="V9613" s="7"/>
      <c r="W9613" s="7"/>
      <c r="X9613" s="7"/>
      <c r="Y9613" s="39"/>
      <c r="Z9613" s="7"/>
      <c r="AA9613" s="7"/>
      <c r="AB9613" s="24"/>
      <c r="AC9613" t="s">
        <v>26453</v>
      </c>
      <c r="AD9613" t="s">
        <v>23380</v>
      </c>
    </row>
    <row r="9614" spans="1:30" x14ac:dyDescent="0.25">
      <c r="A9614" t="str">
        <f t="shared" si="333"/>
        <v>94050006</v>
      </c>
      <c r="B9614" s="23" t="s">
        <v>58</v>
      </c>
      <c r="C9614" s="7" t="s">
        <v>7738</v>
      </c>
      <c r="D9614" s="66" t="s">
        <v>7710</v>
      </c>
      <c r="E9614" s="53" t="e">
        <f>VLOOKUP(D9614,'MPG Master'!$C$3:$I$716,7,0)</f>
        <v>#N/A</v>
      </c>
      <c r="F9614" s="7" t="e">
        <f>VLOOKUP(D9614,'MPG Master'!$C$3:$D$716,2,0)</f>
        <v>#N/A</v>
      </c>
      <c r="G9614" s="67" t="s">
        <v>378</v>
      </c>
      <c r="H9614" s="53" t="e">
        <f t="shared" si="334"/>
        <v>#N/A</v>
      </c>
      <c r="I9614" s="7" t="s">
        <v>1976</v>
      </c>
      <c r="J9614" s="7" t="s">
        <v>25717</v>
      </c>
      <c r="K9614" s="9">
        <v>28126</v>
      </c>
      <c r="L9614" s="7"/>
      <c r="M9614" s="7"/>
      <c r="N9614" s="7">
        <v>7667685565</v>
      </c>
      <c r="O9614" s="7"/>
      <c r="P9614" s="7"/>
      <c r="Q9614" s="7" t="s">
        <v>4724</v>
      </c>
      <c r="R9614" s="39" t="s">
        <v>16840</v>
      </c>
      <c r="S9614" s="7"/>
      <c r="T9614" s="7" t="s">
        <v>7576</v>
      </c>
      <c r="U9614" s="7"/>
      <c r="V9614" s="7"/>
      <c r="W9614" s="7"/>
      <c r="X9614" s="7"/>
      <c r="Y9614" s="39"/>
      <c r="Z9614" s="7"/>
      <c r="AA9614" s="7"/>
      <c r="AB9614" s="24"/>
      <c r="AC9614" t="s">
        <v>26453</v>
      </c>
      <c r="AD9614" t="s">
        <v>23380</v>
      </c>
    </row>
    <row r="9615" spans="1:30" x14ac:dyDescent="0.25">
      <c r="A9615" t="str">
        <f t="shared" si="333"/>
        <v>40390081</v>
      </c>
      <c r="B9615" s="23" t="s">
        <v>58</v>
      </c>
      <c r="C9615" s="7" t="s">
        <v>1448</v>
      </c>
      <c r="D9615" s="66" t="s">
        <v>350</v>
      </c>
      <c r="E9615" s="53" t="e">
        <f>VLOOKUP(D9615,'MPG Master'!$C$3:$I$716,7,0)</f>
        <v>#N/A</v>
      </c>
      <c r="F9615" s="7" t="e">
        <f>VLOOKUP(D9615,'MPG Master'!$C$3:$D$716,2,0)</f>
        <v>#N/A</v>
      </c>
      <c r="G9615" s="67" t="s">
        <v>1686</v>
      </c>
      <c r="H9615" s="53" t="e">
        <f t="shared" si="334"/>
        <v>#N/A</v>
      </c>
      <c r="I9615" s="7" t="s">
        <v>4033</v>
      </c>
      <c r="J9615" s="7" t="s">
        <v>25718</v>
      </c>
      <c r="K9615" s="9">
        <v>20821</v>
      </c>
      <c r="L9615" s="7"/>
      <c r="M9615" s="7"/>
      <c r="N9615" s="7">
        <v>8252987817</v>
      </c>
      <c r="O9615" s="7"/>
      <c r="P9615" s="7"/>
      <c r="Q9615" s="7" t="s">
        <v>1888</v>
      </c>
      <c r="R9615" s="39" t="s">
        <v>24224</v>
      </c>
      <c r="S9615" s="7"/>
      <c r="T9615" s="7" t="s">
        <v>784</v>
      </c>
      <c r="U9615" s="7"/>
      <c r="V9615" s="7"/>
      <c r="W9615" s="7"/>
      <c r="X9615" s="7"/>
      <c r="Y9615" s="39"/>
      <c r="Z9615" s="7"/>
      <c r="AA9615" s="7"/>
      <c r="AB9615" s="24"/>
      <c r="AC9615" t="s">
        <v>26453</v>
      </c>
      <c r="AD9615" t="s">
        <v>23380</v>
      </c>
    </row>
    <row r="9616" spans="1:30" x14ac:dyDescent="0.25">
      <c r="A9616" t="str">
        <f t="shared" si="333"/>
        <v>51380025</v>
      </c>
      <c r="B9616" s="23" t="s">
        <v>58</v>
      </c>
      <c r="C9616" s="7" t="s">
        <v>1448</v>
      </c>
      <c r="D9616" s="66" t="s">
        <v>7639</v>
      </c>
      <c r="E9616" s="53" t="e">
        <f>VLOOKUP(D9616,'MPG Master'!$C$3:$I$716,7,0)</f>
        <v>#N/A</v>
      </c>
      <c r="F9616" s="7" t="e">
        <f>VLOOKUP(D9616,'MPG Master'!$C$3:$D$716,2,0)</f>
        <v>#N/A</v>
      </c>
      <c r="G9616" s="67" t="s">
        <v>1833</v>
      </c>
      <c r="H9616" s="53" t="e">
        <f t="shared" si="334"/>
        <v>#N/A</v>
      </c>
      <c r="I9616" s="7" t="s">
        <v>23488</v>
      </c>
      <c r="J9616" s="7" t="s">
        <v>25719</v>
      </c>
      <c r="K9616" s="9">
        <v>29952</v>
      </c>
      <c r="L9616" s="7"/>
      <c r="M9616" s="7"/>
      <c r="N9616" s="7">
        <v>9661633743</v>
      </c>
      <c r="O9616" s="7"/>
      <c r="P9616" s="7"/>
      <c r="Q9616" s="7" t="s">
        <v>99</v>
      </c>
      <c r="R9616" s="39" t="s">
        <v>24225</v>
      </c>
      <c r="S9616" s="7"/>
      <c r="T9616" s="7" t="s">
        <v>863</v>
      </c>
      <c r="U9616" s="7"/>
      <c r="V9616" s="7"/>
      <c r="W9616" s="7"/>
      <c r="X9616" s="7"/>
      <c r="Y9616" s="39"/>
      <c r="Z9616" s="7"/>
      <c r="AA9616" s="7"/>
      <c r="AB9616" s="24"/>
      <c r="AC9616" t="s">
        <v>26453</v>
      </c>
      <c r="AD9616" t="s">
        <v>23380</v>
      </c>
    </row>
    <row r="9617" spans="1:30" x14ac:dyDescent="0.25">
      <c r="A9617" t="str">
        <f t="shared" si="333"/>
        <v>51380024</v>
      </c>
      <c r="B9617" s="23" t="s">
        <v>58</v>
      </c>
      <c r="C9617" s="7" t="s">
        <v>1448</v>
      </c>
      <c r="D9617" s="66" t="s">
        <v>7639</v>
      </c>
      <c r="E9617" s="53" t="e">
        <f>VLOOKUP(D9617,'MPG Master'!$C$3:$I$716,7,0)</f>
        <v>#N/A</v>
      </c>
      <c r="F9617" s="7" t="e">
        <f>VLOOKUP(D9617,'MPG Master'!$C$3:$D$716,2,0)</f>
        <v>#N/A</v>
      </c>
      <c r="G9617" s="67" t="s">
        <v>1830</v>
      </c>
      <c r="H9617" s="53" t="e">
        <f t="shared" si="334"/>
        <v>#N/A</v>
      </c>
      <c r="I9617" s="7" t="s">
        <v>23489</v>
      </c>
      <c r="J9617" s="7" t="s">
        <v>25720</v>
      </c>
      <c r="K9617" s="9">
        <v>27395</v>
      </c>
      <c r="L9617" s="7"/>
      <c r="M9617" s="7"/>
      <c r="N9617" s="7">
        <v>9334845918</v>
      </c>
      <c r="O9617" s="7"/>
      <c r="P9617" s="7"/>
      <c r="Q9617" s="7" t="s">
        <v>1851</v>
      </c>
      <c r="R9617" s="39" t="s">
        <v>24226</v>
      </c>
      <c r="S9617" s="7"/>
      <c r="T9617" s="7" t="s">
        <v>747</v>
      </c>
      <c r="U9617" s="7"/>
      <c r="V9617" s="7"/>
      <c r="W9617" s="7"/>
      <c r="X9617" s="7"/>
      <c r="Y9617" s="39"/>
      <c r="Z9617" s="7"/>
      <c r="AA9617" s="7"/>
      <c r="AB9617" s="24"/>
      <c r="AC9617" t="s">
        <v>26453</v>
      </c>
      <c r="AD9617" t="s">
        <v>23380</v>
      </c>
    </row>
    <row r="9618" spans="1:30" x14ac:dyDescent="0.25">
      <c r="A9618" t="str">
        <f t="shared" si="333"/>
        <v>51380023</v>
      </c>
      <c r="B9618" s="23" t="s">
        <v>58</v>
      </c>
      <c r="C9618" s="7" t="s">
        <v>1448</v>
      </c>
      <c r="D9618" s="66" t="s">
        <v>7639</v>
      </c>
      <c r="E9618" s="53" t="e">
        <f>VLOOKUP(D9618,'MPG Master'!$C$3:$I$716,7,0)</f>
        <v>#N/A</v>
      </c>
      <c r="F9618" s="7" t="e">
        <f>VLOOKUP(D9618,'MPG Master'!$C$3:$D$716,2,0)</f>
        <v>#N/A</v>
      </c>
      <c r="G9618" s="67" t="s">
        <v>379</v>
      </c>
      <c r="H9618" s="53" t="e">
        <f t="shared" si="334"/>
        <v>#N/A</v>
      </c>
      <c r="I9618" s="7" t="s">
        <v>23490</v>
      </c>
      <c r="J9618" s="7" t="s">
        <v>25721</v>
      </c>
      <c r="K9618" s="9">
        <v>29221</v>
      </c>
      <c r="L9618" s="7"/>
      <c r="M9618" s="7"/>
      <c r="N9618" s="7">
        <v>7294825358</v>
      </c>
      <c r="O9618" s="7"/>
      <c r="P9618" s="7"/>
      <c r="Q9618" s="7" t="s">
        <v>1701</v>
      </c>
      <c r="R9618" s="39" t="s">
        <v>24227</v>
      </c>
      <c r="S9618" s="7"/>
      <c r="T9618" s="7" t="s">
        <v>2571</v>
      </c>
      <c r="U9618" s="7"/>
      <c r="V9618" s="7"/>
      <c r="W9618" s="7"/>
      <c r="X9618" s="7"/>
      <c r="Y9618" s="39"/>
      <c r="Z9618" s="7"/>
      <c r="AA9618" s="7"/>
      <c r="AB9618" s="24"/>
      <c r="AC9618" t="s">
        <v>26453</v>
      </c>
      <c r="AD9618" t="s">
        <v>23380</v>
      </c>
    </row>
    <row r="9619" spans="1:30" x14ac:dyDescent="0.25">
      <c r="A9619" t="str">
        <f t="shared" si="333"/>
        <v>97190135</v>
      </c>
      <c r="B9619" s="23" t="s">
        <v>58</v>
      </c>
      <c r="C9619" s="7" t="s">
        <v>671</v>
      </c>
      <c r="D9619" s="66" t="s">
        <v>475</v>
      </c>
      <c r="E9619" s="53" t="e">
        <f>VLOOKUP(D9619,'MPG Master'!$C$3:$I$716,7,0)</f>
        <v>#N/A</v>
      </c>
      <c r="F9619" s="7" t="e">
        <f>VLOOKUP(D9619,'MPG Master'!$C$3:$D$716,2,0)</f>
        <v>#N/A</v>
      </c>
      <c r="G9619" s="67" t="s">
        <v>2442</v>
      </c>
      <c r="H9619" s="53" t="e">
        <f t="shared" si="334"/>
        <v>#N/A</v>
      </c>
      <c r="I9619" s="7" t="s">
        <v>7193</v>
      </c>
      <c r="J9619" s="7" t="s">
        <v>25722</v>
      </c>
      <c r="K9619" s="9">
        <v>31413</v>
      </c>
      <c r="L9619" s="7"/>
      <c r="M9619" s="7"/>
      <c r="N9619" s="7">
        <v>7631545017</v>
      </c>
      <c r="O9619" s="7"/>
      <c r="P9619" s="7"/>
      <c r="Q9619" s="7" t="s">
        <v>2538</v>
      </c>
      <c r="R9619" s="39" t="s">
        <v>24228</v>
      </c>
      <c r="S9619" s="7"/>
      <c r="T9619" s="7" t="s">
        <v>1157</v>
      </c>
      <c r="U9619" s="7"/>
      <c r="V9619" s="7"/>
      <c r="W9619" s="7"/>
      <c r="X9619" s="7"/>
      <c r="Y9619" s="39"/>
      <c r="Z9619" s="7"/>
      <c r="AA9619" s="7"/>
      <c r="AB9619" s="24"/>
      <c r="AC9619" t="s">
        <v>26453</v>
      </c>
      <c r="AD9619" t="s">
        <v>23380</v>
      </c>
    </row>
    <row r="9620" spans="1:30" x14ac:dyDescent="0.25">
      <c r="A9620" t="str">
        <f t="shared" si="333"/>
        <v>12560019</v>
      </c>
      <c r="B9620" s="23" t="s">
        <v>58</v>
      </c>
      <c r="C9620" s="7" t="s">
        <v>1675</v>
      </c>
      <c r="D9620" s="66" t="s">
        <v>7643</v>
      </c>
      <c r="E9620" s="53" t="e">
        <f>VLOOKUP(D9620,'MPG Master'!$C$3:$I$716,7,0)</f>
        <v>#N/A</v>
      </c>
      <c r="F9620" s="7" t="e">
        <f>VLOOKUP(D9620,'MPG Master'!$C$3:$D$716,2,0)</f>
        <v>#N/A</v>
      </c>
      <c r="G9620" s="67" t="s">
        <v>1815</v>
      </c>
      <c r="H9620" s="53" t="e">
        <f t="shared" si="334"/>
        <v>#N/A</v>
      </c>
      <c r="I9620" s="7" t="s">
        <v>18660</v>
      </c>
      <c r="J9620" s="7" t="s">
        <v>25656</v>
      </c>
      <c r="K9620" s="9">
        <v>25204</v>
      </c>
      <c r="L9620" s="7"/>
      <c r="M9620" s="7"/>
      <c r="N9620" s="7">
        <v>9534123105</v>
      </c>
      <c r="O9620" s="7"/>
      <c r="P9620" s="7"/>
      <c r="Q9620" s="7" t="s">
        <v>1716</v>
      </c>
      <c r="R9620" s="39" t="s">
        <v>24229</v>
      </c>
      <c r="S9620" s="7"/>
      <c r="T9620" s="7" t="s">
        <v>747</v>
      </c>
      <c r="U9620" s="7"/>
      <c r="V9620" s="7"/>
      <c r="W9620" s="7"/>
      <c r="X9620" s="7"/>
      <c r="Y9620" s="39"/>
      <c r="Z9620" s="7"/>
      <c r="AA9620" s="7"/>
      <c r="AB9620" s="24"/>
      <c r="AC9620" t="s">
        <v>26453</v>
      </c>
      <c r="AD9620" t="s">
        <v>23380</v>
      </c>
    </row>
    <row r="9621" spans="1:30" x14ac:dyDescent="0.25">
      <c r="A9621" t="str">
        <f t="shared" si="333"/>
        <v>12350044</v>
      </c>
      <c r="B9621" s="23" t="s">
        <v>58</v>
      </c>
      <c r="C9621" s="7" t="s">
        <v>1675</v>
      </c>
      <c r="D9621" s="66" t="s">
        <v>404</v>
      </c>
      <c r="E9621" s="53" t="e">
        <f>VLOOKUP(D9621,'MPG Master'!$C$3:$I$716,7,0)</f>
        <v>#N/A</v>
      </c>
      <c r="F9621" s="7" t="e">
        <f>VLOOKUP(D9621,'MPG Master'!$C$3:$D$716,2,0)</f>
        <v>#N/A</v>
      </c>
      <c r="G9621" s="67" t="s">
        <v>2143</v>
      </c>
      <c r="H9621" s="53" t="e">
        <f t="shared" si="334"/>
        <v>#N/A</v>
      </c>
      <c r="I9621" s="7" t="s">
        <v>6264</v>
      </c>
      <c r="J9621" s="7" t="s">
        <v>25723</v>
      </c>
      <c r="K9621" s="9">
        <v>35065</v>
      </c>
      <c r="L9621" s="7"/>
      <c r="M9621" s="7"/>
      <c r="N9621" s="7">
        <v>9572767973</v>
      </c>
      <c r="O9621" s="7"/>
      <c r="P9621" s="7"/>
      <c r="Q9621" s="7" t="s">
        <v>1424</v>
      </c>
      <c r="R9621" s="39" t="s">
        <v>24230</v>
      </c>
      <c r="S9621" s="7"/>
      <c r="T9621" s="7" t="s">
        <v>935</v>
      </c>
      <c r="U9621" s="7"/>
      <c r="V9621" s="7"/>
      <c r="W9621" s="7"/>
      <c r="X9621" s="7"/>
      <c r="Y9621" s="39"/>
      <c r="Z9621" s="7"/>
      <c r="AA9621" s="7"/>
      <c r="AB9621" s="24"/>
      <c r="AC9621" t="s">
        <v>26453</v>
      </c>
      <c r="AD9621" t="s">
        <v>23380</v>
      </c>
    </row>
    <row r="9622" spans="1:30" x14ac:dyDescent="0.25">
      <c r="A9622" t="str">
        <f t="shared" si="333"/>
        <v>12450033</v>
      </c>
      <c r="B9622" s="23" t="s">
        <v>58</v>
      </c>
      <c r="C9622" s="7" t="s">
        <v>1675</v>
      </c>
      <c r="D9622" s="66" t="s">
        <v>7532</v>
      </c>
      <c r="E9622" s="53" t="e">
        <f>VLOOKUP(D9622,'MPG Master'!$C$3:$I$716,7,0)</f>
        <v>#N/A</v>
      </c>
      <c r="F9622" s="7" t="e">
        <f>VLOOKUP(D9622,'MPG Master'!$C$3:$D$716,2,0)</f>
        <v>#N/A</v>
      </c>
      <c r="G9622" s="67" t="s">
        <v>381</v>
      </c>
      <c r="H9622" s="53" t="e">
        <f t="shared" si="334"/>
        <v>#N/A</v>
      </c>
      <c r="I9622" s="7" t="s">
        <v>1777</v>
      </c>
      <c r="J9622" s="7" t="s">
        <v>1169</v>
      </c>
      <c r="K9622" s="9">
        <v>34335</v>
      </c>
      <c r="L9622" s="7"/>
      <c r="M9622" s="7"/>
      <c r="N9622" s="7">
        <v>9334794903</v>
      </c>
      <c r="O9622" s="7"/>
      <c r="P9622" s="7"/>
      <c r="Q9622" s="7" t="s">
        <v>1424</v>
      </c>
      <c r="R9622" s="39" t="s">
        <v>24231</v>
      </c>
      <c r="S9622" s="7"/>
      <c r="T9622" s="7" t="s">
        <v>935</v>
      </c>
      <c r="U9622" s="7"/>
      <c r="V9622" s="7"/>
      <c r="W9622" s="7"/>
      <c r="X9622" s="7"/>
      <c r="Y9622" s="39"/>
      <c r="Z9622" s="7"/>
      <c r="AA9622" s="7"/>
      <c r="AB9622" s="24"/>
      <c r="AC9622" t="s">
        <v>26453</v>
      </c>
      <c r="AD9622" t="s">
        <v>23380</v>
      </c>
    </row>
    <row r="9623" spans="1:30" x14ac:dyDescent="0.25">
      <c r="A9623" t="str">
        <f t="shared" ref="A9623:A9686" si="335">CONCATENATE(D9623,G9623)</f>
        <v>12560020</v>
      </c>
      <c r="B9623" s="23" t="s">
        <v>58</v>
      </c>
      <c r="C9623" s="7" t="s">
        <v>1675</v>
      </c>
      <c r="D9623" s="66" t="s">
        <v>7643</v>
      </c>
      <c r="E9623" s="53" t="e">
        <f>VLOOKUP(D9623,'MPG Master'!$C$3:$I$716,7,0)</f>
        <v>#N/A</v>
      </c>
      <c r="F9623" s="7" t="e">
        <f>VLOOKUP(D9623,'MPG Master'!$C$3:$D$716,2,0)</f>
        <v>#N/A</v>
      </c>
      <c r="G9623" s="67" t="s">
        <v>1819</v>
      </c>
      <c r="H9623" s="53" t="e">
        <f t="shared" si="334"/>
        <v>#N/A</v>
      </c>
      <c r="I9623" s="7" t="s">
        <v>2345</v>
      </c>
      <c r="J9623" s="7" t="s">
        <v>25724</v>
      </c>
      <c r="K9623" s="9">
        <v>25569</v>
      </c>
      <c r="L9623" s="7"/>
      <c r="M9623" s="7"/>
      <c r="N9623" s="7">
        <v>9798816514</v>
      </c>
      <c r="O9623" s="7"/>
      <c r="P9623" s="7"/>
      <c r="Q9623" s="7" t="s">
        <v>1716</v>
      </c>
      <c r="R9623" s="39" t="s">
        <v>24232</v>
      </c>
      <c r="S9623" s="7"/>
      <c r="T9623" s="7" t="s">
        <v>747</v>
      </c>
      <c r="U9623" s="7"/>
      <c r="V9623" s="7"/>
      <c r="W9623" s="7"/>
      <c r="X9623" s="7"/>
      <c r="Y9623" s="39"/>
      <c r="Z9623" s="7"/>
      <c r="AA9623" s="7"/>
      <c r="AB9623" s="24"/>
      <c r="AC9623" t="s">
        <v>26453</v>
      </c>
      <c r="AD9623" t="s">
        <v>23380</v>
      </c>
    </row>
    <row r="9624" spans="1:30" x14ac:dyDescent="0.25">
      <c r="A9624" t="str">
        <f t="shared" si="335"/>
        <v>12060098</v>
      </c>
      <c r="B9624" s="23" t="s">
        <v>58</v>
      </c>
      <c r="C9624" s="7" t="s">
        <v>1675</v>
      </c>
      <c r="D9624" s="66" t="s">
        <v>401</v>
      </c>
      <c r="E9624" s="53" t="e">
        <f>VLOOKUP(D9624,'MPG Master'!$C$3:$I$716,7,0)</f>
        <v>#N/A</v>
      </c>
      <c r="F9624" s="7" t="e">
        <f>VLOOKUP(D9624,'MPG Master'!$C$3:$D$716,2,0)</f>
        <v>#N/A</v>
      </c>
      <c r="G9624" s="67" t="s">
        <v>2585</v>
      </c>
      <c r="H9624" s="53" t="e">
        <f t="shared" si="334"/>
        <v>#N/A</v>
      </c>
      <c r="I9624" s="7" t="s">
        <v>23491</v>
      </c>
      <c r="J9624" s="7" t="s">
        <v>25725</v>
      </c>
      <c r="K9624" s="9">
        <v>32509</v>
      </c>
      <c r="L9624" s="7"/>
      <c r="M9624" s="7"/>
      <c r="N9624" s="7">
        <v>8757663522</v>
      </c>
      <c r="O9624" s="7"/>
      <c r="P9624" s="7"/>
      <c r="Q9624" s="7" t="s">
        <v>1424</v>
      </c>
      <c r="R9624" s="39" t="s">
        <v>24233</v>
      </c>
      <c r="S9624" s="7"/>
      <c r="T9624" s="7" t="s">
        <v>935</v>
      </c>
      <c r="U9624" s="7"/>
      <c r="V9624" s="7"/>
      <c r="W9624" s="7"/>
      <c r="X9624" s="7"/>
      <c r="Y9624" s="39"/>
      <c r="Z9624" s="7"/>
      <c r="AA9624" s="7"/>
      <c r="AB9624" s="24"/>
      <c r="AC9624" t="s">
        <v>26453</v>
      </c>
      <c r="AD9624" t="s">
        <v>23380</v>
      </c>
    </row>
    <row r="9625" spans="1:30" x14ac:dyDescent="0.25">
      <c r="A9625" t="str">
        <f t="shared" si="335"/>
        <v>12060099</v>
      </c>
      <c r="B9625" s="23" t="s">
        <v>58</v>
      </c>
      <c r="C9625" s="7" t="s">
        <v>1675</v>
      </c>
      <c r="D9625" s="66" t="s">
        <v>401</v>
      </c>
      <c r="E9625" s="53" t="e">
        <f>VLOOKUP(D9625,'MPG Master'!$C$3:$I$716,7,0)</f>
        <v>#N/A</v>
      </c>
      <c r="F9625" s="7" t="e">
        <f>VLOOKUP(D9625,'MPG Master'!$C$3:$D$716,2,0)</f>
        <v>#N/A</v>
      </c>
      <c r="G9625" s="67" t="s">
        <v>7766</v>
      </c>
      <c r="H9625" s="53" t="e">
        <f t="shared" si="334"/>
        <v>#N/A</v>
      </c>
      <c r="I9625" s="7" t="s">
        <v>23492</v>
      </c>
      <c r="J9625" s="7" t="s">
        <v>19581</v>
      </c>
      <c r="K9625" s="9">
        <v>34714</v>
      </c>
      <c r="L9625" s="7"/>
      <c r="M9625" s="7"/>
      <c r="N9625" s="7">
        <v>8002973178</v>
      </c>
      <c r="O9625" s="7"/>
      <c r="P9625" s="7"/>
      <c r="Q9625" s="7" t="s">
        <v>4724</v>
      </c>
      <c r="R9625" s="39" t="s">
        <v>24234</v>
      </c>
      <c r="S9625" s="7"/>
      <c r="T9625" s="7" t="s">
        <v>767</v>
      </c>
      <c r="U9625" s="7"/>
      <c r="V9625" s="7"/>
      <c r="W9625" s="7"/>
      <c r="X9625" s="7"/>
      <c r="Y9625" s="39"/>
      <c r="Z9625" s="7"/>
      <c r="AA9625" s="7"/>
      <c r="AB9625" s="24"/>
      <c r="AC9625" t="s">
        <v>26453</v>
      </c>
      <c r="AD9625" t="s">
        <v>23380</v>
      </c>
    </row>
    <row r="9626" spans="1:30" x14ac:dyDescent="0.25">
      <c r="A9626" t="str">
        <f t="shared" si="335"/>
        <v>12460051</v>
      </c>
      <c r="B9626" s="23" t="s">
        <v>58</v>
      </c>
      <c r="C9626" s="7" t="s">
        <v>1675</v>
      </c>
      <c r="D9626" s="66" t="s">
        <v>7533</v>
      </c>
      <c r="E9626" s="53" t="e">
        <f>VLOOKUP(D9626,'MPG Master'!$C$3:$I$716,7,0)</f>
        <v>#N/A</v>
      </c>
      <c r="F9626" s="7" t="e">
        <f>VLOOKUP(D9626,'MPG Master'!$C$3:$D$716,2,0)</f>
        <v>#N/A</v>
      </c>
      <c r="G9626" s="67" t="s">
        <v>1991</v>
      </c>
      <c r="H9626" s="53" t="e">
        <f t="shared" si="334"/>
        <v>#N/A</v>
      </c>
      <c r="I9626" s="7" t="s">
        <v>9086</v>
      </c>
      <c r="J9626" s="7" t="s">
        <v>18027</v>
      </c>
      <c r="K9626" s="9">
        <v>29221</v>
      </c>
      <c r="L9626" s="7"/>
      <c r="M9626" s="7"/>
      <c r="N9626" s="7">
        <v>8092887649</v>
      </c>
      <c r="O9626" s="7"/>
      <c r="P9626" s="7"/>
      <c r="Q9626" s="7" t="s">
        <v>1716</v>
      </c>
      <c r="R9626" s="39" t="s">
        <v>24235</v>
      </c>
      <c r="S9626" s="7"/>
      <c r="T9626" s="7" t="s">
        <v>747</v>
      </c>
      <c r="U9626" s="7"/>
      <c r="V9626" s="7"/>
      <c r="W9626" s="7"/>
      <c r="X9626" s="7"/>
      <c r="Y9626" s="39"/>
      <c r="Z9626" s="7"/>
      <c r="AA9626" s="7"/>
      <c r="AB9626" s="24"/>
      <c r="AC9626" t="s">
        <v>26453</v>
      </c>
      <c r="AD9626" t="s">
        <v>23380</v>
      </c>
    </row>
    <row r="9627" spans="1:30" x14ac:dyDescent="0.25">
      <c r="A9627" t="str">
        <f t="shared" si="335"/>
        <v>24630018</v>
      </c>
      <c r="B9627" s="23" t="s">
        <v>58</v>
      </c>
      <c r="C9627" s="7" t="s">
        <v>1325</v>
      </c>
      <c r="D9627" s="66" t="s">
        <v>615</v>
      </c>
      <c r="E9627" s="53" t="e">
        <f>VLOOKUP(D9627,'MPG Master'!$C$3:$I$716,7,0)</f>
        <v>#N/A</v>
      </c>
      <c r="F9627" s="7" t="e">
        <f>VLOOKUP(D9627,'MPG Master'!$C$3:$D$716,2,0)</f>
        <v>#N/A</v>
      </c>
      <c r="G9627" s="67" t="s">
        <v>1682</v>
      </c>
      <c r="H9627" s="53" t="e">
        <f t="shared" si="334"/>
        <v>#N/A</v>
      </c>
      <c r="I9627" s="7" t="s">
        <v>23493</v>
      </c>
      <c r="J9627" s="7" t="s">
        <v>25726</v>
      </c>
      <c r="K9627" s="9">
        <v>30362</v>
      </c>
      <c r="L9627" s="7"/>
      <c r="M9627" s="7"/>
      <c r="N9627" s="7"/>
      <c r="O9627" s="7"/>
      <c r="P9627" s="7"/>
      <c r="Q9627" s="7" t="s">
        <v>4724</v>
      </c>
      <c r="R9627" s="39" t="s">
        <v>24236</v>
      </c>
      <c r="S9627" s="7"/>
      <c r="T9627" s="7" t="s">
        <v>1390</v>
      </c>
      <c r="U9627" s="7"/>
      <c r="V9627" s="7"/>
      <c r="W9627" s="7"/>
      <c r="X9627" s="7"/>
      <c r="Y9627" s="39"/>
      <c r="Z9627" s="7"/>
      <c r="AA9627" s="7"/>
      <c r="AB9627" s="24"/>
      <c r="AC9627" t="s">
        <v>26453</v>
      </c>
      <c r="AD9627" t="s">
        <v>23380</v>
      </c>
    </row>
    <row r="9628" spans="1:30" x14ac:dyDescent="0.25">
      <c r="A9628" t="str">
        <f t="shared" si="335"/>
        <v>24630019</v>
      </c>
      <c r="B9628" s="23" t="s">
        <v>58</v>
      </c>
      <c r="C9628" s="7" t="s">
        <v>1325</v>
      </c>
      <c r="D9628" s="66" t="s">
        <v>615</v>
      </c>
      <c r="E9628" s="53" t="e">
        <f>VLOOKUP(D9628,'MPG Master'!$C$3:$I$716,7,0)</f>
        <v>#N/A</v>
      </c>
      <c r="F9628" s="7" t="e">
        <f>VLOOKUP(D9628,'MPG Master'!$C$3:$D$716,2,0)</f>
        <v>#N/A</v>
      </c>
      <c r="G9628" s="67" t="s">
        <v>1815</v>
      </c>
      <c r="H9628" s="53" t="e">
        <f t="shared" si="334"/>
        <v>#N/A</v>
      </c>
      <c r="I9628" s="7" t="s">
        <v>2496</v>
      </c>
      <c r="J9628" s="7" t="s">
        <v>25727</v>
      </c>
      <c r="K9628" s="9">
        <v>26299</v>
      </c>
      <c r="L9628" s="7"/>
      <c r="M9628" s="7"/>
      <c r="N9628" s="7"/>
      <c r="O9628" s="7"/>
      <c r="P9628" s="7"/>
      <c r="Q9628" s="7" t="s">
        <v>11536</v>
      </c>
      <c r="R9628" s="39" t="s">
        <v>24237</v>
      </c>
      <c r="S9628" s="7"/>
      <c r="T9628" s="7" t="s">
        <v>747</v>
      </c>
      <c r="U9628" s="7"/>
      <c r="V9628" s="7"/>
      <c r="W9628" s="7"/>
      <c r="X9628" s="7"/>
      <c r="Y9628" s="39"/>
      <c r="Z9628" s="7"/>
      <c r="AA9628" s="7"/>
      <c r="AB9628" s="24"/>
      <c r="AC9628" t="s">
        <v>26453</v>
      </c>
      <c r="AD9628" t="s">
        <v>23380</v>
      </c>
    </row>
    <row r="9629" spans="1:30" x14ac:dyDescent="0.25">
      <c r="A9629" t="str">
        <f t="shared" si="335"/>
        <v>24730017</v>
      </c>
      <c r="B9629" s="23" t="s">
        <v>58</v>
      </c>
      <c r="C9629" s="7" t="s">
        <v>1325</v>
      </c>
      <c r="D9629" s="66" t="s">
        <v>623</v>
      </c>
      <c r="E9629" s="53" t="e">
        <f>VLOOKUP(D9629,'MPG Master'!$C$3:$I$716,7,0)</f>
        <v>#N/A</v>
      </c>
      <c r="F9629" s="7" t="e">
        <f>VLOOKUP(D9629,'MPG Master'!$C$3:$D$716,2,0)</f>
        <v>#N/A</v>
      </c>
      <c r="G9629" s="67" t="s">
        <v>1683</v>
      </c>
      <c r="H9629" s="53" t="e">
        <f t="shared" si="334"/>
        <v>#N/A</v>
      </c>
      <c r="I9629" s="7" t="s">
        <v>2757</v>
      </c>
      <c r="J9629" s="7" t="s">
        <v>2880</v>
      </c>
      <c r="K9629" s="9">
        <v>40116</v>
      </c>
      <c r="L9629" s="7"/>
      <c r="M9629" s="7"/>
      <c r="N9629" s="7">
        <v>8651139788</v>
      </c>
      <c r="O9629" s="7"/>
      <c r="P9629" s="7"/>
      <c r="Q9629" s="7" t="s">
        <v>4583</v>
      </c>
      <c r="R9629" s="39" t="s">
        <v>24238</v>
      </c>
      <c r="S9629" s="7"/>
      <c r="T9629" s="7" t="s">
        <v>1413</v>
      </c>
      <c r="U9629" s="7"/>
      <c r="V9629" s="7"/>
      <c r="W9629" s="7"/>
      <c r="X9629" s="7"/>
      <c r="Y9629" s="39"/>
      <c r="Z9629" s="7"/>
      <c r="AA9629" s="7"/>
      <c r="AB9629" s="24"/>
      <c r="AC9629" t="s">
        <v>26453</v>
      </c>
      <c r="AD9629" t="s">
        <v>23380</v>
      </c>
    </row>
    <row r="9630" spans="1:30" x14ac:dyDescent="0.25">
      <c r="A9630" t="str">
        <f t="shared" si="335"/>
        <v>24010100</v>
      </c>
      <c r="B9630" s="23" t="s">
        <v>58</v>
      </c>
      <c r="C9630" s="7" t="s">
        <v>1325</v>
      </c>
      <c r="D9630" s="66" t="s">
        <v>570</v>
      </c>
      <c r="E9630" s="53" t="e">
        <f>VLOOKUP(D9630,'MPG Master'!$C$3:$I$716,7,0)</f>
        <v>#N/A</v>
      </c>
      <c r="F9630" s="7" t="e">
        <f>VLOOKUP(D9630,'MPG Master'!$C$3:$D$716,2,0)</f>
        <v>#N/A</v>
      </c>
      <c r="G9630" s="67" t="s">
        <v>2588</v>
      </c>
      <c r="H9630" s="53" t="e">
        <f t="shared" si="334"/>
        <v>#N/A</v>
      </c>
      <c r="I9630" s="7" t="s">
        <v>21277</v>
      </c>
      <c r="J9630" s="7" t="s">
        <v>3871</v>
      </c>
      <c r="K9630" s="9">
        <v>36638</v>
      </c>
      <c r="L9630" s="7"/>
      <c r="M9630" s="7"/>
      <c r="N9630" s="7">
        <v>8340601489</v>
      </c>
      <c r="O9630" s="7"/>
      <c r="P9630" s="7"/>
      <c r="Q9630" s="7" t="s">
        <v>4724</v>
      </c>
      <c r="R9630" s="39" t="s">
        <v>24239</v>
      </c>
      <c r="S9630" s="7"/>
      <c r="T9630" s="7" t="s">
        <v>1324</v>
      </c>
      <c r="U9630" s="7"/>
      <c r="V9630" s="7"/>
      <c r="W9630" s="7"/>
      <c r="X9630" s="7"/>
      <c r="Y9630" s="39"/>
      <c r="Z9630" s="7"/>
      <c r="AA9630" s="7"/>
      <c r="AB9630" s="24"/>
      <c r="AC9630" t="s">
        <v>26453</v>
      </c>
      <c r="AD9630" t="s">
        <v>23380</v>
      </c>
    </row>
    <row r="9631" spans="1:30" x14ac:dyDescent="0.25">
      <c r="A9631" t="str">
        <f t="shared" si="335"/>
        <v>24090071</v>
      </c>
      <c r="B9631" s="23" t="s">
        <v>58</v>
      </c>
      <c r="C9631" s="7" t="s">
        <v>1325</v>
      </c>
      <c r="D9631" s="66" t="s">
        <v>574</v>
      </c>
      <c r="E9631" s="53" t="e">
        <f>VLOOKUP(D9631,'MPG Master'!$C$3:$I$716,7,0)</f>
        <v>#N/A</v>
      </c>
      <c r="F9631" s="7" t="e">
        <f>VLOOKUP(D9631,'MPG Master'!$C$3:$D$716,2,0)</f>
        <v>#N/A</v>
      </c>
      <c r="G9631" s="67" t="s">
        <v>1848</v>
      </c>
      <c r="H9631" s="53" t="e">
        <f t="shared" si="334"/>
        <v>#N/A</v>
      </c>
      <c r="I9631" s="7" t="s">
        <v>2519</v>
      </c>
      <c r="J9631" s="7" t="s">
        <v>25728</v>
      </c>
      <c r="K9631" s="9">
        <v>35930</v>
      </c>
      <c r="L9631" s="7"/>
      <c r="M9631" s="7"/>
      <c r="N9631" s="7">
        <v>9523978917</v>
      </c>
      <c r="O9631" s="7"/>
      <c r="P9631" s="7"/>
      <c r="Q9631" s="7" t="s">
        <v>1971</v>
      </c>
      <c r="R9631" s="39" t="s">
        <v>24240</v>
      </c>
      <c r="S9631" s="7"/>
      <c r="T9631" s="7" t="s">
        <v>2601</v>
      </c>
      <c r="U9631" s="7"/>
      <c r="V9631" s="7"/>
      <c r="W9631" s="7"/>
      <c r="X9631" s="7"/>
      <c r="Y9631" s="39"/>
      <c r="Z9631" s="7"/>
      <c r="AA9631" s="7"/>
      <c r="AB9631" s="24"/>
      <c r="AC9631" t="s">
        <v>26453</v>
      </c>
      <c r="AD9631" t="s">
        <v>23380</v>
      </c>
    </row>
    <row r="9632" spans="1:30" x14ac:dyDescent="0.25">
      <c r="A9632" t="str">
        <f t="shared" si="335"/>
        <v>24090070</v>
      </c>
      <c r="B9632" s="23" t="s">
        <v>58</v>
      </c>
      <c r="C9632" s="7" t="s">
        <v>1325</v>
      </c>
      <c r="D9632" s="66" t="s">
        <v>574</v>
      </c>
      <c r="E9632" s="53" t="e">
        <f>VLOOKUP(D9632,'MPG Master'!$C$3:$I$716,7,0)</f>
        <v>#N/A</v>
      </c>
      <c r="F9632" s="7" t="e">
        <f>VLOOKUP(D9632,'MPG Master'!$C$3:$D$716,2,0)</f>
        <v>#N/A</v>
      </c>
      <c r="G9632" s="67" t="s">
        <v>2246</v>
      </c>
      <c r="H9632" s="53" t="e">
        <f t="shared" si="334"/>
        <v>#N/A</v>
      </c>
      <c r="I9632" s="7" t="s">
        <v>23494</v>
      </c>
      <c r="J9632" s="7" t="s">
        <v>25729</v>
      </c>
      <c r="K9632" s="9">
        <v>24838</v>
      </c>
      <c r="L9632" s="7"/>
      <c r="M9632" s="7"/>
      <c r="N9632" s="7">
        <v>7280086636</v>
      </c>
      <c r="O9632" s="7"/>
      <c r="P9632" s="7"/>
      <c r="Q9632" s="7" t="s">
        <v>11536</v>
      </c>
      <c r="R9632" s="39" t="s">
        <v>24241</v>
      </c>
      <c r="S9632" s="7"/>
      <c r="T9632" s="7" t="s">
        <v>747</v>
      </c>
      <c r="U9632" s="7"/>
      <c r="V9632" s="7"/>
      <c r="W9632" s="7"/>
      <c r="X9632" s="7"/>
      <c r="Y9632" s="39"/>
      <c r="Z9632" s="7"/>
      <c r="AA9632" s="7"/>
      <c r="AB9632" s="24"/>
      <c r="AC9632" t="s">
        <v>26453</v>
      </c>
      <c r="AD9632" t="s">
        <v>23380</v>
      </c>
    </row>
    <row r="9633" spans="1:30" x14ac:dyDescent="0.25">
      <c r="A9633" t="str">
        <f t="shared" si="335"/>
        <v>24090072</v>
      </c>
      <c r="B9633" s="23" t="s">
        <v>58</v>
      </c>
      <c r="C9633" s="7" t="s">
        <v>1325</v>
      </c>
      <c r="D9633" s="66" t="s">
        <v>574</v>
      </c>
      <c r="E9633" s="53" t="e">
        <f>VLOOKUP(D9633,'MPG Master'!$C$3:$I$716,7,0)</f>
        <v>#N/A</v>
      </c>
      <c r="F9633" s="7" t="e">
        <f>VLOOKUP(D9633,'MPG Master'!$C$3:$D$716,2,0)</f>
        <v>#N/A</v>
      </c>
      <c r="G9633" s="67" t="s">
        <v>1978</v>
      </c>
      <c r="H9633" s="53" t="e">
        <f t="shared" si="334"/>
        <v>#N/A</v>
      </c>
      <c r="I9633" s="7" t="s">
        <v>23495</v>
      </c>
      <c r="J9633" s="7" t="s">
        <v>25730</v>
      </c>
      <c r="K9633" s="9">
        <v>24108</v>
      </c>
      <c r="L9633" s="7"/>
      <c r="M9633" s="7"/>
      <c r="N9633" s="7">
        <v>9525182967</v>
      </c>
      <c r="O9633" s="7"/>
      <c r="P9633" s="7"/>
      <c r="Q9633" s="7" t="s">
        <v>11536</v>
      </c>
      <c r="R9633" s="39" t="s">
        <v>24242</v>
      </c>
      <c r="S9633" s="7"/>
      <c r="T9633" s="7" t="s">
        <v>747</v>
      </c>
      <c r="U9633" s="7"/>
      <c r="V9633" s="7"/>
      <c r="W9633" s="7"/>
      <c r="X9633" s="7"/>
      <c r="Y9633" s="39"/>
      <c r="Z9633" s="7"/>
      <c r="AA9633" s="7"/>
      <c r="AB9633" s="24"/>
      <c r="AC9633" t="s">
        <v>26453</v>
      </c>
      <c r="AD9633" t="s">
        <v>23380</v>
      </c>
    </row>
    <row r="9634" spans="1:30" x14ac:dyDescent="0.25">
      <c r="A9634" t="str">
        <f t="shared" si="335"/>
        <v>24040072</v>
      </c>
      <c r="B9634" s="23" t="s">
        <v>58</v>
      </c>
      <c r="C9634" s="7" t="s">
        <v>1325</v>
      </c>
      <c r="D9634" s="66" t="s">
        <v>572</v>
      </c>
      <c r="E9634" s="53" t="e">
        <f>VLOOKUP(D9634,'MPG Master'!$C$3:$I$716,7,0)</f>
        <v>#N/A</v>
      </c>
      <c r="F9634" s="7" t="e">
        <f>VLOOKUP(D9634,'MPG Master'!$C$3:$D$716,2,0)</f>
        <v>#N/A</v>
      </c>
      <c r="G9634" s="67" t="s">
        <v>1978</v>
      </c>
      <c r="H9634" s="53" t="e">
        <f t="shared" si="334"/>
        <v>#N/A</v>
      </c>
      <c r="I9634" s="7" t="s">
        <v>23496</v>
      </c>
      <c r="J9634" s="7" t="s">
        <v>25731</v>
      </c>
      <c r="K9634" s="9">
        <v>27030</v>
      </c>
      <c r="L9634" s="7"/>
      <c r="M9634" s="7"/>
      <c r="N9634" s="7">
        <v>6200958080</v>
      </c>
      <c r="O9634" s="7"/>
      <c r="P9634" s="7"/>
      <c r="Q9634" s="7" t="s">
        <v>4724</v>
      </c>
      <c r="R9634" s="39" t="s">
        <v>24243</v>
      </c>
      <c r="S9634" s="7"/>
      <c r="T9634" s="7" t="s">
        <v>1323</v>
      </c>
      <c r="U9634" s="7"/>
      <c r="V9634" s="7"/>
      <c r="W9634" s="7"/>
      <c r="X9634" s="7"/>
      <c r="Y9634" s="39"/>
      <c r="Z9634" s="7"/>
      <c r="AA9634" s="7"/>
      <c r="AB9634" s="24"/>
      <c r="AC9634" t="s">
        <v>26453</v>
      </c>
      <c r="AD9634" t="s">
        <v>23380</v>
      </c>
    </row>
    <row r="9635" spans="1:30" x14ac:dyDescent="0.25">
      <c r="A9635" t="str">
        <f t="shared" si="335"/>
        <v>24040073</v>
      </c>
      <c r="B9635" s="23" t="s">
        <v>58</v>
      </c>
      <c r="C9635" s="7" t="s">
        <v>1325</v>
      </c>
      <c r="D9635" s="66" t="s">
        <v>572</v>
      </c>
      <c r="E9635" s="53" t="e">
        <f>VLOOKUP(D9635,'MPG Master'!$C$3:$I$716,7,0)</f>
        <v>#N/A</v>
      </c>
      <c r="F9635" s="7" t="e">
        <f>VLOOKUP(D9635,'MPG Master'!$C$3:$D$716,2,0)</f>
        <v>#N/A</v>
      </c>
      <c r="G9635" s="67" t="s">
        <v>386</v>
      </c>
      <c r="H9635" s="53" t="e">
        <f t="shared" si="334"/>
        <v>#N/A</v>
      </c>
      <c r="I9635" s="7" t="s">
        <v>23497</v>
      </c>
      <c r="J9635" s="7" t="s">
        <v>2507</v>
      </c>
      <c r="K9635" s="9">
        <v>37715</v>
      </c>
      <c r="L9635" s="7"/>
      <c r="M9635" s="7"/>
      <c r="N9635" s="7">
        <v>6207514415</v>
      </c>
      <c r="O9635" s="7"/>
      <c r="P9635" s="7"/>
      <c r="Q9635" s="7" t="s">
        <v>1971</v>
      </c>
      <c r="R9635" s="39" t="s">
        <v>24244</v>
      </c>
      <c r="S9635" s="7"/>
      <c r="T9635" s="7" t="s">
        <v>1342</v>
      </c>
      <c r="U9635" s="7"/>
      <c r="V9635" s="7"/>
      <c r="W9635" s="7"/>
      <c r="X9635" s="7"/>
      <c r="Y9635" s="39"/>
      <c r="Z9635" s="7"/>
      <c r="AA9635" s="7"/>
      <c r="AB9635" s="24"/>
      <c r="AC9635" t="s">
        <v>26453</v>
      </c>
      <c r="AD9635" t="s">
        <v>23380</v>
      </c>
    </row>
    <row r="9636" spans="1:30" x14ac:dyDescent="0.25">
      <c r="A9636" t="str">
        <f t="shared" si="335"/>
        <v>24510039</v>
      </c>
      <c r="B9636" s="23" t="s">
        <v>58</v>
      </c>
      <c r="C9636" s="7" t="s">
        <v>1325</v>
      </c>
      <c r="D9636" s="66" t="s">
        <v>604</v>
      </c>
      <c r="E9636" s="53" t="e">
        <f>VLOOKUP(D9636,'MPG Master'!$C$3:$I$716,7,0)</f>
        <v>#N/A</v>
      </c>
      <c r="F9636" s="7" t="e">
        <f>VLOOKUP(D9636,'MPG Master'!$C$3:$D$716,2,0)</f>
        <v>#N/A</v>
      </c>
      <c r="G9636" s="67" t="s">
        <v>2665</v>
      </c>
      <c r="H9636" s="53" t="e">
        <f t="shared" si="334"/>
        <v>#N/A</v>
      </c>
      <c r="I9636" s="7" t="s">
        <v>23498</v>
      </c>
      <c r="J9636" s="7" t="s">
        <v>1128</v>
      </c>
      <c r="K9636" s="9">
        <v>28126</v>
      </c>
      <c r="L9636" s="7"/>
      <c r="M9636" s="7"/>
      <c r="N9636" s="7"/>
      <c r="O9636" s="7"/>
      <c r="P9636" s="7"/>
      <c r="Q9636" s="7" t="s">
        <v>11536</v>
      </c>
      <c r="R9636" s="39" t="s">
        <v>24245</v>
      </c>
      <c r="S9636" s="7"/>
      <c r="T9636" s="7" t="s">
        <v>747</v>
      </c>
      <c r="U9636" s="7"/>
      <c r="V9636" s="7"/>
      <c r="W9636" s="7"/>
      <c r="X9636" s="7"/>
      <c r="Y9636" s="39"/>
      <c r="Z9636" s="7"/>
      <c r="AA9636" s="7"/>
      <c r="AB9636" s="24"/>
      <c r="AC9636" t="s">
        <v>26453</v>
      </c>
      <c r="AD9636" t="s">
        <v>23380</v>
      </c>
    </row>
    <row r="9637" spans="1:30" x14ac:dyDescent="0.25">
      <c r="A9637" t="str">
        <f t="shared" si="335"/>
        <v>24510038</v>
      </c>
      <c r="B9637" s="23" t="s">
        <v>58</v>
      </c>
      <c r="C9637" s="7" t="s">
        <v>1325</v>
      </c>
      <c r="D9637" s="66" t="s">
        <v>604</v>
      </c>
      <c r="E9637" s="53" t="e">
        <f>VLOOKUP(D9637,'MPG Master'!$C$3:$I$716,7,0)</f>
        <v>#N/A</v>
      </c>
      <c r="F9637" s="7" t="e">
        <f>VLOOKUP(D9637,'MPG Master'!$C$3:$D$716,2,0)</f>
        <v>#N/A</v>
      </c>
      <c r="G9637" s="67" t="s">
        <v>1691</v>
      </c>
      <c r="H9637" s="53" t="e">
        <f t="shared" si="334"/>
        <v>#N/A</v>
      </c>
      <c r="I9637" s="7" t="s">
        <v>23499</v>
      </c>
      <c r="J9637" s="7" t="s">
        <v>25732</v>
      </c>
      <c r="K9637" s="9">
        <v>27760</v>
      </c>
      <c r="L9637" s="7"/>
      <c r="M9637" s="7"/>
      <c r="N9637" s="7">
        <v>9576097986</v>
      </c>
      <c r="O9637" s="7"/>
      <c r="P9637" s="7"/>
      <c r="Q9637" s="7" t="s">
        <v>11536</v>
      </c>
      <c r="R9637" s="39" t="s">
        <v>24246</v>
      </c>
      <c r="S9637" s="7"/>
      <c r="T9637" s="7" t="s">
        <v>747</v>
      </c>
      <c r="U9637" s="7"/>
      <c r="V9637" s="7"/>
      <c r="W9637" s="7"/>
      <c r="X9637" s="7"/>
      <c r="Y9637" s="39"/>
      <c r="Z9637" s="7"/>
      <c r="AA9637" s="7"/>
      <c r="AB9637" s="24"/>
      <c r="AC9637" t="s">
        <v>26453</v>
      </c>
      <c r="AD9637" t="s">
        <v>23380</v>
      </c>
    </row>
    <row r="9638" spans="1:30" x14ac:dyDescent="0.25">
      <c r="A9638" t="str">
        <f t="shared" si="335"/>
        <v>24460041</v>
      </c>
      <c r="B9638" s="23" t="s">
        <v>58</v>
      </c>
      <c r="C9638" s="7" t="s">
        <v>1325</v>
      </c>
      <c r="D9638" s="66" t="s">
        <v>599</v>
      </c>
      <c r="E9638" s="53" t="e">
        <f>VLOOKUP(D9638,'MPG Master'!$C$3:$I$716,7,0)</f>
        <v>#N/A</v>
      </c>
      <c r="F9638" s="7" t="e">
        <f>VLOOKUP(D9638,'MPG Master'!$C$3:$D$716,2,0)</f>
        <v>#N/A</v>
      </c>
      <c r="G9638" s="67" t="s">
        <v>2314</v>
      </c>
      <c r="H9638" s="53" t="e">
        <f t="shared" si="334"/>
        <v>#N/A</v>
      </c>
      <c r="I9638" s="7" t="s">
        <v>1976</v>
      </c>
      <c r="J9638" s="7" t="s">
        <v>25733</v>
      </c>
      <c r="K9638" s="9">
        <v>32906</v>
      </c>
      <c r="L9638" s="7"/>
      <c r="M9638" s="7"/>
      <c r="N9638" s="7">
        <v>9334062234</v>
      </c>
      <c r="O9638" s="7"/>
      <c r="P9638" s="7"/>
      <c r="Q9638" s="7" t="s">
        <v>1971</v>
      </c>
      <c r="R9638" s="39" t="s">
        <v>24247</v>
      </c>
      <c r="S9638" s="7"/>
      <c r="T9638" s="7" t="s">
        <v>1417</v>
      </c>
      <c r="U9638" s="7"/>
      <c r="V9638" s="7"/>
      <c r="W9638" s="7"/>
      <c r="X9638" s="7"/>
      <c r="Y9638" s="39"/>
      <c r="Z9638" s="7"/>
      <c r="AA9638" s="7"/>
      <c r="AB9638" s="24"/>
      <c r="AC9638" t="s">
        <v>26453</v>
      </c>
      <c r="AD9638" t="s">
        <v>23380</v>
      </c>
    </row>
    <row r="9639" spans="1:30" x14ac:dyDescent="0.25">
      <c r="A9639" t="str">
        <f t="shared" si="335"/>
        <v>12430035</v>
      </c>
      <c r="B9639" s="23" t="s">
        <v>58</v>
      </c>
      <c r="C9639" s="7" t="s">
        <v>1676</v>
      </c>
      <c r="D9639" s="66" t="s">
        <v>7525</v>
      </c>
      <c r="E9639" s="53" t="e">
        <f>VLOOKUP(D9639,'MPG Master'!$C$3:$I$716,7,0)</f>
        <v>#N/A</v>
      </c>
      <c r="F9639" s="7" t="e">
        <f>VLOOKUP(D9639,'MPG Master'!$C$3:$D$716,2,0)</f>
        <v>#N/A</v>
      </c>
      <c r="G9639" s="67" t="s">
        <v>382</v>
      </c>
      <c r="H9639" s="53" t="e">
        <f t="shared" si="334"/>
        <v>#N/A</v>
      </c>
      <c r="I9639" s="7" t="s">
        <v>7405</v>
      </c>
      <c r="J9639" s="7" t="s">
        <v>1757</v>
      </c>
      <c r="K9639" s="9">
        <v>33239</v>
      </c>
      <c r="L9639" s="7"/>
      <c r="M9639" s="7"/>
      <c r="N9639" s="7">
        <v>9534419553</v>
      </c>
      <c r="O9639" s="7"/>
      <c r="P9639" s="7"/>
      <c r="Q9639" s="7" t="s">
        <v>1424</v>
      </c>
      <c r="R9639" s="39" t="s">
        <v>24248</v>
      </c>
      <c r="S9639" s="7"/>
      <c r="T9639" s="7" t="s">
        <v>735</v>
      </c>
      <c r="U9639" s="7"/>
      <c r="V9639" s="7"/>
      <c r="W9639" s="7"/>
      <c r="X9639" s="7"/>
      <c r="Y9639" s="39"/>
      <c r="Z9639" s="7"/>
      <c r="AA9639" s="7"/>
      <c r="AB9639" s="24"/>
      <c r="AC9639" t="s">
        <v>26453</v>
      </c>
      <c r="AD9639" t="s">
        <v>23380</v>
      </c>
    </row>
    <row r="9640" spans="1:30" x14ac:dyDescent="0.25">
      <c r="A9640" t="str">
        <f t="shared" si="335"/>
        <v>12120057</v>
      </c>
      <c r="B9640" s="23" t="s">
        <v>58</v>
      </c>
      <c r="C9640" s="7" t="s">
        <v>1676</v>
      </c>
      <c r="D9640" s="66" t="s">
        <v>330</v>
      </c>
      <c r="E9640" s="53" t="e">
        <f>VLOOKUP(D9640,'MPG Master'!$C$3:$I$716,7,0)</f>
        <v>#N/A</v>
      </c>
      <c r="F9640" s="7" t="e">
        <f>VLOOKUP(D9640,'MPG Master'!$C$3:$D$716,2,0)</f>
        <v>#N/A</v>
      </c>
      <c r="G9640" s="67" t="s">
        <v>2495</v>
      </c>
      <c r="H9640" s="53" t="e">
        <f t="shared" si="334"/>
        <v>#N/A</v>
      </c>
      <c r="I9640" s="7" t="s">
        <v>3835</v>
      </c>
      <c r="J9640" s="7" t="s">
        <v>5736</v>
      </c>
      <c r="K9640" s="9">
        <v>34335</v>
      </c>
      <c r="L9640" s="7"/>
      <c r="M9640" s="7"/>
      <c r="N9640" s="7">
        <v>7209889787</v>
      </c>
      <c r="O9640" s="7"/>
      <c r="P9640" s="7"/>
      <c r="Q9640" s="7" t="s">
        <v>1424</v>
      </c>
      <c r="R9640" s="39" t="s">
        <v>24249</v>
      </c>
      <c r="S9640" s="7"/>
      <c r="T9640" s="7" t="s">
        <v>735</v>
      </c>
      <c r="U9640" s="7"/>
      <c r="V9640" s="7"/>
      <c r="W9640" s="7"/>
      <c r="X9640" s="7"/>
      <c r="Y9640" s="39"/>
      <c r="Z9640" s="7"/>
      <c r="AA9640" s="7"/>
      <c r="AB9640" s="24"/>
      <c r="AC9640" t="s">
        <v>26453</v>
      </c>
      <c r="AD9640" t="s">
        <v>23380</v>
      </c>
    </row>
    <row r="9641" spans="1:30" x14ac:dyDescent="0.25">
      <c r="A9641" t="str">
        <f t="shared" si="335"/>
        <v>85820014</v>
      </c>
      <c r="B9641" s="23" t="s">
        <v>58</v>
      </c>
      <c r="C9641" s="7" t="s">
        <v>966</v>
      </c>
      <c r="D9641" s="66" t="s">
        <v>414</v>
      </c>
      <c r="E9641" s="53" t="e">
        <f>VLOOKUP(D9641,'MPG Master'!$C$3:$I$716,7,0)</f>
        <v>#N/A</v>
      </c>
      <c r="F9641" s="7" t="e">
        <f>VLOOKUP(D9641,'MPG Master'!$C$3:$D$716,2,0)</f>
        <v>#N/A</v>
      </c>
      <c r="G9641" s="67" t="s">
        <v>1736</v>
      </c>
      <c r="H9641" s="53" t="e">
        <f t="shared" si="334"/>
        <v>#N/A</v>
      </c>
      <c r="I9641" s="7" t="s">
        <v>10703</v>
      </c>
      <c r="J9641" s="7" t="s">
        <v>22012</v>
      </c>
      <c r="K9641" s="9">
        <v>21186</v>
      </c>
      <c r="L9641" s="7"/>
      <c r="M9641" s="7"/>
      <c r="N9641" s="7"/>
      <c r="O9641" s="7"/>
      <c r="P9641" s="7"/>
      <c r="Q9641" s="7" t="s">
        <v>1971</v>
      </c>
      <c r="R9641" s="39" t="s">
        <v>24250</v>
      </c>
      <c r="S9641" s="7"/>
      <c r="T9641" s="7" t="s">
        <v>981</v>
      </c>
      <c r="U9641" s="7"/>
      <c r="V9641" s="7"/>
      <c r="W9641" s="7"/>
      <c r="X9641" s="7"/>
      <c r="Y9641" s="39"/>
      <c r="Z9641" s="7"/>
      <c r="AA9641" s="7"/>
      <c r="AB9641" s="24"/>
      <c r="AC9641" t="s">
        <v>26453</v>
      </c>
      <c r="AD9641" t="s">
        <v>23380</v>
      </c>
    </row>
    <row r="9642" spans="1:30" x14ac:dyDescent="0.25">
      <c r="A9642" t="str">
        <f t="shared" si="335"/>
        <v>86010017</v>
      </c>
      <c r="B9642" s="23" t="s">
        <v>58</v>
      </c>
      <c r="C9642" s="7" t="s">
        <v>966</v>
      </c>
      <c r="D9642" s="66" t="s">
        <v>7542</v>
      </c>
      <c r="E9642" s="53" t="e">
        <f>VLOOKUP(D9642,'MPG Master'!$C$3:$I$716,7,0)</f>
        <v>#N/A</v>
      </c>
      <c r="F9642" s="7" t="e">
        <f>VLOOKUP(D9642,'MPG Master'!$C$3:$D$716,2,0)</f>
        <v>#N/A</v>
      </c>
      <c r="G9642" s="67" t="s">
        <v>1683</v>
      </c>
      <c r="H9642" s="53" t="e">
        <f t="shared" si="334"/>
        <v>#N/A</v>
      </c>
      <c r="I9642" s="7" t="s">
        <v>2865</v>
      </c>
      <c r="J9642" s="7" t="s">
        <v>25734</v>
      </c>
      <c r="K9642" s="9">
        <v>23012</v>
      </c>
      <c r="L9642" s="7"/>
      <c r="M9642" s="7"/>
      <c r="N9642" s="7">
        <v>8873730945</v>
      </c>
      <c r="O9642" s="7"/>
      <c r="P9642" s="7"/>
      <c r="Q9642" s="7" t="s">
        <v>1851</v>
      </c>
      <c r="R9642" s="39" t="s">
        <v>24251</v>
      </c>
      <c r="S9642" s="7"/>
      <c r="T9642" s="7" t="s">
        <v>747</v>
      </c>
      <c r="U9642" s="7"/>
      <c r="V9642" s="7"/>
      <c r="W9642" s="7"/>
      <c r="X9642" s="7"/>
      <c r="Y9642" s="39"/>
      <c r="Z9642" s="7"/>
      <c r="AA9642" s="7"/>
      <c r="AB9642" s="24"/>
      <c r="AC9642" t="s">
        <v>26453</v>
      </c>
      <c r="AD9642" t="s">
        <v>23380</v>
      </c>
    </row>
    <row r="9643" spans="1:30" x14ac:dyDescent="0.25">
      <c r="A9643" t="str">
        <f t="shared" si="335"/>
        <v>51150072</v>
      </c>
      <c r="B9643" s="23" t="s">
        <v>58</v>
      </c>
      <c r="C9643" s="7" t="s">
        <v>1448</v>
      </c>
      <c r="D9643" s="66" t="s">
        <v>359</v>
      </c>
      <c r="E9643" s="53" t="e">
        <f>VLOOKUP(D9643,'MPG Master'!$C$3:$I$716,7,0)</f>
        <v>#N/A</v>
      </c>
      <c r="F9643" s="7" t="e">
        <f>VLOOKUP(D9643,'MPG Master'!$C$3:$D$716,2,0)</f>
        <v>#N/A</v>
      </c>
      <c r="G9643" s="67" t="s">
        <v>1978</v>
      </c>
      <c r="H9643" s="53" t="e">
        <f t="shared" si="334"/>
        <v>#N/A</v>
      </c>
      <c r="I9643" s="7" t="s">
        <v>23500</v>
      </c>
      <c r="J9643" s="7" t="s">
        <v>25735</v>
      </c>
      <c r="K9643" s="9">
        <v>25934</v>
      </c>
      <c r="L9643" s="7"/>
      <c r="M9643" s="7"/>
      <c r="N9643" s="7">
        <v>9102417364</v>
      </c>
      <c r="O9643" s="7"/>
      <c r="P9643" s="7"/>
      <c r="Q9643" s="7" t="s">
        <v>1851</v>
      </c>
      <c r="R9643" s="39" t="s">
        <v>24252</v>
      </c>
      <c r="S9643" s="7"/>
      <c r="T9643" s="7" t="s">
        <v>747</v>
      </c>
      <c r="U9643" s="7"/>
      <c r="V9643" s="7"/>
      <c r="W9643" s="7"/>
      <c r="X9643" s="7"/>
      <c r="Y9643" s="39"/>
      <c r="Z9643" s="7"/>
      <c r="AA9643" s="7"/>
      <c r="AB9643" s="24"/>
      <c r="AC9643" t="s">
        <v>26453</v>
      </c>
      <c r="AD9643" t="s">
        <v>23380</v>
      </c>
    </row>
    <row r="9644" spans="1:30" x14ac:dyDescent="0.25">
      <c r="A9644" t="str">
        <f t="shared" si="335"/>
        <v>51150070</v>
      </c>
      <c r="B9644" s="23" t="s">
        <v>58</v>
      </c>
      <c r="C9644" s="7" t="s">
        <v>1448</v>
      </c>
      <c r="D9644" s="66" t="s">
        <v>359</v>
      </c>
      <c r="E9644" s="53" t="e">
        <f>VLOOKUP(D9644,'MPG Master'!$C$3:$I$716,7,0)</f>
        <v>#N/A</v>
      </c>
      <c r="F9644" s="7" t="e">
        <f>VLOOKUP(D9644,'MPG Master'!$C$3:$D$716,2,0)</f>
        <v>#N/A</v>
      </c>
      <c r="G9644" s="67" t="s">
        <v>2246</v>
      </c>
      <c r="H9644" s="53" t="e">
        <f t="shared" si="334"/>
        <v>#N/A</v>
      </c>
      <c r="I9644" s="7" t="s">
        <v>2764</v>
      </c>
      <c r="J9644" s="7" t="s">
        <v>25736</v>
      </c>
      <c r="K9644" s="9">
        <v>17168</v>
      </c>
      <c r="L9644" s="7"/>
      <c r="M9644" s="7"/>
      <c r="N9644" s="7">
        <v>7549546717</v>
      </c>
      <c r="O9644" s="7"/>
      <c r="P9644" s="7"/>
      <c r="Q9644" s="7" t="s">
        <v>2439</v>
      </c>
      <c r="R9644" s="39" t="s">
        <v>24253</v>
      </c>
      <c r="S9644" s="7"/>
      <c r="T9644" s="7" t="s">
        <v>5383</v>
      </c>
      <c r="U9644" s="7"/>
      <c r="V9644" s="7"/>
      <c r="W9644" s="7"/>
      <c r="X9644" s="7"/>
      <c r="Y9644" s="39"/>
      <c r="Z9644" s="7"/>
      <c r="AA9644" s="7"/>
      <c r="AB9644" s="24"/>
      <c r="AC9644" t="s">
        <v>26453</v>
      </c>
      <c r="AD9644" t="s">
        <v>23380</v>
      </c>
    </row>
    <row r="9645" spans="1:30" x14ac:dyDescent="0.25">
      <c r="A9645" t="str">
        <f t="shared" si="335"/>
        <v>51150069</v>
      </c>
      <c r="B9645" s="23" t="s">
        <v>58</v>
      </c>
      <c r="C9645" s="7" t="s">
        <v>1448</v>
      </c>
      <c r="D9645" s="66" t="s">
        <v>359</v>
      </c>
      <c r="E9645" s="53" t="e">
        <f>VLOOKUP(D9645,'MPG Master'!$C$3:$I$716,7,0)</f>
        <v>#N/A</v>
      </c>
      <c r="F9645" s="7" t="e">
        <f>VLOOKUP(D9645,'MPG Master'!$C$3:$D$716,2,0)</f>
        <v>#N/A</v>
      </c>
      <c r="G9645" s="67" t="s">
        <v>2149</v>
      </c>
      <c r="H9645" s="53" t="e">
        <f t="shared" si="334"/>
        <v>#N/A</v>
      </c>
      <c r="I9645" s="7" t="s">
        <v>1753</v>
      </c>
      <c r="J9645" s="7" t="s">
        <v>25737</v>
      </c>
      <c r="K9645" s="9">
        <v>28856</v>
      </c>
      <c r="L9645" s="7"/>
      <c r="M9645" s="7"/>
      <c r="N9645" s="7">
        <v>8002905588</v>
      </c>
      <c r="O9645" s="7"/>
      <c r="P9645" s="7"/>
      <c r="Q9645" s="7" t="s">
        <v>2439</v>
      </c>
      <c r="R9645" s="39" t="s">
        <v>24254</v>
      </c>
      <c r="S9645" s="7"/>
      <c r="T9645" s="7" t="s">
        <v>5383</v>
      </c>
      <c r="U9645" s="7"/>
      <c r="V9645" s="7"/>
      <c r="W9645" s="7"/>
      <c r="X9645" s="7"/>
      <c r="Y9645" s="39"/>
      <c r="Z9645" s="7"/>
      <c r="AA9645" s="7"/>
      <c r="AB9645" s="24"/>
      <c r="AC9645" t="s">
        <v>26453</v>
      </c>
      <c r="AD9645" t="s">
        <v>23380</v>
      </c>
    </row>
    <row r="9646" spans="1:30" x14ac:dyDescent="0.25">
      <c r="A9646" t="str">
        <f t="shared" si="335"/>
        <v>51150071</v>
      </c>
      <c r="B9646" s="23" t="s">
        <v>58</v>
      </c>
      <c r="C9646" s="7" t="s">
        <v>1448</v>
      </c>
      <c r="D9646" s="66" t="s">
        <v>359</v>
      </c>
      <c r="E9646" s="53" t="e">
        <f>VLOOKUP(D9646,'MPG Master'!$C$3:$I$716,7,0)</f>
        <v>#N/A</v>
      </c>
      <c r="F9646" s="7" t="e">
        <f>VLOOKUP(D9646,'MPG Master'!$C$3:$D$716,2,0)</f>
        <v>#N/A</v>
      </c>
      <c r="G9646" s="67" t="s">
        <v>1848</v>
      </c>
      <c r="H9646" s="53" t="e">
        <f t="shared" si="334"/>
        <v>#N/A</v>
      </c>
      <c r="I9646" s="7" t="s">
        <v>23501</v>
      </c>
      <c r="J9646" s="7" t="s">
        <v>5366</v>
      </c>
      <c r="K9646" s="9">
        <v>31778</v>
      </c>
      <c r="L9646" s="7"/>
      <c r="M9646" s="7"/>
      <c r="N9646" s="7">
        <v>9560314765</v>
      </c>
      <c r="O9646" s="7"/>
      <c r="P9646" s="7"/>
      <c r="Q9646" s="7" t="s">
        <v>1701</v>
      </c>
      <c r="R9646" s="39" t="s">
        <v>24255</v>
      </c>
      <c r="S9646" s="7"/>
      <c r="T9646" s="7" t="s">
        <v>875</v>
      </c>
      <c r="U9646" s="7"/>
      <c r="V9646" s="7"/>
      <c r="W9646" s="7"/>
      <c r="X9646" s="7"/>
      <c r="Y9646" s="39"/>
      <c r="Z9646" s="7"/>
      <c r="AA9646" s="7"/>
      <c r="AB9646" s="24"/>
      <c r="AC9646" t="s">
        <v>26453</v>
      </c>
      <c r="AD9646" t="s">
        <v>23380</v>
      </c>
    </row>
    <row r="9647" spans="1:30" x14ac:dyDescent="0.25">
      <c r="A9647" t="str">
        <f t="shared" si="335"/>
        <v>91620030</v>
      </c>
      <c r="B9647" s="23" t="s">
        <v>58</v>
      </c>
      <c r="C9647" s="7" t="s">
        <v>667</v>
      </c>
      <c r="D9647" s="66" t="s">
        <v>432</v>
      </c>
      <c r="E9647" s="53" t="e">
        <f>VLOOKUP(D9647,'MPG Master'!$C$3:$I$716,7,0)</f>
        <v>#N/A</v>
      </c>
      <c r="F9647" s="7" t="e">
        <f>VLOOKUP(D9647,'MPG Master'!$C$3:$D$716,2,0)</f>
        <v>#N/A</v>
      </c>
      <c r="G9647" s="67" t="s">
        <v>380</v>
      </c>
      <c r="H9647" s="53" t="e">
        <f t="shared" si="334"/>
        <v>#N/A</v>
      </c>
      <c r="I9647" s="7" t="s">
        <v>7127</v>
      </c>
      <c r="J9647" s="7" t="s">
        <v>25738</v>
      </c>
      <c r="K9647" s="9">
        <v>29952</v>
      </c>
      <c r="L9647" s="7"/>
      <c r="M9647" s="7"/>
      <c r="N9647" s="7">
        <v>7780097727</v>
      </c>
      <c r="O9647" s="7"/>
      <c r="P9647" s="7"/>
      <c r="Q9647" s="7" t="s">
        <v>1851</v>
      </c>
      <c r="R9647" s="39" t="s">
        <v>24256</v>
      </c>
      <c r="S9647" s="7"/>
      <c r="T9647" s="7" t="s">
        <v>747</v>
      </c>
      <c r="U9647" s="7"/>
      <c r="V9647" s="7"/>
      <c r="W9647" s="7"/>
      <c r="X9647" s="7"/>
      <c r="Y9647" s="39"/>
      <c r="Z9647" s="7"/>
      <c r="AA9647" s="7"/>
      <c r="AB9647" s="24"/>
      <c r="AC9647" t="s">
        <v>26453</v>
      </c>
      <c r="AD9647" t="s">
        <v>23380</v>
      </c>
    </row>
    <row r="9648" spans="1:30" x14ac:dyDescent="0.25">
      <c r="A9648" t="str">
        <f t="shared" si="335"/>
        <v>91620032</v>
      </c>
      <c r="B9648" s="23" t="s">
        <v>58</v>
      </c>
      <c r="C9648" s="7" t="s">
        <v>667</v>
      </c>
      <c r="D9648" s="66" t="s">
        <v>432</v>
      </c>
      <c r="E9648" s="53" t="e">
        <f>VLOOKUP(D9648,'MPG Master'!$C$3:$I$716,7,0)</f>
        <v>#N/A</v>
      </c>
      <c r="F9648" s="7" t="e">
        <f>VLOOKUP(D9648,'MPG Master'!$C$3:$D$716,2,0)</f>
        <v>#N/A</v>
      </c>
      <c r="G9648" s="67" t="s">
        <v>1688</v>
      </c>
      <c r="H9648" s="53" t="e">
        <f t="shared" si="334"/>
        <v>#N/A</v>
      </c>
      <c r="I9648" s="7" t="s">
        <v>9599</v>
      </c>
      <c r="J9648" s="7" t="s">
        <v>5736</v>
      </c>
      <c r="K9648" s="9">
        <v>29952</v>
      </c>
      <c r="L9648" s="7"/>
      <c r="M9648" s="7"/>
      <c r="N9648" s="7">
        <v>8051836930</v>
      </c>
      <c r="O9648" s="7"/>
      <c r="P9648" s="7"/>
      <c r="Q9648" s="7" t="s">
        <v>4724</v>
      </c>
      <c r="R9648" s="39" t="s">
        <v>24257</v>
      </c>
      <c r="S9648" s="7"/>
      <c r="T9648" s="7" t="s">
        <v>1012</v>
      </c>
      <c r="U9648" s="7"/>
      <c r="V9648" s="7"/>
      <c r="W9648" s="7"/>
      <c r="X9648" s="7"/>
      <c r="Y9648" s="39"/>
      <c r="Z9648" s="7"/>
      <c r="AA9648" s="7"/>
      <c r="AB9648" s="24"/>
      <c r="AC9648" t="s">
        <v>26453</v>
      </c>
      <c r="AD9648" t="s">
        <v>23380</v>
      </c>
    </row>
    <row r="9649" spans="1:30" x14ac:dyDescent="0.25">
      <c r="A9649" t="str">
        <f t="shared" si="335"/>
        <v>91620033</v>
      </c>
      <c r="B9649" s="23" t="s">
        <v>58</v>
      </c>
      <c r="C9649" s="7" t="s">
        <v>667</v>
      </c>
      <c r="D9649" s="66" t="s">
        <v>432</v>
      </c>
      <c r="E9649" s="53" t="e">
        <f>VLOOKUP(D9649,'MPG Master'!$C$3:$I$716,7,0)</f>
        <v>#N/A</v>
      </c>
      <c r="F9649" s="7" t="e">
        <f>VLOOKUP(D9649,'MPG Master'!$C$3:$D$716,2,0)</f>
        <v>#N/A</v>
      </c>
      <c r="G9649" s="67" t="s">
        <v>381</v>
      </c>
      <c r="H9649" s="53" t="e">
        <f t="shared" si="334"/>
        <v>#N/A</v>
      </c>
      <c r="I9649" s="7" t="s">
        <v>2825</v>
      </c>
      <c r="J9649" s="7" t="s">
        <v>25739</v>
      </c>
      <c r="K9649" s="9">
        <v>29952</v>
      </c>
      <c r="L9649" s="7"/>
      <c r="M9649" s="7"/>
      <c r="N9649" s="7">
        <v>9123288289</v>
      </c>
      <c r="O9649" s="7"/>
      <c r="P9649" s="7"/>
      <c r="Q9649" s="7" t="s">
        <v>99</v>
      </c>
      <c r="R9649" s="39" t="s">
        <v>24258</v>
      </c>
      <c r="S9649" s="7"/>
      <c r="T9649" s="7" t="s">
        <v>1023</v>
      </c>
      <c r="U9649" s="7"/>
      <c r="V9649" s="7"/>
      <c r="W9649" s="7"/>
      <c r="X9649" s="7"/>
      <c r="Y9649" s="39"/>
      <c r="Z9649" s="7"/>
      <c r="AA9649" s="7"/>
      <c r="AB9649" s="24"/>
      <c r="AC9649" t="s">
        <v>26453</v>
      </c>
      <c r="AD9649" t="s">
        <v>23380</v>
      </c>
    </row>
    <row r="9650" spans="1:30" x14ac:dyDescent="0.25">
      <c r="A9650" t="str">
        <f t="shared" si="335"/>
        <v>40290299</v>
      </c>
      <c r="B9650" s="23" t="s">
        <v>58</v>
      </c>
      <c r="C9650" s="7" t="s">
        <v>1448</v>
      </c>
      <c r="D9650" s="66" t="s">
        <v>348</v>
      </c>
      <c r="E9650" s="53" t="e">
        <f>VLOOKUP(D9650,'MPG Master'!$C$3:$I$716,7,0)</f>
        <v>#N/A</v>
      </c>
      <c r="F9650" s="7" t="e">
        <f>VLOOKUP(D9650,'MPG Master'!$C$3:$D$716,2,0)</f>
        <v>#N/A</v>
      </c>
      <c r="G9650" s="67" t="s">
        <v>7853</v>
      </c>
      <c r="H9650" s="53" t="e">
        <f t="shared" si="334"/>
        <v>#N/A</v>
      </c>
      <c r="I9650" s="7" t="s">
        <v>23502</v>
      </c>
      <c r="J9650" s="7" t="s">
        <v>20911</v>
      </c>
      <c r="K9650" s="9">
        <v>19725</v>
      </c>
      <c r="L9650" s="7"/>
      <c r="M9650" s="7"/>
      <c r="N9650" s="7">
        <v>9798864622</v>
      </c>
      <c r="O9650" s="7"/>
      <c r="P9650" s="7"/>
      <c r="Q9650" s="7" t="s">
        <v>1808</v>
      </c>
      <c r="R9650" s="39" t="s">
        <v>24259</v>
      </c>
      <c r="S9650" s="7"/>
      <c r="T9650" s="7" t="s">
        <v>5232</v>
      </c>
      <c r="U9650" s="7"/>
      <c r="V9650" s="7"/>
      <c r="W9650" s="7"/>
      <c r="X9650" s="7"/>
      <c r="Y9650" s="39"/>
      <c r="Z9650" s="7"/>
      <c r="AA9650" s="7"/>
      <c r="AB9650" s="24"/>
      <c r="AC9650" t="s">
        <v>26453</v>
      </c>
      <c r="AD9650" t="s">
        <v>23380</v>
      </c>
    </row>
    <row r="9651" spans="1:30" x14ac:dyDescent="0.25">
      <c r="A9651" t="str">
        <f t="shared" si="335"/>
        <v>40290300</v>
      </c>
      <c r="B9651" s="23" t="s">
        <v>58</v>
      </c>
      <c r="C9651" s="7" t="s">
        <v>1448</v>
      </c>
      <c r="D9651" s="66" t="s">
        <v>348</v>
      </c>
      <c r="E9651" s="53" t="e">
        <f>VLOOKUP(D9651,'MPG Master'!$C$3:$I$716,7,0)</f>
        <v>#N/A</v>
      </c>
      <c r="F9651" s="7" t="e">
        <f>VLOOKUP(D9651,'MPG Master'!$C$3:$D$716,2,0)</f>
        <v>#N/A</v>
      </c>
      <c r="G9651" s="67" t="s">
        <v>7786</v>
      </c>
      <c r="H9651" s="53" t="e">
        <f t="shared" si="334"/>
        <v>#N/A</v>
      </c>
      <c r="I9651" s="7" t="s">
        <v>2891</v>
      </c>
      <c r="J9651" s="7" t="s">
        <v>25740</v>
      </c>
      <c r="K9651" s="9">
        <v>27760</v>
      </c>
      <c r="L9651" s="7"/>
      <c r="M9651" s="7"/>
      <c r="N9651" s="7">
        <v>8340792891</v>
      </c>
      <c r="O9651" s="7"/>
      <c r="P9651" s="7"/>
      <c r="Q9651" s="7" t="s">
        <v>4724</v>
      </c>
      <c r="R9651" s="39" t="s">
        <v>24260</v>
      </c>
      <c r="S9651" s="7"/>
      <c r="T9651" s="7" t="s">
        <v>868</v>
      </c>
      <c r="U9651" s="7"/>
      <c r="V9651" s="7"/>
      <c r="W9651" s="7"/>
      <c r="X9651" s="7"/>
      <c r="Y9651" s="39"/>
      <c r="Z9651" s="7"/>
      <c r="AA9651" s="7"/>
      <c r="AB9651" s="24"/>
      <c r="AC9651" t="s">
        <v>26453</v>
      </c>
      <c r="AD9651" t="s">
        <v>23380</v>
      </c>
    </row>
    <row r="9652" spans="1:30" x14ac:dyDescent="0.25">
      <c r="A9652" t="str">
        <f t="shared" si="335"/>
        <v>12540046</v>
      </c>
      <c r="B9652" s="23" t="s">
        <v>58</v>
      </c>
      <c r="C9652" s="7" t="s">
        <v>1675</v>
      </c>
      <c r="D9652" s="66" t="s">
        <v>7641</v>
      </c>
      <c r="E9652" s="53" t="e">
        <f>VLOOKUP(D9652,'MPG Master'!$C$3:$I$716,7,0)</f>
        <v>#N/A</v>
      </c>
      <c r="F9652" s="7" t="e">
        <f>VLOOKUP(D9652,'MPG Master'!$C$3:$D$716,2,0)</f>
        <v>#N/A</v>
      </c>
      <c r="G9652" s="67" t="s">
        <v>1881</v>
      </c>
      <c r="H9652" s="53" t="e">
        <f t="shared" si="334"/>
        <v>#N/A</v>
      </c>
      <c r="I9652" s="7" t="s">
        <v>4376</v>
      </c>
      <c r="J9652" s="7" t="s">
        <v>4324</v>
      </c>
      <c r="K9652" s="9">
        <v>34700</v>
      </c>
      <c r="L9652" s="7"/>
      <c r="M9652" s="7"/>
      <c r="N9652" s="7">
        <v>6203163430</v>
      </c>
      <c r="O9652" s="7"/>
      <c r="P9652" s="7"/>
      <c r="Q9652" s="7" t="s">
        <v>1424</v>
      </c>
      <c r="R9652" s="39" t="s">
        <v>24261</v>
      </c>
      <c r="S9652" s="7"/>
      <c r="T9652" s="7" t="s">
        <v>935</v>
      </c>
      <c r="U9652" s="7"/>
      <c r="V9652" s="7"/>
      <c r="W9652" s="7"/>
      <c r="X9652" s="7"/>
      <c r="Y9652" s="39"/>
      <c r="Z9652" s="7"/>
      <c r="AA9652" s="7"/>
      <c r="AB9652" s="24"/>
      <c r="AC9652" t="s">
        <v>26453</v>
      </c>
      <c r="AD9652" t="s">
        <v>23380</v>
      </c>
    </row>
    <row r="9653" spans="1:30" x14ac:dyDescent="0.25">
      <c r="A9653" t="str">
        <f t="shared" si="335"/>
        <v>12120059</v>
      </c>
      <c r="B9653" s="23" t="s">
        <v>58</v>
      </c>
      <c r="C9653" s="7" t="s">
        <v>1676</v>
      </c>
      <c r="D9653" s="66" t="s">
        <v>330</v>
      </c>
      <c r="E9653" s="53" t="e">
        <f>VLOOKUP(D9653,'MPG Master'!$C$3:$I$716,7,0)</f>
        <v>#N/A</v>
      </c>
      <c r="F9653" s="7" t="e">
        <f>VLOOKUP(D9653,'MPG Master'!$C$3:$D$716,2,0)</f>
        <v>#N/A</v>
      </c>
      <c r="G9653" s="67" t="s">
        <v>1689</v>
      </c>
      <c r="H9653" s="53" t="e">
        <f t="shared" si="334"/>
        <v>#N/A</v>
      </c>
      <c r="I9653" s="7" t="s">
        <v>3791</v>
      </c>
      <c r="J9653" s="7" t="s">
        <v>25741</v>
      </c>
      <c r="K9653" s="9">
        <v>33604</v>
      </c>
      <c r="L9653" s="7"/>
      <c r="M9653" s="7"/>
      <c r="N9653" s="7">
        <v>9630898487</v>
      </c>
      <c r="O9653" s="7"/>
      <c r="P9653" s="7"/>
      <c r="Q9653" s="7" t="s">
        <v>1424</v>
      </c>
      <c r="R9653" s="39" t="s">
        <v>24262</v>
      </c>
      <c r="S9653" s="7"/>
      <c r="T9653" s="7" t="s">
        <v>735</v>
      </c>
      <c r="U9653" s="7"/>
      <c r="V9653" s="7"/>
      <c r="W9653" s="7"/>
      <c r="X9653" s="7"/>
      <c r="Y9653" s="39"/>
      <c r="Z9653" s="7"/>
      <c r="AA9653" s="7"/>
      <c r="AB9653" s="24"/>
      <c r="AC9653" t="s">
        <v>26453</v>
      </c>
      <c r="AD9653" t="s">
        <v>23380</v>
      </c>
    </row>
    <row r="9654" spans="1:30" x14ac:dyDescent="0.25">
      <c r="A9654" t="str">
        <f t="shared" si="335"/>
        <v>12020098</v>
      </c>
      <c r="B9654" s="23" t="s">
        <v>58</v>
      </c>
      <c r="C9654" s="7" t="s">
        <v>1676</v>
      </c>
      <c r="D9654" s="66" t="s">
        <v>324</v>
      </c>
      <c r="E9654" s="53" t="e">
        <f>VLOOKUP(D9654,'MPG Master'!$C$3:$I$716,7,0)</f>
        <v>#N/A</v>
      </c>
      <c r="F9654" s="7" t="e">
        <f>VLOOKUP(D9654,'MPG Master'!$C$3:$D$716,2,0)</f>
        <v>#N/A</v>
      </c>
      <c r="G9654" s="67" t="s">
        <v>2585</v>
      </c>
      <c r="H9654" s="53" t="e">
        <f t="shared" si="334"/>
        <v>#N/A</v>
      </c>
      <c r="I9654" s="7" t="s">
        <v>3274</v>
      </c>
      <c r="J9654" s="7" t="s">
        <v>25742</v>
      </c>
      <c r="K9654" s="9">
        <v>29252</v>
      </c>
      <c r="L9654" s="7"/>
      <c r="M9654" s="7"/>
      <c r="N9654" s="7">
        <v>6204629376</v>
      </c>
      <c r="O9654" s="7"/>
      <c r="P9654" s="7"/>
      <c r="Q9654" s="7" t="s">
        <v>1851</v>
      </c>
      <c r="R9654" s="39" t="s">
        <v>24263</v>
      </c>
      <c r="S9654" s="7"/>
      <c r="T9654" s="7" t="s">
        <v>747</v>
      </c>
      <c r="U9654" s="7"/>
      <c r="V9654" s="7"/>
      <c r="W9654" s="7"/>
      <c r="X9654" s="7"/>
      <c r="Y9654" s="39"/>
      <c r="Z9654" s="7"/>
      <c r="AA9654" s="7"/>
      <c r="AB9654" s="24"/>
      <c r="AC9654" t="s">
        <v>26453</v>
      </c>
      <c r="AD9654" t="s">
        <v>23380</v>
      </c>
    </row>
    <row r="9655" spans="1:30" x14ac:dyDescent="0.25">
      <c r="A9655" t="str">
        <f t="shared" si="335"/>
        <v>12120060</v>
      </c>
      <c r="B9655" s="23" t="s">
        <v>58</v>
      </c>
      <c r="C9655" s="7" t="s">
        <v>1676</v>
      </c>
      <c r="D9655" s="66" t="s">
        <v>330</v>
      </c>
      <c r="E9655" s="53" t="e">
        <f>VLOOKUP(D9655,'MPG Master'!$C$3:$I$716,7,0)</f>
        <v>#N/A</v>
      </c>
      <c r="F9655" s="7" t="e">
        <f>VLOOKUP(D9655,'MPG Master'!$C$3:$D$716,2,0)</f>
        <v>#N/A</v>
      </c>
      <c r="G9655" s="67" t="s">
        <v>1901</v>
      </c>
      <c r="H9655" s="53" t="e">
        <f t="shared" si="334"/>
        <v>#N/A</v>
      </c>
      <c r="I9655" s="7" t="s">
        <v>5755</v>
      </c>
      <c r="J9655" s="7" t="s">
        <v>25743</v>
      </c>
      <c r="K9655" s="9">
        <v>38058</v>
      </c>
      <c r="L9655" s="7"/>
      <c r="M9655" s="7"/>
      <c r="N9655" s="7">
        <v>7632979834</v>
      </c>
      <c r="O9655" s="7"/>
      <c r="P9655" s="7"/>
      <c r="Q9655" s="7" t="s">
        <v>1424</v>
      </c>
      <c r="R9655" s="39" t="s">
        <v>24264</v>
      </c>
      <c r="S9655" s="7"/>
      <c r="T9655" s="7" t="s">
        <v>735</v>
      </c>
      <c r="U9655" s="7"/>
      <c r="V9655" s="7"/>
      <c r="W9655" s="7"/>
      <c r="X9655" s="7"/>
      <c r="Y9655" s="39"/>
      <c r="Z9655" s="7"/>
      <c r="AA9655" s="7"/>
      <c r="AB9655" s="24"/>
      <c r="AC9655" t="s">
        <v>26453</v>
      </c>
      <c r="AD9655" t="s">
        <v>23380</v>
      </c>
    </row>
    <row r="9656" spans="1:30" x14ac:dyDescent="0.25">
      <c r="A9656" t="str">
        <f t="shared" si="335"/>
        <v>12430036</v>
      </c>
      <c r="B9656" s="23" t="s">
        <v>58</v>
      </c>
      <c r="C9656" s="7" t="s">
        <v>1676</v>
      </c>
      <c r="D9656" s="66" t="s">
        <v>7525</v>
      </c>
      <c r="E9656" s="53" t="e">
        <f>VLOOKUP(D9656,'MPG Master'!$C$3:$I$716,7,0)</f>
        <v>#N/A</v>
      </c>
      <c r="F9656" s="7" t="e">
        <f>VLOOKUP(D9656,'MPG Master'!$C$3:$D$716,2,0)</f>
        <v>#N/A</v>
      </c>
      <c r="G9656" s="67" t="s">
        <v>383</v>
      </c>
      <c r="H9656" s="53" t="e">
        <f t="shared" si="334"/>
        <v>#N/A</v>
      </c>
      <c r="I9656" s="7" t="s">
        <v>23503</v>
      </c>
      <c r="J9656" s="7" t="s">
        <v>25744</v>
      </c>
      <c r="K9656" s="9">
        <v>29221</v>
      </c>
      <c r="L9656" s="7"/>
      <c r="M9656" s="7"/>
      <c r="N9656" s="7">
        <v>9905135241</v>
      </c>
      <c r="O9656" s="7"/>
      <c r="P9656" s="7"/>
      <c r="Q9656" s="7" t="s">
        <v>1424</v>
      </c>
      <c r="R9656" s="39" t="s">
        <v>24265</v>
      </c>
      <c r="S9656" s="7"/>
      <c r="T9656" s="7" t="s">
        <v>735</v>
      </c>
      <c r="U9656" s="7"/>
      <c r="V9656" s="7"/>
      <c r="W9656" s="7"/>
      <c r="X9656" s="7"/>
      <c r="Y9656" s="39"/>
      <c r="Z9656" s="7"/>
      <c r="AA9656" s="7"/>
      <c r="AB9656" s="24"/>
      <c r="AC9656" t="s">
        <v>26453</v>
      </c>
      <c r="AD9656" t="s">
        <v>23380</v>
      </c>
    </row>
    <row r="9657" spans="1:30" x14ac:dyDescent="0.25">
      <c r="A9657" t="str">
        <f t="shared" si="335"/>
        <v>97630009</v>
      </c>
      <c r="B9657" s="23" t="s">
        <v>58</v>
      </c>
      <c r="C9657" s="7" t="s">
        <v>1664</v>
      </c>
      <c r="D9657" s="66" t="s">
        <v>7552</v>
      </c>
      <c r="E9657" s="53" t="e">
        <f>VLOOKUP(D9657,'MPG Master'!$C$3:$I$716,7,0)</f>
        <v>#N/A</v>
      </c>
      <c r="F9657" s="7" t="e">
        <f>VLOOKUP(D9657,'MPG Master'!$C$3:$D$716,2,0)</f>
        <v>#N/A</v>
      </c>
      <c r="G9657" s="67" t="s">
        <v>1706</v>
      </c>
      <c r="H9657" s="53" t="e">
        <f t="shared" si="334"/>
        <v>#N/A</v>
      </c>
      <c r="I9657" s="7" t="s">
        <v>11297</v>
      </c>
      <c r="J9657" s="7" t="s">
        <v>22867</v>
      </c>
      <c r="K9657" s="9">
        <v>25814</v>
      </c>
      <c r="L9657" s="7"/>
      <c r="M9657" s="7"/>
      <c r="N9657" s="7">
        <v>6201619424</v>
      </c>
      <c r="O9657" s="7"/>
      <c r="P9657" s="7"/>
      <c r="Q9657" s="7" t="s">
        <v>1424</v>
      </c>
      <c r="R9657" s="39" t="s">
        <v>24266</v>
      </c>
      <c r="S9657" s="7"/>
      <c r="T9657" s="7" t="s">
        <v>2876</v>
      </c>
      <c r="U9657" s="7"/>
      <c r="V9657" s="7"/>
      <c r="W9657" s="7"/>
      <c r="X9657" s="7"/>
      <c r="Y9657" s="39"/>
      <c r="Z9657" s="7"/>
      <c r="AA9657" s="7"/>
      <c r="AB9657" s="24"/>
      <c r="AC9657" t="s">
        <v>26453</v>
      </c>
      <c r="AD9657" t="s">
        <v>23380</v>
      </c>
    </row>
    <row r="9658" spans="1:30" x14ac:dyDescent="0.25">
      <c r="A9658" t="str">
        <f t="shared" si="335"/>
        <v>12350047</v>
      </c>
      <c r="B9658" s="23" t="s">
        <v>58</v>
      </c>
      <c r="C9658" s="7" t="s">
        <v>1675</v>
      </c>
      <c r="D9658" s="66" t="s">
        <v>404</v>
      </c>
      <c r="E9658" s="53" t="e">
        <f>VLOOKUP(D9658,'MPG Master'!$C$3:$I$716,7,0)</f>
        <v>#N/A</v>
      </c>
      <c r="F9658" s="7" t="e">
        <f>VLOOKUP(D9658,'MPG Master'!$C$3:$D$716,2,0)</f>
        <v>#N/A</v>
      </c>
      <c r="G9658" s="67" t="s">
        <v>1867</v>
      </c>
      <c r="H9658" s="53" t="e">
        <f t="shared" si="334"/>
        <v>#N/A</v>
      </c>
      <c r="I9658" s="7" t="s">
        <v>23504</v>
      </c>
      <c r="J9658" s="7" t="s">
        <v>25745</v>
      </c>
      <c r="K9658" s="9">
        <v>28126</v>
      </c>
      <c r="L9658" s="7"/>
      <c r="M9658" s="7"/>
      <c r="N9658" s="7">
        <v>9955412061</v>
      </c>
      <c r="O9658" s="7"/>
      <c r="P9658" s="7"/>
      <c r="Q9658" s="7" t="s">
        <v>4724</v>
      </c>
      <c r="R9658" s="39" t="s">
        <v>24267</v>
      </c>
      <c r="S9658" s="7"/>
      <c r="T9658" s="7" t="s">
        <v>3997</v>
      </c>
      <c r="U9658" s="7"/>
      <c r="V9658" s="7"/>
      <c r="W9658" s="7"/>
      <c r="X9658" s="7"/>
      <c r="Y9658" s="39"/>
      <c r="Z9658" s="7"/>
      <c r="AA9658" s="7"/>
      <c r="AB9658" s="24"/>
      <c r="AC9658" t="s">
        <v>26453</v>
      </c>
      <c r="AD9658" t="s">
        <v>23380</v>
      </c>
    </row>
    <row r="9659" spans="1:30" x14ac:dyDescent="0.25">
      <c r="A9659" t="str">
        <f t="shared" si="335"/>
        <v>12540047</v>
      </c>
      <c r="B9659" s="23" t="s">
        <v>58</v>
      </c>
      <c r="C9659" s="7" t="s">
        <v>1675</v>
      </c>
      <c r="D9659" s="66" t="s">
        <v>7641</v>
      </c>
      <c r="E9659" s="53" t="e">
        <f>VLOOKUP(D9659,'MPG Master'!$C$3:$I$716,7,0)</f>
        <v>#N/A</v>
      </c>
      <c r="F9659" s="7" t="e">
        <f>VLOOKUP(D9659,'MPG Master'!$C$3:$D$716,2,0)</f>
        <v>#N/A</v>
      </c>
      <c r="G9659" s="67" t="s">
        <v>1867</v>
      </c>
      <c r="H9659" s="53" t="e">
        <f t="shared" si="334"/>
        <v>#N/A</v>
      </c>
      <c r="I9659" s="7" t="s">
        <v>23505</v>
      </c>
      <c r="J9659" s="7" t="s">
        <v>18416</v>
      </c>
      <c r="K9659" s="9">
        <v>29952</v>
      </c>
      <c r="L9659" s="7"/>
      <c r="M9659" s="7"/>
      <c r="N9659" s="7"/>
      <c r="O9659" s="7"/>
      <c r="P9659" s="7"/>
      <c r="Q9659" s="7" t="s">
        <v>1716</v>
      </c>
      <c r="R9659" s="39" t="s">
        <v>24268</v>
      </c>
      <c r="S9659" s="7"/>
      <c r="T9659" s="7" t="s">
        <v>747</v>
      </c>
      <c r="U9659" s="7"/>
      <c r="V9659" s="7"/>
      <c r="W9659" s="7"/>
      <c r="X9659" s="7"/>
      <c r="Y9659" s="39"/>
      <c r="Z9659" s="7"/>
      <c r="AA9659" s="7"/>
      <c r="AB9659" s="24"/>
      <c r="AC9659" t="s">
        <v>26453</v>
      </c>
      <c r="AD9659" t="s">
        <v>23380</v>
      </c>
    </row>
    <row r="9660" spans="1:30" x14ac:dyDescent="0.25">
      <c r="A9660" t="str">
        <f t="shared" si="335"/>
        <v>12450034</v>
      </c>
      <c r="B9660" s="23" t="s">
        <v>58</v>
      </c>
      <c r="C9660" s="7" t="s">
        <v>1675</v>
      </c>
      <c r="D9660" s="66" t="s">
        <v>7532</v>
      </c>
      <c r="E9660" s="53" t="e">
        <f>VLOOKUP(D9660,'MPG Master'!$C$3:$I$716,7,0)</f>
        <v>#N/A</v>
      </c>
      <c r="F9660" s="7" t="e">
        <f>VLOOKUP(D9660,'MPG Master'!$C$3:$D$716,2,0)</f>
        <v>#N/A</v>
      </c>
      <c r="G9660" s="67" t="s">
        <v>1874</v>
      </c>
      <c r="H9660" s="53" t="e">
        <f t="shared" si="334"/>
        <v>#N/A</v>
      </c>
      <c r="I9660" s="7" t="s">
        <v>23506</v>
      </c>
      <c r="J9660" s="7" t="s">
        <v>10235</v>
      </c>
      <c r="K9660" s="9">
        <v>23743</v>
      </c>
      <c r="L9660" s="7"/>
      <c r="M9660" s="7"/>
      <c r="N9660" s="7">
        <v>6201327540</v>
      </c>
      <c r="O9660" s="7"/>
      <c r="P9660" s="7"/>
      <c r="Q9660" s="7" t="s">
        <v>1424</v>
      </c>
      <c r="R9660" s="39" t="s">
        <v>24269</v>
      </c>
      <c r="S9660" s="7"/>
      <c r="T9660" s="7" t="s">
        <v>935</v>
      </c>
      <c r="U9660" s="7"/>
      <c r="V9660" s="7"/>
      <c r="W9660" s="7"/>
      <c r="X9660" s="7"/>
      <c r="Y9660" s="39"/>
      <c r="Z9660" s="7"/>
      <c r="AA9660" s="7"/>
      <c r="AB9660" s="24"/>
      <c r="AC9660" t="s">
        <v>26453</v>
      </c>
      <c r="AD9660" t="s">
        <v>23380</v>
      </c>
    </row>
    <row r="9661" spans="1:30" x14ac:dyDescent="0.25">
      <c r="A9661" t="str">
        <f t="shared" si="335"/>
        <v>12350046</v>
      </c>
      <c r="B9661" s="23" t="s">
        <v>58</v>
      </c>
      <c r="C9661" s="7" t="s">
        <v>1675</v>
      </c>
      <c r="D9661" s="66" t="s">
        <v>404</v>
      </c>
      <c r="E9661" s="53" t="e">
        <f>VLOOKUP(D9661,'MPG Master'!$C$3:$I$716,7,0)</f>
        <v>#N/A</v>
      </c>
      <c r="F9661" s="7" t="e">
        <f>VLOOKUP(D9661,'MPG Master'!$C$3:$D$716,2,0)</f>
        <v>#N/A</v>
      </c>
      <c r="G9661" s="67" t="s">
        <v>1881</v>
      </c>
      <c r="H9661" s="53" t="e">
        <f t="shared" si="334"/>
        <v>#N/A</v>
      </c>
      <c r="I9661" s="7" t="s">
        <v>3689</v>
      </c>
      <c r="J9661" s="7" t="s">
        <v>5163</v>
      </c>
      <c r="K9661" s="9">
        <v>28856</v>
      </c>
      <c r="L9661" s="7"/>
      <c r="M9661" s="7"/>
      <c r="N9661" s="7">
        <v>7858058384</v>
      </c>
      <c r="O9661" s="7"/>
      <c r="P9661" s="7"/>
      <c r="Q9661" s="7" t="s">
        <v>1424</v>
      </c>
      <c r="R9661" s="39" t="s">
        <v>24270</v>
      </c>
      <c r="S9661" s="7"/>
      <c r="T9661" s="7" t="s">
        <v>935</v>
      </c>
      <c r="U9661" s="7"/>
      <c r="V9661" s="7"/>
      <c r="W9661" s="7"/>
      <c r="X9661" s="7"/>
      <c r="Y9661" s="39"/>
      <c r="Z9661" s="7"/>
      <c r="AA9661" s="7"/>
      <c r="AB9661" s="24"/>
      <c r="AC9661" t="s">
        <v>26453</v>
      </c>
      <c r="AD9661" t="s">
        <v>23380</v>
      </c>
    </row>
    <row r="9662" spans="1:30" x14ac:dyDescent="0.25">
      <c r="A9662" t="str">
        <f t="shared" si="335"/>
        <v>12350048</v>
      </c>
      <c r="B9662" s="23" t="s">
        <v>58</v>
      </c>
      <c r="C9662" s="7" t="s">
        <v>1675</v>
      </c>
      <c r="D9662" s="66" t="s">
        <v>404</v>
      </c>
      <c r="E9662" s="53" t="e">
        <f>VLOOKUP(D9662,'MPG Master'!$C$3:$I$716,7,0)</f>
        <v>#N/A</v>
      </c>
      <c r="F9662" s="7" t="e">
        <f>VLOOKUP(D9662,'MPG Master'!$C$3:$D$716,2,0)</f>
        <v>#N/A</v>
      </c>
      <c r="G9662" s="67" t="s">
        <v>2398</v>
      </c>
      <c r="H9662" s="53" t="e">
        <f t="shared" si="334"/>
        <v>#N/A</v>
      </c>
      <c r="I9662" s="7" t="s">
        <v>23507</v>
      </c>
      <c r="J9662" s="7" t="s">
        <v>25725</v>
      </c>
      <c r="K9662" s="9">
        <v>16438</v>
      </c>
      <c r="L9662" s="7"/>
      <c r="M9662" s="7"/>
      <c r="N9662" s="7">
        <v>8084248234</v>
      </c>
      <c r="O9662" s="7"/>
      <c r="P9662" s="7"/>
      <c r="Q9662" s="7" t="s">
        <v>1424</v>
      </c>
      <c r="R9662" s="39" t="s">
        <v>24271</v>
      </c>
      <c r="S9662" s="7"/>
      <c r="T9662" s="7" t="s">
        <v>935</v>
      </c>
      <c r="U9662" s="7"/>
      <c r="V9662" s="7"/>
      <c r="W9662" s="7"/>
      <c r="X9662" s="7"/>
      <c r="Y9662" s="39"/>
      <c r="Z9662" s="7"/>
      <c r="AA9662" s="7"/>
      <c r="AB9662" s="24"/>
      <c r="AC9662" t="s">
        <v>26453</v>
      </c>
      <c r="AD9662" t="s">
        <v>23380</v>
      </c>
    </row>
    <row r="9663" spans="1:30" x14ac:dyDescent="0.25">
      <c r="A9663" t="str">
        <f t="shared" si="335"/>
        <v>12450035</v>
      </c>
      <c r="B9663" s="23" t="s">
        <v>58</v>
      </c>
      <c r="C9663" s="7" t="s">
        <v>1675</v>
      </c>
      <c r="D9663" s="66" t="s">
        <v>7532</v>
      </c>
      <c r="E9663" s="53" t="e">
        <f>VLOOKUP(D9663,'MPG Master'!$C$3:$I$716,7,0)</f>
        <v>#N/A</v>
      </c>
      <c r="F9663" s="7" t="e">
        <f>VLOOKUP(D9663,'MPG Master'!$C$3:$D$716,2,0)</f>
        <v>#N/A</v>
      </c>
      <c r="G9663" s="67" t="s">
        <v>382</v>
      </c>
      <c r="H9663" s="53" t="e">
        <f t="shared" si="334"/>
        <v>#N/A</v>
      </c>
      <c r="I9663" s="7" t="s">
        <v>2642</v>
      </c>
      <c r="J9663" s="7" t="s">
        <v>8632</v>
      </c>
      <c r="K9663" s="9">
        <v>33604</v>
      </c>
      <c r="L9663" s="7"/>
      <c r="M9663" s="7"/>
      <c r="N9663" s="7">
        <v>7091341061</v>
      </c>
      <c r="O9663" s="7"/>
      <c r="P9663" s="7"/>
      <c r="Q9663" s="7" t="s">
        <v>1424</v>
      </c>
      <c r="R9663" s="39" t="s">
        <v>24272</v>
      </c>
      <c r="S9663" s="7"/>
      <c r="T9663" s="7" t="s">
        <v>935</v>
      </c>
      <c r="U9663" s="7"/>
      <c r="V9663" s="7"/>
      <c r="W9663" s="7"/>
      <c r="X9663" s="7"/>
      <c r="Y9663" s="39"/>
      <c r="Z9663" s="7"/>
      <c r="AA9663" s="7"/>
      <c r="AB9663" s="24"/>
      <c r="AC9663" t="s">
        <v>26453</v>
      </c>
      <c r="AD9663" t="s">
        <v>23380</v>
      </c>
    </row>
    <row r="9664" spans="1:30" x14ac:dyDescent="0.25">
      <c r="A9664" t="str">
        <f t="shared" si="335"/>
        <v>12060100</v>
      </c>
      <c r="B9664" s="23" t="s">
        <v>58</v>
      </c>
      <c r="C9664" s="7" t="s">
        <v>1675</v>
      </c>
      <c r="D9664" s="66" t="s">
        <v>401</v>
      </c>
      <c r="E9664" s="53" t="e">
        <f>VLOOKUP(D9664,'MPG Master'!$C$3:$I$716,7,0)</f>
        <v>#N/A</v>
      </c>
      <c r="F9664" s="7" t="e">
        <f>VLOOKUP(D9664,'MPG Master'!$C$3:$D$716,2,0)</f>
        <v>#N/A</v>
      </c>
      <c r="G9664" s="67" t="s">
        <v>2588</v>
      </c>
      <c r="H9664" s="53" t="e">
        <f t="shared" si="334"/>
        <v>#N/A</v>
      </c>
      <c r="I9664" s="7" t="s">
        <v>6264</v>
      </c>
      <c r="J9664" s="7" t="s">
        <v>9629</v>
      </c>
      <c r="K9664" s="9">
        <v>33604</v>
      </c>
      <c r="L9664" s="7"/>
      <c r="M9664" s="7"/>
      <c r="N9664" s="7">
        <v>8294469530</v>
      </c>
      <c r="O9664" s="7"/>
      <c r="P9664" s="7"/>
      <c r="Q9664" s="7" t="s">
        <v>1424</v>
      </c>
      <c r="R9664" s="39" t="s">
        <v>24273</v>
      </c>
      <c r="S9664" s="7"/>
      <c r="T9664" s="7" t="s">
        <v>935</v>
      </c>
      <c r="U9664" s="7"/>
      <c r="V9664" s="7"/>
      <c r="W9664" s="7"/>
      <c r="X9664" s="7"/>
      <c r="Y9664" s="39"/>
      <c r="Z9664" s="7"/>
      <c r="AA9664" s="7"/>
      <c r="AB9664" s="24"/>
      <c r="AC9664" t="s">
        <v>26453</v>
      </c>
      <c r="AD9664" t="s">
        <v>23380</v>
      </c>
    </row>
    <row r="9665" spans="1:30" x14ac:dyDescent="0.25">
      <c r="A9665" t="str">
        <f t="shared" si="335"/>
        <v>40290307</v>
      </c>
      <c r="B9665" s="23" t="s">
        <v>58</v>
      </c>
      <c r="C9665" s="7" t="s">
        <v>1448</v>
      </c>
      <c r="D9665" s="66" t="s">
        <v>348</v>
      </c>
      <c r="E9665" s="53" t="e">
        <f>VLOOKUP(D9665,'MPG Master'!$C$3:$I$716,7,0)</f>
        <v>#N/A</v>
      </c>
      <c r="F9665" s="7" t="e">
        <f>VLOOKUP(D9665,'MPG Master'!$C$3:$D$716,2,0)</f>
        <v>#N/A</v>
      </c>
      <c r="G9665" s="67" t="s">
        <v>7754</v>
      </c>
      <c r="H9665" s="53" t="e">
        <f t="shared" si="334"/>
        <v>#N/A</v>
      </c>
      <c r="I9665" s="7" t="s">
        <v>2141</v>
      </c>
      <c r="J9665" s="7" t="s">
        <v>25746</v>
      </c>
      <c r="K9665" s="9">
        <v>32973</v>
      </c>
      <c r="L9665" s="7"/>
      <c r="M9665" s="7"/>
      <c r="N9665" s="7">
        <v>8092183774</v>
      </c>
      <c r="O9665" s="7"/>
      <c r="P9665" s="7"/>
      <c r="Q9665" s="7" t="s">
        <v>1716</v>
      </c>
      <c r="R9665" s="39" t="s">
        <v>24274</v>
      </c>
      <c r="S9665" s="7"/>
      <c r="T9665" s="7" t="s">
        <v>747</v>
      </c>
      <c r="U9665" s="7"/>
      <c r="V9665" s="7"/>
      <c r="W9665" s="7"/>
      <c r="X9665" s="7"/>
      <c r="Y9665" s="39"/>
      <c r="Z9665" s="7"/>
      <c r="AA9665" s="7"/>
      <c r="AB9665" s="24"/>
      <c r="AC9665" t="s">
        <v>26453</v>
      </c>
      <c r="AD9665" t="s">
        <v>23380</v>
      </c>
    </row>
    <row r="9666" spans="1:30" x14ac:dyDescent="0.25">
      <c r="A9666" t="str">
        <f t="shared" si="335"/>
        <v>40290303</v>
      </c>
      <c r="B9666" s="23" t="s">
        <v>58</v>
      </c>
      <c r="C9666" s="7" t="s">
        <v>1448</v>
      </c>
      <c r="D9666" s="66" t="s">
        <v>348</v>
      </c>
      <c r="E9666" s="53" t="e">
        <f>VLOOKUP(D9666,'MPG Master'!$C$3:$I$716,7,0)</f>
        <v>#N/A</v>
      </c>
      <c r="F9666" s="7" t="e">
        <f>VLOOKUP(D9666,'MPG Master'!$C$3:$D$716,2,0)</f>
        <v>#N/A</v>
      </c>
      <c r="G9666" s="67" t="s">
        <v>497</v>
      </c>
      <c r="H9666" s="53" t="e">
        <f t="shared" si="334"/>
        <v>#N/A</v>
      </c>
      <c r="I9666" s="7" t="s">
        <v>8197</v>
      </c>
      <c r="J9666" s="7" t="s">
        <v>18555</v>
      </c>
      <c r="K9666" s="9">
        <v>19360</v>
      </c>
      <c r="L9666" s="7"/>
      <c r="M9666" s="7"/>
      <c r="N9666" s="7"/>
      <c r="O9666" s="7"/>
      <c r="P9666" s="7"/>
      <c r="Q9666" s="7" t="s">
        <v>1716</v>
      </c>
      <c r="R9666" s="39" t="s">
        <v>12689</v>
      </c>
      <c r="S9666" s="7"/>
      <c r="T9666" s="7" t="s">
        <v>747</v>
      </c>
      <c r="U9666" s="7"/>
      <c r="V9666" s="7"/>
      <c r="W9666" s="7"/>
      <c r="X9666" s="7"/>
      <c r="Y9666" s="39"/>
      <c r="Z9666" s="7"/>
      <c r="AA9666" s="7"/>
      <c r="AB9666" s="24"/>
      <c r="AC9666" t="s">
        <v>26453</v>
      </c>
      <c r="AD9666" t="s">
        <v>23380</v>
      </c>
    </row>
    <row r="9667" spans="1:30" x14ac:dyDescent="0.25">
      <c r="A9667" t="str">
        <f t="shared" si="335"/>
        <v>40290302</v>
      </c>
      <c r="B9667" s="23" t="s">
        <v>58</v>
      </c>
      <c r="C9667" s="7" t="s">
        <v>1448</v>
      </c>
      <c r="D9667" s="66" t="s">
        <v>348</v>
      </c>
      <c r="E9667" s="53" t="e">
        <f>VLOOKUP(D9667,'MPG Master'!$C$3:$I$716,7,0)</f>
        <v>#N/A</v>
      </c>
      <c r="F9667" s="7" t="e">
        <f>VLOOKUP(D9667,'MPG Master'!$C$3:$D$716,2,0)</f>
        <v>#N/A</v>
      </c>
      <c r="G9667" s="67" t="s">
        <v>496</v>
      </c>
      <c r="H9667" s="53" t="e">
        <f t="shared" ref="H9667:H9730" si="336">E9667&amp;G9667</f>
        <v>#N/A</v>
      </c>
      <c r="I9667" s="7" t="s">
        <v>2141</v>
      </c>
      <c r="J9667" s="7" t="s">
        <v>25747</v>
      </c>
      <c r="K9667" s="9">
        <v>15342</v>
      </c>
      <c r="L9667" s="7"/>
      <c r="M9667" s="7"/>
      <c r="N9667" s="7">
        <v>7766023137</v>
      </c>
      <c r="O9667" s="7"/>
      <c r="P9667" s="7"/>
      <c r="Q9667" s="7" t="s">
        <v>1424</v>
      </c>
      <c r="R9667" s="39" t="s">
        <v>24275</v>
      </c>
      <c r="S9667" s="7"/>
      <c r="T9667" s="7" t="s">
        <v>25547</v>
      </c>
      <c r="U9667" s="7"/>
      <c r="V9667" s="7"/>
      <c r="W9667" s="7"/>
      <c r="X9667" s="7"/>
      <c r="Y9667" s="39"/>
      <c r="Z9667" s="7"/>
      <c r="AA9667" s="7"/>
      <c r="AB9667" s="24"/>
      <c r="AC9667" t="s">
        <v>26453</v>
      </c>
      <c r="AD9667" t="s">
        <v>23380</v>
      </c>
    </row>
    <row r="9668" spans="1:30" x14ac:dyDescent="0.25">
      <c r="A9668" t="str">
        <f t="shared" si="335"/>
        <v>51090067</v>
      </c>
      <c r="B9668" s="23" t="s">
        <v>58</v>
      </c>
      <c r="C9668" s="7" t="s">
        <v>1448</v>
      </c>
      <c r="D9668" s="66" t="s">
        <v>356</v>
      </c>
      <c r="E9668" s="53" t="e">
        <f>VLOOKUP(D9668,'MPG Master'!$C$3:$I$716,7,0)</f>
        <v>#N/A</v>
      </c>
      <c r="F9668" s="7" t="e">
        <f>VLOOKUP(D9668,'MPG Master'!$C$3:$D$716,2,0)</f>
        <v>#N/A</v>
      </c>
      <c r="G9668" s="67" t="s">
        <v>1975</v>
      </c>
      <c r="H9668" s="53" t="e">
        <f t="shared" si="336"/>
        <v>#N/A</v>
      </c>
      <c r="I9668" s="7" t="s">
        <v>23508</v>
      </c>
      <c r="J9668" s="7" t="s">
        <v>25748</v>
      </c>
      <c r="K9668" s="9">
        <v>24108</v>
      </c>
      <c r="L9668" s="7"/>
      <c r="M9668" s="7"/>
      <c r="N9668" s="7">
        <v>9006736352</v>
      </c>
      <c r="O9668" s="7"/>
      <c r="P9668" s="7"/>
      <c r="Q9668" s="7" t="s">
        <v>99</v>
      </c>
      <c r="R9668" s="39" t="s">
        <v>24276</v>
      </c>
      <c r="S9668" s="7"/>
      <c r="T9668" s="7" t="s">
        <v>841</v>
      </c>
      <c r="U9668" s="7"/>
      <c r="V9668" s="7"/>
      <c r="W9668" s="7"/>
      <c r="X9668" s="7"/>
      <c r="Y9668" s="39"/>
      <c r="Z9668" s="7"/>
      <c r="AA9668" s="7"/>
      <c r="AB9668" s="24"/>
      <c r="AC9668" t="s">
        <v>26453</v>
      </c>
      <c r="AD9668" t="s">
        <v>23380</v>
      </c>
    </row>
    <row r="9669" spans="1:30" x14ac:dyDescent="0.25">
      <c r="A9669" t="str">
        <f t="shared" si="335"/>
        <v>51090065</v>
      </c>
      <c r="B9669" s="23" t="s">
        <v>58</v>
      </c>
      <c r="C9669" s="7" t="s">
        <v>1448</v>
      </c>
      <c r="D9669" s="66" t="s">
        <v>356</v>
      </c>
      <c r="E9669" s="53" t="e">
        <f>VLOOKUP(D9669,'MPG Master'!$C$3:$I$716,7,0)</f>
        <v>#N/A</v>
      </c>
      <c r="F9669" s="7" t="e">
        <f>VLOOKUP(D9669,'MPG Master'!$C$3:$D$716,2,0)</f>
        <v>#N/A</v>
      </c>
      <c r="G9669" s="67" t="s">
        <v>2221</v>
      </c>
      <c r="H9669" s="53" t="e">
        <f t="shared" si="336"/>
        <v>#N/A</v>
      </c>
      <c r="I9669" s="7" t="s">
        <v>5197</v>
      </c>
      <c r="J9669" s="7" t="s">
        <v>25749</v>
      </c>
      <c r="K9669" s="9">
        <v>28856</v>
      </c>
      <c r="L9669" s="7"/>
      <c r="M9669" s="7"/>
      <c r="N9669" s="7">
        <v>9523376379</v>
      </c>
      <c r="O9669" s="7"/>
      <c r="P9669" s="7"/>
      <c r="Q9669" s="7" t="s">
        <v>99</v>
      </c>
      <c r="R9669" s="39" t="s">
        <v>24277</v>
      </c>
      <c r="S9669" s="7"/>
      <c r="T9669" s="7" t="s">
        <v>841</v>
      </c>
      <c r="U9669" s="7"/>
      <c r="V9669" s="7"/>
      <c r="W9669" s="7"/>
      <c r="X9669" s="7"/>
      <c r="Y9669" s="39"/>
      <c r="Z9669" s="7"/>
      <c r="AA9669" s="7"/>
      <c r="AB9669" s="24"/>
      <c r="AC9669" t="s">
        <v>26453</v>
      </c>
      <c r="AD9669" t="s">
        <v>23380</v>
      </c>
    </row>
    <row r="9670" spans="1:30" x14ac:dyDescent="0.25">
      <c r="A9670" t="str">
        <f t="shared" si="335"/>
        <v>51090066</v>
      </c>
      <c r="B9670" s="23" t="s">
        <v>58</v>
      </c>
      <c r="C9670" s="7" t="s">
        <v>1448</v>
      </c>
      <c r="D9670" s="66" t="s">
        <v>356</v>
      </c>
      <c r="E9670" s="53" t="e">
        <f>VLOOKUP(D9670,'MPG Master'!$C$3:$I$716,7,0)</f>
        <v>#N/A</v>
      </c>
      <c r="F9670" s="7" t="e">
        <f>VLOOKUP(D9670,'MPG Master'!$C$3:$D$716,2,0)</f>
        <v>#N/A</v>
      </c>
      <c r="G9670" s="67" t="s">
        <v>2329</v>
      </c>
      <c r="H9670" s="53" t="e">
        <f t="shared" si="336"/>
        <v>#N/A</v>
      </c>
      <c r="I9670" s="7" t="s">
        <v>9403</v>
      </c>
      <c r="J9670" s="7" t="s">
        <v>3000</v>
      </c>
      <c r="K9670" s="9">
        <v>31778</v>
      </c>
      <c r="L9670" s="7"/>
      <c r="M9670" s="7"/>
      <c r="N9670" s="7">
        <v>6299515508</v>
      </c>
      <c r="O9670" s="7"/>
      <c r="P9670" s="7"/>
      <c r="Q9670" s="7" t="s">
        <v>99</v>
      </c>
      <c r="R9670" s="39" t="s">
        <v>24278</v>
      </c>
      <c r="S9670" s="7"/>
      <c r="T9670" s="7" t="s">
        <v>841</v>
      </c>
      <c r="U9670" s="7"/>
      <c r="V9670" s="7"/>
      <c r="W9670" s="7"/>
      <c r="X9670" s="7"/>
      <c r="Y9670" s="39"/>
      <c r="Z9670" s="7"/>
      <c r="AA9670" s="7"/>
      <c r="AB9670" s="24"/>
      <c r="AC9670" t="s">
        <v>26453</v>
      </c>
      <c r="AD9670" t="s">
        <v>23380</v>
      </c>
    </row>
    <row r="9671" spans="1:30" x14ac:dyDescent="0.25">
      <c r="A9671" t="str">
        <f t="shared" si="335"/>
        <v>40360247</v>
      </c>
      <c r="B9671" s="23" t="s">
        <v>58</v>
      </c>
      <c r="C9671" s="7" t="s">
        <v>1448</v>
      </c>
      <c r="D9671" s="66" t="s">
        <v>349</v>
      </c>
      <c r="E9671" s="53" t="e">
        <f>VLOOKUP(D9671,'MPG Master'!$C$3:$I$716,7,0)</f>
        <v>#N/A</v>
      </c>
      <c r="F9671" s="7" t="e">
        <f>VLOOKUP(D9671,'MPG Master'!$C$3:$D$716,2,0)</f>
        <v>#N/A</v>
      </c>
      <c r="G9671" s="67" t="s">
        <v>4349</v>
      </c>
      <c r="H9671" s="53" t="e">
        <f t="shared" si="336"/>
        <v>#N/A</v>
      </c>
      <c r="I9671" s="7" t="s">
        <v>5722</v>
      </c>
      <c r="J9671" s="7" t="s">
        <v>25750</v>
      </c>
      <c r="K9671" s="9">
        <v>19360</v>
      </c>
      <c r="L9671" s="7"/>
      <c r="M9671" s="7"/>
      <c r="N9671" s="7">
        <v>9304602869</v>
      </c>
      <c r="O9671" s="7"/>
      <c r="P9671" s="7"/>
      <c r="Q9671" s="7" t="s">
        <v>99</v>
      </c>
      <c r="R9671" s="39" t="s">
        <v>24279</v>
      </c>
      <c r="S9671" s="7"/>
      <c r="T9671" s="7" t="s">
        <v>841</v>
      </c>
      <c r="U9671" s="7"/>
      <c r="V9671" s="7"/>
      <c r="W9671" s="7"/>
      <c r="X9671" s="7"/>
      <c r="Y9671" s="39"/>
      <c r="Z9671" s="7"/>
      <c r="AA9671" s="7"/>
      <c r="AB9671" s="24"/>
      <c r="AC9671" t="s">
        <v>26453</v>
      </c>
      <c r="AD9671" t="s">
        <v>23380</v>
      </c>
    </row>
    <row r="9672" spans="1:30" x14ac:dyDescent="0.25">
      <c r="A9672" t="str">
        <f t="shared" si="335"/>
        <v>51340004</v>
      </c>
      <c r="B9672" s="23" t="s">
        <v>58</v>
      </c>
      <c r="C9672" s="7" t="s">
        <v>1448</v>
      </c>
      <c r="D9672" s="66" t="s">
        <v>7528</v>
      </c>
      <c r="E9672" s="53" t="e">
        <f>VLOOKUP(D9672,'MPG Master'!$C$3:$I$716,7,0)</f>
        <v>#N/A</v>
      </c>
      <c r="F9672" s="7" t="e">
        <f>VLOOKUP(D9672,'MPG Master'!$C$3:$D$716,2,0)</f>
        <v>#N/A</v>
      </c>
      <c r="G9672" s="67" t="s">
        <v>1679</v>
      </c>
      <c r="H9672" s="53" t="e">
        <f t="shared" si="336"/>
        <v>#N/A</v>
      </c>
      <c r="I9672" s="7" t="s">
        <v>1852</v>
      </c>
      <c r="J9672" s="7" t="s">
        <v>25751</v>
      </c>
      <c r="K9672" s="9">
        <v>18264</v>
      </c>
      <c r="L9672" s="7"/>
      <c r="M9672" s="7"/>
      <c r="N9672" s="7">
        <v>9931045791</v>
      </c>
      <c r="O9672" s="7"/>
      <c r="P9672" s="7"/>
      <c r="Q9672" s="7" t="s">
        <v>4724</v>
      </c>
      <c r="R9672" s="39" t="s">
        <v>24280</v>
      </c>
      <c r="S9672" s="7"/>
      <c r="T9672" s="7" t="s">
        <v>1968</v>
      </c>
      <c r="U9672" s="7"/>
      <c r="V9672" s="7"/>
      <c r="W9672" s="7"/>
      <c r="X9672" s="7"/>
      <c r="Y9672" s="39"/>
      <c r="Z9672" s="7"/>
      <c r="AA9672" s="7"/>
      <c r="AB9672" s="24"/>
      <c r="AC9672" t="s">
        <v>26453</v>
      </c>
      <c r="AD9672" t="s">
        <v>23380</v>
      </c>
    </row>
    <row r="9673" spans="1:30" x14ac:dyDescent="0.25">
      <c r="A9673" t="str">
        <f t="shared" si="335"/>
        <v>51340003</v>
      </c>
      <c r="B9673" s="23" t="s">
        <v>58</v>
      </c>
      <c r="C9673" s="7" t="s">
        <v>1448</v>
      </c>
      <c r="D9673" s="66" t="s">
        <v>7528</v>
      </c>
      <c r="E9673" s="53" t="e">
        <f>VLOOKUP(D9673,'MPG Master'!$C$3:$I$716,7,0)</f>
        <v>#N/A</v>
      </c>
      <c r="F9673" s="7" t="e">
        <f>VLOOKUP(D9673,'MPG Master'!$C$3:$D$716,2,0)</f>
        <v>#N/A</v>
      </c>
      <c r="G9673" s="67" t="s">
        <v>61</v>
      </c>
      <c r="H9673" s="53" t="e">
        <f t="shared" si="336"/>
        <v>#N/A</v>
      </c>
      <c r="I9673" s="7" t="s">
        <v>23509</v>
      </c>
      <c r="J9673" s="7" t="s">
        <v>6091</v>
      </c>
      <c r="K9673" s="9">
        <v>25569</v>
      </c>
      <c r="L9673" s="7"/>
      <c r="M9673" s="7"/>
      <c r="N9673" s="7">
        <v>8863035769</v>
      </c>
      <c r="O9673" s="7"/>
      <c r="P9673" s="7"/>
      <c r="Q9673" s="7" t="s">
        <v>1808</v>
      </c>
      <c r="R9673" s="39" t="s">
        <v>24281</v>
      </c>
      <c r="S9673" s="7"/>
      <c r="T9673" s="7" t="s">
        <v>994</v>
      </c>
      <c r="U9673" s="7"/>
      <c r="V9673" s="7"/>
      <c r="W9673" s="7"/>
      <c r="X9673" s="7"/>
      <c r="Y9673" s="39"/>
      <c r="Z9673" s="7"/>
      <c r="AA9673" s="7"/>
      <c r="AB9673" s="24"/>
      <c r="AC9673" t="s">
        <v>26453</v>
      </c>
      <c r="AD9673" t="s">
        <v>23380</v>
      </c>
    </row>
    <row r="9674" spans="1:30" x14ac:dyDescent="0.25">
      <c r="A9674" t="str">
        <f t="shared" si="335"/>
        <v>51340025</v>
      </c>
      <c r="B9674" s="23" t="s">
        <v>58</v>
      </c>
      <c r="C9674" s="7" t="s">
        <v>1448</v>
      </c>
      <c r="D9674" s="66" t="s">
        <v>7528</v>
      </c>
      <c r="E9674" s="53" t="e">
        <f>VLOOKUP(D9674,'MPG Master'!$C$3:$I$716,7,0)</f>
        <v>#N/A</v>
      </c>
      <c r="F9674" s="7" t="e">
        <f>VLOOKUP(D9674,'MPG Master'!$C$3:$D$716,2,0)</f>
        <v>#N/A</v>
      </c>
      <c r="G9674" s="67" t="s">
        <v>1833</v>
      </c>
      <c r="H9674" s="53" t="e">
        <f t="shared" si="336"/>
        <v>#N/A</v>
      </c>
      <c r="I9674" s="7" t="s">
        <v>23510</v>
      </c>
      <c r="J9674" s="7" t="s">
        <v>10678</v>
      </c>
      <c r="K9674" s="9">
        <v>30597</v>
      </c>
      <c r="L9674" s="7"/>
      <c r="M9674" s="7"/>
      <c r="N9674" s="7">
        <v>6205607977</v>
      </c>
      <c r="O9674" s="7"/>
      <c r="P9674" s="7"/>
      <c r="Q9674" s="7" t="s">
        <v>1808</v>
      </c>
      <c r="R9674" s="39" t="s">
        <v>24282</v>
      </c>
      <c r="S9674" s="7"/>
      <c r="T9674" s="7" t="s">
        <v>994</v>
      </c>
      <c r="U9674" s="7"/>
      <c r="V9674" s="7"/>
      <c r="W9674" s="7"/>
      <c r="X9674" s="7"/>
      <c r="Y9674" s="39"/>
      <c r="Z9674" s="7"/>
      <c r="AA9674" s="7"/>
      <c r="AB9674" s="24"/>
      <c r="AC9674" t="s">
        <v>26453</v>
      </c>
      <c r="AD9674" t="s">
        <v>23380</v>
      </c>
    </row>
    <row r="9675" spans="1:30" x14ac:dyDescent="0.25">
      <c r="A9675" t="str">
        <f t="shared" si="335"/>
        <v>51260040</v>
      </c>
      <c r="B9675" s="23" t="s">
        <v>58</v>
      </c>
      <c r="C9675" s="7" t="s">
        <v>1448</v>
      </c>
      <c r="D9675" s="66" t="s">
        <v>369</v>
      </c>
      <c r="E9675" s="53" t="e">
        <f>VLOOKUP(D9675,'MPG Master'!$C$3:$I$716,7,0)</f>
        <v>#N/A</v>
      </c>
      <c r="F9675" s="7" t="e">
        <f>VLOOKUP(D9675,'MPG Master'!$C$3:$D$716,2,0)</f>
        <v>#N/A</v>
      </c>
      <c r="G9675" s="67" t="s">
        <v>2113</v>
      </c>
      <c r="H9675" s="53" t="e">
        <f t="shared" si="336"/>
        <v>#N/A</v>
      </c>
      <c r="I9675" s="7" t="s">
        <v>1976</v>
      </c>
      <c r="J9675" s="7" t="s">
        <v>19034</v>
      </c>
      <c r="K9675" s="9">
        <v>25204</v>
      </c>
      <c r="L9675" s="7"/>
      <c r="M9675" s="7"/>
      <c r="N9675" s="7">
        <v>8863099050</v>
      </c>
      <c r="O9675" s="7"/>
      <c r="P9675" s="7"/>
      <c r="Q9675" s="7" t="s">
        <v>4724</v>
      </c>
      <c r="R9675" s="39" t="s">
        <v>24283</v>
      </c>
      <c r="S9675" s="7"/>
      <c r="T9675" s="7" t="s">
        <v>2571</v>
      </c>
      <c r="U9675" s="7"/>
      <c r="V9675" s="7"/>
      <c r="W9675" s="7"/>
      <c r="X9675" s="7"/>
      <c r="Y9675" s="39"/>
      <c r="Z9675" s="7"/>
      <c r="AA9675" s="7"/>
      <c r="AB9675" s="24"/>
      <c r="AC9675" t="s">
        <v>26453</v>
      </c>
      <c r="AD9675" t="s">
        <v>23380</v>
      </c>
    </row>
    <row r="9676" spans="1:30" x14ac:dyDescent="0.25">
      <c r="A9676" t="str">
        <f t="shared" si="335"/>
        <v>51190036</v>
      </c>
      <c r="B9676" s="23" t="s">
        <v>58</v>
      </c>
      <c r="C9676" s="7" t="s">
        <v>1448</v>
      </c>
      <c r="D9676" s="66" t="s">
        <v>363</v>
      </c>
      <c r="E9676" s="53" t="e">
        <f>VLOOKUP(D9676,'MPG Master'!$C$3:$I$716,7,0)</f>
        <v>#N/A</v>
      </c>
      <c r="F9676" s="7" t="e">
        <f>VLOOKUP(D9676,'MPG Master'!$C$3:$D$716,2,0)</f>
        <v>#N/A</v>
      </c>
      <c r="G9676" s="67" t="s">
        <v>383</v>
      </c>
      <c r="H9676" s="53" t="e">
        <f t="shared" si="336"/>
        <v>#N/A</v>
      </c>
      <c r="I9676" s="7" t="s">
        <v>23511</v>
      </c>
      <c r="J9676" s="7" t="s">
        <v>25752</v>
      </c>
      <c r="K9676" s="9">
        <v>36161</v>
      </c>
      <c r="L9676" s="7"/>
      <c r="M9676" s="7"/>
      <c r="N9676" s="7">
        <v>7667034682</v>
      </c>
      <c r="O9676" s="7"/>
      <c r="P9676" s="7"/>
      <c r="Q9676" s="7" t="s">
        <v>1701</v>
      </c>
      <c r="R9676" s="39" t="s">
        <v>24284</v>
      </c>
      <c r="S9676" s="7"/>
      <c r="T9676" s="7" t="s">
        <v>25548</v>
      </c>
      <c r="U9676" s="7"/>
      <c r="V9676" s="7"/>
      <c r="W9676" s="7"/>
      <c r="X9676" s="7"/>
      <c r="Y9676" s="39"/>
      <c r="Z9676" s="7"/>
      <c r="AA9676" s="7"/>
      <c r="AB9676" s="24"/>
      <c r="AC9676" t="s">
        <v>26453</v>
      </c>
      <c r="AD9676" t="s">
        <v>23380</v>
      </c>
    </row>
    <row r="9677" spans="1:30" x14ac:dyDescent="0.25">
      <c r="A9677" t="str">
        <f t="shared" si="335"/>
        <v>51190020</v>
      </c>
      <c r="B9677" s="23" t="s">
        <v>58</v>
      </c>
      <c r="C9677" s="7" t="s">
        <v>1448</v>
      </c>
      <c r="D9677" s="66" t="s">
        <v>363</v>
      </c>
      <c r="E9677" s="53" t="e">
        <f>VLOOKUP(D9677,'MPG Master'!$C$3:$I$716,7,0)</f>
        <v>#N/A</v>
      </c>
      <c r="F9677" s="7" t="e">
        <f>VLOOKUP(D9677,'MPG Master'!$C$3:$D$716,2,0)</f>
        <v>#N/A</v>
      </c>
      <c r="G9677" s="67" t="s">
        <v>1819</v>
      </c>
      <c r="H9677" s="53" t="e">
        <f t="shared" si="336"/>
        <v>#N/A</v>
      </c>
      <c r="I9677" s="7" t="s">
        <v>2141</v>
      </c>
      <c r="J9677" s="7" t="s">
        <v>10252</v>
      </c>
      <c r="K9677" s="9">
        <v>31778</v>
      </c>
      <c r="L9677" s="7"/>
      <c r="M9677" s="7"/>
      <c r="N9677" s="7">
        <v>7428878308</v>
      </c>
      <c r="O9677" s="7"/>
      <c r="P9677" s="7"/>
      <c r="Q9677" s="7" t="s">
        <v>1701</v>
      </c>
      <c r="R9677" s="39" t="s">
        <v>24285</v>
      </c>
      <c r="S9677" s="7"/>
      <c r="T9677" s="7" t="s">
        <v>875</v>
      </c>
      <c r="U9677" s="7"/>
      <c r="V9677" s="7"/>
      <c r="W9677" s="7"/>
      <c r="X9677" s="7"/>
      <c r="Y9677" s="39"/>
      <c r="Z9677" s="7"/>
      <c r="AA9677" s="7"/>
      <c r="AB9677" s="24"/>
      <c r="AC9677" t="s">
        <v>26453</v>
      </c>
      <c r="AD9677" t="s">
        <v>23380</v>
      </c>
    </row>
    <row r="9678" spans="1:30" x14ac:dyDescent="0.25">
      <c r="A9678" t="str">
        <f t="shared" si="335"/>
        <v>51190035</v>
      </c>
      <c r="B9678" s="23" t="s">
        <v>58</v>
      </c>
      <c r="C9678" s="7" t="s">
        <v>1448</v>
      </c>
      <c r="D9678" s="66" t="s">
        <v>363</v>
      </c>
      <c r="E9678" s="53" t="e">
        <f>VLOOKUP(D9678,'MPG Master'!$C$3:$I$716,7,0)</f>
        <v>#N/A</v>
      </c>
      <c r="F9678" s="7" t="e">
        <f>VLOOKUP(D9678,'MPG Master'!$C$3:$D$716,2,0)</f>
        <v>#N/A</v>
      </c>
      <c r="G9678" s="67" t="s">
        <v>382</v>
      </c>
      <c r="H9678" s="53" t="e">
        <f t="shared" si="336"/>
        <v>#N/A</v>
      </c>
      <c r="I9678" s="7" t="s">
        <v>2162</v>
      </c>
      <c r="J9678" s="7" t="s">
        <v>25753</v>
      </c>
      <c r="K9678" s="9">
        <v>31094</v>
      </c>
      <c r="L9678" s="7"/>
      <c r="M9678" s="7"/>
      <c r="N9678" s="7"/>
      <c r="O9678" s="7"/>
      <c r="P9678" s="7"/>
      <c r="Q9678" s="7" t="s">
        <v>4724</v>
      </c>
      <c r="R9678" s="39" t="s">
        <v>24286</v>
      </c>
      <c r="S9678" s="7"/>
      <c r="T9678" s="7" t="s">
        <v>875</v>
      </c>
      <c r="U9678" s="7"/>
      <c r="V9678" s="7"/>
      <c r="W9678" s="7"/>
      <c r="X9678" s="7"/>
      <c r="Y9678" s="39"/>
      <c r="Z9678" s="7"/>
      <c r="AA9678" s="7"/>
      <c r="AB9678" s="24"/>
      <c r="AC9678" t="s">
        <v>26453</v>
      </c>
      <c r="AD9678" t="s">
        <v>23380</v>
      </c>
    </row>
    <row r="9679" spans="1:30" x14ac:dyDescent="0.25">
      <c r="A9679" t="str">
        <f t="shared" si="335"/>
        <v>51230010</v>
      </c>
      <c r="B9679" s="23" t="s">
        <v>58</v>
      </c>
      <c r="C9679" s="7" t="s">
        <v>1448</v>
      </c>
      <c r="D9679" s="66" t="s">
        <v>366</v>
      </c>
      <c r="E9679" s="53" t="e">
        <f>VLOOKUP(D9679,'MPG Master'!$C$3:$I$716,7,0)</f>
        <v>#N/A</v>
      </c>
      <c r="F9679" s="7" t="e">
        <f>VLOOKUP(D9679,'MPG Master'!$C$3:$D$716,2,0)</f>
        <v>#N/A</v>
      </c>
      <c r="G9679" s="67" t="s">
        <v>1681</v>
      </c>
      <c r="H9679" s="53" t="e">
        <f t="shared" si="336"/>
        <v>#N/A</v>
      </c>
      <c r="I9679" s="7" t="s">
        <v>23512</v>
      </c>
      <c r="J9679" s="7" t="s">
        <v>25754</v>
      </c>
      <c r="K9679" s="9">
        <v>29221</v>
      </c>
      <c r="L9679" s="7"/>
      <c r="M9679" s="7"/>
      <c r="N9679" s="7"/>
      <c r="O9679" s="7"/>
      <c r="P9679" s="7"/>
      <c r="Q9679" s="7" t="s">
        <v>1808</v>
      </c>
      <c r="R9679" s="39" t="s">
        <v>24287</v>
      </c>
      <c r="S9679" s="7"/>
      <c r="T9679" s="7" t="s">
        <v>5232</v>
      </c>
      <c r="U9679" s="7"/>
      <c r="V9679" s="7"/>
      <c r="W9679" s="7"/>
      <c r="X9679" s="7"/>
      <c r="Y9679" s="39"/>
      <c r="Z9679" s="7"/>
      <c r="AA9679" s="7"/>
      <c r="AB9679" s="24"/>
      <c r="AC9679" t="s">
        <v>26453</v>
      </c>
      <c r="AD9679" t="s">
        <v>23380</v>
      </c>
    </row>
    <row r="9680" spans="1:30" x14ac:dyDescent="0.25">
      <c r="A9680" t="str">
        <f t="shared" si="335"/>
        <v>51230009</v>
      </c>
      <c r="B9680" s="23" t="s">
        <v>58</v>
      </c>
      <c r="C9680" s="7" t="s">
        <v>1448</v>
      </c>
      <c r="D9680" s="66" t="s">
        <v>366</v>
      </c>
      <c r="E9680" s="53" t="e">
        <f>VLOOKUP(D9680,'MPG Master'!$C$3:$I$716,7,0)</f>
        <v>#N/A</v>
      </c>
      <c r="F9680" s="7" t="e">
        <f>VLOOKUP(D9680,'MPG Master'!$C$3:$D$716,2,0)</f>
        <v>#N/A</v>
      </c>
      <c r="G9680" s="67" t="s">
        <v>1706</v>
      </c>
      <c r="H9680" s="53" t="e">
        <f t="shared" si="336"/>
        <v>#N/A</v>
      </c>
      <c r="I9680" s="7" t="s">
        <v>2141</v>
      </c>
      <c r="J9680" s="7" t="s">
        <v>25755</v>
      </c>
      <c r="K9680" s="9">
        <v>29952</v>
      </c>
      <c r="L9680" s="7"/>
      <c r="M9680" s="7"/>
      <c r="N9680" s="7">
        <v>6202686011</v>
      </c>
      <c r="O9680" s="7"/>
      <c r="P9680" s="7"/>
      <c r="Q9680" s="7" t="s">
        <v>1808</v>
      </c>
      <c r="R9680" s="39" t="s">
        <v>24288</v>
      </c>
      <c r="S9680" s="7"/>
      <c r="T9680" s="7" t="s">
        <v>5232</v>
      </c>
      <c r="U9680" s="7"/>
      <c r="V9680" s="7"/>
      <c r="W9680" s="7"/>
      <c r="X9680" s="7"/>
      <c r="Y9680" s="39"/>
      <c r="Z9680" s="7"/>
      <c r="AA9680" s="7"/>
      <c r="AB9680" s="24"/>
      <c r="AC9680" t="s">
        <v>26453</v>
      </c>
      <c r="AD9680" t="s">
        <v>23380</v>
      </c>
    </row>
    <row r="9681" spans="1:30" x14ac:dyDescent="0.25">
      <c r="A9681" t="str">
        <f t="shared" si="335"/>
        <v>51230008</v>
      </c>
      <c r="B9681" s="23" t="s">
        <v>58</v>
      </c>
      <c r="C9681" s="7" t="s">
        <v>1448</v>
      </c>
      <c r="D9681" s="66" t="s">
        <v>366</v>
      </c>
      <c r="E9681" s="53" t="e">
        <f>VLOOKUP(D9681,'MPG Master'!$C$3:$I$716,7,0)</f>
        <v>#N/A</v>
      </c>
      <c r="F9681" s="7" t="e">
        <f>VLOOKUP(D9681,'MPG Master'!$C$3:$D$716,2,0)</f>
        <v>#N/A</v>
      </c>
      <c r="G9681" s="67" t="s">
        <v>1687</v>
      </c>
      <c r="H9681" s="53" t="e">
        <f t="shared" si="336"/>
        <v>#N/A</v>
      </c>
      <c r="I9681" s="7" t="s">
        <v>1113</v>
      </c>
      <c r="J9681" s="7" t="s">
        <v>25756</v>
      </c>
      <c r="K9681" s="9">
        <v>32143</v>
      </c>
      <c r="L9681" s="7"/>
      <c r="M9681" s="7"/>
      <c r="N9681" s="7">
        <v>9334277657</v>
      </c>
      <c r="O9681" s="7"/>
      <c r="P9681" s="7"/>
      <c r="Q9681" s="7" t="s">
        <v>1701</v>
      </c>
      <c r="R9681" s="39" t="s">
        <v>24289</v>
      </c>
      <c r="S9681" s="7"/>
      <c r="T9681" s="7" t="s">
        <v>881</v>
      </c>
      <c r="U9681" s="7"/>
      <c r="V9681" s="7"/>
      <c r="W9681" s="7"/>
      <c r="X9681" s="7"/>
      <c r="Y9681" s="39"/>
      <c r="Z9681" s="7"/>
      <c r="AA9681" s="7"/>
      <c r="AB9681" s="24"/>
      <c r="AC9681" t="s">
        <v>26453</v>
      </c>
      <c r="AD9681" t="s">
        <v>23380</v>
      </c>
    </row>
    <row r="9682" spans="1:30" x14ac:dyDescent="0.25">
      <c r="A9682" t="str">
        <f t="shared" si="335"/>
        <v>51190026</v>
      </c>
      <c r="B9682" s="23" t="s">
        <v>58</v>
      </c>
      <c r="C9682" s="7" t="s">
        <v>1448</v>
      </c>
      <c r="D9682" s="66" t="s">
        <v>363</v>
      </c>
      <c r="E9682" s="53" t="e">
        <f>VLOOKUP(D9682,'MPG Master'!$C$3:$I$716,7,0)</f>
        <v>#N/A</v>
      </c>
      <c r="F9682" s="7" t="e">
        <f>VLOOKUP(D9682,'MPG Master'!$C$3:$D$716,2,0)</f>
        <v>#N/A</v>
      </c>
      <c r="G9682" s="67" t="s">
        <v>1836</v>
      </c>
      <c r="H9682" s="53" t="e">
        <f t="shared" si="336"/>
        <v>#N/A</v>
      </c>
      <c r="I9682" s="7" t="s">
        <v>2604</v>
      </c>
      <c r="J9682" s="7" t="s">
        <v>25757</v>
      </c>
      <c r="K9682" s="9">
        <v>28126</v>
      </c>
      <c r="L9682" s="7"/>
      <c r="M9682" s="7"/>
      <c r="N9682" s="7">
        <v>8514049892</v>
      </c>
      <c r="O9682" s="7"/>
      <c r="P9682" s="7"/>
      <c r="Q9682" s="7" t="s">
        <v>1701</v>
      </c>
      <c r="R9682" s="39" t="s">
        <v>24290</v>
      </c>
      <c r="S9682" s="7"/>
      <c r="T9682" s="7" t="s">
        <v>875</v>
      </c>
      <c r="U9682" s="7"/>
      <c r="V9682" s="7"/>
      <c r="W9682" s="7"/>
      <c r="X9682" s="7"/>
      <c r="Y9682" s="39"/>
      <c r="Z9682" s="7"/>
      <c r="AA9682" s="7"/>
      <c r="AB9682" s="24"/>
      <c r="AC9682" t="s">
        <v>26453</v>
      </c>
      <c r="AD9682" t="s">
        <v>23380</v>
      </c>
    </row>
    <row r="9683" spans="1:30" x14ac:dyDescent="0.25">
      <c r="A9683" t="str">
        <f t="shared" si="335"/>
        <v>51190032</v>
      </c>
      <c r="B9683" s="23" t="s">
        <v>58</v>
      </c>
      <c r="C9683" s="7" t="s">
        <v>1448</v>
      </c>
      <c r="D9683" s="66" t="s">
        <v>363</v>
      </c>
      <c r="E9683" s="53" t="e">
        <f>VLOOKUP(D9683,'MPG Master'!$C$3:$I$716,7,0)</f>
        <v>#N/A</v>
      </c>
      <c r="F9683" s="7" t="e">
        <f>VLOOKUP(D9683,'MPG Master'!$C$3:$D$716,2,0)</f>
        <v>#N/A</v>
      </c>
      <c r="G9683" s="67" t="s">
        <v>1688</v>
      </c>
      <c r="H9683" s="53" t="e">
        <f t="shared" si="336"/>
        <v>#N/A</v>
      </c>
      <c r="I9683" s="7" t="s">
        <v>23513</v>
      </c>
      <c r="J9683" s="7" t="s">
        <v>1169</v>
      </c>
      <c r="K9683" s="9">
        <v>38443</v>
      </c>
      <c r="L9683" s="7"/>
      <c r="M9683" s="7"/>
      <c r="N9683" s="7">
        <v>6299083552</v>
      </c>
      <c r="O9683" s="7"/>
      <c r="P9683" s="7"/>
      <c r="Q9683" s="7" t="s">
        <v>2439</v>
      </c>
      <c r="R9683" s="39" t="s">
        <v>24291</v>
      </c>
      <c r="S9683" s="7"/>
      <c r="T9683" s="7" t="s">
        <v>5383</v>
      </c>
      <c r="U9683" s="7"/>
      <c r="V9683" s="7"/>
      <c r="W9683" s="7"/>
      <c r="X9683" s="7"/>
      <c r="Y9683" s="39"/>
      <c r="Z9683" s="7"/>
      <c r="AA9683" s="7"/>
      <c r="AB9683" s="24"/>
      <c r="AC9683" t="s">
        <v>26453</v>
      </c>
      <c r="AD9683" t="s">
        <v>23380</v>
      </c>
    </row>
    <row r="9684" spans="1:30" x14ac:dyDescent="0.25">
      <c r="A9684" t="str">
        <f t="shared" si="335"/>
        <v>51190029</v>
      </c>
      <c r="B9684" s="23" t="s">
        <v>58</v>
      </c>
      <c r="C9684" s="7" t="s">
        <v>1448</v>
      </c>
      <c r="D9684" s="66" t="s">
        <v>363</v>
      </c>
      <c r="E9684" s="53" t="e">
        <f>VLOOKUP(D9684,'MPG Master'!$C$3:$I$716,7,0)</f>
        <v>#N/A</v>
      </c>
      <c r="F9684" s="7" t="e">
        <f>VLOOKUP(D9684,'MPG Master'!$C$3:$D$716,2,0)</f>
        <v>#N/A</v>
      </c>
      <c r="G9684" s="67" t="s">
        <v>1927</v>
      </c>
      <c r="H9684" s="53" t="e">
        <f t="shared" si="336"/>
        <v>#N/A</v>
      </c>
      <c r="I9684" s="7" t="s">
        <v>1750</v>
      </c>
      <c r="J9684" s="7" t="s">
        <v>25758</v>
      </c>
      <c r="K9684" s="9">
        <v>31048</v>
      </c>
      <c r="L9684" s="7"/>
      <c r="M9684" s="7"/>
      <c r="N9684" s="7">
        <v>7050804496</v>
      </c>
      <c r="O9684" s="7"/>
      <c r="P9684" s="7"/>
      <c r="Q9684" s="7" t="s">
        <v>1701</v>
      </c>
      <c r="R9684" s="39" t="s">
        <v>24292</v>
      </c>
      <c r="S9684" s="7"/>
      <c r="T9684" s="7" t="s">
        <v>875</v>
      </c>
      <c r="U9684" s="7"/>
      <c r="V9684" s="7"/>
      <c r="W9684" s="7"/>
      <c r="X9684" s="7"/>
      <c r="Y9684" s="39"/>
      <c r="Z9684" s="7"/>
      <c r="AA9684" s="7"/>
      <c r="AB9684" s="24"/>
      <c r="AC9684" t="s">
        <v>26453</v>
      </c>
      <c r="AD9684" t="s">
        <v>23380</v>
      </c>
    </row>
    <row r="9685" spans="1:30" x14ac:dyDescent="0.25">
      <c r="A9685" t="str">
        <f t="shared" si="335"/>
        <v>51190028</v>
      </c>
      <c r="B9685" s="23" t="s">
        <v>58</v>
      </c>
      <c r="C9685" s="7" t="s">
        <v>1448</v>
      </c>
      <c r="D9685" s="66" t="s">
        <v>363</v>
      </c>
      <c r="E9685" s="53" t="e">
        <f>VLOOKUP(D9685,'MPG Master'!$C$3:$I$716,7,0)</f>
        <v>#N/A</v>
      </c>
      <c r="F9685" s="7" t="e">
        <f>VLOOKUP(D9685,'MPG Master'!$C$3:$D$716,2,0)</f>
        <v>#N/A</v>
      </c>
      <c r="G9685" s="67" t="s">
        <v>1685</v>
      </c>
      <c r="H9685" s="53" t="e">
        <f t="shared" si="336"/>
        <v>#N/A</v>
      </c>
      <c r="I9685" s="7" t="s">
        <v>3669</v>
      </c>
      <c r="J9685" s="7" t="s">
        <v>2535</v>
      </c>
      <c r="K9685" s="9">
        <v>31413</v>
      </c>
      <c r="L9685" s="7"/>
      <c r="M9685" s="7"/>
      <c r="N9685" s="7"/>
      <c r="O9685" s="7"/>
      <c r="P9685" s="7"/>
      <c r="Q9685" s="7" t="s">
        <v>1424</v>
      </c>
      <c r="R9685" s="39" t="s">
        <v>24293</v>
      </c>
      <c r="S9685" s="7"/>
      <c r="T9685" s="7" t="s">
        <v>5359</v>
      </c>
      <c r="U9685" s="7"/>
      <c r="V9685" s="7"/>
      <c r="W9685" s="7"/>
      <c r="X9685" s="7"/>
      <c r="Y9685" s="39"/>
      <c r="Z9685" s="7"/>
      <c r="AA9685" s="7"/>
      <c r="AB9685" s="24"/>
      <c r="AC9685" t="s">
        <v>26453</v>
      </c>
      <c r="AD9685" t="s">
        <v>23380</v>
      </c>
    </row>
    <row r="9686" spans="1:30" x14ac:dyDescent="0.25">
      <c r="A9686" t="str">
        <f t="shared" si="335"/>
        <v>24380059</v>
      </c>
      <c r="B9686" s="23" t="s">
        <v>58</v>
      </c>
      <c r="C9686" s="7" t="s">
        <v>1325</v>
      </c>
      <c r="D9686" s="66" t="s">
        <v>594</v>
      </c>
      <c r="E9686" s="53" t="e">
        <f>VLOOKUP(D9686,'MPG Master'!$C$3:$I$716,7,0)</f>
        <v>#N/A</v>
      </c>
      <c r="F9686" s="7" t="e">
        <f>VLOOKUP(D9686,'MPG Master'!$C$3:$D$716,2,0)</f>
        <v>#N/A</v>
      </c>
      <c r="G9686" s="67" t="s">
        <v>1689</v>
      </c>
      <c r="H9686" s="53" t="e">
        <f t="shared" si="336"/>
        <v>#N/A</v>
      </c>
      <c r="I9686" s="7" t="s">
        <v>23514</v>
      </c>
      <c r="J9686" s="7" t="s">
        <v>25759</v>
      </c>
      <c r="K9686" s="9">
        <v>32143</v>
      </c>
      <c r="L9686" s="7"/>
      <c r="M9686" s="7"/>
      <c r="N9686" s="7">
        <v>7563944132</v>
      </c>
      <c r="O9686" s="7"/>
      <c r="P9686" s="7"/>
      <c r="Q9686" s="7" t="s">
        <v>2439</v>
      </c>
      <c r="R9686" s="39" t="s">
        <v>24294</v>
      </c>
      <c r="S9686" s="7"/>
      <c r="T9686" s="7" t="s">
        <v>1884</v>
      </c>
      <c r="U9686" s="7"/>
      <c r="V9686" s="7"/>
      <c r="W9686" s="7"/>
      <c r="X9686" s="7"/>
      <c r="Y9686" s="39"/>
      <c r="Z9686" s="7"/>
      <c r="AA9686" s="7"/>
      <c r="AB9686" s="24"/>
      <c r="AC9686" t="s">
        <v>26453</v>
      </c>
      <c r="AD9686" t="s">
        <v>23380</v>
      </c>
    </row>
    <row r="9687" spans="1:30" x14ac:dyDescent="0.25">
      <c r="A9687" t="str">
        <f t="shared" ref="A9687:A9743" si="337">CONCATENATE(D9687,G9687)</f>
        <v>24380058</v>
      </c>
      <c r="B9687" s="23" t="s">
        <v>58</v>
      </c>
      <c r="C9687" s="7" t="s">
        <v>1325</v>
      </c>
      <c r="D9687" s="66" t="s">
        <v>594</v>
      </c>
      <c r="E9687" s="53" t="e">
        <f>VLOOKUP(D9687,'MPG Master'!$C$3:$I$716,7,0)</f>
        <v>#N/A</v>
      </c>
      <c r="F9687" s="7" t="e">
        <f>VLOOKUP(D9687,'MPG Master'!$C$3:$D$716,2,0)</f>
        <v>#N/A</v>
      </c>
      <c r="G9687" s="67" t="s">
        <v>1690</v>
      </c>
      <c r="H9687" s="53" t="e">
        <f t="shared" si="336"/>
        <v>#N/A</v>
      </c>
      <c r="I9687" s="7" t="s">
        <v>2604</v>
      </c>
      <c r="J9687" s="7" t="s">
        <v>25760</v>
      </c>
      <c r="K9687" s="9">
        <v>37987</v>
      </c>
      <c r="L9687" s="7"/>
      <c r="M9687" s="7"/>
      <c r="N9687" s="7">
        <v>7061958135</v>
      </c>
      <c r="O9687" s="7"/>
      <c r="P9687" s="7"/>
      <c r="Q9687" s="7" t="s">
        <v>2439</v>
      </c>
      <c r="R9687" s="39" t="s">
        <v>24295</v>
      </c>
      <c r="S9687" s="7"/>
      <c r="T9687" s="7" t="s">
        <v>1884</v>
      </c>
      <c r="U9687" s="7"/>
      <c r="V9687" s="7"/>
      <c r="W9687" s="7"/>
      <c r="X9687" s="7"/>
      <c r="Y9687" s="39"/>
      <c r="Z9687" s="7"/>
      <c r="AA9687" s="7"/>
      <c r="AB9687" s="24"/>
      <c r="AC9687" t="s">
        <v>26453</v>
      </c>
      <c r="AD9687" t="s">
        <v>23380</v>
      </c>
    </row>
    <row r="9688" spans="1:30" x14ac:dyDescent="0.25">
      <c r="A9688" t="str">
        <f t="shared" si="337"/>
        <v>12060103</v>
      </c>
      <c r="B9688" s="23" t="s">
        <v>58</v>
      </c>
      <c r="C9688" s="7" t="s">
        <v>1675</v>
      </c>
      <c r="D9688" s="66" t="s">
        <v>401</v>
      </c>
      <c r="E9688" s="53" t="e">
        <f>VLOOKUP(D9688,'MPG Master'!$C$3:$I$716,7,0)</f>
        <v>#N/A</v>
      </c>
      <c r="F9688" s="7" t="e">
        <f>VLOOKUP(D9688,'MPG Master'!$C$3:$D$716,2,0)</f>
        <v>#N/A</v>
      </c>
      <c r="G9688" s="67" t="s">
        <v>391</v>
      </c>
      <c r="H9688" s="53" t="e">
        <f t="shared" si="336"/>
        <v>#N/A</v>
      </c>
      <c r="I9688" s="7" t="s">
        <v>2565</v>
      </c>
      <c r="J9688" s="7" t="s">
        <v>25761</v>
      </c>
      <c r="K9688" s="9">
        <v>31413</v>
      </c>
      <c r="L9688" s="7"/>
      <c r="M9688" s="7"/>
      <c r="N9688" s="7">
        <v>9263545910</v>
      </c>
      <c r="O9688" s="7"/>
      <c r="P9688" s="7"/>
      <c r="Q9688" s="7" t="s">
        <v>1424</v>
      </c>
      <c r="R9688" s="39" t="s">
        <v>24296</v>
      </c>
      <c r="S9688" s="7"/>
      <c r="T9688" s="7" t="s">
        <v>935</v>
      </c>
      <c r="U9688" s="7"/>
      <c r="V9688" s="7"/>
      <c r="W9688" s="7"/>
      <c r="X9688" s="7"/>
      <c r="Y9688" s="39"/>
      <c r="Z9688" s="7"/>
      <c r="AA9688" s="7"/>
      <c r="AB9688" s="24"/>
      <c r="AC9688" t="s">
        <v>26453</v>
      </c>
      <c r="AD9688" t="s">
        <v>23380</v>
      </c>
    </row>
    <row r="9689" spans="1:30" x14ac:dyDescent="0.25">
      <c r="A9689" t="str">
        <f t="shared" si="337"/>
        <v>12540050</v>
      </c>
      <c r="B9689" s="23" t="s">
        <v>58</v>
      </c>
      <c r="C9689" s="7" t="s">
        <v>1675</v>
      </c>
      <c r="D9689" s="66" t="s">
        <v>7641</v>
      </c>
      <c r="E9689" s="53" t="e">
        <f>VLOOKUP(D9689,'MPG Master'!$C$3:$I$716,7,0)</f>
        <v>#N/A</v>
      </c>
      <c r="F9689" s="7" t="e">
        <f>VLOOKUP(D9689,'MPG Master'!$C$3:$D$716,2,0)</f>
        <v>#N/A</v>
      </c>
      <c r="G9689" s="67" t="s">
        <v>1928</v>
      </c>
      <c r="H9689" s="53" t="e">
        <f t="shared" si="336"/>
        <v>#N/A</v>
      </c>
      <c r="I9689" s="7" t="s">
        <v>23515</v>
      </c>
      <c r="J9689" s="7" t="s">
        <v>10818</v>
      </c>
      <c r="K9689" s="9">
        <v>18629</v>
      </c>
      <c r="L9689" s="7"/>
      <c r="M9689" s="7"/>
      <c r="N9689" s="7"/>
      <c r="O9689" s="7"/>
      <c r="P9689" s="7"/>
      <c r="Q9689" s="7" t="s">
        <v>1716</v>
      </c>
      <c r="R9689" s="39" t="s">
        <v>24297</v>
      </c>
      <c r="S9689" s="7"/>
      <c r="T9689" s="7" t="s">
        <v>747</v>
      </c>
      <c r="U9689" s="7"/>
      <c r="V9689" s="7"/>
      <c r="W9689" s="7"/>
      <c r="X9689" s="7"/>
      <c r="Y9689" s="39"/>
      <c r="Z9689" s="7"/>
      <c r="AA9689" s="7"/>
      <c r="AB9689" s="24"/>
      <c r="AC9689" t="s">
        <v>26453</v>
      </c>
      <c r="AD9689" t="s">
        <v>23380</v>
      </c>
    </row>
    <row r="9690" spans="1:30" x14ac:dyDescent="0.25">
      <c r="A9690" t="str">
        <f t="shared" si="337"/>
        <v>12060102</v>
      </c>
      <c r="B9690" s="23" t="s">
        <v>58</v>
      </c>
      <c r="C9690" s="7" t="s">
        <v>1675</v>
      </c>
      <c r="D9690" s="66" t="s">
        <v>401</v>
      </c>
      <c r="E9690" s="53" t="e">
        <f>VLOOKUP(D9690,'MPG Master'!$C$3:$I$716,7,0)</f>
        <v>#N/A</v>
      </c>
      <c r="F9690" s="7" t="e">
        <f>VLOOKUP(D9690,'MPG Master'!$C$3:$D$716,2,0)</f>
        <v>#N/A</v>
      </c>
      <c r="G9690" s="67" t="s">
        <v>390</v>
      </c>
      <c r="H9690" s="53" t="e">
        <f t="shared" si="336"/>
        <v>#N/A</v>
      </c>
      <c r="I9690" s="7" t="s">
        <v>2770</v>
      </c>
      <c r="J9690" s="7" t="s">
        <v>25762</v>
      </c>
      <c r="K9690" s="9">
        <v>18264</v>
      </c>
      <c r="L9690" s="7"/>
      <c r="M9690" s="7"/>
      <c r="N9690" s="7">
        <v>6205458187</v>
      </c>
      <c r="O9690" s="7"/>
      <c r="P9690" s="7"/>
      <c r="Q9690" s="7" t="s">
        <v>1424</v>
      </c>
      <c r="R9690" s="39" t="s">
        <v>24298</v>
      </c>
      <c r="S9690" s="7"/>
      <c r="T9690" s="7" t="s">
        <v>935</v>
      </c>
      <c r="U9690" s="7"/>
      <c r="V9690" s="7"/>
      <c r="W9690" s="7"/>
      <c r="X9690" s="7"/>
      <c r="Y9690" s="39"/>
      <c r="Z9690" s="7"/>
      <c r="AA9690" s="7"/>
      <c r="AB9690" s="24"/>
      <c r="AC9690" t="s">
        <v>26453</v>
      </c>
      <c r="AD9690" t="s">
        <v>23380</v>
      </c>
    </row>
    <row r="9691" spans="1:30" x14ac:dyDescent="0.25">
      <c r="A9691" t="str">
        <f t="shared" si="337"/>
        <v>24730018</v>
      </c>
      <c r="B9691" s="23" t="s">
        <v>58</v>
      </c>
      <c r="C9691" s="7" t="s">
        <v>1325</v>
      </c>
      <c r="D9691" s="66" t="s">
        <v>623</v>
      </c>
      <c r="E9691" s="53" t="e">
        <f>VLOOKUP(D9691,'MPG Master'!$C$3:$I$716,7,0)</f>
        <v>#N/A</v>
      </c>
      <c r="F9691" s="7" t="e">
        <f>VLOOKUP(D9691,'MPG Master'!$C$3:$D$716,2,0)</f>
        <v>#N/A</v>
      </c>
      <c r="G9691" s="67" t="s">
        <v>1682</v>
      </c>
      <c r="H9691" s="53" t="e">
        <f t="shared" si="336"/>
        <v>#N/A</v>
      </c>
      <c r="I9691" s="7" t="s">
        <v>4308</v>
      </c>
      <c r="J9691" s="7" t="s">
        <v>25763</v>
      </c>
      <c r="K9691" s="9">
        <v>36162</v>
      </c>
      <c r="L9691" s="7"/>
      <c r="M9691" s="7"/>
      <c r="N9691" s="7"/>
      <c r="O9691" s="7"/>
      <c r="P9691" s="7"/>
      <c r="Q9691" s="7" t="s">
        <v>1701</v>
      </c>
      <c r="R9691" s="39" t="s">
        <v>24299</v>
      </c>
      <c r="S9691" s="7"/>
      <c r="T9691" s="7" t="s">
        <v>1324</v>
      </c>
      <c r="U9691" s="7"/>
      <c r="V9691" s="7"/>
      <c r="W9691" s="7"/>
      <c r="X9691" s="7"/>
      <c r="Y9691" s="39"/>
      <c r="Z9691" s="7"/>
      <c r="AA9691" s="7"/>
      <c r="AB9691" s="24"/>
      <c r="AC9691" t="s">
        <v>26453</v>
      </c>
      <c r="AD9691" t="s">
        <v>23380</v>
      </c>
    </row>
    <row r="9692" spans="1:30" x14ac:dyDescent="0.25">
      <c r="A9692" t="str">
        <f t="shared" si="337"/>
        <v>93750022</v>
      </c>
      <c r="B9692" s="23" t="s">
        <v>58</v>
      </c>
      <c r="C9692" s="7" t="s">
        <v>7738</v>
      </c>
      <c r="D9692" s="66" t="s">
        <v>7514</v>
      </c>
      <c r="E9692" s="53" t="e">
        <f>VLOOKUP(D9692,'MPG Master'!$C$3:$I$716,7,0)</f>
        <v>#N/A</v>
      </c>
      <c r="F9692" s="7" t="e">
        <f>VLOOKUP(D9692,'MPG Master'!$C$3:$D$716,2,0)</f>
        <v>#N/A</v>
      </c>
      <c r="G9692" s="67" t="s">
        <v>1825</v>
      </c>
      <c r="H9692" s="53" t="e">
        <f t="shared" si="336"/>
        <v>#N/A</v>
      </c>
      <c r="I9692" s="7" t="s">
        <v>23425</v>
      </c>
      <c r="J9692" s="7" t="s">
        <v>23875</v>
      </c>
      <c r="K9692" s="9">
        <v>20090</v>
      </c>
      <c r="L9692" s="7"/>
      <c r="M9692" s="7"/>
      <c r="N9692" s="7">
        <v>8809709865</v>
      </c>
      <c r="O9692" s="7"/>
      <c r="P9692" s="7"/>
      <c r="Q9692" s="7" t="s">
        <v>1701</v>
      </c>
      <c r="R9692" s="39" t="s">
        <v>24300</v>
      </c>
      <c r="S9692" s="7"/>
      <c r="T9692" s="7" t="s">
        <v>2561</v>
      </c>
      <c r="U9692" s="7"/>
      <c r="V9692" s="7"/>
      <c r="W9692" s="7"/>
      <c r="X9692" s="7"/>
      <c r="Y9692" s="39"/>
      <c r="Z9692" s="7"/>
      <c r="AA9692" s="7"/>
      <c r="AB9692" s="24"/>
      <c r="AC9692" t="s">
        <v>26453</v>
      </c>
      <c r="AD9692" t="s">
        <v>23380</v>
      </c>
    </row>
    <row r="9693" spans="1:30" x14ac:dyDescent="0.25">
      <c r="A9693" t="str">
        <f t="shared" si="337"/>
        <v>12360020</v>
      </c>
      <c r="B9693" s="23" t="s">
        <v>58</v>
      </c>
      <c r="C9693" s="7" t="s">
        <v>1676</v>
      </c>
      <c r="D9693" s="66" t="s">
        <v>341</v>
      </c>
      <c r="E9693" s="53" t="e">
        <f>VLOOKUP(D9693,'MPG Master'!$C$3:$I$716,7,0)</f>
        <v>#N/A</v>
      </c>
      <c r="F9693" s="7" t="e">
        <f>VLOOKUP(D9693,'MPG Master'!$C$3:$D$716,2,0)</f>
        <v>#N/A</v>
      </c>
      <c r="G9693" s="67" t="s">
        <v>1819</v>
      </c>
      <c r="H9693" s="53" t="e">
        <f t="shared" si="336"/>
        <v>#N/A</v>
      </c>
      <c r="I9693" s="7" t="s">
        <v>1797</v>
      </c>
      <c r="J9693" s="7" t="s">
        <v>22008</v>
      </c>
      <c r="K9693" s="9">
        <v>33239</v>
      </c>
      <c r="L9693" s="7"/>
      <c r="M9693" s="7"/>
      <c r="N9693" s="7">
        <v>9153936900</v>
      </c>
      <c r="O9693" s="7"/>
      <c r="P9693" s="7"/>
      <c r="Q9693" s="7" t="s">
        <v>1050</v>
      </c>
      <c r="R9693" s="39" t="s">
        <v>24301</v>
      </c>
      <c r="S9693" s="7"/>
      <c r="T9693" s="7" t="s">
        <v>815</v>
      </c>
      <c r="U9693" s="7"/>
      <c r="V9693" s="7"/>
      <c r="W9693" s="7"/>
      <c r="X9693" s="7"/>
      <c r="Y9693" s="39"/>
      <c r="Z9693" s="7"/>
      <c r="AA9693" s="7"/>
      <c r="AB9693" s="24"/>
      <c r="AC9693" t="s">
        <v>26453</v>
      </c>
      <c r="AD9693" t="s">
        <v>23380</v>
      </c>
    </row>
    <row r="9694" spans="1:30" x14ac:dyDescent="0.25">
      <c r="A9694" t="str">
        <f t="shared" si="337"/>
        <v>12260028</v>
      </c>
      <c r="B9694" s="23" t="s">
        <v>58</v>
      </c>
      <c r="C9694" s="7" t="s">
        <v>1676</v>
      </c>
      <c r="D9694" s="66" t="s">
        <v>337</v>
      </c>
      <c r="E9694" s="53" t="e">
        <f>VLOOKUP(D9694,'MPG Master'!$C$3:$I$716,7,0)</f>
        <v>#N/A</v>
      </c>
      <c r="F9694" s="7" t="e">
        <f>VLOOKUP(D9694,'MPG Master'!$C$3:$D$716,2,0)</f>
        <v>#N/A</v>
      </c>
      <c r="G9694" s="67" t="s">
        <v>1685</v>
      </c>
      <c r="H9694" s="53" t="e">
        <f t="shared" si="336"/>
        <v>#N/A</v>
      </c>
      <c r="I9694" s="7" t="s">
        <v>23516</v>
      </c>
      <c r="J9694" s="7" t="s">
        <v>25764</v>
      </c>
      <c r="K9694" s="9">
        <v>19725</v>
      </c>
      <c r="L9694" s="7"/>
      <c r="M9694" s="7"/>
      <c r="N9694" s="7">
        <v>8882537243</v>
      </c>
      <c r="O9694" s="7"/>
      <c r="P9694" s="7"/>
      <c r="Q9694" s="7" t="s">
        <v>1424</v>
      </c>
      <c r="R9694" s="39" t="s">
        <v>24302</v>
      </c>
      <c r="S9694" s="7"/>
      <c r="T9694" s="7" t="s">
        <v>735</v>
      </c>
      <c r="U9694" s="7"/>
      <c r="V9694" s="7"/>
      <c r="W9694" s="7"/>
      <c r="X9694" s="7"/>
      <c r="Y9694" s="39"/>
      <c r="Z9694" s="7"/>
      <c r="AA9694" s="7"/>
      <c r="AB9694" s="24"/>
      <c r="AC9694" t="s">
        <v>26453</v>
      </c>
      <c r="AD9694" t="s">
        <v>23380</v>
      </c>
    </row>
    <row r="9695" spans="1:30" x14ac:dyDescent="0.25">
      <c r="A9695" t="str">
        <f t="shared" si="337"/>
        <v>24150096</v>
      </c>
      <c r="B9695" s="23" t="s">
        <v>58</v>
      </c>
      <c r="C9695" s="7" t="s">
        <v>1325</v>
      </c>
      <c r="D9695" s="66" t="s">
        <v>577</v>
      </c>
      <c r="E9695" s="53" t="e">
        <f>VLOOKUP(D9695,'MPG Master'!$C$3:$I$716,7,0)</f>
        <v>#N/A</v>
      </c>
      <c r="F9695" s="7" t="e">
        <f>VLOOKUP(D9695,'MPG Master'!$C$3:$D$716,2,0)</f>
        <v>#N/A</v>
      </c>
      <c r="G9695" s="67" t="s">
        <v>3146</v>
      </c>
      <c r="H9695" s="53" t="e">
        <f t="shared" si="336"/>
        <v>#N/A</v>
      </c>
      <c r="I9695" s="7" t="s">
        <v>1863</v>
      </c>
      <c r="J9695" s="7" t="s">
        <v>25765</v>
      </c>
      <c r="K9695" s="9">
        <v>38592</v>
      </c>
      <c r="L9695" s="7"/>
      <c r="M9695" s="7"/>
      <c r="N9695" s="7">
        <v>6204492693</v>
      </c>
      <c r="O9695" s="7"/>
      <c r="P9695" s="7"/>
      <c r="Q9695" s="7" t="s">
        <v>1851</v>
      </c>
      <c r="R9695" s="39" t="s">
        <v>24303</v>
      </c>
      <c r="S9695" s="7"/>
      <c r="T9695" s="7" t="s">
        <v>747</v>
      </c>
      <c r="U9695" s="7"/>
      <c r="V9695" s="7"/>
      <c r="W9695" s="7"/>
      <c r="X9695" s="7"/>
      <c r="Y9695" s="39"/>
      <c r="Z9695" s="7"/>
      <c r="AA9695" s="7"/>
      <c r="AB9695" s="24"/>
      <c r="AC9695" t="s">
        <v>26453</v>
      </c>
      <c r="AD9695" t="s">
        <v>23380</v>
      </c>
    </row>
    <row r="9696" spans="1:30" x14ac:dyDescent="0.25">
      <c r="A9696" t="str">
        <f t="shared" si="337"/>
        <v>51190037</v>
      </c>
      <c r="B9696" s="23" t="s">
        <v>58</v>
      </c>
      <c r="C9696" s="7" t="s">
        <v>1448</v>
      </c>
      <c r="D9696" s="66" t="s">
        <v>363</v>
      </c>
      <c r="E9696" s="53" t="e">
        <f>VLOOKUP(D9696,'MPG Master'!$C$3:$I$716,7,0)</f>
        <v>#N/A</v>
      </c>
      <c r="F9696" s="7" t="e">
        <f>VLOOKUP(D9696,'MPG Master'!$C$3:$D$716,2,0)</f>
        <v>#N/A</v>
      </c>
      <c r="G9696" s="67" t="s">
        <v>1692</v>
      </c>
      <c r="H9696" s="53" t="e">
        <f t="shared" si="336"/>
        <v>#N/A</v>
      </c>
      <c r="I9696" s="7" t="s">
        <v>23517</v>
      </c>
      <c r="J9696" s="7" t="s">
        <v>1011</v>
      </c>
      <c r="K9696" s="9">
        <v>36926</v>
      </c>
      <c r="L9696" s="7"/>
      <c r="M9696" s="7"/>
      <c r="N9696" s="7"/>
      <c r="O9696" s="7"/>
      <c r="P9696" s="7"/>
      <c r="Q9696" s="7" t="s">
        <v>4724</v>
      </c>
      <c r="R9696" s="39" t="s">
        <v>24304</v>
      </c>
      <c r="S9696" s="7"/>
      <c r="T9696" s="7" t="s">
        <v>875</v>
      </c>
      <c r="U9696" s="7"/>
      <c r="V9696" s="7"/>
      <c r="W9696" s="7"/>
      <c r="X9696" s="7"/>
      <c r="Y9696" s="39"/>
      <c r="Z9696" s="7"/>
      <c r="AA9696" s="7"/>
      <c r="AB9696" s="24"/>
      <c r="AC9696" t="s">
        <v>26453</v>
      </c>
      <c r="AD9696" t="s">
        <v>23380</v>
      </c>
    </row>
    <row r="9697" spans="1:30" x14ac:dyDescent="0.25">
      <c r="A9697" t="str">
        <f t="shared" si="337"/>
        <v>94000013</v>
      </c>
      <c r="B9697" s="23" t="s">
        <v>58</v>
      </c>
      <c r="C9697" s="7" t="s">
        <v>7738</v>
      </c>
      <c r="D9697" s="66" t="s">
        <v>7649</v>
      </c>
      <c r="E9697" s="53" t="e">
        <f>VLOOKUP(D9697,'MPG Master'!$C$3:$I$716,7,0)</f>
        <v>#N/A</v>
      </c>
      <c r="F9697" s="7" t="e">
        <f>VLOOKUP(D9697,'MPG Master'!$C$3:$D$716,2,0)</f>
        <v>#N/A</v>
      </c>
      <c r="G9697" s="67" t="s">
        <v>1733</v>
      </c>
      <c r="H9697" s="53" t="e">
        <f t="shared" si="336"/>
        <v>#N/A</v>
      </c>
      <c r="I9697" s="7" t="s">
        <v>23519</v>
      </c>
      <c r="J9697" s="7" t="s">
        <v>25767</v>
      </c>
      <c r="K9697" s="9">
        <v>20090</v>
      </c>
      <c r="L9697" s="7"/>
      <c r="M9697" s="7"/>
      <c r="N9697" s="7">
        <v>7631841204</v>
      </c>
      <c r="O9697" s="7"/>
      <c r="P9697" s="7"/>
      <c r="Q9697" s="7" t="s">
        <v>1851</v>
      </c>
      <c r="R9697" s="39" t="s">
        <v>24305</v>
      </c>
      <c r="S9697" s="7"/>
      <c r="T9697" s="7" t="s">
        <v>747</v>
      </c>
      <c r="U9697" s="7"/>
      <c r="V9697" s="7"/>
      <c r="W9697" s="7"/>
      <c r="X9697" s="7"/>
      <c r="Y9697" s="39"/>
      <c r="Z9697" s="7"/>
      <c r="AA9697" s="7"/>
      <c r="AB9697" s="24"/>
      <c r="AC9697" t="s">
        <v>26453</v>
      </c>
      <c r="AD9697" t="s">
        <v>23380</v>
      </c>
    </row>
    <row r="9698" spans="1:30" x14ac:dyDescent="0.25">
      <c r="A9698" t="str">
        <f t="shared" si="337"/>
        <v>94000014</v>
      </c>
      <c r="B9698" s="23" t="s">
        <v>58</v>
      </c>
      <c r="C9698" s="7" t="s">
        <v>7738</v>
      </c>
      <c r="D9698" s="66" t="s">
        <v>7649</v>
      </c>
      <c r="E9698" s="53" t="e">
        <f>VLOOKUP(D9698,'MPG Master'!$C$3:$I$716,7,0)</f>
        <v>#N/A</v>
      </c>
      <c r="F9698" s="7" t="e">
        <f>VLOOKUP(D9698,'MPG Master'!$C$3:$D$716,2,0)</f>
        <v>#N/A</v>
      </c>
      <c r="G9698" s="67" t="s">
        <v>1736</v>
      </c>
      <c r="H9698" s="53" t="e">
        <f t="shared" si="336"/>
        <v>#N/A</v>
      </c>
      <c r="I9698" s="7" t="s">
        <v>23520</v>
      </c>
      <c r="J9698" s="7" t="s">
        <v>3460</v>
      </c>
      <c r="K9698" s="9">
        <v>28856</v>
      </c>
      <c r="L9698" s="7"/>
      <c r="M9698" s="7"/>
      <c r="N9698" s="7">
        <v>9811539425</v>
      </c>
      <c r="O9698" s="7"/>
      <c r="P9698" s="7"/>
      <c r="Q9698" s="7" t="s">
        <v>4724</v>
      </c>
      <c r="R9698" s="39" t="s">
        <v>24306</v>
      </c>
      <c r="S9698" s="7"/>
      <c r="T9698" s="7" t="s">
        <v>6262</v>
      </c>
      <c r="U9698" s="7"/>
      <c r="V9698" s="7"/>
      <c r="W9698" s="7"/>
      <c r="X9698" s="7"/>
      <c r="Y9698" s="39"/>
      <c r="Z9698" s="7"/>
      <c r="AA9698" s="7"/>
      <c r="AB9698" s="24"/>
      <c r="AC9698" t="s">
        <v>26453</v>
      </c>
      <c r="AD9698" t="s">
        <v>23380</v>
      </c>
    </row>
    <row r="9699" spans="1:30" x14ac:dyDescent="0.25">
      <c r="A9699" t="str">
        <f t="shared" si="337"/>
        <v>24620012</v>
      </c>
      <c r="B9699" s="23" t="s">
        <v>58</v>
      </c>
      <c r="C9699" s="7" t="s">
        <v>1325</v>
      </c>
      <c r="D9699" s="66" t="s">
        <v>614</v>
      </c>
      <c r="E9699" s="53" t="e">
        <f>VLOOKUP(D9699,'MPG Master'!$C$3:$I$716,7,0)</f>
        <v>#N/A</v>
      </c>
      <c r="F9699" s="7" t="e">
        <f>VLOOKUP(D9699,'MPG Master'!$C$3:$D$716,2,0)</f>
        <v>#N/A</v>
      </c>
      <c r="G9699" s="67" t="s">
        <v>1694</v>
      </c>
      <c r="H9699" s="53" t="e">
        <f t="shared" si="336"/>
        <v>#N/A</v>
      </c>
      <c r="I9699" s="7" t="s">
        <v>182</v>
      </c>
      <c r="J9699" s="7" t="s">
        <v>21130</v>
      </c>
      <c r="K9699" s="9">
        <v>28852</v>
      </c>
      <c r="L9699" s="7"/>
      <c r="M9699" s="7"/>
      <c r="N9699" s="7">
        <v>9931837166</v>
      </c>
      <c r="O9699" s="7"/>
      <c r="P9699" s="7"/>
      <c r="Q9699" s="7" t="s">
        <v>11536</v>
      </c>
      <c r="R9699" s="39" t="s">
        <v>24307</v>
      </c>
      <c r="S9699" s="7"/>
      <c r="T9699" s="7" t="s">
        <v>747</v>
      </c>
      <c r="U9699" s="7"/>
      <c r="V9699" s="7"/>
      <c r="W9699" s="7"/>
      <c r="X9699" s="7"/>
      <c r="Y9699" s="39"/>
      <c r="Z9699" s="7"/>
      <c r="AA9699" s="7"/>
      <c r="AB9699" s="24"/>
      <c r="AC9699" t="s">
        <v>26453</v>
      </c>
      <c r="AD9699" t="s">
        <v>23380</v>
      </c>
    </row>
    <row r="9700" spans="1:30" x14ac:dyDescent="0.25">
      <c r="A9700" t="str">
        <f t="shared" si="337"/>
        <v>93430018</v>
      </c>
      <c r="B9700" s="23" t="s">
        <v>58</v>
      </c>
      <c r="C9700" s="7" t="s">
        <v>7738</v>
      </c>
      <c r="D9700" s="66" t="s">
        <v>293</v>
      </c>
      <c r="E9700" s="53" t="e">
        <f>VLOOKUP(D9700,'MPG Master'!$C$3:$I$716,7,0)</f>
        <v>#N/A</v>
      </c>
      <c r="F9700" s="7" t="e">
        <f>VLOOKUP(D9700,'MPG Master'!$C$3:$D$716,2,0)</f>
        <v>#N/A</v>
      </c>
      <c r="G9700" s="67" t="s">
        <v>1682</v>
      </c>
      <c r="H9700" s="53" t="e">
        <f t="shared" si="336"/>
        <v>#N/A</v>
      </c>
      <c r="I9700" s="7" t="s">
        <v>23521</v>
      </c>
      <c r="J9700" s="7" t="s">
        <v>1775</v>
      </c>
      <c r="K9700" s="9">
        <v>34335</v>
      </c>
      <c r="L9700" s="7"/>
      <c r="M9700" s="7"/>
      <c r="N9700" s="7">
        <v>7858877907</v>
      </c>
      <c r="O9700" s="7"/>
      <c r="P9700" s="7"/>
      <c r="Q9700" s="7" t="s">
        <v>99</v>
      </c>
      <c r="R9700" s="39" t="s">
        <v>24308</v>
      </c>
      <c r="S9700" s="7"/>
      <c r="T9700" s="7" t="s">
        <v>6283</v>
      </c>
      <c r="U9700" s="7"/>
      <c r="V9700" s="7"/>
      <c r="W9700" s="7"/>
      <c r="X9700" s="7"/>
      <c r="Y9700" s="39"/>
      <c r="Z9700" s="7"/>
      <c r="AA9700" s="7"/>
      <c r="AB9700" s="24"/>
      <c r="AC9700" t="s">
        <v>26453</v>
      </c>
      <c r="AD9700" t="s">
        <v>23380</v>
      </c>
    </row>
    <row r="9701" spans="1:30" x14ac:dyDescent="0.25">
      <c r="A9701" t="str">
        <f t="shared" si="337"/>
        <v>93690020</v>
      </c>
      <c r="B9701" s="23" t="s">
        <v>58</v>
      </c>
      <c r="C9701" s="7" t="s">
        <v>7738</v>
      </c>
      <c r="D9701" s="66" t="s">
        <v>309</v>
      </c>
      <c r="E9701" s="53" t="e">
        <f>VLOOKUP(D9701,'MPG Master'!$C$3:$I$716,7,0)</f>
        <v>#N/A</v>
      </c>
      <c r="F9701" s="7" t="e">
        <f>VLOOKUP(D9701,'MPG Master'!$C$3:$D$716,2,0)</f>
        <v>#N/A</v>
      </c>
      <c r="G9701" s="67" t="s">
        <v>1819</v>
      </c>
      <c r="H9701" s="53" t="e">
        <f t="shared" si="336"/>
        <v>#N/A</v>
      </c>
      <c r="I9701" s="7" t="s">
        <v>23522</v>
      </c>
      <c r="J9701" s="7" t="s">
        <v>25768</v>
      </c>
      <c r="K9701" s="9">
        <v>31048</v>
      </c>
      <c r="L9701" s="7"/>
      <c r="M9701" s="7"/>
      <c r="N9701" s="7">
        <v>9798387489</v>
      </c>
      <c r="O9701" s="7"/>
      <c r="P9701" s="7"/>
      <c r="Q9701" s="7" t="s">
        <v>99</v>
      </c>
      <c r="R9701" s="39" t="s">
        <v>24309</v>
      </c>
      <c r="S9701" s="7"/>
      <c r="T9701" s="7" t="s">
        <v>682</v>
      </c>
      <c r="U9701" s="7"/>
      <c r="V9701" s="7"/>
      <c r="W9701" s="7"/>
      <c r="X9701" s="7"/>
      <c r="Y9701" s="39"/>
      <c r="Z9701" s="7"/>
      <c r="AA9701" s="7"/>
      <c r="AB9701" s="24"/>
      <c r="AC9701" t="s">
        <v>26453</v>
      </c>
      <c r="AD9701" t="s">
        <v>23380</v>
      </c>
    </row>
    <row r="9702" spans="1:30" x14ac:dyDescent="0.25">
      <c r="A9702" t="str">
        <f t="shared" si="337"/>
        <v>20490019</v>
      </c>
      <c r="B9702" s="23" t="s">
        <v>58</v>
      </c>
      <c r="C9702" s="7" t="s">
        <v>1673</v>
      </c>
      <c r="D9702" s="66" t="s">
        <v>7555</v>
      </c>
      <c r="E9702" s="53" t="e">
        <f>VLOOKUP(D9702,'MPG Master'!$C$3:$I$716,7,0)</f>
        <v>#N/A</v>
      </c>
      <c r="F9702" s="7" t="e">
        <f>VLOOKUP(D9702,'MPG Master'!$C$3:$D$716,2,0)</f>
        <v>#N/A</v>
      </c>
      <c r="G9702" s="67" t="s">
        <v>1815</v>
      </c>
      <c r="H9702" s="53" t="e">
        <f t="shared" si="336"/>
        <v>#N/A</v>
      </c>
      <c r="I9702" s="7" t="s">
        <v>1849</v>
      </c>
      <c r="J9702" s="7" t="s">
        <v>25769</v>
      </c>
      <c r="K9702" s="9">
        <v>33604</v>
      </c>
      <c r="L9702" s="7"/>
      <c r="M9702" s="7"/>
      <c r="N9702" s="7">
        <v>9572821128</v>
      </c>
      <c r="O9702" s="7"/>
      <c r="P9702" s="7"/>
      <c r="Q9702" s="7" t="s">
        <v>1424</v>
      </c>
      <c r="R9702" s="39" t="s">
        <v>24310</v>
      </c>
      <c r="S9702" s="7"/>
      <c r="T9702" s="7" t="s">
        <v>5096</v>
      </c>
      <c r="U9702" s="7"/>
      <c r="V9702" s="7"/>
      <c r="W9702" s="7"/>
      <c r="X9702" s="7"/>
      <c r="Y9702" s="39"/>
      <c r="Z9702" s="7"/>
      <c r="AA9702" s="7"/>
      <c r="AB9702" s="24"/>
      <c r="AC9702" t="s">
        <v>26453</v>
      </c>
      <c r="AD9702" t="s">
        <v>23380</v>
      </c>
    </row>
    <row r="9703" spans="1:30" x14ac:dyDescent="0.25">
      <c r="A9703" t="str">
        <f t="shared" si="337"/>
        <v>50460161</v>
      </c>
      <c r="B9703" s="23" t="s">
        <v>58</v>
      </c>
      <c r="C9703" s="7" t="s">
        <v>1448</v>
      </c>
      <c r="D9703" s="66" t="s">
        <v>405</v>
      </c>
      <c r="E9703" s="53" t="e">
        <f>VLOOKUP(D9703,'MPG Master'!$C$3:$I$716,7,0)</f>
        <v>#N/A</v>
      </c>
      <c r="F9703" s="7" t="e">
        <f>VLOOKUP(D9703,'MPG Master'!$C$3:$D$716,2,0)</f>
        <v>#N/A</v>
      </c>
      <c r="G9703" s="67" t="s">
        <v>7771</v>
      </c>
      <c r="H9703" s="53" t="e">
        <f t="shared" si="336"/>
        <v>#N/A</v>
      </c>
      <c r="I9703" s="7" t="s">
        <v>5837</v>
      </c>
      <c r="J9703" s="7" t="s">
        <v>25770</v>
      </c>
      <c r="K9703" s="9">
        <v>28856</v>
      </c>
      <c r="L9703" s="7"/>
      <c r="M9703" s="7"/>
      <c r="N9703" s="7">
        <v>9570328123</v>
      </c>
      <c r="O9703" s="7"/>
      <c r="P9703" s="7"/>
      <c r="Q9703" s="7" t="s">
        <v>1424</v>
      </c>
      <c r="R9703" s="39" t="s">
        <v>24311</v>
      </c>
      <c r="S9703" s="7"/>
      <c r="T9703" s="7" t="s">
        <v>1983</v>
      </c>
      <c r="U9703" s="7"/>
      <c r="V9703" s="7"/>
      <c r="W9703" s="7"/>
      <c r="X9703" s="7"/>
      <c r="Y9703" s="39"/>
      <c r="Z9703" s="7"/>
      <c r="AA9703" s="7"/>
      <c r="AB9703" s="24"/>
      <c r="AC9703" t="s">
        <v>26453</v>
      </c>
      <c r="AD9703" t="s">
        <v>23380</v>
      </c>
    </row>
    <row r="9704" spans="1:30" x14ac:dyDescent="0.25">
      <c r="A9704" t="str">
        <f t="shared" si="337"/>
        <v>12060101</v>
      </c>
      <c r="B9704" s="23" t="s">
        <v>58</v>
      </c>
      <c r="C9704" s="7" t="s">
        <v>1675</v>
      </c>
      <c r="D9704" s="66" t="s">
        <v>401</v>
      </c>
      <c r="E9704" s="53" t="e">
        <f>VLOOKUP(D9704,'MPG Master'!$C$3:$I$716,7,0)</f>
        <v>#N/A</v>
      </c>
      <c r="F9704" s="7" t="e">
        <f>VLOOKUP(D9704,'MPG Master'!$C$3:$D$716,2,0)</f>
        <v>#N/A</v>
      </c>
      <c r="G9704" s="67" t="s">
        <v>1463</v>
      </c>
      <c r="H9704" s="53" t="e">
        <f t="shared" si="336"/>
        <v>#N/A</v>
      </c>
      <c r="I9704" s="7" t="s">
        <v>23523</v>
      </c>
      <c r="J9704" s="7" t="s">
        <v>6440</v>
      </c>
      <c r="K9704" s="9">
        <v>30682</v>
      </c>
      <c r="L9704" s="7"/>
      <c r="M9704" s="7"/>
      <c r="N9704" s="7">
        <v>9900626218</v>
      </c>
      <c r="O9704" s="7"/>
      <c r="P9704" s="7"/>
      <c r="Q9704" s="7" t="s">
        <v>1424</v>
      </c>
      <c r="R9704" s="39" t="s">
        <v>24312</v>
      </c>
      <c r="S9704" s="7"/>
      <c r="T9704" s="7" t="s">
        <v>935</v>
      </c>
      <c r="U9704" s="7"/>
      <c r="V9704" s="7"/>
      <c r="W9704" s="7"/>
      <c r="X9704" s="7"/>
      <c r="Y9704" s="39"/>
      <c r="Z9704" s="7"/>
      <c r="AA9704" s="7"/>
      <c r="AB9704" s="24"/>
      <c r="AC9704" t="s">
        <v>26453</v>
      </c>
      <c r="AD9704" t="s">
        <v>23380</v>
      </c>
    </row>
    <row r="9705" spans="1:30" x14ac:dyDescent="0.25">
      <c r="A9705" t="str">
        <f t="shared" si="337"/>
        <v>12460052</v>
      </c>
      <c r="B9705" s="23" t="s">
        <v>58</v>
      </c>
      <c r="C9705" s="7" t="s">
        <v>1675</v>
      </c>
      <c r="D9705" s="66" t="s">
        <v>7533</v>
      </c>
      <c r="E9705" s="53" t="e">
        <f>VLOOKUP(D9705,'MPG Master'!$C$3:$I$716,7,0)</f>
        <v>#N/A</v>
      </c>
      <c r="F9705" s="7" t="e">
        <f>VLOOKUP(D9705,'MPG Master'!$C$3:$D$716,2,0)</f>
        <v>#N/A</v>
      </c>
      <c r="G9705" s="67" t="s">
        <v>1877</v>
      </c>
      <c r="H9705" s="53" t="e">
        <f t="shared" si="336"/>
        <v>#N/A</v>
      </c>
      <c r="I9705" s="7" t="s">
        <v>23524</v>
      </c>
      <c r="J9705" s="7" t="s">
        <v>2770</v>
      </c>
      <c r="K9705" s="9">
        <v>32502</v>
      </c>
      <c r="L9705" s="7"/>
      <c r="M9705" s="7"/>
      <c r="N9705" s="7">
        <v>9570335940</v>
      </c>
      <c r="O9705" s="7"/>
      <c r="P9705" s="7"/>
      <c r="Q9705" s="7" t="s">
        <v>4724</v>
      </c>
      <c r="R9705" s="39" t="s">
        <v>24313</v>
      </c>
      <c r="S9705" s="7"/>
      <c r="T9705" s="7" t="s">
        <v>3997</v>
      </c>
      <c r="U9705" s="7"/>
      <c r="V9705" s="7"/>
      <c r="W9705" s="7"/>
      <c r="X9705" s="7"/>
      <c r="Y9705" s="39"/>
      <c r="Z9705" s="7"/>
      <c r="AA9705" s="7"/>
      <c r="AB9705" s="24"/>
      <c r="AC9705" t="s">
        <v>26453</v>
      </c>
      <c r="AD9705" t="s">
        <v>23380</v>
      </c>
    </row>
    <row r="9706" spans="1:30" x14ac:dyDescent="0.25">
      <c r="A9706" t="str">
        <f t="shared" si="337"/>
        <v>12570027</v>
      </c>
      <c r="B9706" s="23" t="s">
        <v>58</v>
      </c>
      <c r="C9706" s="7" t="s">
        <v>1675</v>
      </c>
      <c r="D9706" s="66" t="s">
        <v>7644</v>
      </c>
      <c r="E9706" s="53" t="e">
        <f>VLOOKUP(D9706,'MPG Master'!$C$3:$I$716,7,0)</f>
        <v>#N/A</v>
      </c>
      <c r="F9706" s="7" t="e">
        <f>VLOOKUP(D9706,'MPG Master'!$C$3:$D$716,2,0)</f>
        <v>#N/A</v>
      </c>
      <c r="G9706" s="67" t="s">
        <v>1840</v>
      </c>
      <c r="H9706" s="53" t="e">
        <f t="shared" si="336"/>
        <v>#N/A</v>
      </c>
      <c r="I9706" s="7" t="s">
        <v>9228</v>
      </c>
      <c r="J9706" s="7" t="s">
        <v>22729</v>
      </c>
      <c r="K9706" s="9">
        <v>29221</v>
      </c>
      <c r="L9706" s="7"/>
      <c r="M9706" s="7"/>
      <c r="N9706" s="7">
        <v>9534299336</v>
      </c>
      <c r="O9706" s="7"/>
      <c r="P9706" s="7"/>
      <c r="Q9706" s="7" t="s">
        <v>1424</v>
      </c>
      <c r="R9706" s="39" t="s">
        <v>24314</v>
      </c>
      <c r="S9706" s="7"/>
      <c r="T9706" s="7" t="s">
        <v>935</v>
      </c>
      <c r="U9706" s="7"/>
      <c r="V9706" s="7"/>
      <c r="W9706" s="7"/>
      <c r="X9706" s="7"/>
      <c r="Y9706" s="39"/>
      <c r="Z9706" s="7"/>
      <c r="AA9706" s="7"/>
      <c r="AB9706" s="24"/>
      <c r="AC9706" t="s">
        <v>26453</v>
      </c>
      <c r="AD9706" t="s">
        <v>23380</v>
      </c>
    </row>
    <row r="9707" spans="1:30" x14ac:dyDescent="0.25">
      <c r="A9707" t="str">
        <f t="shared" si="337"/>
        <v>12480011</v>
      </c>
      <c r="B9707" s="23" t="s">
        <v>58</v>
      </c>
      <c r="C9707" s="7" t="s">
        <v>1676</v>
      </c>
      <c r="D9707" s="66" t="s">
        <v>23358</v>
      </c>
      <c r="E9707" s="53" t="e">
        <f>VLOOKUP(D9707,'MPG Master'!$C$3:$I$716,7,0)</f>
        <v>#N/A</v>
      </c>
      <c r="F9707" s="7" t="e">
        <f>VLOOKUP(D9707,'MPG Master'!$C$3:$D$716,2,0)</f>
        <v>#N/A</v>
      </c>
      <c r="G9707" s="67" t="s">
        <v>1693</v>
      </c>
      <c r="H9707" s="53" t="e">
        <f t="shared" si="336"/>
        <v>#N/A</v>
      </c>
      <c r="I9707" s="7" t="s">
        <v>23525</v>
      </c>
      <c r="J9707" s="7" t="s">
        <v>19023</v>
      </c>
      <c r="K9707" s="9">
        <v>32143</v>
      </c>
      <c r="L9707" s="7"/>
      <c r="M9707" s="7"/>
      <c r="N9707" s="7">
        <v>7644973505</v>
      </c>
      <c r="O9707" s="7"/>
      <c r="P9707" s="7"/>
      <c r="Q9707" s="7" t="s">
        <v>6068</v>
      </c>
      <c r="R9707" s="39" t="s">
        <v>24315</v>
      </c>
      <c r="S9707" s="7"/>
      <c r="T9707" s="7" t="s">
        <v>800</v>
      </c>
      <c r="U9707" s="7"/>
      <c r="V9707" s="7"/>
      <c r="W9707" s="7"/>
      <c r="X9707" s="7"/>
      <c r="Y9707" s="39"/>
      <c r="Z9707" s="7"/>
      <c r="AA9707" s="7"/>
      <c r="AB9707" s="24"/>
      <c r="AC9707" t="s">
        <v>26453</v>
      </c>
      <c r="AD9707" t="s">
        <v>23380</v>
      </c>
    </row>
    <row r="9708" spans="1:30" x14ac:dyDescent="0.25">
      <c r="A9708" t="str">
        <f t="shared" si="337"/>
        <v>12100026</v>
      </c>
      <c r="B9708" s="23" t="s">
        <v>58</v>
      </c>
      <c r="C9708" s="7" t="s">
        <v>1676</v>
      </c>
      <c r="D9708" s="66" t="s">
        <v>328</v>
      </c>
      <c r="E9708" s="53" t="e">
        <f>VLOOKUP(D9708,'MPG Master'!$C$3:$I$716,7,0)</f>
        <v>#N/A</v>
      </c>
      <c r="F9708" s="7" t="e">
        <f>VLOOKUP(D9708,'MPG Master'!$C$3:$D$716,2,0)</f>
        <v>#N/A</v>
      </c>
      <c r="G9708" s="67" t="s">
        <v>1836</v>
      </c>
      <c r="H9708" s="53" t="e">
        <f t="shared" si="336"/>
        <v>#N/A</v>
      </c>
      <c r="I9708" s="7" t="s">
        <v>2865</v>
      </c>
      <c r="J9708" s="7" t="s">
        <v>25771</v>
      </c>
      <c r="K9708" s="9">
        <v>33604</v>
      </c>
      <c r="L9708" s="7"/>
      <c r="M9708" s="7"/>
      <c r="N9708" s="7">
        <v>7070282043</v>
      </c>
      <c r="O9708" s="7"/>
      <c r="P9708" s="7"/>
      <c r="Q9708" s="7" t="s">
        <v>1701</v>
      </c>
      <c r="R9708" s="39" t="s">
        <v>24316</v>
      </c>
      <c r="S9708" s="7"/>
      <c r="T9708" s="7" t="s">
        <v>774</v>
      </c>
      <c r="U9708" s="7"/>
      <c r="V9708" s="7"/>
      <c r="W9708" s="7"/>
      <c r="X9708" s="7"/>
      <c r="Y9708" s="39"/>
      <c r="Z9708" s="7"/>
      <c r="AA9708" s="7"/>
      <c r="AB9708" s="24"/>
      <c r="AC9708" t="s">
        <v>26453</v>
      </c>
      <c r="AD9708" t="s">
        <v>23380</v>
      </c>
    </row>
    <row r="9709" spans="1:30" x14ac:dyDescent="0.25">
      <c r="A9709" t="str">
        <f t="shared" si="337"/>
        <v>12090070</v>
      </c>
      <c r="B9709" s="23" t="s">
        <v>58</v>
      </c>
      <c r="C9709" s="7" t="s">
        <v>1676</v>
      </c>
      <c r="D9709" s="66" t="s">
        <v>327</v>
      </c>
      <c r="E9709" s="53" t="e">
        <f>VLOOKUP(D9709,'MPG Master'!$C$3:$I$716,7,0)</f>
        <v>#N/A</v>
      </c>
      <c r="F9709" s="7" t="e">
        <f>VLOOKUP(D9709,'MPG Master'!$C$3:$D$716,2,0)</f>
        <v>#N/A</v>
      </c>
      <c r="G9709" s="67" t="s">
        <v>2246</v>
      </c>
      <c r="H9709" s="53" t="e">
        <f t="shared" si="336"/>
        <v>#N/A</v>
      </c>
      <c r="I9709" s="7" t="s">
        <v>20526</v>
      </c>
      <c r="J9709" s="7" t="s">
        <v>25772</v>
      </c>
      <c r="K9709" s="9">
        <v>19725</v>
      </c>
      <c r="L9709" s="7"/>
      <c r="M9709" s="7"/>
      <c r="N9709" s="7">
        <v>9472624053</v>
      </c>
      <c r="O9709" s="7"/>
      <c r="P9709" s="7"/>
      <c r="Q9709" s="7" t="s">
        <v>1701</v>
      </c>
      <c r="R9709" s="39" t="s">
        <v>24317</v>
      </c>
      <c r="S9709" s="7"/>
      <c r="T9709" s="7" t="s">
        <v>774</v>
      </c>
      <c r="U9709" s="7"/>
      <c r="V9709" s="7"/>
      <c r="W9709" s="7"/>
      <c r="X9709" s="7"/>
      <c r="Y9709" s="39"/>
      <c r="Z9709" s="7"/>
      <c r="AA9709" s="7"/>
      <c r="AB9709" s="24"/>
      <c r="AC9709" t="s">
        <v>26453</v>
      </c>
      <c r="AD9709" t="s">
        <v>23380</v>
      </c>
    </row>
    <row r="9710" spans="1:30" x14ac:dyDescent="0.25">
      <c r="A9710" t="str">
        <f t="shared" si="337"/>
        <v>12100025</v>
      </c>
      <c r="B9710" s="23" t="s">
        <v>58</v>
      </c>
      <c r="C9710" s="7" t="s">
        <v>1676</v>
      </c>
      <c r="D9710" s="66" t="s">
        <v>328</v>
      </c>
      <c r="E9710" s="53" t="e">
        <f>VLOOKUP(D9710,'MPG Master'!$C$3:$I$716,7,0)</f>
        <v>#N/A</v>
      </c>
      <c r="F9710" s="7" t="e">
        <f>VLOOKUP(D9710,'MPG Master'!$C$3:$D$716,2,0)</f>
        <v>#N/A</v>
      </c>
      <c r="G9710" s="67" t="s">
        <v>1833</v>
      </c>
      <c r="H9710" s="53" t="e">
        <f t="shared" si="336"/>
        <v>#N/A</v>
      </c>
      <c r="I9710" s="7" t="s">
        <v>5925</v>
      </c>
      <c r="J9710" s="7" t="s">
        <v>25773</v>
      </c>
      <c r="K9710" s="9">
        <v>27030</v>
      </c>
      <c r="L9710" s="7"/>
      <c r="M9710" s="7"/>
      <c r="N9710" s="7">
        <v>9790142041</v>
      </c>
      <c r="O9710" s="7"/>
      <c r="P9710" s="7"/>
      <c r="Q9710" s="7" t="s">
        <v>1701</v>
      </c>
      <c r="R9710" s="39" t="s">
        <v>24318</v>
      </c>
      <c r="S9710" s="7"/>
      <c r="T9710" s="7" t="s">
        <v>774</v>
      </c>
      <c r="U9710" s="7"/>
      <c r="V9710" s="7"/>
      <c r="W9710" s="7"/>
      <c r="X9710" s="7"/>
      <c r="Y9710" s="39"/>
      <c r="Z9710" s="7"/>
      <c r="AA9710" s="7"/>
      <c r="AB9710" s="24"/>
      <c r="AC9710" t="s">
        <v>26453</v>
      </c>
      <c r="AD9710" t="s">
        <v>23380</v>
      </c>
    </row>
    <row r="9711" spans="1:30" x14ac:dyDescent="0.25">
      <c r="A9711" t="str">
        <f t="shared" si="337"/>
        <v>20570002</v>
      </c>
      <c r="B9711" s="23" t="s">
        <v>58</v>
      </c>
      <c r="C9711" s="7" t="s">
        <v>1673</v>
      </c>
      <c r="D9711" s="66" t="s">
        <v>23256</v>
      </c>
      <c r="E9711" s="53" t="e">
        <f>VLOOKUP(D9711,'MPG Master'!$C$3:$I$716,7,0)</f>
        <v>#N/A</v>
      </c>
      <c r="F9711" s="7" t="e">
        <f>VLOOKUP(D9711,'MPG Master'!$C$3:$D$716,2,0)</f>
        <v>#N/A</v>
      </c>
      <c r="G9711" s="67" t="s">
        <v>60</v>
      </c>
      <c r="H9711" s="53" t="e">
        <f t="shared" si="336"/>
        <v>#N/A</v>
      </c>
      <c r="I9711" s="7" t="s">
        <v>10225</v>
      </c>
      <c r="J9711" s="7" t="s">
        <v>25774</v>
      </c>
      <c r="K9711" s="9">
        <v>27395</v>
      </c>
      <c r="L9711" s="7"/>
      <c r="M9711" s="7"/>
      <c r="N9711" s="7">
        <v>9955622757</v>
      </c>
      <c r="O9711" s="7"/>
      <c r="P9711" s="7"/>
      <c r="Q9711" s="7" t="s">
        <v>4724</v>
      </c>
      <c r="R9711" s="39" t="s">
        <v>23264</v>
      </c>
      <c r="S9711" s="7"/>
      <c r="T9711" s="7" t="s">
        <v>7180</v>
      </c>
      <c r="U9711" s="7"/>
      <c r="V9711" s="7"/>
      <c r="W9711" s="7"/>
      <c r="X9711" s="7"/>
      <c r="Y9711" s="39"/>
      <c r="Z9711" s="7"/>
      <c r="AA9711" s="7"/>
      <c r="AB9711" s="24"/>
      <c r="AC9711" t="s">
        <v>26453</v>
      </c>
      <c r="AD9711" t="s">
        <v>23380</v>
      </c>
    </row>
    <row r="9712" spans="1:30" x14ac:dyDescent="0.25">
      <c r="A9712" t="str">
        <f t="shared" si="337"/>
        <v>20580002</v>
      </c>
      <c r="B9712" s="23" t="s">
        <v>58</v>
      </c>
      <c r="C9712" s="7" t="s">
        <v>1673</v>
      </c>
      <c r="D9712" s="66" t="s">
        <v>23257</v>
      </c>
      <c r="E9712" s="53" t="e">
        <f>VLOOKUP(D9712,'MPG Master'!$C$3:$I$716,7,0)</f>
        <v>#N/A</v>
      </c>
      <c r="F9712" s="7" t="e">
        <f>VLOOKUP(D9712,'MPG Master'!$C$3:$D$716,2,0)</f>
        <v>#N/A</v>
      </c>
      <c r="G9712" s="67" t="s">
        <v>60</v>
      </c>
      <c r="H9712" s="53" t="e">
        <f t="shared" si="336"/>
        <v>#N/A</v>
      </c>
      <c r="I9712" s="7" t="s">
        <v>4413</v>
      </c>
      <c r="J9712" s="7" t="s">
        <v>25775</v>
      </c>
      <c r="K9712" s="9">
        <v>34700</v>
      </c>
      <c r="L9712" s="7"/>
      <c r="M9712" s="7"/>
      <c r="N9712" s="7">
        <v>6201908052</v>
      </c>
      <c r="O9712" s="7"/>
      <c r="P9712" s="7"/>
      <c r="Q9712" s="7" t="s">
        <v>1716</v>
      </c>
      <c r="R9712" s="39" t="s">
        <v>23265</v>
      </c>
      <c r="S9712" s="7"/>
      <c r="T9712" s="7" t="s">
        <v>747</v>
      </c>
      <c r="U9712" s="7"/>
      <c r="V9712" s="7"/>
      <c r="W9712" s="7"/>
      <c r="X9712" s="7"/>
      <c r="Y9712" s="39"/>
      <c r="Z9712" s="7"/>
      <c r="AA9712" s="7"/>
      <c r="AB9712" s="24"/>
      <c r="AC9712" t="s">
        <v>26453</v>
      </c>
      <c r="AD9712" t="s">
        <v>23380</v>
      </c>
    </row>
    <row r="9713" spans="1:30" x14ac:dyDescent="0.25">
      <c r="A9713" t="str">
        <f t="shared" si="337"/>
        <v>20590002</v>
      </c>
      <c r="B9713" s="23" t="s">
        <v>58</v>
      </c>
      <c r="C9713" s="7" t="s">
        <v>1673</v>
      </c>
      <c r="D9713" s="66" t="s">
        <v>23258</v>
      </c>
      <c r="E9713" s="53" t="e">
        <f>VLOOKUP(D9713,'MPG Master'!$C$3:$I$716,7,0)</f>
        <v>#N/A</v>
      </c>
      <c r="F9713" s="7" t="e">
        <f>VLOOKUP(D9713,'MPG Master'!$C$3:$D$716,2,0)</f>
        <v>#N/A</v>
      </c>
      <c r="G9713" s="67" t="s">
        <v>60</v>
      </c>
      <c r="H9713" s="53" t="e">
        <f t="shared" si="336"/>
        <v>#N/A</v>
      </c>
      <c r="I9713" s="7" t="s">
        <v>8109</v>
      </c>
      <c r="J9713" s="7" t="s">
        <v>919</v>
      </c>
      <c r="K9713" s="9">
        <v>33726</v>
      </c>
      <c r="L9713" s="7"/>
      <c r="M9713" s="7"/>
      <c r="N9713" s="7">
        <v>7858854472</v>
      </c>
      <c r="O9713" s="7"/>
      <c r="P9713" s="7"/>
      <c r="Q9713" s="7" t="s">
        <v>2024</v>
      </c>
      <c r="R9713" s="39" t="s">
        <v>23266</v>
      </c>
      <c r="S9713" s="7"/>
      <c r="T9713" s="7" t="s">
        <v>1239</v>
      </c>
      <c r="U9713" s="7"/>
      <c r="V9713" s="7"/>
      <c r="W9713" s="7"/>
      <c r="X9713" s="7"/>
      <c r="Y9713" s="39"/>
      <c r="Z9713" s="7"/>
      <c r="AA9713" s="7"/>
      <c r="AB9713" s="24"/>
      <c r="AC9713" t="s">
        <v>26453</v>
      </c>
      <c r="AD9713" t="s">
        <v>23380</v>
      </c>
    </row>
    <row r="9714" spans="1:30" x14ac:dyDescent="0.25">
      <c r="A9714" t="str">
        <f t="shared" si="337"/>
        <v>12060106</v>
      </c>
      <c r="B9714" s="23" t="s">
        <v>58</v>
      </c>
      <c r="C9714" s="7" t="s">
        <v>1675</v>
      </c>
      <c r="D9714" s="66" t="s">
        <v>401</v>
      </c>
      <c r="E9714" s="53" t="e">
        <f>VLOOKUP(D9714,'MPG Master'!$C$3:$I$716,7,0)</f>
        <v>#N/A</v>
      </c>
      <c r="F9714" s="7" t="e">
        <f>VLOOKUP(D9714,'MPG Master'!$C$3:$D$716,2,0)</f>
        <v>#N/A</v>
      </c>
      <c r="G9714" s="67" t="s">
        <v>1468</v>
      </c>
      <c r="H9714" s="53" t="e">
        <f t="shared" si="336"/>
        <v>#N/A</v>
      </c>
      <c r="I9714" s="7" t="s">
        <v>1155</v>
      </c>
      <c r="J9714" s="7" t="s">
        <v>8442</v>
      </c>
      <c r="K9714" s="9">
        <v>39062</v>
      </c>
      <c r="L9714" s="7"/>
      <c r="M9714" s="7"/>
      <c r="N9714" s="7">
        <v>9608887143</v>
      </c>
      <c r="O9714" s="7"/>
      <c r="P9714" s="7"/>
      <c r="Q9714" s="7" t="s">
        <v>4859</v>
      </c>
      <c r="R9714" s="39" t="s">
        <v>24319</v>
      </c>
      <c r="S9714" s="7"/>
      <c r="T9714" s="7" t="s">
        <v>2011</v>
      </c>
      <c r="U9714" s="7"/>
      <c r="V9714" s="7"/>
      <c r="W9714" s="7"/>
      <c r="X9714" s="7"/>
      <c r="Y9714" s="39"/>
      <c r="Z9714" s="7"/>
      <c r="AA9714" s="7"/>
      <c r="AB9714" s="24"/>
      <c r="AC9714" t="s">
        <v>26453</v>
      </c>
      <c r="AD9714" t="s">
        <v>23380</v>
      </c>
    </row>
    <row r="9715" spans="1:30" x14ac:dyDescent="0.25">
      <c r="A9715" t="str">
        <f t="shared" si="337"/>
        <v>12060104</v>
      </c>
      <c r="B9715" s="23" t="s">
        <v>58</v>
      </c>
      <c r="C9715" s="7" t="s">
        <v>1675</v>
      </c>
      <c r="D9715" s="66" t="s">
        <v>401</v>
      </c>
      <c r="E9715" s="53" t="e">
        <f>VLOOKUP(D9715,'MPG Master'!$C$3:$I$716,7,0)</f>
        <v>#N/A</v>
      </c>
      <c r="F9715" s="7" t="e">
        <f>VLOOKUP(D9715,'MPG Master'!$C$3:$D$716,2,0)</f>
        <v>#N/A</v>
      </c>
      <c r="G9715" s="67" t="s">
        <v>1466</v>
      </c>
      <c r="H9715" s="53" t="e">
        <f t="shared" si="336"/>
        <v>#N/A</v>
      </c>
      <c r="I9715" s="7" t="s">
        <v>3460</v>
      </c>
      <c r="J9715" s="7" t="s">
        <v>21716</v>
      </c>
      <c r="K9715" s="9">
        <v>30682</v>
      </c>
      <c r="L9715" s="7"/>
      <c r="M9715" s="7"/>
      <c r="N9715" s="7">
        <v>9546999139</v>
      </c>
      <c r="O9715" s="7"/>
      <c r="P9715" s="7"/>
      <c r="Q9715" s="7" t="s">
        <v>1424</v>
      </c>
      <c r="R9715" s="39" t="s">
        <v>24320</v>
      </c>
      <c r="S9715" s="7"/>
      <c r="T9715" s="7" t="s">
        <v>935</v>
      </c>
      <c r="U9715" s="7"/>
      <c r="V9715" s="7"/>
      <c r="W9715" s="7"/>
      <c r="X9715" s="7"/>
      <c r="Y9715" s="39"/>
      <c r="Z9715" s="7"/>
      <c r="AA9715" s="7"/>
      <c r="AB9715" s="24"/>
      <c r="AC9715" t="s">
        <v>26453</v>
      </c>
      <c r="AD9715" t="s">
        <v>23380</v>
      </c>
    </row>
    <row r="9716" spans="1:30" x14ac:dyDescent="0.25">
      <c r="A9716" t="str">
        <f t="shared" si="337"/>
        <v>40390068</v>
      </c>
      <c r="B9716" s="23" t="s">
        <v>58</v>
      </c>
      <c r="C9716" s="7" t="s">
        <v>1448</v>
      </c>
      <c r="D9716" s="66" t="s">
        <v>350</v>
      </c>
      <c r="E9716" s="53" t="e">
        <f>VLOOKUP(D9716,'MPG Master'!$C$3:$I$716,7,0)</f>
        <v>#N/A</v>
      </c>
      <c r="F9716" s="7" t="e">
        <f>VLOOKUP(D9716,'MPG Master'!$C$3:$D$716,2,0)</f>
        <v>#N/A</v>
      </c>
      <c r="G9716" s="67" t="s">
        <v>2146</v>
      </c>
      <c r="H9716" s="53" t="e">
        <f t="shared" si="336"/>
        <v>#N/A</v>
      </c>
      <c r="I9716" s="7" t="s">
        <v>5112</v>
      </c>
      <c r="J9716" s="7" t="s">
        <v>21282</v>
      </c>
      <c r="K9716" s="9">
        <v>29587</v>
      </c>
      <c r="L9716" s="7"/>
      <c r="M9716" s="7"/>
      <c r="N9716" s="7">
        <v>9801067048</v>
      </c>
      <c r="O9716" s="7"/>
      <c r="P9716" s="7"/>
      <c r="Q9716" s="7" t="s">
        <v>1808</v>
      </c>
      <c r="R9716" s="39" t="s">
        <v>24321</v>
      </c>
      <c r="S9716" s="7"/>
      <c r="T9716" s="7" t="s">
        <v>994</v>
      </c>
      <c r="U9716" s="7"/>
      <c r="V9716" s="7"/>
      <c r="W9716" s="7"/>
      <c r="X9716" s="7"/>
      <c r="Y9716" s="39"/>
      <c r="Z9716" s="7"/>
      <c r="AA9716" s="7"/>
      <c r="AB9716" s="24"/>
      <c r="AC9716" t="s">
        <v>26453</v>
      </c>
      <c r="AD9716" t="s">
        <v>23380</v>
      </c>
    </row>
    <row r="9717" spans="1:30" x14ac:dyDescent="0.25">
      <c r="A9717" t="str">
        <f t="shared" si="337"/>
        <v>40390051</v>
      </c>
      <c r="B9717" s="23" t="s">
        <v>58</v>
      </c>
      <c r="C9717" s="7" t="s">
        <v>1448</v>
      </c>
      <c r="D9717" s="66" t="s">
        <v>350</v>
      </c>
      <c r="E9717" s="53" t="e">
        <f>VLOOKUP(D9717,'MPG Master'!$C$3:$I$716,7,0)</f>
        <v>#N/A</v>
      </c>
      <c r="F9717" s="7" t="e">
        <f>VLOOKUP(D9717,'MPG Master'!$C$3:$D$716,2,0)</f>
        <v>#N/A</v>
      </c>
      <c r="G9717" s="67" t="s">
        <v>1991</v>
      </c>
      <c r="H9717" s="53" t="e">
        <f t="shared" si="336"/>
        <v>#N/A</v>
      </c>
      <c r="I9717" s="7" t="s">
        <v>10741</v>
      </c>
      <c r="J9717" s="7" t="s">
        <v>25776</v>
      </c>
      <c r="K9717" s="9">
        <v>17899</v>
      </c>
      <c r="L9717" s="7"/>
      <c r="M9717" s="7"/>
      <c r="N9717" s="7">
        <v>9572347521</v>
      </c>
      <c r="O9717" s="7"/>
      <c r="P9717" s="7"/>
      <c r="Q9717" s="7" t="s">
        <v>2439</v>
      </c>
      <c r="R9717" s="39" t="s">
        <v>24322</v>
      </c>
      <c r="S9717" s="7"/>
      <c r="T9717" s="7" t="s">
        <v>1962</v>
      </c>
      <c r="U9717" s="7"/>
      <c r="V9717" s="7"/>
      <c r="W9717" s="7"/>
      <c r="X9717" s="7"/>
      <c r="Y9717" s="39"/>
      <c r="Z9717" s="7"/>
      <c r="AA9717" s="7"/>
      <c r="AB9717" s="24"/>
      <c r="AC9717" t="s">
        <v>26453</v>
      </c>
      <c r="AD9717" t="s">
        <v>23380</v>
      </c>
    </row>
    <row r="9718" spans="1:30" x14ac:dyDescent="0.25">
      <c r="A9718" t="str">
        <f t="shared" si="337"/>
        <v>97740093</v>
      </c>
      <c r="B9718" s="23" t="s">
        <v>58</v>
      </c>
      <c r="C9718" s="7" t="s">
        <v>1664</v>
      </c>
      <c r="D9718" s="66" t="s">
        <v>493</v>
      </c>
      <c r="E9718" s="53" t="e">
        <f>VLOOKUP(D9718,'MPG Master'!$C$3:$I$716,7,0)</f>
        <v>#N/A</v>
      </c>
      <c r="F9718" s="7" t="e">
        <f>VLOOKUP(D9718,'MPG Master'!$C$3:$D$716,2,0)</f>
        <v>#N/A</v>
      </c>
      <c r="G9718" s="67" t="s">
        <v>389</v>
      </c>
      <c r="H9718" s="53" t="e">
        <f t="shared" si="336"/>
        <v>#N/A</v>
      </c>
      <c r="I9718" s="7" t="s">
        <v>4155</v>
      </c>
      <c r="J9718" s="7" t="s">
        <v>25777</v>
      </c>
      <c r="K9718" s="9">
        <v>23743</v>
      </c>
      <c r="L9718" s="7"/>
      <c r="M9718" s="7"/>
      <c r="N9718" s="7">
        <v>9801148851</v>
      </c>
      <c r="O9718" s="7"/>
      <c r="P9718" s="7"/>
      <c r="Q9718" s="7" t="s">
        <v>99</v>
      </c>
      <c r="R9718" s="39" t="s">
        <v>24323</v>
      </c>
      <c r="S9718" s="7"/>
      <c r="T9718" s="7" t="s">
        <v>1145</v>
      </c>
      <c r="U9718" s="7"/>
      <c r="V9718" s="7"/>
      <c r="W9718" s="7"/>
      <c r="X9718" s="7"/>
      <c r="Y9718" s="39"/>
      <c r="Z9718" s="7"/>
      <c r="AA9718" s="7"/>
      <c r="AB9718" s="24"/>
      <c r="AC9718" t="s">
        <v>26453</v>
      </c>
      <c r="AD9718" t="s">
        <v>23380</v>
      </c>
    </row>
    <row r="9719" spans="1:30" x14ac:dyDescent="0.25">
      <c r="A9719" t="str">
        <f t="shared" si="337"/>
        <v>24710011</v>
      </c>
      <c r="B9719" s="23" t="s">
        <v>58</v>
      </c>
      <c r="C9719" s="7" t="s">
        <v>1325</v>
      </c>
      <c r="D9719" s="66" t="s">
        <v>622</v>
      </c>
      <c r="E9719" s="53" t="e">
        <f>VLOOKUP(D9719,'MPG Master'!$C$3:$I$716,7,0)</f>
        <v>#N/A</v>
      </c>
      <c r="F9719" s="7" t="e">
        <f>VLOOKUP(D9719,'MPG Master'!$C$3:$D$716,2,0)</f>
        <v>#N/A</v>
      </c>
      <c r="G9719" s="67" t="s">
        <v>1693</v>
      </c>
      <c r="H9719" s="53" t="e">
        <f t="shared" si="336"/>
        <v>#N/A</v>
      </c>
      <c r="I9719" s="7" t="s">
        <v>23526</v>
      </c>
      <c r="J9719" s="7" t="s">
        <v>25778</v>
      </c>
      <c r="K9719" s="9">
        <v>31048</v>
      </c>
      <c r="L9719" s="7"/>
      <c r="M9719" s="7"/>
      <c r="N9719" s="7">
        <v>7061258073</v>
      </c>
      <c r="O9719" s="7"/>
      <c r="P9719" s="7"/>
      <c r="Q9719" s="7" t="s">
        <v>1424</v>
      </c>
      <c r="R9719" s="39" t="s">
        <v>24324</v>
      </c>
      <c r="S9719" s="7"/>
      <c r="T9719" s="7" t="s">
        <v>1340</v>
      </c>
      <c r="U9719" s="7"/>
      <c r="V9719" s="7"/>
      <c r="W9719" s="7"/>
      <c r="X9719" s="7"/>
      <c r="Y9719" s="39"/>
      <c r="Z9719" s="7"/>
      <c r="AA9719" s="7"/>
      <c r="AB9719" s="24"/>
      <c r="AC9719" t="s">
        <v>26453</v>
      </c>
      <c r="AD9719" t="s">
        <v>23380</v>
      </c>
    </row>
    <row r="9720" spans="1:30" x14ac:dyDescent="0.25">
      <c r="A9720" t="str">
        <f t="shared" si="337"/>
        <v>24710012</v>
      </c>
      <c r="B9720" s="23" t="s">
        <v>58</v>
      </c>
      <c r="C9720" s="7" t="s">
        <v>1325</v>
      </c>
      <c r="D9720" s="66" t="s">
        <v>622</v>
      </c>
      <c r="E9720" s="53" t="e">
        <f>VLOOKUP(D9720,'MPG Master'!$C$3:$I$716,7,0)</f>
        <v>#N/A</v>
      </c>
      <c r="F9720" s="7" t="e">
        <f>VLOOKUP(D9720,'MPG Master'!$C$3:$D$716,2,0)</f>
        <v>#N/A</v>
      </c>
      <c r="G9720" s="67" t="s">
        <v>1694</v>
      </c>
      <c r="H9720" s="53" t="e">
        <f t="shared" si="336"/>
        <v>#N/A</v>
      </c>
      <c r="I9720" s="7" t="s">
        <v>23527</v>
      </c>
      <c r="J9720" s="7" t="s">
        <v>25779</v>
      </c>
      <c r="K9720" s="9">
        <v>38003</v>
      </c>
      <c r="L9720" s="7"/>
      <c r="M9720" s="7"/>
      <c r="N9720" s="7">
        <v>9117425497</v>
      </c>
      <c r="O9720" s="7"/>
      <c r="P9720" s="7"/>
      <c r="Q9720" s="7" t="s">
        <v>1424</v>
      </c>
      <c r="R9720" s="39" t="s">
        <v>24325</v>
      </c>
      <c r="S9720" s="7"/>
      <c r="T9720" s="7" t="s">
        <v>1340</v>
      </c>
      <c r="U9720" s="7"/>
      <c r="V9720" s="7"/>
      <c r="W9720" s="7"/>
      <c r="X9720" s="7"/>
      <c r="Y9720" s="39"/>
      <c r="Z9720" s="7"/>
      <c r="AA9720" s="7"/>
      <c r="AB9720" s="24"/>
      <c r="AC9720" t="s">
        <v>26453</v>
      </c>
      <c r="AD9720" t="s">
        <v>23380</v>
      </c>
    </row>
    <row r="9721" spans="1:30" x14ac:dyDescent="0.25">
      <c r="A9721" t="str">
        <f t="shared" si="337"/>
        <v>24460012</v>
      </c>
      <c r="B9721" s="23" t="s">
        <v>58</v>
      </c>
      <c r="C9721" s="7" t="s">
        <v>1325</v>
      </c>
      <c r="D9721" s="66" t="s">
        <v>599</v>
      </c>
      <c r="E9721" s="53" t="e">
        <f>VLOOKUP(D9721,'MPG Master'!$C$3:$I$716,7,0)</f>
        <v>#N/A</v>
      </c>
      <c r="F9721" s="7" t="e">
        <f>VLOOKUP(D9721,'MPG Master'!$C$3:$D$716,2,0)</f>
        <v>#N/A</v>
      </c>
      <c r="G9721" s="67" t="s">
        <v>1694</v>
      </c>
      <c r="H9721" s="53" t="e">
        <f t="shared" si="336"/>
        <v>#N/A</v>
      </c>
      <c r="I9721" s="7" t="s">
        <v>2865</v>
      </c>
      <c r="J9721" s="7" t="s">
        <v>25780</v>
      </c>
      <c r="K9721" s="9">
        <v>30317</v>
      </c>
      <c r="L9721" s="7"/>
      <c r="M9721" s="7"/>
      <c r="N9721" s="7">
        <v>7488320872</v>
      </c>
      <c r="O9721" s="7"/>
      <c r="P9721" s="7"/>
      <c r="Q9721" s="7" t="s">
        <v>1701</v>
      </c>
      <c r="R9721" s="39" t="s">
        <v>24326</v>
      </c>
      <c r="S9721" s="7"/>
      <c r="T9721" s="7" t="s">
        <v>1324</v>
      </c>
      <c r="U9721" s="7"/>
      <c r="V9721" s="7"/>
      <c r="W9721" s="7"/>
      <c r="X9721" s="7"/>
      <c r="Y9721" s="39"/>
      <c r="Z9721" s="7"/>
      <c r="AA9721" s="7"/>
      <c r="AB9721" s="24"/>
      <c r="AC9721" t="s">
        <v>26453</v>
      </c>
      <c r="AD9721" t="s">
        <v>23380</v>
      </c>
    </row>
    <row r="9722" spans="1:30" x14ac:dyDescent="0.25">
      <c r="A9722" t="str">
        <f t="shared" si="337"/>
        <v>12540045</v>
      </c>
      <c r="B9722" s="23" t="s">
        <v>58</v>
      </c>
      <c r="C9722" s="7" t="s">
        <v>1675</v>
      </c>
      <c r="D9722" s="66" t="s">
        <v>7641</v>
      </c>
      <c r="E9722" s="53" t="e">
        <f>VLOOKUP(D9722,'MPG Master'!$C$3:$I$716,7,0)</f>
        <v>#N/A</v>
      </c>
      <c r="F9722" s="7" t="e">
        <f>VLOOKUP(D9722,'MPG Master'!$C$3:$D$716,2,0)</f>
        <v>#N/A</v>
      </c>
      <c r="G9722" s="67" t="s">
        <v>2394</v>
      </c>
      <c r="H9722" s="53" t="e">
        <f t="shared" si="336"/>
        <v>#N/A</v>
      </c>
      <c r="I9722" s="7" t="s">
        <v>23528</v>
      </c>
      <c r="J9722" s="7" t="s">
        <v>180</v>
      </c>
      <c r="K9722" s="9">
        <v>35431</v>
      </c>
      <c r="L9722" s="7"/>
      <c r="M9722" s="7"/>
      <c r="N9722" s="7">
        <v>8780775975</v>
      </c>
      <c r="O9722" s="7"/>
      <c r="P9722" s="7"/>
      <c r="Q9722" s="7" t="s">
        <v>1424</v>
      </c>
      <c r="R9722" s="39" t="s">
        <v>24327</v>
      </c>
      <c r="S9722" s="7"/>
      <c r="T9722" s="7" t="s">
        <v>935</v>
      </c>
      <c r="U9722" s="7"/>
      <c r="V9722" s="7"/>
      <c r="W9722" s="7"/>
      <c r="X9722" s="7"/>
      <c r="Y9722" s="39"/>
      <c r="Z9722" s="7"/>
      <c r="AA9722" s="7"/>
      <c r="AB9722" s="24"/>
      <c r="AC9722" t="s">
        <v>26453</v>
      </c>
      <c r="AD9722" t="s">
        <v>23380</v>
      </c>
    </row>
    <row r="9723" spans="1:30" x14ac:dyDescent="0.25">
      <c r="A9723" t="str">
        <f t="shared" si="337"/>
        <v>12540051</v>
      </c>
      <c r="B9723" s="23" t="s">
        <v>58</v>
      </c>
      <c r="C9723" s="7" t="s">
        <v>1675</v>
      </c>
      <c r="D9723" s="66" t="s">
        <v>7641</v>
      </c>
      <c r="E9723" s="53" t="e">
        <f>VLOOKUP(D9723,'MPG Master'!$C$3:$I$716,7,0)</f>
        <v>#N/A</v>
      </c>
      <c r="F9723" s="7" t="e">
        <f>VLOOKUP(D9723,'MPG Master'!$C$3:$D$716,2,0)</f>
        <v>#N/A</v>
      </c>
      <c r="G9723" s="67" t="s">
        <v>1991</v>
      </c>
      <c r="H9723" s="53" t="e">
        <f t="shared" si="336"/>
        <v>#N/A</v>
      </c>
      <c r="I9723" s="7" t="s">
        <v>2047</v>
      </c>
      <c r="J9723" s="7" t="s">
        <v>25781</v>
      </c>
      <c r="K9723" s="9">
        <v>17168</v>
      </c>
      <c r="L9723" s="7"/>
      <c r="M9723" s="7"/>
      <c r="N9723" s="7">
        <v>8882269889</v>
      </c>
      <c r="O9723" s="7"/>
      <c r="P9723" s="7"/>
      <c r="Q9723" s="7" t="s">
        <v>1424</v>
      </c>
      <c r="R9723" s="39" t="s">
        <v>24328</v>
      </c>
      <c r="S9723" s="7"/>
      <c r="T9723" s="7" t="s">
        <v>935</v>
      </c>
      <c r="U9723" s="7"/>
      <c r="V9723" s="7"/>
      <c r="W9723" s="7"/>
      <c r="X9723" s="7"/>
      <c r="Y9723" s="39"/>
      <c r="Z9723" s="7"/>
      <c r="AA9723" s="7"/>
      <c r="AB9723" s="24"/>
      <c r="AC9723" t="s">
        <v>26453</v>
      </c>
      <c r="AD9723" t="s">
        <v>23380</v>
      </c>
    </row>
    <row r="9724" spans="1:30" x14ac:dyDescent="0.25">
      <c r="A9724" t="str">
        <f t="shared" si="337"/>
        <v>12540049</v>
      </c>
      <c r="B9724" s="23" t="s">
        <v>58</v>
      </c>
      <c r="C9724" s="7" t="s">
        <v>1675</v>
      </c>
      <c r="D9724" s="66" t="s">
        <v>7641</v>
      </c>
      <c r="E9724" s="53" t="e">
        <f>VLOOKUP(D9724,'MPG Master'!$C$3:$I$716,7,0)</f>
        <v>#N/A</v>
      </c>
      <c r="F9724" s="7" t="e">
        <f>VLOOKUP(D9724,'MPG Master'!$C$3:$D$716,2,0)</f>
        <v>#N/A</v>
      </c>
      <c r="G9724" s="67" t="s">
        <v>2464</v>
      </c>
      <c r="H9724" s="53" t="e">
        <f t="shared" si="336"/>
        <v>#N/A</v>
      </c>
      <c r="I9724" s="7" t="s">
        <v>23529</v>
      </c>
      <c r="J9724" s="7" t="s">
        <v>25782</v>
      </c>
      <c r="K9724" s="9">
        <v>18264</v>
      </c>
      <c r="L9724" s="7"/>
      <c r="M9724" s="7"/>
      <c r="N9724" s="7">
        <v>7779886455</v>
      </c>
      <c r="O9724" s="7"/>
      <c r="P9724" s="7"/>
      <c r="Q9724" s="7" t="s">
        <v>1424</v>
      </c>
      <c r="R9724" s="39" t="s">
        <v>24329</v>
      </c>
      <c r="S9724" s="7"/>
      <c r="T9724" s="7" t="s">
        <v>935</v>
      </c>
      <c r="U9724" s="7"/>
      <c r="V9724" s="7"/>
      <c r="W9724" s="7"/>
      <c r="X9724" s="7"/>
      <c r="Y9724" s="39"/>
      <c r="Z9724" s="7"/>
      <c r="AA9724" s="7"/>
      <c r="AB9724" s="24"/>
      <c r="AC9724" t="s">
        <v>26453</v>
      </c>
      <c r="AD9724" t="s">
        <v>23380</v>
      </c>
    </row>
    <row r="9725" spans="1:30" x14ac:dyDescent="0.25">
      <c r="A9725" t="str">
        <f t="shared" si="337"/>
        <v>51280042</v>
      </c>
      <c r="B9725" s="23" t="s">
        <v>58</v>
      </c>
      <c r="C9725" s="7" t="s">
        <v>1448</v>
      </c>
      <c r="D9725" s="66" t="s">
        <v>371</v>
      </c>
      <c r="E9725" s="53" t="e">
        <f>VLOOKUP(D9725,'MPG Master'!$C$3:$I$716,7,0)</f>
        <v>#N/A</v>
      </c>
      <c r="F9725" s="7" t="e">
        <f>VLOOKUP(D9725,'MPG Master'!$C$3:$D$716,2,0)</f>
        <v>#N/A</v>
      </c>
      <c r="G9725" s="67" t="s">
        <v>2310</v>
      </c>
      <c r="H9725" s="53" t="e">
        <f t="shared" si="336"/>
        <v>#N/A</v>
      </c>
      <c r="I9725" s="7" t="s">
        <v>3791</v>
      </c>
      <c r="J9725" s="7" t="s">
        <v>25783</v>
      </c>
      <c r="K9725" s="9">
        <v>31048</v>
      </c>
      <c r="L9725" s="7"/>
      <c r="M9725" s="7"/>
      <c r="N9725" s="7">
        <v>9153917926</v>
      </c>
      <c r="O9725" s="7"/>
      <c r="P9725" s="7"/>
      <c r="Q9725" s="7" t="s">
        <v>1851</v>
      </c>
      <c r="R9725" s="39" t="s">
        <v>24330</v>
      </c>
      <c r="S9725" s="7"/>
      <c r="T9725" s="7" t="s">
        <v>747</v>
      </c>
      <c r="U9725" s="7"/>
      <c r="V9725" s="7"/>
      <c r="W9725" s="7"/>
      <c r="X9725" s="7"/>
      <c r="Y9725" s="39"/>
      <c r="Z9725" s="7"/>
      <c r="AA9725" s="7"/>
      <c r="AB9725" s="24"/>
      <c r="AC9725" t="s">
        <v>26453</v>
      </c>
      <c r="AD9725" t="s">
        <v>23380</v>
      </c>
    </row>
    <row r="9726" spans="1:30" x14ac:dyDescent="0.25">
      <c r="A9726" t="str">
        <f t="shared" si="337"/>
        <v>51280043</v>
      </c>
      <c r="B9726" s="23" t="s">
        <v>58</v>
      </c>
      <c r="C9726" s="7" t="s">
        <v>1448</v>
      </c>
      <c r="D9726" s="66" t="s">
        <v>371</v>
      </c>
      <c r="E9726" s="53" t="e">
        <f>VLOOKUP(D9726,'MPG Master'!$C$3:$I$716,7,0)</f>
        <v>#N/A</v>
      </c>
      <c r="F9726" s="7" t="e">
        <f>VLOOKUP(D9726,'MPG Master'!$C$3:$D$716,2,0)</f>
        <v>#N/A</v>
      </c>
      <c r="G9726" s="67" t="s">
        <v>2262</v>
      </c>
      <c r="H9726" s="53" t="e">
        <f t="shared" si="336"/>
        <v>#N/A</v>
      </c>
      <c r="I9726" s="7" t="s">
        <v>2122</v>
      </c>
      <c r="J9726" s="7" t="s">
        <v>21652</v>
      </c>
      <c r="K9726" s="9">
        <v>20455</v>
      </c>
      <c r="L9726" s="7"/>
      <c r="M9726" s="7"/>
      <c r="N9726" s="7">
        <v>9955987714</v>
      </c>
      <c r="O9726" s="7"/>
      <c r="P9726" s="7"/>
      <c r="Q9726" s="7" t="s">
        <v>2439</v>
      </c>
      <c r="R9726" s="39" t="s">
        <v>24331</v>
      </c>
      <c r="S9726" s="7"/>
      <c r="T9726" s="7" t="s">
        <v>1962</v>
      </c>
      <c r="U9726" s="7"/>
      <c r="V9726" s="7"/>
      <c r="W9726" s="7"/>
      <c r="X9726" s="7"/>
      <c r="Y9726" s="39"/>
      <c r="Z9726" s="7"/>
      <c r="AA9726" s="7"/>
      <c r="AB9726" s="24"/>
      <c r="AC9726" t="s">
        <v>26453</v>
      </c>
      <c r="AD9726" t="s">
        <v>23380</v>
      </c>
    </row>
    <row r="9727" spans="1:30" x14ac:dyDescent="0.25">
      <c r="A9727" t="str">
        <f t="shared" si="337"/>
        <v>51280044</v>
      </c>
      <c r="B9727" s="23" t="s">
        <v>58</v>
      </c>
      <c r="C9727" s="7" t="s">
        <v>1448</v>
      </c>
      <c r="D9727" s="66" t="s">
        <v>371</v>
      </c>
      <c r="E9727" s="53" t="e">
        <f>VLOOKUP(D9727,'MPG Master'!$C$3:$I$716,7,0)</f>
        <v>#N/A</v>
      </c>
      <c r="F9727" s="7" t="e">
        <f>VLOOKUP(D9727,'MPG Master'!$C$3:$D$716,2,0)</f>
        <v>#N/A</v>
      </c>
      <c r="G9727" s="67" t="s">
        <v>2143</v>
      </c>
      <c r="H9727" s="53" t="e">
        <f t="shared" si="336"/>
        <v>#N/A</v>
      </c>
      <c r="I9727" s="7" t="s">
        <v>1169</v>
      </c>
      <c r="J9727" s="7" t="s">
        <v>7602</v>
      </c>
      <c r="K9727" s="9">
        <v>27395</v>
      </c>
      <c r="L9727" s="7"/>
      <c r="M9727" s="7"/>
      <c r="N9727" s="7">
        <v>9262830942</v>
      </c>
      <c r="O9727" s="7"/>
      <c r="P9727" s="7"/>
      <c r="Q9727" s="7" t="s">
        <v>4724</v>
      </c>
      <c r="R9727" s="39" t="s">
        <v>24332</v>
      </c>
      <c r="S9727" s="7"/>
      <c r="T9727" s="7" t="s">
        <v>2571</v>
      </c>
      <c r="U9727" s="7"/>
      <c r="V9727" s="7"/>
      <c r="W9727" s="7"/>
      <c r="X9727" s="7"/>
      <c r="Y9727" s="39"/>
      <c r="Z9727" s="7"/>
      <c r="AA9727" s="7"/>
      <c r="AB9727" s="24"/>
      <c r="AC9727" t="s">
        <v>26453</v>
      </c>
      <c r="AD9727" t="s">
        <v>23380</v>
      </c>
    </row>
    <row r="9728" spans="1:30" x14ac:dyDescent="0.25">
      <c r="A9728" t="str">
        <f t="shared" si="337"/>
        <v>51280045</v>
      </c>
      <c r="B9728" s="23" t="s">
        <v>58</v>
      </c>
      <c r="C9728" s="7" t="s">
        <v>1448</v>
      </c>
      <c r="D9728" s="66" t="s">
        <v>371</v>
      </c>
      <c r="E9728" s="53" t="e">
        <f>VLOOKUP(D9728,'MPG Master'!$C$3:$I$716,7,0)</f>
        <v>#N/A</v>
      </c>
      <c r="F9728" s="7" t="e">
        <f>VLOOKUP(D9728,'MPG Master'!$C$3:$D$716,2,0)</f>
        <v>#N/A</v>
      </c>
      <c r="G9728" s="67" t="s">
        <v>2394</v>
      </c>
      <c r="H9728" s="53" t="e">
        <f t="shared" si="336"/>
        <v>#N/A</v>
      </c>
      <c r="I9728" s="7" t="s">
        <v>5575</v>
      </c>
      <c r="J9728" s="7" t="s">
        <v>18014</v>
      </c>
      <c r="K9728" s="9">
        <v>26665</v>
      </c>
      <c r="L9728" s="7"/>
      <c r="M9728" s="7"/>
      <c r="N9728" s="7">
        <v>9523283883</v>
      </c>
      <c r="O9728" s="7"/>
      <c r="P9728" s="7"/>
      <c r="Q9728" s="7" t="s">
        <v>1701</v>
      </c>
      <c r="R9728" s="39" t="s">
        <v>24333</v>
      </c>
      <c r="S9728" s="7"/>
      <c r="T9728" s="7" t="s">
        <v>2571</v>
      </c>
      <c r="U9728" s="7"/>
      <c r="V9728" s="7"/>
      <c r="W9728" s="7"/>
      <c r="X9728" s="7"/>
      <c r="Y9728" s="39"/>
      <c r="Z9728" s="7"/>
      <c r="AA9728" s="7"/>
      <c r="AB9728" s="24"/>
      <c r="AC9728" t="s">
        <v>26453</v>
      </c>
      <c r="AD9728" t="s">
        <v>23380</v>
      </c>
    </row>
    <row r="9729" spans="1:30" x14ac:dyDescent="0.25">
      <c r="A9729" t="str">
        <f t="shared" si="337"/>
        <v>51270053</v>
      </c>
      <c r="B9729" s="23" t="s">
        <v>58</v>
      </c>
      <c r="C9729" s="7" t="s">
        <v>1448</v>
      </c>
      <c r="D9729" s="66" t="s">
        <v>370</v>
      </c>
      <c r="E9729" s="53" t="e">
        <f>VLOOKUP(D9729,'MPG Master'!$C$3:$I$716,7,0)</f>
        <v>#N/A</v>
      </c>
      <c r="F9729" s="7" t="e">
        <f>VLOOKUP(D9729,'MPG Master'!$C$3:$D$716,2,0)</f>
        <v>#N/A</v>
      </c>
      <c r="G9729" s="67" t="s">
        <v>1996</v>
      </c>
      <c r="H9729" s="53" t="e">
        <f t="shared" si="336"/>
        <v>#N/A</v>
      </c>
      <c r="I9729" s="7" t="s">
        <v>23530</v>
      </c>
      <c r="J9729" s="7" t="s">
        <v>25784</v>
      </c>
      <c r="K9729" s="9">
        <v>37318</v>
      </c>
      <c r="L9729" s="7"/>
      <c r="M9729" s="7"/>
      <c r="N9729" s="7">
        <v>7091114356</v>
      </c>
      <c r="O9729" s="7"/>
      <c r="P9729" s="7"/>
      <c r="Q9729" s="7" t="s">
        <v>4724</v>
      </c>
      <c r="R9729" s="39" t="s">
        <v>24334</v>
      </c>
      <c r="S9729" s="7"/>
      <c r="T9729" s="7" t="s">
        <v>2571</v>
      </c>
      <c r="U9729" s="7"/>
      <c r="V9729" s="7"/>
      <c r="W9729" s="7"/>
      <c r="X9729" s="7"/>
      <c r="Y9729" s="39"/>
      <c r="Z9729" s="7"/>
      <c r="AA9729" s="7"/>
      <c r="AB9729" s="24"/>
      <c r="AC9729" t="s">
        <v>26453</v>
      </c>
      <c r="AD9729" t="s">
        <v>23380</v>
      </c>
    </row>
    <row r="9730" spans="1:30" x14ac:dyDescent="0.25">
      <c r="A9730" t="str">
        <f t="shared" si="337"/>
        <v>51270054</v>
      </c>
      <c r="B9730" s="23" t="s">
        <v>58</v>
      </c>
      <c r="C9730" s="7" t="s">
        <v>1448</v>
      </c>
      <c r="D9730" s="66" t="s">
        <v>370</v>
      </c>
      <c r="E9730" s="53" t="e">
        <f>VLOOKUP(D9730,'MPG Master'!$C$3:$I$716,7,0)</f>
        <v>#N/A</v>
      </c>
      <c r="F9730" s="7" t="e">
        <f>VLOOKUP(D9730,'MPG Master'!$C$3:$D$716,2,0)</f>
        <v>#N/A</v>
      </c>
      <c r="G9730" s="67" t="s">
        <v>1684</v>
      </c>
      <c r="H9730" s="53" t="e">
        <f t="shared" si="336"/>
        <v>#N/A</v>
      </c>
      <c r="I9730" s="7" t="s">
        <v>23531</v>
      </c>
      <c r="J9730" s="7" t="s">
        <v>25785</v>
      </c>
      <c r="K9730" s="9">
        <v>30317</v>
      </c>
      <c r="L9730" s="7"/>
      <c r="M9730" s="7"/>
      <c r="N9730" s="7">
        <v>7091934588</v>
      </c>
      <c r="O9730" s="7"/>
      <c r="P9730" s="7"/>
      <c r="Q9730" s="7" t="s">
        <v>1851</v>
      </c>
      <c r="R9730" s="39" t="s">
        <v>24335</v>
      </c>
      <c r="S9730" s="7"/>
      <c r="T9730" s="7" t="s">
        <v>747</v>
      </c>
      <c r="U9730" s="7"/>
      <c r="V9730" s="7"/>
      <c r="W9730" s="7"/>
      <c r="X9730" s="7"/>
      <c r="Y9730" s="39"/>
      <c r="Z9730" s="7"/>
      <c r="AA9730" s="7"/>
      <c r="AB9730" s="24"/>
      <c r="AC9730" t="s">
        <v>26453</v>
      </c>
      <c r="AD9730" t="s">
        <v>23380</v>
      </c>
    </row>
    <row r="9731" spans="1:30" x14ac:dyDescent="0.25">
      <c r="A9731" t="str">
        <f t="shared" si="337"/>
        <v>51270052</v>
      </c>
      <c r="B9731" s="23" t="s">
        <v>58</v>
      </c>
      <c r="C9731" s="7" t="s">
        <v>1448</v>
      </c>
      <c r="D9731" s="66" t="s">
        <v>370</v>
      </c>
      <c r="E9731" s="53" t="e">
        <f>VLOOKUP(D9731,'MPG Master'!$C$3:$I$716,7,0)</f>
        <v>#N/A</v>
      </c>
      <c r="F9731" s="7" t="e">
        <f>VLOOKUP(D9731,'MPG Master'!$C$3:$D$716,2,0)</f>
        <v>#N/A</v>
      </c>
      <c r="G9731" s="67" t="s">
        <v>1877</v>
      </c>
      <c r="H9731" s="53" t="e">
        <f t="shared" ref="H9731:H9794" si="338">E9731&amp;G9731</f>
        <v>#N/A</v>
      </c>
      <c r="I9731" s="7" t="s">
        <v>23488</v>
      </c>
      <c r="J9731" s="7" t="s">
        <v>19311</v>
      </c>
      <c r="K9731" s="9">
        <v>28491</v>
      </c>
      <c r="L9731" s="7"/>
      <c r="M9731" s="7"/>
      <c r="N9731" s="7">
        <v>8084572809</v>
      </c>
      <c r="O9731" s="7"/>
      <c r="P9731" s="7"/>
      <c r="Q9731" s="7" t="s">
        <v>4724</v>
      </c>
      <c r="R9731" s="39" t="s">
        <v>24336</v>
      </c>
      <c r="S9731" s="7"/>
      <c r="T9731" s="7" t="s">
        <v>2571</v>
      </c>
      <c r="U9731" s="7"/>
      <c r="V9731" s="7"/>
      <c r="W9731" s="7"/>
      <c r="X9731" s="7"/>
      <c r="Y9731" s="39"/>
      <c r="Z9731" s="7"/>
      <c r="AA9731" s="7"/>
      <c r="AB9731" s="24"/>
      <c r="AC9731" t="s">
        <v>26453</v>
      </c>
      <c r="AD9731" t="s">
        <v>23380</v>
      </c>
    </row>
    <row r="9732" spans="1:30" x14ac:dyDescent="0.25">
      <c r="A9732" t="str">
        <f t="shared" si="337"/>
        <v>51270051</v>
      </c>
      <c r="B9732" s="23" t="s">
        <v>58</v>
      </c>
      <c r="C9732" s="7" t="s">
        <v>1448</v>
      </c>
      <c r="D9732" s="66" t="s">
        <v>370</v>
      </c>
      <c r="E9732" s="53" t="e">
        <f>VLOOKUP(D9732,'MPG Master'!$C$3:$I$716,7,0)</f>
        <v>#N/A</v>
      </c>
      <c r="F9732" s="7" t="e">
        <f>VLOOKUP(D9732,'MPG Master'!$C$3:$D$716,2,0)</f>
        <v>#N/A</v>
      </c>
      <c r="G9732" s="67" t="s">
        <v>1991</v>
      </c>
      <c r="H9732" s="53" t="e">
        <f t="shared" si="338"/>
        <v>#N/A</v>
      </c>
      <c r="I9732" s="7" t="s">
        <v>5495</v>
      </c>
      <c r="J9732" s="7" t="s">
        <v>1391</v>
      </c>
      <c r="K9732" s="9">
        <v>33970</v>
      </c>
      <c r="L9732" s="7"/>
      <c r="M9732" s="7"/>
      <c r="N9732" s="7">
        <v>7667019527</v>
      </c>
      <c r="O9732" s="7"/>
      <c r="P9732" s="7"/>
      <c r="Q9732" s="7" t="s">
        <v>4724</v>
      </c>
      <c r="R9732" s="39" t="s">
        <v>24337</v>
      </c>
      <c r="S9732" s="7"/>
      <c r="T9732" s="7" t="s">
        <v>2571</v>
      </c>
      <c r="U9732" s="7"/>
      <c r="V9732" s="7"/>
      <c r="W9732" s="7"/>
      <c r="X9732" s="7"/>
      <c r="Y9732" s="39"/>
      <c r="Z9732" s="7"/>
      <c r="AA9732" s="7"/>
      <c r="AB9732" s="24"/>
      <c r="AC9732" t="s">
        <v>26453</v>
      </c>
      <c r="AD9732" t="s">
        <v>23380</v>
      </c>
    </row>
    <row r="9733" spans="1:30" x14ac:dyDescent="0.25">
      <c r="A9733" t="str">
        <f t="shared" si="337"/>
        <v>51270050</v>
      </c>
      <c r="B9733" s="23" t="s">
        <v>58</v>
      </c>
      <c r="C9733" s="7" t="s">
        <v>1448</v>
      </c>
      <c r="D9733" s="66" t="s">
        <v>370</v>
      </c>
      <c r="E9733" s="53" t="e">
        <f>VLOOKUP(D9733,'MPG Master'!$C$3:$I$716,7,0)</f>
        <v>#N/A</v>
      </c>
      <c r="F9733" s="7" t="e">
        <f>VLOOKUP(D9733,'MPG Master'!$C$3:$D$716,2,0)</f>
        <v>#N/A</v>
      </c>
      <c r="G9733" s="67" t="s">
        <v>1928</v>
      </c>
      <c r="H9733" s="53" t="e">
        <f t="shared" si="338"/>
        <v>#N/A</v>
      </c>
      <c r="I9733" s="7" t="s">
        <v>23532</v>
      </c>
      <c r="J9733" s="7" t="s">
        <v>10804</v>
      </c>
      <c r="K9733" s="9">
        <v>25934</v>
      </c>
      <c r="L9733" s="7"/>
      <c r="M9733" s="7"/>
      <c r="N9733" s="7">
        <v>7320861893</v>
      </c>
      <c r="O9733" s="7"/>
      <c r="P9733" s="7"/>
      <c r="Q9733" s="7" t="s">
        <v>1701</v>
      </c>
      <c r="R9733" s="39" t="s">
        <v>24338</v>
      </c>
      <c r="S9733" s="7"/>
      <c r="T9733" s="7" t="s">
        <v>2571</v>
      </c>
      <c r="U9733" s="7"/>
      <c r="V9733" s="7"/>
      <c r="W9733" s="7"/>
      <c r="X9733" s="7"/>
      <c r="Y9733" s="39"/>
      <c r="Z9733" s="7"/>
      <c r="AA9733" s="7"/>
      <c r="AB9733" s="24"/>
      <c r="AC9733" t="s">
        <v>26453</v>
      </c>
      <c r="AD9733" t="s">
        <v>23380</v>
      </c>
    </row>
    <row r="9734" spans="1:30" x14ac:dyDescent="0.25">
      <c r="A9734" t="str">
        <f t="shared" si="337"/>
        <v>51270049</v>
      </c>
      <c r="B9734" s="23" t="s">
        <v>58</v>
      </c>
      <c r="C9734" s="7" t="s">
        <v>1448</v>
      </c>
      <c r="D9734" s="66" t="s">
        <v>370</v>
      </c>
      <c r="E9734" s="53" t="e">
        <f>VLOOKUP(D9734,'MPG Master'!$C$3:$I$716,7,0)</f>
        <v>#N/A</v>
      </c>
      <c r="F9734" s="7" t="e">
        <f>VLOOKUP(D9734,'MPG Master'!$C$3:$D$716,2,0)</f>
        <v>#N/A</v>
      </c>
      <c r="G9734" s="67" t="s">
        <v>2464</v>
      </c>
      <c r="H9734" s="53" t="e">
        <f t="shared" si="338"/>
        <v>#N/A</v>
      </c>
      <c r="I9734" s="7" t="s">
        <v>2118</v>
      </c>
      <c r="J9734" s="7" t="s">
        <v>25786</v>
      </c>
      <c r="K9734" s="9">
        <v>27760</v>
      </c>
      <c r="L9734" s="7"/>
      <c r="M9734" s="7"/>
      <c r="N9734" s="7">
        <v>9905218895</v>
      </c>
      <c r="O9734" s="7"/>
      <c r="P9734" s="7"/>
      <c r="Q9734" s="7" t="s">
        <v>4724</v>
      </c>
      <c r="R9734" s="39" t="s">
        <v>24339</v>
      </c>
      <c r="S9734" s="7"/>
      <c r="T9734" s="7" t="s">
        <v>2571</v>
      </c>
      <c r="U9734" s="7"/>
      <c r="V9734" s="7"/>
      <c r="W9734" s="7"/>
      <c r="X9734" s="7"/>
      <c r="Y9734" s="39"/>
      <c r="Z9734" s="7"/>
      <c r="AA9734" s="7"/>
      <c r="AB9734" s="24"/>
      <c r="AC9734" t="s">
        <v>26453</v>
      </c>
      <c r="AD9734" t="s">
        <v>23380</v>
      </c>
    </row>
    <row r="9735" spans="1:30" x14ac:dyDescent="0.25">
      <c r="A9735" t="str">
        <f t="shared" si="337"/>
        <v>51270048</v>
      </c>
      <c r="B9735" s="23" t="s">
        <v>58</v>
      </c>
      <c r="C9735" s="7" t="s">
        <v>1448</v>
      </c>
      <c r="D9735" s="66" t="s">
        <v>370</v>
      </c>
      <c r="E9735" s="53" t="e">
        <f>VLOOKUP(D9735,'MPG Master'!$C$3:$I$716,7,0)</f>
        <v>#N/A</v>
      </c>
      <c r="F9735" s="7" t="e">
        <f>VLOOKUP(D9735,'MPG Master'!$C$3:$D$716,2,0)</f>
        <v>#N/A</v>
      </c>
      <c r="G9735" s="67" t="s">
        <v>2398</v>
      </c>
      <c r="H9735" s="53" t="e">
        <f t="shared" si="338"/>
        <v>#N/A</v>
      </c>
      <c r="I9735" s="7" t="s">
        <v>23533</v>
      </c>
      <c r="J9735" s="7" t="s">
        <v>21741</v>
      </c>
      <c r="K9735" s="9">
        <v>29952</v>
      </c>
      <c r="L9735" s="7"/>
      <c r="M9735" s="7"/>
      <c r="N9735" s="7">
        <v>8581867528</v>
      </c>
      <c r="O9735" s="7"/>
      <c r="P9735" s="7"/>
      <c r="Q9735" s="7" t="s">
        <v>4724</v>
      </c>
      <c r="R9735" s="39" t="s">
        <v>24340</v>
      </c>
      <c r="S9735" s="7"/>
      <c r="T9735" s="7" t="s">
        <v>2571</v>
      </c>
      <c r="U9735" s="7"/>
      <c r="V9735" s="7"/>
      <c r="W9735" s="7"/>
      <c r="X9735" s="7"/>
      <c r="Y9735" s="39"/>
      <c r="Z9735" s="7"/>
      <c r="AA9735" s="7"/>
      <c r="AB9735" s="24"/>
      <c r="AC9735" t="s">
        <v>26453</v>
      </c>
      <c r="AD9735" t="s">
        <v>23380</v>
      </c>
    </row>
    <row r="9736" spans="1:30" x14ac:dyDescent="0.25">
      <c r="A9736" t="str">
        <f t="shared" si="337"/>
        <v>51270047</v>
      </c>
      <c r="B9736" s="23" t="s">
        <v>58</v>
      </c>
      <c r="C9736" s="7" t="s">
        <v>1448</v>
      </c>
      <c r="D9736" s="66" t="s">
        <v>370</v>
      </c>
      <c r="E9736" s="53" t="e">
        <f>VLOOKUP(D9736,'MPG Master'!$C$3:$I$716,7,0)</f>
        <v>#N/A</v>
      </c>
      <c r="F9736" s="7" t="e">
        <f>VLOOKUP(D9736,'MPG Master'!$C$3:$D$716,2,0)</f>
        <v>#N/A</v>
      </c>
      <c r="G9736" s="67" t="s">
        <v>1867</v>
      </c>
      <c r="H9736" s="53" t="e">
        <f t="shared" si="338"/>
        <v>#N/A</v>
      </c>
      <c r="I9736" s="7" t="s">
        <v>6047</v>
      </c>
      <c r="J9736" s="7" t="s">
        <v>5366</v>
      </c>
      <c r="K9736" s="9">
        <v>31778</v>
      </c>
      <c r="L9736" s="7"/>
      <c r="M9736" s="7"/>
      <c r="N9736" s="7">
        <v>9262653552</v>
      </c>
      <c r="O9736" s="7"/>
      <c r="P9736" s="7"/>
      <c r="Q9736" s="7" t="s">
        <v>4724</v>
      </c>
      <c r="R9736" s="39" t="s">
        <v>24341</v>
      </c>
      <c r="S9736" s="7"/>
      <c r="T9736" s="7" t="s">
        <v>2571</v>
      </c>
      <c r="U9736" s="7"/>
      <c r="V9736" s="7"/>
      <c r="W9736" s="7"/>
      <c r="X9736" s="7"/>
      <c r="Y9736" s="39"/>
      <c r="Z9736" s="7"/>
      <c r="AA9736" s="7"/>
      <c r="AB9736" s="24"/>
      <c r="AC9736" t="s">
        <v>26453</v>
      </c>
      <c r="AD9736" t="s">
        <v>23380</v>
      </c>
    </row>
    <row r="9737" spans="1:30" x14ac:dyDescent="0.25">
      <c r="A9737" t="str">
        <f t="shared" si="337"/>
        <v>93600044</v>
      </c>
      <c r="B9737" s="23" t="s">
        <v>58</v>
      </c>
      <c r="C9737" s="7" t="s">
        <v>7738</v>
      </c>
      <c r="D9737" s="66" t="s">
        <v>304</v>
      </c>
      <c r="E9737" s="53" t="e">
        <f>VLOOKUP(D9737,'MPG Master'!$C$3:$I$716,7,0)</f>
        <v>#N/A</v>
      </c>
      <c r="F9737" s="7" t="e">
        <f>VLOOKUP(D9737,'MPG Master'!$C$3:$D$716,2,0)</f>
        <v>#N/A</v>
      </c>
      <c r="G9737" s="67" t="s">
        <v>2143</v>
      </c>
      <c r="H9737" s="53" t="e">
        <f t="shared" si="338"/>
        <v>#N/A</v>
      </c>
      <c r="I9737" s="7" t="s">
        <v>2118</v>
      </c>
      <c r="J9737" s="7" t="s">
        <v>25787</v>
      </c>
      <c r="K9737" s="9">
        <v>28126</v>
      </c>
      <c r="L9737" s="7"/>
      <c r="M9737" s="7"/>
      <c r="N9737" s="7">
        <v>8540857909</v>
      </c>
      <c r="O9737" s="7"/>
      <c r="P9737" s="7"/>
      <c r="Q9737" s="7" t="s">
        <v>99</v>
      </c>
      <c r="R9737" s="39" t="s">
        <v>24342</v>
      </c>
      <c r="S9737" s="7"/>
      <c r="T9737" s="7" t="s">
        <v>5504</v>
      </c>
      <c r="U9737" s="7"/>
      <c r="V9737" s="7"/>
      <c r="W9737" s="7"/>
      <c r="X9737" s="7"/>
      <c r="Y9737" s="39"/>
      <c r="Z9737" s="7"/>
      <c r="AA9737" s="7"/>
      <c r="AB9737" s="24"/>
      <c r="AC9737" t="s">
        <v>26453</v>
      </c>
      <c r="AD9737" t="s">
        <v>23380</v>
      </c>
    </row>
    <row r="9738" spans="1:30" x14ac:dyDescent="0.25">
      <c r="A9738" t="str">
        <f t="shared" si="337"/>
        <v>93600045</v>
      </c>
      <c r="B9738" s="23" t="s">
        <v>58</v>
      </c>
      <c r="C9738" s="7" t="s">
        <v>7738</v>
      </c>
      <c r="D9738" s="66" t="s">
        <v>304</v>
      </c>
      <c r="E9738" s="53" t="e">
        <f>VLOOKUP(D9738,'MPG Master'!$C$3:$I$716,7,0)</f>
        <v>#N/A</v>
      </c>
      <c r="F9738" s="7" t="e">
        <f>VLOOKUP(D9738,'MPG Master'!$C$3:$D$716,2,0)</f>
        <v>#N/A</v>
      </c>
      <c r="G9738" s="67" t="s">
        <v>2394</v>
      </c>
      <c r="H9738" s="53" t="e">
        <f t="shared" si="338"/>
        <v>#N/A</v>
      </c>
      <c r="I9738" s="7" t="s">
        <v>2565</v>
      </c>
      <c r="J9738" s="7" t="s">
        <v>21561</v>
      </c>
      <c r="K9738" s="9">
        <v>28856</v>
      </c>
      <c r="L9738" s="7"/>
      <c r="M9738" s="7"/>
      <c r="N9738" s="7">
        <v>6207305965</v>
      </c>
      <c r="O9738" s="7"/>
      <c r="P9738" s="7"/>
      <c r="Q9738" s="7" t="s">
        <v>99</v>
      </c>
      <c r="R9738" s="39" t="s">
        <v>24343</v>
      </c>
      <c r="S9738" s="7"/>
      <c r="T9738" s="7" t="s">
        <v>6283</v>
      </c>
      <c r="U9738" s="7"/>
      <c r="V9738" s="7"/>
      <c r="W9738" s="7"/>
      <c r="X9738" s="7"/>
      <c r="Y9738" s="39"/>
      <c r="Z9738" s="7"/>
      <c r="AA9738" s="7"/>
      <c r="AB9738" s="24"/>
      <c r="AC9738" t="s">
        <v>26453</v>
      </c>
      <c r="AD9738" t="s">
        <v>23380</v>
      </c>
    </row>
    <row r="9739" spans="1:30" x14ac:dyDescent="0.25">
      <c r="A9739" t="str">
        <f t="shared" si="337"/>
        <v>93600046</v>
      </c>
      <c r="B9739" s="23" t="s">
        <v>58</v>
      </c>
      <c r="C9739" s="7" t="s">
        <v>7738</v>
      </c>
      <c r="D9739" s="66" t="s">
        <v>304</v>
      </c>
      <c r="E9739" s="53" t="e">
        <f>VLOOKUP(D9739,'MPG Master'!$C$3:$I$716,7,0)</f>
        <v>#N/A</v>
      </c>
      <c r="F9739" s="7" t="e">
        <f>VLOOKUP(D9739,'MPG Master'!$C$3:$D$716,2,0)</f>
        <v>#N/A</v>
      </c>
      <c r="G9739" s="67" t="s">
        <v>1881</v>
      </c>
      <c r="H9739" s="53" t="e">
        <f t="shared" si="338"/>
        <v>#N/A</v>
      </c>
      <c r="I9739" s="7" t="s">
        <v>11434</v>
      </c>
      <c r="J9739" s="7" t="s">
        <v>20529</v>
      </c>
      <c r="K9739" s="9">
        <v>32143</v>
      </c>
      <c r="L9739" s="7"/>
      <c r="M9739" s="7"/>
      <c r="N9739" s="7">
        <v>9534962896</v>
      </c>
      <c r="O9739" s="7"/>
      <c r="P9739" s="7"/>
      <c r="Q9739" s="7" t="s">
        <v>99</v>
      </c>
      <c r="R9739" s="39" t="s">
        <v>24344</v>
      </c>
      <c r="S9739" s="7"/>
      <c r="T9739" s="7" t="s">
        <v>5504</v>
      </c>
      <c r="U9739" s="7"/>
      <c r="V9739" s="7"/>
      <c r="W9739" s="7"/>
      <c r="X9739" s="7"/>
      <c r="Y9739" s="39"/>
      <c r="Z9739" s="7"/>
      <c r="AA9739" s="7"/>
      <c r="AB9739" s="24"/>
      <c r="AC9739" t="s">
        <v>26453</v>
      </c>
      <c r="AD9739" t="s">
        <v>23380</v>
      </c>
    </row>
    <row r="9740" spans="1:30" x14ac:dyDescent="0.25">
      <c r="A9740" t="str">
        <f t="shared" si="337"/>
        <v>24220036</v>
      </c>
      <c r="B9740" s="23" t="s">
        <v>58</v>
      </c>
      <c r="C9740" s="7" t="s">
        <v>1325</v>
      </c>
      <c r="D9740" s="66" t="s">
        <v>583</v>
      </c>
      <c r="E9740" s="53" t="e">
        <f>VLOOKUP(D9740,'MPG Master'!$C$3:$I$716,7,0)</f>
        <v>#N/A</v>
      </c>
      <c r="F9740" s="7" t="e">
        <f>VLOOKUP(D9740,'MPG Master'!$C$3:$D$716,2,0)</f>
        <v>#N/A</v>
      </c>
      <c r="G9740" s="67" t="s">
        <v>383</v>
      </c>
      <c r="H9740" s="53" t="e">
        <f t="shared" si="338"/>
        <v>#N/A</v>
      </c>
      <c r="I9740" s="7" t="s">
        <v>23534</v>
      </c>
      <c r="J9740" s="7" t="s">
        <v>25788</v>
      </c>
      <c r="K9740" s="9">
        <v>34709</v>
      </c>
      <c r="L9740" s="7"/>
      <c r="M9740" s="7"/>
      <c r="N9740" s="7">
        <v>9507885245</v>
      </c>
      <c r="O9740" s="7"/>
      <c r="P9740" s="7"/>
      <c r="Q9740" s="7" t="s">
        <v>4724</v>
      </c>
      <c r="R9740" s="39" t="s">
        <v>24345</v>
      </c>
      <c r="S9740" s="7"/>
      <c r="T9740" s="7" t="s">
        <v>1324</v>
      </c>
      <c r="U9740" s="7"/>
      <c r="V9740" s="7"/>
      <c r="W9740" s="7"/>
      <c r="X9740" s="7"/>
      <c r="Y9740" s="39"/>
      <c r="Z9740" s="7"/>
      <c r="AA9740" s="7"/>
      <c r="AB9740" s="24"/>
      <c r="AC9740" t="s">
        <v>26453</v>
      </c>
      <c r="AD9740" t="s">
        <v>23380</v>
      </c>
    </row>
    <row r="9741" spans="1:30" x14ac:dyDescent="0.25">
      <c r="A9741" t="str">
        <f t="shared" si="337"/>
        <v>40290309</v>
      </c>
      <c r="B9741" s="23" t="s">
        <v>58</v>
      </c>
      <c r="C9741" s="7" t="s">
        <v>1448</v>
      </c>
      <c r="D9741" s="66" t="s">
        <v>348</v>
      </c>
      <c r="E9741" s="53" t="e">
        <f>VLOOKUP(D9741,'MPG Master'!$C$3:$I$716,7,0)</f>
        <v>#N/A</v>
      </c>
      <c r="F9741" s="7" t="e">
        <f>VLOOKUP(D9741,'MPG Master'!$C$3:$D$716,2,0)</f>
        <v>#N/A</v>
      </c>
      <c r="G9741" s="67" t="s">
        <v>7785</v>
      </c>
      <c r="H9741" s="53" t="e">
        <f t="shared" si="338"/>
        <v>#N/A</v>
      </c>
      <c r="I9741" s="7" t="s">
        <v>6264</v>
      </c>
      <c r="J9741" s="7" t="s">
        <v>25789</v>
      </c>
      <c r="K9741" s="9">
        <v>32509</v>
      </c>
      <c r="L9741" s="7"/>
      <c r="M9741" s="7"/>
      <c r="N9741" s="7">
        <v>9572824253</v>
      </c>
      <c r="O9741" s="7"/>
      <c r="P9741" s="7"/>
      <c r="Q9741" s="7" t="s">
        <v>99</v>
      </c>
      <c r="R9741" s="39" t="s">
        <v>24346</v>
      </c>
      <c r="S9741" s="7"/>
      <c r="T9741" s="7" t="s">
        <v>1926</v>
      </c>
      <c r="U9741" s="7"/>
      <c r="V9741" s="7"/>
      <c r="W9741" s="7"/>
      <c r="X9741" s="7"/>
      <c r="Y9741" s="39"/>
      <c r="Z9741" s="7"/>
      <c r="AA9741" s="7"/>
      <c r="AB9741" s="24"/>
      <c r="AC9741" t="s">
        <v>26453</v>
      </c>
      <c r="AD9741" t="s">
        <v>23380</v>
      </c>
    </row>
    <row r="9742" spans="1:30" x14ac:dyDescent="0.25">
      <c r="A9742" t="str">
        <f t="shared" si="337"/>
        <v>40290310</v>
      </c>
      <c r="B9742" s="23" t="s">
        <v>58</v>
      </c>
      <c r="C9742" s="7" t="s">
        <v>1448</v>
      </c>
      <c r="D9742" s="66" t="s">
        <v>348</v>
      </c>
      <c r="E9742" s="53" t="e">
        <f>VLOOKUP(D9742,'MPG Master'!$C$3:$I$716,7,0)</f>
        <v>#N/A</v>
      </c>
      <c r="F9742" s="7" t="e">
        <f>VLOOKUP(D9742,'MPG Master'!$C$3:$D$716,2,0)</f>
        <v>#N/A</v>
      </c>
      <c r="G9742" s="67" t="s">
        <v>7744</v>
      </c>
      <c r="H9742" s="53" t="e">
        <f t="shared" si="338"/>
        <v>#N/A</v>
      </c>
      <c r="I9742" s="7" t="s">
        <v>23535</v>
      </c>
      <c r="J9742" s="7" t="s">
        <v>25790</v>
      </c>
      <c r="K9742" s="9">
        <v>33298</v>
      </c>
      <c r="L9742" s="7"/>
      <c r="M9742" s="7"/>
      <c r="N9742" s="7">
        <v>9381739713</v>
      </c>
      <c r="O9742" s="7"/>
      <c r="P9742" s="7"/>
      <c r="Q9742" s="7" t="s">
        <v>4724</v>
      </c>
      <c r="R9742" s="39" t="s">
        <v>24347</v>
      </c>
      <c r="S9742" s="7"/>
      <c r="T9742" s="7" t="s">
        <v>2571</v>
      </c>
      <c r="U9742" s="7"/>
      <c r="V9742" s="7"/>
      <c r="W9742" s="7"/>
      <c r="X9742" s="7"/>
      <c r="Y9742" s="39"/>
      <c r="Z9742" s="7"/>
      <c r="AA9742" s="7"/>
      <c r="AB9742" s="24"/>
      <c r="AC9742" t="s">
        <v>26453</v>
      </c>
      <c r="AD9742" t="s">
        <v>23380</v>
      </c>
    </row>
    <row r="9743" spans="1:30" x14ac:dyDescent="0.25">
      <c r="A9743" t="str">
        <f t="shared" si="337"/>
        <v>40290297</v>
      </c>
      <c r="B9743" s="23" t="s">
        <v>58</v>
      </c>
      <c r="C9743" s="7" t="s">
        <v>1448</v>
      </c>
      <c r="D9743" s="66" t="s">
        <v>348</v>
      </c>
      <c r="E9743" s="53" t="e">
        <f>VLOOKUP(D9743,'MPG Master'!$C$3:$I$716,7,0)</f>
        <v>#N/A</v>
      </c>
      <c r="F9743" s="7" t="e">
        <f>VLOOKUP(D9743,'MPG Master'!$C$3:$D$716,2,0)</f>
        <v>#N/A</v>
      </c>
      <c r="G9743" s="67" t="s">
        <v>7762</v>
      </c>
      <c r="H9743" s="53" t="e">
        <f t="shared" si="338"/>
        <v>#N/A</v>
      </c>
      <c r="I9743" s="7" t="s">
        <v>23536</v>
      </c>
      <c r="J9743" s="7" t="s">
        <v>9216</v>
      </c>
      <c r="K9743" s="9">
        <v>22283</v>
      </c>
      <c r="L9743" s="7"/>
      <c r="M9743" s="7"/>
      <c r="N9743" s="7">
        <v>9334246889</v>
      </c>
      <c r="O9743" s="7"/>
      <c r="P9743" s="7"/>
      <c r="Q9743" s="7" t="s">
        <v>1701</v>
      </c>
      <c r="R9743" s="39" t="s">
        <v>24348</v>
      </c>
      <c r="S9743" s="7"/>
      <c r="T9743" s="7" t="s">
        <v>2571</v>
      </c>
      <c r="U9743" s="7"/>
      <c r="V9743" s="7"/>
      <c r="W9743" s="7"/>
      <c r="X9743" s="7"/>
      <c r="Y9743" s="39"/>
      <c r="Z9743" s="7"/>
      <c r="AA9743" s="7"/>
      <c r="AB9743" s="24"/>
      <c r="AC9743" t="s">
        <v>26453</v>
      </c>
      <c r="AD9743" t="s">
        <v>23380</v>
      </c>
    </row>
    <row r="9744" spans="1:30" x14ac:dyDescent="0.25">
      <c r="A9744" t="str">
        <f t="shared" ref="A9744:A9807" si="339">CONCATENATE(D9744,G9744)</f>
        <v>51150073</v>
      </c>
      <c r="B9744" s="23" t="s">
        <v>58</v>
      </c>
      <c r="C9744" s="7" t="s">
        <v>1448</v>
      </c>
      <c r="D9744" s="66" t="s">
        <v>359</v>
      </c>
      <c r="E9744" s="53" t="e">
        <f>VLOOKUP(D9744,'MPG Master'!$C$3:$I$716,7,0)</f>
        <v>#N/A</v>
      </c>
      <c r="F9744" s="7" t="e">
        <f>VLOOKUP(D9744,'MPG Master'!$C$3:$D$716,2,0)</f>
        <v>#N/A</v>
      </c>
      <c r="G9744" s="67" t="s">
        <v>386</v>
      </c>
      <c r="H9744" s="53" t="e">
        <f t="shared" si="338"/>
        <v>#N/A</v>
      </c>
      <c r="I9744" s="7" t="s">
        <v>23537</v>
      </c>
      <c r="J9744" s="7" t="s">
        <v>23040</v>
      </c>
      <c r="K9744" s="9">
        <v>25569</v>
      </c>
      <c r="L9744" s="7"/>
      <c r="M9744" s="7"/>
      <c r="N9744" s="7">
        <v>6287180082</v>
      </c>
      <c r="O9744" s="7"/>
      <c r="P9744" s="7"/>
      <c r="Q9744" s="7" t="s">
        <v>1716</v>
      </c>
      <c r="R9744" s="39" t="s">
        <v>24349</v>
      </c>
      <c r="S9744" s="7"/>
      <c r="T9744" s="7" t="s">
        <v>747</v>
      </c>
      <c r="U9744" s="7"/>
      <c r="V9744" s="7"/>
      <c r="W9744" s="7"/>
      <c r="X9744" s="7"/>
      <c r="Y9744" s="39"/>
      <c r="Z9744" s="7"/>
      <c r="AA9744" s="7"/>
      <c r="AB9744" s="24"/>
      <c r="AC9744" t="s">
        <v>26453</v>
      </c>
      <c r="AD9744" t="s">
        <v>23380</v>
      </c>
    </row>
    <row r="9745" spans="1:30" x14ac:dyDescent="0.25">
      <c r="A9745" t="str">
        <f t="shared" si="339"/>
        <v>51150074</v>
      </c>
      <c r="B9745" s="23" t="s">
        <v>58</v>
      </c>
      <c r="C9745" s="7" t="s">
        <v>1448</v>
      </c>
      <c r="D9745" s="66" t="s">
        <v>359</v>
      </c>
      <c r="E9745" s="53" t="e">
        <f>VLOOKUP(D9745,'MPG Master'!$C$3:$I$716,7,0)</f>
        <v>#N/A</v>
      </c>
      <c r="F9745" s="7" t="e">
        <f>VLOOKUP(D9745,'MPG Master'!$C$3:$D$716,2,0)</f>
        <v>#N/A</v>
      </c>
      <c r="G9745" s="67" t="s">
        <v>2250</v>
      </c>
      <c r="H9745" s="53" t="e">
        <f t="shared" si="338"/>
        <v>#N/A</v>
      </c>
      <c r="I9745" s="7" t="s">
        <v>23538</v>
      </c>
      <c r="J9745" s="7" t="s">
        <v>2535</v>
      </c>
      <c r="K9745" s="9">
        <v>39083</v>
      </c>
      <c r="L9745" s="7"/>
      <c r="M9745" s="7"/>
      <c r="N9745" s="7">
        <v>8825204458</v>
      </c>
      <c r="O9745" s="7"/>
      <c r="P9745" s="7"/>
      <c r="Q9745" s="7" t="s">
        <v>1716</v>
      </c>
      <c r="R9745" s="39" t="s">
        <v>24350</v>
      </c>
      <c r="S9745" s="7"/>
      <c r="T9745" s="7" t="s">
        <v>747</v>
      </c>
      <c r="U9745" s="7"/>
      <c r="V9745" s="7"/>
      <c r="W9745" s="7"/>
      <c r="X9745" s="7"/>
      <c r="Y9745" s="39"/>
      <c r="Z9745" s="7"/>
      <c r="AA9745" s="7"/>
      <c r="AB9745" s="24"/>
      <c r="AC9745" t="s">
        <v>26453</v>
      </c>
      <c r="AD9745" t="s">
        <v>23380</v>
      </c>
    </row>
    <row r="9746" spans="1:30" x14ac:dyDescent="0.25">
      <c r="A9746" t="str">
        <f t="shared" si="339"/>
        <v>51150075</v>
      </c>
      <c r="B9746" s="23" t="s">
        <v>58</v>
      </c>
      <c r="C9746" s="7" t="s">
        <v>1448</v>
      </c>
      <c r="D9746" s="66" t="s">
        <v>359</v>
      </c>
      <c r="E9746" s="53" t="e">
        <f>VLOOKUP(D9746,'MPG Master'!$C$3:$I$716,7,0)</f>
        <v>#N/A</v>
      </c>
      <c r="F9746" s="7" t="e">
        <f>VLOOKUP(D9746,'MPG Master'!$C$3:$D$716,2,0)</f>
        <v>#N/A</v>
      </c>
      <c r="G9746" s="67" t="s">
        <v>2702</v>
      </c>
      <c r="H9746" s="53" t="e">
        <f t="shared" si="338"/>
        <v>#N/A</v>
      </c>
      <c r="I9746" s="7" t="s">
        <v>5257</v>
      </c>
      <c r="J9746" s="7" t="s">
        <v>25791</v>
      </c>
      <c r="K9746" s="9">
        <v>31413</v>
      </c>
      <c r="L9746" s="7"/>
      <c r="M9746" s="7"/>
      <c r="N9746" s="7">
        <v>8252592511</v>
      </c>
      <c r="O9746" s="7"/>
      <c r="P9746" s="7"/>
      <c r="Q9746" s="7" t="s">
        <v>2439</v>
      </c>
      <c r="R9746" s="39" t="s">
        <v>24351</v>
      </c>
      <c r="S9746" s="7"/>
      <c r="T9746" s="7" t="s">
        <v>5383</v>
      </c>
      <c r="U9746" s="7"/>
      <c r="V9746" s="7"/>
      <c r="W9746" s="7"/>
      <c r="X9746" s="7"/>
      <c r="Y9746" s="39"/>
      <c r="Z9746" s="7"/>
      <c r="AA9746" s="7"/>
      <c r="AB9746" s="24"/>
      <c r="AC9746" t="s">
        <v>26453</v>
      </c>
      <c r="AD9746" t="s">
        <v>23380</v>
      </c>
    </row>
    <row r="9747" spans="1:30" x14ac:dyDescent="0.25">
      <c r="A9747" t="str">
        <f t="shared" si="339"/>
        <v>51150076</v>
      </c>
      <c r="B9747" s="23" t="s">
        <v>58</v>
      </c>
      <c r="C9747" s="7" t="s">
        <v>1448</v>
      </c>
      <c r="D9747" s="66" t="s">
        <v>359</v>
      </c>
      <c r="E9747" s="53" t="e">
        <f>VLOOKUP(D9747,'MPG Master'!$C$3:$I$716,7,0)</f>
        <v>#N/A</v>
      </c>
      <c r="F9747" s="7" t="e">
        <f>VLOOKUP(D9747,'MPG Master'!$C$3:$D$716,2,0)</f>
        <v>#N/A</v>
      </c>
      <c r="G9747" s="67" t="s">
        <v>2046</v>
      </c>
      <c r="H9747" s="53" t="e">
        <f t="shared" si="338"/>
        <v>#N/A</v>
      </c>
      <c r="I9747" s="7" t="s">
        <v>3651</v>
      </c>
      <c r="J9747" s="7" t="s">
        <v>19311</v>
      </c>
      <c r="K9747" s="9">
        <v>32874</v>
      </c>
      <c r="L9747" s="7"/>
      <c r="M9747" s="7"/>
      <c r="N9747" s="7">
        <v>7632062533</v>
      </c>
      <c r="O9747" s="7"/>
      <c r="P9747" s="7"/>
      <c r="Q9747" s="7" t="s">
        <v>99</v>
      </c>
      <c r="R9747" s="39" t="s">
        <v>24352</v>
      </c>
      <c r="S9747" s="7"/>
      <c r="T9747" s="7" t="s">
        <v>6176</v>
      </c>
      <c r="U9747" s="7"/>
      <c r="V9747" s="7"/>
      <c r="W9747" s="7"/>
      <c r="X9747" s="7"/>
      <c r="Y9747" s="39"/>
      <c r="Z9747" s="7"/>
      <c r="AA9747" s="7"/>
      <c r="AB9747" s="24"/>
      <c r="AC9747" t="s">
        <v>26453</v>
      </c>
      <c r="AD9747" t="s">
        <v>23380</v>
      </c>
    </row>
    <row r="9748" spans="1:30" x14ac:dyDescent="0.25">
      <c r="A9748" t="str">
        <f t="shared" si="339"/>
        <v>51150077</v>
      </c>
      <c r="B9748" s="23" t="s">
        <v>58</v>
      </c>
      <c r="C9748" s="7" t="s">
        <v>1448</v>
      </c>
      <c r="D9748" s="66" t="s">
        <v>359</v>
      </c>
      <c r="E9748" s="53" t="e">
        <f>VLOOKUP(D9748,'MPG Master'!$C$3:$I$716,7,0)</f>
        <v>#N/A</v>
      </c>
      <c r="F9748" s="7" t="e">
        <f>VLOOKUP(D9748,'MPG Master'!$C$3:$D$716,2,0)</f>
        <v>#N/A</v>
      </c>
      <c r="G9748" s="67" t="s">
        <v>1984</v>
      </c>
      <c r="H9748" s="53" t="e">
        <f t="shared" si="338"/>
        <v>#N/A</v>
      </c>
      <c r="I9748" s="7" t="s">
        <v>5505</v>
      </c>
      <c r="J9748" s="7" t="s">
        <v>25792</v>
      </c>
      <c r="K9748" s="9">
        <v>28491</v>
      </c>
      <c r="L9748" s="7"/>
      <c r="M9748" s="7"/>
      <c r="N9748" s="7">
        <v>7318634577</v>
      </c>
      <c r="O9748" s="7"/>
      <c r="P9748" s="7"/>
      <c r="Q9748" s="7" t="s">
        <v>1716</v>
      </c>
      <c r="R9748" s="39" t="s">
        <v>24353</v>
      </c>
      <c r="S9748" s="7"/>
      <c r="T9748" s="7" t="s">
        <v>747</v>
      </c>
      <c r="U9748" s="7"/>
      <c r="V9748" s="7"/>
      <c r="W9748" s="7"/>
      <c r="X9748" s="7"/>
      <c r="Y9748" s="39"/>
      <c r="Z9748" s="7"/>
      <c r="AA9748" s="7"/>
      <c r="AB9748" s="24"/>
      <c r="AC9748" t="s">
        <v>26453</v>
      </c>
      <c r="AD9748" t="s">
        <v>23380</v>
      </c>
    </row>
    <row r="9749" spans="1:30" x14ac:dyDescent="0.25">
      <c r="A9749" t="str">
        <f t="shared" si="339"/>
        <v>51190014</v>
      </c>
      <c r="B9749" s="23" t="s">
        <v>58</v>
      </c>
      <c r="C9749" s="7" t="s">
        <v>1448</v>
      </c>
      <c r="D9749" s="66" t="s">
        <v>363</v>
      </c>
      <c r="E9749" s="53" t="e">
        <f>VLOOKUP(D9749,'MPG Master'!$C$3:$I$716,7,0)</f>
        <v>#N/A</v>
      </c>
      <c r="F9749" s="7" t="e">
        <f>VLOOKUP(D9749,'MPG Master'!$C$3:$D$716,2,0)</f>
        <v>#N/A</v>
      </c>
      <c r="G9749" s="67" t="s">
        <v>1736</v>
      </c>
      <c r="H9749" s="53" t="e">
        <f t="shared" si="338"/>
        <v>#N/A</v>
      </c>
      <c r="I9749" s="7" t="s">
        <v>2512</v>
      </c>
      <c r="J9749" s="7" t="s">
        <v>23616</v>
      </c>
      <c r="K9749" s="9">
        <v>35065</v>
      </c>
      <c r="L9749" s="7"/>
      <c r="M9749" s="7"/>
      <c r="N9749" s="7">
        <v>9341605117</v>
      </c>
      <c r="O9749" s="7"/>
      <c r="P9749" s="7"/>
      <c r="Q9749" s="7" t="s">
        <v>2439</v>
      </c>
      <c r="R9749" s="39" t="s">
        <v>24354</v>
      </c>
      <c r="S9749" s="7"/>
      <c r="T9749" s="7" t="s">
        <v>5383</v>
      </c>
      <c r="U9749" s="7"/>
      <c r="V9749" s="7"/>
      <c r="W9749" s="7"/>
      <c r="X9749" s="7"/>
      <c r="Y9749" s="39"/>
      <c r="Z9749" s="7"/>
      <c r="AA9749" s="7"/>
      <c r="AB9749" s="24"/>
      <c r="AC9749" t="s">
        <v>26453</v>
      </c>
      <c r="AD9749" t="s">
        <v>23380</v>
      </c>
    </row>
    <row r="9750" spans="1:30" x14ac:dyDescent="0.25">
      <c r="A9750" t="str">
        <f t="shared" si="339"/>
        <v>51190016</v>
      </c>
      <c r="B9750" s="23" t="s">
        <v>58</v>
      </c>
      <c r="C9750" s="7" t="s">
        <v>1448</v>
      </c>
      <c r="D9750" s="66" t="s">
        <v>363</v>
      </c>
      <c r="E9750" s="53" t="e">
        <f>VLOOKUP(D9750,'MPG Master'!$C$3:$I$716,7,0)</f>
        <v>#N/A</v>
      </c>
      <c r="F9750" s="7" t="e">
        <f>VLOOKUP(D9750,'MPG Master'!$C$3:$D$716,2,0)</f>
        <v>#N/A</v>
      </c>
      <c r="G9750" s="67" t="s">
        <v>1772</v>
      </c>
      <c r="H9750" s="53" t="e">
        <f t="shared" si="338"/>
        <v>#N/A</v>
      </c>
      <c r="I9750" s="7" t="s">
        <v>2865</v>
      </c>
      <c r="J9750" s="7" t="s">
        <v>25793</v>
      </c>
      <c r="K9750" s="9">
        <v>29587</v>
      </c>
      <c r="L9750" s="7"/>
      <c r="M9750" s="7"/>
      <c r="N9750" s="7">
        <v>7070228587</v>
      </c>
      <c r="O9750" s="7"/>
      <c r="P9750" s="7"/>
      <c r="Q9750" s="7" t="s">
        <v>1701</v>
      </c>
      <c r="R9750" s="39" t="s">
        <v>24355</v>
      </c>
      <c r="S9750" s="7"/>
      <c r="T9750" s="7" t="s">
        <v>875</v>
      </c>
      <c r="U9750" s="7"/>
      <c r="V9750" s="7"/>
      <c r="W9750" s="7"/>
      <c r="X9750" s="7"/>
      <c r="Y9750" s="39"/>
      <c r="Z9750" s="7"/>
      <c r="AA9750" s="7"/>
      <c r="AB9750" s="24"/>
      <c r="AC9750" t="s">
        <v>26453</v>
      </c>
      <c r="AD9750" t="s">
        <v>23380</v>
      </c>
    </row>
    <row r="9751" spans="1:30" x14ac:dyDescent="0.25">
      <c r="A9751" t="str">
        <f t="shared" si="339"/>
        <v>51320047</v>
      </c>
      <c r="B9751" s="23" t="s">
        <v>58</v>
      </c>
      <c r="C9751" s="7" t="s">
        <v>1448</v>
      </c>
      <c r="D9751" s="66" t="s">
        <v>373</v>
      </c>
      <c r="E9751" s="53" t="e">
        <f>VLOOKUP(D9751,'MPG Master'!$C$3:$I$716,7,0)</f>
        <v>#N/A</v>
      </c>
      <c r="F9751" s="7" t="e">
        <f>VLOOKUP(D9751,'MPG Master'!$C$3:$D$716,2,0)</f>
        <v>#N/A</v>
      </c>
      <c r="G9751" s="67" t="s">
        <v>1867</v>
      </c>
      <c r="H9751" s="53" t="e">
        <f t="shared" si="338"/>
        <v>#N/A</v>
      </c>
      <c r="I9751" s="7" t="s">
        <v>7238</v>
      </c>
      <c r="J9751" s="7" t="s">
        <v>25794</v>
      </c>
      <c r="K9751" s="9">
        <v>27151</v>
      </c>
      <c r="L9751" s="7"/>
      <c r="M9751" s="7"/>
      <c r="N9751" s="7">
        <v>7191500280</v>
      </c>
      <c r="O9751" s="7"/>
      <c r="P9751" s="7"/>
      <c r="Q9751" s="7" t="s">
        <v>1701</v>
      </c>
      <c r="R9751" s="39" t="s">
        <v>24356</v>
      </c>
      <c r="S9751" s="7"/>
      <c r="T9751" s="7" t="s">
        <v>2571</v>
      </c>
      <c r="U9751" s="7"/>
      <c r="V9751" s="7"/>
      <c r="W9751" s="7"/>
      <c r="X9751" s="7"/>
      <c r="Y9751" s="39"/>
      <c r="Z9751" s="7"/>
      <c r="AA9751" s="7"/>
      <c r="AB9751" s="24"/>
      <c r="AC9751" t="s">
        <v>26453</v>
      </c>
      <c r="AD9751" t="s">
        <v>23380</v>
      </c>
    </row>
    <row r="9752" spans="1:30" x14ac:dyDescent="0.25">
      <c r="A9752" t="str">
        <f t="shared" si="339"/>
        <v>12020100</v>
      </c>
      <c r="B9752" s="23" t="s">
        <v>58</v>
      </c>
      <c r="C9752" s="7" t="s">
        <v>1676</v>
      </c>
      <c r="D9752" s="66" t="s">
        <v>324</v>
      </c>
      <c r="E9752" s="53" t="e">
        <f>VLOOKUP(D9752,'MPG Master'!$C$3:$I$716,7,0)</f>
        <v>#N/A</v>
      </c>
      <c r="F9752" s="7" t="e">
        <f>VLOOKUP(D9752,'MPG Master'!$C$3:$D$716,2,0)</f>
        <v>#N/A</v>
      </c>
      <c r="G9752" s="67" t="s">
        <v>2588</v>
      </c>
      <c r="H9752" s="53" t="e">
        <f t="shared" si="338"/>
        <v>#N/A</v>
      </c>
      <c r="I9752" s="7" t="s">
        <v>3791</v>
      </c>
      <c r="J9752" s="7" t="s">
        <v>1741</v>
      </c>
      <c r="K9752" s="9">
        <v>33635</v>
      </c>
      <c r="L9752" s="7"/>
      <c r="M9752" s="7"/>
      <c r="N9752" s="7">
        <v>9771940798</v>
      </c>
      <c r="O9752" s="7"/>
      <c r="P9752" s="7"/>
      <c r="Q9752" s="7" t="s">
        <v>1424</v>
      </c>
      <c r="R9752" s="39" t="s">
        <v>24357</v>
      </c>
      <c r="S9752" s="7"/>
      <c r="T9752" s="7" t="s">
        <v>735</v>
      </c>
      <c r="U9752" s="7"/>
      <c r="V9752" s="7"/>
      <c r="W9752" s="7"/>
      <c r="X9752" s="7"/>
      <c r="Y9752" s="39"/>
      <c r="Z9752" s="7"/>
      <c r="AA9752" s="7"/>
      <c r="AB9752" s="24"/>
      <c r="AC9752" t="s">
        <v>26453</v>
      </c>
      <c r="AD9752" t="s">
        <v>23380</v>
      </c>
    </row>
    <row r="9753" spans="1:30" x14ac:dyDescent="0.25">
      <c r="A9753" t="str">
        <f t="shared" si="339"/>
        <v>12020099</v>
      </c>
      <c r="B9753" s="23" t="s">
        <v>58</v>
      </c>
      <c r="C9753" s="7" t="s">
        <v>1676</v>
      </c>
      <c r="D9753" s="66" t="s">
        <v>324</v>
      </c>
      <c r="E9753" s="53" t="e">
        <f>VLOOKUP(D9753,'MPG Master'!$C$3:$I$716,7,0)</f>
        <v>#N/A</v>
      </c>
      <c r="F9753" s="7" t="e">
        <f>VLOOKUP(D9753,'MPG Master'!$C$3:$D$716,2,0)</f>
        <v>#N/A</v>
      </c>
      <c r="G9753" s="67" t="s">
        <v>7766</v>
      </c>
      <c r="H9753" s="53" t="e">
        <f t="shared" si="338"/>
        <v>#N/A</v>
      </c>
      <c r="I9753" s="7" t="s">
        <v>23539</v>
      </c>
      <c r="J9753" s="7" t="s">
        <v>25795</v>
      </c>
      <c r="K9753" s="9">
        <v>19085</v>
      </c>
      <c r="L9753" s="7"/>
      <c r="M9753" s="7"/>
      <c r="N9753" s="7">
        <v>6299324429</v>
      </c>
      <c r="O9753" s="7"/>
      <c r="P9753" s="7"/>
      <c r="Q9753" s="7" t="s">
        <v>1424</v>
      </c>
      <c r="R9753" s="39" t="s">
        <v>24358</v>
      </c>
      <c r="S9753" s="7"/>
      <c r="T9753" s="7" t="s">
        <v>735</v>
      </c>
      <c r="U9753" s="7"/>
      <c r="V9753" s="7"/>
      <c r="W9753" s="7"/>
      <c r="X9753" s="7"/>
      <c r="Y9753" s="39"/>
      <c r="Z9753" s="7"/>
      <c r="AA9753" s="7"/>
      <c r="AB9753" s="24"/>
      <c r="AC9753" t="s">
        <v>26453</v>
      </c>
      <c r="AD9753" t="s">
        <v>23380</v>
      </c>
    </row>
    <row r="9754" spans="1:30" x14ac:dyDescent="0.25">
      <c r="A9754" t="str">
        <f t="shared" si="339"/>
        <v>51320046</v>
      </c>
      <c r="B9754" s="23" t="s">
        <v>58</v>
      </c>
      <c r="C9754" s="7" t="s">
        <v>1448</v>
      </c>
      <c r="D9754" s="66" t="s">
        <v>373</v>
      </c>
      <c r="E9754" s="53" t="e">
        <f>VLOOKUP(D9754,'MPG Master'!$C$3:$I$716,7,0)</f>
        <v>#N/A</v>
      </c>
      <c r="F9754" s="7" t="e">
        <f>VLOOKUP(D9754,'MPG Master'!$C$3:$D$716,2,0)</f>
        <v>#N/A</v>
      </c>
      <c r="G9754" s="67" t="s">
        <v>1881</v>
      </c>
      <c r="H9754" s="53" t="e">
        <f t="shared" si="338"/>
        <v>#N/A</v>
      </c>
      <c r="I9754" s="7" t="s">
        <v>9140</v>
      </c>
      <c r="J9754" s="7" t="s">
        <v>4993</v>
      </c>
      <c r="K9754" s="9">
        <v>30317</v>
      </c>
      <c r="L9754" s="7"/>
      <c r="M9754" s="7"/>
      <c r="N9754" s="7">
        <v>7488710523</v>
      </c>
      <c r="O9754" s="7"/>
      <c r="P9754" s="7"/>
      <c r="Q9754" s="7" t="s">
        <v>99</v>
      </c>
      <c r="R9754" s="39" t="s">
        <v>24359</v>
      </c>
      <c r="S9754" s="7"/>
      <c r="T9754" s="7" t="s">
        <v>6176</v>
      </c>
      <c r="U9754" s="7"/>
      <c r="V9754" s="7"/>
      <c r="W9754" s="7"/>
      <c r="X9754" s="7"/>
      <c r="Y9754" s="39"/>
      <c r="Z9754" s="7"/>
      <c r="AA9754" s="7"/>
      <c r="AB9754" s="24"/>
      <c r="AC9754" t="s">
        <v>26453</v>
      </c>
      <c r="AD9754" t="s">
        <v>23380</v>
      </c>
    </row>
    <row r="9755" spans="1:30" x14ac:dyDescent="0.25">
      <c r="A9755" t="str">
        <f t="shared" si="339"/>
        <v>51320045</v>
      </c>
      <c r="B9755" s="23" t="s">
        <v>58</v>
      </c>
      <c r="C9755" s="7" t="s">
        <v>1448</v>
      </c>
      <c r="D9755" s="66" t="s">
        <v>373</v>
      </c>
      <c r="E9755" s="53" t="e">
        <f>VLOOKUP(D9755,'MPG Master'!$C$3:$I$716,7,0)</f>
        <v>#N/A</v>
      </c>
      <c r="F9755" s="7" t="e">
        <f>VLOOKUP(D9755,'MPG Master'!$C$3:$D$716,2,0)</f>
        <v>#N/A</v>
      </c>
      <c r="G9755" s="67" t="s">
        <v>2394</v>
      </c>
      <c r="H9755" s="53" t="e">
        <f t="shared" si="338"/>
        <v>#N/A</v>
      </c>
      <c r="I9755" s="7" t="s">
        <v>2281</v>
      </c>
      <c r="J9755" s="7" t="s">
        <v>1169</v>
      </c>
      <c r="K9755" s="9">
        <v>28856</v>
      </c>
      <c r="L9755" s="7"/>
      <c r="M9755" s="7"/>
      <c r="N9755" s="7">
        <v>8092051817</v>
      </c>
      <c r="O9755" s="7"/>
      <c r="P9755" s="7"/>
      <c r="Q9755" s="7" t="s">
        <v>4724</v>
      </c>
      <c r="R9755" s="39" t="s">
        <v>24360</v>
      </c>
      <c r="S9755" s="7"/>
      <c r="T9755" s="7" t="s">
        <v>2571</v>
      </c>
      <c r="U9755" s="7"/>
      <c r="V9755" s="7"/>
      <c r="W9755" s="7"/>
      <c r="X9755" s="7"/>
      <c r="Y9755" s="39"/>
      <c r="Z9755" s="7"/>
      <c r="AA9755" s="7"/>
      <c r="AB9755" s="24"/>
      <c r="AC9755" t="s">
        <v>26453</v>
      </c>
      <c r="AD9755" t="s">
        <v>23380</v>
      </c>
    </row>
    <row r="9756" spans="1:30" x14ac:dyDescent="0.25">
      <c r="A9756" t="str">
        <f t="shared" si="339"/>
        <v>51360045</v>
      </c>
      <c r="B9756" s="23" t="s">
        <v>58</v>
      </c>
      <c r="C9756" s="7" t="s">
        <v>1448</v>
      </c>
      <c r="D9756" s="66" t="s">
        <v>7530</v>
      </c>
      <c r="E9756" s="53" t="e">
        <f>VLOOKUP(D9756,'MPG Master'!$C$3:$I$716,7,0)</f>
        <v>#N/A</v>
      </c>
      <c r="F9756" s="7" t="e">
        <f>VLOOKUP(D9756,'MPG Master'!$C$3:$D$716,2,0)</f>
        <v>#N/A</v>
      </c>
      <c r="G9756" s="67" t="s">
        <v>2394</v>
      </c>
      <c r="H9756" s="53" t="e">
        <f t="shared" si="338"/>
        <v>#N/A</v>
      </c>
      <c r="I9756" s="7" t="s">
        <v>1753</v>
      </c>
      <c r="J9756" s="7" t="s">
        <v>19581</v>
      </c>
      <c r="K9756" s="9">
        <v>27760</v>
      </c>
      <c r="L9756" s="7"/>
      <c r="M9756" s="7"/>
      <c r="N9756" s="7">
        <v>9334638403</v>
      </c>
      <c r="O9756" s="7"/>
      <c r="P9756" s="7"/>
      <c r="Q9756" s="7" t="s">
        <v>1851</v>
      </c>
      <c r="R9756" s="39" t="s">
        <v>24361</v>
      </c>
      <c r="S9756" s="7"/>
      <c r="T9756" s="7" t="s">
        <v>747</v>
      </c>
      <c r="U9756" s="7"/>
      <c r="V9756" s="7"/>
      <c r="W9756" s="7"/>
      <c r="X9756" s="7"/>
      <c r="Y9756" s="39"/>
      <c r="Z9756" s="7"/>
      <c r="AA9756" s="7"/>
      <c r="AB9756" s="24"/>
      <c r="AC9756" t="s">
        <v>26453</v>
      </c>
      <c r="AD9756" t="s">
        <v>23380</v>
      </c>
    </row>
    <row r="9757" spans="1:30" x14ac:dyDescent="0.25">
      <c r="A9757" t="str">
        <f t="shared" si="339"/>
        <v>51360044</v>
      </c>
      <c r="B9757" s="23" t="s">
        <v>58</v>
      </c>
      <c r="C9757" s="7" t="s">
        <v>1448</v>
      </c>
      <c r="D9757" s="66" t="s">
        <v>7530</v>
      </c>
      <c r="E9757" s="53" t="e">
        <f>VLOOKUP(D9757,'MPG Master'!$C$3:$I$716,7,0)</f>
        <v>#N/A</v>
      </c>
      <c r="F9757" s="7" t="e">
        <f>VLOOKUP(D9757,'MPG Master'!$C$3:$D$716,2,0)</f>
        <v>#N/A</v>
      </c>
      <c r="G9757" s="67" t="s">
        <v>2143</v>
      </c>
      <c r="H9757" s="53" t="e">
        <f t="shared" si="338"/>
        <v>#N/A</v>
      </c>
      <c r="I9757" s="7" t="s">
        <v>23540</v>
      </c>
      <c r="J9757" s="7" t="s">
        <v>25796</v>
      </c>
      <c r="K9757" s="9">
        <v>28491</v>
      </c>
      <c r="L9757" s="7"/>
      <c r="M9757" s="7"/>
      <c r="N9757" s="7">
        <v>9135878286</v>
      </c>
      <c r="O9757" s="7"/>
      <c r="P9757" s="7"/>
      <c r="Q9757" s="7" t="s">
        <v>99</v>
      </c>
      <c r="R9757" s="39" t="s">
        <v>24362</v>
      </c>
      <c r="S9757" s="7"/>
      <c r="T9757" s="7" t="s">
        <v>6176</v>
      </c>
      <c r="U9757" s="7"/>
      <c r="V9757" s="7"/>
      <c r="W9757" s="7"/>
      <c r="X9757" s="7"/>
      <c r="Y9757" s="39"/>
      <c r="Z9757" s="7"/>
      <c r="AA9757" s="7"/>
      <c r="AB9757" s="24"/>
      <c r="AC9757" t="s">
        <v>26453</v>
      </c>
      <c r="AD9757" t="s">
        <v>23380</v>
      </c>
    </row>
    <row r="9758" spans="1:30" x14ac:dyDescent="0.25">
      <c r="A9758" t="str">
        <f t="shared" si="339"/>
        <v>51360046</v>
      </c>
      <c r="B9758" s="23" t="s">
        <v>58</v>
      </c>
      <c r="C9758" s="7" t="s">
        <v>1448</v>
      </c>
      <c r="D9758" s="66" t="s">
        <v>7530</v>
      </c>
      <c r="E9758" s="53" t="e">
        <f>VLOOKUP(D9758,'MPG Master'!$C$3:$I$716,7,0)</f>
        <v>#N/A</v>
      </c>
      <c r="F9758" s="7" t="e">
        <f>VLOOKUP(D9758,'MPG Master'!$C$3:$D$716,2,0)</f>
        <v>#N/A</v>
      </c>
      <c r="G9758" s="67" t="s">
        <v>1881</v>
      </c>
      <c r="H9758" s="53" t="e">
        <f t="shared" si="338"/>
        <v>#N/A</v>
      </c>
      <c r="I9758" s="7" t="s">
        <v>6263</v>
      </c>
      <c r="J9758" s="7" t="s">
        <v>25797</v>
      </c>
      <c r="K9758" s="9">
        <v>28491</v>
      </c>
      <c r="L9758" s="7"/>
      <c r="M9758" s="7"/>
      <c r="N9758" s="7">
        <v>8287974942</v>
      </c>
      <c r="O9758" s="7"/>
      <c r="P9758" s="7"/>
      <c r="Q9758" s="7" t="s">
        <v>99</v>
      </c>
      <c r="R9758" s="39" t="s">
        <v>24363</v>
      </c>
      <c r="S9758" s="7"/>
      <c r="T9758" s="7" t="s">
        <v>6176</v>
      </c>
      <c r="U9758" s="7"/>
      <c r="V9758" s="7"/>
      <c r="W9758" s="7"/>
      <c r="X9758" s="7"/>
      <c r="Y9758" s="39"/>
      <c r="Z9758" s="7"/>
      <c r="AA9758" s="7"/>
      <c r="AB9758" s="24"/>
      <c r="AC9758" t="s">
        <v>26453</v>
      </c>
      <c r="AD9758" t="s">
        <v>23380</v>
      </c>
    </row>
    <row r="9759" spans="1:30" x14ac:dyDescent="0.25">
      <c r="A9759" t="str">
        <f t="shared" si="339"/>
        <v>51300023</v>
      </c>
      <c r="B9759" s="23" t="s">
        <v>58</v>
      </c>
      <c r="C9759" s="7" t="s">
        <v>1448</v>
      </c>
      <c r="D9759" s="66" t="s">
        <v>372</v>
      </c>
      <c r="E9759" s="53" t="e">
        <f>VLOOKUP(D9759,'MPG Master'!$C$3:$I$716,7,0)</f>
        <v>#N/A</v>
      </c>
      <c r="F9759" s="7" t="e">
        <f>VLOOKUP(D9759,'MPG Master'!$C$3:$D$716,2,0)</f>
        <v>#N/A</v>
      </c>
      <c r="G9759" s="67" t="s">
        <v>379</v>
      </c>
      <c r="H9759" s="53" t="e">
        <f t="shared" si="338"/>
        <v>#N/A</v>
      </c>
      <c r="I9759" s="7" t="s">
        <v>23541</v>
      </c>
      <c r="J9759" s="7" t="s">
        <v>23458</v>
      </c>
      <c r="K9759" s="9">
        <v>37481</v>
      </c>
      <c r="L9759" s="7"/>
      <c r="M9759" s="7"/>
      <c r="N9759" s="7">
        <v>7542860267</v>
      </c>
      <c r="O9759" s="7"/>
      <c r="P9759" s="7"/>
      <c r="Q9759" s="7" t="s">
        <v>4724</v>
      </c>
      <c r="R9759" s="39" t="s">
        <v>24364</v>
      </c>
      <c r="S9759" s="7"/>
      <c r="T9759" s="7" t="s">
        <v>804</v>
      </c>
      <c r="U9759" s="7"/>
      <c r="V9759" s="7"/>
      <c r="W9759" s="7"/>
      <c r="X9759" s="7"/>
      <c r="Y9759" s="39"/>
      <c r="Z9759" s="7"/>
      <c r="AA9759" s="7"/>
      <c r="AB9759" s="24"/>
      <c r="AC9759" t="s">
        <v>26453</v>
      </c>
      <c r="AD9759" t="s">
        <v>23380</v>
      </c>
    </row>
    <row r="9760" spans="1:30" x14ac:dyDescent="0.25">
      <c r="A9760" t="str">
        <f t="shared" si="339"/>
        <v>51270055</v>
      </c>
      <c r="B9760" s="23" t="s">
        <v>58</v>
      </c>
      <c r="C9760" s="7" t="s">
        <v>1448</v>
      </c>
      <c r="D9760" s="66" t="s">
        <v>370</v>
      </c>
      <c r="E9760" s="53" t="e">
        <f>VLOOKUP(D9760,'MPG Master'!$C$3:$I$716,7,0)</f>
        <v>#N/A</v>
      </c>
      <c r="F9760" s="7" t="e">
        <f>VLOOKUP(D9760,'MPG Master'!$C$3:$D$716,2,0)</f>
        <v>#N/A</v>
      </c>
      <c r="G9760" s="67" t="s">
        <v>384</v>
      </c>
      <c r="H9760" s="53" t="e">
        <f t="shared" si="338"/>
        <v>#N/A</v>
      </c>
      <c r="I9760" s="7" t="s">
        <v>6423</v>
      </c>
      <c r="J9760" s="7" t="s">
        <v>25798</v>
      </c>
      <c r="K9760" s="9">
        <v>32509</v>
      </c>
      <c r="L9760" s="7"/>
      <c r="M9760" s="7"/>
      <c r="N9760" s="7">
        <v>9155147845</v>
      </c>
      <c r="O9760" s="7"/>
      <c r="P9760" s="7"/>
      <c r="Q9760" s="7" t="s">
        <v>99</v>
      </c>
      <c r="R9760" s="39" t="s">
        <v>24365</v>
      </c>
      <c r="S9760" s="7"/>
      <c r="T9760" s="7" t="s">
        <v>863</v>
      </c>
      <c r="U9760" s="7"/>
      <c r="V9760" s="7"/>
      <c r="W9760" s="7"/>
      <c r="X9760" s="7"/>
      <c r="Y9760" s="39"/>
      <c r="Z9760" s="7"/>
      <c r="AA9760" s="7"/>
      <c r="AB9760" s="24"/>
      <c r="AC9760" t="s">
        <v>26453</v>
      </c>
      <c r="AD9760" t="s">
        <v>23380</v>
      </c>
    </row>
    <row r="9761" spans="1:30" x14ac:dyDescent="0.25">
      <c r="A9761" t="str">
        <f t="shared" si="339"/>
        <v>51360047</v>
      </c>
      <c r="B9761" s="23" t="s">
        <v>58</v>
      </c>
      <c r="C9761" s="7" t="s">
        <v>1448</v>
      </c>
      <c r="D9761" s="66" t="s">
        <v>7530</v>
      </c>
      <c r="E9761" s="53" t="e">
        <f>VLOOKUP(D9761,'MPG Master'!$C$3:$I$716,7,0)</f>
        <v>#N/A</v>
      </c>
      <c r="F9761" s="7" t="e">
        <f>VLOOKUP(D9761,'MPG Master'!$C$3:$D$716,2,0)</f>
        <v>#N/A</v>
      </c>
      <c r="G9761" s="67" t="s">
        <v>1867</v>
      </c>
      <c r="H9761" s="53" t="e">
        <f t="shared" si="338"/>
        <v>#N/A</v>
      </c>
      <c r="I9761" s="7" t="s">
        <v>23542</v>
      </c>
      <c r="J9761" s="7" t="s">
        <v>25799</v>
      </c>
      <c r="K9761" s="9">
        <v>39177</v>
      </c>
      <c r="L9761" s="7"/>
      <c r="M9761" s="7"/>
      <c r="N9761" s="7">
        <v>8838711775</v>
      </c>
      <c r="O9761" s="7"/>
      <c r="P9761" s="7"/>
      <c r="Q9761" s="7" t="s">
        <v>99</v>
      </c>
      <c r="R9761" s="39" t="s">
        <v>24366</v>
      </c>
      <c r="S9761" s="7"/>
      <c r="T9761" s="7" t="s">
        <v>6176</v>
      </c>
      <c r="U9761" s="7"/>
      <c r="V9761" s="7"/>
      <c r="W9761" s="7"/>
      <c r="X9761" s="7"/>
      <c r="Y9761" s="39"/>
      <c r="Z9761" s="7"/>
      <c r="AA9761" s="7"/>
      <c r="AB9761" s="24"/>
      <c r="AC9761" t="s">
        <v>26453</v>
      </c>
      <c r="AD9761" t="s">
        <v>23380</v>
      </c>
    </row>
    <row r="9762" spans="1:30" x14ac:dyDescent="0.25">
      <c r="A9762" t="str">
        <f t="shared" si="339"/>
        <v>12460053</v>
      </c>
      <c r="B9762" s="23" t="s">
        <v>58</v>
      </c>
      <c r="C9762" s="7" t="s">
        <v>1675</v>
      </c>
      <c r="D9762" s="66" t="s">
        <v>7533</v>
      </c>
      <c r="E9762" s="53" t="e">
        <f>VLOOKUP(D9762,'MPG Master'!$C$3:$I$716,7,0)</f>
        <v>#N/A</v>
      </c>
      <c r="F9762" s="7" t="e">
        <f>VLOOKUP(D9762,'MPG Master'!$C$3:$D$716,2,0)</f>
        <v>#N/A</v>
      </c>
      <c r="G9762" s="67" t="s">
        <v>1996</v>
      </c>
      <c r="H9762" s="53" t="e">
        <f t="shared" si="338"/>
        <v>#N/A</v>
      </c>
      <c r="I9762" s="7" t="s">
        <v>2241</v>
      </c>
      <c r="J9762" s="7" t="s">
        <v>25800</v>
      </c>
      <c r="K9762" s="9">
        <v>27030</v>
      </c>
      <c r="L9762" s="7"/>
      <c r="M9762" s="7"/>
      <c r="N9762" s="7">
        <v>7319915674</v>
      </c>
      <c r="O9762" s="7"/>
      <c r="P9762" s="7"/>
      <c r="Q9762" s="7" t="s">
        <v>1716</v>
      </c>
      <c r="R9762" s="39" t="s">
        <v>24367</v>
      </c>
      <c r="S9762" s="7"/>
      <c r="T9762" s="7" t="s">
        <v>747</v>
      </c>
      <c r="U9762" s="7"/>
      <c r="V9762" s="7"/>
      <c r="W9762" s="7"/>
      <c r="X9762" s="7"/>
      <c r="Y9762" s="39"/>
      <c r="Z9762" s="7"/>
      <c r="AA9762" s="7"/>
      <c r="AB9762" s="24"/>
      <c r="AC9762" t="s">
        <v>26453</v>
      </c>
      <c r="AD9762" t="s">
        <v>23380</v>
      </c>
    </row>
    <row r="9763" spans="1:30" x14ac:dyDescent="0.25">
      <c r="A9763" t="str">
        <f t="shared" si="339"/>
        <v>24220035</v>
      </c>
      <c r="B9763" s="23" t="s">
        <v>58</v>
      </c>
      <c r="C9763" s="7" t="s">
        <v>1325</v>
      </c>
      <c r="D9763" s="66" t="s">
        <v>583</v>
      </c>
      <c r="E9763" s="53" t="e">
        <f>VLOOKUP(D9763,'MPG Master'!$C$3:$I$716,7,0)</f>
        <v>#N/A</v>
      </c>
      <c r="F9763" s="7" t="e">
        <f>VLOOKUP(D9763,'MPG Master'!$C$3:$D$716,2,0)</f>
        <v>#N/A</v>
      </c>
      <c r="G9763" s="67" t="s">
        <v>382</v>
      </c>
      <c r="H9763" s="53" t="e">
        <f t="shared" si="338"/>
        <v>#N/A</v>
      </c>
      <c r="I9763" s="7" t="s">
        <v>4754</v>
      </c>
      <c r="J9763" s="7" t="s">
        <v>11471</v>
      </c>
      <c r="K9763" s="9">
        <v>37289</v>
      </c>
      <c r="L9763" s="7"/>
      <c r="M9763" s="7"/>
      <c r="N9763" s="7">
        <v>9708105043</v>
      </c>
      <c r="O9763" s="7"/>
      <c r="P9763" s="7"/>
      <c r="Q9763" s="7" t="s">
        <v>1808</v>
      </c>
      <c r="R9763" s="39" t="s">
        <v>24368</v>
      </c>
      <c r="S9763" s="7"/>
      <c r="T9763" s="7" t="s">
        <v>1388</v>
      </c>
      <c r="U9763" s="7"/>
      <c r="V9763" s="7"/>
      <c r="W9763" s="7"/>
      <c r="X9763" s="7"/>
      <c r="Y9763" s="39"/>
      <c r="Z9763" s="7"/>
      <c r="AA9763" s="7"/>
      <c r="AB9763" s="24"/>
      <c r="AC9763" t="s">
        <v>26453</v>
      </c>
      <c r="AD9763" t="s">
        <v>23380</v>
      </c>
    </row>
    <row r="9764" spans="1:30" x14ac:dyDescent="0.25">
      <c r="A9764" t="str">
        <f t="shared" si="339"/>
        <v>24460022</v>
      </c>
      <c r="B9764" s="23" t="s">
        <v>58</v>
      </c>
      <c r="C9764" s="7" t="s">
        <v>1325</v>
      </c>
      <c r="D9764" s="66" t="s">
        <v>599</v>
      </c>
      <c r="E9764" s="53" t="e">
        <f>VLOOKUP(D9764,'MPG Master'!$C$3:$I$716,7,0)</f>
        <v>#N/A</v>
      </c>
      <c r="F9764" s="7" t="e">
        <f>VLOOKUP(D9764,'MPG Master'!$C$3:$D$716,2,0)</f>
        <v>#N/A</v>
      </c>
      <c r="G9764" s="67" t="s">
        <v>1825</v>
      </c>
      <c r="H9764" s="53" t="e">
        <f t="shared" si="338"/>
        <v>#N/A</v>
      </c>
      <c r="I9764" s="7" t="s">
        <v>1865</v>
      </c>
      <c r="J9764" s="7" t="s">
        <v>6737</v>
      </c>
      <c r="K9764" s="9">
        <v>35431</v>
      </c>
      <c r="L9764" s="7"/>
      <c r="M9764" s="7"/>
      <c r="N9764" s="7">
        <v>7323826085</v>
      </c>
      <c r="O9764" s="7"/>
      <c r="P9764" s="7"/>
      <c r="Q9764" s="7" t="s">
        <v>1888</v>
      </c>
      <c r="R9764" s="39" t="s">
        <v>24369</v>
      </c>
      <c r="S9764" s="7"/>
      <c r="T9764" s="7" t="s">
        <v>784</v>
      </c>
      <c r="U9764" s="7"/>
      <c r="V9764" s="7"/>
      <c r="W9764" s="7"/>
      <c r="X9764" s="7"/>
      <c r="Y9764" s="39"/>
      <c r="Z9764" s="7"/>
      <c r="AA9764" s="7"/>
      <c r="AB9764" s="24"/>
      <c r="AC9764" t="s">
        <v>26453</v>
      </c>
      <c r="AD9764" t="s">
        <v>23380</v>
      </c>
    </row>
    <row r="9765" spans="1:30" x14ac:dyDescent="0.25">
      <c r="A9765" t="str">
        <f t="shared" si="339"/>
        <v>24160065</v>
      </c>
      <c r="B9765" s="23" t="s">
        <v>58</v>
      </c>
      <c r="C9765" s="7" t="s">
        <v>1325</v>
      </c>
      <c r="D9765" s="66" t="s">
        <v>578</v>
      </c>
      <c r="E9765" s="53" t="e">
        <f>VLOOKUP(D9765,'MPG Master'!$C$3:$I$716,7,0)</f>
        <v>#N/A</v>
      </c>
      <c r="F9765" s="7" t="e">
        <f>VLOOKUP(D9765,'MPG Master'!$C$3:$D$716,2,0)</f>
        <v>#N/A</v>
      </c>
      <c r="G9765" s="67" t="s">
        <v>2221</v>
      </c>
      <c r="H9765" s="53" t="e">
        <f t="shared" si="338"/>
        <v>#N/A</v>
      </c>
      <c r="I9765" s="7" t="s">
        <v>2283</v>
      </c>
      <c r="J9765" s="7" t="s">
        <v>25801</v>
      </c>
      <c r="K9765" s="9">
        <v>22315</v>
      </c>
      <c r="L9765" s="7"/>
      <c r="M9765" s="7"/>
      <c r="N9765" s="7">
        <v>7563082928</v>
      </c>
      <c r="O9765" s="7"/>
      <c r="P9765" s="7"/>
      <c r="Q9765" s="7" t="s">
        <v>11536</v>
      </c>
      <c r="R9765" s="39" t="s">
        <v>24370</v>
      </c>
      <c r="S9765" s="7"/>
      <c r="T9765" s="7" t="s">
        <v>747</v>
      </c>
      <c r="U9765" s="7"/>
      <c r="V9765" s="7"/>
      <c r="W9765" s="7"/>
      <c r="X9765" s="7"/>
      <c r="Y9765" s="39"/>
      <c r="Z9765" s="7"/>
      <c r="AA9765" s="7"/>
      <c r="AB9765" s="24"/>
      <c r="AC9765" t="s">
        <v>26453</v>
      </c>
      <c r="AD9765" t="s">
        <v>23380</v>
      </c>
    </row>
    <row r="9766" spans="1:30" x14ac:dyDescent="0.25">
      <c r="A9766" t="str">
        <f t="shared" si="339"/>
        <v>24220037</v>
      </c>
      <c r="B9766" s="23" t="s">
        <v>58</v>
      </c>
      <c r="C9766" s="7" t="s">
        <v>1325</v>
      </c>
      <c r="D9766" s="66" t="s">
        <v>583</v>
      </c>
      <c r="E9766" s="53" t="e">
        <f>VLOOKUP(D9766,'MPG Master'!$C$3:$I$716,7,0)</f>
        <v>#N/A</v>
      </c>
      <c r="F9766" s="7" t="e">
        <f>VLOOKUP(D9766,'MPG Master'!$C$3:$D$716,2,0)</f>
        <v>#N/A</v>
      </c>
      <c r="G9766" s="67" t="s">
        <v>1692</v>
      </c>
      <c r="H9766" s="53" t="e">
        <f t="shared" si="338"/>
        <v>#N/A</v>
      </c>
      <c r="I9766" s="7" t="s">
        <v>7238</v>
      </c>
      <c r="J9766" s="7" t="s">
        <v>25802</v>
      </c>
      <c r="K9766" s="9">
        <v>37988</v>
      </c>
      <c r="L9766" s="7"/>
      <c r="M9766" s="7"/>
      <c r="N9766" s="7">
        <v>6201525550</v>
      </c>
      <c r="O9766" s="7"/>
      <c r="P9766" s="7"/>
      <c r="Q9766" s="7" t="s">
        <v>1424</v>
      </c>
      <c r="R9766" s="39" t="s">
        <v>24371</v>
      </c>
      <c r="S9766" s="7"/>
      <c r="T9766" s="7" t="s">
        <v>1328</v>
      </c>
      <c r="U9766" s="7"/>
      <c r="V9766" s="7"/>
      <c r="W9766" s="7"/>
      <c r="X9766" s="7"/>
      <c r="Y9766" s="39"/>
      <c r="Z9766" s="7"/>
      <c r="AA9766" s="7"/>
      <c r="AB9766" s="24"/>
      <c r="AC9766" t="s">
        <v>26453</v>
      </c>
      <c r="AD9766" t="s">
        <v>23380</v>
      </c>
    </row>
    <row r="9767" spans="1:30" x14ac:dyDescent="0.25">
      <c r="A9767" t="str">
        <f t="shared" si="339"/>
        <v>24730015</v>
      </c>
      <c r="B9767" s="23" t="s">
        <v>58</v>
      </c>
      <c r="C9767" s="7" t="s">
        <v>1325</v>
      </c>
      <c r="D9767" s="66" t="s">
        <v>623</v>
      </c>
      <c r="E9767" s="53" t="e">
        <f>VLOOKUP(D9767,'MPG Master'!$C$3:$I$716,7,0)</f>
        <v>#N/A</v>
      </c>
      <c r="F9767" s="7" t="e">
        <f>VLOOKUP(D9767,'MPG Master'!$C$3:$D$716,2,0)</f>
        <v>#N/A</v>
      </c>
      <c r="G9767" s="67" t="s">
        <v>1739</v>
      </c>
      <c r="H9767" s="53" t="e">
        <f t="shared" si="338"/>
        <v>#N/A</v>
      </c>
      <c r="I9767" s="7" t="s">
        <v>2891</v>
      </c>
      <c r="J9767" s="7" t="s">
        <v>2054</v>
      </c>
      <c r="K9767" s="9">
        <v>29221</v>
      </c>
      <c r="L9767" s="7"/>
      <c r="M9767" s="7"/>
      <c r="N9767" s="7">
        <v>8651614292</v>
      </c>
      <c r="O9767" s="7"/>
      <c r="P9767" s="7"/>
      <c r="Q9767" s="7" t="s">
        <v>2439</v>
      </c>
      <c r="R9767" s="39" t="s">
        <v>24372</v>
      </c>
      <c r="S9767" s="7"/>
      <c r="T9767" s="7" t="s">
        <v>25549</v>
      </c>
      <c r="U9767" s="7"/>
      <c r="V9767" s="7"/>
      <c r="W9767" s="7"/>
      <c r="X9767" s="7"/>
      <c r="Y9767" s="39"/>
      <c r="Z9767" s="7"/>
      <c r="AA9767" s="7"/>
      <c r="AB9767" s="24"/>
      <c r="AC9767" t="s">
        <v>26453</v>
      </c>
      <c r="AD9767" t="s">
        <v>23380</v>
      </c>
    </row>
    <row r="9768" spans="1:30" x14ac:dyDescent="0.25">
      <c r="A9768" t="str">
        <f t="shared" si="339"/>
        <v>40390406</v>
      </c>
      <c r="B9768" s="23" t="s">
        <v>58</v>
      </c>
      <c r="C9768" s="7" t="s">
        <v>1448</v>
      </c>
      <c r="D9768" s="66" t="s">
        <v>350</v>
      </c>
      <c r="E9768" s="53" t="e">
        <f>VLOOKUP(D9768,'MPG Master'!$C$3:$I$716,7,0)</f>
        <v>#N/A</v>
      </c>
      <c r="F9768" s="7" t="e">
        <f>VLOOKUP(D9768,'MPG Master'!$C$3:$D$716,2,0)</f>
        <v>#N/A</v>
      </c>
      <c r="G9768" s="67" t="s">
        <v>23382</v>
      </c>
      <c r="H9768" s="53" t="e">
        <f t="shared" si="338"/>
        <v>#N/A</v>
      </c>
      <c r="I9768" s="7" t="s">
        <v>11426</v>
      </c>
      <c r="J9768" s="7" t="s">
        <v>25803</v>
      </c>
      <c r="K9768" s="9">
        <v>30317</v>
      </c>
      <c r="L9768" s="7"/>
      <c r="M9768" s="7"/>
      <c r="N9768" s="7">
        <v>7484990692</v>
      </c>
      <c r="O9768" s="7"/>
      <c r="P9768" s="7"/>
      <c r="Q9768" s="7" t="s">
        <v>4724</v>
      </c>
      <c r="R9768" s="39" t="s">
        <v>24373</v>
      </c>
      <c r="S9768" s="7"/>
      <c r="T9768" s="7" t="s">
        <v>1968</v>
      </c>
      <c r="U9768" s="7"/>
      <c r="V9768" s="7"/>
      <c r="W9768" s="7"/>
      <c r="X9768" s="7"/>
      <c r="Y9768" s="39"/>
      <c r="Z9768" s="7"/>
      <c r="AA9768" s="7"/>
      <c r="AB9768" s="24"/>
      <c r="AC9768" t="s">
        <v>26453</v>
      </c>
      <c r="AD9768" t="s">
        <v>23380</v>
      </c>
    </row>
    <row r="9769" spans="1:30" x14ac:dyDescent="0.25">
      <c r="A9769" t="str">
        <f t="shared" si="339"/>
        <v>12570051</v>
      </c>
      <c r="B9769" s="23" t="s">
        <v>58</v>
      </c>
      <c r="C9769" s="7" t="s">
        <v>1675</v>
      </c>
      <c r="D9769" s="66" t="s">
        <v>7644</v>
      </c>
      <c r="E9769" s="53" t="e">
        <f>VLOOKUP(D9769,'MPG Master'!$C$3:$I$716,7,0)</f>
        <v>#N/A</v>
      </c>
      <c r="F9769" s="7" t="e">
        <f>VLOOKUP(D9769,'MPG Master'!$C$3:$D$716,2,0)</f>
        <v>#N/A</v>
      </c>
      <c r="G9769" s="67" t="s">
        <v>1991</v>
      </c>
      <c r="H9769" s="53" t="e">
        <f t="shared" si="338"/>
        <v>#N/A</v>
      </c>
      <c r="I9769" s="7" t="s">
        <v>9540</v>
      </c>
      <c r="J9769" s="7" t="s">
        <v>25804</v>
      </c>
      <c r="K9769" s="9">
        <v>20455</v>
      </c>
      <c r="L9769" s="7"/>
      <c r="M9769" s="7"/>
      <c r="N9769" s="7">
        <v>9852168972</v>
      </c>
      <c r="O9769" s="7"/>
      <c r="P9769" s="7"/>
      <c r="Q9769" s="7" t="s">
        <v>1424</v>
      </c>
      <c r="R9769" s="39" t="s">
        <v>24374</v>
      </c>
      <c r="S9769" s="7"/>
      <c r="T9769" s="7" t="s">
        <v>935</v>
      </c>
      <c r="U9769" s="7"/>
      <c r="V9769" s="7"/>
      <c r="W9769" s="7"/>
      <c r="X9769" s="7"/>
      <c r="Y9769" s="39"/>
      <c r="Z9769" s="7"/>
      <c r="AA9769" s="7"/>
      <c r="AB9769" s="24"/>
      <c r="AC9769" t="s">
        <v>26453</v>
      </c>
      <c r="AD9769" t="s">
        <v>23380</v>
      </c>
    </row>
    <row r="9770" spans="1:30" x14ac:dyDescent="0.25">
      <c r="A9770" t="str">
        <f t="shared" si="339"/>
        <v>93600047</v>
      </c>
      <c r="B9770" s="23" t="s">
        <v>58</v>
      </c>
      <c r="C9770" s="7" t="s">
        <v>7738</v>
      </c>
      <c r="D9770" s="66" t="s">
        <v>304</v>
      </c>
      <c r="E9770" s="53" t="e">
        <f>VLOOKUP(D9770,'MPG Master'!$C$3:$I$716,7,0)</f>
        <v>#N/A</v>
      </c>
      <c r="F9770" s="7" t="e">
        <f>VLOOKUP(D9770,'MPG Master'!$C$3:$D$716,2,0)</f>
        <v>#N/A</v>
      </c>
      <c r="G9770" s="67" t="s">
        <v>1867</v>
      </c>
      <c r="H9770" s="53" t="e">
        <f t="shared" si="338"/>
        <v>#N/A</v>
      </c>
      <c r="I9770" s="7" t="s">
        <v>2496</v>
      </c>
      <c r="J9770" s="7" t="s">
        <v>25805</v>
      </c>
      <c r="K9770" s="9">
        <v>29587</v>
      </c>
      <c r="L9770" s="7"/>
      <c r="M9770" s="7"/>
      <c r="N9770" s="7">
        <v>8051440970</v>
      </c>
      <c r="O9770" s="7"/>
      <c r="P9770" s="7"/>
      <c r="Q9770" s="7" t="s">
        <v>99</v>
      </c>
      <c r="R9770" s="39" t="s">
        <v>24375</v>
      </c>
      <c r="S9770" s="7"/>
      <c r="T9770" s="7" t="s">
        <v>5504</v>
      </c>
      <c r="U9770" s="7"/>
      <c r="V9770" s="7"/>
      <c r="W9770" s="7"/>
      <c r="X9770" s="7"/>
      <c r="Y9770" s="39"/>
      <c r="Z9770" s="7"/>
      <c r="AA9770" s="7"/>
      <c r="AB9770" s="24"/>
      <c r="AC9770" t="s">
        <v>26453</v>
      </c>
      <c r="AD9770" t="s">
        <v>23380</v>
      </c>
    </row>
    <row r="9771" spans="1:30" x14ac:dyDescent="0.25">
      <c r="A9771" t="str">
        <f t="shared" si="339"/>
        <v>94050007</v>
      </c>
      <c r="B9771" s="23" t="s">
        <v>58</v>
      </c>
      <c r="C9771" s="7" t="s">
        <v>7738</v>
      </c>
      <c r="D9771" s="66" t="s">
        <v>7710</v>
      </c>
      <c r="E9771" s="53" t="e">
        <f>VLOOKUP(D9771,'MPG Master'!$C$3:$I$716,7,0)</f>
        <v>#N/A</v>
      </c>
      <c r="F9771" s="7" t="e">
        <f>VLOOKUP(D9771,'MPG Master'!$C$3:$D$716,2,0)</f>
        <v>#N/A</v>
      </c>
      <c r="G9771" s="67" t="s">
        <v>1720</v>
      </c>
      <c r="H9771" s="53" t="e">
        <f t="shared" si="338"/>
        <v>#N/A</v>
      </c>
      <c r="I9771" s="7" t="s">
        <v>10938</v>
      </c>
      <c r="J9771" s="7" t="s">
        <v>9645</v>
      </c>
      <c r="K9771" s="9">
        <v>35142</v>
      </c>
      <c r="L9771" s="7"/>
      <c r="M9771" s="7"/>
      <c r="N9771" s="7">
        <v>8102287950</v>
      </c>
      <c r="O9771" s="7"/>
      <c r="P9771" s="7"/>
      <c r="Q9771" s="7" t="s">
        <v>4724</v>
      </c>
      <c r="R9771" s="39" t="s">
        <v>24376</v>
      </c>
      <c r="S9771" s="7"/>
      <c r="T9771" s="7" t="s">
        <v>7576</v>
      </c>
      <c r="U9771" s="7"/>
      <c r="V9771" s="7"/>
      <c r="W9771" s="7"/>
      <c r="X9771" s="7"/>
      <c r="Y9771" s="39"/>
      <c r="Z9771" s="7"/>
      <c r="AA9771" s="7"/>
      <c r="AB9771" s="24"/>
      <c r="AC9771" t="s">
        <v>26453</v>
      </c>
      <c r="AD9771" t="s">
        <v>23380</v>
      </c>
    </row>
    <row r="9772" spans="1:30" x14ac:dyDescent="0.25">
      <c r="A9772" t="str">
        <f t="shared" si="339"/>
        <v>51150078</v>
      </c>
      <c r="B9772" s="23" t="s">
        <v>58</v>
      </c>
      <c r="C9772" s="7" t="s">
        <v>1448</v>
      </c>
      <c r="D9772" s="66" t="s">
        <v>359</v>
      </c>
      <c r="E9772" s="53" t="e">
        <f>VLOOKUP(D9772,'MPG Master'!$C$3:$I$716,7,0)</f>
        <v>#N/A</v>
      </c>
      <c r="F9772" s="7" t="e">
        <f>VLOOKUP(D9772,'MPG Master'!$C$3:$D$716,2,0)</f>
        <v>#N/A</v>
      </c>
      <c r="G9772" s="67" t="s">
        <v>1988</v>
      </c>
      <c r="H9772" s="53" t="e">
        <f t="shared" si="338"/>
        <v>#N/A</v>
      </c>
      <c r="I9772" s="7" t="s">
        <v>2087</v>
      </c>
      <c r="J9772" s="7" t="s">
        <v>1456</v>
      </c>
      <c r="K9772" s="9">
        <v>19725</v>
      </c>
      <c r="L9772" s="7"/>
      <c r="M9772" s="7"/>
      <c r="N9772" s="7">
        <v>9939425339</v>
      </c>
      <c r="O9772" s="7"/>
      <c r="P9772" s="7"/>
      <c r="Q9772" s="7" t="s">
        <v>1424</v>
      </c>
      <c r="R9772" s="39" t="s">
        <v>24377</v>
      </c>
      <c r="S9772" s="7"/>
      <c r="T9772" s="7" t="s">
        <v>25550</v>
      </c>
      <c r="U9772" s="7"/>
      <c r="V9772" s="7"/>
      <c r="W9772" s="7"/>
      <c r="X9772" s="7"/>
      <c r="Y9772" s="39"/>
      <c r="Z9772" s="7"/>
      <c r="AA9772" s="7"/>
      <c r="AB9772" s="24"/>
      <c r="AC9772" t="s">
        <v>26453</v>
      </c>
      <c r="AD9772" t="s">
        <v>23380</v>
      </c>
    </row>
    <row r="9773" spans="1:30" x14ac:dyDescent="0.25">
      <c r="A9773" t="str">
        <f t="shared" si="339"/>
        <v>24640026</v>
      </c>
      <c r="B9773" s="23" t="s">
        <v>58</v>
      </c>
      <c r="C9773" s="7" t="s">
        <v>1325</v>
      </c>
      <c r="D9773" s="66" t="s">
        <v>616</v>
      </c>
      <c r="E9773" s="53" t="e">
        <f>VLOOKUP(D9773,'MPG Master'!$C$3:$I$716,7,0)</f>
        <v>#N/A</v>
      </c>
      <c r="F9773" s="7" t="e">
        <f>VLOOKUP(D9773,'MPG Master'!$C$3:$D$716,2,0)</f>
        <v>#N/A</v>
      </c>
      <c r="G9773" s="67" t="s">
        <v>1836</v>
      </c>
      <c r="H9773" s="53" t="e">
        <f t="shared" si="338"/>
        <v>#N/A</v>
      </c>
      <c r="I9773" s="7" t="s">
        <v>1399</v>
      </c>
      <c r="J9773" s="7" t="s">
        <v>25806</v>
      </c>
      <c r="K9773" s="9">
        <v>24838</v>
      </c>
      <c r="L9773" s="7"/>
      <c r="M9773" s="7"/>
      <c r="N9773" s="7">
        <v>9955711193</v>
      </c>
      <c r="O9773" s="7"/>
      <c r="P9773" s="7"/>
      <c r="Q9773" s="7" t="s">
        <v>11536</v>
      </c>
      <c r="R9773" s="39" t="s">
        <v>24378</v>
      </c>
      <c r="S9773" s="7"/>
      <c r="T9773" s="7" t="s">
        <v>747</v>
      </c>
      <c r="U9773" s="7"/>
      <c r="V9773" s="7"/>
      <c r="W9773" s="7"/>
      <c r="X9773" s="7"/>
      <c r="Y9773" s="39"/>
      <c r="Z9773" s="7"/>
      <c r="AA9773" s="7"/>
      <c r="AB9773" s="24"/>
      <c r="AC9773" t="s">
        <v>26453</v>
      </c>
      <c r="AD9773" t="s">
        <v>23380</v>
      </c>
    </row>
    <row r="9774" spans="1:30" x14ac:dyDescent="0.25">
      <c r="A9774" t="str">
        <f t="shared" si="339"/>
        <v>12540048</v>
      </c>
      <c r="B9774" s="23" t="s">
        <v>58</v>
      </c>
      <c r="C9774" s="7" t="s">
        <v>1675</v>
      </c>
      <c r="D9774" s="66" t="s">
        <v>7641</v>
      </c>
      <c r="E9774" s="53" t="e">
        <f>VLOOKUP(D9774,'MPG Master'!$C$3:$I$716,7,0)</f>
        <v>#N/A</v>
      </c>
      <c r="F9774" s="7" t="e">
        <f>VLOOKUP(D9774,'MPG Master'!$C$3:$D$716,2,0)</f>
        <v>#N/A</v>
      </c>
      <c r="G9774" s="67" t="s">
        <v>2398</v>
      </c>
      <c r="H9774" s="53" t="e">
        <f t="shared" si="338"/>
        <v>#N/A</v>
      </c>
      <c r="I9774" s="7" t="s">
        <v>21277</v>
      </c>
      <c r="J9774" s="7" t="s">
        <v>1783</v>
      </c>
      <c r="K9774" s="9">
        <v>38353</v>
      </c>
      <c r="L9774" s="7"/>
      <c r="M9774" s="7"/>
      <c r="N9774" s="7">
        <v>7779886456</v>
      </c>
      <c r="O9774" s="7"/>
      <c r="P9774" s="7"/>
      <c r="Q9774" s="7" t="s">
        <v>1424</v>
      </c>
      <c r="R9774" s="39" t="s">
        <v>24379</v>
      </c>
      <c r="S9774" s="7"/>
      <c r="T9774" s="7" t="s">
        <v>935</v>
      </c>
      <c r="U9774" s="7"/>
      <c r="V9774" s="7"/>
      <c r="W9774" s="7"/>
      <c r="X9774" s="7"/>
      <c r="Y9774" s="39"/>
      <c r="Z9774" s="7"/>
      <c r="AA9774" s="7"/>
      <c r="AB9774" s="24"/>
      <c r="AC9774" t="s">
        <v>26453</v>
      </c>
      <c r="AD9774" t="s">
        <v>23380</v>
      </c>
    </row>
    <row r="9775" spans="1:30" x14ac:dyDescent="0.25">
      <c r="A9775" t="str">
        <f t="shared" si="339"/>
        <v>12540052</v>
      </c>
      <c r="B9775" s="23" t="s">
        <v>58</v>
      </c>
      <c r="C9775" s="7" t="s">
        <v>1675</v>
      </c>
      <c r="D9775" s="66" t="s">
        <v>7641</v>
      </c>
      <c r="E9775" s="53" t="e">
        <f>VLOOKUP(D9775,'MPG Master'!$C$3:$I$716,7,0)</f>
        <v>#N/A</v>
      </c>
      <c r="F9775" s="7" t="e">
        <f>VLOOKUP(D9775,'MPG Master'!$C$3:$D$716,2,0)</f>
        <v>#N/A</v>
      </c>
      <c r="G9775" s="67" t="s">
        <v>1877</v>
      </c>
      <c r="H9775" s="53" t="e">
        <f t="shared" si="338"/>
        <v>#N/A</v>
      </c>
      <c r="I9775" s="7" t="s">
        <v>23543</v>
      </c>
      <c r="J9775" s="7" t="s">
        <v>25807</v>
      </c>
      <c r="K9775" s="9">
        <v>18264</v>
      </c>
      <c r="L9775" s="7"/>
      <c r="M9775" s="7"/>
      <c r="N9775" s="7">
        <v>9661232296</v>
      </c>
      <c r="O9775" s="7"/>
      <c r="P9775" s="7"/>
      <c r="Q9775" s="7" t="s">
        <v>1424</v>
      </c>
      <c r="R9775" s="39" t="s">
        <v>24380</v>
      </c>
      <c r="S9775" s="7"/>
      <c r="T9775" s="7" t="s">
        <v>935</v>
      </c>
      <c r="U9775" s="7"/>
      <c r="V9775" s="7"/>
      <c r="W9775" s="7"/>
      <c r="X9775" s="7"/>
      <c r="Y9775" s="39"/>
      <c r="Z9775" s="7"/>
      <c r="AA9775" s="7"/>
      <c r="AB9775" s="24"/>
      <c r="AC9775" t="s">
        <v>26453</v>
      </c>
      <c r="AD9775" t="s">
        <v>23380</v>
      </c>
    </row>
    <row r="9776" spans="1:30" x14ac:dyDescent="0.25">
      <c r="A9776" t="str">
        <f t="shared" si="339"/>
        <v>40290311</v>
      </c>
      <c r="B9776" s="23" t="s">
        <v>58</v>
      </c>
      <c r="C9776" s="7" t="s">
        <v>1448</v>
      </c>
      <c r="D9776" s="66" t="s">
        <v>348</v>
      </c>
      <c r="E9776" s="53" t="e">
        <f>VLOOKUP(D9776,'MPG Master'!$C$3:$I$716,7,0)</f>
        <v>#N/A</v>
      </c>
      <c r="F9776" s="7" t="e">
        <f>VLOOKUP(D9776,'MPG Master'!$C$3:$D$716,2,0)</f>
        <v>#N/A</v>
      </c>
      <c r="G9776" s="67" t="s">
        <v>7858</v>
      </c>
      <c r="H9776" s="53" t="e">
        <f t="shared" si="338"/>
        <v>#N/A</v>
      </c>
      <c r="I9776" s="7" t="s">
        <v>23544</v>
      </c>
      <c r="J9776" s="7" t="s">
        <v>25794</v>
      </c>
      <c r="K9776" s="9">
        <v>30317</v>
      </c>
      <c r="L9776" s="7"/>
      <c r="M9776" s="7"/>
      <c r="N9776" s="7">
        <v>7004966711</v>
      </c>
      <c r="O9776" s="7"/>
      <c r="P9776" s="7"/>
      <c r="Q9776" s="7" t="s">
        <v>1716</v>
      </c>
      <c r="R9776" s="39" t="s">
        <v>24381</v>
      </c>
      <c r="S9776" s="7"/>
      <c r="T9776" s="7" t="s">
        <v>747</v>
      </c>
      <c r="U9776" s="7"/>
      <c r="V9776" s="7"/>
      <c r="W9776" s="7"/>
      <c r="X9776" s="7"/>
      <c r="Y9776" s="39"/>
      <c r="Z9776" s="7"/>
      <c r="AA9776" s="7"/>
      <c r="AB9776" s="24"/>
      <c r="AC9776" t="s">
        <v>26453</v>
      </c>
      <c r="AD9776" t="s">
        <v>23380</v>
      </c>
    </row>
    <row r="9777" spans="1:30" x14ac:dyDescent="0.25">
      <c r="A9777" t="str">
        <f t="shared" si="339"/>
        <v>40290312</v>
      </c>
      <c r="B9777" s="23" t="s">
        <v>58</v>
      </c>
      <c r="C9777" s="7" t="s">
        <v>1448</v>
      </c>
      <c r="D9777" s="66" t="s">
        <v>348</v>
      </c>
      <c r="E9777" s="53" t="e">
        <f>VLOOKUP(D9777,'MPG Master'!$C$3:$I$716,7,0)</f>
        <v>#N/A</v>
      </c>
      <c r="F9777" s="7" t="e">
        <f>VLOOKUP(D9777,'MPG Master'!$C$3:$D$716,2,0)</f>
        <v>#N/A</v>
      </c>
      <c r="G9777" s="67" t="s">
        <v>499</v>
      </c>
      <c r="H9777" s="53" t="e">
        <f t="shared" si="338"/>
        <v>#N/A</v>
      </c>
      <c r="I9777" s="7" t="s">
        <v>1743</v>
      </c>
      <c r="J9777" s="7" t="s">
        <v>25808</v>
      </c>
      <c r="K9777" s="9">
        <v>26665</v>
      </c>
      <c r="L9777" s="7"/>
      <c r="M9777" s="7"/>
      <c r="N9777" s="7">
        <v>8051905293</v>
      </c>
      <c r="O9777" s="7"/>
      <c r="P9777" s="7"/>
      <c r="Q9777" s="7" t="s">
        <v>1716</v>
      </c>
      <c r="R9777" s="39" t="s">
        <v>24382</v>
      </c>
      <c r="S9777" s="7"/>
      <c r="T9777" s="7" t="s">
        <v>747</v>
      </c>
      <c r="U9777" s="7"/>
      <c r="V9777" s="7"/>
      <c r="W9777" s="7"/>
      <c r="X9777" s="7"/>
      <c r="Y9777" s="39"/>
      <c r="Z9777" s="7"/>
      <c r="AA9777" s="7"/>
      <c r="AB9777" s="24"/>
      <c r="AC9777" t="s">
        <v>26453</v>
      </c>
      <c r="AD9777" t="s">
        <v>23380</v>
      </c>
    </row>
    <row r="9778" spans="1:30" x14ac:dyDescent="0.25">
      <c r="A9778" t="str">
        <f t="shared" si="339"/>
        <v>12540044</v>
      </c>
      <c r="B9778" s="23" t="s">
        <v>58</v>
      </c>
      <c r="C9778" s="7" t="s">
        <v>1675</v>
      </c>
      <c r="D9778" s="66" t="s">
        <v>7641</v>
      </c>
      <c r="E9778" s="53" t="e">
        <f>VLOOKUP(D9778,'MPG Master'!$C$3:$I$716,7,0)</f>
        <v>#N/A</v>
      </c>
      <c r="F9778" s="7" t="e">
        <f>VLOOKUP(D9778,'MPG Master'!$C$3:$D$716,2,0)</f>
        <v>#N/A</v>
      </c>
      <c r="G9778" s="67" t="s">
        <v>2143</v>
      </c>
      <c r="H9778" s="53" t="e">
        <f t="shared" si="338"/>
        <v>#N/A</v>
      </c>
      <c r="I9778" s="7" t="s">
        <v>1852</v>
      </c>
      <c r="J9778" s="7" t="s">
        <v>25809</v>
      </c>
      <c r="K9778" s="9">
        <v>20090</v>
      </c>
      <c r="L9778" s="7"/>
      <c r="M9778" s="7"/>
      <c r="N9778" s="7">
        <v>7970505950</v>
      </c>
      <c r="O9778" s="7"/>
      <c r="P9778" s="7"/>
      <c r="Q9778" s="7" t="s">
        <v>1424</v>
      </c>
      <c r="R9778" s="39" t="s">
        <v>24383</v>
      </c>
      <c r="S9778" s="7"/>
      <c r="T9778" s="7" t="s">
        <v>935</v>
      </c>
      <c r="U9778" s="7"/>
      <c r="V9778" s="7"/>
      <c r="W9778" s="7"/>
      <c r="X9778" s="7"/>
      <c r="Y9778" s="39"/>
      <c r="Z9778" s="7"/>
      <c r="AA9778" s="7"/>
      <c r="AB9778" s="24"/>
      <c r="AC9778" t="s">
        <v>26453</v>
      </c>
      <c r="AD9778" t="s">
        <v>23380</v>
      </c>
    </row>
    <row r="9779" spans="1:30" x14ac:dyDescent="0.25">
      <c r="A9779" t="str">
        <f t="shared" si="339"/>
        <v>12480002</v>
      </c>
      <c r="B9779" s="23" t="s">
        <v>58</v>
      </c>
      <c r="C9779" s="7" t="s">
        <v>1676</v>
      </c>
      <c r="D9779" s="66" t="s">
        <v>23358</v>
      </c>
      <c r="E9779" s="53" t="e">
        <f>VLOOKUP(D9779,'MPG Master'!$C$3:$I$716,7,0)</f>
        <v>#N/A</v>
      </c>
      <c r="F9779" s="7" t="e">
        <f>VLOOKUP(D9779,'MPG Master'!$C$3:$D$716,2,0)</f>
        <v>#N/A</v>
      </c>
      <c r="G9779" s="67" t="s">
        <v>60</v>
      </c>
      <c r="H9779" s="53" t="e">
        <f t="shared" si="338"/>
        <v>#N/A</v>
      </c>
      <c r="I9779" s="7" t="s">
        <v>5133</v>
      </c>
      <c r="J9779" s="7" t="s">
        <v>25810</v>
      </c>
      <c r="K9779" s="9">
        <v>30317</v>
      </c>
      <c r="L9779" s="7"/>
      <c r="M9779" s="7"/>
      <c r="N9779" s="7">
        <v>6203249608</v>
      </c>
      <c r="O9779" s="7"/>
      <c r="P9779" s="7"/>
      <c r="Q9779" s="7" t="s">
        <v>4724</v>
      </c>
      <c r="R9779" s="39" t="s">
        <v>24384</v>
      </c>
      <c r="S9779" s="7"/>
      <c r="T9779" s="7" t="s">
        <v>774</v>
      </c>
      <c r="U9779" s="7"/>
      <c r="V9779" s="7"/>
      <c r="W9779" s="7"/>
      <c r="X9779" s="7"/>
      <c r="Y9779" s="39"/>
      <c r="Z9779" s="7"/>
      <c r="AA9779" s="7"/>
      <c r="AB9779" s="24"/>
      <c r="AC9779" t="s">
        <v>26453</v>
      </c>
      <c r="AD9779" t="s">
        <v>23380</v>
      </c>
    </row>
    <row r="9780" spans="1:30" x14ac:dyDescent="0.25">
      <c r="A9780" t="str">
        <f t="shared" si="339"/>
        <v>12450036</v>
      </c>
      <c r="B9780" s="23" t="s">
        <v>58</v>
      </c>
      <c r="C9780" s="7" t="s">
        <v>1675</v>
      </c>
      <c r="D9780" s="66" t="s">
        <v>7532</v>
      </c>
      <c r="E9780" s="53" t="e">
        <f>VLOOKUP(D9780,'MPG Master'!$C$3:$I$716,7,0)</f>
        <v>#N/A</v>
      </c>
      <c r="F9780" s="7" t="e">
        <f>VLOOKUP(D9780,'MPG Master'!$C$3:$D$716,2,0)</f>
        <v>#N/A</v>
      </c>
      <c r="G9780" s="67" t="s">
        <v>383</v>
      </c>
      <c r="H9780" s="53" t="e">
        <f t="shared" si="338"/>
        <v>#N/A</v>
      </c>
      <c r="I9780" s="7" t="s">
        <v>23545</v>
      </c>
      <c r="J9780" s="7" t="s">
        <v>1137</v>
      </c>
      <c r="K9780" s="9">
        <v>28856</v>
      </c>
      <c r="L9780" s="7"/>
      <c r="M9780" s="7"/>
      <c r="N9780" s="7">
        <v>9279088185</v>
      </c>
      <c r="O9780" s="7"/>
      <c r="P9780" s="7"/>
      <c r="Q9780" s="7" t="s">
        <v>1424</v>
      </c>
      <c r="R9780" s="39" t="s">
        <v>24385</v>
      </c>
      <c r="S9780" s="7"/>
      <c r="T9780" s="7" t="s">
        <v>935</v>
      </c>
      <c r="U9780" s="7"/>
      <c r="V9780" s="7"/>
      <c r="W9780" s="7"/>
      <c r="X9780" s="7"/>
      <c r="Y9780" s="39"/>
      <c r="Z9780" s="7"/>
      <c r="AA9780" s="7"/>
      <c r="AB9780" s="24"/>
      <c r="AC9780" t="s">
        <v>26453</v>
      </c>
      <c r="AD9780" t="s">
        <v>23380</v>
      </c>
    </row>
    <row r="9781" spans="1:30" x14ac:dyDescent="0.25">
      <c r="A9781" t="str">
        <f t="shared" si="339"/>
        <v>12060105</v>
      </c>
      <c r="B9781" s="23" t="s">
        <v>58</v>
      </c>
      <c r="C9781" s="7" t="s">
        <v>1675</v>
      </c>
      <c r="D9781" s="66" t="s">
        <v>401</v>
      </c>
      <c r="E9781" s="53" t="e">
        <f>VLOOKUP(D9781,'MPG Master'!$C$3:$I$716,7,0)</f>
        <v>#N/A</v>
      </c>
      <c r="F9781" s="7" t="e">
        <f>VLOOKUP(D9781,'MPG Master'!$C$3:$D$716,2,0)</f>
        <v>#N/A</v>
      </c>
      <c r="G9781" s="67" t="s">
        <v>1467</v>
      </c>
      <c r="H9781" s="53" t="e">
        <f t="shared" si="338"/>
        <v>#N/A</v>
      </c>
      <c r="I9781" s="7" t="s">
        <v>6277</v>
      </c>
      <c r="J9781" s="7" t="s">
        <v>1456</v>
      </c>
      <c r="K9781" s="9">
        <v>27030</v>
      </c>
      <c r="L9781" s="7"/>
      <c r="M9781" s="7"/>
      <c r="N9781" s="7">
        <v>7903513296</v>
      </c>
      <c r="O9781" s="7"/>
      <c r="P9781" s="7"/>
      <c r="Q9781" s="7" t="s">
        <v>1424</v>
      </c>
      <c r="R9781" s="39" t="s">
        <v>24386</v>
      </c>
      <c r="S9781" s="7"/>
      <c r="T9781" s="7" t="s">
        <v>935</v>
      </c>
      <c r="U9781" s="7"/>
      <c r="V9781" s="7"/>
      <c r="W9781" s="7"/>
      <c r="X9781" s="7"/>
      <c r="Y9781" s="39"/>
      <c r="Z9781" s="7"/>
      <c r="AA9781" s="7"/>
      <c r="AB9781" s="24"/>
      <c r="AC9781" t="s">
        <v>26453</v>
      </c>
      <c r="AD9781" t="s">
        <v>23380</v>
      </c>
    </row>
    <row r="9782" spans="1:30" x14ac:dyDescent="0.25">
      <c r="A9782" t="str">
        <f t="shared" si="339"/>
        <v>12060108</v>
      </c>
      <c r="B9782" s="23" t="s">
        <v>58</v>
      </c>
      <c r="C9782" s="7" t="s">
        <v>1675</v>
      </c>
      <c r="D9782" s="66" t="s">
        <v>401</v>
      </c>
      <c r="E9782" s="53" t="e">
        <f>VLOOKUP(D9782,'MPG Master'!$C$3:$I$716,7,0)</f>
        <v>#N/A</v>
      </c>
      <c r="F9782" s="7" t="e">
        <f>VLOOKUP(D9782,'MPG Master'!$C$3:$D$716,2,0)</f>
        <v>#N/A</v>
      </c>
      <c r="G9782" s="67" t="s">
        <v>1470</v>
      </c>
      <c r="H9782" s="53" t="e">
        <f t="shared" si="338"/>
        <v>#N/A</v>
      </c>
      <c r="I9782" s="7" t="s">
        <v>23546</v>
      </c>
      <c r="J9782" s="7" t="s">
        <v>23087</v>
      </c>
      <c r="K9782" s="9">
        <v>31199</v>
      </c>
      <c r="L9782" s="7"/>
      <c r="M9782" s="7"/>
      <c r="N9782" s="7">
        <v>7667672435</v>
      </c>
      <c r="O9782" s="7"/>
      <c r="P9782" s="7"/>
      <c r="Q9782" s="7" t="s">
        <v>1424</v>
      </c>
      <c r="R9782" s="39" t="s">
        <v>24387</v>
      </c>
      <c r="S9782" s="7"/>
      <c r="T9782" s="7" t="s">
        <v>935</v>
      </c>
      <c r="U9782" s="7"/>
      <c r="V9782" s="7"/>
      <c r="W9782" s="7"/>
      <c r="X9782" s="7"/>
      <c r="Y9782" s="39"/>
      <c r="Z9782" s="7"/>
      <c r="AA9782" s="7"/>
      <c r="AB9782" s="24"/>
      <c r="AC9782" t="s">
        <v>26453</v>
      </c>
      <c r="AD9782" t="s">
        <v>23380</v>
      </c>
    </row>
    <row r="9783" spans="1:30" x14ac:dyDescent="0.25">
      <c r="A9783" t="str">
        <f t="shared" si="339"/>
        <v>24220038</v>
      </c>
      <c r="B9783" s="23" t="s">
        <v>58</v>
      </c>
      <c r="C9783" s="7" t="s">
        <v>1325</v>
      </c>
      <c r="D9783" s="66" t="s">
        <v>583</v>
      </c>
      <c r="E9783" s="53" t="e">
        <f>VLOOKUP(D9783,'MPG Master'!$C$3:$I$716,7,0)</f>
        <v>#N/A</v>
      </c>
      <c r="F9783" s="7" t="e">
        <f>VLOOKUP(D9783,'MPG Master'!$C$3:$D$716,2,0)</f>
        <v>#N/A</v>
      </c>
      <c r="G9783" s="67" t="s">
        <v>1691</v>
      </c>
      <c r="H9783" s="53" t="e">
        <f t="shared" si="338"/>
        <v>#N/A</v>
      </c>
      <c r="I9783" s="7" t="s">
        <v>23089</v>
      </c>
      <c r="J9783" s="7" t="s">
        <v>9597</v>
      </c>
      <c r="K9783" s="9">
        <v>26299</v>
      </c>
      <c r="L9783" s="7"/>
      <c r="M9783" s="7"/>
      <c r="N9783" s="7">
        <v>7033406256</v>
      </c>
      <c r="O9783" s="7"/>
      <c r="P9783" s="7"/>
      <c r="Q9783" s="7" t="s">
        <v>1424</v>
      </c>
      <c r="R9783" s="39" t="s">
        <v>24388</v>
      </c>
      <c r="S9783" s="7"/>
      <c r="T9783" s="7" t="s">
        <v>1319</v>
      </c>
      <c r="U9783" s="7"/>
      <c r="V9783" s="7"/>
      <c r="W9783" s="7"/>
      <c r="X9783" s="7"/>
      <c r="Y9783" s="39"/>
      <c r="Z9783" s="7"/>
      <c r="AA9783" s="7"/>
      <c r="AB9783" s="24"/>
      <c r="AC9783" t="s">
        <v>26453</v>
      </c>
      <c r="AD9783" t="s">
        <v>23380</v>
      </c>
    </row>
    <row r="9784" spans="1:30" x14ac:dyDescent="0.25">
      <c r="A9784" t="str">
        <f t="shared" si="339"/>
        <v>86010016</v>
      </c>
      <c r="B9784" s="23" t="s">
        <v>58</v>
      </c>
      <c r="C9784" s="7" t="s">
        <v>966</v>
      </c>
      <c r="D9784" s="66" t="s">
        <v>7542</v>
      </c>
      <c r="E9784" s="53" t="e">
        <f>VLOOKUP(D9784,'MPG Master'!$C$3:$I$716,7,0)</f>
        <v>#N/A</v>
      </c>
      <c r="F9784" s="7" t="e">
        <f>VLOOKUP(D9784,'MPG Master'!$C$3:$D$716,2,0)</f>
        <v>#N/A</v>
      </c>
      <c r="G9784" s="67" t="s">
        <v>1772</v>
      </c>
      <c r="H9784" s="53" t="e">
        <f t="shared" si="338"/>
        <v>#N/A</v>
      </c>
      <c r="I9784" s="7" t="s">
        <v>23547</v>
      </c>
      <c r="J9784" s="7" t="s">
        <v>25811</v>
      </c>
      <c r="K9784" s="9">
        <v>18264</v>
      </c>
      <c r="L9784" s="7"/>
      <c r="M9784" s="7"/>
      <c r="N9784" s="7">
        <v>8252555484</v>
      </c>
      <c r="O9784" s="7"/>
      <c r="P9784" s="7"/>
      <c r="Q9784" s="7" t="s">
        <v>1716</v>
      </c>
      <c r="R9784" s="39" t="s">
        <v>24389</v>
      </c>
      <c r="S9784" s="7"/>
      <c r="T9784" s="7" t="s">
        <v>747</v>
      </c>
      <c r="U9784" s="7"/>
      <c r="V9784" s="7"/>
      <c r="W9784" s="7"/>
      <c r="X9784" s="7"/>
      <c r="Y9784" s="39"/>
      <c r="Z9784" s="7"/>
      <c r="AA9784" s="7"/>
      <c r="AB9784" s="24"/>
      <c r="AC9784" t="s">
        <v>26453</v>
      </c>
      <c r="AD9784" t="s">
        <v>23380</v>
      </c>
    </row>
    <row r="9785" spans="1:30" x14ac:dyDescent="0.25">
      <c r="A9785" t="str">
        <f t="shared" si="339"/>
        <v>85820015</v>
      </c>
      <c r="B9785" s="23" t="s">
        <v>58</v>
      </c>
      <c r="C9785" s="7" t="s">
        <v>966</v>
      </c>
      <c r="D9785" s="66" t="s">
        <v>414</v>
      </c>
      <c r="E9785" s="53" t="e">
        <f>VLOOKUP(D9785,'MPG Master'!$C$3:$I$716,7,0)</f>
        <v>#N/A</v>
      </c>
      <c r="F9785" s="7" t="e">
        <f>VLOOKUP(D9785,'MPG Master'!$C$3:$D$716,2,0)</f>
        <v>#N/A</v>
      </c>
      <c r="G9785" s="67" t="s">
        <v>1739</v>
      </c>
      <c r="H9785" s="53" t="e">
        <f t="shared" si="338"/>
        <v>#N/A</v>
      </c>
      <c r="I9785" s="7" t="s">
        <v>3816</v>
      </c>
      <c r="J9785" s="7" t="s">
        <v>11186</v>
      </c>
      <c r="K9785" s="9">
        <v>34244</v>
      </c>
      <c r="L9785" s="7"/>
      <c r="M9785" s="7"/>
      <c r="N9785" s="7">
        <v>7766849409</v>
      </c>
      <c r="O9785" s="7"/>
      <c r="P9785" s="7"/>
      <c r="Q9785" s="7" t="s">
        <v>1971</v>
      </c>
      <c r="R9785" s="39" t="s">
        <v>24390</v>
      </c>
      <c r="S9785" s="7"/>
      <c r="T9785" s="7" t="s">
        <v>981</v>
      </c>
      <c r="U9785" s="7"/>
      <c r="V9785" s="7"/>
      <c r="W9785" s="7"/>
      <c r="X9785" s="7"/>
      <c r="Y9785" s="39"/>
      <c r="Z9785" s="7"/>
      <c r="AA9785" s="7"/>
      <c r="AB9785" s="24"/>
      <c r="AC9785" t="s">
        <v>26453</v>
      </c>
      <c r="AD9785" t="s">
        <v>23380</v>
      </c>
    </row>
    <row r="9786" spans="1:30" x14ac:dyDescent="0.25">
      <c r="A9786" t="str">
        <f t="shared" si="339"/>
        <v>20580003</v>
      </c>
      <c r="B9786" s="23" t="s">
        <v>58</v>
      </c>
      <c r="C9786" s="7" t="s">
        <v>1673</v>
      </c>
      <c r="D9786" s="66" t="s">
        <v>23257</v>
      </c>
      <c r="E9786" s="53" t="e">
        <f>VLOOKUP(D9786,'MPG Master'!$C$3:$I$716,7,0)</f>
        <v>#N/A</v>
      </c>
      <c r="F9786" s="7" t="e">
        <f>VLOOKUP(D9786,'MPG Master'!$C$3:$D$716,2,0)</f>
        <v>#N/A</v>
      </c>
      <c r="G9786" s="67" t="s">
        <v>61</v>
      </c>
      <c r="H9786" s="53" t="e">
        <f t="shared" si="338"/>
        <v>#N/A</v>
      </c>
      <c r="I9786" s="7" t="s">
        <v>1003</v>
      </c>
      <c r="J9786" s="7" t="s">
        <v>25812</v>
      </c>
      <c r="K9786" s="9">
        <v>22647</v>
      </c>
      <c r="L9786" s="7"/>
      <c r="M9786" s="7"/>
      <c r="N9786" s="7">
        <v>7033279240</v>
      </c>
      <c r="O9786" s="7"/>
      <c r="P9786" s="7"/>
      <c r="Q9786" s="7" t="s">
        <v>1851</v>
      </c>
      <c r="R9786" s="39" t="s">
        <v>24391</v>
      </c>
      <c r="S9786" s="7"/>
      <c r="T9786" s="7" t="s">
        <v>747</v>
      </c>
      <c r="U9786" s="7"/>
      <c r="V9786" s="7"/>
      <c r="W9786" s="7"/>
      <c r="X9786" s="7"/>
      <c r="Y9786" s="39"/>
      <c r="Z9786" s="7"/>
      <c r="AA9786" s="7"/>
      <c r="AB9786" s="24"/>
      <c r="AC9786" t="s">
        <v>26453</v>
      </c>
      <c r="AD9786" t="s">
        <v>23380</v>
      </c>
    </row>
    <row r="9787" spans="1:30" x14ac:dyDescent="0.25">
      <c r="A9787" t="str">
        <f t="shared" si="339"/>
        <v>20580004</v>
      </c>
      <c r="B9787" s="23" t="s">
        <v>58</v>
      </c>
      <c r="C9787" s="7" t="s">
        <v>1673</v>
      </c>
      <c r="D9787" s="66" t="s">
        <v>23257</v>
      </c>
      <c r="E9787" s="53" t="e">
        <f>VLOOKUP(D9787,'MPG Master'!$C$3:$I$716,7,0)</f>
        <v>#N/A</v>
      </c>
      <c r="F9787" s="7" t="e">
        <f>VLOOKUP(D9787,'MPG Master'!$C$3:$D$716,2,0)</f>
        <v>#N/A</v>
      </c>
      <c r="G9787" s="67" t="s">
        <v>1679</v>
      </c>
      <c r="H9787" s="53" t="e">
        <f t="shared" si="338"/>
        <v>#N/A</v>
      </c>
      <c r="I9787" s="7" t="s">
        <v>6167</v>
      </c>
      <c r="J9787" s="7" t="s">
        <v>4413</v>
      </c>
      <c r="K9787" s="9">
        <v>35139</v>
      </c>
      <c r="L9787" s="7"/>
      <c r="M9787" s="7"/>
      <c r="N9787" s="7">
        <v>6204070405</v>
      </c>
      <c r="O9787" s="7"/>
      <c r="P9787" s="7"/>
      <c r="Q9787" s="7" t="s">
        <v>1424</v>
      </c>
      <c r="R9787" s="39" t="s">
        <v>24392</v>
      </c>
      <c r="S9787" s="7"/>
      <c r="T9787" s="7" t="s">
        <v>17752</v>
      </c>
      <c r="U9787" s="7"/>
      <c r="V9787" s="7"/>
      <c r="W9787" s="7"/>
      <c r="X9787" s="7"/>
      <c r="Y9787" s="39"/>
      <c r="Z9787" s="7"/>
      <c r="AA9787" s="7"/>
      <c r="AB9787" s="24"/>
      <c r="AC9787" t="s">
        <v>26453</v>
      </c>
      <c r="AD9787" t="s">
        <v>23380</v>
      </c>
    </row>
    <row r="9788" spans="1:30" x14ac:dyDescent="0.25">
      <c r="A9788" t="str">
        <f t="shared" si="339"/>
        <v>51150079</v>
      </c>
      <c r="B9788" s="23" t="s">
        <v>58</v>
      </c>
      <c r="C9788" s="7" t="s">
        <v>1448</v>
      </c>
      <c r="D9788" s="66" t="s">
        <v>359</v>
      </c>
      <c r="E9788" s="53" t="e">
        <f>VLOOKUP(D9788,'MPG Master'!$C$3:$I$716,7,0)</f>
        <v>#N/A</v>
      </c>
      <c r="F9788" s="7" t="e">
        <f>VLOOKUP(D9788,'MPG Master'!$C$3:$D$716,2,0)</f>
        <v>#N/A</v>
      </c>
      <c r="G9788" s="67" t="s">
        <v>2278</v>
      </c>
      <c r="H9788" s="53" t="e">
        <f t="shared" si="338"/>
        <v>#N/A</v>
      </c>
      <c r="I9788" s="7" t="s">
        <v>2729</v>
      </c>
      <c r="J9788" s="7" t="s">
        <v>7702</v>
      </c>
      <c r="K9788" s="9">
        <v>32509</v>
      </c>
      <c r="L9788" s="7"/>
      <c r="M9788" s="7"/>
      <c r="N9788" s="7">
        <v>9113418235</v>
      </c>
      <c r="O9788" s="7"/>
      <c r="P9788" s="7"/>
      <c r="Q9788" s="7" t="s">
        <v>1716</v>
      </c>
      <c r="R9788" s="39" t="s">
        <v>24393</v>
      </c>
      <c r="S9788" s="7"/>
      <c r="T9788" s="7" t="s">
        <v>747</v>
      </c>
      <c r="U9788" s="7"/>
      <c r="V9788" s="7"/>
      <c r="W9788" s="7"/>
      <c r="X9788" s="7"/>
      <c r="Y9788" s="39"/>
      <c r="Z9788" s="7"/>
      <c r="AA9788" s="7"/>
      <c r="AB9788" s="24"/>
      <c r="AC9788" t="s">
        <v>26453</v>
      </c>
      <c r="AD9788" t="s">
        <v>23380</v>
      </c>
    </row>
    <row r="9789" spans="1:30" x14ac:dyDescent="0.25">
      <c r="A9789" t="str">
        <f t="shared" si="339"/>
        <v>51150080</v>
      </c>
      <c r="B9789" s="23" t="s">
        <v>58</v>
      </c>
      <c r="C9789" s="7" t="s">
        <v>1448</v>
      </c>
      <c r="D9789" s="66" t="s">
        <v>359</v>
      </c>
      <c r="E9789" s="53" t="e">
        <f>VLOOKUP(D9789,'MPG Master'!$C$3:$I$716,7,0)</f>
        <v>#N/A</v>
      </c>
      <c r="F9789" s="7" t="e">
        <f>VLOOKUP(D9789,'MPG Master'!$C$3:$D$716,2,0)</f>
        <v>#N/A</v>
      </c>
      <c r="G9789" s="67" t="s">
        <v>2452</v>
      </c>
      <c r="H9789" s="53" t="e">
        <f t="shared" si="338"/>
        <v>#N/A</v>
      </c>
      <c r="I9789" s="7" t="s">
        <v>2008</v>
      </c>
      <c r="J9789" s="7" t="s">
        <v>8442</v>
      </c>
      <c r="K9789" s="9">
        <v>31048</v>
      </c>
      <c r="L9789" s="7"/>
      <c r="M9789" s="7"/>
      <c r="N9789" s="7">
        <v>7091324406</v>
      </c>
      <c r="O9789" s="7"/>
      <c r="P9789" s="7"/>
      <c r="Q9789" s="7" t="s">
        <v>1701</v>
      </c>
      <c r="R9789" s="39" t="s">
        <v>24394</v>
      </c>
      <c r="S9789" s="7"/>
      <c r="T9789" s="7" t="s">
        <v>875</v>
      </c>
      <c r="U9789" s="7"/>
      <c r="V9789" s="7"/>
      <c r="W9789" s="7"/>
      <c r="X9789" s="7"/>
      <c r="Y9789" s="39"/>
      <c r="Z9789" s="7"/>
      <c r="AA9789" s="7"/>
      <c r="AB9789" s="24"/>
      <c r="AC9789" t="s">
        <v>26453</v>
      </c>
      <c r="AD9789" t="s">
        <v>23380</v>
      </c>
    </row>
    <row r="9790" spans="1:30" x14ac:dyDescent="0.25">
      <c r="A9790" t="str">
        <f t="shared" si="339"/>
        <v>51150081</v>
      </c>
      <c r="B9790" s="23" t="s">
        <v>58</v>
      </c>
      <c r="C9790" s="7" t="s">
        <v>1448</v>
      </c>
      <c r="D9790" s="66" t="s">
        <v>359</v>
      </c>
      <c r="E9790" s="53" t="e">
        <f>VLOOKUP(D9790,'MPG Master'!$C$3:$I$716,7,0)</f>
        <v>#N/A</v>
      </c>
      <c r="F9790" s="7" t="e">
        <f>VLOOKUP(D9790,'MPG Master'!$C$3:$D$716,2,0)</f>
        <v>#N/A</v>
      </c>
      <c r="G9790" s="67" t="s">
        <v>1686</v>
      </c>
      <c r="H9790" s="53" t="e">
        <f t="shared" si="338"/>
        <v>#N/A</v>
      </c>
      <c r="I9790" s="7" t="s">
        <v>4079</v>
      </c>
      <c r="J9790" s="7" t="s">
        <v>21477</v>
      </c>
      <c r="K9790" s="9">
        <v>40179</v>
      </c>
      <c r="L9790" s="7"/>
      <c r="M9790" s="7"/>
      <c r="N9790" s="7">
        <v>9650384374</v>
      </c>
      <c r="O9790" s="7"/>
      <c r="P9790" s="7"/>
      <c r="Q9790" s="7" t="s">
        <v>1716</v>
      </c>
      <c r="R9790" s="39" t="s">
        <v>24395</v>
      </c>
      <c r="S9790" s="7"/>
      <c r="T9790" s="7" t="s">
        <v>747</v>
      </c>
      <c r="U9790" s="7"/>
      <c r="V9790" s="7"/>
      <c r="W9790" s="7"/>
      <c r="X9790" s="7"/>
      <c r="Y9790" s="39"/>
      <c r="Z9790" s="7"/>
      <c r="AA9790" s="7"/>
      <c r="AB9790" s="24"/>
      <c r="AC9790" t="s">
        <v>26453</v>
      </c>
      <c r="AD9790" t="s">
        <v>23380</v>
      </c>
    </row>
    <row r="9791" spans="1:30" x14ac:dyDescent="0.25">
      <c r="A9791" t="str">
        <f t="shared" si="339"/>
        <v>51150082</v>
      </c>
      <c r="B9791" s="23" t="s">
        <v>58</v>
      </c>
      <c r="C9791" s="7" t="s">
        <v>1448</v>
      </c>
      <c r="D9791" s="66" t="s">
        <v>359</v>
      </c>
      <c r="E9791" s="53" t="e">
        <f>VLOOKUP(D9791,'MPG Master'!$C$3:$I$716,7,0)</f>
        <v>#N/A</v>
      </c>
      <c r="F9791" s="7" t="e">
        <f>VLOOKUP(D9791,'MPG Master'!$C$3:$D$716,2,0)</f>
        <v>#N/A</v>
      </c>
      <c r="G9791" s="67" t="s">
        <v>2551</v>
      </c>
      <c r="H9791" s="53" t="e">
        <f t="shared" si="338"/>
        <v>#N/A</v>
      </c>
      <c r="I9791" s="7" t="s">
        <v>3689</v>
      </c>
      <c r="J9791" s="7" t="s">
        <v>25813</v>
      </c>
      <c r="K9791" s="9">
        <v>24838</v>
      </c>
      <c r="L9791" s="7"/>
      <c r="M9791" s="7"/>
      <c r="N9791" s="7">
        <v>7295860315</v>
      </c>
      <c r="O9791" s="7"/>
      <c r="P9791" s="7"/>
      <c r="Q9791" s="7" t="s">
        <v>1424</v>
      </c>
      <c r="R9791" s="39" t="s">
        <v>24396</v>
      </c>
      <c r="S9791" s="7"/>
      <c r="T9791" s="7" t="s">
        <v>5359</v>
      </c>
      <c r="U9791" s="7"/>
      <c r="V9791" s="7"/>
      <c r="W9791" s="7"/>
      <c r="X9791" s="7"/>
      <c r="Y9791" s="39"/>
      <c r="Z9791" s="7"/>
      <c r="AA9791" s="7"/>
      <c r="AB9791" s="24"/>
      <c r="AC9791" t="s">
        <v>26453</v>
      </c>
      <c r="AD9791" t="s">
        <v>23380</v>
      </c>
    </row>
    <row r="9792" spans="1:30" x14ac:dyDescent="0.25">
      <c r="A9792" t="str">
        <f t="shared" si="339"/>
        <v>24040074</v>
      </c>
      <c r="B9792" s="23" t="s">
        <v>58</v>
      </c>
      <c r="C9792" s="7" t="s">
        <v>1325</v>
      </c>
      <c r="D9792" s="66" t="s">
        <v>572</v>
      </c>
      <c r="E9792" s="53" t="e">
        <f>VLOOKUP(D9792,'MPG Master'!$C$3:$I$716,7,0)</f>
        <v>#N/A</v>
      </c>
      <c r="F9792" s="7" t="e">
        <f>VLOOKUP(D9792,'MPG Master'!$C$3:$D$716,2,0)</f>
        <v>#N/A</v>
      </c>
      <c r="G9792" s="67" t="s">
        <v>2250</v>
      </c>
      <c r="H9792" s="53" t="e">
        <f t="shared" si="338"/>
        <v>#N/A</v>
      </c>
      <c r="I9792" s="7" t="s">
        <v>23548</v>
      </c>
      <c r="J9792" s="7" t="s">
        <v>25814</v>
      </c>
      <c r="K9792" s="9">
        <v>35053</v>
      </c>
      <c r="L9792" s="7"/>
      <c r="M9792" s="7"/>
      <c r="N9792" s="7">
        <v>9631334195</v>
      </c>
      <c r="O9792" s="7"/>
      <c r="P9792" s="7"/>
      <c r="Q9792" s="7" t="s">
        <v>2482</v>
      </c>
      <c r="R9792" s="39" t="s">
        <v>24397</v>
      </c>
      <c r="S9792" s="7"/>
      <c r="T9792" s="7" t="s">
        <v>25551</v>
      </c>
      <c r="U9792" s="7"/>
      <c r="V9792" s="7"/>
      <c r="W9792" s="7"/>
      <c r="X9792" s="7"/>
      <c r="Y9792" s="39"/>
      <c r="Z9792" s="7"/>
      <c r="AA9792" s="7"/>
      <c r="AB9792" s="24"/>
      <c r="AC9792" t="s">
        <v>26453</v>
      </c>
      <c r="AD9792" t="s">
        <v>23380</v>
      </c>
    </row>
    <row r="9793" spans="1:30" x14ac:dyDescent="0.25">
      <c r="A9793" t="str">
        <f t="shared" si="339"/>
        <v>24190044</v>
      </c>
      <c r="B9793" s="23" t="s">
        <v>58</v>
      </c>
      <c r="C9793" s="7" t="s">
        <v>1325</v>
      </c>
      <c r="D9793" s="66" t="s">
        <v>581</v>
      </c>
      <c r="E9793" s="53" t="e">
        <f>VLOOKUP(D9793,'MPG Master'!$C$3:$I$716,7,0)</f>
        <v>#N/A</v>
      </c>
      <c r="F9793" s="7" t="e">
        <f>VLOOKUP(D9793,'MPG Master'!$C$3:$D$716,2,0)</f>
        <v>#N/A</v>
      </c>
      <c r="G9793" s="67" t="s">
        <v>2143</v>
      </c>
      <c r="H9793" s="53" t="e">
        <f t="shared" si="338"/>
        <v>#N/A</v>
      </c>
      <c r="I9793" s="7" t="s">
        <v>23549</v>
      </c>
      <c r="J9793" s="7" t="s">
        <v>25815</v>
      </c>
      <c r="K9793" s="9">
        <v>27760</v>
      </c>
      <c r="L9793" s="7"/>
      <c r="M9793" s="7"/>
      <c r="N9793" s="7">
        <v>7070170332</v>
      </c>
      <c r="O9793" s="7"/>
      <c r="P9793" s="7"/>
      <c r="Q9793" s="7" t="s">
        <v>1424</v>
      </c>
      <c r="R9793" s="39" t="s">
        <v>24398</v>
      </c>
      <c r="S9793" s="7"/>
      <c r="T9793" s="7" t="s">
        <v>1319</v>
      </c>
      <c r="U9793" s="7"/>
      <c r="V9793" s="7"/>
      <c r="W9793" s="7"/>
      <c r="X9793" s="7"/>
      <c r="Y9793" s="39"/>
      <c r="Z9793" s="7"/>
      <c r="AA9793" s="7"/>
      <c r="AB9793" s="24"/>
      <c r="AC9793" t="s">
        <v>26453</v>
      </c>
      <c r="AD9793" t="s">
        <v>23380</v>
      </c>
    </row>
    <row r="9794" spans="1:30" x14ac:dyDescent="0.25">
      <c r="A9794" t="str">
        <f t="shared" si="339"/>
        <v>51280046</v>
      </c>
      <c r="B9794" s="23" t="s">
        <v>58</v>
      </c>
      <c r="C9794" s="7" t="s">
        <v>1448</v>
      </c>
      <c r="D9794" s="66" t="s">
        <v>371</v>
      </c>
      <c r="E9794" s="53" t="e">
        <f>VLOOKUP(D9794,'MPG Master'!$C$3:$I$716,7,0)</f>
        <v>#N/A</v>
      </c>
      <c r="F9794" s="7" t="e">
        <f>VLOOKUP(D9794,'MPG Master'!$C$3:$D$716,2,0)</f>
        <v>#N/A</v>
      </c>
      <c r="G9794" s="67" t="s">
        <v>1881</v>
      </c>
      <c r="H9794" s="53" t="e">
        <f t="shared" si="338"/>
        <v>#N/A</v>
      </c>
      <c r="I9794" s="7" t="s">
        <v>1865</v>
      </c>
      <c r="J9794" s="7" t="s">
        <v>19653</v>
      </c>
      <c r="K9794" s="9">
        <v>31413</v>
      </c>
      <c r="L9794" s="7"/>
      <c r="M9794" s="7"/>
      <c r="N9794" s="7">
        <v>9661895926</v>
      </c>
      <c r="O9794" s="7"/>
      <c r="P9794" s="7"/>
      <c r="Q9794" s="7" t="s">
        <v>1701</v>
      </c>
      <c r="R9794" s="39" t="s">
        <v>24399</v>
      </c>
      <c r="S9794" s="7"/>
      <c r="T9794" s="7" t="s">
        <v>2571</v>
      </c>
      <c r="U9794" s="7"/>
      <c r="V9794" s="7"/>
      <c r="W9794" s="7"/>
      <c r="X9794" s="7"/>
      <c r="Y9794" s="39"/>
      <c r="Z9794" s="7"/>
      <c r="AA9794" s="7"/>
      <c r="AB9794" s="24"/>
      <c r="AC9794" t="s">
        <v>26453</v>
      </c>
      <c r="AD9794" t="s">
        <v>23380</v>
      </c>
    </row>
    <row r="9795" spans="1:30" x14ac:dyDescent="0.25">
      <c r="A9795" t="str">
        <f t="shared" si="339"/>
        <v>24070191</v>
      </c>
      <c r="B9795" s="23" t="s">
        <v>58</v>
      </c>
      <c r="C9795" s="7" t="s">
        <v>1325</v>
      </c>
      <c r="D9795" s="66" t="s">
        <v>573</v>
      </c>
      <c r="E9795" s="53" t="e">
        <f>VLOOKUP(D9795,'MPG Master'!$C$3:$I$716,7,0)</f>
        <v>#N/A</v>
      </c>
      <c r="F9795" s="7" t="e">
        <f>VLOOKUP(D9795,'MPG Master'!$C$3:$D$716,2,0)</f>
        <v>#N/A</v>
      </c>
      <c r="G9795" s="67" t="s">
        <v>7808</v>
      </c>
      <c r="H9795" s="53" t="e">
        <f t="shared" ref="H9795:H9858" si="340">E9795&amp;G9795</f>
        <v>#N/A</v>
      </c>
      <c r="I9795" s="7" t="s">
        <v>5911</v>
      </c>
      <c r="J9795" s="7" t="s">
        <v>25816</v>
      </c>
      <c r="K9795" s="9">
        <v>34335</v>
      </c>
      <c r="L9795" s="7"/>
      <c r="M9795" s="7"/>
      <c r="N9795" s="7">
        <v>9279985321</v>
      </c>
      <c r="O9795" s="7"/>
      <c r="P9795" s="7"/>
      <c r="Q9795" s="7" t="s">
        <v>1701</v>
      </c>
      <c r="R9795" s="39" t="s">
        <v>24400</v>
      </c>
      <c r="S9795" s="7"/>
      <c r="T9795" s="7" t="s">
        <v>1323</v>
      </c>
      <c r="U9795" s="7"/>
      <c r="V9795" s="7"/>
      <c r="W9795" s="7"/>
      <c r="X9795" s="7"/>
      <c r="Y9795" s="39"/>
      <c r="Z9795" s="7"/>
      <c r="AA9795" s="7"/>
      <c r="AB9795" s="24"/>
      <c r="AC9795" t="s">
        <v>26453</v>
      </c>
      <c r="AD9795" t="s">
        <v>23380</v>
      </c>
    </row>
    <row r="9796" spans="1:30" x14ac:dyDescent="0.25">
      <c r="A9796" t="str">
        <f t="shared" si="339"/>
        <v>24070190</v>
      </c>
      <c r="B9796" s="23" t="s">
        <v>58</v>
      </c>
      <c r="C9796" s="7" t="s">
        <v>1325</v>
      </c>
      <c r="D9796" s="66" t="s">
        <v>573</v>
      </c>
      <c r="E9796" s="53" t="e">
        <f>VLOOKUP(D9796,'MPG Master'!$C$3:$I$716,7,0)</f>
        <v>#N/A</v>
      </c>
      <c r="F9796" s="7" t="e">
        <f>VLOOKUP(D9796,'MPG Master'!$C$3:$D$716,2,0)</f>
        <v>#N/A</v>
      </c>
      <c r="G9796" s="67" t="s">
        <v>7821</v>
      </c>
      <c r="H9796" s="53" t="e">
        <f t="shared" si="340"/>
        <v>#N/A</v>
      </c>
      <c r="I9796" s="7" t="s">
        <v>23550</v>
      </c>
      <c r="J9796" s="7" t="s">
        <v>25817</v>
      </c>
      <c r="K9796" s="9">
        <v>18264</v>
      </c>
      <c r="L9796" s="7"/>
      <c r="M9796" s="7"/>
      <c r="N9796" s="7">
        <v>8521338238</v>
      </c>
      <c r="O9796" s="7"/>
      <c r="P9796" s="7"/>
      <c r="Q9796" s="7" t="s">
        <v>11536</v>
      </c>
      <c r="R9796" s="39" t="s">
        <v>24401</v>
      </c>
      <c r="S9796" s="7"/>
      <c r="T9796" s="7" t="s">
        <v>747</v>
      </c>
      <c r="U9796" s="7"/>
      <c r="V9796" s="7"/>
      <c r="W9796" s="7"/>
      <c r="X9796" s="7"/>
      <c r="Y9796" s="39"/>
      <c r="Z9796" s="7"/>
      <c r="AA9796" s="7"/>
      <c r="AB9796" s="24"/>
      <c r="AC9796" t="s">
        <v>26453</v>
      </c>
      <c r="AD9796" t="s">
        <v>23380</v>
      </c>
    </row>
    <row r="9797" spans="1:30" x14ac:dyDescent="0.25">
      <c r="A9797" t="str">
        <f t="shared" si="339"/>
        <v>50460162</v>
      </c>
      <c r="B9797" s="23" t="s">
        <v>58</v>
      </c>
      <c r="C9797" s="7" t="s">
        <v>1448</v>
      </c>
      <c r="D9797" s="66" t="s">
        <v>405</v>
      </c>
      <c r="E9797" s="53" t="e">
        <f>VLOOKUP(D9797,'MPG Master'!$C$3:$I$716,7,0)</f>
        <v>#N/A</v>
      </c>
      <c r="F9797" s="7" t="e">
        <f>VLOOKUP(D9797,'MPG Master'!$C$3:$D$716,2,0)</f>
        <v>#N/A</v>
      </c>
      <c r="G9797" s="67" t="s">
        <v>7767</v>
      </c>
      <c r="H9797" s="53" t="e">
        <f t="shared" si="340"/>
        <v>#N/A</v>
      </c>
      <c r="I9797" s="7" t="s">
        <v>23551</v>
      </c>
      <c r="J9797" s="7" t="s">
        <v>7449</v>
      </c>
      <c r="K9797" s="9">
        <v>32874</v>
      </c>
      <c r="L9797" s="7"/>
      <c r="M9797" s="7"/>
      <c r="N9797" s="7">
        <v>6200046367</v>
      </c>
      <c r="O9797" s="7"/>
      <c r="P9797" s="7"/>
      <c r="Q9797" s="7" t="s">
        <v>1851</v>
      </c>
      <c r="R9797" s="39" t="s">
        <v>24402</v>
      </c>
      <c r="S9797" s="7"/>
      <c r="T9797" s="7" t="s">
        <v>747</v>
      </c>
      <c r="U9797" s="7"/>
      <c r="V9797" s="7"/>
      <c r="W9797" s="7"/>
      <c r="X9797" s="7"/>
      <c r="Y9797" s="39"/>
      <c r="Z9797" s="7"/>
      <c r="AA9797" s="7"/>
      <c r="AB9797" s="24"/>
      <c r="AC9797" t="s">
        <v>26453</v>
      </c>
      <c r="AD9797" t="s">
        <v>23380</v>
      </c>
    </row>
    <row r="9798" spans="1:30" x14ac:dyDescent="0.25">
      <c r="A9798" t="str">
        <f t="shared" si="339"/>
        <v>51340019</v>
      </c>
      <c r="B9798" s="23" t="s">
        <v>58</v>
      </c>
      <c r="C9798" s="7" t="s">
        <v>1448</v>
      </c>
      <c r="D9798" s="66" t="s">
        <v>7528</v>
      </c>
      <c r="E9798" s="53" t="e">
        <f>VLOOKUP(D9798,'MPG Master'!$C$3:$I$716,7,0)</f>
        <v>#N/A</v>
      </c>
      <c r="F9798" s="7" t="e">
        <f>VLOOKUP(D9798,'MPG Master'!$C$3:$D$716,2,0)</f>
        <v>#N/A</v>
      </c>
      <c r="G9798" s="67" t="s">
        <v>1815</v>
      </c>
      <c r="H9798" s="53" t="e">
        <f t="shared" si="340"/>
        <v>#N/A</v>
      </c>
      <c r="I9798" s="7" t="s">
        <v>2403</v>
      </c>
      <c r="J9798" s="7" t="s">
        <v>25818</v>
      </c>
      <c r="K9798" s="9">
        <v>29952</v>
      </c>
      <c r="L9798" s="7"/>
      <c r="M9798" s="7"/>
      <c r="N9798" s="7">
        <v>9801811109</v>
      </c>
      <c r="O9798" s="7"/>
      <c r="P9798" s="7"/>
      <c r="Q9798" s="7" t="s">
        <v>1808</v>
      </c>
      <c r="R9798" s="39" t="s">
        <v>24403</v>
      </c>
      <c r="S9798" s="7"/>
      <c r="T9798" s="7" t="s">
        <v>994</v>
      </c>
      <c r="U9798" s="7"/>
      <c r="V9798" s="7"/>
      <c r="W9798" s="7"/>
      <c r="X9798" s="7"/>
      <c r="Y9798" s="39"/>
      <c r="Z9798" s="7"/>
      <c r="AA9798" s="7"/>
      <c r="AB9798" s="24"/>
      <c r="AC9798" t="s">
        <v>26453</v>
      </c>
      <c r="AD9798" t="s">
        <v>23380</v>
      </c>
    </row>
    <row r="9799" spans="1:30" x14ac:dyDescent="0.25">
      <c r="A9799" t="str">
        <f t="shared" si="339"/>
        <v>51340020</v>
      </c>
      <c r="B9799" s="23" t="s">
        <v>58</v>
      </c>
      <c r="C9799" s="7" t="s">
        <v>1448</v>
      </c>
      <c r="D9799" s="66" t="s">
        <v>7528</v>
      </c>
      <c r="E9799" s="53" t="e">
        <f>VLOOKUP(D9799,'MPG Master'!$C$3:$I$716,7,0)</f>
        <v>#N/A</v>
      </c>
      <c r="F9799" s="7" t="e">
        <f>VLOOKUP(D9799,'MPG Master'!$C$3:$D$716,2,0)</f>
        <v>#N/A</v>
      </c>
      <c r="G9799" s="67" t="s">
        <v>1819</v>
      </c>
      <c r="H9799" s="53" t="e">
        <f t="shared" si="340"/>
        <v>#N/A</v>
      </c>
      <c r="I9799" s="7" t="s">
        <v>23552</v>
      </c>
      <c r="J9799" s="7" t="s">
        <v>25819</v>
      </c>
      <c r="K9799" s="9">
        <v>37261</v>
      </c>
      <c r="L9799" s="7"/>
      <c r="M9799" s="7"/>
      <c r="N9799" s="7">
        <v>9773738346</v>
      </c>
      <c r="O9799" s="7"/>
      <c r="P9799" s="7"/>
      <c r="Q9799" s="7" t="s">
        <v>1716</v>
      </c>
      <c r="R9799" s="39" t="s">
        <v>24404</v>
      </c>
      <c r="S9799" s="7"/>
      <c r="T9799" s="7" t="s">
        <v>747</v>
      </c>
      <c r="U9799" s="7"/>
      <c r="V9799" s="7"/>
      <c r="W9799" s="7"/>
      <c r="X9799" s="7"/>
      <c r="Y9799" s="39"/>
      <c r="Z9799" s="7"/>
      <c r="AA9799" s="7"/>
      <c r="AB9799" s="24"/>
      <c r="AC9799" t="s">
        <v>26453</v>
      </c>
      <c r="AD9799" t="s">
        <v>23380</v>
      </c>
    </row>
    <row r="9800" spans="1:30" x14ac:dyDescent="0.25">
      <c r="A9800" t="str">
        <f t="shared" si="339"/>
        <v>51340027</v>
      </c>
      <c r="B9800" s="23" t="s">
        <v>58</v>
      </c>
      <c r="C9800" s="7" t="s">
        <v>1448</v>
      </c>
      <c r="D9800" s="66" t="s">
        <v>7528</v>
      </c>
      <c r="E9800" s="53" t="e">
        <f>VLOOKUP(D9800,'MPG Master'!$C$3:$I$716,7,0)</f>
        <v>#N/A</v>
      </c>
      <c r="F9800" s="7" t="e">
        <f>VLOOKUP(D9800,'MPG Master'!$C$3:$D$716,2,0)</f>
        <v>#N/A</v>
      </c>
      <c r="G9800" s="67" t="s">
        <v>1840</v>
      </c>
      <c r="H9800" s="53" t="e">
        <f t="shared" si="340"/>
        <v>#N/A</v>
      </c>
      <c r="I9800" s="7" t="s">
        <v>5236</v>
      </c>
      <c r="J9800" s="7" t="s">
        <v>4336</v>
      </c>
      <c r="K9800" s="9">
        <v>10594</v>
      </c>
      <c r="L9800" s="7"/>
      <c r="M9800" s="7"/>
      <c r="N9800" s="7">
        <v>9006789593</v>
      </c>
      <c r="O9800" s="7"/>
      <c r="P9800" s="7"/>
      <c r="Q9800" s="7" t="s">
        <v>1808</v>
      </c>
      <c r="R9800" s="39" t="s">
        <v>24405</v>
      </c>
      <c r="S9800" s="7"/>
      <c r="T9800" s="7" t="s">
        <v>994</v>
      </c>
      <c r="U9800" s="7"/>
      <c r="V9800" s="7"/>
      <c r="W9800" s="7"/>
      <c r="X9800" s="7"/>
      <c r="Y9800" s="39"/>
      <c r="Z9800" s="7"/>
      <c r="AA9800" s="7"/>
      <c r="AB9800" s="24"/>
      <c r="AC9800" t="s">
        <v>26453</v>
      </c>
      <c r="AD9800" t="s">
        <v>23380</v>
      </c>
    </row>
    <row r="9801" spans="1:30" x14ac:dyDescent="0.25">
      <c r="A9801" t="str">
        <f t="shared" si="339"/>
        <v>51340026</v>
      </c>
      <c r="B9801" s="23" t="s">
        <v>58</v>
      </c>
      <c r="C9801" s="7" t="s">
        <v>1448</v>
      </c>
      <c r="D9801" s="66" t="s">
        <v>7528</v>
      </c>
      <c r="E9801" s="53" t="e">
        <f>VLOOKUP(D9801,'MPG Master'!$C$3:$I$716,7,0)</f>
        <v>#N/A</v>
      </c>
      <c r="F9801" s="7" t="e">
        <f>VLOOKUP(D9801,'MPG Master'!$C$3:$D$716,2,0)</f>
        <v>#N/A</v>
      </c>
      <c r="G9801" s="67" t="s">
        <v>1836</v>
      </c>
      <c r="H9801" s="53" t="e">
        <f t="shared" si="340"/>
        <v>#N/A</v>
      </c>
      <c r="I9801" s="7" t="s">
        <v>23553</v>
      </c>
      <c r="J9801" s="7" t="s">
        <v>25820</v>
      </c>
      <c r="K9801" s="9">
        <v>30682</v>
      </c>
      <c r="L9801" s="7"/>
      <c r="M9801" s="7"/>
      <c r="N9801" s="7">
        <v>7462810339</v>
      </c>
      <c r="O9801" s="7"/>
      <c r="P9801" s="7"/>
      <c r="Q9801" s="7" t="s">
        <v>1808</v>
      </c>
      <c r="R9801" s="39" t="s">
        <v>24406</v>
      </c>
      <c r="S9801" s="7"/>
      <c r="T9801" s="7" t="s">
        <v>994</v>
      </c>
      <c r="U9801" s="7"/>
      <c r="V9801" s="7"/>
      <c r="W9801" s="7"/>
      <c r="X9801" s="7"/>
      <c r="Y9801" s="39"/>
      <c r="Z9801" s="7"/>
      <c r="AA9801" s="7"/>
      <c r="AB9801" s="24"/>
      <c r="AC9801" t="s">
        <v>26453</v>
      </c>
      <c r="AD9801" t="s">
        <v>23380</v>
      </c>
    </row>
    <row r="9802" spans="1:30" x14ac:dyDescent="0.25">
      <c r="A9802" t="str">
        <f t="shared" si="339"/>
        <v>51260041</v>
      </c>
      <c r="B9802" s="23" t="s">
        <v>58</v>
      </c>
      <c r="C9802" s="7" t="s">
        <v>1448</v>
      </c>
      <c r="D9802" s="66" t="s">
        <v>369</v>
      </c>
      <c r="E9802" s="53" t="e">
        <f>VLOOKUP(D9802,'MPG Master'!$C$3:$I$716,7,0)</f>
        <v>#N/A</v>
      </c>
      <c r="F9802" s="7" t="e">
        <f>VLOOKUP(D9802,'MPG Master'!$C$3:$D$716,2,0)</f>
        <v>#N/A</v>
      </c>
      <c r="G9802" s="67" t="s">
        <v>2314</v>
      </c>
      <c r="H9802" s="53" t="e">
        <f t="shared" si="340"/>
        <v>#N/A</v>
      </c>
      <c r="I9802" s="7" t="s">
        <v>23554</v>
      </c>
      <c r="J9802" s="7" t="s">
        <v>5140</v>
      </c>
      <c r="K9802" s="9">
        <v>25569</v>
      </c>
      <c r="L9802" s="7"/>
      <c r="M9802" s="7"/>
      <c r="N9802" s="7">
        <v>9304947580</v>
      </c>
      <c r="O9802" s="7"/>
      <c r="P9802" s="7"/>
      <c r="Q9802" s="7" t="s">
        <v>99</v>
      </c>
      <c r="R9802" s="39" t="s">
        <v>24407</v>
      </c>
      <c r="S9802" s="7"/>
      <c r="T9802" s="7" t="s">
        <v>863</v>
      </c>
      <c r="U9802" s="7"/>
      <c r="V9802" s="7"/>
      <c r="W9802" s="7"/>
      <c r="X9802" s="7"/>
      <c r="Y9802" s="39"/>
      <c r="Z9802" s="7"/>
      <c r="AA9802" s="7"/>
      <c r="AB9802" s="24"/>
      <c r="AC9802" t="s">
        <v>26453</v>
      </c>
      <c r="AD9802" t="s">
        <v>23380</v>
      </c>
    </row>
    <row r="9803" spans="1:30" x14ac:dyDescent="0.25">
      <c r="A9803" t="str">
        <f t="shared" si="339"/>
        <v>93870005</v>
      </c>
      <c r="B9803" s="23" t="s">
        <v>58</v>
      </c>
      <c r="C9803" s="7" t="s">
        <v>7738</v>
      </c>
      <c r="D9803" s="66" t="s">
        <v>7520</v>
      </c>
      <c r="E9803" s="53" t="e">
        <f>VLOOKUP(D9803,'MPG Master'!$C$3:$I$716,7,0)</f>
        <v>#N/A</v>
      </c>
      <c r="F9803" s="7" t="e">
        <f>VLOOKUP(D9803,'MPG Master'!$C$3:$D$716,2,0)</f>
        <v>#N/A</v>
      </c>
      <c r="G9803" s="67" t="s">
        <v>1680</v>
      </c>
      <c r="H9803" s="53" t="e">
        <f t="shared" si="340"/>
        <v>#N/A</v>
      </c>
      <c r="I9803" s="7" t="s">
        <v>23555</v>
      </c>
      <c r="J9803" s="7" t="s">
        <v>25821</v>
      </c>
      <c r="K9803" s="9">
        <v>25569</v>
      </c>
      <c r="L9803" s="7"/>
      <c r="M9803" s="7"/>
      <c r="N9803" s="7">
        <v>9110051797</v>
      </c>
      <c r="O9803" s="7"/>
      <c r="P9803" s="7"/>
      <c r="Q9803" s="7" t="s">
        <v>1701</v>
      </c>
      <c r="R9803" s="39" t="s">
        <v>24408</v>
      </c>
      <c r="S9803" s="7"/>
      <c r="T9803" s="7" t="s">
        <v>7576</v>
      </c>
      <c r="U9803" s="7"/>
      <c r="V9803" s="7"/>
      <c r="W9803" s="7"/>
      <c r="X9803" s="7"/>
      <c r="Y9803" s="39"/>
      <c r="Z9803" s="7"/>
      <c r="AA9803" s="7"/>
      <c r="AB9803" s="24"/>
      <c r="AC9803" t="s">
        <v>26453</v>
      </c>
      <c r="AD9803" t="s">
        <v>23380</v>
      </c>
    </row>
    <row r="9804" spans="1:30" x14ac:dyDescent="0.25">
      <c r="A9804" t="str">
        <f t="shared" si="339"/>
        <v>93870006</v>
      </c>
      <c r="B9804" s="23" t="s">
        <v>58</v>
      </c>
      <c r="C9804" s="7" t="s">
        <v>7738</v>
      </c>
      <c r="D9804" s="66" t="s">
        <v>7520</v>
      </c>
      <c r="E9804" s="53" t="e">
        <f>VLOOKUP(D9804,'MPG Master'!$C$3:$I$716,7,0)</f>
        <v>#N/A</v>
      </c>
      <c r="F9804" s="7" t="e">
        <f>VLOOKUP(D9804,'MPG Master'!$C$3:$D$716,2,0)</f>
        <v>#N/A</v>
      </c>
      <c r="G9804" s="67" t="s">
        <v>378</v>
      </c>
      <c r="H9804" s="53" t="e">
        <f t="shared" si="340"/>
        <v>#N/A</v>
      </c>
      <c r="I9804" s="7" t="s">
        <v>6264</v>
      </c>
      <c r="J9804" s="7" t="s">
        <v>25822</v>
      </c>
      <c r="K9804" s="9">
        <v>30317</v>
      </c>
      <c r="L9804" s="7"/>
      <c r="M9804" s="7"/>
      <c r="N9804" s="7">
        <v>8434146443</v>
      </c>
      <c r="O9804" s="7"/>
      <c r="P9804" s="7"/>
      <c r="Q9804" s="7" t="s">
        <v>1716</v>
      </c>
      <c r="R9804" s="39" t="s">
        <v>24409</v>
      </c>
      <c r="S9804" s="7"/>
      <c r="T9804" s="7" t="s">
        <v>747</v>
      </c>
      <c r="U9804" s="7"/>
      <c r="V9804" s="7"/>
      <c r="W9804" s="7"/>
      <c r="X9804" s="7"/>
      <c r="Y9804" s="39"/>
      <c r="Z9804" s="7"/>
      <c r="AA9804" s="7"/>
      <c r="AB9804" s="24"/>
      <c r="AC9804" t="s">
        <v>26453</v>
      </c>
      <c r="AD9804" t="s">
        <v>23380</v>
      </c>
    </row>
    <row r="9805" spans="1:30" x14ac:dyDescent="0.25">
      <c r="A9805" t="str">
        <f t="shared" si="339"/>
        <v>93870007</v>
      </c>
      <c r="B9805" s="23" t="s">
        <v>58</v>
      </c>
      <c r="C9805" s="7" t="s">
        <v>7738</v>
      </c>
      <c r="D9805" s="66" t="s">
        <v>7520</v>
      </c>
      <c r="E9805" s="53" t="e">
        <f>VLOOKUP(D9805,'MPG Master'!$C$3:$I$716,7,0)</f>
        <v>#N/A</v>
      </c>
      <c r="F9805" s="7" t="e">
        <f>VLOOKUP(D9805,'MPG Master'!$C$3:$D$716,2,0)</f>
        <v>#N/A</v>
      </c>
      <c r="G9805" s="67" t="s">
        <v>1720</v>
      </c>
      <c r="H9805" s="53" t="e">
        <f t="shared" si="340"/>
        <v>#N/A</v>
      </c>
      <c r="I9805" s="7" t="s">
        <v>4193</v>
      </c>
      <c r="J9805" s="7" t="s">
        <v>19869</v>
      </c>
      <c r="K9805" s="9">
        <v>23377</v>
      </c>
      <c r="L9805" s="7"/>
      <c r="M9805" s="7"/>
      <c r="N9805" s="7">
        <v>7549506298</v>
      </c>
      <c r="O9805" s="7"/>
      <c r="P9805" s="7"/>
      <c r="Q9805" s="7" t="s">
        <v>4724</v>
      </c>
      <c r="R9805" s="39" t="s">
        <v>24410</v>
      </c>
      <c r="S9805" s="7"/>
      <c r="T9805" s="7" t="s">
        <v>7576</v>
      </c>
      <c r="U9805" s="7"/>
      <c r="V9805" s="7"/>
      <c r="W9805" s="7"/>
      <c r="X9805" s="7"/>
      <c r="Y9805" s="39"/>
      <c r="Z9805" s="7"/>
      <c r="AA9805" s="7"/>
      <c r="AB9805" s="24"/>
      <c r="AC9805" t="s">
        <v>26453</v>
      </c>
      <c r="AD9805" t="s">
        <v>23380</v>
      </c>
    </row>
    <row r="9806" spans="1:30" x14ac:dyDescent="0.25">
      <c r="A9806" t="str">
        <f t="shared" si="339"/>
        <v>93870008</v>
      </c>
      <c r="B9806" s="23" t="s">
        <v>58</v>
      </c>
      <c r="C9806" s="7" t="s">
        <v>7738</v>
      </c>
      <c r="D9806" s="66" t="s">
        <v>7520</v>
      </c>
      <c r="E9806" s="53" t="e">
        <f>VLOOKUP(D9806,'MPG Master'!$C$3:$I$716,7,0)</f>
        <v>#N/A</v>
      </c>
      <c r="F9806" s="7" t="e">
        <f>VLOOKUP(D9806,'MPG Master'!$C$3:$D$716,2,0)</f>
        <v>#N/A</v>
      </c>
      <c r="G9806" s="67" t="s">
        <v>1687</v>
      </c>
      <c r="H9806" s="53" t="e">
        <f t="shared" si="340"/>
        <v>#N/A</v>
      </c>
      <c r="I9806" s="7" t="s">
        <v>1140</v>
      </c>
      <c r="J9806" s="7" t="s">
        <v>19869</v>
      </c>
      <c r="K9806" s="9">
        <v>31048</v>
      </c>
      <c r="L9806" s="7"/>
      <c r="M9806" s="7"/>
      <c r="N9806" s="7">
        <v>9153708817</v>
      </c>
      <c r="O9806" s="7"/>
      <c r="P9806" s="7"/>
      <c r="Q9806" s="7" t="s">
        <v>4724</v>
      </c>
      <c r="R9806" s="39" t="s">
        <v>24411</v>
      </c>
      <c r="S9806" s="7"/>
      <c r="T9806" s="7" t="s">
        <v>7576</v>
      </c>
      <c r="U9806" s="7"/>
      <c r="V9806" s="7"/>
      <c r="W9806" s="7"/>
      <c r="X9806" s="7"/>
      <c r="Y9806" s="39"/>
      <c r="Z9806" s="7"/>
      <c r="AA9806" s="7"/>
      <c r="AB9806" s="24"/>
      <c r="AC9806" t="s">
        <v>26453</v>
      </c>
      <c r="AD9806" t="s">
        <v>23380</v>
      </c>
    </row>
    <row r="9807" spans="1:30" x14ac:dyDescent="0.25">
      <c r="A9807" t="str">
        <f t="shared" si="339"/>
        <v>93870009</v>
      </c>
      <c r="B9807" s="23" t="s">
        <v>58</v>
      </c>
      <c r="C9807" s="7" t="s">
        <v>7738</v>
      </c>
      <c r="D9807" s="66" t="s">
        <v>7520</v>
      </c>
      <c r="E9807" s="53" t="e">
        <f>VLOOKUP(D9807,'MPG Master'!$C$3:$I$716,7,0)</f>
        <v>#N/A</v>
      </c>
      <c r="F9807" s="7" t="e">
        <f>VLOOKUP(D9807,'MPG Master'!$C$3:$D$716,2,0)</f>
        <v>#N/A</v>
      </c>
      <c r="G9807" s="67" t="s">
        <v>1706</v>
      </c>
      <c r="H9807" s="53" t="e">
        <f t="shared" si="340"/>
        <v>#N/A</v>
      </c>
      <c r="I9807" s="7" t="s">
        <v>2057</v>
      </c>
      <c r="J9807" s="7" t="s">
        <v>25823</v>
      </c>
      <c r="K9807" s="9">
        <v>38301</v>
      </c>
      <c r="L9807" s="7"/>
      <c r="M9807" s="7"/>
      <c r="N9807" s="7">
        <v>9334032042</v>
      </c>
      <c r="O9807" s="7"/>
      <c r="P9807" s="7"/>
      <c r="Q9807" s="7" t="s">
        <v>1701</v>
      </c>
      <c r="R9807" s="39" t="s">
        <v>24412</v>
      </c>
      <c r="S9807" s="7"/>
      <c r="T9807" s="7" t="s">
        <v>7576</v>
      </c>
      <c r="U9807" s="7"/>
      <c r="V9807" s="7"/>
      <c r="W9807" s="7"/>
      <c r="X9807" s="7"/>
      <c r="Y9807" s="39"/>
      <c r="Z9807" s="7"/>
      <c r="AA9807" s="7"/>
      <c r="AB9807" s="24"/>
      <c r="AC9807" t="s">
        <v>26453</v>
      </c>
      <c r="AD9807" t="s">
        <v>23380</v>
      </c>
    </row>
    <row r="9808" spans="1:30" x14ac:dyDescent="0.25">
      <c r="A9808" t="str">
        <f t="shared" ref="A9808:A9871" si="341">CONCATENATE(D9808,G9808)</f>
        <v>93870010</v>
      </c>
      <c r="B9808" s="23" t="s">
        <v>58</v>
      </c>
      <c r="C9808" s="7" t="s">
        <v>7738</v>
      </c>
      <c r="D9808" s="66" t="s">
        <v>7520</v>
      </c>
      <c r="E9808" s="53" t="e">
        <f>VLOOKUP(D9808,'MPG Master'!$C$3:$I$716,7,0)</f>
        <v>#N/A</v>
      </c>
      <c r="F9808" s="7" t="e">
        <f>VLOOKUP(D9808,'MPG Master'!$C$3:$D$716,2,0)</f>
        <v>#N/A</v>
      </c>
      <c r="G9808" s="67" t="s">
        <v>1681</v>
      </c>
      <c r="H9808" s="53" t="e">
        <f t="shared" si="340"/>
        <v>#N/A</v>
      </c>
      <c r="I9808" s="7" t="s">
        <v>23556</v>
      </c>
      <c r="J9808" s="7" t="s">
        <v>10315</v>
      </c>
      <c r="K9808" s="9">
        <v>27760</v>
      </c>
      <c r="L9808" s="7"/>
      <c r="M9808" s="7"/>
      <c r="N9808" s="7">
        <v>8405094920</v>
      </c>
      <c r="O9808" s="7"/>
      <c r="P9808" s="7"/>
      <c r="Q9808" s="7" t="s">
        <v>4724</v>
      </c>
      <c r="R9808" s="39" t="s">
        <v>24413</v>
      </c>
      <c r="S9808" s="7"/>
      <c r="T9808" s="7" t="s">
        <v>7576</v>
      </c>
      <c r="U9808" s="7"/>
      <c r="V9808" s="7"/>
      <c r="W9808" s="7"/>
      <c r="X9808" s="7"/>
      <c r="Y9808" s="39"/>
      <c r="Z9808" s="7"/>
      <c r="AA9808" s="7"/>
      <c r="AB9808" s="24"/>
      <c r="AC9808" t="s">
        <v>26453</v>
      </c>
      <c r="AD9808" t="s">
        <v>23380</v>
      </c>
    </row>
    <row r="9809" spans="1:30" x14ac:dyDescent="0.25">
      <c r="A9809" t="str">
        <f t="shared" si="341"/>
        <v>94000015</v>
      </c>
      <c r="B9809" s="23" t="s">
        <v>58</v>
      </c>
      <c r="C9809" s="7" t="s">
        <v>7738</v>
      </c>
      <c r="D9809" s="66" t="s">
        <v>7649</v>
      </c>
      <c r="E9809" s="53" t="e">
        <f>VLOOKUP(D9809,'MPG Master'!$C$3:$I$716,7,0)</f>
        <v>#N/A</v>
      </c>
      <c r="F9809" s="7" t="e">
        <f>VLOOKUP(D9809,'MPG Master'!$C$3:$D$716,2,0)</f>
        <v>#N/A</v>
      </c>
      <c r="G9809" s="67" t="s">
        <v>1739</v>
      </c>
      <c r="H9809" s="53" t="e">
        <f t="shared" si="340"/>
        <v>#N/A</v>
      </c>
      <c r="I9809" s="7" t="s">
        <v>21277</v>
      </c>
      <c r="J9809" s="7" t="s">
        <v>19216</v>
      </c>
      <c r="K9809" s="9">
        <v>35195</v>
      </c>
      <c r="L9809" s="7"/>
      <c r="M9809" s="7"/>
      <c r="N9809" s="7">
        <v>7050099317</v>
      </c>
      <c r="O9809" s="7"/>
      <c r="P9809" s="7"/>
      <c r="Q9809" s="7" t="s">
        <v>4724</v>
      </c>
      <c r="R9809" s="39" t="s">
        <v>24414</v>
      </c>
      <c r="S9809" s="7"/>
      <c r="T9809" s="7" t="s">
        <v>6266</v>
      </c>
      <c r="U9809" s="7"/>
      <c r="V9809" s="7"/>
      <c r="W9809" s="7"/>
      <c r="X9809" s="7"/>
      <c r="Y9809" s="39"/>
      <c r="Z9809" s="7"/>
      <c r="AA9809" s="7"/>
      <c r="AB9809" s="24"/>
      <c r="AC9809" t="s">
        <v>26453</v>
      </c>
      <c r="AD9809" t="s">
        <v>23380</v>
      </c>
    </row>
    <row r="9810" spans="1:30" x14ac:dyDescent="0.25">
      <c r="A9810" t="str">
        <f t="shared" si="341"/>
        <v>24460037</v>
      </c>
      <c r="B9810" s="23" t="s">
        <v>58</v>
      </c>
      <c r="C9810" s="7" t="s">
        <v>1325</v>
      </c>
      <c r="D9810" s="66" t="s">
        <v>599</v>
      </c>
      <c r="E9810" s="53" t="e">
        <f>VLOOKUP(D9810,'MPG Master'!$C$3:$I$716,7,0)</f>
        <v>#N/A</v>
      </c>
      <c r="F9810" s="7" t="e">
        <f>VLOOKUP(D9810,'MPG Master'!$C$3:$D$716,2,0)</f>
        <v>#N/A</v>
      </c>
      <c r="G9810" s="67" t="s">
        <v>1692</v>
      </c>
      <c r="H9810" s="53" t="e">
        <f t="shared" si="340"/>
        <v>#N/A</v>
      </c>
      <c r="I9810" s="7" t="s">
        <v>5852</v>
      </c>
      <c r="J9810" s="7" t="s">
        <v>25824</v>
      </c>
      <c r="K9810" s="9">
        <v>24846</v>
      </c>
      <c r="L9810" s="7"/>
      <c r="M9810" s="7"/>
      <c r="N9810" s="7">
        <v>9801197237</v>
      </c>
      <c r="O9810" s="7"/>
      <c r="P9810" s="7"/>
      <c r="Q9810" s="7" t="s">
        <v>1971</v>
      </c>
      <c r="R9810" s="39" t="s">
        <v>24415</v>
      </c>
      <c r="S9810" s="7"/>
      <c r="T9810" s="7" t="s">
        <v>1417</v>
      </c>
      <c r="U9810" s="7"/>
      <c r="V9810" s="7"/>
      <c r="W9810" s="7"/>
      <c r="X9810" s="7"/>
      <c r="Y9810" s="39"/>
      <c r="Z9810" s="7"/>
      <c r="AA9810" s="7"/>
      <c r="AB9810" s="24"/>
      <c r="AC9810" t="s">
        <v>26453</v>
      </c>
      <c r="AD9810" t="s">
        <v>23380</v>
      </c>
    </row>
    <row r="9811" spans="1:30" x14ac:dyDescent="0.25">
      <c r="A9811" t="str">
        <f t="shared" si="341"/>
        <v>12430037</v>
      </c>
      <c r="B9811" s="23" t="s">
        <v>58</v>
      </c>
      <c r="C9811" s="7" t="s">
        <v>1676</v>
      </c>
      <c r="D9811" s="66" t="s">
        <v>7525</v>
      </c>
      <c r="E9811" s="53" t="e">
        <f>VLOOKUP(D9811,'MPG Master'!$C$3:$I$716,7,0)</f>
        <v>#N/A</v>
      </c>
      <c r="F9811" s="7" t="e">
        <f>VLOOKUP(D9811,'MPG Master'!$C$3:$D$716,2,0)</f>
        <v>#N/A</v>
      </c>
      <c r="G9811" s="67" t="s">
        <v>1692</v>
      </c>
      <c r="H9811" s="53" t="e">
        <f t="shared" si="340"/>
        <v>#N/A</v>
      </c>
      <c r="I9811" s="7" t="s">
        <v>23557</v>
      </c>
      <c r="J9811" s="7" t="s">
        <v>20124</v>
      </c>
      <c r="K9811" s="9">
        <v>28126</v>
      </c>
      <c r="L9811" s="7"/>
      <c r="M9811" s="7"/>
      <c r="N9811" s="7">
        <v>9113450036</v>
      </c>
      <c r="O9811" s="7"/>
      <c r="P9811" s="7"/>
      <c r="Q9811" s="7" t="s">
        <v>1701</v>
      </c>
      <c r="R9811" s="39" t="s">
        <v>24416</v>
      </c>
      <c r="S9811" s="7"/>
      <c r="T9811" s="7" t="s">
        <v>1999</v>
      </c>
      <c r="U9811" s="7"/>
      <c r="V9811" s="7"/>
      <c r="W9811" s="7"/>
      <c r="X9811" s="7"/>
      <c r="Y9811" s="39"/>
      <c r="Z9811" s="7"/>
      <c r="AA9811" s="7"/>
      <c r="AB9811" s="24"/>
      <c r="AC9811" t="s">
        <v>26453</v>
      </c>
      <c r="AD9811" t="s">
        <v>23380</v>
      </c>
    </row>
    <row r="9812" spans="1:30" x14ac:dyDescent="0.25">
      <c r="A9812" t="str">
        <f t="shared" si="341"/>
        <v>12430038</v>
      </c>
      <c r="B9812" s="23" t="s">
        <v>58</v>
      </c>
      <c r="C9812" s="7" t="s">
        <v>1676</v>
      </c>
      <c r="D9812" s="66" t="s">
        <v>7525</v>
      </c>
      <c r="E9812" s="53" t="e">
        <f>VLOOKUP(D9812,'MPG Master'!$C$3:$I$716,7,0)</f>
        <v>#N/A</v>
      </c>
      <c r="F9812" s="7" t="e">
        <f>VLOOKUP(D9812,'MPG Master'!$C$3:$D$716,2,0)</f>
        <v>#N/A</v>
      </c>
      <c r="G9812" s="67" t="s">
        <v>1691</v>
      </c>
      <c r="H9812" s="53" t="e">
        <f t="shared" si="340"/>
        <v>#N/A</v>
      </c>
      <c r="I9812" s="7" t="s">
        <v>1456</v>
      </c>
      <c r="J9812" s="7" t="s">
        <v>19543</v>
      </c>
      <c r="K9812" s="9">
        <v>20455</v>
      </c>
      <c r="L9812" s="7"/>
      <c r="M9812" s="7"/>
      <c r="N9812" s="7">
        <v>8651918757</v>
      </c>
      <c r="O9812" s="7"/>
      <c r="P9812" s="7"/>
      <c r="Q9812" s="7" t="s">
        <v>1424</v>
      </c>
      <c r="R9812" s="39" t="s">
        <v>24417</v>
      </c>
      <c r="S9812" s="7"/>
      <c r="T9812" s="7" t="s">
        <v>735</v>
      </c>
      <c r="U9812" s="7"/>
      <c r="V9812" s="7"/>
      <c r="W9812" s="7"/>
      <c r="X9812" s="7"/>
      <c r="Y9812" s="39"/>
      <c r="Z9812" s="7"/>
      <c r="AA9812" s="7"/>
      <c r="AB9812" s="24"/>
      <c r="AC9812" t="s">
        <v>26453</v>
      </c>
      <c r="AD9812" t="s">
        <v>23380</v>
      </c>
    </row>
    <row r="9813" spans="1:30" x14ac:dyDescent="0.25">
      <c r="A9813" t="str">
        <f t="shared" si="341"/>
        <v>51270056</v>
      </c>
      <c r="B9813" s="23" t="s">
        <v>58</v>
      </c>
      <c r="C9813" s="7" t="s">
        <v>1448</v>
      </c>
      <c r="D9813" s="66" t="s">
        <v>370</v>
      </c>
      <c r="E9813" s="53" t="e">
        <f>VLOOKUP(D9813,'MPG Master'!$C$3:$I$716,7,0)</f>
        <v>#N/A</v>
      </c>
      <c r="F9813" s="7" t="e">
        <f>VLOOKUP(D9813,'MPG Master'!$C$3:$D$716,2,0)</f>
        <v>#N/A</v>
      </c>
      <c r="G9813" s="67" t="s">
        <v>385</v>
      </c>
      <c r="H9813" s="53" t="e">
        <f t="shared" si="340"/>
        <v>#N/A</v>
      </c>
      <c r="I9813" s="7" t="s">
        <v>1440</v>
      </c>
      <c r="J9813" s="7" t="s">
        <v>22297</v>
      </c>
      <c r="K9813" s="9">
        <v>31976</v>
      </c>
      <c r="L9813" s="7"/>
      <c r="M9813" s="7"/>
      <c r="N9813" s="7">
        <v>8789680882</v>
      </c>
      <c r="O9813" s="7"/>
      <c r="P9813" s="7"/>
      <c r="Q9813" s="7" t="s">
        <v>99</v>
      </c>
      <c r="R9813" s="39" t="s">
        <v>24418</v>
      </c>
      <c r="S9813" s="7"/>
      <c r="T9813" s="7" t="s">
        <v>6176</v>
      </c>
      <c r="U9813" s="7"/>
      <c r="V9813" s="7"/>
      <c r="W9813" s="7"/>
      <c r="X9813" s="7"/>
      <c r="Y9813" s="39"/>
      <c r="Z9813" s="7"/>
      <c r="AA9813" s="7"/>
      <c r="AB9813" s="24"/>
      <c r="AC9813" t="s">
        <v>26453</v>
      </c>
      <c r="AD9813" t="s">
        <v>23380</v>
      </c>
    </row>
    <row r="9814" spans="1:30" x14ac:dyDescent="0.25">
      <c r="A9814" t="str">
        <f t="shared" si="341"/>
        <v>51270057</v>
      </c>
      <c r="B9814" s="23" t="s">
        <v>58</v>
      </c>
      <c r="C9814" s="7" t="s">
        <v>1448</v>
      </c>
      <c r="D9814" s="66" t="s">
        <v>370</v>
      </c>
      <c r="E9814" s="53" t="e">
        <f>VLOOKUP(D9814,'MPG Master'!$C$3:$I$716,7,0)</f>
        <v>#N/A</v>
      </c>
      <c r="F9814" s="7" t="e">
        <f>VLOOKUP(D9814,'MPG Master'!$C$3:$D$716,2,0)</f>
        <v>#N/A</v>
      </c>
      <c r="G9814" s="67" t="s">
        <v>2495</v>
      </c>
      <c r="H9814" s="53" t="e">
        <f t="shared" si="340"/>
        <v>#N/A</v>
      </c>
      <c r="I9814" s="7" t="s">
        <v>9097</v>
      </c>
      <c r="J9814" s="7" t="s">
        <v>18499</v>
      </c>
      <c r="K9814" s="9">
        <v>38143</v>
      </c>
      <c r="L9814" s="7"/>
      <c r="M9814" s="7"/>
      <c r="N9814" s="7">
        <v>6206995735</v>
      </c>
      <c r="O9814" s="7"/>
      <c r="P9814" s="7"/>
      <c r="Q9814" s="7" t="s">
        <v>1701</v>
      </c>
      <c r="R9814" s="39" t="s">
        <v>24419</v>
      </c>
      <c r="S9814" s="7"/>
      <c r="T9814" s="7" t="s">
        <v>2571</v>
      </c>
      <c r="U9814" s="7"/>
      <c r="V9814" s="7"/>
      <c r="W9814" s="7"/>
      <c r="X9814" s="7"/>
      <c r="Y9814" s="39"/>
      <c r="Z9814" s="7"/>
      <c r="AA9814" s="7"/>
      <c r="AB9814" s="24"/>
      <c r="AC9814" t="s">
        <v>26453</v>
      </c>
      <c r="AD9814" t="s">
        <v>23380</v>
      </c>
    </row>
    <row r="9815" spans="1:30" x14ac:dyDescent="0.25">
      <c r="A9815" t="str">
        <f t="shared" si="341"/>
        <v>51270058</v>
      </c>
      <c r="B9815" s="23" t="s">
        <v>58</v>
      </c>
      <c r="C9815" s="7" t="s">
        <v>1448</v>
      </c>
      <c r="D9815" s="66" t="s">
        <v>370</v>
      </c>
      <c r="E9815" s="53" t="e">
        <f>VLOOKUP(D9815,'MPG Master'!$C$3:$I$716,7,0)</f>
        <v>#N/A</v>
      </c>
      <c r="F9815" s="7" t="e">
        <f>VLOOKUP(D9815,'MPG Master'!$C$3:$D$716,2,0)</f>
        <v>#N/A</v>
      </c>
      <c r="G9815" s="67" t="s">
        <v>1690</v>
      </c>
      <c r="H9815" s="53" t="e">
        <f t="shared" si="340"/>
        <v>#N/A</v>
      </c>
      <c r="I9815" s="7" t="s">
        <v>1857</v>
      </c>
      <c r="J9815" s="7" t="s">
        <v>22943</v>
      </c>
      <c r="K9815" s="9">
        <v>22647</v>
      </c>
      <c r="L9815" s="7"/>
      <c r="M9815" s="7"/>
      <c r="N9815" s="7">
        <v>6291851091</v>
      </c>
      <c r="O9815" s="7"/>
      <c r="P9815" s="7"/>
      <c r="Q9815" s="7" t="s">
        <v>99</v>
      </c>
      <c r="R9815" s="39" t="s">
        <v>24420</v>
      </c>
      <c r="S9815" s="7"/>
      <c r="T9815" s="7" t="s">
        <v>6176</v>
      </c>
      <c r="U9815" s="7"/>
      <c r="V9815" s="7"/>
      <c r="W9815" s="7"/>
      <c r="X9815" s="7"/>
      <c r="Y9815" s="39"/>
      <c r="Z9815" s="7"/>
      <c r="AA9815" s="7"/>
      <c r="AB9815" s="24"/>
      <c r="AC9815" t="s">
        <v>26453</v>
      </c>
      <c r="AD9815" t="s">
        <v>23380</v>
      </c>
    </row>
    <row r="9816" spans="1:30" x14ac:dyDescent="0.25">
      <c r="A9816" t="str">
        <f t="shared" si="341"/>
        <v>51270059</v>
      </c>
      <c r="B9816" s="23" t="s">
        <v>58</v>
      </c>
      <c r="C9816" s="7" t="s">
        <v>1448</v>
      </c>
      <c r="D9816" s="66" t="s">
        <v>370</v>
      </c>
      <c r="E9816" s="53" t="e">
        <f>VLOOKUP(D9816,'MPG Master'!$C$3:$I$716,7,0)</f>
        <v>#N/A</v>
      </c>
      <c r="F9816" s="7" t="e">
        <f>VLOOKUP(D9816,'MPG Master'!$C$3:$D$716,2,0)</f>
        <v>#N/A</v>
      </c>
      <c r="G9816" s="67" t="s">
        <v>1689</v>
      </c>
      <c r="H9816" s="53" t="e">
        <f t="shared" si="340"/>
        <v>#N/A</v>
      </c>
      <c r="I9816" s="7" t="s">
        <v>5757</v>
      </c>
      <c r="J9816" s="7" t="s">
        <v>25825</v>
      </c>
      <c r="K9816" s="9">
        <v>25569</v>
      </c>
      <c r="L9816" s="7"/>
      <c r="M9816" s="7"/>
      <c r="N9816" s="7">
        <v>6202502785</v>
      </c>
      <c r="O9816" s="7"/>
      <c r="P9816" s="7"/>
      <c r="Q9816" s="7" t="s">
        <v>4724</v>
      </c>
      <c r="R9816" s="39" t="s">
        <v>24421</v>
      </c>
      <c r="S9816" s="7"/>
      <c r="T9816" s="7" t="s">
        <v>2571</v>
      </c>
      <c r="U9816" s="7"/>
      <c r="V9816" s="7"/>
      <c r="W9816" s="7"/>
      <c r="X9816" s="7"/>
      <c r="Y9816" s="39"/>
      <c r="Z9816" s="7"/>
      <c r="AA9816" s="7"/>
      <c r="AB9816" s="24"/>
      <c r="AC9816" t="s">
        <v>26453</v>
      </c>
      <c r="AD9816" t="s">
        <v>23380</v>
      </c>
    </row>
    <row r="9817" spans="1:30" x14ac:dyDescent="0.25">
      <c r="A9817" t="str">
        <f t="shared" si="341"/>
        <v>24460043</v>
      </c>
      <c r="B9817" s="23" t="s">
        <v>58</v>
      </c>
      <c r="C9817" s="7" t="s">
        <v>1325</v>
      </c>
      <c r="D9817" s="66" t="s">
        <v>599</v>
      </c>
      <c r="E9817" s="53" t="e">
        <f>VLOOKUP(D9817,'MPG Master'!$C$3:$I$716,7,0)</f>
        <v>#N/A</v>
      </c>
      <c r="F9817" s="7" t="e">
        <f>VLOOKUP(D9817,'MPG Master'!$C$3:$D$716,2,0)</f>
        <v>#N/A</v>
      </c>
      <c r="G9817" s="67" t="s">
        <v>2262</v>
      </c>
      <c r="H9817" s="53" t="e">
        <f t="shared" si="340"/>
        <v>#N/A</v>
      </c>
      <c r="I9817" s="7" t="s">
        <v>2116</v>
      </c>
      <c r="J9817" s="7" t="s">
        <v>25826</v>
      </c>
      <c r="K9817" s="9">
        <v>32874</v>
      </c>
      <c r="L9817" s="7"/>
      <c r="M9817" s="7"/>
      <c r="N9817" s="7">
        <v>9128569035</v>
      </c>
      <c r="O9817" s="7"/>
      <c r="P9817" s="7"/>
      <c r="Q9817" s="7" t="s">
        <v>1050</v>
      </c>
      <c r="R9817" s="39" t="s">
        <v>24422</v>
      </c>
      <c r="S9817" s="7"/>
      <c r="T9817" s="7" t="s">
        <v>1383</v>
      </c>
      <c r="U9817" s="7"/>
      <c r="V9817" s="7"/>
      <c r="W9817" s="7"/>
      <c r="X9817" s="7"/>
      <c r="Y9817" s="39"/>
      <c r="Z9817" s="7"/>
      <c r="AA9817" s="7"/>
      <c r="AB9817" s="24"/>
      <c r="AC9817" t="s">
        <v>26453</v>
      </c>
      <c r="AD9817" t="s">
        <v>23380</v>
      </c>
    </row>
    <row r="9818" spans="1:30" x14ac:dyDescent="0.25">
      <c r="A9818" t="str">
        <f t="shared" si="341"/>
        <v>12410011</v>
      </c>
      <c r="B9818" s="23" t="s">
        <v>58</v>
      </c>
      <c r="C9818" s="7" t="s">
        <v>665</v>
      </c>
      <c r="D9818" s="66" t="s">
        <v>7549</v>
      </c>
      <c r="E9818" s="53" t="e">
        <f>VLOOKUP(D9818,'MPG Master'!$C$3:$I$716,7,0)</f>
        <v>#N/A</v>
      </c>
      <c r="F9818" s="7" t="e">
        <f>VLOOKUP(D9818,'MPG Master'!$C$3:$D$716,2,0)</f>
        <v>#N/A</v>
      </c>
      <c r="G9818" s="67" t="s">
        <v>1693</v>
      </c>
      <c r="H9818" s="53" t="e">
        <f t="shared" si="340"/>
        <v>#N/A</v>
      </c>
      <c r="I9818" s="7" t="s">
        <v>9441</v>
      </c>
      <c r="J9818" s="7" t="s">
        <v>25717</v>
      </c>
      <c r="K9818" s="9">
        <v>35065</v>
      </c>
      <c r="L9818" s="7"/>
      <c r="M9818" s="7"/>
      <c r="N9818" s="7">
        <v>9939731158</v>
      </c>
      <c r="O9818" s="7"/>
      <c r="P9818" s="7"/>
      <c r="Q9818" s="7" t="s">
        <v>1851</v>
      </c>
      <c r="R9818" s="39" t="s">
        <v>24423</v>
      </c>
      <c r="S9818" s="7"/>
      <c r="T9818" s="7" t="s">
        <v>747</v>
      </c>
      <c r="U9818" s="7"/>
      <c r="V9818" s="7"/>
      <c r="W9818" s="7"/>
      <c r="X9818" s="7"/>
      <c r="Y9818" s="39"/>
      <c r="Z9818" s="7"/>
      <c r="AA9818" s="7"/>
      <c r="AB9818" s="24"/>
      <c r="AC9818" t="s">
        <v>26453</v>
      </c>
      <c r="AD9818" t="s">
        <v>23380</v>
      </c>
    </row>
    <row r="9819" spans="1:30" x14ac:dyDescent="0.25">
      <c r="A9819" t="str">
        <f t="shared" si="341"/>
        <v>12410013</v>
      </c>
      <c r="B9819" s="23" t="s">
        <v>58</v>
      </c>
      <c r="C9819" s="7" t="s">
        <v>665</v>
      </c>
      <c r="D9819" s="66" t="s">
        <v>7549</v>
      </c>
      <c r="E9819" s="53" t="e">
        <f>VLOOKUP(D9819,'MPG Master'!$C$3:$I$716,7,0)</f>
        <v>#N/A</v>
      </c>
      <c r="F9819" s="7" t="e">
        <f>VLOOKUP(D9819,'MPG Master'!$C$3:$D$716,2,0)</f>
        <v>#N/A</v>
      </c>
      <c r="G9819" s="67" t="s">
        <v>1733</v>
      </c>
      <c r="H9819" s="53" t="e">
        <f t="shared" si="340"/>
        <v>#N/A</v>
      </c>
      <c r="I9819" s="7" t="s">
        <v>4325</v>
      </c>
      <c r="J9819" s="7" t="s">
        <v>18094</v>
      </c>
      <c r="K9819" s="9">
        <v>26665</v>
      </c>
      <c r="L9819" s="7"/>
      <c r="M9819" s="7"/>
      <c r="N9819" s="7">
        <v>6361398077</v>
      </c>
      <c r="O9819" s="7"/>
      <c r="P9819" s="7"/>
      <c r="Q9819" s="7" t="s">
        <v>1716</v>
      </c>
      <c r="R9819" s="39" t="s">
        <v>4326</v>
      </c>
      <c r="S9819" s="7"/>
      <c r="T9819" s="7" t="s">
        <v>747</v>
      </c>
      <c r="U9819" s="7"/>
      <c r="V9819" s="7"/>
      <c r="W9819" s="7"/>
      <c r="X9819" s="7"/>
      <c r="Y9819" s="39"/>
      <c r="Z9819" s="7"/>
      <c r="AA9819" s="7"/>
      <c r="AB9819" s="24"/>
      <c r="AC9819" t="s">
        <v>26453</v>
      </c>
      <c r="AD9819" t="s">
        <v>23380</v>
      </c>
    </row>
    <row r="9820" spans="1:30" x14ac:dyDescent="0.25">
      <c r="A9820" t="str">
        <f t="shared" si="341"/>
        <v>12410012</v>
      </c>
      <c r="B9820" s="23" t="s">
        <v>58</v>
      </c>
      <c r="C9820" s="7" t="s">
        <v>665</v>
      </c>
      <c r="D9820" s="66" t="s">
        <v>7549</v>
      </c>
      <c r="E9820" s="53" t="e">
        <f>VLOOKUP(D9820,'MPG Master'!$C$3:$I$716,7,0)</f>
        <v>#N/A</v>
      </c>
      <c r="F9820" s="7" t="e">
        <f>VLOOKUP(D9820,'MPG Master'!$C$3:$D$716,2,0)</f>
        <v>#N/A</v>
      </c>
      <c r="G9820" s="67" t="s">
        <v>1694</v>
      </c>
      <c r="H9820" s="53" t="e">
        <f t="shared" si="340"/>
        <v>#N/A</v>
      </c>
      <c r="I9820" s="7" t="s">
        <v>4436</v>
      </c>
      <c r="J9820" s="7" t="s">
        <v>20989</v>
      </c>
      <c r="K9820" s="9">
        <v>24838</v>
      </c>
      <c r="L9820" s="7"/>
      <c r="M9820" s="7"/>
      <c r="N9820" s="7">
        <v>7061189133</v>
      </c>
      <c r="O9820" s="7"/>
      <c r="P9820" s="7"/>
      <c r="Q9820" s="7" t="s">
        <v>1851</v>
      </c>
      <c r="R9820" s="39" t="s">
        <v>4437</v>
      </c>
      <c r="S9820" s="7"/>
      <c r="T9820" s="7" t="s">
        <v>747</v>
      </c>
      <c r="U9820" s="7"/>
      <c r="V9820" s="7"/>
      <c r="W9820" s="7"/>
      <c r="X9820" s="7"/>
      <c r="Y9820" s="39"/>
      <c r="Z9820" s="7"/>
      <c r="AA9820" s="7"/>
      <c r="AB9820" s="24"/>
      <c r="AC9820" t="s">
        <v>26453</v>
      </c>
      <c r="AD9820" t="s">
        <v>23380</v>
      </c>
    </row>
    <row r="9821" spans="1:30" x14ac:dyDescent="0.25">
      <c r="A9821" t="str">
        <f t="shared" si="341"/>
        <v>11490038</v>
      </c>
      <c r="B9821" s="23" t="s">
        <v>58</v>
      </c>
      <c r="C9821" s="7" t="s">
        <v>665</v>
      </c>
      <c r="D9821" s="66" t="s">
        <v>444</v>
      </c>
      <c r="E9821" s="53" t="e">
        <f>VLOOKUP(D9821,'MPG Master'!$C$3:$I$716,7,0)</f>
        <v>#N/A</v>
      </c>
      <c r="F9821" s="7" t="e">
        <f>VLOOKUP(D9821,'MPG Master'!$C$3:$D$716,2,0)</f>
        <v>#N/A</v>
      </c>
      <c r="G9821" s="67" t="s">
        <v>1691</v>
      </c>
      <c r="H9821" s="53" t="e">
        <f t="shared" si="340"/>
        <v>#N/A</v>
      </c>
      <c r="I9821" s="7" t="s">
        <v>9408</v>
      </c>
      <c r="J9821" s="7" t="s">
        <v>25827</v>
      </c>
      <c r="K9821" s="9">
        <v>29587</v>
      </c>
      <c r="L9821" s="7"/>
      <c r="M9821" s="7"/>
      <c r="N9821" s="7">
        <v>9801520623</v>
      </c>
      <c r="O9821" s="7"/>
      <c r="P9821" s="7"/>
      <c r="Q9821" s="7" t="s">
        <v>4724</v>
      </c>
      <c r="R9821" s="39" t="s">
        <v>24424</v>
      </c>
      <c r="S9821" s="7"/>
      <c r="T9821" s="7" t="s">
        <v>1080</v>
      </c>
      <c r="U9821" s="7"/>
      <c r="V9821" s="7"/>
      <c r="W9821" s="7"/>
      <c r="X9821" s="7"/>
      <c r="Y9821" s="39"/>
      <c r="Z9821" s="7"/>
      <c r="AA9821" s="7"/>
      <c r="AB9821" s="24"/>
      <c r="AC9821" t="s">
        <v>26453</v>
      </c>
      <c r="AD9821" t="s">
        <v>23380</v>
      </c>
    </row>
    <row r="9822" spans="1:30" x14ac:dyDescent="0.25">
      <c r="A9822" t="str">
        <f t="shared" si="341"/>
        <v>11490039</v>
      </c>
      <c r="B9822" s="23" t="s">
        <v>58</v>
      </c>
      <c r="C9822" s="7" t="s">
        <v>665</v>
      </c>
      <c r="D9822" s="66" t="s">
        <v>444</v>
      </c>
      <c r="E9822" s="53" t="e">
        <f>VLOOKUP(D9822,'MPG Master'!$C$3:$I$716,7,0)</f>
        <v>#N/A</v>
      </c>
      <c r="F9822" s="7" t="e">
        <f>VLOOKUP(D9822,'MPG Master'!$C$3:$D$716,2,0)</f>
        <v>#N/A</v>
      </c>
      <c r="G9822" s="67" t="s">
        <v>2665</v>
      </c>
      <c r="H9822" s="53" t="e">
        <f t="shared" si="340"/>
        <v>#N/A</v>
      </c>
      <c r="I9822" s="7" t="s">
        <v>1979</v>
      </c>
      <c r="J9822" s="7" t="s">
        <v>1060</v>
      </c>
      <c r="K9822" s="9">
        <v>28299</v>
      </c>
      <c r="L9822" s="7"/>
      <c r="M9822" s="7"/>
      <c r="N9822" s="7">
        <v>9937773781</v>
      </c>
      <c r="O9822" s="7"/>
      <c r="P9822" s="7"/>
      <c r="Q9822" s="7" t="s">
        <v>2439</v>
      </c>
      <c r="R9822" s="39" t="s">
        <v>24425</v>
      </c>
      <c r="S9822" s="7"/>
      <c r="T9822" s="7" t="s">
        <v>1061</v>
      </c>
      <c r="U9822" s="7"/>
      <c r="V9822" s="7"/>
      <c r="W9822" s="7"/>
      <c r="X9822" s="7"/>
      <c r="Y9822" s="39"/>
      <c r="Z9822" s="7"/>
      <c r="AA9822" s="7"/>
      <c r="AB9822" s="24"/>
      <c r="AC9822" t="s">
        <v>26453</v>
      </c>
      <c r="AD9822" t="s">
        <v>23380</v>
      </c>
    </row>
    <row r="9823" spans="1:30" x14ac:dyDescent="0.25">
      <c r="A9823" t="str">
        <f t="shared" si="341"/>
        <v>11490040</v>
      </c>
      <c r="B9823" s="23" t="s">
        <v>58</v>
      </c>
      <c r="C9823" s="7" t="s">
        <v>665</v>
      </c>
      <c r="D9823" s="66" t="s">
        <v>444</v>
      </c>
      <c r="E9823" s="53" t="e">
        <f>VLOOKUP(D9823,'MPG Master'!$C$3:$I$716,7,0)</f>
        <v>#N/A</v>
      </c>
      <c r="F9823" s="7" t="e">
        <f>VLOOKUP(D9823,'MPG Master'!$C$3:$D$716,2,0)</f>
        <v>#N/A</v>
      </c>
      <c r="G9823" s="67" t="s">
        <v>2113</v>
      </c>
      <c r="H9823" s="53" t="e">
        <f t="shared" si="340"/>
        <v>#N/A</v>
      </c>
      <c r="I9823" s="7" t="s">
        <v>9075</v>
      </c>
      <c r="J9823" s="7" t="s">
        <v>25828</v>
      </c>
      <c r="K9823" s="9">
        <v>23760</v>
      </c>
      <c r="L9823" s="7"/>
      <c r="M9823" s="7"/>
      <c r="N9823" s="7">
        <v>8340701729</v>
      </c>
      <c r="O9823" s="7"/>
      <c r="P9823" s="7"/>
      <c r="Q9823" s="7" t="s">
        <v>4724</v>
      </c>
      <c r="R9823" s="39" t="s">
        <v>24426</v>
      </c>
      <c r="S9823" s="7"/>
      <c r="T9823" s="7" t="s">
        <v>1080</v>
      </c>
      <c r="U9823" s="7"/>
      <c r="V9823" s="7"/>
      <c r="W9823" s="7"/>
      <c r="X9823" s="7"/>
      <c r="Y9823" s="39"/>
      <c r="Z9823" s="7"/>
      <c r="AA9823" s="7"/>
      <c r="AB9823" s="24"/>
      <c r="AC9823" t="s">
        <v>26453</v>
      </c>
      <c r="AD9823" t="s">
        <v>23380</v>
      </c>
    </row>
    <row r="9824" spans="1:30" x14ac:dyDescent="0.25">
      <c r="A9824" t="str">
        <f t="shared" si="341"/>
        <v>12440035</v>
      </c>
      <c r="B9824" s="23" t="s">
        <v>58</v>
      </c>
      <c r="C9824" s="7" t="s">
        <v>665</v>
      </c>
      <c r="D9824" s="66" t="s">
        <v>7550</v>
      </c>
      <c r="E9824" s="53" t="e">
        <f>VLOOKUP(D9824,'MPG Master'!$C$3:$I$716,7,0)</f>
        <v>#N/A</v>
      </c>
      <c r="F9824" s="7" t="e">
        <f>VLOOKUP(D9824,'MPG Master'!$C$3:$D$716,2,0)</f>
        <v>#N/A</v>
      </c>
      <c r="G9824" s="67" t="s">
        <v>382</v>
      </c>
      <c r="H9824" s="53" t="e">
        <f t="shared" si="340"/>
        <v>#N/A</v>
      </c>
      <c r="I9824" s="7" t="s">
        <v>3086</v>
      </c>
      <c r="J9824" s="7" t="s">
        <v>25829</v>
      </c>
      <c r="K9824" s="9">
        <v>27760</v>
      </c>
      <c r="L9824" s="7"/>
      <c r="M9824" s="7"/>
      <c r="N9824" s="7">
        <v>6284106297</v>
      </c>
      <c r="O9824" s="7"/>
      <c r="P9824" s="7"/>
      <c r="Q9824" s="7" t="s">
        <v>1701</v>
      </c>
      <c r="R9824" s="39" t="s">
        <v>24427</v>
      </c>
      <c r="S9824" s="7"/>
      <c r="T9824" s="7" t="s">
        <v>3419</v>
      </c>
      <c r="U9824" s="7"/>
      <c r="V9824" s="7"/>
      <c r="W9824" s="7"/>
      <c r="X9824" s="7"/>
      <c r="Y9824" s="39"/>
      <c r="Z9824" s="7"/>
      <c r="AA9824" s="7"/>
      <c r="AB9824" s="24"/>
      <c r="AC9824" t="s">
        <v>26453</v>
      </c>
      <c r="AD9824" t="s">
        <v>23380</v>
      </c>
    </row>
    <row r="9825" spans="1:30" x14ac:dyDescent="0.25">
      <c r="A9825" t="str">
        <f t="shared" si="341"/>
        <v>12570049</v>
      </c>
      <c r="B9825" s="23" t="s">
        <v>58</v>
      </c>
      <c r="C9825" s="7" t="s">
        <v>1675</v>
      </c>
      <c r="D9825" s="66" t="s">
        <v>7644</v>
      </c>
      <c r="E9825" s="53" t="e">
        <f>VLOOKUP(D9825,'MPG Master'!$C$3:$I$716,7,0)</f>
        <v>#N/A</v>
      </c>
      <c r="F9825" s="7" t="e">
        <f>VLOOKUP(D9825,'MPG Master'!$C$3:$D$716,2,0)</f>
        <v>#N/A</v>
      </c>
      <c r="G9825" s="67" t="s">
        <v>2464</v>
      </c>
      <c r="H9825" s="53" t="e">
        <f t="shared" si="340"/>
        <v>#N/A</v>
      </c>
      <c r="I9825" s="7" t="s">
        <v>3669</v>
      </c>
      <c r="J9825" s="7" t="s">
        <v>25830</v>
      </c>
      <c r="K9825" s="9">
        <v>28856</v>
      </c>
      <c r="L9825" s="7"/>
      <c r="M9825" s="7"/>
      <c r="N9825" s="7">
        <v>8084840049</v>
      </c>
      <c r="O9825" s="7"/>
      <c r="P9825" s="7"/>
      <c r="Q9825" s="7" t="s">
        <v>1424</v>
      </c>
      <c r="R9825" s="39" t="s">
        <v>24428</v>
      </c>
      <c r="S9825" s="7"/>
      <c r="T9825" s="7" t="s">
        <v>935</v>
      </c>
      <c r="U9825" s="7"/>
      <c r="V9825" s="7"/>
      <c r="W9825" s="7"/>
      <c r="X9825" s="7"/>
      <c r="Y9825" s="39"/>
      <c r="Z9825" s="7"/>
      <c r="AA9825" s="7"/>
      <c r="AB9825" s="24"/>
      <c r="AC9825" t="s">
        <v>26453</v>
      </c>
      <c r="AD9825" t="s">
        <v>23380</v>
      </c>
    </row>
    <row r="9826" spans="1:30" x14ac:dyDescent="0.25">
      <c r="A9826" t="str">
        <f t="shared" si="341"/>
        <v>12570048</v>
      </c>
      <c r="B9826" s="23" t="s">
        <v>58</v>
      </c>
      <c r="C9826" s="7" t="s">
        <v>1675</v>
      </c>
      <c r="D9826" s="66" t="s">
        <v>7644</v>
      </c>
      <c r="E9826" s="53" t="e">
        <f>VLOOKUP(D9826,'MPG Master'!$C$3:$I$716,7,0)</f>
        <v>#N/A</v>
      </c>
      <c r="F9826" s="7" t="e">
        <f>VLOOKUP(D9826,'MPG Master'!$C$3:$D$716,2,0)</f>
        <v>#N/A</v>
      </c>
      <c r="G9826" s="67" t="s">
        <v>2398</v>
      </c>
      <c r="H9826" s="53" t="e">
        <f t="shared" si="340"/>
        <v>#N/A</v>
      </c>
      <c r="I9826" s="7" t="s">
        <v>23558</v>
      </c>
      <c r="J9826" s="7" t="s">
        <v>6077</v>
      </c>
      <c r="K9826" s="9">
        <v>27760</v>
      </c>
      <c r="L9826" s="7"/>
      <c r="M9826" s="7"/>
      <c r="N9826" s="7">
        <v>9852168872</v>
      </c>
      <c r="O9826" s="7"/>
      <c r="P9826" s="7"/>
      <c r="Q9826" s="7" t="s">
        <v>1424</v>
      </c>
      <c r="R9826" s="39" t="s">
        <v>24429</v>
      </c>
      <c r="S9826" s="7"/>
      <c r="T9826" s="7" t="s">
        <v>935</v>
      </c>
      <c r="U9826" s="7"/>
      <c r="V9826" s="7"/>
      <c r="W9826" s="7"/>
      <c r="X9826" s="7"/>
      <c r="Y9826" s="39"/>
      <c r="Z9826" s="7"/>
      <c r="AA9826" s="7"/>
      <c r="AB9826" s="24"/>
      <c r="AC9826" t="s">
        <v>26453</v>
      </c>
      <c r="AD9826" t="s">
        <v>23380</v>
      </c>
    </row>
    <row r="9827" spans="1:30" x14ac:dyDescent="0.25">
      <c r="A9827" t="str">
        <f t="shared" si="341"/>
        <v>93960004</v>
      </c>
      <c r="B9827" s="23" t="s">
        <v>58</v>
      </c>
      <c r="C9827" s="7" t="s">
        <v>7738</v>
      </c>
      <c r="D9827" s="66" t="s">
        <v>7642</v>
      </c>
      <c r="E9827" s="53" t="e">
        <f>VLOOKUP(D9827,'MPG Master'!$C$3:$I$716,7,0)</f>
        <v>#N/A</v>
      </c>
      <c r="F9827" s="7" t="e">
        <f>VLOOKUP(D9827,'MPG Master'!$C$3:$D$716,2,0)</f>
        <v>#N/A</v>
      </c>
      <c r="G9827" s="67" t="s">
        <v>1679</v>
      </c>
      <c r="H9827" s="53" t="e">
        <f t="shared" si="340"/>
        <v>#N/A</v>
      </c>
      <c r="I9827" s="7" t="s">
        <v>23559</v>
      </c>
      <c r="J9827" s="7" t="s">
        <v>25831</v>
      </c>
      <c r="K9827" s="9">
        <v>35769</v>
      </c>
      <c r="L9827" s="7"/>
      <c r="M9827" s="7"/>
      <c r="N9827" s="7">
        <v>8877452807</v>
      </c>
      <c r="O9827" s="7"/>
      <c r="P9827" s="7"/>
      <c r="Q9827" s="7" t="s">
        <v>4004</v>
      </c>
      <c r="R9827" s="39" t="s">
        <v>24430</v>
      </c>
      <c r="S9827" s="7"/>
      <c r="T9827" s="7" t="s">
        <v>710</v>
      </c>
      <c r="U9827" s="7"/>
      <c r="V9827" s="7"/>
      <c r="W9827" s="7"/>
      <c r="X9827" s="7"/>
      <c r="Y9827" s="39"/>
      <c r="Z9827" s="7"/>
      <c r="AA9827" s="7"/>
      <c r="AB9827" s="24"/>
      <c r="AC9827" t="s">
        <v>26453</v>
      </c>
      <c r="AD9827" t="s">
        <v>23380</v>
      </c>
    </row>
    <row r="9828" spans="1:30" x14ac:dyDescent="0.25">
      <c r="A9828" t="str">
        <f t="shared" si="341"/>
        <v>93960005</v>
      </c>
      <c r="B9828" s="23" t="s">
        <v>58</v>
      </c>
      <c r="C9828" s="7" t="s">
        <v>7738</v>
      </c>
      <c r="D9828" s="66" t="s">
        <v>7642</v>
      </c>
      <c r="E9828" s="53" t="e">
        <f>VLOOKUP(D9828,'MPG Master'!$C$3:$I$716,7,0)</f>
        <v>#N/A</v>
      </c>
      <c r="F9828" s="7" t="e">
        <f>VLOOKUP(D9828,'MPG Master'!$C$3:$D$716,2,0)</f>
        <v>#N/A</v>
      </c>
      <c r="G9828" s="67" t="s">
        <v>1680</v>
      </c>
      <c r="H9828" s="53" t="e">
        <f t="shared" si="340"/>
        <v>#N/A</v>
      </c>
      <c r="I9828" s="7" t="s">
        <v>5505</v>
      </c>
      <c r="J9828" s="7" t="s">
        <v>25832</v>
      </c>
      <c r="K9828" s="9">
        <v>26665</v>
      </c>
      <c r="L9828" s="7"/>
      <c r="M9828" s="7"/>
      <c r="N9828" s="7">
        <v>6205753462</v>
      </c>
      <c r="O9828" s="7"/>
      <c r="P9828" s="7"/>
      <c r="Q9828" s="7" t="s">
        <v>4004</v>
      </c>
      <c r="R9828" s="39" t="s">
        <v>24431</v>
      </c>
      <c r="S9828" s="7"/>
      <c r="T9828" s="7" t="s">
        <v>710</v>
      </c>
      <c r="U9828" s="7"/>
      <c r="V9828" s="7"/>
      <c r="W9828" s="7"/>
      <c r="X9828" s="7"/>
      <c r="Y9828" s="39"/>
      <c r="Z9828" s="7"/>
      <c r="AA9828" s="7"/>
      <c r="AB9828" s="24"/>
      <c r="AC9828" t="s">
        <v>26453</v>
      </c>
      <c r="AD9828" t="s">
        <v>23380</v>
      </c>
    </row>
    <row r="9829" spans="1:30" x14ac:dyDescent="0.25">
      <c r="A9829" t="str">
        <f t="shared" si="341"/>
        <v>91620034</v>
      </c>
      <c r="B9829" s="23" t="s">
        <v>58</v>
      </c>
      <c r="C9829" s="7" t="s">
        <v>667</v>
      </c>
      <c r="D9829" s="66" t="s">
        <v>432</v>
      </c>
      <c r="E9829" s="53" t="e">
        <f>VLOOKUP(D9829,'MPG Master'!$C$3:$I$716,7,0)</f>
        <v>#N/A</v>
      </c>
      <c r="F9829" s="7" t="e">
        <f>VLOOKUP(D9829,'MPG Master'!$C$3:$D$716,2,0)</f>
        <v>#N/A</v>
      </c>
      <c r="G9829" s="67" t="s">
        <v>1874</v>
      </c>
      <c r="H9829" s="53" t="e">
        <f t="shared" si="340"/>
        <v>#N/A</v>
      </c>
      <c r="I9829" s="7" t="s">
        <v>23560</v>
      </c>
      <c r="J9829" s="7" t="s">
        <v>25833</v>
      </c>
      <c r="K9829" s="9">
        <v>27764</v>
      </c>
      <c r="L9829" s="7"/>
      <c r="M9829" s="7"/>
      <c r="N9829" s="7">
        <v>8678878082</v>
      </c>
      <c r="O9829" s="7"/>
      <c r="P9829" s="7"/>
      <c r="Q9829" s="7" t="s">
        <v>4724</v>
      </c>
      <c r="R9829" s="39" t="s">
        <v>24432</v>
      </c>
      <c r="S9829" s="7"/>
      <c r="T9829" s="7" t="s">
        <v>1012</v>
      </c>
      <c r="U9829" s="7"/>
      <c r="V9829" s="7"/>
      <c r="W9829" s="7"/>
      <c r="X9829" s="7"/>
      <c r="Y9829" s="39"/>
      <c r="Z9829" s="7"/>
      <c r="AA9829" s="7"/>
      <c r="AB9829" s="24"/>
      <c r="AC9829" t="s">
        <v>26453</v>
      </c>
      <c r="AD9829" t="s">
        <v>23380</v>
      </c>
    </row>
    <row r="9830" spans="1:30" x14ac:dyDescent="0.25">
      <c r="A9830" t="str">
        <f t="shared" si="341"/>
        <v>12060107</v>
      </c>
      <c r="B9830" s="23" t="s">
        <v>58</v>
      </c>
      <c r="C9830" s="7" t="s">
        <v>1675</v>
      </c>
      <c r="D9830" s="66" t="s">
        <v>401</v>
      </c>
      <c r="E9830" s="53" t="e">
        <f>VLOOKUP(D9830,'MPG Master'!$C$3:$I$716,7,0)</f>
        <v>#N/A</v>
      </c>
      <c r="F9830" s="7" t="e">
        <f>VLOOKUP(D9830,'MPG Master'!$C$3:$D$716,2,0)</f>
        <v>#N/A</v>
      </c>
      <c r="G9830" s="67" t="s">
        <v>1469</v>
      </c>
      <c r="H9830" s="53" t="e">
        <f t="shared" si="340"/>
        <v>#N/A</v>
      </c>
      <c r="I9830" s="7" t="s">
        <v>23561</v>
      </c>
      <c r="J9830" s="7" t="s">
        <v>6077</v>
      </c>
      <c r="K9830" s="9">
        <v>25569</v>
      </c>
      <c r="L9830" s="7"/>
      <c r="M9830" s="7"/>
      <c r="N9830" s="7">
        <v>6206914317</v>
      </c>
      <c r="O9830" s="7"/>
      <c r="P9830" s="7"/>
      <c r="Q9830" s="7" t="s">
        <v>1424</v>
      </c>
      <c r="R9830" s="39" t="s">
        <v>24433</v>
      </c>
      <c r="S9830" s="7"/>
      <c r="T9830" s="7" t="s">
        <v>935</v>
      </c>
      <c r="U9830" s="7"/>
      <c r="V9830" s="7"/>
      <c r="W9830" s="7"/>
      <c r="X9830" s="7"/>
      <c r="Y9830" s="39"/>
      <c r="Z9830" s="7"/>
      <c r="AA9830" s="7"/>
      <c r="AB9830" s="24"/>
      <c r="AC9830" t="s">
        <v>26453</v>
      </c>
      <c r="AD9830" t="s">
        <v>23380</v>
      </c>
    </row>
    <row r="9831" spans="1:30" x14ac:dyDescent="0.25">
      <c r="A9831" t="str">
        <f t="shared" si="341"/>
        <v>50460163</v>
      </c>
      <c r="B9831" s="23" t="s">
        <v>58</v>
      </c>
      <c r="C9831" s="7" t="s">
        <v>1448</v>
      </c>
      <c r="D9831" s="66" t="s">
        <v>405</v>
      </c>
      <c r="E9831" s="53" t="e">
        <f>VLOOKUP(D9831,'MPG Master'!$C$3:$I$716,7,0)</f>
        <v>#N/A</v>
      </c>
      <c r="F9831" s="7" t="e">
        <f>VLOOKUP(D9831,'MPG Master'!$C$3:$D$716,2,0)</f>
        <v>#N/A</v>
      </c>
      <c r="G9831" s="67" t="s">
        <v>2367</v>
      </c>
      <c r="H9831" s="53" t="e">
        <f t="shared" si="340"/>
        <v>#N/A</v>
      </c>
      <c r="I9831" s="7" t="s">
        <v>5908</v>
      </c>
      <c r="J9831" s="7" t="s">
        <v>25834</v>
      </c>
      <c r="K9831" s="9">
        <v>25569</v>
      </c>
      <c r="L9831" s="7"/>
      <c r="M9831" s="7"/>
      <c r="N9831" s="7">
        <v>7352132662</v>
      </c>
      <c r="O9831" s="7"/>
      <c r="P9831" s="7"/>
      <c r="Q9831" s="7" t="s">
        <v>838</v>
      </c>
      <c r="R9831" s="39" t="s">
        <v>24434</v>
      </c>
      <c r="S9831" s="7"/>
      <c r="T9831" s="7" t="s">
        <v>989</v>
      </c>
      <c r="U9831" s="7"/>
      <c r="V9831" s="7"/>
      <c r="W9831" s="7"/>
      <c r="X9831" s="7"/>
      <c r="Y9831" s="39"/>
      <c r="Z9831" s="7"/>
      <c r="AA9831" s="7"/>
      <c r="AB9831" s="24"/>
      <c r="AC9831" t="s">
        <v>26453</v>
      </c>
      <c r="AD9831" t="s">
        <v>23380</v>
      </c>
    </row>
    <row r="9832" spans="1:30" x14ac:dyDescent="0.25">
      <c r="A9832" t="str">
        <f t="shared" si="341"/>
        <v>12570055</v>
      </c>
      <c r="B9832" s="23" t="s">
        <v>58</v>
      </c>
      <c r="C9832" s="7" t="s">
        <v>1675</v>
      </c>
      <c r="D9832" s="66" t="s">
        <v>7644</v>
      </c>
      <c r="E9832" s="53" t="e">
        <f>VLOOKUP(D9832,'MPG Master'!$C$3:$I$716,7,0)</f>
        <v>#N/A</v>
      </c>
      <c r="F9832" s="7" t="e">
        <f>VLOOKUP(D9832,'MPG Master'!$C$3:$D$716,2,0)</f>
        <v>#N/A</v>
      </c>
      <c r="G9832" s="67" t="s">
        <v>384</v>
      </c>
      <c r="H9832" s="53" t="e">
        <f t="shared" si="340"/>
        <v>#N/A</v>
      </c>
      <c r="I9832" s="7" t="s">
        <v>1852</v>
      </c>
      <c r="J9832" s="7" t="s">
        <v>25835</v>
      </c>
      <c r="K9832" s="9">
        <v>29221</v>
      </c>
      <c r="L9832" s="7"/>
      <c r="M9832" s="7"/>
      <c r="N9832" s="7">
        <v>8092860437</v>
      </c>
      <c r="O9832" s="7"/>
      <c r="P9832" s="7"/>
      <c r="Q9832" s="7" t="s">
        <v>1424</v>
      </c>
      <c r="R9832" s="39" t="s">
        <v>24435</v>
      </c>
      <c r="S9832" s="7"/>
      <c r="T9832" s="7" t="s">
        <v>935</v>
      </c>
      <c r="U9832" s="7"/>
      <c r="V9832" s="7"/>
      <c r="W9832" s="7"/>
      <c r="X9832" s="7"/>
      <c r="Y9832" s="39"/>
      <c r="Z9832" s="7"/>
      <c r="AA9832" s="7"/>
      <c r="AB9832" s="24"/>
      <c r="AC9832" t="s">
        <v>26453</v>
      </c>
      <c r="AD9832" t="s">
        <v>23380</v>
      </c>
    </row>
    <row r="9833" spans="1:30" x14ac:dyDescent="0.25">
      <c r="A9833" t="str">
        <f t="shared" si="341"/>
        <v>12570054</v>
      </c>
      <c r="B9833" s="23" t="s">
        <v>58</v>
      </c>
      <c r="C9833" s="7" t="s">
        <v>1675</v>
      </c>
      <c r="D9833" s="66" t="s">
        <v>7644</v>
      </c>
      <c r="E9833" s="53" t="e">
        <f>VLOOKUP(D9833,'MPG Master'!$C$3:$I$716,7,0)</f>
        <v>#N/A</v>
      </c>
      <c r="F9833" s="7" t="e">
        <f>VLOOKUP(D9833,'MPG Master'!$C$3:$D$716,2,0)</f>
        <v>#N/A</v>
      </c>
      <c r="G9833" s="67" t="s">
        <v>1684</v>
      </c>
      <c r="H9833" s="53" t="e">
        <f t="shared" si="340"/>
        <v>#N/A</v>
      </c>
      <c r="I9833" s="7" t="s">
        <v>6167</v>
      </c>
      <c r="J9833" s="7" t="s">
        <v>25717</v>
      </c>
      <c r="K9833" s="9">
        <v>29587</v>
      </c>
      <c r="L9833" s="7"/>
      <c r="M9833" s="7"/>
      <c r="N9833" s="7">
        <v>8084977805</v>
      </c>
      <c r="O9833" s="7"/>
      <c r="P9833" s="7"/>
      <c r="Q9833" s="7" t="s">
        <v>1424</v>
      </c>
      <c r="R9833" s="39" t="s">
        <v>24436</v>
      </c>
      <c r="S9833" s="7"/>
      <c r="T9833" s="7" t="s">
        <v>935</v>
      </c>
      <c r="U9833" s="7"/>
      <c r="V9833" s="7"/>
      <c r="W9833" s="7"/>
      <c r="X9833" s="7"/>
      <c r="Y9833" s="39"/>
      <c r="Z9833" s="7"/>
      <c r="AA9833" s="7"/>
      <c r="AB9833" s="24"/>
      <c r="AC9833" t="s">
        <v>26453</v>
      </c>
      <c r="AD9833" t="s">
        <v>23380</v>
      </c>
    </row>
    <row r="9834" spans="1:30" x14ac:dyDescent="0.25">
      <c r="A9834" t="str">
        <f t="shared" si="341"/>
        <v>51150083</v>
      </c>
      <c r="B9834" s="23" t="s">
        <v>58</v>
      </c>
      <c r="C9834" s="7" t="s">
        <v>1448</v>
      </c>
      <c r="D9834" s="66" t="s">
        <v>359</v>
      </c>
      <c r="E9834" s="53" t="e">
        <f>VLOOKUP(D9834,'MPG Master'!$C$3:$I$716,7,0)</f>
        <v>#N/A</v>
      </c>
      <c r="F9834" s="7" t="e">
        <f>VLOOKUP(D9834,'MPG Master'!$C$3:$D$716,2,0)</f>
        <v>#N/A</v>
      </c>
      <c r="G9834" s="67" t="s">
        <v>2783</v>
      </c>
      <c r="H9834" s="53" t="e">
        <f t="shared" si="340"/>
        <v>#N/A</v>
      </c>
      <c r="I9834" s="7" t="s">
        <v>23484</v>
      </c>
      <c r="J9834" s="7" t="s">
        <v>2535</v>
      </c>
      <c r="K9834" s="9">
        <v>31048</v>
      </c>
      <c r="L9834" s="7"/>
      <c r="M9834" s="7"/>
      <c r="N9834" s="7">
        <v>7061135684</v>
      </c>
      <c r="O9834" s="7"/>
      <c r="P9834" s="7"/>
      <c r="Q9834" s="7" t="s">
        <v>1716</v>
      </c>
      <c r="R9834" s="39" t="s">
        <v>24437</v>
      </c>
      <c r="S9834" s="7"/>
      <c r="T9834" s="7" t="s">
        <v>747</v>
      </c>
      <c r="U9834" s="7"/>
      <c r="V9834" s="7"/>
      <c r="W9834" s="7"/>
      <c r="X9834" s="7"/>
      <c r="Y9834" s="39"/>
      <c r="Z9834" s="7"/>
      <c r="AA9834" s="7"/>
      <c r="AB9834" s="24"/>
      <c r="AC9834" t="s">
        <v>26453</v>
      </c>
      <c r="AD9834" t="s">
        <v>23380</v>
      </c>
    </row>
    <row r="9835" spans="1:30" x14ac:dyDescent="0.25">
      <c r="A9835" t="str">
        <f t="shared" si="341"/>
        <v>51150084</v>
      </c>
      <c r="B9835" s="23" t="s">
        <v>58</v>
      </c>
      <c r="C9835" s="7" t="s">
        <v>1448</v>
      </c>
      <c r="D9835" s="66" t="s">
        <v>359</v>
      </c>
      <c r="E9835" s="53" t="e">
        <f>VLOOKUP(D9835,'MPG Master'!$C$3:$I$716,7,0)</f>
        <v>#N/A</v>
      </c>
      <c r="F9835" s="7" t="e">
        <f>VLOOKUP(D9835,'MPG Master'!$C$3:$D$716,2,0)</f>
        <v>#N/A</v>
      </c>
      <c r="G9835" s="67" t="s">
        <v>2896</v>
      </c>
      <c r="H9835" s="53" t="e">
        <f t="shared" si="340"/>
        <v>#N/A</v>
      </c>
      <c r="I9835" s="7" t="s">
        <v>23562</v>
      </c>
      <c r="J9835" s="7" t="s">
        <v>10373</v>
      </c>
      <c r="K9835" s="9">
        <v>21916</v>
      </c>
      <c r="L9835" s="7"/>
      <c r="M9835" s="7"/>
      <c r="N9835" s="7">
        <v>7352192086</v>
      </c>
      <c r="O9835" s="7"/>
      <c r="P9835" s="7"/>
      <c r="Q9835" s="7" t="s">
        <v>1701</v>
      </c>
      <c r="R9835" s="39" t="s">
        <v>24438</v>
      </c>
      <c r="S9835" s="7"/>
      <c r="T9835" s="7" t="s">
        <v>875</v>
      </c>
      <c r="U9835" s="7"/>
      <c r="V9835" s="7"/>
      <c r="W9835" s="7"/>
      <c r="X9835" s="7"/>
      <c r="Y9835" s="39"/>
      <c r="Z9835" s="7"/>
      <c r="AA9835" s="7"/>
      <c r="AB9835" s="24"/>
      <c r="AC9835" t="s">
        <v>26453</v>
      </c>
      <c r="AD9835" t="s">
        <v>23380</v>
      </c>
    </row>
    <row r="9836" spans="1:30" x14ac:dyDescent="0.25">
      <c r="A9836" t="str">
        <f t="shared" si="341"/>
        <v>51310030</v>
      </c>
      <c r="B9836" s="23" t="s">
        <v>58</v>
      </c>
      <c r="C9836" s="7" t="s">
        <v>1448</v>
      </c>
      <c r="D9836" s="66" t="s">
        <v>7527</v>
      </c>
      <c r="E9836" s="53" t="e">
        <f>VLOOKUP(D9836,'MPG Master'!$C$3:$I$716,7,0)</f>
        <v>#N/A</v>
      </c>
      <c r="F9836" s="7" t="e">
        <f>VLOOKUP(D9836,'MPG Master'!$C$3:$D$716,2,0)</f>
        <v>#N/A</v>
      </c>
      <c r="G9836" s="67" t="s">
        <v>380</v>
      </c>
      <c r="H9836" s="53" t="e">
        <f t="shared" si="340"/>
        <v>#N/A</v>
      </c>
      <c r="I9836" s="7" t="s">
        <v>1865</v>
      </c>
      <c r="J9836" s="7" t="s">
        <v>25836</v>
      </c>
      <c r="K9836" s="9">
        <v>28491</v>
      </c>
      <c r="L9836" s="7"/>
      <c r="M9836" s="7"/>
      <c r="N9836" s="7">
        <v>7870564190</v>
      </c>
      <c r="O9836" s="7"/>
      <c r="P9836" s="7"/>
      <c r="Q9836" s="7" t="s">
        <v>1701</v>
      </c>
      <c r="R9836" s="39" t="s">
        <v>24439</v>
      </c>
      <c r="S9836" s="7"/>
      <c r="T9836" s="7" t="s">
        <v>881</v>
      </c>
      <c r="U9836" s="7"/>
      <c r="V9836" s="7"/>
      <c r="W9836" s="7"/>
      <c r="X9836" s="7"/>
      <c r="Y9836" s="39"/>
      <c r="Z9836" s="7"/>
      <c r="AA9836" s="7"/>
      <c r="AB9836" s="24"/>
      <c r="AC9836" t="s">
        <v>26453</v>
      </c>
      <c r="AD9836" t="s">
        <v>23380</v>
      </c>
    </row>
    <row r="9837" spans="1:30" x14ac:dyDescent="0.25">
      <c r="A9837" t="str">
        <f t="shared" si="341"/>
        <v>51310029</v>
      </c>
      <c r="B9837" s="23" t="s">
        <v>58</v>
      </c>
      <c r="C9837" s="7" t="s">
        <v>1448</v>
      </c>
      <c r="D9837" s="66" t="s">
        <v>7527</v>
      </c>
      <c r="E9837" s="53" t="e">
        <f>VLOOKUP(D9837,'MPG Master'!$C$3:$I$716,7,0)</f>
        <v>#N/A</v>
      </c>
      <c r="F9837" s="7" t="e">
        <f>VLOOKUP(D9837,'MPG Master'!$C$3:$D$716,2,0)</f>
        <v>#N/A</v>
      </c>
      <c r="G9837" s="67" t="s">
        <v>1927</v>
      </c>
      <c r="H9837" s="53" t="e">
        <f t="shared" si="340"/>
        <v>#N/A</v>
      </c>
      <c r="I9837" s="7" t="s">
        <v>23563</v>
      </c>
      <c r="J9837" s="7" t="s">
        <v>25837</v>
      </c>
      <c r="K9837" s="9">
        <v>36930</v>
      </c>
      <c r="L9837" s="7"/>
      <c r="M9837" s="7"/>
      <c r="N9837" s="7">
        <v>9801022605</v>
      </c>
      <c r="O9837" s="7"/>
      <c r="P9837" s="7"/>
      <c r="Q9837" s="7" t="s">
        <v>1716</v>
      </c>
      <c r="R9837" s="39" t="s">
        <v>24440</v>
      </c>
      <c r="S9837" s="7"/>
      <c r="T9837" s="7" t="s">
        <v>747</v>
      </c>
      <c r="U9837" s="7"/>
      <c r="V9837" s="7"/>
      <c r="W9837" s="7"/>
      <c r="X9837" s="7"/>
      <c r="Y9837" s="39"/>
      <c r="Z9837" s="7"/>
      <c r="AA9837" s="7"/>
      <c r="AB9837" s="24"/>
      <c r="AC9837" t="s">
        <v>26453</v>
      </c>
      <c r="AD9837" t="s">
        <v>23380</v>
      </c>
    </row>
    <row r="9838" spans="1:30" x14ac:dyDescent="0.25">
      <c r="A9838" t="str">
        <f t="shared" si="341"/>
        <v>51190019</v>
      </c>
      <c r="B9838" s="23" t="s">
        <v>58</v>
      </c>
      <c r="C9838" s="7" t="s">
        <v>1448</v>
      </c>
      <c r="D9838" s="66" t="s">
        <v>363</v>
      </c>
      <c r="E9838" s="53" t="e">
        <f>VLOOKUP(D9838,'MPG Master'!$C$3:$I$716,7,0)</f>
        <v>#N/A</v>
      </c>
      <c r="F9838" s="7" t="e">
        <f>VLOOKUP(D9838,'MPG Master'!$C$3:$D$716,2,0)</f>
        <v>#N/A</v>
      </c>
      <c r="G9838" s="67" t="s">
        <v>1815</v>
      </c>
      <c r="H9838" s="53" t="e">
        <f t="shared" si="340"/>
        <v>#N/A</v>
      </c>
      <c r="I9838" s="7" t="s">
        <v>2104</v>
      </c>
      <c r="J9838" s="7" t="s">
        <v>5900</v>
      </c>
      <c r="K9838" s="9">
        <v>29952</v>
      </c>
      <c r="L9838" s="7"/>
      <c r="M9838" s="7"/>
      <c r="N9838" s="7">
        <v>6203960639</v>
      </c>
      <c r="O9838" s="7"/>
      <c r="P9838" s="7"/>
      <c r="Q9838" s="7" t="s">
        <v>2439</v>
      </c>
      <c r="R9838" s="39" t="s">
        <v>24441</v>
      </c>
      <c r="S9838" s="7"/>
      <c r="T9838" s="7" t="s">
        <v>5383</v>
      </c>
      <c r="U9838" s="7"/>
      <c r="V9838" s="7"/>
      <c r="W9838" s="7"/>
      <c r="X9838" s="7"/>
      <c r="Y9838" s="39"/>
      <c r="Z9838" s="7"/>
      <c r="AA9838" s="7"/>
      <c r="AB9838" s="24"/>
      <c r="AC9838" t="s">
        <v>26453</v>
      </c>
      <c r="AD9838" t="s">
        <v>23380</v>
      </c>
    </row>
    <row r="9839" spans="1:30" x14ac:dyDescent="0.25">
      <c r="A9839" t="str">
        <f t="shared" si="341"/>
        <v>51190023</v>
      </c>
      <c r="B9839" s="23" t="s">
        <v>58</v>
      </c>
      <c r="C9839" s="7" t="s">
        <v>1448</v>
      </c>
      <c r="D9839" s="66" t="s">
        <v>363</v>
      </c>
      <c r="E9839" s="53" t="e">
        <f>VLOOKUP(D9839,'MPG Master'!$C$3:$I$716,7,0)</f>
        <v>#N/A</v>
      </c>
      <c r="F9839" s="7" t="e">
        <f>VLOOKUP(D9839,'MPG Master'!$C$3:$D$716,2,0)</f>
        <v>#N/A</v>
      </c>
      <c r="G9839" s="67" t="s">
        <v>379</v>
      </c>
      <c r="H9839" s="53" t="e">
        <f t="shared" si="340"/>
        <v>#N/A</v>
      </c>
      <c r="I9839" s="7" t="s">
        <v>23564</v>
      </c>
      <c r="J9839" s="7" t="s">
        <v>25838</v>
      </c>
      <c r="K9839" s="9">
        <v>32143</v>
      </c>
      <c r="L9839" s="7"/>
      <c r="M9839" s="7"/>
      <c r="N9839" s="7">
        <v>8271953236</v>
      </c>
      <c r="O9839" s="7"/>
      <c r="P9839" s="7"/>
      <c r="Q9839" s="7" t="s">
        <v>4724</v>
      </c>
      <c r="R9839" s="39" t="s">
        <v>24442</v>
      </c>
      <c r="S9839" s="7"/>
      <c r="T9839" s="7" t="s">
        <v>875</v>
      </c>
      <c r="U9839" s="7"/>
      <c r="V9839" s="7"/>
      <c r="W9839" s="7"/>
      <c r="X9839" s="7"/>
      <c r="Y9839" s="39"/>
      <c r="Z9839" s="7"/>
      <c r="AA9839" s="7"/>
      <c r="AB9839" s="24"/>
      <c r="AC9839" t="s">
        <v>26453</v>
      </c>
      <c r="AD9839" t="s">
        <v>23380</v>
      </c>
    </row>
    <row r="9840" spans="1:30" x14ac:dyDescent="0.25">
      <c r="A9840" t="str">
        <f t="shared" si="341"/>
        <v>24460048</v>
      </c>
      <c r="B9840" s="23" t="s">
        <v>58</v>
      </c>
      <c r="C9840" s="7" t="s">
        <v>1325</v>
      </c>
      <c r="D9840" s="66" t="s">
        <v>599</v>
      </c>
      <c r="E9840" s="53" t="e">
        <f>VLOOKUP(D9840,'MPG Master'!$C$3:$I$716,7,0)</f>
        <v>#N/A</v>
      </c>
      <c r="F9840" s="7" t="e">
        <f>VLOOKUP(D9840,'MPG Master'!$C$3:$D$716,2,0)</f>
        <v>#N/A</v>
      </c>
      <c r="G9840" s="67" t="s">
        <v>2398</v>
      </c>
      <c r="H9840" s="53" t="e">
        <f t="shared" si="340"/>
        <v>#N/A</v>
      </c>
      <c r="I9840" s="7" t="s">
        <v>4786</v>
      </c>
      <c r="J9840" s="7" t="s">
        <v>25839</v>
      </c>
      <c r="K9840" s="9">
        <v>28856</v>
      </c>
      <c r="L9840" s="7"/>
      <c r="M9840" s="7"/>
      <c r="N9840" s="7">
        <v>9508899029</v>
      </c>
      <c r="O9840" s="7"/>
      <c r="P9840" s="7"/>
      <c r="Q9840" s="7" t="s">
        <v>1971</v>
      </c>
      <c r="R9840" s="39" t="s">
        <v>24443</v>
      </c>
      <c r="S9840" s="7"/>
      <c r="T9840" s="7" t="s">
        <v>2601</v>
      </c>
      <c r="U9840" s="7"/>
      <c r="V9840" s="7"/>
      <c r="W9840" s="7"/>
      <c r="X9840" s="7"/>
      <c r="Y9840" s="39"/>
      <c r="Z9840" s="7"/>
      <c r="AA9840" s="7"/>
      <c r="AB9840" s="24"/>
      <c r="AC9840" t="s">
        <v>26453</v>
      </c>
      <c r="AD9840" t="s">
        <v>23380</v>
      </c>
    </row>
    <row r="9841" spans="1:30" x14ac:dyDescent="0.25">
      <c r="A9841" t="str">
        <f t="shared" si="341"/>
        <v>24460053</v>
      </c>
      <c r="B9841" s="23" t="s">
        <v>58</v>
      </c>
      <c r="C9841" s="7" t="s">
        <v>1325</v>
      </c>
      <c r="D9841" s="66" t="s">
        <v>599</v>
      </c>
      <c r="E9841" s="53" t="e">
        <f>VLOOKUP(D9841,'MPG Master'!$C$3:$I$716,7,0)</f>
        <v>#N/A</v>
      </c>
      <c r="F9841" s="7" t="e">
        <f>VLOOKUP(D9841,'MPG Master'!$C$3:$D$716,2,0)</f>
        <v>#N/A</v>
      </c>
      <c r="G9841" s="67" t="s">
        <v>1996</v>
      </c>
      <c r="H9841" s="53" t="e">
        <f t="shared" si="340"/>
        <v>#N/A</v>
      </c>
      <c r="I9841" s="7" t="s">
        <v>2169</v>
      </c>
      <c r="J9841" s="7" t="s">
        <v>2937</v>
      </c>
      <c r="K9841" s="9">
        <v>30317</v>
      </c>
      <c r="L9841" s="7"/>
      <c r="M9841" s="7"/>
      <c r="N9841" s="7">
        <v>9006658020</v>
      </c>
      <c r="O9841" s="7"/>
      <c r="P9841" s="7"/>
      <c r="Q9841" s="7" t="s">
        <v>4724</v>
      </c>
      <c r="R9841" s="39" t="s">
        <v>24444</v>
      </c>
      <c r="S9841" s="7"/>
      <c r="T9841" s="7" t="s">
        <v>1324</v>
      </c>
      <c r="U9841" s="7"/>
      <c r="V9841" s="7"/>
      <c r="W9841" s="7"/>
      <c r="X9841" s="7"/>
      <c r="Y9841" s="39"/>
      <c r="Z9841" s="7"/>
      <c r="AA9841" s="7"/>
      <c r="AB9841" s="24"/>
      <c r="AC9841" t="s">
        <v>26453</v>
      </c>
      <c r="AD9841" t="s">
        <v>23380</v>
      </c>
    </row>
    <row r="9842" spans="1:30" x14ac:dyDescent="0.25">
      <c r="A9842" t="str">
        <f t="shared" si="341"/>
        <v>24220039</v>
      </c>
      <c r="B9842" s="23" t="s">
        <v>58</v>
      </c>
      <c r="C9842" s="7" t="s">
        <v>1325</v>
      </c>
      <c r="D9842" s="66" t="s">
        <v>583</v>
      </c>
      <c r="E9842" s="53" t="e">
        <f>VLOOKUP(D9842,'MPG Master'!$C$3:$I$716,7,0)</f>
        <v>#N/A</v>
      </c>
      <c r="F9842" s="7" t="e">
        <f>VLOOKUP(D9842,'MPG Master'!$C$3:$D$716,2,0)</f>
        <v>#N/A</v>
      </c>
      <c r="G9842" s="67" t="s">
        <v>2665</v>
      </c>
      <c r="H9842" s="53" t="e">
        <f t="shared" si="340"/>
        <v>#N/A</v>
      </c>
      <c r="I9842" s="7" t="s">
        <v>18493</v>
      </c>
      <c r="J9842" s="7" t="s">
        <v>25840</v>
      </c>
      <c r="K9842" s="9">
        <v>36337</v>
      </c>
      <c r="L9842" s="7"/>
      <c r="M9842" s="7"/>
      <c r="N9842" s="7">
        <v>6204550733</v>
      </c>
      <c r="O9842" s="7"/>
      <c r="P9842" s="7"/>
      <c r="Q9842" s="7" t="s">
        <v>1424</v>
      </c>
      <c r="R9842" s="39" t="s">
        <v>24445</v>
      </c>
      <c r="S9842" s="7"/>
      <c r="T9842" s="7" t="s">
        <v>1328</v>
      </c>
      <c r="U9842" s="7"/>
      <c r="V9842" s="7"/>
      <c r="W9842" s="7"/>
      <c r="X9842" s="7"/>
      <c r="Y9842" s="39"/>
      <c r="Z9842" s="7"/>
      <c r="AA9842" s="7"/>
      <c r="AB9842" s="24"/>
      <c r="AC9842" t="s">
        <v>26453</v>
      </c>
      <c r="AD9842" t="s">
        <v>23380</v>
      </c>
    </row>
    <row r="9843" spans="1:30" x14ac:dyDescent="0.25">
      <c r="A9843" t="str">
        <f t="shared" si="341"/>
        <v>24160071</v>
      </c>
      <c r="B9843" s="23" t="s">
        <v>58</v>
      </c>
      <c r="C9843" s="7" t="s">
        <v>1325</v>
      </c>
      <c r="D9843" s="66" t="s">
        <v>578</v>
      </c>
      <c r="E9843" s="53" t="e">
        <f>VLOOKUP(D9843,'MPG Master'!$C$3:$I$716,7,0)</f>
        <v>#N/A</v>
      </c>
      <c r="F9843" s="7" t="e">
        <f>VLOOKUP(D9843,'MPG Master'!$C$3:$D$716,2,0)</f>
        <v>#N/A</v>
      </c>
      <c r="G9843" s="67" t="s">
        <v>1848</v>
      </c>
      <c r="H9843" s="53" t="e">
        <f t="shared" si="340"/>
        <v>#N/A</v>
      </c>
      <c r="I9843" s="7" t="s">
        <v>23565</v>
      </c>
      <c r="J9843" s="7" t="s">
        <v>25841</v>
      </c>
      <c r="K9843" s="9">
        <v>34001</v>
      </c>
      <c r="L9843" s="7"/>
      <c r="M9843" s="7"/>
      <c r="N9843" s="7">
        <v>7052603807</v>
      </c>
      <c r="O9843" s="7"/>
      <c r="P9843" s="7"/>
      <c r="Q9843" s="7" t="s">
        <v>1050</v>
      </c>
      <c r="R9843" s="39" t="s">
        <v>24446</v>
      </c>
      <c r="S9843" s="7"/>
      <c r="T9843" s="7" t="s">
        <v>25552</v>
      </c>
      <c r="U9843" s="7"/>
      <c r="V9843" s="7"/>
      <c r="W9843" s="7"/>
      <c r="X9843" s="7"/>
      <c r="Y9843" s="39"/>
      <c r="Z9843" s="7"/>
      <c r="AA9843" s="7"/>
      <c r="AB9843" s="24"/>
      <c r="AC9843" t="s">
        <v>26453</v>
      </c>
      <c r="AD9843" t="s">
        <v>23380</v>
      </c>
    </row>
    <row r="9844" spans="1:30" x14ac:dyDescent="0.25">
      <c r="A9844" t="str">
        <f t="shared" si="341"/>
        <v>24460051</v>
      </c>
      <c r="B9844" s="23" t="s">
        <v>58</v>
      </c>
      <c r="C9844" s="7" t="s">
        <v>1325</v>
      </c>
      <c r="D9844" s="66" t="s">
        <v>599</v>
      </c>
      <c r="E9844" s="53" t="e">
        <f>VLOOKUP(D9844,'MPG Master'!$C$3:$I$716,7,0)</f>
        <v>#N/A</v>
      </c>
      <c r="F9844" s="7" t="e">
        <f>VLOOKUP(D9844,'MPG Master'!$C$3:$D$716,2,0)</f>
        <v>#N/A</v>
      </c>
      <c r="G9844" s="67" t="s">
        <v>1991</v>
      </c>
      <c r="H9844" s="53" t="e">
        <f t="shared" si="340"/>
        <v>#N/A</v>
      </c>
      <c r="I9844" s="7" t="s">
        <v>23566</v>
      </c>
      <c r="J9844" s="7" t="s">
        <v>22199</v>
      </c>
      <c r="K9844" s="9">
        <v>26665</v>
      </c>
      <c r="L9844" s="7"/>
      <c r="M9844" s="7"/>
      <c r="N9844" s="7">
        <v>8102017372</v>
      </c>
      <c r="O9844" s="7"/>
      <c r="P9844" s="7"/>
      <c r="Q9844" s="7" t="s">
        <v>4724</v>
      </c>
      <c r="R9844" s="39" t="s">
        <v>24447</v>
      </c>
      <c r="S9844" s="7"/>
      <c r="T9844" s="7" t="s">
        <v>1324</v>
      </c>
      <c r="U9844" s="7"/>
      <c r="V9844" s="7"/>
      <c r="W9844" s="7"/>
      <c r="X9844" s="7"/>
      <c r="Y9844" s="39"/>
      <c r="Z9844" s="7"/>
      <c r="AA9844" s="7"/>
      <c r="AB9844" s="24"/>
      <c r="AC9844" t="s">
        <v>26453</v>
      </c>
      <c r="AD9844" t="s">
        <v>23380</v>
      </c>
    </row>
    <row r="9845" spans="1:30" x14ac:dyDescent="0.25">
      <c r="A9845" t="str">
        <f t="shared" si="341"/>
        <v>24460050</v>
      </c>
      <c r="B9845" s="23" t="s">
        <v>58</v>
      </c>
      <c r="C9845" s="7" t="s">
        <v>1325</v>
      </c>
      <c r="D9845" s="66" t="s">
        <v>599</v>
      </c>
      <c r="E9845" s="53" t="e">
        <f>VLOOKUP(D9845,'MPG Master'!$C$3:$I$716,7,0)</f>
        <v>#N/A</v>
      </c>
      <c r="F9845" s="7" t="e">
        <f>VLOOKUP(D9845,'MPG Master'!$C$3:$D$716,2,0)</f>
        <v>#N/A</v>
      </c>
      <c r="G9845" s="67" t="s">
        <v>1928</v>
      </c>
      <c r="H9845" s="53" t="e">
        <f t="shared" si="340"/>
        <v>#N/A</v>
      </c>
      <c r="I9845" s="7" t="s">
        <v>23567</v>
      </c>
      <c r="J9845" s="7" t="s">
        <v>6318</v>
      </c>
      <c r="K9845" s="9">
        <v>31778</v>
      </c>
      <c r="L9845" s="7"/>
      <c r="M9845" s="7"/>
      <c r="N9845" s="7">
        <v>7667487299</v>
      </c>
      <c r="O9845" s="7"/>
      <c r="P9845" s="7"/>
      <c r="Q9845" s="7" t="s">
        <v>1971</v>
      </c>
      <c r="R9845" s="39" t="s">
        <v>24448</v>
      </c>
      <c r="S9845" s="7"/>
      <c r="T9845" s="7" t="s">
        <v>2601</v>
      </c>
      <c r="U9845" s="7"/>
      <c r="V9845" s="7"/>
      <c r="W9845" s="7"/>
      <c r="X9845" s="7"/>
      <c r="Y9845" s="39"/>
      <c r="Z9845" s="7"/>
      <c r="AA9845" s="7"/>
      <c r="AB9845" s="24"/>
      <c r="AC9845" t="s">
        <v>26453</v>
      </c>
      <c r="AD9845" t="s">
        <v>23380</v>
      </c>
    </row>
    <row r="9846" spans="1:30" x14ac:dyDescent="0.25">
      <c r="A9846" t="str">
        <f t="shared" si="341"/>
        <v>24380077</v>
      </c>
      <c r="B9846" s="23" t="s">
        <v>58</v>
      </c>
      <c r="C9846" s="7" t="s">
        <v>1325</v>
      </c>
      <c r="D9846" s="66" t="s">
        <v>594</v>
      </c>
      <c r="E9846" s="53" t="e">
        <f>VLOOKUP(D9846,'MPG Master'!$C$3:$I$716,7,0)</f>
        <v>#N/A</v>
      </c>
      <c r="F9846" s="7" t="e">
        <f>VLOOKUP(D9846,'MPG Master'!$C$3:$D$716,2,0)</f>
        <v>#N/A</v>
      </c>
      <c r="G9846" s="67" t="s">
        <v>1984</v>
      </c>
      <c r="H9846" s="53" t="e">
        <f t="shared" si="340"/>
        <v>#N/A</v>
      </c>
      <c r="I9846" s="7" t="s">
        <v>892</v>
      </c>
      <c r="J9846" s="7" t="s">
        <v>5926</v>
      </c>
      <c r="K9846" s="9">
        <v>30682</v>
      </c>
      <c r="L9846" s="7"/>
      <c r="M9846" s="7"/>
      <c r="N9846" s="7">
        <v>9508828836</v>
      </c>
      <c r="O9846" s="7"/>
      <c r="P9846" s="7"/>
      <c r="Q9846" s="7" t="s">
        <v>5097</v>
      </c>
      <c r="R9846" s="39" t="s">
        <v>24449</v>
      </c>
      <c r="S9846" s="7"/>
      <c r="T9846" s="7" t="s">
        <v>7453</v>
      </c>
      <c r="U9846" s="7"/>
      <c r="V9846" s="7"/>
      <c r="W9846" s="7"/>
      <c r="X9846" s="7"/>
      <c r="Y9846" s="39"/>
      <c r="Z9846" s="7"/>
      <c r="AA9846" s="7"/>
      <c r="AB9846" s="24"/>
      <c r="AC9846" t="s">
        <v>26453</v>
      </c>
      <c r="AD9846" t="s">
        <v>23380</v>
      </c>
    </row>
    <row r="9847" spans="1:30" x14ac:dyDescent="0.25">
      <c r="A9847" t="str">
        <f t="shared" si="341"/>
        <v>93630014</v>
      </c>
      <c r="B9847" s="23" t="s">
        <v>58</v>
      </c>
      <c r="C9847" s="7" t="s">
        <v>7738</v>
      </c>
      <c r="D9847" s="66" t="s">
        <v>306</v>
      </c>
      <c r="E9847" s="53" t="e">
        <f>VLOOKUP(D9847,'MPG Master'!$C$3:$I$716,7,0)</f>
        <v>#N/A</v>
      </c>
      <c r="F9847" s="7" t="e">
        <f>VLOOKUP(D9847,'MPG Master'!$C$3:$D$716,2,0)</f>
        <v>#N/A</v>
      </c>
      <c r="G9847" s="67" t="s">
        <v>1736</v>
      </c>
      <c r="H9847" s="53" t="e">
        <f t="shared" si="340"/>
        <v>#N/A</v>
      </c>
      <c r="I9847" s="7" t="s">
        <v>1955</v>
      </c>
      <c r="J9847" s="7" t="s">
        <v>1011</v>
      </c>
      <c r="K9847" s="9">
        <v>29587</v>
      </c>
      <c r="L9847" s="7"/>
      <c r="M9847" s="7"/>
      <c r="N9847" s="7">
        <v>9304836420</v>
      </c>
      <c r="O9847" s="7"/>
      <c r="P9847" s="7"/>
      <c r="Q9847" s="7" t="s">
        <v>1701</v>
      </c>
      <c r="R9847" s="39" t="s">
        <v>24450</v>
      </c>
      <c r="S9847" s="7"/>
      <c r="T9847" s="7" t="s">
        <v>680</v>
      </c>
      <c r="U9847" s="7"/>
      <c r="V9847" s="7"/>
      <c r="W9847" s="7"/>
      <c r="X9847" s="7"/>
      <c r="Y9847" s="39"/>
      <c r="Z9847" s="7"/>
      <c r="AA9847" s="7"/>
      <c r="AB9847" s="24"/>
      <c r="AC9847" t="s">
        <v>26453</v>
      </c>
      <c r="AD9847" t="s">
        <v>23380</v>
      </c>
    </row>
    <row r="9848" spans="1:30" x14ac:dyDescent="0.25">
      <c r="A9848" t="str">
        <f t="shared" si="341"/>
        <v>93840007</v>
      </c>
      <c r="B9848" s="23" t="s">
        <v>58</v>
      </c>
      <c r="C9848" s="7" t="s">
        <v>7738</v>
      </c>
      <c r="D9848" s="66" t="s">
        <v>7517</v>
      </c>
      <c r="E9848" s="53" t="e">
        <f>VLOOKUP(D9848,'MPG Master'!$C$3:$I$716,7,0)</f>
        <v>#N/A</v>
      </c>
      <c r="F9848" s="7" t="e">
        <f>VLOOKUP(D9848,'MPG Master'!$C$3:$D$716,2,0)</f>
        <v>#N/A</v>
      </c>
      <c r="G9848" s="67" t="s">
        <v>1720</v>
      </c>
      <c r="H9848" s="53" t="e">
        <f t="shared" si="340"/>
        <v>#N/A</v>
      </c>
      <c r="I9848" s="7" t="s">
        <v>2114</v>
      </c>
      <c r="J9848" s="7" t="s">
        <v>25842</v>
      </c>
      <c r="K9848" s="9">
        <v>37545</v>
      </c>
      <c r="L9848" s="7"/>
      <c r="M9848" s="7"/>
      <c r="N9848" s="7">
        <v>6203216054</v>
      </c>
      <c r="O9848" s="7"/>
      <c r="P9848" s="7"/>
      <c r="Q9848" s="7" t="s">
        <v>1716</v>
      </c>
      <c r="R9848" s="39" t="s">
        <v>24451</v>
      </c>
      <c r="S9848" s="7"/>
      <c r="T9848" s="7" t="s">
        <v>747</v>
      </c>
      <c r="U9848" s="7"/>
      <c r="V9848" s="7"/>
      <c r="W9848" s="7"/>
      <c r="X9848" s="7"/>
      <c r="Y9848" s="39"/>
      <c r="Z9848" s="7"/>
      <c r="AA9848" s="7"/>
      <c r="AB9848" s="24"/>
      <c r="AC9848" t="s">
        <v>26453</v>
      </c>
      <c r="AD9848" t="s">
        <v>23380</v>
      </c>
    </row>
    <row r="9849" spans="1:30" x14ac:dyDescent="0.25">
      <c r="A9849" t="str">
        <f t="shared" si="341"/>
        <v>10340047</v>
      </c>
      <c r="B9849" s="23" t="s">
        <v>58</v>
      </c>
      <c r="C9849" s="7" t="s">
        <v>4669</v>
      </c>
      <c r="D9849" s="66" t="s">
        <v>317</v>
      </c>
      <c r="E9849" s="53" t="e">
        <f>VLOOKUP(D9849,'MPG Master'!$C$3:$I$716,7,0)</f>
        <v>#N/A</v>
      </c>
      <c r="F9849" s="7" t="e">
        <f>VLOOKUP(D9849,'MPG Master'!$C$3:$D$716,2,0)</f>
        <v>#N/A</v>
      </c>
      <c r="G9849" s="67" t="s">
        <v>1867</v>
      </c>
      <c r="H9849" s="53" t="e">
        <f t="shared" si="340"/>
        <v>#N/A</v>
      </c>
      <c r="I9849" s="7" t="s">
        <v>23441</v>
      </c>
      <c r="J9849" s="7" t="s">
        <v>2242</v>
      </c>
      <c r="K9849" s="9">
        <v>27030</v>
      </c>
      <c r="L9849" s="7"/>
      <c r="M9849" s="7"/>
      <c r="N9849" s="7">
        <v>7004214721</v>
      </c>
      <c r="O9849" s="7"/>
      <c r="P9849" s="7"/>
      <c r="Q9849" s="7" t="s">
        <v>1424</v>
      </c>
      <c r="R9849" s="39" t="s">
        <v>24452</v>
      </c>
      <c r="S9849" s="7"/>
      <c r="T9849" s="7" t="s">
        <v>735</v>
      </c>
      <c r="U9849" s="7"/>
      <c r="V9849" s="7"/>
      <c r="W9849" s="7"/>
      <c r="X9849" s="7"/>
      <c r="Y9849" s="39"/>
      <c r="Z9849" s="7"/>
      <c r="AA9849" s="7"/>
      <c r="AB9849" s="24"/>
      <c r="AC9849" t="s">
        <v>26453</v>
      </c>
      <c r="AD9849" t="s">
        <v>23380</v>
      </c>
    </row>
    <row r="9850" spans="1:30" x14ac:dyDescent="0.25">
      <c r="A9850" t="str">
        <f t="shared" si="341"/>
        <v>12100027</v>
      </c>
      <c r="B9850" s="23" t="s">
        <v>58</v>
      </c>
      <c r="C9850" s="7" t="s">
        <v>1676</v>
      </c>
      <c r="D9850" s="66" t="s">
        <v>328</v>
      </c>
      <c r="E9850" s="53" t="e">
        <f>VLOOKUP(D9850,'MPG Master'!$C$3:$I$716,7,0)</f>
        <v>#N/A</v>
      </c>
      <c r="F9850" s="7" t="e">
        <f>VLOOKUP(D9850,'MPG Master'!$C$3:$D$716,2,0)</f>
        <v>#N/A</v>
      </c>
      <c r="G9850" s="67" t="s">
        <v>1840</v>
      </c>
      <c r="H9850" s="53" t="e">
        <f t="shared" si="340"/>
        <v>#N/A</v>
      </c>
      <c r="I9850" s="7" t="s">
        <v>21960</v>
      </c>
      <c r="J9850" s="7" t="s">
        <v>25843</v>
      </c>
      <c r="K9850" s="9">
        <v>24838</v>
      </c>
      <c r="L9850" s="7"/>
      <c r="M9850" s="7"/>
      <c r="N9850" s="7"/>
      <c r="O9850" s="7"/>
      <c r="P9850" s="7"/>
      <c r="Q9850" s="7" t="s">
        <v>4724</v>
      </c>
      <c r="R9850" s="39" t="s">
        <v>24453</v>
      </c>
      <c r="S9850" s="7"/>
      <c r="T9850" s="7" t="s">
        <v>774</v>
      </c>
      <c r="U9850" s="7"/>
      <c r="V9850" s="7"/>
      <c r="W9850" s="7"/>
      <c r="X9850" s="7"/>
      <c r="Y9850" s="39"/>
      <c r="Z9850" s="7"/>
      <c r="AA9850" s="7"/>
      <c r="AB9850" s="24"/>
      <c r="AC9850" t="s">
        <v>26453</v>
      </c>
      <c r="AD9850" t="s">
        <v>23380</v>
      </c>
    </row>
    <row r="9851" spans="1:30" x14ac:dyDescent="0.25">
      <c r="A9851" t="str">
        <f t="shared" si="341"/>
        <v>40290313</v>
      </c>
      <c r="B9851" s="23" t="s">
        <v>58</v>
      </c>
      <c r="C9851" s="7" t="s">
        <v>1448</v>
      </c>
      <c r="D9851" s="66" t="s">
        <v>348</v>
      </c>
      <c r="E9851" s="53" t="e">
        <f>VLOOKUP(D9851,'MPG Master'!$C$3:$I$716,7,0)</f>
        <v>#N/A</v>
      </c>
      <c r="F9851" s="7" t="e">
        <f>VLOOKUP(D9851,'MPG Master'!$C$3:$D$716,2,0)</f>
        <v>#N/A</v>
      </c>
      <c r="G9851" s="67" t="s">
        <v>7819</v>
      </c>
      <c r="H9851" s="53" t="e">
        <f t="shared" si="340"/>
        <v>#N/A</v>
      </c>
      <c r="I9851" s="7" t="s">
        <v>9996</v>
      </c>
      <c r="J9851" s="7" t="s">
        <v>25844</v>
      </c>
      <c r="K9851" s="9">
        <v>26665</v>
      </c>
      <c r="L9851" s="7"/>
      <c r="M9851" s="7"/>
      <c r="N9851" s="7">
        <v>9955584384</v>
      </c>
      <c r="O9851" s="7"/>
      <c r="P9851" s="7"/>
      <c r="Q9851" s="7" t="s">
        <v>4724</v>
      </c>
      <c r="R9851" s="39" t="s">
        <v>24454</v>
      </c>
      <c r="S9851" s="7"/>
      <c r="T9851" s="7" t="s">
        <v>2571</v>
      </c>
      <c r="U9851" s="7"/>
      <c r="V9851" s="7"/>
      <c r="W9851" s="7"/>
      <c r="X9851" s="7"/>
      <c r="Y9851" s="39"/>
      <c r="Z9851" s="7"/>
      <c r="AA9851" s="7"/>
      <c r="AB9851" s="24"/>
      <c r="AC9851" t="s">
        <v>26453</v>
      </c>
      <c r="AD9851" t="s">
        <v>23380</v>
      </c>
    </row>
    <row r="9852" spans="1:30" x14ac:dyDescent="0.25">
      <c r="A9852" t="str">
        <f t="shared" si="341"/>
        <v>40290314</v>
      </c>
      <c r="B9852" s="23" t="s">
        <v>58</v>
      </c>
      <c r="C9852" s="7" t="s">
        <v>1448</v>
      </c>
      <c r="D9852" s="66" t="s">
        <v>348</v>
      </c>
      <c r="E9852" s="53" t="e">
        <f>VLOOKUP(D9852,'MPG Master'!$C$3:$I$716,7,0)</f>
        <v>#N/A</v>
      </c>
      <c r="F9852" s="7" t="e">
        <f>VLOOKUP(D9852,'MPG Master'!$C$3:$D$716,2,0)</f>
        <v>#N/A</v>
      </c>
      <c r="G9852" s="67" t="s">
        <v>7749</v>
      </c>
      <c r="H9852" s="53" t="e">
        <f t="shared" si="340"/>
        <v>#N/A</v>
      </c>
      <c r="I9852" s="7" t="s">
        <v>23568</v>
      </c>
      <c r="J9852" s="7" t="s">
        <v>3888</v>
      </c>
      <c r="K9852" s="9">
        <v>33604</v>
      </c>
      <c r="L9852" s="7"/>
      <c r="M9852" s="7"/>
      <c r="N9852" s="7">
        <v>8521822330</v>
      </c>
      <c r="O9852" s="7"/>
      <c r="P9852" s="7"/>
      <c r="Q9852" s="7" t="s">
        <v>4724</v>
      </c>
      <c r="R9852" s="39" t="s">
        <v>24455</v>
      </c>
      <c r="S9852" s="7"/>
      <c r="T9852" s="7" t="s">
        <v>2571</v>
      </c>
      <c r="U9852" s="7"/>
      <c r="V9852" s="7"/>
      <c r="W9852" s="7"/>
      <c r="X9852" s="7"/>
      <c r="Y9852" s="39"/>
      <c r="Z9852" s="7"/>
      <c r="AA9852" s="7"/>
      <c r="AB9852" s="24"/>
      <c r="AC9852" t="s">
        <v>26453</v>
      </c>
      <c r="AD9852" t="s">
        <v>23380</v>
      </c>
    </row>
    <row r="9853" spans="1:30" x14ac:dyDescent="0.25">
      <c r="A9853" t="str">
        <f t="shared" si="341"/>
        <v>40290301</v>
      </c>
      <c r="B9853" s="23" t="s">
        <v>58</v>
      </c>
      <c r="C9853" s="7" t="s">
        <v>1448</v>
      </c>
      <c r="D9853" s="66" t="s">
        <v>348</v>
      </c>
      <c r="E9853" s="53" t="e">
        <f>VLOOKUP(D9853,'MPG Master'!$C$3:$I$716,7,0)</f>
        <v>#N/A</v>
      </c>
      <c r="F9853" s="7" t="e">
        <f>VLOOKUP(D9853,'MPG Master'!$C$3:$D$716,2,0)</f>
        <v>#N/A</v>
      </c>
      <c r="G9853" s="67" t="s">
        <v>1959</v>
      </c>
      <c r="H9853" s="53" t="e">
        <f t="shared" si="340"/>
        <v>#N/A</v>
      </c>
      <c r="I9853" s="7" t="s">
        <v>4076</v>
      </c>
      <c r="J9853" s="7" t="s">
        <v>25845</v>
      </c>
      <c r="K9853" s="9">
        <v>31778</v>
      </c>
      <c r="L9853" s="7"/>
      <c r="M9853" s="7"/>
      <c r="N9853" s="7">
        <v>8877224288</v>
      </c>
      <c r="O9853" s="7"/>
      <c r="P9853" s="7"/>
      <c r="Q9853" s="7" t="s">
        <v>1701</v>
      </c>
      <c r="R9853" s="39" t="s">
        <v>24456</v>
      </c>
      <c r="S9853" s="7"/>
      <c r="T9853" s="7" t="s">
        <v>2571</v>
      </c>
      <c r="U9853" s="7"/>
      <c r="V9853" s="7"/>
      <c r="W9853" s="7"/>
      <c r="X9853" s="7"/>
      <c r="Y9853" s="39"/>
      <c r="Z9853" s="7"/>
      <c r="AA9853" s="7"/>
      <c r="AB9853" s="24"/>
      <c r="AC9853" t="s">
        <v>26453</v>
      </c>
      <c r="AD9853" t="s">
        <v>23380</v>
      </c>
    </row>
    <row r="9854" spans="1:30" x14ac:dyDescent="0.25">
      <c r="A9854" t="str">
        <f t="shared" si="341"/>
        <v>40290296</v>
      </c>
      <c r="B9854" s="23" t="s">
        <v>58</v>
      </c>
      <c r="C9854" s="7" t="s">
        <v>1448</v>
      </c>
      <c r="D9854" s="66" t="s">
        <v>348</v>
      </c>
      <c r="E9854" s="53" t="e">
        <f>VLOOKUP(D9854,'MPG Master'!$C$3:$I$716,7,0)</f>
        <v>#N/A</v>
      </c>
      <c r="F9854" s="7" t="e">
        <f>VLOOKUP(D9854,'MPG Master'!$C$3:$D$716,2,0)</f>
        <v>#N/A</v>
      </c>
      <c r="G9854" s="67" t="s">
        <v>2732</v>
      </c>
      <c r="H9854" s="53" t="e">
        <f t="shared" si="340"/>
        <v>#N/A</v>
      </c>
      <c r="I9854" s="7" t="s">
        <v>7067</v>
      </c>
      <c r="J9854" s="7" t="s">
        <v>22105</v>
      </c>
      <c r="K9854" s="9">
        <v>28856</v>
      </c>
      <c r="L9854" s="7"/>
      <c r="M9854" s="7"/>
      <c r="N9854" s="7">
        <v>8936090496</v>
      </c>
      <c r="O9854" s="7"/>
      <c r="P9854" s="7"/>
      <c r="Q9854" s="7" t="s">
        <v>1701</v>
      </c>
      <c r="R9854" s="39" t="s">
        <v>24457</v>
      </c>
      <c r="S9854" s="7"/>
      <c r="T9854" s="7" t="s">
        <v>2571</v>
      </c>
      <c r="U9854" s="7"/>
      <c r="V9854" s="7"/>
      <c r="W9854" s="7"/>
      <c r="X9854" s="7"/>
      <c r="Y9854" s="39"/>
      <c r="Z9854" s="7"/>
      <c r="AA9854" s="7"/>
      <c r="AB9854" s="24"/>
      <c r="AC9854" t="s">
        <v>26453</v>
      </c>
      <c r="AD9854" t="s">
        <v>23380</v>
      </c>
    </row>
    <row r="9855" spans="1:30" x14ac:dyDescent="0.25">
      <c r="A9855" t="str">
        <f t="shared" si="341"/>
        <v>97590035</v>
      </c>
      <c r="B9855" s="23" t="s">
        <v>58</v>
      </c>
      <c r="C9855" s="7" t="s">
        <v>1664</v>
      </c>
      <c r="D9855" s="66" t="s">
        <v>485</v>
      </c>
      <c r="E9855" s="53" t="e">
        <f>VLOOKUP(D9855,'MPG Master'!$C$3:$I$716,7,0)</f>
        <v>#N/A</v>
      </c>
      <c r="F9855" s="7" t="e">
        <f>VLOOKUP(D9855,'MPG Master'!$C$3:$D$716,2,0)</f>
        <v>#N/A</v>
      </c>
      <c r="G9855" s="67" t="s">
        <v>382</v>
      </c>
      <c r="H9855" s="53" t="e">
        <f t="shared" si="340"/>
        <v>#N/A</v>
      </c>
      <c r="I9855" s="7" t="s">
        <v>23569</v>
      </c>
      <c r="J9855" s="7" t="s">
        <v>25846</v>
      </c>
      <c r="K9855" s="9">
        <v>18629</v>
      </c>
      <c r="L9855" s="7"/>
      <c r="M9855" s="7"/>
      <c r="N9855" s="7">
        <v>7209909233</v>
      </c>
      <c r="O9855" s="7"/>
      <c r="P9855" s="7"/>
      <c r="Q9855" s="7" t="s">
        <v>1701</v>
      </c>
      <c r="R9855" s="39" t="s">
        <v>24458</v>
      </c>
      <c r="S9855" s="7"/>
      <c r="T9855" s="7" t="s">
        <v>25553</v>
      </c>
      <c r="U9855" s="7"/>
      <c r="V9855" s="7"/>
      <c r="W9855" s="7"/>
      <c r="X9855" s="7"/>
      <c r="Y9855" s="39"/>
      <c r="Z9855" s="7"/>
      <c r="AA9855" s="7"/>
      <c r="AB9855" s="24"/>
      <c r="AC9855" t="s">
        <v>26453</v>
      </c>
      <c r="AD9855" t="s">
        <v>23380</v>
      </c>
    </row>
    <row r="9856" spans="1:30" x14ac:dyDescent="0.25">
      <c r="A9856" t="str">
        <f t="shared" si="341"/>
        <v>97420094</v>
      </c>
      <c r="B9856" s="23" t="s">
        <v>58</v>
      </c>
      <c r="C9856" s="7" t="s">
        <v>671</v>
      </c>
      <c r="D9856" s="66" t="s">
        <v>477</v>
      </c>
      <c r="E9856" s="53" t="e">
        <f>VLOOKUP(D9856,'MPG Master'!$C$3:$I$716,7,0)</f>
        <v>#N/A</v>
      </c>
      <c r="F9856" s="7" t="e">
        <f>VLOOKUP(D9856,'MPG Master'!$C$3:$D$716,2,0)</f>
        <v>#N/A</v>
      </c>
      <c r="G9856" s="67" t="s">
        <v>7759</v>
      </c>
      <c r="H9856" s="53" t="e">
        <f t="shared" si="340"/>
        <v>#N/A</v>
      </c>
      <c r="I9856" s="7" t="s">
        <v>9179</v>
      </c>
      <c r="J9856" s="7" t="s">
        <v>7176</v>
      </c>
      <c r="K9856" s="9">
        <v>26665</v>
      </c>
      <c r="L9856" s="7"/>
      <c r="M9856" s="7"/>
      <c r="N9856" s="7">
        <v>8797826820</v>
      </c>
      <c r="O9856" s="7"/>
      <c r="P9856" s="7"/>
      <c r="Q9856" s="7" t="s">
        <v>99</v>
      </c>
      <c r="R9856" s="39" t="s">
        <v>24459</v>
      </c>
      <c r="S9856" s="7"/>
      <c r="T9856" s="7" t="s">
        <v>1145</v>
      </c>
      <c r="U9856" s="7"/>
      <c r="V9856" s="7"/>
      <c r="W9856" s="7"/>
      <c r="X9856" s="7"/>
      <c r="Y9856" s="39"/>
      <c r="Z9856" s="7"/>
      <c r="AA9856" s="7"/>
      <c r="AB9856" s="24"/>
      <c r="AC9856" t="s">
        <v>26453</v>
      </c>
      <c r="AD9856" t="s">
        <v>23380</v>
      </c>
    </row>
    <row r="9857" spans="1:30" x14ac:dyDescent="0.25">
      <c r="A9857" t="str">
        <f t="shared" si="341"/>
        <v>97420092</v>
      </c>
      <c r="B9857" s="23" t="s">
        <v>58</v>
      </c>
      <c r="C9857" s="7" t="s">
        <v>671</v>
      </c>
      <c r="D9857" s="66" t="s">
        <v>477</v>
      </c>
      <c r="E9857" s="53" t="e">
        <f>VLOOKUP(D9857,'MPG Master'!$C$3:$I$716,7,0)</f>
        <v>#N/A</v>
      </c>
      <c r="F9857" s="7" t="e">
        <f>VLOOKUP(D9857,'MPG Master'!$C$3:$D$716,2,0)</f>
        <v>#N/A</v>
      </c>
      <c r="G9857" s="67" t="s">
        <v>311</v>
      </c>
      <c r="H9857" s="53" t="e">
        <f t="shared" si="340"/>
        <v>#N/A</v>
      </c>
      <c r="I9857" s="7" t="s">
        <v>22126</v>
      </c>
      <c r="J9857" s="7" t="s">
        <v>25847</v>
      </c>
      <c r="K9857" s="9">
        <v>19725</v>
      </c>
      <c r="L9857" s="7"/>
      <c r="M9857" s="7"/>
      <c r="N9857" s="7">
        <v>9199087812</v>
      </c>
      <c r="O9857" s="7"/>
      <c r="P9857" s="7"/>
      <c r="Q9857" s="7" t="s">
        <v>99</v>
      </c>
      <c r="R9857" s="39" t="s">
        <v>24460</v>
      </c>
      <c r="S9857" s="7"/>
      <c r="T9857" s="7" t="s">
        <v>1145</v>
      </c>
      <c r="U9857" s="7"/>
      <c r="V9857" s="7"/>
      <c r="W9857" s="7"/>
      <c r="X9857" s="7"/>
      <c r="Y9857" s="39"/>
      <c r="Z9857" s="7"/>
      <c r="AA9857" s="7"/>
      <c r="AB9857" s="24"/>
      <c r="AC9857" t="s">
        <v>26453</v>
      </c>
      <c r="AD9857" t="s">
        <v>23380</v>
      </c>
    </row>
    <row r="9858" spans="1:30" x14ac:dyDescent="0.25">
      <c r="A9858" t="str">
        <f t="shared" si="341"/>
        <v>97420093</v>
      </c>
      <c r="B9858" s="23" t="s">
        <v>58</v>
      </c>
      <c r="C9858" s="7" t="s">
        <v>671</v>
      </c>
      <c r="D9858" s="66" t="s">
        <v>477</v>
      </c>
      <c r="E9858" s="53" t="e">
        <f>VLOOKUP(D9858,'MPG Master'!$C$3:$I$716,7,0)</f>
        <v>#N/A</v>
      </c>
      <c r="F9858" s="7" t="e">
        <f>VLOOKUP(D9858,'MPG Master'!$C$3:$D$716,2,0)</f>
        <v>#N/A</v>
      </c>
      <c r="G9858" s="67" t="s">
        <v>389</v>
      </c>
      <c r="H9858" s="53" t="e">
        <f t="shared" si="340"/>
        <v>#N/A</v>
      </c>
      <c r="I9858" s="7" t="s">
        <v>4923</v>
      </c>
      <c r="J9858" s="7" t="s">
        <v>25848</v>
      </c>
      <c r="K9858" s="9">
        <v>30823</v>
      </c>
      <c r="L9858" s="7"/>
      <c r="M9858" s="7"/>
      <c r="N9858" s="7">
        <v>7542921913</v>
      </c>
      <c r="O9858" s="7"/>
      <c r="P9858" s="7"/>
      <c r="Q9858" s="7" t="s">
        <v>99</v>
      </c>
      <c r="R9858" s="39" t="s">
        <v>24461</v>
      </c>
      <c r="S9858" s="7"/>
      <c r="T9858" s="7" t="s">
        <v>1145</v>
      </c>
      <c r="U9858" s="7"/>
      <c r="V9858" s="7"/>
      <c r="W9858" s="7"/>
      <c r="X9858" s="7"/>
      <c r="Y9858" s="39"/>
      <c r="Z9858" s="7"/>
      <c r="AA9858" s="7"/>
      <c r="AB9858" s="24"/>
      <c r="AC9858" t="s">
        <v>26453</v>
      </c>
      <c r="AD9858" t="s">
        <v>23380</v>
      </c>
    </row>
    <row r="9859" spans="1:30" x14ac:dyDescent="0.25">
      <c r="A9859" t="str">
        <f t="shared" si="341"/>
        <v>24070189</v>
      </c>
      <c r="B9859" s="23" t="s">
        <v>58</v>
      </c>
      <c r="C9859" s="7" t="s">
        <v>1325</v>
      </c>
      <c r="D9859" s="66" t="s">
        <v>573</v>
      </c>
      <c r="E9859" s="53" t="e">
        <f>VLOOKUP(D9859,'MPG Master'!$C$3:$I$716,7,0)</f>
        <v>#N/A</v>
      </c>
      <c r="F9859" s="7" t="e">
        <f>VLOOKUP(D9859,'MPG Master'!$C$3:$D$716,2,0)</f>
        <v>#N/A</v>
      </c>
      <c r="G9859" s="67" t="s">
        <v>6730</v>
      </c>
      <c r="H9859" s="53" t="e">
        <f t="shared" ref="H9859:H9922" si="342">E9859&amp;G9859</f>
        <v>#N/A</v>
      </c>
      <c r="I9859" s="7" t="s">
        <v>23570</v>
      </c>
      <c r="J9859" s="7" t="s">
        <v>25849</v>
      </c>
      <c r="K9859" s="9">
        <v>21928</v>
      </c>
      <c r="L9859" s="7"/>
      <c r="M9859" s="7"/>
      <c r="N9859" s="7">
        <v>8521337211</v>
      </c>
      <c r="O9859" s="7"/>
      <c r="P9859" s="7"/>
      <c r="Q9859" s="7" t="s">
        <v>4724</v>
      </c>
      <c r="R9859" s="39" t="s">
        <v>24462</v>
      </c>
      <c r="S9859" s="7"/>
      <c r="T9859" s="7" t="s">
        <v>1323</v>
      </c>
      <c r="U9859" s="7"/>
      <c r="V9859" s="7"/>
      <c r="W9859" s="7"/>
      <c r="X9859" s="7"/>
      <c r="Y9859" s="39"/>
      <c r="Z9859" s="7"/>
      <c r="AA9859" s="7"/>
      <c r="AB9859" s="24"/>
      <c r="AC9859" t="s">
        <v>26453</v>
      </c>
      <c r="AD9859" t="s">
        <v>23380</v>
      </c>
    </row>
    <row r="9860" spans="1:30" x14ac:dyDescent="0.25">
      <c r="A9860" t="str">
        <f t="shared" si="341"/>
        <v>24230118</v>
      </c>
      <c r="B9860" s="23" t="s">
        <v>58</v>
      </c>
      <c r="C9860" s="7" t="s">
        <v>1325</v>
      </c>
      <c r="D9860" s="66" t="s">
        <v>584</v>
      </c>
      <c r="E9860" s="53" t="e">
        <f>VLOOKUP(D9860,'MPG Master'!$C$3:$I$716,7,0)</f>
        <v>#N/A</v>
      </c>
      <c r="F9860" s="7" t="e">
        <f>VLOOKUP(D9860,'MPG Master'!$C$3:$D$716,2,0)</f>
        <v>#N/A</v>
      </c>
      <c r="G9860" s="67" t="s">
        <v>394</v>
      </c>
      <c r="H9860" s="53" t="e">
        <f t="shared" si="342"/>
        <v>#N/A</v>
      </c>
      <c r="I9860" s="7" t="s">
        <v>2709</v>
      </c>
      <c r="J9860" s="7" t="s">
        <v>25850</v>
      </c>
      <c r="K9860" s="9">
        <v>22282</v>
      </c>
      <c r="L9860" s="7"/>
      <c r="M9860" s="7"/>
      <c r="N9860" s="7">
        <v>9006756908</v>
      </c>
      <c r="O9860" s="7"/>
      <c r="P9860" s="7"/>
      <c r="Q9860" s="7" t="s">
        <v>1050</v>
      </c>
      <c r="R9860" s="39" t="s">
        <v>24463</v>
      </c>
      <c r="S9860" s="7"/>
      <c r="T9860" s="7" t="s">
        <v>1383</v>
      </c>
      <c r="U9860" s="7"/>
      <c r="V9860" s="7"/>
      <c r="W9860" s="7"/>
      <c r="X9860" s="7"/>
      <c r="Y9860" s="39"/>
      <c r="Z9860" s="7"/>
      <c r="AA9860" s="7"/>
      <c r="AB9860" s="24"/>
      <c r="AC9860" t="s">
        <v>26453</v>
      </c>
      <c r="AD9860" t="s">
        <v>23380</v>
      </c>
    </row>
    <row r="9861" spans="1:30" x14ac:dyDescent="0.25">
      <c r="A9861" t="str">
        <f t="shared" si="341"/>
        <v>51300021</v>
      </c>
      <c r="B9861" s="23" t="s">
        <v>58</v>
      </c>
      <c r="C9861" s="7" t="s">
        <v>1448</v>
      </c>
      <c r="D9861" s="66" t="s">
        <v>372</v>
      </c>
      <c r="E9861" s="53" t="e">
        <f>VLOOKUP(D9861,'MPG Master'!$C$3:$I$716,7,0)</f>
        <v>#N/A</v>
      </c>
      <c r="F9861" s="7" t="e">
        <f>VLOOKUP(D9861,'MPG Master'!$C$3:$D$716,2,0)</f>
        <v>#N/A</v>
      </c>
      <c r="G9861" s="67" t="s">
        <v>1822</v>
      </c>
      <c r="H9861" s="53" t="e">
        <f t="shared" si="342"/>
        <v>#N/A</v>
      </c>
      <c r="I9861" s="7" t="s">
        <v>23571</v>
      </c>
      <c r="J9861" s="7" t="s">
        <v>25851</v>
      </c>
      <c r="K9861" s="9">
        <v>32509</v>
      </c>
      <c r="L9861" s="7"/>
      <c r="M9861" s="7"/>
      <c r="N9861" s="7">
        <v>7250046841</v>
      </c>
      <c r="O9861" s="7"/>
      <c r="P9861" s="7"/>
      <c r="Q9861" s="7" t="s">
        <v>99</v>
      </c>
      <c r="R9861" s="39" t="s">
        <v>24464</v>
      </c>
      <c r="S9861" s="7"/>
      <c r="T9861" s="7" t="s">
        <v>6176</v>
      </c>
      <c r="U9861" s="7"/>
      <c r="V9861" s="7"/>
      <c r="W9861" s="7"/>
      <c r="X9861" s="7"/>
      <c r="Y9861" s="39"/>
      <c r="Z9861" s="7"/>
      <c r="AA9861" s="7"/>
      <c r="AB9861" s="24"/>
      <c r="AC9861" t="s">
        <v>26453</v>
      </c>
      <c r="AD9861" t="s">
        <v>23380</v>
      </c>
    </row>
    <row r="9862" spans="1:30" x14ac:dyDescent="0.25">
      <c r="A9862" t="str">
        <f t="shared" si="341"/>
        <v>51320048</v>
      </c>
      <c r="B9862" s="23" t="s">
        <v>58</v>
      </c>
      <c r="C9862" s="7" t="s">
        <v>1448</v>
      </c>
      <c r="D9862" s="66" t="s">
        <v>373</v>
      </c>
      <c r="E9862" s="53" t="e">
        <f>VLOOKUP(D9862,'MPG Master'!$C$3:$I$716,7,0)</f>
        <v>#N/A</v>
      </c>
      <c r="F9862" s="7" t="e">
        <f>VLOOKUP(D9862,'MPG Master'!$C$3:$D$716,2,0)</f>
        <v>#N/A</v>
      </c>
      <c r="G9862" s="67" t="s">
        <v>2398</v>
      </c>
      <c r="H9862" s="53" t="e">
        <f t="shared" si="342"/>
        <v>#N/A</v>
      </c>
      <c r="I9862" s="7" t="s">
        <v>23572</v>
      </c>
      <c r="J9862" s="7" t="s">
        <v>25722</v>
      </c>
      <c r="K9862" s="9">
        <v>16072</v>
      </c>
      <c r="L9862" s="7"/>
      <c r="M9862" s="7"/>
      <c r="N9862" s="7">
        <v>9315659567</v>
      </c>
      <c r="O9862" s="7"/>
      <c r="P9862" s="7"/>
      <c r="Q9862" s="7" t="s">
        <v>1851</v>
      </c>
      <c r="R9862" s="39" t="s">
        <v>24465</v>
      </c>
      <c r="S9862" s="7"/>
      <c r="T9862" s="7" t="s">
        <v>747</v>
      </c>
      <c r="U9862" s="7"/>
      <c r="V9862" s="7"/>
      <c r="W9862" s="7"/>
      <c r="X9862" s="7"/>
      <c r="Y9862" s="39"/>
      <c r="Z9862" s="7"/>
      <c r="AA9862" s="7"/>
      <c r="AB9862" s="24"/>
      <c r="AC9862" t="s">
        <v>26453</v>
      </c>
      <c r="AD9862" t="s">
        <v>23380</v>
      </c>
    </row>
    <row r="9863" spans="1:30" x14ac:dyDescent="0.25">
      <c r="A9863" t="str">
        <f t="shared" si="341"/>
        <v>12570053</v>
      </c>
      <c r="B9863" s="23" t="s">
        <v>58</v>
      </c>
      <c r="C9863" s="7" t="s">
        <v>1675</v>
      </c>
      <c r="D9863" s="66" t="s">
        <v>7644</v>
      </c>
      <c r="E9863" s="53" t="e">
        <f>VLOOKUP(D9863,'MPG Master'!$C$3:$I$716,7,0)</f>
        <v>#N/A</v>
      </c>
      <c r="F9863" s="7" t="e">
        <f>VLOOKUP(D9863,'MPG Master'!$C$3:$D$716,2,0)</f>
        <v>#N/A</v>
      </c>
      <c r="G9863" s="67" t="s">
        <v>1996</v>
      </c>
      <c r="H9863" s="53" t="e">
        <f t="shared" si="342"/>
        <v>#N/A</v>
      </c>
      <c r="I9863" s="7" t="s">
        <v>23573</v>
      </c>
      <c r="J9863" s="7" t="s">
        <v>21409</v>
      </c>
      <c r="K9863" s="9">
        <v>17575</v>
      </c>
      <c r="L9863" s="7"/>
      <c r="M9863" s="7"/>
      <c r="N9863" s="7">
        <v>7542881344</v>
      </c>
      <c r="O9863" s="7"/>
      <c r="P9863" s="7"/>
      <c r="Q9863" s="7" t="s">
        <v>1424</v>
      </c>
      <c r="R9863" s="39" t="s">
        <v>24466</v>
      </c>
      <c r="S9863" s="7"/>
      <c r="T9863" s="7" t="s">
        <v>935</v>
      </c>
      <c r="U9863" s="7"/>
      <c r="V9863" s="7"/>
      <c r="W9863" s="7"/>
      <c r="X9863" s="7"/>
      <c r="Y9863" s="39"/>
      <c r="Z9863" s="7"/>
      <c r="AA9863" s="7"/>
      <c r="AB9863" s="24"/>
      <c r="AC9863" t="s">
        <v>26453</v>
      </c>
      <c r="AD9863" t="s">
        <v>23380</v>
      </c>
    </row>
    <row r="9864" spans="1:30" x14ac:dyDescent="0.25">
      <c r="A9864" t="str">
        <f t="shared" si="341"/>
        <v>51380026</v>
      </c>
      <c r="B9864" s="23" t="s">
        <v>58</v>
      </c>
      <c r="C9864" s="7" t="s">
        <v>1448</v>
      </c>
      <c r="D9864" s="66" t="s">
        <v>7639</v>
      </c>
      <c r="E9864" s="53" t="e">
        <f>VLOOKUP(D9864,'MPG Master'!$C$3:$I$716,7,0)</f>
        <v>#N/A</v>
      </c>
      <c r="F9864" s="7" t="e">
        <f>VLOOKUP(D9864,'MPG Master'!$C$3:$D$716,2,0)</f>
        <v>#N/A</v>
      </c>
      <c r="G9864" s="67" t="s">
        <v>1836</v>
      </c>
      <c r="H9864" s="53" t="e">
        <f t="shared" si="342"/>
        <v>#N/A</v>
      </c>
      <c r="I9864" s="7" t="s">
        <v>23574</v>
      </c>
      <c r="J9864" s="7" t="s">
        <v>21673</v>
      </c>
      <c r="K9864" s="9">
        <v>36196</v>
      </c>
      <c r="L9864" s="7"/>
      <c r="M9864" s="7"/>
      <c r="N9864" s="7">
        <v>6201411352</v>
      </c>
      <c r="O9864" s="7"/>
      <c r="P9864" s="7"/>
      <c r="Q9864" s="7" t="s">
        <v>2024</v>
      </c>
      <c r="R9864" s="39" t="s">
        <v>24467</v>
      </c>
      <c r="S9864" s="7"/>
      <c r="T9864" s="7" t="s">
        <v>2026</v>
      </c>
      <c r="U9864" s="7"/>
      <c r="V9864" s="7"/>
      <c r="W9864" s="7"/>
      <c r="X9864" s="7"/>
      <c r="Y9864" s="39"/>
      <c r="Z9864" s="7"/>
      <c r="AA9864" s="7"/>
      <c r="AB9864" s="24"/>
      <c r="AC9864" t="s">
        <v>26453</v>
      </c>
      <c r="AD9864" t="s">
        <v>23380</v>
      </c>
    </row>
    <row r="9865" spans="1:30" x14ac:dyDescent="0.25">
      <c r="A9865" t="str">
        <f t="shared" si="341"/>
        <v>51380027</v>
      </c>
      <c r="B9865" s="23" t="s">
        <v>58</v>
      </c>
      <c r="C9865" s="7" t="s">
        <v>1448</v>
      </c>
      <c r="D9865" s="66" t="s">
        <v>7639</v>
      </c>
      <c r="E9865" s="53" t="e">
        <f>VLOOKUP(D9865,'MPG Master'!$C$3:$I$716,7,0)</f>
        <v>#N/A</v>
      </c>
      <c r="F9865" s="7" t="e">
        <f>VLOOKUP(D9865,'MPG Master'!$C$3:$D$716,2,0)</f>
        <v>#N/A</v>
      </c>
      <c r="G9865" s="67" t="s">
        <v>1840</v>
      </c>
      <c r="H9865" s="53" t="e">
        <f t="shared" si="342"/>
        <v>#N/A</v>
      </c>
      <c r="I9865" s="7" t="s">
        <v>23575</v>
      </c>
      <c r="J9865" s="7" t="s">
        <v>6322</v>
      </c>
      <c r="K9865" s="9">
        <v>20090</v>
      </c>
      <c r="L9865" s="7"/>
      <c r="M9865" s="7"/>
      <c r="N9865" s="7">
        <v>9798651213</v>
      </c>
      <c r="O9865" s="7"/>
      <c r="P9865" s="7"/>
      <c r="Q9865" s="7" t="s">
        <v>99</v>
      </c>
      <c r="R9865" s="39" t="s">
        <v>24468</v>
      </c>
      <c r="S9865" s="7"/>
      <c r="T9865" s="7" t="s">
        <v>6176</v>
      </c>
      <c r="U9865" s="7"/>
      <c r="V9865" s="7"/>
      <c r="W9865" s="7"/>
      <c r="X9865" s="7"/>
      <c r="Y9865" s="39"/>
      <c r="Z9865" s="7"/>
      <c r="AA9865" s="7"/>
      <c r="AB9865" s="24"/>
      <c r="AC9865" t="s">
        <v>26453</v>
      </c>
      <c r="AD9865" t="s">
        <v>23380</v>
      </c>
    </row>
    <row r="9866" spans="1:30" x14ac:dyDescent="0.25">
      <c r="A9866" t="str">
        <f t="shared" si="341"/>
        <v>51380028</v>
      </c>
      <c r="B9866" s="23" t="s">
        <v>58</v>
      </c>
      <c r="C9866" s="7" t="s">
        <v>1448</v>
      </c>
      <c r="D9866" s="66" t="s">
        <v>7639</v>
      </c>
      <c r="E9866" s="53" t="e">
        <f>VLOOKUP(D9866,'MPG Master'!$C$3:$I$716,7,0)</f>
        <v>#N/A</v>
      </c>
      <c r="F9866" s="7" t="e">
        <f>VLOOKUP(D9866,'MPG Master'!$C$3:$D$716,2,0)</f>
        <v>#N/A</v>
      </c>
      <c r="G9866" s="67" t="s">
        <v>1685</v>
      </c>
      <c r="H9866" s="53" t="e">
        <f t="shared" si="342"/>
        <v>#N/A</v>
      </c>
      <c r="I9866" s="7" t="s">
        <v>23576</v>
      </c>
      <c r="J9866" s="7" t="s">
        <v>25852</v>
      </c>
      <c r="K9866" s="9">
        <v>26299</v>
      </c>
      <c r="L9866" s="7"/>
      <c r="M9866" s="7"/>
      <c r="N9866" s="7">
        <v>8084144861</v>
      </c>
      <c r="O9866" s="7"/>
      <c r="P9866" s="7"/>
      <c r="Q9866" s="7" t="s">
        <v>4724</v>
      </c>
      <c r="R9866" s="39" t="s">
        <v>24469</v>
      </c>
      <c r="S9866" s="7"/>
      <c r="T9866" s="7" t="s">
        <v>2571</v>
      </c>
      <c r="U9866" s="7"/>
      <c r="V9866" s="7"/>
      <c r="W9866" s="7"/>
      <c r="X9866" s="7"/>
      <c r="Y9866" s="39"/>
      <c r="Z9866" s="7"/>
      <c r="AA9866" s="7"/>
      <c r="AB9866" s="24"/>
      <c r="AC9866" t="s">
        <v>26453</v>
      </c>
      <c r="AD9866" t="s">
        <v>23380</v>
      </c>
    </row>
    <row r="9867" spans="1:30" x14ac:dyDescent="0.25">
      <c r="A9867" t="str">
        <f t="shared" si="341"/>
        <v>51380029</v>
      </c>
      <c r="B9867" s="23" t="s">
        <v>58</v>
      </c>
      <c r="C9867" s="7" t="s">
        <v>1448</v>
      </c>
      <c r="D9867" s="66" t="s">
        <v>7639</v>
      </c>
      <c r="E9867" s="53" t="e">
        <f>VLOOKUP(D9867,'MPG Master'!$C$3:$I$716,7,0)</f>
        <v>#N/A</v>
      </c>
      <c r="F9867" s="7" t="e">
        <f>VLOOKUP(D9867,'MPG Master'!$C$3:$D$716,2,0)</f>
        <v>#N/A</v>
      </c>
      <c r="G9867" s="67" t="s">
        <v>1927</v>
      </c>
      <c r="H9867" s="53" t="e">
        <f t="shared" si="342"/>
        <v>#N/A</v>
      </c>
      <c r="I9867" s="7" t="s">
        <v>8450</v>
      </c>
      <c r="J9867" s="7" t="s">
        <v>25853</v>
      </c>
      <c r="K9867" s="9">
        <v>28856</v>
      </c>
      <c r="L9867" s="7"/>
      <c r="M9867" s="7"/>
      <c r="N9867" s="7">
        <v>9643568294</v>
      </c>
      <c r="O9867" s="7"/>
      <c r="P9867" s="7"/>
      <c r="Q9867" s="7" t="s">
        <v>4724</v>
      </c>
      <c r="R9867" s="39" t="s">
        <v>24470</v>
      </c>
      <c r="S9867" s="7"/>
      <c r="T9867" s="7" t="s">
        <v>2571</v>
      </c>
      <c r="U9867" s="7"/>
      <c r="V9867" s="7"/>
      <c r="W9867" s="7"/>
      <c r="X9867" s="7"/>
      <c r="Y9867" s="39"/>
      <c r="Z9867" s="7"/>
      <c r="AA9867" s="7"/>
      <c r="AB9867" s="24"/>
      <c r="AC9867" t="s">
        <v>26453</v>
      </c>
      <c r="AD9867" t="s">
        <v>23380</v>
      </c>
    </row>
    <row r="9868" spans="1:30" x14ac:dyDescent="0.25">
      <c r="A9868" t="str">
        <f t="shared" si="341"/>
        <v>71110002</v>
      </c>
      <c r="B9868" s="23" t="s">
        <v>58</v>
      </c>
      <c r="C9868" s="7" t="s">
        <v>1672</v>
      </c>
      <c r="D9868" s="66" t="s">
        <v>631</v>
      </c>
      <c r="E9868" s="53" t="e">
        <f>VLOOKUP(D9868,'MPG Master'!$C$3:$I$716,7,0)</f>
        <v>#N/A</v>
      </c>
      <c r="F9868" s="7" t="e">
        <f>VLOOKUP(D9868,'MPG Master'!$C$3:$D$716,2,0)</f>
        <v>#N/A</v>
      </c>
      <c r="G9868" s="67" t="s">
        <v>60</v>
      </c>
      <c r="H9868" s="53" t="e">
        <f t="shared" si="342"/>
        <v>#N/A</v>
      </c>
      <c r="I9868" s="7" t="s">
        <v>1710</v>
      </c>
      <c r="J9868" s="7" t="s">
        <v>20156</v>
      </c>
      <c r="K9868" s="9">
        <v>31910</v>
      </c>
      <c r="L9868" s="7"/>
      <c r="M9868" s="7"/>
      <c r="N9868" s="7">
        <v>7250496761</v>
      </c>
      <c r="O9868" s="7"/>
      <c r="P9868" s="7"/>
      <c r="Q9868" s="7" t="s">
        <v>838</v>
      </c>
      <c r="R9868" s="39" t="s">
        <v>24471</v>
      </c>
      <c r="S9868" s="7"/>
      <c r="T9868" s="7" t="s">
        <v>2264</v>
      </c>
      <c r="U9868" s="7"/>
      <c r="V9868" s="7"/>
      <c r="W9868" s="7"/>
      <c r="X9868" s="7"/>
      <c r="Y9868" s="39"/>
      <c r="Z9868" s="7"/>
      <c r="AA9868" s="7"/>
      <c r="AB9868" s="24"/>
      <c r="AC9868" t="s">
        <v>26453</v>
      </c>
      <c r="AD9868" t="s">
        <v>23380</v>
      </c>
    </row>
    <row r="9869" spans="1:30" x14ac:dyDescent="0.25">
      <c r="A9869" t="str">
        <f t="shared" si="341"/>
        <v>71110006</v>
      </c>
      <c r="B9869" s="23" t="s">
        <v>58</v>
      </c>
      <c r="C9869" s="7" t="s">
        <v>1672</v>
      </c>
      <c r="D9869" s="66" t="s">
        <v>631</v>
      </c>
      <c r="E9869" s="53" t="e">
        <f>VLOOKUP(D9869,'MPG Master'!$C$3:$I$716,7,0)</f>
        <v>#N/A</v>
      </c>
      <c r="F9869" s="7" t="e">
        <f>VLOOKUP(D9869,'MPG Master'!$C$3:$D$716,2,0)</f>
        <v>#N/A</v>
      </c>
      <c r="G9869" s="67" t="s">
        <v>378</v>
      </c>
      <c r="H9869" s="53" t="e">
        <f t="shared" si="342"/>
        <v>#N/A</v>
      </c>
      <c r="I9869" s="7" t="s">
        <v>1718</v>
      </c>
      <c r="J9869" s="7" t="s">
        <v>20156</v>
      </c>
      <c r="K9869" s="9">
        <v>28491</v>
      </c>
      <c r="L9869" s="7"/>
      <c r="M9869" s="7"/>
      <c r="N9869" s="7">
        <v>7783857959</v>
      </c>
      <c r="O9869" s="7"/>
      <c r="P9869" s="7"/>
      <c r="Q9869" s="7" t="s">
        <v>99</v>
      </c>
      <c r="R9869" s="39" t="s">
        <v>1719</v>
      </c>
      <c r="S9869" s="7"/>
      <c r="T9869" s="7" t="s">
        <v>101</v>
      </c>
      <c r="U9869" s="7"/>
      <c r="V9869" s="7"/>
      <c r="W9869" s="7"/>
      <c r="X9869" s="7"/>
      <c r="Y9869" s="39"/>
      <c r="Z9869" s="7"/>
      <c r="AA9869" s="7"/>
      <c r="AB9869" s="24"/>
      <c r="AC9869" t="s">
        <v>26453</v>
      </c>
      <c r="AD9869" t="s">
        <v>23380</v>
      </c>
    </row>
    <row r="9870" spans="1:30" x14ac:dyDescent="0.25">
      <c r="A9870" t="str">
        <f t="shared" si="341"/>
        <v>71110010</v>
      </c>
      <c r="B9870" s="23" t="s">
        <v>58</v>
      </c>
      <c r="C9870" s="7" t="s">
        <v>1672</v>
      </c>
      <c r="D9870" s="66" t="s">
        <v>631</v>
      </c>
      <c r="E9870" s="53" t="e">
        <f>VLOOKUP(D9870,'MPG Master'!$C$3:$I$716,7,0)</f>
        <v>#N/A</v>
      </c>
      <c r="F9870" s="7" t="e">
        <f>VLOOKUP(D9870,'MPG Master'!$C$3:$D$716,2,0)</f>
        <v>#N/A</v>
      </c>
      <c r="G9870" s="67" t="s">
        <v>1681</v>
      </c>
      <c r="H9870" s="53" t="e">
        <f t="shared" si="342"/>
        <v>#N/A</v>
      </c>
      <c r="I9870" s="7" t="s">
        <v>1728</v>
      </c>
      <c r="J9870" s="7" t="s">
        <v>25854</v>
      </c>
      <c r="K9870" s="9">
        <v>27843</v>
      </c>
      <c r="L9870" s="7"/>
      <c r="M9870" s="7"/>
      <c r="N9870" s="7">
        <v>9934453016</v>
      </c>
      <c r="O9870" s="7"/>
      <c r="P9870" s="7"/>
      <c r="Q9870" s="7" t="s">
        <v>838</v>
      </c>
      <c r="R9870" s="39" t="s">
        <v>24472</v>
      </c>
      <c r="S9870" s="7"/>
      <c r="T9870" s="7" t="s">
        <v>2264</v>
      </c>
      <c r="U9870" s="7"/>
      <c r="V9870" s="7"/>
      <c r="W9870" s="7"/>
      <c r="X9870" s="7"/>
      <c r="Y9870" s="39"/>
      <c r="Z9870" s="7"/>
      <c r="AA9870" s="7"/>
      <c r="AB9870" s="24"/>
      <c r="AC9870" t="s">
        <v>26453</v>
      </c>
      <c r="AD9870" t="s">
        <v>23380</v>
      </c>
    </row>
    <row r="9871" spans="1:30" x14ac:dyDescent="0.25">
      <c r="A9871" t="str">
        <f t="shared" si="341"/>
        <v>71110025</v>
      </c>
      <c r="B9871" s="23" t="s">
        <v>58</v>
      </c>
      <c r="C9871" s="7" t="s">
        <v>1672</v>
      </c>
      <c r="D9871" s="66" t="s">
        <v>631</v>
      </c>
      <c r="E9871" s="53" t="e">
        <f>VLOOKUP(D9871,'MPG Master'!$C$3:$I$716,7,0)</f>
        <v>#N/A</v>
      </c>
      <c r="F9871" s="7" t="e">
        <f>VLOOKUP(D9871,'MPG Master'!$C$3:$D$716,2,0)</f>
        <v>#N/A</v>
      </c>
      <c r="G9871" s="67" t="s">
        <v>1833</v>
      </c>
      <c r="H9871" s="53" t="e">
        <f t="shared" si="342"/>
        <v>#N/A</v>
      </c>
      <c r="I9871" s="7" t="s">
        <v>23577</v>
      </c>
      <c r="J9871" s="7" t="s">
        <v>25855</v>
      </c>
      <c r="K9871" s="9">
        <v>30317</v>
      </c>
      <c r="L9871" s="7"/>
      <c r="M9871" s="7"/>
      <c r="N9871" s="7">
        <v>8873503830</v>
      </c>
      <c r="O9871" s="7"/>
      <c r="P9871" s="7"/>
      <c r="Q9871" s="7" t="s">
        <v>99</v>
      </c>
      <c r="R9871" s="39" t="s">
        <v>24473</v>
      </c>
      <c r="S9871" s="7"/>
      <c r="T9871" s="7" t="s">
        <v>101</v>
      </c>
      <c r="U9871" s="7"/>
      <c r="V9871" s="7"/>
      <c r="W9871" s="7"/>
      <c r="X9871" s="7"/>
      <c r="Y9871" s="39"/>
      <c r="Z9871" s="7"/>
      <c r="AA9871" s="7"/>
      <c r="AB9871" s="24"/>
      <c r="AC9871" t="s">
        <v>26453</v>
      </c>
      <c r="AD9871" t="s">
        <v>23380</v>
      </c>
    </row>
    <row r="9872" spans="1:30" x14ac:dyDescent="0.25">
      <c r="A9872" t="str">
        <f t="shared" ref="A9872:A9935" si="343">CONCATENATE(D9872,G9872)</f>
        <v>71110026</v>
      </c>
      <c r="B9872" s="23" t="s">
        <v>58</v>
      </c>
      <c r="C9872" s="7" t="s">
        <v>1672</v>
      </c>
      <c r="D9872" s="66" t="s">
        <v>631</v>
      </c>
      <c r="E9872" s="53" t="e">
        <f>VLOOKUP(D9872,'MPG Master'!$C$3:$I$716,7,0)</f>
        <v>#N/A</v>
      </c>
      <c r="F9872" s="7" t="e">
        <f>VLOOKUP(D9872,'MPG Master'!$C$3:$D$716,2,0)</f>
        <v>#N/A</v>
      </c>
      <c r="G9872" s="67" t="s">
        <v>1836</v>
      </c>
      <c r="H9872" s="53" t="e">
        <f t="shared" si="342"/>
        <v>#N/A</v>
      </c>
      <c r="I9872" s="7" t="s">
        <v>23578</v>
      </c>
      <c r="J9872" s="7" t="s">
        <v>25856</v>
      </c>
      <c r="K9872" s="9">
        <v>34700</v>
      </c>
      <c r="L9872" s="7"/>
      <c r="M9872" s="7"/>
      <c r="N9872" s="7">
        <v>9934703816</v>
      </c>
      <c r="O9872" s="7"/>
      <c r="P9872" s="7"/>
      <c r="Q9872" s="7" t="s">
        <v>99</v>
      </c>
      <c r="R9872" s="39" t="s">
        <v>24474</v>
      </c>
      <c r="S9872" s="7"/>
      <c r="T9872" s="7" t="s">
        <v>101</v>
      </c>
      <c r="U9872" s="7"/>
      <c r="V9872" s="7"/>
      <c r="W9872" s="7"/>
      <c r="X9872" s="7"/>
      <c r="Y9872" s="39"/>
      <c r="Z9872" s="7"/>
      <c r="AA9872" s="7"/>
      <c r="AB9872" s="24"/>
      <c r="AC9872" t="s">
        <v>26453</v>
      </c>
      <c r="AD9872" t="s">
        <v>23380</v>
      </c>
    </row>
    <row r="9873" spans="1:30" x14ac:dyDescent="0.25">
      <c r="A9873" t="str">
        <f t="shared" si="343"/>
        <v>71110028</v>
      </c>
      <c r="B9873" s="23" t="s">
        <v>58</v>
      </c>
      <c r="C9873" s="7" t="s">
        <v>1672</v>
      </c>
      <c r="D9873" s="66" t="s">
        <v>631</v>
      </c>
      <c r="E9873" s="53" t="e">
        <f>VLOOKUP(D9873,'MPG Master'!$C$3:$I$716,7,0)</f>
        <v>#N/A</v>
      </c>
      <c r="F9873" s="7" t="e">
        <f>VLOOKUP(D9873,'MPG Master'!$C$3:$D$716,2,0)</f>
        <v>#N/A</v>
      </c>
      <c r="G9873" s="67" t="s">
        <v>1685</v>
      </c>
      <c r="H9873" s="53" t="e">
        <f t="shared" si="342"/>
        <v>#N/A</v>
      </c>
      <c r="I9873" s="7" t="s">
        <v>9179</v>
      </c>
      <c r="J9873" s="7" t="s">
        <v>1113</v>
      </c>
      <c r="K9873" s="9">
        <v>31048</v>
      </c>
      <c r="L9873" s="7"/>
      <c r="M9873" s="7"/>
      <c r="N9873" s="7">
        <v>8767436202</v>
      </c>
      <c r="O9873" s="7"/>
      <c r="P9873" s="7"/>
      <c r="Q9873" s="7" t="s">
        <v>99</v>
      </c>
      <c r="R9873" s="39" t="s">
        <v>24475</v>
      </c>
      <c r="S9873" s="7"/>
      <c r="T9873" s="7" t="s">
        <v>101</v>
      </c>
      <c r="U9873" s="7"/>
      <c r="V9873" s="7"/>
      <c r="W9873" s="7"/>
      <c r="X9873" s="7"/>
      <c r="Y9873" s="39"/>
      <c r="Z9873" s="7"/>
      <c r="AA9873" s="7"/>
      <c r="AB9873" s="24"/>
      <c r="AC9873" t="s">
        <v>26453</v>
      </c>
      <c r="AD9873" t="s">
        <v>23380</v>
      </c>
    </row>
    <row r="9874" spans="1:30" x14ac:dyDescent="0.25">
      <c r="A9874" t="str">
        <f t="shared" si="343"/>
        <v>71110029</v>
      </c>
      <c r="B9874" s="23" t="s">
        <v>58</v>
      </c>
      <c r="C9874" s="7" t="s">
        <v>1672</v>
      </c>
      <c r="D9874" s="66" t="s">
        <v>631</v>
      </c>
      <c r="E9874" s="53" t="e">
        <f>VLOOKUP(D9874,'MPG Master'!$C$3:$I$716,7,0)</f>
        <v>#N/A</v>
      </c>
      <c r="F9874" s="7" t="e">
        <f>VLOOKUP(D9874,'MPG Master'!$C$3:$D$716,2,0)</f>
        <v>#N/A</v>
      </c>
      <c r="G9874" s="67" t="s">
        <v>1927</v>
      </c>
      <c r="H9874" s="53" t="e">
        <f t="shared" si="342"/>
        <v>#N/A</v>
      </c>
      <c r="I9874" s="7" t="s">
        <v>23579</v>
      </c>
      <c r="J9874" s="7" t="s">
        <v>25857</v>
      </c>
      <c r="K9874" s="9">
        <v>27760</v>
      </c>
      <c r="L9874" s="7"/>
      <c r="M9874" s="7"/>
      <c r="N9874" s="7">
        <v>8102765975</v>
      </c>
      <c r="O9874" s="7"/>
      <c r="P9874" s="7"/>
      <c r="Q9874" s="7" t="s">
        <v>1701</v>
      </c>
      <c r="R9874" s="39" t="s">
        <v>24476</v>
      </c>
      <c r="S9874" s="7"/>
      <c r="T9874" s="7" t="s">
        <v>97</v>
      </c>
      <c r="U9874" s="7"/>
      <c r="V9874" s="7"/>
      <c r="W9874" s="7"/>
      <c r="X9874" s="7"/>
      <c r="Y9874" s="39"/>
      <c r="Z9874" s="7"/>
      <c r="AA9874" s="7"/>
      <c r="AB9874" s="24"/>
      <c r="AC9874" t="s">
        <v>26453</v>
      </c>
      <c r="AD9874" t="s">
        <v>23380</v>
      </c>
    </row>
    <row r="9875" spans="1:30" x14ac:dyDescent="0.25">
      <c r="A9875" t="str">
        <f t="shared" si="343"/>
        <v>71110030</v>
      </c>
      <c r="B9875" s="23" t="s">
        <v>58</v>
      </c>
      <c r="C9875" s="7" t="s">
        <v>1672</v>
      </c>
      <c r="D9875" s="66" t="s">
        <v>631</v>
      </c>
      <c r="E9875" s="53" t="e">
        <f>VLOOKUP(D9875,'MPG Master'!$C$3:$I$716,7,0)</f>
        <v>#N/A</v>
      </c>
      <c r="F9875" s="7" t="e">
        <f>VLOOKUP(D9875,'MPG Master'!$C$3:$D$716,2,0)</f>
        <v>#N/A</v>
      </c>
      <c r="G9875" s="67" t="s">
        <v>380</v>
      </c>
      <c r="H9875" s="53" t="e">
        <f t="shared" si="342"/>
        <v>#N/A</v>
      </c>
      <c r="I9875" s="7" t="s">
        <v>7105</v>
      </c>
      <c r="J9875" s="7" t="s">
        <v>20156</v>
      </c>
      <c r="K9875" s="9">
        <v>20455</v>
      </c>
      <c r="L9875" s="7"/>
      <c r="M9875" s="7"/>
      <c r="N9875" s="7">
        <v>7783857959</v>
      </c>
      <c r="O9875" s="7"/>
      <c r="P9875" s="7"/>
      <c r="Q9875" s="7" t="s">
        <v>1701</v>
      </c>
      <c r="R9875" s="39" t="s">
        <v>24477</v>
      </c>
      <c r="S9875" s="7"/>
      <c r="T9875" s="7" t="s">
        <v>97</v>
      </c>
      <c r="U9875" s="7"/>
      <c r="V9875" s="7"/>
      <c r="W9875" s="7"/>
      <c r="X9875" s="7"/>
      <c r="Y9875" s="39"/>
      <c r="Z9875" s="7"/>
      <c r="AA9875" s="7"/>
      <c r="AB9875" s="24"/>
      <c r="AC9875" t="s">
        <v>26453</v>
      </c>
      <c r="AD9875" t="s">
        <v>23380</v>
      </c>
    </row>
    <row r="9876" spans="1:30" x14ac:dyDescent="0.25">
      <c r="A9876" t="str">
        <f t="shared" si="343"/>
        <v>71110034</v>
      </c>
      <c r="B9876" s="23" t="s">
        <v>58</v>
      </c>
      <c r="C9876" s="7" t="s">
        <v>1672</v>
      </c>
      <c r="D9876" s="66" t="s">
        <v>631</v>
      </c>
      <c r="E9876" s="53" t="e">
        <f>VLOOKUP(D9876,'MPG Master'!$C$3:$I$716,7,0)</f>
        <v>#N/A</v>
      </c>
      <c r="F9876" s="7" t="e">
        <f>VLOOKUP(D9876,'MPG Master'!$C$3:$D$716,2,0)</f>
        <v>#N/A</v>
      </c>
      <c r="G9876" s="67" t="s">
        <v>1874</v>
      </c>
      <c r="H9876" s="53" t="e">
        <f t="shared" si="342"/>
        <v>#N/A</v>
      </c>
      <c r="I9876" s="7" t="s">
        <v>9701</v>
      </c>
      <c r="J9876" s="7" t="s">
        <v>25858</v>
      </c>
      <c r="K9876" s="9">
        <v>32874</v>
      </c>
      <c r="L9876" s="7"/>
      <c r="M9876" s="7"/>
      <c r="N9876" s="7">
        <v>9199241008</v>
      </c>
      <c r="O9876" s="7"/>
      <c r="P9876" s="7"/>
      <c r="Q9876" s="7" t="s">
        <v>1701</v>
      </c>
      <c r="R9876" s="39" t="s">
        <v>24478</v>
      </c>
      <c r="S9876" s="7"/>
      <c r="T9876" s="7" t="s">
        <v>97</v>
      </c>
      <c r="U9876" s="7"/>
      <c r="V9876" s="7"/>
      <c r="W9876" s="7"/>
      <c r="X9876" s="7"/>
      <c r="Y9876" s="39"/>
      <c r="Z9876" s="7"/>
      <c r="AA9876" s="7"/>
      <c r="AB9876" s="24"/>
      <c r="AC9876" t="s">
        <v>26453</v>
      </c>
      <c r="AD9876" t="s">
        <v>23380</v>
      </c>
    </row>
    <row r="9877" spans="1:30" x14ac:dyDescent="0.25">
      <c r="A9877" t="str">
        <f t="shared" si="343"/>
        <v>71110035</v>
      </c>
      <c r="B9877" s="23" t="s">
        <v>58</v>
      </c>
      <c r="C9877" s="7" t="s">
        <v>1672</v>
      </c>
      <c r="D9877" s="66" t="s">
        <v>631</v>
      </c>
      <c r="E9877" s="53" t="e">
        <f>VLOOKUP(D9877,'MPG Master'!$C$3:$I$716,7,0)</f>
        <v>#N/A</v>
      </c>
      <c r="F9877" s="7" t="e">
        <f>VLOOKUP(D9877,'MPG Master'!$C$3:$D$716,2,0)</f>
        <v>#N/A</v>
      </c>
      <c r="G9877" s="67" t="s">
        <v>382</v>
      </c>
      <c r="H9877" s="53" t="e">
        <f t="shared" si="342"/>
        <v>#N/A</v>
      </c>
      <c r="I9877" s="7" t="s">
        <v>6277</v>
      </c>
      <c r="J9877" s="7" t="s">
        <v>25859</v>
      </c>
      <c r="K9877" s="9">
        <v>34335</v>
      </c>
      <c r="L9877" s="7"/>
      <c r="M9877" s="7"/>
      <c r="N9877" s="7">
        <v>6204556113</v>
      </c>
      <c r="O9877" s="7"/>
      <c r="P9877" s="7"/>
      <c r="Q9877" s="7" t="s">
        <v>99</v>
      </c>
      <c r="R9877" s="39" t="s">
        <v>24479</v>
      </c>
      <c r="S9877" s="7"/>
      <c r="T9877" s="7" t="s">
        <v>101</v>
      </c>
      <c r="U9877" s="7"/>
      <c r="V9877" s="7"/>
      <c r="W9877" s="7"/>
      <c r="X9877" s="7"/>
      <c r="Y9877" s="39"/>
      <c r="Z9877" s="7"/>
      <c r="AA9877" s="7"/>
      <c r="AB9877" s="24"/>
      <c r="AC9877" t="s">
        <v>26453</v>
      </c>
      <c r="AD9877" t="s">
        <v>23380</v>
      </c>
    </row>
    <row r="9878" spans="1:30" x14ac:dyDescent="0.25">
      <c r="A9878" t="str">
        <f t="shared" si="343"/>
        <v>71110036</v>
      </c>
      <c r="B9878" s="23" t="s">
        <v>58</v>
      </c>
      <c r="C9878" s="7" t="s">
        <v>1672</v>
      </c>
      <c r="D9878" s="66" t="s">
        <v>631</v>
      </c>
      <c r="E9878" s="53" t="e">
        <f>VLOOKUP(D9878,'MPG Master'!$C$3:$I$716,7,0)</f>
        <v>#N/A</v>
      </c>
      <c r="F9878" s="7" t="e">
        <f>VLOOKUP(D9878,'MPG Master'!$C$3:$D$716,2,0)</f>
        <v>#N/A</v>
      </c>
      <c r="G9878" s="67" t="s">
        <v>383</v>
      </c>
      <c r="H9878" s="53" t="e">
        <f t="shared" si="342"/>
        <v>#N/A</v>
      </c>
      <c r="I9878" s="7" t="s">
        <v>23580</v>
      </c>
      <c r="J9878" s="7" t="s">
        <v>25860</v>
      </c>
      <c r="K9878" s="9">
        <v>16438</v>
      </c>
      <c r="L9878" s="7"/>
      <c r="M9878" s="7"/>
      <c r="N9878" s="7">
        <v>6207298826</v>
      </c>
      <c r="O9878" s="7"/>
      <c r="P9878" s="7"/>
      <c r="Q9878" s="7" t="s">
        <v>4658</v>
      </c>
      <c r="R9878" s="39" t="s">
        <v>24480</v>
      </c>
      <c r="S9878" s="7"/>
      <c r="T9878" s="7" t="s">
        <v>1269</v>
      </c>
      <c r="U9878" s="7"/>
      <c r="V9878" s="7"/>
      <c r="W9878" s="7"/>
      <c r="X9878" s="7"/>
      <c r="Y9878" s="39"/>
      <c r="Z9878" s="7"/>
      <c r="AA9878" s="7"/>
      <c r="AB9878" s="24"/>
      <c r="AC9878" t="s">
        <v>26453</v>
      </c>
      <c r="AD9878" t="s">
        <v>23380</v>
      </c>
    </row>
    <row r="9879" spans="1:30" x14ac:dyDescent="0.25">
      <c r="A9879" t="str">
        <f t="shared" si="343"/>
        <v>71110043</v>
      </c>
      <c r="B9879" s="23" t="s">
        <v>58</v>
      </c>
      <c r="C9879" s="7" t="s">
        <v>1672</v>
      </c>
      <c r="D9879" s="66" t="s">
        <v>631</v>
      </c>
      <c r="E9879" s="53" t="e">
        <f>VLOOKUP(D9879,'MPG Master'!$C$3:$I$716,7,0)</f>
        <v>#N/A</v>
      </c>
      <c r="F9879" s="7" t="e">
        <f>VLOOKUP(D9879,'MPG Master'!$C$3:$D$716,2,0)</f>
        <v>#N/A</v>
      </c>
      <c r="G9879" s="67" t="s">
        <v>2262</v>
      </c>
      <c r="H9879" s="53" t="e">
        <f t="shared" si="342"/>
        <v>#N/A</v>
      </c>
      <c r="I9879" s="7" t="s">
        <v>5257</v>
      </c>
      <c r="J9879" s="7" t="s">
        <v>25861</v>
      </c>
      <c r="K9879" s="9">
        <v>27395</v>
      </c>
      <c r="L9879" s="7"/>
      <c r="M9879" s="7"/>
      <c r="N9879" s="7">
        <v>8873119627</v>
      </c>
      <c r="O9879" s="7"/>
      <c r="P9879" s="7"/>
      <c r="Q9879" s="7" t="s">
        <v>1701</v>
      </c>
      <c r="R9879" s="39" t="s">
        <v>24481</v>
      </c>
      <c r="S9879" s="7"/>
      <c r="T9879" s="7" t="s">
        <v>97</v>
      </c>
      <c r="U9879" s="7"/>
      <c r="V9879" s="7"/>
      <c r="W9879" s="7"/>
      <c r="X9879" s="7"/>
      <c r="Y9879" s="39"/>
      <c r="Z9879" s="7"/>
      <c r="AA9879" s="7"/>
      <c r="AB9879" s="24"/>
      <c r="AC9879" t="s">
        <v>26453</v>
      </c>
      <c r="AD9879" t="s">
        <v>23380</v>
      </c>
    </row>
    <row r="9880" spans="1:30" x14ac:dyDescent="0.25">
      <c r="A9880" t="str">
        <f t="shared" si="343"/>
        <v>71110045</v>
      </c>
      <c r="B9880" s="23" t="s">
        <v>58</v>
      </c>
      <c r="C9880" s="7" t="s">
        <v>1672</v>
      </c>
      <c r="D9880" s="66" t="s">
        <v>631</v>
      </c>
      <c r="E9880" s="53" t="e">
        <f>VLOOKUP(D9880,'MPG Master'!$C$3:$I$716,7,0)</f>
        <v>#N/A</v>
      </c>
      <c r="F9880" s="7" t="e">
        <f>VLOOKUP(D9880,'MPG Master'!$C$3:$D$716,2,0)</f>
        <v>#N/A</v>
      </c>
      <c r="G9880" s="67" t="s">
        <v>2394</v>
      </c>
      <c r="H9880" s="53" t="e">
        <f t="shared" si="342"/>
        <v>#N/A</v>
      </c>
      <c r="I9880" s="7" t="s">
        <v>23581</v>
      </c>
      <c r="J9880" s="7" t="s">
        <v>25862</v>
      </c>
      <c r="K9880" s="9">
        <v>31413</v>
      </c>
      <c r="L9880" s="7"/>
      <c r="M9880" s="7"/>
      <c r="N9880" s="7">
        <v>8051569327</v>
      </c>
      <c r="O9880" s="7"/>
      <c r="P9880" s="7"/>
      <c r="Q9880" s="7" t="s">
        <v>1701</v>
      </c>
      <c r="R9880" s="39" t="s">
        <v>24482</v>
      </c>
      <c r="S9880" s="7"/>
      <c r="T9880" s="7" t="s">
        <v>97</v>
      </c>
      <c r="U9880" s="7"/>
      <c r="V9880" s="7"/>
      <c r="W9880" s="7"/>
      <c r="X9880" s="7"/>
      <c r="Y9880" s="39"/>
      <c r="Z9880" s="7"/>
      <c r="AA9880" s="7"/>
      <c r="AB9880" s="24"/>
      <c r="AC9880" t="s">
        <v>26453</v>
      </c>
      <c r="AD9880" t="s">
        <v>23380</v>
      </c>
    </row>
    <row r="9881" spans="1:30" x14ac:dyDescent="0.25">
      <c r="A9881" t="str">
        <f t="shared" si="343"/>
        <v>71110046</v>
      </c>
      <c r="B9881" s="23" t="s">
        <v>58</v>
      </c>
      <c r="C9881" s="7" t="s">
        <v>1672</v>
      </c>
      <c r="D9881" s="66" t="s">
        <v>631</v>
      </c>
      <c r="E9881" s="53" t="e">
        <f>VLOOKUP(D9881,'MPG Master'!$C$3:$I$716,7,0)</f>
        <v>#N/A</v>
      </c>
      <c r="F9881" s="7" t="e">
        <f>VLOOKUP(D9881,'MPG Master'!$C$3:$D$716,2,0)</f>
        <v>#N/A</v>
      </c>
      <c r="G9881" s="67" t="s">
        <v>1881</v>
      </c>
      <c r="H9881" s="53" t="e">
        <f t="shared" si="342"/>
        <v>#N/A</v>
      </c>
      <c r="I9881" s="7" t="s">
        <v>3227</v>
      </c>
      <c r="J9881" s="7" t="s">
        <v>25863</v>
      </c>
      <c r="K9881" s="9">
        <v>24108</v>
      </c>
      <c r="L9881" s="7"/>
      <c r="M9881" s="7"/>
      <c r="N9881" s="7">
        <v>9334053927</v>
      </c>
      <c r="O9881" s="7"/>
      <c r="P9881" s="7"/>
      <c r="Q9881" s="7" t="s">
        <v>4658</v>
      </c>
      <c r="R9881" s="39" t="s">
        <v>24483</v>
      </c>
      <c r="S9881" s="7"/>
      <c r="T9881" s="7" t="s">
        <v>1269</v>
      </c>
      <c r="U9881" s="7"/>
      <c r="V9881" s="7"/>
      <c r="W9881" s="7"/>
      <c r="X9881" s="7"/>
      <c r="Y9881" s="39"/>
      <c r="Z9881" s="7"/>
      <c r="AA9881" s="7"/>
      <c r="AB9881" s="24"/>
      <c r="AC9881" t="s">
        <v>26453</v>
      </c>
      <c r="AD9881" t="s">
        <v>23380</v>
      </c>
    </row>
    <row r="9882" spans="1:30" x14ac:dyDescent="0.25">
      <c r="A9882" t="str">
        <f t="shared" si="343"/>
        <v>97740036</v>
      </c>
      <c r="B9882" s="23" t="s">
        <v>58</v>
      </c>
      <c r="C9882" s="7" t="s">
        <v>1664</v>
      </c>
      <c r="D9882" s="66" t="s">
        <v>493</v>
      </c>
      <c r="E9882" s="53" t="e">
        <f>VLOOKUP(D9882,'MPG Master'!$C$3:$I$716,7,0)</f>
        <v>#N/A</v>
      </c>
      <c r="F9882" s="7" t="e">
        <f>VLOOKUP(D9882,'MPG Master'!$C$3:$D$716,2,0)</f>
        <v>#N/A</v>
      </c>
      <c r="G9882" s="67" t="s">
        <v>383</v>
      </c>
      <c r="H9882" s="53" t="e">
        <f t="shared" si="342"/>
        <v>#N/A</v>
      </c>
      <c r="I9882" s="7" t="s">
        <v>23582</v>
      </c>
      <c r="J9882" s="7" t="s">
        <v>8676</v>
      </c>
      <c r="K9882" s="9">
        <v>32143</v>
      </c>
      <c r="L9882" s="7"/>
      <c r="M9882" s="7"/>
      <c r="N9882" s="7">
        <v>7295086983</v>
      </c>
      <c r="O9882" s="7"/>
      <c r="P9882" s="7"/>
      <c r="Q9882" s="7" t="s">
        <v>1808</v>
      </c>
      <c r="R9882" s="39" t="s">
        <v>24484</v>
      </c>
      <c r="S9882" s="7"/>
      <c r="T9882" s="7" t="s">
        <v>1002</v>
      </c>
      <c r="U9882" s="7"/>
      <c r="V9882" s="7"/>
      <c r="W9882" s="7"/>
      <c r="X9882" s="7"/>
      <c r="Y9882" s="39"/>
      <c r="Z9882" s="7"/>
      <c r="AA9882" s="7"/>
      <c r="AB9882" s="24"/>
      <c r="AC9882" t="s">
        <v>26453</v>
      </c>
      <c r="AD9882" t="s">
        <v>23380</v>
      </c>
    </row>
    <row r="9883" spans="1:30" x14ac:dyDescent="0.25">
      <c r="A9883" t="str">
        <f t="shared" si="343"/>
        <v>97740039</v>
      </c>
      <c r="B9883" s="23" t="s">
        <v>58</v>
      </c>
      <c r="C9883" s="7" t="s">
        <v>1664</v>
      </c>
      <c r="D9883" s="66" t="s">
        <v>493</v>
      </c>
      <c r="E9883" s="53" t="e">
        <f>VLOOKUP(D9883,'MPG Master'!$C$3:$I$716,7,0)</f>
        <v>#N/A</v>
      </c>
      <c r="F9883" s="7" t="e">
        <f>VLOOKUP(D9883,'MPG Master'!$C$3:$D$716,2,0)</f>
        <v>#N/A</v>
      </c>
      <c r="G9883" s="67" t="s">
        <v>2665</v>
      </c>
      <c r="H9883" s="53" t="e">
        <f t="shared" si="342"/>
        <v>#N/A</v>
      </c>
      <c r="I9883" s="7" t="s">
        <v>5505</v>
      </c>
      <c r="J9883" s="7" t="s">
        <v>20823</v>
      </c>
      <c r="K9883" s="9">
        <v>34700</v>
      </c>
      <c r="L9883" s="7"/>
      <c r="M9883" s="7"/>
      <c r="N9883" s="7">
        <v>9304387932</v>
      </c>
      <c r="O9883" s="7"/>
      <c r="P9883" s="7"/>
      <c r="Q9883" s="7" t="s">
        <v>1701</v>
      </c>
      <c r="R9883" s="39" t="s">
        <v>24485</v>
      </c>
      <c r="S9883" s="7"/>
      <c r="T9883" s="7" t="s">
        <v>1152</v>
      </c>
      <c r="U9883" s="7"/>
      <c r="V9883" s="7"/>
      <c r="W9883" s="7"/>
      <c r="X9883" s="7"/>
      <c r="Y9883" s="39"/>
      <c r="Z9883" s="7"/>
      <c r="AA9883" s="7"/>
      <c r="AB9883" s="24"/>
      <c r="AC9883" t="s">
        <v>26453</v>
      </c>
      <c r="AD9883" t="s">
        <v>23380</v>
      </c>
    </row>
    <row r="9884" spans="1:30" x14ac:dyDescent="0.25">
      <c r="A9884" t="str">
        <f t="shared" si="343"/>
        <v>24460017</v>
      </c>
      <c r="B9884" s="23" t="s">
        <v>58</v>
      </c>
      <c r="C9884" s="7" t="s">
        <v>1325</v>
      </c>
      <c r="D9884" s="66" t="s">
        <v>599</v>
      </c>
      <c r="E9884" s="53" t="e">
        <f>VLOOKUP(D9884,'MPG Master'!$C$3:$I$716,7,0)</f>
        <v>#N/A</v>
      </c>
      <c r="F9884" s="7" t="e">
        <f>VLOOKUP(D9884,'MPG Master'!$C$3:$D$716,2,0)</f>
        <v>#N/A</v>
      </c>
      <c r="G9884" s="67" t="s">
        <v>1683</v>
      </c>
      <c r="H9884" s="53" t="e">
        <f t="shared" si="342"/>
        <v>#N/A</v>
      </c>
      <c r="I9884" s="7" t="s">
        <v>4155</v>
      </c>
      <c r="J9884" s="7" t="s">
        <v>25864</v>
      </c>
      <c r="K9884" s="9">
        <v>32082</v>
      </c>
      <c r="L9884" s="7"/>
      <c r="M9884" s="7"/>
      <c r="N9884" s="7">
        <v>7255031740</v>
      </c>
      <c r="O9884" s="7"/>
      <c r="P9884" s="7"/>
      <c r="Q9884" s="7" t="s">
        <v>2439</v>
      </c>
      <c r="R9884" s="39" t="s">
        <v>24486</v>
      </c>
      <c r="S9884" s="7"/>
      <c r="T9884" s="7" t="s">
        <v>2441</v>
      </c>
      <c r="U9884" s="7"/>
      <c r="V9884" s="7"/>
      <c r="W9884" s="7"/>
      <c r="X9884" s="7"/>
      <c r="Y9884" s="39"/>
      <c r="Z9884" s="7"/>
      <c r="AA9884" s="7"/>
      <c r="AB9884" s="24"/>
      <c r="AC9884" t="s">
        <v>26453</v>
      </c>
      <c r="AD9884" t="s">
        <v>23380</v>
      </c>
    </row>
    <row r="9885" spans="1:30" x14ac:dyDescent="0.25">
      <c r="A9885" t="str">
        <f t="shared" si="343"/>
        <v>24010101</v>
      </c>
      <c r="B9885" s="23" t="s">
        <v>58</v>
      </c>
      <c r="C9885" s="7" t="s">
        <v>1325</v>
      </c>
      <c r="D9885" s="66" t="s">
        <v>570</v>
      </c>
      <c r="E9885" s="53" t="e">
        <f>VLOOKUP(D9885,'MPG Master'!$C$3:$I$716,7,0)</f>
        <v>#N/A</v>
      </c>
      <c r="F9885" s="7" t="e">
        <f>VLOOKUP(D9885,'MPG Master'!$C$3:$D$716,2,0)</f>
        <v>#N/A</v>
      </c>
      <c r="G9885" s="67" t="s">
        <v>1463</v>
      </c>
      <c r="H9885" s="53" t="e">
        <f t="shared" si="342"/>
        <v>#N/A</v>
      </c>
      <c r="I9885" s="7" t="s">
        <v>23583</v>
      </c>
      <c r="J9885" s="7" t="s">
        <v>25865</v>
      </c>
      <c r="K9885" s="9">
        <v>27395</v>
      </c>
      <c r="L9885" s="7"/>
      <c r="M9885" s="7"/>
      <c r="N9885" s="7">
        <v>6200612558</v>
      </c>
      <c r="O9885" s="7"/>
      <c r="P9885" s="7"/>
      <c r="Q9885" s="7" t="s">
        <v>1424</v>
      </c>
      <c r="R9885" s="39" t="s">
        <v>24487</v>
      </c>
      <c r="S9885" s="7"/>
      <c r="T9885" s="7" t="s">
        <v>1319</v>
      </c>
      <c r="U9885" s="7"/>
      <c r="V9885" s="7"/>
      <c r="W9885" s="7"/>
      <c r="X9885" s="7"/>
      <c r="Y9885" s="39"/>
      <c r="Z9885" s="7"/>
      <c r="AA9885" s="7"/>
      <c r="AB9885" s="24"/>
      <c r="AC9885" t="s">
        <v>26453</v>
      </c>
      <c r="AD9885" t="s">
        <v>23380</v>
      </c>
    </row>
    <row r="9886" spans="1:30" x14ac:dyDescent="0.25">
      <c r="A9886" t="str">
        <f t="shared" si="343"/>
        <v>12480012</v>
      </c>
      <c r="B9886" s="23" t="s">
        <v>58</v>
      </c>
      <c r="C9886" s="7" t="s">
        <v>1676</v>
      </c>
      <c r="D9886" s="66" t="s">
        <v>23358</v>
      </c>
      <c r="E9886" s="53" t="e">
        <f>VLOOKUP(D9886,'MPG Master'!$C$3:$I$716,7,0)</f>
        <v>#N/A</v>
      </c>
      <c r="F9886" s="7" t="e">
        <f>VLOOKUP(D9886,'MPG Master'!$C$3:$D$716,2,0)</f>
        <v>#N/A</v>
      </c>
      <c r="G9886" s="67" t="s">
        <v>1694</v>
      </c>
      <c r="H9886" s="53" t="e">
        <f t="shared" si="342"/>
        <v>#N/A</v>
      </c>
      <c r="I9886" s="7" t="s">
        <v>3156</v>
      </c>
      <c r="J9886" s="7" t="s">
        <v>25866</v>
      </c>
      <c r="K9886" s="9">
        <v>19725</v>
      </c>
      <c r="L9886" s="7"/>
      <c r="M9886" s="7"/>
      <c r="N9886" s="7">
        <v>8591741260</v>
      </c>
      <c r="O9886" s="7"/>
      <c r="P9886" s="7"/>
      <c r="Q9886" s="7" t="s">
        <v>4724</v>
      </c>
      <c r="R9886" s="39" t="s">
        <v>24488</v>
      </c>
      <c r="S9886" s="7"/>
      <c r="T9886" s="7" t="s">
        <v>774</v>
      </c>
      <c r="U9886" s="7"/>
      <c r="V9886" s="7"/>
      <c r="W9886" s="7"/>
      <c r="X9886" s="7"/>
      <c r="Y9886" s="39"/>
      <c r="Z9886" s="7"/>
      <c r="AA9886" s="7"/>
      <c r="AB9886" s="24"/>
      <c r="AC9886" t="s">
        <v>26453</v>
      </c>
      <c r="AD9886" t="s">
        <v>23380</v>
      </c>
    </row>
    <row r="9887" spans="1:30" x14ac:dyDescent="0.25">
      <c r="A9887" t="str">
        <f t="shared" si="343"/>
        <v>12480013</v>
      </c>
      <c r="B9887" s="23" t="s">
        <v>58</v>
      </c>
      <c r="C9887" s="7" t="s">
        <v>1676</v>
      </c>
      <c r="D9887" s="66" t="s">
        <v>23358</v>
      </c>
      <c r="E9887" s="53" t="e">
        <f>VLOOKUP(D9887,'MPG Master'!$C$3:$I$716,7,0)</f>
        <v>#N/A</v>
      </c>
      <c r="F9887" s="7" t="e">
        <f>VLOOKUP(D9887,'MPG Master'!$C$3:$D$716,2,0)</f>
        <v>#N/A</v>
      </c>
      <c r="G9887" s="67" t="s">
        <v>1733</v>
      </c>
      <c r="H9887" s="53" t="e">
        <f t="shared" si="342"/>
        <v>#N/A</v>
      </c>
      <c r="I9887" s="7" t="s">
        <v>3957</v>
      </c>
      <c r="J9887" s="7" t="s">
        <v>1141</v>
      </c>
      <c r="K9887" s="9">
        <v>32509</v>
      </c>
      <c r="L9887" s="7"/>
      <c r="M9887" s="7"/>
      <c r="N9887" s="7">
        <v>8567864771</v>
      </c>
      <c r="O9887" s="7"/>
      <c r="P9887" s="7"/>
      <c r="Q9887" s="7" t="s">
        <v>4004</v>
      </c>
      <c r="R9887" s="39" t="s">
        <v>24489</v>
      </c>
      <c r="S9887" s="7"/>
      <c r="T9887" s="7" t="s">
        <v>25554</v>
      </c>
      <c r="U9887" s="7"/>
      <c r="V9887" s="7"/>
      <c r="W9887" s="7"/>
      <c r="X9887" s="7"/>
      <c r="Y9887" s="39"/>
      <c r="Z9887" s="7"/>
      <c r="AA9887" s="7"/>
      <c r="AB9887" s="24"/>
      <c r="AC9887" t="s">
        <v>26453</v>
      </c>
      <c r="AD9887" t="s">
        <v>23380</v>
      </c>
    </row>
    <row r="9888" spans="1:30" x14ac:dyDescent="0.25">
      <c r="A9888" t="str">
        <f t="shared" si="343"/>
        <v>12180085</v>
      </c>
      <c r="B9888" s="23" t="s">
        <v>58</v>
      </c>
      <c r="C9888" s="7" t="s">
        <v>1676</v>
      </c>
      <c r="D9888" s="66" t="s">
        <v>334</v>
      </c>
      <c r="E9888" s="53" t="e">
        <f>VLOOKUP(D9888,'MPG Master'!$C$3:$I$716,7,0)</f>
        <v>#N/A</v>
      </c>
      <c r="F9888" s="7" t="e">
        <f>VLOOKUP(D9888,'MPG Master'!$C$3:$D$716,2,0)</f>
        <v>#N/A</v>
      </c>
      <c r="G9888" s="67" t="s">
        <v>310</v>
      </c>
      <c r="H9888" s="53" t="e">
        <f t="shared" si="342"/>
        <v>#N/A</v>
      </c>
      <c r="I9888" s="7" t="s">
        <v>4701</v>
      </c>
      <c r="J9888" s="7" t="s">
        <v>684</v>
      </c>
      <c r="K9888" s="9">
        <v>35796</v>
      </c>
      <c r="L9888" s="7"/>
      <c r="M9888" s="7"/>
      <c r="N9888" s="7">
        <v>6361521034</v>
      </c>
      <c r="O9888" s="7"/>
      <c r="P9888" s="7"/>
      <c r="Q9888" s="7" t="s">
        <v>99</v>
      </c>
      <c r="R9888" s="39" t="s">
        <v>24490</v>
      </c>
      <c r="S9888" s="7"/>
      <c r="T9888" s="7" t="s">
        <v>751</v>
      </c>
      <c r="U9888" s="7"/>
      <c r="V9888" s="7"/>
      <c r="W9888" s="7"/>
      <c r="X9888" s="7"/>
      <c r="Y9888" s="39"/>
      <c r="Z9888" s="7"/>
      <c r="AA9888" s="7"/>
      <c r="AB9888" s="24"/>
      <c r="AC9888" t="s">
        <v>26453</v>
      </c>
      <c r="AD9888" t="s">
        <v>23380</v>
      </c>
    </row>
    <row r="9889" spans="1:30" x14ac:dyDescent="0.25">
      <c r="A9889" t="str">
        <f t="shared" si="343"/>
        <v>24350037</v>
      </c>
      <c r="B9889" s="23" t="s">
        <v>58</v>
      </c>
      <c r="C9889" s="7" t="s">
        <v>1325</v>
      </c>
      <c r="D9889" s="66" t="s">
        <v>591</v>
      </c>
      <c r="E9889" s="53" t="e">
        <f>VLOOKUP(D9889,'MPG Master'!$C$3:$I$716,7,0)</f>
        <v>#N/A</v>
      </c>
      <c r="F9889" s="7" t="e">
        <f>VLOOKUP(D9889,'MPG Master'!$C$3:$D$716,2,0)</f>
        <v>#N/A</v>
      </c>
      <c r="G9889" s="67" t="s">
        <v>1692</v>
      </c>
      <c r="H9889" s="53" t="e">
        <f t="shared" si="342"/>
        <v>#N/A</v>
      </c>
      <c r="I9889" s="7" t="s">
        <v>23584</v>
      </c>
      <c r="J9889" s="7" t="s">
        <v>25867</v>
      </c>
      <c r="K9889" s="9">
        <v>33604</v>
      </c>
      <c r="L9889" s="7"/>
      <c r="M9889" s="7"/>
      <c r="N9889" s="7">
        <v>8825350634</v>
      </c>
      <c r="O9889" s="7"/>
      <c r="P9889" s="7"/>
      <c r="Q9889" s="7" t="s">
        <v>4724</v>
      </c>
      <c r="R9889" s="39" t="s">
        <v>24491</v>
      </c>
      <c r="S9889" s="7"/>
      <c r="T9889" s="7" t="s">
        <v>25555</v>
      </c>
      <c r="U9889" s="7"/>
      <c r="V9889" s="7"/>
      <c r="W9889" s="7"/>
      <c r="X9889" s="7"/>
      <c r="Y9889" s="39"/>
      <c r="Z9889" s="7"/>
      <c r="AA9889" s="7"/>
      <c r="AB9889" s="24"/>
      <c r="AC9889" t="s">
        <v>26453</v>
      </c>
      <c r="AD9889" t="s">
        <v>23380</v>
      </c>
    </row>
    <row r="9890" spans="1:30" x14ac:dyDescent="0.25">
      <c r="A9890" t="str">
        <f t="shared" si="343"/>
        <v>24070193</v>
      </c>
      <c r="B9890" s="23" t="s">
        <v>58</v>
      </c>
      <c r="C9890" s="7" t="s">
        <v>1325</v>
      </c>
      <c r="D9890" s="66" t="s">
        <v>573</v>
      </c>
      <c r="E9890" s="53" t="e">
        <f>VLOOKUP(D9890,'MPG Master'!$C$3:$I$716,7,0)</f>
        <v>#N/A</v>
      </c>
      <c r="F9890" s="7" t="e">
        <f>VLOOKUP(D9890,'MPG Master'!$C$3:$D$716,2,0)</f>
        <v>#N/A</v>
      </c>
      <c r="G9890" s="67" t="s">
        <v>7827</v>
      </c>
      <c r="H9890" s="53" t="e">
        <f t="shared" si="342"/>
        <v>#N/A</v>
      </c>
      <c r="I9890" s="7" t="s">
        <v>2770</v>
      </c>
      <c r="J9890" s="7" t="s">
        <v>25868</v>
      </c>
      <c r="K9890" s="9">
        <v>36048</v>
      </c>
      <c r="L9890" s="7"/>
      <c r="M9890" s="7"/>
      <c r="N9890" s="7">
        <v>7263723309</v>
      </c>
      <c r="O9890" s="7"/>
      <c r="P9890" s="7"/>
      <c r="Q9890" s="7" t="s">
        <v>1424</v>
      </c>
      <c r="R9890" s="39" t="s">
        <v>24492</v>
      </c>
      <c r="S9890" s="7"/>
      <c r="T9890" s="7" t="s">
        <v>1340</v>
      </c>
      <c r="U9890" s="7"/>
      <c r="V9890" s="7"/>
      <c r="W9890" s="7"/>
      <c r="X9890" s="7"/>
      <c r="Y9890" s="39"/>
      <c r="Z9890" s="7"/>
      <c r="AA9890" s="7"/>
      <c r="AB9890" s="24"/>
      <c r="AC9890" t="s">
        <v>26453</v>
      </c>
      <c r="AD9890" t="s">
        <v>23380</v>
      </c>
    </row>
    <row r="9891" spans="1:30" x14ac:dyDescent="0.25">
      <c r="A9891" t="str">
        <f t="shared" si="343"/>
        <v>24070192</v>
      </c>
      <c r="B9891" s="23" t="s">
        <v>58</v>
      </c>
      <c r="C9891" s="7" t="s">
        <v>1325</v>
      </c>
      <c r="D9891" s="66" t="s">
        <v>573</v>
      </c>
      <c r="E9891" s="53" t="e">
        <f>VLOOKUP(D9891,'MPG Master'!$C$3:$I$716,7,0)</f>
        <v>#N/A</v>
      </c>
      <c r="F9891" s="7" t="e">
        <f>VLOOKUP(D9891,'MPG Master'!$C$3:$D$716,2,0)</f>
        <v>#N/A</v>
      </c>
      <c r="G9891" s="67" t="s">
        <v>7846</v>
      </c>
      <c r="H9891" s="53" t="e">
        <f t="shared" si="342"/>
        <v>#N/A</v>
      </c>
      <c r="I9891" s="7" t="s">
        <v>23585</v>
      </c>
      <c r="J9891" s="7" t="s">
        <v>25869</v>
      </c>
      <c r="K9891" s="9">
        <v>28321</v>
      </c>
      <c r="L9891" s="7"/>
      <c r="M9891" s="7"/>
      <c r="N9891" s="7">
        <v>9910664973</v>
      </c>
      <c r="O9891" s="7"/>
      <c r="P9891" s="7"/>
      <c r="Q9891" s="7" t="s">
        <v>1424</v>
      </c>
      <c r="R9891" s="39" t="s">
        <v>24493</v>
      </c>
      <c r="S9891" s="7"/>
      <c r="T9891" s="7" t="s">
        <v>25556</v>
      </c>
      <c r="U9891" s="7"/>
      <c r="V9891" s="7"/>
      <c r="W9891" s="7"/>
      <c r="X9891" s="7"/>
      <c r="Y9891" s="39"/>
      <c r="Z9891" s="7"/>
      <c r="AA9891" s="7"/>
      <c r="AB9891" s="24"/>
      <c r="AC9891" t="s">
        <v>26453</v>
      </c>
      <c r="AD9891" t="s">
        <v>23380</v>
      </c>
    </row>
    <row r="9892" spans="1:30" x14ac:dyDescent="0.25">
      <c r="A9892" t="str">
        <f t="shared" si="343"/>
        <v>91800002</v>
      </c>
      <c r="B9892" s="23" t="s">
        <v>58</v>
      </c>
      <c r="C9892" s="7" t="s">
        <v>667</v>
      </c>
      <c r="D9892" s="66" t="s">
        <v>7707</v>
      </c>
      <c r="E9892" s="53" t="e">
        <f>VLOOKUP(D9892,'MPG Master'!$C$3:$I$716,7,0)</f>
        <v>#N/A</v>
      </c>
      <c r="F9892" s="7" t="e">
        <f>VLOOKUP(D9892,'MPG Master'!$C$3:$D$716,2,0)</f>
        <v>#N/A</v>
      </c>
      <c r="G9892" s="67" t="s">
        <v>60</v>
      </c>
      <c r="H9892" s="53" t="e">
        <f t="shared" si="342"/>
        <v>#N/A</v>
      </c>
      <c r="I9892" s="7" t="s">
        <v>23586</v>
      </c>
      <c r="J9892" s="7" t="s">
        <v>25870</v>
      </c>
      <c r="K9892" s="9">
        <v>33515</v>
      </c>
      <c r="L9892" s="7"/>
      <c r="M9892" s="7"/>
      <c r="N9892" s="7">
        <v>7549658266</v>
      </c>
      <c r="O9892" s="7"/>
      <c r="P9892" s="7"/>
      <c r="Q9892" s="7" t="s">
        <v>4724</v>
      </c>
      <c r="R9892" s="39" t="s">
        <v>7718</v>
      </c>
      <c r="S9892" s="7"/>
      <c r="T9892" s="7" t="s">
        <v>1012</v>
      </c>
      <c r="U9892" s="7"/>
      <c r="V9892" s="7"/>
      <c r="W9892" s="7"/>
      <c r="X9892" s="7"/>
      <c r="Y9892" s="39"/>
      <c r="Z9892" s="7"/>
      <c r="AA9892" s="7"/>
      <c r="AB9892" s="24"/>
      <c r="AC9892" t="s">
        <v>26453</v>
      </c>
      <c r="AD9892" t="s">
        <v>23380</v>
      </c>
    </row>
    <row r="9893" spans="1:30" x14ac:dyDescent="0.25">
      <c r="A9893" t="str">
        <f t="shared" si="343"/>
        <v>94020002</v>
      </c>
      <c r="B9893" s="23" t="s">
        <v>58</v>
      </c>
      <c r="C9893" s="7" t="s">
        <v>7738</v>
      </c>
      <c r="D9893" s="66" t="s">
        <v>7704</v>
      </c>
      <c r="E9893" s="53" t="e">
        <f>VLOOKUP(D9893,'MPG Master'!$C$3:$I$716,7,0)</f>
        <v>#N/A</v>
      </c>
      <c r="F9893" s="7" t="e">
        <f>VLOOKUP(D9893,'MPG Master'!$C$3:$D$716,2,0)</f>
        <v>#N/A</v>
      </c>
      <c r="G9893" s="67" t="s">
        <v>60</v>
      </c>
      <c r="H9893" s="53" t="e">
        <f t="shared" si="342"/>
        <v>#N/A</v>
      </c>
      <c r="I9893" s="7" t="s">
        <v>23587</v>
      </c>
      <c r="J9893" s="7" t="s">
        <v>25871</v>
      </c>
      <c r="K9893" s="9">
        <v>23012</v>
      </c>
      <c r="L9893" s="7"/>
      <c r="M9893" s="7"/>
      <c r="N9893" s="7">
        <v>7979872008</v>
      </c>
      <c r="O9893" s="7"/>
      <c r="P9893" s="7"/>
      <c r="Q9893" s="7" t="s">
        <v>4724</v>
      </c>
      <c r="R9893" s="39" t="s">
        <v>7715</v>
      </c>
      <c r="S9893" s="7"/>
      <c r="T9893" s="7" t="s">
        <v>715</v>
      </c>
      <c r="U9893" s="7"/>
      <c r="V9893" s="7"/>
      <c r="W9893" s="7"/>
      <c r="X9893" s="7"/>
      <c r="Y9893" s="39"/>
      <c r="Z9893" s="7"/>
      <c r="AA9893" s="7"/>
      <c r="AB9893" s="24"/>
      <c r="AC9893" t="s">
        <v>26453</v>
      </c>
      <c r="AD9893" t="s">
        <v>23380</v>
      </c>
    </row>
    <row r="9894" spans="1:30" x14ac:dyDescent="0.25">
      <c r="A9894" t="str">
        <f t="shared" si="343"/>
        <v>94070002</v>
      </c>
      <c r="B9894" s="23" t="s">
        <v>58</v>
      </c>
      <c r="C9894" s="7" t="s">
        <v>7738</v>
      </c>
      <c r="D9894" s="66" t="s">
        <v>7729</v>
      </c>
      <c r="E9894" s="53" t="e">
        <f>VLOOKUP(D9894,'MPG Master'!$C$3:$I$716,7,0)</f>
        <v>#N/A</v>
      </c>
      <c r="F9894" s="7" t="e">
        <f>VLOOKUP(D9894,'MPG Master'!$C$3:$D$716,2,0)</f>
        <v>#N/A</v>
      </c>
      <c r="G9894" s="67" t="s">
        <v>60</v>
      </c>
      <c r="H9894" s="53" t="e">
        <f t="shared" si="342"/>
        <v>#N/A</v>
      </c>
      <c r="I9894" s="7" t="s">
        <v>23588</v>
      </c>
      <c r="J9894" s="7" t="s">
        <v>9465</v>
      </c>
      <c r="K9894" s="9">
        <v>35100</v>
      </c>
      <c r="L9894" s="7"/>
      <c r="M9894" s="7"/>
      <c r="N9894" s="7">
        <v>8073435771</v>
      </c>
      <c r="O9894" s="7"/>
      <c r="P9894" s="7"/>
      <c r="Q9894" s="7" t="s">
        <v>1851</v>
      </c>
      <c r="R9894" s="39" t="s">
        <v>7731</v>
      </c>
      <c r="S9894" s="7"/>
      <c r="T9894" s="7" t="s">
        <v>747</v>
      </c>
      <c r="U9894" s="7"/>
      <c r="V9894" s="7"/>
      <c r="W9894" s="7"/>
      <c r="X9894" s="7"/>
      <c r="Y9894" s="39"/>
      <c r="Z9894" s="7"/>
      <c r="AA9894" s="7"/>
      <c r="AB9894" s="24"/>
      <c r="AC9894" t="s">
        <v>26453</v>
      </c>
      <c r="AD9894" t="s">
        <v>23380</v>
      </c>
    </row>
    <row r="9895" spans="1:30" x14ac:dyDescent="0.25">
      <c r="A9895" t="str">
        <f t="shared" si="343"/>
        <v>94030002</v>
      </c>
      <c r="B9895" s="23" t="s">
        <v>58</v>
      </c>
      <c r="C9895" s="7" t="s">
        <v>7738</v>
      </c>
      <c r="D9895" s="66" t="s">
        <v>7705</v>
      </c>
      <c r="E9895" s="53" t="e">
        <f>VLOOKUP(D9895,'MPG Master'!$C$3:$I$716,7,0)</f>
        <v>#N/A</v>
      </c>
      <c r="F9895" s="7" t="e">
        <f>VLOOKUP(D9895,'MPG Master'!$C$3:$D$716,2,0)</f>
        <v>#N/A</v>
      </c>
      <c r="G9895" s="67" t="s">
        <v>60</v>
      </c>
      <c r="H9895" s="53" t="e">
        <f t="shared" si="342"/>
        <v>#N/A</v>
      </c>
      <c r="I9895" s="7" t="s">
        <v>23399</v>
      </c>
      <c r="J9895" s="7" t="s">
        <v>25872</v>
      </c>
      <c r="K9895" s="9">
        <v>25934</v>
      </c>
      <c r="L9895" s="7"/>
      <c r="M9895" s="7"/>
      <c r="N9895" s="7">
        <v>7050708057</v>
      </c>
      <c r="O9895" s="7"/>
      <c r="P9895" s="7"/>
      <c r="Q9895" s="7" t="s">
        <v>99</v>
      </c>
      <c r="R9895" s="39" t="s">
        <v>7716</v>
      </c>
      <c r="S9895" s="7"/>
      <c r="T9895" s="7" t="s">
        <v>673</v>
      </c>
      <c r="U9895" s="7"/>
      <c r="V9895" s="7"/>
      <c r="W9895" s="7"/>
      <c r="X9895" s="7"/>
      <c r="Y9895" s="39"/>
      <c r="Z9895" s="7"/>
      <c r="AA9895" s="7"/>
      <c r="AB9895" s="24"/>
      <c r="AC9895" t="s">
        <v>26453</v>
      </c>
      <c r="AD9895" t="s">
        <v>23380</v>
      </c>
    </row>
    <row r="9896" spans="1:30" x14ac:dyDescent="0.25">
      <c r="A9896" t="str">
        <f t="shared" si="343"/>
        <v>94040002</v>
      </c>
      <c r="B9896" s="23" t="s">
        <v>58</v>
      </c>
      <c r="C9896" s="7" t="s">
        <v>7738</v>
      </c>
      <c r="D9896" s="66" t="s">
        <v>7706</v>
      </c>
      <c r="E9896" s="53" t="e">
        <f>VLOOKUP(D9896,'MPG Master'!$C$3:$I$716,7,0)</f>
        <v>#N/A</v>
      </c>
      <c r="F9896" s="7" t="e">
        <f>VLOOKUP(D9896,'MPG Master'!$C$3:$D$716,2,0)</f>
        <v>#N/A</v>
      </c>
      <c r="G9896" s="67" t="s">
        <v>60</v>
      </c>
      <c r="H9896" s="53" t="e">
        <f t="shared" si="342"/>
        <v>#N/A</v>
      </c>
      <c r="I9896" s="7" t="s">
        <v>1003</v>
      </c>
      <c r="J9896" s="7" t="s">
        <v>20403</v>
      </c>
      <c r="K9896" s="9">
        <v>25934</v>
      </c>
      <c r="L9896" s="7"/>
      <c r="M9896" s="7"/>
      <c r="N9896" s="7">
        <v>9570910566</v>
      </c>
      <c r="O9896" s="7"/>
      <c r="P9896" s="7"/>
      <c r="Q9896" s="7" t="s">
        <v>99</v>
      </c>
      <c r="R9896" s="39" t="s">
        <v>7717</v>
      </c>
      <c r="S9896" s="7"/>
      <c r="T9896" s="7" t="s">
        <v>6317</v>
      </c>
      <c r="U9896" s="7"/>
      <c r="V9896" s="7"/>
      <c r="W9896" s="7"/>
      <c r="X9896" s="7"/>
      <c r="Y9896" s="39"/>
      <c r="Z9896" s="7"/>
      <c r="AA9896" s="7"/>
      <c r="AB9896" s="24"/>
      <c r="AC9896" t="s">
        <v>26453</v>
      </c>
      <c r="AD9896" t="s">
        <v>23380</v>
      </c>
    </row>
    <row r="9897" spans="1:30" x14ac:dyDescent="0.25">
      <c r="A9897" t="str">
        <f t="shared" si="343"/>
        <v>51270060</v>
      </c>
      <c r="B9897" s="23" t="s">
        <v>58</v>
      </c>
      <c r="C9897" s="7" t="s">
        <v>1448</v>
      </c>
      <c r="D9897" s="66" t="s">
        <v>370</v>
      </c>
      <c r="E9897" s="53" t="e">
        <f>VLOOKUP(D9897,'MPG Master'!$C$3:$I$716,7,0)</f>
        <v>#N/A</v>
      </c>
      <c r="F9897" s="7" t="e">
        <f>VLOOKUP(D9897,'MPG Master'!$C$3:$D$716,2,0)</f>
        <v>#N/A</v>
      </c>
      <c r="G9897" s="67" t="s">
        <v>1901</v>
      </c>
      <c r="H9897" s="53" t="e">
        <f t="shared" si="342"/>
        <v>#N/A</v>
      </c>
      <c r="I9897" s="7" t="s">
        <v>1863</v>
      </c>
      <c r="J9897" s="7" t="s">
        <v>25873</v>
      </c>
      <c r="K9897" s="9">
        <v>36165</v>
      </c>
      <c r="L9897" s="7"/>
      <c r="M9897" s="7"/>
      <c r="N9897" s="7">
        <v>8862941814</v>
      </c>
      <c r="O9897" s="7"/>
      <c r="P9897" s="7"/>
      <c r="Q9897" s="7" t="s">
        <v>1701</v>
      </c>
      <c r="R9897" s="39" t="s">
        <v>24494</v>
      </c>
      <c r="S9897" s="7"/>
      <c r="T9897" s="7" t="s">
        <v>2571</v>
      </c>
      <c r="U9897" s="7"/>
      <c r="V9897" s="7"/>
      <c r="W9897" s="7"/>
      <c r="X9897" s="7"/>
      <c r="Y9897" s="39"/>
      <c r="Z9897" s="7"/>
      <c r="AA9897" s="7"/>
      <c r="AB9897" s="24"/>
      <c r="AC9897" t="s">
        <v>26453</v>
      </c>
      <c r="AD9897" t="s">
        <v>23380</v>
      </c>
    </row>
    <row r="9898" spans="1:30" x14ac:dyDescent="0.25">
      <c r="A9898" t="str">
        <f t="shared" si="343"/>
        <v>12060110</v>
      </c>
      <c r="B9898" s="23" t="s">
        <v>58</v>
      </c>
      <c r="C9898" s="7" t="s">
        <v>1675</v>
      </c>
      <c r="D9898" s="66" t="s">
        <v>401</v>
      </c>
      <c r="E9898" s="53" t="e">
        <f>VLOOKUP(D9898,'MPG Master'!$C$3:$I$716,7,0)</f>
        <v>#N/A</v>
      </c>
      <c r="F9898" s="7" t="e">
        <f>VLOOKUP(D9898,'MPG Master'!$C$3:$D$716,2,0)</f>
        <v>#N/A</v>
      </c>
      <c r="G9898" s="67" t="s">
        <v>1472</v>
      </c>
      <c r="H9898" s="53" t="e">
        <f t="shared" si="342"/>
        <v>#N/A</v>
      </c>
      <c r="I9898" s="7" t="s">
        <v>10237</v>
      </c>
      <c r="J9898" s="7" t="s">
        <v>25874</v>
      </c>
      <c r="K9898" s="9">
        <v>37987</v>
      </c>
      <c r="L9898" s="7"/>
      <c r="M9898" s="7"/>
      <c r="N9898" s="7">
        <v>8207595241</v>
      </c>
      <c r="O9898" s="7"/>
      <c r="P9898" s="7"/>
      <c r="Q9898" s="7" t="s">
        <v>1424</v>
      </c>
      <c r="R9898" s="39" t="s">
        <v>24495</v>
      </c>
      <c r="S9898" s="7"/>
      <c r="T9898" s="7" t="s">
        <v>935</v>
      </c>
      <c r="U9898" s="7"/>
      <c r="V9898" s="7"/>
      <c r="W9898" s="7"/>
      <c r="X9898" s="7"/>
      <c r="Y9898" s="39"/>
      <c r="Z9898" s="7"/>
      <c r="AA9898" s="7"/>
      <c r="AB9898" s="24"/>
      <c r="AC9898" t="s">
        <v>26453</v>
      </c>
      <c r="AD9898" t="s">
        <v>23380</v>
      </c>
    </row>
    <row r="9899" spans="1:30" x14ac:dyDescent="0.25">
      <c r="A9899" t="str">
        <f t="shared" si="343"/>
        <v>94050009</v>
      </c>
      <c r="B9899" s="23" t="s">
        <v>58</v>
      </c>
      <c r="C9899" s="7" t="s">
        <v>7738</v>
      </c>
      <c r="D9899" s="66" t="s">
        <v>7710</v>
      </c>
      <c r="E9899" s="53" t="e">
        <f>VLOOKUP(D9899,'MPG Master'!$C$3:$I$716,7,0)</f>
        <v>#N/A</v>
      </c>
      <c r="F9899" s="7" t="e">
        <f>VLOOKUP(D9899,'MPG Master'!$C$3:$D$716,2,0)</f>
        <v>#N/A</v>
      </c>
      <c r="G9899" s="67" t="s">
        <v>1706</v>
      </c>
      <c r="H9899" s="53" t="e">
        <f t="shared" si="342"/>
        <v>#N/A</v>
      </c>
      <c r="I9899" s="7" t="s">
        <v>1852</v>
      </c>
      <c r="J9899" s="7" t="s">
        <v>25875</v>
      </c>
      <c r="K9899" s="9">
        <v>23012</v>
      </c>
      <c r="L9899" s="7"/>
      <c r="M9899" s="7"/>
      <c r="N9899" s="7">
        <v>7061836732</v>
      </c>
      <c r="O9899" s="7"/>
      <c r="P9899" s="7"/>
      <c r="Q9899" s="7" t="s">
        <v>4724</v>
      </c>
      <c r="R9899" s="39" t="s">
        <v>16916</v>
      </c>
      <c r="S9899" s="7"/>
      <c r="T9899" s="7" t="s">
        <v>7576</v>
      </c>
      <c r="U9899" s="7"/>
      <c r="V9899" s="7"/>
      <c r="W9899" s="7"/>
      <c r="X9899" s="7"/>
      <c r="Y9899" s="39"/>
      <c r="Z9899" s="7"/>
      <c r="AA9899" s="7"/>
      <c r="AB9899" s="24"/>
      <c r="AC9899" t="s">
        <v>26453</v>
      </c>
      <c r="AD9899" t="s">
        <v>23380</v>
      </c>
    </row>
    <row r="9900" spans="1:30" x14ac:dyDescent="0.25">
      <c r="A9900" t="str">
        <f t="shared" si="343"/>
        <v>94050008</v>
      </c>
      <c r="B9900" s="23" t="s">
        <v>58</v>
      </c>
      <c r="C9900" s="7" t="s">
        <v>7738</v>
      </c>
      <c r="D9900" s="66" t="s">
        <v>7710</v>
      </c>
      <c r="E9900" s="53" t="e">
        <f>VLOOKUP(D9900,'MPG Master'!$C$3:$I$716,7,0)</f>
        <v>#N/A</v>
      </c>
      <c r="F9900" s="7" t="e">
        <f>VLOOKUP(D9900,'MPG Master'!$C$3:$D$716,2,0)</f>
        <v>#N/A</v>
      </c>
      <c r="G9900" s="67" t="s">
        <v>1687</v>
      </c>
      <c r="H9900" s="53" t="e">
        <f t="shared" si="342"/>
        <v>#N/A</v>
      </c>
      <c r="I9900" s="7" t="s">
        <v>4786</v>
      </c>
      <c r="J9900" s="7" t="s">
        <v>5988</v>
      </c>
      <c r="K9900" s="9">
        <v>33604</v>
      </c>
      <c r="L9900" s="7"/>
      <c r="M9900" s="7"/>
      <c r="N9900" s="7">
        <v>7352321098</v>
      </c>
      <c r="O9900" s="7"/>
      <c r="P9900" s="7"/>
      <c r="Q9900" s="7" t="s">
        <v>1701</v>
      </c>
      <c r="R9900" s="39" t="s">
        <v>16772</v>
      </c>
      <c r="S9900" s="7"/>
      <c r="T9900" s="7" t="s">
        <v>7576</v>
      </c>
      <c r="U9900" s="7"/>
      <c r="V9900" s="7"/>
      <c r="W9900" s="7"/>
      <c r="X9900" s="7"/>
      <c r="Y9900" s="39"/>
      <c r="Z9900" s="7"/>
      <c r="AA9900" s="7"/>
      <c r="AB9900" s="24"/>
      <c r="AC9900" t="s">
        <v>26453</v>
      </c>
      <c r="AD9900" t="s">
        <v>23380</v>
      </c>
    </row>
    <row r="9901" spans="1:30" x14ac:dyDescent="0.25">
      <c r="A9901" t="str">
        <f t="shared" si="343"/>
        <v>94050010</v>
      </c>
      <c r="B9901" s="23" t="s">
        <v>58</v>
      </c>
      <c r="C9901" s="7" t="s">
        <v>7738</v>
      </c>
      <c r="D9901" s="66" t="s">
        <v>7710</v>
      </c>
      <c r="E9901" s="53" t="e">
        <f>VLOOKUP(D9901,'MPG Master'!$C$3:$I$716,7,0)</f>
        <v>#N/A</v>
      </c>
      <c r="F9901" s="7" t="e">
        <f>VLOOKUP(D9901,'MPG Master'!$C$3:$D$716,2,0)</f>
        <v>#N/A</v>
      </c>
      <c r="G9901" s="67" t="s">
        <v>1681</v>
      </c>
      <c r="H9901" s="53" t="e">
        <f t="shared" si="342"/>
        <v>#N/A</v>
      </c>
      <c r="I9901" s="7" t="s">
        <v>9538</v>
      </c>
      <c r="J9901" s="7" t="s">
        <v>5051</v>
      </c>
      <c r="K9901" s="9">
        <v>32874</v>
      </c>
      <c r="L9901" s="7"/>
      <c r="M9901" s="7"/>
      <c r="N9901" s="7">
        <v>8873665778</v>
      </c>
      <c r="O9901" s="7"/>
      <c r="P9901" s="7"/>
      <c r="Q9901" s="7" t="s">
        <v>1701</v>
      </c>
      <c r="R9901" s="39" t="s">
        <v>24496</v>
      </c>
      <c r="S9901" s="7"/>
      <c r="T9901" s="7" t="s">
        <v>7576</v>
      </c>
      <c r="U9901" s="7"/>
      <c r="V9901" s="7"/>
      <c r="W9901" s="7"/>
      <c r="X9901" s="7"/>
      <c r="Y9901" s="39"/>
      <c r="Z9901" s="7"/>
      <c r="AA9901" s="7"/>
      <c r="AB9901" s="24"/>
      <c r="AC9901" t="s">
        <v>26453</v>
      </c>
      <c r="AD9901" t="s">
        <v>23380</v>
      </c>
    </row>
    <row r="9902" spans="1:30" x14ac:dyDescent="0.25">
      <c r="A9902" t="str">
        <f t="shared" si="343"/>
        <v>93940007</v>
      </c>
      <c r="B9902" s="23" t="s">
        <v>58</v>
      </c>
      <c r="C9902" s="7" t="s">
        <v>7738</v>
      </c>
      <c r="D9902" s="66" t="s">
        <v>7637</v>
      </c>
      <c r="E9902" s="53" t="e">
        <f>VLOOKUP(D9902,'MPG Master'!$C$3:$I$716,7,0)</f>
        <v>#N/A</v>
      </c>
      <c r="F9902" s="7" t="e">
        <f>VLOOKUP(D9902,'MPG Master'!$C$3:$D$716,2,0)</f>
        <v>#N/A</v>
      </c>
      <c r="G9902" s="67" t="s">
        <v>1720</v>
      </c>
      <c r="H9902" s="53" t="e">
        <f t="shared" si="342"/>
        <v>#N/A</v>
      </c>
      <c r="I9902" s="7" t="s">
        <v>9870</v>
      </c>
      <c r="J9902" s="7" t="s">
        <v>25876</v>
      </c>
      <c r="K9902" s="9">
        <v>29587</v>
      </c>
      <c r="L9902" s="7"/>
      <c r="M9902" s="7"/>
      <c r="N9902" s="7">
        <v>6203474842</v>
      </c>
      <c r="O9902" s="7"/>
      <c r="P9902" s="7"/>
      <c r="Q9902" s="7" t="s">
        <v>1277</v>
      </c>
      <c r="R9902" s="39" t="s">
        <v>24497</v>
      </c>
      <c r="S9902" s="7"/>
      <c r="T9902" s="7" t="s">
        <v>6094</v>
      </c>
      <c r="U9902" s="7"/>
      <c r="V9902" s="7"/>
      <c r="W9902" s="7"/>
      <c r="X9902" s="7"/>
      <c r="Y9902" s="39"/>
      <c r="Z9902" s="7"/>
      <c r="AA9902" s="7"/>
      <c r="AB9902" s="24"/>
      <c r="AC9902" t="s">
        <v>26453</v>
      </c>
      <c r="AD9902" t="s">
        <v>23380</v>
      </c>
    </row>
    <row r="9903" spans="1:30" x14ac:dyDescent="0.25">
      <c r="A9903" t="str">
        <f t="shared" si="343"/>
        <v>93690021</v>
      </c>
      <c r="B9903" s="23" t="s">
        <v>58</v>
      </c>
      <c r="C9903" s="7" t="s">
        <v>7738</v>
      </c>
      <c r="D9903" s="66" t="s">
        <v>309</v>
      </c>
      <c r="E9903" s="53" t="e">
        <f>VLOOKUP(D9903,'MPG Master'!$C$3:$I$716,7,0)</f>
        <v>#N/A</v>
      </c>
      <c r="F9903" s="7" t="e">
        <f>VLOOKUP(D9903,'MPG Master'!$C$3:$D$716,2,0)</f>
        <v>#N/A</v>
      </c>
      <c r="G9903" s="67" t="s">
        <v>1822</v>
      </c>
      <c r="H9903" s="53" t="e">
        <f t="shared" si="342"/>
        <v>#N/A</v>
      </c>
      <c r="I9903" s="7" t="s">
        <v>23589</v>
      </c>
      <c r="J9903" s="7" t="s">
        <v>22086</v>
      </c>
      <c r="K9903" s="9">
        <v>29221</v>
      </c>
      <c r="L9903" s="7"/>
      <c r="M9903" s="7"/>
      <c r="N9903" s="7">
        <v>6205989274</v>
      </c>
      <c r="O9903" s="7"/>
      <c r="P9903" s="7"/>
      <c r="Q9903" s="7" t="s">
        <v>4724</v>
      </c>
      <c r="R9903" s="39" t="s">
        <v>24498</v>
      </c>
      <c r="S9903" s="7"/>
      <c r="T9903" s="7" t="s">
        <v>686</v>
      </c>
      <c r="U9903" s="7"/>
      <c r="V9903" s="7"/>
      <c r="W9903" s="7"/>
      <c r="X9903" s="7"/>
      <c r="Y9903" s="39"/>
      <c r="Z9903" s="7"/>
      <c r="AA9903" s="7"/>
      <c r="AB9903" s="24"/>
      <c r="AC9903" t="s">
        <v>26453</v>
      </c>
      <c r="AD9903" t="s">
        <v>23380</v>
      </c>
    </row>
    <row r="9904" spans="1:30" x14ac:dyDescent="0.25">
      <c r="A9904" t="str">
        <f t="shared" si="343"/>
        <v>93690022</v>
      </c>
      <c r="B9904" s="23" t="s">
        <v>58</v>
      </c>
      <c r="C9904" s="7" t="s">
        <v>7738</v>
      </c>
      <c r="D9904" s="66" t="s">
        <v>309</v>
      </c>
      <c r="E9904" s="53" t="e">
        <f>VLOOKUP(D9904,'MPG Master'!$C$3:$I$716,7,0)</f>
        <v>#N/A</v>
      </c>
      <c r="F9904" s="7" t="e">
        <f>VLOOKUP(D9904,'MPG Master'!$C$3:$D$716,2,0)</f>
        <v>#N/A</v>
      </c>
      <c r="G9904" s="67" t="s">
        <v>1825</v>
      </c>
      <c r="H9904" s="53" t="e">
        <f t="shared" si="342"/>
        <v>#N/A</v>
      </c>
      <c r="I9904" s="7" t="s">
        <v>3186</v>
      </c>
      <c r="J9904" s="7" t="s">
        <v>25877</v>
      </c>
      <c r="K9904" s="9">
        <v>21916</v>
      </c>
      <c r="L9904" s="7"/>
      <c r="M9904" s="7"/>
      <c r="N9904" s="7">
        <v>9199462013</v>
      </c>
      <c r="O9904" s="7"/>
      <c r="P9904" s="7"/>
      <c r="Q9904" s="7" t="s">
        <v>99</v>
      </c>
      <c r="R9904" s="39" t="s">
        <v>24499</v>
      </c>
      <c r="S9904" s="7"/>
      <c r="T9904" s="7" t="s">
        <v>682</v>
      </c>
      <c r="U9904" s="7"/>
      <c r="V9904" s="7"/>
      <c r="W9904" s="7"/>
      <c r="X9904" s="7"/>
      <c r="Y9904" s="39"/>
      <c r="Z9904" s="7"/>
      <c r="AA9904" s="7"/>
      <c r="AB9904" s="24"/>
      <c r="AC9904" t="s">
        <v>26453</v>
      </c>
      <c r="AD9904" t="s">
        <v>23380</v>
      </c>
    </row>
    <row r="9905" spans="1:30" x14ac:dyDescent="0.25">
      <c r="A9905" t="str">
        <f t="shared" si="343"/>
        <v>93600048</v>
      </c>
      <c r="B9905" s="23" t="s">
        <v>58</v>
      </c>
      <c r="C9905" s="7" t="s">
        <v>7738</v>
      </c>
      <c r="D9905" s="66" t="s">
        <v>304</v>
      </c>
      <c r="E9905" s="53" t="e">
        <f>VLOOKUP(D9905,'MPG Master'!$C$3:$I$716,7,0)</f>
        <v>#N/A</v>
      </c>
      <c r="F9905" s="7" t="e">
        <f>VLOOKUP(D9905,'MPG Master'!$C$3:$D$716,2,0)</f>
        <v>#N/A</v>
      </c>
      <c r="G9905" s="67" t="s">
        <v>2398</v>
      </c>
      <c r="H9905" s="53" t="e">
        <f t="shared" si="342"/>
        <v>#N/A</v>
      </c>
      <c r="I9905" s="7" t="s">
        <v>6890</v>
      </c>
      <c r="J9905" s="7" t="s">
        <v>1986</v>
      </c>
      <c r="K9905" s="9">
        <v>30700</v>
      </c>
      <c r="L9905" s="7"/>
      <c r="M9905" s="7"/>
      <c r="N9905" s="7">
        <v>9709705251</v>
      </c>
      <c r="O9905" s="7"/>
      <c r="P9905" s="7"/>
      <c r="Q9905" s="7" t="s">
        <v>99</v>
      </c>
      <c r="R9905" s="39" t="s">
        <v>24500</v>
      </c>
      <c r="S9905" s="7"/>
      <c r="T9905" s="7" t="s">
        <v>5504</v>
      </c>
      <c r="U9905" s="7"/>
      <c r="V9905" s="7"/>
      <c r="W9905" s="7"/>
      <c r="X9905" s="7"/>
      <c r="Y9905" s="39"/>
      <c r="Z9905" s="7"/>
      <c r="AA9905" s="7"/>
      <c r="AB9905" s="24"/>
      <c r="AC9905" t="s">
        <v>26453</v>
      </c>
      <c r="AD9905" t="s">
        <v>23380</v>
      </c>
    </row>
    <row r="9906" spans="1:30" x14ac:dyDescent="0.25">
      <c r="A9906" t="str">
        <f t="shared" si="343"/>
        <v>93600049</v>
      </c>
      <c r="B9906" s="23" t="s">
        <v>58</v>
      </c>
      <c r="C9906" s="7" t="s">
        <v>7738</v>
      </c>
      <c r="D9906" s="66" t="s">
        <v>304</v>
      </c>
      <c r="E9906" s="53" t="e">
        <f>VLOOKUP(D9906,'MPG Master'!$C$3:$I$716,7,0)</f>
        <v>#N/A</v>
      </c>
      <c r="F9906" s="7" t="e">
        <f>VLOOKUP(D9906,'MPG Master'!$C$3:$D$716,2,0)</f>
        <v>#N/A</v>
      </c>
      <c r="G9906" s="67" t="s">
        <v>2464</v>
      </c>
      <c r="H9906" s="53" t="e">
        <f t="shared" si="342"/>
        <v>#N/A</v>
      </c>
      <c r="I9906" s="7" t="s">
        <v>20773</v>
      </c>
      <c r="J9906" s="7" t="s">
        <v>18711</v>
      </c>
      <c r="K9906" s="9">
        <v>31048</v>
      </c>
      <c r="L9906" s="7"/>
      <c r="M9906" s="7"/>
      <c r="N9906" s="7">
        <v>9162412980</v>
      </c>
      <c r="O9906" s="7"/>
      <c r="P9906" s="7"/>
      <c r="Q9906" s="7" t="s">
        <v>4724</v>
      </c>
      <c r="R9906" s="39" t="s">
        <v>24501</v>
      </c>
      <c r="S9906" s="7"/>
      <c r="T9906" s="7" t="s">
        <v>6274</v>
      </c>
      <c r="U9906" s="7"/>
      <c r="V9906" s="7"/>
      <c r="W9906" s="7"/>
      <c r="X9906" s="7"/>
      <c r="Y9906" s="39"/>
      <c r="Z9906" s="7"/>
      <c r="AA9906" s="7"/>
      <c r="AB9906" s="24"/>
      <c r="AC9906" t="s">
        <v>26453</v>
      </c>
      <c r="AD9906" t="s">
        <v>23380</v>
      </c>
    </row>
    <row r="9907" spans="1:30" x14ac:dyDescent="0.25">
      <c r="A9907" t="str">
        <f t="shared" si="343"/>
        <v>94000016</v>
      </c>
      <c r="B9907" s="23" t="s">
        <v>58</v>
      </c>
      <c r="C9907" s="7" t="s">
        <v>7738</v>
      </c>
      <c r="D9907" s="66" t="s">
        <v>7649</v>
      </c>
      <c r="E9907" s="53" t="e">
        <f>VLOOKUP(D9907,'MPG Master'!$C$3:$I$716,7,0)</f>
        <v>#N/A</v>
      </c>
      <c r="F9907" s="7" t="e">
        <f>VLOOKUP(D9907,'MPG Master'!$C$3:$D$716,2,0)</f>
        <v>#N/A</v>
      </c>
      <c r="G9907" s="67" t="s">
        <v>1772</v>
      </c>
      <c r="H9907" s="53" t="e">
        <f t="shared" si="342"/>
        <v>#N/A</v>
      </c>
      <c r="I9907" s="7" t="s">
        <v>23590</v>
      </c>
      <c r="J9907" s="7" t="s">
        <v>25878</v>
      </c>
      <c r="K9907" s="9">
        <v>27395</v>
      </c>
      <c r="L9907" s="7"/>
      <c r="M9907" s="7"/>
      <c r="N9907" s="7">
        <v>9608745620</v>
      </c>
      <c r="O9907" s="7"/>
      <c r="P9907" s="7"/>
      <c r="Q9907" s="7" t="s">
        <v>4724</v>
      </c>
      <c r="R9907" s="39" t="s">
        <v>24502</v>
      </c>
      <c r="S9907" s="7"/>
      <c r="T9907" s="7" t="s">
        <v>6262</v>
      </c>
      <c r="U9907" s="7"/>
      <c r="V9907" s="7"/>
      <c r="W9907" s="7"/>
      <c r="X9907" s="7"/>
      <c r="Y9907" s="39"/>
      <c r="Z9907" s="7"/>
      <c r="AA9907" s="7"/>
      <c r="AB9907" s="24"/>
      <c r="AC9907" t="s">
        <v>26453</v>
      </c>
      <c r="AD9907" t="s">
        <v>23380</v>
      </c>
    </row>
    <row r="9908" spans="1:30" x14ac:dyDescent="0.25">
      <c r="A9908" t="str">
        <f t="shared" si="343"/>
        <v>94000017</v>
      </c>
      <c r="B9908" s="23" t="s">
        <v>58</v>
      </c>
      <c r="C9908" s="7" t="s">
        <v>7738</v>
      </c>
      <c r="D9908" s="66" t="s">
        <v>7649</v>
      </c>
      <c r="E9908" s="53" t="e">
        <f>VLOOKUP(D9908,'MPG Master'!$C$3:$I$716,7,0)</f>
        <v>#N/A</v>
      </c>
      <c r="F9908" s="7" t="e">
        <f>VLOOKUP(D9908,'MPG Master'!$C$3:$D$716,2,0)</f>
        <v>#N/A</v>
      </c>
      <c r="G9908" s="67" t="s">
        <v>1683</v>
      </c>
      <c r="H9908" s="53" t="e">
        <f t="shared" si="342"/>
        <v>#N/A</v>
      </c>
      <c r="I9908" s="7" t="s">
        <v>22942</v>
      </c>
      <c r="J9908" s="7" t="s">
        <v>25879</v>
      </c>
      <c r="K9908" s="9">
        <v>27399</v>
      </c>
      <c r="L9908" s="7"/>
      <c r="M9908" s="7"/>
      <c r="N9908" s="7">
        <v>8092736582</v>
      </c>
      <c r="O9908" s="7"/>
      <c r="P9908" s="7"/>
      <c r="Q9908" s="7" t="s">
        <v>1716</v>
      </c>
      <c r="R9908" s="39" t="s">
        <v>24503</v>
      </c>
      <c r="S9908" s="7"/>
      <c r="T9908" s="7" t="s">
        <v>747</v>
      </c>
      <c r="U9908" s="7"/>
      <c r="V9908" s="7"/>
      <c r="W9908" s="7"/>
      <c r="X9908" s="7"/>
      <c r="Y9908" s="39"/>
      <c r="Z9908" s="7"/>
      <c r="AA9908" s="7"/>
      <c r="AB9908" s="24"/>
      <c r="AC9908" t="s">
        <v>26453</v>
      </c>
      <c r="AD9908" t="s">
        <v>23380</v>
      </c>
    </row>
    <row r="9909" spans="1:30" x14ac:dyDescent="0.25">
      <c r="A9909" t="str">
        <f t="shared" si="343"/>
        <v>71110015</v>
      </c>
      <c r="B9909" s="23" t="s">
        <v>58</v>
      </c>
      <c r="C9909" s="7" t="s">
        <v>1672</v>
      </c>
      <c r="D9909" s="66" t="s">
        <v>631</v>
      </c>
      <c r="E9909" s="53" t="e">
        <f>VLOOKUP(D9909,'MPG Master'!$C$3:$I$716,7,0)</f>
        <v>#N/A</v>
      </c>
      <c r="F9909" s="7" t="e">
        <f>VLOOKUP(D9909,'MPG Master'!$C$3:$D$716,2,0)</f>
        <v>#N/A</v>
      </c>
      <c r="G9909" s="67" t="s">
        <v>1739</v>
      </c>
      <c r="H9909" s="53" t="e">
        <f t="shared" si="342"/>
        <v>#N/A</v>
      </c>
      <c r="I9909" s="7" t="s">
        <v>1740</v>
      </c>
      <c r="J9909" s="7" t="s">
        <v>20156</v>
      </c>
      <c r="K9909" s="9">
        <v>32509</v>
      </c>
      <c r="L9909" s="7"/>
      <c r="M9909" s="7"/>
      <c r="N9909" s="7">
        <v>9508320215</v>
      </c>
      <c r="O9909" s="7"/>
      <c r="P9909" s="7"/>
      <c r="Q9909" s="7" t="s">
        <v>99</v>
      </c>
      <c r="R9909" s="39" t="s">
        <v>24504</v>
      </c>
      <c r="S9909" s="7"/>
      <c r="T9909" s="7" t="s">
        <v>101</v>
      </c>
      <c r="U9909" s="7"/>
      <c r="V9909" s="7"/>
      <c r="W9909" s="7"/>
      <c r="X9909" s="7"/>
      <c r="Y9909" s="39"/>
      <c r="Z9909" s="7"/>
      <c r="AA9909" s="7"/>
      <c r="AB9909" s="24"/>
      <c r="AC9909" t="s">
        <v>26453</v>
      </c>
      <c r="AD9909" t="s">
        <v>23380</v>
      </c>
    </row>
    <row r="9910" spans="1:30" x14ac:dyDescent="0.25">
      <c r="A9910" t="str">
        <f t="shared" si="343"/>
        <v>71110032</v>
      </c>
      <c r="B9910" s="23" t="s">
        <v>58</v>
      </c>
      <c r="C9910" s="7" t="s">
        <v>1672</v>
      </c>
      <c r="D9910" s="66" t="s">
        <v>631</v>
      </c>
      <c r="E9910" s="53" t="e">
        <f>VLOOKUP(D9910,'MPG Master'!$C$3:$I$716,7,0)</f>
        <v>#N/A</v>
      </c>
      <c r="F9910" s="7" t="e">
        <f>VLOOKUP(D9910,'MPG Master'!$C$3:$D$716,2,0)</f>
        <v>#N/A</v>
      </c>
      <c r="G9910" s="67" t="s">
        <v>1688</v>
      </c>
      <c r="H9910" s="53" t="e">
        <f t="shared" si="342"/>
        <v>#N/A</v>
      </c>
      <c r="I9910" s="7" t="s">
        <v>23591</v>
      </c>
      <c r="J9910" s="7" t="s">
        <v>25880</v>
      </c>
      <c r="K9910" s="9">
        <v>18994</v>
      </c>
      <c r="L9910" s="7"/>
      <c r="M9910" s="7"/>
      <c r="N9910" s="7">
        <v>9304793500</v>
      </c>
      <c r="O9910" s="7"/>
      <c r="P9910" s="7"/>
      <c r="Q9910" s="7" t="s">
        <v>4724</v>
      </c>
      <c r="R9910" s="39" t="s">
        <v>24505</v>
      </c>
      <c r="S9910" s="7"/>
      <c r="T9910" s="7" t="s">
        <v>97</v>
      </c>
      <c r="U9910" s="7"/>
      <c r="V9910" s="7"/>
      <c r="W9910" s="7"/>
      <c r="X9910" s="7"/>
      <c r="Y9910" s="39"/>
      <c r="Z9910" s="7"/>
      <c r="AA9910" s="7"/>
      <c r="AB9910" s="24"/>
      <c r="AC9910" t="s">
        <v>26453</v>
      </c>
      <c r="AD9910" t="s">
        <v>23380</v>
      </c>
    </row>
    <row r="9911" spans="1:30" x14ac:dyDescent="0.25">
      <c r="A9911" t="str">
        <f t="shared" si="343"/>
        <v>71110037</v>
      </c>
      <c r="B9911" s="23" t="s">
        <v>58</v>
      </c>
      <c r="C9911" s="7" t="s">
        <v>1672</v>
      </c>
      <c r="D9911" s="66" t="s">
        <v>631</v>
      </c>
      <c r="E9911" s="53" t="e">
        <f>VLOOKUP(D9911,'MPG Master'!$C$3:$I$716,7,0)</f>
        <v>#N/A</v>
      </c>
      <c r="F9911" s="7" t="e">
        <f>VLOOKUP(D9911,'MPG Master'!$C$3:$D$716,2,0)</f>
        <v>#N/A</v>
      </c>
      <c r="G9911" s="67" t="s">
        <v>1692</v>
      </c>
      <c r="H9911" s="53" t="e">
        <f t="shared" si="342"/>
        <v>#N/A</v>
      </c>
      <c r="I9911" s="7" t="s">
        <v>1795</v>
      </c>
      <c r="J9911" s="7" t="s">
        <v>25881</v>
      </c>
      <c r="K9911" s="9">
        <v>30317</v>
      </c>
      <c r="L9911" s="7"/>
      <c r="M9911" s="7"/>
      <c r="N9911" s="7">
        <v>9631888245</v>
      </c>
      <c r="O9911" s="7"/>
      <c r="P9911" s="7"/>
      <c r="Q9911" s="7" t="s">
        <v>99</v>
      </c>
      <c r="R9911" s="39" t="s">
        <v>24506</v>
      </c>
      <c r="S9911" s="7"/>
      <c r="T9911" s="7" t="s">
        <v>101</v>
      </c>
      <c r="U9911" s="7"/>
      <c r="V9911" s="7"/>
      <c r="W9911" s="7"/>
      <c r="X9911" s="7"/>
      <c r="Y9911" s="39"/>
      <c r="Z9911" s="7"/>
      <c r="AA9911" s="7"/>
      <c r="AB9911" s="24"/>
      <c r="AC9911" t="s">
        <v>26453</v>
      </c>
      <c r="AD9911" t="s">
        <v>23380</v>
      </c>
    </row>
    <row r="9912" spans="1:30" x14ac:dyDescent="0.25">
      <c r="A9912" t="str">
        <f t="shared" si="343"/>
        <v>71110040</v>
      </c>
      <c r="B9912" s="23" t="s">
        <v>58</v>
      </c>
      <c r="C9912" s="7" t="s">
        <v>1672</v>
      </c>
      <c r="D9912" s="66" t="s">
        <v>631</v>
      </c>
      <c r="E9912" s="53" t="e">
        <f>VLOOKUP(D9912,'MPG Master'!$C$3:$I$716,7,0)</f>
        <v>#N/A</v>
      </c>
      <c r="F9912" s="7" t="e">
        <f>VLOOKUP(D9912,'MPG Master'!$C$3:$D$716,2,0)</f>
        <v>#N/A</v>
      </c>
      <c r="G9912" s="67" t="s">
        <v>2113</v>
      </c>
      <c r="H9912" s="53" t="e">
        <f t="shared" si="342"/>
        <v>#N/A</v>
      </c>
      <c r="I9912" s="7" t="s">
        <v>23592</v>
      </c>
      <c r="J9912" s="7" t="s">
        <v>25683</v>
      </c>
      <c r="K9912" s="9">
        <v>18264</v>
      </c>
      <c r="L9912" s="7"/>
      <c r="M9912" s="7"/>
      <c r="N9912" s="7">
        <v>7667470144</v>
      </c>
      <c r="O9912" s="7"/>
      <c r="P9912" s="7"/>
      <c r="Q9912" s="7" t="s">
        <v>99</v>
      </c>
      <c r="R9912" s="39" t="s">
        <v>24507</v>
      </c>
      <c r="S9912" s="7"/>
      <c r="T9912" s="7" t="s">
        <v>101</v>
      </c>
      <c r="U9912" s="7"/>
      <c r="V9912" s="7"/>
      <c r="W9912" s="7"/>
      <c r="X9912" s="7"/>
      <c r="Y9912" s="39"/>
      <c r="Z9912" s="7"/>
      <c r="AA9912" s="7"/>
      <c r="AB9912" s="24"/>
      <c r="AC9912" t="s">
        <v>26453</v>
      </c>
      <c r="AD9912" t="s">
        <v>23380</v>
      </c>
    </row>
    <row r="9913" spans="1:30" x14ac:dyDescent="0.25">
      <c r="A9913" t="str">
        <f t="shared" si="343"/>
        <v>71110044</v>
      </c>
      <c r="B9913" s="23" t="s">
        <v>58</v>
      </c>
      <c r="C9913" s="7" t="s">
        <v>1672</v>
      </c>
      <c r="D9913" s="66" t="s">
        <v>631</v>
      </c>
      <c r="E9913" s="53" t="e">
        <f>VLOOKUP(D9913,'MPG Master'!$C$3:$I$716,7,0)</f>
        <v>#N/A</v>
      </c>
      <c r="F9913" s="7" t="e">
        <f>VLOOKUP(D9913,'MPG Master'!$C$3:$D$716,2,0)</f>
        <v>#N/A</v>
      </c>
      <c r="G9913" s="67" t="s">
        <v>2143</v>
      </c>
      <c r="H9913" s="53" t="e">
        <f t="shared" si="342"/>
        <v>#N/A</v>
      </c>
      <c r="I9913" s="7" t="s">
        <v>23593</v>
      </c>
      <c r="J9913" s="7" t="s">
        <v>25882</v>
      </c>
      <c r="K9913" s="9">
        <v>32874</v>
      </c>
      <c r="L9913" s="7"/>
      <c r="M9913" s="7"/>
      <c r="N9913" s="7">
        <v>6204871285</v>
      </c>
      <c r="O9913" s="7"/>
      <c r="P9913" s="7"/>
      <c r="Q9913" s="7" t="s">
        <v>99</v>
      </c>
      <c r="R9913" s="39" t="s">
        <v>24508</v>
      </c>
      <c r="S9913" s="7"/>
      <c r="T9913" s="7" t="s">
        <v>101</v>
      </c>
      <c r="U9913" s="7"/>
      <c r="V9913" s="7"/>
      <c r="W9913" s="7"/>
      <c r="X9913" s="7"/>
      <c r="Y9913" s="39"/>
      <c r="Z9913" s="7"/>
      <c r="AA9913" s="7"/>
      <c r="AB9913" s="24"/>
      <c r="AC9913" t="s">
        <v>26453</v>
      </c>
      <c r="AD9913" t="s">
        <v>23380</v>
      </c>
    </row>
    <row r="9914" spans="1:30" x14ac:dyDescent="0.25">
      <c r="A9914" t="str">
        <f t="shared" si="343"/>
        <v>71110047</v>
      </c>
      <c r="B9914" s="23" t="s">
        <v>58</v>
      </c>
      <c r="C9914" s="7" t="s">
        <v>1672</v>
      </c>
      <c r="D9914" s="66" t="s">
        <v>631</v>
      </c>
      <c r="E9914" s="53" t="e">
        <f>VLOOKUP(D9914,'MPG Master'!$C$3:$I$716,7,0)</f>
        <v>#N/A</v>
      </c>
      <c r="F9914" s="7" t="e">
        <f>VLOOKUP(D9914,'MPG Master'!$C$3:$D$716,2,0)</f>
        <v>#N/A</v>
      </c>
      <c r="G9914" s="67" t="s">
        <v>1867</v>
      </c>
      <c r="H9914" s="53" t="e">
        <f t="shared" si="342"/>
        <v>#N/A</v>
      </c>
      <c r="I9914" s="7" t="s">
        <v>23501</v>
      </c>
      <c r="J9914" s="7" t="s">
        <v>25883</v>
      </c>
      <c r="K9914" s="9">
        <v>29952</v>
      </c>
      <c r="L9914" s="7"/>
      <c r="M9914" s="7"/>
      <c r="N9914" s="7">
        <v>7779879972</v>
      </c>
      <c r="O9914" s="7"/>
      <c r="P9914" s="7"/>
      <c r="Q9914" s="7" t="s">
        <v>99</v>
      </c>
      <c r="R9914" s="39" t="s">
        <v>24509</v>
      </c>
      <c r="S9914" s="7"/>
      <c r="T9914" s="7" t="s">
        <v>101</v>
      </c>
      <c r="U9914" s="7"/>
      <c r="V9914" s="7"/>
      <c r="W9914" s="7"/>
      <c r="X9914" s="7"/>
      <c r="Y9914" s="39"/>
      <c r="Z9914" s="7"/>
      <c r="AA9914" s="7"/>
      <c r="AB9914" s="24"/>
      <c r="AC9914" t="s">
        <v>26453</v>
      </c>
      <c r="AD9914" t="s">
        <v>23380</v>
      </c>
    </row>
    <row r="9915" spans="1:30" x14ac:dyDescent="0.25">
      <c r="A9915" t="str">
        <f t="shared" si="343"/>
        <v>71110031</v>
      </c>
      <c r="B9915" s="23" t="s">
        <v>58</v>
      </c>
      <c r="C9915" s="7" t="s">
        <v>1672</v>
      </c>
      <c r="D9915" s="66" t="s">
        <v>631</v>
      </c>
      <c r="E9915" s="53" t="e">
        <f>VLOOKUP(D9915,'MPG Master'!$C$3:$I$716,7,0)</f>
        <v>#N/A</v>
      </c>
      <c r="F9915" s="7" t="e">
        <f>VLOOKUP(D9915,'MPG Master'!$C$3:$D$716,2,0)</f>
        <v>#N/A</v>
      </c>
      <c r="G9915" s="67" t="s">
        <v>1951</v>
      </c>
      <c r="H9915" s="53" t="e">
        <f t="shared" si="342"/>
        <v>#N/A</v>
      </c>
      <c r="I9915" s="7" t="s">
        <v>2963</v>
      </c>
      <c r="J9915" s="7" t="s">
        <v>25884</v>
      </c>
      <c r="K9915" s="9">
        <v>31413</v>
      </c>
      <c r="L9915" s="7"/>
      <c r="M9915" s="7"/>
      <c r="N9915" s="7">
        <v>9060965336</v>
      </c>
      <c r="O9915" s="7"/>
      <c r="P9915" s="7"/>
      <c r="Q9915" s="7" t="s">
        <v>1701</v>
      </c>
      <c r="R9915" s="39" t="s">
        <v>24510</v>
      </c>
      <c r="S9915" s="7"/>
      <c r="T9915" s="7" t="s">
        <v>97</v>
      </c>
      <c r="U9915" s="7"/>
      <c r="V9915" s="7"/>
      <c r="W9915" s="7"/>
      <c r="X9915" s="7"/>
      <c r="Y9915" s="39"/>
      <c r="Z9915" s="7"/>
      <c r="AA9915" s="7"/>
      <c r="AB9915" s="24"/>
      <c r="AC9915" t="s">
        <v>26453</v>
      </c>
      <c r="AD9915" t="s">
        <v>23380</v>
      </c>
    </row>
    <row r="9916" spans="1:30" x14ac:dyDescent="0.25">
      <c r="A9916" t="str">
        <f t="shared" si="343"/>
        <v>71110051</v>
      </c>
      <c r="B9916" s="23" t="s">
        <v>58</v>
      </c>
      <c r="C9916" s="7" t="s">
        <v>1672</v>
      </c>
      <c r="D9916" s="66" t="s">
        <v>631</v>
      </c>
      <c r="E9916" s="53" t="e">
        <f>VLOOKUP(D9916,'MPG Master'!$C$3:$I$716,7,0)</f>
        <v>#N/A</v>
      </c>
      <c r="F9916" s="7" t="e">
        <f>VLOOKUP(D9916,'MPG Master'!$C$3:$D$716,2,0)</f>
        <v>#N/A</v>
      </c>
      <c r="G9916" s="67" t="s">
        <v>1991</v>
      </c>
      <c r="H9916" s="53" t="e">
        <f t="shared" si="342"/>
        <v>#N/A</v>
      </c>
      <c r="I9916" s="7" t="s">
        <v>23594</v>
      </c>
      <c r="J9916" s="7" t="s">
        <v>25885</v>
      </c>
      <c r="K9916" s="9">
        <v>37622</v>
      </c>
      <c r="L9916" s="7"/>
      <c r="M9916" s="7"/>
      <c r="N9916" s="7">
        <v>9334209453</v>
      </c>
      <c r="O9916" s="7"/>
      <c r="P9916" s="7"/>
      <c r="Q9916" s="7" t="s">
        <v>99</v>
      </c>
      <c r="R9916" s="39" t="s">
        <v>24511</v>
      </c>
      <c r="S9916" s="7"/>
      <c r="T9916" s="7" t="s">
        <v>101</v>
      </c>
      <c r="U9916" s="7"/>
      <c r="V9916" s="7"/>
      <c r="W9916" s="7"/>
      <c r="X9916" s="7"/>
      <c r="Y9916" s="39"/>
      <c r="Z9916" s="7"/>
      <c r="AA9916" s="7"/>
      <c r="AB9916" s="24"/>
      <c r="AC9916" t="s">
        <v>26453</v>
      </c>
      <c r="AD9916" t="s">
        <v>23380</v>
      </c>
    </row>
    <row r="9917" spans="1:30" x14ac:dyDescent="0.25">
      <c r="A9917" t="str">
        <f t="shared" si="343"/>
        <v>17170002</v>
      </c>
      <c r="B9917" s="23" t="s">
        <v>58</v>
      </c>
      <c r="C9917" s="7" t="s">
        <v>669</v>
      </c>
      <c r="D9917" s="66" t="s">
        <v>532</v>
      </c>
      <c r="E9917" s="53" t="e">
        <f>VLOOKUP(D9917,'MPG Master'!$C$3:$I$716,7,0)</f>
        <v>#N/A</v>
      </c>
      <c r="F9917" s="7" t="e">
        <f>VLOOKUP(D9917,'MPG Master'!$C$3:$D$716,2,0)</f>
        <v>#N/A</v>
      </c>
      <c r="G9917" s="67" t="s">
        <v>60</v>
      </c>
      <c r="H9917" s="53" t="e">
        <f t="shared" si="342"/>
        <v>#N/A</v>
      </c>
      <c r="I9917" s="7" t="s">
        <v>23595</v>
      </c>
      <c r="J9917" s="7" t="s">
        <v>25886</v>
      </c>
      <c r="K9917" s="9">
        <v>34244</v>
      </c>
      <c r="L9917" s="7"/>
      <c r="M9917" s="7"/>
      <c r="N9917" s="7">
        <v>9507444795</v>
      </c>
      <c r="O9917" s="7"/>
      <c r="P9917" s="7"/>
      <c r="Q9917" s="7" t="s">
        <v>2439</v>
      </c>
      <c r="R9917" s="39" t="s">
        <v>24512</v>
      </c>
      <c r="S9917" s="7"/>
      <c r="T9917" s="7" t="s">
        <v>25539</v>
      </c>
      <c r="U9917" s="7"/>
      <c r="V9917" s="7"/>
      <c r="W9917" s="7"/>
      <c r="X9917" s="7"/>
      <c r="Y9917" s="39"/>
      <c r="Z9917" s="7"/>
      <c r="AA9917" s="7"/>
      <c r="AB9917" s="24"/>
      <c r="AC9917" t="s">
        <v>26453</v>
      </c>
      <c r="AD9917" t="s">
        <v>23380</v>
      </c>
    </row>
    <row r="9918" spans="1:30" x14ac:dyDescent="0.25">
      <c r="A9918" t="str">
        <f t="shared" si="343"/>
        <v>40290315</v>
      </c>
      <c r="B9918" s="23" t="s">
        <v>58</v>
      </c>
      <c r="C9918" s="7" t="s">
        <v>1448</v>
      </c>
      <c r="D9918" s="66" t="s">
        <v>348</v>
      </c>
      <c r="E9918" s="53" t="e">
        <f>VLOOKUP(D9918,'MPG Master'!$C$3:$I$716,7,0)</f>
        <v>#N/A</v>
      </c>
      <c r="F9918" s="7" t="e">
        <f>VLOOKUP(D9918,'MPG Master'!$C$3:$D$716,2,0)</f>
        <v>#N/A</v>
      </c>
      <c r="G9918" s="67" t="s">
        <v>500</v>
      </c>
      <c r="H9918" s="53" t="e">
        <f t="shared" si="342"/>
        <v>#N/A</v>
      </c>
      <c r="I9918" s="7" t="s">
        <v>6158</v>
      </c>
      <c r="J9918" s="7" t="s">
        <v>2352</v>
      </c>
      <c r="K9918" s="9">
        <v>36953</v>
      </c>
      <c r="L9918" s="7"/>
      <c r="M9918" s="7"/>
      <c r="N9918" s="7">
        <v>8969954020</v>
      </c>
      <c r="O9918" s="7"/>
      <c r="P9918" s="7"/>
      <c r="Q9918" s="7" t="s">
        <v>1701</v>
      </c>
      <c r="R9918" s="39" t="s">
        <v>24513</v>
      </c>
      <c r="S9918" s="7"/>
      <c r="T9918" s="7" t="s">
        <v>25557</v>
      </c>
      <c r="U9918" s="7"/>
      <c r="V9918" s="7"/>
      <c r="W9918" s="7"/>
      <c r="X9918" s="7"/>
      <c r="Y9918" s="39"/>
      <c r="Z9918" s="7"/>
      <c r="AA9918" s="7"/>
      <c r="AB9918" s="24"/>
      <c r="AC9918" t="s">
        <v>26453</v>
      </c>
      <c r="AD9918" t="s">
        <v>23380</v>
      </c>
    </row>
    <row r="9919" spans="1:30" x14ac:dyDescent="0.25">
      <c r="A9919" t="str">
        <f t="shared" si="343"/>
        <v>12370017</v>
      </c>
      <c r="B9919" s="23" t="s">
        <v>58</v>
      </c>
      <c r="C9919" s="7" t="s">
        <v>1676</v>
      </c>
      <c r="D9919" s="66" t="s">
        <v>342</v>
      </c>
      <c r="E9919" s="53" t="e">
        <f>VLOOKUP(D9919,'MPG Master'!$C$3:$I$716,7,0)</f>
        <v>#N/A</v>
      </c>
      <c r="F9919" s="7" t="e">
        <f>VLOOKUP(D9919,'MPG Master'!$C$3:$D$716,2,0)</f>
        <v>#N/A</v>
      </c>
      <c r="G9919" s="67" t="s">
        <v>1683</v>
      </c>
      <c r="H9919" s="53" t="e">
        <f t="shared" si="342"/>
        <v>#N/A</v>
      </c>
      <c r="I9919" s="7" t="s">
        <v>1865</v>
      </c>
      <c r="J9919" s="7" t="s">
        <v>25887</v>
      </c>
      <c r="K9919" s="9">
        <v>26299</v>
      </c>
      <c r="L9919" s="7"/>
      <c r="M9919" s="7"/>
      <c r="N9919" s="7">
        <v>8002413875</v>
      </c>
      <c r="O9919" s="7"/>
      <c r="P9919" s="7"/>
      <c r="Q9919" s="7" t="s">
        <v>1424</v>
      </c>
      <c r="R9919" s="39" t="s">
        <v>24514</v>
      </c>
      <c r="S9919" s="7"/>
      <c r="T9919" s="7" t="s">
        <v>735</v>
      </c>
      <c r="U9919" s="7"/>
      <c r="V9919" s="7"/>
      <c r="W9919" s="7"/>
      <c r="X9919" s="7"/>
      <c r="Y9919" s="39"/>
      <c r="Z9919" s="7"/>
      <c r="AA9919" s="7"/>
      <c r="AB9919" s="24"/>
      <c r="AC9919" t="s">
        <v>26453</v>
      </c>
      <c r="AD9919" t="s">
        <v>23380</v>
      </c>
    </row>
    <row r="9920" spans="1:30" x14ac:dyDescent="0.25">
      <c r="A9920" t="str">
        <f t="shared" si="343"/>
        <v>12190005</v>
      </c>
      <c r="B9920" s="23" t="s">
        <v>58</v>
      </c>
      <c r="C9920" s="7" t="s">
        <v>1676</v>
      </c>
      <c r="D9920" s="66" t="s">
        <v>335</v>
      </c>
      <c r="E9920" s="53" t="e">
        <f>VLOOKUP(D9920,'MPG Master'!$C$3:$I$716,7,0)</f>
        <v>#N/A</v>
      </c>
      <c r="F9920" s="7" t="e">
        <f>VLOOKUP(D9920,'MPG Master'!$C$3:$D$716,2,0)</f>
        <v>#N/A</v>
      </c>
      <c r="G9920" s="67" t="s">
        <v>1680</v>
      </c>
      <c r="H9920" s="53" t="e">
        <f t="shared" si="342"/>
        <v>#N/A</v>
      </c>
      <c r="I9920" s="7" t="s">
        <v>4207</v>
      </c>
      <c r="J9920" s="7" t="s">
        <v>25888</v>
      </c>
      <c r="K9920" s="9">
        <v>38029</v>
      </c>
      <c r="L9920" s="7"/>
      <c r="M9920" s="7"/>
      <c r="N9920" s="7">
        <v>9142740230</v>
      </c>
      <c r="O9920" s="7"/>
      <c r="P9920" s="7"/>
      <c r="Q9920" s="7" t="s">
        <v>1851</v>
      </c>
      <c r="R9920" s="39" t="s">
        <v>24515</v>
      </c>
      <c r="S9920" s="7"/>
      <c r="T9920" s="7" t="s">
        <v>747</v>
      </c>
      <c r="U9920" s="7"/>
      <c r="V9920" s="7"/>
      <c r="W9920" s="7"/>
      <c r="X9920" s="7"/>
      <c r="Y9920" s="39"/>
      <c r="Z9920" s="7"/>
      <c r="AA9920" s="7"/>
      <c r="AB9920" s="24"/>
      <c r="AC9920" t="s">
        <v>26453</v>
      </c>
      <c r="AD9920" t="s">
        <v>23380</v>
      </c>
    </row>
    <row r="9921" spans="1:30" x14ac:dyDescent="0.25">
      <c r="A9921" t="str">
        <f t="shared" si="343"/>
        <v>12370018</v>
      </c>
      <c r="B9921" s="23" t="s">
        <v>58</v>
      </c>
      <c r="C9921" s="7" t="s">
        <v>1676</v>
      </c>
      <c r="D9921" s="66" t="s">
        <v>342</v>
      </c>
      <c r="E9921" s="53" t="e">
        <f>VLOOKUP(D9921,'MPG Master'!$C$3:$I$716,7,0)</f>
        <v>#N/A</v>
      </c>
      <c r="F9921" s="7" t="e">
        <f>VLOOKUP(D9921,'MPG Master'!$C$3:$D$716,2,0)</f>
        <v>#N/A</v>
      </c>
      <c r="G9921" s="67" t="s">
        <v>1682</v>
      </c>
      <c r="H9921" s="53" t="e">
        <f t="shared" si="342"/>
        <v>#N/A</v>
      </c>
      <c r="I9921" s="7" t="s">
        <v>3833</v>
      </c>
      <c r="J9921" s="7" t="s">
        <v>6926</v>
      </c>
      <c r="K9921" s="9">
        <v>35066</v>
      </c>
      <c r="L9921" s="7"/>
      <c r="M9921" s="7"/>
      <c r="N9921" s="7">
        <v>6205273280</v>
      </c>
      <c r="O9921" s="7"/>
      <c r="P9921" s="7"/>
      <c r="Q9921" s="7" t="s">
        <v>1851</v>
      </c>
      <c r="R9921" s="39" t="s">
        <v>24516</v>
      </c>
      <c r="S9921" s="7"/>
      <c r="T9921" s="7" t="s">
        <v>747</v>
      </c>
      <c r="U9921" s="7"/>
      <c r="V9921" s="7"/>
      <c r="W9921" s="7"/>
      <c r="X9921" s="7"/>
      <c r="Y9921" s="39"/>
      <c r="Z9921" s="7"/>
      <c r="AA9921" s="7"/>
      <c r="AB9921" s="24"/>
      <c r="AC9921" t="s">
        <v>26453</v>
      </c>
      <c r="AD9921" t="s">
        <v>23380</v>
      </c>
    </row>
    <row r="9922" spans="1:30" x14ac:dyDescent="0.25">
      <c r="A9922" t="str">
        <f t="shared" si="343"/>
        <v>12430039</v>
      </c>
      <c r="B9922" s="23" t="s">
        <v>58</v>
      </c>
      <c r="C9922" s="7" t="s">
        <v>1676</v>
      </c>
      <c r="D9922" s="66" t="s">
        <v>7525</v>
      </c>
      <c r="E9922" s="53" t="e">
        <f>VLOOKUP(D9922,'MPG Master'!$C$3:$I$716,7,0)</f>
        <v>#N/A</v>
      </c>
      <c r="F9922" s="7" t="e">
        <f>VLOOKUP(D9922,'MPG Master'!$C$3:$D$716,2,0)</f>
        <v>#N/A</v>
      </c>
      <c r="G9922" s="67" t="s">
        <v>2665</v>
      </c>
      <c r="H9922" s="53" t="e">
        <f t="shared" si="342"/>
        <v>#N/A</v>
      </c>
      <c r="I9922" s="7" t="s">
        <v>23596</v>
      </c>
      <c r="J9922" s="7" t="s">
        <v>25889</v>
      </c>
      <c r="K9922" s="9">
        <v>29952</v>
      </c>
      <c r="L9922" s="7"/>
      <c r="M9922" s="7"/>
      <c r="N9922" s="7">
        <v>9964271300</v>
      </c>
      <c r="O9922" s="7"/>
      <c r="P9922" s="7"/>
      <c r="Q9922" s="7" t="s">
        <v>1424</v>
      </c>
      <c r="R9922" s="39" t="s">
        <v>24517</v>
      </c>
      <c r="S9922" s="7"/>
      <c r="T9922" s="7" t="s">
        <v>735</v>
      </c>
      <c r="U9922" s="7"/>
      <c r="V9922" s="7"/>
      <c r="W9922" s="7"/>
      <c r="X9922" s="7"/>
      <c r="Y9922" s="39"/>
      <c r="Z9922" s="7"/>
      <c r="AA9922" s="7"/>
      <c r="AB9922" s="24"/>
      <c r="AC9922" t="s">
        <v>26453</v>
      </c>
      <c r="AD9922" t="s">
        <v>23380</v>
      </c>
    </row>
    <row r="9923" spans="1:30" x14ac:dyDescent="0.25">
      <c r="A9923" t="str">
        <f t="shared" si="343"/>
        <v>12120061</v>
      </c>
      <c r="B9923" s="23" t="s">
        <v>58</v>
      </c>
      <c r="C9923" s="7" t="s">
        <v>1676</v>
      </c>
      <c r="D9923" s="66" t="s">
        <v>330</v>
      </c>
      <c r="E9923" s="53" t="e">
        <f>VLOOKUP(D9923,'MPG Master'!$C$3:$I$716,7,0)</f>
        <v>#N/A</v>
      </c>
      <c r="F9923" s="7" t="e">
        <f>VLOOKUP(D9923,'MPG Master'!$C$3:$D$716,2,0)</f>
        <v>#N/A</v>
      </c>
      <c r="G9923" s="67" t="s">
        <v>2390</v>
      </c>
      <c r="H9923" s="53" t="e">
        <f t="shared" ref="H9923:H9986" si="344">E9923&amp;G9923</f>
        <v>#N/A</v>
      </c>
      <c r="I9923" s="7" t="s">
        <v>23597</v>
      </c>
      <c r="J9923" s="7" t="s">
        <v>19543</v>
      </c>
      <c r="K9923" s="9">
        <v>27395</v>
      </c>
      <c r="L9923" s="7"/>
      <c r="M9923" s="7"/>
      <c r="N9923" s="7">
        <v>7439627969</v>
      </c>
      <c r="O9923" s="7"/>
      <c r="P9923" s="7"/>
      <c r="Q9923" s="7" t="s">
        <v>1424</v>
      </c>
      <c r="R9923" s="39" t="s">
        <v>24518</v>
      </c>
      <c r="S9923" s="7"/>
      <c r="T9923" s="7" t="s">
        <v>735</v>
      </c>
      <c r="U9923" s="7"/>
      <c r="V9923" s="7"/>
      <c r="W9923" s="7"/>
      <c r="X9923" s="7"/>
      <c r="Y9923" s="39"/>
      <c r="Z9923" s="7"/>
      <c r="AA9923" s="7"/>
      <c r="AB9923" s="24"/>
      <c r="AC9923" t="s">
        <v>26453</v>
      </c>
      <c r="AD9923" t="s">
        <v>23380</v>
      </c>
    </row>
    <row r="9924" spans="1:30" x14ac:dyDescent="0.25">
      <c r="A9924" t="str">
        <f t="shared" si="343"/>
        <v>12120062</v>
      </c>
      <c r="B9924" s="23" t="s">
        <v>58</v>
      </c>
      <c r="C9924" s="7" t="s">
        <v>1676</v>
      </c>
      <c r="D9924" s="66" t="s">
        <v>330</v>
      </c>
      <c r="E9924" s="53" t="e">
        <f>VLOOKUP(D9924,'MPG Master'!$C$3:$I$716,7,0)</f>
        <v>#N/A</v>
      </c>
      <c r="F9924" s="7" t="e">
        <f>VLOOKUP(D9924,'MPG Master'!$C$3:$D$716,2,0)</f>
        <v>#N/A</v>
      </c>
      <c r="G9924" s="67" t="s">
        <v>1969</v>
      </c>
      <c r="H9924" s="53" t="e">
        <f t="shared" si="344"/>
        <v>#N/A</v>
      </c>
      <c r="I9924" s="7" t="s">
        <v>9201</v>
      </c>
      <c r="J9924" s="7" t="s">
        <v>25890</v>
      </c>
      <c r="K9924" s="9">
        <v>29285</v>
      </c>
      <c r="L9924" s="7"/>
      <c r="M9924" s="7"/>
      <c r="N9924" s="7">
        <v>7563932391</v>
      </c>
      <c r="O9924" s="7"/>
      <c r="P9924" s="7"/>
      <c r="Q9924" s="7" t="s">
        <v>1701</v>
      </c>
      <c r="R9924" s="39" t="s">
        <v>24519</v>
      </c>
      <c r="S9924" s="7"/>
      <c r="T9924" s="7" t="s">
        <v>767</v>
      </c>
      <c r="U9924" s="7"/>
      <c r="V9924" s="7"/>
      <c r="W9924" s="7"/>
      <c r="X9924" s="7"/>
      <c r="Y9924" s="39"/>
      <c r="Z9924" s="7"/>
      <c r="AA9924" s="7"/>
      <c r="AB9924" s="24"/>
      <c r="AC9924" t="s">
        <v>26453</v>
      </c>
      <c r="AD9924" t="s">
        <v>23380</v>
      </c>
    </row>
    <row r="9925" spans="1:30" x14ac:dyDescent="0.25">
      <c r="A9925" t="str">
        <f t="shared" si="343"/>
        <v>93600050</v>
      </c>
      <c r="B9925" s="23" t="s">
        <v>58</v>
      </c>
      <c r="C9925" s="7" t="s">
        <v>7738</v>
      </c>
      <c r="D9925" s="66" t="s">
        <v>304</v>
      </c>
      <c r="E9925" s="53" t="e">
        <f>VLOOKUP(D9925,'MPG Master'!$C$3:$I$716,7,0)</f>
        <v>#N/A</v>
      </c>
      <c r="F9925" s="7" t="e">
        <f>VLOOKUP(D9925,'MPG Master'!$C$3:$D$716,2,0)</f>
        <v>#N/A</v>
      </c>
      <c r="G9925" s="67" t="s">
        <v>1928</v>
      </c>
      <c r="H9925" s="53" t="e">
        <f t="shared" si="344"/>
        <v>#N/A</v>
      </c>
      <c r="I9925" s="7" t="s">
        <v>3082</v>
      </c>
      <c r="J9925" s="7" t="s">
        <v>6852</v>
      </c>
      <c r="K9925" s="9">
        <v>29587</v>
      </c>
      <c r="L9925" s="7"/>
      <c r="M9925" s="7"/>
      <c r="N9925" s="7">
        <v>7761854536</v>
      </c>
      <c r="O9925" s="7"/>
      <c r="P9925" s="7"/>
      <c r="Q9925" s="7" t="s">
        <v>99</v>
      </c>
      <c r="R9925" s="39" t="s">
        <v>24520</v>
      </c>
      <c r="S9925" s="7"/>
      <c r="T9925" s="7" t="s">
        <v>5504</v>
      </c>
      <c r="U9925" s="7"/>
      <c r="V9925" s="7"/>
      <c r="W9925" s="7"/>
      <c r="X9925" s="7"/>
      <c r="Y9925" s="39"/>
      <c r="Z9925" s="7"/>
      <c r="AA9925" s="7"/>
      <c r="AB9925" s="24"/>
      <c r="AC9925" t="s">
        <v>26453</v>
      </c>
      <c r="AD9925" t="s">
        <v>23380</v>
      </c>
    </row>
    <row r="9926" spans="1:30" x14ac:dyDescent="0.25">
      <c r="A9926" t="str">
        <f t="shared" si="343"/>
        <v>93600051</v>
      </c>
      <c r="B9926" s="23" t="s">
        <v>58</v>
      </c>
      <c r="C9926" s="7" t="s">
        <v>7738</v>
      </c>
      <c r="D9926" s="66" t="s">
        <v>304</v>
      </c>
      <c r="E9926" s="53" t="e">
        <f>VLOOKUP(D9926,'MPG Master'!$C$3:$I$716,7,0)</f>
        <v>#N/A</v>
      </c>
      <c r="F9926" s="7" t="e">
        <f>VLOOKUP(D9926,'MPG Master'!$C$3:$D$716,2,0)</f>
        <v>#N/A</v>
      </c>
      <c r="G9926" s="67" t="s">
        <v>1991</v>
      </c>
      <c r="H9926" s="53" t="e">
        <f t="shared" si="344"/>
        <v>#N/A</v>
      </c>
      <c r="I9926" s="7" t="s">
        <v>23598</v>
      </c>
      <c r="J9926" s="7" t="s">
        <v>1986</v>
      </c>
      <c r="K9926" s="9">
        <v>31048</v>
      </c>
      <c r="L9926" s="7"/>
      <c r="M9926" s="7"/>
      <c r="N9926" s="7">
        <v>9306005236</v>
      </c>
      <c r="O9926" s="7"/>
      <c r="P9926" s="7"/>
      <c r="Q9926" s="7" t="s">
        <v>99</v>
      </c>
      <c r="R9926" s="39" t="s">
        <v>24521</v>
      </c>
      <c r="S9926" s="7"/>
      <c r="T9926" s="7" t="s">
        <v>5504</v>
      </c>
      <c r="U9926" s="7"/>
      <c r="V9926" s="7"/>
      <c r="W9926" s="7"/>
      <c r="X9926" s="7"/>
      <c r="Y9926" s="39"/>
      <c r="Z9926" s="7"/>
      <c r="AA9926" s="7"/>
      <c r="AB9926" s="24"/>
      <c r="AC9926" t="s">
        <v>26453</v>
      </c>
      <c r="AD9926" t="s">
        <v>23380</v>
      </c>
    </row>
    <row r="9927" spans="1:30" x14ac:dyDescent="0.25">
      <c r="A9927" t="str">
        <f t="shared" si="343"/>
        <v>40390407</v>
      </c>
      <c r="B9927" s="23" t="s">
        <v>58</v>
      </c>
      <c r="C9927" s="7" t="s">
        <v>1448</v>
      </c>
      <c r="D9927" s="66" t="s">
        <v>350</v>
      </c>
      <c r="E9927" s="53" t="e">
        <f>VLOOKUP(D9927,'MPG Master'!$C$3:$I$716,7,0)</f>
        <v>#N/A</v>
      </c>
      <c r="F9927" s="7" t="e">
        <f>VLOOKUP(D9927,'MPG Master'!$C$3:$D$716,2,0)</f>
        <v>#N/A</v>
      </c>
      <c r="G9927" s="67" t="s">
        <v>23383</v>
      </c>
      <c r="H9927" s="53" t="e">
        <f t="shared" si="344"/>
        <v>#N/A</v>
      </c>
      <c r="I9927" s="7" t="s">
        <v>23599</v>
      </c>
      <c r="J9927" s="7" t="s">
        <v>23883</v>
      </c>
      <c r="K9927" s="9">
        <v>32911</v>
      </c>
      <c r="L9927" s="7"/>
      <c r="M9927" s="7"/>
      <c r="N9927" s="7">
        <v>6380377082</v>
      </c>
      <c r="O9927" s="7"/>
      <c r="P9927" s="7"/>
      <c r="Q9927" s="7" t="s">
        <v>2439</v>
      </c>
      <c r="R9927" s="39" t="s">
        <v>24522</v>
      </c>
      <c r="S9927" s="7"/>
      <c r="T9927" s="7" t="s">
        <v>6609</v>
      </c>
      <c r="U9927" s="7"/>
      <c r="V9927" s="7"/>
      <c r="W9927" s="7"/>
      <c r="X9927" s="7"/>
      <c r="Y9927" s="39"/>
      <c r="Z9927" s="7"/>
      <c r="AA9927" s="7"/>
      <c r="AB9927" s="24"/>
      <c r="AC9927" t="s">
        <v>26453</v>
      </c>
      <c r="AD9927" t="s">
        <v>23380</v>
      </c>
    </row>
    <row r="9928" spans="1:30" x14ac:dyDescent="0.25">
      <c r="A9928" t="str">
        <f t="shared" si="343"/>
        <v>12120063</v>
      </c>
      <c r="B9928" s="23" t="s">
        <v>58</v>
      </c>
      <c r="C9928" s="7" t="s">
        <v>1676</v>
      </c>
      <c r="D9928" s="66" t="s">
        <v>330</v>
      </c>
      <c r="E9928" s="53" t="e">
        <f>VLOOKUP(D9928,'MPG Master'!$C$3:$I$716,7,0)</f>
        <v>#N/A</v>
      </c>
      <c r="F9928" s="7" t="e">
        <f>VLOOKUP(D9928,'MPG Master'!$C$3:$D$716,2,0)</f>
        <v>#N/A</v>
      </c>
      <c r="G9928" s="67" t="s">
        <v>2002</v>
      </c>
      <c r="H9928" s="53" t="e">
        <f t="shared" si="344"/>
        <v>#N/A</v>
      </c>
      <c r="I9928" s="7" t="s">
        <v>7405</v>
      </c>
      <c r="J9928" s="7" t="s">
        <v>25891</v>
      </c>
      <c r="K9928" s="9">
        <v>24473</v>
      </c>
      <c r="L9928" s="7"/>
      <c r="M9928" s="7"/>
      <c r="N9928" s="7">
        <v>9661034664</v>
      </c>
      <c r="O9928" s="7"/>
      <c r="P9928" s="7"/>
      <c r="Q9928" s="7" t="s">
        <v>4724</v>
      </c>
      <c r="R9928" s="39" t="s">
        <v>24523</v>
      </c>
      <c r="S9928" s="7"/>
      <c r="T9928" s="7" t="s">
        <v>767</v>
      </c>
      <c r="U9928" s="7"/>
      <c r="V9928" s="7"/>
      <c r="W9928" s="7"/>
      <c r="X9928" s="7"/>
      <c r="Y9928" s="39"/>
      <c r="Z9928" s="7"/>
      <c r="AA9928" s="7"/>
      <c r="AB9928" s="24"/>
      <c r="AC9928" t="s">
        <v>26453</v>
      </c>
      <c r="AD9928" t="s">
        <v>23380</v>
      </c>
    </row>
    <row r="9929" spans="1:30" x14ac:dyDescent="0.25">
      <c r="A9929" t="str">
        <f t="shared" si="343"/>
        <v>51280047</v>
      </c>
      <c r="B9929" s="23" t="s">
        <v>58</v>
      </c>
      <c r="C9929" s="7" t="s">
        <v>1448</v>
      </c>
      <c r="D9929" s="66" t="s">
        <v>371</v>
      </c>
      <c r="E9929" s="53" t="e">
        <f>VLOOKUP(D9929,'MPG Master'!$C$3:$I$716,7,0)</f>
        <v>#N/A</v>
      </c>
      <c r="F9929" s="7" t="e">
        <f>VLOOKUP(D9929,'MPG Master'!$C$3:$D$716,2,0)</f>
        <v>#N/A</v>
      </c>
      <c r="G9929" s="67" t="s">
        <v>1867</v>
      </c>
      <c r="H9929" s="53" t="e">
        <f t="shared" si="344"/>
        <v>#N/A</v>
      </c>
      <c r="I9929" s="7" t="s">
        <v>10955</v>
      </c>
      <c r="J9929" s="7" t="s">
        <v>8886</v>
      </c>
      <c r="K9929" s="9">
        <v>33604</v>
      </c>
      <c r="L9929" s="7"/>
      <c r="M9929" s="7"/>
      <c r="N9929" s="7">
        <v>9525850472</v>
      </c>
      <c r="O9929" s="7"/>
      <c r="P9929" s="7"/>
      <c r="Q9929" s="7" t="s">
        <v>1808</v>
      </c>
      <c r="R9929" s="39" t="s">
        <v>24524</v>
      </c>
      <c r="S9929" s="7"/>
      <c r="T9929" s="7" t="s">
        <v>994</v>
      </c>
      <c r="U9929" s="7"/>
      <c r="V9929" s="7"/>
      <c r="W9929" s="7"/>
      <c r="X9929" s="7"/>
      <c r="Y9929" s="39"/>
      <c r="Z9929" s="7"/>
      <c r="AA9929" s="7"/>
      <c r="AB9929" s="24"/>
      <c r="AC9929" t="s">
        <v>26453</v>
      </c>
      <c r="AD9929" t="s">
        <v>23380</v>
      </c>
    </row>
    <row r="9930" spans="1:30" x14ac:dyDescent="0.25">
      <c r="A9930" t="str">
        <f t="shared" si="343"/>
        <v>51280048</v>
      </c>
      <c r="B9930" s="23" t="s">
        <v>58</v>
      </c>
      <c r="C9930" s="7" t="s">
        <v>1448</v>
      </c>
      <c r="D9930" s="66" t="s">
        <v>371</v>
      </c>
      <c r="E9930" s="53" t="e">
        <f>VLOOKUP(D9930,'MPG Master'!$C$3:$I$716,7,0)</f>
        <v>#N/A</v>
      </c>
      <c r="F9930" s="7" t="e">
        <f>VLOOKUP(D9930,'MPG Master'!$C$3:$D$716,2,0)</f>
        <v>#N/A</v>
      </c>
      <c r="G9930" s="67" t="s">
        <v>2398</v>
      </c>
      <c r="H9930" s="53" t="e">
        <f t="shared" si="344"/>
        <v>#N/A</v>
      </c>
      <c r="I9930" s="7" t="s">
        <v>10955</v>
      </c>
      <c r="J9930" s="7" t="s">
        <v>2122</v>
      </c>
      <c r="K9930" s="9">
        <v>31413</v>
      </c>
      <c r="L9930" s="7"/>
      <c r="M9930" s="7"/>
      <c r="N9930" s="7">
        <v>9955987713</v>
      </c>
      <c r="O9930" s="7"/>
      <c r="P9930" s="7"/>
      <c r="Q9930" s="7" t="s">
        <v>99</v>
      </c>
      <c r="R9930" s="39" t="s">
        <v>24525</v>
      </c>
      <c r="S9930" s="7"/>
      <c r="T9930" s="7" t="s">
        <v>863</v>
      </c>
      <c r="U9930" s="7"/>
      <c r="V9930" s="7"/>
      <c r="W9930" s="7"/>
      <c r="X9930" s="7"/>
      <c r="Y9930" s="39"/>
      <c r="Z9930" s="7"/>
      <c r="AA9930" s="7"/>
      <c r="AB9930" s="24"/>
      <c r="AC9930" t="s">
        <v>26453</v>
      </c>
      <c r="AD9930" t="s">
        <v>23380</v>
      </c>
    </row>
    <row r="9931" spans="1:30" x14ac:dyDescent="0.25">
      <c r="A9931" t="str">
        <f t="shared" si="343"/>
        <v>12350050</v>
      </c>
      <c r="B9931" s="23" t="s">
        <v>58</v>
      </c>
      <c r="C9931" s="7" t="s">
        <v>1675</v>
      </c>
      <c r="D9931" s="66" t="s">
        <v>404</v>
      </c>
      <c r="E9931" s="53" t="e">
        <f>VLOOKUP(D9931,'MPG Master'!$C$3:$I$716,7,0)</f>
        <v>#N/A</v>
      </c>
      <c r="F9931" s="7" t="e">
        <f>VLOOKUP(D9931,'MPG Master'!$C$3:$D$716,2,0)</f>
        <v>#N/A</v>
      </c>
      <c r="G9931" s="67" t="s">
        <v>1928</v>
      </c>
      <c r="H9931" s="53" t="e">
        <f t="shared" si="344"/>
        <v>#N/A</v>
      </c>
      <c r="I9931" s="7" t="s">
        <v>5197</v>
      </c>
      <c r="J9931" s="7" t="s">
        <v>18235</v>
      </c>
      <c r="K9931" s="9">
        <v>28856</v>
      </c>
      <c r="L9931" s="7"/>
      <c r="M9931" s="7"/>
      <c r="N9931" s="7">
        <v>9507495667</v>
      </c>
      <c r="O9931" s="7"/>
      <c r="P9931" s="7"/>
      <c r="Q9931" s="7" t="s">
        <v>1424</v>
      </c>
      <c r="R9931" s="39" t="s">
        <v>24526</v>
      </c>
      <c r="S9931" s="7"/>
      <c r="T9931" s="7" t="s">
        <v>935</v>
      </c>
      <c r="U9931" s="7"/>
      <c r="V9931" s="7"/>
      <c r="W9931" s="7"/>
      <c r="X9931" s="7"/>
      <c r="Y9931" s="39"/>
      <c r="Z9931" s="7"/>
      <c r="AA9931" s="7"/>
      <c r="AB9931" s="24"/>
      <c r="AC9931" t="s">
        <v>26453</v>
      </c>
      <c r="AD9931" t="s">
        <v>23380</v>
      </c>
    </row>
    <row r="9932" spans="1:30" x14ac:dyDescent="0.25">
      <c r="A9932" t="str">
        <f t="shared" si="343"/>
        <v>12570059</v>
      </c>
      <c r="B9932" s="23" t="s">
        <v>58</v>
      </c>
      <c r="C9932" s="7" t="s">
        <v>1675</v>
      </c>
      <c r="D9932" s="66" t="s">
        <v>7644</v>
      </c>
      <c r="E9932" s="53" t="e">
        <f>VLOOKUP(D9932,'MPG Master'!$C$3:$I$716,7,0)</f>
        <v>#N/A</v>
      </c>
      <c r="F9932" s="7" t="e">
        <f>VLOOKUP(D9932,'MPG Master'!$C$3:$D$716,2,0)</f>
        <v>#N/A</v>
      </c>
      <c r="G9932" s="67" t="s">
        <v>1689</v>
      </c>
      <c r="H9932" s="53" t="e">
        <f t="shared" si="344"/>
        <v>#N/A</v>
      </c>
      <c r="I9932" s="7" t="s">
        <v>23600</v>
      </c>
      <c r="J9932" s="7" t="s">
        <v>5140</v>
      </c>
      <c r="K9932" s="9">
        <v>29414</v>
      </c>
      <c r="L9932" s="7"/>
      <c r="M9932" s="7"/>
      <c r="N9932" s="7">
        <v>9801290800</v>
      </c>
      <c r="O9932" s="7"/>
      <c r="P9932" s="7"/>
      <c r="Q9932" s="7" t="s">
        <v>1424</v>
      </c>
      <c r="R9932" s="39" t="s">
        <v>24527</v>
      </c>
      <c r="S9932" s="7"/>
      <c r="T9932" s="7" t="s">
        <v>935</v>
      </c>
      <c r="U9932" s="7"/>
      <c r="V9932" s="7"/>
      <c r="W9932" s="7"/>
      <c r="X9932" s="7"/>
      <c r="Y9932" s="39"/>
      <c r="Z9932" s="7"/>
      <c r="AA9932" s="7"/>
      <c r="AB9932" s="24"/>
      <c r="AC9932" t="s">
        <v>26453</v>
      </c>
      <c r="AD9932" t="s">
        <v>23380</v>
      </c>
    </row>
    <row r="9933" spans="1:30" x14ac:dyDescent="0.25">
      <c r="A9933" t="str">
        <f t="shared" si="343"/>
        <v>12570044</v>
      </c>
      <c r="B9933" s="23" t="s">
        <v>58</v>
      </c>
      <c r="C9933" s="7" t="s">
        <v>1675</v>
      </c>
      <c r="D9933" s="66" t="s">
        <v>7644</v>
      </c>
      <c r="E9933" s="53" t="e">
        <f>VLOOKUP(D9933,'MPG Master'!$C$3:$I$716,7,0)</f>
        <v>#N/A</v>
      </c>
      <c r="F9933" s="7" t="e">
        <f>VLOOKUP(D9933,'MPG Master'!$C$3:$D$716,2,0)</f>
        <v>#N/A</v>
      </c>
      <c r="G9933" s="67" t="s">
        <v>2143</v>
      </c>
      <c r="H9933" s="53" t="e">
        <f t="shared" si="344"/>
        <v>#N/A</v>
      </c>
      <c r="I9933" s="7" t="s">
        <v>23601</v>
      </c>
      <c r="J9933" s="7" t="s">
        <v>25892</v>
      </c>
      <c r="K9933" s="9">
        <v>26299</v>
      </c>
      <c r="L9933" s="7"/>
      <c r="M9933" s="7"/>
      <c r="N9933" s="7">
        <v>8084248338</v>
      </c>
      <c r="O9933" s="7"/>
      <c r="P9933" s="7"/>
      <c r="Q9933" s="7" t="s">
        <v>1424</v>
      </c>
      <c r="R9933" s="39" t="s">
        <v>24528</v>
      </c>
      <c r="S9933" s="7"/>
      <c r="T9933" s="7" t="s">
        <v>935</v>
      </c>
      <c r="U9933" s="7"/>
      <c r="V9933" s="7"/>
      <c r="W9933" s="7"/>
      <c r="X9933" s="7"/>
      <c r="Y9933" s="39"/>
      <c r="Z9933" s="7"/>
      <c r="AA9933" s="7"/>
      <c r="AB9933" s="24"/>
      <c r="AC9933" t="s">
        <v>26453</v>
      </c>
      <c r="AD9933" t="s">
        <v>23380</v>
      </c>
    </row>
    <row r="9934" spans="1:30" x14ac:dyDescent="0.25">
      <c r="A9934" t="str">
        <f t="shared" si="343"/>
        <v>12570040</v>
      </c>
      <c r="B9934" s="23" t="s">
        <v>58</v>
      </c>
      <c r="C9934" s="7" t="s">
        <v>1675</v>
      </c>
      <c r="D9934" s="66" t="s">
        <v>7644</v>
      </c>
      <c r="E9934" s="53" t="e">
        <f>VLOOKUP(D9934,'MPG Master'!$C$3:$I$716,7,0)</f>
        <v>#N/A</v>
      </c>
      <c r="F9934" s="7" t="e">
        <f>VLOOKUP(D9934,'MPG Master'!$C$3:$D$716,2,0)</f>
        <v>#N/A</v>
      </c>
      <c r="G9934" s="67" t="s">
        <v>2113</v>
      </c>
      <c r="H9934" s="53" t="e">
        <f t="shared" si="344"/>
        <v>#N/A</v>
      </c>
      <c r="I9934" s="7" t="s">
        <v>23602</v>
      </c>
      <c r="J9934" s="7" t="s">
        <v>25893</v>
      </c>
      <c r="K9934" s="9">
        <v>23865</v>
      </c>
      <c r="L9934" s="7"/>
      <c r="M9934" s="7"/>
      <c r="N9934" s="7">
        <v>8210716532</v>
      </c>
      <c r="O9934" s="7"/>
      <c r="P9934" s="7"/>
      <c r="Q9934" s="7" t="s">
        <v>1716</v>
      </c>
      <c r="R9934" s="39" t="s">
        <v>24529</v>
      </c>
      <c r="S9934" s="7"/>
      <c r="T9934" s="7" t="s">
        <v>747</v>
      </c>
      <c r="U9934" s="7"/>
      <c r="V9934" s="7"/>
      <c r="W9934" s="7"/>
      <c r="X9934" s="7"/>
      <c r="Y9934" s="39"/>
      <c r="Z9934" s="7"/>
      <c r="AA9934" s="7"/>
      <c r="AB9934" s="24"/>
      <c r="AC9934" t="s">
        <v>26453</v>
      </c>
      <c r="AD9934" t="s">
        <v>23380</v>
      </c>
    </row>
    <row r="9935" spans="1:30" x14ac:dyDescent="0.25">
      <c r="A9935" t="str">
        <f t="shared" si="343"/>
        <v>12570035</v>
      </c>
      <c r="B9935" s="23" t="s">
        <v>58</v>
      </c>
      <c r="C9935" s="7" t="s">
        <v>1675</v>
      </c>
      <c r="D9935" s="66" t="s">
        <v>7644</v>
      </c>
      <c r="E9935" s="53" t="e">
        <f>VLOOKUP(D9935,'MPG Master'!$C$3:$I$716,7,0)</f>
        <v>#N/A</v>
      </c>
      <c r="F9935" s="7" t="e">
        <f>VLOOKUP(D9935,'MPG Master'!$C$3:$D$716,2,0)</f>
        <v>#N/A</v>
      </c>
      <c r="G9935" s="67" t="s">
        <v>382</v>
      </c>
      <c r="H9935" s="53" t="e">
        <f t="shared" si="344"/>
        <v>#N/A</v>
      </c>
      <c r="I9935" s="7" t="s">
        <v>7042</v>
      </c>
      <c r="J9935" s="7" t="s">
        <v>18742</v>
      </c>
      <c r="K9935" s="9">
        <v>31413</v>
      </c>
      <c r="L9935" s="7"/>
      <c r="M9935" s="7"/>
      <c r="N9935" s="7">
        <v>9199288328</v>
      </c>
      <c r="O9935" s="7"/>
      <c r="P9935" s="7"/>
      <c r="Q9935" s="7" t="s">
        <v>1424</v>
      </c>
      <c r="R9935" s="39" t="s">
        <v>24530</v>
      </c>
      <c r="S9935" s="7"/>
      <c r="T9935" s="7" t="s">
        <v>792</v>
      </c>
      <c r="U9935" s="7"/>
      <c r="V9935" s="7"/>
      <c r="W9935" s="7"/>
      <c r="X9935" s="7"/>
      <c r="Y9935" s="39"/>
      <c r="Z9935" s="7"/>
      <c r="AA9935" s="7"/>
      <c r="AB9935" s="24"/>
      <c r="AC9935" t="s">
        <v>26453</v>
      </c>
      <c r="AD9935" t="s">
        <v>23380</v>
      </c>
    </row>
    <row r="9936" spans="1:30" x14ac:dyDescent="0.25">
      <c r="A9936" t="str">
        <f t="shared" ref="A9936:A9999" si="345">CONCATENATE(D9936,G9936)</f>
        <v>12570061</v>
      </c>
      <c r="B9936" s="23" t="s">
        <v>58</v>
      </c>
      <c r="C9936" s="7" t="s">
        <v>1675</v>
      </c>
      <c r="D9936" s="66" t="s">
        <v>7644</v>
      </c>
      <c r="E9936" s="53" t="e">
        <f>VLOOKUP(D9936,'MPG Master'!$C$3:$I$716,7,0)</f>
        <v>#N/A</v>
      </c>
      <c r="F9936" s="7" t="e">
        <f>VLOOKUP(D9936,'MPG Master'!$C$3:$D$716,2,0)</f>
        <v>#N/A</v>
      </c>
      <c r="G9936" s="67" t="s">
        <v>2390</v>
      </c>
      <c r="H9936" s="53" t="e">
        <f t="shared" si="344"/>
        <v>#N/A</v>
      </c>
      <c r="I9936" s="7" t="s">
        <v>5083</v>
      </c>
      <c r="J9936" s="7" t="s">
        <v>22915</v>
      </c>
      <c r="K9936" s="9">
        <v>30682</v>
      </c>
      <c r="L9936" s="7"/>
      <c r="M9936" s="7"/>
      <c r="N9936" s="7">
        <v>8002508381</v>
      </c>
      <c r="O9936" s="7"/>
      <c r="P9936" s="7"/>
      <c r="Q9936" s="7" t="s">
        <v>1716</v>
      </c>
      <c r="R9936" s="39" t="s">
        <v>24531</v>
      </c>
      <c r="S9936" s="7"/>
      <c r="T9936" s="7" t="s">
        <v>747</v>
      </c>
      <c r="U9936" s="7"/>
      <c r="V9936" s="7"/>
      <c r="W9936" s="7"/>
      <c r="X9936" s="7"/>
      <c r="Y9936" s="39"/>
      <c r="Z9936" s="7"/>
      <c r="AA9936" s="7"/>
      <c r="AB9936" s="24"/>
      <c r="AC9936" t="s">
        <v>26453</v>
      </c>
      <c r="AD9936" t="s">
        <v>23380</v>
      </c>
    </row>
    <row r="9937" spans="1:30" x14ac:dyDescent="0.25">
      <c r="A9937" t="str">
        <f t="shared" si="345"/>
        <v>12460054</v>
      </c>
      <c r="B9937" s="23" t="s">
        <v>58</v>
      </c>
      <c r="C9937" s="7" t="s">
        <v>1675</v>
      </c>
      <c r="D9937" s="66" t="s">
        <v>7533</v>
      </c>
      <c r="E9937" s="53" t="e">
        <f>VLOOKUP(D9937,'MPG Master'!$C$3:$I$716,7,0)</f>
        <v>#N/A</v>
      </c>
      <c r="F9937" s="7" t="e">
        <f>VLOOKUP(D9937,'MPG Master'!$C$3:$D$716,2,0)</f>
        <v>#N/A</v>
      </c>
      <c r="G9937" s="67" t="s">
        <v>1684</v>
      </c>
      <c r="H9937" s="53" t="e">
        <f t="shared" si="344"/>
        <v>#N/A</v>
      </c>
      <c r="I9937" s="7" t="s">
        <v>23603</v>
      </c>
      <c r="J9937" s="7" t="s">
        <v>25894</v>
      </c>
      <c r="K9937" s="9">
        <v>33970</v>
      </c>
      <c r="L9937" s="7"/>
      <c r="M9937" s="7"/>
      <c r="N9937" s="7">
        <v>7070162802</v>
      </c>
      <c r="O9937" s="7"/>
      <c r="P9937" s="7"/>
      <c r="Q9937" s="7" t="s">
        <v>4724</v>
      </c>
      <c r="R9937" s="39" t="s">
        <v>24532</v>
      </c>
      <c r="S9937" s="7"/>
      <c r="T9937" s="7" t="s">
        <v>767</v>
      </c>
      <c r="U9937" s="7"/>
      <c r="V9937" s="7"/>
      <c r="W9937" s="7"/>
      <c r="X9937" s="7"/>
      <c r="Y9937" s="39"/>
      <c r="Z9937" s="7"/>
      <c r="AA9937" s="7"/>
      <c r="AB9937" s="24"/>
      <c r="AC9937" t="s">
        <v>26453</v>
      </c>
      <c r="AD9937" t="s">
        <v>23380</v>
      </c>
    </row>
    <row r="9938" spans="1:30" x14ac:dyDescent="0.25">
      <c r="A9938" t="str">
        <f t="shared" si="345"/>
        <v>12060112</v>
      </c>
      <c r="B9938" s="23" t="s">
        <v>58</v>
      </c>
      <c r="C9938" s="7" t="s">
        <v>1675</v>
      </c>
      <c r="D9938" s="66" t="s">
        <v>401</v>
      </c>
      <c r="E9938" s="53" t="e">
        <f>VLOOKUP(D9938,'MPG Master'!$C$3:$I$716,7,0)</f>
        <v>#N/A</v>
      </c>
      <c r="F9938" s="7" t="e">
        <f>VLOOKUP(D9938,'MPG Master'!$C$3:$D$716,2,0)</f>
        <v>#N/A</v>
      </c>
      <c r="G9938" s="67" t="s">
        <v>436</v>
      </c>
      <c r="H9938" s="53" t="e">
        <f t="shared" si="344"/>
        <v>#N/A</v>
      </c>
      <c r="I9938" s="7" t="s">
        <v>2748</v>
      </c>
      <c r="J9938" s="7" t="s">
        <v>19582</v>
      </c>
      <c r="K9938" s="9">
        <v>37307</v>
      </c>
      <c r="L9938" s="7"/>
      <c r="M9938" s="7"/>
      <c r="N9938" s="7">
        <v>9334052125</v>
      </c>
      <c r="O9938" s="7"/>
      <c r="P9938" s="7"/>
      <c r="Q9938" s="7" t="s">
        <v>4724</v>
      </c>
      <c r="R9938" s="39" t="s">
        <v>24533</v>
      </c>
      <c r="S9938" s="7"/>
      <c r="T9938" s="7" t="s">
        <v>767</v>
      </c>
      <c r="U9938" s="7"/>
      <c r="V9938" s="7"/>
      <c r="W9938" s="7"/>
      <c r="X9938" s="7"/>
      <c r="Y9938" s="39"/>
      <c r="Z9938" s="7"/>
      <c r="AA9938" s="7"/>
      <c r="AB9938" s="24"/>
      <c r="AC9938" t="s">
        <v>26453</v>
      </c>
      <c r="AD9938" t="s">
        <v>23380</v>
      </c>
    </row>
    <row r="9939" spans="1:30" x14ac:dyDescent="0.25">
      <c r="A9939" t="str">
        <f t="shared" si="345"/>
        <v>12540053</v>
      </c>
      <c r="B9939" s="23" t="s">
        <v>58</v>
      </c>
      <c r="C9939" s="7" t="s">
        <v>1675</v>
      </c>
      <c r="D9939" s="66" t="s">
        <v>7641</v>
      </c>
      <c r="E9939" s="53" t="e">
        <f>VLOOKUP(D9939,'MPG Master'!$C$3:$I$716,7,0)</f>
        <v>#N/A</v>
      </c>
      <c r="F9939" s="7" t="e">
        <f>VLOOKUP(D9939,'MPG Master'!$C$3:$D$716,2,0)</f>
        <v>#N/A</v>
      </c>
      <c r="G9939" s="67" t="s">
        <v>1996</v>
      </c>
      <c r="H9939" s="53" t="e">
        <f t="shared" si="344"/>
        <v>#N/A</v>
      </c>
      <c r="I9939" s="7" t="s">
        <v>5735</v>
      </c>
      <c r="J9939" s="7" t="s">
        <v>2122</v>
      </c>
      <c r="K9939" s="9">
        <v>21916</v>
      </c>
      <c r="L9939" s="7"/>
      <c r="M9939" s="7"/>
      <c r="N9939" s="7">
        <v>7856957252</v>
      </c>
      <c r="O9939" s="7"/>
      <c r="P9939" s="7"/>
      <c r="Q9939" s="7" t="s">
        <v>1424</v>
      </c>
      <c r="R9939" s="39" t="s">
        <v>24534</v>
      </c>
      <c r="S9939" s="7"/>
      <c r="T9939" s="7" t="s">
        <v>935</v>
      </c>
      <c r="U9939" s="7"/>
      <c r="V9939" s="7"/>
      <c r="W9939" s="7"/>
      <c r="X9939" s="7"/>
      <c r="Y9939" s="39"/>
      <c r="Z9939" s="7"/>
      <c r="AA9939" s="7"/>
      <c r="AB9939" s="24"/>
      <c r="AC9939" t="s">
        <v>26453</v>
      </c>
      <c r="AD9939" t="s">
        <v>23380</v>
      </c>
    </row>
    <row r="9940" spans="1:30" x14ac:dyDescent="0.25">
      <c r="A9940" t="str">
        <f t="shared" si="345"/>
        <v>24560068</v>
      </c>
      <c r="B9940" s="23" t="s">
        <v>58</v>
      </c>
      <c r="C9940" s="7" t="s">
        <v>1325</v>
      </c>
      <c r="D9940" s="66" t="s">
        <v>609</v>
      </c>
      <c r="E9940" s="53" t="e">
        <f>VLOOKUP(D9940,'MPG Master'!$C$3:$I$716,7,0)</f>
        <v>#N/A</v>
      </c>
      <c r="F9940" s="7" t="e">
        <f>VLOOKUP(D9940,'MPG Master'!$C$3:$D$716,2,0)</f>
        <v>#N/A</v>
      </c>
      <c r="G9940" s="67" t="s">
        <v>2146</v>
      </c>
      <c r="H9940" s="53" t="e">
        <f t="shared" si="344"/>
        <v>#N/A</v>
      </c>
      <c r="I9940" s="7" t="s">
        <v>1777</v>
      </c>
      <c r="J9940" s="7" t="s">
        <v>25895</v>
      </c>
      <c r="K9940" s="9">
        <v>29587</v>
      </c>
      <c r="L9940" s="7"/>
      <c r="M9940" s="7"/>
      <c r="N9940" s="7">
        <v>6203348920</v>
      </c>
      <c r="O9940" s="7"/>
      <c r="P9940" s="7"/>
      <c r="Q9940" s="7" t="s">
        <v>2439</v>
      </c>
      <c r="R9940" s="39" t="s">
        <v>24535</v>
      </c>
      <c r="S9940" s="7"/>
      <c r="T9940" s="7" t="s">
        <v>1413</v>
      </c>
      <c r="U9940" s="7"/>
      <c r="V9940" s="7"/>
      <c r="W9940" s="7"/>
      <c r="X9940" s="7"/>
      <c r="Y9940" s="39"/>
      <c r="Z9940" s="7"/>
      <c r="AA9940" s="7"/>
      <c r="AB9940" s="24"/>
      <c r="AC9940" t="s">
        <v>26453</v>
      </c>
      <c r="AD9940" t="s">
        <v>23380</v>
      </c>
    </row>
    <row r="9941" spans="1:30" x14ac:dyDescent="0.25">
      <c r="A9941" t="str">
        <f t="shared" si="345"/>
        <v>24380078</v>
      </c>
      <c r="B9941" s="23" t="s">
        <v>58</v>
      </c>
      <c r="C9941" s="7" t="s">
        <v>1325</v>
      </c>
      <c r="D9941" s="66" t="s">
        <v>594</v>
      </c>
      <c r="E9941" s="53" t="e">
        <f>VLOOKUP(D9941,'MPG Master'!$C$3:$I$716,7,0)</f>
        <v>#N/A</v>
      </c>
      <c r="F9941" s="7" t="e">
        <f>VLOOKUP(D9941,'MPG Master'!$C$3:$D$716,2,0)</f>
        <v>#N/A</v>
      </c>
      <c r="G9941" s="67" t="s">
        <v>1988</v>
      </c>
      <c r="H9941" s="53" t="e">
        <f t="shared" si="344"/>
        <v>#N/A</v>
      </c>
      <c r="I9941" s="7" t="s">
        <v>3329</v>
      </c>
      <c r="J9941" s="7" t="s">
        <v>10713</v>
      </c>
      <c r="K9941" s="9">
        <v>22282</v>
      </c>
      <c r="L9941" s="7"/>
      <c r="M9941" s="7"/>
      <c r="N9941" s="7">
        <v>8787945899</v>
      </c>
      <c r="O9941" s="7"/>
      <c r="P9941" s="7"/>
      <c r="Q9941" s="7" t="s">
        <v>2439</v>
      </c>
      <c r="R9941" s="39" t="s">
        <v>24536</v>
      </c>
      <c r="S9941" s="7"/>
      <c r="T9941" s="7" t="s">
        <v>1884</v>
      </c>
      <c r="U9941" s="7"/>
      <c r="V9941" s="7"/>
      <c r="W9941" s="7"/>
      <c r="X9941" s="7"/>
      <c r="Y9941" s="39"/>
      <c r="Z9941" s="7"/>
      <c r="AA9941" s="7"/>
      <c r="AB9941" s="24"/>
      <c r="AC9941" t="s">
        <v>26453</v>
      </c>
      <c r="AD9941" t="s">
        <v>23380</v>
      </c>
    </row>
    <row r="9942" spans="1:30" x14ac:dyDescent="0.25">
      <c r="A9942" t="str">
        <f t="shared" si="345"/>
        <v>12570058</v>
      </c>
      <c r="B9942" s="23" t="s">
        <v>58</v>
      </c>
      <c r="C9942" s="7" t="s">
        <v>1675</v>
      </c>
      <c r="D9942" s="66" t="s">
        <v>7644</v>
      </c>
      <c r="E9942" s="53" t="e">
        <f>VLOOKUP(D9942,'MPG Master'!$C$3:$I$716,7,0)</f>
        <v>#N/A</v>
      </c>
      <c r="F9942" s="7" t="e">
        <f>VLOOKUP(D9942,'MPG Master'!$C$3:$D$716,2,0)</f>
        <v>#N/A</v>
      </c>
      <c r="G9942" s="67" t="s">
        <v>1690</v>
      </c>
      <c r="H9942" s="53" t="e">
        <f t="shared" si="344"/>
        <v>#N/A</v>
      </c>
      <c r="I9942" s="7" t="s">
        <v>1949</v>
      </c>
      <c r="J9942" s="7" t="s">
        <v>2147</v>
      </c>
      <c r="K9942" s="9">
        <v>21551</v>
      </c>
      <c r="L9942" s="7"/>
      <c r="M9942" s="7"/>
      <c r="N9942" s="7">
        <v>7033641352</v>
      </c>
      <c r="O9942" s="7"/>
      <c r="P9942" s="7"/>
      <c r="Q9942" s="7" t="s">
        <v>1716</v>
      </c>
      <c r="R9942" s="39" t="s">
        <v>24537</v>
      </c>
      <c r="S9942" s="7"/>
      <c r="T9942" s="7" t="s">
        <v>747</v>
      </c>
      <c r="U9942" s="7"/>
      <c r="V9942" s="7"/>
      <c r="W9942" s="7"/>
      <c r="X9942" s="7"/>
      <c r="Y9942" s="39"/>
      <c r="Z9942" s="7"/>
      <c r="AA9942" s="7"/>
      <c r="AB9942" s="24"/>
      <c r="AC9942" t="s">
        <v>26453</v>
      </c>
      <c r="AD9942" t="s">
        <v>23380</v>
      </c>
    </row>
    <row r="9943" spans="1:30" x14ac:dyDescent="0.25">
      <c r="A9943" t="str">
        <f t="shared" si="345"/>
        <v>51260042</v>
      </c>
      <c r="B9943" s="23" t="s">
        <v>58</v>
      </c>
      <c r="C9943" s="7" t="s">
        <v>1448</v>
      </c>
      <c r="D9943" s="66" t="s">
        <v>369</v>
      </c>
      <c r="E9943" s="53" t="e">
        <f>VLOOKUP(D9943,'MPG Master'!$C$3:$I$716,7,0)</f>
        <v>#N/A</v>
      </c>
      <c r="F9943" s="7" t="e">
        <f>VLOOKUP(D9943,'MPG Master'!$C$3:$D$716,2,0)</f>
        <v>#N/A</v>
      </c>
      <c r="G9943" s="67" t="s">
        <v>2310</v>
      </c>
      <c r="H9943" s="53" t="e">
        <f t="shared" si="344"/>
        <v>#N/A</v>
      </c>
      <c r="I9943" s="7" t="s">
        <v>2565</v>
      </c>
      <c r="J9943" s="7" t="s">
        <v>2608</v>
      </c>
      <c r="K9943" s="9">
        <v>25569</v>
      </c>
      <c r="L9943" s="7"/>
      <c r="M9943" s="7"/>
      <c r="N9943" s="7">
        <v>7091719157</v>
      </c>
      <c r="O9943" s="7"/>
      <c r="P9943" s="7"/>
      <c r="Q9943" s="7" t="s">
        <v>1701</v>
      </c>
      <c r="R9943" s="39" t="s">
        <v>24538</v>
      </c>
      <c r="S9943" s="7"/>
      <c r="T9943" s="7" t="s">
        <v>2571</v>
      </c>
      <c r="U9943" s="7"/>
      <c r="V9943" s="7"/>
      <c r="W9943" s="7"/>
      <c r="X9943" s="7"/>
      <c r="Y9943" s="39"/>
      <c r="Z9943" s="7"/>
      <c r="AA9943" s="7"/>
      <c r="AB9943" s="24"/>
      <c r="AC9943" t="s">
        <v>26453</v>
      </c>
      <c r="AD9943" t="s">
        <v>23380</v>
      </c>
    </row>
    <row r="9944" spans="1:30" x14ac:dyDescent="0.25">
      <c r="A9944" t="str">
        <f t="shared" si="345"/>
        <v>12440036</v>
      </c>
      <c r="B9944" s="23" t="s">
        <v>58</v>
      </c>
      <c r="C9944" s="7" t="s">
        <v>665</v>
      </c>
      <c r="D9944" s="66" t="s">
        <v>7550</v>
      </c>
      <c r="E9944" s="53" t="e">
        <f>VLOOKUP(D9944,'MPG Master'!$C$3:$I$716,7,0)</f>
        <v>#N/A</v>
      </c>
      <c r="F9944" s="7" t="e">
        <f>VLOOKUP(D9944,'MPG Master'!$C$3:$D$716,2,0)</f>
        <v>#N/A</v>
      </c>
      <c r="G9944" s="67" t="s">
        <v>383</v>
      </c>
      <c r="H9944" s="53" t="e">
        <f t="shared" si="344"/>
        <v>#N/A</v>
      </c>
      <c r="I9944" s="7" t="s">
        <v>3833</v>
      </c>
      <c r="J9944" s="7" t="s">
        <v>25896</v>
      </c>
      <c r="K9944" s="9">
        <v>35774</v>
      </c>
      <c r="L9944" s="7"/>
      <c r="M9944" s="7"/>
      <c r="N9944" s="7">
        <v>9931162281</v>
      </c>
      <c r="O9944" s="7"/>
      <c r="P9944" s="7"/>
      <c r="Q9944" s="7" t="s">
        <v>2439</v>
      </c>
      <c r="R9944" s="39" t="s">
        <v>24539</v>
      </c>
      <c r="S9944" s="7"/>
      <c r="T9944" s="7" t="s">
        <v>25558</v>
      </c>
      <c r="U9944" s="7"/>
      <c r="V9944" s="7"/>
      <c r="W9944" s="7"/>
      <c r="X9944" s="7"/>
      <c r="Y9944" s="39"/>
      <c r="Z9944" s="7"/>
      <c r="AA9944" s="7"/>
      <c r="AB9944" s="24"/>
      <c r="AC9944" t="s">
        <v>26453</v>
      </c>
      <c r="AD9944" t="s">
        <v>23380</v>
      </c>
    </row>
    <row r="9945" spans="1:30" x14ac:dyDescent="0.25">
      <c r="A9945" t="str">
        <f t="shared" si="345"/>
        <v>12500030</v>
      </c>
      <c r="B9945" s="23" t="s">
        <v>58</v>
      </c>
      <c r="C9945" s="7" t="s">
        <v>665</v>
      </c>
      <c r="D9945" s="66" t="s">
        <v>23365</v>
      </c>
      <c r="E9945" s="53" t="e">
        <f>VLOOKUP(D9945,'MPG Master'!$C$3:$I$716,7,0)</f>
        <v>#N/A</v>
      </c>
      <c r="F9945" s="7" t="e">
        <f>VLOOKUP(D9945,'MPG Master'!$C$3:$D$716,2,0)</f>
        <v>#N/A</v>
      </c>
      <c r="G9945" s="67" t="s">
        <v>380</v>
      </c>
      <c r="H9945" s="53" t="e">
        <f t="shared" si="344"/>
        <v>#N/A</v>
      </c>
      <c r="I9945" s="7" t="s">
        <v>23604</v>
      </c>
      <c r="J9945" s="7" t="s">
        <v>1890</v>
      </c>
      <c r="K9945" s="9">
        <v>36940</v>
      </c>
      <c r="L9945" s="7"/>
      <c r="M9945" s="7"/>
      <c r="N9945" s="7">
        <v>7766847824</v>
      </c>
      <c r="O9945" s="7"/>
      <c r="P9945" s="7"/>
      <c r="Q9945" s="7" t="s">
        <v>1424</v>
      </c>
      <c r="R9945" s="39" t="s">
        <v>24540</v>
      </c>
      <c r="S9945" s="7"/>
      <c r="T9945" s="7" t="s">
        <v>792</v>
      </c>
      <c r="U9945" s="7"/>
      <c r="V9945" s="7"/>
      <c r="W9945" s="7"/>
      <c r="X9945" s="7"/>
      <c r="Y9945" s="39"/>
      <c r="Z9945" s="7"/>
      <c r="AA9945" s="7"/>
      <c r="AB9945" s="24"/>
      <c r="AC9945" t="s">
        <v>26453</v>
      </c>
      <c r="AD9945" t="s">
        <v>23380</v>
      </c>
    </row>
    <row r="9946" spans="1:30" x14ac:dyDescent="0.25">
      <c r="A9946" t="str">
        <f t="shared" si="345"/>
        <v>71110033</v>
      </c>
      <c r="B9946" s="23" t="s">
        <v>58</v>
      </c>
      <c r="C9946" s="7" t="s">
        <v>1672</v>
      </c>
      <c r="D9946" s="66" t="s">
        <v>631</v>
      </c>
      <c r="E9946" s="53" t="e">
        <f>VLOOKUP(D9946,'MPG Master'!$C$3:$I$716,7,0)</f>
        <v>#N/A</v>
      </c>
      <c r="F9946" s="7" t="e">
        <f>VLOOKUP(D9946,'MPG Master'!$C$3:$D$716,2,0)</f>
        <v>#N/A</v>
      </c>
      <c r="G9946" s="67" t="s">
        <v>381</v>
      </c>
      <c r="H9946" s="53" t="e">
        <f t="shared" si="344"/>
        <v>#N/A</v>
      </c>
      <c r="I9946" s="7" t="s">
        <v>23605</v>
      </c>
      <c r="J9946" s="7" t="s">
        <v>25897</v>
      </c>
      <c r="K9946" s="9">
        <v>27760</v>
      </c>
      <c r="L9946" s="7"/>
      <c r="M9946" s="7"/>
      <c r="N9946" s="7">
        <v>8969564584</v>
      </c>
      <c r="O9946" s="7"/>
      <c r="P9946" s="7"/>
      <c r="Q9946" s="7" t="s">
        <v>99</v>
      </c>
      <c r="R9946" s="39" t="s">
        <v>24541</v>
      </c>
      <c r="S9946" s="7"/>
      <c r="T9946" s="7" t="s">
        <v>101</v>
      </c>
      <c r="U9946" s="7"/>
      <c r="V9946" s="7"/>
      <c r="W9946" s="7"/>
      <c r="X9946" s="7"/>
      <c r="Y9946" s="39"/>
      <c r="Z9946" s="7"/>
      <c r="AA9946" s="7"/>
      <c r="AB9946" s="24"/>
      <c r="AC9946" t="s">
        <v>26453</v>
      </c>
      <c r="AD9946" t="s">
        <v>23380</v>
      </c>
    </row>
    <row r="9947" spans="1:30" x14ac:dyDescent="0.25">
      <c r="A9947" t="str">
        <f t="shared" si="345"/>
        <v>71110042</v>
      </c>
      <c r="B9947" s="23" t="s">
        <v>58</v>
      </c>
      <c r="C9947" s="7" t="s">
        <v>1672</v>
      </c>
      <c r="D9947" s="66" t="s">
        <v>631</v>
      </c>
      <c r="E9947" s="53" t="e">
        <f>VLOOKUP(D9947,'MPG Master'!$C$3:$I$716,7,0)</f>
        <v>#N/A</v>
      </c>
      <c r="F9947" s="7" t="e">
        <f>VLOOKUP(D9947,'MPG Master'!$C$3:$D$716,2,0)</f>
        <v>#N/A</v>
      </c>
      <c r="G9947" s="67" t="s">
        <v>2310</v>
      </c>
      <c r="H9947" s="53" t="e">
        <f t="shared" si="344"/>
        <v>#N/A</v>
      </c>
      <c r="I9947" s="7" t="s">
        <v>23606</v>
      </c>
      <c r="J9947" s="7" t="s">
        <v>25884</v>
      </c>
      <c r="K9947" s="9">
        <v>31048</v>
      </c>
      <c r="L9947" s="7"/>
      <c r="M9947" s="7"/>
      <c r="N9947" s="7">
        <v>7260011526</v>
      </c>
      <c r="O9947" s="7"/>
      <c r="P9947" s="7"/>
      <c r="Q9947" s="7" t="s">
        <v>1701</v>
      </c>
      <c r="R9947" s="39" t="s">
        <v>24542</v>
      </c>
      <c r="S9947" s="7"/>
      <c r="T9947" s="7" t="s">
        <v>97</v>
      </c>
      <c r="U9947" s="7"/>
      <c r="V9947" s="7"/>
      <c r="W9947" s="7"/>
      <c r="X9947" s="7"/>
      <c r="Y9947" s="39"/>
      <c r="Z9947" s="7"/>
      <c r="AA9947" s="7"/>
      <c r="AB9947" s="24"/>
      <c r="AC9947" t="s">
        <v>26453</v>
      </c>
      <c r="AD9947" t="s">
        <v>23380</v>
      </c>
    </row>
    <row r="9948" spans="1:30" x14ac:dyDescent="0.25">
      <c r="A9948" t="str">
        <f t="shared" si="345"/>
        <v>71110048</v>
      </c>
      <c r="B9948" s="23" t="s">
        <v>58</v>
      </c>
      <c r="C9948" s="7" t="s">
        <v>1672</v>
      </c>
      <c r="D9948" s="66" t="s">
        <v>631</v>
      </c>
      <c r="E9948" s="53" t="e">
        <f>VLOOKUP(D9948,'MPG Master'!$C$3:$I$716,7,0)</f>
        <v>#N/A</v>
      </c>
      <c r="F9948" s="7" t="e">
        <f>VLOOKUP(D9948,'MPG Master'!$C$3:$D$716,2,0)</f>
        <v>#N/A</v>
      </c>
      <c r="G9948" s="67" t="s">
        <v>2398</v>
      </c>
      <c r="H9948" s="53" t="e">
        <f t="shared" si="344"/>
        <v>#N/A</v>
      </c>
      <c r="I9948" s="7" t="s">
        <v>5197</v>
      </c>
      <c r="J9948" s="7" t="s">
        <v>25898</v>
      </c>
      <c r="K9948" s="9">
        <v>29587</v>
      </c>
      <c r="L9948" s="7"/>
      <c r="M9948" s="7"/>
      <c r="N9948" s="7"/>
      <c r="O9948" s="7"/>
      <c r="P9948" s="7"/>
      <c r="Q9948" s="7" t="s">
        <v>99</v>
      </c>
      <c r="R9948" s="39" t="s">
        <v>24543</v>
      </c>
      <c r="S9948" s="7"/>
      <c r="T9948" s="7" t="s">
        <v>101</v>
      </c>
      <c r="U9948" s="7"/>
      <c r="V9948" s="7"/>
      <c r="W9948" s="7"/>
      <c r="X9948" s="7"/>
      <c r="Y9948" s="39"/>
      <c r="Z9948" s="7"/>
      <c r="AA9948" s="7"/>
      <c r="AB9948" s="24"/>
      <c r="AC9948" t="s">
        <v>26453</v>
      </c>
      <c r="AD9948" t="s">
        <v>23380</v>
      </c>
    </row>
    <row r="9949" spans="1:30" x14ac:dyDescent="0.25">
      <c r="A9949" t="str">
        <f t="shared" si="345"/>
        <v>71110053</v>
      </c>
      <c r="B9949" s="23" t="s">
        <v>58</v>
      </c>
      <c r="C9949" s="7" t="s">
        <v>1672</v>
      </c>
      <c r="D9949" s="66" t="s">
        <v>631</v>
      </c>
      <c r="E9949" s="53" t="e">
        <f>VLOOKUP(D9949,'MPG Master'!$C$3:$I$716,7,0)</f>
        <v>#N/A</v>
      </c>
      <c r="F9949" s="7" t="e">
        <f>VLOOKUP(D9949,'MPG Master'!$C$3:$D$716,2,0)</f>
        <v>#N/A</v>
      </c>
      <c r="G9949" s="67" t="s">
        <v>1996</v>
      </c>
      <c r="H9949" s="53" t="e">
        <f t="shared" si="344"/>
        <v>#N/A</v>
      </c>
      <c r="I9949" s="7" t="s">
        <v>23607</v>
      </c>
      <c r="J9949" s="7" t="s">
        <v>25899</v>
      </c>
      <c r="K9949" s="9">
        <v>22967</v>
      </c>
      <c r="L9949" s="7"/>
      <c r="M9949" s="7"/>
      <c r="N9949" s="7">
        <v>9835756399</v>
      </c>
      <c r="O9949" s="7"/>
      <c r="P9949" s="7"/>
      <c r="Q9949" s="7" t="s">
        <v>4724</v>
      </c>
      <c r="R9949" s="39" t="s">
        <v>24544</v>
      </c>
      <c r="S9949" s="7"/>
      <c r="T9949" s="7" t="s">
        <v>25559</v>
      </c>
      <c r="U9949" s="7"/>
      <c r="V9949" s="7"/>
      <c r="W9949" s="7"/>
      <c r="X9949" s="7"/>
      <c r="Y9949" s="39"/>
      <c r="Z9949" s="7"/>
      <c r="AA9949" s="7"/>
      <c r="AB9949" s="24"/>
      <c r="AC9949" t="s">
        <v>26453</v>
      </c>
      <c r="AD9949" t="s">
        <v>23380</v>
      </c>
    </row>
    <row r="9950" spans="1:30" x14ac:dyDescent="0.25">
      <c r="A9950" t="str">
        <f t="shared" si="345"/>
        <v>51300022</v>
      </c>
      <c r="B9950" s="23" t="s">
        <v>58</v>
      </c>
      <c r="C9950" s="7" t="s">
        <v>1448</v>
      </c>
      <c r="D9950" s="66" t="s">
        <v>372</v>
      </c>
      <c r="E9950" s="53" t="e">
        <f>VLOOKUP(D9950,'MPG Master'!$C$3:$I$716,7,0)</f>
        <v>#N/A</v>
      </c>
      <c r="F9950" s="7" t="e">
        <f>VLOOKUP(D9950,'MPG Master'!$C$3:$D$716,2,0)</f>
        <v>#N/A</v>
      </c>
      <c r="G9950" s="67" t="s">
        <v>1825</v>
      </c>
      <c r="H9950" s="53" t="e">
        <f t="shared" si="344"/>
        <v>#N/A</v>
      </c>
      <c r="I9950" s="7" t="s">
        <v>4796</v>
      </c>
      <c r="J9950" s="7" t="s">
        <v>18499</v>
      </c>
      <c r="K9950" s="9">
        <v>33970</v>
      </c>
      <c r="L9950" s="7"/>
      <c r="M9950" s="7"/>
      <c r="N9950" s="7">
        <v>7857945642</v>
      </c>
      <c r="O9950" s="7"/>
      <c r="P9950" s="7"/>
      <c r="Q9950" s="7" t="s">
        <v>1701</v>
      </c>
      <c r="R9950" s="39" t="s">
        <v>24545</v>
      </c>
      <c r="S9950" s="7"/>
      <c r="T9950" s="7" t="s">
        <v>2571</v>
      </c>
      <c r="U9950" s="7"/>
      <c r="V9950" s="7"/>
      <c r="W9950" s="7"/>
      <c r="X9950" s="7"/>
      <c r="Y9950" s="39"/>
      <c r="Z9950" s="7"/>
      <c r="AA9950" s="7"/>
      <c r="AB9950" s="24"/>
      <c r="AC9950" t="s">
        <v>26453</v>
      </c>
      <c r="AD9950" t="s">
        <v>23380</v>
      </c>
    </row>
    <row r="9951" spans="1:30" x14ac:dyDescent="0.25">
      <c r="A9951" t="str">
        <f t="shared" si="345"/>
        <v>51150085</v>
      </c>
      <c r="B9951" s="23" t="s">
        <v>58</v>
      </c>
      <c r="C9951" s="7" t="s">
        <v>1448</v>
      </c>
      <c r="D9951" s="66" t="s">
        <v>359</v>
      </c>
      <c r="E9951" s="53" t="e">
        <f>VLOOKUP(D9951,'MPG Master'!$C$3:$I$716,7,0)</f>
        <v>#N/A</v>
      </c>
      <c r="F9951" s="7" t="e">
        <f>VLOOKUP(D9951,'MPG Master'!$C$3:$D$716,2,0)</f>
        <v>#N/A</v>
      </c>
      <c r="G9951" s="67" t="s">
        <v>310</v>
      </c>
      <c r="H9951" s="53" t="e">
        <f t="shared" si="344"/>
        <v>#N/A</v>
      </c>
      <c r="I9951" s="7" t="s">
        <v>9179</v>
      </c>
      <c r="J9951" s="7" t="s">
        <v>25900</v>
      </c>
      <c r="K9951" s="9">
        <v>27395</v>
      </c>
      <c r="L9951" s="7"/>
      <c r="M9951" s="7"/>
      <c r="N9951" s="7">
        <v>7856826354</v>
      </c>
      <c r="O9951" s="7"/>
      <c r="P9951" s="7"/>
      <c r="Q9951" s="7" t="s">
        <v>1701</v>
      </c>
      <c r="R9951" s="39" t="s">
        <v>24546</v>
      </c>
      <c r="S9951" s="7"/>
      <c r="T9951" s="7" t="s">
        <v>875</v>
      </c>
      <c r="U9951" s="7"/>
      <c r="V9951" s="7"/>
      <c r="W9951" s="7"/>
      <c r="X9951" s="7"/>
      <c r="Y9951" s="39"/>
      <c r="Z9951" s="7"/>
      <c r="AA9951" s="7"/>
      <c r="AB9951" s="24"/>
      <c r="AC9951" t="s">
        <v>26453</v>
      </c>
      <c r="AD9951" t="s">
        <v>23380</v>
      </c>
    </row>
    <row r="9952" spans="1:30" x14ac:dyDescent="0.25">
      <c r="A9952" t="str">
        <f t="shared" si="345"/>
        <v>11490042</v>
      </c>
      <c r="B9952" s="23" t="s">
        <v>58</v>
      </c>
      <c r="C9952" s="7" t="s">
        <v>665</v>
      </c>
      <c r="D9952" s="66" t="s">
        <v>444</v>
      </c>
      <c r="E9952" s="53" t="e">
        <f>VLOOKUP(D9952,'MPG Master'!$C$3:$I$716,7,0)</f>
        <v>#N/A</v>
      </c>
      <c r="F9952" s="7" t="e">
        <f>VLOOKUP(D9952,'MPG Master'!$C$3:$D$716,2,0)</f>
        <v>#N/A</v>
      </c>
      <c r="G9952" s="67" t="s">
        <v>2310</v>
      </c>
      <c r="H9952" s="53" t="e">
        <f t="shared" si="344"/>
        <v>#N/A</v>
      </c>
      <c r="I9952" s="7" t="s">
        <v>4029</v>
      </c>
      <c r="J9952" s="7" t="s">
        <v>1055</v>
      </c>
      <c r="K9952" s="9">
        <v>36947</v>
      </c>
      <c r="L9952" s="7"/>
      <c r="M9952" s="7"/>
      <c r="N9952" s="7">
        <v>7295991546</v>
      </c>
      <c r="O9952" s="7"/>
      <c r="P9952" s="7"/>
      <c r="Q9952" s="7" t="s">
        <v>1424</v>
      </c>
      <c r="R9952" s="39" t="s">
        <v>24547</v>
      </c>
      <c r="S9952" s="7"/>
      <c r="T9952" s="7" t="s">
        <v>792</v>
      </c>
      <c r="U9952" s="7"/>
      <c r="V9952" s="7"/>
      <c r="W9952" s="7"/>
      <c r="X9952" s="7"/>
      <c r="Y9952" s="39"/>
      <c r="Z9952" s="7"/>
      <c r="AA9952" s="7"/>
      <c r="AB9952" s="24"/>
      <c r="AC9952" t="s">
        <v>26453</v>
      </c>
      <c r="AD9952" t="s">
        <v>23380</v>
      </c>
    </row>
    <row r="9953" spans="1:30" x14ac:dyDescent="0.25">
      <c r="A9953" t="str">
        <f t="shared" si="345"/>
        <v>11490041</v>
      </c>
      <c r="B9953" s="23" t="s">
        <v>58</v>
      </c>
      <c r="C9953" s="7" t="s">
        <v>665</v>
      </c>
      <c r="D9953" s="66" t="s">
        <v>444</v>
      </c>
      <c r="E9953" s="53" t="e">
        <f>VLOOKUP(D9953,'MPG Master'!$C$3:$I$716,7,0)</f>
        <v>#N/A</v>
      </c>
      <c r="F9953" s="7" t="e">
        <f>VLOOKUP(D9953,'MPG Master'!$C$3:$D$716,2,0)</f>
        <v>#N/A</v>
      </c>
      <c r="G9953" s="67" t="s">
        <v>2314</v>
      </c>
      <c r="H9953" s="53" t="e">
        <f t="shared" si="344"/>
        <v>#N/A</v>
      </c>
      <c r="I9953" s="7" t="s">
        <v>23608</v>
      </c>
      <c r="J9953" s="7" t="s">
        <v>7284</v>
      </c>
      <c r="K9953" s="9">
        <v>37592</v>
      </c>
      <c r="L9953" s="7"/>
      <c r="M9953" s="7"/>
      <c r="N9953" s="7">
        <v>7563039258</v>
      </c>
      <c r="O9953" s="7"/>
      <c r="P9953" s="7"/>
      <c r="Q9953" s="7" t="s">
        <v>4724</v>
      </c>
      <c r="R9953" s="39" t="s">
        <v>24548</v>
      </c>
      <c r="S9953" s="7"/>
      <c r="T9953" s="7" t="s">
        <v>1080</v>
      </c>
      <c r="U9953" s="7"/>
      <c r="V9953" s="7"/>
      <c r="W9953" s="7"/>
      <c r="X9953" s="7"/>
      <c r="Y9953" s="39"/>
      <c r="Z9953" s="7"/>
      <c r="AA9953" s="7"/>
      <c r="AB9953" s="24"/>
      <c r="AC9953" t="s">
        <v>26453</v>
      </c>
      <c r="AD9953" t="s">
        <v>23380</v>
      </c>
    </row>
    <row r="9954" spans="1:30" x14ac:dyDescent="0.25">
      <c r="A9954" t="str">
        <f t="shared" si="345"/>
        <v>12460056</v>
      </c>
      <c r="B9954" s="23" t="s">
        <v>58</v>
      </c>
      <c r="C9954" s="7" t="s">
        <v>1675</v>
      </c>
      <c r="D9954" s="66" t="s">
        <v>7533</v>
      </c>
      <c r="E9954" s="53" t="e">
        <f>VLOOKUP(D9954,'MPG Master'!$C$3:$I$716,7,0)</f>
        <v>#N/A</v>
      </c>
      <c r="F9954" s="7" t="e">
        <f>VLOOKUP(D9954,'MPG Master'!$C$3:$D$716,2,0)</f>
        <v>#N/A</v>
      </c>
      <c r="G9954" s="67" t="s">
        <v>385</v>
      </c>
      <c r="H9954" s="53" t="e">
        <f t="shared" si="344"/>
        <v>#N/A</v>
      </c>
      <c r="I9954" s="7" t="s">
        <v>20651</v>
      </c>
      <c r="J9954" s="7" t="s">
        <v>25901</v>
      </c>
      <c r="K9954" s="9">
        <v>30682</v>
      </c>
      <c r="L9954" s="7"/>
      <c r="M9954" s="7"/>
      <c r="N9954" s="7">
        <v>7633094861</v>
      </c>
      <c r="O9954" s="7"/>
      <c r="P9954" s="7"/>
      <c r="Q9954" s="7" t="s">
        <v>4724</v>
      </c>
      <c r="R9954" s="39" t="s">
        <v>24549</v>
      </c>
      <c r="S9954" s="7"/>
      <c r="T9954" s="7" t="s">
        <v>3997</v>
      </c>
      <c r="U9954" s="7"/>
      <c r="V9954" s="7"/>
      <c r="W9954" s="7"/>
      <c r="X9954" s="7"/>
      <c r="Y9954" s="39"/>
      <c r="Z9954" s="7"/>
      <c r="AA9954" s="7"/>
      <c r="AB9954" s="24"/>
      <c r="AC9954" t="s">
        <v>26453</v>
      </c>
      <c r="AD9954" t="s">
        <v>23380</v>
      </c>
    </row>
    <row r="9955" spans="1:30" x14ac:dyDescent="0.25">
      <c r="A9955" t="str">
        <f t="shared" si="345"/>
        <v>12540054</v>
      </c>
      <c r="B9955" s="23" t="s">
        <v>58</v>
      </c>
      <c r="C9955" s="7" t="s">
        <v>1675</v>
      </c>
      <c r="D9955" s="66" t="s">
        <v>7641</v>
      </c>
      <c r="E9955" s="53" t="e">
        <f>VLOOKUP(D9955,'MPG Master'!$C$3:$I$716,7,0)</f>
        <v>#N/A</v>
      </c>
      <c r="F9955" s="7" t="e">
        <f>VLOOKUP(D9955,'MPG Master'!$C$3:$D$716,2,0)</f>
        <v>#N/A</v>
      </c>
      <c r="G9955" s="67" t="s">
        <v>1684</v>
      </c>
      <c r="H9955" s="53" t="e">
        <f t="shared" si="344"/>
        <v>#N/A</v>
      </c>
      <c r="I9955" s="7" t="s">
        <v>4033</v>
      </c>
      <c r="J9955" s="7" t="s">
        <v>25902</v>
      </c>
      <c r="K9955" s="9">
        <v>21551</v>
      </c>
      <c r="L9955" s="7"/>
      <c r="M9955" s="7"/>
      <c r="N9955" s="7">
        <v>6200286712</v>
      </c>
      <c r="O9955" s="7"/>
      <c r="P9955" s="7"/>
      <c r="Q9955" s="7" t="s">
        <v>1424</v>
      </c>
      <c r="R9955" s="39" t="s">
        <v>24550</v>
      </c>
      <c r="S9955" s="7"/>
      <c r="T9955" s="7" t="s">
        <v>935</v>
      </c>
      <c r="U9955" s="7"/>
      <c r="V9955" s="7"/>
      <c r="W9955" s="7"/>
      <c r="X9955" s="7"/>
      <c r="Y9955" s="39"/>
      <c r="Z9955" s="7"/>
      <c r="AA9955" s="7"/>
      <c r="AB9955" s="24"/>
      <c r="AC9955" t="s">
        <v>26453</v>
      </c>
      <c r="AD9955" t="s">
        <v>23380</v>
      </c>
    </row>
    <row r="9956" spans="1:30" x14ac:dyDescent="0.25">
      <c r="A9956" t="str">
        <f t="shared" si="345"/>
        <v>12540055</v>
      </c>
      <c r="B9956" s="23" t="s">
        <v>58</v>
      </c>
      <c r="C9956" s="7" t="s">
        <v>1675</v>
      </c>
      <c r="D9956" s="66" t="s">
        <v>7641</v>
      </c>
      <c r="E9956" s="53" t="e">
        <f>VLOOKUP(D9956,'MPG Master'!$C$3:$I$716,7,0)</f>
        <v>#N/A</v>
      </c>
      <c r="F9956" s="7" t="e">
        <f>VLOOKUP(D9956,'MPG Master'!$C$3:$D$716,2,0)</f>
        <v>#N/A</v>
      </c>
      <c r="G9956" s="67" t="s">
        <v>384</v>
      </c>
      <c r="H9956" s="53" t="e">
        <f t="shared" si="344"/>
        <v>#N/A</v>
      </c>
      <c r="I9956" s="7" t="s">
        <v>9096</v>
      </c>
      <c r="J9956" s="7" t="s">
        <v>25903</v>
      </c>
      <c r="K9956" s="9">
        <v>37303</v>
      </c>
      <c r="L9956" s="7"/>
      <c r="M9956" s="7"/>
      <c r="N9956" s="7">
        <v>8757369535</v>
      </c>
      <c r="O9956" s="7"/>
      <c r="P9956" s="7"/>
      <c r="Q9956" s="7" t="s">
        <v>1424</v>
      </c>
      <c r="R9956" s="39" t="s">
        <v>24551</v>
      </c>
      <c r="S9956" s="7"/>
      <c r="T9956" s="7" t="s">
        <v>935</v>
      </c>
      <c r="U9956" s="7"/>
      <c r="V9956" s="7"/>
      <c r="W9956" s="7"/>
      <c r="X9956" s="7"/>
      <c r="Y9956" s="39"/>
      <c r="Z9956" s="7"/>
      <c r="AA9956" s="7"/>
      <c r="AB9956" s="24"/>
      <c r="AC9956" t="s">
        <v>26453</v>
      </c>
      <c r="AD9956" t="s">
        <v>23380</v>
      </c>
    </row>
    <row r="9957" spans="1:30" x14ac:dyDescent="0.25">
      <c r="A9957" t="str">
        <f t="shared" si="345"/>
        <v>40290306</v>
      </c>
      <c r="B9957" s="23" t="s">
        <v>58</v>
      </c>
      <c r="C9957" s="7" t="s">
        <v>1448</v>
      </c>
      <c r="D9957" s="66" t="s">
        <v>348</v>
      </c>
      <c r="E9957" s="53" t="e">
        <f>VLOOKUP(D9957,'MPG Master'!$C$3:$I$716,7,0)</f>
        <v>#N/A</v>
      </c>
      <c r="F9957" s="7" t="e">
        <f>VLOOKUP(D9957,'MPG Master'!$C$3:$D$716,2,0)</f>
        <v>#N/A</v>
      </c>
      <c r="G9957" s="67" t="s">
        <v>557</v>
      </c>
      <c r="H9957" s="53" t="e">
        <f t="shared" si="344"/>
        <v>#N/A</v>
      </c>
      <c r="I9957" s="7" t="s">
        <v>2169</v>
      </c>
      <c r="J9957" s="7" t="s">
        <v>9178</v>
      </c>
      <c r="K9957" s="9">
        <v>28856</v>
      </c>
      <c r="L9957" s="7"/>
      <c r="M9957" s="7"/>
      <c r="N9957" s="7">
        <v>8084874938</v>
      </c>
      <c r="O9957" s="7"/>
      <c r="P9957" s="7"/>
      <c r="Q9957" s="7" t="s">
        <v>4724</v>
      </c>
      <c r="R9957" s="39" t="s">
        <v>24552</v>
      </c>
      <c r="S9957" s="7"/>
      <c r="T9957" s="7" t="s">
        <v>868</v>
      </c>
      <c r="U9957" s="7"/>
      <c r="V9957" s="7"/>
      <c r="W9957" s="7"/>
      <c r="X9957" s="7"/>
      <c r="Y9957" s="39"/>
      <c r="Z9957" s="7"/>
      <c r="AA9957" s="7"/>
      <c r="AB9957" s="24"/>
      <c r="AC9957" t="s">
        <v>26453</v>
      </c>
      <c r="AD9957" t="s">
        <v>23380</v>
      </c>
    </row>
    <row r="9958" spans="1:30" x14ac:dyDescent="0.25">
      <c r="A9958" t="str">
        <f t="shared" si="345"/>
        <v>40290316</v>
      </c>
      <c r="B9958" s="23" t="s">
        <v>58</v>
      </c>
      <c r="C9958" s="7" t="s">
        <v>1448</v>
      </c>
      <c r="D9958" s="66" t="s">
        <v>348</v>
      </c>
      <c r="E9958" s="53" t="e">
        <f>VLOOKUP(D9958,'MPG Master'!$C$3:$I$716,7,0)</f>
        <v>#N/A</v>
      </c>
      <c r="F9958" s="7" t="e">
        <f>VLOOKUP(D9958,'MPG Master'!$C$3:$D$716,2,0)</f>
        <v>#N/A</v>
      </c>
      <c r="G9958" s="67" t="s">
        <v>7747</v>
      </c>
      <c r="H9958" s="53" t="e">
        <f t="shared" si="344"/>
        <v>#N/A</v>
      </c>
      <c r="I9958" s="7" t="s">
        <v>23609</v>
      </c>
      <c r="J9958" s="7" t="s">
        <v>25904</v>
      </c>
      <c r="K9958" s="9">
        <v>24838</v>
      </c>
      <c r="L9958" s="7"/>
      <c r="M9958" s="7"/>
      <c r="N9958" s="7">
        <v>9939542662</v>
      </c>
      <c r="O9958" s="7"/>
      <c r="P9958" s="7"/>
      <c r="Q9958" s="7" t="s">
        <v>1716</v>
      </c>
      <c r="R9958" s="39" t="s">
        <v>24553</v>
      </c>
      <c r="S9958" s="7"/>
      <c r="T9958" s="7" t="s">
        <v>747</v>
      </c>
      <c r="U9958" s="7"/>
      <c r="V9958" s="7"/>
      <c r="W9958" s="7"/>
      <c r="X9958" s="7"/>
      <c r="Y9958" s="39"/>
      <c r="Z9958" s="7"/>
      <c r="AA9958" s="7"/>
      <c r="AB9958" s="24"/>
      <c r="AC9958" t="s">
        <v>26453</v>
      </c>
      <c r="AD9958" t="s">
        <v>23380</v>
      </c>
    </row>
    <row r="9959" spans="1:30" x14ac:dyDescent="0.25">
      <c r="A9959" t="str">
        <f t="shared" si="345"/>
        <v>93960007</v>
      </c>
      <c r="B9959" s="23" t="s">
        <v>58</v>
      </c>
      <c r="C9959" s="7" t="s">
        <v>7738</v>
      </c>
      <c r="D9959" s="66" t="s">
        <v>7642</v>
      </c>
      <c r="E9959" s="53" t="e">
        <f>VLOOKUP(D9959,'MPG Master'!$C$3:$I$716,7,0)</f>
        <v>#N/A</v>
      </c>
      <c r="F9959" s="7" t="e">
        <f>VLOOKUP(D9959,'MPG Master'!$C$3:$D$716,2,0)</f>
        <v>#N/A</v>
      </c>
      <c r="G9959" s="67" t="s">
        <v>1720</v>
      </c>
      <c r="H9959" s="53" t="e">
        <f t="shared" si="344"/>
        <v>#N/A</v>
      </c>
      <c r="I9959" s="7" t="s">
        <v>4786</v>
      </c>
      <c r="J9959" s="7" t="s">
        <v>25905</v>
      </c>
      <c r="K9959" s="9">
        <v>30682</v>
      </c>
      <c r="L9959" s="7"/>
      <c r="M9959" s="7"/>
      <c r="N9959" s="7">
        <v>7549754478</v>
      </c>
      <c r="O9959" s="7"/>
      <c r="P9959" s="7"/>
      <c r="Q9959" s="7" t="s">
        <v>99</v>
      </c>
      <c r="R9959" s="39" t="s">
        <v>24554</v>
      </c>
      <c r="S9959" s="7"/>
      <c r="T9959" s="7" t="s">
        <v>705</v>
      </c>
      <c r="U9959" s="7"/>
      <c r="V9959" s="7"/>
      <c r="W9959" s="7"/>
      <c r="X9959" s="7"/>
      <c r="Y9959" s="39"/>
      <c r="Z9959" s="7"/>
      <c r="AA9959" s="7"/>
      <c r="AB9959" s="24"/>
      <c r="AC9959" t="s">
        <v>26453</v>
      </c>
      <c r="AD9959" t="s">
        <v>23380</v>
      </c>
    </row>
    <row r="9960" spans="1:30" x14ac:dyDescent="0.25">
      <c r="A9960" t="str">
        <f t="shared" si="345"/>
        <v>93960006</v>
      </c>
      <c r="B9960" s="23" t="s">
        <v>58</v>
      </c>
      <c r="C9960" s="7" t="s">
        <v>7738</v>
      </c>
      <c r="D9960" s="66" t="s">
        <v>7642</v>
      </c>
      <c r="E9960" s="53" t="e">
        <f>VLOOKUP(D9960,'MPG Master'!$C$3:$I$716,7,0)</f>
        <v>#N/A</v>
      </c>
      <c r="F9960" s="7" t="e">
        <f>VLOOKUP(D9960,'MPG Master'!$C$3:$D$716,2,0)</f>
        <v>#N/A</v>
      </c>
      <c r="G9960" s="67" t="s">
        <v>378</v>
      </c>
      <c r="H9960" s="53" t="e">
        <f t="shared" si="344"/>
        <v>#N/A</v>
      </c>
      <c r="I9960" s="7" t="s">
        <v>10577</v>
      </c>
      <c r="J9960" s="7" t="s">
        <v>11438</v>
      </c>
      <c r="K9960" s="9">
        <v>20862</v>
      </c>
      <c r="L9960" s="7"/>
      <c r="M9960" s="7"/>
      <c r="N9960" s="7">
        <v>8877833378</v>
      </c>
      <c r="O9960" s="7"/>
      <c r="P9960" s="7"/>
      <c r="Q9960" s="7" t="s">
        <v>4004</v>
      </c>
      <c r="R9960" s="39" t="s">
        <v>24555</v>
      </c>
      <c r="S9960" s="7"/>
      <c r="T9960" s="7" t="s">
        <v>710</v>
      </c>
      <c r="U9960" s="7"/>
      <c r="V9960" s="7"/>
      <c r="W9960" s="7"/>
      <c r="X9960" s="7"/>
      <c r="Y9960" s="39"/>
      <c r="Z9960" s="7"/>
      <c r="AA9960" s="7"/>
      <c r="AB9960" s="24"/>
      <c r="AC9960" t="s">
        <v>26453</v>
      </c>
      <c r="AD9960" t="s">
        <v>23380</v>
      </c>
    </row>
    <row r="9961" spans="1:30" x14ac:dyDescent="0.25">
      <c r="A9961" t="str">
        <f t="shared" si="345"/>
        <v>93550016</v>
      </c>
      <c r="B9961" s="23" t="s">
        <v>58</v>
      </c>
      <c r="C9961" s="7" t="s">
        <v>7738</v>
      </c>
      <c r="D9961" s="66" t="s">
        <v>301</v>
      </c>
      <c r="E9961" s="53" t="e">
        <f>VLOOKUP(D9961,'MPG Master'!$C$3:$I$716,7,0)</f>
        <v>#N/A</v>
      </c>
      <c r="F9961" s="7" t="e">
        <f>VLOOKUP(D9961,'MPG Master'!$C$3:$D$716,2,0)</f>
        <v>#N/A</v>
      </c>
      <c r="G9961" s="67" t="s">
        <v>1772</v>
      </c>
      <c r="H9961" s="53" t="e">
        <f t="shared" si="344"/>
        <v>#N/A</v>
      </c>
      <c r="I9961" s="7" t="s">
        <v>23610</v>
      </c>
      <c r="J9961" s="7" t="s">
        <v>25906</v>
      </c>
      <c r="K9961" s="9">
        <v>33800</v>
      </c>
      <c r="L9961" s="7"/>
      <c r="M9961" s="7"/>
      <c r="N9961" s="7">
        <v>9608461138</v>
      </c>
      <c r="O9961" s="7"/>
      <c r="P9961" s="7"/>
      <c r="Q9961" s="7" t="s">
        <v>2062</v>
      </c>
      <c r="R9961" s="39" t="s">
        <v>24556</v>
      </c>
      <c r="S9961" s="7"/>
      <c r="T9961" s="7" t="s">
        <v>7463</v>
      </c>
      <c r="U9961" s="7"/>
      <c r="V9961" s="7"/>
      <c r="W9961" s="7"/>
      <c r="X9961" s="7"/>
      <c r="Y9961" s="39"/>
      <c r="Z9961" s="7"/>
      <c r="AA9961" s="7"/>
      <c r="AB9961" s="24"/>
      <c r="AC9961" t="s">
        <v>26453</v>
      </c>
      <c r="AD9961" t="s">
        <v>23380</v>
      </c>
    </row>
    <row r="9962" spans="1:30" x14ac:dyDescent="0.25">
      <c r="A9962" t="str">
        <f t="shared" si="345"/>
        <v>93550018</v>
      </c>
      <c r="B9962" s="23" t="s">
        <v>58</v>
      </c>
      <c r="C9962" s="7" t="s">
        <v>7738</v>
      </c>
      <c r="D9962" s="66" t="s">
        <v>301</v>
      </c>
      <c r="E9962" s="53" t="e">
        <f>VLOOKUP(D9962,'MPG Master'!$C$3:$I$716,7,0)</f>
        <v>#N/A</v>
      </c>
      <c r="F9962" s="7" t="e">
        <f>VLOOKUP(D9962,'MPG Master'!$C$3:$D$716,2,0)</f>
        <v>#N/A</v>
      </c>
      <c r="G9962" s="67" t="s">
        <v>1682</v>
      </c>
      <c r="H9962" s="53" t="e">
        <f t="shared" si="344"/>
        <v>#N/A</v>
      </c>
      <c r="I9962" s="7" t="s">
        <v>23611</v>
      </c>
      <c r="J9962" s="7" t="s">
        <v>19942</v>
      </c>
      <c r="K9962" s="9">
        <v>35065</v>
      </c>
      <c r="L9962" s="7"/>
      <c r="M9962" s="7"/>
      <c r="N9962" s="7">
        <v>8757136281</v>
      </c>
      <c r="O9962" s="7"/>
      <c r="P9962" s="7"/>
      <c r="Q9962" s="7" t="s">
        <v>1851</v>
      </c>
      <c r="R9962" s="39" t="s">
        <v>24557</v>
      </c>
      <c r="S9962" s="7"/>
      <c r="T9962" s="7" t="s">
        <v>747</v>
      </c>
      <c r="U9962" s="7"/>
      <c r="V9962" s="7"/>
      <c r="W9962" s="7"/>
      <c r="X9962" s="7"/>
      <c r="Y9962" s="39"/>
      <c r="Z9962" s="7"/>
      <c r="AA9962" s="7"/>
      <c r="AB9962" s="24"/>
      <c r="AC9962" t="s">
        <v>26453</v>
      </c>
      <c r="AD9962" t="s">
        <v>23380</v>
      </c>
    </row>
    <row r="9963" spans="1:30" x14ac:dyDescent="0.25">
      <c r="A9963" t="str">
        <f t="shared" si="345"/>
        <v>51190040</v>
      </c>
      <c r="B9963" s="23" t="s">
        <v>58</v>
      </c>
      <c r="C9963" s="7" t="s">
        <v>1448</v>
      </c>
      <c r="D9963" s="66" t="s">
        <v>363</v>
      </c>
      <c r="E9963" s="53" t="e">
        <f>VLOOKUP(D9963,'MPG Master'!$C$3:$I$716,7,0)</f>
        <v>#N/A</v>
      </c>
      <c r="F9963" s="7" t="e">
        <f>VLOOKUP(D9963,'MPG Master'!$C$3:$D$716,2,0)</f>
        <v>#N/A</v>
      </c>
      <c r="G9963" s="67" t="s">
        <v>2113</v>
      </c>
      <c r="H9963" s="53" t="e">
        <f t="shared" si="344"/>
        <v>#N/A</v>
      </c>
      <c r="I9963" s="7" t="s">
        <v>18944</v>
      </c>
      <c r="J9963" s="7" t="s">
        <v>25907</v>
      </c>
      <c r="K9963" s="9">
        <v>35119</v>
      </c>
      <c r="L9963" s="7"/>
      <c r="M9963" s="7"/>
      <c r="N9963" s="7">
        <v>7250061836</v>
      </c>
      <c r="O9963" s="7"/>
      <c r="P9963" s="7"/>
      <c r="Q9963" s="7" t="s">
        <v>4724</v>
      </c>
      <c r="R9963" s="39" t="s">
        <v>24558</v>
      </c>
      <c r="S9963" s="7"/>
      <c r="T9963" s="7" t="s">
        <v>875</v>
      </c>
      <c r="U9963" s="7"/>
      <c r="V9963" s="7"/>
      <c r="W9963" s="7"/>
      <c r="X9963" s="7"/>
      <c r="Y9963" s="39"/>
      <c r="Z9963" s="7"/>
      <c r="AA9963" s="7"/>
      <c r="AB9963" s="24"/>
      <c r="AC9963" t="s">
        <v>26453</v>
      </c>
      <c r="AD9963" t="s">
        <v>23380</v>
      </c>
    </row>
    <row r="9964" spans="1:30" x14ac:dyDescent="0.25">
      <c r="A9964" t="str">
        <f t="shared" si="345"/>
        <v>51190041</v>
      </c>
      <c r="B9964" s="23" t="s">
        <v>58</v>
      </c>
      <c r="C9964" s="7" t="s">
        <v>1448</v>
      </c>
      <c r="D9964" s="66" t="s">
        <v>363</v>
      </c>
      <c r="E9964" s="53" t="e">
        <f>VLOOKUP(D9964,'MPG Master'!$C$3:$I$716,7,0)</f>
        <v>#N/A</v>
      </c>
      <c r="F9964" s="7" t="e">
        <f>VLOOKUP(D9964,'MPG Master'!$C$3:$D$716,2,0)</f>
        <v>#N/A</v>
      </c>
      <c r="G9964" s="67" t="s">
        <v>2314</v>
      </c>
      <c r="H9964" s="53" t="e">
        <f t="shared" si="344"/>
        <v>#N/A</v>
      </c>
      <c r="I9964" s="7" t="s">
        <v>23612</v>
      </c>
      <c r="J9964" s="7" t="s">
        <v>25908</v>
      </c>
      <c r="K9964" s="9">
        <v>36924</v>
      </c>
      <c r="L9964" s="7"/>
      <c r="M9964" s="7"/>
      <c r="N9964" s="7">
        <v>8757239038</v>
      </c>
      <c r="O9964" s="7"/>
      <c r="P9964" s="7"/>
      <c r="Q9964" s="7" t="s">
        <v>1701</v>
      </c>
      <c r="R9964" s="39" t="s">
        <v>24559</v>
      </c>
      <c r="S9964" s="7"/>
      <c r="T9964" s="7" t="s">
        <v>875</v>
      </c>
      <c r="U9964" s="7"/>
      <c r="V9964" s="7"/>
      <c r="W9964" s="7"/>
      <c r="X9964" s="7"/>
      <c r="Y9964" s="39"/>
      <c r="Z9964" s="7"/>
      <c r="AA9964" s="7"/>
      <c r="AB9964" s="24"/>
      <c r="AC9964" t="s">
        <v>26453</v>
      </c>
      <c r="AD9964" t="s">
        <v>23380</v>
      </c>
    </row>
    <row r="9965" spans="1:30" x14ac:dyDescent="0.25">
      <c r="A9965" t="str">
        <f t="shared" si="345"/>
        <v>12350049</v>
      </c>
      <c r="B9965" s="23" t="s">
        <v>58</v>
      </c>
      <c r="C9965" s="7" t="s">
        <v>1675</v>
      </c>
      <c r="D9965" s="66" t="s">
        <v>404</v>
      </c>
      <c r="E9965" s="53" t="e">
        <f>VLOOKUP(D9965,'MPG Master'!$C$3:$I$716,7,0)</f>
        <v>#N/A</v>
      </c>
      <c r="F9965" s="7" t="e">
        <f>VLOOKUP(D9965,'MPG Master'!$C$3:$D$716,2,0)</f>
        <v>#N/A</v>
      </c>
      <c r="G9965" s="67" t="s">
        <v>2464</v>
      </c>
      <c r="H9965" s="53" t="e">
        <f t="shared" si="344"/>
        <v>#N/A</v>
      </c>
      <c r="I9965" s="7" t="s">
        <v>23613</v>
      </c>
      <c r="J9965" s="7" t="s">
        <v>25909</v>
      </c>
      <c r="K9965" s="9">
        <v>23012</v>
      </c>
      <c r="L9965" s="7"/>
      <c r="M9965" s="7"/>
      <c r="N9965" s="7">
        <v>7811845927</v>
      </c>
      <c r="O9965" s="7"/>
      <c r="P9965" s="7"/>
      <c r="Q9965" s="7" t="s">
        <v>1424</v>
      </c>
      <c r="R9965" s="39" t="s">
        <v>24560</v>
      </c>
      <c r="S9965" s="7"/>
      <c r="T9965" s="7" t="s">
        <v>935</v>
      </c>
      <c r="U9965" s="7"/>
      <c r="V9965" s="7"/>
      <c r="W9965" s="7"/>
      <c r="X9965" s="7"/>
      <c r="Y9965" s="39"/>
      <c r="Z9965" s="7"/>
      <c r="AA9965" s="7"/>
      <c r="AB9965" s="24"/>
      <c r="AC9965" t="s">
        <v>26453</v>
      </c>
      <c r="AD9965" t="s">
        <v>23380</v>
      </c>
    </row>
    <row r="9966" spans="1:30" x14ac:dyDescent="0.25">
      <c r="A9966" t="str">
        <f t="shared" si="345"/>
        <v>12460055</v>
      </c>
      <c r="B9966" s="23" t="s">
        <v>58</v>
      </c>
      <c r="C9966" s="7" t="s">
        <v>1675</v>
      </c>
      <c r="D9966" s="66" t="s">
        <v>7533</v>
      </c>
      <c r="E9966" s="53" t="e">
        <f>VLOOKUP(D9966,'MPG Master'!$C$3:$I$716,7,0)</f>
        <v>#N/A</v>
      </c>
      <c r="F9966" s="7" t="e">
        <f>VLOOKUP(D9966,'MPG Master'!$C$3:$D$716,2,0)</f>
        <v>#N/A</v>
      </c>
      <c r="G9966" s="67" t="s">
        <v>384</v>
      </c>
      <c r="H9966" s="53" t="e">
        <f t="shared" si="344"/>
        <v>#N/A</v>
      </c>
      <c r="I9966" s="7" t="s">
        <v>23614</v>
      </c>
      <c r="J9966" s="7" t="s">
        <v>23852</v>
      </c>
      <c r="K9966" s="9">
        <v>27395</v>
      </c>
      <c r="L9966" s="7"/>
      <c r="M9966" s="7"/>
      <c r="N9966" s="7">
        <v>8603065982</v>
      </c>
      <c r="O9966" s="7"/>
      <c r="P9966" s="7"/>
      <c r="Q9966" s="7" t="s">
        <v>1716</v>
      </c>
      <c r="R9966" s="39" t="s">
        <v>24561</v>
      </c>
      <c r="S9966" s="7"/>
      <c r="T9966" s="7" t="s">
        <v>747</v>
      </c>
      <c r="U9966" s="7"/>
      <c r="V9966" s="7"/>
      <c r="W9966" s="7"/>
      <c r="X9966" s="7"/>
      <c r="Y9966" s="39"/>
      <c r="Z9966" s="7"/>
      <c r="AA9966" s="7"/>
      <c r="AB9966" s="24"/>
      <c r="AC9966" t="s">
        <v>26453</v>
      </c>
      <c r="AD9966" t="s">
        <v>23380</v>
      </c>
    </row>
    <row r="9967" spans="1:30" x14ac:dyDescent="0.25">
      <c r="A9967" t="str">
        <f t="shared" si="345"/>
        <v>12570060</v>
      </c>
      <c r="B9967" s="23" t="s">
        <v>58</v>
      </c>
      <c r="C9967" s="7" t="s">
        <v>1675</v>
      </c>
      <c r="D9967" s="66" t="s">
        <v>7644</v>
      </c>
      <c r="E9967" s="53" t="e">
        <f>VLOOKUP(D9967,'MPG Master'!$C$3:$I$716,7,0)</f>
        <v>#N/A</v>
      </c>
      <c r="F9967" s="7" t="e">
        <f>VLOOKUP(D9967,'MPG Master'!$C$3:$D$716,2,0)</f>
        <v>#N/A</v>
      </c>
      <c r="G9967" s="67" t="s">
        <v>1901</v>
      </c>
      <c r="H9967" s="53" t="e">
        <f t="shared" si="344"/>
        <v>#N/A</v>
      </c>
      <c r="I9967" s="7" t="s">
        <v>2047</v>
      </c>
      <c r="J9967" s="7" t="s">
        <v>19032</v>
      </c>
      <c r="K9967" s="9">
        <v>25569</v>
      </c>
      <c r="L9967" s="7"/>
      <c r="M9967" s="7"/>
      <c r="N9967" s="7">
        <v>6202951813</v>
      </c>
      <c r="O9967" s="7"/>
      <c r="P9967" s="7"/>
      <c r="Q9967" s="7" t="s">
        <v>4724</v>
      </c>
      <c r="R9967" s="39" t="s">
        <v>24562</v>
      </c>
      <c r="S9967" s="7"/>
      <c r="T9967" s="7" t="s">
        <v>3997</v>
      </c>
      <c r="U9967" s="7"/>
      <c r="V9967" s="7"/>
      <c r="W9967" s="7"/>
      <c r="X9967" s="7"/>
      <c r="Y9967" s="39"/>
      <c r="Z9967" s="7"/>
      <c r="AA9967" s="7"/>
      <c r="AB9967" s="24"/>
      <c r="AC9967" t="s">
        <v>26453</v>
      </c>
      <c r="AD9967" t="s">
        <v>23380</v>
      </c>
    </row>
    <row r="9968" spans="1:30" x14ac:dyDescent="0.25">
      <c r="A9968" t="str">
        <f t="shared" si="345"/>
        <v>51250017</v>
      </c>
      <c r="B9968" s="23" t="s">
        <v>58</v>
      </c>
      <c r="C9968" s="7" t="s">
        <v>1448</v>
      </c>
      <c r="D9968" s="66" t="s">
        <v>368</v>
      </c>
      <c r="E9968" s="53" t="e">
        <f>VLOOKUP(D9968,'MPG Master'!$C$3:$I$716,7,0)</f>
        <v>#N/A</v>
      </c>
      <c r="F9968" s="7" t="e">
        <f>VLOOKUP(D9968,'MPG Master'!$C$3:$D$716,2,0)</f>
        <v>#N/A</v>
      </c>
      <c r="G9968" s="67" t="s">
        <v>1683</v>
      </c>
      <c r="H9968" s="53" t="e">
        <f t="shared" si="344"/>
        <v>#N/A</v>
      </c>
      <c r="I9968" s="7" t="s">
        <v>23615</v>
      </c>
      <c r="J9968" s="7" t="s">
        <v>7009</v>
      </c>
      <c r="K9968" s="9">
        <v>35433</v>
      </c>
      <c r="L9968" s="7"/>
      <c r="M9968" s="7"/>
      <c r="N9968" s="7">
        <v>8002752016</v>
      </c>
      <c r="O9968" s="7"/>
      <c r="P9968" s="7"/>
      <c r="Q9968" s="7" t="s">
        <v>1701</v>
      </c>
      <c r="R9968" s="39" t="s">
        <v>24563</v>
      </c>
      <c r="S9968" s="7"/>
      <c r="T9968" s="7" t="s">
        <v>2571</v>
      </c>
      <c r="U9968" s="7"/>
      <c r="V9968" s="7"/>
      <c r="W9968" s="7"/>
      <c r="X9968" s="7"/>
      <c r="Y9968" s="39"/>
      <c r="Z9968" s="7"/>
      <c r="AA9968" s="7"/>
      <c r="AB9968" s="24"/>
      <c r="AC9968" t="s">
        <v>26453</v>
      </c>
      <c r="AD9968" t="s">
        <v>23380</v>
      </c>
    </row>
    <row r="9969" spans="1:30" x14ac:dyDescent="0.25">
      <c r="A9969" t="str">
        <f t="shared" si="345"/>
        <v>51280049</v>
      </c>
      <c r="B9969" s="23" t="s">
        <v>58</v>
      </c>
      <c r="C9969" s="7" t="s">
        <v>1448</v>
      </c>
      <c r="D9969" s="66" t="s">
        <v>371</v>
      </c>
      <c r="E9969" s="53" t="e">
        <f>VLOOKUP(D9969,'MPG Master'!$C$3:$I$716,7,0)</f>
        <v>#N/A</v>
      </c>
      <c r="F9969" s="7" t="e">
        <f>VLOOKUP(D9969,'MPG Master'!$C$3:$D$716,2,0)</f>
        <v>#N/A</v>
      </c>
      <c r="G9969" s="67" t="s">
        <v>2464</v>
      </c>
      <c r="H9969" s="53" t="e">
        <f t="shared" si="344"/>
        <v>#N/A</v>
      </c>
      <c r="I9969" s="7" t="s">
        <v>1976</v>
      </c>
      <c r="J9969" s="7" t="s">
        <v>9392</v>
      </c>
      <c r="K9969" s="9">
        <v>31048</v>
      </c>
      <c r="L9969" s="7"/>
      <c r="M9969" s="7"/>
      <c r="N9969" s="7">
        <v>9351860501</v>
      </c>
      <c r="O9969" s="7"/>
      <c r="P9969" s="7"/>
      <c r="Q9969" s="7" t="s">
        <v>1808</v>
      </c>
      <c r="R9969" s="39" t="s">
        <v>24564</v>
      </c>
      <c r="S9969" s="7"/>
      <c r="T9969" s="7" t="s">
        <v>994</v>
      </c>
      <c r="U9969" s="7"/>
      <c r="V9969" s="7"/>
      <c r="W9969" s="7"/>
      <c r="X9969" s="7"/>
      <c r="Y9969" s="39"/>
      <c r="Z9969" s="7"/>
      <c r="AA9969" s="7"/>
      <c r="AB9969" s="24"/>
      <c r="AC9969" t="s">
        <v>26453</v>
      </c>
      <c r="AD9969" t="s">
        <v>23380</v>
      </c>
    </row>
    <row r="9970" spans="1:30" x14ac:dyDescent="0.25">
      <c r="A9970" t="str">
        <f t="shared" si="345"/>
        <v>51280050</v>
      </c>
      <c r="B9970" s="23" t="s">
        <v>58</v>
      </c>
      <c r="C9970" s="7" t="s">
        <v>1448</v>
      </c>
      <c r="D9970" s="66" t="s">
        <v>371</v>
      </c>
      <c r="E9970" s="53" t="e">
        <f>VLOOKUP(D9970,'MPG Master'!$C$3:$I$716,7,0)</f>
        <v>#N/A</v>
      </c>
      <c r="F9970" s="7" t="e">
        <f>VLOOKUP(D9970,'MPG Master'!$C$3:$D$716,2,0)</f>
        <v>#N/A</v>
      </c>
      <c r="G9970" s="67" t="s">
        <v>1928</v>
      </c>
      <c r="H9970" s="53" t="e">
        <f t="shared" si="344"/>
        <v>#N/A</v>
      </c>
      <c r="I9970" s="7" t="s">
        <v>6938</v>
      </c>
      <c r="J9970" s="7" t="s">
        <v>2604</v>
      </c>
      <c r="K9970" s="9">
        <v>27395</v>
      </c>
      <c r="L9970" s="7"/>
      <c r="M9970" s="7"/>
      <c r="N9970" s="7">
        <v>7561970627</v>
      </c>
      <c r="O9970" s="7"/>
      <c r="P9970" s="7"/>
      <c r="Q9970" s="7" t="s">
        <v>1701</v>
      </c>
      <c r="R9970" s="39" t="s">
        <v>24565</v>
      </c>
      <c r="S9970" s="7"/>
      <c r="T9970" s="7" t="s">
        <v>2571</v>
      </c>
      <c r="U9970" s="7"/>
      <c r="V9970" s="7"/>
      <c r="W9970" s="7"/>
      <c r="X9970" s="7"/>
      <c r="Y9970" s="39"/>
      <c r="Z9970" s="7"/>
      <c r="AA9970" s="7"/>
      <c r="AB9970" s="24"/>
      <c r="AC9970" t="s">
        <v>26453</v>
      </c>
      <c r="AD9970" t="s">
        <v>23380</v>
      </c>
    </row>
    <row r="9971" spans="1:30" x14ac:dyDescent="0.25">
      <c r="A9971" t="str">
        <f t="shared" si="345"/>
        <v>51320049</v>
      </c>
      <c r="B9971" s="23" t="s">
        <v>58</v>
      </c>
      <c r="C9971" s="7" t="s">
        <v>1448</v>
      </c>
      <c r="D9971" s="66" t="s">
        <v>373</v>
      </c>
      <c r="E9971" s="53" t="e">
        <f>VLOOKUP(D9971,'MPG Master'!$C$3:$I$716,7,0)</f>
        <v>#N/A</v>
      </c>
      <c r="F9971" s="7" t="e">
        <f>VLOOKUP(D9971,'MPG Master'!$C$3:$D$716,2,0)</f>
        <v>#N/A</v>
      </c>
      <c r="G9971" s="67" t="s">
        <v>2464</v>
      </c>
      <c r="H9971" s="53" t="e">
        <f t="shared" si="344"/>
        <v>#N/A</v>
      </c>
      <c r="I9971" s="7" t="s">
        <v>23616</v>
      </c>
      <c r="J9971" s="7" t="s">
        <v>25910</v>
      </c>
      <c r="K9971" s="9">
        <v>29281</v>
      </c>
      <c r="L9971" s="7"/>
      <c r="M9971" s="7"/>
      <c r="N9971" s="7">
        <v>8877429588</v>
      </c>
      <c r="O9971" s="7"/>
      <c r="P9971" s="7"/>
      <c r="Q9971" s="7" t="s">
        <v>99</v>
      </c>
      <c r="R9971" s="39" t="s">
        <v>24566</v>
      </c>
      <c r="S9971" s="7"/>
      <c r="T9971" s="7" t="s">
        <v>863</v>
      </c>
      <c r="U9971" s="7"/>
      <c r="V9971" s="7"/>
      <c r="W9971" s="7"/>
      <c r="X9971" s="7"/>
      <c r="Y9971" s="39"/>
      <c r="Z9971" s="7"/>
      <c r="AA9971" s="7"/>
      <c r="AB9971" s="24"/>
      <c r="AC9971" t="s">
        <v>26453</v>
      </c>
      <c r="AD9971" t="s">
        <v>23380</v>
      </c>
    </row>
    <row r="9972" spans="1:30" x14ac:dyDescent="0.25">
      <c r="A9972" t="str">
        <f t="shared" si="345"/>
        <v>00560202</v>
      </c>
      <c r="B9972" s="23" t="s">
        <v>58</v>
      </c>
      <c r="C9972" s="7" t="s">
        <v>664</v>
      </c>
      <c r="D9972" s="66" t="s">
        <v>385</v>
      </c>
      <c r="E9972" s="53" t="e">
        <f>VLOOKUP(D9972,'MPG Master'!$C$3:$I$716,7,0)</f>
        <v>#N/A</v>
      </c>
      <c r="F9972" s="7" t="e">
        <f>VLOOKUP(D9972,'MPG Master'!$C$3:$D$716,2,0)</f>
        <v>#N/A</v>
      </c>
      <c r="G9972" s="67" t="s">
        <v>7796</v>
      </c>
      <c r="H9972" s="53" t="e">
        <f t="shared" si="344"/>
        <v>#N/A</v>
      </c>
      <c r="I9972" s="7" t="s">
        <v>9658</v>
      </c>
      <c r="J9972" s="7" t="s">
        <v>25911</v>
      </c>
      <c r="K9972" s="9">
        <v>37633</v>
      </c>
      <c r="L9972" s="7"/>
      <c r="M9972" s="7"/>
      <c r="N9972" s="7">
        <v>8544100990</v>
      </c>
      <c r="O9972" s="7"/>
      <c r="P9972" s="7"/>
      <c r="Q9972" s="7" t="s">
        <v>4724</v>
      </c>
      <c r="R9972" s="39" t="s">
        <v>24567</v>
      </c>
      <c r="S9972" s="7"/>
      <c r="T9972" s="7" t="s">
        <v>804</v>
      </c>
      <c r="U9972" s="7"/>
      <c r="V9972" s="7"/>
      <c r="W9972" s="7"/>
      <c r="X9972" s="7"/>
      <c r="Y9972" s="39"/>
      <c r="Z9972" s="7"/>
      <c r="AA9972" s="7"/>
      <c r="AB9972" s="24"/>
      <c r="AC9972" t="s">
        <v>26453</v>
      </c>
      <c r="AD9972" t="s">
        <v>23380</v>
      </c>
    </row>
    <row r="9973" spans="1:30" x14ac:dyDescent="0.25">
      <c r="A9973" t="str">
        <f t="shared" si="345"/>
        <v>12450037</v>
      </c>
      <c r="B9973" s="23" t="s">
        <v>58</v>
      </c>
      <c r="C9973" s="7" t="s">
        <v>1675</v>
      </c>
      <c r="D9973" s="66" t="s">
        <v>7532</v>
      </c>
      <c r="E9973" s="53" t="e">
        <f>VLOOKUP(D9973,'MPG Master'!$C$3:$I$716,7,0)</f>
        <v>#N/A</v>
      </c>
      <c r="F9973" s="7" t="e">
        <f>VLOOKUP(D9973,'MPG Master'!$C$3:$D$716,2,0)</f>
        <v>#N/A</v>
      </c>
      <c r="G9973" s="67" t="s">
        <v>1692</v>
      </c>
      <c r="H9973" s="53" t="e">
        <f t="shared" si="344"/>
        <v>#N/A</v>
      </c>
      <c r="I9973" s="7" t="s">
        <v>23617</v>
      </c>
      <c r="J9973" s="7" t="s">
        <v>25912</v>
      </c>
      <c r="K9973" s="9">
        <v>30682</v>
      </c>
      <c r="L9973" s="7"/>
      <c r="M9973" s="7"/>
      <c r="N9973" s="7">
        <v>7294925770</v>
      </c>
      <c r="O9973" s="7"/>
      <c r="P9973" s="7"/>
      <c r="Q9973" s="7" t="s">
        <v>1424</v>
      </c>
      <c r="R9973" s="39" t="s">
        <v>24568</v>
      </c>
      <c r="S9973" s="7"/>
      <c r="T9973" s="7" t="s">
        <v>935</v>
      </c>
      <c r="U9973" s="7"/>
      <c r="V9973" s="7"/>
      <c r="W9973" s="7"/>
      <c r="X9973" s="7"/>
      <c r="Y9973" s="39"/>
      <c r="Z9973" s="7"/>
      <c r="AA9973" s="7"/>
      <c r="AB9973" s="24"/>
      <c r="AC9973" t="s">
        <v>26453</v>
      </c>
      <c r="AD9973" t="s">
        <v>23380</v>
      </c>
    </row>
    <row r="9974" spans="1:30" x14ac:dyDescent="0.25">
      <c r="A9974" t="str">
        <f t="shared" si="345"/>
        <v>51270061</v>
      </c>
      <c r="B9974" s="23" t="s">
        <v>58</v>
      </c>
      <c r="C9974" s="7" t="s">
        <v>1448</v>
      </c>
      <c r="D9974" s="66" t="s">
        <v>370</v>
      </c>
      <c r="E9974" s="53" t="e">
        <f>VLOOKUP(D9974,'MPG Master'!$C$3:$I$716,7,0)</f>
        <v>#N/A</v>
      </c>
      <c r="F9974" s="7" t="e">
        <f>VLOOKUP(D9974,'MPG Master'!$C$3:$D$716,2,0)</f>
        <v>#N/A</v>
      </c>
      <c r="G9974" s="67" t="s">
        <v>2390</v>
      </c>
      <c r="H9974" s="53" t="e">
        <f t="shared" si="344"/>
        <v>#N/A</v>
      </c>
      <c r="I9974" s="7" t="s">
        <v>2082</v>
      </c>
      <c r="J9974" s="7" t="s">
        <v>25913</v>
      </c>
      <c r="K9974" s="9">
        <v>32874</v>
      </c>
      <c r="L9974" s="7"/>
      <c r="M9974" s="7"/>
      <c r="N9974" s="7">
        <v>8292403049</v>
      </c>
      <c r="O9974" s="7"/>
      <c r="P9974" s="7"/>
      <c r="Q9974" s="7" t="s">
        <v>4724</v>
      </c>
      <c r="R9974" s="39" t="s">
        <v>24569</v>
      </c>
      <c r="S9974" s="7"/>
      <c r="T9974" s="7" t="s">
        <v>2571</v>
      </c>
      <c r="U9974" s="7"/>
      <c r="V9974" s="7"/>
      <c r="W9974" s="7"/>
      <c r="X9974" s="7"/>
      <c r="Y9974" s="39"/>
      <c r="Z9974" s="7"/>
      <c r="AA9974" s="7"/>
      <c r="AB9974" s="24"/>
      <c r="AC9974" t="s">
        <v>26453</v>
      </c>
      <c r="AD9974" t="s">
        <v>23380</v>
      </c>
    </row>
    <row r="9975" spans="1:30" x14ac:dyDescent="0.25">
      <c r="A9975" t="str">
        <f t="shared" si="345"/>
        <v>51270062</v>
      </c>
      <c r="B9975" s="23" t="s">
        <v>58</v>
      </c>
      <c r="C9975" s="7" t="s">
        <v>1448</v>
      </c>
      <c r="D9975" s="66" t="s">
        <v>370</v>
      </c>
      <c r="E9975" s="53" t="e">
        <f>VLOOKUP(D9975,'MPG Master'!$C$3:$I$716,7,0)</f>
        <v>#N/A</v>
      </c>
      <c r="F9975" s="7" t="e">
        <f>VLOOKUP(D9975,'MPG Master'!$C$3:$D$716,2,0)</f>
        <v>#N/A</v>
      </c>
      <c r="G9975" s="67" t="s">
        <v>1969</v>
      </c>
      <c r="H9975" s="53" t="e">
        <f t="shared" si="344"/>
        <v>#N/A</v>
      </c>
      <c r="I9975" s="7" t="s">
        <v>2711</v>
      </c>
      <c r="J9975" s="7" t="s">
        <v>3380</v>
      </c>
      <c r="K9975" s="9">
        <v>37729</v>
      </c>
      <c r="L9975" s="7"/>
      <c r="M9975" s="7"/>
      <c r="N9975" s="7">
        <v>9065636843</v>
      </c>
      <c r="O9975" s="7"/>
      <c r="P9975" s="7"/>
      <c r="Q9975" s="7" t="s">
        <v>1851</v>
      </c>
      <c r="R9975" s="39" t="s">
        <v>24570</v>
      </c>
      <c r="S9975" s="7"/>
      <c r="T9975" s="7" t="s">
        <v>747</v>
      </c>
      <c r="U9975" s="7"/>
      <c r="V9975" s="7"/>
      <c r="W9975" s="7"/>
      <c r="X9975" s="7"/>
      <c r="Y9975" s="39"/>
      <c r="Z9975" s="7"/>
      <c r="AA9975" s="7"/>
      <c r="AB9975" s="24"/>
      <c r="AC9975" t="s">
        <v>26453</v>
      </c>
      <c r="AD9975" t="s">
        <v>23380</v>
      </c>
    </row>
    <row r="9976" spans="1:30" x14ac:dyDescent="0.25">
      <c r="A9976" t="str">
        <f t="shared" si="345"/>
        <v>12570062</v>
      </c>
      <c r="B9976" s="23" t="s">
        <v>58</v>
      </c>
      <c r="C9976" s="7" t="s">
        <v>1675</v>
      </c>
      <c r="D9976" s="66" t="s">
        <v>7644</v>
      </c>
      <c r="E9976" s="53" t="e">
        <f>VLOOKUP(D9976,'MPG Master'!$C$3:$I$716,7,0)</f>
        <v>#N/A</v>
      </c>
      <c r="F9976" s="7" t="e">
        <f>VLOOKUP(D9976,'MPG Master'!$C$3:$D$716,2,0)</f>
        <v>#N/A</v>
      </c>
      <c r="G9976" s="67" t="s">
        <v>1969</v>
      </c>
      <c r="H9976" s="53" t="e">
        <f t="shared" si="344"/>
        <v>#N/A</v>
      </c>
      <c r="I9976" s="7" t="s">
        <v>2104</v>
      </c>
      <c r="J9976" s="7" t="s">
        <v>25914</v>
      </c>
      <c r="K9976" s="9">
        <v>33970</v>
      </c>
      <c r="L9976" s="7"/>
      <c r="M9976" s="7"/>
      <c r="N9976" s="7">
        <v>9852192343</v>
      </c>
      <c r="O9976" s="7"/>
      <c r="P9976" s="7"/>
      <c r="Q9976" s="7" t="s">
        <v>4724</v>
      </c>
      <c r="R9976" s="39" t="s">
        <v>24571</v>
      </c>
      <c r="S9976" s="7"/>
      <c r="T9976" s="7" t="s">
        <v>3997</v>
      </c>
      <c r="U9976" s="7"/>
      <c r="V9976" s="7"/>
      <c r="W9976" s="7"/>
      <c r="X9976" s="7"/>
      <c r="Y9976" s="39"/>
      <c r="Z9976" s="7"/>
      <c r="AA9976" s="7"/>
      <c r="AB9976" s="24"/>
      <c r="AC9976" t="s">
        <v>26453</v>
      </c>
      <c r="AD9976" t="s">
        <v>23380</v>
      </c>
    </row>
    <row r="9977" spans="1:30" x14ac:dyDescent="0.25">
      <c r="A9977" t="str">
        <f t="shared" si="345"/>
        <v>94020003</v>
      </c>
      <c r="B9977" s="23" t="s">
        <v>58</v>
      </c>
      <c r="C9977" s="7" t="s">
        <v>7738</v>
      </c>
      <c r="D9977" s="66" t="s">
        <v>7704</v>
      </c>
      <c r="E9977" s="53" t="e">
        <f>VLOOKUP(D9977,'MPG Master'!$C$3:$I$716,7,0)</f>
        <v>#N/A</v>
      </c>
      <c r="F9977" s="7" t="e">
        <f>VLOOKUP(D9977,'MPG Master'!$C$3:$D$716,2,0)</f>
        <v>#N/A</v>
      </c>
      <c r="G9977" s="67" t="s">
        <v>61</v>
      </c>
      <c r="H9977" s="53" t="e">
        <f t="shared" si="344"/>
        <v>#N/A</v>
      </c>
      <c r="I9977" s="7" t="s">
        <v>23618</v>
      </c>
      <c r="J9977" s="7" t="s">
        <v>25915</v>
      </c>
      <c r="K9977" s="9">
        <v>36283</v>
      </c>
      <c r="L9977" s="7"/>
      <c r="M9977" s="7"/>
      <c r="N9977" s="7">
        <v>8210791452</v>
      </c>
      <c r="O9977" s="7"/>
      <c r="P9977" s="7"/>
      <c r="Q9977" s="7" t="s">
        <v>2538</v>
      </c>
      <c r="R9977" s="39" t="s">
        <v>24572</v>
      </c>
      <c r="S9977" s="7"/>
      <c r="T9977" s="7" t="s">
        <v>17847</v>
      </c>
      <c r="U9977" s="7"/>
      <c r="V9977" s="7"/>
      <c r="W9977" s="7"/>
      <c r="X9977" s="7"/>
      <c r="Y9977" s="39"/>
      <c r="Z9977" s="7"/>
      <c r="AA9977" s="7"/>
      <c r="AB9977" s="24"/>
      <c r="AC9977" t="s">
        <v>26453</v>
      </c>
      <c r="AD9977" t="s">
        <v>23380</v>
      </c>
    </row>
    <row r="9978" spans="1:30" x14ac:dyDescent="0.25">
      <c r="A9978" t="str">
        <f t="shared" si="345"/>
        <v>94020004</v>
      </c>
      <c r="B9978" s="23" t="s">
        <v>58</v>
      </c>
      <c r="C9978" s="7" t="s">
        <v>7738</v>
      </c>
      <c r="D9978" s="66" t="s">
        <v>7704</v>
      </c>
      <c r="E9978" s="53" t="e">
        <f>VLOOKUP(D9978,'MPG Master'!$C$3:$I$716,7,0)</f>
        <v>#N/A</v>
      </c>
      <c r="F9978" s="7" t="e">
        <f>VLOOKUP(D9978,'MPG Master'!$C$3:$D$716,2,0)</f>
        <v>#N/A</v>
      </c>
      <c r="G9978" s="67" t="s">
        <v>1679</v>
      </c>
      <c r="H9978" s="53" t="e">
        <f t="shared" si="344"/>
        <v>#N/A</v>
      </c>
      <c r="I9978" s="7" t="s">
        <v>23619</v>
      </c>
      <c r="J9978" s="7" t="s">
        <v>25916</v>
      </c>
      <c r="K9978" s="9">
        <v>31778</v>
      </c>
      <c r="L9978" s="7"/>
      <c r="M9978" s="7"/>
      <c r="N9978" s="7">
        <v>7321965489</v>
      </c>
      <c r="O9978" s="7"/>
      <c r="P9978" s="7"/>
      <c r="Q9978" s="7" t="s">
        <v>4724</v>
      </c>
      <c r="R9978" s="39" t="s">
        <v>24573</v>
      </c>
      <c r="S9978" s="7"/>
      <c r="T9978" s="7" t="s">
        <v>3486</v>
      </c>
      <c r="U9978" s="7"/>
      <c r="V9978" s="7"/>
      <c r="W9978" s="7"/>
      <c r="X9978" s="7"/>
      <c r="Y9978" s="39"/>
      <c r="Z9978" s="7"/>
      <c r="AA9978" s="7"/>
      <c r="AB9978" s="24"/>
      <c r="AC9978" t="s">
        <v>26453</v>
      </c>
      <c r="AD9978" t="s">
        <v>23380</v>
      </c>
    </row>
    <row r="9979" spans="1:30" x14ac:dyDescent="0.25">
      <c r="A9979" t="str">
        <f t="shared" si="345"/>
        <v>93550017</v>
      </c>
      <c r="B9979" s="23" t="s">
        <v>58</v>
      </c>
      <c r="C9979" s="7" t="s">
        <v>7738</v>
      </c>
      <c r="D9979" s="66" t="s">
        <v>301</v>
      </c>
      <c r="E9979" s="53" t="e">
        <f>VLOOKUP(D9979,'MPG Master'!$C$3:$I$716,7,0)</f>
        <v>#N/A</v>
      </c>
      <c r="F9979" s="7" t="e">
        <f>VLOOKUP(D9979,'MPG Master'!$C$3:$D$716,2,0)</f>
        <v>#N/A</v>
      </c>
      <c r="G9979" s="67" t="s">
        <v>1683</v>
      </c>
      <c r="H9979" s="53" t="e">
        <f t="shared" si="344"/>
        <v>#N/A</v>
      </c>
      <c r="I9979" s="7" t="s">
        <v>4086</v>
      </c>
      <c r="J9979" s="7" t="s">
        <v>25917</v>
      </c>
      <c r="K9979" s="9">
        <v>24838</v>
      </c>
      <c r="L9979" s="7"/>
      <c r="M9979" s="7"/>
      <c r="N9979" s="7">
        <v>7631969933</v>
      </c>
      <c r="O9979" s="7"/>
      <c r="P9979" s="7"/>
      <c r="Q9979" s="7" t="s">
        <v>1851</v>
      </c>
      <c r="R9979" s="39" t="s">
        <v>24574</v>
      </c>
      <c r="S9979" s="7"/>
      <c r="T9979" s="7" t="s">
        <v>747</v>
      </c>
      <c r="U9979" s="7"/>
      <c r="V9979" s="7"/>
      <c r="W9979" s="7"/>
      <c r="X9979" s="7"/>
      <c r="Y9979" s="39"/>
      <c r="Z9979" s="7"/>
      <c r="AA9979" s="7"/>
      <c r="AB9979" s="24"/>
      <c r="AC9979" t="s">
        <v>26453</v>
      </c>
      <c r="AD9979" t="s">
        <v>23380</v>
      </c>
    </row>
    <row r="9980" spans="1:30" x14ac:dyDescent="0.25">
      <c r="A9980" t="str">
        <f t="shared" si="345"/>
        <v>10890038</v>
      </c>
      <c r="B9980" s="23" t="s">
        <v>58</v>
      </c>
      <c r="C9980" s="7" t="s">
        <v>665</v>
      </c>
      <c r="D9980" s="66" t="s">
        <v>439</v>
      </c>
      <c r="E9980" s="53" t="e">
        <f>VLOOKUP(D9980,'MPG Master'!$C$3:$I$716,7,0)</f>
        <v>#N/A</v>
      </c>
      <c r="F9980" s="7" t="e">
        <f>VLOOKUP(D9980,'MPG Master'!$C$3:$D$716,2,0)</f>
        <v>#N/A</v>
      </c>
      <c r="G9980" s="67" t="s">
        <v>1691</v>
      </c>
      <c r="H9980" s="53" t="e">
        <f t="shared" si="344"/>
        <v>#N/A</v>
      </c>
      <c r="I9980" s="7" t="s">
        <v>23620</v>
      </c>
      <c r="J9980" s="7" t="s">
        <v>25918</v>
      </c>
      <c r="K9980" s="9">
        <v>35796</v>
      </c>
      <c r="L9980" s="7"/>
      <c r="M9980" s="7"/>
      <c r="N9980" s="7">
        <v>7258941989</v>
      </c>
      <c r="O9980" s="7"/>
      <c r="P9980" s="7"/>
      <c r="Q9980" s="7" t="s">
        <v>1851</v>
      </c>
      <c r="R9980" s="39" t="s">
        <v>24575</v>
      </c>
      <c r="S9980" s="7"/>
      <c r="T9980" s="7" t="s">
        <v>747</v>
      </c>
      <c r="U9980" s="7"/>
      <c r="V9980" s="7"/>
      <c r="W9980" s="7"/>
      <c r="X9980" s="7"/>
      <c r="Y9980" s="39"/>
      <c r="Z9980" s="7"/>
      <c r="AA9980" s="7"/>
      <c r="AB9980" s="24"/>
      <c r="AC9980" t="s">
        <v>26453</v>
      </c>
      <c r="AD9980" t="s">
        <v>23380</v>
      </c>
    </row>
    <row r="9981" spans="1:30" x14ac:dyDescent="0.25">
      <c r="A9981" t="str">
        <f t="shared" si="345"/>
        <v>10890037</v>
      </c>
      <c r="B9981" s="23" t="s">
        <v>58</v>
      </c>
      <c r="C9981" s="7" t="s">
        <v>665</v>
      </c>
      <c r="D9981" s="66" t="s">
        <v>439</v>
      </c>
      <c r="E9981" s="53" t="e">
        <f>VLOOKUP(D9981,'MPG Master'!$C$3:$I$716,7,0)</f>
        <v>#N/A</v>
      </c>
      <c r="F9981" s="7" t="e">
        <f>VLOOKUP(D9981,'MPG Master'!$C$3:$D$716,2,0)</f>
        <v>#N/A</v>
      </c>
      <c r="G9981" s="67" t="s">
        <v>1692</v>
      </c>
      <c r="H9981" s="53" t="e">
        <f t="shared" si="344"/>
        <v>#N/A</v>
      </c>
      <c r="I9981" s="7" t="s">
        <v>4786</v>
      </c>
      <c r="J9981" s="7" t="s">
        <v>25919</v>
      </c>
      <c r="K9981" s="9">
        <v>27030</v>
      </c>
      <c r="L9981" s="7"/>
      <c r="M9981" s="7"/>
      <c r="N9981" s="7">
        <v>9113476504</v>
      </c>
      <c r="O9981" s="7"/>
      <c r="P9981" s="7"/>
      <c r="Q9981" s="7" t="s">
        <v>1851</v>
      </c>
      <c r="R9981" s="39" t="s">
        <v>24576</v>
      </c>
      <c r="S9981" s="7"/>
      <c r="T9981" s="7" t="s">
        <v>747</v>
      </c>
      <c r="U9981" s="7"/>
      <c r="V9981" s="7"/>
      <c r="W9981" s="7"/>
      <c r="X9981" s="7"/>
      <c r="Y9981" s="39"/>
      <c r="Z9981" s="7"/>
      <c r="AA9981" s="7"/>
      <c r="AB9981" s="24"/>
      <c r="AC9981" t="s">
        <v>26453</v>
      </c>
      <c r="AD9981" t="s">
        <v>23380</v>
      </c>
    </row>
    <row r="9982" spans="1:30" x14ac:dyDescent="0.25">
      <c r="A9982" t="str">
        <f t="shared" si="345"/>
        <v>10890036</v>
      </c>
      <c r="B9982" s="23" t="s">
        <v>58</v>
      </c>
      <c r="C9982" s="7" t="s">
        <v>665</v>
      </c>
      <c r="D9982" s="66" t="s">
        <v>439</v>
      </c>
      <c r="E9982" s="53" t="e">
        <f>VLOOKUP(D9982,'MPG Master'!$C$3:$I$716,7,0)</f>
        <v>#N/A</v>
      </c>
      <c r="F9982" s="7" t="e">
        <f>VLOOKUP(D9982,'MPG Master'!$C$3:$D$716,2,0)</f>
        <v>#N/A</v>
      </c>
      <c r="G9982" s="67" t="s">
        <v>383</v>
      </c>
      <c r="H9982" s="53" t="e">
        <f t="shared" si="344"/>
        <v>#N/A</v>
      </c>
      <c r="I9982" s="7" t="s">
        <v>4294</v>
      </c>
      <c r="J9982" s="7" t="s">
        <v>25920</v>
      </c>
      <c r="K9982" s="9">
        <v>29587</v>
      </c>
      <c r="L9982" s="7"/>
      <c r="M9982" s="7"/>
      <c r="N9982" s="7">
        <v>7766958703</v>
      </c>
      <c r="O9982" s="7"/>
      <c r="P9982" s="7"/>
      <c r="Q9982" s="7" t="s">
        <v>1851</v>
      </c>
      <c r="R9982" s="39" t="s">
        <v>24577</v>
      </c>
      <c r="S9982" s="7"/>
      <c r="T9982" s="7" t="s">
        <v>747</v>
      </c>
      <c r="U9982" s="7"/>
      <c r="V9982" s="7"/>
      <c r="W9982" s="7"/>
      <c r="X9982" s="7"/>
      <c r="Y9982" s="39"/>
      <c r="Z9982" s="7"/>
      <c r="AA9982" s="7"/>
      <c r="AB9982" s="24"/>
      <c r="AC9982" t="s">
        <v>26453</v>
      </c>
      <c r="AD9982" t="s">
        <v>23380</v>
      </c>
    </row>
    <row r="9983" spans="1:30" x14ac:dyDescent="0.25">
      <c r="A9983" t="str">
        <f t="shared" si="345"/>
        <v>10890035</v>
      </c>
      <c r="B9983" s="23" t="s">
        <v>58</v>
      </c>
      <c r="C9983" s="7" t="s">
        <v>665</v>
      </c>
      <c r="D9983" s="66" t="s">
        <v>439</v>
      </c>
      <c r="E9983" s="53" t="e">
        <f>VLOOKUP(D9983,'MPG Master'!$C$3:$I$716,7,0)</f>
        <v>#N/A</v>
      </c>
      <c r="F9983" s="7" t="e">
        <f>VLOOKUP(D9983,'MPG Master'!$C$3:$D$716,2,0)</f>
        <v>#N/A</v>
      </c>
      <c r="G9983" s="67" t="s">
        <v>382</v>
      </c>
      <c r="H9983" s="53" t="e">
        <f t="shared" si="344"/>
        <v>#N/A</v>
      </c>
      <c r="I9983" s="7" t="s">
        <v>23621</v>
      </c>
      <c r="J9983" s="7" t="s">
        <v>25921</v>
      </c>
      <c r="K9983" s="9">
        <v>26300</v>
      </c>
      <c r="L9983" s="7"/>
      <c r="M9983" s="7"/>
      <c r="N9983" s="7">
        <v>6396192384</v>
      </c>
      <c r="O9983" s="7"/>
      <c r="P9983" s="7"/>
      <c r="Q9983" s="7" t="s">
        <v>1851</v>
      </c>
      <c r="R9983" s="39" t="s">
        <v>24578</v>
      </c>
      <c r="S9983" s="7"/>
      <c r="T9983" s="7" t="s">
        <v>747</v>
      </c>
      <c r="U9983" s="7"/>
      <c r="V9983" s="7"/>
      <c r="W9983" s="7"/>
      <c r="X9983" s="7"/>
      <c r="Y9983" s="39"/>
      <c r="Z9983" s="7"/>
      <c r="AA9983" s="7"/>
      <c r="AB9983" s="24"/>
      <c r="AC9983" t="s">
        <v>26453</v>
      </c>
      <c r="AD9983" t="s">
        <v>23380</v>
      </c>
    </row>
    <row r="9984" spans="1:30" x14ac:dyDescent="0.25">
      <c r="A9984" t="str">
        <f t="shared" si="345"/>
        <v>10890034</v>
      </c>
      <c r="B9984" s="23" t="s">
        <v>58</v>
      </c>
      <c r="C9984" s="7" t="s">
        <v>665</v>
      </c>
      <c r="D9984" s="66" t="s">
        <v>439</v>
      </c>
      <c r="E9984" s="53" t="e">
        <f>VLOOKUP(D9984,'MPG Master'!$C$3:$I$716,7,0)</f>
        <v>#N/A</v>
      </c>
      <c r="F9984" s="7" t="e">
        <f>VLOOKUP(D9984,'MPG Master'!$C$3:$D$716,2,0)</f>
        <v>#N/A</v>
      </c>
      <c r="G9984" s="67" t="s">
        <v>1874</v>
      </c>
      <c r="H9984" s="53" t="e">
        <f t="shared" si="344"/>
        <v>#N/A</v>
      </c>
      <c r="I9984" s="7" t="s">
        <v>4294</v>
      </c>
      <c r="J9984" s="7" t="s">
        <v>25922</v>
      </c>
      <c r="K9984" s="9">
        <v>23381</v>
      </c>
      <c r="L9984" s="7"/>
      <c r="M9984" s="7"/>
      <c r="N9984" s="7">
        <v>7782833243</v>
      </c>
      <c r="O9984" s="7"/>
      <c r="P9984" s="7"/>
      <c r="Q9984" s="7" t="s">
        <v>1851</v>
      </c>
      <c r="R9984" s="39" t="s">
        <v>24579</v>
      </c>
      <c r="S9984" s="7"/>
      <c r="T9984" s="7" t="s">
        <v>747</v>
      </c>
      <c r="U9984" s="7"/>
      <c r="V9984" s="7"/>
      <c r="W9984" s="7"/>
      <c r="X9984" s="7"/>
      <c r="Y9984" s="39"/>
      <c r="Z9984" s="7"/>
      <c r="AA9984" s="7"/>
      <c r="AB9984" s="24"/>
      <c r="AC9984" t="s">
        <v>26453</v>
      </c>
      <c r="AD9984" t="s">
        <v>23380</v>
      </c>
    </row>
    <row r="9985" spans="1:30" x14ac:dyDescent="0.25">
      <c r="A9985" t="str">
        <f t="shared" si="345"/>
        <v>12380037</v>
      </c>
      <c r="B9985" s="23" t="s">
        <v>58</v>
      </c>
      <c r="C9985" s="7" t="s">
        <v>1676</v>
      </c>
      <c r="D9985" s="66" t="s">
        <v>343</v>
      </c>
      <c r="E9985" s="53" t="e">
        <f>VLOOKUP(D9985,'MPG Master'!$C$3:$I$716,7,0)</f>
        <v>#N/A</v>
      </c>
      <c r="F9985" s="7" t="e">
        <f>VLOOKUP(D9985,'MPG Master'!$C$3:$D$716,2,0)</f>
        <v>#N/A</v>
      </c>
      <c r="G9985" s="67" t="s">
        <v>1692</v>
      </c>
      <c r="H9985" s="53" t="e">
        <f t="shared" si="344"/>
        <v>#N/A</v>
      </c>
      <c r="I9985" s="7" t="s">
        <v>23622</v>
      </c>
      <c r="J9985" s="7" t="s">
        <v>22668</v>
      </c>
      <c r="K9985" s="9">
        <v>15707</v>
      </c>
      <c r="L9985" s="7"/>
      <c r="M9985" s="7"/>
      <c r="N9985" s="7"/>
      <c r="O9985" s="7"/>
      <c r="P9985" s="7"/>
      <c r="Q9985" s="7" t="s">
        <v>1716</v>
      </c>
      <c r="R9985" s="39" t="s">
        <v>24580</v>
      </c>
      <c r="S9985" s="7"/>
      <c r="T9985" s="7" t="s">
        <v>747</v>
      </c>
      <c r="U9985" s="7"/>
      <c r="V9985" s="7"/>
      <c r="W9985" s="7"/>
      <c r="X9985" s="7"/>
      <c r="Y9985" s="39"/>
      <c r="Z9985" s="7"/>
      <c r="AA9985" s="7"/>
      <c r="AB9985" s="24"/>
      <c r="AC9985" t="s">
        <v>26453</v>
      </c>
      <c r="AD9985" t="s">
        <v>23380</v>
      </c>
    </row>
    <row r="9986" spans="1:30" x14ac:dyDescent="0.25">
      <c r="A9986" t="str">
        <f t="shared" si="345"/>
        <v>12380038</v>
      </c>
      <c r="B9986" s="23" t="s">
        <v>58</v>
      </c>
      <c r="C9986" s="7" t="s">
        <v>1676</v>
      </c>
      <c r="D9986" s="66" t="s">
        <v>343</v>
      </c>
      <c r="E9986" s="53" t="e">
        <f>VLOOKUP(D9986,'MPG Master'!$C$3:$I$716,7,0)</f>
        <v>#N/A</v>
      </c>
      <c r="F9986" s="7" t="e">
        <f>VLOOKUP(D9986,'MPG Master'!$C$3:$D$716,2,0)</f>
        <v>#N/A</v>
      </c>
      <c r="G9986" s="67" t="s">
        <v>1691</v>
      </c>
      <c r="H9986" s="53" t="e">
        <f t="shared" si="344"/>
        <v>#N/A</v>
      </c>
      <c r="I9986" s="7" t="s">
        <v>2547</v>
      </c>
      <c r="J9986" s="7" t="s">
        <v>25923</v>
      </c>
      <c r="K9986" s="9">
        <v>25569</v>
      </c>
      <c r="L9986" s="7"/>
      <c r="M9986" s="7"/>
      <c r="N9986" s="7">
        <v>8002166524</v>
      </c>
      <c r="O9986" s="7"/>
      <c r="P9986" s="7"/>
      <c r="Q9986" s="7" t="s">
        <v>4724</v>
      </c>
      <c r="R9986" s="39" t="s">
        <v>24581</v>
      </c>
      <c r="S9986" s="7"/>
      <c r="T9986" s="7" t="s">
        <v>774</v>
      </c>
      <c r="U9986" s="7"/>
      <c r="V9986" s="7"/>
      <c r="W9986" s="7"/>
      <c r="X9986" s="7"/>
      <c r="Y9986" s="39"/>
      <c r="Z9986" s="7"/>
      <c r="AA9986" s="7"/>
      <c r="AB9986" s="24"/>
      <c r="AC9986" t="s">
        <v>26453</v>
      </c>
      <c r="AD9986" t="s">
        <v>23380</v>
      </c>
    </row>
    <row r="9987" spans="1:30" x14ac:dyDescent="0.25">
      <c r="A9987" t="str">
        <f t="shared" si="345"/>
        <v>12380039</v>
      </c>
      <c r="B9987" s="23" t="s">
        <v>58</v>
      </c>
      <c r="C9987" s="7" t="s">
        <v>1676</v>
      </c>
      <c r="D9987" s="66" t="s">
        <v>343</v>
      </c>
      <c r="E9987" s="53" t="e">
        <f>VLOOKUP(D9987,'MPG Master'!$C$3:$I$716,7,0)</f>
        <v>#N/A</v>
      </c>
      <c r="F9987" s="7" t="e">
        <f>VLOOKUP(D9987,'MPG Master'!$C$3:$D$716,2,0)</f>
        <v>#N/A</v>
      </c>
      <c r="G9987" s="67" t="s">
        <v>2665</v>
      </c>
      <c r="H9987" s="53" t="e">
        <f t="shared" ref="H9987:H10050" si="346">E9987&amp;G9987</f>
        <v>#N/A</v>
      </c>
      <c r="I9987" s="7" t="s">
        <v>3831</v>
      </c>
      <c r="J9987" s="7" t="s">
        <v>25924</v>
      </c>
      <c r="K9987" s="9">
        <v>24108</v>
      </c>
      <c r="L9987" s="7"/>
      <c r="M9987" s="7"/>
      <c r="N9987" s="7">
        <v>6287043184</v>
      </c>
      <c r="O9987" s="7"/>
      <c r="P9987" s="7"/>
      <c r="Q9987" s="7" t="s">
        <v>4724</v>
      </c>
      <c r="R9987" s="39" t="s">
        <v>24582</v>
      </c>
      <c r="S9987" s="7"/>
      <c r="T9987" s="7" t="s">
        <v>774</v>
      </c>
      <c r="U9987" s="7"/>
      <c r="V9987" s="7"/>
      <c r="W9987" s="7"/>
      <c r="X9987" s="7"/>
      <c r="Y9987" s="39"/>
      <c r="Z9987" s="7"/>
      <c r="AA9987" s="7"/>
      <c r="AB9987" s="24"/>
      <c r="AC9987" t="s">
        <v>26453</v>
      </c>
      <c r="AD9987" t="s">
        <v>23380</v>
      </c>
    </row>
    <row r="9988" spans="1:30" x14ac:dyDescent="0.25">
      <c r="A9988" t="str">
        <f t="shared" si="345"/>
        <v>12380035</v>
      </c>
      <c r="B9988" s="23" t="s">
        <v>58</v>
      </c>
      <c r="C9988" s="7" t="s">
        <v>1676</v>
      </c>
      <c r="D9988" s="66" t="s">
        <v>343</v>
      </c>
      <c r="E9988" s="53" t="e">
        <f>VLOOKUP(D9988,'MPG Master'!$C$3:$I$716,7,0)</f>
        <v>#N/A</v>
      </c>
      <c r="F9988" s="7" t="e">
        <f>VLOOKUP(D9988,'MPG Master'!$C$3:$D$716,2,0)</f>
        <v>#N/A</v>
      </c>
      <c r="G9988" s="67" t="s">
        <v>382</v>
      </c>
      <c r="H9988" s="53" t="e">
        <f t="shared" si="346"/>
        <v>#N/A</v>
      </c>
      <c r="I9988" s="7" t="s">
        <v>23623</v>
      </c>
      <c r="J9988" s="7" t="s">
        <v>25925</v>
      </c>
      <c r="K9988" s="9">
        <v>30077</v>
      </c>
      <c r="L9988" s="7"/>
      <c r="M9988" s="7"/>
      <c r="N9988" s="7">
        <v>7383666284</v>
      </c>
      <c r="O9988" s="7"/>
      <c r="P9988" s="7"/>
      <c r="Q9988" s="7" t="s">
        <v>2062</v>
      </c>
      <c r="R9988" s="39" t="s">
        <v>2063</v>
      </c>
      <c r="S9988" s="7"/>
      <c r="T9988" s="7" t="s">
        <v>2064</v>
      </c>
      <c r="U9988" s="7"/>
      <c r="V9988" s="7"/>
      <c r="W9988" s="7"/>
      <c r="X9988" s="7"/>
      <c r="Y9988" s="39"/>
      <c r="Z9988" s="7"/>
      <c r="AA9988" s="7"/>
      <c r="AB9988" s="24"/>
      <c r="AC9988" t="s">
        <v>26453</v>
      </c>
      <c r="AD9988" t="s">
        <v>23380</v>
      </c>
    </row>
    <row r="9989" spans="1:30" x14ac:dyDescent="0.25">
      <c r="A9989" t="str">
        <f t="shared" si="345"/>
        <v>12380036</v>
      </c>
      <c r="B9989" s="23" t="s">
        <v>58</v>
      </c>
      <c r="C9989" s="7" t="s">
        <v>1676</v>
      </c>
      <c r="D9989" s="66" t="s">
        <v>343</v>
      </c>
      <c r="E9989" s="53" t="e">
        <f>VLOOKUP(D9989,'MPG Master'!$C$3:$I$716,7,0)</f>
        <v>#N/A</v>
      </c>
      <c r="F9989" s="7" t="e">
        <f>VLOOKUP(D9989,'MPG Master'!$C$3:$D$716,2,0)</f>
        <v>#N/A</v>
      </c>
      <c r="G9989" s="67" t="s">
        <v>383</v>
      </c>
      <c r="H9989" s="53" t="e">
        <f t="shared" si="346"/>
        <v>#N/A</v>
      </c>
      <c r="I9989" s="7" t="s">
        <v>3835</v>
      </c>
      <c r="J9989" s="7" t="s">
        <v>25926</v>
      </c>
      <c r="K9989" s="9">
        <v>32874</v>
      </c>
      <c r="L9989" s="7"/>
      <c r="M9989" s="7"/>
      <c r="N9989" s="7">
        <v>7209460354</v>
      </c>
      <c r="O9989" s="7"/>
      <c r="P9989" s="7"/>
      <c r="Q9989" s="7" t="s">
        <v>4724</v>
      </c>
      <c r="R9989" s="39" t="s">
        <v>24583</v>
      </c>
      <c r="S9989" s="7"/>
      <c r="T9989" s="7" t="s">
        <v>25560</v>
      </c>
      <c r="U9989" s="7"/>
      <c r="V9989" s="7"/>
      <c r="W9989" s="7"/>
      <c r="X9989" s="7"/>
      <c r="Y9989" s="39"/>
      <c r="Z9989" s="7"/>
      <c r="AA9989" s="7"/>
      <c r="AB9989" s="24"/>
      <c r="AC9989" t="s">
        <v>26453</v>
      </c>
      <c r="AD9989" t="s">
        <v>23380</v>
      </c>
    </row>
    <row r="9990" spans="1:30" x14ac:dyDescent="0.25">
      <c r="A9990" t="str">
        <f t="shared" si="345"/>
        <v>12090071</v>
      </c>
      <c r="B9990" s="23" t="s">
        <v>58</v>
      </c>
      <c r="C9990" s="7" t="s">
        <v>1676</v>
      </c>
      <c r="D9990" s="66" t="s">
        <v>327</v>
      </c>
      <c r="E9990" s="53" t="e">
        <f>VLOOKUP(D9990,'MPG Master'!$C$3:$I$716,7,0)</f>
        <v>#N/A</v>
      </c>
      <c r="F9990" s="7" t="e">
        <f>VLOOKUP(D9990,'MPG Master'!$C$3:$D$716,2,0)</f>
        <v>#N/A</v>
      </c>
      <c r="G9990" s="67" t="s">
        <v>1848</v>
      </c>
      <c r="H9990" s="53" t="e">
        <f t="shared" si="346"/>
        <v>#N/A</v>
      </c>
      <c r="I9990" s="7" t="s">
        <v>23624</v>
      </c>
      <c r="J9990" s="7" t="s">
        <v>25927</v>
      </c>
      <c r="K9990" s="9">
        <v>22282</v>
      </c>
      <c r="L9990" s="7"/>
      <c r="M9990" s="7"/>
      <c r="N9990" s="7">
        <v>8757815928</v>
      </c>
      <c r="O9990" s="7"/>
      <c r="P9990" s="7"/>
      <c r="Q9990" s="7" t="s">
        <v>1424</v>
      </c>
      <c r="R9990" s="39" t="s">
        <v>24584</v>
      </c>
      <c r="S9990" s="7"/>
      <c r="T9990" s="7" t="s">
        <v>5398</v>
      </c>
      <c r="U9990" s="7"/>
      <c r="V9990" s="7"/>
      <c r="W9990" s="7"/>
      <c r="X9990" s="7"/>
      <c r="Y9990" s="39"/>
      <c r="Z9990" s="7"/>
      <c r="AA9990" s="7"/>
      <c r="AB9990" s="24"/>
      <c r="AC9990" t="s">
        <v>26453</v>
      </c>
      <c r="AD9990" t="s">
        <v>23380</v>
      </c>
    </row>
    <row r="9991" spans="1:30" x14ac:dyDescent="0.25">
      <c r="A9991" t="str">
        <f t="shared" si="345"/>
        <v>24560069</v>
      </c>
      <c r="B9991" s="23" t="s">
        <v>58</v>
      </c>
      <c r="C9991" s="7" t="s">
        <v>1325</v>
      </c>
      <c r="D9991" s="66" t="s">
        <v>609</v>
      </c>
      <c r="E9991" s="53" t="e">
        <f>VLOOKUP(D9991,'MPG Master'!$C$3:$I$716,7,0)</f>
        <v>#N/A</v>
      </c>
      <c r="F9991" s="7" t="e">
        <f>VLOOKUP(D9991,'MPG Master'!$C$3:$D$716,2,0)</f>
        <v>#N/A</v>
      </c>
      <c r="G9991" s="67" t="s">
        <v>2149</v>
      </c>
      <c r="H9991" s="53" t="e">
        <f t="shared" si="346"/>
        <v>#N/A</v>
      </c>
      <c r="I9991" s="7" t="s">
        <v>23625</v>
      </c>
      <c r="J9991" s="7" t="s">
        <v>5439</v>
      </c>
      <c r="K9991" s="9">
        <v>35462</v>
      </c>
      <c r="L9991" s="7"/>
      <c r="M9991" s="7"/>
      <c r="N9991" s="7">
        <v>7250603265</v>
      </c>
      <c r="O9991" s="7"/>
      <c r="P9991" s="7"/>
      <c r="Q9991" s="7" t="s">
        <v>11536</v>
      </c>
      <c r="R9991" s="39" t="s">
        <v>24585</v>
      </c>
      <c r="S9991" s="7"/>
      <c r="T9991" s="7" t="s">
        <v>747</v>
      </c>
      <c r="U9991" s="7"/>
      <c r="V9991" s="7"/>
      <c r="W9991" s="7"/>
      <c r="X9991" s="7"/>
      <c r="Y9991" s="39"/>
      <c r="Z9991" s="7"/>
      <c r="AA9991" s="7"/>
      <c r="AB9991" s="24"/>
      <c r="AC9991" t="s">
        <v>26453</v>
      </c>
      <c r="AD9991" t="s">
        <v>23380</v>
      </c>
    </row>
    <row r="9992" spans="1:30" x14ac:dyDescent="0.25">
      <c r="A9992" t="str">
        <f t="shared" si="345"/>
        <v>24190046</v>
      </c>
      <c r="B9992" s="23" t="s">
        <v>58</v>
      </c>
      <c r="C9992" s="7" t="s">
        <v>1325</v>
      </c>
      <c r="D9992" s="66" t="s">
        <v>581</v>
      </c>
      <c r="E9992" s="53" t="e">
        <f>VLOOKUP(D9992,'MPG Master'!$C$3:$I$716,7,0)</f>
        <v>#N/A</v>
      </c>
      <c r="F9992" s="7" t="e">
        <f>VLOOKUP(D9992,'MPG Master'!$C$3:$D$716,2,0)</f>
        <v>#N/A</v>
      </c>
      <c r="G9992" s="67" t="s">
        <v>1881</v>
      </c>
      <c r="H9992" s="53" t="e">
        <f t="shared" si="346"/>
        <v>#N/A</v>
      </c>
      <c r="I9992" s="7" t="s">
        <v>3791</v>
      </c>
      <c r="J9992" s="7" t="s">
        <v>2392</v>
      </c>
      <c r="K9992" s="9">
        <v>33970</v>
      </c>
      <c r="L9992" s="7"/>
      <c r="M9992" s="7"/>
      <c r="N9992" s="7"/>
      <c r="O9992" s="7"/>
      <c r="P9992" s="7"/>
      <c r="Q9992" s="7" t="s">
        <v>1424</v>
      </c>
      <c r="R9992" s="39" t="s">
        <v>24586</v>
      </c>
      <c r="S9992" s="7"/>
      <c r="T9992" s="7" t="s">
        <v>1340</v>
      </c>
      <c r="U9992" s="7"/>
      <c r="V9992" s="7"/>
      <c r="W9992" s="7"/>
      <c r="X9992" s="7"/>
      <c r="Y9992" s="39"/>
      <c r="Z9992" s="7"/>
      <c r="AA9992" s="7"/>
      <c r="AB9992" s="24"/>
      <c r="AC9992" t="s">
        <v>26453</v>
      </c>
      <c r="AD9992" t="s">
        <v>23380</v>
      </c>
    </row>
    <row r="9993" spans="1:30" x14ac:dyDescent="0.25">
      <c r="A9993" t="str">
        <f t="shared" si="345"/>
        <v>24190045</v>
      </c>
      <c r="B9993" s="23" t="s">
        <v>58</v>
      </c>
      <c r="C9993" s="7" t="s">
        <v>1325</v>
      </c>
      <c r="D9993" s="66" t="s">
        <v>581</v>
      </c>
      <c r="E9993" s="53" t="e">
        <f>VLOOKUP(D9993,'MPG Master'!$C$3:$I$716,7,0)</f>
        <v>#N/A</v>
      </c>
      <c r="F9993" s="7" t="e">
        <f>VLOOKUP(D9993,'MPG Master'!$C$3:$D$716,2,0)</f>
        <v>#N/A</v>
      </c>
      <c r="G9993" s="67" t="s">
        <v>2394</v>
      </c>
      <c r="H9993" s="53" t="e">
        <f t="shared" si="346"/>
        <v>#N/A</v>
      </c>
      <c r="I9993" s="7" t="s">
        <v>5858</v>
      </c>
      <c r="J9993" s="7" t="s">
        <v>25928</v>
      </c>
      <c r="K9993" s="9">
        <v>27395</v>
      </c>
      <c r="L9993" s="7"/>
      <c r="M9993" s="7"/>
      <c r="N9993" s="7">
        <v>9595093879</v>
      </c>
      <c r="O9993" s="7"/>
      <c r="P9993" s="7"/>
      <c r="Q9993" s="7" t="s">
        <v>1424</v>
      </c>
      <c r="R9993" s="39" t="s">
        <v>24587</v>
      </c>
      <c r="S9993" s="7"/>
      <c r="T9993" s="7" t="s">
        <v>1340</v>
      </c>
      <c r="U9993" s="7"/>
      <c r="V9993" s="7"/>
      <c r="W9993" s="7"/>
      <c r="X9993" s="7"/>
      <c r="Y9993" s="39"/>
      <c r="Z9993" s="7"/>
      <c r="AA9993" s="7"/>
      <c r="AB9993" s="24"/>
      <c r="AC9993" t="s">
        <v>26453</v>
      </c>
      <c r="AD9993" t="s">
        <v>23380</v>
      </c>
    </row>
    <row r="9994" spans="1:30" x14ac:dyDescent="0.25">
      <c r="A9994" t="str">
        <f t="shared" si="345"/>
        <v>24630020</v>
      </c>
      <c r="B9994" s="23" t="s">
        <v>58</v>
      </c>
      <c r="C9994" s="7" t="s">
        <v>1325</v>
      </c>
      <c r="D9994" s="66" t="s">
        <v>615</v>
      </c>
      <c r="E9994" s="53" t="e">
        <f>VLOOKUP(D9994,'MPG Master'!$C$3:$I$716,7,0)</f>
        <v>#N/A</v>
      </c>
      <c r="F9994" s="7" t="e">
        <f>VLOOKUP(D9994,'MPG Master'!$C$3:$D$716,2,0)</f>
        <v>#N/A</v>
      </c>
      <c r="G9994" s="67" t="s">
        <v>1819</v>
      </c>
      <c r="H9994" s="53" t="e">
        <f t="shared" si="346"/>
        <v>#N/A</v>
      </c>
      <c r="I9994" s="7" t="s">
        <v>3200</v>
      </c>
      <c r="J9994" s="7" t="s">
        <v>22963</v>
      </c>
      <c r="K9994" s="9">
        <v>27395</v>
      </c>
      <c r="L9994" s="7"/>
      <c r="M9994" s="7"/>
      <c r="N9994" s="7">
        <v>8210571096</v>
      </c>
      <c r="O9994" s="7"/>
      <c r="P9994" s="7"/>
      <c r="Q9994" s="7" t="s">
        <v>4724</v>
      </c>
      <c r="R9994" s="39" t="s">
        <v>24588</v>
      </c>
      <c r="S9994" s="7"/>
      <c r="T9994" s="7" t="s">
        <v>1354</v>
      </c>
      <c r="U9994" s="7"/>
      <c r="V9994" s="7"/>
      <c r="W9994" s="7"/>
      <c r="X9994" s="7"/>
      <c r="Y9994" s="39"/>
      <c r="Z9994" s="7"/>
      <c r="AA9994" s="7"/>
      <c r="AB9994" s="24"/>
      <c r="AC9994" t="s">
        <v>26453</v>
      </c>
      <c r="AD9994" t="s">
        <v>23380</v>
      </c>
    </row>
    <row r="9995" spans="1:30" x14ac:dyDescent="0.25">
      <c r="A9995" t="str">
        <f t="shared" si="345"/>
        <v>24630021</v>
      </c>
      <c r="B9995" s="23" t="s">
        <v>58</v>
      </c>
      <c r="C9995" s="7" t="s">
        <v>1325</v>
      </c>
      <c r="D9995" s="66" t="s">
        <v>615</v>
      </c>
      <c r="E9995" s="53" t="e">
        <f>VLOOKUP(D9995,'MPG Master'!$C$3:$I$716,7,0)</f>
        <v>#N/A</v>
      </c>
      <c r="F9995" s="7" t="e">
        <f>VLOOKUP(D9995,'MPG Master'!$C$3:$D$716,2,0)</f>
        <v>#N/A</v>
      </c>
      <c r="G9995" s="67" t="s">
        <v>1822</v>
      </c>
      <c r="H9995" s="53" t="e">
        <f t="shared" si="346"/>
        <v>#N/A</v>
      </c>
      <c r="I9995" s="7" t="s">
        <v>3086</v>
      </c>
      <c r="J9995" s="7" t="s">
        <v>25929</v>
      </c>
      <c r="K9995" s="9">
        <v>32660</v>
      </c>
      <c r="L9995" s="7"/>
      <c r="M9995" s="7"/>
      <c r="N9995" s="7">
        <v>6207035371</v>
      </c>
      <c r="O9995" s="7"/>
      <c r="P9995" s="7"/>
      <c r="Q9995" s="7" t="s">
        <v>11536</v>
      </c>
      <c r="R9995" s="39" t="s">
        <v>24589</v>
      </c>
      <c r="S9995" s="7"/>
      <c r="T9995" s="7" t="s">
        <v>747</v>
      </c>
      <c r="U9995" s="7"/>
      <c r="V9995" s="7"/>
      <c r="W9995" s="7"/>
      <c r="X9995" s="7"/>
      <c r="Y9995" s="39"/>
      <c r="Z9995" s="7"/>
      <c r="AA9995" s="7"/>
      <c r="AB9995" s="24"/>
      <c r="AC9995" t="s">
        <v>26453</v>
      </c>
      <c r="AD9995" t="s">
        <v>23380</v>
      </c>
    </row>
    <row r="9996" spans="1:30" x14ac:dyDescent="0.25">
      <c r="A9996" t="str">
        <f t="shared" si="345"/>
        <v>24570016</v>
      </c>
      <c r="B9996" s="23" t="s">
        <v>58</v>
      </c>
      <c r="C9996" s="7" t="s">
        <v>1325</v>
      </c>
      <c r="D9996" s="66" t="s">
        <v>610</v>
      </c>
      <c r="E9996" s="53" t="e">
        <f>VLOOKUP(D9996,'MPG Master'!$C$3:$I$716,7,0)</f>
        <v>#N/A</v>
      </c>
      <c r="F9996" s="7" t="e">
        <f>VLOOKUP(D9996,'MPG Master'!$C$3:$D$716,2,0)</f>
        <v>#N/A</v>
      </c>
      <c r="G9996" s="67" t="s">
        <v>1772</v>
      </c>
      <c r="H9996" s="53" t="e">
        <f t="shared" si="346"/>
        <v>#N/A</v>
      </c>
      <c r="I9996" s="7" t="s">
        <v>1456</v>
      </c>
      <c r="J9996" s="7" t="s">
        <v>2047</v>
      </c>
      <c r="K9996" s="9">
        <v>36656</v>
      </c>
      <c r="L9996" s="7"/>
      <c r="M9996" s="7"/>
      <c r="N9996" s="7">
        <v>6299455497</v>
      </c>
      <c r="O9996" s="7"/>
      <c r="P9996" s="7"/>
      <c r="Q9996" s="7" t="s">
        <v>1277</v>
      </c>
      <c r="R9996" s="39" t="s">
        <v>24590</v>
      </c>
      <c r="S9996" s="7"/>
      <c r="T9996" s="7" t="s">
        <v>1385</v>
      </c>
      <c r="U9996" s="7"/>
      <c r="V9996" s="7"/>
      <c r="W9996" s="7"/>
      <c r="X9996" s="7"/>
      <c r="Y9996" s="39"/>
      <c r="Z9996" s="7"/>
      <c r="AA9996" s="7"/>
      <c r="AB9996" s="24"/>
      <c r="AC9996" t="s">
        <v>26453</v>
      </c>
      <c r="AD9996" t="s">
        <v>23380</v>
      </c>
    </row>
    <row r="9997" spans="1:30" x14ac:dyDescent="0.25">
      <c r="A9997" t="str">
        <f t="shared" si="345"/>
        <v>40390411</v>
      </c>
      <c r="B9997" s="23" t="s">
        <v>58</v>
      </c>
      <c r="C9997" s="7" t="s">
        <v>1448</v>
      </c>
      <c r="D9997" s="66" t="s">
        <v>350</v>
      </c>
      <c r="E9997" s="53" t="e">
        <f>VLOOKUP(D9997,'MPG Master'!$C$3:$I$716,7,0)</f>
        <v>#N/A</v>
      </c>
      <c r="F9997" s="7" t="e">
        <f>VLOOKUP(D9997,'MPG Master'!$C$3:$D$716,2,0)</f>
        <v>#N/A</v>
      </c>
      <c r="G9997" s="67" t="s">
        <v>23384</v>
      </c>
      <c r="H9997" s="53" t="e">
        <f t="shared" si="346"/>
        <v>#N/A</v>
      </c>
      <c r="I9997" s="7" t="s">
        <v>1849</v>
      </c>
      <c r="J9997" s="7" t="s">
        <v>25930</v>
      </c>
      <c r="K9997" s="9">
        <v>23377</v>
      </c>
      <c r="L9997" s="7"/>
      <c r="M9997" s="7"/>
      <c r="N9997" s="7">
        <v>9934237931</v>
      </c>
      <c r="O9997" s="7"/>
      <c r="P9997" s="7"/>
      <c r="Q9997" s="7" t="s">
        <v>4724</v>
      </c>
      <c r="R9997" s="39" t="s">
        <v>24591</v>
      </c>
      <c r="S9997" s="7"/>
      <c r="T9997" s="7" t="s">
        <v>1968</v>
      </c>
      <c r="U9997" s="7"/>
      <c r="V9997" s="7"/>
      <c r="W9997" s="7"/>
      <c r="X9997" s="7"/>
      <c r="Y9997" s="39"/>
      <c r="Z9997" s="7"/>
      <c r="AA9997" s="7"/>
      <c r="AB9997" s="24"/>
      <c r="AC9997" t="s">
        <v>26453</v>
      </c>
      <c r="AD9997" t="s">
        <v>23380</v>
      </c>
    </row>
    <row r="9998" spans="1:30" x14ac:dyDescent="0.25">
      <c r="A9998" t="str">
        <f t="shared" si="345"/>
        <v>40390408</v>
      </c>
      <c r="B9998" s="23" t="s">
        <v>58</v>
      </c>
      <c r="C9998" s="7" t="s">
        <v>1448</v>
      </c>
      <c r="D9998" s="66" t="s">
        <v>350</v>
      </c>
      <c r="E9998" s="53" t="e">
        <f>VLOOKUP(D9998,'MPG Master'!$C$3:$I$716,7,0)</f>
        <v>#N/A</v>
      </c>
      <c r="F9998" s="7" t="e">
        <f>VLOOKUP(D9998,'MPG Master'!$C$3:$D$716,2,0)</f>
        <v>#N/A</v>
      </c>
      <c r="G9998" s="67" t="s">
        <v>23385</v>
      </c>
      <c r="H9998" s="53" t="e">
        <f t="shared" si="346"/>
        <v>#N/A</v>
      </c>
      <c r="I9998" s="7" t="s">
        <v>23626</v>
      </c>
      <c r="J9998" s="7" t="s">
        <v>25931</v>
      </c>
      <c r="K9998" s="9">
        <v>19360</v>
      </c>
      <c r="L9998" s="7"/>
      <c r="M9998" s="7"/>
      <c r="N9998" s="7">
        <v>8235766971</v>
      </c>
      <c r="O9998" s="7"/>
      <c r="P9998" s="7"/>
      <c r="Q9998" s="7" t="s">
        <v>1888</v>
      </c>
      <c r="R9998" s="39" t="s">
        <v>24592</v>
      </c>
      <c r="S9998" s="7"/>
      <c r="T9998" s="7" t="s">
        <v>784</v>
      </c>
      <c r="U9998" s="7"/>
      <c r="V9998" s="7"/>
      <c r="W9998" s="7"/>
      <c r="X9998" s="7"/>
      <c r="Y9998" s="39"/>
      <c r="Z9998" s="7"/>
      <c r="AA9998" s="7"/>
      <c r="AB9998" s="24"/>
      <c r="AC9998" t="s">
        <v>26453</v>
      </c>
      <c r="AD9998" t="s">
        <v>23380</v>
      </c>
    </row>
    <row r="9999" spans="1:30" x14ac:dyDescent="0.25">
      <c r="A9999" t="str">
        <f t="shared" si="345"/>
        <v>40390409</v>
      </c>
      <c r="B9999" s="23" t="s">
        <v>58</v>
      </c>
      <c r="C9999" s="7" t="s">
        <v>1448</v>
      </c>
      <c r="D9999" s="66" t="s">
        <v>350</v>
      </c>
      <c r="E9999" s="53" t="e">
        <f>VLOOKUP(D9999,'MPG Master'!$C$3:$I$716,7,0)</f>
        <v>#N/A</v>
      </c>
      <c r="F9999" s="7" t="e">
        <f>VLOOKUP(D9999,'MPG Master'!$C$3:$D$716,2,0)</f>
        <v>#N/A</v>
      </c>
      <c r="G9999" s="67" t="s">
        <v>23386</v>
      </c>
      <c r="H9999" s="53" t="e">
        <f t="shared" si="346"/>
        <v>#N/A</v>
      </c>
      <c r="I9999" s="7" t="s">
        <v>10039</v>
      </c>
      <c r="J9999" s="7" t="s">
        <v>25932</v>
      </c>
      <c r="K9999" s="9">
        <v>34700</v>
      </c>
      <c r="L9999" s="7"/>
      <c r="M9999" s="7"/>
      <c r="N9999" s="7">
        <v>9608843995</v>
      </c>
      <c r="O9999" s="7"/>
      <c r="P9999" s="7"/>
      <c r="Q9999" s="7" t="s">
        <v>1888</v>
      </c>
      <c r="R9999" s="39" t="s">
        <v>24593</v>
      </c>
      <c r="S9999" s="7"/>
      <c r="T9999" s="7" t="s">
        <v>784</v>
      </c>
      <c r="U9999" s="7"/>
      <c r="V9999" s="7"/>
      <c r="W9999" s="7"/>
      <c r="X9999" s="7"/>
      <c r="Y9999" s="39"/>
      <c r="Z9999" s="7"/>
      <c r="AA9999" s="7"/>
      <c r="AB9999" s="24"/>
      <c r="AC9999" t="s">
        <v>26453</v>
      </c>
      <c r="AD9999" t="s">
        <v>23380</v>
      </c>
    </row>
    <row r="10000" spans="1:30" x14ac:dyDescent="0.25">
      <c r="A10000" t="str">
        <f t="shared" ref="A10000:A10063" si="347">CONCATENATE(D10000,G10000)</f>
        <v>97740040</v>
      </c>
      <c r="B10000" s="23" t="s">
        <v>58</v>
      </c>
      <c r="C10000" s="7" t="s">
        <v>1664</v>
      </c>
      <c r="D10000" s="66" t="s">
        <v>493</v>
      </c>
      <c r="E10000" s="53" t="e">
        <f>VLOOKUP(D10000,'MPG Master'!$C$3:$I$716,7,0)</f>
        <v>#N/A</v>
      </c>
      <c r="F10000" s="7" t="e">
        <f>VLOOKUP(D10000,'MPG Master'!$C$3:$D$716,2,0)</f>
        <v>#N/A</v>
      </c>
      <c r="G10000" s="67" t="s">
        <v>2113</v>
      </c>
      <c r="H10000" s="53" t="e">
        <f t="shared" si="346"/>
        <v>#N/A</v>
      </c>
      <c r="I10000" s="7" t="s">
        <v>23627</v>
      </c>
      <c r="J10000" s="7" t="s">
        <v>25933</v>
      </c>
      <c r="K10000" s="9">
        <v>30682</v>
      </c>
      <c r="L10000" s="7"/>
      <c r="M10000" s="7"/>
      <c r="N10000" s="7">
        <v>7464034879</v>
      </c>
      <c r="O10000" s="7"/>
      <c r="P10000" s="7"/>
      <c r="Q10000" s="7" t="s">
        <v>99</v>
      </c>
      <c r="R10000" s="39" t="s">
        <v>24594</v>
      </c>
      <c r="S10000" s="7"/>
      <c r="T10000" s="7" t="s">
        <v>1145</v>
      </c>
      <c r="U10000" s="7"/>
      <c r="V10000" s="7"/>
      <c r="W10000" s="7"/>
      <c r="X10000" s="7"/>
      <c r="Y10000" s="39"/>
      <c r="Z10000" s="7"/>
      <c r="AA10000" s="7"/>
      <c r="AB10000" s="24"/>
      <c r="AC10000" t="s">
        <v>26453</v>
      </c>
      <c r="AD10000" t="s">
        <v>23380</v>
      </c>
    </row>
    <row r="10001" spans="1:30" x14ac:dyDescent="0.25">
      <c r="A10001" t="str">
        <f t="shared" si="347"/>
        <v>12040037</v>
      </c>
      <c r="B10001" s="23" t="s">
        <v>58</v>
      </c>
      <c r="C10001" s="7" t="s">
        <v>1675</v>
      </c>
      <c r="D10001" s="66" t="s">
        <v>399</v>
      </c>
      <c r="E10001" s="53" t="e">
        <f>VLOOKUP(D10001,'MPG Master'!$C$3:$I$716,7,0)</f>
        <v>#N/A</v>
      </c>
      <c r="F10001" s="7" t="e">
        <f>VLOOKUP(D10001,'MPG Master'!$C$3:$D$716,2,0)</f>
        <v>#N/A</v>
      </c>
      <c r="G10001" s="67" t="s">
        <v>1692</v>
      </c>
      <c r="H10001" s="53" t="e">
        <f t="shared" si="346"/>
        <v>#N/A</v>
      </c>
      <c r="I10001" s="7" t="s">
        <v>8197</v>
      </c>
      <c r="J10001" s="7" t="s">
        <v>18971</v>
      </c>
      <c r="K10001" s="9">
        <v>19788</v>
      </c>
      <c r="L10001" s="7"/>
      <c r="M10001" s="7"/>
      <c r="N10001" s="7">
        <v>9957566780</v>
      </c>
      <c r="O10001" s="7"/>
      <c r="P10001" s="7"/>
      <c r="Q10001" s="7" t="s">
        <v>1716</v>
      </c>
      <c r="R10001" s="39" t="s">
        <v>24595</v>
      </c>
      <c r="S10001" s="7"/>
      <c r="T10001" s="7" t="s">
        <v>747</v>
      </c>
      <c r="U10001" s="7"/>
      <c r="V10001" s="7"/>
      <c r="W10001" s="7"/>
      <c r="X10001" s="7"/>
      <c r="Y10001" s="39"/>
      <c r="Z10001" s="7"/>
      <c r="AA10001" s="7"/>
      <c r="AB10001" s="24"/>
      <c r="AC10001" t="s">
        <v>26453</v>
      </c>
      <c r="AD10001" t="s">
        <v>23380</v>
      </c>
    </row>
    <row r="10002" spans="1:30" x14ac:dyDescent="0.25">
      <c r="A10002" t="str">
        <f t="shared" si="347"/>
        <v>12060111</v>
      </c>
      <c r="B10002" s="23" t="s">
        <v>58</v>
      </c>
      <c r="C10002" s="7" t="s">
        <v>1675</v>
      </c>
      <c r="D10002" s="66" t="s">
        <v>401</v>
      </c>
      <c r="E10002" s="53" t="e">
        <f>VLOOKUP(D10002,'MPG Master'!$C$3:$I$716,7,0)</f>
        <v>#N/A</v>
      </c>
      <c r="F10002" s="7" t="e">
        <f>VLOOKUP(D10002,'MPG Master'!$C$3:$D$716,2,0)</f>
        <v>#N/A</v>
      </c>
      <c r="G10002" s="67" t="s">
        <v>1473</v>
      </c>
      <c r="H10002" s="53" t="e">
        <f t="shared" si="346"/>
        <v>#N/A</v>
      </c>
      <c r="I10002" s="7" t="s">
        <v>22913</v>
      </c>
      <c r="J10002" s="7" t="s">
        <v>25934</v>
      </c>
      <c r="K10002" s="9">
        <v>17533</v>
      </c>
      <c r="L10002" s="7"/>
      <c r="M10002" s="7"/>
      <c r="N10002" s="7">
        <v>7091408912</v>
      </c>
      <c r="O10002" s="7"/>
      <c r="P10002" s="7"/>
      <c r="Q10002" s="7" t="s">
        <v>1424</v>
      </c>
      <c r="R10002" s="39" t="s">
        <v>24596</v>
      </c>
      <c r="S10002" s="7"/>
      <c r="T10002" s="7" t="s">
        <v>935</v>
      </c>
      <c r="U10002" s="7"/>
      <c r="V10002" s="7"/>
      <c r="W10002" s="7"/>
      <c r="X10002" s="7"/>
      <c r="Y10002" s="39"/>
      <c r="Z10002" s="7"/>
      <c r="AA10002" s="7"/>
      <c r="AB10002" s="24"/>
      <c r="AC10002" t="s">
        <v>26453</v>
      </c>
      <c r="AD10002" t="s">
        <v>23380</v>
      </c>
    </row>
    <row r="10003" spans="1:30" x14ac:dyDescent="0.25">
      <c r="A10003" t="str">
        <f t="shared" si="347"/>
        <v>12450038</v>
      </c>
      <c r="B10003" s="23" t="s">
        <v>58</v>
      </c>
      <c r="C10003" s="7" t="s">
        <v>1675</v>
      </c>
      <c r="D10003" s="66" t="s">
        <v>7532</v>
      </c>
      <c r="E10003" s="53" t="e">
        <f>VLOOKUP(D10003,'MPG Master'!$C$3:$I$716,7,0)</f>
        <v>#N/A</v>
      </c>
      <c r="F10003" s="7" t="e">
        <f>VLOOKUP(D10003,'MPG Master'!$C$3:$D$716,2,0)</f>
        <v>#N/A</v>
      </c>
      <c r="G10003" s="67" t="s">
        <v>1691</v>
      </c>
      <c r="H10003" s="53" t="e">
        <f t="shared" si="346"/>
        <v>#N/A</v>
      </c>
      <c r="I10003" s="7" t="s">
        <v>5001</v>
      </c>
      <c r="J10003" s="7" t="s">
        <v>1137</v>
      </c>
      <c r="K10003" s="9">
        <v>14611</v>
      </c>
      <c r="L10003" s="7"/>
      <c r="M10003" s="7"/>
      <c r="N10003" s="7">
        <v>6206052382</v>
      </c>
      <c r="O10003" s="7"/>
      <c r="P10003" s="7"/>
      <c r="Q10003" s="7" t="s">
        <v>1424</v>
      </c>
      <c r="R10003" s="39" t="s">
        <v>24597</v>
      </c>
      <c r="S10003" s="7"/>
      <c r="T10003" s="7" t="s">
        <v>935</v>
      </c>
      <c r="U10003" s="7"/>
      <c r="V10003" s="7"/>
      <c r="W10003" s="7"/>
      <c r="X10003" s="7"/>
      <c r="Y10003" s="39"/>
      <c r="Z10003" s="7"/>
      <c r="AA10003" s="7"/>
      <c r="AB10003" s="24"/>
      <c r="AC10003" t="s">
        <v>26453</v>
      </c>
      <c r="AD10003" t="s">
        <v>23380</v>
      </c>
    </row>
    <row r="10004" spans="1:30" x14ac:dyDescent="0.25">
      <c r="A10004" t="str">
        <f t="shared" si="347"/>
        <v>12450039</v>
      </c>
      <c r="B10004" s="23" t="s">
        <v>58</v>
      </c>
      <c r="C10004" s="7" t="s">
        <v>1675</v>
      </c>
      <c r="D10004" s="66" t="s">
        <v>7532</v>
      </c>
      <c r="E10004" s="53" t="e">
        <f>VLOOKUP(D10004,'MPG Master'!$C$3:$I$716,7,0)</f>
        <v>#N/A</v>
      </c>
      <c r="F10004" s="7" t="e">
        <f>VLOOKUP(D10004,'MPG Master'!$C$3:$D$716,2,0)</f>
        <v>#N/A</v>
      </c>
      <c r="G10004" s="67" t="s">
        <v>2665</v>
      </c>
      <c r="H10004" s="53" t="e">
        <f t="shared" si="346"/>
        <v>#N/A</v>
      </c>
      <c r="I10004" s="7" t="s">
        <v>23628</v>
      </c>
      <c r="J10004" s="7" t="s">
        <v>21656</v>
      </c>
      <c r="K10004" s="9">
        <v>21916</v>
      </c>
      <c r="L10004" s="7"/>
      <c r="M10004" s="7"/>
      <c r="N10004" s="7">
        <v>9304742946</v>
      </c>
      <c r="O10004" s="7"/>
      <c r="P10004" s="7"/>
      <c r="Q10004" s="7" t="s">
        <v>1424</v>
      </c>
      <c r="R10004" s="39" t="s">
        <v>24598</v>
      </c>
      <c r="S10004" s="7"/>
      <c r="T10004" s="7" t="s">
        <v>935</v>
      </c>
      <c r="U10004" s="7"/>
      <c r="V10004" s="7"/>
      <c r="W10004" s="7"/>
      <c r="X10004" s="7"/>
      <c r="Y10004" s="39"/>
      <c r="Z10004" s="7"/>
      <c r="AA10004" s="7"/>
      <c r="AB10004" s="24"/>
      <c r="AC10004" t="s">
        <v>26453</v>
      </c>
      <c r="AD10004" t="s">
        <v>23380</v>
      </c>
    </row>
    <row r="10005" spans="1:30" x14ac:dyDescent="0.25">
      <c r="A10005" t="str">
        <f t="shared" si="347"/>
        <v>12570057</v>
      </c>
      <c r="B10005" s="23" t="s">
        <v>58</v>
      </c>
      <c r="C10005" s="7" t="s">
        <v>1675</v>
      </c>
      <c r="D10005" s="66" t="s">
        <v>7644</v>
      </c>
      <c r="E10005" s="53" t="e">
        <f>VLOOKUP(D10005,'MPG Master'!$C$3:$I$716,7,0)</f>
        <v>#N/A</v>
      </c>
      <c r="F10005" s="7" t="e">
        <f>VLOOKUP(D10005,'MPG Master'!$C$3:$D$716,2,0)</f>
        <v>#N/A</v>
      </c>
      <c r="G10005" s="67" t="s">
        <v>2495</v>
      </c>
      <c r="H10005" s="53" t="e">
        <f t="shared" si="346"/>
        <v>#N/A</v>
      </c>
      <c r="I10005" s="7" t="s">
        <v>9179</v>
      </c>
      <c r="J10005" s="7" t="s">
        <v>25935</v>
      </c>
      <c r="K10005" s="9">
        <v>27395</v>
      </c>
      <c r="L10005" s="7"/>
      <c r="M10005" s="7"/>
      <c r="N10005" s="7">
        <v>7091741298</v>
      </c>
      <c r="O10005" s="7"/>
      <c r="P10005" s="7"/>
      <c r="Q10005" s="7" t="s">
        <v>1424</v>
      </c>
      <c r="R10005" s="39" t="s">
        <v>24599</v>
      </c>
      <c r="S10005" s="7"/>
      <c r="T10005" s="7" t="s">
        <v>935</v>
      </c>
      <c r="U10005" s="7"/>
      <c r="V10005" s="7"/>
      <c r="W10005" s="7"/>
      <c r="X10005" s="7"/>
      <c r="Y10005" s="39"/>
      <c r="Z10005" s="7"/>
      <c r="AA10005" s="7"/>
      <c r="AB10005" s="24"/>
      <c r="AC10005" t="s">
        <v>26453</v>
      </c>
      <c r="AD10005" t="s">
        <v>23380</v>
      </c>
    </row>
    <row r="10006" spans="1:30" x14ac:dyDescent="0.25">
      <c r="A10006" t="str">
        <f t="shared" si="347"/>
        <v>86030004</v>
      </c>
      <c r="B10006" s="23" t="s">
        <v>58</v>
      </c>
      <c r="C10006" s="7" t="s">
        <v>966</v>
      </c>
      <c r="D10006" s="66" t="s">
        <v>7544</v>
      </c>
      <c r="E10006" s="53" t="e">
        <f>VLOOKUP(D10006,'MPG Master'!$C$3:$I$716,7,0)</f>
        <v>#N/A</v>
      </c>
      <c r="F10006" s="7" t="e">
        <f>VLOOKUP(D10006,'MPG Master'!$C$3:$D$716,2,0)</f>
        <v>#N/A</v>
      </c>
      <c r="G10006" s="67" t="s">
        <v>1679</v>
      </c>
      <c r="H10006" s="53" t="e">
        <f t="shared" si="346"/>
        <v>#N/A</v>
      </c>
      <c r="I10006" s="7" t="s">
        <v>4939</v>
      </c>
      <c r="J10006" s="7" t="s">
        <v>25936</v>
      </c>
      <c r="K10006" s="9">
        <v>31778</v>
      </c>
      <c r="L10006" s="7"/>
      <c r="M10006" s="7"/>
      <c r="N10006" s="7"/>
      <c r="O10006" s="7"/>
      <c r="P10006" s="7"/>
      <c r="Q10006" s="7" t="s">
        <v>99</v>
      </c>
      <c r="R10006" s="39" t="s">
        <v>24600</v>
      </c>
      <c r="S10006" s="7"/>
      <c r="T10006" s="7" t="s">
        <v>25561</v>
      </c>
      <c r="U10006" s="7"/>
      <c r="V10006" s="7"/>
      <c r="W10006" s="7"/>
      <c r="X10006" s="7"/>
      <c r="Y10006" s="39"/>
      <c r="Z10006" s="7"/>
      <c r="AA10006" s="7"/>
      <c r="AB10006" s="24"/>
      <c r="AC10006" t="s">
        <v>26453</v>
      </c>
      <c r="AD10006" t="s">
        <v>23380</v>
      </c>
    </row>
    <row r="10007" spans="1:30" x14ac:dyDescent="0.25">
      <c r="A10007" t="str">
        <f t="shared" si="347"/>
        <v>40290317</v>
      </c>
      <c r="B10007" s="23" t="s">
        <v>58</v>
      </c>
      <c r="C10007" s="7" t="s">
        <v>1448</v>
      </c>
      <c r="D10007" s="66" t="s">
        <v>348</v>
      </c>
      <c r="E10007" s="53" t="e">
        <f>VLOOKUP(D10007,'MPG Master'!$C$3:$I$716,7,0)</f>
        <v>#N/A</v>
      </c>
      <c r="F10007" s="7" t="e">
        <f>VLOOKUP(D10007,'MPG Master'!$C$3:$D$716,2,0)</f>
        <v>#N/A</v>
      </c>
      <c r="G10007" s="67" t="s">
        <v>7824</v>
      </c>
      <c r="H10007" s="53" t="e">
        <f t="shared" si="346"/>
        <v>#N/A</v>
      </c>
      <c r="I10007" s="7" t="s">
        <v>1811</v>
      </c>
      <c r="J10007" s="7" t="s">
        <v>5047</v>
      </c>
      <c r="K10007" s="9">
        <v>25569</v>
      </c>
      <c r="L10007" s="7"/>
      <c r="M10007" s="7"/>
      <c r="N10007" s="7">
        <v>7488322066</v>
      </c>
      <c r="O10007" s="7"/>
      <c r="P10007" s="7"/>
      <c r="Q10007" s="7" t="s">
        <v>1701</v>
      </c>
      <c r="R10007" s="39" t="s">
        <v>24601</v>
      </c>
      <c r="S10007" s="7"/>
      <c r="T10007" s="7" t="s">
        <v>868</v>
      </c>
      <c r="U10007" s="7"/>
      <c r="V10007" s="7"/>
      <c r="W10007" s="7"/>
      <c r="X10007" s="7"/>
      <c r="Y10007" s="39"/>
      <c r="Z10007" s="7"/>
      <c r="AA10007" s="7"/>
      <c r="AB10007" s="24"/>
      <c r="AC10007" t="s">
        <v>26453</v>
      </c>
      <c r="AD10007" t="s">
        <v>23380</v>
      </c>
    </row>
    <row r="10008" spans="1:30" x14ac:dyDescent="0.25">
      <c r="A10008" t="str">
        <f t="shared" si="347"/>
        <v>40290318</v>
      </c>
      <c r="B10008" s="23" t="s">
        <v>58</v>
      </c>
      <c r="C10008" s="7" t="s">
        <v>1448</v>
      </c>
      <c r="D10008" s="66" t="s">
        <v>348</v>
      </c>
      <c r="E10008" s="53" t="e">
        <f>VLOOKUP(D10008,'MPG Master'!$C$3:$I$716,7,0)</f>
        <v>#N/A</v>
      </c>
      <c r="F10008" s="7" t="e">
        <f>VLOOKUP(D10008,'MPG Master'!$C$3:$D$716,2,0)</f>
        <v>#N/A</v>
      </c>
      <c r="G10008" s="67" t="s">
        <v>7856</v>
      </c>
      <c r="H10008" s="53" t="e">
        <f t="shared" si="346"/>
        <v>#N/A</v>
      </c>
      <c r="I10008" s="7" t="s">
        <v>6869</v>
      </c>
      <c r="J10008" s="7" t="s">
        <v>18503</v>
      </c>
      <c r="K10008" s="9">
        <v>21916</v>
      </c>
      <c r="L10008" s="7"/>
      <c r="M10008" s="7"/>
      <c r="N10008" s="7">
        <v>9939915152</v>
      </c>
      <c r="O10008" s="7"/>
      <c r="P10008" s="7"/>
      <c r="Q10008" s="7" t="s">
        <v>1716</v>
      </c>
      <c r="R10008" s="39" t="s">
        <v>24602</v>
      </c>
      <c r="S10008" s="7"/>
      <c r="T10008" s="7" t="s">
        <v>747</v>
      </c>
      <c r="U10008" s="7"/>
      <c r="V10008" s="7"/>
      <c r="W10008" s="7"/>
      <c r="X10008" s="7"/>
      <c r="Y10008" s="39"/>
      <c r="Z10008" s="7"/>
      <c r="AA10008" s="7"/>
      <c r="AB10008" s="24"/>
      <c r="AC10008" t="s">
        <v>26453</v>
      </c>
      <c r="AD10008" t="s">
        <v>23380</v>
      </c>
    </row>
    <row r="10009" spans="1:30" x14ac:dyDescent="0.25">
      <c r="A10009" t="str">
        <f t="shared" si="347"/>
        <v>12440037</v>
      </c>
      <c r="B10009" s="23" t="s">
        <v>58</v>
      </c>
      <c r="C10009" s="7" t="s">
        <v>665</v>
      </c>
      <c r="D10009" s="66" t="s">
        <v>7550</v>
      </c>
      <c r="E10009" s="53" t="e">
        <f>VLOOKUP(D10009,'MPG Master'!$C$3:$I$716,7,0)</f>
        <v>#N/A</v>
      </c>
      <c r="F10009" s="7" t="e">
        <f>VLOOKUP(D10009,'MPG Master'!$C$3:$D$716,2,0)</f>
        <v>#N/A</v>
      </c>
      <c r="G10009" s="67" t="s">
        <v>1692</v>
      </c>
      <c r="H10009" s="53" t="e">
        <f t="shared" si="346"/>
        <v>#N/A</v>
      </c>
      <c r="I10009" s="7" t="s">
        <v>23629</v>
      </c>
      <c r="J10009" s="7" t="s">
        <v>25937</v>
      </c>
      <c r="K10009" s="9">
        <v>18994</v>
      </c>
      <c r="L10009" s="7"/>
      <c r="M10009" s="7"/>
      <c r="N10009" s="7">
        <v>9631654215</v>
      </c>
      <c r="O10009" s="7"/>
      <c r="P10009" s="7"/>
      <c r="Q10009" s="7" t="s">
        <v>2439</v>
      </c>
      <c r="R10009" s="39" t="s">
        <v>24603</v>
      </c>
      <c r="S10009" s="7"/>
      <c r="T10009" s="7" t="s">
        <v>1058</v>
      </c>
      <c r="U10009" s="7"/>
      <c r="V10009" s="7"/>
      <c r="W10009" s="7"/>
      <c r="X10009" s="7"/>
      <c r="Y10009" s="39"/>
      <c r="Z10009" s="7"/>
      <c r="AA10009" s="7"/>
      <c r="AB10009" s="24"/>
      <c r="AC10009" t="s">
        <v>26453</v>
      </c>
      <c r="AD10009" t="s">
        <v>23380</v>
      </c>
    </row>
    <row r="10010" spans="1:30" x14ac:dyDescent="0.25">
      <c r="A10010" t="str">
        <f t="shared" si="347"/>
        <v>51280051</v>
      </c>
      <c r="B10010" s="23" t="s">
        <v>58</v>
      </c>
      <c r="C10010" s="7" t="s">
        <v>1448</v>
      </c>
      <c r="D10010" s="66" t="s">
        <v>371</v>
      </c>
      <c r="E10010" s="53" t="e">
        <f>VLOOKUP(D10010,'MPG Master'!$C$3:$I$716,7,0)</f>
        <v>#N/A</v>
      </c>
      <c r="F10010" s="7" t="e">
        <f>VLOOKUP(D10010,'MPG Master'!$C$3:$D$716,2,0)</f>
        <v>#N/A</v>
      </c>
      <c r="G10010" s="67" t="s">
        <v>1991</v>
      </c>
      <c r="H10010" s="53" t="e">
        <f t="shared" si="346"/>
        <v>#N/A</v>
      </c>
      <c r="I10010" s="7" t="s">
        <v>19691</v>
      </c>
      <c r="J10010" s="7" t="s">
        <v>25938</v>
      </c>
      <c r="K10010" s="9">
        <v>18629</v>
      </c>
      <c r="L10010" s="7"/>
      <c r="M10010" s="7"/>
      <c r="N10010" s="7">
        <v>9142420571</v>
      </c>
      <c r="O10010" s="7"/>
      <c r="P10010" s="7"/>
      <c r="Q10010" s="7" t="s">
        <v>1851</v>
      </c>
      <c r="R10010" s="39" t="s">
        <v>24604</v>
      </c>
      <c r="S10010" s="7"/>
      <c r="T10010" s="7" t="s">
        <v>747</v>
      </c>
      <c r="U10010" s="7"/>
      <c r="V10010" s="7"/>
      <c r="W10010" s="7"/>
      <c r="X10010" s="7"/>
      <c r="Y10010" s="39"/>
      <c r="Z10010" s="7"/>
      <c r="AA10010" s="7"/>
      <c r="AB10010" s="24"/>
      <c r="AC10010" t="s">
        <v>26453</v>
      </c>
      <c r="AD10010" t="s">
        <v>23380</v>
      </c>
    </row>
    <row r="10011" spans="1:30" x14ac:dyDescent="0.25">
      <c r="A10011" t="str">
        <f t="shared" si="347"/>
        <v>51150086</v>
      </c>
      <c r="B10011" s="23" t="s">
        <v>58</v>
      </c>
      <c r="C10011" s="7" t="s">
        <v>1448</v>
      </c>
      <c r="D10011" s="66" t="s">
        <v>359</v>
      </c>
      <c r="E10011" s="53" t="e">
        <f>VLOOKUP(D10011,'MPG Master'!$C$3:$I$716,7,0)</f>
        <v>#N/A</v>
      </c>
      <c r="F10011" s="7" t="e">
        <f>VLOOKUP(D10011,'MPG Master'!$C$3:$D$716,2,0)</f>
        <v>#N/A</v>
      </c>
      <c r="G10011" s="67" t="s">
        <v>3273</v>
      </c>
      <c r="H10011" s="53" t="e">
        <f t="shared" si="346"/>
        <v>#N/A</v>
      </c>
      <c r="I10011" s="7" t="s">
        <v>6264</v>
      </c>
      <c r="J10011" s="7" t="s">
        <v>25722</v>
      </c>
      <c r="K10011" s="9">
        <v>28126</v>
      </c>
      <c r="L10011" s="7"/>
      <c r="M10011" s="7"/>
      <c r="N10011" s="7">
        <v>9534283426</v>
      </c>
      <c r="O10011" s="7"/>
      <c r="P10011" s="7"/>
      <c r="Q10011" s="7" t="s">
        <v>2439</v>
      </c>
      <c r="R10011" s="39" t="s">
        <v>24605</v>
      </c>
      <c r="S10011" s="7"/>
      <c r="T10011" s="7" t="s">
        <v>5383</v>
      </c>
      <c r="U10011" s="7"/>
      <c r="V10011" s="7"/>
      <c r="W10011" s="7"/>
      <c r="X10011" s="7"/>
      <c r="Y10011" s="39"/>
      <c r="Z10011" s="7"/>
      <c r="AA10011" s="7"/>
      <c r="AB10011" s="24"/>
      <c r="AC10011" t="s">
        <v>26453</v>
      </c>
      <c r="AD10011" t="s">
        <v>23380</v>
      </c>
    </row>
    <row r="10012" spans="1:30" x14ac:dyDescent="0.25">
      <c r="A10012" t="str">
        <f t="shared" si="347"/>
        <v>51150087</v>
      </c>
      <c r="B10012" s="23" t="s">
        <v>58</v>
      </c>
      <c r="C10012" s="7" t="s">
        <v>1448</v>
      </c>
      <c r="D10012" s="66" t="s">
        <v>359</v>
      </c>
      <c r="E10012" s="53" t="e">
        <f>VLOOKUP(D10012,'MPG Master'!$C$3:$I$716,7,0)</f>
        <v>#N/A</v>
      </c>
      <c r="F10012" s="7" t="e">
        <f>VLOOKUP(D10012,'MPG Master'!$C$3:$D$716,2,0)</f>
        <v>#N/A</v>
      </c>
      <c r="G10012" s="67" t="s">
        <v>4095</v>
      </c>
      <c r="H10012" s="53" t="e">
        <f t="shared" si="346"/>
        <v>#N/A</v>
      </c>
      <c r="I10012" s="7" t="s">
        <v>3949</v>
      </c>
      <c r="J10012" s="7" t="s">
        <v>22008</v>
      </c>
      <c r="K10012" s="9">
        <v>29587</v>
      </c>
      <c r="L10012" s="7"/>
      <c r="M10012" s="7"/>
      <c r="N10012" s="7">
        <v>9279347441</v>
      </c>
      <c r="O10012" s="7"/>
      <c r="P10012" s="7"/>
      <c r="Q10012" s="7" t="s">
        <v>1716</v>
      </c>
      <c r="R10012" s="39" t="s">
        <v>24606</v>
      </c>
      <c r="S10012" s="7"/>
      <c r="T10012" s="7" t="s">
        <v>747</v>
      </c>
      <c r="U10012" s="7"/>
      <c r="V10012" s="7"/>
      <c r="W10012" s="7"/>
      <c r="X10012" s="7"/>
      <c r="Y10012" s="39"/>
      <c r="Z10012" s="7"/>
      <c r="AA10012" s="7"/>
      <c r="AB10012" s="24"/>
      <c r="AC10012" t="s">
        <v>26453</v>
      </c>
      <c r="AD10012" t="s">
        <v>23380</v>
      </c>
    </row>
    <row r="10013" spans="1:30" x14ac:dyDescent="0.25">
      <c r="A10013" t="str">
        <f t="shared" si="347"/>
        <v>12430040</v>
      </c>
      <c r="B10013" s="23" t="s">
        <v>58</v>
      </c>
      <c r="C10013" s="7" t="s">
        <v>1676</v>
      </c>
      <c r="D10013" s="66" t="s">
        <v>7525</v>
      </c>
      <c r="E10013" s="53" t="e">
        <f>VLOOKUP(D10013,'MPG Master'!$C$3:$I$716,7,0)</f>
        <v>#N/A</v>
      </c>
      <c r="F10013" s="7" t="e">
        <f>VLOOKUP(D10013,'MPG Master'!$C$3:$D$716,2,0)</f>
        <v>#N/A</v>
      </c>
      <c r="G10013" s="67" t="s">
        <v>2113</v>
      </c>
      <c r="H10013" s="53" t="e">
        <f t="shared" si="346"/>
        <v>#N/A</v>
      </c>
      <c r="I10013" s="7" t="s">
        <v>11385</v>
      </c>
      <c r="J10013" s="7" t="s">
        <v>2784</v>
      </c>
      <c r="K10013" s="9">
        <v>30682</v>
      </c>
      <c r="L10013" s="7"/>
      <c r="M10013" s="7"/>
      <c r="N10013" s="7">
        <v>9304974721</v>
      </c>
      <c r="O10013" s="7"/>
      <c r="P10013" s="7"/>
      <c r="Q10013" s="7" t="s">
        <v>4724</v>
      </c>
      <c r="R10013" s="39" t="s">
        <v>24607</v>
      </c>
      <c r="S10013" s="7"/>
      <c r="T10013" s="7" t="s">
        <v>767</v>
      </c>
      <c r="U10013" s="7"/>
      <c r="V10013" s="7"/>
      <c r="W10013" s="7"/>
      <c r="X10013" s="7"/>
      <c r="Y10013" s="39"/>
      <c r="Z10013" s="7"/>
      <c r="AA10013" s="7"/>
      <c r="AB10013" s="24"/>
      <c r="AC10013" t="s">
        <v>26453</v>
      </c>
      <c r="AD10013" t="s">
        <v>23380</v>
      </c>
    </row>
    <row r="10014" spans="1:30" x14ac:dyDescent="0.25">
      <c r="A10014" t="str">
        <f t="shared" si="347"/>
        <v>00920006</v>
      </c>
      <c r="B10014" s="23" t="s">
        <v>58</v>
      </c>
      <c r="C10014" s="7" t="s">
        <v>1452</v>
      </c>
      <c r="D10014" s="66" t="s">
        <v>311</v>
      </c>
      <c r="E10014" s="53" t="e">
        <f>VLOOKUP(D10014,'MPG Master'!$C$3:$I$716,7,0)</f>
        <v>#N/A</v>
      </c>
      <c r="F10014" s="7" t="e">
        <f>VLOOKUP(D10014,'MPG Master'!$C$3:$D$716,2,0)</f>
        <v>#N/A</v>
      </c>
      <c r="G10014" s="67" t="s">
        <v>378</v>
      </c>
      <c r="H10014" s="53" t="e">
        <f t="shared" si="346"/>
        <v>#N/A</v>
      </c>
      <c r="I10014" s="7" t="s">
        <v>9507</v>
      </c>
      <c r="J10014" s="7" t="s">
        <v>19438</v>
      </c>
      <c r="K10014" s="9">
        <v>29952</v>
      </c>
      <c r="L10014" s="7"/>
      <c r="M10014" s="7"/>
      <c r="N10014" s="7">
        <v>9661707779</v>
      </c>
      <c r="O10014" s="7"/>
      <c r="P10014" s="7"/>
      <c r="Q10014" s="7" t="s">
        <v>838</v>
      </c>
      <c r="R10014" s="39" t="s">
        <v>24608</v>
      </c>
      <c r="S10014" s="7"/>
      <c r="T10014" s="7" t="s">
        <v>989</v>
      </c>
      <c r="U10014" s="7"/>
      <c r="V10014" s="7"/>
      <c r="W10014" s="7"/>
      <c r="X10014" s="7"/>
      <c r="Y10014" s="39"/>
      <c r="Z10014" s="7"/>
      <c r="AA10014" s="7"/>
      <c r="AB10014" s="24"/>
      <c r="AC10014" t="s">
        <v>26453</v>
      </c>
      <c r="AD10014" t="s">
        <v>23380</v>
      </c>
    </row>
    <row r="10015" spans="1:30" x14ac:dyDescent="0.25">
      <c r="A10015" t="str">
        <f t="shared" si="347"/>
        <v>12010101</v>
      </c>
      <c r="B10015" s="23" t="s">
        <v>58</v>
      </c>
      <c r="C10015" s="7" t="s">
        <v>1676</v>
      </c>
      <c r="D10015" s="66" t="s">
        <v>323</v>
      </c>
      <c r="E10015" s="53" t="e">
        <f>VLOOKUP(D10015,'MPG Master'!$C$3:$I$716,7,0)</f>
        <v>#N/A</v>
      </c>
      <c r="F10015" s="7" t="e">
        <f>VLOOKUP(D10015,'MPG Master'!$C$3:$D$716,2,0)</f>
        <v>#N/A</v>
      </c>
      <c r="G10015" s="67" t="s">
        <v>1463</v>
      </c>
      <c r="H10015" s="53" t="e">
        <f t="shared" si="346"/>
        <v>#N/A</v>
      </c>
      <c r="I10015" s="7" t="s">
        <v>23630</v>
      </c>
      <c r="J10015" s="7">
        <v>0</v>
      </c>
      <c r="K10015" s="9">
        <v>17168</v>
      </c>
      <c r="L10015" s="7"/>
      <c r="M10015" s="7"/>
      <c r="N10015" s="7">
        <v>7782911613</v>
      </c>
      <c r="O10015" s="7"/>
      <c r="P10015" s="7"/>
      <c r="Q10015" s="7" t="s">
        <v>1851</v>
      </c>
      <c r="R10015" s="39" t="s">
        <v>24609</v>
      </c>
      <c r="S10015" s="7"/>
      <c r="T10015" s="7" t="s">
        <v>747</v>
      </c>
      <c r="U10015" s="7"/>
      <c r="V10015" s="7"/>
      <c r="W10015" s="7"/>
      <c r="X10015" s="7"/>
      <c r="Y10015" s="39"/>
      <c r="Z10015" s="7"/>
      <c r="AA10015" s="7"/>
      <c r="AB10015" s="24"/>
      <c r="AC10015" t="s">
        <v>26453</v>
      </c>
      <c r="AD10015" t="s">
        <v>23380</v>
      </c>
    </row>
    <row r="10016" spans="1:30" x14ac:dyDescent="0.25">
      <c r="A10016" t="str">
        <f t="shared" si="347"/>
        <v>12010093</v>
      </c>
      <c r="B10016" s="23" t="s">
        <v>58</v>
      </c>
      <c r="C10016" s="7" t="s">
        <v>1676</v>
      </c>
      <c r="D10016" s="66" t="s">
        <v>323</v>
      </c>
      <c r="E10016" s="53" t="e">
        <f>VLOOKUP(D10016,'MPG Master'!$C$3:$I$716,7,0)</f>
        <v>#N/A</v>
      </c>
      <c r="F10016" s="7" t="e">
        <f>VLOOKUP(D10016,'MPG Master'!$C$3:$D$716,2,0)</f>
        <v>#N/A</v>
      </c>
      <c r="G10016" s="67" t="s">
        <v>389</v>
      </c>
      <c r="H10016" s="53" t="e">
        <f t="shared" si="346"/>
        <v>#N/A</v>
      </c>
      <c r="I10016" s="7" t="s">
        <v>23631</v>
      </c>
      <c r="J10016" s="7" t="s">
        <v>25939</v>
      </c>
      <c r="K10016" s="9">
        <v>15707</v>
      </c>
      <c r="L10016" s="7"/>
      <c r="M10016" s="7"/>
      <c r="N10016" s="7">
        <v>9931916028</v>
      </c>
      <c r="O10016" s="7"/>
      <c r="P10016" s="7"/>
      <c r="Q10016" s="7" t="s">
        <v>1851</v>
      </c>
      <c r="R10016" s="39" t="s">
        <v>24610</v>
      </c>
      <c r="S10016" s="7"/>
      <c r="T10016" s="7" t="s">
        <v>747</v>
      </c>
      <c r="U10016" s="7"/>
      <c r="V10016" s="7"/>
      <c r="W10016" s="7"/>
      <c r="X10016" s="7"/>
      <c r="Y10016" s="39"/>
      <c r="Z10016" s="7"/>
      <c r="AA10016" s="7"/>
      <c r="AB10016" s="24"/>
      <c r="AC10016" t="s">
        <v>26453</v>
      </c>
      <c r="AD10016" t="s">
        <v>23380</v>
      </c>
    </row>
    <row r="10017" spans="1:30" x14ac:dyDescent="0.25">
      <c r="A10017" t="str">
        <f t="shared" si="347"/>
        <v>12540056</v>
      </c>
      <c r="B10017" s="23" t="s">
        <v>58</v>
      </c>
      <c r="C10017" s="7" t="s">
        <v>1675</v>
      </c>
      <c r="D10017" s="66" t="s">
        <v>7641</v>
      </c>
      <c r="E10017" s="53" t="e">
        <f>VLOOKUP(D10017,'MPG Master'!$C$3:$I$716,7,0)</f>
        <v>#N/A</v>
      </c>
      <c r="F10017" s="7" t="e">
        <f>VLOOKUP(D10017,'MPG Master'!$C$3:$D$716,2,0)</f>
        <v>#N/A</v>
      </c>
      <c r="G10017" s="67" t="s">
        <v>385</v>
      </c>
      <c r="H10017" s="53" t="e">
        <f t="shared" si="346"/>
        <v>#N/A</v>
      </c>
      <c r="I10017" s="7" t="s">
        <v>7323</v>
      </c>
      <c r="J10017" s="7" t="s">
        <v>25940</v>
      </c>
      <c r="K10017" s="9">
        <v>21916</v>
      </c>
      <c r="L10017" s="7"/>
      <c r="M10017" s="7"/>
      <c r="N10017" s="7">
        <v>9006359414</v>
      </c>
      <c r="O10017" s="7"/>
      <c r="P10017" s="7"/>
      <c r="Q10017" s="7" t="s">
        <v>1424</v>
      </c>
      <c r="R10017" s="39" t="s">
        <v>24611</v>
      </c>
      <c r="S10017" s="7"/>
      <c r="T10017" s="7" t="s">
        <v>935</v>
      </c>
      <c r="U10017" s="7"/>
      <c r="V10017" s="7"/>
      <c r="W10017" s="7"/>
      <c r="X10017" s="7"/>
      <c r="Y10017" s="39"/>
      <c r="Z10017" s="7"/>
      <c r="AA10017" s="7"/>
      <c r="AB10017" s="24"/>
      <c r="AC10017" t="s">
        <v>26453</v>
      </c>
      <c r="AD10017" t="s">
        <v>23380</v>
      </c>
    </row>
    <row r="10018" spans="1:30" x14ac:dyDescent="0.25">
      <c r="A10018" t="str">
        <f t="shared" si="347"/>
        <v>12540057</v>
      </c>
      <c r="B10018" s="23" t="s">
        <v>58</v>
      </c>
      <c r="C10018" s="7" t="s">
        <v>1675</v>
      </c>
      <c r="D10018" s="66" t="s">
        <v>7641</v>
      </c>
      <c r="E10018" s="53" t="e">
        <f>VLOOKUP(D10018,'MPG Master'!$C$3:$I$716,7,0)</f>
        <v>#N/A</v>
      </c>
      <c r="F10018" s="7" t="e">
        <f>VLOOKUP(D10018,'MPG Master'!$C$3:$D$716,2,0)</f>
        <v>#N/A</v>
      </c>
      <c r="G10018" s="67" t="s">
        <v>2495</v>
      </c>
      <c r="H10018" s="53" t="e">
        <f t="shared" si="346"/>
        <v>#N/A</v>
      </c>
      <c r="I10018" s="7" t="s">
        <v>4258</v>
      </c>
      <c r="J10018" s="7" t="s">
        <v>18094</v>
      </c>
      <c r="K10018" s="9">
        <v>22647</v>
      </c>
      <c r="L10018" s="7"/>
      <c r="M10018" s="7"/>
      <c r="N10018" s="7">
        <v>6205678280</v>
      </c>
      <c r="O10018" s="7"/>
      <c r="P10018" s="7"/>
      <c r="Q10018" s="7" t="s">
        <v>1424</v>
      </c>
      <c r="R10018" s="39" t="s">
        <v>24612</v>
      </c>
      <c r="S10018" s="7"/>
      <c r="T10018" s="7" t="s">
        <v>935</v>
      </c>
      <c r="U10018" s="7"/>
      <c r="V10018" s="7"/>
      <c r="W10018" s="7"/>
      <c r="X10018" s="7"/>
      <c r="Y10018" s="39"/>
      <c r="Z10018" s="7"/>
      <c r="AA10018" s="7"/>
      <c r="AB10018" s="24"/>
      <c r="AC10018" t="s">
        <v>26453</v>
      </c>
      <c r="AD10018" t="s">
        <v>23380</v>
      </c>
    </row>
    <row r="10019" spans="1:30" x14ac:dyDescent="0.25">
      <c r="A10019" t="str">
        <f t="shared" si="347"/>
        <v>12570064</v>
      </c>
      <c r="B10019" s="23" t="s">
        <v>58</v>
      </c>
      <c r="C10019" s="7" t="s">
        <v>1675</v>
      </c>
      <c r="D10019" s="66" t="s">
        <v>7644</v>
      </c>
      <c r="E10019" s="53" t="e">
        <f>VLOOKUP(D10019,'MPG Master'!$C$3:$I$716,7,0)</f>
        <v>#N/A</v>
      </c>
      <c r="F10019" s="7" t="e">
        <f>VLOOKUP(D10019,'MPG Master'!$C$3:$D$716,2,0)</f>
        <v>#N/A</v>
      </c>
      <c r="G10019" s="67" t="s">
        <v>2130</v>
      </c>
      <c r="H10019" s="53" t="e">
        <f t="shared" si="346"/>
        <v>#N/A</v>
      </c>
      <c r="I10019" s="7" t="s">
        <v>4385</v>
      </c>
      <c r="J10019" s="7" t="s">
        <v>5596</v>
      </c>
      <c r="K10019" s="9">
        <v>35392</v>
      </c>
      <c r="L10019" s="7"/>
      <c r="M10019" s="7"/>
      <c r="N10019" s="7">
        <v>7908633349</v>
      </c>
      <c r="O10019" s="7"/>
      <c r="P10019" s="7"/>
      <c r="Q10019" s="7" t="s">
        <v>1701</v>
      </c>
      <c r="R10019" s="39" t="s">
        <v>24613</v>
      </c>
      <c r="S10019" s="7"/>
      <c r="T10019" s="7" t="s">
        <v>3997</v>
      </c>
      <c r="U10019" s="7"/>
      <c r="V10019" s="7"/>
      <c r="W10019" s="7"/>
      <c r="X10019" s="7"/>
      <c r="Y10019" s="39"/>
      <c r="Z10019" s="7"/>
      <c r="AA10019" s="7"/>
      <c r="AB10019" s="24"/>
      <c r="AC10019" t="s">
        <v>26453</v>
      </c>
      <c r="AD10019" t="s">
        <v>23380</v>
      </c>
    </row>
    <row r="10020" spans="1:30" x14ac:dyDescent="0.25">
      <c r="A10020" t="str">
        <f t="shared" si="347"/>
        <v>24560070</v>
      </c>
      <c r="B10020" s="23" t="s">
        <v>58</v>
      </c>
      <c r="C10020" s="7" t="s">
        <v>1325</v>
      </c>
      <c r="D10020" s="66" t="s">
        <v>609</v>
      </c>
      <c r="E10020" s="53" t="e">
        <f>VLOOKUP(D10020,'MPG Master'!$C$3:$I$716,7,0)</f>
        <v>#N/A</v>
      </c>
      <c r="F10020" s="7" t="e">
        <f>VLOOKUP(D10020,'MPG Master'!$C$3:$D$716,2,0)</f>
        <v>#N/A</v>
      </c>
      <c r="G10020" s="67" t="s">
        <v>2246</v>
      </c>
      <c r="H10020" s="53" t="e">
        <f t="shared" si="346"/>
        <v>#N/A</v>
      </c>
      <c r="I10020" s="7" t="s">
        <v>1766</v>
      </c>
      <c r="J10020" s="7" t="s">
        <v>25941</v>
      </c>
      <c r="K10020" s="9">
        <v>28491</v>
      </c>
      <c r="L10020" s="7"/>
      <c r="M10020" s="7"/>
      <c r="N10020" s="7">
        <v>6205756112</v>
      </c>
      <c r="O10020" s="7"/>
      <c r="P10020" s="7"/>
      <c r="Q10020" s="7" t="s">
        <v>2439</v>
      </c>
      <c r="R10020" s="39" t="s">
        <v>24614</v>
      </c>
      <c r="S10020" s="7"/>
      <c r="T10020" s="7" t="s">
        <v>1413</v>
      </c>
      <c r="U10020" s="7"/>
      <c r="V10020" s="7"/>
      <c r="W10020" s="7"/>
      <c r="X10020" s="7"/>
      <c r="Y10020" s="39"/>
      <c r="Z10020" s="7"/>
      <c r="AA10020" s="7"/>
      <c r="AB10020" s="24"/>
      <c r="AC10020" t="s">
        <v>26453</v>
      </c>
      <c r="AD10020" t="s">
        <v>23380</v>
      </c>
    </row>
    <row r="10021" spans="1:30" x14ac:dyDescent="0.25">
      <c r="A10021" t="str">
        <f t="shared" si="347"/>
        <v>40290319</v>
      </c>
      <c r="B10021" s="23" t="s">
        <v>58</v>
      </c>
      <c r="C10021" s="7" t="s">
        <v>1448</v>
      </c>
      <c r="D10021" s="66" t="s">
        <v>348</v>
      </c>
      <c r="E10021" s="53" t="e">
        <f>VLOOKUP(D10021,'MPG Master'!$C$3:$I$716,7,0)</f>
        <v>#N/A</v>
      </c>
      <c r="F10021" s="7" t="e">
        <f>VLOOKUP(D10021,'MPG Master'!$C$3:$D$716,2,0)</f>
        <v>#N/A</v>
      </c>
      <c r="G10021" s="67" t="s">
        <v>7772</v>
      </c>
      <c r="H10021" s="53" t="e">
        <f t="shared" si="346"/>
        <v>#N/A</v>
      </c>
      <c r="I10021" s="7" t="s">
        <v>3791</v>
      </c>
      <c r="J10021" s="7" t="s">
        <v>25942</v>
      </c>
      <c r="K10021" s="9">
        <v>28856</v>
      </c>
      <c r="L10021" s="7"/>
      <c r="M10021" s="7"/>
      <c r="N10021" s="7">
        <v>9973610887</v>
      </c>
      <c r="O10021" s="7"/>
      <c r="P10021" s="7"/>
      <c r="Q10021" s="7" t="s">
        <v>4724</v>
      </c>
      <c r="R10021" s="39" t="s">
        <v>24615</v>
      </c>
      <c r="S10021" s="7"/>
      <c r="T10021" s="7" t="s">
        <v>868</v>
      </c>
      <c r="U10021" s="7"/>
      <c r="V10021" s="7"/>
      <c r="W10021" s="7"/>
      <c r="X10021" s="7"/>
      <c r="Y10021" s="39"/>
      <c r="Z10021" s="7"/>
      <c r="AA10021" s="7"/>
      <c r="AB10021" s="24"/>
      <c r="AC10021" t="s">
        <v>26453</v>
      </c>
      <c r="AD10021" t="s">
        <v>23380</v>
      </c>
    </row>
    <row r="10022" spans="1:30" x14ac:dyDescent="0.25">
      <c r="A10022" t="str">
        <f t="shared" si="347"/>
        <v>40290320</v>
      </c>
      <c r="B10022" s="23" t="s">
        <v>58</v>
      </c>
      <c r="C10022" s="7" t="s">
        <v>1448</v>
      </c>
      <c r="D10022" s="66" t="s">
        <v>348</v>
      </c>
      <c r="E10022" s="53" t="e">
        <f>VLOOKUP(D10022,'MPG Master'!$C$3:$I$716,7,0)</f>
        <v>#N/A</v>
      </c>
      <c r="F10022" s="7" t="e">
        <f>VLOOKUP(D10022,'MPG Master'!$C$3:$D$716,2,0)</f>
        <v>#N/A</v>
      </c>
      <c r="G10022" s="67" t="s">
        <v>501</v>
      </c>
      <c r="H10022" s="53" t="e">
        <f t="shared" si="346"/>
        <v>#N/A</v>
      </c>
      <c r="I10022" s="7" t="s">
        <v>23632</v>
      </c>
      <c r="J10022" s="7" t="s">
        <v>25943</v>
      </c>
      <c r="K10022" s="9">
        <v>28471</v>
      </c>
      <c r="L10022" s="7"/>
      <c r="M10022" s="7"/>
      <c r="N10022" s="7">
        <v>9570640960</v>
      </c>
      <c r="O10022" s="7"/>
      <c r="P10022" s="7"/>
      <c r="Q10022" s="7" t="s">
        <v>1716</v>
      </c>
      <c r="R10022" s="39" t="s">
        <v>24616</v>
      </c>
      <c r="S10022" s="7"/>
      <c r="T10022" s="7" t="s">
        <v>747</v>
      </c>
      <c r="U10022" s="7"/>
      <c r="V10022" s="7"/>
      <c r="W10022" s="7"/>
      <c r="X10022" s="7"/>
      <c r="Y10022" s="39"/>
      <c r="Z10022" s="7"/>
      <c r="AA10022" s="7"/>
      <c r="AB10022" s="24"/>
      <c r="AC10022" t="s">
        <v>26453</v>
      </c>
      <c r="AD10022" t="s">
        <v>23380</v>
      </c>
    </row>
    <row r="10023" spans="1:30" x14ac:dyDescent="0.25">
      <c r="A10023" t="str">
        <f t="shared" si="347"/>
        <v>24280149</v>
      </c>
      <c r="B10023" s="23" t="s">
        <v>58</v>
      </c>
      <c r="C10023" s="7" t="s">
        <v>1325</v>
      </c>
      <c r="D10023" s="66" t="s">
        <v>585</v>
      </c>
      <c r="E10023" s="53" t="e">
        <f>VLOOKUP(D10023,'MPG Master'!$C$3:$I$716,7,0)</f>
        <v>#N/A</v>
      </c>
      <c r="F10023" s="7" t="e">
        <f>VLOOKUP(D10023,'MPG Master'!$C$3:$D$716,2,0)</f>
        <v>#N/A</v>
      </c>
      <c r="G10023" s="67" t="s">
        <v>2753</v>
      </c>
      <c r="H10023" s="53" t="e">
        <f t="shared" si="346"/>
        <v>#N/A</v>
      </c>
      <c r="I10023" s="7" t="s">
        <v>9139</v>
      </c>
      <c r="J10023" s="7" t="s">
        <v>25944</v>
      </c>
      <c r="K10023" s="9">
        <v>32509</v>
      </c>
      <c r="L10023" s="7"/>
      <c r="M10023" s="7"/>
      <c r="N10023" s="7">
        <v>7061262813</v>
      </c>
      <c r="O10023" s="7"/>
      <c r="P10023" s="7"/>
      <c r="Q10023" s="7" t="s">
        <v>1424</v>
      </c>
      <c r="R10023" s="39" t="s">
        <v>24617</v>
      </c>
      <c r="S10023" s="7"/>
      <c r="T10023" s="7" t="s">
        <v>1328</v>
      </c>
      <c r="U10023" s="7"/>
      <c r="V10023" s="7"/>
      <c r="W10023" s="7"/>
      <c r="X10023" s="7"/>
      <c r="Y10023" s="39"/>
      <c r="Z10023" s="7"/>
      <c r="AA10023" s="7"/>
      <c r="AB10023" s="24"/>
      <c r="AC10023" t="s">
        <v>26453</v>
      </c>
      <c r="AD10023" t="s">
        <v>23380</v>
      </c>
    </row>
    <row r="10024" spans="1:30" x14ac:dyDescent="0.25">
      <c r="A10024" t="str">
        <f t="shared" si="347"/>
        <v>24700008</v>
      </c>
      <c r="B10024" s="23" t="s">
        <v>58</v>
      </c>
      <c r="C10024" s="7" t="s">
        <v>1325</v>
      </c>
      <c r="D10024" s="66" t="s">
        <v>23375</v>
      </c>
      <c r="E10024" s="53" t="e">
        <f>VLOOKUP(D10024,'MPG Master'!$C$3:$I$716,7,0)</f>
        <v>#N/A</v>
      </c>
      <c r="F10024" s="7" t="e">
        <f>VLOOKUP(D10024,'MPG Master'!$C$3:$D$716,2,0)</f>
        <v>#N/A</v>
      </c>
      <c r="G10024" s="67" t="s">
        <v>1687</v>
      </c>
      <c r="H10024" s="53" t="e">
        <f t="shared" si="346"/>
        <v>#N/A</v>
      </c>
      <c r="I10024" s="7" t="s">
        <v>23633</v>
      </c>
      <c r="J10024" s="7" t="s">
        <v>25945</v>
      </c>
      <c r="K10024" s="9">
        <v>36526</v>
      </c>
      <c r="L10024" s="7"/>
      <c r="M10024" s="7"/>
      <c r="N10024" s="7">
        <v>9262544633</v>
      </c>
      <c r="O10024" s="7"/>
      <c r="P10024" s="7"/>
      <c r="Q10024" s="7" t="s">
        <v>1424</v>
      </c>
      <c r="R10024" s="39" t="s">
        <v>24618</v>
      </c>
      <c r="S10024" s="7"/>
      <c r="T10024" s="7" t="s">
        <v>1328</v>
      </c>
      <c r="U10024" s="7"/>
      <c r="V10024" s="7"/>
      <c r="W10024" s="7"/>
      <c r="X10024" s="7"/>
      <c r="Y10024" s="39"/>
      <c r="Z10024" s="7"/>
      <c r="AA10024" s="7"/>
      <c r="AB10024" s="24"/>
      <c r="AC10024" t="s">
        <v>26453</v>
      </c>
      <c r="AD10024" t="s">
        <v>23380</v>
      </c>
    </row>
    <row r="10025" spans="1:30" x14ac:dyDescent="0.25">
      <c r="A10025" t="str">
        <f t="shared" si="347"/>
        <v>24670016</v>
      </c>
      <c r="B10025" s="23" t="s">
        <v>58</v>
      </c>
      <c r="C10025" s="7" t="s">
        <v>1325</v>
      </c>
      <c r="D10025" s="66" t="s">
        <v>619</v>
      </c>
      <c r="E10025" s="53" t="e">
        <f>VLOOKUP(D10025,'MPG Master'!$C$3:$I$716,7,0)</f>
        <v>#N/A</v>
      </c>
      <c r="F10025" s="7" t="e">
        <f>VLOOKUP(D10025,'MPG Master'!$C$3:$D$716,2,0)</f>
        <v>#N/A</v>
      </c>
      <c r="G10025" s="67" t="s">
        <v>1772</v>
      </c>
      <c r="H10025" s="53" t="e">
        <f t="shared" si="346"/>
        <v>#N/A</v>
      </c>
      <c r="I10025" s="7" t="s">
        <v>9201</v>
      </c>
      <c r="J10025" s="7" t="s">
        <v>25768</v>
      </c>
      <c r="K10025" s="9">
        <v>33604</v>
      </c>
      <c r="L10025" s="7"/>
      <c r="M10025" s="7"/>
      <c r="N10025" s="7">
        <v>8052278108</v>
      </c>
      <c r="O10025" s="7"/>
      <c r="P10025" s="7"/>
      <c r="Q10025" s="7" t="s">
        <v>99</v>
      </c>
      <c r="R10025" s="39" t="s">
        <v>24619</v>
      </c>
      <c r="S10025" s="7"/>
      <c r="T10025" s="7" t="s">
        <v>1334</v>
      </c>
      <c r="U10025" s="7"/>
      <c r="V10025" s="7"/>
      <c r="W10025" s="7"/>
      <c r="X10025" s="7"/>
      <c r="Y10025" s="39"/>
      <c r="Z10025" s="7"/>
      <c r="AA10025" s="7"/>
      <c r="AB10025" s="24"/>
      <c r="AC10025" t="s">
        <v>26453</v>
      </c>
      <c r="AD10025" t="s">
        <v>23380</v>
      </c>
    </row>
    <row r="10026" spans="1:30" x14ac:dyDescent="0.25">
      <c r="A10026" t="str">
        <f t="shared" si="347"/>
        <v>24670014</v>
      </c>
      <c r="B10026" s="23" t="s">
        <v>58</v>
      </c>
      <c r="C10026" s="7" t="s">
        <v>1325</v>
      </c>
      <c r="D10026" s="66" t="s">
        <v>619</v>
      </c>
      <c r="E10026" s="53" t="e">
        <f>VLOOKUP(D10026,'MPG Master'!$C$3:$I$716,7,0)</f>
        <v>#N/A</v>
      </c>
      <c r="F10026" s="7" t="e">
        <f>VLOOKUP(D10026,'MPG Master'!$C$3:$D$716,2,0)</f>
        <v>#N/A</v>
      </c>
      <c r="G10026" s="67" t="s">
        <v>1736</v>
      </c>
      <c r="H10026" s="53" t="e">
        <f t="shared" si="346"/>
        <v>#N/A</v>
      </c>
      <c r="I10026" s="7" t="s">
        <v>10719</v>
      </c>
      <c r="J10026" s="7" t="s">
        <v>22513</v>
      </c>
      <c r="K10026" s="9">
        <v>30317</v>
      </c>
      <c r="L10026" s="7"/>
      <c r="M10026" s="7"/>
      <c r="N10026" s="7">
        <v>7209303497</v>
      </c>
      <c r="O10026" s="7"/>
      <c r="P10026" s="7"/>
      <c r="Q10026" s="7" t="s">
        <v>4724</v>
      </c>
      <c r="R10026" s="39" t="s">
        <v>24620</v>
      </c>
      <c r="S10026" s="7"/>
      <c r="T10026" s="7" t="s">
        <v>1390</v>
      </c>
      <c r="U10026" s="7"/>
      <c r="V10026" s="7"/>
      <c r="W10026" s="7"/>
      <c r="X10026" s="7"/>
      <c r="Y10026" s="39"/>
      <c r="Z10026" s="7"/>
      <c r="AA10026" s="7"/>
      <c r="AB10026" s="24"/>
      <c r="AC10026" t="s">
        <v>26453</v>
      </c>
      <c r="AD10026" t="s">
        <v>23380</v>
      </c>
    </row>
    <row r="10027" spans="1:30" x14ac:dyDescent="0.25">
      <c r="A10027" t="str">
        <f t="shared" si="347"/>
        <v>24670015</v>
      </c>
      <c r="B10027" s="23" t="s">
        <v>58</v>
      </c>
      <c r="C10027" s="7" t="s">
        <v>1325</v>
      </c>
      <c r="D10027" s="66" t="s">
        <v>619</v>
      </c>
      <c r="E10027" s="53" t="e">
        <f>VLOOKUP(D10027,'MPG Master'!$C$3:$I$716,7,0)</f>
        <v>#N/A</v>
      </c>
      <c r="F10027" s="7" t="e">
        <f>VLOOKUP(D10027,'MPG Master'!$C$3:$D$716,2,0)</f>
        <v>#N/A</v>
      </c>
      <c r="G10027" s="67" t="s">
        <v>1739</v>
      </c>
      <c r="H10027" s="53" t="e">
        <f t="shared" si="346"/>
        <v>#N/A</v>
      </c>
      <c r="I10027" s="7" t="s">
        <v>10403</v>
      </c>
      <c r="J10027" s="7" t="s">
        <v>25946</v>
      </c>
      <c r="K10027" s="9">
        <v>25569</v>
      </c>
      <c r="L10027" s="7"/>
      <c r="M10027" s="7"/>
      <c r="N10027" s="7">
        <v>8052178108</v>
      </c>
      <c r="O10027" s="7"/>
      <c r="P10027" s="7"/>
      <c r="Q10027" s="7" t="s">
        <v>1424</v>
      </c>
      <c r="R10027" s="39" t="s">
        <v>24621</v>
      </c>
      <c r="S10027" s="7"/>
      <c r="T10027" s="7" t="s">
        <v>1395</v>
      </c>
      <c r="U10027" s="7"/>
      <c r="V10027" s="7"/>
      <c r="W10027" s="7"/>
      <c r="X10027" s="7"/>
      <c r="Y10027" s="39"/>
      <c r="Z10027" s="7"/>
      <c r="AA10027" s="7"/>
      <c r="AB10027" s="24"/>
      <c r="AC10027" t="s">
        <v>26453</v>
      </c>
      <c r="AD10027" t="s">
        <v>23380</v>
      </c>
    </row>
    <row r="10028" spans="1:30" x14ac:dyDescent="0.25">
      <c r="A10028" t="str">
        <f t="shared" si="347"/>
        <v>24460045</v>
      </c>
      <c r="B10028" s="23" t="s">
        <v>58</v>
      </c>
      <c r="C10028" s="7" t="s">
        <v>1325</v>
      </c>
      <c r="D10028" s="66" t="s">
        <v>599</v>
      </c>
      <c r="E10028" s="53" t="e">
        <f>VLOOKUP(D10028,'MPG Master'!$C$3:$I$716,7,0)</f>
        <v>#N/A</v>
      </c>
      <c r="F10028" s="7" t="e">
        <f>VLOOKUP(D10028,'MPG Master'!$C$3:$D$716,2,0)</f>
        <v>#N/A</v>
      </c>
      <c r="G10028" s="67" t="s">
        <v>2394</v>
      </c>
      <c r="H10028" s="53" t="e">
        <f t="shared" si="346"/>
        <v>#N/A</v>
      </c>
      <c r="I10028" s="7" t="s">
        <v>23634</v>
      </c>
      <c r="J10028" s="7" t="s">
        <v>4236</v>
      </c>
      <c r="K10028" s="9">
        <v>32874</v>
      </c>
      <c r="L10028" s="7"/>
      <c r="M10028" s="7"/>
      <c r="N10028" s="7">
        <v>9693014530</v>
      </c>
      <c r="O10028" s="7"/>
      <c r="P10028" s="7"/>
      <c r="Q10028" s="7" t="s">
        <v>1701</v>
      </c>
      <c r="R10028" s="39" t="s">
        <v>24622</v>
      </c>
      <c r="S10028" s="7"/>
      <c r="T10028" s="7" t="s">
        <v>1324</v>
      </c>
      <c r="U10028" s="7"/>
      <c r="V10028" s="7"/>
      <c r="W10028" s="7"/>
      <c r="X10028" s="7"/>
      <c r="Y10028" s="39"/>
      <c r="Z10028" s="7"/>
      <c r="AA10028" s="7"/>
      <c r="AB10028" s="24"/>
      <c r="AC10028" t="s">
        <v>26453</v>
      </c>
      <c r="AD10028" t="s">
        <v>23380</v>
      </c>
    </row>
    <row r="10029" spans="1:30" x14ac:dyDescent="0.25">
      <c r="A10029" t="str">
        <f t="shared" si="347"/>
        <v>24300054</v>
      </c>
      <c r="B10029" s="23" t="s">
        <v>58</v>
      </c>
      <c r="C10029" s="7" t="s">
        <v>1325</v>
      </c>
      <c r="D10029" s="66" t="s">
        <v>587</v>
      </c>
      <c r="E10029" s="53" t="e">
        <f>VLOOKUP(D10029,'MPG Master'!$C$3:$I$716,7,0)</f>
        <v>#N/A</v>
      </c>
      <c r="F10029" s="7" t="e">
        <f>VLOOKUP(D10029,'MPG Master'!$C$3:$D$716,2,0)</f>
        <v>#N/A</v>
      </c>
      <c r="G10029" s="67" t="s">
        <v>1684</v>
      </c>
      <c r="H10029" s="53" t="e">
        <f t="shared" si="346"/>
        <v>#N/A</v>
      </c>
      <c r="I10029" s="7" t="s">
        <v>23635</v>
      </c>
      <c r="J10029" s="7" t="s">
        <v>25947</v>
      </c>
      <c r="K10029" s="9">
        <v>18994</v>
      </c>
      <c r="L10029" s="7"/>
      <c r="M10029" s="7"/>
      <c r="N10029" s="7">
        <v>8539003465</v>
      </c>
      <c r="O10029" s="7"/>
      <c r="P10029" s="7"/>
      <c r="Q10029" s="7" t="s">
        <v>11536</v>
      </c>
      <c r="R10029" s="39" t="s">
        <v>24623</v>
      </c>
      <c r="S10029" s="7"/>
      <c r="T10029" s="7" t="s">
        <v>747</v>
      </c>
      <c r="U10029" s="7"/>
      <c r="V10029" s="7"/>
      <c r="W10029" s="7"/>
      <c r="X10029" s="7"/>
      <c r="Y10029" s="39"/>
      <c r="Z10029" s="7"/>
      <c r="AA10029" s="7"/>
      <c r="AB10029" s="24"/>
      <c r="AC10029" t="s">
        <v>26453</v>
      </c>
      <c r="AD10029" t="s">
        <v>23380</v>
      </c>
    </row>
    <row r="10030" spans="1:30" x14ac:dyDescent="0.25">
      <c r="A10030" t="str">
        <f t="shared" si="347"/>
        <v>24550019</v>
      </c>
      <c r="B10030" s="23" t="s">
        <v>58</v>
      </c>
      <c r="C10030" s="7" t="s">
        <v>1325</v>
      </c>
      <c r="D10030" s="66" t="s">
        <v>608</v>
      </c>
      <c r="E10030" s="53" t="e">
        <f>VLOOKUP(D10030,'MPG Master'!$C$3:$I$716,7,0)</f>
        <v>#N/A</v>
      </c>
      <c r="F10030" s="7" t="e">
        <f>VLOOKUP(D10030,'MPG Master'!$C$3:$D$716,2,0)</f>
        <v>#N/A</v>
      </c>
      <c r="G10030" s="67" t="s">
        <v>1815</v>
      </c>
      <c r="H10030" s="53" t="e">
        <f t="shared" si="346"/>
        <v>#N/A</v>
      </c>
      <c r="I10030" s="7" t="s">
        <v>1524</v>
      </c>
      <c r="J10030" s="7" t="s">
        <v>20051</v>
      </c>
      <c r="K10030" s="9">
        <v>23743</v>
      </c>
      <c r="L10030" s="7"/>
      <c r="M10030" s="7"/>
      <c r="N10030" s="7">
        <v>7544092640</v>
      </c>
      <c r="O10030" s="7"/>
      <c r="P10030" s="7"/>
      <c r="Q10030" s="7" t="s">
        <v>2439</v>
      </c>
      <c r="R10030" s="39" t="s">
        <v>24624</v>
      </c>
      <c r="S10030" s="7"/>
      <c r="T10030" s="7" t="s">
        <v>1884</v>
      </c>
      <c r="U10030" s="7"/>
      <c r="V10030" s="7"/>
      <c r="W10030" s="7"/>
      <c r="X10030" s="7"/>
      <c r="Y10030" s="39"/>
      <c r="Z10030" s="7"/>
      <c r="AA10030" s="7"/>
      <c r="AB10030" s="24"/>
      <c r="AC10030" t="s">
        <v>26453</v>
      </c>
      <c r="AD10030" t="s">
        <v>23380</v>
      </c>
    </row>
    <row r="10031" spans="1:30" x14ac:dyDescent="0.25">
      <c r="A10031" t="str">
        <f t="shared" si="347"/>
        <v>24150097</v>
      </c>
      <c r="B10031" s="23" t="s">
        <v>58</v>
      </c>
      <c r="C10031" s="7" t="s">
        <v>1325</v>
      </c>
      <c r="D10031" s="66" t="s">
        <v>577</v>
      </c>
      <c r="E10031" s="53" t="e">
        <f>VLOOKUP(D10031,'MPG Master'!$C$3:$I$716,7,0)</f>
        <v>#N/A</v>
      </c>
      <c r="F10031" s="7" t="e">
        <f>VLOOKUP(D10031,'MPG Master'!$C$3:$D$716,2,0)</f>
        <v>#N/A</v>
      </c>
      <c r="G10031" s="67" t="s">
        <v>5115</v>
      </c>
      <c r="H10031" s="53" t="e">
        <f t="shared" si="346"/>
        <v>#N/A</v>
      </c>
      <c r="I10031" s="7" t="s">
        <v>2298</v>
      </c>
      <c r="J10031" s="7" t="s">
        <v>25948</v>
      </c>
      <c r="K10031" s="9">
        <v>31413</v>
      </c>
      <c r="L10031" s="7"/>
      <c r="M10031" s="7"/>
      <c r="N10031" s="7">
        <v>8102661568</v>
      </c>
      <c r="O10031" s="7"/>
      <c r="P10031" s="7"/>
      <c r="Q10031" s="7" t="s">
        <v>11536</v>
      </c>
      <c r="R10031" s="39" t="s">
        <v>24625</v>
      </c>
      <c r="S10031" s="7"/>
      <c r="T10031" s="7" t="s">
        <v>747</v>
      </c>
      <c r="U10031" s="7"/>
      <c r="V10031" s="7"/>
      <c r="W10031" s="7"/>
      <c r="X10031" s="7"/>
      <c r="Y10031" s="39"/>
      <c r="Z10031" s="7"/>
      <c r="AA10031" s="7"/>
      <c r="AB10031" s="24"/>
      <c r="AC10031" t="s">
        <v>26453</v>
      </c>
      <c r="AD10031" t="s">
        <v>23380</v>
      </c>
    </row>
    <row r="10032" spans="1:30" x14ac:dyDescent="0.25">
      <c r="A10032" t="str">
        <f t="shared" si="347"/>
        <v>12400030</v>
      </c>
      <c r="B10032" s="23" t="s">
        <v>58</v>
      </c>
      <c r="C10032" s="7" t="s">
        <v>665</v>
      </c>
      <c r="D10032" s="66" t="s">
        <v>7548</v>
      </c>
      <c r="E10032" s="53" t="e">
        <f>VLOOKUP(D10032,'MPG Master'!$C$3:$I$716,7,0)</f>
        <v>#N/A</v>
      </c>
      <c r="F10032" s="7" t="e">
        <f>VLOOKUP(D10032,'MPG Master'!$C$3:$D$716,2,0)</f>
        <v>#N/A</v>
      </c>
      <c r="G10032" s="67" t="s">
        <v>380</v>
      </c>
      <c r="H10032" s="53" t="e">
        <f t="shared" si="346"/>
        <v>#N/A</v>
      </c>
      <c r="I10032" s="7" t="s">
        <v>23523</v>
      </c>
      <c r="J10032" s="7" t="s">
        <v>19701</v>
      </c>
      <c r="K10032" s="9">
        <v>34700</v>
      </c>
      <c r="L10032" s="7"/>
      <c r="M10032" s="7"/>
      <c r="N10032" s="7">
        <v>9102835936</v>
      </c>
      <c r="O10032" s="7"/>
      <c r="P10032" s="7"/>
      <c r="Q10032" s="7" t="s">
        <v>1701</v>
      </c>
      <c r="R10032" s="39" t="s">
        <v>24626</v>
      </c>
      <c r="S10032" s="7"/>
      <c r="T10032" s="7" t="s">
        <v>25562</v>
      </c>
      <c r="U10032" s="7"/>
      <c r="V10032" s="7"/>
      <c r="W10032" s="7"/>
      <c r="X10032" s="7"/>
      <c r="Y10032" s="39"/>
      <c r="Z10032" s="7"/>
      <c r="AA10032" s="7"/>
      <c r="AB10032" s="24"/>
      <c r="AC10032" t="s">
        <v>26453</v>
      </c>
      <c r="AD10032" t="s">
        <v>23380</v>
      </c>
    </row>
    <row r="10033" spans="1:30" x14ac:dyDescent="0.25">
      <c r="A10033" t="str">
        <f t="shared" si="347"/>
        <v>10770029</v>
      </c>
      <c r="B10033" s="23" t="s">
        <v>58</v>
      </c>
      <c r="C10033" s="7" t="s">
        <v>665</v>
      </c>
      <c r="D10033" s="66" t="s">
        <v>438</v>
      </c>
      <c r="E10033" s="53" t="e">
        <f>VLOOKUP(D10033,'MPG Master'!$C$3:$I$716,7,0)</f>
        <v>#N/A</v>
      </c>
      <c r="F10033" s="7" t="e">
        <f>VLOOKUP(D10033,'MPG Master'!$C$3:$D$716,2,0)</f>
        <v>#N/A</v>
      </c>
      <c r="G10033" s="67" t="s">
        <v>1927</v>
      </c>
      <c r="H10033" s="53" t="e">
        <f t="shared" si="346"/>
        <v>#N/A</v>
      </c>
      <c r="I10033" s="7" t="s">
        <v>23636</v>
      </c>
      <c r="J10033" s="7" t="s">
        <v>25949</v>
      </c>
      <c r="K10033" s="9">
        <v>32368</v>
      </c>
      <c r="L10033" s="7"/>
      <c r="M10033" s="7"/>
      <c r="N10033" s="7">
        <v>6299546596</v>
      </c>
      <c r="O10033" s="7"/>
      <c r="P10033" s="7"/>
      <c r="Q10033" s="7" t="s">
        <v>4724</v>
      </c>
      <c r="R10033" s="39" t="s">
        <v>24627</v>
      </c>
      <c r="S10033" s="7"/>
      <c r="T10033" s="7" t="s">
        <v>1080</v>
      </c>
      <c r="U10033" s="7"/>
      <c r="V10033" s="7"/>
      <c r="W10033" s="7"/>
      <c r="X10033" s="7"/>
      <c r="Y10033" s="39"/>
      <c r="Z10033" s="7"/>
      <c r="AA10033" s="7"/>
      <c r="AB10033" s="24"/>
      <c r="AC10033" t="s">
        <v>26453</v>
      </c>
      <c r="AD10033" t="s">
        <v>23380</v>
      </c>
    </row>
    <row r="10034" spans="1:30" x14ac:dyDescent="0.25">
      <c r="A10034" t="str">
        <f t="shared" si="347"/>
        <v>10770028</v>
      </c>
      <c r="B10034" s="23" t="s">
        <v>58</v>
      </c>
      <c r="C10034" s="7" t="s">
        <v>665</v>
      </c>
      <c r="D10034" s="66" t="s">
        <v>438</v>
      </c>
      <c r="E10034" s="53" t="e">
        <f>VLOOKUP(D10034,'MPG Master'!$C$3:$I$716,7,0)</f>
        <v>#N/A</v>
      </c>
      <c r="F10034" s="7" t="e">
        <f>VLOOKUP(D10034,'MPG Master'!$C$3:$D$716,2,0)</f>
        <v>#N/A</v>
      </c>
      <c r="G10034" s="67" t="s">
        <v>1685</v>
      </c>
      <c r="H10034" s="53" t="e">
        <f t="shared" si="346"/>
        <v>#N/A</v>
      </c>
      <c r="I10034" s="7" t="s">
        <v>23637</v>
      </c>
      <c r="J10034" s="7" t="s">
        <v>18598</v>
      </c>
      <c r="K10034" s="9">
        <v>21959</v>
      </c>
      <c r="L10034" s="7"/>
      <c r="M10034" s="7"/>
      <c r="N10034" s="7">
        <v>9693239364</v>
      </c>
      <c r="O10034" s="7"/>
      <c r="P10034" s="7"/>
      <c r="Q10034" s="7" t="s">
        <v>1851</v>
      </c>
      <c r="R10034" s="39" t="s">
        <v>24628</v>
      </c>
      <c r="S10034" s="7"/>
      <c r="T10034" s="7" t="s">
        <v>747</v>
      </c>
      <c r="U10034" s="7"/>
      <c r="V10034" s="7"/>
      <c r="W10034" s="7"/>
      <c r="X10034" s="7"/>
      <c r="Y10034" s="39"/>
      <c r="Z10034" s="7"/>
      <c r="AA10034" s="7"/>
      <c r="AB10034" s="24"/>
      <c r="AC10034" t="s">
        <v>26453</v>
      </c>
      <c r="AD10034" t="s">
        <v>23380</v>
      </c>
    </row>
    <row r="10035" spans="1:30" x14ac:dyDescent="0.25">
      <c r="A10035" t="str">
        <f t="shared" si="347"/>
        <v>11170054</v>
      </c>
      <c r="B10035" s="23" t="s">
        <v>58</v>
      </c>
      <c r="C10035" s="7" t="s">
        <v>665</v>
      </c>
      <c r="D10035" s="66" t="s">
        <v>441</v>
      </c>
      <c r="E10035" s="53" t="e">
        <f>VLOOKUP(D10035,'MPG Master'!$C$3:$I$716,7,0)</f>
        <v>#N/A</v>
      </c>
      <c r="F10035" s="7" t="e">
        <f>VLOOKUP(D10035,'MPG Master'!$C$3:$D$716,2,0)</f>
        <v>#N/A</v>
      </c>
      <c r="G10035" s="67" t="s">
        <v>1684</v>
      </c>
      <c r="H10035" s="53" t="e">
        <f t="shared" si="346"/>
        <v>#N/A</v>
      </c>
      <c r="I10035" s="7" t="s">
        <v>3216</v>
      </c>
      <c r="J10035" s="7" t="s">
        <v>25950</v>
      </c>
      <c r="K10035" s="9">
        <v>34381</v>
      </c>
      <c r="L10035" s="7"/>
      <c r="M10035" s="7"/>
      <c r="N10035" s="7">
        <v>6204719800</v>
      </c>
      <c r="O10035" s="7"/>
      <c r="P10035" s="7"/>
      <c r="Q10035" s="7" t="s">
        <v>2062</v>
      </c>
      <c r="R10035" s="39" t="s">
        <v>24629</v>
      </c>
      <c r="S10035" s="7"/>
      <c r="T10035" s="7" t="s">
        <v>1066</v>
      </c>
      <c r="U10035" s="7"/>
      <c r="V10035" s="7"/>
      <c r="W10035" s="7"/>
      <c r="X10035" s="7"/>
      <c r="Y10035" s="39"/>
      <c r="Z10035" s="7"/>
      <c r="AA10035" s="7"/>
      <c r="AB10035" s="24"/>
      <c r="AC10035" t="s">
        <v>26453</v>
      </c>
      <c r="AD10035" t="s">
        <v>23380</v>
      </c>
    </row>
    <row r="10036" spans="1:30" x14ac:dyDescent="0.25">
      <c r="A10036" t="str">
        <f t="shared" si="347"/>
        <v>11870194</v>
      </c>
      <c r="B10036" s="23" t="s">
        <v>58</v>
      </c>
      <c r="C10036" s="7" t="s">
        <v>1676</v>
      </c>
      <c r="D10036" s="66" t="s">
        <v>320</v>
      </c>
      <c r="E10036" s="53" t="e">
        <f>VLOOKUP(D10036,'MPG Master'!$C$3:$I$716,7,0)</f>
        <v>#N/A</v>
      </c>
      <c r="F10036" s="7" t="e">
        <f>VLOOKUP(D10036,'MPG Master'!$C$3:$D$716,2,0)</f>
        <v>#N/A</v>
      </c>
      <c r="G10036" s="67" t="s">
        <v>7829</v>
      </c>
      <c r="H10036" s="53" t="e">
        <f t="shared" si="346"/>
        <v>#N/A</v>
      </c>
      <c r="I10036" s="7" t="s">
        <v>23638</v>
      </c>
      <c r="J10036" s="7" t="s">
        <v>25951</v>
      </c>
      <c r="K10036" s="9">
        <v>27760</v>
      </c>
      <c r="L10036" s="7"/>
      <c r="M10036" s="7"/>
      <c r="N10036" s="7">
        <v>9661954253</v>
      </c>
      <c r="O10036" s="7"/>
      <c r="P10036" s="7"/>
      <c r="Q10036" s="7" t="s">
        <v>1424</v>
      </c>
      <c r="R10036" s="39" t="s">
        <v>24630</v>
      </c>
      <c r="S10036" s="7"/>
      <c r="T10036" s="7" t="s">
        <v>735</v>
      </c>
      <c r="U10036" s="7"/>
      <c r="V10036" s="7"/>
      <c r="W10036" s="7"/>
      <c r="X10036" s="7"/>
      <c r="Y10036" s="39"/>
      <c r="Z10036" s="7"/>
      <c r="AA10036" s="7"/>
      <c r="AB10036" s="24"/>
      <c r="AC10036" t="s">
        <v>26453</v>
      </c>
      <c r="AD10036" t="s">
        <v>23380</v>
      </c>
    </row>
    <row r="10037" spans="1:30" x14ac:dyDescent="0.25">
      <c r="A10037" t="str">
        <f t="shared" si="347"/>
        <v>12360021</v>
      </c>
      <c r="B10037" s="23" t="s">
        <v>58</v>
      </c>
      <c r="C10037" s="7" t="s">
        <v>1676</v>
      </c>
      <c r="D10037" s="66" t="s">
        <v>341</v>
      </c>
      <c r="E10037" s="53" t="e">
        <f>VLOOKUP(D10037,'MPG Master'!$C$3:$I$716,7,0)</f>
        <v>#N/A</v>
      </c>
      <c r="F10037" s="7" t="e">
        <f>VLOOKUP(D10037,'MPG Master'!$C$3:$D$716,2,0)</f>
        <v>#N/A</v>
      </c>
      <c r="G10037" s="67" t="s">
        <v>1822</v>
      </c>
      <c r="H10037" s="53" t="e">
        <f t="shared" si="346"/>
        <v>#N/A</v>
      </c>
      <c r="I10037" s="7" t="s">
        <v>4848</v>
      </c>
      <c r="J10037" s="7" t="s">
        <v>25952</v>
      </c>
      <c r="K10037" s="9">
        <v>29221</v>
      </c>
      <c r="L10037" s="7"/>
      <c r="M10037" s="7"/>
      <c r="N10037" s="7">
        <v>7091431699</v>
      </c>
      <c r="O10037" s="7"/>
      <c r="P10037" s="7"/>
      <c r="Q10037" s="7" t="s">
        <v>4724</v>
      </c>
      <c r="R10037" s="39" t="s">
        <v>24631</v>
      </c>
      <c r="S10037" s="7"/>
      <c r="T10037" s="7" t="s">
        <v>774</v>
      </c>
      <c r="U10037" s="7"/>
      <c r="V10037" s="7"/>
      <c r="W10037" s="7"/>
      <c r="X10037" s="7"/>
      <c r="Y10037" s="39"/>
      <c r="Z10037" s="7"/>
      <c r="AA10037" s="7"/>
      <c r="AB10037" s="24"/>
      <c r="AC10037" t="s">
        <v>26453</v>
      </c>
      <c r="AD10037" t="s">
        <v>23380</v>
      </c>
    </row>
    <row r="10038" spans="1:30" x14ac:dyDescent="0.25">
      <c r="A10038" t="str">
        <f t="shared" si="347"/>
        <v>12430041</v>
      </c>
      <c r="B10038" s="23" t="s">
        <v>58</v>
      </c>
      <c r="C10038" s="7" t="s">
        <v>1676</v>
      </c>
      <c r="D10038" s="66" t="s">
        <v>7525</v>
      </c>
      <c r="E10038" s="53" t="e">
        <f>VLOOKUP(D10038,'MPG Master'!$C$3:$I$716,7,0)</f>
        <v>#N/A</v>
      </c>
      <c r="F10038" s="7" t="e">
        <f>VLOOKUP(D10038,'MPG Master'!$C$3:$D$716,2,0)</f>
        <v>#N/A</v>
      </c>
      <c r="G10038" s="67" t="s">
        <v>2314</v>
      </c>
      <c r="H10038" s="53" t="e">
        <f t="shared" si="346"/>
        <v>#N/A</v>
      </c>
      <c r="I10038" s="7" t="s">
        <v>23639</v>
      </c>
      <c r="J10038" s="7" t="s">
        <v>25953</v>
      </c>
      <c r="K10038" s="9">
        <v>35796</v>
      </c>
      <c r="L10038" s="7"/>
      <c r="M10038" s="7"/>
      <c r="N10038" s="7">
        <v>9304700067</v>
      </c>
      <c r="O10038" s="7"/>
      <c r="P10038" s="7"/>
      <c r="Q10038" s="7" t="s">
        <v>1424</v>
      </c>
      <c r="R10038" s="39" t="s">
        <v>24632</v>
      </c>
      <c r="S10038" s="7"/>
      <c r="T10038" s="7" t="s">
        <v>17800</v>
      </c>
      <c r="U10038" s="7"/>
      <c r="V10038" s="7"/>
      <c r="W10038" s="7"/>
      <c r="X10038" s="7"/>
      <c r="Y10038" s="39"/>
      <c r="Z10038" s="7"/>
      <c r="AA10038" s="7"/>
      <c r="AB10038" s="24"/>
      <c r="AC10038" t="s">
        <v>26453</v>
      </c>
      <c r="AD10038" t="s">
        <v>23380</v>
      </c>
    </row>
    <row r="10039" spans="1:30" x14ac:dyDescent="0.25">
      <c r="A10039" t="str">
        <f t="shared" si="347"/>
        <v>12040039</v>
      </c>
      <c r="B10039" s="23" t="s">
        <v>58</v>
      </c>
      <c r="C10039" s="7" t="s">
        <v>1675</v>
      </c>
      <c r="D10039" s="66" t="s">
        <v>399</v>
      </c>
      <c r="E10039" s="53" t="e">
        <f>VLOOKUP(D10039,'MPG Master'!$C$3:$I$716,7,0)</f>
        <v>#N/A</v>
      </c>
      <c r="F10039" s="7" t="e">
        <f>VLOOKUP(D10039,'MPG Master'!$C$3:$D$716,2,0)</f>
        <v>#N/A</v>
      </c>
      <c r="G10039" s="67" t="s">
        <v>2665</v>
      </c>
      <c r="H10039" s="53" t="e">
        <f t="shared" si="346"/>
        <v>#N/A</v>
      </c>
      <c r="I10039" s="7" t="s">
        <v>23640</v>
      </c>
      <c r="J10039" s="7" t="s">
        <v>5908</v>
      </c>
      <c r="K10039" s="9">
        <v>36264</v>
      </c>
      <c r="L10039" s="7"/>
      <c r="M10039" s="7"/>
      <c r="N10039" s="7">
        <v>9123159376</v>
      </c>
      <c r="O10039" s="7"/>
      <c r="P10039" s="7"/>
      <c r="Q10039" s="7" t="s">
        <v>99</v>
      </c>
      <c r="R10039" s="39" t="s">
        <v>24633</v>
      </c>
      <c r="S10039" s="7"/>
      <c r="T10039" s="7" t="s">
        <v>912</v>
      </c>
      <c r="U10039" s="7"/>
      <c r="V10039" s="7"/>
      <c r="W10039" s="7"/>
      <c r="X10039" s="7"/>
      <c r="Y10039" s="39"/>
      <c r="Z10039" s="7"/>
      <c r="AA10039" s="7"/>
      <c r="AB10039" s="24"/>
      <c r="AC10039" t="s">
        <v>26453</v>
      </c>
      <c r="AD10039" t="s">
        <v>23380</v>
      </c>
    </row>
    <row r="10040" spans="1:30" x14ac:dyDescent="0.25">
      <c r="A10040" t="str">
        <f t="shared" si="347"/>
        <v>12460058</v>
      </c>
      <c r="B10040" s="23" t="s">
        <v>58</v>
      </c>
      <c r="C10040" s="7" t="s">
        <v>1675</v>
      </c>
      <c r="D10040" s="66" t="s">
        <v>7533</v>
      </c>
      <c r="E10040" s="53" t="e">
        <f>VLOOKUP(D10040,'MPG Master'!$C$3:$I$716,7,0)</f>
        <v>#N/A</v>
      </c>
      <c r="F10040" s="7" t="e">
        <f>VLOOKUP(D10040,'MPG Master'!$C$3:$D$716,2,0)</f>
        <v>#N/A</v>
      </c>
      <c r="G10040" s="67" t="s">
        <v>1690</v>
      </c>
      <c r="H10040" s="53" t="e">
        <f t="shared" si="346"/>
        <v>#N/A</v>
      </c>
      <c r="I10040" s="7" t="s">
        <v>5908</v>
      </c>
      <c r="J10040" s="7" t="s">
        <v>2004</v>
      </c>
      <c r="K10040" s="9">
        <v>36548</v>
      </c>
      <c r="L10040" s="7"/>
      <c r="M10040" s="7"/>
      <c r="N10040" s="7">
        <v>9327781695</v>
      </c>
      <c r="O10040" s="7"/>
      <c r="P10040" s="7"/>
      <c r="Q10040" s="7" t="s">
        <v>4724</v>
      </c>
      <c r="R10040" s="39" t="s">
        <v>24634</v>
      </c>
      <c r="S10040" s="7"/>
      <c r="T10040" s="7" t="s">
        <v>3997</v>
      </c>
      <c r="U10040" s="7"/>
      <c r="V10040" s="7"/>
      <c r="W10040" s="7"/>
      <c r="X10040" s="7"/>
      <c r="Y10040" s="39"/>
      <c r="Z10040" s="7"/>
      <c r="AA10040" s="7"/>
      <c r="AB10040" s="24"/>
      <c r="AC10040" t="s">
        <v>26453</v>
      </c>
      <c r="AD10040" t="s">
        <v>23380</v>
      </c>
    </row>
    <row r="10041" spans="1:30" x14ac:dyDescent="0.25">
      <c r="A10041" t="str">
        <f t="shared" si="347"/>
        <v>12570065</v>
      </c>
      <c r="B10041" s="23" t="s">
        <v>58</v>
      </c>
      <c r="C10041" s="7" t="s">
        <v>1675</v>
      </c>
      <c r="D10041" s="66" t="s">
        <v>7644</v>
      </c>
      <c r="E10041" s="53" t="e">
        <f>VLOOKUP(D10041,'MPG Master'!$C$3:$I$716,7,0)</f>
        <v>#N/A</v>
      </c>
      <c r="F10041" s="7" t="e">
        <f>VLOOKUP(D10041,'MPG Master'!$C$3:$D$716,2,0)</f>
        <v>#N/A</v>
      </c>
      <c r="G10041" s="67" t="s">
        <v>2221</v>
      </c>
      <c r="H10041" s="53" t="e">
        <f t="shared" si="346"/>
        <v>#N/A</v>
      </c>
      <c r="I10041" s="7" t="s">
        <v>1753</v>
      </c>
      <c r="J10041" s="7" t="s">
        <v>23095</v>
      </c>
      <c r="K10041" s="9">
        <v>21918</v>
      </c>
      <c r="L10041" s="7"/>
      <c r="M10041" s="7"/>
      <c r="N10041" s="7">
        <v>8092181740</v>
      </c>
      <c r="O10041" s="7"/>
      <c r="P10041" s="7"/>
      <c r="Q10041" s="7" t="s">
        <v>1716</v>
      </c>
      <c r="R10041" s="39" t="s">
        <v>24635</v>
      </c>
      <c r="S10041" s="7"/>
      <c r="T10041" s="7" t="s">
        <v>747</v>
      </c>
      <c r="U10041" s="7"/>
      <c r="V10041" s="7"/>
      <c r="W10041" s="7"/>
      <c r="X10041" s="7"/>
      <c r="Y10041" s="39"/>
      <c r="Z10041" s="7"/>
      <c r="AA10041" s="7"/>
      <c r="AB10041" s="24"/>
      <c r="AC10041" t="s">
        <v>26453</v>
      </c>
      <c r="AD10041" t="s">
        <v>23380</v>
      </c>
    </row>
    <row r="10042" spans="1:30" x14ac:dyDescent="0.25">
      <c r="A10042" t="str">
        <f t="shared" si="347"/>
        <v>12570066</v>
      </c>
      <c r="B10042" s="23" t="s">
        <v>58</v>
      </c>
      <c r="C10042" s="7" t="s">
        <v>1675</v>
      </c>
      <c r="D10042" s="66" t="s">
        <v>7644</v>
      </c>
      <c r="E10042" s="53" t="e">
        <f>VLOOKUP(D10042,'MPG Master'!$C$3:$I$716,7,0)</f>
        <v>#N/A</v>
      </c>
      <c r="F10042" s="7" t="e">
        <f>VLOOKUP(D10042,'MPG Master'!$C$3:$D$716,2,0)</f>
        <v>#N/A</v>
      </c>
      <c r="G10042" s="67" t="s">
        <v>2329</v>
      </c>
      <c r="H10042" s="53" t="e">
        <f t="shared" si="346"/>
        <v>#N/A</v>
      </c>
      <c r="I10042" s="7" t="s">
        <v>4120</v>
      </c>
      <c r="J10042" s="7" t="s">
        <v>25954</v>
      </c>
      <c r="K10042" s="9">
        <v>37067</v>
      </c>
      <c r="L10042" s="7"/>
      <c r="M10042" s="7"/>
      <c r="N10042" s="7">
        <v>9608480492</v>
      </c>
      <c r="O10042" s="7"/>
      <c r="P10042" s="7"/>
      <c r="Q10042" s="7" t="s">
        <v>99</v>
      </c>
      <c r="R10042" s="39" t="s">
        <v>24636</v>
      </c>
      <c r="S10042" s="7"/>
      <c r="T10042" s="7" t="s">
        <v>4438</v>
      </c>
      <c r="U10042" s="7"/>
      <c r="V10042" s="7"/>
      <c r="W10042" s="7"/>
      <c r="X10042" s="7"/>
      <c r="Y10042" s="39"/>
      <c r="Z10042" s="7"/>
      <c r="AA10042" s="7"/>
      <c r="AB10042" s="24"/>
      <c r="AC10042" t="s">
        <v>26453</v>
      </c>
      <c r="AD10042" t="s">
        <v>23380</v>
      </c>
    </row>
    <row r="10043" spans="1:30" x14ac:dyDescent="0.25">
      <c r="A10043" t="str">
        <f t="shared" si="347"/>
        <v>97420095</v>
      </c>
      <c r="B10043" s="23" t="s">
        <v>58</v>
      </c>
      <c r="C10043" s="7" t="s">
        <v>671</v>
      </c>
      <c r="D10043" s="66" t="s">
        <v>477</v>
      </c>
      <c r="E10043" s="53" t="e">
        <f>VLOOKUP(D10043,'MPG Master'!$C$3:$I$716,7,0)</f>
        <v>#N/A</v>
      </c>
      <c r="F10043" s="7" t="e">
        <f>VLOOKUP(D10043,'MPG Master'!$C$3:$D$716,2,0)</f>
        <v>#N/A</v>
      </c>
      <c r="G10043" s="67" t="s">
        <v>2893</v>
      </c>
      <c r="H10043" s="53" t="e">
        <f t="shared" si="346"/>
        <v>#N/A</v>
      </c>
      <c r="I10043" s="7" t="s">
        <v>4066</v>
      </c>
      <c r="J10043" s="7" t="s">
        <v>25955</v>
      </c>
      <c r="K10043" s="9">
        <v>32143</v>
      </c>
      <c r="L10043" s="7"/>
      <c r="M10043" s="7"/>
      <c r="N10043" s="7">
        <v>9155178517</v>
      </c>
      <c r="O10043" s="7"/>
      <c r="P10043" s="7"/>
      <c r="Q10043" s="7" t="s">
        <v>99</v>
      </c>
      <c r="R10043" s="39" t="s">
        <v>24637</v>
      </c>
      <c r="S10043" s="7"/>
      <c r="T10043" s="7" t="s">
        <v>1145</v>
      </c>
      <c r="U10043" s="7"/>
      <c r="V10043" s="7"/>
      <c r="W10043" s="7"/>
      <c r="X10043" s="7"/>
      <c r="Y10043" s="39"/>
      <c r="Z10043" s="7"/>
      <c r="AA10043" s="7"/>
      <c r="AB10043" s="24"/>
      <c r="AC10043" t="s">
        <v>26453</v>
      </c>
      <c r="AD10043" t="s">
        <v>23380</v>
      </c>
    </row>
    <row r="10044" spans="1:30" x14ac:dyDescent="0.25">
      <c r="A10044" t="str">
        <f t="shared" si="347"/>
        <v>97420097</v>
      </c>
      <c r="B10044" s="23" t="s">
        <v>58</v>
      </c>
      <c r="C10044" s="7" t="s">
        <v>671</v>
      </c>
      <c r="D10044" s="66" t="s">
        <v>477</v>
      </c>
      <c r="E10044" s="53" t="e">
        <f>VLOOKUP(D10044,'MPG Master'!$C$3:$I$716,7,0)</f>
        <v>#N/A</v>
      </c>
      <c r="F10044" s="7" t="e">
        <f>VLOOKUP(D10044,'MPG Master'!$C$3:$D$716,2,0)</f>
        <v>#N/A</v>
      </c>
      <c r="G10044" s="67" t="s">
        <v>5115</v>
      </c>
      <c r="H10044" s="53" t="e">
        <f t="shared" si="346"/>
        <v>#N/A</v>
      </c>
      <c r="I10044" s="7" t="s">
        <v>23641</v>
      </c>
      <c r="J10044" s="7" t="s">
        <v>7449</v>
      </c>
      <c r="K10044" s="9">
        <v>38384</v>
      </c>
      <c r="L10044" s="7"/>
      <c r="M10044" s="7"/>
      <c r="N10044" s="7">
        <v>7546058837</v>
      </c>
      <c r="O10044" s="7"/>
      <c r="P10044" s="7"/>
      <c r="Q10044" s="7" t="s">
        <v>1701</v>
      </c>
      <c r="R10044" s="39" t="s">
        <v>24638</v>
      </c>
      <c r="S10044" s="7"/>
      <c r="T10044" s="7" t="s">
        <v>1152</v>
      </c>
      <c r="U10044" s="7"/>
      <c r="V10044" s="7"/>
      <c r="W10044" s="7"/>
      <c r="X10044" s="7"/>
      <c r="Y10044" s="39"/>
      <c r="Z10044" s="7"/>
      <c r="AA10044" s="7"/>
      <c r="AB10044" s="24"/>
      <c r="AC10044" t="s">
        <v>26453</v>
      </c>
      <c r="AD10044" t="s">
        <v>23380</v>
      </c>
    </row>
    <row r="10045" spans="1:30" x14ac:dyDescent="0.25">
      <c r="A10045" t="str">
        <f t="shared" si="347"/>
        <v>97420098</v>
      </c>
      <c r="B10045" s="23" t="s">
        <v>58</v>
      </c>
      <c r="C10045" s="7" t="s">
        <v>671</v>
      </c>
      <c r="D10045" s="66" t="s">
        <v>477</v>
      </c>
      <c r="E10045" s="53" t="e">
        <f>VLOOKUP(D10045,'MPG Master'!$C$3:$I$716,7,0)</f>
        <v>#N/A</v>
      </c>
      <c r="F10045" s="7" t="e">
        <f>VLOOKUP(D10045,'MPG Master'!$C$3:$D$716,2,0)</f>
        <v>#N/A</v>
      </c>
      <c r="G10045" s="67" t="s">
        <v>2585</v>
      </c>
      <c r="H10045" s="53" t="e">
        <f t="shared" si="346"/>
        <v>#N/A</v>
      </c>
      <c r="I10045" s="7" t="s">
        <v>23642</v>
      </c>
      <c r="J10045" s="7" t="s">
        <v>25956</v>
      </c>
      <c r="K10045" s="9">
        <v>35827</v>
      </c>
      <c r="L10045" s="7"/>
      <c r="M10045" s="7"/>
      <c r="N10045" s="7">
        <v>9523984570</v>
      </c>
      <c r="O10045" s="7"/>
      <c r="P10045" s="7"/>
      <c r="Q10045" s="7" t="s">
        <v>99</v>
      </c>
      <c r="R10045" s="39" t="s">
        <v>24639</v>
      </c>
      <c r="S10045" s="7"/>
      <c r="T10045" s="7" t="s">
        <v>1145</v>
      </c>
      <c r="U10045" s="7"/>
      <c r="V10045" s="7"/>
      <c r="W10045" s="7"/>
      <c r="X10045" s="7"/>
      <c r="Y10045" s="39"/>
      <c r="Z10045" s="7"/>
      <c r="AA10045" s="7"/>
      <c r="AB10045" s="24"/>
      <c r="AC10045" t="s">
        <v>26453</v>
      </c>
      <c r="AD10045" t="s">
        <v>23380</v>
      </c>
    </row>
    <row r="10046" spans="1:30" x14ac:dyDescent="0.25">
      <c r="A10046" t="str">
        <f t="shared" si="347"/>
        <v>97420099</v>
      </c>
      <c r="B10046" s="23" t="s">
        <v>58</v>
      </c>
      <c r="C10046" s="7" t="s">
        <v>671</v>
      </c>
      <c r="D10046" s="66" t="s">
        <v>477</v>
      </c>
      <c r="E10046" s="53" t="e">
        <f>VLOOKUP(D10046,'MPG Master'!$C$3:$I$716,7,0)</f>
        <v>#N/A</v>
      </c>
      <c r="F10046" s="7" t="e">
        <f>VLOOKUP(D10046,'MPG Master'!$C$3:$D$716,2,0)</f>
        <v>#N/A</v>
      </c>
      <c r="G10046" s="67" t="s">
        <v>7766</v>
      </c>
      <c r="H10046" s="53" t="e">
        <f t="shared" si="346"/>
        <v>#N/A</v>
      </c>
      <c r="I10046" s="7" t="s">
        <v>23643</v>
      </c>
      <c r="J10046" s="7" t="s">
        <v>25957</v>
      </c>
      <c r="K10046" s="9">
        <v>21551</v>
      </c>
      <c r="L10046" s="7"/>
      <c r="M10046" s="7"/>
      <c r="N10046" s="7">
        <v>8920276140</v>
      </c>
      <c r="O10046" s="7"/>
      <c r="P10046" s="7"/>
      <c r="Q10046" s="7" t="s">
        <v>99</v>
      </c>
      <c r="R10046" s="39" t="s">
        <v>24640</v>
      </c>
      <c r="S10046" s="7"/>
      <c r="T10046" s="7" t="s">
        <v>1145</v>
      </c>
      <c r="U10046" s="7"/>
      <c r="V10046" s="7"/>
      <c r="W10046" s="7"/>
      <c r="X10046" s="7"/>
      <c r="Y10046" s="39"/>
      <c r="Z10046" s="7"/>
      <c r="AA10046" s="7"/>
      <c r="AB10046" s="24"/>
      <c r="AC10046" t="s">
        <v>26453</v>
      </c>
      <c r="AD10046" t="s">
        <v>23380</v>
      </c>
    </row>
    <row r="10047" spans="1:30" x14ac:dyDescent="0.25">
      <c r="A10047" t="str">
        <f t="shared" si="347"/>
        <v>24830002</v>
      </c>
      <c r="B10047" s="23" t="s">
        <v>58</v>
      </c>
      <c r="C10047" s="7" t="s">
        <v>1325</v>
      </c>
      <c r="D10047" s="66" t="s">
        <v>23285</v>
      </c>
      <c r="E10047" s="53" t="e">
        <f>VLOOKUP(D10047,'MPG Master'!$C$3:$I$716,7,0)</f>
        <v>#N/A</v>
      </c>
      <c r="F10047" s="7" t="e">
        <f>VLOOKUP(D10047,'MPG Master'!$C$3:$D$716,2,0)</f>
        <v>#N/A</v>
      </c>
      <c r="G10047" s="67" t="s">
        <v>60</v>
      </c>
      <c r="H10047" s="53" t="e">
        <f t="shared" si="346"/>
        <v>#N/A</v>
      </c>
      <c r="I10047" s="7" t="s">
        <v>9368</v>
      </c>
      <c r="J10047" s="7" t="s">
        <v>23299</v>
      </c>
      <c r="K10047" s="9">
        <v>34688</v>
      </c>
      <c r="L10047" s="7"/>
      <c r="M10047" s="7"/>
      <c r="N10047" s="7">
        <v>8541098840</v>
      </c>
      <c r="O10047" s="7"/>
      <c r="P10047" s="7"/>
      <c r="Q10047" s="7" t="s">
        <v>1424</v>
      </c>
      <c r="R10047" s="39" t="s">
        <v>23300</v>
      </c>
      <c r="S10047" s="7"/>
      <c r="T10047" s="7" t="s">
        <v>1394</v>
      </c>
      <c r="U10047" s="7"/>
      <c r="V10047" s="7"/>
      <c r="W10047" s="7"/>
      <c r="X10047" s="7"/>
      <c r="Y10047" s="39"/>
      <c r="Z10047" s="7"/>
      <c r="AA10047" s="7"/>
      <c r="AB10047" s="24"/>
      <c r="AC10047" t="s">
        <v>26453</v>
      </c>
      <c r="AD10047" t="s">
        <v>23380</v>
      </c>
    </row>
    <row r="10048" spans="1:30" x14ac:dyDescent="0.25">
      <c r="A10048" t="str">
        <f t="shared" si="347"/>
        <v>24830003</v>
      </c>
      <c r="B10048" s="23" t="s">
        <v>58</v>
      </c>
      <c r="C10048" s="7" t="s">
        <v>1325</v>
      </c>
      <c r="D10048" s="66" t="s">
        <v>23285</v>
      </c>
      <c r="E10048" s="53" t="e">
        <f>VLOOKUP(D10048,'MPG Master'!$C$3:$I$716,7,0)</f>
        <v>#N/A</v>
      </c>
      <c r="F10048" s="7" t="e">
        <f>VLOOKUP(D10048,'MPG Master'!$C$3:$D$716,2,0)</f>
        <v>#N/A</v>
      </c>
      <c r="G10048" s="67" t="s">
        <v>61</v>
      </c>
      <c r="H10048" s="53" t="e">
        <f t="shared" si="346"/>
        <v>#N/A</v>
      </c>
      <c r="I10048" s="7" t="s">
        <v>2789</v>
      </c>
      <c r="J10048" s="7" t="s">
        <v>23299</v>
      </c>
      <c r="K10048" s="9">
        <v>28126</v>
      </c>
      <c r="L10048" s="7"/>
      <c r="M10048" s="7"/>
      <c r="N10048" s="7">
        <v>9507747304</v>
      </c>
      <c r="O10048" s="7"/>
      <c r="P10048" s="7"/>
      <c r="Q10048" s="7" t="s">
        <v>2439</v>
      </c>
      <c r="R10048" s="39" t="s">
        <v>24641</v>
      </c>
      <c r="S10048" s="7"/>
      <c r="T10048" s="7" t="s">
        <v>4281</v>
      </c>
      <c r="U10048" s="7"/>
      <c r="V10048" s="7"/>
      <c r="W10048" s="7"/>
      <c r="X10048" s="7"/>
      <c r="Y10048" s="39"/>
      <c r="Z10048" s="7"/>
      <c r="AA10048" s="7"/>
      <c r="AB10048" s="24"/>
      <c r="AC10048" t="s">
        <v>26453</v>
      </c>
      <c r="AD10048" t="s">
        <v>23380</v>
      </c>
    </row>
    <row r="10049" spans="1:30" x14ac:dyDescent="0.25">
      <c r="A10049" t="str">
        <f t="shared" si="347"/>
        <v>24830004</v>
      </c>
      <c r="B10049" s="23" t="s">
        <v>58</v>
      </c>
      <c r="C10049" s="7" t="s">
        <v>1325</v>
      </c>
      <c r="D10049" s="66" t="s">
        <v>23285</v>
      </c>
      <c r="E10049" s="53" t="e">
        <f>VLOOKUP(D10049,'MPG Master'!$C$3:$I$716,7,0)</f>
        <v>#N/A</v>
      </c>
      <c r="F10049" s="7" t="e">
        <f>VLOOKUP(D10049,'MPG Master'!$C$3:$D$716,2,0)</f>
        <v>#N/A</v>
      </c>
      <c r="G10049" s="67" t="s">
        <v>1679</v>
      </c>
      <c r="H10049" s="53" t="e">
        <f t="shared" si="346"/>
        <v>#N/A</v>
      </c>
      <c r="I10049" s="7" t="s">
        <v>3324</v>
      </c>
      <c r="J10049" s="7" t="s">
        <v>2904</v>
      </c>
      <c r="K10049" s="9">
        <v>28856</v>
      </c>
      <c r="L10049" s="7"/>
      <c r="M10049" s="7"/>
      <c r="N10049" s="7">
        <v>7493978196</v>
      </c>
      <c r="O10049" s="7"/>
      <c r="P10049" s="7"/>
      <c r="Q10049" s="7" t="s">
        <v>1701</v>
      </c>
      <c r="R10049" s="39" t="s">
        <v>24642</v>
      </c>
      <c r="S10049" s="7"/>
      <c r="T10049" s="7" t="s">
        <v>1913</v>
      </c>
      <c r="U10049" s="7"/>
      <c r="V10049" s="7"/>
      <c r="W10049" s="7"/>
      <c r="X10049" s="7"/>
      <c r="Y10049" s="39"/>
      <c r="Z10049" s="7"/>
      <c r="AA10049" s="7"/>
      <c r="AB10049" s="24"/>
      <c r="AC10049" t="s">
        <v>26453</v>
      </c>
      <c r="AD10049" t="s">
        <v>23380</v>
      </c>
    </row>
    <row r="10050" spans="1:30" x14ac:dyDescent="0.25">
      <c r="A10050" t="str">
        <f t="shared" si="347"/>
        <v>24830005</v>
      </c>
      <c r="B10050" s="23" t="s">
        <v>58</v>
      </c>
      <c r="C10050" s="7" t="s">
        <v>1325</v>
      </c>
      <c r="D10050" s="66" t="s">
        <v>23285</v>
      </c>
      <c r="E10050" s="53" t="e">
        <f>VLOOKUP(D10050,'MPG Master'!$C$3:$I$716,7,0)</f>
        <v>#N/A</v>
      </c>
      <c r="F10050" s="7" t="e">
        <f>VLOOKUP(D10050,'MPG Master'!$C$3:$D$716,2,0)</f>
        <v>#N/A</v>
      </c>
      <c r="G10050" s="67" t="s">
        <v>1680</v>
      </c>
      <c r="H10050" s="53" t="e">
        <f t="shared" si="346"/>
        <v>#N/A</v>
      </c>
      <c r="I10050" s="7" t="s">
        <v>23644</v>
      </c>
      <c r="J10050" s="7" t="s">
        <v>25958</v>
      </c>
      <c r="K10050" s="9">
        <v>32509</v>
      </c>
      <c r="L10050" s="7"/>
      <c r="M10050" s="7"/>
      <c r="N10050" s="7">
        <v>9932067287</v>
      </c>
      <c r="O10050" s="7"/>
      <c r="P10050" s="7"/>
      <c r="Q10050" s="7" t="s">
        <v>1701</v>
      </c>
      <c r="R10050" s="39" t="s">
        <v>24643</v>
      </c>
      <c r="S10050" s="7"/>
      <c r="T10050" s="7" t="s">
        <v>1358</v>
      </c>
      <c r="U10050" s="7"/>
      <c r="V10050" s="7"/>
      <c r="W10050" s="7"/>
      <c r="X10050" s="7"/>
      <c r="Y10050" s="39"/>
      <c r="Z10050" s="7"/>
      <c r="AA10050" s="7"/>
      <c r="AB10050" s="24"/>
      <c r="AC10050" t="s">
        <v>26453</v>
      </c>
      <c r="AD10050" t="s">
        <v>23380</v>
      </c>
    </row>
    <row r="10051" spans="1:30" x14ac:dyDescent="0.25">
      <c r="A10051" t="str">
        <f t="shared" si="347"/>
        <v>24830006</v>
      </c>
      <c r="B10051" s="23" t="s">
        <v>58</v>
      </c>
      <c r="C10051" s="7" t="s">
        <v>1325</v>
      </c>
      <c r="D10051" s="66" t="s">
        <v>23285</v>
      </c>
      <c r="E10051" s="53" t="e">
        <f>VLOOKUP(D10051,'MPG Master'!$C$3:$I$716,7,0)</f>
        <v>#N/A</v>
      </c>
      <c r="F10051" s="7" t="e">
        <f>VLOOKUP(D10051,'MPG Master'!$C$3:$D$716,2,0)</f>
        <v>#N/A</v>
      </c>
      <c r="G10051" s="67" t="s">
        <v>378</v>
      </c>
      <c r="H10051" s="53" t="e">
        <f t="shared" ref="H10051:H10114" si="348">E10051&amp;G10051</f>
        <v>#N/A</v>
      </c>
      <c r="I10051" s="7" t="s">
        <v>4033</v>
      </c>
      <c r="J10051" s="7" t="s">
        <v>1137</v>
      </c>
      <c r="K10051" s="9">
        <v>32143</v>
      </c>
      <c r="L10051" s="7"/>
      <c r="M10051" s="7"/>
      <c r="N10051" s="7">
        <v>9576656256</v>
      </c>
      <c r="O10051" s="7"/>
      <c r="P10051" s="7"/>
      <c r="Q10051" s="7" t="s">
        <v>1424</v>
      </c>
      <c r="R10051" s="39" t="s">
        <v>24644</v>
      </c>
      <c r="S10051" s="7"/>
      <c r="T10051" s="7" t="s">
        <v>1394</v>
      </c>
      <c r="U10051" s="7"/>
      <c r="V10051" s="7"/>
      <c r="W10051" s="7"/>
      <c r="X10051" s="7"/>
      <c r="Y10051" s="39"/>
      <c r="Z10051" s="7"/>
      <c r="AA10051" s="7"/>
      <c r="AB10051" s="24"/>
      <c r="AC10051" t="s">
        <v>26453</v>
      </c>
      <c r="AD10051" t="s">
        <v>23380</v>
      </c>
    </row>
    <row r="10052" spans="1:30" x14ac:dyDescent="0.25">
      <c r="A10052" t="str">
        <f t="shared" si="347"/>
        <v>24830007</v>
      </c>
      <c r="B10052" s="23" t="s">
        <v>58</v>
      </c>
      <c r="C10052" s="7" t="s">
        <v>1325</v>
      </c>
      <c r="D10052" s="66" t="s">
        <v>23285</v>
      </c>
      <c r="E10052" s="53" t="e">
        <f>VLOOKUP(D10052,'MPG Master'!$C$3:$I$716,7,0)</f>
        <v>#N/A</v>
      </c>
      <c r="F10052" s="7" t="e">
        <f>VLOOKUP(D10052,'MPG Master'!$C$3:$D$716,2,0)</f>
        <v>#N/A</v>
      </c>
      <c r="G10052" s="67" t="s">
        <v>1720</v>
      </c>
      <c r="H10052" s="53" t="e">
        <f t="shared" si="348"/>
        <v>#N/A</v>
      </c>
      <c r="I10052" s="7" t="s">
        <v>23645</v>
      </c>
      <c r="J10052" s="7" t="s">
        <v>25959</v>
      </c>
      <c r="K10052" s="9">
        <v>26665</v>
      </c>
      <c r="L10052" s="7"/>
      <c r="M10052" s="7"/>
      <c r="N10052" s="7">
        <v>7970384260</v>
      </c>
      <c r="O10052" s="7"/>
      <c r="P10052" s="7"/>
      <c r="Q10052" s="7" t="s">
        <v>1424</v>
      </c>
      <c r="R10052" s="39" t="s">
        <v>24645</v>
      </c>
      <c r="S10052" s="7"/>
      <c r="T10052" s="7" t="s">
        <v>25563</v>
      </c>
      <c r="U10052" s="7"/>
      <c r="V10052" s="7"/>
      <c r="W10052" s="7"/>
      <c r="X10052" s="7"/>
      <c r="Y10052" s="39"/>
      <c r="Z10052" s="7"/>
      <c r="AA10052" s="7"/>
      <c r="AB10052" s="24"/>
      <c r="AC10052" t="s">
        <v>26453</v>
      </c>
      <c r="AD10052" t="s">
        <v>23380</v>
      </c>
    </row>
    <row r="10053" spans="1:30" x14ac:dyDescent="0.25">
      <c r="A10053" t="str">
        <f t="shared" si="347"/>
        <v>24830008</v>
      </c>
      <c r="B10053" s="23" t="s">
        <v>58</v>
      </c>
      <c r="C10053" s="7" t="s">
        <v>1325</v>
      </c>
      <c r="D10053" s="66" t="s">
        <v>23285</v>
      </c>
      <c r="E10053" s="53" t="e">
        <f>VLOOKUP(D10053,'MPG Master'!$C$3:$I$716,7,0)</f>
        <v>#N/A</v>
      </c>
      <c r="F10053" s="7" t="e">
        <f>VLOOKUP(D10053,'MPG Master'!$C$3:$D$716,2,0)</f>
        <v>#N/A</v>
      </c>
      <c r="G10053" s="67" t="s">
        <v>1687</v>
      </c>
      <c r="H10053" s="53" t="e">
        <f t="shared" si="348"/>
        <v>#N/A</v>
      </c>
      <c r="I10053" s="7" t="s">
        <v>1976</v>
      </c>
      <c r="J10053" s="7" t="s">
        <v>10849</v>
      </c>
      <c r="K10053" s="9">
        <v>31778</v>
      </c>
      <c r="L10053" s="7"/>
      <c r="M10053" s="7"/>
      <c r="N10053" s="7">
        <v>7643996506</v>
      </c>
      <c r="O10053" s="7"/>
      <c r="P10053" s="7"/>
      <c r="Q10053" s="7" t="s">
        <v>1424</v>
      </c>
      <c r="R10053" s="39" t="s">
        <v>24646</v>
      </c>
      <c r="S10053" s="7"/>
      <c r="T10053" s="7" t="s">
        <v>1394</v>
      </c>
      <c r="U10053" s="7"/>
      <c r="V10053" s="7"/>
      <c r="W10053" s="7"/>
      <c r="X10053" s="7"/>
      <c r="Y10053" s="39"/>
      <c r="Z10053" s="7"/>
      <c r="AA10053" s="7"/>
      <c r="AB10053" s="24"/>
      <c r="AC10053" t="s">
        <v>26453</v>
      </c>
      <c r="AD10053" t="s">
        <v>23380</v>
      </c>
    </row>
    <row r="10054" spans="1:30" x14ac:dyDescent="0.25">
      <c r="A10054" t="str">
        <f t="shared" si="347"/>
        <v>24840002</v>
      </c>
      <c r="B10054" s="23" t="s">
        <v>58</v>
      </c>
      <c r="C10054" s="7" t="s">
        <v>1325</v>
      </c>
      <c r="D10054" s="66" t="s">
        <v>23286</v>
      </c>
      <c r="E10054" s="53" t="e">
        <f>VLOOKUP(D10054,'MPG Master'!$C$3:$I$716,7,0)</f>
        <v>#N/A</v>
      </c>
      <c r="F10054" s="7" t="e">
        <f>VLOOKUP(D10054,'MPG Master'!$C$3:$D$716,2,0)</f>
        <v>#N/A</v>
      </c>
      <c r="G10054" s="67" t="s">
        <v>60</v>
      </c>
      <c r="H10054" s="53" t="e">
        <f t="shared" si="348"/>
        <v>#N/A</v>
      </c>
      <c r="I10054" s="7" t="s">
        <v>23646</v>
      </c>
      <c r="J10054" s="7" t="s">
        <v>10001</v>
      </c>
      <c r="K10054" s="9">
        <v>30682</v>
      </c>
      <c r="L10054" s="7"/>
      <c r="M10054" s="7"/>
      <c r="N10054" s="7">
        <v>7372897232</v>
      </c>
      <c r="O10054" s="7"/>
      <c r="P10054" s="7"/>
      <c r="Q10054" s="7" t="s">
        <v>2062</v>
      </c>
      <c r="R10054" s="39" t="s">
        <v>23301</v>
      </c>
      <c r="S10054" s="7"/>
      <c r="T10054" s="7" t="s">
        <v>4275</v>
      </c>
      <c r="U10054" s="7"/>
      <c r="V10054" s="7"/>
      <c r="W10054" s="7"/>
      <c r="X10054" s="7"/>
      <c r="Y10054" s="39"/>
      <c r="Z10054" s="7"/>
      <c r="AA10054" s="7"/>
      <c r="AB10054" s="24"/>
      <c r="AC10054" t="s">
        <v>26453</v>
      </c>
      <c r="AD10054" t="s">
        <v>23380</v>
      </c>
    </row>
    <row r="10055" spans="1:30" x14ac:dyDescent="0.25">
      <c r="A10055" t="str">
        <f t="shared" si="347"/>
        <v>24840003</v>
      </c>
      <c r="B10055" s="23" t="s">
        <v>58</v>
      </c>
      <c r="C10055" s="7" t="s">
        <v>1325</v>
      </c>
      <c r="D10055" s="66" t="s">
        <v>23286</v>
      </c>
      <c r="E10055" s="53" t="e">
        <f>VLOOKUP(D10055,'MPG Master'!$C$3:$I$716,7,0)</f>
        <v>#N/A</v>
      </c>
      <c r="F10055" s="7" t="e">
        <f>VLOOKUP(D10055,'MPG Master'!$C$3:$D$716,2,0)</f>
        <v>#N/A</v>
      </c>
      <c r="G10055" s="67" t="s">
        <v>61</v>
      </c>
      <c r="H10055" s="53" t="e">
        <f t="shared" si="348"/>
        <v>#N/A</v>
      </c>
      <c r="I10055" s="7" t="s">
        <v>4029</v>
      </c>
      <c r="J10055" s="7" t="s">
        <v>25960</v>
      </c>
      <c r="K10055" s="9">
        <v>37259</v>
      </c>
      <c r="L10055" s="7"/>
      <c r="M10055" s="7"/>
      <c r="N10055" s="7">
        <v>7372897231</v>
      </c>
      <c r="O10055" s="7"/>
      <c r="P10055" s="7"/>
      <c r="Q10055" s="7" t="s">
        <v>2439</v>
      </c>
      <c r="R10055" s="39" t="s">
        <v>24647</v>
      </c>
      <c r="S10055" s="7"/>
      <c r="T10055" s="7" t="s">
        <v>4281</v>
      </c>
      <c r="U10055" s="7"/>
      <c r="V10055" s="7"/>
      <c r="W10055" s="7"/>
      <c r="X10055" s="7"/>
      <c r="Y10055" s="39"/>
      <c r="Z10055" s="7"/>
      <c r="AA10055" s="7"/>
      <c r="AB10055" s="24"/>
      <c r="AC10055" t="s">
        <v>26453</v>
      </c>
      <c r="AD10055" t="s">
        <v>23380</v>
      </c>
    </row>
    <row r="10056" spans="1:30" x14ac:dyDescent="0.25">
      <c r="A10056" t="str">
        <f t="shared" si="347"/>
        <v>24840004</v>
      </c>
      <c r="B10056" s="23" t="s">
        <v>58</v>
      </c>
      <c r="C10056" s="7" t="s">
        <v>1325</v>
      </c>
      <c r="D10056" s="66" t="s">
        <v>23286</v>
      </c>
      <c r="E10056" s="53" t="e">
        <f>VLOOKUP(D10056,'MPG Master'!$C$3:$I$716,7,0)</f>
        <v>#N/A</v>
      </c>
      <c r="F10056" s="7" t="e">
        <f>VLOOKUP(D10056,'MPG Master'!$C$3:$D$716,2,0)</f>
        <v>#N/A</v>
      </c>
      <c r="G10056" s="67" t="s">
        <v>1679</v>
      </c>
      <c r="H10056" s="53" t="e">
        <f t="shared" si="348"/>
        <v>#N/A</v>
      </c>
      <c r="I10056" s="7" t="s">
        <v>10001</v>
      </c>
      <c r="J10056" s="7" t="s">
        <v>22877</v>
      </c>
      <c r="K10056" s="9">
        <v>24838</v>
      </c>
      <c r="L10056" s="7"/>
      <c r="M10056" s="7"/>
      <c r="N10056" s="7">
        <v>7764915759</v>
      </c>
      <c r="O10056" s="7"/>
      <c r="P10056" s="7"/>
      <c r="Q10056" s="7" t="s">
        <v>2439</v>
      </c>
      <c r="R10056" s="39" t="s">
        <v>24648</v>
      </c>
      <c r="S10056" s="7"/>
      <c r="T10056" s="7" t="s">
        <v>4281</v>
      </c>
      <c r="U10056" s="7"/>
      <c r="V10056" s="7"/>
      <c r="W10056" s="7"/>
      <c r="X10056" s="7"/>
      <c r="Y10056" s="39"/>
      <c r="Z10056" s="7"/>
      <c r="AA10056" s="7"/>
      <c r="AB10056" s="24"/>
      <c r="AC10056" t="s">
        <v>26453</v>
      </c>
      <c r="AD10056" t="s">
        <v>23380</v>
      </c>
    </row>
    <row r="10057" spans="1:30" x14ac:dyDescent="0.25">
      <c r="A10057" t="str">
        <f t="shared" si="347"/>
        <v>24840005</v>
      </c>
      <c r="B10057" s="23" t="s">
        <v>58</v>
      </c>
      <c r="C10057" s="7" t="s">
        <v>1325</v>
      </c>
      <c r="D10057" s="66" t="s">
        <v>23286</v>
      </c>
      <c r="E10057" s="53" t="e">
        <f>VLOOKUP(D10057,'MPG Master'!$C$3:$I$716,7,0)</f>
        <v>#N/A</v>
      </c>
      <c r="F10057" s="7" t="e">
        <f>VLOOKUP(D10057,'MPG Master'!$C$3:$D$716,2,0)</f>
        <v>#N/A</v>
      </c>
      <c r="G10057" s="67" t="s">
        <v>1680</v>
      </c>
      <c r="H10057" s="53" t="e">
        <f t="shared" si="348"/>
        <v>#N/A</v>
      </c>
      <c r="I10057" s="7" t="s">
        <v>7260</v>
      </c>
      <c r="J10057" s="7" t="s">
        <v>22877</v>
      </c>
      <c r="K10057" s="9">
        <v>32193</v>
      </c>
      <c r="L10057" s="7"/>
      <c r="M10057" s="7"/>
      <c r="N10057" s="7">
        <v>7563801460</v>
      </c>
      <c r="O10057" s="7"/>
      <c r="P10057" s="7"/>
      <c r="Q10057" s="7" t="s">
        <v>2062</v>
      </c>
      <c r="R10057" s="39" t="s">
        <v>24649</v>
      </c>
      <c r="S10057" s="7"/>
      <c r="T10057" s="7" t="s">
        <v>4275</v>
      </c>
      <c r="U10057" s="7"/>
      <c r="V10057" s="7"/>
      <c r="W10057" s="7"/>
      <c r="X10057" s="7"/>
      <c r="Y10057" s="39"/>
      <c r="Z10057" s="7"/>
      <c r="AA10057" s="7"/>
      <c r="AB10057" s="24"/>
      <c r="AC10057" t="s">
        <v>26453</v>
      </c>
      <c r="AD10057" t="s">
        <v>23380</v>
      </c>
    </row>
    <row r="10058" spans="1:30" x14ac:dyDescent="0.25">
      <c r="A10058" t="str">
        <f t="shared" si="347"/>
        <v>51190038</v>
      </c>
      <c r="B10058" s="23" t="s">
        <v>58</v>
      </c>
      <c r="C10058" s="7" t="s">
        <v>1448</v>
      </c>
      <c r="D10058" s="66" t="s">
        <v>363</v>
      </c>
      <c r="E10058" s="53" t="e">
        <f>VLOOKUP(D10058,'MPG Master'!$C$3:$I$716,7,0)</f>
        <v>#N/A</v>
      </c>
      <c r="F10058" s="7" t="e">
        <f>VLOOKUP(D10058,'MPG Master'!$C$3:$D$716,2,0)</f>
        <v>#N/A</v>
      </c>
      <c r="G10058" s="67" t="s">
        <v>1691</v>
      </c>
      <c r="H10058" s="53" t="e">
        <f t="shared" si="348"/>
        <v>#N/A</v>
      </c>
      <c r="I10058" s="7" t="s">
        <v>23647</v>
      </c>
      <c r="J10058" s="7" t="s">
        <v>25961</v>
      </c>
      <c r="K10058" s="9">
        <v>18264</v>
      </c>
      <c r="L10058" s="7"/>
      <c r="M10058" s="7"/>
      <c r="N10058" s="7">
        <v>8271801804</v>
      </c>
      <c r="O10058" s="7"/>
      <c r="P10058" s="7"/>
      <c r="Q10058" s="7" t="s">
        <v>1701</v>
      </c>
      <c r="R10058" s="39" t="s">
        <v>24650</v>
      </c>
      <c r="S10058" s="7"/>
      <c r="T10058" s="7" t="s">
        <v>875</v>
      </c>
      <c r="U10058" s="7"/>
      <c r="V10058" s="7"/>
      <c r="W10058" s="7"/>
      <c r="X10058" s="7"/>
      <c r="Y10058" s="39"/>
      <c r="Z10058" s="7"/>
      <c r="AA10058" s="7"/>
      <c r="AB10058" s="24"/>
      <c r="AC10058" t="s">
        <v>26453</v>
      </c>
      <c r="AD10058" t="s">
        <v>23380</v>
      </c>
    </row>
    <row r="10059" spans="1:30" x14ac:dyDescent="0.25">
      <c r="A10059" t="str">
        <f t="shared" si="347"/>
        <v>24850002</v>
      </c>
      <c r="B10059" s="23" t="s">
        <v>58</v>
      </c>
      <c r="C10059" s="7" t="s">
        <v>1325</v>
      </c>
      <c r="D10059" s="66" t="s">
        <v>23287</v>
      </c>
      <c r="E10059" s="53" t="e">
        <f>VLOOKUP(D10059,'MPG Master'!$C$3:$I$716,7,0)</f>
        <v>#N/A</v>
      </c>
      <c r="F10059" s="7" t="e">
        <f>VLOOKUP(D10059,'MPG Master'!$C$3:$D$716,2,0)</f>
        <v>#N/A</v>
      </c>
      <c r="G10059" s="67" t="s">
        <v>60</v>
      </c>
      <c r="H10059" s="53" t="e">
        <f t="shared" si="348"/>
        <v>#N/A</v>
      </c>
      <c r="I10059" s="7" t="s">
        <v>23648</v>
      </c>
      <c r="J10059" s="7" t="s">
        <v>25962</v>
      </c>
      <c r="K10059" s="9">
        <v>31413</v>
      </c>
      <c r="L10059" s="7"/>
      <c r="M10059" s="7"/>
      <c r="N10059" s="7">
        <v>9576671948</v>
      </c>
      <c r="O10059" s="7"/>
      <c r="P10059" s="7"/>
      <c r="Q10059" s="7" t="s">
        <v>1851</v>
      </c>
      <c r="R10059" s="39" t="s">
        <v>24651</v>
      </c>
      <c r="S10059" s="7"/>
      <c r="T10059" s="7" t="s">
        <v>747</v>
      </c>
      <c r="U10059" s="7"/>
      <c r="V10059" s="7"/>
      <c r="W10059" s="7"/>
      <c r="X10059" s="7"/>
      <c r="Y10059" s="39"/>
      <c r="Z10059" s="7"/>
      <c r="AA10059" s="7"/>
      <c r="AB10059" s="24"/>
      <c r="AC10059" t="s">
        <v>26453</v>
      </c>
      <c r="AD10059" t="s">
        <v>23380</v>
      </c>
    </row>
    <row r="10060" spans="1:30" x14ac:dyDescent="0.25">
      <c r="A10060" t="str">
        <f t="shared" si="347"/>
        <v>24850003</v>
      </c>
      <c r="B10060" s="23" t="s">
        <v>58</v>
      </c>
      <c r="C10060" s="7" t="s">
        <v>1325</v>
      </c>
      <c r="D10060" s="66" t="s">
        <v>23287</v>
      </c>
      <c r="E10060" s="53" t="e">
        <f>VLOOKUP(D10060,'MPG Master'!$C$3:$I$716,7,0)</f>
        <v>#N/A</v>
      </c>
      <c r="F10060" s="7" t="e">
        <f>VLOOKUP(D10060,'MPG Master'!$C$3:$D$716,2,0)</f>
        <v>#N/A</v>
      </c>
      <c r="G10060" s="67" t="s">
        <v>61</v>
      </c>
      <c r="H10060" s="53" t="e">
        <f t="shared" si="348"/>
        <v>#N/A</v>
      </c>
      <c r="I10060" s="7" t="s">
        <v>11233</v>
      </c>
      <c r="J10060" s="7" t="s">
        <v>25963</v>
      </c>
      <c r="K10060" s="9">
        <v>18994</v>
      </c>
      <c r="L10060" s="7"/>
      <c r="M10060" s="7"/>
      <c r="N10060" s="7">
        <v>8603382304</v>
      </c>
      <c r="O10060" s="7"/>
      <c r="P10060" s="7"/>
      <c r="Q10060" s="7" t="s">
        <v>11536</v>
      </c>
      <c r="R10060" s="39" t="s">
        <v>24652</v>
      </c>
      <c r="S10060" s="7"/>
      <c r="T10060" s="7" t="s">
        <v>747</v>
      </c>
      <c r="U10060" s="7"/>
      <c r="V10060" s="7"/>
      <c r="W10060" s="7"/>
      <c r="X10060" s="7"/>
      <c r="Y10060" s="39"/>
      <c r="Z10060" s="7"/>
      <c r="AA10060" s="7"/>
      <c r="AB10060" s="24"/>
      <c r="AC10060" t="s">
        <v>26453</v>
      </c>
      <c r="AD10060" t="s">
        <v>23380</v>
      </c>
    </row>
    <row r="10061" spans="1:30" x14ac:dyDescent="0.25">
      <c r="A10061" t="str">
        <f t="shared" si="347"/>
        <v>97900002</v>
      </c>
      <c r="B10061" s="23" t="s">
        <v>58</v>
      </c>
      <c r="C10061" s="7" t="s">
        <v>1664</v>
      </c>
      <c r="D10061" s="66" t="s">
        <v>7708</v>
      </c>
      <c r="E10061" s="53" t="e">
        <f>VLOOKUP(D10061,'MPG Master'!$C$3:$I$716,7,0)</f>
        <v>#N/A</v>
      </c>
      <c r="F10061" s="7" t="e">
        <f>VLOOKUP(D10061,'MPG Master'!$C$3:$D$716,2,0)</f>
        <v>#N/A</v>
      </c>
      <c r="G10061" s="67" t="s">
        <v>60</v>
      </c>
      <c r="H10061" s="53" t="e">
        <f t="shared" si="348"/>
        <v>#N/A</v>
      </c>
      <c r="I10061" s="7" t="s">
        <v>5061</v>
      </c>
      <c r="J10061" s="7" t="s">
        <v>22022</v>
      </c>
      <c r="K10061" s="9">
        <v>34905</v>
      </c>
      <c r="L10061" s="7"/>
      <c r="M10061" s="7"/>
      <c r="N10061" s="7">
        <v>7283071676</v>
      </c>
      <c r="O10061" s="7"/>
      <c r="P10061" s="7"/>
      <c r="Q10061" s="7" t="s">
        <v>4724</v>
      </c>
      <c r="R10061" s="39" t="s">
        <v>7053</v>
      </c>
      <c r="S10061" s="7"/>
      <c r="T10061" s="7" t="s">
        <v>1152</v>
      </c>
      <c r="U10061" s="7"/>
      <c r="V10061" s="7"/>
      <c r="W10061" s="7"/>
      <c r="X10061" s="7"/>
      <c r="Y10061" s="39"/>
      <c r="Z10061" s="7"/>
      <c r="AA10061" s="7"/>
      <c r="AB10061" s="24"/>
      <c r="AC10061" t="s">
        <v>26453</v>
      </c>
      <c r="AD10061" t="s">
        <v>23380</v>
      </c>
    </row>
    <row r="10062" spans="1:30" x14ac:dyDescent="0.25">
      <c r="A10062" t="str">
        <f t="shared" si="347"/>
        <v>97900003</v>
      </c>
      <c r="B10062" s="23" t="s">
        <v>58</v>
      </c>
      <c r="C10062" s="7" t="s">
        <v>1664</v>
      </c>
      <c r="D10062" s="66" t="s">
        <v>7708</v>
      </c>
      <c r="E10062" s="53" t="e">
        <f>VLOOKUP(D10062,'MPG Master'!$C$3:$I$716,7,0)</f>
        <v>#N/A</v>
      </c>
      <c r="F10062" s="7" t="e">
        <f>VLOOKUP(D10062,'MPG Master'!$C$3:$D$716,2,0)</f>
        <v>#N/A</v>
      </c>
      <c r="G10062" s="67" t="s">
        <v>61</v>
      </c>
      <c r="H10062" s="53" t="e">
        <f t="shared" si="348"/>
        <v>#N/A</v>
      </c>
      <c r="I10062" s="7" t="s">
        <v>23649</v>
      </c>
      <c r="J10062" s="7" t="s">
        <v>22280</v>
      </c>
      <c r="K10062" s="9">
        <v>36207</v>
      </c>
      <c r="L10062" s="7"/>
      <c r="M10062" s="7"/>
      <c r="N10062" s="7">
        <v>7857882892</v>
      </c>
      <c r="O10062" s="7"/>
      <c r="P10062" s="7"/>
      <c r="Q10062" s="7" t="s">
        <v>1701</v>
      </c>
      <c r="R10062" s="39" t="s">
        <v>24653</v>
      </c>
      <c r="S10062" s="7"/>
      <c r="T10062" s="7" t="s">
        <v>1152</v>
      </c>
      <c r="U10062" s="7"/>
      <c r="V10062" s="7"/>
      <c r="W10062" s="7"/>
      <c r="X10062" s="7"/>
      <c r="Y10062" s="39"/>
      <c r="Z10062" s="7"/>
      <c r="AA10062" s="7"/>
      <c r="AB10062" s="24"/>
      <c r="AC10062" t="s">
        <v>26453</v>
      </c>
      <c r="AD10062" t="s">
        <v>23380</v>
      </c>
    </row>
    <row r="10063" spans="1:30" x14ac:dyDescent="0.25">
      <c r="A10063" t="str">
        <f t="shared" si="347"/>
        <v>97900009</v>
      </c>
      <c r="B10063" s="23" t="s">
        <v>58</v>
      </c>
      <c r="C10063" s="7" t="s">
        <v>1664</v>
      </c>
      <c r="D10063" s="66" t="s">
        <v>7708</v>
      </c>
      <c r="E10063" s="53" t="e">
        <f>VLOOKUP(D10063,'MPG Master'!$C$3:$I$716,7,0)</f>
        <v>#N/A</v>
      </c>
      <c r="F10063" s="7" t="e">
        <f>VLOOKUP(D10063,'MPG Master'!$C$3:$D$716,2,0)</f>
        <v>#N/A</v>
      </c>
      <c r="G10063" s="67" t="s">
        <v>1706</v>
      </c>
      <c r="H10063" s="53" t="e">
        <f t="shared" si="348"/>
        <v>#N/A</v>
      </c>
      <c r="I10063" s="7" t="s">
        <v>9278</v>
      </c>
      <c r="J10063" s="7" t="s">
        <v>21746</v>
      </c>
      <c r="K10063" s="9">
        <v>24838</v>
      </c>
      <c r="L10063" s="7"/>
      <c r="M10063" s="7"/>
      <c r="N10063" s="7">
        <v>8789792568</v>
      </c>
      <c r="O10063" s="7"/>
      <c r="P10063" s="7"/>
      <c r="Q10063" s="7" t="s">
        <v>1701</v>
      </c>
      <c r="R10063" s="39" t="s">
        <v>16350</v>
      </c>
      <c r="S10063" s="7"/>
      <c r="T10063" s="7" t="s">
        <v>1191</v>
      </c>
      <c r="U10063" s="7"/>
      <c r="V10063" s="7"/>
      <c r="W10063" s="7"/>
      <c r="X10063" s="7"/>
      <c r="Y10063" s="39"/>
      <c r="Z10063" s="7"/>
      <c r="AA10063" s="7"/>
      <c r="AB10063" s="24"/>
      <c r="AC10063" t="s">
        <v>26453</v>
      </c>
      <c r="AD10063" t="s">
        <v>23380</v>
      </c>
    </row>
    <row r="10064" spans="1:30" x14ac:dyDescent="0.25">
      <c r="A10064" t="str">
        <f t="shared" ref="A10064:A10126" si="349">CONCATENATE(D10064,G10064)</f>
        <v>97900008</v>
      </c>
      <c r="B10064" s="23" t="s">
        <v>58</v>
      </c>
      <c r="C10064" s="7" t="s">
        <v>1664</v>
      </c>
      <c r="D10064" s="66" t="s">
        <v>7708</v>
      </c>
      <c r="E10064" s="53" t="e">
        <f>VLOOKUP(D10064,'MPG Master'!$C$3:$I$716,7,0)</f>
        <v>#N/A</v>
      </c>
      <c r="F10064" s="7" t="e">
        <f>VLOOKUP(D10064,'MPG Master'!$C$3:$D$716,2,0)</f>
        <v>#N/A</v>
      </c>
      <c r="G10064" s="67" t="s">
        <v>1687</v>
      </c>
      <c r="H10064" s="53" t="e">
        <f t="shared" si="348"/>
        <v>#N/A</v>
      </c>
      <c r="I10064" s="7" t="s">
        <v>23650</v>
      </c>
      <c r="J10064" s="7" t="s">
        <v>25964</v>
      </c>
      <c r="K10064" s="9">
        <v>26055</v>
      </c>
      <c r="L10064" s="7"/>
      <c r="M10064" s="7"/>
      <c r="N10064" s="7">
        <v>6306013144</v>
      </c>
      <c r="O10064" s="7"/>
      <c r="P10064" s="7"/>
      <c r="Q10064" s="7" t="s">
        <v>4724</v>
      </c>
      <c r="R10064" s="39" t="s">
        <v>24654</v>
      </c>
      <c r="S10064" s="7"/>
      <c r="T10064" s="7" t="s">
        <v>1152</v>
      </c>
      <c r="U10064" s="7"/>
      <c r="V10064" s="7"/>
      <c r="W10064" s="7"/>
      <c r="X10064" s="7"/>
      <c r="Y10064" s="39"/>
      <c r="Z10064" s="7"/>
      <c r="AA10064" s="7"/>
      <c r="AB10064" s="24"/>
      <c r="AC10064" t="s">
        <v>26453</v>
      </c>
      <c r="AD10064" t="s">
        <v>23380</v>
      </c>
    </row>
    <row r="10065" spans="1:30" x14ac:dyDescent="0.25">
      <c r="A10065" t="str">
        <f t="shared" si="349"/>
        <v>97900007</v>
      </c>
      <c r="B10065" s="23" t="s">
        <v>58</v>
      </c>
      <c r="C10065" s="7" t="s">
        <v>1664</v>
      </c>
      <c r="D10065" s="66" t="s">
        <v>7708</v>
      </c>
      <c r="E10065" s="53" t="e">
        <f>VLOOKUP(D10065,'MPG Master'!$C$3:$I$716,7,0)</f>
        <v>#N/A</v>
      </c>
      <c r="F10065" s="7" t="e">
        <f>VLOOKUP(D10065,'MPG Master'!$C$3:$D$716,2,0)</f>
        <v>#N/A</v>
      </c>
      <c r="G10065" s="67" t="s">
        <v>1720</v>
      </c>
      <c r="H10065" s="53" t="e">
        <f t="shared" si="348"/>
        <v>#N/A</v>
      </c>
      <c r="I10065" s="7" t="s">
        <v>5964</v>
      </c>
      <c r="J10065" s="7" t="s">
        <v>20238</v>
      </c>
      <c r="K10065" s="9">
        <v>24108</v>
      </c>
      <c r="L10065" s="7"/>
      <c r="M10065" s="7"/>
      <c r="N10065" s="7">
        <v>6201164023</v>
      </c>
      <c r="O10065" s="7"/>
      <c r="P10065" s="7"/>
      <c r="Q10065" s="7" t="s">
        <v>4724</v>
      </c>
      <c r="R10065" s="39" t="s">
        <v>5965</v>
      </c>
      <c r="S10065" s="7"/>
      <c r="T10065" s="7" t="s">
        <v>1152</v>
      </c>
      <c r="U10065" s="7"/>
      <c r="V10065" s="7"/>
      <c r="W10065" s="7"/>
      <c r="X10065" s="7"/>
      <c r="Y10065" s="39"/>
      <c r="Z10065" s="7"/>
      <c r="AA10065" s="7"/>
      <c r="AB10065" s="24"/>
      <c r="AC10065" t="s">
        <v>26453</v>
      </c>
      <c r="AD10065" t="s">
        <v>23380</v>
      </c>
    </row>
    <row r="10066" spans="1:30" x14ac:dyDescent="0.25">
      <c r="A10066" t="str">
        <f t="shared" si="349"/>
        <v>97900010</v>
      </c>
      <c r="B10066" s="23" t="s">
        <v>58</v>
      </c>
      <c r="C10066" s="7" t="s">
        <v>1664</v>
      </c>
      <c r="D10066" s="66" t="s">
        <v>7708</v>
      </c>
      <c r="E10066" s="53" t="e">
        <f>VLOOKUP(D10066,'MPG Master'!$C$3:$I$716,7,0)</f>
        <v>#N/A</v>
      </c>
      <c r="F10066" s="7" t="e">
        <f>VLOOKUP(D10066,'MPG Master'!$C$3:$D$716,2,0)</f>
        <v>#N/A</v>
      </c>
      <c r="G10066" s="67" t="s">
        <v>1681</v>
      </c>
      <c r="H10066" s="53" t="e">
        <f t="shared" si="348"/>
        <v>#N/A</v>
      </c>
      <c r="I10066" s="7" t="s">
        <v>1955</v>
      </c>
      <c r="J10066" s="7" t="s">
        <v>25965</v>
      </c>
      <c r="K10066" s="9">
        <v>32509</v>
      </c>
      <c r="L10066" s="7"/>
      <c r="M10066" s="7"/>
      <c r="N10066" s="7">
        <v>9570917882</v>
      </c>
      <c r="O10066" s="7"/>
      <c r="P10066" s="7"/>
      <c r="Q10066" s="7" t="s">
        <v>1424</v>
      </c>
      <c r="R10066" s="39" t="s">
        <v>24655</v>
      </c>
      <c r="S10066" s="7"/>
      <c r="T10066" s="7" t="s">
        <v>1185</v>
      </c>
      <c r="U10066" s="7"/>
      <c r="V10066" s="7"/>
      <c r="W10066" s="7"/>
      <c r="X10066" s="7"/>
      <c r="Y10066" s="39"/>
      <c r="Z10066" s="7"/>
      <c r="AA10066" s="7"/>
      <c r="AB10066" s="24"/>
      <c r="AC10066" t="s">
        <v>26453</v>
      </c>
      <c r="AD10066" t="s">
        <v>23380</v>
      </c>
    </row>
    <row r="10067" spans="1:30" x14ac:dyDescent="0.25">
      <c r="A10067" t="str">
        <f t="shared" si="349"/>
        <v>97900011</v>
      </c>
      <c r="B10067" s="23" t="s">
        <v>58</v>
      </c>
      <c r="C10067" s="7" t="s">
        <v>1664</v>
      </c>
      <c r="D10067" s="66" t="s">
        <v>7708</v>
      </c>
      <c r="E10067" s="53" t="e">
        <f>VLOOKUP(D10067,'MPG Master'!$C$3:$I$716,7,0)</f>
        <v>#N/A</v>
      </c>
      <c r="F10067" s="7" t="e">
        <f>VLOOKUP(D10067,'MPG Master'!$C$3:$D$716,2,0)</f>
        <v>#N/A</v>
      </c>
      <c r="G10067" s="67" t="s">
        <v>1693</v>
      </c>
      <c r="H10067" s="53" t="e">
        <f t="shared" si="348"/>
        <v>#N/A</v>
      </c>
      <c r="I10067" s="7" t="s">
        <v>23651</v>
      </c>
      <c r="J10067" s="7" t="s">
        <v>25966</v>
      </c>
      <c r="K10067" s="9">
        <v>19451</v>
      </c>
      <c r="L10067" s="7"/>
      <c r="M10067" s="7"/>
      <c r="N10067" s="7">
        <v>9386942635</v>
      </c>
      <c r="O10067" s="7"/>
      <c r="P10067" s="7"/>
      <c r="Q10067" s="7" t="s">
        <v>1424</v>
      </c>
      <c r="R10067" s="39" t="s">
        <v>5202</v>
      </c>
      <c r="S10067" s="7"/>
      <c r="T10067" s="7" t="s">
        <v>1185</v>
      </c>
      <c r="U10067" s="7"/>
      <c r="V10067" s="7"/>
      <c r="W10067" s="7"/>
      <c r="X10067" s="7"/>
      <c r="Y10067" s="39"/>
      <c r="Z10067" s="7"/>
      <c r="AA10067" s="7"/>
      <c r="AB10067" s="24"/>
      <c r="AC10067" t="s">
        <v>26453</v>
      </c>
      <c r="AD10067" t="s">
        <v>23380</v>
      </c>
    </row>
    <row r="10068" spans="1:30" x14ac:dyDescent="0.25">
      <c r="A10068" t="str">
        <f t="shared" si="349"/>
        <v>51370018</v>
      </c>
      <c r="B10068" s="23" t="s">
        <v>58</v>
      </c>
      <c r="C10068" s="7" t="s">
        <v>1448</v>
      </c>
      <c r="D10068" s="66" t="s">
        <v>7531</v>
      </c>
      <c r="E10068" s="53" t="e">
        <f>VLOOKUP(D10068,'MPG Master'!$C$3:$I$716,7,0)</f>
        <v>#N/A</v>
      </c>
      <c r="F10068" s="7" t="e">
        <f>VLOOKUP(D10068,'MPG Master'!$C$3:$D$716,2,0)</f>
        <v>#N/A</v>
      </c>
      <c r="G10068" s="67" t="s">
        <v>1682</v>
      </c>
      <c r="H10068" s="53" t="e">
        <f t="shared" si="348"/>
        <v>#N/A</v>
      </c>
      <c r="I10068" s="7" t="s">
        <v>5674</v>
      </c>
      <c r="J10068" s="7" t="s">
        <v>25967</v>
      </c>
      <c r="K10068" s="9">
        <v>27395</v>
      </c>
      <c r="L10068" s="7"/>
      <c r="M10068" s="7"/>
      <c r="N10068" s="7">
        <v>8002624350</v>
      </c>
      <c r="O10068" s="7"/>
      <c r="P10068" s="7"/>
      <c r="Q10068" s="7" t="s">
        <v>1716</v>
      </c>
      <c r="R10068" s="39" t="s">
        <v>24656</v>
      </c>
      <c r="S10068" s="7"/>
      <c r="T10068" s="7" t="s">
        <v>747</v>
      </c>
      <c r="U10068" s="7"/>
      <c r="V10068" s="7"/>
      <c r="W10068" s="7"/>
      <c r="X10068" s="7"/>
      <c r="Y10068" s="39"/>
      <c r="Z10068" s="7"/>
      <c r="AA10068" s="7"/>
      <c r="AB10068" s="24"/>
      <c r="AC10068" t="s">
        <v>26453</v>
      </c>
      <c r="AD10068" t="s">
        <v>23380</v>
      </c>
    </row>
    <row r="10069" spans="1:30" x14ac:dyDescent="0.25">
      <c r="A10069" t="str">
        <f t="shared" si="349"/>
        <v>51370016</v>
      </c>
      <c r="B10069" s="23" t="s">
        <v>58</v>
      </c>
      <c r="C10069" s="7" t="s">
        <v>1448</v>
      </c>
      <c r="D10069" s="66" t="s">
        <v>7531</v>
      </c>
      <c r="E10069" s="53" t="e">
        <f>VLOOKUP(D10069,'MPG Master'!$C$3:$I$716,7,0)</f>
        <v>#N/A</v>
      </c>
      <c r="F10069" s="7" t="e">
        <f>VLOOKUP(D10069,'MPG Master'!$C$3:$D$716,2,0)</f>
        <v>#N/A</v>
      </c>
      <c r="G10069" s="67" t="s">
        <v>1772</v>
      </c>
      <c r="H10069" s="53" t="e">
        <f t="shared" si="348"/>
        <v>#N/A</v>
      </c>
      <c r="I10069" s="7" t="s">
        <v>3957</v>
      </c>
      <c r="J10069" s="7" t="s">
        <v>25968</v>
      </c>
      <c r="K10069" s="9">
        <v>33239</v>
      </c>
      <c r="L10069" s="7"/>
      <c r="M10069" s="7"/>
      <c r="N10069" s="7">
        <v>7667846086</v>
      </c>
      <c r="O10069" s="7"/>
      <c r="P10069" s="7"/>
      <c r="Q10069" s="7" t="s">
        <v>1424</v>
      </c>
      <c r="R10069" s="39" t="s">
        <v>24657</v>
      </c>
      <c r="S10069" s="7"/>
      <c r="T10069" s="7" t="s">
        <v>5836</v>
      </c>
      <c r="U10069" s="7"/>
      <c r="V10069" s="7"/>
      <c r="W10069" s="7"/>
      <c r="X10069" s="7"/>
      <c r="Y10069" s="39"/>
      <c r="Z10069" s="7"/>
      <c r="AA10069" s="7"/>
      <c r="AB10069" s="24"/>
      <c r="AC10069" t="s">
        <v>26453</v>
      </c>
      <c r="AD10069" t="s">
        <v>23380</v>
      </c>
    </row>
    <row r="10070" spans="1:30" x14ac:dyDescent="0.25">
      <c r="A10070" t="str">
        <f t="shared" si="349"/>
        <v>40360248</v>
      </c>
      <c r="B10070" s="23" t="s">
        <v>58</v>
      </c>
      <c r="C10070" s="7" t="s">
        <v>1448</v>
      </c>
      <c r="D10070" s="66" t="s">
        <v>349</v>
      </c>
      <c r="E10070" s="53" t="e">
        <f>VLOOKUP(D10070,'MPG Master'!$C$3:$I$716,7,0)</f>
        <v>#N/A</v>
      </c>
      <c r="F10070" s="7" t="e">
        <f>VLOOKUP(D10070,'MPG Master'!$C$3:$D$716,2,0)</f>
        <v>#N/A</v>
      </c>
      <c r="G10070" s="67" t="s">
        <v>4230</v>
      </c>
      <c r="H10070" s="53" t="e">
        <f t="shared" si="348"/>
        <v>#N/A</v>
      </c>
      <c r="I10070" s="7" t="s">
        <v>2239</v>
      </c>
      <c r="J10070" s="7" t="s">
        <v>21708</v>
      </c>
      <c r="K10070" s="9">
        <v>25569</v>
      </c>
      <c r="L10070" s="7"/>
      <c r="M10070" s="7"/>
      <c r="N10070" s="7">
        <v>8877715206</v>
      </c>
      <c r="O10070" s="7"/>
      <c r="P10070" s="7"/>
      <c r="Q10070" s="7" t="s">
        <v>99</v>
      </c>
      <c r="R10070" s="39" t="s">
        <v>24658</v>
      </c>
      <c r="S10070" s="7"/>
      <c r="T10070" s="7" t="s">
        <v>841</v>
      </c>
      <c r="U10070" s="7"/>
      <c r="V10070" s="7"/>
      <c r="W10070" s="7"/>
      <c r="X10070" s="7"/>
      <c r="Y10070" s="39"/>
      <c r="Z10070" s="7"/>
      <c r="AA10070" s="7"/>
      <c r="AB10070" s="24"/>
      <c r="AC10070" t="s">
        <v>26453</v>
      </c>
      <c r="AD10070" t="s">
        <v>23380</v>
      </c>
    </row>
    <row r="10071" spans="1:30" x14ac:dyDescent="0.25">
      <c r="A10071" t="str">
        <f t="shared" si="349"/>
        <v>03880004</v>
      </c>
      <c r="B10071" s="23" t="s">
        <v>58</v>
      </c>
      <c r="C10071" s="7" t="s">
        <v>1673</v>
      </c>
      <c r="D10071" s="66" t="s">
        <v>559</v>
      </c>
      <c r="E10071" s="53" t="e">
        <f>VLOOKUP(D10071,'MPG Master'!$C$3:$I$716,7,0)</f>
        <v>#N/A</v>
      </c>
      <c r="F10071" s="7" t="e">
        <f>VLOOKUP(D10071,'MPG Master'!$C$3:$D$716,2,0)</f>
        <v>#N/A</v>
      </c>
      <c r="G10071" s="67" t="s">
        <v>1679</v>
      </c>
      <c r="H10071" s="53" t="e">
        <f t="shared" si="348"/>
        <v>#N/A</v>
      </c>
      <c r="I10071" s="7" t="s">
        <v>23652</v>
      </c>
      <c r="J10071" s="7" t="s">
        <v>3069</v>
      </c>
      <c r="K10071" s="9">
        <v>38042</v>
      </c>
      <c r="L10071" s="7"/>
      <c r="M10071" s="7"/>
      <c r="N10071" s="7">
        <v>7323826251</v>
      </c>
      <c r="O10071" s="7"/>
      <c r="P10071" s="7"/>
      <c r="Q10071" s="7" t="s">
        <v>1277</v>
      </c>
      <c r="R10071" s="39" t="s">
        <v>24659</v>
      </c>
      <c r="S10071" s="7"/>
      <c r="T10071" s="7" t="s">
        <v>7687</v>
      </c>
      <c r="U10071" s="7"/>
      <c r="V10071" s="7"/>
      <c r="W10071" s="7"/>
      <c r="X10071" s="7"/>
      <c r="Y10071" s="39"/>
      <c r="Z10071" s="7"/>
      <c r="AA10071" s="7"/>
      <c r="AB10071" s="24"/>
      <c r="AC10071" t="s">
        <v>26453</v>
      </c>
      <c r="AD10071" t="s">
        <v>23380</v>
      </c>
    </row>
    <row r="10072" spans="1:30" x14ac:dyDescent="0.25">
      <c r="A10072" t="str">
        <f t="shared" si="349"/>
        <v>12760002</v>
      </c>
      <c r="B10072" s="23" t="s">
        <v>58</v>
      </c>
      <c r="C10072" s="7" t="s">
        <v>1675</v>
      </c>
      <c r="D10072" s="66" t="s">
        <v>23207</v>
      </c>
      <c r="E10072" s="53" t="e">
        <f>VLOOKUP(D10072,'MPG Master'!$C$3:$I$716,7,0)</f>
        <v>#N/A</v>
      </c>
      <c r="F10072" s="7" t="e">
        <f>VLOOKUP(D10072,'MPG Master'!$C$3:$D$716,2,0)</f>
        <v>#N/A</v>
      </c>
      <c r="G10072" s="67" t="s">
        <v>60</v>
      </c>
      <c r="H10072" s="53" t="e">
        <f t="shared" si="348"/>
        <v>#N/A</v>
      </c>
      <c r="I10072" s="7" t="s">
        <v>18258</v>
      </c>
      <c r="J10072" s="7" t="s">
        <v>25761</v>
      </c>
      <c r="K10072" s="9">
        <v>28861</v>
      </c>
      <c r="L10072" s="7"/>
      <c r="M10072" s="7"/>
      <c r="N10072" s="7">
        <v>8210634651</v>
      </c>
      <c r="O10072" s="7"/>
      <c r="P10072" s="7"/>
      <c r="Q10072" s="7" t="s">
        <v>1424</v>
      </c>
      <c r="R10072" s="39" t="s">
        <v>23211</v>
      </c>
      <c r="S10072" s="7"/>
      <c r="T10072" s="7" t="s">
        <v>7595</v>
      </c>
      <c r="U10072" s="7"/>
      <c r="V10072" s="7"/>
      <c r="W10072" s="7"/>
      <c r="X10072" s="7"/>
      <c r="Y10072" s="39"/>
      <c r="Z10072" s="7"/>
      <c r="AA10072" s="7"/>
      <c r="AB10072" s="24"/>
      <c r="AC10072" t="s">
        <v>26453</v>
      </c>
      <c r="AD10072" t="s">
        <v>23380</v>
      </c>
    </row>
    <row r="10073" spans="1:30" x14ac:dyDescent="0.25">
      <c r="A10073" t="str">
        <f t="shared" si="349"/>
        <v>12780002</v>
      </c>
      <c r="B10073" s="23" t="s">
        <v>58</v>
      </c>
      <c r="C10073" s="7" t="s">
        <v>1675</v>
      </c>
      <c r="D10073" s="66" t="s">
        <v>23208</v>
      </c>
      <c r="E10073" s="53" t="e">
        <f>VLOOKUP(D10073,'MPG Master'!$C$3:$I$716,7,0)</f>
        <v>#N/A</v>
      </c>
      <c r="F10073" s="7" t="e">
        <f>VLOOKUP(D10073,'MPG Master'!$C$3:$D$716,2,0)</f>
        <v>#N/A</v>
      </c>
      <c r="G10073" s="67" t="s">
        <v>60</v>
      </c>
      <c r="H10073" s="53" t="e">
        <f t="shared" si="348"/>
        <v>#N/A</v>
      </c>
      <c r="I10073" s="7" t="s">
        <v>23653</v>
      </c>
      <c r="J10073" s="7" t="s">
        <v>25969</v>
      </c>
      <c r="K10073" s="9">
        <v>32509</v>
      </c>
      <c r="L10073" s="7"/>
      <c r="M10073" s="7"/>
      <c r="N10073" s="7">
        <v>8537837750</v>
      </c>
      <c r="O10073" s="7"/>
      <c r="P10073" s="7"/>
      <c r="Q10073" s="7" t="s">
        <v>1716</v>
      </c>
      <c r="R10073" s="39" t="s">
        <v>23212</v>
      </c>
      <c r="S10073" s="7"/>
      <c r="T10073" s="7" t="s">
        <v>747</v>
      </c>
      <c r="U10073" s="7"/>
      <c r="V10073" s="7"/>
      <c r="W10073" s="7"/>
      <c r="X10073" s="7"/>
      <c r="Y10073" s="39"/>
      <c r="Z10073" s="7"/>
      <c r="AA10073" s="7"/>
      <c r="AB10073" s="24"/>
      <c r="AC10073" t="s">
        <v>26453</v>
      </c>
      <c r="AD10073" t="s">
        <v>23380</v>
      </c>
    </row>
    <row r="10074" spans="1:30" x14ac:dyDescent="0.25">
      <c r="A10074" t="str">
        <f t="shared" si="349"/>
        <v>12460060</v>
      </c>
      <c r="B10074" s="23" t="s">
        <v>58</v>
      </c>
      <c r="C10074" s="7" t="s">
        <v>1675</v>
      </c>
      <c r="D10074" s="66" t="s">
        <v>7533</v>
      </c>
      <c r="E10074" s="53" t="e">
        <f>VLOOKUP(D10074,'MPG Master'!$C$3:$I$716,7,0)</f>
        <v>#N/A</v>
      </c>
      <c r="F10074" s="7" t="e">
        <f>VLOOKUP(D10074,'MPG Master'!$C$3:$D$716,2,0)</f>
        <v>#N/A</v>
      </c>
      <c r="G10074" s="67" t="s">
        <v>1901</v>
      </c>
      <c r="H10074" s="53" t="e">
        <f t="shared" si="348"/>
        <v>#N/A</v>
      </c>
      <c r="I10074" s="7" t="s">
        <v>21406</v>
      </c>
      <c r="J10074" s="7" t="s">
        <v>22473</v>
      </c>
      <c r="K10074" s="9">
        <v>30682</v>
      </c>
      <c r="L10074" s="7"/>
      <c r="M10074" s="7"/>
      <c r="N10074" s="7">
        <v>7296081362</v>
      </c>
      <c r="O10074" s="7"/>
      <c r="P10074" s="7"/>
      <c r="Q10074" s="7" t="s">
        <v>4724</v>
      </c>
      <c r="R10074" s="39" t="s">
        <v>24660</v>
      </c>
      <c r="S10074" s="7"/>
      <c r="T10074" s="7" t="s">
        <v>3997</v>
      </c>
      <c r="U10074" s="7"/>
      <c r="V10074" s="7"/>
      <c r="W10074" s="7"/>
      <c r="X10074" s="7"/>
      <c r="Y10074" s="39"/>
      <c r="Z10074" s="7"/>
      <c r="AA10074" s="7"/>
      <c r="AB10074" s="24"/>
      <c r="AC10074" t="s">
        <v>26453</v>
      </c>
      <c r="AD10074" t="s">
        <v>23380</v>
      </c>
    </row>
    <row r="10075" spans="1:30" x14ac:dyDescent="0.25">
      <c r="A10075" t="str">
        <f t="shared" si="349"/>
        <v>12460061</v>
      </c>
      <c r="B10075" s="23" t="s">
        <v>58</v>
      </c>
      <c r="C10075" s="7" t="s">
        <v>1675</v>
      </c>
      <c r="D10075" s="66" t="s">
        <v>7533</v>
      </c>
      <c r="E10075" s="53" t="e">
        <f>VLOOKUP(D10075,'MPG Master'!$C$3:$I$716,7,0)</f>
        <v>#N/A</v>
      </c>
      <c r="F10075" s="7" t="e">
        <f>VLOOKUP(D10075,'MPG Master'!$C$3:$D$716,2,0)</f>
        <v>#N/A</v>
      </c>
      <c r="G10075" s="67" t="s">
        <v>2390</v>
      </c>
      <c r="H10075" s="53" t="e">
        <f t="shared" si="348"/>
        <v>#N/A</v>
      </c>
      <c r="I10075" s="7" t="s">
        <v>1033</v>
      </c>
      <c r="J10075" s="7" t="s">
        <v>25970</v>
      </c>
      <c r="K10075" s="9">
        <v>19725</v>
      </c>
      <c r="L10075" s="7"/>
      <c r="M10075" s="7"/>
      <c r="N10075" s="7">
        <v>7294976025</v>
      </c>
      <c r="O10075" s="7"/>
      <c r="P10075" s="7"/>
      <c r="Q10075" s="7" t="s">
        <v>4724</v>
      </c>
      <c r="R10075" s="39" t="s">
        <v>24661</v>
      </c>
      <c r="S10075" s="7"/>
      <c r="T10075" s="7" t="s">
        <v>3997</v>
      </c>
      <c r="U10075" s="7"/>
      <c r="V10075" s="7"/>
      <c r="W10075" s="7"/>
      <c r="X10075" s="7"/>
      <c r="Y10075" s="39"/>
      <c r="Z10075" s="7"/>
      <c r="AA10075" s="7"/>
      <c r="AB10075" s="24"/>
      <c r="AC10075" t="s">
        <v>26453</v>
      </c>
      <c r="AD10075" t="s">
        <v>23380</v>
      </c>
    </row>
    <row r="10076" spans="1:30" x14ac:dyDescent="0.25">
      <c r="A10076" t="str">
        <f t="shared" si="349"/>
        <v>12460059</v>
      </c>
      <c r="B10076" s="23" t="s">
        <v>58</v>
      </c>
      <c r="C10076" s="7" t="s">
        <v>1675</v>
      </c>
      <c r="D10076" s="66" t="s">
        <v>7533</v>
      </c>
      <c r="E10076" s="53" t="e">
        <f>VLOOKUP(D10076,'MPG Master'!$C$3:$I$716,7,0)</f>
        <v>#N/A</v>
      </c>
      <c r="F10076" s="7" t="e">
        <f>VLOOKUP(D10076,'MPG Master'!$C$3:$D$716,2,0)</f>
        <v>#N/A</v>
      </c>
      <c r="G10076" s="67" t="s">
        <v>1689</v>
      </c>
      <c r="H10076" s="53" t="e">
        <f t="shared" si="348"/>
        <v>#N/A</v>
      </c>
      <c r="I10076" s="7" t="s">
        <v>23654</v>
      </c>
      <c r="J10076" s="7" t="s">
        <v>18429</v>
      </c>
      <c r="K10076" s="9">
        <v>27030</v>
      </c>
      <c r="L10076" s="7"/>
      <c r="M10076" s="7"/>
      <c r="N10076" s="7">
        <v>8155894574</v>
      </c>
      <c r="O10076" s="7"/>
      <c r="P10076" s="7"/>
      <c r="Q10076" s="7" t="s">
        <v>1424</v>
      </c>
      <c r="R10076" s="39" t="s">
        <v>24662</v>
      </c>
      <c r="S10076" s="7"/>
      <c r="T10076" s="7" t="s">
        <v>7595</v>
      </c>
      <c r="U10076" s="7"/>
      <c r="V10076" s="7"/>
      <c r="W10076" s="7"/>
      <c r="X10076" s="7"/>
      <c r="Y10076" s="39"/>
      <c r="Z10076" s="7"/>
      <c r="AA10076" s="7"/>
      <c r="AB10076" s="24"/>
      <c r="AC10076" t="s">
        <v>26453</v>
      </c>
      <c r="AD10076" t="s">
        <v>23380</v>
      </c>
    </row>
    <row r="10077" spans="1:30" x14ac:dyDescent="0.25">
      <c r="A10077" t="str">
        <f t="shared" si="349"/>
        <v>91820002</v>
      </c>
      <c r="B10077" s="23" t="s">
        <v>58</v>
      </c>
      <c r="C10077" s="7" t="s">
        <v>667</v>
      </c>
      <c r="D10077" s="66" t="s">
        <v>23222</v>
      </c>
      <c r="E10077" s="53" t="e">
        <f>VLOOKUP(D10077,'MPG Master'!$C$3:$I$716,7,0)</f>
        <v>#N/A</v>
      </c>
      <c r="F10077" s="7" t="e">
        <f>VLOOKUP(D10077,'MPG Master'!$C$3:$D$716,2,0)</f>
        <v>#N/A</v>
      </c>
      <c r="G10077" s="67" t="s">
        <v>60</v>
      </c>
      <c r="H10077" s="53" t="e">
        <f t="shared" si="348"/>
        <v>#N/A</v>
      </c>
      <c r="I10077" s="7" t="s">
        <v>1113</v>
      </c>
      <c r="J10077" s="7" t="s">
        <v>25971</v>
      </c>
      <c r="K10077" s="9">
        <v>33373</v>
      </c>
      <c r="L10077" s="7"/>
      <c r="M10077" s="7"/>
      <c r="N10077" s="7">
        <v>9570792486</v>
      </c>
      <c r="O10077" s="7"/>
      <c r="P10077" s="7"/>
      <c r="Q10077" s="7" t="s">
        <v>4724</v>
      </c>
      <c r="R10077" s="39" t="s">
        <v>23226</v>
      </c>
      <c r="S10077" s="7"/>
      <c r="T10077" s="7" t="s">
        <v>1014</v>
      </c>
      <c r="U10077" s="7"/>
      <c r="V10077" s="7"/>
      <c r="W10077" s="7"/>
      <c r="X10077" s="7"/>
      <c r="Y10077" s="39"/>
      <c r="Z10077" s="7"/>
      <c r="AA10077" s="7"/>
      <c r="AB10077" s="24"/>
      <c r="AC10077" t="s">
        <v>26453</v>
      </c>
      <c r="AD10077" t="s">
        <v>23380</v>
      </c>
    </row>
    <row r="10078" spans="1:30" x14ac:dyDescent="0.25">
      <c r="A10078" t="str">
        <f t="shared" si="349"/>
        <v>40290321</v>
      </c>
      <c r="B10078" s="23" t="s">
        <v>58</v>
      </c>
      <c r="C10078" s="7" t="s">
        <v>1448</v>
      </c>
      <c r="D10078" s="66" t="s">
        <v>348</v>
      </c>
      <c r="E10078" s="53" t="e">
        <f>VLOOKUP(D10078,'MPG Master'!$C$3:$I$716,7,0)</f>
        <v>#N/A</v>
      </c>
      <c r="F10078" s="7" t="e">
        <f>VLOOKUP(D10078,'MPG Master'!$C$3:$D$716,2,0)</f>
        <v>#N/A</v>
      </c>
      <c r="G10078" s="67" t="s">
        <v>7861</v>
      </c>
      <c r="H10078" s="53" t="e">
        <f t="shared" si="348"/>
        <v>#N/A</v>
      </c>
      <c r="I10078" s="7" t="s">
        <v>23655</v>
      </c>
      <c r="J10078" s="7" t="s">
        <v>25972</v>
      </c>
      <c r="K10078" s="9">
        <v>19725</v>
      </c>
      <c r="L10078" s="7"/>
      <c r="M10078" s="7"/>
      <c r="N10078" s="7">
        <v>8051714742</v>
      </c>
      <c r="O10078" s="7"/>
      <c r="P10078" s="7"/>
      <c r="Q10078" s="7" t="s">
        <v>99</v>
      </c>
      <c r="R10078" s="39" t="s">
        <v>24663</v>
      </c>
      <c r="S10078" s="7"/>
      <c r="T10078" s="7" t="s">
        <v>1926</v>
      </c>
      <c r="U10078" s="7"/>
      <c r="V10078" s="7"/>
      <c r="W10078" s="7"/>
      <c r="X10078" s="7"/>
      <c r="Y10078" s="39"/>
      <c r="Z10078" s="7"/>
      <c r="AA10078" s="7"/>
      <c r="AB10078" s="24"/>
      <c r="AC10078" t="s">
        <v>26453</v>
      </c>
      <c r="AD10078" t="s">
        <v>23380</v>
      </c>
    </row>
    <row r="10079" spans="1:30" x14ac:dyDescent="0.25">
      <c r="A10079" t="str">
        <f t="shared" si="349"/>
        <v>24070195</v>
      </c>
      <c r="B10079" s="23" t="s">
        <v>58</v>
      </c>
      <c r="C10079" s="7" t="s">
        <v>1325</v>
      </c>
      <c r="D10079" s="66" t="s">
        <v>573</v>
      </c>
      <c r="E10079" s="53" t="e">
        <f>VLOOKUP(D10079,'MPG Master'!$C$3:$I$716,7,0)</f>
        <v>#N/A</v>
      </c>
      <c r="F10079" s="7" t="e">
        <f>VLOOKUP(D10079,'MPG Master'!$C$3:$D$716,2,0)</f>
        <v>#N/A</v>
      </c>
      <c r="G10079" s="67" t="s">
        <v>2472</v>
      </c>
      <c r="H10079" s="53" t="e">
        <f t="shared" si="348"/>
        <v>#N/A</v>
      </c>
      <c r="I10079" s="7" t="s">
        <v>23656</v>
      </c>
      <c r="J10079" s="7" t="s">
        <v>25973</v>
      </c>
      <c r="K10079" s="9">
        <v>23012</v>
      </c>
      <c r="L10079" s="7"/>
      <c r="M10079" s="7"/>
      <c r="N10079" s="7">
        <v>8797211822</v>
      </c>
      <c r="O10079" s="7"/>
      <c r="P10079" s="7"/>
      <c r="Q10079" s="7" t="s">
        <v>11536</v>
      </c>
      <c r="R10079" s="39" t="s">
        <v>24664</v>
      </c>
      <c r="S10079" s="7"/>
      <c r="T10079" s="7" t="s">
        <v>747</v>
      </c>
      <c r="U10079" s="7"/>
      <c r="V10079" s="7"/>
      <c r="W10079" s="7"/>
      <c r="X10079" s="7"/>
      <c r="Y10079" s="39"/>
      <c r="Z10079" s="7"/>
      <c r="AA10079" s="7"/>
      <c r="AB10079" s="24"/>
      <c r="AC10079" t="s">
        <v>26453</v>
      </c>
      <c r="AD10079" t="s">
        <v>23380</v>
      </c>
    </row>
    <row r="10080" spans="1:30" x14ac:dyDescent="0.25">
      <c r="A10080" t="str">
        <f t="shared" si="349"/>
        <v>24070194</v>
      </c>
      <c r="B10080" s="23" t="s">
        <v>58</v>
      </c>
      <c r="C10080" s="7" t="s">
        <v>1325</v>
      </c>
      <c r="D10080" s="66" t="s">
        <v>573</v>
      </c>
      <c r="E10080" s="53" t="e">
        <f>VLOOKUP(D10080,'MPG Master'!$C$3:$I$716,7,0)</f>
        <v>#N/A</v>
      </c>
      <c r="F10080" s="7" t="e">
        <f>VLOOKUP(D10080,'MPG Master'!$C$3:$D$716,2,0)</f>
        <v>#N/A</v>
      </c>
      <c r="G10080" s="67" t="s">
        <v>7829</v>
      </c>
      <c r="H10080" s="53" t="e">
        <f t="shared" si="348"/>
        <v>#N/A</v>
      </c>
      <c r="I10080" s="7" t="s">
        <v>23657</v>
      </c>
      <c r="J10080" s="7" t="s">
        <v>25974</v>
      </c>
      <c r="K10080" s="9">
        <v>35183</v>
      </c>
      <c r="L10080" s="7"/>
      <c r="M10080" s="7"/>
      <c r="N10080" s="7">
        <v>6205685255</v>
      </c>
      <c r="O10080" s="7"/>
      <c r="P10080" s="7"/>
      <c r="Q10080" s="7" t="s">
        <v>11536</v>
      </c>
      <c r="R10080" s="39" t="s">
        <v>24665</v>
      </c>
      <c r="S10080" s="7"/>
      <c r="T10080" s="7" t="s">
        <v>747</v>
      </c>
      <c r="U10080" s="7"/>
      <c r="V10080" s="7"/>
      <c r="W10080" s="7"/>
      <c r="X10080" s="7"/>
      <c r="Y10080" s="39"/>
      <c r="Z10080" s="7"/>
      <c r="AA10080" s="7"/>
      <c r="AB10080" s="24"/>
      <c r="AC10080" t="s">
        <v>26453</v>
      </c>
      <c r="AD10080" t="s">
        <v>23380</v>
      </c>
    </row>
    <row r="10081" spans="1:30" x14ac:dyDescent="0.25">
      <c r="A10081" t="str">
        <f t="shared" si="349"/>
        <v>24070196</v>
      </c>
      <c r="B10081" s="23" t="s">
        <v>58</v>
      </c>
      <c r="C10081" s="7" t="s">
        <v>1325</v>
      </c>
      <c r="D10081" s="66" t="s">
        <v>573</v>
      </c>
      <c r="E10081" s="53" t="e">
        <f>VLOOKUP(D10081,'MPG Master'!$C$3:$I$716,7,0)</f>
        <v>#N/A</v>
      </c>
      <c r="F10081" s="7" t="e">
        <f>VLOOKUP(D10081,'MPG Master'!$C$3:$D$716,2,0)</f>
        <v>#N/A</v>
      </c>
      <c r="G10081" s="67" t="s">
        <v>7231</v>
      </c>
      <c r="H10081" s="53" t="e">
        <f t="shared" si="348"/>
        <v>#N/A</v>
      </c>
      <c r="I10081" s="7" t="s">
        <v>10866</v>
      </c>
      <c r="J10081" s="7" t="s">
        <v>25975</v>
      </c>
      <c r="K10081" s="9">
        <v>38497</v>
      </c>
      <c r="L10081" s="7"/>
      <c r="M10081" s="7"/>
      <c r="N10081" s="7">
        <v>9128366077</v>
      </c>
      <c r="O10081" s="7"/>
      <c r="P10081" s="7"/>
      <c r="Q10081" s="7" t="s">
        <v>11536</v>
      </c>
      <c r="R10081" s="39" t="s">
        <v>24666</v>
      </c>
      <c r="S10081" s="7"/>
      <c r="T10081" s="7" t="s">
        <v>747</v>
      </c>
      <c r="U10081" s="7"/>
      <c r="V10081" s="7"/>
      <c r="W10081" s="7"/>
      <c r="X10081" s="7"/>
      <c r="Y10081" s="39"/>
      <c r="Z10081" s="7"/>
      <c r="AA10081" s="7"/>
      <c r="AB10081" s="24"/>
      <c r="AC10081" t="s">
        <v>26453</v>
      </c>
      <c r="AD10081" t="s">
        <v>23380</v>
      </c>
    </row>
    <row r="10082" spans="1:30" x14ac:dyDescent="0.25">
      <c r="A10082" t="str">
        <f t="shared" si="349"/>
        <v>94050011</v>
      </c>
      <c r="B10082" s="23" t="s">
        <v>58</v>
      </c>
      <c r="C10082" s="7" t="s">
        <v>7738</v>
      </c>
      <c r="D10082" s="66" t="s">
        <v>7710</v>
      </c>
      <c r="E10082" s="53" t="e">
        <f>VLOOKUP(D10082,'MPG Master'!$C$3:$I$716,7,0)</f>
        <v>#N/A</v>
      </c>
      <c r="F10082" s="7" t="e">
        <f>VLOOKUP(D10082,'MPG Master'!$C$3:$D$716,2,0)</f>
        <v>#N/A</v>
      </c>
      <c r="G10082" s="67" t="s">
        <v>1693</v>
      </c>
      <c r="H10082" s="53" t="e">
        <f t="shared" si="348"/>
        <v>#N/A</v>
      </c>
      <c r="I10082" s="7" t="s">
        <v>23658</v>
      </c>
      <c r="J10082" s="7" t="s">
        <v>2586</v>
      </c>
      <c r="K10082" s="9">
        <v>27395</v>
      </c>
      <c r="L10082" s="7"/>
      <c r="M10082" s="7"/>
      <c r="N10082" s="7">
        <v>9570579524</v>
      </c>
      <c r="O10082" s="7"/>
      <c r="P10082" s="7"/>
      <c r="Q10082" s="7" t="s">
        <v>1701</v>
      </c>
      <c r="R10082" s="39" t="s">
        <v>24667</v>
      </c>
      <c r="S10082" s="7"/>
      <c r="T10082" s="7" t="s">
        <v>7576</v>
      </c>
      <c r="U10082" s="7"/>
      <c r="V10082" s="7"/>
      <c r="W10082" s="7"/>
      <c r="X10082" s="7"/>
      <c r="Y10082" s="39"/>
      <c r="Z10082" s="7"/>
      <c r="AA10082" s="7"/>
      <c r="AB10082" s="24"/>
      <c r="AC10082" t="s">
        <v>26453</v>
      </c>
      <c r="AD10082" t="s">
        <v>23380</v>
      </c>
    </row>
    <row r="10083" spans="1:30" x14ac:dyDescent="0.25">
      <c r="A10083" t="str">
        <f t="shared" si="349"/>
        <v>93460008</v>
      </c>
      <c r="B10083" s="23" t="s">
        <v>58</v>
      </c>
      <c r="C10083" s="7" t="s">
        <v>7738</v>
      </c>
      <c r="D10083" s="66" t="s">
        <v>294</v>
      </c>
      <c r="E10083" s="53" t="e">
        <f>VLOOKUP(D10083,'MPG Master'!$C$3:$I$716,7,0)</f>
        <v>#N/A</v>
      </c>
      <c r="F10083" s="7" t="e">
        <f>VLOOKUP(D10083,'MPG Master'!$C$3:$D$716,2,0)</f>
        <v>#N/A</v>
      </c>
      <c r="G10083" s="67" t="s">
        <v>1687</v>
      </c>
      <c r="H10083" s="53" t="e">
        <f t="shared" si="348"/>
        <v>#N/A</v>
      </c>
      <c r="I10083" s="7" t="s">
        <v>23659</v>
      </c>
      <c r="J10083" s="7" t="s">
        <v>5500</v>
      </c>
      <c r="K10083" s="9">
        <v>36540</v>
      </c>
      <c r="L10083" s="7"/>
      <c r="M10083" s="7"/>
      <c r="N10083" s="7">
        <v>7280984897</v>
      </c>
      <c r="O10083" s="7"/>
      <c r="P10083" s="7"/>
      <c r="Q10083" s="7" t="s">
        <v>99</v>
      </c>
      <c r="R10083" s="39" t="s">
        <v>24668</v>
      </c>
      <c r="S10083" s="7"/>
      <c r="T10083" s="7" t="s">
        <v>693</v>
      </c>
      <c r="U10083" s="7"/>
      <c r="V10083" s="7"/>
      <c r="W10083" s="7"/>
      <c r="X10083" s="7"/>
      <c r="Y10083" s="39"/>
      <c r="Z10083" s="7"/>
      <c r="AA10083" s="7"/>
      <c r="AB10083" s="24"/>
      <c r="AC10083" t="s">
        <v>26453</v>
      </c>
      <c r="AD10083" t="s">
        <v>23380</v>
      </c>
    </row>
    <row r="10084" spans="1:30" x14ac:dyDescent="0.25">
      <c r="A10084" t="str">
        <f t="shared" si="349"/>
        <v>03260102</v>
      </c>
      <c r="B10084" s="23" t="s">
        <v>58</v>
      </c>
      <c r="C10084" s="7" t="s">
        <v>1673</v>
      </c>
      <c r="D10084" s="66" t="s">
        <v>503</v>
      </c>
      <c r="E10084" s="53" t="e">
        <f>VLOOKUP(D10084,'MPG Master'!$C$3:$I$716,7,0)</f>
        <v>#N/A</v>
      </c>
      <c r="F10084" s="7" t="e">
        <f>VLOOKUP(D10084,'MPG Master'!$C$3:$D$716,2,0)</f>
        <v>#N/A</v>
      </c>
      <c r="G10084" s="67" t="s">
        <v>390</v>
      </c>
      <c r="H10084" s="53" t="e">
        <f t="shared" si="348"/>
        <v>#N/A</v>
      </c>
      <c r="I10084" s="7" t="s">
        <v>4848</v>
      </c>
      <c r="J10084" s="7" t="s">
        <v>25976</v>
      </c>
      <c r="K10084" s="9">
        <v>29587</v>
      </c>
      <c r="L10084" s="7"/>
      <c r="M10084" s="7"/>
      <c r="N10084" s="7">
        <v>8873912467</v>
      </c>
      <c r="O10084" s="7"/>
      <c r="P10084" s="7"/>
      <c r="Q10084" s="7" t="s">
        <v>1716</v>
      </c>
      <c r="R10084" s="39" t="s">
        <v>24669</v>
      </c>
      <c r="S10084" s="7"/>
      <c r="T10084" s="7" t="s">
        <v>747</v>
      </c>
      <c r="U10084" s="7"/>
      <c r="V10084" s="7"/>
      <c r="W10084" s="7"/>
      <c r="X10084" s="7"/>
      <c r="Y10084" s="39"/>
      <c r="Z10084" s="7"/>
      <c r="AA10084" s="7"/>
      <c r="AB10084" s="24"/>
      <c r="AC10084" t="s">
        <v>26453</v>
      </c>
      <c r="AD10084" t="s">
        <v>23380</v>
      </c>
    </row>
    <row r="10085" spans="1:30" x14ac:dyDescent="0.25">
      <c r="A10085" t="str">
        <f t="shared" si="349"/>
        <v>94000018</v>
      </c>
      <c r="B10085" s="23" t="s">
        <v>58</v>
      </c>
      <c r="C10085" s="7" t="s">
        <v>7738</v>
      </c>
      <c r="D10085" s="66" t="s">
        <v>7649</v>
      </c>
      <c r="E10085" s="53" t="e">
        <f>VLOOKUP(D10085,'MPG Master'!$C$3:$I$716,7,0)</f>
        <v>#N/A</v>
      </c>
      <c r="F10085" s="7" t="e">
        <f>VLOOKUP(D10085,'MPG Master'!$C$3:$D$716,2,0)</f>
        <v>#N/A</v>
      </c>
      <c r="G10085" s="67" t="s">
        <v>1682</v>
      </c>
      <c r="H10085" s="53" t="e">
        <f t="shared" si="348"/>
        <v>#N/A</v>
      </c>
      <c r="I10085" s="7" t="s">
        <v>21271</v>
      </c>
      <c r="J10085" s="7" t="s">
        <v>25977</v>
      </c>
      <c r="K10085" s="9">
        <v>24838</v>
      </c>
      <c r="L10085" s="7"/>
      <c r="M10085" s="7"/>
      <c r="N10085" s="7">
        <v>7091388018</v>
      </c>
      <c r="O10085" s="7"/>
      <c r="P10085" s="7"/>
      <c r="Q10085" s="7" t="s">
        <v>4724</v>
      </c>
      <c r="R10085" s="39" t="s">
        <v>24670</v>
      </c>
      <c r="S10085" s="7"/>
      <c r="T10085" s="7" t="s">
        <v>6266</v>
      </c>
      <c r="U10085" s="7"/>
      <c r="V10085" s="7"/>
      <c r="W10085" s="7"/>
      <c r="X10085" s="7"/>
      <c r="Y10085" s="39"/>
      <c r="Z10085" s="7"/>
      <c r="AA10085" s="7"/>
      <c r="AB10085" s="24"/>
      <c r="AC10085" t="s">
        <v>26453</v>
      </c>
      <c r="AD10085" t="s">
        <v>23380</v>
      </c>
    </row>
    <row r="10086" spans="1:30" x14ac:dyDescent="0.25">
      <c r="A10086" t="str">
        <f t="shared" si="349"/>
        <v>93780017</v>
      </c>
      <c r="B10086" s="23" t="s">
        <v>58</v>
      </c>
      <c r="C10086" s="7" t="s">
        <v>7738</v>
      </c>
      <c r="D10086" s="66" t="s">
        <v>7515</v>
      </c>
      <c r="E10086" s="53" t="e">
        <f>VLOOKUP(D10086,'MPG Master'!$C$3:$I$716,7,0)</f>
        <v>#N/A</v>
      </c>
      <c r="F10086" s="7" t="e">
        <f>VLOOKUP(D10086,'MPG Master'!$C$3:$D$716,2,0)</f>
        <v>#N/A</v>
      </c>
      <c r="G10086" s="67" t="s">
        <v>1683</v>
      </c>
      <c r="H10086" s="53" t="e">
        <f t="shared" si="348"/>
        <v>#N/A</v>
      </c>
      <c r="I10086" s="7" t="s">
        <v>23660</v>
      </c>
      <c r="J10086" s="7" t="s">
        <v>25978</v>
      </c>
      <c r="K10086" s="9">
        <v>21551</v>
      </c>
      <c r="L10086" s="7"/>
      <c r="M10086" s="7"/>
      <c r="N10086" s="7">
        <v>9631873123</v>
      </c>
      <c r="O10086" s="7"/>
      <c r="P10086" s="7"/>
      <c r="Q10086" s="7" t="s">
        <v>1277</v>
      </c>
      <c r="R10086" s="39" t="s">
        <v>24671</v>
      </c>
      <c r="S10086" s="7"/>
      <c r="T10086" s="7" t="s">
        <v>6094</v>
      </c>
      <c r="U10086" s="7"/>
      <c r="V10086" s="7"/>
      <c r="W10086" s="7"/>
      <c r="X10086" s="7"/>
      <c r="Y10086" s="39"/>
      <c r="Z10086" s="7"/>
      <c r="AA10086" s="7"/>
      <c r="AB10086" s="24"/>
      <c r="AC10086" t="s">
        <v>26453</v>
      </c>
      <c r="AD10086" t="s">
        <v>23380</v>
      </c>
    </row>
    <row r="10087" spans="1:30" x14ac:dyDescent="0.25">
      <c r="A10087" t="str">
        <f t="shared" si="349"/>
        <v>12350051</v>
      </c>
      <c r="B10087" s="23" t="s">
        <v>58</v>
      </c>
      <c r="C10087" s="7" t="s">
        <v>1675</v>
      </c>
      <c r="D10087" s="66" t="s">
        <v>404</v>
      </c>
      <c r="E10087" s="53" t="e">
        <f>VLOOKUP(D10087,'MPG Master'!$C$3:$I$716,7,0)</f>
        <v>#N/A</v>
      </c>
      <c r="F10087" s="7" t="e">
        <f>VLOOKUP(D10087,'MPG Master'!$C$3:$D$716,2,0)</f>
        <v>#N/A</v>
      </c>
      <c r="G10087" s="67" t="s">
        <v>1991</v>
      </c>
      <c r="H10087" s="53" t="e">
        <f t="shared" si="348"/>
        <v>#N/A</v>
      </c>
      <c r="I10087" s="7" t="s">
        <v>23661</v>
      </c>
      <c r="J10087" s="7" t="s">
        <v>23715</v>
      </c>
      <c r="K10087" s="9">
        <v>21186</v>
      </c>
      <c r="L10087" s="7"/>
      <c r="M10087" s="7"/>
      <c r="N10087" s="7">
        <v>9024820189</v>
      </c>
      <c r="O10087" s="7"/>
      <c r="P10087" s="7"/>
      <c r="Q10087" s="7" t="s">
        <v>1424</v>
      </c>
      <c r="R10087" s="39" t="s">
        <v>24672</v>
      </c>
      <c r="S10087" s="7"/>
      <c r="T10087" s="7" t="s">
        <v>935</v>
      </c>
      <c r="U10087" s="7"/>
      <c r="V10087" s="7"/>
      <c r="W10087" s="7"/>
      <c r="X10087" s="7"/>
      <c r="Y10087" s="39"/>
      <c r="Z10087" s="7"/>
      <c r="AA10087" s="7"/>
      <c r="AB10087" s="24"/>
      <c r="AC10087" t="s">
        <v>26453</v>
      </c>
      <c r="AD10087" t="s">
        <v>23380</v>
      </c>
    </row>
    <row r="10088" spans="1:30" x14ac:dyDescent="0.25">
      <c r="A10088" t="str">
        <f t="shared" si="349"/>
        <v>12060115</v>
      </c>
      <c r="B10088" s="23" t="s">
        <v>58</v>
      </c>
      <c r="C10088" s="7" t="s">
        <v>1675</v>
      </c>
      <c r="D10088" s="66" t="s">
        <v>401</v>
      </c>
      <c r="E10088" s="53" t="e">
        <f>VLOOKUP(D10088,'MPG Master'!$C$3:$I$716,7,0)</f>
        <v>#N/A</v>
      </c>
      <c r="F10088" s="7" t="e">
        <f>VLOOKUP(D10088,'MPG Master'!$C$3:$D$716,2,0)</f>
        <v>#N/A</v>
      </c>
      <c r="G10088" s="67" t="s">
        <v>392</v>
      </c>
      <c r="H10088" s="53" t="e">
        <f t="shared" si="348"/>
        <v>#N/A</v>
      </c>
      <c r="I10088" s="7" t="s">
        <v>23662</v>
      </c>
      <c r="J10088" s="7" t="s">
        <v>4107</v>
      </c>
      <c r="K10088" s="9">
        <v>36144</v>
      </c>
      <c r="L10088" s="7"/>
      <c r="M10088" s="7"/>
      <c r="N10088" s="7">
        <v>9006590037</v>
      </c>
      <c r="O10088" s="7"/>
      <c r="P10088" s="7"/>
      <c r="Q10088" s="7" t="s">
        <v>1424</v>
      </c>
      <c r="R10088" s="39" t="s">
        <v>24673</v>
      </c>
      <c r="S10088" s="7"/>
      <c r="T10088" s="7" t="s">
        <v>935</v>
      </c>
      <c r="U10088" s="7"/>
      <c r="V10088" s="7"/>
      <c r="W10088" s="7"/>
      <c r="X10088" s="7"/>
      <c r="Y10088" s="39"/>
      <c r="Z10088" s="7"/>
      <c r="AA10088" s="7"/>
      <c r="AB10088" s="24"/>
      <c r="AC10088" t="s">
        <v>26453</v>
      </c>
      <c r="AD10088" t="s">
        <v>23380</v>
      </c>
    </row>
    <row r="10089" spans="1:30" x14ac:dyDescent="0.25">
      <c r="A10089" t="str">
        <f t="shared" si="349"/>
        <v>12060113</v>
      </c>
      <c r="B10089" s="23" t="s">
        <v>58</v>
      </c>
      <c r="C10089" s="7" t="s">
        <v>1675</v>
      </c>
      <c r="D10089" s="66" t="s">
        <v>401</v>
      </c>
      <c r="E10089" s="53" t="e">
        <f>VLOOKUP(D10089,'MPG Master'!$C$3:$I$716,7,0)</f>
        <v>#N/A</v>
      </c>
      <c r="F10089" s="7" t="e">
        <f>VLOOKUP(D10089,'MPG Master'!$C$3:$D$716,2,0)</f>
        <v>#N/A</v>
      </c>
      <c r="G10089" s="67" t="s">
        <v>1474</v>
      </c>
      <c r="H10089" s="53" t="e">
        <f t="shared" si="348"/>
        <v>#N/A</v>
      </c>
      <c r="I10089" s="7" t="s">
        <v>23663</v>
      </c>
      <c r="J10089" s="7" t="s">
        <v>25979</v>
      </c>
      <c r="K10089" s="9">
        <v>34700</v>
      </c>
      <c r="L10089" s="7"/>
      <c r="M10089" s="7"/>
      <c r="N10089" s="7">
        <v>6204626319</v>
      </c>
      <c r="O10089" s="7"/>
      <c r="P10089" s="7"/>
      <c r="Q10089" s="7" t="s">
        <v>1424</v>
      </c>
      <c r="R10089" s="39" t="s">
        <v>24674</v>
      </c>
      <c r="S10089" s="7"/>
      <c r="T10089" s="7" t="s">
        <v>935</v>
      </c>
      <c r="U10089" s="7"/>
      <c r="V10089" s="7"/>
      <c r="W10089" s="7"/>
      <c r="X10089" s="7"/>
      <c r="Y10089" s="39"/>
      <c r="Z10089" s="7"/>
      <c r="AA10089" s="7"/>
      <c r="AB10089" s="24"/>
      <c r="AC10089" t="s">
        <v>26453</v>
      </c>
      <c r="AD10089" t="s">
        <v>23380</v>
      </c>
    </row>
    <row r="10090" spans="1:30" x14ac:dyDescent="0.25">
      <c r="A10090" t="str">
        <f t="shared" si="349"/>
        <v>12060114</v>
      </c>
      <c r="B10090" s="23" t="s">
        <v>58</v>
      </c>
      <c r="C10090" s="7" t="s">
        <v>1675</v>
      </c>
      <c r="D10090" s="66" t="s">
        <v>401</v>
      </c>
      <c r="E10090" s="53" t="e">
        <f>VLOOKUP(D10090,'MPG Master'!$C$3:$I$716,7,0)</f>
        <v>#N/A</v>
      </c>
      <c r="F10090" s="7" t="e">
        <f>VLOOKUP(D10090,'MPG Master'!$C$3:$D$716,2,0)</f>
        <v>#N/A</v>
      </c>
      <c r="G10090" s="67" t="s">
        <v>1475</v>
      </c>
      <c r="H10090" s="53" t="e">
        <f t="shared" si="348"/>
        <v>#N/A</v>
      </c>
      <c r="I10090" s="7" t="s">
        <v>23664</v>
      </c>
      <c r="J10090" s="7" t="s">
        <v>25980</v>
      </c>
      <c r="K10090" s="9">
        <v>29952</v>
      </c>
      <c r="L10090" s="7"/>
      <c r="M10090" s="7"/>
      <c r="N10090" s="7">
        <v>6205433751</v>
      </c>
      <c r="O10090" s="7"/>
      <c r="P10090" s="7"/>
      <c r="Q10090" s="7" t="s">
        <v>1424</v>
      </c>
      <c r="R10090" s="39" t="s">
        <v>24675</v>
      </c>
      <c r="S10090" s="7"/>
      <c r="T10090" s="7" t="s">
        <v>935</v>
      </c>
      <c r="U10090" s="7"/>
      <c r="V10090" s="7"/>
      <c r="W10090" s="7"/>
      <c r="X10090" s="7"/>
      <c r="Y10090" s="39"/>
      <c r="Z10090" s="7"/>
      <c r="AA10090" s="7"/>
      <c r="AB10090" s="24"/>
      <c r="AC10090" t="s">
        <v>26453</v>
      </c>
      <c r="AD10090" t="s">
        <v>23380</v>
      </c>
    </row>
    <row r="10091" spans="1:30" x14ac:dyDescent="0.25">
      <c r="A10091" t="str">
        <f t="shared" si="349"/>
        <v>12060116</v>
      </c>
      <c r="B10091" s="23" t="s">
        <v>58</v>
      </c>
      <c r="C10091" s="7" t="s">
        <v>1675</v>
      </c>
      <c r="D10091" s="66" t="s">
        <v>401</v>
      </c>
      <c r="E10091" s="53" t="e">
        <f>VLOOKUP(D10091,'MPG Master'!$C$3:$I$716,7,0)</f>
        <v>#N/A</v>
      </c>
      <c r="F10091" s="7" t="e">
        <f>VLOOKUP(D10091,'MPG Master'!$C$3:$D$716,2,0)</f>
        <v>#N/A</v>
      </c>
      <c r="G10091" s="67" t="s">
        <v>7779</v>
      </c>
      <c r="H10091" s="53" t="e">
        <f t="shared" si="348"/>
        <v>#N/A</v>
      </c>
      <c r="I10091" s="7" t="s">
        <v>3341</v>
      </c>
      <c r="J10091" s="7" t="s">
        <v>25809</v>
      </c>
      <c r="K10091" s="9">
        <v>35448</v>
      </c>
      <c r="L10091" s="7"/>
      <c r="M10091" s="7"/>
      <c r="N10091" s="7">
        <v>6206188204</v>
      </c>
      <c r="O10091" s="7"/>
      <c r="P10091" s="7"/>
      <c r="Q10091" s="7" t="s">
        <v>1424</v>
      </c>
      <c r="R10091" s="39" t="s">
        <v>24676</v>
      </c>
      <c r="S10091" s="7"/>
      <c r="T10091" s="7" t="s">
        <v>935</v>
      </c>
      <c r="U10091" s="7"/>
      <c r="V10091" s="7"/>
      <c r="W10091" s="7"/>
      <c r="X10091" s="7"/>
      <c r="Y10091" s="39"/>
      <c r="Z10091" s="7"/>
      <c r="AA10091" s="7"/>
      <c r="AB10091" s="24"/>
      <c r="AC10091" t="s">
        <v>26453</v>
      </c>
      <c r="AD10091" t="s">
        <v>23380</v>
      </c>
    </row>
    <row r="10092" spans="1:30" x14ac:dyDescent="0.25">
      <c r="A10092" t="str">
        <f t="shared" si="349"/>
        <v>12070050</v>
      </c>
      <c r="B10092" s="23" t="s">
        <v>58</v>
      </c>
      <c r="C10092" s="7" t="s">
        <v>1676</v>
      </c>
      <c r="D10092" s="66" t="s">
        <v>325</v>
      </c>
      <c r="E10092" s="53" t="e">
        <f>VLOOKUP(D10092,'MPG Master'!$C$3:$I$716,7,0)</f>
        <v>#N/A</v>
      </c>
      <c r="F10092" s="7" t="e">
        <f>VLOOKUP(D10092,'MPG Master'!$C$3:$D$716,2,0)</f>
        <v>#N/A</v>
      </c>
      <c r="G10092" s="67" t="s">
        <v>1928</v>
      </c>
      <c r="H10092" s="53" t="e">
        <f t="shared" si="348"/>
        <v>#N/A</v>
      </c>
      <c r="I10092" s="7" t="s">
        <v>10970</v>
      </c>
      <c r="J10092" s="7" t="s">
        <v>25981</v>
      </c>
      <c r="K10092" s="9">
        <v>28856</v>
      </c>
      <c r="L10092" s="7"/>
      <c r="M10092" s="7"/>
      <c r="N10092" s="7">
        <v>9608867586</v>
      </c>
      <c r="O10092" s="7"/>
      <c r="P10092" s="7"/>
      <c r="Q10092" s="7" t="s">
        <v>1716</v>
      </c>
      <c r="R10092" s="39" t="s">
        <v>24677</v>
      </c>
      <c r="S10092" s="7"/>
      <c r="T10092" s="7" t="s">
        <v>747</v>
      </c>
      <c r="U10092" s="7"/>
      <c r="V10092" s="7"/>
      <c r="W10092" s="7"/>
      <c r="X10092" s="7"/>
      <c r="Y10092" s="39"/>
      <c r="Z10092" s="7"/>
      <c r="AA10092" s="7"/>
      <c r="AB10092" s="24"/>
      <c r="AC10092" t="s">
        <v>26453</v>
      </c>
      <c r="AD10092" t="s">
        <v>23380</v>
      </c>
    </row>
    <row r="10093" spans="1:30" x14ac:dyDescent="0.25">
      <c r="A10093" t="str">
        <f t="shared" si="349"/>
        <v>12160044</v>
      </c>
      <c r="B10093" s="23" t="s">
        <v>58</v>
      </c>
      <c r="C10093" s="7" t="s">
        <v>1676</v>
      </c>
      <c r="D10093" s="66" t="s">
        <v>333</v>
      </c>
      <c r="E10093" s="53" t="e">
        <f>VLOOKUP(D10093,'MPG Master'!$C$3:$I$716,7,0)</f>
        <v>#N/A</v>
      </c>
      <c r="F10093" s="7" t="e">
        <f>VLOOKUP(D10093,'MPG Master'!$C$3:$D$716,2,0)</f>
        <v>#N/A</v>
      </c>
      <c r="G10093" s="67" t="s">
        <v>2143</v>
      </c>
      <c r="H10093" s="53" t="e">
        <f t="shared" si="348"/>
        <v>#N/A</v>
      </c>
      <c r="I10093" s="7" t="s">
        <v>23665</v>
      </c>
      <c r="J10093" s="7" t="s">
        <v>25982</v>
      </c>
      <c r="K10093" s="9">
        <v>27395</v>
      </c>
      <c r="L10093" s="7"/>
      <c r="M10093" s="7"/>
      <c r="N10093" s="7">
        <v>7644977816</v>
      </c>
      <c r="O10093" s="7"/>
      <c r="P10093" s="7"/>
      <c r="Q10093" s="7" t="s">
        <v>1716</v>
      </c>
      <c r="R10093" s="39" t="s">
        <v>24678</v>
      </c>
      <c r="S10093" s="7"/>
      <c r="T10093" s="7" t="s">
        <v>747</v>
      </c>
      <c r="U10093" s="7"/>
      <c r="V10093" s="7"/>
      <c r="W10093" s="7"/>
      <c r="X10093" s="7"/>
      <c r="Y10093" s="39"/>
      <c r="Z10093" s="7"/>
      <c r="AA10093" s="7"/>
      <c r="AB10093" s="24"/>
      <c r="AC10093" t="s">
        <v>26453</v>
      </c>
      <c r="AD10093" t="s">
        <v>23380</v>
      </c>
    </row>
    <row r="10094" spans="1:30" x14ac:dyDescent="0.25">
      <c r="A10094" t="str">
        <f t="shared" si="349"/>
        <v>12130053</v>
      </c>
      <c r="B10094" s="23" t="s">
        <v>58</v>
      </c>
      <c r="C10094" s="7" t="s">
        <v>1676</v>
      </c>
      <c r="D10094" s="66" t="s">
        <v>331</v>
      </c>
      <c r="E10094" s="53" t="e">
        <f>VLOOKUP(D10094,'MPG Master'!$C$3:$I$716,7,0)</f>
        <v>#N/A</v>
      </c>
      <c r="F10094" s="7" t="e">
        <f>VLOOKUP(D10094,'MPG Master'!$C$3:$D$716,2,0)</f>
        <v>#N/A</v>
      </c>
      <c r="G10094" s="67" t="s">
        <v>1996</v>
      </c>
      <c r="H10094" s="53" t="e">
        <f t="shared" si="348"/>
        <v>#N/A</v>
      </c>
      <c r="I10094" s="7" t="s">
        <v>1852</v>
      </c>
      <c r="J10094" s="7" t="s">
        <v>25983</v>
      </c>
      <c r="K10094" s="9">
        <v>33239</v>
      </c>
      <c r="L10094" s="7"/>
      <c r="M10094" s="7"/>
      <c r="N10094" s="7">
        <v>8789621033</v>
      </c>
      <c r="O10094" s="7"/>
      <c r="P10094" s="7"/>
      <c r="Q10094" s="7" t="s">
        <v>1716</v>
      </c>
      <c r="R10094" s="39" t="s">
        <v>24679</v>
      </c>
      <c r="S10094" s="7"/>
      <c r="T10094" s="7" t="s">
        <v>747</v>
      </c>
      <c r="U10094" s="7"/>
      <c r="V10094" s="7"/>
      <c r="W10094" s="7"/>
      <c r="X10094" s="7"/>
      <c r="Y10094" s="39"/>
      <c r="Z10094" s="7"/>
      <c r="AA10094" s="7"/>
      <c r="AB10094" s="24"/>
      <c r="AC10094" t="s">
        <v>26453</v>
      </c>
      <c r="AD10094" t="s">
        <v>23380</v>
      </c>
    </row>
    <row r="10095" spans="1:30" x14ac:dyDescent="0.25">
      <c r="A10095" t="str">
        <f t="shared" si="349"/>
        <v>12070046</v>
      </c>
      <c r="B10095" s="23" t="s">
        <v>58</v>
      </c>
      <c r="C10095" s="7" t="s">
        <v>1676</v>
      </c>
      <c r="D10095" s="66" t="s">
        <v>325</v>
      </c>
      <c r="E10095" s="53" t="e">
        <f>VLOOKUP(D10095,'MPG Master'!$C$3:$I$716,7,0)</f>
        <v>#N/A</v>
      </c>
      <c r="F10095" s="7" t="e">
        <f>VLOOKUP(D10095,'MPG Master'!$C$3:$D$716,2,0)</f>
        <v>#N/A</v>
      </c>
      <c r="G10095" s="67" t="s">
        <v>1881</v>
      </c>
      <c r="H10095" s="53" t="e">
        <f t="shared" si="348"/>
        <v>#N/A</v>
      </c>
      <c r="I10095" s="7" t="s">
        <v>23666</v>
      </c>
      <c r="J10095" s="7" t="s">
        <v>25984</v>
      </c>
      <c r="K10095" s="9">
        <v>19725</v>
      </c>
      <c r="L10095" s="7"/>
      <c r="M10095" s="7"/>
      <c r="N10095" s="7">
        <v>9570048833</v>
      </c>
      <c r="O10095" s="7"/>
      <c r="P10095" s="7"/>
      <c r="Q10095" s="7" t="s">
        <v>1716</v>
      </c>
      <c r="R10095" s="39" t="s">
        <v>24680</v>
      </c>
      <c r="S10095" s="7"/>
      <c r="T10095" s="7" t="s">
        <v>747</v>
      </c>
      <c r="U10095" s="7"/>
      <c r="V10095" s="7"/>
      <c r="W10095" s="7"/>
      <c r="X10095" s="7"/>
      <c r="Y10095" s="39"/>
      <c r="Z10095" s="7"/>
      <c r="AA10095" s="7"/>
      <c r="AB10095" s="24"/>
      <c r="AC10095" t="s">
        <v>26453</v>
      </c>
      <c r="AD10095" t="s">
        <v>23380</v>
      </c>
    </row>
    <row r="10096" spans="1:30" x14ac:dyDescent="0.25">
      <c r="A10096" t="str">
        <f t="shared" si="349"/>
        <v>12110032</v>
      </c>
      <c r="B10096" s="23" t="s">
        <v>58</v>
      </c>
      <c r="C10096" s="7" t="s">
        <v>1676</v>
      </c>
      <c r="D10096" s="66" t="s">
        <v>329</v>
      </c>
      <c r="E10096" s="53" t="e">
        <f>VLOOKUP(D10096,'MPG Master'!$C$3:$I$716,7,0)</f>
        <v>#N/A</v>
      </c>
      <c r="F10096" s="7" t="e">
        <f>VLOOKUP(D10096,'MPG Master'!$C$3:$D$716,2,0)</f>
        <v>#N/A</v>
      </c>
      <c r="G10096" s="67" t="s">
        <v>1688</v>
      </c>
      <c r="H10096" s="53" t="e">
        <f t="shared" si="348"/>
        <v>#N/A</v>
      </c>
      <c r="I10096" s="7" t="s">
        <v>10385</v>
      </c>
      <c r="J10096" s="7" t="s">
        <v>10663</v>
      </c>
      <c r="K10096" s="9">
        <v>35069</v>
      </c>
      <c r="L10096" s="7"/>
      <c r="M10096" s="7"/>
      <c r="N10096" s="7">
        <v>8809513355</v>
      </c>
      <c r="O10096" s="7"/>
      <c r="P10096" s="7"/>
      <c r="Q10096" s="7" t="s">
        <v>1716</v>
      </c>
      <c r="R10096" s="39" t="s">
        <v>24681</v>
      </c>
      <c r="S10096" s="7"/>
      <c r="T10096" s="7" t="s">
        <v>747</v>
      </c>
      <c r="U10096" s="7"/>
      <c r="V10096" s="7"/>
      <c r="W10096" s="7"/>
      <c r="X10096" s="7"/>
      <c r="Y10096" s="39"/>
      <c r="Z10096" s="7"/>
      <c r="AA10096" s="7"/>
      <c r="AB10096" s="24"/>
      <c r="AC10096" t="s">
        <v>26453</v>
      </c>
      <c r="AD10096" t="s">
        <v>23380</v>
      </c>
    </row>
    <row r="10097" spans="1:30" x14ac:dyDescent="0.25">
      <c r="A10097" t="str">
        <f t="shared" si="349"/>
        <v>12070048</v>
      </c>
      <c r="B10097" s="23" t="s">
        <v>58</v>
      </c>
      <c r="C10097" s="7" t="s">
        <v>1676</v>
      </c>
      <c r="D10097" s="66" t="s">
        <v>325</v>
      </c>
      <c r="E10097" s="53" t="e">
        <f>VLOOKUP(D10097,'MPG Master'!$C$3:$I$716,7,0)</f>
        <v>#N/A</v>
      </c>
      <c r="F10097" s="7" t="e">
        <f>VLOOKUP(D10097,'MPG Master'!$C$3:$D$716,2,0)</f>
        <v>#N/A</v>
      </c>
      <c r="G10097" s="67" t="s">
        <v>2398</v>
      </c>
      <c r="H10097" s="53" t="e">
        <f t="shared" si="348"/>
        <v>#N/A</v>
      </c>
      <c r="I10097" s="7" t="s">
        <v>23667</v>
      </c>
      <c r="J10097" s="7" t="s">
        <v>25985</v>
      </c>
      <c r="K10097" s="9">
        <v>19360</v>
      </c>
      <c r="L10097" s="7"/>
      <c r="M10097" s="7"/>
      <c r="N10097" s="7">
        <v>7979885867</v>
      </c>
      <c r="O10097" s="7"/>
      <c r="P10097" s="7"/>
      <c r="Q10097" s="7" t="s">
        <v>4724</v>
      </c>
      <c r="R10097" s="39" t="s">
        <v>24682</v>
      </c>
      <c r="S10097" s="7"/>
      <c r="T10097" s="7" t="s">
        <v>774</v>
      </c>
      <c r="U10097" s="7"/>
      <c r="V10097" s="7"/>
      <c r="W10097" s="7"/>
      <c r="X10097" s="7"/>
      <c r="Y10097" s="39"/>
      <c r="Z10097" s="7"/>
      <c r="AA10097" s="7"/>
      <c r="AB10097" s="24"/>
      <c r="AC10097" t="s">
        <v>26453</v>
      </c>
      <c r="AD10097" t="s">
        <v>23380</v>
      </c>
    </row>
    <row r="10098" spans="1:30" x14ac:dyDescent="0.25">
      <c r="A10098" t="str">
        <f t="shared" si="349"/>
        <v>12130054</v>
      </c>
      <c r="B10098" s="23" t="s">
        <v>58</v>
      </c>
      <c r="C10098" s="7" t="s">
        <v>1676</v>
      </c>
      <c r="D10098" s="66" t="s">
        <v>331</v>
      </c>
      <c r="E10098" s="53" t="e">
        <f>VLOOKUP(D10098,'MPG Master'!$C$3:$I$716,7,0)</f>
        <v>#N/A</v>
      </c>
      <c r="F10098" s="7" t="e">
        <f>VLOOKUP(D10098,'MPG Master'!$C$3:$D$716,2,0)</f>
        <v>#N/A</v>
      </c>
      <c r="G10098" s="67" t="s">
        <v>1684</v>
      </c>
      <c r="H10098" s="53" t="e">
        <f t="shared" si="348"/>
        <v>#N/A</v>
      </c>
      <c r="I10098" s="7" t="s">
        <v>23668</v>
      </c>
      <c r="J10098" s="7" t="s">
        <v>25986</v>
      </c>
      <c r="K10098" s="9">
        <v>32509</v>
      </c>
      <c r="L10098" s="7"/>
      <c r="M10098" s="7"/>
      <c r="N10098" s="7">
        <v>9006636144</v>
      </c>
      <c r="O10098" s="7"/>
      <c r="P10098" s="7"/>
      <c r="Q10098" s="7" t="s">
        <v>1701</v>
      </c>
      <c r="R10098" s="39" t="s">
        <v>24683</v>
      </c>
      <c r="S10098" s="7"/>
      <c r="T10098" s="7" t="s">
        <v>774</v>
      </c>
      <c r="U10098" s="7"/>
      <c r="V10098" s="7"/>
      <c r="W10098" s="7"/>
      <c r="X10098" s="7"/>
      <c r="Y10098" s="39"/>
      <c r="Z10098" s="7"/>
      <c r="AA10098" s="7"/>
      <c r="AB10098" s="24"/>
      <c r="AC10098" t="s">
        <v>26453</v>
      </c>
      <c r="AD10098" t="s">
        <v>23380</v>
      </c>
    </row>
    <row r="10099" spans="1:30" x14ac:dyDescent="0.25">
      <c r="A10099" t="str">
        <f t="shared" si="349"/>
        <v>12070049</v>
      </c>
      <c r="B10099" s="23" t="s">
        <v>58</v>
      </c>
      <c r="C10099" s="7" t="s">
        <v>1676</v>
      </c>
      <c r="D10099" s="66" t="s">
        <v>325</v>
      </c>
      <c r="E10099" s="53" t="e">
        <f>VLOOKUP(D10099,'MPG Master'!$C$3:$I$716,7,0)</f>
        <v>#N/A</v>
      </c>
      <c r="F10099" s="7" t="e">
        <f>VLOOKUP(D10099,'MPG Master'!$C$3:$D$716,2,0)</f>
        <v>#N/A</v>
      </c>
      <c r="G10099" s="67" t="s">
        <v>2464</v>
      </c>
      <c r="H10099" s="53" t="e">
        <f t="shared" si="348"/>
        <v>#N/A</v>
      </c>
      <c r="I10099" s="7" t="s">
        <v>1979</v>
      </c>
      <c r="J10099" s="7" t="s">
        <v>795</v>
      </c>
      <c r="K10099" s="9">
        <v>28491</v>
      </c>
      <c r="L10099" s="7"/>
      <c r="M10099" s="7"/>
      <c r="N10099" s="7">
        <v>6200252381</v>
      </c>
      <c r="O10099" s="7"/>
      <c r="P10099" s="7"/>
      <c r="Q10099" s="7" t="s">
        <v>1701</v>
      </c>
      <c r="R10099" s="39" t="s">
        <v>24684</v>
      </c>
      <c r="S10099" s="7"/>
      <c r="T10099" s="7" t="s">
        <v>774</v>
      </c>
      <c r="U10099" s="7"/>
      <c r="V10099" s="7"/>
      <c r="W10099" s="7"/>
      <c r="X10099" s="7"/>
      <c r="Y10099" s="39"/>
      <c r="Z10099" s="7"/>
      <c r="AA10099" s="7"/>
      <c r="AB10099" s="24"/>
      <c r="AC10099" t="s">
        <v>26453</v>
      </c>
      <c r="AD10099" t="s">
        <v>23380</v>
      </c>
    </row>
    <row r="10100" spans="1:30" x14ac:dyDescent="0.25">
      <c r="A10100" t="str">
        <f t="shared" si="349"/>
        <v>24160074</v>
      </c>
      <c r="B10100" s="23" t="s">
        <v>58</v>
      </c>
      <c r="C10100" s="7" t="s">
        <v>1325</v>
      </c>
      <c r="D10100" s="66" t="s">
        <v>578</v>
      </c>
      <c r="E10100" s="53" t="e">
        <f>VLOOKUP(D10100,'MPG Master'!$C$3:$I$716,7,0)</f>
        <v>#N/A</v>
      </c>
      <c r="F10100" s="7" t="e">
        <f>VLOOKUP(D10100,'MPG Master'!$C$3:$D$716,2,0)</f>
        <v>#N/A</v>
      </c>
      <c r="G10100" s="67" t="s">
        <v>2250</v>
      </c>
      <c r="H10100" s="53" t="e">
        <f t="shared" si="348"/>
        <v>#N/A</v>
      </c>
      <c r="I10100" s="7" t="s">
        <v>23669</v>
      </c>
      <c r="J10100" s="7" t="s">
        <v>25987</v>
      </c>
      <c r="K10100" s="9">
        <v>29221</v>
      </c>
      <c r="L10100" s="7"/>
      <c r="M10100" s="7"/>
      <c r="N10100" s="7">
        <v>7255074609</v>
      </c>
      <c r="O10100" s="7"/>
      <c r="P10100" s="7"/>
      <c r="Q10100" s="7" t="s">
        <v>11536</v>
      </c>
      <c r="R10100" s="39" t="s">
        <v>24685</v>
      </c>
      <c r="S10100" s="7"/>
      <c r="T10100" s="7" t="s">
        <v>747</v>
      </c>
      <c r="U10100" s="7"/>
      <c r="V10100" s="7"/>
      <c r="W10100" s="7"/>
      <c r="X10100" s="7"/>
      <c r="Y10100" s="39"/>
      <c r="Z10100" s="7"/>
      <c r="AA10100" s="7"/>
      <c r="AB10100" s="24"/>
      <c r="AC10100" t="s">
        <v>26453</v>
      </c>
      <c r="AD10100" t="s">
        <v>23380</v>
      </c>
    </row>
    <row r="10101" spans="1:30" x14ac:dyDescent="0.25">
      <c r="A10101" t="str">
        <f t="shared" si="349"/>
        <v>24160073</v>
      </c>
      <c r="B10101" s="23" t="s">
        <v>58</v>
      </c>
      <c r="C10101" s="7" t="s">
        <v>1325</v>
      </c>
      <c r="D10101" s="66" t="s">
        <v>578</v>
      </c>
      <c r="E10101" s="53" t="e">
        <f>VLOOKUP(D10101,'MPG Master'!$C$3:$I$716,7,0)</f>
        <v>#N/A</v>
      </c>
      <c r="F10101" s="7" t="e">
        <f>VLOOKUP(D10101,'MPG Master'!$C$3:$D$716,2,0)</f>
        <v>#N/A</v>
      </c>
      <c r="G10101" s="67" t="s">
        <v>386</v>
      </c>
      <c r="H10101" s="53" t="e">
        <f t="shared" si="348"/>
        <v>#N/A</v>
      </c>
      <c r="I10101" s="7" t="s">
        <v>23670</v>
      </c>
      <c r="J10101" s="7" t="s">
        <v>25988</v>
      </c>
      <c r="K10101" s="9">
        <v>25569</v>
      </c>
      <c r="L10101" s="7"/>
      <c r="M10101" s="7"/>
      <c r="N10101" s="7">
        <v>7479471280</v>
      </c>
      <c r="O10101" s="7"/>
      <c r="P10101" s="7"/>
      <c r="Q10101" s="7" t="s">
        <v>1701</v>
      </c>
      <c r="R10101" s="39" t="s">
        <v>24686</v>
      </c>
      <c r="S10101" s="7"/>
      <c r="T10101" s="7" t="s">
        <v>1913</v>
      </c>
      <c r="U10101" s="7"/>
      <c r="V10101" s="7"/>
      <c r="W10101" s="7"/>
      <c r="X10101" s="7"/>
      <c r="Y10101" s="39"/>
      <c r="Z10101" s="7"/>
      <c r="AA10101" s="7"/>
      <c r="AB10101" s="24"/>
      <c r="AC10101" t="s">
        <v>26453</v>
      </c>
      <c r="AD10101" t="s">
        <v>23380</v>
      </c>
    </row>
    <row r="10102" spans="1:30" x14ac:dyDescent="0.25">
      <c r="A10102" t="str">
        <f t="shared" si="349"/>
        <v>93940009</v>
      </c>
      <c r="B10102" s="23" t="s">
        <v>58</v>
      </c>
      <c r="C10102" s="7" t="s">
        <v>7738</v>
      </c>
      <c r="D10102" s="66" t="s">
        <v>7637</v>
      </c>
      <c r="E10102" s="53" t="e">
        <f>VLOOKUP(D10102,'MPG Master'!$C$3:$I$716,7,0)</f>
        <v>#N/A</v>
      </c>
      <c r="F10102" s="7" t="e">
        <f>VLOOKUP(D10102,'MPG Master'!$C$3:$D$716,2,0)</f>
        <v>#N/A</v>
      </c>
      <c r="G10102" s="67" t="s">
        <v>1706</v>
      </c>
      <c r="H10102" s="53" t="e">
        <f t="shared" si="348"/>
        <v>#N/A</v>
      </c>
      <c r="I10102" s="7" t="s">
        <v>8202</v>
      </c>
      <c r="J10102" s="7" t="s">
        <v>25989</v>
      </c>
      <c r="K10102" s="9">
        <v>37172</v>
      </c>
      <c r="L10102" s="7"/>
      <c r="M10102" s="7"/>
      <c r="N10102" s="7">
        <v>7079917095</v>
      </c>
      <c r="O10102" s="7"/>
      <c r="P10102" s="7"/>
      <c r="Q10102" s="7" t="s">
        <v>1851</v>
      </c>
      <c r="R10102" s="39" t="s">
        <v>24687</v>
      </c>
      <c r="S10102" s="7"/>
      <c r="T10102" s="7" t="s">
        <v>747</v>
      </c>
      <c r="U10102" s="7"/>
      <c r="V10102" s="7"/>
      <c r="W10102" s="7"/>
      <c r="X10102" s="7"/>
      <c r="Y10102" s="39"/>
      <c r="Z10102" s="7"/>
      <c r="AA10102" s="7"/>
      <c r="AB10102" s="24"/>
      <c r="AC10102" t="s">
        <v>26453</v>
      </c>
      <c r="AD10102" t="s">
        <v>23380</v>
      </c>
    </row>
    <row r="10103" spans="1:30" x14ac:dyDescent="0.25">
      <c r="A10103" t="str">
        <f t="shared" si="349"/>
        <v>93940008</v>
      </c>
      <c r="B10103" s="23" t="s">
        <v>58</v>
      </c>
      <c r="C10103" s="7" t="s">
        <v>7738</v>
      </c>
      <c r="D10103" s="66" t="s">
        <v>7637</v>
      </c>
      <c r="E10103" s="53" t="e">
        <f>VLOOKUP(D10103,'MPG Master'!$C$3:$I$716,7,0)</f>
        <v>#N/A</v>
      </c>
      <c r="F10103" s="7" t="e">
        <f>VLOOKUP(D10103,'MPG Master'!$C$3:$D$716,2,0)</f>
        <v>#N/A</v>
      </c>
      <c r="G10103" s="67" t="s">
        <v>1687</v>
      </c>
      <c r="H10103" s="53" t="e">
        <f t="shared" si="348"/>
        <v>#N/A</v>
      </c>
      <c r="I10103" s="7" t="s">
        <v>23671</v>
      </c>
      <c r="J10103" s="7" t="s">
        <v>25990</v>
      </c>
      <c r="K10103" s="9">
        <v>19725</v>
      </c>
      <c r="L10103" s="7"/>
      <c r="M10103" s="7"/>
      <c r="N10103" s="7">
        <v>7646050966</v>
      </c>
      <c r="O10103" s="7"/>
      <c r="P10103" s="7"/>
      <c r="Q10103" s="7" t="s">
        <v>1424</v>
      </c>
      <c r="R10103" s="39" t="s">
        <v>24688</v>
      </c>
      <c r="S10103" s="7"/>
      <c r="T10103" s="7" t="s">
        <v>6241</v>
      </c>
      <c r="U10103" s="7"/>
      <c r="V10103" s="7"/>
      <c r="W10103" s="7"/>
      <c r="X10103" s="7"/>
      <c r="Y10103" s="39"/>
      <c r="Z10103" s="7"/>
      <c r="AA10103" s="7"/>
      <c r="AB10103" s="24"/>
      <c r="AC10103" t="s">
        <v>26453</v>
      </c>
      <c r="AD10103" t="s">
        <v>23380</v>
      </c>
    </row>
    <row r="10104" spans="1:30" x14ac:dyDescent="0.25">
      <c r="A10104" t="str">
        <f t="shared" si="349"/>
        <v>93850006</v>
      </c>
      <c r="B10104" s="23" t="s">
        <v>58</v>
      </c>
      <c r="C10104" s="7" t="s">
        <v>7738</v>
      </c>
      <c r="D10104" s="66" t="s">
        <v>7518</v>
      </c>
      <c r="E10104" s="53" t="e">
        <f>VLOOKUP(D10104,'MPG Master'!$C$3:$I$716,7,0)</f>
        <v>#N/A</v>
      </c>
      <c r="F10104" s="7" t="e">
        <f>VLOOKUP(D10104,'MPG Master'!$C$3:$D$716,2,0)</f>
        <v>#N/A</v>
      </c>
      <c r="G10104" s="67" t="s">
        <v>378</v>
      </c>
      <c r="H10104" s="53" t="e">
        <f t="shared" si="348"/>
        <v>#N/A</v>
      </c>
      <c r="I10104" s="7" t="s">
        <v>23024</v>
      </c>
      <c r="J10104" s="7" t="s">
        <v>25991</v>
      </c>
      <c r="K10104" s="9">
        <v>36650</v>
      </c>
      <c r="L10104" s="7"/>
      <c r="M10104" s="7"/>
      <c r="N10104" s="7">
        <v>6203910496</v>
      </c>
      <c r="O10104" s="7"/>
      <c r="P10104" s="7"/>
      <c r="Q10104" s="7" t="s">
        <v>1424</v>
      </c>
      <c r="R10104" s="39" t="s">
        <v>24689</v>
      </c>
      <c r="S10104" s="7"/>
      <c r="T10104" s="7" t="s">
        <v>25564</v>
      </c>
      <c r="U10104" s="7"/>
      <c r="V10104" s="7"/>
      <c r="W10104" s="7"/>
      <c r="X10104" s="7"/>
      <c r="Y10104" s="39"/>
      <c r="Z10104" s="7"/>
      <c r="AA10104" s="7"/>
      <c r="AB10104" s="24"/>
      <c r="AC10104" t="s">
        <v>26453</v>
      </c>
      <c r="AD10104" t="s">
        <v>23380</v>
      </c>
    </row>
    <row r="10105" spans="1:30" x14ac:dyDescent="0.25">
      <c r="A10105" t="str">
        <f t="shared" si="349"/>
        <v>93850005</v>
      </c>
      <c r="B10105" s="23" t="s">
        <v>58</v>
      </c>
      <c r="C10105" s="7" t="s">
        <v>7738</v>
      </c>
      <c r="D10105" s="66" t="s">
        <v>7518</v>
      </c>
      <c r="E10105" s="53" t="e">
        <f>VLOOKUP(D10105,'MPG Master'!$C$3:$I$716,7,0)</f>
        <v>#N/A</v>
      </c>
      <c r="F10105" s="7" t="e">
        <f>VLOOKUP(D10105,'MPG Master'!$C$3:$D$716,2,0)</f>
        <v>#N/A</v>
      </c>
      <c r="G10105" s="67" t="s">
        <v>1680</v>
      </c>
      <c r="H10105" s="53" t="e">
        <f t="shared" si="348"/>
        <v>#N/A</v>
      </c>
      <c r="I10105" s="7" t="s">
        <v>8890</v>
      </c>
      <c r="J10105" s="7" t="s">
        <v>25992</v>
      </c>
      <c r="K10105" s="9">
        <v>25569</v>
      </c>
      <c r="L10105" s="7"/>
      <c r="M10105" s="7"/>
      <c r="N10105" s="7">
        <v>7366983250</v>
      </c>
      <c r="O10105" s="7"/>
      <c r="P10105" s="7"/>
      <c r="Q10105" s="7" t="s">
        <v>4724</v>
      </c>
      <c r="R10105" s="39" t="s">
        <v>24690</v>
      </c>
      <c r="S10105" s="7"/>
      <c r="T10105" s="7" t="s">
        <v>7576</v>
      </c>
      <c r="U10105" s="7"/>
      <c r="V10105" s="7"/>
      <c r="W10105" s="7"/>
      <c r="X10105" s="7"/>
      <c r="Y10105" s="39"/>
      <c r="Z10105" s="7"/>
      <c r="AA10105" s="7"/>
      <c r="AB10105" s="24"/>
      <c r="AC10105" t="s">
        <v>26453</v>
      </c>
      <c r="AD10105" t="s">
        <v>23380</v>
      </c>
    </row>
    <row r="10106" spans="1:30" x14ac:dyDescent="0.25">
      <c r="A10106" t="str">
        <f t="shared" si="349"/>
        <v>12060117</v>
      </c>
      <c r="B10106" s="23" t="s">
        <v>58</v>
      </c>
      <c r="C10106" s="7" t="s">
        <v>1675</v>
      </c>
      <c r="D10106" s="66" t="s">
        <v>401</v>
      </c>
      <c r="E10106" s="53" t="e">
        <f>VLOOKUP(D10106,'MPG Master'!$C$3:$I$716,7,0)</f>
        <v>#N/A</v>
      </c>
      <c r="F10106" s="7" t="e">
        <f>VLOOKUP(D10106,'MPG Master'!$C$3:$D$716,2,0)</f>
        <v>#N/A</v>
      </c>
      <c r="G10106" s="67" t="s">
        <v>393</v>
      </c>
      <c r="H10106" s="53" t="e">
        <f t="shared" si="348"/>
        <v>#N/A</v>
      </c>
      <c r="I10106" s="7" t="s">
        <v>23672</v>
      </c>
      <c r="J10106" s="7" t="s">
        <v>25993</v>
      </c>
      <c r="K10106" s="9">
        <v>30684</v>
      </c>
      <c r="L10106" s="7"/>
      <c r="M10106" s="7"/>
      <c r="N10106" s="7">
        <v>9955807523</v>
      </c>
      <c r="O10106" s="7"/>
      <c r="P10106" s="7"/>
      <c r="Q10106" s="7" t="s">
        <v>1424</v>
      </c>
      <c r="R10106" s="39" t="s">
        <v>24691</v>
      </c>
      <c r="S10106" s="7"/>
      <c r="T10106" s="7" t="s">
        <v>935</v>
      </c>
      <c r="U10106" s="7"/>
      <c r="V10106" s="7"/>
      <c r="W10106" s="7"/>
      <c r="X10106" s="7"/>
      <c r="Y10106" s="39"/>
      <c r="Z10106" s="7"/>
      <c r="AA10106" s="7"/>
      <c r="AB10106" s="24"/>
      <c r="AC10106" t="s">
        <v>26453</v>
      </c>
      <c r="AD10106" t="s">
        <v>23380</v>
      </c>
    </row>
    <row r="10107" spans="1:30" x14ac:dyDescent="0.25">
      <c r="A10107" t="str">
        <f t="shared" si="349"/>
        <v>12070047</v>
      </c>
      <c r="B10107" s="23" t="s">
        <v>58</v>
      </c>
      <c r="C10107" s="7" t="s">
        <v>1676</v>
      </c>
      <c r="D10107" s="66" t="s">
        <v>325</v>
      </c>
      <c r="E10107" s="53" t="e">
        <f>VLOOKUP(D10107,'MPG Master'!$C$3:$I$716,7,0)</f>
        <v>#N/A</v>
      </c>
      <c r="F10107" s="7" t="e">
        <f>VLOOKUP(D10107,'MPG Master'!$C$3:$D$716,2,0)</f>
        <v>#N/A</v>
      </c>
      <c r="G10107" s="67" t="s">
        <v>1867</v>
      </c>
      <c r="H10107" s="53" t="e">
        <f t="shared" si="348"/>
        <v>#N/A</v>
      </c>
      <c r="I10107" s="7" t="s">
        <v>22427</v>
      </c>
      <c r="J10107" s="7" t="s">
        <v>2054</v>
      </c>
      <c r="K10107" s="9">
        <v>31778</v>
      </c>
      <c r="L10107" s="7"/>
      <c r="M10107" s="7"/>
      <c r="N10107" s="7">
        <v>8875229078</v>
      </c>
      <c r="O10107" s="7"/>
      <c r="P10107" s="7"/>
      <c r="Q10107" s="7" t="s">
        <v>1716</v>
      </c>
      <c r="R10107" s="39" t="s">
        <v>24692</v>
      </c>
      <c r="S10107" s="7"/>
      <c r="T10107" s="7" t="s">
        <v>747</v>
      </c>
      <c r="U10107" s="7"/>
      <c r="V10107" s="7"/>
      <c r="W10107" s="7"/>
      <c r="X10107" s="7"/>
      <c r="Y10107" s="39"/>
      <c r="Z10107" s="7"/>
      <c r="AA10107" s="7"/>
      <c r="AB10107" s="24"/>
      <c r="AC10107" t="s">
        <v>26453</v>
      </c>
      <c r="AD10107" t="s">
        <v>23380</v>
      </c>
    </row>
    <row r="10108" spans="1:30" x14ac:dyDescent="0.25">
      <c r="A10108" t="str">
        <f t="shared" si="349"/>
        <v>12460062</v>
      </c>
      <c r="B10108" s="23" t="s">
        <v>58</v>
      </c>
      <c r="C10108" s="7" t="s">
        <v>1675</v>
      </c>
      <c r="D10108" s="66" t="s">
        <v>7533</v>
      </c>
      <c r="E10108" s="53" t="e">
        <f>VLOOKUP(D10108,'MPG Master'!$C$3:$I$716,7,0)</f>
        <v>#N/A</v>
      </c>
      <c r="F10108" s="7" t="e">
        <f>VLOOKUP(D10108,'MPG Master'!$C$3:$D$716,2,0)</f>
        <v>#N/A</v>
      </c>
      <c r="G10108" s="67" t="s">
        <v>1969</v>
      </c>
      <c r="H10108" s="53" t="e">
        <f t="shared" si="348"/>
        <v>#N/A</v>
      </c>
      <c r="I10108" s="7" t="s">
        <v>5158</v>
      </c>
      <c r="J10108" s="7" t="s">
        <v>2891</v>
      </c>
      <c r="K10108" s="9">
        <v>31778</v>
      </c>
      <c r="L10108" s="7"/>
      <c r="M10108" s="7"/>
      <c r="N10108" s="7">
        <v>9709119113</v>
      </c>
      <c r="O10108" s="7"/>
      <c r="P10108" s="7"/>
      <c r="Q10108" s="7" t="s">
        <v>1716</v>
      </c>
      <c r="R10108" s="39" t="s">
        <v>24693</v>
      </c>
      <c r="S10108" s="7"/>
      <c r="T10108" s="7" t="s">
        <v>747</v>
      </c>
      <c r="U10108" s="7"/>
      <c r="V10108" s="7"/>
      <c r="W10108" s="7"/>
      <c r="X10108" s="7"/>
      <c r="Y10108" s="39"/>
      <c r="Z10108" s="7"/>
      <c r="AA10108" s="7"/>
      <c r="AB10108" s="24"/>
      <c r="AC10108" t="s">
        <v>26453</v>
      </c>
      <c r="AD10108" t="s">
        <v>23380</v>
      </c>
    </row>
    <row r="10109" spans="1:30" x14ac:dyDescent="0.25">
      <c r="A10109" t="str">
        <f t="shared" si="349"/>
        <v>12570050</v>
      </c>
      <c r="B10109" s="23" t="s">
        <v>58</v>
      </c>
      <c r="C10109" s="7" t="s">
        <v>1675</v>
      </c>
      <c r="D10109" s="66" t="s">
        <v>7644</v>
      </c>
      <c r="E10109" s="53" t="e">
        <f>VLOOKUP(D10109,'MPG Master'!$C$3:$I$716,7,0)</f>
        <v>#N/A</v>
      </c>
      <c r="F10109" s="7" t="e">
        <f>VLOOKUP(D10109,'MPG Master'!$C$3:$D$716,2,0)</f>
        <v>#N/A</v>
      </c>
      <c r="G10109" s="67" t="s">
        <v>1928</v>
      </c>
      <c r="H10109" s="53" t="e">
        <f t="shared" si="348"/>
        <v>#N/A</v>
      </c>
      <c r="I10109" s="7" t="s">
        <v>4931</v>
      </c>
      <c r="J10109" s="7" t="s">
        <v>19364</v>
      </c>
      <c r="K10109" s="9">
        <v>36953</v>
      </c>
      <c r="L10109" s="7"/>
      <c r="M10109" s="7"/>
      <c r="N10109" s="7">
        <v>6203563039</v>
      </c>
      <c r="O10109" s="7"/>
      <c r="P10109" s="7"/>
      <c r="Q10109" s="7" t="s">
        <v>1424</v>
      </c>
      <c r="R10109" s="39" t="s">
        <v>24694</v>
      </c>
      <c r="S10109" s="7"/>
      <c r="T10109" s="7" t="s">
        <v>935</v>
      </c>
      <c r="U10109" s="7"/>
      <c r="V10109" s="7"/>
      <c r="W10109" s="7"/>
      <c r="X10109" s="7"/>
      <c r="Y10109" s="39"/>
      <c r="Z10109" s="7"/>
      <c r="AA10109" s="7"/>
      <c r="AB10109" s="24"/>
      <c r="AC10109" t="s">
        <v>26453</v>
      </c>
      <c r="AD10109" t="s">
        <v>23380</v>
      </c>
    </row>
    <row r="10110" spans="1:30" x14ac:dyDescent="0.25">
      <c r="A10110" t="str">
        <f t="shared" si="349"/>
        <v>12450040</v>
      </c>
      <c r="B10110" s="23" t="s">
        <v>58</v>
      </c>
      <c r="C10110" s="7" t="s">
        <v>1675</v>
      </c>
      <c r="D10110" s="66" t="s">
        <v>7532</v>
      </c>
      <c r="E10110" s="53" t="e">
        <f>VLOOKUP(D10110,'MPG Master'!$C$3:$I$716,7,0)</f>
        <v>#N/A</v>
      </c>
      <c r="F10110" s="7" t="e">
        <f>VLOOKUP(D10110,'MPG Master'!$C$3:$D$716,2,0)</f>
        <v>#N/A</v>
      </c>
      <c r="G10110" s="67" t="s">
        <v>2113</v>
      </c>
      <c r="H10110" s="53" t="e">
        <f t="shared" si="348"/>
        <v>#N/A</v>
      </c>
      <c r="I10110" s="7" t="s">
        <v>9214</v>
      </c>
      <c r="J10110" s="7" t="s">
        <v>21762</v>
      </c>
      <c r="K10110" s="9">
        <v>38457</v>
      </c>
      <c r="L10110" s="7"/>
      <c r="M10110" s="7"/>
      <c r="N10110" s="7">
        <v>8298121963</v>
      </c>
      <c r="O10110" s="7"/>
      <c r="P10110" s="7"/>
      <c r="Q10110" s="7" t="s">
        <v>1424</v>
      </c>
      <c r="R10110" s="39" t="s">
        <v>24695</v>
      </c>
      <c r="S10110" s="7"/>
      <c r="T10110" s="7" t="s">
        <v>935</v>
      </c>
      <c r="U10110" s="7"/>
      <c r="V10110" s="7"/>
      <c r="W10110" s="7"/>
      <c r="X10110" s="7"/>
      <c r="Y10110" s="39"/>
      <c r="Z10110" s="7"/>
      <c r="AA10110" s="7"/>
      <c r="AB10110" s="24"/>
      <c r="AC10110" t="s">
        <v>26453</v>
      </c>
      <c r="AD10110" t="s">
        <v>23380</v>
      </c>
    </row>
    <row r="10111" spans="1:30" x14ac:dyDescent="0.25">
      <c r="A10111" t="str">
        <f t="shared" si="349"/>
        <v>51350014</v>
      </c>
      <c r="B10111" s="23" t="s">
        <v>58</v>
      </c>
      <c r="C10111" s="7" t="s">
        <v>1448</v>
      </c>
      <c r="D10111" s="66" t="s">
        <v>7529</v>
      </c>
      <c r="E10111" s="53" t="e">
        <f>VLOOKUP(D10111,'MPG Master'!$C$3:$I$716,7,0)</f>
        <v>#N/A</v>
      </c>
      <c r="F10111" s="7" t="e">
        <f>VLOOKUP(D10111,'MPG Master'!$C$3:$D$716,2,0)</f>
        <v>#N/A</v>
      </c>
      <c r="G10111" s="67" t="s">
        <v>1736</v>
      </c>
      <c r="H10111" s="53" t="e">
        <f t="shared" si="348"/>
        <v>#N/A</v>
      </c>
      <c r="I10111" s="7" t="s">
        <v>2281</v>
      </c>
      <c r="J10111" s="7" t="s">
        <v>191</v>
      </c>
      <c r="K10111" s="9">
        <v>24838</v>
      </c>
      <c r="L10111" s="7"/>
      <c r="M10111" s="7"/>
      <c r="N10111" s="7">
        <v>9771140659</v>
      </c>
      <c r="O10111" s="7"/>
      <c r="P10111" s="7"/>
      <c r="Q10111" s="7" t="s">
        <v>4724</v>
      </c>
      <c r="R10111" s="39" t="s">
        <v>24696</v>
      </c>
      <c r="S10111" s="7"/>
      <c r="T10111" s="7" t="s">
        <v>881</v>
      </c>
      <c r="U10111" s="7"/>
      <c r="V10111" s="7"/>
      <c r="W10111" s="7"/>
      <c r="X10111" s="7"/>
      <c r="Y10111" s="39"/>
      <c r="Z10111" s="7"/>
      <c r="AA10111" s="7"/>
      <c r="AB10111" s="24"/>
      <c r="AC10111" t="s">
        <v>26453</v>
      </c>
      <c r="AD10111" t="s">
        <v>23380</v>
      </c>
    </row>
    <row r="10112" spans="1:30" x14ac:dyDescent="0.25">
      <c r="A10112" t="str">
        <f t="shared" si="349"/>
        <v>51350015</v>
      </c>
      <c r="B10112" s="23" t="s">
        <v>58</v>
      </c>
      <c r="C10112" s="7" t="s">
        <v>1448</v>
      </c>
      <c r="D10112" s="66" t="s">
        <v>7529</v>
      </c>
      <c r="E10112" s="53" t="e">
        <f>VLOOKUP(D10112,'MPG Master'!$C$3:$I$716,7,0)</f>
        <v>#N/A</v>
      </c>
      <c r="F10112" s="7" t="e">
        <f>VLOOKUP(D10112,'MPG Master'!$C$3:$D$716,2,0)</f>
        <v>#N/A</v>
      </c>
      <c r="G10112" s="67" t="s">
        <v>1739</v>
      </c>
      <c r="H10112" s="53" t="e">
        <f t="shared" si="348"/>
        <v>#N/A</v>
      </c>
      <c r="I10112" s="7" t="s">
        <v>23673</v>
      </c>
      <c r="J10112" s="7" t="s">
        <v>20157</v>
      </c>
      <c r="K10112" s="9">
        <v>32509</v>
      </c>
      <c r="L10112" s="7"/>
      <c r="M10112" s="7"/>
      <c r="N10112" s="7">
        <v>9060894119</v>
      </c>
      <c r="O10112" s="7"/>
      <c r="P10112" s="7"/>
      <c r="Q10112" s="7" t="s">
        <v>99</v>
      </c>
      <c r="R10112" s="39" t="s">
        <v>24697</v>
      </c>
      <c r="S10112" s="7"/>
      <c r="T10112" s="7" t="s">
        <v>877</v>
      </c>
      <c r="U10112" s="7"/>
      <c r="V10112" s="7"/>
      <c r="W10112" s="7"/>
      <c r="X10112" s="7"/>
      <c r="Y10112" s="39"/>
      <c r="Z10112" s="7"/>
      <c r="AA10112" s="7"/>
      <c r="AB10112" s="24"/>
      <c r="AC10112" t="s">
        <v>26453</v>
      </c>
      <c r="AD10112" t="s">
        <v>23380</v>
      </c>
    </row>
    <row r="10113" spans="1:30" x14ac:dyDescent="0.25">
      <c r="A10113" t="str">
        <f t="shared" si="349"/>
        <v>51350016</v>
      </c>
      <c r="B10113" s="23" t="s">
        <v>58</v>
      </c>
      <c r="C10113" s="7" t="s">
        <v>1448</v>
      </c>
      <c r="D10113" s="66" t="s">
        <v>7529</v>
      </c>
      <c r="E10113" s="53" t="e">
        <f>VLOOKUP(D10113,'MPG Master'!$C$3:$I$716,7,0)</f>
        <v>#N/A</v>
      </c>
      <c r="F10113" s="7" t="e">
        <f>VLOOKUP(D10113,'MPG Master'!$C$3:$D$716,2,0)</f>
        <v>#N/A</v>
      </c>
      <c r="G10113" s="67" t="s">
        <v>1772</v>
      </c>
      <c r="H10113" s="53" t="e">
        <f t="shared" si="348"/>
        <v>#N/A</v>
      </c>
      <c r="I10113" s="7" t="s">
        <v>7405</v>
      </c>
      <c r="J10113" s="7" t="s">
        <v>25994</v>
      </c>
      <c r="K10113" s="9">
        <v>28126</v>
      </c>
      <c r="L10113" s="7"/>
      <c r="M10113" s="7"/>
      <c r="N10113" s="7">
        <v>7762840887</v>
      </c>
      <c r="O10113" s="7"/>
      <c r="P10113" s="7"/>
      <c r="Q10113" s="7" t="s">
        <v>1701</v>
      </c>
      <c r="R10113" s="39" t="s">
        <v>24698</v>
      </c>
      <c r="S10113" s="7"/>
      <c r="T10113" s="7" t="s">
        <v>881</v>
      </c>
      <c r="U10113" s="7"/>
      <c r="V10113" s="7"/>
      <c r="W10113" s="7"/>
      <c r="X10113" s="7"/>
      <c r="Y10113" s="39"/>
      <c r="Z10113" s="7"/>
      <c r="AA10113" s="7"/>
      <c r="AB10113" s="24"/>
      <c r="AC10113" t="s">
        <v>26453</v>
      </c>
      <c r="AD10113" t="s">
        <v>23380</v>
      </c>
    </row>
    <row r="10114" spans="1:30" x14ac:dyDescent="0.25">
      <c r="A10114" t="str">
        <f t="shared" si="349"/>
        <v>51350017</v>
      </c>
      <c r="B10114" s="23" t="s">
        <v>58</v>
      </c>
      <c r="C10114" s="7" t="s">
        <v>1448</v>
      </c>
      <c r="D10114" s="66" t="s">
        <v>7529</v>
      </c>
      <c r="E10114" s="53" t="e">
        <f>VLOOKUP(D10114,'MPG Master'!$C$3:$I$716,7,0)</f>
        <v>#N/A</v>
      </c>
      <c r="F10114" s="7" t="e">
        <f>VLOOKUP(D10114,'MPG Master'!$C$3:$D$716,2,0)</f>
        <v>#N/A</v>
      </c>
      <c r="G10114" s="67" t="s">
        <v>1683</v>
      </c>
      <c r="H10114" s="53" t="e">
        <f t="shared" si="348"/>
        <v>#N/A</v>
      </c>
      <c r="I10114" s="7" t="s">
        <v>3791</v>
      </c>
      <c r="J10114" s="7" t="s">
        <v>25995</v>
      </c>
      <c r="K10114" s="9">
        <v>32143</v>
      </c>
      <c r="L10114" s="7"/>
      <c r="M10114" s="7"/>
      <c r="N10114" s="7">
        <v>9153282314</v>
      </c>
      <c r="O10114" s="7"/>
      <c r="P10114" s="7"/>
      <c r="Q10114" s="7" t="s">
        <v>1701</v>
      </c>
      <c r="R10114" s="39" t="s">
        <v>24699</v>
      </c>
      <c r="S10114" s="7"/>
      <c r="T10114" s="7" t="s">
        <v>881</v>
      </c>
      <c r="U10114" s="7"/>
      <c r="V10114" s="7"/>
      <c r="W10114" s="7"/>
      <c r="X10114" s="7"/>
      <c r="Y10114" s="39"/>
      <c r="Z10114" s="7"/>
      <c r="AA10114" s="7"/>
      <c r="AB10114" s="24"/>
      <c r="AC10114" t="s">
        <v>26453</v>
      </c>
      <c r="AD10114" t="s">
        <v>23380</v>
      </c>
    </row>
    <row r="10115" spans="1:30" x14ac:dyDescent="0.25">
      <c r="A10115" t="str">
        <f t="shared" si="349"/>
        <v>51350018</v>
      </c>
      <c r="B10115" s="23" t="s">
        <v>58</v>
      </c>
      <c r="C10115" s="7" t="s">
        <v>1448</v>
      </c>
      <c r="D10115" s="66" t="s">
        <v>7529</v>
      </c>
      <c r="E10115" s="53" t="e">
        <f>VLOOKUP(D10115,'MPG Master'!$C$3:$I$716,7,0)</f>
        <v>#N/A</v>
      </c>
      <c r="F10115" s="7" t="e">
        <f>VLOOKUP(D10115,'MPG Master'!$C$3:$D$716,2,0)</f>
        <v>#N/A</v>
      </c>
      <c r="G10115" s="67" t="s">
        <v>1682</v>
      </c>
      <c r="H10115" s="53" t="e">
        <f t="shared" ref="H10115:H10178" si="350">E10115&amp;G10115</f>
        <v>#N/A</v>
      </c>
      <c r="I10115" s="7" t="s">
        <v>2565</v>
      </c>
      <c r="J10115" s="7" t="s">
        <v>25996</v>
      </c>
      <c r="K10115" s="9">
        <v>31413</v>
      </c>
      <c r="L10115" s="7"/>
      <c r="M10115" s="7"/>
      <c r="N10115" s="7">
        <v>8882789854</v>
      </c>
      <c r="O10115" s="7"/>
      <c r="P10115" s="7"/>
      <c r="Q10115" s="7" t="s">
        <v>4724</v>
      </c>
      <c r="R10115" s="39" t="s">
        <v>24700</v>
      </c>
      <c r="S10115" s="7"/>
      <c r="T10115" s="7" t="s">
        <v>881</v>
      </c>
      <c r="U10115" s="7"/>
      <c r="V10115" s="7"/>
      <c r="W10115" s="7"/>
      <c r="X10115" s="7"/>
      <c r="Y10115" s="39"/>
      <c r="Z10115" s="7"/>
      <c r="AA10115" s="7"/>
      <c r="AB10115" s="24"/>
      <c r="AC10115" t="s">
        <v>26453</v>
      </c>
      <c r="AD10115" t="s">
        <v>23380</v>
      </c>
    </row>
    <row r="10116" spans="1:30" x14ac:dyDescent="0.25">
      <c r="A10116" t="str">
        <f t="shared" si="349"/>
        <v>51350019</v>
      </c>
      <c r="B10116" s="23" t="s">
        <v>58</v>
      </c>
      <c r="C10116" s="7" t="s">
        <v>1448</v>
      </c>
      <c r="D10116" s="66" t="s">
        <v>7529</v>
      </c>
      <c r="E10116" s="53" t="e">
        <f>VLOOKUP(D10116,'MPG Master'!$C$3:$I$716,7,0)</f>
        <v>#N/A</v>
      </c>
      <c r="F10116" s="7" t="e">
        <f>VLOOKUP(D10116,'MPG Master'!$C$3:$D$716,2,0)</f>
        <v>#N/A</v>
      </c>
      <c r="G10116" s="67" t="s">
        <v>1815</v>
      </c>
      <c r="H10116" s="53" t="e">
        <f t="shared" si="350"/>
        <v>#N/A</v>
      </c>
      <c r="I10116" s="7" t="s">
        <v>3216</v>
      </c>
      <c r="J10116" s="7" t="s">
        <v>25997</v>
      </c>
      <c r="K10116" s="9">
        <v>35065</v>
      </c>
      <c r="L10116" s="7"/>
      <c r="M10116" s="7"/>
      <c r="N10116" s="7">
        <v>8434092156</v>
      </c>
      <c r="O10116" s="7"/>
      <c r="P10116" s="7"/>
      <c r="Q10116" s="7" t="s">
        <v>4724</v>
      </c>
      <c r="R10116" s="39" t="s">
        <v>24701</v>
      </c>
      <c r="S10116" s="7"/>
      <c r="T10116" s="7" t="s">
        <v>881</v>
      </c>
      <c r="U10116" s="7"/>
      <c r="V10116" s="7"/>
      <c r="W10116" s="7"/>
      <c r="X10116" s="7"/>
      <c r="Y10116" s="39"/>
      <c r="Z10116" s="7"/>
      <c r="AA10116" s="7"/>
      <c r="AB10116" s="24"/>
      <c r="AC10116" t="s">
        <v>26453</v>
      </c>
      <c r="AD10116" t="s">
        <v>23380</v>
      </c>
    </row>
    <row r="10117" spans="1:30" x14ac:dyDescent="0.25">
      <c r="A10117" t="str">
        <f t="shared" si="349"/>
        <v>24630022</v>
      </c>
      <c r="B10117" s="23" t="s">
        <v>58</v>
      </c>
      <c r="C10117" s="7" t="s">
        <v>1325</v>
      </c>
      <c r="D10117" s="66" t="s">
        <v>615</v>
      </c>
      <c r="E10117" s="53" t="e">
        <f>VLOOKUP(D10117,'MPG Master'!$C$3:$I$716,7,0)</f>
        <v>#N/A</v>
      </c>
      <c r="F10117" s="7" t="e">
        <f>VLOOKUP(D10117,'MPG Master'!$C$3:$D$716,2,0)</f>
        <v>#N/A</v>
      </c>
      <c r="G10117" s="67" t="s">
        <v>1825</v>
      </c>
      <c r="H10117" s="53" t="e">
        <f t="shared" si="350"/>
        <v>#N/A</v>
      </c>
      <c r="I10117" s="7" t="s">
        <v>4356</v>
      </c>
      <c r="J10117" s="7" t="s">
        <v>9969</v>
      </c>
      <c r="K10117" s="9">
        <v>27395</v>
      </c>
      <c r="L10117" s="7"/>
      <c r="M10117" s="7"/>
      <c r="N10117" s="7">
        <v>7599167709</v>
      </c>
      <c r="O10117" s="7"/>
      <c r="P10117" s="7"/>
      <c r="Q10117" s="7" t="s">
        <v>11536</v>
      </c>
      <c r="R10117" s="39" t="s">
        <v>24702</v>
      </c>
      <c r="S10117" s="7"/>
      <c r="T10117" s="7" t="s">
        <v>747</v>
      </c>
      <c r="U10117" s="7"/>
      <c r="V10117" s="7"/>
      <c r="W10117" s="7"/>
      <c r="X10117" s="7"/>
      <c r="Y10117" s="39"/>
      <c r="Z10117" s="7"/>
      <c r="AA10117" s="7"/>
      <c r="AB10117" s="24"/>
      <c r="AC10117" t="s">
        <v>26453</v>
      </c>
      <c r="AD10117" t="s">
        <v>23380</v>
      </c>
    </row>
    <row r="10118" spans="1:30" x14ac:dyDescent="0.25">
      <c r="A10118" t="str">
        <f t="shared" si="349"/>
        <v>11870195</v>
      </c>
      <c r="B10118" s="23" t="s">
        <v>58</v>
      </c>
      <c r="C10118" s="7" t="s">
        <v>1676</v>
      </c>
      <c r="D10118" s="66" t="s">
        <v>320</v>
      </c>
      <c r="E10118" s="53" t="e">
        <f>VLOOKUP(D10118,'MPG Master'!$C$3:$I$716,7,0)</f>
        <v>#N/A</v>
      </c>
      <c r="F10118" s="7" t="e">
        <f>VLOOKUP(D10118,'MPG Master'!$C$3:$D$716,2,0)</f>
        <v>#N/A</v>
      </c>
      <c r="G10118" s="67" t="s">
        <v>2472</v>
      </c>
      <c r="H10118" s="53" t="e">
        <f t="shared" si="350"/>
        <v>#N/A</v>
      </c>
      <c r="I10118" s="7" t="s">
        <v>4653</v>
      </c>
      <c r="J10118" s="7" t="s">
        <v>4887</v>
      </c>
      <c r="K10118" s="9">
        <v>35681</v>
      </c>
      <c r="L10118" s="7"/>
      <c r="M10118" s="7"/>
      <c r="N10118" s="7">
        <v>7700823244</v>
      </c>
      <c r="O10118" s="7"/>
      <c r="P10118" s="7"/>
      <c r="Q10118" s="7" t="s">
        <v>1424</v>
      </c>
      <c r="R10118" s="39" t="s">
        <v>24703</v>
      </c>
      <c r="S10118" s="7"/>
      <c r="T10118" s="7" t="s">
        <v>735</v>
      </c>
      <c r="U10118" s="7"/>
      <c r="V10118" s="7"/>
      <c r="W10118" s="7"/>
      <c r="X10118" s="7"/>
      <c r="Y10118" s="39"/>
      <c r="Z10118" s="7"/>
      <c r="AA10118" s="7"/>
      <c r="AB10118" s="24"/>
      <c r="AC10118" t="s">
        <v>26453</v>
      </c>
      <c r="AD10118" t="s">
        <v>23380</v>
      </c>
    </row>
    <row r="10119" spans="1:30" x14ac:dyDescent="0.25">
      <c r="A10119" t="str">
        <f t="shared" si="349"/>
        <v>97190136</v>
      </c>
      <c r="B10119" s="23" t="s">
        <v>58</v>
      </c>
      <c r="C10119" s="7" t="s">
        <v>671</v>
      </c>
      <c r="D10119" s="66" t="s">
        <v>475</v>
      </c>
      <c r="E10119" s="53" t="e">
        <f>VLOOKUP(D10119,'MPG Master'!$C$3:$I$716,7,0)</f>
        <v>#N/A</v>
      </c>
      <c r="F10119" s="7" t="e">
        <f>VLOOKUP(D10119,'MPG Master'!$C$3:$D$716,2,0)</f>
        <v>#N/A</v>
      </c>
      <c r="G10119" s="67" t="s">
        <v>395</v>
      </c>
      <c r="H10119" s="53" t="e">
        <f t="shared" si="350"/>
        <v>#N/A</v>
      </c>
      <c r="I10119" s="7" t="s">
        <v>5374</v>
      </c>
      <c r="J10119" s="7" t="s">
        <v>20963</v>
      </c>
      <c r="K10119" s="9">
        <v>26665</v>
      </c>
      <c r="L10119" s="7"/>
      <c r="M10119" s="7"/>
      <c r="N10119" s="7">
        <v>9199901706</v>
      </c>
      <c r="O10119" s="7"/>
      <c r="P10119" s="7"/>
      <c r="Q10119" s="7" t="s">
        <v>99</v>
      </c>
      <c r="R10119" s="39" t="s">
        <v>24704</v>
      </c>
      <c r="S10119" s="7"/>
      <c r="T10119" s="7" t="s">
        <v>2355</v>
      </c>
      <c r="U10119" s="7"/>
      <c r="V10119" s="7"/>
      <c r="W10119" s="7"/>
      <c r="X10119" s="7"/>
      <c r="Y10119" s="39"/>
      <c r="Z10119" s="7"/>
      <c r="AA10119" s="7"/>
      <c r="AB10119" s="24"/>
      <c r="AC10119" t="s">
        <v>26453</v>
      </c>
      <c r="AD10119" t="s">
        <v>23380</v>
      </c>
    </row>
    <row r="10120" spans="1:30" x14ac:dyDescent="0.25">
      <c r="A10120" t="str">
        <f t="shared" si="349"/>
        <v>93750023</v>
      </c>
      <c r="B10120" s="23" t="s">
        <v>58</v>
      </c>
      <c r="C10120" s="7" t="s">
        <v>7738</v>
      </c>
      <c r="D10120" s="66" t="s">
        <v>7514</v>
      </c>
      <c r="E10120" s="53" t="e">
        <f>VLOOKUP(D10120,'MPG Master'!$C$3:$I$716,7,0)</f>
        <v>#N/A</v>
      </c>
      <c r="F10120" s="7" t="e">
        <f>VLOOKUP(D10120,'MPG Master'!$C$3:$D$716,2,0)</f>
        <v>#N/A</v>
      </c>
      <c r="G10120" s="67" t="s">
        <v>379</v>
      </c>
      <c r="H10120" s="53" t="e">
        <f t="shared" si="350"/>
        <v>#N/A</v>
      </c>
      <c r="I10120" s="7" t="s">
        <v>23674</v>
      </c>
      <c r="J10120" s="7" t="s">
        <v>25998</v>
      </c>
      <c r="K10120" s="9">
        <v>19725</v>
      </c>
      <c r="L10120" s="7"/>
      <c r="M10120" s="7"/>
      <c r="N10120" s="7">
        <v>9334392947</v>
      </c>
      <c r="O10120" s="7"/>
      <c r="P10120" s="7"/>
      <c r="Q10120" s="7" t="s">
        <v>99</v>
      </c>
      <c r="R10120" s="39" t="s">
        <v>24705</v>
      </c>
      <c r="S10120" s="7"/>
      <c r="T10120" s="7" t="s">
        <v>705</v>
      </c>
      <c r="U10120" s="7"/>
      <c r="V10120" s="7"/>
      <c r="W10120" s="7"/>
      <c r="X10120" s="7"/>
      <c r="Y10120" s="39"/>
      <c r="Z10120" s="7"/>
      <c r="AA10120" s="7"/>
      <c r="AB10120" s="24"/>
      <c r="AC10120" t="s">
        <v>26453</v>
      </c>
      <c r="AD10120" t="s">
        <v>23380</v>
      </c>
    </row>
    <row r="10121" spans="1:30" x14ac:dyDescent="0.25">
      <c r="A10121" t="str">
        <f t="shared" si="349"/>
        <v>93750024</v>
      </c>
      <c r="B10121" s="23" t="s">
        <v>58</v>
      </c>
      <c r="C10121" s="7" t="s">
        <v>7738</v>
      </c>
      <c r="D10121" s="66" t="s">
        <v>7514</v>
      </c>
      <c r="E10121" s="53" t="e">
        <f>VLOOKUP(D10121,'MPG Master'!$C$3:$I$716,7,0)</f>
        <v>#N/A</v>
      </c>
      <c r="F10121" s="7" t="e">
        <f>VLOOKUP(D10121,'MPG Master'!$C$3:$D$716,2,0)</f>
        <v>#N/A</v>
      </c>
      <c r="G10121" s="67" t="s">
        <v>1830</v>
      </c>
      <c r="H10121" s="53" t="e">
        <f t="shared" si="350"/>
        <v>#N/A</v>
      </c>
      <c r="I10121" s="7" t="s">
        <v>23675</v>
      </c>
      <c r="J10121" s="7" t="s">
        <v>25999</v>
      </c>
      <c r="K10121" s="9">
        <v>19725</v>
      </c>
      <c r="L10121" s="7"/>
      <c r="M10121" s="7"/>
      <c r="N10121" s="7">
        <v>9534398864</v>
      </c>
      <c r="O10121" s="7"/>
      <c r="P10121" s="7"/>
      <c r="Q10121" s="7" t="s">
        <v>4724</v>
      </c>
      <c r="R10121" s="39" t="s">
        <v>24706</v>
      </c>
      <c r="S10121" s="7"/>
      <c r="T10121" s="7" t="s">
        <v>715</v>
      </c>
      <c r="U10121" s="7"/>
      <c r="V10121" s="7"/>
      <c r="W10121" s="7"/>
      <c r="X10121" s="7"/>
      <c r="Y10121" s="39"/>
      <c r="Z10121" s="7"/>
      <c r="AA10121" s="7"/>
      <c r="AB10121" s="24"/>
      <c r="AC10121" t="s">
        <v>26453</v>
      </c>
      <c r="AD10121" t="s">
        <v>23380</v>
      </c>
    </row>
    <row r="10122" spans="1:30" x14ac:dyDescent="0.25">
      <c r="A10122" t="str">
        <f t="shared" si="349"/>
        <v>93750025</v>
      </c>
      <c r="B10122" s="23" t="s">
        <v>58</v>
      </c>
      <c r="C10122" s="7" t="s">
        <v>7738</v>
      </c>
      <c r="D10122" s="66" t="s">
        <v>7514</v>
      </c>
      <c r="E10122" s="53" t="e">
        <f>VLOOKUP(D10122,'MPG Master'!$C$3:$I$716,7,0)</f>
        <v>#N/A</v>
      </c>
      <c r="F10122" s="7" t="e">
        <f>VLOOKUP(D10122,'MPG Master'!$C$3:$D$716,2,0)</f>
        <v>#N/A</v>
      </c>
      <c r="G10122" s="67" t="s">
        <v>1833</v>
      </c>
      <c r="H10122" s="53" t="e">
        <f t="shared" si="350"/>
        <v>#N/A</v>
      </c>
      <c r="I10122" s="7" t="s">
        <v>23676</v>
      </c>
      <c r="J10122" s="7" t="s">
        <v>26000</v>
      </c>
      <c r="K10122" s="9">
        <v>29221</v>
      </c>
      <c r="L10122" s="7"/>
      <c r="M10122" s="7"/>
      <c r="N10122" s="7">
        <v>6294208334</v>
      </c>
      <c r="O10122" s="7"/>
      <c r="P10122" s="7"/>
      <c r="Q10122" s="7" t="s">
        <v>99</v>
      </c>
      <c r="R10122" s="39" t="s">
        <v>24707</v>
      </c>
      <c r="S10122" s="7"/>
      <c r="T10122" s="7" t="s">
        <v>705</v>
      </c>
      <c r="U10122" s="7"/>
      <c r="V10122" s="7"/>
      <c r="W10122" s="7"/>
      <c r="X10122" s="7"/>
      <c r="Y10122" s="39"/>
      <c r="Z10122" s="7"/>
      <c r="AA10122" s="7"/>
      <c r="AB10122" s="24"/>
      <c r="AC10122" t="s">
        <v>26453</v>
      </c>
      <c r="AD10122" t="s">
        <v>23380</v>
      </c>
    </row>
    <row r="10123" spans="1:30" x14ac:dyDescent="0.25">
      <c r="A10123" t="str">
        <f t="shared" si="349"/>
        <v>93960008</v>
      </c>
      <c r="B10123" s="23" t="s">
        <v>58</v>
      </c>
      <c r="C10123" s="7" t="s">
        <v>7738</v>
      </c>
      <c r="D10123" s="66" t="s">
        <v>7642</v>
      </c>
      <c r="E10123" s="53" t="e">
        <f>VLOOKUP(D10123,'MPG Master'!$C$3:$I$716,7,0)</f>
        <v>#N/A</v>
      </c>
      <c r="F10123" s="7" t="e">
        <f>VLOOKUP(D10123,'MPG Master'!$C$3:$D$716,2,0)</f>
        <v>#N/A</v>
      </c>
      <c r="G10123" s="67" t="s">
        <v>1687</v>
      </c>
      <c r="H10123" s="53" t="e">
        <f t="shared" si="350"/>
        <v>#N/A</v>
      </c>
      <c r="I10123" s="7" t="s">
        <v>23677</v>
      </c>
      <c r="J10123" s="7" t="s">
        <v>2213</v>
      </c>
      <c r="K10123" s="9">
        <v>31778</v>
      </c>
      <c r="L10123" s="7"/>
      <c r="M10123" s="7"/>
      <c r="N10123" s="7">
        <v>7324072044</v>
      </c>
      <c r="O10123" s="7"/>
      <c r="P10123" s="7"/>
      <c r="Q10123" s="7" t="s">
        <v>99</v>
      </c>
      <c r="R10123" s="39" t="s">
        <v>24708</v>
      </c>
      <c r="S10123" s="7"/>
      <c r="T10123" s="7" t="s">
        <v>705</v>
      </c>
      <c r="U10123" s="7"/>
      <c r="V10123" s="7"/>
      <c r="W10123" s="7"/>
      <c r="X10123" s="7"/>
      <c r="Y10123" s="39"/>
      <c r="Z10123" s="7"/>
      <c r="AA10123" s="7"/>
      <c r="AB10123" s="24"/>
      <c r="AC10123" t="s">
        <v>26453</v>
      </c>
      <c r="AD10123" t="s">
        <v>23380</v>
      </c>
    </row>
    <row r="10124" spans="1:30" x14ac:dyDescent="0.25">
      <c r="A10124" t="str">
        <f t="shared" si="349"/>
        <v>91620035</v>
      </c>
      <c r="B10124" s="23" t="s">
        <v>58</v>
      </c>
      <c r="C10124" s="7" t="s">
        <v>667</v>
      </c>
      <c r="D10124" s="66" t="s">
        <v>432</v>
      </c>
      <c r="E10124" s="53" t="e">
        <f>VLOOKUP(D10124,'MPG Master'!$C$3:$I$716,7,0)</f>
        <v>#N/A</v>
      </c>
      <c r="F10124" s="7" t="e">
        <f>VLOOKUP(D10124,'MPG Master'!$C$3:$D$716,2,0)</f>
        <v>#N/A</v>
      </c>
      <c r="G10124" s="67" t="s">
        <v>382</v>
      </c>
      <c r="H10124" s="53" t="e">
        <f t="shared" si="350"/>
        <v>#N/A</v>
      </c>
      <c r="I10124" s="7" t="s">
        <v>23678</v>
      </c>
      <c r="J10124" s="7" t="s">
        <v>26001</v>
      </c>
      <c r="K10124" s="9">
        <v>33889</v>
      </c>
      <c r="L10124" s="7"/>
      <c r="M10124" s="7"/>
      <c r="N10124" s="7">
        <v>9708899815</v>
      </c>
      <c r="O10124" s="7"/>
      <c r="P10124" s="7"/>
      <c r="Q10124" s="7" t="s">
        <v>99</v>
      </c>
      <c r="R10124" s="39" t="s">
        <v>24709</v>
      </c>
      <c r="S10124" s="7"/>
      <c r="T10124" s="7" t="s">
        <v>1030</v>
      </c>
      <c r="U10124" s="7"/>
      <c r="V10124" s="7"/>
      <c r="W10124" s="7"/>
      <c r="X10124" s="7"/>
      <c r="Y10124" s="39"/>
      <c r="Z10124" s="7"/>
      <c r="AA10124" s="7"/>
      <c r="AB10124" s="24"/>
      <c r="AC10124" t="s">
        <v>26453</v>
      </c>
      <c r="AD10124" t="s">
        <v>23380</v>
      </c>
    </row>
    <row r="10125" spans="1:30" x14ac:dyDescent="0.25">
      <c r="A10125" t="str">
        <f t="shared" si="349"/>
        <v>51390010</v>
      </c>
      <c r="B10125" s="23" t="s">
        <v>58</v>
      </c>
      <c r="C10125" s="7" t="s">
        <v>1448</v>
      </c>
      <c r="D10125" s="66" t="s">
        <v>7640</v>
      </c>
      <c r="E10125" s="53" t="e">
        <f>VLOOKUP(D10125,'MPG Master'!$C$3:$I$716,7,0)</f>
        <v>#N/A</v>
      </c>
      <c r="F10125" s="7" t="e">
        <f>VLOOKUP(D10125,'MPG Master'!$C$3:$D$716,2,0)</f>
        <v>#N/A</v>
      </c>
      <c r="G10125" s="67" t="s">
        <v>1681</v>
      </c>
      <c r="H10125" s="53" t="e">
        <f t="shared" si="350"/>
        <v>#N/A</v>
      </c>
      <c r="I10125" s="7" t="s">
        <v>20803</v>
      </c>
      <c r="J10125" s="7" t="s">
        <v>26002</v>
      </c>
      <c r="K10125" s="9">
        <v>26614</v>
      </c>
      <c r="L10125" s="7"/>
      <c r="M10125" s="7"/>
      <c r="N10125" s="7">
        <v>7982988529</v>
      </c>
      <c r="O10125" s="7"/>
      <c r="P10125" s="7"/>
      <c r="Q10125" s="7" t="s">
        <v>1701</v>
      </c>
      <c r="R10125" s="39" t="s">
        <v>24710</v>
      </c>
      <c r="S10125" s="7"/>
      <c r="T10125" s="7" t="s">
        <v>881</v>
      </c>
      <c r="U10125" s="7"/>
      <c r="V10125" s="7"/>
      <c r="W10125" s="7"/>
      <c r="X10125" s="7"/>
      <c r="Y10125" s="39"/>
      <c r="Z10125" s="7"/>
      <c r="AA10125" s="7"/>
      <c r="AB10125" s="24"/>
      <c r="AC10125" t="s">
        <v>26453</v>
      </c>
      <c r="AD10125" t="s">
        <v>23380</v>
      </c>
    </row>
    <row r="10126" spans="1:30" x14ac:dyDescent="0.25">
      <c r="A10126" t="str">
        <f t="shared" si="349"/>
        <v>51320050</v>
      </c>
      <c r="B10126" s="23" t="s">
        <v>58</v>
      </c>
      <c r="C10126" s="7" t="s">
        <v>1448</v>
      </c>
      <c r="D10126" s="66" t="s">
        <v>373</v>
      </c>
      <c r="E10126" s="53" t="e">
        <f>VLOOKUP(D10126,'MPG Master'!$C$3:$I$716,7,0)</f>
        <v>#N/A</v>
      </c>
      <c r="F10126" s="7" t="e">
        <f>VLOOKUP(D10126,'MPG Master'!$C$3:$D$716,2,0)</f>
        <v>#N/A</v>
      </c>
      <c r="G10126" s="67" t="s">
        <v>1928</v>
      </c>
      <c r="H10126" s="53" t="e">
        <f t="shared" si="350"/>
        <v>#N/A</v>
      </c>
      <c r="I10126" s="7" t="s">
        <v>3957</v>
      </c>
      <c r="J10126" s="7" t="s">
        <v>4796</v>
      </c>
      <c r="K10126" s="9">
        <v>35034</v>
      </c>
      <c r="L10126" s="7"/>
      <c r="M10126" s="7"/>
      <c r="N10126" s="7">
        <v>7857945641</v>
      </c>
      <c r="O10126" s="7"/>
      <c r="P10126" s="7"/>
      <c r="Q10126" s="7" t="s">
        <v>4724</v>
      </c>
      <c r="R10126" s="39" t="s">
        <v>24711</v>
      </c>
      <c r="S10126" s="7"/>
      <c r="T10126" s="7" t="s">
        <v>2571</v>
      </c>
      <c r="U10126" s="7"/>
      <c r="V10126" s="7"/>
      <c r="W10126" s="7"/>
      <c r="X10126" s="7"/>
      <c r="Y10126" s="39"/>
      <c r="Z10126" s="7"/>
      <c r="AA10126" s="7"/>
      <c r="AB10126" s="24"/>
      <c r="AC10126" t="s">
        <v>26453</v>
      </c>
      <c r="AD10126" t="s">
        <v>23380</v>
      </c>
    </row>
    <row r="10127" spans="1:30" x14ac:dyDescent="0.25">
      <c r="A10127" t="str">
        <f t="shared" ref="A10127:A10190" si="351">CONCATENATE(D10127,G10127)</f>
        <v>51090068</v>
      </c>
      <c r="B10127" s="23" t="s">
        <v>58</v>
      </c>
      <c r="C10127" s="7" t="s">
        <v>1448</v>
      </c>
      <c r="D10127" s="66" t="s">
        <v>356</v>
      </c>
      <c r="E10127" s="53" t="e">
        <f>VLOOKUP(D10127,'MPG Master'!$C$3:$I$716,7,0)</f>
        <v>#N/A</v>
      </c>
      <c r="F10127" s="7" t="e">
        <f>VLOOKUP(D10127,'MPG Master'!$C$3:$D$716,2,0)</f>
        <v>#N/A</v>
      </c>
      <c r="G10127" s="67" t="s">
        <v>2146</v>
      </c>
      <c r="H10127" s="53" t="e">
        <f t="shared" si="350"/>
        <v>#N/A</v>
      </c>
      <c r="I10127" s="7" t="s">
        <v>23397</v>
      </c>
      <c r="J10127" s="7" t="s">
        <v>26003</v>
      </c>
      <c r="K10127" s="9">
        <v>25934</v>
      </c>
      <c r="L10127" s="7"/>
      <c r="M10127" s="7"/>
      <c r="N10127" s="7">
        <v>7970708588</v>
      </c>
      <c r="O10127" s="7"/>
      <c r="P10127" s="7"/>
      <c r="Q10127" s="7" t="s">
        <v>99</v>
      </c>
      <c r="R10127" s="39" t="s">
        <v>24712</v>
      </c>
      <c r="S10127" s="7"/>
      <c r="T10127" s="7" t="s">
        <v>841</v>
      </c>
      <c r="U10127" s="7"/>
      <c r="V10127" s="7"/>
      <c r="W10127" s="7"/>
      <c r="X10127" s="7"/>
      <c r="Y10127" s="39"/>
      <c r="Z10127" s="7"/>
      <c r="AA10127" s="7"/>
      <c r="AB10127" s="24"/>
      <c r="AC10127" t="s">
        <v>26453</v>
      </c>
      <c r="AD10127" t="s">
        <v>23380</v>
      </c>
    </row>
    <row r="10128" spans="1:30" x14ac:dyDescent="0.25">
      <c r="A10128" t="str">
        <f t="shared" si="351"/>
        <v>51090069</v>
      </c>
      <c r="B10128" s="23" t="s">
        <v>58</v>
      </c>
      <c r="C10128" s="7" t="s">
        <v>1448</v>
      </c>
      <c r="D10128" s="66" t="s">
        <v>356</v>
      </c>
      <c r="E10128" s="53" t="e">
        <f>VLOOKUP(D10128,'MPG Master'!$C$3:$I$716,7,0)</f>
        <v>#N/A</v>
      </c>
      <c r="F10128" s="7" t="e">
        <f>VLOOKUP(D10128,'MPG Master'!$C$3:$D$716,2,0)</f>
        <v>#N/A</v>
      </c>
      <c r="G10128" s="67" t="s">
        <v>2149</v>
      </c>
      <c r="H10128" s="53" t="e">
        <f t="shared" si="350"/>
        <v>#N/A</v>
      </c>
      <c r="I10128" s="7" t="s">
        <v>1852</v>
      </c>
      <c r="J10128" s="7" t="s">
        <v>26004</v>
      </c>
      <c r="K10128" s="9">
        <v>27395</v>
      </c>
      <c r="L10128" s="7"/>
      <c r="M10128" s="7"/>
      <c r="N10128" s="7">
        <v>6202566123</v>
      </c>
      <c r="O10128" s="7"/>
      <c r="P10128" s="7"/>
      <c r="Q10128" s="7" t="s">
        <v>99</v>
      </c>
      <c r="R10128" s="39" t="s">
        <v>24713</v>
      </c>
      <c r="S10128" s="7"/>
      <c r="T10128" s="7" t="s">
        <v>841</v>
      </c>
      <c r="U10128" s="7"/>
      <c r="V10128" s="7"/>
      <c r="W10128" s="7"/>
      <c r="X10128" s="7"/>
      <c r="Y10128" s="39"/>
      <c r="Z10128" s="7"/>
      <c r="AA10128" s="7"/>
      <c r="AB10128" s="24"/>
      <c r="AC10128" t="s">
        <v>26453</v>
      </c>
      <c r="AD10128" t="s">
        <v>23380</v>
      </c>
    </row>
    <row r="10129" spans="1:30" x14ac:dyDescent="0.25">
      <c r="A10129" t="str">
        <f t="shared" si="351"/>
        <v>51270064</v>
      </c>
      <c r="B10129" s="23" t="s">
        <v>58</v>
      </c>
      <c r="C10129" s="7" t="s">
        <v>1448</v>
      </c>
      <c r="D10129" s="66" t="s">
        <v>370</v>
      </c>
      <c r="E10129" s="53" t="e">
        <f>VLOOKUP(D10129,'MPG Master'!$C$3:$I$716,7,0)</f>
        <v>#N/A</v>
      </c>
      <c r="F10129" s="7" t="e">
        <f>VLOOKUP(D10129,'MPG Master'!$C$3:$D$716,2,0)</f>
        <v>#N/A</v>
      </c>
      <c r="G10129" s="67" t="s">
        <v>2130</v>
      </c>
      <c r="H10129" s="53" t="e">
        <f t="shared" si="350"/>
        <v>#N/A</v>
      </c>
      <c r="I10129" s="7" t="s">
        <v>2670</v>
      </c>
      <c r="J10129" s="7" t="s">
        <v>1333</v>
      </c>
      <c r="K10129" s="9">
        <v>28856</v>
      </c>
      <c r="L10129" s="7"/>
      <c r="M10129" s="7"/>
      <c r="N10129" s="7">
        <v>8434984068</v>
      </c>
      <c r="O10129" s="7"/>
      <c r="P10129" s="7"/>
      <c r="Q10129" s="7" t="s">
        <v>99</v>
      </c>
      <c r="R10129" s="39" t="s">
        <v>24714</v>
      </c>
      <c r="S10129" s="7"/>
      <c r="T10129" s="7" t="s">
        <v>6176</v>
      </c>
      <c r="U10129" s="7"/>
      <c r="V10129" s="7"/>
      <c r="W10129" s="7"/>
      <c r="X10129" s="7"/>
      <c r="Y10129" s="39"/>
      <c r="Z10129" s="7"/>
      <c r="AA10129" s="7"/>
      <c r="AB10129" s="24"/>
      <c r="AC10129" t="s">
        <v>26453</v>
      </c>
      <c r="AD10129" t="s">
        <v>23380</v>
      </c>
    </row>
    <row r="10130" spans="1:30" x14ac:dyDescent="0.25">
      <c r="A10130" t="str">
        <f t="shared" si="351"/>
        <v>51270063</v>
      </c>
      <c r="B10130" s="23" t="s">
        <v>58</v>
      </c>
      <c r="C10130" s="7" t="s">
        <v>1448</v>
      </c>
      <c r="D10130" s="66" t="s">
        <v>370</v>
      </c>
      <c r="E10130" s="53" t="e">
        <f>VLOOKUP(D10130,'MPG Master'!$C$3:$I$716,7,0)</f>
        <v>#N/A</v>
      </c>
      <c r="F10130" s="7" t="e">
        <f>VLOOKUP(D10130,'MPG Master'!$C$3:$D$716,2,0)</f>
        <v>#N/A</v>
      </c>
      <c r="G10130" s="67" t="s">
        <v>2002</v>
      </c>
      <c r="H10130" s="53" t="e">
        <f t="shared" si="350"/>
        <v>#N/A</v>
      </c>
      <c r="I10130" s="7" t="s">
        <v>7323</v>
      </c>
      <c r="J10130" s="7" t="s">
        <v>26005</v>
      </c>
      <c r="K10130" s="9">
        <v>21644</v>
      </c>
      <c r="L10130" s="7"/>
      <c r="M10130" s="7"/>
      <c r="N10130" s="7">
        <v>8809219926</v>
      </c>
      <c r="O10130" s="7"/>
      <c r="P10130" s="7"/>
      <c r="Q10130" s="7" t="s">
        <v>99</v>
      </c>
      <c r="R10130" s="39" t="s">
        <v>24715</v>
      </c>
      <c r="S10130" s="7"/>
      <c r="T10130" s="7" t="s">
        <v>863</v>
      </c>
      <c r="U10130" s="7"/>
      <c r="V10130" s="7"/>
      <c r="W10130" s="7"/>
      <c r="X10130" s="7"/>
      <c r="Y10130" s="39"/>
      <c r="Z10130" s="7"/>
      <c r="AA10130" s="7"/>
      <c r="AB10130" s="24"/>
      <c r="AC10130" t="s">
        <v>26453</v>
      </c>
      <c r="AD10130" t="s">
        <v>23380</v>
      </c>
    </row>
    <row r="10131" spans="1:30" x14ac:dyDescent="0.25">
      <c r="A10131" t="str">
        <f t="shared" si="351"/>
        <v>51260044</v>
      </c>
      <c r="B10131" s="23" t="s">
        <v>58</v>
      </c>
      <c r="C10131" s="7" t="s">
        <v>1448</v>
      </c>
      <c r="D10131" s="66" t="s">
        <v>369</v>
      </c>
      <c r="E10131" s="53" t="e">
        <f>VLOOKUP(D10131,'MPG Master'!$C$3:$I$716,7,0)</f>
        <v>#N/A</v>
      </c>
      <c r="F10131" s="7" t="e">
        <f>VLOOKUP(D10131,'MPG Master'!$C$3:$D$716,2,0)</f>
        <v>#N/A</v>
      </c>
      <c r="G10131" s="67" t="s">
        <v>2143</v>
      </c>
      <c r="H10131" s="53" t="e">
        <f t="shared" si="350"/>
        <v>#N/A</v>
      </c>
      <c r="I10131" s="7" t="s">
        <v>6994</v>
      </c>
      <c r="J10131" s="7" t="s">
        <v>21943</v>
      </c>
      <c r="K10131" s="9">
        <v>36692</v>
      </c>
      <c r="L10131" s="7"/>
      <c r="M10131" s="7"/>
      <c r="N10131" s="7">
        <v>6200867415</v>
      </c>
      <c r="O10131" s="7"/>
      <c r="P10131" s="7"/>
      <c r="Q10131" s="7" t="s">
        <v>1716</v>
      </c>
      <c r="R10131" s="39" t="s">
        <v>24716</v>
      </c>
      <c r="S10131" s="7"/>
      <c r="T10131" s="7" t="s">
        <v>747</v>
      </c>
      <c r="U10131" s="7"/>
      <c r="V10131" s="7"/>
      <c r="W10131" s="7"/>
      <c r="X10131" s="7"/>
      <c r="Y10131" s="39"/>
      <c r="Z10131" s="7"/>
      <c r="AA10131" s="7"/>
      <c r="AB10131" s="24"/>
      <c r="AC10131" t="s">
        <v>26453</v>
      </c>
      <c r="AD10131" t="s">
        <v>23380</v>
      </c>
    </row>
    <row r="10132" spans="1:30" x14ac:dyDescent="0.25">
      <c r="A10132" t="str">
        <f t="shared" si="351"/>
        <v>24830009</v>
      </c>
      <c r="B10132" s="23" t="s">
        <v>58</v>
      </c>
      <c r="C10132" s="7" t="s">
        <v>1325</v>
      </c>
      <c r="D10132" s="66" t="s">
        <v>23285</v>
      </c>
      <c r="E10132" s="53" t="e">
        <f>VLOOKUP(D10132,'MPG Master'!$C$3:$I$716,7,0)</f>
        <v>#N/A</v>
      </c>
      <c r="F10132" s="7" t="e">
        <f>VLOOKUP(D10132,'MPG Master'!$C$3:$D$716,2,0)</f>
        <v>#N/A</v>
      </c>
      <c r="G10132" s="67" t="s">
        <v>1706</v>
      </c>
      <c r="H10132" s="53" t="e">
        <f t="shared" si="350"/>
        <v>#N/A</v>
      </c>
      <c r="I10132" s="7" t="s">
        <v>4754</v>
      </c>
      <c r="J10132" s="7" t="s">
        <v>26006</v>
      </c>
      <c r="K10132" s="9">
        <v>33970</v>
      </c>
      <c r="L10132" s="7"/>
      <c r="M10132" s="7"/>
      <c r="N10132" s="7">
        <v>8235332928</v>
      </c>
      <c r="O10132" s="7"/>
      <c r="P10132" s="7"/>
      <c r="Q10132" s="7" t="s">
        <v>4724</v>
      </c>
      <c r="R10132" s="39" t="s">
        <v>24717</v>
      </c>
      <c r="S10132" s="7"/>
      <c r="T10132" s="7" t="s">
        <v>1913</v>
      </c>
      <c r="U10132" s="7"/>
      <c r="V10132" s="7"/>
      <c r="W10132" s="7"/>
      <c r="X10132" s="7"/>
      <c r="Y10132" s="39"/>
      <c r="Z10132" s="7"/>
      <c r="AA10132" s="7"/>
      <c r="AB10132" s="24"/>
      <c r="AC10132" t="s">
        <v>26453</v>
      </c>
      <c r="AD10132" t="s">
        <v>23380</v>
      </c>
    </row>
    <row r="10133" spans="1:30" x14ac:dyDescent="0.25">
      <c r="A10133" t="str">
        <f t="shared" si="351"/>
        <v>24670017</v>
      </c>
      <c r="B10133" s="23" t="s">
        <v>58</v>
      </c>
      <c r="C10133" s="7" t="s">
        <v>1325</v>
      </c>
      <c r="D10133" s="66" t="s">
        <v>619</v>
      </c>
      <c r="E10133" s="53" t="e">
        <f>VLOOKUP(D10133,'MPG Master'!$C$3:$I$716,7,0)</f>
        <v>#N/A</v>
      </c>
      <c r="F10133" s="7" t="e">
        <f>VLOOKUP(D10133,'MPG Master'!$C$3:$D$716,2,0)</f>
        <v>#N/A</v>
      </c>
      <c r="G10133" s="67" t="s">
        <v>1683</v>
      </c>
      <c r="H10133" s="53" t="e">
        <f t="shared" si="350"/>
        <v>#N/A</v>
      </c>
      <c r="I10133" s="7" t="s">
        <v>3361</v>
      </c>
      <c r="J10133" s="7" t="s">
        <v>21397</v>
      </c>
      <c r="K10133" s="9">
        <v>38799</v>
      </c>
      <c r="L10133" s="7"/>
      <c r="M10133" s="7"/>
      <c r="N10133" s="7">
        <v>8102965459</v>
      </c>
      <c r="O10133" s="7"/>
      <c r="P10133" s="7"/>
      <c r="Q10133" s="7" t="s">
        <v>1050</v>
      </c>
      <c r="R10133" s="39" t="s">
        <v>24718</v>
      </c>
      <c r="S10133" s="7"/>
      <c r="T10133" s="7" t="s">
        <v>1365</v>
      </c>
      <c r="U10133" s="7"/>
      <c r="V10133" s="7"/>
      <c r="W10133" s="7"/>
      <c r="X10133" s="7"/>
      <c r="Y10133" s="39"/>
      <c r="Z10133" s="7"/>
      <c r="AA10133" s="7"/>
      <c r="AB10133" s="24"/>
      <c r="AC10133" t="s">
        <v>26453</v>
      </c>
      <c r="AD10133" t="s">
        <v>23380</v>
      </c>
    </row>
    <row r="10134" spans="1:30" x14ac:dyDescent="0.25">
      <c r="A10134" t="str">
        <f t="shared" si="351"/>
        <v>24010102</v>
      </c>
      <c r="B10134" s="23" t="s">
        <v>58</v>
      </c>
      <c r="C10134" s="7" t="s">
        <v>1325</v>
      </c>
      <c r="D10134" s="66" t="s">
        <v>570</v>
      </c>
      <c r="E10134" s="53" t="e">
        <f>VLOOKUP(D10134,'MPG Master'!$C$3:$I$716,7,0)</f>
        <v>#N/A</v>
      </c>
      <c r="F10134" s="7" t="e">
        <f>VLOOKUP(D10134,'MPG Master'!$C$3:$D$716,2,0)</f>
        <v>#N/A</v>
      </c>
      <c r="G10134" s="67" t="s">
        <v>390</v>
      </c>
      <c r="H10134" s="53" t="e">
        <f t="shared" si="350"/>
        <v>#N/A</v>
      </c>
      <c r="I10134" s="7" t="s">
        <v>1955</v>
      </c>
      <c r="J10134" s="7" t="s">
        <v>26007</v>
      </c>
      <c r="K10134" s="9">
        <v>35129</v>
      </c>
      <c r="L10134" s="7"/>
      <c r="M10134" s="7"/>
      <c r="N10134" s="7">
        <v>9199844326</v>
      </c>
      <c r="O10134" s="7"/>
      <c r="P10134" s="7"/>
      <c r="Q10134" s="7" t="s">
        <v>1851</v>
      </c>
      <c r="R10134" s="39" t="s">
        <v>24719</v>
      </c>
      <c r="S10134" s="7"/>
      <c r="T10134" s="7" t="s">
        <v>747</v>
      </c>
      <c r="U10134" s="7"/>
      <c r="V10134" s="7"/>
      <c r="W10134" s="7"/>
      <c r="X10134" s="7"/>
      <c r="Y10134" s="39"/>
      <c r="Z10134" s="7"/>
      <c r="AA10134" s="7"/>
      <c r="AB10134" s="24"/>
      <c r="AC10134" t="s">
        <v>26453</v>
      </c>
      <c r="AD10134" t="s">
        <v>23380</v>
      </c>
    </row>
    <row r="10135" spans="1:30" x14ac:dyDescent="0.25">
      <c r="A10135" t="str">
        <f t="shared" si="351"/>
        <v>24570018</v>
      </c>
      <c r="B10135" s="23" t="s">
        <v>58</v>
      </c>
      <c r="C10135" s="7" t="s">
        <v>1325</v>
      </c>
      <c r="D10135" s="66" t="s">
        <v>610</v>
      </c>
      <c r="E10135" s="53" t="e">
        <f>VLOOKUP(D10135,'MPG Master'!$C$3:$I$716,7,0)</f>
        <v>#N/A</v>
      </c>
      <c r="F10135" s="7" t="e">
        <f>VLOOKUP(D10135,'MPG Master'!$C$3:$D$716,2,0)</f>
        <v>#N/A</v>
      </c>
      <c r="G10135" s="67" t="s">
        <v>1682</v>
      </c>
      <c r="H10135" s="53" t="e">
        <f t="shared" si="350"/>
        <v>#N/A</v>
      </c>
      <c r="I10135" s="7" t="s">
        <v>3878</v>
      </c>
      <c r="J10135" s="7" t="s">
        <v>26008</v>
      </c>
      <c r="K10135" s="9">
        <v>28126</v>
      </c>
      <c r="L10135" s="7"/>
      <c r="M10135" s="7"/>
      <c r="N10135" s="7">
        <v>9142038166</v>
      </c>
      <c r="O10135" s="7"/>
      <c r="P10135" s="7"/>
      <c r="Q10135" s="7" t="s">
        <v>2439</v>
      </c>
      <c r="R10135" s="39" t="s">
        <v>24720</v>
      </c>
      <c r="S10135" s="7"/>
      <c r="T10135" s="7" t="s">
        <v>1906</v>
      </c>
      <c r="U10135" s="7"/>
      <c r="V10135" s="7"/>
      <c r="W10135" s="7"/>
      <c r="X10135" s="7"/>
      <c r="Y10135" s="39"/>
      <c r="Z10135" s="7"/>
      <c r="AA10135" s="7"/>
      <c r="AB10135" s="24"/>
      <c r="AC10135" t="s">
        <v>26453</v>
      </c>
      <c r="AD10135" t="s">
        <v>23380</v>
      </c>
    </row>
    <row r="10136" spans="1:30" x14ac:dyDescent="0.25">
      <c r="A10136" t="str">
        <f t="shared" si="351"/>
        <v>94100002</v>
      </c>
      <c r="B10136" s="23" t="s">
        <v>58</v>
      </c>
      <c r="C10136" s="7" t="s">
        <v>7738</v>
      </c>
      <c r="D10136" s="66" t="s">
        <v>23182</v>
      </c>
      <c r="E10136" s="53" t="e">
        <f>VLOOKUP(D10136,'MPG Master'!$C$3:$I$716,7,0)</f>
        <v>#N/A</v>
      </c>
      <c r="F10136" s="7" t="e">
        <f>VLOOKUP(D10136,'MPG Master'!$C$3:$D$716,2,0)</f>
        <v>#N/A</v>
      </c>
      <c r="G10136" s="67" t="s">
        <v>60</v>
      </c>
      <c r="H10136" s="53" t="e">
        <f t="shared" si="350"/>
        <v>#N/A</v>
      </c>
      <c r="I10136" s="7" t="s">
        <v>4993</v>
      </c>
      <c r="J10136" s="7" t="s">
        <v>1309</v>
      </c>
      <c r="K10136" s="9">
        <v>35065</v>
      </c>
      <c r="L10136" s="7"/>
      <c r="M10136" s="7"/>
      <c r="N10136" s="7">
        <v>7631304246</v>
      </c>
      <c r="O10136" s="7"/>
      <c r="P10136" s="7"/>
      <c r="Q10136" s="7" t="s">
        <v>99</v>
      </c>
      <c r="R10136" s="39" t="s">
        <v>23186</v>
      </c>
      <c r="S10136" s="7"/>
      <c r="T10136" s="7" t="s">
        <v>693</v>
      </c>
      <c r="U10136" s="7"/>
      <c r="V10136" s="7"/>
      <c r="W10136" s="7"/>
      <c r="X10136" s="7"/>
      <c r="Y10136" s="39"/>
      <c r="Z10136" s="7"/>
      <c r="AA10136" s="7"/>
      <c r="AB10136" s="24"/>
      <c r="AC10136" t="s">
        <v>26453</v>
      </c>
      <c r="AD10136" t="s">
        <v>23380</v>
      </c>
    </row>
    <row r="10137" spans="1:30" x14ac:dyDescent="0.25">
      <c r="A10137" t="str">
        <f t="shared" si="351"/>
        <v>94100003</v>
      </c>
      <c r="B10137" s="23" t="s">
        <v>58</v>
      </c>
      <c r="C10137" s="7" t="s">
        <v>7738</v>
      </c>
      <c r="D10137" s="66" t="s">
        <v>23182</v>
      </c>
      <c r="E10137" s="53" t="e">
        <f>VLOOKUP(D10137,'MPG Master'!$C$3:$I$716,7,0)</f>
        <v>#N/A</v>
      </c>
      <c r="F10137" s="7" t="e">
        <f>VLOOKUP(D10137,'MPG Master'!$C$3:$D$716,2,0)</f>
        <v>#N/A</v>
      </c>
      <c r="G10137" s="67" t="s">
        <v>61</v>
      </c>
      <c r="H10137" s="53" t="e">
        <f t="shared" si="350"/>
        <v>#N/A</v>
      </c>
      <c r="I10137" s="7" t="s">
        <v>3078</v>
      </c>
      <c r="J10137" s="7" t="s">
        <v>3165</v>
      </c>
      <c r="K10137" s="9">
        <v>21916</v>
      </c>
      <c r="L10137" s="7"/>
      <c r="M10137" s="7"/>
      <c r="N10137" s="7">
        <v>7783009254</v>
      </c>
      <c r="O10137" s="7"/>
      <c r="P10137" s="7"/>
      <c r="Q10137" s="7" t="s">
        <v>4724</v>
      </c>
      <c r="R10137" s="39" t="s">
        <v>24721</v>
      </c>
      <c r="S10137" s="7"/>
      <c r="T10137" s="7" t="s">
        <v>680</v>
      </c>
      <c r="U10137" s="7"/>
      <c r="V10137" s="7"/>
      <c r="W10137" s="7"/>
      <c r="X10137" s="7"/>
      <c r="Y10137" s="39"/>
      <c r="Z10137" s="7"/>
      <c r="AA10137" s="7"/>
      <c r="AB10137" s="24"/>
      <c r="AC10137" t="s">
        <v>26453</v>
      </c>
      <c r="AD10137" t="s">
        <v>23380</v>
      </c>
    </row>
    <row r="10138" spans="1:30" x14ac:dyDescent="0.25">
      <c r="A10138" t="str">
        <f t="shared" si="351"/>
        <v>94100004</v>
      </c>
      <c r="B10138" s="23" t="s">
        <v>58</v>
      </c>
      <c r="C10138" s="7" t="s">
        <v>7738</v>
      </c>
      <c r="D10138" s="66" t="s">
        <v>23182</v>
      </c>
      <c r="E10138" s="53" t="e">
        <f>VLOOKUP(D10138,'MPG Master'!$C$3:$I$716,7,0)</f>
        <v>#N/A</v>
      </c>
      <c r="F10138" s="7" t="e">
        <f>VLOOKUP(D10138,'MPG Master'!$C$3:$D$716,2,0)</f>
        <v>#N/A</v>
      </c>
      <c r="G10138" s="67" t="s">
        <v>1679</v>
      </c>
      <c r="H10138" s="53" t="e">
        <f t="shared" si="350"/>
        <v>#N/A</v>
      </c>
      <c r="I10138" s="7" t="s">
        <v>23679</v>
      </c>
      <c r="J10138" s="7" t="s">
        <v>26009</v>
      </c>
      <c r="K10138" s="9">
        <v>32153</v>
      </c>
      <c r="L10138" s="7"/>
      <c r="M10138" s="7"/>
      <c r="N10138" s="7">
        <v>9534046781</v>
      </c>
      <c r="O10138" s="7"/>
      <c r="P10138" s="7"/>
      <c r="Q10138" s="7" t="s">
        <v>1716</v>
      </c>
      <c r="R10138" s="39" t="s">
        <v>24722</v>
      </c>
      <c r="S10138" s="7"/>
      <c r="T10138" s="7" t="s">
        <v>747</v>
      </c>
      <c r="U10138" s="7"/>
      <c r="V10138" s="7"/>
      <c r="W10138" s="7"/>
      <c r="X10138" s="7"/>
      <c r="Y10138" s="39"/>
      <c r="Z10138" s="7"/>
      <c r="AA10138" s="7"/>
      <c r="AB10138" s="24"/>
      <c r="AC10138" t="s">
        <v>26453</v>
      </c>
      <c r="AD10138" t="s">
        <v>23380</v>
      </c>
    </row>
    <row r="10139" spans="1:30" x14ac:dyDescent="0.25">
      <c r="A10139" t="str">
        <f t="shared" si="351"/>
        <v>94100005</v>
      </c>
      <c r="B10139" s="23" t="s">
        <v>58</v>
      </c>
      <c r="C10139" s="7" t="s">
        <v>7738</v>
      </c>
      <c r="D10139" s="66" t="s">
        <v>23182</v>
      </c>
      <c r="E10139" s="53" t="e">
        <f>VLOOKUP(D10139,'MPG Master'!$C$3:$I$716,7,0)</f>
        <v>#N/A</v>
      </c>
      <c r="F10139" s="7" t="e">
        <f>VLOOKUP(D10139,'MPG Master'!$C$3:$D$716,2,0)</f>
        <v>#N/A</v>
      </c>
      <c r="G10139" s="67" t="s">
        <v>1680</v>
      </c>
      <c r="H10139" s="53" t="e">
        <f t="shared" si="350"/>
        <v>#N/A</v>
      </c>
      <c r="I10139" s="7" t="s">
        <v>23680</v>
      </c>
      <c r="J10139" s="7" t="s">
        <v>1309</v>
      </c>
      <c r="K10139" s="9">
        <v>34335</v>
      </c>
      <c r="L10139" s="7"/>
      <c r="M10139" s="7"/>
      <c r="N10139" s="7">
        <v>7033069011</v>
      </c>
      <c r="O10139" s="7"/>
      <c r="P10139" s="7"/>
      <c r="Q10139" s="7" t="s">
        <v>4724</v>
      </c>
      <c r="R10139" s="39" t="s">
        <v>24723</v>
      </c>
      <c r="S10139" s="7"/>
      <c r="T10139" s="7" t="s">
        <v>680</v>
      </c>
      <c r="U10139" s="7"/>
      <c r="V10139" s="7"/>
      <c r="W10139" s="7"/>
      <c r="X10139" s="7"/>
      <c r="Y10139" s="39"/>
      <c r="Z10139" s="7"/>
      <c r="AA10139" s="7"/>
      <c r="AB10139" s="24"/>
      <c r="AC10139" t="s">
        <v>26453</v>
      </c>
      <c r="AD10139" t="s">
        <v>23380</v>
      </c>
    </row>
    <row r="10140" spans="1:30" x14ac:dyDescent="0.25">
      <c r="A10140" t="str">
        <f t="shared" si="351"/>
        <v>94090002</v>
      </c>
      <c r="B10140" s="23" t="s">
        <v>58</v>
      </c>
      <c r="C10140" s="7" t="s">
        <v>7738</v>
      </c>
      <c r="D10140" s="66" t="s">
        <v>23181</v>
      </c>
      <c r="E10140" s="53" t="e">
        <f>VLOOKUP(D10140,'MPG Master'!$C$3:$I$716,7,0)</f>
        <v>#N/A</v>
      </c>
      <c r="F10140" s="7" t="e">
        <f>VLOOKUP(D10140,'MPG Master'!$C$3:$D$716,2,0)</f>
        <v>#N/A</v>
      </c>
      <c r="G10140" s="67" t="s">
        <v>60</v>
      </c>
      <c r="H10140" s="53" t="e">
        <f t="shared" si="350"/>
        <v>#N/A</v>
      </c>
      <c r="I10140" s="7" t="s">
        <v>23184</v>
      </c>
      <c r="J10140" s="7" t="s">
        <v>1891</v>
      </c>
      <c r="K10140" s="9">
        <v>28491</v>
      </c>
      <c r="L10140" s="7"/>
      <c r="M10140" s="7"/>
      <c r="N10140" s="7">
        <v>7870999520</v>
      </c>
      <c r="O10140" s="7"/>
      <c r="P10140" s="7"/>
      <c r="Q10140" s="7" t="s">
        <v>99</v>
      </c>
      <c r="R10140" s="39" t="s">
        <v>23185</v>
      </c>
      <c r="S10140" s="7"/>
      <c r="T10140" s="7" t="s">
        <v>693</v>
      </c>
      <c r="U10140" s="7"/>
      <c r="V10140" s="7"/>
      <c r="W10140" s="7"/>
      <c r="X10140" s="7"/>
      <c r="Y10140" s="39"/>
      <c r="Z10140" s="7"/>
      <c r="AA10140" s="7"/>
      <c r="AB10140" s="24"/>
      <c r="AC10140" t="s">
        <v>26453</v>
      </c>
      <c r="AD10140" t="s">
        <v>23380</v>
      </c>
    </row>
    <row r="10141" spans="1:30" x14ac:dyDescent="0.25">
      <c r="A10141" t="str">
        <f t="shared" si="351"/>
        <v>12090072</v>
      </c>
      <c r="B10141" s="23" t="s">
        <v>58</v>
      </c>
      <c r="C10141" s="7" t="s">
        <v>1676</v>
      </c>
      <c r="D10141" s="66" t="s">
        <v>327</v>
      </c>
      <c r="E10141" s="53" t="e">
        <f>VLOOKUP(D10141,'MPG Master'!$C$3:$I$716,7,0)</f>
        <v>#N/A</v>
      </c>
      <c r="F10141" s="7" t="e">
        <f>VLOOKUP(D10141,'MPG Master'!$C$3:$D$716,2,0)</f>
        <v>#N/A</v>
      </c>
      <c r="G10141" s="67" t="s">
        <v>1978</v>
      </c>
      <c r="H10141" s="53" t="e">
        <f t="shared" si="350"/>
        <v>#N/A</v>
      </c>
      <c r="I10141" s="7" t="s">
        <v>2496</v>
      </c>
      <c r="J10141" s="7" t="s">
        <v>26010</v>
      </c>
      <c r="K10141" s="9">
        <v>24108</v>
      </c>
      <c r="L10141" s="7"/>
      <c r="M10141" s="7"/>
      <c r="N10141" s="7">
        <v>9801555154</v>
      </c>
      <c r="O10141" s="7"/>
      <c r="P10141" s="7"/>
      <c r="Q10141" s="7" t="s">
        <v>4724</v>
      </c>
      <c r="R10141" s="39" t="s">
        <v>24724</v>
      </c>
      <c r="S10141" s="7"/>
      <c r="T10141" s="7" t="s">
        <v>774</v>
      </c>
      <c r="U10141" s="7"/>
      <c r="V10141" s="7"/>
      <c r="W10141" s="7"/>
      <c r="X10141" s="7"/>
      <c r="Y10141" s="39"/>
      <c r="Z10141" s="7"/>
      <c r="AA10141" s="7"/>
      <c r="AB10141" s="24"/>
      <c r="AC10141" t="s">
        <v>26453</v>
      </c>
      <c r="AD10141" t="s">
        <v>23380</v>
      </c>
    </row>
    <row r="10142" spans="1:30" x14ac:dyDescent="0.25">
      <c r="A10142" t="str">
        <f t="shared" si="351"/>
        <v>12090073</v>
      </c>
      <c r="B10142" s="23" t="s">
        <v>58</v>
      </c>
      <c r="C10142" s="7" t="s">
        <v>1676</v>
      </c>
      <c r="D10142" s="66" t="s">
        <v>327</v>
      </c>
      <c r="E10142" s="53" t="e">
        <f>VLOOKUP(D10142,'MPG Master'!$C$3:$I$716,7,0)</f>
        <v>#N/A</v>
      </c>
      <c r="F10142" s="7" t="e">
        <f>VLOOKUP(D10142,'MPG Master'!$C$3:$D$716,2,0)</f>
        <v>#N/A</v>
      </c>
      <c r="G10142" s="67" t="s">
        <v>386</v>
      </c>
      <c r="H10142" s="53" t="e">
        <f t="shared" si="350"/>
        <v>#N/A</v>
      </c>
      <c r="I10142" s="7" t="s">
        <v>23681</v>
      </c>
      <c r="J10142" s="7" t="s">
        <v>26011</v>
      </c>
      <c r="K10142" s="9">
        <v>20284</v>
      </c>
      <c r="L10142" s="7"/>
      <c r="M10142" s="7"/>
      <c r="N10142" s="7">
        <v>8084790702</v>
      </c>
      <c r="O10142" s="7"/>
      <c r="P10142" s="7"/>
      <c r="Q10142" s="7" t="s">
        <v>2062</v>
      </c>
      <c r="R10142" s="39" t="s">
        <v>24725</v>
      </c>
      <c r="S10142" s="7"/>
      <c r="T10142" s="7" t="s">
        <v>2064</v>
      </c>
      <c r="U10142" s="7"/>
      <c r="V10142" s="7"/>
      <c r="W10142" s="7"/>
      <c r="X10142" s="7"/>
      <c r="Y10142" s="39"/>
      <c r="Z10142" s="7"/>
      <c r="AA10142" s="7"/>
      <c r="AB10142" s="24"/>
      <c r="AC10142" t="s">
        <v>26453</v>
      </c>
      <c r="AD10142" t="s">
        <v>23380</v>
      </c>
    </row>
    <row r="10143" spans="1:30" x14ac:dyDescent="0.25">
      <c r="A10143" t="str">
        <f t="shared" si="351"/>
        <v>12250041</v>
      </c>
      <c r="B10143" s="23" t="s">
        <v>58</v>
      </c>
      <c r="C10143" s="7" t="s">
        <v>1676</v>
      </c>
      <c r="D10143" s="66" t="s">
        <v>336</v>
      </c>
      <c r="E10143" s="53" t="e">
        <f>VLOOKUP(D10143,'MPG Master'!$C$3:$I$716,7,0)</f>
        <v>#N/A</v>
      </c>
      <c r="F10143" s="7" t="e">
        <f>VLOOKUP(D10143,'MPG Master'!$C$3:$D$716,2,0)</f>
        <v>#N/A</v>
      </c>
      <c r="G10143" s="67" t="s">
        <v>2314</v>
      </c>
      <c r="H10143" s="53" t="e">
        <f t="shared" si="350"/>
        <v>#N/A</v>
      </c>
      <c r="I10143" s="7" t="s">
        <v>4069</v>
      </c>
      <c r="J10143" s="7" t="s">
        <v>26012</v>
      </c>
      <c r="K10143" s="9">
        <v>29587</v>
      </c>
      <c r="L10143" s="7"/>
      <c r="M10143" s="7"/>
      <c r="N10143" s="7">
        <v>9693343854</v>
      </c>
      <c r="O10143" s="7"/>
      <c r="P10143" s="7"/>
      <c r="Q10143" s="7" t="s">
        <v>1716</v>
      </c>
      <c r="R10143" s="39" t="s">
        <v>24726</v>
      </c>
      <c r="S10143" s="7"/>
      <c r="T10143" s="7" t="s">
        <v>747</v>
      </c>
      <c r="U10143" s="7"/>
      <c r="V10143" s="7"/>
      <c r="W10143" s="7"/>
      <c r="X10143" s="7"/>
      <c r="Y10143" s="39"/>
      <c r="Z10143" s="7"/>
      <c r="AA10143" s="7"/>
      <c r="AB10143" s="24"/>
      <c r="AC10143" t="s">
        <v>26453</v>
      </c>
      <c r="AD10143" t="s">
        <v>23380</v>
      </c>
    </row>
    <row r="10144" spans="1:30" x14ac:dyDescent="0.25">
      <c r="A10144" t="str">
        <f t="shared" si="351"/>
        <v>12760003</v>
      </c>
      <c r="B10144" s="23" t="s">
        <v>58</v>
      </c>
      <c r="C10144" s="7" t="s">
        <v>1675</v>
      </c>
      <c r="D10144" s="66" t="s">
        <v>23207</v>
      </c>
      <c r="E10144" s="53" t="e">
        <f>VLOOKUP(D10144,'MPG Master'!$C$3:$I$716,7,0)</f>
        <v>#N/A</v>
      </c>
      <c r="F10144" s="7" t="e">
        <f>VLOOKUP(D10144,'MPG Master'!$C$3:$D$716,2,0)</f>
        <v>#N/A</v>
      </c>
      <c r="G10144" s="67" t="s">
        <v>61</v>
      </c>
      <c r="H10144" s="53" t="e">
        <f t="shared" si="350"/>
        <v>#N/A</v>
      </c>
      <c r="I10144" s="7" t="s">
        <v>23682</v>
      </c>
      <c r="J10144" s="7" t="s">
        <v>26013</v>
      </c>
      <c r="K10144" s="9">
        <v>32519</v>
      </c>
      <c r="L10144" s="7"/>
      <c r="M10144" s="7"/>
      <c r="N10144" s="7">
        <v>8298676708</v>
      </c>
      <c r="O10144" s="7"/>
      <c r="P10144" s="7"/>
      <c r="Q10144" s="7" t="s">
        <v>4724</v>
      </c>
      <c r="R10144" s="39" t="s">
        <v>24727</v>
      </c>
      <c r="S10144" s="7"/>
      <c r="T10144" s="7" t="s">
        <v>3997</v>
      </c>
      <c r="U10144" s="7"/>
      <c r="V10144" s="7"/>
      <c r="W10144" s="7"/>
      <c r="X10144" s="7"/>
      <c r="Y10144" s="39"/>
      <c r="Z10144" s="7"/>
      <c r="AA10144" s="7"/>
      <c r="AB10144" s="24"/>
      <c r="AC10144" t="s">
        <v>26453</v>
      </c>
      <c r="AD10144" t="s">
        <v>23380</v>
      </c>
    </row>
    <row r="10145" spans="1:30" x14ac:dyDescent="0.25">
      <c r="A10145" t="str">
        <f t="shared" si="351"/>
        <v>12760004</v>
      </c>
      <c r="B10145" s="23" t="s">
        <v>58</v>
      </c>
      <c r="C10145" s="7" t="s">
        <v>1675</v>
      </c>
      <c r="D10145" s="66" t="s">
        <v>23207</v>
      </c>
      <c r="E10145" s="53" t="e">
        <f>VLOOKUP(D10145,'MPG Master'!$C$3:$I$716,7,0)</f>
        <v>#N/A</v>
      </c>
      <c r="F10145" s="7" t="e">
        <f>VLOOKUP(D10145,'MPG Master'!$C$3:$D$716,2,0)</f>
        <v>#N/A</v>
      </c>
      <c r="G10145" s="67" t="s">
        <v>1679</v>
      </c>
      <c r="H10145" s="53" t="e">
        <f t="shared" si="350"/>
        <v>#N/A</v>
      </c>
      <c r="I10145" s="7" t="s">
        <v>3966</v>
      </c>
      <c r="J10145" s="7" t="s">
        <v>26014</v>
      </c>
      <c r="K10145" s="9">
        <v>29952</v>
      </c>
      <c r="L10145" s="7"/>
      <c r="M10145" s="7"/>
      <c r="N10145" s="7">
        <v>7070704294</v>
      </c>
      <c r="O10145" s="7"/>
      <c r="P10145" s="7"/>
      <c r="Q10145" s="7" t="s">
        <v>1424</v>
      </c>
      <c r="R10145" s="39" t="s">
        <v>24728</v>
      </c>
      <c r="S10145" s="7"/>
      <c r="T10145" s="7" t="s">
        <v>7595</v>
      </c>
      <c r="U10145" s="7"/>
      <c r="V10145" s="7"/>
      <c r="W10145" s="7"/>
      <c r="X10145" s="7"/>
      <c r="Y10145" s="39"/>
      <c r="Z10145" s="7"/>
      <c r="AA10145" s="7"/>
      <c r="AB10145" s="24"/>
      <c r="AC10145" t="s">
        <v>26453</v>
      </c>
      <c r="AD10145" t="s">
        <v>23380</v>
      </c>
    </row>
    <row r="10146" spans="1:30" x14ac:dyDescent="0.25">
      <c r="A10146" t="str">
        <f t="shared" si="351"/>
        <v>12760005</v>
      </c>
      <c r="B10146" s="23" t="s">
        <v>58</v>
      </c>
      <c r="C10146" s="7" t="s">
        <v>1675</v>
      </c>
      <c r="D10146" s="66" t="s">
        <v>23207</v>
      </c>
      <c r="E10146" s="53" t="e">
        <f>VLOOKUP(D10146,'MPG Master'!$C$3:$I$716,7,0)</f>
        <v>#N/A</v>
      </c>
      <c r="F10146" s="7" t="e">
        <f>VLOOKUP(D10146,'MPG Master'!$C$3:$D$716,2,0)</f>
        <v>#N/A</v>
      </c>
      <c r="G10146" s="67" t="s">
        <v>1680</v>
      </c>
      <c r="H10146" s="53" t="e">
        <f t="shared" si="350"/>
        <v>#N/A</v>
      </c>
      <c r="I10146" s="7" t="s">
        <v>2681</v>
      </c>
      <c r="J10146" s="7" t="s">
        <v>26015</v>
      </c>
      <c r="K10146" s="9">
        <v>27395</v>
      </c>
      <c r="L10146" s="7"/>
      <c r="M10146" s="7"/>
      <c r="N10146" s="7">
        <v>8298947683</v>
      </c>
      <c r="O10146" s="7"/>
      <c r="P10146" s="7"/>
      <c r="Q10146" s="7" t="s">
        <v>4724</v>
      </c>
      <c r="R10146" s="39" t="s">
        <v>24729</v>
      </c>
      <c r="S10146" s="7"/>
      <c r="T10146" s="7" t="s">
        <v>3997</v>
      </c>
      <c r="U10146" s="7"/>
      <c r="V10146" s="7"/>
      <c r="W10146" s="7"/>
      <c r="X10146" s="7"/>
      <c r="Y10146" s="39"/>
      <c r="Z10146" s="7"/>
      <c r="AA10146" s="7"/>
      <c r="AB10146" s="24"/>
      <c r="AC10146" t="s">
        <v>26453</v>
      </c>
      <c r="AD10146" t="s">
        <v>23380</v>
      </c>
    </row>
    <row r="10147" spans="1:30" x14ac:dyDescent="0.25">
      <c r="A10147" t="str">
        <f t="shared" si="351"/>
        <v>12760006</v>
      </c>
      <c r="B10147" s="23" t="s">
        <v>58</v>
      </c>
      <c r="C10147" s="7" t="s">
        <v>1675</v>
      </c>
      <c r="D10147" s="66" t="s">
        <v>23207</v>
      </c>
      <c r="E10147" s="53" t="e">
        <f>VLOOKUP(D10147,'MPG Master'!$C$3:$I$716,7,0)</f>
        <v>#N/A</v>
      </c>
      <c r="F10147" s="7" t="e">
        <f>VLOOKUP(D10147,'MPG Master'!$C$3:$D$716,2,0)</f>
        <v>#N/A</v>
      </c>
      <c r="G10147" s="67" t="s">
        <v>378</v>
      </c>
      <c r="H10147" s="53" t="e">
        <f t="shared" si="350"/>
        <v>#N/A</v>
      </c>
      <c r="I10147" s="7" t="s">
        <v>18490</v>
      </c>
      <c r="J10147" s="7" t="s">
        <v>26016</v>
      </c>
      <c r="K10147" s="9">
        <v>19360</v>
      </c>
      <c r="L10147" s="7"/>
      <c r="M10147" s="7"/>
      <c r="N10147" s="7">
        <v>7643880853</v>
      </c>
      <c r="O10147" s="7"/>
      <c r="P10147" s="7"/>
      <c r="Q10147" s="7" t="s">
        <v>4724</v>
      </c>
      <c r="R10147" s="39" t="s">
        <v>24730</v>
      </c>
      <c r="S10147" s="7"/>
      <c r="T10147" s="7" t="s">
        <v>3997</v>
      </c>
      <c r="U10147" s="7"/>
      <c r="V10147" s="7"/>
      <c r="W10147" s="7"/>
      <c r="X10147" s="7"/>
      <c r="Y10147" s="39"/>
      <c r="Z10147" s="7"/>
      <c r="AA10147" s="7"/>
      <c r="AB10147" s="24"/>
      <c r="AC10147" t="s">
        <v>26453</v>
      </c>
      <c r="AD10147" t="s">
        <v>23380</v>
      </c>
    </row>
    <row r="10148" spans="1:30" x14ac:dyDescent="0.25">
      <c r="A10148" t="str">
        <f t="shared" si="351"/>
        <v>12760007</v>
      </c>
      <c r="B10148" s="23" t="s">
        <v>58</v>
      </c>
      <c r="C10148" s="7" t="s">
        <v>1675</v>
      </c>
      <c r="D10148" s="66" t="s">
        <v>23207</v>
      </c>
      <c r="E10148" s="53" t="e">
        <f>VLOOKUP(D10148,'MPG Master'!$C$3:$I$716,7,0)</f>
        <v>#N/A</v>
      </c>
      <c r="F10148" s="7" t="e">
        <f>VLOOKUP(D10148,'MPG Master'!$C$3:$D$716,2,0)</f>
        <v>#N/A</v>
      </c>
      <c r="G10148" s="67" t="s">
        <v>1720</v>
      </c>
      <c r="H10148" s="53" t="e">
        <f t="shared" si="350"/>
        <v>#N/A</v>
      </c>
      <c r="I10148" s="7" t="s">
        <v>2608</v>
      </c>
      <c r="J10148" s="7" t="s">
        <v>23116</v>
      </c>
      <c r="K10148" s="9">
        <v>24473</v>
      </c>
      <c r="L10148" s="7"/>
      <c r="M10148" s="7"/>
      <c r="N10148" s="7">
        <v>7520123310</v>
      </c>
      <c r="O10148" s="7"/>
      <c r="P10148" s="7"/>
      <c r="Q10148" s="7" t="s">
        <v>1424</v>
      </c>
      <c r="R10148" s="39" t="s">
        <v>24731</v>
      </c>
      <c r="S10148" s="7"/>
      <c r="T10148" s="7" t="s">
        <v>7595</v>
      </c>
      <c r="U10148" s="7"/>
      <c r="V10148" s="7"/>
      <c r="W10148" s="7"/>
      <c r="X10148" s="7"/>
      <c r="Y10148" s="39"/>
      <c r="Z10148" s="7"/>
      <c r="AA10148" s="7"/>
      <c r="AB10148" s="24"/>
      <c r="AC10148" t="s">
        <v>26453</v>
      </c>
      <c r="AD10148" t="s">
        <v>23380</v>
      </c>
    </row>
    <row r="10149" spans="1:30" x14ac:dyDescent="0.25">
      <c r="A10149" t="str">
        <f t="shared" si="351"/>
        <v>12760008</v>
      </c>
      <c r="B10149" s="23" t="s">
        <v>58</v>
      </c>
      <c r="C10149" s="7" t="s">
        <v>1675</v>
      </c>
      <c r="D10149" s="66" t="s">
        <v>23207</v>
      </c>
      <c r="E10149" s="53" t="e">
        <f>VLOOKUP(D10149,'MPG Master'!$C$3:$I$716,7,0)</f>
        <v>#N/A</v>
      </c>
      <c r="F10149" s="7" t="e">
        <f>VLOOKUP(D10149,'MPG Master'!$C$3:$D$716,2,0)</f>
        <v>#N/A</v>
      </c>
      <c r="G10149" s="67" t="s">
        <v>1687</v>
      </c>
      <c r="H10149" s="53" t="e">
        <f t="shared" si="350"/>
        <v>#N/A</v>
      </c>
      <c r="I10149" s="7" t="s">
        <v>23683</v>
      </c>
      <c r="J10149" s="7" t="s">
        <v>26017</v>
      </c>
      <c r="K10149" s="9">
        <v>25569</v>
      </c>
      <c r="L10149" s="7"/>
      <c r="M10149" s="7"/>
      <c r="N10149" s="7">
        <v>8092865629</v>
      </c>
      <c r="O10149" s="7"/>
      <c r="P10149" s="7"/>
      <c r="Q10149" s="7" t="s">
        <v>4724</v>
      </c>
      <c r="R10149" s="39" t="s">
        <v>24732</v>
      </c>
      <c r="S10149" s="7"/>
      <c r="T10149" s="7" t="s">
        <v>3997</v>
      </c>
      <c r="U10149" s="7"/>
      <c r="V10149" s="7"/>
      <c r="W10149" s="7"/>
      <c r="X10149" s="7"/>
      <c r="Y10149" s="39"/>
      <c r="Z10149" s="7"/>
      <c r="AA10149" s="7"/>
      <c r="AB10149" s="24"/>
      <c r="AC10149" t="s">
        <v>26453</v>
      </c>
      <c r="AD10149" t="s">
        <v>23380</v>
      </c>
    </row>
    <row r="10150" spans="1:30" x14ac:dyDescent="0.25">
      <c r="A10150" t="str">
        <f t="shared" si="351"/>
        <v>12760009</v>
      </c>
      <c r="B10150" s="23" t="s">
        <v>58</v>
      </c>
      <c r="C10150" s="7" t="s">
        <v>1675</v>
      </c>
      <c r="D10150" s="66" t="s">
        <v>23207</v>
      </c>
      <c r="E10150" s="53" t="e">
        <f>VLOOKUP(D10150,'MPG Master'!$C$3:$I$716,7,0)</f>
        <v>#N/A</v>
      </c>
      <c r="F10150" s="7" t="e">
        <f>VLOOKUP(D10150,'MPG Master'!$C$3:$D$716,2,0)</f>
        <v>#N/A</v>
      </c>
      <c r="G10150" s="67" t="s">
        <v>1706</v>
      </c>
      <c r="H10150" s="53" t="e">
        <f t="shared" si="350"/>
        <v>#N/A</v>
      </c>
      <c r="I10150" s="7" t="s">
        <v>3966</v>
      </c>
      <c r="J10150" s="7" t="s">
        <v>26018</v>
      </c>
      <c r="K10150" s="9">
        <v>25934</v>
      </c>
      <c r="L10150" s="7"/>
      <c r="M10150" s="7"/>
      <c r="N10150" s="7">
        <v>8969763260</v>
      </c>
      <c r="O10150" s="7"/>
      <c r="P10150" s="7"/>
      <c r="Q10150" s="7" t="s">
        <v>1716</v>
      </c>
      <c r="R10150" s="39" t="s">
        <v>24733</v>
      </c>
      <c r="S10150" s="7"/>
      <c r="T10150" s="7" t="s">
        <v>747</v>
      </c>
      <c r="U10150" s="7"/>
      <c r="V10150" s="7"/>
      <c r="W10150" s="7"/>
      <c r="X10150" s="7"/>
      <c r="Y10150" s="39"/>
      <c r="Z10150" s="7"/>
      <c r="AA10150" s="7"/>
      <c r="AB10150" s="24"/>
      <c r="AC10150" t="s">
        <v>26453</v>
      </c>
      <c r="AD10150" t="s">
        <v>23380</v>
      </c>
    </row>
    <row r="10151" spans="1:30" x14ac:dyDescent="0.25">
      <c r="A10151" t="str">
        <f t="shared" si="351"/>
        <v>12760010</v>
      </c>
      <c r="B10151" s="23" t="s">
        <v>58</v>
      </c>
      <c r="C10151" s="7" t="s">
        <v>1675</v>
      </c>
      <c r="D10151" s="66" t="s">
        <v>23207</v>
      </c>
      <c r="E10151" s="53" t="e">
        <f>VLOOKUP(D10151,'MPG Master'!$C$3:$I$716,7,0)</f>
        <v>#N/A</v>
      </c>
      <c r="F10151" s="7" t="e">
        <f>VLOOKUP(D10151,'MPG Master'!$C$3:$D$716,2,0)</f>
        <v>#N/A</v>
      </c>
      <c r="G10151" s="67" t="s">
        <v>1681</v>
      </c>
      <c r="H10151" s="53" t="e">
        <f t="shared" si="350"/>
        <v>#N/A</v>
      </c>
      <c r="I10151" s="7" t="s">
        <v>23684</v>
      </c>
      <c r="J10151" s="7" t="s">
        <v>26019</v>
      </c>
      <c r="K10151" s="9">
        <v>23012</v>
      </c>
      <c r="L10151" s="7"/>
      <c r="M10151" s="7"/>
      <c r="N10151" s="7">
        <v>9572861034</v>
      </c>
      <c r="O10151" s="7"/>
      <c r="P10151" s="7"/>
      <c r="Q10151" s="7" t="s">
        <v>1424</v>
      </c>
      <c r="R10151" s="39" t="s">
        <v>24734</v>
      </c>
      <c r="S10151" s="7"/>
      <c r="T10151" s="7" t="s">
        <v>7595</v>
      </c>
      <c r="U10151" s="7"/>
      <c r="V10151" s="7"/>
      <c r="W10151" s="7"/>
      <c r="X10151" s="7"/>
      <c r="Y10151" s="39"/>
      <c r="Z10151" s="7"/>
      <c r="AA10151" s="7"/>
      <c r="AB10151" s="24"/>
      <c r="AC10151" t="s">
        <v>26453</v>
      </c>
      <c r="AD10151" t="s">
        <v>23380</v>
      </c>
    </row>
    <row r="10152" spans="1:30" x14ac:dyDescent="0.25">
      <c r="A10152" t="str">
        <f t="shared" si="351"/>
        <v>12760011</v>
      </c>
      <c r="B10152" s="23" t="s">
        <v>58</v>
      </c>
      <c r="C10152" s="7" t="s">
        <v>1675</v>
      </c>
      <c r="D10152" s="66" t="s">
        <v>23207</v>
      </c>
      <c r="E10152" s="53" t="e">
        <f>VLOOKUP(D10152,'MPG Master'!$C$3:$I$716,7,0)</f>
        <v>#N/A</v>
      </c>
      <c r="F10152" s="7" t="e">
        <f>VLOOKUP(D10152,'MPG Master'!$C$3:$D$716,2,0)</f>
        <v>#N/A</v>
      </c>
      <c r="G10152" s="67" t="s">
        <v>1693</v>
      </c>
      <c r="H10152" s="53" t="e">
        <f t="shared" si="350"/>
        <v>#N/A</v>
      </c>
      <c r="I10152" s="7" t="s">
        <v>11057</v>
      </c>
      <c r="J10152" s="7" t="s">
        <v>26020</v>
      </c>
      <c r="K10152" s="9">
        <v>22282</v>
      </c>
      <c r="L10152" s="7"/>
      <c r="M10152" s="7"/>
      <c r="N10152" s="7">
        <v>7544042869</v>
      </c>
      <c r="O10152" s="7"/>
      <c r="P10152" s="7"/>
      <c r="Q10152" s="7" t="s">
        <v>2062</v>
      </c>
      <c r="R10152" s="39" t="s">
        <v>24735</v>
      </c>
      <c r="S10152" s="7"/>
      <c r="T10152" s="7" t="s">
        <v>1065</v>
      </c>
      <c r="U10152" s="7"/>
      <c r="V10152" s="7"/>
      <c r="W10152" s="7"/>
      <c r="X10152" s="7"/>
      <c r="Y10152" s="39"/>
      <c r="Z10152" s="7"/>
      <c r="AA10152" s="7"/>
      <c r="AB10152" s="24"/>
      <c r="AC10152" t="s">
        <v>26453</v>
      </c>
      <c r="AD10152" t="s">
        <v>23380</v>
      </c>
    </row>
    <row r="10153" spans="1:30" x14ac:dyDescent="0.25">
      <c r="A10153" t="str">
        <f t="shared" si="351"/>
        <v>12760012</v>
      </c>
      <c r="B10153" s="23" t="s">
        <v>58</v>
      </c>
      <c r="C10153" s="7" t="s">
        <v>1675</v>
      </c>
      <c r="D10153" s="66" t="s">
        <v>23207</v>
      </c>
      <c r="E10153" s="53" t="e">
        <f>VLOOKUP(D10153,'MPG Master'!$C$3:$I$716,7,0)</f>
        <v>#N/A</v>
      </c>
      <c r="F10153" s="7" t="e">
        <f>VLOOKUP(D10153,'MPG Master'!$C$3:$D$716,2,0)</f>
        <v>#N/A</v>
      </c>
      <c r="G10153" s="67" t="s">
        <v>1694</v>
      </c>
      <c r="H10153" s="53" t="e">
        <f t="shared" si="350"/>
        <v>#N/A</v>
      </c>
      <c r="I10153" s="7" t="s">
        <v>3669</v>
      </c>
      <c r="J10153" s="7" t="s">
        <v>18258</v>
      </c>
      <c r="K10153" s="9">
        <v>29587</v>
      </c>
      <c r="L10153" s="7"/>
      <c r="M10153" s="7"/>
      <c r="N10153" s="7">
        <v>8210634652</v>
      </c>
      <c r="O10153" s="7"/>
      <c r="P10153" s="7"/>
      <c r="Q10153" s="7" t="s">
        <v>1716</v>
      </c>
      <c r="R10153" s="39" t="s">
        <v>24736</v>
      </c>
      <c r="S10153" s="7"/>
      <c r="T10153" s="7" t="s">
        <v>747</v>
      </c>
      <c r="U10153" s="7"/>
      <c r="V10153" s="7"/>
      <c r="W10153" s="7"/>
      <c r="X10153" s="7"/>
      <c r="Y10153" s="39"/>
      <c r="Z10153" s="7"/>
      <c r="AA10153" s="7"/>
      <c r="AB10153" s="24"/>
      <c r="AC10153" t="s">
        <v>26453</v>
      </c>
      <c r="AD10153" t="s">
        <v>23380</v>
      </c>
    </row>
    <row r="10154" spans="1:30" x14ac:dyDescent="0.25">
      <c r="A10154" t="str">
        <f t="shared" si="351"/>
        <v>12760013</v>
      </c>
      <c r="B10154" s="23" t="s">
        <v>58</v>
      </c>
      <c r="C10154" s="7" t="s">
        <v>1675</v>
      </c>
      <c r="D10154" s="66" t="s">
        <v>23207</v>
      </c>
      <c r="E10154" s="53" t="e">
        <f>VLOOKUP(D10154,'MPG Master'!$C$3:$I$716,7,0)</f>
        <v>#N/A</v>
      </c>
      <c r="F10154" s="7" t="e">
        <f>VLOOKUP(D10154,'MPG Master'!$C$3:$D$716,2,0)</f>
        <v>#N/A</v>
      </c>
      <c r="G10154" s="67" t="s">
        <v>1733</v>
      </c>
      <c r="H10154" s="53" t="e">
        <f t="shared" si="350"/>
        <v>#N/A</v>
      </c>
      <c r="I10154" s="7" t="s">
        <v>1137</v>
      </c>
      <c r="J10154" s="7" t="s">
        <v>26021</v>
      </c>
      <c r="K10154" s="9">
        <v>21551</v>
      </c>
      <c r="L10154" s="7"/>
      <c r="M10154" s="7"/>
      <c r="N10154" s="7">
        <v>6207449067</v>
      </c>
      <c r="O10154" s="7"/>
      <c r="P10154" s="7"/>
      <c r="Q10154" s="7" t="s">
        <v>1424</v>
      </c>
      <c r="R10154" s="39" t="s">
        <v>24737</v>
      </c>
      <c r="S10154" s="7"/>
      <c r="T10154" s="7" t="s">
        <v>7595</v>
      </c>
      <c r="U10154" s="7"/>
      <c r="V10154" s="7"/>
      <c r="W10154" s="7"/>
      <c r="X10154" s="7"/>
      <c r="Y10154" s="39"/>
      <c r="Z10154" s="7"/>
      <c r="AA10154" s="7"/>
      <c r="AB10154" s="24"/>
      <c r="AC10154" t="s">
        <v>26453</v>
      </c>
      <c r="AD10154" t="s">
        <v>23380</v>
      </c>
    </row>
    <row r="10155" spans="1:30" x14ac:dyDescent="0.25">
      <c r="A10155" t="str">
        <f t="shared" si="351"/>
        <v>12760014</v>
      </c>
      <c r="B10155" s="23" t="s">
        <v>58</v>
      </c>
      <c r="C10155" s="7" t="s">
        <v>1675</v>
      </c>
      <c r="D10155" s="66" t="s">
        <v>23207</v>
      </c>
      <c r="E10155" s="53" t="e">
        <f>VLOOKUP(D10155,'MPG Master'!$C$3:$I$716,7,0)</f>
        <v>#N/A</v>
      </c>
      <c r="F10155" s="7" t="e">
        <f>VLOOKUP(D10155,'MPG Master'!$C$3:$D$716,2,0)</f>
        <v>#N/A</v>
      </c>
      <c r="G10155" s="67" t="s">
        <v>1736</v>
      </c>
      <c r="H10155" s="53" t="e">
        <f t="shared" si="350"/>
        <v>#N/A</v>
      </c>
      <c r="I10155" s="7" t="s">
        <v>5626</v>
      </c>
      <c r="J10155" s="7" t="s">
        <v>26022</v>
      </c>
      <c r="K10155" s="9">
        <v>30742</v>
      </c>
      <c r="L10155" s="7"/>
      <c r="M10155" s="7"/>
      <c r="N10155" s="7">
        <v>9128507029</v>
      </c>
      <c r="O10155" s="7"/>
      <c r="P10155" s="7"/>
      <c r="Q10155" s="7" t="s">
        <v>4724</v>
      </c>
      <c r="R10155" s="39" t="s">
        <v>24738</v>
      </c>
      <c r="S10155" s="7"/>
      <c r="T10155" s="7" t="s">
        <v>767</v>
      </c>
      <c r="U10155" s="7"/>
      <c r="V10155" s="7"/>
      <c r="W10155" s="7"/>
      <c r="X10155" s="7"/>
      <c r="Y10155" s="39"/>
      <c r="Z10155" s="7"/>
      <c r="AA10155" s="7"/>
      <c r="AB10155" s="24"/>
      <c r="AC10155" t="s">
        <v>26453</v>
      </c>
      <c r="AD10155" t="s">
        <v>23380</v>
      </c>
    </row>
    <row r="10156" spans="1:30" x14ac:dyDescent="0.25">
      <c r="A10156" t="str">
        <f t="shared" si="351"/>
        <v>12760015</v>
      </c>
      <c r="B10156" s="23" t="s">
        <v>58</v>
      </c>
      <c r="C10156" s="7" t="s">
        <v>1675</v>
      </c>
      <c r="D10156" s="66" t="s">
        <v>23207</v>
      </c>
      <c r="E10156" s="53" t="e">
        <f>VLOOKUP(D10156,'MPG Master'!$C$3:$I$716,7,0)</f>
        <v>#N/A</v>
      </c>
      <c r="F10156" s="7" t="e">
        <f>VLOOKUP(D10156,'MPG Master'!$C$3:$D$716,2,0)</f>
        <v>#N/A</v>
      </c>
      <c r="G10156" s="67" t="s">
        <v>1739</v>
      </c>
      <c r="H10156" s="53" t="e">
        <f t="shared" si="350"/>
        <v>#N/A</v>
      </c>
      <c r="I10156" s="7" t="s">
        <v>8789</v>
      </c>
      <c r="J10156" s="7" t="s">
        <v>2923</v>
      </c>
      <c r="K10156" s="9">
        <v>35913</v>
      </c>
      <c r="L10156" s="7"/>
      <c r="M10156" s="7"/>
      <c r="N10156" s="7">
        <v>7677142699</v>
      </c>
      <c r="O10156" s="7"/>
      <c r="P10156" s="7"/>
      <c r="Q10156" s="7" t="s">
        <v>1424</v>
      </c>
      <c r="R10156" s="39" t="s">
        <v>24739</v>
      </c>
      <c r="S10156" s="7"/>
      <c r="T10156" s="7" t="s">
        <v>935</v>
      </c>
      <c r="U10156" s="7"/>
      <c r="V10156" s="7"/>
      <c r="W10156" s="7"/>
      <c r="X10156" s="7"/>
      <c r="Y10156" s="39"/>
      <c r="Z10156" s="7"/>
      <c r="AA10156" s="7"/>
      <c r="AB10156" s="24"/>
      <c r="AC10156" t="s">
        <v>26453</v>
      </c>
      <c r="AD10156" t="s">
        <v>23380</v>
      </c>
    </row>
    <row r="10157" spans="1:30" x14ac:dyDescent="0.25">
      <c r="A10157" t="str">
        <f t="shared" si="351"/>
        <v>12760016</v>
      </c>
      <c r="B10157" s="23" t="s">
        <v>58</v>
      </c>
      <c r="C10157" s="7" t="s">
        <v>1675</v>
      </c>
      <c r="D10157" s="66" t="s">
        <v>23207</v>
      </c>
      <c r="E10157" s="53" t="e">
        <f>VLOOKUP(D10157,'MPG Master'!$C$3:$I$716,7,0)</f>
        <v>#N/A</v>
      </c>
      <c r="F10157" s="7" t="e">
        <f>VLOOKUP(D10157,'MPG Master'!$C$3:$D$716,2,0)</f>
        <v>#N/A</v>
      </c>
      <c r="G10157" s="67" t="s">
        <v>1772</v>
      </c>
      <c r="H10157" s="53" t="e">
        <f t="shared" si="350"/>
        <v>#N/A</v>
      </c>
      <c r="I10157" s="7" t="s">
        <v>23685</v>
      </c>
      <c r="J10157" s="7" t="s">
        <v>26023</v>
      </c>
      <c r="K10157" s="9">
        <v>22647</v>
      </c>
      <c r="L10157" s="7"/>
      <c r="M10157" s="7"/>
      <c r="N10157" s="7">
        <v>9832833404</v>
      </c>
      <c r="O10157" s="7"/>
      <c r="P10157" s="7"/>
      <c r="Q10157" s="7" t="s">
        <v>1424</v>
      </c>
      <c r="R10157" s="39" t="s">
        <v>24740</v>
      </c>
      <c r="S10157" s="7"/>
      <c r="T10157" s="7" t="s">
        <v>7595</v>
      </c>
      <c r="U10157" s="7"/>
      <c r="V10157" s="7"/>
      <c r="W10157" s="7"/>
      <c r="X10157" s="7"/>
      <c r="Y10157" s="39"/>
      <c r="Z10157" s="7"/>
      <c r="AA10157" s="7"/>
      <c r="AB10157" s="24"/>
      <c r="AC10157" t="s">
        <v>26453</v>
      </c>
      <c r="AD10157" t="s">
        <v>23380</v>
      </c>
    </row>
    <row r="10158" spans="1:30" x14ac:dyDescent="0.25">
      <c r="A10158" t="str">
        <f t="shared" si="351"/>
        <v>12760017</v>
      </c>
      <c r="B10158" s="23" t="s">
        <v>58</v>
      </c>
      <c r="C10158" s="7" t="s">
        <v>1675</v>
      </c>
      <c r="D10158" s="66" t="s">
        <v>23207</v>
      </c>
      <c r="E10158" s="53" t="e">
        <f>VLOOKUP(D10158,'MPG Master'!$C$3:$I$716,7,0)</f>
        <v>#N/A</v>
      </c>
      <c r="F10158" s="7" t="e">
        <f>VLOOKUP(D10158,'MPG Master'!$C$3:$D$716,2,0)</f>
        <v>#N/A</v>
      </c>
      <c r="G10158" s="67" t="s">
        <v>1683</v>
      </c>
      <c r="H10158" s="53" t="e">
        <f t="shared" si="350"/>
        <v>#N/A</v>
      </c>
      <c r="I10158" s="7" t="s">
        <v>23686</v>
      </c>
      <c r="J10158" s="7" t="s">
        <v>1113</v>
      </c>
      <c r="K10158" s="9">
        <v>33970</v>
      </c>
      <c r="L10158" s="7"/>
      <c r="M10158" s="7"/>
      <c r="N10158" s="7">
        <v>7663059428</v>
      </c>
      <c r="O10158" s="7"/>
      <c r="P10158" s="7"/>
      <c r="Q10158" s="7" t="s">
        <v>1424</v>
      </c>
      <c r="R10158" s="39" t="s">
        <v>24741</v>
      </c>
      <c r="S10158" s="7"/>
      <c r="T10158" s="7" t="s">
        <v>7595</v>
      </c>
      <c r="U10158" s="7"/>
      <c r="V10158" s="7"/>
      <c r="W10158" s="7"/>
      <c r="X10158" s="7"/>
      <c r="Y10158" s="39"/>
      <c r="Z10158" s="7"/>
      <c r="AA10158" s="7"/>
      <c r="AB10158" s="24"/>
      <c r="AC10158" t="s">
        <v>26453</v>
      </c>
      <c r="AD10158" t="s">
        <v>23380</v>
      </c>
    </row>
    <row r="10159" spans="1:30" x14ac:dyDescent="0.25">
      <c r="A10159" t="str">
        <f t="shared" si="351"/>
        <v>12760018</v>
      </c>
      <c r="B10159" s="23" t="s">
        <v>58</v>
      </c>
      <c r="C10159" s="7" t="s">
        <v>1675</v>
      </c>
      <c r="D10159" s="66" t="s">
        <v>23207</v>
      </c>
      <c r="E10159" s="53" t="e">
        <f>VLOOKUP(D10159,'MPG Master'!$C$3:$I$716,7,0)</f>
        <v>#N/A</v>
      </c>
      <c r="F10159" s="7" t="e">
        <f>VLOOKUP(D10159,'MPG Master'!$C$3:$D$716,2,0)</f>
        <v>#N/A</v>
      </c>
      <c r="G10159" s="67" t="s">
        <v>1682</v>
      </c>
      <c r="H10159" s="53" t="e">
        <f t="shared" si="350"/>
        <v>#N/A</v>
      </c>
      <c r="I10159" s="7" t="s">
        <v>1865</v>
      </c>
      <c r="J10159" s="7" t="s">
        <v>8323</v>
      </c>
      <c r="K10159" s="9">
        <v>30317</v>
      </c>
      <c r="L10159" s="7"/>
      <c r="M10159" s="7"/>
      <c r="N10159" s="7">
        <v>9523295870</v>
      </c>
      <c r="O10159" s="7"/>
      <c r="P10159" s="7"/>
      <c r="Q10159" s="7" t="s">
        <v>1424</v>
      </c>
      <c r="R10159" s="39" t="s">
        <v>24742</v>
      </c>
      <c r="S10159" s="7"/>
      <c r="T10159" s="7" t="s">
        <v>7595</v>
      </c>
      <c r="U10159" s="7"/>
      <c r="V10159" s="7"/>
      <c r="W10159" s="7"/>
      <c r="X10159" s="7"/>
      <c r="Y10159" s="39"/>
      <c r="Z10159" s="7"/>
      <c r="AA10159" s="7"/>
      <c r="AB10159" s="24"/>
      <c r="AC10159" t="s">
        <v>26453</v>
      </c>
      <c r="AD10159" t="s">
        <v>23380</v>
      </c>
    </row>
    <row r="10160" spans="1:30" x14ac:dyDescent="0.25">
      <c r="A10160" t="str">
        <f t="shared" si="351"/>
        <v>12760019</v>
      </c>
      <c r="B10160" s="23" t="s">
        <v>58</v>
      </c>
      <c r="C10160" s="7" t="s">
        <v>1675</v>
      </c>
      <c r="D10160" s="66" t="s">
        <v>23207</v>
      </c>
      <c r="E10160" s="53" t="e">
        <f>VLOOKUP(D10160,'MPG Master'!$C$3:$I$716,7,0)</f>
        <v>#N/A</v>
      </c>
      <c r="F10160" s="7" t="e">
        <f>VLOOKUP(D10160,'MPG Master'!$C$3:$D$716,2,0)</f>
        <v>#N/A</v>
      </c>
      <c r="G10160" s="67" t="s">
        <v>1815</v>
      </c>
      <c r="H10160" s="53" t="e">
        <f t="shared" si="350"/>
        <v>#N/A</v>
      </c>
      <c r="I10160" s="7" t="s">
        <v>23687</v>
      </c>
      <c r="J10160" s="7" t="s">
        <v>20823</v>
      </c>
      <c r="K10160" s="9">
        <v>33239</v>
      </c>
      <c r="L10160" s="7"/>
      <c r="M10160" s="7"/>
      <c r="N10160" s="7">
        <v>9334782761</v>
      </c>
      <c r="O10160" s="7"/>
      <c r="P10160" s="7"/>
      <c r="Q10160" s="7" t="s">
        <v>4724</v>
      </c>
      <c r="R10160" s="39" t="s">
        <v>24743</v>
      </c>
      <c r="S10160" s="7"/>
      <c r="T10160" s="7" t="s">
        <v>3997</v>
      </c>
      <c r="U10160" s="7"/>
      <c r="V10160" s="7"/>
      <c r="W10160" s="7"/>
      <c r="X10160" s="7"/>
      <c r="Y10160" s="39"/>
      <c r="Z10160" s="7"/>
      <c r="AA10160" s="7"/>
      <c r="AB10160" s="24"/>
      <c r="AC10160" t="s">
        <v>26453</v>
      </c>
      <c r="AD10160" t="s">
        <v>23380</v>
      </c>
    </row>
    <row r="10161" spans="1:30" x14ac:dyDescent="0.25">
      <c r="A10161" t="str">
        <f t="shared" si="351"/>
        <v>12760020</v>
      </c>
      <c r="B10161" s="23" t="s">
        <v>58</v>
      </c>
      <c r="C10161" s="7" t="s">
        <v>1675</v>
      </c>
      <c r="D10161" s="66" t="s">
        <v>23207</v>
      </c>
      <c r="E10161" s="53" t="e">
        <f>VLOOKUP(D10161,'MPG Master'!$C$3:$I$716,7,0)</f>
        <v>#N/A</v>
      </c>
      <c r="F10161" s="7" t="e">
        <f>VLOOKUP(D10161,'MPG Master'!$C$3:$D$716,2,0)</f>
        <v>#N/A</v>
      </c>
      <c r="G10161" s="67" t="s">
        <v>1819</v>
      </c>
      <c r="H10161" s="53" t="e">
        <f t="shared" si="350"/>
        <v>#N/A</v>
      </c>
      <c r="I10161" s="7" t="s">
        <v>23688</v>
      </c>
      <c r="J10161" s="7" t="s">
        <v>1750</v>
      </c>
      <c r="K10161" s="9">
        <v>34367</v>
      </c>
      <c r="L10161" s="7"/>
      <c r="M10161" s="7"/>
      <c r="N10161" s="7">
        <v>9709946445</v>
      </c>
      <c r="O10161" s="7"/>
      <c r="P10161" s="7"/>
      <c r="Q10161" s="7" t="s">
        <v>4724</v>
      </c>
      <c r="R10161" s="39" t="s">
        <v>24744</v>
      </c>
      <c r="S10161" s="7"/>
      <c r="T10161" s="7" t="s">
        <v>3997</v>
      </c>
      <c r="U10161" s="7"/>
      <c r="V10161" s="7"/>
      <c r="W10161" s="7"/>
      <c r="X10161" s="7"/>
      <c r="Y10161" s="39"/>
      <c r="Z10161" s="7"/>
      <c r="AA10161" s="7"/>
      <c r="AB10161" s="24"/>
      <c r="AC10161" t="s">
        <v>26453</v>
      </c>
      <c r="AD10161" t="s">
        <v>23380</v>
      </c>
    </row>
    <row r="10162" spans="1:30" x14ac:dyDescent="0.25">
      <c r="A10162" t="str">
        <f t="shared" si="351"/>
        <v>12760021</v>
      </c>
      <c r="B10162" s="23" t="s">
        <v>58</v>
      </c>
      <c r="C10162" s="7" t="s">
        <v>1675</v>
      </c>
      <c r="D10162" s="66" t="s">
        <v>23207</v>
      </c>
      <c r="E10162" s="53" t="e">
        <f>VLOOKUP(D10162,'MPG Master'!$C$3:$I$716,7,0)</f>
        <v>#N/A</v>
      </c>
      <c r="F10162" s="7" t="e">
        <f>VLOOKUP(D10162,'MPG Master'!$C$3:$D$716,2,0)</f>
        <v>#N/A</v>
      </c>
      <c r="G10162" s="67" t="s">
        <v>1822</v>
      </c>
      <c r="H10162" s="53" t="e">
        <f t="shared" si="350"/>
        <v>#N/A</v>
      </c>
      <c r="I10162" s="7" t="s">
        <v>5757</v>
      </c>
      <c r="J10162" s="7" t="s">
        <v>26024</v>
      </c>
      <c r="K10162" s="9">
        <v>26299</v>
      </c>
      <c r="L10162" s="7"/>
      <c r="M10162" s="7"/>
      <c r="N10162" s="7">
        <v>8877251357</v>
      </c>
      <c r="O10162" s="7"/>
      <c r="P10162" s="7"/>
      <c r="Q10162" s="7" t="s">
        <v>1716</v>
      </c>
      <c r="R10162" s="39" t="s">
        <v>24745</v>
      </c>
      <c r="S10162" s="7"/>
      <c r="T10162" s="7" t="s">
        <v>747</v>
      </c>
      <c r="U10162" s="7"/>
      <c r="V10162" s="7"/>
      <c r="W10162" s="7"/>
      <c r="X10162" s="7"/>
      <c r="Y10162" s="39"/>
      <c r="Z10162" s="7"/>
      <c r="AA10162" s="7"/>
      <c r="AB10162" s="24"/>
      <c r="AC10162" t="s">
        <v>26453</v>
      </c>
      <c r="AD10162" t="s">
        <v>23380</v>
      </c>
    </row>
    <row r="10163" spans="1:30" x14ac:dyDescent="0.25">
      <c r="A10163" t="str">
        <f t="shared" si="351"/>
        <v>12760022</v>
      </c>
      <c r="B10163" s="23" t="s">
        <v>58</v>
      </c>
      <c r="C10163" s="7" t="s">
        <v>1675</v>
      </c>
      <c r="D10163" s="66" t="s">
        <v>23207</v>
      </c>
      <c r="E10163" s="53" t="e">
        <f>VLOOKUP(D10163,'MPG Master'!$C$3:$I$716,7,0)</f>
        <v>#N/A</v>
      </c>
      <c r="F10163" s="7" t="e">
        <f>VLOOKUP(D10163,'MPG Master'!$C$3:$D$716,2,0)</f>
        <v>#N/A</v>
      </c>
      <c r="G10163" s="67" t="s">
        <v>1825</v>
      </c>
      <c r="H10163" s="53" t="e">
        <f t="shared" si="350"/>
        <v>#N/A</v>
      </c>
      <c r="I10163" s="7" t="s">
        <v>23689</v>
      </c>
      <c r="J10163" s="7" t="s">
        <v>26025</v>
      </c>
      <c r="K10163" s="9">
        <v>19725</v>
      </c>
      <c r="L10163" s="7"/>
      <c r="M10163" s="7"/>
      <c r="N10163" s="7">
        <v>8521314938</v>
      </c>
      <c r="O10163" s="7"/>
      <c r="P10163" s="7"/>
      <c r="Q10163" s="7" t="s">
        <v>1424</v>
      </c>
      <c r="R10163" s="39" t="s">
        <v>24746</v>
      </c>
      <c r="S10163" s="7"/>
      <c r="T10163" s="7" t="s">
        <v>7595</v>
      </c>
      <c r="U10163" s="7"/>
      <c r="V10163" s="7"/>
      <c r="W10163" s="7"/>
      <c r="X10163" s="7"/>
      <c r="Y10163" s="39"/>
      <c r="Z10163" s="7"/>
      <c r="AA10163" s="7"/>
      <c r="AB10163" s="24"/>
      <c r="AC10163" t="s">
        <v>26453</v>
      </c>
      <c r="AD10163" t="s">
        <v>23380</v>
      </c>
    </row>
    <row r="10164" spans="1:30" x14ac:dyDescent="0.25">
      <c r="A10164" t="str">
        <f t="shared" si="351"/>
        <v>12760023</v>
      </c>
      <c r="B10164" s="23" t="s">
        <v>58</v>
      </c>
      <c r="C10164" s="7" t="s">
        <v>1675</v>
      </c>
      <c r="D10164" s="66" t="s">
        <v>23207</v>
      </c>
      <c r="E10164" s="53" t="e">
        <f>VLOOKUP(D10164,'MPG Master'!$C$3:$I$716,7,0)</f>
        <v>#N/A</v>
      </c>
      <c r="F10164" s="7" t="e">
        <f>VLOOKUP(D10164,'MPG Master'!$C$3:$D$716,2,0)</f>
        <v>#N/A</v>
      </c>
      <c r="G10164" s="67" t="s">
        <v>379</v>
      </c>
      <c r="H10164" s="53" t="e">
        <f t="shared" si="350"/>
        <v>#N/A</v>
      </c>
      <c r="I10164" s="7" t="s">
        <v>8509</v>
      </c>
      <c r="J10164" s="7" t="s">
        <v>21790</v>
      </c>
      <c r="K10164" s="9">
        <v>28126</v>
      </c>
      <c r="L10164" s="7"/>
      <c r="M10164" s="7"/>
      <c r="N10164" s="7">
        <v>9334542752</v>
      </c>
      <c r="O10164" s="7"/>
      <c r="P10164" s="7"/>
      <c r="Q10164" s="7" t="s">
        <v>1716</v>
      </c>
      <c r="R10164" s="39" t="s">
        <v>24747</v>
      </c>
      <c r="S10164" s="7"/>
      <c r="T10164" s="7" t="s">
        <v>747</v>
      </c>
      <c r="U10164" s="7"/>
      <c r="V10164" s="7"/>
      <c r="W10164" s="7"/>
      <c r="X10164" s="7"/>
      <c r="Y10164" s="39"/>
      <c r="Z10164" s="7"/>
      <c r="AA10164" s="7"/>
      <c r="AB10164" s="24"/>
      <c r="AC10164" t="s">
        <v>26453</v>
      </c>
      <c r="AD10164" t="s">
        <v>23380</v>
      </c>
    </row>
    <row r="10165" spans="1:30" x14ac:dyDescent="0.25">
      <c r="A10165" t="str">
        <f t="shared" si="351"/>
        <v>12760024</v>
      </c>
      <c r="B10165" s="23" t="s">
        <v>58</v>
      </c>
      <c r="C10165" s="7" t="s">
        <v>1675</v>
      </c>
      <c r="D10165" s="66" t="s">
        <v>23207</v>
      </c>
      <c r="E10165" s="53" t="e">
        <f>VLOOKUP(D10165,'MPG Master'!$C$3:$I$716,7,0)</f>
        <v>#N/A</v>
      </c>
      <c r="F10165" s="7" t="e">
        <f>VLOOKUP(D10165,'MPG Master'!$C$3:$D$716,2,0)</f>
        <v>#N/A</v>
      </c>
      <c r="G10165" s="67" t="s">
        <v>1830</v>
      </c>
      <c r="H10165" s="53" t="e">
        <f t="shared" si="350"/>
        <v>#N/A</v>
      </c>
      <c r="I10165" s="7" t="s">
        <v>2096</v>
      </c>
      <c r="J10165" s="7" t="s">
        <v>19691</v>
      </c>
      <c r="K10165" s="9">
        <v>34700</v>
      </c>
      <c r="L10165" s="7"/>
      <c r="M10165" s="7"/>
      <c r="N10165" s="7">
        <v>9534442735</v>
      </c>
      <c r="O10165" s="7"/>
      <c r="P10165" s="7"/>
      <c r="Q10165" s="7" t="s">
        <v>1716</v>
      </c>
      <c r="R10165" s="39" t="s">
        <v>24748</v>
      </c>
      <c r="S10165" s="7"/>
      <c r="T10165" s="7" t="s">
        <v>747</v>
      </c>
      <c r="U10165" s="7"/>
      <c r="V10165" s="7"/>
      <c r="W10165" s="7"/>
      <c r="X10165" s="7"/>
      <c r="Y10165" s="39"/>
      <c r="Z10165" s="7"/>
      <c r="AA10165" s="7"/>
      <c r="AB10165" s="24"/>
      <c r="AC10165" t="s">
        <v>26453</v>
      </c>
      <c r="AD10165" t="s">
        <v>23380</v>
      </c>
    </row>
    <row r="10166" spans="1:30" x14ac:dyDescent="0.25">
      <c r="A10166" t="str">
        <f t="shared" si="351"/>
        <v>12760025</v>
      </c>
      <c r="B10166" s="23" t="s">
        <v>58</v>
      </c>
      <c r="C10166" s="7" t="s">
        <v>1675</v>
      </c>
      <c r="D10166" s="66" t="s">
        <v>23207</v>
      </c>
      <c r="E10166" s="53" t="e">
        <f>VLOOKUP(D10166,'MPG Master'!$C$3:$I$716,7,0)</f>
        <v>#N/A</v>
      </c>
      <c r="F10166" s="7" t="e">
        <f>VLOOKUP(D10166,'MPG Master'!$C$3:$D$716,2,0)</f>
        <v>#N/A</v>
      </c>
      <c r="G10166" s="67" t="s">
        <v>1833</v>
      </c>
      <c r="H10166" s="53" t="e">
        <f t="shared" si="350"/>
        <v>#N/A</v>
      </c>
      <c r="I10166" s="7" t="s">
        <v>23690</v>
      </c>
      <c r="J10166" s="7" t="s">
        <v>26026</v>
      </c>
      <c r="K10166" s="9">
        <v>26665</v>
      </c>
      <c r="L10166" s="7"/>
      <c r="M10166" s="7"/>
      <c r="N10166" s="7">
        <v>9334007509</v>
      </c>
      <c r="O10166" s="7"/>
      <c r="P10166" s="7"/>
      <c r="Q10166" s="7" t="s">
        <v>1424</v>
      </c>
      <c r="R10166" s="39" t="s">
        <v>24749</v>
      </c>
      <c r="S10166" s="7"/>
      <c r="T10166" s="7" t="s">
        <v>7595</v>
      </c>
      <c r="U10166" s="7"/>
      <c r="V10166" s="7"/>
      <c r="W10166" s="7"/>
      <c r="X10166" s="7"/>
      <c r="Y10166" s="39"/>
      <c r="Z10166" s="7"/>
      <c r="AA10166" s="7"/>
      <c r="AB10166" s="24"/>
      <c r="AC10166" t="s">
        <v>26453</v>
      </c>
      <c r="AD10166" t="s">
        <v>23380</v>
      </c>
    </row>
    <row r="10167" spans="1:30" x14ac:dyDescent="0.25">
      <c r="A10167" t="str">
        <f t="shared" si="351"/>
        <v>12020101</v>
      </c>
      <c r="B10167" s="23" t="s">
        <v>58</v>
      </c>
      <c r="C10167" s="7" t="s">
        <v>1676</v>
      </c>
      <c r="D10167" s="66" t="s">
        <v>324</v>
      </c>
      <c r="E10167" s="53" t="e">
        <f>VLOOKUP(D10167,'MPG Master'!$C$3:$I$716,7,0)</f>
        <v>#N/A</v>
      </c>
      <c r="F10167" s="7" t="e">
        <f>VLOOKUP(D10167,'MPG Master'!$C$3:$D$716,2,0)</f>
        <v>#N/A</v>
      </c>
      <c r="G10167" s="67" t="s">
        <v>1463</v>
      </c>
      <c r="H10167" s="53" t="e">
        <f t="shared" si="350"/>
        <v>#N/A</v>
      </c>
      <c r="I10167" s="7" t="s">
        <v>23630</v>
      </c>
      <c r="J10167" s="7" t="s">
        <v>6395</v>
      </c>
      <c r="K10167" s="9">
        <v>17168</v>
      </c>
      <c r="L10167" s="7"/>
      <c r="M10167" s="7"/>
      <c r="N10167" s="7">
        <v>7782911613</v>
      </c>
      <c r="O10167" s="7"/>
      <c r="P10167" s="7"/>
      <c r="Q10167" s="7" t="s">
        <v>1851</v>
      </c>
      <c r="R10167" s="39" t="s">
        <v>24609</v>
      </c>
      <c r="S10167" s="7"/>
      <c r="T10167" s="7" t="s">
        <v>747</v>
      </c>
      <c r="U10167" s="7"/>
      <c r="V10167" s="7"/>
      <c r="W10167" s="7"/>
      <c r="X10167" s="7"/>
      <c r="Y10167" s="39"/>
      <c r="Z10167" s="7"/>
      <c r="AA10167" s="7"/>
      <c r="AB10167" s="24"/>
      <c r="AC10167" t="s">
        <v>26453</v>
      </c>
      <c r="AD10167" t="s">
        <v>23380</v>
      </c>
    </row>
    <row r="10168" spans="1:30" x14ac:dyDescent="0.25">
      <c r="A10168" t="str">
        <f t="shared" si="351"/>
        <v>12060119</v>
      </c>
      <c r="B10168" s="23" t="s">
        <v>58</v>
      </c>
      <c r="C10168" s="7" t="s">
        <v>1675</v>
      </c>
      <c r="D10168" s="66" t="s">
        <v>401</v>
      </c>
      <c r="E10168" s="53" t="e">
        <f>VLOOKUP(D10168,'MPG Master'!$C$3:$I$716,7,0)</f>
        <v>#N/A</v>
      </c>
      <c r="F10168" s="7" t="e">
        <f>VLOOKUP(D10168,'MPG Master'!$C$3:$D$716,2,0)</f>
        <v>#N/A</v>
      </c>
      <c r="G10168" s="67" t="s">
        <v>7777</v>
      </c>
      <c r="H10168" s="53" t="e">
        <f t="shared" si="350"/>
        <v>#N/A</v>
      </c>
      <c r="I10168" s="7" t="s">
        <v>23691</v>
      </c>
      <c r="J10168" s="7" t="s">
        <v>10522</v>
      </c>
      <c r="K10168" s="9">
        <v>32874</v>
      </c>
      <c r="L10168" s="7"/>
      <c r="M10168" s="7"/>
      <c r="N10168" s="7">
        <v>6200007804</v>
      </c>
      <c r="O10168" s="7"/>
      <c r="P10168" s="7"/>
      <c r="Q10168" s="7" t="s">
        <v>1424</v>
      </c>
      <c r="R10168" s="39" t="s">
        <v>24750</v>
      </c>
      <c r="S10168" s="7"/>
      <c r="T10168" s="7" t="s">
        <v>935</v>
      </c>
      <c r="U10168" s="7"/>
      <c r="V10168" s="7"/>
      <c r="W10168" s="7"/>
      <c r="X10168" s="7"/>
      <c r="Y10168" s="39"/>
      <c r="Z10168" s="7"/>
      <c r="AA10168" s="7"/>
      <c r="AB10168" s="24"/>
      <c r="AC10168" t="s">
        <v>26453</v>
      </c>
      <c r="AD10168" t="s">
        <v>23380</v>
      </c>
    </row>
    <row r="10169" spans="1:30" x14ac:dyDescent="0.25">
      <c r="A10169" t="str">
        <f t="shared" si="351"/>
        <v>12060118</v>
      </c>
      <c r="B10169" s="23" t="s">
        <v>58</v>
      </c>
      <c r="C10169" s="7" t="s">
        <v>1675</v>
      </c>
      <c r="D10169" s="66" t="s">
        <v>401</v>
      </c>
      <c r="E10169" s="53" t="e">
        <f>VLOOKUP(D10169,'MPG Master'!$C$3:$I$716,7,0)</f>
        <v>#N/A</v>
      </c>
      <c r="F10169" s="7" t="e">
        <f>VLOOKUP(D10169,'MPG Master'!$C$3:$D$716,2,0)</f>
        <v>#N/A</v>
      </c>
      <c r="G10169" s="67" t="s">
        <v>394</v>
      </c>
      <c r="H10169" s="53" t="e">
        <f t="shared" si="350"/>
        <v>#N/A</v>
      </c>
      <c r="I10169" s="7" t="s">
        <v>5462</v>
      </c>
      <c r="J10169" s="7" t="s">
        <v>901</v>
      </c>
      <c r="K10169" s="9">
        <v>37696</v>
      </c>
      <c r="L10169" s="7"/>
      <c r="M10169" s="7"/>
      <c r="N10169" s="7">
        <v>9905951906</v>
      </c>
      <c r="O10169" s="7"/>
      <c r="P10169" s="7"/>
      <c r="Q10169" s="7" t="s">
        <v>1424</v>
      </c>
      <c r="R10169" s="39" t="s">
        <v>24751</v>
      </c>
      <c r="S10169" s="7"/>
      <c r="T10169" s="7" t="s">
        <v>935</v>
      </c>
      <c r="U10169" s="7"/>
      <c r="V10169" s="7"/>
      <c r="W10169" s="7"/>
      <c r="X10169" s="7"/>
      <c r="Y10169" s="39"/>
      <c r="Z10169" s="7"/>
      <c r="AA10169" s="7"/>
      <c r="AB10169" s="24"/>
      <c r="AC10169" t="s">
        <v>26453</v>
      </c>
      <c r="AD10169" t="s">
        <v>23380</v>
      </c>
    </row>
    <row r="10170" spans="1:30" x14ac:dyDescent="0.25">
      <c r="A10170" t="str">
        <f t="shared" si="351"/>
        <v>12570063</v>
      </c>
      <c r="B10170" s="23" t="s">
        <v>58</v>
      </c>
      <c r="C10170" s="7" t="s">
        <v>1675</v>
      </c>
      <c r="D10170" s="66" t="s">
        <v>7644</v>
      </c>
      <c r="E10170" s="53" t="e">
        <f>VLOOKUP(D10170,'MPG Master'!$C$3:$I$716,7,0)</f>
        <v>#N/A</v>
      </c>
      <c r="F10170" s="7" t="e">
        <f>VLOOKUP(D10170,'MPG Master'!$C$3:$D$716,2,0)</f>
        <v>#N/A</v>
      </c>
      <c r="G10170" s="67" t="s">
        <v>2002</v>
      </c>
      <c r="H10170" s="53" t="e">
        <f t="shared" si="350"/>
        <v>#N/A</v>
      </c>
      <c r="I10170" s="7" t="s">
        <v>684</v>
      </c>
      <c r="J10170" s="7" t="s">
        <v>26027</v>
      </c>
      <c r="K10170" s="9">
        <v>21916</v>
      </c>
      <c r="L10170" s="7"/>
      <c r="M10170" s="7"/>
      <c r="N10170" s="7">
        <v>9973408044</v>
      </c>
      <c r="O10170" s="7"/>
      <c r="P10170" s="7"/>
      <c r="Q10170" s="7" t="s">
        <v>1424</v>
      </c>
      <c r="R10170" s="39" t="s">
        <v>24752</v>
      </c>
      <c r="S10170" s="7"/>
      <c r="T10170" s="7" t="s">
        <v>935</v>
      </c>
      <c r="U10170" s="7"/>
      <c r="V10170" s="7"/>
      <c r="W10170" s="7"/>
      <c r="X10170" s="7"/>
      <c r="Y10170" s="39"/>
      <c r="Z10170" s="7"/>
      <c r="AA10170" s="7"/>
      <c r="AB10170" s="24"/>
      <c r="AC10170" t="s">
        <v>26453</v>
      </c>
      <c r="AD10170" t="s">
        <v>23380</v>
      </c>
    </row>
    <row r="10171" spans="1:30" x14ac:dyDescent="0.25">
      <c r="A10171" t="str">
        <f t="shared" si="351"/>
        <v>12460064</v>
      </c>
      <c r="B10171" s="23" t="s">
        <v>58</v>
      </c>
      <c r="C10171" s="7" t="s">
        <v>1675</v>
      </c>
      <c r="D10171" s="66" t="s">
        <v>7533</v>
      </c>
      <c r="E10171" s="53" t="e">
        <f>VLOOKUP(D10171,'MPG Master'!$C$3:$I$716,7,0)</f>
        <v>#N/A</v>
      </c>
      <c r="F10171" s="7" t="e">
        <f>VLOOKUP(D10171,'MPG Master'!$C$3:$D$716,2,0)</f>
        <v>#N/A</v>
      </c>
      <c r="G10171" s="67" t="s">
        <v>2130</v>
      </c>
      <c r="H10171" s="53" t="e">
        <f t="shared" si="350"/>
        <v>#N/A</v>
      </c>
      <c r="I10171" s="7" t="s">
        <v>10358</v>
      </c>
      <c r="J10171" s="7" t="s">
        <v>6049</v>
      </c>
      <c r="K10171" s="9">
        <v>37773</v>
      </c>
      <c r="L10171" s="7"/>
      <c r="M10171" s="7"/>
      <c r="N10171" s="7">
        <v>9661659645</v>
      </c>
      <c r="O10171" s="7"/>
      <c r="P10171" s="7"/>
      <c r="Q10171" s="7" t="s">
        <v>1424</v>
      </c>
      <c r="R10171" s="39" t="s">
        <v>24753</v>
      </c>
      <c r="S10171" s="7"/>
      <c r="T10171" s="7" t="s">
        <v>935</v>
      </c>
      <c r="U10171" s="7"/>
      <c r="V10171" s="7"/>
      <c r="W10171" s="7"/>
      <c r="X10171" s="7"/>
      <c r="Y10171" s="39"/>
      <c r="Z10171" s="7"/>
      <c r="AA10171" s="7"/>
      <c r="AB10171" s="24"/>
      <c r="AC10171" t="s">
        <v>26453</v>
      </c>
      <c r="AD10171" t="s">
        <v>23380</v>
      </c>
    </row>
    <row r="10172" spans="1:30" x14ac:dyDescent="0.25">
      <c r="A10172" t="str">
        <f t="shared" si="351"/>
        <v>12460063</v>
      </c>
      <c r="B10172" s="23" t="s">
        <v>58</v>
      </c>
      <c r="C10172" s="7" t="s">
        <v>1675</v>
      </c>
      <c r="D10172" s="66" t="s">
        <v>7533</v>
      </c>
      <c r="E10172" s="53" t="e">
        <f>VLOOKUP(D10172,'MPG Master'!$C$3:$I$716,7,0)</f>
        <v>#N/A</v>
      </c>
      <c r="F10172" s="7" t="e">
        <f>VLOOKUP(D10172,'MPG Master'!$C$3:$D$716,2,0)</f>
        <v>#N/A</v>
      </c>
      <c r="G10172" s="67" t="s">
        <v>2002</v>
      </c>
      <c r="H10172" s="53" t="e">
        <f t="shared" si="350"/>
        <v>#N/A</v>
      </c>
      <c r="I10172" s="7" t="s">
        <v>10864</v>
      </c>
      <c r="J10172" s="7" t="s">
        <v>19779</v>
      </c>
      <c r="K10172" s="9">
        <v>21186</v>
      </c>
      <c r="L10172" s="7"/>
      <c r="M10172" s="7"/>
      <c r="N10172" s="7">
        <v>8918011790</v>
      </c>
      <c r="O10172" s="7"/>
      <c r="P10172" s="7"/>
      <c r="Q10172" s="7" t="s">
        <v>4724</v>
      </c>
      <c r="R10172" s="39" t="s">
        <v>24754</v>
      </c>
      <c r="S10172" s="7"/>
      <c r="T10172" s="7" t="s">
        <v>3997</v>
      </c>
      <c r="U10172" s="7"/>
      <c r="V10172" s="7"/>
      <c r="W10172" s="7"/>
      <c r="X10172" s="7"/>
      <c r="Y10172" s="39"/>
      <c r="Z10172" s="7"/>
      <c r="AA10172" s="7"/>
      <c r="AB10172" s="24"/>
      <c r="AC10172" t="s">
        <v>26453</v>
      </c>
      <c r="AD10172" t="s">
        <v>23380</v>
      </c>
    </row>
    <row r="10173" spans="1:30" x14ac:dyDescent="0.25">
      <c r="A10173" t="str">
        <f t="shared" si="351"/>
        <v>12060121</v>
      </c>
      <c r="B10173" s="23" t="s">
        <v>58</v>
      </c>
      <c r="C10173" s="7" t="s">
        <v>1675</v>
      </c>
      <c r="D10173" s="66" t="s">
        <v>401</v>
      </c>
      <c r="E10173" s="53" t="e">
        <f>VLOOKUP(D10173,'MPG Master'!$C$3:$I$716,7,0)</f>
        <v>#N/A</v>
      </c>
      <c r="F10173" s="7" t="e">
        <f>VLOOKUP(D10173,'MPG Master'!$C$3:$D$716,2,0)</f>
        <v>#N/A</v>
      </c>
      <c r="G10173" s="67" t="s">
        <v>1920</v>
      </c>
      <c r="H10173" s="53" t="e">
        <f t="shared" si="350"/>
        <v>#N/A</v>
      </c>
      <c r="I10173" s="7" t="s">
        <v>9430</v>
      </c>
      <c r="J10173" s="7" t="s">
        <v>26028</v>
      </c>
      <c r="K10173" s="9">
        <v>36192</v>
      </c>
      <c r="L10173" s="7"/>
      <c r="M10173" s="7"/>
      <c r="N10173" s="7">
        <v>7761840105</v>
      </c>
      <c r="O10173" s="7"/>
      <c r="P10173" s="7"/>
      <c r="Q10173" s="7" t="s">
        <v>1424</v>
      </c>
      <c r="R10173" s="39" t="s">
        <v>24755</v>
      </c>
      <c r="S10173" s="7"/>
      <c r="T10173" s="7" t="s">
        <v>935</v>
      </c>
      <c r="U10173" s="7"/>
      <c r="V10173" s="7"/>
      <c r="W10173" s="7"/>
      <c r="X10173" s="7"/>
      <c r="Y10173" s="39"/>
      <c r="Z10173" s="7"/>
      <c r="AA10173" s="7"/>
      <c r="AB10173" s="24"/>
      <c r="AC10173" t="s">
        <v>26453</v>
      </c>
      <c r="AD10173" t="s">
        <v>23380</v>
      </c>
    </row>
    <row r="10174" spans="1:30" x14ac:dyDescent="0.25">
      <c r="A10174" t="str">
        <f t="shared" si="351"/>
        <v>12060120</v>
      </c>
      <c r="B10174" s="23" t="s">
        <v>58</v>
      </c>
      <c r="C10174" s="7" t="s">
        <v>1675</v>
      </c>
      <c r="D10174" s="66" t="s">
        <v>401</v>
      </c>
      <c r="E10174" s="53" t="e">
        <f>VLOOKUP(D10174,'MPG Master'!$C$3:$I$716,7,0)</f>
        <v>#N/A</v>
      </c>
      <c r="F10174" s="7" t="e">
        <f>VLOOKUP(D10174,'MPG Master'!$C$3:$D$716,2,0)</f>
        <v>#N/A</v>
      </c>
      <c r="G10174" s="67" t="s">
        <v>7788</v>
      </c>
      <c r="H10174" s="53" t="e">
        <f t="shared" si="350"/>
        <v>#N/A</v>
      </c>
      <c r="I10174" s="7" t="s">
        <v>23692</v>
      </c>
      <c r="J10174" s="7" t="s">
        <v>26029</v>
      </c>
      <c r="K10174" s="9">
        <v>35431</v>
      </c>
      <c r="L10174" s="7"/>
      <c r="M10174" s="7"/>
      <c r="N10174" s="7">
        <v>8252835297</v>
      </c>
      <c r="O10174" s="7"/>
      <c r="P10174" s="7"/>
      <c r="Q10174" s="7" t="s">
        <v>1424</v>
      </c>
      <c r="R10174" s="39" t="s">
        <v>24756</v>
      </c>
      <c r="S10174" s="7"/>
      <c r="T10174" s="7" t="s">
        <v>935</v>
      </c>
      <c r="U10174" s="7"/>
      <c r="V10174" s="7"/>
      <c r="W10174" s="7"/>
      <c r="X10174" s="7"/>
      <c r="Y10174" s="39"/>
      <c r="Z10174" s="7"/>
      <c r="AA10174" s="7"/>
      <c r="AB10174" s="24"/>
      <c r="AC10174" t="s">
        <v>26453</v>
      </c>
      <c r="AD10174" t="s">
        <v>23380</v>
      </c>
    </row>
    <row r="10175" spans="1:30" x14ac:dyDescent="0.25">
      <c r="A10175" t="str">
        <f t="shared" si="351"/>
        <v>12540058</v>
      </c>
      <c r="B10175" s="23" t="s">
        <v>58</v>
      </c>
      <c r="C10175" s="7" t="s">
        <v>1675</v>
      </c>
      <c r="D10175" s="66" t="s">
        <v>7641</v>
      </c>
      <c r="E10175" s="53" t="e">
        <f>VLOOKUP(D10175,'MPG Master'!$C$3:$I$716,7,0)</f>
        <v>#N/A</v>
      </c>
      <c r="F10175" s="7" t="e">
        <f>VLOOKUP(D10175,'MPG Master'!$C$3:$D$716,2,0)</f>
        <v>#N/A</v>
      </c>
      <c r="G10175" s="67" t="s">
        <v>1690</v>
      </c>
      <c r="H10175" s="53" t="e">
        <f t="shared" si="350"/>
        <v>#N/A</v>
      </c>
      <c r="I10175" s="7" t="s">
        <v>23693</v>
      </c>
      <c r="J10175" s="7" t="s">
        <v>22343</v>
      </c>
      <c r="K10175" s="9">
        <v>30682</v>
      </c>
      <c r="L10175" s="7"/>
      <c r="M10175" s="7"/>
      <c r="N10175" s="7">
        <v>8102056328</v>
      </c>
      <c r="O10175" s="7"/>
      <c r="P10175" s="7"/>
      <c r="Q10175" s="7" t="s">
        <v>1424</v>
      </c>
      <c r="R10175" s="39" t="s">
        <v>24757</v>
      </c>
      <c r="S10175" s="7"/>
      <c r="T10175" s="7" t="s">
        <v>935</v>
      </c>
      <c r="U10175" s="7"/>
      <c r="V10175" s="7"/>
      <c r="W10175" s="7"/>
      <c r="X10175" s="7"/>
      <c r="Y10175" s="39"/>
      <c r="Z10175" s="7"/>
      <c r="AA10175" s="7"/>
      <c r="AB10175" s="24"/>
      <c r="AC10175" t="s">
        <v>26453</v>
      </c>
      <c r="AD10175" t="s">
        <v>23380</v>
      </c>
    </row>
    <row r="10176" spans="1:30" x14ac:dyDescent="0.25">
      <c r="A10176" t="str">
        <f t="shared" si="351"/>
        <v>12540059</v>
      </c>
      <c r="B10176" s="23" t="s">
        <v>58</v>
      </c>
      <c r="C10176" s="7" t="s">
        <v>1675</v>
      </c>
      <c r="D10176" s="66" t="s">
        <v>7641</v>
      </c>
      <c r="E10176" s="53" t="e">
        <f>VLOOKUP(D10176,'MPG Master'!$C$3:$I$716,7,0)</f>
        <v>#N/A</v>
      </c>
      <c r="F10176" s="7" t="e">
        <f>VLOOKUP(D10176,'MPG Master'!$C$3:$D$716,2,0)</f>
        <v>#N/A</v>
      </c>
      <c r="G10176" s="67" t="s">
        <v>1689</v>
      </c>
      <c r="H10176" s="53" t="e">
        <f t="shared" si="350"/>
        <v>#N/A</v>
      </c>
      <c r="I10176" s="7" t="s">
        <v>18962</v>
      </c>
      <c r="J10176" s="7" t="s">
        <v>10373</v>
      </c>
      <c r="K10176" s="9">
        <v>18994</v>
      </c>
      <c r="L10176" s="7"/>
      <c r="M10176" s="7"/>
      <c r="N10176" s="7">
        <v>8789423788</v>
      </c>
      <c r="O10176" s="7"/>
      <c r="P10176" s="7"/>
      <c r="Q10176" s="7" t="s">
        <v>1424</v>
      </c>
      <c r="R10176" s="39" t="s">
        <v>24758</v>
      </c>
      <c r="S10176" s="7"/>
      <c r="T10176" s="7" t="s">
        <v>935</v>
      </c>
      <c r="U10176" s="7"/>
      <c r="V10176" s="7"/>
      <c r="W10176" s="7"/>
      <c r="X10176" s="7"/>
      <c r="Y10176" s="39"/>
      <c r="Z10176" s="7"/>
      <c r="AA10176" s="7"/>
      <c r="AB10176" s="24"/>
      <c r="AC10176" t="s">
        <v>26453</v>
      </c>
      <c r="AD10176" t="s">
        <v>23380</v>
      </c>
    </row>
    <row r="10177" spans="1:30" x14ac:dyDescent="0.25">
      <c r="A10177" t="str">
        <f t="shared" si="351"/>
        <v>12540060</v>
      </c>
      <c r="B10177" s="23" t="s">
        <v>58</v>
      </c>
      <c r="C10177" s="7" t="s">
        <v>1675</v>
      </c>
      <c r="D10177" s="66" t="s">
        <v>7641</v>
      </c>
      <c r="E10177" s="53" t="e">
        <f>VLOOKUP(D10177,'MPG Master'!$C$3:$I$716,7,0)</f>
        <v>#N/A</v>
      </c>
      <c r="F10177" s="7" t="e">
        <f>VLOOKUP(D10177,'MPG Master'!$C$3:$D$716,2,0)</f>
        <v>#N/A</v>
      </c>
      <c r="G10177" s="67" t="s">
        <v>1901</v>
      </c>
      <c r="H10177" s="53" t="e">
        <f t="shared" si="350"/>
        <v>#N/A</v>
      </c>
      <c r="I10177" s="7" t="s">
        <v>23694</v>
      </c>
      <c r="J10177" s="7" t="s">
        <v>26030</v>
      </c>
      <c r="K10177" s="9">
        <v>26330</v>
      </c>
      <c r="L10177" s="7"/>
      <c r="M10177" s="7"/>
      <c r="N10177" s="7">
        <v>9798886016</v>
      </c>
      <c r="O10177" s="7"/>
      <c r="P10177" s="7"/>
      <c r="Q10177" s="7" t="s">
        <v>1424</v>
      </c>
      <c r="R10177" s="39" t="s">
        <v>24759</v>
      </c>
      <c r="S10177" s="7"/>
      <c r="T10177" s="7" t="s">
        <v>935</v>
      </c>
      <c r="U10177" s="7"/>
      <c r="V10177" s="7"/>
      <c r="W10177" s="7"/>
      <c r="X10177" s="7"/>
      <c r="Y10177" s="39"/>
      <c r="Z10177" s="7"/>
      <c r="AA10177" s="7"/>
      <c r="AB10177" s="24"/>
      <c r="AC10177" t="s">
        <v>26453</v>
      </c>
      <c r="AD10177" t="s">
        <v>23380</v>
      </c>
    </row>
    <row r="10178" spans="1:30" x14ac:dyDescent="0.25">
      <c r="A10178" t="str">
        <f t="shared" si="351"/>
        <v>12380041</v>
      </c>
      <c r="B10178" s="23" t="s">
        <v>58</v>
      </c>
      <c r="C10178" s="7" t="s">
        <v>1676</v>
      </c>
      <c r="D10178" s="66" t="s">
        <v>343</v>
      </c>
      <c r="E10178" s="53" t="e">
        <f>VLOOKUP(D10178,'MPG Master'!$C$3:$I$716,7,0)</f>
        <v>#N/A</v>
      </c>
      <c r="F10178" s="7" t="e">
        <f>VLOOKUP(D10178,'MPG Master'!$C$3:$D$716,2,0)</f>
        <v>#N/A</v>
      </c>
      <c r="G10178" s="67" t="s">
        <v>2314</v>
      </c>
      <c r="H10178" s="53" t="e">
        <f t="shared" si="350"/>
        <v>#N/A</v>
      </c>
      <c r="I10178" s="7" t="s">
        <v>9047</v>
      </c>
      <c r="J10178" s="7" t="s">
        <v>21668</v>
      </c>
      <c r="K10178" s="9">
        <v>33710</v>
      </c>
      <c r="L10178" s="7"/>
      <c r="M10178" s="7"/>
      <c r="N10178" s="7">
        <v>6200667921</v>
      </c>
      <c r="O10178" s="7"/>
      <c r="P10178" s="7"/>
      <c r="Q10178" s="7" t="s">
        <v>4724</v>
      </c>
      <c r="R10178" s="39" t="s">
        <v>24760</v>
      </c>
      <c r="S10178" s="7"/>
      <c r="T10178" s="7" t="s">
        <v>774</v>
      </c>
      <c r="U10178" s="7"/>
      <c r="V10178" s="7"/>
      <c r="W10178" s="7"/>
      <c r="X10178" s="7"/>
      <c r="Y10178" s="39"/>
      <c r="Z10178" s="7"/>
      <c r="AA10178" s="7"/>
      <c r="AB10178" s="24"/>
      <c r="AC10178" t="s">
        <v>26453</v>
      </c>
      <c r="AD10178" t="s">
        <v>23380</v>
      </c>
    </row>
    <row r="10179" spans="1:30" x14ac:dyDescent="0.25">
      <c r="A10179" t="str">
        <f t="shared" si="351"/>
        <v>12380042</v>
      </c>
      <c r="B10179" s="23" t="s">
        <v>58</v>
      </c>
      <c r="C10179" s="7" t="s">
        <v>1676</v>
      </c>
      <c r="D10179" s="66" t="s">
        <v>343</v>
      </c>
      <c r="E10179" s="53" t="e">
        <f>VLOOKUP(D10179,'MPG Master'!$C$3:$I$716,7,0)</f>
        <v>#N/A</v>
      </c>
      <c r="F10179" s="7" t="e">
        <f>VLOOKUP(D10179,'MPG Master'!$C$3:$D$716,2,0)</f>
        <v>#N/A</v>
      </c>
      <c r="G10179" s="67" t="s">
        <v>2310</v>
      </c>
      <c r="H10179" s="53" t="e">
        <f t="shared" ref="H10179:H10242" si="352">E10179&amp;G10179</f>
        <v>#N/A</v>
      </c>
      <c r="I10179" s="7" t="s">
        <v>5135</v>
      </c>
      <c r="J10179" s="7" t="s">
        <v>26031</v>
      </c>
      <c r="K10179" s="9">
        <v>30318</v>
      </c>
      <c r="L10179" s="7"/>
      <c r="M10179" s="7"/>
      <c r="N10179" s="7">
        <v>6205465393</v>
      </c>
      <c r="O10179" s="7"/>
      <c r="P10179" s="7"/>
      <c r="Q10179" s="7" t="s">
        <v>1701</v>
      </c>
      <c r="R10179" s="39" t="s">
        <v>24761</v>
      </c>
      <c r="S10179" s="7"/>
      <c r="T10179" s="7" t="s">
        <v>774</v>
      </c>
      <c r="U10179" s="7"/>
      <c r="V10179" s="7"/>
      <c r="W10179" s="7"/>
      <c r="X10179" s="7"/>
      <c r="Y10179" s="39"/>
      <c r="Z10179" s="7"/>
      <c r="AA10179" s="7"/>
      <c r="AB10179" s="24"/>
      <c r="AC10179" t="s">
        <v>26453</v>
      </c>
      <c r="AD10179" t="s">
        <v>23380</v>
      </c>
    </row>
    <row r="10180" spans="1:30" x14ac:dyDescent="0.25">
      <c r="A10180" t="str">
        <f t="shared" si="351"/>
        <v>12250042</v>
      </c>
      <c r="B10180" s="23" t="s">
        <v>58</v>
      </c>
      <c r="C10180" s="7" t="s">
        <v>1676</v>
      </c>
      <c r="D10180" s="66" t="s">
        <v>336</v>
      </c>
      <c r="E10180" s="53" t="e">
        <f>VLOOKUP(D10180,'MPG Master'!$C$3:$I$716,7,0)</f>
        <v>#N/A</v>
      </c>
      <c r="F10180" s="7" t="e">
        <f>VLOOKUP(D10180,'MPG Master'!$C$3:$D$716,2,0)</f>
        <v>#N/A</v>
      </c>
      <c r="G10180" s="67" t="s">
        <v>2310</v>
      </c>
      <c r="H10180" s="53" t="e">
        <f t="shared" si="352"/>
        <v>#N/A</v>
      </c>
      <c r="I10180" s="7" t="s">
        <v>1749</v>
      </c>
      <c r="J10180" s="7" t="s">
        <v>26032</v>
      </c>
      <c r="K10180" s="9">
        <v>29221</v>
      </c>
      <c r="L10180" s="7"/>
      <c r="M10180" s="7"/>
      <c r="N10180" s="7">
        <v>8084125516</v>
      </c>
      <c r="O10180" s="7"/>
      <c r="P10180" s="7"/>
      <c r="Q10180" s="7" t="s">
        <v>1716</v>
      </c>
      <c r="R10180" s="39" t="s">
        <v>24762</v>
      </c>
      <c r="S10180" s="7"/>
      <c r="T10180" s="7" t="s">
        <v>747</v>
      </c>
      <c r="U10180" s="7"/>
      <c r="V10180" s="7"/>
      <c r="W10180" s="7"/>
      <c r="X10180" s="7"/>
      <c r="Y10180" s="39"/>
      <c r="Z10180" s="7"/>
      <c r="AA10180" s="7"/>
      <c r="AB10180" s="24"/>
      <c r="AC10180" t="s">
        <v>26453</v>
      </c>
      <c r="AD10180" t="s">
        <v>23380</v>
      </c>
    </row>
    <row r="10181" spans="1:30" x14ac:dyDescent="0.25">
      <c r="A10181" t="str">
        <f t="shared" si="351"/>
        <v>24460049</v>
      </c>
      <c r="B10181" s="23" t="s">
        <v>58</v>
      </c>
      <c r="C10181" s="7" t="s">
        <v>1325</v>
      </c>
      <c r="D10181" s="66" t="s">
        <v>599</v>
      </c>
      <c r="E10181" s="53" t="e">
        <f>VLOOKUP(D10181,'MPG Master'!$C$3:$I$716,7,0)</f>
        <v>#N/A</v>
      </c>
      <c r="F10181" s="7" t="e">
        <f>VLOOKUP(D10181,'MPG Master'!$C$3:$D$716,2,0)</f>
        <v>#N/A</v>
      </c>
      <c r="G10181" s="67" t="s">
        <v>2464</v>
      </c>
      <c r="H10181" s="53" t="e">
        <f t="shared" si="352"/>
        <v>#N/A</v>
      </c>
      <c r="I10181" s="7" t="s">
        <v>23695</v>
      </c>
      <c r="J10181" s="7" t="s">
        <v>18962</v>
      </c>
      <c r="K10181" s="9">
        <v>29588</v>
      </c>
      <c r="L10181" s="7"/>
      <c r="M10181" s="7"/>
      <c r="N10181" s="7">
        <v>7419256763</v>
      </c>
      <c r="O10181" s="7"/>
      <c r="P10181" s="7"/>
      <c r="Q10181" s="7" t="s">
        <v>1971</v>
      </c>
      <c r="R10181" s="39" t="s">
        <v>24763</v>
      </c>
      <c r="S10181" s="7"/>
      <c r="T10181" s="7" t="s">
        <v>1417</v>
      </c>
      <c r="U10181" s="7"/>
      <c r="V10181" s="7"/>
      <c r="W10181" s="7"/>
      <c r="X10181" s="7"/>
      <c r="Y10181" s="39"/>
      <c r="Z10181" s="7"/>
      <c r="AA10181" s="7"/>
      <c r="AB10181" s="24"/>
      <c r="AC10181" t="s">
        <v>26453</v>
      </c>
      <c r="AD10181" t="s">
        <v>23380</v>
      </c>
    </row>
    <row r="10182" spans="1:30" x14ac:dyDescent="0.25">
      <c r="A10182" t="str">
        <f t="shared" si="351"/>
        <v>24460056</v>
      </c>
      <c r="B10182" s="23" t="s">
        <v>58</v>
      </c>
      <c r="C10182" s="7" t="s">
        <v>1325</v>
      </c>
      <c r="D10182" s="66" t="s">
        <v>599</v>
      </c>
      <c r="E10182" s="53" t="e">
        <f>VLOOKUP(D10182,'MPG Master'!$C$3:$I$716,7,0)</f>
        <v>#N/A</v>
      </c>
      <c r="F10182" s="7" t="e">
        <f>VLOOKUP(D10182,'MPG Master'!$C$3:$D$716,2,0)</f>
        <v>#N/A</v>
      </c>
      <c r="G10182" s="67" t="s">
        <v>385</v>
      </c>
      <c r="H10182" s="53" t="e">
        <f t="shared" si="352"/>
        <v>#N/A</v>
      </c>
      <c r="I10182" s="7" t="s">
        <v>23550</v>
      </c>
      <c r="J10182" s="7" t="s">
        <v>26033</v>
      </c>
      <c r="K10182" s="9">
        <v>32875</v>
      </c>
      <c r="L10182" s="7"/>
      <c r="M10182" s="7"/>
      <c r="N10182" s="7">
        <v>9508799498</v>
      </c>
      <c r="O10182" s="7"/>
      <c r="P10182" s="7"/>
      <c r="Q10182" s="7" t="s">
        <v>1701</v>
      </c>
      <c r="R10182" s="39" t="s">
        <v>24764</v>
      </c>
      <c r="S10182" s="7"/>
      <c r="T10182" s="7" t="s">
        <v>1324</v>
      </c>
      <c r="U10182" s="7"/>
      <c r="V10182" s="7"/>
      <c r="W10182" s="7"/>
      <c r="X10182" s="7"/>
      <c r="Y10182" s="39"/>
      <c r="Z10182" s="7"/>
      <c r="AA10182" s="7"/>
      <c r="AB10182" s="24"/>
      <c r="AC10182" t="s">
        <v>26453</v>
      </c>
      <c r="AD10182" t="s">
        <v>23380</v>
      </c>
    </row>
    <row r="10183" spans="1:30" x14ac:dyDescent="0.25">
      <c r="A10183" t="str">
        <f t="shared" si="351"/>
        <v>24460054</v>
      </c>
      <c r="B10183" s="23" t="s">
        <v>58</v>
      </c>
      <c r="C10183" s="7" t="s">
        <v>1325</v>
      </c>
      <c r="D10183" s="66" t="s">
        <v>599</v>
      </c>
      <c r="E10183" s="53" t="e">
        <f>VLOOKUP(D10183,'MPG Master'!$C$3:$I$716,7,0)</f>
        <v>#N/A</v>
      </c>
      <c r="F10183" s="7" t="e">
        <f>VLOOKUP(D10183,'MPG Master'!$C$3:$D$716,2,0)</f>
        <v>#N/A</v>
      </c>
      <c r="G10183" s="67" t="s">
        <v>1684</v>
      </c>
      <c r="H10183" s="53" t="e">
        <f t="shared" si="352"/>
        <v>#N/A</v>
      </c>
      <c r="I10183" s="7" t="s">
        <v>23696</v>
      </c>
      <c r="J10183" s="7" t="s">
        <v>26034</v>
      </c>
      <c r="K10183" s="9">
        <v>35525</v>
      </c>
      <c r="L10183" s="7"/>
      <c r="M10183" s="7"/>
      <c r="N10183" s="7">
        <v>7667070595</v>
      </c>
      <c r="O10183" s="7"/>
      <c r="P10183" s="7"/>
      <c r="Q10183" s="7" t="s">
        <v>1808</v>
      </c>
      <c r="R10183" s="39" t="s">
        <v>24765</v>
      </c>
      <c r="S10183" s="7"/>
      <c r="T10183" s="7" t="s">
        <v>1388</v>
      </c>
      <c r="U10183" s="7"/>
      <c r="V10183" s="7"/>
      <c r="W10183" s="7"/>
      <c r="X10183" s="7"/>
      <c r="Y10183" s="39"/>
      <c r="Z10183" s="7"/>
      <c r="AA10183" s="7"/>
      <c r="AB10183" s="24"/>
      <c r="AC10183" t="s">
        <v>26453</v>
      </c>
      <c r="AD10183" t="s">
        <v>23380</v>
      </c>
    </row>
    <row r="10184" spans="1:30" x14ac:dyDescent="0.25">
      <c r="A10184" t="str">
        <f t="shared" si="351"/>
        <v>24550021</v>
      </c>
      <c r="B10184" s="23" t="s">
        <v>58</v>
      </c>
      <c r="C10184" s="7" t="s">
        <v>1325</v>
      </c>
      <c r="D10184" s="66" t="s">
        <v>608</v>
      </c>
      <c r="E10184" s="53" t="e">
        <f>VLOOKUP(D10184,'MPG Master'!$C$3:$I$716,7,0)</f>
        <v>#N/A</v>
      </c>
      <c r="F10184" s="7" t="e">
        <f>VLOOKUP(D10184,'MPG Master'!$C$3:$D$716,2,0)</f>
        <v>#N/A</v>
      </c>
      <c r="G10184" s="67" t="s">
        <v>1822</v>
      </c>
      <c r="H10184" s="53" t="e">
        <f t="shared" si="352"/>
        <v>#N/A</v>
      </c>
      <c r="I10184" s="7" t="s">
        <v>4718</v>
      </c>
      <c r="J10184" s="7" t="s">
        <v>9311</v>
      </c>
      <c r="K10184" s="9">
        <v>29252</v>
      </c>
      <c r="L10184" s="7"/>
      <c r="M10184" s="7"/>
      <c r="N10184" s="7">
        <v>9153756548</v>
      </c>
      <c r="O10184" s="7"/>
      <c r="P10184" s="7"/>
      <c r="Q10184" s="7" t="s">
        <v>2439</v>
      </c>
      <c r="R10184" s="39" t="s">
        <v>24766</v>
      </c>
      <c r="S10184" s="7"/>
      <c r="T10184" s="7" t="s">
        <v>1884</v>
      </c>
      <c r="U10184" s="7"/>
      <c r="V10184" s="7"/>
      <c r="W10184" s="7"/>
      <c r="X10184" s="7"/>
      <c r="Y10184" s="39"/>
      <c r="Z10184" s="7"/>
      <c r="AA10184" s="7"/>
      <c r="AB10184" s="24"/>
      <c r="AC10184" t="s">
        <v>26453</v>
      </c>
      <c r="AD10184" t="s">
        <v>23380</v>
      </c>
    </row>
    <row r="10185" spans="1:30" x14ac:dyDescent="0.25">
      <c r="A10185" t="str">
        <f t="shared" si="351"/>
        <v>24550020</v>
      </c>
      <c r="B10185" s="23" t="s">
        <v>58</v>
      </c>
      <c r="C10185" s="7" t="s">
        <v>1325</v>
      </c>
      <c r="D10185" s="66" t="s">
        <v>608</v>
      </c>
      <c r="E10185" s="53" t="e">
        <f>VLOOKUP(D10185,'MPG Master'!$C$3:$I$716,7,0)</f>
        <v>#N/A</v>
      </c>
      <c r="F10185" s="7" t="e">
        <f>VLOOKUP(D10185,'MPG Master'!$C$3:$D$716,2,0)</f>
        <v>#N/A</v>
      </c>
      <c r="G10185" s="67" t="s">
        <v>1819</v>
      </c>
      <c r="H10185" s="53" t="e">
        <f t="shared" si="352"/>
        <v>#N/A</v>
      </c>
      <c r="I10185" s="7" t="s">
        <v>2565</v>
      </c>
      <c r="J10185" s="7" t="s">
        <v>26035</v>
      </c>
      <c r="K10185" s="9">
        <v>32876</v>
      </c>
      <c r="L10185" s="7"/>
      <c r="M10185" s="7"/>
      <c r="N10185" s="7">
        <v>7520248819</v>
      </c>
      <c r="O10185" s="7"/>
      <c r="P10185" s="7"/>
      <c r="Q10185" s="7" t="s">
        <v>1701</v>
      </c>
      <c r="R10185" s="39" t="s">
        <v>24767</v>
      </c>
      <c r="S10185" s="7"/>
      <c r="T10185" s="7" t="s">
        <v>1324</v>
      </c>
      <c r="U10185" s="7"/>
      <c r="V10185" s="7"/>
      <c r="W10185" s="7"/>
      <c r="X10185" s="7"/>
      <c r="Y10185" s="39"/>
      <c r="Z10185" s="7"/>
      <c r="AA10185" s="7"/>
      <c r="AB10185" s="24"/>
      <c r="AC10185" t="s">
        <v>26453</v>
      </c>
      <c r="AD10185" t="s">
        <v>23380</v>
      </c>
    </row>
    <row r="10186" spans="1:30" x14ac:dyDescent="0.25">
      <c r="A10186" t="str">
        <f t="shared" si="351"/>
        <v>51160025</v>
      </c>
      <c r="B10186" s="23" t="s">
        <v>58</v>
      </c>
      <c r="C10186" s="7" t="s">
        <v>1448</v>
      </c>
      <c r="D10186" s="66" t="s">
        <v>360</v>
      </c>
      <c r="E10186" s="53" t="e">
        <f>VLOOKUP(D10186,'MPG Master'!$C$3:$I$716,7,0)</f>
        <v>#N/A</v>
      </c>
      <c r="F10186" s="7" t="e">
        <f>VLOOKUP(D10186,'MPG Master'!$C$3:$D$716,2,0)</f>
        <v>#N/A</v>
      </c>
      <c r="G10186" s="67" t="s">
        <v>1833</v>
      </c>
      <c r="H10186" s="53" t="e">
        <f t="shared" si="352"/>
        <v>#N/A</v>
      </c>
      <c r="I10186" s="7" t="s">
        <v>3835</v>
      </c>
      <c r="J10186" s="7" t="s">
        <v>2748</v>
      </c>
      <c r="K10186" s="9">
        <v>32905</v>
      </c>
      <c r="L10186" s="7"/>
      <c r="M10186" s="7"/>
      <c r="N10186" s="7">
        <v>9373225032</v>
      </c>
      <c r="O10186" s="7"/>
      <c r="P10186" s="7"/>
      <c r="Q10186" s="7" t="s">
        <v>1701</v>
      </c>
      <c r="R10186" s="39" t="s">
        <v>24768</v>
      </c>
      <c r="S10186" s="7"/>
      <c r="T10186" s="7" t="s">
        <v>875</v>
      </c>
      <c r="U10186" s="7"/>
      <c r="V10186" s="7"/>
      <c r="W10186" s="7"/>
      <c r="X10186" s="7"/>
      <c r="Y10186" s="39"/>
      <c r="Z10186" s="7"/>
      <c r="AA10186" s="7"/>
      <c r="AB10186" s="24"/>
      <c r="AC10186" t="s">
        <v>26453</v>
      </c>
      <c r="AD10186" t="s">
        <v>23380</v>
      </c>
    </row>
    <row r="10187" spans="1:30" x14ac:dyDescent="0.25">
      <c r="A10187" t="str">
        <f t="shared" si="351"/>
        <v>51160023</v>
      </c>
      <c r="B10187" s="23" t="s">
        <v>58</v>
      </c>
      <c r="C10187" s="7" t="s">
        <v>1448</v>
      </c>
      <c r="D10187" s="66" t="s">
        <v>360</v>
      </c>
      <c r="E10187" s="53" t="e">
        <f>VLOOKUP(D10187,'MPG Master'!$C$3:$I$716,7,0)</f>
        <v>#N/A</v>
      </c>
      <c r="F10187" s="7" t="e">
        <f>VLOOKUP(D10187,'MPG Master'!$C$3:$D$716,2,0)</f>
        <v>#N/A</v>
      </c>
      <c r="G10187" s="67" t="s">
        <v>379</v>
      </c>
      <c r="H10187" s="53" t="e">
        <f t="shared" si="352"/>
        <v>#N/A</v>
      </c>
      <c r="I10187" s="7" t="s">
        <v>23697</v>
      </c>
      <c r="J10187" s="7" t="s">
        <v>5891</v>
      </c>
      <c r="K10187" s="9">
        <v>29589</v>
      </c>
      <c r="L10187" s="7"/>
      <c r="M10187" s="7"/>
      <c r="N10187" s="7">
        <v>8651909176</v>
      </c>
      <c r="O10187" s="7"/>
      <c r="P10187" s="7"/>
      <c r="Q10187" s="7" t="s">
        <v>1701</v>
      </c>
      <c r="R10187" s="39" t="s">
        <v>24769</v>
      </c>
      <c r="S10187" s="7"/>
      <c r="T10187" s="7" t="s">
        <v>875</v>
      </c>
      <c r="U10187" s="7"/>
      <c r="V10187" s="7"/>
      <c r="W10187" s="7"/>
      <c r="X10187" s="7"/>
      <c r="Y10187" s="39"/>
      <c r="Z10187" s="7"/>
      <c r="AA10187" s="7"/>
      <c r="AB10187" s="24"/>
      <c r="AC10187" t="s">
        <v>26453</v>
      </c>
      <c r="AD10187" t="s">
        <v>23380</v>
      </c>
    </row>
    <row r="10188" spans="1:30" x14ac:dyDescent="0.25">
      <c r="A10188" t="str">
        <f t="shared" si="351"/>
        <v>51160024</v>
      </c>
      <c r="B10188" s="23" t="s">
        <v>58</v>
      </c>
      <c r="C10188" s="7" t="s">
        <v>1448</v>
      </c>
      <c r="D10188" s="66" t="s">
        <v>360</v>
      </c>
      <c r="E10188" s="53" t="e">
        <f>VLOOKUP(D10188,'MPG Master'!$C$3:$I$716,7,0)</f>
        <v>#N/A</v>
      </c>
      <c r="F10188" s="7" t="e">
        <f>VLOOKUP(D10188,'MPG Master'!$C$3:$D$716,2,0)</f>
        <v>#N/A</v>
      </c>
      <c r="G10188" s="67" t="s">
        <v>1830</v>
      </c>
      <c r="H10188" s="53" t="e">
        <f t="shared" si="352"/>
        <v>#N/A</v>
      </c>
      <c r="I10188" s="7" t="s">
        <v>2530</v>
      </c>
      <c r="J10188" s="7" t="s">
        <v>5891</v>
      </c>
      <c r="K10188" s="9">
        <v>38207</v>
      </c>
      <c r="L10188" s="7"/>
      <c r="M10188" s="7"/>
      <c r="N10188" s="7">
        <v>9431259862</v>
      </c>
      <c r="O10188" s="7"/>
      <c r="P10188" s="7"/>
      <c r="Q10188" s="7" t="s">
        <v>1701</v>
      </c>
      <c r="R10188" s="39" t="s">
        <v>24770</v>
      </c>
      <c r="S10188" s="7"/>
      <c r="T10188" s="7" t="s">
        <v>875</v>
      </c>
      <c r="U10188" s="7"/>
      <c r="V10188" s="7"/>
      <c r="W10188" s="7"/>
      <c r="X10188" s="7"/>
      <c r="Y10188" s="39"/>
      <c r="Z10188" s="7"/>
      <c r="AA10188" s="7"/>
      <c r="AB10188" s="24"/>
      <c r="AC10188" t="s">
        <v>26453</v>
      </c>
      <c r="AD10188" t="s">
        <v>23380</v>
      </c>
    </row>
    <row r="10189" spans="1:30" x14ac:dyDescent="0.25">
      <c r="A10189" t="str">
        <f t="shared" si="351"/>
        <v>51090070</v>
      </c>
      <c r="B10189" s="23" t="s">
        <v>58</v>
      </c>
      <c r="C10189" s="7" t="s">
        <v>1448</v>
      </c>
      <c r="D10189" s="66" t="s">
        <v>356</v>
      </c>
      <c r="E10189" s="53" t="e">
        <f>VLOOKUP(D10189,'MPG Master'!$C$3:$I$716,7,0)</f>
        <v>#N/A</v>
      </c>
      <c r="F10189" s="7" t="e">
        <f>VLOOKUP(D10189,'MPG Master'!$C$3:$D$716,2,0)</f>
        <v>#N/A</v>
      </c>
      <c r="G10189" s="67" t="s">
        <v>2246</v>
      </c>
      <c r="H10189" s="53" t="e">
        <f t="shared" si="352"/>
        <v>#N/A</v>
      </c>
      <c r="I10189" s="7" t="s">
        <v>1852</v>
      </c>
      <c r="J10189" s="7" t="s">
        <v>21627</v>
      </c>
      <c r="K10189" s="9">
        <v>30683</v>
      </c>
      <c r="L10189" s="7"/>
      <c r="M10189" s="7"/>
      <c r="N10189" s="7">
        <v>9205015287</v>
      </c>
      <c r="O10189" s="7"/>
      <c r="P10189" s="7"/>
      <c r="Q10189" s="7" t="s">
        <v>99</v>
      </c>
      <c r="R10189" s="39" t="s">
        <v>24771</v>
      </c>
      <c r="S10189" s="7"/>
      <c r="T10189" s="7" t="s">
        <v>841</v>
      </c>
      <c r="U10189" s="7"/>
      <c r="V10189" s="7"/>
      <c r="W10189" s="7"/>
      <c r="X10189" s="7"/>
      <c r="Y10189" s="39"/>
      <c r="Z10189" s="7"/>
      <c r="AA10189" s="7"/>
      <c r="AB10189" s="24"/>
      <c r="AC10189" t="s">
        <v>26453</v>
      </c>
      <c r="AD10189" t="s">
        <v>23380</v>
      </c>
    </row>
    <row r="10190" spans="1:30" x14ac:dyDescent="0.25">
      <c r="A10190" t="str">
        <f t="shared" si="351"/>
        <v>51330018</v>
      </c>
      <c r="B10190" s="23" t="s">
        <v>58</v>
      </c>
      <c r="C10190" s="7" t="s">
        <v>1448</v>
      </c>
      <c r="D10190" s="66" t="s">
        <v>374</v>
      </c>
      <c r="E10190" s="53" t="e">
        <f>VLOOKUP(D10190,'MPG Master'!$C$3:$I$716,7,0)</f>
        <v>#N/A</v>
      </c>
      <c r="F10190" s="7" t="e">
        <f>VLOOKUP(D10190,'MPG Master'!$C$3:$D$716,2,0)</f>
        <v>#N/A</v>
      </c>
      <c r="G10190" s="67" t="s">
        <v>1682</v>
      </c>
      <c r="H10190" s="53" t="e">
        <f t="shared" si="352"/>
        <v>#N/A</v>
      </c>
      <c r="I10190" s="7" t="s">
        <v>2654</v>
      </c>
      <c r="J10190" s="7" t="s">
        <v>8598</v>
      </c>
      <c r="K10190" s="9">
        <v>24482</v>
      </c>
      <c r="L10190" s="7"/>
      <c r="M10190" s="7"/>
      <c r="N10190" s="7">
        <v>7631685739</v>
      </c>
      <c r="O10190" s="7"/>
      <c r="P10190" s="7"/>
      <c r="Q10190" s="7" t="s">
        <v>99</v>
      </c>
      <c r="R10190" s="39" t="s">
        <v>24772</v>
      </c>
      <c r="S10190" s="7"/>
      <c r="T10190" s="7" t="s">
        <v>6176</v>
      </c>
      <c r="U10190" s="7"/>
      <c r="V10190" s="7"/>
      <c r="W10190" s="7"/>
      <c r="X10190" s="7"/>
      <c r="Y10190" s="39"/>
      <c r="Z10190" s="7"/>
      <c r="AA10190" s="7"/>
      <c r="AB10190" s="24"/>
      <c r="AC10190" t="s">
        <v>26453</v>
      </c>
      <c r="AD10190" t="s">
        <v>23380</v>
      </c>
    </row>
    <row r="10191" spans="1:30" x14ac:dyDescent="0.25">
      <c r="A10191" t="str">
        <f t="shared" ref="A10191:A10254" si="353">CONCATENATE(D10191,G10191)</f>
        <v>51330020</v>
      </c>
      <c r="B10191" s="23" t="s">
        <v>58</v>
      </c>
      <c r="C10191" s="7" t="s">
        <v>1448</v>
      </c>
      <c r="D10191" s="66" t="s">
        <v>374</v>
      </c>
      <c r="E10191" s="53" t="e">
        <f>VLOOKUP(D10191,'MPG Master'!$C$3:$I$716,7,0)</f>
        <v>#N/A</v>
      </c>
      <c r="F10191" s="7" t="e">
        <f>VLOOKUP(D10191,'MPG Master'!$C$3:$D$716,2,0)</f>
        <v>#N/A</v>
      </c>
      <c r="G10191" s="67" t="s">
        <v>1819</v>
      </c>
      <c r="H10191" s="53" t="e">
        <f t="shared" si="352"/>
        <v>#N/A</v>
      </c>
      <c r="I10191" s="7" t="s">
        <v>23698</v>
      </c>
      <c r="J10191" s="7" t="s">
        <v>3016</v>
      </c>
      <c r="K10191" s="9">
        <v>39083</v>
      </c>
      <c r="L10191" s="7"/>
      <c r="M10191" s="7"/>
      <c r="N10191" s="7">
        <v>7061237160</v>
      </c>
      <c r="O10191" s="7"/>
      <c r="P10191" s="7"/>
      <c r="Q10191" s="7" t="s">
        <v>99</v>
      </c>
      <c r="R10191" s="39" t="s">
        <v>24773</v>
      </c>
      <c r="S10191" s="7"/>
      <c r="T10191" s="7" t="s">
        <v>6176</v>
      </c>
      <c r="U10191" s="7"/>
      <c r="V10191" s="7"/>
      <c r="W10191" s="7"/>
      <c r="X10191" s="7"/>
      <c r="Y10191" s="39"/>
      <c r="Z10191" s="7"/>
      <c r="AA10191" s="7"/>
      <c r="AB10191" s="24"/>
      <c r="AC10191" t="s">
        <v>26453</v>
      </c>
      <c r="AD10191" t="s">
        <v>23380</v>
      </c>
    </row>
    <row r="10192" spans="1:30" x14ac:dyDescent="0.25">
      <c r="A10192" t="str">
        <f t="shared" si="353"/>
        <v>10890020</v>
      </c>
      <c r="B10192" s="23" t="s">
        <v>58</v>
      </c>
      <c r="C10192" s="7" t="s">
        <v>665</v>
      </c>
      <c r="D10192" s="66" t="s">
        <v>439</v>
      </c>
      <c r="E10192" s="53" t="e">
        <f>VLOOKUP(D10192,'MPG Master'!$C$3:$I$716,7,0)</f>
        <v>#N/A</v>
      </c>
      <c r="F10192" s="7" t="e">
        <f>VLOOKUP(D10192,'MPG Master'!$C$3:$D$716,2,0)</f>
        <v>#N/A</v>
      </c>
      <c r="G10192" s="67" t="s">
        <v>1819</v>
      </c>
      <c r="H10192" s="53" t="e">
        <f t="shared" si="352"/>
        <v>#N/A</v>
      </c>
      <c r="I10192" s="7" t="s">
        <v>23699</v>
      </c>
      <c r="J10192" s="7" t="s">
        <v>21974</v>
      </c>
      <c r="K10192" s="9">
        <v>19360</v>
      </c>
      <c r="L10192" s="7"/>
      <c r="M10192" s="7"/>
      <c r="N10192" s="7">
        <v>8292951605</v>
      </c>
      <c r="O10192" s="7"/>
      <c r="P10192" s="7"/>
      <c r="Q10192" s="7" t="s">
        <v>1851</v>
      </c>
      <c r="R10192" s="39" t="s">
        <v>24774</v>
      </c>
      <c r="S10192" s="7"/>
      <c r="T10192" s="7" t="s">
        <v>747</v>
      </c>
      <c r="U10192" s="7"/>
      <c r="V10192" s="7"/>
      <c r="W10192" s="7"/>
      <c r="X10192" s="7"/>
      <c r="Y10192" s="39"/>
      <c r="Z10192" s="7"/>
      <c r="AA10192" s="7"/>
      <c r="AB10192" s="24"/>
      <c r="AC10192" t="s">
        <v>26453</v>
      </c>
      <c r="AD10192" t="s">
        <v>23380</v>
      </c>
    </row>
    <row r="10193" spans="1:30" x14ac:dyDescent="0.25">
      <c r="A10193" t="str">
        <f t="shared" si="353"/>
        <v>10890040</v>
      </c>
      <c r="B10193" s="23" t="s">
        <v>58</v>
      </c>
      <c r="C10193" s="7" t="s">
        <v>665</v>
      </c>
      <c r="D10193" s="66" t="s">
        <v>439</v>
      </c>
      <c r="E10193" s="53" t="e">
        <f>VLOOKUP(D10193,'MPG Master'!$C$3:$I$716,7,0)</f>
        <v>#N/A</v>
      </c>
      <c r="F10193" s="7" t="e">
        <f>VLOOKUP(D10193,'MPG Master'!$C$3:$D$716,2,0)</f>
        <v>#N/A</v>
      </c>
      <c r="G10193" s="67" t="s">
        <v>2113</v>
      </c>
      <c r="H10193" s="53" t="e">
        <f t="shared" si="352"/>
        <v>#N/A</v>
      </c>
      <c r="I10193" s="7" t="s">
        <v>23700</v>
      </c>
      <c r="J10193" s="7" t="s">
        <v>21646</v>
      </c>
      <c r="K10193" s="9">
        <v>30317</v>
      </c>
      <c r="L10193" s="7"/>
      <c r="M10193" s="7"/>
      <c r="N10193" s="7">
        <v>9905034908</v>
      </c>
      <c r="O10193" s="7"/>
      <c r="P10193" s="7"/>
      <c r="Q10193" s="7" t="s">
        <v>1851</v>
      </c>
      <c r="R10193" s="39" t="s">
        <v>24775</v>
      </c>
      <c r="S10193" s="7"/>
      <c r="T10193" s="7" t="s">
        <v>747</v>
      </c>
      <c r="U10193" s="7"/>
      <c r="V10193" s="7"/>
      <c r="W10193" s="7"/>
      <c r="X10193" s="7"/>
      <c r="Y10193" s="39"/>
      <c r="Z10193" s="7"/>
      <c r="AA10193" s="7"/>
      <c r="AB10193" s="24"/>
      <c r="AC10193" t="s">
        <v>26453</v>
      </c>
      <c r="AD10193" t="s">
        <v>23380</v>
      </c>
    </row>
    <row r="10194" spans="1:30" x14ac:dyDescent="0.25">
      <c r="A10194" t="str">
        <f t="shared" si="353"/>
        <v>10890039</v>
      </c>
      <c r="B10194" s="23" t="s">
        <v>58</v>
      </c>
      <c r="C10194" s="7" t="s">
        <v>665</v>
      </c>
      <c r="D10194" s="66" t="s">
        <v>439</v>
      </c>
      <c r="E10194" s="53" t="e">
        <f>VLOOKUP(D10194,'MPG Master'!$C$3:$I$716,7,0)</f>
        <v>#N/A</v>
      </c>
      <c r="F10194" s="7" t="e">
        <f>VLOOKUP(D10194,'MPG Master'!$C$3:$D$716,2,0)</f>
        <v>#N/A</v>
      </c>
      <c r="G10194" s="67" t="s">
        <v>2665</v>
      </c>
      <c r="H10194" s="53" t="e">
        <f t="shared" si="352"/>
        <v>#N/A</v>
      </c>
      <c r="I10194" s="7" t="s">
        <v>23701</v>
      </c>
      <c r="J10194" s="7" t="s">
        <v>26036</v>
      </c>
      <c r="K10194" s="9">
        <v>28856</v>
      </c>
      <c r="L10194" s="7"/>
      <c r="M10194" s="7"/>
      <c r="N10194" s="7">
        <v>7602650175</v>
      </c>
      <c r="O10194" s="7"/>
      <c r="P10194" s="7"/>
      <c r="Q10194" s="7" t="s">
        <v>1851</v>
      </c>
      <c r="R10194" s="39" t="s">
        <v>24776</v>
      </c>
      <c r="S10194" s="7"/>
      <c r="T10194" s="7" t="s">
        <v>747</v>
      </c>
      <c r="U10194" s="7"/>
      <c r="V10194" s="7"/>
      <c r="W10194" s="7"/>
      <c r="X10194" s="7"/>
      <c r="Y10194" s="39"/>
      <c r="Z10194" s="7"/>
      <c r="AA10194" s="7"/>
      <c r="AB10194" s="24"/>
      <c r="AC10194" t="s">
        <v>26453</v>
      </c>
      <c r="AD10194" t="s">
        <v>23380</v>
      </c>
    </row>
    <row r="10195" spans="1:30" x14ac:dyDescent="0.25">
      <c r="A10195" t="str">
        <f t="shared" si="353"/>
        <v>10890041</v>
      </c>
      <c r="B10195" s="23" t="s">
        <v>58</v>
      </c>
      <c r="C10195" s="7" t="s">
        <v>665</v>
      </c>
      <c r="D10195" s="66" t="s">
        <v>439</v>
      </c>
      <c r="E10195" s="53" t="e">
        <f>VLOOKUP(D10195,'MPG Master'!$C$3:$I$716,7,0)</f>
        <v>#N/A</v>
      </c>
      <c r="F10195" s="7" t="e">
        <f>VLOOKUP(D10195,'MPG Master'!$C$3:$D$716,2,0)</f>
        <v>#N/A</v>
      </c>
      <c r="G10195" s="67" t="s">
        <v>2314</v>
      </c>
      <c r="H10195" s="53" t="e">
        <f t="shared" si="352"/>
        <v>#N/A</v>
      </c>
      <c r="I10195" s="7" t="s">
        <v>3791</v>
      </c>
      <c r="J10195" s="7" t="s">
        <v>21569</v>
      </c>
      <c r="K10195" s="9">
        <v>30317</v>
      </c>
      <c r="L10195" s="7"/>
      <c r="M10195" s="7"/>
      <c r="N10195" s="7">
        <v>9523740750</v>
      </c>
      <c r="O10195" s="7"/>
      <c r="P10195" s="7"/>
      <c r="Q10195" s="7" t="s">
        <v>1851</v>
      </c>
      <c r="R10195" s="39" t="s">
        <v>24777</v>
      </c>
      <c r="S10195" s="7"/>
      <c r="T10195" s="7" t="s">
        <v>747</v>
      </c>
      <c r="U10195" s="7"/>
      <c r="V10195" s="7"/>
      <c r="W10195" s="7"/>
      <c r="X10195" s="7"/>
      <c r="Y10195" s="39"/>
      <c r="Z10195" s="7"/>
      <c r="AA10195" s="7"/>
      <c r="AB10195" s="24"/>
      <c r="AC10195" t="s">
        <v>26453</v>
      </c>
      <c r="AD10195" t="s">
        <v>23380</v>
      </c>
    </row>
    <row r="10196" spans="1:30" x14ac:dyDescent="0.25">
      <c r="A10196" t="str">
        <f t="shared" si="353"/>
        <v>10890043</v>
      </c>
      <c r="B10196" s="23" t="s">
        <v>58</v>
      </c>
      <c r="C10196" s="7" t="s">
        <v>665</v>
      </c>
      <c r="D10196" s="66" t="s">
        <v>439</v>
      </c>
      <c r="E10196" s="53" t="e">
        <f>VLOOKUP(D10196,'MPG Master'!$C$3:$I$716,7,0)</f>
        <v>#N/A</v>
      </c>
      <c r="F10196" s="7" t="e">
        <f>VLOOKUP(D10196,'MPG Master'!$C$3:$D$716,2,0)</f>
        <v>#N/A</v>
      </c>
      <c r="G10196" s="67" t="s">
        <v>2262</v>
      </c>
      <c r="H10196" s="53" t="e">
        <f t="shared" si="352"/>
        <v>#N/A</v>
      </c>
      <c r="I10196" s="7" t="s">
        <v>23702</v>
      </c>
      <c r="J10196" s="7" t="s">
        <v>26037</v>
      </c>
      <c r="K10196" s="9">
        <v>24473</v>
      </c>
      <c r="L10196" s="7"/>
      <c r="M10196" s="7"/>
      <c r="N10196" s="7">
        <v>9162758345</v>
      </c>
      <c r="O10196" s="7"/>
      <c r="P10196" s="7"/>
      <c r="Q10196" s="7" t="s">
        <v>1851</v>
      </c>
      <c r="R10196" s="39" t="s">
        <v>24778</v>
      </c>
      <c r="S10196" s="7"/>
      <c r="T10196" s="7" t="s">
        <v>747</v>
      </c>
      <c r="U10196" s="7"/>
      <c r="V10196" s="7"/>
      <c r="W10196" s="7"/>
      <c r="X10196" s="7"/>
      <c r="Y10196" s="39"/>
      <c r="Z10196" s="7"/>
      <c r="AA10196" s="7"/>
      <c r="AB10196" s="24"/>
      <c r="AC10196" t="s">
        <v>26453</v>
      </c>
      <c r="AD10196" t="s">
        <v>23380</v>
      </c>
    </row>
    <row r="10197" spans="1:30" x14ac:dyDescent="0.25">
      <c r="A10197" t="str">
        <f t="shared" si="353"/>
        <v>10890042</v>
      </c>
      <c r="B10197" s="23" t="s">
        <v>58</v>
      </c>
      <c r="C10197" s="7" t="s">
        <v>665</v>
      </c>
      <c r="D10197" s="66" t="s">
        <v>439</v>
      </c>
      <c r="E10197" s="53" t="e">
        <f>VLOOKUP(D10197,'MPG Master'!$C$3:$I$716,7,0)</f>
        <v>#N/A</v>
      </c>
      <c r="F10197" s="7" t="e">
        <f>VLOOKUP(D10197,'MPG Master'!$C$3:$D$716,2,0)</f>
        <v>#N/A</v>
      </c>
      <c r="G10197" s="67" t="s">
        <v>2310</v>
      </c>
      <c r="H10197" s="53" t="e">
        <f t="shared" si="352"/>
        <v>#N/A</v>
      </c>
      <c r="I10197" s="7" t="s">
        <v>3835</v>
      </c>
      <c r="J10197" s="7" t="s">
        <v>26038</v>
      </c>
      <c r="K10197" s="9">
        <v>32143</v>
      </c>
      <c r="L10197" s="7"/>
      <c r="M10197" s="7"/>
      <c r="N10197" s="7">
        <v>9934191499</v>
      </c>
      <c r="O10197" s="7"/>
      <c r="P10197" s="7"/>
      <c r="Q10197" s="7" t="s">
        <v>1851</v>
      </c>
      <c r="R10197" s="39" t="s">
        <v>24779</v>
      </c>
      <c r="S10197" s="7"/>
      <c r="T10197" s="7" t="s">
        <v>747</v>
      </c>
      <c r="U10197" s="7"/>
      <c r="V10197" s="7"/>
      <c r="W10197" s="7"/>
      <c r="X10197" s="7"/>
      <c r="Y10197" s="39"/>
      <c r="Z10197" s="7"/>
      <c r="AA10197" s="7"/>
      <c r="AB10197" s="24"/>
      <c r="AC10197" t="s">
        <v>26453</v>
      </c>
      <c r="AD10197" t="s">
        <v>23380</v>
      </c>
    </row>
    <row r="10198" spans="1:30" x14ac:dyDescent="0.25">
      <c r="A10198" t="str">
        <f t="shared" si="353"/>
        <v>12440043</v>
      </c>
      <c r="B10198" s="23" t="s">
        <v>58</v>
      </c>
      <c r="C10198" s="7" t="s">
        <v>665</v>
      </c>
      <c r="D10198" s="66" t="s">
        <v>7550</v>
      </c>
      <c r="E10198" s="53" t="e">
        <f>VLOOKUP(D10198,'MPG Master'!$C$3:$I$716,7,0)</f>
        <v>#N/A</v>
      </c>
      <c r="F10198" s="7" t="e">
        <f>VLOOKUP(D10198,'MPG Master'!$C$3:$D$716,2,0)</f>
        <v>#N/A</v>
      </c>
      <c r="G10198" s="67" t="s">
        <v>2262</v>
      </c>
      <c r="H10198" s="53" t="e">
        <f t="shared" si="352"/>
        <v>#N/A</v>
      </c>
      <c r="I10198" s="7" t="s">
        <v>2670</v>
      </c>
      <c r="J10198" s="7" t="s">
        <v>9392</v>
      </c>
      <c r="K10198" s="9">
        <v>22647</v>
      </c>
      <c r="L10198" s="7"/>
      <c r="M10198" s="7"/>
      <c r="N10198" s="7">
        <v>9470984148</v>
      </c>
      <c r="O10198" s="7"/>
      <c r="P10198" s="7"/>
      <c r="Q10198" s="7" t="s">
        <v>2439</v>
      </c>
      <c r="R10198" s="39" t="s">
        <v>24780</v>
      </c>
      <c r="S10198" s="7"/>
      <c r="T10198" s="7" t="s">
        <v>1058</v>
      </c>
      <c r="U10198" s="7"/>
      <c r="V10198" s="7"/>
      <c r="W10198" s="7"/>
      <c r="X10198" s="7"/>
      <c r="Y10198" s="39"/>
      <c r="Z10198" s="7"/>
      <c r="AA10198" s="7"/>
      <c r="AB10198" s="24"/>
      <c r="AC10198" t="s">
        <v>26453</v>
      </c>
      <c r="AD10198" t="s">
        <v>23380</v>
      </c>
    </row>
    <row r="10199" spans="1:30" x14ac:dyDescent="0.25">
      <c r="A10199" t="str">
        <f t="shared" si="353"/>
        <v>12440042</v>
      </c>
      <c r="B10199" s="23" t="s">
        <v>58</v>
      </c>
      <c r="C10199" s="7" t="s">
        <v>665</v>
      </c>
      <c r="D10199" s="66" t="s">
        <v>7550</v>
      </c>
      <c r="E10199" s="53" t="e">
        <f>VLOOKUP(D10199,'MPG Master'!$C$3:$I$716,7,0)</f>
        <v>#N/A</v>
      </c>
      <c r="F10199" s="7" t="e">
        <f>VLOOKUP(D10199,'MPG Master'!$C$3:$D$716,2,0)</f>
        <v>#N/A</v>
      </c>
      <c r="G10199" s="67" t="s">
        <v>2310</v>
      </c>
      <c r="H10199" s="53" t="e">
        <f t="shared" si="352"/>
        <v>#N/A</v>
      </c>
      <c r="I10199" s="7" t="s">
        <v>103</v>
      </c>
      <c r="J10199" s="7" t="s">
        <v>8400</v>
      </c>
      <c r="K10199" s="9">
        <v>31048</v>
      </c>
      <c r="L10199" s="7"/>
      <c r="M10199" s="7"/>
      <c r="N10199" s="7">
        <v>9801504829</v>
      </c>
      <c r="O10199" s="7"/>
      <c r="P10199" s="7"/>
      <c r="Q10199" s="7" t="s">
        <v>1701</v>
      </c>
      <c r="R10199" s="39" t="s">
        <v>24781</v>
      </c>
      <c r="S10199" s="7"/>
      <c r="T10199" s="7" t="s">
        <v>3419</v>
      </c>
      <c r="U10199" s="7"/>
      <c r="V10199" s="7"/>
      <c r="W10199" s="7"/>
      <c r="X10199" s="7"/>
      <c r="Y10199" s="39"/>
      <c r="Z10199" s="7"/>
      <c r="AA10199" s="7"/>
      <c r="AB10199" s="24"/>
      <c r="AC10199" t="s">
        <v>26453</v>
      </c>
      <c r="AD10199" t="s">
        <v>23380</v>
      </c>
    </row>
    <row r="10200" spans="1:30" x14ac:dyDescent="0.25">
      <c r="A10200" t="str">
        <f t="shared" si="353"/>
        <v>12440041</v>
      </c>
      <c r="B10200" s="23" t="s">
        <v>58</v>
      </c>
      <c r="C10200" s="7" t="s">
        <v>665</v>
      </c>
      <c r="D10200" s="66" t="s">
        <v>7550</v>
      </c>
      <c r="E10200" s="53" t="e">
        <f>VLOOKUP(D10200,'MPG Master'!$C$3:$I$716,7,0)</f>
        <v>#N/A</v>
      </c>
      <c r="F10200" s="7" t="e">
        <f>VLOOKUP(D10200,'MPG Master'!$C$3:$D$716,2,0)</f>
        <v>#N/A</v>
      </c>
      <c r="G10200" s="67" t="s">
        <v>2314</v>
      </c>
      <c r="H10200" s="53" t="e">
        <f t="shared" si="352"/>
        <v>#N/A</v>
      </c>
      <c r="I10200" s="7" t="s">
        <v>23703</v>
      </c>
      <c r="J10200" s="7" t="s">
        <v>26039</v>
      </c>
      <c r="K10200" s="9">
        <v>31778</v>
      </c>
      <c r="L10200" s="7"/>
      <c r="M10200" s="7"/>
      <c r="N10200" s="7">
        <v>6203437421</v>
      </c>
      <c r="O10200" s="7"/>
      <c r="P10200" s="7"/>
      <c r="Q10200" s="7" t="s">
        <v>1424</v>
      </c>
      <c r="R10200" s="39" t="s">
        <v>24782</v>
      </c>
      <c r="S10200" s="7"/>
      <c r="T10200" s="7" t="s">
        <v>4083</v>
      </c>
      <c r="U10200" s="7"/>
      <c r="V10200" s="7"/>
      <c r="W10200" s="7"/>
      <c r="X10200" s="7"/>
      <c r="Y10200" s="39"/>
      <c r="Z10200" s="7"/>
      <c r="AA10200" s="7"/>
      <c r="AB10200" s="24"/>
      <c r="AC10200" t="s">
        <v>26453</v>
      </c>
      <c r="AD10200" t="s">
        <v>23380</v>
      </c>
    </row>
    <row r="10201" spans="1:30" x14ac:dyDescent="0.25">
      <c r="A10201" t="str">
        <f t="shared" si="353"/>
        <v>12440040</v>
      </c>
      <c r="B10201" s="23" t="s">
        <v>58</v>
      </c>
      <c r="C10201" s="7" t="s">
        <v>665</v>
      </c>
      <c r="D10201" s="66" t="s">
        <v>7550</v>
      </c>
      <c r="E10201" s="53" t="e">
        <f>VLOOKUP(D10201,'MPG Master'!$C$3:$I$716,7,0)</f>
        <v>#N/A</v>
      </c>
      <c r="F10201" s="7" t="e">
        <f>VLOOKUP(D10201,'MPG Master'!$C$3:$D$716,2,0)</f>
        <v>#N/A</v>
      </c>
      <c r="G10201" s="67" t="s">
        <v>2113</v>
      </c>
      <c r="H10201" s="53" t="e">
        <f t="shared" si="352"/>
        <v>#N/A</v>
      </c>
      <c r="I10201" s="7" t="s">
        <v>2977</v>
      </c>
      <c r="J10201" s="7" t="s">
        <v>18113</v>
      </c>
      <c r="K10201" s="9">
        <v>25569</v>
      </c>
      <c r="L10201" s="7"/>
      <c r="M10201" s="7"/>
      <c r="N10201" s="7">
        <v>7004330092</v>
      </c>
      <c r="O10201" s="7"/>
      <c r="P10201" s="7"/>
      <c r="Q10201" s="7" t="s">
        <v>1424</v>
      </c>
      <c r="R10201" s="39" t="s">
        <v>24783</v>
      </c>
      <c r="S10201" s="7"/>
      <c r="T10201" s="7" t="s">
        <v>4083</v>
      </c>
      <c r="U10201" s="7"/>
      <c r="V10201" s="7"/>
      <c r="W10201" s="7"/>
      <c r="X10201" s="7"/>
      <c r="Y10201" s="39"/>
      <c r="Z10201" s="7"/>
      <c r="AA10201" s="7"/>
      <c r="AB10201" s="24"/>
      <c r="AC10201" t="s">
        <v>26453</v>
      </c>
      <c r="AD10201" t="s">
        <v>23380</v>
      </c>
    </row>
    <row r="10202" spans="1:30" x14ac:dyDescent="0.25">
      <c r="A10202" t="str">
        <f t="shared" si="353"/>
        <v>12400033</v>
      </c>
      <c r="B10202" s="23" t="s">
        <v>58</v>
      </c>
      <c r="C10202" s="7" t="s">
        <v>665</v>
      </c>
      <c r="D10202" s="66" t="s">
        <v>7548</v>
      </c>
      <c r="E10202" s="53" t="e">
        <f>VLOOKUP(D10202,'MPG Master'!$C$3:$I$716,7,0)</f>
        <v>#N/A</v>
      </c>
      <c r="F10202" s="7" t="e">
        <f>VLOOKUP(D10202,'MPG Master'!$C$3:$D$716,2,0)</f>
        <v>#N/A</v>
      </c>
      <c r="G10202" s="67" t="s">
        <v>381</v>
      </c>
      <c r="H10202" s="53" t="e">
        <f t="shared" si="352"/>
        <v>#N/A</v>
      </c>
      <c r="I10202" s="7" t="s">
        <v>23704</v>
      </c>
      <c r="J10202" s="7" t="s">
        <v>901</v>
      </c>
      <c r="K10202" s="9">
        <v>33604</v>
      </c>
      <c r="L10202" s="7"/>
      <c r="M10202" s="7"/>
      <c r="N10202" s="7">
        <v>8084042261</v>
      </c>
      <c r="O10202" s="7"/>
      <c r="P10202" s="7"/>
      <c r="Q10202" s="7" t="s">
        <v>2439</v>
      </c>
      <c r="R10202" s="39" t="s">
        <v>24784</v>
      </c>
      <c r="S10202" s="7"/>
      <c r="T10202" s="7" t="s">
        <v>1058</v>
      </c>
      <c r="U10202" s="7"/>
      <c r="V10202" s="7"/>
      <c r="W10202" s="7"/>
      <c r="X10202" s="7"/>
      <c r="Y10202" s="39"/>
      <c r="Z10202" s="7"/>
      <c r="AA10202" s="7"/>
      <c r="AB10202" s="24"/>
      <c r="AC10202" t="s">
        <v>26453</v>
      </c>
      <c r="AD10202" t="s">
        <v>23380</v>
      </c>
    </row>
    <row r="10203" spans="1:30" x14ac:dyDescent="0.25">
      <c r="A10203" t="str">
        <f t="shared" si="353"/>
        <v>12400032</v>
      </c>
      <c r="B10203" s="23" t="s">
        <v>58</v>
      </c>
      <c r="C10203" s="7" t="s">
        <v>665</v>
      </c>
      <c r="D10203" s="66" t="s">
        <v>7548</v>
      </c>
      <c r="E10203" s="53" t="e">
        <f>VLOOKUP(D10203,'MPG Master'!$C$3:$I$716,7,0)</f>
        <v>#N/A</v>
      </c>
      <c r="F10203" s="7" t="e">
        <f>VLOOKUP(D10203,'MPG Master'!$C$3:$D$716,2,0)</f>
        <v>#N/A</v>
      </c>
      <c r="G10203" s="67" t="s">
        <v>1688</v>
      </c>
      <c r="H10203" s="53" t="e">
        <f t="shared" si="352"/>
        <v>#N/A</v>
      </c>
      <c r="I10203" s="7" t="s">
        <v>9255</v>
      </c>
      <c r="J10203" s="7" t="s">
        <v>21786</v>
      </c>
      <c r="K10203" s="9">
        <v>25204</v>
      </c>
      <c r="L10203" s="7"/>
      <c r="M10203" s="7"/>
      <c r="N10203" s="7">
        <v>9122070852</v>
      </c>
      <c r="O10203" s="7"/>
      <c r="P10203" s="7"/>
      <c r="Q10203" s="7" t="s">
        <v>1851</v>
      </c>
      <c r="R10203" s="39" t="s">
        <v>24785</v>
      </c>
      <c r="S10203" s="7"/>
      <c r="T10203" s="7" t="s">
        <v>747</v>
      </c>
      <c r="U10203" s="7"/>
      <c r="V10203" s="7"/>
      <c r="W10203" s="7"/>
      <c r="X10203" s="7"/>
      <c r="Y10203" s="39"/>
      <c r="Z10203" s="7"/>
      <c r="AA10203" s="7"/>
      <c r="AB10203" s="24"/>
      <c r="AC10203" t="s">
        <v>26453</v>
      </c>
      <c r="AD10203" t="s">
        <v>23380</v>
      </c>
    </row>
    <row r="10204" spans="1:30" x14ac:dyDescent="0.25">
      <c r="A10204" t="str">
        <f t="shared" si="353"/>
        <v>12400031</v>
      </c>
      <c r="B10204" s="23" t="s">
        <v>58</v>
      </c>
      <c r="C10204" s="7" t="s">
        <v>665</v>
      </c>
      <c r="D10204" s="66" t="s">
        <v>7548</v>
      </c>
      <c r="E10204" s="53" t="e">
        <f>VLOOKUP(D10204,'MPG Master'!$C$3:$I$716,7,0)</f>
        <v>#N/A</v>
      </c>
      <c r="F10204" s="7" t="e">
        <f>VLOOKUP(D10204,'MPG Master'!$C$3:$D$716,2,0)</f>
        <v>#N/A</v>
      </c>
      <c r="G10204" s="67" t="s">
        <v>1951</v>
      </c>
      <c r="H10204" s="53" t="e">
        <f t="shared" si="352"/>
        <v>#N/A</v>
      </c>
      <c r="I10204" s="7" t="s">
        <v>2244</v>
      </c>
      <c r="J10204" s="7" t="s">
        <v>2604</v>
      </c>
      <c r="K10204" s="9">
        <v>31413</v>
      </c>
      <c r="L10204" s="7"/>
      <c r="M10204" s="7"/>
      <c r="N10204" s="7">
        <v>6201790392</v>
      </c>
      <c r="O10204" s="7"/>
      <c r="P10204" s="7"/>
      <c r="Q10204" s="7" t="s">
        <v>2439</v>
      </c>
      <c r="R10204" s="39" t="s">
        <v>24786</v>
      </c>
      <c r="S10204" s="7"/>
      <c r="T10204" s="7" t="s">
        <v>1058</v>
      </c>
      <c r="U10204" s="7"/>
      <c r="V10204" s="7"/>
      <c r="W10204" s="7"/>
      <c r="X10204" s="7"/>
      <c r="Y10204" s="39"/>
      <c r="Z10204" s="7"/>
      <c r="AA10204" s="7"/>
      <c r="AB10204" s="24"/>
      <c r="AC10204" t="s">
        <v>26453</v>
      </c>
      <c r="AD10204" t="s">
        <v>23380</v>
      </c>
    </row>
    <row r="10205" spans="1:30" x14ac:dyDescent="0.25">
      <c r="A10205" t="str">
        <f t="shared" si="353"/>
        <v>12440039</v>
      </c>
      <c r="B10205" s="23" t="s">
        <v>58</v>
      </c>
      <c r="C10205" s="7" t="s">
        <v>665</v>
      </c>
      <c r="D10205" s="66" t="s">
        <v>7550</v>
      </c>
      <c r="E10205" s="53" t="e">
        <f>VLOOKUP(D10205,'MPG Master'!$C$3:$I$716,7,0)</f>
        <v>#N/A</v>
      </c>
      <c r="F10205" s="7" t="e">
        <f>VLOOKUP(D10205,'MPG Master'!$C$3:$D$716,2,0)</f>
        <v>#N/A</v>
      </c>
      <c r="G10205" s="67" t="s">
        <v>2665</v>
      </c>
      <c r="H10205" s="53" t="e">
        <f t="shared" si="352"/>
        <v>#N/A</v>
      </c>
      <c r="I10205" s="7" t="s">
        <v>18633</v>
      </c>
      <c r="J10205" s="7" t="s">
        <v>26027</v>
      </c>
      <c r="K10205" s="9">
        <v>25934</v>
      </c>
      <c r="L10205" s="7"/>
      <c r="M10205" s="7"/>
      <c r="N10205" s="7">
        <v>9905300261</v>
      </c>
      <c r="O10205" s="7"/>
      <c r="P10205" s="7"/>
      <c r="Q10205" s="7" t="s">
        <v>4724</v>
      </c>
      <c r="R10205" s="39" t="s">
        <v>24787</v>
      </c>
      <c r="S10205" s="7"/>
      <c r="T10205" s="7" t="s">
        <v>3419</v>
      </c>
      <c r="U10205" s="7"/>
      <c r="V10205" s="7"/>
      <c r="W10205" s="7"/>
      <c r="X10205" s="7"/>
      <c r="Y10205" s="39"/>
      <c r="Z10205" s="7"/>
      <c r="AA10205" s="7"/>
      <c r="AB10205" s="24"/>
      <c r="AC10205" t="s">
        <v>26453</v>
      </c>
      <c r="AD10205" t="s">
        <v>23380</v>
      </c>
    </row>
    <row r="10206" spans="1:30" x14ac:dyDescent="0.25">
      <c r="A10206" t="str">
        <f t="shared" si="353"/>
        <v>12450041</v>
      </c>
      <c r="B10206" s="23" t="s">
        <v>58</v>
      </c>
      <c r="C10206" s="7" t="s">
        <v>1675</v>
      </c>
      <c r="D10206" s="66" t="s">
        <v>7532</v>
      </c>
      <c r="E10206" s="53" t="e">
        <f>VLOOKUP(D10206,'MPG Master'!$C$3:$I$716,7,0)</f>
        <v>#N/A</v>
      </c>
      <c r="F10206" s="7" t="e">
        <f>VLOOKUP(D10206,'MPG Master'!$C$3:$D$716,2,0)</f>
        <v>#N/A</v>
      </c>
      <c r="G10206" s="67" t="s">
        <v>2314</v>
      </c>
      <c r="H10206" s="53" t="e">
        <f t="shared" si="352"/>
        <v>#N/A</v>
      </c>
      <c r="I10206" s="7" t="s">
        <v>3689</v>
      </c>
      <c r="J10206" s="7" t="s">
        <v>23005</v>
      </c>
      <c r="K10206" s="9">
        <v>24473</v>
      </c>
      <c r="L10206" s="7"/>
      <c r="M10206" s="7"/>
      <c r="N10206" s="7">
        <v>8235013621</v>
      </c>
      <c r="O10206" s="7"/>
      <c r="P10206" s="7"/>
      <c r="Q10206" s="7" t="s">
        <v>1424</v>
      </c>
      <c r="R10206" s="39" t="s">
        <v>24788</v>
      </c>
      <c r="S10206" s="7"/>
      <c r="T10206" s="7" t="s">
        <v>935</v>
      </c>
      <c r="U10206" s="7"/>
      <c r="V10206" s="7"/>
      <c r="W10206" s="7"/>
      <c r="X10206" s="7"/>
      <c r="Y10206" s="39"/>
      <c r="Z10206" s="7"/>
      <c r="AA10206" s="7"/>
      <c r="AB10206" s="24"/>
      <c r="AC10206" t="s">
        <v>26453</v>
      </c>
      <c r="AD10206" t="s">
        <v>23380</v>
      </c>
    </row>
    <row r="10207" spans="1:30" x14ac:dyDescent="0.25">
      <c r="A10207" t="str">
        <f t="shared" si="353"/>
        <v>24860002</v>
      </c>
      <c r="B10207" s="23" t="s">
        <v>58</v>
      </c>
      <c r="C10207" s="7" t="s">
        <v>1325</v>
      </c>
      <c r="D10207" s="66" t="s">
        <v>23288</v>
      </c>
      <c r="E10207" s="53" t="e">
        <f>VLOOKUP(D10207,'MPG Master'!$C$3:$I$716,7,0)</f>
        <v>#N/A</v>
      </c>
      <c r="F10207" s="7" t="e">
        <f>VLOOKUP(D10207,'MPG Master'!$C$3:$D$716,2,0)</f>
        <v>#N/A</v>
      </c>
      <c r="G10207" s="67" t="s">
        <v>60</v>
      </c>
      <c r="H10207" s="53" t="e">
        <f t="shared" si="352"/>
        <v>#N/A</v>
      </c>
      <c r="I10207" s="7" t="s">
        <v>4888</v>
      </c>
      <c r="J10207" s="7" t="s">
        <v>19029</v>
      </c>
      <c r="K10207" s="9">
        <v>31048</v>
      </c>
      <c r="L10207" s="7"/>
      <c r="M10207" s="7"/>
      <c r="N10207" s="7">
        <v>9631692942</v>
      </c>
      <c r="O10207" s="7"/>
      <c r="P10207" s="7"/>
      <c r="Q10207" s="7" t="s">
        <v>11536</v>
      </c>
      <c r="R10207" s="39" t="s">
        <v>23305</v>
      </c>
      <c r="S10207" s="7"/>
      <c r="T10207" s="7" t="s">
        <v>747</v>
      </c>
      <c r="U10207" s="7"/>
      <c r="V10207" s="7"/>
      <c r="W10207" s="7"/>
      <c r="X10207" s="7"/>
      <c r="Y10207" s="39"/>
      <c r="Z10207" s="7"/>
      <c r="AA10207" s="7"/>
      <c r="AB10207" s="24"/>
      <c r="AC10207" t="s">
        <v>26453</v>
      </c>
      <c r="AD10207" t="s">
        <v>23380</v>
      </c>
    </row>
    <row r="10208" spans="1:30" x14ac:dyDescent="0.25">
      <c r="A10208" t="str">
        <f t="shared" si="353"/>
        <v>24860003</v>
      </c>
      <c r="B10208" s="23" t="s">
        <v>58</v>
      </c>
      <c r="C10208" s="7" t="s">
        <v>1325</v>
      </c>
      <c r="D10208" s="66" t="s">
        <v>23288</v>
      </c>
      <c r="E10208" s="53" t="e">
        <f>VLOOKUP(D10208,'MPG Master'!$C$3:$I$716,7,0)</f>
        <v>#N/A</v>
      </c>
      <c r="F10208" s="7" t="e">
        <f>VLOOKUP(D10208,'MPG Master'!$C$3:$D$716,2,0)</f>
        <v>#N/A</v>
      </c>
      <c r="G10208" s="67" t="s">
        <v>61</v>
      </c>
      <c r="H10208" s="53" t="e">
        <f t="shared" si="352"/>
        <v>#N/A</v>
      </c>
      <c r="I10208" s="7" t="s">
        <v>23705</v>
      </c>
      <c r="J10208" s="7" t="s">
        <v>19029</v>
      </c>
      <c r="K10208" s="9">
        <v>25204</v>
      </c>
      <c r="L10208" s="7"/>
      <c r="M10208" s="7"/>
      <c r="N10208" s="7">
        <v>9570366442</v>
      </c>
      <c r="O10208" s="7"/>
      <c r="P10208" s="7"/>
      <c r="Q10208" s="7" t="s">
        <v>11536</v>
      </c>
      <c r="R10208" s="39" t="s">
        <v>24789</v>
      </c>
      <c r="S10208" s="7"/>
      <c r="T10208" s="7" t="s">
        <v>747</v>
      </c>
      <c r="U10208" s="7"/>
      <c r="V10208" s="7"/>
      <c r="W10208" s="7"/>
      <c r="X10208" s="7"/>
      <c r="Y10208" s="39"/>
      <c r="Z10208" s="7"/>
      <c r="AA10208" s="7"/>
      <c r="AB10208" s="24"/>
      <c r="AC10208" t="s">
        <v>26453</v>
      </c>
      <c r="AD10208" t="s">
        <v>23380</v>
      </c>
    </row>
    <row r="10209" spans="1:30" x14ac:dyDescent="0.25">
      <c r="A10209" t="str">
        <f t="shared" si="353"/>
        <v>24860004</v>
      </c>
      <c r="B10209" s="23" t="s">
        <v>58</v>
      </c>
      <c r="C10209" s="7" t="s">
        <v>1325</v>
      </c>
      <c r="D10209" s="66" t="s">
        <v>23288</v>
      </c>
      <c r="E10209" s="53" t="e">
        <f>VLOOKUP(D10209,'MPG Master'!$C$3:$I$716,7,0)</f>
        <v>#N/A</v>
      </c>
      <c r="F10209" s="7" t="e">
        <f>VLOOKUP(D10209,'MPG Master'!$C$3:$D$716,2,0)</f>
        <v>#N/A</v>
      </c>
      <c r="G10209" s="67" t="s">
        <v>1679</v>
      </c>
      <c r="H10209" s="53" t="e">
        <f t="shared" si="352"/>
        <v>#N/A</v>
      </c>
      <c r="I10209" s="7" t="s">
        <v>919</v>
      </c>
      <c r="J10209" s="7" t="s">
        <v>19029</v>
      </c>
      <c r="K10209" s="9">
        <v>29952</v>
      </c>
      <c r="L10209" s="7"/>
      <c r="M10209" s="7"/>
      <c r="N10209" s="7">
        <v>9708376187</v>
      </c>
      <c r="O10209" s="7"/>
      <c r="P10209" s="7"/>
      <c r="Q10209" s="7" t="s">
        <v>11536</v>
      </c>
      <c r="R10209" s="39" t="s">
        <v>24790</v>
      </c>
      <c r="S10209" s="7"/>
      <c r="T10209" s="7" t="s">
        <v>747</v>
      </c>
      <c r="U10209" s="7"/>
      <c r="V10209" s="7"/>
      <c r="W10209" s="7"/>
      <c r="X10209" s="7"/>
      <c r="Y10209" s="39"/>
      <c r="Z10209" s="7"/>
      <c r="AA10209" s="7"/>
      <c r="AB10209" s="24"/>
      <c r="AC10209" t="s">
        <v>26453</v>
      </c>
      <c r="AD10209" t="s">
        <v>23380</v>
      </c>
    </row>
    <row r="10210" spans="1:30" x14ac:dyDescent="0.25">
      <c r="A10210" t="str">
        <f t="shared" si="353"/>
        <v>24560074</v>
      </c>
      <c r="B10210" s="23" t="s">
        <v>58</v>
      </c>
      <c r="C10210" s="7" t="s">
        <v>1325</v>
      </c>
      <c r="D10210" s="66" t="s">
        <v>609</v>
      </c>
      <c r="E10210" s="53" t="e">
        <f>VLOOKUP(D10210,'MPG Master'!$C$3:$I$716,7,0)</f>
        <v>#N/A</v>
      </c>
      <c r="F10210" s="7" t="e">
        <f>VLOOKUP(D10210,'MPG Master'!$C$3:$D$716,2,0)</f>
        <v>#N/A</v>
      </c>
      <c r="G10210" s="67" t="s">
        <v>2250</v>
      </c>
      <c r="H10210" s="53" t="e">
        <f t="shared" si="352"/>
        <v>#N/A</v>
      </c>
      <c r="I10210" s="7" t="s">
        <v>23706</v>
      </c>
      <c r="J10210" s="7" t="s">
        <v>26040</v>
      </c>
      <c r="K10210" s="9">
        <v>38290</v>
      </c>
      <c r="L10210" s="7"/>
      <c r="M10210" s="7"/>
      <c r="N10210" s="7">
        <v>6202785203</v>
      </c>
      <c r="O10210" s="7"/>
      <c r="P10210" s="7"/>
      <c r="Q10210" s="7" t="s">
        <v>2439</v>
      </c>
      <c r="R10210" s="39" t="s">
        <v>24791</v>
      </c>
      <c r="S10210" s="7"/>
      <c r="T10210" s="7" t="s">
        <v>1413</v>
      </c>
      <c r="U10210" s="7"/>
      <c r="V10210" s="7"/>
      <c r="W10210" s="7"/>
      <c r="X10210" s="7"/>
      <c r="Y10210" s="39"/>
      <c r="Z10210" s="7"/>
      <c r="AA10210" s="7"/>
      <c r="AB10210" s="24"/>
      <c r="AC10210" t="s">
        <v>26453</v>
      </c>
      <c r="AD10210" t="s">
        <v>23380</v>
      </c>
    </row>
    <row r="10211" spans="1:30" x14ac:dyDescent="0.25">
      <c r="A10211" t="str">
        <f t="shared" si="353"/>
        <v>24560073</v>
      </c>
      <c r="B10211" s="23" t="s">
        <v>58</v>
      </c>
      <c r="C10211" s="7" t="s">
        <v>1325</v>
      </c>
      <c r="D10211" s="66" t="s">
        <v>609</v>
      </c>
      <c r="E10211" s="53" t="e">
        <f>VLOOKUP(D10211,'MPG Master'!$C$3:$I$716,7,0)</f>
        <v>#N/A</v>
      </c>
      <c r="F10211" s="7" t="e">
        <f>VLOOKUP(D10211,'MPG Master'!$C$3:$D$716,2,0)</f>
        <v>#N/A</v>
      </c>
      <c r="G10211" s="67" t="s">
        <v>386</v>
      </c>
      <c r="H10211" s="53" t="e">
        <f t="shared" si="352"/>
        <v>#N/A</v>
      </c>
      <c r="I10211" s="7" t="s">
        <v>1800</v>
      </c>
      <c r="J10211" s="7" t="s">
        <v>26041</v>
      </c>
      <c r="K10211" s="9">
        <v>29952</v>
      </c>
      <c r="L10211" s="7"/>
      <c r="M10211" s="7"/>
      <c r="N10211" s="7">
        <v>6206050273</v>
      </c>
      <c r="O10211" s="7"/>
      <c r="P10211" s="7"/>
      <c r="Q10211" s="7" t="s">
        <v>11536</v>
      </c>
      <c r="R10211" s="39" t="s">
        <v>24792</v>
      </c>
      <c r="S10211" s="7"/>
      <c r="T10211" s="7" t="s">
        <v>747</v>
      </c>
      <c r="U10211" s="7"/>
      <c r="V10211" s="7"/>
      <c r="W10211" s="7"/>
      <c r="X10211" s="7"/>
      <c r="Y10211" s="39"/>
      <c r="Z10211" s="7"/>
      <c r="AA10211" s="7"/>
      <c r="AB10211" s="24"/>
      <c r="AC10211" t="s">
        <v>26453</v>
      </c>
      <c r="AD10211" t="s">
        <v>23380</v>
      </c>
    </row>
    <row r="10212" spans="1:30" x14ac:dyDescent="0.25">
      <c r="A10212" t="str">
        <f t="shared" si="353"/>
        <v>24560071</v>
      </c>
      <c r="B10212" s="23" t="s">
        <v>58</v>
      </c>
      <c r="C10212" s="7" t="s">
        <v>1325</v>
      </c>
      <c r="D10212" s="66" t="s">
        <v>609</v>
      </c>
      <c r="E10212" s="53" t="e">
        <f>VLOOKUP(D10212,'MPG Master'!$C$3:$I$716,7,0)</f>
        <v>#N/A</v>
      </c>
      <c r="F10212" s="7" t="e">
        <f>VLOOKUP(D10212,'MPG Master'!$C$3:$D$716,2,0)</f>
        <v>#N/A</v>
      </c>
      <c r="G10212" s="67" t="s">
        <v>1848</v>
      </c>
      <c r="H10212" s="53" t="e">
        <f t="shared" si="352"/>
        <v>#N/A</v>
      </c>
      <c r="I10212" s="7" t="s">
        <v>4270</v>
      </c>
      <c r="J10212" s="7" t="s">
        <v>26042</v>
      </c>
      <c r="K10212" s="9">
        <v>30317</v>
      </c>
      <c r="L10212" s="7"/>
      <c r="M10212" s="7"/>
      <c r="N10212" s="7">
        <v>9693100832</v>
      </c>
      <c r="O10212" s="7"/>
      <c r="P10212" s="7"/>
      <c r="Q10212" s="7" t="s">
        <v>2439</v>
      </c>
      <c r="R10212" s="39" t="s">
        <v>24793</v>
      </c>
      <c r="S10212" s="7"/>
      <c r="T10212" s="7" t="s">
        <v>4281</v>
      </c>
      <c r="U10212" s="7"/>
      <c r="V10212" s="7"/>
      <c r="W10212" s="7"/>
      <c r="X10212" s="7"/>
      <c r="Y10212" s="39"/>
      <c r="Z10212" s="7"/>
      <c r="AA10212" s="7"/>
      <c r="AB10212" s="24"/>
      <c r="AC10212" t="s">
        <v>26453</v>
      </c>
      <c r="AD10212" t="s">
        <v>23380</v>
      </c>
    </row>
    <row r="10213" spans="1:30" x14ac:dyDescent="0.25">
      <c r="A10213" t="str">
        <f t="shared" si="353"/>
        <v>24560072</v>
      </c>
      <c r="B10213" s="23" t="s">
        <v>58</v>
      </c>
      <c r="C10213" s="7" t="s">
        <v>1325</v>
      </c>
      <c r="D10213" s="66" t="s">
        <v>609</v>
      </c>
      <c r="E10213" s="53" t="e">
        <f>VLOOKUP(D10213,'MPG Master'!$C$3:$I$716,7,0)</f>
        <v>#N/A</v>
      </c>
      <c r="F10213" s="7" t="e">
        <f>VLOOKUP(D10213,'MPG Master'!$C$3:$D$716,2,0)</f>
        <v>#N/A</v>
      </c>
      <c r="G10213" s="67" t="s">
        <v>1978</v>
      </c>
      <c r="H10213" s="53" t="e">
        <f t="shared" si="352"/>
        <v>#N/A</v>
      </c>
      <c r="I10213" s="7" t="s">
        <v>1976</v>
      </c>
      <c r="J10213" s="7" t="s">
        <v>4458</v>
      </c>
      <c r="K10213" s="9">
        <v>32874</v>
      </c>
      <c r="L10213" s="7"/>
      <c r="M10213" s="7"/>
      <c r="N10213" s="7">
        <v>9801849778</v>
      </c>
      <c r="O10213" s="7"/>
      <c r="P10213" s="7"/>
      <c r="Q10213" s="7" t="s">
        <v>2439</v>
      </c>
      <c r="R10213" s="39" t="s">
        <v>24794</v>
      </c>
      <c r="S10213" s="7"/>
      <c r="T10213" s="7" t="s">
        <v>1413</v>
      </c>
      <c r="U10213" s="7"/>
      <c r="V10213" s="7"/>
      <c r="W10213" s="7"/>
      <c r="X10213" s="7"/>
      <c r="Y10213" s="39"/>
      <c r="Z10213" s="7"/>
      <c r="AA10213" s="7"/>
      <c r="AB10213" s="24"/>
      <c r="AC10213" t="s">
        <v>26453</v>
      </c>
      <c r="AD10213" t="s">
        <v>23380</v>
      </c>
    </row>
    <row r="10214" spans="1:30" x14ac:dyDescent="0.25">
      <c r="A10214" t="str">
        <f t="shared" si="353"/>
        <v>24300055</v>
      </c>
      <c r="B10214" s="23" t="s">
        <v>58</v>
      </c>
      <c r="C10214" s="7" t="s">
        <v>1325</v>
      </c>
      <c r="D10214" s="66" t="s">
        <v>587</v>
      </c>
      <c r="E10214" s="53" t="e">
        <f>VLOOKUP(D10214,'MPG Master'!$C$3:$I$716,7,0)</f>
        <v>#N/A</v>
      </c>
      <c r="F10214" s="7" t="e">
        <f>VLOOKUP(D10214,'MPG Master'!$C$3:$D$716,2,0)</f>
        <v>#N/A</v>
      </c>
      <c r="G10214" s="67" t="s">
        <v>384</v>
      </c>
      <c r="H10214" s="53" t="e">
        <f t="shared" si="352"/>
        <v>#N/A</v>
      </c>
      <c r="I10214" s="7" t="s">
        <v>23707</v>
      </c>
      <c r="J10214" s="7" t="s">
        <v>3231</v>
      </c>
      <c r="K10214" s="9">
        <v>30317</v>
      </c>
      <c r="L10214" s="7"/>
      <c r="M10214" s="7"/>
      <c r="N10214" s="7">
        <v>9117613214</v>
      </c>
      <c r="O10214" s="7"/>
      <c r="P10214" s="7"/>
      <c r="Q10214" s="7" t="s">
        <v>11536</v>
      </c>
      <c r="R10214" s="39" t="s">
        <v>24795</v>
      </c>
      <c r="S10214" s="7"/>
      <c r="T10214" s="7" t="s">
        <v>747</v>
      </c>
      <c r="U10214" s="7"/>
      <c r="V10214" s="7"/>
      <c r="W10214" s="7"/>
      <c r="X10214" s="7"/>
      <c r="Y10214" s="39"/>
      <c r="Z10214" s="7"/>
      <c r="AA10214" s="7"/>
      <c r="AB10214" s="24"/>
      <c r="AC10214" t="s">
        <v>26453</v>
      </c>
      <c r="AD10214" t="s">
        <v>23380</v>
      </c>
    </row>
    <row r="10215" spans="1:30" x14ac:dyDescent="0.25">
      <c r="A10215" t="str">
        <f t="shared" si="353"/>
        <v>94090003</v>
      </c>
      <c r="B10215" s="23" t="s">
        <v>58</v>
      </c>
      <c r="C10215" s="7" t="s">
        <v>7738</v>
      </c>
      <c r="D10215" s="66" t="s">
        <v>23181</v>
      </c>
      <c r="E10215" s="53" t="e">
        <f>VLOOKUP(D10215,'MPG Master'!$C$3:$I$716,7,0)</f>
        <v>#N/A</v>
      </c>
      <c r="F10215" s="7" t="e">
        <f>VLOOKUP(D10215,'MPG Master'!$C$3:$D$716,2,0)</f>
        <v>#N/A</v>
      </c>
      <c r="G10215" s="67" t="s">
        <v>61</v>
      </c>
      <c r="H10215" s="53" t="e">
        <f t="shared" si="352"/>
        <v>#N/A</v>
      </c>
      <c r="I10215" s="7" t="s">
        <v>23708</v>
      </c>
      <c r="J10215" s="7" t="s">
        <v>26043</v>
      </c>
      <c r="K10215" s="9">
        <v>28491</v>
      </c>
      <c r="L10215" s="7"/>
      <c r="M10215" s="7"/>
      <c r="N10215" s="7">
        <v>9631286425</v>
      </c>
      <c r="O10215" s="7"/>
      <c r="P10215" s="7"/>
      <c r="Q10215" s="7" t="s">
        <v>1716</v>
      </c>
      <c r="R10215" s="39" t="s">
        <v>24796</v>
      </c>
      <c r="S10215" s="7"/>
      <c r="T10215" s="7" t="s">
        <v>747</v>
      </c>
      <c r="U10215" s="7"/>
      <c r="V10215" s="7"/>
      <c r="W10215" s="7"/>
      <c r="X10215" s="7"/>
      <c r="Y10215" s="39"/>
      <c r="Z10215" s="7"/>
      <c r="AA10215" s="7"/>
      <c r="AB10215" s="24"/>
      <c r="AC10215" t="s">
        <v>26453</v>
      </c>
      <c r="AD10215" t="s">
        <v>23380</v>
      </c>
    </row>
    <row r="10216" spans="1:30" x14ac:dyDescent="0.25">
      <c r="A10216" t="str">
        <f t="shared" si="353"/>
        <v>94090004</v>
      </c>
      <c r="B10216" s="23" t="s">
        <v>58</v>
      </c>
      <c r="C10216" s="7" t="s">
        <v>7738</v>
      </c>
      <c r="D10216" s="66" t="s">
        <v>23181</v>
      </c>
      <c r="E10216" s="53" t="e">
        <f>VLOOKUP(D10216,'MPG Master'!$C$3:$I$716,7,0)</f>
        <v>#N/A</v>
      </c>
      <c r="F10216" s="7" t="e">
        <f>VLOOKUP(D10216,'MPG Master'!$C$3:$D$716,2,0)</f>
        <v>#N/A</v>
      </c>
      <c r="G10216" s="67" t="s">
        <v>1679</v>
      </c>
      <c r="H10216" s="53" t="e">
        <f t="shared" si="352"/>
        <v>#N/A</v>
      </c>
      <c r="I10216" s="7" t="s">
        <v>23709</v>
      </c>
      <c r="J10216" s="7" t="s">
        <v>1956</v>
      </c>
      <c r="K10216" s="9">
        <v>31778</v>
      </c>
      <c r="L10216" s="7"/>
      <c r="M10216" s="7"/>
      <c r="N10216" s="7">
        <v>7870999520</v>
      </c>
      <c r="O10216" s="7"/>
      <c r="P10216" s="7"/>
      <c r="Q10216" s="7" t="s">
        <v>1716</v>
      </c>
      <c r="R10216" s="39" t="s">
        <v>24797</v>
      </c>
      <c r="S10216" s="7"/>
      <c r="T10216" s="7" t="s">
        <v>747</v>
      </c>
      <c r="U10216" s="7"/>
      <c r="V10216" s="7"/>
      <c r="W10216" s="7"/>
      <c r="X10216" s="7"/>
      <c r="Y10216" s="39"/>
      <c r="Z10216" s="7"/>
      <c r="AA10216" s="7"/>
      <c r="AB10216" s="24"/>
      <c r="AC10216" t="s">
        <v>26453</v>
      </c>
      <c r="AD10216" t="s">
        <v>23380</v>
      </c>
    </row>
    <row r="10217" spans="1:30" x14ac:dyDescent="0.25">
      <c r="A10217" t="str">
        <f t="shared" si="353"/>
        <v>94090005</v>
      </c>
      <c r="B10217" s="23" t="s">
        <v>58</v>
      </c>
      <c r="C10217" s="7" t="s">
        <v>7738</v>
      </c>
      <c r="D10217" s="66" t="s">
        <v>23181</v>
      </c>
      <c r="E10217" s="53" t="e">
        <f>VLOOKUP(D10217,'MPG Master'!$C$3:$I$716,7,0)</f>
        <v>#N/A</v>
      </c>
      <c r="F10217" s="7" t="e">
        <f>VLOOKUP(D10217,'MPG Master'!$C$3:$D$716,2,0)</f>
        <v>#N/A</v>
      </c>
      <c r="G10217" s="67" t="s">
        <v>1680</v>
      </c>
      <c r="H10217" s="53" t="e">
        <f t="shared" si="352"/>
        <v>#N/A</v>
      </c>
      <c r="I10217" s="7" t="s">
        <v>2891</v>
      </c>
      <c r="J10217" s="7" t="s">
        <v>1891</v>
      </c>
      <c r="K10217" s="9">
        <v>33587</v>
      </c>
      <c r="L10217" s="7"/>
      <c r="M10217" s="7"/>
      <c r="N10217" s="7">
        <v>7004353436</v>
      </c>
      <c r="O10217" s="7"/>
      <c r="P10217" s="7"/>
      <c r="Q10217" s="7" t="s">
        <v>1851</v>
      </c>
      <c r="R10217" s="39" t="s">
        <v>24798</v>
      </c>
      <c r="S10217" s="7"/>
      <c r="T10217" s="7" t="s">
        <v>747</v>
      </c>
      <c r="U10217" s="7"/>
      <c r="V10217" s="7"/>
      <c r="W10217" s="7"/>
      <c r="X10217" s="7"/>
      <c r="Y10217" s="39"/>
      <c r="Z10217" s="7"/>
      <c r="AA10217" s="7"/>
      <c r="AB10217" s="24"/>
      <c r="AC10217" t="s">
        <v>26453</v>
      </c>
      <c r="AD10217" t="s">
        <v>23380</v>
      </c>
    </row>
    <row r="10218" spans="1:30" x14ac:dyDescent="0.25">
      <c r="A10218" t="str">
        <f t="shared" si="353"/>
        <v>93790011</v>
      </c>
      <c r="B10218" s="23" t="s">
        <v>58</v>
      </c>
      <c r="C10218" s="7" t="s">
        <v>7738</v>
      </c>
      <c r="D10218" s="66" t="s">
        <v>7516</v>
      </c>
      <c r="E10218" s="53" t="e">
        <f>VLOOKUP(D10218,'MPG Master'!$C$3:$I$716,7,0)</f>
        <v>#N/A</v>
      </c>
      <c r="F10218" s="7" t="e">
        <f>VLOOKUP(D10218,'MPG Master'!$C$3:$D$716,2,0)</f>
        <v>#N/A</v>
      </c>
      <c r="G10218" s="67" t="s">
        <v>1693</v>
      </c>
      <c r="H10218" s="53" t="e">
        <f t="shared" si="352"/>
        <v>#N/A</v>
      </c>
      <c r="I10218" s="7" t="s">
        <v>23710</v>
      </c>
      <c r="J10218" s="7" t="s">
        <v>26044</v>
      </c>
      <c r="K10218" s="9">
        <v>37257</v>
      </c>
      <c r="L10218" s="7"/>
      <c r="M10218" s="7"/>
      <c r="N10218" s="7">
        <v>8252159827</v>
      </c>
      <c r="O10218" s="7"/>
      <c r="P10218" s="7"/>
      <c r="Q10218" s="7" t="s">
        <v>99</v>
      </c>
      <c r="R10218" s="39" t="s">
        <v>24799</v>
      </c>
      <c r="S10218" s="7"/>
      <c r="T10218" s="7" t="s">
        <v>682</v>
      </c>
      <c r="U10218" s="7"/>
      <c r="V10218" s="7"/>
      <c r="W10218" s="7"/>
      <c r="X10218" s="7"/>
      <c r="Y10218" s="39"/>
      <c r="Z10218" s="7"/>
      <c r="AA10218" s="7"/>
      <c r="AB10218" s="24"/>
      <c r="AC10218" t="s">
        <v>26453</v>
      </c>
      <c r="AD10218" t="s">
        <v>23380</v>
      </c>
    </row>
    <row r="10219" spans="1:30" x14ac:dyDescent="0.25">
      <c r="A10219" t="str">
        <f t="shared" si="353"/>
        <v>93640008</v>
      </c>
      <c r="B10219" s="23" t="s">
        <v>58</v>
      </c>
      <c r="C10219" s="7" t="s">
        <v>7738</v>
      </c>
      <c r="D10219" s="66" t="s">
        <v>307</v>
      </c>
      <c r="E10219" s="53" t="e">
        <f>VLOOKUP(D10219,'MPG Master'!$C$3:$I$716,7,0)</f>
        <v>#N/A</v>
      </c>
      <c r="F10219" s="7" t="e">
        <f>VLOOKUP(D10219,'MPG Master'!$C$3:$D$716,2,0)</f>
        <v>#N/A</v>
      </c>
      <c r="G10219" s="67" t="s">
        <v>1687</v>
      </c>
      <c r="H10219" s="53" t="e">
        <f t="shared" si="352"/>
        <v>#N/A</v>
      </c>
      <c r="I10219" s="7" t="s">
        <v>9525</v>
      </c>
      <c r="J10219" s="7" t="s">
        <v>22306</v>
      </c>
      <c r="K10219" s="9">
        <v>37622</v>
      </c>
      <c r="L10219" s="7"/>
      <c r="M10219" s="7"/>
      <c r="N10219" s="7">
        <v>9334166957</v>
      </c>
      <c r="O10219" s="7"/>
      <c r="P10219" s="7"/>
      <c r="Q10219" s="7" t="s">
        <v>1701</v>
      </c>
      <c r="R10219" s="39" t="s">
        <v>24800</v>
      </c>
      <c r="S10219" s="7"/>
      <c r="T10219" s="7" t="s">
        <v>680</v>
      </c>
      <c r="U10219" s="7"/>
      <c r="V10219" s="7"/>
      <c r="W10219" s="7"/>
      <c r="X10219" s="7"/>
      <c r="Y10219" s="39"/>
      <c r="Z10219" s="7"/>
      <c r="AA10219" s="7"/>
      <c r="AB10219" s="24"/>
      <c r="AC10219" t="s">
        <v>26453</v>
      </c>
      <c r="AD10219" t="s">
        <v>23380</v>
      </c>
    </row>
    <row r="10220" spans="1:30" x14ac:dyDescent="0.25">
      <c r="A10220" t="str">
        <f t="shared" si="353"/>
        <v>97740041</v>
      </c>
      <c r="B10220" s="23" t="s">
        <v>58</v>
      </c>
      <c r="C10220" s="7" t="s">
        <v>1664</v>
      </c>
      <c r="D10220" s="66" t="s">
        <v>493</v>
      </c>
      <c r="E10220" s="53" t="e">
        <f>VLOOKUP(D10220,'MPG Master'!$C$3:$I$716,7,0)</f>
        <v>#N/A</v>
      </c>
      <c r="F10220" s="7" t="e">
        <f>VLOOKUP(D10220,'MPG Master'!$C$3:$D$716,2,0)</f>
        <v>#N/A</v>
      </c>
      <c r="G10220" s="67" t="s">
        <v>2314</v>
      </c>
      <c r="H10220" s="53" t="e">
        <f t="shared" si="352"/>
        <v>#N/A</v>
      </c>
      <c r="I10220" s="7" t="s">
        <v>3593</v>
      </c>
      <c r="J10220" s="7" t="s">
        <v>5898</v>
      </c>
      <c r="K10220" s="9">
        <v>27760</v>
      </c>
      <c r="L10220" s="7"/>
      <c r="M10220" s="7"/>
      <c r="N10220" s="7">
        <v>7319717872</v>
      </c>
      <c r="O10220" s="7"/>
      <c r="P10220" s="7"/>
      <c r="Q10220" s="7" t="s">
        <v>99</v>
      </c>
      <c r="R10220" s="39" t="s">
        <v>24801</v>
      </c>
      <c r="S10220" s="7"/>
      <c r="T10220" s="7" t="s">
        <v>1145</v>
      </c>
      <c r="U10220" s="7"/>
      <c r="V10220" s="7"/>
      <c r="W10220" s="7"/>
      <c r="X10220" s="7"/>
      <c r="Y10220" s="39"/>
      <c r="Z10220" s="7"/>
      <c r="AA10220" s="7"/>
      <c r="AB10220" s="24"/>
      <c r="AC10220" t="s">
        <v>26453</v>
      </c>
      <c r="AD10220" t="s">
        <v>23380</v>
      </c>
    </row>
    <row r="10221" spans="1:30" x14ac:dyDescent="0.25">
      <c r="A10221" t="str">
        <f t="shared" si="353"/>
        <v>51280052</v>
      </c>
      <c r="B10221" s="23" t="s">
        <v>58</v>
      </c>
      <c r="C10221" s="7" t="s">
        <v>1448</v>
      </c>
      <c r="D10221" s="66" t="s">
        <v>371</v>
      </c>
      <c r="E10221" s="53" t="e">
        <f>VLOOKUP(D10221,'MPG Master'!$C$3:$I$716,7,0)</f>
        <v>#N/A</v>
      </c>
      <c r="F10221" s="7" t="e">
        <f>VLOOKUP(D10221,'MPG Master'!$C$3:$D$716,2,0)</f>
        <v>#N/A</v>
      </c>
      <c r="G10221" s="67" t="s">
        <v>1877</v>
      </c>
      <c r="H10221" s="53" t="e">
        <f t="shared" si="352"/>
        <v>#N/A</v>
      </c>
      <c r="I10221" s="7" t="s">
        <v>23711</v>
      </c>
      <c r="J10221" s="7" t="s">
        <v>22140</v>
      </c>
      <c r="K10221" s="9">
        <v>17899</v>
      </c>
      <c r="L10221" s="7"/>
      <c r="M10221" s="7"/>
      <c r="N10221" s="7">
        <v>6205647780</v>
      </c>
      <c r="O10221" s="7"/>
      <c r="P10221" s="7"/>
      <c r="Q10221" s="7" t="s">
        <v>1851</v>
      </c>
      <c r="R10221" s="39" t="s">
        <v>24802</v>
      </c>
      <c r="S10221" s="7"/>
      <c r="T10221" s="7" t="s">
        <v>747</v>
      </c>
      <c r="U10221" s="7"/>
      <c r="V10221" s="7"/>
      <c r="W10221" s="7"/>
      <c r="X10221" s="7"/>
      <c r="Y10221" s="39"/>
      <c r="Z10221" s="7"/>
      <c r="AA10221" s="7"/>
      <c r="AB10221" s="24"/>
      <c r="AC10221" t="s">
        <v>26453</v>
      </c>
      <c r="AD10221" t="s">
        <v>23380</v>
      </c>
    </row>
    <row r="10222" spans="1:30" x14ac:dyDescent="0.25">
      <c r="A10222" t="str">
        <f t="shared" si="353"/>
        <v>40390413</v>
      </c>
      <c r="B10222" s="23" t="s">
        <v>58</v>
      </c>
      <c r="C10222" s="7" t="s">
        <v>1448</v>
      </c>
      <c r="D10222" s="66" t="s">
        <v>350</v>
      </c>
      <c r="E10222" s="53" t="e">
        <f>VLOOKUP(D10222,'MPG Master'!$C$3:$I$716,7,0)</f>
        <v>#N/A</v>
      </c>
      <c r="F10222" s="7" t="e">
        <f>VLOOKUP(D10222,'MPG Master'!$C$3:$D$716,2,0)</f>
        <v>#N/A</v>
      </c>
      <c r="G10222" s="67" t="s">
        <v>23387</v>
      </c>
      <c r="H10222" s="53" t="e">
        <f t="shared" si="352"/>
        <v>#N/A</v>
      </c>
      <c r="I10222" s="7" t="s">
        <v>4120</v>
      </c>
      <c r="J10222" s="7" t="s">
        <v>18971</v>
      </c>
      <c r="K10222" s="9">
        <v>34426</v>
      </c>
      <c r="L10222" s="7"/>
      <c r="M10222" s="7"/>
      <c r="N10222" s="7">
        <v>7461939188</v>
      </c>
      <c r="O10222" s="7"/>
      <c r="P10222" s="7"/>
      <c r="Q10222" s="7" t="s">
        <v>4724</v>
      </c>
      <c r="R10222" s="39" t="s">
        <v>24803</v>
      </c>
      <c r="S10222" s="7"/>
      <c r="T10222" s="7" t="s">
        <v>1968</v>
      </c>
      <c r="U10222" s="7"/>
      <c r="V10222" s="7"/>
      <c r="W10222" s="7"/>
      <c r="X10222" s="7"/>
      <c r="Y10222" s="39"/>
      <c r="Z10222" s="7"/>
      <c r="AA10222" s="7"/>
      <c r="AB10222" s="24"/>
      <c r="AC10222" t="s">
        <v>26453</v>
      </c>
      <c r="AD10222" t="s">
        <v>23380</v>
      </c>
    </row>
    <row r="10223" spans="1:30" x14ac:dyDescent="0.25">
      <c r="A10223" t="str">
        <f t="shared" si="353"/>
        <v>40390412</v>
      </c>
      <c r="B10223" s="23" t="s">
        <v>58</v>
      </c>
      <c r="C10223" s="7" t="s">
        <v>1448</v>
      </c>
      <c r="D10223" s="66" t="s">
        <v>350</v>
      </c>
      <c r="E10223" s="53" t="e">
        <f>VLOOKUP(D10223,'MPG Master'!$C$3:$I$716,7,0)</f>
        <v>#N/A</v>
      </c>
      <c r="F10223" s="7" t="e">
        <f>VLOOKUP(D10223,'MPG Master'!$C$3:$D$716,2,0)</f>
        <v>#N/A</v>
      </c>
      <c r="G10223" s="67" t="s">
        <v>23388</v>
      </c>
      <c r="H10223" s="53" t="e">
        <f t="shared" si="352"/>
        <v>#N/A</v>
      </c>
      <c r="I10223" s="7" t="s">
        <v>23712</v>
      </c>
      <c r="J10223" s="7" t="s">
        <v>1200</v>
      </c>
      <c r="K10223" s="9">
        <v>20822</v>
      </c>
      <c r="L10223" s="7"/>
      <c r="M10223" s="7"/>
      <c r="N10223" s="7">
        <v>8521518826</v>
      </c>
      <c r="O10223" s="7"/>
      <c r="P10223" s="7"/>
      <c r="Q10223" s="7" t="s">
        <v>4724</v>
      </c>
      <c r="R10223" s="39" t="s">
        <v>24804</v>
      </c>
      <c r="S10223" s="7"/>
      <c r="T10223" s="7" t="s">
        <v>1968</v>
      </c>
      <c r="U10223" s="7"/>
      <c r="V10223" s="7"/>
      <c r="W10223" s="7"/>
      <c r="X10223" s="7"/>
      <c r="Y10223" s="39"/>
      <c r="Z10223" s="7"/>
      <c r="AA10223" s="7"/>
      <c r="AB10223" s="24"/>
      <c r="AC10223" t="s">
        <v>26453</v>
      </c>
      <c r="AD10223" t="s">
        <v>23380</v>
      </c>
    </row>
    <row r="10224" spans="1:30" x14ac:dyDescent="0.25">
      <c r="A10224" t="str">
        <f t="shared" si="353"/>
        <v>12570067</v>
      </c>
      <c r="B10224" s="23" t="s">
        <v>58</v>
      </c>
      <c r="C10224" s="7" t="s">
        <v>1675</v>
      </c>
      <c r="D10224" s="66" t="s">
        <v>7644</v>
      </c>
      <c r="E10224" s="53" t="e">
        <f>VLOOKUP(D10224,'MPG Master'!$C$3:$I$716,7,0)</f>
        <v>#N/A</v>
      </c>
      <c r="F10224" s="7" t="e">
        <f>VLOOKUP(D10224,'MPG Master'!$C$3:$D$716,2,0)</f>
        <v>#N/A</v>
      </c>
      <c r="G10224" s="67" t="s">
        <v>1975</v>
      </c>
      <c r="H10224" s="53" t="e">
        <f t="shared" si="352"/>
        <v>#N/A</v>
      </c>
      <c r="I10224" s="7" t="s">
        <v>2047</v>
      </c>
      <c r="J10224" s="7" t="s">
        <v>26045</v>
      </c>
      <c r="K10224" s="9">
        <v>16803</v>
      </c>
      <c r="L10224" s="7"/>
      <c r="M10224" s="7"/>
      <c r="N10224" s="7">
        <v>9955165020</v>
      </c>
      <c r="O10224" s="7"/>
      <c r="P10224" s="7"/>
      <c r="Q10224" s="7" t="s">
        <v>1716</v>
      </c>
      <c r="R10224" s="39" t="s">
        <v>24805</v>
      </c>
      <c r="S10224" s="7"/>
      <c r="T10224" s="7" t="s">
        <v>747</v>
      </c>
      <c r="U10224" s="7"/>
      <c r="V10224" s="7"/>
      <c r="W10224" s="7"/>
      <c r="X10224" s="7"/>
      <c r="Y10224" s="39"/>
      <c r="Z10224" s="7"/>
      <c r="AA10224" s="7"/>
      <c r="AB10224" s="24"/>
      <c r="AC10224" t="s">
        <v>26453</v>
      </c>
      <c r="AD10224" t="s">
        <v>23380</v>
      </c>
    </row>
    <row r="10225" spans="1:30" x14ac:dyDescent="0.25">
      <c r="A10225" t="str">
        <f t="shared" si="353"/>
        <v>12540061</v>
      </c>
      <c r="B10225" s="23" t="s">
        <v>58</v>
      </c>
      <c r="C10225" s="7" t="s">
        <v>1675</v>
      </c>
      <c r="D10225" s="66" t="s">
        <v>7641</v>
      </c>
      <c r="E10225" s="53" t="e">
        <f>VLOOKUP(D10225,'MPG Master'!$C$3:$I$716,7,0)</f>
        <v>#N/A</v>
      </c>
      <c r="F10225" s="7" t="e">
        <f>VLOOKUP(D10225,'MPG Master'!$C$3:$D$716,2,0)</f>
        <v>#N/A</v>
      </c>
      <c r="G10225" s="67" t="s">
        <v>2390</v>
      </c>
      <c r="H10225" s="53" t="e">
        <f t="shared" si="352"/>
        <v>#N/A</v>
      </c>
      <c r="I10225" s="7" t="s">
        <v>5257</v>
      </c>
      <c r="J10225" s="7" t="s">
        <v>7193</v>
      </c>
      <c r="K10225" s="9">
        <v>28126</v>
      </c>
      <c r="L10225" s="7"/>
      <c r="M10225" s="7"/>
      <c r="N10225" s="7">
        <v>7783826779</v>
      </c>
      <c r="O10225" s="7"/>
      <c r="P10225" s="7"/>
      <c r="Q10225" s="7" t="s">
        <v>1424</v>
      </c>
      <c r="R10225" s="39" t="s">
        <v>24806</v>
      </c>
      <c r="S10225" s="7"/>
      <c r="T10225" s="7" t="s">
        <v>935</v>
      </c>
      <c r="U10225" s="7"/>
      <c r="V10225" s="7"/>
      <c r="W10225" s="7"/>
      <c r="X10225" s="7"/>
      <c r="Y10225" s="39"/>
      <c r="Z10225" s="7"/>
      <c r="AA10225" s="7"/>
      <c r="AB10225" s="24"/>
      <c r="AC10225" t="s">
        <v>26453</v>
      </c>
      <c r="AD10225" t="s">
        <v>23380</v>
      </c>
    </row>
    <row r="10226" spans="1:30" x14ac:dyDescent="0.25">
      <c r="A10226" t="str">
        <f t="shared" si="353"/>
        <v>12540062</v>
      </c>
      <c r="B10226" s="23" t="s">
        <v>58</v>
      </c>
      <c r="C10226" s="7" t="s">
        <v>1675</v>
      </c>
      <c r="D10226" s="66" t="s">
        <v>7641</v>
      </c>
      <c r="E10226" s="53" t="e">
        <f>VLOOKUP(D10226,'MPG Master'!$C$3:$I$716,7,0)</f>
        <v>#N/A</v>
      </c>
      <c r="F10226" s="7" t="e">
        <f>VLOOKUP(D10226,'MPG Master'!$C$3:$D$716,2,0)</f>
        <v>#N/A</v>
      </c>
      <c r="G10226" s="67" t="s">
        <v>1969</v>
      </c>
      <c r="H10226" s="53" t="e">
        <f t="shared" si="352"/>
        <v>#N/A</v>
      </c>
      <c r="I10226" s="7" t="s">
        <v>23713</v>
      </c>
      <c r="J10226" s="7" t="s">
        <v>22702</v>
      </c>
      <c r="K10226" s="9">
        <v>27395</v>
      </c>
      <c r="L10226" s="7"/>
      <c r="M10226" s="7"/>
      <c r="N10226" s="7">
        <v>7209168592</v>
      </c>
      <c r="O10226" s="7"/>
      <c r="P10226" s="7"/>
      <c r="Q10226" s="7" t="s">
        <v>1424</v>
      </c>
      <c r="R10226" s="39" t="s">
        <v>24807</v>
      </c>
      <c r="S10226" s="7"/>
      <c r="T10226" s="7" t="s">
        <v>935</v>
      </c>
      <c r="U10226" s="7"/>
      <c r="V10226" s="7"/>
      <c r="W10226" s="7"/>
      <c r="X10226" s="7"/>
      <c r="Y10226" s="39"/>
      <c r="Z10226" s="7"/>
      <c r="AA10226" s="7"/>
      <c r="AB10226" s="24"/>
      <c r="AC10226" t="s">
        <v>26453</v>
      </c>
      <c r="AD10226" t="s">
        <v>23380</v>
      </c>
    </row>
    <row r="10227" spans="1:30" x14ac:dyDescent="0.25">
      <c r="A10227" t="str">
        <f t="shared" si="353"/>
        <v>12540063</v>
      </c>
      <c r="B10227" s="23" t="s">
        <v>58</v>
      </c>
      <c r="C10227" s="7" t="s">
        <v>1675</v>
      </c>
      <c r="D10227" s="66" t="s">
        <v>7641</v>
      </c>
      <c r="E10227" s="53" t="e">
        <f>VLOOKUP(D10227,'MPG Master'!$C$3:$I$716,7,0)</f>
        <v>#N/A</v>
      </c>
      <c r="F10227" s="7" t="e">
        <f>VLOOKUP(D10227,'MPG Master'!$C$3:$D$716,2,0)</f>
        <v>#N/A</v>
      </c>
      <c r="G10227" s="67" t="s">
        <v>2002</v>
      </c>
      <c r="H10227" s="53" t="e">
        <f t="shared" si="352"/>
        <v>#N/A</v>
      </c>
      <c r="I10227" s="7" t="s">
        <v>23714</v>
      </c>
      <c r="J10227" s="7" t="s">
        <v>901</v>
      </c>
      <c r="K10227" s="9">
        <v>37629</v>
      </c>
      <c r="L10227" s="7"/>
      <c r="M10227" s="7"/>
      <c r="N10227" s="7">
        <v>9334846651</v>
      </c>
      <c r="O10227" s="7"/>
      <c r="P10227" s="7"/>
      <c r="Q10227" s="7" t="s">
        <v>1701</v>
      </c>
      <c r="R10227" s="39" t="s">
        <v>24808</v>
      </c>
      <c r="S10227" s="7"/>
      <c r="T10227" s="7" t="s">
        <v>767</v>
      </c>
      <c r="U10227" s="7"/>
      <c r="V10227" s="7"/>
      <c r="W10227" s="7"/>
      <c r="X10227" s="7"/>
      <c r="Y10227" s="39"/>
      <c r="Z10227" s="7"/>
      <c r="AA10227" s="7"/>
      <c r="AB10227" s="24"/>
      <c r="AC10227" t="s">
        <v>26453</v>
      </c>
      <c r="AD10227" t="s">
        <v>23380</v>
      </c>
    </row>
    <row r="10228" spans="1:30" x14ac:dyDescent="0.25">
      <c r="A10228" t="str">
        <f t="shared" si="353"/>
        <v>12350052</v>
      </c>
      <c r="B10228" s="23" t="s">
        <v>58</v>
      </c>
      <c r="C10228" s="7" t="s">
        <v>1675</v>
      </c>
      <c r="D10228" s="66" t="s">
        <v>404</v>
      </c>
      <c r="E10228" s="53" t="e">
        <f>VLOOKUP(D10228,'MPG Master'!$C$3:$I$716,7,0)</f>
        <v>#N/A</v>
      </c>
      <c r="F10228" s="7" t="e">
        <f>VLOOKUP(D10228,'MPG Master'!$C$3:$D$716,2,0)</f>
        <v>#N/A</v>
      </c>
      <c r="G10228" s="67" t="s">
        <v>1877</v>
      </c>
      <c r="H10228" s="53" t="e">
        <f t="shared" si="352"/>
        <v>#N/A</v>
      </c>
      <c r="I10228" s="7" t="s">
        <v>23715</v>
      </c>
      <c r="J10228" s="7" t="s">
        <v>23796</v>
      </c>
      <c r="K10228" s="9">
        <v>17168</v>
      </c>
      <c r="L10228" s="7"/>
      <c r="M10228" s="7"/>
      <c r="N10228" s="7">
        <v>9801591048</v>
      </c>
      <c r="O10228" s="7"/>
      <c r="P10228" s="7"/>
      <c r="Q10228" s="7" t="s">
        <v>1424</v>
      </c>
      <c r="R10228" s="39" t="s">
        <v>24809</v>
      </c>
      <c r="S10228" s="7"/>
      <c r="T10228" s="7" t="s">
        <v>935</v>
      </c>
      <c r="U10228" s="7"/>
      <c r="V10228" s="7"/>
      <c r="W10228" s="7"/>
      <c r="X10228" s="7"/>
      <c r="Y10228" s="39"/>
      <c r="Z10228" s="7"/>
      <c r="AA10228" s="7"/>
      <c r="AB10228" s="24"/>
      <c r="AC10228" t="s">
        <v>26453</v>
      </c>
      <c r="AD10228" t="s">
        <v>23380</v>
      </c>
    </row>
    <row r="10229" spans="1:30" x14ac:dyDescent="0.25">
      <c r="A10229" t="str">
        <f t="shared" si="353"/>
        <v>12540064</v>
      </c>
      <c r="B10229" s="23" t="s">
        <v>58</v>
      </c>
      <c r="C10229" s="7" t="s">
        <v>1675</v>
      </c>
      <c r="D10229" s="66" t="s">
        <v>7641</v>
      </c>
      <c r="E10229" s="53" t="e">
        <f>VLOOKUP(D10229,'MPG Master'!$C$3:$I$716,7,0)</f>
        <v>#N/A</v>
      </c>
      <c r="F10229" s="7" t="e">
        <f>VLOOKUP(D10229,'MPG Master'!$C$3:$D$716,2,0)</f>
        <v>#N/A</v>
      </c>
      <c r="G10229" s="67" t="s">
        <v>2130</v>
      </c>
      <c r="H10229" s="53" t="e">
        <f t="shared" si="352"/>
        <v>#N/A</v>
      </c>
      <c r="I10229" s="7" t="s">
        <v>2328</v>
      </c>
      <c r="J10229" s="7" t="s">
        <v>3380</v>
      </c>
      <c r="K10229" s="9">
        <v>33970</v>
      </c>
      <c r="L10229" s="7"/>
      <c r="M10229" s="7"/>
      <c r="N10229" s="7">
        <v>8700274258</v>
      </c>
      <c r="O10229" s="7"/>
      <c r="P10229" s="7"/>
      <c r="Q10229" s="7" t="s">
        <v>1424</v>
      </c>
      <c r="R10229" s="39" t="s">
        <v>24810</v>
      </c>
      <c r="S10229" s="7"/>
      <c r="T10229" s="7" t="s">
        <v>935</v>
      </c>
      <c r="U10229" s="7"/>
      <c r="V10229" s="7"/>
      <c r="W10229" s="7"/>
      <c r="X10229" s="7"/>
      <c r="Y10229" s="39"/>
      <c r="Z10229" s="7"/>
      <c r="AA10229" s="7"/>
      <c r="AB10229" s="24"/>
      <c r="AC10229" t="s">
        <v>26453</v>
      </c>
      <c r="AD10229" t="s">
        <v>23380</v>
      </c>
    </row>
    <row r="10230" spans="1:30" x14ac:dyDescent="0.25">
      <c r="A10230" t="str">
        <f t="shared" si="353"/>
        <v>12450042</v>
      </c>
      <c r="B10230" s="23" t="s">
        <v>58</v>
      </c>
      <c r="C10230" s="7" t="s">
        <v>1675</v>
      </c>
      <c r="D10230" s="66" t="s">
        <v>7532</v>
      </c>
      <c r="E10230" s="53" t="e">
        <f>VLOOKUP(D10230,'MPG Master'!$C$3:$I$716,7,0)</f>
        <v>#N/A</v>
      </c>
      <c r="F10230" s="7" t="e">
        <f>VLOOKUP(D10230,'MPG Master'!$C$3:$D$716,2,0)</f>
        <v>#N/A</v>
      </c>
      <c r="G10230" s="67" t="s">
        <v>2310</v>
      </c>
      <c r="H10230" s="53" t="e">
        <f t="shared" si="352"/>
        <v>#N/A</v>
      </c>
      <c r="I10230" s="7" t="s">
        <v>23716</v>
      </c>
      <c r="J10230" s="7" t="s">
        <v>26046</v>
      </c>
      <c r="K10230" s="9">
        <v>23377</v>
      </c>
      <c r="L10230" s="7"/>
      <c r="M10230" s="7"/>
      <c r="N10230" s="7">
        <v>7366054320</v>
      </c>
      <c r="O10230" s="7"/>
      <c r="P10230" s="7"/>
      <c r="Q10230" s="7" t="s">
        <v>1424</v>
      </c>
      <c r="R10230" s="39" t="s">
        <v>24811</v>
      </c>
      <c r="S10230" s="7"/>
      <c r="T10230" s="7" t="s">
        <v>935</v>
      </c>
      <c r="U10230" s="7"/>
      <c r="V10230" s="7"/>
      <c r="W10230" s="7"/>
      <c r="X10230" s="7"/>
      <c r="Y10230" s="39"/>
      <c r="Z10230" s="7"/>
      <c r="AA10230" s="7"/>
      <c r="AB10230" s="24"/>
      <c r="AC10230" t="s">
        <v>26453</v>
      </c>
      <c r="AD10230" t="s">
        <v>23380</v>
      </c>
    </row>
    <row r="10231" spans="1:30" x14ac:dyDescent="0.25">
      <c r="A10231" t="str">
        <f t="shared" si="353"/>
        <v>12800002</v>
      </c>
      <c r="B10231" s="23" t="s">
        <v>58</v>
      </c>
      <c r="C10231" s="7" t="s">
        <v>1676</v>
      </c>
      <c r="D10231" s="66" t="s">
        <v>23187</v>
      </c>
      <c r="E10231" s="53" t="e">
        <f>VLOOKUP(D10231,'MPG Master'!$C$3:$I$716,7,0)</f>
        <v>#N/A</v>
      </c>
      <c r="F10231" s="7" t="e">
        <f>VLOOKUP(D10231,'MPG Master'!$C$3:$D$716,2,0)</f>
        <v>#N/A</v>
      </c>
      <c r="G10231" s="67" t="s">
        <v>60</v>
      </c>
      <c r="H10231" s="53" t="e">
        <f t="shared" si="352"/>
        <v>#N/A</v>
      </c>
      <c r="I10231" s="7" t="s">
        <v>23717</v>
      </c>
      <c r="J10231" s="7" t="s">
        <v>4774</v>
      </c>
      <c r="K10231" s="9">
        <v>26301</v>
      </c>
      <c r="L10231" s="7"/>
      <c r="M10231" s="7"/>
      <c r="N10231" s="7">
        <v>8862837150</v>
      </c>
      <c r="O10231" s="7"/>
      <c r="P10231" s="7"/>
      <c r="Q10231" s="7" t="s">
        <v>1424</v>
      </c>
      <c r="R10231" s="39" t="s">
        <v>23191</v>
      </c>
      <c r="S10231" s="7"/>
      <c r="T10231" s="7" t="s">
        <v>17777</v>
      </c>
      <c r="U10231" s="7"/>
      <c r="V10231" s="7"/>
      <c r="W10231" s="7"/>
      <c r="X10231" s="7"/>
      <c r="Y10231" s="39"/>
      <c r="Z10231" s="7"/>
      <c r="AA10231" s="7"/>
      <c r="AB10231" s="24"/>
      <c r="AC10231" t="s">
        <v>26453</v>
      </c>
      <c r="AD10231" t="s">
        <v>23380</v>
      </c>
    </row>
    <row r="10232" spans="1:30" x14ac:dyDescent="0.25">
      <c r="A10232" t="str">
        <f t="shared" si="353"/>
        <v>12800003</v>
      </c>
      <c r="B10232" s="23" t="s">
        <v>58</v>
      </c>
      <c r="C10232" s="7" t="s">
        <v>1676</v>
      </c>
      <c r="D10232" s="66" t="s">
        <v>23187</v>
      </c>
      <c r="E10232" s="53" t="e">
        <f>VLOOKUP(D10232,'MPG Master'!$C$3:$I$716,7,0)</f>
        <v>#N/A</v>
      </c>
      <c r="F10232" s="7" t="e">
        <f>VLOOKUP(D10232,'MPG Master'!$C$3:$D$716,2,0)</f>
        <v>#N/A</v>
      </c>
      <c r="G10232" s="67" t="s">
        <v>61</v>
      </c>
      <c r="H10232" s="53" t="e">
        <f t="shared" si="352"/>
        <v>#N/A</v>
      </c>
      <c r="I10232" s="7" t="s">
        <v>23718</v>
      </c>
      <c r="J10232" s="7" t="s">
        <v>23717</v>
      </c>
      <c r="K10232" s="9">
        <v>29587</v>
      </c>
      <c r="L10232" s="7"/>
      <c r="M10232" s="7"/>
      <c r="N10232" s="7">
        <v>6200519228</v>
      </c>
      <c r="O10232" s="7"/>
      <c r="P10232" s="7"/>
      <c r="Q10232" s="7" t="s">
        <v>1424</v>
      </c>
      <c r="R10232" s="39" t="s">
        <v>24812</v>
      </c>
      <c r="S10232" s="7"/>
      <c r="T10232" s="7" t="s">
        <v>17777</v>
      </c>
      <c r="U10232" s="7"/>
      <c r="V10232" s="7"/>
      <c r="W10232" s="7"/>
      <c r="X10232" s="7"/>
      <c r="Y10232" s="39"/>
      <c r="Z10232" s="7"/>
      <c r="AA10232" s="7"/>
      <c r="AB10232" s="24"/>
      <c r="AC10232" t="s">
        <v>26453</v>
      </c>
      <c r="AD10232" t="s">
        <v>23380</v>
      </c>
    </row>
    <row r="10233" spans="1:30" x14ac:dyDescent="0.25">
      <c r="A10233" t="str">
        <f t="shared" si="353"/>
        <v>12800004</v>
      </c>
      <c r="B10233" s="23" t="s">
        <v>58</v>
      </c>
      <c r="C10233" s="7" t="s">
        <v>1676</v>
      </c>
      <c r="D10233" s="66" t="s">
        <v>23187</v>
      </c>
      <c r="E10233" s="53" t="e">
        <f>VLOOKUP(D10233,'MPG Master'!$C$3:$I$716,7,0)</f>
        <v>#N/A</v>
      </c>
      <c r="F10233" s="7" t="e">
        <f>VLOOKUP(D10233,'MPG Master'!$C$3:$D$716,2,0)</f>
        <v>#N/A</v>
      </c>
      <c r="G10233" s="67" t="s">
        <v>1679</v>
      </c>
      <c r="H10233" s="53" t="e">
        <f t="shared" si="352"/>
        <v>#N/A</v>
      </c>
      <c r="I10233" s="7" t="s">
        <v>2096</v>
      </c>
      <c r="J10233" s="7" t="s">
        <v>5926</v>
      </c>
      <c r="K10233" s="9">
        <v>29952</v>
      </c>
      <c r="L10233" s="7"/>
      <c r="M10233" s="7"/>
      <c r="N10233" s="7">
        <v>6201741476</v>
      </c>
      <c r="O10233" s="7"/>
      <c r="P10233" s="7"/>
      <c r="Q10233" s="7" t="s">
        <v>1424</v>
      </c>
      <c r="R10233" s="39" t="s">
        <v>24813</v>
      </c>
      <c r="S10233" s="7"/>
      <c r="T10233" s="7" t="s">
        <v>17777</v>
      </c>
      <c r="U10233" s="7"/>
      <c r="V10233" s="7"/>
      <c r="W10233" s="7"/>
      <c r="X10233" s="7"/>
      <c r="Y10233" s="39"/>
      <c r="Z10233" s="7"/>
      <c r="AA10233" s="7"/>
      <c r="AB10233" s="24"/>
      <c r="AC10233" t="s">
        <v>26453</v>
      </c>
      <c r="AD10233" t="s">
        <v>23380</v>
      </c>
    </row>
    <row r="10234" spans="1:30" x14ac:dyDescent="0.25">
      <c r="A10234" t="str">
        <f t="shared" si="353"/>
        <v>12800005</v>
      </c>
      <c r="B10234" s="23" t="s">
        <v>58</v>
      </c>
      <c r="C10234" s="7" t="s">
        <v>1676</v>
      </c>
      <c r="D10234" s="66" t="s">
        <v>23187</v>
      </c>
      <c r="E10234" s="53" t="e">
        <f>VLOOKUP(D10234,'MPG Master'!$C$3:$I$716,7,0)</f>
        <v>#N/A</v>
      </c>
      <c r="F10234" s="7" t="e">
        <f>VLOOKUP(D10234,'MPG Master'!$C$3:$D$716,2,0)</f>
        <v>#N/A</v>
      </c>
      <c r="G10234" s="67" t="s">
        <v>1680</v>
      </c>
      <c r="H10234" s="53" t="e">
        <f t="shared" si="352"/>
        <v>#N/A</v>
      </c>
      <c r="I10234" s="7" t="s">
        <v>7006</v>
      </c>
      <c r="J10234" s="7" t="s">
        <v>26047</v>
      </c>
      <c r="K10234" s="9">
        <v>28491</v>
      </c>
      <c r="L10234" s="7"/>
      <c r="M10234" s="7"/>
      <c r="N10234" s="7">
        <v>7549558001</v>
      </c>
      <c r="O10234" s="7"/>
      <c r="P10234" s="7"/>
      <c r="Q10234" s="7" t="s">
        <v>4004</v>
      </c>
      <c r="R10234" s="39" t="s">
        <v>24814</v>
      </c>
      <c r="S10234" s="7"/>
      <c r="T10234" s="7" t="s">
        <v>17776</v>
      </c>
      <c r="U10234" s="7"/>
      <c r="V10234" s="7"/>
      <c r="W10234" s="7"/>
      <c r="X10234" s="7"/>
      <c r="Y10234" s="39"/>
      <c r="Z10234" s="7"/>
      <c r="AA10234" s="7"/>
      <c r="AB10234" s="24"/>
      <c r="AC10234" t="s">
        <v>26453</v>
      </c>
      <c r="AD10234" t="s">
        <v>23380</v>
      </c>
    </row>
    <row r="10235" spans="1:30" x14ac:dyDescent="0.25">
      <c r="A10235" t="str">
        <f t="shared" si="353"/>
        <v>12800006</v>
      </c>
      <c r="B10235" s="23" t="s">
        <v>58</v>
      </c>
      <c r="C10235" s="7" t="s">
        <v>1676</v>
      </c>
      <c r="D10235" s="66" t="s">
        <v>23187</v>
      </c>
      <c r="E10235" s="53" t="e">
        <f>VLOOKUP(D10235,'MPG Master'!$C$3:$I$716,7,0)</f>
        <v>#N/A</v>
      </c>
      <c r="F10235" s="7" t="e">
        <f>VLOOKUP(D10235,'MPG Master'!$C$3:$D$716,2,0)</f>
        <v>#N/A</v>
      </c>
      <c r="G10235" s="67" t="s">
        <v>378</v>
      </c>
      <c r="H10235" s="53" t="e">
        <f t="shared" si="352"/>
        <v>#N/A</v>
      </c>
      <c r="I10235" s="7" t="s">
        <v>23719</v>
      </c>
      <c r="J10235" s="7" t="s">
        <v>26048</v>
      </c>
      <c r="K10235" s="9">
        <v>30682</v>
      </c>
      <c r="L10235" s="7"/>
      <c r="M10235" s="7"/>
      <c r="N10235" s="7">
        <v>9263356616</v>
      </c>
      <c r="O10235" s="7"/>
      <c r="P10235" s="7"/>
      <c r="Q10235" s="7" t="s">
        <v>1424</v>
      </c>
      <c r="R10235" s="39" t="s">
        <v>24815</v>
      </c>
      <c r="S10235" s="7"/>
      <c r="T10235" s="7" t="s">
        <v>17777</v>
      </c>
      <c r="U10235" s="7"/>
      <c r="V10235" s="7"/>
      <c r="W10235" s="7"/>
      <c r="X10235" s="7"/>
      <c r="Y10235" s="39"/>
      <c r="Z10235" s="7"/>
      <c r="AA10235" s="7"/>
      <c r="AB10235" s="24"/>
      <c r="AC10235" t="s">
        <v>26453</v>
      </c>
      <c r="AD10235" t="s">
        <v>23380</v>
      </c>
    </row>
    <row r="10236" spans="1:30" x14ac:dyDescent="0.25">
      <c r="A10236" t="str">
        <f t="shared" si="353"/>
        <v>12800007</v>
      </c>
      <c r="B10236" s="23" t="s">
        <v>58</v>
      </c>
      <c r="C10236" s="7" t="s">
        <v>1676</v>
      </c>
      <c r="D10236" s="66" t="s">
        <v>23187</v>
      </c>
      <c r="E10236" s="53" t="e">
        <f>VLOOKUP(D10236,'MPG Master'!$C$3:$I$716,7,0)</f>
        <v>#N/A</v>
      </c>
      <c r="F10236" s="7" t="e">
        <f>VLOOKUP(D10236,'MPG Master'!$C$3:$D$716,2,0)</f>
        <v>#N/A</v>
      </c>
      <c r="G10236" s="67" t="s">
        <v>1720</v>
      </c>
      <c r="H10236" s="53" t="e">
        <f t="shared" si="352"/>
        <v>#N/A</v>
      </c>
      <c r="I10236" s="7" t="s">
        <v>2959</v>
      </c>
      <c r="J10236" s="7" t="s">
        <v>2631</v>
      </c>
      <c r="K10236" s="9">
        <v>32178</v>
      </c>
      <c r="L10236" s="7"/>
      <c r="M10236" s="7"/>
      <c r="N10236" s="7">
        <v>7004744296</v>
      </c>
      <c r="O10236" s="7"/>
      <c r="P10236" s="7"/>
      <c r="Q10236" s="7" t="s">
        <v>1424</v>
      </c>
      <c r="R10236" s="39" t="s">
        <v>24816</v>
      </c>
      <c r="S10236" s="7"/>
      <c r="T10236" s="7" t="s">
        <v>17777</v>
      </c>
      <c r="U10236" s="7"/>
      <c r="V10236" s="7"/>
      <c r="W10236" s="7"/>
      <c r="X10236" s="7"/>
      <c r="Y10236" s="39"/>
      <c r="Z10236" s="7"/>
      <c r="AA10236" s="7"/>
      <c r="AB10236" s="24"/>
      <c r="AC10236" t="s">
        <v>26453</v>
      </c>
      <c r="AD10236" t="s">
        <v>23380</v>
      </c>
    </row>
    <row r="10237" spans="1:30" x14ac:dyDescent="0.25">
      <c r="A10237" t="str">
        <f t="shared" si="353"/>
        <v>12800008</v>
      </c>
      <c r="B10237" s="23" t="s">
        <v>58</v>
      </c>
      <c r="C10237" s="7" t="s">
        <v>1676</v>
      </c>
      <c r="D10237" s="66" t="s">
        <v>23187</v>
      </c>
      <c r="E10237" s="53" t="e">
        <f>VLOOKUP(D10237,'MPG Master'!$C$3:$I$716,7,0)</f>
        <v>#N/A</v>
      </c>
      <c r="F10237" s="7" t="e">
        <f>VLOOKUP(D10237,'MPG Master'!$C$3:$D$716,2,0)</f>
        <v>#N/A</v>
      </c>
      <c r="G10237" s="67" t="s">
        <v>1687</v>
      </c>
      <c r="H10237" s="53" t="e">
        <f t="shared" si="352"/>
        <v>#N/A</v>
      </c>
      <c r="I10237" s="7" t="s">
        <v>2915</v>
      </c>
      <c r="J10237" s="7" t="s">
        <v>2855</v>
      </c>
      <c r="K10237" s="9">
        <v>29221</v>
      </c>
      <c r="L10237" s="7"/>
      <c r="M10237" s="7"/>
      <c r="N10237" s="7">
        <v>8651995228</v>
      </c>
      <c r="O10237" s="7"/>
      <c r="P10237" s="7"/>
      <c r="Q10237" s="7" t="s">
        <v>1424</v>
      </c>
      <c r="R10237" s="39" t="s">
        <v>24817</v>
      </c>
      <c r="S10237" s="7"/>
      <c r="T10237" s="7" t="s">
        <v>17777</v>
      </c>
      <c r="U10237" s="7"/>
      <c r="V10237" s="7"/>
      <c r="W10237" s="7"/>
      <c r="X10237" s="7"/>
      <c r="Y10237" s="39"/>
      <c r="Z10237" s="7"/>
      <c r="AA10237" s="7"/>
      <c r="AB10237" s="24"/>
      <c r="AC10237" t="s">
        <v>26453</v>
      </c>
      <c r="AD10237" t="s">
        <v>23380</v>
      </c>
    </row>
    <row r="10238" spans="1:30" x14ac:dyDescent="0.25">
      <c r="A10238" t="str">
        <f t="shared" si="353"/>
        <v>85820018</v>
      </c>
      <c r="B10238" s="23" t="s">
        <v>58</v>
      </c>
      <c r="C10238" s="7" t="s">
        <v>966</v>
      </c>
      <c r="D10238" s="66" t="s">
        <v>414</v>
      </c>
      <c r="E10238" s="53" t="e">
        <f>VLOOKUP(D10238,'MPG Master'!$C$3:$I$716,7,0)</f>
        <v>#N/A</v>
      </c>
      <c r="F10238" s="7" t="e">
        <f>VLOOKUP(D10238,'MPG Master'!$C$3:$D$716,2,0)</f>
        <v>#N/A</v>
      </c>
      <c r="G10238" s="67" t="s">
        <v>1682</v>
      </c>
      <c r="H10238" s="53" t="e">
        <f t="shared" si="352"/>
        <v>#N/A</v>
      </c>
      <c r="I10238" s="7" t="s">
        <v>23720</v>
      </c>
      <c r="J10238" s="7" t="s">
        <v>26049</v>
      </c>
      <c r="K10238" s="9">
        <v>25569</v>
      </c>
      <c r="L10238" s="7"/>
      <c r="M10238" s="7"/>
      <c r="N10238" s="7">
        <v>6205587727</v>
      </c>
      <c r="O10238" s="7"/>
      <c r="P10238" s="7"/>
      <c r="Q10238" s="7" t="s">
        <v>1808</v>
      </c>
      <c r="R10238" s="39" t="s">
        <v>24818</v>
      </c>
      <c r="S10238" s="7"/>
      <c r="T10238" s="7" t="s">
        <v>963</v>
      </c>
      <c r="U10238" s="7"/>
      <c r="V10238" s="7"/>
      <c r="W10238" s="7"/>
      <c r="X10238" s="7"/>
      <c r="Y10238" s="39"/>
      <c r="Z10238" s="7"/>
      <c r="AA10238" s="7"/>
      <c r="AB10238" s="24"/>
      <c r="AC10238" t="s">
        <v>26453</v>
      </c>
      <c r="AD10238" t="s">
        <v>23380</v>
      </c>
    </row>
    <row r="10239" spans="1:30" x14ac:dyDescent="0.25">
      <c r="A10239" t="str">
        <f t="shared" si="353"/>
        <v>51150088</v>
      </c>
      <c r="B10239" s="23" t="s">
        <v>58</v>
      </c>
      <c r="C10239" s="7" t="s">
        <v>1448</v>
      </c>
      <c r="D10239" s="66" t="s">
        <v>359</v>
      </c>
      <c r="E10239" s="53" t="e">
        <f>VLOOKUP(D10239,'MPG Master'!$C$3:$I$716,7,0)</f>
        <v>#N/A</v>
      </c>
      <c r="F10239" s="7" t="e">
        <f>VLOOKUP(D10239,'MPG Master'!$C$3:$D$716,2,0)</f>
        <v>#N/A</v>
      </c>
      <c r="G10239" s="67" t="s">
        <v>387</v>
      </c>
      <c r="H10239" s="53" t="e">
        <f t="shared" si="352"/>
        <v>#N/A</v>
      </c>
      <c r="I10239" s="7" t="s">
        <v>2496</v>
      </c>
      <c r="J10239" s="7" t="s">
        <v>3588</v>
      </c>
      <c r="K10239" s="9">
        <v>36161</v>
      </c>
      <c r="L10239" s="7"/>
      <c r="M10239" s="7"/>
      <c r="N10239" s="7">
        <v>9835902912</v>
      </c>
      <c r="O10239" s="7"/>
      <c r="P10239" s="7"/>
      <c r="Q10239" s="7" t="s">
        <v>1701</v>
      </c>
      <c r="R10239" s="39" t="s">
        <v>24819</v>
      </c>
      <c r="S10239" s="7"/>
      <c r="T10239" s="7" t="s">
        <v>875</v>
      </c>
      <c r="U10239" s="7"/>
      <c r="V10239" s="7"/>
      <c r="W10239" s="7"/>
      <c r="X10239" s="7"/>
      <c r="Y10239" s="39"/>
      <c r="Z10239" s="7"/>
      <c r="AA10239" s="7"/>
      <c r="AB10239" s="24"/>
      <c r="AC10239" t="s">
        <v>26453</v>
      </c>
      <c r="AD10239" t="s">
        <v>23380</v>
      </c>
    </row>
    <row r="10240" spans="1:30" x14ac:dyDescent="0.25">
      <c r="A10240" t="str">
        <f t="shared" si="353"/>
        <v>24570020</v>
      </c>
      <c r="B10240" s="23" t="s">
        <v>58</v>
      </c>
      <c r="C10240" s="7" t="s">
        <v>1325</v>
      </c>
      <c r="D10240" s="66" t="s">
        <v>610</v>
      </c>
      <c r="E10240" s="53" t="e">
        <f>VLOOKUP(D10240,'MPG Master'!$C$3:$I$716,7,0)</f>
        <v>#N/A</v>
      </c>
      <c r="F10240" s="7" t="e">
        <f>VLOOKUP(D10240,'MPG Master'!$C$3:$D$716,2,0)</f>
        <v>#N/A</v>
      </c>
      <c r="G10240" s="67" t="s">
        <v>1819</v>
      </c>
      <c r="H10240" s="53" t="e">
        <f t="shared" si="352"/>
        <v>#N/A</v>
      </c>
      <c r="I10240" s="7" t="s">
        <v>23721</v>
      </c>
      <c r="J10240" s="7" t="s">
        <v>26050</v>
      </c>
      <c r="K10240" s="9">
        <v>36557</v>
      </c>
      <c r="L10240" s="7"/>
      <c r="M10240" s="7"/>
      <c r="N10240" s="7">
        <v>8581957910</v>
      </c>
      <c r="O10240" s="7"/>
      <c r="P10240" s="7"/>
      <c r="Q10240" s="7" t="s">
        <v>2439</v>
      </c>
      <c r="R10240" s="39" t="s">
        <v>24820</v>
      </c>
      <c r="S10240" s="7"/>
      <c r="T10240" s="7" t="s">
        <v>1906</v>
      </c>
      <c r="U10240" s="7"/>
      <c r="V10240" s="7"/>
      <c r="W10240" s="7"/>
      <c r="X10240" s="7"/>
      <c r="Y10240" s="39"/>
      <c r="Z10240" s="7"/>
      <c r="AA10240" s="7"/>
      <c r="AB10240" s="24"/>
      <c r="AC10240" t="s">
        <v>26453</v>
      </c>
      <c r="AD10240" t="s">
        <v>23380</v>
      </c>
    </row>
    <row r="10241" spans="1:30" x14ac:dyDescent="0.25">
      <c r="A10241" t="str">
        <f t="shared" si="353"/>
        <v>24470035</v>
      </c>
      <c r="B10241" s="23" t="s">
        <v>58</v>
      </c>
      <c r="C10241" s="7" t="s">
        <v>1325</v>
      </c>
      <c r="D10241" s="66" t="s">
        <v>600</v>
      </c>
      <c r="E10241" s="53" t="e">
        <f>VLOOKUP(D10241,'MPG Master'!$C$3:$I$716,7,0)</f>
        <v>#N/A</v>
      </c>
      <c r="F10241" s="7" t="e">
        <f>VLOOKUP(D10241,'MPG Master'!$C$3:$D$716,2,0)</f>
        <v>#N/A</v>
      </c>
      <c r="G10241" s="67" t="s">
        <v>382</v>
      </c>
      <c r="H10241" s="53" t="e">
        <f t="shared" si="352"/>
        <v>#N/A</v>
      </c>
      <c r="I10241" s="7" t="s">
        <v>2118</v>
      </c>
      <c r="J10241" s="7" t="s">
        <v>26051</v>
      </c>
      <c r="K10241" s="9">
        <v>31048</v>
      </c>
      <c r="L10241" s="7"/>
      <c r="M10241" s="7"/>
      <c r="N10241" s="7">
        <v>8581957911</v>
      </c>
      <c r="O10241" s="7"/>
      <c r="P10241" s="7"/>
      <c r="Q10241" s="7" t="s">
        <v>1277</v>
      </c>
      <c r="R10241" s="39" t="s">
        <v>24821</v>
      </c>
      <c r="S10241" s="7"/>
      <c r="T10241" s="7" t="s">
        <v>1385</v>
      </c>
      <c r="U10241" s="7"/>
      <c r="V10241" s="7"/>
      <c r="W10241" s="7"/>
      <c r="X10241" s="7"/>
      <c r="Y10241" s="39"/>
      <c r="Z10241" s="7"/>
      <c r="AA10241" s="7"/>
      <c r="AB10241" s="24"/>
      <c r="AC10241" t="s">
        <v>26453</v>
      </c>
      <c r="AD10241" t="s">
        <v>23380</v>
      </c>
    </row>
    <row r="10242" spans="1:30" x14ac:dyDescent="0.25">
      <c r="A10242" t="str">
        <f t="shared" si="353"/>
        <v>24570017</v>
      </c>
      <c r="B10242" s="23" t="s">
        <v>58</v>
      </c>
      <c r="C10242" s="7" t="s">
        <v>1325</v>
      </c>
      <c r="D10242" s="66" t="s">
        <v>610</v>
      </c>
      <c r="E10242" s="53" t="e">
        <f>VLOOKUP(D10242,'MPG Master'!$C$3:$I$716,7,0)</f>
        <v>#N/A</v>
      </c>
      <c r="F10242" s="7" t="e">
        <f>VLOOKUP(D10242,'MPG Master'!$C$3:$D$716,2,0)</f>
        <v>#N/A</v>
      </c>
      <c r="G10242" s="67" t="s">
        <v>1683</v>
      </c>
      <c r="H10242" s="53" t="e">
        <f t="shared" si="352"/>
        <v>#N/A</v>
      </c>
      <c r="I10242" s="7" t="s">
        <v>21122</v>
      </c>
      <c r="J10242" s="7" t="s">
        <v>1828</v>
      </c>
      <c r="K10242" s="9">
        <v>35431</v>
      </c>
      <c r="L10242" s="7"/>
      <c r="M10242" s="7"/>
      <c r="N10242" s="7">
        <v>9576111623</v>
      </c>
      <c r="O10242" s="7"/>
      <c r="P10242" s="7"/>
      <c r="Q10242" s="7" t="s">
        <v>1277</v>
      </c>
      <c r="R10242" s="39" t="s">
        <v>24822</v>
      </c>
      <c r="S10242" s="7"/>
      <c r="T10242" s="7" t="s">
        <v>1385</v>
      </c>
      <c r="U10242" s="7"/>
      <c r="V10242" s="7"/>
      <c r="W10242" s="7"/>
      <c r="X10242" s="7"/>
      <c r="Y10242" s="39"/>
      <c r="Z10242" s="7"/>
      <c r="AA10242" s="7"/>
      <c r="AB10242" s="24"/>
      <c r="AC10242" t="s">
        <v>26453</v>
      </c>
      <c r="AD10242" t="s">
        <v>23380</v>
      </c>
    </row>
    <row r="10243" spans="1:30" x14ac:dyDescent="0.25">
      <c r="A10243" t="str">
        <f t="shared" si="353"/>
        <v>03260168</v>
      </c>
      <c r="B10243" s="23" t="s">
        <v>58</v>
      </c>
      <c r="C10243" s="7" t="s">
        <v>1673</v>
      </c>
      <c r="D10243" s="66" t="s">
        <v>503</v>
      </c>
      <c r="E10243" s="53" t="e">
        <f>VLOOKUP(D10243,'MPG Master'!$C$3:$I$716,7,0)</f>
        <v>#N/A</v>
      </c>
      <c r="F10243" s="7" t="e">
        <f>VLOOKUP(D10243,'MPG Master'!$C$3:$D$716,2,0)</f>
        <v>#N/A</v>
      </c>
      <c r="G10243" s="67" t="s">
        <v>2811</v>
      </c>
      <c r="H10243" s="53" t="e">
        <f t="shared" ref="H10243:H10306" si="354">E10243&amp;G10243</f>
        <v>#N/A</v>
      </c>
      <c r="I10243" s="7" t="s">
        <v>23722</v>
      </c>
      <c r="J10243" s="7" t="s">
        <v>26052</v>
      </c>
      <c r="K10243" s="9">
        <v>35530</v>
      </c>
      <c r="L10243" s="7"/>
      <c r="M10243" s="7"/>
      <c r="N10243" s="7">
        <v>6355420144</v>
      </c>
      <c r="O10243" s="7"/>
      <c r="P10243" s="7"/>
      <c r="Q10243" s="7" t="s">
        <v>1050</v>
      </c>
      <c r="R10243" s="39" t="s">
        <v>24823</v>
      </c>
      <c r="S10243" s="7"/>
      <c r="T10243" s="7" t="s">
        <v>1193</v>
      </c>
      <c r="U10243" s="7"/>
      <c r="V10243" s="7"/>
      <c r="W10243" s="7"/>
      <c r="X10243" s="7"/>
      <c r="Y10243" s="39"/>
      <c r="Z10243" s="7"/>
      <c r="AA10243" s="7"/>
      <c r="AB10243" s="24"/>
      <c r="AC10243" t="s">
        <v>26453</v>
      </c>
      <c r="AD10243" t="s">
        <v>23380</v>
      </c>
    </row>
    <row r="10244" spans="1:30" x14ac:dyDescent="0.25">
      <c r="A10244" t="str">
        <f t="shared" si="353"/>
        <v>24310051</v>
      </c>
      <c r="B10244" s="23" t="s">
        <v>58</v>
      </c>
      <c r="C10244" s="7" t="s">
        <v>1325</v>
      </c>
      <c r="D10244" s="66" t="s">
        <v>588</v>
      </c>
      <c r="E10244" s="53" t="e">
        <f>VLOOKUP(D10244,'MPG Master'!$C$3:$I$716,7,0)</f>
        <v>#N/A</v>
      </c>
      <c r="F10244" s="7" t="e">
        <f>VLOOKUP(D10244,'MPG Master'!$C$3:$D$716,2,0)</f>
        <v>#N/A</v>
      </c>
      <c r="G10244" s="67" t="s">
        <v>1991</v>
      </c>
      <c r="H10244" s="53" t="e">
        <f t="shared" si="354"/>
        <v>#N/A</v>
      </c>
      <c r="I10244" s="7" t="s">
        <v>23723</v>
      </c>
      <c r="J10244" s="7" t="s">
        <v>26053</v>
      </c>
      <c r="K10244" s="9">
        <v>38181</v>
      </c>
      <c r="L10244" s="7"/>
      <c r="M10244" s="7"/>
      <c r="N10244" s="7">
        <v>7068212484</v>
      </c>
      <c r="O10244" s="7"/>
      <c r="P10244" s="7"/>
      <c r="Q10244" s="7" t="s">
        <v>11536</v>
      </c>
      <c r="R10244" s="39" t="s">
        <v>24824</v>
      </c>
      <c r="S10244" s="7"/>
      <c r="T10244" s="7" t="s">
        <v>747</v>
      </c>
      <c r="U10244" s="7"/>
      <c r="V10244" s="7"/>
      <c r="W10244" s="7"/>
      <c r="X10244" s="7"/>
      <c r="Y10244" s="39"/>
      <c r="Z10244" s="7"/>
      <c r="AA10244" s="7"/>
      <c r="AB10244" s="24"/>
      <c r="AC10244" t="s">
        <v>26453</v>
      </c>
      <c r="AD10244" t="s">
        <v>23380</v>
      </c>
    </row>
    <row r="10245" spans="1:30" x14ac:dyDescent="0.25">
      <c r="A10245" t="str">
        <f t="shared" si="353"/>
        <v>24870002</v>
      </c>
      <c r="B10245" s="23" t="s">
        <v>58</v>
      </c>
      <c r="C10245" s="7" t="s">
        <v>1325</v>
      </c>
      <c r="D10245" s="66" t="s">
        <v>23289</v>
      </c>
      <c r="E10245" s="53" t="e">
        <f>VLOOKUP(D10245,'MPG Master'!$C$3:$I$716,7,0)</f>
        <v>#N/A</v>
      </c>
      <c r="F10245" s="7" t="e">
        <f>VLOOKUP(D10245,'MPG Master'!$C$3:$D$716,2,0)</f>
        <v>#N/A</v>
      </c>
      <c r="G10245" s="67" t="s">
        <v>60</v>
      </c>
      <c r="H10245" s="53" t="e">
        <f t="shared" si="354"/>
        <v>#N/A</v>
      </c>
      <c r="I10245" s="7" t="s">
        <v>4196</v>
      </c>
      <c r="J10245" s="7" t="s">
        <v>23306</v>
      </c>
      <c r="K10245" s="9">
        <v>36335</v>
      </c>
      <c r="L10245" s="7"/>
      <c r="M10245" s="7"/>
      <c r="N10245" s="7">
        <v>9135426273</v>
      </c>
      <c r="O10245" s="7"/>
      <c r="P10245" s="7"/>
      <c r="Q10245" s="7" t="s">
        <v>4724</v>
      </c>
      <c r="R10245" s="39" t="s">
        <v>23307</v>
      </c>
      <c r="S10245" s="7"/>
      <c r="T10245" s="7" t="s">
        <v>1354</v>
      </c>
      <c r="U10245" s="7"/>
      <c r="V10245" s="7"/>
      <c r="W10245" s="7"/>
      <c r="X10245" s="7"/>
      <c r="Y10245" s="39"/>
      <c r="Z10245" s="7"/>
      <c r="AA10245" s="7"/>
      <c r="AB10245" s="24"/>
      <c r="AC10245" t="s">
        <v>26453</v>
      </c>
      <c r="AD10245" t="s">
        <v>23380</v>
      </c>
    </row>
    <row r="10246" spans="1:30" x14ac:dyDescent="0.25">
      <c r="A10246" t="str">
        <f t="shared" si="353"/>
        <v>24890002</v>
      </c>
      <c r="B10246" s="23" t="s">
        <v>58</v>
      </c>
      <c r="C10246" s="7" t="s">
        <v>1325</v>
      </c>
      <c r="D10246" s="66" t="s">
        <v>23291</v>
      </c>
      <c r="E10246" s="53" t="e">
        <f>VLOOKUP(D10246,'MPG Master'!$C$3:$I$716,7,0)</f>
        <v>#N/A</v>
      </c>
      <c r="F10246" s="7" t="e">
        <f>VLOOKUP(D10246,'MPG Master'!$C$3:$D$716,2,0)</f>
        <v>#N/A</v>
      </c>
      <c r="G10246" s="67" t="s">
        <v>60</v>
      </c>
      <c r="H10246" s="53" t="e">
        <f t="shared" si="354"/>
        <v>#N/A</v>
      </c>
      <c r="I10246" s="7" t="s">
        <v>23724</v>
      </c>
      <c r="J10246" s="7" t="s">
        <v>26054</v>
      </c>
      <c r="K10246" s="9">
        <v>33362</v>
      </c>
      <c r="L10246" s="7"/>
      <c r="M10246" s="7"/>
      <c r="N10246" s="7">
        <v>7654908356</v>
      </c>
      <c r="O10246" s="7"/>
      <c r="P10246" s="7"/>
      <c r="Q10246" s="7" t="s">
        <v>1424</v>
      </c>
      <c r="R10246" s="39" t="s">
        <v>23309</v>
      </c>
      <c r="S10246" s="7"/>
      <c r="T10246" s="7" t="s">
        <v>1340</v>
      </c>
      <c r="U10246" s="7"/>
      <c r="V10246" s="7"/>
      <c r="W10246" s="7"/>
      <c r="X10246" s="7"/>
      <c r="Y10246" s="39"/>
      <c r="Z10246" s="7"/>
      <c r="AA10246" s="7"/>
      <c r="AB10246" s="24"/>
      <c r="AC10246" t="s">
        <v>26453</v>
      </c>
      <c r="AD10246" t="s">
        <v>23380</v>
      </c>
    </row>
    <row r="10247" spans="1:30" x14ac:dyDescent="0.25">
      <c r="A10247" t="str">
        <f t="shared" si="353"/>
        <v>24850004</v>
      </c>
      <c r="B10247" s="23" t="s">
        <v>58</v>
      </c>
      <c r="C10247" s="7" t="s">
        <v>1325</v>
      </c>
      <c r="D10247" s="66" t="s">
        <v>23287</v>
      </c>
      <c r="E10247" s="53" t="e">
        <f>VLOOKUP(D10247,'MPG Master'!$C$3:$I$716,7,0)</f>
        <v>#N/A</v>
      </c>
      <c r="F10247" s="7" t="e">
        <f>VLOOKUP(D10247,'MPG Master'!$C$3:$D$716,2,0)</f>
        <v>#N/A</v>
      </c>
      <c r="G10247" s="67" t="s">
        <v>1679</v>
      </c>
      <c r="H10247" s="53" t="e">
        <f t="shared" si="354"/>
        <v>#N/A</v>
      </c>
      <c r="I10247" s="7" t="s">
        <v>23725</v>
      </c>
      <c r="J10247" s="7" t="s">
        <v>22479</v>
      </c>
      <c r="K10247" s="9">
        <v>33970</v>
      </c>
      <c r="L10247" s="7"/>
      <c r="M10247" s="7"/>
      <c r="N10247" s="7">
        <v>9576632794</v>
      </c>
      <c r="O10247" s="7"/>
      <c r="P10247" s="7"/>
      <c r="Q10247" s="7" t="s">
        <v>11536</v>
      </c>
      <c r="R10247" s="39" t="s">
        <v>16607</v>
      </c>
      <c r="S10247" s="7"/>
      <c r="T10247" s="7" t="s">
        <v>747</v>
      </c>
      <c r="U10247" s="7"/>
      <c r="V10247" s="7"/>
      <c r="W10247" s="7"/>
      <c r="X10247" s="7"/>
      <c r="Y10247" s="39"/>
      <c r="Z10247" s="7"/>
      <c r="AA10247" s="7"/>
      <c r="AB10247" s="24"/>
      <c r="AC10247" t="s">
        <v>26453</v>
      </c>
      <c r="AD10247" t="s">
        <v>23380</v>
      </c>
    </row>
    <row r="10248" spans="1:30" x14ac:dyDescent="0.25">
      <c r="A10248" t="str">
        <f t="shared" si="353"/>
        <v>24850005</v>
      </c>
      <c r="B10248" s="23" t="s">
        <v>58</v>
      </c>
      <c r="C10248" s="7" t="s">
        <v>1325</v>
      </c>
      <c r="D10248" s="66" t="s">
        <v>23287</v>
      </c>
      <c r="E10248" s="53" t="e">
        <f>VLOOKUP(D10248,'MPG Master'!$C$3:$I$716,7,0)</f>
        <v>#N/A</v>
      </c>
      <c r="F10248" s="7" t="e">
        <f>VLOOKUP(D10248,'MPG Master'!$C$3:$D$716,2,0)</f>
        <v>#N/A</v>
      </c>
      <c r="G10248" s="67" t="s">
        <v>1680</v>
      </c>
      <c r="H10248" s="53" t="e">
        <f t="shared" si="354"/>
        <v>#N/A</v>
      </c>
      <c r="I10248" s="7" t="s">
        <v>9726</v>
      </c>
      <c r="J10248" s="7" t="s">
        <v>26055</v>
      </c>
      <c r="K10248" s="9">
        <v>37392</v>
      </c>
      <c r="L10248" s="7"/>
      <c r="M10248" s="7"/>
      <c r="N10248" s="7">
        <v>8228831387</v>
      </c>
      <c r="O10248" s="7"/>
      <c r="P10248" s="7"/>
      <c r="Q10248" s="7" t="s">
        <v>5058</v>
      </c>
      <c r="R10248" s="39" t="s">
        <v>2612</v>
      </c>
      <c r="S10248" s="7"/>
      <c r="T10248" s="7" t="s">
        <v>1346</v>
      </c>
      <c r="U10248" s="7"/>
      <c r="V10248" s="7"/>
      <c r="W10248" s="7"/>
      <c r="X10248" s="7"/>
      <c r="Y10248" s="39"/>
      <c r="Z10248" s="7"/>
      <c r="AA10248" s="7"/>
      <c r="AB10248" s="24"/>
      <c r="AC10248" t="s">
        <v>26453</v>
      </c>
      <c r="AD10248" t="s">
        <v>23380</v>
      </c>
    </row>
    <row r="10249" spans="1:30" x14ac:dyDescent="0.25">
      <c r="A10249" t="str">
        <f t="shared" si="353"/>
        <v>24850006</v>
      </c>
      <c r="B10249" s="23" t="s">
        <v>58</v>
      </c>
      <c r="C10249" s="7" t="s">
        <v>1325</v>
      </c>
      <c r="D10249" s="66" t="s">
        <v>23287</v>
      </c>
      <c r="E10249" s="53" t="e">
        <f>VLOOKUP(D10249,'MPG Master'!$C$3:$I$716,7,0)</f>
        <v>#N/A</v>
      </c>
      <c r="F10249" s="7" t="e">
        <f>VLOOKUP(D10249,'MPG Master'!$C$3:$D$716,2,0)</f>
        <v>#N/A</v>
      </c>
      <c r="G10249" s="67" t="s">
        <v>378</v>
      </c>
      <c r="H10249" s="53" t="e">
        <f t="shared" si="354"/>
        <v>#N/A</v>
      </c>
      <c r="I10249" s="7" t="s">
        <v>23726</v>
      </c>
      <c r="J10249" s="7" t="s">
        <v>26056</v>
      </c>
      <c r="K10249" s="9">
        <v>32874</v>
      </c>
      <c r="L10249" s="7"/>
      <c r="M10249" s="7"/>
      <c r="N10249" s="7">
        <v>7990773254</v>
      </c>
      <c r="O10249" s="7"/>
      <c r="P10249" s="7"/>
      <c r="Q10249" s="7" t="s">
        <v>2482</v>
      </c>
      <c r="R10249" s="39" t="s">
        <v>24825</v>
      </c>
      <c r="S10249" s="7"/>
      <c r="T10249" s="7" t="s">
        <v>25565</v>
      </c>
      <c r="U10249" s="7"/>
      <c r="V10249" s="7"/>
      <c r="W10249" s="7"/>
      <c r="X10249" s="7"/>
      <c r="Y10249" s="39"/>
      <c r="Z10249" s="7"/>
      <c r="AA10249" s="7"/>
      <c r="AB10249" s="24"/>
      <c r="AC10249" t="s">
        <v>26453</v>
      </c>
      <c r="AD10249" t="s">
        <v>23380</v>
      </c>
    </row>
    <row r="10250" spans="1:30" x14ac:dyDescent="0.25">
      <c r="A10250" t="str">
        <f t="shared" si="353"/>
        <v>24090073</v>
      </c>
      <c r="B10250" s="23" t="s">
        <v>58</v>
      </c>
      <c r="C10250" s="7" t="s">
        <v>1325</v>
      </c>
      <c r="D10250" s="66" t="s">
        <v>574</v>
      </c>
      <c r="E10250" s="53" t="e">
        <f>VLOOKUP(D10250,'MPG Master'!$C$3:$I$716,7,0)</f>
        <v>#N/A</v>
      </c>
      <c r="F10250" s="7" t="e">
        <f>VLOOKUP(D10250,'MPG Master'!$C$3:$D$716,2,0)</f>
        <v>#N/A</v>
      </c>
      <c r="G10250" s="67" t="s">
        <v>386</v>
      </c>
      <c r="H10250" s="53" t="e">
        <f t="shared" si="354"/>
        <v>#N/A</v>
      </c>
      <c r="I10250" s="7" t="s">
        <v>23727</v>
      </c>
      <c r="J10250" s="7" t="s">
        <v>26057</v>
      </c>
      <c r="K10250" s="9">
        <v>30599</v>
      </c>
      <c r="L10250" s="7"/>
      <c r="M10250" s="7"/>
      <c r="N10250" s="7">
        <v>9123220131</v>
      </c>
      <c r="O10250" s="7"/>
      <c r="P10250" s="7"/>
      <c r="Q10250" s="7" t="s">
        <v>1424</v>
      </c>
      <c r="R10250" s="39" t="s">
        <v>24826</v>
      </c>
      <c r="S10250" s="7"/>
      <c r="T10250" s="7" t="s">
        <v>1379</v>
      </c>
      <c r="U10250" s="7"/>
      <c r="V10250" s="7"/>
      <c r="W10250" s="7"/>
      <c r="X10250" s="7"/>
      <c r="Y10250" s="39"/>
      <c r="Z10250" s="7"/>
      <c r="AA10250" s="7"/>
      <c r="AB10250" s="24"/>
      <c r="AC10250" t="s">
        <v>26453</v>
      </c>
      <c r="AD10250" t="s">
        <v>23380</v>
      </c>
    </row>
    <row r="10251" spans="1:30" x14ac:dyDescent="0.25">
      <c r="A10251" t="str">
        <f t="shared" si="353"/>
        <v>24580049</v>
      </c>
      <c r="B10251" s="23" t="s">
        <v>58</v>
      </c>
      <c r="C10251" s="7" t="s">
        <v>1325</v>
      </c>
      <c r="D10251" s="66" t="s">
        <v>611</v>
      </c>
      <c r="E10251" s="53" t="e">
        <f>VLOOKUP(D10251,'MPG Master'!$C$3:$I$716,7,0)</f>
        <v>#N/A</v>
      </c>
      <c r="F10251" s="7" t="e">
        <f>VLOOKUP(D10251,'MPG Master'!$C$3:$D$716,2,0)</f>
        <v>#N/A</v>
      </c>
      <c r="G10251" s="67" t="s">
        <v>2464</v>
      </c>
      <c r="H10251" s="53" t="e">
        <f t="shared" si="354"/>
        <v>#N/A</v>
      </c>
      <c r="I10251" s="7" t="s">
        <v>1863</v>
      </c>
      <c r="J10251" s="7" t="s">
        <v>19029</v>
      </c>
      <c r="K10251" s="9">
        <v>35833</v>
      </c>
      <c r="L10251" s="7"/>
      <c r="M10251" s="7"/>
      <c r="N10251" s="7">
        <v>9097990616</v>
      </c>
      <c r="O10251" s="7"/>
      <c r="P10251" s="7"/>
      <c r="Q10251" s="7" t="s">
        <v>1050</v>
      </c>
      <c r="R10251" s="39" t="s">
        <v>24827</v>
      </c>
      <c r="S10251" s="7"/>
      <c r="T10251" s="7" t="s">
        <v>1365</v>
      </c>
      <c r="U10251" s="7"/>
      <c r="V10251" s="7"/>
      <c r="W10251" s="7"/>
      <c r="X10251" s="7"/>
      <c r="Y10251" s="39"/>
      <c r="Z10251" s="7"/>
      <c r="AA10251" s="7"/>
      <c r="AB10251" s="24"/>
      <c r="AC10251" t="s">
        <v>26453</v>
      </c>
      <c r="AD10251" t="s">
        <v>23380</v>
      </c>
    </row>
    <row r="10252" spans="1:30" x14ac:dyDescent="0.25">
      <c r="A10252" t="str">
        <f t="shared" si="353"/>
        <v>24580050</v>
      </c>
      <c r="B10252" s="23" t="s">
        <v>58</v>
      </c>
      <c r="C10252" s="7" t="s">
        <v>1325</v>
      </c>
      <c r="D10252" s="66" t="s">
        <v>611</v>
      </c>
      <c r="E10252" s="53" t="e">
        <f>VLOOKUP(D10252,'MPG Master'!$C$3:$I$716,7,0)</f>
        <v>#N/A</v>
      </c>
      <c r="F10252" s="7" t="e">
        <f>VLOOKUP(D10252,'MPG Master'!$C$3:$D$716,2,0)</f>
        <v>#N/A</v>
      </c>
      <c r="G10252" s="67" t="s">
        <v>1928</v>
      </c>
      <c r="H10252" s="53" t="e">
        <f t="shared" si="354"/>
        <v>#N/A</v>
      </c>
      <c r="I10252" s="7" t="s">
        <v>6634</v>
      </c>
      <c r="J10252" s="7" t="s">
        <v>1282</v>
      </c>
      <c r="K10252" s="9">
        <v>34339</v>
      </c>
      <c r="L10252" s="7"/>
      <c r="M10252" s="7"/>
      <c r="N10252" s="7">
        <v>9934949006</v>
      </c>
      <c r="O10252" s="7"/>
      <c r="P10252" s="7"/>
      <c r="Q10252" s="7" t="s">
        <v>1050</v>
      </c>
      <c r="R10252" s="39" t="s">
        <v>24828</v>
      </c>
      <c r="S10252" s="7"/>
      <c r="T10252" s="7" t="s">
        <v>1365</v>
      </c>
      <c r="U10252" s="7"/>
      <c r="V10252" s="7"/>
      <c r="W10252" s="7"/>
      <c r="X10252" s="7"/>
      <c r="Y10252" s="39"/>
      <c r="Z10252" s="7"/>
      <c r="AA10252" s="7"/>
      <c r="AB10252" s="24"/>
      <c r="AC10252" t="s">
        <v>26453</v>
      </c>
      <c r="AD10252" t="s">
        <v>23380</v>
      </c>
    </row>
    <row r="10253" spans="1:30" x14ac:dyDescent="0.25">
      <c r="A10253" t="str">
        <f t="shared" si="353"/>
        <v>24660021</v>
      </c>
      <c r="B10253" s="23" t="s">
        <v>58</v>
      </c>
      <c r="C10253" s="7" t="s">
        <v>1325</v>
      </c>
      <c r="D10253" s="66" t="s">
        <v>618</v>
      </c>
      <c r="E10253" s="53" t="e">
        <f>VLOOKUP(D10253,'MPG Master'!$C$3:$I$716,7,0)</f>
        <v>#N/A</v>
      </c>
      <c r="F10253" s="7" t="e">
        <f>VLOOKUP(D10253,'MPG Master'!$C$3:$D$716,2,0)</f>
        <v>#N/A</v>
      </c>
      <c r="G10253" s="67" t="s">
        <v>1822</v>
      </c>
      <c r="H10253" s="53" t="e">
        <f t="shared" si="354"/>
        <v>#N/A</v>
      </c>
      <c r="I10253" s="7" t="s">
        <v>23728</v>
      </c>
      <c r="J10253" s="7" t="s">
        <v>5874</v>
      </c>
      <c r="K10253" s="9">
        <v>33056</v>
      </c>
      <c r="L10253" s="7"/>
      <c r="M10253" s="7"/>
      <c r="N10253" s="7">
        <v>8789150282</v>
      </c>
      <c r="O10253" s="7"/>
      <c r="P10253" s="7"/>
      <c r="Q10253" s="7" t="s">
        <v>4724</v>
      </c>
      <c r="R10253" s="39" t="s">
        <v>24829</v>
      </c>
      <c r="S10253" s="7"/>
      <c r="T10253" s="7" t="s">
        <v>1323</v>
      </c>
      <c r="U10253" s="7"/>
      <c r="V10253" s="7"/>
      <c r="W10253" s="7"/>
      <c r="X10253" s="7"/>
      <c r="Y10253" s="39"/>
      <c r="Z10253" s="7"/>
      <c r="AA10253" s="7"/>
      <c r="AB10253" s="24"/>
      <c r="AC10253" t="s">
        <v>26453</v>
      </c>
      <c r="AD10253" t="s">
        <v>23380</v>
      </c>
    </row>
    <row r="10254" spans="1:30" x14ac:dyDescent="0.25">
      <c r="A10254" t="str">
        <f t="shared" si="353"/>
        <v>40390414</v>
      </c>
      <c r="B10254" s="23" t="s">
        <v>58</v>
      </c>
      <c r="C10254" s="7" t="s">
        <v>1448</v>
      </c>
      <c r="D10254" s="66" t="s">
        <v>350</v>
      </c>
      <c r="E10254" s="53" t="e">
        <f>VLOOKUP(D10254,'MPG Master'!$C$3:$I$716,7,0)</f>
        <v>#N/A</v>
      </c>
      <c r="F10254" s="7" t="e">
        <f>VLOOKUP(D10254,'MPG Master'!$C$3:$D$716,2,0)</f>
        <v>#N/A</v>
      </c>
      <c r="G10254" s="67" t="s">
        <v>23389</v>
      </c>
      <c r="H10254" s="53" t="e">
        <f t="shared" si="354"/>
        <v>#N/A</v>
      </c>
      <c r="I10254" s="7" t="s">
        <v>1976</v>
      </c>
      <c r="J10254" s="7" t="s">
        <v>5083</v>
      </c>
      <c r="K10254" s="9">
        <v>27395</v>
      </c>
      <c r="L10254" s="7"/>
      <c r="M10254" s="7"/>
      <c r="N10254" s="7">
        <v>7667653016</v>
      </c>
      <c r="O10254" s="7"/>
      <c r="P10254" s="7"/>
      <c r="Q10254" s="7" t="s">
        <v>1808</v>
      </c>
      <c r="R10254" s="39" t="s">
        <v>24830</v>
      </c>
      <c r="S10254" s="7"/>
      <c r="T10254" s="7" t="s">
        <v>994</v>
      </c>
      <c r="U10254" s="7"/>
      <c r="V10254" s="7"/>
      <c r="W10254" s="7"/>
      <c r="X10254" s="7"/>
      <c r="Y10254" s="39"/>
      <c r="Z10254" s="7"/>
      <c r="AA10254" s="7"/>
      <c r="AB10254" s="24"/>
      <c r="AC10254" t="s">
        <v>26453</v>
      </c>
      <c r="AD10254" t="s">
        <v>23380</v>
      </c>
    </row>
    <row r="10255" spans="1:30" x14ac:dyDescent="0.25">
      <c r="A10255" t="str">
        <f t="shared" ref="A10255:A10318" si="355">CONCATENATE(D10255,G10255)</f>
        <v>40390415</v>
      </c>
      <c r="B10255" s="23" t="s">
        <v>58</v>
      </c>
      <c r="C10255" s="7" t="s">
        <v>1448</v>
      </c>
      <c r="D10255" s="66" t="s">
        <v>350</v>
      </c>
      <c r="E10255" s="53" t="e">
        <f>VLOOKUP(D10255,'MPG Master'!$C$3:$I$716,7,0)</f>
        <v>#N/A</v>
      </c>
      <c r="F10255" s="7" t="e">
        <f>VLOOKUP(D10255,'MPG Master'!$C$3:$D$716,2,0)</f>
        <v>#N/A</v>
      </c>
      <c r="G10255" s="67" t="s">
        <v>23390</v>
      </c>
      <c r="H10255" s="53" t="e">
        <f t="shared" si="354"/>
        <v>#N/A</v>
      </c>
      <c r="I10255" s="7" t="s">
        <v>2295</v>
      </c>
      <c r="J10255" s="7" t="s">
        <v>6926</v>
      </c>
      <c r="K10255" s="9">
        <v>35442</v>
      </c>
      <c r="L10255" s="7"/>
      <c r="M10255" s="7"/>
      <c r="N10255" s="7">
        <v>8677913825</v>
      </c>
      <c r="O10255" s="7"/>
      <c r="P10255" s="7"/>
      <c r="Q10255" s="7" t="s">
        <v>99</v>
      </c>
      <c r="R10255" s="39" t="s">
        <v>24831</v>
      </c>
      <c r="S10255" s="7"/>
      <c r="T10255" s="7" t="s">
        <v>2307</v>
      </c>
      <c r="U10255" s="7"/>
      <c r="V10255" s="7"/>
      <c r="W10255" s="7"/>
      <c r="X10255" s="7"/>
      <c r="Y10255" s="39"/>
      <c r="Z10255" s="7"/>
      <c r="AA10255" s="7"/>
      <c r="AB10255" s="24"/>
      <c r="AC10255" t="s">
        <v>26453</v>
      </c>
      <c r="AD10255" t="s">
        <v>23380</v>
      </c>
    </row>
    <row r="10256" spans="1:30" x14ac:dyDescent="0.25">
      <c r="A10256" t="str">
        <f t="shared" si="355"/>
        <v>51280053</v>
      </c>
      <c r="B10256" s="23" t="s">
        <v>58</v>
      </c>
      <c r="C10256" s="7" t="s">
        <v>1448</v>
      </c>
      <c r="D10256" s="66" t="s">
        <v>371</v>
      </c>
      <c r="E10256" s="53" t="e">
        <f>VLOOKUP(D10256,'MPG Master'!$C$3:$I$716,7,0)</f>
        <v>#N/A</v>
      </c>
      <c r="F10256" s="7" t="e">
        <f>VLOOKUP(D10256,'MPG Master'!$C$3:$D$716,2,0)</f>
        <v>#N/A</v>
      </c>
      <c r="G10256" s="67" t="s">
        <v>1996</v>
      </c>
      <c r="H10256" s="53" t="e">
        <f t="shared" si="354"/>
        <v>#N/A</v>
      </c>
      <c r="I10256" s="7" t="s">
        <v>23729</v>
      </c>
      <c r="J10256" s="7" t="s">
        <v>26058</v>
      </c>
      <c r="K10256" s="9">
        <v>33310</v>
      </c>
      <c r="L10256" s="7"/>
      <c r="M10256" s="7"/>
      <c r="N10256" s="7">
        <v>9508965569</v>
      </c>
      <c r="O10256" s="7"/>
      <c r="P10256" s="7"/>
      <c r="Q10256" s="7" t="s">
        <v>1851</v>
      </c>
      <c r="R10256" s="39" t="s">
        <v>24832</v>
      </c>
      <c r="S10256" s="7"/>
      <c r="T10256" s="7" t="s">
        <v>747</v>
      </c>
      <c r="U10256" s="7"/>
      <c r="V10256" s="7"/>
      <c r="W10256" s="7"/>
      <c r="X10256" s="7"/>
      <c r="Y10256" s="39"/>
      <c r="Z10256" s="7"/>
      <c r="AA10256" s="7"/>
      <c r="AB10256" s="24"/>
      <c r="AC10256" t="s">
        <v>26453</v>
      </c>
      <c r="AD10256" t="s">
        <v>23380</v>
      </c>
    </row>
    <row r="10257" spans="1:30" x14ac:dyDescent="0.25">
      <c r="A10257" t="str">
        <f t="shared" si="355"/>
        <v>51270067</v>
      </c>
      <c r="B10257" s="23" t="s">
        <v>58</v>
      </c>
      <c r="C10257" s="7" t="s">
        <v>1448</v>
      </c>
      <c r="D10257" s="66" t="s">
        <v>370</v>
      </c>
      <c r="E10257" s="53" t="e">
        <f>VLOOKUP(D10257,'MPG Master'!$C$3:$I$716,7,0)</f>
        <v>#N/A</v>
      </c>
      <c r="F10257" s="7" t="e">
        <f>VLOOKUP(D10257,'MPG Master'!$C$3:$D$716,2,0)</f>
        <v>#N/A</v>
      </c>
      <c r="G10257" s="67" t="s">
        <v>1975</v>
      </c>
      <c r="H10257" s="53" t="e">
        <f t="shared" si="354"/>
        <v>#N/A</v>
      </c>
      <c r="I10257" s="7" t="s">
        <v>3831</v>
      </c>
      <c r="J10257" s="7" t="s">
        <v>859</v>
      </c>
      <c r="K10257" s="9">
        <v>31413</v>
      </c>
      <c r="L10257" s="7"/>
      <c r="M10257" s="7"/>
      <c r="N10257" s="7">
        <v>8294696433</v>
      </c>
      <c r="O10257" s="7"/>
      <c r="P10257" s="7"/>
      <c r="Q10257" s="7" t="s">
        <v>1716</v>
      </c>
      <c r="R10257" s="39" t="s">
        <v>24833</v>
      </c>
      <c r="S10257" s="7"/>
      <c r="T10257" s="7" t="s">
        <v>747</v>
      </c>
      <c r="U10257" s="7"/>
      <c r="V10257" s="7"/>
      <c r="W10257" s="7"/>
      <c r="X10257" s="7"/>
      <c r="Y10257" s="39"/>
      <c r="Z10257" s="7"/>
      <c r="AA10257" s="7"/>
      <c r="AB10257" s="24"/>
      <c r="AC10257" t="s">
        <v>26453</v>
      </c>
      <c r="AD10257" t="s">
        <v>23380</v>
      </c>
    </row>
    <row r="10258" spans="1:30" x14ac:dyDescent="0.25">
      <c r="A10258" t="str">
        <f t="shared" si="355"/>
        <v>51270065</v>
      </c>
      <c r="B10258" s="23" t="s">
        <v>58</v>
      </c>
      <c r="C10258" s="7" t="s">
        <v>1448</v>
      </c>
      <c r="D10258" s="66" t="s">
        <v>370</v>
      </c>
      <c r="E10258" s="53" t="e">
        <f>VLOOKUP(D10258,'MPG Master'!$C$3:$I$716,7,0)</f>
        <v>#N/A</v>
      </c>
      <c r="F10258" s="7" t="e">
        <f>VLOOKUP(D10258,'MPG Master'!$C$3:$D$716,2,0)</f>
        <v>#N/A</v>
      </c>
      <c r="G10258" s="67" t="s">
        <v>2221</v>
      </c>
      <c r="H10258" s="53" t="e">
        <f t="shared" si="354"/>
        <v>#N/A</v>
      </c>
      <c r="I10258" s="7" t="s">
        <v>23730</v>
      </c>
      <c r="J10258" s="7" t="s">
        <v>26059</v>
      </c>
      <c r="K10258" s="9">
        <v>17168</v>
      </c>
      <c r="L10258" s="7"/>
      <c r="M10258" s="7"/>
      <c r="N10258" s="7">
        <v>9955267165</v>
      </c>
      <c r="O10258" s="7"/>
      <c r="P10258" s="7"/>
      <c r="Q10258" s="7" t="s">
        <v>1716</v>
      </c>
      <c r="R10258" s="39" t="s">
        <v>24834</v>
      </c>
      <c r="S10258" s="7"/>
      <c r="T10258" s="7" t="s">
        <v>747</v>
      </c>
      <c r="U10258" s="7"/>
      <c r="V10258" s="7"/>
      <c r="W10258" s="7"/>
      <c r="X10258" s="7"/>
      <c r="Y10258" s="39"/>
      <c r="Z10258" s="7"/>
      <c r="AA10258" s="7"/>
      <c r="AB10258" s="24"/>
      <c r="AC10258" t="s">
        <v>26453</v>
      </c>
      <c r="AD10258" t="s">
        <v>23380</v>
      </c>
    </row>
    <row r="10259" spans="1:30" x14ac:dyDescent="0.25">
      <c r="A10259" t="str">
        <f t="shared" si="355"/>
        <v>51270066</v>
      </c>
      <c r="B10259" s="23" t="s">
        <v>58</v>
      </c>
      <c r="C10259" s="7" t="s">
        <v>1448</v>
      </c>
      <c r="D10259" s="66" t="s">
        <v>370</v>
      </c>
      <c r="E10259" s="53" t="e">
        <f>VLOOKUP(D10259,'MPG Master'!$C$3:$I$716,7,0)</f>
        <v>#N/A</v>
      </c>
      <c r="F10259" s="7" t="e">
        <f>VLOOKUP(D10259,'MPG Master'!$C$3:$D$716,2,0)</f>
        <v>#N/A</v>
      </c>
      <c r="G10259" s="67" t="s">
        <v>2329</v>
      </c>
      <c r="H10259" s="53" t="e">
        <f t="shared" si="354"/>
        <v>#N/A</v>
      </c>
      <c r="I10259" s="7" t="s">
        <v>23731</v>
      </c>
      <c r="J10259" s="7" t="s">
        <v>26060</v>
      </c>
      <c r="K10259" s="9">
        <v>30317</v>
      </c>
      <c r="L10259" s="7"/>
      <c r="M10259" s="7"/>
      <c r="N10259" s="7">
        <v>8757137064</v>
      </c>
      <c r="O10259" s="7"/>
      <c r="P10259" s="7"/>
      <c r="Q10259" s="7" t="s">
        <v>4724</v>
      </c>
      <c r="R10259" s="39" t="s">
        <v>24835</v>
      </c>
      <c r="S10259" s="7"/>
      <c r="T10259" s="7" t="s">
        <v>2571</v>
      </c>
      <c r="U10259" s="7"/>
      <c r="V10259" s="7"/>
      <c r="W10259" s="7"/>
      <c r="X10259" s="7"/>
      <c r="Y10259" s="39"/>
      <c r="Z10259" s="7"/>
      <c r="AA10259" s="7"/>
      <c r="AB10259" s="24"/>
      <c r="AC10259" t="s">
        <v>26453</v>
      </c>
      <c r="AD10259" t="s">
        <v>23380</v>
      </c>
    </row>
    <row r="10260" spans="1:30" x14ac:dyDescent="0.25">
      <c r="A10260" t="str">
        <f t="shared" si="355"/>
        <v>51260043</v>
      </c>
      <c r="B10260" s="23" t="s">
        <v>58</v>
      </c>
      <c r="C10260" s="7" t="s">
        <v>1448</v>
      </c>
      <c r="D10260" s="66" t="s">
        <v>369</v>
      </c>
      <c r="E10260" s="53" t="e">
        <f>VLOOKUP(D10260,'MPG Master'!$C$3:$I$716,7,0)</f>
        <v>#N/A</v>
      </c>
      <c r="F10260" s="7" t="e">
        <f>VLOOKUP(D10260,'MPG Master'!$C$3:$D$716,2,0)</f>
        <v>#N/A</v>
      </c>
      <c r="G10260" s="67" t="s">
        <v>2262</v>
      </c>
      <c r="H10260" s="53" t="e">
        <f t="shared" si="354"/>
        <v>#N/A</v>
      </c>
      <c r="I10260" s="7" t="s">
        <v>5921</v>
      </c>
      <c r="J10260" s="7" t="s">
        <v>26061</v>
      </c>
      <c r="K10260" s="9">
        <v>32874</v>
      </c>
      <c r="L10260" s="7"/>
      <c r="M10260" s="7"/>
      <c r="N10260" s="7">
        <v>6291274056</v>
      </c>
      <c r="O10260" s="7"/>
      <c r="P10260" s="7"/>
      <c r="Q10260" s="7" t="s">
        <v>1716</v>
      </c>
      <c r="R10260" s="39" t="s">
        <v>24836</v>
      </c>
      <c r="S10260" s="7"/>
      <c r="T10260" s="7" t="s">
        <v>747</v>
      </c>
      <c r="U10260" s="7"/>
      <c r="V10260" s="7"/>
      <c r="W10260" s="7"/>
      <c r="X10260" s="7"/>
      <c r="Y10260" s="39"/>
      <c r="Z10260" s="7"/>
      <c r="AA10260" s="7"/>
      <c r="AB10260" s="24"/>
      <c r="AC10260" t="s">
        <v>26453</v>
      </c>
      <c r="AD10260" t="s">
        <v>23380</v>
      </c>
    </row>
    <row r="10261" spans="1:30" x14ac:dyDescent="0.25">
      <c r="A10261" t="str">
        <f t="shared" si="355"/>
        <v>51260045</v>
      </c>
      <c r="B10261" s="23" t="s">
        <v>58</v>
      </c>
      <c r="C10261" s="7" t="s">
        <v>1448</v>
      </c>
      <c r="D10261" s="66" t="s">
        <v>369</v>
      </c>
      <c r="E10261" s="53" t="e">
        <f>VLOOKUP(D10261,'MPG Master'!$C$3:$I$716,7,0)</f>
        <v>#N/A</v>
      </c>
      <c r="F10261" s="7" t="e">
        <f>VLOOKUP(D10261,'MPG Master'!$C$3:$D$716,2,0)</f>
        <v>#N/A</v>
      </c>
      <c r="G10261" s="67" t="s">
        <v>2394</v>
      </c>
      <c r="H10261" s="53" t="e">
        <f t="shared" si="354"/>
        <v>#N/A</v>
      </c>
      <c r="I10261" s="7" t="s">
        <v>4931</v>
      </c>
      <c r="J10261" s="7" t="s">
        <v>1025</v>
      </c>
      <c r="K10261" s="9">
        <v>39087</v>
      </c>
      <c r="L10261" s="7"/>
      <c r="M10261" s="7"/>
      <c r="N10261" s="7">
        <v>7903519943</v>
      </c>
      <c r="O10261" s="7"/>
      <c r="P10261" s="7"/>
      <c r="Q10261" s="7" t="s">
        <v>1716</v>
      </c>
      <c r="R10261" s="39" t="s">
        <v>24837</v>
      </c>
      <c r="S10261" s="7"/>
      <c r="T10261" s="7" t="s">
        <v>747</v>
      </c>
      <c r="U10261" s="7"/>
      <c r="V10261" s="7"/>
      <c r="W10261" s="7"/>
      <c r="X10261" s="7"/>
      <c r="Y10261" s="39"/>
      <c r="Z10261" s="7"/>
      <c r="AA10261" s="7"/>
      <c r="AB10261" s="24"/>
      <c r="AC10261" t="s">
        <v>26453</v>
      </c>
      <c r="AD10261" t="s">
        <v>23380</v>
      </c>
    </row>
    <row r="10262" spans="1:30" x14ac:dyDescent="0.25">
      <c r="A10262" t="str">
        <f t="shared" si="355"/>
        <v>40290323</v>
      </c>
      <c r="B10262" s="23" t="s">
        <v>58</v>
      </c>
      <c r="C10262" s="7" t="s">
        <v>1448</v>
      </c>
      <c r="D10262" s="66" t="s">
        <v>348</v>
      </c>
      <c r="E10262" s="53" t="e">
        <f>VLOOKUP(D10262,'MPG Master'!$C$3:$I$716,7,0)</f>
        <v>#N/A</v>
      </c>
      <c r="F10262" s="7" t="e">
        <f>VLOOKUP(D10262,'MPG Master'!$C$3:$D$716,2,0)</f>
        <v>#N/A</v>
      </c>
      <c r="G10262" s="67" t="s">
        <v>502</v>
      </c>
      <c r="H10262" s="53" t="e">
        <f t="shared" si="354"/>
        <v>#N/A</v>
      </c>
      <c r="I10262" s="7" t="s">
        <v>23732</v>
      </c>
      <c r="J10262" s="7" t="s">
        <v>26062</v>
      </c>
      <c r="K10262" s="9">
        <v>20090</v>
      </c>
      <c r="L10262" s="7"/>
      <c r="M10262" s="7"/>
      <c r="N10262" s="7">
        <v>7739733269</v>
      </c>
      <c r="O10262" s="7"/>
      <c r="P10262" s="7"/>
      <c r="Q10262" s="7" t="s">
        <v>99</v>
      </c>
      <c r="R10262" s="39" t="s">
        <v>24838</v>
      </c>
      <c r="S10262" s="7"/>
      <c r="T10262" s="7" t="s">
        <v>1926</v>
      </c>
      <c r="U10262" s="7"/>
      <c r="V10262" s="7"/>
      <c r="W10262" s="7"/>
      <c r="X10262" s="7"/>
      <c r="Y10262" s="39"/>
      <c r="Z10262" s="7"/>
      <c r="AA10262" s="7"/>
      <c r="AB10262" s="24"/>
      <c r="AC10262" t="s">
        <v>26453</v>
      </c>
      <c r="AD10262" t="s">
        <v>23380</v>
      </c>
    </row>
    <row r="10263" spans="1:30" x14ac:dyDescent="0.25">
      <c r="A10263" t="str">
        <f t="shared" si="355"/>
        <v>12190013</v>
      </c>
      <c r="B10263" s="23" t="s">
        <v>58</v>
      </c>
      <c r="C10263" s="7" t="s">
        <v>1676</v>
      </c>
      <c r="D10263" s="66" t="s">
        <v>335</v>
      </c>
      <c r="E10263" s="53" t="e">
        <f>VLOOKUP(D10263,'MPG Master'!$C$3:$I$716,7,0)</f>
        <v>#N/A</v>
      </c>
      <c r="F10263" s="7" t="e">
        <f>VLOOKUP(D10263,'MPG Master'!$C$3:$D$716,2,0)</f>
        <v>#N/A</v>
      </c>
      <c r="G10263" s="67" t="s">
        <v>1733</v>
      </c>
      <c r="H10263" s="53" t="e">
        <f t="shared" si="354"/>
        <v>#N/A</v>
      </c>
      <c r="I10263" s="7" t="s">
        <v>9597</v>
      </c>
      <c r="J10263" s="7" t="s">
        <v>901</v>
      </c>
      <c r="K10263" s="9">
        <v>32509</v>
      </c>
      <c r="L10263" s="7"/>
      <c r="M10263" s="7"/>
      <c r="N10263" s="7">
        <v>7549151688</v>
      </c>
      <c r="O10263" s="7"/>
      <c r="P10263" s="7"/>
      <c r="Q10263" s="7" t="s">
        <v>1851</v>
      </c>
      <c r="R10263" s="39" t="s">
        <v>24839</v>
      </c>
      <c r="S10263" s="7"/>
      <c r="T10263" s="7" t="s">
        <v>747</v>
      </c>
      <c r="U10263" s="7"/>
      <c r="V10263" s="7"/>
      <c r="W10263" s="7"/>
      <c r="X10263" s="7"/>
      <c r="Y10263" s="39"/>
      <c r="Z10263" s="7"/>
      <c r="AA10263" s="7"/>
      <c r="AB10263" s="24"/>
      <c r="AC10263" t="s">
        <v>26453</v>
      </c>
      <c r="AD10263" t="s">
        <v>23380</v>
      </c>
    </row>
    <row r="10264" spans="1:30" x14ac:dyDescent="0.25">
      <c r="A10264" t="str">
        <f t="shared" si="355"/>
        <v>12370019</v>
      </c>
      <c r="B10264" s="23" t="s">
        <v>58</v>
      </c>
      <c r="C10264" s="7" t="s">
        <v>1676</v>
      </c>
      <c r="D10264" s="66" t="s">
        <v>342</v>
      </c>
      <c r="E10264" s="53" t="e">
        <f>VLOOKUP(D10264,'MPG Master'!$C$3:$I$716,7,0)</f>
        <v>#N/A</v>
      </c>
      <c r="F10264" s="7" t="e">
        <f>VLOOKUP(D10264,'MPG Master'!$C$3:$D$716,2,0)</f>
        <v>#N/A</v>
      </c>
      <c r="G10264" s="67" t="s">
        <v>1815</v>
      </c>
      <c r="H10264" s="53" t="e">
        <f t="shared" si="354"/>
        <v>#N/A</v>
      </c>
      <c r="I10264" s="7" t="s">
        <v>23733</v>
      </c>
      <c r="J10264" s="7" t="s">
        <v>10315</v>
      </c>
      <c r="K10264" s="9">
        <v>35744</v>
      </c>
      <c r="L10264" s="7"/>
      <c r="M10264" s="7"/>
      <c r="N10264" s="7">
        <v>7015181789</v>
      </c>
      <c r="O10264" s="7"/>
      <c r="P10264" s="7"/>
      <c r="Q10264" s="7" t="s">
        <v>1424</v>
      </c>
      <c r="R10264" s="39" t="s">
        <v>24840</v>
      </c>
      <c r="S10264" s="7"/>
      <c r="T10264" s="7" t="s">
        <v>735</v>
      </c>
      <c r="U10264" s="7"/>
      <c r="V10264" s="7"/>
      <c r="W10264" s="7"/>
      <c r="X10264" s="7"/>
      <c r="Y10264" s="39"/>
      <c r="Z10264" s="7"/>
      <c r="AA10264" s="7"/>
      <c r="AB10264" s="24"/>
      <c r="AC10264" t="s">
        <v>26453</v>
      </c>
      <c r="AD10264" t="s">
        <v>23380</v>
      </c>
    </row>
    <row r="10265" spans="1:30" x14ac:dyDescent="0.25">
      <c r="A10265" t="str">
        <f t="shared" si="355"/>
        <v>93640009</v>
      </c>
      <c r="B10265" s="23" t="s">
        <v>58</v>
      </c>
      <c r="C10265" s="7" t="s">
        <v>7738</v>
      </c>
      <c r="D10265" s="66" t="s">
        <v>307</v>
      </c>
      <c r="E10265" s="53" t="e">
        <f>VLOOKUP(D10265,'MPG Master'!$C$3:$I$716,7,0)</f>
        <v>#N/A</v>
      </c>
      <c r="F10265" s="7" t="e">
        <f>VLOOKUP(D10265,'MPG Master'!$C$3:$D$716,2,0)</f>
        <v>#N/A</v>
      </c>
      <c r="G10265" s="67" t="s">
        <v>1706</v>
      </c>
      <c r="H10265" s="53" t="e">
        <f t="shared" si="354"/>
        <v>#N/A</v>
      </c>
      <c r="I10265" s="7" t="s">
        <v>23734</v>
      </c>
      <c r="J10265" s="7" t="s">
        <v>26063</v>
      </c>
      <c r="K10265" s="9">
        <v>27030</v>
      </c>
      <c r="L10265" s="7"/>
      <c r="M10265" s="7"/>
      <c r="N10265" s="7">
        <v>8877333595</v>
      </c>
      <c r="O10265" s="7"/>
      <c r="P10265" s="7"/>
      <c r="Q10265" s="7" t="s">
        <v>99</v>
      </c>
      <c r="R10265" s="39" t="s">
        <v>24841</v>
      </c>
      <c r="S10265" s="7"/>
      <c r="T10265" s="7" t="s">
        <v>682</v>
      </c>
      <c r="U10265" s="7"/>
      <c r="V10265" s="7"/>
      <c r="W10265" s="7"/>
      <c r="X10265" s="7"/>
      <c r="Y10265" s="39"/>
      <c r="Z10265" s="7"/>
      <c r="AA10265" s="7"/>
      <c r="AB10265" s="24"/>
      <c r="AC10265" t="s">
        <v>26453</v>
      </c>
      <c r="AD10265" t="s">
        <v>23380</v>
      </c>
    </row>
    <row r="10266" spans="1:30" x14ac:dyDescent="0.25">
      <c r="A10266" t="str">
        <f t="shared" si="355"/>
        <v>93620020</v>
      </c>
      <c r="B10266" s="23" t="s">
        <v>58</v>
      </c>
      <c r="C10266" s="7" t="s">
        <v>7738</v>
      </c>
      <c r="D10266" s="66" t="s">
        <v>305</v>
      </c>
      <c r="E10266" s="53" t="e">
        <f>VLOOKUP(D10266,'MPG Master'!$C$3:$I$716,7,0)</f>
        <v>#N/A</v>
      </c>
      <c r="F10266" s="7" t="e">
        <f>VLOOKUP(D10266,'MPG Master'!$C$3:$D$716,2,0)</f>
        <v>#N/A</v>
      </c>
      <c r="G10266" s="67" t="s">
        <v>1819</v>
      </c>
      <c r="H10266" s="53" t="e">
        <f t="shared" si="354"/>
        <v>#N/A</v>
      </c>
      <c r="I10266" s="7" t="s">
        <v>23735</v>
      </c>
      <c r="J10266" s="7" t="s">
        <v>26064</v>
      </c>
      <c r="K10266" s="9">
        <v>36770</v>
      </c>
      <c r="L10266" s="7"/>
      <c r="M10266" s="7"/>
      <c r="N10266" s="7">
        <v>9534240451</v>
      </c>
      <c r="O10266" s="7"/>
      <c r="P10266" s="7"/>
      <c r="Q10266" s="7" t="s">
        <v>1701</v>
      </c>
      <c r="R10266" s="39" t="s">
        <v>24842</v>
      </c>
      <c r="S10266" s="7"/>
      <c r="T10266" s="7" t="s">
        <v>680</v>
      </c>
      <c r="U10266" s="7"/>
      <c r="V10266" s="7"/>
      <c r="W10266" s="7"/>
      <c r="X10266" s="7"/>
      <c r="Y10266" s="39"/>
      <c r="Z10266" s="7"/>
      <c r="AA10266" s="7"/>
      <c r="AB10266" s="24"/>
      <c r="AC10266" t="s">
        <v>26453</v>
      </c>
      <c r="AD10266" t="s">
        <v>23380</v>
      </c>
    </row>
    <row r="10267" spans="1:30" x14ac:dyDescent="0.25">
      <c r="A10267" t="str">
        <f t="shared" si="355"/>
        <v>93620021</v>
      </c>
      <c r="B10267" s="23" t="s">
        <v>58</v>
      </c>
      <c r="C10267" s="7" t="s">
        <v>7738</v>
      </c>
      <c r="D10267" s="66" t="s">
        <v>305</v>
      </c>
      <c r="E10267" s="53" t="e">
        <f>VLOOKUP(D10267,'MPG Master'!$C$3:$I$716,7,0)</f>
        <v>#N/A</v>
      </c>
      <c r="F10267" s="7" t="e">
        <f>VLOOKUP(D10267,'MPG Master'!$C$3:$D$716,2,0)</f>
        <v>#N/A</v>
      </c>
      <c r="G10267" s="67" t="s">
        <v>1822</v>
      </c>
      <c r="H10267" s="53" t="e">
        <f t="shared" si="354"/>
        <v>#N/A</v>
      </c>
      <c r="I10267" s="7" t="s">
        <v>3957</v>
      </c>
      <c r="J10267" s="7" t="s">
        <v>5822</v>
      </c>
      <c r="K10267" s="9">
        <v>32509</v>
      </c>
      <c r="L10267" s="7"/>
      <c r="M10267" s="7"/>
      <c r="N10267" s="7">
        <v>9006780490</v>
      </c>
      <c r="O10267" s="7"/>
      <c r="P10267" s="7"/>
      <c r="Q10267" s="7" t="s">
        <v>1701</v>
      </c>
      <c r="R10267" s="39" t="s">
        <v>24843</v>
      </c>
      <c r="S10267" s="7"/>
      <c r="T10267" s="7" t="s">
        <v>6262</v>
      </c>
      <c r="U10267" s="7"/>
      <c r="V10267" s="7"/>
      <c r="W10267" s="7"/>
      <c r="X10267" s="7"/>
      <c r="Y10267" s="39"/>
      <c r="Z10267" s="7"/>
      <c r="AA10267" s="7"/>
      <c r="AB10267" s="24"/>
      <c r="AC10267" t="s">
        <v>26453</v>
      </c>
      <c r="AD10267" t="s">
        <v>23380</v>
      </c>
    </row>
    <row r="10268" spans="1:30" x14ac:dyDescent="0.25">
      <c r="A10268" t="str">
        <f t="shared" si="355"/>
        <v>51150089</v>
      </c>
      <c r="B10268" s="23" t="s">
        <v>58</v>
      </c>
      <c r="C10268" s="7" t="s">
        <v>1448</v>
      </c>
      <c r="D10268" s="66" t="s">
        <v>359</v>
      </c>
      <c r="E10268" s="53" t="e">
        <f>VLOOKUP(D10268,'MPG Master'!$C$3:$I$716,7,0)</f>
        <v>#N/A</v>
      </c>
      <c r="F10268" s="7" t="e">
        <f>VLOOKUP(D10268,'MPG Master'!$C$3:$D$716,2,0)</f>
        <v>#N/A</v>
      </c>
      <c r="G10268" s="67" t="s">
        <v>6883</v>
      </c>
      <c r="H10268" s="53" t="e">
        <f t="shared" si="354"/>
        <v>#N/A</v>
      </c>
      <c r="I10268" s="7" t="s">
        <v>6828</v>
      </c>
      <c r="J10268" s="7" t="s">
        <v>26065</v>
      </c>
      <c r="K10268" s="9">
        <v>39083</v>
      </c>
      <c r="L10268" s="7"/>
      <c r="M10268" s="7"/>
      <c r="N10268" s="7">
        <v>7903362624</v>
      </c>
      <c r="O10268" s="7"/>
      <c r="P10268" s="7"/>
      <c r="Q10268" s="7" t="s">
        <v>1424</v>
      </c>
      <c r="R10268" s="39" t="s">
        <v>24844</v>
      </c>
      <c r="S10268" s="7"/>
      <c r="T10268" s="7" t="s">
        <v>5359</v>
      </c>
      <c r="U10268" s="7"/>
      <c r="V10268" s="7"/>
      <c r="W10268" s="7"/>
      <c r="X10268" s="7"/>
      <c r="Y10268" s="39"/>
      <c r="Z10268" s="7"/>
      <c r="AA10268" s="7"/>
      <c r="AB10268" s="24"/>
      <c r="AC10268" t="s">
        <v>26453</v>
      </c>
      <c r="AD10268" t="s">
        <v>23380</v>
      </c>
    </row>
    <row r="10269" spans="1:30" x14ac:dyDescent="0.25">
      <c r="A10269" t="str">
        <f t="shared" si="355"/>
        <v>51150090</v>
      </c>
      <c r="B10269" s="23" t="s">
        <v>58</v>
      </c>
      <c r="C10269" s="7" t="s">
        <v>1448</v>
      </c>
      <c r="D10269" s="66" t="s">
        <v>359</v>
      </c>
      <c r="E10269" s="53" t="e">
        <f>VLOOKUP(D10269,'MPG Master'!$C$3:$I$716,7,0)</f>
        <v>#N/A</v>
      </c>
      <c r="F10269" s="7" t="e">
        <f>VLOOKUP(D10269,'MPG Master'!$C$3:$D$716,2,0)</f>
        <v>#N/A</v>
      </c>
      <c r="G10269" s="67" t="s">
        <v>7154</v>
      </c>
      <c r="H10269" s="53" t="e">
        <f t="shared" si="354"/>
        <v>#N/A</v>
      </c>
      <c r="I10269" s="7" t="s">
        <v>23736</v>
      </c>
      <c r="J10269" s="7" t="s">
        <v>26066</v>
      </c>
      <c r="K10269" s="9">
        <v>33239</v>
      </c>
      <c r="L10269" s="7"/>
      <c r="M10269" s="7"/>
      <c r="N10269" s="7">
        <v>8809515518</v>
      </c>
      <c r="O10269" s="7"/>
      <c r="P10269" s="7"/>
      <c r="Q10269" s="7" t="s">
        <v>1716</v>
      </c>
      <c r="R10269" s="39" t="s">
        <v>24845</v>
      </c>
      <c r="S10269" s="7"/>
      <c r="T10269" s="7" t="s">
        <v>747</v>
      </c>
      <c r="U10269" s="7"/>
      <c r="V10269" s="7"/>
      <c r="W10269" s="7"/>
      <c r="X10269" s="7"/>
      <c r="Y10269" s="39"/>
      <c r="Z10269" s="7"/>
      <c r="AA10269" s="7"/>
      <c r="AB10269" s="24"/>
      <c r="AC10269" t="s">
        <v>26453</v>
      </c>
      <c r="AD10269" t="s">
        <v>23380</v>
      </c>
    </row>
    <row r="10270" spans="1:30" x14ac:dyDescent="0.25">
      <c r="A10270" t="str">
        <f t="shared" si="355"/>
        <v>03630008</v>
      </c>
      <c r="B10270" s="23" t="s">
        <v>58</v>
      </c>
      <c r="C10270" s="7" t="s">
        <v>1673</v>
      </c>
      <c r="D10270" s="66" t="s">
        <v>517</v>
      </c>
      <c r="E10270" s="53" t="e">
        <f>VLOOKUP(D10270,'MPG Master'!$C$3:$I$716,7,0)</f>
        <v>#N/A</v>
      </c>
      <c r="F10270" s="7" t="e">
        <f>VLOOKUP(D10270,'MPG Master'!$C$3:$D$716,2,0)</f>
        <v>#N/A</v>
      </c>
      <c r="G10270" s="67" t="s">
        <v>1687</v>
      </c>
      <c r="H10270" s="53" t="e">
        <f t="shared" si="354"/>
        <v>#N/A</v>
      </c>
      <c r="I10270" s="7" t="s">
        <v>23401</v>
      </c>
      <c r="J10270" s="7" t="s">
        <v>18878</v>
      </c>
      <c r="K10270" s="9">
        <v>35499</v>
      </c>
      <c r="L10270" s="7"/>
      <c r="M10270" s="7"/>
      <c r="N10270" s="7">
        <v>7368815350</v>
      </c>
      <c r="O10270" s="7"/>
      <c r="P10270" s="7"/>
      <c r="Q10270" s="7" t="s">
        <v>1424</v>
      </c>
      <c r="R10270" s="39" t="s">
        <v>13824</v>
      </c>
      <c r="S10270" s="7"/>
      <c r="T10270" s="7" t="s">
        <v>17799</v>
      </c>
      <c r="U10270" s="7"/>
      <c r="V10270" s="7"/>
      <c r="W10270" s="7"/>
      <c r="X10270" s="7"/>
      <c r="Y10270" s="39"/>
      <c r="Z10270" s="7"/>
      <c r="AA10270" s="7"/>
      <c r="AB10270" s="24"/>
      <c r="AC10270" t="s">
        <v>26453</v>
      </c>
      <c r="AD10270" t="s">
        <v>23380</v>
      </c>
    </row>
    <row r="10271" spans="1:30" x14ac:dyDescent="0.25">
      <c r="A10271" t="str">
        <f t="shared" si="355"/>
        <v>12160045</v>
      </c>
      <c r="B10271" s="23" t="s">
        <v>58</v>
      </c>
      <c r="C10271" s="7" t="s">
        <v>1676</v>
      </c>
      <c r="D10271" s="66" t="s">
        <v>333</v>
      </c>
      <c r="E10271" s="53" t="e">
        <f>VLOOKUP(D10271,'MPG Master'!$C$3:$I$716,7,0)</f>
        <v>#N/A</v>
      </c>
      <c r="F10271" s="7" t="e">
        <f>VLOOKUP(D10271,'MPG Master'!$C$3:$D$716,2,0)</f>
        <v>#N/A</v>
      </c>
      <c r="G10271" s="67" t="s">
        <v>2394</v>
      </c>
      <c r="H10271" s="53" t="e">
        <f t="shared" si="354"/>
        <v>#N/A</v>
      </c>
      <c r="I10271" s="7" t="s">
        <v>23737</v>
      </c>
      <c r="J10271" s="7" t="s">
        <v>26067</v>
      </c>
      <c r="K10271" s="9">
        <v>31048</v>
      </c>
      <c r="L10271" s="7"/>
      <c r="M10271" s="7"/>
      <c r="N10271" s="7">
        <v>9262830038</v>
      </c>
      <c r="O10271" s="7"/>
      <c r="P10271" s="7"/>
      <c r="Q10271" s="7" t="s">
        <v>4724</v>
      </c>
      <c r="R10271" s="39" t="s">
        <v>24846</v>
      </c>
      <c r="S10271" s="7"/>
      <c r="T10271" s="7" t="s">
        <v>774</v>
      </c>
      <c r="U10271" s="7"/>
      <c r="V10271" s="7"/>
      <c r="W10271" s="7"/>
      <c r="X10271" s="7"/>
      <c r="Y10271" s="39"/>
      <c r="Z10271" s="7"/>
      <c r="AA10271" s="7"/>
      <c r="AB10271" s="24"/>
      <c r="AC10271" t="s">
        <v>26453</v>
      </c>
      <c r="AD10271" t="s">
        <v>23380</v>
      </c>
    </row>
    <row r="10272" spans="1:30" x14ac:dyDescent="0.25">
      <c r="A10272" t="str">
        <f t="shared" si="355"/>
        <v>12090075</v>
      </c>
      <c r="B10272" s="23" t="s">
        <v>58</v>
      </c>
      <c r="C10272" s="7" t="s">
        <v>1676</v>
      </c>
      <c r="D10272" s="66" t="s">
        <v>327</v>
      </c>
      <c r="E10272" s="53" t="e">
        <f>VLOOKUP(D10272,'MPG Master'!$C$3:$I$716,7,0)</f>
        <v>#N/A</v>
      </c>
      <c r="F10272" s="7" t="e">
        <f>VLOOKUP(D10272,'MPG Master'!$C$3:$D$716,2,0)</f>
        <v>#N/A</v>
      </c>
      <c r="G10272" s="67" t="s">
        <v>2702</v>
      </c>
      <c r="H10272" s="53" t="e">
        <f t="shared" si="354"/>
        <v>#N/A</v>
      </c>
      <c r="I10272" s="7" t="s">
        <v>23738</v>
      </c>
      <c r="J10272" s="7" t="s">
        <v>26011</v>
      </c>
      <c r="K10272" s="9">
        <v>29221</v>
      </c>
      <c r="L10272" s="7"/>
      <c r="M10272" s="7"/>
      <c r="N10272" s="7">
        <v>9102711101</v>
      </c>
      <c r="O10272" s="7"/>
      <c r="P10272" s="7"/>
      <c r="Q10272" s="7" t="s">
        <v>4724</v>
      </c>
      <c r="R10272" s="39" t="s">
        <v>24847</v>
      </c>
      <c r="S10272" s="7"/>
      <c r="T10272" s="7" t="s">
        <v>767</v>
      </c>
      <c r="U10272" s="7"/>
      <c r="V10272" s="7"/>
      <c r="W10272" s="7"/>
      <c r="X10272" s="7"/>
      <c r="Y10272" s="39"/>
      <c r="Z10272" s="7"/>
      <c r="AA10272" s="7"/>
      <c r="AB10272" s="24"/>
      <c r="AC10272" t="s">
        <v>26453</v>
      </c>
      <c r="AD10272" t="s">
        <v>23380</v>
      </c>
    </row>
    <row r="10273" spans="1:30" x14ac:dyDescent="0.25">
      <c r="A10273" t="str">
        <f t="shared" si="355"/>
        <v>12090074</v>
      </c>
      <c r="B10273" s="23" t="s">
        <v>58</v>
      </c>
      <c r="C10273" s="7" t="s">
        <v>1676</v>
      </c>
      <c r="D10273" s="66" t="s">
        <v>327</v>
      </c>
      <c r="E10273" s="53" t="e">
        <f>VLOOKUP(D10273,'MPG Master'!$C$3:$I$716,7,0)</f>
        <v>#N/A</v>
      </c>
      <c r="F10273" s="7" t="e">
        <f>VLOOKUP(D10273,'MPG Master'!$C$3:$D$716,2,0)</f>
        <v>#N/A</v>
      </c>
      <c r="G10273" s="67" t="s">
        <v>2250</v>
      </c>
      <c r="H10273" s="53" t="e">
        <f t="shared" si="354"/>
        <v>#N/A</v>
      </c>
      <c r="I10273" s="7" t="s">
        <v>23739</v>
      </c>
      <c r="J10273" s="7" t="s">
        <v>6225</v>
      </c>
      <c r="K10273" s="9">
        <v>25569</v>
      </c>
      <c r="L10273" s="7"/>
      <c r="M10273" s="7"/>
      <c r="N10273" s="7">
        <v>6299698293</v>
      </c>
      <c r="O10273" s="7"/>
      <c r="P10273" s="7"/>
      <c r="Q10273" s="7" t="s">
        <v>1716</v>
      </c>
      <c r="R10273" s="39" t="s">
        <v>24848</v>
      </c>
      <c r="S10273" s="7"/>
      <c r="T10273" s="7" t="s">
        <v>747</v>
      </c>
      <c r="U10273" s="7"/>
      <c r="V10273" s="7"/>
      <c r="W10273" s="7"/>
      <c r="X10273" s="7"/>
      <c r="Y10273" s="39"/>
      <c r="Z10273" s="7"/>
      <c r="AA10273" s="7"/>
      <c r="AB10273" s="24"/>
      <c r="AC10273" t="s">
        <v>26453</v>
      </c>
      <c r="AD10273" t="s">
        <v>23380</v>
      </c>
    </row>
    <row r="10274" spans="1:30" x14ac:dyDescent="0.25">
      <c r="A10274" t="str">
        <f t="shared" si="355"/>
        <v>12390030</v>
      </c>
      <c r="B10274" s="23" t="s">
        <v>58</v>
      </c>
      <c r="C10274" s="7" t="s">
        <v>665</v>
      </c>
      <c r="D10274" s="66" t="s">
        <v>458</v>
      </c>
      <c r="E10274" s="53" t="e">
        <f>VLOOKUP(D10274,'MPG Master'!$C$3:$I$716,7,0)</f>
        <v>#N/A</v>
      </c>
      <c r="F10274" s="7" t="e">
        <f>VLOOKUP(D10274,'MPG Master'!$C$3:$D$716,2,0)</f>
        <v>#N/A</v>
      </c>
      <c r="G10274" s="67" t="s">
        <v>380</v>
      </c>
      <c r="H10274" s="53" t="e">
        <f t="shared" si="354"/>
        <v>#N/A</v>
      </c>
      <c r="I10274" s="7" t="s">
        <v>5164</v>
      </c>
      <c r="J10274" s="7" t="s">
        <v>18607</v>
      </c>
      <c r="K10274" s="9">
        <v>28491</v>
      </c>
      <c r="L10274" s="7"/>
      <c r="M10274" s="7"/>
      <c r="N10274" s="7">
        <v>9122072839</v>
      </c>
      <c r="O10274" s="7"/>
      <c r="P10274" s="7"/>
      <c r="Q10274" s="7" t="s">
        <v>1851</v>
      </c>
      <c r="R10274" s="39" t="s">
        <v>24849</v>
      </c>
      <c r="S10274" s="7"/>
      <c r="T10274" s="7" t="s">
        <v>747</v>
      </c>
      <c r="U10274" s="7"/>
      <c r="V10274" s="7"/>
      <c r="W10274" s="7"/>
      <c r="X10274" s="7"/>
      <c r="Y10274" s="39"/>
      <c r="Z10274" s="7"/>
      <c r="AA10274" s="7"/>
      <c r="AB10274" s="24"/>
      <c r="AC10274" t="s">
        <v>26453</v>
      </c>
      <c r="AD10274" t="s">
        <v>23380</v>
      </c>
    </row>
    <row r="10275" spans="1:30" x14ac:dyDescent="0.25">
      <c r="A10275" t="str">
        <f t="shared" si="355"/>
        <v>12390031</v>
      </c>
      <c r="B10275" s="23" t="s">
        <v>58</v>
      </c>
      <c r="C10275" s="7" t="s">
        <v>665</v>
      </c>
      <c r="D10275" s="66" t="s">
        <v>458</v>
      </c>
      <c r="E10275" s="53" t="e">
        <f>VLOOKUP(D10275,'MPG Master'!$C$3:$I$716,7,0)</f>
        <v>#N/A</v>
      </c>
      <c r="F10275" s="7" t="e">
        <f>VLOOKUP(D10275,'MPG Master'!$C$3:$D$716,2,0)</f>
        <v>#N/A</v>
      </c>
      <c r="G10275" s="67" t="s">
        <v>1951</v>
      </c>
      <c r="H10275" s="53" t="e">
        <f t="shared" si="354"/>
        <v>#N/A</v>
      </c>
      <c r="I10275" s="7" t="s">
        <v>18888</v>
      </c>
      <c r="J10275" s="7" t="s">
        <v>26068</v>
      </c>
      <c r="K10275" s="9">
        <v>27395</v>
      </c>
      <c r="L10275" s="7"/>
      <c r="M10275" s="7"/>
      <c r="N10275" s="7">
        <v>9031185924</v>
      </c>
      <c r="O10275" s="7"/>
      <c r="P10275" s="7"/>
      <c r="Q10275" s="7" t="s">
        <v>1851</v>
      </c>
      <c r="R10275" s="39" t="s">
        <v>24850</v>
      </c>
      <c r="S10275" s="7"/>
      <c r="T10275" s="7" t="s">
        <v>747</v>
      </c>
      <c r="U10275" s="7"/>
      <c r="V10275" s="7"/>
      <c r="W10275" s="7"/>
      <c r="X10275" s="7"/>
      <c r="Y10275" s="39"/>
      <c r="Z10275" s="7"/>
      <c r="AA10275" s="7"/>
      <c r="AB10275" s="24"/>
      <c r="AC10275" t="s">
        <v>26453</v>
      </c>
      <c r="AD10275" t="s">
        <v>23380</v>
      </c>
    </row>
    <row r="10276" spans="1:30" x14ac:dyDescent="0.25">
      <c r="A10276" t="str">
        <f t="shared" si="355"/>
        <v>12390032</v>
      </c>
      <c r="B10276" s="23" t="s">
        <v>58</v>
      </c>
      <c r="C10276" s="7" t="s">
        <v>665</v>
      </c>
      <c r="D10276" s="66" t="s">
        <v>458</v>
      </c>
      <c r="E10276" s="53" t="e">
        <f>VLOOKUP(D10276,'MPG Master'!$C$3:$I$716,7,0)</f>
        <v>#N/A</v>
      </c>
      <c r="F10276" s="7" t="e">
        <f>VLOOKUP(D10276,'MPG Master'!$C$3:$D$716,2,0)</f>
        <v>#N/A</v>
      </c>
      <c r="G10276" s="67" t="s">
        <v>1688</v>
      </c>
      <c r="H10276" s="53" t="e">
        <f t="shared" si="354"/>
        <v>#N/A</v>
      </c>
      <c r="I10276" s="7" t="s">
        <v>23740</v>
      </c>
      <c r="J10276" s="7" t="s">
        <v>26069</v>
      </c>
      <c r="K10276" s="9">
        <v>35471</v>
      </c>
      <c r="L10276" s="7"/>
      <c r="M10276" s="7"/>
      <c r="N10276" s="7">
        <v>8271372700</v>
      </c>
      <c r="O10276" s="7"/>
      <c r="P10276" s="7"/>
      <c r="Q10276" s="7" t="s">
        <v>4724</v>
      </c>
      <c r="R10276" s="39" t="s">
        <v>24851</v>
      </c>
      <c r="S10276" s="7"/>
      <c r="T10276" s="7" t="s">
        <v>3419</v>
      </c>
      <c r="U10276" s="7"/>
      <c r="V10276" s="7"/>
      <c r="W10276" s="7"/>
      <c r="X10276" s="7"/>
      <c r="Y10276" s="39"/>
      <c r="Z10276" s="7"/>
      <c r="AA10276" s="7"/>
      <c r="AB10276" s="24"/>
      <c r="AC10276" t="s">
        <v>26453</v>
      </c>
      <c r="AD10276" t="s">
        <v>23380</v>
      </c>
    </row>
    <row r="10277" spans="1:30" x14ac:dyDescent="0.25">
      <c r="A10277" t="str">
        <f t="shared" si="355"/>
        <v>12390033</v>
      </c>
      <c r="B10277" s="23" t="s">
        <v>58</v>
      </c>
      <c r="C10277" s="7" t="s">
        <v>665</v>
      </c>
      <c r="D10277" s="66" t="s">
        <v>458</v>
      </c>
      <c r="E10277" s="53" t="e">
        <f>VLOOKUP(D10277,'MPG Master'!$C$3:$I$716,7,0)</f>
        <v>#N/A</v>
      </c>
      <c r="F10277" s="7" t="e">
        <f>VLOOKUP(D10277,'MPG Master'!$C$3:$D$716,2,0)</f>
        <v>#N/A</v>
      </c>
      <c r="G10277" s="67" t="s">
        <v>381</v>
      </c>
      <c r="H10277" s="53" t="e">
        <f t="shared" si="354"/>
        <v>#N/A</v>
      </c>
      <c r="I10277" s="7" t="s">
        <v>6754</v>
      </c>
      <c r="J10277" s="7" t="s">
        <v>25809</v>
      </c>
      <c r="K10277" s="9">
        <v>23012</v>
      </c>
      <c r="L10277" s="7"/>
      <c r="M10277" s="7"/>
      <c r="N10277" s="7">
        <v>6205132626</v>
      </c>
      <c r="O10277" s="7"/>
      <c r="P10277" s="7"/>
      <c r="Q10277" s="7" t="s">
        <v>1808</v>
      </c>
      <c r="R10277" s="39" t="s">
        <v>24852</v>
      </c>
      <c r="S10277" s="7"/>
      <c r="T10277" s="7" t="s">
        <v>25566</v>
      </c>
      <c r="U10277" s="7"/>
      <c r="V10277" s="7"/>
      <c r="W10277" s="7"/>
      <c r="X10277" s="7"/>
      <c r="Y10277" s="39"/>
      <c r="Z10277" s="7"/>
      <c r="AA10277" s="7"/>
      <c r="AB10277" s="24"/>
      <c r="AC10277" t="s">
        <v>26453</v>
      </c>
      <c r="AD10277" t="s">
        <v>23380</v>
      </c>
    </row>
    <row r="10278" spans="1:30" x14ac:dyDescent="0.25">
      <c r="A10278" t="str">
        <f t="shared" si="355"/>
        <v>12390034</v>
      </c>
      <c r="B10278" s="23" t="s">
        <v>58</v>
      </c>
      <c r="C10278" s="7" t="s">
        <v>665</v>
      </c>
      <c r="D10278" s="66" t="s">
        <v>458</v>
      </c>
      <c r="E10278" s="53" t="e">
        <f>VLOOKUP(D10278,'MPG Master'!$C$3:$I$716,7,0)</f>
        <v>#N/A</v>
      </c>
      <c r="F10278" s="7" t="e">
        <f>VLOOKUP(D10278,'MPG Master'!$C$3:$D$716,2,0)</f>
        <v>#N/A</v>
      </c>
      <c r="G10278" s="67" t="s">
        <v>1874</v>
      </c>
      <c r="H10278" s="53" t="e">
        <f t="shared" si="354"/>
        <v>#N/A</v>
      </c>
      <c r="I10278" s="7" t="s">
        <v>9896</v>
      </c>
      <c r="J10278" s="7" t="s">
        <v>4033</v>
      </c>
      <c r="K10278" s="9">
        <v>33970</v>
      </c>
      <c r="L10278" s="7"/>
      <c r="M10278" s="7"/>
      <c r="N10278" s="7">
        <v>9599574136</v>
      </c>
      <c r="O10278" s="7"/>
      <c r="P10278" s="7"/>
      <c r="Q10278" s="7" t="s">
        <v>1851</v>
      </c>
      <c r="R10278" s="39" t="s">
        <v>24853</v>
      </c>
      <c r="S10278" s="7"/>
      <c r="T10278" s="7" t="s">
        <v>747</v>
      </c>
      <c r="U10278" s="7"/>
      <c r="V10278" s="7"/>
      <c r="W10278" s="7"/>
      <c r="X10278" s="7"/>
      <c r="Y10278" s="39"/>
      <c r="Z10278" s="7"/>
      <c r="AA10278" s="7"/>
      <c r="AB10278" s="24"/>
      <c r="AC10278" t="s">
        <v>26453</v>
      </c>
      <c r="AD10278" t="s">
        <v>23380</v>
      </c>
    </row>
    <row r="10279" spans="1:30" x14ac:dyDescent="0.25">
      <c r="A10279" t="str">
        <f t="shared" si="355"/>
        <v>12390035</v>
      </c>
      <c r="B10279" s="23" t="s">
        <v>58</v>
      </c>
      <c r="C10279" s="7" t="s">
        <v>665</v>
      </c>
      <c r="D10279" s="66" t="s">
        <v>458</v>
      </c>
      <c r="E10279" s="53" t="e">
        <f>VLOOKUP(D10279,'MPG Master'!$C$3:$I$716,7,0)</f>
        <v>#N/A</v>
      </c>
      <c r="F10279" s="7" t="e">
        <f>VLOOKUP(D10279,'MPG Master'!$C$3:$D$716,2,0)</f>
        <v>#N/A</v>
      </c>
      <c r="G10279" s="67" t="s">
        <v>382</v>
      </c>
      <c r="H10279" s="53" t="e">
        <f t="shared" si="354"/>
        <v>#N/A</v>
      </c>
      <c r="I10279" s="7" t="s">
        <v>5925</v>
      </c>
      <c r="J10279" s="7" t="s">
        <v>21790</v>
      </c>
      <c r="K10279" s="9">
        <v>30317</v>
      </c>
      <c r="L10279" s="7"/>
      <c r="M10279" s="7"/>
      <c r="N10279" s="7">
        <v>7033064807</v>
      </c>
      <c r="O10279" s="7"/>
      <c r="P10279" s="7"/>
      <c r="Q10279" s="7" t="s">
        <v>1851</v>
      </c>
      <c r="R10279" s="39" t="s">
        <v>24854</v>
      </c>
      <c r="S10279" s="7"/>
      <c r="T10279" s="7" t="s">
        <v>747</v>
      </c>
      <c r="U10279" s="7"/>
      <c r="V10279" s="7"/>
      <c r="W10279" s="7"/>
      <c r="X10279" s="7"/>
      <c r="Y10279" s="39"/>
      <c r="Z10279" s="7"/>
      <c r="AA10279" s="7"/>
      <c r="AB10279" s="24"/>
      <c r="AC10279" t="s">
        <v>26453</v>
      </c>
      <c r="AD10279" t="s">
        <v>23380</v>
      </c>
    </row>
    <row r="10280" spans="1:30" x14ac:dyDescent="0.25">
      <c r="A10280" t="str">
        <f t="shared" si="355"/>
        <v>12390036</v>
      </c>
      <c r="B10280" s="23" t="s">
        <v>58</v>
      </c>
      <c r="C10280" s="7" t="s">
        <v>665</v>
      </c>
      <c r="D10280" s="66" t="s">
        <v>458</v>
      </c>
      <c r="E10280" s="53" t="e">
        <f>VLOOKUP(D10280,'MPG Master'!$C$3:$I$716,7,0)</f>
        <v>#N/A</v>
      </c>
      <c r="F10280" s="7" t="e">
        <f>VLOOKUP(D10280,'MPG Master'!$C$3:$D$716,2,0)</f>
        <v>#N/A</v>
      </c>
      <c r="G10280" s="67" t="s">
        <v>383</v>
      </c>
      <c r="H10280" s="53" t="e">
        <f t="shared" si="354"/>
        <v>#N/A</v>
      </c>
      <c r="I10280" s="7" t="s">
        <v>1800</v>
      </c>
      <c r="J10280" s="7" t="s">
        <v>26070</v>
      </c>
      <c r="K10280" s="9">
        <v>33100</v>
      </c>
      <c r="L10280" s="7"/>
      <c r="M10280" s="7"/>
      <c r="N10280" s="7">
        <v>8252789121</v>
      </c>
      <c r="O10280" s="7"/>
      <c r="P10280" s="7"/>
      <c r="Q10280" s="7" t="s">
        <v>1851</v>
      </c>
      <c r="R10280" s="39" t="s">
        <v>24855</v>
      </c>
      <c r="S10280" s="7"/>
      <c r="T10280" s="7" t="s">
        <v>747</v>
      </c>
      <c r="U10280" s="7"/>
      <c r="V10280" s="7"/>
      <c r="W10280" s="7"/>
      <c r="X10280" s="7"/>
      <c r="Y10280" s="39"/>
      <c r="Z10280" s="7"/>
      <c r="AA10280" s="7"/>
      <c r="AB10280" s="24"/>
      <c r="AC10280" t="s">
        <v>26453</v>
      </c>
      <c r="AD10280" t="s">
        <v>23380</v>
      </c>
    </row>
    <row r="10281" spans="1:30" x14ac:dyDescent="0.25">
      <c r="A10281" t="str">
        <f t="shared" si="355"/>
        <v>12390037</v>
      </c>
      <c r="B10281" s="23" t="s">
        <v>58</v>
      </c>
      <c r="C10281" s="7" t="s">
        <v>665</v>
      </c>
      <c r="D10281" s="66" t="s">
        <v>458</v>
      </c>
      <c r="E10281" s="53" t="e">
        <f>VLOOKUP(D10281,'MPG Master'!$C$3:$I$716,7,0)</f>
        <v>#N/A</v>
      </c>
      <c r="F10281" s="7" t="e">
        <f>VLOOKUP(D10281,'MPG Master'!$C$3:$D$716,2,0)</f>
        <v>#N/A</v>
      </c>
      <c r="G10281" s="67" t="s">
        <v>1692</v>
      </c>
      <c r="H10281" s="53" t="e">
        <f t="shared" si="354"/>
        <v>#N/A</v>
      </c>
      <c r="I10281" s="7" t="s">
        <v>18773</v>
      </c>
      <c r="J10281" s="7" t="s">
        <v>26071</v>
      </c>
      <c r="K10281" s="9">
        <v>18629</v>
      </c>
      <c r="L10281" s="7"/>
      <c r="M10281" s="7"/>
      <c r="N10281" s="7">
        <v>9572942787</v>
      </c>
      <c r="O10281" s="7"/>
      <c r="P10281" s="7"/>
      <c r="Q10281" s="7" t="s">
        <v>1851</v>
      </c>
      <c r="R10281" s="39" t="s">
        <v>24856</v>
      </c>
      <c r="S10281" s="7"/>
      <c r="T10281" s="7" t="s">
        <v>747</v>
      </c>
      <c r="U10281" s="7"/>
      <c r="V10281" s="7"/>
      <c r="W10281" s="7"/>
      <c r="X10281" s="7"/>
      <c r="Y10281" s="39"/>
      <c r="Z10281" s="7"/>
      <c r="AA10281" s="7"/>
      <c r="AB10281" s="24"/>
      <c r="AC10281" t="s">
        <v>26453</v>
      </c>
      <c r="AD10281" t="s">
        <v>23380</v>
      </c>
    </row>
    <row r="10282" spans="1:30" x14ac:dyDescent="0.25">
      <c r="A10282" t="str">
        <f t="shared" si="355"/>
        <v>12500031</v>
      </c>
      <c r="B10282" s="23" t="s">
        <v>58</v>
      </c>
      <c r="C10282" s="7" t="s">
        <v>665</v>
      </c>
      <c r="D10282" s="66" t="s">
        <v>23365</v>
      </c>
      <c r="E10282" s="53" t="e">
        <f>VLOOKUP(D10282,'MPG Master'!$C$3:$I$716,7,0)</f>
        <v>#N/A</v>
      </c>
      <c r="F10282" s="7" t="e">
        <f>VLOOKUP(D10282,'MPG Master'!$C$3:$D$716,2,0)</f>
        <v>#N/A</v>
      </c>
      <c r="G10282" s="67" t="s">
        <v>1951</v>
      </c>
      <c r="H10282" s="53" t="e">
        <f t="shared" si="354"/>
        <v>#N/A</v>
      </c>
      <c r="I10282" s="7" t="s">
        <v>23741</v>
      </c>
      <c r="J10282" s="7" t="s">
        <v>26072</v>
      </c>
      <c r="K10282" s="9">
        <v>25062</v>
      </c>
      <c r="L10282" s="7"/>
      <c r="M10282" s="7"/>
      <c r="N10282" s="7">
        <v>7766926635</v>
      </c>
      <c r="O10282" s="7"/>
      <c r="P10282" s="7"/>
      <c r="Q10282" s="7" t="s">
        <v>1050</v>
      </c>
      <c r="R10282" s="39" t="s">
        <v>24857</v>
      </c>
      <c r="S10282" s="7"/>
      <c r="T10282" s="7" t="s">
        <v>815</v>
      </c>
      <c r="U10282" s="7"/>
      <c r="V10282" s="7"/>
      <c r="W10282" s="7"/>
      <c r="X10282" s="7"/>
      <c r="Y10282" s="39"/>
      <c r="Z10282" s="7"/>
      <c r="AA10282" s="7"/>
      <c r="AB10282" s="24"/>
      <c r="AC10282" t="s">
        <v>26453</v>
      </c>
      <c r="AD10282" t="s">
        <v>23380</v>
      </c>
    </row>
    <row r="10283" spans="1:30" x14ac:dyDescent="0.25">
      <c r="A10283" t="str">
        <f t="shared" si="355"/>
        <v>12500032</v>
      </c>
      <c r="B10283" s="23" t="s">
        <v>58</v>
      </c>
      <c r="C10283" s="7" t="s">
        <v>665</v>
      </c>
      <c r="D10283" s="66" t="s">
        <v>23365</v>
      </c>
      <c r="E10283" s="53" t="e">
        <f>VLOOKUP(D10283,'MPG Master'!$C$3:$I$716,7,0)</f>
        <v>#N/A</v>
      </c>
      <c r="F10283" s="7" t="e">
        <f>VLOOKUP(D10283,'MPG Master'!$C$3:$D$716,2,0)</f>
        <v>#N/A</v>
      </c>
      <c r="G10283" s="67" t="s">
        <v>1688</v>
      </c>
      <c r="H10283" s="53" t="e">
        <f t="shared" si="354"/>
        <v>#N/A</v>
      </c>
      <c r="I10283" s="7" t="s">
        <v>5921</v>
      </c>
      <c r="J10283" s="7" t="s">
        <v>21529</v>
      </c>
      <c r="K10283" s="9">
        <v>32874</v>
      </c>
      <c r="L10283" s="7"/>
      <c r="M10283" s="7"/>
      <c r="N10283" s="7">
        <v>7643862765</v>
      </c>
      <c r="O10283" s="7"/>
      <c r="P10283" s="7"/>
      <c r="Q10283" s="7" t="s">
        <v>1851</v>
      </c>
      <c r="R10283" s="39" t="s">
        <v>24858</v>
      </c>
      <c r="S10283" s="7"/>
      <c r="T10283" s="7" t="s">
        <v>747</v>
      </c>
      <c r="U10283" s="7"/>
      <c r="V10283" s="7"/>
      <c r="W10283" s="7"/>
      <c r="X10283" s="7"/>
      <c r="Y10283" s="39"/>
      <c r="Z10283" s="7"/>
      <c r="AA10283" s="7"/>
      <c r="AB10283" s="24"/>
      <c r="AC10283" t="s">
        <v>26453</v>
      </c>
      <c r="AD10283" t="s">
        <v>23380</v>
      </c>
    </row>
    <row r="10284" spans="1:30" x14ac:dyDescent="0.25">
      <c r="A10284" t="str">
        <f t="shared" si="355"/>
        <v>00920069</v>
      </c>
      <c r="B10284" s="23" t="s">
        <v>58</v>
      </c>
      <c r="C10284" s="7" t="s">
        <v>1452</v>
      </c>
      <c r="D10284" s="66" t="s">
        <v>311</v>
      </c>
      <c r="E10284" s="53" t="e">
        <f>VLOOKUP(D10284,'MPG Master'!$C$3:$I$716,7,0)</f>
        <v>#N/A</v>
      </c>
      <c r="F10284" s="7" t="e">
        <f>VLOOKUP(D10284,'MPG Master'!$C$3:$D$716,2,0)</f>
        <v>#N/A</v>
      </c>
      <c r="G10284" s="67" t="s">
        <v>2149</v>
      </c>
      <c r="H10284" s="53" t="e">
        <f t="shared" si="354"/>
        <v>#N/A</v>
      </c>
      <c r="I10284" s="7" t="s">
        <v>10237</v>
      </c>
      <c r="J10284" s="7" t="s">
        <v>26073</v>
      </c>
      <c r="K10284" s="9">
        <v>37660</v>
      </c>
      <c r="L10284" s="7"/>
      <c r="M10284" s="7"/>
      <c r="N10284" s="7">
        <v>6204914261</v>
      </c>
      <c r="O10284" s="7"/>
      <c r="P10284" s="7"/>
      <c r="Q10284" s="7" t="s">
        <v>1424</v>
      </c>
      <c r="R10284" s="39" t="s">
        <v>24859</v>
      </c>
      <c r="S10284" s="7"/>
      <c r="T10284" s="7" t="s">
        <v>735</v>
      </c>
      <c r="U10284" s="7"/>
      <c r="V10284" s="7"/>
      <c r="W10284" s="7"/>
      <c r="X10284" s="7"/>
      <c r="Y10284" s="39"/>
      <c r="Z10284" s="7"/>
      <c r="AA10284" s="7"/>
      <c r="AB10284" s="24"/>
      <c r="AC10284" t="s">
        <v>26453</v>
      </c>
      <c r="AD10284" t="s">
        <v>23380</v>
      </c>
    </row>
    <row r="10285" spans="1:30" x14ac:dyDescent="0.25">
      <c r="A10285" t="str">
        <f t="shared" si="355"/>
        <v>24700009</v>
      </c>
      <c r="B10285" s="23" t="s">
        <v>58</v>
      </c>
      <c r="C10285" s="7" t="s">
        <v>1325</v>
      </c>
      <c r="D10285" s="66" t="s">
        <v>23375</v>
      </c>
      <c r="E10285" s="53" t="e">
        <f>VLOOKUP(D10285,'MPG Master'!$C$3:$I$716,7,0)</f>
        <v>#N/A</v>
      </c>
      <c r="F10285" s="7" t="e">
        <f>VLOOKUP(D10285,'MPG Master'!$C$3:$D$716,2,0)</f>
        <v>#N/A</v>
      </c>
      <c r="G10285" s="67" t="s">
        <v>1706</v>
      </c>
      <c r="H10285" s="53" t="e">
        <f t="shared" si="354"/>
        <v>#N/A</v>
      </c>
      <c r="I10285" s="7" t="s">
        <v>5347</v>
      </c>
      <c r="J10285" s="7" t="s">
        <v>1169</v>
      </c>
      <c r="K10285" s="9">
        <v>30682</v>
      </c>
      <c r="L10285" s="7"/>
      <c r="M10285" s="7"/>
      <c r="N10285" s="7">
        <v>7759870713</v>
      </c>
      <c r="O10285" s="7"/>
      <c r="P10285" s="7"/>
      <c r="Q10285" s="7" t="s">
        <v>1701</v>
      </c>
      <c r="R10285" s="39" t="s">
        <v>24860</v>
      </c>
      <c r="S10285" s="7"/>
      <c r="T10285" s="7" t="s">
        <v>1913</v>
      </c>
      <c r="U10285" s="7"/>
      <c r="V10285" s="7"/>
      <c r="W10285" s="7"/>
      <c r="X10285" s="7"/>
      <c r="Y10285" s="39"/>
      <c r="Z10285" s="7"/>
      <c r="AA10285" s="7"/>
      <c r="AB10285" s="24"/>
      <c r="AC10285" t="s">
        <v>26453</v>
      </c>
      <c r="AD10285" t="s">
        <v>23380</v>
      </c>
    </row>
    <row r="10286" spans="1:30" x14ac:dyDescent="0.25">
      <c r="A10286" t="str">
        <f t="shared" si="355"/>
        <v>24300056</v>
      </c>
      <c r="B10286" s="23" t="s">
        <v>58</v>
      </c>
      <c r="C10286" s="7" t="s">
        <v>1325</v>
      </c>
      <c r="D10286" s="66" t="s">
        <v>587</v>
      </c>
      <c r="E10286" s="53" t="e">
        <f>VLOOKUP(D10286,'MPG Master'!$C$3:$I$716,7,0)</f>
        <v>#N/A</v>
      </c>
      <c r="F10286" s="7" t="e">
        <f>VLOOKUP(D10286,'MPG Master'!$C$3:$D$716,2,0)</f>
        <v>#N/A</v>
      </c>
      <c r="G10286" s="67" t="s">
        <v>385</v>
      </c>
      <c r="H10286" s="53" t="e">
        <f t="shared" si="354"/>
        <v>#N/A</v>
      </c>
      <c r="I10286" s="7" t="s">
        <v>23742</v>
      </c>
      <c r="J10286" s="7" t="s">
        <v>26074</v>
      </c>
      <c r="K10286" s="9">
        <v>24473</v>
      </c>
      <c r="L10286" s="7"/>
      <c r="M10286" s="7"/>
      <c r="N10286" s="7">
        <v>8579833832</v>
      </c>
      <c r="O10286" s="7"/>
      <c r="P10286" s="7"/>
      <c r="Q10286" s="7" t="s">
        <v>11536</v>
      </c>
      <c r="R10286" s="39" t="s">
        <v>24861</v>
      </c>
      <c r="S10286" s="7"/>
      <c r="T10286" s="7" t="s">
        <v>747</v>
      </c>
      <c r="U10286" s="7"/>
      <c r="V10286" s="7"/>
      <c r="W10286" s="7"/>
      <c r="X10286" s="7"/>
      <c r="Y10286" s="39"/>
      <c r="Z10286" s="7"/>
      <c r="AA10286" s="7"/>
      <c r="AB10286" s="24"/>
      <c r="AC10286" t="s">
        <v>26453</v>
      </c>
      <c r="AD10286" t="s">
        <v>23380</v>
      </c>
    </row>
    <row r="10287" spans="1:30" x14ac:dyDescent="0.25">
      <c r="A10287" t="str">
        <f t="shared" si="355"/>
        <v>11860020</v>
      </c>
      <c r="B10287" s="23" t="s">
        <v>58</v>
      </c>
      <c r="C10287" s="7" t="s">
        <v>1676</v>
      </c>
      <c r="D10287" s="66" t="s">
        <v>319</v>
      </c>
      <c r="E10287" s="53" t="e">
        <f>VLOOKUP(D10287,'MPG Master'!$C$3:$I$716,7,0)</f>
        <v>#N/A</v>
      </c>
      <c r="F10287" s="7" t="e">
        <f>VLOOKUP(D10287,'MPG Master'!$C$3:$D$716,2,0)</f>
        <v>#N/A</v>
      </c>
      <c r="G10287" s="67" t="s">
        <v>1819</v>
      </c>
      <c r="H10287" s="53" t="e">
        <f t="shared" si="354"/>
        <v>#N/A</v>
      </c>
      <c r="I10287" s="7" t="s">
        <v>21434</v>
      </c>
      <c r="J10287" s="7" t="s">
        <v>26075</v>
      </c>
      <c r="K10287" s="9">
        <v>28856</v>
      </c>
      <c r="L10287" s="7"/>
      <c r="M10287" s="7"/>
      <c r="N10287" s="7">
        <v>9472042853</v>
      </c>
      <c r="O10287" s="7"/>
      <c r="P10287" s="7"/>
      <c r="Q10287" s="7" t="s">
        <v>1701</v>
      </c>
      <c r="R10287" s="39" t="s">
        <v>24862</v>
      </c>
      <c r="S10287" s="7"/>
      <c r="T10287" s="7" t="s">
        <v>767</v>
      </c>
      <c r="U10287" s="7"/>
      <c r="V10287" s="7"/>
      <c r="W10287" s="7"/>
      <c r="X10287" s="7"/>
      <c r="Y10287" s="39"/>
      <c r="Z10287" s="7"/>
      <c r="AA10287" s="7"/>
      <c r="AB10287" s="24"/>
      <c r="AC10287" t="s">
        <v>26453</v>
      </c>
      <c r="AD10287" t="s">
        <v>23380</v>
      </c>
    </row>
    <row r="10288" spans="1:30" x14ac:dyDescent="0.25">
      <c r="A10288" t="str">
        <f t="shared" si="355"/>
        <v>51290017</v>
      </c>
      <c r="B10288" s="23" t="s">
        <v>58</v>
      </c>
      <c r="C10288" s="7" t="s">
        <v>1448</v>
      </c>
      <c r="D10288" s="66" t="s">
        <v>7526</v>
      </c>
      <c r="E10288" s="53" t="e">
        <f>VLOOKUP(D10288,'MPG Master'!$C$3:$I$716,7,0)</f>
        <v>#N/A</v>
      </c>
      <c r="F10288" s="7" t="e">
        <f>VLOOKUP(D10288,'MPG Master'!$C$3:$D$716,2,0)</f>
        <v>#N/A</v>
      </c>
      <c r="G10288" s="67" t="s">
        <v>1683</v>
      </c>
      <c r="H10288" s="53" t="e">
        <f t="shared" si="354"/>
        <v>#N/A</v>
      </c>
      <c r="I10288" s="7" t="s">
        <v>3245</v>
      </c>
      <c r="J10288" s="7" t="s">
        <v>8937</v>
      </c>
      <c r="K10288" s="9">
        <v>36654</v>
      </c>
      <c r="L10288" s="7"/>
      <c r="M10288" s="7"/>
      <c r="N10288" s="7">
        <v>8757392021</v>
      </c>
      <c r="O10288" s="7"/>
      <c r="P10288" s="7"/>
      <c r="Q10288" s="7" t="s">
        <v>99</v>
      </c>
      <c r="R10288" s="39" t="s">
        <v>24863</v>
      </c>
      <c r="S10288" s="7"/>
      <c r="T10288" s="7" t="s">
        <v>2307</v>
      </c>
      <c r="U10288" s="7"/>
      <c r="V10288" s="7"/>
      <c r="W10288" s="7"/>
      <c r="X10288" s="7"/>
      <c r="Y10288" s="39"/>
      <c r="Z10288" s="7"/>
      <c r="AA10288" s="7"/>
      <c r="AB10288" s="24"/>
      <c r="AC10288" t="s">
        <v>26453</v>
      </c>
      <c r="AD10288" t="s">
        <v>23380</v>
      </c>
    </row>
    <row r="10289" spans="1:30" x14ac:dyDescent="0.25">
      <c r="A10289" t="str">
        <f t="shared" si="355"/>
        <v>51290018</v>
      </c>
      <c r="B10289" s="23" t="s">
        <v>58</v>
      </c>
      <c r="C10289" s="7" t="s">
        <v>1448</v>
      </c>
      <c r="D10289" s="66" t="s">
        <v>7526</v>
      </c>
      <c r="E10289" s="53" t="e">
        <f>VLOOKUP(D10289,'MPG Master'!$C$3:$I$716,7,0)</f>
        <v>#N/A</v>
      </c>
      <c r="F10289" s="7" t="e">
        <f>VLOOKUP(D10289,'MPG Master'!$C$3:$D$716,2,0)</f>
        <v>#N/A</v>
      </c>
      <c r="G10289" s="67" t="s">
        <v>1682</v>
      </c>
      <c r="H10289" s="53" t="e">
        <f t="shared" si="354"/>
        <v>#N/A</v>
      </c>
      <c r="I10289" s="7" t="s">
        <v>6349</v>
      </c>
      <c r="J10289" s="7" t="s">
        <v>26076</v>
      </c>
      <c r="K10289" s="9">
        <v>32874</v>
      </c>
      <c r="L10289" s="7"/>
      <c r="M10289" s="7"/>
      <c r="N10289" s="7">
        <v>9939721158</v>
      </c>
      <c r="O10289" s="7"/>
      <c r="P10289" s="7"/>
      <c r="Q10289" s="7" t="s">
        <v>99</v>
      </c>
      <c r="R10289" s="39" t="s">
        <v>24864</v>
      </c>
      <c r="S10289" s="7"/>
      <c r="T10289" s="7" t="s">
        <v>841</v>
      </c>
      <c r="U10289" s="7"/>
      <c r="V10289" s="7"/>
      <c r="W10289" s="7"/>
      <c r="X10289" s="7"/>
      <c r="Y10289" s="39"/>
      <c r="Z10289" s="7"/>
      <c r="AA10289" s="7"/>
      <c r="AB10289" s="24"/>
      <c r="AC10289" t="s">
        <v>26453</v>
      </c>
      <c r="AD10289" t="s">
        <v>23380</v>
      </c>
    </row>
    <row r="10290" spans="1:30" x14ac:dyDescent="0.25">
      <c r="A10290" t="str">
        <f t="shared" si="355"/>
        <v>12060122</v>
      </c>
      <c r="B10290" s="23" t="s">
        <v>58</v>
      </c>
      <c r="C10290" s="7" t="s">
        <v>1675</v>
      </c>
      <c r="D10290" s="66" t="s">
        <v>401</v>
      </c>
      <c r="E10290" s="53" t="e">
        <f>VLOOKUP(D10290,'MPG Master'!$C$3:$I$716,7,0)</f>
        <v>#N/A</v>
      </c>
      <c r="F10290" s="7" t="e">
        <f>VLOOKUP(D10290,'MPG Master'!$C$3:$D$716,2,0)</f>
        <v>#N/A</v>
      </c>
      <c r="G10290" s="67" t="s">
        <v>2613</v>
      </c>
      <c r="H10290" s="53" t="e">
        <f t="shared" si="354"/>
        <v>#N/A</v>
      </c>
      <c r="I10290" s="7" t="s">
        <v>23743</v>
      </c>
      <c r="J10290" s="7" t="s">
        <v>26077</v>
      </c>
      <c r="K10290" s="9">
        <v>22317</v>
      </c>
      <c r="L10290" s="7"/>
      <c r="M10290" s="7"/>
      <c r="N10290" s="7">
        <v>8862895505</v>
      </c>
      <c r="O10290" s="7"/>
      <c r="P10290" s="7"/>
      <c r="Q10290" s="7" t="s">
        <v>1424</v>
      </c>
      <c r="R10290" s="39" t="s">
        <v>24865</v>
      </c>
      <c r="S10290" s="7"/>
      <c r="T10290" s="7" t="s">
        <v>935</v>
      </c>
      <c r="U10290" s="7"/>
      <c r="V10290" s="7"/>
      <c r="W10290" s="7"/>
      <c r="X10290" s="7"/>
      <c r="Y10290" s="39"/>
      <c r="Z10290" s="7"/>
      <c r="AA10290" s="7"/>
      <c r="AB10290" s="24"/>
      <c r="AC10290" t="s">
        <v>26453</v>
      </c>
      <c r="AD10290" t="s">
        <v>23380</v>
      </c>
    </row>
    <row r="10291" spans="1:30" x14ac:dyDescent="0.25">
      <c r="A10291" t="str">
        <f t="shared" si="355"/>
        <v>12060123</v>
      </c>
      <c r="B10291" s="23" t="s">
        <v>58</v>
      </c>
      <c r="C10291" s="7" t="s">
        <v>1675</v>
      </c>
      <c r="D10291" s="66" t="s">
        <v>401</v>
      </c>
      <c r="E10291" s="53" t="e">
        <f>VLOOKUP(D10291,'MPG Master'!$C$3:$I$716,7,0)</f>
        <v>#N/A</v>
      </c>
      <c r="F10291" s="7" t="e">
        <f>VLOOKUP(D10291,'MPG Master'!$C$3:$D$716,2,0)</f>
        <v>#N/A</v>
      </c>
      <c r="G10291" s="67" t="s">
        <v>2015</v>
      </c>
      <c r="H10291" s="53" t="e">
        <f t="shared" si="354"/>
        <v>#N/A</v>
      </c>
      <c r="I10291" s="7" t="s">
        <v>5041</v>
      </c>
      <c r="J10291" s="7" t="s">
        <v>18180</v>
      </c>
      <c r="K10291" s="9">
        <v>23744</v>
      </c>
      <c r="L10291" s="7"/>
      <c r="M10291" s="7"/>
      <c r="N10291" s="7">
        <v>7091151123</v>
      </c>
      <c r="O10291" s="7"/>
      <c r="P10291" s="7"/>
      <c r="Q10291" s="7" t="s">
        <v>1424</v>
      </c>
      <c r="R10291" s="39" t="s">
        <v>24866</v>
      </c>
      <c r="S10291" s="7"/>
      <c r="T10291" s="7" t="s">
        <v>935</v>
      </c>
      <c r="U10291" s="7"/>
      <c r="V10291" s="7"/>
      <c r="W10291" s="7"/>
      <c r="X10291" s="7"/>
      <c r="Y10291" s="39"/>
      <c r="Z10291" s="7"/>
      <c r="AA10291" s="7"/>
      <c r="AB10291" s="24"/>
      <c r="AC10291" t="s">
        <v>26453</v>
      </c>
      <c r="AD10291" t="s">
        <v>23380</v>
      </c>
    </row>
    <row r="10292" spans="1:30" x14ac:dyDescent="0.25">
      <c r="A10292" t="str">
        <f t="shared" si="355"/>
        <v>12450043</v>
      </c>
      <c r="B10292" s="23" t="s">
        <v>58</v>
      </c>
      <c r="C10292" s="7" t="s">
        <v>1675</v>
      </c>
      <c r="D10292" s="66" t="s">
        <v>7532</v>
      </c>
      <c r="E10292" s="53" t="e">
        <f>VLOOKUP(D10292,'MPG Master'!$C$3:$I$716,7,0)</f>
        <v>#N/A</v>
      </c>
      <c r="F10292" s="7" t="e">
        <f>VLOOKUP(D10292,'MPG Master'!$C$3:$D$716,2,0)</f>
        <v>#N/A</v>
      </c>
      <c r="G10292" s="67" t="s">
        <v>2262</v>
      </c>
      <c r="H10292" s="53" t="e">
        <f t="shared" si="354"/>
        <v>#N/A</v>
      </c>
      <c r="I10292" s="7" t="s">
        <v>9537</v>
      </c>
      <c r="J10292" s="7" t="s">
        <v>21550</v>
      </c>
      <c r="K10292" s="9">
        <v>24498</v>
      </c>
      <c r="L10292" s="7"/>
      <c r="M10292" s="7"/>
      <c r="N10292" s="7">
        <v>9973729742</v>
      </c>
      <c r="O10292" s="7"/>
      <c r="P10292" s="7"/>
      <c r="Q10292" s="7" t="s">
        <v>1424</v>
      </c>
      <c r="R10292" s="39" t="s">
        <v>24867</v>
      </c>
      <c r="S10292" s="7"/>
      <c r="T10292" s="7" t="s">
        <v>935</v>
      </c>
      <c r="U10292" s="7"/>
      <c r="V10292" s="7"/>
      <c r="W10292" s="7"/>
      <c r="X10292" s="7"/>
      <c r="Y10292" s="39"/>
      <c r="Z10292" s="7"/>
      <c r="AA10292" s="7"/>
      <c r="AB10292" s="24"/>
      <c r="AC10292" t="s">
        <v>26453</v>
      </c>
      <c r="AD10292" t="s">
        <v>23380</v>
      </c>
    </row>
    <row r="10293" spans="1:30" x14ac:dyDescent="0.25">
      <c r="A10293" t="str">
        <f t="shared" si="355"/>
        <v>12060124</v>
      </c>
      <c r="B10293" s="23" t="s">
        <v>58</v>
      </c>
      <c r="C10293" s="7" t="s">
        <v>1675</v>
      </c>
      <c r="D10293" s="66" t="s">
        <v>401</v>
      </c>
      <c r="E10293" s="53" t="e">
        <f>VLOOKUP(D10293,'MPG Master'!$C$3:$I$716,7,0)</f>
        <v>#N/A</v>
      </c>
      <c r="F10293" s="7" t="e">
        <f>VLOOKUP(D10293,'MPG Master'!$C$3:$D$716,2,0)</f>
        <v>#N/A</v>
      </c>
      <c r="G10293" s="67" t="s">
        <v>2707</v>
      </c>
      <c r="H10293" s="53" t="e">
        <f t="shared" si="354"/>
        <v>#N/A</v>
      </c>
      <c r="I10293" s="7" t="s">
        <v>2295</v>
      </c>
      <c r="J10293" s="7" t="s">
        <v>26078</v>
      </c>
      <c r="K10293" s="9">
        <v>37419</v>
      </c>
      <c r="L10293" s="7"/>
      <c r="M10293" s="7"/>
      <c r="N10293" s="7">
        <v>9693733278</v>
      </c>
      <c r="O10293" s="7"/>
      <c r="P10293" s="7"/>
      <c r="Q10293" s="7" t="s">
        <v>1424</v>
      </c>
      <c r="R10293" s="39" t="s">
        <v>24868</v>
      </c>
      <c r="S10293" s="7"/>
      <c r="T10293" s="7" t="s">
        <v>935</v>
      </c>
      <c r="U10293" s="7"/>
      <c r="V10293" s="7"/>
      <c r="W10293" s="7"/>
      <c r="X10293" s="7"/>
      <c r="Y10293" s="39"/>
      <c r="Z10293" s="7"/>
      <c r="AA10293" s="7"/>
      <c r="AB10293" s="24"/>
      <c r="AC10293" t="s">
        <v>26453</v>
      </c>
      <c r="AD10293" t="s">
        <v>23380</v>
      </c>
    </row>
    <row r="10294" spans="1:30" x14ac:dyDescent="0.25">
      <c r="A10294" t="str">
        <f t="shared" si="355"/>
        <v>12500023</v>
      </c>
      <c r="B10294" s="23" t="s">
        <v>58</v>
      </c>
      <c r="C10294" s="7" t="s">
        <v>665</v>
      </c>
      <c r="D10294" s="66" t="s">
        <v>23365</v>
      </c>
      <c r="E10294" s="53" t="e">
        <f>VLOOKUP(D10294,'MPG Master'!$C$3:$I$716,7,0)</f>
        <v>#N/A</v>
      </c>
      <c r="F10294" s="7" t="e">
        <f>VLOOKUP(D10294,'MPG Master'!$C$3:$D$716,2,0)</f>
        <v>#N/A</v>
      </c>
      <c r="G10294" s="67" t="s">
        <v>379</v>
      </c>
      <c r="H10294" s="53" t="e">
        <f t="shared" si="354"/>
        <v>#N/A</v>
      </c>
      <c r="I10294" s="7" t="s">
        <v>3888</v>
      </c>
      <c r="J10294" s="7" t="s">
        <v>26079</v>
      </c>
      <c r="K10294" s="9">
        <v>28678</v>
      </c>
      <c r="L10294" s="7"/>
      <c r="M10294" s="7"/>
      <c r="N10294" s="7">
        <v>6299327714</v>
      </c>
      <c r="O10294" s="7"/>
      <c r="P10294" s="7"/>
      <c r="Q10294" s="7" t="s">
        <v>1262</v>
      </c>
      <c r="R10294" s="39" t="s">
        <v>24869</v>
      </c>
      <c r="S10294" s="7"/>
      <c r="T10294" s="7" t="s">
        <v>17800</v>
      </c>
      <c r="U10294" s="7"/>
      <c r="V10294" s="7"/>
      <c r="W10294" s="7"/>
      <c r="X10294" s="7"/>
      <c r="Y10294" s="39"/>
      <c r="Z10294" s="7"/>
      <c r="AA10294" s="7"/>
      <c r="AB10294" s="24"/>
      <c r="AC10294" t="s">
        <v>26453</v>
      </c>
      <c r="AD10294" t="s">
        <v>23380</v>
      </c>
    </row>
    <row r="10295" spans="1:30" x14ac:dyDescent="0.25">
      <c r="A10295" t="str">
        <f t="shared" si="355"/>
        <v>97740042</v>
      </c>
      <c r="B10295" s="23" t="s">
        <v>58</v>
      </c>
      <c r="C10295" s="7" t="s">
        <v>1664</v>
      </c>
      <c r="D10295" s="66" t="s">
        <v>493</v>
      </c>
      <c r="E10295" s="53" t="e">
        <f>VLOOKUP(D10295,'MPG Master'!$C$3:$I$716,7,0)</f>
        <v>#N/A</v>
      </c>
      <c r="F10295" s="7" t="e">
        <f>VLOOKUP(D10295,'MPG Master'!$C$3:$D$716,2,0)</f>
        <v>#N/A</v>
      </c>
      <c r="G10295" s="67" t="s">
        <v>2310</v>
      </c>
      <c r="H10295" s="53" t="e">
        <f t="shared" si="354"/>
        <v>#N/A</v>
      </c>
      <c r="I10295" s="7" t="s">
        <v>21694</v>
      </c>
      <c r="J10295" s="7" t="s">
        <v>26080</v>
      </c>
      <c r="K10295" s="9">
        <v>34669</v>
      </c>
      <c r="L10295" s="7"/>
      <c r="M10295" s="7"/>
      <c r="N10295" s="7">
        <v>6202003462</v>
      </c>
      <c r="O10295" s="7"/>
      <c r="P10295" s="7"/>
      <c r="Q10295" s="7" t="s">
        <v>99</v>
      </c>
      <c r="R10295" s="39" t="s">
        <v>24870</v>
      </c>
      <c r="S10295" s="7"/>
      <c r="T10295" s="7" t="s">
        <v>1145</v>
      </c>
      <c r="U10295" s="7"/>
      <c r="V10295" s="7"/>
      <c r="W10295" s="7"/>
      <c r="X10295" s="7"/>
      <c r="Y10295" s="39"/>
      <c r="Z10295" s="7"/>
      <c r="AA10295" s="7"/>
      <c r="AB10295" s="24"/>
      <c r="AC10295" t="s">
        <v>26453</v>
      </c>
      <c r="AD10295" t="s">
        <v>23380</v>
      </c>
    </row>
    <row r="10296" spans="1:30" x14ac:dyDescent="0.25">
      <c r="A10296" t="str">
        <f t="shared" si="355"/>
        <v>51280054</v>
      </c>
      <c r="B10296" s="23" t="s">
        <v>58</v>
      </c>
      <c r="C10296" s="7" t="s">
        <v>1448</v>
      </c>
      <c r="D10296" s="66" t="s">
        <v>371</v>
      </c>
      <c r="E10296" s="53" t="e">
        <f>VLOOKUP(D10296,'MPG Master'!$C$3:$I$716,7,0)</f>
        <v>#N/A</v>
      </c>
      <c r="F10296" s="7" t="e">
        <f>VLOOKUP(D10296,'MPG Master'!$C$3:$D$716,2,0)</f>
        <v>#N/A</v>
      </c>
      <c r="G10296" s="67" t="s">
        <v>1684</v>
      </c>
      <c r="H10296" s="53" t="e">
        <f t="shared" si="354"/>
        <v>#N/A</v>
      </c>
      <c r="I10296" s="7" t="s">
        <v>3259</v>
      </c>
      <c r="J10296" s="7" t="s">
        <v>25809</v>
      </c>
      <c r="K10296" s="9">
        <v>25569</v>
      </c>
      <c r="L10296" s="7"/>
      <c r="M10296" s="7"/>
      <c r="N10296" s="7">
        <v>7053612075</v>
      </c>
      <c r="O10296" s="7"/>
      <c r="P10296" s="7"/>
      <c r="Q10296" s="7" t="s">
        <v>2439</v>
      </c>
      <c r="R10296" s="39" t="s">
        <v>24871</v>
      </c>
      <c r="S10296" s="7"/>
      <c r="T10296" s="7" t="s">
        <v>1962</v>
      </c>
      <c r="U10296" s="7"/>
      <c r="V10296" s="7"/>
      <c r="W10296" s="7"/>
      <c r="X10296" s="7"/>
      <c r="Y10296" s="39"/>
      <c r="Z10296" s="7"/>
      <c r="AA10296" s="7"/>
      <c r="AB10296" s="24"/>
      <c r="AC10296" t="s">
        <v>26453</v>
      </c>
      <c r="AD10296" t="s">
        <v>23380</v>
      </c>
    </row>
    <row r="10297" spans="1:30" x14ac:dyDescent="0.25">
      <c r="A10297" t="str">
        <f t="shared" si="355"/>
        <v>85770038</v>
      </c>
      <c r="B10297" s="23" t="s">
        <v>58</v>
      </c>
      <c r="C10297" s="7" t="s">
        <v>966</v>
      </c>
      <c r="D10297" s="66" t="s">
        <v>411</v>
      </c>
      <c r="E10297" s="53" t="e">
        <f>VLOOKUP(D10297,'MPG Master'!$C$3:$I$716,7,0)</f>
        <v>#N/A</v>
      </c>
      <c r="F10297" s="7" t="e">
        <f>VLOOKUP(D10297,'MPG Master'!$C$3:$D$716,2,0)</f>
        <v>#N/A</v>
      </c>
      <c r="G10297" s="67" t="s">
        <v>1691</v>
      </c>
      <c r="H10297" s="53" t="e">
        <f t="shared" si="354"/>
        <v>#N/A</v>
      </c>
      <c r="I10297" s="7" t="s">
        <v>11291</v>
      </c>
      <c r="J10297" s="7" t="s">
        <v>6554</v>
      </c>
      <c r="K10297" s="9">
        <v>34700</v>
      </c>
      <c r="L10297" s="7"/>
      <c r="M10297" s="7"/>
      <c r="N10297" s="7">
        <v>9279362104</v>
      </c>
      <c r="O10297" s="7"/>
      <c r="P10297" s="7"/>
      <c r="Q10297" s="7" t="s">
        <v>1808</v>
      </c>
      <c r="R10297" s="39" t="s">
        <v>24872</v>
      </c>
      <c r="S10297" s="7"/>
      <c r="T10297" s="7" t="s">
        <v>983</v>
      </c>
      <c r="U10297" s="7"/>
      <c r="V10297" s="7"/>
      <c r="W10297" s="7"/>
      <c r="X10297" s="7"/>
      <c r="Y10297" s="39"/>
      <c r="Z10297" s="7"/>
      <c r="AA10297" s="7"/>
      <c r="AB10297" s="24"/>
      <c r="AC10297" t="s">
        <v>26453</v>
      </c>
      <c r="AD10297" t="s">
        <v>23380</v>
      </c>
    </row>
    <row r="10298" spans="1:30" x14ac:dyDescent="0.25">
      <c r="A10298" t="str">
        <f t="shared" si="355"/>
        <v>85200031</v>
      </c>
      <c r="B10298" s="23" t="s">
        <v>58</v>
      </c>
      <c r="C10298" s="7" t="s">
        <v>964</v>
      </c>
      <c r="D10298" s="66" t="s">
        <v>406</v>
      </c>
      <c r="E10298" s="53" t="e">
        <f>VLOOKUP(D10298,'MPG Master'!$C$3:$I$716,7,0)</f>
        <v>#N/A</v>
      </c>
      <c r="F10298" s="7" t="e">
        <f>VLOOKUP(D10298,'MPG Master'!$C$3:$D$716,2,0)</f>
        <v>#N/A</v>
      </c>
      <c r="G10298" s="67" t="s">
        <v>1951</v>
      </c>
      <c r="H10298" s="53" t="e">
        <f t="shared" si="354"/>
        <v>#N/A</v>
      </c>
      <c r="I10298" s="7" t="s">
        <v>23744</v>
      </c>
      <c r="J10298" s="7" t="s">
        <v>26081</v>
      </c>
      <c r="K10298" s="9">
        <v>28491</v>
      </c>
      <c r="L10298" s="7"/>
      <c r="M10298" s="7"/>
      <c r="N10298" s="7">
        <v>9798273271</v>
      </c>
      <c r="O10298" s="7"/>
      <c r="P10298" s="7"/>
      <c r="Q10298" s="7" t="s">
        <v>1808</v>
      </c>
      <c r="R10298" s="39" t="s">
        <v>24873</v>
      </c>
      <c r="S10298" s="7"/>
      <c r="T10298" s="7" t="s">
        <v>963</v>
      </c>
      <c r="U10298" s="7"/>
      <c r="V10298" s="7"/>
      <c r="W10298" s="7"/>
      <c r="X10298" s="7"/>
      <c r="Y10298" s="39"/>
      <c r="Z10298" s="7"/>
      <c r="AA10298" s="7"/>
      <c r="AB10298" s="24"/>
      <c r="AC10298" t="s">
        <v>26453</v>
      </c>
      <c r="AD10298" t="s">
        <v>23380</v>
      </c>
    </row>
    <row r="10299" spans="1:30" x14ac:dyDescent="0.25">
      <c r="A10299" t="str">
        <f t="shared" si="355"/>
        <v>12060126</v>
      </c>
      <c r="B10299" s="23" t="s">
        <v>58</v>
      </c>
      <c r="C10299" s="7" t="s">
        <v>1675</v>
      </c>
      <c r="D10299" s="66" t="s">
        <v>401</v>
      </c>
      <c r="E10299" s="53" t="e">
        <f>VLOOKUP(D10299,'MPG Master'!$C$3:$I$716,7,0)</f>
        <v>#N/A</v>
      </c>
      <c r="F10299" s="7" t="e">
        <f>VLOOKUP(D10299,'MPG Master'!$C$3:$D$716,2,0)</f>
        <v>#N/A</v>
      </c>
      <c r="G10299" s="67" t="s">
        <v>2637</v>
      </c>
      <c r="H10299" s="53" t="e">
        <f t="shared" si="354"/>
        <v>#N/A</v>
      </c>
      <c r="I10299" s="7" t="s">
        <v>21380</v>
      </c>
      <c r="J10299" s="7" t="s">
        <v>17991</v>
      </c>
      <c r="K10299" s="9">
        <v>28985</v>
      </c>
      <c r="L10299" s="7"/>
      <c r="M10299" s="7"/>
      <c r="N10299" s="7">
        <v>8294623351</v>
      </c>
      <c r="O10299" s="7"/>
      <c r="P10299" s="7"/>
      <c r="Q10299" s="7" t="s">
        <v>1424</v>
      </c>
      <c r="R10299" s="39" t="s">
        <v>24874</v>
      </c>
      <c r="S10299" s="7"/>
      <c r="T10299" s="7" t="s">
        <v>935</v>
      </c>
      <c r="U10299" s="7"/>
      <c r="V10299" s="7"/>
      <c r="W10299" s="7"/>
      <c r="X10299" s="7"/>
      <c r="Y10299" s="39"/>
      <c r="Z10299" s="7"/>
      <c r="AA10299" s="7"/>
      <c r="AB10299" s="24"/>
      <c r="AC10299" t="s">
        <v>26453</v>
      </c>
      <c r="AD10299" t="s">
        <v>23380</v>
      </c>
    </row>
    <row r="10300" spans="1:30" x14ac:dyDescent="0.25">
      <c r="A10300" t="str">
        <f t="shared" si="355"/>
        <v>12060125</v>
      </c>
      <c r="B10300" s="23" t="s">
        <v>58</v>
      </c>
      <c r="C10300" s="7" t="s">
        <v>1675</v>
      </c>
      <c r="D10300" s="66" t="s">
        <v>401</v>
      </c>
      <c r="E10300" s="53" t="e">
        <f>VLOOKUP(D10300,'MPG Master'!$C$3:$I$716,7,0)</f>
        <v>#N/A</v>
      </c>
      <c r="F10300" s="7" t="e">
        <f>VLOOKUP(D10300,'MPG Master'!$C$3:$D$716,2,0)</f>
        <v>#N/A</v>
      </c>
      <c r="G10300" s="67" t="s">
        <v>2616</v>
      </c>
      <c r="H10300" s="53" t="e">
        <f t="shared" si="354"/>
        <v>#N/A</v>
      </c>
      <c r="I10300" s="7" t="s">
        <v>1955</v>
      </c>
      <c r="J10300" s="7" t="s">
        <v>10324</v>
      </c>
      <c r="K10300" s="9">
        <v>29221</v>
      </c>
      <c r="L10300" s="7"/>
      <c r="M10300" s="7"/>
      <c r="N10300" s="7">
        <v>7004505627</v>
      </c>
      <c r="O10300" s="7"/>
      <c r="P10300" s="7"/>
      <c r="Q10300" s="7" t="s">
        <v>1424</v>
      </c>
      <c r="R10300" s="39" t="s">
        <v>24875</v>
      </c>
      <c r="S10300" s="7"/>
      <c r="T10300" s="7" t="s">
        <v>935</v>
      </c>
      <c r="U10300" s="7"/>
      <c r="V10300" s="7"/>
      <c r="W10300" s="7"/>
      <c r="X10300" s="7"/>
      <c r="Y10300" s="39"/>
      <c r="Z10300" s="7"/>
      <c r="AA10300" s="7"/>
      <c r="AB10300" s="24"/>
      <c r="AC10300" t="s">
        <v>26453</v>
      </c>
      <c r="AD10300" t="s">
        <v>23380</v>
      </c>
    </row>
    <row r="10301" spans="1:30" x14ac:dyDescent="0.25">
      <c r="A10301" t="str">
        <f t="shared" si="355"/>
        <v>12570052</v>
      </c>
      <c r="B10301" s="23" t="s">
        <v>58</v>
      </c>
      <c r="C10301" s="7" t="s">
        <v>1675</v>
      </c>
      <c r="D10301" s="66" t="s">
        <v>7644</v>
      </c>
      <c r="E10301" s="53" t="e">
        <f>VLOOKUP(D10301,'MPG Master'!$C$3:$I$716,7,0)</f>
        <v>#N/A</v>
      </c>
      <c r="F10301" s="7" t="e">
        <f>VLOOKUP(D10301,'MPG Master'!$C$3:$D$716,2,0)</f>
        <v>#N/A</v>
      </c>
      <c r="G10301" s="67" t="s">
        <v>1877</v>
      </c>
      <c r="H10301" s="53" t="e">
        <f t="shared" si="354"/>
        <v>#N/A</v>
      </c>
      <c r="I10301" s="7" t="s">
        <v>4911</v>
      </c>
      <c r="J10301" s="7" t="s">
        <v>26082</v>
      </c>
      <c r="K10301" s="9">
        <v>38423</v>
      </c>
      <c r="L10301" s="7"/>
      <c r="M10301" s="7"/>
      <c r="N10301" s="7">
        <v>8603064430</v>
      </c>
      <c r="O10301" s="7"/>
      <c r="P10301" s="7"/>
      <c r="Q10301" s="7" t="s">
        <v>5058</v>
      </c>
      <c r="R10301" s="39" t="s">
        <v>24876</v>
      </c>
      <c r="S10301" s="7"/>
      <c r="T10301" s="7" t="s">
        <v>17793</v>
      </c>
      <c r="U10301" s="7"/>
      <c r="V10301" s="7"/>
      <c r="W10301" s="7"/>
      <c r="X10301" s="7"/>
      <c r="Y10301" s="39"/>
      <c r="Z10301" s="7"/>
      <c r="AA10301" s="7"/>
      <c r="AB10301" s="24"/>
      <c r="AC10301" t="s">
        <v>26453</v>
      </c>
      <c r="AD10301" t="s">
        <v>23380</v>
      </c>
    </row>
    <row r="10302" spans="1:30" x14ac:dyDescent="0.25">
      <c r="A10302" t="str">
        <f t="shared" si="355"/>
        <v>12450044</v>
      </c>
      <c r="B10302" s="23" t="s">
        <v>58</v>
      </c>
      <c r="C10302" s="7" t="s">
        <v>1675</v>
      </c>
      <c r="D10302" s="66" t="s">
        <v>7532</v>
      </c>
      <c r="E10302" s="53" t="e">
        <f>VLOOKUP(D10302,'MPG Master'!$C$3:$I$716,7,0)</f>
        <v>#N/A</v>
      </c>
      <c r="F10302" s="7" t="e">
        <f>VLOOKUP(D10302,'MPG Master'!$C$3:$D$716,2,0)</f>
        <v>#N/A</v>
      </c>
      <c r="G10302" s="67" t="s">
        <v>2143</v>
      </c>
      <c r="H10302" s="53" t="e">
        <f t="shared" si="354"/>
        <v>#N/A</v>
      </c>
      <c r="I10302" s="7" t="s">
        <v>1949</v>
      </c>
      <c r="J10302" s="7" t="s">
        <v>18205</v>
      </c>
      <c r="K10302" s="9">
        <v>23012</v>
      </c>
      <c r="L10302" s="7"/>
      <c r="M10302" s="7"/>
      <c r="N10302" s="7">
        <v>9570177219</v>
      </c>
      <c r="O10302" s="7"/>
      <c r="P10302" s="7"/>
      <c r="Q10302" s="7" t="s">
        <v>1050</v>
      </c>
      <c r="R10302" s="39" t="s">
        <v>24877</v>
      </c>
      <c r="S10302" s="7"/>
      <c r="T10302" s="7" t="s">
        <v>815</v>
      </c>
      <c r="U10302" s="7"/>
      <c r="V10302" s="7"/>
      <c r="W10302" s="7"/>
      <c r="X10302" s="7"/>
      <c r="Y10302" s="39"/>
      <c r="Z10302" s="7"/>
      <c r="AA10302" s="7"/>
      <c r="AB10302" s="24"/>
      <c r="AC10302" t="s">
        <v>26453</v>
      </c>
      <c r="AD10302" t="s">
        <v>23380</v>
      </c>
    </row>
    <row r="10303" spans="1:30" x14ac:dyDescent="0.25">
      <c r="A10303" t="str">
        <f t="shared" si="355"/>
        <v>93690023</v>
      </c>
      <c r="B10303" s="23" t="s">
        <v>58</v>
      </c>
      <c r="C10303" s="7" t="s">
        <v>7738</v>
      </c>
      <c r="D10303" s="66" t="s">
        <v>309</v>
      </c>
      <c r="E10303" s="53" t="e">
        <f>VLOOKUP(D10303,'MPG Master'!$C$3:$I$716,7,0)</f>
        <v>#N/A</v>
      </c>
      <c r="F10303" s="7" t="e">
        <f>VLOOKUP(D10303,'MPG Master'!$C$3:$D$716,2,0)</f>
        <v>#N/A</v>
      </c>
      <c r="G10303" s="67" t="s">
        <v>379</v>
      </c>
      <c r="H10303" s="53" t="e">
        <f t="shared" si="354"/>
        <v>#N/A</v>
      </c>
      <c r="I10303" s="7" t="s">
        <v>23745</v>
      </c>
      <c r="J10303" s="7" t="s">
        <v>26083</v>
      </c>
      <c r="K10303" s="9">
        <v>32509</v>
      </c>
      <c r="L10303" s="7"/>
      <c r="M10303" s="7"/>
      <c r="N10303" s="7">
        <v>8809419985</v>
      </c>
      <c r="O10303" s="7"/>
      <c r="P10303" s="7"/>
      <c r="Q10303" s="7" t="s">
        <v>99</v>
      </c>
      <c r="R10303" s="39" t="s">
        <v>24878</v>
      </c>
      <c r="S10303" s="7"/>
      <c r="T10303" s="7" t="s">
        <v>682</v>
      </c>
      <c r="U10303" s="7"/>
      <c r="V10303" s="7"/>
      <c r="W10303" s="7"/>
      <c r="X10303" s="7"/>
      <c r="Y10303" s="39"/>
      <c r="Z10303" s="7"/>
      <c r="AA10303" s="7"/>
      <c r="AB10303" s="24"/>
      <c r="AC10303" t="s">
        <v>26453</v>
      </c>
      <c r="AD10303" t="s">
        <v>23380</v>
      </c>
    </row>
    <row r="10304" spans="1:30" x14ac:dyDescent="0.25">
      <c r="A10304" t="str">
        <f t="shared" si="355"/>
        <v>93600052</v>
      </c>
      <c r="B10304" s="23" t="s">
        <v>58</v>
      </c>
      <c r="C10304" s="7" t="s">
        <v>7738</v>
      </c>
      <c r="D10304" s="66" t="s">
        <v>304</v>
      </c>
      <c r="E10304" s="53" t="e">
        <f>VLOOKUP(D10304,'MPG Master'!$C$3:$I$716,7,0)</f>
        <v>#N/A</v>
      </c>
      <c r="F10304" s="7" t="e">
        <f>VLOOKUP(D10304,'MPG Master'!$C$3:$D$716,2,0)</f>
        <v>#N/A</v>
      </c>
      <c r="G10304" s="67" t="s">
        <v>1877</v>
      </c>
      <c r="H10304" s="53" t="e">
        <f t="shared" si="354"/>
        <v>#N/A</v>
      </c>
      <c r="I10304" s="7" t="s">
        <v>23746</v>
      </c>
      <c r="J10304" s="7" t="s">
        <v>26084</v>
      </c>
      <c r="K10304" s="9">
        <v>31048</v>
      </c>
      <c r="L10304" s="7"/>
      <c r="M10304" s="7"/>
      <c r="N10304" s="7">
        <v>8002058676</v>
      </c>
      <c r="O10304" s="7"/>
      <c r="P10304" s="7"/>
      <c r="Q10304" s="7" t="s">
        <v>99</v>
      </c>
      <c r="R10304" s="39" t="s">
        <v>24879</v>
      </c>
      <c r="S10304" s="7"/>
      <c r="T10304" s="7" t="s">
        <v>5504</v>
      </c>
      <c r="U10304" s="7"/>
      <c r="V10304" s="7"/>
      <c r="W10304" s="7"/>
      <c r="X10304" s="7"/>
      <c r="Y10304" s="39"/>
      <c r="Z10304" s="7"/>
      <c r="AA10304" s="7"/>
      <c r="AB10304" s="24"/>
      <c r="AC10304" t="s">
        <v>26453</v>
      </c>
      <c r="AD10304" t="s">
        <v>23380</v>
      </c>
    </row>
    <row r="10305" spans="1:30" x14ac:dyDescent="0.25">
      <c r="A10305" t="str">
        <f t="shared" si="355"/>
        <v>93600053</v>
      </c>
      <c r="B10305" s="23" t="s">
        <v>58</v>
      </c>
      <c r="C10305" s="7" t="s">
        <v>7738</v>
      </c>
      <c r="D10305" s="66" t="s">
        <v>304</v>
      </c>
      <c r="E10305" s="53" t="e">
        <f>VLOOKUP(D10305,'MPG Master'!$C$3:$I$716,7,0)</f>
        <v>#N/A</v>
      </c>
      <c r="F10305" s="7" t="e">
        <f>VLOOKUP(D10305,'MPG Master'!$C$3:$D$716,2,0)</f>
        <v>#N/A</v>
      </c>
      <c r="G10305" s="67" t="s">
        <v>1996</v>
      </c>
      <c r="H10305" s="53" t="e">
        <f t="shared" si="354"/>
        <v>#N/A</v>
      </c>
      <c r="I10305" s="7" t="s">
        <v>23690</v>
      </c>
      <c r="J10305" s="7" t="s">
        <v>21571</v>
      </c>
      <c r="K10305" s="9">
        <v>35501</v>
      </c>
      <c r="L10305" s="7"/>
      <c r="M10305" s="7"/>
      <c r="N10305" s="7">
        <v>9334890297</v>
      </c>
      <c r="O10305" s="7"/>
      <c r="P10305" s="7"/>
      <c r="Q10305" s="7" t="s">
        <v>99</v>
      </c>
      <c r="R10305" s="39" t="s">
        <v>24880</v>
      </c>
      <c r="S10305" s="7"/>
      <c r="T10305" s="7" t="s">
        <v>5504</v>
      </c>
      <c r="U10305" s="7"/>
      <c r="V10305" s="7"/>
      <c r="W10305" s="7"/>
      <c r="X10305" s="7"/>
      <c r="Y10305" s="39"/>
      <c r="Z10305" s="7"/>
      <c r="AA10305" s="7"/>
      <c r="AB10305" s="24"/>
      <c r="AC10305" t="s">
        <v>26453</v>
      </c>
      <c r="AD10305" t="s">
        <v>23380</v>
      </c>
    </row>
    <row r="10306" spans="1:30" x14ac:dyDescent="0.25">
      <c r="A10306" t="str">
        <f t="shared" si="355"/>
        <v>24570019</v>
      </c>
      <c r="B10306" s="23" t="s">
        <v>58</v>
      </c>
      <c r="C10306" s="7" t="s">
        <v>1325</v>
      </c>
      <c r="D10306" s="66" t="s">
        <v>610</v>
      </c>
      <c r="E10306" s="53" t="e">
        <f>VLOOKUP(D10306,'MPG Master'!$C$3:$I$716,7,0)</f>
        <v>#N/A</v>
      </c>
      <c r="F10306" s="7" t="e">
        <f>VLOOKUP(D10306,'MPG Master'!$C$3:$D$716,2,0)</f>
        <v>#N/A</v>
      </c>
      <c r="G10306" s="67" t="s">
        <v>1815</v>
      </c>
      <c r="H10306" s="53" t="e">
        <f t="shared" si="354"/>
        <v>#N/A</v>
      </c>
      <c r="I10306" s="7" t="s">
        <v>23747</v>
      </c>
      <c r="J10306" s="7" t="s">
        <v>26085</v>
      </c>
      <c r="K10306" s="9">
        <v>33604</v>
      </c>
      <c r="L10306" s="7"/>
      <c r="M10306" s="7"/>
      <c r="N10306" s="7">
        <v>9798536442</v>
      </c>
      <c r="O10306" s="7"/>
      <c r="P10306" s="7"/>
      <c r="Q10306" s="7" t="s">
        <v>11536</v>
      </c>
      <c r="R10306" s="39" t="s">
        <v>24881</v>
      </c>
      <c r="S10306" s="7"/>
      <c r="T10306" s="7" t="s">
        <v>747</v>
      </c>
      <c r="U10306" s="7"/>
      <c r="V10306" s="7"/>
      <c r="W10306" s="7"/>
      <c r="X10306" s="7"/>
      <c r="Y10306" s="39"/>
      <c r="Z10306" s="7"/>
      <c r="AA10306" s="7"/>
      <c r="AB10306" s="24"/>
      <c r="AC10306" t="s">
        <v>26453</v>
      </c>
      <c r="AD10306" t="s">
        <v>23380</v>
      </c>
    </row>
    <row r="10307" spans="1:30" x14ac:dyDescent="0.25">
      <c r="A10307" t="str">
        <f t="shared" si="355"/>
        <v>24310052</v>
      </c>
      <c r="B10307" s="23" t="s">
        <v>58</v>
      </c>
      <c r="C10307" s="7" t="s">
        <v>1325</v>
      </c>
      <c r="D10307" s="66" t="s">
        <v>588</v>
      </c>
      <c r="E10307" s="53" t="e">
        <f>VLOOKUP(D10307,'MPG Master'!$C$3:$I$716,7,0)</f>
        <v>#N/A</v>
      </c>
      <c r="F10307" s="7" t="e">
        <f>VLOOKUP(D10307,'MPG Master'!$C$3:$D$716,2,0)</f>
        <v>#N/A</v>
      </c>
      <c r="G10307" s="67" t="s">
        <v>1877</v>
      </c>
      <c r="H10307" s="53" t="e">
        <f t="shared" ref="H10307:H10370" si="356">E10307&amp;G10307</f>
        <v>#N/A</v>
      </c>
      <c r="I10307" s="7" t="s">
        <v>23748</v>
      </c>
      <c r="J10307" s="7" t="s">
        <v>3096</v>
      </c>
      <c r="K10307" s="9">
        <v>31048</v>
      </c>
      <c r="L10307" s="7"/>
      <c r="M10307" s="7"/>
      <c r="N10307" s="7">
        <v>8002652066</v>
      </c>
      <c r="O10307" s="7"/>
      <c r="P10307" s="7"/>
      <c r="Q10307" s="7" t="s">
        <v>2062</v>
      </c>
      <c r="R10307" s="39" t="s">
        <v>24882</v>
      </c>
      <c r="S10307" s="7"/>
      <c r="T10307" s="7" t="s">
        <v>2397</v>
      </c>
      <c r="U10307" s="7"/>
      <c r="V10307" s="7"/>
      <c r="W10307" s="7"/>
      <c r="X10307" s="7"/>
      <c r="Y10307" s="39"/>
      <c r="Z10307" s="7"/>
      <c r="AA10307" s="7"/>
      <c r="AB10307" s="24"/>
      <c r="AC10307" t="s">
        <v>26453</v>
      </c>
      <c r="AD10307" t="s">
        <v>23380</v>
      </c>
    </row>
    <row r="10308" spans="1:30" x14ac:dyDescent="0.25">
      <c r="A10308" t="str">
        <f t="shared" si="355"/>
        <v>24280172</v>
      </c>
      <c r="B10308" s="23" t="s">
        <v>58</v>
      </c>
      <c r="C10308" s="7" t="s">
        <v>1325</v>
      </c>
      <c r="D10308" s="66" t="s">
        <v>585</v>
      </c>
      <c r="E10308" s="53" t="e">
        <f>VLOOKUP(D10308,'MPG Master'!$C$3:$I$716,7,0)</f>
        <v>#N/A</v>
      </c>
      <c r="F10308" s="7" t="e">
        <f>VLOOKUP(D10308,'MPG Master'!$C$3:$D$716,2,0)</f>
        <v>#N/A</v>
      </c>
      <c r="G10308" s="67" t="s">
        <v>3183</v>
      </c>
      <c r="H10308" s="53" t="e">
        <f t="shared" si="356"/>
        <v>#N/A</v>
      </c>
      <c r="I10308" s="7" t="s">
        <v>23749</v>
      </c>
      <c r="J10308" s="7" t="s">
        <v>26086</v>
      </c>
      <c r="K10308" s="9">
        <v>36526</v>
      </c>
      <c r="L10308" s="7"/>
      <c r="M10308" s="7"/>
      <c r="N10308" s="7">
        <v>7564975956</v>
      </c>
      <c r="O10308" s="7"/>
      <c r="P10308" s="7"/>
      <c r="Q10308" s="7" t="s">
        <v>1424</v>
      </c>
      <c r="R10308" s="39" t="s">
        <v>24883</v>
      </c>
      <c r="S10308" s="7"/>
      <c r="T10308" s="7" t="s">
        <v>1328</v>
      </c>
      <c r="U10308" s="7"/>
      <c r="V10308" s="7"/>
      <c r="W10308" s="7"/>
      <c r="X10308" s="7"/>
      <c r="Y10308" s="39"/>
      <c r="Z10308" s="7"/>
      <c r="AA10308" s="7"/>
      <c r="AB10308" s="24"/>
      <c r="AC10308" t="s">
        <v>26453</v>
      </c>
      <c r="AD10308" t="s">
        <v>23380</v>
      </c>
    </row>
    <row r="10309" spans="1:30" x14ac:dyDescent="0.25">
      <c r="A10309" t="str">
        <f t="shared" si="355"/>
        <v>24010103</v>
      </c>
      <c r="B10309" s="23" t="s">
        <v>58</v>
      </c>
      <c r="C10309" s="7" t="s">
        <v>1325</v>
      </c>
      <c r="D10309" s="66" t="s">
        <v>570</v>
      </c>
      <c r="E10309" s="53" t="e">
        <f>VLOOKUP(D10309,'MPG Master'!$C$3:$I$716,7,0)</f>
        <v>#N/A</v>
      </c>
      <c r="F10309" s="7" t="e">
        <f>VLOOKUP(D10309,'MPG Master'!$C$3:$D$716,2,0)</f>
        <v>#N/A</v>
      </c>
      <c r="G10309" s="67" t="s">
        <v>391</v>
      </c>
      <c r="H10309" s="53" t="e">
        <f t="shared" si="356"/>
        <v>#N/A</v>
      </c>
      <c r="I10309" s="7" t="s">
        <v>23750</v>
      </c>
      <c r="J10309" s="7" t="s">
        <v>2891</v>
      </c>
      <c r="K10309" s="9">
        <v>33263</v>
      </c>
      <c r="L10309" s="7"/>
      <c r="M10309" s="7"/>
      <c r="N10309" s="7">
        <v>8292416720</v>
      </c>
      <c r="O10309" s="7"/>
      <c r="P10309" s="7"/>
      <c r="Q10309" s="7" t="s">
        <v>11536</v>
      </c>
      <c r="R10309" s="39" t="s">
        <v>24884</v>
      </c>
      <c r="S10309" s="7"/>
      <c r="T10309" s="7" t="s">
        <v>747</v>
      </c>
      <c r="U10309" s="7"/>
      <c r="V10309" s="7"/>
      <c r="W10309" s="7"/>
      <c r="X10309" s="7"/>
      <c r="Y10309" s="39"/>
      <c r="Z10309" s="7"/>
      <c r="AA10309" s="7"/>
      <c r="AB10309" s="24"/>
      <c r="AC10309" t="s">
        <v>26453</v>
      </c>
      <c r="AD10309" t="s">
        <v>23380</v>
      </c>
    </row>
    <row r="10310" spans="1:30" x14ac:dyDescent="0.25">
      <c r="A10310" t="str">
        <f t="shared" si="355"/>
        <v>24010104</v>
      </c>
      <c r="B10310" s="23" t="s">
        <v>58</v>
      </c>
      <c r="C10310" s="7" t="s">
        <v>1325</v>
      </c>
      <c r="D10310" s="66" t="s">
        <v>570</v>
      </c>
      <c r="E10310" s="53" t="e">
        <f>VLOOKUP(D10310,'MPG Master'!$C$3:$I$716,7,0)</f>
        <v>#N/A</v>
      </c>
      <c r="F10310" s="7" t="e">
        <f>VLOOKUP(D10310,'MPG Master'!$C$3:$D$716,2,0)</f>
        <v>#N/A</v>
      </c>
      <c r="G10310" s="67" t="s">
        <v>1466</v>
      </c>
      <c r="H10310" s="53" t="e">
        <f t="shared" si="356"/>
        <v>#N/A</v>
      </c>
      <c r="I10310" s="7" t="s">
        <v>23751</v>
      </c>
      <c r="J10310" s="7" t="s">
        <v>26087</v>
      </c>
      <c r="K10310" s="9">
        <v>37306</v>
      </c>
      <c r="L10310" s="7"/>
      <c r="M10310" s="7"/>
      <c r="N10310" s="7">
        <v>6202715036</v>
      </c>
      <c r="O10310" s="7"/>
      <c r="P10310" s="7"/>
      <c r="Q10310" s="7" t="s">
        <v>1424</v>
      </c>
      <c r="R10310" s="39" t="s">
        <v>24885</v>
      </c>
      <c r="S10310" s="7"/>
      <c r="T10310" s="7" t="s">
        <v>1319</v>
      </c>
      <c r="U10310" s="7"/>
      <c r="V10310" s="7"/>
      <c r="W10310" s="7"/>
      <c r="X10310" s="7"/>
      <c r="Y10310" s="39"/>
      <c r="Z10310" s="7"/>
      <c r="AA10310" s="7"/>
      <c r="AB10310" s="24"/>
      <c r="AC10310" t="s">
        <v>26453</v>
      </c>
      <c r="AD10310" t="s">
        <v>23380</v>
      </c>
    </row>
    <row r="10311" spans="1:30" x14ac:dyDescent="0.25">
      <c r="A10311" t="str">
        <f t="shared" si="355"/>
        <v>24190047</v>
      </c>
      <c r="B10311" s="23" t="s">
        <v>58</v>
      </c>
      <c r="C10311" s="7" t="s">
        <v>1325</v>
      </c>
      <c r="D10311" s="66" t="s">
        <v>581</v>
      </c>
      <c r="E10311" s="53" t="e">
        <f>VLOOKUP(D10311,'MPG Master'!$C$3:$I$716,7,0)</f>
        <v>#N/A</v>
      </c>
      <c r="F10311" s="7" t="e">
        <f>VLOOKUP(D10311,'MPG Master'!$C$3:$D$716,2,0)</f>
        <v>#N/A</v>
      </c>
      <c r="G10311" s="67" t="s">
        <v>1867</v>
      </c>
      <c r="H10311" s="53" t="e">
        <f t="shared" si="356"/>
        <v>#N/A</v>
      </c>
      <c r="I10311" s="7" t="s">
        <v>7449</v>
      </c>
      <c r="J10311" s="7" t="s">
        <v>4227</v>
      </c>
      <c r="K10311" s="9">
        <v>35300</v>
      </c>
      <c r="L10311" s="7"/>
      <c r="M10311" s="7"/>
      <c r="N10311" s="7">
        <v>8581013438</v>
      </c>
      <c r="O10311" s="7"/>
      <c r="P10311" s="7"/>
      <c r="Q10311" s="7" t="s">
        <v>1424</v>
      </c>
      <c r="R10311" s="39" t="s">
        <v>24886</v>
      </c>
      <c r="S10311" s="7"/>
      <c r="T10311" s="7" t="s">
        <v>1340</v>
      </c>
      <c r="U10311" s="7"/>
      <c r="V10311" s="7"/>
      <c r="W10311" s="7"/>
      <c r="X10311" s="7"/>
      <c r="Y10311" s="39"/>
      <c r="Z10311" s="7"/>
      <c r="AA10311" s="7"/>
      <c r="AB10311" s="24"/>
      <c r="AC10311" t="s">
        <v>26453</v>
      </c>
      <c r="AD10311" t="s">
        <v>23380</v>
      </c>
    </row>
    <row r="10312" spans="1:30" x14ac:dyDescent="0.25">
      <c r="A10312" t="str">
        <f t="shared" si="355"/>
        <v>24460046</v>
      </c>
      <c r="B10312" s="23" t="s">
        <v>58</v>
      </c>
      <c r="C10312" s="7" t="s">
        <v>1325</v>
      </c>
      <c r="D10312" s="66" t="s">
        <v>599</v>
      </c>
      <c r="E10312" s="53" t="e">
        <f>VLOOKUP(D10312,'MPG Master'!$C$3:$I$716,7,0)</f>
        <v>#N/A</v>
      </c>
      <c r="F10312" s="7" t="e">
        <f>VLOOKUP(D10312,'MPG Master'!$C$3:$D$716,2,0)</f>
        <v>#N/A</v>
      </c>
      <c r="G10312" s="67" t="s">
        <v>1881</v>
      </c>
      <c r="H10312" s="53" t="e">
        <f t="shared" si="356"/>
        <v>#N/A</v>
      </c>
      <c r="I10312" s="7" t="s">
        <v>23752</v>
      </c>
      <c r="J10312" s="7" t="s">
        <v>26088</v>
      </c>
      <c r="K10312" s="9">
        <v>18264</v>
      </c>
      <c r="L10312" s="7"/>
      <c r="M10312" s="7"/>
      <c r="N10312" s="7">
        <v>7645859046</v>
      </c>
      <c r="O10312" s="7"/>
      <c r="P10312" s="7"/>
      <c r="Q10312" s="7" t="s">
        <v>1050</v>
      </c>
      <c r="R10312" s="39" t="s">
        <v>24887</v>
      </c>
      <c r="S10312" s="7"/>
      <c r="T10312" s="7" t="s">
        <v>1383</v>
      </c>
      <c r="U10312" s="7"/>
      <c r="V10312" s="7"/>
      <c r="W10312" s="7"/>
      <c r="X10312" s="7"/>
      <c r="Y10312" s="39"/>
      <c r="Z10312" s="7"/>
      <c r="AA10312" s="7"/>
      <c r="AB10312" s="24"/>
      <c r="AC10312" t="s">
        <v>26453</v>
      </c>
      <c r="AD10312" t="s">
        <v>23380</v>
      </c>
    </row>
    <row r="10313" spans="1:30" x14ac:dyDescent="0.25">
      <c r="A10313" t="str">
        <f t="shared" si="355"/>
        <v>24570023</v>
      </c>
      <c r="B10313" s="23" t="s">
        <v>58</v>
      </c>
      <c r="C10313" s="7" t="s">
        <v>1325</v>
      </c>
      <c r="D10313" s="66" t="s">
        <v>610</v>
      </c>
      <c r="E10313" s="53" t="e">
        <f>VLOOKUP(D10313,'MPG Master'!$C$3:$I$716,7,0)</f>
        <v>#N/A</v>
      </c>
      <c r="F10313" s="7" t="e">
        <f>VLOOKUP(D10313,'MPG Master'!$C$3:$D$716,2,0)</f>
        <v>#N/A</v>
      </c>
      <c r="G10313" s="67" t="s">
        <v>379</v>
      </c>
      <c r="H10313" s="53" t="e">
        <f t="shared" si="356"/>
        <v>#N/A</v>
      </c>
      <c r="I10313" s="7" t="s">
        <v>23753</v>
      </c>
      <c r="J10313" s="7" t="s">
        <v>2017</v>
      </c>
      <c r="K10313" s="9">
        <v>32446</v>
      </c>
      <c r="L10313" s="7"/>
      <c r="M10313" s="7"/>
      <c r="N10313" s="7">
        <v>9304858763</v>
      </c>
      <c r="O10313" s="7"/>
      <c r="P10313" s="7"/>
      <c r="Q10313" s="7" t="s">
        <v>1277</v>
      </c>
      <c r="R10313" s="39" t="s">
        <v>24888</v>
      </c>
      <c r="S10313" s="7"/>
      <c r="T10313" s="7" t="s">
        <v>1385</v>
      </c>
      <c r="U10313" s="7"/>
      <c r="V10313" s="7"/>
      <c r="W10313" s="7"/>
      <c r="X10313" s="7"/>
      <c r="Y10313" s="39"/>
      <c r="Z10313" s="7"/>
      <c r="AA10313" s="7"/>
      <c r="AB10313" s="24"/>
      <c r="AC10313" t="s">
        <v>26453</v>
      </c>
      <c r="AD10313" t="s">
        <v>23380</v>
      </c>
    </row>
    <row r="10314" spans="1:30" x14ac:dyDescent="0.25">
      <c r="A10314" t="str">
        <f t="shared" si="355"/>
        <v>24560075</v>
      </c>
      <c r="B10314" s="23" t="s">
        <v>58</v>
      </c>
      <c r="C10314" s="7" t="s">
        <v>1325</v>
      </c>
      <c r="D10314" s="66" t="s">
        <v>609</v>
      </c>
      <c r="E10314" s="53" t="e">
        <f>VLOOKUP(D10314,'MPG Master'!$C$3:$I$716,7,0)</f>
        <v>#N/A</v>
      </c>
      <c r="F10314" s="7" t="e">
        <f>VLOOKUP(D10314,'MPG Master'!$C$3:$D$716,2,0)</f>
        <v>#N/A</v>
      </c>
      <c r="G10314" s="67" t="s">
        <v>2702</v>
      </c>
      <c r="H10314" s="53" t="e">
        <f t="shared" si="356"/>
        <v>#N/A</v>
      </c>
      <c r="I10314" s="7" t="s">
        <v>23754</v>
      </c>
      <c r="J10314" s="7" t="s">
        <v>21836</v>
      </c>
      <c r="K10314" s="9">
        <v>28126</v>
      </c>
      <c r="L10314" s="7"/>
      <c r="M10314" s="7"/>
      <c r="N10314" s="7">
        <v>9102330550</v>
      </c>
      <c r="O10314" s="7"/>
      <c r="P10314" s="7"/>
      <c r="Q10314" s="7" t="s">
        <v>4724</v>
      </c>
      <c r="R10314" s="39" t="s">
        <v>24889</v>
      </c>
      <c r="S10314" s="7"/>
      <c r="T10314" s="7" t="s">
        <v>1324</v>
      </c>
      <c r="U10314" s="7"/>
      <c r="V10314" s="7"/>
      <c r="W10314" s="7"/>
      <c r="X10314" s="7"/>
      <c r="Y10314" s="39"/>
      <c r="Z10314" s="7"/>
      <c r="AA10314" s="7"/>
      <c r="AB10314" s="24"/>
      <c r="AC10314" t="s">
        <v>26453</v>
      </c>
      <c r="AD10314" t="s">
        <v>23380</v>
      </c>
    </row>
    <row r="10315" spans="1:30" x14ac:dyDescent="0.25">
      <c r="A10315" t="str">
        <f t="shared" si="355"/>
        <v>12540065</v>
      </c>
      <c r="B10315" s="23" t="s">
        <v>58</v>
      </c>
      <c r="C10315" s="7" t="s">
        <v>1675</v>
      </c>
      <c r="D10315" s="66" t="s">
        <v>7641</v>
      </c>
      <c r="E10315" s="53" t="e">
        <f>VLOOKUP(D10315,'MPG Master'!$C$3:$I$716,7,0)</f>
        <v>#N/A</v>
      </c>
      <c r="F10315" s="7" t="e">
        <f>VLOOKUP(D10315,'MPG Master'!$C$3:$D$716,2,0)</f>
        <v>#N/A</v>
      </c>
      <c r="G10315" s="67" t="s">
        <v>2221</v>
      </c>
      <c r="H10315" s="53" t="e">
        <f t="shared" si="356"/>
        <v>#N/A</v>
      </c>
      <c r="I10315" s="7" t="s">
        <v>23755</v>
      </c>
      <c r="J10315" s="7" t="s">
        <v>26089</v>
      </c>
      <c r="K10315" s="9">
        <v>35065</v>
      </c>
      <c r="L10315" s="7"/>
      <c r="M10315" s="7"/>
      <c r="N10315" s="7">
        <v>9771613137</v>
      </c>
      <c r="O10315" s="7"/>
      <c r="P10315" s="7"/>
      <c r="Q10315" s="7" t="s">
        <v>1424</v>
      </c>
      <c r="R10315" s="39" t="s">
        <v>24890</v>
      </c>
      <c r="S10315" s="7"/>
      <c r="T10315" s="7" t="s">
        <v>935</v>
      </c>
      <c r="U10315" s="7"/>
      <c r="V10315" s="7"/>
      <c r="W10315" s="7"/>
      <c r="X10315" s="7"/>
      <c r="Y10315" s="39"/>
      <c r="Z10315" s="7"/>
      <c r="AA10315" s="7"/>
      <c r="AB10315" s="24"/>
      <c r="AC10315" t="s">
        <v>26453</v>
      </c>
      <c r="AD10315" t="s">
        <v>23380</v>
      </c>
    </row>
    <row r="10316" spans="1:30" x14ac:dyDescent="0.25">
      <c r="A10316" t="str">
        <f t="shared" si="355"/>
        <v>12460065</v>
      </c>
      <c r="B10316" s="23" t="s">
        <v>58</v>
      </c>
      <c r="C10316" s="7" t="s">
        <v>1675</v>
      </c>
      <c r="D10316" s="66" t="s">
        <v>7533</v>
      </c>
      <c r="E10316" s="53" t="e">
        <f>VLOOKUP(D10316,'MPG Master'!$C$3:$I$716,7,0)</f>
        <v>#N/A</v>
      </c>
      <c r="F10316" s="7" t="e">
        <f>VLOOKUP(D10316,'MPG Master'!$C$3:$D$716,2,0)</f>
        <v>#N/A</v>
      </c>
      <c r="G10316" s="67" t="s">
        <v>2221</v>
      </c>
      <c r="H10316" s="53" t="e">
        <f t="shared" si="356"/>
        <v>#N/A</v>
      </c>
      <c r="I10316" s="7" t="s">
        <v>9179</v>
      </c>
      <c r="J10316" s="7" t="s">
        <v>18323</v>
      </c>
      <c r="K10316" s="9">
        <v>21764</v>
      </c>
      <c r="L10316" s="7"/>
      <c r="M10316" s="7"/>
      <c r="N10316" s="7">
        <v>9801791953</v>
      </c>
      <c r="O10316" s="7"/>
      <c r="P10316" s="7"/>
      <c r="Q10316" s="7" t="s">
        <v>4724</v>
      </c>
      <c r="R10316" s="39" t="s">
        <v>24891</v>
      </c>
      <c r="S10316" s="7"/>
      <c r="T10316" s="7" t="s">
        <v>3997</v>
      </c>
      <c r="U10316" s="7"/>
      <c r="V10316" s="7"/>
      <c r="W10316" s="7"/>
      <c r="X10316" s="7"/>
      <c r="Y10316" s="39"/>
      <c r="Z10316" s="7"/>
      <c r="AA10316" s="7"/>
      <c r="AB10316" s="24"/>
      <c r="AC10316" t="s">
        <v>26453</v>
      </c>
      <c r="AD10316" t="s">
        <v>23380</v>
      </c>
    </row>
    <row r="10317" spans="1:30" x14ac:dyDescent="0.25">
      <c r="A10317" t="str">
        <f t="shared" si="355"/>
        <v>93550019</v>
      </c>
      <c r="B10317" s="23" t="s">
        <v>58</v>
      </c>
      <c r="C10317" s="7" t="s">
        <v>7738</v>
      </c>
      <c r="D10317" s="66" t="s">
        <v>301</v>
      </c>
      <c r="E10317" s="53" t="e">
        <f>VLOOKUP(D10317,'MPG Master'!$C$3:$I$716,7,0)</f>
        <v>#N/A</v>
      </c>
      <c r="F10317" s="7" t="e">
        <f>VLOOKUP(D10317,'MPG Master'!$C$3:$D$716,2,0)</f>
        <v>#N/A</v>
      </c>
      <c r="G10317" s="67" t="s">
        <v>1815</v>
      </c>
      <c r="H10317" s="53" t="e">
        <f t="shared" si="356"/>
        <v>#N/A</v>
      </c>
      <c r="I10317" s="7" t="s">
        <v>3689</v>
      </c>
      <c r="J10317" s="7" t="s">
        <v>26090</v>
      </c>
      <c r="K10317" s="9">
        <v>23743</v>
      </c>
      <c r="L10317" s="7"/>
      <c r="M10317" s="7"/>
      <c r="N10317" s="7">
        <v>8252889046</v>
      </c>
      <c r="O10317" s="7"/>
      <c r="P10317" s="7"/>
      <c r="Q10317" s="7" t="s">
        <v>1851</v>
      </c>
      <c r="R10317" s="39" t="s">
        <v>24892</v>
      </c>
      <c r="S10317" s="7"/>
      <c r="T10317" s="7" t="s">
        <v>747</v>
      </c>
      <c r="U10317" s="7"/>
      <c r="V10317" s="7"/>
      <c r="W10317" s="7"/>
      <c r="X10317" s="7"/>
      <c r="Y10317" s="39"/>
      <c r="Z10317" s="7"/>
      <c r="AA10317" s="7"/>
      <c r="AB10317" s="24"/>
      <c r="AC10317" t="s">
        <v>26453</v>
      </c>
      <c r="AD10317" t="s">
        <v>23380</v>
      </c>
    </row>
    <row r="10318" spans="1:30" x14ac:dyDescent="0.25">
      <c r="A10318" t="str">
        <f t="shared" si="355"/>
        <v>97830004</v>
      </c>
      <c r="B10318" s="23" t="s">
        <v>58</v>
      </c>
      <c r="C10318" s="7" t="s">
        <v>1664</v>
      </c>
      <c r="D10318" s="66" t="s">
        <v>7645</v>
      </c>
      <c r="E10318" s="53" t="e">
        <f>VLOOKUP(D10318,'MPG Master'!$C$3:$I$716,7,0)</f>
        <v>#N/A</v>
      </c>
      <c r="F10318" s="7" t="e">
        <f>VLOOKUP(D10318,'MPG Master'!$C$3:$D$716,2,0)</f>
        <v>#N/A</v>
      </c>
      <c r="G10318" s="67" t="s">
        <v>1679</v>
      </c>
      <c r="H10318" s="53" t="e">
        <f t="shared" si="356"/>
        <v>#N/A</v>
      </c>
      <c r="I10318" s="7" t="s">
        <v>23756</v>
      </c>
      <c r="J10318" s="7" t="s">
        <v>26091</v>
      </c>
      <c r="K10318" s="9">
        <v>25934</v>
      </c>
      <c r="L10318" s="7"/>
      <c r="M10318" s="7"/>
      <c r="N10318" s="7">
        <v>9801767235</v>
      </c>
      <c r="O10318" s="7"/>
      <c r="P10318" s="7"/>
      <c r="Q10318" s="7" t="s">
        <v>2439</v>
      </c>
      <c r="R10318" s="39" t="s">
        <v>24893</v>
      </c>
      <c r="S10318" s="7"/>
      <c r="T10318" s="7" t="s">
        <v>700</v>
      </c>
      <c r="U10318" s="7"/>
      <c r="V10318" s="7"/>
      <c r="W10318" s="7"/>
      <c r="X10318" s="7"/>
      <c r="Y10318" s="39"/>
      <c r="Z10318" s="7"/>
      <c r="AA10318" s="7"/>
      <c r="AB10318" s="24"/>
      <c r="AC10318" t="s">
        <v>26453</v>
      </c>
      <c r="AD10318" t="s">
        <v>23380</v>
      </c>
    </row>
    <row r="10319" spans="1:30" x14ac:dyDescent="0.25">
      <c r="A10319" t="str">
        <f t="shared" ref="A10319:A10378" si="357">CONCATENATE(D10319,G10319)</f>
        <v>97830007</v>
      </c>
      <c r="B10319" s="23" t="s">
        <v>58</v>
      </c>
      <c r="C10319" s="7" t="s">
        <v>1664</v>
      </c>
      <c r="D10319" s="66" t="s">
        <v>7645</v>
      </c>
      <c r="E10319" s="53" t="e">
        <f>VLOOKUP(D10319,'MPG Master'!$C$3:$I$716,7,0)</f>
        <v>#N/A</v>
      </c>
      <c r="F10319" s="7" t="e">
        <f>VLOOKUP(D10319,'MPG Master'!$C$3:$D$716,2,0)</f>
        <v>#N/A</v>
      </c>
      <c r="G10319" s="67" t="s">
        <v>1720</v>
      </c>
      <c r="H10319" s="53" t="e">
        <f t="shared" si="356"/>
        <v>#N/A</v>
      </c>
      <c r="I10319" s="7" t="s">
        <v>9213</v>
      </c>
      <c r="J10319" s="7" t="s">
        <v>26092</v>
      </c>
      <c r="K10319" s="9">
        <v>30682</v>
      </c>
      <c r="L10319" s="7"/>
      <c r="M10319" s="7"/>
      <c r="N10319" s="7"/>
      <c r="O10319" s="7"/>
      <c r="P10319" s="7"/>
      <c r="Q10319" s="7" t="s">
        <v>1701</v>
      </c>
      <c r="R10319" s="39" t="s">
        <v>24894</v>
      </c>
      <c r="S10319" s="7"/>
      <c r="T10319" s="7" t="s">
        <v>25540</v>
      </c>
      <c r="U10319" s="7"/>
      <c r="V10319" s="7"/>
      <c r="W10319" s="7"/>
      <c r="X10319" s="7"/>
      <c r="Y10319" s="39"/>
      <c r="Z10319" s="7"/>
      <c r="AA10319" s="7"/>
      <c r="AB10319" s="24"/>
      <c r="AC10319" t="s">
        <v>26453</v>
      </c>
      <c r="AD10319" t="s">
        <v>23380</v>
      </c>
    </row>
    <row r="10320" spans="1:30" x14ac:dyDescent="0.25">
      <c r="A10320" t="str">
        <f t="shared" si="357"/>
        <v>97830009</v>
      </c>
      <c r="B10320" s="23" t="s">
        <v>58</v>
      </c>
      <c r="C10320" s="7" t="s">
        <v>1664</v>
      </c>
      <c r="D10320" s="66" t="s">
        <v>7645</v>
      </c>
      <c r="E10320" s="53" t="e">
        <f>VLOOKUP(D10320,'MPG Master'!$C$3:$I$716,7,0)</f>
        <v>#N/A</v>
      </c>
      <c r="F10320" s="7" t="e">
        <f>VLOOKUP(D10320,'MPG Master'!$C$3:$D$716,2,0)</f>
        <v>#N/A</v>
      </c>
      <c r="G10320" s="67" t="s">
        <v>1706</v>
      </c>
      <c r="H10320" s="53" t="e">
        <f t="shared" si="356"/>
        <v>#N/A</v>
      </c>
      <c r="I10320" s="7" t="s">
        <v>3835</v>
      </c>
      <c r="J10320" s="7" t="s">
        <v>26093</v>
      </c>
      <c r="K10320" s="9">
        <v>34719</v>
      </c>
      <c r="L10320" s="7"/>
      <c r="M10320" s="7"/>
      <c r="N10320" s="7">
        <v>7542962328</v>
      </c>
      <c r="O10320" s="7"/>
      <c r="P10320" s="7"/>
      <c r="Q10320" s="7" t="s">
        <v>4724</v>
      </c>
      <c r="R10320" s="39" t="s">
        <v>24895</v>
      </c>
      <c r="S10320" s="7"/>
      <c r="T10320" s="7" t="s">
        <v>25540</v>
      </c>
      <c r="U10320" s="7"/>
      <c r="V10320" s="7"/>
      <c r="W10320" s="7"/>
      <c r="X10320" s="7"/>
      <c r="Y10320" s="39"/>
      <c r="Z10320" s="7"/>
      <c r="AA10320" s="7"/>
      <c r="AB10320" s="24"/>
      <c r="AC10320" t="s">
        <v>26453</v>
      </c>
      <c r="AD10320" t="s">
        <v>23380</v>
      </c>
    </row>
    <row r="10321" spans="1:30" x14ac:dyDescent="0.25">
      <c r="A10321" t="str">
        <f t="shared" si="357"/>
        <v>97830011</v>
      </c>
      <c r="B10321" s="23" t="s">
        <v>58</v>
      </c>
      <c r="C10321" s="7" t="s">
        <v>1664</v>
      </c>
      <c r="D10321" s="66" t="s">
        <v>7645</v>
      </c>
      <c r="E10321" s="53" t="e">
        <f>VLOOKUP(D10321,'MPG Master'!$C$3:$I$716,7,0)</f>
        <v>#N/A</v>
      </c>
      <c r="F10321" s="7" t="e">
        <f>VLOOKUP(D10321,'MPG Master'!$C$3:$D$716,2,0)</f>
        <v>#N/A</v>
      </c>
      <c r="G10321" s="67" t="s">
        <v>1693</v>
      </c>
      <c r="H10321" s="53" t="e">
        <f t="shared" si="356"/>
        <v>#N/A</v>
      </c>
      <c r="I10321" s="7" t="s">
        <v>23757</v>
      </c>
      <c r="J10321" s="7" t="s">
        <v>26094</v>
      </c>
      <c r="K10321" s="9">
        <v>28856</v>
      </c>
      <c r="L10321" s="7"/>
      <c r="M10321" s="7"/>
      <c r="N10321" s="7">
        <v>7481029217</v>
      </c>
      <c r="O10321" s="7"/>
      <c r="P10321" s="7"/>
      <c r="Q10321" s="7" t="s">
        <v>1701</v>
      </c>
      <c r="R10321" s="39" t="s">
        <v>24896</v>
      </c>
      <c r="S10321" s="7"/>
      <c r="T10321" s="7" t="s">
        <v>25540</v>
      </c>
      <c r="U10321" s="7"/>
      <c r="V10321" s="7"/>
      <c r="W10321" s="7"/>
      <c r="X10321" s="7"/>
      <c r="Y10321" s="39"/>
      <c r="Z10321" s="7"/>
      <c r="AA10321" s="7"/>
      <c r="AB10321" s="24"/>
      <c r="AC10321" t="s">
        <v>26453</v>
      </c>
      <c r="AD10321" t="s">
        <v>23380</v>
      </c>
    </row>
    <row r="10322" spans="1:30" x14ac:dyDescent="0.25">
      <c r="A10322" t="str">
        <f t="shared" si="357"/>
        <v>24010105</v>
      </c>
      <c r="B10322" s="23" t="s">
        <v>58</v>
      </c>
      <c r="C10322" s="7" t="s">
        <v>1325</v>
      </c>
      <c r="D10322" s="66" t="s">
        <v>570</v>
      </c>
      <c r="E10322" s="53" t="e">
        <f>VLOOKUP(D10322,'MPG Master'!$C$3:$I$716,7,0)</f>
        <v>#N/A</v>
      </c>
      <c r="F10322" s="7" t="e">
        <f>VLOOKUP(D10322,'MPG Master'!$C$3:$D$716,2,0)</f>
        <v>#N/A</v>
      </c>
      <c r="G10322" s="67" t="s">
        <v>1467</v>
      </c>
      <c r="H10322" s="53" t="e">
        <f t="shared" si="356"/>
        <v>#N/A</v>
      </c>
      <c r="I10322" s="7" t="s">
        <v>3846</v>
      </c>
      <c r="J10322" s="7" t="s">
        <v>26095</v>
      </c>
      <c r="K10322" s="9">
        <v>29952</v>
      </c>
      <c r="L10322" s="7"/>
      <c r="M10322" s="7"/>
      <c r="N10322" s="7">
        <v>7631449388</v>
      </c>
      <c r="O10322" s="7"/>
      <c r="P10322" s="7"/>
      <c r="Q10322" s="7" t="s">
        <v>1424</v>
      </c>
      <c r="R10322" s="39" t="s">
        <v>24897</v>
      </c>
      <c r="S10322" s="7"/>
      <c r="T10322" s="7" t="s">
        <v>1319</v>
      </c>
      <c r="U10322" s="7"/>
      <c r="V10322" s="7"/>
      <c r="W10322" s="7"/>
      <c r="X10322" s="7"/>
      <c r="Y10322" s="39"/>
      <c r="Z10322" s="7"/>
      <c r="AA10322" s="7"/>
      <c r="AB10322" s="24"/>
      <c r="AC10322" t="s">
        <v>26453</v>
      </c>
      <c r="AD10322" t="s">
        <v>23380</v>
      </c>
    </row>
    <row r="10323" spans="1:30" x14ac:dyDescent="0.25">
      <c r="A10323" t="str">
        <f t="shared" si="357"/>
        <v>24740040</v>
      </c>
      <c r="B10323" s="23" t="s">
        <v>58</v>
      </c>
      <c r="C10323" s="7" t="s">
        <v>1325</v>
      </c>
      <c r="D10323" s="66" t="s">
        <v>624</v>
      </c>
      <c r="E10323" s="53" t="e">
        <f>VLOOKUP(D10323,'MPG Master'!$C$3:$I$716,7,0)</f>
        <v>#N/A</v>
      </c>
      <c r="F10323" s="7" t="e">
        <f>VLOOKUP(D10323,'MPG Master'!$C$3:$D$716,2,0)</f>
        <v>#N/A</v>
      </c>
      <c r="G10323" s="67" t="s">
        <v>2113</v>
      </c>
      <c r="H10323" s="53" t="e">
        <f t="shared" si="356"/>
        <v>#N/A</v>
      </c>
      <c r="I10323" s="7" t="s">
        <v>23758</v>
      </c>
      <c r="J10323" s="7" t="s">
        <v>26096</v>
      </c>
      <c r="K10323" s="9">
        <v>34735</v>
      </c>
      <c r="L10323" s="7"/>
      <c r="M10323" s="7"/>
      <c r="N10323" s="7">
        <v>7654665117</v>
      </c>
      <c r="O10323" s="7"/>
      <c r="P10323" s="7"/>
      <c r="Q10323" s="7" t="s">
        <v>1424</v>
      </c>
      <c r="R10323" s="39" t="s">
        <v>24898</v>
      </c>
      <c r="S10323" s="7"/>
      <c r="T10323" s="7" t="s">
        <v>1328</v>
      </c>
      <c r="U10323" s="7"/>
      <c r="V10323" s="7"/>
      <c r="W10323" s="7"/>
      <c r="X10323" s="7"/>
      <c r="Y10323" s="39"/>
      <c r="Z10323" s="7"/>
      <c r="AA10323" s="7"/>
      <c r="AB10323" s="24"/>
      <c r="AC10323" t="s">
        <v>26453</v>
      </c>
      <c r="AD10323" t="s">
        <v>23380</v>
      </c>
    </row>
    <row r="10324" spans="1:30" x14ac:dyDescent="0.25">
      <c r="A10324" t="str">
        <f t="shared" si="357"/>
        <v>24740041</v>
      </c>
      <c r="B10324" s="23" t="s">
        <v>58</v>
      </c>
      <c r="C10324" s="7" t="s">
        <v>1325</v>
      </c>
      <c r="D10324" s="66" t="s">
        <v>624</v>
      </c>
      <c r="E10324" s="53" t="e">
        <f>VLOOKUP(D10324,'MPG Master'!$C$3:$I$716,7,0)</f>
        <v>#N/A</v>
      </c>
      <c r="F10324" s="7" t="e">
        <f>VLOOKUP(D10324,'MPG Master'!$C$3:$D$716,2,0)</f>
        <v>#N/A</v>
      </c>
      <c r="G10324" s="67" t="s">
        <v>2314</v>
      </c>
      <c r="H10324" s="53" t="e">
        <f t="shared" si="356"/>
        <v>#N/A</v>
      </c>
      <c r="I10324" s="7" t="s">
        <v>23759</v>
      </c>
      <c r="J10324" s="7" t="s">
        <v>26097</v>
      </c>
      <c r="K10324" s="9">
        <v>25204</v>
      </c>
      <c r="L10324" s="7"/>
      <c r="M10324" s="7"/>
      <c r="N10324" s="7">
        <v>8340558904</v>
      </c>
      <c r="O10324" s="7"/>
      <c r="P10324" s="7"/>
      <c r="Q10324" s="7" t="s">
        <v>11536</v>
      </c>
      <c r="R10324" s="39" t="s">
        <v>24899</v>
      </c>
      <c r="S10324" s="7"/>
      <c r="T10324" s="7" t="s">
        <v>747</v>
      </c>
      <c r="U10324" s="7"/>
      <c r="V10324" s="7"/>
      <c r="W10324" s="7"/>
      <c r="X10324" s="7"/>
      <c r="Y10324" s="39"/>
      <c r="Z10324" s="7"/>
      <c r="AA10324" s="7"/>
      <c r="AB10324" s="24"/>
      <c r="AC10324" t="s">
        <v>26453</v>
      </c>
      <c r="AD10324" t="s">
        <v>23380</v>
      </c>
    </row>
    <row r="10325" spans="1:30" x14ac:dyDescent="0.25">
      <c r="A10325" t="str">
        <f t="shared" si="357"/>
        <v>24740042</v>
      </c>
      <c r="B10325" s="23" t="s">
        <v>58</v>
      </c>
      <c r="C10325" s="7" t="s">
        <v>1325</v>
      </c>
      <c r="D10325" s="66" t="s">
        <v>624</v>
      </c>
      <c r="E10325" s="53" t="e">
        <f>VLOOKUP(D10325,'MPG Master'!$C$3:$I$716,7,0)</f>
        <v>#N/A</v>
      </c>
      <c r="F10325" s="7" t="e">
        <f>VLOOKUP(D10325,'MPG Master'!$C$3:$D$716,2,0)</f>
        <v>#N/A</v>
      </c>
      <c r="G10325" s="67" t="s">
        <v>2310</v>
      </c>
      <c r="H10325" s="53" t="e">
        <f t="shared" si="356"/>
        <v>#N/A</v>
      </c>
      <c r="I10325" s="7" t="s">
        <v>23760</v>
      </c>
      <c r="J10325" s="7" t="s">
        <v>26098</v>
      </c>
      <c r="K10325" s="9">
        <v>33893</v>
      </c>
      <c r="L10325" s="7"/>
      <c r="M10325" s="7"/>
      <c r="N10325" s="7">
        <v>9279615837</v>
      </c>
      <c r="O10325" s="7"/>
      <c r="P10325" s="7"/>
      <c r="Q10325" s="7" t="s">
        <v>1701</v>
      </c>
      <c r="R10325" s="39" t="s">
        <v>24900</v>
      </c>
      <c r="S10325" s="7"/>
      <c r="T10325" s="7" t="s">
        <v>1358</v>
      </c>
      <c r="U10325" s="7"/>
      <c r="V10325" s="7"/>
      <c r="W10325" s="7"/>
      <c r="X10325" s="7"/>
      <c r="Y10325" s="39"/>
      <c r="Z10325" s="7"/>
      <c r="AA10325" s="7"/>
      <c r="AB10325" s="24"/>
      <c r="AC10325" t="s">
        <v>26453</v>
      </c>
      <c r="AD10325" t="s">
        <v>23380</v>
      </c>
    </row>
    <row r="10326" spans="1:30" x14ac:dyDescent="0.25">
      <c r="A10326" t="str">
        <f t="shared" si="357"/>
        <v>24700012</v>
      </c>
      <c r="B10326" s="23" t="s">
        <v>58</v>
      </c>
      <c r="C10326" s="7" t="s">
        <v>1325</v>
      </c>
      <c r="D10326" s="66" t="s">
        <v>23375</v>
      </c>
      <c r="E10326" s="53" t="e">
        <f>VLOOKUP(D10326,'MPG Master'!$C$3:$I$716,7,0)</f>
        <v>#N/A</v>
      </c>
      <c r="F10326" s="7" t="e">
        <f>VLOOKUP(D10326,'MPG Master'!$C$3:$D$716,2,0)</f>
        <v>#N/A</v>
      </c>
      <c r="G10326" s="67" t="s">
        <v>1694</v>
      </c>
      <c r="H10326" s="53" t="e">
        <f t="shared" si="356"/>
        <v>#N/A</v>
      </c>
      <c r="I10326" s="7" t="s">
        <v>1811</v>
      </c>
      <c r="J10326" s="7" t="s">
        <v>26099</v>
      </c>
      <c r="K10326" s="9">
        <v>33970</v>
      </c>
      <c r="L10326" s="7"/>
      <c r="M10326" s="7"/>
      <c r="N10326" s="7">
        <v>9128155793</v>
      </c>
      <c r="O10326" s="7"/>
      <c r="P10326" s="7"/>
      <c r="Q10326" s="7" t="s">
        <v>1808</v>
      </c>
      <c r="R10326" s="39" t="s">
        <v>24901</v>
      </c>
      <c r="S10326" s="7"/>
      <c r="T10326" s="7" t="s">
        <v>1388</v>
      </c>
      <c r="U10326" s="7"/>
      <c r="V10326" s="7"/>
      <c r="W10326" s="7"/>
      <c r="X10326" s="7"/>
      <c r="Y10326" s="39"/>
      <c r="Z10326" s="7"/>
      <c r="AA10326" s="7"/>
      <c r="AB10326" s="24"/>
      <c r="AC10326" t="s">
        <v>26453</v>
      </c>
      <c r="AD10326" t="s">
        <v>23380</v>
      </c>
    </row>
    <row r="10327" spans="1:30" x14ac:dyDescent="0.25">
      <c r="A10327" t="str">
        <f t="shared" si="357"/>
        <v>12260030</v>
      </c>
      <c r="B10327" s="23" t="s">
        <v>58</v>
      </c>
      <c r="C10327" s="7" t="s">
        <v>1676</v>
      </c>
      <c r="D10327" s="66" t="s">
        <v>337</v>
      </c>
      <c r="E10327" s="53" t="e">
        <f>VLOOKUP(D10327,'MPG Master'!$C$3:$I$716,7,0)</f>
        <v>#N/A</v>
      </c>
      <c r="F10327" s="7" t="e">
        <f>VLOOKUP(D10327,'MPG Master'!$C$3:$D$716,2,0)</f>
        <v>#N/A</v>
      </c>
      <c r="G10327" s="67" t="s">
        <v>380</v>
      </c>
      <c r="H10327" s="53" t="e">
        <f t="shared" si="356"/>
        <v>#N/A</v>
      </c>
      <c r="I10327" s="7" t="s">
        <v>23761</v>
      </c>
      <c r="J10327" s="7" t="s">
        <v>26100</v>
      </c>
      <c r="K10327" s="9">
        <v>37113</v>
      </c>
      <c r="L10327" s="7"/>
      <c r="M10327" s="7"/>
      <c r="N10327" s="7">
        <v>9576305219</v>
      </c>
      <c r="O10327" s="7"/>
      <c r="P10327" s="7"/>
      <c r="Q10327" s="7" t="s">
        <v>2439</v>
      </c>
      <c r="R10327" s="39" t="s">
        <v>24902</v>
      </c>
      <c r="S10327" s="7"/>
      <c r="T10327" s="7" t="s">
        <v>905</v>
      </c>
      <c r="U10327" s="7"/>
      <c r="V10327" s="7"/>
      <c r="W10327" s="7"/>
      <c r="X10327" s="7"/>
      <c r="Y10327" s="39"/>
      <c r="Z10327" s="7"/>
      <c r="AA10327" s="7"/>
      <c r="AB10327" s="24"/>
      <c r="AC10327" t="s">
        <v>26453</v>
      </c>
      <c r="AD10327" t="s">
        <v>23380</v>
      </c>
    </row>
    <row r="10328" spans="1:30" x14ac:dyDescent="0.25">
      <c r="A10328" t="str">
        <f t="shared" si="357"/>
        <v>12260029</v>
      </c>
      <c r="B10328" s="23" t="s">
        <v>58</v>
      </c>
      <c r="C10328" s="7" t="s">
        <v>1676</v>
      </c>
      <c r="D10328" s="66" t="s">
        <v>337</v>
      </c>
      <c r="E10328" s="53" t="e">
        <f>VLOOKUP(D10328,'MPG Master'!$C$3:$I$716,7,0)</f>
        <v>#N/A</v>
      </c>
      <c r="F10328" s="7" t="e">
        <f>VLOOKUP(D10328,'MPG Master'!$C$3:$D$716,2,0)</f>
        <v>#N/A</v>
      </c>
      <c r="G10328" s="67" t="s">
        <v>1927</v>
      </c>
      <c r="H10328" s="53" t="e">
        <f t="shared" si="356"/>
        <v>#N/A</v>
      </c>
      <c r="I10328" s="7" t="s">
        <v>23762</v>
      </c>
      <c r="J10328" s="7" t="s">
        <v>26101</v>
      </c>
      <c r="K10328" s="9">
        <v>21949</v>
      </c>
      <c r="L10328" s="7"/>
      <c r="M10328" s="7"/>
      <c r="N10328" s="7">
        <v>8083435500</v>
      </c>
      <c r="O10328" s="7"/>
      <c r="P10328" s="7"/>
      <c r="Q10328" s="7" t="s">
        <v>4724</v>
      </c>
      <c r="R10328" s="39" t="s">
        <v>24903</v>
      </c>
      <c r="S10328" s="7"/>
      <c r="T10328" s="7" t="s">
        <v>767</v>
      </c>
      <c r="U10328" s="7"/>
      <c r="V10328" s="7"/>
      <c r="W10328" s="7"/>
      <c r="X10328" s="7"/>
      <c r="Y10328" s="39"/>
      <c r="Z10328" s="7"/>
      <c r="AA10328" s="7"/>
      <c r="AB10328" s="24"/>
      <c r="AC10328" t="s">
        <v>26453</v>
      </c>
      <c r="AD10328" t="s">
        <v>23380</v>
      </c>
    </row>
    <row r="10329" spans="1:30" x14ac:dyDescent="0.25">
      <c r="A10329" t="str">
        <f t="shared" si="357"/>
        <v>12370020</v>
      </c>
      <c r="B10329" s="23" t="s">
        <v>58</v>
      </c>
      <c r="C10329" s="7" t="s">
        <v>1676</v>
      </c>
      <c r="D10329" s="66" t="s">
        <v>342</v>
      </c>
      <c r="E10329" s="53" t="e">
        <f>VLOOKUP(D10329,'MPG Master'!$C$3:$I$716,7,0)</f>
        <v>#N/A</v>
      </c>
      <c r="F10329" s="7" t="e">
        <f>VLOOKUP(D10329,'MPG Master'!$C$3:$D$716,2,0)</f>
        <v>#N/A</v>
      </c>
      <c r="G10329" s="67" t="s">
        <v>1819</v>
      </c>
      <c r="H10329" s="53" t="e">
        <f t="shared" si="356"/>
        <v>#N/A</v>
      </c>
      <c r="I10329" s="7" t="s">
        <v>3016</v>
      </c>
      <c r="J10329" s="7" t="s">
        <v>19665</v>
      </c>
      <c r="K10329" s="9">
        <v>35431</v>
      </c>
      <c r="L10329" s="7"/>
      <c r="M10329" s="7"/>
      <c r="N10329" s="7">
        <v>7027752143</v>
      </c>
      <c r="O10329" s="7"/>
      <c r="P10329" s="7"/>
      <c r="Q10329" s="7" t="s">
        <v>1424</v>
      </c>
      <c r="R10329" s="39" t="s">
        <v>24904</v>
      </c>
      <c r="S10329" s="7"/>
      <c r="T10329" s="7" t="s">
        <v>735</v>
      </c>
      <c r="U10329" s="7"/>
      <c r="V10329" s="7"/>
      <c r="W10329" s="7"/>
      <c r="X10329" s="7"/>
      <c r="Y10329" s="39"/>
      <c r="Z10329" s="7"/>
      <c r="AA10329" s="7"/>
      <c r="AB10329" s="24"/>
      <c r="AC10329" t="s">
        <v>26453</v>
      </c>
      <c r="AD10329" t="s">
        <v>23380</v>
      </c>
    </row>
    <row r="10330" spans="1:30" x14ac:dyDescent="0.25">
      <c r="A10330" t="str">
        <f t="shared" si="357"/>
        <v>12360022</v>
      </c>
      <c r="B10330" s="23" t="s">
        <v>58</v>
      </c>
      <c r="C10330" s="7" t="s">
        <v>1676</v>
      </c>
      <c r="D10330" s="66" t="s">
        <v>341</v>
      </c>
      <c r="E10330" s="53" t="e">
        <f>VLOOKUP(D10330,'MPG Master'!$C$3:$I$716,7,0)</f>
        <v>#N/A</v>
      </c>
      <c r="F10330" s="7" t="e">
        <f>VLOOKUP(D10330,'MPG Master'!$C$3:$D$716,2,0)</f>
        <v>#N/A</v>
      </c>
      <c r="G10330" s="67" t="s">
        <v>1825</v>
      </c>
      <c r="H10330" s="53" t="e">
        <f t="shared" si="356"/>
        <v>#N/A</v>
      </c>
      <c r="I10330" s="7" t="s">
        <v>1863</v>
      </c>
      <c r="J10330" s="7" t="s">
        <v>18187</v>
      </c>
      <c r="K10330" s="9">
        <v>37302</v>
      </c>
      <c r="L10330" s="7"/>
      <c r="M10330" s="7"/>
      <c r="N10330" s="7">
        <v>9341310483</v>
      </c>
      <c r="O10330" s="7"/>
      <c r="P10330" s="7"/>
      <c r="Q10330" s="7" t="s">
        <v>1851</v>
      </c>
      <c r="R10330" s="39" t="s">
        <v>24905</v>
      </c>
      <c r="S10330" s="7"/>
      <c r="T10330" s="7" t="s">
        <v>747</v>
      </c>
      <c r="U10330" s="7"/>
      <c r="V10330" s="7"/>
      <c r="W10330" s="7"/>
      <c r="X10330" s="7"/>
      <c r="Y10330" s="39"/>
      <c r="Z10330" s="7"/>
      <c r="AA10330" s="7"/>
      <c r="AB10330" s="24"/>
      <c r="AC10330" t="s">
        <v>26453</v>
      </c>
      <c r="AD10330" t="s">
        <v>23380</v>
      </c>
    </row>
    <row r="10331" spans="1:30" x14ac:dyDescent="0.25">
      <c r="A10331" t="str">
        <f t="shared" si="357"/>
        <v>12350053</v>
      </c>
      <c r="B10331" s="23" t="s">
        <v>58</v>
      </c>
      <c r="C10331" s="7" t="s">
        <v>1675</v>
      </c>
      <c r="D10331" s="66" t="s">
        <v>404</v>
      </c>
      <c r="E10331" s="53" t="e">
        <f>VLOOKUP(D10331,'MPG Master'!$C$3:$I$716,7,0)</f>
        <v>#N/A</v>
      </c>
      <c r="F10331" s="7" t="e">
        <f>VLOOKUP(D10331,'MPG Master'!$C$3:$D$716,2,0)</f>
        <v>#N/A</v>
      </c>
      <c r="G10331" s="67" t="s">
        <v>1996</v>
      </c>
      <c r="H10331" s="53" t="e">
        <f t="shared" si="356"/>
        <v>#N/A</v>
      </c>
      <c r="I10331" s="7" t="s">
        <v>23668</v>
      </c>
      <c r="J10331" s="7" t="s">
        <v>3016</v>
      </c>
      <c r="K10331" s="9">
        <v>31778</v>
      </c>
      <c r="L10331" s="7"/>
      <c r="M10331" s="7"/>
      <c r="N10331" s="7">
        <v>6283537665</v>
      </c>
      <c r="O10331" s="7"/>
      <c r="P10331" s="7"/>
      <c r="Q10331" s="7" t="s">
        <v>4724</v>
      </c>
      <c r="R10331" s="39" t="s">
        <v>24906</v>
      </c>
      <c r="S10331" s="7"/>
      <c r="T10331" s="7" t="s">
        <v>3997</v>
      </c>
      <c r="U10331" s="7"/>
      <c r="V10331" s="7"/>
      <c r="W10331" s="7"/>
      <c r="X10331" s="7"/>
      <c r="Y10331" s="39"/>
      <c r="Z10331" s="7"/>
      <c r="AA10331" s="7"/>
      <c r="AB10331" s="24"/>
      <c r="AC10331" t="s">
        <v>26453</v>
      </c>
      <c r="AD10331" t="s">
        <v>23380</v>
      </c>
    </row>
    <row r="10332" spans="1:30" x14ac:dyDescent="0.25">
      <c r="A10332" t="str">
        <f t="shared" si="357"/>
        <v>12460066</v>
      </c>
      <c r="B10332" s="23" t="s">
        <v>58</v>
      </c>
      <c r="C10332" s="7" t="s">
        <v>1675</v>
      </c>
      <c r="D10332" s="66" t="s">
        <v>7533</v>
      </c>
      <c r="E10332" s="53" t="e">
        <f>VLOOKUP(D10332,'MPG Master'!$C$3:$I$716,7,0)</f>
        <v>#N/A</v>
      </c>
      <c r="F10332" s="7" t="e">
        <f>VLOOKUP(D10332,'MPG Master'!$C$3:$D$716,2,0)</f>
        <v>#N/A</v>
      </c>
      <c r="G10332" s="67" t="s">
        <v>2329</v>
      </c>
      <c r="H10332" s="53" t="e">
        <f t="shared" si="356"/>
        <v>#N/A</v>
      </c>
      <c r="I10332" s="7" t="s">
        <v>23763</v>
      </c>
      <c r="J10332" s="7" t="s">
        <v>26102</v>
      </c>
      <c r="K10332" s="9">
        <v>30682</v>
      </c>
      <c r="L10332" s="7"/>
      <c r="M10332" s="7"/>
      <c r="N10332" s="7">
        <v>7463057129</v>
      </c>
      <c r="O10332" s="7"/>
      <c r="P10332" s="7"/>
      <c r="Q10332" s="7" t="s">
        <v>1716</v>
      </c>
      <c r="R10332" s="39" t="s">
        <v>24907</v>
      </c>
      <c r="S10332" s="7"/>
      <c r="T10332" s="7" t="s">
        <v>747</v>
      </c>
      <c r="U10332" s="7"/>
      <c r="V10332" s="7"/>
      <c r="W10332" s="7"/>
      <c r="X10332" s="7"/>
      <c r="Y10332" s="39"/>
      <c r="Z10332" s="7"/>
      <c r="AA10332" s="7"/>
      <c r="AB10332" s="24"/>
      <c r="AC10332" t="s">
        <v>26453</v>
      </c>
      <c r="AD10332" t="s">
        <v>23380</v>
      </c>
    </row>
    <row r="10333" spans="1:30" x14ac:dyDescent="0.25">
      <c r="A10333" t="str">
        <f t="shared" si="357"/>
        <v>51230011</v>
      </c>
      <c r="B10333" s="23" t="s">
        <v>58</v>
      </c>
      <c r="C10333" s="7" t="s">
        <v>1448</v>
      </c>
      <c r="D10333" s="66" t="s">
        <v>366</v>
      </c>
      <c r="E10333" s="53" t="e">
        <f>VLOOKUP(D10333,'MPG Master'!$C$3:$I$716,7,0)</f>
        <v>#N/A</v>
      </c>
      <c r="F10333" s="7" t="e">
        <f>VLOOKUP(D10333,'MPG Master'!$C$3:$D$716,2,0)</f>
        <v>#N/A</v>
      </c>
      <c r="G10333" s="67" t="s">
        <v>1693</v>
      </c>
      <c r="H10333" s="53" t="e">
        <f t="shared" si="356"/>
        <v>#N/A</v>
      </c>
      <c r="I10333" s="7" t="s">
        <v>23764</v>
      </c>
      <c r="J10333" s="7" t="s">
        <v>26103</v>
      </c>
      <c r="K10333" s="9">
        <v>22647</v>
      </c>
      <c r="L10333" s="7"/>
      <c r="M10333" s="7"/>
      <c r="N10333" s="7">
        <v>7033659315</v>
      </c>
      <c r="O10333" s="7"/>
      <c r="P10333" s="7"/>
      <c r="Q10333" s="7" t="s">
        <v>99</v>
      </c>
      <c r="R10333" s="39" t="s">
        <v>24908</v>
      </c>
      <c r="S10333" s="7"/>
      <c r="T10333" s="7" t="s">
        <v>877</v>
      </c>
      <c r="U10333" s="7"/>
      <c r="V10333" s="7"/>
      <c r="W10333" s="7"/>
      <c r="X10333" s="7"/>
      <c r="Y10333" s="39"/>
      <c r="Z10333" s="7"/>
      <c r="AA10333" s="7"/>
      <c r="AB10333" s="24"/>
      <c r="AC10333" t="s">
        <v>26453</v>
      </c>
      <c r="AD10333" t="s">
        <v>23380</v>
      </c>
    </row>
    <row r="10334" spans="1:30" x14ac:dyDescent="0.25">
      <c r="A10334" t="str">
        <f t="shared" si="357"/>
        <v>51190022</v>
      </c>
      <c r="B10334" s="23" t="s">
        <v>58</v>
      </c>
      <c r="C10334" s="7" t="s">
        <v>1448</v>
      </c>
      <c r="D10334" s="66" t="s">
        <v>363</v>
      </c>
      <c r="E10334" s="53" t="e">
        <f>VLOOKUP(D10334,'MPG Master'!$C$3:$I$716,7,0)</f>
        <v>#N/A</v>
      </c>
      <c r="F10334" s="7" t="e">
        <f>VLOOKUP(D10334,'MPG Master'!$C$3:$D$716,2,0)</f>
        <v>#N/A</v>
      </c>
      <c r="G10334" s="67" t="s">
        <v>1825</v>
      </c>
      <c r="H10334" s="53" t="e">
        <f t="shared" si="356"/>
        <v>#N/A</v>
      </c>
      <c r="I10334" s="7" t="s">
        <v>11311</v>
      </c>
      <c r="J10334" s="7" t="s">
        <v>26104</v>
      </c>
      <c r="K10334" s="9">
        <v>38415</v>
      </c>
      <c r="L10334" s="7"/>
      <c r="M10334" s="7"/>
      <c r="N10334" s="7">
        <v>8987007226</v>
      </c>
      <c r="O10334" s="7"/>
      <c r="P10334" s="7"/>
      <c r="Q10334" s="7" t="s">
        <v>1716</v>
      </c>
      <c r="R10334" s="39" t="s">
        <v>24909</v>
      </c>
      <c r="S10334" s="7"/>
      <c r="T10334" s="7" t="s">
        <v>747</v>
      </c>
      <c r="U10334" s="7"/>
      <c r="V10334" s="7"/>
      <c r="W10334" s="7"/>
      <c r="X10334" s="7"/>
      <c r="Y10334" s="39"/>
      <c r="Z10334" s="7"/>
      <c r="AA10334" s="7"/>
      <c r="AB10334" s="24"/>
      <c r="AC10334" t="s">
        <v>26453</v>
      </c>
      <c r="AD10334" t="s">
        <v>23380</v>
      </c>
    </row>
    <row r="10335" spans="1:30" x14ac:dyDescent="0.25">
      <c r="A10335" t="str">
        <f t="shared" si="357"/>
        <v>12140048</v>
      </c>
      <c r="B10335" s="23" t="s">
        <v>58</v>
      </c>
      <c r="C10335" s="7" t="s">
        <v>1676</v>
      </c>
      <c r="D10335" s="66" t="s">
        <v>332</v>
      </c>
      <c r="E10335" s="53" t="e">
        <f>VLOOKUP(D10335,'MPG Master'!$C$3:$I$716,7,0)</f>
        <v>#N/A</v>
      </c>
      <c r="F10335" s="7" t="e">
        <f>VLOOKUP(D10335,'MPG Master'!$C$3:$D$716,2,0)</f>
        <v>#N/A</v>
      </c>
      <c r="G10335" s="67" t="s">
        <v>2398</v>
      </c>
      <c r="H10335" s="53" t="e">
        <f t="shared" si="356"/>
        <v>#N/A</v>
      </c>
      <c r="I10335" s="7" t="s">
        <v>20776</v>
      </c>
      <c r="J10335" s="7" t="s">
        <v>26105</v>
      </c>
      <c r="K10335" s="9">
        <v>20821</v>
      </c>
      <c r="L10335" s="7"/>
      <c r="M10335" s="7"/>
      <c r="N10335" s="7">
        <v>8294250540</v>
      </c>
      <c r="O10335" s="7"/>
      <c r="P10335" s="7"/>
      <c r="Q10335" s="7" t="s">
        <v>1716</v>
      </c>
      <c r="R10335" s="39" t="s">
        <v>24910</v>
      </c>
      <c r="S10335" s="7"/>
      <c r="T10335" s="7" t="s">
        <v>747</v>
      </c>
      <c r="U10335" s="7"/>
      <c r="V10335" s="7"/>
      <c r="W10335" s="7"/>
      <c r="X10335" s="7"/>
      <c r="Y10335" s="39"/>
      <c r="Z10335" s="7"/>
      <c r="AA10335" s="7"/>
      <c r="AB10335" s="24"/>
      <c r="AC10335" t="s">
        <v>26453</v>
      </c>
      <c r="AD10335" t="s">
        <v>23380</v>
      </c>
    </row>
    <row r="10336" spans="1:30" x14ac:dyDescent="0.25">
      <c r="A10336" t="str">
        <f t="shared" si="357"/>
        <v>12090076</v>
      </c>
      <c r="B10336" s="23" t="s">
        <v>58</v>
      </c>
      <c r="C10336" s="7" t="s">
        <v>1676</v>
      </c>
      <c r="D10336" s="66" t="s">
        <v>327</v>
      </c>
      <c r="E10336" s="53" t="e">
        <f>VLOOKUP(D10336,'MPG Master'!$C$3:$I$716,7,0)</f>
        <v>#N/A</v>
      </c>
      <c r="F10336" s="7" t="e">
        <f>VLOOKUP(D10336,'MPG Master'!$C$3:$D$716,2,0)</f>
        <v>#N/A</v>
      </c>
      <c r="G10336" s="67" t="s">
        <v>2046</v>
      </c>
      <c r="H10336" s="53" t="e">
        <f t="shared" si="356"/>
        <v>#N/A</v>
      </c>
      <c r="I10336" s="7" t="s">
        <v>4965</v>
      </c>
      <c r="J10336" s="7" t="s">
        <v>26106</v>
      </c>
      <c r="K10336" s="9">
        <v>23377</v>
      </c>
      <c r="L10336" s="7"/>
      <c r="M10336" s="7"/>
      <c r="N10336" s="7">
        <v>7033453877</v>
      </c>
      <c r="O10336" s="7"/>
      <c r="P10336" s="7"/>
      <c r="Q10336" s="7" t="s">
        <v>1716</v>
      </c>
      <c r="R10336" s="39" t="s">
        <v>24911</v>
      </c>
      <c r="S10336" s="7"/>
      <c r="T10336" s="7" t="s">
        <v>747</v>
      </c>
      <c r="U10336" s="7"/>
      <c r="V10336" s="7"/>
      <c r="W10336" s="7"/>
      <c r="X10336" s="7"/>
      <c r="Y10336" s="39"/>
      <c r="Z10336" s="7"/>
      <c r="AA10336" s="7"/>
      <c r="AB10336" s="24"/>
      <c r="AC10336" t="s">
        <v>26453</v>
      </c>
      <c r="AD10336" t="s">
        <v>23380</v>
      </c>
    </row>
    <row r="10337" spans="1:30" x14ac:dyDescent="0.25">
      <c r="A10337" t="str">
        <f t="shared" si="357"/>
        <v>51150092</v>
      </c>
      <c r="B10337" s="23" t="s">
        <v>58</v>
      </c>
      <c r="C10337" s="7" t="s">
        <v>1448</v>
      </c>
      <c r="D10337" s="66" t="s">
        <v>359</v>
      </c>
      <c r="E10337" s="53" t="e">
        <f>VLOOKUP(D10337,'MPG Master'!$C$3:$I$716,7,0)</f>
        <v>#N/A</v>
      </c>
      <c r="F10337" s="7" t="e">
        <f>VLOOKUP(D10337,'MPG Master'!$C$3:$D$716,2,0)</f>
        <v>#N/A</v>
      </c>
      <c r="G10337" s="67" t="s">
        <v>311</v>
      </c>
      <c r="H10337" s="53" t="e">
        <f t="shared" si="356"/>
        <v>#N/A</v>
      </c>
      <c r="I10337" s="7" t="s">
        <v>22143</v>
      </c>
      <c r="J10337" s="7" t="s">
        <v>26107</v>
      </c>
      <c r="K10337" s="9">
        <v>21551</v>
      </c>
      <c r="L10337" s="7"/>
      <c r="M10337" s="7"/>
      <c r="N10337" s="7">
        <v>9110112630</v>
      </c>
      <c r="O10337" s="7"/>
      <c r="P10337" s="7"/>
      <c r="Q10337" s="7" t="s">
        <v>1701</v>
      </c>
      <c r="R10337" s="39" t="s">
        <v>24912</v>
      </c>
      <c r="S10337" s="7"/>
      <c r="T10337" s="7" t="s">
        <v>875</v>
      </c>
      <c r="U10337" s="7"/>
      <c r="V10337" s="7"/>
      <c r="W10337" s="7"/>
      <c r="X10337" s="7"/>
      <c r="Y10337" s="39"/>
      <c r="Z10337" s="7"/>
      <c r="AA10337" s="7"/>
      <c r="AB10337" s="24"/>
      <c r="AC10337" t="s">
        <v>26453</v>
      </c>
      <c r="AD10337" t="s">
        <v>23380</v>
      </c>
    </row>
    <row r="10338" spans="1:30" x14ac:dyDescent="0.25">
      <c r="A10338" t="str">
        <f t="shared" si="357"/>
        <v>51150091</v>
      </c>
      <c r="B10338" s="23" t="s">
        <v>58</v>
      </c>
      <c r="C10338" s="7" t="s">
        <v>1448</v>
      </c>
      <c r="D10338" s="66" t="s">
        <v>359</v>
      </c>
      <c r="E10338" s="53" t="e">
        <f>VLOOKUP(D10338,'MPG Master'!$C$3:$I$716,7,0)</f>
        <v>#N/A</v>
      </c>
      <c r="F10338" s="7" t="e">
        <f>VLOOKUP(D10338,'MPG Master'!$C$3:$D$716,2,0)</f>
        <v>#N/A</v>
      </c>
      <c r="G10338" s="67" t="s">
        <v>388</v>
      </c>
      <c r="H10338" s="53" t="e">
        <f t="shared" si="356"/>
        <v>#N/A</v>
      </c>
      <c r="I10338" s="7" t="s">
        <v>7006</v>
      </c>
      <c r="J10338" s="7" t="s">
        <v>2604</v>
      </c>
      <c r="K10338" s="9">
        <v>35859</v>
      </c>
      <c r="L10338" s="7"/>
      <c r="M10338" s="7"/>
      <c r="N10338" s="7">
        <v>9973346661</v>
      </c>
      <c r="O10338" s="7"/>
      <c r="P10338" s="7"/>
      <c r="Q10338" s="7" t="s">
        <v>4724</v>
      </c>
      <c r="R10338" s="39" t="s">
        <v>24913</v>
      </c>
      <c r="S10338" s="7"/>
      <c r="T10338" s="7" t="s">
        <v>875</v>
      </c>
      <c r="U10338" s="7"/>
      <c r="V10338" s="7"/>
      <c r="W10338" s="7"/>
      <c r="X10338" s="7"/>
      <c r="Y10338" s="39"/>
      <c r="Z10338" s="7"/>
      <c r="AA10338" s="7"/>
      <c r="AB10338" s="24"/>
      <c r="AC10338" t="s">
        <v>26453</v>
      </c>
      <c r="AD10338" t="s">
        <v>23380</v>
      </c>
    </row>
    <row r="10339" spans="1:30" x14ac:dyDescent="0.25">
      <c r="A10339" t="str">
        <f t="shared" si="357"/>
        <v>11870196</v>
      </c>
      <c r="B10339" s="23" t="s">
        <v>58</v>
      </c>
      <c r="C10339" s="7" t="s">
        <v>1676</v>
      </c>
      <c r="D10339" s="66" t="s">
        <v>320</v>
      </c>
      <c r="E10339" s="53" t="e">
        <f>VLOOKUP(D10339,'MPG Master'!$C$3:$I$716,7,0)</f>
        <v>#N/A</v>
      </c>
      <c r="F10339" s="7" t="e">
        <f>VLOOKUP(D10339,'MPG Master'!$C$3:$D$716,2,0)</f>
        <v>#N/A</v>
      </c>
      <c r="G10339" s="67" t="s">
        <v>7231</v>
      </c>
      <c r="H10339" s="53" t="e">
        <f t="shared" si="356"/>
        <v>#N/A</v>
      </c>
      <c r="I10339" s="7" t="s">
        <v>7105</v>
      </c>
      <c r="J10339" s="7" t="s">
        <v>20974</v>
      </c>
      <c r="K10339" s="9">
        <v>22782</v>
      </c>
      <c r="L10339" s="7"/>
      <c r="M10339" s="7"/>
      <c r="N10339" s="7">
        <v>8271126834</v>
      </c>
      <c r="O10339" s="7"/>
      <c r="P10339" s="7"/>
      <c r="Q10339" s="7" t="s">
        <v>1424</v>
      </c>
      <c r="R10339" s="39" t="s">
        <v>24914</v>
      </c>
      <c r="S10339" s="7"/>
      <c r="T10339" s="7" t="s">
        <v>735</v>
      </c>
      <c r="U10339" s="7"/>
      <c r="V10339" s="7"/>
      <c r="W10339" s="7"/>
      <c r="X10339" s="7"/>
      <c r="Y10339" s="39"/>
      <c r="Z10339" s="7"/>
      <c r="AA10339" s="7"/>
      <c r="AB10339" s="24"/>
      <c r="AC10339" t="s">
        <v>26453</v>
      </c>
      <c r="AD10339" t="s">
        <v>23380</v>
      </c>
    </row>
    <row r="10340" spans="1:30" x14ac:dyDescent="0.25">
      <c r="A10340" t="str">
        <f t="shared" si="357"/>
        <v>12140049</v>
      </c>
      <c r="B10340" s="23" t="s">
        <v>58</v>
      </c>
      <c r="C10340" s="7" t="s">
        <v>1676</v>
      </c>
      <c r="D10340" s="66" t="s">
        <v>332</v>
      </c>
      <c r="E10340" s="53" t="e">
        <f>VLOOKUP(D10340,'MPG Master'!$C$3:$I$716,7,0)</f>
        <v>#N/A</v>
      </c>
      <c r="F10340" s="7" t="e">
        <f>VLOOKUP(D10340,'MPG Master'!$C$3:$D$716,2,0)</f>
        <v>#N/A</v>
      </c>
      <c r="G10340" s="67" t="s">
        <v>2464</v>
      </c>
      <c r="H10340" s="53" t="e">
        <f t="shared" si="356"/>
        <v>#N/A</v>
      </c>
      <c r="I10340" s="7" t="s">
        <v>3835</v>
      </c>
      <c r="J10340" s="7" t="s">
        <v>10894</v>
      </c>
      <c r="K10340" s="9">
        <v>27395</v>
      </c>
      <c r="L10340" s="7"/>
      <c r="M10340" s="7"/>
      <c r="N10340" s="7">
        <v>8448250329</v>
      </c>
      <c r="O10340" s="7"/>
      <c r="P10340" s="7"/>
      <c r="Q10340" s="7" t="s">
        <v>4724</v>
      </c>
      <c r="R10340" s="39" t="s">
        <v>24915</v>
      </c>
      <c r="S10340" s="7"/>
      <c r="T10340" s="7" t="s">
        <v>774</v>
      </c>
      <c r="U10340" s="7"/>
      <c r="V10340" s="7"/>
      <c r="W10340" s="7"/>
      <c r="X10340" s="7"/>
      <c r="Y10340" s="39"/>
      <c r="Z10340" s="7"/>
      <c r="AA10340" s="7"/>
      <c r="AB10340" s="24"/>
      <c r="AC10340" t="s">
        <v>26453</v>
      </c>
      <c r="AD10340" t="s">
        <v>23380</v>
      </c>
    </row>
    <row r="10341" spans="1:30" x14ac:dyDescent="0.25">
      <c r="A10341" t="str">
        <f t="shared" si="357"/>
        <v>97420100</v>
      </c>
      <c r="B10341" s="23" t="s">
        <v>58</v>
      </c>
      <c r="C10341" s="7" t="s">
        <v>671</v>
      </c>
      <c r="D10341" s="66" t="s">
        <v>477</v>
      </c>
      <c r="E10341" s="53" t="e">
        <f>VLOOKUP(D10341,'MPG Master'!$C$3:$I$716,7,0)</f>
        <v>#N/A</v>
      </c>
      <c r="F10341" s="7" t="e">
        <f>VLOOKUP(D10341,'MPG Master'!$C$3:$D$716,2,0)</f>
        <v>#N/A</v>
      </c>
      <c r="G10341" s="67" t="s">
        <v>2588</v>
      </c>
      <c r="H10341" s="53" t="e">
        <f t="shared" si="356"/>
        <v>#N/A</v>
      </c>
      <c r="I10341" s="7" t="s">
        <v>23765</v>
      </c>
      <c r="J10341" s="7" t="s">
        <v>26108</v>
      </c>
      <c r="K10341" s="9">
        <v>17168</v>
      </c>
      <c r="L10341" s="7"/>
      <c r="M10341" s="7"/>
      <c r="N10341" s="7">
        <v>6207139644</v>
      </c>
      <c r="O10341" s="7"/>
      <c r="P10341" s="7"/>
      <c r="Q10341" s="7" t="s">
        <v>99</v>
      </c>
      <c r="R10341" s="39" t="s">
        <v>24916</v>
      </c>
      <c r="S10341" s="7"/>
      <c r="T10341" s="7" t="s">
        <v>1145</v>
      </c>
      <c r="U10341" s="7"/>
      <c r="V10341" s="7"/>
      <c r="W10341" s="7"/>
      <c r="X10341" s="7"/>
      <c r="Y10341" s="39"/>
      <c r="Z10341" s="7"/>
      <c r="AA10341" s="7"/>
      <c r="AB10341" s="24"/>
      <c r="AC10341" t="s">
        <v>26453</v>
      </c>
      <c r="AD10341" t="s">
        <v>23380</v>
      </c>
    </row>
    <row r="10342" spans="1:30" x14ac:dyDescent="0.25">
      <c r="A10342" t="str">
        <f t="shared" si="357"/>
        <v>97420101</v>
      </c>
      <c r="B10342" s="23" t="s">
        <v>58</v>
      </c>
      <c r="C10342" s="7" t="s">
        <v>671</v>
      </c>
      <c r="D10342" s="66" t="s">
        <v>477</v>
      </c>
      <c r="E10342" s="53" t="e">
        <f>VLOOKUP(D10342,'MPG Master'!$C$3:$I$716,7,0)</f>
        <v>#N/A</v>
      </c>
      <c r="F10342" s="7" t="e">
        <f>VLOOKUP(D10342,'MPG Master'!$C$3:$D$716,2,0)</f>
        <v>#N/A</v>
      </c>
      <c r="G10342" s="67" t="s">
        <v>1463</v>
      </c>
      <c r="H10342" s="53" t="e">
        <f t="shared" si="356"/>
        <v>#N/A</v>
      </c>
      <c r="I10342" s="7" t="s">
        <v>4653</v>
      </c>
      <c r="J10342" s="7" t="s">
        <v>855</v>
      </c>
      <c r="K10342" s="9">
        <v>36329</v>
      </c>
      <c r="L10342" s="7"/>
      <c r="M10342" s="7"/>
      <c r="N10342" s="7">
        <v>6204917016</v>
      </c>
      <c r="O10342" s="7"/>
      <c r="P10342" s="7"/>
      <c r="Q10342" s="7" t="s">
        <v>1716</v>
      </c>
      <c r="R10342" s="39" t="s">
        <v>24917</v>
      </c>
      <c r="S10342" s="7"/>
      <c r="T10342" s="7" t="s">
        <v>747</v>
      </c>
      <c r="U10342" s="7"/>
      <c r="V10342" s="7"/>
      <c r="W10342" s="7"/>
      <c r="X10342" s="7"/>
      <c r="Y10342" s="39"/>
      <c r="Z10342" s="7"/>
      <c r="AA10342" s="7"/>
      <c r="AB10342" s="24"/>
      <c r="AC10342" t="s">
        <v>26453</v>
      </c>
      <c r="AD10342" t="s">
        <v>23380</v>
      </c>
    </row>
    <row r="10343" spans="1:30" x14ac:dyDescent="0.25">
      <c r="A10343" t="str">
        <f t="shared" si="357"/>
        <v>12230002</v>
      </c>
      <c r="B10343" s="23" t="s">
        <v>58</v>
      </c>
      <c r="C10343" s="7" t="s">
        <v>665</v>
      </c>
      <c r="D10343" s="66" t="s">
        <v>455</v>
      </c>
      <c r="E10343" s="53" t="e">
        <f>VLOOKUP(D10343,'MPG Master'!$C$3:$I$716,7,0)</f>
        <v>#N/A</v>
      </c>
      <c r="F10343" s="7" t="e">
        <f>VLOOKUP(D10343,'MPG Master'!$C$3:$D$716,2,0)</f>
        <v>#N/A</v>
      </c>
      <c r="G10343" s="67" t="s">
        <v>60</v>
      </c>
      <c r="H10343" s="53" t="e">
        <f t="shared" si="356"/>
        <v>#N/A</v>
      </c>
      <c r="I10343" s="7" t="s">
        <v>23400</v>
      </c>
      <c r="J10343" s="7" t="s">
        <v>26109</v>
      </c>
      <c r="K10343" s="9">
        <v>34136</v>
      </c>
      <c r="L10343" s="7"/>
      <c r="M10343" s="7"/>
      <c r="N10343" s="7">
        <v>7739090727</v>
      </c>
      <c r="O10343" s="7"/>
      <c r="P10343" s="7"/>
      <c r="Q10343" s="7" t="s">
        <v>99</v>
      </c>
      <c r="R10343" s="39" t="s">
        <v>24918</v>
      </c>
      <c r="S10343" s="7"/>
      <c r="T10343" s="7" t="s">
        <v>4438</v>
      </c>
      <c r="U10343" s="7"/>
      <c r="V10343" s="7"/>
      <c r="W10343" s="7"/>
      <c r="X10343" s="7"/>
      <c r="Y10343" s="39"/>
      <c r="Z10343" s="7"/>
      <c r="AA10343" s="7"/>
      <c r="AB10343" s="24"/>
      <c r="AC10343" t="s">
        <v>26453</v>
      </c>
      <c r="AD10343" t="s">
        <v>23380</v>
      </c>
    </row>
    <row r="10344" spans="1:30" x14ac:dyDescent="0.25">
      <c r="A10344" t="str">
        <f t="shared" si="357"/>
        <v>12260031</v>
      </c>
      <c r="B10344" s="23" t="s">
        <v>58</v>
      </c>
      <c r="C10344" s="7" t="s">
        <v>1676</v>
      </c>
      <c r="D10344" s="66" t="s">
        <v>337</v>
      </c>
      <c r="E10344" s="53" t="e">
        <f>VLOOKUP(D10344,'MPG Master'!$C$3:$I$716,7,0)</f>
        <v>#N/A</v>
      </c>
      <c r="F10344" s="7" t="e">
        <f>VLOOKUP(D10344,'MPG Master'!$C$3:$D$716,2,0)</f>
        <v>#N/A</v>
      </c>
      <c r="G10344" s="67" t="s">
        <v>1951</v>
      </c>
      <c r="H10344" s="53" t="e">
        <f t="shared" si="356"/>
        <v>#N/A</v>
      </c>
      <c r="I10344" s="7" t="s">
        <v>23766</v>
      </c>
      <c r="J10344" s="7" t="s">
        <v>6585</v>
      </c>
      <c r="K10344" s="9">
        <v>34700</v>
      </c>
      <c r="L10344" s="7"/>
      <c r="M10344" s="7"/>
      <c r="N10344" s="7">
        <v>7294101194</v>
      </c>
      <c r="O10344" s="7"/>
      <c r="P10344" s="7"/>
      <c r="Q10344" s="7" t="s">
        <v>1808</v>
      </c>
      <c r="R10344" s="39" t="s">
        <v>24919</v>
      </c>
      <c r="S10344" s="7"/>
      <c r="T10344" s="7" t="s">
        <v>25567</v>
      </c>
      <c r="U10344" s="7"/>
      <c r="V10344" s="7"/>
      <c r="W10344" s="7"/>
      <c r="X10344" s="7"/>
      <c r="Y10344" s="39"/>
      <c r="Z10344" s="7"/>
      <c r="AA10344" s="7"/>
      <c r="AB10344" s="24"/>
      <c r="AC10344" t="s">
        <v>26453</v>
      </c>
      <c r="AD10344" t="s">
        <v>23380</v>
      </c>
    </row>
    <row r="10345" spans="1:30" x14ac:dyDescent="0.25">
      <c r="A10345" t="str">
        <f t="shared" si="357"/>
        <v>12360023</v>
      </c>
      <c r="B10345" s="23" t="s">
        <v>58</v>
      </c>
      <c r="C10345" s="7" t="s">
        <v>1676</v>
      </c>
      <c r="D10345" s="66" t="s">
        <v>341</v>
      </c>
      <c r="E10345" s="53" t="e">
        <f>VLOOKUP(D10345,'MPG Master'!$C$3:$I$716,7,0)</f>
        <v>#N/A</v>
      </c>
      <c r="F10345" s="7" t="e">
        <f>VLOOKUP(D10345,'MPG Master'!$C$3:$D$716,2,0)</f>
        <v>#N/A</v>
      </c>
      <c r="G10345" s="67" t="s">
        <v>379</v>
      </c>
      <c r="H10345" s="53" t="e">
        <f t="shared" si="356"/>
        <v>#N/A</v>
      </c>
      <c r="I10345" s="7" t="s">
        <v>18146</v>
      </c>
      <c r="J10345" s="7" t="s">
        <v>7045</v>
      </c>
      <c r="K10345" s="9">
        <v>29221</v>
      </c>
      <c r="L10345" s="7"/>
      <c r="M10345" s="7"/>
      <c r="N10345" s="7">
        <v>7091231672</v>
      </c>
      <c r="O10345" s="7"/>
      <c r="P10345" s="7"/>
      <c r="Q10345" s="7" t="s">
        <v>1851</v>
      </c>
      <c r="R10345" s="39" t="s">
        <v>24920</v>
      </c>
      <c r="S10345" s="7"/>
      <c r="T10345" s="7" t="s">
        <v>747</v>
      </c>
      <c r="U10345" s="7"/>
      <c r="V10345" s="7"/>
      <c r="W10345" s="7"/>
      <c r="X10345" s="7"/>
      <c r="Y10345" s="39"/>
      <c r="Z10345" s="7"/>
      <c r="AA10345" s="7"/>
      <c r="AB10345" s="24"/>
      <c r="AC10345" t="s">
        <v>26453</v>
      </c>
      <c r="AD10345" t="s">
        <v>23380</v>
      </c>
    </row>
    <row r="10346" spans="1:30" x14ac:dyDescent="0.25">
      <c r="A10346" t="str">
        <f t="shared" si="357"/>
        <v>12440044</v>
      </c>
      <c r="B10346" s="23" t="s">
        <v>58</v>
      </c>
      <c r="C10346" s="7" t="s">
        <v>665</v>
      </c>
      <c r="D10346" s="66" t="s">
        <v>7550</v>
      </c>
      <c r="E10346" s="53" t="e">
        <f>VLOOKUP(D10346,'MPG Master'!$C$3:$I$716,7,0)</f>
        <v>#N/A</v>
      </c>
      <c r="F10346" s="7" t="e">
        <f>VLOOKUP(D10346,'MPG Master'!$C$3:$D$716,2,0)</f>
        <v>#N/A</v>
      </c>
      <c r="G10346" s="67" t="s">
        <v>2143</v>
      </c>
      <c r="H10346" s="53" t="e">
        <f t="shared" si="356"/>
        <v>#N/A</v>
      </c>
      <c r="I10346" s="7" t="s">
        <v>23767</v>
      </c>
      <c r="J10346" s="7" t="s">
        <v>5342</v>
      </c>
      <c r="K10346" s="9">
        <v>33239</v>
      </c>
      <c r="L10346" s="7"/>
      <c r="M10346" s="7"/>
      <c r="N10346" s="7">
        <v>9162582381</v>
      </c>
      <c r="O10346" s="7"/>
      <c r="P10346" s="7"/>
      <c r="Q10346" s="7" t="s">
        <v>2439</v>
      </c>
      <c r="R10346" s="39" t="s">
        <v>24921</v>
      </c>
      <c r="S10346" s="7"/>
      <c r="T10346" s="7" t="s">
        <v>1058</v>
      </c>
      <c r="U10346" s="7"/>
      <c r="V10346" s="7"/>
      <c r="W10346" s="7"/>
      <c r="X10346" s="7"/>
      <c r="Y10346" s="39"/>
      <c r="Z10346" s="7"/>
      <c r="AA10346" s="7"/>
      <c r="AB10346" s="24"/>
      <c r="AC10346" t="s">
        <v>26453</v>
      </c>
      <c r="AD10346" t="s">
        <v>23380</v>
      </c>
    </row>
    <row r="10347" spans="1:30" x14ac:dyDescent="0.25">
      <c r="A10347" t="str">
        <f t="shared" si="357"/>
        <v>12440028</v>
      </c>
      <c r="B10347" s="23" t="s">
        <v>58</v>
      </c>
      <c r="C10347" s="7" t="s">
        <v>665</v>
      </c>
      <c r="D10347" s="66" t="s">
        <v>7550</v>
      </c>
      <c r="E10347" s="53" t="e">
        <f>VLOOKUP(D10347,'MPG Master'!$C$3:$I$716,7,0)</f>
        <v>#N/A</v>
      </c>
      <c r="F10347" s="7" t="e">
        <f>VLOOKUP(D10347,'MPG Master'!$C$3:$D$716,2,0)</f>
        <v>#N/A</v>
      </c>
      <c r="G10347" s="67" t="s">
        <v>1685</v>
      </c>
      <c r="H10347" s="53" t="e">
        <f t="shared" si="356"/>
        <v>#N/A</v>
      </c>
      <c r="I10347" s="7" t="s">
        <v>23768</v>
      </c>
      <c r="J10347" s="7" t="s">
        <v>26110</v>
      </c>
      <c r="K10347" s="9">
        <v>23743</v>
      </c>
      <c r="L10347" s="7"/>
      <c r="M10347" s="7"/>
      <c r="N10347" s="7">
        <v>9031960881</v>
      </c>
      <c r="O10347" s="7"/>
      <c r="P10347" s="7"/>
      <c r="Q10347" s="7" t="s">
        <v>1701</v>
      </c>
      <c r="R10347" s="39" t="s">
        <v>24922</v>
      </c>
      <c r="S10347" s="7"/>
      <c r="T10347" s="7" t="s">
        <v>3419</v>
      </c>
      <c r="U10347" s="7"/>
      <c r="V10347" s="7"/>
      <c r="W10347" s="7"/>
      <c r="X10347" s="7"/>
      <c r="Y10347" s="39"/>
      <c r="Z10347" s="7"/>
      <c r="AA10347" s="7"/>
      <c r="AB10347" s="24"/>
      <c r="AC10347" t="s">
        <v>26453</v>
      </c>
      <c r="AD10347" t="s">
        <v>23380</v>
      </c>
    </row>
    <row r="10348" spans="1:30" x14ac:dyDescent="0.25">
      <c r="A10348" t="str">
        <f t="shared" si="357"/>
        <v>12440038</v>
      </c>
      <c r="B10348" s="23" t="s">
        <v>58</v>
      </c>
      <c r="C10348" s="7" t="s">
        <v>665</v>
      </c>
      <c r="D10348" s="66" t="s">
        <v>7550</v>
      </c>
      <c r="E10348" s="53" t="e">
        <f>VLOOKUP(D10348,'MPG Master'!$C$3:$I$716,7,0)</f>
        <v>#N/A</v>
      </c>
      <c r="F10348" s="7" t="e">
        <f>VLOOKUP(D10348,'MPG Master'!$C$3:$D$716,2,0)</f>
        <v>#N/A</v>
      </c>
      <c r="G10348" s="67" t="s">
        <v>1691</v>
      </c>
      <c r="H10348" s="53" t="e">
        <f t="shared" si="356"/>
        <v>#N/A</v>
      </c>
      <c r="I10348" s="7" t="s">
        <v>1936</v>
      </c>
      <c r="J10348" s="7" t="s">
        <v>26111</v>
      </c>
      <c r="K10348" s="9">
        <v>25569</v>
      </c>
      <c r="L10348" s="7"/>
      <c r="M10348" s="7"/>
      <c r="N10348" s="7">
        <v>6200346959</v>
      </c>
      <c r="O10348" s="7"/>
      <c r="P10348" s="7"/>
      <c r="Q10348" s="7" t="s">
        <v>1701</v>
      </c>
      <c r="R10348" s="39" t="s">
        <v>24923</v>
      </c>
      <c r="S10348" s="7"/>
      <c r="T10348" s="7" t="s">
        <v>3419</v>
      </c>
      <c r="U10348" s="7"/>
      <c r="V10348" s="7"/>
      <c r="W10348" s="7"/>
      <c r="X10348" s="7"/>
      <c r="Y10348" s="39"/>
      <c r="Z10348" s="7"/>
      <c r="AA10348" s="7"/>
      <c r="AB10348" s="24"/>
      <c r="AC10348" t="s">
        <v>26453</v>
      </c>
      <c r="AD10348" t="s">
        <v>23380</v>
      </c>
    </row>
    <row r="10349" spans="1:30" x14ac:dyDescent="0.25">
      <c r="A10349" t="str">
        <f t="shared" si="357"/>
        <v>11980002</v>
      </c>
      <c r="B10349" s="23" t="s">
        <v>58</v>
      </c>
      <c r="C10349" s="7" t="s">
        <v>665</v>
      </c>
      <c r="D10349" s="66" t="s">
        <v>451</v>
      </c>
      <c r="E10349" s="53" t="e">
        <f>VLOOKUP(D10349,'MPG Master'!$C$3:$I$716,7,0)</f>
        <v>#N/A</v>
      </c>
      <c r="F10349" s="7" t="e">
        <f>VLOOKUP(D10349,'MPG Master'!$C$3:$D$716,2,0)</f>
        <v>#N/A</v>
      </c>
      <c r="G10349" s="67" t="s">
        <v>60</v>
      </c>
      <c r="H10349" s="53" t="e">
        <f t="shared" si="356"/>
        <v>#N/A</v>
      </c>
      <c r="I10349" s="7" t="s">
        <v>23769</v>
      </c>
      <c r="J10349" s="7" t="s">
        <v>5163</v>
      </c>
      <c r="K10349" s="9">
        <v>19612</v>
      </c>
      <c r="L10349" s="7"/>
      <c r="M10349" s="7"/>
      <c r="N10349" s="7">
        <v>9097200170</v>
      </c>
      <c r="O10349" s="7"/>
      <c r="P10349" s="7"/>
      <c r="Q10349" s="7" t="s">
        <v>4724</v>
      </c>
      <c r="R10349" s="39" t="s">
        <v>24924</v>
      </c>
      <c r="S10349" s="7"/>
      <c r="T10349" s="7" t="s">
        <v>3997</v>
      </c>
      <c r="U10349" s="7"/>
      <c r="V10349" s="7"/>
      <c r="W10349" s="7"/>
      <c r="X10349" s="7"/>
      <c r="Y10349" s="39"/>
      <c r="Z10349" s="7"/>
      <c r="AA10349" s="7"/>
      <c r="AB10349" s="24"/>
      <c r="AC10349" t="s">
        <v>26453</v>
      </c>
      <c r="AD10349" t="s">
        <v>23380</v>
      </c>
    </row>
    <row r="10350" spans="1:30" x14ac:dyDescent="0.25">
      <c r="A10350" t="str">
        <f t="shared" si="357"/>
        <v>12460067</v>
      </c>
      <c r="B10350" s="23" t="s">
        <v>58</v>
      </c>
      <c r="C10350" s="7" t="s">
        <v>1675</v>
      </c>
      <c r="D10350" s="66" t="s">
        <v>7533</v>
      </c>
      <c r="E10350" s="53" t="e">
        <f>VLOOKUP(D10350,'MPG Master'!$C$3:$I$716,7,0)</f>
        <v>#N/A</v>
      </c>
      <c r="F10350" s="7" t="e">
        <f>VLOOKUP(D10350,'MPG Master'!$C$3:$D$716,2,0)</f>
        <v>#N/A</v>
      </c>
      <c r="G10350" s="67" t="s">
        <v>1975</v>
      </c>
      <c r="H10350" s="53" t="e">
        <f t="shared" si="356"/>
        <v>#N/A</v>
      </c>
      <c r="I10350" s="7" t="s">
        <v>4048</v>
      </c>
      <c r="J10350" s="7" t="s">
        <v>26112</v>
      </c>
      <c r="K10350" s="9">
        <v>18264</v>
      </c>
      <c r="L10350" s="7"/>
      <c r="M10350" s="7"/>
      <c r="N10350" s="7">
        <v>8757981909</v>
      </c>
      <c r="O10350" s="7"/>
      <c r="P10350" s="7"/>
      <c r="Q10350" s="7" t="s">
        <v>1050</v>
      </c>
      <c r="R10350" s="39" t="s">
        <v>24925</v>
      </c>
      <c r="S10350" s="7"/>
      <c r="T10350" s="7" t="s">
        <v>815</v>
      </c>
      <c r="U10350" s="7"/>
      <c r="V10350" s="7"/>
      <c r="W10350" s="7"/>
      <c r="X10350" s="7"/>
      <c r="Y10350" s="39"/>
      <c r="Z10350" s="7"/>
      <c r="AA10350" s="7"/>
      <c r="AB10350" s="24"/>
      <c r="AC10350" t="s">
        <v>26453</v>
      </c>
      <c r="AD10350" t="s">
        <v>23380</v>
      </c>
    </row>
    <row r="10351" spans="1:30" x14ac:dyDescent="0.25">
      <c r="A10351" t="str">
        <f t="shared" si="357"/>
        <v>12060129</v>
      </c>
      <c r="B10351" s="23" t="s">
        <v>58</v>
      </c>
      <c r="C10351" s="7" t="s">
        <v>1675</v>
      </c>
      <c r="D10351" s="66" t="s">
        <v>401</v>
      </c>
      <c r="E10351" s="53" t="e">
        <f>VLOOKUP(D10351,'MPG Master'!$C$3:$I$716,7,0)</f>
        <v>#N/A</v>
      </c>
      <c r="F10351" s="7" t="e">
        <f>VLOOKUP(D10351,'MPG Master'!$C$3:$D$716,2,0)</f>
        <v>#N/A</v>
      </c>
      <c r="G10351" s="67" t="s">
        <v>2776</v>
      </c>
      <c r="H10351" s="53" t="e">
        <f t="shared" si="356"/>
        <v>#N/A</v>
      </c>
      <c r="I10351" s="7" t="s">
        <v>4899</v>
      </c>
      <c r="J10351" s="7" t="s">
        <v>26113</v>
      </c>
      <c r="K10351" s="9">
        <v>36564</v>
      </c>
      <c r="L10351" s="7"/>
      <c r="M10351" s="7"/>
      <c r="N10351" s="7">
        <v>9835530229</v>
      </c>
      <c r="O10351" s="7"/>
      <c r="P10351" s="7"/>
      <c r="Q10351" s="7" t="s">
        <v>1424</v>
      </c>
      <c r="R10351" s="39" t="s">
        <v>24926</v>
      </c>
      <c r="S10351" s="7"/>
      <c r="T10351" s="7" t="s">
        <v>935</v>
      </c>
      <c r="U10351" s="7"/>
      <c r="V10351" s="7"/>
      <c r="W10351" s="7"/>
      <c r="X10351" s="7"/>
      <c r="Y10351" s="39"/>
      <c r="Z10351" s="7"/>
      <c r="AA10351" s="7"/>
      <c r="AB10351" s="24"/>
      <c r="AC10351" t="s">
        <v>26453</v>
      </c>
      <c r="AD10351" t="s">
        <v>23380</v>
      </c>
    </row>
    <row r="10352" spans="1:30" x14ac:dyDescent="0.25">
      <c r="A10352" t="str">
        <f t="shared" si="357"/>
        <v>12060130</v>
      </c>
      <c r="B10352" s="23" t="s">
        <v>58</v>
      </c>
      <c r="C10352" s="7" t="s">
        <v>1675</v>
      </c>
      <c r="D10352" s="66" t="s">
        <v>401</v>
      </c>
      <c r="E10352" s="53" t="e">
        <f>VLOOKUP(D10352,'MPG Master'!$C$3:$I$716,7,0)</f>
        <v>#N/A</v>
      </c>
      <c r="F10352" s="7" t="e">
        <f>VLOOKUP(D10352,'MPG Master'!$C$3:$D$716,2,0)</f>
        <v>#N/A</v>
      </c>
      <c r="G10352" s="67" t="s">
        <v>7795</v>
      </c>
      <c r="H10352" s="53" t="e">
        <f t="shared" si="356"/>
        <v>#N/A</v>
      </c>
      <c r="I10352" s="7" t="s">
        <v>2104</v>
      </c>
      <c r="J10352" s="7" t="s">
        <v>26114</v>
      </c>
      <c r="K10352" s="9">
        <v>32068</v>
      </c>
      <c r="L10352" s="7"/>
      <c r="M10352" s="7"/>
      <c r="N10352" s="7">
        <v>7549021059</v>
      </c>
      <c r="O10352" s="7"/>
      <c r="P10352" s="7"/>
      <c r="Q10352" s="7" t="s">
        <v>1424</v>
      </c>
      <c r="R10352" s="39" t="s">
        <v>24927</v>
      </c>
      <c r="S10352" s="7"/>
      <c r="T10352" s="7" t="s">
        <v>935</v>
      </c>
      <c r="U10352" s="7"/>
      <c r="V10352" s="7"/>
      <c r="W10352" s="7"/>
      <c r="X10352" s="7"/>
      <c r="Y10352" s="39"/>
      <c r="Z10352" s="7"/>
      <c r="AA10352" s="7"/>
      <c r="AB10352" s="24"/>
      <c r="AC10352" t="s">
        <v>26453</v>
      </c>
      <c r="AD10352" t="s">
        <v>23380</v>
      </c>
    </row>
    <row r="10353" spans="1:30" x14ac:dyDescent="0.25">
      <c r="A10353" t="str">
        <f t="shared" si="357"/>
        <v>12060131</v>
      </c>
      <c r="B10353" s="23" t="s">
        <v>58</v>
      </c>
      <c r="C10353" s="7" t="s">
        <v>1675</v>
      </c>
      <c r="D10353" s="66" t="s">
        <v>401</v>
      </c>
      <c r="E10353" s="53" t="e">
        <f>VLOOKUP(D10353,'MPG Master'!$C$3:$I$716,7,0)</f>
        <v>#N/A</v>
      </c>
      <c r="F10353" s="7" t="e">
        <f>VLOOKUP(D10353,'MPG Master'!$C$3:$D$716,2,0)</f>
        <v>#N/A</v>
      </c>
      <c r="G10353" s="67" t="s">
        <v>6966</v>
      </c>
      <c r="H10353" s="53" t="e">
        <f t="shared" si="356"/>
        <v>#N/A</v>
      </c>
      <c r="I10353" s="7" t="s">
        <v>23770</v>
      </c>
      <c r="J10353" s="7" t="s">
        <v>1524</v>
      </c>
      <c r="K10353" s="9">
        <v>32509</v>
      </c>
      <c r="L10353" s="7"/>
      <c r="M10353" s="7"/>
      <c r="N10353" s="7">
        <v>7739288905</v>
      </c>
      <c r="O10353" s="7"/>
      <c r="P10353" s="7"/>
      <c r="Q10353" s="7" t="s">
        <v>1424</v>
      </c>
      <c r="R10353" s="39" t="s">
        <v>24928</v>
      </c>
      <c r="S10353" s="7"/>
      <c r="T10353" s="7" t="s">
        <v>935</v>
      </c>
      <c r="U10353" s="7"/>
      <c r="V10353" s="7"/>
      <c r="W10353" s="7"/>
      <c r="X10353" s="7"/>
      <c r="Y10353" s="39"/>
      <c r="Z10353" s="7"/>
      <c r="AA10353" s="7"/>
      <c r="AB10353" s="24"/>
      <c r="AC10353" t="s">
        <v>26453</v>
      </c>
      <c r="AD10353" t="s">
        <v>23380</v>
      </c>
    </row>
    <row r="10354" spans="1:30" x14ac:dyDescent="0.25">
      <c r="A10354" t="str">
        <f t="shared" si="357"/>
        <v>12540066</v>
      </c>
      <c r="B10354" s="23" t="s">
        <v>58</v>
      </c>
      <c r="C10354" s="7" t="s">
        <v>1675</v>
      </c>
      <c r="D10354" s="66" t="s">
        <v>7641</v>
      </c>
      <c r="E10354" s="53" t="e">
        <f>VLOOKUP(D10354,'MPG Master'!$C$3:$I$716,7,0)</f>
        <v>#N/A</v>
      </c>
      <c r="F10354" s="7" t="e">
        <f>VLOOKUP(D10354,'MPG Master'!$C$3:$D$716,2,0)</f>
        <v>#N/A</v>
      </c>
      <c r="G10354" s="67" t="s">
        <v>2329</v>
      </c>
      <c r="H10354" s="53" t="e">
        <f t="shared" si="356"/>
        <v>#N/A</v>
      </c>
      <c r="I10354" s="7" t="s">
        <v>4786</v>
      </c>
      <c r="J10354" s="7" t="s">
        <v>1750</v>
      </c>
      <c r="K10354" s="9">
        <v>20090</v>
      </c>
      <c r="L10354" s="7"/>
      <c r="M10354" s="7"/>
      <c r="N10354" s="7">
        <v>7879886455</v>
      </c>
      <c r="O10354" s="7"/>
      <c r="P10354" s="7"/>
      <c r="Q10354" s="7" t="s">
        <v>1716</v>
      </c>
      <c r="R10354" s="39" t="s">
        <v>24929</v>
      </c>
      <c r="S10354" s="7"/>
      <c r="T10354" s="7" t="s">
        <v>747</v>
      </c>
      <c r="U10354" s="7"/>
      <c r="V10354" s="7"/>
      <c r="W10354" s="7"/>
      <c r="X10354" s="7"/>
      <c r="Y10354" s="39"/>
      <c r="Z10354" s="7"/>
      <c r="AA10354" s="7"/>
      <c r="AB10354" s="24"/>
      <c r="AC10354" t="s">
        <v>26453</v>
      </c>
      <c r="AD10354" t="s">
        <v>23380</v>
      </c>
    </row>
    <row r="10355" spans="1:30" x14ac:dyDescent="0.25">
      <c r="A10355" t="str">
        <f t="shared" si="357"/>
        <v>12540067</v>
      </c>
      <c r="B10355" s="23" t="s">
        <v>58</v>
      </c>
      <c r="C10355" s="7" t="s">
        <v>1675</v>
      </c>
      <c r="D10355" s="66" t="s">
        <v>7641</v>
      </c>
      <c r="E10355" s="53" t="e">
        <f>VLOOKUP(D10355,'MPG Master'!$C$3:$I$716,7,0)</f>
        <v>#N/A</v>
      </c>
      <c r="F10355" s="7" t="e">
        <f>VLOOKUP(D10355,'MPG Master'!$C$3:$D$716,2,0)</f>
        <v>#N/A</v>
      </c>
      <c r="G10355" s="67" t="s">
        <v>1975</v>
      </c>
      <c r="H10355" s="53" t="e">
        <f t="shared" si="356"/>
        <v>#N/A</v>
      </c>
      <c r="I10355" s="7" t="s">
        <v>8259</v>
      </c>
      <c r="J10355" s="7" t="s">
        <v>25761</v>
      </c>
      <c r="K10355" s="9">
        <v>34860</v>
      </c>
      <c r="L10355" s="7"/>
      <c r="M10355" s="7"/>
      <c r="N10355" s="7">
        <v>9798054624</v>
      </c>
      <c r="O10355" s="7"/>
      <c r="P10355" s="7"/>
      <c r="Q10355" s="7" t="s">
        <v>1424</v>
      </c>
      <c r="R10355" s="39" t="s">
        <v>24930</v>
      </c>
      <c r="S10355" s="7"/>
      <c r="T10355" s="7" t="s">
        <v>935</v>
      </c>
      <c r="U10355" s="7"/>
      <c r="V10355" s="7"/>
      <c r="W10355" s="7"/>
      <c r="X10355" s="7"/>
      <c r="Y10355" s="39"/>
      <c r="Z10355" s="7"/>
      <c r="AA10355" s="7"/>
      <c r="AB10355" s="24"/>
      <c r="AC10355" t="s">
        <v>26453</v>
      </c>
      <c r="AD10355" t="s">
        <v>23380</v>
      </c>
    </row>
    <row r="10356" spans="1:30" x14ac:dyDescent="0.25">
      <c r="A10356" t="str">
        <f t="shared" si="357"/>
        <v>24570022</v>
      </c>
      <c r="B10356" s="23" t="s">
        <v>58</v>
      </c>
      <c r="C10356" s="7" t="s">
        <v>1325</v>
      </c>
      <c r="D10356" s="66" t="s">
        <v>610</v>
      </c>
      <c r="E10356" s="53" t="e">
        <f>VLOOKUP(D10356,'MPG Master'!$C$3:$I$716,7,0)</f>
        <v>#N/A</v>
      </c>
      <c r="F10356" s="7" t="e">
        <f>VLOOKUP(D10356,'MPG Master'!$C$3:$D$716,2,0)</f>
        <v>#N/A</v>
      </c>
      <c r="G10356" s="67" t="s">
        <v>1825</v>
      </c>
      <c r="H10356" s="53" t="e">
        <f t="shared" si="356"/>
        <v>#N/A</v>
      </c>
      <c r="I10356" s="7" t="s">
        <v>2565</v>
      </c>
      <c r="J10356" s="7" t="s">
        <v>23831</v>
      </c>
      <c r="K10356" s="9">
        <v>35693</v>
      </c>
      <c r="L10356" s="7"/>
      <c r="M10356" s="7"/>
      <c r="N10356" s="7">
        <v>9264281708</v>
      </c>
      <c r="O10356" s="7"/>
      <c r="P10356" s="7"/>
      <c r="Q10356" s="7" t="s">
        <v>1277</v>
      </c>
      <c r="R10356" s="39" t="s">
        <v>24931</v>
      </c>
      <c r="S10356" s="7"/>
      <c r="T10356" s="7" t="s">
        <v>1385</v>
      </c>
      <c r="U10356" s="7"/>
      <c r="V10356" s="7"/>
      <c r="W10356" s="7"/>
      <c r="X10356" s="7"/>
      <c r="Y10356" s="39"/>
      <c r="Z10356" s="7"/>
      <c r="AA10356" s="7"/>
      <c r="AB10356" s="24"/>
      <c r="AC10356" t="s">
        <v>26453</v>
      </c>
      <c r="AD10356" t="s">
        <v>23380</v>
      </c>
    </row>
    <row r="10357" spans="1:30" x14ac:dyDescent="0.25">
      <c r="A10357" t="str">
        <f t="shared" si="357"/>
        <v>24570021</v>
      </c>
      <c r="B10357" s="23" t="s">
        <v>58</v>
      </c>
      <c r="C10357" s="7" t="s">
        <v>1325</v>
      </c>
      <c r="D10357" s="66" t="s">
        <v>610</v>
      </c>
      <c r="E10357" s="53" t="e">
        <f>VLOOKUP(D10357,'MPG Master'!$C$3:$I$716,7,0)</f>
        <v>#N/A</v>
      </c>
      <c r="F10357" s="7" t="e">
        <f>VLOOKUP(D10357,'MPG Master'!$C$3:$D$716,2,0)</f>
        <v>#N/A</v>
      </c>
      <c r="G10357" s="67" t="s">
        <v>1822</v>
      </c>
      <c r="H10357" s="53" t="e">
        <f t="shared" si="356"/>
        <v>#N/A</v>
      </c>
      <c r="I10357" s="7" t="s">
        <v>21238</v>
      </c>
      <c r="J10357" s="7" t="s">
        <v>26115</v>
      </c>
      <c r="K10357" s="9">
        <v>29221</v>
      </c>
      <c r="L10357" s="7"/>
      <c r="M10357" s="7"/>
      <c r="N10357" s="7">
        <v>9153311236</v>
      </c>
      <c r="O10357" s="7"/>
      <c r="P10357" s="7"/>
      <c r="Q10357" s="7" t="s">
        <v>1424</v>
      </c>
      <c r="R10357" s="39" t="s">
        <v>24932</v>
      </c>
      <c r="S10357" s="7"/>
      <c r="T10357" s="7" t="s">
        <v>1395</v>
      </c>
      <c r="U10357" s="7"/>
      <c r="V10357" s="7"/>
      <c r="W10357" s="7"/>
      <c r="X10357" s="7"/>
      <c r="Y10357" s="39"/>
      <c r="Z10357" s="7"/>
      <c r="AA10357" s="7"/>
      <c r="AB10357" s="24"/>
      <c r="AC10357" t="s">
        <v>26453</v>
      </c>
      <c r="AD10357" t="s">
        <v>23380</v>
      </c>
    </row>
    <row r="10358" spans="1:30" x14ac:dyDescent="0.25">
      <c r="A10358" t="str">
        <f t="shared" si="357"/>
        <v>24660019</v>
      </c>
      <c r="B10358" s="23" t="s">
        <v>58</v>
      </c>
      <c r="C10358" s="7" t="s">
        <v>1325</v>
      </c>
      <c r="D10358" s="66" t="s">
        <v>618</v>
      </c>
      <c r="E10358" s="53" t="e">
        <f>VLOOKUP(D10358,'MPG Master'!$C$3:$I$716,7,0)</f>
        <v>#N/A</v>
      </c>
      <c r="F10358" s="7" t="e">
        <f>VLOOKUP(D10358,'MPG Master'!$C$3:$D$716,2,0)</f>
        <v>#N/A</v>
      </c>
      <c r="G10358" s="67" t="s">
        <v>1815</v>
      </c>
      <c r="H10358" s="53" t="e">
        <f t="shared" si="356"/>
        <v>#N/A</v>
      </c>
      <c r="I10358" s="7" t="s">
        <v>23771</v>
      </c>
      <c r="J10358" s="7" t="s">
        <v>961</v>
      </c>
      <c r="K10358" s="9">
        <v>37901</v>
      </c>
      <c r="L10358" s="7"/>
      <c r="M10358" s="7"/>
      <c r="N10358" s="7">
        <v>8957720319</v>
      </c>
      <c r="O10358" s="7"/>
      <c r="P10358" s="7"/>
      <c r="Q10358" s="7" t="s">
        <v>4724</v>
      </c>
      <c r="R10358" s="39" t="s">
        <v>24933</v>
      </c>
      <c r="S10358" s="7"/>
      <c r="T10358" s="7" t="s">
        <v>17841</v>
      </c>
      <c r="U10358" s="7"/>
      <c r="V10358" s="7"/>
      <c r="W10358" s="7"/>
      <c r="X10358" s="7"/>
      <c r="Y10358" s="39"/>
      <c r="Z10358" s="7"/>
      <c r="AA10358" s="7"/>
      <c r="AB10358" s="24"/>
      <c r="AC10358" t="s">
        <v>26453</v>
      </c>
      <c r="AD10358" t="s">
        <v>23380</v>
      </c>
    </row>
    <row r="10359" spans="1:30" x14ac:dyDescent="0.25">
      <c r="A10359" t="str">
        <f t="shared" si="357"/>
        <v>24230120</v>
      </c>
      <c r="B10359" s="23" t="s">
        <v>58</v>
      </c>
      <c r="C10359" s="7" t="s">
        <v>1325</v>
      </c>
      <c r="D10359" s="66" t="s">
        <v>584</v>
      </c>
      <c r="E10359" s="53" t="e">
        <f>VLOOKUP(D10359,'MPG Master'!$C$3:$I$716,7,0)</f>
        <v>#N/A</v>
      </c>
      <c r="F10359" s="7" t="e">
        <f>VLOOKUP(D10359,'MPG Master'!$C$3:$D$716,2,0)</f>
        <v>#N/A</v>
      </c>
      <c r="G10359" s="67" t="s">
        <v>7788</v>
      </c>
      <c r="H10359" s="53" t="e">
        <f t="shared" si="356"/>
        <v>#N/A</v>
      </c>
      <c r="I10359" s="7" t="s">
        <v>2915</v>
      </c>
      <c r="J10359" s="7" t="s">
        <v>26116</v>
      </c>
      <c r="K10359" s="9">
        <v>24108</v>
      </c>
      <c r="L10359" s="7"/>
      <c r="M10359" s="7"/>
      <c r="N10359" s="7"/>
      <c r="O10359" s="7"/>
      <c r="P10359" s="7"/>
      <c r="Q10359" s="7" t="s">
        <v>1050</v>
      </c>
      <c r="R10359" s="39" t="s">
        <v>24934</v>
      </c>
      <c r="S10359" s="7"/>
      <c r="T10359" s="7" t="s">
        <v>1383</v>
      </c>
      <c r="U10359" s="7"/>
      <c r="V10359" s="7"/>
      <c r="W10359" s="7"/>
      <c r="X10359" s="7"/>
      <c r="Y10359" s="39"/>
      <c r="Z10359" s="7"/>
      <c r="AA10359" s="7"/>
      <c r="AB10359" s="24"/>
      <c r="AC10359" t="s">
        <v>26453</v>
      </c>
      <c r="AD10359" t="s">
        <v>23380</v>
      </c>
    </row>
    <row r="10360" spans="1:30" x14ac:dyDescent="0.25">
      <c r="A10360" t="str">
        <f t="shared" si="357"/>
        <v>24220040</v>
      </c>
      <c r="B10360" s="23" t="s">
        <v>58</v>
      </c>
      <c r="C10360" s="7" t="s">
        <v>1325</v>
      </c>
      <c r="D10360" s="66" t="s">
        <v>583</v>
      </c>
      <c r="E10360" s="53" t="e">
        <f>VLOOKUP(D10360,'MPG Master'!$C$3:$I$716,7,0)</f>
        <v>#N/A</v>
      </c>
      <c r="F10360" s="7" t="e">
        <f>VLOOKUP(D10360,'MPG Master'!$C$3:$D$716,2,0)</f>
        <v>#N/A</v>
      </c>
      <c r="G10360" s="67" t="s">
        <v>2113</v>
      </c>
      <c r="H10360" s="53" t="e">
        <f t="shared" si="356"/>
        <v>#N/A</v>
      </c>
      <c r="I10360" s="7" t="s">
        <v>23772</v>
      </c>
      <c r="J10360" s="7" t="s">
        <v>26117</v>
      </c>
      <c r="K10360" s="9">
        <v>29221</v>
      </c>
      <c r="L10360" s="7"/>
      <c r="M10360" s="7"/>
      <c r="N10360" s="7">
        <v>8651382330</v>
      </c>
      <c r="O10360" s="7"/>
      <c r="P10360" s="7"/>
      <c r="Q10360" s="7" t="s">
        <v>1808</v>
      </c>
      <c r="R10360" s="39" t="s">
        <v>24935</v>
      </c>
      <c r="S10360" s="7"/>
      <c r="T10360" s="7" t="s">
        <v>1388</v>
      </c>
      <c r="U10360" s="7"/>
      <c r="V10360" s="7"/>
      <c r="W10360" s="7"/>
      <c r="X10360" s="7"/>
      <c r="Y10360" s="39"/>
      <c r="Z10360" s="7"/>
      <c r="AA10360" s="7"/>
      <c r="AB10360" s="24"/>
      <c r="AC10360" t="s">
        <v>26453</v>
      </c>
      <c r="AD10360" t="s">
        <v>23380</v>
      </c>
    </row>
    <row r="10361" spans="1:30" x14ac:dyDescent="0.25">
      <c r="A10361" t="str">
        <f t="shared" si="357"/>
        <v>12540068</v>
      </c>
      <c r="B10361" s="23" t="s">
        <v>58</v>
      </c>
      <c r="C10361" s="7" t="s">
        <v>1675</v>
      </c>
      <c r="D10361" s="66" t="s">
        <v>7641</v>
      </c>
      <c r="E10361" s="53" t="e">
        <f>VLOOKUP(D10361,'MPG Master'!$C$3:$I$716,7,0)</f>
        <v>#N/A</v>
      </c>
      <c r="F10361" s="7" t="e">
        <f>VLOOKUP(D10361,'MPG Master'!$C$3:$D$716,2,0)</f>
        <v>#N/A</v>
      </c>
      <c r="G10361" s="67" t="s">
        <v>2146</v>
      </c>
      <c r="H10361" s="53" t="e">
        <f t="shared" si="356"/>
        <v>#N/A</v>
      </c>
      <c r="I10361" s="7" t="s">
        <v>3643</v>
      </c>
      <c r="J10361" s="7" t="s">
        <v>18228</v>
      </c>
      <c r="K10361" s="9">
        <v>34394</v>
      </c>
      <c r="L10361" s="7"/>
      <c r="M10361" s="7"/>
      <c r="N10361" s="7">
        <v>9162410372</v>
      </c>
      <c r="O10361" s="7"/>
      <c r="P10361" s="7"/>
      <c r="Q10361" s="7" t="s">
        <v>1424</v>
      </c>
      <c r="R10361" s="39" t="s">
        <v>24936</v>
      </c>
      <c r="S10361" s="7"/>
      <c r="T10361" s="7" t="s">
        <v>935</v>
      </c>
      <c r="U10361" s="7"/>
      <c r="V10361" s="7"/>
      <c r="W10361" s="7"/>
      <c r="X10361" s="7"/>
      <c r="Y10361" s="39"/>
      <c r="Z10361" s="7"/>
      <c r="AA10361" s="7"/>
      <c r="AB10361" s="24"/>
      <c r="AC10361" t="s">
        <v>26453</v>
      </c>
      <c r="AD10361" t="s">
        <v>23380</v>
      </c>
    </row>
    <row r="10362" spans="1:30" x14ac:dyDescent="0.25">
      <c r="A10362" t="str">
        <f t="shared" si="357"/>
        <v>24440048</v>
      </c>
      <c r="B10362" s="23" t="s">
        <v>58</v>
      </c>
      <c r="C10362" s="7" t="s">
        <v>1325</v>
      </c>
      <c r="D10362" s="66" t="s">
        <v>597</v>
      </c>
      <c r="E10362" s="53" t="e">
        <f>VLOOKUP(D10362,'MPG Master'!$C$3:$I$716,7,0)</f>
        <v>#N/A</v>
      </c>
      <c r="F10362" s="7" t="e">
        <f>VLOOKUP(D10362,'MPG Master'!$C$3:$D$716,2,0)</f>
        <v>#N/A</v>
      </c>
      <c r="G10362" s="67" t="s">
        <v>2398</v>
      </c>
      <c r="H10362" s="53" t="e">
        <f t="shared" si="356"/>
        <v>#N/A</v>
      </c>
      <c r="I10362" s="7" t="s">
        <v>2234</v>
      </c>
      <c r="J10362" s="7" t="s">
        <v>781</v>
      </c>
      <c r="K10362" s="9">
        <v>37423</v>
      </c>
      <c r="L10362" s="7"/>
      <c r="M10362" s="7"/>
      <c r="N10362" s="7">
        <v>8797557395</v>
      </c>
      <c r="O10362" s="7"/>
      <c r="P10362" s="7"/>
      <c r="Q10362" s="7" t="s">
        <v>11536</v>
      </c>
      <c r="R10362" s="39" t="s">
        <v>24937</v>
      </c>
      <c r="S10362" s="7"/>
      <c r="T10362" s="7" t="s">
        <v>747</v>
      </c>
      <c r="U10362" s="7"/>
      <c r="V10362" s="7"/>
      <c r="W10362" s="7"/>
      <c r="X10362" s="7"/>
      <c r="Y10362" s="39"/>
      <c r="Z10362" s="7"/>
      <c r="AA10362" s="7"/>
      <c r="AB10362" s="24"/>
      <c r="AC10362" t="s">
        <v>26453</v>
      </c>
      <c r="AD10362" t="s">
        <v>23380</v>
      </c>
    </row>
    <row r="10363" spans="1:30" x14ac:dyDescent="0.25">
      <c r="A10363" t="str">
        <f t="shared" si="357"/>
        <v>24440049</v>
      </c>
      <c r="B10363" s="23" t="s">
        <v>58</v>
      </c>
      <c r="C10363" s="7" t="s">
        <v>1325</v>
      </c>
      <c r="D10363" s="66" t="s">
        <v>597</v>
      </c>
      <c r="E10363" s="53" t="e">
        <f>VLOOKUP(D10363,'MPG Master'!$C$3:$I$716,7,0)</f>
        <v>#N/A</v>
      </c>
      <c r="F10363" s="7" t="e">
        <f>VLOOKUP(D10363,'MPG Master'!$C$3:$D$716,2,0)</f>
        <v>#N/A</v>
      </c>
      <c r="G10363" s="67" t="s">
        <v>2464</v>
      </c>
      <c r="H10363" s="53" t="e">
        <f t="shared" si="356"/>
        <v>#N/A</v>
      </c>
      <c r="I10363" s="7" t="s">
        <v>23773</v>
      </c>
      <c r="J10363" s="7" t="s">
        <v>26118</v>
      </c>
      <c r="K10363" s="9">
        <v>11324</v>
      </c>
      <c r="L10363" s="7"/>
      <c r="M10363" s="7"/>
      <c r="N10363" s="7">
        <v>6301814986</v>
      </c>
      <c r="O10363" s="7"/>
      <c r="P10363" s="7"/>
      <c r="Q10363" s="7" t="s">
        <v>2439</v>
      </c>
      <c r="R10363" s="39" t="s">
        <v>24938</v>
      </c>
      <c r="S10363" s="7"/>
      <c r="T10363" s="7" t="s">
        <v>2441</v>
      </c>
      <c r="U10363" s="7"/>
      <c r="V10363" s="7"/>
      <c r="W10363" s="7"/>
      <c r="X10363" s="7"/>
      <c r="Y10363" s="39"/>
      <c r="Z10363" s="7"/>
      <c r="AA10363" s="7"/>
      <c r="AB10363" s="24"/>
      <c r="AC10363" t="s">
        <v>26453</v>
      </c>
      <c r="AD10363" t="s">
        <v>23380</v>
      </c>
    </row>
    <row r="10364" spans="1:30" x14ac:dyDescent="0.25">
      <c r="A10364" t="str">
        <f t="shared" si="357"/>
        <v>24440050</v>
      </c>
      <c r="B10364" s="23" t="s">
        <v>58</v>
      </c>
      <c r="C10364" s="7" t="s">
        <v>1325</v>
      </c>
      <c r="D10364" s="66" t="s">
        <v>597</v>
      </c>
      <c r="E10364" s="53" t="e">
        <f>VLOOKUP(D10364,'MPG Master'!$C$3:$I$716,7,0)</f>
        <v>#N/A</v>
      </c>
      <c r="F10364" s="7" t="e">
        <f>VLOOKUP(D10364,'MPG Master'!$C$3:$D$716,2,0)</f>
        <v>#N/A</v>
      </c>
      <c r="G10364" s="67" t="s">
        <v>1928</v>
      </c>
      <c r="H10364" s="53" t="e">
        <f t="shared" si="356"/>
        <v>#N/A</v>
      </c>
      <c r="I10364" s="7" t="s">
        <v>1113</v>
      </c>
      <c r="J10364" s="7" t="s">
        <v>10990</v>
      </c>
      <c r="K10364" s="9">
        <v>38788</v>
      </c>
      <c r="L10364" s="7"/>
      <c r="M10364" s="7"/>
      <c r="N10364" s="7">
        <v>9801560418</v>
      </c>
      <c r="O10364" s="7"/>
      <c r="P10364" s="7"/>
      <c r="Q10364" s="7" t="s">
        <v>2439</v>
      </c>
      <c r="R10364" s="39" t="s">
        <v>24939</v>
      </c>
      <c r="S10364" s="7"/>
      <c r="T10364" s="7" t="s">
        <v>2441</v>
      </c>
      <c r="U10364" s="7"/>
      <c r="V10364" s="7"/>
      <c r="W10364" s="7"/>
      <c r="X10364" s="7"/>
      <c r="Y10364" s="39"/>
      <c r="Z10364" s="7"/>
      <c r="AA10364" s="7"/>
      <c r="AB10364" s="24"/>
      <c r="AC10364" t="s">
        <v>26453</v>
      </c>
      <c r="AD10364" t="s">
        <v>23380</v>
      </c>
    </row>
    <row r="10365" spans="1:30" x14ac:dyDescent="0.25">
      <c r="A10365" t="str">
        <f t="shared" si="357"/>
        <v>24460052</v>
      </c>
      <c r="B10365" s="23" t="s">
        <v>58</v>
      </c>
      <c r="C10365" s="7" t="s">
        <v>1325</v>
      </c>
      <c r="D10365" s="66" t="s">
        <v>599</v>
      </c>
      <c r="E10365" s="53" t="e">
        <f>VLOOKUP(D10365,'MPG Master'!$C$3:$I$716,7,0)</f>
        <v>#N/A</v>
      </c>
      <c r="F10365" s="7" t="e">
        <f>VLOOKUP(D10365,'MPG Master'!$C$3:$D$716,2,0)</f>
        <v>#N/A</v>
      </c>
      <c r="G10365" s="67" t="s">
        <v>1877</v>
      </c>
      <c r="H10365" s="53" t="e">
        <f t="shared" si="356"/>
        <v>#N/A</v>
      </c>
      <c r="I10365" s="7" t="s">
        <v>23774</v>
      </c>
      <c r="J10365" s="7" t="s">
        <v>26119</v>
      </c>
      <c r="K10365" s="9">
        <v>31048</v>
      </c>
      <c r="L10365" s="7"/>
      <c r="M10365" s="7"/>
      <c r="N10365" s="7">
        <v>7070570188</v>
      </c>
      <c r="O10365" s="7"/>
      <c r="P10365" s="7"/>
      <c r="Q10365" s="7" t="s">
        <v>1971</v>
      </c>
      <c r="R10365" s="39" t="s">
        <v>24940</v>
      </c>
      <c r="S10365" s="7"/>
      <c r="T10365" s="7" t="s">
        <v>2601</v>
      </c>
      <c r="U10365" s="7"/>
      <c r="V10365" s="7"/>
      <c r="W10365" s="7"/>
      <c r="X10365" s="7"/>
      <c r="Y10365" s="39"/>
      <c r="Z10365" s="7"/>
      <c r="AA10365" s="7"/>
      <c r="AB10365" s="24"/>
      <c r="AC10365" t="s">
        <v>26453</v>
      </c>
      <c r="AD10365" t="s">
        <v>23380</v>
      </c>
    </row>
    <row r="10366" spans="1:30" x14ac:dyDescent="0.25">
      <c r="A10366" t="str">
        <f t="shared" si="357"/>
        <v>24880005</v>
      </c>
      <c r="B10366" s="23" t="s">
        <v>58</v>
      </c>
      <c r="C10366" s="7" t="s">
        <v>1325</v>
      </c>
      <c r="D10366" s="66" t="s">
        <v>23290</v>
      </c>
      <c r="E10366" s="53" t="e">
        <f>VLOOKUP(D10366,'MPG Master'!$C$3:$I$716,7,0)</f>
        <v>#N/A</v>
      </c>
      <c r="F10366" s="7" t="e">
        <f>VLOOKUP(D10366,'MPG Master'!$C$3:$D$716,2,0)</f>
        <v>#N/A</v>
      </c>
      <c r="G10366" s="67" t="s">
        <v>1680</v>
      </c>
      <c r="H10366" s="53" t="e">
        <f t="shared" si="356"/>
        <v>#N/A</v>
      </c>
      <c r="I10366" s="7" t="s">
        <v>23775</v>
      </c>
      <c r="J10366" s="7" t="s">
        <v>26120</v>
      </c>
      <c r="K10366" s="9">
        <v>32509</v>
      </c>
      <c r="L10366" s="7"/>
      <c r="M10366" s="7"/>
      <c r="N10366" s="7">
        <v>8579819359</v>
      </c>
      <c r="O10366" s="7"/>
      <c r="P10366" s="7"/>
      <c r="Q10366" s="7" t="s">
        <v>11536</v>
      </c>
      <c r="R10366" s="39" t="s">
        <v>24941</v>
      </c>
      <c r="S10366" s="7"/>
      <c r="T10366" s="7" t="s">
        <v>747</v>
      </c>
      <c r="U10366" s="7"/>
      <c r="V10366" s="7"/>
      <c r="W10366" s="7"/>
      <c r="X10366" s="7"/>
      <c r="Y10366" s="39"/>
      <c r="Z10366" s="7"/>
      <c r="AA10366" s="7"/>
      <c r="AB10366" s="24"/>
      <c r="AC10366" t="s">
        <v>26453</v>
      </c>
      <c r="AD10366" t="s">
        <v>23380</v>
      </c>
    </row>
    <row r="10367" spans="1:30" x14ac:dyDescent="0.25">
      <c r="A10367" t="str">
        <f t="shared" si="357"/>
        <v>24880004</v>
      </c>
      <c r="B10367" s="23" t="s">
        <v>58</v>
      </c>
      <c r="C10367" s="7" t="s">
        <v>1325</v>
      </c>
      <c r="D10367" s="66" t="s">
        <v>23290</v>
      </c>
      <c r="E10367" s="53" t="e">
        <f>VLOOKUP(D10367,'MPG Master'!$C$3:$I$716,7,0)</f>
        <v>#N/A</v>
      </c>
      <c r="F10367" s="7" t="e">
        <f>VLOOKUP(D10367,'MPG Master'!$C$3:$D$716,2,0)</f>
        <v>#N/A</v>
      </c>
      <c r="G10367" s="67" t="s">
        <v>1679</v>
      </c>
      <c r="H10367" s="53" t="e">
        <f t="shared" si="356"/>
        <v>#N/A</v>
      </c>
      <c r="I10367" s="7" t="s">
        <v>23776</v>
      </c>
      <c r="J10367" s="7" t="s">
        <v>26121</v>
      </c>
      <c r="K10367" s="9">
        <v>32874</v>
      </c>
      <c r="L10367" s="7"/>
      <c r="M10367" s="7"/>
      <c r="N10367" s="7">
        <v>8051011896</v>
      </c>
      <c r="O10367" s="7"/>
      <c r="P10367" s="7"/>
      <c r="Q10367" s="7" t="s">
        <v>1424</v>
      </c>
      <c r="R10367" s="39" t="s">
        <v>24942</v>
      </c>
      <c r="S10367" s="7"/>
      <c r="T10367" s="7" t="s">
        <v>4272</v>
      </c>
      <c r="U10367" s="7"/>
      <c r="V10367" s="7"/>
      <c r="W10367" s="7"/>
      <c r="X10367" s="7"/>
      <c r="Y10367" s="39"/>
      <c r="Z10367" s="7"/>
      <c r="AA10367" s="7"/>
      <c r="AB10367" s="24"/>
      <c r="AC10367" t="s">
        <v>26453</v>
      </c>
      <c r="AD10367" t="s">
        <v>23380</v>
      </c>
    </row>
    <row r="10368" spans="1:30" x14ac:dyDescent="0.25">
      <c r="A10368" t="str">
        <f t="shared" si="357"/>
        <v>24880003</v>
      </c>
      <c r="B10368" s="23" t="s">
        <v>58</v>
      </c>
      <c r="C10368" s="7" t="s">
        <v>1325</v>
      </c>
      <c r="D10368" s="66" t="s">
        <v>23290</v>
      </c>
      <c r="E10368" s="53" t="e">
        <f>VLOOKUP(D10368,'MPG Master'!$C$3:$I$716,7,0)</f>
        <v>#N/A</v>
      </c>
      <c r="F10368" s="7" t="e">
        <f>VLOOKUP(D10368,'MPG Master'!$C$3:$D$716,2,0)</f>
        <v>#N/A</v>
      </c>
      <c r="G10368" s="67" t="s">
        <v>61</v>
      </c>
      <c r="H10368" s="53" t="e">
        <f t="shared" si="356"/>
        <v>#N/A</v>
      </c>
      <c r="I10368" s="7" t="s">
        <v>23777</v>
      </c>
      <c r="J10368" s="7" t="s">
        <v>23778</v>
      </c>
      <c r="K10368" s="9">
        <v>31413</v>
      </c>
      <c r="L10368" s="7"/>
      <c r="M10368" s="7"/>
      <c r="N10368" s="7">
        <v>9508430154</v>
      </c>
      <c r="O10368" s="7"/>
      <c r="P10368" s="7"/>
      <c r="Q10368" s="7" t="s">
        <v>1701</v>
      </c>
      <c r="R10368" s="39" t="s">
        <v>24943</v>
      </c>
      <c r="S10368" s="7"/>
      <c r="T10368" s="7" t="s">
        <v>1913</v>
      </c>
      <c r="U10368" s="7"/>
      <c r="V10368" s="7"/>
      <c r="W10368" s="7"/>
      <c r="X10368" s="7"/>
      <c r="Y10368" s="39"/>
      <c r="Z10368" s="7"/>
      <c r="AA10368" s="7"/>
      <c r="AB10368" s="24"/>
      <c r="AC10368" t="s">
        <v>26453</v>
      </c>
      <c r="AD10368" t="s">
        <v>23380</v>
      </c>
    </row>
    <row r="10369" spans="1:30" x14ac:dyDescent="0.25">
      <c r="A10369" t="str">
        <f t="shared" si="357"/>
        <v>24880002</v>
      </c>
      <c r="B10369" s="23" t="s">
        <v>58</v>
      </c>
      <c r="C10369" s="7" t="s">
        <v>1325</v>
      </c>
      <c r="D10369" s="66" t="s">
        <v>23290</v>
      </c>
      <c r="E10369" s="53" t="e">
        <f>VLOOKUP(D10369,'MPG Master'!$C$3:$I$716,7,0)</f>
        <v>#N/A</v>
      </c>
      <c r="F10369" s="7" t="e">
        <f>VLOOKUP(D10369,'MPG Master'!$C$3:$D$716,2,0)</f>
        <v>#N/A</v>
      </c>
      <c r="G10369" s="67" t="s">
        <v>60</v>
      </c>
      <c r="H10369" s="53" t="e">
        <f t="shared" si="356"/>
        <v>#N/A</v>
      </c>
      <c r="I10369" s="7" t="s">
        <v>23778</v>
      </c>
      <c r="J10369" s="7" t="s">
        <v>26122</v>
      </c>
      <c r="K10369" s="9">
        <v>29990</v>
      </c>
      <c r="L10369" s="7"/>
      <c r="M10369" s="7"/>
      <c r="N10369" s="7">
        <v>8757033125</v>
      </c>
      <c r="O10369" s="7"/>
      <c r="P10369" s="7"/>
      <c r="Q10369" s="7" t="s">
        <v>4724</v>
      </c>
      <c r="R10369" s="39" t="s">
        <v>23308</v>
      </c>
      <c r="S10369" s="7"/>
      <c r="T10369" s="7" t="s">
        <v>1913</v>
      </c>
      <c r="U10369" s="7"/>
      <c r="V10369" s="7"/>
      <c r="W10369" s="7"/>
      <c r="X10369" s="7"/>
      <c r="Y10369" s="39"/>
      <c r="Z10369" s="7"/>
      <c r="AA10369" s="7"/>
      <c r="AB10369" s="24"/>
      <c r="AC10369" t="s">
        <v>26453</v>
      </c>
      <c r="AD10369" t="s">
        <v>23380</v>
      </c>
    </row>
    <row r="10370" spans="1:30" x14ac:dyDescent="0.25">
      <c r="A10370" t="str">
        <f t="shared" si="357"/>
        <v>24440051</v>
      </c>
      <c r="B10370" s="23" t="s">
        <v>58</v>
      </c>
      <c r="C10370" s="7" t="s">
        <v>1325</v>
      </c>
      <c r="D10370" s="66" t="s">
        <v>597</v>
      </c>
      <c r="E10370" s="53" t="e">
        <f>VLOOKUP(D10370,'MPG Master'!$C$3:$I$716,7,0)</f>
        <v>#N/A</v>
      </c>
      <c r="F10370" s="7" t="e">
        <f>VLOOKUP(D10370,'MPG Master'!$C$3:$D$716,2,0)</f>
        <v>#N/A</v>
      </c>
      <c r="G10370" s="67" t="s">
        <v>1991</v>
      </c>
      <c r="H10370" s="53" t="e">
        <f t="shared" si="356"/>
        <v>#N/A</v>
      </c>
      <c r="I10370" s="7" t="s">
        <v>23779</v>
      </c>
      <c r="J10370" s="7" t="s">
        <v>3841</v>
      </c>
      <c r="K10370" s="9">
        <v>36448</v>
      </c>
      <c r="L10370" s="7"/>
      <c r="M10370" s="7"/>
      <c r="N10370" s="7">
        <v>9934476296</v>
      </c>
      <c r="O10370" s="7"/>
      <c r="P10370" s="7"/>
      <c r="Q10370" s="7" t="s">
        <v>2439</v>
      </c>
      <c r="R10370" s="39" t="s">
        <v>24944</v>
      </c>
      <c r="S10370" s="7"/>
      <c r="T10370" s="7" t="s">
        <v>2441</v>
      </c>
      <c r="U10370" s="7"/>
      <c r="V10370" s="7"/>
      <c r="W10370" s="7"/>
      <c r="X10370" s="7"/>
      <c r="Y10370" s="39"/>
      <c r="Z10370" s="7"/>
      <c r="AA10370" s="7"/>
      <c r="AB10370" s="24"/>
      <c r="AC10370" t="s">
        <v>26453</v>
      </c>
      <c r="AD10370" t="s">
        <v>23380</v>
      </c>
    </row>
    <row r="10371" spans="1:30" x14ac:dyDescent="0.25">
      <c r="A10371" t="str">
        <f t="shared" si="357"/>
        <v>40360250</v>
      </c>
      <c r="B10371" s="23" t="s">
        <v>58</v>
      </c>
      <c r="C10371" s="7" t="s">
        <v>1448</v>
      </c>
      <c r="D10371" s="66" t="s">
        <v>349</v>
      </c>
      <c r="E10371" s="53" t="e">
        <f>VLOOKUP(D10371,'MPG Master'!$C$3:$I$716,7,0)</f>
        <v>#N/A</v>
      </c>
      <c r="F10371" s="7" t="e">
        <f>VLOOKUP(D10371,'MPG Master'!$C$3:$D$716,2,0)</f>
        <v>#N/A</v>
      </c>
      <c r="G10371" s="67" t="s">
        <v>4512</v>
      </c>
      <c r="H10371" s="53" t="e">
        <f t="shared" ref="H10371:H10434" si="358">E10371&amp;G10371</f>
        <v>#N/A</v>
      </c>
      <c r="I10371" s="7" t="s">
        <v>6277</v>
      </c>
      <c r="J10371" s="7" t="s">
        <v>1750</v>
      </c>
      <c r="K10371" s="9">
        <v>27395</v>
      </c>
      <c r="L10371" s="7"/>
      <c r="M10371" s="7"/>
      <c r="N10371" s="7">
        <v>9693117763</v>
      </c>
      <c r="O10371" s="7"/>
      <c r="P10371" s="7"/>
      <c r="Q10371" s="7" t="s">
        <v>99</v>
      </c>
      <c r="R10371" s="39" t="s">
        <v>24945</v>
      </c>
      <c r="S10371" s="7"/>
      <c r="T10371" s="7" t="s">
        <v>841</v>
      </c>
      <c r="U10371" s="7"/>
      <c r="V10371" s="7"/>
      <c r="W10371" s="7"/>
      <c r="X10371" s="7"/>
      <c r="Y10371" s="39"/>
      <c r="Z10371" s="7"/>
      <c r="AA10371" s="7"/>
      <c r="AB10371" s="24"/>
      <c r="AC10371" t="s">
        <v>26453</v>
      </c>
      <c r="AD10371" t="s">
        <v>23380</v>
      </c>
    </row>
    <row r="10372" spans="1:30" x14ac:dyDescent="0.25">
      <c r="A10372" t="str">
        <f t="shared" si="357"/>
        <v>51090071</v>
      </c>
      <c r="B10372" s="23" t="s">
        <v>58</v>
      </c>
      <c r="C10372" s="7" t="s">
        <v>1448</v>
      </c>
      <c r="D10372" s="66" t="s">
        <v>356</v>
      </c>
      <c r="E10372" s="53" t="e">
        <f>VLOOKUP(D10372,'MPG Master'!$C$3:$I$716,7,0)</f>
        <v>#N/A</v>
      </c>
      <c r="F10372" s="7" t="e">
        <f>VLOOKUP(D10372,'MPG Master'!$C$3:$D$716,2,0)</f>
        <v>#N/A</v>
      </c>
      <c r="G10372" s="67" t="s">
        <v>1848</v>
      </c>
      <c r="H10372" s="53" t="e">
        <f t="shared" si="358"/>
        <v>#N/A</v>
      </c>
      <c r="I10372" s="7" t="s">
        <v>4786</v>
      </c>
      <c r="J10372" s="7" t="s">
        <v>26123</v>
      </c>
      <c r="K10372" s="9">
        <v>26665</v>
      </c>
      <c r="L10372" s="7"/>
      <c r="M10372" s="7"/>
      <c r="N10372" s="7">
        <v>8271831245</v>
      </c>
      <c r="O10372" s="7"/>
      <c r="P10372" s="7"/>
      <c r="Q10372" s="7" t="s">
        <v>99</v>
      </c>
      <c r="R10372" s="39" t="s">
        <v>24946</v>
      </c>
      <c r="S10372" s="7"/>
      <c r="T10372" s="7" t="s">
        <v>841</v>
      </c>
      <c r="U10372" s="7"/>
      <c r="V10372" s="7"/>
      <c r="W10372" s="7"/>
      <c r="X10372" s="7"/>
      <c r="Y10372" s="39"/>
      <c r="Z10372" s="7"/>
      <c r="AA10372" s="7"/>
      <c r="AB10372" s="24"/>
      <c r="AC10372" t="s">
        <v>26453</v>
      </c>
      <c r="AD10372" t="s">
        <v>23380</v>
      </c>
    </row>
    <row r="10373" spans="1:30" x14ac:dyDescent="0.25">
      <c r="A10373" t="str">
        <f t="shared" si="357"/>
        <v>51090072</v>
      </c>
      <c r="B10373" s="23" t="s">
        <v>58</v>
      </c>
      <c r="C10373" s="7" t="s">
        <v>1448</v>
      </c>
      <c r="D10373" s="66" t="s">
        <v>356</v>
      </c>
      <c r="E10373" s="53" t="e">
        <f>VLOOKUP(D10373,'MPG Master'!$C$3:$I$716,7,0)</f>
        <v>#N/A</v>
      </c>
      <c r="F10373" s="7" t="e">
        <f>VLOOKUP(D10373,'MPG Master'!$C$3:$D$716,2,0)</f>
        <v>#N/A</v>
      </c>
      <c r="G10373" s="67" t="s">
        <v>1978</v>
      </c>
      <c r="H10373" s="53" t="e">
        <f t="shared" si="358"/>
        <v>#N/A</v>
      </c>
      <c r="I10373" s="7" t="s">
        <v>11235</v>
      </c>
      <c r="J10373" s="7" t="s">
        <v>19915</v>
      </c>
      <c r="K10373" s="9">
        <v>23743</v>
      </c>
      <c r="L10373" s="7"/>
      <c r="M10373" s="7"/>
      <c r="N10373" s="7">
        <v>7050757150</v>
      </c>
      <c r="O10373" s="7"/>
      <c r="P10373" s="7"/>
      <c r="Q10373" s="7" t="s">
        <v>99</v>
      </c>
      <c r="R10373" s="39" t="s">
        <v>24947</v>
      </c>
      <c r="S10373" s="7"/>
      <c r="T10373" s="7" t="s">
        <v>841</v>
      </c>
      <c r="U10373" s="7"/>
      <c r="V10373" s="7"/>
      <c r="W10373" s="7"/>
      <c r="X10373" s="7"/>
      <c r="Y10373" s="39"/>
      <c r="Z10373" s="7"/>
      <c r="AA10373" s="7"/>
      <c r="AB10373" s="24"/>
      <c r="AC10373" t="s">
        <v>26453</v>
      </c>
      <c r="AD10373" t="s">
        <v>23380</v>
      </c>
    </row>
    <row r="10374" spans="1:30" x14ac:dyDescent="0.25">
      <c r="A10374" t="str">
        <f t="shared" si="357"/>
        <v>51270069</v>
      </c>
      <c r="B10374" s="23" t="s">
        <v>58</v>
      </c>
      <c r="C10374" s="7" t="s">
        <v>1448</v>
      </c>
      <c r="D10374" s="66" t="s">
        <v>370</v>
      </c>
      <c r="E10374" s="53" t="e">
        <f>VLOOKUP(D10374,'MPG Master'!$C$3:$I$716,7,0)</f>
        <v>#N/A</v>
      </c>
      <c r="F10374" s="7" t="e">
        <f>VLOOKUP(D10374,'MPG Master'!$C$3:$D$716,2,0)</f>
        <v>#N/A</v>
      </c>
      <c r="G10374" s="67" t="s">
        <v>2149</v>
      </c>
      <c r="H10374" s="53" t="e">
        <f t="shared" si="358"/>
        <v>#N/A</v>
      </c>
      <c r="I10374" s="7" t="s">
        <v>23780</v>
      </c>
      <c r="J10374" s="7" t="s">
        <v>26124</v>
      </c>
      <c r="K10374" s="9">
        <v>17168</v>
      </c>
      <c r="L10374" s="7"/>
      <c r="M10374" s="7"/>
      <c r="N10374" s="7">
        <v>7667135144</v>
      </c>
      <c r="O10374" s="7"/>
      <c r="P10374" s="7"/>
      <c r="Q10374" s="7" t="s">
        <v>4724</v>
      </c>
      <c r="R10374" s="39" t="s">
        <v>24948</v>
      </c>
      <c r="S10374" s="7"/>
      <c r="T10374" s="7" t="s">
        <v>2571</v>
      </c>
      <c r="U10374" s="7"/>
      <c r="V10374" s="7"/>
      <c r="W10374" s="7"/>
      <c r="X10374" s="7"/>
      <c r="Y10374" s="39"/>
      <c r="Z10374" s="7"/>
      <c r="AA10374" s="7"/>
      <c r="AB10374" s="24"/>
      <c r="AC10374" t="s">
        <v>26453</v>
      </c>
      <c r="AD10374" t="s">
        <v>23380</v>
      </c>
    </row>
    <row r="10375" spans="1:30" x14ac:dyDescent="0.25">
      <c r="A10375" t="str">
        <f t="shared" si="357"/>
        <v>51270068</v>
      </c>
      <c r="B10375" s="23" t="s">
        <v>58</v>
      </c>
      <c r="C10375" s="7" t="s">
        <v>1448</v>
      </c>
      <c r="D10375" s="66" t="s">
        <v>370</v>
      </c>
      <c r="E10375" s="53" t="e">
        <f>VLOOKUP(D10375,'MPG Master'!$C$3:$I$716,7,0)</f>
        <v>#N/A</v>
      </c>
      <c r="F10375" s="7" t="e">
        <f>VLOOKUP(D10375,'MPG Master'!$C$3:$D$716,2,0)</f>
        <v>#N/A</v>
      </c>
      <c r="G10375" s="67" t="s">
        <v>2146</v>
      </c>
      <c r="H10375" s="53" t="e">
        <f t="shared" si="358"/>
        <v>#N/A</v>
      </c>
      <c r="I10375" s="7" t="s">
        <v>23781</v>
      </c>
      <c r="J10375" s="7" t="s">
        <v>26125</v>
      </c>
      <c r="K10375" s="9">
        <v>26299</v>
      </c>
      <c r="L10375" s="7"/>
      <c r="M10375" s="7"/>
      <c r="N10375" s="7">
        <v>7542935213</v>
      </c>
      <c r="O10375" s="7"/>
      <c r="P10375" s="7"/>
      <c r="Q10375" s="7" t="s">
        <v>4724</v>
      </c>
      <c r="R10375" s="39" t="s">
        <v>24949</v>
      </c>
      <c r="S10375" s="7"/>
      <c r="T10375" s="7" t="s">
        <v>2571</v>
      </c>
      <c r="U10375" s="7"/>
      <c r="V10375" s="7"/>
      <c r="W10375" s="7"/>
      <c r="X10375" s="7"/>
      <c r="Y10375" s="39"/>
      <c r="Z10375" s="7"/>
      <c r="AA10375" s="7"/>
      <c r="AB10375" s="24"/>
      <c r="AC10375" t="s">
        <v>26453</v>
      </c>
      <c r="AD10375" t="s">
        <v>23380</v>
      </c>
    </row>
    <row r="10376" spans="1:30" x14ac:dyDescent="0.25">
      <c r="A10376" t="str">
        <f t="shared" si="357"/>
        <v>51260046</v>
      </c>
      <c r="B10376" s="23" t="s">
        <v>58</v>
      </c>
      <c r="C10376" s="7" t="s">
        <v>1448</v>
      </c>
      <c r="D10376" s="66" t="s">
        <v>369</v>
      </c>
      <c r="E10376" s="53" t="e">
        <f>VLOOKUP(D10376,'MPG Master'!$C$3:$I$716,7,0)</f>
        <v>#N/A</v>
      </c>
      <c r="F10376" s="7" t="e">
        <f>VLOOKUP(D10376,'MPG Master'!$C$3:$D$716,2,0)</f>
        <v>#N/A</v>
      </c>
      <c r="G10376" s="67" t="s">
        <v>1881</v>
      </c>
      <c r="H10376" s="53" t="e">
        <f t="shared" si="358"/>
        <v>#N/A</v>
      </c>
      <c r="I10376" s="7" t="s">
        <v>23782</v>
      </c>
      <c r="J10376" s="7" t="s">
        <v>26126</v>
      </c>
      <c r="K10376" s="9">
        <v>27030</v>
      </c>
      <c r="L10376" s="7"/>
      <c r="M10376" s="7"/>
      <c r="N10376" s="7">
        <v>9631370067</v>
      </c>
      <c r="O10376" s="7"/>
      <c r="P10376" s="7"/>
      <c r="Q10376" s="7" t="s">
        <v>99</v>
      </c>
      <c r="R10376" s="39" t="s">
        <v>24950</v>
      </c>
      <c r="S10376" s="7"/>
      <c r="T10376" s="7" t="s">
        <v>863</v>
      </c>
      <c r="U10376" s="7"/>
      <c r="V10376" s="7"/>
      <c r="W10376" s="7"/>
      <c r="X10376" s="7"/>
      <c r="Y10376" s="39"/>
      <c r="Z10376" s="7"/>
      <c r="AA10376" s="7"/>
      <c r="AB10376" s="24"/>
      <c r="AC10376" t="s">
        <v>26453</v>
      </c>
      <c r="AD10376" t="s">
        <v>23380</v>
      </c>
    </row>
    <row r="10377" spans="1:30" x14ac:dyDescent="0.25">
      <c r="A10377" t="str">
        <f t="shared" si="357"/>
        <v>40360249</v>
      </c>
      <c r="B10377" s="23" t="s">
        <v>58</v>
      </c>
      <c r="C10377" s="7" t="s">
        <v>1448</v>
      </c>
      <c r="D10377" s="66" t="s">
        <v>349</v>
      </c>
      <c r="E10377" s="53" t="e">
        <f>VLOOKUP(D10377,'MPG Master'!$C$3:$I$716,7,0)</f>
        <v>#N/A</v>
      </c>
      <c r="F10377" s="7" t="e">
        <f>VLOOKUP(D10377,'MPG Master'!$C$3:$D$716,2,0)</f>
        <v>#N/A</v>
      </c>
      <c r="G10377" s="67" t="s">
        <v>4506</v>
      </c>
      <c r="H10377" s="53" t="e">
        <f t="shared" si="358"/>
        <v>#N/A</v>
      </c>
      <c r="I10377" s="7" t="s">
        <v>4911</v>
      </c>
      <c r="J10377" s="7" t="s">
        <v>26127</v>
      </c>
      <c r="K10377" s="9">
        <v>37472</v>
      </c>
      <c r="L10377" s="7"/>
      <c r="M10377" s="7"/>
      <c r="N10377" s="7">
        <v>7667966567</v>
      </c>
      <c r="O10377" s="7"/>
      <c r="P10377" s="7"/>
      <c r="Q10377" s="7" t="s">
        <v>99</v>
      </c>
      <c r="R10377" s="39" t="s">
        <v>24951</v>
      </c>
      <c r="S10377" s="7"/>
      <c r="T10377" s="7" t="s">
        <v>841</v>
      </c>
      <c r="U10377" s="7"/>
      <c r="V10377" s="7"/>
      <c r="W10377" s="7"/>
      <c r="X10377" s="7"/>
      <c r="Y10377" s="39"/>
      <c r="Z10377" s="7"/>
      <c r="AA10377" s="7"/>
      <c r="AB10377" s="24"/>
      <c r="AC10377" t="s">
        <v>26453</v>
      </c>
      <c r="AD10377" t="s">
        <v>23380</v>
      </c>
    </row>
    <row r="10378" spans="1:30" x14ac:dyDescent="0.25">
      <c r="A10378" t="str">
        <f t="shared" si="357"/>
        <v>51280055</v>
      </c>
      <c r="B10378" s="23" t="s">
        <v>58</v>
      </c>
      <c r="C10378" s="7" t="s">
        <v>1448</v>
      </c>
      <c r="D10378" s="66" t="s">
        <v>371</v>
      </c>
      <c r="E10378" s="53" t="e">
        <f>VLOOKUP(D10378,'MPG Master'!$C$3:$I$716,7,0)</f>
        <v>#N/A</v>
      </c>
      <c r="F10378" s="7" t="e">
        <f>VLOOKUP(D10378,'MPG Master'!$C$3:$D$716,2,0)</f>
        <v>#N/A</v>
      </c>
      <c r="G10378" s="67" t="s">
        <v>384</v>
      </c>
      <c r="H10378" s="53" t="e">
        <f t="shared" si="358"/>
        <v>#N/A</v>
      </c>
      <c r="I10378" s="7" t="s">
        <v>3179</v>
      </c>
      <c r="J10378" s="7" t="s">
        <v>26128</v>
      </c>
      <c r="K10378" s="9">
        <v>37554</v>
      </c>
      <c r="L10378" s="7"/>
      <c r="M10378" s="7"/>
      <c r="N10378" s="7">
        <v>8447859486</v>
      </c>
      <c r="O10378" s="7"/>
      <c r="P10378" s="7"/>
      <c r="Q10378" s="7" t="s">
        <v>11529</v>
      </c>
      <c r="R10378" s="39" t="s">
        <v>24952</v>
      </c>
      <c r="S10378" s="7"/>
      <c r="T10378" s="7" t="s">
        <v>3093</v>
      </c>
      <c r="U10378" s="7"/>
      <c r="V10378" s="7"/>
      <c r="W10378" s="7"/>
      <c r="X10378" s="7"/>
      <c r="Y10378" s="39"/>
      <c r="Z10378" s="7"/>
      <c r="AA10378" s="7"/>
      <c r="AB10378" s="24"/>
      <c r="AC10378" t="s">
        <v>26453</v>
      </c>
      <c r="AD10378" t="s">
        <v>23380</v>
      </c>
    </row>
    <row r="10379" spans="1:30" x14ac:dyDescent="0.25">
      <c r="A10379" t="str">
        <f t="shared" ref="A10379:A10442" si="359">CONCATENATE(D10379,G10379)</f>
        <v>12540069</v>
      </c>
      <c r="B10379" s="23" t="s">
        <v>58</v>
      </c>
      <c r="C10379" s="7" t="s">
        <v>1675</v>
      </c>
      <c r="D10379" s="66" t="s">
        <v>7641</v>
      </c>
      <c r="E10379" s="53" t="e">
        <f>VLOOKUP(D10379,'MPG Master'!$C$3:$I$716,7,0)</f>
        <v>#N/A</v>
      </c>
      <c r="F10379" s="7" t="e">
        <f>VLOOKUP(D10379,'MPG Master'!$C$3:$D$716,2,0)</f>
        <v>#N/A</v>
      </c>
      <c r="G10379" s="67" t="s">
        <v>2149</v>
      </c>
      <c r="H10379" s="53" t="e">
        <f t="shared" si="358"/>
        <v>#N/A</v>
      </c>
      <c r="I10379" s="7" t="s">
        <v>1695</v>
      </c>
      <c r="J10379" s="7" t="s">
        <v>2090</v>
      </c>
      <c r="K10379" s="9">
        <v>35065</v>
      </c>
      <c r="L10379" s="7"/>
      <c r="M10379" s="7"/>
      <c r="N10379" s="7">
        <v>8757369533</v>
      </c>
      <c r="O10379" s="7"/>
      <c r="P10379" s="7"/>
      <c r="Q10379" s="7" t="s">
        <v>1424</v>
      </c>
      <c r="R10379" s="39" t="s">
        <v>24953</v>
      </c>
      <c r="S10379" s="7"/>
      <c r="T10379" s="7" t="s">
        <v>792</v>
      </c>
      <c r="U10379" s="7"/>
      <c r="V10379" s="7"/>
      <c r="W10379" s="7"/>
      <c r="X10379" s="7"/>
      <c r="Y10379" s="39"/>
      <c r="Z10379" s="7"/>
      <c r="AA10379" s="7"/>
      <c r="AB10379" s="24"/>
      <c r="AC10379" t="s">
        <v>26453</v>
      </c>
      <c r="AD10379" t="s">
        <v>23380</v>
      </c>
    </row>
    <row r="10380" spans="1:30" x14ac:dyDescent="0.25">
      <c r="A10380" t="str">
        <f t="shared" si="359"/>
        <v>12570069</v>
      </c>
      <c r="B10380" s="23" t="s">
        <v>58</v>
      </c>
      <c r="C10380" s="7" t="s">
        <v>1675</v>
      </c>
      <c r="D10380" s="66" t="s">
        <v>7644</v>
      </c>
      <c r="E10380" s="53" t="e">
        <f>VLOOKUP(D10380,'MPG Master'!$C$3:$I$716,7,0)</f>
        <v>#N/A</v>
      </c>
      <c r="F10380" s="7" t="e">
        <f>VLOOKUP(D10380,'MPG Master'!$C$3:$D$716,2,0)</f>
        <v>#N/A</v>
      </c>
      <c r="G10380" s="67" t="s">
        <v>2149</v>
      </c>
      <c r="H10380" s="53" t="e">
        <f t="shared" si="358"/>
        <v>#N/A</v>
      </c>
      <c r="I10380" s="7" t="s">
        <v>6277</v>
      </c>
      <c r="J10380" s="7" t="s">
        <v>2825</v>
      </c>
      <c r="K10380" s="9">
        <v>31778</v>
      </c>
      <c r="L10380" s="7"/>
      <c r="M10380" s="7"/>
      <c r="N10380" s="7">
        <v>7050315270</v>
      </c>
      <c r="O10380" s="7"/>
      <c r="P10380" s="7"/>
      <c r="Q10380" s="7" t="s">
        <v>1424</v>
      </c>
      <c r="R10380" s="39" t="s">
        <v>24954</v>
      </c>
      <c r="S10380" s="7"/>
      <c r="T10380" s="7" t="s">
        <v>935</v>
      </c>
      <c r="U10380" s="7"/>
      <c r="V10380" s="7"/>
      <c r="W10380" s="7"/>
      <c r="X10380" s="7"/>
      <c r="Y10380" s="39"/>
      <c r="Z10380" s="7"/>
      <c r="AA10380" s="7"/>
      <c r="AB10380" s="24"/>
      <c r="AC10380" t="s">
        <v>26453</v>
      </c>
      <c r="AD10380" t="s">
        <v>23380</v>
      </c>
    </row>
    <row r="10381" spans="1:30" x14ac:dyDescent="0.25">
      <c r="A10381" t="str">
        <f t="shared" si="359"/>
        <v>12480014</v>
      </c>
      <c r="B10381" s="23" t="s">
        <v>58</v>
      </c>
      <c r="C10381" s="7" t="s">
        <v>1676</v>
      </c>
      <c r="D10381" s="66" t="s">
        <v>23358</v>
      </c>
      <c r="E10381" s="53" t="e">
        <f>VLOOKUP(D10381,'MPG Master'!$C$3:$I$716,7,0)</f>
        <v>#N/A</v>
      </c>
      <c r="F10381" s="7" t="e">
        <f>VLOOKUP(D10381,'MPG Master'!$C$3:$D$716,2,0)</f>
        <v>#N/A</v>
      </c>
      <c r="G10381" s="67" t="s">
        <v>1736</v>
      </c>
      <c r="H10381" s="53" t="e">
        <f t="shared" si="358"/>
        <v>#N/A</v>
      </c>
      <c r="I10381" s="7" t="s">
        <v>1846</v>
      </c>
      <c r="J10381" s="7" t="s">
        <v>2874</v>
      </c>
      <c r="K10381" s="9">
        <v>23743</v>
      </c>
      <c r="L10381" s="7"/>
      <c r="M10381" s="7"/>
      <c r="N10381" s="7">
        <v>7479559418</v>
      </c>
      <c r="O10381" s="7"/>
      <c r="P10381" s="7"/>
      <c r="Q10381" s="7" t="s">
        <v>1701</v>
      </c>
      <c r="R10381" s="39" t="s">
        <v>24955</v>
      </c>
      <c r="S10381" s="7"/>
      <c r="T10381" s="7" t="s">
        <v>774</v>
      </c>
      <c r="U10381" s="7"/>
      <c r="V10381" s="7"/>
      <c r="W10381" s="7"/>
      <c r="X10381" s="7"/>
      <c r="Y10381" s="39"/>
      <c r="Z10381" s="7"/>
      <c r="AA10381" s="7"/>
      <c r="AB10381" s="24"/>
      <c r="AC10381" t="s">
        <v>26453</v>
      </c>
      <c r="AD10381" t="s">
        <v>23380</v>
      </c>
    </row>
    <row r="10382" spans="1:30" x14ac:dyDescent="0.25">
      <c r="A10382" t="str">
        <f t="shared" si="359"/>
        <v>12380045</v>
      </c>
      <c r="B10382" s="23" t="s">
        <v>58</v>
      </c>
      <c r="C10382" s="7" t="s">
        <v>1676</v>
      </c>
      <c r="D10382" s="66" t="s">
        <v>343</v>
      </c>
      <c r="E10382" s="53" t="e">
        <f>VLOOKUP(D10382,'MPG Master'!$C$3:$I$716,7,0)</f>
        <v>#N/A</v>
      </c>
      <c r="F10382" s="7" t="e">
        <f>VLOOKUP(D10382,'MPG Master'!$C$3:$D$716,2,0)</f>
        <v>#N/A</v>
      </c>
      <c r="G10382" s="67" t="s">
        <v>2394</v>
      </c>
      <c r="H10382" s="53" t="e">
        <f t="shared" si="358"/>
        <v>#N/A</v>
      </c>
      <c r="I10382" s="7" t="s">
        <v>23783</v>
      </c>
      <c r="J10382" s="7" t="s">
        <v>26129</v>
      </c>
      <c r="K10382" s="9">
        <v>31048</v>
      </c>
      <c r="L10382" s="7"/>
      <c r="M10382" s="7"/>
      <c r="N10382" s="7">
        <v>8294849128</v>
      </c>
      <c r="O10382" s="7"/>
      <c r="P10382" s="7"/>
      <c r="Q10382" s="7" t="s">
        <v>4724</v>
      </c>
      <c r="R10382" s="39" t="s">
        <v>24956</v>
      </c>
      <c r="S10382" s="7"/>
      <c r="T10382" s="7" t="s">
        <v>774</v>
      </c>
      <c r="U10382" s="7"/>
      <c r="V10382" s="7"/>
      <c r="W10382" s="7"/>
      <c r="X10382" s="7"/>
      <c r="Y10382" s="39"/>
      <c r="Z10382" s="7"/>
      <c r="AA10382" s="7"/>
      <c r="AB10382" s="24"/>
      <c r="AC10382" t="s">
        <v>26453</v>
      </c>
      <c r="AD10382" t="s">
        <v>23380</v>
      </c>
    </row>
    <row r="10383" spans="1:30" x14ac:dyDescent="0.25">
      <c r="A10383" t="str">
        <f t="shared" si="359"/>
        <v>12250043</v>
      </c>
      <c r="B10383" s="23" t="s">
        <v>58</v>
      </c>
      <c r="C10383" s="7" t="s">
        <v>1676</v>
      </c>
      <c r="D10383" s="66" t="s">
        <v>336</v>
      </c>
      <c r="E10383" s="53" t="e">
        <f>VLOOKUP(D10383,'MPG Master'!$C$3:$I$716,7,0)</f>
        <v>#N/A</v>
      </c>
      <c r="F10383" s="7" t="e">
        <f>VLOOKUP(D10383,'MPG Master'!$C$3:$D$716,2,0)</f>
        <v>#N/A</v>
      </c>
      <c r="G10383" s="67" t="s">
        <v>2262</v>
      </c>
      <c r="H10383" s="53" t="e">
        <f t="shared" si="358"/>
        <v>#N/A</v>
      </c>
      <c r="I10383" s="7" t="s">
        <v>6018</v>
      </c>
      <c r="J10383" s="7" t="s">
        <v>9148</v>
      </c>
      <c r="K10383" s="9">
        <v>35890</v>
      </c>
      <c r="L10383" s="7"/>
      <c r="M10383" s="7"/>
      <c r="N10383" s="7">
        <v>9123130734</v>
      </c>
      <c r="O10383" s="7"/>
      <c r="P10383" s="7"/>
      <c r="Q10383" s="7" t="s">
        <v>1716</v>
      </c>
      <c r="R10383" s="39" t="s">
        <v>24957</v>
      </c>
      <c r="S10383" s="7"/>
      <c r="T10383" s="7" t="s">
        <v>747</v>
      </c>
      <c r="U10383" s="7"/>
      <c r="V10383" s="7"/>
      <c r="W10383" s="7"/>
      <c r="X10383" s="7"/>
      <c r="Y10383" s="39"/>
      <c r="Z10383" s="7"/>
      <c r="AA10383" s="7"/>
      <c r="AB10383" s="24"/>
      <c r="AC10383" t="s">
        <v>26453</v>
      </c>
      <c r="AD10383" t="s">
        <v>23380</v>
      </c>
    </row>
    <row r="10384" spans="1:30" x14ac:dyDescent="0.25">
      <c r="A10384" t="str">
        <f t="shared" si="359"/>
        <v>12070051</v>
      </c>
      <c r="B10384" s="23" t="s">
        <v>58</v>
      </c>
      <c r="C10384" s="7" t="s">
        <v>1676</v>
      </c>
      <c r="D10384" s="66" t="s">
        <v>325</v>
      </c>
      <c r="E10384" s="53" t="e">
        <f>VLOOKUP(D10384,'MPG Master'!$C$3:$I$716,7,0)</f>
        <v>#N/A</v>
      </c>
      <c r="F10384" s="7" t="e">
        <f>VLOOKUP(D10384,'MPG Master'!$C$3:$D$716,2,0)</f>
        <v>#N/A</v>
      </c>
      <c r="G10384" s="67" t="s">
        <v>1991</v>
      </c>
      <c r="H10384" s="53" t="e">
        <f t="shared" si="358"/>
        <v>#N/A</v>
      </c>
      <c r="I10384" s="7" t="s">
        <v>23784</v>
      </c>
      <c r="J10384" s="7" t="s">
        <v>1306</v>
      </c>
      <c r="K10384" s="9">
        <v>36911</v>
      </c>
      <c r="L10384" s="7"/>
      <c r="M10384" s="7"/>
      <c r="N10384" s="7">
        <v>8789308651</v>
      </c>
      <c r="O10384" s="7"/>
      <c r="P10384" s="7"/>
      <c r="Q10384" s="7" t="s">
        <v>1701</v>
      </c>
      <c r="R10384" s="39" t="s">
        <v>24958</v>
      </c>
      <c r="S10384" s="7"/>
      <c r="T10384" s="7" t="s">
        <v>774</v>
      </c>
      <c r="U10384" s="7"/>
      <c r="V10384" s="7"/>
      <c r="W10384" s="7"/>
      <c r="X10384" s="7"/>
      <c r="Y10384" s="39"/>
      <c r="Z10384" s="7"/>
      <c r="AA10384" s="7"/>
      <c r="AB10384" s="24"/>
      <c r="AC10384" t="s">
        <v>26453</v>
      </c>
      <c r="AD10384" t="s">
        <v>23380</v>
      </c>
    </row>
    <row r="10385" spans="1:30" x14ac:dyDescent="0.25">
      <c r="A10385" t="str">
        <f t="shared" si="359"/>
        <v>12380044</v>
      </c>
      <c r="B10385" s="23" t="s">
        <v>58</v>
      </c>
      <c r="C10385" s="7" t="s">
        <v>1676</v>
      </c>
      <c r="D10385" s="66" t="s">
        <v>343</v>
      </c>
      <c r="E10385" s="53" t="e">
        <f>VLOOKUP(D10385,'MPG Master'!$C$3:$I$716,7,0)</f>
        <v>#N/A</v>
      </c>
      <c r="F10385" s="7" t="e">
        <f>VLOOKUP(D10385,'MPG Master'!$C$3:$D$716,2,0)</f>
        <v>#N/A</v>
      </c>
      <c r="G10385" s="67" t="s">
        <v>2143</v>
      </c>
      <c r="H10385" s="53" t="e">
        <f t="shared" si="358"/>
        <v>#N/A</v>
      </c>
      <c r="I10385" s="7" t="s">
        <v>23785</v>
      </c>
      <c r="J10385" s="7" t="s">
        <v>21668</v>
      </c>
      <c r="K10385" s="9">
        <v>24838</v>
      </c>
      <c r="L10385" s="7"/>
      <c r="M10385" s="7"/>
      <c r="N10385" s="7">
        <v>7301629093</v>
      </c>
      <c r="O10385" s="7"/>
      <c r="P10385" s="7"/>
      <c r="Q10385" s="7" t="s">
        <v>4724</v>
      </c>
      <c r="R10385" s="39" t="s">
        <v>24959</v>
      </c>
      <c r="S10385" s="7"/>
      <c r="T10385" s="7" t="s">
        <v>774</v>
      </c>
      <c r="U10385" s="7"/>
      <c r="V10385" s="7"/>
      <c r="W10385" s="7"/>
      <c r="X10385" s="7"/>
      <c r="Y10385" s="39"/>
      <c r="Z10385" s="7"/>
      <c r="AA10385" s="7"/>
      <c r="AB10385" s="24"/>
      <c r="AC10385" t="s">
        <v>26453</v>
      </c>
      <c r="AD10385" t="s">
        <v>23380</v>
      </c>
    </row>
    <row r="10386" spans="1:30" x14ac:dyDescent="0.25">
      <c r="A10386" t="str">
        <f t="shared" si="359"/>
        <v>12380043</v>
      </c>
      <c r="B10386" s="23" t="s">
        <v>58</v>
      </c>
      <c r="C10386" s="7" t="s">
        <v>1676</v>
      </c>
      <c r="D10386" s="66" t="s">
        <v>343</v>
      </c>
      <c r="E10386" s="53" t="e">
        <f>VLOOKUP(D10386,'MPG Master'!$C$3:$I$716,7,0)</f>
        <v>#N/A</v>
      </c>
      <c r="F10386" s="7" t="e">
        <f>VLOOKUP(D10386,'MPG Master'!$C$3:$D$716,2,0)</f>
        <v>#N/A</v>
      </c>
      <c r="G10386" s="67" t="s">
        <v>2262</v>
      </c>
      <c r="H10386" s="53" t="e">
        <f t="shared" si="358"/>
        <v>#N/A</v>
      </c>
      <c r="I10386" s="7" t="s">
        <v>23786</v>
      </c>
      <c r="J10386" s="7" t="s">
        <v>26130</v>
      </c>
      <c r="K10386" s="9">
        <v>17899</v>
      </c>
      <c r="L10386" s="7"/>
      <c r="M10386" s="7"/>
      <c r="N10386" s="7">
        <v>7319731699</v>
      </c>
      <c r="O10386" s="7"/>
      <c r="P10386" s="7"/>
      <c r="Q10386" s="7" t="s">
        <v>4724</v>
      </c>
      <c r="R10386" s="39" t="s">
        <v>24960</v>
      </c>
      <c r="S10386" s="7"/>
      <c r="T10386" s="7" t="s">
        <v>774</v>
      </c>
      <c r="U10386" s="7"/>
      <c r="V10386" s="7"/>
      <c r="W10386" s="7"/>
      <c r="X10386" s="7"/>
      <c r="Y10386" s="39"/>
      <c r="Z10386" s="7"/>
      <c r="AA10386" s="7"/>
      <c r="AB10386" s="24"/>
      <c r="AC10386" t="s">
        <v>26453</v>
      </c>
      <c r="AD10386" t="s">
        <v>23380</v>
      </c>
    </row>
    <row r="10387" spans="1:30" x14ac:dyDescent="0.25">
      <c r="A10387" t="str">
        <f t="shared" si="359"/>
        <v>10300002</v>
      </c>
      <c r="B10387" s="23" t="s">
        <v>58</v>
      </c>
      <c r="C10387" s="7" t="s">
        <v>4669</v>
      </c>
      <c r="D10387" s="66" t="s">
        <v>314</v>
      </c>
      <c r="E10387" s="53" t="e">
        <f>VLOOKUP(D10387,'MPG Master'!$C$3:$I$716,7,0)</f>
        <v>#N/A</v>
      </c>
      <c r="F10387" s="7" t="e">
        <f>VLOOKUP(D10387,'MPG Master'!$C$3:$D$716,2,0)</f>
        <v>#N/A</v>
      </c>
      <c r="G10387" s="67" t="s">
        <v>60</v>
      </c>
      <c r="H10387" s="53" t="e">
        <f t="shared" si="358"/>
        <v>#N/A</v>
      </c>
      <c r="I10387" s="7" t="s">
        <v>23787</v>
      </c>
      <c r="J10387" s="7" t="s">
        <v>743</v>
      </c>
      <c r="K10387" s="9">
        <v>28581</v>
      </c>
      <c r="L10387" s="7"/>
      <c r="M10387" s="7"/>
      <c r="N10387" s="7">
        <v>7324849044</v>
      </c>
      <c r="O10387" s="7"/>
      <c r="P10387" s="7"/>
      <c r="Q10387" s="7" t="s">
        <v>11497</v>
      </c>
      <c r="R10387" s="39" t="s">
        <v>745</v>
      </c>
      <c r="S10387" s="7"/>
      <c r="T10387" s="7" t="s">
        <v>747</v>
      </c>
      <c r="U10387" s="7"/>
      <c r="V10387" s="7"/>
      <c r="W10387" s="7"/>
      <c r="X10387" s="7"/>
      <c r="Y10387" s="39"/>
      <c r="Z10387" s="7"/>
      <c r="AA10387" s="7"/>
      <c r="AB10387" s="24"/>
      <c r="AC10387" t="s">
        <v>26453</v>
      </c>
      <c r="AD10387" t="s">
        <v>23380</v>
      </c>
    </row>
    <row r="10388" spans="1:30" x14ac:dyDescent="0.25">
      <c r="A10388" t="str">
        <f t="shared" si="359"/>
        <v>51410002</v>
      </c>
      <c r="B10388" s="23" t="s">
        <v>58</v>
      </c>
      <c r="C10388" s="7" t="s">
        <v>1448</v>
      </c>
      <c r="D10388" s="66" t="s">
        <v>23205</v>
      </c>
      <c r="E10388" s="53" t="e">
        <f>VLOOKUP(D10388,'MPG Master'!$C$3:$I$716,7,0)</f>
        <v>#N/A</v>
      </c>
      <c r="F10388" s="7" t="e">
        <f>VLOOKUP(D10388,'MPG Master'!$C$3:$D$716,2,0)</f>
        <v>#N/A</v>
      </c>
      <c r="G10388" s="67" t="s">
        <v>60</v>
      </c>
      <c r="H10388" s="53" t="e">
        <f t="shared" si="358"/>
        <v>#N/A</v>
      </c>
      <c r="I10388" s="7" t="s">
        <v>11311</v>
      </c>
      <c r="J10388" s="7" t="s">
        <v>26131</v>
      </c>
      <c r="K10388" s="9">
        <v>35247</v>
      </c>
      <c r="L10388" s="7"/>
      <c r="M10388" s="7"/>
      <c r="N10388" s="7">
        <v>7631526980</v>
      </c>
      <c r="O10388" s="7"/>
      <c r="P10388" s="7"/>
      <c r="Q10388" s="7" t="s">
        <v>4724</v>
      </c>
      <c r="R10388" s="39" t="s">
        <v>23206</v>
      </c>
      <c r="S10388" s="7"/>
      <c r="T10388" s="7" t="s">
        <v>881</v>
      </c>
      <c r="U10388" s="7"/>
      <c r="V10388" s="7"/>
      <c r="W10388" s="7"/>
      <c r="X10388" s="7"/>
      <c r="Y10388" s="39"/>
      <c r="Z10388" s="7"/>
      <c r="AA10388" s="7"/>
      <c r="AB10388" s="24"/>
      <c r="AC10388" t="s">
        <v>26453</v>
      </c>
      <c r="AD10388" t="s">
        <v>23380</v>
      </c>
    </row>
    <row r="10389" spans="1:30" x14ac:dyDescent="0.25">
      <c r="A10389" t="str">
        <f t="shared" si="359"/>
        <v>51410003</v>
      </c>
      <c r="B10389" s="23" t="s">
        <v>58</v>
      </c>
      <c r="C10389" s="7" t="s">
        <v>1448</v>
      </c>
      <c r="D10389" s="66" t="s">
        <v>23205</v>
      </c>
      <c r="E10389" s="53" t="e">
        <f>VLOOKUP(D10389,'MPG Master'!$C$3:$I$716,7,0)</f>
        <v>#N/A</v>
      </c>
      <c r="F10389" s="7" t="e">
        <f>VLOOKUP(D10389,'MPG Master'!$C$3:$D$716,2,0)</f>
        <v>#N/A</v>
      </c>
      <c r="G10389" s="67" t="s">
        <v>61</v>
      </c>
      <c r="H10389" s="53" t="e">
        <f t="shared" si="358"/>
        <v>#N/A</v>
      </c>
      <c r="I10389" s="7" t="s">
        <v>5462</v>
      </c>
      <c r="J10389" s="7" t="s">
        <v>6177</v>
      </c>
      <c r="K10389" s="9">
        <v>33824</v>
      </c>
      <c r="L10389" s="7"/>
      <c r="M10389" s="7"/>
      <c r="N10389" s="7">
        <v>7488569875</v>
      </c>
      <c r="O10389" s="7"/>
      <c r="P10389" s="7"/>
      <c r="Q10389" s="7" t="s">
        <v>1424</v>
      </c>
      <c r="R10389" s="39" t="s">
        <v>24961</v>
      </c>
      <c r="S10389" s="7"/>
      <c r="T10389" s="7" t="s">
        <v>5391</v>
      </c>
      <c r="U10389" s="7"/>
      <c r="V10389" s="7"/>
      <c r="W10389" s="7"/>
      <c r="X10389" s="7"/>
      <c r="Y10389" s="39"/>
      <c r="Z10389" s="7"/>
      <c r="AA10389" s="7"/>
      <c r="AB10389" s="24"/>
      <c r="AC10389" t="s">
        <v>26453</v>
      </c>
      <c r="AD10389" t="s">
        <v>23380</v>
      </c>
    </row>
    <row r="10390" spans="1:30" x14ac:dyDescent="0.25">
      <c r="A10390" t="str">
        <f t="shared" si="359"/>
        <v>51410004</v>
      </c>
      <c r="B10390" s="23" t="s">
        <v>58</v>
      </c>
      <c r="C10390" s="7" t="s">
        <v>1448</v>
      </c>
      <c r="D10390" s="66" t="s">
        <v>23205</v>
      </c>
      <c r="E10390" s="53" t="e">
        <f>VLOOKUP(D10390,'MPG Master'!$C$3:$I$716,7,0)</f>
        <v>#N/A</v>
      </c>
      <c r="F10390" s="7" t="e">
        <f>VLOOKUP(D10390,'MPG Master'!$C$3:$D$716,2,0)</f>
        <v>#N/A</v>
      </c>
      <c r="G10390" s="67" t="s">
        <v>1679</v>
      </c>
      <c r="H10390" s="53" t="e">
        <f t="shared" si="358"/>
        <v>#N/A</v>
      </c>
      <c r="I10390" s="7" t="s">
        <v>2286</v>
      </c>
      <c r="J10390" s="7" t="s">
        <v>26104</v>
      </c>
      <c r="K10390" s="9">
        <v>35431</v>
      </c>
      <c r="L10390" s="7"/>
      <c r="M10390" s="7"/>
      <c r="N10390" s="7">
        <v>7631241934</v>
      </c>
      <c r="O10390" s="7"/>
      <c r="P10390" s="7"/>
      <c r="Q10390" s="7" t="s">
        <v>1701</v>
      </c>
      <c r="R10390" s="39" t="s">
        <v>24962</v>
      </c>
      <c r="S10390" s="7"/>
      <c r="T10390" s="7" t="s">
        <v>875</v>
      </c>
      <c r="U10390" s="7"/>
      <c r="V10390" s="7"/>
      <c r="W10390" s="7"/>
      <c r="X10390" s="7"/>
      <c r="Y10390" s="39"/>
      <c r="Z10390" s="7"/>
      <c r="AA10390" s="7"/>
      <c r="AB10390" s="24"/>
      <c r="AC10390" t="s">
        <v>26453</v>
      </c>
      <c r="AD10390" t="s">
        <v>23380</v>
      </c>
    </row>
    <row r="10391" spans="1:30" x14ac:dyDescent="0.25">
      <c r="A10391" t="str">
        <f t="shared" si="359"/>
        <v>94030003</v>
      </c>
      <c r="B10391" s="23" t="s">
        <v>58</v>
      </c>
      <c r="C10391" s="7" t="s">
        <v>7738</v>
      </c>
      <c r="D10391" s="66" t="s">
        <v>7705</v>
      </c>
      <c r="E10391" s="53" t="e">
        <f>VLOOKUP(D10391,'MPG Master'!$C$3:$I$716,7,0)</f>
        <v>#N/A</v>
      </c>
      <c r="F10391" s="7" t="e">
        <f>VLOOKUP(D10391,'MPG Master'!$C$3:$D$716,2,0)</f>
        <v>#N/A</v>
      </c>
      <c r="G10391" s="67" t="s">
        <v>61</v>
      </c>
      <c r="H10391" s="53" t="e">
        <f t="shared" si="358"/>
        <v>#N/A</v>
      </c>
      <c r="I10391" s="7" t="s">
        <v>23788</v>
      </c>
      <c r="J10391" s="7" t="s">
        <v>26132</v>
      </c>
      <c r="K10391" s="9">
        <v>25934</v>
      </c>
      <c r="L10391" s="7"/>
      <c r="M10391" s="7"/>
      <c r="N10391" s="7">
        <v>7281949765</v>
      </c>
      <c r="O10391" s="7"/>
      <c r="P10391" s="7"/>
      <c r="Q10391" s="7" t="s">
        <v>25580</v>
      </c>
      <c r="R10391" s="39" t="s">
        <v>24963</v>
      </c>
      <c r="S10391" s="7"/>
      <c r="T10391" s="7" t="s">
        <v>1094</v>
      </c>
      <c r="U10391" s="7"/>
      <c r="V10391" s="7"/>
      <c r="W10391" s="7"/>
      <c r="X10391" s="7"/>
      <c r="Y10391" s="39"/>
      <c r="Z10391" s="7"/>
      <c r="AA10391" s="7"/>
      <c r="AB10391" s="24"/>
      <c r="AC10391" t="s">
        <v>26453</v>
      </c>
      <c r="AD10391" t="s">
        <v>23380</v>
      </c>
    </row>
    <row r="10392" spans="1:30" x14ac:dyDescent="0.25">
      <c r="A10392" t="str">
        <f t="shared" si="359"/>
        <v>94030004</v>
      </c>
      <c r="B10392" s="23" t="s">
        <v>58</v>
      </c>
      <c r="C10392" s="7" t="s">
        <v>7738</v>
      </c>
      <c r="D10392" s="66" t="s">
        <v>7705</v>
      </c>
      <c r="E10392" s="53" t="e">
        <f>VLOOKUP(D10392,'MPG Master'!$C$3:$I$716,7,0)</f>
        <v>#N/A</v>
      </c>
      <c r="F10392" s="7" t="e">
        <f>VLOOKUP(D10392,'MPG Master'!$C$3:$D$716,2,0)</f>
        <v>#N/A</v>
      </c>
      <c r="G10392" s="67" t="s">
        <v>1679</v>
      </c>
      <c r="H10392" s="53" t="e">
        <f t="shared" si="358"/>
        <v>#N/A</v>
      </c>
      <c r="I10392" s="7" t="s">
        <v>23789</v>
      </c>
      <c r="J10392" s="7" t="s">
        <v>26133</v>
      </c>
      <c r="K10392" s="9">
        <v>38634</v>
      </c>
      <c r="L10392" s="7"/>
      <c r="M10392" s="7"/>
      <c r="N10392" s="7">
        <v>7281999765</v>
      </c>
      <c r="O10392" s="7"/>
      <c r="P10392" s="7"/>
      <c r="Q10392" s="7" t="s">
        <v>99</v>
      </c>
      <c r="R10392" s="39" t="s">
        <v>24964</v>
      </c>
      <c r="S10392" s="7"/>
      <c r="T10392" s="7" t="s">
        <v>673</v>
      </c>
      <c r="U10392" s="7"/>
      <c r="V10392" s="7"/>
      <c r="W10392" s="7"/>
      <c r="X10392" s="7"/>
      <c r="Y10392" s="39"/>
      <c r="Z10392" s="7"/>
      <c r="AA10392" s="7"/>
      <c r="AB10392" s="24"/>
      <c r="AC10392" t="s">
        <v>26453</v>
      </c>
      <c r="AD10392" t="s">
        <v>23380</v>
      </c>
    </row>
    <row r="10393" spans="1:30" x14ac:dyDescent="0.25">
      <c r="A10393" t="str">
        <f t="shared" si="359"/>
        <v>94030005</v>
      </c>
      <c r="B10393" s="23" t="s">
        <v>58</v>
      </c>
      <c r="C10393" s="7" t="s">
        <v>7738</v>
      </c>
      <c r="D10393" s="66" t="s">
        <v>7705</v>
      </c>
      <c r="E10393" s="53" t="e">
        <f>VLOOKUP(D10393,'MPG Master'!$C$3:$I$716,7,0)</f>
        <v>#N/A</v>
      </c>
      <c r="F10393" s="7" t="e">
        <f>VLOOKUP(D10393,'MPG Master'!$C$3:$D$716,2,0)</f>
        <v>#N/A</v>
      </c>
      <c r="G10393" s="67" t="s">
        <v>1680</v>
      </c>
      <c r="H10393" s="53" t="e">
        <f t="shared" si="358"/>
        <v>#N/A</v>
      </c>
      <c r="I10393" s="7" t="s">
        <v>2114</v>
      </c>
      <c r="J10393" s="7" t="s">
        <v>5701</v>
      </c>
      <c r="K10393" s="9">
        <v>27854</v>
      </c>
      <c r="L10393" s="7"/>
      <c r="M10393" s="7"/>
      <c r="N10393" s="7">
        <v>8877642571</v>
      </c>
      <c r="O10393" s="7"/>
      <c r="P10393" s="7"/>
      <c r="Q10393" s="7" t="s">
        <v>4724</v>
      </c>
      <c r="R10393" s="39" t="s">
        <v>24965</v>
      </c>
      <c r="S10393" s="7"/>
      <c r="T10393" s="7" t="s">
        <v>1019</v>
      </c>
      <c r="U10393" s="7"/>
      <c r="V10393" s="7"/>
      <c r="W10393" s="7"/>
      <c r="X10393" s="7"/>
      <c r="Y10393" s="39"/>
      <c r="Z10393" s="7"/>
      <c r="AA10393" s="7"/>
      <c r="AB10393" s="24"/>
      <c r="AC10393" t="s">
        <v>26453</v>
      </c>
      <c r="AD10393" t="s">
        <v>23380</v>
      </c>
    </row>
    <row r="10394" spans="1:30" x14ac:dyDescent="0.25">
      <c r="A10394" t="str">
        <f t="shared" si="359"/>
        <v>93750026</v>
      </c>
      <c r="B10394" s="23" t="s">
        <v>58</v>
      </c>
      <c r="C10394" s="7" t="s">
        <v>7738</v>
      </c>
      <c r="D10394" s="66" t="s">
        <v>7514</v>
      </c>
      <c r="E10394" s="53" t="e">
        <f>VLOOKUP(D10394,'MPG Master'!$C$3:$I$716,7,0)</f>
        <v>#N/A</v>
      </c>
      <c r="F10394" s="7" t="e">
        <f>VLOOKUP(D10394,'MPG Master'!$C$3:$D$716,2,0)</f>
        <v>#N/A</v>
      </c>
      <c r="G10394" s="67" t="s">
        <v>1836</v>
      </c>
      <c r="H10394" s="53" t="e">
        <f t="shared" si="358"/>
        <v>#N/A</v>
      </c>
      <c r="I10394" s="7" t="s">
        <v>5257</v>
      </c>
      <c r="J10394" s="7" t="s">
        <v>6550</v>
      </c>
      <c r="K10394" s="9">
        <v>24838</v>
      </c>
      <c r="L10394" s="7"/>
      <c r="M10394" s="7"/>
      <c r="N10394" s="7">
        <v>8757296951</v>
      </c>
      <c r="O10394" s="7"/>
      <c r="P10394" s="7"/>
      <c r="Q10394" s="7" t="s">
        <v>99</v>
      </c>
      <c r="R10394" s="39" t="s">
        <v>24966</v>
      </c>
      <c r="S10394" s="7"/>
      <c r="T10394" s="7" t="s">
        <v>705</v>
      </c>
      <c r="U10394" s="7"/>
      <c r="V10394" s="7"/>
      <c r="W10394" s="7"/>
      <c r="X10394" s="7"/>
      <c r="Y10394" s="39"/>
      <c r="Z10394" s="7"/>
      <c r="AA10394" s="7"/>
      <c r="AB10394" s="24"/>
      <c r="AC10394" t="s">
        <v>26453</v>
      </c>
      <c r="AD10394" t="s">
        <v>23380</v>
      </c>
    </row>
    <row r="10395" spans="1:30" x14ac:dyDescent="0.25">
      <c r="A10395" t="str">
        <f t="shared" si="359"/>
        <v>91830002</v>
      </c>
      <c r="B10395" s="23" t="s">
        <v>58</v>
      </c>
      <c r="C10395" s="7" t="s">
        <v>667</v>
      </c>
      <c r="D10395" s="66" t="s">
        <v>23223</v>
      </c>
      <c r="E10395" s="53" t="e">
        <f>VLOOKUP(D10395,'MPG Master'!$C$3:$I$716,7,0)</f>
        <v>#N/A</v>
      </c>
      <c r="F10395" s="7" t="e">
        <f>VLOOKUP(D10395,'MPG Master'!$C$3:$D$716,2,0)</f>
        <v>#N/A</v>
      </c>
      <c r="G10395" s="67" t="s">
        <v>60</v>
      </c>
      <c r="H10395" s="53" t="e">
        <f t="shared" si="358"/>
        <v>#N/A</v>
      </c>
      <c r="I10395" s="7" t="s">
        <v>23790</v>
      </c>
      <c r="J10395" s="7" t="s">
        <v>26134</v>
      </c>
      <c r="K10395" s="9">
        <v>28084</v>
      </c>
      <c r="L10395" s="7"/>
      <c r="M10395" s="7"/>
      <c r="N10395" s="7">
        <v>9661355554</v>
      </c>
      <c r="O10395" s="7"/>
      <c r="P10395" s="7"/>
      <c r="Q10395" s="7" t="s">
        <v>1277</v>
      </c>
      <c r="R10395" s="39" t="s">
        <v>23227</v>
      </c>
      <c r="S10395" s="7"/>
      <c r="T10395" s="7" t="s">
        <v>23228</v>
      </c>
      <c r="U10395" s="7"/>
      <c r="V10395" s="7"/>
      <c r="W10395" s="7"/>
      <c r="X10395" s="7"/>
      <c r="Y10395" s="39"/>
      <c r="Z10395" s="7"/>
      <c r="AA10395" s="7"/>
      <c r="AB10395" s="24"/>
      <c r="AC10395" t="s">
        <v>26453</v>
      </c>
      <c r="AD10395" t="s">
        <v>23380</v>
      </c>
    </row>
    <row r="10396" spans="1:30" x14ac:dyDescent="0.25">
      <c r="A10396" t="str">
        <f t="shared" si="359"/>
        <v>93660020</v>
      </c>
      <c r="B10396" s="23" t="s">
        <v>58</v>
      </c>
      <c r="C10396" s="7" t="s">
        <v>7738</v>
      </c>
      <c r="D10396" s="66" t="s">
        <v>308</v>
      </c>
      <c r="E10396" s="53" t="e">
        <f>VLOOKUP(D10396,'MPG Master'!$C$3:$I$716,7,0)</f>
        <v>#N/A</v>
      </c>
      <c r="F10396" s="7" t="e">
        <f>VLOOKUP(D10396,'MPG Master'!$C$3:$D$716,2,0)</f>
        <v>#N/A</v>
      </c>
      <c r="G10396" s="67" t="s">
        <v>1819</v>
      </c>
      <c r="H10396" s="53" t="e">
        <f t="shared" si="358"/>
        <v>#N/A</v>
      </c>
      <c r="I10396" s="7" t="s">
        <v>23791</v>
      </c>
      <c r="J10396" s="7" t="s">
        <v>2382</v>
      </c>
      <c r="K10396" s="9">
        <v>35800</v>
      </c>
      <c r="L10396" s="7"/>
      <c r="M10396" s="7"/>
      <c r="N10396" s="7">
        <v>9142631293</v>
      </c>
      <c r="O10396" s="7"/>
      <c r="P10396" s="7"/>
      <c r="Q10396" s="7" t="s">
        <v>2062</v>
      </c>
      <c r="R10396" s="39" t="s">
        <v>24967</v>
      </c>
      <c r="S10396" s="7"/>
      <c r="T10396" s="7" t="s">
        <v>6485</v>
      </c>
      <c r="U10396" s="7"/>
      <c r="V10396" s="7"/>
      <c r="W10396" s="7"/>
      <c r="X10396" s="7"/>
      <c r="Y10396" s="39"/>
      <c r="Z10396" s="7"/>
      <c r="AA10396" s="7"/>
      <c r="AB10396" s="24"/>
      <c r="AC10396" t="s">
        <v>26453</v>
      </c>
      <c r="AD10396" t="s">
        <v>23380</v>
      </c>
    </row>
    <row r="10397" spans="1:30" x14ac:dyDescent="0.25">
      <c r="A10397" t="str">
        <f t="shared" si="359"/>
        <v>91480027</v>
      </c>
      <c r="B10397" s="23" t="s">
        <v>58</v>
      </c>
      <c r="C10397" s="7" t="s">
        <v>667</v>
      </c>
      <c r="D10397" s="66" t="s">
        <v>424</v>
      </c>
      <c r="E10397" s="53" t="e">
        <f>VLOOKUP(D10397,'MPG Master'!$C$3:$I$716,7,0)</f>
        <v>#N/A</v>
      </c>
      <c r="F10397" s="7" t="e">
        <f>VLOOKUP(D10397,'MPG Master'!$C$3:$D$716,2,0)</f>
        <v>#N/A</v>
      </c>
      <c r="G10397" s="67" t="s">
        <v>1840</v>
      </c>
      <c r="H10397" s="53" t="e">
        <f t="shared" si="358"/>
        <v>#N/A</v>
      </c>
      <c r="I10397" s="7" t="s">
        <v>2837</v>
      </c>
      <c r="J10397" s="7" t="s">
        <v>18920</v>
      </c>
      <c r="K10397" s="9">
        <v>36229</v>
      </c>
      <c r="L10397" s="7"/>
      <c r="M10397" s="7"/>
      <c r="N10397" s="7">
        <v>8877101546</v>
      </c>
      <c r="O10397" s="7"/>
      <c r="P10397" s="7"/>
      <c r="Q10397" s="7" t="s">
        <v>99</v>
      </c>
      <c r="R10397" s="39" t="s">
        <v>24968</v>
      </c>
      <c r="S10397" s="7"/>
      <c r="T10397" s="7" t="s">
        <v>1030</v>
      </c>
      <c r="U10397" s="7"/>
      <c r="V10397" s="7"/>
      <c r="W10397" s="7"/>
      <c r="X10397" s="7"/>
      <c r="Y10397" s="39"/>
      <c r="Z10397" s="7"/>
      <c r="AA10397" s="7"/>
      <c r="AB10397" s="24"/>
      <c r="AC10397" t="s">
        <v>26453</v>
      </c>
      <c r="AD10397" t="s">
        <v>23380</v>
      </c>
    </row>
    <row r="10398" spans="1:30" x14ac:dyDescent="0.25">
      <c r="A10398" t="str">
        <f t="shared" si="359"/>
        <v>24560076</v>
      </c>
      <c r="B10398" s="23" t="s">
        <v>58</v>
      </c>
      <c r="C10398" s="7" t="s">
        <v>1325</v>
      </c>
      <c r="D10398" s="66" t="s">
        <v>609</v>
      </c>
      <c r="E10398" s="53" t="e">
        <f>VLOOKUP(D10398,'MPG Master'!$C$3:$I$716,7,0)</f>
        <v>#N/A</v>
      </c>
      <c r="F10398" s="7" t="e">
        <f>VLOOKUP(D10398,'MPG Master'!$C$3:$D$716,2,0)</f>
        <v>#N/A</v>
      </c>
      <c r="G10398" s="67" t="s">
        <v>2046</v>
      </c>
      <c r="H10398" s="53" t="e">
        <f t="shared" si="358"/>
        <v>#N/A</v>
      </c>
      <c r="I10398" s="7" t="s">
        <v>23792</v>
      </c>
      <c r="J10398" s="7" t="s">
        <v>26135</v>
      </c>
      <c r="K10398" s="9">
        <v>32174</v>
      </c>
      <c r="L10398" s="7"/>
      <c r="M10398" s="7"/>
      <c r="N10398" s="7">
        <v>9801807568</v>
      </c>
      <c r="O10398" s="7"/>
      <c r="P10398" s="7"/>
      <c r="Q10398" s="7" t="s">
        <v>2439</v>
      </c>
      <c r="R10398" s="39" t="s">
        <v>24969</v>
      </c>
      <c r="S10398" s="7"/>
      <c r="T10398" s="7" t="s">
        <v>1413</v>
      </c>
      <c r="U10398" s="7"/>
      <c r="V10398" s="7"/>
      <c r="W10398" s="7"/>
      <c r="X10398" s="7"/>
      <c r="Y10398" s="39"/>
      <c r="Z10398" s="7"/>
      <c r="AA10398" s="7"/>
      <c r="AB10398" s="24"/>
      <c r="AC10398" t="s">
        <v>26453</v>
      </c>
      <c r="AD10398" t="s">
        <v>23380</v>
      </c>
    </row>
    <row r="10399" spans="1:30" x14ac:dyDescent="0.25">
      <c r="A10399" t="str">
        <f t="shared" si="359"/>
        <v>24740043</v>
      </c>
      <c r="B10399" s="23" t="s">
        <v>58</v>
      </c>
      <c r="C10399" s="7" t="s">
        <v>1325</v>
      </c>
      <c r="D10399" s="66" t="s">
        <v>624</v>
      </c>
      <c r="E10399" s="53" t="e">
        <f>VLOOKUP(D10399,'MPG Master'!$C$3:$I$716,7,0)</f>
        <v>#N/A</v>
      </c>
      <c r="F10399" s="7" t="e">
        <f>VLOOKUP(D10399,'MPG Master'!$C$3:$D$716,2,0)</f>
        <v>#N/A</v>
      </c>
      <c r="G10399" s="67" t="s">
        <v>2262</v>
      </c>
      <c r="H10399" s="53" t="e">
        <f t="shared" si="358"/>
        <v>#N/A</v>
      </c>
      <c r="I10399" s="7" t="s">
        <v>23793</v>
      </c>
      <c r="J10399" s="7" t="s">
        <v>26136</v>
      </c>
      <c r="K10399" s="9">
        <v>34763</v>
      </c>
      <c r="L10399" s="7"/>
      <c r="M10399" s="7"/>
      <c r="N10399" s="7">
        <v>9507973413</v>
      </c>
      <c r="O10399" s="7"/>
      <c r="P10399" s="7"/>
      <c r="Q10399" s="7" t="s">
        <v>1424</v>
      </c>
      <c r="R10399" s="39" t="s">
        <v>24970</v>
      </c>
      <c r="S10399" s="7"/>
      <c r="T10399" s="7" t="s">
        <v>1328</v>
      </c>
      <c r="U10399" s="7"/>
      <c r="V10399" s="7"/>
      <c r="W10399" s="7"/>
      <c r="X10399" s="7"/>
      <c r="Y10399" s="39"/>
      <c r="Z10399" s="7"/>
      <c r="AA10399" s="7"/>
      <c r="AB10399" s="24"/>
      <c r="AC10399" t="s">
        <v>26453</v>
      </c>
      <c r="AD10399" t="s">
        <v>23380</v>
      </c>
    </row>
    <row r="10400" spans="1:30" x14ac:dyDescent="0.25">
      <c r="A10400" t="str">
        <f t="shared" si="359"/>
        <v>24740044</v>
      </c>
      <c r="B10400" s="23" t="s">
        <v>58</v>
      </c>
      <c r="C10400" s="7" t="s">
        <v>1325</v>
      </c>
      <c r="D10400" s="66" t="s">
        <v>624</v>
      </c>
      <c r="E10400" s="53" t="e">
        <f>VLOOKUP(D10400,'MPG Master'!$C$3:$I$716,7,0)</f>
        <v>#N/A</v>
      </c>
      <c r="F10400" s="7" t="e">
        <f>VLOOKUP(D10400,'MPG Master'!$C$3:$D$716,2,0)</f>
        <v>#N/A</v>
      </c>
      <c r="G10400" s="67" t="s">
        <v>2143</v>
      </c>
      <c r="H10400" s="53" t="e">
        <f t="shared" si="358"/>
        <v>#N/A</v>
      </c>
      <c r="I10400" s="7" t="s">
        <v>23794</v>
      </c>
      <c r="J10400" s="7" t="s">
        <v>23796</v>
      </c>
      <c r="K10400" s="9">
        <v>37281</v>
      </c>
      <c r="L10400" s="7"/>
      <c r="M10400" s="7"/>
      <c r="N10400" s="7">
        <v>9525829001</v>
      </c>
      <c r="O10400" s="7"/>
      <c r="P10400" s="7"/>
      <c r="Q10400" s="7" t="s">
        <v>1424</v>
      </c>
      <c r="R10400" s="39" t="s">
        <v>24971</v>
      </c>
      <c r="S10400" s="7"/>
      <c r="T10400" s="7" t="s">
        <v>1328</v>
      </c>
      <c r="U10400" s="7"/>
      <c r="V10400" s="7"/>
      <c r="W10400" s="7"/>
      <c r="X10400" s="7"/>
      <c r="Y10400" s="39"/>
      <c r="Z10400" s="7"/>
      <c r="AA10400" s="7"/>
      <c r="AB10400" s="24"/>
      <c r="AC10400" t="s">
        <v>26453</v>
      </c>
      <c r="AD10400" t="s">
        <v>23380</v>
      </c>
    </row>
    <row r="10401" spans="1:30" x14ac:dyDescent="0.25">
      <c r="A10401" t="str">
        <f t="shared" si="359"/>
        <v>12060133</v>
      </c>
      <c r="B10401" s="23" t="s">
        <v>58</v>
      </c>
      <c r="C10401" s="7" t="s">
        <v>1675</v>
      </c>
      <c r="D10401" s="66" t="s">
        <v>401</v>
      </c>
      <c r="E10401" s="53" t="e">
        <f>VLOOKUP(D10401,'MPG Master'!$C$3:$I$716,7,0)</f>
        <v>#N/A</v>
      </c>
      <c r="F10401" s="7" t="e">
        <f>VLOOKUP(D10401,'MPG Master'!$C$3:$D$716,2,0)</f>
        <v>#N/A</v>
      </c>
      <c r="G10401" s="67" t="s">
        <v>3031</v>
      </c>
      <c r="H10401" s="53" t="e">
        <f t="shared" si="358"/>
        <v>#N/A</v>
      </c>
      <c r="I10401" s="7" t="s">
        <v>8674</v>
      </c>
      <c r="J10401" s="7" t="s">
        <v>10804</v>
      </c>
      <c r="K10401" s="9">
        <v>25569</v>
      </c>
      <c r="L10401" s="7"/>
      <c r="M10401" s="7"/>
      <c r="N10401" s="7">
        <v>7369047555</v>
      </c>
      <c r="O10401" s="7"/>
      <c r="P10401" s="7"/>
      <c r="Q10401" s="7" t="s">
        <v>1424</v>
      </c>
      <c r="R10401" s="39" t="s">
        <v>24972</v>
      </c>
      <c r="S10401" s="7"/>
      <c r="T10401" s="7" t="s">
        <v>935</v>
      </c>
      <c r="U10401" s="7"/>
      <c r="V10401" s="7"/>
      <c r="W10401" s="7"/>
      <c r="X10401" s="7"/>
      <c r="Y10401" s="39"/>
      <c r="Z10401" s="7"/>
      <c r="AA10401" s="7"/>
      <c r="AB10401" s="24"/>
      <c r="AC10401" t="s">
        <v>26453</v>
      </c>
      <c r="AD10401" t="s">
        <v>23380</v>
      </c>
    </row>
    <row r="10402" spans="1:30" x14ac:dyDescent="0.25">
      <c r="A10402" t="str">
        <f t="shared" si="359"/>
        <v>12460068</v>
      </c>
      <c r="B10402" s="23" t="s">
        <v>58</v>
      </c>
      <c r="C10402" s="7" t="s">
        <v>1675</v>
      </c>
      <c r="D10402" s="66" t="s">
        <v>7533</v>
      </c>
      <c r="E10402" s="53" t="e">
        <f>VLOOKUP(D10402,'MPG Master'!$C$3:$I$716,7,0)</f>
        <v>#N/A</v>
      </c>
      <c r="F10402" s="7" t="e">
        <f>VLOOKUP(D10402,'MPG Master'!$C$3:$D$716,2,0)</f>
        <v>#N/A</v>
      </c>
      <c r="G10402" s="67" t="s">
        <v>2146</v>
      </c>
      <c r="H10402" s="53" t="e">
        <f t="shared" si="358"/>
        <v>#N/A</v>
      </c>
      <c r="I10402" s="7" t="s">
        <v>1422</v>
      </c>
      <c r="J10402" s="7" t="s">
        <v>26137</v>
      </c>
      <c r="K10402" s="9">
        <v>32879</v>
      </c>
      <c r="L10402" s="7"/>
      <c r="M10402" s="7"/>
      <c r="N10402" s="7">
        <v>6205024927</v>
      </c>
      <c r="O10402" s="7"/>
      <c r="P10402" s="7"/>
      <c r="Q10402" s="7" t="s">
        <v>4724</v>
      </c>
      <c r="R10402" s="39" t="s">
        <v>24973</v>
      </c>
      <c r="S10402" s="7"/>
      <c r="T10402" s="7" t="s">
        <v>767</v>
      </c>
      <c r="U10402" s="7"/>
      <c r="V10402" s="7"/>
      <c r="W10402" s="7"/>
      <c r="X10402" s="7"/>
      <c r="Y10402" s="39"/>
      <c r="Z10402" s="7"/>
      <c r="AA10402" s="7"/>
      <c r="AB10402" s="24"/>
      <c r="AC10402" t="s">
        <v>26453</v>
      </c>
      <c r="AD10402" t="s">
        <v>23380</v>
      </c>
    </row>
    <row r="10403" spans="1:30" x14ac:dyDescent="0.25">
      <c r="A10403" t="str">
        <f t="shared" si="359"/>
        <v>12460069</v>
      </c>
      <c r="B10403" s="23" t="s">
        <v>58</v>
      </c>
      <c r="C10403" s="7" t="s">
        <v>1675</v>
      </c>
      <c r="D10403" s="66" t="s">
        <v>7533</v>
      </c>
      <c r="E10403" s="53" t="e">
        <f>VLOOKUP(D10403,'MPG Master'!$C$3:$I$716,7,0)</f>
        <v>#N/A</v>
      </c>
      <c r="F10403" s="7" t="e">
        <f>VLOOKUP(D10403,'MPG Master'!$C$3:$D$716,2,0)</f>
        <v>#N/A</v>
      </c>
      <c r="G10403" s="67" t="s">
        <v>2149</v>
      </c>
      <c r="H10403" s="53" t="e">
        <f t="shared" si="358"/>
        <v>#N/A</v>
      </c>
      <c r="I10403" s="7" t="s">
        <v>21200</v>
      </c>
      <c r="J10403" s="7" t="s">
        <v>26138</v>
      </c>
      <c r="K10403" s="9">
        <v>20090</v>
      </c>
      <c r="L10403" s="7"/>
      <c r="M10403" s="7"/>
      <c r="N10403" s="7">
        <v>7973046369</v>
      </c>
      <c r="O10403" s="7"/>
      <c r="P10403" s="7"/>
      <c r="Q10403" s="7" t="s">
        <v>1716</v>
      </c>
      <c r="R10403" s="39" t="s">
        <v>24974</v>
      </c>
      <c r="S10403" s="7"/>
      <c r="T10403" s="7" t="s">
        <v>747</v>
      </c>
      <c r="U10403" s="7"/>
      <c r="V10403" s="7"/>
      <c r="W10403" s="7"/>
      <c r="X10403" s="7"/>
      <c r="Y10403" s="39"/>
      <c r="Z10403" s="7"/>
      <c r="AA10403" s="7"/>
      <c r="AB10403" s="24"/>
      <c r="AC10403" t="s">
        <v>26453</v>
      </c>
      <c r="AD10403" t="s">
        <v>23380</v>
      </c>
    </row>
    <row r="10404" spans="1:30" x14ac:dyDescent="0.25">
      <c r="A10404" t="str">
        <f t="shared" si="359"/>
        <v>12570070</v>
      </c>
      <c r="B10404" s="23" t="s">
        <v>58</v>
      </c>
      <c r="C10404" s="7" t="s">
        <v>1675</v>
      </c>
      <c r="D10404" s="66" t="s">
        <v>7644</v>
      </c>
      <c r="E10404" s="53" t="e">
        <f>VLOOKUP(D10404,'MPG Master'!$C$3:$I$716,7,0)</f>
        <v>#N/A</v>
      </c>
      <c r="F10404" s="7" t="e">
        <f>VLOOKUP(D10404,'MPG Master'!$C$3:$D$716,2,0)</f>
        <v>#N/A</v>
      </c>
      <c r="G10404" s="67" t="s">
        <v>2246</v>
      </c>
      <c r="H10404" s="53" t="e">
        <f t="shared" si="358"/>
        <v>#N/A</v>
      </c>
      <c r="I10404" s="7" t="s">
        <v>3597</v>
      </c>
      <c r="J10404" s="7" t="s">
        <v>26139</v>
      </c>
      <c r="K10404" s="9">
        <v>36892</v>
      </c>
      <c r="L10404" s="7"/>
      <c r="M10404" s="7"/>
      <c r="N10404" s="7">
        <v>8709260181</v>
      </c>
      <c r="O10404" s="7"/>
      <c r="P10404" s="7"/>
      <c r="Q10404" s="7" t="s">
        <v>4724</v>
      </c>
      <c r="R10404" s="39" t="s">
        <v>24975</v>
      </c>
      <c r="S10404" s="7"/>
      <c r="T10404" s="7" t="s">
        <v>3997</v>
      </c>
      <c r="U10404" s="7"/>
      <c r="V10404" s="7"/>
      <c r="W10404" s="7"/>
      <c r="X10404" s="7"/>
      <c r="Y10404" s="39"/>
      <c r="Z10404" s="7"/>
      <c r="AA10404" s="7"/>
      <c r="AB10404" s="24"/>
      <c r="AC10404" t="s">
        <v>26453</v>
      </c>
      <c r="AD10404" t="s">
        <v>23380</v>
      </c>
    </row>
    <row r="10405" spans="1:30" x14ac:dyDescent="0.25">
      <c r="A10405" t="str">
        <f t="shared" si="359"/>
        <v>95020069</v>
      </c>
      <c r="B10405" s="23" t="s">
        <v>58</v>
      </c>
      <c r="C10405" s="7" t="s">
        <v>1677</v>
      </c>
      <c r="D10405" s="66" t="s">
        <v>466</v>
      </c>
      <c r="E10405" s="53" t="e">
        <f>VLOOKUP(D10405,'MPG Master'!$C$3:$I$716,7,0)</f>
        <v>#N/A</v>
      </c>
      <c r="F10405" s="7" t="e">
        <f>VLOOKUP(D10405,'MPG Master'!$C$3:$D$716,2,0)</f>
        <v>#N/A</v>
      </c>
      <c r="G10405" s="67" t="s">
        <v>2149</v>
      </c>
      <c r="H10405" s="53" t="e">
        <f t="shared" si="358"/>
        <v>#N/A</v>
      </c>
      <c r="I10405" s="7" t="s">
        <v>18016</v>
      </c>
      <c r="J10405" s="7" t="s">
        <v>26140</v>
      </c>
      <c r="K10405" s="9">
        <v>24382</v>
      </c>
      <c r="L10405" s="7"/>
      <c r="M10405" s="7"/>
      <c r="N10405" s="7">
        <v>9508670570</v>
      </c>
      <c r="O10405" s="7"/>
      <c r="P10405" s="7"/>
      <c r="Q10405" s="7" t="s">
        <v>1716</v>
      </c>
      <c r="R10405" s="39" t="s">
        <v>24976</v>
      </c>
      <c r="S10405" s="7"/>
      <c r="T10405" s="7" t="s">
        <v>747</v>
      </c>
      <c r="U10405" s="7"/>
      <c r="V10405" s="7"/>
      <c r="W10405" s="7"/>
      <c r="X10405" s="7"/>
      <c r="Y10405" s="39"/>
      <c r="Z10405" s="7"/>
      <c r="AA10405" s="7"/>
      <c r="AB10405" s="24"/>
      <c r="AC10405" t="s">
        <v>26453</v>
      </c>
      <c r="AD10405" t="s">
        <v>23380</v>
      </c>
    </row>
    <row r="10406" spans="1:30" x14ac:dyDescent="0.25">
      <c r="A10406" t="str">
        <f t="shared" si="359"/>
        <v>12200029</v>
      </c>
      <c r="B10406" s="23" t="s">
        <v>58</v>
      </c>
      <c r="C10406" s="7" t="s">
        <v>665</v>
      </c>
      <c r="D10406" s="66" t="s">
        <v>453</v>
      </c>
      <c r="E10406" s="53" t="e">
        <f>VLOOKUP(D10406,'MPG Master'!$C$3:$I$716,7,0)</f>
        <v>#N/A</v>
      </c>
      <c r="F10406" s="7" t="e">
        <f>VLOOKUP(D10406,'MPG Master'!$C$3:$D$716,2,0)</f>
        <v>#N/A</v>
      </c>
      <c r="G10406" s="67" t="s">
        <v>1927</v>
      </c>
      <c r="H10406" s="53" t="e">
        <f t="shared" si="358"/>
        <v>#N/A</v>
      </c>
      <c r="I10406" s="7" t="s">
        <v>2955</v>
      </c>
      <c r="J10406" s="7" t="s">
        <v>26141</v>
      </c>
      <c r="K10406" s="9">
        <v>36691</v>
      </c>
      <c r="L10406" s="7"/>
      <c r="M10406" s="7"/>
      <c r="N10406" s="7">
        <v>7484958968</v>
      </c>
      <c r="O10406" s="7"/>
      <c r="P10406" s="7"/>
      <c r="Q10406" s="7" t="s">
        <v>4724</v>
      </c>
      <c r="R10406" s="39" t="s">
        <v>24977</v>
      </c>
      <c r="S10406" s="7"/>
      <c r="T10406" s="7" t="s">
        <v>1080</v>
      </c>
      <c r="U10406" s="7"/>
      <c r="V10406" s="7"/>
      <c r="W10406" s="7"/>
      <c r="X10406" s="7"/>
      <c r="Y10406" s="39"/>
      <c r="Z10406" s="7"/>
      <c r="AA10406" s="7"/>
      <c r="AB10406" s="24"/>
      <c r="AC10406" t="s">
        <v>26453</v>
      </c>
      <c r="AD10406" t="s">
        <v>23380</v>
      </c>
    </row>
    <row r="10407" spans="1:30" x14ac:dyDescent="0.25">
      <c r="A10407" t="str">
        <f t="shared" si="359"/>
        <v>12440045</v>
      </c>
      <c r="B10407" s="23" t="s">
        <v>58</v>
      </c>
      <c r="C10407" s="7" t="s">
        <v>665</v>
      </c>
      <c r="D10407" s="66" t="s">
        <v>7550</v>
      </c>
      <c r="E10407" s="53" t="e">
        <f>VLOOKUP(D10407,'MPG Master'!$C$3:$I$716,7,0)</f>
        <v>#N/A</v>
      </c>
      <c r="F10407" s="7" t="e">
        <f>VLOOKUP(D10407,'MPG Master'!$C$3:$D$716,2,0)</f>
        <v>#N/A</v>
      </c>
      <c r="G10407" s="67" t="s">
        <v>2394</v>
      </c>
      <c r="H10407" s="53" t="e">
        <f t="shared" si="358"/>
        <v>#N/A</v>
      </c>
      <c r="I10407" s="7" t="s">
        <v>23795</v>
      </c>
      <c r="J10407" s="7" t="s">
        <v>26142</v>
      </c>
      <c r="K10407" s="9">
        <v>19725</v>
      </c>
      <c r="L10407" s="7"/>
      <c r="M10407" s="7"/>
      <c r="N10407" s="7">
        <v>9931939643</v>
      </c>
      <c r="O10407" s="7"/>
      <c r="P10407" s="7"/>
      <c r="Q10407" s="7" t="s">
        <v>1701</v>
      </c>
      <c r="R10407" s="39" t="s">
        <v>24978</v>
      </c>
      <c r="S10407" s="7"/>
      <c r="T10407" s="7" t="s">
        <v>3419</v>
      </c>
      <c r="U10407" s="7"/>
      <c r="V10407" s="7"/>
      <c r="W10407" s="7"/>
      <c r="X10407" s="7"/>
      <c r="Y10407" s="39"/>
      <c r="Z10407" s="7"/>
      <c r="AA10407" s="7"/>
      <c r="AB10407" s="24"/>
      <c r="AC10407" t="s">
        <v>26453</v>
      </c>
      <c r="AD10407" t="s">
        <v>23380</v>
      </c>
    </row>
    <row r="10408" spans="1:30" x14ac:dyDescent="0.25">
      <c r="A10408" t="str">
        <f t="shared" si="359"/>
        <v>12440046</v>
      </c>
      <c r="B10408" s="23" t="s">
        <v>58</v>
      </c>
      <c r="C10408" s="7" t="s">
        <v>665</v>
      </c>
      <c r="D10408" s="66" t="s">
        <v>7550</v>
      </c>
      <c r="E10408" s="53" t="e">
        <f>VLOOKUP(D10408,'MPG Master'!$C$3:$I$716,7,0)</f>
        <v>#N/A</v>
      </c>
      <c r="F10408" s="7" t="e">
        <f>VLOOKUP(D10408,'MPG Master'!$C$3:$D$716,2,0)</f>
        <v>#N/A</v>
      </c>
      <c r="G10408" s="67" t="s">
        <v>1881</v>
      </c>
      <c r="H10408" s="53" t="e">
        <f t="shared" si="358"/>
        <v>#N/A</v>
      </c>
      <c r="I10408" s="7" t="s">
        <v>23796</v>
      </c>
      <c r="J10408" s="7" t="s">
        <v>26143</v>
      </c>
      <c r="K10408" s="9">
        <v>28491</v>
      </c>
      <c r="L10408" s="7"/>
      <c r="M10408" s="7"/>
      <c r="N10408" s="7">
        <v>8084793418</v>
      </c>
      <c r="O10408" s="7"/>
      <c r="P10408" s="7"/>
      <c r="Q10408" s="7" t="s">
        <v>1701</v>
      </c>
      <c r="R10408" s="39" t="s">
        <v>24979</v>
      </c>
      <c r="S10408" s="7"/>
      <c r="T10408" s="7" t="s">
        <v>3419</v>
      </c>
      <c r="U10408" s="7"/>
      <c r="V10408" s="7"/>
      <c r="W10408" s="7"/>
      <c r="X10408" s="7"/>
      <c r="Y10408" s="39"/>
      <c r="Z10408" s="7"/>
      <c r="AA10408" s="7"/>
      <c r="AB10408" s="24"/>
      <c r="AC10408" t="s">
        <v>26453</v>
      </c>
      <c r="AD10408" t="s">
        <v>23380</v>
      </c>
    </row>
    <row r="10409" spans="1:30" x14ac:dyDescent="0.25">
      <c r="A10409" t="str">
        <f t="shared" si="359"/>
        <v>12440047</v>
      </c>
      <c r="B10409" s="23" t="s">
        <v>58</v>
      </c>
      <c r="C10409" s="7" t="s">
        <v>665</v>
      </c>
      <c r="D10409" s="66" t="s">
        <v>7550</v>
      </c>
      <c r="E10409" s="53" t="e">
        <f>VLOOKUP(D10409,'MPG Master'!$C$3:$I$716,7,0)</f>
        <v>#N/A</v>
      </c>
      <c r="F10409" s="7" t="e">
        <f>VLOOKUP(D10409,'MPG Master'!$C$3:$D$716,2,0)</f>
        <v>#N/A</v>
      </c>
      <c r="G10409" s="67" t="s">
        <v>1867</v>
      </c>
      <c r="H10409" s="53" t="e">
        <f t="shared" si="358"/>
        <v>#N/A</v>
      </c>
      <c r="I10409" s="7" t="s">
        <v>23797</v>
      </c>
      <c r="J10409" s="7" t="s">
        <v>26144</v>
      </c>
      <c r="K10409" s="9">
        <v>33122</v>
      </c>
      <c r="L10409" s="7"/>
      <c r="M10409" s="7"/>
      <c r="N10409" s="7">
        <v>7004275129</v>
      </c>
      <c r="O10409" s="7"/>
      <c r="P10409" s="7"/>
      <c r="Q10409" s="7" t="s">
        <v>2439</v>
      </c>
      <c r="R10409" s="39" t="s">
        <v>24980</v>
      </c>
      <c r="S10409" s="7"/>
      <c r="T10409" s="7" t="s">
        <v>1058</v>
      </c>
      <c r="U10409" s="7"/>
      <c r="V10409" s="7"/>
      <c r="W10409" s="7"/>
      <c r="X10409" s="7"/>
      <c r="Y10409" s="39"/>
      <c r="Z10409" s="7"/>
      <c r="AA10409" s="7"/>
      <c r="AB10409" s="24"/>
      <c r="AC10409" t="s">
        <v>26453</v>
      </c>
      <c r="AD10409" t="s">
        <v>23380</v>
      </c>
    </row>
    <row r="10410" spans="1:30" x14ac:dyDescent="0.25">
      <c r="A10410" t="str">
        <f t="shared" si="359"/>
        <v>97830002</v>
      </c>
      <c r="B10410" s="23" t="s">
        <v>58</v>
      </c>
      <c r="C10410" s="7" t="s">
        <v>1664</v>
      </c>
      <c r="D10410" s="66" t="s">
        <v>7645</v>
      </c>
      <c r="E10410" s="53" t="e">
        <f>VLOOKUP(D10410,'MPG Master'!$C$3:$I$716,7,0)</f>
        <v>#N/A</v>
      </c>
      <c r="F10410" s="7" t="e">
        <f>VLOOKUP(D10410,'MPG Master'!$C$3:$D$716,2,0)</f>
        <v>#N/A</v>
      </c>
      <c r="G10410" s="67" t="s">
        <v>60</v>
      </c>
      <c r="H10410" s="53" t="e">
        <f t="shared" si="358"/>
        <v>#N/A</v>
      </c>
      <c r="I10410" s="7" t="s">
        <v>23798</v>
      </c>
      <c r="J10410" s="7" t="s">
        <v>26145</v>
      </c>
      <c r="K10410" s="9">
        <v>29984</v>
      </c>
      <c r="L10410" s="7"/>
      <c r="M10410" s="7"/>
      <c r="N10410" s="7">
        <v>9801764627</v>
      </c>
      <c r="O10410" s="7"/>
      <c r="P10410" s="7"/>
      <c r="Q10410" s="7" t="s">
        <v>1424</v>
      </c>
      <c r="R10410" s="39" t="s">
        <v>24981</v>
      </c>
      <c r="S10410" s="7"/>
      <c r="T10410" s="7" t="s">
        <v>2876</v>
      </c>
      <c r="U10410" s="7"/>
      <c r="V10410" s="7"/>
      <c r="W10410" s="7"/>
      <c r="X10410" s="7"/>
      <c r="Y10410" s="39"/>
      <c r="Z10410" s="7"/>
      <c r="AA10410" s="7"/>
      <c r="AB10410" s="24"/>
      <c r="AC10410" t="s">
        <v>26453</v>
      </c>
      <c r="AD10410" t="s">
        <v>23380</v>
      </c>
    </row>
    <row r="10411" spans="1:30" x14ac:dyDescent="0.25">
      <c r="A10411" t="str">
        <f t="shared" si="359"/>
        <v>93990014</v>
      </c>
      <c r="B10411" s="23" t="s">
        <v>58</v>
      </c>
      <c r="C10411" s="7" t="s">
        <v>7738</v>
      </c>
      <c r="D10411" s="66" t="s">
        <v>7648</v>
      </c>
      <c r="E10411" s="53" t="e">
        <f>VLOOKUP(D10411,'MPG Master'!$C$3:$I$716,7,0)</f>
        <v>#N/A</v>
      </c>
      <c r="F10411" s="7" t="e">
        <f>VLOOKUP(D10411,'MPG Master'!$C$3:$D$716,2,0)</f>
        <v>#N/A</v>
      </c>
      <c r="G10411" s="67" t="s">
        <v>1736</v>
      </c>
      <c r="H10411" s="53" t="e">
        <f t="shared" si="358"/>
        <v>#N/A</v>
      </c>
      <c r="I10411" s="7" t="s">
        <v>6349</v>
      </c>
      <c r="J10411" s="7" t="s">
        <v>26146</v>
      </c>
      <c r="K10411" s="9">
        <v>36892</v>
      </c>
      <c r="L10411" s="7"/>
      <c r="M10411" s="7"/>
      <c r="N10411" s="7">
        <v>9507319904</v>
      </c>
      <c r="O10411" s="7"/>
      <c r="P10411" s="7"/>
      <c r="Q10411" s="7" t="s">
        <v>1277</v>
      </c>
      <c r="R10411" s="39" t="s">
        <v>24982</v>
      </c>
      <c r="S10411" s="7"/>
      <c r="T10411" s="7" t="s">
        <v>6094</v>
      </c>
      <c r="U10411" s="7"/>
      <c r="V10411" s="7"/>
      <c r="W10411" s="7"/>
      <c r="X10411" s="7"/>
      <c r="Y10411" s="39"/>
      <c r="Z10411" s="7"/>
      <c r="AA10411" s="7"/>
      <c r="AB10411" s="24"/>
      <c r="AC10411" t="s">
        <v>26453</v>
      </c>
      <c r="AD10411" t="s">
        <v>23380</v>
      </c>
    </row>
    <row r="10412" spans="1:30" x14ac:dyDescent="0.25">
      <c r="A10412" t="str">
        <f t="shared" si="359"/>
        <v>93940010</v>
      </c>
      <c r="B10412" s="23" t="s">
        <v>58</v>
      </c>
      <c r="C10412" s="7" t="s">
        <v>7738</v>
      </c>
      <c r="D10412" s="66" t="s">
        <v>7637</v>
      </c>
      <c r="E10412" s="53" t="e">
        <f>VLOOKUP(D10412,'MPG Master'!$C$3:$I$716,7,0)</f>
        <v>#N/A</v>
      </c>
      <c r="F10412" s="7" t="e">
        <f>VLOOKUP(D10412,'MPG Master'!$C$3:$D$716,2,0)</f>
        <v>#N/A</v>
      </c>
      <c r="G10412" s="67" t="s">
        <v>1681</v>
      </c>
      <c r="H10412" s="53" t="e">
        <f t="shared" si="358"/>
        <v>#N/A</v>
      </c>
      <c r="I10412" s="7" t="s">
        <v>23799</v>
      </c>
      <c r="J10412" s="7" t="s">
        <v>26063</v>
      </c>
      <c r="K10412" s="9">
        <v>31413</v>
      </c>
      <c r="L10412" s="7"/>
      <c r="M10412" s="7"/>
      <c r="N10412" s="7">
        <v>7352837531</v>
      </c>
      <c r="O10412" s="7"/>
      <c r="P10412" s="7"/>
      <c r="Q10412" s="7" t="s">
        <v>1424</v>
      </c>
      <c r="R10412" s="39" t="s">
        <v>24983</v>
      </c>
      <c r="S10412" s="7"/>
      <c r="T10412" s="7" t="s">
        <v>6241</v>
      </c>
      <c r="U10412" s="7"/>
      <c r="V10412" s="7"/>
      <c r="W10412" s="7"/>
      <c r="X10412" s="7"/>
      <c r="Y10412" s="39"/>
      <c r="Z10412" s="7"/>
      <c r="AA10412" s="7"/>
      <c r="AB10412" s="24"/>
      <c r="AC10412" t="s">
        <v>26453</v>
      </c>
      <c r="AD10412" t="s">
        <v>23380</v>
      </c>
    </row>
    <row r="10413" spans="1:30" x14ac:dyDescent="0.25">
      <c r="A10413" t="str">
        <f t="shared" si="359"/>
        <v>93600054</v>
      </c>
      <c r="B10413" s="23" t="s">
        <v>58</v>
      </c>
      <c r="C10413" s="7" t="s">
        <v>7738</v>
      </c>
      <c r="D10413" s="66" t="s">
        <v>304</v>
      </c>
      <c r="E10413" s="53" t="e">
        <f>VLOOKUP(D10413,'MPG Master'!$C$3:$I$716,7,0)</f>
        <v>#N/A</v>
      </c>
      <c r="F10413" s="7" t="e">
        <f>VLOOKUP(D10413,'MPG Master'!$C$3:$D$716,2,0)</f>
        <v>#N/A</v>
      </c>
      <c r="G10413" s="67" t="s">
        <v>1684</v>
      </c>
      <c r="H10413" s="53" t="e">
        <f t="shared" si="358"/>
        <v>#N/A</v>
      </c>
      <c r="I10413" s="7" t="s">
        <v>3718</v>
      </c>
      <c r="J10413" s="7" t="s">
        <v>1113</v>
      </c>
      <c r="K10413" s="9">
        <v>38122</v>
      </c>
      <c r="L10413" s="7"/>
      <c r="M10413" s="7"/>
      <c r="N10413" s="7">
        <v>7519879347</v>
      </c>
      <c r="O10413" s="7"/>
      <c r="P10413" s="7"/>
      <c r="Q10413" s="7" t="s">
        <v>99</v>
      </c>
      <c r="R10413" s="39" t="s">
        <v>24984</v>
      </c>
      <c r="S10413" s="7"/>
      <c r="T10413" s="7" t="s">
        <v>5504</v>
      </c>
      <c r="U10413" s="7"/>
      <c r="V10413" s="7"/>
      <c r="W10413" s="7"/>
      <c r="X10413" s="7"/>
      <c r="Y10413" s="39"/>
      <c r="Z10413" s="7"/>
      <c r="AA10413" s="7"/>
      <c r="AB10413" s="24"/>
      <c r="AC10413" t="s">
        <v>26453</v>
      </c>
      <c r="AD10413" t="s">
        <v>23380</v>
      </c>
    </row>
    <row r="10414" spans="1:30" x14ac:dyDescent="0.25">
      <c r="A10414" t="str">
        <f t="shared" si="359"/>
        <v>51280056</v>
      </c>
      <c r="B10414" s="23" t="s">
        <v>58</v>
      </c>
      <c r="C10414" s="7" t="s">
        <v>1448</v>
      </c>
      <c r="D10414" s="66" t="s">
        <v>371</v>
      </c>
      <c r="E10414" s="53" t="e">
        <f>VLOOKUP(D10414,'MPG Master'!$C$3:$I$716,7,0)</f>
        <v>#N/A</v>
      </c>
      <c r="F10414" s="7" t="e">
        <f>VLOOKUP(D10414,'MPG Master'!$C$3:$D$716,2,0)</f>
        <v>#N/A</v>
      </c>
      <c r="G10414" s="67" t="s">
        <v>385</v>
      </c>
      <c r="H10414" s="53" t="e">
        <f t="shared" si="358"/>
        <v>#N/A</v>
      </c>
      <c r="I10414" s="7" t="s">
        <v>3460</v>
      </c>
      <c r="J10414" s="7" t="s">
        <v>26147</v>
      </c>
      <c r="K10414" s="9">
        <v>32905</v>
      </c>
      <c r="L10414" s="7"/>
      <c r="M10414" s="7"/>
      <c r="N10414" s="7">
        <v>8210240280</v>
      </c>
      <c r="O10414" s="7"/>
      <c r="P10414" s="7"/>
      <c r="Q10414" s="7" t="s">
        <v>2439</v>
      </c>
      <c r="R10414" s="39" t="s">
        <v>24985</v>
      </c>
      <c r="S10414" s="7"/>
      <c r="T10414" s="7" t="s">
        <v>25568</v>
      </c>
      <c r="U10414" s="7"/>
      <c r="V10414" s="7"/>
      <c r="W10414" s="7"/>
      <c r="X10414" s="7"/>
      <c r="Y10414" s="39"/>
      <c r="Z10414" s="7"/>
      <c r="AA10414" s="7"/>
      <c r="AB10414" s="24"/>
      <c r="AC10414" t="s">
        <v>26453</v>
      </c>
      <c r="AD10414" t="s">
        <v>23380</v>
      </c>
    </row>
    <row r="10415" spans="1:30" x14ac:dyDescent="0.25">
      <c r="A10415" t="str">
        <f t="shared" si="359"/>
        <v>24440053</v>
      </c>
      <c r="B10415" s="23" t="s">
        <v>58</v>
      </c>
      <c r="C10415" s="7" t="s">
        <v>1325</v>
      </c>
      <c r="D10415" s="66" t="s">
        <v>597</v>
      </c>
      <c r="E10415" s="53" t="e">
        <f>VLOOKUP(D10415,'MPG Master'!$C$3:$I$716,7,0)</f>
        <v>#N/A</v>
      </c>
      <c r="F10415" s="7" t="e">
        <f>VLOOKUP(D10415,'MPG Master'!$C$3:$D$716,2,0)</f>
        <v>#N/A</v>
      </c>
      <c r="G10415" s="67" t="s">
        <v>1996</v>
      </c>
      <c r="H10415" s="53" t="e">
        <f t="shared" si="358"/>
        <v>#N/A</v>
      </c>
      <c r="I10415" s="7" t="s">
        <v>9235</v>
      </c>
      <c r="J10415" s="7" t="s">
        <v>26148</v>
      </c>
      <c r="K10415" s="9">
        <v>17533</v>
      </c>
      <c r="L10415" s="7"/>
      <c r="M10415" s="7"/>
      <c r="N10415" s="7">
        <v>7050974829</v>
      </c>
      <c r="O10415" s="7"/>
      <c r="P10415" s="7"/>
      <c r="Q10415" s="7" t="s">
        <v>4724</v>
      </c>
      <c r="R10415" s="39" t="s">
        <v>24986</v>
      </c>
      <c r="S10415" s="7"/>
      <c r="T10415" s="7" t="s">
        <v>1324</v>
      </c>
      <c r="U10415" s="7"/>
      <c r="V10415" s="7"/>
      <c r="W10415" s="7"/>
      <c r="X10415" s="7"/>
      <c r="Y10415" s="39"/>
      <c r="Z10415" s="7"/>
      <c r="AA10415" s="7"/>
      <c r="AB10415" s="24"/>
      <c r="AC10415" t="s">
        <v>26453</v>
      </c>
      <c r="AD10415" t="s">
        <v>23380</v>
      </c>
    </row>
    <row r="10416" spans="1:30" x14ac:dyDescent="0.25">
      <c r="A10416" t="str">
        <f t="shared" si="359"/>
        <v>24440054</v>
      </c>
      <c r="B10416" s="23" t="s">
        <v>58</v>
      </c>
      <c r="C10416" s="7" t="s">
        <v>1325</v>
      </c>
      <c r="D10416" s="66" t="s">
        <v>597</v>
      </c>
      <c r="E10416" s="53" t="e">
        <f>VLOOKUP(D10416,'MPG Master'!$C$3:$I$716,7,0)</f>
        <v>#N/A</v>
      </c>
      <c r="F10416" s="7" t="e">
        <f>VLOOKUP(D10416,'MPG Master'!$C$3:$D$716,2,0)</f>
        <v>#N/A</v>
      </c>
      <c r="G10416" s="67" t="s">
        <v>1684</v>
      </c>
      <c r="H10416" s="53" t="e">
        <f t="shared" si="358"/>
        <v>#N/A</v>
      </c>
      <c r="I10416" s="7" t="s">
        <v>20627</v>
      </c>
      <c r="J10416" s="7" t="s">
        <v>26149</v>
      </c>
      <c r="K10416" s="9">
        <v>33199</v>
      </c>
      <c r="L10416" s="7"/>
      <c r="M10416" s="7"/>
      <c r="N10416" s="7">
        <v>9708070141</v>
      </c>
      <c r="O10416" s="7"/>
      <c r="P10416" s="7"/>
      <c r="Q10416" s="7" t="s">
        <v>1701</v>
      </c>
      <c r="R10416" s="39" t="s">
        <v>24987</v>
      </c>
      <c r="S10416" s="7"/>
      <c r="T10416" s="7" t="s">
        <v>1324</v>
      </c>
      <c r="U10416" s="7"/>
      <c r="V10416" s="7"/>
      <c r="W10416" s="7"/>
      <c r="X10416" s="7"/>
      <c r="Y10416" s="39"/>
      <c r="Z10416" s="7"/>
      <c r="AA10416" s="7"/>
      <c r="AB10416" s="24"/>
      <c r="AC10416" t="s">
        <v>26453</v>
      </c>
      <c r="AD10416" t="s">
        <v>23380</v>
      </c>
    </row>
    <row r="10417" spans="1:30" x14ac:dyDescent="0.25">
      <c r="A10417" t="str">
        <f t="shared" si="359"/>
        <v>24310053</v>
      </c>
      <c r="B10417" s="23" t="s">
        <v>58</v>
      </c>
      <c r="C10417" s="7" t="s">
        <v>1325</v>
      </c>
      <c r="D10417" s="66" t="s">
        <v>588</v>
      </c>
      <c r="E10417" s="53" t="e">
        <f>VLOOKUP(D10417,'MPG Master'!$C$3:$I$716,7,0)</f>
        <v>#N/A</v>
      </c>
      <c r="F10417" s="7" t="e">
        <f>VLOOKUP(D10417,'MPG Master'!$C$3:$D$716,2,0)</f>
        <v>#N/A</v>
      </c>
      <c r="G10417" s="67" t="s">
        <v>1996</v>
      </c>
      <c r="H10417" s="53" t="e">
        <f t="shared" si="358"/>
        <v>#N/A</v>
      </c>
      <c r="I10417" s="7" t="s">
        <v>3016</v>
      </c>
      <c r="J10417" s="7" t="s">
        <v>23713</v>
      </c>
      <c r="K10417" s="9">
        <v>32510</v>
      </c>
      <c r="L10417" s="7"/>
      <c r="M10417" s="7"/>
      <c r="N10417" s="7">
        <v>9576776239</v>
      </c>
      <c r="O10417" s="7"/>
      <c r="P10417" s="7"/>
      <c r="Q10417" s="7" t="s">
        <v>2062</v>
      </c>
      <c r="R10417" s="39" t="s">
        <v>24988</v>
      </c>
      <c r="S10417" s="7"/>
      <c r="T10417" s="7" t="s">
        <v>2685</v>
      </c>
      <c r="U10417" s="7"/>
      <c r="V10417" s="7"/>
      <c r="W10417" s="7"/>
      <c r="X10417" s="7"/>
      <c r="Y10417" s="39"/>
      <c r="Z10417" s="7"/>
      <c r="AA10417" s="7"/>
      <c r="AB10417" s="24"/>
      <c r="AC10417" t="s">
        <v>26453</v>
      </c>
      <c r="AD10417" t="s">
        <v>23380</v>
      </c>
    </row>
    <row r="10418" spans="1:30" x14ac:dyDescent="0.25">
      <c r="A10418" t="str">
        <f t="shared" si="359"/>
        <v>24110078</v>
      </c>
      <c r="B10418" s="23" t="s">
        <v>58</v>
      </c>
      <c r="C10418" s="7" t="s">
        <v>1325</v>
      </c>
      <c r="D10418" s="66" t="s">
        <v>575</v>
      </c>
      <c r="E10418" s="53" t="e">
        <f>VLOOKUP(D10418,'MPG Master'!$C$3:$I$716,7,0)</f>
        <v>#N/A</v>
      </c>
      <c r="F10418" s="7" t="e">
        <f>VLOOKUP(D10418,'MPG Master'!$C$3:$D$716,2,0)</f>
        <v>#N/A</v>
      </c>
      <c r="G10418" s="67" t="s">
        <v>1988</v>
      </c>
      <c r="H10418" s="53" t="e">
        <f t="shared" si="358"/>
        <v>#N/A</v>
      </c>
      <c r="I10418" s="7" t="s">
        <v>23800</v>
      </c>
      <c r="J10418" s="7" t="s">
        <v>26150</v>
      </c>
      <c r="K10418" s="9">
        <v>24449</v>
      </c>
      <c r="L10418" s="7"/>
      <c r="M10418" s="7"/>
      <c r="N10418" s="7">
        <v>7004129355</v>
      </c>
      <c r="O10418" s="7"/>
      <c r="P10418" s="7"/>
      <c r="Q10418" s="7" t="s">
        <v>11536</v>
      </c>
      <c r="R10418" s="39" t="s">
        <v>24989</v>
      </c>
      <c r="S10418" s="7"/>
      <c r="T10418" s="7" t="s">
        <v>747</v>
      </c>
      <c r="U10418" s="7"/>
      <c r="V10418" s="7"/>
      <c r="W10418" s="7"/>
      <c r="X10418" s="7"/>
      <c r="Y10418" s="39"/>
      <c r="Z10418" s="7"/>
      <c r="AA10418" s="7"/>
      <c r="AB10418" s="24"/>
      <c r="AC10418" t="s">
        <v>26453</v>
      </c>
      <c r="AD10418" t="s">
        <v>23380</v>
      </c>
    </row>
    <row r="10419" spans="1:30" x14ac:dyDescent="0.25">
      <c r="A10419" t="str">
        <f t="shared" si="359"/>
        <v>12780005</v>
      </c>
      <c r="B10419" s="23" t="s">
        <v>58</v>
      </c>
      <c r="C10419" s="7" t="s">
        <v>1675</v>
      </c>
      <c r="D10419" s="66" t="s">
        <v>23208</v>
      </c>
      <c r="E10419" s="53" t="e">
        <f>VLOOKUP(D10419,'MPG Master'!$C$3:$I$716,7,0)</f>
        <v>#N/A</v>
      </c>
      <c r="F10419" s="7" t="e">
        <f>VLOOKUP(D10419,'MPG Master'!$C$3:$D$716,2,0)</f>
        <v>#N/A</v>
      </c>
      <c r="G10419" s="67" t="s">
        <v>1680</v>
      </c>
      <c r="H10419" s="53" t="e">
        <f t="shared" si="358"/>
        <v>#N/A</v>
      </c>
      <c r="I10419" s="7" t="s">
        <v>23801</v>
      </c>
      <c r="J10419" s="7" t="s">
        <v>22069</v>
      </c>
      <c r="K10419" s="9">
        <v>21916</v>
      </c>
      <c r="L10419" s="7"/>
      <c r="M10419" s="7"/>
      <c r="N10419" s="7">
        <v>6284917410</v>
      </c>
      <c r="O10419" s="7"/>
      <c r="P10419" s="7"/>
      <c r="Q10419" s="7" t="s">
        <v>4724</v>
      </c>
      <c r="R10419" s="39" t="s">
        <v>24990</v>
      </c>
      <c r="S10419" s="7"/>
      <c r="T10419" s="7" t="s">
        <v>3997</v>
      </c>
      <c r="U10419" s="7"/>
      <c r="V10419" s="7"/>
      <c r="W10419" s="7"/>
      <c r="X10419" s="7"/>
      <c r="Y10419" s="39"/>
      <c r="Z10419" s="7"/>
      <c r="AA10419" s="7"/>
      <c r="AB10419" s="24"/>
      <c r="AC10419" t="s">
        <v>26453</v>
      </c>
      <c r="AD10419" t="s">
        <v>23380</v>
      </c>
    </row>
    <row r="10420" spans="1:30" x14ac:dyDescent="0.25">
      <c r="A10420" t="str">
        <f t="shared" si="359"/>
        <v>12780004</v>
      </c>
      <c r="B10420" s="23" t="s">
        <v>58</v>
      </c>
      <c r="C10420" s="7" t="s">
        <v>1675</v>
      </c>
      <c r="D10420" s="66" t="s">
        <v>23208</v>
      </c>
      <c r="E10420" s="53" t="e">
        <f>VLOOKUP(D10420,'MPG Master'!$C$3:$I$716,7,0)</f>
        <v>#N/A</v>
      </c>
      <c r="F10420" s="7" t="e">
        <f>VLOOKUP(D10420,'MPG Master'!$C$3:$D$716,2,0)</f>
        <v>#N/A</v>
      </c>
      <c r="G10420" s="67" t="s">
        <v>1679</v>
      </c>
      <c r="H10420" s="53" t="e">
        <f t="shared" si="358"/>
        <v>#N/A</v>
      </c>
      <c r="I10420" s="7" t="s">
        <v>4729</v>
      </c>
      <c r="J10420" s="7" t="s">
        <v>23095</v>
      </c>
      <c r="K10420" s="9">
        <v>38399</v>
      </c>
      <c r="L10420" s="7"/>
      <c r="M10420" s="7"/>
      <c r="N10420" s="7">
        <v>7564863492</v>
      </c>
      <c r="O10420" s="7"/>
      <c r="P10420" s="7"/>
      <c r="Q10420" s="7" t="s">
        <v>1424</v>
      </c>
      <c r="R10420" s="39" t="s">
        <v>24991</v>
      </c>
      <c r="S10420" s="7"/>
      <c r="T10420" s="7" t="s">
        <v>7595</v>
      </c>
      <c r="U10420" s="7"/>
      <c r="V10420" s="7"/>
      <c r="W10420" s="7"/>
      <c r="X10420" s="7"/>
      <c r="Y10420" s="39"/>
      <c r="Z10420" s="7"/>
      <c r="AA10420" s="7"/>
      <c r="AB10420" s="24"/>
      <c r="AC10420" t="s">
        <v>26453</v>
      </c>
      <c r="AD10420" t="s">
        <v>23380</v>
      </c>
    </row>
    <row r="10421" spans="1:30" x14ac:dyDescent="0.25">
      <c r="A10421" t="str">
        <f t="shared" si="359"/>
        <v>12780003</v>
      </c>
      <c r="B10421" s="23" t="s">
        <v>58</v>
      </c>
      <c r="C10421" s="7" t="s">
        <v>1675</v>
      </c>
      <c r="D10421" s="66" t="s">
        <v>23208</v>
      </c>
      <c r="E10421" s="53" t="e">
        <f>VLOOKUP(D10421,'MPG Master'!$C$3:$I$716,7,0)</f>
        <v>#N/A</v>
      </c>
      <c r="F10421" s="7" t="e">
        <f>VLOOKUP(D10421,'MPG Master'!$C$3:$D$716,2,0)</f>
        <v>#N/A</v>
      </c>
      <c r="G10421" s="67" t="s">
        <v>61</v>
      </c>
      <c r="H10421" s="53" t="e">
        <f t="shared" si="358"/>
        <v>#N/A</v>
      </c>
      <c r="I10421" s="7" t="s">
        <v>23802</v>
      </c>
      <c r="J10421" s="7" t="s">
        <v>20051</v>
      </c>
      <c r="K10421" s="9">
        <v>26299</v>
      </c>
      <c r="L10421" s="7"/>
      <c r="M10421" s="7"/>
      <c r="N10421" s="7">
        <v>7766000956</v>
      </c>
      <c r="O10421" s="7"/>
      <c r="P10421" s="7"/>
      <c r="Q10421" s="7" t="s">
        <v>1050</v>
      </c>
      <c r="R10421" s="39" t="s">
        <v>24992</v>
      </c>
      <c r="S10421" s="7"/>
      <c r="T10421" s="7" t="s">
        <v>815</v>
      </c>
      <c r="U10421" s="7"/>
      <c r="V10421" s="7"/>
      <c r="W10421" s="7"/>
      <c r="X10421" s="7"/>
      <c r="Y10421" s="39"/>
      <c r="Z10421" s="7"/>
      <c r="AA10421" s="7"/>
      <c r="AB10421" s="24"/>
      <c r="AC10421" t="s">
        <v>26453</v>
      </c>
      <c r="AD10421" t="s">
        <v>23380</v>
      </c>
    </row>
    <row r="10422" spans="1:30" x14ac:dyDescent="0.25">
      <c r="A10422" t="str">
        <f t="shared" si="359"/>
        <v>12780006</v>
      </c>
      <c r="B10422" s="23" t="s">
        <v>58</v>
      </c>
      <c r="C10422" s="7" t="s">
        <v>1675</v>
      </c>
      <c r="D10422" s="66" t="s">
        <v>23208</v>
      </c>
      <c r="E10422" s="53" t="e">
        <f>VLOOKUP(D10422,'MPG Master'!$C$3:$I$716,7,0)</f>
        <v>#N/A</v>
      </c>
      <c r="F10422" s="7" t="e">
        <f>VLOOKUP(D10422,'MPG Master'!$C$3:$D$716,2,0)</f>
        <v>#N/A</v>
      </c>
      <c r="G10422" s="67" t="s">
        <v>378</v>
      </c>
      <c r="H10422" s="53" t="e">
        <f t="shared" si="358"/>
        <v>#N/A</v>
      </c>
      <c r="I10422" s="7" t="s">
        <v>2286</v>
      </c>
      <c r="J10422" s="7" t="s">
        <v>26151</v>
      </c>
      <c r="K10422" s="9">
        <v>36591</v>
      </c>
      <c r="L10422" s="7"/>
      <c r="M10422" s="7"/>
      <c r="N10422" s="7">
        <v>8102687048</v>
      </c>
      <c r="O10422" s="7"/>
      <c r="P10422" s="7"/>
      <c r="Q10422" s="7" t="s">
        <v>1050</v>
      </c>
      <c r="R10422" s="39" t="s">
        <v>24993</v>
      </c>
      <c r="S10422" s="7"/>
      <c r="T10422" s="7" t="s">
        <v>815</v>
      </c>
      <c r="U10422" s="7"/>
      <c r="V10422" s="7"/>
      <c r="W10422" s="7"/>
      <c r="X10422" s="7"/>
      <c r="Y10422" s="39"/>
      <c r="Z10422" s="7"/>
      <c r="AA10422" s="7"/>
      <c r="AB10422" s="24"/>
      <c r="AC10422" t="s">
        <v>26453</v>
      </c>
      <c r="AD10422" t="s">
        <v>23380</v>
      </c>
    </row>
    <row r="10423" spans="1:30" x14ac:dyDescent="0.25">
      <c r="A10423" t="str">
        <f t="shared" si="359"/>
        <v>12780007</v>
      </c>
      <c r="B10423" s="23" t="s">
        <v>58</v>
      </c>
      <c r="C10423" s="7" t="s">
        <v>1675</v>
      </c>
      <c r="D10423" s="66" t="s">
        <v>23208</v>
      </c>
      <c r="E10423" s="53" t="e">
        <f>VLOOKUP(D10423,'MPG Master'!$C$3:$I$716,7,0)</f>
        <v>#N/A</v>
      </c>
      <c r="F10423" s="7" t="e">
        <f>VLOOKUP(D10423,'MPG Master'!$C$3:$D$716,2,0)</f>
        <v>#N/A</v>
      </c>
      <c r="G10423" s="67" t="s">
        <v>1720</v>
      </c>
      <c r="H10423" s="53" t="e">
        <f t="shared" si="358"/>
        <v>#N/A</v>
      </c>
      <c r="I10423" s="7" t="s">
        <v>3791</v>
      </c>
      <c r="J10423" s="7" t="s">
        <v>21798</v>
      </c>
      <c r="K10423" s="9">
        <v>29952</v>
      </c>
      <c r="L10423" s="7"/>
      <c r="M10423" s="7"/>
      <c r="N10423" s="7">
        <v>8877285280</v>
      </c>
      <c r="O10423" s="7"/>
      <c r="P10423" s="7"/>
      <c r="Q10423" s="7" t="s">
        <v>1716</v>
      </c>
      <c r="R10423" s="39" t="s">
        <v>24994</v>
      </c>
      <c r="S10423" s="7"/>
      <c r="T10423" s="7" t="s">
        <v>747</v>
      </c>
      <c r="U10423" s="7"/>
      <c r="V10423" s="7"/>
      <c r="W10423" s="7"/>
      <c r="X10423" s="7"/>
      <c r="Y10423" s="39"/>
      <c r="Z10423" s="7"/>
      <c r="AA10423" s="7"/>
      <c r="AB10423" s="24"/>
      <c r="AC10423" t="s">
        <v>26453</v>
      </c>
      <c r="AD10423" t="s">
        <v>23380</v>
      </c>
    </row>
    <row r="10424" spans="1:30" x14ac:dyDescent="0.25">
      <c r="A10424" t="str">
        <f t="shared" si="359"/>
        <v>12570071</v>
      </c>
      <c r="B10424" s="23" t="s">
        <v>58</v>
      </c>
      <c r="C10424" s="7" t="s">
        <v>1675</v>
      </c>
      <c r="D10424" s="66" t="s">
        <v>7644</v>
      </c>
      <c r="E10424" s="53" t="e">
        <f>VLOOKUP(D10424,'MPG Master'!$C$3:$I$716,7,0)</f>
        <v>#N/A</v>
      </c>
      <c r="F10424" s="7" t="e">
        <f>VLOOKUP(D10424,'MPG Master'!$C$3:$D$716,2,0)</f>
        <v>#N/A</v>
      </c>
      <c r="G10424" s="67" t="s">
        <v>1848</v>
      </c>
      <c r="H10424" s="53" t="e">
        <f t="shared" si="358"/>
        <v>#N/A</v>
      </c>
      <c r="I10424" s="7" t="s">
        <v>23569</v>
      </c>
      <c r="J10424" s="7" t="s">
        <v>2622</v>
      </c>
      <c r="K10424" s="9">
        <v>27760</v>
      </c>
      <c r="L10424" s="7"/>
      <c r="M10424" s="7"/>
      <c r="N10424" s="7">
        <v>6354442481</v>
      </c>
      <c r="O10424" s="7"/>
      <c r="P10424" s="7"/>
      <c r="Q10424" s="7" t="s">
        <v>4724</v>
      </c>
      <c r="R10424" s="39" t="s">
        <v>24995</v>
      </c>
      <c r="S10424" s="7"/>
      <c r="T10424" s="7" t="s">
        <v>3997</v>
      </c>
      <c r="U10424" s="7"/>
      <c r="V10424" s="7"/>
      <c r="W10424" s="7"/>
      <c r="X10424" s="7"/>
      <c r="Y10424" s="39"/>
      <c r="Z10424" s="7"/>
      <c r="AA10424" s="7"/>
      <c r="AB10424" s="24"/>
      <c r="AC10424" t="s">
        <v>26453</v>
      </c>
      <c r="AD10424" t="s">
        <v>23380</v>
      </c>
    </row>
    <row r="10425" spans="1:30" x14ac:dyDescent="0.25">
      <c r="A10425" t="str">
        <f t="shared" si="359"/>
        <v>12350054</v>
      </c>
      <c r="B10425" s="23" t="s">
        <v>58</v>
      </c>
      <c r="C10425" s="7" t="s">
        <v>1675</v>
      </c>
      <c r="D10425" s="66" t="s">
        <v>404</v>
      </c>
      <c r="E10425" s="53" t="e">
        <f>VLOOKUP(D10425,'MPG Master'!$C$3:$I$716,7,0)</f>
        <v>#N/A</v>
      </c>
      <c r="F10425" s="7" t="e">
        <f>VLOOKUP(D10425,'MPG Master'!$C$3:$D$716,2,0)</f>
        <v>#N/A</v>
      </c>
      <c r="G10425" s="67" t="s">
        <v>1684</v>
      </c>
      <c r="H10425" s="53" t="e">
        <f t="shared" si="358"/>
        <v>#N/A</v>
      </c>
      <c r="I10425" s="7" t="s">
        <v>23803</v>
      </c>
      <c r="J10425" s="7" t="s">
        <v>26152</v>
      </c>
      <c r="K10425" s="9">
        <v>30317</v>
      </c>
      <c r="L10425" s="7"/>
      <c r="M10425" s="7"/>
      <c r="N10425" s="7">
        <v>9199216906</v>
      </c>
      <c r="O10425" s="7"/>
      <c r="P10425" s="7"/>
      <c r="Q10425" s="7" t="s">
        <v>1424</v>
      </c>
      <c r="R10425" s="39" t="s">
        <v>24996</v>
      </c>
      <c r="S10425" s="7"/>
      <c r="T10425" s="7" t="s">
        <v>935</v>
      </c>
      <c r="U10425" s="7"/>
      <c r="V10425" s="7"/>
      <c r="W10425" s="7"/>
      <c r="X10425" s="7"/>
      <c r="Y10425" s="39"/>
      <c r="Z10425" s="7"/>
      <c r="AA10425" s="7"/>
      <c r="AB10425" s="24"/>
      <c r="AC10425" t="s">
        <v>26453</v>
      </c>
      <c r="AD10425" t="s">
        <v>23380</v>
      </c>
    </row>
    <row r="10426" spans="1:30" x14ac:dyDescent="0.25">
      <c r="A10426" t="str">
        <f t="shared" si="359"/>
        <v>12760026</v>
      </c>
      <c r="B10426" s="23" t="s">
        <v>58</v>
      </c>
      <c r="C10426" s="7" t="s">
        <v>1675</v>
      </c>
      <c r="D10426" s="66" t="s">
        <v>23207</v>
      </c>
      <c r="E10426" s="53" t="e">
        <f>VLOOKUP(D10426,'MPG Master'!$C$3:$I$716,7,0)</f>
        <v>#N/A</v>
      </c>
      <c r="F10426" s="7" t="e">
        <f>VLOOKUP(D10426,'MPG Master'!$C$3:$D$716,2,0)</f>
        <v>#N/A</v>
      </c>
      <c r="G10426" s="67" t="s">
        <v>1836</v>
      </c>
      <c r="H10426" s="53" t="e">
        <f t="shared" si="358"/>
        <v>#N/A</v>
      </c>
      <c r="I10426" s="7" t="s">
        <v>2977</v>
      </c>
      <c r="J10426" s="7" t="s">
        <v>2090</v>
      </c>
      <c r="K10426" s="9">
        <v>31048</v>
      </c>
      <c r="L10426" s="7"/>
      <c r="M10426" s="7"/>
      <c r="N10426" s="7">
        <v>7050318582</v>
      </c>
      <c r="O10426" s="7"/>
      <c r="P10426" s="7"/>
      <c r="Q10426" s="7" t="s">
        <v>1424</v>
      </c>
      <c r="R10426" s="39" t="s">
        <v>24997</v>
      </c>
      <c r="S10426" s="7"/>
      <c r="T10426" s="7" t="s">
        <v>7595</v>
      </c>
      <c r="U10426" s="7"/>
      <c r="V10426" s="7"/>
      <c r="W10426" s="7"/>
      <c r="X10426" s="7"/>
      <c r="Y10426" s="39"/>
      <c r="Z10426" s="7"/>
      <c r="AA10426" s="7"/>
      <c r="AB10426" s="24"/>
      <c r="AC10426" t="s">
        <v>26453</v>
      </c>
      <c r="AD10426" t="s">
        <v>23380</v>
      </c>
    </row>
    <row r="10427" spans="1:30" x14ac:dyDescent="0.25">
      <c r="A10427" t="str">
        <f t="shared" si="359"/>
        <v>12760027</v>
      </c>
      <c r="B10427" s="23" t="s">
        <v>58</v>
      </c>
      <c r="C10427" s="7" t="s">
        <v>1675</v>
      </c>
      <c r="D10427" s="66" t="s">
        <v>23207</v>
      </c>
      <c r="E10427" s="53" t="e">
        <f>VLOOKUP(D10427,'MPG Master'!$C$3:$I$716,7,0)</f>
        <v>#N/A</v>
      </c>
      <c r="F10427" s="7" t="e">
        <f>VLOOKUP(D10427,'MPG Master'!$C$3:$D$716,2,0)</f>
        <v>#N/A</v>
      </c>
      <c r="G10427" s="67" t="s">
        <v>1840</v>
      </c>
      <c r="H10427" s="53" t="e">
        <f t="shared" si="358"/>
        <v>#N/A</v>
      </c>
      <c r="I10427" s="7" t="s">
        <v>23804</v>
      </c>
      <c r="J10427" s="7" t="s">
        <v>10252</v>
      </c>
      <c r="K10427" s="9">
        <v>38666</v>
      </c>
      <c r="L10427" s="7"/>
      <c r="M10427" s="7"/>
      <c r="N10427" s="7">
        <v>9631869416</v>
      </c>
      <c r="O10427" s="7"/>
      <c r="P10427" s="7"/>
      <c r="Q10427" s="7" t="s">
        <v>1716</v>
      </c>
      <c r="R10427" s="39" t="s">
        <v>24998</v>
      </c>
      <c r="S10427" s="7"/>
      <c r="T10427" s="7" t="s">
        <v>747</v>
      </c>
      <c r="U10427" s="7"/>
      <c r="V10427" s="7"/>
      <c r="W10427" s="7"/>
      <c r="X10427" s="7"/>
      <c r="Y10427" s="39"/>
      <c r="Z10427" s="7"/>
      <c r="AA10427" s="7"/>
      <c r="AB10427" s="24"/>
      <c r="AC10427" t="s">
        <v>26453</v>
      </c>
      <c r="AD10427" t="s">
        <v>23380</v>
      </c>
    </row>
    <row r="10428" spans="1:30" x14ac:dyDescent="0.25">
      <c r="A10428" t="str">
        <f t="shared" si="359"/>
        <v>12460070</v>
      </c>
      <c r="B10428" s="23" t="s">
        <v>58</v>
      </c>
      <c r="C10428" s="7" t="s">
        <v>1675</v>
      </c>
      <c r="D10428" s="66" t="s">
        <v>7533</v>
      </c>
      <c r="E10428" s="53" t="e">
        <f>VLOOKUP(D10428,'MPG Master'!$C$3:$I$716,7,0)</f>
        <v>#N/A</v>
      </c>
      <c r="F10428" s="7" t="e">
        <f>VLOOKUP(D10428,'MPG Master'!$C$3:$D$716,2,0)</f>
        <v>#N/A</v>
      </c>
      <c r="G10428" s="67" t="s">
        <v>2246</v>
      </c>
      <c r="H10428" s="53" t="e">
        <f t="shared" si="358"/>
        <v>#N/A</v>
      </c>
      <c r="I10428" s="7" t="s">
        <v>1113</v>
      </c>
      <c r="J10428" s="7" t="s">
        <v>26153</v>
      </c>
      <c r="K10428" s="9">
        <v>34700</v>
      </c>
      <c r="L10428" s="7"/>
      <c r="M10428" s="7"/>
      <c r="N10428" s="7">
        <v>9162437740</v>
      </c>
      <c r="O10428" s="7"/>
      <c r="P10428" s="7"/>
      <c r="Q10428" s="7" t="s">
        <v>1716</v>
      </c>
      <c r="R10428" s="39" t="s">
        <v>24999</v>
      </c>
      <c r="S10428" s="7"/>
      <c r="T10428" s="7" t="s">
        <v>747</v>
      </c>
      <c r="U10428" s="7"/>
      <c r="V10428" s="7"/>
      <c r="W10428" s="7"/>
      <c r="X10428" s="7"/>
      <c r="Y10428" s="39"/>
      <c r="Z10428" s="7"/>
      <c r="AA10428" s="7"/>
      <c r="AB10428" s="24"/>
      <c r="AC10428" t="s">
        <v>26453</v>
      </c>
      <c r="AD10428" t="s">
        <v>23380</v>
      </c>
    </row>
    <row r="10429" spans="1:30" x14ac:dyDescent="0.25">
      <c r="A10429" t="str">
        <f t="shared" si="359"/>
        <v>12760028</v>
      </c>
      <c r="B10429" s="23" t="s">
        <v>58</v>
      </c>
      <c r="C10429" s="7" t="s">
        <v>1675</v>
      </c>
      <c r="D10429" s="66" t="s">
        <v>23207</v>
      </c>
      <c r="E10429" s="53" t="e">
        <f>VLOOKUP(D10429,'MPG Master'!$C$3:$I$716,7,0)</f>
        <v>#N/A</v>
      </c>
      <c r="F10429" s="7" t="e">
        <f>VLOOKUP(D10429,'MPG Master'!$C$3:$D$716,2,0)</f>
        <v>#N/A</v>
      </c>
      <c r="G10429" s="67" t="s">
        <v>1685</v>
      </c>
      <c r="H10429" s="53" t="e">
        <f t="shared" si="358"/>
        <v>#N/A</v>
      </c>
      <c r="I10429" s="7" t="s">
        <v>3846</v>
      </c>
      <c r="J10429" s="7" t="s">
        <v>26154</v>
      </c>
      <c r="K10429" s="9">
        <v>25569</v>
      </c>
      <c r="L10429" s="7"/>
      <c r="M10429" s="7"/>
      <c r="N10429" s="7">
        <v>7859076597</v>
      </c>
      <c r="O10429" s="7"/>
      <c r="P10429" s="7"/>
      <c r="Q10429" s="7" t="s">
        <v>1701</v>
      </c>
      <c r="R10429" s="39" t="s">
        <v>25000</v>
      </c>
      <c r="S10429" s="7"/>
      <c r="T10429" s="7" t="s">
        <v>3997</v>
      </c>
      <c r="U10429" s="7"/>
      <c r="V10429" s="7"/>
      <c r="W10429" s="7"/>
      <c r="X10429" s="7"/>
      <c r="Y10429" s="39"/>
      <c r="Z10429" s="7"/>
      <c r="AA10429" s="7"/>
      <c r="AB10429" s="24"/>
      <c r="AC10429" t="s">
        <v>26453</v>
      </c>
      <c r="AD10429" t="s">
        <v>23380</v>
      </c>
    </row>
    <row r="10430" spans="1:30" x14ac:dyDescent="0.25">
      <c r="A10430" t="str">
        <f t="shared" si="359"/>
        <v>12450045</v>
      </c>
      <c r="B10430" s="23" t="s">
        <v>58</v>
      </c>
      <c r="C10430" s="7" t="s">
        <v>1675</v>
      </c>
      <c r="D10430" s="66" t="s">
        <v>7532</v>
      </c>
      <c r="E10430" s="53" t="e">
        <f>VLOOKUP(D10430,'MPG Master'!$C$3:$I$716,7,0)</f>
        <v>#N/A</v>
      </c>
      <c r="F10430" s="7" t="e">
        <f>VLOOKUP(D10430,'MPG Master'!$C$3:$D$716,2,0)</f>
        <v>#N/A</v>
      </c>
      <c r="G10430" s="67" t="s">
        <v>2394</v>
      </c>
      <c r="H10430" s="53" t="e">
        <f t="shared" si="358"/>
        <v>#N/A</v>
      </c>
      <c r="I10430" s="7" t="s">
        <v>23805</v>
      </c>
      <c r="J10430" s="7" t="s">
        <v>26078</v>
      </c>
      <c r="K10430" s="9">
        <v>27030</v>
      </c>
      <c r="L10430" s="7"/>
      <c r="M10430" s="7"/>
      <c r="N10430" s="7">
        <v>7004472490</v>
      </c>
      <c r="O10430" s="7"/>
      <c r="P10430" s="7"/>
      <c r="Q10430" s="7" t="s">
        <v>1424</v>
      </c>
      <c r="R10430" s="39" t="s">
        <v>25001</v>
      </c>
      <c r="S10430" s="7"/>
      <c r="T10430" s="7" t="s">
        <v>935</v>
      </c>
      <c r="U10430" s="7"/>
      <c r="V10430" s="7"/>
      <c r="W10430" s="7"/>
      <c r="X10430" s="7"/>
      <c r="Y10430" s="39"/>
      <c r="Z10430" s="7"/>
      <c r="AA10430" s="7"/>
      <c r="AB10430" s="24"/>
      <c r="AC10430" t="s">
        <v>26453</v>
      </c>
      <c r="AD10430" t="s">
        <v>23380</v>
      </c>
    </row>
    <row r="10431" spans="1:30" x14ac:dyDescent="0.25">
      <c r="A10431" t="str">
        <f t="shared" si="359"/>
        <v>12540071</v>
      </c>
      <c r="B10431" s="23" t="s">
        <v>58</v>
      </c>
      <c r="C10431" s="7" t="s">
        <v>1675</v>
      </c>
      <c r="D10431" s="66" t="s">
        <v>7641</v>
      </c>
      <c r="E10431" s="53" t="e">
        <f>VLOOKUP(D10431,'MPG Master'!$C$3:$I$716,7,0)</f>
        <v>#N/A</v>
      </c>
      <c r="F10431" s="7" t="e">
        <f>VLOOKUP(D10431,'MPG Master'!$C$3:$D$716,2,0)</f>
        <v>#N/A</v>
      </c>
      <c r="G10431" s="67" t="s">
        <v>1848</v>
      </c>
      <c r="H10431" s="53" t="e">
        <f t="shared" si="358"/>
        <v>#N/A</v>
      </c>
      <c r="I10431" s="7" t="s">
        <v>2496</v>
      </c>
      <c r="J10431" s="7" t="s">
        <v>26155</v>
      </c>
      <c r="K10431" s="9">
        <v>20090</v>
      </c>
      <c r="L10431" s="7"/>
      <c r="M10431" s="7"/>
      <c r="N10431" s="7">
        <v>9934512126</v>
      </c>
      <c r="O10431" s="7"/>
      <c r="P10431" s="7"/>
      <c r="Q10431" s="7" t="s">
        <v>1424</v>
      </c>
      <c r="R10431" s="39" t="s">
        <v>25002</v>
      </c>
      <c r="S10431" s="7"/>
      <c r="T10431" s="7" t="s">
        <v>935</v>
      </c>
      <c r="U10431" s="7"/>
      <c r="V10431" s="7"/>
      <c r="W10431" s="7"/>
      <c r="X10431" s="7"/>
      <c r="Y10431" s="39"/>
      <c r="Z10431" s="7"/>
      <c r="AA10431" s="7"/>
      <c r="AB10431" s="24"/>
      <c r="AC10431" t="s">
        <v>26453</v>
      </c>
      <c r="AD10431" t="s">
        <v>23380</v>
      </c>
    </row>
    <row r="10432" spans="1:30" x14ac:dyDescent="0.25">
      <c r="A10432" t="str">
        <f t="shared" si="359"/>
        <v>12540070</v>
      </c>
      <c r="B10432" s="23" t="s">
        <v>58</v>
      </c>
      <c r="C10432" s="7" t="s">
        <v>1675</v>
      </c>
      <c r="D10432" s="66" t="s">
        <v>7641</v>
      </c>
      <c r="E10432" s="53" t="e">
        <f>VLOOKUP(D10432,'MPG Master'!$C$3:$I$716,7,0)</f>
        <v>#N/A</v>
      </c>
      <c r="F10432" s="7" t="e">
        <f>VLOOKUP(D10432,'MPG Master'!$C$3:$D$716,2,0)</f>
        <v>#N/A</v>
      </c>
      <c r="G10432" s="67" t="s">
        <v>2246</v>
      </c>
      <c r="H10432" s="53" t="e">
        <f t="shared" si="358"/>
        <v>#N/A</v>
      </c>
      <c r="I10432" s="7" t="s">
        <v>23806</v>
      </c>
      <c r="J10432" s="7" t="s">
        <v>18100</v>
      </c>
      <c r="K10432" s="9">
        <v>26665</v>
      </c>
      <c r="L10432" s="7"/>
      <c r="M10432" s="7"/>
      <c r="N10432" s="7">
        <v>6207748432</v>
      </c>
      <c r="O10432" s="7"/>
      <c r="P10432" s="7"/>
      <c r="Q10432" s="7" t="s">
        <v>1050</v>
      </c>
      <c r="R10432" s="39" t="s">
        <v>25003</v>
      </c>
      <c r="S10432" s="7"/>
      <c r="T10432" s="7" t="s">
        <v>815</v>
      </c>
      <c r="U10432" s="7"/>
      <c r="V10432" s="7"/>
      <c r="W10432" s="7"/>
      <c r="X10432" s="7"/>
      <c r="Y10432" s="39"/>
      <c r="Z10432" s="7"/>
      <c r="AA10432" s="7"/>
      <c r="AB10432" s="24"/>
      <c r="AC10432" t="s">
        <v>26453</v>
      </c>
      <c r="AD10432" t="s">
        <v>23380</v>
      </c>
    </row>
    <row r="10433" spans="1:30" x14ac:dyDescent="0.25">
      <c r="A10433" t="str">
        <f t="shared" si="359"/>
        <v>24440047</v>
      </c>
      <c r="B10433" s="23" t="s">
        <v>58</v>
      </c>
      <c r="C10433" s="7" t="s">
        <v>1325</v>
      </c>
      <c r="D10433" s="66" t="s">
        <v>597</v>
      </c>
      <c r="E10433" s="53" t="e">
        <f>VLOOKUP(D10433,'MPG Master'!$C$3:$I$716,7,0)</f>
        <v>#N/A</v>
      </c>
      <c r="F10433" s="7" t="e">
        <f>VLOOKUP(D10433,'MPG Master'!$C$3:$D$716,2,0)</f>
        <v>#N/A</v>
      </c>
      <c r="G10433" s="67" t="s">
        <v>1867</v>
      </c>
      <c r="H10433" s="53" t="e">
        <f t="shared" si="358"/>
        <v>#N/A</v>
      </c>
      <c r="I10433" s="7" t="s">
        <v>7083</v>
      </c>
      <c r="J10433" s="7" t="s">
        <v>19602</v>
      </c>
      <c r="K10433" s="9">
        <v>29252</v>
      </c>
      <c r="L10433" s="7"/>
      <c r="M10433" s="7"/>
      <c r="N10433" s="7">
        <v>9155300860</v>
      </c>
      <c r="O10433" s="7"/>
      <c r="P10433" s="7"/>
      <c r="Q10433" s="7" t="s">
        <v>11536</v>
      </c>
      <c r="R10433" s="39" t="s">
        <v>25004</v>
      </c>
      <c r="S10433" s="7"/>
      <c r="T10433" s="7" t="s">
        <v>747</v>
      </c>
      <c r="U10433" s="7"/>
      <c r="V10433" s="7"/>
      <c r="W10433" s="7"/>
      <c r="X10433" s="7"/>
      <c r="Y10433" s="39"/>
      <c r="Z10433" s="7"/>
      <c r="AA10433" s="7"/>
      <c r="AB10433" s="24"/>
      <c r="AC10433" t="s">
        <v>26453</v>
      </c>
      <c r="AD10433" t="s">
        <v>23380</v>
      </c>
    </row>
    <row r="10434" spans="1:30" x14ac:dyDescent="0.25">
      <c r="A10434" t="str">
        <f t="shared" si="359"/>
        <v>24440052</v>
      </c>
      <c r="B10434" s="23" t="s">
        <v>58</v>
      </c>
      <c r="C10434" s="7" t="s">
        <v>1325</v>
      </c>
      <c r="D10434" s="66" t="s">
        <v>597</v>
      </c>
      <c r="E10434" s="53" t="e">
        <f>VLOOKUP(D10434,'MPG Master'!$C$3:$I$716,7,0)</f>
        <v>#N/A</v>
      </c>
      <c r="F10434" s="7" t="e">
        <f>VLOOKUP(D10434,'MPG Master'!$C$3:$D$716,2,0)</f>
        <v>#N/A</v>
      </c>
      <c r="G10434" s="67" t="s">
        <v>1877</v>
      </c>
      <c r="H10434" s="53" t="e">
        <f t="shared" si="358"/>
        <v>#N/A</v>
      </c>
      <c r="I10434" s="7" t="s">
        <v>23807</v>
      </c>
      <c r="J10434" s="7" t="s">
        <v>20236</v>
      </c>
      <c r="K10434" s="9">
        <v>37393</v>
      </c>
      <c r="L10434" s="7"/>
      <c r="M10434" s="7"/>
      <c r="N10434" s="7">
        <v>8757534355</v>
      </c>
      <c r="O10434" s="7"/>
      <c r="P10434" s="7"/>
      <c r="Q10434" s="7" t="s">
        <v>2439</v>
      </c>
      <c r="R10434" s="39" t="s">
        <v>25005</v>
      </c>
      <c r="S10434" s="7"/>
      <c r="T10434" s="7" t="s">
        <v>2441</v>
      </c>
      <c r="U10434" s="7"/>
      <c r="V10434" s="7"/>
      <c r="W10434" s="7"/>
      <c r="X10434" s="7"/>
      <c r="Y10434" s="39"/>
      <c r="Z10434" s="7"/>
      <c r="AA10434" s="7"/>
      <c r="AB10434" s="24"/>
      <c r="AC10434" t="s">
        <v>26453</v>
      </c>
      <c r="AD10434" t="s">
        <v>23380</v>
      </c>
    </row>
    <row r="10435" spans="1:30" x14ac:dyDescent="0.25">
      <c r="A10435" t="str">
        <f t="shared" si="359"/>
        <v>17130027</v>
      </c>
      <c r="B10435" s="23" t="s">
        <v>58</v>
      </c>
      <c r="C10435" s="7" t="s">
        <v>669</v>
      </c>
      <c r="D10435" s="66" t="s">
        <v>531</v>
      </c>
      <c r="E10435" s="53" t="e">
        <f>VLOOKUP(D10435,'MPG Master'!$C$3:$I$716,7,0)</f>
        <v>#N/A</v>
      </c>
      <c r="F10435" s="7" t="e">
        <f>VLOOKUP(D10435,'MPG Master'!$C$3:$D$716,2,0)</f>
        <v>#N/A</v>
      </c>
      <c r="G10435" s="67" t="s">
        <v>1840</v>
      </c>
      <c r="H10435" s="53" t="e">
        <f t="shared" ref="H10435:H10498" si="360">E10435&amp;G10435</f>
        <v>#N/A</v>
      </c>
      <c r="I10435" s="7" t="s">
        <v>4354</v>
      </c>
      <c r="J10435" s="7" t="s">
        <v>26156</v>
      </c>
      <c r="K10435" s="9">
        <v>38081</v>
      </c>
      <c r="L10435" s="7"/>
      <c r="M10435" s="7"/>
      <c r="N10435" s="7">
        <v>8552190394</v>
      </c>
      <c r="O10435" s="7"/>
      <c r="P10435" s="7"/>
      <c r="Q10435" s="7" t="s">
        <v>1277</v>
      </c>
      <c r="R10435" s="39" t="s">
        <v>25006</v>
      </c>
      <c r="S10435" s="7"/>
      <c r="T10435" s="7" t="s">
        <v>25569</v>
      </c>
      <c r="U10435" s="7"/>
      <c r="V10435" s="7"/>
      <c r="W10435" s="7"/>
      <c r="X10435" s="7"/>
      <c r="Y10435" s="39"/>
      <c r="Z10435" s="7"/>
      <c r="AA10435" s="7"/>
      <c r="AB10435" s="24"/>
      <c r="AC10435" t="s">
        <v>26453</v>
      </c>
      <c r="AD10435" t="s">
        <v>23380</v>
      </c>
    </row>
    <row r="10436" spans="1:30" x14ac:dyDescent="0.25">
      <c r="A10436" t="str">
        <f t="shared" si="359"/>
        <v>97830003</v>
      </c>
      <c r="B10436" s="23" t="s">
        <v>58</v>
      </c>
      <c r="C10436" s="7" t="s">
        <v>1664</v>
      </c>
      <c r="D10436" s="66" t="s">
        <v>7645</v>
      </c>
      <c r="E10436" s="53" t="e">
        <f>VLOOKUP(D10436,'MPG Master'!$C$3:$I$716,7,0)</f>
        <v>#N/A</v>
      </c>
      <c r="F10436" s="7" t="e">
        <f>VLOOKUP(D10436,'MPG Master'!$C$3:$D$716,2,0)</f>
        <v>#N/A</v>
      </c>
      <c r="G10436" s="67" t="s">
        <v>61</v>
      </c>
      <c r="H10436" s="53" t="e">
        <f t="shared" si="360"/>
        <v>#N/A</v>
      </c>
      <c r="I10436" s="7" t="s">
        <v>11128</v>
      </c>
      <c r="J10436" s="7" t="s">
        <v>26157</v>
      </c>
      <c r="K10436" s="9">
        <v>30317</v>
      </c>
      <c r="L10436" s="7"/>
      <c r="M10436" s="7"/>
      <c r="N10436" s="7">
        <v>7046923296</v>
      </c>
      <c r="O10436" s="7"/>
      <c r="P10436" s="7"/>
      <c r="Q10436" s="7" t="s">
        <v>1424</v>
      </c>
      <c r="R10436" s="39" t="s">
        <v>25007</v>
      </c>
      <c r="S10436" s="7"/>
      <c r="T10436" s="7" t="s">
        <v>2876</v>
      </c>
      <c r="U10436" s="7"/>
      <c r="V10436" s="7"/>
      <c r="W10436" s="7"/>
      <c r="X10436" s="7"/>
      <c r="Y10436" s="39"/>
      <c r="Z10436" s="7"/>
      <c r="AA10436" s="7"/>
      <c r="AB10436" s="24"/>
      <c r="AC10436" t="s">
        <v>26453</v>
      </c>
      <c r="AD10436" t="s">
        <v>23380</v>
      </c>
    </row>
    <row r="10437" spans="1:30" x14ac:dyDescent="0.25">
      <c r="A10437" t="str">
        <f t="shared" si="359"/>
        <v>24680079</v>
      </c>
      <c r="B10437" s="23" t="s">
        <v>58</v>
      </c>
      <c r="C10437" s="7" t="s">
        <v>1325</v>
      </c>
      <c r="D10437" s="66" t="s">
        <v>620</v>
      </c>
      <c r="E10437" s="53" t="e">
        <f>VLOOKUP(D10437,'MPG Master'!$C$3:$I$716,7,0)</f>
        <v>#N/A</v>
      </c>
      <c r="F10437" s="7" t="e">
        <f>VLOOKUP(D10437,'MPG Master'!$C$3:$D$716,2,0)</f>
        <v>#N/A</v>
      </c>
      <c r="G10437" s="67" t="s">
        <v>2278</v>
      </c>
      <c r="H10437" s="53" t="e">
        <f t="shared" si="360"/>
        <v>#N/A</v>
      </c>
      <c r="I10437" s="7" t="s">
        <v>23808</v>
      </c>
      <c r="J10437" s="7" t="s">
        <v>26158</v>
      </c>
      <c r="K10437" s="9">
        <v>31048</v>
      </c>
      <c r="L10437" s="7"/>
      <c r="M10437" s="7"/>
      <c r="N10437" s="7">
        <v>7707043142</v>
      </c>
      <c r="O10437" s="7"/>
      <c r="P10437" s="7"/>
      <c r="Q10437" s="7" t="s">
        <v>25581</v>
      </c>
      <c r="R10437" s="39" t="s">
        <v>25008</v>
      </c>
      <c r="S10437" s="7"/>
      <c r="T10437" s="7" t="s">
        <v>784</v>
      </c>
      <c r="U10437" s="7"/>
      <c r="V10437" s="7"/>
      <c r="W10437" s="7"/>
      <c r="X10437" s="7"/>
      <c r="Y10437" s="39"/>
      <c r="Z10437" s="7"/>
      <c r="AA10437" s="7"/>
      <c r="AB10437" s="24"/>
      <c r="AC10437" t="s">
        <v>26453</v>
      </c>
      <c r="AD10437" t="s">
        <v>23380</v>
      </c>
    </row>
    <row r="10438" spans="1:30" x14ac:dyDescent="0.25">
      <c r="A10438" t="str">
        <f t="shared" si="359"/>
        <v>24680006</v>
      </c>
      <c r="B10438" s="23" t="s">
        <v>58</v>
      </c>
      <c r="C10438" s="7" t="s">
        <v>1325</v>
      </c>
      <c r="D10438" s="66" t="s">
        <v>620</v>
      </c>
      <c r="E10438" s="53" t="e">
        <f>VLOOKUP(D10438,'MPG Master'!$C$3:$I$716,7,0)</f>
        <v>#N/A</v>
      </c>
      <c r="F10438" s="7" t="e">
        <f>VLOOKUP(D10438,'MPG Master'!$C$3:$D$716,2,0)</f>
        <v>#N/A</v>
      </c>
      <c r="G10438" s="67" t="s">
        <v>378</v>
      </c>
      <c r="H10438" s="53" t="e">
        <f t="shared" si="360"/>
        <v>#N/A</v>
      </c>
      <c r="I10438" s="7" t="s">
        <v>5913</v>
      </c>
      <c r="J10438" s="7" t="s">
        <v>21536</v>
      </c>
      <c r="K10438" s="9">
        <v>31048</v>
      </c>
      <c r="L10438" s="7"/>
      <c r="M10438" s="7"/>
      <c r="N10438" s="7">
        <v>7046288908</v>
      </c>
      <c r="O10438" s="7"/>
      <c r="P10438" s="7"/>
      <c r="Q10438" s="7" t="s">
        <v>25581</v>
      </c>
      <c r="R10438" s="39" t="s">
        <v>25009</v>
      </c>
      <c r="S10438" s="7"/>
      <c r="T10438" s="7" t="s">
        <v>784</v>
      </c>
      <c r="U10438" s="7"/>
      <c r="V10438" s="7"/>
      <c r="W10438" s="7"/>
      <c r="X10438" s="7"/>
      <c r="Y10438" s="39"/>
      <c r="Z10438" s="7"/>
      <c r="AA10438" s="7"/>
      <c r="AB10438" s="24"/>
      <c r="AC10438" t="s">
        <v>26453</v>
      </c>
      <c r="AD10438" t="s">
        <v>23380</v>
      </c>
    </row>
    <row r="10439" spans="1:30" x14ac:dyDescent="0.25">
      <c r="A10439" t="str">
        <f t="shared" si="359"/>
        <v>24680057</v>
      </c>
      <c r="B10439" s="23" t="s">
        <v>58</v>
      </c>
      <c r="C10439" s="7" t="s">
        <v>1325</v>
      </c>
      <c r="D10439" s="66" t="s">
        <v>620</v>
      </c>
      <c r="E10439" s="53" t="e">
        <f>VLOOKUP(D10439,'MPG Master'!$C$3:$I$716,7,0)</f>
        <v>#N/A</v>
      </c>
      <c r="F10439" s="7" t="e">
        <f>VLOOKUP(D10439,'MPG Master'!$C$3:$D$716,2,0)</f>
        <v>#N/A</v>
      </c>
      <c r="G10439" s="67" t="s">
        <v>2495</v>
      </c>
      <c r="H10439" s="53" t="e">
        <f t="shared" si="360"/>
        <v>#N/A</v>
      </c>
      <c r="I10439" s="7" t="s">
        <v>4786</v>
      </c>
      <c r="J10439" s="7" t="s">
        <v>20829</v>
      </c>
      <c r="K10439" s="9">
        <v>24473</v>
      </c>
      <c r="L10439" s="7"/>
      <c r="M10439" s="7"/>
      <c r="N10439" s="7">
        <v>9939608543</v>
      </c>
      <c r="O10439" s="7"/>
      <c r="P10439" s="7"/>
      <c r="Q10439" s="7" t="s">
        <v>25581</v>
      </c>
      <c r="R10439" s="39" t="s">
        <v>25010</v>
      </c>
      <c r="S10439" s="7"/>
      <c r="T10439" s="7" t="s">
        <v>784</v>
      </c>
      <c r="U10439" s="7"/>
      <c r="V10439" s="7"/>
      <c r="W10439" s="7"/>
      <c r="X10439" s="7"/>
      <c r="Y10439" s="39"/>
      <c r="Z10439" s="7"/>
      <c r="AA10439" s="7"/>
      <c r="AB10439" s="24"/>
      <c r="AC10439" t="s">
        <v>26453</v>
      </c>
      <c r="AD10439" t="s">
        <v>23380</v>
      </c>
    </row>
    <row r="10440" spans="1:30" x14ac:dyDescent="0.25">
      <c r="A10440" t="str">
        <f t="shared" si="359"/>
        <v>24680070</v>
      </c>
      <c r="B10440" s="23" t="s">
        <v>58</v>
      </c>
      <c r="C10440" s="7" t="s">
        <v>1325</v>
      </c>
      <c r="D10440" s="66" t="s">
        <v>620</v>
      </c>
      <c r="E10440" s="53" t="e">
        <f>VLOOKUP(D10440,'MPG Master'!$C$3:$I$716,7,0)</f>
        <v>#N/A</v>
      </c>
      <c r="F10440" s="7" t="e">
        <f>VLOOKUP(D10440,'MPG Master'!$C$3:$D$716,2,0)</f>
        <v>#N/A</v>
      </c>
      <c r="G10440" s="67" t="s">
        <v>2246</v>
      </c>
      <c r="H10440" s="53" t="e">
        <f t="shared" si="360"/>
        <v>#N/A</v>
      </c>
      <c r="I10440" s="7" t="s">
        <v>23809</v>
      </c>
      <c r="J10440" s="7" t="s">
        <v>9961</v>
      </c>
      <c r="K10440" s="9">
        <v>38497</v>
      </c>
      <c r="L10440" s="7"/>
      <c r="M10440" s="7"/>
      <c r="N10440" s="7">
        <v>7488933513</v>
      </c>
      <c r="O10440" s="7"/>
      <c r="P10440" s="7"/>
      <c r="Q10440" s="7" t="s">
        <v>25581</v>
      </c>
      <c r="R10440" s="39" t="s">
        <v>25011</v>
      </c>
      <c r="S10440" s="7"/>
      <c r="T10440" s="7" t="s">
        <v>784</v>
      </c>
      <c r="U10440" s="7"/>
      <c r="V10440" s="7"/>
      <c r="W10440" s="7"/>
      <c r="X10440" s="7"/>
      <c r="Y10440" s="39"/>
      <c r="Z10440" s="7"/>
      <c r="AA10440" s="7"/>
      <c r="AB10440" s="24"/>
      <c r="AC10440" t="s">
        <v>26453</v>
      </c>
      <c r="AD10440" t="s">
        <v>23380</v>
      </c>
    </row>
    <row r="10441" spans="1:30" x14ac:dyDescent="0.25">
      <c r="A10441" t="str">
        <f t="shared" si="359"/>
        <v>24680084</v>
      </c>
      <c r="B10441" s="23" t="s">
        <v>58</v>
      </c>
      <c r="C10441" s="7" t="s">
        <v>1325</v>
      </c>
      <c r="D10441" s="66" t="s">
        <v>620</v>
      </c>
      <c r="E10441" s="53" t="e">
        <f>VLOOKUP(D10441,'MPG Master'!$C$3:$I$716,7,0)</f>
        <v>#N/A</v>
      </c>
      <c r="F10441" s="7" t="e">
        <f>VLOOKUP(D10441,'MPG Master'!$C$3:$D$716,2,0)</f>
        <v>#N/A</v>
      </c>
      <c r="G10441" s="67" t="s">
        <v>2896</v>
      </c>
      <c r="H10441" s="53" t="e">
        <f t="shared" si="360"/>
        <v>#N/A</v>
      </c>
      <c r="I10441" s="7" t="s">
        <v>2619</v>
      </c>
      <c r="J10441" s="7" t="s">
        <v>20774</v>
      </c>
      <c r="K10441" s="9">
        <v>29221</v>
      </c>
      <c r="L10441" s="7"/>
      <c r="M10441" s="7"/>
      <c r="N10441" s="7">
        <v>9525589085</v>
      </c>
      <c r="O10441" s="7"/>
      <c r="P10441" s="7"/>
      <c r="Q10441" s="7" t="s">
        <v>25581</v>
      </c>
      <c r="R10441" s="39" t="s">
        <v>25012</v>
      </c>
      <c r="S10441" s="7"/>
      <c r="T10441" s="7" t="s">
        <v>784</v>
      </c>
      <c r="U10441" s="7"/>
      <c r="V10441" s="7"/>
      <c r="W10441" s="7"/>
      <c r="X10441" s="7"/>
      <c r="Y10441" s="39"/>
      <c r="Z10441" s="7"/>
      <c r="AA10441" s="7"/>
      <c r="AB10441" s="24"/>
      <c r="AC10441" t="s">
        <v>26453</v>
      </c>
      <c r="AD10441" t="s">
        <v>23380</v>
      </c>
    </row>
    <row r="10442" spans="1:30" x14ac:dyDescent="0.25">
      <c r="A10442" t="str">
        <f t="shared" si="359"/>
        <v>24680055</v>
      </c>
      <c r="B10442" s="23" t="s">
        <v>58</v>
      </c>
      <c r="C10442" s="7" t="s">
        <v>1325</v>
      </c>
      <c r="D10442" s="66" t="s">
        <v>620</v>
      </c>
      <c r="E10442" s="53" t="e">
        <f>VLOOKUP(D10442,'MPG Master'!$C$3:$I$716,7,0)</f>
        <v>#N/A</v>
      </c>
      <c r="F10442" s="7" t="e">
        <f>VLOOKUP(D10442,'MPG Master'!$C$3:$D$716,2,0)</f>
        <v>#N/A</v>
      </c>
      <c r="G10442" s="67" t="s">
        <v>384</v>
      </c>
      <c r="H10442" s="53" t="e">
        <f t="shared" si="360"/>
        <v>#N/A</v>
      </c>
      <c r="I10442" s="7" t="s">
        <v>3791</v>
      </c>
      <c r="J10442" s="7" t="s">
        <v>26159</v>
      </c>
      <c r="K10442" s="9">
        <v>31234</v>
      </c>
      <c r="L10442" s="7"/>
      <c r="M10442" s="7"/>
      <c r="N10442" s="7">
        <v>8581010431</v>
      </c>
      <c r="O10442" s="7"/>
      <c r="P10442" s="7"/>
      <c r="Q10442" s="7" t="s">
        <v>25581</v>
      </c>
      <c r="R10442" s="39" t="s">
        <v>25013</v>
      </c>
      <c r="S10442" s="7"/>
      <c r="T10442" s="7" t="s">
        <v>784</v>
      </c>
      <c r="U10442" s="7"/>
      <c r="V10442" s="7"/>
      <c r="W10442" s="7"/>
      <c r="X10442" s="7"/>
      <c r="Y10442" s="39"/>
      <c r="Z10442" s="7"/>
      <c r="AA10442" s="7"/>
      <c r="AB10442" s="24"/>
      <c r="AC10442" t="s">
        <v>26453</v>
      </c>
      <c r="AD10442" t="s">
        <v>23380</v>
      </c>
    </row>
    <row r="10443" spans="1:30" x14ac:dyDescent="0.25">
      <c r="A10443" t="str">
        <f t="shared" ref="A10443:A10506" si="361">CONCATENATE(D10443,G10443)</f>
        <v>24680071</v>
      </c>
      <c r="B10443" s="23" t="s">
        <v>58</v>
      </c>
      <c r="C10443" s="7" t="s">
        <v>1325</v>
      </c>
      <c r="D10443" s="66" t="s">
        <v>620</v>
      </c>
      <c r="E10443" s="53" t="e">
        <f>VLOOKUP(D10443,'MPG Master'!$C$3:$I$716,7,0)</f>
        <v>#N/A</v>
      </c>
      <c r="F10443" s="7" t="e">
        <f>VLOOKUP(D10443,'MPG Master'!$C$3:$D$716,2,0)</f>
        <v>#N/A</v>
      </c>
      <c r="G10443" s="67" t="s">
        <v>1848</v>
      </c>
      <c r="H10443" s="53" t="e">
        <f t="shared" si="360"/>
        <v>#N/A</v>
      </c>
      <c r="I10443" s="7" t="s">
        <v>6467</v>
      </c>
      <c r="J10443" s="7" t="s">
        <v>22343</v>
      </c>
      <c r="K10443" s="9">
        <v>27030</v>
      </c>
      <c r="L10443" s="7"/>
      <c r="M10443" s="7"/>
      <c r="N10443" s="7">
        <v>8521135823</v>
      </c>
      <c r="O10443" s="7"/>
      <c r="P10443" s="7"/>
      <c r="Q10443" s="7" t="s">
        <v>25581</v>
      </c>
      <c r="R10443" s="39" t="s">
        <v>25014</v>
      </c>
      <c r="S10443" s="7"/>
      <c r="T10443" s="7" t="s">
        <v>784</v>
      </c>
      <c r="U10443" s="7"/>
      <c r="V10443" s="7"/>
      <c r="W10443" s="7"/>
      <c r="X10443" s="7"/>
      <c r="Y10443" s="39"/>
      <c r="Z10443" s="7"/>
      <c r="AA10443" s="7"/>
      <c r="AB10443" s="24"/>
      <c r="AC10443" t="s">
        <v>26453</v>
      </c>
      <c r="AD10443" t="s">
        <v>23380</v>
      </c>
    </row>
    <row r="10444" spans="1:30" x14ac:dyDescent="0.25">
      <c r="A10444" t="str">
        <f t="shared" si="361"/>
        <v>24680073</v>
      </c>
      <c r="B10444" s="23" t="s">
        <v>58</v>
      </c>
      <c r="C10444" s="7" t="s">
        <v>1325</v>
      </c>
      <c r="D10444" s="66" t="s">
        <v>620</v>
      </c>
      <c r="E10444" s="53" t="e">
        <f>VLOOKUP(D10444,'MPG Master'!$C$3:$I$716,7,0)</f>
        <v>#N/A</v>
      </c>
      <c r="F10444" s="7" t="e">
        <f>VLOOKUP(D10444,'MPG Master'!$C$3:$D$716,2,0)</f>
        <v>#N/A</v>
      </c>
      <c r="G10444" s="67" t="s">
        <v>386</v>
      </c>
      <c r="H10444" s="53" t="e">
        <f t="shared" si="360"/>
        <v>#N/A</v>
      </c>
      <c r="I10444" s="7" t="s">
        <v>2104</v>
      </c>
      <c r="J10444" s="7" t="s">
        <v>21785</v>
      </c>
      <c r="K10444" s="9">
        <v>24108</v>
      </c>
      <c r="L10444" s="7"/>
      <c r="M10444" s="7"/>
      <c r="N10444" s="7">
        <v>7360816710</v>
      </c>
      <c r="O10444" s="7"/>
      <c r="P10444" s="7"/>
      <c r="Q10444" s="7" t="s">
        <v>25581</v>
      </c>
      <c r="R10444" s="39" t="s">
        <v>25015</v>
      </c>
      <c r="S10444" s="7"/>
      <c r="T10444" s="7" t="s">
        <v>784</v>
      </c>
      <c r="U10444" s="7"/>
      <c r="V10444" s="7"/>
      <c r="W10444" s="7"/>
      <c r="X10444" s="7"/>
      <c r="Y10444" s="39"/>
      <c r="Z10444" s="7"/>
      <c r="AA10444" s="7"/>
      <c r="AB10444" s="24"/>
      <c r="AC10444" t="s">
        <v>26453</v>
      </c>
      <c r="AD10444" t="s">
        <v>23380</v>
      </c>
    </row>
    <row r="10445" spans="1:30" x14ac:dyDescent="0.25">
      <c r="A10445" t="str">
        <f t="shared" si="361"/>
        <v>24680072</v>
      </c>
      <c r="B10445" s="23" t="s">
        <v>58</v>
      </c>
      <c r="C10445" s="7" t="s">
        <v>1325</v>
      </c>
      <c r="D10445" s="66" t="s">
        <v>620</v>
      </c>
      <c r="E10445" s="53" t="e">
        <f>VLOOKUP(D10445,'MPG Master'!$C$3:$I$716,7,0)</f>
        <v>#N/A</v>
      </c>
      <c r="F10445" s="7" t="e">
        <f>VLOOKUP(D10445,'MPG Master'!$C$3:$D$716,2,0)</f>
        <v>#N/A</v>
      </c>
      <c r="G10445" s="67" t="s">
        <v>1978</v>
      </c>
      <c r="H10445" s="53" t="e">
        <f t="shared" si="360"/>
        <v>#N/A</v>
      </c>
      <c r="I10445" s="7" t="s">
        <v>23810</v>
      </c>
      <c r="J10445" s="7" t="s">
        <v>1189</v>
      </c>
      <c r="K10445" s="9">
        <v>37257</v>
      </c>
      <c r="L10445" s="7"/>
      <c r="M10445" s="7"/>
      <c r="N10445" s="7">
        <v>8873971524</v>
      </c>
      <c r="O10445" s="7"/>
      <c r="P10445" s="7"/>
      <c r="Q10445" s="7" t="s">
        <v>25581</v>
      </c>
      <c r="R10445" s="39" t="s">
        <v>25016</v>
      </c>
      <c r="S10445" s="7"/>
      <c r="T10445" s="7" t="s">
        <v>784</v>
      </c>
      <c r="U10445" s="7"/>
      <c r="V10445" s="7"/>
      <c r="W10445" s="7"/>
      <c r="X10445" s="7"/>
      <c r="Y10445" s="39"/>
      <c r="Z10445" s="7"/>
      <c r="AA10445" s="7"/>
      <c r="AB10445" s="24"/>
      <c r="AC10445" t="s">
        <v>26453</v>
      </c>
      <c r="AD10445" t="s">
        <v>23380</v>
      </c>
    </row>
    <row r="10446" spans="1:30" x14ac:dyDescent="0.25">
      <c r="A10446" t="str">
        <f t="shared" si="361"/>
        <v>24680052</v>
      </c>
      <c r="B10446" s="23" t="s">
        <v>58</v>
      </c>
      <c r="C10446" s="7" t="s">
        <v>1325</v>
      </c>
      <c r="D10446" s="66" t="s">
        <v>620</v>
      </c>
      <c r="E10446" s="53" t="e">
        <f>VLOOKUP(D10446,'MPG Master'!$C$3:$I$716,7,0)</f>
        <v>#N/A</v>
      </c>
      <c r="F10446" s="7" t="e">
        <f>VLOOKUP(D10446,'MPG Master'!$C$3:$D$716,2,0)</f>
        <v>#N/A</v>
      </c>
      <c r="G10446" s="67" t="s">
        <v>1877</v>
      </c>
      <c r="H10446" s="53" t="e">
        <f t="shared" si="360"/>
        <v>#N/A</v>
      </c>
      <c r="I10446" s="7" t="s">
        <v>23811</v>
      </c>
      <c r="J10446" s="7" t="s">
        <v>2709</v>
      </c>
      <c r="K10446" s="9">
        <v>14977</v>
      </c>
      <c r="L10446" s="7"/>
      <c r="M10446" s="7"/>
      <c r="N10446" s="7">
        <v>8873964363</v>
      </c>
      <c r="O10446" s="7"/>
      <c r="P10446" s="7"/>
      <c r="Q10446" s="7" t="s">
        <v>25581</v>
      </c>
      <c r="R10446" s="39" t="s">
        <v>25017</v>
      </c>
      <c r="S10446" s="7"/>
      <c r="T10446" s="7" t="s">
        <v>784</v>
      </c>
      <c r="U10446" s="7"/>
      <c r="V10446" s="7"/>
      <c r="W10446" s="7"/>
      <c r="X10446" s="7"/>
      <c r="Y10446" s="39"/>
      <c r="Z10446" s="7"/>
      <c r="AA10446" s="7"/>
      <c r="AB10446" s="24"/>
      <c r="AC10446" t="s">
        <v>26453</v>
      </c>
      <c r="AD10446" t="s">
        <v>23380</v>
      </c>
    </row>
    <row r="10447" spans="1:30" x14ac:dyDescent="0.25">
      <c r="A10447" t="str">
        <f t="shared" si="361"/>
        <v>24150098</v>
      </c>
      <c r="B10447" s="23" t="s">
        <v>58</v>
      </c>
      <c r="C10447" s="7" t="s">
        <v>1325</v>
      </c>
      <c r="D10447" s="66" t="s">
        <v>577</v>
      </c>
      <c r="E10447" s="53" t="e">
        <f>VLOOKUP(D10447,'MPG Master'!$C$3:$I$716,7,0)</f>
        <v>#N/A</v>
      </c>
      <c r="F10447" s="7" t="e">
        <f>VLOOKUP(D10447,'MPG Master'!$C$3:$D$716,2,0)</f>
        <v>#N/A</v>
      </c>
      <c r="G10447" s="67" t="s">
        <v>2585</v>
      </c>
      <c r="H10447" s="53" t="e">
        <f t="shared" si="360"/>
        <v>#N/A</v>
      </c>
      <c r="I10447" s="7" t="s">
        <v>23812</v>
      </c>
      <c r="J10447" s="7" t="s">
        <v>26160</v>
      </c>
      <c r="K10447" s="9">
        <v>32874</v>
      </c>
      <c r="L10447" s="7"/>
      <c r="M10447" s="7"/>
      <c r="N10447" s="7">
        <v>9097021635</v>
      </c>
      <c r="O10447" s="7"/>
      <c r="P10447" s="7"/>
      <c r="Q10447" s="7" t="s">
        <v>2062</v>
      </c>
      <c r="R10447" s="39" t="s">
        <v>25018</v>
      </c>
      <c r="S10447" s="7"/>
      <c r="T10447" s="7" t="s">
        <v>2685</v>
      </c>
      <c r="U10447" s="7"/>
      <c r="V10447" s="7"/>
      <c r="W10447" s="7"/>
      <c r="X10447" s="7"/>
      <c r="Y10447" s="39"/>
      <c r="Z10447" s="7"/>
      <c r="AA10447" s="7"/>
      <c r="AB10447" s="24"/>
      <c r="AC10447" t="s">
        <v>26453</v>
      </c>
      <c r="AD10447" t="s">
        <v>23380</v>
      </c>
    </row>
    <row r="10448" spans="1:30" x14ac:dyDescent="0.25">
      <c r="A10448" t="str">
        <f t="shared" si="361"/>
        <v>12760030</v>
      </c>
      <c r="B10448" s="23" t="s">
        <v>58</v>
      </c>
      <c r="C10448" s="7" t="s">
        <v>1675</v>
      </c>
      <c r="D10448" s="66" t="s">
        <v>23207</v>
      </c>
      <c r="E10448" s="53" t="e">
        <f>VLOOKUP(D10448,'MPG Master'!$C$3:$I$716,7,0)</f>
        <v>#N/A</v>
      </c>
      <c r="F10448" s="7" t="e">
        <f>VLOOKUP(D10448,'MPG Master'!$C$3:$D$716,2,0)</f>
        <v>#N/A</v>
      </c>
      <c r="G10448" s="67" t="s">
        <v>380</v>
      </c>
      <c r="H10448" s="53" t="e">
        <f t="shared" si="360"/>
        <v>#N/A</v>
      </c>
      <c r="I10448" s="7" t="s">
        <v>23813</v>
      </c>
      <c r="J10448" s="7" t="s">
        <v>26161</v>
      </c>
      <c r="K10448" s="9">
        <v>25569</v>
      </c>
      <c r="L10448" s="7"/>
      <c r="M10448" s="7"/>
      <c r="N10448" s="7">
        <v>9263214441</v>
      </c>
      <c r="O10448" s="7"/>
      <c r="P10448" s="7"/>
      <c r="Q10448" s="7" t="s">
        <v>1424</v>
      </c>
      <c r="R10448" s="39" t="s">
        <v>25019</v>
      </c>
      <c r="S10448" s="7"/>
      <c r="T10448" s="7" t="s">
        <v>7595</v>
      </c>
      <c r="U10448" s="7"/>
      <c r="V10448" s="7"/>
      <c r="W10448" s="7"/>
      <c r="X10448" s="7"/>
      <c r="Y10448" s="39"/>
      <c r="Z10448" s="7"/>
      <c r="AA10448" s="7"/>
      <c r="AB10448" s="24"/>
      <c r="AC10448" t="s">
        <v>26453</v>
      </c>
      <c r="AD10448" t="s">
        <v>23380</v>
      </c>
    </row>
    <row r="10449" spans="1:30" x14ac:dyDescent="0.25">
      <c r="A10449" t="str">
        <f t="shared" si="361"/>
        <v>12760035</v>
      </c>
      <c r="B10449" s="23" t="s">
        <v>58</v>
      </c>
      <c r="C10449" s="7" t="s">
        <v>1675</v>
      </c>
      <c r="D10449" s="66" t="s">
        <v>23207</v>
      </c>
      <c r="E10449" s="53" t="e">
        <f>VLOOKUP(D10449,'MPG Master'!$C$3:$I$716,7,0)</f>
        <v>#N/A</v>
      </c>
      <c r="F10449" s="7" t="e">
        <f>VLOOKUP(D10449,'MPG Master'!$C$3:$D$716,2,0)</f>
        <v>#N/A</v>
      </c>
      <c r="G10449" s="67" t="s">
        <v>382</v>
      </c>
      <c r="H10449" s="53" t="e">
        <f t="shared" si="360"/>
        <v>#N/A</v>
      </c>
      <c r="I10449" s="7" t="s">
        <v>6047</v>
      </c>
      <c r="J10449" s="7" t="s">
        <v>26162</v>
      </c>
      <c r="K10449" s="9">
        <v>35065</v>
      </c>
      <c r="L10449" s="7"/>
      <c r="M10449" s="7"/>
      <c r="N10449" s="7">
        <v>9939248679</v>
      </c>
      <c r="O10449" s="7"/>
      <c r="P10449" s="7"/>
      <c r="Q10449" s="7" t="s">
        <v>1424</v>
      </c>
      <c r="R10449" s="39" t="s">
        <v>25020</v>
      </c>
      <c r="S10449" s="7"/>
      <c r="T10449" s="7" t="s">
        <v>7595</v>
      </c>
      <c r="U10449" s="7"/>
      <c r="V10449" s="7"/>
      <c r="W10449" s="7"/>
      <c r="X10449" s="7"/>
      <c r="Y10449" s="39"/>
      <c r="Z10449" s="7"/>
      <c r="AA10449" s="7"/>
      <c r="AB10449" s="24"/>
      <c r="AC10449" t="s">
        <v>26453</v>
      </c>
      <c r="AD10449" t="s">
        <v>23380</v>
      </c>
    </row>
    <row r="10450" spans="1:30" x14ac:dyDescent="0.25">
      <c r="A10450" t="str">
        <f t="shared" si="361"/>
        <v>51190015</v>
      </c>
      <c r="B10450" s="23" t="s">
        <v>58</v>
      </c>
      <c r="C10450" s="7" t="s">
        <v>1448</v>
      </c>
      <c r="D10450" s="66" t="s">
        <v>363</v>
      </c>
      <c r="E10450" s="53" t="e">
        <f>VLOOKUP(D10450,'MPG Master'!$C$3:$I$716,7,0)</f>
        <v>#N/A</v>
      </c>
      <c r="F10450" s="7" t="e">
        <f>VLOOKUP(D10450,'MPG Master'!$C$3:$D$716,2,0)</f>
        <v>#N/A</v>
      </c>
      <c r="G10450" s="67" t="s">
        <v>1739</v>
      </c>
      <c r="H10450" s="53" t="e">
        <f t="shared" si="360"/>
        <v>#N/A</v>
      </c>
      <c r="I10450" s="7" t="s">
        <v>1710</v>
      </c>
      <c r="J10450" s="7" t="s">
        <v>4163</v>
      </c>
      <c r="K10450" s="9">
        <v>32509</v>
      </c>
      <c r="L10450" s="7"/>
      <c r="M10450" s="7"/>
      <c r="N10450" s="7">
        <v>9973430850</v>
      </c>
      <c r="O10450" s="7"/>
      <c r="P10450" s="7"/>
      <c r="Q10450" s="7" t="s">
        <v>99</v>
      </c>
      <c r="R10450" s="39" t="s">
        <v>25021</v>
      </c>
      <c r="S10450" s="7"/>
      <c r="T10450" s="7" t="s">
        <v>869</v>
      </c>
      <c r="U10450" s="7"/>
      <c r="V10450" s="7"/>
      <c r="W10450" s="7"/>
      <c r="X10450" s="7"/>
      <c r="Y10450" s="39"/>
      <c r="Z10450" s="7"/>
      <c r="AA10450" s="7"/>
      <c r="AB10450" s="24"/>
      <c r="AC10450" t="s">
        <v>26453</v>
      </c>
      <c r="AD10450" t="s">
        <v>23380</v>
      </c>
    </row>
    <row r="10451" spans="1:30" x14ac:dyDescent="0.25">
      <c r="A10451" t="str">
        <f t="shared" si="361"/>
        <v>51150093</v>
      </c>
      <c r="B10451" s="23" t="s">
        <v>58</v>
      </c>
      <c r="C10451" s="7" t="s">
        <v>1448</v>
      </c>
      <c r="D10451" s="66" t="s">
        <v>359</v>
      </c>
      <c r="E10451" s="53" t="e">
        <f>VLOOKUP(D10451,'MPG Master'!$C$3:$I$716,7,0)</f>
        <v>#N/A</v>
      </c>
      <c r="F10451" s="7" t="e">
        <f>VLOOKUP(D10451,'MPG Master'!$C$3:$D$716,2,0)</f>
        <v>#N/A</v>
      </c>
      <c r="G10451" s="67" t="s">
        <v>389</v>
      </c>
      <c r="H10451" s="53" t="e">
        <f t="shared" si="360"/>
        <v>#N/A</v>
      </c>
      <c r="I10451" s="7" t="s">
        <v>23814</v>
      </c>
      <c r="J10451" s="7" t="s">
        <v>26163</v>
      </c>
      <c r="K10451" s="9">
        <v>20455</v>
      </c>
      <c r="L10451" s="7"/>
      <c r="M10451" s="7"/>
      <c r="N10451" s="7">
        <v>7004386373</v>
      </c>
      <c r="O10451" s="7"/>
      <c r="P10451" s="7"/>
      <c r="Q10451" s="7" t="s">
        <v>2439</v>
      </c>
      <c r="R10451" s="39" t="s">
        <v>25022</v>
      </c>
      <c r="S10451" s="7"/>
      <c r="T10451" s="7" t="s">
        <v>5383</v>
      </c>
      <c r="U10451" s="7"/>
      <c r="V10451" s="7"/>
      <c r="W10451" s="7"/>
      <c r="X10451" s="7"/>
      <c r="Y10451" s="39"/>
      <c r="Z10451" s="7"/>
      <c r="AA10451" s="7"/>
      <c r="AB10451" s="24"/>
      <c r="AC10451" t="s">
        <v>26453</v>
      </c>
      <c r="AD10451" t="s">
        <v>23380</v>
      </c>
    </row>
    <row r="10452" spans="1:30" x14ac:dyDescent="0.25">
      <c r="A10452" t="str">
        <f t="shared" si="361"/>
        <v>51150094</v>
      </c>
      <c r="B10452" s="23" t="s">
        <v>58</v>
      </c>
      <c r="C10452" s="7" t="s">
        <v>1448</v>
      </c>
      <c r="D10452" s="66" t="s">
        <v>359</v>
      </c>
      <c r="E10452" s="53" t="e">
        <f>VLOOKUP(D10452,'MPG Master'!$C$3:$I$716,7,0)</f>
        <v>#N/A</v>
      </c>
      <c r="F10452" s="7" t="e">
        <f>VLOOKUP(D10452,'MPG Master'!$C$3:$D$716,2,0)</f>
        <v>#N/A</v>
      </c>
      <c r="G10452" s="67" t="s">
        <v>7759</v>
      </c>
      <c r="H10452" s="53" t="e">
        <f t="shared" si="360"/>
        <v>#N/A</v>
      </c>
      <c r="I10452" s="7" t="s">
        <v>4848</v>
      </c>
      <c r="J10452" s="7" t="s">
        <v>26164</v>
      </c>
      <c r="K10452" s="9">
        <v>27395</v>
      </c>
      <c r="L10452" s="7"/>
      <c r="M10452" s="7"/>
      <c r="N10452" s="7">
        <v>9006379763</v>
      </c>
      <c r="O10452" s="7"/>
      <c r="P10452" s="7"/>
      <c r="Q10452" s="7" t="s">
        <v>1424</v>
      </c>
      <c r="R10452" s="39" t="s">
        <v>25023</v>
      </c>
      <c r="S10452" s="7"/>
      <c r="T10452" s="7" t="s">
        <v>5359</v>
      </c>
      <c r="U10452" s="7"/>
      <c r="V10452" s="7"/>
      <c r="W10452" s="7"/>
      <c r="X10452" s="7"/>
      <c r="Y10452" s="39"/>
      <c r="Z10452" s="7"/>
      <c r="AA10452" s="7"/>
      <c r="AB10452" s="24"/>
      <c r="AC10452" t="s">
        <v>26453</v>
      </c>
      <c r="AD10452" t="s">
        <v>23380</v>
      </c>
    </row>
    <row r="10453" spans="1:30" x14ac:dyDescent="0.25">
      <c r="A10453" t="str">
        <f t="shared" si="361"/>
        <v>24010106</v>
      </c>
      <c r="B10453" s="23" t="s">
        <v>58</v>
      </c>
      <c r="C10453" s="7" t="s">
        <v>1325</v>
      </c>
      <c r="D10453" s="66" t="s">
        <v>570</v>
      </c>
      <c r="E10453" s="53" t="e">
        <f>VLOOKUP(D10453,'MPG Master'!$C$3:$I$716,7,0)</f>
        <v>#N/A</v>
      </c>
      <c r="F10453" s="7" t="e">
        <f>VLOOKUP(D10453,'MPG Master'!$C$3:$D$716,2,0)</f>
        <v>#N/A</v>
      </c>
      <c r="G10453" s="67" t="s">
        <v>1468</v>
      </c>
      <c r="H10453" s="53" t="e">
        <f t="shared" si="360"/>
        <v>#N/A</v>
      </c>
      <c r="I10453" s="7" t="s">
        <v>1391</v>
      </c>
      <c r="J10453" s="7" t="s">
        <v>26165</v>
      </c>
      <c r="K10453" s="9">
        <v>31046</v>
      </c>
      <c r="L10453" s="7"/>
      <c r="M10453" s="7"/>
      <c r="N10453" s="7">
        <v>7324996089</v>
      </c>
      <c r="O10453" s="7"/>
      <c r="P10453" s="7"/>
      <c r="Q10453" s="7" t="s">
        <v>1424</v>
      </c>
      <c r="R10453" s="39" t="s">
        <v>25024</v>
      </c>
      <c r="S10453" s="7"/>
      <c r="T10453" s="7" t="s">
        <v>1319</v>
      </c>
      <c r="U10453" s="7"/>
      <c r="V10453" s="7"/>
      <c r="W10453" s="7"/>
      <c r="X10453" s="7"/>
      <c r="Y10453" s="39"/>
      <c r="Z10453" s="7"/>
      <c r="AA10453" s="7"/>
      <c r="AB10453" s="24"/>
      <c r="AC10453" t="s">
        <v>26453</v>
      </c>
      <c r="AD10453" t="s">
        <v>23380</v>
      </c>
    </row>
    <row r="10454" spans="1:30" x14ac:dyDescent="0.25">
      <c r="A10454" t="str">
        <f t="shared" si="361"/>
        <v>24440055</v>
      </c>
      <c r="B10454" s="23" t="s">
        <v>58</v>
      </c>
      <c r="C10454" s="7" t="s">
        <v>1325</v>
      </c>
      <c r="D10454" s="66" t="s">
        <v>597</v>
      </c>
      <c r="E10454" s="53" t="e">
        <f>VLOOKUP(D10454,'MPG Master'!$C$3:$I$716,7,0)</f>
        <v>#N/A</v>
      </c>
      <c r="F10454" s="7" t="e">
        <f>VLOOKUP(D10454,'MPG Master'!$C$3:$D$716,2,0)</f>
        <v>#N/A</v>
      </c>
      <c r="G10454" s="67" t="s">
        <v>384</v>
      </c>
      <c r="H10454" s="53" t="e">
        <f t="shared" si="360"/>
        <v>#N/A</v>
      </c>
      <c r="I10454" s="7" t="s">
        <v>3835</v>
      </c>
      <c r="J10454" s="7" t="s">
        <v>1033</v>
      </c>
      <c r="K10454" s="9">
        <v>32143</v>
      </c>
      <c r="L10454" s="7"/>
      <c r="M10454" s="7"/>
      <c r="N10454" s="7">
        <v>7091780966</v>
      </c>
      <c r="O10454" s="7"/>
      <c r="P10454" s="7"/>
      <c r="Q10454" s="7" t="s">
        <v>2439</v>
      </c>
      <c r="R10454" s="39" t="s">
        <v>25025</v>
      </c>
      <c r="S10454" s="7"/>
      <c r="T10454" s="7" t="s">
        <v>2441</v>
      </c>
      <c r="U10454" s="7"/>
      <c r="V10454" s="7"/>
      <c r="W10454" s="7"/>
      <c r="X10454" s="7"/>
      <c r="Y10454" s="39"/>
      <c r="Z10454" s="7"/>
      <c r="AA10454" s="7"/>
      <c r="AB10454" s="24"/>
      <c r="AC10454" t="s">
        <v>26453</v>
      </c>
      <c r="AD10454" t="s">
        <v>23380</v>
      </c>
    </row>
    <row r="10455" spans="1:30" x14ac:dyDescent="0.25">
      <c r="A10455" t="str">
        <f t="shared" si="361"/>
        <v>12760042</v>
      </c>
      <c r="B10455" s="23" t="s">
        <v>58</v>
      </c>
      <c r="C10455" s="7" t="s">
        <v>1675</v>
      </c>
      <c r="D10455" s="66" t="s">
        <v>23207</v>
      </c>
      <c r="E10455" s="53" t="e">
        <f>VLOOKUP(D10455,'MPG Master'!$C$3:$I$716,7,0)</f>
        <v>#N/A</v>
      </c>
      <c r="F10455" s="7" t="e">
        <f>VLOOKUP(D10455,'MPG Master'!$C$3:$D$716,2,0)</f>
        <v>#N/A</v>
      </c>
      <c r="G10455" s="67" t="s">
        <v>2310</v>
      </c>
      <c r="H10455" s="53" t="e">
        <f t="shared" si="360"/>
        <v>#N/A</v>
      </c>
      <c r="I10455" s="7" t="s">
        <v>3167</v>
      </c>
      <c r="J10455" s="7" t="s">
        <v>2090</v>
      </c>
      <c r="K10455" s="9">
        <v>35858</v>
      </c>
      <c r="L10455" s="7"/>
      <c r="M10455" s="7"/>
      <c r="N10455" s="7">
        <v>7549413600</v>
      </c>
      <c r="O10455" s="7"/>
      <c r="P10455" s="7"/>
      <c r="Q10455" s="7" t="s">
        <v>4724</v>
      </c>
      <c r="R10455" s="39" t="s">
        <v>25026</v>
      </c>
      <c r="S10455" s="7"/>
      <c r="T10455" s="7" t="s">
        <v>3997</v>
      </c>
      <c r="U10455" s="7"/>
      <c r="V10455" s="7"/>
      <c r="W10455" s="7"/>
      <c r="X10455" s="7"/>
      <c r="Y10455" s="39"/>
      <c r="Z10455" s="7"/>
      <c r="AA10455" s="7"/>
      <c r="AB10455" s="24"/>
      <c r="AC10455" t="s">
        <v>26453</v>
      </c>
      <c r="AD10455" t="s">
        <v>23380</v>
      </c>
    </row>
    <row r="10456" spans="1:30" x14ac:dyDescent="0.25">
      <c r="A10456" t="str">
        <f t="shared" si="361"/>
        <v>12450046</v>
      </c>
      <c r="B10456" s="23" t="s">
        <v>58</v>
      </c>
      <c r="C10456" s="7" t="s">
        <v>1675</v>
      </c>
      <c r="D10456" s="66" t="s">
        <v>7532</v>
      </c>
      <c r="E10456" s="53" t="e">
        <f>VLOOKUP(D10456,'MPG Master'!$C$3:$I$716,7,0)</f>
        <v>#N/A</v>
      </c>
      <c r="F10456" s="7" t="e">
        <f>VLOOKUP(D10456,'MPG Master'!$C$3:$D$716,2,0)</f>
        <v>#N/A</v>
      </c>
      <c r="G10456" s="67" t="s">
        <v>1881</v>
      </c>
      <c r="H10456" s="53" t="e">
        <f t="shared" si="360"/>
        <v>#N/A</v>
      </c>
      <c r="I10456" s="7" t="s">
        <v>2096</v>
      </c>
      <c r="J10456" s="7" t="s">
        <v>26166</v>
      </c>
      <c r="K10456" s="9">
        <v>32874</v>
      </c>
      <c r="L10456" s="7"/>
      <c r="M10456" s="7"/>
      <c r="N10456" s="7">
        <v>9354353728</v>
      </c>
      <c r="O10456" s="7"/>
      <c r="P10456" s="7"/>
      <c r="Q10456" s="7" t="s">
        <v>1424</v>
      </c>
      <c r="R10456" s="39" t="s">
        <v>25027</v>
      </c>
      <c r="S10456" s="7"/>
      <c r="T10456" s="7" t="s">
        <v>935</v>
      </c>
      <c r="U10456" s="7"/>
      <c r="V10456" s="7"/>
      <c r="W10456" s="7"/>
      <c r="X10456" s="7"/>
      <c r="Y10456" s="39"/>
      <c r="Z10456" s="7"/>
      <c r="AA10456" s="7"/>
      <c r="AB10456" s="24"/>
      <c r="AC10456" t="s">
        <v>26453</v>
      </c>
      <c r="AD10456" t="s">
        <v>23380</v>
      </c>
    </row>
    <row r="10457" spans="1:30" x14ac:dyDescent="0.25">
      <c r="A10457" t="str">
        <f t="shared" si="361"/>
        <v>12570068</v>
      </c>
      <c r="B10457" s="23" t="s">
        <v>58</v>
      </c>
      <c r="C10457" s="7" t="s">
        <v>1675</v>
      </c>
      <c r="D10457" s="66" t="s">
        <v>7644</v>
      </c>
      <c r="E10457" s="53" t="e">
        <f>VLOOKUP(D10457,'MPG Master'!$C$3:$I$716,7,0)</f>
        <v>#N/A</v>
      </c>
      <c r="F10457" s="7" t="e">
        <f>VLOOKUP(D10457,'MPG Master'!$C$3:$D$716,2,0)</f>
        <v>#N/A</v>
      </c>
      <c r="G10457" s="67" t="s">
        <v>2146</v>
      </c>
      <c r="H10457" s="53" t="e">
        <f t="shared" si="360"/>
        <v>#N/A</v>
      </c>
      <c r="I10457" s="7" t="s">
        <v>6754</v>
      </c>
      <c r="J10457" s="7" t="s">
        <v>2535</v>
      </c>
      <c r="K10457" s="9">
        <v>29587</v>
      </c>
      <c r="L10457" s="7"/>
      <c r="M10457" s="7"/>
      <c r="N10457" s="7">
        <v>7091174154</v>
      </c>
      <c r="O10457" s="7"/>
      <c r="P10457" s="7"/>
      <c r="Q10457" s="7" t="s">
        <v>1716</v>
      </c>
      <c r="R10457" s="39" t="s">
        <v>25028</v>
      </c>
      <c r="S10457" s="7"/>
      <c r="T10457" s="7" t="s">
        <v>747</v>
      </c>
      <c r="U10457" s="7"/>
      <c r="V10457" s="7"/>
      <c r="W10457" s="7"/>
      <c r="X10457" s="7"/>
      <c r="Y10457" s="39"/>
      <c r="Z10457" s="7"/>
      <c r="AA10457" s="7"/>
      <c r="AB10457" s="24"/>
      <c r="AC10457" t="s">
        <v>26453</v>
      </c>
      <c r="AD10457" t="s">
        <v>23380</v>
      </c>
    </row>
    <row r="10458" spans="1:30" x14ac:dyDescent="0.25">
      <c r="A10458" t="str">
        <f t="shared" si="361"/>
        <v>12570072</v>
      </c>
      <c r="B10458" s="23" t="s">
        <v>58</v>
      </c>
      <c r="C10458" s="7" t="s">
        <v>1675</v>
      </c>
      <c r="D10458" s="66" t="s">
        <v>7644</v>
      </c>
      <c r="E10458" s="53" t="e">
        <f>VLOOKUP(D10458,'MPG Master'!$C$3:$I$716,7,0)</f>
        <v>#N/A</v>
      </c>
      <c r="F10458" s="7" t="e">
        <f>VLOOKUP(D10458,'MPG Master'!$C$3:$D$716,2,0)</f>
        <v>#N/A</v>
      </c>
      <c r="G10458" s="67" t="s">
        <v>1978</v>
      </c>
      <c r="H10458" s="53" t="e">
        <f t="shared" si="360"/>
        <v>#N/A</v>
      </c>
      <c r="I10458" s="7" t="s">
        <v>2017</v>
      </c>
      <c r="J10458" s="7" t="s">
        <v>26167</v>
      </c>
      <c r="K10458" s="9">
        <v>24838</v>
      </c>
      <c r="L10458" s="7"/>
      <c r="M10458" s="7"/>
      <c r="N10458" s="7">
        <v>9608804068</v>
      </c>
      <c r="O10458" s="7"/>
      <c r="P10458" s="7"/>
      <c r="Q10458" s="7" t="s">
        <v>1424</v>
      </c>
      <c r="R10458" s="39" t="s">
        <v>25029</v>
      </c>
      <c r="S10458" s="7"/>
      <c r="T10458" s="7" t="s">
        <v>935</v>
      </c>
      <c r="U10458" s="7"/>
      <c r="V10458" s="7"/>
      <c r="W10458" s="7"/>
      <c r="X10458" s="7"/>
      <c r="Y10458" s="39"/>
      <c r="Z10458" s="7"/>
      <c r="AA10458" s="7"/>
      <c r="AB10458" s="24"/>
      <c r="AC10458" t="s">
        <v>26453</v>
      </c>
      <c r="AD10458" t="s">
        <v>23380</v>
      </c>
    </row>
    <row r="10459" spans="1:30" x14ac:dyDescent="0.25">
      <c r="A10459" t="str">
        <f t="shared" si="361"/>
        <v>12060127</v>
      </c>
      <c r="B10459" s="23" t="s">
        <v>58</v>
      </c>
      <c r="C10459" s="7" t="s">
        <v>1675</v>
      </c>
      <c r="D10459" s="66" t="s">
        <v>401</v>
      </c>
      <c r="E10459" s="53" t="e">
        <f>VLOOKUP(D10459,'MPG Master'!$C$3:$I$716,7,0)</f>
        <v>#N/A</v>
      </c>
      <c r="F10459" s="7" t="e">
        <f>VLOOKUP(D10459,'MPG Master'!$C$3:$D$716,2,0)</f>
        <v>#N/A</v>
      </c>
      <c r="G10459" s="67" t="s">
        <v>2641</v>
      </c>
      <c r="H10459" s="53" t="e">
        <f t="shared" si="360"/>
        <v>#N/A</v>
      </c>
      <c r="I10459" s="7" t="s">
        <v>10674</v>
      </c>
      <c r="J10459" s="7" t="s">
        <v>22569</v>
      </c>
      <c r="K10459" s="9">
        <v>38696</v>
      </c>
      <c r="L10459" s="7"/>
      <c r="M10459" s="7"/>
      <c r="N10459" s="7">
        <v>7491011023</v>
      </c>
      <c r="O10459" s="7"/>
      <c r="P10459" s="7"/>
      <c r="Q10459" s="7" t="s">
        <v>4724</v>
      </c>
      <c r="R10459" s="39" t="s">
        <v>25030</v>
      </c>
      <c r="S10459" s="7"/>
      <c r="T10459" s="7" t="s">
        <v>767</v>
      </c>
      <c r="U10459" s="7"/>
      <c r="V10459" s="7"/>
      <c r="W10459" s="7"/>
      <c r="X10459" s="7"/>
      <c r="Y10459" s="39"/>
      <c r="Z10459" s="7"/>
      <c r="AA10459" s="7"/>
      <c r="AB10459" s="24"/>
      <c r="AC10459" t="s">
        <v>26453</v>
      </c>
      <c r="AD10459" t="s">
        <v>23380</v>
      </c>
    </row>
    <row r="10460" spans="1:30" x14ac:dyDescent="0.25">
      <c r="A10460" t="str">
        <f t="shared" si="361"/>
        <v>12570073</v>
      </c>
      <c r="B10460" s="23" t="s">
        <v>58</v>
      </c>
      <c r="C10460" s="7" t="s">
        <v>1675</v>
      </c>
      <c r="D10460" s="66" t="s">
        <v>7644</v>
      </c>
      <c r="E10460" s="53" t="e">
        <f>VLOOKUP(D10460,'MPG Master'!$C$3:$I$716,7,0)</f>
        <v>#N/A</v>
      </c>
      <c r="F10460" s="7" t="e">
        <f>VLOOKUP(D10460,'MPG Master'!$C$3:$D$716,2,0)</f>
        <v>#N/A</v>
      </c>
      <c r="G10460" s="67" t="s">
        <v>386</v>
      </c>
      <c r="H10460" s="53" t="e">
        <f t="shared" si="360"/>
        <v>#N/A</v>
      </c>
      <c r="I10460" s="7" t="s">
        <v>23815</v>
      </c>
      <c r="J10460" s="7" t="s">
        <v>26116</v>
      </c>
      <c r="K10460" s="9">
        <v>19008</v>
      </c>
      <c r="L10460" s="7"/>
      <c r="M10460" s="7"/>
      <c r="N10460" s="7">
        <v>9709770646</v>
      </c>
      <c r="O10460" s="7"/>
      <c r="P10460" s="7"/>
      <c r="Q10460" s="7" t="s">
        <v>4724</v>
      </c>
      <c r="R10460" s="39" t="s">
        <v>25031</v>
      </c>
      <c r="S10460" s="7"/>
      <c r="T10460" s="7" t="s">
        <v>767</v>
      </c>
      <c r="U10460" s="7"/>
      <c r="V10460" s="7"/>
      <c r="W10460" s="7"/>
      <c r="X10460" s="7"/>
      <c r="Y10460" s="39"/>
      <c r="Z10460" s="7"/>
      <c r="AA10460" s="7"/>
      <c r="AB10460" s="24"/>
      <c r="AC10460" t="s">
        <v>26453</v>
      </c>
      <c r="AD10460" t="s">
        <v>23380</v>
      </c>
    </row>
    <row r="10461" spans="1:30" x14ac:dyDescent="0.25">
      <c r="A10461" t="str">
        <f t="shared" si="361"/>
        <v>12060134</v>
      </c>
      <c r="B10461" s="23" t="s">
        <v>58</v>
      </c>
      <c r="C10461" s="7" t="s">
        <v>1675</v>
      </c>
      <c r="D10461" s="66" t="s">
        <v>401</v>
      </c>
      <c r="E10461" s="53" t="e">
        <f>VLOOKUP(D10461,'MPG Master'!$C$3:$I$716,7,0)</f>
        <v>#N/A</v>
      </c>
      <c r="F10461" s="7" t="e">
        <f>VLOOKUP(D10461,'MPG Master'!$C$3:$D$716,2,0)</f>
        <v>#N/A</v>
      </c>
      <c r="G10461" s="67" t="s">
        <v>2030</v>
      </c>
      <c r="H10461" s="53" t="e">
        <f t="shared" si="360"/>
        <v>#N/A</v>
      </c>
      <c r="I10461" s="7" t="s">
        <v>2286</v>
      </c>
      <c r="J10461" s="7" t="s">
        <v>19853</v>
      </c>
      <c r="K10461" s="9">
        <v>33989</v>
      </c>
      <c r="L10461" s="7"/>
      <c r="M10461" s="7"/>
      <c r="N10461" s="7">
        <v>7481835018</v>
      </c>
      <c r="O10461" s="7"/>
      <c r="P10461" s="7"/>
      <c r="Q10461" s="7" t="s">
        <v>1424</v>
      </c>
      <c r="R10461" s="39" t="s">
        <v>25032</v>
      </c>
      <c r="S10461" s="7"/>
      <c r="T10461" s="7" t="s">
        <v>935</v>
      </c>
      <c r="U10461" s="7"/>
      <c r="V10461" s="7"/>
      <c r="W10461" s="7"/>
      <c r="X10461" s="7"/>
      <c r="Y10461" s="39"/>
      <c r="Z10461" s="7"/>
      <c r="AA10461" s="7"/>
      <c r="AB10461" s="24"/>
      <c r="AC10461" t="s">
        <v>26453</v>
      </c>
      <c r="AD10461" t="s">
        <v>23380</v>
      </c>
    </row>
    <row r="10462" spans="1:30" x14ac:dyDescent="0.25">
      <c r="A10462" t="str">
        <f t="shared" si="361"/>
        <v>12540072</v>
      </c>
      <c r="B10462" s="23" t="s">
        <v>58</v>
      </c>
      <c r="C10462" s="7" t="s">
        <v>1675</v>
      </c>
      <c r="D10462" s="66" t="s">
        <v>7641</v>
      </c>
      <c r="E10462" s="53" t="e">
        <f>VLOOKUP(D10462,'MPG Master'!$C$3:$I$716,7,0)</f>
        <v>#N/A</v>
      </c>
      <c r="F10462" s="7" t="e">
        <f>VLOOKUP(D10462,'MPG Master'!$C$3:$D$716,2,0)</f>
        <v>#N/A</v>
      </c>
      <c r="G10462" s="67" t="s">
        <v>1978</v>
      </c>
      <c r="H10462" s="53" t="e">
        <f t="shared" si="360"/>
        <v>#N/A</v>
      </c>
      <c r="I10462" s="7" t="s">
        <v>11340</v>
      </c>
      <c r="J10462" s="7" t="s">
        <v>20176</v>
      </c>
      <c r="K10462" s="9">
        <v>31778</v>
      </c>
      <c r="L10462" s="7"/>
      <c r="M10462" s="7"/>
      <c r="N10462" s="7">
        <v>9631003042</v>
      </c>
      <c r="O10462" s="7"/>
      <c r="P10462" s="7"/>
      <c r="Q10462" s="7" t="s">
        <v>1424</v>
      </c>
      <c r="R10462" s="39" t="s">
        <v>25033</v>
      </c>
      <c r="S10462" s="7"/>
      <c r="T10462" s="7" t="s">
        <v>935</v>
      </c>
      <c r="U10462" s="7"/>
      <c r="V10462" s="7"/>
      <c r="W10462" s="7"/>
      <c r="X10462" s="7"/>
      <c r="Y10462" s="39"/>
      <c r="Z10462" s="7"/>
      <c r="AA10462" s="7"/>
      <c r="AB10462" s="24"/>
      <c r="AC10462" t="s">
        <v>26453</v>
      </c>
      <c r="AD10462" t="s">
        <v>23380</v>
      </c>
    </row>
    <row r="10463" spans="1:30" x14ac:dyDescent="0.25">
      <c r="A10463" t="str">
        <f t="shared" si="361"/>
        <v>97910002</v>
      </c>
      <c r="B10463" s="23" t="s">
        <v>58</v>
      </c>
      <c r="C10463" s="7" t="s">
        <v>1664</v>
      </c>
      <c r="D10463" s="66" t="s">
        <v>7709</v>
      </c>
      <c r="E10463" s="53" t="e">
        <f>VLOOKUP(D10463,'MPG Master'!$C$3:$I$716,7,0)</f>
        <v>#N/A</v>
      </c>
      <c r="F10463" s="7" t="e">
        <f>VLOOKUP(D10463,'MPG Master'!$C$3:$D$716,2,0)</f>
        <v>#N/A</v>
      </c>
      <c r="G10463" s="67" t="s">
        <v>60</v>
      </c>
      <c r="H10463" s="53" t="e">
        <f t="shared" si="360"/>
        <v>#N/A</v>
      </c>
      <c r="I10463" s="7" t="s">
        <v>23816</v>
      </c>
      <c r="J10463" s="7" t="s">
        <v>26168</v>
      </c>
      <c r="K10463" s="9">
        <v>29221</v>
      </c>
      <c r="L10463" s="7"/>
      <c r="M10463" s="7"/>
      <c r="N10463" s="7">
        <v>7044431290</v>
      </c>
      <c r="O10463" s="7"/>
      <c r="P10463" s="7"/>
      <c r="Q10463" s="7" t="s">
        <v>4724</v>
      </c>
      <c r="R10463" s="39" t="s">
        <v>7719</v>
      </c>
      <c r="S10463" s="7"/>
      <c r="T10463" s="7" t="s">
        <v>1097</v>
      </c>
      <c r="U10463" s="7"/>
      <c r="V10463" s="7"/>
      <c r="W10463" s="7"/>
      <c r="X10463" s="7"/>
      <c r="Y10463" s="39"/>
      <c r="Z10463" s="7"/>
      <c r="AA10463" s="7"/>
      <c r="AB10463" s="24"/>
      <c r="AC10463" t="s">
        <v>26453</v>
      </c>
      <c r="AD10463" t="s">
        <v>23380</v>
      </c>
    </row>
    <row r="10464" spans="1:30" x14ac:dyDescent="0.25">
      <c r="A10464" t="str">
        <f t="shared" si="361"/>
        <v>12760033</v>
      </c>
      <c r="B10464" s="23" t="s">
        <v>58</v>
      </c>
      <c r="C10464" s="7" t="s">
        <v>1675</v>
      </c>
      <c r="D10464" s="66" t="s">
        <v>23207</v>
      </c>
      <c r="E10464" s="53" t="e">
        <f>VLOOKUP(D10464,'MPG Master'!$C$3:$I$716,7,0)</f>
        <v>#N/A</v>
      </c>
      <c r="F10464" s="7" t="e">
        <f>VLOOKUP(D10464,'MPG Master'!$C$3:$D$716,2,0)</f>
        <v>#N/A</v>
      </c>
      <c r="G10464" s="67" t="s">
        <v>381</v>
      </c>
      <c r="H10464" s="53" t="e">
        <f t="shared" si="360"/>
        <v>#N/A</v>
      </c>
      <c r="I10464" s="7" t="s">
        <v>23817</v>
      </c>
      <c r="J10464" s="7" t="s">
        <v>26169</v>
      </c>
      <c r="K10464" s="9">
        <v>31048</v>
      </c>
      <c r="L10464" s="7"/>
      <c r="M10464" s="7"/>
      <c r="N10464" s="7">
        <v>9801975881</v>
      </c>
      <c r="O10464" s="7"/>
      <c r="P10464" s="7"/>
      <c r="Q10464" s="7" t="s">
        <v>4724</v>
      </c>
      <c r="R10464" s="39" t="s">
        <v>25034</v>
      </c>
      <c r="S10464" s="7"/>
      <c r="T10464" s="7" t="s">
        <v>3997</v>
      </c>
      <c r="U10464" s="7"/>
      <c r="V10464" s="7"/>
      <c r="W10464" s="7"/>
      <c r="X10464" s="7"/>
      <c r="Y10464" s="39"/>
      <c r="Z10464" s="7"/>
      <c r="AA10464" s="7"/>
      <c r="AB10464" s="24"/>
      <c r="AC10464" t="s">
        <v>26453</v>
      </c>
      <c r="AD10464" t="s">
        <v>23380</v>
      </c>
    </row>
    <row r="10465" spans="1:30" x14ac:dyDescent="0.25">
      <c r="A10465" t="str">
        <f t="shared" si="361"/>
        <v>12760041</v>
      </c>
      <c r="B10465" s="23" t="s">
        <v>58</v>
      </c>
      <c r="C10465" s="7" t="s">
        <v>1675</v>
      </c>
      <c r="D10465" s="66" t="s">
        <v>23207</v>
      </c>
      <c r="E10465" s="53" t="e">
        <f>VLOOKUP(D10465,'MPG Master'!$C$3:$I$716,7,0)</f>
        <v>#N/A</v>
      </c>
      <c r="F10465" s="7" t="e">
        <f>VLOOKUP(D10465,'MPG Master'!$C$3:$D$716,2,0)</f>
        <v>#N/A</v>
      </c>
      <c r="G10465" s="67" t="s">
        <v>2314</v>
      </c>
      <c r="H10465" s="53" t="e">
        <f t="shared" si="360"/>
        <v>#N/A</v>
      </c>
      <c r="I10465" s="7" t="s">
        <v>21000</v>
      </c>
      <c r="J10465" s="7" t="s">
        <v>1025</v>
      </c>
      <c r="K10465" s="9">
        <v>34700</v>
      </c>
      <c r="L10465" s="7"/>
      <c r="M10465" s="7"/>
      <c r="N10465" s="7">
        <v>9162989664</v>
      </c>
      <c r="O10465" s="7"/>
      <c r="P10465" s="7"/>
      <c r="Q10465" s="7" t="s">
        <v>1716</v>
      </c>
      <c r="R10465" s="39" t="s">
        <v>25035</v>
      </c>
      <c r="S10465" s="7"/>
      <c r="T10465" s="7" t="s">
        <v>747</v>
      </c>
      <c r="U10465" s="7"/>
      <c r="V10465" s="7"/>
      <c r="W10465" s="7"/>
      <c r="X10465" s="7"/>
      <c r="Y10465" s="39"/>
      <c r="Z10465" s="7"/>
      <c r="AA10465" s="7"/>
      <c r="AB10465" s="24"/>
      <c r="AC10465" t="s">
        <v>26453</v>
      </c>
      <c r="AD10465" t="s">
        <v>23380</v>
      </c>
    </row>
    <row r="10466" spans="1:30" x14ac:dyDescent="0.25">
      <c r="A10466" t="str">
        <f t="shared" si="361"/>
        <v>12760034</v>
      </c>
      <c r="B10466" s="23" t="s">
        <v>58</v>
      </c>
      <c r="C10466" s="7" t="s">
        <v>1675</v>
      </c>
      <c r="D10466" s="66" t="s">
        <v>23207</v>
      </c>
      <c r="E10466" s="53" t="e">
        <f>VLOOKUP(D10466,'MPG Master'!$C$3:$I$716,7,0)</f>
        <v>#N/A</v>
      </c>
      <c r="F10466" s="7" t="e">
        <f>VLOOKUP(D10466,'MPG Master'!$C$3:$D$716,2,0)</f>
        <v>#N/A</v>
      </c>
      <c r="G10466" s="67" t="s">
        <v>1874</v>
      </c>
      <c r="H10466" s="53" t="e">
        <f t="shared" si="360"/>
        <v>#N/A</v>
      </c>
      <c r="I10466" s="7" t="s">
        <v>3074</v>
      </c>
      <c r="J10466" s="7" t="s">
        <v>26170</v>
      </c>
      <c r="K10466" s="9">
        <v>37874</v>
      </c>
      <c r="L10466" s="7"/>
      <c r="M10466" s="7"/>
      <c r="N10466" s="7">
        <v>6204562286</v>
      </c>
      <c r="O10466" s="7"/>
      <c r="P10466" s="7"/>
      <c r="Q10466" s="7" t="s">
        <v>4724</v>
      </c>
      <c r="R10466" s="39" t="s">
        <v>25036</v>
      </c>
      <c r="S10466" s="7"/>
      <c r="T10466" s="7" t="s">
        <v>3997</v>
      </c>
      <c r="U10466" s="7"/>
      <c r="V10466" s="7"/>
      <c r="W10466" s="7"/>
      <c r="X10466" s="7"/>
      <c r="Y10466" s="39"/>
      <c r="Z10466" s="7"/>
      <c r="AA10466" s="7"/>
      <c r="AB10466" s="24"/>
      <c r="AC10466" t="s">
        <v>26453</v>
      </c>
      <c r="AD10466" t="s">
        <v>23380</v>
      </c>
    </row>
    <row r="10467" spans="1:30" x14ac:dyDescent="0.25">
      <c r="A10467" t="str">
        <f t="shared" si="361"/>
        <v>50460165</v>
      </c>
      <c r="B10467" s="23" t="s">
        <v>58</v>
      </c>
      <c r="C10467" s="7" t="s">
        <v>1448</v>
      </c>
      <c r="D10467" s="66" t="s">
        <v>405</v>
      </c>
      <c r="E10467" s="53" t="e">
        <f>VLOOKUP(D10467,'MPG Master'!$C$3:$I$716,7,0)</f>
        <v>#N/A</v>
      </c>
      <c r="F10467" s="7" t="e">
        <f>VLOOKUP(D10467,'MPG Master'!$C$3:$D$716,2,0)</f>
        <v>#N/A</v>
      </c>
      <c r="G10467" s="67" t="s">
        <v>5175</v>
      </c>
      <c r="H10467" s="53" t="e">
        <f t="shared" si="360"/>
        <v>#N/A</v>
      </c>
      <c r="I10467" s="7" t="s">
        <v>23818</v>
      </c>
      <c r="J10467" s="7" t="s">
        <v>26171</v>
      </c>
      <c r="K10467" s="9">
        <v>31121</v>
      </c>
      <c r="L10467" s="7"/>
      <c r="M10467" s="7"/>
      <c r="N10467" s="7">
        <v>6205967787</v>
      </c>
      <c r="O10467" s="7"/>
      <c r="P10467" s="7"/>
      <c r="Q10467" s="7" t="s">
        <v>1716</v>
      </c>
      <c r="R10467" s="39" t="s">
        <v>25037</v>
      </c>
      <c r="S10467" s="7"/>
      <c r="T10467" s="7" t="s">
        <v>747</v>
      </c>
      <c r="U10467" s="7"/>
      <c r="V10467" s="7"/>
      <c r="W10467" s="7"/>
      <c r="X10467" s="7"/>
      <c r="Y10467" s="39"/>
      <c r="Z10467" s="7"/>
      <c r="AA10467" s="7"/>
      <c r="AB10467" s="24"/>
      <c r="AC10467" t="s">
        <v>26453</v>
      </c>
      <c r="AD10467" t="s">
        <v>23380</v>
      </c>
    </row>
    <row r="10468" spans="1:30" x14ac:dyDescent="0.25">
      <c r="A10468" t="str">
        <f t="shared" si="361"/>
        <v>12760032</v>
      </c>
      <c r="B10468" s="23" t="s">
        <v>58</v>
      </c>
      <c r="C10468" s="7" t="s">
        <v>1675</v>
      </c>
      <c r="D10468" s="66" t="s">
        <v>23207</v>
      </c>
      <c r="E10468" s="53" t="e">
        <f>VLOOKUP(D10468,'MPG Master'!$C$3:$I$716,7,0)</f>
        <v>#N/A</v>
      </c>
      <c r="F10468" s="7" t="e">
        <f>VLOOKUP(D10468,'MPG Master'!$C$3:$D$716,2,0)</f>
        <v>#N/A</v>
      </c>
      <c r="G10468" s="67" t="s">
        <v>1688</v>
      </c>
      <c r="H10468" s="53" t="e">
        <f t="shared" si="360"/>
        <v>#N/A</v>
      </c>
      <c r="I10468" s="7" t="s">
        <v>2837</v>
      </c>
      <c r="J10468" s="7" t="s">
        <v>26172</v>
      </c>
      <c r="K10468" s="9">
        <v>29952</v>
      </c>
      <c r="L10468" s="7"/>
      <c r="M10468" s="7"/>
      <c r="N10468" s="7">
        <v>9570069302</v>
      </c>
      <c r="O10468" s="7"/>
      <c r="P10468" s="7"/>
      <c r="Q10468" s="7" t="s">
        <v>1716</v>
      </c>
      <c r="R10468" s="39" t="s">
        <v>25038</v>
      </c>
      <c r="S10468" s="7"/>
      <c r="T10468" s="7" t="s">
        <v>747</v>
      </c>
      <c r="U10468" s="7"/>
      <c r="V10468" s="7"/>
      <c r="W10468" s="7"/>
      <c r="X10468" s="7"/>
      <c r="Y10468" s="39"/>
      <c r="Z10468" s="7"/>
      <c r="AA10468" s="7"/>
      <c r="AB10468" s="24"/>
      <c r="AC10468" t="s">
        <v>26453</v>
      </c>
      <c r="AD10468" t="s">
        <v>23380</v>
      </c>
    </row>
    <row r="10469" spans="1:30" x14ac:dyDescent="0.25">
      <c r="A10469" t="str">
        <f t="shared" si="361"/>
        <v>51360050</v>
      </c>
      <c r="B10469" s="23" t="s">
        <v>58</v>
      </c>
      <c r="C10469" s="7" t="s">
        <v>1448</v>
      </c>
      <c r="D10469" s="66" t="s">
        <v>7530</v>
      </c>
      <c r="E10469" s="53" t="e">
        <f>VLOOKUP(D10469,'MPG Master'!$C$3:$I$716,7,0)</f>
        <v>#N/A</v>
      </c>
      <c r="F10469" s="7" t="e">
        <f>VLOOKUP(D10469,'MPG Master'!$C$3:$D$716,2,0)</f>
        <v>#N/A</v>
      </c>
      <c r="G10469" s="67" t="s">
        <v>1928</v>
      </c>
      <c r="H10469" s="53" t="e">
        <f t="shared" si="360"/>
        <v>#N/A</v>
      </c>
      <c r="I10469" s="7" t="s">
        <v>23819</v>
      </c>
      <c r="J10469" s="7" t="s">
        <v>26173</v>
      </c>
      <c r="K10469" s="9">
        <v>21186</v>
      </c>
      <c r="L10469" s="7"/>
      <c r="M10469" s="7"/>
      <c r="N10469" s="7">
        <v>8757510709</v>
      </c>
      <c r="O10469" s="7"/>
      <c r="P10469" s="7"/>
      <c r="Q10469" s="7" t="s">
        <v>99</v>
      </c>
      <c r="R10469" s="39" t="s">
        <v>25039</v>
      </c>
      <c r="S10469" s="7"/>
      <c r="T10469" s="7" t="s">
        <v>6176</v>
      </c>
      <c r="U10469" s="7"/>
      <c r="V10469" s="7"/>
      <c r="W10469" s="7"/>
      <c r="X10469" s="7"/>
      <c r="Y10469" s="39"/>
      <c r="Z10469" s="7"/>
      <c r="AA10469" s="7"/>
      <c r="AB10469" s="24"/>
      <c r="AC10469" t="s">
        <v>26453</v>
      </c>
      <c r="AD10469" t="s">
        <v>23380</v>
      </c>
    </row>
    <row r="10470" spans="1:30" x14ac:dyDescent="0.25">
      <c r="A10470" t="str">
        <f t="shared" si="361"/>
        <v>51360049</v>
      </c>
      <c r="B10470" s="23" t="s">
        <v>58</v>
      </c>
      <c r="C10470" s="7" t="s">
        <v>1448</v>
      </c>
      <c r="D10470" s="66" t="s">
        <v>7530</v>
      </c>
      <c r="E10470" s="53" t="e">
        <f>VLOOKUP(D10470,'MPG Master'!$C$3:$I$716,7,0)</f>
        <v>#N/A</v>
      </c>
      <c r="F10470" s="7" t="e">
        <f>VLOOKUP(D10470,'MPG Master'!$C$3:$D$716,2,0)</f>
        <v>#N/A</v>
      </c>
      <c r="G10470" s="67" t="s">
        <v>2464</v>
      </c>
      <c r="H10470" s="53" t="e">
        <f t="shared" si="360"/>
        <v>#N/A</v>
      </c>
      <c r="I10470" s="7" t="s">
        <v>23820</v>
      </c>
      <c r="J10470" s="7" t="s">
        <v>26174</v>
      </c>
      <c r="K10470" s="9">
        <v>27030</v>
      </c>
      <c r="L10470" s="7"/>
      <c r="M10470" s="7"/>
      <c r="N10470" s="7">
        <v>8527260175</v>
      </c>
      <c r="O10470" s="7"/>
      <c r="P10470" s="7"/>
      <c r="Q10470" s="7" t="s">
        <v>99</v>
      </c>
      <c r="R10470" s="39" t="s">
        <v>25040</v>
      </c>
      <c r="S10470" s="7"/>
      <c r="T10470" s="7" t="s">
        <v>877</v>
      </c>
      <c r="U10470" s="7"/>
      <c r="V10470" s="7"/>
      <c r="W10470" s="7"/>
      <c r="X10470" s="7"/>
      <c r="Y10470" s="39"/>
      <c r="Z10470" s="7"/>
      <c r="AA10470" s="7"/>
      <c r="AB10470" s="24"/>
      <c r="AC10470" t="s">
        <v>26453</v>
      </c>
      <c r="AD10470" t="s">
        <v>23380</v>
      </c>
    </row>
    <row r="10471" spans="1:30" x14ac:dyDescent="0.25">
      <c r="A10471" t="str">
        <f t="shared" si="361"/>
        <v>51360048</v>
      </c>
      <c r="B10471" s="23" t="s">
        <v>58</v>
      </c>
      <c r="C10471" s="7" t="s">
        <v>1448</v>
      </c>
      <c r="D10471" s="66" t="s">
        <v>7530</v>
      </c>
      <c r="E10471" s="53" t="e">
        <f>VLOOKUP(D10471,'MPG Master'!$C$3:$I$716,7,0)</f>
        <v>#N/A</v>
      </c>
      <c r="F10471" s="7" t="e">
        <f>VLOOKUP(D10471,'MPG Master'!$C$3:$D$716,2,0)</f>
        <v>#N/A</v>
      </c>
      <c r="G10471" s="67" t="s">
        <v>2398</v>
      </c>
      <c r="H10471" s="53" t="e">
        <f t="shared" si="360"/>
        <v>#N/A</v>
      </c>
      <c r="I10471" s="7" t="s">
        <v>4155</v>
      </c>
      <c r="J10471" s="7" t="s">
        <v>26175</v>
      </c>
      <c r="K10471" s="9">
        <v>30317</v>
      </c>
      <c r="L10471" s="7"/>
      <c r="M10471" s="7"/>
      <c r="N10471" s="7">
        <v>7250659074</v>
      </c>
      <c r="O10471" s="7"/>
      <c r="P10471" s="7"/>
      <c r="Q10471" s="7" t="s">
        <v>99</v>
      </c>
      <c r="R10471" s="39" t="s">
        <v>25041</v>
      </c>
      <c r="S10471" s="7"/>
      <c r="T10471" s="7" t="s">
        <v>6176</v>
      </c>
      <c r="U10471" s="7"/>
      <c r="V10471" s="7"/>
      <c r="W10471" s="7"/>
      <c r="X10471" s="7"/>
      <c r="Y10471" s="39"/>
      <c r="Z10471" s="7"/>
      <c r="AA10471" s="7"/>
      <c r="AB10471" s="24"/>
      <c r="AC10471" t="s">
        <v>26453</v>
      </c>
      <c r="AD10471" t="s">
        <v>23380</v>
      </c>
    </row>
    <row r="10472" spans="1:30" x14ac:dyDescent="0.25">
      <c r="A10472" t="str">
        <f t="shared" si="361"/>
        <v>51270070</v>
      </c>
      <c r="B10472" s="23" t="s">
        <v>58</v>
      </c>
      <c r="C10472" s="7" t="s">
        <v>1448</v>
      </c>
      <c r="D10472" s="66" t="s">
        <v>370</v>
      </c>
      <c r="E10472" s="53" t="e">
        <f>VLOOKUP(D10472,'MPG Master'!$C$3:$I$716,7,0)</f>
        <v>#N/A</v>
      </c>
      <c r="F10472" s="7" t="e">
        <f>VLOOKUP(D10472,'MPG Master'!$C$3:$D$716,2,0)</f>
        <v>#N/A</v>
      </c>
      <c r="G10472" s="67" t="s">
        <v>2246</v>
      </c>
      <c r="H10472" s="53" t="e">
        <f t="shared" si="360"/>
        <v>#N/A</v>
      </c>
      <c r="I10472" s="7" t="s">
        <v>23821</v>
      </c>
      <c r="J10472" s="7" t="s">
        <v>2162</v>
      </c>
      <c r="K10472" s="9">
        <v>36837</v>
      </c>
      <c r="L10472" s="7"/>
      <c r="M10472" s="7"/>
      <c r="N10472" s="7">
        <v>9102497288</v>
      </c>
      <c r="O10472" s="7"/>
      <c r="P10472" s="7"/>
      <c r="Q10472" s="7" t="s">
        <v>99</v>
      </c>
      <c r="R10472" s="39" t="s">
        <v>25042</v>
      </c>
      <c r="S10472" s="7"/>
      <c r="T10472" s="7" t="s">
        <v>863</v>
      </c>
      <c r="U10472" s="7"/>
      <c r="V10472" s="7"/>
      <c r="W10472" s="7"/>
      <c r="X10472" s="7"/>
      <c r="Y10472" s="39"/>
      <c r="Z10472" s="7"/>
      <c r="AA10472" s="7"/>
      <c r="AB10472" s="24"/>
      <c r="AC10472" t="s">
        <v>26453</v>
      </c>
      <c r="AD10472" t="s">
        <v>23380</v>
      </c>
    </row>
    <row r="10473" spans="1:30" x14ac:dyDescent="0.25">
      <c r="A10473" t="str">
        <f t="shared" si="361"/>
        <v>51260048</v>
      </c>
      <c r="B10473" s="23" t="s">
        <v>58</v>
      </c>
      <c r="C10473" s="7" t="s">
        <v>1448</v>
      </c>
      <c r="D10473" s="66" t="s">
        <v>369</v>
      </c>
      <c r="E10473" s="53" t="e">
        <f>VLOOKUP(D10473,'MPG Master'!$C$3:$I$716,7,0)</f>
        <v>#N/A</v>
      </c>
      <c r="F10473" s="7" t="e">
        <f>VLOOKUP(D10473,'MPG Master'!$C$3:$D$716,2,0)</f>
        <v>#N/A</v>
      </c>
      <c r="G10473" s="67" t="s">
        <v>2398</v>
      </c>
      <c r="H10473" s="53" t="e">
        <f t="shared" si="360"/>
        <v>#N/A</v>
      </c>
      <c r="I10473" s="7" t="s">
        <v>9541</v>
      </c>
      <c r="J10473" s="7" t="s">
        <v>25848</v>
      </c>
      <c r="K10473" s="9">
        <v>27395</v>
      </c>
      <c r="L10473" s="7"/>
      <c r="M10473" s="7"/>
      <c r="N10473" s="7">
        <v>9142049784</v>
      </c>
      <c r="O10473" s="7"/>
      <c r="P10473" s="7"/>
      <c r="Q10473" s="7" t="s">
        <v>3580</v>
      </c>
      <c r="R10473" s="39" t="s">
        <v>25043</v>
      </c>
      <c r="S10473" s="7"/>
      <c r="T10473" s="7" t="s">
        <v>747</v>
      </c>
      <c r="U10473" s="7"/>
      <c r="V10473" s="7"/>
      <c r="W10473" s="7"/>
      <c r="X10473" s="7"/>
      <c r="Y10473" s="39"/>
      <c r="Z10473" s="7"/>
      <c r="AA10473" s="7"/>
      <c r="AB10473" s="24"/>
      <c r="AC10473" t="s">
        <v>26453</v>
      </c>
      <c r="AD10473" t="s">
        <v>23380</v>
      </c>
    </row>
    <row r="10474" spans="1:30" x14ac:dyDescent="0.25">
      <c r="A10474" t="str">
        <f t="shared" si="361"/>
        <v>51260047</v>
      </c>
      <c r="B10474" s="23" t="s">
        <v>58</v>
      </c>
      <c r="C10474" s="7" t="s">
        <v>1448</v>
      </c>
      <c r="D10474" s="66" t="s">
        <v>369</v>
      </c>
      <c r="E10474" s="53" t="e">
        <f>VLOOKUP(D10474,'MPG Master'!$C$3:$I$716,7,0)</f>
        <v>#N/A</v>
      </c>
      <c r="F10474" s="7" t="e">
        <f>VLOOKUP(D10474,'MPG Master'!$C$3:$D$716,2,0)</f>
        <v>#N/A</v>
      </c>
      <c r="G10474" s="67" t="s">
        <v>1867</v>
      </c>
      <c r="H10474" s="53" t="e">
        <f t="shared" si="360"/>
        <v>#N/A</v>
      </c>
      <c r="I10474" s="7" t="s">
        <v>1045</v>
      </c>
      <c r="J10474" s="7" t="s">
        <v>22783</v>
      </c>
      <c r="K10474" s="9">
        <v>18264</v>
      </c>
      <c r="L10474" s="7"/>
      <c r="M10474" s="7"/>
      <c r="N10474" s="7">
        <v>9546133146</v>
      </c>
      <c r="O10474" s="7"/>
      <c r="P10474" s="7"/>
      <c r="Q10474" s="7" t="s">
        <v>4724</v>
      </c>
      <c r="R10474" s="39" t="s">
        <v>25044</v>
      </c>
      <c r="S10474" s="7"/>
      <c r="T10474" s="7" t="s">
        <v>2571</v>
      </c>
      <c r="U10474" s="7"/>
      <c r="V10474" s="7"/>
      <c r="W10474" s="7"/>
      <c r="X10474" s="7"/>
      <c r="Y10474" s="39"/>
      <c r="Z10474" s="7"/>
      <c r="AA10474" s="7"/>
      <c r="AB10474" s="24"/>
      <c r="AC10474" t="s">
        <v>26453</v>
      </c>
      <c r="AD10474" t="s">
        <v>23380</v>
      </c>
    </row>
    <row r="10475" spans="1:30" x14ac:dyDescent="0.25">
      <c r="A10475" t="str">
        <f t="shared" si="361"/>
        <v>51380032</v>
      </c>
      <c r="B10475" s="23" t="s">
        <v>58</v>
      </c>
      <c r="C10475" s="7" t="s">
        <v>1448</v>
      </c>
      <c r="D10475" s="66" t="s">
        <v>7639</v>
      </c>
      <c r="E10475" s="53" t="e">
        <f>VLOOKUP(D10475,'MPG Master'!$C$3:$I$716,7,0)</f>
        <v>#N/A</v>
      </c>
      <c r="F10475" s="7" t="e">
        <f>VLOOKUP(D10475,'MPG Master'!$C$3:$D$716,2,0)</f>
        <v>#N/A</v>
      </c>
      <c r="G10475" s="67" t="s">
        <v>1688</v>
      </c>
      <c r="H10475" s="53" t="e">
        <f t="shared" si="360"/>
        <v>#N/A</v>
      </c>
      <c r="I10475" s="7" t="s">
        <v>1852</v>
      </c>
      <c r="J10475" s="7" t="s">
        <v>10039</v>
      </c>
      <c r="K10475" s="9">
        <v>32874</v>
      </c>
      <c r="L10475" s="7"/>
      <c r="M10475" s="7"/>
      <c r="N10475" s="7">
        <v>9279428564</v>
      </c>
      <c r="O10475" s="7"/>
      <c r="P10475" s="7"/>
      <c r="Q10475" s="7" t="s">
        <v>99</v>
      </c>
      <c r="R10475" s="39" t="s">
        <v>25045</v>
      </c>
      <c r="S10475" s="7"/>
      <c r="T10475" s="7" t="s">
        <v>6176</v>
      </c>
      <c r="U10475" s="7"/>
      <c r="V10475" s="7"/>
      <c r="W10475" s="7"/>
      <c r="X10475" s="7"/>
      <c r="Y10475" s="39"/>
      <c r="Z10475" s="7"/>
      <c r="AA10475" s="7"/>
      <c r="AB10475" s="24"/>
      <c r="AC10475" t="s">
        <v>26453</v>
      </c>
      <c r="AD10475" t="s">
        <v>23380</v>
      </c>
    </row>
    <row r="10476" spans="1:30" x14ac:dyDescent="0.25">
      <c r="A10476" t="str">
        <f t="shared" si="361"/>
        <v>97740043</v>
      </c>
      <c r="B10476" s="23" t="s">
        <v>58</v>
      </c>
      <c r="C10476" s="7" t="s">
        <v>1664</v>
      </c>
      <c r="D10476" s="66" t="s">
        <v>493</v>
      </c>
      <c r="E10476" s="53" t="e">
        <f>VLOOKUP(D10476,'MPG Master'!$C$3:$I$716,7,0)</f>
        <v>#N/A</v>
      </c>
      <c r="F10476" s="7" t="e">
        <f>VLOOKUP(D10476,'MPG Master'!$C$3:$D$716,2,0)</f>
        <v>#N/A</v>
      </c>
      <c r="G10476" s="67" t="s">
        <v>2262</v>
      </c>
      <c r="H10476" s="53" t="e">
        <f t="shared" si="360"/>
        <v>#N/A</v>
      </c>
      <c r="I10476" s="7" t="s">
        <v>23822</v>
      </c>
      <c r="J10476" s="7" t="s">
        <v>26176</v>
      </c>
      <c r="K10476" s="9">
        <v>24108</v>
      </c>
      <c r="L10476" s="7"/>
      <c r="M10476" s="7"/>
      <c r="N10476" s="7">
        <v>9810542516</v>
      </c>
      <c r="O10476" s="7"/>
      <c r="P10476" s="7"/>
      <c r="Q10476" s="7" t="s">
        <v>99</v>
      </c>
      <c r="R10476" s="39" t="s">
        <v>25046</v>
      </c>
      <c r="S10476" s="7"/>
      <c r="T10476" s="7" t="s">
        <v>1145</v>
      </c>
      <c r="U10476" s="7"/>
      <c r="V10476" s="7"/>
      <c r="W10476" s="7"/>
      <c r="X10476" s="7"/>
      <c r="Y10476" s="39"/>
      <c r="Z10476" s="7"/>
      <c r="AA10476" s="7"/>
      <c r="AB10476" s="24"/>
      <c r="AC10476" t="s">
        <v>26453</v>
      </c>
      <c r="AD10476" t="s">
        <v>23380</v>
      </c>
    </row>
    <row r="10477" spans="1:30" x14ac:dyDescent="0.25">
      <c r="A10477" t="str">
        <f t="shared" si="361"/>
        <v>51190018</v>
      </c>
      <c r="B10477" s="23" t="s">
        <v>58</v>
      </c>
      <c r="C10477" s="7" t="s">
        <v>1448</v>
      </c>
      <c r="D10477" s="66" t="s">
        <v>363</v>
      </c>
      <c r="E10477" s="53" t="e">
        <f>VLOOKUP(D10477,'MPG Master'!$C$3:$I$716,7,0)</f>
        <v>#N/A</v>
      </c>
      <c r="F10477" s="7" t="e">
        <f>VLOOKUP(D10477,'MPG Master'!$C$3:$D$716,2,0)</f>
        <v>#N/A</v>
      </c>
      <c r="G10477" s="67" t="s">
        <v>1682</v>
      </c>
      <c r="H10477" s="53" t="e">
        <f t="shared" si="360"/>
        <v>#N/A</v>
      </c>
      <c r="I10477" s="7" t="s">
        <v>23823</v>
      </c>
      <c r="J10477" s="7" t="s">
        <v>979</v>
      </c>
      <c r="K10477" s="9">
        <v>28856</v>
      </c>
      <c r="L10477" s="7"/>
      <c r="M10477" s="7"/>
      <c r="N10477" s="7">
        <v>8969960505</v>
      </c>
      <c r="O10477" s="7"/>
      <c r="P10477" s="7"/>
      <c r="Q10477" s="7" t="s">
        <v>1716</v>
      </c>
      <c r="R10477" s="39" t="s">
        <v>25047</v>
      </c>
      <c r="S10477" s="7"/>
      <c r="T10477" s="7" t="s">
        <v>747</v>
      </c>
      <c r="U10477" s="7"/>
      <c r="V10477" s="7"/>
      <c r="W10477" s="7"/>
      <c r="X10477" s="7"/>
      <c r="Y10477" s="39"/>
      <c r="Z10477" s="7"/>
      <c r="AA10477" s="7"/>
      <c r="AB10477" s="24"/>
      <c r="AC10477" t="s">
        <v>26453</v>
      </c>
      <c r="AD10477" t="s">
        <v>23380</v>
      </c>
    </row>
    <row r="10478" spans="1:30" x14ac:dyDescent="0.25">
      <c r="A10478" t="str">
        <f t="shared" si="361"/>
        <v>12100028</v>
      </c>
      <c r="B10478" s="23" t="s">
        <v>58</v>
      </c>
      <c r="C10478" s="7" t="s">
        <v>1676</v>
      </c>
      <c r="D10478" s="66" t="s">
        <v>328</v>
      </c>
      <c r="E10478" s="53" t="e">
        <f>VLOOKUP(D10478,'MPG Master'!$C$3:$I$716,7,0)</f>
        <v>#N/A</v>
      </c>
      <c r="F10478" s="7" t="e">
        <f>VLOOKUP(D10478,'MPG Master'!$C$3:$D$716,2,0)</f>
        <v>#N/A</v>
      </c>
      <c r="G10478" s="67" t="s">
        <v>1685</v>
      </c>
      <c r="H10478" s="53" t="e">
        <f t="shared" si="360"/>
        <v>#N/A</v>
      </c>
      <c r="I10478" s="7" t="s">
        <v>4048</v>
      </c>
      <c r="J10478" s="7" t="s">
        <v>26177</v>
      </c>
      <c r="K10478" s="9">
        <v>27395</v>
      </c>
      <c r="L10478" s="7"/>
      <c r="M10478" s="7"/>
      <c r="N10478" s="7">
        <v>8271226067</v>
      </c>
      <c r="O10478" s="7"/>
      <c r="P10478" s="7"/>
      <c r="Q10478" s="7" t="s">
        <v>1701</v>
      </c>
      <c r="R10478" s="39" t="s">
        <v>25048</v>
      </c>
      <c r="S10478" s="7"/>
      <c r="T10478" s="7" t="s">
        <v>774</v>
      </c>
      <c r="U10478" s="7"/>
      <c r="V10478" s="7"/>
      <c r="W10478" s="7"/>
      <c r="X10478" s="7"/>
      <c r="Y10478" s="39"/>
      <c r="Z10478" s="7"/>
      <c r="AA10478" s="7"/>
      <c r="AB10478" s="24"/>
      <c r="AC10478" t="s">
        <v>26453</v>
      </c>
      <c r="AD10478" t="s">
        <v>23380</v>
      </c>
    </row>
    <row r="10479" spans="1:30" x14ac:dyDescent="0.25">
      <c r="A10479" t="str">
        <f t="shared" si="361"/>
        <v>12250044</v>
      </c>
      <c r="B10479" s="23" t="s">
        <v>58</v>
      </c>
      <c r="C10479" s="7" t="s">
        <v>1676</v>
      </c>
      <c r="D10479" s="66" t="s">
        <v>336</v>
      </c>
      <c r="E10479" s="53" t="e">
        <f>VLOOKUP(D10479,'MPG Master'!$C$3:$I$716,7,0)</f>
        <v>#N/A</v>
      </c>
      <c r="F10479" s="7" t="e">
        <f>VLOOKUP(D10479,'MPG Master'!$C$3:$D$716,2,0)</f>
        <v>#N/A</v>
      </c>
      <c r="G10479" s="67" t="s">
        <v>2143</v>
      </c>
      <c r="H10479" s="53" t="e">
        <f t="shared" si="360"/>
        <v>#N/A</v>
      </c>
      <c r="I10479" s="7" t="s">
        <v>23824</v>
      </c>
      <c r="J10479" s="7" t="s">
        <v>26178</v>
      </c>
      <c r="K10479" s="9">
        <v>31048</v>
      </c>
      <c r="L10479" s="7"/>
      <c r="M10479" s="7"/>
      <c r="N10479" s="7">
        <v>8544135615</v>
      </c>
      <c r="O10479" s="7"/>
      <c r="P10479" s="7"/>
      <c r="Q10479" s="7" t="s">
        <v>1716</v>
      </c>
      <c r="R10479" s="39" t="s">
        <v>25049</v>
      </c>
      <c r="S10479" s="7"/>
      <c r="T10479" s="7" t="s">
        <v>747</v>
      </c>
      <c r="U10479" s="7"/>
      <c r="V10479" s="7"/>
      <c r="W10479" s="7"/>
      <c r="X10479" s="7"/>
      <c r="Y10479" s="39"/>
      <c r="Z10479" s="7"/>
      <c r="AA10479" s="7"/>
      <c r="AB10479" s="24"/>
      <c r="AC10479" t="s">
        <v>26453</v>
      </c>
      <c r="AD10479" t="s">
        <v>23380</v>
      </c>
    </row>
    <row r="10480" spans="1:30" x14ac:dyDescent="0.25">
      <c r="A10480" t="str">
        <f t="shared" si="361"/>
        <v>12590003</v>
      </c>
      <c r="B10480" s="23" t="s">
        <v>58</v>
      </c>
      <c r="C10480" s="7" t="s">
        <v>1675</v>
      </c>
      <c r="D10480" s="66" t="s">
        <v>7652</v>
      </c>
      <c r="E10480" s="53" t="e">
        <f>VLOOKUP(D10480,'MPG Master'!$C$3:$I$716,7,0)</f>
        <v>#N/A</v>
      </c>
      <c r="F10480" s="7" t="e">
        <f>VLOOKUP(D10480,'MPG Master'!$C$3:$D$716,2,0)</f>
        <v>#N/A</v>
      </c>
      <c r="G10480" s="67" t="s">
        <v>61</v>
      </c>
      <c r="H10480" s="53" t="e">
        <f t="shared" si="360"/>
        <v>#N/A</v>
      </c>
      <c r="I10480" s="7" t="s">
        <v>23825</v>
      </c>
      <c r="J10480" s="7" t="s">
        <v>26179</v>
      </c>
      <c r="K10480" s="9">
        <v>25204</v>
      </c>
      <c r="L10480" s="7"/>
      <c r="M10480" s="7"/>
      <c r="N10480" s="7">
        <v>9097172876</v>
      </c>
      <c r="O10480" s="7"/>
      <c r="P10480" s="7"/>
      <c r="Q10480" s="7" t="s">
        <v>1424</v>
      </c>
      <c r="R10480" s="39" t="s">
        <v>25050</v>
      </c>
      <c r="S10480" s="7"/>
      <c r="T10480" s="7" t="s">
        <v>918</v>
      </c>
      <c r="U10480" s="7"/>
      <c r="V10480" s="7"/>
      <c r="W10480" s="7"/>
      <c r="X10480" s="7"/>
      <c r="Y10480" s="39"/>
      <c r="Z10480" s="7"/>
      <c r="AA10480" s="7"/>
      <c r="AB10480" s="24"/>
      <c r="AC10480" t="s">
        <v>26453</v>
      </c>
      <c r="AD10480" t="s">
        <v>23380</v>
      </c>
    </row>
    <row r="10481" spans="1:30" x14ac:dyDescent="0.25">
      <c r="A10481" t="str">
        <f t="shared" si="361"/>
        <v>12590006</v>
      </c>
      <c r="B10481" s="23" t="s">
        <v>58</v>
      </c>
      <c r="C10481" s="7" t="s">
        <v>1675</v>
      </c>
      <c r="D10481" s="66" t="s">
        <v>7652</v>
      </c>
      <c r="E10481" s="53" t="e">
        <f>VLOOKUP(D10481,'MPG Master'!$C$3:$I$716,7,0)</f>
        <v>#N/A</v>
      </c>
      <c r="F10481" s="7" t="e">
        <f>VLOOKUP(D10481,'MPG Master'!$C$3:$D$716,2,0)</f>
        <v>#N/A</v>
      </c>
      <c r="G10481" s="67" t="s">
        <v>378</v>
      </c>
      <c r="H10481" s="53" t="e">
        <f t="shared" si="360"/>
        <v>#N/A</v>
      </c>
      <c r="I10481" s="7" t="s">
        <v>3175</v>
      </c>
      <c r="J10481" s="7" t="s">
        <v>26180</v>
      </c>
      <c r="K10481" s="9">
        <v>35065</v>
      </c>
      <c r="L10481" s="7"/>
      <c r="M10481" s="7"/>
      <c r="N10481" s="7">
        <v>9006391429</v>
      </c>
      <c r="O10481" s="7"/>
      <c r="P10481" s="7"/>
      <c r="Q10481" s="7" t="s">
        <v>1424</v>
      </c>
      <c r="R10481" s="39" t="s">
        <v>25051</v>
      </c>
      <c r="S10481" s="7"/>
      <c r="T10481" s="7" t="s">
        <v>918</v>
      </c>
      <c r="U10481" s="7"/>
      <c r="V10481" s="7"/>
      <c r="W10481" s="7"/>
      <c r="X10481" s="7"/>
      <c r="Y10481" s="39"/>
      <c r="Z10481" s="7"/>
      <c r="AA10481" s="7"/>
      <c r="AB10481" s="24"/>
      <c r="AC10481" t="s">
        <v>26453</v>
      </c>
      <c r="AD10481" t="s">
        <v>23380</v>
      </c>
    </row>
    <row r="10482" spans="1:30" x14ac:dyDescent="0.25">
      <c r="A10482" t="str">
        <f t="shared" si="361"/>
        <v>12590005</v>
      </c>
      <c r="B10482" s="23" t="s">
        <v>58</v>
      </c>
      <c r="C10482" s="7" t="s">
        <v>1675</v>
      </c>
      <c r="D10482" s="66" t="s">
        <v>7652</v>
      </c>
      <c r="E10482" s="53" t="e">
        <f>VLOOKUP(D10482,'MPG Master'!$C$3:$I$716,7,0)</f>
        <v>#N/A</v>
      </c>
      <c r="F10482" s="7" t="e">
        <f>VLOOKUP(D10482,'MPG Master'!$C$3:$D$716,2,0)</f>
        <v>#N/A</v>
      </c>
      <c r="G10482" s="67" t="s">
        <v>1680</v>
      </c>
      <c r="H10482" s="53" t="e">
        <f t="shared" si="360"/>
        <v>#N/A</v>
      </c>
      <c r="I10482" s="7" t="s">
        <v>7178</v>
      </c>
      <c r="J10482" s="7" t="s">
        <v>26181</v>
      </c>
      <c r="K10482" s="9">
        <v>33577</v>
      </c>
      <c r="L10482" s="7"/>
      <c r="M10482" s="7"/>
      <c r="N10482" s="7">
        <v>8252544744</v>
      </c>
      <c r="O10482" s="7"/>
      <c r="P10482" s="7"/>
      <c r="Q10482" s="7" t="s">
        <v>4724</v>
      </c>
      <c r="R10482" s="39" t="s">
        <v>25052</v>
      </c>
      <c r="S10482" s="7"/>
      <c r="T10482" s="7" t="s">
        <v>804</v>
      </c>
      <c r="U10482" s="7"/>
      <c r="V10482" s="7"/>
      <c r="W10482" s="7"/>
      <c r="X10482" s="7"/>
      <c r="Y10482" s="39"/>
      <c r="Z10482" s="7"/>
      <c r="AA10482" s="7"/>
      <c r="AB10482" s="24"/>
      <c r="AC10482" t="s">
        <v>26453</v>
      </c>
      <c r="AD10482" t="s">
        <v>23380</v>
      </c>
    </row>
    <row r="10483" spans="1:30" x14ac:dyDescent="0.25">
      <c r="A10483" t="str">
        <f t="shared" si="361"/>
        <v>12590004</v>
      </c>
      <c r="B10483" s="23" t="s">
        <v>58</v>
      </c>
      <c r="C10483" s="7" t="s">
        <v>1675</v>
      </c>
      <c r="D10483" s="66" t="s">
        <v>7652</v>
      </c>
      <c r="E10483" s="53" t="e">
        <f>VLOOKUP(D10483,'MPG Master'!$C$3:$I$716,7,0)</f>
        <v>#N/A</v>
      </c>
      <c r="F10483" s="7" t="e">
        <f>VLOOKUP(D10483,'MPG Master'!$C$3:$D$716,2,0)</f>
        <v>#N/A</v>
      </c>
      <c r="G10483" s="67" t="s">
        <v>1679</v>
      </c>
      <c r="H10483" s="53" t="e">
        <f t="shared" si="360"/>
        <v>#N/A</v>
      </c>
      <c r="I10483" s="7" t="s">
        <v>10345</v>
      </c>
      <c r="J10483" s="7" t="s">
        <v>26182</v>
      </c>
      <c r="K10483" s="9">
        <v>28703</v>
      </c>
      <c r="L10483" s="7"/>
      <c r="M10483" s="7"/>
      <c r="N10483" s="7">
        <v>9973696054</v>
      </c>
      <c r="O10483" s="7"/>
      <c r="P10483" s="7"/>
      <c r="Q10483" s="7" t="s">
        <v>1808</v>
      </c>
      <c r="R10483" s="39" t="s">
        <v>25053</v>
      </c>
      <c r="S10483" s="7"/>
      <c r="T10483" s="7" t="s">
        <v>820</v>
      </c>
      <c r="U10483" s="7"/>
      <c r="V10483" s="7"/>
      <c r="W10483" s="7"/>
      <c r="X10483" s="7"/>
      <c r="Y10483" s="39"/>
      <c r="Z10483" s="7"/>
      <c r="AA10483" s="7"/>
      <c r="AB10483" s="24"/>
      <c r="AC10483" t="s">
        <v>26453</v>
      </c>
      <c r="AD10483" t="s">
        <v>23380</v>
      </c>
    </row>
    <row r="10484" spans="1:30" x14ac:dyDescent="0.25">
      <c r="A10484" t="str">
        <f t="shared" si="361"/>
        <v>12590008</v>
      </c>
      <c r="B10484" s="23" t="s">
        <v>58</v>
      </c>
      <c r="C10484" s="7" t="s">
        <v>1675</v>
      </c>
      <c r="D10484" s="66" t="s">
        <v>7652</v>
      </c>
      <c r="E10484" s="53" t="e">
        <f>VLOOKUP(D10484,'MPG Master'!$C$3:$I$716,7,0)</f>
        <v>#N/A</v>
      </c>
      <c r="F10484" s="7" t="e">
        <f>VLOOKUP(D10484,'MPG Master'!$C$3:$D$716,2,0)</f>
        <v>#N/A</v>
      </c>
      <c r="G10484" s="67" t="s">
        <v>1687</v>
      </c>
      <c r="H10484" s="53" t="e">
        <f t="shared" si="360"/>
        <v>#N/A</v>
      </c>
      <c r="I10484" s="7" t="s">
        <v>4006</v>
      </c>
      <c r="J10484" s="7" t="s">
        <v>26183</v>
      </c>
      <c r="K10484" s="9">
        <v>24108</v>
      </c>
      <c r="L10484" s="7"/>
      <c r="M10484" s="7"/>
      <c r="N10484" s="7">
        <v>9279680348</v>
      </c>
      <c r="O10484" s="7"/>
      <c r="P10484" s="7"/>
      <c r="Q10484" s="7" t="s">
        <v>1716</v>
      </c>
      <c r="R10484" s="39" t="s">
        <v>25054</v>
      </c>
      <c r="S10484" s="7"/>
      <c r="T10484" s="7" t="s">
        <v>747</v>
      </c>
      <c r="U10484" s="7"/>
      <c r="V10484" s="7"/>
      <c r="W10484" s="7"/>
      <c r="X10484" s="7"/>
      <c r="Y10484" s="39"/>
      <c r="Z10484" s="7"/>
      <c r="AA10484" s="7"/>
      <c r="AB10484" s="24"/>
      <c r="AC10484" t="s">
        <v>26453</v>
      </c>
      <c r="AD10484" t="s">
        <v>23380</v>
      </c>
    </row>
    <row r="10485" spans="1:30" x14ac:dyDescent="0.25">
      <c r="A10485" t="str">
        <f t="shared" si="361"/>
        <v>12760038</v>
      </c>
      <c r="B10485" s="23" t="s">
        <v>58</v>
      </c>
      <c r="C10485" s="7" t="s">
        <v>1675</v>
      </c>
      <c r="D10485" s="66" t="s">
        <v>23207</v>
      </c>
      <c r="E10485" s="53" t="e">
        <f>VLOOKUP(D10485,'MPG Master'!$C$3:$I$716,7,0)</f>
        <v>#N/A</v>
      </c>
      <c r="F10485" s="7" t="e">
        <f>VLOOKUP(D10485,'MPG Master'!$C$3:$D$716,2,0)</f>
        <v>#N/A</v>
      </c>
      <c r="G10485" s="67" t="s">
        <v>1691</v>
      </c>
      <c r="H10485" s="53" t="e">
        <f t="shared" si="360"/>
        <v>#N/A</v>
      </c>
      <c r="I10485" s="7" t="s">
        <v>23826</v>
      </c>
      <c r="J10485" s="7" t="s">
        <v>20319</v>
      </c>
      <c r="K10485" s="9">
        <v>36976</v>
      </c>
      <c r="L10485" s="7"/>
      <c r="M10485" s="7"/>
      <c r="N10485" s="7">
        <v>6201646240</v>
      </c>
      <c r="O10485" s="7"/>
      <c r="P10485" s="7"/>
      <c r="Q10485" s="7" t="s">
        <v>1701</v>
      </c>
      <c r="R10485" s="39" t="s">
        <v>25055</v>
      </c>
      <c r="S10485" s="7"/>
      <c r="T10485" s="7" t="s">
        <v>3997</v>
      </c>
      <c r="U10485" s="7"/>
      <c r="V10485" s="7"/>
      <c r="W10485" s="7"/>
      <c r="X10485" s="7"/>
      <c r="Y10485" s="39"/>
      <c r="Z10485" s="7"/>
      <c r="AA10485" s="7"/>
      <c r="AB10485" s="24"/>
      <c r="AC10485" t="s">
        <v>26453</v>
      </c>
      <c r="AD10485" t="s">
        <v>23380</v>
      </c>
    </row>
    <row r="10486" spans="1:30" x14ac:dyDescent="0.25">
      <c r="A10486" t="str">
        <f t="shared" si="361"/>
        <v>50460166</v>
      </c>
      <c r="B10486" s="23" t="s">
        <v>58</v>
      </c>
      <c r="C10486" s="7" t="s">
        <v>1448</v>
      </c>
      <c r="D10486" s="66" t="s">
        <v>405</v>
      </c>
      <c r="E10486" s="53" t="e">
        <f>VLOOKUP(D10486,'MPG Master'!$C$3:$I$716,7,0)</f>
        <v>#N/A</v>
      </c>
      <c r="F10486" s="7" t="e">
        <f>VLOOKUP(D10486,'MPG Master'!$C$3:$D$716,2,0)</f>
        <v>#N/A</v>
      </c>
      <c r="G10486" s="67" t="s">
        <v>5173</v>
      </c>
      <c r="H10486" s="53" t="e">
        <f t="shared" si="360"/>
        <v>#N/A</v>
      </c>
      <c r="I10486" s="7" t="s">
        <v>5061</v>
      </c>
      <c r="J10486" s="7" t="s">
        <v>26184</v>
      </c>
      <c r="K10486" s="9">
        <v>34773</v>
      </c>
      <c r="L10486" s="7"/>
      <c r="M10486" s="7"/>
      <c r="N10486" s="7">
        <v>6203350821</v>
      </c>
      <c r="O10486" s="7"/>
      <c r="P10486" s="7"/>
      <c r="Q10486" s="7" t="s">
        <v>1701</v>
      </c>
      <c r="R10486" s="39" t="s">
        <v>25056</v>
      </c>
      <c r="S10486" s="7"/>
      <c r="T10486" s="7" t="s">
        <v>17754</v>
      </c>
      <c r="U10486" s="7"/>
      <c r="V10486" s="7"/>
      <c r="W10486" s="7"/>
      <c r="X10486" s="7"/>
      <c r="Y10486" s="39"/>
      <c r="Z10486" s="7"/>
      <c r="AA10486" s="7"/>
      <c r="AB10486" s="24"/>
      <c r="AC10486" t="s">
        <v>26453</v>
      </c>
      <c r="AD10486" t="s">
        <v>23380</v>
      </c>
    </row>
    <row r="10487" spans="1:30" x14ac:dyDescent="0.25">
      <c r="A10487" t="str">
        <f t="shared" si="361"/>
        <v>12450047</v>
      </c>
      <c r="B10487" s="23" t="s">
        <v>58</v>
      </c>
      <c r="C10487" s="7" t="s">
        <v>1675</v>
      </c>
      <c r="D10487" s="66" t="s">
        <v>7532</v>
      </c>
      <c r="E10487" s="53" t="e">
        <f>VLOOKUP(D10487,'MPG Master'!$C$3:$I$716,7,0)</f>
        <v>#N/A</v>
      </c>
      <c r="F10487" s="7" t="e">
        <f>VLOOKUP(D10487,'MPG Master'!$C$3:$D$716,2,0)</f>
        <v>#N/A</v>
      </c>
      <c r="G10487" s="67" t="s">
        <v>1867</v>
      </c>
      <c r="H10487" s="53" t="e">
        <f t="shared" si="360"/>
        <v>#N/A</v>
      </c>
      <c r="I10487" s="7" t="s">
        <v>1979</v>
      </c>
      <c r="J10487" s="7" t="s">
        <v>11471</v>
      </c>
      <c r="K10487" s="9">
        <v>31048</v>
      </c>
      <c r="L10487" s="7"/>
      <c r="M10487" s="7"/>
      <c r="N10487" s="7">
        <v>7209938049</v>
      </c>
      <c r="O10487" s="7"/>
      <c r="P10487" s="7"/>
      <c r="Q10487" s="7" t="s">
        <v>1424</v>
      </c>
      <c r="R10487" s="39" t="s">
        <v>25057</v>
      </c>
      <c r="S10487" s="7"/>
      <c r="T10487" s="7" t="s">
        <v>935</v>
      </c>
      <c r="U10487" s="7"/>
      <c r="V10487" s="7"/>
      <c r="W10487" s="7"/>
      <c r="X10487" s="7"/>
      <c r="Y10487" s="39"/>
      <c r="Z10487" s="7"/>
      <c r="AA10487" s="7"/>
      <c r="AB10487" s="24"/>
      <c r="AC10487" t="s">
        <v>26453</v>
      </c>
      <c r="AD10487" t="s">
        <v>23380</v>
      </c>
    </row>
    <row r="10488" spans="1:30" x14ac:dyDescent="0.25">
      <c r="A10488" t="str">
        <f t="shared" si="361"/>
        <v>12570074</v>
      </c>
      <c r="B10488" s="23" t="s">
        <v>58</v>
      </c>
      <c r="C10488" s="7" t="s">
        <v>1675</v>
      </c>
      <c r="D10488" s="66" t="s">
        <v>7644</v>
      </c>
      <c r="E10488" s="53" t="e">
        <f>VLOOKUP(D10488,'MPG Master'!$C$3:$I$716,7,0)</f>
        <v>#N/A</v>
      </c>
      <c r="F10488" s="7" t="e">
        <f>VLOOKUP(D10488,'MPG Master'!$C$3:$D$716,2,0)</f>
        <v>#N/A</v>
      </c>
      <c r="G10488" s="67" t="s">
        <v>2250</v>
      </c>
      <c r="H10488" s="53" t="e">
        <f t="shared" si="360"/>
        <v>#N/A</v>
      </c>
      <c r="I10488" s="7" t="s">
        <v>4356</v>
      </c>
      <c r="J10488" s="7" t="s">
        <v>25768</v>
      </c>
      <c r="K10488" s="9">
        <v>21551</v>
      </c>
      <c r="L10488" s="7"/>
      <c r="M10488" s="7"/>
      <c r="N10488" s="7">
        <v>7870741789</v>
      </c>
      <c r="O10488" s="7"/>
      <c r="P10488" s="7"/>
      <c r="Q10488" s="7" t="s">
        <v>4724</v>
      </c>
      <c r="R10488" s="39" t="s">
        <v>25058</v>
      </c>
      <c r="S10488" s="7"/>
      <c r="T10488" s="7" t="s">
        <v>3997</v>
      </c>
      <c r="U10488" s="7"/>
      <c r="V10488" s="7"/>
      <c r="W10488" s="7"/>
      <c r="X10488" s="7"/>
      <c r="Y10488" s="39"/>
      <c r="Z10488" s="7"/>
      <c r="AA10488" s="7"/>
      <c r="AB10488" s="24"/>
      <c r="AC10488" t="s">
        <v>26453</v>
      </c>
      <c r="AD10488" t="s">
        <v>23380</v>
      </c>
    </row>
    <row r="10489" spans="1:30" x14ac:dyDescent="0.25">
      <c r="A10489" t="str">
        <f t="shared" si="361"/>
        <v>17570003</v>
      </c>
      <c r="B10489" s="23" t="s">
        <v>58</v>
      </c>
      <c r="C10489" s="7" t="s">
        <v>669</v>
      </c>
      <c r="D10489" s="66" t="s">
        <v>7559</v>
      </c>
      <c r="E10489" s="53" t="e">
        <f>VLOOKUP(D10489,'MPG Master'!$C$3:$I$716,7,0)</f>
        <v>#N/A</v>
      </c>
      <c r="F10489" s="7" t="e">
        <f>VLOOKUP(D10489,'MPG Master'!$C$3:$D$716,2,0)</f>
        <v>#N/A</v>
      </c>
      <c r="G10489" s="67" t="s">
        <v>61</v>
      </c>
      <c r="H10489" s="53" t="e">
        <f t="shared" si="360"/>
        <v>#N/A</v>
      </c>
      <c r="I10489" s="7" t="s">
        <v>23724</v>
      </c>
      <c r="J10489" s="7" t="s">
        <v>26185</v>
      </c>
      <c r="K10489" s="9">
        <v>27113</v>
      </c>
      <c r="L10489" s="7"/>
      <c r="M10489" s="7"/>
      <c r="N10489" s="7">
        <v>8210514709</v>
      </c>
      <c r="O10489" s="7"/>
      <c r="P10489" s="7"/>
      <c r="Q10489" s="7" t="s">
        <v>4724</v>
      </c>
      <c r="R10489" s="39" t="s">
        <v>25059</v>
      </c>
      <c r="S10489" s="7"/>
      <c r="T10489" s="7" t="s">
        <v>1250</v>
      </c>
      <c r="U10489" s="7"/>
      <c r="V10489" s="7"/>
      <c r="W10489" s="7"/>
      <c r="X10489" s="7"/>
      <c r="Y10489" s="39"/>
      <c r="Z10489" s="7"/>
      <c r="AA10489" s="7"/>
      <c r="AB10489" s="24"/>
      <c r="AC10489" t="s">
        <v>26453</v>
      </c>
      <c r="AD10489" t="s">
        <v>23380</v>
      </c>
    </row>
    <row r="10490" spans="1:30" x14ac:dyDescent="0.25">
      <c r="A10490" t="str">
        <f t="shared" si="361"/>
        <v>24380080</v>
      </c>
      <c r="B10490" s="23" t="s">
        <v>58</v>
      </c>
      <c r="C10490" s="7" t="s">
        <v>1325</v>
      </c>
      <c r="D10490" s="66" t="s">
        <v>594</v>
      </c>
      <c r="E10490" s="53" t="e">
        <f>VLOOKUP(D10490,'MPG Master'!$C$3:$I$716,7,0)</f>
        <v>#N/A</v>
      </c>
      <c r="F10490" s="7" t="e">
        <f>VLOOKUP(D10490,'MPG Master'!$C$3:$D$716,2,0)</f>
        <v>#N/A</v>
      </c>
      <c r="G10490" s="67" t="s">
        <v>2452</v>
      </c>
      <c r="H10490" s="53" t="e">
        <f t="shared" si="360"/>
        <v>#N/A</v>
      </c>
      <c r="I10490" s="7" t="s">
        <v>23827</v>
      </c>
      <c r="J10490" s="7" t="s">
        <v>26186</v>
      </c>
      <c r="K10490" s="9">
        <v>38013</v>
      </c>
      <c r="L10490" s="7"/>
      <c r="M10490" s="7"/>
      <c r="N10490" s="7">
        <v>8227951243</v>
      </c>
      <c r="O10490" s="7"/>
      <c r="P10490" s="7"/>
      <c r="Q10490" s="7" t="s">
        <v>2439</v>
      </c>
      <c r="R10490" s="39" t="s">
        <v>25060</v>
      </c>
      <c r="S10490" s="7"/>
      <c r="T10490" s="7" t="s">
        <v>1884</v>
      </c>
      <c r="U10490" s="7"/>
      <c r="V10490" s="7"/>
      <c r="W10490" s="7"/>
      <c r="X10490" s="7"/>
      <c r="Y10490" s="39"/>
      <c r="Z10490" s="7"/>
      <c r="AA10490" s="7"/>
      <c r="AB10490" s="24"/>
      <c r="AC10490" t="s">
        <v>26453</v>
      </c>
      <c r="AD10490" t="s">
        <v>23380</v>
      </c>
    </row>
    <row r="10491" spans="1:30" x14ac:dyDescent="0.25">
      <c r="A10491" t="str">
        <f t="shared" si="361"/>
        <v>24380079</v>
      </c>
      <c r="B10491" s="23" t="s">
        <v>58</v>
      </c>
      <c r="C10491" s="7" t="s">
        <v>1325</v>
      </c>
      <c r="D10491" s="66" t="s">
        <v>594</v>
      </c>
      <c r="E10491" s="53" t="e">
        <f>VLOOKUP(D10491,'MPG Master'!$C$3:$I$716,7,0)</f>
        <v>#N/A</v>
      </c>
      <c r="F10491" s="7" t="e">
        <f>VLOOKUP(D10491,'MPG Master'!$C$3:$D$716,2,0)</f>
        <v>#N/A</v>
      </c>
      <c r="G10491" s="67" t="s">
        <v>2278</v>
      </c>
      <c r="H10491" s="53" t="e">
        <f t="shared" si="360"/>
        <v>#N/A</v>
      </c>
      <c r="I10491" s="7" t="s">
        <v>684</v>
      </c>
      <c r="J10491" s="7" t="s">
        <v>1527</v>
      </c>
      <c r="K10491" s="9">
        <v>22647</v>
      </c>
      <c r="L10491" s="7"/>
      <c r="M10491" s="7"/>
      <c r="N10491" s="7">
        <v>8207674589</v>
      </c>
      <c r="O10491" s="7"/>
      <c r="P10491" s="7"/>
      <c r="Q10491" s="7" t="s">
        <v>2439</v>
      </c>
      <c r="R10491" s="39" t="s">
        <v>25061</v>
      </c>
      <c r="S10491" s="7"/>
      <c r="T10491" s="7" t="s">
        <v>1884</v>
      </c>
      <c r="U10491" s="7"/>
      <c r="V10491" s="7"/>
      <c r="W10491" s="7"/>
      <c r="X10491" s="7"/>
      <c r="Y10491" s="39"/>
      <c r="Z10491" s="7"/>
      <c r="AA10491" s="7"/>
      <c r="AB10491" s="24"/>
      <c r="AC10491" t="s">
        <v>26453</v>
      </c>
      <c r="AD10491" t="s">
        <v>23380</v>
      </c>
    </row>
    <row r="10492" spans="1:30" x14ac:dyDescent="0.25">
      <c r="A10492" t="str">
        <f t="shared" si="361"/>
        <v>24380081</v>
      </c>
      <c r="B10492" s="23" t="s">
        <v>58</v>
      </c>
      <c r="C10492" s="7" t="s">
        <v>1325</v>
      </c>
      <c r="D10492" s="66" t="s">
        <v>594</v>
      </c>
      <c r="E10492" s="53" t="e">
        <f>VLOOKUP(D10492,'MPG Master'!$C$3:$I$716,7,0)</f>
        <v>#N/A</v>
      </c>
      <c r="F10492" s="7" t="e">
        <f>VLOOKUP(D10492,'MPG Master'!$C$3:$D$716,2,0)</f>
        <v>#N/A</v>
      </c>
      <c r="G10492" s="67" t="s">
        <v>1686</v>
      </c>
      <c r="H10492" s="53" t="e">
        <f t="shared" si="360"/>
        <v>#N/A</v>
      </c>
      <c r="I10492" s="7" t="s">
        <v>23828</v>
      </c>
      <c r="J10492" s="7" t="s">
        <v>26187</v>
      </c>
      <c r="K10492" s="9">
        <v>21916</v>
      </c>
      <c r="L10492" s="7"/>
      <c r="M10492" s="7"/>
      <c r="N10492" s="7">
        <v>9572354668</v>
      </c>
      <c r="O10492" s="7"/>
      <c r="P10492" s="7"/>
      <c r="Q10492" s="7" t="s">
        <v>11529</v>
      </c>
      <c r="R10492" s="39" t="s">
        <v>25062</v>
      </c>
      <c r="S10492" s="7"/>
      <c r="T10492" s="7" t="s">
        <v>3645</v>
      </c>
      <c r="U10492" s="7"/>
      <c r="V10492" s="7"/>
      <c r="W10492" s="7"/>
      <c r="X10492" s="7"/>
      <c r="Y10492" s="39"/>
      <c r="Z10492" s="7"/>
      <c r="AA10492" s="7"/>
      <c r="AB10492" s="24"/>
      <c r="AC10492" t="s">
        <v>26453</v>
      </c>
      <c r="AD10492" t="s">
        <v>23380</v>
      </c>
    </row>
    <row r="10493" spans="1:30" x14ac:dyDescent="0.25">
      <c r="A10493" t="str">
        <f t="shared" si="361"/>
        <v>12810002</v>
      </c>
      <c r="B10493" s="23" t="s">
        <v>58</v>
      </c>
      <c r="C10493" s="7" t="s">
        <v>1676</v>
      </c>
      <c r="D10493" s="66" t="s">
        <v>23188</v>
      </c>
      <c r="E10493" s="53" t="e">
        <f>VLOOKUP(D10493,'MPG Master'!$C$3:$I$716,7,0)</f>
        <v>#N/A</v>
      </c>
      <c r="F10493" s="7" t="e">
        <f>VLOOKUP(D10493,'MPG Master'!$C$3:$D$716,2,0)</f>
        <v>#N/A</v>
      </c>
      <c r="G10493" s="67" t="s">
        <v>60</v>
      </c>
      <c r="H10493" s="53" t="e">
        <f t="shared" si="360"/>
        <v>#N/A</v>
      </c>
      <c r="I10493" s="7" t="s">
        <v>1863</v>
      </c>
      <c r="J10493" s="7" t="s">
        <v>26188</v>
      </c>
      <c r="K10493" s="9">
        <v>37023</v>
      </c>
      <c r="L10493" s="7"/>
      <c r="M10493" s="7"/>
      <c r="N10493" s="7">
        <v>8804633787</v>
      </c>
      <c r="O10493" s="7"/>
      <c r="P10493" s="7"/>
      <c r="Q10493" s="7" t="s">
        <v>99</v>
      </c>
      <c r="R10493" s="39" t="s">
        <v>23192</v>
      </c>
      <c r="S10493" s="7"/>
      <c r="T10493" s="7" t="s">
        <v>751</v>
      </c>
      <c r="U10493" s="7"/>
      <c r="V10493" s="7"/>
      <c r="W10493" s="7"/>
      <c r="X10493" s="7"/>
      <c r="Y10493" s="39"/>
      <c r="Z10493" s="7"/>
      <c r="AA10493" s="7"/>
      <c r="AB10493" s="24"/>
      <c r="AC10493" t="s">
        <v>26453</v>
      </c>
      <c r="AD10493" t="s">
        <v>23380</v>
      </c>
    </row>
    <row r="10494" spans="1:30" x14ac:dyDescent="0.25">
      <c r="A10494" t="str">
        <f t="shared" si="361"/>
        <v>12810003</v>
      </c>
      <c r="B10494" s="23" t="s">
        <v>58</v>
      </c>
      <c r="C10494" s="7" t="s">
        <v>1676</v>
      </c>
      <c r="D10494" s="66" t="s">
        <v>23188</v>
      </c>
      <c r="E10494" s="53" t="e">
        <f>VLOOKUP(D10494,'MPG Master'!$C$3:$I$716,7,0)</f>
        <v>#N/A</v>
      </c>
      <c r="F10494" s="7" t="e">
        <f>VLOOKUP(D10494,'MPG Master'!$C$3:$D$716,2,0)</f>
        <v>#N/A</v>
      </c>
      <c r="G10494" s="67" t="s">
        <v>61</v>
      </c>
      <c r="H10494" s="53" t="e">
        <f t="shared" si="360"/>
        <v>#N/A</v>
      </c>
      <c r="I10494" s="7" t="s">
        <v>23829</v>
      </c>
      <c r="J10494" s="7" t="s">
        <v>1524</v>
      </c>
      <c r="K10494" s="9">
        <v>36897</v>
      </c>
      <c r="L10494" s="7"/>
      <c r="M10494" s="7"/>
      <c r="N10494" s="7">
        <v>6299491225</v>
      </c>
      <c r="O10494" s="7"/>
      <c r="P10494" s="7"/>
      <c r="Q10494" s="7" t="s">
        <v>1701</v>
      </c>
      <c r="R10494" s="39" t="s">
        <v>25063</v>
      </c>
      <c r="S10494" s="7"/>
      <c r="T10494" s="7" t="s">
        <v>774</v>
      </c>
      <c r="U10494" s="7"/>
      <c r="V10494" s="7"/>
      <c r="W10494" s="7"/>
      <c r="X10494" s="7"/>
      <c r="Y10494" s="39"/>
      <c r="Z10494" s="7"/>
      <c r="AA10494" s="7"/>
      <c r="AB10494" s="24"/>
      <c r="AC10494" t="s">
        <v>26453</v>
      </c>
      <c r="AD10494" t="s">
        <v>23380</v>
      </c>
    </row>
    <row r="10495" spans="1:30" x14ac:dyDescent="0.25">
      <c r="A10495" t="str">
        <f t="shared" si="361"/>
        <v>12810004</v>
      </c>
      <c r="B10495" s="23" t="s">
        <v>58</v>
      </c>
      <c r="C10495" s="7" t="s">
        <v>1676</v>
      </c>
      <c r="D10495" s="66" t="s">
        <v>23188</v>
      </c>
      <c r="E10495" s="53" t="e">
        <f>VLOOKUP(D10495,'MPG Master'!$C$3:$I$716,7,0)</f>
        <v>#N/A</v>
      </c>
      <c r="F10495" s="7" t="e">
        <f>VLOOKUP(D10495,'MPG Master'!$C$3:$D$716,2,0)</f>
        <v>#N/A</v>
      </c>
      <c r="G10495" s="67" t="s">
        <v>1679</v>
      </c>
      <c r="H10495" s="53" t="e">
        <f t="shared" si="360"/>
        <v>#N/A</v>
      </c>
      <c r="I10495" s="7" t="s">
        <v>23830</v>
      </c>
      <c r="J10495" s="7" t="s">
        <v>26189</v>
      </c>
      <c r="K10495" s="9">
        <v>34387</v>
      </c>
      <c r="L10495" s="7"/>
      <c r="M10495" s="7"/>
      <c r="N10495" s="7">
        <v>8271932174</v>
      </c>
      <c r="O10495" s="7"/>
      <c r="P10495" s="7"/>
      <c r="Q10495" s="7" t="s">
        <v>4724</v>
      </c>
      <c r="R10495" s="39" t="s">
        <v>25064</v>
      </c>
      <c r="S10495" s="7"/>
      <c r="T10495" s="7" t="s">
        <v>774</v>
      </c>
      <c r="U10495" s="7"/>
      <c r="V10495" s="7"/>
      <c r="W10495" s="7"/>
      <c r="X10495" s="7"/>
      <c r="Y10495" s="39"/>
      <c r="Z10495" s="7"/>
      <c r="AA10495" s="7"/>
      <c r="AB10495" s="24"/>
      <c r="AC10495" t="s">
        <v>26453</v>
      </c>
      <c r="AD10495" t="s">
        <v>23380</v>
      </c>
    </row>
    <row r="10496" spans="1:30" x14ac:dyDescent="0.25">
      <c r="A10496" t="str">
        <f t="shared" si="361"/>
        <v>12810005</v>
      </c>
      <c r="B10496" s="23" t="s">
        <v>58</v>
      </c>
      <c r="C10496" s="7" t="s">
        <v>1676</v>
      </c>
      <c r="D10496" s="66" t="s">
        <v>23188</v>
      </c>
      <c r="E10496" s="53" t="e">
        <f>VLOOKUP(D10496,'MPG Master'!$C$3:$I$716,7,0)</f>
        <v>#N/A</v>
      </c>
      <c r="F10496" s="7" t="e">
        <f>VLOOKUP(D10496,'MPG Master'!$C$3:$D$716,2,0)</f>
        <v>#N/A</v>
      </c>
      <c r="G10496" s="67" t="s">
        <v>1680</v>
      </c>
      <c r="H10496" s="53" t="e">
        <f t="shared" si="360"/>
        <v>#N/A</v>
      </c>
      <c r="I10496" s="7" t="s">
        <v>8549</v>
      </c>
      <c r="J10496" s="7" t="s">
        <v>26190</v>
      </c>
      <c r="K10496" s="9">
        <v>37852</v>
      </c>
      <c r="L10496" s="7"/>
      <c r="M10496" s="7"/>
      <c r="N10496" s="7">
        <v>9162292030</v>
      </c>
      <c r="O10496" s="7"/>
      <c r="P10496" s="7"/>
      <c r="Q10496" s="7" t="s">
        <v>1701</v>
      </c>
      <c r="R10496" s="39" t="s">
        <v>25065</v>
      </c>
      <c r="S10496" s="7"/>
      <c r="T10496" s="7" t="s">
        <v>774</v>
      </c>
      <c r="U10496" s="7"/>
      <c r="V10496" s="7"/>
      <c r="W10496" s="7"/>
      <c r="X10496" s="7"/>
      <c r="Y10496" s="39"/>
      <c r="Z10496" s="7"/>
      <c r="AA10496" s="7"/>
      <c r="AB10496" s="24"/>
      <c r="AC10496" t="s">
        <v>26453</v>
      </c>
      <c r="AD10496" t="s">
        <v>23380</v>
      </c>
    </row>
    <row r="10497" spans="1:30" x14ac:dyDescent="0.25">
      <c r="A10497" t="str">
        <f t="shared" si="361"/>
        <v>12810006</v>
      </c>
      <c r="B10497" s="23" t="s">
        <v>58</v>
      </c>
      <c r="C10497" s="7" t="s">
        <v>1676</v>
      </c>
      <c r="D10497" s="66" t="s">
        <v>23188</v>
      </c>
      <c r="E10497" s="53" t="e">
        <f>VLOOKUP(D10497,'MPG Master'!$C$3:$I$716,7,0)</f>
        <v>#N/A</v>
      </c>
      <c r="F10497" s="7" t="e">
        <f>VLOOKUP(D10497,'MPG Master'!$C$3:$D$716,2,0)</f>
        <v>#N/A</v>
      </c>
      <c r="G10497" s="67" t="s">
        <v>378</v>
      </c>
      <c r="H10497" s="53" t="e">
        <f t="shared" si="360"/>
        <v>#N/A</v>
      </c>
      <c r="I10497" s="7" t="s">
        <v>23831</v>
      </c>
      <c r="J10497" s="7" t="s">
        <v>3966</v>
      </c>
      <c r="K10497" s="9">
        <v>32273</v>
      </c>
      <c r="L10497" s="7"/>
      <c r="M10497" s="7"/>
      <c r="N10497" s="7">
        <v>9155704987</v>
      </c>
      <c r="O10497" s="7"/>
      <c r="P10497" s="7"/>
      <c r="Q10497" s="7" t="s">
        <v>4724</v>
      </c>
      <c r="R10497" s="39" t="s">
        <v>25066</v>
      </c>
      <c r="S10497" s="7"/>
      <c r="T10497" s="7" t="s">
        <v>774</v>
      </c>
      <c r="U10497" s="7"/>
      <c r="V10497" s="7"/>
      <c r="W10497" s="7"/>
      <c r="X10497" s="7"/>
      <c r="Y10497" s="39"/>
      <c r="Z10497" s="7"/>
      <c r="AA10497" s="7"/>
      <c r="AB10497" s="24"/>
      <c r="AC10497" t="s">
        <v>26453</v>
      </c>
      <c r="AD10497" t="s">
        <v>23380</v>
      </c>
    </row>
    <row r="10498" spans="1:30" x14ac:dyDescent="0.25">
      <c r="A10498" t="str">
        <f t="shared" si="361"/>
        <v>12810007</v>
      </c>
      <c r="B10498" s="23" t="s">
        <v>58</v>
      </c>
      <c r="C10498" s="7" t="s">
        <v>1676</v>
      </c>
      <c r="D10498" s="66" t="s">
        <v>23188</v>
      </c>
      <c r="E10498" s="53" t="e">
        <f>VLOOKUP(D10498,'MPG Master'!$C$3:$I$716,7,0)</f>
        <v>#N/A</v>
      </c>
      <c r="F10498" s="7" t="e">
        <f>VLOOKUP(D10498,'MPG Master'!$C$3:$D$716,2,0)</f>
        <v>#N/A</v>
      </c>
      <c r="G10498" s="67" t="s">
        <v>1720</v>
      </c>
      <c r="H10498" s="53" t="e">
        <f t="shared" si="360"/>
        <v>#N/A</v>
      </c>
      <c r="I10498" s="7" t="s">
        <v>23832</v>
      </c>
      <c r="J10498" s="7" t="s">
        <v>26191</v>
      </c>
      <c r="K10498" s="9">
        <v>26665</v>
      </c>
      <c r="L10498" s="7"/>
      <c r="M10498" s="7"/>
      <c r="N10498" s="7">
        <v>8804861727</v>
      </c>
      <c r="O10498" s="7"/>
      <c r="P10498" s="7"/>
      <c r="Q10498" s="7" t="s">
        <v>99</v>
      </c>
      <c r="R10498" s="39" t="s">
        <v>25067</v>
      </c>
      <c r="S10498" s="7"/>
      <c r="T10498" s="7" t="s">
        <v>751</v>
      </c>
      <c r="U10498" s="7"/>
      <c r="V10498" s="7"/>
      <c r="W10498" s="7"/>
      <c r="X10498" s="7"/>
      <c r="Y10498" s="39"/>
      <c r="Z10498" s="7"/>
      <c r="AA10498" s="7"/>
      <c r="AB10498" s="24"/>
      <c r="AC10498" t="s">
        <v>26453</v>
      </c>
      <c r="AD10498" t="s">
        <v>23380</v>
      </c>
    </row>
    <row r="10499" spans="1:30" x14ac:dyDescent="0.25">
      <c r="A10499" t="str">
        <f t="shared" si="361"/>
        <v>12810008</v>
      </c>
      <c r="B10499" s="23" t="s">
        <v>58</v>
      </c>
      <c r="C10499" s="7" t="s">
        <v>1676</v>
      </c>
      <c r="D10499" s="66" t="s">
        <v>23188</v>
      </c>
      <c r="E10499" s="53" t="e">
        <f>VLOOKUP(D10499,'MPG Master'!$C$3:$I$716,7,0)</f>
        <v>#N/A</v>
      </c>
      <c r="F10499" s="7" t="e">
        <f>VLOOKUP(D10499,'MPG Master'!$C$3:$D$716,2,0)</f>
        <v>#N/A</v>
      </c>
      <c r="G10499" s="67" t="s">
        <v>1687</v>
      </c>
      <c r="H10499" s="53" t="e">
        <f t="shared" ref="H10499:H10562" si="362">E10499&amp;G10499</f>
        <v>#N/A</v>
      </c>
      <c r="I10499" s="7" t="s">
        <v>6754</v>
      </c>
      <c r="J10499" s="7" t="s">
        <v>26192</v>
      </c>
      <c r="K10499" s="9">
        <v>22282</v>
      </c>
      <c r="L10499" s="7"/>
      <c r="M10499" s="7"/>
      <c r="N10499" s="7">
        <v>7091854049</v>
      </c>
      <c r="O10499" s="7"/>
      <c r="P10499" s="7"/>
      <c r="Q10499" s="7" t="s">
        <v>4724</v>
      </c>
      <c r="R10499" s="39" t="s">
        <v>25068</v>
      </c>
      <c r="S10499" s="7"/>
      <c r="T10499" s="7" t="s">
        <v>774</v>
      </c>
      <c r="U10499" s="7"/>
      <c r="V10499" s="7"/>
      <c r="W10499" s="7"/>
      <c r="X10499" s="7"/>
      <c r="Y10499" s="39"/>
      <c r="Z10499" s="7"/>
      <c r="AA10499" s="7"/>
      <c r="AB10499" s="24"/>
      <c r="AC10499" t="s">
        <v>26453</v>
      </c>
      <c r="AD10499" t="s">
        <v>23380</v>
      </c>
    </row>
    <row r="10500" spans="1:30" x14ac:dyDescent="0.25">
      <c r="A10500" t="str">
        <f t="shared" si="361"/>
        <v>12810010</v>
      </c>
      <c r="B10500" s="23" t="s">
        <v>58</v>
      </c>
      <c r="C10500" s="7" t="s">
        <v>1676</v>
      </c>
      <c r="D10500" s="66" t="s">
        <v>23188</v>
      </c>
      <c r="E10500" s="53" t="e">
        <f>VLOOKUP(D10500,'MPG Master'!$C$3:$I$716,7,0)</f>
        <v>#N/A</v>
      </c>
      <c r="F10500" s="7" t="e">
        <f>VLOOKUP(D10500,'MPG Master'!$C$3:$D$716,2,0)</f>
        <v>#N/A</v>
      </c>
      <c r="G10500" s="67" t="s">
        <v>1681</v>
      </c>
      <c r="H10500" s="53" t="e">
        <f t="shared" si="362"/>
        <v>#N/A</v>
      </c>
      <c r="I10500" s="7" t="s">
        <v>23668</v>
      </c>
      <c r="J10500" s="7" t="s">
        <v>26193</v>
      </c>
      <c r="K10500" s="9">
        <v>27475</v>
      </c>
      <c r="L10500" s="7"/>
      <c r="M10500" s="7"/>
      <c r="N10500" s="7">
        <v>7319613006</v>
      </c>
      <c r="O10500" s="7"/>
      <c r="P10500" s="7"/>
      <c r="Q10500" s="7" t="s">
        <v>4724</v>
      </c>
      <c r="R10500" s="39" t="s">
        <v>25069</v>
      </c>
      <c r="S10500" s="7"/>
      <c r="T10500" s="7" t="s">
        <v>774</v>
      </c>
      <c r="U10500" s="7"/>
      <c r="V10500" s="7"/>
      <c r="W10500" s="7"/>
      <c r="X10500" s="7"/>
      <c r="Y10500" s="39"/>
      <c r="Z10500" s="7"/>
      <c r="AA10500" s="7"/>
      <c r="AB10500" s="24"/>
      <c r="AC10500" t="s">
        <v>26453</v>
      </c>
      <c r="AD10500" t="s">
        <v>23380</v>
      </c>
    </row>
    <row r="10501" spans="1:30" x14ac:dyDescent="0.25">
      <c r="A10501" t="str">
        <f t="shared" si="361"/>
        <v>12810009</v>
      </c>
      <c r="B10501" s="23" t="s">
        <v>58</v>
      </c>
      <c r="C10501" s="7" t="s">
        <v>1676</v>
      </c>
      <c r="D10501" s="66" t="s">
        <v>23188</v>
      </c>
      <c r="E10501" s="53" t="e">
        <f>VLOOKUP(D10501,'MPG Master'!$C$3:$I$716,7,0)</f>
        <v>#N/A</v>
      </c>
      <c r="F10501" s="7" t="e">
        <f>VLOOKUP(D10501,'MPG Master'!$C$3:$D$716,2,0)</f>
        <v>#N/A</v>
      </c>
      <c r="G10501" s="67" t="s">
        <v>1706</v>
      </c>
      <c r="H10501" s="53" t="e">
        <f t="shared" si="362"/>
        <v>#N/A</v>
      </c>
      <c r="I10501" s="7" t="s">
        <v>23833</v>
      </c>
      <c r="J10501" s="7" t="s">
        <v>26194</v>
      </c>
      <c r="K10501" s="9">
        <v>21916</v>
      </c>
      <c r="L10501" s="7"/>
      <c r="M10501" s="7"/>
      <c r="N10501" s="7">
        <v>6299587960</v>
      </c>
      <c r="O10501" s="7"/>
      <c r="P10501" s="7"/>
      <c r="Q10501" s="7" t="s">
        <v>99</v>
      </c>
      <c r="R10501" s="39" t="s">
        <v>25070</v>
      </c>
      <c r="S10501" s="7"/>
      <c r="T10501" s="7" t="s">
        <v>751</v>
      </c>
      <c r="U10501" s="7"/>
      <c r="V10501" s="7"/>
      <c r="W10501" s="7"/>
      <c r="X10501" s="7"/>
      <c r="Y10501" s="39"/>
      <c r="Z10501" s="7"/>
      <c r="AA10501" s="7"/>
      <c r="AB10501" s="24"/>
      <c r="AC10501" t="s">
        <v>26453</v>
      </c>
      <c r="AD10501" t="s">
        <v>23380</v>
      </c>
    </row>
    <row r="10502" spans="1:30" x14ac:dyDescent="0.25">
      <c r="A10502" t="str">
        <f t="shared" si="361"/>
        <v>12110033</v>
      </c>
      <c r="B10502" s="23" t="s">
        <v>58</v>
      </c>
      <c r="C10502" s="7" t="s">
        <v>1676</v>
      </c>
      <c r="D10502" s="66" t="s">
        <v>329</v>
      </c>
      <c r="E10502" s="53" t="e">
        <f>VLOOKUP(D10502,'MPG Master'!$C$3:$I$716,7,0)</f>
        <v>#N/A</v>
      </c>
      <c r="F10502" s="7" t="e">
        <f>VLOOKUP(D10502,'MPG Master'!$C$3:$D$716,2,0)</f>
        <v>#N/A</v>
      </c>
      <c r="G10502" s="67" t="s">
        <v>381</v>
      </c>
      <c r="H10502" s="53" t="e">
        <f t="shared" si="362"/>
        <v>#N/A</v>
      </c>
      <c r="I10502" s="7" t="s">
        <v>3591</v>
      </c>
      <c r="J10502" s="7" t="s">
        <v>3596</v>
      </c>
      <c r="K10502" s="9">
        <v>30682</v>
      </c>
      <c r="L10502" s="7"/>
      <c r="M10502" s="7"/>
      <c r="N10502" s="7">
        <v>7209906263</v>
      </c>
      <c r="O10502" s="7"/>
      <c r="P10502" s="7"/>
      <c r="Q10502" s="7" t="s">
        <v>25582</v>
      </c>
      <c r="R10502" s="39" t="s">
        <v>25071</v>
      </c>
      <c r="S10502" s="7"/>
      <c r="T10502" s="7" t="s">
        <v>25570</v>
      </c>
      <c r="U10502" s="7"/>
      <c r="V10502" s="7"/>
      <c r="W10502" s="7"/>
      <c r="X10502" s="7"/>
      <c r="Y10502" s="39"/>
      <c r="Z10502" s="7"/>
      <c r="AA10502" s="7"/>
      <c r="AB10502" s="24"/>
      <c r="AC10502" t="s">
        <v>26453</v>
      </c>
      <c r="AD10502" t="s">
        <v>23380</v>
      </c>
    </row>
    <row r="10503" spans="1:30" x14ac:dyDescent="0.25">
      <c r="A10503" t="str">
        <f t="shared" si="361"/>
        <v>12100030</v>
      </c>
      <c r="B10503" s="23" t="s">
        <v>58</v>
      </c>
      <c r="C10503" s="7" t="s">
        <v>1676</v>
      </c>
      <c r="D10503" s="66" t="s">
        <v>328</v>
      </c>
      <c r="E10503" s="53" t="e">
        <f>VLOOKUP(D10503,'MPG Master'!$C$3:$I$716,7,0)</f>
        <v>#N/A</v>
      </c>
      <c r="F10503" s="7" t="e">
        <f>VLOOKUP(D10503,'MPG Master'!$C$3:$D$716,2,0)</f>
        <v>#N/A</v>
      </c>
      <c r="G10503" s="67" t="s">
        <v>380</v>
      </c>
      <c r="H10503" s="53" t="e">
        <f t="shared" si="362"/>
        <v>#N/A</v>
      </c>
      <c r="I10503" s="7" t="s">
        <v>3831</v>
      </c>
      <c r="J10503" s="7" t="s">
        <v>19588</v>
      </c>
      <c r="K10503" s="9">
        <v>22647</v>
      </c>
      <c r="L10503" s="7"/>
      <c r="M10503" s="7"/>
      <c r="N10503" s="7">
        <v>9546578220</v>
      </c>
      <c r="O10503" s="7"/>
      <c r="P10503" s="7"/>
      <c r="Q10503" s="7" t="s">
        <v>4724</v>
      </c>
      <c r="R10503" s="39" t="s">
        <v>25072</v>
      </c>
      <c r="S10503" s="7"/>
      <c r="T10503" s="7" t="s">
        <v>774</v>
      </c>
      <c r="U10503" s="7"/>
      <c r="V10503" s="7"/>
      <c r="W10503" s="7"/>
      <c r="X10503" s="7"/>
      <c r="Y10503" s="39"/>
      <c r="Z10503" s="7"/>
      <c r="AA10503" s="7"/>
      <c r="AB10503" s="24"/>
      <c r="AC10503" t="s">
        <v>26453</v>
      </c>
      <c r="AD10503" t="s">
        <v>23380</v>
      </c>
    </row>
    <row r="10504" spans="1:30" x14ac:dyDescent="0.25">
      <c r="A10504" t="str">
        <f t="shared" si="361"/>
        <v>12090077</v>
      </c>
      <c r="B10504" s="23" t="s">
        <v>58</v>
      </c>
      <c r="C10504" s="7" t="s">
        <v>1676</v>
      </c>
      <c r="D10504" s="66" t="s">
        <v>327</v>
      </c>
      <c r="E10504" s="53" t="e">
        <f>VLOOKUP(D10504,'MPG Master'!$C$3:$I$716,7,0)</f>
        <v>#N/A</v>
      </c>
      <c r="F10504" s="7" t="e">
        <f>VLOOKUP(D10504,'MPG Master'!$C$3:$D$716,2,0)</f>
        <v>#N/A</v>
      </c>
      <c r="G10504" s="67" t="s">
        <v>1984</v>
      </c>
      <c r="H10504" s="53" t="e">
        <f t="shared" si="362"/>
        <v>#N/A</v>
      </c>
      <c r="I10504" s="7" t="s">
        <v>4155</v>
      </c>
      <c r="J10504" s="7" t="s">
        <v>7006</v>
      </c>
      <c r="K10504" s="9">
        <v>34700</v>
      </c>
      <c r="L10504" s="7"/>
      <c r="M10504" s="7"/>
      <c r="N10504" s="7">
        <v>9631065506</v>
      </c>
      <c r="O10504" s="7"/>
      <c r="P10504" s="7"/>
      <c r="Q10504" s="7" t="s">
        <v>1716</v>
      </c>
      <c r="R10504" s="39" t="s">
        <v>25073</v>
      </c>
      <c r="S10504" s="7"/>
      <c r="T10504" s="7" t="s">
        <v>747</v>
      </c>
      <c r="U10504" s="7"/>
      <c r="V10504" s="7"/>
      <c r="W10504" s="7"/>
      <c r="X10504" s="7"/>
      <c r="Y10504" s="39"/>
      <c r="Z10504" s="7"/>
      <c r="AA10504" s="7"/>
      <c r="AB10504" s="24"/>
      <c r="AC10504" t="s">
        <v>26453</v>
      </c>
      <c r="AD10504" t="s">
        <v>23380</v>
      </c>
    </row>
    <row r="10505" spans="1:30" x14ac:dyDescent="0.25">
      <c r="A10505" t="str">
        <f t="shared" si="361"/>
        <v>12100029</v>
      </c>
      <c r="B10505" s="23" t="s">
        <v>58</v>
      </c>
      <c r="C10505" s="7" t="s">
        <v>1676</v>
      </c>
      <c r="D10505" s="66" t="s">
        <v>328</v>
      </c>
      <c r="E10505" s="53" t="e">
        <f>VLOOKUP(D10505,'MPG Master'!$C$3:$I$716,7,0)</f>
        <v>#N/A</v>
      </c>
      <c r="F10505" s="7" t="e">
        <f>VLOOKUP(D10505,'MPG Master'!$C$3:$D$716,2,0)</f>
        <v>#N/A</v>
      </c>
      <c r="G10505" s="67" t="s">
        <v>1927</v>
      </c>
      <c r="H10505" s="53" t="e">
        <f t="shared" si="362"/>
        <v>#N/A</v>
      </c>
      <c r="I10505" s="7" t="s">
        <v>5107</v>
      </c>
      <c r="J10505" s="7" t="s">
        <v>1766</v>
      </c>
      <c r="K10505" s="9">
        <v>38566</v>
      </c>
      <c r="L10505" s="7"/>
      <c r="M10505" s="7"/>
      <c r="N10505" s="7">
        <v>7719556849</v>
      </c>
      <c r="O10505" s="7"/>
      <c r="P10505" s="7"/>
      <c r="Q10505" s="7" t="s">
        <v>1701</v>
      </c>
      <c r="R10505" s="39" t="s">
        <v>25074</v>
      </c>
      <c r="S10505" s="7"/>
      <c r="T10505" s="7" t="s">
        <v>774</v>
      </c>
      <c r="U10505" s="7"/>
      <c r="V10505" s="7"/>
      <c r="W10505" s="7"/>
      <c r="X10505" s="7"/>
      <c r="Y10505" s="39"/>
      <c r="Z10505" s="7"/>
      <c r="AA10505" s="7"/>
      <c r="AB10505" s="24"/>
      <c r="AC10505" t="s">
        <v>26453</v>
      </c>
      <c r="AD10505" t="s">
        <v>23380</v>
      </c>
    </row>
    <row r="10506" spans="1:30" x14ac:dyDescent="0.25">
      <c r="A10506" t="str">
        <f t="shared" si="361"/>
        <v>12440049</v>
      </c>
      <c r="B10506" s="23" t="s">
        <v>58</v>
      </c>
      <c r="C10506" s="7" t="s">
        <v>665</v>
      </c>
      <c r="D10506" s="66" t="s">
        <v>7550</v>
      </c>
      <c r="E10506" s="53" t="e">
        <f>VLOOKUP(D10506,'MPG Master'!$C$3:$I$716,7,0)</f>
        <v>#N/A</v>
      </c>
      <c r="F10506" s="7" t="e">
        <f>VLOOKUP(D10506,'MPG Master'!$C$3:$D$716,2,0)</f>
        <v>#N/A</v>
      </c>
      <c r="G10506" s="67" t="s">
        <v>2464</v>
      </c>
      <c r="H10506" s="53" t="e">
        <f t="shared" si="362"/>
        <v>#N/A</v>
      </c>
      <c r="I10506" s="7" t="s">
        <v>23834</v>
      </c>
      <c r="J10506" s="7" t="s">
        <v>26195</v>
      </c>
      <c r="K10506" s="9">
        <v>20090</v>
      </c>
      <c r="L10506" s="7"/>
      <c r="M10506" s="7"/>
      <c r="N10506" s="7">
        <v>9570431377</v>
      </c>
      <c r="O10506" s="7"/>
      <c r="P10506" s="7"/>
      <c r="Q10506" s="7" t="s">
        <v>1701</v>
      </c>
      <c r="R10506" s="39" t="s">
        <v>25075</v>
      </c>
      <c r="S10506" s="7"/>
      <c r="T10506" s="7" t="s">
        <v>3419</v>
      </c>
      <c r="U10506" s="7"/>
      <c r="V10506" s="7"/>
      <c r="W10506" s="7"/>
      <c r="X10506" s="7"/>
      <c r="Y10506" s="39"/>
      <c r="Z10506" s="7"/>
      <c r="AA10506" s="7"/>
      <c r="AB10506" s="24"/>
      <c r="AC10506" t="s">
        <v>26453</v>
      </c>
      <c r="AD10506" t="s">
        <v>23380</v>
      </c>
    </row>
    <row r="10507" spans="1:30" x14ac:dyDescent="0.25">
      <c r="A10507" t="str">
        <f t="shared" ref="A10507:A10570" si="363">CONCATENATE(D10507,G10507)</f>
        <v>12440048</v>
      </c>
      <c r="B10507" s="23" t="s">
        <v>58</v>
      </c>
      <c r="C10507" s="7" t="s">
        <v>665</v>
      </c>
      <c r="D10507" s="66" t="s">
        <v>7550</v>
      </c>
      <c r="E10507" s="53" t="e">
        <f>VLOOKUP(D10507,'MPG Master'!$C$3:$I$716,7,0)</f>
        <v>#N/A</v>
      </c>
      <c r="F10507" s="7" t="e">
        <f>VLOOKUP(D10507,'MPG Master'!$C$3:$D$716,2,0)</f>
        <v>#N/A</v>
      </c>
      <c r="G10507" s="67" t="s">
        <v>2398</v>
      </c>
      <c r="H10507" s="53" t="e">
        <f t="shared" si="362"/>
        <v>#N/A</v>
      </c>
      <c r="I10507" s="7" t="s">
        <v>1811</v>
      </c>
      <c r="J10507" s="7" t="s">
        <v>6306</v>
      </c>
      <c r="K10507" s="9">
        <v>30317</v>
      </c>
      <c r="L10507" s="7"/>
      <c r="M10507" s="7"/>
      <c r="N10507" s="7">
        <v>9798025307</v>
      </c>
      <c r="O10507" s="7"/>
      <c r="P10507" s="7"/>
      <c r="Q10507" s="7" t="s">
        <v>1424</v>
      </c>
      <c r="R10507" s="39" t="s">
        <v>25076</v>
      </c>
      <c r="S10507" s="7"/>
      <c r="T10507" s="7" t="s">
        <v>4083</v>
      </c>
      <c r="U10507" s="7"/>
      <c r="V10507" s="7"/>
      <c r="W10507" s="7"/>
      <c r="X10507" s="7"/>
      <c r="Y10507" s="39"/>
      <c r="Z10507" s="7"/>
      <c r="AA10507" s="7"/>
      <c r="AB10507" s="24"/>
      <c r="AC10507" t="s">
        <v>26453</v>
      </c>
      <c r="AD10507" t="s">
        <v>23380</v>
      </c>
    </row>
    <row r="10508" spans="1:30" x14ac:dyDescent="0.25">
      <c r="A10508" t="str">
        <f t="shared" si="363"/>
        <v>12020024</v>
      </c>
      <c r="B10508" s="23" t="s">
        <v>58</v>
      </c>
      <c r="C10508" s="7" t="s">
        <v>1676</v>
      </c>
      <c r="D10508" s="66" t="s">
        <v>324</v>
      </c>
      <c r="E10508" s="53" t="e">
        <f>VLOOKUP(D10508,'MPG Master'!$C$3:$I$716,7,0)</f>
        <v>#N/A</v>
      </c>
      <c r="F10508" s="7" t="e">
        <f>VLOOKUP(D10508,'MPG Master'!$C$3:$D$716,2,0)</f>
        <v>#N/A</v>
      </c>
      <c r="G10508" s="67" t="s">
        <v>1830</v>
      </c>
      <c r="H10508" s="53" t="e">
        <f t="shared" si="362"/>
        <v>#N/A</v>
      </c>
      <c r="I10508" s="7" t="s">
        <v>4029</v>
      </c>
      <c r="J10508" s="7" t="s">
        <v>1011</v>
      </c>
      <c r="K10508" s="9">
        <v>32143</v>
      </c>
      <c r="L10508" s="7"/>
      <c r="M10508" s="7"/>
      <c r="N10508" s="7">
        <v>7986822901</v>
      </c>
      <c r="O10508" s="7"/>
      <c r="P10508" s="7"/>
      <c r="Q10508" s="7" t="s">
        <v>1424</v>
      </c>
      <c r="R10508" s="39" t="s">
        <v>25077</v>
      </c>
      <c r="S10508" s="7"/>
      <c r="T10508" s="7" t="s">
        <v>735</v>
      </c>
      <c r="U10508" s="7"/>
      <c r="V10508" s="7"/>
      <c r="W10508" s="7"/>
      <c r="X10508" s="7"/>
      <c r="Y10508" s="39"/>
      <c r="Z10508" s="7"/>
      <c r="AA10508" s="7"/>
      <c r="AB10508" s="24"/>
      <c r="AC10508" t="s">
        <v>26453</v>
      </c>
      <c r="AD10508" t="s">
        <v>23380</v>
      </c>
    </row>
    <row r="10509" spans="1:30" x14ac:dyDescent="0.25">
      <c r="A10509" t="str">
        <f t="shared" si="363"/>
        <v>12020103</v>
      </c>
      <c r="B10509" s="23" t="s">
        <v>58</v>
      </c>
      <c r="C10509" s="7" t="s">
        <v>1676</v>
      </c>
      <c r="D10509" s="66" t="s">
        <v>324</v>
      </c>
      <c r="E10509" s="53" t="e">
        <f>VLOOKUP(D10509,'MPG Master'!$C$3:$I$716,7,0)</f>
        <v>#N/A</v>
      </c>
      <c r="F10509" s="7" t="e">
        <f>VLOOKUP(D10509,'MPG Master'!$C$3:$D$716,2,0)</f>
        <v>#N/A</v>
      </c>
      <c r="G10509" s="67" t="s">
        <v>391</v>
      </c>
      <c r="H10509" s="53" t="e">
        <f t="shared" si="362"/>
        <v>#N/A</v>
      </c>
      <c r="I10509" s="7" t="s">
        <v>1456</v>
      </c>
      <c r="J10509" s="7" t="s">
        <v>26196</v>
      </c>
      <c r="K10509" s="9">
        <v>29222</v>
      </c>
      <c r="L10509" s="7"/>
      <c r="M10509" s="7"/>
      <c r="N10509" s="7">
        <v>9801846604</v>
      </c>
      <c r="O10509" s="7"/>
      <c r="P10509" s="7"/>
      <c r="Q10509" s="7" t="s">
        <v>1424</v>
      </c>
      <c r="R10509" s="39" t="s">
        <v>25078</v>
      </c>
      <c r="S10509" s="7"/>
      <c r="T10509" s="7" t="s">
        <v>735</v>
      </c>
      <c r="U10509" s="7"/>
      <c r="V10509" s="7"/>
      <c r="W10509" s="7"/>
      <c r="X10509" s="7"/>
      <c r="Y10509" s="39"/>
      <c r="Z10509" s="7"/>
      <c r="AA10509" s="7"/>
      <c r="AB10509" s="24"/>
      <c r="AC10509" t="s">
        <v>26453</v>
      </c>
      <c r="AD10509" t="s">
        <v>23380</v>
      </c>
    </row>
    <row r="10510" spans="1:30" x14ac:dyDescent="0.25">
      <c r="A10510" t="str">
        <f t="shared" si="363"/>
        <v>12020104</v>
      </c>
      <c r="B10510" s="23" t="s">
        <v>58</v>
      </c>
      <c r="C10510" s="7" t="s">
        <v>1676</v>
      </c>
      <c r="D10510" s="66" t="s">
        <v>324</v>
      </c>
      <c r="E10510" s="53" t="e">
        <f>VLOOKUP(D10510,'MPG Master'!$C$3:$I$716,7,0)</f>
        <v>#N/A</v>
      </c>
      <c r="F10510" s="7" t="e">
        <f>VLOOKUP(D10510,'MPG Master'!$C$3:$D$716,2,0)</f>
        <v>#N/A</v>
      </c>
      <c r="G10510" s="67" t="s">
        <v>1466</v>
      </c>
      <c r="H10510" s="53" t="e">
        <f t="shared" si="362"/>
        <v>#N/A</v>
      </c>
      <c r="I10510" s="7" t="s">
        <v>18187</v>
      </c>
      <c r="J10510" s="7" t="s">
        <v>26197</v>
      </c>
      <c r="K10510" s="9">
        <v>25204</v>
      </c>
      <c r="L10510" s="7"/>
      <c r="M10510" s="7"/>
      <c r="N10510" s="7">
        <v>7631364014</v>
      </c>
      <c r="O10510" s="7"/>
      <c r="P10510" s="7"/>
      <c r="Q10510" s="7" t="s">
        <v>1701</v>
      </c>
      <c r="R10510" s="39" t="s">
        <v>25079</v>
      </c>
      <c r="S10510" s="7"/>
      <c r="T10510" s="7" t="s">
        <v>767</v>
      </c>
      <c r="U10510" s="7"/>
      <c r="V10510" s="7"/>
      <c r="W10510" s="7"/>
      <c r="X10510" s="7"/>
      <c r="Y10510" s="39"/>
      <c r="Z10510" s="7"/>
      <c r="AA10510" s="7"/>
      <c r="AB10510" s="24"/>
      <c r="AC10510" t="s">
        <v>26453</v>
      </c>
      <c r="AD10510" t="s">
        <v>23380</v>
      </c>
    </row>
    <row r="10511" spans="1:30" x14ac:dyDescent="0.25">
      <c r="A10511" t="str">
        <f t="shared" si="363"/>
        <v>12120105</v>
      </c>
      <c r="B10511" s="23" t="s">
        <v>58</v>
      </c>
      <c r="C10511" s="7" t="s">
        <v>1676</v>
      </c>
      <c r="D10511" s="66" t="s">
        <v>330</v>
      </c>
      <c r="E10511" s="53" t="e">
        <f>VLOOKUP(D10511,'MPG Master'!$C$3:$I$716,7,0)</f>
        <v>#N/A</v>
      </c>
      <c r="F10511" s="7" t="e">
        <f>VLOOKUP(D10511,'MPG Master'!$C$3:$D$716,2,0)</f>
        <v>#N/A</v>
      </c>
      <c r="G10511" s="67" t="s">
        <v>1467</v>
      </c>
      <c r="H10511" s="53" t="e">
        <f t="shared" si="362"/>
        <v>#N/A</v>
      </c>
      <c r="I10511" s="7" t="s">
        <v>23835</v>
      </c>
      <c r="J10511" s="7">
        <v>0</v>
      </c>
      <c r="K10511" s="9">
        <v>26299</v>
      </c>
      <c r="L10511" s="7"/>
      <c r="M10511" s="7"/>
      <c r="N10511" s="7">
        <v>6204421772</v>
      </c>
      <c r="O10511" s="7"/>
      <c r="P10511" s="7"/>
      <c r="Q10511" s="7" t="s">
        <v>1424</v>
      </c>
      <c r="R10511" s="39" t="s">
        <v>25080</v>
      </c>
      <c r="S10511" s="7"/>
      <c r="T10511" s="7" t="s">
        <v>735</v>
      </c>
      <c r="U10511" s="7"/>
      <c r="V10511" s="7"/>
      <c r="W10511" s="7"/>
      <c r="X10511" s="7"/>
      <c r="Y10511" s="39"/>
      <c r="Z10511" s="7"/>
      <c r="AA10511" s="7"/>
      <c r="AB10511" s="24"/>
      <c r="AC10511" t="s">
        <v>26453</v>
      </c>
      <c r="AD10511" t="s">
        <v>23380</v>
      </c>
    </row>
    <row r="10512" spans="1:30" x14ac:dyDescent="0.25">
      <c r="A10512" t="str">
        <f t="shared" si="363"/>
        <v>12020106</v>
      </c>
      <c r="B10512" s="23" t="s">
        <v>58</v>
      </c>
      <c r="C10512" s="7" t="s">
        <v>1676</v>
      </c>
      <c r="D10512" s="66" t="s">
        <v>324</v>
      </c>
      <c r="E10512" s="53" t="e">
        <f>VLOOKUP(D10512,'MPG Master'!$C$3:$I$716,7,0)</f>
        <v>#N/A</v>
      </c>
      <c r="F10512" s="7" t="e">
        <f>VLOOKUP(D10512,'MPG Master'!$C$3:$D$716,2,0)</f>
        <v>#N/A</v>
      </c>
      <c r="G10512" s="67" t="s">
        <v>1468</v>
      </c>
      <c r="H10512" s="53" t="e">
        <f t="shared" si="362"/>
        <v>#N/A</v>
      </c>
      <c r="I10512" s="7" t="s">
        <v>5799</v>
      </c>
      <c r="J10512" s="7" t="s">
        <v>5727</v>
      </c>
      <c r="K10512" s="9">
        <v>31048</v>
      </c>
      <c r="L10512" s="7"/>
      <c r="M10512" s="7"/>
      <c r="N10512" s="7">
        <v>9931325779</v>
      </c>
      <c r="O10512" s="7"/>
      <c r="P10512" s="7"/>
      <c r="Q10512" s="7" t="s">
        <v>1424</v>
      </c>
      <c r="R10512" s="39" t="s">
        <v>25081</v>
      </c>
      <c r="S10512" s="7"/>
      <c r="T10512" s="7" t="s">
        <v>735</v>
      </c>
      <c r="U10512" s="7"/>
      <c r="V10512" s="7"/>
      <c r="W10512" s="7"/>
      <c r="X10512" s="7"/>
      <c r="Y10512" s="39"/>
      <c r="Z10512" s="7"/>
      <c r="AA10512" s="7"/>
      <c r="AB10512" s="24"/>
      <c r="AC10512" t="s">
        <v>26453</v>
      </c>
      <c r="AD10512" t="s">
        <v>23380</v>
      </c>
    </row>
    <row r="10513" spans="1:30" x14ac:dyDescent="0.25">
      <c r="A10513" t="str">
        <f t="shared" si="363"/>
        <v>12020102</v>
      </c>
      <c r="B10513" s="23" t="s">
        <v>58</v>
      </c>
      <c r="C10513" s="7" t="s">
        <v>1676</v>
      </c>
      <c r="D10513" s="66" t="s">
        <v>324</v>
      </c>
      <c r="E10513" s="53" t="e">
        <f>VLOOKUP(D10513,'MPG Master'!$C$3:$I$716,7,0)</f>
        <v>#N/A</v>
      </c>
      <c r="F10513" s="7" t="e">
        <f>VLOOKUP(D10513,'MPG Master'!$C$3:$D$716,2,0)</f>
        <v>#N/A</v>
      </c>
      <c r="G10513" s="67" t="s">
        <v>390</v>
      </c>
      <c r="H10513" s="53" t="e">
        <f t="shared" si="362"/>
        <v>#N/A</v>
      </c>
      <c r="I10513" s="7" t="s">
        <v>1220</v>
      </c>
      <c r="J10513" s="7" t="s">
        <v>26198</v>
      </c>
      <c r="K10513" s="9">
        <v>33139</v>
      </c>
      <c r="L10513" s="7"/>
      <c r="M10513" s="7"/>
      <c r="N10513" s="7">
        <v>7903635874</v>
      </c>
      <c r="O10513" s="7"/>
      <c r="P10513" s="7"/>
      <c r="Q10513" s="7" t="s">
        <v>1424</v>
      </c>
      <c r="R10513" s="39" t="s">
        <v>25082</v>
      </c>
      <c r="S10513" s="7"/>
      <c r="T10513" s="7" t="s">
        <v>735</v>
      </c>
      <c r="U10513" s="7"/>
      <c r="V10513" s="7"/>
      <c r="W10513" s="7"/>
      <c r="X10513" s="7"/>
      <c r="Y10513" s="39"/>
      <c r="Z10513" s="7"/>
      <c r="AA10513" s="7"/>
      <c r="AB10513" s="24"/>
      <c r="AC10513" t="s">
        <v>26453</v>
      </c>
      <c r="AD10513" t="s">
        <v>23380</v>
      </c>
    </row>
    <row r="10514" spans="1:30" x14ac:dyDescent="0.25">
      <c r="A10514" t="str">
        <f t="shared" si="363"/>
        <v>11870197</v>
      </c>
      <c r="B10514" s="23" t="s">
        <v>58</v>
      </c>
      <c r="C10514" s="7" t="s">
        <v>1676</v>
      </c>
      <c r="D10514" s="66" t="s">
        <v>320</v>
      </c>
      <c r="E10514" s="53" t="e">
        <f>VLOOKUP(D10514,'MPG Master'!$C$3:$I$716,7,0)</f>
        <v>#N/A</v>
      </c>
      <c r="F10514" s="7" t="e">
        <f>VLOOKUP(D10514,'MPG Master'!$C$3:$D$716,2,0)</f>
        <v>#N/A</v>
      </c>
      <c r="G10514" s="67" t="s">
        <v>7802</v>
      </c>
      <c r="H10514" s="53" t="e">
        <f t="shared" si="362"/>
        <v>#N/A</v>
      </c>
      <c r="I10514" s="7" t="s">
        <v>3669</v>
      </c>
      <c r="J10514" s="7" t="s">
        <v>2731</v>
      </c>
      <c r="K10514" s="9">
        <v>34335</v>
      </c>
      <c r="L10514" s="7"/>
      <c r="M10514" s="7"/>
      <c r="N10514" s="7"/>
      <c r="O10514" s="7"/>
      <c r="P10514" s="7"/>
      <c r="Q10514" s="7" t="s">
        <v>1424</v>
      </c>
      <c r="R10514" s="39" t="s">
        <v>25083</v>
      </c>
      <c r="S10514" s="7"/>
      <c r="T10514" s="7" t="s">
        <v>735</v>
      </c>
      <c r="U10514" s="7"/>
      <c r="V10514" s="7"/>
      <c r="W10514" s="7"/>
      <c r="X10514" s="7"/>
      <c r="Y10514" s="39"/>
      <c r="Z10514" s="7"/>
      <c r="AA10514" s="7"/>
      <c r="AB10514" s="24"/>
      <c r="AC10514" t="s">
        <v>26453</v>
      </c>
      <c r="AD10514" t="s">
        <v>23380</v>
      </c>
    </row>
    <row r="10515" spans="1:30" x14ac:dyDescent="0.25">
      <c r="A10515" t="str">
        <f t="shared" si="363"/>
        <v>24380082</v>
      </c>
      <c r="B10515" s="23" t="s">
        <v>58</v>
      </c>
      <c r="C10515" s="7" t="s">
        <v>1325</v>
      </c>
      <c r="D10515" s="66" t="s">
        <v>594</v>
      </c>
      <c r="E10515" s="53" t="e">
        <f>VLOOKUP(D10515,'MPG Master'!$C$3:$I$716,7,0)</f>
        <v>#N/A</v>
      </c>
      <c r="F10515" s="7" t="e">
        <f>VLOOKUP(D10515,'MPG Master'!$C$3:$D$716,2,0)</f>
        <v>#N/A</v>
      </c>
      <c r="G10515" s="67" t="s">
        <v>2551</v>
      </c>
      <c r="H10515" s="53" t="e">
        <f t="shared" si="362"/>
        <v>#N/A</v>
      </c>
      <c r="I10515" s="7" t="s">
        <v>23794</v>
      </c>
      <c r="J10515" s="7" t="s">
        <v>26199</v>
      </c>
      <c r="K10515" s="9">
        <v>37806</v>
      </c>
      <c r="L10515" s="7"/>
      <c r="M10515" s="7"/>
      <c r="N10515" s="7">
        <v>6299135150</v>
      </c>
      <c r="O10515" s="7"/>
      <c r="P10515" s="7"/>
      <c r="Q10515" s="7" t="s">
        <v>2439</v>
      </c>
      <c r="R10515" s="39" t="s">
        <v>25084</v>
      </c>
      <c r="S10515" s="7"/>
      <c r="T10515" s="7" t="s">
        <v>1884</v>
      </c>
      <c r="U10515" s="7"/>
      <c r="V10515" s="7"/>
      <c r="W10515" s="7"/>
      <c r="X10515" s="7"/>
      <c r="Y10515" s="39"/>
      <c r="Z10515" s="7"/>
      <c r="AA10515" s="7"/>
      <c r="AB10515" s="24"/>
      <c r="AC10515" t="s">
        <v>26453</v>
      </c>
      <c r="AD10515" t="s">
        <v>23380</v>
      </c>
    </row>
    <row r="10516" spans="1:30" x14ac:dyDescent="0.25">
      <c r="A10516" t="str">
        <f t="shared" si="363"/>
        <v>51150096</v>
      </c>
      <c r="B10516" s="23" t="s">
        <v>58</v>
      </c>
      <c r="C10516" s="7" t="s">
        <v>1448</v>
      </c>
      <c r="D10516" s="66" t="s">
        <v>359</v>
      </c>
      <c r="E10516" s="53" t="e">
        <f>VLOOKUP(D10516,'MPG Master'!$C$3:$I$716,7,0)</f>
        <v>#N/A</v>
      </c>
      <c r="F10516" s="7" t="e">
        <f>VLOOKUP(D10516,'MPG Master'!$C$3:$D$716,2,0)</f>
        <v>#N/A</v>
      </c>
      <c r="G10516" s="67" t="s">
        <v>3146</v>
      </c>
      <c r="H10516" s="53" t="e">
        <f t="shared" si="362"/>
        <v>#N/A</v>
      </c>
      <c r="I10516" s="7" t="s">
        <v>23836</v>
      </c>
      <c r="J10516" s="7" t="s">
        <v>26200</v>
      </c>
      <c r="K10516" s="9">
        <v>25204</v>
      </c>
      <c r="L10516" s="7"/>
      <c r="M10516" s="7"/>
      <c r="N10516" s="7">
        <v>7759000939</v>
      </c>
      <c r="O10516" s="7"/>
      <c r="P10516" s="7"/>
      <c r="Q10516" s="7" t="s">
        <v>1424</v>
      </c>
      <c r="R10516" s="39" t="s">
        <v>25085</v>
      </c>
      <c r="S10516" s="7"/>
      <c r="T10516" s="7" t="s">
        <v>5359</v>
      </c>
      <c r="U10516" s="7"/>
      <c r="V10516" s="7"/>
      <c r="W10516" s="7"/>
      <c r="X10516" s="7"/>
      <c r="Y10516" s="39"/>
      <c r="Z10516" s="7"/>
      <c r="AA10516" s="7"/>
      <c r="AB10516" s="24"/>
      <c r="AC10516" t="s">
        <v>26453</v>
      </c>
      <c r="AD10516" t="s">
        <v>23380</v>
      </c>
    </row>
    <row r="10517" spans="1:30" x14ac:dyDescent="0.25">
      <c r="A10517" t="str">
        <f t="shared" si="363"/>
        <v>51280057</v>
      </c>
      <c r="B10517" s="23" t="s">
        <v>58</v>
      </c>
      <c r="C10517" s="7" t="s">
        <v>1448</v>
      </c>
      <c r="D10517" s="66" t="s">
        <v>371</v>
      </c>
      <c r="E10517" s="53" t="e">
        <f>VLOOKUP(D10517,'MPG Master'!$C$3:$I$716,7,0)</f>
        <v>#N/A</v>
      </c>
      <c r="F10517" s="7" t="e">
        <f>VLOOKUP(D10517,'MPG Master'!$C$3:$D$716,2,0)</f>
        <v>#N/A</v>
      </c>
      <c r="G10517" s="67" t="s">
        <v>2495</v>
      </c>
      <c r="H10517" s="53" t="e">
        <f t="shared" si="362"/>
        <v>#N/A</v>
      </c>
      <c r="I10517" s="7" t="s">
        <v>2298</v>
      </c>
      <c r="J10517" s="7" t="s">
        <v>1525</v>
      </c>
      <c r="K10517" s="9">
        <v>33239</v>
      </c>
      <c r="L10517" s="7"/>
      <c r="M10517" s="7"/>
      <c r="N10517" s="7">
        <v>8766358620</v>
      </c>
      <c r="O10517" s="7"/>
      <c r="P10517" s="7"/>
      <c r="Q10517" s="7" t="s">
        <v>1716</v>
      </c>
      <c r="R10517" s="39" t="s">
        <v>25086</v>
      </c>
      <c r="S10517" s="7"/>
      <c r="T10517" s="7" t="s">
        <v>747</v>
      </c>
      <c r="U10517" s="7"/>
      <c r="V10517" s="7"/>
      <c r="W10517" s="7"/>
      <c r="X10517" s="7"/>
      <c r="Y10517" s="39"/>
      <c r="Z10517" s="7"/>
      <c r="AA10517" s="7"/>
      <c r="AB10517" s="24"/>
      <c r="AC10517" t="s">
        <v>26453</v>
      </c>
      <c r="AD10517" t="s">
        <v>23380</v>
      </c>
    </row>
    <row r="10518" spans="1:30" x14ac:dyDescent="0.25">
      <c r="A10518" t="str">
        <f t="shared" si="363"/>
        <v>51340031</v>
      </c>
      <c r="B10518" s="23" t="s">
        <v>58</v>
      </c>
      <c r="C10518" s="7" t="s">
        <v>1448</v>
      </c>
      <c r="D10518" s="66" t="s">
        <v>7528</v>
      </c>
      <c r="E10518" s="53" t="e">
        <f>VLOOKUP(D10518,'MPG Master'!$C$3:$I$716,7,0)</f>
        <v>#N/A</v>
      </c>
      <c r="F10518" s="7" t="e">
        <f>VLOOKUP(D10518,'MPG Master'!$C$3:$D$716,2,0)</f>
        <v>#N/A</v>
      </c>
      <c r="G10518" s="67" t="s">
        <v>1951</v>
      </c>
      <c r="H10518" s="53" t="e">
        <f t="shared" si="362"/>
        <v>#N/A</v>
      </c>
      <c r="I10518" s="7" t="s">
        <v>23837</v>
      </c>
      <c r="J10518" s="7" t="s">
        <v>5722</v>
      </c>
      <c r="K10518" s="9">
        <v>28277</v>
      </c>
      <c r="L10518" s="7"/>
      <c r="M10518" s="7"/>
      <c r="N10518" s="7">
        <v>7367884982</v>
      </c>
      <c r="O10518" s="7"/>
      <c r="P10518" s="7"/>
      <c r="Q10518" s="7" t="s">
        <v>1808</v>
      </c>
      <c r="R10518" s="39" t="s">
        <v>25087</v>
      </c>
      <c r="S10518" s="7"/>
      <c r="T10518" s="7" t="s">
        <v>994</v>
      </c>
      <c r="U10518" s="7"/>
      <c r="V10518" s="7"/>
      <c r="W10518" s="7"/>
      <c r="X10518" s="7"/>
      <c r="Y10518" s="39"/>
      <c r="Z10518" s="7"/>
      <c r="AA10518" s="7"/>
      <c r="AB10518" s="24"/>
      <c r="AC10518" t="s">
        <v>26453</v>
      </c>
      <c r="AD10518" t="s">
        <v>23380</v>
      </c>
    </row>
    <row r="10519" spans="1:30" x14ac:dyDescent="0.25">
      <c r="A10519" t="str">
        <f t="shared" si="363"/>
        <v>51340030</v>
      </c>
      <c r="B10519" s="23" t="s">
        <v>58</v>
      </c>
      <c r="C10519" s="7" t="s">
        <v>1448</v>
      </c>
      <c r="D10519" s="66" t="s">
        <v>7528</v>
      </c>
      <c r="E10519" s="53" t="e">
        <f>VLOOKUP(D10519,'MPG Master'!$C$3:$I$716,7,0)</f>
        <v>#N/A</v>
      </c>
      <c r="F10519" s="7" t="e">
        <f>VLOOKUP(D10519,'MPG Master'!$C$3:$D$716,2,0)</f>
        <v>#N/A</v>
      </c>
      <c r="G10519" s="67" t="s">
        <v>380</v>
      </c>
      <c r="H10519" s="53" t="e">
        <f t="shared" si="362"/>
        <v>#N/A</v>
      </c>
      <c r="I10519" s="7" t="s">
        <v>3846</v>
      </c>
      <c r="J10519" s="7" t="s">
        <v>25728</v>
      </c>
      <c r="K10519" s="9">
        <v>28876</v>
      </c>
      <c r="L10519" s="7"/>
      <c r="M10519" s="7"/>
      <c r="N10519" s="7">
        <v>9650614265</v>
      </c>
      <c r="O10519" s="7"/>
      <c r="P10519" s="7"/>
      <c r="Q10519" s="7" t="s">
        <v>99</v>
      </c>
      <c r="R10519" s="39" t="s">
        <v>25088</v>
      </c>
      <c r="S10519" s="7"/>
      <c r="T10519" s="7" t="s">
        <v>2307</v>
      </c>
      <c r="U10519" s="7"/>
      <c r="V10519" s="7"/>
      <c r="W10519" s="7"/>
      <c r="X10519" s="7"/>
      <c r="Y10519" s="39"/>
      <c r="Z10519" s="7"/>
      <c r="AA10519" s="7"/>
      <c r="AB10519" s="24"/>
      <c r="AC10519" t="s">
        <v>26453</v>
      </c>
      <c r="AD10519" t="s">
        <v>23380</v>
      </c>
    </row>
    <row r="10520" spans="1:30" x14ac:dyDescent="0.25">
      <c r="A10520" t="str">
        <f t="shared" si="363"/>
        <v>51270071</v>
      </c>
      <c r="B10520" s="23" t="s">
        <v>58</v>
      </c>
      <c r="C10520" s="7" t="s">
        <v>1448</v>
      </c>
      <c r="D10520" s="66" t="s">
        <v>370</v>
      </c>
      <c r="E10520" s="53" t="e">
        <f>VLOOKUP(D10520,'MPG Master'!$C$3:$I$716,7,0)</f>
        <v>#N/A</v>
      </c>
      <c r="F10520" s="7" t="e">
        <f>VLOOKUP(D10520,'MPG Master'!$C$3:$D$716,2,0)</f>
        <v>#N/A</v>
      </c>
      <c r="G10520" s="67" t="s">
        <v>1848</v>
      </c>
      <c r="H10520" s="53" t="e">
        <f t="shared" si="362"/>
        <v>#N/A</v>
      </c>
      <c r="I10520" s="7" t="s">
        <v>3380</v>
      </c>
      <c r="J10520" s="7" t="s">
        <v>3966</v>
      </c>
      <c r="K10520" s="9">
        <v>27760</v>
      </c>
      <c r="L10520" s="7"/>
      <c r="M10520" s="7"/>
      <c r="N10520" s="7">
        <v>8292360362</v>
      </c>
      <c r="O10520" s="7"/>
      <c r="P10520" s="7"/>
      <c r="Q10520" s="7" t="s">
        <v>99</v>
      </c>
      <c r="R10520" s="39" t="s">
        <v>25089</v>
      </c>
      <c r="S10520" s="7"/>
      <c r="T10520" s="7" t="s">
        <v>6176</v>
      </c>
      <c r="U10520" s="7"/>
      <c r="V10520" s="7"/>
      <c r="W10520" s="7"/>
      <c r="X10520" s="7"/>
      <c r="Y10520" s="39"/>
      <c r="Z10520" s="7"/>
      <c r="AA10520" s="7"/>
      <c r="AB10520" s="24"/>
      <c r="AC10520" t="s">
        <v>26453</v>
      </c>
      <c r="AD10520" t="s">
        <v>23380</v>
      </c>
    </row>
    <row r="10521" spans="1:30" x14ac:dyDescent="0.25">
      <c r="A10521" t="str">
        <f t="shared" si="363"/>
        <v>51270072</v>
      </c>
      <c r="B10521" s="23" t="s">
        <v>58</v>
      </c>
      <c r="C10521" s="7" t="s">
        <v>1448</v>
      </c>
      <c r="D10521" s="66" t="s">
        <v>370</v>
      </c>
      <c r="E10521" s="53" t="e">
        <f>VLOOKUP(D10521,'MPG Master'!$C$3:$I$716,7,0)</f>
        <v>#N/A</v>
      </c>
      <c r="F10521" s="7" t="e">
        <f>VLOOKUP(D10521,'MPG Master'!$C$3:$D$716,2,0)</f>
        <v>#N/A</v>
      </c>
      <c r="G10521" s="67" t="s">
        <v>1978</v>
      </c>
      <c r="H10521" s="53" t="e">
        <f t="shared" si="362"/>
        <v>#N/A</v>
      </c>
      <c r="I10521" s="7" t="s">
        <v>23838</v>
      </c>
      <c r="J10521" s="7" t="s">
        <v>26201</v>
      </c>
      <c r="K10521" s="9">
        <v>35796</v>
      </c>
      <c r="L10521" s="7"/>
      <c r="M10521" s="7"/>
      <c r="N10521" s="7">
        <v>9973882814</v>
      </c>
      <c r="O10521" s="7"/>
      <c r="P10521" s="7"/>
      <c r="Q10521" s="7" t="s">
        <v>4724</v>
      </c>
      <c r="R10521" s="39" t="s">
        <v>25090</v>
      </c>
      <c r="S10521" s="7"/>
      <c r="T10521" s="7" t="s">
        <v>2571</v>
      </c>
      <c r="U10521" s="7"/>
      <c r="V10521" s="7"/>
      <c r="W10521" s="7"/>
      <c r="X10521" s="7"/>
      <c r="Y10521" s="39"/>
      <c r="Z10521" s="7"/>
      <c r="AA10521" s="7"/>
      <c r="AB10521" s="24"/>
      <c r="AC10521" t="s">
        <v>26453</v>
      </c>
      <c r="AD10521" t="s">
        <v>23380</v>
      </c>
    </row>
    <row r="10522" spans="1:30" x14ac:dyDescent="0.25">
      <c r="A10522" t="str">
        <f t="shared" si="363"/>
        <v>12270050</v>
      </c>
      <c r="B10522" s="23" t="s">
        <v>58</v>
      </c>
      <c r="C10522" s="7" t="s">
        <v>1676</v>
      </c>
      <c r="D10522" s="66" t="s">
        <v>338</v>
      </c>
      <c r="E10522" s="53" t="e">
        <f>VLOOKUP(D10522,'MPG Master'!$C$3:$I$716,7,0)</f>
        <v>#N/A</v>
      </c>
      <c r="F10522" s="7" t="e">
        <f>VLOOKUP(D10522,'MPG Master'!$C$3:$D$716,2,0)</f>
        <v>#N/A</v>
      </c>
      <c r="G10522" s="67" t="s">
        <v>1928</v>
      </c>
      <c r="H10522" s="53" t="e">
        <f t="shared" si="362"/>
        <v>#N/A</v>
      </c>
      <c r="I10522" s="7" t="s">
        <v>3799</v>
      </c>
      <c r="J10522" s="7" t="s">
        <v>1056</v>
      </c>
      <c r="K10522" s="9">
        <v>24505</v>
      </c>
      <c r="L10522" s="7"/>
      <c r="M10522" s="7"/>
      <c r="N10522" s="7">
        <v>9263644214</v>
      </c>
      <c r="O10522" s="7"/>
      <c r="P10522" s="7"/>
      <c r="Q10522" s="7" t="s">
        <v>1851</v>
      </c>
      <c r="R10522" s="39" t="s">
        <v>25091</v>
      </c>
      <c r="S10522" s="7"/>
      <c r="T10522" s="7" t="s">
        <v>747</v>
      </c>
      <c r="U10522" s="7"/>
      <c r="V10522" s="7"/>
      <c r="W10522" s="7"/>
      <c r="X10522" s="7"/>
      <c r="Y10522" s="39"/>
      <c r="Z10522" s="7"/>
      <c r="AA10522" s="7"/>
      <c r="AB10522" s="24"/>
      <c r="AC10522" t="s">
        <v>26453</v>
      </c>
      <c r="AD10522" t="s">
        <v>23380</v>
      </c>
    </row>
    <row r="10523" spans="1:30" x14ac:dyDescent="0.25">
      <c r="A10523" t="str">
        <f t="shared" si="363"/>
        <v>24150099</v>
      </c>
      <c r="B10523" s="23" t="s">
        <v>58</v>
      </c>
      <c r="C10523" s="7" t="s">
        <v>1325</v>
      </c>
      <c r="D10523" s="66" t="s">
        <v>577</v>
      </c>
      <c r="E10523" s="53" t="e">
        <f>VLOOKUP(D10523,'MPG Master'!$C$3:$I$716,7,0)</f>
        <v>#N/A</v>
      </c>
      <c r="F10523" s="7" t="e">
        <f>VLOOKUP(D10523,'MPG Master'!$C$3:$D$716,2,0)</f>
        <v>#N/A</v>
      </c>
      <c r="G10523" s="67" t="s">
        <v>7766</v>
      </c>
      <c r="H10523" s="53" t="e">
        <f t="shared" si="362"/>
        <v>#N/A</v>
      </c>
      <c r="I10523" s="7" t="s">
        <v>2891</v>
      </c>
      <c r="J10523" s="7" t="s">
        <v>26202</v>
      </c>
      <c r="K10523" s="9">
        <v>36193</v>
      </c>
      <c r="L10523" s="7"/>
      <c r="M10523" s="7"/>
      <c r="N10523" s="7">
        <v>9608098068</v>
      </c>
      <c r="O10523" s="7"/>
      <c r="P10523" s="7"/>
      <c r="Q10523" s="7" t="s">
        <v>99</v>
      </c>
      <c r="R10523" s="39" t="s">
        <v>25092</v>
      </c>
      <c r="S10523" s="7"/>
      <c r="T10523" s="7" t="s">
        <v>1334</v>
      </c>
      <c r="U10523" s="7"/>
      <c r="V10523" s="7"/>
      <c r="W10523" s="7"/>
      <c r="X10523" s="7"/>
      <c r="Y10523" s="39"/>
      <c r="Z10523" s="7"/>
      <c r="AA10523" s="7"/>
      <c r="AB10523" s="24"/>
      <c r="AC10523" t="s">
        <v>26453</v>
      </c>
      <c r="AD10523" t="s">
        <v>23380</v>
      </c>
    </row>
    <row r="10524" spans="1:30" x14ac:dyDescent="0.25">
      <c r="A10524" t="str">
        <f t="shared" si="363"/>
        <v>24160075</v>
      </c>
      <c r="B10524" s="23" t="s">
        <v>58</v>
      </c>
      <c r="C10524" s="7" t="s">
        <v>1325</v>
      </c>
      <c r="D10524" s="66" t="s">
        <v>578</v>
      </c>
      <c r="E10524" s="53" t="e">
        <f>VLOOKUP(D10524,'MPG Master'!$C$3:$I$716,7,0)</f>
        <v>#N/A</v>
      </c>
      <c r="F10524" s="7" t="e">
        <f>VLOOKUP(D10524,'MPG Master'!$C$3:$D$716,2,0)</f>
        <v>#N/A</v>
      </c>
      <c r="G10524" s="67" t="s">
        <v>2702</v>
      </c>
      <c r="H10524" s="53" t="e">
        <f t="shared" si="362"/>
        <v>#N/A</v>
      </c>
      <c r="I10524" s="7" t="s">
        <v>9823</v>
      </c>
      <c r="J10524" s="7" t="s">
        <v>11335</v>
      </c>
      <c r="K10524" s="9">
        <v>30317</v>
      </c>
      <c r="L10524" s="7"/>
      <c r="M10524" s="7"/>
      <c r="N10524" s="7">
        <v>8538990844</v>
      </c>
      <c r="O10524" s="7"/>
      <c r="P10524" s="7"/>
      <c r="Q10524" s="7" t="s">
        <v>11536</v>
      </c>
      <c r="R10524" s="39" t="s">
        <v>25093</v>
      </c>
      <c r="S10524" s="7"/>
      <c r="T10524" s="7" t="s">
        <v>747</v>
      </c>
      <c r="U10524" s="7"/>
      <c r="V10524" s="7"/>
      <c r="W10524" s="7"/>
      <c r="X10524" s="7"/>
      <c r="Y10524" s="39"/>
      <c r="Z10524" s="7"/>
      <c r="AA10524" s="7"/>
      <c r="AB10524" s="24"/>
      <c r="AC10524" t="s">
        <v>26453</v>
      </c>
      <c r="AD10524" t="s">
        <v>23380</v>
      </c>
    </row>
    <row r="10525" spans="1:30" x14ac:dyDescent="0.25">
      <c r="A10525" t="str">
        <f t="shared" si="363"/>
        <v>24160076</v>
      </c>
      <c r="B10525" s="23" t="s">
        <v>58</v>
      </c>
      <c r="C10525" s="7" t="s">
        <v>1325</v>
      </c>
      <c r="D10525" s="66" t="s">
        <v>578</v>
      </c>
      <c r="E10525" s="53" t="e">
        <f>VLOOKUP(D10525,'MPG Master'!$C$3:$I$716,7,0)</f>
        <v>#N/A</v>
      </c>
      <c r="F10525" s="7" t="e">
        <f>VLOOKUP(D10525,'MPG Master'!$C$3:$D$716,2,0)</f>
        <v>#N/A</v>
      </c>
      <c r="G10525" s="67" t="s">
        <v>2046</v>
      </c>
      <c r="H10525" s="53" t="e">
        <f t="shared" si="362"/>
        <v>#N/A</v>
      </c>
      <c r="I10525" s="7" t="s">
        <v>3096</v>
      </c>
      <c r="J10525" s="7" t="s">
        <v>26203</v>
      </c>
      <c r="K10525" s="9">
        <v>23377</v>
      </c>
      <c r="L10525" s="7"/>
      <c r="M10525" s="7"/>
      <c r="N10525" s="7">
        <v>8307256770</v>
      </c>
      <c r="O10525" s="7"/>
      <c r="P10525" s="7"/>
      <c r="Q10525" s="7" t="s">
        <v>11536</v>
      </c>
      <c r="R10525" s="39" t="s">
        <v>25094</v>
      </c>
      <c r="S10525" s="7"/>
      <c r="T10525" s="7" t="s">
        <v>747</v>
      </c>
      <c r="U10525" s="7"/>
      <c r="V10525" s="7"/>
      <c r="W10525" s="7"/>
      <c r="X10525" s="7"/>
      <c r="Y10525" s="39"/>
      <c r="Z10525" s="7"/>
      <c r="AA10525" s="7"/>
      <c r="AB10525" s="24"/>
      <c r="AC10525" t="s">
        <v>26453</v>
      </c>
      <c r="AD10525" t="s">
        <v>23380</v>
      </c>
    </row>
    <row r="10526" spans="1:30" x14ac:dyDescent="0.25">
      <c r="A10526" t="str">
        <f t="shared" si="363"/>
        <v>24440056</v>
      </c>
      <c r="B10526" s="23" t="s">
        <v>58</v>
      </c>
      <c r="C10526" s="7" t="s">
        <v>1325</v>
      </c>
      <c r="D10526" s="66" t="s">
        <v>597</v>
      </c>
      <c r="E10526" s="53" t="e">
        <f>VLOOKUP(D10526,'MPG Master'!$C$3:$I$716,7,0)</f>
        <v>#N/A</v>
      </c>
      <c r="F10526" s="7" t="e">
        <f>VLOOKUP(D10526,'MPG Master'!$C$3:$D$716,2,0)</f>
        <v>#N/A</v>
      </c>
      <c r="G10526" s="67" t="s">
        <v>385</v>
      </c>
      <c r="H10526" s="53" t="e">
        <f t="shared" si="362"/>
        <v>#N/A</v>
      </c>
      <c r="I10526" s="7" t="s">
        <v>23839</v>
      </c>
      <c r="J10526" s="7" t="s">
        <v>1954</v>
      </c>
      <c r="K10526" s="9">
        <v>31665</v>
      </c>
      <c r="L10526" s="7"/>
      <c r="M10526" s="7"/>
      <c r="N10526" s="7">
        <v>9128700207</v>
      </c>
      <c r="O10526" s="7"/>
      <c r="P10526" s="7"/>
      <c r="Q10526" s="7" t="s">
        <v>2439</v>
      </c>
      <c r="R10526" s="39" t="s">
        <v>25095</v>
      </c>
      <c r="S10526" s="7"/>
      <c r="T10526" s="7" t="s">
        <v>2441</v>
      </c>
      <c r="U10526" s="7"/>
      <c r="V10526" s="7"/>
      <c r="W10526" s="7"/>
      <c r="X10526" s="7"/>
      <c r="Y10526" s="39"/>
      <c r="Z10526" s="7"/>
      <c r="AA10526" s="7"/>
      <c r="AB10526" s="24"/>
      <c r="AC10526" t="s">
        <v>26453</v>
      </c>
      <c r="AD10526" t="s">
        <v>23380</v>
      </c>
    </row>
    <row r="10527" spans="1:30" x14ac:dyDescent="0.25">
      <c r="A10527" t="str">
        <f t="shared" si="363"/>
        <v>12540073</v>
      </c>
      <c r="B10527" s="23" t="s">
        <v>58</v>
      </c>
      <c r="C10527" s="7" t="s">
        <v>1675</v>
      </c>
      <c r="D10527" s="66" t="s">
        <v>7641</v>
      </c>
      <c r="E10527" s="53" t="e">
        <f>VLOOKUP(D10527,'MPG Master'!$C$3:$I$716,7,0)</f>
        <v>#N/A</v>
      </c>
      <c r="F10527" s="7" t="e">
        <f>VLOOKUP(D10527,'MPG Master'!$C$3:$D$716,2,0)</f>
        <v>#N/A</v>
      </c>
      <c r="G10527" s="67" t="s">
        <v>386</v>
      </c>
      <c r="H10527" s="53" t="e">
        <f t="shared" si="362"/>
        <v>#N/A</v>
      </c>
      <c r="I10527" s="7" t="s">
        <v>10485</v>
      </c>
      <c r="J10527" s="7" t="s">
        <v>3259</v>
      </c>
      <c r="K10527" s="9">
        <v>30317</v>
      </c>
      <c r="L10527" s="7"/>
      <c r="M10527" s="7"/>
      <c r="N10527" s="7">
        <v>6204770771</v>
      </c>
      <c r="O10527" s="7"/>
      <c r="P10527" s="7"/>
      <c r="Q10527" s="7" t="s">
        <v>1424</v>
      </c>
      <c r="R10527" s="39" t="s">
        <v>25096</v>
      </c>
      <c r="S10527" s="7"/>
      <c r="T10527" s="7" t="s">
        <v>935</v>
      </c>
      <c r="U10527" s="7"/>
      <c r="V10527" s="7"/>
      <c r="W10527" s="7"/>
      <c r="X10527" s="7"/>
      <c r="Y10527" s="39"/>
      <c r="Z10527" s="7"/>
      <c r="AA10527" s="7"/>
      <c r="AB10527" s="24"/>
      <c r="AC10527" t="s">
        <v>26453</v>
      </c>
      <c r="AD10527" t="s">
        <v>23380</v>
      </c>
    </row>
    <row r="10528" spans="1:30" x14ac:dyDescent="0.25">
      <c r="A10528" t="str">
        <f t="shared" si="363"/>
        <v>12760037</v>
      </c>
      <c r="B10528" s="23" t="s">
        <v>58</v>
      </c>
      <c r="C10528" s="7" t="s">
        <v>1675</v>
      </c>
      <c r="D10528" s="66" t="s">
        <v>23207</v>
      </c>
      <c r="E10528" s="53" t="e">
        <f>VLOOKUP(D10528,'MPG Master'!$C$3:$I$716,7,0)</f>
        <v>#N/A</v>
      </c>
      <c r="F10528" s="7" t="e">
        <f>VLOOKUP(D10528,'MPG Master'!$C$3:$D$716,2,0)</f>
        <v>#N/A</v>
      </c>
      <c r="G10528" s="67" t="s">
        <v>1692</v>
      </c>
      <c r="H10528" s="53" t="e">
        <f t="shared" si="362"/>
        <v>#N/A</v>
      </c>
      <c r="I10528" s="7" t="s">
        <v>2139</v>
      </c>
      <c r="J10528" s="7" t="s">
        <v>901</v>
      </c>
      <c r="K10528" s="9">
        <v>37866</v>
      </c>
      <c r="L10528" s="7"/>
      <c r="M10528" s="7"/>
      <c r="N10528" s="7">
        <v>6200425569</v>
      </c>
      <c r="O10528" s="7"/>
      <c r="P10528" s="7"/>
      <c r="Q10528" s="7" t="s">
        <v>1424</v>
      </c>
      <c r="R10528" s="39" t="s">
        <v>25097</v>
      </c>
      <c r="S10528" s="7"/>
      <c r="T10528" s="7" t="s">
        <v>7595</v>
      </c>
      <c r="U10528" s="7"/>
      <c r="V10528" s="7"/>
      <c r="W10528" s="7"/>
      <c r="X10528" s="7"/>
      <c r="Y10528" s="39"/>
      <c r="Z10528" s="7"/>
      <c r="AA10528" s="7"/>
      <c r="AB10528" s="24"/>
      <c r="AC10528" t="s">
        <v>26453</v>
      </c>
      <c r="AD10528" t="s">
        <v>23380</v>
      </c>
    </row>
    <row r="10529" spans="1:30" x14ac:dyDescent="0.25">
      <c r="A10529" t="str">
        <f t="shared" si="363"/>
        <v>97420104</v>
      </c>
      <c r="B10529" s="23" t="s">
        <v>58</v>
      </c>
      <c r="C10529" s="7" t="s">
        <v>671</v>
      </c>
      <c r="D10529" s="66" t="s">
        <v>477</v>
      </c>
      <c r="E10529" s="53" t="e">
        <f>VLOOKUP(D10529,'MPG Master'!$C$3:$I$716,7,0)</f>
        <v>#N/A</v>
      </c>
      <c r="F10529" s="7" t="e">
        <f>VLOOKUP(D10529,'MPG Master'!$C$3:$D$716,2,0)</f>
        <v>#N/A</v>
      </c>
      <c r="G10529" s="67" t="s">
        <v>1466</v>
      </c>
      <c r="H10529" s="53" t="e">
        <f t="shared" si="362"/>
        <v>#N/A</v>
      </c>
      <c r="I10529" s="7" t="s">
        <v>1849</v>
      </c>
      <c r="J10529" s="7" t="s">
        <v>26204</v>
      </c>
      <c r="K10529" s="9">
        <v>27030</v>
      </c>
      <c r="L10529" s="7"/>
      <c r="M10529" s="7"/>
      <c r="N10529" s="7">
        <v>8051495365</v>
      </c>
      <c r="O10529" s="7"/>
      <c r="P10529" s="7"/>
      <c r="Q10529" s="7" t="s">
        <v>1971</v>
      </c>
      <c r="R10529" s="39" t="s">
        <v>25098</v>
      </c>
      <c r="S10529" s="7"/>
      <c r="T10529" s="7" t="s">
        <v>1182</v>
      </c>
      <c r="U10529" s="7"/>
      <c r="V10529" s="7"/>
      <c r="W10529" s="7"/>
      <c r="X10529" s="7"/>
      <c r="Y10529" s="39"/>
      <c r="Z10529" s="7"/>
      <c r="AA10529" s="7"/>
      <c r="AB10529" s="24"/>
      <c r="AC10529" t="s">
        <v>26453</v>
      </c>
      <c r="AD10529" t="s">
        <v>23380</v>
      </c>
    </row>
    <row r="10530" spans="1:30" x14ac:dyDescent="0.25">
      <c r="A10530" t="str">
        <f t="shared" si="363"/>
        <v>17570004</v>
      </c>
      <c r="B10530" s="23" t="s">
        <v>58</v>
      </c>
      <c r="C10530" s="7" t="s">
        <v>669</v>
      </c>
      <c r="D10530" s="66" t="s">
        <v>7559</v>
      </c>
      <c r="E10530" s="53" t="e">
        <f>VLOOKUP(D10530,'MPG Master'!$C$3:$I$716,7,0)</f>
        <v>#N/A</v>
      </c>
      <c r="F10530" s="7" t="e">
        <f>VLOOKUP(D10530,'MPG Master'!$C$3:$D$716,2,0)</f>
        <v>#N/A</v>
      </c>
      <c r="G10530" s="67" t="s">
        <v>1679</v>
      </c>
      <c r="H10530" s="53" t="e">
        <f t="shared" si="362"/>
        <v>#N/A</v>
      </c>
      <c r="I10530" s="7" t="s">
        <v>2082</v>
      </c>
      <c r="J10530" s="7" t="s">
        <v>26205</v>
      </c>
      <c r="K10530" s="9">
        <v>32143</v>
      </c>
      <c r="L10530" s="7"/>
      <c r="M10530" s="7"/>
      <c r="N10530" s="7">
        <v>9709132321</v>
      </c>
      <c r="O10530" s="7"/>
      <c r="P10530" s="7"/>
      <c r="Q10530" s="7" t="s">
        <v>2062</v>
      </c>
      <c r="R10530" s="39" t="s">
        <v>25099</v>
      </c>
      <c r="S10530" s="7"/>
      <c r="T10530" s="7" t="s">
        <v>1242</v>
      </c>
      <c r="U10530" s="7"/>
      <c r="V10530" s="7"/>
      <c r="W10530" s="7"/>
      <c r="X10530" s="7"/>
      <c r="Y10530" s="39"/>
      <c r="Z10530" s="7"/>
      <c r="AA10530" s="7"/>
      <c r="AB10530" s="24"/>
      <c r="AC10530" t="s">
        <v>26453</v>
      </c>
      <c r="AD10530" t="s">
        <v>23380</v>
      </c>
    </row>
    <row r="10531" spans="1:30" x14ac:dyDescent="0.25">
      <c r="A10531" t="str">
        <f t="shared" si="363"/>
        <v>21460023</v>
      </c>
      <c r="B10531" s="23" t="s">
        <v>58</v>
      </c>
      <c r="C10531" s="7" t="s">
        <v>7739</v>
      </c>
      <c r="D10531" s="66" t="s">
        <v>556</v>
      </c>
      <c r="E10531" s="53" t="e">
        <f>VLOOKUP(D10531,'MPG Master'!$C$3:$I$716,7,0)</f>
        <v>#N/A</v>
      </c>
      <c r="F10531" s="7" t="e">
        <f>VLOOKUP(D10531,'MPG Master'!$C$3:$D$716,2,0)</f>
        <v>#N/A</v>
      </c>
      <c r="G10531" s="67" t="s">
        <v>379</v>
      </c>
      <c r="H10531" s="53" t="e">
        <f t="shared" si="362"/>
        <v>#N/A</v>
      </c>
      <c r="I10531" s="7" t="s">
        <v>23840</v>
      </c>
      <c r="J10531" s="7" t="s">
        <v>26206</v>
      </c>
      <c r="K10531" s="9">
        <v>24153</v>
      </c>
      <c r="L10531" s="7"/>
      <c r="M10531" s="7"/>
      <c r="N10531" s="7">
        <v>8002248335</v>
      </c>
      <c r="O10531" s="7"/>
      <c r="P10531" s="7"/>
      <c r="Q10531" s="7" t="s">
        <v>4724</v>
      </c>
      <c r="R10531" s="39" t="s">
        <v>25100</v>
      </c>
      <c r="S10531" s="7"/>
      <c r="T10531" s="7" t="s">
        <v>1216</v>
      </c>
      <c r="U10531" s="7"/>
      <c r="V10531" s="7"/>
      <c r="W10531" s="7"/>
      <c r="X10531" s="7"/>
      <c r="Y10531" s="39"/>
      <c r="Z10531" s="7"/>
      <c r="AA10531" s="7"/>
      <c r="AB10531" s="24"/>
      <c r="AC10531" t="s">
        <v>26453</v>
      </c>
      <c r="AD10531" t="s">
        <v>23380</v>
      </c>
    </row>
    <row r="10532" spans="1:30" x14ac:dyDescent="0.25">
      <c r="A10532" t="str">
        <f t="shared" si="363"/>
        <v>24570024</v>
      </c>
      <c r="B10532" s="23" t="s">
        <v>58</v>
      </c>
      <c r="C10532" s="7" t="s">
        <v>1325</v>
      </c>
      <c r="D10532" s="66" t="s">
        <v>610</v>
      </c>
      <c r="E10532" s="53" t="e">
        <f>VLOOKUP(D10532,'MPG Master'!$C$3:$I$716,7,0)</f>
        <v>#N/A</v>
      </c>
      <c r="F10532" s="7" t="e">
        <f>VLOOKUP(D10532,'MPG Master'!$C$3:$D$716,2,0)</f>
        <v>#N/A</v>
      </c>
      <c r="G10532" s="67" t="s">
        <v>1830</v>
      </c>
      <c r="H10532" s="53" t="e">
        <f t="shared" si="362"/>
        <v>#N/A</v>
      </c>
      <c r="I10532" s="7" t="s">
        <v>23803</v>
      </c>
      <c r="J10532" s="7" t="s">
        <v>26207</v>
      </c>
      <c r="K10532" s="9">
        <v>31048</v>
      </c>
      <c r="L10532" s="7"/>
      <c r="M10532" s="7"/>
      <c r="N10532" s="7">
        <v>8651811087</v>
      </c>
      <c r="O10532" s="7"/>
      <c r="P10532" s="7"/>
      <c r="Q10532" s="7" t="s">
        <v>2439</v>
      </c>
      <c r="R10532" s="39" t="s">
        <v>25101</v>
      </c>
      <c r="S10532" s="7"/>
      <c r="T10532" s="7" t="s">
        <v>1906</v>
      </c>
      <c r="U10532" s="7"/>
      <c r="V10532" s="7"/>
      <c r="W10532" s="7"/>
      <c r="X10532" s="7"/>
      <c r="Y10532" s="39"/>
      <c r="Z10532" s="7"/>
      <c r="AA10532" s="7"/>
      <c r="AB10532" s="24"/>
      <c r="AC10532" t="s">
        <v>26453</v>
      </c>
      <c r="AD10532" t="s">
        <v>23380</v>
      </c>
    </row>
    <row r="10533" spans="1:30" x14ac:dyDescent="0.25">
      <c r="A10533" t="str">
        <f t="shared" si="363"/>
        <v>11870198</v>
      </c>
      <c r="B10533" s="23" t="s">
        <v>58</v>
      </c>
      <c r="C10533" s="7" t="s">
        <v>1676</v>
      </c>
      <c r="D10533" s="66" t="s">
        <v>320</v>
      </c>
      <c r="E10533" s="53" t="e">
        <f>VLOOKUP(D10533,'MPG Master'!$C$3:$I$716,7,0)</f>
        <v>#N/A</v>
      </c>
      <c r="F10533" s="7" t="e">
        <f>VLOOKUP(D10533,'MPG Master'!$C$3:$D$716,2,0)</f>
        <v>#N/A</v>
      </c>
      <c r="G10533" s="67" t="s">
        <v>7830</v>
      </c>
      <c r="H10533" s="53" t="e">
        <f t="shared" si="362"/>
        <v>#N/A</v>
      </c>
      <c r="I10533" s="7" t="s">
        <v>23841</v>
      </c>
      <c r="J10533" s="7" t="s">
        <v>26208</v>
      </c>
      <c r="K10533" s="9">
        <v>27760</v>
      </c>
      <c r="L10533" s="7"/>
      <c r="M10533" s="7"/>
      <c r="N10533" s="7">
        <v>7050039623</v>
      </c>
      <c r="O10533" s="7"/>
      <c r="P10533" s="7"/>
      <c r="Q10533" s="7" t="s">
        <v>1424</v>
      </c>
      <c r="R10533" s="39" t="s">
        <v>25102</v>
      </c>
      <c r="S10533" s="7"/>
      <c r="T10533" s="7" t="s">
        <v>735</v>
      </c>
      <c r="U10533" s="7"/>
      <c r="V10533" s="7"/>
      <c r="W10533" s="7"/>
      <c r="X10533" s="7"/>
      <c r="Y10533" s="39"/>
      <c r="Z10533" s="7"/>
      <c r="AA10533" s="7"/>
      <c r="AB10533" s="24"/>
      <c r="AC10533" t="s">
        <v>26453</v>
      </c>
      <c r="AD10533" t="s">
        <v>23380</v>
      </c>
    </row>
    <row r="10534" spans="1:30" x14ac:dyDescent="0.25">
      <c r="A10534" t="str">
        <f t="shared" si="363"/>
        <v>24700013</v>
      </c>
      <c r="B10534" s="23" t="s">
        <v>58</v>
      </c>
      <c r="C10534" s="7" t="s">
        <v>1325</v>
      </c>
      <c r="D10534" s="66" t="s">
        <v>23375</v>
      </c>
      <c r="E10534" s="53" t="e">
        <f>VLOOKUP(D10534,'MPG Master'!$C$3:$I$716,7,0)</f>
        <v>#N/A</v>
      </c>
      <c r="F10534" s="7" t="e">
        <f>VLOOKUP(D10534,'MPG Master'!$C$3:$D$716,2,0)</f>
        <v>#N/A</v>
      </c>
      <c r="G10534" s="67" t="s">
        <v>1733</v>
      </c>
      <c r="H10534" s="53" t="e">
        <f t="shared" si="362"/>
        <v>#N/A</v>
      </c>
      <c r="I10534" s="7" t="s">
        <v>23842</v>
      </c>
      <c r="J10534" s="7" t="s">
        <v>22905</v>
      </c>
      <c r="K10534" s="9">
        <v>31413</v>
      </c>
      <c r="L10534" s="7"/>
      <c r="M10534" s="7"/>
      <c r="N10534" s="7">
        <v>6299858361</v>
      </c>
      <c r="O10534" s="7"/>
      <c r="P10534" s="7"/>
      <c r="Q10534" s="7" t="s">
        <v>1424</v>
      </c>
      <c r="R10534" s="39" t="s">
        <v>25103</v>
      </c>
      <c r="S10534" s="7"/>
      <c r="T10534" s="7" t="s">
        <v>1328</v>
      </c>
      <c r="U10534" s="7"/>
      <c r="V10534" s="7"/>
      <c r="W10534" s="7"/>
      <c r="X10534" s="7"/>
      <c r="Y10534" s="39"/>
      <c r="Z10534" s="7"/>
      <c r="AA10534" s="7"/>
      <c r="AB10534" s="24"/>
      <c r="AC10534" t="s">
        <v>26453</v>
      </c>
      <c r="AD10534" t="s">
        <v>23380</v>
      </c>
    </row>
    <row r="10535" spans="1:30" x14ac:dyDescent="0.25">
      <c r="A10535" t="str">
        <f t="shared" si="363"/>
        <v>24700014</v>
      </c>
      <c r="B10535" s="23" t="s">
        <v>58</v>
      </c>
      <c r="C10535" s="7" t="s">
        <v>1325</v>
      </c>
      <c r="D10535" s="66" t="s">
        <v>23375</v>
      </c>
      <c r="E10535" s="53" t="e">
        <f>VLOOKUP(D10535,'MPG Master'!$C$3:$I$716,7,0)</f>
        <v>#N/A</v>
      </c>
      <c r="F10535" s="7" t="e">
        <f>VLOOKUP(D10535,'MPG Master'!$C$3:$D$716,2,0)</f>
        <v>#N/A</v>
      </c>
      <c r="G10535" s="67" t="s">
        <v>1736</v>
      </c>
      <c r="H10535" s="53" t="e">
        <f t="shared" si="362"/>
        <v>#N/A</v>
      </c>
      <c r="I10535" s="7" t="s">
        <v>4074</v>
      </c>
      <c r="J10535" s="7" t="s">
        <v>26209</v>
      </c>
      <c r="K10535" s="9">
        <v>38353</v>
      </c>
      <c r="L10535" s="7"/>
      <c r="M10535" s="7"/>
      <c r="N10535" s="7">
        <v>6201793834</v>
      </c>
      <c r="O10535" s="7"/>
      <c r="P10535" s="7"/>
      <c r="Q10535" s="7" t="s">
        <v>1424</v>
      </c>
      <c r="R10535" s="39" t="s">
        <v>25104</v>
      </c>
      <c r="S10535" s="7"/>
      <c r="T10535" s="7" t="s">
        <v>1328</v>
      </c>
      <c r="U10535" s="7"/>
      <c r="V10535" s="7"/>
      <c r="W10535" s="7"/>
      <c r="X10535" s="7"/>
      <c r="Y10535" s="39"/>
      <c r="Z10535" s="7"/>
      <c r="AA10535" s="7"/>
      <c r="AB10535" s="24"/>
      <c r="AC10535" t="s">
        <v>26453</v>
      </c>
      <c r="AD10535" t="s">
        <v>23380</v>
      </c>
    </row>
    <row r="10536" spans="1:30" x14ac:dyDescent="0.25">
      <c r="A10536" t="str">
        <f t="shared" si="363"/>
        <v>24700010</v>
      </c>
      <c r="B10536" s="23" t="s">
        <v>58</v>
      </c>
      <c r="C10536" s="7" t="s">
        <v>1325</v>
      </c>
      <c r="D10536" s="66" t="s">
        <v>23375</v>
      </c>
      <c r="E10536" s="53" t="e">
        <f>VLOOKUP(D10536,'MPG Master'!$C$3:$I$716,7,0)</f>
        <v>#N/A</v>
      </c>
      <c r="F10536" s="7" t="e">
        <f>VLOOKUP(D10536,'MPG Master'!$C$3:$D$716,2,0)</f>
        <v>#N/A</v>
      </c>
      <c r="G10536" s="67" t="s">
        <v>1681</v>
      </c>
      <c r="H10536" s="53" t="e">
        <f t="shared" si="362"/>
        <v>#N/A</v>
      </c>
      <c r="I10536" s="7" t="s">
        <v>23843</v>
      </c>
      <c r="J10536" s="7" t="s">
        <v>2608</v>
      </c>
      <c r="K10536" s="9">
        <v>33570</v>
      </c>
      <c r="L10536" s="7"/>
      <c r="M10536" s="7"/>
      <c r="N10536" s="7">
        <v>8240433200</v>
      </c>
      <c r="O10536" s="7"/>
      <c r="P10536" s="7"/>
      <c r="Q10536" s="7" t="s">
        <v>2439</v>
      </c>
      <c r="R10536" s="39" t="s">
        <v>25105</v>
      </c>
      <c r="S10536" s="7"/>
      <c r="T10536" s="7" t="s">
        <v>25571</v>
      </c>
      <c r="U10536" s="7"/>
      <c r="V10536" s="7"/>
      <c r="W10536" s="7"/>
      <c r="X10536" s="7"/>
      <c r="Y10536" s="39"/>
      <c r="Z10536" s="7"/>
      <c r="AA10536" s="7"/>
      <c r="AB10536" s="24"/>
      <c r="AC10536" t="s">
        <v>26453</v>
      </c>
      <c r="AD10536" t="s">
        <v>23380</v>
      </c>
    </row>
    <row r="10537" spans="1:30" x14ac:dyDescent="0.25">
      <c r="A10537" t="str">
        <f t="shared" si="363"/>
        <v>24460055</v>
      </c>
      <c r="B10537" s="23" t="s">
        <v>58</v>
      </c>
      <c r="C10537" s="7" t="s">
        <v>1325</v>
      </c>
      <c r="D10537" s="66" t="s">
        <v>599</v>
      </c>
      <c r="E10537" s="53" t="e">
        <f>VLOOKUP(D10537,'MPG Master'!$C$3:$I$716,7,0)</f>
        <v>#N/A</v>
      </c>
      <c r="F10537" s="7" t="e">
        <f>VLOOKUP(D10537,'MPG Master'!$C$3:$D$716,2,0)</f>
        <v>#N/A</v>
      </c>
      <c r="G10537" s="67" t="s">
        <v>384</v>
      </c>
      <c r="H10537" s="53" t="e">
        <f t="shared" si="362"/>
        <v>#N/A</v>
      </c>
      <c r="I10537" s="7" t="s">
        <v>23844</v>
      </c>
      <c r="J10537" s="7" t="s">
        <v>18893</v>
      </c>
      <c r="K10537" s="9">
        <v>35065</v>
      </c>
      <c r="L10537" s="7"/>
      <c r="M10537" s="7"/>
      <c r="N10537" s="7">
        <v>9113132651</v>
      </c>
      <c r="O10537" s="7"/>
      <c r="P10537" s="7"/>
      <c r="Q10537" s="7" t="s">
        <v>1971</v>
      </c>
      <c r="R10537" s="39" t="s">
        <v>25106</v>
      </c>
      <c r="S10537" s="7"/>
      <c r="T10537" s="7" t="s">
        <v>2601</v>
      </c>
      <c r="U10537" s="7"/>
      <c r="V10537" s="7"/>
      <c r="W10537" s="7"/>
      <c r="X10537" s="7"/>
      <c r="Y10537" s="39"/>
      <c r="Z10537" s="7"/>
      <c r="AA10537" s="7"/>
      <c r="AB10537" s="24"/>
      <c r="AC10537" t="s">
        <v>26453</v>
      </c>
      <c r="AD10537" t="s">
        <v>23380</v>
      </c>
    </row>
    <row r="10538" spans="1:30" x14ac:dyDescent="0.25">
      <c r="A10538" t="str">
        <f t="shared" si="363"/>
        <v>24110076</v>
      </c>
      <c r="B10538" s="23" t="s">
        <v>58</v>
      </c>
      <c r="C10538" s="7" t="s">
        <v>1325</v>
      </c>
      <c r="D10538" s="66" t="s">
        <v>575</v>
      </c>
      <c r="E10538" s="53" t="e">
        <f>VLOOKUP(D10538,'MPG Master'!$C$3:$I$716,7,0)</f>
        <v>#N/A</v>
      </c>
      <c r="F10538" s="7" t="e">
        <f>VLOOKUP(D10538,'MPG Master'!$C$3:$D$716,2,0)</f>
        <v>#N/A</v>
      </c>
      <c r="G10538" s="67" t="s">
        <v>2046</v>
      </c>
      <c r="H10538" s="53" t="e">
        <f t="shared" si="362"/>
        <v>#N/A</v>
      </c>
      <c r="I10538" s="7" t="s">
        <v>23845</v>
      </c>
      <c r="J10538" s="7" t="s">
        <v>26210</v>
      </c>
      <c r="K10538" s="9">
        <v>29952</v>
      </c>
      <c r="L10538" s="7"/>
      <c r="M10538" s="7"/>
      <c r="N10538" s="7">
        <v>7250568502</v>
      </c>
      <c r="O10538" s="7"/>
      <c r="P10538" s="7"/>
      <c r="Q10538" s="7" t="s">
        <v>1424</v>
      </c>
      <c r="R10538" s="39" t="s">
        <v>25107</v>
      </c>
      <c r="S10538" s="7"/>
      <c r="T10538" s="7" t="s">
        <v>1319</v>
      </c>
      <c r="U10538" s="7"/>
      <c r="V10538" s="7"/>
      <c r="W10538" s="7"/>
      <c r="X10538" s="7"/>
      <c r="Y10538" s="39"/>
      <c r="Z10538" s="7"/>
      <c r="AA10538" s="7"/>
      <c r="AB10538" s="24"/>
      <c r="AC10538" t="s">
        <v>26453</v>
      </c>
      <c r="AD10538" t="s">
        <v>23380</v>
      </c>
    </row>
    <row r="10539" spans="1:30" x14ac:dyDescent="0.25">
      <c r="A10539" t="str">
        <f t="shared" si="363"/>
        <v>12590002</v>
      </c>
      <c r="B10539" s="23" t="s">
        <v>58</v>
      </c>
      <c r="C10539" s="7" t="s">
        <v>1675</v>
      </c>
      <c r="D10539" s="66" t="s">
        <v>7652</v>
      </c>
      <c r="E10539" s="53" t="e">
        <f>VLOOKUP(D10539,'MPG Master'!$C$3:$I$716,7,0)</f>
        <v>#N/A</v>
      </c>
      <c r="F10539" s="7" t="e">
        <f>VLOOKUP(D10539,'MPG Master'!$C$3:$D$716,2,0)</f>
        <v>#N/A</v>
      </c>
      <c r="G10539" s="67" t="s">
        <v>60</v>
      </c>
      <c r="H10539" s="53" t="e">
        <f t="shared" si="362"/>
        <v>#N/A</v>
      </c>
      <c r="I10539" s="7" t="s">
        <v>23846</v>
      </c>
      <c r="J10539" s="7" t="s">
        <v>20238</v>
      </c>
      <c r="K10539" s="9">
        <v>29956</v>
      </c>
      <c r="L10539" s="7"/>
      <c r="M10539" s="7"/>
      <c r="N10539" s="7">
        <v>9779799096</v>
      </c>
      <c r="O10539" s="7"/>
      <c r="P10539" s="7"/>
      <c r="Q10539" s="7" t="s">
        <v>1424</v>
      </c>
      <c r="R10539" s="39" t="s">
        <v>7459</v>
      </c>
      <c r="S10539" s="7"/>
      <c r="T10539" s="7" t="s">
        <v>918</v>
      </c>
      <c r="U10539" s="7"/>
      <c r="V10539" s="7"/>
      <c r="W10539" s="7"/>
      <c r="X10539" s="7"/>
      <c r="Y10539" s="39"/>
      <c r="Z10539" s="7"/>
      <c r="AA10539" s="7"/>
      <c r="AB10539" s="24"/>
      <c r="AC10539" t="s">
        <v>26453</v>
      </c>
      <c r="AD10539" t="s">
        <v>23380</v>
      </c>
    </row>
    <row r="10540" spans="1:30" x14ac:dyDescent="0.25">
      <c r="A10540" t="str">
        <f t="shared" si="363"/>
        <v>12570056</v>
      </c>
      <c r="B10540" s="23" t="s">
        <v>58</v>
      </c>
      <c r="C10540" s="7" t="s">
        <v>1675</v>
      </c>
      <c r="D10540" s="66" t="s">
        <v>7644</v>
      </c>
      <c r="E10540" s="53" t="e">
        <f>VLOOKUP(D10540,'MPG Master'!$C$3:$I$716,7,0)</f>
        <v>#N/A</v>
      </c>
      <c r="F10540" s="7" t="e">
        <f>VLOOKUP(D10540,'MPG Master'!$C$3:$D$716,2,0)</f>
        <v>#N/A</v>
      </c>
      <c r="G10540" s="67" t="s">
        <v>385</v>
      </c>
      <c r="H10540" s="53" t="e">
        <f t="shared" si="362"/>
        <v>#N/A</v>
      </c>
      <c r="I10540" s="7" t="s">
        <v>4145</v>
      </c>
      <c r="J10540" s="7" t="s">
        <v>1753</v>
      </c>
      <c r="K10540" s="9">
        <v>29952</v>
      </c>
      <c r="L10540" s="7"/>
      <c r="M10540" s="7"/>
      <c r="N10540" s="7">
        <v>9693613577</v>
      </c>
      <c r="O10540" s="7"/>
      <c r="P10540" s="7"/>
      <c r="Q10540" s="7" t="s">
        <v>1424</v>
      </c>
      <c r="R10540" s="39" t="s">
        <v>25108</v>
      </c>
      <c r="S10540" s="7"/>
      <c r="T10540" s="7" t="s">
        <v>935</v>
      </c>
      <c r="U10540" s="7"/>
      <c r="V10540" s="7"/>
      <c r="W10540" s="7"/>
      <c r="X10540" s="7"/>
      <c r="Y10540" s="39"/>
      <c r="Z10540" s="7"/>
      <c r="AA10540" s="7"/>
      <c r="AB10540" s="24"/>
      <c r="AC10540" t="s">
        <v>26453</v>
      </c>
      <c r="AD10540" t="s">
        <v>23380</v>
      </c>
    </row>
    <row r="10541" spans="1:30" x14ac:dyDescent="0.25">
      <c r="A10541" t="str">
        <f t="shared" si="363"/>
        <v>12450049</v>
      </c>
      <c r="B10541" s="23" t="s">
        <v>58</v>
      </c>
      <c r="C10541" s="7" t="s">
        <v>1675</v>
      </c>
      <c r="D10541" s="66" t="s">
        <v>7532</v>
      </c>
      <c r="E10541" s="53" t="e">
        <f>VLOOKUP(D10541,'MPG Master'!$C$3:$I$716,7,0)</f>
        <v>#N/A</v>
      </c>
      <c r="F10541" s="7" t="e">
        <f>VLOOKUP(D10541,'MPG Master'!$C$3:$D$716,2,0)</f>
        <v>#N/A</v>
      </c>
      <c r="G10541" s="67" t="s">
        <v>2464</v>
      </c>
      <c r="H10541" s="53" t="e">
        <f t="shared" si="362"/>
        <v>#N/A</v>
      </c>
      <c r="I10541" s="7" t="s">
        <v>6453</v>
      </c>
      <c r="J10541" s="7" t="s">
        <v>26211</v>
      </c>
      <c r="K10541" s="9">
        <v>18273</v>
      </c>
      <c r="L10541" s="7"/>
      <c r="M10541" s="7"/>
      <c r="N10541" s="7">
        <v>7296013398</v>
      </c>
      <c r="O10541" s="7"/>
      <c r="P10541" s="7"/>
      <c r="Q10541" s="7" t="s">
        <v>1424</v>
      </c>
      <c r="R10541" s="39" t="s">
        <v>25109</v>
      </c>
      <c r="S10541" s="7"/>
      <c r="T10541" s="7" t="s">
        <v>935</v>
      </c>
      <c r="U10541" s="7"/>
      <c r="V10541" s="7"/>
      <c r="W10541" s="7"/>
      <c r="X10541" s="7"/>
      <c r="Y10541" s="39"/>
      <c r="Z10541" s="7"/>
      <c r="AA10541" s="7"/>
      <c r="AB10541" s="24"/>
      <c r="AC10541" t="s">
        <v>26453</v>
      </c>
      <c r="AD10541" t="s">
        <v>23380</v>
      </c>
    </row>
    <row r="10542" spans="1:30" x14ac:dyDescent="0.25">
      <c r="A10542" t="str">
        <f t="shared" si="363"/>
        <v>12760045</v>
      </c>
      <c r="B10542" s="23" t="s">
        <v>58</v>
      </c>
      <c r="C10542" s="7" t="s">
        <v>1675</v>
      </c>
      <c r="D10542" s="66" t="s">
        <v>23207</v>
      </c>
      <c r="E10542" s="53" t="e">
        <f>VLOOKUP(D10542,'MPG Master'!$C$3:$I$716,7,0)</f>
        <v>#N/A</v>
      </c>
      <c r="F10542" s="7" t="e">
        <f>VLOOKUP(D10542,'MPG Master'!$C$3:$D$716,2,0)</f>
        <v>#N/A</v>
      </c>
      <c r="G10542" s="67" t="s">
        <v>2394</v>
      </c>
      <c r="H10542" s="53" t="e">
        <f t="shared" si="362"/>
        <v>#N/A</v>
      </c>
      <c r="I10542" s="7" t="s">
        <v>23847</v>
      </c>
      <c r="J10542" s="7" t="s">
        <v>26212</v>
      </c>
      <c r="K10542" s="9">
        <v>27030</v>
      </c>
      <c r="L10542" s="7"/>
      <c r="M10542" s="7"/>
      <c r="N10542" s="7">
        <v>7061235737</v>
      </c>
      <c r="O10542" s="7"/>
      <c r="P10542" s="7"/>
      <c r="Q10542" s="7" t="s">
        <v>1716</v>
      </c>
      <c r="R10542" s="39" t="s">
        <v>25110</v>
      </c>
      <c r="S10542" s="7"/>
      <c r="T10542" s="7" t="s">
        <v>747</v>
      </c>
      <c r="U10542" s="7"/>
      <c r="V10542" s="7"/>
      <c r="W10542" s="7"/>
      <c r="X10542" s="7"/>
      <c r="Y10542" s="39"/>
      <c r="Z10542" s="7"/>
      <c r="AA10542" s="7"/>
      <c r="AB10542" s="24"/>
      <c r="AC10542" t="s">
        <v>26453</v>
      </c>
      <c r="AD10542" t="s">
        <v>23380</v>
      </c>
    </row>
    <row r="10543" spans="1:30" x14ac:dyDescent="0.25">
      <c r="A10543" t="str">
        <f t="shared" si="363"/>
        <v>12760046</v>
      </c>
      <c r="B10543" s="23" t="s">
        <v>58</v>
      </c>
      <c r="C10543" s="7" t="s">
        <v>1675</v>
      </c>
      <c r="D10543" s="66" t="s">
        <v>23207</v>
      </c>
      <c r="E10543" s="53" t="e">
        <f>VLOOKUP(D10543,'MPG Master'!$C$3:$I$716,7,0)</f>
        <v>#N/A</v>
      </c>
      <c r="F10543" s="7" t="e">
        <f>VLOOKUP(D10543,'MPG Master'!$C$3:$D$716,2,0)</f>
        <v>#N/A</v>
      </c>
      <c r="G10543" s="67" t="s">
        <v>1881</v>
      </c>
      <c r="H10543" s="53" t="e">
        <f t="shared" si="362"/>
        <v>#N/A</v>
      </c>
      <c r="I10543" s="7" t="s">
        <v>23848</v>
      </c>
      <c r="J10543" s="7" t="s">
        <v>26213</v>
      </c>
      <c r="K10543" s="9">
        <v>19360</v>
      </c>
      <c r="L10543" s="7"/>
      <c r="M10543" s="7"/>
      <c r="N10543" s="7">
        <v>8521632081</v>
      </c>
      <c r="O10543" s="7"/>
      <c r="P10543" s="7"/>
      <c r="Q10543" s="7" t="s">
        <v>1424</v>
      </c>
      <c r="R10543" s="39" t="s">
        <v>25111</v>
      </c>
      <c r="S10543" s="7"/>
      <c r="T10543" s="7" t="s">
        <v>935</v>
      </c>
      <c r="U10543" s="7"/>
      <c r="V10543" s="7"/>
      <c r="W10543" s="7"/>
      <c r="X10543" s="7"/>
      <c r="Y10543" s="39"/>
      <c r="Z10543" s="7"/>
      <c r="AA10543" s="7"/>
      <c r="AB10543" s="24"/>
      <c r="AC10543" t="s">
        <v>26453</v>
      </c>
      <c r="AD10543" t="s">
        <v>23380</v>
      </c>
    </row>
    <row r="10544" spans="1:30" x14ac:dyDescent="0.25">
      <c r="A10544" t="str">
        <f t="shared" si="363"/>
        <v>12760043</v>
      </c>
      <c r="B10544" s="23" t="s">
        <v>58</v>
      </c>
      <c r="C10544" s="7" t="s">
        <v>1675</v>
      </c>
      <c r="D10544" s="66" t="s">
        <v>23207</v>
      </c>
      <c r="E10544" s="53" t="e">
        <f>VLOOKUP(D10544,'MPG Master'!$C$3:$I$716,7,0)</f>
        <v>#N/A</v>
      </c>
      <c r="F10544" s="7" t="e">
        <f>VLOOKUP(D10544,'MPG Master'!$C$3:$D$716,2,0)</f>
        <v>#N/A</v>
      </c>
      <c r="G10544" s="67" t="s">
        <v>2262</v>
      </c>
      <c r="H10544" s="53" t="e">
        <f t="shared" si="362"/>
        <v>#N/A</v>
      </c>
      <c r="I10544" s="7" t="s">
        <v>2654</v>
      </c>
      <c r="J10544" s="7" t="s">
        <v>26214</v>
      </c>
      <c r="K10544" s="9">
        <v>35829</v>
      </c>
      <c r="L10544" s="7"/>
      <c r="M10544" s="7"/>
      <c r="N10544" s="7">
        <v>7667863443</v>
      </c>
      <c r="O10544" s="7"/>
      <c r="P10544" s="7"/>
      <c r="Q10544" s="7" t="s">
        <v>1050</v>
      </c>
      <c r="R10544" s="39" t="s">
        <v>25112</v>
      </c>
      <c r="S10544" s="7"/>
      <c r="T10544" s="7" t="s">
        <v>815</v>
      </c>
      <c r="U10544" s="7"/>
      <c r="V10544" s="7"/>
      <c r="W10544" s="7"/>
      <c r="X10544" s="7"/>
      <c r="Y10544" s="39"/>
      <c r="Z10544" s="7"/>
      <c r="AA10544" s="7"/>
      <c r="AB10544" s="24"/>
      <c r="AC10544" t="s">
        <v>26453</v>
      </c>
      <c r="AD10544" t="s">
        <v>23380</v>
      </c>
    </row>
    <row r="10545" spans="1:30" x14ac:dyDescent="0.25">
      <c r="A10545" t="str">
        <f t="shared" si="363"/>
        <v>12760044</v>
      </c>
      <c r="B10545" s="23" t="s">
        <v>58</v>
      </c>
      <c r="C10545" s="7" t="s">
        <v>1675</v>
      </c>
      <c r="D10545" s="66" t="s">
        <v>23207</v>
      </c>
      <c r="E10545" s="53" t="e">
        <f>VLOOKUP(D10545,'MPG Master'!$C$3:$I$716,7,0)</f>
        <v>#N/A</v>
      </c>
      <c r="F10545" s="7" t="e">
        <f>VLOOKUP(D10545,'MPG Master'!$C$3:$D$716,2,0)</f>
        <v>#N/A</v>
      </c>
      <c r="G10545" s="67" t="s">
        <v>2143</v>
      </c>
      <c r="H10545" s="53" t="e">
        <f t="shared" si="362"/>
        <v>#N/A</v>
      </c>
      <c r="I10545" s="7" t="s">
        <v>1800</v>
      </c>
      <c r="J10545" s="7" t="s">
        <v>26215</v>
      </c>
      <c r="K10545" s="9">
        <v>27395</v>
      </c>
      <c r="L10545" s="7"/>
      <c r="M10545" s="7"/>
      <c r="N10545" s="7">
        <v>9523439903</v>
      </c>
      <c r="O10545" s="7"/>
      <c r="P10545" s="7"/>
      <c r="Q10545" s="7" t="s">
        <v>1424</v>
      </c>
      <c r="R10545" s="39" t="s">
        <v>25113</v>
      </c>
      <c r="S10545" s="7"/>
      <c r="T10545" s="7" t="s">
        <v>935</v>
      </c>
      <c r="U10545" s="7"/>
      <c r="V10545" s="7"/>
      <c r="W10545" s="7"/>
      <c r="X10545" s="7"/>
      <c r="Y10545" s="39"/>
      <c r="Z10545" s="7"/>
      <c r="AA10545" s="7"/>
      <c r="AB10545" s="24"/>
      <c r="AC10545" t="s">
        <v>26453</v>
      </c>
      <c r="AD10545" t="s">
        <v>23380</v>
      </c>
    </row>
    <row r="10546" spans="1:30" x14ac:dyDescent="0.25">
      <c r="A10546" t="str">
        <f t="shared" si="363"/>
        <v>12760036</v>
      </c>
      <c r="B10546" s="23" t="s">
        <v>58</v>
      </c>
      <c r="C10546" s="7" t="s">
        <v>1675</v>
      </c>
      <c r="D10546" s="66" t="s">
        <v>23207</v>
      </c>
      <c r="E10546" s="53" t="e">
        <f>VLOOKUP(D10546,'MPG Master'!$C$3:$I$716,7,0)</f>
        <v>#N/A</v>
      </c>
      <c r="F10546" s="7" t="e">
        <f>VLOOKUP(D10546,'MPG Master'!$C$3:$D$716,2,0)</f>
        <v>#N/A</v>
      </c>
      <c r="G10546" s="67" t="s">
        <v>383</v>
      </c>
      <c r="H10546" s="53" t="e">
        <f t="shared" si="362"/>
        <v>#N/A</v>
      </c>
      <c r="I10546" s="7" t="s">
        <v>11296</v>
      </c>
      <c r="J10546" s="7" t="s">
        <v>1171</v>
      </c>
      <c r="K10546" s="9">
        <v>19725</v>
      </c>
      <c r="L10546" s="7"/>
      <c r="M10546" s="7"/>
      <c r="N10546" s="7">
        <v>8448012887</v>
      </c>
      <c r="O10546" s="7"/>
      <c r="P10546" s="7"/>
      <c r="Q10546" s="7" t="s">
        <v>4724</v>
      </c>
      <c r="R10546" s="39" t="s">
        <v>25114</v>
      </c>
      <c r="S10546" s="7"/>
      <c r="T10546" s="7" t="s">
        <v>3997</v>
      </c>
      <c r="U10546" s="7"/>
      <c r="V10546" s="7"/>
      <c r="W10546" s="7"/>
      <c r="X10546" s="7"/>
      <c r="Y10546" s="39"/>
      <c r="Z10546" s="7"/>
      <c r="AA10546" s="7"/>
      <c r="AB10546" s="24"/>
      <c r="AC10546" t="s">
        <v>26453</v>
      </c>
      <c r="AD10546" t="s">
        <v>23380</v>
      </c>
    </row>
    <row r="10547" spans="1:30" x14ac:dyDescent="0.25">
      <c r="A10547" t="str">
        <f t="shared" si="363"/>
        <v>12450048</v>
      </c>
      <c r="B10547" s="23" t="s">
        <v>58</v>
      </c>
      <c r="C10547" s="7" t="s">
        <v>1675</v>
      </c>
      <c r="D10547" s="66" t="s">
        <v>7532</v>
      </c>
      <c r="E10547" s="53" t="e">
        <f>VLOOKUP(D10547,'MPG Master'!$C$3:$I$716,7,0)</f>
        <v>#N/A</v>
      </c>
      <c r="F10547" s="7" t="e">
        <f>VLOOKUP(D10547,'MPG Master'!$C$3:$D$716,2,0)</f>
        <v>#N/A</v>
      </c>
      <c r="G10547" s="67" t="s">
        <v>2398</v>
      </c>
      <c r="H10547" s="53" t="e">
        <f t="shared" si="362"/>
        <v>#N/A</v>
      </c>
      <c r="I10547" s="7" t="s">
        <v>3887</v>
      </c>
      <c r="J10547" s="7" t="s">
        <v>19178</v>
      </c>
      <c r="K10547" s="9">
        <v>35956</v>
      </c>
      <c r="L10547" s="7"/>
      <c r="M10547" s="7"/>
      <c r="N10547" s="7">
        <v>9334234767</v>
      </c>
      <c r="O10547" s="7"/>
      <c r="P10547" s="7"/>
      <c r="Q10547" s="7" t="s">
        <v>4724</v>
      </c>
      <c r="R10547" s="39" t="s">
        <v>25115</v>
      </c>
      <c r="S10547" s="7"/>
      <c r="T10547" s="7" t="s">
        <v>3997</v>
      </c>
      <c r="U10547" s="7"/>
      <c r="V10547" s="7"/>
      <c r="W10547" s="7"/>
      <c r="X10547" s="7"/>
      <c r="Y10547" s="39"/>
      <c r="Z10547" s="7"/>
      <c r="AA10547" s="7"/>
      <c r="AB10547" s="24"/>
      <c r="AC10547" t="s">
        <v>26453</v>
      </c>
      <c r="AD10547" t="s">
        <v>23380</v>
      </c>
    </row>
    <row r="10548" spans="1:30" x14ac:dyDescent="0.25">
      <c r="A10548" t="str">
        <f t="shared" si="363"/>
        <v>24460058</v>
      </c>
      <c r="B10548" s="23" t="s">
        <v>58</v>
      </c>
      <c r="C10548" s="7" t="s">
        <v>1325</v>
      </c>
      <c r="D10548" s="66" t="s">
        <v>599</v>
      </c>
      <c r="E10548" s="53" t="e">
        <f>VLOOKUP(D10548,'MPG Master'!$C$3:$I$716,7,0)</f>
        <v>#N/A</v>
      </c>
      <c r="F10548" s="7" t="e">
        <f>VLOOKUP(D10548,'MPG Master'!$C$3:$D$716,2,0)</f>
        <v>#N/A</v>
      </c>
      <c r="G10548" s="67" t="s">
        <v>1690</v>
      </c>
      <c r="H10548" s="53" t="e">
        <f t="shared" si="362"/>
        <v>#N/A</v>
      </c>
      <c r="I10548" s="7" t="s">
        <v>3957</v>
      </c>
      <c r="J10548" s="7" t="s">
        <v>26053</v>
      </c>
      <c r="K10548" s="9">
        <v>28491</v>
      </c>
      <c r="L10548" s="7"/>
      <c r="M10548" s="7"/>
      <c r="N10548" s="7">
        <v>9128448918</v>
      </c>
      <c r="O10548" s="7"/>
      <c r="P10548" s="7"/>
      <c r="Q10548" s="7" t="s">
        <v>1424</v>
      </c>
      <c r="R10548" s="39" t="s">
        <v>25116</v>
      </c>
      <c r="S10548" s="7"/>
      <c r="T10548" s="7" t="s">
        <v>2249</v>
      </c>
      <c r="U10548" s="7"/>
      <c r="V10548" s="7"/>
      <c r="W10548" s="7"/>
      <c r="X10548" s="7"/>
      <c r="Y10548" s="39"/>
      <c r="Z10548" s="7"/>
      <c r="AA10548" s="7"/>
      <c r="AB10548" s="24"/>
      <c r="AC10548" t="s">
        <v>26453</v>
      </c>
      <c r="AD10548" t="s">
        <v>23380</v>
      </c>
    </row>
    <row r="10549" spans="1:30" x14ac:dyDescent="0.25">
      <c r="A10549" t="str">
        <f t="shared" si="363"/>
        <v>24130090</v>
      </c>
      <c r="B10549" s="23" t="s">
        <v>58</v>
      </c>
      <c r="C10549" s="7" t="s">
        <v>1325</v>
      </c>
      <c r="D10549" s="66" t="s">
        <v>576</v>
      </c>
      <c r="E10549" s="53" t="e">
        <f>VLOOKUP(D10549,'MPG Master'!$C$3:$I$716,7,0)</f>
        <v>#N/A</v>
      </c>
      <c r="F10549" s="7" t="e">
        <f>VLOOKUP(D10549,'MPG Master'!$C$3:$D$716,2,0)</f>
        <v>#N/A</v>
      </c>
      <c r="G10549" s="67" t="s">
        <v>7154</v>
      </c>
      <c r="H10549" s="53" t="e">
        <f t="shared" si="362"/>
        <v>#N/A</v>
      </c>
      <c r="I10549" s="7" t="s">
        <v>182</v>
      </c>
      <c r="J10549" s="7" t="s">
        <v>26216</v>
      </c>
      <c r="K10549" s="9">
        <v>28491</v>
      </c>
      <c r="L10549" s="7"/>
      <c r="M10549" s="7"/>
      <c r="N10549" s="7">
        <v>8579963173</v>
      </c>
      <c r="O10549" s="7"/>
      <c r="P10549" s="7"/>
      <c r="Q10549" s="7" t="s">
        <v>2062</v>
      </c>
      <c r="R10549" s="39" t="s">
        <v>25117</v>
      </c>
      <c r="S10549" s="7"/>
      <c r="T10549" s="7" t="s">
        <v>2397</v>
      </c>
      <c r="U10549" s="7"/>
      <c r="V10549" s="7"/>
      <c r="W10549" s="7"/>
      <c r="X10549" s="7"/>
      <c r="Y10549" s="39"/>
      <c r="Z10549" s="7"/>
      <c r="AA10549" s="7"/>
      <c r="AB10549" s="24"/>
      <c r="AC10549" t="s">
        <v>26453</v>
      </c>
      <c r="AD10549" t="s">
        <v>23380</v>
      </c>
    </row>
    <row r="10550" spans="1:30" x14ac:dyDescent="0.25">
      <c r="A10550" t="str">
        <f t="shared" si="363"/>
        <v>24700015</v>
      </c>
      <c r="B10550" s="23" t="s">
        <v>58</v>
      </c>
      <c r="C10550" s="7" t="s">
        <v>1325</v>
      </c>
      <c r="D10550" s="66" t="s">
        <v>23375</v>
      </c>
      <c r="E10550" s="53" t="e">
        <f>VLOOKUP(D10550,'MPG Master'!$C$3:$I$716,7,0)</f>
        <v>#N/A</v>
      </c>
      <c r="F10550" s="7" t="e">
        <f>VLOOKUP(D10550,'MPG Master'!$C$3:$D$716,2,0)</f>
        <v>#N/A</v>
      </c>
      <c r="G10550" s="67" t="s">
        <v>1739</v>
      </c>
      <c r="H10550" s="53" t="e">
        <f t="shared" si="362"/>
        <v>#N/A</v>
      </c>
      <c r="I10550" s="7" t="s">
        <v>3460</v>
      </c>
      <c r="J10550" s="7" t="s">
        <v>26217</v>
      </c>
      <c r="K10550" s="9">
        <v>38117</v>
      </c>
      <c r="L10550" s="7"/>
      <c r="M10550" s="7"/>
      <c r="N10550" s="7">
        <v>9708034575</v>
      </c>
      <c r="O10550" s="7"/>
      <c r="P10550" s="7"/>
      <c r="Q10550" s="7" t="s">
        <v>1424</v>
      </c>
      <c r="R10550" s="39" t="s">
        <v>25118</v>
      </c>
      <c r="S10550" s="7"/>
      <c r="T10550" s="7" t="s">
        <v>1328</v>
      </c>
      <c r="U10550" s="7"/>
      <c r="V10550" s="7"/>
      <c r="W10550" s="7"/>
      <c r="X10550" s="7"/>
      <c r="Y10550" s="39"/>
      <c r="Z10550" s="7"/>
      <c r="AA10550" s="7"/>
      <c r="AB10550" s="24"/>
      <c r="AC10550" t="s">
        <v>26453</v>
      </c>
      <c r="AD10550" t="s">
        <v>23380</v>
      </c>
    </row>
    <row r="10551" spans="1:30" x14ac:dyDescent="0.25">
      <c r="A10551" t="str">
        <f t="shared" si="363"/>
        <v>24910002</v>
      </c>
      <c r="B10551" s="23" t="s">
        <v>58</v>
      </c>
      <c r="C10551" s="7" t="s">
        <v>1325</v>
      </c>
      <c r="D10551" s="66" t="s">
        <v>23293</v>
      </c>
      <c r="E10551" s="53" t="e">
        <f>VLOOKUP(D10551,'MPG Master'!$C$3:$I$716,7,0)</f>
        <v>#N/A</v>
      </c>
      <c r="F10551" s="7" t="e">
        <f>VLOOKUP(D10551,'MPG Master'!$C$3:$D$716,2,0)</f>
        <v>#N/A</v>
      </c>
      <c r="G10551" s="67" t="s">
        <v>60</v>
      </c>
      <c r="H10551" s="53" t="e">
        <f t="shared" si="362"/>
        <v>#N/A</v>
      </c>
      <c r="I10551" s="7" t="s">
        <v>23849</v>
      </c>
      <c r="J10551" s="7" t="s">
        <v>19238</v>
      </c>
      <c r="K10551" s="9">
        <v>36343</v>
      </c>
      <c r="L10551" s="7"/>
      <c r="M10551" s="7"/>
      <c r="N10551" s="7">
        <v>8102978679</v>
      </c>
      <c r="O10551" s="7"/>
      <c r="P10551" s="7"/>
      <c r="Q10551" s="7" t="s">
        <v>2439</v>
      </c>
      <c r="R10551" s="39" t="s">
        <v>23311</v>
      </c>
      <c r="S10551" s="7"/>
      <c r="T10551" s="7" t="s">
        <v>4281</v>
      </c>
      <c r="U10551" s="7"/>
      <c r="V10551" s="7"/>
      <c r="W10551" s="7"/>
      <c r="X10551" s="7"/>
      <c r="Y10551" s="39"/>
      <c r="Z10551" s="7"/>
      <c r="AA10551" s="7"/>
      <c r="AB10551" s="24"/>
      <c r="AC10551" t="s">
        <v>26453</v>
      </c>
      <c r="AD10551" t="s">
        <v>23380</v>
      </c>
    </row>
    <row r="10552" spans="1:30" x14ac:dyDescent="0.25">
      <c r="A10552" t="str">
        <f t="shared" si="363"/>
        <v>24910003</v>
      </c>
      <c r="B10552" s="23" t="s">
        <v>58</v>
      </c>
      <c r="C10552" s="7" t="s">
        <v>1325</v>
      </c>
      <c r="D10552" s="66" t="s">
        <v>23293</v>
      </c>
      <c r="E10552" s="53" t="e">
        <f>VLOOKUP(D10552,'MPG Master'!$C$3:$I$716,7,0)</f>
        <v>#N/A</v>
      </c>
      <c r="F10552" s="7" t="e">
        <f>VLOOKUP(D10552,'MPG Master'!$C$3:$D$716,2,0)</f>
        <v>#N/A</v>
      </c>
      <c r="G10552" s="67" t="s">
        <v>61</v>
      </c>
      <c r="H10552" s="53" t="e">
        <f t="shared" si="362"/>
        <v>#N/A</v>
      </c>
      <c r="I10552" s="7" t="s">
        <v>21669</v>
      </c>
      <c r="J10552" s="7" t="s">
        <v>26218</v>
      </c>
      <c r="K10552" s="9">
        <v>20090</v>
      </c>
      <c r="L10552" s="7"/>
      <c r="M10552" s="7"/>
      <c r="N10552" s="7">
        <v>8102978670</v>
      </c>
      <c r="O10552" s="7"/>
      <c r="P10552" s="7"/>
      <c r="Q10552" s="7" t="s">
        <v>11536</v>
      </c>
      <c r="R10552" s="39" t="s">
        <v>25119</v>
      </c>
      <c r="S10552" s="7"/>
      <c r="T10552" s="7" t="s">
        <v>747</v>
      </c>
      <c r="U10552" s="7"/>
      <c r="V10552" s="7"/>
      <c r="W10552" s="7"/>
      <c r="X10552" s="7"/>
      <c r="Y10552" s="39"/>
      <c r="Z10552" s="7"/>
      <c r="AA10552" s="7"/>
      <c r="AB10552" s="24"/>
      <c r="AC10552" t="s">
        <v>26453</v>
      </c>
      <c r="AD10552" t="s">
        <v>23380</v>
      </c>
    </row>
    <row r="10553" spans="1:30" x14ac:dyDescent="0.25">
      <c r="A10553" t="str">
        <f t="shared" si="363"/>
        <v>24910004</v>
      </c>
      <c r="B10553" s="23" t="s">
        <v>58</v>
      </c>
      <c r="C10553" s="7" t="s">
        <v>1325</v>
      </c>
      <c r="D10553" s="66" t="s">
        <v>23293</v>
      </c>
      <c r="E10553" s="53" t="e">
        <f>VLOOKUP(D10553,'MPG Master'!$C$3:$I$716,7,0)</f>
        <v>#N/A</v>
      </c>
      <c r="F10553" s="7" t="e">
        <f>VLOOKUP(D10553,'MPG Master'!$C$3:$D$716,2,0)</f>
        <v>#N/A</v>
      </c>
      <c r="G10553" s="67" t="s">
        <v>1679</v>
      </c>
      <c r="H10553" s="53" t="e">
        <f t="shared" si="362"/>
        <v>#N/A</v>
      </c>
      <c r="I10553" s="7" t="s">
        <v>23850</v>
      </c>
      <c r="J10553" s="7" t="s">
        <v>10542</v>
      </c>
      <c r="K10553" s="9">
        <v>38122</v>
      </c>
      <c r="L10553" s="7"/>
      <c r="M10553" s="7"/>
      <c r="N10553" s="7">
        <v>8102977679</v>
      </c>
      <c r="O10553" s="7"/>
      <c r="P10553" s="7"/>
      <c r="Q10553" s="7" t="s">
        <v>2439</v>
      </c>
      <c r="R10553" s="39" t="s">
        <v>25120</v>
      </c>
      <c r="S10553" s="7"/>
      <c r="T10553" s="7" t="s">
        <v>4281</v>
      </c>
      <c r="U10553" s="7"/>
      <c r="V10553" s="7"/>
      <c r="W10553" s="7"/>
      <c r="X10553" s="7"/>
      <c r="Y10553" s="39"/>
      <c r="Z10553" s="7"/>
      <c r="AA10553" s="7"/>
      <c r="AB10553" s="24"/>
      <c r="AC10553" t="s">
        <v>26453</v>
      </c>
      <c r="AD10553" t="s">
        <v>23380</v>
      </c>
    </row>
    <row r="10554" spans="1:30" x14ac:dyDescent="0.25">
      <c r="A10554" t="str">
        <f t="shared" si="363"/>
        <v>24910008</v>
      </c>
      <c r="B10554" s="23" t="s">
        <v>58</v>
      </c>
      <c r="C10554" s="7" t="s">
        <v>1325</v>
      </c>
      <c r="D10554" s="66" t="s">
        <v>23293</v>
      </c>
      <c r="E10554" s="53" t="e">
        <f>VLOOKUP(D10554,'MPG Master'!$C$3:$I$716,7,0)</f>
        <v>#N/A</v>
      </c>
      <c r="F10554" s="7" t="e">
        <f>VLOOKUP(D10554,'MPG Master'!$C$3:$D$716,2,0)</f>
        <v>#N/A</v>
      </c>
      <c r="G10554" s="67" t="s">
        <v>1687</v>
      </c>
      <c r="H10554" s="53" t="e">
        <f t="shared" si="362"/>
        <v>#N/A</v>
      </c>
      <c r="I10554" s="7" t="s">
        <v>5374</v>
      </c>
      <c r="J10554" s="7" t="s">
        <v>26219</v>
      </c>
      <c r="K10554" s="9">
        <v>31048</v>
      </c>
      <c r="L10554" s="7"/>
      <c r="M10554" s="7"/>
      <c r="N10554" s="7">
        <v>9507866747</v>
      </c>
      <c r="O10554" s="7"/>
      <c r="P10554" s="7"/>
      <c r="Q10554" s="7" t="s">
        <v>1851</v>
      </c>
      <c r="R10554" s="39" t="s">
        <v>25121</v>
      </c>
      <c r="S10554" s="7"/>
      <c r="T10554" s="7" t="s">
        <v>747</v>
      </c>
      <c r="U10554" s="7"/>
      <c r="V10554" s="7"/>
      <c r="W10554" s="7"/>
      <c r="X10554" s="7"/>
      <c r="Y10554" s="39"/>
      <c r="Z10554" s="7"/>
      <c r="AA10554" s="7"/>
      <c r="AB10554" s="24"/>
      <c r="AC10554" t="s">
        <v>26453</v>
      </c>
      <c r="AD10554" t="s">
        <v>23380</v>
      </c>
    </row>
    <row r="10555" spans="1:30" x14ac:dyDescent="0.25">
      <c r="A10555" t="str">
        <f t="shared" si="363"/>
        <v>24910009</v>
      </c>
      <c r="B10555" s="23" t="s">
        <v>58</v>
      </c>
      <c r="C10555" s="7" t="s">
        <v>1325</v>
      </c>
      <c r="D10555" s="66" t="s">
        <v>23293</v>
      </c>
      <c r="E10555" s="53" t="e">
        <f>VLOOKUP(D10555,'MPG Master'!$C$3:$I$716,7,0)</f>
        <v>#N/A</v>
      </c>
      <c r="F10555" s="7" t="e">
        <f>VLOOKUP(D10555,'MPG Master'!$C$3:$D$716,2,0)</f>
        <v>#N/A</v>
      </c>
      <c r="G10555" s="67" t="s">
        <v>1706</v>
      </c>
      <c r="H10555" s="53" t="e">
        <f t="shared" si="362"/>
        <v>#N/A</v>
      </c>
      <c r="I10555" s="7" t="s">
        <v>2500</v>
      </c>
      <c r="J10555" s="7" t="s">
        <v>26220</v>
      </c>
      <c r="K10555" s="9">
        <v>31778</v>
      </c>
      <c r="L10555" s="7"/>
      <c r="M10555" s="7"/>
      <c r="N10555" s="7">
        <v>9708574441</v>
      </c>
      <c r="O10555" s="7"/>
      <c r="P10555" s="7"/>
      <c r="Q10555" s="7" t="s">
        <v>1424</v>
      </c>
      <c r="R10555" s="39" t="s">
        <v>25122</v>
      </c>
      <c r="S10555" s="7"/>
      <c r="T10555" s="7" t="s">
        <v>1394</v>
      </c>
      <c r="U10555" s="7"/>
      <c r="V10555" s="7"/>
      <c r="W10555" s="7"/>
      <c r="X10555" s="7"/>
      <c r="Y10555" s="39"/>
      <c r="Z10555" s="7"/>
      <c r="AA10555" s="7"/>
      <c r="AB10555" s="24"/>
      <c r="AC10555" t="s">
        <v>26453</v>
      </c>
      <c r="AD10555" t="s">
        <v>23380</v>
      </c>
    </row>
    <row r="10556" spans="1:30" x14ac:dyDescent="0.25">
      <c r="A10556" t="str">
        <f t="shared" si="363"/>
        <v>24910014</v>
      </c>
      <c r="B10556" s="23" t="s">
        <v>58</v>
      </c>
      <c r="C10556" s="7" t="s">
        <v>1325</v>
      </c>
      <c r="D10556" s="66" t="s">
        <v>23293</v>
      </c>
      <c r="E10556" s="53" t="e">
        <f>VLOOKUP(D10556,'MPG Master'!$C$3:$I$716,7,0)</f>
        <v>#N/A</v>
      </c>
      <c r="F10556" s="7" t="e">
        <f>VLOOKUP(D10556,'MPG Master'!$C$3:$D$716,2,0)</f>
        <v>#N/A</v>
      </c>
      <c r="G10556" s="67" t="s">
        <v>1736</v>
      </c>
      <c r="H10556" s="53" t="e">
        <f t="shared" si="362"/>
        <v>#N/A</v>
      </c>
      <c r="I10556" s="7" t="s">
        <v>23851</v>
      </c>
      <c r="J10556" s="7" t="s">
        <v>26221</v>
      </c>
      <c r="K10556" s="9">
        <v>37257</v>
      </c>
      <c r="L10556" s="7"/>
      <c r="M10556" s="7"/>
      <c r="N10556" s="7">
        <v>9128442270</v>
      </c>
      <c r="O10556" s="7"/>
      <c r="P10556" s="7"/>
      <c r="Q10556" s="7" t="s">
        <v>1050</v>
      </c>
      <c r="R10556" s="39" t="s">
        <v>25123</v>
      </c>
      <c r="S10556" s="7"/>
      <c r="T10556" s="7" t="s">
        <v>1383</v>
      </c>
      <c r="U10556" s="7"/>
      <c r="V10556" s="7"/>
      <c r="W10556" s="7"/>
      <c r="X10556" s="7"/>
      <c r="Y10556" s="39"/>
      <c r="Z10556" s="7"/>
      <c r="AA10556" s="7"/>
      <c r="AB10556" s="24"/>
      <c r="AC10556" t="s">
        <v>26453</v>
      </c>
      <c r="AD10556" t="s">
        <v>23380</v>
      </c>
    </row>
    <row r="10557" spans="1:30" x14ac:dyDescent="0.25">
      <c r="A10557" t="str">
        <f t="shared" si="363"/>
        <v>24910015</v>
      </c>
      <c r="B10557" s="23" t="s">
        <v>58</v>
      </c>
      <c r="C10557" s="7" t="s">
        <v>1325</v>
      </c>
      <c r="D10557" s="66" t="s">
        <v>23293</v>
      </c>
      <c r="E10557" s="53" t="e">
        <f>VLOOKUP(D10557,'MPG Master'!$C$3:$I$716,7,0)</f>
        <v>#N/A</v>
      </c>
      <c r="F10557" s="7" t="e">
        <f>VLOOKUP(D10557,'MPG Master'!$C$3:$D$716,2,0)</f>
        <v>#N/A</v>
      </c>
      <c r="G10557" s="67" t="s">
        <v>1739</v>
      </c>
      <c r="H10557" s="53" t="e">
        <f t="shared" si="362"/>
        <v>#N/A</v>
      </c>
      <c r="I10557" s="7" t="s">
        <v>23852</v>
      </c>
      <c r="J10557" s="7" t="s">
        <v>26222</v>
      </c>
      <c r="K10557" s="9">
        <v>25609</v>
      </c>
      <c r="L10557" s="7"/>
      <c r="M10557" s="7"/>
      <c r="N10557" s="7">
        <v>8228985393</v>
      </c>
      <c r="O10557" s="7"/>
      <c r="P10557" s="7"/>
      <c r="Q10557" s="7" t="s">
        <v>1050</v>
      </c>
      <c r="R10557" s="39" t="s">
        <v>25124</v>
      </c>
      <c r="S10557" s="7"/>
      <c r="T10557" s="7" t="s">
        <v>1383</v>
      </c>
      <c r="U10557" s="7"/>
      <c r="V10557" s="7"/>
      <c r="W10557" s="7"/>
      <c r="X10557" s="7"/>
      <c r="Y10557" s="39"/>
      <c r="Z10557" s="7"/>
      <c r="AA10557" s="7"/>
      <c r="AB10557" s="24"/>
      <c r="AC10557" t="s">
        <v>26453</v>
      </c>
      <c r="AD10557" t="s">
        <v>23380</v>
      </c>
    </row>
    <row r="10558" spans="1:30" x14ac:dyDescent="0.25">
      <c r="A10558" t="str">
        <f t="shared" si="363"/>
        <v>24910016</v>
      </c>
      <c r="B10558" s="23" t="s">
        <v>58</v>
      </c>
      <c r="C10558" s="7" t="s">
        <v>1325</v>
      </c>
      <c r="D10558" s="66" t="s">
        <v>23293</v>
      </c>
      <c r="E10558" s="53" t="e">
        <f>VLOOKUP(D10558,'MPG Master'!$C$3:$I$716,7,0)</f>
        <v>#N/A</v>
      </c>
      <c r="F10558" s="7" t="e">
        <f>VLOOKUP(D10558,'MPG Master'!$C$3:$D$716,2,0)</f>
        <v>#N/A</v>
      </c>
      <c r="G10558" s="67" t="s">
        <v>1772</v>
      </c>
      <c r="H10558" s="53" t="e">
        <f t="shared" si="362"/>
        <v>#N/A</v>
      </c>
      <c r="I10558" s="7" t="s">
        <v>4848</v>
      </c>
      <c r="J10558" s="7" t="s">
        <v>26194</v>
      </c>
      <c r="K10558" s="9">
        <v>24838</v>
      </c>
      <c r="L10558" s="7"/>
      <c r="M10558" s="7"/>
      <c r="N10558" s="7">
        <v>7352041109</v>
      </c>
      <c r="O10558" s="7"/>
      <c r="P10558" s="7"/>
      <c r="Q10558" s="7" t="s">
        <v>1851</v>
      </c>
      <c r="R10558" s="39" t="s">
        <v>25125</v>
      </c>
      <c r="S10558" s="7"/>
      <c r="T10558" s="7" t="s">
        <v>747</v>
      </c>
      <c r="U10558" s="7"/>
      <c r="V10558" s="7"/>
      <c r="W10558" s="7"/>
      <c r="X10558" s="7"/>
      <c r="Y10558" s="39"/>
      <c r="Z10558" s="7"/>
      <c r="AA10558" s="7"/>
      <c r="AB10558" s="24"/>
      <c r="AC10558" t="s">
        <v>26453</v>
      </c>
      <c r="AD10558" t="s">
        <v>23380</v>
      </c>
    </row>
    <row r="10559" spans="1:30" x14ac:dyDescent="0.25">
      <c r="A10559" t="str">
        <f t="shared" si="363"/>
        <v>24910017</v>
      </c>
      <c r="B10559" s="23" t="s">
        <v>58</v>
      </c>
      <c r="C10559" s="7" t="s">
        <v>1325</v>
      </c>
      <c r="D10559" s="66" t="s">
        <v>23293</v>
      </c>
      <c r="E10559" s="53" t="e">
        <f>VLOOKUP(D10559,'MPG Master'!$C$3:$I$716,7,0)</f>
        <v>#N/A</v>
      </c>
      <c r="F10559" s="7" t="e">
        <f>VLOOKUP(D10559,'MPG Master'!$C$3:$D$716,2,0)</f>
        <v>#N/A</v>
      </c>
      <c r="G10559" s="67" t="s">
        <v>1683</v>
      </c>
      <c r="H10559" s="53" t="e">
        <f t="shared" si="362"/>
        <v>#N/A</v>
      </c>
      <c r="I10559" s="7" t="s">
        <v>23853</v>
      </c>
      <c r="J10559" s="7" t="s">
        <v>26223</v>
      </c>
      <c r="K10559" s="9">
        <v>19360</v>
      </c>
      <c r="L10559" s="7"/>
      <c r="M10559" s="7"/>
      <c r="N10559" s="7">
        <v>9898948820</v>
      </c>
      <c r="O10559" s="7"/>
      <c r="P10559" s="7"/>
      <c r="Q10559" s="7" t="s">
        <v>11536</v>
      </c>
      <c r="R10559" s="39" t="s">
        <v>25126</v>
      </c>
      <c r="S10559" s="7"/>
      <c r="T10559" s="7" t="s">
        <v>747</v>
      </c>
      <c r="U10559" s="7"/>
      <c r="V10559" s="7"/>
      <c r="W10559" s="7"/>
      <c r="X10559" s="7"/>
      <c r="Y10559" s="39"/>
      <c r="Z10559" s="7"/>
      <c r="AA10559" s="7"/>
      <c r="AB10559" s="24"/>
      <c r="AC10559" t="s">
        <v>26453</v>
      </c>
      <c r="AD10559" t="s">
        <v>23380</v>
      </c>
    </row>
    <row r="10560" spans="1:30" x14ac:dyDescent="0.25">
      <c r="A10560" t="str">
        <f t="shared" si="363"/>
        <v>24910018</v>
      </c>
      <c r="B10560" s="23" t="s">
        <v>58</v>
      </c>
      <c r="C10560" s="7" t="s">
        <v>1325</v>
      </c>
      <c r="D10560" s="66" t="s">
        <v>23293</v>
      </c>
      <c r="E10560" s="53" t="e">
        <f>VLOOKUP(D10560,'MPG Master'!$C$3:$I$716,7,0)</f>
        <v>#N/A</v>
      </c>
      <c r="F10560" s="7" t="e">
        <f>VLOOKUP(D10560,'MPG Master'!$C$3:$D$716,2,0)</f>
        <v>#N/A</v>
      </c>
      <c r="G10560" s="67" t="s">
        <v>1682</v>
      </c>
      <c r="H10560" s="53" t="e">
        <f t="shared" si="362"/>
        <v>#N/A</v>
      </c>
      <c r="I10560" s="7" t="s">
        <v>5870</v>
      </c>
      <c r="J10560" s="7" t="s">
        <v>26224</v>
      </c>
      <c r="K10560" s="9">
        <v>27030</v>
      </c>
      <c r="L10560" s="7"/>
      <c r="M10560" s="7"/>
      <c r="N10560" s="7">
        <v>7323843418</v>
      </c>
      <c r="O10560" s="7"/>
      <c r="P10560" s="7"/>
      <c r="Q10560" s="7" t="s">
        <v>1050</v>
      </c>
      <c r="R10560" s="39" t="s">
        <v>25127</v>
      </c>
      <c r="S10560" s="7"/>
      <c r="T10560" s="7" t="s">
        <v>1383</v>
      </c>
      <c r="U10560" s="7"/>
      <c r="V10560" s="7"/>
      <c r="W10560" s="7"/>
      <c r="X10560" s="7"/>
      <c r="Y10560" s="39"/>
      <c r="Z10560" s="7"/>
      <c r="AA10560" s="7"/>
      <c r="AB10560" s="24"/>
      <c r="AC10560" t="s">
        <v>26453</v>
      </c>
      <c r="AD10560" t="s">
        <v>23380</v>
      </c>
    </row>
    <row r="10561" spans="1:30" x14ac:dyDescent="0.25">
      <c r="A10561" t="str">
        <f t="shared" si="363"/>
        <v>24910019</v>
      </c>
      <c r="B10561" s="23" t="s">
        <v>58</v>
      </c>
      <c r="C10561" s="7" t="s">
        <v>1325</v>
      </c>
      <c r="D10561" s="66" t="s">
        <v>23293</v>
      </c>
      <c r="E10561" s="53" t="e">
        <f>VLOOKUP(D10561,'MPG Master'!$C$3:$I$716,7,0)</f>
        <v>#N/A</v>
      </c>
      <c r="F10561" s="7" t="e">
        <f>VLOOKUP(D10561,'MPG Master'!$C$3:$D$716,2,0)</f>
        <v>#N/A</v>
      </c>
      <c r="G10561" s="67" t="s">
        <v>1815</v>
      </c>
      <c r="H10561" s="53" t="e">
        <f t="shared" si="362"/>
        <v>#N/A</v>
      </c>
      <c r="I10561" s="7" t="s">
        <v>11029</v>
      </c>
      <c r="J10561" s="7" t="s">
        <v>26225</v>
      </c>
      <c r="K10561" s="9">
        <v>24108</v>
      </c>
      <c r="L10561" s="7"/>
      <c r="M10561" s="7"/>
      <c r="N10561" s="7">
        <v>7870579914</v>
      </c>
      <c r="O10561" s="7"/>
      <c r="P10561" s="7"/>
      <c r="Q10561" s="7" t="s">
        <v>11536</v>
      </c>
      <c r="R10561" s="39" t="s">
        <v>25128</v>
      </c>
      <c r="S10561" s="7"/>
      <c r="T10561" s="7" t="s">
        <v>747</v>
      </c>
      <c r="U10561" s="7"/>
      <c r="V10561" s="7"/>
      <c r="W10561" s="7"/>
      <c r="X10561" s="7"/>
      <c r="Y10561" s="39"/>
      <c r="Z10561" s="7"/>
      <c r="AA10561" s="7"/>
      <c r="AB10561" s="24"/>
      <c r="AC10561" t="s">
        <v>26453</v>
      </c>
      <c r="AD10561" t="s">
        <v>23380</v>
      </c>
    </row>
    <row r="10562" spans="1:30" x14ac:dyDescent="0.25">
      <c r="A10562" t="str">
        <f t="shared" si="363"/>
        <v>24910020</v>
      </c>
      <c r="B10562" s="23" t="s">
        <v>58</v>
      </c>
      <c r="C10562" s="7" t="s">
        <v>1325</v>
      </c>
      <c r="D10562" s="66" t="s">
        <v>23293</v>
      </c>
      <c r="E10562" s="53" t="e">
        <f>VLOOKUP(D10562,'MPG Master'!$C$3:$I$716,7,0)</f>
        <v>#N/A</v>
      </c>
      <c r="F10562" s="7" t="e">
        <f>VLOOKUP(D10562,'MPG Master'!$C$3:$D$716,2,0)</f>
        <v>#N/A</v>
      </c>
      <c r="G10562" s="67" t="s">
        <v>1819</v>
      </c>
      <c r="H10562" s="53" t="e">
        <f t="shared" si="362"/>
        <v>#N/A</v>
      </c>
      <c r="I10562" s="7" t="s">
        <v>23854</v>
      </c>
      <c r="J10562" s="7" t="s">
        <v>26226</v>
      </c>
      <c r="K10562" s="9">
        <v>27395</v>
      </c>
      <c r="L10562" s="7"/>
      <c r="M10562" s="7"/>
      <c r="N10562" s="7">
        <v>8210312607</v>
      </c>
      <c r="O10562" s="7"/>
      <c r="P10562" s="7"/>
      <c r="Q10562" s="7" t="s">
        <v>25583</v>
      </c>
      <c r="R10562" s="39" t="s">
        <v>25129</v>
      </c>
      <c r="S10562" s="7"/>
      <c r="T10562" s="7" t="s">
        <v>4281</v>
      </c>
      <c r="U10562" s="7"/>
      <c r="V10562" s="7"/>
      <c r="W10562" s="7"/>
      <c r="X10562" s="7"/>
      <c r="Y10562" s="39"/>
      <c r="Z10562" s="7"/>
      <c r="AA10562" s="7"/>
      <c r="AB10562" s="24"/>
      <c r="AC10562" t="s">
        <v>26453</v>
      </c>
      <c r="AD10562" t="s">
        <v>23380</v>
      </c>
    </row>
    <row r="10563" spans="1:30" x14ac:dyDescent="0.25">
      <c r="A10563" t="str">
        <f t="shared" si="363"/>
        <v>24910021</v>
      </c>
      <c r="B10563" s="23" t="s">
        <v>58</v>
      </c>
      <c r="C10563" s="7" t="s">
        <v>1325</v>
      </c>
      <c r="D10563" s="66" t="s">
        <v>23293</v>
      </c>
      <c r="E10563" s="53" t="e">
        <f>VLOOKUP(D10563,'MPG Master'!$C$3:$I$716,7,0)</f>
        <v>#N/A</v>
      </c>
      <c r="F10563" s="7" t="e">
        <f>VLOOKUP(D10563,'MPG Master'!$C$3:$D$716,2,0)</f>
        <v>#N/A</v>
      </c>
      <c r="G10563" s="67" t="s">
        <v>1822</v>
      </c>
      <c r="H10563" s="53" t="e">
        <f t="shared" ref="H10563:H10626" si="364">E10563&amp;G10563</f>
        <v>#N/A</v>
      </c>
      <c r="I10563" s="7" t="s">
        <v>1976</v>
      </c>
      <c r="J10563" s="7" t="s">
        <v>21791</v>
      </c>
      <c r="K10563" s="9">
        <v>31778</v>
      </c>
      <c r="L10563" s="7"/>
      <c r="M10563" s="7"/>
      <c r="N10563" s="7">
        <v>8873643058</v>
      </c>
      <c r="O10563" s="7"/>
      <c r="P10563" s="7"/>
      <c r="Q10563" s="7" t="s">
        <v>11536</v>
      </c>
      <c r="R10563" s="39" t="s">
        <v>25130</v>
      </c>
      <c r="S10563" s="7"/>
      <c r="T10563" s="7" t="s">
        <v>747</v>
      </c>
      <c r="U10563" s="7"/>
      <c r="V10563" s="7"/>
      <c r="W10563" s="7"/>
      <c r="X10563" s="7"/>
      <c r="Y10563" s="39"/>
      <c r="Z10563" s="7"/>
      <c r="AA10563" s="7"/>
      <c r="AB10563" s="24"/>
      <c r="AC10563" t="s">
        <v>26453</v>
      </c>
      <c r="AD10563" t="s">
        <v>23380</v>
      </c>
    </row>
    <row r="10564" spans="1:30" x14ac:dyDescent="0.25">
      <c r="A10564" t="str">
        <f t="shared" si="363"/>
        <v>24910022</v>
      </c>
      <c r="B10564" s="23" t="s">
        <v>58</v>
      </c>
      <c r="C10564" s="7" t="s">
        <v>1325</v>
      </c>
      <c r="D10564" s="66" t="s">
        <v>23293</v>
      </c>
      <c r="E10564" s="53" t="e">
        <f>VLOOKUP(D10564,'MPG Master'!$C$3:$I$716,7,0)</f>
        <v>#N/A</v>
      </c>
      <c r="F10564" s="7" t="e">
        <f>VLOOKUP(D10564,'MPG Master'!$C$3:$D$716,2,0)</f>
        <v>#N/A</v>
      </c>
      <c r="G10564" s="67" t="s">
        <v>1825</v>
      </c>
      <c r="H10564" s="53" t="e">
        <f t="shared" si="364"/>
        <v>#N/A</v>
      </c>
      <c r="I10564" s="7" t="s">
        <v>3791</v>
      </c>
      <c r="J10564" s="7" t="s">
        <v>1025</v>
      </c>
      <c r="K10564" s="9">
        <v>29952</v>
      </c>
      <c r="L10564" s="7"/>
      <c r="M10564" s="7"/>
      <c r="N10564" s="7">
        <v>6209791975</v>
      </c>
      <c r="O10564" s="7"/>
      <c r="P10564" s="7"/>
      <c r="Q10564" s="7" t="s">
        <v>11536</v>
      </c>
      <c r="R10564" s="39" t="s">
        <v>25131</v>
      </c>
      <c r="S10564" s="7"/>
      <c r="T10564" s="7" t="s">
        <v>747</v>
      </c>
      <c r="U10564" s="7"/>
      <c r="V10564" s="7"/>
      <c r="W10564" s="7"/>
      <c r="X10564" s="7"/>
      <c r="Y10564" s="39"/>
      <c r="Z10564" s="7"/>
      <c r="AA10564" s="7"/>
      <c r="AB10564" s="24"/>
      <c r="AC10564" t="s">
        <v>26453</v>
      </c>
      <c r="AD10564" t="s">
        <v>23380</v>
      </c>
    </row>
    <row r="10565" spans="1:30" x14ac:dyDescent="0.25">
      <c r="A10565" t="str">
        <f t="shared" si="363"/>
        <v>24910024</v>
      </c>
      <c r="B10565" s="23" t="s">
        <v>58</v>
      </c>
      <c r="C10565" s="7" t="s">
        <v>1325</v>
      </c>
      <c r="D10565" s="66" t="s">
        <v>23293</v>
      </c>
      <c r="E10565" s="53" t="e">
        <f>VLOOKUP(D10565,'MPG Master'!$C$3:$I$716,7,0)</f>
        <v>#N/A</v>
      </c>
      <c r="F10565" s="7" t="e">
        <f>VLOOKUP(D10565,'MPG Master'!$C$3:$D$716,2,0)</f>
        <v>#N/A</v>
      </c>
      <c r="G10565" s="67" t="s">
        <v>1830</v>
      </c>
      <c r="H10565" s="53" t="e">
        <f t="shared" si="364"/>
        <v>#N/A</v>
      </c>
      <c r="I10565" s="7" t="s">
        <v>9139</v>
      </c>
      <c r="J10565" s="7" t="s">
        <v>26227</v>
      </c>
      <c r="K10565" s="9">
        <v>27030</v>
      </c>
      <c r="L10565" s="7"/>
      <c r="M10565" s="7"/>
      <c r="N10565" s="7">
        <v>7061017395</v>
      </c>
      <c r="O10565" s="7"/>
      <c r="P10565" s="7"/>
      <c r="Q10565" s="7" t="s">
        <v>2062</v>
      </c>
      <c r="R10565" s="39" t="s">
        <v>25132</v>
      </c>
      <c r="S10565" s="7"/>
      <c r="T10565" s="7" t="s">
        <v>4275</v>
      </c>
      <c r="U10565" s="7"/>
      <c r="V10565" s="7"/>
      <c r="W10565" s="7"/>
      <c r="X10565" s="7"/>
      <c r="Y10565" s="39"/>
      <c r="Z10565" s="7"/>
      <c r="AA10565" s="7"/>
      <c r="AB10565" s="24"/>
      <c r="AC10565" t="s">
        <v>26453</v>
      </c>
      <c r="AD10565" t="s">
        <v>23380</v>
      </c>
    </row>
    <row r="10566" spans="1:30" x14ac:dyDescent="0.25">
      <c r="A10566" t="str">
        <f t="shared" si="363"/>
        <v>24910025</v>
      </c>
      <c r="B10566" s="23" t="s">
        <v>58</v>
      </c>
      <c r="C10566" s="7" t="s">
        <v>1325</v>
      </c>
      <c r="D10566" s="66" t="s">
        <v>23293</v>
      </c>
      <c r="E10566" s="53" t="e">
        <f>VLOOKUP(D10566,'MPG Master'!$C$3:$I$716,7,0)</f>
        <v>#N/A</v>
      </c>
      <c r="F10566" s="7" t="e">
        <f>VLOOKUP(D10566,'MPG Master'!$C$3:$D$716,2,0)</f>
        <v>#N/A</v>
      </c>
      <c r="G10566" s="67" t="s">
        <v>1833</v>
      </c>
      <c r="H10566" s="53" t="e">
        <f t="shared" si="364"/>
        <v>#N/A</v>
      </c>
      <c r="I10566" s="7" t="s">
        <v>9139</v>
      </c>
      <c r="J10566" s="7" t="s">
        <v>26228</v>
      </c>
      <c r="K10566" s="9">
        <v>27030</v>
      </c>
      <c r="L10566" s="7"/>
      <c r="M10566" s="7"/>
      <c r="N10566" s="7">
        <v>7561956770</v>
      </c>
      <c r="O10566" s="7"/>
      <c r="P10566" s="7"/>
      <c r="Q10566" s="7" t="s">
        <v>11536</v>
      </c>
      <c r="R10566" s="39" t="s">
        <v>25133</v>
      </c>
      <c r="S10566" s="7"/>
      <c r="T10566" s="7" t="s">
        <v>747</v>
      </c>
      <c r="U10566" s="7"/>
      <c r="V10566" s="7"/>
      <c r="W10566" s="7"/>
      <c r="X10566" s="7"/>
      <c r="Y10566" s="39"/>
      <c r="Z10566" s="7"/>
      <c r="AA10566" s="7"/>
      <c r="AB10566" s="24"/>
      <c r="AC10566" t="s">
        <v>26453</v>
      </c>
      <c r="AD10566" t="s">
        <v>23380</v>
      </c>
    </row>
    <row r="10567" spans="1:30" x14ac:dyDescent="0.25">
      <c r="A10567" t="str">
        <f t="shared" si="363"/>
        <v>24910026</v>
      </c>
      <c r="B10567" s="23" t="s">
        <v>58</v>
      </c>
      <c r="C10567" s="7" t="s">
        <v>1325</v>
      </c>
      <c r="D10567" s="66" t="s">
        <v>23293</v>
      </c>
      <c r="E10567" s="53" t="e">
        <f>VLOOKUP(D10567,'MPG Master'!$C$3:$I$716,7,0)</f>
        <v>#N/A</v>
      </c>
      <c r="F10567" s="7" t="e">
        <f>VLOOKUP(D10567,'MPG Master'!$C$3:$D$716,2,0)</f>
        <v>#N/A</v>
      </c>
      <c r="G10567" s="67" t="s">
        <v>1836</v>
      </c>
      <c r="H10567" s="53" t="e">
        <f t="shared" si="364"/>
        <v>#N/A</v>
      </c>
      <c r="I10567" s="7" t="s">
        <v>3460</v>
      </c>
      <c r="J10567" s="7" t="s">
        <v>26229</v>
      </c>
      <c r="K10567" s="9">
        <v>27030</v>
      </c>
      <c r="L10567" s="7"/>
      <c r="M10567" s="7"/>
      <c r="N10567" s="7">
        <v>8434762548</v>
      </c>
      <c r="O10567" s="7"/>
      <c r="P10567" s="7"/>
      <c r="Q10567" s="7" t="s">
        <v>2062</v>
      </c>
      <c r="R10567" s="39" t="s">
        <v>25134</v>
      </c>
      <c r="S10567" s="7"/>
      <c r="T10567" s="7" t="s">
        <v>4275</v>
      </c>
      <c r="U10567" s="7"/>
      <c r="V10567" s="7"/>
      <c r="W10567" s="7"/>
      <c r="X10567" s="7"/>
      <c r="Y10567" s="39"/>
      <c r="Z10567" s="7"/>
      <c r="AA10567" s="7"/>
      <c r="AB10567" s="24"/>
      <c r="AC10567" t="s">
        <v>26453</v>
      </c>
      <c r="AD10567" t="s">
        <v>23380</v>
      </c>
    </row>
    <row r="10568" spans="1:30" x14ac:dyDescent="0.25">
      <c r="A10568" t="str">
        <f t="shared" si="363"/>
        <v>24910027</v>
      </c>
      <c r="B10568" s="23" t="s">
        <v>58</v>
      </c>
      <c r="C10568" s="7" t="s">
        <v>1325</v>
      </c>
      <c r="D10568" s="66" t="s">
        <v>23293</v>
      </c>
      <c r="E10568" s="53" t="e">
        <f>VLOOKUP(D10568,'MPG Master'!$C$3:$I$716,7,0)</f>
        <v>#N/A</v>
      </c>
      <c r="F10568" s="7" t="e">
        <f>VLOOKUP(D10568,'MPG Master'!$C$3:$D$716,2,0)</f>
        <v>#N/A</v>
      </c>
      <c r="G10568" s="67" t="s">
        <v>1840</v>
      </c>
      <c r="H10568" s="53" t="e">
        <f t="shared" si="364"/>
        <v>#N/A</v>
      </c>
      <c r="I10568" s="7" t="s">
        <v>2565</v>
      </c>
      <c r="J10568" s="7" t="s">
        <v>26051</v>
      </c>
      <c r="K10568" s="9">
        <v>29952</v>
      </c>
      <c r="L10568" s="7"/>
      <c r="M10568" s="7"/>
      <c r="N10568" s="7">
        <v>6206483261</v>
      </c>
      <c r="O10568" s="7"/>
      <c r="P10568" s="7"/>
      <c r="Q10568" s="7" t="s">
        <v>1424</v>
      </c>
      <c r="R10568" s="39" t="s">
        <v>25135</v>
      </c>
      <c r="S10568" s="7"/>
      <c r="T10568" s="7" t="s">
        <v>1394</v>
      </c>
      <c r="U10568" s="7"/>
      <c r="V10568" s="7"/>
      <c r="W10568" s="7"/>
      <c r="X10568" s="7"/>
      <c r="Y10568" s="39"/>
      <c r="Z10568" s="7"/>
      <c r="AA10568" s="7"/>
      <c r="AB10568" s="24"/>
      <c r="AC10568" t="s">
        <v>26453</v>
      </c>
      <c r="AD10568" t="s">
        <v>23380</v>
      </c>
    </row>
    <row r="10569" spans="1:30" x14ac:dyDescent="0.25">
      <c r="A10569" t="str">
        <f t="shared" si="363"/>
        <v>24910028</v>
      </c>
      <c r="B10569" s="23" t="s">
        <v>58</v>
      </c>
      <c r="C10569" s="7" t="s">
        <v>1325</v>
      </c>
      <c r="D10569" s="66" t="s">
        <v>23293</v>
      </c>
      <c r="E10569" s="53" t="e">
        <f>VLOOKUP(D10569,'MPG Master'!$C$3:$I$716,7,0)</f>
        <v>#N/A</v>
      </c>
      <c r="F10569" s="7" t="e">
        <f>VLOOKUP(D10569,'MPG Master'!$C$3:$D$716,2,0)</f>
        <v>#N/A</v>
      </c>
      <c r="G10569" s="67" t="s">
        <v>1685</v>
      </c>
      <c r="H10569" s="53" t="e">
        <f t="shared" si="364"/>
        <v>#N/A</v>
      </c>
      <c r="I10569" s="7" t="s">
        <v>5158</v>
      </c>
      <c r="J10569" s="7" t="s">
        <v>26230</v>
      </c>
      <c r="K10569" s="9">
        <v>29952</v>
      </c>
      <c r="L10569" s="7"/>
      <c r="M10569" s="7"/>
      <c r="N10569" s="7">
        <v>7903116471</v>
      </c>
      <c r="O10569" s="7"/>
      <c r="P10569" s="7"/>
      <c r="Q10569" s="7" t="s">
        <v>1851</v>
      </c>
      <c r="R10569" s="39" t="s">
        <v>25136</v>
      </c>
      <c r="S10569" s="7"/>
      <c r="T10569" s="7" t="s">
        <v>747</v>
      </c>
      <c r="U10569" s="7"/>
      <c r="V10569" s="7"/>
      <c r="W10569" s="7"/>
      <c r="X10569" s="7"/>
      <c r="Y10569" s="39"/>
      <c r="Z10569" s="7"/>
      <c r="AA10569" s="7"/>
      <c r="AB10569" s="24"/>
      <c r="AC10569" t="s">
        <v>26453</v>
      </c>
      <c r="AD10569" t="s">
        <v>23380</v>
      </c>
    </row>
    <row r="10570" spans="1:30" x14ac:dyDescent="0.25">
      <c r="A10570" t="str">
        <f t="shared" si="363"/>
        <v>24910030</v>
      </c>
      <c r="B10570" s="23" t="s">
        <v>58</v>
      </c>
      <c r="C10570" s="7" t="s">
        <v>1325</v>
      </c>
      <c r="D10570" s="66" t="s">
        <v>23293</v>
      </c>
      <c r="E10570" s="53" t="e">
        <f>VLOOKUP(D10570,'MPG Master'!$C$3:$I$716,7,0)</f>
        <v>#N/A</v>
      </c>
      <c r="F10570" s="7" t="e">
        <f>VLOOKUP(D10570,'MPG Master'!$C$3:$D$716,2,0)</f>
        <v>#N/A</v>
      </c>
      <c r="G10570" s="67" t="s">
        <v>380</v>
      </c>
      <c r="H10570" s="53" t="e">
        <f t="shared" si="364"/>
        <v>#N/A</v>
      </c>
      <c r="I10570" s="7" t="s">
        <v>23855</v>
      </c>
      <c r="J10570" s="7" t="s">
        <v>21240</v>
      </c>
      <c r="K10570" s="9">
        <v>20090</v>
      </c>
      <c r="L10570" s="7"/>
      <c r="M10570" s="7"/>
      <c r="N10570" s="7">
        <v>7483223384</v>
      </c>
      <c r="O10570" s="7"/>
      <c r="P10570" s="7"/>
      <c r="Q10570" s="7" t="s">
        <v>11536</v>
      </c>
      <c r="R10570" s="39" t="s">
        <v>25137</v>
      </c>
      <c r="S10570" s="7"/>
      <c r="T10570" s="7" t="s">
        <v>747</v>
      </c>
      <c r="U10570" s="7"/>
      <c r="V10570" s="7"/>
      <c r="W10570" s="7"/>
      <c r="X10570" s="7"/>
      <c r="Y10570" s="39"/>
      <c r="Z10570" s="7"/>
      <c r="AA10570" s="7"/>
      <c r="AB10570" s="24"/>
      <c r="AC10570" t="s">
        <v>26453</v>
      </c>
      <c r="AD10570" t="s">
        <v>23380</v>
      </c>
    </row>
    <row r="10571" spans="1:30" x14ac:dyDescent="0.25">
      <c r="A10571" t="str">
        <f t="shared" ref="A10571:A10624" si="365">CONCATENATE(D10571,G10571)</f>
        <v>24910031</v>
      </c>
      <c r="B10571" s="23" t="s">
        <v>58</v>
      </c>
      <c r="C10571" s="7" t="s">
        <v>1325</v>
      </c>
      <c r="D10571" s="66" t="s">
        <v>23293</v>
      </c>
      <c r="E10571" s="53" t="e">
        <f>VLOOKUP(D10571,'MPG Master'!$C$3:$I$716,7,0)</f>
        <v>#N/A</v>
      </c>
      <c r="F10571" s="7" t="e">
        <f>VLOOKUP(D10571,'MPG Master'!$C$3:$D$716,2,0)</f>
        <v>#N/A</v>
      </c>
      <c r="G10571" s="67" t="s">
        <v>1951</v>
      </c>
      <c r="H10571" s="53" t="e">
        <f t="shared" si="364"/>
        <v>#N/A</v>
      </c>
      <c r="I10571" s="7" t="s">
        <v>2328</v>
      </c>
      <c r="J10571" s="7" t="s">
        <v>26231</v>
      </c>
      <c r="K10571" s="9">
        <v>29221</v>
      </c>
      <c r="L10571" s="7"/>
      <c r="M10571" s="7"/>
      <c r="N10571" s="7">
        <v>8816802663</v>
      </c>
      <c r="O10571" s="7"/>
      <c r="P10571" s="7"/>
      <c r="Q10571" s="7" t="s">
        <v>1851</v>
      </c>
      <c r="R10571" s="39" t="s">
        <v>25138</v>
      </c>
      <c r="S10571" s="7"/>
      <c r="T10571" s="7" t="s">
        <v>747</v>
      </c>
      <c r="U10571" s="7"/>
      <c r="V10571" s="7"/>
      <c r="W10571" s="7"/>
      <c r="X10571" s="7"/>
      <c r="Y10571" s="39"/>
      <c r="Z10571" s="7"/>
      <c r="AA10571" s="7"/>
      <c r="AB10571" s="24"/>
      <c r="AC10571" t="s">
        <v>26453</v>
      </c>
      <c r="AD10571" t="s">
        <v>23380</v>
      </c>
    </row>
    <row r="10572" spans="1:30" x14ac:dyDescent="0.25">
      <c r="A10572" t="str">
        <f t="shared" si="365"/>
        <v>24910032</v>
      </c>
      <c r="B10572" s="23" t="s">
        <v>58</v>
      </c>
      <c r="C10572" s="7" t="s">
        <v>1325</v>
      </c>
      <c r="D10572" s="66" t="s">
        <v>23293</v>
      </c>
      <c r="E10572" s="53" t="e">
        <f>VLOOKUP(D10572,'MPG Master'!$C$3:$I$716,7,0)</f>
        <v>#N/A</v>
      </c>
      <c r="F10572" s="7" t="e">
        <f>VLOOKUP(D10572,'MPG Master'!$C$3:$D$716,2,0)</f>
        <v>#N/A</v>
      </c>
      <c r="G10572" s="67" t="s">
        <v>1688</v>
      </c>
      <c r="H10572" s="53" t="e">
        <f t="shared" si="364"/>
        <v>#N/A</v>
      </c>
      <c r="I10572" s="7" t="s">
        <v>1800</v>
      </c>
      <c r="J10572" s="7" t="s">
        <v>26232</v>
      </c>
      <c r="K10572" s="9">
        <v>25204</v>
      </c>
      <c r="L10572" s="7"/>
      <c r="M10572" s="7"/>
      <c r="N10572" s="7">
        <v>8228959101</v>
      </c>
      <c r="O10572" s="7"/>
      <c r="P10572" s="7"/>
      <c r="Q10572" s="7" t="s">
        <v>11536</v>
      </c>
      <c r="R10572" s="39" t="s">
        <v>25139</v>
      </c>
      <c r="S10572" s="7"/>
      <c r="T10572" s="7" t="s">
        <v>747</v>
      </c>
      <c r="U10572" s="7"/>
      <c r="V10572" s="7"/>
      <c r="W10572" s="7"/>
      <c r="X10572" s="7"/>
      <c r="Y10572" s="39"/>
      <c r="Z10572" s="7"/>
      <c r="AA10572" s="7"/>
      <c r="AB10572" s="24"/>
      <c r="AC10572" t="s">
        <v>26453</v>
      </c>
      <c r="AD10572" t="s">
        <v>23380</v>
      </c>
    </row>
    <row r="10573" spans="1:30" x14ac:dyDescent="0.25">
      <c r="A10573" t="str">
        <f t="shared" si="365"/>
        <v>24910043</v>
      </c>
      <c r="B10573" s="23" t="s">
        <v>58</v>
      </c>
      <c r="C10573" s="7" t="s">
        <v>1325</v>
      </c>
      <c r="D10573" s="66" t="s">
        <v>23293</v>
      </c>
      <c r="E10573" s="53" t="e">
        <f>VLOOKUP(D10573,'MPG Master'!$C$3:$I$716,7,0)</f>
        <v>#N/A</v>
      </c>
      <c r="F10573" s="7" t="e">
        <f>VLOOKUP(D10573,'MPG Master'!$C$3:$D$716,2,0)</f>
        <v>#N/A</v>
      </c>
      <c r="G10573" s="67" t="s">
        <v>2262</v>
      </c>
      <c r="H10573" s="53" t="e">
        <f t="shared" si="364"/>
        <v>#N/A</v>
      </c>
      <c r="I10573" s="7" t="s">
        <v>20277</v>
      </c>
      <c r="J10573" s="7" t="s">
        <v>26233</v>
      </c>
      <c r="K10573" s="9">
        <v>31419</v>
      </c>
      <c r="L10573" s="7"/>
      <c r="M10573" s="7"/>
      <c r="N10573" s="7">
        <v>9304949254</v>
      </c>
      <c r="O10573" s="7"/>
      <c r="P10573" s="7"/>
      <c r="Q10573" s="7" t="s">
        <v>1701</v>
      </c>
      <c r="R10573" s="39" t="s">
        <v>25140</v>
      </c>
      <c r="S10573" s="7"/>
      <c r="T10573" s="7" t="s">
        <v>1913</v>
      </c>
      <c r="U10573" s="7"/>
      <c r="V10573" s="7"/>
      <c r="W10573" s="7"/>
      <c r="X10573" s="7"/>
      <c r="Y10573" s="39"/>
      <c r="Z10573" s="7"/>
      <c r="AA10573" s="7"/>
      <c r="AB10573" s="24"/>
      <c r="AC10573" t="s">
        <v>26453</v>
      </c>
      <c r="AD10573" t="s">
        <v>23380</v>
      </c>
    </row>
    <row r="10574" spans="1:30" x14ac:dyDescent="0.25">
      <c r="A10574" t="str">
        <f t="shared" si="365"/>
        <v>51380033</v>
      </c>
      <c r="B10574" s="23" t="s">
        <v>58</v>
      </c>
      <c r="C10574" s="7" t="s">
        <v>1448</v>
      </c>
      <c r="D10574" s="66" t="s">
        <v>7639</v>
      </c>
      <c r="E10574" s="53" t="e">
        <f>VLOOKUP(D10574,'MPG Master'!$C$3:$I$716,7,0)</f>
        <v>#N/A</v>
      </c>
      <c r="F10574" s="7" t="e">
        <f>VLOOKUP(D10574,'MPG Master'!$C$3:$D$716,2,0)</f>
        <v>#N/A</v>
      </c>
      <c r="G10574" s="67" t="s">
        <v>381</v>
      </c>
      <c r="H10574" s="53" t="e">
        <f t="shared" si="364"/>
        <v>#N/A</v>
      </c>
      <c r="I10574" s="7" t="s">
        <v>23235</v>
      </c>
      <c r="J10574" s="7" t="s">
        <v>103</v>
      </c>
      <c r="K10574" s="9">
        <v>17899</v>
      </c>
      <c r="L10574" s="7"/>
      <c r="M10574" s="7"/>
      <c r="N10574" s="7">
        <v>7294126475</v>
      </c>
      <c r="O10574" s="7"/>
      <c r="P10574" s="7"/>
      <c r="Q10574" s="7" t="s">
        <v>99</v>
      </c>
      <c r="R10574" s="39" t="s">
        <v>25141</v>
      </c>
      <c r="S10574" s="7"/>
      <c r="T10574" s="7" t="s">
        <v>863</v>
      </c>
      <c r="U10574" s="7"/>
      <c r="V10574" s="7"/>
      <c r="W10574" s="7"/>
      <c r="X10574" s="7"/>
      <c r="Y10574" s="39"/>
      <c r="Z10574" s="7"/>
      <c r="AA10574" s="7"/>
      <c r="AB10574" s="24"/>
      <c r="AC10574" t="s">
        <v>26453</v>
      </c>
      <c r="AD10574" t="s">
        <v>23380</v>
      </c>
    </row>
    <row r="10575" spans="1:30" x14ac:dyDescent="0.25">
      <c r="A10575" t="str">
        <f t="shared" si="365"/>
        <v>51270073</v>
      </c>
      <c r="B10575" s="23" t="s">
        <v>58</v>
      </c>
      <c r="C10575" s="7" t="s">
        <v>1448</v>
      </c>
      <c r="D10575" s="66" t="s">
        <v>370</v>
      </c>
      <c r="E10575" s="53" t="e">
        <f>VLOOKUP(D10575,'MPG Master'!$C$3:$I$716,7,0)</f>
        <v>#N/A</v>
      </c>
      <c r="F10575" s="7" t="e">
        <f>VLOOKUP(D10575,'MPG Master'!$C$3:$D$716,2,0)</f>
        <v>#N/A</v>
      </c>
      <c r="G10575" s="67" t="s">
        <v>386</v>
      </c>
      <c r="H10575" s="53" t="e">
        <f t="shared" si="364"/>
        <v>#N/A</v>
      </c>
      <c r="I10575" s="7" t="s">
        <v>23501</v>
      </c>
      <c r="J10575" s="7" t="s">
        <v>22639</v>
      </c>
      <c r="K10575" s="9">
        <v>19725</v>
      </c>
      <c r="L10575" s="7"/>
      <c r="M10575" s="7"/>
      <c r="N10575" s="7">
        <v>7766870777</v>
      </c>
      <c r="O10575" s="7"/>
      <c r="P10575" s="7"/>
      <c r="Q10575" s="7" t="s">
        <v>1701</v>
      </c>
      <c r="R10575" s="39" t="s">
        <v>25142</v>
      </c>
      <c r="S10575" s="7"/>
      <c r="T10575" s="7" t="s">
        <v>2571</v>
      </c>
      <c r="U10575" s="7"/>
      <c r="V10575" s="7"/>
      <c r="W10575" s="7"/>
      <c r="X10575" s="7"/>
      <c r="Y10575" s="39"/>
      <c r="Z10575" s="7"/>
      <c r="AA10575" s="7"/>
      <c r="AB10575" s="24"/>
      <c r="AC10575" t="s">
        <v>26453</v>
      </c>
      <c r="AD10575" t="s">
        <v>23380</v>
      </c>
    </row>
    <row r="10576" spans="1:30" x14ac:dyDescent="0.25">
      <c r="A10576" t="str">
        <f t="shared" si="365"/>
        <v>51360051</v>
      </c>
      <c r="B10576" s="23" t="s">
        <v>58</v>
      </c>
      <c r="C10576" s="7" t="s">
        <v>1448</v>
      </c>
      <c r="D10576" s="66" t="s">
        <v>7530</v>
      </c>
      <c r="E10576" s="53" t="e">
        <f>VLOOKUP(D10576,'MPG Master'!$C$3:$I$716,7,0)</f>
        <v>#N/A</v>
      </c>
      <c r="F10576" s="7" t="e">
        <f>VLOOKUP(D10576,'MPG Master'!$C$3:$D$716,2,0)</f>
        <v>#N/A</v>
      </c>
      <c r="G10576" s="67" t="s">
        <v>1991</v>
      </c>
      <c r="H10576" s="53" t="e">
        <f t="shared" si="364"/>
        <v>#N/A</v>
      </c>
      <c r="I10576" s="7" t="s">
        <v>23856</v>
      </c>
      <c r="J10576" s="7" t="s">
        <v>26234</v>
      </c>
      <c r="K10576" s="9">
        <v>32509</v>
      </c>
      <c r="L10576" s="7"/>
      <c r="M10576" s="7"/>
      <c r="N10576" s="7">
        <v>9162691238</v>
      </c>
      <c r="O10576" s="7"/>
      <c r="P10576" s="7"/>
      <c r="Q10576" s="7" t="s">
        <v>99</v>
      </c>
      <c r="R10576" s="39" t="s">
        <v>25143</v>
      </c>
      <c r="S10576" s="7"/>
      <c r="T10576" s="7" t="s">
        <v>6176</v>
      </c>
      <c r="U10576" s="7"/>
      <c r="V10576" s="7"/>
      <c r="W10576" s="7"/>
      <c r="X10576" s="7"/>
      <c r="Y10576" s="39"/>
      <c r="Z10576" s="7"/>
      <c r="AA10576" s="7"/>
      <c r="AB10576" s="24"/>
      <c r="AC10576" t="s">
        <v>26453</v>
      </c>
      <c r="AD10576" t="s">
        <v>23380</v>
      </c>
    </row>
    <row r="10577" spans="1:30" x14ac:dyDescent="0.25">
      <c r="A10577" t="str">
        <f t="shared" si="365"/>
        <v>51360052</v>
      </c>
      <c r="B10577" s="23" t="s">
        <v>58</v>
      </c>
      <c r="C10577" s="7" t="s">
        <v>1448</v>
      </c>
      <c r="D10577" s="66" t="s">
        <v>7530</v>
      </c>
      <c r="E10577" s="53" t="e">
        <f>VLOOKUP(D10577,'MPG Master'!$C$3:$I$716,7,0)</f>
        <v>#N/A</v>
      </c>
      <c r="F10577" s="7" t="e">
        <f>VLOOKUP(D10577,'MPG Master'!$C$3:$D$716,2,0)</f>
        <v>#N/A</v>
      </c>
      <c r="G10577" s="67" t="s">
        <v>1877</v>
      </c>
      <c r="H10577" s="53" t="e">
        <f t="shared" si="364"/>
        <v>#N/A</v>
      </c>
      <c r="I10577" s="7" t="s">
        <v>23857</v>
      </c>
      <c r="J10577" s="7" t="s">
        <v>26235</v>
      </c>
      <c r="K10577" s="9">
        <v>25204</v>
      </c>
      <c r="L10577" s="7"/>
      <c r="M10577" s="7"/>
      <c r="N10577" s="7">
        <v>7865037119</v>
      </c>
      <c r="O10577" s="7"/>
      <c r="P10577" s="7"/>
      <c r="Q10577" s="7" t="s">
        <v>99</v>
      </c>
      <c r="R10577" s="39" t="s">
        <v>25144</v>
      </c>
      <c r="S10577" s="7"/>
      <c r="T10577" s="7" t="s">
        <v>6176</v>
      </c>
      <c r="U10577" s="7"/>
      <c r="V10577" s="7"/>
      <c r="W10577" s="7"/>
      <c r="X10577" s="7"/>
      <c r="Y10577" s="39"/>
      <c r="Z10577" s="7"/>
      <c r="AA10577" s="7"/>
      <c r="AB10577" s="24"/>
      <c r="AC10577" t="s">
        <v>26453</v>
      </c>
      <c r="AD10577" t="s">
        <v>23380</v>
      </c>
    </row>
    <row r="10578" spans="1:30" x14ac:dyDescent="0.25">
      <c r="A10578" t="str">
        <f t="shared" si="365"/>
        <v>51360053</v>
      </c>
      <c r="B10578" s="23" t="s">
        <v>58</v>
      </c>
      <c r="C10578" s="7" t="s">
        <v>1448</v>
      </c>
      <c r="D10578" s="66" t="s">
        <v>7530</v>
      </c>
      <c r="E10578" s="53" t="e">
        <f>VLOOKUP(D10578,'MPG Master'!$C$3:$I$716,7,0)</f>
        <v>#N/A</v>
      </c>
      <c r="F10578" s="7" t="e">
        <f>VLOOKUP(D10578,'MPG Master'!$C$3:$D$716,2,0)</f>
        <v>#N/A</v>
      </c>
      <c r="G10578" s="67" t="s">
        <v>1996</v>
      </c>
      <c r="H10578" s="53" t="e">
        <f t="shared" si="364"/>
        <v>#N/A</v>
      </c>
      <c r="I10578" s="7" t="s">
        <v>4786</v>
      </c>
      <c r="J10578" s="7" t="s">
        <v>26236</v>
      </c>
      <c r="K10578" s="9">
        <v>25204</v>
      </c>
      <c r="L10578" s="7"/>
      <c r="M10578" s="7"/>
      <c r="N10578" s="7">
        <v>7002620800</v>
      </c>
      <c r="O10578" s="7"/>
      <c r="P10578" s="7"/>
      <c r="Q10578" s="7" t="s">
        <v>99</v>
      </c>
      <c r="R10578" s="39" t="s">
        <v>25145</v>
      </c>
      <c r="S10578" s="7"/>
      <c r="T10578" s="7" t="s">
        <v>6176</v>
      </c>
      <c r="U10578" s="7"/>
      <c r="V10578" s="7"/>
      <c r="W10578" s="7"/>
      <c r="X10578" s="7"/>
      <c r="Y10578" s="39"/>
      <c r="Z10578" s="7"/>
      <c r="AA10578" s="7"/>
      <c r="AB10578" s="24"/>
      <c r="AC10578" t="s">
        <v>26453</v>
      </c>
      <c r="AD10578" t="s">
        <v>23380</v>
      </c>
    </row>
    <row r="10579" spans="1:30" x14ac:dyDescent="0.25">
      <c r="A10579" t="str">
        <f t="shared" si="365"/>
        <v>51360054</v>
      </c>
      <c r="B10579" s="23" t="s">
        <v>58</v>
      </c>
      <c r="C10579" s="7" t="s">
        <v>1448</v>
      </c>
      <c r="D10579" s="66" t="s">
        <v>7530</v>
      </c>
      <c r="E10579" s="53" t="e">
        <f>VLOOKUP(D10579,'MPG Master'!$C$3:$I$716,7,0)</f>
        <v>#N/A</v>
      </c>
      <c r="F10579" s="7" t="e">
        <f>VLOOKUP(D10579,'MPG Master'!$C$3:$D$716,2,0)</f>
        <v>#N/A</v>
      </c>
      <c r="G10579" s="67" t="s">
        <v>1684</v>
      </c>
      <c r="H10579" s="53" t="e">
        <f t="shared" si="364"/>
        <v>#N/A</v>
      </c>
      <c r="I10579" s="7" t="s">
        <v>3016</v>
      </c>
      <c r="J10579" s="7" t="s">
        <v>21790</v>
      </c>
      <c r="K10579" s="9">
        <v>26299</v>
      </c>
      <c r="L10579" s="7"/>
      <c r="M10579" s="7"/>
      <c r="N10579" s="7">
        <v>7091167633</v>
      </c>
      <c r="O10579" s="7"/>
      <c r="P10579" s="7"/>
      <c r="Q10579" s="7" t="s">
        <v>99</v>
      </c>
      <c r="R10579" s="39" t="s">
        <v>25146</v>
      </c>
      <c r="S10579" s="7"/>
      <c r="T10579" s="7" t="s">
        <v>6176</v>
      </c>
      <c r="U10579" s="7"/>
      <c r="V10579" s="7"/>
      <c r="W10579" s="7"/>
      <c r="X10579" s="7"/>
      <c r="Y10579" s="39"/>
      <c r="Z10579" s="7"/>
      <c r="AA10579" s="7"/>
      <c r="AB10579" s="24"/>
      <c r="AC10579" t="s">
        <v>26453</v>
      </c>
      <c r="AD10579" t="s">
        <v>23380</v>
      </c>
    </row>
    <row r="10580" spans="1:30" x14ac:dyDescent="0.25">
      <c r="A10580" t="str">
        <f t="shared" si="365"/>
        <v>93630015</v>
      </c>
      <c r="B10580" s="23" t="s">
        <v>58</v>
      </c>
      <c r="C10580" s="7" t="s">
        <v>7738</v>
      </c>
      <c r="D10580" s="66" t="s">
        <v>306</v>
      </c>
      <c r="E10580" s="53" t="e">
        <f>VLOOKUP(D10580,'MPG Master'!$C$3:$I$716,7,0)</f>
        <v>#N/A</v>
      </c>
      <c r="F10580" s="7" t="e">
        <f>VLOOKUP(D10580,'MPG Master'!$C$3:$D$716,2,0)</f>
        <v>#N/A</v>
      </c>
      <c r="G10580" s="67" t="s">
        <v>1739</v>
      </c>
      <c r="H10580" s="53" t="e">
        <f t="shared" si="364"/>
        <v>#N/A</v>
      </c>
      <c r="I10580" s="7" t="s">
        <v>2891</v>
      </c>
      <c r="J10580" s="7" t="s">
        <v>26237</v>
      </c>
      <c r="K10580" s="9">
        <v>34335</v>
      </c>
      <c r="L10580" s="7"/>
      <c r="M10580" s="7"/>
      <c r="N10580" s="7">
        <v>8340601128</v>
      </c>
      <c r="O10580" s="7"/>
      <c r="P10580" s="7"/>
      <c r="Q10580" s="7" t="s">
        <v>1701</v>
      </c>
      <c r="R10580" s="39" t="s">
        <v>25147</v>
      </c>
      <c r="S10580" s="7"/>
      <c r="T10580" s="7" t="s">
        <v>680</v>
      </c>
      <c r="U10580" s="7"/>
      <c r="V10580" s="7"/>
      <c r="W10580" s="7"/>
      <c r="X10580" s="7"/>
      <c r="Y10580" s="39"/>
      <c r="Z10580" s="7"/>
      <c r="AA10580" s="7"/>
      <c r="AB10580" s="24"/>
      <c r="AC10580" t="s">
        <v>26453</v>
      </c>
      <c r="AD10580" t="s">
        <v>23380</v>
      </c>
    </row>
    <row r="10581" spans="1:30" x14ac:dyDescent="0.25">
      <c r="A10581" t="str">
        <f t="shared" si="365"/>
        <v>93600058</v>
      </c>
      <c r="B10581" s="23" t="s">
        <v>58</v>
      </c>
      <c r="C10581" s="7" t="s">
        <v>7738</v>
      </c>
      <c r="D10581" s="66" t="s">
        <v>304</v>
      </c>
      <c r="E10581" s="53" t="e">
        <f>VLOOKUP(D10581,'MPG Master'!$C$3:$I$716,7,0)</f>
        <v>#N/A</v>
      </c>
      <c r="F10581" s="7" t="e">
        <f>VLOOKUP(D10581,'MPG Master'!$C$3:$D$716,2,0)</f>
        <v>#N/A</v>
      </c>
      <c r="G10581" s="67" t="s">
        <v>1690</v>
      </c>
      <c r="H10581" s="53" t="e">
        <f t="shared" si="364"/>
        <v>#N/A</v>
      </c>
      <c r="I10581" s="7" t="s">
        <v>2757</v>
      </c>
      <c r="J10581" s="7" t="s">
        <v>26238</v>
      </c>
      <c r="K10581" s="9">
        <v>34700</v>
      </c>
      <c r="L10581" s="7"/>
      <c r="M10581" s="7"/>
      <c r="N10581" s="7">
        <v>9134845779</v>
      </c>
      <c r="O10581" s="7"/>
      <c r="P10581" s="7"/>
      <c r="Q10581" s="7" t="s">
        <v>99</v>
      </c>
      <c r="R10581" s="39" t="s">
        <v>25148</v>
      </c>
      <c r="S10581" s="7"/>
      <c r="T10581" s="7" t="s">
        <v>5504</v>
      </c>
      <c r="U10581" s="7"/>
      <c r="V10581" s="7"/>
      <c r="W10581" s="7"/>
      <c r="X10581" s="7"/>
      <c r="Y10581" s="39"/>
      <c r="Z10581" s="7"/>
      <c r="AA10581" s="7"/>
      <c r="AB10581" s="24"/>
      <c r="AC10581" t="s">
        <v>26453</v>
      </c>
      <c r="AD10581" t="s">
        <v>23380</v>
      </c>
    </row>
    <row r="10582" spans="1:30" x14ac:dyDescent="0.25">
      <c r="A10582" t="str">
        <f t="shared" si="365"/>
        <v>93600057</v>
      </c>
      <c r="B10582" s="23" t="s">
        <v>58</v>
      </c>
      <c r="C10582" s="7" t="s">
        <v>7738</v>
      </c>
      <c r="D10582" s="66" t="s">
        <v>304</v>
      </c>
      <c r="E10582" s="53" t="e">
        <f>VLOOKUP(D10582,'MPG Master'!$C$3:$I$716,7,0)</f>
        <v>#N/A</v>
      </c>
      <c r="F10582" s="7" t="e">
        <f>VLOOKUP(D10582,'MPG Master'!$C$3:$D$716,2,0)</f>
        <v>#N/A</v>
      </c>
      <c r="G10582" s="67" t="s">
        <v>2495</v>
      </c>
      <c r="H10582" s="53" t="e">
        <f t="shared" si="364"/>
        <v>#N/A</v>
      </c>
      <c r="I10582" s="7" t="s">
        <v>4848</v>
      </c>
      <c r="J10582" s="7" t="s">
        <v>2251</v>
      </c>
      <c r="K10582" s="9">
        <v>30317</v>
      </c>
      <c r="L10582" s="7"/>
      <c r="M10582" s="7"/>
      <c r="N10582" s="7">
        <v>9934223964</v>
      </c>
      <c r="O10582" s="7"/>
      <c r="P10582" s="7"/>
      <c r="Q10582" s="7" t="s">
        <v>1050</v>
      </c>
      <c r="R10582" s="39" t="s">
        <v>25149</v>
      </c>
      <c r="S10582" s="7"/>
      <c r="T10582" s="7" t="s">
        <v>17862</v>
      </c>
      <c r="U10582" s="7"/>
      <c r="V10582" s="7"/>
      <c r="W10582" s="7"/>
      <c r="X10582" s="7"/>
      <c r="Y10582" s="39"/>
      <c r="Z10582" s="7"/>
      <c r="AA10582" s="7"/>
      <c r="AB10582" s="24"/>
      <c r="AC10582" t="s">
        <v>26453</v>
      </c>
      <c r="AD10582" t="s">
        <v>23380</v>
      </c>
    </row>
    <row r="10583" spans="1:30" x14ac:dyDescent="0.25">
      <c r="A10583" t="str">
        <f t="shared" si="365"/>
        <v>93600056</v>
      </c>
      <c r="B10583" s="23" t="s">
        <v>58</v>
      </c>
      <c r="C10583" s="7" t="s">
        <v>7738</v>
      </c>
      <c r="D10583" s="66" t="s">
        <v>304</v>
      </c>
      <c r="E10583" s="53" t="e">
        <f>VLOOKUP(D10583,'MPG Master'!$C$3:$I$716,7,0)</f>
        <v>#N/A</v>
      </c>
      <c r="F10583" s="7" t="e">
        <f>VLOOKUP(D10583,'MPG Master'!$C$3:$D$716,2,0)</f>
        <v>#N/A</v>
      </c>
      <c r="G10583" s="67" t="s">
        <v>385</v>
      </c>
      <c r="H10583" s="53" t="e">
        <f t="shared" si="364"/>
        <v>#N/A</v>
      </c>
      <c r="I10583" s="7" t="s">
        <v>1852</v>
      </c>
      <c r="J10583" s="7" t="s">
        <v>4971</v>
      </c>
      <c r="K10583" s="9">
        <v>29587</v>
      </c>
      <c r="L10583" s="7"/>
      <c r="M10583" s="7"/>
      <c r="N10583" s="7">
        <v>9534572542</v>
      </c>
      <c r="O10583" s="7"/>
      <c r="P10583" s="7"/>
      <c r="Q10583" s="7" t="s">
        <v>4724</v>
      </c>
      <c r="R10583" s="39" t="s">
        <v>25150</v>
      </c>
      <c r="S10583" s="7"/>
      <c r="T10583" s="7" t="s">
        <v>686</v>
      </c>
      <c r="U10583" s="7"/>
      <c r="V10583" s="7"/>
      <c r="W10583" s="7"/>
      <c r="X10583" s="7"/>
      <c r="Y10583" s="39"/>
      <c r="Z10583" s="7"/>
      <c r="AA10583" s="7"/>
      <c r="AB10583" s="24"/>
      <c r="AC10583" t="s">
        <v>26453</v>
      </c>
      <c r="AD10583" t="s">
        <v>23380</v>
      </c>
    </row>
    <row r="10584" spans="1:30" x14ac:dyDescent="0.25">
      <c r="A10584" t="str">
        <f t="shared" si="365"/>
        <v>93600055</v>
      </c>
      <c r="B10584" s="23" t="s">
        <v>58</v>
      </c>
      <c r="C10584" s="7" t="s">
        <v>7738</v>
      </c>
      <c r="D10584" s="66" t="s">
        <v>304</v>
      </c>
      <c r="E10584" s="53" t="e">
        <f>VLOOKUP(D10584,'MPG Master'!$C$3:$I$716,7,0)</f>
        <v>#N/A</v>
      </c>
      <c r="F10584" s="7" t="e">
        <f>VLOOKUP(D10584,'MPG Master'!$C$3:$D$716,2,0)</f>
        <v>#N/A</v>
      </c>
      <c r="G10584" s="67" t="s">
        <v>384</v>
      </c>
      <c r="H10584" s="53" t="e">
        <f t="shared" si="364"/>
        <v>#N/A</v>
      </c>
      <c r="I10584" s="7" t="s">
        <v>5285</v>
      </c>
      <c r="J10584" s="7" t="s">
        <v>2284</v>
      </c>
      <c r="K10584" s="9">
        <v>22647</v>
      </c>
      <c r="L10584" s="7"/>
      <c r="M10584" s="7"/>
      <c r="N10584" s="7">
        <v>9939965187</v>
      </c>
      <c r="O10584" s="7"/>
      <c r="P10584" s="7"/>
      <c r="Q10584" s="7" t="s">
        <v>99</v>
      </c>
      <c r="R10584" s="39" t="s">
        <v>25151</v>
      </c>
      <c r="S10584" s="7"/>
      <c r="T10584" s="7" t="s">
        <v>5504</v>
      </c>
      <c r="U10584" s="7"/>
      <c r="V10584" s="7"/>
      <c r="W10584" s="7"/>
      <c r="X10584" s="7"/>
      <c r="Y10584" s="39"/>
      <c r="Z10584" s="7"/>
      <c r="AA10584" s="7"/>
      <c r="AB10584" s="24"/>
      <c r="AC10584" t="s">
        <v>26453</v>
      </c>
      <c r="AD10584" t="s">
        <v>23380</v>
      </c>
    </row>
    <row r="10585" spans="1:30" x14ac:dyDescent="0.25">
      <c r="A10585" t="str">
        <f t="shared" si="365"/>
        <v>93640010</v>
      </c>
      <c r="B10585" s="23" t="s">
        <v>58</v>
      </c>
      <c r="C10585" s="7" t="s">
        <v>7738</v>
      </c>
      <c r="D10585" s="66" t="s">
        <v>307</v>
      </c>
      <c r="E10585" s="53" t="e">
        <f>VLOOKUP(D10585,'MPG Master'!$C$3:$I$716,7,0)</f>
        <v>#N/A</v>
      </c>
      <c r="F10585" s="7" t="e">
        <f>VLOOKUP(D10585,'MPG Master'!$C$3:$D$716,2,0)</f>
        <v>#N/A</v>
      </c>
      <c r="G10585" s="67" t="s">
        <v>1681</v>
      </c>
      <c r="H10585" s="53" t="e">
        <f t="shared" si="364"/>
        <v>#N/A</v>
      </c>
      <c r="I10585" s="7" t="s">
        <v>4653</v>
      </c>
      <c r="J10585" s="7" t="s">
        <v>26239</v>
      </c>
      <c r="K10585" s="9">
        <v>36526</v>
      </c>
      <c r="L10585" s="7"/>
      <c r="M10585" s="7"/>
      <c r="N10585" s="7">
        <v>9905666843</v>
      </c>
      <c r="O10585" s="7"/>
      <c r="P10585" s="7"/>
      <c r="Q10585" s="7" t="s">
        <v>1701</v>
      </c>
      <c r="R10585" s="39" t="s">
        <v>25152</v>
      </c>
      <c r="S10585" s="7"/>
      <c r="T10585" s="7" t="s">
        <v>25572</v>
      </c>
      <c r="U10585" s="7"/>
      <c r="V10585" s="7"/>
      <c r="W10585" s="7"/>
      <c r="X10585" s="7"/>
      <c r="Y10585" s="39"/>
      <c r="Z10585" s="7"/>
      <c r="AA10585" s="7"/>
      <c r="AB10585" s="24"/>
      <c r="AC10585" t="s">
        <v>26453</v>
      </c>
      <c r="AD10585" t="s">
        <v>23380</v>
      </c>
    </row>
    <row r="10586" spans="1:30" x14ac:dyDescent="0.25">
      <c r="A10586" t="str">
        <f t="shared" si="365"/>
        <v>97420105</v>
      </c>
      <c r="B10586" s="23" t="s">
        <v>58</v>
      </c>
      <c r="C10586" s="7" t="s">
        <v>671</v>
      </c>
      <c r="D10586" s="66" t="s">
        <v>477</v>
      </c>
      <c r="E10586" s="53" t="e">
        <f>VLOOKUP(D10586,'MPG Master'!$C$3:$I$716,7,0)</f>
        <v>#N/A</v>
      </c>
      <c r="F10586" s="7" t="e">
        <f>VLOOKUP(D10586,'MPG Master'!$C$3:$D$716,2,0)</f>
        <v>#N/A</v>
      </c>
      <c r="G10586" s="67" t="s">
        <v>1467</v>
      </c>
      <c r="H10586" s="53" t="e">
        <f t="shared" si="364"/>
        <v>#N/A</v>
      </c>
      <c r="I10586" s="7" t="s">
        <v>23858</v>
      </c>
      <c r="J10586" s="7" t="s">
        <v>26240</v>
      </c>
      <c r="K10586" s="9">
        <v>31413</v>
      </c>
      <c r="L10586" s="7"/>
      <c r="M10586" s="7"/>
      <c r="N10586" s="7">
        <v>9470716662</v>
      </c>
      <c r="O10586" s="7"/>
      <c r="P10586" s="7"/>
      <c r="Q10586" s="7" t="s">
        <v>25580</v>
      </c>
      <c r="R10586" s="39" t="s">
        <v>25153</v>
      </c>
      <c r="S10586" s="7"/>
      <c r="T10586" s="7" t="s">
        <v>1094</v>
      </c>
      <c r="U10586" s="7"/>
      <c r="V10586" s="7"/>
      <c r="W10586" s="7"/>
      <c r="X10586" s="7"/>
      <c r="Y10586" s="39"/>
      <c r="Z10586" s="7"/>
      <c r="AA10586" s="7"/>
      <c r="AB10586" s="24"/>
      <c r="AC10586" t="s">
        <v>26453</v>
      </c>
      <c r="AD10586" t="s">
        <v>23380</v>
      </c>
    </row>
    <row r="10587" spans="1:30" x14ac:dyDescent="0.25">
      <c r="A10587" t="str">
        <f t="shared" si="365"/>
        <v>97420103</v>
      </c>
      <c r="B10587" s="23" t="s">
        <v>58</v>
      </c>
      <c r="C10587" s="7" t="s">
        <v>671</v>
      </c>
      <c r="D10587" s="66" t="s">
        <v>477</v>
      </c>
      <c r="E10587" s="53" t="e">
        <f>VLOOKUP(D10587,'MPG Master'!$C$3:$I$716,7,0)</f>
        <v>#N/A</v>
      </c>
      <c r="F10587" s="7" t="e">
        <f>VLOOKUP(D10587,'MPG Master'!$C$3:$D$716,2,0)</f>
        <v>#N/A</v>
      </c>
      <c r="G10587" s="67" t="s">
        <v>391</v>
      </c>
      <c r="H10587" s="53" t="e">
        <f t="shared" si="364"/>
        <v>#N/A</v>
      </c>
      <c r="I10587" s="7" t="s">
        <v>9213</v>
      </c>
      <c r="J10587" s="7" t="s">
        <v>5205</v>
      </c>
      <c r="K10587" s="9">
        <v>32509</v>
      </c>
      <c r="L10587" s="7"/>
      <c r="M10587" s="7"/>
      <c r="N10587" s="7">
        <v>9608900065</v>
      </c>
      <c r="O10587" s="7"/>
      <c r="P10587" s="7"/>
      <c r="Q10587" s="7" t="s">
        <v>99</v>
      </c>
      <c r="R10587" s="39" t="s">
        <v>25154</v>
      </c>
      <c r="S10587" s="7"/>
      <c r="T10587" s="7" t="s">
        <v>1145</v>
      </c>
      <c r="U10587" s="7"/>
      <c r="V10587" s="7"/>
      <c r="W10587" s="7"/>
      <c r="X10587" s="7"/>
      <c r="Y10587" s="39"/>
      <c r="Z10587" s="7"/>
      <c r="AA10587" s="7"/>
      <c r="AB10587" s="24"/>
      <c r="AC10587" t="s">
        <v>26453</v>
      </c>
      <c r="AD10587" t="s">
        <v>23380</v>
      </c>
    </row>
    <row r="10588" spans="1:30" x14ac:dyDescent="0.25">
      <c r="A10588" t="str">
        <f t="shared" si="365"/>
        <v>24440018</v>
      </c>
      <c r="B10588" s="23" t="s">
        <v>58</v>
      </c>
      <c r="C10588" s="7" t="s">
        <v>1325</v>
      </c>
      <c r="D10588" s="66" t="s">
        <v>597</v>
      </c>
      <c r="E10588" s="53" t="e">
        <f>VLOOKUP(D10588,'MPG Master'!$C$3:$I$716,7,0)</f>
        <v>#N/A</v>
      </c>
      <c r="F10588" s="7" t="e">
        <f>VLOOKUP(D10588,'MPG Master'!$C$3:$D$716,2,0)</f>
        <v>#N/A</v>
      </c>
      <c r="G10588" s="67" t="s">
        <v>1682</v>
      </c>
      <c r="H10588" s="53" t="e">
        <f t="shared" si="364"/>
        <v>#N/A</v>
      </c>
      <c r="I10588" s="7" t="s">
        <v>23859</v>
      </c>
      <c r="J10588" s="7" t="s">
        <v>26241</v>
      </c>
      <c r="K10588" s="9">
        <v>24838</v>
      </c>
      <c r="L10588" s="7"/>
      <c r="M10588" s="7"/>
      <c r="N10588" s="7">
        <v>9471454688</v>
      </c>
      <c r="O10588" s="7"/>
      <c r="P10588" s="7"/>
      <c r="Q10588" s="7" t="s">
        <v>2439</v>
      </c>
      <c r="R10588" s="39" t="s">
        <v>25155</v>
      </c>
      <c r="S10588" s="7"/>
      <c r="T10588" s="7" t="s">
        <v>2441</v>
      </c>
      <c r="U10588" s="7"/>
      <c r="V10588" s="7"/>
      <c r="W10588" s="7"/>
      <c r="X10588" s="7"/>
      <c r="Y10588" s="39"/>
      <c r="Z10588" s="7"/>
      <c r="AA10588" s="7"/>
      <c r="AB10588" s="24"/>
      <c r="AC10588" t="s">
        <v>26453</v>
      </c>
      <c r="AD10588" t="s">
        <v>23380</v>
      </c>
    </row>
    <row r="10589" spans="1:30" x14ac:dyDescent="0.25">
      <c r="A10589" t="str">
        <f t="shared" si="365"/>
        <v>12010094</v>
      </c>
      <c r="B10589" s="23" t="s">
        <v>58</v>
      </c>
      <c r="C10589" s="7" t="s">
        <v>1676</v>
      </c>
      <c r="D10589" s="66" t="s">
        <v>323</v>
      </c>
      <c r="E10589" s="53" t="e">
        <f>VLOOKUP(D10589,'MPG Master'!$C$3:$I$716,7,0)</f>
        <v>#N/A</v>
      </c>
      <c r="F10589" s="7" t="e">
        <f>VLOOKUP(D10589,'MPG Master'!$C$3:$D$716,2,0)</f>
        <v>#N/A</v>
      </c>
      <c r="G10589" s="67" t="s">
        <v>7759</v>
      </c>
      <c r="H10589" s="53" t="e">
        <f t="shared" si="364"/>
        <v>#N/A</v>
      </c>
      <c r="I10589" s="7" t="s">
        <v>1056</v>
      </c>
      <c r="J10589" s="7" t="s">
        <v>19241</v>
      </c>
      <c r="K10589" s="9">
        <v>26665</v>
      </c>
      <c r="L10589" s="7"/>
      <c r="M10589" s="7"/>
      <c r="N10589" s="7">
        <v>8541053099</v>
      </c>
      <c r="O10589" s="7"/>
      <c r="P10589" s="7"/>
      <c r="Q10589" s="7" t="s">
        <v>1701</v>
      </c>
      <c r="R10589" s="39" t="s">
        <v>25156</v>
      </c>
      <c r="S10589" s="7"/>
      <c r="T10589" s="7" t="s">
        <v>774</v>
      </c>
      <c r="U10589" s="7"/>
      <c r="V10589" s="7"/>
      <c r="W10589" s="7"/>
      <c r="X10589" s="7"/>
      <c r="Y10589" s="39"/>
      <c r="Z10589" s="7"/>
      <c r="AA10589" s="7"/>
      <c r="AB10589" s="24"/>
      <c r="AC10589" t="s">
        <v>26453</v>
      </c>
      <c r="AD10589" t="s">
        <v>23380</v>
      </c>
    </row>
    <row r="10590" spans="1:30" x14ac:dyDescent="0.25">
      <c r="A10590" t="str">
        <f t="shared" si="365"/>
        <v>12430042</v>
      </c>
      <c r="B10590" s="23" t="s">
        <v>58</v>
      </c>
      <c r="C10590" s="7" t="s">
        <v>1676</v>
      </c>
      <c r="D10590" s="66" t="s">
        <v>7525</v>
      </c>
      <c r="E10590" s="53" t="e">
        <f>VLOOKUP(D10590,'MPG Master'!$C$3:$I$716,7,0)</f>
        <v>#N/A</v>
      </c>
      <c r="F10590" s="7" t="e">
        <f>VLOOKUP(D10590,'MPG Master'!$C$3:$D$716,2,0)</f>
        <v>#N/A</v>
      </c>
      <c r="G10590" s="67" t="s">
        <v>2310</v>
      </c>
      <c r="H10590" s="53" t="e">
        <f t="shared" si="364"/>
        <v>#N/A</v>
      </c>
      <c r="I10590" s="7" t="s">
        <v>4993</v>
      </c>
      <c r="J10590" s="7" t="s">
        <v>26242</v>
      </c>
      <c r="K10590" s="9">
        <v>37508</v>
      </c>
      <c r="L10590" s="7"/>
      <c r="M10590" s="7"/>
      <c r="N10590" s="7">
        <v>6204234737</v>
      </c>
      <c r="O10590" s="7"/>
      <c r="P10590" s="7"/>
      <c r="Q10590" s="7" t="s">
        <v>1808</v>
      </c>
      <c r="R10590" s="39" t="s">
        <v>25157</v>
      </c>
      <c r="S10590" s="7"/>
      <c r="T10590" s="7" t="s">
        <v>820</v>
      </c>
      <c r="U10590" s="7"/>
      <c r="V10590" s="7"/>
      <c r="W10590" s="7"/>
      <c r="X10590" s="7"/>
      <c r="Y10590" s="39"/>
      <c r="Z10590" s="7"/>
      <c r="AA10590" s="7"/>
      <c r="AB10590" s="24"/>
      <c r="AC10590" t="s">
        <v>26453</v>
      </c>
      <c r="AD10590" t="s">
        <v>23380</v>
      </c>
    </row>
    <row r="10591" spans="1:30" x14ac:dyDescent="0.25">
      <c r="A10591" t="str">
        <f t="shared" si="365"/>
        <v>12260032</v>
      </c>
      <c r="B10591" s="23" t="s">
        <v>58</v>
      </c>
      <c r="C10591" s="7" t="s">
        <v>1676</v>
      </c>
      <c r="D10591" s="66" t="s">
        <v>337</v>
      </c>
      <c r="E10591" s="53" t="e">
        <f>VLOOKUP(D10591,'MPG Master'!$C$3:$I$716,7,0)</f>
        <v>#N/A</v>
      </c>
      <c r="F10591" s="7" t="e">
        <f>VLOOKUP(D10591,'MPG Master'!$C$3:$D$716,2,0)</f>
        <v>#N/A</v>
      </c>
      <c r="G10591" s="67" t="s">
        <v>1688</v>
      </c>
      <c r="H10591" s="53" t="e">
        <f t="shared" si="364"/>
        <v>#N/A</v>
      </c>
      <c r="I10591" s="7" t="s">
        <v>2977</v>
      </c>
      <c r="J10591" s="7" t="s">
        <v>20883</v>
      </c>
      <c r="K10591" s="9">
        <v>28126</v>
      </c>
      <c r="L10591" s="7"/>
      <c r="M10591" s="7"/>
      <c r="N10591" s="7">
        <v>8102603971</v>
      </c>
      <c r="O10591" s="7"/>
      <c r="P10591" s="7"/>
      <c r="Q10591" s="7" t="s">
        <v>1701</v>
      </c>
      <c r="R10591" s="39" t="s">
        <v>25158</v>
      </c>
      <c r="S10591" s="7"/>
      <c r="T10591" s="7" t="s">
        <v>804</v>
      </c>
      <c r="U10591" s="7"/>
      <c r="V10591" s="7"/>
      <c r="W10591" s="7"/>
      <c r="X10591" s="7"/>
      <c r="Y10591" s="39"/>
      <c r="Z10591" s="7"/>
      <c r="AA10591" s="7"/>
      <c r="AB10591" s="24"/>
      <c r="AC10591" t="s">
        <v>26453</v>
      </c>
      <c r="AD10591" t="s">
        <v>23380</v>
      </c>
    </row>
    <row r="10592" spans="1:30" x14ac:dyDescent="0.25">
      <c r="A10592" t="str">
        <f t="shared" si="365"/>
        <v>12800009</v>
      </c>
      <c r="B10592" s="23" t="s">
        <v>58</v>
      </c>
      <c r="C10592" s="7" t="s">
        <v>1676</v>
      </c>
      <c r="D10592" s="66" t="s">
        <v>23187</v>
      </c>
      <c r="E10592" s="53" t="e">
        <f>VLOOKUP(D10592,'MPG Master'!$C$3:$I$716,7,0)</f>
        <v>#N/A</v>
      </c>
      <c r="F10592" s="7" t="e">
        <f>VLOOKUP(D10592,'MPG Master'!$C$3:$D$716,2,0)</f>
        <v>#N/A</v>
      </c>
      <c r="G10592" s="67" t="s">
        <v>1706</v>
      </c>
      <c r="H10592" s="53" t="e">
        <f t="shared" si="364"/>
        <v>#N/A</v>
      </c>
      <c r="I10592" s="7" t="s">
        <v>23860</v>
      </c>
      <c r="J10592" s="7" t="s">
        <v>26196</v>
      </c>
      <c r="K10592" s="9">
        <v>32509</v>
      </c>
      <c r="L10592" s="7"/>
      <c r="M10592" s="7"/>
      <c r="N10592" s="7">
        <v>8207665149</v>
      </c>
      <c r="O10592" s="7"/>
      <c r="P10592" s="7"/>
      <c r="Q10592" s="7" t="s">
        <v>1424</v>
      </c>
      <c r="R10592" s="39" t="s">
        <v>25159</v>
      </c>
      <c r="S10592" s="7"/>
      <c r="T10592" s="7" t="s">
        <v>17777</v>
      </c>
      <c r="U10592" s="7"/>
      <c r="V10592" s="7"/>
      <c r="W10592" s="7"/>
      <c r="X10592" s="7"/>
      <c r="Y10592" s="39"/>
      <c r="Z10592" s="7"/>
      <c r="AA10592" s="7"/>
      <c r="AB10592" s="24"/>
      <c r="AC10592" t="s">
        <v>26453</v>
      </c>
      <c r="AD10592" t="s">
        <v>23380</v>
      </c>
    </row>
    <row r="10593" spans="1:30" x14ac:dyDescent="0.25">
      <c r="A10593" t="str">
        <f t="shared" si="365"/>
        <v>12090079</v>
      </c>
      <c r="B10593" s="23" t="s">
        <v>58</v>
      </c>
      <c r="C10593" s="7" t="s">
        <v>1676</v>
      </c>
      <c r="D10593" s="66" t="s">
        <v>327</v>
      </c>
      <c r="E10593" s="53" t="e">
        <f>VLOOKUP(D10593,'MPG Master'!$C$3:$I$716,7,0)</f>
        <v>#N/A</v>
      </c>
      <c r="F10593" s="7" t="e">
        <f>VLOOKUP(D10593,'MPG Master'!$C$3:$D$716,2,0)</f>
        <v>#N/A</v>
      </c>
      <c r="G10593" s="67" t="s">
        <v>2278</v>
      </c>
      <c r="H10593" s="53" t="e">
        <f t="shared" si="364"/>
        <v>#N/A</v>
      </c>
      <c r="I10593" s="7" t="s">
        <v>2118</v>
      </c>
      <c r="J10593" s="7" t="s">
        <v>20541</v>
      </c>
      <c r="K10593" s="9">
        <v>25204</v>
      </c>
      <c r="L10593" s="7"/>
      <c r="M10593" s="7"/>
      <c r="N10593" s="7">
        <v>9060728511</v>
      </c>
      <c r="O10593" s="7"/>
      <c r="P10593" s="7"/>
      <c r="Q10593" s="7" t="s">
        <v>1716</v>
      </c>
      <c r="R10593" s="39" t="s">
        <v>25160</v>
      </c>
      <c r="S10593" s="7"/>
      <c r="T10593" s="7" t="s">
        <v>747</v>
      </c>
      <c r="U10593" s="7"/>
      <c r="V10593" s="7"/>
      <c r="W10593" s="7"/>
      <c r="X10593" s="7"/>
      <c r="Y10593" s="39"/>
      <c r="Z10593" s="7"/>
      <c r="AA10593" s="7"/>
      <c r="AB10593" s="24"/>
      <c r="AC10593" t="s">
        <v>26453</v>
      </c>
      <c r="AD10593" t="s">
        <v>23380</v>
      </c>
    </row>
    <row r="10594" spans="1:30" x14ac:dyDescent="0.25">
      <c r="A10594" t="str">
        <f t="shared" si="365"/>
        <v>12090078</v>
      </c>
      <c r="B10594" s="23" t="s">
        <v>58</v>
      </c>
      <c r="C10594" s="7" t="s">
        <v>1676</v>
      </c>
      <c r="D10594" s="66" t="s">
        <v>327</v>
      </c>
      <c r="E10594" s="53" t="e">
        <f>VLOOKUP(D10594,'MPG Master'!$C$3:$I$716,7,0)</f>
        <v>#N/A</v>
      </c>
      <c r="F10594" s="7" t="e">
        <f>VLOOKUP(D10594,'MPG Master'!$C$3:$D$716,2,0)</f>
        <v>#N/A</v>
      </c>
      <c r="G10594" s="67" t="s">
        <v>1988</v>
      </c>
      <c r="H10594" s="53" t="e">
        <f t="shared" si="364"/>
        <v>#N/A</v>
      </c>
      <c r="I10594" s="7" t="s">
        <v>23861</v>
      </c>
      <c r="J10594" s="7" t="s">
        <v>26243</v>
      </c>
      <c r="K10594" s="9">
        <v>29952</v>
      </c>
      <c r="L10594" s="7"/>
      <c r="M10594" s="7"/>
      <c r="N10594" s="7">
        <v>8951801314</v>
      </c>
      <c r="O10594" s="7"/>
      <c r="P10594" s="7"/>
      <c r="Q10594" s="7" t="s">
        <v>2062</v>
      </c>
      <c r="R10594" s="39" t="s">
        <v>25161</v>
      </c>
      <c r="S10594" s="7"/>
      <c r="T10594" s="7" t="s">
        <v>2064</v>
      </c>
      <c r="U10594" s="7"/>
      <c r="V10594" s="7"/>
      <c r="W10594" s="7"/>
      <c r="X10594" s="7"/>
      <c r="Y10594" s="39"/>
      <c r="Z10594" s="7"/>
      <c r="AA10594" s="7"/>
      <c r="AB10594" s="24"/>
      <c r="AC10594" t="s">
        <v>26453</v>
      </c>
      <c r="AD10594" t="s">
        <v>23380</v>
      </c>
    </row>
    <row r="10595" spans="1:30" x14ac:dyDescent="0.25">
      <c r="A10595" t="str">
        <f t="shared" si="365"/>
        <v>12810011</v>
      </c>
      <c r="B10595" s="23" t="s">
        <v>58</v>
      </c>
      <c r="C10595" s="7" t="s">
        <v>1676</v>
      </c>
      <c r="D10595" s="66" t="s">
        <v>23188</v>
      </c>
      <c r="E10595" s="53" t="e">
        <f>VLOOKUP(D10595,'MPG Master'!$C$3:$I$716,7,0)</f>
        <v>#N/A</v>
      </c>
      <c r="F10595" s="7" t="e">
        <f>VLOOKUP(D10595,'MPG Master'!$C$3:$D$716,2,0)</f>
        <v>#N/A</v>
      </c>
      <c r="G10595" s="67" t="s">
        <v>1693</v>
      </c>
      <c r="H10595" s="53" t="e">
        <f t="shared" si="364"/>
        <v>#N/A</v>
      </c>
      <c r="I10595" s="7" t="s">
        <v>2234</v>
      </c>
      <c r="J10595" s="7" t="s">
        <v>26244</v>
      </c>
      <c r="K10595" s="9">
        <v>38134</v>
      </c>
      <c r="L10595" s="7"/>
      <c r="M10595" s="7"/>
      <c r="N10595" s="7">
        <v>9937416616</v>
      </c>
      <c r="O10595" s="7"/>
      <c r="P10595" s="7"/>
      <c r="Q10595" s="7" t="s">
        <v>1701</v>
      </c>
      <c r="R10595" s="39" t="s">
        <v>25162</v>
      </c>
      <c r="S10595" s="7"/>
      <c r="T10595" s="7" t="s">
        <v>774</v>
      </c>
      <c r="U10595" s="7"/>
      <c r="V10595" s="7"/>
      <c r="W10595" s="7"/>
      <c r="X10595" s="7"/>
      <c r="Y10595" s="39"/>
      <c r="Z10595" s="7"/>
      <c r="AA10595" s="7"/>
      <c r="AB10595" s="24"/>
      <c r="AC10595" t="s">
        <v>26453</v>
      </c>
      <c r="AD10595" t="s">
        <v>23380</v>
      </c>
    </row>
    <row r="10596" spans="1:30" x14ac:dyDescent="0.25">
      <c r="A10596" t="str">
        <f t="shared" si="365"/>
        <v>12810012</v>
      </c>
      <c r="B10596" s="23" t="s">
        <v>58</v>
      </c>
      <c r="C10596" s="7" t="s">
        <v>1676</v>
      </c>
      <c r="D10596" s="66" t="s">
        <v>23188</v>
      </c>
      <c r="E10596" s="53" t="e">
        <f>VLOOKUP(D10596,'MPG Master'!$C$3:$I$716,7,0)</f>
        <v>#N/A</v>
      </c>
      <c r="F10596" s="7" t="e">
        <f>VLOOKUP(D10596,'MPG Master'!$C$3:$D$716,2,0)</f>
        <v>#N/A</v>
      </c>
      <c r="G10596" s="67" t="s">
        <v>1694</v>
      </c>
      <c r="H10596" s="53" t="e">
        <f t="shared" si="364"/>
        <v>#N/A</v>
      </c>
      <c r="I10596" s="7" t="s">
        <v>4003</v>
      </c>
      <c r="J10596" s="7" t="s">
        <v>26245</v>
      </c>
      <c r="K10596" s="9">
        <v>29221</v>
      </c>
      <c r="L10596" s="7"/>
      <c r="M10596" s="7"/>
      <c r="N10596" s="7">
        <v>7352558270</v>
      </c>
      <c r="O10596" s="7"/>
      <c r="P10596" s="7"/>
      <c r="Q10596" s="7" t="s">
        <v>4724</v>
      </c>
      <c r="R10596" s="39" t="s">
        <v>25163</v>
      </c>
      <c r="S10596" s="7"/>
      <c r="T10596" s="7" t="s">
        <v>774</v>
      </c>
      <c r="U10596" s="7"/>
      <c r="V10596" s="7"/>
      <c r="W10596" s="7"/>
      <c r="X10596" s="7"/>
      <c r="Y10596" s="39"/>
      <c r="Z10596" s="7"/>
      <c r="AA10596" s="7"/>
      <c r="AB10596" s="24"/>
      <c r="AC10596" t="s">
        <v>26453</v>
      </c>
      <c r="AD10596" t="s">
        <v>23380</v>
      </c>
    </row>
    <row r="10597" spans="1:30" x14ac:dyDescent="0.25">
      <c r="A10597" t="str">
        <f t="shared" si="365"/>
        <v>12480015</v>
      </c>
      <c r="B10597" s="23" t="s">
        <v>58</v>
      </c>
      <c r="C10597" s="7" t="s">
        <v>1676</v>
      </c>
      <c r="D10597" s="66" t="s">
        <v>23358</v>
      </c>
      <c r="E10597" s="53" t="e">
        <f>VLOOKUP(D10597,'MPG Master'!$C$3:$I$716,7,0)</f>
        <v>#N/A</v>
      </c>
      <c r="F10597" s="7" t="e">
        <f>VLOOKUP(D10597,'MPG Master'!$C$3:$D$716,2,0)</f>
        <v>#N/A</v>
      </c>
      <c r="G10597" s="67" t="s">
        <v>1739</v>
      </c>
      <c r="H10597" s="53" t="e">
        <f t="shared" si="364"/>
        <v>#N/A</v>
      </c>
      <c r="I10597" s="7" t="s">
        <v>3984</v>
      </c>
      <c r="J10597" s="7" t="s">
        <v>25866</v>
      </c>
      <c r="K10597" s="9">
        <v>25569</v>
      </c>
      <c r="L10597" s="7"/>
      <c r="M10597" s="7"/>
      <c r="N10597" s="7">
        <v>8340104559</v>
      </c>
      <c r="O10597" s="7"/>
      <c r="P10597" s="7"/>
      <c r="Q10597" s="7" t="s">
        <v>4724</v>
      </c>
      <c r="R10597" s="39" t="s">
        <v>25164</v>
      </c>
      <c r="S10597" s="7"/>
      <c r="T10597" s="7" t="s">
        <v>774</v>
      </c>
      <c r="U10597" s="7"/>
      <c r="V10597" s="7"/>
      <c r="W10597" s="7"/>
      <c r="X10597" s="7"/>
      <c r="Y10597" s="39"/>
      <c r="Z10597" s="7"/>
      <c r="AA10597" s="7"/>
      <c r="AB10597" s="24"/>
      <c r="AC10597" t="s">
        <v>26453</v>
      </c>
      <c r="AD10597" t="s">
        <v>23380</v>
      </c>
    </row>
    <row r="10598" spans="1:30" x14ac:dyDescent="0.25">
      <c r="A10598" t="str">
        <f t="shared" si="365"/>
        <v>12480016</v>
      </c>
      <c r="B10598" s="23" t="s">
        <v>58</v>
      </c>
      <c r="C10598" s="7" t="s">
        <v>1676</v>
      </c>
      <c r="D10598" s="66" t="s">
        <v>23358</v>
      </c>
      <c r="E10598" s="53" t="e">
        <f>VLOOKUP(D10598,'MPG Master'!$C$3:$I$716,7,0)</f>
        <v>#N/A</v>
      </c>
      <c r="F10598" s="7" t="e">
        <f>VLOOKUP(D10598,'MPG Master'!$C$3:$D$716,2,0)</f>
        <v>#N/A</v>
      </c>
      <c r="G10598" s="67" t="s">
        <v>1772</v>
      </c>
      <c r="H10598" s="53" t="e">
        <f t="shared" si="364"/>
        <v>#N/A</v>
      </c>
      <c r="I10598" s="7" t="s">
        <v>23862</v>
      </c>
      <c r="J10598" s="7" t="s">
        <v>19704</v>
      </c>
      <c r="K10598" s="9">
        <v>24473</v>
      </c>
      <c r="L10598" s="7"/>
      <c r="M10598" s="7"/>
      <c r="N10598" s="7">
        <v>9279141342</v>
      </c>
      <c r="O10598" s="7"/>
      <c r="P10598" s="7"/>
      <c r="Q10598" s="7" t="s">
        <v>1701</v>
      </c>
      <c r="R10598" s="39" t="s">
        <v>25165</v>
      </c>
      <c r="S10598" s="7"/>
      <c r="T10598" s="7" t="s">
        <v>774</v>
      </c>
      <c r="U10598" s="7"/>
      <c r="V10598" s="7"/>
      <c r="W10598" s="7"/>
      <c r="X10598" s="7"/>
      <c r="Y10598" s="39"/>
      <c r="Z10598" s="7"/>
      <c r="AA10598" s="7"/>
      <c r="AB10598" s="24"/>
      <c r="AC10598" t="s">
        <v>26453</v>
      </c>
      <c r="AD10598" t="s">
        <v>23380</v>
      </c>
    </row>
    <row r="10599" spans="1:30" x14ac:dyDescent="0.25">
      <c r="A10599" t="str">
        <f t="shared" si="365"/>
        <v>40290328</v>
      </c>
      <c r="B10599" s="23" t="s">
        <v>58</v>
      </c>
      <c r="C10599" s="7" t="s">
        <v>1448</v>
      </c>
      <c r="D10599" s="66" t="s">
        <v>348</v>
      </c>
      <c r="E10599" s="53" t="e">
        <f>VLOOKUP(D10599,'MPG Master'!$C$3:$I$716,7,0)</f>
        <v>#N/A</v>
      </c>
      <c r="F10599" s="7" t="e">
        <f>VLOOKUP(D10599,'MPG Master'!$C$3:$D$716,2,0)</f>
        <v>#N/A</v>
      </c>
      <c r="G10599" s="67" t="s">
        <v>7814</v>
      </c>
      <c r="H10599" s="53" t="e">
        <f t="shared" si="364"/>
        <v>#N/A</v>
      </c>
      <c r="I10599" s="7" t="s">
        <v>23863</v>
      </c>
      <c r="J10599" s="7" t="s">
        <v>22659</v>
      </c>
      <c r="K10599" s="9">
        <v>35920</v>
      </c>
      <c r="L10599" s="7"/>
      <c r="M10599" s="7"/>
      <c r="N10599" s="7">
        <v>7323025973</v>
      </c>
      <c r="O10599" s="7"/>
      <c r="P10599" s="7"/>
      <c r="Q10599" s="7" t="s">
        <v>4724</v>
      </c>
      <c r="R10599" s="39" t="s">
        <v>25166</v>
      </c>
      <c r="S10599" s="7"/>
      <c r="T10599" s="7" t="s">
        <v>868</v>
      </c>
      <c r="U10599" s="7"/>
      <c r="V10599" s="7"/>
      <c r="W10599" s="7"/>
      <c r="X10599" s="7"/>
      <c r="Y10599" s="39"/>
      <c r="Z10599" s="7"/>
      <c r="AA10599" s="7"/>
      <c r="AB10599" s="24"/>
      <c r="AC10599" t="s">
        <v>26453</v>
      </c>
      <c r="AD10599" t="s">
        <v>23380</v>
      </c>
    </row>
    <row r="10600" spans="1:30" x14ac:dyDescent="0.25">
      <c r="A10600" t="str">
        <f t="shared" si="365"/>
        <v>40290327</v>
      </c>
      <c r="B10600" s="23" t="s">
        <v>58</v>
      </c>
      <c r="C10600" s="7" t="s">
        <v>1448</v>
      </c>
      <c r="D10600" s="66" t="s">
        <v>348</v>
      </c>
      <c r="E10600" s="53" t="e">
        <f>VLOOKUP(D10600,'MPG Master'!$C$3:$I$716,7,0)</f>
        <v>#N/A</v>
      </c>
      <c r="F10600" s="7" t="e">
        <f>VLOOKUP(D10600,'MPG Master'!$C$3:$D$716,2,0)</f>
        <v>#N/A</v>
      </c>
      <c r="G10600" s="67" t="s">
        <v>2289</v>
      </c>
      <c r="H10600" s="53" t="e">
        <f t="shared" si="364"/>
        <v>#N/A</v>
      </c>
      <c r="I10600" s="7" t="s">
        <v>7449</v>
      </c>
      <c r="J10600" s="7" t="s">
        <v>26246</v>
      </c>
      <c r="K10600" s="9">
        <v>34400</v>
      </c>
      <c r="L10600" s="7"/>
      <c r="M10600" s="7"/>
      <c r="N10600" s="7">
        <v>8676913694</v>
      </c>
      <c r="O10600" s="7"/>
      <c r="P10600" s="7"/>
      <c r="Q10600" s="7" t="s">
        <v>4724</v>
      </c>
      <c r="R10600" s="39" t="s">
        <v>25167</v>
      </c>
      <c r="S10600" s="7"/>
      <c r="T10600" s="7" t="s">
        <v>868</v>
      </c>
      <c r="U10600" s="7"/>
      <c r="V10600" s="7"/>
      <c r="W10600" s="7"/>
      <c r="X10600" s="7"/>
      <c r="Y10600" s="39"/>
      <c r="Z10600" s="7"/>
      <c r="AA10600" s="7"/>
      <c r="AB10600" s="24"/>
      <c r="AC10600" t="s">
        <v>26453</v>
      </c>
      <c r="AD10600" t="s">
        <v>23380</v>
      </c>
    </row>
    <row r="10601" spans="1:30" x14ac:dyDescent="0.25">
      <c r="A10601" t="str">
        <f t="shared" si="365"/>
        <v>40290326</v>
      </c>
      <c r="B10601" s="23" t="s">
        <v>58</v>
      </c>
      <c r="C10601" s="7" t="s">
        <v>1448</v>
      </c>
      <c r="D10601" s="66" t="s">
        <v>348</v>
      </c>
      <c r="E10601" s="53" t="e">
        <f>VLOOKUP(D10601,'MPG Master'!$C$3:$I$716,7,0)</f>
        <v>#N/A</v>
      </c>
      <c r="F10601" s="7" t="e">
        <f>VLOOKUP(D10601,'MPG Master'!$C$3:$D$716,2,0)</f>
        <v>#N/A</v>
      </c>
      <c r="G10601" s="67" t="s">
        <v>503</v>
      </c>
      <c r="H10601" s="53" t="e">
        <f t="shared" si="364"/>
        <v>#N/A</v>
      </c>
      <c r="I10601" s="7" t="s">
        <v>4029</v>
      </c>
      <c r="J10601" s="7" t="s">
        <v>26247</v>
      </c>
      <c r="K10601" s="9">
        <v>35796</v>
      </c>
      <c r="L10601" s="7"/>
      <c r="M10601" s="7"/>
      <c r="N10601" s="7">
        <v>9599059637</v>
      </c>
      <c r="O10601" s="7"/>
      <c r="P10601" s="7"/>
      <c r="Q10601" s="7" t="s">
        <v>4724</v>
      </c>
      <c r="R10601" s="39" t="s">
        <v>25168</v>
      </c>
      <c r="S10601" s="7"/>
      <c r="T10601" s="7" t="s">
        <v>868</v>
      </c>
      <c r="U10601" s="7"/>
      <c r="V10601" s="7"/>
      <c r="W10601" s="7"/>
      <c r="X10601" s="7"/>
      <c r="Y10601" s="39"/>
      <c r="Z10601" s="7"/>
      <c r="AA10601" s="7"/>
      <c r="AB10601" s="24"/>
      <c r="AC10601" t="s">
        <v>26453</v>
      </c>
      <c r="AD10601" t="s">
        <v>23380</v>
      </c>
    </row>
    <row r="10602" spans="1:30" x14ac:dyDescent="0.25">
      <c r="A10602" t="str">
        <f t="shared" si="365"/>
        <v>40290325</v>
      </c>
      <c r="B10602" s="23" t="s">
        <v>58</v>
      </c>
      <c r="C10602" s="7" t="s">
        <v>1448</v>
      </c>
      <c r="D10602" s="66" t="s">
        <v>348</v>
      </c>
      <c r="E10602" s="53" t="e">
        <f>VLOOKUP(D10602,'MPG Master'!$C$3:$I$716,7,0)</f>
        <v>#N/A</v>
      </c>
      <c r="F10602" s="7" t="e">
        <f>VLOOKUP(D10602,'MPG Master'!$C$3:$D$716,2,0)</f>
        <v>#N/A</v>
      </c>
      <c r="G10602" s="67" t="s">
        <v>7750</v>
      </c>
      <c r="H10602" s="53" t="e">
        <f t="shared" si="364"/>
        <v>#N/A</v>
      </c>
      <c r="I10602" s="7" t="s">
        <v>3591</v>
      </c>
      <c r="J10602" s="7" t="s">
        <v>23712</v>
      </c>
      <c r="K10602" s="9">
        <v>28126</v>
      </c>
      <c r="L10602" s="7"/>
      <c r="M10602" s="7"/>
      <c r="N10602" s="7">
        <v>9709854839</v>
      </c>
      <c r="O10602" s="7"/>
      <c r="P10602" s="7"/>
      <c r="Q10602" s="7" t="s">
        <v>1851</v>
      </c>
      <c r="R10602" s="39" t="s">
        <v>25169</v>
      </c>
      <c r="S10602" s="7"/>
      <c r="T10602" s="7" t="s">
        <v>747</v>
      </c>
      <c r="U10602" s="7"/>
      <c r="V10602" s="7"/>
      <c r="W10602" s="7"/>
      <c r="X10602" s="7"/>
      <c r="Y10602" s="39"/>
      <c r="Z10602" s="7"/>
      <c r="AA10602" s="7"/>
      <c r="AB10602" s="24"/>
      <c r="AC10602" t="s">
        <v>26453</v>
      </c>
      <c r="AD10602" t="s">
        <v>23380</v>
      </c>
    </row>
    <row r="10603" spans="1:30" x14ac:dyDescent="0.25">
      <c r="A10603" t="str">
        <f t="shared" si="365"/>
        <v>97830006</v>
      </c>
      <c r="B10603" s="23" t="s">
        <v>58</v>
      </c>
      <c r="C10603" s="7" t="s">
        <v>1664</v>
      </c>
      <c r="D10603" s="66" t="s">
        <v>7645</v>
      </c>
      <c r="E10603" s="53" t="e">
        <f>VLOOKUP(D10603,'MPG Master'!$C$3:$I$716,7,0)</f>
        <v>#N/A</v>
      </c>
      <c r="F10603" s="7" t="e">
        <f>VLOOKUP(D10603,'MPG Master'!$C$3:$D$716,2,0)</f>
        <v>#N/A</v>
      </c>
      <c r="G10603" s="67" t="s">
        <v>378</v>
      </c>
      <c r="H10603" s="53" t="e">
        <f t="shared" si="364"/>
        <v>#N/A</v>
      </c>
      <c r="I10603" s="7" t="s">
        <v>5768</v>
      </c>
      <c r="J10603" s="7" t="s">
        <v>26248</v>
      </c>
      <c r="K10603" s="9">
        <v>19160</v>
      </c>
      <c r="L10603" s="7"/>
      <c r="M10603" s="7"/>
      <c r="N10603" s="7">
        <v>7050772771</v>
      </c>
      <c r="O10603" s="7"/>
      <c r="P10603" s="7"/>
      <c r="Q10603" s="7" t="s">
        <v>4724</v>
      </c>
      <c r="R10603" s="39" t="s">
        <v>25170</v>
      </c>
      <c r="S10603" s="7"/>
      <c r="T10603" s="7" t="s">
        <v>1139</v>
      </c>
      <c r="U10603" s="7"/>
      <c r="V10603" s="7"/>
      <c r="W10603" s="7"/>
      <c r="X10603" s="7"/>
      <c r="Y10603" s="39"/>
      <c r="Z10603" s="7"/>
      <c r="AA10603" s="7"/>
      <c r="AB10603" s="24"/>
      <c r="AC10603" t="s">
        <v>26453</v>
      </c>
      <c r="AD10603" t="s">
        <v>23380</v>
      </c>
    </row>
    <row r="10604" spans="1:30" x14ac:dyDescent="0.25">
      <c r="A10604" t="str">
        <f t="shared" si="365"/>
        <v>97830005</v>
      </c>
      <c r="B10604" s="23" t="s">
        <v>58</v>
      </c>
      <c r="C10604" s="7" t="s">
        <v>1664</v>
      </c>
      <c r="D10604" s="66" t="s">
        <v>7645</v>
      </c>
      <c r="E10604" s="53" t="e">
        <f>VLOOKUP(D10604,'MPG Master'!$C$3:$I$716,7,0)</f>
        <v>#N/A</v>
      </c>
      <c r="F10604" s="7" t="e">
        <f>VLOOKUP(D10604,'MPG Master'!$C$3:$D$716,2,0)</f>
        <v>#N/A</v>
      </c>
      <c r="G10604" s="67" t="s">
        <v>1680</v>
      </c>
      <c r="H10604" s="53" t="e">
        <f t="shared" si="364"/>
        <v>#N/A</v>
      </c>
      <c r="I10604" s="7" t="s">
        <v>2128</v>
      </c>
      <c r="J10604" s="7" t="s">
        <v>26249</v>
      </c>
      <c r="K10604" s="9">
        <v>30682</v>
      </c>
      <c r="L10604" s="7"/>
      <c r="M10604" s="7"/>
      <c r="N10604" s="7">
        <v>8877963343</v>
      </c>
      <c r="O10604" s="7"/>
      <c r="P10604" s="7"/>
      <c r="Q10604" s="7" t="s">
        <v>1716</v>
      </c>
      <c r="R10604" s="39" t="s">
        <v>25171</v>
      </c>
      <c r="S10604" s="7"/>
      <c r="T10604" s="7" t="s">
        <v>747</v>
      </c>
      <c r="U10604" s="7"/>
      <c r="V10604" s="7"/>
      <c r="W10604" s="7"/>
      <c r="X10604" s="7"/>
      <c r="Y10604" s="39"/>
      <c r="Z10604" s="7"/>
      <c r="AA10604" s="7"/>
      <c r="AB10604" s="24"/>
      <c r="AC10604" t="s">
        <v>26453</v>
      </c>
      <c r="AD10604" t="s">
        <v>23380</v>
      </c>
    </row>
    <row r="10605" spans="1:30" x14ac:dyDescent="0.25">
      <c r="A10605" t="str">
        <f t="shared" si="365"/>
        <v>12760040</v>
      </c>
      <c r="B10605" s="23" t="s">
        <v>58</v>
      </c>
      <c r="C10605" s="7" t="s">
        <v>1675</v>
      </c>
      <c r="D10605" s="66" t="s">
        <v>23207</v>
      </c>
      <c r="E10605" s="53" t="e">
        <f>VLOOKUP(D10605,'MPG Master'!$C$3:$I$716,7,0)</f>
        <v>#N/A</v>
      </c>
      <c r="F10605" s="7" t="e">
        <f>VLOOKUP(D10605,'MPG Master'!$C$3:$D$716,2,0)</f>
        <v>#N/A</v>
      </c>
      <c r="G10605" s="67" t="s">
        <v>2113</v>
      </c>
      <c r="H10605" s="53" t="e">
        <f t="shared" si="364"/>
        <v>#N/A</v>
      </c>
      <c r="I10605" s="7" t="s">
        <v>2604</v>
      </c>
      <c r="J10605" s="7" t="s">
        <v>6049</v>
      </c>
      <c r="K10605" s="9">
        <v>31048</v>
      </c>
      <c r="L10605" s="7"/>
      <c r="M10605" s="7"/>
      <c r="N10605" s="7">
        <v>9693665282</v>
      </c>
      <c r="O10605" s="7"/>
      <c r="P10605" s="7"/>
      <c r="Q10605" s="7" t="s">
        <v>1050</v>
      </c>
      <c r="R10605" s="39" t="s">
        <v>25172</v>
      </c>
      <c r="S10605" s="7"/>
      <c r="T10605" s="7" t="s">
        <v>815</v>
      </c>
      <c r="U10605" s="7"/>
      <c r="V10605" s="7"/>
      <c r="W10605" s="7"/>
      <c r="X10605" s="7"/>
      <c r="Y10605" s="39"/>
      <c r="Z10605" s="7"/>
      <c r="AA10605" s="7"/>
      <c r="AB10605" s="24"/>
      <c r="AC10605" t="s">
        <v>26453</v>
      </c>
      <c r="AD10605" t="s">
        <v>23380</v>
      </c>
    </row>
    <row r="10606" spans="1:30" x14ac:dyDescent="0.25">
      <c r="A10606" t="str">
        <f t="shared" si="365"/>
        <v>12760031</v>
      </c>
      <c r="B10606" s="23" t="s">
        <v>58</v>
      </c>
      <c r="C10606" s="7" t="s">
        <v>1675</v>
      </c>
      <c r="D10606" s="66" t="s">
        <v>23207</v>
      </c>
      <c r="E10606" s="53" t="e">
        <f>VLOOKUP(D10606,'MPG Master'!$C$3:$I$716,7,0)</f>
        <v>#N/A</v>
      </c>
      <c r="F10606" s="7" t="e">
        <f>VLOOKUP(D10606,'MPG Master'!$C$3:$D$716,2,0)</f>
        <v>#N/A</v>
      </c>
      <c r="G10606" s="67" t="s">
        <v>1951</v>
      </c>
      <c r="H10606" s="53" t="e">
        <f t="shared" si="364"/>
        <v>#N/A</v>
      </c>
      <c r="I10606" s="7" t="s">
        <v>5296</v>
      </c>
      <c r="J10606" s="7" t="s">
        <v>5163</v>
      </c>
      <c r="K10606" s="9">
        <v>38423</v>
      </c>
      <c r="L10606" s="7"/>
      <c r="M10606" s="7"/>
      <c r="N10606" s="7">
        <v>9523774844</v>
      </c>
      <c r="O10606" s="7"/>
      <c r="P10606" s="7"/>
      <c r="Q10606" s="7" t="s">
        <v>4724</v>
      </c>
      <c r="R10606" s="39" t="s">
        <v>25173</v>
      </c>
      <c r="S10606" s="7"/>
      <c r="T10606" s="7" t="s">
        <v>3997</v>
      </c>
      <c r="U10606" s="7"/>
      <c r="V10606" s="7"/>
      <c r="W10606" s="7"/>
      <c r="X10606" s="7"/>
      <c r="Y10606" s="39"/>
      <c r="Z10606" s="7"/>
      <c r="AA10606" s="7"/>
      <c r="AB10606" s="24"/>
      <c r="AC10606" t="s">
        <v>26453</v>
      </c>
      <c r="AD10606" t="s">
        <v>23380</v>
      </c>
    </row>
    <row r="10607" spans="1:30" x14ac:dyDescent="0.25">
      <c r="A10607" t="str">
        <f t="shared" si="365"/>
        <v>12760039</v>
      </c>
      <c r="B10607" s="23" t="s">
        <v>58</v>
      </c>
      <c r="C10607" s="7" t="s">
        <v>1675</v>
      </c>
      <c r="D10607" s="66" t="s">
        <v>23207</v>
      </c>
      <c r="E10607" s="53" t="e">
        <f>VLOOKUP(D10607,'MPG Master'!$C$3:$I$716,7,0)</f>
        <v>#N/A</v>
      </c>
      <c r="F10607" s="7" t="e">
        <f>VLOOKUP(D10607,'MPG Master'!$C$3:$D$716,2,0)</f>
        <v>#N/A</v>
      </c>
      <c r="G10607" s="67" t="s">
        <v>2665</v>
      </c>
      <c r="H10607" s="53" t="e">
        <f t="shared" si="364"/>
        <v>#N/A</v>
      </c>
      <c r="I10607" s="7" t="s">
        <v>5272</v>
      </c>
      <c r="J10607" s="7" t="s">
        <v>19779</v>
      </c>
      <c r="K10607" s="9">
        <v>21916</v>
      </c>
      <c r="L10607" s="7"/>
      <c r="M10607" s="7"/>
      <c r="N10607" s="7">
        <v>7061018330</v>
      </c>
      <c r="O10607" s="7"/>
      <c r="P10607" s="7"/>
      <c r="Q10607" s="7" t="s">
        <v>4724</v>
      </c>
      <c r="R10607" s="39" t="s">
        <v>25174</v>
      </c>
      <c r="S10607" s="7"/>
      <c r="T10607" s="7" t="s">
        <v>3997</v>
      </c>
      <c r="U10607" s="7"/>
      <c r="V10607" s="7"/>
      <c r="W10607" s="7"/>
      <c r="X10607" s="7"/>
      <c r="Y10607" s="39"/>
      <c r="Z10607" s="7"/>
      <c r="AA10607" s="7"/>
      <c r="AB10607" s="24"/>
      <c r="AC10607" t="s">
        <v>26453</v>
      </c>
      <c r="AD10607" t="s">
        <v>23380</v>
      </c>
    </row>
    <row r="10608" spans="1:30" x14ac:dyDescent="0.25">
      <c r="A10608" t="str">
        <f t="shared" si="365"/>
        <v>50460167</v>
      </c>
      <c r="B10608" s="23" t="s">
        <v>58</v>
      </c>
      <c r="C10608" s="7" t="s">
        <v>1448</v>
      </c>
      <c r="D10608" s="66" t="s">
        <v>405</v>
      </c>
      <c r="E10608" s="53" t="e">
        <f>VLOOKUP(D10608,'MPG Master'!$C$3:$I$716,7,0)</f>
        <v>#N/A</v>
      </c>
      <c r="F10608" s="7" t="e">
        <f>VLOOKUP(D10608,'MPG Master'!$C$3:$D$716,2,0)</f>
        <v>#N/A</v>
      </c>
      <c r="G10608" s="67" t="s">
        <v>2012</v>
      </c>
      <c r="H10608" s="53" t="e">
        <f t="shared" si="364"/>
        <v>#N/A</v>
      </c>
      <c r="I10608" s="7" t="s">
        <v>10677</v>
      </c>
      <c r="J10608" s="7" t="s">
        <v>23917</v>
      </c>
      <c r="K10608" s="9">
        <v>38049</v>
      </c>
      <c r="L10608" s="7"/>
      <c r="M10608" s="7"/>
      <c r="N10608" s="7">
        <v>7587061952</v>
      </c>
      <c r="O10608" s="7"/>
      <c r="P10608" s="7"/>
      <c r="Q10608" s="7" t="s">
        <v>4724</v>
      </c>
      <c r="R10608" s="39" t="s">
        <v>25175</v>
      </c>
      <c r="S10608" s="7"/>
      <c r="T10608" s="7" t="s">
        <v>17740</v>
      </c>
      <c r="U10608" s="7"/>
      <c r="V10608" s="7"/>
      <c r="W10608" s="7"/>
      <c r="X10608" s="7"/>
      <c r="Y10608" s="39"/>
      <c r="Z10608" s="7"/>
      <c r="AA10608" s="7"/>
      <c r="AB10608" s="24"/>
      <c r="AC10608" t="s">
        <v>26453</v>
      </c>
      <c r="AD10608" t="s">
        <v>23380</v>
      </c>
    </row>
    <row r="10609" spans="1:30" x14ac:dyDescent="0.25">
      <c r="A10609" t="str">
        <f t="shared" si="365"/>
        <v>24900005</v>
      </c>
      <c r="B10609" s="23" t="s">
        <v>58</v>
      </c>
      <c r="C10609" s="7" t="s">
        <v>1325</v>
      </c>
      <c r="D10609" s="66" t="s">
        <v>23292</v>
      </c>
      <c r="E10609" s="53" t="e">
        <f>VLOOKUP(D10609,'MPG Master'!$C$3:$I$716,7,0)</f>
        <v>#N/A</v>
      </c>
      <c r="F10609" s="7" t="e">
        <f>VLOOKUP(D10609,'MPG Master'!$C$3:$D$716,2,0)</f>
        <v>#N/A</v>
      </c>
      <c r="G10609" s="67" t="s">
        <v>1680</v>
      </c>
      <c r="H10609" s="53" t="e">
        <f t="shared" si="364"/>
        <v>#N/A</v>
      </c>
      <c r="I10609" s="7" t="s">
        <v>23864</v>
      </c>
      <c r="J10609" s="7" t="s">
        <v>4141</v>
      </c>
      <c r="K10609" s="9">
        <v>25204</v>
      </c>
      <c r="L10609" s="7"/>
      <c r="M10609" s="7"/>
      <c r="N10609" s="7">
        <v>8709924155</v>
      </c>
      <c r="O10609" s="7"/>
      <c r="P10609" s="7"/>
      <c r="Q10609" s="7" t="s">
        <v>1851</v>
      </c>
      <c r="R10609" s="39" t="s">
        <v>25176</v>
      </c>
      <c r="S10609" s="7"/>
      <c r="T10609" s="7" t="s">
        <v>747</v>
      </c>
      <c r="U10609" s="7"/>
      <c r="V10609" s="7"/>
      <c r="W10609" s="7"/>
      <c r="X10609" s="7"/>
      <c r="Y10609" s="39"/>
      <c r="Z10609" s="7"/>
      <c r="AA10609" s="7"/>
      <c r="AB10609" s="24"/>
      <c r="AC10609" t="s">
        <v>26453</v>
      </c>
      <c r="AD10609" t="s">
        <v>23380</v>
      </c>
    </row>
    <row r="10610" spans="1:30" x14ac:dyDescent="0.25">
      <c r="A10610" t="str">
        <f t="shared" si="365"/>
        <v>24090197</v>
      </c>
      <c r="B10610" s="23" t="s">
        <v>58</v>
      </c>
      <c r="C10610" s="7" t="s">
        <v>1325</v>
      </c>
      <c r="D10610" s="66" t="s">
        <v>574</v>
      </c>
      <c r="E10610" s="53" t="e">
        <f>VLOOKUP(D10610,'MPG Master'!$C$3:$I$716,7,0)</f>
        <v>#N/A</v>
      </c>
      <c r="F10610" s="7" t="e">
        <f>VLOOKUP(D10610,'MPG Master'!$C$3:$D$716,2,0)</f>
        <v>#N/A</v>
      </c>
      <c r="G10610" s="67" t="s">
        <v>7802</v>
      </c>
      <c r="H10610" s="53" t="e">
        <f t="shared" si="364"/>
        <v>#N/A</v>
      </c>
      <c r="I10610" s="7" t="s">
        <v>1811</v>
      </c>
      <c r="J10610" s="7" t="s">
        <v>26250</v>
      </c>
      <c r="K10610" s="9">
        <v>30682</v>
      </c>
      <c r="L10610" s="7"/>
      <c r="M10610" s="7"/>
      <c r="N10610" s="7">
        <v>8294835030</v>
      </c>
      <c r="O10610" s="7"/>
      <c r="P10610" s="7"/>
      <c r="Q10610" s="7" t="s">
        <v>1701</v>
      </c>
      <c r="R10610" s="39" t="s">
        <v>25177</v>
      </c>
      <c r="S10610" s="7"/>
      <c r="T10610" s="7" t="s">
        <v>1323</v>
      </c>
      <c r="U10610" s="7"/>
      <c r="V10610" s="7"/>
      <c r="W10610" s="7"/>
      <c r="X10610" s="7"/>
      <c r="Y10610" s="39"/>
      <c r="Z10610" s="7"/>
      <c r="AA10610" s="7"/>
      <c r="AB10610" s="24"/>
      <c r="AC10610" t="s">
        <v>26453</v>
      </c>
      <c r="AD10610" t="s">
        <v>23380</v>
      </c>
    </row>
    <row r="10611" spans="1:30" x14ac:dyDescent="0.25">
      <c r="A10611" t="str">
        <f t="shared" si="365"/>
        <v>40390416</v>
      </c>
      <c r="B10611" s="23" t="s">
        <v>58</v>
      </c>
      <c r="C10611" s="7" t="s">
        <v>1448</v>
      </c>
      <c r="D10611" s="66" t="s">
        <v>350</v>
      </c>
      <c r="E10611" s="53" t="e">
        <f>VLOOKUP(D10611,'MPG Master'!$C$3:$I$716,7,0)</f>
        <v>#N/A</v>
      </c>
      <c r="F10611" s="7" t="e">
        <f>VLOOKUP(D10611,'MPG Master'!$C$3:$D$716,2,0)</f>
        <v>#N/A</v>
      </c>
      <c r="G10611" s="67" t="s">
        <v>23391</v>
      </c>
      <c r="H10611" s="53" t="e">
        <f t="shared" si="364"/>
        <v>#N/A</v>
      </c>
      <c r="I10611" s="7" t="s">
        <v>23865</v>
      </c>
      <c r="J10611" s="7" t="s">
        <v>26251</v>
      </c>
      <c r="K10611" s="9">
        <v>20090</v>
      </c>
      <c r="L10611" s="7"/>
      <c r="M10611" s="7"/>
      <c r="N10611" s="7">
        <v>7070447651</v>
      </c>
      <c r="O10611" s="7"/>
      <c r="P10611" s="7"/>
      <c r="Q10611" s="7" t="s">
        <v>25581</v>
      </c>
      <c r="R10611" s="39" t="s">
        <v>25178</v>
      </c>
      <c r="S10611" s="7"/>
      <c r="T10611" s="7" t="s">
        <v>784</v>
      </c>
      <c r="U10611" s="7"/>
      <c r="V10611" s="7"/>
      <c r="W10611" s="7"/>
      <c r="X10611" s="7"/>
      <c r="Y10611" s="39"/>
      <c r="Z10611" s="7"/>
      <c r="AA10611" s="7"/>
      <c r="AB10611" s="24"/>
      <c r="AC10611" t="s">
        <v>26453</v>
      </c>
      <c r="AD10611" t="s">
        <v>23380</v>
      </c>
    </row>
    <row r="10612" spans="1:30" x14ac:dyDescent="0.25">
      <c r="A10612" t="str">
        <f t="shared" si="365"/>
        <v>40390417</v>
      </c>
      <c r="B10612" s="23" t="s">
        <v>58</v>
      </c>
      <c r="C10612" s="7" t="s">
        <v>1448</v>
      </c>
      <c r="D10612" s="66" t="s">
        <v>350</v>
      </c>
      <c r="E10612" s="53" t="e">
        <f>VLOOKUP(D10612,'MPG Master'!$C$3:$I$716,7,0)</f>
        <v>#N/A</v>
      </c>
      <c r="F10612" s="7" t="e">
        <f>VLOOKUP(D10612,'MPG Master'!$C$3:$D$716,2,0)</f>
        <v>#N/A</v>
      </c>
      <c r="G10612" s="67" t="s">
        <v>23392</v>
      </c>
      <c r="H10612" s="53" t="e">
        <f t="shared" si="364"/>
        <v>#N/A</v>
      </c>
      <c r="I10612" s="7" t="s">
        <v>11044</v>
      </c>
      <c r="J10612" s="7" t="s">
        <v>9636</v>
      </c>
      <c r="K10612" s="9">
        <v>31778</v>
      </c>
      <c r="L10612" s="7"/>
      <c r="M10612" s="7"/>
      <c r="N10612" s="7">
        <v>8252106048</v>
      </c>
      <c r="O10612" s="7"/>
      <c r="P10612" s="7"/>
      <c r="Q10612" s="7" t="s">
        <v>25581</v>
      </c>
      <c r="R10612" s="39" t="s">
        <v>25179</v>
      </c>
      <c r="S10612" s="7"/>
      <c r="T10612" s="7" t="s">
        <v>784</v>
      </c>
      <c r="U10612" s="7"/>
      <c r="V10612" s="7"/>
      <c r="W10612" s="7"/>
      <c r="X10612" s="7"/>
      <c r="Y10612" s="39"/>
      <c r="Z10612" s="7"/>
      <c r="AA10612" s="7"/>
      <c r="AB10612" s="24"/>
      <c r="AC10612" t="s">
        <v>26453</v>
      </c>
      <c r="AD10612" t="s">
        <v>23380</v>
      </c>
    </row>
    <row r="10613" spans="1:30" x14ac:dyDescent="0.25">
      <c r="A10613" t="str">
        <f t="shared" si="365"/>
        <v>40390419</v>
      </c>
      <c r="B10613" s="23" t="s">
        <v>58</v>
      </c>
      <c r="C10613" s="7" t="s">
        <v>1448</v>
      </c>
      <c r="D10613" s="66" t="s">
        <v>350</v>
      </c>
      <c r="E10613" s="53" t="e">
        <f>VLOOKUP(D10613,'MPG Master'!$C$3:$I$716,7,0)</f>
        <v>#N/A</v>
      </c>
      <c r="F10613" s="7" t="e">
        <f>VLOOKUP(D10613,'MPG Master'!$C$3:$D$716,2,0)</f>
        <v>#N/A</v>
      </c>
      <c r="G10613" s="67" t="s">
        <v>23393</v>
      </c>
      <c r="H10613" s="53" t="e">
        <f t="shared" si="364"/>
        <v>#N/A</v>
      </c>
      <c r="I10613" s="7" t="s">
        <v>23866</v>
      </c>
      <c r="J10613" s="7" t="s">
        <v>26252</v>
      </c>
      <c r="K10613" s="9">
        <v>34380</v>
      </c>
      <c r="L10613" s="7"/>
      <c r="M10613" s="7"/>
      <c r="N10613" s="7">
        <v>9341005945</v>
      </c>
      <c r="O10613" s="7"/>
      <c r="P10613" s="7"/>
      <c r="Q10613" s="7" t="s">
        <v>4724</v>
      </c>
      <c r="R10613" s="39" t="s">
        <v>25180</v>
      </c>
      <c r="S10613" s="7"/>
      <c r="T10613" s="7" t="s">
        <v>4879</v>
      </c>
      <c r="U10613" s="7"/>
      <c r="V10613" s="7"/>
      <c r="W10613" s="7"/>
      <c r="X10613" s="7"/>
      <c r="Y10613" s="39"/>
      <c r="Z10613" s="7"/>
      <c r="AA10613" s="7"/>
      <c r="AB10613" s="24"/>
      <c r="AC10613" t="s">
        <v>26453</v>
      </c>
      <c r="AD10613" t="s">
        <v>23380</v>
      </c>
    </row>
    <row r="10614" spans="1:30" x14ac:dyDescent="0.25">
      <c r="A10614" t="str">
        <f t="shared" si="365"/>
        <v>40390420</v>
      </c>
      <c r="B10614" s="23" t="s">
        <v>58</v>
      </c>
      <c r="C10614" s="7" t="s">
        <v>1448</v>
      </c>
      <c r="D10614" s="66" t="s">
        <v>350</v>
      </c>
      <c r="E10614" s="53" t="e">
        <f>VLOOKUP(D10614,'MPG Master'!$C$3:$I$716,7,0)</f>
        <v>#N/A</v>
      </c>
      <c r="F10614" s="7" t="e">
        <f>VLOOKUP(D10614,'MPG Master'!$C$3:$D$716,2,0)</f>
        <v>#N/A</v>
      </c>
      <c r="G10614" s="67" t="s">
        <v>23394</v>
      </c>
      <c r="H10614" s="53" t="e">
        <f t="shared" si="364"/>
        <v>#N/A</v>
      </c>
      <c r="I10614" s="7" t="s">
        <v>3016</v>
      </c>
      <c r="J10614" s="7" t="s">
        <v>19311</v>
      </c>
      <c r="K10614" s="9">
        <v>32874</v>
      </c>
      <c r="L10614" s="7"/>
      <c r="M10614" s="7"/>
      <c r="N10614" s="7">
        <v>8002017994</v>
      </c>
      <c r="O10614" s="7"/>
      <c r="P10614" s="7"/>
      <c r="Q10614" s="7" t="s">
        <v>1424</v>
      </c>
      <c r="R10614" s="39" t="s">
        <v>25181</v>
      </c>
      <c r="S10614" s="7"/>
      <c r="T10614" s="7" t="s">
        <v>5836</v>
      </c>
      <c r="U10614" s="7"/>
      <c r="V10614" s="7"/>
      <c r="W10614" s="7"/>
      <c r="X10614" s="7"/>
      <c r="Y10614" s="39"/>
      <c r="Z10614" s="7"/>
      <c r="AA10614" s="7"/>
      <c r="AB10614" s="24"/>
      <c r="AC10614" t="s">
        <v>26453</v>
      </c>
      <c r="AD10614" t="s">
        <v>23380</v>
      </c>
    </row>
    <row r="10615" spans="1:30" x14ac:dyDescent="0.25">
      <c r="A10615" t="str">
        <f t="shared" si="365"/>
        <v>85200030</v>
      </c>
      <c r="B10615" s="23" t="s">
        <v>58</v>
      </c>
      <c r="C10615" s="7" t="s">
        <v>964</v>
      </c>
      <c r="D10615" s="66" t="s">
        <v>406</v>
      </c>
      <c r="E10615" s="53" t="e">
        <f>VLOOKUP(D10615,'MPG Master'!$C$3:$I$716,7,0)</f>
        <v>#N/A</v>
      </c>
      <c r="F10615" s="7" t="e">
        <f>VLOOKUP(D10615,'MPG Master'!$C$3:$D$716,2,0)</f>
        <v>#N/A</v>
      </c>
      <c r="G10615" s="67" t="s">
        <v>380</v>
      </c>
      <c r="H10615" s="53" t="e">
        <f t="shared" si="364"/>
        <v>#N/A</v>
      </c>
      <c r="I10615" s="7" t="s">
        <v>18885</v>
      </c>
      <c r="J10615" s="7" t="s">
        <v>1226</v>
      </c>
      <c r="K10615" s="9">
        <v>28915</v>
      </c>
      <c r="L10615" s="7"/>
      <c r="M10615" s="7"/>
      <c r="N10615" s="7">
        <v>8406061714</v>
      </c>
      <c r="O10615" s="7"/>
      <c r="P10615" s="7"/>
      <c r="Q10615" s="7" t="s">
        <v>1808</v>
      </c>
      <c r="R10615" s="39" t="s">
        <v>25182</v>
      </c>
      <c r="S10615" s="7"/>
      <c r="T10615" s="7" t="s">
        <v>963</v>
      </c>
      <c r="U10615" s="7"/>
      <c r="V10615" s="7"/>
      <c r="W10615" s="7"/>
      <c r="X10615" s="7"/>
      <c r="Y10615" s="39"/>
      <c r="Z10615" s="7"/>
      <c r="AA10615" s="7"/>
      <c r="AB10615" s="24"/>
      <c r="AC10615" t="s">
        <v>26453</v>
      </c>
      <c r="AD10615" t="s">
        <v>23380</v>
      </c>
    </row>
    <row r="10616" spans="1:30" x14ac:dyDescent="0.25">
      <c r="A10616" t="str">
        <f t="shared" si="365"/>
        <v>85940023</v>
      </c>
      <c r="B10616" s="23" t="s">
        <v>58</v>
      </c>
      <c r="C10616" s="7" t="s">
        <v>966</v>
      </c>
      <c r="D10616" s="66" t="s">
        <v>7535</v>
      </c>
      <c r="E10616" s="53" t="e">
        <f>VLOOKUP(D10616,'MPG Master'!$C$3:$I$716,7,0)</f>
        <v>#N/A</v>
      </c>
      <c r="F10616" s="7" t="e">
        <f>VLOOKUP(D10616,'MPG Master'!$C$3:$D$716,2,0)</f>
        <v>#N/A</v>
      </c>
      <c r="G10616" s="67" t="s">
        <v>379</v>
      </c>
      <c r="H10616" s="53" t="e">
        <f t="shared" si="364"/>
        <v>#N/A</v>
      </c>
      <c r="I10616" s="7" t="s">
        <v>23867</v>
      </c>
      <c r="J10616" s="7" t="s">
        <v>10361</v>
      </c>
      <c r="K10616" s="9">
        <v>32874</v>
      </c>
      <c r="L10616" s="7"/>
      <c r="M10616" s="7"/>
      <c r="N10616" s="7">
        <v>7970673532</v>
      </c>
      <c r="O10616" s="7"/>
      <c r="P10616" s="7"/>
      <c r="Q10616" s="7" t="s">
        <v>1808</v>
      </c>
      <c r="R10616" s="39" t="s">
        <v>25183</v>
      </c>
      <c r="S10616" s="7"/>
      <c r="T10616" s="7" t="s">
        <v>963</v>
      </c>
      <c r="U10616" s="7"/>
      <c r="V10616" s="7"/>
      <c r="W10616" s="7"/>
      <c r="X10616" s="7"/>
      <c r="Y10616" s="39"/>
      <c r="Z10616" s="7"/>
      <c r="AA10616" s="7"/>
      <c r="AB10616" s="24"/>
      <c r="AC10616" t="s">
        <v>26453</v>
      </c>
      <c r="AD10616" t="s">
        <v>23380</v>
      </c>
    </row>
    <row r="10617" spans="1:30" x14ac:dyDescent="0.25">
      <c r="A10617" t="str">
        <f t="shared" si="365"/>
        <v>85940024</v>
      </c>
      <c r="B10617" s="23" t="s">
        <v>58</v>
      </c>
      <c r="C10617" s="7" t="s">
        <v>966</v>
      </c>
      <c r="D10617" s="66" t="s">
        <v>7535</v>
      </c>
      <c r="E10617" s="53" t="e">
        <f>VLOOKUP(D10617,'MPG Master'!$C$3:$I$716,7,0)</f>
        <v>#N/A</v>
      </c>
      <c r="F10617" s="7" t="e">
        <f>VLOOKUP(D10617,'MPG Master'!$C$3:$D$716,2,0)</f>
        <v>#N/A</v>
      </c>
      <c r="G10617" s="67" t="s">
        <v>1830</v>
      </c>
      <c r="H10617" s="53" t="e">
        <f t="shared" si="364"/>
        <v>#N/A</v>
      </c>
      <c r="I10617" s="7" t="s">
        <v>1807</v>
      </c>
      <c r="J10617" s="7" t="s">
        <v>22843</v>
      </c>
      <c r="K10617" s="9">
        <v>19725</v>
      </c>
      <c r="L10617" s="7"/>
      <c r="M10617" s="7"/>
      <c r="N10617" s="7">
        <v>9337917925</v>
      </c>
      <c r="O10617" s="7"/>
      <c r="P10617" s="7"/>
      <c r="Q10617" s="7" t="s">
        <v>1808</v>
      </c>
      <c r="R10617" s="39" t="s">
        <v>25184</v>
      </c>
      <c r="S10617" s="7"/>
      <c r="T10617" s="7" t="s">
        <v>963</v>
      </c>
      <c r="U10617" s="7"/>
      <c r="V10617" s="7"/>
      <c r="W10617" s="7"/>
      <c r="X10617" s="7"/>
      <c r="Y10617" s="39"/>
      <c r="Z10617" s="7"/>
      <c r="AA10617" s="7"/>
      <c r="AB10617" s="24"/>
      <c r="AC10617" t="s">
        <v>26453</v>
      </c>
      <c r="AD10617" t="s">
        <v>23380</v>
      </c>
    </row>
    <row r="10618" spans="1:30" x14ac:dyDescent="0.25">
      <c r="A10618" t="str">
        <f t="shared" si="365"/>
        <v>12060141</v>
      </c>
      <c r="B10618" s="23" t="s">
        <v>58</v>
      </c>
      <c r="C10618" s="7" t="s">
        <v>1675</v>
      </c>
      <c r="D10618" s="66" t="s">
        <v>401</v>
      </c>
      <c r="E10618" s="53" t="e">
        <f>VLOOKUP(D10618,'MPG Master'!$C$3:$I$716,7,0)</f>
        <v>#N/A</v>
      </c>
      <c r="F10618" s="7" t="e">
        <f>VLOOKUP(D10618,'MPG Master'!$C$3:$D$716,2,0)</f>
        <v>#N/A</v>
      </c>
      <c r="G10618" s="67" t="s">
        <v>2431</v>
      </c>
      <c r="H10618" s="53" t="e">
        <f t="shared" si="364"/>
        <v>#N/A</v>
      </c>
      <c r="I10618" s="7" t="s">
        <v>23868</v>
      </c>
      <c r="J10618" s="7" t="s">
        <v>19332</v>
      </c>
      <c r="K10618" s="9">
        <v>37554</v>
      </c>
      <c r="L10618" s="7"/>
      <c r="M10618" s="7"/>
      <c r="N10618" s="7">
        <v>9955807513</v>
      </c>
      <c r="O10618" s="7"/>
      <c r="P10618" s="7"/>
      <c r="Q10618" s="7" t="s">
        <v>1424</v>
      </c>
      <c r="R10618" s="39" t="s">
        <v>25185</v>
      </c>
      <c r="S10618" s="7"/>
      <c r="T10618" s="7" t="s">
        <v>935</v>
      </c>
      <c r="U10618" s="7"/>
      <c r="V10618" s="7"/>
      <c r="W10618" s="7"/>
      <c r="X10618" s="7"/>
      <c r="Y10618" s="39"/>
      <c r="Z10618" s="7"/>
      <c r="AA10618" s="7"/>
      <c r="AB10618" s="24"/>
      <c r="AC10618" t="s">
        <v>26453</v>
      </c>
      <c r="AD10618" t="s">
        <v>23380</v>
      </c>
    </row>
    <row r="10619" spans="1:30" x14ac:dyDescent="0.25">
      <c r="A10619" t="str">
        <f t="shared" si="365"/>
        <v>12570075</v>
      </c>
      <c r="B10619" s="23" t="s">
        <v>58</v>
      </c>
      <c r="C10619" s="7" t="s">
        <v>1675</v>
      </c>
      <c r="D10619" s="66" t="s">
        <v>7644</v>
      </c>
      <c r="E10619" s="53" t="e">
        <f>VLOOKUP(D10619,'MPG Master'!$C$3:$I$716,7,0)</f>
        <v>#N/A</v>
      </c>
      <c r="F10619" s="7" t="e">
        <f>VLOOKUP(D10619,'MPG Master'!$C$3:$D$716,2,0)</f>
        <v>#N/A</v>
      </c>
      <c r="G10619" s="67" t="s">
        <v>2702</v>
      </c>
      <c r="H10619" s="53" t="e">
        <f t="shared" si="364"/>
        <v>#N/A</v>
      </c>
      <c r="I10619" s="7" t="s">
        <v>1849</v>
      </c>
      <c r="J10619" s="7" t="s">
        <v>3380</v>
      </c>
      <c r="K10619" s="9">
        <v>31048</v>
      </c>
      <c r="L10619" s="7"/>
      <c r="M10619" s="7"/>
      <c r="N10619" s="7">
        <v>9155476284</v>
      </c>
      <c r="O10619" s="7"/>
      <c r="P10619" s="7"/>
      <c r="Q10619" s="7" t="s">
        <v>1424</v>
      </c>
      <c r="R10619" s="39" t="s">
        <v>25186</v>
      </c>
      <c r="S10619" s="7"/>
      <c r="T10619" s="7" t="s">
        <v>935</v>
      </c>
      <c r="U10619" s="7"/>
      <c r="V10619" s="7"/>
      <c r="W10619" s="7"/>
      <c r="X10619" s="7"/>
      <c r="Y10619" s="39"/>
      <c r="Z10619" s="7"/>
      <c r="AA10619" s="7"/>
      <c r="AB10619" s="24"/>
      <c r="AC10619" t="s">
        <v>26453</v>
      </c>
      <c r="AD10619" t="s">
        <v>23380</v>
      </c>
    </row>
    <row r="10620" spans="1:30" x14ac:dyDescent="0.25">
      <c r="A10620" t="str">
        <f t="shared" si="365"/>
        <v>12060140</v>
      </c>
      <c r="B10620" s="23" t="s">
        <v>58</v>
      </c>
      <c r="C10620" s="7" t="s">
        <v>1675</v>
      </c>
      <c r="D10620" s="66" t="s">
        <v>401</v>
      </c>
      <c r="E10620" s="53" t="e">
        <f>VLOOKUP(D10620,'MPG Master'!$C$3:$I$716,7,0)</f>
        <v>#N/A</v>
      </c>
      <c r="F10620" s="7" t="e">
        <f>VLOOKUP(D10620,'MPG Master'!$C$3:$D$716,2,0)</f>
        <v>#N/A</v>
      </c>
      <c r="G10620" s="67" t="s">
        <v>3054</v>
      </c>
      <c r="H10620" s="53" t="e">
        <f t="shared" si="364"/>
        <v>#N/A</v>
      </c>
      <c r="I10620" s="7" t="s">
        <v>1976</v>
      </c>
      <c r="J10620" s="7" t="s">
        <v>26253</v>
      </c>
      <c r="K10620" s="9">
        <v>32143</v>
      </c>
      <c r="L10620" s="7"/>
      <c r="M10620" s="7"/>
      <c r="N10620" s="7">
        <v>7740045711</v>
      </c>
      <c r="O10620" s="7"/>
      <c r="P10620" s="7"/>
      <c r="Q10620" s="7" t="s">
        <v>1424</v>
      </c>
      <c r="R10620" s="39" t="s">
        <v>25187</v>
      </c>
      <c r="S10620" s="7"/>
      <c r="T10620" s="7" t="s">
        <v>935</v>
      </c>
      <c r="U10620" s="7"/>
      <c r="V10620" s="7"/>
      <c r="W10620" s="7"/>
      <c r="X10620" s="7"/>
      <c r="Y10620" s="39"/>
      <c r="Z10620" s="7"/>
      <c r="AA10620" s="7"/>
      <c r="AB10620" s="24"/>
      <c r="AC10620" t="s">
        <v>26453</v>
      </c>
      <c r="AD10620" t="s">
        <v>23380</v>
      </c>
    </row>
    <row r="10621" spans="1:30" x14ac:dyDescent="0.25">
      <c r="A10621" t="str">
        <f t="shared" si="365"/>
        <v>12100031</v>
      </c>
      <c r="B10621" s="23" t="s">
        <v>58</v>
      </c>
      <c r="C10621" s="7" t="s">
        <v>1676</v>
      </c>
      <c r="D10621" s="66" t="s">
        <v>328</v>
      </c>
      <c r="E10621" s="53" t="e">
        <f>VLOOKUP(D10621,'MPG Master'!$C$3:$I$716,7,0)</f>
        <v>#N/A</v>
      </c>
      <c r="F10621" s="7" t="e">
        <f>VLOOKUP(D10621,'MPG Master'!$C$3:$D$716,2,0)</f>
        <v>#N/A</v>
      </c>
      <c r="G10621" s="67" t="s">
        <v>1951</v>
      </c>
      <c r="H10621" s="53" t="e">
        <f t="shared" si="364"/>
        <v>#N/A</v>
      </c>
      <c r="I10621" s="7" t="s">
        <v>10284</v>
      </c>
      <c r="J10621" s="7" t="s">
        <v>26254</v>
      </c>
      <c r="K10621" s="9">
        <v>19360</v>
      </c>
      <c r="L10621" s="7"/>
      <c r="M10621" s="7"/>
      <c r="N10621" s="7">
        <v>9939243823</v>
      </c>
      <c r="O10621" s="7"/>
      <c r="P10621" s="7"/>
      <c r="Q10621" s="7" t="s">
        <v>4724</v>
      </c>
      <c r="R10621" s="39" t="s">
        <v>25188</v>
      </c>
      <c r="S10621" s="7"/>
      <c r="T10621" s="7" t="s">
        <v>774</v>
      </c>
      <c r="U10621" s="7"/>
      <c r="V10621" s="7"/>
      <c r="W10621" s="7"/>
      <c r="X10621" s="7"/>
      <c r="Y10621" s="39"/>
      <c r="Z10621" s="7"/>
      <c r="AA10621" s="7"/>
      <c r="AB10621" s="24"/>
      <c r="AC10621" t="s">
        <v>26453</v>
      </c>
      <c r="AD10621" t="s">
        <v>23380</v>
      </c>
    </row>
    <row r="10622" spans="1:30" x14ac:dyDescent="0.25">
      <c r="A10622" t="str">
        <f t="shared" si="365"/>
        <v>12100032</v>
      </c>
      <c r="B10622" s="23" t="s">
        <v>58</v>
      </c>
      <c r="C10622" s="7" t="s">
        <v>1676</v>
      </c>
      <c r="D10622" s="66" t="s">
        <v>328</v>
      </c>
      <c r="E10622" s="53" t="e">
        <f>VLOOKUP(D10622,'MPG Master'!$C$3:$I$716,7,0)</f>
        <v>#N/A</v>
      </c>
      <c r="F10622" s="7" t="e">
        <f>VLOOKUP(D10622,'MPG Master'!$C$3:$D$716,2,0)</f>
        <v>#N/A</v>
      </c>
      <c r="G10622" s="67" t="s">
        <v>1688</v>
      </c>
      <c r="H10622" s="53" t="e">
        <f t="shared" si="364"/>
        <v>#N/A</v>
      </c>
      <c r="I10622" s="7" t="s">
        <v>23869</v>
      </c>
      <c r="J10622" s="7" t="s">
        <v>26255</v>
      </c>
      <c r="K10622" s="9">
        <v>31048</v>
      </c>
      <c r="L10622" s="7"/>
      <c r="M10622" s="7"/>
      <c r="N10622" s="7">
        <v>8603530085</v>
      </c>
      <c r="O10622" s="7"/>
      <c r="P10622" s="7"/>
      <c r="Q10622" s="7" t="s">
        <v>1701</v>
      </c>
      <c r="R10622" s="39" t="s">
        <v>25189</v>
      </c>
      <c r="S10622" s="7"/>
      <c r="T10622" s="7" t="s">
        <v>774</v>
      </c>
      <c r="U10622" s="7"/>
      <c r="V10622" s="7"/>
      <c r="W10622" s="7"/>
      <c r="X10622" s="7"/>
      <c r="Y10622" s="39"/>
      <c r="Z10622" s="7"/>
      <c r="AA10622" s="7"/>
      <c r="AB10622" s="24"/>
      <c r="AC10622" t="s">
        <v>26453</v>
      </c>
      <c r="AD10622" t="s">
        <v>23380</v>
      </c>
    </row>
    <row r="10623" spans="1:30" x14ac:dyDescent="0.25">
      <c r="A10623" t="str">
        <f t="shared" si="365"/>
        <v>12090002</v>
      </c>
      <c r="B10623" s="23" t="s">
        <v>58</v>
      </c>
      <c r="C10623" s="7" t="s">
        <v>1676</v>
      </c>
      <c r="D10623" s="66" t="s">
        <v>327</v>
      </c>
      <c r="E10623" s="53" t="e">
        <f>VLOOKUP(D10623,'MPG Master'!$C$3:$I$716,7,0)</f>
        <v>#N/A</v>
      </c>
      <c r="F10623" s="7" t="e">
        <f>VLOOKUP(D10623,'MPG Master'!$C$3:$D$716,2,0)</f>
        <v>#N/A</v>
      </c>
      <c r="G10623" s="67" t="s">
        <v>60</v>
      </c>
      <c r="H10623" s="53" t="e">
        <f t="shared" si="364"/>
        <v>#N/A</v>
      </c>
      <c r="I10623" s="7" t="s">
        <v>790</v>
      </c>
      <c r="J10623" s="7" t="s">
        <v>20122</v>
      </c>
      <c r="K10623" s="9">
        <v>26299</v>
      </c>
      <c r="L10623" s="7"/>
      <c r="M10623" s="7"/>
      <c r="N10623" s="7">
        <v>9199424459</v>
      </c>
      <c r="O10623" s="7"/>
      <c r="P10623" s="7"/>
      <c r="Q10623" s="7" t="s">
        <v>1851</v>
      </c>
      <c r="R10623" s="39" t="s">
        <v>25190</v>
      </c>
      <c r="S10623" s="7"/>
      <c r="T10623" s="7" t="s">
        <v>747</v>
      </c>
      <c r="U10623" s="7"/>
      <c r="V10623" s="7"/>
      <c r="W10623" s="7"/>
      <c r="X10623" s="7"/>
      <c r="Y10623" s="39"/>
      <c r="Z10623" s="7"/>
      <c r="AA10623" s="7"/>
      <c r="AB10623" s="24"/>
      <c r="AC10623" t="s">
        <v>26453</v>
      </c>
      <c r="AD10623" t="s">
        <v>23380</v>
      </c>
    </row>
    <row r="10624" spans="1:30" x14ac:dyDescent="0.25">
      <c r="A10624" t="str">
        <f t="shared" si="365"/>
        <v>51150097</v>
      </c>
      <c r="B10624" s="23" t="s">
        <v>58</v>
      </c>
      <c r="C10624" s="7" t="s">
        <v>1448</v>
      </c>
      <c r="D10624" s="66" t="s">
        <v>359</v>
      </c>
      <c r="E10624" s="53" t="e">
        <f>VLOOKUP(D10624,'MPG Master'!$C$3:$I$716,7,0)</f>
        <v>#N/A</v>
      </c>
      <c r="F10624" s="7" t="e">
        <f>VLOOKUP(D10624,'MPG Master'!$C$3:$D$716,2,0)</f>
        <v>#N/A</v>
      </c>
      <c r="G10624" s="67" t="s">
        <v>5115</v>
      </c>
      <c r="H10624" s="53" t="e">
        <f t="shared" si="364"/>
        <v>#N/A</v>
      </c>
      <c r="I10624" s="7" t="s">
        <v>23870</v>
      </c>
      <c r="J10624" s="7" t="s">
        <v>1753</v>
      </c>
      <c r="K10624" s="9">
        <v>40179</v>
      </c>
      <c r="L10624" s="7"/>
      <c r="M10624" s="7"/>
      <c r="N10624" s="7">
        <v>8434288051</v>
      </c>
      <c r="O10624" s="7"/>
      <c r="P10624" s="7"/>
      <c r="Q10624" s="7" t="s">
        <v>1716</v>
      </c>
      <c r="R10624" s="39" t="s">
        <v>25191</v>
      </c>
      <c r="S10624" s="7"/>
      <c r="T10624" s="7" t="s">
        <v>747</v>
      </c>
      <c r="U10624" s="7"/>
      <c r="V10624" s="7"/>
      <c r="W10624" s="7"/>
      <c r="X10624" s="7"/>
      <c r="Y10624" s="39"/>
      <c r="Z10624" s="7"/>
      <c r="AA10624" s="7"/>
      <c r="AB10624" s="24"/>
      <c r="AC10624" t="s">
        <v>26453</v>
      </c>
      <c r="AD10624" t="s">
        <v>23380</v>
      </c>
    </row>
    <row r="10625" spans="1:30" x14ac:dyDescent="0.25">
      <c r="A10625" t="str">
        <f t="shared" ref="A10625:A10684" si="366">CONCATENATE(D10625,G10625)</f>
        <v>51150095</v>
      </c>
      <c r="B10625" s="23" t="s">
        <v>58</v>
      </c>
      <c r="C10625" s="7" t="s">
        <v>1448</v>
      </c>
      <c r="D10625" s="66" t="s">
        <v>359</v>
      </c>
      <c r="E10625" s="53" t="e">
        <f>VLOOKUP(D10625,'MPG Master'!$C$3:$I$716,7,0)</f>
        <v>#N/A</v>
      </c>
      <c r="F10625" s="7" t="e">
        <f>VLOOKUP(D10625,'MPG Master'!$C$3:$D$716,2,0)</f>
        <v>#N/A</v>
      </c>
      <c r="G10625" s="67" t="s">
        <v>2893</v>
      </c>
      <c r="H10625" s="53" t="e">
        <f t="shared" si="364"/>
        <v>#N/A</v>
      </c>
      <c r="I10625" s="7" t="s">
        <v>7206</v>
      </c>
      <c r="J10625" s="7" t="s">
        <v>8620</v>
      </c>
      <c r="K10625" s="9">
        <v>27760</v>
      </c>
      <c r="L10625" s="7"/>
      <c r="M10625" s="7"/>
      <c r="N10625" s="7">
        <v>9279260745</v>
      </c>
      <c r="O10625" s="7"/>
      <c r="P10625" s="7"/>
      <c r="Q10625" s="7" t="s">
        <v>1716</v>
      </c>
      <c r="R10625" s="39" t="s">
        <v>25192</v>
      </c>
      <c r="S10625" s="7"/>
      <c r="T10625" s="7" t="s">
        <v>747</v>
      </c>
      <c r="U10625" s="7"/>
      <c r="V10625" s="7"/>
      <c r="W10625" s="7"/>
      <c r="X10625" s="7"/>
      <c r="Y10625" s="39"/>
      <c r="Z10625" s="7"/>
      <c r="AA10625" s="7"/>
      <c r="AB10625" s="24"/>
      <c r="AC10625" t="s">
        <v>26453</v>
      </c>
      <c r="AD10625" t="s">
        <v>23380</v>
      </c>
    </row>
    <row r="10626" spans="1:30" x14ac:dyDescent="0.25">
      <c r="A10626" t="str">
        <f t="shared" si="366"/>
        <v>24540015</v>
      </c>
      <c r="B10626" s="23" t="s">
        <v>58</v>
      </c>
      <c r="C10626" s="7" t="s">
        <v>1325</v>
      </c>
      <c r="D10626" s="66" t="s">
        <v>607</v>
      </c>
      <c r="E10626" s="53" t="e">
        <f>VLOOKUP(D10626,'MPG Master'!$C$3:$I$716,7,0)</f>
        <v>#N/A</v>
      </c>
      <c r="F10626" s="7" t="e">
        <f>VLOOKUP(D10626,'MPG Master'!$C$3:$D$716,2,0)</f>
        <v>#N/A</v>
      </c>
      <c r="G10626" s="67" t="s">
        <v>1739</v>
      </c>
      <c r="H10626" s="53" t="e">
        <f t="shared" si="364"/>
        <v>#N/A</v>
      </c>
      <c r="I10626" s="7" t="s">
        <v>23871</v>
      </c>
      <c r="J10626" s="7" t="s">
        <v>26256</v>
      </c>
      <c r="K10626" s="9">
        <v>27040</v>
      </c>
      <c r="L10626" s="7"/>
      <c r="M10626" s="7"/>
      <c r="N10626" s="7">
        <v>9508531451</v>
      </c>
      <c r="O10626" s="7"/>
      <c r="P10626" s="7"/>
      <c r="Q10626" s="7" t="s">
        <v>1851</v>
      </c>
      <c r="R10626" s="39" t="s">
        <v>25193</v>
      </c>
      <c r="S10626" s="7"/>
      <c r="T10626" s="7" t="s">
        <v>747</v>
      </c>
      <c r="U10626" s="7"/>
      <c r="V10626" s="7"/>
      <c r="W10626" s="7"/>
      <c r="X10626" s="7"/>
      <c r="Y10626" s="39"/>
      <c r="Z10626" s="7"/>
      <c r="AA10626" s="7"/>
      <c r="AB10626" s="24"/>
      <c r="AC10626" t="s">
        <v>26453</v>
      </c>
      <c r="AD10626" t="s">
        <v>23380</v>
      </c>
    </row>
    <row r="10627" spans="1:30" x14ac:dyDescent="0.25">
      <c r="A10627" t="str">
        <f t="shared" si="366"/>
        <v>24900003</v>
      </c>
      <c r="B10627" s="23" t="s">
        <v>58</v>
      </c>
      <c r="C10627" s="7" t="s">
        <v>1325</v>
      </c>
      <c r="D10627" s="66" t="s">
        <v>23292</v>
      </c>
      <c r="E10627" s="53" t="e">
        <f>VLOOKUP(D10627,'MPG Master'!$C$3:$I$716,7,0)</f>
        <v>#N/A</v>
      </c>
      <c r="F10627" s="7" t="e">
        <f>VLOOKUP(D10627,'MPG Master'!$C$3:$D$716,2,0)</f>
        <v>#N/A</v>
      </c>
      <c r="G10627" s="67" t="s">
        <v>61</v>
      </c>
      <c r="H10627" s="53" t="e">
        <f t="shared" ref="H10627:H10690" si="367">E10627&amp;G10627</f>
        <v>#N/A</v>
      </c>
      <c r="I10627" s="7" t="s">
        <v>23872</v>
      </c>
      <c r="J10627" s="7" t="s">
        <v>26257</v>
      </c>
      <c r="K10627" s="9">
        <v>21916</v>
      </c>
      <c r="L10627" s="7"/>
      <c r="M10627" s="7"/>
      <c r="N10627" s="7">
        <v>6201119680</v>
      </c>
      <c r="O10627" s="7"/>
      <c r="P10627" s="7"/>
      <c r="Q10627" s="7" t="s">
        <v>1851</v>
      </c>
      <c r="R10627" s="39" t="s">
        <v>25194</v>
      </c>
      <c r="S10627" s="7"/>
      <c r="T10627" s="7" t="s">
        <v>747</v>
      </c>
      <c r="U10627" s="7"/>
      <c r="V10627" s="7"/>
      <c r="W10627" s="7"/>
      <c r="X10627" s="7"/>
      <c r="Y10627" s="39"/>
      <c r="Z10627" s="7"/>
      <c r="AA10627" s="7"/>
      <c r="AB10627" s="24"/>
      <c r="AC10627" t="s">
        <v>26453</v>
      </c>
      <c r="AD10627" t="s">
        <v>23380</v>
      </c>
    </row>
    <row r="10628" spans="1:30" x14ac:dyDescent="0.25">
      <c r="A10628" t="str">
        <f t="shared" si="366"/>
        <v>12230020</v>
      </c>
      <c r="B10628" s="23" t="s">
        <v>58</v>
      </c>
      <c r="C10628" s="7" t="s">
        <v>665</v>
      </c>
      <c r="D10628" s="66" t="s">
        <v>455</v>
      </c>
      <c r="E10628" s="53" t="e">
        <f>VLOOKUP(D10628,'MPG Master'!$C$3:$I$716,7,0)</f>
        <v>#N/A</v>
      </c>
      <c r="F10628" s="7" t="e">
        <f>VLOOKUP(D10628,'MPG Master'!$C$3:$D$716,2,0)</f>
        <v>#N/A</v>
      </c>
      <c r="G10628" s="67" t="s">
        <v>1819</v>
      </c>
      <c r="H10628" s="53" t="e">
        <f t="shared" si="367"/>
        <v>#N/A</v>
      </c>
      <c r="I10628" s="7" t="s">
        <v>2565</v>
      </c>
      <c r="J10628" s="7" t="s">
        <v>2719</v>
      </c>
      <c r="K10628" s="9">
        <v>33176</v>
      </c>
      <c r="L10628" s="7"/>
      <c r="M10628" s="7"/>
      <c r="N10628" s="7">
        <v>9939586635</v>
      </c>
      <c r="O10628" s="7"/>
      <c r="P10628" s="7"/>
      <c r="Q10628" s="7" t="s">
        <v>1851</v>
      </c>
      <c r="R10628" s="39" t="s">
        <v>25195</v>
      </c>
      <c r="S10628" s="7"/>
      <c r="T10628" s="7" t="s">
        <v>747</v>
      </c>
      <c r="U10628" s="7"/>
      <c r="V10628" s="7"/>
      <c r="W10628" s="7"/>
      <c r="X10628" s="7"/>
      <c r="Y10628" s="39"/>
      <c r="Z10628" s="7"/>
      <c r="AA10628" s="7"/>
      <c r="AB10628" s="24"/>
      <c r="AC10628" t="s">
        <v>26453</v>
      </c>
      <c r="AD10628" t="s">
        <v>23380</v>
      </c>
    </row>
    <row r="10629" spans="1:30" x14ac:dyDescent="0.25">
      <c r="A10629" t="str">
        <f t="shared" si="366"/>
        <v>12230023</v>
      </c>
      <c r="B10629" s="23" t="s">
        <v>58</v>
      </c>
      <c r="C10629" s="7" t="s">
        <v>665</v>
      </c>
      <c r="D10629" s="66" t="s">
        <v>455</v>
      </c>
      <c r="E10629" s="53" t="e">
        <f>VLOOKUP(D10629,'MPG Master'!$C$3:$I$716,7,0)</f>
        <v>#N/A</v>
      </c>
      <c r="F10629" s="7" t="e">
        <f>VLOOKUP(D10629,'MPG Master'!$C$3:$D$716,2,0)</f>
        <v>#N/A</v>
      </c>
      <c r="G10629" s="67" t="s">
        <v>379</v>
      </c>
      <c r="H10629" s="53" t="e">
        <f t="shared" si="367"/>
        <v>#N/A</v>
      </c>
      <c r="I10629" s="7" t="s">
        <v>23873</v>
      </c>
      <c r="J10629" s="7" t="s">
        <v>26258</v>
      </c>
      <c r="K10629" s="9">
        <v>35348</v>
      </c>
      <c r="L10629" s="7"/>
      <c r="M10629" s="7"/>
      <c r="N10629" s="7">
        <v>8779957050</v>
      </c>
      <c r="O10629" s="7"/>
      <c r="P10629" s="7"/>
      <c r="Q10629" s="7" t="s">
        <v>2439</v>
      </c>
      <c r="R10629" s="39" t="s">
        <v>25196</v>
      </c>
      <c r="S10629" s="7"/>
      <c r="T10629" s="7" t="s">
        <v>1061</v>
      </c>
      <c r="U10629" s="7"/>
      <c r="V10629" s="7"/>
      <c r="W10629" s="7"/>
      <c r="X10629" s="7"/>
      <c r="Y10629" s="39"/>
      <c r="Z10629" s="7"/>
      <c r="AA10629" s="7"/>
      <c r="AB10629" s="24"/>
      <c r="AC10629" t="s">
        <v>26453</v>
      </c>
      <c r="AD10629" t="s">
        <v>23380</v>
      </c>
    </row>
    <row r="10630" spans="1:30" x14ac:dyDescent="0.25">
      <c r="A10630" t="str">
        <f t="shared" si="366"/>
        <v>12230022</v>
      </c>
      <c r="B10630" s="23" t="s">
        <v>58</v>
      </c>
      <c r="C10630" s="7" t="s">
        <v>665</v>
      </c>
      <c r="D10630" s="66" t="s">
        <v>455</v>
      </c>
      <c r="E10630" s="53" t="e">
        <f>VLOOKUP(D10630,'MPG Master'!$C$3:$I$716,7,0)</f>
        <v>#N/A</v>
      </c>
      <c r="F10630" s="7" t="e">
        <f>VLOOKUP(D10630,'MPG Master'!$C$3:$D$716,2,0)</f>
        <v>#N/A</v>
      </c>
      <c r="G10630" s="67" t="s">
        <v>1825</v>
      </c>
      <c r="H10630" s="53" t="e">
        <f t="shared" si="367"/>
        <v>#N/A</v>
      </c>
      <c r="I10630" s="7" t="s">
        <v>4155</v>
      </c>
      <c r="J10630" s="7" t="s">
        <v>4648</v>
      </c>
      <c r="K10630" s="9">
        <v>32874</v>
      </c>
      <c r="L10630" s="7"/>
      <c r="M10630" s="7"/>
      <c r="N10630" s="7">
        <v>9934491069</v>
      </c>
      <c r="O10630" s="7"/>
      <c r="P10630" s="7"/>
      <c r="Q10630" s="7" t="s">
        <v>99</v>
      </c>
      <c r="R10630" s="39" t="s">
        <v>25197</v>
      </c>
      <c r="S10630" s="7"/>
      <c r="T10630" s="7" t="s">
        <v>4438</v>
      </c>
      <c r="U10630" s="7"/>
      <c r="V10630" s="7"/>
      <c r="W10630" s="7"/>
      <c r="X10630" s="7"/>
      <c r="Y10630" s="39"/>
      <c r="Z10630" s="7"/>
      <c r="AA10630" s="7"/>
      <c r="AB10630" s="24"/>
      <c r="AC10630" t="s">
        <v>26453</v>
      </c>
      <c r="AD10630" t="s">
        <v>23380</v>
      </c>
    </row>
    <row r="10631" spans="1:30" x14ac:dyDescent="0.25">
      <c r="A10631" t="str">
        <f t="shared" si="366"/>
        <v>12230019</v>
      </c>
      <c r="B10631" s="23" t="s">
        <v>58</v>
      </c>
      <c r="C10631" s="7" t="s">
        <v>665</v>
      </c>
      <c r="D10631" s="66" t="s">
        <v>455</v>
      </c>
      <c r="E10631" s="53" t="e">
        <f>VLOOKUP(D10631,'MPG Master'!$C$3:$I$716,7,0)</f>
        <v>#N/A</v>
      </c>
      <c r="F10631" s="7" t="e">
        <f>VLOOKUP(D10631,'MPG Master'!$C$3:$D$716,2,0)</f>
        <v>#N/A</v>
      </c>
      <c r="G10631" s="67" t="s">
        <v>1815</v>
      </c>
      <c r="H10631" s="53" t="e">
        <f t="shared" si="367"/>
        <v>#N/A</v>
      </c>
      <c r="I10631" s="7" t="s">
        <v>7221</v>
      </c>
      <c r="J10631" s="7" t="s">
        <v>26259</v>
      </c>
      <c r="K10631" s="9">
        <v>33148</v>
      </c>
      <c r="L10631" s="7"/>
      <c r="M10631" s="7"/>
      <c r="N10631" s="7">
        <v>7061702524</v>
      </c>
      <c r="O10631" s="7"/>
      <c r="P10631" s="7"/>
      <c r="Q10631" s="7" t="s">
        <v>1851</v>
      </c>
      <c r="R10631" s="39" t="s">
        <v>25198</v>
      </c>
      <c r="S10631" s="7"/>
      <c r="T10631" s="7" t="s">
        <v>747</v>
      </c>
      <c r="U10631" s="7"/>
      <c r="V10631" s="7"/>
      <c r="W10631" s="7"/>
      <c r="X10631" s="7"/>
      <c r="Y10631" s="39"/>
      <c r="Z10631" s="7"/>
      <c r="AA10631" s="7"/>
      <c r="AB10631" s="24"/>
      <c r="AC10631" t="s">
        <v>26453</v>
      </c>
      <c r="AD10631" t="s">
        <v>23380</v>
      </c>
    </row>
    <row r="10632" spans="1:30" x14ac:dyDescent="0.25">
      <c r="A10632" t="str">
        <f t="shared" si="366"/>
        <v>12230021</v>
      </c>
      <c r="B10632" s="23" t="s">
        <v>58</v>
      </c>
      <c r="C10632" s="7" t="s">
        <v>665</v>
      </c>
      <c r="D10632" s="66" t="s">
        <v>455</v>
      </c>
      <c r="E10632" s="53" t="e">
        <f>VLOOKUP(D10632,'MPG Master'!$C$3:$I$716,7,0)</f>
        <v>#N/A</v>
      </c>
      <c r="F10632" s="7" t="e">
        <f>VLOOKUP(D10632,'MPG Master'!$C$3:$D$716,2,0)</f>
        <v>#N/A</v>
      </c>
      <c r="G10632" s="67" t="s">
        <v>1822</v>
      </c>
      <c r="H10632" s="53" t="e">
        <f t="shared" si="367"/>
        <v>#N/A</v>
      </c>
      <c r="I10632" s="7" t="s">
        <v>6082</v>
      </c>
      <c r="J10632" s="7" t="s">
        <v>26260</v>
      </c>
      <c r="K10632" s="9">
        <v>31048</v>
      </c>
      <c r="L10632" s="7"/>
      <c r="M10632" s="7"/>
      <c r="N10632" s="7">
        <v>6204448301</v>
      </c>
      <c r="O10632" s="7"/>
      <c r="P10632" s="7"/>
      <c r="Q10632" s="7" t="s">
        <v>1851</v>
      </c>
      <c r="R10632" s="39" t="s">
        <v>25199</v>
      </c>
      <c r="S10632" s="7"/>
      <c r="T10632" s="7" t="s">
        <v>747</v>
      </c>
      <c r="U10632" s="7"/>
      <c r="V10632" s="7"/>
      <c r="W10632" s="7"/>
      <c r="X10632" s="7"/>
      <c r="Y10632" s="39"/>
      <c r="Z10632" s="7"/>
      <c r="AA10632" s="7"/>
      <c r="AB10632" s="24"/>
      <c r="AC10632" t="s">
        <v>26453</v>
      </c>
      <c r="AD10632" t="s">
        <v>23380</v>
      </c>
    </row>
    <row r="10633" spans="1:30" x14ac:dyDescent="0.25">
      <c r="A10633" t="str">
        <f t="shared" si="366"/>
        <v>12060136</v>
      </c>
      <c r="B10633" s="23" t="s">
        <v>58</v>
      </c>
      <c r="C10633" s="7" t="s">
        <v>1675</v>
      </c>
      <c r="D10633" s="66" t="s">
        <v>401</v>
      </c>
      <c r="E10633" s="53" t="e">
        <f>VLOOKUP(D10633,'MPG Master'!$C$3:$I$716,7,0)</f>
        <v>#N/A</v>
      </c>
      <c r="F10633" s="7" t="e">
        <f>VLOOKUP(D10633,'MPG Master'!$C$3:$D$716,2,0)</f>
        <v>#N/A</v>
      </c>
      <c r="G10633" s="67" t="s">
        <v>395</v>
      </c>
      <c r="H10633" s="53" t="e">
        <f t="shared" si="367"/>
        <v>#N/A</v>
      </c>
      <c r="I10633" s="7" t="s">
        <v>23874</v>
      </c>
      <c r="J10633" s="7" t="s">
        <v>26261</v>
      </c>
      <c r="K10633" s="9">
        <v>27760</v>
      </c>
      <c r="L10633" s="7"/>
      <c r="M10633" s="7"/>
      <c r="N10633" s="7">
        <v>8084962739</v>
      </c>
      <c r="O10633" s="7"/>
      <c r="P10633" s="7"/>
      <c r="Q10633" s="7" t="s">
        <v>1716</v>
      </c>
      <c r="R10633" s="39" t="s">
        <v>25200</v>
      </c>
      <c r="S10633" s="7"/>
      <c r="T10633" s="7" t="s">
        <v>747</v>
      </c>
      <c r="U10633" s="7"/>
      <c r="V10633" s="7"/>
      <c r="W10633" s="7"/>
      <c r="X10633" s="7"/>
      <c r="Y10633" s="39"/>
      <c r="Z10633" s="7"/>
      <c r="AA10633" s="7"/>
      <c r="AB10633" s="24"/>
      <c r="AC10633" t="s">
        <v>26453</v>
      </c>
      <c r="AD10633" t="s">
        <v>23380</v>
      </c>
    </row>
    <row r="10634" spans="1:30" x14ac:dyDescent="0.25">
      <c r="A10634" t="str">
        <f t="shared" si="366"/>
        <v>12060135</v>
      </c>
      <c r="B10634" s="23" t="s">
        <v>58</v>
      </c>
      <c r="C10634" s="7" t="s">
        <v>1675</v>
      </c>
      <c r="D10634" s="66" t="s">
        <v>401</v>
      </c>
      <c r="E10634" s="53" t="e">
        <f>VLOOKUP(D10634,'MPG Master'!$C$3:$I$716,7,0)</f>
        <v>#N/A</v>
      </c>
      <c r="F10634" s="7" t="e">
        <f>VLOOKUP(D10634,'MPG Master'!$C$3:$D$716,2,0)</f>
        <v>#N/A</v>
      </c>
      <c r="G10634" s="67" t="s">
        <v>2442</v>
      </c>
      <c r="H10634" s="53" t="e">
        <f t="shared" si="367"/>
        <v>#N/A</v>
      </c>
      <c r="I10634" s="7" t="s">
        <v>5061</v>
      </c>
      <c r="J10634" s="7" t="s">
        <v>2122</v>
      </c>
      <c r="K10634" s="9">
        <v>36487</v>
      </c>
      <c r="L10634" s="7"/>
      <c r="M10634" s="7"/>
      <c r="N10634" s="7">
        <v>7209638791</v>
      </c>
      <c r="O10634" s="7"/>
      <c r="P10634" s="7"/>
      <c r="Q10634" s="7" t="s">
        <v>1424</v>
      </c>
      <c r="R10634" s="39" t="s">
        <v>25201</v>
      </c>
      <c r="S10634" s="7"/>
      <c r="T10634" s="7" t="s">
        <v>935</v>
      </c>
      <c r="U10634" s="7"/>
      <c r="V10634" s="7"/>
      <c r="W10634" s="7"/>
      <c r="X10634" s="7"/>
      <c r="Y10634" s="39"/>
      <c r="Z10634" s="7"/>
      <c r="AA10634" s="7"/>
      <c r="AB10634" s="24"/>
      <c r="AC10634" t="s">
        <v>26453</v>
      </c>
      <c r="AD10634" t="s">
        <v>23380</v>
      </c>
    </row>
    <row r="10635" spans="1:30" x14ac:dyDescent="0.25">
      <c r="A10635" t="str">
        <f t="shared" si="366"/>
        <v>12060139</v>
      </c>
      <c r="B10635" s="23" t="s">
        <v>58</v>
      </c>
      <c r="C10635" s="7" t="s">
        <v>1675</v>
      </c>
      <c r="D10635" s="66" t="s">
        <v>401</v>
      </c>
      <c r="E10635" s="53" t="e">
        <f>VLOOKUP(D10635,'MPG Master'!$C$3:$I$716,7,0)</f>
        <v>#N/A</v>
      </c>
      <c r="F10635" s="7" t="e">
        <f>VLOOKUP(D10635,'MPG Master'!$C$3:$D$716,2,0)</f>
        <v>#N/A</v>
      </c>
      <c r="G10635" s="67" t="s">
        <v>2384</v>
      </c>
      <c r="H10635" s="53" t="e">
        <f t="shared" si="367"/>
        <v>#N/A</v>
      </c>
      <c r="I10635" s="7" t="s">
        <v>10821</v>
      </c>
      <c r="J10635" s="7" t="s">
        <v>1440</v>
      </c>
      <c r="K10635" s="9">
        <v>29221</v>
      </c>
      <c r="L10635" s="7"/>
      <c r="M10635" s="7"/>
      <c r="N10635" s="7">
        <v>9798394770</v>
      </c>
      <c r="O10635" s="7"/>
      <c r="P10635" s="7"/>
      <c r="Q10635" s="7" t="s">
        <v>1424</v>
      </c>
      <c r="R10635" s="39" t="s">
        <v>25202</v>
      </c>
      <c r="S10635" s="7"/>
      <c r="T10635" s="7" t="s">
        <v>935</v>
      </c>
      <c r="U10635" s="7"/>
      <c r="V10635" s="7"/>
      <c r="W10635" s="7"/>
      <c r="X10635" s="7"/>
      <c r="Y10635" s="39"/>
      <c r="Z10635" s="7"/>
      <c r="AA10635" s="7"/>
      <c r="AB10635" s="24"/>
      <c r="AC10635" t="s">
        <v>26453</v>
      </c>
      <c r="AD10635" t="s">
        <v>23380</v>
      </c>
    </row>
    <row r="10636" spans="1:30" x14ac:dyDescent="0.25">
      <c r="A10636" t="str">
        <f t="shared" si="366"/>
        <v>12060138</v>
      </c>
      <c r="B10636" s="23" t="s">
        <v>58</v>
      </c>
      <c r="C10636" s="7" t="s">
        <v>1675</v>
      </c>
      <c r="D10636" s="66" t="s">
        <v>401</v>
      </c>
      <c r="E10636" s="53" t="e">
        <f>VLOOKUP(D10636,'MPG Master'!$C$3:$I$716,7,0)</f>
        <v>#N/A</v>
      </c>
      <c r="F10636" s="7" t="e">
        <f>VLOOKUP(D10636,'MPG Master'!$C$3:$D$716,2,0)</f>
        <v>#N/A</v>
      </c>
      <c r="G10636" s="67" t="s">
        <v>1981</v>
      </c>
      <c r="H10636" s="53" t="e">
        <f t="shared" si="367"/>
        <v>#N/A</v>
      </c>
      <c r="I10636" s="7" t="s">
        <v>2977</v>
      </c>
      <c r="J10636" s="7" t="s">
        <v>26262</v>
      </c>
      <c r="K10636" s="9">
        <v>31048</v>
      </c>
      <c r="L10636" s="7"/>
      <c r="M10636" s="7"/>
      <c r="N10636" s="7">
        <v>6283502116</v>
      </c>
      <c r="O10636" s="7"/>
      <c r="P10636" s="7"/>
      <c r="Q10636" s="7" t="s">
        <v>1424</v>
      </c>
      <c r="R10636" s="39" t="s">
        <v>25203</v>
      </c>
      <c r="S10636" s="7"/>
      <c r="T10636" s="7" t="s">
        <v>935</v>
      </c>
      <c r="U10636" s="7"/>
      <c r="V10636" s="7"/>
      <c r="W10636" s="7"/>
      <c r="X10636" s="7"/>
      <c r="Y10636" s="39"/>
      <c r="Z10636" s="7"/>
      <c r="AA10636" s="7"/>
      <c r="AB10636" s="24"/>
      <c r="AC10636" t="s">
        <v>26453</v>
      </c>
      <c r="AD10636" t="s">
        <v>23380</v>
      </c>
    </row>
    <row r="10637" spans="1:30" x14ac:dyDescent="0.25">
      <c r="A10637" t="str">
        <f t="shared" si="366"/>
        <v>85200029</v>
      </c>
      <c r="B10637" s="23" t="s">
        <v>58</v>
      </c>
      <c r="C10637" s="7" t="s">
        <v>964</v>
      </c>
      <c r="D10637" s="66" t="s">
        <v>406</v>
      </c>
      <c r="E10637" s="53" t="e">
        <f>VLOOKUP(D10637,'MPG Master'!$C$3:$I$716,7,0)</f>
        <v>#N/A</v>
      </c>
      <c r="F10637" s="7" t="e">
        <f>VLOOKUP(D10637,'MPG Master'!$C$3:$D$716,2,0)</f>
        <v>#N/A</v>
      </c>
      <c r="G10637" s="67" t="s">
        <v>1927</v>
      </c>
      <c r="H10637" s="53" t="e">
        <f t="shared" si="367"/>
        <v>#N/A</v>
      </c>
      <c r="I10637" s="7" t="s">
        <v>5925</v>
      </c>
      <c r="J10637" s="7" t="s">
        <v>919</v>
      </c>
      <c r="K10637" s="9">
        <v>27030</v>
      </c>
      <c r="L10637" s="7"/>
      <c r="M10637" s="7"/>
      <c r="N10637" s="7">
        <v>9797994060</v>
      </c>
      <c r="O10637" s="7"/>
      <c r="P10637" s="7"/>
      <c r="Q10637" s="7" t="s">
        <v>1971</v>
      </c>
      <c r="R10637" s="39" t="s">
        <v>25204</v>
      </c>
      <c r="S10637" s="7"/>
      <c r="T10637" s="7" t="s">
        <v>981</v>
      </c>
      <c r="U10637" s="7"/>
      <c r="V10637" s="7"/>
      <c r="W10637" s="7"/>
      <c r="X10637" s="7"/>
      <c r="Y10637" s="39"/>
      <c r="Z10637" s="7"/>
      <c r="AA10637" s="7"/>
      <c r="AB10637" s="24"/>
      <c r="AC10637" t="s">
        <v>26453</v>
      </c>
      <c r="AD10637" t="s">
        <v>23380</v>
      </c>
    </row>
    <row r="10638" spans="1:30" x14ac:dyDescent="0.25">
      <c r="A10638" t="str">
        <f t="shared" si="366"/>
        <v>17470042</v>
      </c>
      <c r="B10638" s="23" t="s">
        <v>58</v>
      </c>
      <c r="C10638" s="7" t="s">
        <v>669</v>
      </c>
      <c r="D10638" s="66" t="s">
        <v>538</v>
      </c>
      <c r="E10638" s="53" t="e">
        <f>VLOOKUP(D10638,'MPG Master'!$C$3:$I$716,7,0)</f>
        <v>#N/A</v>
      </c>
      <c r="F10638" s="7" t="e">
        <f>VLOOKUP(D10638,'MPG Master'!$C$3:$D$716,2,0)</f>
        <v>#N/A</v>
      </c>
      <c r="G10638" s="67" t="s">
        <v>2310</v>
      </c>
      <c r="H10638" s="53" t="e">
        <f t="shared" si="367"/>
        <v>#N/A</v>
      </c>
      <c r="I10638" s="7" t="s">
        <v>3669</v>
      </c>
      <c r="J10638" s="7" t="s">
        <v>26263</v>
      </c>
      <c r="K10638" s="9">
        <v>31413</v>
      </c>
      <c r="L10638" s="7"/>
      <c r="M10638" s="7"/>
      <c r="N10638" s="7">
        <v>9570374343</v>
      </c>
      <c r="O10638" s="7"/>
      <c r="P10638" s="7"/>
      <c r="Q10638" s="7" t="s">
        <v>25583</v>
      </c>
      <c r="R10638" s="39" t="s">
        <v>25205</v>
      </c>
      <c r="S10638" s="7"/>
      <c r="T10638" s="7" t="s">
        <v>1221</v>
      </c>
      <c r="U10638" s="7"/>
      <c r="V10638" s="7"/>
      <c r="W10638" s="7"/>
      <c r="X10638" s="7"/>
      <c r="Y10638" s="39"/>
      <c r="Z10638" s="7"/>
      <c r="AA10638" s="7"/>
      <c r="AB10638" s="24"/>
      <c r="AC10638" t="s">
        <v>26453</v>
      </c>
      <c r="AD10638" t="s">
        <v>23380</v>
      </c>
    </row>
    <row r="10639" spans="1:30" x14ac:dyDescent="0.25">
      <c r="A10639" t="str">
        <f t="shared" si="366"/>
        <v>12160046</v>
      </c>
      <c r="B10639" s="23" t="s">
        <v>58</v>
      </c>
      <c r="C10639" s="7" t="s">
        <v>1676</v>
      </c>
      <c r="D10639" s="66" t="s">
        <v>333</v>
      </c>
      <c r="E10639" s="53" t="e">
        <f>VLOOKUP(D10639,'MPG Master'!$C$3:$I$716,7,0)</f>
        <v>#N/A</v>
      </c>
      <c r="F10639" s="7" t="e">
        <f>VLOOKUP(D10639,'MPG Master'!$C$3:$D$716,2,0)</f>
        <v>#N/A</v>
      </c>
      <c r="G10639" s="67" t="s">
        <v>1881</v>
      </c>
      <c r="H10639" s="53" t="e">
        <f t="shared" si="367"/>
        <v>#N/A</v>
      </c>
      <c r="I10639" s="7" t="s">
        <v>23875</v>
      </c>
      <c r="J10639" s="7" t="s">
        <v>26264</v>
      </c>
      <c r="K10639" s="9">
        <v>31048</v>
      </c>
      <c r="L10639" s="7"/>
      <c r="M10639" s="7"/>
      <c r="N10639" s="7">
        <v>9939561768</v>
      </c>
      <c r="O10639" s="7"/>
      <c r="P10639" s="7"/>
      <c r="Q10639" s="7" t="s">
        <v>1701</v>
      </c>
      <c r="R10639" s="39" t="s">
        <v>25206</v>
      </c>
      <c r="S10639" s="7"/>
      <c r="T10639" s="7" t="s">
        <v>774</v>
      </c>
      <c r="U10639" s="7"/>
      <c r="V10639" s="7"/>
      <c r="W10639" s="7"/>
      <c r="X10639" s="7"/>
      <c r="Y10639" s="39"/>
      <c r="Z10639" s="7"/>
      <c r="AA10639" s="7"/>
      <c r="AB10639" s="24"/>
      <c r="AC10639" t="s">
        <v>26453</v>
      </c>
      <c r="AD10639" t="s">
        <v>23380</v>
      </c>
    </row>
    <row r="10640" spans="1:30" x14ac:dyDescent="0.25">
      <c r="A10640" t="str">
        <f t="shared" si="366"/>
        <v>12160050</v>
      </c>
      <c r="B10640" s="23" t="s">
        <v>58</v>
      </c>
      <c r="C10640" s="7" t="s">
        <v>1676</v>
      </c>
      <c r="D10640" s="66" t="s">
        <v>333</v>
      </c>
      <c r="E10640" s="53" t="e">
        <f>VLOOKUP(D10640,'MPG Master'!$C$3:$I$716,7,0)</f>
        <v>#N/A</v>
      </c>
      <c r="F10640" s="7" t="e">
        <f>VLOOKUP(D10640,'MPG Master'!$C$3:$D$716,2,0)</f>
        <v>#N/A</v>
      </c>
      <c r="G10640" s="67" t="s">
        <v>1928</v>
      </c>
      <c r="H10640" s="53" t="e">
        <f t="shared" si="367"/>
        <v>#N/A</v>
      </c>
      <c r="I10640" s="7" t="s">
        <v>23876</v>
      </c>
      <c r="J10640" s="7" t="s">
        <v>26265</v>
      </c>
      <c r="K10640" s="9">
        <v>29952</v>
      </c>
      <c r="L10640" s="7"/>
      <c r="M10640" s="7"/>
      <c r="N10640" s="7">
        <v>9430474934</v>
      </c>
      <c r="O10640" s="7"/>
      <c r="P10640" s="7"/>
      <c r="Q10640" s="7" t="s">
        <v>1716</v>
      </c>
      <c r="R10640" s="39" t="s">
        <v>25207</v>
      </c>
      <c r="S10640" s="7"/>
      <c r="T10640" s="7" t="s">
        <v>747</v>
      </c>
      <c r="U10640" s="7"/>
      <c r="V10640" s="7"/>
      <c r="W10640" s="7"/>
      <c r="X10640" s="7"/>
      <c r="Y10640" s="39"/>
      <c r="Z10640" s="7"/>
      <c r="AA10640" s="7"/>
      <c r="AB10640" s="24"/>
      <c r="AC10640" t="s">
        <v>26453</v>
      </c>
      <c r="AD10640" t="s">
        <v>23380</v>
      </c>
    </row>
    <row r="10641" spans="1:30" x14ac:dyDescent="0.25">
      <c r="A10641" t="str">
        <f t="shared" si="366"/>
        <v>12160049</v>
      </c>
      <c r="B10641" s="23" t="s">
        <v>58</v>
      </c>
      <c r="C10641" s="7" t="s">
        <v>1676</v>
      </c>
      <c r="D10641" s="66" t="s">
        <v>333</v>
      </c>
      <c r="E10641" s="53" t="e">
        <f>VLOOKUP(D10641,'MPG Master'!$C$3:$I$716,7,0)</f>
        <v>#N/A</v>
      </c>
      <c r="F10641" s="7" t="e">
        <f>VLOOKUP(D10641,'MPG Master'!$C$3:$D$716,2,0)</f>
        <v>#N/A</v>
      </c>
      <c r="G10641" s="67" t="s">
        <v>2464</v>
      </c>
      <c r="H10641" s="53" t="e">
        <f t="shared" si="367"/>
        <v>#N/A</v>
      </c>
      <c r="I10641" s="7" t="s">
        <v>5242</v>
      </c>
      <c r="J10641" s="7" t="s">
        <v>26266</v>
      </c>
      <c r="K10641" s="9">
        <v>29587</v>
      </c>
      <c r="L10641" s="7"/>
      <c r="M10641" s="7"/>
      <c r="N10641" s="7">
        <v>9523830089</v>
      </c>
      <c r="O10641" s="7"/>
      <c r="P10641" s="7"/>
      <c r="Q10641" s="7" t="s">
        <v>1716</v>
      </c>
      <c r="R10641" s="39" t="s">
        <v>25208</v>
      </c>
      <c r="S10641" s="7"/>
      <c r="T10641" s="7" t="s">
        <v>747</v>
      </c>
      <c r="U10641" s="7"/>
      <c r="V10641" s="7"/>
      <c r="W10641" s="7"/>
      <c r="X10641" s="7"/>
      <c r="Y10641" s="39"/>
      <c r="Z10641" s="7"/>
      <c r="AA10641" s="7"/>
      <c r="AB10641" s="24"/>
      <c r="AC10641" t="s">
        <v>26453</v>
      </c>
      <c r="AD10641" t="s">
        <v>23380</v>
      </c>
    </row>
    <row r="10642" spans="1:30" x14ac:dyDescent="0.25">
      <c r="A10642" t="str">
        <f t="shared" si="366"/>
        <v>12160047</v>
      </c>
      <c r="B10642" s="23" t="s">
        <v>58</v>
      </c>
      <c r="C10642" s="7" t="s">
        <v>1676</v>
      </c>
      <c r="D10642" s="66" t="s">
        <v>333</v>
      </c>
      <c r="E10642" s="53" t="e">
        <f>VLOOKUP(D10642,'MPG Master'!$C$3:$I$716,7,0)</f>
        <v>#N/A</v>
      </c>
      <c r="F10642" s="7" t="e">
        <f>VLOOKUP(D10642,'MPG Master'!$C$3:$D$716,2,0)</f>
        <v>#N/A</v>
      </c>
      <c r="G10642" s="67" t="s">
        <v>1867</v>
      </c>
      <c r="H10642" s="53" t="e">
        <f t="shared" si="367"/>
        <v>#N/A</v>
      </c>
      <c r="I10642" s="7" t="s">
        <v>11470</v>
      </c>
      <c r="J10642" s="7" t="s">
        <v>4655</v>
      </c>
      <c r="K10642" s="9">
        <v>33239</v>
      </c>
      <c r="L10642" s="7"/>
      <c r="M10642" s="7"/>
      <c r="N10642" s="7">
        <v>6207594470</v>
      </c>
      <c r="O10642" s="7"/>
      <c r="P10642" s="7"/>
      <c r="Q10642" s="7" t="s">
        <v>4724</v>
      </c>
      <c r="R10642" s="39" t="s">
        <v>25209</v>
      </c>
      <c r="S10642" s="7"/>
      <c r="T10642" s="7" t="s">
        <v>774</v>
      </c>
      <c r="U10642" s="7"/>
      <c r="V10642" s="7"/>
      <c r="W10642" s="7"/>
      <c r="X10642" s="7"/>
      <c r="Y10642" s="39"/>
      <c r="Z10642" s="7"/>
      <c r="AA10642" s="7"/>
      <c r="AB10642" s="24"/>
      <c r="AC10642" t="s">
        <v>26453</v>
      </c>
      <c r="AD10642" t="s">
        <v>23380</v>
      </c>
    </row>
    <row r="10643" spans="1:30" x14ac:dyDescent="0.25">
      <c r="A10643" t="str">
        <f t="shared" si="366"/>
        <v>12160048</v>
      </c>
      <c r="B10643" s="23" t="s">
        <v>58</v>
      </c>
      <c r="C10643" s="7" t="s">
        <v>1676</v>
      </c>
      <c r="D10643" s="66" t="s">
        <v>333</v>
      </c>
      <c r="E10643" s="53" t="e">
        <f>VLOOKUP(D10643,'MPG Master'!$C$3:$I$716,7,0)</f>
        <v>#N/A</v>
      </c>
      <c r="F10643" s="7" t="e">
        <f>VLOOKUP(D10643,'MPG Master'!$C$3:$D$716,2,0)</f>
        <v>#N/A</v>
      </c>
      <c r="G10643" s="67" t="s">
        <v>2398</v>
      </c>
      <c r="H10643" s="53" t="e">
        <f t="shared" si="367"/>
        <v>#N/A</v>
      </c>
      <c r="I10643" s="7" t="s">
        <v>3835</v>
      </c>
      <c r="J10643" s="7" t="s">
        <v>6279</v>
      </c>
      <c r="K10643" s="9">
        <v>31413</v>
      </c>
      <c r="L10643" s="7"/>
      <c r="M10643" s="7"/>
      <c r="N10643" s="7">
        <v>7250417242</v>
      </c>
      <c r="O10643" s="7"/>
      <c r="P10643" s="7"/>
      <c r="Q10643" s="7" t="s">
        <v>4724</v>
      </c>
      <c r="R10643" s="39" t="s">
        <v>25210</v>
      </c>
      <c r="S10643" s="7"/>
      <c r="T10643" s="7" t="s">
        <v>774</v>
      </c>
      <c r="U10643" s="7"/>
      <c r="V10643" s="7"/>
      <c r="W10643" s="7"/>
      <c r="X10643" s="7"/>
      <c r="Y10643" s="39"/>
      <c r="Z10643" s="7"/>
      <c r="AA10643" s="7"/>
      <c r="AB10643" s="24"/>
      <c r="AC10643" t="s">
        <v>26453</v>
      </c>
      <c r="AD10643" t="s">
        <v>23380</v>
      </c>
    </row>
    <row r="10644" spans="1:30" x14ac:dyDescent="0.25">
      <c r="A10644" t="str">
        <f t="shared" si="366"/>
        <v>12140050</v>
      </c>
      <c r="B10644" s="23" t="s">
        <v>58</v>
      </c>
      <c r="C10644" s="7" t="s">
        <v>1676</v>
      </c>
      <c r="D10644" s="66" t="s">
        <v>332</v>
      </c>
      <c r="E10644" s="53" t="e">
        <f>VLOOKUP(D10644,'MPG Master'!$C$3:$I$716,7,0)</f>
        <v>#N/A</v>
      </c>
      <c r="F10644" s="7" t="e">
        <f>VLOOKUP(D10644,'MPG Master'!$C$3:$D$716,2,0)</f>
        <v>#N/A</v>
      </c>
      <c r="G10644" s="67" t="s">
        <v>1928</v>
      </c>
      <c r="H10644" s="53" t="e">
        <f t="shared" si="367"/>
        <v>#N/A</v>
      </c>
      <c r="I10644" s="7" t="s">
        <v>23442</v>
      </c>
      <c r="J10644" s="7" t="s">
        <v>22313</v>
      </c>
      <c r="K10644" s="9">
        <v>35959</v>
      </c>
      <c r="L10644" s="7"/>
      <c r="M10644" s="7"/>
      <c r="N10644" s="7">
        <v>6287017122</v>
      </c>
      <c r="O10644" s="7"/>
      <c r="P10644" s="7"/>
      <c r="Q10644" s="7" t="s">
        <v>1701</v>
      </c>
      <c r="R10644" s="39" t="s">
        <v>25211</v>
      </c>
      <c r="S10644" s="7"/>
      <c r="T10644" s="7" t="s">
        <v>774</v>
      </c>
      <c r="U10644" s="7"/>
      <c r="V10644" s="7"/>
      <c r="W10644" s="7"/>
      <c r="X10644" s="7"/>
      <c r="Y10644" s="39"/>
      <c r="Z10644" s="7"/>
      <c r="AA10644" s="7"/>
      <c r="AB10644" s="24"/>
      <c r="AC10644" t="s">
        <v>26453</v>
      </c>
      <c r="AD10644" t="s">
        <v>23380</v>
      </c>
    </row>
    <row r="10645" spans="1:30" x14ac:dyDescent="0.25">
      <c r="A10645" t="str">
        <f t="shared" si="366"/>
        <v>24280166</v>
      </c>
      <c r="B10645" s="23" t="s">
        <v>58</v>
      </c>
      <c r="C10645" s="7" t="s">
        <v>1325</v>
      </c>
      <c r="D10645" s="66" t="s">
        <v>585</v>
      </c>
      <c r="E10645" s="53" t="e">
        <f>VLOOKUP(D10645,'MPG Master'!$C$3:$I$716,7,0)</f>
        <v>#N/A</v>
      </c>
      <c r="F10645" s="7" t="e">
        <f>VLOOKUP(D10645,'MPG Master'!$C$3:$D$716,2,0)</f>
        <v>#N/A</v>
      </c>
      <c r="G10645" s="67" t="s">
        <v>5173</v>
      </c>
      <c r="H10645" s="53" t="e">
        <f t="shared" si="367"/>
        <v>#N/A</v>
      </c>
      <c r="I10645" s="7" t="s">
        <v>21845</v>
      </c>
      <c r="J10645" s="7" t="s">
        <v>26267</v>
      </c>
      <c r="K10645" s="9">
        <v>21186</v>
      </c>
      <c r="L10645" s="7"/>
      <c r="M10645" s="7"/>
      <c r="N10645" s="7">
        <v>9931879038</v>
      </c>
      <c r="O10645" s="7"/>
      <c r="P10645" s="7"/>
      <c r="Q10645" s="7" t="s">
        <v>1424</v>
      </c>
      <c r="R10645" s="39" t="s">
        <v>25212</v>
      </c>
      <c r="S10645" s="7"/>
      <c r="T10645" s="7" t="s">
        <v>1328</v>
      </c>
      <c r="U10645" s="7"/>
      <c r="V10645" s="7"/>
      <c r="W10645" s="7"/>
      <c r="X10645" s="7"/>
      <c r="Y10645" s="39"/>
      <c r="Z10645" s="7"/>
      <c r="AA10645" s="7"/>
      <c r="AB10645" s="24"/>
      <c r="AC10645" t="s">
        <v>26453</v>
      </c>
      <c r="AD10645" t="s">
        <v>23380</v>
      </c>
    </row>
    <row r="10646" spans="1:30" x14ac:dyDescent="0.25">
      <c r="A10646" t="str">
        <f t="shared" si="366"/>
        <v>24230121</v>
      </c>
      <c r="B10646" s="23" t="s">
        <v>58</v>
      </c>
      <c r="C10646" s="7" t="s">
        <v>1325</v>
      </c>
      <c r="D10646" s="66" t="s">
        <v>584</v>
      </c>
      <c r="E10646" s="53" t="e">
        <f>VLOOKUP(D10646,'MPG Master'!$C$3:$I$716,7,0)</f>
        <v>#N/A</v>
      </c>
      <c r="F10646" s="7" t="e">
        <f>VLOOKUP(D10646,'MPG Master'!$C$3:$D$716,2,0)</f>
        <v>#N/A</v>
      </c>
      <c r="G10646" s="67" t="s">
        <v>1920</v>
      </c>
      <c r="H10646" s="53" t="e">
        <f t="shared" si="367"/>
        <v>#N/A</v>
      </c>
      <c r="I10646" s="7" t="s">
        <v>10542</v>
      </c>
      <c r="J10646" s="7" t="s">
        <v>26268</v>
      </c>
      <c r="K10646" s="9">
        <v>31702</v>
      </c>
      <c r="L10646" s="7"/>
      <c r="M10646" s="7"/>
      <c r="N10646" s="7">
        <v>8085907016</v>
      </c>
      <c r="O10646" s="7"/>
      <c r="P10646" s="7"/>
      <c r="Q10646" s="7" t="s">
        <v>1050</v>
      </c>
      <c r="R10646" s="39" t="s">
        <v>25213</v>
      </c>
      <c r="S10646" s="7"/>
      <c r="T10646" s="7" t="s">
        <v>1383</v>
      </c>
      <c r="U10646" s="7"/>
      <c r="V10646" s="7"/>
      <c r="W10646" s="7"/>
      <c r="X10646" s="7"/>
      <c r="Y10646" s="39"/>
      <c r="Z10646" s="7"/>
      <c r="AA10646" s="7"/>
      <c r="AB10646" s="24"/>
      <c r="AC10646" t="s">
        <v>26453</v>
      </c>
      <c r="AD10646" t="s">
        <v>23380</v>
      </c>
    </row>
    <row r="10647" spans="1:30" x14ac:dyDescent="0.25">
      <c r="A10647" t="str">
        <f t="shared" si="366"/>
        <v>24160077</v>
      </c>
      <c r="B10647" s="23" t="s">
        <v>58</v>
      </c>
      <c r="C10647" s="7" t="s">
        <v>1325</v>
      </c>
      <c r="D10647" s="66" t="s">
        <v>578</v>
      </c>
      <c r="E10647" s="53" t="e">
        <f>VLOOKUP(D10647,'MPG Master'!$C$3:$I$716,7,0)</f>
        <v>#N/A</v>
      </c>
      <c r="F10647" s="7" t="e">
        <f>VLOOKUP(D10647,'MPG Master'!$C$3:$D$716,2,0)</f>
        <v>#N/A</v>
      </c>
      <c r="G10647" s="67" t="s">
        <v>1984</v>
      </c>
      <c r="H10647" s="53" t="e">
        <f t="shared" si="367"/>
        <v>#N/A</v>
      </c>
      <c r="I10647" s="7" t="s">
        <v>10506</v>
      </c>
      <c r="J10647" s="7" t="s">
        <v>26269</v>
      </c>
      <c r="K10647" s="9">
        <v>27395</v>
      </c>
      <c r="L10647" s="7"/>
      <c r="M10647" s="7"/>
      <c r="N10647" s="7">
        <v>7255053919</v>
      </c>
      <c r="O10647" s="7"/>
      <c r="P10647" s="7"/>
      <c r="Q10647" s="7" t="s">
        <v>11536</v>
      </c>
      <c r="R10647" s="39" t="s">
        <v>25214</v>
      </c>
      <c r="S10647" s="7"/>
      <c r="T10647" s="7" t="s">
        <v>747</v>
      </c>
      <c r="U10647" s="7"/>
      <c r="V10647" s="7"/>
      <c r="W10647" s="7"/>
      <c r="X10647" s="7"/>
      <c r="Y10647" s="39"/>
      <c r="Z10647" s="7"/>
      <c r="AA10647" s="7"/>
      <c r="AB10647" s="24"/>
      <c r="AC10647" t="s">
        <v>26453</v>
      </c>
      <c r="AD10647" t="s">
        <v>23380</v>
      </c>
    </row>
    <row r="10648" spans="1:30" x14ac:dyDescent="0.25">
      <c r="A10648" t="str">
        <f t="shared" si="366"/>
        <v>51230012</v>
      </c>
      <c r="B10648" s="23" t="s">
        <v>58</v>
      </c>
      <c r="C10648" s="7" t="s">
        <v>1448</v>
      </c>
      <c r="D10648" s="66" t="s">
        <v>366</v>
      </c>
      <c r="E10648" s="53" t="e">
        <f>VLOOKUP(D10648,'MPG Master'!$C$3:$I$716,7,0)</f>
        <v>#N/A</v>
      </c>
      <c r="F10648" s="7" t="e">
        <f>VLOOKUP(D10648,'MPG Master'!$C$3:$D$716,2,0)</f>
        <v>#N/A</v>
      </c>
      <c r="G10648" s="67" t="s">
        <v>1694</v>
      </c>
      <c r="H10648" s="53" t="e">
        <f t="shared" si="367"/>
        <v>#N/A</v>
      </c>
      <c r="I10648" s="7" t="s">
        <v>3276</v>
      </c>
      <c r="J10648" s="7" t="s">
        <v>26270</v>
      </c>
      <c r="K10648" s="9">
        <v>37990</v>
      </c>
      <c r="L10648" s="7"/>
      <c r="M10648" s="7"/>
      <c r="N10648" s="7">
        <v>8434255853</v>
      </c>
      <c r="O10648" s="7"/>
      <c r="P10648" s="7"/>
      <c r="Q10648" s="7" t="s">
        <v>11529</v>
      </c>
      <c r="R10648" s="39" t="s">
        <v>25215</v>
      </c>
      <c r="S10648" s="7"/>
      <c r="T10648" s="7" t="s">
        <v>3645</v>
      </c>
      <c r="U10648" s="7"/>
      <c r="V10648" s="7"/>
      <c r="W10648" s="7"/>
      <c r="X10648" s="7"/>
      <c r="Y10648" s="39"/>
      <c r="Z10648" s="7"/>
      <c r="AA10648" s="7"/>
      <c r="AB10648" s="24"/>
      <c r="AC10648" t="s">
        <v>26453</v>
      </c>
      <c r="AD10648" t="s">
        <v>23380</v>
      </c>
    </row>
    <row r="10649" spans="1:30" x14ac:dyDescent="0.25">
      <c r="A10649" t="str">
        <f t="shared" si="366"/>
        <v>20580005</v>
      </c>
      <c r="B10649" s="23" t="s">
        <v>58</v>
      </c>
      <c r="C10649" s="7" t="s">
        <v>1673</v>
      </c>
      <c r="D10649" s="66" t="s">
        <v>23257</v>
      </c>
      <c r="E10649" s="53" t="e">
        <f>VLOOKUP(D10649,'MPG Master'!$C$3:$I$716,7,0)</f>
        <v>#N/A</v>
      </c>
      <c r="F10649" s="7" t="e">
        <f>VLOOKUP(D10649,'MPG Master'!$C$3:$D$716,2,0)</f>
        <v>#N/A</v>
      </c>
      <c r="G10649" s="67" t="s">
        <v>1680</v>
      </c>
      <c r="H10649" s="53" t="e">
        <f t="shared" si="367"/>
        <v>#N/A</v>
      </c>
      <c r="I10649" s="7" t="s">
        <v>22699</v>
      </c>
      <c r="J10649" s="7" t="s">
        <v>26271</v>
      </c>
      <c r="K10649" s="9">
        <v>29587</v>
      </c>
      <c r="L10649" s="7"/>
      <c r="M10649" s="7"/>
      <c r="N10649" s="7">
        <v>7352109325</v>
      </c>
      <c r="O10649" s="7"/>
      <c r="P10649" s="7"/>
      <c r="Q10649" s="7" t="s">
        <v>4724</v>
      </c>
      <c r="R10649" s="39" t="s">
        <v>25216</v>
      </c>
      <c r="S10649" s="7"/>
      <c r="T10649" s="7" t="s">
        <v>6899</v>
      </c>
      <c r="U10649" s="7"/>
      <c r="V10649" s="7"/>
      <c r="W10649" s="7"/>
      <c r="X10649" s="7"/>
      <c r="Y10649" s="39"/>
      <c r="Z10649" s="7"/>
      <c r="AA10649" s="7"/>
      <c r="AB10649" s="24"/>
      <c r="AC10649" t="s">
        <v>26453</v>
      </c>
      <c r="AD10649" t="s">
        <v>23380</v>
      </c>
    </row>
    <row r="10650" spans="1:30" x14ac:dyDescent="0.25">
      <c r="A10650" t="str">
        <f t="shared" si="366"/>
        <v>12440051</v>
      </c>
      <c r="B10650" s="23" t="s">
        <v>58</v>
      </c>
      <c r="C10650" s="7" t="s">
        <v>665</v>
      </c>
      <c r="D10650" s="66" t="s">
        <v>7550</v>
      </c>
      <c r="E10650" s="53" t="e">
        <f>VLOOKUP(D10650,'MPG Master'!$C$3:$I$716,7,0)</f>
        <v>#N/A</v>
      </c>
      <c r="F10650" s="7" t="e">
        <f>VLOOKUP(D10650,'MPG Master'!$C$3:$D$716,2,0)</f>
        <v>#N/A</v>
      </c>
      <c r="G10650" s="67" t="s">
        <v>1991</v>
      </c>
      <c r="H10650" s="53" t="e">
        <f t="shared" si="367"/>
        <v>#N/A</v>
      </c>
      <c r="I10650" s="7" t="s">
        <v>23877</v>
      </c>
      <c r="J10650" s="7" t="s">
        <v>26272</v>
      </c>
      <c r="K10650" s="9">
        <v>26665</v>
      </c>
      <c r="L10650" s="7"/>
      <c r="M10650" s="7"/>
      <c r="N10650" s="7">
        <v>9162359753</v>
      </c>
      <c r="O10650" s="7"/>
      <c r="P10650" s="7"/>
      <c r="Q10650" s="7" t="s">
        <v>1701</v>
      </c>
      <c r="R10650" s="39" t="s">
        <v>25217</v>
      </c>
      <c r="S10650" s="7"/>
      <c r="T10650" s="7" t="s">
        <v>3419</v>
      </c>
      <c r="U10650" s="7"/>
      <c r="V10650" s="7"/>
      <c r="W10650" s="7"/>
      <c r="X10650" s="7"/>
      <c r="Y10650" s="39"/>
      <c r="Z10650" s="7"/>
      <c r="AA10650" s="7"/>
      <c r="AB10650" s="24"/>
      <c r="AC10650" t="s">
        <v>26453</v>
      </c>
      <c r="AD10650" t="s">
        <v>23380</v>
      </c>
    </row>
    <row r="10651" spans="1:30" x14ac:dyDescent="0.25">
      <c r="A10651" t="str">
        <f t="shared" si="366"/>
        <v>12440050</v>
      </c>
      <c r="B10651" s="23" t="s">
        <v>58</v>
      </c>
      <c r="C10651" s="7" t="s">
        <v>665</v>
      </c>
      <c r="D10651" s="66" t="s">
        <v>7550</v>
      </c>
      <c r="E10651" s="53" t="e">
        <f>VLOOKUP(D10651,'MPG Master'!$C$3:$I$716,7,0)</f>
        <v>#N/A</v>
      </c>
      <c r="F10651" s="7" t="e">
        <f>VLOOKUP(D10651,'MPG Master'!$C$3:$D$716,2,0)</f>
        <v>#N/A</v>
      </c>
      <c r="G10651" s="67" t="s">
        <v>1928</v>
      </c>
      <c r="H10651" s="53" t="e">
        <f t="shared" si="367"/>
        <v>#N/A</v>
      </c>
      <c r="I10651" s="7" t="s">
        <v>23878</v>
      </c>
      <c r="J10651" s="7" t="s">
        <v>26273</v>
      </c>
      <c r="K10651" s="9">
        <v>35043</v>
      </c>
      <c r="L10651" s="7"/>
      <c r="M10651" s="7"/>
      <c r="N10651" s="7">
        <v>8825368353</v>
      </c>
      <c r="O10651" s="7"/>
      <c r="P10651" s="7"/>
      <c r="Q10651" s="7" t="s">
        <v>1701</v>
      </c>
      <c r="R10651" s="39" t="s">
        <v>25218</v>
      </c>
      <c r="S10651" s="7"/>
      <c r="T10651" s="7" t="s">
        <v>17865</v>
      </c>
      <c r="U10651" s="7"/>
      <c r="V10651" s="7"/>
      <c r="W10651" s="7"/>
      <c r="X10651" s="7"/>
      <c r="Y10651" s="39"/>
      <c r="Z10651" s="7"/>
      <c r="AA10651" s="7"/>
      <c r="AB10651" s="24"/>
      <c r="AC10651" t="s">
        <v>26453</v>
      </c>
      <c r="AD10651" t="s">
        <v>23380</v>
      </c>
    </row>
    <row r="10652" spans="1:30" x14ac:dyDescent="0.25">
      <c r="A10652" t="str">
        <f t="shared" si="366"/>
        <v>12190014</v>
      </c>
      <c r="B10652" s="23" t="s">
        <v>58</v>
      </c>
      <c r="C10652" s="7" t="s">
        <v>1676</v>
      </c>
      <c r="D10652" s="66" t="s">
        <v>335</v>
      </c>
      <c r="E10652" s="53" t="e">
        <f>VLOOKUP(D10652,'MPG Master'!$C$3:$I$716,7,0)</f>
        <v>#N/A</v>
      </c>
      <c r="F10652" s="7" t="e">
        <f>VLOOKUP(D10652,'MPG Master'!$C$3:$D$716,2,0)</f>
        <v>#N/A</v>
      </c>
      <c r="G10652" s="67" t="s">
        <v>1736</v>
      </c>
      <c r="H10652" s="53" t="e">
        <f t="shared" si="367"/>
        <v>#N/A</v>
      </c>
      <c r="I10652" s="7" t="s">
        <v>23879</v>
      </c>
      <c r="J10652" s="7" t="s">
        <v>20803</v>
      </c>
      <c r="K10652" s="9">
        <v>30317</v>
      </c>
      <c r="L10652" s="7"/>
      <c r="M10652" s="7"/>
      <c r="N10652" s="7">
        <v>6299015713</v>
      </c>
      <c r="O10652" s="7"/>
      <c r="P10652" s="7"/>
      <c r="Q10652" s="7" t="s">
        <v>4724</v>
      </c>
      <c r="R10652" s="39" t="s">
        <v>25219</v>
      </c>
      <c r="S10652" s="7"/>
      <c r="T10652" s="7" t="s">
        <v>25573</v>
      </c>
      <c r="U10652" s="7"/>
      <c r="V10652" s="7"/>
      <c r="W10652" s="7"/>
      <c r="X10652" s="7"/>
      <c r="Y10652" s="39"/>
      <c r="Z10652" s="7"/>
      <c r="AA10652" s="7"/>
      <c r="AB10652" s="24"/>
      <c r="AC10652" t="s">
        <v>26453</v>
      </c>
      <c r="AD10652" t="s">
        <v>23380</v>
      </c>
    </row>
    <row r="10653" spans="1:30" x14ac:dyDescent="0.25">
      <c r="A10653" t="str">
        <f t="shared" si="366"/>
        <v>12260033</v>
      </c>
      <c r="B10653" s="23" t="s">
        <v>58</v>
      </c>
      <c r="C10653" s="7" t="s">
        <v>1676</v>
      </c>
      <c r="D10653" s="66" t="s">
        <v>337</v>
      </c>
      <c r="E10653" s="53" t="e">
        <f>VLOOKUP(D10653,'MPG Master'!$C$3:$I$716,7,0)</f>
        <v>#N/A</v>
      </c>
      <c r="F10653" s="7" t="e">
        <f>VLOOKUP(D10653,'MPG Master'!$C$3:$D$716,2,0)</f>
        <v>#N/A</v>
      </c>
      <c r="G10653" s="67" t="s">
        <v>381</v>
      </c>
      <c r="H10653" s="53" t="e">
        <f t="shared" si="367"/>
        <v>#N/A</v>
      </c>
      <c r="I10653" s="7" t="s">
        <v>23880</v>
      </c>
      <c r="J10653" s="7" t="s">
        <v>20885</v>
      </c>
      <c r="K10653" s="9">
        <v>20090</v>
      </c>
      <c r="L10653" s="7"/>
      <c r="M10653" s="7"/>
      <c r="N10653" s="7">
        <v>7209322283</v>
      </c>
      <c r="O10653" s="7"/>
      <c r="P10653" s="7"/>
      <c r="Q10653" s="7" t="s">
        <v>4724</v>
      </c>
      <c r="R10653" s="39" t="s">
        <v>25220</v>
      </c>
      <c r="S10653" s="7"/>
      <c r="T10653" s="7" t="s">
        <v>804</v>
      </c>
      <c r="U10653" s="7"/>
      <c r="V10653" s="7"/>
      <c r="W10653" s="7"/>
      <c r="X10653" s="7"/>
      <c r="Y10653" s="39"/>
      <c r="Z10653" s="7"/>
      <c r="AA10653" s="7"/>
      <c r="AB10653" s="24"/>
      <c r="AC10653" t="s">
        <v>26453</v>
      </c>
      <c r="AD10653" t="s">
        <v>23380</v>
      </c>
    </row>
    <row r="10654" spans="1:30" x14ac:dyDescent="0.25">
      <c r="A10654" t="str">
        <f t="shared" si="366"/>
        <v>51360055</v>
      </c>
      <c r="B10654" s="23" t="s">
        <v>58</v>
      </c>
      <c r="C10654" s="7" t="s">
        <v>1448</v>
      </c>
      <c r="D10654" s="66" t="s">
        <v>7530</v>
      </c>
      <c r="E10654" s="53" t="e">
        <f>VLOOKUP(D10654,'MPG Master'!$C$3:$I$716,7,0)</f>
        <v>#N/A</v>
      </c>
      <c r="F10654" s="7" t="e">
        <f>VLOOKUP(D10654,'MPG Master'!$C$3:$D$716,2,0)</f>
        <v>#N/A</v>
      </c>
      <c r="G10654" s="67" t="s">
        <v>384</v>
      </c>
      <c r="H10654" s="53" t="e">
        <f t="shared" si="367"/>
        <v>#N/A</v>
      </c>
      <c r="I10654" s="7" t="s">
        <v>23881</v>
      </c>
      <c r="J10654" s="7" t="s">
        <v>8242</v>
      </c>
      <c r="K10654" s="9">
        <v>29952</v>
      </c>
      <c r="L10654" s="7"/>
      <c r="M10654" s="7"/>
      <c r="N10654" s="7">
        <v>8797657837</v>
      </c>
      <c r="O10654" s="7"/>
      <c r="P10654" s="7"/>
      <c r="Q10654" s="7" t="s">
        <v>99</v>
      </c>
      <c r="R10654" s="39" t="s">
        <v>25221</v>
      </c>
      <c r="S10654" s="7"/>
      <c r="T10654" s="7" t="s">
        <v>6176</v>
      </c>
      <c r="U10654" s="7"/>
      <c r="V10654" s="7"/>
      <c r="W10654" s="7"/>
      <c r="X10654" s="7"/>
      <c r="Y10654" s="39"/>
      <c r="Z10654" s="7"/>
      <c r="AA10654" s="7"/>
      <c r="AB10654" s="24"/>
      <c r="AC10654" t="s">
        <v>26453</v>
      </c>
      <c r="AD10654" t="s">
        <v>23380</v>
      </c>
    </row>
    <row r="10655" spans="1:30" x14ac:dyDescent="0.25">
      <c r="A10655" t="str">
        <f t="shared" si="366"/>
        <v>51360056</v>
      </c>
      <c r="B10655" s="23" t="s">
        <v>58</v>
      </c>
      <c r="C10655" s="7" t="s">
        <v>1448</v>
      </c>
      <c r="D10655" s="66" t="s">
        <v>7530</v>
      </c>
      <c r="E10655" s="53" t="e">
        <f>VLOOKUP(D10655,'MPG Master'!$C$3:$I$716,7,0)</f>
        <v>#N/A</v>
      </c>
      <c r="F10655" s="7" t="e">
        <f>VLOOKUP(D10655,'MPG Master'!$C$3:$D$716,2,0)</f>
        <v>#N/A</v>
      </c>
      <c r="G10655" s="67" t="s">
        <v>385</v>
      </c>
      <c r="H10655" s="53" t="e">
        <f t="shared" si="367"/>
        <v>#N/A</v>
      </c>
      <c r="I10655" s="7" t="s">
        <v>23882</v>
      </c>
      <c r="J10655" s="7" t="s">
        <v>26274</v>
      </c>
      <c r="K10655" s="9">
        <v>20463</v>
      </c>
      <c r="L10655" s="7"/>
      <c r="M10655" s="7"/>
      <c r="N10655" s="7">
        <v>8092671897</v>
      </c>
      <c r="O10655" s="7"/>
      <c r="P10655" s="7"/>
      <c r="Q10655" s="7" t="s">
        <v>99</v>
      </c>
      <c r="R10655" s="39" t="s">
        <v>25222</v>
      </c>
      <c r="S10655" s="7"/>
      <c r="T10655" s="7" t="s">
        <v>6176</v>
      </c>
      <c r="U10655" s="7"/>
      <c r="V10655" s="7"/>
      <c r="W10655" s="7"/>
      <c r="X10655" s="7"/>
      <c r="Y10655" s="39"/>
      <c r="Z10655" s="7"/>
      <c r="AA10655" s="7"/>
      <c r="AB10655" s="24"/>
      <c r="AC10655" t="s">
        <v>26453</v>
      </c>
      <c r="AD10655" t="s">
        <v>23380</v>
      </c>
    </row>
    <row r="10656" spans="1:30" x14ac:dyDescent="0.25">
      <c r="A10656" t="str">
        <f t="shared" si="366"/>
        <v>51260049</v>
      </c>
      <c r="B10656" s="23" t="s">
        <v>58</v>
      </c>
      <c r="C10656" s="7" t="s">
        <v>1448</v>
      </c>
      <c r="D10656" s="66" t="s">
        <v>369</v>
      </c>
      <c r="E10656" s="53" t="e">
        <f>VLOOKUP(D10656,'MPG Master'!$C$3:$I$716,7,0)</f>
        <v>#N/A</v>
      </c>
      <c r="F10656" s="7" t="e">
        <f>VLOOKUP(D10656,'MPG Master'!$C$3:$D$716,2,0)</f>
        <v>#N/A</v>
      </c>
      <c r="G10656" s="67" t="s">
        <v>2464</v>
      </c>
      <c r="H10656" s="53" t="e">
        <f t="shared" si="367"/>
        <v>#N/A</v>
      </c>
      <c r="I10656" s="7" t="s">
        <v>23883</v>
      </c>
      <c r="J10656" s="7" t="s">
        <v>26275</v>
      </c>
      <c r="K10656" s="9">
        <v>33535</v>
      </c>
      <c r="L10656" s="7"/>
      <c r="M10656" s="7"/>
      <c r="N10656" s="7">
        <v>8210931119</v>
      </c>
      <c r="O10656" s="7"/>
      <c r="P10656" s="7"/>
      <c r="Q10656" s="7" t="s">
        <v>1701</v>
      </c>
      <c r="R10656" s="39" t="s">
        <v>25223</v>
      </c>
      <c r="S10656" s="7"/>
      <c r="T10656" s="7" t="s">
        <v>2571</v>
      </c>
      <c r="U10656" s="7"/>
      <c r="V10656" s="7"/>
      <c r="W10656" s="7"/>
      <c r="X10656" s="7"/>
      <c r="Y10656" s="39"/>
      <c r="Z10656" s="7"/>
      <c r="AA10656" s="7"/>
      <c r="AB10656" s="24"/>
      <c r="AC10656" t="s">
        <v>26453</v>
      </c>
      <c r="AD10656" t="s">
        <v>23380</v>
      </c>
    </row>
    <row r="10657" spans="1:30" x14ac:dyDescent="0.25">
      <c r="A10657" t="str">
        <f t="shared" si="366"/>
        <v>51260050</v>
      </c>
      <c r="B10657" s="23" t="s">
        <v>58</v>
      </c>
      <c r="C10657" s="7" t="s">
        <v>1448</v>
      </c>
      <c r="D10657" s="66" t="s">
        <v>369</v>
      </c>
      <c r="E10657" s="53" t="e">
        <f>VLOOKUP(D10657,'MPG Master'!$C$3:$I$716,7,0)</f>
        <v>#N/A</v>
      </c>
      <c r="F10657" s="7" t="e">
        <f>VLOOKUP(D10657,'MPG Master'!$C$3:$D$716,2,0)</f>
        <v>#N/A</v>
      </c>
      <c r="G10657" s="67" t="s">
        <v>1928</v>
      </c>
      <c r="H10657" s="53" t="e">
        <f t="shared" si="367"/>
        <v>#N/A</v>
      </c>
      <c r="I10657" s="7" t="s">
        <v>2565</v>
      </c>
      <c r="J10657" s="7" t="s">
        <v>20639</v>
      </c>
      <c r="K10657" s="9">
        <v>27760</v>
      </c>
      <c r="L10657" s="7"/>
      <c r="M10657" s="7"/>
      <c r="N10657" s="7">
        <v>9608986090</v>
      </c>
      <c r="O10657" s="7"/>
      <c r="P10657" s="7"/>
      <c r="Q10657" s="7" t="s">
        <v>1851</v>
      </c>
      <c r="R10657" s="39" t="s">
        <v>25224</v>
      </c>
      <c r="S10657" s="7"/>
      <c r="T10657" s="7" t="s">
        <v>747</v>
      </c>
      <c r="U10657" s="7"/>
      <c r="V10657" s="7"/>
      <c r="W10657" s="7"/>
      <c r="X10657" s="7"/>
      <c r="Y10657" s="39"/>
      <c r="Z10657" s="7"/>
      <c r="AA10657" s="7"/>
      <c r="AB10657" s="24"/>
      <c r="AC10657" t="s">
        <v>26453</v>
      </c>
      <c r="AD10657" t="s">
        <v>23380</v>
      </c>
    </row>
    <row r="10658" spans="1:30" x14ac:dyDescent="0.25">
      <c r="A10658" t="str">
        <f t="shared" si="366"/>
        <v>12140004</v>
      </c>
      <c r="B10658" s="23" t="s">
        <v>58</v>
      </c>
      <c r="C10658" s="7" t="s">
        <v>1676</v>
      </c>
      <c r="D10658" s="66" t="s">
        <v>332</v>
      </c>
      <c r="E10658" s="53" t="e">
        <f>VLOOKUP(D10658,'MPG Master'!$C$3:$I$716,7,0)</f>
        <v>#N/A</v>
      </c>
      <c r="F10658" s="7" t="e">
        <f>VLOOKUP(D10658,'MPG Master'!$C$3:$D$716,2,0)</f>
        <v>#N/A</v>
      </c>
      <c r="G10658" s="67" t="s">
        <v>1679</v>
      </c>
      <c r="H10658" s="53" t="e">
        <f t="shared" si="367"/>
        <v>#N/A</v>
      </c>
      <c r="I10658" s="7" t="s">
        <v>23884</v>
      </c>
      <c r="J10658" s="7" t="s">
        <v>18980</v>
      </c>
      <c r="K10658" s="9">
        <v>25763</v>
      </c>
      <c r="L10658" s="7"/>
      <c r="M10658" s="7"/>
      <c r="N10658" s="7">
        <v>9279973272</v>
      </c>
      <c r="O10658" s="7"/>
      <c r="P10658" s="7"/>
      <c r="Q10658" s="7" t="s">
        <v>1716</v>
      </c>
      <c r="R10658" s="39" t="s">
        <v>25225</v>
      </c>
      <c r="S10658" s="7"/>
      <c r="T10658" s="7" t="s">
        <v>747</v>
      </c>
      <c r="U10658" s="7"/>
      <c r="V10658" s="7"/>
      <c r="W10658" s="7"/>
      <c r="X10658" s="7"/>
      <c r="Y10658" s="39"/>
      <c r="Z10658" s="7"/>
      <c r="AA10658" s="7"/>
      <c r="AB10658" s="24"/>
      <c r="AC10658" t="s">
        <v>26453</v>
      </c>
      <c r="AD10658" t="s">
        <v>23380</v>
      </c>
    </row>
    <row r="10659" spans="1:30" x14ac:dyDescent="0.25">
      <c r="A10659" t="str">
        <f t="shared" si="366"/>
        <v>51260051</v>
      </c>
      <c r="B10659" s="23" t="s">
        <v>58</v>
      </c>
      <c r="C10659" s="7" t="s">
        <v>1448</v>
      </c>
      <c r="D10659" s="66" t="s">
        <v>369</v>
      </c>
      <c r="E10659" s="53" t="e">
        <f>VLOOKUP(D10659,'MPG Master'!$C$3:$I$716,7,0)</f>
        <v>#N/A</v>
      </c>
      <c r="F10659" s="7" t="e">
        <f>VLOOKUP(D10659,'MPG Master'!$C$3:$D$716,2,0)</f>
        <v>#N/A</v>
      </c>
      <c r="G10659" s="67" t="s">
        <v>1991</v>
      </c>
      <c r="H10659" s="53" t="e">
        <f t="shared" si="367"/>
        <v>#N/A</v>
      </c>
      <c r="I10659" s="7" t="s">
        <v>23885</v>
      </c>
      <c r="J10659" s="7" t="s">
        <v>26276</v>
      </c>
      <c r="K10659" s="9">
        <v>37539</v>
      </c>
      <c r="L10659" s="7"/>
      <c r="M10659" s="7"/>
      <c r="N10659" s="7">
        <v>9279986823</v>
      </c>
      <c r="O10659" s="7"/>
      <c r="P10659" s="7"/>
      <c r="Q10659" s="7" t="s">
        <v>1701</v>
      </c>
      <c r="R10659" s="39" t="s">
        <v>25226</v>
      </c>
      <c r="S10659" s="7"/>
      <c r="T10659" s="7" t="s">
        <v>2571</v>
      </c>
      <c r="U10659" s="7"/>
      <c r="V10659" s="7"/>
      <c r="W10659" s="7"/>
      <c r="X10659" s="7"/>
      <c r="Y10659" s="39"/>
      <c r="Z10659" s="7"/>
      <c r="AA10659" s="7"/>
      <c r="AB10659" s="24"/>
      <c r="AC10659" t="s">
        <v>26453</v>
      </c>
      <c r="AD10659" t="s">
        <v>23380</v>
      </c>
    </row>
    <row r="10660" spans="1:30" x14ac:dyDescent="0.25">
      <c r="A10660" t="str">
        <f t="shared" si="366"/>
        <v>51260052</v>
      </c>
      <c r="B10660" s="23" t="s">
        <v>58</v>
      </c>
      <c r="C10660" s="7" t="s">
        <v>1448</v>
      </c>
      <c r="D10660" s="66" t="s">
        <v>369</v>
      </c>
      <c r="E10660" s="53" t="e">
        <f>VLOOKUP(D10660,'MPG Master'!$C$3:$I$716,7,0)</f>
        <v>#N/A</v>
      </c>
      <c r="F10660" s="7" t="e">
        <f>VLOOKUP(D10660,'MPG Master'!$C$3:$D$716,2,0)</f>
        <v>#N/A</v>
      </c>
      <c r="G10660" s="67" t="s">
        <v>1877</v>
      </c>
      <c r="H10660" s="53" t="e">
        <f t="shared" si="367"/>
        <v>#N/A</v>
      </c>
      <c r="I10660" s="7" t="s">
        <v>3086</v>
      </c>
      <c r="J10660" s="7" t="s">
        <v>4931</v>
      </c>
      <c r="K10660" s="9">
        <v>31048</v>
      </c>
      <c r="L10660" s="7"/>
      <c r="M10660" s="7"/>
      <c r="N10660" s="7">
        <v>6202232184</v>
      </c>
      <c r="O10660" s="7"/>
      <c r="P10660" s="7"/>
      <c r="Q10660" s="7" t="s">
        <v>4724</v>
      </c>
      <c r="R10660" s="39" t="s">
        <v>25227</v>
      </c>
      <c r="S10660" s="7"/>
      <c r="T10660" s="7" t="s">
        <v>2571</v>
      </c>
      <c r="U10660" s="7"/>
      <c r="V10660" s="7"/>
      <c r="W10660" s="7"/>
      <c r="X10660" s="7"/>
      <c r="Y10660" s="39"/>
      <c r="Z10660" s="7"/>
      <c r="AA10660" s="7"/>
      <c r="AB10660" s="24"/>
      <c r="AC10660" t="s">
        <v>26453</v>
      </c>
      <c r="AD10660" t="s">
        <v>23380</v>
      </c>
    </row>
    <row r="10661" spans="1:30" x14ac:dyDescent="0.25">
      <c r="A10661" t="str">
        <f t="shared" si="366"/>
        <v>51340036</v>
      </c>
      <c r="B10661" s="23" t="s">
        <v>58</v>
      </c>
      <c r="C10661" s="7" t="s">
        <v>1448</v>
      </c>
      <c r="D10661" s="66" t="s">
        <v>7528</v>
      </c>
      <c r="E10661" s="53" t="e">
        <f>VLOOKUP(D10661,'MPG Master'!$C$3:$I$716,7,0)</f>
        <v>#N/A</v>
      </c>
      <c r="F10661" s="7" t="e">
        <f>VLOOKUP(D10661,'MPG Master'!$C$3:$D$716,2,0)</f>
        <v>#N/A</v>
      </c>
      <c r="G10661" s="67" t="s">
        <v>383</v>
      </c>
      <c r="H10661" s="53" t="e">
        <f t="shared" si="367"/>
        <v>#N/A</v>
      </c>
      <c r="I10661" s="7" t="s">
        <v>2500</v>
      </c>
      <c r="J10661" s="7" t="s">
        <v>26277</v>
      </c>
      <c r="K10661" s="9">
        <v>25569</v>
      </c>
      <c r="L10661" s="7"/>
      <c r="M10661" s="7"/>
      <c r="N10661" s="7">
        <v>7324928442</v>
      </c>
      <c r="O10661" s="7"/>
      <c r="P10661" s="7"/>
      <c r="Q10661" s="7" t="s">
        <v>1808</v>
      </c>
      <c r="R10661" s="39" t="s">
        <v>25228</v>
      </c>
      <c r="S10661" s="7"/>
      <c r="T10661" s="7" t="s">
        <v>994</v>
      </c>
      <c r="U10661" s="7"/>
      <c r="V10661" s="7"/>
      <c r="W10661" s="7"/>
      <c r="X10661" s="7"/>
      <c r="Y10661" s="39"/>
      <c r="Z10661" s="7"/>
      <c r="AA10661" s="7"/>
      <c r="AB10661" s="24"/>
      <c r="AC10661" t="s">
        <v>26453</v>
      </c>
      <c r="AD10661" t="s">
        <v>23380</v>
      </c>
    </row>
    <row r="10662" spans="1:30" x14ac:dyDescent="0.25">
      <c r="A10662" t="str">
        <f t="shared" si="366"/>
        <v>51340032</v>
      </c>
      <c r="B10662" s="23" t="s">
        <v>58</v>
      </c>
      <c r="C10662" s="7" t="s">
        <v>1448</v>
      </c>
      <c r="D10662" s="66" t="s">
        <v>7528</v>
      </c>
      <c r="E10662" s="53" t="e">
        <f>VLOOKUP(D10662,'MPG Master'!$C$3:$I$716,7,0)</f>
        <v>#N/A</v>
      </c>
      <c r="F10662" s="7" t="e">
        <f>VLOOKUP(D10662,'MPG Master'!$C$3:$D$716,2,0)</f>
        <v>#N/A</v>
      </c>
      <c r="G10662" s="67" t="s">
        <v>1688</v>
      </c>
      <c r="H10662" s="53" t="e">
        <f t="shared" si="367"/>
        <v>#N/A</v>
      </c>
      <c r="I10662" s="7" t="s">
        <v>5272</v>
      </c>
      <c r="J10662" s="7" t="s">
        <v>25857</v>
      </c>
      <c r="K10662" s="9">
        <v>28856</v>
      </c>
      <c r="L10662" s="7"/>
      <c r="M10662" s="7"/>
      <c r="N10662" s="7">
        <v>8084551906</v>
      </c>
      <c r="O10662" s="7"/>
      <c r="P10662" s="7"/>
      <c r="Q10662" s="7" t="s">
        <v>1808</v>
      </c>
      <c r="R10662" s="39" t="s">
        <v>25229</v>
      </c>
      <c r="S10662" s="7"/>
      <c r="T10662" s="7" t="s">
        <v>994</v>
      </c>
      <c r="U10662" s="7"/>
      <c r="V10662" s="7"/>
      <c r="W10662" s="7"/>
      <c r="X10662" s="7"/>
      <c r="Y10662" s="39"/>
      <c r="Z10662" s="7"/>
      <c r="AA10662" s="7"/>
      <c r="AB10662" s="24"/>
      <c r="AC10662" t="s">
        <v>26453</v>
      </c>
      <c r="AD10662" t="s">
        <v>23380</v>
      </c>
    </row>
    <row r="10663" spans="1:30" x14ac:dyDescent="0.25">
      <c r="A10663" t="str">
        <f t="shared" si="366"/>
        <v>51340033</v>
      </c>
      <c r="B10663" s="23" t="s">
        <v>58</v>
      </c>
      <c r="C10663" s="7" t="s">
        <v>1448</v>
      </c>
      <c r="D10663" s="66" t="s">
        <v>7528</v>
      </c>
      <c r="E10663" s="53" t="e">
        <f>VLOOKUP(D10663,'MPG Master'!$C$3:$I$716,7,0)</f>
        <v>#N/A</v>
      </c>
      <c r="F10663" s="7" t="e">
        <f>VLOOKUP(D10663,'MPG Master'!$C$3:$D$716,2,0)</f>
        <v>#N/A</v>
      </c>
      <c r="G10663" s="67" t="s">
        <v>381</v>
      </c>
      <c r="H10663" s="53" t="e">
        <f t="shared" si="367"/>
        <v>#N/A</v>
      </c>
      <c r="I10663" s="7" t="s">
        <v>5151</v>
      </c>
      <c r="J10663" s="7" t="s">
        <v>26278</v>
      </c>
      <c r="K10663" s="9">
        <v>36466</v>
      </c>
      <c r="L10663" s="7"/>
      <c r="M10663" s="7"/>
      <c r="N10663" s="7">
        <v>7491870253</v>
      </c>
      <c r="O10663" s="7"/>
      <c r="P10663" s="7"/>
      <c r="Q10663" s="7" t="s">
        <v>99</v>
      </c>
      <c r="R10663" s="39" t="s">
        <v>25230</v>
      </c>
      <c r="S10663" s="7"/>
      <c r="T10663" s="7" t="s">
        <v>2307</v>
      </c>
      <c r="U10663" s="7"/>
      <c r="V10663" s="7"/>
      <c r="W10663" s="7"/>
      <c r="X10663" s="7"/>
      <c r="Y10663" s="39"/>
      <c r="Z10663" s="7"/>
      <c r="AA10663" s="7"/>
      <c r="AB10663" s="24"/>
      <c r="AC10663" t="s">
        <v>26453</v>
      </c>
      <c r="AD10663" t="s">
        <v>23380</v>
      </c>
    </row>
    <row r="10664" spans="1:30" x14ac:dyDescent="0.25">
      <c r="A10664" t="str">
        <f t="shared" si="366"/>
        <v>91830004</v>
      </c>
      <c r="B10664" s="23" t="s">
        <v>58</v>
      </c>
      <c r="C10664" s="7" t="s">
        <v>667</v>
      </c>
      <c r="D10664" s="66" t="s">
        <v>23223</v>
      </c>
      <c r="E10664" s="53" t="e">
        <f>VLOOKUP(D10664,'MPG Master'!$C$3:$I$716,7,0)</f>
        <v>#N/A</v>
      </c>
      <c r="F10664" s="7" t="e">
        <f>VLOOKUP(D10664,'MPG Master'!$C$3:$D$716,2,0)</f>
        <v>#N/A</v>
      </c>
      <c r="G10664" s="67" t="s">
        <v>1679</v>
      </c>
      <c r="H10664" s="53" t="e">
        <f t="shared" si="367"/>
        <v>#N/A</v>
      </c>
      <c r="I10664" s="7" t="s">
        <v>23886</v>
      </c>
      <c r="J10664" s="7" t="s">
        <v>26279</v>
      </c>
      <c r="K10664" s="9">
        <v>36196</v>
      </c>
      <c r="L10664" s="7"/>
      <c r="M10664" s="7"/>
      <c r="N10664" s="7">
        <v>9534431817</v>
      </c>
      <c r="O10664" s="7"/>
      <c r="P10664" s="7"/>
      <c r="Q10664" s="7" t="s">
        <v>1277</v>
      </c>
      <c r="R10664" s="39" t="s">
        <v>25231</v>
      </c>
      <c r="S10664" s="7"/>
      <c r="T10664" s="7" t="s">
        <v>23228</v>
      </c>
      <c r="U10664" s="7"/>
      <c r="V10664" s="7"/>
      <c r="W10664" s="7"/>
      <c r="X10664" s="7"/>
      <c r="Y10664" s="39"/>
      <c r="Z10664" s="7"/>
      <c r="AA10664" s="7"/>
      <c r="AB10664" s="24"/>
      <c r="AC10664" t="s">
        <v>26453</v>
      </c>
      <c r="AD10664" t="s">
        <v>23380</v>
      </c>
    </row>
    <row r="10665" spans="1:30" x14ac:dyDescent="0.25">
      <c r="A10665" t="str">
        <f t="shared" si="366"/>
        <v>91830003</v>
      </c>
      <c r="B10665" s="23" t="s">
        <v>58</v>
      </c>
      <c r="C10665" s="7" t="s">
        <v>667</v>
      </c>
      <c r="D10665" s="66" t="s">
        <v>23223</v>
      </c>
      <c r="E10665" s="53" t="e">
        <f>VLOOKUP(D10665,'MPG Master'!$C$3:$I$716,7,0)</f>
        <v>#N/A</v>
      </c>
      <c r="F10665" s="7" t="e">
        <f>VLOOKUP(D10665,'MPG Master'!$C$3:$D$716,2,0)</f>
        <v>#N/A</v>
      </c>
      <c r="G10665" s="67" t="s">
        <v>61</v>
      </c>
      <c r="H10665" s="53" t="e">
        <f t="shared" si="367"/>
        <v>#N/A</v>
      </c>
      <c r="I10665" s="7" t="s">
        <v>23887</v>
      </c>
      <c r="J10665" s="7" t="s">
        <v>26280</v>
      </c>
      <c r="K10665" s="9">
        <v>30317</v>
      </c>
      <c r="L10665" s="7"/>
      <c r="M10665" s="7"/>
      <c r="N10665" s="7">
        <v>9661355544</v>
      </c>
      <c r="O10665" s="7"/>
      <c r="P10665" s="7"/>
      <c r="Q10665" s="7" t="s">
        <v>1277</v>
      </c>
      <c r="R10665" s="39" t="s">
        <v>25232</v>
      </c>
      <c r="S10665" s="7"/>
      <c r="T10665" s="7" t="s">
        <v>23228</v>
      </c>
      <c r="U10665" s="7"/>
      <c r="V10665" s="7"/>
      <c r="W10665" s="7"/>
      <c r="X10665" s="7"/>
      <c r="Y10665" s="39"/>
      <c r="Z10665" s="7"/>
      <c r="AA10665" s="7"/>
      <c r="AB10665" s="24"/>
      <c r="AC10665" t="s">
        <v>26453</v>
      </c>
      <c r="AD10665" t="s">
        <v>23380</v>
      </c>
    </row>
    <row r="10666" spans="1:30" x14ac:dyDescent="0.25">
      <c r="A10666" t="str">
        <f t="shared" si="366"/>
        <v>91830005</v>
      </c>
      <c r="B10666" s="23" t="s">
        <v>58</v>
      </c>
      <c r="C10666" s="7" t="s">
        <v>667</v>
      </c>
      <c r="D10666" s="66" t="s">
        <v>23223</v>
      </c>
      <c r="E10666" s="53" t="e">
        <f>VLOOKUP(D10666,'MPG Master'!$C$3:$I$716,7,0)</f>
        <v>#N/A</v>
      </c>
      <c r="F10666" s="7" t="e">
        <f>VLOOKUP(D10666,'MPG Master'!$C$3:$D$716,2,0)</f>
        <v>#N/A</v>
      </c>
      <c r="G10666" s="67" t="s">
        <v>1680</v>
      </c>
      <c r="H10666" s="53" t="e">
        <f t="shared" si="367"/>
        <v>#N/A</v>
      </c>
      <c r="I10666" s="7" t="s">
        <v>5535</v>
      </c>
      <c r="J10666" s="7" t="s">
        <v>26281</v>
      </c>
      <c r="K10666" s="9">
        <v>27760</v>
      </c>
      <c r="L10666" s="7"/>
      <c r="M10666" s="7"/>
      <c r="N10666" s="7">
        <v>7549989769</v>
      </c>
      <c r="O10666" s="7"/>
      <c r="P10666" s="7"/>
      <c r="Q10666" s="7" t="s">
        <v>4724</v>
      </c>
      <c r="R10666" s="39" t="s">
        <v>25233</v>
      </c>
      <c r="S10666" s="7"/>
      <c r="T10666" s="7" t="s">
        <v>7695</v>
      </c>
      <c r="U10666" s="7"/>
      <c r="V10666" s="7"/>
      <c r="W10666" s="7"/>
      <c r="X10666" s="7"/>
      <c r="Y10666" s="39"/>
      <c r="Z10666" s="7"/>
      <c r="AA10666" s="7"/>
      <c r="AB10666" s="24"/>
      <c r="AC10666" t="s">
        <v>26453</v>
      </c>
      <c r="AD10666" t="s">
        <v>23380</v>
      </c>
    </row>
    <row r="10667" spans="1:30" x14ac:dyDescent="0.25">
      <c r="A10667" t="str">
        <f t="shared" si="366"/>
        <v>91830006</v>
      </c>
      <c r="B10667" s="23" t="s">
        <v>58</v>
      </c>
      <c r="C10667" s="7" t="s">
        <v>667</v>
      </c>
      <c r="D10667" s="66" t="s">
        <v>23223</v>
      </c>
      <c r="E10667" s="53" t="e">
        <f>VLOOKUP(D10667,'MPG Master'!$C$3:$I$716,7,0)</f>
        <v>#N/A</v>
      </c>
      <c r="F10667" s="7" t="e">
        <f>VLOOKUP(D10667,'MPG Master'!$C$3:$D$716,2,0)</f>
        <v>#N/A</v>
      </c>
      <c r="G10667" s="67" t="s">
        <v>378</v>
      </c>
      <c r="H10667" s="53" t="e">
        <f t="shared" si="367"/>
        <v>#N/A</v>
      </c>
      <c r="I10667" s="7" t="s">
        <v>1113</v>
      </c>
      <c r="J10667" s="7" t="s">
        <v>3182</v>
      </c>
      <c r="K10667" s="9">
        <v>30317</v>
      </c>
      <c r="L10667" s="7"/>
      <c r="M10667" s="7"/>
      <c r="N10667" s="7">
        <v>9572570723</v>
      </c>
      <c r="O10667" s="7"/>
      <c r="P10667" s="7"/>
      <c r="Q10667" s="7" t="s">
        <v>1277</v>
      </c>
      <c r="R10667" s="39" t="s">
        <v>25234</v>
      </c>
      <c r="S10667" s="7"/>
      <c r="T10667" s="7" t="s">
        <v>23228</v>
      </c>
      <c r="U10667" s="7"/>
      <c r="V10667" s="7"/>
      <c r="W10667" s="7"/>
      <c r="X10667" s="7"/>
      <c r="Y10667" s="39"/>
      <c r="Z10667" s="7"/>
      <c r="AA10667" s="7"/>
      <c r="AB10667" s="24"/>
      <c r="AC10667" t="s">
        <v>26453</v>
      </c>
      <c r="AD10667" t="s">
        <v>23380</v>
      </c>
    </row>
    <row r="10668" spans="1:30" x14ac:dyDescent="0.25">
      <c r="A10668" t="str">
        <f t="shared" si="366"/>
        <v>24900002</v>
      </c>
      <c r="B10668" s="23" t="s">
        <v>58</v>
      </c>
      <c r="C10668" s="7" t="s">
        <v>1325</v>
      </c>
      <c r="D10668" s="66" t="s">
        <v>23292</v>
      </c>
      <c r="E10668" s="53" t="e">
        <f>VLOOKUP(D10668,'MPG Master'!$C$3:$I$716,7,0)</f>
        <v>#N/A</v>
      </c>
      <c r="F10668" s="7" t="e">
        <f>VLOOKUP(D10668,'MPG Master'!$C$3:$D$716,2,0)</f>
        <v>#N/A</v>
      </c>
      <c r="G10668" s="67" t="s">
        <v>60</v>
      </c>
      <c r="H10668" s="53" t="e">
        <f t="shared" si="367"/>
        <v>#N/A</v>
      </c>
      <c r="I10668" s="7" t="s">
        <v>4899</v>
      </c>
      <c r="J10668" s="7" t="s">
        <v>26282</v>
      </c>
      <c r="K10668" s="9">
        <v>37046</v>
      </c>
      <c r="L10668" s="7"/>
      <c r="M10668" s="7"/>
      <c r="N10668" s="7">
        <v>6201167686</v>
      </c>
      <c r="O10668" s="7"/>
      <c r="P10668" s="7"/>
      <c r="Q10668" s="7" t="s">
        <v>1050</v>
      </c>
      <c r="R10668" s="39" t="s">
        <v>23310</v>
      </c>
      <c r="S10668" s="7"/>
      <c r="T10668" s="7" t="s">
        <v>3779</v>
      </c>
      <c r="U10668" s="7"/>
      <c r="V10668" s="7"/>
      <c r="W10668" s="7"/>
      <c r="X10668" s="7"/>
      <c r="Y10668" s="39"/>
      <c r="Z10668" s="7"/>
      <c r="AA10668" s="7"/>
      <c r="AB10668" s="24"/>
      <c r="AC10668" t="s">
        <v>26453</v>
      </c>
      <c r="AD10668" t="s">
        <v>23380</v>
      </c>
    </row>
    <row r="10669" spans="1:30" x14ac:dyDescent="0.25">
      <c r="A10669" t="str">
        <f t="shared" si="366"/>
        <v>95030021</v>
      </c>
      <c r="B10669" s="23" t="s">
        <v>58</v>
      </c>
      <c r="C10669" s="7" t="s">
        <v>671</v>
      </c>
      <c r="D10669" s="66" t="s">
        <v>467</v>
      </c>
      <c r="E10669" s="53" t="e">
        <f>VLOOKUP(D10669,'MPG Master'!$C$3:$I$716,7,0)</f>
        <v>#N/A</v>
      </c>
      <c r="F10669" s="7" t="e">
        <f>VLOOKUP(D10669,'MPG Master'!$C$3:$D$716,2,0)</f>
        <v>#N/A</v>
      </c>
      <c r="G10669" s="67" t="s">
        <v>1822</v>
      </c>
      <c r="H10669" s="53" t="e">
        <f t="shared" si="367"/>
        <v>#N/A</v>
      </c>
      <c r="I10669" s="7" t="s">
        <v>3016</v>
      </c>
      <c r="J10669" s="7" t="s">
        <v>6681</v>
      </c>
      <c r="K10669" s="9">
        <v>33930</v>
      </c>
      <c r="L10669" s="7"/>
      <c r="M10669" s="7"/>
      <c r="N10669" s="7">
        <v>8651690874</v>
      </c>
      <c r="O10669" s="7"/>
      <c r="P10669" s="7"/>
      <c r="Q10669" s="7" t="s">
        <v>1424</v>
      </c>
      <c r="R10669" s="39" t="s">
        <v>25235</v>
      </c>
      <c r="S10669" s="7"/>
      <c r="T10669" s="7" t="s">
        <v>2876</v>
      </c>
      <c r="U10669" s="7"/>
      <c r="V10669" s="7"/>
      <c r="W10669" s="7"/>
      <c r="X10669" s="7"/>
      <c r="Y10669" s="39"/>
      <c r="Z10669" s="7"/>
      <c r="AA10669" s="7"/>
      <c r="AB10669" s="24"/>
      <c r="AC10669" t="s">
        <v>26453</v>
      </c>
      <c r="AD10669" t="s">
        <v>23380</v>
      </c>
    </row>
    <row r="10670" spans="1:30" x14ac:dyDescent="0.25">
      <c r="A10670" t="str">
        <f t="shared" si="366"/>
        <v>86010019</v>
      </c>
      <c r="B10670" s="23" t="s">
        <v>58</v>
      </c>
      <c r="C10670" s="7" t="s">
        <v>966</v>
      </c>
      <c r="D10670" s="66" t="s">
        <v>7542</v>
      </c>
      <c r="E10670" s="53" t="e">
        <f>VLOOKUP(D10670,'MPG Master'!$C$3:$I$716,7,0)</f>
        <v>#N/A</v>
      </c>
      <c r="F10670" s="7" t="e">
        <f>VLOOKUP(D10670,'MPG Master'!$C$3:$D$716,2,0)</f>
        <v>#N/A</v>
      </c>
      <c r="G10670" s="67" t="s">
        <v>1815</v>
      </c>
      <c r="H10670" s="53" t="e">
        <f t="shared" si="367"/>
        <v>#N/A</v>
      </c>
      <c r="I10670" s="7" t="s">
        <v>11205</v>
      </c>
      <c r="J10670" s="7" t="s">
        <v>26283</v>
      </c>
      <c r="K10670" s="9">
        <v>25204</v>
      </c>
      <c r="L10670" s="7"/>
      <c r="M10670" s="7"/>
      <c r="N10670" s="7">
        <v>8092414029</v>
      </c>
      <c r="O10670" s="7"/>
      <c r="P10670" s="7"/>
      <c r="Q10670" s="7" t="s">
        <v>1716</v>
      </c>
      <c r="R10670" s="39" t="s">
        <v>25236</v>
      </c>
      <c r="S10670" s="7"/>
      <c r="T10670" s="7" t="s">
        <v>747</v>
      </c>
      <c r="U10670" s="7"/>
      <c r="V10670" s="7"/>
      <c r="W10670" s="7"/>
      <c r="X10670" s="7"/>
      <c r="Y10670" s="39"/>
      <c r="Z10670" s="7"/>
      <c r="AA10670" s="7"/>
      <c r="AB10670" s="24"/>
      <c r="AC10670" t="s">
        <v>26453</v>
      </c>
      <c r="AD10670" t="s">
        <v>23380</v>
      </c>
    </row>
    <row r="10671" spans="1:30" x14ac:dyDescent="0.25">
      <c r="A10671" t="str">
        <f t="shared" si="366"/>
        <v>86010018</v>
      </c>
      <c r="B10671" s="23" t="s">
        <v>58</v>
      </c>
      <c r="C10671" s="7" t="s">
        <v>966</v>
      </c>
      <c r="D10671" s="66" t="s">
        <v>7542</v>
      </c>
      <c r="E10671" s="53" t="e">
        <f>VLOOKUP(D10671,'MPG Master'!$C$3:$I$716,7,0)</f>
        <v>#N/A</v>
      </c>
      <c r="F10671" s="7" t="e">
        <f>VLOOKUP(D10671,'MPG Master'!$C$3:$D$716,2,0)</f>
        <v>#N/A</v>
      </c>
      <c r="G10671" s="67" t="s">
        <v>1682</v>
      </c>
      <c r="H10671" s="53" t="e">
        <f t="shared" si="367"/>
        <v>#N/A</v>
      </c>
      <c r="I10671" s="7" t="s">
        <v>23888</v>
      </c>
      <c r="J10671" s="7" t="s">
        <v>26284</v>
      </c>
      <c r="K10671" s="9">
        <v>17899</v>
      </c>
      <c r="L10671" s="7"/>
      <c r="M10671" s="7"/>
      <c r="N10671" s="7">
        <v>8051507289</v>
      </c>
      <c r="O10671" s="7"/>
      <c r="P10671" s="7"/>
      <c r="Q10671" s="7" t="s">
        <v>1808</v>
      </c>
      <c r="R10671" s="39" t="s">
        <v>25237</v>
      </c>
      <c r="S10671" s="7"/>
      <c r="T10671" s="7" t="s">
        <v>963</v>
      </c>
      <c r="U10671" s="7"/>
      <c r="V10671" s="7"/>
      <c r="W10671" s="7"/>
      <c r="X10671" s="7"/>
      <c r="Y10671" s="39"/>
      <c r="Z10671" s="7"/>
      <c r="AA10671" s="7"/>
      <c r="AB10671" s="24"/>
      <c r="AC10671" t="s">
        <v>26453</v>
      </c>
      <c r="AD10671" t="s">
        <v>23380</v>
      </c>
    </row>
    <row r="10672" spans="1:30" x14ac:dyDescent="0.25">
      <c r="A10672" t="str">
        <f t="shared" si="366"/>
        <v>12280049</v>
      </c>
      <c r="B10672" s="23" t="s">
        <v>58</v>
      </c>
      <c r="C10672" s="7" t="s">
        <v>1675</v>
      </c>
      <c r="D10672" s="66" t="s">
        <v>402</v>
      </c>
      <c r="E10672" s="53" t="e">
        <f>VLOOKUP(D10672,'MPG Master'!$C$3:$I$716,7,0)</f>
        <v>#N/A</v>
      </c>
      <c r="F10672" s="7" t="e">
        <f>VLOOKUP(D10672,'MPG Master'!$C$3:$D$716,2,0)</f>
        <v>#N/A</v>
      </c>
      <c r="G10672" s="67" t="s">
        <v>2464</v>
      </c>
      <c r="H10672" s="53" t="e">
        <f t="shared" si="367"/>
        <v>#N/A</v>
      </c>
      <c r="I10672" s="7" t="s">
        <v>21931</v>
      </c>
      <c r="J10672" s="7" t="s">
        <v>859</v>
      </c>
      <c r="K10672" s="9">
        <v>38093</v>
      </c>
      <c r="L10672" s="7"/>
      <c r="M10672" s="7"/>
      <c r="N10672" s="7">
        <v>9304992723</v>
      </c>
      <c r="O10672" s="7"/>
      <c r="P10672" s="7"/>
      <c r="Q10672" s="7" t="s">
        <v>1050</v>
      </c>
      <c r="R10672" s="39" t="s">
        <v>25238</v>
      </c>
      <c r="S10672" s="7"/>
      <c r="T10672" s="7" t="s">
        <v>815</v>
      </c>
      <c r="U10672" s="7"/>
      <c r="V10672" s="7"/>
      <c r="W10672" s="7"/>
      <c r="X10672" s="7"/>
      <c r="Y10672" s="39"/>
      <c r="Z10672" s="7"/>
      <c r="AA10672" s="7"/>
      <c r="AB10672" s="24"/>
      <c r="AC10672" t="s">
        <v>26453</v>
      </c>
      <c r="AD10672" t="s">
        <v>23380</v>
      </c>
    </row>
    <row r="10673" spans="1:30" x14ac:dyDescent="0.25">
      <c r="A10673" t="str">
        <f t="shared" si="366"/>
        <v>85940022</v>
      </c>
      <c r="B10673" s="23" t="s">
        <v>58</v>
      </c>
      <c r="C10673" s="7" t="s">
        <v>966</v>
      </c>
      <c r="D10673" s="66" t="s">
        <v>7535</v>
      </c>
      <c r="E10673" s="53" t="e">
        <f>VLOOKUP(D10673,'MPG Master'!$C$3:$I$716,7,0)</f>
        <v>#N/A</v>
      </c>
      <c r="F10673" s="7" t="e">
        <f>VLOOKUP(D10673,'MPG Master'!$C$3:$D$716,2,0)</f>
        <v>#N/A</v>
      </c>
      <c r="G10673" s="67" t="s">
        <v>1825</v>
      </c>
      <c r="H10673" s="53" t="e">
        <f t="shared" si="367"/>
        <v>#N/A</v>
      </c>
      <c r="I10673" s="7" t="s">
        <v>23889</v>
      </c>
      <c r="J10673" s="7" t="s">
        <v>26285</v>
      </c>
      <c r="K10673" s="9">
        <v>25204</v>
      </c>
      <c r="L10673" s="7"/>
      <c r="M10673" s="7"/>
      <c r="N10673" s="7">
        <v>8051356154</v>
      </c>
      <c r="O10673" s="7"/>
      <c r="P10673" s="7"/>
      <c r="Q10673" s="7" t="s">
        <v>1808</v>
      </c>
      <c r="R10673" s="39" t="s">
        <v>25239</v>
      </c>
      <c r="S10673" s="7"/>
      <c r="T10673" s="7" t="s">
        <v>963</v>
      </c>
      <c r="U10673" s="7"/>
      <c r="V10673" s="7"/>
      <c r="W10673" s="7"/>
      <c r="X10673" s="7"/>
      <c r="Y10673" s="39"/>
      <c r="Z10673" s="7"/>
      <c r="AA10673" s="7"/>
      <c r="AB10673" s="24"/>
      <c r="AC10673" t="s">
        <v>26453</v>
      </c>
      <c r="AD10673" t="s">
        <v>23380</v>
      </c>
    </row>
    <row r="10674" spans="1:30" x14ac:dyDescent="0.25">
      <c r="A10674" t="str">
        <f t="shared" si="366"/>
        <v>12540074</v>
      </c>
      <c r="B10674" s="23" t="s">
        <v>58</v>
      </c>
      <c r="C10674" s="7" t="s">
        <v>1675</v>
      </c>
      <c r="D10674" s="66" t="s">
        <v>7641</v>
      </c>
      <c r="E10674" s="53" t="e">
        <f>VLOOKUP(D10674,'MPG Master'!$C$3:$I$716,7,0)</f>
        <v>#N/A</v>
      </c>
      <c r="F10674" s="7" t="e">
        <f>VLOOKUP(D10674,'MPG Master'!$C$3:$D$716,2,0)</f>
        <v>#N/A</v>
      </c>
      <c r="G10674" s="67" t="s">
        <v>2250</v>
      </c>
      <c r="H10674" s="53" t="e">
        <f t="shared" si="367"/>
        <v>#N/A</v>
      </c>
      <c r="I10674" s="7" t="s">
        <v>4120</v>
      </c>
      <c r="J10674" s="7" t="s">
        <v>26286</v>
      </c>
      <c r="K10674" s="9">
        <v>36814</v>
      </c>
      <c r="L10674" s="7"/>
      <c r="M10674" s="7"/>
      <c r="N10674" s="7">
        <v>9262569405</v>
      </c>
      <c r="O10674" s="7"/>
      <c r="P10674" s="7"/>
      <c r="Q10674" s="7" t="s">
        <v>1424</v>
      </c>
      <c r="R10674" s="39" t="s">
        <v>25240</v>
      </c>
      <c r="S10674" s="7"/>
      <c r="T10674" s="7" t="s">
        <v>935</v>
      </c>
      <c r="U10674" s="7"/>
      <c r="V10674" s="7"/>
      <c r="W10674" s="7"/>
      <c r="X10674" s="7"/>
      <c r="Y10674" s="39"/>
      <c r="Z10674" s="7"/>
      <c r="AA10674" s="7"/>
      <c r="AB10674" s="24"/>
      <c r="AC10674" t="s">
        <v>26453</v>
      </c>
      <c r="AD10674" t="s">
        <v>23380</v>
      </c>
    </row>
    <row r="10675" spans="1:30" x14ac:dyDescent="0.25">
      <c r="A10675" t="str">
        <f t="shared" si="366"/>
        <v>12450052</v>
      </c>
      <c r="B10675" s="23" t="s">
        <v>58</v>
      </c>
      <c r="C10675" s="7" t="s">
        <v>1675</v>
      </c>
      <c r="D10675" s="66" t="s">
        <v>7532</v>
      </c>
      <c r="E10675" s="53" t="e">
        <f>VLOOKUP(D10675,'MPG Master'!$C$3:$I$716,7,0)</f>
        <v>#N/A</v>
      </c>
      <c r="F10675" s="7" t="e">
        <f>VLOOKUP(D10675,'MPG Master'!$C$3:$D$716,2,0)</f>
        <v>#N/A</v>
      </c>
      <c r="G10675" s="67" t="s">
        <v>1877</v>
      </c>
      <c r="H10675" s="53" t="e">
        <f t="shared" si="367"/>
        <v>#N/A</v>
      </c>
      <c r="I10675" s="7" t="s">
        <v>23890</v>
      </c>
      <c r="J10675" s="7" t="s">
        <v>684</v>
      </c>
      <c r="K10675" s="9">
        <v>28856</v>
      </c>
      <c r="L10675" s="7"/>
      <c r="M10675" s="7"/>
      <c r="N10675" s="7">
        <v>8102981275</v>
      </c>
      <c r="O10675" s="7"/>
      <c r="P10675" s="7"/>
      <c r="Q10675" s="7" t="s">
        <v>1424</v>
      </c>
      <c r="R10675" s="39" t="s">
        <v>25241</v>
      </c>
      <c r="S10675" s="7"/>
      <c r="T10675" s="7" t="s">
        <v>935</v>
      </c>
      <c r="U10675" s="7"/>
      <c r="V10675" s="7"/>
      <c r="W10675" s="7"/>
      <c r="X10675" s="7"/>
      <c r="Y10675" s="39"/>
      <c r="Z10675" s="7"/>
      <c r="AA10675" s="7"/>
      <c r="AB10675" s="24"/>
      <c r="AC10675" t="s">
        <v>26453</v>
      </c>
      <c r="AD10675" t="s">
        <v>23380</v>
      </c>
    </row>
    <row r="10676" spans="1:30" x14ac:dyDescent="0.25">
      <c r="A10676" t="str">
        <f t="shared" si="366"/>
        <v>12450051</v>
      </c>
      <c r="B10676" s="23" t="s">
        <v>58</v>
      </c>
      <c r="C10676" s="7" t="s">
        <v>1675</v>
      </c>
      <c r="D10676" s="66" t="s">
        <v>7532</v>
      </c>
      <c r="E10676" s="53" t="e">
        <f>VLOOKUP(D10676,'MPG Master'!$C$3:$I$716,7,0)</f>
        <v>#N/A</v>
      </c>
      <c r="F10676" s="7" t="e">
        <f>VLOOKUP(D10676,'MPG Master'!$C$3:$D$716,2,0)</f>
        <v>#N/A</v>
      </c>
      <c r="G10676" s="67" t="s">
        <v>1991</v>
      </c>
      <c r="H10676" s="53" t="e">
        <f t="shared" si="367"/>
        <v>#N/A</v>
      </c>
      <c r="I10676" s="7" t="s">
        <v>23891</v>
      </c>
      <c r="J10676" s="7" t="s">
        <v>2770</v>
      </c>
      <c r="K10676" s="9">
        <v>36942</v>
      </c>
      <c r="L10676" s="7"/>
      <c r="M10676" s="7"/>
      <c r="N10676" s="7">
        <v>7323907639</v>
      </c>
      <c r="O10676" s="7"/>
      <c r="P10676" s="7"/>
      <c r="Q10676" s="7" t="s">
        <v>1424</v>
      </c>
      <c r="R10676" s="39" t="s">
        <v>25242</v>
      </c>
      <c r="S10676" s="7"/>
      <c r="T10676" s="7" t="s">
        <v>935</v>
      </c>
      <c r="U10676" s="7"/>
      <c r="V10676" s="7"/>
      <c r="W10676" s="7"/>
      <c r="X10676" s="7"/>
      <c r="Y10676" s="39"/>
      <c r="Z10676" s="7"/>
      <c r="AA10676" s="7"/>
      <c r="AB10676" s="24"/>
      <c r="AC10676" t="s">
        <v>26453</v>
      </c>
      <c r="AD10676" t="s">
        <v>23380</v>
      </c>
    </row>
    <row r="10677" spans="1:30" x14ac:dyDescent="0.25">
      <c r="A10677" t="str">
        <f t="shared" si="366"/>
        <v>12060142</v>
      </c>
      <c r="B10677" s="23" t="s">
        <v>58</v>
      </c>
      <c r="C10677" s="7" t="s">
        <v>1675</v>
      </c>
      <c r="D10677" s="66" t="s">
        <v>401</v>
      </c>
      <c r="E10677" s="53" t="e">
        <f>VLOOKUP(D10677,'MPG Master'!$C$3:$I$716,7,0)</f>
        <v>#N/A</v>
      </c>
      <c r="F10677" s="7" t="e">
        <f>VLOOKUP(D10677,'MPG Master'!$C$3:$D$716,2,0)</f>
        <v>#N/A</v>
      </c>
      <c r="G10677" s="67" t="s">
        <v>2416</v>
      </c>
      <c r="H10677" s="53" t="e">
        <f t="shared" si="367"/>
        <v>#N/A</v>
      </c>
      <c r="I10677" s="7" t="s">
        <v>7188</v>
      </c>
      <c r="J10677" s="7" t="s">
        <v>26287</v>
      </c>
      <c r="K10677" s="9">
        <v>35958</v>
      </c>
      <c r="L10677" s="7"/>
      <c r="M10677" s="7"/>
      <c r="N10677" s="7">
        <v>7061876717</v>
      </c>
      <c r="O10677" s="7"/>
      <c r="P10677" s="7"/>
      <c r="Q10677" s="7" t="s">
        <v>4724</v>
      </c>
      <c r="R10677" s="39" t="s">
        <v>25243</v>
      </c>
      <c r="S10677" s="7"/>
      <c r="T10677" s="7" t="s">
        <v>3462</v>
      </c>
      <c r="U10677" s="7"/>
      <c r="V10677" s="7"/>
      <c r="W10677" s="7"/>
      <c r="X10677" s="7"/>
      <c r="Y10677" s="39"/>
      <c r="Z10677" s="7"/>
      <c r="AA10677" s="7"/>
      <c r="AB10677" s="24"/>
      <c r="AC10677" t="s">
        <v>26453</v>
      </c>
      <c r="AD10677" t="s">
        <v>23380</v>
      </c>
    </row>
    <row r="10678" spans="1:30" x14ac:dyDescent="0.25">
      <c r="A10678" t="str">
        <f t="shared" si="366"/>
        <v>12060143</v>
      </c>
      <c r="B10678" s="23" t="s">
        <v>58</v>
      </c>
      <c r="C10678" s="7" t="s">
        <v>1675</v>
      </c>
      <c r="D10678" s="66" t="s">
        <v>401</v>
      </c>
      <c r="E10678" s="53" t="e">
        <f>VLOOKUP(D10678,'MPG Master'!$C$3:$I$716,7,0)</f>
        <v>#N/A</v>
      </c>
      <c r="F10678" s="7" t="e">
        <f>VLOOKUP(D10678,'MPG Master'!$C$3:$D$716,2,0)</f>
        <v>#N/A</v>
      </c>
      <c r="G10678" s="67" t="s">
        <v>2428</v>
      </c>
      <c r="H10678" s="53" t="e">
        <f t="shared" si="367"/>
        <v>#N/A</v>
      </c>
      <c r="I10678" s="7" t="s">
        <v>23892</v>
      </c>
      <c r="J10678" s="7" t="s">
        <v>26288</v>
      </c>
      <c r="K10678" s="9">
        <v>35565</v>
      </c>
      <c r="L10678" s="7"/>
      <c r="M10678" s="7"/>
      <c r="N10678" s="7">
        <v>6203529553</v>
      </c>
      <c r="O10678" s="7"/>
      <c r="P10678" s="7"/>
      <c r="Q10678" s="7" t="s">
        <v>1424</v>
      </c>
      <c r="R10678" s="39" t="s">
        <v>25244</v>
      </c>
      <c r="S10678" s="7"/>
      <c r="T10678" s="7" t="s">
        <v>935</v>
      </c>
      <c r="U10678" s="7"/>
      <c r="V10678" s="7"/>
      <c r="W10678" s="7"/>
      <c r="X10678" s="7"/>
      <c r="Y10678" s="39"/>
      <c r="Z10678" s="7"/>
      <c r="AA10678" s="7"/>
      <c r="AB10678" s="24"/>
      <c r="AC10678" t="s">
        <v>26453</v>
      </c>
      <c r="AD10678" t="s">
        <v>23380</v>
      </c>
    </row>
    <row r="10679" spans="1:30" x14ac:dyDescent="0.25">
      <c r="A10679" t="str">
        <f t="shared" si="366"/>
        <v>12540075</v>
      </c>
      <c r="B10679" s="23" t="s">
        <v>58</v>
      </c>
      <c r="C10679" s="7" t="s">
        <v>1675</v>
      </c>
      <c r="D10679" s="66" t="s">
        <v>7641</v>
      </c>
      <c r="E10679" s="53" t="e">
        <f>VLOOKUP(D10679,'MPG Master'!$C$3:$I$716,7,0)</f>
        <v>#N/A</v>
      </c>
      <c r="F10679" s="7" t="e">
        <f>VLOOKUP(D10679,'MPG Master'!$C$3:$D$716,2,0)</f>
        <v>#N/A</v>
      </c>
      <c r="G10679" s="67" t="s">
        <v>2702</v>
      </c>
      <c r="H10679" s="53" t="e">
        <f t="shared" si="367"/>
        <v>#N/A</v>
      </c>
      <c r="I10679" s="7" t="s">
        <v>1870</v>
      </c>
      <c r="J10679" s="7" t="s">
        <v>3361</v>
      </c>
      <c r="K10679" s="9">
        <v>38522</v>
      </c>
      <c r="L10679" s="7"/>
      <c r="M10679" s="7"/>
      <c r="N10679" s="7">
        <v>8709732242</v>
      </c>
      <c r="O10679" s="7"/>
      <c r="P10679" s="7"/>
      <c r="Q10679" s="7" t="s">
        <v>1716</v>
      </c>
      <c r="R10679" s="39" t="s">
        <v>25245</v>
      </c>
      <c r="S10679" s="7"/>
      <c r="T10679" s="7" t="s">
        <v>747</v>
      </c>
      <c r="U10679" s="7"/>
      <c r="V10679" s="7"/>
      <c r="W10679" s="7"/>
      <c r="X10679" s="7"/>
      <c r="Y10679" s="39"/>
      <c r="Z10679" s="7"/>
      <c r="AA10679" s="7"/>
      <c r="AB10679" s="24"/>
      <c r="AC10679" t="s">
        <v>26453</v>
      </c>
      <c r="AD10679" t="s">
        <v>23380</v>
      </c>
    </row>
    <row r="10680" spans="1:30" x14ac:dyDescent="0.25">
      <c r="A10680" t="str">
        <f t="shared" si="366"/>
        <v>24280173</v>
      </c>
      <c r="B10680" s="23" t="s">
        <v>58</v>
      </c>
      <c r="C10680" s="7" t="s">
        <v>1325</v>
      </c>
      <c r="D10680" s="66" t="s">
        <v>585</v>
      </c>
      <c r="E10680" s="53" t="e">
        <f>VLOOKUP(D10680,'MPG Master'!$C$3:$I$716,7,0)</f>
        <v>#N/A</v>
      </c>
      <c r="F10680" s="7" t="e">
        <f>VLOOKUP(D10680,'MPG Master'!$C$3:$D$716,2,0)</f>
        <v>#N/A</v>
      </c>
      <c r="G10680" s="67" t="s">
        <v>3382</v>
      </c>
      <c r="H10680" s="53" t="e">
        <f t="shared" si="367"/>
        <v>#N/A</v>
      </c>
      <c r="I10680" s="7" t="s">
        <v>2670</v>
      </c>
      <c r="J10680" s="7" t="s">
        <v>1698</v>
      </c>
      <c r="K10680" s="9">
        <v>27030</v>
      </c>
      <c r="L10680" s="7"/>
      <c r="M10680" s="7"/>
      <c r="N10680" s="7">
        <v>6202253952</v>
      </c>
      <c r="O10680" s="7"/>
      <c r="P10680" s="7"/>
      <c r="Q10680" s="7" t="s">
        <v>1424</v>
      </c>
      <c r="R10680" s="39" t="s">
        <v>25246</v>
      </c>
      <c r="S10680" s="7"/>
      <c r="T10680" s="7" t="s">
        <v>1328</v>
      </c>
      <c r="U10680" s="7"/>
      <c r="V10680" s="7"/>
      <c r="W10680" s="7"/>
      <c r="X10680" s="7"/>
      <c r="Y10680" s="39"/>
      <c r="Z10680" s="7"/>
      <c r="AA10680" s="7"/>
      <c r="AB10680" s="24"/>
      <c r="AC10680" t="s">
        <v>26453</v>
      </c>
      <c r="AD10680" t="s">
        <v>23380</v>
      </c>
    </row>
    <row r="10681" spans="1:30" x14ac:dyDescent="0.25">
      <c r="A10681" t="str">
        <f t="shared" si="366"/>
        <v>24910011</v>
      </c>
      <c r="B10681" s="23" t="s">
        <v>58</v>
      </c>
      <c r="C10681" s="7" t="s">
        <v>1325</v>
      </c>
      <c r="D10681" s="66" t="s">
        <v>23293</v>
      </c>
      <c r="E10681" s="53" t="e">
        <f>VLOOKUP(D10681,'MPG Master'!$C$3:$I$716,7,0)</f>
        <v>#N/A</v>
      </c>
      <c r="F10681" s="7" t="e">
        <f>VLOOKUP(D10681,'MPG Master'!$C$3:$D$716,2,0)</f>
        <v>#N/A</v>
      </c>
      <c r="G10681" s="67" t="s">
        <v>1693</v>
      </c>
      <c r="H10681" s="53" t="e">
        <f t="shared" si="367"/>
        <v>#N/A</v>
      </c>
      <c r="I10681" s="7" t="s">
        <v>3591</v>
      </c>
      <c r="J10681" s="7" t="s">
        <v>26289</v>
      </c>
      <c r="K10681" s="9">
        <v>18264</v>
      </c>
      <c r="L10681" s="7"/>
      <c r="M10681" s="7"/>
      <c r="N10681" s="7">
        <v>9905553614</v>
      </c>
      <c r="O10681" s="7"/>
      <c r="P10681" s="7"/>
      <c r="Q10681" s="7" t="s">
        <v>1701</v>
      </c>
      <c r="R10681" s="39" t="s">
        <v>25247</v>
      </c>
      <c r="S10681" s="7"/>
      <c r="T10681" s="7" t="s">
        <v>1913</v>
      </c>
      <c r="U10681" s="7"/>
      <c r="V10681" s="7"/>
      <c r="W10681" s="7"/>
      <c r="X10681" s="7"/>
      <c r="Y10681" s="39"/>
      <c r="Z10681" s="7"/>
      <c r="AA10681" s="7"/>
      <c r="AB10681" s="24"/>
      <c r="AC10681" t="s">
        <v>26453</v>
      </c>
      <c r="AD10681" t="s">
        <v>23380</v>
      </c>
    </row>
    <row r="10682" spans="1:30" x14ac:dyDescent="0.25">
      <c r="A10682" t="str">
        <f t="shared" si="366"/>
        <v>24380083</v>
      </c>
      <c r="B10682" s="23" t="s">
        <v>58</v>
      </c>
      <c r="C10682" s="7" t="s">
        <v>1325</v>
      </c>
      <c r="D10682" s="66" t="s">
        <v>594</v>
      </c>
      <c r="E10682" s="53" t="e">
        <f>VLOOKUP(D10682,'MPG Master'!$C$3:$I$716,7,0)</f>
        <v>#N/A</v>
      </c>
      <c r="F10682" s="7" t="e">
        <f>VLOOKUP(D10682,'MPG Master'!$C$3:$D$716,2,0)</f>
        <v>#N/A</v>
      </c>
      <c r="G10682" s="67" t="s">
        <v>2783</v>
      </c>
      <c r="H10682" s="53" t="e">
        <f t="shared" si="367"/>
        <v>#N/A</v>
      </c>
      <c r="I10682" s="7" t="s">
        <v>23893</v>
      </c>
      <c r="J10682" s="7" t="s">
        <v>21352</v>
      </c>
      <c r="K10682" s="9">
        <v>22647</v>
      </c>
      <c r="L10682" s="7"/>
      <c r="M10682" s="7"/>
      <c r="N10682" s="7">
        <v>6200489145</v>
      </c>
      <c r="O10682" s="7"/>
      <c r="P10682" s="7"/>
      <c r="Q10682" s="7" t="s">
        <v>11536</v>
      </c>
      <c r="R10682" s="39" t="s">
        <v>25248</v>
      </c>
      <c r="S10682" s="7"/>
      <c r="T10682" s="7" t="s">
        <v>747</v>
      </c>
      <c r="U10682" s="7"/>
      <c r="V10682" s="7"/>
      <c r="W10682" s="7"/>
      <c r="X10682" s="7"/>
      <c r="Y10682" s="39"/>
      <c r="Z10682" s="7"/>
      <c r="AA10682" s="7"/>
      <c r="AB10682" s="24"/>
      <c r="AC10682" t="s">
        <v>26453</v>
      </c>
      <c r="AD10682" t="s">
        <v>23380</v>
      </c>
    </row>
    <row r="10683" spans="1:30" x14ac:dyDescent="0.25">
      <c r="A10683" t="str">
        <f t="shared" si="366"/>
        <v>24630023</v>
      </c>
      <c r="B10683" s="23" t="s">
        <v>58</v>
      </c>
      <c r="C10683" s="7" t="s">
        <v>1325</v>
      </c>
      <c r="D10683" s="66" t="s">
        <v>615</v>
      </c>
      <c r="E10683" s="53" t="e">
        <f>VLOOKUP(D10683,'MPG Master'!$C$3:$I$716,7,0)</f>
        <v>#N/A</v>
      </c>
      <c r="F10683" s="7" t="e">
        <f>VLOOKUP(D10683,'MPG Master'!$C$3:$D$716,2,0)</f>
        <v>#N/A</v>
      </c>
      <c r="G10683" s="67" t="s">
        <v>379</v>
      </c>
      <c r="H10683" s="53" t="e">
        <f t="shared" si="367"/>
        <v>#N/A</v>
      </c>
      <c r="I10683" s="7" t="s">
        <v>3216</v>
      </c>
      <c r="J10683" s="7" t="s">
        <v>26290</v>
      </c>
      <c r="K10683" s="9">
        <v>32143</v>
      </c>
      <c r="L10683" s="7"/>
      <c r="M10683" s="7"/>
      <c r="N10683" s="7">
        <v>9304697690</v>
      </c>
      <c r="O10683" s="7"/>
      <c r="P10683" s="7"/>
      <c r="Q10683" s="7" t="s">
        <v>1851</v>
      </c>
      <c r="R10683" s="39" t="s">
        <v>25249</v>
      </c>
      <c r="S10683" s="7"/>
      <c r="T10683" s="7" t="s">
        <v>747</v>
      </c>
      <c r="U10683" s="7"/>
      <c r="V10683" s="7"/>
      <c r="W10683" s="7"/>
      <c r="X10683" s="7"/>
      <c r="Y10683" s="39"/>
      <c r="Z10683" s="7"/>
      <c r="AA10683" s="7"/>
      <c r="AB10683" s="24"/>
      <c r="AC10683" t="s">
        <v>26453</v>
      </c>
      <c r="AD10683" t="s">
        <v>23380</v>
      </c>
    </row>
    <row r="10684" spans="1:30" x14ac:dyDescent="0.25">
      <c r="A10684" t="str">
        <f t="shared" si="366"/>
        <v>24630025</v>
      </c>
      <c r="B10684" s="23" t="s">
        <v>58</v>
      </c>
      <c r="C10684" s="7" t="s">
        <v>1325</v>
      </c>
      <c r="D10684" s="66" t="s">
        <v>615</v>
      </c>
      <c r="E10684" s="53" t="e">
        <f>VLOOKUP(D10684,'MPG Master'!$C$3:$I$716,7,0)</f>
        <v>#N/A</v>
      </c>
      <c r="F10684" s="7" t="e">
        <f>VLOOKUP(D10684,'MPG Master'!$C$3:$D$716,2,0)</f>
        <v>#N/A</v>
      </c>
      <c r="G10684" s="67" t="s">
        <v>1833</v>
      </c>
      <c r="H10684" s="53" t="e">
        <f t="shared" si="367"/>
        <v>#N/A</v>
      </c>
      <c r="I10684" s="7" t="s">
        <v>2286</v>
      </c>
      <c r="J10684" s="7" t="s">
        <v>26291</v>
      </c>
      <c r="K10684" s="9">
        <v>37886</v>
      </c>
      <c r="L10684" s="7"/>
      <c r="M10684" s="7"/>
      <c r="N10684" s="7">
        <v>8226939013</v>
      </c>
      <c r="O10684" s="7"/>
      <c r="P10684" s="7"/>
      <c r="Q10684" s="7" t="s">
        <v>25581</v>
      </c>
      <c r="R10684" s="39" t="s">
        <v>25250</v>
      </c>
      <c r="S10684" s="7"/>
      <c r="T10684" s="7" t="s">
        <v>784</v>
      </c>
      <c r="U10684" s="7"/>
      <c r="V10684" s="7"/>
      <c r="W10684" s="7"/>
      <c r="X10684" s="7"/>
      <c r="Y10684" s="39"/>
      <c r="Z10684" s="7"/>
      <c r="AA10684" s="7"/>
      <c r="AB10684" s="24"/>
      <c r="AC10684" t="s">
        <v>26453</v>
      </c>
      <c r="AD10684" t="s">
        <v>23380</v>
      </c>
    </row>
    <row r="10685" spans="1:30" x14ac:dyDescent="0.25">
      <c r="A10685" t="str">
        <f t="shared" ref="A10685:A10736" si="368">CONCATENATE(D10685,G10685)</f>
        <v>03260140</v>
      </c>
      <c r="B10685" s="23" t="s">
        <v>58</v>
      </c>
      <c r="C10685" s="7" t="s">
        <v>1673</v>
      </c>
      <c r="D10685" s="66" t="s">
        <v>503</v>
      </c>
      <c r="E10685" s="53" t="e">
        <f>VLOOKUP(D10685,'MPG Master'!$C$3:$I$716,7,0)</f>
        <v>#N/A</v>
      </c>
      <c r="F10685" s="7" t="e">
        <f>VLOOKUP(D10685,'MPG Master'!$C$3:$D$716,2,0)</f>
        <v>#N/A</v>
      </c>
      <c r="G10685" s="67" t="s">
        <v>3054</v>
      </c>
      <c r="H10685" s="53" t="e">
        <f t="shared" si="367"/>
        <v>#N/A</v>
      </c>
      <c r="I10685" s="7" t="s">
        <v>23894</v>
      </c>
      <c r="J10685" s="7" t="s">
        <v>26292</v>
      </c>
      <c r="K10685" s="9">
        <v>37622</v>
      </c>
      <c r="L10685" s="7"/>
      <c r="M10685" s="7"/>
      <c r="N10685" s="7">
        <v>9955997850</v>
      </c>
      <c r="O10685" s="7"/>
      <c r="P10685" s="7"/>
      <c r="Q10685" s="7" t="s">
        <v>1851</v>
      </c>
      <c r="R10685" s="39" t="s">
        <v>25251</v>
      </c>
      <c r="S10685" s="7"/>
      <c r="T10685" s="7" t="s">
        <v>747</v>
      </c>
      <c r="U10685" s="7"/>
      <c r="V10685" s="7"/>
      <c r="W10685" s="7"/>
      <c r="X10685" s="7"/>
      <c r="Y10685" s="39"/>
      <c r="Z10685" s="7"/>
      <c r="AA10685" s="7"/>
      <c r="AB10685" s="24"/>
      <c r="AC10685" t="s">
        <v>26453</v>
      </c>
      <c r="AD10685" t="s">
        <v>23380</v>
      </c>
    </row>
    <row r="10686" spans="1:30" x14ac:dyDescent="0.25">
      <c r="A10686" t="str">
        <f t="shared" si="368"/>
        <v>12200030</v>
      </c>
      <c r="B10686" s="23" t="s">
        <v>58</v>
      </c>
      <c r="C10686" s="7" t="s">
        <v>665</v>
      </c>
      <c r="D10686" s="66" t="s">
        <v>453</v>
      </c>
      <c r="E10686" s="53" t="e">
        <f>VLOOKUP(D10686,'MPG Master'!$C$3:$I$716,7,0)</f>
        <v>#N/A</v>
      </c>
      <c r="F10686" s="7" t="e">
        <f>VLOOKUP(D10686,'MPG Master'!$C$3:$D$716,2,0)</f>
        <v>#N/A</v>
      </c>
      <c r="G10686" s="67" t="s">
        <v>380</v>
      </c>
      <c r="H10686" s="53" t="e">
        <f t="shared" si="367"/>
        <v>#N/A</v>
      </c>
      <c r="I10686" s="7" t="s">
        <v>23895</v>
      </c>
      <c r="J10686" s="7" t="s">
        <v>26293</v>
      </c>
      <c r="K10686" s="9">
        <v>22282</v>
      </c>
      <c r="L10686" s="7"/>
      <c r="M10686" s="7"/>
      <c r="N10686" s="7">
        <v>9006015136</v>
      </c>
      <c r="O10686" s="7"/>
      <c r="P10686" s="7"/>
      <c r="Q10686" s="7" t="s">
        <v>4724</v>
      </c>
      <c r="R10686" s="39" t="s">
        <v>25252</v>
      </c>
      <c r="S10686" s="7"/>
      <c r="T10686" s="7" t="s">
        <v>1080</v>
      </c>
      <c r="U10686" s="7"/>
      <c r="V10686" s="7"/>
      <c r="W10686" s="7"/>
      <c r="X10686" s="7"/>
      <c r="Y10686" s="39"/>
      <c r="Z10686" s="7"/>
      <c r="AA10686" s="7"/>
      <c r="AB10686" s="24"/>
      <c r="AC10686" t="s">
        <v>26453</v>
      </c>
      <c r="AD10686" t="s">
        <v>23380</v>
      </c>
    </row>
    <row r="10687" spans="1:30" x14ac:dyDescent="0.25">
      <c r="A10687" t="str">
        <f t="shared" si="368"/>
        <v>51090073</v>
      </c>
      <c r="B10687" s="23" t="s">
        <v>58</v>
      </c>
      <c r="C10687" s="7" t="s">
        <v>1448</v>
      </c>
      <c r="D10687" s="66" t="s">
        <v>356</v>
      </c>
      <c r="E10687" s="53" t="e">
        <f>VLOOKUP(D10687,'MPG Master'!$C$3:$I$716,7,0)</f>
        <v>#N/A</v>
      </c>
      <c r="F10687" s="7" t="e">
        <f>VLOOKUP(D10687,'MPG Master'!$C$3:$D$716,2,0)</f>
        <v>#N/A</v>
      </c>
      <c r="G10687" s="67" t="s">
        <v>386</v>
      </c>
      <c r="H10687" s="53" t="e">
        <f t="shared" si="367"/>
        <v>#N/A</v>
      </c>
      <c r="I10687" s="7" t="s">
        <v>3791</v>
      </c>
      <c r="J10687" s="7" t="s">
        <v>26294</v>
      </c>
      <c r="K10687" s="9">
        <v>30317</v>
      </c>
      <c r="L10687" s="7"/>
      <c r="M10687" s="7"/>
      <c r="N10687" s="7">
        <v>9341411549</v>
      </c>
      <c r="O10687" s="7"/>
      <c r="P10687" s="7"/>
      <c r="Q10687" s="7" t="s">
        <v>99</v>
      </c>
      <c r="R10687" s="39" t="s">
        <v>25253</v>
      </c>
      <c r="S10687" s="7"/>
      <c r="T10687" s="7" t="s">
        <v>841</v>
      </c>
      <c r="U10687" s="7"/>
      <c r="V10687" s="7"/>
      <c r="W10687" s="7"/>
      <c r="X10687" s="7"/>
      <c r="Y10687" s="39"/>
      <c r="Z10687" s="7"/>
      <c r="AA10687" s="7"/>
      <c r="AB10687" s="24"/>
      <c r="AC10687" t="s">
        <v>26453</v>
      </c>
      <c r="AD10687" t="s">
        <v>23380</v>
      </c>
    </row>
    <row r="10688" spans="1:30" x14ac:dyDescent="0.25">
      <c r="A10688" t="str">
        <f t="shared" si="368"/>
        <v>51090074</v>
      </c>
      <c r="B10688" s="23" t="s">
        <v>58</v>
      </c>
      <c r="C10688" s="7" t="s">
        <v>1448</v>
      </c>
      <c r="D10688" s="66" t="s">
        <v>356</v>
      </c>
      <c r="E10688" s="53" t="e">
        <f>VLOOKUP(D10688,'MPG Master'!$C$3:$I$716,7,0)</f>
        <v>#N/A</v>
      </c>
      <c r="F10688" s="7" t="e">
        <f>VLOOKUP(D10688,'MPG Master'!$C$3:$D$716,2,0)</f>
        <v>#N/A</v>
      </c>
      <c r="G10688" s="67" t="s">
        <v>2250</v>
      </c>
      <c r="H10688" s="53" t="e">
        <f t="shared" si="367"/>
        <v>#N/A</v>
      </c>
      <c r="I10688" s="7" t="s">
        <v>7328</v>
      </c>
      <c r="J10688" s="7" t="s">
        <v>9047</v>
      </c>
      <c r="K10688" s="9">
        <v>36590</v>
      </c>
      <c r="L10688" s="7"/>
      <c r="M10688" s="7"/>
      <c r="N10688" s="7">
        <v>9771748241</v>
      </c>
      <c r="O10688" s="7"/>
      <c r="P10688" s="7"/>
      <c r="Q10688" s="7" t="s">
        <v>99</v>
      </c>
      <c r="R10688" s="39" t="s">
        <v>25254</v>
      </c>
      <c r="S10688" s="7"/>
      <c r="T10688" s="7" t="s">
        <v>841</v>
      </c>
      <c r="U10688" s="7"/>
      <c r="V10688" s="7"/>
      <c r="W10688" s="7"/>
      <c r="X10688" s="7"/>
      <c r="Y10688" s="39"/>
      <c r="Z10688" s="7"/>
      <c r="AA10688" s="7"/>
      <c r="AB10688" s="24"/>
      <c r="AC10688" t="s">
        <v>26453</v>
      </c>
      <c r="AD10688" t="s">
        <v>23380</v>
      </c>
    </row>
    <row r="10689" spans="1:30" x14ac:dyDescent="0.25">
      <c r="A10689" t="str">
        <f t="shared" si="368"/>
        <v>51090075</v>
      </c>
      <c r="B10689" s="23" t="s">
        <v>58</v>
      </c>
      <c r="C10689" s="7" t="s">
        <v>1448</v>
      </c>
      <c r="D10689" s="66" t="s">
        <v>356</v>
      </c>
      <c r="E10689" s="53" t="e">
        <f>VLOOKUP(D10689,'MPG Master'!$C$3:$I$716,7,0)</f>
        <v>#N/A</v>
      </c>
      <c r="F10689" s="7" t="e">
        <f>VLOOKUP(D10689,'MPG Master'!$C$3:$D$716,2,0)</f>
        <v>#N/A</v>
      </c>
      <c r="G10689" s="67" t="s">
        <v>2702</v>
      </c>
      <c r="H10689" s="53" t="e">
        <f t="shared" si="367"/>
        <v>#N/A</v>
      </c>
      <c r="I10689" s="7" t="s">
        <v>3969</v>
      </c>
      <c r="J10689" s="7" t="s">
        <v>26295</v>
      </c>
      <c r="K10689" s="9">
        <v>34033</v>
      </c>
      <c r="L10689" s="7"/>
      <c r="M10689" s="7"/>
      <c r="N10689" s="7">
        <v>7759879799</v>
      </c>
      <c r="O10689" s="7"/>
      <c r="P10689" s="7"/>
      <c r="Q10689" s="7" t="s">
        <v>99</v>
      </c>
      <c r="R10689" s="39" t="s">
        <v>25255</v>
      </c>
      <c r="S10689" s="7"/>
      <c r="T10689" s="7" t="s">
        <v>841</v>
      </c>
      <c r="U10689" s="7"/>
      <c r="V10689" s="7"/>
      <c r="W10689" s="7"/>
      <c r="X10689" s="7"/>
      <c r="Y10689" s="39"/>
      <c r="Z10689" s="7"/>
      <c r="AA10689" s="7"/>
      <c r="AB10689" s="24"/>
      <c r="AC10689" t="s">
        <v>26453</v>
      </c>
      <c r="AD10689" t="s">
        <v>23380</v>
      </c>
    </row>
    <row r="10690" spans="1:30" x14ac:dyDescent="0.25">
      <c r="A10690" t="str">
        <f t="shared" si="368"/>
        <v>12260034</v>
      </c>
      <c r="B10690" s="23" t="s">
        <v>58</v>
      </c>
      <c r="C10690" s="7" t="s">
        <v>1676</v>
      </c>
      <c r="D10690" s="66" t="s">
        <v>337</v>
      </c>
      <c r="E10690" s="53" t="e">
        <f>VLOOKUP(D10690,'MPG Master'!$C$3:$I$716,7,0)</f>
        <v>#N/A</v>
      </c>
      <c r="F10690" s="7" t="e">
        <f>VLOOKUP(D10690,'MPG Master'!$C$3:$D$716,2,0)</f>
        <v>#N/A</v>
      </c>
      <c r="G10690" s="67" t="s">
        <v>1874</v>
      </c>
      <c r="H10690" s="53" t="e">
        <f t="shared" si="367"/>
        <v>#N/A</v>
      </c>
      <c r="I10690" s="7" t="s">
        <v>23896</v>
      </c>
      <c r="J10690" s="7" t="s">
        <v>26296</v>
      </c>
      <c r="K10690" s="9">
        <v>28126</v>
      </c>
      <c r="L10690" s="7"/>
      <c r="M10690" s="7"/>
      <c r="N10690" s="7">
        <v>8579860809</v>
      </c>
      <c r="O10690" s="7"/>
      <c r="P10690" s="7"/>
      <c r="Q10690" s="7" t="s">
        <v>1424</v>
      </c>
      <c r="R10690" s="39" t="s">
        <v>25256</v>
      </c>
      <c r="S10690" s="7"/>
      <c r="T10690" s="7" t="s">
        <v>735</v>
      </c>
      <c r="U10690" s="7"/>
      <c r="V10690" s="7"/>
      <c r="W10690" s="7"/>
      <c r="X10690" s="7"/>
      <c r="Y10690" s="39"/>
      <c r="Z10690" s="7"/>
      <c r="AA10690" s="7"/>
      <c r="AB10690" s="24"/>
      <c r="AC10690" t="s">
        <v>26453</v>
      </c>
      <c r="AD10690" t="s">
        <v>23380</v>
      </c>
    </row>
    <row r="10691" spans="1:30" x14ac:dyDescent="0.25">
      <c r="A10691" t="str">
        <f t="shared" si="368"/>
        <v>12260035</v>
      </c>
      <c r="B10691" s="23" t="s">
        <v>58</v>
      </c>
      <c r="C10691" s="7" t="s">
        <v>1676</v>
      </c>
      <c r="D10691" s="66" t="s">
        <v>337</v>
      </c>
      <c r="E10691" s="53" t="e">
        <f>VLOOKUP(D10691,'MPG Master'!$C$3:$I$716,7,0)</f>
        <v>#N/A</v>
      </c>
      <c r="F10691" s="7" t="e">
        <f>VLOOKUP(D10691,'MPG Master'!$C$3:$D$716,2,0)</f>
        <v>#N/A</v>
      </c>
      <c r="G10691" s="67" t="s">
        <v>382</v>
      </c>
      <c r="H10691" s="53" t="e">
        <f t="shared" ref="H10691:H10754" si="369">E10691&amp;G10691</f>
        <v>#N/A</v>
      </c>
      <c r="I10691" s="7" t="s">
        <v>23897</v>
      </c>
      <c r="J10691" s="7" t="s">
        <v>26297</v>
      </c>
      <c r="K10691" s="9">
        <v>31413</v>
      </c>
      <c r="L10691" s="7"/>
      <c r="M10691" s="7"/>
      <c r="N10691" s="7">
        <v>6201186614</v>
      </c>
      <c r="O10691" s="7"/>
      <c r="P10691" s="7"/>
      <c r="Q10691" s="7" t="s">
        <v>1701</v>
      </c>
      <c r="R10691" s="39" t="s">
        <v>25257</v>
      </c>
      <c r="S10691" s="7"/>
      <c r="T10691" s="7" t="s">
        <v>1999</v>
      </c>
      <c r="U10691" s="7"/>
      <c r="V10691" s="7"/>
      <c r="W10691" s="7"/>
      <c r="X10691" s="7"/>
      <c r="Y10691" s="39"/>
      <c r="Z10691" s="7"/>
      <c r="AA10691" s="7"/>
      <c r="AB10691" s="24"/>
      <c r="AC10691" t="s">
        <v>26453</v>
      </c>
      <c r="AD10691" t="s">
        <v>23380</v>
      </c>
    </row>
    <row r="10692" spans="1:30" x14ac:dyDescent="0.25">
      <c r="A10692" t="str">
        <f t="shared" si="368"/>
        <v>12430043</v>
      </c>
      <c r="B10692" s="23" t="s">
        <v>58</v>
      </c>
      <c r="C10692" s="7" t="s">
        <v>1676</v>
      </c>
      <c r="D10692" s="66" t="s">
        <v>7525</v>
      </c>
      <c r="E10692" s="53" t="e">
        <f>VLOOKUP(D10692,'MPG Master'!$C$3:$I$716,7,0)</f>
        <v>#N/A</v>
      </c>
      <c r="F10692" s="7" t="e">
        <f>VLOOKUP(D10692,'MPG Master'!$C$3:$D$716,2,0)</f>
        <v>#N/A</v>
      </c>
      <c r="G10692" s="67" t="s">
        <v>2262</v>
      </c>
      <c r="H10692" s="53" t="e">
        <f t="shared" si="369"/>
        <v>#N/A</v>
      </c>
      <c r="I10692" s="7" t="s">
        <v>23541</v>
      </c>
      <c r="J10692" s="7" t="s">
        <v>26298</v>
      </c>
      <c r="K10692" s="9">
        <v>35499</v>
      </c>
      <c r="L10692" s="7"/>
      <c r="M10692" s="7"/>
      <c r="N10692" s="7">
        <v>6201737925</v>
      </c>
      <c r="O10692" s="7"/>
      <c r="P10692" s="7"/>
      <c r="Q10692" s="7" t="s">
        <v>1424</v>
      </c>
      <c r="R10692" s="39" t="s">
        <v>25258</v>
      </c>
      <c r="S10692" s="7"/>
      <c r="T10692" s="7" t="s">
        <v>735</v>
      </c>
      <c r="U10692" s="7"/>
      <c r="V10692" s="7"/>
      <c r="W10692" s="7"/>
      <c r="X10692" s="7"/>
      <c r="Y10692" s="39"/>
      <c r="Z10692" s="7"/>
      <c r="AA10692" s="7"/>
      <c r="AB10692" s="24"/>
      <c r="AC10692" t="s">
        <v>26453</v>
      </c>
      <c r="AD10692" t="s">
        <v>23380</v>
      </c>
    </row>
    <row r="10693" spans="1:30" x14ac:dyDescent="0.25">
      <c r="A10693" t="str">
        <f t="shared" si="368"/>
        <v>24280174</v>
      </c>
      <c r="B10693" s="23" t="s">
        <v>58</v>
      </c>
      <c r="C10693" s="7" t="s">
        <v>1325</v>
      </c>
      <c r="D10693" s="66" t="s">
        <v>585</v>
      </c>
      <c r="E10693" s="53" t="e">
        <f>VLOOKUP(D10693,'MPG Master'!$C$3:$I$716,7,0)</f>
        <v>#N/A</v>
      </c>
      <c r="F10693" s="7" t="e">
        <f>VLOOKUP(D10693,'MPG Master'!$C$3:$D$716,2,0)</f>
        <v>#N/A</v>
      </c>
      <c r="G10693" s="67" t="s">
        <v>3416</v>
      </c>
      <c r="H10693" s="53" t="e">
        <f t="shared" si="369"/>
        <v>#N/A</v>
      </c>
      <c r="I10693" s="7" t="s">
        <v>7115</v>
      </c>
      <c r="J10693" s="7" t="s">
        <v>26299</v>
      </c>
      <c r="K10693" s="9">
        <v>38218</v>
      </c>
      <c r="L10693" s="7"/>
      <c r="M10693" s="7"/>
      <c r="N10693" s="7">
        <v>6200779839</v>
      </c>
      <c r="O10693" s="7"/>
      <c r="P10693" s="7"/>
      <c r="Q10693" s="7" t="s">
        <v>1424</v>
      </c>
      <c r="R10693" s="39" t="s">
        <v>25259</v>
      </c>
      <c r="S10693" s="7"/>
      <c r="T10693" s="7" t="s">
        <v>1328</v>
      </c>
      <c r="U10693" s="7"/>
      <c r="V10693" s="7"/>
      <c r="W10693" s="7"/>
      <c r="X10693" s="7"/>
      <c r="Y10693" s="39"/>
      <c r="Z10693" s="7"/>
      <c r="AA10693" s="7"/>
      <c r="AB10693" s="24"/>
      <c r="AC10693" t="s">
        <v>26453</v>
      </c>
      <c r="AD10693" t="s">
        <v>23380</v>
      </c>
    </row>
    <row r="10694" spans="1:30" x14ac:dyDescent="0.25">
      <c r="A10694" t="str">
        <f t="shared" si="368"/>
        <v>24910007</v>
      </c>
      <c r="B10694" s="23" t="s">
        <v>58</v>
      </c>
      <c r="C10694" s="7" t="s">
        <v>1325</v>
      </c>
      <c r="D10694" s="66" t="s">
        <v>23293</v>
      </c>
      <c r="E10694" s="53" t="e">
        <f>VLOOKUP(D10694,'MPG Master'!$C$3:$I$716,7,0)</f>
        <v>#N/A</v>
      </c>
      <c r="F10694" s="7" t="e">
        <f>VLOOKUP(D10694,'MPG Master'!$C$3:$D$716,2,0)</f>
        <v>#N/A</v>
      </c>
      <c r="G10694" s="67" t="s">
        <v>1720</v>
      </c>
      <c r="H10694" s="53" t="e">
        <f t="shared" si="369"/>
        <v>#N/A</v>
      </c>
      <c r="I10694" s="7" t="s">
        <v>10518</v>
      </c>
      <c r="J10694" s="7" t="s">
        <v>26300</v>
      </c>
      <c r="K10694" s="9">
        <v>33970</v>
      </c>
      <c r="L10694" s="7"/>
      <c r="M10694" s="7"/>
      <c r="N10694" s="7">
        <v>7033011248</v>
      </c>
      <c r="O10694" s="7"/>
      <c r="P10694" s="7"/>
      <c r="Q10694" s="7" t="s">
        <v>11536</v>
      </c>
      <c r="R10694" s="39" t="s">
        <v>25260</v>
      </c>
      <c r="S10694" s="7"/>
      <c r="T10694" s="7" t="s">
        <v>747</v>
      </c>
      <c r="U10694" s="7"/>
      <c r="V10694" s="7"/>
      <c r="W10694" s="7"/>
      <c r="X10694" s="7"/>
      <c r="Y10694" s="39"/>
      <c r="Z10694" s="7"/>
      <c r="AA10694" s="7"/>
      <c r="AB10694" s="24"/>
      <c r="AC10694" t="s">
        <v>26453</v>
      </c>
      <c r="AD10694" t="s">
        <v>23380</v>
      </c>
    </row>
    <row r="10695" spans="1:30" x14ac:dyDescent="0.25">
      <c r="A10695" t="str">
        <f t="shared" si="368"/>
        <v>24910006</v>
      </c>
      <c r="B10695" s="23" t="s">
        <v>58</v>
      </c>
      <c r="C10695" s="7" t="s">
        <v>1325</v>
      </c>
      <c r="D10695" s="66" t="s">
        <v>23293</v>
      </c>
      <c r="E10695" s="53" t="e">
        <f>VLOOKUP(D10695,'MPG Master'!$C$3:$I$716,7,0)</f>
        <v>#N/A</v>
      </c>
      <c r="F10695" s="7" t="e">
        <f>VLOOKUP(D10695,'MPG Master'!$C$3:$D$716,2,0)</f>
        <v>#N/A</v>
      </c>
      <c r="G10695" s="67" t="s">
        <v>378</v>
      </c>
      <c r="H10695" s="53" t="e">
        <f t="shared" si="369"/>
        <v>#N/A</v>
      </c>
      <c r="I10695" s="7" t="s">
        <v>1780</v>
      </c>
      <c r="J10695" s="7" t="s">
        <v>21329</v>
      </c>
      <c r="K10695" s="9">
        <v>34016</v>
      </c>
      <c r="L10695" s="7"/>
      <c r="M10695" s="7"/>
      <c r="N10695" s="7">
        <v>8873336280</v>
      </c>
      <c r="O10695" s="7"/>
      <c r="P10695" s="7"/>
      <c r="Q10695" s="7" t="s">
        <v>4724</v>
      </c>
      <c r="R10695" s="39" t="s">
        <v>25261</v>
      </c>
      <c r="S10695" s="7"/>
      <c r="T10695" s="7" t="s">
        <v>1913</v>
      </c>
      <c r="U10695" s="7"/>
      <c r="V10695" s="7"/>
      <c r="W10695" s="7"/>
      <c r="X10695" s="7"/>
      <c r="Y10695" s="39"/>
      <c r="Z10695" s="7"/>
      <c r="AA10695" s="7"/>
      <c r="AB10695" s="24"/>
      <c r="AC10695" t="s">
        <v>26453</v>
      </c>
      <c r="AD10695" t="s">
        <v>23380</v>
      </c>
    </row>
    <row r="10696" spans="1:30" x14ac:dyDescent="0.25">
      <c r="A10696" t="str">
        <f t="shared" si="368"/>
        <v>24910010</v>
      </c>
      <c r="B10696" s="23" t="s">
        <v>58</v>
      </c>
      <c r="C10696" s="7" t="s">
        <v>1325</v>
      </c>
      <c r="D10696" s="66" t="s">
        <v>23293</v>
      </c>
      <c r="E10696" s="53" t="e">
        <f>VLOOKUP(D10696,'MPG Master'!$C$3:$I$716,7,0)</f>
        <v>#N/A</v>
      </c>
      <c r="F10696" s="7" t="e">
        <f>VLOOKUP(D10696,'MPG Master'!$C$3:$D$716,2,0)</f>
        <v>#N/A</v>
      </c>
      <c r="G10696" s="67" t="s">
        <v>1681</v>
      </c>
      <c r="H10696" s="53" t="e">
        <f t="shared" si="369"/>
        <v>#N/A</v>
      </c>
      <c r="I10696" s="7" t="s">
        <v>23898</v>
      </c>
      <c r="J10696" s="7" t="s">
        <v>2622</v>
      </c>
      <c r="K10696" s="9">
        <v>37790</v>
      </c>
      <c r="L10696" s="7"/>
      <c r="M10696" s="7"/>
      <c r="N10696" s="7">
        <v>7488727865</v>
      </c>
      <c r="O10696" s="7"/>
      <c r="P10696" s="7"/>
      <c r="Q10696" s="7" t="s">
        <v>1424</v>
      </c>
      <c r="R10696" s="39" t="s">
        <v>25262</v>
      </c>
      <c r="S10696" s="7"/>
      <c r="T10696" s="7" t="s">
        <v>1394</v>
      </c>
      <c r="U10696" s="7"/>
      <c r="V10696" s="7"/>
      <c r="W10696" s="7"/>
      <c r="X10696" s="7"/>
      <c r="Y10696" s="39"/>
      <c r="Z10696" s="7"/>
      <c r="AA10696" s="7"/>
      <c r="AB10696" s="24"/>
      <c r="AC10696" t="s">
        <v>26453</v>
      </c>
      <c r="AD10696" t="s">
        <v>23380</v>
      </c>
    </row>
    <row r="10697" spans="1:30" x14ac:dyDescent="0.25">
      <c r="A10697" t="str">
        <f t="shared" si="368"/>
        <v>24900006</v>
      </c>
      <c r="B10697" s="23" t="s">
        <v>58</v>
      </c>
      <c r="C10697" s="7" t="s">
        <v>1325</v>
      </c>
      <c r="D10697" s="66" t="s">
        <v>23292</v>
      </c>
      <c r="E10697" s="53" t="e">
        <f>VLOOKUP(D10697,'MPG Master'!$C$3:$I$716,7,0)</f>
        <v>#N/A</v>
      </c>
      <c r="F10697" s="7" t="e">
        <f>VLOOKUP(D10697,'MPG Master'!$C$3:$D$716,2,0)</f>
        <v>#N/A</v>
      </c>
      <c r="G10697" s="67" t="s">
        <v>378</v>
      </c>
      <c r="H10697" s="53" t="e">
        <f t="shared" si="369"/>
        <v>#N/A</v>
      </c>
      <c r="I10697" s="7" t="s">
        <v>2162</v>
      </c>
      <c r="J10697" s="7" t="s">
        <v>26301</v>
      </c>
      <c r="K10697" s="9">
        <v>37575</v>
      </c>
      <c r="L10697" s="7"/>
      <c r="M10697" s="7"/>
      <c r="N10697" s="7">
        <v>7667138291</v>
      </c>
      <c r="O10697" s="7"/>
      <c r="P10697" s="7"/>
      <c r="Q10697" s="7" t="s">
        <v>11536</v>
      </c>
      <c r="R10697" s="39" t="s">
        <v>25263</v>
      </c>
      <c r="S10697" s="7"/>
      <c r="T10697" s="7" t="s">
        <v>747</v>
      </c>
      <c r="U10697" s="7"/>
      <c r="V10697" s="7"/>
      <c r="W10697" s="7"/>
      <c r="X10697" s="7"/>
      <c r="Y10697" s="39"/>
      <c r="Z10697" s="7"/>
      <c r="AA10697" s="7"/>
      <c r="AB10697" s="24"/>
      <c r="AC10697" t="s">
        <v>26453</v>
      </c>
      <c r="AD10697" t="s">
        <v>23380</v>
      </c>
    </row>
    <row r="10698" spans="1:30" x14ac:dyDescent="0.25">
      <c r="A10698" t="str">
        <f t="shared" si="368"/>
        <v>12110034</v>
      </c>
      <c r="B10698" s="23" t="s">
        <v>58</v>
      </c>
      <c r="C10698" s="7" t="s">
        <v>1676</v>
      </c>
      <c r="D10698" s="66" t="s">
        <v>329</v>
      </c>
      <c r="E10698" s="53" t="e">
        <f>VLOOKUP(D10698,'MPG Master'!$C$3:$I$716,7,0)</f>
        <v>#N/A</v>
      </c>
      <c r="F10698" s="7" t="e">
        <f>VLOOKUP(D10698,'MPG Master'!$C$3:$D$716,2,0)</f>
        <v>#N/A</v>
      </c>
      <c r="G10698" s="67" t="s">
        <v>1874</v>
      </c>
      <c r="H10698" s="53" t="e">
        <f t="shared" si="369"/>
        <v>#N/A</v>
      </c>
      <c r="I10698" s="7" t="s">
        <v>7391</v>
      </c>
      <c r="J10698" s="7" t="s">
        <v>26302</v>
      </c>
      <c r="K10698" s="9">
        <v>33970</v>
      </c>
      <c r="L10698" s="7"/>
      <c r="M10698" s="7"/>
      <c r="N10698" s="7">
        <v>9523902115</v>
      </c>
      <c r="O10698" s="7"/>
      <c r="P10698" s="7"/>
      <c r="Q10698" s="7" t="s">
        <v>4724</v>
      </c>
      <c r="R10698" s="39" t="s">
        <v>25264</v>
      </c>
      <c r="S10698" s="7"/>
      <c r="T10698" s="7" t="s">
        <v>774</v>
      </c>
      <c r="U10698" s="7"/>
      <c r="V10698" s="7"/>
      <c r="W10698" s="7"/>
      <c r="X10698" s="7"/>
      <c r="Y10698" s="39"/>
      <c r="Z10698" s="7"/>
      <c r="AA10698" s="7"/>
      <c r="AB10698" s="24"/>
      <c r="AC10698" t="s">
        <v>26453</v>
      </c>
      <c r="AD10698" t="s">
        <v>23380</v>
      </c>
    </row>
    <row r="10699" spans="1:30" x14ac:dyDescent="0.25">
      <c r="A10699" t="str">
        <f t="shared" si="368"/>
        <v>12800010</v>
      </c>
      <c r="B10699" s="23" t="s">
        <v>58</v>
      </c>
      <c r="C10699" s="7" t="s">
        <v>1676</v>
      </c>
      <c r="D10699" s="66" t="s">
        <v>23187</v>
      </c>
      <c r="E10699" s="53" t="e">
        <f>VLOOKUP(D10699,'MPG Master'!$C$3:$I$716,7,0)</f>
        <v>#N/A</v>
      </c>
      <c r="F10699" s="7" t="e">
        <f>VLOOKUP(D10699,'MPG Master'!$C$3:$D$716,2,0)</f>
        <v>#N/A</v>
      </c>
      <c r="G10699" s="67" t="s">
        <v>1681</v>
      </c>
      <c r="H10699" s="53" t="e">
        <f t="shared" si="369"/>
        <v>#N/A</v>
      </c>
      <c r="I10699" s="7" t="s">
        <v>23899</v>
      </c>
      <c r="J10699" s="7" t="s">
        <v>10385</v>
      </c>
      <c r="K10699" s="9">
        <v>37179</v>
      </c>
      <c r="L10699" s="7"/>
      <c r="M10699" s="7"/>
      <c r="N10699" s="7">
        <v>6206011478</v>
      </c>
      <c r="O10699" s="7"/>
      <c r="P10699" s="7"/>
      <c r="Q10699" s="7" t="s">
        <v>1701</v>
      </c>
      <c r="R10699" s="39" t="s">
        <v>25265</v>
      </c>
      <c r="S10699" s="7"/>
      <c r="T10699" s="7" t="s">
        <v>25574</v>
      </c>
      <c r="U10699" s="7"/>
      <c r="V10699" s="7"/>
      <c r="W10699" s="7"/>
      <c r="X10699" s="7"/>
      <c r="Y10699" s="39"/>
      <c r="Z10699" s="7"/>
      <c r="AA10699" s="7"/>
      <c r="AB10699" s="24"/>
      <c r="AC10699" t="s">
        <v>26453</v>
      </c>
      <c r="AD10699" t="s">
        <v>23380</v>
      </c>
    </row>
    <row r="10700" spans="1:30" x14ac:dyDescent="0.25">
      <c r="A10700" t="str">
        <f t="shared" si="368"/>
        <v>12480018</v>
      </c>
      <c r="B10700" s="23" t="s">
        <v>58</v>
      </c>
      <c r="C10700" s="7" t="s">
        <v>1676</v>
      </c>
      <c r="D10700" s="66" t="s">
        <v>23358</v>
      </c>
      <c r="E10700" s="53" t="e">
        <f>VLOOKUP(D10700,'MPG Master'!$C$3:$I$716,7,0)</f>
        <v>#N/A</v>
      </c>
      <c r="F10700" s="7" t="e">
        <f>VLOOKUP(D10700,'MPG Master'!$C$3:$D$716,2,0)</f>
        <v>#N/A</v>
      </c>
      <c r="G10700" s="67" t="s">
        <v>1682</v>
      </c>
      <c r="H10700" s="53" t="e">
        <f t="shared" si="369"/>
        <v>#N/A</v>
      </c>
      <c r="I10700" s="7" t="s">
        <v>1852</v>
      </c>
      <c r="J10700" s="7" t="s">
        <v>1279</v>
      </c>
      <c r="K10700" s="9">
        <v>23743</v>
      </c>
      <c r="L10700" s="7"/>
      <c r="M10700" s="7"/>
      <c r="N10700" s="7">
        <v>9608664650</v>
      </c>
      <c r="O10700" s="7"/>
      <c r="P10700" s="7"/>
      <c r="Q10700" s="7" t="s">
        <v>1701</v>
      </c>
      <c r="R10700" s="39" t="s">
        <v>25266</v>
      </c>
      <c r="S10700" s="7"/>
      <c r="T10700" s="7" t="s">
        <v>774</v>
      </c>
      <c r="U10700" s="7"/>
      <c r="V10700" s="7"/>
      <c r="W10700" s="7"/>
      <c r="X10700" s="7"/>
      <c r="Y10700" s="39"/>
      <c r="Z10700" s="7"/>
      <c r="AA10700" s="7"/>
      <c r="AB10700" s="24"/>
      <c r="AC10700" t="s">
        <v>26453</v>
      </c>
      <c r="AD10700" t="s">
        <v>23380</v>
      </c>
    </row>
    <row r="10701" spans="1:30" x14ac:dyDescent="0.25">
      <c r="A10701" t="str">
        <f t="shared" si="368"/>
        <v>12480017</v>
      </c>
      <c r="B10701" s="23" t="s">
        <v>58</v>
      </c>
      <c r="C10701" s="7" t="s">
        <v>1676</v>
      </c>
      <c r="D10701" s="66" t="s">
        <v>23358</v>
      </c>
      <c r="E10701" s="53" t="e">
        <f>VLOOKUP(D10701,'MPG Master'!$C$3:$I$716,7,0)</f>
        <v>#N/A</v>
      </c>
      <c r="F10701" s="7" t="e">
        <f>VLOOKUP(D10701,'MPG Master'!$C$3:$D$716,2,0)</f>
        <v>#N/A</v>
      </c>
      <c r="G10701" s="67" t="s">
        <v>1683</v>
      </c>
      <c r="H10701" s="53" t="e">
        <f t="shared" si="369"/>
        <v>#N/A</v>
      </c>
      <c r="I10701" s="7" t="s">
        <v>1811</v>
      </c>
      <c r="J10701" s="7" t="s">
        <v>22047</v>
      </c>
      <c r="K10701" s="9">
        <v>24838</v>
      </c>
      <c r="L10701" s="7"/>
      <c r="M10701" s="7"/>
      <c r="N10701" s="7">
        <v>8809214951</v>
      </c>
      <c r="O10701" s="7"/>
      <c r="P10701" s="7"/>
      <c r="Q10701" s="7" t="s">
        <v>4724</v>
      </c>
      <c r="R10701" s="39" t="s">
        <v>25267</v>
      </c>
      <c r="S10701" s="7"/>
      <c r="T10701" s="7" t="s">
        <v>774</v>
      </c>
      <c r="U10701" s="7"/>
      <c r="V10701" s="7"/>
      <c r="W10701" s="7"/>
      <c r="X10701" s="7"/>
      <c r="Y10701" s="39"/>
      <c r="Z10701" s="7"/>
      <c r="AA10701" s="7"/>
      <c r="AB10701" s="24"/>
      <c r="AC10701" t="s">
        <v>26453</v>
      </c>
      <c r="AD10701" t="s">
        <v>23380</v>
      </c>
    </row>
    <row r="10702" spans="1:30" x14ac:dyDescent="0.25">
      <c r="A10702" t="str">
        <f t="shared" si="368"/>
        <v>12450053</v>
      </c>
      <c r="B10702" s="23" t="s">
        <v>58</v>
      </c>
      <c r="C10702" s="7" t="s">
        <v>1675</v>
      </c>
      <c r="D10702" s="66" t="s">
        <v>7532</v>
      </c>
      <c r="E10702" s="53" t="e">
        <f>VLOOKUP(D10702,'MPG Master'!$C$3:$I$716,7,0)</f>
        <v>#N/A</v>
      </c>
      <c r="F10702" s="7" t="e">
        <f>VLOOKUP(D10702,'MPG Master'!$C$3:$D$716,2,0)</f>
        <v>#N/A</v>
      </c>
      <c r="G10702" s="67" t="s">
        <v>1996</v>
      </c>
      <c r="H10702" s="53" t="e">
        <f t="shared" si="369"/>
        <v>#N/A</v>
      </c>
      <c r="I10702" s="7" t="s">
        <v>1422</v>
      </c>
      <c r="J10702" s="7" t="s">
        <v>21329</v>
      </c>
      <c r="K10702" s="9">
        <v>28933</v>
      </c>
      <c r="L10702" s="7"/>
      <c r="M10702" s="7"/>
      <c r="N10702" s="7">
        <v>7261806456</v>
      </c>
      <c r="O10702" s="7"/>
      <c r="P10702" s="7"/>
      <c r="Q10702" s="7" t="s">
        <v>1424</v>
      </c>
      <c r="R10702" s="39" t="s">
        <v>25268</v>
      </c>
      <c r="S10702" s="7"/>
      <c r="T10702" s="7" t="s">
        <v>792</v>
      </c>
      <c r="U10702" s="7"/>
      <c r="V10702" s="7"/>
      <c r="W10702" s="7"/>
      <c r="X10702" s="7"/>
      <c r="Y10702" s="39"/>
      <c r="Z10702" s="7"/>
      <c r="AA10702" s="7"/>
      <c r="AB10702" s="24"/>
      <c r="AC10702" t="s">
        <v>26453</v>
      </c>
      <c r="AD10702" t="s">
        <v>23380</v>
      </c>
    </row>
    <row r="10703" spans="1:30" x14ac:dyDescent="0.25">
      <c r="A10703" t="str">
        <f t="shared" si="368"/>
        <v>24680081</v>
      </c>
      <c r="B10703" s="23" t="s">
        <v>58</v>
      </c>
      <c r="C10703" s="7" t="s">
        <v>1325</v>
      </c>
      <c r="D10703" s="66" t="s">
        <v>620</v>
      </c>
      <c r="E10703" s="53" t="e">
        <f>VLOOKUP(D10703,'MPG Master'!$C$3:$I$716,7,0)</f>
        <v>#N/A</v>
      </c>
      <c r="F10703" s="7" t="e">
        <f>VLOOKUP(D10703,'MPG Master'!$C$3:$D$716,2,0)</f>
        <v>#N/A</v>
      </c>
      <c r="G10703" s="67" t="s">
        <v>1686</v>
      </c>
      <c r="H10703" s="53" t="e">
        <f t="shared" si="369"/>
        <v>#N/A</v>
      </c>
      <c r="I10703" s="7" t="s">
        <v>23900</v>
      </c>
      <c r="J10703" s="7" t="s">
        <v>26303</v>
      </c>
      <c r="K10703" s="9">
        <v>19360</v>
      </c>
      <c r="L10703" s="7"/>
      <c r="M10703" s="7"/>
      <c r="N10703" s="7">
        <v>9576261322</v>
      </c>
      <c r="O10703" s="7"/>
      <c r="P10703" s="7"/>
      <c r="Q10703" s="7" t="s">
        <v>25581</v>
      </c>
      <c r="R10703" s="39" t="s">
        <v>25269</v>
      </c>
      <c r="S10703" s="7"/>
      <c r="T10703" s="7" t="s">
        <v>784</v>
      </c>
      <c r="U10703" s="7"/>
      <c r="V10703" s="7"/>
      <c r="W10703" s="7"/>
      <c r="X10703" s="7"/>
      <c r="Y10703" s="39"/>
      <c r="Z10703" s="7"/>
      <c r="AA10703" s="7"/>
      <c r="AB10703" s="24"/>
      <c r="AC10703" t="s">
        <v>26453</v>
      </c>
      <c r="AD10703" t="s">
        <v>23380</v>
      </c>
    </row>
    <row r="10704" spans="1:30" x14ac:dyDescent="0.25">
      <c r="A10704" t="str">
        <f t="shared" si="368"/>
        <v>24680086</v>
      </c>
      <c r="B10704" s="23" t="s">
        <v>58</v>
      </c>
      <c r="C10704" s="7" t="s">
        <v>1325</v>
      </c>
      <c r="D10704" s="66" t="s">
        <v>620</v>
      </c>
      <c r="E10704" s="53" t="e">
        <f>VLOOKUP(D10704,'MPG Master'!$C$3:$I$716,7,0)</f>
        <v>#N/A</v>
      </c>
      <c r="F10704" s="7" t="e">
        <f>VLOOKUP(D10704,'MPG Master'!$C$3:$D$716,2,0)</f>
        <v>#N/A</v>
      </c>
      <c r="G10704" s="67" t="s">
        <v>3273</v>
      </c>
      <c r="H10704" s="53" t="e">
        <f t="shared" si="369"/>
        <v>#N/A</v>
      </c>
      <c r="I10704" s="7" t="s">
        <v>5347</v>
      </c>
      <c r="J10704" s="7" t="s">
        <v>23809</v>
      </c>
      <c r="K10704" s="9">
        <v>32874</v>
      </c>
      <c r="L10704" s="7"/>
      <c r="M10704" s="7"/>
      <c r="N10704" s="7">
        <v>7079861754</v>
      </c>
      <c r="O10704" s="7"/>
      <c r="P10704" s="7"/>
      <c r="Q10704" s="7" t="s">
        <v>1050</v>
      </c>
      <c r="R10704" s="39" t="s">
        <v>25270</v>
      </c>
      <c r="S10704" s="7"/>
      <c r="T10704" s="7" t="s">
        <v>1383</v>
      </c>
      <c r="U10704" s="7"/>
      <c r="V10704" s="7"/>
      <c r="W10704" s="7"/>
      <c r="X10704" s="7"/>
      <c r="Y10704" s="39"/>
      <c r="Z10704" s="7"/>
      <c r="AA10704" s="7"/>
      <c r="AB10704" s="24"/>
      <c r="AC10704" t="s">
        <v>26453</v>
      </c>
      <c r="AD10704" t="s">
        <v>23380</v>
      </c>
    </row>
    <row r="10705" spans="1:30" x14ac:dyDescent="0.25">
      <c r="A10705" t="str">
        <f t="shared" si="368"/>
        <v>24680014</v>
      </c>
      <c r="B10705" s="23" t="s">
        <v>58</v>
      </c>
      <c r="C10705" s="7" t="s">
        <v>1325</v>
      </c>
      <c r="D10705" s="66" t="s">
        <v>620</v>
      </c>
      <c r="E10705" s="53" t="e">
        <f>VLOOKUP(D10705,'MPG Master'!$C$3:$I$716,7,0)</f>
        <v>#N/A</v>
      </c>
      <c r="F10705" s="7" t="e">
        <f>VLOOKUP(D10705,'MPG Master'!$C$3:$D$716,2,0)</f>
        <v>#N/A</v>
      </c>
      <c r="G10705" s="67" t="s">
        <v>1736</v>
      </c>
      <c r="H10705" s="53" t="e">
        <f t="shared" si="369"/>
        <v>#N/A</v>
      </c>
      <c r="I10705" s="7" t="s">
        <v>10577</v>
      </c>
      <c r="J10705" s="7" t="s">
        <v>26304</v>
      </c>
      <c r="K10705" s="9">
        <v>29077</v>
      </c>
      <c r="L10705" s="7"/>
      <c r="M10705" s="7"/>
      <c r="N10705" s="7">
        <v>7352511628</v>
      </c>
      <c r="O10705" s="7"/>
      <c r="P10705" s="7"/>
      <c r="Q10705" s="7" t="s">
        <v>1424</v>
      </c>
      <c r="R10705" s="39" t="s">
        <v>25271</v>
      </c>
      <c r="S10705" s="7"/>
      <c r="T10705" s="7" t="s">
        <v>1394</v>
      </c>
      <c r="U10705" s="7"/>
      <c r="V10705" s="7"/>
      <c r="W10705" s="7"/>
      <c r="X10705" s="7"/>
      <c r="Y10705" s="39"/>
      <c r="Z10705" s="7"/>
      <c r="AA10705" s="7"/>
      <c r="AB10705" s="24"/>
      <c r="AC10705" t="s">
        <v>26453</v>
      </c>
      <c r="AD10705" t="s">
        <v>23380</v>
      </c>
    </row>
    <row r="10706" spans="1:30" x14ac:dyDescent="0.25">
      <c r="A10706" t="str">
        <f t="shared" si="368"/>
        <v>24220043</v>
      </c>
      <c r="B10706" s="23" t="s">
        <v>58</v>
      </c>
      <c r="C10706" s="7" t="s">
        <v>1325</v>
      </c>
      <c r="D10706" s="66" t="s">
        <v>583</v>
      </c>
      <c r="E10706" s="53" t="e">
        <f>VLOOKUP(D10706,'MPG Master'!$C$3:$I$716,7,0)</f>
        <v>#N/A</v>
      </c>
      <c r="F10706" s="7" t="e">
        <f>VLOOKUP(D10706,'MPG Master'!$C$3:$D$716,2,0)</f>
        <v>#N/A</v>
      </c>
      <c r="G10706" s="67" t="s">
        <v>2262</v>
      </c>
      <c r="H10706" s="53" t="e">
        <f t="shared" si="369"/>
        <v>#N/A</v>
      </c>
      <c r="I10706" s="7" t="s">
        <v>21238</v>
      </c>
      <c r="J10706" s="7" t="s">
        <v>26305</v>
      </c>
      <c r="K10706" s="9">
        <v>37289</v>
      </c>
      <c r="L10706" s="7"/>
      <c r="M10706" s="7"/>
      <c r="N10706" s="7">
        <v>6201193962</v>
      </c>
      <c r="O10706" s="7"/>
      <c r="P10706" s="7"/>
      <c r="Q10706" s="7" t="s">
        <v>1424</v>
      </c>
      <c r="R10706" s="39" t="s">
        <v>25272</v>
      </c>
      <c r="S10706" s="7"/>
      <c r="T10706" s="7" t="s">
        <v>1328</v>
      </c>
      <c r="U10706" s="7"/>
      <c r="V10706" s="7"/>
      <c r="W10706" s="7"/>
      <c r="X10706" s="7"/>
      <c r="Y10706" s="39"/>
      <c r="Z10706" s="7"/>
      <c r="AA10706" s="7"/>
      <c r="AB10706" s="24"/>
      <c r="AC10706" t="s">
        <v>26453</v>
      </c>
      <c r="AD10706" t="s">
        <v>23380</v>
      </c>
    </row>
    <row r="10707" spans="1:30" x14ac:dyDescent="0.25">
      <c r="A10707" t="str">
        <f t="shared" si="368"/>
        <v>24690012</v>
      </c>
      <c r="B10707" s="23" t="s">
        <v>58</v>
      </c>
      <c r="C10707" s="7" t="s">
        <v>1325</v>
      </c>
      <c r="D10707" s="66" t="s">
        <v>621</v>
      </c>
      <c r="E10707" s="53" t="e">
        <f>VLOOKUP(D10707,'MPG Master'!$C$3:$I$716,7,0)</f>
        <v>#N/A</v>
      </c>
      <c r="F10707" s="7" t="e">
        <f>VLOOKUP(D10707,'MPG Master'!$C$3:$D$716,2,0)</f>
        <v>#N/A</v>
      </c>
      <c r="G10707" s="67" t="s">
        <v>1694</v>
      </c>
      <c r="H10707" s="53" t="e">
        <f t="shared" si="369"/>
        <v>#N/A</v>
      </c>
      <c r="I10707" s="7" t="s">
        <v>2417</v>
      </c>
      <c r="J10707" s="7" t="s">
        <v>26165</v>
      </c>
      <c r="K10707" s="9">
        <v>26665</v>
      </c>
      <c r="L10707" s="7"/>
      <c r="M10707" s="7"/>
      <c r="N10707" s="7">
        <v>8235184721</v>
      </c>
      <c r="O10707" s="7"/>
      <c r="P10707" s="7"/>
      <c r="Q10707" s="7" t="s">
        <v>11536</v>
      </c>
      <c r="R10707" s="39" t="s">
        <v>25273</v>
      </c>
      <c r="S10707" s="7"/>
      <c r="T10707" s="7" t="s">
        <v>747</v>
      </c>
      <c r="U10707" s="7"/>
      <c r="V10707" s="7"/>
      <c r="W10707" s="7"/>
      <c r="X10707" s="7"/>
      <c r="Y10707" s="39"/>
      <c r="Z10707" s="7"/>
      <c r="AA10707" s="7"/>
      <c r="AB10707" s="24"/>
      <c r="AC10707" t="s">
        <v>26453</v>
      </c>
      <c r="AD10707" t="s">
        <v>23380</v>
      </c>
    </row>
    <row r="10708" spans="1:30" x14ac:dyDescent="0.25">
      <c r="A10708" t="str">
        <f t="shared" si="368"/>
        <v>24700016</v>
      </c>
      <c r="B10708" s="23" t="s">
        <v>58</v>
      </c>
      <c r="C10708" s="7" t="s">
        <v>1325</v>
      </c>
      <c r="D10708" s="66" t="s">
        <v>23375</v>
      </c>
      <c r="E10708" s="53" t="e">
        <f>VLOOKUP(D10708,'MPG Master'!$C$3:$I$716,7,0)</f>
        <v>#N/A</v>
      </c>
      <c r="F10708" s="7" t="e">
        <f>VLOOKUP(D10708,'MPG Master'!$C$3:$D$716,2,0)</f>
        <v>#N/A</v>
      </c>
      <c r="G10708" s="67" t="s">
        <v>1772</v>
      </c>
      <c r="H10708" s="53" t="e">
        <f t="shared" si="369"/>
        <v>#N/A</v>
      </c>
      <c r="I10708" s="7" t="s">
        <v>23901</v>
      </c>
      <c r="J10708" s="7" t="s">
        <v>26306</v>
      </c>
      <c r="K10708" s="9">
        <v>38450</v>
      </c>
      <c r="L10708" s="7"/>
      <c r="M10708" s="7"/>
      <c r="N10708" s="7">
        <v>9117604993</v>
      </c>
      <c r="O10708" s="7"/>
      <c r="P10708" s="7"/>
      <c r="Q10708" s="7" t="s">
        <v>1424</v>
      </c>
      <c r="R10708" s="39" t="s">
        <v>25274</v>
      </c>
      <c r="S10708" s="7"/>
      <c r="T10708" s="7" t="s">
        <v>1328</v>
      </c>
      <c r="U10708" s="7"/>
      <c r="V10708" s="7"/>
      <c r="W10708" s="7"/>
      <c r="X10708" s="7"/>
      <c r="Y10708" s="39"/>
      <c r="Z10708" s="7"/>
      <c r="AA10708" s="7"/>
      <c r="AB10708" s="24"/>
      <c r="AC10708" t="s">
        <v>26453</v>
      </c>
      <c r="AD10708" t="s">
        <v>23380</v>
      </c>
    </row>
    <row r="10709" spans="1:30" x14ac:dyDescent="0.25">
      <c r="A10709" t="str">
        <f t="shared" si="368"/>
        <v>24160078</v>
      </c>
      <c r="B10709" s="23" t="s">
        <v>58</v>
      </c>
      <c r="C10709" s="7" t="s">
        <v>1325</v>
      </c>
      <c r="D10709" s="66" t="s">
        <v>578</v>
      </c>
      <c r="E10709" s="53" t="e">
        <f>VLOOKUP(D10709,'MPG Master'!$C$3:$I$716,7,0)</f>
        <v>#N/A</v>
      </c>
      <c r="F10709" s="7" t="e">
        <f>VLOOKUP(D10709,'MPG Master'!$C$3:$D$716,2,0)</f>
        <v>#N/A</v>
      </c>
      <c r="G10709" s="67" t="s">
        <v>1988</v>
      </c>
      <c r="H10709" s="53" t="e">
        <f t="shared" si="369"/>
        <v>#N/A</v>
      </c>
      <c r="I10709" s="7" t="s">
        <v>4380</v>
      </c>
      <c r="J10709" s="7" t="s">
        <v>1391</v>
      </c>
      <c r="K10709" s="9">
        <v>33239</v>
      </c>
      <c r="L10709" s="7"/>
      <c r="M10709" s="7"/>
      <c r="N10709" s="7">
        <v>8877767252</v>
      </c>
      <c r="O10709" s="7"/>
      <c r="P10709" s="7"/>
      <c r="Q10709" s="7" t="s">
        <v>11536</v>
      </c>
      <c r="R10709" s="39" t="s">
        <v>25275</v>
      </c>
      <c r="S10709" s="7"/>
      <c r="T10709" s="7" t="s">
        <v>747</v>
      </c>
      <c r="U10709" s="7"/>
      <c r="V10709" s="7"/>
      <c r="W10709" s="7"/>
      <c r="X10709" s="7"/>
      <c r="Y10709" s="39"/>
      <c r="Z10709" s="7"/>
      <c r="AA10709" s="7"/>
      <c r="AB10709" s="24"/>
      <c r="AC10709" t="s">
        <v>26453</v>
      </c>
      <c r="AD10709" t="s">
        <v>23380</v>
      </c>
    </row>
    <row r="10710" spans="1:30" x14ac:dyDescent="0.25">
      <c r="A10710" t="str">
        <f t="shared" si="368"/>
        <v>24220042</v>
      </c>
      <c r="B10710" s="23" t="s">
        <v>58</v>
      </c>
      <c r="C10710" s="7" t="s">
        <v>1325</v>
      </c>
      <c r="D10710" s="66" t="s">
        <v>583</v>
      </c>
      <c r="E10710" s="53" t="e">
        <f>VLOOKUP(D10710,'MPG Master'!$C$3:$I$716,7,0)</f>
        <v>#N/A</v>
      </c>
      <c r="F10710" s="7" t="e">
        <f>VLOOKUP(D10710,'MPG Master'!$C$3:$D$716,2,0)</f>
        <v>#N/A</v>
      </c>
      <c r="G10710" s="67" t="s">
        <v>2310</v>
      </c>
      <c r="H10710" s="53" t="e">
        <f t="shared" si="369"/>
        <v>#N/A</v>
      </c>
      <c r="I10710" s="7" t="s">
        <v>23902</v>
      </c>
      <c r="J10710" s="7" t="s">
        <v>20081</v>
      </c>
      <c r="K10710" s="9">
        <v>26975</v>
      </c>
      <c r="L10710" s="7"/>
      <c r="M10710" s="7"/>
      <c r="N10710" s="7">
        <v>9681424125</v>
      </c>
      <c r="O10710" s="7"/>
      <c r="P10710" s="7"/>
      <c r="Q10710" s="7" t="s">
        <v>1424</v>
      </c>
      <c r="R10710" s="39" t="s">
        <v>25276</v>
      </c>
      <c r="S10710" s="7"/>
      <c r="T10710" s="7" t="s">
        <v>25575</v>
      </c>
      <c r="U10710" s="7"/>
      <c r="V10710" s="7"/>
      <c r="W10710" s="7"/>
      <c r="X10710" s="7"/>
      <c r="Y10710" s="39"/>
      <c r="Z10710" s="7"/>
      <c r="AA10710" s="7"/>
      <c r="AB10710" s="24"/>
      <c r="AC10710" t="s">
        <v>26453</v>
      </c>
      <c r="AD10710" t="s">
        <v>23380</v>
      </c>
    </row>
    <row r="10711" spans="1:30" x14ac:dyDescent="0.25">
      <c r="A10711" t="str">
        <f t="shared" si="368"/>
        <v>24910012</v>
      </c>
      <c r="B10711" s="23" t="s">
        <v>58</v>
      </c>
      <c r="C10711" s="7" t="s">
        <v>1325</v>
      </c>
      <c r="D10711" s="66" t="s">
        <v>23293</v>
      </c>
      <c r="E10711" s="53" t="e">
        <f>VLOOKUP(D10711,'MPG Master'!$C$3:$I$716,7,0)</f>
        <v>#N/A</v>
      </c>
      <c r="F10711" s="7" t="e">
        <f>VLOOKUP(D10711,'MPG Master'!$C$3:$D$716,2,0)</f>
        <v>#N/A</v>
      </c>
      <c r="G10711" s="67" t="s">
        <v>1694</v>
      </c>
      <c r="H10711" s="53" t="e">
        <f t="shared" si="369"/>
        <v>#N/A</v>
      </c>
      <c r="I10711" s="7" t="s">
        <v>8883</v>
      </c>
      <c r="J10711" s="7" t="s">
        <v>26301</v>
      </c>
      <c r="K10711" s="9">
        <v>27760</v>
      </c>
      <c r="L10711" s="7"/>
      <c r="M10711" s="7"/>
      <c r="N10711" s="7">
        <v>6204779839</v>
      </c>
      <c r="O10711" s="7"/>
      <c r="P10711" s="7"/>
      <c r="Q10711" s="7" t="s">
        <v>11536</v>
      </c>
      <c r="R10711" s="39" t="s">
        <v>25277</v>
      </c>
      <c r="S10711" s="7"/>
      <c r="T10711" s="7" t="s">
        <v>747</v>
      </c>
      <c r="U10711" s="7"/>
      <c r="V10711" s="7"/>
      <c r="W10711" s="7"/>
      <c r="X10711" s="7"/>
      <c r="Y10711" s="39"/>
      <c r="Z10711" s="7"/>
      <c r="AA10711" s="7"/>
      <c r="AB10711" s="24"/>
      <c r="AC10711" t="s">
        <v>26453</v>
      </c>
      <c r="AD10711" t="s">
        <v>23380</v>
      </c>
    </row>
    <row r="10712" spans="1:30" x14ac:dyDescent="0.25">
      <c r="A10712" t="str">
        <f t="shared" si="368"/>
        <v>24470036</v>
      </c>
      <c r="B10712" s="23" t="s">
        <v>58</v>
      </c>
      <c r="C10712" s="7" t="s">
        <v>1325</v>
      </c>
      <c r="D10712" s="66" t="s">
        <v>600</v>
      </c>
      <c r="E10712" s="53" t="e">
        <f>VLOOKUP(D10712,'MPG Master'!$C$3:$I$716,7,0)</f>
        <v>#N/A</v>
      </c>
      <c r="F10712" s="7" t="e">
        <f>VLOOKUP(D10712,'MPG Master'!$C$3:$D$716,2,0)</f>
        <v>#N/A</v>
      </c>
      <c r="G10712" s="67" t="s">
        <v>383</v>
      </c>
      <c r="H10712" s="53" t="e">
        <f t="shared" si="369"/>
        <v>#N/A</v>
      </c>
      <c r="I10712" s="7" t="s">
        <v>2619</v>
      </c>
      <c r="J10712" s="7" t="s">
        <v>26307</v>
      </c>
      <c r="K10712" s="9">
        <v>28126</v>
      </c>
      <c r="L10712" s="7"/>
      <c r="M10712" s="7"/>
      <c r="N10712" s="7">
        <v>8210769839</v>
      </c>
      <c r="O10712" s="7"/>
      <c r="P10712" s="7"/>
      <c r="Q10712" s="7" t="s">
        <v>1050</v>
      </c>
      <c r="R10712" s="39" t="s">
        <v>25278</v>
      </c>
      <c r="S10712" s="7"/>
      <c r="T10712" s="7" t="s">
        <v>1365</v>
      </c>
      <c r="U10712" s="7"/>
      <c r="V10712" s="7"/>
      <c r="W10712" s="7"/>
      <c r="X10712" s="7"/>
      <c r="Y10712" s="39"/>
      <c r="Z10712" s="7"/>
      <c r="AA10712" s="7"/>
      <c r="AB10712" s="24"/>
      <c r="AC10712" t="s">
        <v>26453</v>
      </c>
      <c r="AD10712" t="s">
        <v>23380</v>
      </c>
    </row>
    <row r="10713" spans="1:30" x14ac:dyDescent="0.25">
      <c r="A10713" t="str">
        <f t="shared" si="368"/>
        <v>51230013</v>
      </c>
      <c r="B10713" s="23" t="s">
        <v>58</v>
      </c>
      <c r="C10713" s="7" t="s">
        <v>1448</v>
      </c>
      <c r="D10713" s="66" t="s">
        <v>366</v>
      </c>
      <c r="E10713" s="53" t="e">
        <f>VLOOKUP(D10713,'MPG Master'!$C$3:$I$716,7,0)</f>
        <v>#N/A</v>
      </c>
      <c r="F10713" s="7" t="e">
        <f>VLOOKUP(D10713,'MPG Master'!$C$3:$D$716,2,0)</f>
        <v>#N/A</v>
      </c>
      <c r="G10713" s="67" t="s">
        <v>1733</v>
      </c>
      <c r="H10713" s="53" t="e">
        <f t="shared" si="369"/>
        <v>#N/A</v>
      </c>
      <c r="I10713" s="7" t="s">
        <v>3276</v>
      </c>
      <c r="J10713" s="7" t="s">
        <v>26308</v>
      </c>
      <c r="K10713" s="9">
        <v>30317</v>
      </c>
      <c r="L10713" s="7"/>
      <c r="M10713" s="7"/>
      <c r="N10713" s="7">
        <v>9801691662</v>
      </c>
      <c r="O10713" s="7"/>
      <c r="P10713" s="7"/>
      <c r="Q10713" s="7" t="s">
        <v>1808</v>
      </c>
      <c r="R10713" s="39" t="s">
        <v>25279</v>
      </c>
      <c r="S10713" s="7"/>
      <c r="T10713" s="7" t="s">
        <v>5232</v>
      </c>
      <c r="U10713" s="7"/>
      <c r="V10713" s="7"/>
      <c r="W10713" s="7"/>
      <c r="X10713" s="7"/>
      <c r="Y10713" s="39"/>
      <c r="Z10713" s="7"/>
      <c r="AA10713" s="7"/>
      <c r="AB10713" s="24"/>
      <c r="AC10713" t="s">
        <v>26453</v>
      </c>
      <c r="AD10713" t="s">
        <v>23380</v>
      </c>
    </row>
    <row r="10714" spans="1:30" x14ac:dyDescent="0.25">
      <c r="A10714" t="str">
        <f t="shared" si="368"/>
        <v>12190015</v>
      </c>
      <c r="B10714" s="23" t="s">
        <v>58</v>
      </c>
      <c r="C10714" s="7" t="s">
        <v>1676</v>
      </c>
      <c r="D10714" s="66" t="s">
        <v>335</v>
      </c>
      <c r="E10714" s="53" t="e">
        <f>VLOOKUP(D10714,'MPG Master'!$C$3:$I$716,7,0)</f>
        <v>#N/A</v>
      </c>
      <c r="F10714" s="7" t="e">
        <f>VLOOKUP(D10714,'MPG Master'!$C$3:$D$716,2,0)</f>
        <v>#N/A</v>
      </c>
      <c r="G10714" s="67" t="s">
        <v>1739</v>
      </c>
      <c r="H10714" s="53" t="e">
        <f t="shared" si="369"/>
        <v>#N/A</v>
      </c>
      <c r="I10714" s="7" t="s">
        <v>3846</v>
      </c>
      <c r="J10714" s="7" t="s">
        <v>26309</v>
      </c>
      <c r="K10714" s="9">
        <v>31048</v>
      </c>
      <c r="L10714" s="7"/>
      <c r="M10714" s="7"/>
      <c r="N10714" s="7">
        <v>7717793808</v>
      </c>
      <c r="O10714" s="7"/>
      <c r="P10714" s="7"/>
      <c r="Q10714" s="7" t="s">
        <v>1851</v>
      </c>
      <c r="R10714" s="39" t="s">
        <v>25280</v>
      </c>
      <c r="S10714" s="7"/>
      <c r="T10714" s="7" t="s">
        <v>747</v>
      </c>
      <c r="U10714" s="7"/>
      <c r="V10714" s="7"/>
      <c r="W10714" s="7"/>
      <c r="X10714" s="7"/>
      <c r="Y10714" s="39"/>
      <c r="Z10714" s="7"/>
      <c r="AA10714" s="7"/>
      <c r="AB10714" s="24"/>
      <c r="AC10714" t="s">
        <v>26453</v>
      </c>
      <c r="AD10714" t="s">
        <v>23380</v>
      </c>
    </row>
    <row r="10715" spans="1:30" x14ac:dyDescent="0.25">
      <c r="A10715" t="str">
        <f t="shared" si="368"/>
        <v>12360024</v>
      </c>
      <c r="B10715" s="23" t="s">
        <v>58</v>
      </c>
      <c r="C10715" s="7" t="s">
        <v>1676</v>
      </c>
      <c r="D10715" s="66" t="s">
        <v>341</v>
      </c>
      <c r="E10715" s="53" t="e">
        <f>VLOOKUP(D10715,'MPG Master'!$C$3:$I$716,7,0)</f>
        <v>#N/A</v>
      </c>
      <c r="F10715" s="7" t="e">
        <f>VLOOKUP(D10715,'MPG Master'!$C$3:$D$716,2,0)</f>
        <v>#N/A</v>
      </c>
      <c r="G10715" s="67" t="s">
        <v>1830</v>
      </c>
      <c r="H10715" s="53" t="e">
        <f t="shared" si="369"/>
        <v>#N/A</v>
      </c>
      <c r="I10715" s="7" t="s">
        <v>23903</v>
      </c>
      <c r="J10715" s="7" t="s">
        <v>2122</v>
      </c>
      <c r="K10715" s="9">
        <v>29221</v>
      </c>
      <c r="L10715" s="7"/>
      <c r="M10715" s="7"/>
      <c r="N10715" s="7">
        <v>7482852806</v>
      </c>
      <c r="O10715" s="7"/>
      <c r="P10715" s="7"/>
      <c r="Q10715" s="7" t="s">
        <v>1851</v>
      </c>
      <c r="R10715" s="39" t="s">
        <v>25281</v>
      </c>
      <c r="S10715" s="7"/>
      <c r="T10715" s="7" t="s">
        <v>747</v>
      </c>
      <c r="U10715" s="7"/>
      <c r="V10715" s="7"/>
      <c r="W10715" s="7"/>
      <c r="X10715" s="7"/>
      <c r="Y10715" s="39"/>
      <c r="Z10715" s="7"/>
      <c r="AA10715" s="7"/>
      <c r="AB10715" s="24"/>
      <c r="AC10715" t="s">
        <v>26453</v>
      </c>
      <c r="AD10715" t="s">
        <v>23380</v>
      </c>
    </row>
    <row r="10716" spans="1:30" x14ac:dyDescent="0.25">
      <c r="A10716" t="str">
        <f t="shared" si="368"/>
        <v>85820019</v>
      </c>
      <c r="B10716" s="23" t="s">
        <v>58</v>
      </c>
      <c r="C10716" s="7" t="s">
        <v>966</v>
      </c>
      <c r="D10716" s="66" t="s">
        <v>414</v>
      </c>
      <c r="E10716" s="53" t="e">
        <f>VLOOKUP(D10716,'MPG Master'!$C$3:$I$716,7,0)</f>
        <v>#N/A</v>
      </c>
      <c r="F10716" s="7" t="e">
        <f>VLOOKUP(D10716,'MPG Master'!$C$3:$D$716,2,0)</f>
        <v>#N/A</v>
      </c>
      <c r="G10716" s="67" t="s">
        <v>1815</v>
      </c>
      <c r="H10716" s="53" t="e">
        <f t="shared" si="369"/>
        <v>#N/A</v>
      </c>
      <c r="I10716" s="7" t="s">
        <v>22688</v>
      </c>
      <c r="J10716" s="7" t="s">
        <v>26310</v>
      </c>
      <c r="K10716" s="9">
        <v>12420</v>
      </c>
      <c r="L10716" s="7"/>
      <c r="M10716" s="7"/>
      <c r="N10716" s="7">
        <v>9122410749</v>
      </c>
      <c r="O10716" s="7"/>
      <c r="P10716" s="7"/>
      <c r="Q10716" s="7" t="s">
        <v>1971</v>
      </c>
      <c r="R10716" s="39" t="s">
        <v>25282</v>
      </c>
      <c r="S10716" s="7"/>
      <c r="T10716" s="7" t="s">
        <v>981</v>
      </c>
      <c r="U10716" s="7"/>
      <c r="V10716" s="7"/>
      <c r="W10716" s="7"/>
      <c r="X10716" s="7"/>
      <c r="Y10716" s="39"/>
      <c r="Z10716" s="7"/>
      <c r="AA10716" s="7"/>
      <c r="AB10716" s="24"/>
      <c r="AC10716" t="s">
        <v>26453</v>
      </c>
      <c r="AD10716" t="s">
        <v>23380</v>
      </c>
    </row>
    <row r="10717" spans="1:30" x14ac:dyDescent="0.25">
      <c r="A10717" t="str">
        <f t="shared" si="368"/>
        <v>40390418</v>
      </c>
      <c r="B10717" s="23" t="s">
        <v>58</v>
      </c>
      <c r="C10717" s="7" t="s">
        <v>1448</v>
      </c>
      <c r="D10717" s="66" t="s">
        <v>350</v>
      </c>
      <c r="E10717" s="53" t="e">
        <f>VLOOKUP(D10717,'MPG Master'!$C$3:$I$716,7,0)</f>
        <v>#N/A</v>
      </c>
      <c r="F10717" s="7" t="e">
        <f>VLOOKUP(D10717,'MPG Master'!$C$3:$D$716,2,0)</f>
        <v>#N/A</v>
      </c>
      <c r="G10717" s="67" t="s">
        <v>23395</v>
      </c>
      <c r="H10717" s="53" t="e">
        <f t="shared" si="369"/>
        <v>#N/A</v>
      </c>
      <c r="I10717" s="7" t="s">
        <v>3835</v>
      </c>
      <c r="J10717" s="7" t="s">
        <v>26311</v>
      </c>
      <c r="K10717" s="9">
        <v>29587</v>
      </c>
      <c r="L10717" s="7"/>
      <c r="M10717" s="7"/>
      <c r="N10717" s="7">
        <v>7033688028</v>
      </c>
      <c r="O10717" s="7"/>
      <c r="P10717" s="7"/>
      <c r="Q10717" s="7" t="s">
        <v>4724</v>
      </c>
      <c r="R10717" s="39" t="s">
        <v>25283</v>
      </c>
      <c r="S10717" s="7"/>
      <c r="T10717" s="7" t="s">
        <v>4879</v>
      </c>
      <c r="U10717" s="7"/>
      <c r="V10717" s="7"/>
      <c r="W10717" s="7"/>
      <c r="X10717" s="7"/>
      <c r="Y10717" s="39"/>
      <c r="Z10717" s="7"/>
      <c r="AA10717" s="7"/>
      <c r="AB10717" s="24"/>
      <c r="AC10717" t="s">
        <v>26453</v>
      </c>
      <c r="AD10717" t="s">
        <v>23380</v>
      </c>
    </row>
    <row r="10718" spans="1:30" x14ac:dyDescent="0.25">
      <c r="A10718" t="str">
        <f t="shared" si="368"/>
        <v>12090080</v>
      </c>
      <c r="B10718" s="23" t="s">
        <v>58</v>
      </c>
      <c r="C10718" s="7" t="s">
        <v>1676</v>
      </c>
      <c r="D10718" s="66" t="s">
        <v>327</v>
      </c>
      <c r="E10718" s="53" t="e">
        <f>VLOOKUP(D10718,'MPG Master'!$C$3:$I$716,7,0)</f>
        <v>#N/A</v>
      </c>
      <c r="F10718" s="7" t="e">
        <f>VLOOKUP(D10718,'MPG Master'!$C$3:$D$716,2,0)</f>
        <v>#N/A</v>
      </c>
      <c r="G10718" s="67" t="s">
        <v>2452</v>
      </c>
      <c r="H10718" s="53" t="e">
        <f t="shared" si="369"/>
        <v>#N/A</v>
      </c>
      <c r="I10718" s="7" t="s">
        <v>23904</v>
      </c>
      <c r="J10718" s="7" t="s">
        <v>2076</v>
      </c>
      <c r="K10718" s="9">
        <v>23012</v>
      </c>
      <c r="L10718" s="7"/>
      <c r="M10718" s="7"/>
      <c r="N10718" s="7">
        <v>8292626296</v>
      </c>
      <c r="O10718" s="7"/>
      <c r="P10718" s="7"/>
      <c r="Q10718" s="7" t="s">
        <v>1701</v>
      </c>
      <c r="R10718" s="39" t="s">
        <v>25284</v>
      </c>
      <c r="S10718" s="7"/>
      <c r="T10718" s="7" t="s">
        <v>25560</v>
      </c>
      <c r="U10718" s="7"/>
      <c r="V10718" s="7"/>
      <c r="W10718" s="7"/>
      <c r="X10718" s="7"/>
      <c r="Y10718" s="39"/>
      <c r="Z10718" s="7"/>
      <c r="AA10718" s="7"/>
      <c r="AB10718" s="24"/>
      <c r="AC10718" t="s">
        <v>26453</v>
      </c>
      <c r="AD10718" t="s">
        <v>23380</v>
      </c>
    </row>
    <row r="10719" spans="1:30" x14ac:dyDescent="0.25">
      <c r="A10719" t="str">
        <f t="shared" si="368"/>
        <v>24440019</v>
      </c>
      <c r="B10719" s="23" t="s">
        <v>58</v>
      </c>
      <c r="C10719" s="7" t="s">
        <v>1325</v>
      </c>
      <c r="D10719" s="66" t="s">
        <v>597</v>
      </c>
      <c r="E10719" s="53" t="e">
        <f>VLOOKUP(D10719,'MPG Master'!$C$3:$I$716,7,0)</f>
        <v>#N/A</v>
      </c>
      <c r="F10719" s="7" t="e">
        <f>VLOOKUP(D10719,'MPG Master'!$C$3:$D$716,2,0)</f>
        <v>#N/A</v>
      </c>
      <c r="G10719" s="67" t="s">
        <v>1815</v>
      </c>
      <c r="H10719" s="53" t="e">
        <f t="shared" si="369"/>
        <v>#N/A</v>
      </c>
      <c r="I10719" s="7" t="s">
        <v>1386</v>
      </c>
      <c r="J10719" s="7" t="s">
        <v>26312</v>
      </c>
      <c r="K10719" s="9">
        <v>21186</v>
      </c>
      <c r="L10719" s="7"/>
      <c r="M10719" s="7"/>
      <c r="N10719" s="7">
        <v>9852171622</v>
      </c>
      <c r="O10719" s="7"/>
      <c r="P10719" s="7"/>
      <c r="Q10719" s="7" t="s">
        <v>2439</v>
      </c>
      <c r="R10719" s="39" t="s">
        <v>25285</v>
      </c>
      <c r="S10719" s="7"/>
      <c r="T10719" s="7" t="s">
        <v>2441</v>
      </c>
      <c r="U10719" s="7"/>
      <c r="V10719" s="7"/>
      <c r="W10719" s="7"/>
      <c r="X10719" s="7"/>
      <c r="Y10719" s="39"/>
      <c r="Z10719" s="7"/>
      <c r="AA10719" s="7"/>
      <c r="AB10719" s="24"/>
      <c r="AC10719" t="s">
        <v>26453</v>
      </c>
      <c r="AD10719" t="s">
        <v>23380</v>
      </c>
    </row>
    <row r="10720" spans="1:30" x14ac:dyDescent="0.25">
      <c r="A10720" t="str">
        <f t="shared" si="368"/>
        <v>24280176</v>
      </c>
      <c r="B10720" s="23" t="s">
        <v>58</v>
      </c>
      <c r="C10720" s="7" t="s">
        <v>1325</v>
      </c>
      <c r="D10720" s="66" t="s">
        <v>585</v>
      </c>
      <c r="E10720" s="53" t="e">
        <f>VLOOKUP(D10720,'MPG Master'!$C$3:$I$716,7,0)</f>
        <v>#N/A</v>
      </c>
      <c r="F10720" s="7" t="e">
        <f>VLOOKUP(D10720,'MPG Master'!$C$3:$D$716,2,0)</f>
        <v>#N/A</v>
      </c>
      <c r="G10720" s="67" t="s">
        <v>5466</v>
      </c>
      <c r="H10720" s="53" t="e">
        <f t="shared" si="369"/>
        <v>#N/A</v>
      </c>
      <c r="I10720" s="7" t="s">
        <v>4916</v>
      </c>
      <c r="J10720" s="7" t="s">
        <v>3025</v>
      </c>
      <c r="K10720" s="9">
        <v>38472</v>
      </c>
      <c r="L10720" s="7"/>
      <c r="M10720" s="7"/>
      <c r="N10720" s="7">
        <v>8235661267</v>
      </c>
      <c r="O10720" s="7"/>
      <c r="P10720" s="7"/>
      <c r="Q10720" s="7" t="s">
        <v>1424</v>
      </c>
      <c r="R10720" s="39" t="s">
        <v>25286</v>
      </c>
      <c r="S10720" s="7"/>
      <c r="T10720" s="7" t="s">
        <v>1328</v>
      </c>
      <c r="U10720" s="7"/>
      <c r="V10720" s="7"/>
      <c r="W10720" s="7"/>
      <c r="X10720" s="7"/>
      <c r="Y10720" s="39"/>
      <c r="Z10720" s="7"/>
      <c r="AA10720" s="7"/>
      <c r="AB10720" s="24"/>
      <c r="AC10720" t="s">
        <v>26453</v>
      </c>
      <c r="AD10720" t="s">
        <v>23380</v>
      </c>
    </row>
    <row r="10721" spans="1:30" x14ac:dyDescent="0.25">
      <c r="A10721" t="str">
        <f t="shared" si="368"/>
        <v>24460057</v>
      </c>
      <c r="B10721" s="23" t="s">
        <v>58</v>
      </c>
      <c r="C10721" s="7" t="s">
        <v>1325</v>
      </c>
      <c r="D10721" s="66" t="s">
        <v>599</v>
      </c>
      <c r="E10721" s="53" t="e">
        <f>VLOOKUP(D10721,'MPG Master'!$C$3:$I$716,7,0)</f>
        <v>#N/A</v>
      </c>
      <c r="F10721" s="7" t="e">
        <f>VLOOKUP(D10721,'MPG Master'!$C$3:$D$716,2,0)</f>
        <v>#N/A</v>
      </c>
      <c r="G10721" s="67" t="s">
        <v>2495</v>
      </c>
      <c r="H10721" s="53" t="e">
        <f t="shared" si="369"/>
        <v>#N/A</v>
      </c>
      <c r="I10721" s="7" t="s">
        <v>23905</v>
      </c>
      <c r="J10721" s="7" t="s">
        <v>26313</v>
      </c>
      <c r="K10721" s="9">
        <v>23377</v>
      </c>
      <c r="L10721" s="7"/>
      <c r="M10721" s="7"/>
      <c r="N10721" s="7">
        <v>9117158946</v>
      </c>
      <c r="O10721" s="7"/>
      <c r="P10721" s="7"/>
      <c r="Q10721" s="7" t="s">
        <v>2439</v>
      </c>
      <c r="R10721" s="39" t="s">
        <v>25287</v>
      </c>
      <c r="S10721" s="7"/>
      <c r="T10721" s="7" t="s">
        <v>2441</v>
      </c>
      <c r="U10721" s="7"/>
      <c r="V10721" s="7"/>
      <c r="W10721" s="7"/>
      <c r="X10721" s="7"/>
      <c r="Y10721" s="39"/>
      <c r="Z10721" s="7"/>
      <c r="AA10721" s="7"/>
      <c r="AB10721" s="24"/>
      <c r="AC10721" t="s">
        <v>26453</v>
      </c>
      <c r="AD10721" t="s">
        <v>23380</v>
      </c>
    </row>
    <row r="10722" spans="1:30" x14ac:dyDescent="0.25">
      <c r="A10722" t="str">
        <f t="shared" si="368"/>
        <v>12810013</v>
      </c>
      <c r="B10722" s="23" t="s">
        <v>58</v>
      </c>
      <c r="C10722" s="7" t="s">
        <v>1676</v>
      </c>
      <c r="D10722" s="66" t="s">
        <v>23188</v>
      </c>
      <c r="E10722" s="53" t="e">
        <f>VLOOKUP(D10722,'MPG Master'!$C$3:$I$716,7,0)</f>
        <v>#N/A</v>
      </c>
      <c r="F10722" s="7" t="e">
        <f>VLOOKUP(D10722,'MPG Master'!$C$3:$D$716,2,0)</f>
        <v>#N/A</v>
      </c>
      <c r="G10722" s="67" t="s">
        <v>1733</v>
      </c>
      <c r="H10722" s="53" t="e">
        <f t="shared" si="369"/>
        <v>#N/A</v>
      </c>
      <c r="I10722" s="7" t="s">
        <v>23906</v>
      </c>
      <c r="J10722" s="7" t="s">
        <v>26314</v>
      </c>
      <c r="K10722" s="9">
        <v>25686</v>
      </c>
      <c r="L10722" s="7"/>
      <c r="M10722" s="7"/>
      <c r="N10722" s="7">
        <v>8797822158</v>
      </c>
      <c r="O10722" s="7"/>
      <c r="P10722" s="7"/>
      <c r="Q10722" s="7" t="s">
        <v>4724</v>
      </c>
      <c r="R10722" s="39" t="s">
        <v>25288</v>
      </c>
      <c r="S10722" s="7"/>
      <c r="T10722" s="7" t="s">
        <v>774</v>
      </c>
      <c r="U10722" s="7"/>
      <c r="V10722" s="7"/>
      <c r="W10722" s="7"/>
      <c r="X10722" s="7"/>
      <c r="Y10722" s="39"/>
      <c r="Z10722" s="7"/>
      <c r="AA10722" s="7"/>
      <c r="AB10722" s="24"/>
      <c r="AC10722" t="s">
        <v>26453</v>
      </c>
      <c r="AD10722" t="s">
        <v>23380</v>
      </c>
    </row>
    <row r="10723" spans="1:30" x14ac:dyDescent="0.25">
      <c r="A10723" t="str">
        <f t="shared" si="368"/>
        <v>12090082</v>
      </c>
      <c r="B10723" s="23" t="s">
        <v>58</v>
      </c>
      <c r="C10723" s="7" t="s">
        <v>1676</v>
      </c>
      <c r="D10723" s="66" t="s">
        <v>327</v>
      </c>
      <c r="E10723" s="53" t="e">
        <f>VLOOKUP(D10723,'MPG Master'!$C$3:$I$716,7,0)</f>
        <v>#N/A</v>
      </c>
      <c r="F10723" s="7" t="e">
        <f>VLOOKUP(D10723,'MPG Master'!$C$3:$D$716,2,0)</f>
        <v>#N/A</v>
      </c>
      <c r="G10723" s="67" t="s">
        <v>2551</v>
      </c>
      <c r="H10723" s="53" t="e">
        <f t="shared" si="369"/>
        <v>#N/A</v>
      </c>
      <c r="I10723" s="7" t="s">
        <v>21191</v>
      </c>
      <c r="J10723" s="7" t="s">
        <v>20636</v>
      </c>
      <c r="K10723" s="9">
        <v>26665</v>
      </c>
      <c r="L10723" s="7"/>
      <c r="M10723" s="7"/>
      <c r="N10723" s="7">
        <v>8434847826</v>
      </c>
      <c r="O10723" s="7"/>
      <c r="P10723" s="7"/>
      <c r="Q10723" s="7" t="s">
        <v>4724</v>
      </c>
      <c r="R10723" s="39" t="s">
        <v>25289</v>
      </c>
      <c r="S10723" s="7"/>
      <c r="T10723" s="7" t="s">
        <v>774</v>
      </c>
      <c r="U10723" s="7"/>
      <c r="V10723" s="7"/>
      <c r="W10723" s="7"/>
      <c r="X10723" s="7"/>
      <c r="Y10723" s="39"/>
      <c r="Z10723" s="7"/>
      <c r="AA10723" s="7"/>
      <c r="AB10723" s="24"/>
      <c r="AC10723" t="s">
        <v>26453</v>
      </c>
      <c r="AD10723" t="s">
        <v>23380</v>
      </c>
    </row>
    <row r="10724" spans="1:30" x14ac:dyDescent="0.25">
      <c r="A10724" t="str">
        <f t="shared" si="368"/>
        <v>12090081</v>
      </c>
      <c r="B10724" s="23" t="s">
        <v>58</v>
      </c>
      <c r="C10724" s="7" t="s">
        <v>1676</v>
      </c>
      <c r="D10724" s="66" t="s">
        <v>327</v>
      </c>
      <c r="E10724" s="53" t="e">
        <f>VLOOKUP(D10724,'MPG Master'!$C$3:$I$716,7,0)</f>
        <v>#N/A</v>
      </c>
      <c r="F10724" s="7" t="e">
        <f>VLOOKUP(D10724,'MPG Master'!$C$3:$D$716,2,0)</f>
        <v>#N/A</v>
      </c>
      <c r="G10724" s="67" t="s">
        <v>1686</v>
      </c>
      <c r="H10724" s="53" t="e">
        <f t="shared" si="369"/>
        <v>#N/A</v>
      </c>
      <c r="I10724" s="7" t="s">
        <v>11414</v>
      </c>
      <c r="J10724" s="7" t="s">
        <v>21668</v>
      </c>
      <c r="K10724" s="9">
        <v>26665</v>
      </c>
      <c r="L10724" s="7"/>
      <c r="M10724" s="7"/>
      <c r="N10724" s="7">
        <v>8757664305</v>
      </c>
      <c r="O10724" s="7"/>
      <c r="P10724" s="7"/>
      <c r="Q10724" s="7" t="s">
        <v>4724</v>
      </c>
      <c r="R10724" s="39" t="s">
        <v>25290</v>
      </c>
      <c r="S10724" s="7"/>
      <c r="T10724" s="7" t="s">
        <v>774</v>
      </c>
      <c r="U10724" s="7"/>
      <c r="V10724" s="7"/>
      <c r="W10724" s="7"/>
      <c r="X10724" s="7"/>
      <c r="Y10724" s="39"/>
      <c r="Z10724" s="7"/>
      <c r="AA10724" s="7"/>
      <c r="AB10724" s="24"/>
      <c r="AC10724" t="s">
        <v>26453</v>
      </c>
      <c r="AD10724" t="s">
        <v>23380</v>
      </c>
    </row>
    <row r="10725" spans="1:30" x14ac:dyDescent="0.25">
      <c r="A10725" t="str">
        <f t="shared" si="368"/>
        <v>91640009</v>
      </c>
      <c r="B10725" s="23" t="s">
        <v>58</v>
      </c>
      <c r="C10725" s="7" t="s">
        <v>667</v>
      </c>
      <c r="D10725" s="66" t="s">
        <v>434</v>
      </c>
      <c r="E10725" s="53" t="e">
        <f>VLOOKUP(D10725,'MPG Master'!$C$3:$I$716,7,0)</f>
        <v>#N/A</v>
      </c>
      <c r="F10725" s="7" t="e">
        <f>VLOOKUP(D10725,'MPG Master'!$C$3:$D$716,2,0)</f>
        <v>#N/A</v>
      </c>
      <c r="G10725" s="67" t="s">
        <v>1706</v>
      </c>
      <c r="H10725" s="53" t="e">
        <f t="shared" si="369"/>
        <v>#N/A</v>
      </c>
      <c r="I10725" s="7" t="s">
        <v>23907</v>
      </c>
      <c r="J10725" s="7" t="s">
        <v>26315</v>
      </c>
      <c r="K10725" s="9">
        <v>20090</v>
      </c>
      <c r="L10725" s="7"/>
      <c r="M10725" s="7"/>
      <c r="N10725" s="7">
        <v>9534880938</v>
      </c>
      <c r="O10725" s="7"/>
      <c r="P10725" s="7"/>
      <c r="Q10725" s="7" t="s">
        <v>99</v>
      </c>
      <c r="R10725" s="39" t="s">
        <v>25291</v>
      </c>
      <c r="S10725" s="7"/>
      <c r="T10725" s="7" t="s">
        <v>1030</v>
      </c>
      <c r="U10725" s="7"/>
      <c r="V10725" s="7"/>
      <c r="W10725" s="7"/>
      <c r="X10725" s="7"/>
      <c r="Y10725" s="39"/>
      <c r="Z10725" s="7"/>
      <c r="AA10725" s="7"/>
      <c r="AB10725" s="24"/>
      <c r="AC10725" t="s">
        <v>26453</v>
      </c>
      <c r="AD10725" t="s">
        <v>23380</v>
      </c>
    </row>
    <row r="10726" spans="1:30" x14ac:dyDescent="0.25">
      <c r="A10726" t="str">
        <f t="shared" si="368"/>
        <v>91640006</v>
      </c>
      <c r="B10726" s="23" t="s">
        <v>58</v>
      </c>
      <c r="C10726" s="7" t="s">
        <v>667</v>
      </c>
      <c r="D10726" s="66" t="s">
        <v>434</v>
      </c>
      <c r="E10726" s="53" t="e">
        <f>VLOOKUP(D10726,'MPG Master'!$C$3:$I$716,7,0)</f>
        <v>#N/A</v>
      </c>
      <c r="F10726" s="7" t="e">
        <f>VLOOKUP(D10726,'MPG Master'!$C$3:$D$716,2,0)</f>
        <v>#N/A</v>
      </c>
      <c r="G10726" s="67" t="s">
        <v>378</v>
      </c>
      <c r="H10726" s="53" t="e">
        <f t="shared" si="369"/>
        <v>#N/A</v>
      </c>
      <c r="I10726" s="7" t="s">
        <v>4160</v>
      </c>
      <c r="J10726" s="7" t="s">
        <v>20759</v>
      </c>
      <c r="K10726" s="9">
        <v>36892</v>
      </c>
      <c r="L10726" s="7"/>
      <c r="M10726" s="7"/>
      <c r="N10726" s="7">
        <v>9304450427</v>
      </c>
      <c r="O10726" s="7"/>
      <c r="P10726" s="7"/>
      <c r="Q10726" s="7" t="s">
        <v>1701</v>
      </c>
      <c r="R10726" s="39" t="s">
        <v>25292</v>
      </c>
      <c r="S10726" s="7"/>
      <c r="T10726" s="7" t="s">
        <v>1012</v>
      </c>
      <c r="U10726" s="7"/>
      <c r="V10726" s="7"/>
      <c r="W10726" s="7"/>
      <c r="X10726" s="7"/>
      <c r="Y10726" s="39"/>
      <c r="Z10726" s="7"/>
      <c r="AA10726" s="7"/>
      <c r="AB10726" s="24"/>
      <c r="AC10726" t="s">
        <v>26453</v>
      </c>
      <c r="AD10726" t="s">
        <v>23380</v>
      </c>
    </row>
    <row r="10727" spans="1:30" x14ac:dyDescent="0.25">
      <c r="A10727" t="str">
        <f t="shared" si="368"/>
        <v>91640007</v>
      </c>
      <c r="B10727" s="23" t="s">
        <v>58</v>
      </c>
      <c r="C10727" s="7" t="s">
        <v>667</v>
      </c>
      <c r="D10727" s="66" t="s">
        <v>434</v>
      </c>
      <c r="E10727" s="53" t="e">
        <f>VLOOKUP(D10727,'MPG Master'!$C$3:$I$716,7,0)</f>
        <v>#N/A</v>
      </c>
      <c r="F10727" s="7" t="e">
        <f>VLOOKUP(D10727,'MPG Master'!$C$3:$D$716,2,0)</f>
        <v>#N/A</v>
      </c>
      <c r="G10727" s="67" t="s">
        <v>1720</v>
      </c>
      <c r="H10727" s="53" t="e">
        <f t="shared" si="369"/>
        <v>#N/A</v>
      </c>
      <c r="I10727" s="7" t="s">
        <v>23908</v>
      </c>
      <c r="J10727" s="7" t="s">
        <v>22609</v>
      </c>
      <c r="K10727" s="9">
        <v>20090</v>
      </c>
      <c r="L10727" s="7"/>
      <c r="M10727" s="7"/>
      <c r="N10727" s="7">
        <v>6362301928</v>
      </c>
      <c r="O10727" s="7"/>
      <c r="P10727" s="7"/>
      <c r="Q10727" s="7" t="s">
        <v>99</v>
      </c>
      <c r="R10727" s="39" t="s">
        <v>25293</v>
      </c>
      <c r="S10727" s="7"/>
      <c r="T10727" s="7" t="s">
        <v>1030</v>
      </c>
      <c r="U10727" s="7"/>
      <c r="V10727" s="7"/>
      <c r="W10727" s="7"/>
      <c r="X10727" s="7"/>
      <c r="Y10727" s="39"/>
      <c r="Z10727" s="7"/>
      <c r="AA10727" s="7"/>
      <c r="AB10727" s="24"/>
      <c r="AC10727" t="s">
        <v>26453</v>
      </c>
      <c r="AD10727" t="s">
        <v>23380</v>
      </c>
    </row>
    <row r="10728" spans="1:30" x14ac:dyDescent="0.25">
      <c r="A10728" t="str">
        <f t="shared" si="368"/>
        <v>91640008</v>
      </c>
      <c r="B10728" s="23" t="s">
        <v>58</v>
      </c>
      <c r="C10728" s="7" t="s">
        <v>667</v>
      </c>
      <c r="D10728" s="66" t="s">
        <v>434</v>
      </c>
      <c r="E10728" s="53" t="e">
        <f>VLOOKUP(D10728,'MPG Master'!$C$3:$I$716,7,0)</f>
        <v>#N/A</v>
      </c>
      <c r="F10728" s="7" t="e">
        <f>VLOOKUP(D10728,'MPG Master'!$C$3:$D$716,2,0)</f>
        <v>#N/A</v>
      </c>
      <c r="G10728" s="67" t="s">
        <v>1687</v>
      </c>
      <c r="H10728" s="53" t="e">
        <f t="shared" si="369"/>
        <v>#N/A</v>
      </c>
      <c r="I10728" s="7" t="s">
        <v>2891</v>
      </c>
      <c r="J10728" s="7" t="s">
        <v>22590</v>
      </c>
      <c r="K10728" s="9">
        <v>36526</v>
      </c>
      <c r="L10728" s="7"/>
      <c r="M10728" s="7"/>
      <c r="N10728" s="7">
        <v>6362450251</v>
      </c>
      <c r="O10728" s="7"/>
      <c r="P10728" s="7"/>
      <c r="Q10728" s="7" t="s">
        <v>99</v>
      </c>
      <c r="R10728" s="39" t="s">
        <v>25294</v>
      </c>
      <c r="S10728" s="7"/>
      <c r="T10728" s="7" t="s">
        <v>1030</v>
      </c>
      <c r="U10728" s="7"/>
      <c r="V10728" s="7"/>
      <c r="W10728" s="7"/>
      <c r="X10728" s="7"/>
      <c r="Y10728" s="39"/>
      <c r="Z10728" s="7"/>
      <c r="AA10728" s="7"/>
      <c r="AB10728" s="24"/>
      <c r="AC10728" t="s">
        <v>26453</v>
      </c>
      <c r="AD10728" t="s">
        <v>23380</v>
      </c>
    </row>
    <row r="10729" spans="1:30" x14ac:dyDescent="0.25">
      <c r="A10729" t="str">
        <f t="shared" si="368"/>
        <v>91640010</v>
      </c>
      <c r="B10729" s="23" t="s">
        <v>58</v>
      </c>
      <c r="C10729" s="7" t="s">
        <v>667</v>
      </c>
      <c r="D10729" s="66" t="s">
        <v>434</v>
      </c>
      <c r="E10729" s="53" t="e">
        <f>VLOOKUP(D10729,'MPG Master'!$C$3:$I$716,7,0)</f>
        <v>#N/A</v>
      </c>
      <c r="F10729" s="7" t="e">
        <f>VLOOKUP(D10729,'MPG Master'!$C$3:$D$716,2,0)</f>
        <v>#N/A</v>
      </c>
      <c r="G10729" s="67" t="s">
        <v>1681</v>
      </c>
      <c r="H10729" s="53" t="e">
        <f t="shared" si="369"/>
        <v>#N/A</v>
      </c>
      <c r="I10729" s="7" t="s">
        <v>3888</v>
      </c>
      <c r="J10729" s="7" t="s">
        <v>3316</v>
      </c>
      <c r="K10729" s="9">
        <v>29221</v>
      </c>
      <c r="L10729" s="7"/>
      <c r="M10729" s="7"/>
      <c r="N10729" s="7">
        <v>7631493491</v>
      </c>
      <c r="O10729" s="7"/>
      <c r="P10729" s="7"/>
      <c r="Q10729" s="7" t="s">
        <v>7678</v>
      </c>
      <c r="R10729" s="39" t="s">
        <v>25295</v>
      </c>
      <c r="S10729" s="7"/>
      <c r="T10729" s="7" t="s">
        <v>25576</v>
      </c>
      <c r="U10729" s="7"/>
      <c r="V10729" s="7"/>
      <c r="W10729" s="7"/>
      <c r="X10729" s="7"/>
      <c r="Y10729" s="39"/>
      <c r="Z10729" s="7"/>
      <c r="AA10729" s="7"/>
      <c r="AB10729" s="24"/>
      <c r="AC10729" t="s">
        <v>26453</v>
      </c>
      <c r="AD10729" t="s">
        <v>23380</v>
      </c>
    </row>
    <row r="10730" spans="1:30" x14ac:dyDescent="0.25">
      <c r="A10730" t="str">
        <f t="shared" si="368"/>
        <v>95210024</v>
      </c>
      <c r="B10730" s="23" t="s">
        <v>58</v>
      </c>
      <c r="C10730" s="7" t="s">
        <v>1677</v>
      </c>
      <c r="D10730" s="66" t="s">
        <v>473</v>
      </c>
      <c r="E10730" s="53" t="e">
        <f>VLOOKUP(D10730,'MPG Master'!$C$3:$I$716,7,0)</f>
        <v>#N/A</v>
      </c>
      <c r="F10730" s="7" t="e">
        <f>VLOOKUP(D10730,'MPG Master'!$C$3:$D$716,2,0)</f>
        <v>#N/A</v>
      </c>
      <c r="G10730" s="67" t="s">
        <v>1830</v>
      </c>
      <c r="H10730" s="53" t="e">
        <f t="shared" si="369"/>
        <v>#N/A</v>
      </c>
      <c r="I10730" s="7" t="s">
        <v>3597</v>
      </c>
      <c r="J10730" s="7" t="s">
        <v>5874</v>
      </c>
      <c r="K10730" s="9">
        <v>32513</v>
      </c>
      <c r="L10730" s="7"/>
      <c r="M10730" s="7"/>
      <c r="N10730" s="7">
        <v>6204277261</v>
      </c>
      <c r="O10730" s="7"/>
      <c r="P10730" s="7"/>
      <c r="Q10730" s="7" t="s">
        <v>99</v>
      </c>
      <c r="R10730" s="39" t="s">
        <v>25296</v>
      </c>
      <c r="S10730" s="7"/>
      <c r="T10730" s="7" t="s">
        <v>1129</v>
      </c>
      <c r="U10730" s="7"/>
      <c r="V10730" s="7"/>
      <c r="W10730" s="7"/>
      <c r="X10730" s="7"/>
      <c r="Y10730" s="39"/>
      <c r="Z10730" s="7"/>
      <c r="AA10730" s="7"/>
      <c r="AB10730" s="24"/>
      <c r="AC10730" t="s">
        <v>26453</v>
      </c>
      <c r="AD10730" t="s">
        <v>23380</v>
      </c>
    </row>
    <row r="10731" spans="1:30" x14ac:dyDescent="0.25">
      <c r="A10731" t="str">
        <f t="shared" si="368"/>
        <v>95210023</v>
      </c>
      <c r="B10731" s="23" t="s">
        <v>58</v>
      </c>
      <c r="C10731" s="7" t="s">
        <v>1677</v>
      </c>
      <c r="D10731" s="66" t="s">
        <v>473</v>
      </c>
      <c r="E10731" s="53" t="e">
        <f>VLOOKUP(D10731,'MPG Master'!$C$3:$I$716,7,0)</f>
        <v>#N/A</v>
      </c>
      <c r="F10731" s="7" t="e">
        <f>VLOOKUP(D10731,'MPG Master'!$C$3:$D$716,2,0)</f>
        <v>#N/A</v>
      </c>
      <c r="G10731" s="67" t="s">
        <v>379</v>
      </c>
      <c r="H10731" s="53" t="e">
        <f t="shared" si="369"/>
        <v>#N/A</v>
      </c>
      <c r="I10731" s="7" t="s">
        <v>9213</v>
      </c>
      <c r="J10731" s="7" t="s">
        <v>2330</v>
      </c>
      <c r="K10731" s="9">
        <v>34700</v>
      </c>
      <c r="L10731" s="7"/>
      <c r="M10731" s="7"/>
      <c r="N10731" s="7">
        <v>7004887107</v>
      </c>
      <c r="O10731" s="7"/>
      <c r="P10731" s="7"/>
      <c r="Q10731" s="7" t="s">
        <v>1701</v>
      </c>
      <c r="R10731" s="39" t="s">
        <v>25297</v>
      </c>
      <c r="S10731" s="7"/>
      <c r="T10731" s="7" t="s">
        <v>1152</v>
      </c>
      <c r="U10731" s="7"/>
      <c r="V10731" s="7"/>
      <c r="W10731" s="7"/>
      <c r="X10731" s="7"/>
      <c r="Y10731" s="39"/>
      <c r="Z10731" s="7"/>
      <c r="AA10731" s="7"/>
      <c r="AB10731" s="24"/>
      <c r="AC10731" t="s">
        <v>26453</v>
      </c>
      <c r="AD10731" t="s">
        <v>23380</v>
      </c>
    </row>
    <row r="10732" spans="1:30" x14ac:dyDescent="0.25">
      <c r="A10732" t="str">
        <f t="shared" si="368"/>
        <v>97830010</v>
      </c>
      <c r="B10732" s="23" t="s">
        <v>58</v>
      </c>
      <c r="C10732" s="7" t="s">
        <v>1664</v>
      </c>
      <c r="D10732" s="66" t="s">
        <v>7645</v>
      </c>
      <c r="E10732" s="53" t="e">
        <f>VLOOKUP(D10732,'MPG Master'!$C$3:$I$716,7,0)</f>
        <v>#N/A</v>
      </c>
      <c r="F10732" s="7" t="e">
        <f>VLOOKUP(D10732,'MPG Master'!$C$3:$D$716,2,0)</f>
        <v>#N/A</v>
      </c>
      <c r="G10732" s="67" t="s">
        <v>1681</v>
      </c>
      <c r="H10732" s="53" t="e">
        <f t="shared" si="369"/>
        <v>#N/A</v>
      </c>
      <c r="I10732" s="7" t="s">
        <v>5257</v>
      </c>
      <c r="J10732" s="7" t="s">
        <v>3971</v>
      </c>
      <c r="K10732" s="9">
        <v>27395</v>
      </c>
      <c r="L10732" s="7"/>
      <c r="M10732" s="7"/>
      <c r="N10732" s="7">
        <v>9060917709</v>
      </c>
      <c r="O10732" s="7"/>
      <c r="P10732" s="7"/>
      <c r="Q10732" s="7" t="s">
        <v>1716</v>
      </c>
      <c r="R10732" s="39" t="s">
        <v>25298</v>
      </c>
      <c r="S10732" s="7"/>
      <c r="T10732" s="7" t="s">
        <v>747</v>
      </c>
      <c r="U10732" s="7"/>
      <c r="V10732" s="7"/>
      <c r="W10732" s="7"/>
      <c r="X10732" s="7"/>
      <c r="Y10732" s="39"/>
      <c r="Z10732" s="7"/>
      <c r="AA10732" s="7"/>
      <c r="AB10732" s="24"/>
      <c r="AC10732" t="s">
        <v>26453</v>
      </c>
      <c r="AD10732" t="s">
        <v>23380</v>
      </c>
    </row>
    <row r="10733" spans="1:30" x14ac:dyDescent="0.25">
      <c r="A10733" t="str">
        <f t="shared" si="368"/>
        <v>51190024</v>
      </c>
      <c r="B10733" s="23" t="s">
        <v>58</v>
      </c>
      <c r="C10733" s="7" t="s">
        <v>1448</v>
      </c>
      <c r="D10733" s="66" t="s">
        <v>363</v>
      </c>
      <c r="E10733" s="53" t="e">
        <f>VLOOKUP(D10733,'MPG Master'!$C$3:$I$716,7,0)</f>
        <v>#N/A</v>
      </c>
      <c r="F10733" s="7" t="e">
        <f>VLOOKUP(D10733,'MPG Master'!$C$3:$D$716,2,0)</f>
        <v>#N/A</v>
      </c>
      <c r="G10733" s="67" t="s">
        <v>1830</v>
      </c>
      <c r="H10733" s="53" t="e">
        <f t="shared" si="369"/>
        <v>#N/A</v>
      </c>
      <c r="I10733" s="7" t="s">
        <v>23909</v>
      </c>
      <c r="J10733" s="7" t="s">
        <v>5163</v>
      </c>
      <c r="K10733" s="9">
        <v>20821</v>
      </c>
      <c r="L10733" s="7"/>
      <c r="M10733" s="7"/>
      <c r="N10733" s="7">
        <v>8409504188</v>
      </c>
      <c r="O10733" s="7"/>
      <c r="P10733" s="7"/>
      <c r="Q10733" s="7" t="s">
        <v>1701</v>
      </c>
      <c r="R10733" s="39" t="s">
        <v>25299</v>
      </c>
      <c r="S10733" s="7"/>
      <c r="T10733" s="7" t="s">
        <v>875</v>
      </c>
      <c r="U10733" s="7"/>
      <c r="V10733" s="7"/>
      <c r="W10733" s="7"/>
      <c r="X10733" s="7"/>
      <c r="Y10733" s="39"/>
      <c r="Z10733" s="7"/>
      <c r="AA10733" s="7"/>
      <c r="AB10733" s="24"/>
      <c r="AC10733" t="s">
        <v>26453</v>
      </c>
      <c r="AD10733" t="s">
        <v>23380</v>
      </c>
    </row>
    <row r="10734" spans="1:30" x14ac:dyDescent="0.25">
      <c r="A10734" t="str">
        <f t="shared" si="368"/>
        <v>51190025</v>
      </c>
      <c r="B10734" s="23" t="s">
        <v>58</v>
      </c>
      <c r="C10734" s="7" t="s">
        <v>1448</v>
      </c>
      <c r="D10734" s="66" t="s">
        <v>363</v>
      </c>
      <c r="E10734" s="53" t="e">
        <f>VLOOKUP(D10734,'MPG Master'!$C$3:$I$716,7,0)</f>
        <v>#N/A</v>
      </c>
      <c r="F10734" s="7" t="e">
        <f>VLOOKUP(D10734,'MPG Master'!$C$3:$D$716,2,0)</f>
        <v>#N/A</v>
      </c>
      <c r="G10734" s="67" t="s">
        <v>1833</v>
      </c>
      <c r="H10734" s="53" t="e">
        <f t="shared" si="369"/>
        <v>#N/A</v>
      </c>
      <c r="I10734" s="7" t="s">
        <v>1750</v>
      </c>
      <c r="J10734" s="7" t="s">
        <v>26316</v>
      </c>
      <c r="K10734" s="9">
        <v>20090</v>
      </c>
      <c r="L10734" s="7"/>
      <c r="M10734" s="7"/>
      <c r="N10734" s="7">
        <v>9934765746</v>
      </c>
      <c r="O10734" s="7"/>
      <c r="P10734" s="7"/>
      <c r="Q10734" s="7" t="s">
        <v>1424</v>
      </c>
      <c r="R10734" s="39" t="s">
        <v>25300</v>
      </c>
      <c r="S10734" s="7"/>
      <c r="T10734" s="7" t="s">
        <v>5359</v>
      </c>
      <c r="U10734" s="7"/>
      <c r="V10734" s="7"/>
      <c r="W10734" s="7"/>
      <c r="X10734" s="7"/>
      <c r="Y10734" s="39"/>
      <c r="Z10734" s="7"/>
      <c r="AA10734" s="7"/>
      <c r="AB10734" s="24"/>
      <c r="AC10734" t="s">
        <v>26453</v>
      </c>
      <c r="AD10734" t="s">
        <v>23380</v>
      </c>
    </row>
    <row r="10735" spans="1:30" x14ac:dyDescent="0.25">
      <c r="A10735" t="str">
        <f t="shared" si="368"/>
        <v>12390043</v>
      </c>
      <c r="B10735" s="23" t="s">
        <v>58</v>
      </c>
      <c r="C10735" s="7" t="s">
        <v>665</v>
      </c>
      <c r="D10735" s="66" t="s">
        <v>458</v>
      </c>
      <c r="E10735" s="53" t="e">
        <f>VLOOKUP(D10735,'MPG Master'!$C$3:$I$716,7,0)</f>
        <v>#N/A</v>
      </c>
      <c r="F10735" s="7" t="e">
        <f>VLOOKUP(D10735,'MPG Master'!$C$3:$D$716,2,0)</f>
        <v>#N/A</v>
      </c>
      <c r="G10735" s="67" t="s">
        <v>2262</v>
      </c>
      <c r="H10735" s="53" t="e">
        <f t="shared" si="369"/>
        <v>#N/A</v>
      </c>
      <c r="I10735" s="7" t="s">
        <v>2139</v>
      </c>
      <c r="J10735" s="7" t="s">
        <v>26317</v>
      </c>
      <c r="K10735" s="9">
        <v>34700</v>
      </c>
      <c r="L10735" s="7"/>
      <c r="M10735" s="7"/>
      <c r="N10735" s="7">
        <v>9153916448</v>
      </c>
      <c r="O10735" s="7"/>
      <c r="P10735" s="7"/>
      <c r="Q10735" s="7" t="s">
        <v>1851</v>
      </c>
      <c r="R10735" s="39" t="s">
        <v>25301</v>
      </c>
      <c r="S10735" s="7"/>
      <c r="T10735" s="7" t="s">
        <v>747</v>
      </c>
      <c r="U10735" s="7"/>
      <c r="V10735" s="7"/>
      <c r="W10735" s="7"/>
      <c r="X10735" s="7"/>
      <c r="Y10735" s="39"/>
      <c r="Z10735" s="7"/>
      <c r="AA10735" s="7"/>
      <c r="AB10735" s="24"/>
      <c r="AC10735" t="s">
        <v>26453</v>
      </c>
      <c r="AD10735" t="s">
        <v>23380</v>
      </c>
    </row>
    <row r="10736" spans="1:30" x14ac:dyDescent="0.25">
      <c r="A10736" t="str">
        <f t="shared" si="368"/>
        <v>12390041</v>
      </c>
      <c r="B10736" s="23" t="s">
        <v>58</v>
      </c>
      <c r="C10736" s="7" t="s">
        <v>665</v>
      </c>
      <c r="D10736" s="66" t="s">
        <v>458</v>
      </c>
      <c r="E10736" s="53" t="e">
        <f>VLOOKUP(D10736,'MPG Master'!$C$3:$I$716,7,0)</f>
        <v>#N/A</v>
      </c>
      <c r="F10736" s="7" t="e">
        <f>VLOOKUP(D10736,'MPG Master'!$C$3:$D$716,2,0)</f>
        <v>#N/A</v>
      </c>
      <c r="G10736" s="67" t="s">
        <v>2314</v>
      </c>
      <c r="H10736" s="53" t="e">
        <f t="shared" si="369"/>
        <v>#N/A</v>
      </c>
      <c r="I10736" s="7" t="s">
        <v>2172</v>
      </c>
      <c r="J10736" s="7" t="s">
        <v>1169</v>
      </c>
      <c r="K10736" s="9">
        <v>28126</v>
      </c>
      <c r="L10736" s="7"/>
      <c r="M10736" s="7"/>
      <c r="N10736" s="7">
        <v>7461910005</v>
      </c>
      <c r="O10736" s="7"/>
      <c r="P10736" s="7"/>
      <c r="Q10736" s="7" t="s">
        <v>25584</v>
      </c>
      <c r="R10736" s="39" t="s">
        <v>25302</v>
      </c>
      <c r="S10736" s="7"/>
      <c r="T10736" s="7" t="s">
        <v>747</v>
      </c>
      <c r="U10736" s="7"/>
      <c r="V10736" s="7"/>
      <c r="W10736" s="7"/>
      <c r="X10736" s="7"/>
      <c r="Y10736" s="39"/>
      <c r="Z10736" s="7"/>
      <c r="AA10736" s="7"/>
      <c r="AB10736" s="24"/>
      <c r="AC10736" t="s">
        <v>26453</v>
      </c>
      <c r="AD10736" t="s">
        <v>23380</v>
      </c>
    </row>
    <row r="10737" spans="1:30" x14ac:dyDescent="0.25">
      <c r="A10737" t="str">
        <f t="shared" ref="A10737:A10800" si="370">CONCATENATE(D10737,G10737)</f>
        <v>12390042</v>
      </c>
      <c r="B10737" s="23" t="s">
        <v>58</v>
      </c>
      <c r="C10737" s="7" t="s">
        <v>665</v>
      </c>
      <c r="D10737" s="66" t="s">
        <v>458</v>
      </c>
      <c r="E10737" s="53" t="e">
        <f>VLOOKUP(D10737,'MPG Master'!$C$3:$I$716,7,0)</f>
        <v>#N/A</v>
      </c>
      <c r="F10737" s="7" t="e">
        <f>VLOOKUP(D10737,'MPG Master'!$C$3:$D$716,2,0)</f>
        <v>#N/A</v>
      </c>
      <c r="G10737" s="67" t="s">
        <v>2310</v>
      </c>
      <c r="H10737" s="53" t="e">
        <f t="shared" si="369"/>
        <v>#N/A</v>
      </c>
      <c r="I10737" s="7" t="s">
        <v>9484</v>
      </c>
      <c r="J10737" s="7" t="s">
        <v>26318</v>
      </c>
      <c r="K10737" s="9">
        <v>34335</v>
      </c>
      <c r="L10737" s="7"/>
      <c r="M10737" s="7"/>
      <c r="N10737" s="7">
        <v>9315878881</v>
      </c>
      <c r="O10737" s="7"/>
      <c r="P10737" s="7"/>
      <c r="Q10737" s="7" t="s">
        <v>1808</v>
      </c>
      <c r="R10737" s="39" t="s">
        <v>25303</v>
      </c>
      <c r="S10737" s="7"/>
      <c r="T10737" s="7" t="s">
        <v>25566</v>
      </c>
      <c r="U10737" s="7"/>
      <c r="V10737" s="7"/>
      <c r="W10737" s="7"/>
      <c r="X10737" s="7"/>
      <c r="Y10737" s="39"/>
      <c r="Z10737" s="7"/>
      <c r="AA10737" s="7"/>
      <c r="AB10737" s="24"/>
      <c r="AC10737" t="s">
        <v>26453</v>
      </c>
      <c r="AD10737" t="s">
        <v>23380</v>
      </c>
    </row>
    <row r="10738" spans="1:30" x14ac:dyDescent="0.25">
      <c r="A10738" t="str">
        <f t="shared" si="370"/>
        <v>12230024</v>
      </c>
      <c r="B10738" s="23" t="s">
        <v>58</v>
      </c>
      <c r="C10738" s="7" t="s">
        <v>665</v>
      </c>
      <c r="D10738" s="66" t="s">
        <v>455</v>
      </c>
      <c r="E10738" s="53" t="e">
        <f>VLOOKUP(D10738,'MPG Master'!$C$3:$I$716,7,0)</f>
        <v>#N/A</v>
      </c>
      <c r="F10738" s="7" t="e">
        <f>VLOOKUP(D10738,'MPG Master'!$C$3:$D$716,2,0)</f>
        <v>#N/A</v>
      </c>
      <c r="G10738" s="67" t="s">
        <v>1830</v>
      </c>
      <c r="H10738" s="53" t="e">
        <f t="shared" si="369"/>
        <v>#N/A</v>
      </c>
      <c r="I10738" s="7" t="s">
        <v>1742</v>
      </c>
      <c r="J10738" s="7" t="s">
        <v>26319</v>
      </c>
      <c r="K10738" s="9">
        <v>30334</v>
      </c>
      <c r="L10738" s="7"/>
      <c r="M10738" s="7"/>
      <c r="N10738" s="7">
        <v>9162517652</v>
      </c>
      <c r="O10738" s="7"/>
      <c r="P10738" s="7"/>
      <c r="Q10738" s="7" t="s">
        <v>25585</v>
      </c>
      <c r="R10738" s="39" t="s">
        <v>25304</v>
      </c>
      <c r="S10738" s="7"/>
      <c r="T10738" s="7" t="s">
        <v>1078</v>
      </c>
      <c r="U10738" s="7"/>
      <c r="V10738" s="7"/>
      <c r="W10738" s="7"/>
      <c r="X10738" s="7"/>
      <c r="Y10738" s="39"/>
      <c r="Z10738" s="7"/>
      <c r="AA10738" s="7"/>
      <c r="AB10738" s="24"/>
      <c r="AC10738" t="s">
        <v>26453</v>
      </c>
      <c r="AD10738" t="s">
        <v>23380</v>
      </c>
    </row>
    <row r="10739" spans="1:30" x14ac:dyDescent="0.25">
      <c r="A10739" t="str">
        <f t="shared" si="370"/>
        <v>12230025</v>
      </c>
      <c r="B10739" s="23" t="s">
        <v>58</v>
      </c>
      <c r="C10739" s="7" t="s">
        <v>665</v>
      </c>
      <c r="D10739" s="66" t="s">
        <v>455</v>
      </c>
      <c r="E10739" s="53" t="e">
        <f>VLOOKUP(D10739,'MPG Master'!$C$3:$I$716,7,0)</f>
        <v>#N/A</v>
      </c>
      <c r="F10739" s="7" t="e">
        <f>VLOOKUP(D10739,'MPG Master'!$C$3:$D$716,2,0)</f>
        <v>#N/A</v>
      </c>
      <c r="G10739" s="67" t="s">
        <v>1833</v>
      </c>
      <c r="H10739" s="53" t="e">
        <f t="shared" si="369"/>
        <v>#N/A</v>
      </c>
      <c r="I10739" s="7" t="s">
        <v>2293</v>
      </c>
      <c r="J10739" s="7" t="s">
        <v>23524</v>
      </c>
      <c r="K10739" s="9">
        <v>37210</v>
      </c>
      <c r="L10739" s="7"/>
      <c r="M10739" s="7"/>
      <c r="N10739" s="7">
        <v>8002956873</v>
      </c>
      <c r="O10739" s="7"/>
      <c r="P10739" s="7"/>
      <c r="Q10739" s="7" t="s">
        <v>25585</v>
      </c>
      <c r="R10739" s="39" t="s">
        <v>25305</v>
      </c>
      <c r="S10739" s="7"/>
      <c r="T10739" s="7" t="s">
        <v>1078</v>
      </c>
      <c r="U10739" s="7"/>
      <c r="V10739" s="7"/>
      <c r="W10739" s="7"/>
      <c r="X10739" s="7"/>
      <c r="Y10739" s="39"/>
      <c r="Z10739" s="7"/>
      <c r="AA10739" s="7"/>
      <c r="AB10739" s="24"/>
      <c r="AC10739" t="s">
        <v>26453</v>
      </c>
      <c r="AD10739" t="s">
        <v>23380</v>
      </c>
    </row>
    <row r="10740" spans="1:30" x14ac:dyDescent="0.25">
      <c r="A10740" t="str">
        <f t="shared" si="370"/>
        <v>12060144</v>
      </c>
      <c r="B10740" s="23" t="s">
        <v>58</v>
      </c>
      <c r="C10740" s="7" t="s">
        <v>1675</v>
      </c>
      <c r="D10740" s="66" t="s">
        <v>401</v>
      </c>
      <c r="E10740" s="53" t="e">
        <f>VLOOKUP(D10740,'MPG Master'!$C$3:$I$716,7,0)</f>
        <v>#N/A</v>
      </c>
      <c r="F10740" s="7" t="e">
        <f>VLOOKUP(D10740,'MPG Master'!$C$3:$D$716,2,0)</f>
        <v>#N/A</v>
      </c>
      <c r="G10740" s="67" t="s">
        <v>2420</v>
      </c>
      <c r="H10740" s="53" t="e">
        <f t="shared" si="369"/>
        <v>#N/A</v>
      </c>
      <c r="I10740" s="7" t="s">
        <v>23910</v>
      </c>
      <c r="J10740" s="7" t="s">
        <v>18113</v>
      </c>
      <c r="K10740" s="9">
        <v>21551</v>
      </c>
      <c r="L10740" s="7"/>
      <c r="M10740" s="7"/>
      <c r="N10740" s="7">
        <v>9162247577</v>
      </c>
      <c r="O10740" s="7"/>
      <c r="P10740" s="7"/>
      <c r="Q10740" s="7" t="s">
        <v>1424</v>
      </c>
      <c r="R10740" s="39" t="s">
        <v>25306</v>
      </c>
      <c r="S10740" s="7"/>
      <c r="T10740" s="7" t="s">
        <v>935</v>
      </c>
      <c r="U10740" s="7"/>
      <c r="V10740" s="7"/>
      <c r="W10740" s="7"/>
      <c r="X10740" s="7"/>
      <c r="Y10740" s="39"/>
      <c r="Z10740" s="7"/>
      <c r="AA10740" s="7"/>
      <c r="AB10740" s="24"/>
      <c r="AC10740" t="s">
        <v>26453</v>
      </c>
      <c r="AD10740" t="s">
        <v>23380</v>
      </c>
    </row>
    <row r="10741" spans="1:30" x14ac:dyDescent="0.25">
      <c r="A10741" t="str">
        <f t="shared" si="370"/>
        <v>12060145</v>
      </c>
      <c r="B10741" s="23" t="s">
        <v>58</v>
      </c>
      <c r="C10741" s="7" t="s">
        <v>1675</v>
      </c>
      <c r="D10741" s="66" t="s">
        <v>401</v>
      </c>
      <c r="E10741" s="53" t="e">
        <f>VLOOKUP(D10741,'MPG Master'!$C$3:$I$716,7,0)</f>
        <v>#N/A</v>
      </c>
      <c r="F10741" s="7" t="e">
        <f>VLOOKUP(D10741,'MPG Master'!$C$3:$D$716,2,0)</f>
        <v>#N/A</v>
      </c>
      <c r="G10741" s="67" t="s">
        <v>2434</v>
      </c>
      <c r="H10741" s="53" t="e">
        <f t="shared" si="369"/>
        <v>#N/A</v>
      </c>
      <c r="I10741" s="7" t="s">
        <v>2003</v>
      </c>
      <c r="J10741" s="7" t="s">
        <v>26320</v>
      </c>
      <c r="K10741" s="9">
        <v>37312</v>
      </c>
      <c r="L10741" s="7"/>
      <c r="M10741" s="7"/>
      <c r="N10741" s="7">
        <v>9508538612</v>
      </c>
      <c r="O10741" s="7"/>
      <c r="P10741" s="7"/>
      <c r="Q10741" s="7" t="s">
        <v>1424</v>
      </c>
      <c r="R10741" s="39" t="s">
        <v>25307</v>
      </c>
      <c r="S10741" s="7"/>
      <c r="T10741" s="7" t="s">
        <v>935</v>
      </c>
      <c r="U10741" s="7"/>
      <c r="V10741" s="7"/>
      <c r="W10741" s="7"/>
      <c r="X10741" s="7"/>
      <c r="Y10741" s="39"/>
      <c r="Z10741" s="7"/>
      <c r="AA10741" s="7"/>
      <c r="AB10741" s="24"/>
      <c r="AC10741" t="s">
        <v>26453</v>
      </c>
      <c r="AD10741" t="s">
        <v>23380</v>
      </c>
    </row>
    <row r="10742" spans="1:30" x14ac:dyDescent="0.25">
      <c r="A10742" t="str">
        <f t="shared" si="370"/>
        <v>12780009</v>
      </c>
      <c r="B10742" s="23" t="s">
        <v>58</v>
      </c>
      <c r="C10742" s="7" t="s">
        <v>1675</v>
      </c>
      <c r="D10742" s="66" t="s">
        <v>23208</v>
      </c>
      <c r="E10742" s="53" t="e">
        <f>VLOOKUP(D10742,'MPG Master'!$C$3:$I$716,7,0)</f>
        <v>#N/A</v>
      </c>
      <c r="F10742" s="7" t="e">
        <f>VLOOKUP(D10742,'MPG Master'!$C$3:$D$716,2,0)</f>
        <v>#N/A</v>
      </c>
      <c r="G10742" s="67" t="s">
        <v>1706</v>
      </c>
      <c r="H10742" s="53" t="e">
        <f t="shared" si="369"/>
        <v>#N/A</v>
      </c>
      <c r="I10742" s="7" t="s">
        <v>9664</v>
      </c>
      <c r="J10742" s="7" t="s">
        <v>1525</v>
      </c>
      <c r="K10742" s="9">
        <v>36526</v>
      </c>
      <c r="L10742" s="7"/>
      <c r="M10742" s="7"/>
      <c r="N10742" s="7">
        <v>7366053061</v>
      </c>
      <c r="O10742" s="7"/>
      <c r="P10742" s="7"/>
      <c r="Q10742" s="7" t="s">
        <v>4724</v>
      </c>
      <c r="R10742" s="39" t="s">
        <v>25308</v>
      </c>
      <c r="S10742" s="7"/>
      <c r="T10742" s="7" t="s">
        <v>3997</v>
      </c>
      <c r="U10742" s="7"/>
      <c r="V10742" s="7"/>
      <c r="W10742" s="7"/>
      <c r="X10742" s="7"/>
      <c r="Y10742" s="39"/>
      <c r="Z10742" s="7"/>
      <c r="AA10742" s="7"/>
      <c r="AB10742" s="24"/>
      <c r="AC10742" t="s">
        <v>26453</v>
      </c>
      <c r="AD10742" t="s">
        <v>23380</v>
      </c>
    </row>
    <row r="10743" spans="1:30" x14ac:dyDescent="0.25">
      <c r="A10743" t="str">
        <f t="shared" si="370"/>
        <v>12780008</v>
      </c>
      <c r="B10743" s="23" t="s">
        <v>58</v>
      </c>
      <c r="C10743" s="7" t="s">
        <v>1675</v>
      </c>
      <c r="D10743" s="66" t="s">
        <v>23208</v>
      </c>
      <c r="E10743" s="53" t="e">
        <f>VLOOKUP(D10743,'MPG Master'!$C$3:$I$716,7,0)</f>
        <v>#N/A</v>
      </c>
      <c r="F10743" s="7" t="e">
        <f>VLOOKUP(D10743,'MPG Master'!$C$3:$D$716,2,0)</f>
        <v>#N/A</v>
      </c>
      <c r="G10743" s="67" t="s">
        <v>1687</v>
      </c>
      <c r="H10743" s="53" t="e">
        <f t="shared" si="369"/>
        <v>#N/A</v>
      </c>
      <c r="I10743" s="7" t="s">
        <v>1113</v>
      </c>
      <c r="J10743" s="7" t="s">
        <v>5898</v>
      </c>
      <c r="K10743" s="9">
        <v>37421</v>
      </c>
      <c r="L10743" s="7"/>
      <c r="M10743" s="7"/>
      <c r="N10743" s="7">
        <v>6202574438</v>
      </c>
      <c r="O10743" s="7"/>
      <c r="P10743" s="7"/>
      <c r="Q10743" s="7" t="s">
        <v>1701</v>
      </c>
      <c r="R10743" s="39" t="s">
        <v>25309</v>
      </c>
      <c r="S10743" s="7"/>
      <c r="T10743" s="7" t="s">
        <v>3997</v>
      </c>
      <c r="U10743" s="7"/>
      <c r="V10743" s="7"/>
      <c r="W10743" s="7"/>
      <c r="X10743" s="7"/>
      <c r="Y10743" s="39"/>
      <c r="Z10743" s="7"/>
      <c r="AA10743" s="7"/>
      <c r="AB10743" s="24"/>
      <c r="AC10743" t="s">
        <v>26453</v>
      </c>
      <c r="AD10743" t="s">
        <v>23380</v>
      </c>
    </row>
    <row r="10744" spans="1:30" x14ac:dyDescent="0.25">
      <c r="A10744" t="str">
        <f t="shared" si="370"/>
        <v>12450050</v>
      </c>
      <c r="B10744" s="23" t="s">
        <v>58</v>
      </c>
      <c r="C10744" s="7" t="s">
        <v>1675</v>
      </c>
      <c r="D10744" s="66" t="s">
        <v>7532</v>
      </c>
      <c r="E10744" s="53" t="e">
        <f>VLOOKUP(D10744,'MPG Master'!$C$3:$I$716,7,0)</f>
        <v>#N/A</v>
      </c>
      <c r="F10744" s="7" t="e">
        <f>VLOOKUP(D10744,'MPG Master'!$C$3:$D$716,2,0)</f>
        <v>#N/A</v>
      </c>
      <c r="G10744" s="67" t="s">
        <v>1928</v>
      </c>
      <c r="H10744" s="53" t="e">
        <f t="shared" si="369"/>
        <v>#N/A</v>
      </c>
      <c r="I10744" s="7" t="s">
        <v>21191</v>
      </c>
      <c r="J10744" s="7" t="s">
        <v>26321</v>
      </c>
      <c r="K10744" s="9">
        <v>25569</v>
      </c>
      <c r="L10744" s="7"/>
      <c r="M10744" s="7"/>
      <c r="N10744" s="7">
        <v>8092352067</v>
      </c>
      <c r="O10744" s="7"/>
      <c r="P10744" s="7"/>
      <c r="Q10744" s="7" t="s">
        <v>1424</v>
      </c>
      <c r="R10744" s="39" t="s">
        <v>25310</v>
      </c>
      <c r="S10744" s="7"/>
      <c r="T10744" s="7" t="s">
        <v>935</v>
      </c>
      <c r="U10744" s="7"/>
      <c r="V10744" s="7"/>
      <c r="W10744" s="7"/>
      <c r="X10744" s="7"/>
      <c r="Y10744" s="39"/>
      <c r="Z10744" s="7"/>
      <c r="AA10744" s="7"/>
      <c r="AB10744" s="24"/>
      <c r="AC10744" t="s">
        <v>26453</v>
      </c>
      <c r="AD10744" t="s">
        <v>23380</v>
      </c>
    </row>
    <row r="10745" spans="1:30" x14ac:dyDescent="0.25">
      <c r="A10745" t="str">
        <f t="shared" si="370"/>
        <v>24900007</v>
      </c>
      <c r="B10745" s="23" t="s">
        <v>58</v>
      </c>
      <c r="C10745" s="7" t="s">
        <v>1325</v>
      </c>
      <c r="D10745" s="66" t="s">
        <v>23292</v>
      </c>
      <c r="E10745" s="53" t="e">
        <f>VLOOKUP(D10745,'MPG Master'!$C$3:$I$716,7,0)</f>
        <v>#N/A</v>
      </c>
      <c r="F10745" s="7" t="e">
        <f>VLOOKUP(D10745,'MPG Master'!$C$3:$D$716,2,0)</f>
        <v>#N/A</v>
      </c>
      <c r="G10745" s="67" t="s">
        <v>1720</v>
      </c>
      <c r="H10745" s="53" t="e">
        <f t="shared" si="369"/>
        <v>#N/A</v>
      </c>
      <c r="I10745" s="7" t="s">
        <v>3831</v>
      </c>
      <c r="J10745" s="7" t="s">
        <v>26322</v>
      </c>
      <c r="K10745" s="9">
        <v>22282</v>
      </c>
      <c r="L10745" s="7"/>
      <c r="M10745" s="7"/>
      <c r="N10745" s="7">
        <v>9572963009</v>
      </c>
      <c r="O10745" s="7"/>
      <c r="P10745" s="7"/>
      <c r="Q10745" s="7" t="s">
        <v>1808</v>
      </c>
      <c r="R10745" s="39" t="s">
        <v>25311</v>
      </c>
      <c r="S10745" s="7"/>
      <c r="T10745" s="7" t="s">
        <v>1388</v>
      </c>
      <c r="U10745" s="7"/>
      <c r="V10745" s="7"/>
      <c r="W10745" s="7"/>
      <c r="X10745" s="7"/>
      <c r="Y10745" s="39"/>
      <c r="Z10745" s="7"/>
      <c r="AA10745" s="7"/>
      <c r="AB10745" s="24"/>
      <c r="AC10745" t="s">
        <v>26453</v>
      </c>
      <c r="AD10745" t="s">
        <v>23380</v>
      </c>
    </row>
    <row r="10746" spans="1:30" x14ac:dyDescent="0.25">
      <c r="A10746" t="str">
        <f t="shared" si="370"/>
        <v>24900008</v>
      </c>
      <c r="B10746" s="23" t="s">
        <v>58</v>
      </c>
      <c r="C10746" s="7" t="s">
        <v>1325</v>
      </c>
      <c r="D10746" s="66" t="s">
        <v>23292</v>
      </c>
      <c r="E10746" s="53" t="e">
        <f>VLOOKUP(D10746,'MPG Master'!$C$3:$I$716,7,0)</f>
        <v>#N/A</v>
      </c>
      <c r="F10746" s="7" t="e">
        <f>VLOOKUP(D10746,'MPG Master'!$C$3:$D$716,2,0)</f>
        <v>#N/A</v>
      </c>
      <c r="G10746" s="67" t="s">
        <v>1687</v>
      </c>
      <c r="H10746" s="53" t="e">
        <f t="shared" si="369"/>
        <v>#N/A</v>
      </c>
      <c r="I10746" s="7" t="s">
        <v>23911</v>
      </c>
      <c r="J10746" s="7" t="s">
        <v>26323</v>
      </c>
      <c r="K10746" s="9">
        <v>20090</v>
      </c>
      <c r="L10746" s="7"/>
      <c r="M10746" s="7"/>
      <c r="N10746" s="7">
        <v>6205409230</v>
      </c>
      <c r="O10746" s="7"/>
      <c r="P10746" s="7"/>
      <c r="Q10746" s="7" t="s">
        <v>2062</v>
      </c>
      <c r="R10746" s="39" t="s">
        <v>25312</v>
      </c>
      <c r="S10746" s="7"/>
      <c r="T10746" s="7" t="s">
        <v>2397</v>
      </c>
      <c r="U10746" s="7"/>
      <c r="V10746" s="7"/>
      <c r="W10746" s="7"/>
      <c r="X10746" s="7"/>
      <c r="Y10746" s="39"/>
      <c r="Z10746" s="7"/>
      <c r="AA10746" s="7"/>
      <c r="AB10746" s="24"/>
      <c r="AC10746" t="s">
        <v>26453</v>
      </c>
      <c r="AD10746" t="s">
        <v>23380</v>
      </c>
    </row>
    <row r="10747" spans="1:30" x14ac:dyDescent="0.25">
      <c r="A10747" t="str">
        <f t="shared" si="370"/>
        <v>24070198</v>
      </c>
      <c r="B10747" s="23" t="s">
        <v>58</v>
      </c>
      <c r="C10747" s="7" t="s">
        <v>1325</v>
      </c>
      <c r="D10747" s="66" t="s">
        <v>573</v>
      </c>
      <c r="E10747" s="53" t="e">
        <f>VLOOKUP(D10747,'MPG Master'!$C$3:$I$716,7,0)</f>
        <v>#N/A</v>
      </c>
      <c r="F10747" s="7" t="e">
        <f>VLOOKUP(D10747,'MPG Master'!$C$3:$D$716,2,0)</f>
        <v>#N/A</v>
      </c>
      <c r="G10747" s="67" t="s">
        <v>7830</v>
      </c>
      <c r="H10747" s="53" t="e">
        <f t="shared" si="369"/>
        <v>#N/A</v>
      </c>
      <c r="I10747" s="7" t="s">
        <v>23912</v>
      </c>
      <c r="J10747" s="7" t="s">
        <v>26324</v>
      </c>
      <c r="K10747" s="9">
        <v>33458</v>
      </c>
      <c r="L10747" s="7"/>
      <c r="M10747" s="7"/>
      <c r="N10747" s="7">
        <v>9525322536</v>
      </c>
      <c r="O10747" s="7"/>
      <c r="P10747" s="7"/>
      <c r="Q10747" s="7" t="s">
        <v>1701</v>
      </c>
      <c r="R10747" s="39" t="s">
        <v>25313</v>
      </c>
      <c r="S10747" s="7"/>
      <c r="T10747" s="7" t="s">
        <v>1323</v>
      </c>
      <c r="U10747" s="7"/>
      <c r="V10747" s="7"/>
      <c r="W10747" s="7"/>
      <c r="X10747" s="7"/>
      <c r="Y10747" s="39"/>
      <c r="Z10747" s="7"/>
      <c r="AA10747" s="7"/>
      <c r="AB10747" s="24"/>
      <c r="AC10747" t="s">
        <v>26453</v>
      </c>
      <c r="AD10747" t="s">
        <v>23380</v>
      </c>
    </row>
    <row r="10748" spans="1:30" x14ac:dyDescent="0.25">
      <c r="A10748" t="str">
        <f t="shared" si="370"/>
        <v>24460059</v>
      </c>
      <c r="B10748" s="23" t="s">
        <v>58</v>
      </c>
      <c r="C10748" s="7" t="s">
        <v>1325</v>
      </c>
      <c r="D10748" s="66" t="s">
        <v>599</v>
      </c>
      <c r="E10748" s="53" t="e">
        <f>VLOOKUP(D10748,'MPG Master'!$C$3:$I$716,7,0)</f>
        <v>#N/A</v>
      </c>
      <c r="F10748" s="7" t="e">
        <f>VLOOKUP(D10748,'MPG Master'!$C$3:$D$716,2,0)</f>
        <v>#N/A</v>
      </c>
      <c r="G10748" s="67" t="s">
        <v>1689</v>
      </c>
      <c r="H10748" s="53" t="e">
        <f t="shared" si="369"/>
        <v>#N/A</v>
      </c>
      <c r="I10748" s="7" t="s">
        <v>4076</v>
      </c>
      <c r="J10748" s="7" t="s">
        <v>26325</v>
      </c>
      <c r="K10748" s="9">
        <v>30682</v>
      </c>
      <c r="L10748" s="7"/>
      <c r="M10748" s="7"/>
      <c r="N10748" s="7">
        <v>9155380287</v>
      </c>
      <c r="O10748" s="7"/>
      <c r="P10748" s="7"/>
      <c r="Q10748" s="7" t="s">
        <v>1971</v>
      </c>
      <c r="R10748" s="39" t="s">
        <v>25314</v>
      </c>
      <c r="S10748" s="7"/>
      <c r="T10748" s="7" t="s">
        <v>1417</v>
      </c>
      <c r="U10748" s="7"/>
      <c r="V10748" s="7"/>
      <c r="W10748" s="7"/>
      <c r="X10748" s="7"/>
      <c r="Y10748" s="39"/>
      <c r="Z10748" s="7"/>
      <c r="AA10748" s="7"/>
      <c r="AB10748" s="24"/>
      <c r="AC10748" t="s">
        <v>26453</v>
      </c>
      <c r="AD10748" t="s">
        <v>23380</v>
      </c>
    </row>
    <row r="10749" spans="1:30" x14ac:dyDescent="0.25">
      <c r="A10749" t="str">
        <f t="shared" si="370"/>
        <v>24910029</v>
      </c>
      <c r="B10749" s="23" t="s">
        <v>58</v>
      </c>
      <c r="C10749" s="7" t="s">
        <v>1325</v>
      </c>
      <c r="D10749" s="66" t="s">
        <v>23293</v>
      </c>
      <c r="E10749" s="53" t="e">
        <f>VLOOKUP(D10749,'MPG Master'!$C$3:$I$716,7,0)</f>
        <v>#N/A</v>
      </c>
      <c r="F10749" s="7" t="e">
        <f>VLOOKUP(D10749,'MPG Master'!$C$3:$D$716,2,0)</f>
        <v>#N/A</v>
      </c>
      <c r="G10749" s="67" t="s">
        <v>1927</v>
      </c>
      <c r="H10749" s="53" t="e">
        <f t="shared" si="369"/>
        <v>#N/A</v>
      </c>
      <c r="I10749" s="7" t="s">
        <v>2530</v>
      </c>
      <c r="J10749" s="7" t="s">
        <v>2076</v>
      </c>
      <c r="K10749" s="9">
        <v>38060</v>
      </c>
      <c r="L10749" s="7"/>
      <c r="M10749" s="7"/>
      <c r="N10749" s="7">
        <v>9128614574</v>
      </c>
      <c r="O10749" s="7"/>
      <c r="P10749" s="7"/>
      <c r="Q10749" s="7" t="s">
        <v>2439</v>
      </c>
      <c r="R10749" s="39" t="s">
        <v>25315</v>
      </c>
      <c r="S10749" s="7"/>
      <c r="T10749" s="7" t="s">
        <v>4281</v>
      </c>
      <c r="U10749" s="7"/>
      <c r="V10749" s="7"/>
      <c r="W10749" s="7"/>
      <c r="X10749" s="7"/>
      <c r="Y10749" s="39"/>
      <c r="Z10749" s="7"/>
      <c r="AA10749" s="7"/>
      <c r="AB10749" s="24"/>
      <c r="AC10749" t="s">
        <v>26453</v>
      </c>
      <c r="AD10749" t="s">
        <v>23380</v>
      </c>
    </row>
    <row r="10750" spans="1:30" x14ac:dyDescent="0.25">
      <c r="A10750" t="str">
        <f t="shared" si="370"/>
        <v>24910013</v>
      </c>
      <c r="B10750" s="23" t="s">
        <v>58</v>
      </c>
      <c r="C10750" s="7" t="s">
        <v>1325</v>
      </c>
      <c r="D10750" s="66" t="s">
        <v>23293</v>
      </c>
      <c r="E10750" s="53" t="e">
        <f>VLOOKUP(D10750,'MPG Master'!$C$3:$I$716,7,0)</f>
        <v>#N/A</v>
      </c>
      <c r="F10750" s="7" t="e">
        <f>VLOOKUP(D10750,'MPG Master'!$C$3:$D$716,2,0)</f>
        <v>#N/A</v>
      </c>
      <c r="G10750" s="67" t="s">
        <v>1733</v>
      </c>
      <c r="H10750" s="53" t="e">
        <f t="shared" si="369"/>
        <v>#N/A</v>
      </c>
      <c r="I10750" s="7" t="s">
        <v>8301</v>
      </c>
      <c r="J10750" s="7" t="s">
        <v>2709</v>
      </c>
      <c r="K10750" s="9">
        <v>31048</v>
      </c>
      <c r="L10750" s="7"/>
      <c r="M10750" s="7"/>
      <c r="N10750" s="7">
        <v>7209058236</v>
      </c>
      <c r="O10750" s="7"/>
      <c r="P10750" s="7"/>
      <c r="Q10750" s="7" t="s">
        <v>11536</v>
      </c>
      <c r="R10750" s="39" t="s">
        <v>25316</v>
      </c>
      <c r="S10750" s="7"/>
      <c r="T10750" s="7" t="s">
        <v>747</v>
      </c>
      <c r="U10750" s="7"/>
      <c r="V10750" s="7"/>
      <c r="W10750" s="7"/>
      <c r="X10750" s="7"/>
      <c r="Y10750" s="39"/>
      <c r="Z10750" s="7"/>
      <c r="AA10750" s="7"/>
      <c r="AB10750" s="24"/>
      <c r="AC10750" t="s">
        <v>26453</v>
      </c>
      <c r="AD10750" t="s">
        <v>23380</v>
      </c>
    </row>
    <row r="10751" spans="1:30" x14ac:dyDescent="0.25">
      <c r="A10751" t="str">
        <f t="shared" si="370"/>
        <v>24440057</v>
      </c>
      <c r="B10751" s="23" t="s">
        <v>58</v>
      </c>
      <c r="C10751" s="7" t="s">
        <v>1325</v>
      </c>
      <c r="D10751" s="66" t="s">
        <v>597</v>
      </c>
      <c r="E10751" s="53" t="e">
        <f>VLOOKUP(D10751,'MPG Master'!$C$3:$I$716,7,0)</f>
        <v>#N/A</v>
      </c>
      <c r="F10751" s="7" t="e">
        <f>VLOOKUP(D10751,'MPG Master'!$C$3:$D$716,2,0)</f>
        <v>#N/A</v>
      </c>
      <c r="G10751" s="67" t="s">
        <v>2495</v>
      </c>
      <c r="H10751" s="53" t="e">
        <f t="shared" si="369"/>
        <v>#N/A</v>
      </c>
      <c r="I10751" s="7" t="s">
        <v>3871</v>
      </c>
      <c r="J10751" s="7" t="s">
        <v>26326</v>
      </c>
      <c r="K10751" s="9">
        <v>31778</v>
      </c>
      <c r="L10751" s="7"/>
      <c r="M10751" s="7"/>
      <c r="N10751" s="7">
        <v>7645987621</v>
      </c>
      <c r="O10751" s="7"/>
      <c r="P10751" s="7"/>
      <c r="Q10751" s="7" t="s">
        <v>2439</v>
      </c>
      <c r="R10751" s="39" t="s">
        <v>25317</v>
      </c>
      <c r="S10751" s="7"/>
      <c r="T10751" s="7" t="s">
        <v>2441</v>
      </c>
      <c r="U10751" s="7"/>
      <c r="V10751" s="7"/>
      <c r="W10751" s="7"/>
      <c r="X10751" s="7"/>
      <c r="Y10751" s="39"/>
      <c r="Z10751" s="7"/>
      <c r="AA10751" s="7"/>
      <c r="AB10751" s="24"/>
      <c r="AC10751" t="s">
        <v>26453</v>
      </c>
      <c r="AD10751" t="s">
        <v>23380</v>
      </c>
    </row>
    <row r="10752" spans="1:30" x14ac:dyDescent="0.25">
      <c r="A10752" t="str">
        <f t="shared" si="370"/>
        <v>12060146</v>
      </c>
      <c r="B10752" s="23" t="s">
        <v>58</v>
      </c>
      <c r="C10752" s="7" t="s">
        <v>1675</v>
      </c>
      <c r="D10752" s="66" t="s">
        <v>401</v>
      </c>
      <c r="E10752" s="53" t="e">
        <f>VLOOKUP(D10752,'MPG Master'!$C$3:$I$716,7,0)</f>
        <v>#N/A</v>
      </c>
      <c r="F10752" s="7" t="e">
        <f>VLOOKUP(D10752,'MPG Master'!$C$3:$D$716,2,0)</f>
        <v>#N/A</v>
      </c>
      <c r="G10752" s="67" t="s">
        <v>3584</v>
      </c>
      <c r="H10752" s="53" t="e">
        <f t="shared" si="369"/>
        <v>#N/A</v>
      </c>
      <c r="I10752" s="7" t="s">
        <v>23913</v>
      </c>
      <c r="J10752" s="7" t="s">
        <v>17906</v>
      </c>
      <c r="K10752" s="9">
        <v>28856</v>
      </c>
      <c r="L10752" s="7"/>
      <c r="M10752" s="7"/>
      <c r="N10752" s="7">
        <v>7436057198</v>
      </c>
      <c r="O10752" s="7"/>
      <c r="P10752" s="7"/>
      <c r="Q10752" s="7" t="s">
        <v>1424</v>
      </c>
      <c r="R10752" s="39" t="s">
        <v>25318</v>
      </c>
      <c r="S10752" s="7"/>
      <c r="T10752" s="7" t="s">
        <v>935</v>
      </c>
      <c r="U10752" s="7"/>
      <c r="V10752" s="7"/>
      <c r="W10752" s="7"/>
      <c r="X10752" s="7"/>
      <c r="Y10752" s="39"/>
      <c r="Z10752" s="7"/>
      <c r="AA10752" s="7"/>
      <c r="AB10752" s="24"/>
      <c r="AC10752" t="s">
        <v>26453</v>
      </c>
      <c r="AD10752" t="s">
        <v>23380</v>
      </c>
    </row>
    <row r="10753" spans="1:30" x14ac:dyDescent="0.25">
      <c r="A10753" t="str">
        <f t="shared" si="370"/>
        <v>51160026</v>
      </c>
      <c r="B10753" s="23" t="s">
        <v>58</v>
      </c>
      <c r="C10753" s="7" t="s">
        <v>1448</v>
      </c>
      <c r="D10753" s="66" t="s">
        <v>360</v>
      </c>
      <c r="E10753" s="53" t="e">
        <f>VLOOKUP(D10753,'MPG Master'!$C$3:$I$716,7,0)</f>
        <v>#N/A</v>
      </c>
      <c r="F10753" s="7" t="e">
        <f>VLOOKUP(D10753,'MPG Master'!$C$3:$D$716,2,0)</f>
        <v>#N/A</v>
      </c>
      <c r="G10753" s="67" t="s">
        <v>1836</v>
      </c>
      <c r="H10753" s="53" t="e">
        <f t="shared" si="369"/>
        <v>#N/A</v>
      </c>
      <c r="I10753" s="7" t="s">
        <v>6652</v>
      </c>
      <c r="J10753" s="7" t="s">
        <v>26327</v>
      </c>
      <c r="K10753" s="9">
        <v>25569</v>
      </c>
      <c r="L10753" s="7"/>
      <c r="M10753" s="7"/>
      <c r="N10753" s="7">
        <v>9279451924</v>
      </c>
      <c r="O10753" s="7"/>
      <c r="P10753" s="7"/>
      <c r="Q10753" s="7" t="s">
        <v>1424</v>
      </c>
      <c r="R10753" s="39" t="s">
        <v>25319</v>
      </c>
      <c r="S10753" s="7"/>
      <c r="T10753" s="7" t="s">
        <v>5359</v>
      </c>
      <c r="U10753" s="7"/>
      <c r="V10753" s="7"/>
      <c r="W10753" s="7"/>
      <c r="X10753" s="7"/>
      <c r="Y10753" s="39"/>
      <c r="Z10753" s="7"/>
      <c r="AA10753" s="7"/>
      <c r="AB10753" s="24"/>
      <c r="AC10753" t="s">
        <v>26453</v>
      </c>
      <c r="AD10753" t="s">
        <v>23380</v>
      </c>
    </row>
    <row r="10754" spans="1:30" x14ac:dyDescent="0.25">
      <c r="A10754" t="str">
        <f t="shared" si="370"/>
        <v>51160027</v>
      </c>
      <c r="B10754" s="23" t="s">
        <v>58</v>
      </c>
      <c r="C10754" s="7" t="s">
        <v>1448</v>
      </c>
      <c r="D10754" s="66" t="s">
        <v>360</v>
      </c>
      <c r="E10754" s="53" t="e">
        <f>VLOOKUP(D10754,'MPG Master'!$C$3:$I$716,7,0)</f>
        <v>#N/A</v>
      </c>
      <c r="F10754" s="7" t="e">
        <f>VLOOKUP(D10754,'MPG Master'!$C$3:$D$716,2,0)</f>
        <v>#N/A</v>
      </c>
      <c r="G10754" s="67" t="s">
        <v>1840</v>
      </c>
      <c r="H10754" s="53" t="e">
        <f t="shared" si="369"/>
        <v>#N/A</v>
      </c>
      <c r="I10754" s="7" t="s">
        <v>23914</v>
      </c>
      <c r="J10754" s="7" t="s">
        <v>20118</v>
      </c>
      <c r="K10754" s="9">
        <v>25204</v>
      </c>
      <c r="L10754" s="7"/>
      <c r="M10754" s="7"/>
      <c r="N10754" s="7">
        <v>8521209706</v>
      </c>
      <c r="O10754" s="7"/>
      <c r="P10754" s="7"/>
      <c r="Q10754" s="7" t="s">
        <v>1424</v>
      </c>
      <c r="R10754" s="39" t="s">
        <v>25320</v>
      </c>
      <c r="S10754" s="7"/>
      <c r="T10754" s="7" t="s">
        <v>5359</v>
      </c>
      <c r="U10754" s="7"/>
      <c r="V10754" s="7"/>
      <c r="W10754" s="7"/>
      <c r="X10754" s="7"/>
      <c r="Y10754" s="39"/>
      <c r="Z10754" s="7"/>
      <c r="AA10754" s="7"/>
      <c r="AB10754" s="24"/>
      <c r="AC10754" t="s">
        <v>26453</v>
      </c>
      <c r="AD10754" t="s">
        <v>23380</v>
      </c>
    </row>
    <row r="10755" spans="1:30" x14ac:dyDescent="0.25">
      <c r="A10755" t="str">
        <f t="shared" si="370"/>
        <v>51160028</v>
      </c>
      <c r="B10755" s="23" t="s">
        <v>58</v>
      </c>
      <c r="C10755" s="7" t="s">
        <v>1448</v>
      </c>
      <c r="D10755" s="66" t="s">
        <v>360</v>
      </c>
      <c r="E10755" s="53" t="e">
        <f>VLOOKUP(D10755,'MPG Master'!$C$3:$I$716,7,0)</f>
        <v>#N/A</v>
      </c>
      <c r="F10755" s="7" t="e">
        <f>VLOOKUP(D10755,'MPG Master'!$C$3:$D$716,2,0)</f>
        <v>#N/A</v>
      </c>
      <c r="G10755" s="67" t="s">
        <v>1685</v>
      </c>
      <c r="H10755" s="53" t="e">
        <f t="shared" ref="H10755:H10818" si="371">E10755&amp;G10755</f>
        <v>#N/A</v>
      </c>
      <c r="I10755" s="7" t="s">
        <v>3380</v>
      </c>
      <c r="J10755" s="7" t="s">
        <v>18094</v>
      </c>
      <c r="K10755" s="9">
        <v>34335</v>
      </c>
      <c r="L10755" s="7"/>
      <c r="M10755" s="7"/>
      <c r="N10755" s="7">
        <v>8521991757</v>
      </c>
      <c r="O10755" s="7"/>
      <c r="P10755" s="7"/>
      <c r="Q10755" s="7" t="s">
        <v>1701</v>
      </c>
      <c r="R10755" s="39" t="s">
        <v>25321</v>
      </c>
      <c r="S10755" s="7"/>
      <c r="T10755" s="7" t="s">
        <v>875</v>
      </c>
      <c r="U10755" s="7"/>
      <c r="V10755" s="7"/>
      <c r="W10755" s="7"/>
      <c r="X10755" s="7"/>
      <c r="Y10755" s="39"/>
      <c r="Z10755" s="7"/>
      <c r="AA10755" s="7"/>
      <c r="AB10755" s="24"/>
      <c r="AC10755" t="s">
        <v>26453</v>
      </c>
      <c r="AD10755" t="s">
        <v>23380</v>
      </c>
    </row>
    <row r="10756" spans="1:30" x14ac:dyDescent="0.25">
      <c r="A10756" t="str">
        <f t="shared" si="370"/>
        <v>51160029</v>
      </c>
      <c r="B10756" s="23" t="s">
        <v>58</v>
      </c>
      <c r="C10756" s="7" t="s">
        <v>1448</v>
      </c>
      <c r="D10756" s="66" t="s">
        <v>360</v>
      </c>
      <c r="E10756" s="53" t="e">
        <f>VLOOKUP(D10756,'MPG Master'!$C$3:$I$716,7,0)</f>
        <v>#N/A</v>
      </c>
      <c r="F10756" s="7" t="e">
        <f>VLOOKUP(D10756,'MPG Master'!$C$3:$D$716,2,0)</f>
        <v>#N/A</v>
      </c>
      <c r="G10756" s="67" t="s">
        <v>1927</v>
      </c>
      <c r="H10756" s="53" t="e">
        <f t="shared" si="371"/>
        <v>#N/A</v>
      </c>
      <c r="I10756" s="7" t="s">
        <v>2096</v>
      </c>
      <c r="J10756" s="7" t="s">
        <v>1169</v>
      </c>
      <c r="K10756" s="9">
        <v>27760</v>
      </c>
      <c r="L10756" s="7"/>
      <c r="M10756" s="7"/>
      <c r="N10756" s="7">
        <v>8521750766</v>
      </c>
      <c r="O10756" s="7"/>
      <c r="P10756" s="7"/>
      <c r="Q10756" s="7" t="s">
        <v>1701</v>
      </c>
      <c r="R10756" s="39" t="s">
        <v>25322</v>
      </c>
      <c r="S10756" s="7"/>
      <c r="T10756" s="7" t="s">
        <v>875</v>
      </c>
      <c r="U10756" s="7"/>
      <c r="V10756" s="7"/>
      <c r="W10756" s="7"/>
      <c r="X10756" s="7"/>
      <c r="Y10756" s="39"/>
      <c r="Z10756" s="7"/>
      <c r="AA10756" s="7"/>
      <c r="AB10756" s="24"/>
      <c r="AC10756" t="s">
        <v>26453</v>
      </c>
      <c r="AD10756" t="s">
        <v>23380</v>
      </c>
    </row>
    <row r="10757" spans="1:30" x14ac:dyDescent="0.25">
      <c r="A10757" t="str">
        <f t="shared" si="370"/>
        <v>51160030</v>
      </c>
      <c r="B10757" s="23" t="s">
        <v>58</v>
      </c>
      <c r="C10757" s="7" t="s">
        <v>1448</v>
      </c>
      <c r="D10757" s="66" t="s">
        <v>360</v>
      </c>
      <c r="E10757" s="53" t="e">
        <f>VLOOKUP(D10757,'MPG Master'!$C$3:$I$716,7,0)</f>
        <v>#N/A</v>
      </c>
      <c r="F10757" s="7" t="e">
        <f>VLOOKUP(D10757,'MPG Master'!$C$3:$D$716,2,0)</f>
        <v>#N/A</v>
      </c>
      <c r="G10757" s="67" t="s">
        <v>380</v>
      </c>
      <c r="H10757" s="53" t="e">
        <f t="shared" si="371"/>
        <v>#N/A</v>
      </c>
      <c r="I10757" s="7" t="s">
        <v>4916</v>
      </c>
      <c r="J10757" s="7" t="s">
        <v>22460</v>
      </c>
      <c r="K10757" s="9">
        <v>37297</v>
      </c>
      <c r="L10757" s="7"/>
      <c r="M10757" s="7"/>
      <c r="N10757" s="7">
        <v>9135353298</v>
      </c>
      <c r="O10757" s="7"/>
      <c r="P10757" s="7"/>
      <c r="Q10757" s="7" t="s">
        <v>1424</v>
      </c>
      <c r="R10757" s="39" t="s">
        <v>25323</v>
      </c>
      <c r="S10757" s="7"/>
      <c r="T10757" s="7" t="s">
        <v>5359</v>
      </c>
      <c r="U10757" s="7"/>
      <c r="V10757" s="7"/>
      <c r="W10757" s="7"/>
      <c r="X10757" s="7"/>
      <c r="Y10757" s="39"/>
      <c r="Z10757" s="7"/>
      <c r="AA10757" s="7"/>
      <c r="AB10757" s="24"/>
      <c r="AC10757" t="s">
        <v>26453</v>
      </c>
      <c r="AD10757" t="s">
        <v>23380</v>
      </c>
    </row>
    <row r="10758" spans="1:30" x14ac:dyDescent="0.25">
      <c r="A10758" t="str">
        <f t="shared" si="370"/>
        <v>51160031</v>
      </c>
      <c r="B10758" s="23" t="s">
        <v>58</v>
      </c>
      <c r="C10758" s="7" t="s">
        <v>1448</v>
      </c>
      <c r="D10758" s="66" t="s">
        <v>360</v>
      </c>
      <c r="E10758" s="53" t="e">
        <f>VLOOKUP(D10758,'MPG Master'!$C$3:$I$716,7,0)</f>
        <v>#N/A</v>
      </c>
      <c r="F10758" s="7" t="e">
        <f>VLOOKUP(D10758,'MPG Master'!$C$3:$D$716,2,0)</f>
        <v>#N/A</v>
      </c>
      <c r="G10758" s="67" t="s">
        <v>1951</v>
      </c>
      <c r="H10758" s="53" t="e">
        <f t="shared" si="371"/>
        <v>#N/A</v>
      </c>
      <c r="I10758" s="7" t="s">
        <v>5158</v>
      </c>
      <c r="J10758" s="7" t="s">
        <v>6337</v>
      </c>
      <c r="K10758" s="9">
        <v>26665</v>
      </c>
      <c r="L10758" s="7"/>
      <c r="M10758" s="7"/>
      <c r="N10758" s="7">
        <v>7367995017</v>
      </c>
      <c r="O10758" s="7"/>
      <c r="P10758" s="7"/>
      <c r="Q10758" s="7" t="s">
        <v>1701</v>
      </c>
      <c r="R10758" s="39" t="s">
        <v>25324</v>
      </c>
      <c r="S10758" s="7"/>
      <c r="T10758" s="7" t="s">
        <v>875</v>
      </c>
      <c r="U10758" s="7"/>
      <c r="V10758" s="7"/>
      <c r="W10758" s="7"/>
      <c r="X10758" s="7"/>
      <c r="Y10758" s="39"/>
      <c r="Z10758" s="7"/>
      <c r="AA10758" s="7"/>
      <c r="AB10758" s="24"/>
      <c r="AC10758" t="s">
        <v>26453</v>
      </c>
      <c r="AD10758" t="s">
        <v>23380</v>
      </c>
    </row>
    <row r="10759" spans="1:30" x14ac:dyDescent="0.25">
      <c r="A10759" t="str">
        <f t="shared" si="370"/>
        <v>51160032</v>
      </c>
      <c r="B10759" s="23" t="s">
        <v>58</v>
      </c>
      <c r="C10759" s="7" t="s">
        <v>1448</v>
      </c>
      <c r="D10759" s="66" t="s">
        <v>360</v>
      </c>
      <c r="E10759" s="53" t="e">
        <f>VLOOKUP(D10759,'MPG Master'!$C$3:$I$716,7,0)</f>
        <v>#N/A</v>
      </c>
      <c r="F10759" s="7" t="e">
        <f>VLOOKUP(D10759,'MPG Master'!$C$3:$D$716,2,0)</f>
        <v>#N/A</v>
      </c>
      <c r="G10759" s="67" t="s">
        <v>1688</v>
      </c>
      <c r="H10759" s="53" t="e">
        <f t="shared" si="371"/>
        <v>#N/A</v>
      </c>
      <c r="I10759" s="7" t="s">
        <v>23915</v>
      </c>
      <c r="J10759" s="7" t="s">
        <v>26328</v>
      </c>
      <c r="K10759" s="9">
        <v>32509</v>
      </c>
      <c r="L10759" s="7"/>
      <c r="M10759" s="7"/>
      <c r="N10759" s="7">
        <v>9309802074</v>
      </c>
      <c r="O10759" s="7"/>
      <c r="P10759" s="7"/>
      <c r="Q10759" s="7" t="s">
        <v>1701</v>
      </c>
      <c r="R10759" s="39" t="s">
        <v>25325</v>
      </c>
      <c r="S10759" s="7"/>
      <c r="T10759" s="7" t="s">
        <v>875</v>
      </c>
      <c r="U10759" s="7"/>
      <c r="V10759" s="7"/>
      <c r="W10759" s="7"/>
      <c r="X10759" s="7"/>
      <c r="Y10759" s="39"/>
      <c r="Z10759" s="7"/>
      <c r="AA10759" s="7"/>
      <c r="AB10759" s="24"/>
      <c r="AC10759" t="s">
        <v>26453</v>
      </c>
      <c r="AD10759" t="s">
        <v>23380</v>
      </c>
    </row>
    <row r="10760" spans="1:30" x14ac:dyDescent="0.25">
      <c r="A10760" t="str">
        <f t="shared" si="370"/>
        <v>51160033</v>
      </c>
      <c r="B10760" s="23" t="s">
        <v>58</v>
      </c>
      <c r="C10760" s="7" t="s">
        <v>1448</v>
      </c>
      <c r="D10760" s="66" t="s">
        <v>360</v>
      </c>
      <c r="E10760" s="53" t="e">
        <f>VLOOKUP(D10760,'MPG Master'!$C$3:$I$716,7,0)</f>
        <v>#N/A</v>
      </c>
      <c r="F10760" s="7" t="e">
        <f>VLOOKUP(D10760,'MPG Master'!$C$3:$D$716,2,0)</f>
        <v>#N/A</v>
      </c>
      <c r="G10760" s="67" t="s">
        <v>381</v>
      </c>
      <c r="H10760" s="53" t="e">
        <f t="shared" si="371"/>
        <v>#N/A</v>
      </c>
      <c r="I10760" s="7" t="s">
        <v>23916</v>
      </c>
      <c r="J10760" s="7" t="s">
        <v>26329</v>
      </c>
      <c r="K10760" s="9">
        <v>28856</v>
      </c>
      <c r="L10760" s="7"/>
      <c r="M10760" s="7"/>
      <c r="N10760" s="7">
        <v>8603119346</v>
      </c>
      <c r="O10760" s="7"/>
      <c r="P10760" s="7"/>
      <c r="Q10760" s="7" t="s">
        <v>1701</v>
      </c>
      <c r="R10760" s="39" t="s">
        <v>25326</v>
      </c>
      <c r="S10760" s="7"/>
      <c r="T10760" s="7" t="s">
        <v>875</v>
      </c>
      <c r="U10760" s="7"/>
      <c r="V10760" s="7"/>
      <c r="W10760" s="7"/>
      <c r="X10760" s="7"/>
      <c r="Y10760" s="39"/>
      <c r="Z10760" s="7"/>
      <c r="AA10760" s="7"/>
      <c r="AB10760" s="24"/>
      <c r="AC10760" t="s">
        <v>26453</v>
      </c>
      <c r="AD10760" t="s">
        <v>23380</v>
      </c>
    </row>
    <row r="10761" spans="1:30" x14ac:dyDescent="0.25">
      <c r="A10761" t="str">
        <f t="shared" si="370"/>
        <v>51160035</v>
      </c>
      <c r="B10761" s="23" t="s">
        <v>58</v>
      </c>
      <c r="C10761" s="7" t="s">
        <v>1448</v>
      </c>
      <c r="D10761" s="66" t="s">
        <v>360</v>
      </c>
      <c r="E10761" s="53" t="e">
        <f>VLOOKUP(D10761,'MPG Master'!$C$3:$I$716,7,0)</f>
        <v>#N/A</v>
      </c>
      <c r="F10761" s="7" t="e">
        <f>VLOOKUP(D10761,'MPG Master'!$C$3:$D$716,2,0)</f>
        <v>#N/A</v>
      </c>
      <c r="G10761" s="67" t="s">
        <v>382</v>
      </c>
      <c r="H10761" s="53" t="e">
        <f t="shared" si="371"/>
        <v>#N/A</v>
      </c>
      <c r="I10761" s="7" t="s">
        <v>23917</v>
      </c>
      <c r="J10761" s="7" t="s">
        <v>4053</v>
      </c>
      <c r="K10761" s="9">
        <v>28856</v>
      </c>
      <c r="L10761" s="7"/>
      <c r="M10761" s="7"/>
      <c r="N10761" s="7">
        <v>8521292087</v>
      </c>
      <c r="O10761" s="7"/>
      <c r="P10761" s="7"/>
      <c r="Q10761" s="7" t="s">
        <v>1716</v>
      </c>
      <c r="R10761" s="39" t="s">
        <v>25327</v>
      </c>
      <c r="S10761" s="7"/>
      <c r="T10761" s="7" t="s">
        <v>747</v>
      </c>
      <c r="U10761" s="7"/>
      <c r="V10761" s="7"/>
      <c r="W10761" s="7"/>
      <c r="X10761" s="7"/>
      <c r="Y10761" s="39"/>
      <c r="Z10761" s="7"/>
      <c r="AA10761" s="7"/>
      <c r="AB10761" s="24"/>
      <c r="AC10761" t="s">
        <v>26453</v>
      </c>
      <c r="AD10761" t="s">
        <v>23380</v>
      </c>
    </row>
    <row r="10762" spans="1:30" x14ac:dyDescent="0.25">
      <c r="A10762" t="str">
        <f t="shared" si="370"/>
        <v>51160036</v>
      </c>
      <c r="B10762" s="23" t="s">
        <v>58</v>
      </c>
      <c r="C10762" s="7" t="s">
        <v>1448</v>
      </c>
      <c r="D10762" s="66" t="s">
        <v>360</v>
      </c>
      <c r="E10762" s="53" t="e">
        <f>VLOOKUP(D10762,'MPG Master'!$C$3:$I$716,7,0)</f>
        <v>#N/A</v>
      </c>
      <c r="F10762" s="7" t="e">
        <f>VLOOKUP(D10762,'MPG Master'!$C$3:$D$716,2,0)</f>
        <v>#N/A</v>
      </c>
      <c r="G10762" s="67" t="s">
        <v>383</v>
      </c>
      <c r="H10762" s="53" t="e">
        <f t="shared" si="371"/>
        <v>#N/A</v>
      </c>
      <c r="I10762" s="7" t="s">
        <v>10675</v>
      </c>
      <c r="J10762" s="7" t="s">
        <v>26330</v>
      </c>
      <c r="K10762" s="9">
        <v>30317</v>
      </c>
      <c r="L10762" s="7"/>
      <c r="M10762" s="7"/>
      <c r="N10762" s="7">
        <v>9315846182</v>
      </c>
      <c r="O10762" s="7"/>
      <c r="P10762" s="7"/>
      <c r="Q10762" s="7" t="s">
        <v>1424</v>
      </c>
      <c r="R10762" s="39" t="s">
        <v>25328</v>
      </c>
      <c r="S10762" s="7"/>
      <c r="T10762" s="7" t="s">
        <v>5359</v>
      </c>
      <c r="U10762" s="7"/>
      <c r="V10762" s="7"/>
      <c r="W10762" s="7"/>
      <c r="X10762" s="7"/>
      <c r="Y10762" s="39"/>
      <c r="Z10762" s="7"/>
      <c r="AA10762" s="7"/>
      <c r="AB10762" s="24"/>
      <c r="AC10762" t="s">
        <v>26453</v>
      </c>
      <c r="AD10762" t="s">
        <v>23380</v>
      </c>
    </row>
    <row r="10763" spans="1:30" x14ac:dyDescent="0.25">
      <c r="A10763" t="str">
        <f t="shared" si="370"/>
        <v>51160037</v>
      </c>
      <c r="B10763" s="23" t="s">
        <v>58</v>
      </c>
      <c r="C10763" s="7" t="s">
        <v>1448</v>
      </c>
      <c r="D10763" s="66" t="s">
        <v>360</v>
      </c>
      <c r="E10763" s="53" t="e">
        <f>VLOOKUP(D10763,'MPG Master'!$C$3:$I$716,7,0)</f>
        <v>#N/A</v>
      </c>
      <c r="F10763" s="7" t="e">
        <f>VLOOKUP(D10763,'MPG Master'!$C$3:$D$716,2,0)</f>
        <v>#N/A</v>
      </c>
      <c r="G10763" s="67" t="s">
        <v>1692</v>
      </c>
      <c r="H10763" s="53" t="e">
        <f t="shared" si="371"/>
        <v>#N/A</v>
      </c>
      <c r="I10763" s="7" t="s">
        <v>2562</v>
      </c>
      <c r="J10763" s="7" t="s">
        <v>2122</v>
      </c>
      <c r="K10763" s="9">
        <v>36597</v>
      </c>
      <c r="L10763" s="7"/>
      <c r="M10763" s="7"/>
      <c r="N10763" s="7">
        <v>9801699192</v>
      </c>
      <c r="O10763" s="7"/>
      <c r="P10763" s="7"/>
      <c r="Q10763" s="7" t="s">
        <v>1701</v>
      </c>
      <c r="R10763" s="39" t="s">
        <v>25329</v>
      </c>
      <c r="S10763" s="7"/>
      <c r="T10763" s="7" t="s">
        <v>875</v>
      </c>
      <c r="U10763" s="7"/>
      <c r="V10763" s="7"/>
      <c r="W10763" s="7"/>
      <c r="X10763" s="7"/>
      <c r="Y10763" s="39"/>
      <c r="Z10763" s="7"/>
      <c r="AA10763" s="7"/>
      <c r="AB10763" s="24"/>
      <c r="AC10763" t="s">
        <v>26453</v>
      </c>
      <c r="AD10763" t="s">
        <v>23380</v>
      </c>
    </row>
    <row r="10764" spans="1:30" x14ac:dyDescent="0.25">
      <c r="A10764" t="str">
        <f t="shared" si="370"/>
        <v>51160038</v>
      </c>
      <c r="B10764" s="23" t="s">
        <v>58</v>
      </c>
      <c r="C10764" s="7" t="s">
        <v>1448</v>
      </c>
      <c r="D10764" s="66" t="s">
        <v>360</v>
      </c>
      <c r="E10764" s="53" t="e">
        <f>VLOOKUP(D10764,'MPG Master'!$C$3:$I$716,7,0)</f>
        <v>#N/A</v>
      </c>
      <c r="F10764" s="7" t="e">
        <f>VLOOKUP(D10764,'MPG Master'!$C$3:$D$716,2,0)</f>
        <v>#N/A</v>
      </c>
      <c r="G10764" s="67" t="s">
        <v>1691</v>
      </c>
      <c r="H10764" s="53" t="e">
        <f t="shared" si="371"/>
        <v>#N/A</v>
      </c>
      <c r="I10764" s="7" t="s">
        <v>3833</v>
      </c>
      <c r="J10764" s="7" t="s">
        <v>2122</v>
      </c>
      <c r="K10764" s="9">
        <v>35065</v>
      </c>
      <c r="L10764" s="7"/>
      <c r="M10764" s="7"/>
      <c r="N10764" s="7">
        <v>7632066754</v>
      </c>
      <c r="O10764" s="7"/>
      <c r="P10764" s="7"/>
      <c r="Q10764" s="7" t="s">
        <v>4724</v>
      </c>
      <c r="R10764" s="39" t="s">
        <v>25330</v>
      </c>
      <c r="S10764" s="7"/>
      <c r="T10764" s="7" t="s">
        <v>875</v>
      </c>
      <c r="U10764" s="7"/>
      <c r="V10764" s="7"/>
      <c r="W10764" s="7"/>
      <c r="X10764" s="7"/>
      <c r="Y10764" s="39"/>
      <c r="Z10764" s="7"/>
      <c r="AA10764" s="7"/>
      <c r="AB10764" s="24"/>
      <c r="AC10764" t="s">
        <v>26453</v>
      </c>
      <c r="AD10764" t="s">
        <v>23380</v>
      </c>
    </row>
    <row r="10765" spans="1:30" x14ac:dyDescent="0.25">
      <c r="A10765" t="str">
        <f t="shared" si="370"/>
        <v>51160039</v>
      </c>
      <c r="B10765" s="23" t="s">
        <v>58</v>
      </c>
      <c r="C10765" s="7" t="s">
        <v>1448</v>
      </c>
      <c r="D10765" s="66" t="s">
        <v>360</v>
      </c>
      <c r="E10765" s="53" t="e">
        <f>VLOOKUP(D10765,'MPG Master'!$C$3:$I$716,7,0)</f>
        <v>#N/A</v>
      </c>
      <c r="F10765" s="7" t="e">
        <f>VLOOKUP(D10765,'MPG Master'!$C$3:$D$716,2,0)</f>
        <v>#N/A</v>
      </c>
      <c r="G10765" s="67" t="s">
        <v>2665</v>
      </c>
      <c r="H10765" s="53" t="e">
        <f t="shared" si="371"/>
        <v>#N/A</v>
      </c>
      <c r="I10765" s="7" t="s">
        <v>23918</v>
      </c>
      <c r="J10765" s="7" t="s">
        <v>26331</v>
      </c>
      <c r="K10765" s="9">
        <v>21916</v>
      </c>
      <c r="L10765" s="7"/>
      <c r="M10765" s="7"/>
      <c r="N10765" s="7">
        <v>9354649129</v>
      </c>
      <c r="O10765" s="7"/>
      <c r="P10765" s="7"/>
      <c r="Q10765" s="7" t="s">
        <v>1424</v>
      </c>
      <c r="R10765" s="39" t="s">
        <v>25331</v>
      </c>
      <c r="S10765" s="7"/>
      <c r="T10765" s="7" t="s">
        <v>5359</v>
      </c>
      <c r="U10765" s="7"/>
      <c r="V10765" s="7"/>
      <c r="W10765" s="7"/>
      <c r="X10765" s="7"/>
      <c r="Y10765" s="39"/>
      <c r="Z10765" s="7"/>
      <c r="AA10765" s="7"/>
      <c r="AB10765" s="24"/>
      <c r="AC10765" t="s">
        <v>26453</v>
      </c>
      <c r="AD10765" t="s">
        <v>23380</v>
      </c>
    </row>
    <row r="10766" spans="1:30" x14ac:dyDescent="0.25">
      <c r="A10766" t="str">
        <f t="shared" si="370"/>
        <v>51160040</v>
      </c>
      <c r="B10766" s="23" t="s">
        <v>58</v>
      </c>
      <c r="C10766" s="7" t="s">
        <v>1448</v>
      </c>
      <c r="D10766" s="66" t="s">
        <v>360</v>
      </c>
      <c r="E10766" s="53" t="e">
        <f>VLOOKUP(D10766,'MPG Master'!$C$3:$I$716,7,0)</f>
        <v>#N/A</v>
      </c>
      <c r="F10766" s="7" t="e">
        <f>VLOOKUP(D10766,'MPG Master'!$C$3:$D$716,2,0)</f>
        <v>#N/A</v>
      </c>
      <c r="G10766" s="67" t="s">
        <v>2113</v>
      </c>
      <c r="H10766" s="53" t="e">
        <f t="shared" si="371"/>
        <v>#N/A</v>
      </c>
      <c r="I10766" s="7" t="s">
        <v>7067</v>
      </c>
      <c r="J10766" s="7" t="s">
        <v>3257</v>
      </c>
      <c r="K10766" s="9">
        <v>31413</v>
      </c>
      <c r="L10766" s="7"/>
      <c r="M10766" s="7"/>
      <c r="N10766" s="7">
        <v>7479639332</v>
      </c>
      <c r="O10766" s="7"/>
      <c r="P10766" s="7"/>
      <c r="Q10766" s="7" t="s">
        <v>1424</v>
      </c>
      <c r="R10766" s="39" t="s">
        <v>25332</v>
      </c>
      <c r="S10766" s="7"/>
      <c r="T10766" s="7" t="s">
        <v>5359</v>
      </c>
      <c r="U10766" s="7"/>
      <c r="V10766" s="7"/>
      <c r="W10766" s="7"/>
      <c r="X10766" s="7"/>
      <c r="Y10766" s="39"/>
      <c r="Z10766" s="7"/>
      <c r="AA10766" s="7"/>
      <c r="AB10766" s="24"/>
      <c r="AC10766" t="s">
        <v>26453</v>
      </c>
      <c r="AD10766" t="s">
        <v>23380</v>
      </c>
    </row>
    <row r="10767" spans="1:30" x14ac:dyDescent="0.25">
      <c r="A10767" t="str">
        <f t="shared" si="370"/>
        <v>51160041</v>
      </c>
      <c r="B10767" s="23" t="s">
        <v>58</v>
      </c>
      <c r="C10767" s="7" t="s">
        <v>1448</v>
      </c>
      <c r="D10767" s="66" t="s">
        <v>360</v>
      </c>
      <c r="E10767" s="53" t="e">
        <f>VLOOKUP(D10767,'MPG Master'!$C$3:$I$716,7,0)</f>
        <v>#N/A</v>
      </c>
      <c r="F10767" s="7" t="e">
        <f>VLOOKUP(D10767,'MPG Master'!$C$3:$D$716,2,0)</f>
        <v>#N/A</v>
      </c>
      <c r="G10767" s="67" t="s">
        <v>2314</v>
      </c>
      <c r="H10767" s="53" t="e">
        <f t="shared" si="371"/>
        <v>#N/A</v>
      </c>
      <c r="I10767" s="7" t="s">
        <v>5622</v>
      </c>
      <c r="J10767" s="7" t="s">
        <v>6541</v>
      </c>
      <c r="K10767" s="9">
        <v>32509</v>
      </c>
      <c r="L10767" s="7"/>
      <c r="M10767" s="7"/>
      <c r="N10767" s="7">
        <v>7479510076</v>
      </c>
      <c r="O10767" s="7"/>
      <c r="P10767" s="7"/>
      <c r="Q10767" s="7" t="s">
        <v>1716</v>
      </c>
      <c r="R10767" s="39" t="s">
        <v>25333</v>
      </c>
      <c r="S10767" s="7"/>
      <c r="T10767" s="7" t="s">
        <v>747</v>
      </c>
      <c r="U10767" s="7"/>
      <c r="V10767" s="7"/>
      <c r="W10767" s="7"/>
      <c r="X10767" s="7"/>
      <c r="Y10767" s="39"/>
      <c r="Z10767" s="7"/>
      <c r="AA10767" s="7"/>
      <c r="AB10767" s="24"/>
      <c r="AC10767" t="s">
        <v>26453</v>
      </c>
      <c r="AD10767" t="s">
        <v>23380</v>
      </c>
    </row>
    <row r="10768" spans="1:30" x14ac:dyDescent="0.25">
      <c r="A10768" t="str">
        <f t="shared" si="370"/>
        <v>51160042</v>
      </c>
      <c r="B10768" s="23" t="s">
        <v>58</v>
      </c>
      <c r="C10768" s="7" t="s">
        <v>1448</v>
      </c>
      <c r="D10768" s="66" t="s">
        <v>360</v>
      </c>
      <c r="E10768" s="53" t="e">
        <f>VLOOKUP(D10768,'MPG Master'!$C$3:$I$716,7,0)</f>
        <v>#N/A</v>
      </c>
      <c r="F10768" s="7" t="e">
        <f>VLOOKUP(D10768,'MPG Master'!$C$3:$D$716,2,0)</f>
        <v>#N/A</v>
      </c>
      <c r="G10768" s="67" t="s">
        <v>2310</v>
      </c>
      <c r="H10768" s="53" t="e">
        <f t="shared" si="371"/>
        <v>#N/A</v>
      </c>
      <c r="I10768" s="7" t="s">
        <v>19701</v>
      </c>
      <c r="J10768" s="7" t="s">
        <v>2047</v>
      </c>
      <c r="K10768" s="9">
        <v>29587</v>
      </c>
      <c r="L10768" s="7"/>
      <c r="M10768" s="7"/>
      <c r="N10768" s="7">
        <v>9801699191</v>
      </c>
      <c r="O10768" s="7"/>
      <c r="P10768" s="7"/>
      <c r="Q10768" s="7" t="s">
        <v>1701</v>
      </c>
      <c r="R10768" s="39" t="s">
        <v>25334</v>
      </c>
      <c r="S10768" s="7"/>
      <c r="T10768" s="7" t="s">
        <v>875</v>
      </c>
      <c r="U10768" s="7"/>
      <c r="V10768" s="7"/>
      <c r="W10768" s="7"/>
      <c r="X10768" s="7"/>
      <c r="Y10768" s="39"/>
      <c r="Z10768" s="7"/>
      <c r="AA10768" s="7"/>
      <c r="AB10768" s="24"/>
      <c r="AC10768" t="s">
        <v>26453</v>
      </c>
      <c r="AD10768" t="s">
        <v>23380</v>
      </c>
    </row>
    <row r="10769" spans="1:30" x14ac:dyDescent="0.25">
      <c r="A10769" t="str">
        <f t="shared" si="370"/>
        <v>12120064</v>
      </c>
      <c r="B10769" s="23" t="s">
        <v>58</v>
      </c>
      <c r="C10769" s="7" t="s">
        <v>1676</v>
      </c>
      <c r="D10769" s="66" t="s">
        <v>330</v>
      </c>
      <c r="E10769" s="53" t="e">
        <f>VLOOKUP(D10769,'MPG Master'!$C$3:$I$716,7,0)</f>
        <v>#N/A</v>
      </c>
      <c r="F10769" s="7" t="e">
        <f>VLOOKUP(D10769,'MPG Master'!$C$3:$D$716,2,0)</f>
        <v>#N/A</v>
      </c>
      <c r="G10769" s="67" t="s">
        <v>2130</v>
      </c>
      <c r="H10769" s="53" t="e">
        <f t="shared" si="371"/>
        <v>#N/A</v>
      </c>
      <c r="I10769" s="7" t="s">
        <v>23919</v>
      </c>
      <c r="J10769" s="7" t="s">
        <v>21774</v>
      </c>
      <c r="K10769" s="9">
        <v>32874</v>
      </c>
      <c r="L10769" s="7"/>
      <c r="M10769" s="7"/>
      <c r="N10769" s="7">
        <v>7644973939</v>
      </c>
      <c r="O10769" s="7"/>
      <c r="P10769" s="7"/>
      <c r="Q10769" s="7" t="s">
        <v>1701</v>
      </c>
      <c r="R10769" s="39" t="s">
        <v>25335</v>
      </c>
      <c r="S10769" s="7"/>
      <c r="T10769" s="7" t="s">
        <v>767</v>
      </c>
      <c r="U10769" s="7"/>
      <c r="V10769" s="7"/>
      <c r="W10769" s="7"/>
      <c r="X10769" s="7"/>
      <c r="Y10769" s="39"/>
      <c r="Z10769" s="7"/>
      <c r="AA10769" s="7"/>
      <c r="AB10769" s="24"/>
      <c r="AC10769" t="s">
        <v>26453</v>
      </c>
      <c r="AD10769" t="s">
        <v>23380</v>
      </c>
    </row>
    <row r="10770" spans="1:30" x14ac:dyDescent="0.25">
      <c r="A10770" t="str">
        <f t="shared" si="370"/>
        <v>12260036</v>
      </c>
      <c r="B10770" s="23" t="s">
        <v>58</v>
      </c>
      <c r="C10770" s="7" t="s">
        <v>1676</v>
      </c>
      <c r="D10770" s="66" t="s">
        <v>337</v>
      </c>
      <c r="E10770" s="53" t="e">
        <f>VLOOKUP(D10770,'MPG Master'!$C$3:$I$716,7,0)</f>
        <v>#N/A</v>
      </c>
      <c r="F10770" s="7" t="e">
        <f>VLOOKUP(D10770,'MPG Master'!$C$3:$D$716,2,0)</f>
        <v>#N/A</v>
      </c>
      <c r="G10770" s="67" t="s">
        <v>383</v>
      </c>
      <c r="H10770" s="53" t="e">
        <f t="shared" si="371"/>
        <v>#N/A</v>
      </c>
      <c r="I10770" s="7" t="s">
        <v>6277</v>
      </c>
      <c r="J10770" s="7" t="s">
        <v>22624</v>
      </c>
      <c r="K10770" s="9">
        <v>23377</v>
      </c>
      <c r="L10770" s="7"/>
      <c r="M10770" s="7"/>
      <c r="N10770" s="7">
        <v>8969041873</v>
      </c>
      <c r="O10770" s="7"/>
      <c r="P10770" s="7"/>
      <c r="Q10770" s="7" t="s">
        <v>1701</v>
      </c>
      <c r="R10770" s="39" t="s">
        <v>25336</v>
      </c>
      <c r="S10770" s="7"/>
      <c r="T10770" s="7" t="s">
        <v>1999</v>
      </c>
      <c r="U10770" s="7"/>
      <c r="V10770" s="7"/>
      <c r="W10770" s="7"/>
      <c r="X10770" s="7"/>
      <c r="Y10770" s="39"/>
      <c r="Z10770" s="7"/>
      <c r="AA10770" s="7"/>
      <c r="AB10770" s="24"/>
      <c r="AC10770" t="s">
        <v>26453</v>
      </c>
      <c r="AD10770" t="s">
        <v>23380</v>
      </c>
    </row>
    <row r="10771" spans="1:30" x14ac:dyDescent="0.25">
      <c r="A10771" t="str">
        <f t="shared" si="370"/>
        <v>12760029</v>
      </c>
      <c r="B10771" s="23" t="s">
        <v>58</v>
      </c>
      <c r="C10771" s="7" t="s">
        <v>1675</v>
      </c>
      <c r="D10771" s="66" t="s">
        <v>23207</v>
      </c>
      <c r="E10771" s="53" t="e">
        <f>VLOOKUP(D10771,'MPG Master'!$C$3:$I$716,7,0)</f>
        <v>#N/A</v>
      </c>
      <c r="F10771" s="7" t="e">
        <f>VLOOKUP(D10771,'MPG Master'!$C$3:$D$716,2,0)</f>
        <v>#N/A</v>
      </c>
      <c r="G10771" s="67" t="s">
        <v>1927</v>
      </c>
      <c r="H10771" s="53" t="e">
        <f t="shared" si="371"/>
        <v>#N/A</v>
      </c>
      <c r="I10771" s="7" t="s">
        <v>23920</v>
      </c>
      <c r="J10771" s="7" t="s">
        <v>26332</v>
      </c>
      <c r="K10771" s="9">
        <v>24108</v>
      </c>
      <c r="L10771" s="7"/>
      <c r="M10771" s="7"/>
      <c r="N10771" s="7">
        <v>6354442480</v>
      </c>
      <c r="O10771" s="7"/>
      <c r="P10771" s="7"/>
      <c r="Q10771" s="7" t="s">
        <v>1424</v>
      </c>
      <c r="R10771" s="39" t="s">
        <v>25337</v>
      </c>
      <c r="S10771" s="7"/>
      <c r="T10771" s="7" t="s">
        <v>7595</v>
      </c>
      <c r="U10771" s="7"/>
      <c r="V10771" s="7"/>
      <c r="W10771" s="7"/>
      <c r="X10771" s="7"/>
      <c r="Y10771" s="39"/>
      <c r="Z10771" s="7"/>
      <c r="AA10771" s="7"/>
      <c r="AB10771" s="24"/>
      <c r="AC10771" t="s">
        <v>26453</v>
      </c>
      <c r="AD10771" t="s">
        <v>23380</v>
      </c>
    </row>
    <row r="10772" spans="1:30" x14ac:dyDescent="0.25">
      <c r="A10772" t="str">
        <f t="shared" si="370"/>
        <v>12760048</v>
      </c>
      <c r="B10772" s="23" t="s">
        <v>58</v>
      </c>
      <c r="C10772" s="7" t="s">
        <v>1675</v>
      </c>
      <c r="D10772" s="66" t="s">
        <v>23207</v>
      </c>
      <c r="E10772" s="53" t="e">
        <f>VLOOKUP(D10772,'MPG Master'!$C$3:$I$716,7,0)</f>
        <v>#N/A</v>
      </c>
      <c r="F10772" s="7" t="e">
        <f>VLOOKUP(D10772,'MPG Master'!$C$3:$D$716,2,0)</f>
        <v>#N/A</v>
      </c>
      <c r="G10772" s="67" t="s">
        <v>2398</v>
      </c>
      <c r="H10772" s="53" t="e">
        <f t="shared" si="371"/>
        <v>#N/A</v>
      </c>
      <c r="I10772" s="7" t="s">
        <v>2880</v>
      </c>
      <c r="J10772" s="7" t="s">
        <v>26333</v>
      </c>
      <c r="K10772" s="9">
        <v>31448</v>
      </c>
      <c r="L10772" s="7"/>
      <c r="M10772" s="7"/>
      <c r="N10772" s="7">
        <v>9153061473</v>
      </c>
      <c r="O10772" s="7"/>
      <c r="P10772" s="7"/>
      <c r="Q10772" s="7" t="s">
        <v>1050</v>
      </c>
      <c r="R10772" s="39" t="s">
        <v>25338</v>
      </c>
      <c r="S10772" s="7"/>
      <c r="T10772" s="7" t="s">
        <v>815</v>
      </c>
      <c r="U10772" s="7"/>
      <c r="V10772" s="7"/>
      <c r="W10772" s="7"/>
      <c r="X10772" s="7"/>
      <c r="Y10772" s="39"/>
      <c r="Z10772" s="7"/>
      <c r="AA10772" s="7"/>
      <c r="AB10772" s="24"/>
      <c r="AC10772" t="s">
        <v>26453</v>
      </c>
      <c r="AD10772" t="s">
        <v>23380</v>
      </c>
    </row>
    <row r="10773" spans="1:30" x14ac:dyDescent="0.25">
      <c r="A10773" t="str">
        <f t="shared" si="370"/>
        <v>12760051</v>
      </c>
      <c r="B10773" s="23" t="s">
        <v>58</v>
      </c>
      <c r="C10773" s="7" t="s">
        <v>1675</v>
      </c>
      <c r="D10773" s="66" t="s">
        <v>23207</v>
      </c>
      <c r="E10773" s="53" t="e">
        <f>VLOOKUP(D10773,'MPG Master'!$C$3:$I$716,7,0)</f>
        <v>#N/A</v>
      </c>
      <c r="F10773" s="7" t="e">
        <f>VLOOKUP(D10773,'MPG Master'!$C$3:$D$716,2,0)</f>
        <v>#N/A</v>
      </c>
      <c r="G10773" s="67" t="s">
        <v>1991</v>
      </c>
      <c r="H10773" s="53" t="e">
        <f t="shared" si="371"/>
        <v>#N/A</v>
      </c>
      <c r="I10773" s="7" t="s">
        <v>2003</v>
      </c>
      <c r="J10773" s="7" t="s">
        <v>11066</v>
      </c>
      <c r="K10773" s="9">
        <v>37412</v>
      </c>
      <c r="L10773" s="7"/>
      <c r="M10773" s="7"/>
      <c r="N10773" s="7">
        <v>6291116982</v>
      </c>
      <c r="O10773" s="7"/>
      <c r="P10773" s="7"/>
      <c r="Q10773" s="7" t="s">
        <v>4724</v>
      </c>
      <c r="R10773" s="39" t="s">
        <v>25339</v>
      </c>
      <c r="S10773" s="7"/>
      <c r="T10773" s="7" t="s">
        <v>3997</v>
      </c>
      <c r="U10773" s="7"/>
      <c r="V10773" s="7"/>
      <c r="W10773" s="7"/>
      <c r="X10773" s="7"/>
      <c r="Y10773" s="39"/>
      <c r="Z10773" s="7"/>
      <c r="AA10773" s="7"/>
      <c r="AB10773" s="24"/>
      <c r="AC10773" t="s">
        <v>26453</v>
      </c>
      <c r="AD10773" t="s">
        <v>23380</v>
      </c>
    </row>
    <row r="10774" spans="1:30" x14ac:dyDescent="0.25">
      <c r="A10774" t="str">
        <f t="shared" si="370"/>
        <v>12760049</v>
      </c>
      <c r="B10774" s="23" t="s">
        <v>58</v>
      </c>
      <c r="C10774" s="7" t="s">
        <v>1675</v>
      </c>
      <c r="D10774" s="66" t="s">
        <v>23207</v>
      </c>
      <c r="E10774" s="53" t="e">
        <f>VLOOKUP(D10774,'MPG Master'!$C$3:$I$716,7,0)</f>
        <v>#N/A</v>
      </c>
      <c r="F10774" s="7" t="e">
        <f>VLOOKUP(D10774,'MPG Master'!$C$3:$D$716,2,0)</f>
        <v>#N/A</v>
      </c>
      <c r="G10774" s="67" t="s">
        <v>2464</v>
      </c>
      <c r="H10774" s="53" t="e">
        <f t="shared" si="371"/>
        <v>#N/A</v>
      </c>
      <c r="I10774" s="7" t="s">
        <v>23921</v>
      </c>
      <c r="J10774" s="7" t="s">
        <v>26334</v>
      </c>
      <c r="K10774" s="9">
        <v>22008</v>
      </c>
      <c r="L10774" s="7"/>
      <c r="M10774" s="7"/>
      <c r="N10774" s="7">
        <v>7325015036</v>
      </c>
      <c r="O10774" s="7"/>
      <c r="P10774" s="7"/>
      <c r="Q10774" s="7" t="s">
        <v>1716</v>
      </c>
      <c r="R10774" s="39" t="s">
        <v>25340</v>
      </c>
      <c r="S10774" s="7"/>
      <c r="T10774" s="7" t="s">
        <v>747</v>
      </c>
      <c r="U10774" s="7"/>
      <c r="V10774" s="7"/>
      <c r="W10774" s="7"/>
      <c r="X10774" s="7"/>
      <c r="Y10774" s="39"/>
      <c r="Z10774" s="7"/>
      <c r="AA10774" s="7"/>
      <c r="AB10774" s="24"/>
      <c r="AC10774" t="s">
        <v>26453</v>
      </c>
      <c r="AD10774" t="s">
        <v>23380</v>
      </c>
    </row>
    <row r="10775" spans="1:30" x14ac:dyDescent="0.25">
      <c r="A10775" t="str">
        <f t="shared" si="370"/>
        <v>12760053</v>
      </c>
      <c r="B10775" s="23" t="s">
        <v>58</v>
      </c>
      <c r="C10775" s="7" t="s">
        <v>1675</v>
      </c>
      <c r="D10775" s="66" t="s">
        <v>23207</v>
      </c>
      <c r="E10775" s="53" t="e">
        <f>VLOOKUP(D10775,'MPG Master'!$C$3:$I$716,7,0)</f>
        <v>#N/A</v>
      </c>
      <c r="F10775" s="7" t="e">
        <f>VLOOKUP(D10775,'MPG Master'!$C$3:$D$716,2,0)</f>
        <v>#N/A</v>
      </c>
      <c r="G10775" s="67" t="s">
        <v>1996</v>
      </c>
      <c r="H10775" s="53" t="e">
        <f t="shared" si="371"/>
        <v>#N/A</v>
      </c>
      <c r="I10775" s="7" t="s">
        <v>3831</v>
      </c>
      <c r="J10775" s="7" t="s">
        <v>8674</v>
      </c>
      <c r="K10775" s="9">
        <v>31048</v>
      </c>
      <c r="L10775" s="7"/>
      <c r="M10775" s="7"/>
      <c r="N10775" s="7">
        <v>9006178154</v>
      </c>
      <c r="O10775" s="7"/>
      <c r="P10775" s="7"/>
      <c r="Q10775" s="7" t="s">
        <v>1716</v>
      </c>
      <c r="R10775" s="39" t="s">
        <v>25341</v>
      </c>
      <c r="S10775" s="7"/>
      <c r="T10775" s="7" t="s">
        <v>747</v>
      </c>
      <c r="U10775" s="7"/>
      <c r="V10775" s="7"/>
      <c r="W10775" s="7"/>
      <c r="X10775" s="7"/>
      <c r="Y10775" s="39"/>
      <c r="Z10775" s="7"/>
      <c r="AA10775" s="7"/>
      <c r="AB10775" s="24"/>
      <c r="AC10775" t="s">
        <v>26453</v>
      </c>
      <c r="AD10775" t="s">
        <v>23380</v>
      </c>
    </row>
    <row r="10776" spans="1:30" x14ac:dyDescent="0.25">
      <c r="A10776" t="str">
        <f t="shared" si="370"/>
        <v>12760054</v>
      </c>
      <c r="B10776" s="23" t="s">
        <v>58</v>
      </c>
      <c r="C10776" s="7" t="s">
        <v>1675</v>
      </c>
      <c r="D10776" s="66" t="s">
        <v>23207</v>
      </c>
      <c r="E10776" s="53" t="e">
        <f>VLOOKUP(D10776,'MPG Master'!$C$3:$I$716,7,0)</f>
        <v>#N/A</v>
      </c>
      <c r="F10776" s="7" t="e">
        <f>VLOOKUP(D10776,'MPG Master'!$C$3:$D$716,2,0)</f>
        <v>#N/A</v>
      </c>
      <c r="G10776" s="67" t="s">
        <v>1684</v>
      </c>
      <c r="H10776" s="53" t="e">
        <f t="shared" si="371"/>
        <v>#N/A</v>
      </c>
      <c r="I10776" s="7" t="s">
        <v>23922</v>
      </c>
      <c r="J10776" s="7" t="s">
        <v>25761</v>
      </c>
      <c r="K10776" s="9">
        <v>35431</v>
      </c>
      <c r="L10776" s="7"/>
      <c r="M10776" s="7"/>
      <c r="N10776" s="7">
        <v>6202071877</v>
      </c>
      <c r="O10776" s="7"/>
      <c r="P10776" s="7"/>
      <c r="Q10776" s="7" t="s">
        <v>1424</v>
      </c>
      <c r="R10776" s="39" t="s">
        <v>25342</v>
      </c>
      <c r="S10776" s="7"/>
      <c r="T10776" s="7" t="s">
        <v>935</v>
      </c>
      <c r="U10776" s="7"/>
      <c r="V10776" s="7"/>
      <c r="W10776" s="7"/>
      <c r="X10776" s="7"/>
      <c r="Y10776" s="39"/>
      <c r="Z10776" s="7"/>
      <c r="AA10776" s="7"/>
      <c r="AB10776" s="24"/>
      <c r="AC10776" t="s">
        <v>26453</v>
      </c>
      <c r="AD10776" t="s">
        <v>23380</v>
      </c>
    </row>
    <row r="10777" spans="1:30" x14ac:dyDescent="0.25">
      <c r="A10777" t="str">
        <f t="shared" si="370"/>
        <v>12760052</v>
      </c>
      <c r="B10777" s="23" t="s">
        <v>58</v>
      </c>
      <c r="C10777" s="7" t="s">
        <v>1675</v>
      </c>
      <c r="D10777" s="66" t="s">
        <v>23207</v>
      </c>
      <c r="E10777" s="53" t="e">
        <f>VLOOKUP(D10777,'MPG Master'!$C$3:$I$716,7,0)</f>
        <v>#N/A</v>
      </c>
      <c r="F10777" s="7" t="e">
        <f>VLOOKUP(D10777,'MPG Master'!$C$3:$D$716,2,0)</f>
        <v>#N/A</v>
      </c>
      <c r="G10777" s="67" t="s">
        <v>1877</v>
      </c>
      <c r="H10777" s="53" t="e">
        <f t="shared" si="371"/>
        <v>#N/A</v>
      </c>
      <c r="I10777" s="7" t="s">
        <v>23923</v>
      </c>
      <c r="J10777" s="7" t="s">
        <v>26335</v>
      </c>
      <c r="K10777" s="9">
        <v>32398</v>
      </c>
      <c r="L10777" s="7"/>
      <c r="M10777" s="7"/>
      <c r="N10777" s="7">
        <v>7070703533</v>
      </c>
      <c r="O10777" s="7"/>
      <c r="P10777" s="7"/>
      <c r="Q10777" s="7" t="s">
        <v>4724</v>
      </c>
      <c r="R10777" s="39" t="s">
        <v>25343</v>
      </c>
      <c r="S10777" s="7"/>
      <c r="T10777" s="7" t="s">
        <v>3997</v>
      </c>
      <c r="U10777" s="7"/>
      <c r="V10777" s="7"/>
      <c r="W10777" s="7"/>
      <c r="X10777" s="7"/>
      <c r="Y10777" s="39"/>
      <c r="Z10777" s="7"/>
      <c r="AA10777" s="7"/>
      <c r="AB10777" s="24"/>
      <c r="AC10777" t="s">
        <v>26453</v>
      </c>
      <c r="AD10777" t="s">
        <v>23380</v>
      </c>
    </row>
    <row r="10778" spans="1:30" x14ac:dyDescent="0.25">
      <c r="A10778" t="str">
        <f t="shared" si="370"/>
        <v>17630002</v>
      </c>
      <c r="B10778" s="23" t="s">
        <v>58</v>
      </c>
      <c r="C10778" s="7" t="s">
        <v>669</v>
      </c>
      <c r="D10778" s="66" t="s">
        <v>23275</v>
      </c>
      <c r="E10778" s="53" t="e">
        <f>VLOOKUP(D10778,'MPG Master'!$C$3:$I$716,7,0)</f>
        <v>#N/A</v>
      </c>
      <c r="F10778" s="7" t="e">
        <f>VLOOKUP(D10778,'MPG Master'!$C$3:$D$716,2,0)</f>
        <v>#N/A</v>
      </c>
      <c r="G10778" s="67" t="s">
        <v>60</v>
      </c>
      <c r="H10778" s="53" t="e">
        <f t="shared" si="371"/>
        <v>#N/A</v>
      </c>
      <c r="I10778" s="7" t="s">
        <v>23924</v>
      </c>
      <c r="J10778" s="7" t="s">
        <v>26336</v>
      </c>
      <c r="K10778" s="9">
        <v>35466</v>
      </c>
      <c r="L10778" s="7"/>
      <c r="M10778" s="7"/>
      <c r="N10778" s="7">
        <v>7254863118</v>
      </c>
      <c r="O10778" s="7"/>
      <c r="P10778" s="7"/>
      <c r="Q10778" s="7" t="s">
        <v>25580</v>
      </c>
      <c r="R10778" s="39" t="s">
        <v>23278</v>
      </c>
      <c r="S10778" s="7"/>
      <c r="T10778" s="7" t="s">
        <v>1311</v>
      </c>
      <c r="U10778" s="7"/>
      <c r="V10778" s="7"/>
      <c r="W10778" s="7"/>
      <c r="X10778" s="7"/>
      <c r="Y10778" s="39"/>
      <c r="Z10778" s="7"/>
      <c r="AA10778" s="7"/>
      <c r="AB10778" s="24"/>
      <c r="AC10778" t="s">
        <v>26453</v>
      </c>
      <c r="AD10778" t="s">
        <v>23380</v>
      </c>
    </row>
    <row r="10779" spans="1:30" x14ac:dyDescent="0.25">
      <c r="A10779" t="str">
        <f t="shared" si="370"/>
        <v>17630003</v>
      </c>
      <c r="B10779" s="23" t="s">
        <v>58</v>
      </c>
      <c r="C10779" s="7" t="s">
        <v>669</v>
      </c>
      <c r="D10779" s="66" t="s">
        <v>23275</v>
      </c>
      <c r="E10779" s="53" t="e">
        <f>VLOOKUP(D10779,'MPG Master'!$C$3:$I$716,7,0)</f>
        <v>#N/A</v>
      </c>
      <c r="F10779" s="7" t="e">
        <f>VLOOKUP(D10779,'MPG Master'!$C$3:$D$716,2,0)</f>
        <v>#N/A</v>
      </c>
      <c r="G10779" s="67" t="s">
        <v>61</v>
      </c>
      <c r="H10779" s="53" t="e">
        <f t="shared" si="371"/>
        <v>#N/A</v>
      </c>
      <c r="I10779" s="7" t="s">
        <v>10485</v>
      </c>
      <c r="J10779" s="7" t="s">
        <v>26336</v>
      </c>
      <c r="K10779" s="9">
        <v>23743</v>
      </c>
      <c r="L10779" s="7"/>
      <c r="M10779" s="7"/>
      <c r="N10779" s="7">
        <v>9006470948</v>
      </c>
      <c r="O10779" s="7"/>
      <c r="P10779" s="7"/>
      <c r="Q10779" s="7" t="s">
        <v>2062</v>
      </c>
      <c r="R10779" s="39" t="s">
        <v>25344</v>
      </c>
      <c r="S10779" s="7"/>
      <c r="T10779" s="7" t="s">
        <v>1240</v>
      </c>
      <c r="U10779" s="7"/>
      <c r="V10779" s="7"/>
      <c r="W10779" s="7"/>
      <c r="X10779" s="7"/>
      <c r="Y10779" s="39"/>
      <c r="Z10779" s="7"/>
      <c r="AA10779" s="7"/>
      <c r="AB10779" s="24"/>
      <c r="AC10779" t="s">
        <v>26453</v>
      </c>
      <c r="AD10779" t="s">
        <v>23380</v>
      </c>
    </row>
    <row r="10780" spans="1:30" x14ac:dyDescent="0.25">
      <c r="A10780" t="str">
        <f t="shared" si="370"/>
        <v>17630004</v>
      </c>
      <c r="B10780" s="23" t="s">
        <v>58</v>
      </c>
      <c r="C10780" s="7" t="s">
        <v>669</v>
      </c>
      <c r="D10780" s="66" t="s">
        <v>23275</v>
      </c>
      <c r="E10780" s="53" t="e">
        <f>VLOOKUP(D10780,'MPG Master'!$C$3:$I$716,7,0)</f>
        <v>#N/A</v>
      </c>
      <c r="F10780" s="7" t="e">
        <f>VLOOKUP(D10780,'MPG Master'!$C$3:$D$716,2,0)</f>
        <v>#N/A</v>
      </c>
      <c r="G10780" s="67" t="s">
        <v>1679</v>
      </c>
      <c r="H10780" s="53" t="e">
        <f t="shared" si="371"/>
        <v>#N/A</v>
      </c>
      <c r="I10780" s="7" t="s">
        <v>23925</v>
      </c>
      <c r="J10780" s="7" t="s">
        <v>26336</v>
      </c>
      <c r="K10780" s="9">
        <v>36050</v>
      </c>
      <c r="L10780" s="7"/>
      <c r="M10780" s="7"/>
      <c r="N10780" s="7">
        <v>8102209318</v>
      </c>
      <c r="O10780" s="7"/>
      <c r="P10780" s="7"/>
      <c r="Q10780" s="7" t="s">
        <v>2062</v>
      </c>
      <c r="R10780" s="39" t="s">
        <v>25345</v>
      </c>
      <c r="S10780" s="7"/>
      <c r="T10780" s="7" t="s">
        <v>1242</v>
      </c>
      <c r="U10780" s="7"/>
      <c r="V10780" s="7"/>
      <c r="W10780" s="7"/>
      <c r="X10780" s="7"/>
      <c r="Y10780" s="39"/>
      <c r="Z10780" s="7"/>
      <c r="AA10780" s="7"/>
      <c r="AB10780" s="24"/>
      <c r="AC10780" t="s">
        <v>26453</v>
      </c>
      <c r="AD10780" t="s">
        <v>23380</v>
      </c>
    </row>
    <row r="10781" spans="1:30" x14ac:dyDescent="0.25">
      <c r="A10781" t="str">
        <f t="shared" si="370"/>
        <v>17630005</v>
      </c>
      <c r="B10781" s="23" t="s">
        <v>58</v>
      </c>
      <c r="C10781" s="7" t="s">
        <v>669</v>
      </c>
      <c r="D10781" s="66" t="s">
        <v>23275</v>
      </c>
      <c r="E10781" s="53" t="e">
        <f>VLOOKUP(D10781,'MPG Master'!$C$3:$I$716,7,0)</f>
        <v>#N/A</v>
      </c>
      <c r="F10781" s="7" t="e">
        <f>VLOOKUP(D10781,'MPG Master'!$C$3:$D$716,2,0)</f>
        <v>#N/A</v>
      </c>
      <c r="G10781" s="67" t="s">
        <v>1680</v>
      </c>
      <c r="H10781" s="53" t="e">
        <f t="shared" si="371"/>
        <v>#N/A</v>
      </c>
      <c r="I10781" s="7" t="s">
        <v>2891</v>
      </c>
      <c r="J10781" s="7" t="s">
        <v>26336</v>
      </c>
      <c r="K10781" s="9">
        <v>35744</v>
      </c>
      <c r="L10781" s="7"/>
      <c r="M10781" s="7"/>
      <c r="N10781" s="7">
        <v>8610918628</v>
      </c>
      <c r="O10781" s="7"/>
      <c r="P10781" s="7"/>
      <c r="Q10781" s="7" t="s">
        <v>2062</v>
      </c>
      <c r="R10781" s="39" t="s">
        <v>25346</v>
      </c>
      <c r="S10781" s="7"/>
      <c r="T10781" s="7" t="s">
        <v>1242</v>
      </c>
      <c r="U10781" s="7"/>
      <c r="V10781" s="7"/>
      <c r="W10781" s="7"/>
      <c r="X10781" s="7"/>
      <c r="Y10781" s="39"/>
      <c r="Z10781" s="7"/>
      <c r="AA10781" s="7"/>
      <c r="AB10781" s="24"/>
      <c r="AC10781" t="s">
        <v>26453</v>
      </c>
      <c r="AD10781" t="s">
        <v>23380</v>
      </c>
    </row>
    <row r="10782" spans="1:30" x14ac:dyDescent="0.25">
      <c r="A10782" t="str">
        <f t="shared" si="370"/>
        <v>17630006</v>
      </c>
      <c r="B10782" s="23" t="s">
        <v>58</v>
      </c>
      <c r="C10782" s="7" t="s">
        <v>669</v>
      </c>
      <c r="D10782" s="66" t="s">
        <v>23275</v>
      </c>
      <c r="E10782" s="53" t="e">
        <f>VLOOKUP(D10782,'MPG Master'!$C$3:$I$716,7,0)</f>
        <v>#N/A</v>
      </c>
      <c r="F10782" s="7" t="e">
        <f>VLOOKUP(D10782,'MPG Master'!$C$3:$D$716,2,0)</f>
        <v>#N/A</v>
      </c>
      <c r="G10782" s="67" t="s">
        <v>378</v>
      </c>
      <c r="H10782" s="53" t="e">
        <f t="shared" si="371"/>
        <v>#N/A</v>
      </c>
      <c r="I10782" s="7" t="s">
        <v>4786</v>
      </c>
      <c r="J10782" s="7" t="s">
        <v>26337</v>
      </c>
      <c r="K10782" s="9">
        <v>30682</v>
      </c>
      <c r="L10782" s="7"/>
      <c r="M10782" s="7"/>
      <c r="N10782" s="7">
        <v>9372014335</v>
      </c>
      <c r="O10782" s="7"/>
      <c r="P10782" s="7"/>
      <c r="Q10782" s="7" t="s">
        <v>2062</v>
      </c>
      <c r="R10782" s="39" t="s">
        <v>25347</v>
      </c>
      <c r="S10782" s="7"/>
      <c r="T10782" s="7" t="s">
        <v>1242</v>
      </c>
      <c r="U10782" s="7"/>
      <c r="V10782" s="7"/>
      <c r="W10782" s="7"/>
      <c r="X10782" s="7"/>
      <c r="Y10782" s="39"/>
      <c r="Z10782" s="7"/>
      <c r="AA10782" s="7"/>
      <c r="AB10782" s="24"/>
      <c r="AC10782" t="s">
        <v>26453</v>
      </c>
      <c r="AD10782" t="s">
        <v>23380</v>
      </c>
    </row>
    <row r="10783" spans="1:30" x14ac:dyDescent="0.25">
      <c r="A10783" t="str">
        <f t="shared" si="370"/>
        <v>17630007</v>
      </c>
      <c r="B10783" s="23" t="s">
        <v>58</v>
      </c>
      <c r="C10783" s="7" t="s">
        <v>669</v>
      </c>
      <c r="D10783" s="66" t="s">
        <v>23275</v>
      </c>
      <c r="E10783" s="53" t="e">
        <f>VLOOKUP(D10783,'MPG Master'!$C$3:$I$716,7,0)</f>
        <v>#N/A</v>
      </c>
      <c r="F10783" s="7" t="e">
        <f>VLOOKUP(D10783,'MPG Master'!$C$3:$D$716,2,0)</f>
        <v>#N/A</v>
      </c>
      <c r="G10783" s="67" t="s">
        <v>1720</v>
      </c>
      <c r="H10783" s="53" t="e">
        <f t="shared" si="371"/>
        <v>#N/A</v>
      </c>
      <c r="I10783" s="7" t="s">
        <v>1955</v>
      </c>
      <c r="J10783" s="7" t="s">
        <v>26292</v>
      </c>
      <c r="K10783" s="9">
        <v>33239</v>
      </c>
      <c r="L10783" s="7"/>
      <c r="M10783" s="7"/>
      <c r="N10783" s="7">
        <v>7254863117</v>
      </c>
      <c r="O10783" s="7"/>
      <c r="P10783" s="7"/>
      <c r="Q10783" s="7" t="s">
        <v>2062</v>
      </c>
      <c r="R10783" s="39" t="s">
        <v>25348</v>
      </c>
      <c r="S10783" s="7"/>
      <c r="T10783" s="7" t="s">
        <v>1242</v>
      </c>
      <c r="U10783" s="7"/>
      <c r="V10783" s="7"/>
      <c r="W10783" s="7"/>
      <c r="X10783" s="7"/>
      <c r="Y10783" s="39"/>
      <c r="Z10783" s="7"/>
      <c r="AA10783" s="7"/>
      <c r="AB10783" s="24"/>
      <c r="AC10783" t="s">
        <v>26453</v>
      </c>
      <c r="AD10783" t="s">
        <v>23380</v>
      </c>
    </row>
    <row r="10784" spans="1:30" x14ac:dyDescent="0.25">
      <c r="A10784" t="str">
        <f t="shared" si="370"/>
        <v>24360031</v>
      </c>
      <c r="B10784" s="23" t="s">
        <v>58</v>
      </c>
      <c r="C10784" s="7" t="s">
        <v>1325</v>
      </c>
      <c r="D10784" s="66" t="s">
        <v>592</v>
      </c>
      <c r="E10784" s="53" t="e">
        <f>VLOOKUP(D10784,'MPG Master'!$C$3:$I$716,7,0)</f>
        <v>#N/A</v>
      </c>
      <c r="F10784" s="7" t="e">
        <f>VLOOKUP(D10784,'MPG Master'!$C$3:$D$716,2,0)</f>
        <v>#N/A</v>
      </c>
      <c r="G10784" s="67" t="s">
        <v>1951</v>
      </c>
      <c r="H10784" s="53" t="e">
        <f t="shared" si="371"/>
        <v>#N/A</v>
      </c>
      <c r="I10784" s="7" t="s">
        <v>23926</v>
      </c>
      <c r="J10784" s="7" t="s">
        <v>26338</v>
      </c>
      <c r="K10784" s="9">
        <v>27030</v>
      </c>
      <c r="L10784" s="7"/>
      <c r="M10784" s="7"/>
      <c r="N10784" s="7">
        <v>8252551774</v>
      </c>
      <c r="O10784" s="7"/>
      <c r="P10784" s="7"/>
      <c r="Q10784" s="7" t="s">
        <v>1851</v>
      </c>
      <c r="R10784" s="39" t="s">
        <v>25349</v>
      </c>
      <c r="S10784" s="7"/>
      <c r="T10784" s="7" t="s">
        <v>747</v>
      </c>
      <c r="U10784" s="7"/>
      <c r="V10784" s="7"/>
      <c r="W10784" s="7"/>
      <c r="X10784" s="7"/>
      <c r="Y10784" s="39"/>
      <c r="Z10784" s="7"/>
      <c r="AA10784" s="7"/>
      <c r="AB10784" s="24"/>
      <c r="AC10784" t="s">
        <v>26453</v>
      </c>
      <c r="AD10784" t="s">
        <v>23380</v>
      </c>
    </row>
    <row r="10785" spans="1:30" x14ac:dyDescent="0.25">
      <c r="A10785" t="str">
        <f t="shared" si="370"/>
        <v>24360032</v>
      </c>
      <c r="B10785" s="23" t="s">
        <v>58</v>
      </c>
      <c r="C10785" s="7" t="s">
        <v>1325</v>
      </c>
      <c r="D10785" s="66" t="s">
        <v>592</v>
      </c>
      <c r="E10785" s="53" t="e">
        <f>VLOOKUP(D10785,'MPG Master'!$C$3:$I$716,7,0)</f>
        <v>#N/A</v>
      </c>
      <c r="F10785" s="7" t="e">
        <f>VLOOKUP(D10785,'MPG Master'!$C$3:$D$716,2,0)</f>
        <v>#N/A</v>
      </c>
      <c r="G10785" s="67" t="s">
        <v>1688</v>
      </c>
      <c r="H10785" s="53" t="e">
        <f t="shared" si="371"/>
        <v>#N/A</v>
      </c>
      <c r="I10785" s="7" t="s">
        <v>2281</v>
      </c>
      <c r="J10785" s="7" t="s">
        <v>26339</v>
      </c>
      <c r="K10785" s="9">
        <v>32874</v>
      </c>
      <c r="L10785" s="7"/>
      <c r="M10785" s="7"/>
      <c r="N10785" s="7">
        <v>9934023809</v>
      </c>
      <c r="O10785" s="7"/>
      <c r="P10785" s="7"/>
      <c r="Q10785" s="7" t="s">
        <v>1701</v>
      </c>
      <c r="R10785" s="39" t="s">
        <v>25350</v>
      </c>
      <c r="S10785" s="7"/>
      <c r="T10785" s="7" t="s">
        <v>1913</v>
      </c>
      <c r="U10785" s="7"/>
      <c r="V10785" s="7"/>
      <c r="W10785" s="7"/>
      <c r="X10785" s="7"/>
      <c r="Y10785" s="39"/>
      <c r="Z10785" s="7"/>
      <c r="AA10785" s="7"/>
      <c r="AB10785" s="24"/>
      <c r="AC10785" t="s">
        <v>26453</v>
      </c>
      <c r="AD10785" t="s">
        <v>23380</v>
      </c>
    </row>
    <row r="10786" spans="1:30" x14ac:dyDescent="0.25">
      <c r="A10786" t="str">
        <f t="shared" si="370"/>
        <v>24360033</v>
      </c>
      <c r="B10786" s="23" t="s">
        <v>58</v>
      </c>
      <c r="C10786" s="7" t="s">
        <v>1325</v>
      </c>
      <c r="D10786" s="66" t="s">
        <v>592</v>
      </c>
      <c r="E10786" s="53" t="e">
        <f>VLOOKUP(D10786,'MPG Master'!$C$3:$I$716,7,0)</f>
        <v>#N/A</v>
      </c>
      <c r="F10786" s="7" t="e">
        <f>VLOOKUP(D10786,'MPG Master'!$C$3:$D$716,2,0)</f>
        <v>#N/A</v>
      </c>
      <c r="G10786" s="67" t="s">
        <v>381</v>
      </c>
      <c r="H10786" s="53" t="e">
        <f t="shared" si="371"/>
        <v>#N/A</v>
      </c>
      <c r="I10786" s="7" t="s">
        <v>7449</v>
      </c>
      <c r="J10786" s="7" t="s">
        <v>26340</v>
      </c>
      <c r="K10786" s="9">
        <v>32730</v>
      </c>
      <c r="L10786" s="7"/>
      <c r="M10786" s="7"/>
      <c r="N10786" s="7">
        <v>8409034109</v>
      </c>
      <c r="O10786" s="7"/>
      <c r="P10786" s="7"/>
      <c r="Q10786" s="7" t="s">
        <v>1851</v>
      </c>
      <c r="R10786" s="39" t="s">
        <v>25351</v>
      </c>
      <c r="S10786" s="7"/>
      <c r="T10786" s="7" t="s">
        <v>747</v>
      </c>
      <c r="U10786" s="7"/>
      <c r="V10786" s="7"/>
      <c r="W10786" s="7"/>
      <c r="X10786" s="7"/>
      <c r="Y10786" s="39"/>
      <c r="Z10786" s="7"/>
      <c r="AA10786" s="7"/>
      <c r="AB10786" s="24"/>
      <c r="AC10786" t="s">
        <v>26453</v>
      </c>
      <c r="AD10786" t="s">
        <v>23380</v>
      </c>
    </row>
    <row r="10787" spans="1:30" x14ac:dyDescent="0.25">
      <c r="A10787" t="str">
        <f t="shared" si="370"/>
        <v>24910023</v>
      </c>
      <c r="B10787" s="23" t="s">
        <v>58</v>
      </c>
      <c r="C10787" s="7" t="s">
        <v>1325</v>
      </c>
      <c r="D10787" s="66" t="s">
        <v>23293</v>
      </c>
      <c r="E10787" s="53" t="e">
        <f>VLOOKUP(D10787,'MPG Master'!$C$3:$I$716,7,0)</f>
        <v>#N/A</v>
      </c>
      <c r="F10787" s="7" t="e">
        <f>VLOOKUP(D10787,'MPG Master'!$C$3:$D$716,2,0)</f>
        <v>#N/A</v>
      </c>
      <c r="G10787" s="67" t="s">
        <v>379</v>
      </c>
      <c r="H10787" s="53" t="e">
        <f t="shared" si="371"/>
        <v>#N/A</v>
      </c>
      <c r="I10787" s="7" t="s">
        <v>1865</v>
      </c>
      <c r="J10787" s="7" t="s">
        <v>26027</v>
      </c>
      <c r="K10787" s="9">
        <v>30682</v>
      </c>
      <c r="L10787" s="7"/>
      <c r="M10787" s="7"/>
      <c r="N10787" s="7">
        <v>8340192284</v>
      </c>
      <c r="O10787" s="7"/>
      <c r="P10787" s="7"/>
      <c r="Q10787" s="7" t="s">
        <v>4724</v>
      </c>
      <c r="R10787" s="39" t="s">
        <v>25352</v>
      </c>
      <c r="S10787" s="7"/>
      <c r="T10787" s="7" t="s">
        <v>1913</v>
      </c>
      <c r="U10787" s="7"/>
      <c r="V10787" s="7"/>
      <c r="W10787" s="7"/>
      <c r="X10787" s="7"/>
      <c r="Y10787" s="39"/>
      <c r="Z10787" s="7"/>
      <c r="AA10787" s="7"/>
      <c r="AB10787" s="24"/>
      <c r="AC10787" t="s">
        <v>26453</v>
      </c>
      <c r="AD10787" t="s">
        <v>23380</v>
      </c>
    </row>
    <row r="10788" spans="1:30" x14ac:dyDescent="0.25">
      <c r="A10788" t="str">
        <f t="shared" si="370"/>
        <v>24910033</v>
      </c>
      <c r="B10788" s="23" t="s">
        <v>58</v>
      </c>
      <c r="C10788" s="7" t="s">
        <v>1325</v>
      </c>
      <c r="D10788" s="66" t="s">
        <v>23293</v>
      </c>
      <c r="E10788" s="53" t="e">
        <f>VLOOKUP(D10788,'MPG Master'!$C$3:$I$716,7,0)</f>
        <v>#N/A</v>
      </c>
      <c r="F10788" s="7" t="e">
        <f>VLOOKUP(D10788,'MPG Master'!$C$3:$D$716,2,0)</f>
        <v>#N/A</v>
      </c>
      <c r="G10788" s="67" t="s">
        <v>381</v>
      </c>
      <c r="H10788" s="53" t="e">
        <f t="shared" si="371"/>
        <v>#N/A</v>
      </c>
      <c r="I10788" s="7" t="s">
        <v>23927</v>
      </c>
      <c r="J10788" s="7" t="s">
        <v>26341</v>
      </c>
      <c r="K10788" s="9">
        <v>24473</v>
      </c>
      <c r="L10788" s="7"/>
      <c r="M10788" s="7"/>
      <c r="N10788" s="7">
        <v>9006797780</v>
      </c>
      <c r="O10788" s="7"/>
      <c r="P10788" s="7"/>
      <c r="Q10788" s="7" t="s">
        <v>2062</v>
      </c>
      <c r="R10788" s="39" t="s">
        <v>25353</v>
      </c>
      <c r="S10788" s="7"/>
      <c r="T10788" s="7" t="s">
        <v>4275</v>
      </c>
      <c r="U10788" s="7"/>
      <c r="V10788" s="7"/>
      <c r="W10788" s="7"/>
      <c r="X10788" s="7"/>
      <c r="Y10788" s="39"/>
      <c r="Z10788" s="7"/>
      <c r="AA10788" s="7"/>
      <c r="AB10788" s="24"/>
      <c r="AC10788" t="s">
        <v>26453</v>
      </c>
      <c r="AD10788" t="s">
        <v>23380</v>
      </c>
    </row>
    <row r="10789" spans="1:30" x14ac:dyDescent="0.25">
      <c r="A10789" t="str">
        <f t="shared" si="370"/>
        <v>24910034</v>
      </c>
      <c r="B10789" s="23" t="s">
        <v>58</v>
      </c>
      <c r="C10789" s="7" t="s">
        <v>1325</v>
      </c>
      <c r="D10789" s="66" t="s">
        <v>23293</v>
      </c>
      <c r="E10789" s="53" t="e">
        <f>VLOOKUP(D10789,'MPG Master'!$C$3:$I$716,7,0)</f>
        <v>#N/A</v>
      </c>
      <c r="F10789" s="7" t="e">
        <f>VLOOKUP(D10789,'MPG Master'!$C$3:$D$716,2,0)</f>
        <v>#N/A</v>
      </c>
      <c r="G10789" s="67" t="s">
        <v>1874</v>
      </c>
      <c r="H10789" s="53" t="e">
        <f t="shared" si="371"/>
        <v>#N/A</v>
      </c>
      <c r="I10789" s="7" t="s">
        <v>23928</v>
      </c>
      <c r="J10789" s="7" t="s">
        <v>26342</v>
      </c>
      <c r="K10789" s="9">
        <v>37637</v>
      </c>
      <c r="L10789" s="7"/>
      <c r="M10789" s="7"/>
      <c r="N10789" s="7">
        <v>9525772868</v>
      </c>
      <c r="O10789" s="7"/>
      <c r="P10789" s="7"/>
      <c r="Q10789" s="7" t="s">
        <v>1050</v>
      </c>
      <c r="R10789" s="39" t="s">
        <v>25354</v>
      </c>
      <c r="S10789" s="7"/>
      <c r="T10789" s="7" t="s">
        <v>1383</v>
      </c>
      <c r="U10789" s="7"/>
      <c r="V10789" s="7"/>
      <c r="W10789" s="7"/>
      <c r="X10789" s="7"/>
      <c r="Y10789" s="39"/>
      <c r="Z10789" s="7"/>
      <c r="AA10789" s="7"/>
      <c r="AB10789" s="24"/>
      <c r="AC10789" t="s">
        <v>26453</v>
      </c>
      <c r="AD10789" t="s">
        <v>23380</v>
      </c>
    </row>
    <row r="10790" spans="1:30" x14ac:dyDescent="0.25">
      <c r="A10790" t="str">
        <f t="shared" si="370"/>
        <v>24910035</v>
      </c>
      <c r="B10790" s="23" t="s">
        <v>58</v>
      </c>
      <c r="C10790" s="7" t="s">
        <v>1325</v>
      </c>
      <c r="D10790" s="66" t="s">
        <v>23293</v>
      </c>
      <c r="E10790" s="53" t="e">
        <f>VLOOKUP(D10790,'MPG Master'!$C$3:$I$716,7,0)</f>
        <v>#N/A</v>
      </c>
      <c r="F10790" s="7" t="e">
        <f>VLOOKUP(D10790,'MPG Master'!$C$3:$D$716,2,0)</f>
        <v>#N/A</v>
      </c>
      <c r="G10790" s="67" t="s">
        <v>382</v>
      </c>
      <c r="H10790" s="53" t="e">
        <f t="shared" si="371"/>
        <v>#N/A</v>
      </c>
      <c r="I10790" s="7" t="s">
        <v>23929</v>
      </c>
      <c r="J10790" s="7" t="s">
        <v>26343</v>
      </c>
      <c r="K10790" s="9">
        <v>32793</v>
      </c>
      <c r="L10790" s="7"/>
      <c r="M10790" s="7"/>
      <c r="N10790" s="7">
        <v>9576275940</v>
      </c>
      <c r="O10790" s="7"/>
      <c r="P10790" s="7"/>
      <c r="Q10790" s="7" t="s">
        <v>1851</v>
      </c>
      <c r="R10790" s="39" t="s">
        <v>25355</v>
      </c>
      <c r="S10790" s="7"/>
      <c r="T10790" s="7" t="s">
        <v>747</v>
      </c>
      <c r="U10790" s="7"/>
      <c r="V10790" s="7"/>
      <c r="W10790" s="7"/>
      <c r="X10790" s="7"/>
      <c r="Y10790" s="39"/>
      <c r="Z10790" s="7"/>
      <c r="AA10790" s="7"/>
      <c r="AB10790" s="24"/>
      <c r="AC10790" t="s">
        <v>26453</v>
      </c>
      <c r="AD10790" t="s">
        <v>23380</v>
      </c>
    </row>
    <row r="10791" spans="1:30" x14ac:dyDescent="0.25">
      <c r="A10791" t="str">
        <f t="shared" si="370"/>
        <v>12540076</v>
      </c>
      <c r="B10791" s="23" t="s">
        <v>58</v>
      </c>
      <c r="C10791" s="7" t="s">
        <v>1675</v>
      </c>
      <c r="D10791" s="66" t="s">
        <v>7641</v>
      </c>
      <c r="E10791" s="53" t="e">
        <f>VLOOKUP(D10791,'MPG Master'!$C$3:$I$716,7,0)</f>
        <v>#N/A</v>
      </c>
      <c r="F10791" s="7" t="e">
        <f>VLOOKUP(D10791,'MPG Master'!$C$3:$D$716,2,0)</f>
        <v>#N/A</v>
      </c>
      <c r="G10791" s="67" t="s">
        <v>2046</v>
      </c>
      <c r="H10791" s="53" t="e">
        <f t="shared" si="371"/>
        <v>#N/A</v>
      </c>
      <c r="I10791" s="7" t="s">
        <v>4651</v>
      </c>
      <c r="J10791" s="7" t="s">
        <v>5163</v>
      </c>
      <c r="K10791" s="9">
        <v>27760</v>
      </c>
      <c r="L10791" s="7"/>
      <c r="M10791" s="7"/>
      <c r="N10791" s="7">
        <v>7297954430</v>
      </c>
      <c r="O10791" s="7"/>
      <c r="P10791" s="7"/>
      <c r="Q10791" s="7" t="s">
        <v>1424</v>
      </c>
      <c r="R10791" s="39" t="s">
        <v>25356</v>
      </c>
      <c r="S10791" s="7"/>
      <c r="T10791" s="7" t="s">
        <v>935</v>
      </c>
      <c r="U10791" s="7"/>
      <c r="V10791" s="7"/>
      <c r="W10791" s="7"/>
      <c r="X10791" s="7"/>
      <c r="Y10791" s="39"/>
      <c r="Z10791" s="7"/>
      <c r="AA10791" s="7"/>
      <c r="AB10791" s="24"/>
      <c r="AC10791" t="s">
        <v>26453</v>
      </c>
      <c r="AD10791" t="s">
        <v>23380</v>
      </c>
    </row>
    <row r="10792" spans="1:30" x14ac:dyDescent="0.25">
      <c r="A10792" t="str">
        <f t="shared" si="370"/>
        <v>97590036</v>
      </c>
      <c r="B10792" s="23" t="s">
        <v>58</v>
      </c>
      <c r="C10792" s="7" t="s">
        <v>1664</v>
      </c>
      <c r="D10792" s="66" t="s">
        <v>485</v>
      </c>
      <c r="E10792" s="53" t="e">
        <f>VLOOKUP(D10792,'MPG Master'!$C$3:$I$716,7,0)</f>
        <v>#N/A</v>
      </c>
      <c r="F10792" s="7" t="e">
        <f>VLOOKUP(D10792,'MPG Master'!$C$3:$D$716,2,0)</f>
        <v>#N/A</v>
      </c>
      <c r="G10792" s="67" t="s">
        <v>383</v>
      </c>
      <c r="H10792" s="53" t="e">
        <f t="shared" si="371"/>
        <v>#N/A</v>
      </c>
      <c r="I10792" s="7" t="s">
        <v>9427</v>
      </c>
      <c r="J10792" s="7" t="s">
        <v>26344</v>
      </c>
      <c r="K10792" s="9">
        <v>25934</v>
      </c>
      <c r="L10792" s="7"/>
      <c r="M10792" s="7"/>
      <c r="N10792" s="7">
        <v>9973960331</v>
      </c>
      <c r="O10792" s="7"/>
      <c r="P10792" s="7"/>
      <c r="Q10792" s="7" t="s">
        <v>4724</v>
      </c>
      <c r="R10792" s="39" t="s">
        <v>25357</v>
      </c>
      <c r="S10792" s="7"/>
      <c r="T10792" s="7" t="s">
        <v>1170</v>
      </c>
      <c r="U10792" s="7"/>
      <c r="V10792" s="7"/>
      <c r="W10792" s="7"/>
      <c r="X10792" s="7"/>
      <c r="Y10792" s="39"/>
      <c r="Z10792" s="7"/>
      <c r="AA10792" s="7"/>
      <c r="AB10792" s="24"/>
      <c r="AC10792" t="s">
        <v>26453</v>
      </c>
      <c r="AD10792" t="s">
        <v>23380</v>
      </c>
    </row>
    <row r="10793" spans="1:30" x14ac:dyDescent="0.25">
      <c r="A10793" t="str">
        <f t="shared" si="370"/>
        <v>93550022</v>
      </c>
      <c r="B10793" s="23" t="s">
        <v>58</v>
      </c>
      <c r="C10793" s="7" t="s">
        <v>7738</v>
      </c>
      <c r="D10793" s="66" t="s">
        <v>301</v>
      </c>
      <c r="E10793" s="53" t="e">
        <f>VLOOKUP(D10793,'MPG Master'!$C$3:$I$716,7,0)</f>
        <v>#N/A</v>
      </c>
      <c r="F10793" s="7" t="e">
        <f>VLOOKUP(D10793,'MPG Master'!$C$3:$D$716,2,0)</f>
        <v>#N/A</v>
      </c>
      <c r="G10793" s="67" t="s">
        <v>1825</v>
      </c>
      <c r="H10793" s="53" t="e">
        <f t="shared" si="371"/>
        <v>#N/A</v>
      </c>
      <c r="I10793" s="7" t="s">
        <v>23930</v>
      </c>
      <c r="J10793" s="7" t="s">
        <v>26345</v>
      </c>
      <c r="K10793" s="9">
        <v>24838</v>
      </c>
      <c r="L10793" s="7"/>
      <c r="M10793" s="7"/>
      <c r="N10793" s="7">
        <v>8789621376</v>
      </c>
      <c r="O10793" s="7"/>
      <c r="P10793" s="7"/>
      <c r="Q10793" s="7" t="s">
        <v>1851</v>
      </c>
      <c r="R10793" s="39" t="s">
        <v>25358</v>
      </c>
      <c r="S10793" s="7"/>
      <c r="T10793" s="7" t="s">
        <v>747</v>
      </c>
      <c r="U10793" s="7"/>
      <c r="V10793" s="7"/>
      <c r="W10793" s="7"/>
      <c r="X10793" s="7"/>
      <c r="Y10793" s="39"/>
      <c r="Z10793" s="7"/>
      <c r="AA10793" s="7"/>
      <c r="AB10793" s="24"/>
      <c r="AC10793" t="s">
        <v>26453</v>
      </c>
      <c r="AD10793" t="s">
        <v>23380</v>
      </c>
    </row>
    <row r="10794" spans="1:30" x14ac:dyDescent="0.25">
      <c r="A10794" t="str">
        <f t="shared" si="370"/>
        <v>93540009</v>
      </c>
      <c r="B10794" s="23" t="s">
        <v>58</v>
      </c>
      <c r="C10794" s="7" t="s">
        <v>7738</v>
      </c>
      <c r="D10794" s="66" t="s">
        <v>300</v>
      </c>
      <c r="E10794" s="53" t="e">
        <f>VLOOKUP(D10794,'MPG Master'!$C$3:$I$716,7,0)</f>
        <v>#N/A</v>
      </c>
      <c r="F10794" s="7" t="e">
        <f>VLOOKUP(D10794,'MPG Master'!$C$3:$D$716,2,0)</f>
        <v>#N/A</v>
      </c>
      <c r="G10794" s="67" t="s">
        <v>1706</v>
      </c>
      <c r="H10794" s="53" t="e">
        <f t="shared" si="371"/>
        <v>#N/A</v>
      </c>
      <c r="I10794" s="7" t="s">
        <v>1069</v>
      </c>
      <c r="J10794" s="7" t="s">
        <v>26346</v>
      </c>
      <c r="K10794" s="9">
        <v>29952</v>
      </c>
      <c r="L10794" s="7"/>
      <c r="M10794" s="7"/>
      <c r="N10794" s="7">
        <v>9199041000</v>
      </c>
      <c r="O10794" s="7"/>
      <c r="P10794" s="7"/>
      <c r="Q10794" s="7" t="s">
        <v>4004</v>
      </c>
      <c r="R10794" s="39" t="s">
        <v>25359</v>
      </c>
      <c r="S10794" s="7"/>
      <c r="T10794" s="7" t="s">
        <v>710</v>
      </c>
      <c r="U10794" s="7"/>
      <c r="V10794" s="7"/>
      <c r="W10794" s="7"/>
      <c r="X10794" s="7"/>
      <c r="Y10794" s="39"/>
      <c r="Z10794" s="7"/>
      <c r="AA10794" s="7"/>
      <c r="AB10794" s="24"/>
      <c r="AC10794" t="s">
        <v>26453</v>
      </c>
      <c r="AD10794" t="s">
        <v>23380</v>
      </c>
    </row>
    <row r="10795" spans="1:30" x14ac:dyDescent="0.25">
      <c r="A10795" t="str">
        <f t="shared" si="370"/>
        <v>91620038</v>
      </c>
      <c r="B10795" s="23" t="s">
        <v>58</v>
      </c>
      <c r="C10795" s="7" t="s">
        <v>667</v>
      </c>
      <c r="D10795" s="66" t="s">
        <v>432</v>
      </c>
      <c r="E10795" s="53" t="e">
        <f>VLOOKUP(D10795,'MPG Master'!$C$3:$I$716,7,0)</f>
        <v>#N/A</v>
      </c>
      <c r="F10795" s="7" t="e">
        <f>VLOOKUP(D10795,'MPG Master'!$C$3:$D$716,2,0)</f>
        <v>#N/A</v>
      </c>
      <c r="G10795" s="67" t="s">
        <v>1691</v>
      </c>
      <c r="H10795" s="53" t="e">
        <f t="shared" si="371"/>
        <v>#N/A</v>
      </c>
      <c r="I10795" s="7" t="s">
        <v>6264</v>
      </c>
      <c r="J10795" s="7" t="s">
        <v>23932</v>
      </c>
      <c r="K10795" s="9">
        <v>34335</v>
      </c>
      <c r="L10795" s="7"/>
      <c r="M10795" s="7"/>
      <c r="N10795" s="7">
        <v>8298386011</v>
      </c>
      <c r="O10795" s="7"/>
      <c r="P10795" s="7"/>
      <c r="Q10795" s="7" t="s">
        <v>99</v>
      </c>
      <c r="R10795" s="39" t="s">
        <v>25360</v>
      </c>
      <c r="S10795" s="7"/>
      <c r="T10795" s="7" t="s">
        <v>6104</v>
      </c>
      <c r="U10795" s="7"/>
      <c r="V10795" s="7"/>
      <c r="W10795" s="7"/>
      <c r="X10795" s="7"/>
      <c r="Y10795" s="39"/>
      <c r="Z10795" s="7"/>
      <c r="AA10795" s="7"/>
      <c r="AB10795" s="24"/>
      <c r="AC10795" t="s">
        <v>26453</v>
      </c>
      <c r="AD10795" t="s">
        <v>23380</v>
      </c>
    </row>
    <row r="10796" spans="1:30" x14ac:dyDescent="0.25">
      <c r="A10796" t="str">
        <f t="shared" si="370"/>
        <v>91620037</v>
      </c>
      <c r="B10796" s="23" t="s">
        <v>58</v>
      </c>
      <c r="C10796" s="7" t="s">
        <v>667</v>
      </c>
      <c r="D10796" s="66" t="s">
        <v>432</v>
      </c>
      <c r="E10796" s="53" t="e">
        <f>VLOOKUP(D10796,'MPG Master'!$C$3:$I$716,7,0)</f>
        <v>#N/A</v>
      </c>
      <c r="F10796" s="7" t="e">
        <f>VLOOKUP(D10796,'MPG Master'!$C$3:$D$716,2,0)</f>
        <v>#N/A</v>
      </c>
      <c r="G10796" s="67" t="s">
        <v>1692</v>
      </c>
      <c r="H10796" s="53" t="e">
        <f t="shared" si="371"/>
        <v>#N/A</v>
      </c>
      <c r="I10796" s="7" t="s">
        <v>23931</v>
      </c>
      <c r="J10796" s="7" t="s">
        <v>26347</v>
      </c>
      <c r="K10796" s="9">
        <v>24838</v>
      </c>
      <c r="L10796" s="7"/>
      <c r="M10796" s="7"/>
      <c r="N10796" s="7">
        <v>7546864576</v>
      </c>
      <c r="O10796" s="7"/>
      <c r="P10796" s="7"/>
      <c r="Q10796" s="7" t="s">
        <v>1851</v>
      </c>
      <c r="R10796" s="39" t="s">
        <v>25361</v>
      </c>
      <c r="S10796" s="7"/>
      <c r="T10796" s="7" t="s">
        <v>747</v>
      </c>
      <c r="U10796" s="7"/>
      <c r="V10796" s="7"/>
      <c r="W10796" s="7"/>
      <c r="X10796" s="7"/>
      <c r="Y10796" s="39"/>
      <c r="Z10796" s="7"/>
      <c r="AA10796" s="7"/>
      <c r="AB10796" s="24"/>
      <c r="AC10796" t="s">
        <v>26453</v>
      </c>
      <c r="AD10796" t="s">
        <v>23380</v>
      </c>
    </row>
    <row r="10797" spans="1:30" x14ac:dyDescent="0.25">
      <c r="A10797" t="str">
        <f t="shared" si="370"/>
        <v>91620036</v>
      </c>
      <c r="B10797" s="23" t="s">
        <v>58</v>
      </c>
      <c r="C10797" s="7" t="s">
        <v>667</v>
      </c>
      <c r="D10797" s="66" t="s">
        <v>432</v>
      </c>
      <c r="E10797" s="53" t="e">
        <f>VLOOKUP(D10797,'MPG Master'!$C$3:$I$716,7,0)</f>
        <v>#N/A</v>
      </c>
      <c r="F10797" s="7" t="e">
        <f>VLOOKUP(D10797,'MPG Master'!$C$3:$D$716,2,0)</f>
        <v>#N/A</v>
      </c>
      <c r="G10797" s="67" t="s">
        <v>383</v>
      </c>
      <c r="H10797" s="53" t="e">
        <f t="shared" si="371"/>
        <v>#N/A</v>
      </c>
      <c r="I10797" s="7" t="s">
        <v>23932</v>
      </c>
      <c r="J10797" s="7" t="s">
        <v>26348</v>
      </c>
      <c r="K10797" s="9">
        <v>29952</v>
      </c>
      <c r="L10797" s="7"/>
      <c r="M10797" s="7"/>
      <c r="N10797" s="7">
        <v>6201737088</v>
      </c>
      <c r="O10797" s="7"/>
      <c r="P10797" s="7"/>
      <c r="Q10797" s="7" t="s">
        <v>99</v>
      </c>
      <c r="R10797" s="39" t="s">
        <v>25362</v>
      </c>
      <c r="S10797" s="7"/>
      <c r="T10797" s="7" t="s">
        <v>1030</v>
      </c>
      <c r="U10797" s="7"/>
      <c r="V10797" s="7"/>
      <c r="W10797" s="7"/>
      <c r="X10797" s="7"/>
      <c r="Y10797" s="39"/>
      <c r="Z10797" s="7"/>
      <c r="AA10797" s="7"/>
      <c r="AB10797" s="24"/>
      <c r="AC10797" t="s">
        <v>26453</v>
      </c>
      <c r="AD10797" t="s">
        <v>23380</v>
      </c>
    </row>
    <row r="10798" spans="1:30" x14ac:dyDescent="0.25">
      <c r="A10798" t="str">
        <f t="shared" si="370"/>
        <v>12400034</v>
      </c>
      <c r="B10798" s="23" t="s">
        <v>58</v>
      </c>
      <c r="C10798" s="7" t="s">
        <v>665</v>
      </c>
      <c r="D10798" s="66" t="s">
        <v>7548</v>
      </c>
      <c r="E10798" s="53" t="e">
        <f>VLOOKUP(D10798,'MPG Master'!$C$3:$I$716,7,0)</f>
        <v>#N/A</v>
      </c>
      <c r="F10798" s="7" t="e">
        <f>VLOOKUP(D10798,'MPG Master'!$C$3:$D$716,2,0)</f>
        <v>#N/A</v>
      </c>
      <c r="G10798" s="67" t="s">
        <v>1874</v>
      </c>
      <c r="H10798" s="53" t="e">
        <f t="shared" si="371"/>
        <v>#N/A</v>
      </c>
      <c r="I10798" s="7" t="s">
        <v>1811</v>
      </c>
      <c r="J10798" s="7" t="s">
        <v>22516</v>
      </c>
      <c r="K10798" s="9">
        <v>35431</v>
      </c>
      <c r="L10798" s="7"/>
      <c r="M10798" s="7"/>
      <c r="N10798" s="7">
        <v>9016201434</v>
      </c>
      <c r="O10798" s="7"/>
      <c r="P10798" s="7"/>
      <c r="Q10798" s="7" t="s">
        <v>1701</v>
      </c>
      <c r="R10798" s="39" t="s">
        <v>25363</v>
      </c>
      <c r="S10798" s="7"/>
      <c r="T10798" s="7" t="s">
        <v>17865</v>
      </c>
      <c r="U10798" s="7"/>
      <c r="V10798" s="7"/>
      <c r="W10798" s="7"/>
      <c r="X10798" s="7"/>
      <c r="Y10798" s="39"/>
      <c r="Z10798" s="7"/>
      <c r="AA10798" s="7"/>
      <c r="AB10798" s="24"/>
      <c r="AC10798" t="s">
        <v>26453</v>
      </c>
      <c r="AD10798" t="s">
        <v>23380</v>
      </c>
    </row>
    <row r="10799" spans="1:30" x14ac:dyDescent="0.25">
      <c r="A10799" t="str">
        <f t="shared" si="370"/>
        <v>12440052</v>
      </c>
      <c r="B10799" s="23" t="s">
        <v>58</v>
      </c>
      <c r="C10799" s="7" t="s">
        <v>665</v>
      </c>
      <c r="D10799" s="66" t="s">
        <v>7550</v>
      </c>
      <c r="E10799" s="53" t="e">
        <f>VLOOKUP(D10799,'MPG Master'!$C$3:$I$716,7,0)</f>
        <v>#N/A</v>
      </c>
      <c r="F10799" s="7" t="e">
        <f>VLOOKUP(D10799,'MPG Master'!$C$3:$D$716,2,0)</f>
        <v>#N/A</v>
      </c>
      <c r="G10799" s="67" t="s">
        <v>1877</v>
      </c>
      <c r="H10799" s="53" t="e">
        <f t="shared" si="371"/>
        <v>#N/A</v>
      </c>
      <c r="I10799" s="7" t="s">
        <v>1753</v>
      </c>
      <c r="J10799" s="7" t="s">
        <v>20051</v>
      </c>
      <c r="K10799" s="9">
        <v>32577</v>
      </c>
      <c r="L10799" s="7"/>
      <c r="M10799" s="7"/>
      <c r="N10799" s="7">
        <v>9801159099</v>
      </c>
      <c r="O10799" s="7"/>
      <c r="P10799" s="7"/>
      <c r="Q10799" s="7" t="s">
        <v>1701</v>
      </c>
      <c r="R10799" s="39" t="s">
        <v>25364</v>
      </c>
      <c r="S10799" s="7"/>
      <c r="T10799" s="7" t="s">
        <v>1076</v>
      </c>
      <c r="U10799" s="7"/>
      <c r="V10799" s="7"/>
      <c r="W10799" s="7"/>
      <c r="X10799" s="7"/>
      <c r="Y10799" s="39"/>
      <c r="Z10799" s="7"/>
      <c r="AA10799" s="7"/>
      <c r="AB10799" s="24"/>
      <c r="AC10799" t="s">
        <v>26453</v>
      </c>
      <c r="AD10799" t="s">
        <v>23380</v>
      </c>
    </row>
    <row r="10800" spans="1:30" x14ac:dyDescent="0.25">
      <c r="A10800" t="str">
        <f t="shared" si="370"/>
        <v>12440053</v>
      </c>
      <c r="B10800" s="23" t="s">
        <v>58</v>
      </c>
      <c r="C10800" s="7" t="s">
        <v>665</v>
      </c>
      <c r="D10800" s="66" t="s">
        <v>7550</v>
      </c>
      <c r="E10800" s="53" t="e">
        <f>VLOOKUP(D10800,'MPG Master'!$C$3:$I$716,7,0)</f>
        <v>#N/A</v>
      </c>
      <c r="F10800" s="7" t="e">
        <f>VLOOKUP(D10800,'MPG Master'!$C$3:$D$716,2,0)</f>
        <v>#N/A</v>
      </c>
      <c r="G10800" s="67" t="s">
        <v>1996</v>
      </c>
      <c r="H10800" s="53" t="e">
        <f t="shared" si="371"/>
        <v>#N/A</v>
      </c>
      <c r="I10800" s="7" t="s">
        <v>6277</v>
      </c>
      <c r="J10800" s="7" t="s">
        <v>20185</v>
      </c>
      <c r="K10800" s="9">
        <v>31413</v>
      </c>
      <c r="L10800" s="7"/>
      <c r="M10800" s="7"/>
      <c r="N10800" s="7">
        <v>7209499988</v>
      </c>
      <c r="O10800" s="7"/>
      <c r="P10800" s="7"/>
      <c r="Q10800" s="7" t="s">
        <v>1701</v>
      </c>
      <c r="R10800" s="39" t="s">
        <v>25365</v>
      </c>
      <c r="S10800" s="7"/>
      <c r="T10800" s="7" t="s">
        <v>3419</v>
      </c>
      <c r="U10800" s="7"/>
      <c r="V10800" s="7"/>
      <c r="W10800" s="7"/>
      <c r="X10800" s="7"/>
      <c r="Y10800" s="39"/>
      <c r="Z10800" s="7"/>
      <c r="AA10800" s="7"/>
      <c r="AB10800" s="24"/>
      <c r="AC10800" t="s">
        <v>26453</v>
      </c>
      <c r="AD10800" t="s">
        <v>23380</v>
      </c>
    </row>
    <row r="10801" spans="1:30" x14ac:dyDescent="0.25">
      <c r="A10801" t="str">
        <f t="shared" ref="A10801:A10855" si="372">CONCATENATE(D10801,G10801)</f>
        <v>97470040</v>
      </c>
      <c r="B10801" s="23" t="s">
        <v>58</v>
      </c>
      <c r="C10801" s="7" t="s">
        <v>671</v>
      </c>
      <c r="D10801" s="66" t="s">
        <v>480</v>
      </c>
      <c r="E10801" s="53" t="e">
        <f>VLOOKUP(D10801,'MPG Master'!$C$3:$I$716,7,0)</f>
        <v>#N/A</v>
      </c>
      <c r="F10801" s="7" t="e">
        <f>VLOOKUP(D10801,'MPG Master'!$C$3:$D$716,2,0)</f>
        <v>#N/A</v>
      </c>
      <c r="G10801" s="67" t="s">
        <v>2113</v>
      </c>
      <c r="H10801" s="53" t="e">
        <f t="shared" si="371"/>
        <v>#N/A</v>
      </c>
      <c r="I10801" s="7" t="s">
        <v>2255</v>
      </c>
      <c r="J10801" s="7" t="s">
        <v>26349</v>
      </c>
      <c r="K10801" s="9">
        <v>32857</v>
      </c>
      <c r="L10801" s="7"/>
      <c r="M10801" s="7"/>
      <c r="N10801" s="7">
        <v>7549370332</v>
      </c>
      <c r="O10801" s="7"/>
      <c r="P10801" s="7"/>
      <c r="Q10801" s="7" t="s">
        <v>4724</v>
      </c>
      <c r="R10801" s="39" t="s">
        <v>25366</v>
      </c>
      <c r="S10801" s="7"/>
      <c r="T10801" s="7" t="s">
        <v>1152</v>
      </c>
      <c r="U10801" s="7"/>
      <c r="V10801" s="7"/>
      <c r="W10801" s="7"/>
      <c r="X10801" s="7"/>
      <c r="Y10801" s="39"/>
      <c r="Z10801" s="7"/>
      <c r="AA10801" s="7"/>
      <c r="AB10801" s="24"/>
      <c r="AC10801" t="s">
        <v>26453</v>
      </c>
      <c r="AD10801" t="s">
        <v>23380</v>
      </c>
    </row>
    <row r="10802" spans="1:30" x14ac:dyDescent="0.25">
      <c r="A10802" t="str">
        <f t="shared" si="372"/>
        <v>97470041</v>
      </c>
      <c r="B10802" s="23" t="s">
        <v>58</v>
      </c>
      <c r="C10802" s="7" t="s">
        <v>671</v>
      </c>
      <c r="D10802" s="66" t="s">
        <v>480</v>
      </c>
      <c r="E10802" s="53" t="e">
        <f>VLOOKUP(D10802,'MPG Master'!$C$3:$I$716,7,0)</f>
        <v>#N/A</v>
      </c>
      <c r="F10802" s="7" t="e">
        <f>VLOOKUP(D10802,'MPG Master'!$C$3:$D$716,2,0)</f>
        <v>#N/A</v>
      </c>
      <c r="G10802" s="67" t="s">
        <v>2314</v>
      </c>
      <c r="H10802" s="53" t="e">
        <f t="shared" si="371"/>
        <v>#N/A</v>
      </c>
      <c r="I10802" s="7" t="s">
        <v>5163</v>
      </c>
      <c r="J10802" s="7" t="s">
        <v>26350</v>
      </c>
      <c r="K10802" s="9">
        <v>17899</v>
      </c>
      <c r="L10802" s="7"/>
      <c r="M10802" s="7"/>
      <c r="N10802" s="7">
        <v>7484831404</v>
      </c>
      <c r="O10802" s="7"/>
      <c r="P10802" s="7"/>
      <c r="Q10802" s="7" t="s">
        <v>1701</v>
      </c>
      <c r="R10802" s="39" t="s">
        <v>25367</v>
      </c>
      <c r="S10802" s="7"/>
      <c r="T10802" s="7" t="s">
        <v>1152</v>
      </c>
      <c r="U10802" s="7"/>
      <c r="V10802" s="7"/>
      <c r="W10802" s="7"/>
      <c r="X10802" s="7"/>
      <c r="Y10802" s="39"/>
      <c r="Z10802" s="7"/>
      <c r="AA10802" s="7"/>
      <c r="AB10802" s="24"/>
      <c r="AC10802" t="s">
        <v>26453</v>
      </c>
      <c r="AD10802" t="s">
        <v>23380</v>
      </c>
    </row>
    <row r="10803" spans="1:30" x14ac:dyDescent="0.25">
      <c r="A10803" t="str">
        <f t="shared" si="372"/>
        <v>97470043</v>
      </c>
      <c r="B10803" s="23" t="s">
        <v>58</v>
      </c>
      <c r="C10803" s="7" t="s">
        <v>671</v>
      </c>
      <c r="D10803" s="66" t="s">
        <v>480</v>
      </c>
      <c r="E10803" s="53" t="e">
        <f>VLOOKUP(D10803,'MPG Master'!$C$3:$I$716,7,0)</f>
        <v>#N/A</v>
      </c>
      <c r="F10803" s="7" t="e">
        <f>VLOOKUP(D10803,'MPG Master'!$C$3:$D$716,2,0)</f>
        <v>#N/A</v>
      </c>
      <c r="G10803" s="67" t="s">
        <v>2262</v>
      </c>
      <c r="H10803" s="53" t="e">
        <f t="shared" si="371"/>
        <v>#N/A</v>
      </c>
      <c r="I10803" s="7" t="s">
        <v>23933</v>
      </c>
      <c r="J10803" s="7" t="s">
        <v>1698</v>
      </c>
      <c r="K10803" s="9">
        <v>27395</v>
      </c>
      <c r="L10803" s="7"/>
      <c r="M10803" s="7"/>
      <c r="N10803" s="7">
        <v>9905653638</v>
      </c>
      <c r="O10803" s="7"/>
      <c r="P10803" s="7"/>
      <c r="Q10803" s="7" t="s">
        <v>4724</v>
      </c>
      <c r="R10803" s="39" t="s">
        <v>25368</v>
      </c>
      <c r="S10803" s="7"/>
      <c r="T10803" s="7" t="s">
        <v>1152</v>
      </c>
      <c r="U10803" s="7"/>
      <c r="V10803" s="7"/>
      <c r="W10803" s="7"/>
      <c r="X10803" s="7"/>
      <c r="Y10803" s="39"/>
      <c r="Z10803" s="7"/>
      <c r="AA10803" s="7"/>
      <c r="AB10803" s="24"/>
      <c r="AC10803" t="s">
        <v>26453</v>
      </c>
      <c r="AD10803" t="s">
        <v>23380</v>
      </c>
    </row>
    <row r="10804" spans="1:30" x14ac:dyDescent="0.25">
      <c r="A10804" t="str">
        <f t="shared" si="372"/>
        <v>12060147</v>
      </c>
      <c r="B10804" s="23" t="s">
        <v>58</v>
      </c>
      <c r="C10804" s="7" t="s">
        <v>1675</v>
      </c>
      <c r="D10804" s="66" t="s">
        <v>401</v>
      </c>
      <c r="E10804" s="53" t="e">
        <f>VLOOKUP(D10804,'MPG Master'!$C$3:$I$716,7,0)</f>
        <v>#N/A</v>
      </c>
      <c r="F10804" s="7" t="e">
        <f>VLOOKUP(D10804,'MPG Master'!$C$3:$D$716,2,0)</f>
        <v>#N/A</v>
      </c>
      <c r="G10804" s="67" t="s">
        <v>2425</v>
      </c>
      <c r="H10804" s="53" t="e">
        <f t="shared" si="371"/>
        <v>#N/A</v>
      </c>
      <c r="I10804" s="7" t="s">
        <v>2298</v>
      </c>
      <c r="J10804" s="7" t="s">
        <v>19171</v>
      </c>
      <c r="K10804" s="9">
        <v>32143</v>
      </c>
      <c r="L10804" s="7"/>
      <c r="M10804" s="7"/>
      <c r="N10804" s="7">
        <v>7542036128</v>
      </c>
      <c r="O10804" s="7"/>
      <c r="P10804" s="7"/>
      <c r="Q10804" s="7" t="s">
        <v>1424</v>
      </c>
      <c r="R10804" s="39" t="s">
        <v>25369</v>
      </c>
      <c r="S10804" s="7"/>
      <c r="T10804" s="7" t="s">
        <v>935</v>
      </c>
      <c r="U10804" s="7"/>
      <c r="V10804" s="7"/>
      <c r="W10804" s="7"/>
      <c r="X10804" s="7"/>
      <c r="Y10804" s="39"/>
      <c r="Z10804" s="7"/>
      <c r="AA10804" s="7"/>
      <c r="AB10804" s="24"/>
      <c r="AC10804" t="s">
        <v>26453</v>
      </c>
      <c r="AD10804" t="s">
        <v>23380</v>
      </c>
    </row>
    <row r="10805" spans="1:30" x14ac:dyDescent="0.25">
      <c r="A10805" t="str">
        <f t="shared" si="372"/>
        <v>24280175</v>
      </c>
      <c r="B10805" s="23" t="s">
        <v>58</v>
      </c>
      <c r="C10805" s="7" t="s">
        <v>1325</v>
      </c>
      <c r="D10805" s="66" t="s">
        <v>585</v>
      </c>
      <c r="E10805" s="53" t="e">
        <f>VLOOKUP(D10805,'MPG Master'!$C$3:$I$716,7,0)</f>
        <v>#N/A</v>
      </c>
      <c r="F10805" s="7" t="e">
        <f>VLOOKUP(D10805,'MPG Master'!$C$3:$D$716,2,0)</f>
        <v>#N/A</v>
      </c>
      <c r="G10805" s="67" t="s">
        <v>4159</v>
      </c>
      <c r="H10805" s="53" t="e">
        <f t="shared" si="371"/>
        <v>#N/A</v>
      </c>
      <c r="I10805" s="7" t="s">
        <v>7449</v>
      </c>
      <c r="J10805" s="7" t="s">
        <v>18167</v>
      </c>
      <c r="K10805" s="9">
        <v>38493</v>
      </c>
      <c r="L10805" s="7"/>
      <c r="M10805" s="7"/>
      <c r="N10805" s="7">
        <v>8210192284</v>
      </c>
      <c r="O10805" s="7"/>
      <c r="P10805" s="7"/>
      <c r="Q10805" s="7" t="s">
        <v>1424</v>
      </c>
      <c r="R10805" s="39" t="s">
        <v>25370</v>
      </c>
      <c r="S10805" s="7"/>
      <c r="T10805" s="7" t="s">
        <v>1328</v>
      </c>
      <c r="U10805" s="7"/>
      <c r="V10805" s="7"/>
      <c r="W10805" s="7"/>
      <c r="X10805" s="7"/>
      <c r="Y10805" s="39"/>
      <c r="Z10805" s="7"/>
      <c r="AA10805" s="7"/>
      <c r="AB10805" s="24"/>
      <c r="AC10805" t="s">
        <v>26453</v>
      </c>
      <c r="AD10805" t="s">
        <v>23380</v>
      </c>
    </row>
    <row r="10806" spans="1:30" x14ac:dyDescent="0.25">
      <c r="A10806" t="str">
        <f t="shared" si="372"/>
        <v>12200031</v>
      </c>
      <c r="B10806" s="23" t="s">
        <v>58</v>
      </c>
      <c r="C10806" s="7" t="s">
        <v>665</v>
      </c>
      <c r="D10806" s="66" t="s">
        <v>453</v>
      </c>
      <c r="E10806" s="53" t="e">
        <f>VLOOKUP(D10806,'MPG Master'!$C$3:$I$716,7,0)</f>
        <v>#N/A</v>
      </c>
      <c r="F10806" s="7" t="e">
        <f>VLOOKUP(D10806,'MPG Master'!$C$3:$D$716,2,0)</f>
        <v>#N/A</v>
      </c>
      <c r="G10806" s="67" t="s">
        <v>1951</v>
      </c>
      <c r="H10806" s="53" t="e">
        <f t="shared" si="371"/>
        <v>#N/A</v>
      </c>
      <c r="I10806" s="7" t="s">
        <v>19743</v>
      </c>
      <c r="J10806" s="7" t="s">
        <v>20951</v>
      </c>
      <c r="K10806" s="9">
        <v>27030</v>
      </c>
      <c r="L10806" s="7"/>
      <c r="M10806" s="7"/>
      <c r="N10806" s="7">
        <v>8521263181</v>
      </c>
      <c r="O10806" s="7"/>
      <c r="P10806" s="7"/>
      <c r="Q10806" s="7" t="s">
        <v>4724</v>
      </c>
      <c r="R10806" s="39" t="s">
        <v>25371</v>
      </c>
      <c r="S10806" s="7"/>
      <c r="T10806" s="7" t="s">
        <v>1080</v>
      </c>
      <c r="U10806" s="7"/>
      <c r="V10806" s="7"/>
      <c r="W10806" s="7"/>
      <c r="X10806" s="7"/>
      <c r="Y10806" s="39"/>
      <c r="Z10806" s="7"/>
      <c r="AA10806" s="7"/>
      <c r="AB10806" s="24"/>
      <c r="AC10806" t="s">
        <v>26453</v>
      </c>
      <c r="AD10806" t="s">
        <v>23380</v>
      </c>
    </row>
    <row r="10807" spans="1:30" x14ac:dyDescent="0.25">
      <c r="A10807" t="str">
        <f t="shared" si="372"/>
        <v>12200032</v>
      </c>
      <c r="B10807" s="23" t="s">
        <v>58</v>
      </c>
      <c r="C10807" s="7" t="s">
        <v>665</v>
      </c>
      <c r="D10807" s="66" t="s">
        <v>453</v>
      </c>
      <c r="E10807" s="53" t="e">
        <f>VLOOKUP(D10807,'MPG Master'!$C$3:$I$716,7,0)</f>
        <v>#N/A</v>
      </c>
      <c r="F10807" s="7" t="e">
        <f>VLOOKUP(D10807,'MPG Master'!$C$3:$D$716,2,0)</f>
        <v>#N/A</v>
      </c>
      <c r="G10807" s="67" t="s">
        <v>1688</v>
      </c>
      <c r="H10807" s="53" t="e">
        <f t="shared" si="371"/>
        <v>#N/A</v>
      </c>
      <c r="I10807" s="7" t="s">
        <v>22268</v>
      </c>
      <c r="J10807" s="7" t="s">
        <v>1163</v>
      </c>
      <c r="K10807" s="9">
        <v>29587</v>
      </c>
      <c r="L10807" s="7"/>
      <c r="M10807" s="7"/>
      <c r="N10807" s="7">
        <v>9801588711</v>
      </c>
      <c r="O10807" s="7"/>
      <c r="P10807" s="7"/>
      <c r="Q10807" s="7" t="s">
        <v>4724</v>
      </c>
      <c r="R10807" s="39" t="s">
        <v>25372</v>
      </c>
      <c r="S10807" s="7"/>
      <c r="T10807" s="7" t="s">
        <v>1080</v>
      </c>
      <c r="U10807" s="7"/>
      <c r="V10807" s="7"/>
      <c r="W10807" s="7"/>
      <c r="X10807" s="7"/>
      <c r="Y10807" s="39"/>
      <c r="Z10807" s="7"/>
      <c r="AA10807" s="7"/>
      <c r="AB10807" s="24"/>
      <c r="AC10807" t="s">
        <v>26453</v>
      </c>
      <c r="AD10807" t="s">
        <v>23380</v>
      </c>
    </row>
    <row r="10808" spans="1:30" x14ac:dyDescent="0.25">
      <c r="A10808" t="str">
        <f t="shared" si="372"/>
        <v>12500033</v>
      </c>
      <c r="B10808" s="23" t="s">
        <v>58</v>
      </c>
      <c r="C10808" s="7" t="s">
        <v>665</v>
      </c>
      <c r="D10808" s="66" t="s">
        <v>23365</v>
      </c>
      <c r="E10808" s="53" t="e">
        <f>VLOOKUP(D10808,'MPG Master'!$C$3:$I$716,7,0)</f>
        <v>#N/A</v>
      </c>
      <c r="F10808" s="7" t="e">
        <f>VLOOKUP(D10808,'MPG Master'!$C$3:$D$716,2,0)</f>
        <v>#N/A</v>
      </c>
      <c r="G10808" s="67" t="s">
        <v>381</v>
      </c>
      <c r="H10808" s="53" t="e">
        <f t="shared" si="371"/>
        <v>#N/A</v>
      </c>
      <c r="I10808" s="7" t="s">
        <v>23934</v>
      </c>
      <c r="J10808" s="7" t="s">
        <v>23494</v>
      </c>
      <c r="K10808" s="9">
        <v>33263</v>
      </c>
      <c r="L10808" s="7"/>
      <c r="M10808" s="7"/>
      <c r="N10808" s="7">
        <v>9359831324</v>
      </c>
      <c r="O10808" s="7"/>
      <c r="P10808" s="7"/>
      <c r="Q10808" s="7" t="s">
        <v>1971</v>
      </c>
      <c r="R10808" s="39" t="s">
        <v>25373</v>
      </c>
      <c r="S10808" s="7"/>
      <c r="T10808" s="7" t="s">
        <v>3390</v>
      </c>
      <c r="U10808" s="7"/>
      <c r="V10808" s="7"/>
      <c r="W10808" s="7"/>
      <c r="X10808" s="7"/>
      <c r="Y10808" s="39"/>
      <c r="Z10808" s="7"/>
      <c r="AA10808" s="7"/>
      <c r="AB10808" s="24"/>
      <c r="AC10808" t="s">
        <v>26453</v>
      </c>
      <c r="AD10808" t="s">
        <v>23380</v>
      </c>
    </row>
    <row r="10809" spans="1:30" x14ac:dyDescent="0.25">
      <c r="A10809" t="str">
        <f t="shared" si="372"/>
        <v>03310002</v>
      </c>
      <c r="B10809" s="23" t="s">
        <v>58</v>
      </c>
      <c r="C10809" s="7" t="s">
        <v>669</v>
      </c>
      <c r="D10809" s="66" t="s">
        <v>7825</v>
      </c>
      <c r="E10809" s="53" t="e">
        <f>VLOOKUP(D10809,'MPG Master'!$C$3:$I$716,7,0)</f>
        <v>#N/A</v>
      </c>
      <c r="F10809" s="7" t="e">
        <f>VLOOKUP(D10809,'MPG Master'!$C$3:$D$716,2,0)</f>
        <v>#N/A</v>
      </c>
      <c r="G10809" s="67" t="s">
        <v>60</v>
      </c>
      <c r="H10809" s="53" t="e">
        <f t="shared" si="371"/>
        <v>#N/A</v>
      </c>
      <c r="I10809" s="7" t="s">
        <v>23374</v>
      </c>
      <c r="J10809" s="7" t="s">
        <v>26351</v>
      </c>
      <c r="K10809" s="9">
        <v>32143</v>
      </c>
      <c r="L10809" s="7"/>
      <c r="M10809" s="7"/>
      <c r="N10809" s="7">
        <v>6299774498</v>
      </c>
      <c r="O10809" s="7"/>
      <c r="P10809" s="7"/>
      <c r="Q10809" s="7" t="s">
        <v>4724</v>
      </c>
      <c r="R10809" s="39" t="s">
        <v>25374</v>
      </c>
      <c r="S10809" s="7"/>
      <c r="T10809" s="7" t="s">
        <v>1286</v>
      </c>
      <c r="U10809" s="7"/>
      <c r="V10809" s="7"/>
      <c r="W10809" s="7"/>
      <c r="X10809" s="7"/>
      <c r="Y10809" s="39"/>
      <c r="Z10809" s="7"/>
      <c r="AA10809" s="7"/>
      <c r="AB10809" s="24"/>
      <c r="AC10809" t="s">
        <v>26453</v>
      </c>
      <c r="AD10809" t="s">
        <v>23380</v>
      </c>
    </row>
    <row r="10810" spans="1:30" x14ac:dyDescent="0.25">
      <c r="A10810" t="str">
        <f t="shared" si="372"/>
        <v>03620098</v>
      </c>
      <c r="B10810" s="23" t="s">
        <v>58</v>
      </c>
      <c r="C10810" s="7" t="s">
        <v>1673</v>
      </c>
      <c r="D10810" s="66" t="s">
        <v>516</v>
      </c>
      <c r="E10810" s="53" t="e">
        <f>VLOOKUP(D10810,'MPG Master'!$C$3:$I$716,7,0)</f>
        <v>#N/A</v>
      </c>
      <c r="F10810" s="7" t="e">
        <f>VLOOKUP(D10810,'MPG Master'!$C$3:$D$716,2,0)</f>
        <v>#N/A</v>
      </c>
      <c r="G10810" s="67" t="s">
        <v>2585</v>
      </c>
      <c r="H10810" s="53" t="e">
        <f t="shared" si="371"/>
        <v>#N/A</v>
      </c>
      <c r="I10810" s="7" t="s">
        <v>23935</v>
      </c>
      <c r="J10810" s="7" t="s">
        <v>26352</v>
      </c>
      <c r="K10810" s="9">
        <v>29221</v>
      </c>
      <c r="L10810" s="7"/>
      <c r="M10810" s="7"/>
      <c r="N10810" s="7">
        <v>8651268051</v>
      </c>
      <c r="O10810" s="7"/>
      <c r="P10810" s="7"/>
      <c r="Q10810" s="7" t="s">
        <v>1851</v>
      </c>
      <c r="R10810" s="39" t="s">
        <v>25375</v>
      </c>
      <c r="S10810" s="7"/>
      <c r="T10810" s="7" t="s">
        <v>747</v>
      </c>
      <c r="U10810" s="7"/>
      <c r="V10810" s="7"/>
      <c r="W10810" s="7"/>
      <c r="X10810" s="7"/>
      <c r="Y10810" s="39"/>
      <c r="Z10810" s="7"/>
      <c r="AA10810" s="7"/>
      <c r="AB10810" s="24"/>
      <c r="AC10810" t="s">
        <v>26453</v>
      </c>
      <c r="AD10810" t="s">
        <v>23380</v>
      </c>
    </row>
    <row r="10811" spans="1:30" x14ac:dyDescent="0.25">
      <c r="A10811" t="str">
        <f t="shared" si="372"/>
        <v>12890002</v>
      </c>
      <c r="B10811" s="23" t="s">
        <v>58</v>
      </c>
      <c r="C10811" s="7" t="s">
        <v>665</v>
      </c>
      <c r="D10811" s="66" t="s">
        <v>23253</v>
      </c>
      <c r="E10811" s="53" t="e">
        <f>VLOOKUP(D10811,'MPG Master'!$C$3:$I$716,7,0)</f>
        <v>#N/A</v>
      </c>
      <c r="F10811" s="7" t="e">
        <f>VLOOKUP(D10811,'MPG Master'!$C$3:$D$716,2,0)</f>
        <v>#N/A</v>
      </c>
      <c r="G10811" s="67" t="s">
        <v>60</v>
      </c>
      <c r="H10811" s="53" t="e">
        <f t="shared" si="371"/>
        <v>#N/A</v>
      </c>
      <c r="I10811" s="7" t="s">
        <v>23936</v>
      </c>
      <c r="J10811" s="7" t="s">
        <v>26353</v>
      </c>
      <c r="K10811" s="9">
        <v>31083</v>
      </c>
      <c r="L10811" s="7"/>
      <c r="M10811" s="7"/>
      <c r="N10811" s="7">
        <v>9955235174</v>
      </c>
      <c r="O10811" s="7"/>
      <c r="P10811" s="7"/>
      <c r="Q10811" s="7" t="s">
        <v>2439</v>
      </c>
      <c r="R10811" s="39" t="s">
        <v>23255</v>
      </c>
      <c r="S10811" s="7"/>
      <c r="T10811" s="7" t="s">
        <v>1058</v>
      </c>
      <c r="U10811" s="7"/>
      <c r="V10811" s="7"/>
      <c r="W10811" s="7"/>
      <c r="X10811" s="7"/>
      <c r="Y10811" s="39"/>
      <c r="Z10811" s="7"/>
      <c r="AA10811" s="7"/>
      <c r="AB10811" s="24"/>
      <c r="AC10811" t="s">
        <v>26453</v>
      </c>
      <c r="AD10811" t="s">
        <v>23380</v>
      </c>
    </row>
    <row r="10812" spans="1:30" x14ac:dyDescent="0.25">
      <c r="A10812" t="str">
        <f t="shared" si="372"/>
        <v>12760047</v>
      </c>
      <c r="B10812" s="23" t="s">
        <v>58</v>
      </c>
      <c r="C10812" s="7" t="s">
        <v>1675</v>
      </c>
      <c r="D10812" s="66" t="s">
        <v>23207</v>
      </c>
      <c r="E10812" s="53" t="e">
        <f>VLOOKUP(D10812,'MPG Master'!$C$3:$I$716,7,0)</f>
        <v>#N/A</v>
      </c>
      <c r="F10812" s="7" t="e">
        <f>VLOOKUP(D10812,'MPG Master'!$C$3:$D$716,2,0)</f>
        <v>#N/A</v>
      </c>
      <c r="G10812" s="67" t="s">
        <v>1867</v>
      </c>
      <c r="H10812" s="53" t="e">
        <f t="shared" si="371"/>
        <v>#N/A</v>
      </c>
      <c r="I10812" s="7" t="s">
        <v>5925</v>
      </c>
      <c r="J10812" s="7" t="s">
        <v>6961</v>
      </c>
      <c r="K10812" s="9">
        <v>26665</v>
      </c>
      <c r="L10812" s="7"/>
      <c r="M10812" s="7"/>
      <c r="N10812" s="7">
        <v>9508922371</v>
      </c>
      <c r="O10812" s="7"/>
      <c r="P10812" s="7"/>
      <c r="Q10812" s="7" t="s">
        <v>1716</v>
      </c>
      <c r="R10812" s="39" t="s">
        <v>25376</v>
      </c>
      <c r="S10812" s="7"/>
      <c r="T10812" s="7" t="s">
        <v>747</v>
      </c>
      <c r="U10812" s="7"/>
      <c r="V10812" s="7"/>
      <c r="W10812" s="7"/>
      <c r="X10812" s="7"/>
      <c r="Y10812" s="39"/>
      <c r="Z10812" s="7"/>
      <c r="AA10812" s="7"/>
      <c r="AB10812" s="24"/>
      <c r="AC10812" t="s">
        <v>26453</v>
      </c>
      <c r="AD10812" t="s">
        <v>23380</v>
      </c>
    </row>
    <row r="10813" spans="1:30" x14ac:dyDescent="0.25">
      <c r="A10813" t="str">
        <f t="shared" si="372"/>
        <v>20520003</v>
      </c>
      <c r="B10813" s="23" t="s">
        <v>58</v>
      </c>
      <c r="C10813" s="7" t="s">
        <v>7737</v>
      </c>
      <c r="D10813" s="66" t="s">
        <v>7556</v>
      </c>
      <c r="E10813" s="53" t="e">
        <f>VLOOKUP(D10813,'MPG Master'!$C$3:$I$716,7,0)</f>
        <v>#N/A</v>
      </c>
      <c r="F10813" s="7" t="e">
        <f>VLOOKUP(D10813,'MPG Master'!$C$3:$D$716,2,0)</f>
        <v>#N/A</v>
      </c>
      <c r="G10813" s="67" t="s">
        <v>61</v>
      </c>
      <c r="H10813" s="53" t="e">
        <f t="shared" si="371"/>
        <v>#N/A</v>
      </c>
      <c r="I10813" s="7" t="s">
        <v>5575</v>
      </c>
      <c r="J10813" s="7" t="s">
        <v>7703</v>
      </c>
      <c r="K10813" s="9">
        <v>27030</v>
      </c>
      <c r="L10813" s="7"/>
      <c r="M10813" s="7"/>
      <c r="N10813" s="7">
        <v>9708704084</v>
      </c>
      <c r="O10813" s="7"/>
      <c r="P10813" s="7"/>
      <c r="Q10813" s="7" t="s">
        <v>4724</v>
      </c>
      <c r="R10813" s="39" t="s">
        <v>25377</v>
      </c>
      <c r="S10813" s="7"/>
      <c r="T10813" s="7" t="s">
        <v>3077</v>
      </c>
      <c r="U10813" s="7"/>
      <c r="V10813" s="7"/>
      <c r="W10813" s="7"/>
      <c r="X10813" s="7"/>
      <c r="Y10813" s="39"/>
      <c r="Z10813" s="7"/>
      <c r="AA10813" s="7"/>
      <c r="AB10813" s="24"/>
      <c r="AC10813" t="s">
        <v>26453</v>
      </c>
      <c r="AD10813" t="s">
        <v>23380</v>
      </c>
    </row>
    <row r="10814" spans="1:30" x14ac:dyDescent="0.25">
      <c r="A10814" t="str">
        <f t="shared" si="372"/>
        <v>51280058</v>
      </c>
      <c r="B10814" s="23" t="s">
        <v>58</v>
      </c>
      <c r="C10814" s="7" t="s">
        <v>1448</v>
      </c>
      <c r="D10814" s="66" t="s">
        <v>371</v>
      </c>
      <c r="E10814" s="53" t="e">
        <f>VLOOKUP(D10814,'MPG Master'!$C$3:$I$716,7,0)</f>
        <v>#N/A</v>
      </c>
      <c r="F10814" s="7" t="e">
        <f>VLOOKUP(D10814,'MPG Master'!$C$3:$D$716,2,0)</f>
        <v>#N/A</v>
      </c>
      <c r="G10814" s="67" t="s">
        <v>1690</v>
      </c>
      <c r="H10814" s="53" t="e">
        <f t="shared" si="371"/>
        <v>#N/A</v>
      </c>
      <c r="I10814" s="7" t="s">
        <v>5061</v>
      </c>
      <c r="J10814" s="7" t="s">
        <v>3316</v>
      </c>
      <c r="K10814" s="9">
        <v>37623</v>
      </c>
      <c r="L10814" s="7"/>
      <c r="M10814" s="7"/>
      <c r="N10814" s="7">
        <v>6206506192</v>
      </c>
      <c r="O10814" s="7"/>
      <c r="P10814" s="7"/>
      <c r="Q10814" s="7" t="s">
        <v>1808</v>
      </c>
      <c r="R10814" s="39" t="s">
        <v>25378</v>
      </c>
      <c r="S10814" s="7"/>
      <c r="T10814" s="7" t="s">
        <v>994</v>
      </c>
      <c r="U10814" s="7"/>
      <c r="V10814" s="7"/>
      <c r="W10814" s="7"/>
      <c r="X10814" s="7"/>
      <c r="Y10814" s="39"/>
      <c r="Z10814" s="7"/>
      <c r="AA10814" s="7"/>
      <c r="AB10814" s="24"/>
      <c r="AC10814" t="s">
        <v>26453</v>
      </c>
      <c r="AD10814" t="s">
        <v>23380</v>
      </c>
    </row>
    <row r="10815" spans="1:30" x14ac:dyDescent="0.25">
      <c r="A10815" t="str">
        <f t="shared" si="372"/>
        <v>51280059</v>
      </c>
      <c r="B10815" s="23" t="s">
        <v>58</v>
      </c>
      <c r="C10815" s="7" t="s">
        <v>1448</v>
      </c>
      <c r="D10815" s="66" t="s">
        <v>371</v>
      </c>
      <c r="E10815" s="53" t="e">
        <f>VLOOKUP(D10815,'MPG Master'!$C$3:$I$716,7,0)</f>
        <v>#N/A</v>
      </c>
      <c r="F10815" s="7" t="e">
        <f>VLOOKUP(D10815,'MPG Master'!$C$3:$D$716,2,0)</f>
        <v>#N/A</v>
      </c>
      <c r="G10815" s="67" t="s">
        <v>1689</v>
      </c>
      <c r="H10815" s="53" t="e">
        <f t="shared" si="371"/>
        <v>#N/A</v>
      </c>
      <c r="I10815" s="7" t="s">
        <v>23937</v>
      </c>
      <c r="J10815" s="7" t="s">
        <v>10832</v>
      </c>
      <c r="K10815" s="9">
        <v>37002</v>
      </c>
      <c r="L10815" s="7"/>
      <c r="M10815" s="7"/>
      <c r="N10815" s="7">
        <v>9142843153</v>
      </c>
      <c r="O10815" s="7"/>
      <c r="P10815" s="7"/>
      <c r="Q10815" s="7" t="s">
        <v>4724</v>
      </c>
      <c r="R10815" s="39" t="s">
        <v>25379</v>
      </c>
      <c r="S10815" s="7"/>
      <c r="T10815" s="7" t="s">
        <v>2571</v>
      </c>
      <c r="U10815" s="7"/>
      <c r="V10815" s="7"/>
      <c r="W10815" s="7"/>
      <c r="X10815" s="7"/>
      <c r="Y10815" s="39"/>
      <c r="Z10815" s="7"/>
      <c r="AA10815" s="7"/>
      <c r="AB10815" s="24"/>
      <c r="AC10815" t="s">
        <v>26453</v>
      </c>
      <c r="AD10815" t="s">
        <v>23380</v>
      </c>
    </row>
    <row r="10816" spans="1:30" x14ac:dyDescent="0.25">
      <c r="A10816" t="str">
        <f t="shared" si="372"/>
        <v>51090078</v>
      </c>
      <c r="B10816" s="23" t="s">
        <v>58</v>
      </c>
      <c r="C10816" s="7" t="s">
        <v>1448</v>
      </c>
      <c r="D10816" s="66" t="s">
        <v>356</v>
      </c>
      <c r="E10816" s="53" t="e">
        <f>VLOOKUP(D10816,'MPG Master'!$C$3:$I$716,7,0)</f>
        <v>#N/A</v>
      </c>
      <c r="F10816" s="7" t="e">
        <f>VLOOKUP(D10816,'MPG Master'!$C$3:$D$716,2,0)</f>
        <v>#N/A</v>
      </c>
      <c r="G10816" s="67" t="s">
        <v>1988</v>
      </c>
      <c r="H10816" s="53" t="e">
        <f t="shared" si="371"/>
        <v>#N/A</v>
      </c>
      <c r="I10816" s="7" t="s">
        <v>23938</v>
      </c>
      <c r="J10816" s="7" t="s">
        <v>19137</v>
      </c>
      <c r="K10816" s="9">
        <v>21551</v>
      </c>
      <c r="L10816" s="7"/>
      <c r="M10816" s="7"/>
      <c r="N10816" s="7">
        <v>7209711504</v>
      </c>
      <c r="O10816" s="7"/>
      <c r="P10816" s="7"/>
      <c r="Q10816" s="7" t="s">
        <v>99</v>
      </c>
      <c r="R10816" s="39" t="s">
        <v>25380</v>
      </c>
      <c r="S10816" s="7"/>
      <c r="T10816" s="7" t="s">
        <v>841</v>
      </c>
      <c r="U10816" s="7"/>
      <c r="V10816" s="7"/>
      <c r="W10816" s="7"/>
      <c r="X10816" s="7"/>
      <c r="Y10816" s="39"/>
      <c r="Z10816" s="7"/>
      <c r="AA10816" s="7"/>
      <c r="AB10816" s="24"/>
      <c r="AC10816" t="s">
        <v>26453</v>
      </c>
      <c r="AD10816" t="s">
        <v>23380</v>
      </c>
    </row>
    <row r="10817" spans="1:30" x14ac:dyDescent="0.25">
      <c r="A10817" t="str">
        <f t="shared" si="372"/>
        <v>51090077</v>
      </c>
      <c r="B10817" s="23" t="s">
        <v>58</v>
      </c>
      <c r="C10817" s="7" t="s">
        <v>1448</v>
      </c>
      <c r="D10817" s="66" t="s">
        <v>356</v>
      </c>
      <c r="E10817" s="53" t="e">
        <f>VLOOKUP(D10817,'MPG Master'!$C$3:$I$716,7,0)</f>
        <v>#N/A</v>
      </c>
      <c r="F10817" s="7" t="e">
        <f>VLOOKUP(D10817,'MPG Master'!$C$3:$D$716,2,0)</f>
        <v>#N/A</v>
      </c>
      <c r="G10817" s="67" t="s">
        <v>1984</v>
      </c>
      <c r="H10817" s="53" t="e">
        <f t="shared" si="371"/>
        <v>#N/A</v>
      </c>
      <c r="I10817" s="7" t="s">
        <v>23939</v>
      </c>
      <c r="J10817" s="7" t="s">
        <v>26354</v>
      </c>
      <c r="K10817" s="9">
        <v>19725</v>
      </c>
      <c r="L10817" s="7"/>
      <c r="M10817" s="7"/>
      <c r="N10817" s="7">
        <v>9955255078</v>
      </c>
      <c r="O10817" s="7"/>
      <c r="P10817" s="7"/>
      <c r="Q10817" s="7" t="s">
        <v>99</v>
      </c>
      <c r="R10817" s="39" t="s">
        <v>25381</v>
      </c>
      <c r="S10817" s="7"/>
      <c r="T10817" s="7" t="s">
        <v>841</v>
      </c>
      <c r="U10817" s="7"/>
      <c r="V10817" s="7"/>
      <c r="W10817" s="7"/>
      <c r="X10817" s="7"/>
      <c r="Y10817" s="39"/>
      <c r="Z10817" s="7"/>
      <c r="AA10817" s="7"/>
      <c r="AB10817" s="24"/>
      <c r="AC10817" t="s">
        <v>26453</v>
      </c>
      <c r="AD10817" t="s">
        <v>23380</v>
      </c>
    </row>
    <row r="10818" spans="1:30" x14ac:dyDescent="0.25">
      <c r="A10818" t="str">
        <f t="shared" si="372"/>
        <v>51090076</v>
      </c>
      <c r="B10818" s="23" t="s">
        <v>58</v>
      </c>
      <c r="C10818" s="7" t="s">
        <v>1448</v>
      </c>
      <c r="D10818" s="66" t="s">
        <v>356</v>
      </c>
      <c r="E10818" s="53" t="e">
        <f>VLOOKUP(D10818,'MPG Master'!$C$3:$I$716,7,0)</f>
        <v>#N/A</v>
      </c>
      <c r="F10818" s="7" t="e">
        <f>VLOOKUP(D10818,'MPG Master'!$C$3:$D$716,2,0)</f>
        <v>#N/A</v>
      </c>
      <c r="G10818" s="67" t="s">
        <v>2046</v>
      </c>
      <c r="H10818" s="53" t="e">
        <f t="shared" si="371"/>
        <v>#N/A</v>
      </c>
      <c r="I10818" s="7" t="s">
        <v>3713</v>
      </c>
      <c r="J10818" s="7" t="s">
        <v>26355</v>
      </c>
      <c r="K10818" s="9">
        <v>23743</v>
      </c>
      <c r="L10818" s="7"/>
      <c r="M10818" s="7"/>
      <c r="N10818" s="7">
        <v>7545835247</v>
      </c>
      <c r="O10818" s="7"/>
      <c r="P10818" s="7"/>
      <c r="Q10818" s="7" t="s">
        <v>99</v>
      </c>
      <c r="R10818" s="39" t="s">
        <v>25382</v>
      </c>
      <c r="S10818" s="7"/>
      <c r="T10818" s="7" t="s">
        <v>841</v>
      </c>
      <c r="U10818" s="7"/>
      <c r="V10818" s="7"/>
      <c r="W10818" s="7"/>
      <c r="X10818" s="7"/>
      <c r="Y10818" s="39"/>
      <c r="Z10818" s="7"/>
      <c r="AA10818" s="7"/>
      <c r="AB10818" s="24"/>
      <c r="AC10818" t="s">
        <v>26453</v>
      </c>
      <c r="AD10818" t="s">
        <v>23380</v>
      </c>
    </row>
    <row r="10819" spans="1:30" x14ac:dyDescent="0.25">
      <c r="A10819" t="str">
        <f t="shared" si="372"/>
        <v>24510042</v>
      </c>
      <c r="B10819" s="23" t="s">
        <v>58</v>
      </c>
      <c r="C10819" s="7" t="s">
        <v>1325</v>
      </c>
      <c r="D10819" s="66" t="s">
        <v>604</v>
      </c>
      <c r="E10819" s="53" t="e">
        <f>VLOOKUP(D10819,'MPG Master'!$C$3:$I$716,7,0)</f>
        <v>#N/A</v>
      </c>
      <c r="F10819" s="7" t="e">
        <f>VLOOKUP(D10819,'MPG Master'!$C$3:$D$716,2,0)</f>
        <v>#N/A</v>
      </c>
      <c r="G10819" s="67" t="s">
        <v>2310</v>
      </c>
      <c r="H10819" s="53" t="e">
        <f t="shared" ref="H10819:H10882" si="373">E10819&amp;G10819</f>
        <v>#N/A</v>
      </c>
      <c r="I10819" s="7" t="s">
        <v>3624</v>
      </c>
      <c r="J10819" s="7" t="s">
        <v>26356</v>
      </c>
      <c r="K10819" s="9">
        <v>30317</v>
      </c>
      <c r="L10819" s="7"/>
      <c r="M10819" s="7"/>
      <c r="N10819" s="7">
        <v>6200471547</v>
      </c>
      <c r="O10819" s="7"/>
      <c r="P10819" s="7"/>
      <c r="Q10819" s="7" t="s">
        <v>11536</v>
      </c>
      <c r="R10819" s="39" t="s">
        <v>25383</v>
      </c>
      <c r="S10819" s="7"/>
      <c r="T10819" s="7" t="s">
        <v>747</v>
      </c>
      <c r="U10819" s="7"/>
      <c r="V10819" s="7"/>
      <c r="W10819" s="7"/>
      <c r="X10819" s="7"/>
      <c r="Y10819" s="39"/>
      <c r="Z10819" s="7"/>
      <c r="AA10819" s="7"/>
      <c r="AB10819" s="24"/>
      <c r="AC10819" t="s">
        <v>26453</v>
      </c>
      <c r="AD10819" t="s">
        <v>23380</v>
      </c>
    </row>
    <row r="10820" spans="1:30" x14ac:dyDescent="0.25">
      <c r="A10820" t="str">
        <f t="shared" si="372"/>
        <v>24510041</v>
      </c>
      <c r="B10820" s="23" t="s">
        <v>58</v>
      </c>
      <c r="C10820" s="7" t="s">
        <v>1325</v>
      </c>
      <c r="D10820" s="66" t="s">
        <v>604</v>
      </c>
      <c r="E10820" s="53" t="e">
        <f>VLOOKUP(D10820,'MPG Master'!$C$3:$I$716,7,0)</f>
        <v>#N/A</v>
      </c>
      <c r="F10820" s="7" t="e">
        <f>VLOOKUP(D10820,'MPG Master'!$C$3:$D$716,2,0)</f>
        <v>#N/A</v>
      </c>
      <c r="G10820" s="67" t="s">
        <v>2314</v>
      </c>
      <c r="H10820" s="53" t="e">
        <f t="shared" si="373"/>
        <v>#N/A</v>
      </c>
      <c r="I10820" s="7" t="s">
        <v>2104</v>
      </c>
      <c r="J10820" s="7" t="s">
        <v>7273</v>
      </c>
      <c r="K10820" s="9">
        <v>27760</v>
      </c>
      <c r="L10820" s="7"/>
      <c r="M10820" s="7"/>
      <c r="N10820" s="7">
        <v>9576318503</v>
      </c>
      <c r="O10820" s="7"/>
      <c r="P10820" s="7"/>
      <c r="Q10820" s="7" t="s">
        <v>1851</v>
      </c>
      <c r="R10820" s="39" t="s">
        <v>25384</v>
      </c>
      <c r="S10820" s="7"/>
      <c r="T10820" s="7" t="s">
        <v>747</v>
      </c>
      <c r="U10820" s="7"/>
      <c r="V10820" s="7"/>
      <c r="W10820" s="7"/>
      <c r="X10820" s="7"/>
      <c r="Y10820" s="39"/>
      <c r="Z10820" s="7"/>
      <c r="AA10820" s="7"/>
      <c r="AB10820" s="24"/>
      <c r="AC10820" t="s">
        <v>26453</v>
      </c>
      <c r="AD10820" t="s">
        <v>23380</v>
      </c>
    </row>
    <row r="10821" spans="1:30" x14ac:dyDescent="0.25">
      <c r="A10821" t="str">
        <f t="shared" si="372"/>
        <v>51270074</v>
      </c>
      <c r="B10821" s="23" t="s">
        <v>58</v>
      </c>
      <c r="C10821" s="7" t="s">
        <v>1448</v>
      </c>
      <c r="D10821" s="66" t="s">
        <v>370</v>
      </c>
      <c r="E10821" s="53" t="e">
        <f>VLOOKUP(D10821,'MPG Master'!$C$3:$I$716,7,0)</f>
        <v>#N/A</v>
      </c>
      <c r="F10821" s="7" t="e">
        <f>VLOOKUP(D10821,'MPG Master'!$C$3:$D$716,2,0)</f>
        <v>#N/A</v>
      </c>
      <c r="G10821" s="67" t="s">
        <v>2250</v>
      </c>
      <c r="H10821" s="53" t="e">
        <f t="shared" si="373"/>
        <v>#N/A</v>
      </c>
      <c r="I10821" s="7" t="s">
        <v>1040</v>
      </c>
      <c r="J10821" s="7" t="s">
        <v>26357</v>
      </c>
      <c r="K10821" s="9">
        <v>21916</v>
      </c>
      <c r="L10821" s="7"/>
      <c r="M10821" s="7"/>
      <c r="N10821" s="7">
        <v>7070985252</v>
      </c>
      <c r="O10821" s="7"/>
      <c r="P10821" s="7"/>
      <c r="Q10821" s="7" t="s">
        <v>4724</v>
      </c>
      <c r="R10821" s="39" t="s">
        <v>25385</v>
      </c>
      <c r="S10821" s="7"/>
      <c r="T10821" s="7" t="s">
        <v>2571</v>
      </c>
      <c r="U10821" s="7"/>
      <c r="V10821" s="7"/>
      <c r="W10821" s="7"/>
      <c r="X10821" s="7"/>
      <c r="Y10821" s="39"/>
      <c r="Z10821" s="7"/>
      <c r="AA10821" s="7"/>
      <c r="AB10821" s="24"/>
      <c r="AC10821" t="s">
        <v>26453</v>
      </c>
      <c r="AD10821" t="s">
        <v>23380</v>
      </c>
    </row>
    <row r="10822" spans="1:30" x14ac:dyDescent="0.25">
      <c r="A10822" t="str">
        <f t="shared" si="372"/>
        <v>51270075</v>
      </c>
      <c r="B10822" s="23" t="s">
        <v>58</v>
      </c>
      <c r="C10822" s="7" t="s">
        <v>1448</v>
      </c>
      <c r="D10822" s="66" t="s">
        <v>370</v>
      </c>
      <c r="E10822" s="53" t="e">
        <f>VLOOKUP(D10822,'MPG Master'!$C$3:$I$716,7,0)</f>
        <v>#N/A</v>
      </c>
      <c r="F10822" s="7" t="e">
        <f>VLOOKUP(D10822,'MPG Master'!$C$3:$D$716,2,0)</f>
        <v>#N/A</v>
      </c>
      <c r="G10822" s="67" t="s">
        <v>2702</v>
      </c>
      <c r="H10822" s="53" t="e">
        <f t="shared" si="373"/>
        <v>#N/A</v>
      </c>
      <c r="I10822" s="7" t="s">
        <v>23940</v>
      </c>
      <c r="J10822" s="7" t="s">
        <v>26358</v>
      </c>
      <c r="K10822" s="9">
        <v>25204</v>
      </c>
      <c r="L10822" s="7"/>
      <c r="M10822" s="7"/>
      <c r="N10822" s="7">
        <v>8294718368</v>
      </c>
      <c r="O10822" s="7"/>
      <c r="P10822" s="7"/>
      <c r="Q10822" s="7" t="s">
        <v>4724</v>
      </c>
      <c r="R10822" s="39" t="s">
        <v>25386</v>
      </c>
      <c r="S10822" s="7"/>
      <c r="T10822" s="7" t="s">
        <v>2571</v>
      </c>
      <c r="U10822" s="7"/>
      <c r="V10822" s="7"/>
      <c r="W10822" s="7"/>
      <c r="X10822" s="7"/>
      <c r="Y10822" s="39"/>
      <c r="Z10822" s="7"/>
      <c r="AA10822" s="7"/>
      <c r="AB10822" s="24"/>
      <c r="AC10822" t="s">
        <v>26453</v>
      </c>
      <c r="AD10822" t="s">
        <v>23380</v>
      </c>
    </row>
    <row r="10823" spans="1:30" x14ac:dyDescent="0.25">
      <c r="A10823" t="str">
        <f t="shared" si="372"/>
        <v>24090074</v>
      </c>
      <c r="B10823" s="23" t="s">
        <v>58</v>
      </c>
      <c r="C10823" s="7" t="s">
        <v>1325</v>
      </c>
      <c r="D10823" s="66" t="s">
        <v>574</v>
      </c>
      <c r="E10823" s="53" t="e">
        <f>VLOOKUP(D10823,'MPG Master'!$C$3:$I$716,7,0)</f>
        <v>#N/A</v>
      </c>
      <c r="F10823" s="7" t="e">
        <f>VLOOKUP(D10823,'MPG Master'!$C$3:$D$716,2,0)</f>
        <v>#N/A</v>
      </c>
      <c r="G10823" s="67" t="s">
        <v>2250</v>
      </c>
      <c r="H10823" s="53" t="e">
        <f t="shared" si="373"/>
        <v>#N/A</v>
      </c>
      <c r="I10823" s="7" t="s">
        <v>23941</v>
      </c>
      <c r="J10823" s="7" t="s">
        <v>18027</v>
      </c>
      <c r="K10823" s="9">
        <v>18264</v>
      </c>
      <c r="L10823" s="7"/>
      <c r="M10823" s="7"/>
      <c r="N10823" s="7">
        <v>7033950057</v>
      </c>
      <c r="O10823" s="7"/>
      <c r="P10823" s="7"/>
      <c r="Q10823" s="7" t="s">
        <v>25581</v>
      </c>
      <c r="R10823" s="39" t="s">
        <v>25387</v>
      </c>
      <c r="S10823" s="7"/>
      <c r="T10823" s="7" t="s">
        <v>784</v>
      </c>
      <c r="U10823" s="7"/>
      <c r="V10823" s="7"/>
      <c r="W10823" s="7"/>
      <c r="X10823" s="7"/>
      <c r="Y10823" s="39"/>
      <c r="Z10823" s="7"/>
      <c r="AA10823" s="7"/>
      <c r="AB10823" s="24"/>
      <c r="AC10823" t="s">
        <v>26453</v>
      </c>
      <c r="AD10823" t="s">
        <v>23380</v>
      </c>
    </row>
    <row r="10824" spans="1:30" x14ac:dyDescent="0.25">
      <c r="A10824" t="str">
        <f t="shared" si="372"/>
        <v>24580051</v>
      </c>
      <c r="B10824" s="23" t="s">
        <v>58</v>
      </c>
      <c r="C10824" s="7" t="s">
        <v>1325</v>
      </c>
      <c r="D10824" s="66" t="s">
        <v>611</v>
      </c>
      <c r="E10824" s="53" t="e">
        <f>VLOOKUP(D10824,'MPG Master'!$C$3:$I$716,7,0)</f>
        <v>#N/A</v>
      </c>
      <c r="F10824" s="7" t="e">
        <f>VLOOKUP(D10824,'MPG Master'!$C$3:$D$716,2,0)</f>
        <v>#N/A</v>
      </c>
      <c r="G10824" s="67" t="s">
        <v>1991</v>
      </c>
      <c r="H10824" s="53" t="e">
        <f t="shared" si="373"/>
        <v>#N/A</v>
      </c>
      <c r="I10824" s="7" t="s">
        <v>2069</v>
      </c>
      <c r="J10824" s="7" t="s">
        <v>26359</v>
      </c>
      <c r="K10824" s="9">
        <v>23012</v>
      </c>
      <c r="L10824" s="7"/>
      <c r="M10824" s="7"/>
      <c r="N10824" s="7">
        <v>6299187876</v>
      </c>
      <c r="O10824" s="7"/>
      <c r="P10824" s="7"/>
      <c r="Q10824" s="7" t="s">
        <v>11536</v>
      </c>
      <c r="R10824" s="39" t="s">
        <v>25388</v>
      </c>
      <c r="S10824" s="7"/>
      <c r="T10824" s="7" t="s">
        <v>747</v>
      </c>
      <c r="U10824" s="7"/>
      <c r="V10824" s="7"/>
      <c r="W10824" s="7"/>
      <c r="X10824" s="7"/>
      <c r="Y10824" s="39"/>
      <c r="Z10824" s="7"/>
      <c r="AA10824" s="7"/>
      <c r="AB10824" s="24"/>
      <c r="AC10824" t="s">
        <v>26453</v>
      </c>
      <c r="AD10824" t="s">
        <v>23380</v>
      </c>
    </row>
    <row r="10825" spans="1:30" x14ac:dyDescent="0.25">
      <c r="A10825" t="str">
        <f t="shared" si="372"/>
        <v>24580052</v>
      </c>
      <c r="B10825" s="23" t="s">
        <v>58</v>
      </c>
      <c r="C10825" s="7" t="s">
        <v>1325</v>
      </c>
      <c r="D10825" s="66" t="s">
        <v>611</v>
      </c>
      <c r="E10825" s="53" t="e">
        <f>VLOOKUP(D10825,'MPG Master'!$C$3:$I$716,7,0)</f>
        <v>#N/A</v>
      </c>
      <c r="F10825" s="7" t="e">
        <f>VLOOKUP(D10825,'MPG Master'!$C$3:$D$716,2,0)</f>
        <v>#N/A</v>
      </c>
      <c r="G10825" s="67" t="s">
        <v>1877</v>
      </c>
      <c r="H10825" s="53" t="e">
        <f t="shared" si="373"/>
        <v>#N/A</v>
      </c>
      <c r="I10825" s="7" t="s">
        <v>1849</v>
      </c>
      <c r="J10825" s="7" t="s">
        <v>26360</v>
      </c>
      <c r="K10825" s="9">
        <v>25934</v>
      </c>
      <c r="L10825" s="7"/>
      <c r="M10825" s="7"/>
      <c r="N10825" s="7">
        <v>9798332136</v>
      </c>
      <c r="O10825" s="7"/>
      <c r="P10825" s="7"/>
      <c r="Q10825" s="7" t="s">
        <v>11536</v>
      </c>
      <c r="R10825" s="39" t="s">
        <v>25389</v>
      </c>
      <c r="S10825" s="7"/>
      <c r="T10825" s="7" t="s">
        <v>747</v>
      </c>
      <c r="U10825" s="7"/>
      <c r="V10825" s="7"/>
      <c r="W10825" s="7"/>
      <c r="X10825" s="7"/>
      <c r="Y10825" s="39"/>
      <c r="Z10825" s="7"/>
      <c r="AA10825" s="7"/>
      <c r="AB10825" s="24"/>
      <c r="AC10825" t="s">
        <v>26453</v>
      </c>
      <c r="AD10825" t="s">
        <v>23380</v>
      </c>
    </row>
    <row r="10826" spans="1:30" x14ac:dyDescent="0.25">
      <c r="A10826" t="str">
        <f t="shared" si="372"/>
        <v>24580053</v>
      </c>
      <c r="B10826" s="23" t="s">
        <v>58</v>
      </c>
      <c r="C10826" s="7" t="s">
        <v>1325</v>
      </c>
      <c r="D10826" s="66" t="s">
        <v>611</v>
      </c>
      <c r="E10826" s="53" t="e">
        <f>VLOOKUP(D10826,'MPG Master'!$C$3:$I$716,7,0)</f>
        <v>#N/A</v>
      </c>
      <c r="F10826" s="7" t="e">
        <f>VLOOKUP(D10826,'MPG Master'!$C$3:$D$716,2,0)</f>
        <v>#N/A</v>
      </c>
      <c r="G10826" s="67" t="s">
        <v>1996</v>
      </c>
      <c r="H10826" s="53" t="e">
        <f t="shared" si="373"/>
        <v>#N/A</v>
      </c>
      <c r="I10826" s="7" t="s">
        <v>3878</v>
      </c>
      <c r="J10826" s="7" t="s">
        <v>26361</v>
      </c>
      <c r="K10826" s="9">
        <v>30352</v>
      </c>
      <c r="L10826" s="7"/>
      <c r="M10826" s="7"/>
      <c r="N10826" s="7">
        <v>8709370035</v>
      </c>
      <c r="O10826" s="7"/>
      <c r="P10826" s="7"/>
      <c r="Q10826" s="7" t="s">
        <v>1851</v>
      </c>
      <c r="R10826" s="39" t="s">
        <v>25390</v>
      </c>
      <c r="S10826" s="7"/>
      <c r="T10826" s="7" t="s">
        <v>747</v>
      </c>
      <c r="U10826" s="7"/>
      <c r="V10826" s="7"/>
      <c r="W10826" s="7"/>
      <c r="X10826" s="7"/>
      <c r="Y10826" s="39"/>
      <c r="Z10826" s="7"/>
      <c r="AA10826" s="7"/>
      <c r="AB10826" s="24"/>
      <c r="AC10826" t="s">
        <v>26453</v>
      </c>
      <c r="AD10826" t="s">
        <v>23380</v>
      </c>
    </row>
    <row r="10827" spans="1:30" x14ac:dyDescent="0.25">
      <c r="A10827" t="str">
        <f t="shared" si="372"/>
        <v>24630027</v>
      </c>
      <c r="B10827" s="23" t="s">
        <v>58</v>
      </c>
      <c r="C10827" s="7" t="s">
        <v>1325</v>
      </c>
      <c r="D10827" s="66" t="s">
        <v>615</v>
      </c>
      <c r="E10827" s="53" t="e">
        <f>VLOOKUP(D10827,'MPG Master'!$C$3:$I$716,7,0)</f>
        <v>#N/A</v>
      </c>
      <c r="F10827" s="7" t="e">
        <f>VLOOKUP(D10827,'MPG Master'!$C$3:$D$716,2,0)</f>
        <v>#N/A</v>
      </c>
      <c r="G10827" s="67" t="s">
        <v>1840</v>
      </c>
      <c r="H10827" s="53" t="e">
        <f t="shared" si="373"/>
        <v>#N/A</v>
      </c>
      <c r="I10827" s="7" t="s">
        <v>3588</v>
      </c>
      <c r="J10827" s="7" t="s">
        <v>2923</v>
      </c>
      <c r="K10827" s="9">
        <v>36901</v>
      </c>
      <c r="L10827" s="7"/>
      <c r="M10827" s="7"/>
      <c r="N10827" s="7">
        <v>6209603137</v>
      </c>
      <c r="O10827" s="7"/>
      <c r="P10827" s="7"/>
      <c r="Q10827" s="7" t="s">
        <v>11536</v>
      </c>
      <c r="R10827" s="39" t="s">
        <v>25391</v>
      </c>
      <c r="S10827" s="7"/>
      <c r="T10827" s="7" t="s">
        <v>747</v>
      </c>
      <c r="U10827" s="7"/>
      <c r="V10827" s="7"/>
      <c r="W10827" s="7"/>
      <c r="X10827" s="7"/>
      <c r="Y10827" s="39"/>
      <c r="Z10827" s="7"/>
      <c r="AA10827" s="7"/>
      <c r="AB10827" s="24"/>
      <c r="AC10827" t="s">
        <v>26453</v>
      </c>
      <c r="AD10827" t="s">
        <v>23380</v>
      </c>
    </row>
    <row r="10828" spans="1:30" x14ac:dyDescent="0.25">
      <c r="A10828" t="str">
        <f t="shared" si="372"/>
        <v>24870006</v>
      </c>
      <c r="B10828" s="23" t="s">
        <v>58</v>
      </c>
      <c r="C10828" s="7" t="s">
        <v>1325</v>
      </c>
      <c r="D10828" s="66" t="s">
        <v>23289</v>
      </c>
      <c r="E10828" s="53" t="e">
        <f>VLOOKUP(D10828,'MPG Master'!$C$3:$I$716,7,0)</f>
        <v>#N/A</v>
      </c>
      <c r="F10828" s="7" t="e">
        <f>VLOOKUP(D10828,'MPG Master'!$C$3:$D$716,2,0)</f>
        <v>#N/A</v>
      </c>
      <c r="G10828" s="67" t="s">
        <v>378</v>
      </c>
      <c r="H10828" s="53" t="e">
        <f t="shared" si="373"/>
        <v>#N/A</v>
      </c>
      <c r="I10828" s="7" t="s">
        <v>10660</v>
      </c>
      <c r="J10828" s="7" t="s">
        <v>26362</v>
      </c>
      <c r="K10828" s="9">
        <v>36892</v>
      </c>
      <c r="L10828" s="7"/>
      <c r="M10828" s="7"/>
      <c r="N10828" s="7">
        <v>8294687770</v>
      </c>
      <c r="O10828" s="7"/>
      <c r="P10828" s="7"/>
      <c r="Q10828" s="7" t="s">
        <v>1808</v>
      </c>
      <c r="R10828" s="39" t="s">
        <v>25392</v>
      </c>
      <c r="S10828" s="7"/>
      <c r="T10828" s="7" t="s">
        <v>1388</v>
      </c>
      <c r="U10828" s="7"/>
      <c r="V10828" s="7"/>
      <c r="W10828" s="7"/>
      <c r="X10828" s="7"/>
      <c r="Y10828" s="39"/>
      <c r="Z10828" s="7"/>
      <c r="AA10828" s="7"/>
      <c r="AB10828" s="24"/>
      <c r="AC10828" t="s">
        <v>26453</v>
      </c>
      <c r="AD10828" t="s">
        <v>23380</v>
      </c>
    </row>
    <row r="10829" spans="1:30" x14ac:dyDescent="0.25">
      <c r="A10829" t="str">
        <f t="shared" si="372"/>
        <v>24870004</v>
      </c>
      <c r="B10829" s="23" t="s">
        <v>58</v>
      </c>
      <c r="C10829" s="7" t="s">
        <v>1325</v>
      </c>
      <c r="D10829" s="66" t="s">
        <v>23289</v>
      </c>
      <c r="E10829" s="53" t="e">
        <f>VLOOKUP(D10829,'MPG Master'!$C$3:$I$716,7,0)</f>
        <v>#N/A</v>
      </c>
      <c r="F10829" s="7" t="e">
        <f>VLOOKUP(D10829,'MPG Master'!$C$3:$D$716,2,0)</f>
        <v>#N/A</v>
      </c>
      <c r="G10829" s="67" t="s">
        <v>1679</v>
      </c>
      <c r="H10829" s="53" t="e">
        <f t="shared" si="373"/>
        <v>#N/A</v>
      </c>
      <c r="I10829" s="7" t="s">
        <v>23942</v>
      </c>
      <c r="J10829" s="7" t="s">
        <v>26363</v>
      </c>
      <c r="K10829" s="9">
        <v>31413</v>
      </c>
      <c r="L10829" s="7"/>
      <c r="M10829" s="7"/>
      <c r="N10829" s="7">
        <v>9708830512</v>
      </c>
      <c r="O10829" s="7"/>
      <c r="P10829" s="7"/>
      <c r="Q10829" s="7" t="s">
        <v>1851</v>
      </c>
      <c r="R10829" s="39" t="s">
        <v>25393</v>
      </c>
      <c r="S10829" s="7"/>
      <c r="T10829" s="7" t="s">
        <v>747</v>
      </c>
      <c r="U10829" s="7"/>
      <c r="V10829" s="7"/>
      <c r="W10829" s="7"/>
      <c r="X10829" s="7"/>
      <c r="Y10829" s="39"/>
      <c r="Z10829" s="7"/>
      <c r="AA10829" s="7"/>
      <c r="AB10829" s="24"/>
      <c r="AC10829" t="s">
        <v>26453</v>
      </c>
      <c r="AD10829" t="s">
        <v>23380</v>
      </c>
    </row>
    <row r="10830" spans="1:30" x14ac:dyDescent="0.25">
      <c r="A10830" t="str">
        <f t="shared" si="372"/>
        <v>24870007</v>
      </c>
      <c r="B10830" s="23" t="s">
        <v>58</v>
      </c>
      <c r="C10830" s="7" t="s">
        <v>1325</v>
      </c>
      <c r="D10830" s="66" t="s">
        <v>23289</v>
      </c>
      <c r="E10830" s="53" t="e">
        <f>VLOOKUP(D10830,'MPG Master'!$C$3:$I$716,7,0)</f>
        <v>#N/A</v>
      </c>
      <c r="F10830" s="7" t="e">
        <f>VLOOKUP(D10830,'MPG Master'!$C$3:$D$716,2,0)</f>
        <v>#N/A</v>
      </c>
      <c r="G10830" s="67" t="s">
        <v>1720</v>
      </c>
      <c r="H10830" s="53" t="e">
        <f t="shared" si="373"/>
        <v>#N/A</v>
      </c>
      <c r="I10830" s="7" t="s">
        <v>2923</v>
      </c>
      <c r="J10830" s="7" t="s">
        <v>26364</v>
      </c>
      <c r="K10830" s="9">
        <v>29221</v>
      </c>
      <c r="L10830" s="7"/>
      <c r="M10830" s="7"/>
      <c r="N10830" s="7">
        <v>9931770440</v>
      </c>
      <c r="O10830" s="7"/>
      <c r="P10830" s="7"/>
      <c r="Q10830" s="7" t="s">
        <v>11536</v>
      </c>
      <c r="R10830" s="39" t="s">
        <v>25394</v>
      </c>
      <c r="S10830" s="7"/>
      <c r="T10830" s="7" t="s">
        <v>747</v>
      </c>
      <c r="U10830" s="7"/>
      <c r="V10830" s="7"/>
      <c r="W10830" s="7"/>
      <c r="X10830" s="7"/>
      <c r="Y10830" s="39"/>
      <c r="Z10830" s="7"/>
      <c r="AA10830" s="7"/>
      <c r="AB10830" s="24"/>
      <c r="AC10830" t="s">
        <v>26453</v>
      </c>
      <c r="AD10830" t="s">
        <v>23380</v>
      </c>
    </row>
    <row r="10831" spans="1:30" x14ac:dyDescent="0.25">
      <c r="A10831" t="str">
        <f t="shared" si="372"/>
        <v>24870005</v>
      </c>
      <c r="B10831" s="23" t="s">
        <v>58</v>
      </c>
      <c r="C10831" s="7" t="s">
        <v>1325</v>
      </c>
      <c r="D10831" s="66" t="s">
        <v>23289</v>
      </c>
      <c r="E10831" s="53" t="e">
        <f>VLOOKUP(D10831,'MPG Master'!$C$3:$I$716,7,0)</f>
        <v>#N/A</v>
      </c>
      <c r="F10831" s="7" t="e">
        <f>VLOOKUP(D10831,'MPG Master'!$C$3:$D$716,2,0)</f>
        <v>#N/A</v>
      </c>
      <c r="G10831" s="67" t="s">
        <v>1680</v>
      </c>
      <c r="H10831" s="53" t="e">
        <f t="shared" si="373"/>
        <v>#N/A</v>
      </c>
      <c r="I10831" s="7" t="s">
        <v>7328</v>
      </c>
      <c r="J10831" s="7" t="s">
        <v>4196</v>
      </c>
      <c r="K10831" s="9">
        <v>37987</v>
      </c>
      <c r="L10831" s="7"/>
      <c r="M10831" s="7"/>
      <c r="N10831" s="7">
        <v>9006822800</v>
      </c>
      <c r="O10831" s="7"/>
      <c r="P10831" s="7"/>
      <c r="Q10831" s="7" t="s">
        <v>1808</v>
      </c>
      <c r="R10831" s="39" t="s">
        <v>25395</v>
      </c>
      <c r="S10831" s="7"/>
      <c r="T10831" s="7" t="s">
        <v>1388</v>
      </c>
      <c r="U10831" s="7"/>
      <c r="V10831" s="7"/>
      <c r="W10831" s="7"/>
      <c r="X10831" s="7"/>
      <c r="Y10831" s="39"/>
      <c r="Z10831" s="7"/>
      <c r="AA10831" s="7"/>
      <c r="AB10831" s="24"/>
      <c r="AC10831" t="s">
        <v>26453</v>
      </c>
      <c r="AD10831" t="s">
        <v>23380</v>
      </c>
    </row>
    <row r="10832" spans="1:30" x14ac:dyDescent="0.25">
      <c r="A10832" t="str">
        <f t="shared" si="372"/>
        <v>51270076</v>
      </c>
      <c r="B10832" s="23" t="s">
        <v>58</v>
      </c>
      <c r="C10832" s="7" t="s">
        <v>1448</v>
      </c>
      <c r="D10832" s="66" t="s">
        <v>370</v>
      </c>
      <c r="E10832" s="53" t="e">
        <f>VLOOKUP(D10832,'MPG Master'!$C$3:$I$716,7,0)</f>
        <v>#N/A</v>
      </c>
      <c r="F10832" s="7" t="e">
        <f>VLOOKUP(D10832,'MPG Master'!$C$3:$D$716,2,0)</f>
        <v>#N/A</v>
      </c>
      <c r="G10832" s="67" t="s">
        <v>2046</v>
      </c>
      <c r="H10832" s="53" t="e">
        <f t="shared" si="373"/>
        <v>#N/A</v>
      </c>
      <c r="I10832" s="7" t="s">
        <v>5921</v>
      </c>
      <c r="J10832" s="7" t="s">
        <v>2162</v>
      </c>
      <c r="K10832" s="9">
        <v>31413</v>
      </c>
      <c r="L10832" s="7"/>
      <c r="M10832" s="7"/>
      <c r="N10832" s="7">
        <v>7295921103</v>
      </c>
      <c r="O10832" s="7"/>
      <c r="P10832" s="7"/>
      <c r="Q10832" s="7" t="s">
        <v>4724</v>
      </c>
      <c r="R10832" s="39" t="s">
        <v>25396</v>
      </c>
      <c r="S10832" s="7"/>
      <c r="T10832" s="7" t="s">
        <v>2571</v>
      </c>
      <c r="U10832" s="7"/>
      <c r="V10832" s="7"/>
      <c r="W10832" s="7"/>
      <c r="X10832" s="7"/>
      <c r="Y10832" s="39"/>
      <c r="Z10832" s="7"/>
      <c r="AA10832" s="7"/>
      <c r="AB10832" s="24"/>
      <c r="AC10832" t="s">
        <v>26453</v>
      </c>
      <c r="AD10832" t="s">
        <v>23380</v>
      </c>
    </row>
    <row r="10833" spans="1:30" x14ac:dyDescent="0.25">
      <c r="A10833" t="str">
        <f t="shared" si="372"/>
        <v>51270077</v>
      </c>
      <c r="B10833" s="23" t="s">
        <v>58</v>
      </c>
      <c r="C10833" s="7" t="s">
        <v>1448</v>
      </c>
      <c r="D10833" s="66" t="s">
        <v>370</v>
      </c>
      <c r="E10833" s="53" t="e">
        <f>VLOOKUP(D10833,'MPG Master'!$C$3:$I$716,7,0)</f>
        <v>#N/A</v>
      </c>
      <c r="F10833" s="7" t="e">
        <f>VLOOKUP(D10833,'MPG Master'!$C$3:$D$716,2,0)</f>
        <v>#N/A</v>
      </c>
      <c r="G10833" s="67" t="s">
        <v>1984</v>
      </c>
      <c r="H10833" s="53" t="e">
        <f t="shared" si="373"/>
        <v>#N/A</v>
      </c>
      <c r="I10833" s="7" t="s">
        <v>2008</v>
      </c>
      <c r="J10833" s="7" t="s">
        <v>19869</v>
      </c>
      <c r="K10833" s="9">
        <v>32143</v>
      </c>
      <c r="L10833" s="7"/>
      <c r="M10833" s="7"/>
      <c r="N10833" s="7">
        <v>8252101108</v>
      </c>
      <c r="O10833" s="7"/>
      <c r="P10833" s="7"/>
      <c r="Q10833" s="7" t="s">
        <v>1701</v>
      </c>
      <c r="R10833" s="39" t="s">
        <v>25397</v>
      </c>
      <c r="S10833" s="7"/>
      <c r="T10833" s="7" t="s">
        <v>2571</v>
      </c>
      <c r="U10833" s="7"/>
      <c r="V10833" s="7"/>
      <c r="W10833" s="7"/>
      <c r="X10833" s="7"/>
      <c r="Y10833" s="39"/>
      <c r="Z10833" s="7"/>
      <c r="AA10833" s="7"/>
      <c r="AB10833" s="24"/>
      <c r="AC10833" t="s">
        <v>26453</v>
      </c>
      <c r="AD10833" t="s">
        <v>23380</v>
      </c>
    </row>
    <row r="10834" spans="1:30" x14ac:dyDescent="0.25">
      <c r="A10834" t="str">
        <f t="shared" si="372"/>
        <v>51270078</v>
      </c>
      <c r="B10834" s="23" t="s">
        <v>58</v>
      </c>
      <c r="C10834" s="7" t="s">
        <v>1448</v>
      </c>
      <c r="D10834" s="66" t="s">
        <v>370</v>
      </c>
      <c r="E10834" s="53" t="e">
        <f>VLOOKUP(D10834,'MPG Master'!$C$3:$I$716,7,0)</f>
        <v>#N/A</v>
      </c>
      <c r="F10834" s="7" t="e">
        <f>VLOOKUP(D10834,'MPG Master'!$C$3:$D$716,2,0)</f>
        <v>#N/A</v>
      </c>
      <c r="G10834" s="67" t="s">
        <v>1988</v>
      </c>
      <c r="H10834" s="53" t="e">
        <f t="shared" si="373"/>
        <v>#N/A</v>
      </c>
      <c r="I10834" s="7" t="s">
        <v>23943</v>
      </c>
      <c r="J10834" s="7" t="s">
        <v>19202</v>
      </c>
      <c r="K10834" s="9">
        <v>31048</v>
      </c>
      <c r="L10834" s="7"/>
      <c r="M10834" s="7"/>
      <c r="N10834" s="7">
        <v>9534042133</v>
      </c>
      <c r="O10834" s="7"/>
      <c r="P10834" s="7"/>
      <c r="Q10834" s="7" t="s">
        <v>4724</v>
      </c>
      <c r="R10834" s="39" t="s">
        <v>25398</v>
      </c>
      <c r="S10834" s="7"/>
      <c r="T10834" s="7" t="s">
        <v>2571</v>
      </c>
      <c r="U10834" s="7"/>
      <c r="V10834" s="7"/>
      <c r="W10834" s="7"/>
      <c r="X10834" s="7"/>
      <c r="Y10834" s="39"/>
      <c r="Z10834" s="7"/>
      <c r="AA10834" s="7"/>
      <c r="AB10834" s="24"/>
      <c r="AC10834" t="s">
        <v>26453</v>
      </c>
      <c r="AD10834" t="s">
        <v>23380</v>
      </c>
    </row>
    <row r="10835" spans="1:30" x14ac:dyDescent="0.25">
      <c r="A10835" t="str">
        <f t="shared" si="372"/>
        <v>51270079</v>
      </c>
      <c r="B10835" s="23" t="s">
        <v>58</v>
      </c>
      <c r="C10835" s="7" t="s">
        <v>1448</v>
      </c>
      <c r="D10835" s="66" t="s">
        <v>370</v>
      </c>
      <c r="E10835" s="53" t="e">
        <f>VLOOKUP(D10835,'MPG Master'!$C$3:$I$716,7,0)</f>
        <v>#N/A</v>
      </c>
      <c r="F10835" s="7" t="e">
        <f>VLOOKUP(D10835,'MPG Master'!$C$3:$D$716,2,0)</f>
        <v>#N/A</v>
      </c>
      <c r="G10835" s="67" t="s">
        <v>2278</v>
      </c>
      <c r="H10835" s="53" t="e">
        <f t="shared" si="373"/>
        <v>#N/A</v>
      </c>
      <c r="I10835" s="7" t="s">
        <v>23944</v>
      </c>
      <c r="J10835" s="7" t="s">
        <v>26365</v>
      </c>
      <c r="K10835" s="9">
        <v>27030</v>
      </c>
      <c r="L10835" s="7"/>
      <c r="M10835" s="7"/>
      <c r="N10835" s="7">
        <v>8092680707</v>
      </c>
      <c r="O10835" s="7"/>
      <c r="P10835" s="7"/>
      <c r="Q10835" s="7" t="s">
        <v>4724</v>
      </c>
      <c r="R10835" s="39" t="s">
        <v>25399</v>
      </c>
      <c r="S10835" s="7"/>
      <c r="T10835" s="7" t="s">
        <v>2571</v>
      </c>
      <c r="U10835" s="7"/>
      <c r="V10835" s="7"/>
      <c r="W10835" s="7"/>
      <c r="X10835" s="7"/>
      <c r="Y10835" s="39"/>
      <c r="Z10835" s="7"/>
      <c r="AA10835" s="7"/>
      <c r="AB10835" s="24"/>
      <c r="AC10835" t="s">
        <v>26453</v>
      </c>
      <c r="AD10835" t="s">
        <v>23380</v>
      </c>
    </row>
    <row r="10836" spans="1:30" x14ac:dyDescent="0.25">
      <c r="A10836" t="str">
        <f t="shared" si="372"/>
        <v>51270080</v>
      </c>
      <c r="B10836" s="23" t="s">
        <v>58</v>
      </c>
      <c r="C10836" s="7" t="s">
        <v>1448</v>
      </c>
      <c r="D10836" s="66" t="s">
        <v>370</v>
      </c>
      <c r="E10836" s="53" t="e">
        <f>VLOOKUP(D10836,'MPG Master'!$C$3:$I$716,7,0)</f>
        <v>#N/A</v>
      </c>
      <c r="F10836" s="7" t="e">
        <f>VLOOKUP(D10836,'MPG Master'!$C$3:$D$716,2,0)</f>
        <v>#N/A</v>
      </c>
      <c r="G10836" s="67" t="s">
        <v>2452</v>
      </c>
      <c r="H10836" s="53" t="e">
        <f t="shared" si="373"/>
        <v>#N/A</v>
      </c>
      <c r="I10836" s="7" t="s">
        <v>5600</v>
      </c>
      <c r="J10836" s="7" t="s">
        <v>1456</v>
      </c>
      <c r="K10836" s="9">
        <v>34700</v>
      </c>
      <c r="L10836" s="7"/>
      <c r="M10836" s="7"/>
      <c r="N10836" s="7">
        <v>9817457282</v>
      </c>
      <c r="O10836" s="7"/>
      <c r="P10836" s="7"/>
      <c r="Q10836" s="7" t="s">
        <v>1701</v>
      </c>
      <c r="R10836" s="39" t="s">
        <v>25400</v>
      </c>
      <c r="S10836" s="7"/>
      <c r="T10836" s="7" t="s">
        <v>2571</v>
      </c>
      <c r="U10836" s="7"/>
      <c r="V10836" s="7"/>
      <c r="W10836" s="7"/>
      <c r="X10836" s="7"/>
      <c r="Y10836" s="39"/>
      <c r="Z10836" s="7"/>
      <c r="AA10836" s="7"/>
      <c r="AB10836" s="24"/>
      <c r="AC10836" t="s">
        <v>26453</v>
      </c>
      <c r="AD10836" t="s">
        <v>23380</v>
      </c>
    </row>
    <row r="10837" spans="1:30" x14ac:dyDescent="0.25">
      <c r="A10837" t="str">
        <f t="shared" si="372"/>
        <v>12020105</v>
      </c>
      <c r="B10837" s="23" t="s">
        <v>58</v>
      </c>
      <c r="C10837" s="7" t="s">
        <v>1676</v>
      </c>
      <c r="D10837" s="66" t="s">
        <v>324</v>
      </c>
      <c r="E10837" s="53" t="e">
        <f>VLOOKUP(D10837,'MPG Master'!$C$3:$I$716,7,0)</f>
        <v>#N/A</v>
      </c>
      <c r="F10837" s="7" t="e">
        <f>VLOOKUP(D10837,'MPG Master'!$C$3:$D$716,2,0)</f>
        <v>#N/A</v>
      </c>
      <c r="G10837" s="67" t="s">
        <v>1467</v>
      </c>
      <c r="H10837" s="53" t="e">
        <f t="shared" si="373"/>
        <v>#N/A</v>
      </c>
      <c r="I10837" s="7" t="s">
        <v>23835</v>
      </c>
      <c r="J10837" s="7" t="s">
        <v>6322</v>
      </c>
      <c r="K10837" s="9">
        <v>26299</v>
      </c>
      <c r="L10837" s="7"/>
      <c r="M10837" s="7"/>
      <c r="N10837" s="7">
        <v>6204421772</v>
      </c>
      <c r="O10837" s="7"/>
      <c r="P10837" s="7"/>
      <c r="Q10837" s="7" t="s">
        <v>1424</v>
      </c>
      <c r="R10837" s="39" t="s">
        <v>25080</v>
      </c>
      <c r="S10837" s="7"/>
      <c r="T10837" s="7" t="s">
        <v>735</v>
      </c>
      <c r="U10837" s="7"/>
      <c r="V10837" s="7"/>
      <c r="W10837" s="7"/>
      <c r="X10837" s="7"/>
      <c r="Y10837" s="39"/>
      <c r="Z10837" s="7"/>
      <c r="AA10837" s="7"/>
      <c r="AB10837" s="24"/>
      <c r="AC10837" t="s">
        <v>26453</v>
      </c>
      <c r="AD10837" t="s">
        <v>23380</v>
      </c>
    </row>
    <row r="10838" spans="1:30" x14ac:dyDescent="0.25">
      <c r="A10838" t="str">
        <f t="shared" si="372"/>
        <v>51340034</v>
      </c>
      <c r="B10838" s="23" t="s">
        <v>58</v>
      </c>
      <c r="C10838" s="7" t="s">
        <v>1448</v>
      </c>
      <c r="D10838" s="66" t="s">
        <v>7528</v>
      </c>
      <c r="E10838" s="53" t="e">
        <f>VLOOKUP(D10838,'MPG Master'!$C$3:$I$716,7,0)</f>
        <v>#N/A</v>
      </c>
      <c r="F10838" s="7" t="e">
        <f>VLOOKUP(D10838,'MPG Master'!$C$3:$D$716,2,0)</f>
        <v>#N/A</v>
      </c>
      <c r="G10838" s="67" t="s">
        <v>1874</v>
      </c>
      <c r="H10838" s="53" t="e">
        <f t="shared" si="373"/>
        <v>#N/A</v>
      </c>
      <c r="I10838" s="7" t="s">
        <v>23945</v>
      </c>
      <c r="J10838" s="7" t="s">
        <v>2006</v>
      </c>
      <c r="K10838" s="9">
        <v>31778</v>
      </c>
      <c r="L10838" s="7"/>
      <c r="M10838" s="7"/>
      <c r="N10838" s="7">
        <v>7079838437</v>
      </c>
      <c r="O10838" s="7"/>
      <c r="P10838" s="7"/>
      <c r="Q10838" s="7" t="s">
        <v>1808</v>
      </c>
      <c r="R10838" s="39" t="s">
        <v>25401</v>
      </c>
      <c r="S10838" s="7"/>
      <c r="T10838" s="7" t="s">
        <v>994</v>
      </c>
      <c r="U10838" s="7"/>
      <c r="V10838" s="7"/>
      <c r="W10838" s="7"/>
      <c r="X10838" s="7"/>
      <c r="Y10838" s="39"/>
      <c r="Z10838" s="7"/>
      <c r="AA10838" s="7"/>
      <c r="AB10838" s="24"/>
      <c r="AC10838" t="s">
        <v>26453</v>
      </c>
      <c r="AD10838" t="s">
        <v>23380</v>
      </c>
    </row>
    <row r="10839" spans="1:30" x14ac:dyDescent="0.25">
      <c r="A10839" t="str">
        <f t="shared" si="372"/>
        <v>51340037</v>
      </c>
      <c r="B10839" s="23" t="s">
        <v>58</v>
      </c>
      <c r="C10839" s="7" t="s">
        <v>1448</v>
      </c>
      <c r="D10839" s="66" t="s">
        <v>7528</v>
      </c>
      <c r="E10839" s="53" t="e">
        <f>VLOOKUP(D10839,'MPG Master'!$C$3:$I$716,7,0)</f>
        <v>#N/A</v>
      </c>
      <c r="F10839" s="7" t="e">
        <f>VLOOKUP(D10839,'MPG Master'!$C$3:$D$716,2,0)</f>
        <v>#N/A</v>
      </c>
      <c r="G10839" s="67" t="s">
        <v>1692</v>
      </c>
      <c r="H10839" s="53" t="e">
        <f t="shared" si="373"/>
        <v>#N/A</v>
      </c>
      <c r="I10839" s="7" t="s">
        <v>1997</v>
      </c>
      <c r="J10839" s="7" t="s">
        <v>26366</v>
      </c>
      <c r="K10839" s="9">
        <v>37257</v>
      </c>
      <c r="L10839" s="7"/>
      <c r="M10839" s="7"/>
      <c r="N10839" s="7">
        <v>9835734566</v>
      </c>
      <c r="O10839" s="7"/>
      <c r="P10839" s="7"/>
      <c r="Q10839" s="7" t="s">
        <v>99</v>
      </c>
      <c r="R10839" s="39" t="s">
        <v>25402</v>
      </c>
      <c r="S10839" s="7"/>
      <c r="T10839" s="7" t="s">
        <v>2307</v>
      </c>
      <c r="U10839" s="7"/>
      <c r="V10839" s="7"/>
      <c r="W10839" s="7"/>
      <c r="X10839" s="7"/>
      <c r="Y10839" s="39"/>
      <c r="Z10839" s="7"/>
      <c r="AA10839" s="7"/>
      <c r="AB10839" s="24"/>
      <c r="AC10839" t="s">
        <v>26453</v>
      </c>
      <c r="AD10839" t="s">
        <v>23380</v>
      </c>
    </row>
    <row r="10840" spans="1:30" x14ac:dyDescent="0.25">
      <c r="A10840" t="str">
        <f t="shared" si="372"/>
        <v>51340029</v>
      </c>
      <c r="B10840" s="23" t="s">
        <v>58</v>
      </c>
      <c r="C10840" s="7" t="s">
        <v>1448</v>
      </c>
      <c r="D10840" s="66" t="s">
        <v>7528</v>
      </c>
      <c r="E10840" s="53" t="e">
        <f>VLOOKUP(D10840,'MPG Master'!$C$3:$I$716,7,0)</f>
        <v>#N/A</v>
      </c>
      <c r="F10840" s="7" t="e">
        <f>VLOOKUP(D10840,'MPG Master'!$C$3:$D$716,2,0)</f>
        <v>#N/A</v>
      </c>
      <c r="G10840" s="67" t="s">
        <v>1927</v>
      </c>
      <c r="H10840" s="53" t="e">
        <f t="shared" si="373"/>
        <v>#N/A</v>
      </c>
      <c r="I10840" s="7" t="s">
        <v>752</v>
      </c>
      <c r="J10840" s="7" t="s">
        <v>26367</v>
      </c>
      <c r="K10840" s="9">
        <v>37987</v>
      </c>
      <c r="L10840" s="7"/>
      <c r="M10840" s="7"/>
      <c r="N10840" s="7">
        <v>8210018894</v>
      </c>
      <c r="O10840" s="7"/>
      <c r="P10840" s="7"/>
      <c r="Q10840" s="7" t="s">
        <v>1808</v>
      </c>
      <c r="R10840" s="39" t="s">
        <v>25403</v>
      </c>
      <c r="S10840" s="7"/>
      <c r="T10840" s="7" t="s">
        <v>994</v>
      </c>
      <c r="U10840" s="7"/>
      <c r="V10840" s="7"/>
      <c r="W10840" s="7"/>
      <c r="X10840" s="7"/>
      <c r="Y10840" s="39"/>
      <c r="Z10840" s="7"/>
      <c r="AA10840" s="7"/>
      <c r="AB10840" s="24"/>
      <c r="AC10840" t="s">
        <v>26453</v>
      </c>
      <c r="AD10840" t="s">
        <v>23380</v>
      </c>
    </row>
    <row r="10841" spans="1:30" x14ac:dyDescent="0.25">
      <c r="A10841" t="str">
        <f t="shared" si="372"/>
        <v>51340035</v>
      </c>
      <c r="B10841" s="23" t="s">
        <v>58</v>
      </c>
      <c r="C10841" s="7" t="s">
        <v>1448</v>
      </c>
      <c r="D10841" s="66" t="s">
        <v>7528</v>
      </c>
      <c r="E10841" s="53" t="e">
        <f>VLOOKUP(D10841,'MPG Master'!$C$3:$I$716,7,0)</f>
        <v>#N/A</v>
      </c>
      <c r="F10841" s="7" t="e">
        <f>VLOOKUP(D10841,'MPG Master'!$C$3:$D$716,2,0)</f>
        <v>#N/A</v>
      </c>
      <c r="G10841" s="67" t="s">
        <v>382</v>
      </c>
      <c r="H10841" s="53" t="e">
        <f t="shared" si="373"/>
        <v>#N/A</v>
      </c>
      <c r="I10841" s="7" t="s">
        <v>23946</v>
      </c>
      <c r="J10841" s="7" t="s">
        <v>26368</v>
      </c>
      <c r="K10841" s="9">
        <v>19725</v>
      </c>
      <c r="L10841" s="7"/>
      <c r="M10841" s="7"/>
      <c r="N10841" s="7">
        <v>7683023443</v>
      </c>
      <c r="O10841" s="7"/>
      <c r="P10841" s="7"/>
      <c r="Q10841" s="7" t="s">
        <v>1808</v>
      </c>
      <c r="R10841" s="39" t="s">
        <v>25404</v>
      </c>
      <c r="S10841" s="7"/>
      <c r="T10841" s="7" t="s">
        <v>994</v>
      </c>
      <c r="U10841" s="7"/>
      <c r="V10841" s="7"/>
      <c r="W10841" s="7"/>
      <c r="X10841" s="7"/>
      <c r="Y10841" s="39"/>
      <c r="Z10841" s="7"/>
      <c r="AA10841" s="7"/>
      <c r="AB10841" s="24"/>
      <c r="AC10841" t="s">
        <v>26453</v>
      </c>
      <c r="AD10841" t="s">
        <v>23380</v>
      </c>
    </row>
    <row r="10842" spans="1:30" x14ac:dyDescent="0.25">
      <c r="A10842" t="str">
        <f t="shared" si="372"/>
        <v>40390421</v>
      </c>
      <c r="B10842" s="23" t="s">
        <v>58</v>
      </c>
      <c r="C10842" s="7" t="s">
        <v>1448</v>
      </c>
      <c r="D10842" s="66" t="s">
        <v>350</v>
      </c>
      <c r="E10842" s="53" t="e">
        <f>VLOOKUP(D10842,'MPG Master'!$C$3:$I$716,7,0)</f>
        <v>#N/A</v>
      </c>
      <c r="F10842" s="7" t="e">
        <f>VLOOKUP(D10842,'MPG Master'!$C$3:$D$716,2,0)</f>
        <v>#N/A</v>
      </c>
      <c r="G10842" s="67" t="s">
        <v>23396</v>
      </c>
      <c r="H10842" s="53" t="e">
        <f t="shared" si="373"/>
        <v>#N/A</v>
      </c>
      <c r="I10842" s="7" t="s">
        <v>2769</v>
      </c>
      <c r="J10842" s="7" t="s">
        <v>19953</v>
      </c>
      <c r="K10842" s="9">
        <v>28856</v>
      </c>
      <c r="L10842" s="7"/>
      <c r="M10842" s="7"/>
      <c r="N10842" s="7">
        <v>8340535175</v>
      </c>
      <c r="O10842" s="7"/>
      <c r="P10842" s="7"/>
      <c r="Q10842" s="7" t="s">
        <v>25581</v>
      </c>
      <c r="R10842" s="39" t="s">
        <v>25405</v>
      </c>
      <c r="S10842" s="7"/>
      <c r="T10842" s="7" t="s">
        <v>784</v>
      </c>
      <c r="U10842" s="7"/>
      <c r="V10842" s="7"/>
      <c r="W10842" s="7"/>
      <c r="X10842" s="7"/>
      <c r="Y10842" s="39"/>
      <c r="Z10842" s="7"/>
      <c r="AA10842" s="7"/>
      <c r="AB10842" s="24"/>
      <c r="AC10842" t="s">
        <v>26453</v>
      </c>
      <c r="AD10842" t="s">
        <v>23380</v>
      </c>
    </row>
    <row r="10843" spans="1:30" x14ac:dyDescent="0.25">
      <c r="A10843" t="str">
        <f t="shared" si="372"/>
        <v>12140051</v>
      </c>
      <c r="B10843" s="23" t="s">
        <v>58</v>
      </c>
      <c r="C10843" s="7" t="s">
        <v>1676</v>
      </c>
      <c r="D10843" s="66" t="s">
        <v>332</v>
      </c>
      <c r="E10843" s="53" t="e">
        <f>VLOOKUP(D10843,'MPG Master'!$C$3:$I$716,7,0)</f>
        <v>#N/A</v>
      </c>
      <c r="F10843" s="7" t="e">
        <f>VLOOKUP(D10843,'MPG Master'!$C$3:$D$716,2,0)</f>
        <v>#N/A</v>
      </c>
      <c r="G10843" s="67" t="s">
        <v>1991</v>
      </c>
      <c r="H10843" s="53" t="e">
        <f t="shared" si="373"/>
        <v>#N/A</v>
      </c>
      <c r="I10843" s="7" t="s">
        <v>23947</v>
      </c>
      <c r="J10843" s="7" t="s">
        <v>20636</v>
      </c>
      <c r="K10843" s="9">
        <v>23743</v>
      </c>
      <c r="L10843" s="7"/>
      <c r="M10843" s="7"/>
      <c r="N10843" s="7">
        <v>9153163746</v>
      </c>
      <c r="O10843" s="7"/>
      <c r="P10843" s="7"/>
      <c r="Q10843" s="7" t="s">
        <v>1701</v>
      </c>
      <c r="R10843" s="39" t="s">
        <v>25406</v>
      </c>
      <c r="S10843" s="7"/>
      <c r="T10843" s="7" t="s">
        <v>774</v>
      </c>
      <c r="U10843" s="7"/>
      <c r="V10843" s="7"/>
      <c r="W10843" s="7"/>
      <c r="X10843" s="7"/>
      <c r="Y10843" s="39"/>
      <c r="Z10843" s="7"/>
      <c r="AA10843" s="7"/>
      <c r="AB10843" s="24"/>
      <c r="AC10843" t="s">
        <v>26453</v>
      </c>
      <c r="AD10843" t="s">
        <v>23380</v>
      </c>
    </row>
    <row r="10844" spans="1:30" x14ac:dyDescent="0.25">
      <c r="A10844" t="str">
        <f t="shared" si="372"/>
        <v>12090083</v>
      </c>
      <c r="B10844" s="23" t="s">
        <v>58</v>
      </c>
      <c r="C10844" s="7" t="s">
        <v>1676</v>
      </c>
      <c r="D10844" s="66" t="s">
        <v>327</v>
      </c>
      <c r="E10844" s="53" t="e">
        <f>VLOOKUP(D10844,'MPG Master'!$C$3:$I$716,7,0)</f>
        <v>#N/A</v>
      </c>
      <c r="F10844" s="7" t="e">
        <f>VLOOKUP(D10844,'MPG Master'!$C$3:$D$716,2,0)</f>
        <v>#N/A</v>
      </c>
      <c r="G10844" s="67" t="s">
        <v>2783</v>
      </c>
      <c r="H10844" s="53" t="e">
        <f t="shared" si="373"/>
        <v>#N/A</v>
      </c>
      <c r="I10844" s="7" t="s">
        <v>2455</v>
      </c>
      <c r="J10844" s="7" t="s">
        <v>26369</v>
      </c>
      <c r="K10844" s="9">
        <v>28360</v>
      </c>
      <c r="L10844" s="7"/>
      <c r="M10844" s="7"/>
      <c r="N10844" s="7">
        <v>8709431369</v>
      </c>
      <c r="O10844" s="7"/>
      <c r="P10844" s="7"/>
      <c r="Q10844" s="7" t="s">
        <v>1424</v>
      </c>
      <c r="R10844" s="39" t="s">
        <v>25407</v>
      </c>
      <c r="S10844" s="7"/>
      <c r="T10844" s="7" t="s">
        <v>5398</v>
      </c>
      <c r="U10844" s="7"/>
      <c r="V10844" s="7"/>
      <c r="W10844" s="7"/>
      <c r="X10844" s="7"/>
      <c r="Y10844" s="39"/>
      <c r="Z10844" s="7"/>
      <c r="AA10844" s="7"/>
      <c r="AB10844" s="24"/>
      <c r="AC10844" t="s">
        <v>26453</v>
      </c>
      <c r="AD10844" t="s">
        <v>23380</v>
      </c>
    </row>
    <row r="10845" spans="1:30" x14ac:dyDescent="0.25">
      <c r="A10845" t="str">
        <f t="shared" si="372"/>
        <v>12070052</v>
      </c>
      <c r="B10845" s="23" t="s">
        <v>58</v>
      </c>
      <c r="C10845" s="7" t="s">
        <v>1676</v>
      </c>
      <c r="D10845" s="66" t="s">
        <v>325</v>
      </c>
      <c r="E10845" s="53" t="e">
        <f>VLOOKUP(D10845,'MPG Master'!$C$3:$I$716,7,0)</f>
        <v>#N/A</v>
      </c>
      <c r="F10845" s="7" t="e">
        <f>VLOOKUP(D10845,'MPG Master'!$C$3:$D$716,2,0)</f>
        <v>#N/A</v>
      </c>
      <c r="G10845" s="67" t="s">
        <v>1877</v>
      </c>
      <c r="H10845" s="53" t="e">
        <f t="shared" si="373"/>
        <v>#N/A</v>
      </c>
      <c r="I10845" s="7" t="s">
        <v>23948</v>
      </c>
      <c r="J10845" s="7" t="s">
        <v>2855</v>
      </c>
      <c r="K10845" s="9">
        <v>29587</v>
      </c>
      <c r="L10845" s="7"/>
      <c r="M10845" s="7"/>
      <c r="N10845" s="7">
        <v>9798562397</v>
      </c>
      <c r="O10845" s="7"/>
      <c r="P10845" s="7"/>
      <c r="Q10845" s="7" t="s">
        <v>4724</v>
      </c>
      <c r="R10845" s="39" t="s">
        <v>25408</v>
      </c>
      <c r="S10845" s="7"/>
      <c r="T10845" s="7" t="s">
        <v>25577</v>
      </c>
      <c r="U10845" s="7"/>
      <c r="V10845" s="7"/>
      <c r="W10845" s="7"/>
      <c r="X10845" s="7"/>
      <c r="Y10845" s="39"/>
      <c r="Z10845" s="7"/>
      <c r="AA10845" s="7"/>
      <c r="AB10845" s="24"/>
      <c r="AC10845" t="s">
        <v>26453</v>
      </c>
      <c r="AD10845" t="s">
        <v>23380</v>
      </c>
    </row>
    <row r="10846" spans="1:30" x14ac:dyDescent="0.25">
      <c r="A10846" t="str">
        <f t="shared" si="372"/>
        <v>12800011</v>
      </c>
      <c r="B10846" s="23" t="s">
        <v>58</v>
      </c>
      <c r="C10846" s="7" t="s">
        <v>1676</v>
      </c>
      <c r="D10846" s="66" t="s">
        <v>23187</v>
      </c>
      <c r="E10846" s="53" t="e">
        <f>VLOOKUP(D10846,'MPG Master'!$C$3:$I$716,7,0)</f>
        <v>#N/A</v>
      </c>
      <c r="F10846" s="7" t="e">
        <f>VLOOKUP(D10846,'MPG Master'!$C$3:$D$716,2,0)</f>
        <v>#N/A</v>
      </c>
      <c r="G10846" s="67" t="s">
        <v>1693</v>
      </c>
      <c r="H10846" s="53" t="e">
        <f t="shared" si="373"/>
        <v>#N/A</v>
      </c>
      <c r="I10846" s="7" t="s">
        <v>23949</v>
      </c>
      <c r="J10846" s="7" t="s">
        <v>23717</v>
      </c>
      <c r="K10846" s="9">
        <v>34740</v>
      </c>
      <c r="L10846" s="7"/>
      <c r="M10846" s="7"/>
      <c r="N10846" s="7">
        <v>8582823525</v>
      </c>
      <c r="O10846" s="7"/>
      <c r="P10846" s="7"/>
      <c r="Q10846" s="7" t="s">
        <v>4724</v>
      </c>
      <c r="R10846" s="39" t="s">
        <v>25409</v>
      </c>
      <c r="S10846" s="7"/>
      <c r="T10846" s="7" t="s">
        <v>774</v>
      </c>
      <c r="U10846" s="7"/>
      <c r="V10846" s="7"/>
      <c r="W10846" s="7"/>
      <c r="X10846" s="7"/>
      <c r="Y10846" s="39"/>
      <c r="Z10846" s="7"/>
      <c r="AA10846" s="7"/>
      <c r="AB10846" s="24"/>
      <c r="AC10846" t="s">
        <v>26453</v>
      </c>
      <c r="AD10846" t="s">
        <v>23380</v>
      </c>
    </row>
    <row r="10847" spans="1:30" x14ac:dyDescent="0.25">
      <c r="A10847" t="str">
        <f t="shared" si="372"/>
        <v>12800013</v>
      </c>
      <c r="B10847" s="23" t="s">
        <v>58</v>
      </c>
      <c r="C10847" s="7" t="s">
        <v>1676</v>
      </c>
      <c r="D10847" s="66" t="s">
        <v>23187</v>
      </c>
      <c r="E10847" s="53" t="e">
        <f>VLOOKUP(D10847,'MPG Master'!$C$3:$I$716,7,0)</f>
        <v>#N/A</v>
      </c>
      <c r="F10847" s="7" t="e">
        <f>VLOOKUP(D10847,'MPG Master'!$C$3:$D$716,2,0)</f>
        <v>#N/A</v>
      </c>
      <c r="G10847" s="67" t="s">
        <v>1733</v>
      </c>
      <c r="H10847" s="53" t="e">
        <f t="shared" si="373"/>
        <v>#N/A</v>
      </c>
      <c r="I10847" s="7" t="s">
        <v>23950</v>
      </c>
      <c r="J10847" s="7" t="s">
        <v>1033</v>
      </c>
      <c r="K10847" s="9">
        <v>26299</v>
      </c>
      <c r="L10847" s="7"/>
      <c r="M10847" s="7"/>
      <c r="N10847" s="7">
        <v>7549195478</v>
      </c>
      <c r="O10847" s="7"/>
      <c r="P10847" s="7"/>
      <c r="Q10847" s="7" t="s">
        <v>1424</v>
      </c>
      <c r="R10847" s="39" t="s">
        <v>25410</v>
      </c>
      <c r="S10847" s="7"/>
      <c r="T10847" s="7" t="s">
        <v>17777</v>
      </c>
      <c r="U10847" s="7"/>
      <c r="V10847" s="7"/>
      <c r="W10847" s="7"/>
      <c r="X10847" s="7"/>
      <c r="Y10847" s="39"/>
      <c r="Z10847" s="7"/>
      <c r="AA10847" s="7"/>
      <c r="AB10847" s="24"/>
      <c r="AC10847" t="s">
        <v>26453</v>
      </c>
      <c r="AD10847" t="s">
        <v>23380</v>
      </c>
    </row>
    <row r="10848" spans="1:30" x14ac:dyDescent="0.25">
      <c r="A10848" t="str">
        <f t="shared" si="372"/>
        <v>12800012</v>
      </c>
      <c r="B10848" s="23" t="s">
        <v>58</v>
      </c>
      <c r="C10848" s="7" t="s">
        <v>1676</v>
      </c>
      <c r="D10848" s="66" t="s">
        <v>23187</v>
      </c>
      <c r="E10848" s="53" t="e">
        <f>VLOOKUP(D10848,'MPG Master'!$C$3:$I$716,7,0)</f>
        <v>#N/A</v>
      </c>
      <c r="F10848" s="7" t="e">
        <f>VLOOKUP(D10848,'MPG Master'!$C$3:$D$716,2,0)</f>
        <v>#N/A</v>
      </c>
      <c r="G10848" s="67" t="s">
        <v>1694</v>
      </c>
      <c r="H10848" s="53" t="e">
        <f t="shared" si="373"/>
        <v>#N/A</v>
      </c>
      <c r="I10848" s="7" t="s">
        <v>8182</v>
      </c>
      <c r="J10848" s="7" t="s">
        <v>4236</v>
      </c>
      <c r="K10848" s="9">
        <v>33243</v>
      </c>
      <c r="L10848" s="7"/>
      <c r="M10848" s="7"/>
      <c r="N10848" s="7">
        <v>9576950953</v>
      </c>
      <c r="O10848" s="7"/>
      <c r="P10848" s="7"/>
      <c r="Q10848" s="7" t="s">
        <v>4724</v>
      </c>
      <c r="R10848" s="39" t="s">
        <v>25411</v>
      </c>
      <c r="S10848" s="7"/>
      <c r="T10848" s="7" t="s">
        <v>774</v>
      </c>
      <c r="U10848" s="7"/>
      <c r="V10848" s="7"/>
      <c r="W10848" s="7"/>
      <c r="X10848" s="7"/>
      <c r="Y10848" s="39"/>
      <c r="Z10848" s="7"/>
      <c r="AA10848" s="7"/>
      <c r="AB10848" s="24"/>
      <c r="AC10848" t="s">
        <v>26453</v>
      </c>
      <c r="AD10848" t="s">
        <v>23380</v>
      </c>
    </row>
    <row r="10849" spans="1:30" x14ac:dyDescent="0.25">
      <c r="A10849" t="str">
        <f t="shared" si="372"/>
        <v>12090084</v>
      </c>
      <c r="B10849" s="23" t="s">
        <v>58</v>
      </c>
      <c r="C10849" s="7" t="s">
        <v>1676</v>
      </c>
      <c r="D10849" s="66" t="s">
        <v>327</v>
      </c>
      <c r="E10849" s="53" t="e">
        <f>VLOOKUP(D10849,'MPG Master'!$C$3:$I$716,7,0)</f>
        <v>#N/A</v>
      </c>
      <c r="F10849" s="7" t="e">
        <f>VLOOKUP(D10849,'MPG Master'!$C$3:$D$716,2,0)</f>
        <v>#N/A</v>
      </c>
      <c r="G10849" s="67" t="s">
        <v>2896</v>
      </c>
      <c r="H10849" s="53" t="e">
        <f t="shared" si="373"/>
        <v>#N/A</v>
      </c>
      <c r="I10849" s="7" t="s">
        <v>2565</v>
      </c>
      <c r="J10849" s="7" t="s">
        <v>26370</v>
      </c>
      <c r="K10849" s="9">
        <v>31413</v>
      </c>
      <c r="L10849" s="7"/>
      <c r="M10849" s="7"/>
      <c r="N10849" s="7">
        <v>8521662343</v>
      </c>
      <c r="O10849" s="7"/>
      <c r="P10849" s="7"/>
      <c r="Q10849" s="7" t="s">
        <v>1701</v>
      </c>
      <c r="R10849" s="39" t="s">
        <v>25412</v>
      </c>
      <c r="S10849" s="7"/>
      <c r="T10849" s="7" t="s">
        <v>774</v>
      </c>
      <c r="U10849" s="7"/>
      <c r="V10849" s="7"/>
      <c r="W10849" s="7"/>
      <c r="X10849" s="7"/>
      <c r="Y10849" s="39"/>
      <c r="Z10849" s="7"/>
      <c r="AA10849" s="7"/>
      <c r="AB10849" s="24"/>
      <c r="AC10849" t="s">
        <v>26453</v>
      </c>
      <c r="AD10849" t="s">
        <v>23380</v>
      </c>
    </row>
    <row r="10850" spans="1:30" x14ac:dyDescent="0.25">
      <c r="A10850" t="str">
        <f t="shared" si="372"/>
        <v>12480020</v>
      </c>
      <c r="B10850" s="23" t="s">
        <v>58</v>
      </c>
      <c r="C10850" s="7" t="s">
        <v>1676</v>
      </c>
      <c r="D10850" s="66" t="s">
        <v>23358</v>
      </c>
      <c r="E10850" s="53" t="e">
        <f>VLOOKUP(D10850,'MPG Master'!$C$3:$I$716,7,0)</f>
        <v>#N/A</v>
      </c>
      <c r="F10850" s="7" t="e">
        <f>VLOOKUP(D10850,'MPG Master'!$C$3:$D$716,2,0)</f>
        <v>#N/A</v>
      </c>
      <c r="G10850" s="67" t="s">
        <v>1819</v>
      </c>
      <c r="H10850" s="53" t="e">
        <f t="shared" si="373"/>
        <v>#N/A</v>
      </c>
      <c r="I10850" s="7" t="s">
        <v>1698</v>
      </c>
      <c r="J10850" s="7" t="s">
        <v>18748</v>
      </c>
      <c r="K10850" s="9">
        <v>20821</v>
      </c>
      <c r="L10850" s="7"/>
      <c r="M10850" s="7"/>
      <c r="N10850" s="7">
        <v>8240296569</v>
      </c>
      <c r="O10850" s="7"/>
      <c r="P10850" s="7"/>
      <c r="Q10850" s="7" t="s">
        <v>4724</v>
      </c>
      <c r="R10850" s="39" t="s">
        <v>25413</v>
      </c>
      <c r="S10850" s="7"/>
      <c r="T10850" s="7" t="s">
        <v>774</v>
      </c>
      <c r="U10850" s="7"/>
      <c r="V10850" s="7"/>
      <c r="W10850" s="7"/>
      <c r="X10850" s="7"/>
      <c r="Y10850" s="39"/>
      <c r="Z10850" s="7"/>
      <c r="AA10850" s="7"/>
      <c r="AB10850" s="24"/>
      <c r="AC10850" t="s">
        <v>26453</v>
      </c>
      <c r="AD10850" t="s">
        <v>23380</v>
      </c>
    </row>
    <row r="10851" spans="1:30" x14ac:dyDescent="0.25">
      <c r="A10851" t="str">
        <f t="shared" si="372"/>
        <v>93630017</v>
      </c>
      <c r="B10851" s="23" t="s">
        <v>58</v>
      </c>
      <c r="C10851" s="7" t="s">
        <v>7738</v>
      </c>
      <c r="D10851" s="66" t="s">
        <v>306</v>
      </c>
      <c r="E10851" s="53" t="e">
        <f>VLOOKUP(D10851,'MPG Master'!$C$3:$I$716,7,0)</f>
        <v>#N/A</v>
      </c>
      <c r="F10851" s="7" t="e">
        <f>VLOOKUP(D10851,'MPG Master'!$C$3:$D$716,2,0)</f>
        <v>#N/A</v>
      </c>
      <c r="G10851" s="67" t="s">
        <v>1683</v>
      </c>
      <c r="H10851" s="53" t="e">
        <f t="shared" si="373"/>
        <v>#N/A</v>
      </c>
      <c r="I10851" s="7" t="s">
        <v>6894</v>
      </c>
      <c r="J10851" s="7" t="s">
        <v>26371</v>
      </c>
      <c r="K10851" s="9">
        <v>39617</v>
      </c>
      <c r="L10851" s="7"/>
      <c r="M10851" s="7"/>
      <c r="N10851" s="7">
        <v>9199225894</v>
      </c>
      <c r="O10851" s="7"/>
      <c r="P10851" s="7"/>
      <c r="Q10851" s="7" t="s">
        <v>1716</v>
      </c>
      <c r="R10851" s="39" t="s">
        <v>25414</v>
      </c>
      <c r="S10851" s="7"/>
      <c r="T10851" s="7" t="s">
        <v>747</v>
      </c>
      <c r="U10851" s="7"/>
      <c r="V10851" s="7"/>
      <c r="W10851" s="7"/>
      <c r="X10851" s="7"/>
      <c r="Y10851" s="39"/>
      <c r="Z10851" s="7"/>
      <c r="AA10851" s="7"/>
      <c r="AB10851" s="24"/>
      <c r="AC10851" t="s">
        <v>26453</v>
      </c>
      <c r="AD10851" t="s">
        <v>23380</v>
      </c>
    </row>
    <row r="10852" spans="1:30" x14ac:dyDescent="0.25">
      <c r="A10852" t="str">
        <f t="shared" si="372"/>
        <v>93890007</v>
      </c>
      <c r="B10852" s="23" t="s">
        <v>58</v>
      </c>
      <c r="C10852" s="7" t="s">
        <v>7738</v>
      </c>
      <c r="D10852" s="66" t="s">
        <v>7521</v>
      </c>
      <c r="E10852" s="53" t="e">
        <f>VLOOKUP(D10852,'MPG Master'!$C$3:$I$716,7,0)</f>
        <v>#N/A</v>
      </c>
      <c r="F10852" s="7" t="e">
        <f>VLOOKUP(D10852,'MPG Master'!$C$3:$D$716,2,0)</f>
        <v>#N/A</v>
      </c>
      <c r="G10852" s="67" t="s">
        <v>1720</v>
      </c>
      <c r="H10852" s="53" t="e">
        <f t="shared" si="373"/>
        <v>#N/A</v>
      </c>
      <c r="I10852" s="7" t="s">
        <v>2496</v>
      </c>
      <c r="J10852" s="7" t="s">
        <v>26372</v>
      </c>
      <c r="K10852" s="9">
        <v>21916</v>
      </c>
      <c r="L10852" s="7"/>
      <c r="M10852" s="7"/>
      <c r="N10852" s="7">
        <v>8603600935</v>
      </c>
      <c r="O10852" s="7"/>
      <c r="P10852" s="7"/>
      <c r="Q10852" s="7" t="s">
        <v>4724</v>
      </c>
      <c r="R10852" s="39" t="s">
        <v>25415</v>
      </c>
      <c r="S10852" s="7"/>
      <c r="T10852" s="7" t="s">
        <v>7576</v>
      </c>
      <c r="U10852" s="7"/>
      <c r="V10852" s="7"/>
      <c r="W10852" s="7"/>
      <c r="X10852" s="7"/>
      <c r="Y10852" s="39"/>
      <c r="Z10852" s="7"/>
      <c r="AA10852" s="7"/>
      <c r="AB10852" s="24"/>
      <c r="AC10852" t="s">
        <v>26453</v>
      </c>
      <c r="AD10852" t="s">
        <v>23380</v>
      </c>
    </row>
    <row r="10853" spans="1:30" x14ac:dyDescent="0.25">
      <c r="A10853" t="str">
        <f t="shared" si="372"/>
        <v>85820016</v>
      </c>
      <c r="B10853" s="23" t="s">
        <v>58</v>
      </c>
      <c r="C10853" s="7" t="s">
        <v>966</v>
      </c>
      <c r="D10853" s="66" t="s">
        <v>414</v>
      </c>
      <c r="E10853" s="53" t="e">
        <f>VLOOKUP(D10853,'MPG Master'!$C$3:$I$716,7,0)</f>
        <v>#N/A</v>
      </c>
      <c r="F10853" s="7" t="e">
        <f>VLOOKUP(D10853,'MPG Master'!$C$3:$D$716,2,0)</f>
        <v>#N/A</v>
      </c>
      <c r="G10853" s="67" t="s">
        <v>1772</v>
      </c>
      <c r="H10853" s="53" t="e">
        <f t="shared" si="373"/>
        <v>#N/A</v>
      </c>
      <c r="I10853" s="7" t="s">
        <v>2519</v>
      </c>
      <c r="J10853" s="7" t="s">
        <v>26373</v>
      </c>
      <c r="K10853" s="9">
        <v>36824</v>
      </c>
      <c r="L10853" s="7"/>
      <c r="M10853" s="7"/>
      <c r="N10853" s="7">
        <v>9155865164</v>
      </c>
      <c r="O10853" s="7"/>
      <c r="P10853" s="7"/>
      <c r="Q10853" s="7" t="s">
        <v>1971</v>
      </c>
      <c r="R10853" s="39" t="s">
        <v>25416</v>
      </c>
      <c r="S10853" s="7"/>
      <c r="T10853" s="7" t="s">
        <v>981</v>
      </c>
      <c r="U10853" s="7"/>
      <c r="V10853" s="7"/>
      <c r="W10853" s="7"/>
      <c r="X10853" s="7"/>
      <c r="Y10853" s="39"/>
      <c r="Z10853" s="7"/>
      <c r="AA10853" s="7"/>
      <c r="AB10853" s="24"/>
      <c r="AC10853" t="s">
        <v>26453</v>
      </c>
      <c r="AD10853" t="s">
        <v>23380</v>
      </c>
    </row>
    <row r="10854" spans="1:30" x14ac:dyDescent="0.25">
      <c r="A10854" t="str">
        <f t="shared" si="372"/>
        <v>85940027</v>
      </c>
      <c r="B10854" s="23" t="s">
        <v>58</v>
      </c>
      <c r="C10854" s="7" t="s">
        <v>966</v>
      </c>
      <c r="D10854" s="66" t="s">
        <v>7535</v>
      </c>
      <c r="E10854" s="53" t="e">
        <f>VLOOKUP(D10854,'MPG Master'!$C$3:$I$716,7,0)</f>
        <v>#N/A</v>
      </c>
      <c r="F10854" s="7" t="e">
        <f>VLOOKUP(D10854,'MPG Master'!$C$3:$D$716,2,0)</f>
        <v>#N/A</v>
      </c>
      <c r="G10854" s="67" t="s">
        <v>1840</v>
      </c>
      <c r="H10854" s="53" t="e">
        <f t="shared" si="373"/>
        <v>#N/A</v>
      </c>
      <c r="I10854" s="7" t="s">
        <v>5203</v>
      </c>
      <c r="J10854" s="7" t="s">
        <v>26374</v>
      </c>
      <c r="K10854" s="9">
        <v>36526</v>
      </c>
      <c r="L10854" s="7"/>
      <c r="M10854" s="7"/>
      <c r="N10854" s="7"/>
      <c r="O10854" s="7"/>
      <c r="P10854" s="7"/>
      <c r="Q10854" s="7" t="s">
        <v>4724</v>
      </c>
      <c r="R10854" s="39" t="s">
        <v>25417</v>
      </c>
      <c r="S10854" s="7"/>
      <c r="T10854" s="7" t="s">
        <v>971</v>
      </c>
      <c r="U10854" s="7"/>
      <c r="V10854" s="7"/>
      <c r="W10854" s="7"/>
      <c r="X10854" s="7"/>
      <c r="Y10854" s="39"/>
      <c r="Z10854" s="7"/>
      <c r="AA10854" s="7"/>
      <c r="AB10854" s="24"/>
      <c r="AC10854" t="s">
        <v>26453</v>
      </c>
      <c r="AD10854" t="s">
        <v>23380</v>
      </c>
    </row>
    <row r="10855" spans="1:30" x14ac:dyDescent="0.25">
      <c r="A10855" t="str">
        <f t="shared" si="372"/>
        <v>85940026</v>
      </c>
      <c r="B10855" s="23" t="s">
        <v>58</v>
      </c>
      <c r="C10855" s="7" t="s">
        <v>966</v>
      </c>
      <c r="D10855" s="66" t="s">
        <v>7535</v>
      </c>
      <c r="E10855" s="53" t="e">
        <f>VLOOKUP(D10855,'MPG Master'!$C$3:$I$716,7,0)</f>
        <v>#N/A</v>
      </c>
      <c r="F10855" s="7" t="e">
        <f>VLOOKUP(D10855,'MPG Master'!$C$3:$D$716,2,0)</f>
        <v>#N/A</v>
      </c>
      <c r="G10855" s="67" t="s">
        <v>1836</v>
      </c>
      <c r="H10855" s="53" t="e">
        <f t="shared" si="373"/>
        <v>#N/A</v>
      </c>
      <c r="I10855" s="7" t="s">
        <v>19417</v>
      </c>
      <c r="J10855" s="7" t="s">
        <v>19692</v>
      </c>
      <c r="K10855" s="9">
        <v>35796</v>
      </c>
      <c r="L10855" s="7"/>
      <c r="M10855" s="7"/>
      <c r="N10855" s="7">
        <v>9337917924</v>
      </c>
      <c r="O10855" s="7"/>
      <c r="P10855" s="7"/>
      <c r="Q10855" s="7" t="s">
        <v>4724</v>
      </c>
      <c r="R10855" s="39" t="s">
        <v>25418</v>
      </c>
      <c r="S10855" s="7"/>
      <c r="T10855" s="7" t="s">
        <v>971</v>
      </c>
      <c r="U10855" s="7"/>
      <c r="V10855" s="7"/>
      <c r="W10855" s="7"/>
      <c r="X10855" s="7"/>
      <c r="Y10855" s="39"/>
      <c r="Z10855" s="7"/>
      <c r="AA10855" s="7"/>
      <c r="AB10855" s="24"/>
      <c r="AC10855" t="s">
        <v>26453</v>
      </c>
      <c r="AD10855" t="s">
        <v>23380</v>
      </c>
    </row>
    <row r="10856" spans="1:30" x14ac:dyDescent="0.25">
      <c r="A10856" t="str">
        <f t="shared" ref="A10856:A10897" si="374">CONCATENATE(D10856,G10856)</f>
        <v>24300060</v>
      </c>
      <c r="B10856" s="23" t="s">
        <v>58</v>
      </c>
      <c r="C10856" s="7" t="s">
        <v>1325</v>
      </c>
      <c r="D10856" s="66" t="s">
        <v>587</v>
      </c>
      <c r="E10856" s="53" t="e">
        <f>VLOOKUP(D10856,'MPG Master'!$C$3:$I$716,7,0)</f>
        <v>#N/A</v>
      </c>
      <c r="F10856" s="7" t="e">
        <f>VLOOKUP(D10856,'MPG Master'!$C$3:$D$716,2,0)</f>
        <v>#N/A</v>
      </c>
      <c r="G10856" s="67" t="s">
        <v>1901</v>
      </c>
      <c r="H10856" s="53" t="e">
        <f t="shared" si="373"/>
        <v>#N/A</v>
      </c>
      <c r="I10856" s="7" t="s">
        <v>21352</v>
      </c>
      <c r="J10856" s="7" t="s">
        <v>26375</v>
      </c>
      <c r="K10856" s="9">
        <v>30390</v>
      </c>
      <c r="L10856" s="7"/>
      <c r="M10856" s="7"/>
      <c r="N10856" s="7">
        <v>7586008493</v>
      </c>
      <c r="O10856" s="7"/>
      <c r="P10856" s="7"/>
      <c r="Q10856" s="7" t="s">
        <v>1050</v>
      </c>
      <c r="R10856" s="39" t="s">
        <v>25419</v>
      </c>
      <c r="S10856" s="7"/>
      <c r="T10856" s="7" t="s">
        <v>1365</v>
      </c>
      <c r="U10856" s="7"/>
      <c r="V10856" s="7"/>
      <c r="W10856" s="7"/>
      <c r="X10856" s="7"/>
      <c r="Y10856" s="39"/>
      <c r="Z10856" s="7"/>
      <c r="AA10856" s="7"/>
      <c r="AB10856" s="24"/>
      <c r="AC10856" t="s">
        <v>26453</v>
      </c>
      <c r="AD10856" t="s">
        <v>23380</v>
      </c>
    </row>
    <row r="10857" spans="1:30" x14ac:dyDescent="0.25">
      <c r="A10857" t="str">
        <f t="shared" si="374"/>
        <v>24300059</v>
      </c>
      <c r="B10857" s="23" t="s">
        <v>58</v>
      </c>
      <c r="C10857" s="7" t="s">
        <v>1325</v>
      </c>
      <c r="D10857" s="66" t="s">
        <v>587</v>
      </c>
      <c r="E10857" s="53" t="e">
        <f>VLOOKUP(D10857,'MPG Master'!$C$3:$I$716,7,0)</f>
        <v>#N/A</v>
      </c>
      <c r="F10857" s="7" t="e">
        <f>VLOOKUP(D10857,'MPG Master'!$C$3:$D$716,2,0)</f>
        <v>#N/A</v>
      </c>
      <c r="G10857" s="67" t="s">
        <v>1689</v>
      </c>
      <c r="H10857" s="53" t="e">
        <f t="shared" si="373"/>
        <v>#N/A</v>
      </c>
      <c r="I10857" s="7" t="s">
        <v>23951</v>
      </c>
      <c r="J10857" s="7" t="s">
        <v>2432</v>
      </c>
      <c r="K10857" s="9">
        <v>31048</v>
      </c>
      <c r="L10857" s="7"/>
      <c r="M10857" s="7"/>
      <c r="N10857" s="7">
        <v>8676972849</v>
      </c>
      <c r="O10857" s="7"/>
      <c r="P10857" s="7"/>
      <c r="Q10857" s="7" t="s">
        <v>11536</v>
      </c>
      <c r="R10857" s="39" t="s">
        <v>25420</v>
      </c>
      <c r="S10857" s="7"/>
      <c r="T10857" s="7" t="s">
        <v>747</v>
      </c>
      <c r="U10857" s="7"/>
      <c r="V10857" s="7"/>
      <c r="W10857" s="7"/>
      <c r="X10857" s="7"/>
      <c r="Y10857" s="39"/>
      <c r="Z10857" s="7"/>
      <c r="AA10857" s="7"/>
      <c r="AB10857" s="24"/>
      <c r="AC10857" t="s">
        <v>26453</v>
      </c>
      <c r="AD10857" t="s">
        <v>23380</v>
      </c>
    </row>
    <row r="10858" spans="1:30" x14ac:dyDescent="0.25">
      <c r="A10858" t="str">
        <f t="shared" si="374"/>
        <v>24300058</v>
      </c>
      <c r="B10858" s="23" t="s">
        <v>58</v>
      </c>
      <c r="C10858" s="7" t="s">
        <v>1325</v>
      </c>
      <c r="D10858" s="66" t="s">
        <v>587</v>
      </c>
      <c r="E10858" s="53" t="e">
        <f>VLOOKUP(D10858,'MPG Master'!$C$3:$I$716,7,0)</f>
        <v>#N/A</v>
      </c>
      <c r="F10858" s="7" t="e">
        <f>VLOOKUP(D10858,'MPG Master'!$C$3:$D$716,2,0)</f>
        <v>#N/A</v>
      </c>
      <c r="G10858" s="67" t="s">
        <v>1690</v>
      </c>
      <c r="H10858" s="53" t="e">
        <f t="shared" si="373"/>
        <v>#N/A</v>
      </c>
      <c r="I10858" s="7" t="s">
        <v>1800</v>
      </c>
      <c r="J10858" s="7" t="s">
        <v>6223</v>
      </c>
      <c r="K10858" s="9">
        <v>19360</v>
      </c>
      <c r="L10858" s="7"/>
      <c r="M10858" s="7"/>
      <c r="N10858" s="7">
        <v>9334959647</v>
      </c>
      <c r="O10858" s="7"/>
      <c r="P10858" s="7"/>
      <c r="Q10858" s="7" t="s">
        <v>11536</v>
      </c>
      <c r="R10858" s="39" t="s">
        <v>25421</v>
      </c>
      <c r="S10858" s="7"/>
      <c r="T10858" s="7" t="s">
        <v>747</v>
      </c>
      <c r="U10858" s="7"/>
      <c r="V10858" s="7"/>
      <c r="W10858" s="7"/>
      <c r="X10858" s="7"/>
      <c r="Y10858" s="39"/>
      <c r="Z10858" s="7"/>
      <c r="AA10858" s="7"/>
      <c r="AB10858" s="24"/>
      <c r="AC10858" t="s">
        <v>26453</v>
      </c>
      <c r="AD10858" t="s">
        <v>23380</v>
      </c>
    </row>
    <row r="10859" spans="1:30" x14ac:dyDescent="0.25">
      <c r="A10859" t="str">
        <f t="shared" si="374"/>
        <v>24390096</v>
      </c>
      <c r="B10859" s="23" t="s">
        <v>58</v>
      </c>
      <c r="C10859" s="7" t="s">
        <v>1325</v>
      </c>
      <c r="D10859" s="66" t="s">
        <v>595</v>
      </c>
      <c r="E10859" s="53" t="e">
        <f>VLOOKUP(D10859,'MPG Master'!$C$3:$I$716,7,0)</f>
        <v>#N/A</v>
      </c>
      <c r="F10859" s="7" t="e">
        <f>VLOOKUP(D10859,'MPG Master'!$C$3:$D$716,2,0)</f>
        <v>#N/A</v>
      </c>
      <c r="G10859" s="67" t="s">
        <v>3146</v>
      </c>
      <c r="H10859" s="53" t="e">
        <f t="shared" si="373"/>
        <v>#N/A</v>
      </c>
      <c r="I10859" s="7" t="s">
        <v>2507</v>
      </c>
      <c r="J10859" s="7" t="s">
        <v>21269</v>
      </c>
      <c r="K10859" s="9">
        <v>31778</v>
      </c>
      <c r="L10859" s="7"/>
      <c r="M10859" s="7"/>
      <c r="N10859" s="7">
        <v>9163410559</v>
      </c>
      <c r="O10859" s="7"/>
      <c r="P10859" s="7"/>
      <c r="Q10859" s="7" t="s">
        <v>1424</v>
      </c>
      <c r="R10859" s="39" t="s">
        <v>25422</v>
      </c>
      <c r="S10859" s="7"/>
      <c r="T10859" s="7" t="s">
        <v>1340</v>
      </c>
      <c r="U10859" s="7"/>
      <c r="V10859" s="7"/>
      <c r="W10859" s="7"/>
      <c r="X10859" s="7"/>
      <c r="Y10859" s="39"/>
      <c r="Z10859" s="7"/>
      <c r="AA10859" s="7"/>
      <c r="AB10859" s="24"/>
      <c r="AC10859" t="s">
        <v>26453</v>
      </c>
      <c r="AD10859" t="s">
        <v>23380</v>
      </c>
    </row>
    <row r="10860" spans="1:30" x14ac:dyDescent="0.25">
      <c r="A10860" t="str">
        <f t="shared" si="374"/>
        <v>24390097</v>
      </c>
      <c r="B10860" s="23" t="s">
        <v>58</v>
      </c>
      <c r="C10860" s="7" t="s">
        <v>1325</v>
      </c>
      <c r="D10860" s="66" t="s">
        <v>595</v>
      </c>
      <c r="E10860" s="53" t="e">
        <f>VLOOKUP(D10860,'MPG Master'!$C$3:$I$716,7,0)</f>
        <v>#N/A</v>
      </c>
      <c r="F10860" s="7" t="e">
        <f>VLOOKUP(D10860,'MPG Master'!$C$3:$D$716,2,0)</f>
        <v>#N/A</v>
      </c>
      <c r="G10860" s="67" t="s">
        <v>5115</v>
      </c>
      <c r="H10860" s="53" t="e">
        <f t="shared" si="373"/>
        <v>#N/A</v>
      </c>
      <c r="I10860" s="7" t="s">
        <v>10324</v>
      </c>
      <c r="J10860" s="7" t="s">
        <v>26376</v>
      </c>
      <c r="K10860" s="9">
        <v>20455</v>
      </c>
      <c r="L10860" s="7"/>
      <c r="M10860" s="7"/>
      <c r="N10860" s="7">
        <v>8207714455</v>
      </c>
      <c r="O10860" s="7"/>
      <c r="P10860" s="7"/>
      <c r="Q10860" s="7" t="s">
        <v>1424</v>
      </c>
      <c r="R10860" s="39" t="s">
        <v>25423</v>
      </c>
      <c r="S10860" s="7"/>
      <c r="T10860" s="7" t="s">
        <v>1340</v>
      </c>
      <c r="U10860" s="7"/>
      <c r="V10860" s="7"/>
      <c r="W10860" s="7"/>
      <c r="X10860" s="7"/>
      <c r="Y10860" s="39"/>
      <c r="Z10860" s="7"/>
      <c r="AA10860" s="7"/>
      <c r="AB10860" s="24"/>
      <c r="AC10860" t="s">
        <v>26453</v>
      </c>
      <c r="AD10860" t="s">
        <v>23380</v>
      </c>
    </row>
    <row r="10861" spans="1:30" x14ac:dyDescent="0.25">
      <c r="A10861" t="str">
        <f t="shared" si="374"/>
        <v>24390099</v>
      </c>
      <c r="B10861" s="23" t="s">
        <v>58</v>
      </c>
      <c r="C10861" s="7" t="s">
        <v>1325</v>
      </c>
      <c r="D10861" s="66" t="s">
        <v>595</v>
      </c>
      <c r="E10861" s="53" t="e">
        <f>VLOOKUP(D10861,'MPG Master'!$C$3:$I$716,7,0)</f>
        <v>#N/A</v>
      </c>
      <c r="F10861" s="7" t="e">
        <f>VLOOKUP(D10861,'MPG Master'!$C$3:$D$716,2,0)</f>
        <v>#N/A</v>
      </c>
      <c r="G10861" s="67" t="s">
        <v>7766</v>
      </c>
      <c r="H10861" s="53" t="e">
        <f t="shared" si="373"/>
        <v>#N/A</v>
      </c>
      <c r="I10861" s="7" t="s">
        <v>4786</v>
      </c>
      <c r="J10861" s="7" t="s">
        <v>26377</v>
      </c>
      <c r="K10861" s="9">
        <v>19725</v>
      </c>
      <c r="L10861" s="7"/>
      <c r="M10861" s="7"/>
      <c r="N10861" s="7">
        <v>6209585606</v>
      </c>
      <c r="O10861" s="7"/>
      <c r="P10861" s="7"/>
      <c r="Q10861" s="7" t="s">
        <v>1424</v>
      </c>
      <c r="R10861" s="39" t="s">
        <v>25424</v>
      </c>
      <c r="S10861" s="7"/>
      <c r="T10861" s="7" t="s">
        <v>1340</v>
      </c>
      <c r="U10861" s="7"/>
      <c r="V10861" s="7"/>
      <c r="W10861" s="7"/>
      <c r="X10861" s="7"/>
      <c r="Y10861" s="39"/>
      <c r="Z10861" s="7"/>
      <c r="AA10861" s="7"/>
      <c r="AB10861" s="24"/>
      <c r="AC10861" t="s">
        <v>26453</v>
      </c>
      <c r="AD10861" t="s">
        <v>23380</v>
      </c>
    </row>
    <row r="10862" spans="1:30" x14ac:dyDescent="0.25">
      <c r="A10862" t="str">
        <f t="shared" si="374"/>
        <v>12760057</v>
      </c>
      <c r="B10862" s="23" t="s">
        <v>58</v>
      </c>
      <c r="C10862" s="7" t="s">
        <v>1675</v>
      </c>
      <c r="D10862" s="66" t="s">
        <v>23207</v>
      </c>
      <c r="E10862" s="53" t="e">
        <f>VLOOKUP(D10862,'MPG Master'!$C$3:$I$716,7,0)</f>
        <v>#N/A</v>
      </c>
      <c r="F10862" s="7" t="e">
        <f>VLOOKUP(D10862,'MPG Master'!$C$3:$D$716,2,0)</f>
        <v>#N/A</v>
      </c>
      <c r="G10862" s="67" t="s">
        <v>2495</v>
      </c>
      <c r="H10862" s="53" t="e">
        <f t="shared" si="373"/>
        <v>#N/A</v>
      </c>
      <c r="I10862" s="7" t="s">
        <v>1011</v>
      </c>
      <c r="J10862" s="7" t="s">
        <v>19471</v>
      </c>
      <c r="K10862" s="9">
        <v>23377</v>
      </c>
      <c r="L10862" s="7"/>
      <c r="M10862" s="7"/>
      <c r="N10862" s="7">
        <v>8298150470</v>
      </c>
      <c r="O10862" s="7"/>
      <c r="P10862" s="7"/>
      <c r="Q10862" s="7" t="s">
        <v>1716</v>
      </c>
      <c r="R10862" s="39" t="s">
        <v>25425</v>
      </c>
      <c r="S10862" s="7"/>
      <c r="T10862" s="7" t="s">
        <v>747</v>
      </c>
      <c r="U10862" s="7"/>
      <c r="V10862" s="7"/>
      <c r="W10862" s="7"/>
      <c r="X10862" s="7"/>
      <c r="Y10862" s="39"/>
      <c r="Z10862" s="7"/>
      <c r="AA10862" s="7"/>
      <c r="AB10862" s="24"/>
      <c r="AC10862" t="s">
        <v>26453</v>
      </c>
      <c r="AD10862" t="s">
        <v>23380</v>
      </c>
    </row>
    <row r="10863" spans="1:30" x14ac:dyDescent="0.25">
      <c r="A10863" t="str">
        <f t="shared" si="374"/>
        <v>12760058</v>
      </c>
      <c r="B10863" s="23" t="s">
        <v>58</v>
      </c>
      <c r="C10863" s="7" t="s">
        <v>1675</v>
      </c>
      <c r="D10863" s="66" t="s">
        <v>23207</v>
      </c>
      <c r="E10863" s="53" t="e">
        <f>VLOOKUP(D10863,'MPG Master'!$C$3:$I$716,7,0)</f>
        <v>#N/A</v>
      </c>
      <c r="F10863" s="7" t="e">
        <f>VLOOKUP(D10863,'MPG Master'!$C$3:$D$716,2,0)</f>
        <v>#N/A</v>
      </c>
      <c r="G10863" s="67" t="s">
        <v>1690</v>
      </c>
      <c r="H10863" s="53" t="e">
        <f t="shared" si="373"/>
        <v>#N/A</v>
      </c>
      <c r="I10863" s="7" t="s">
        <v>23952</v>
      </c>
      <c r="J10863" s="7" t="s">
        <v>26378</v>
      </c>
      <c r="K10863" s="9">
        <v>34027</v>
      </c>
      <c r="L10863" s="7"/>
      <c r="M10863" s="7"/>
      <c r="N10863" s="7">
        <v>6203260690</v>
      </c>
      <c r="O10863" s="7"/>
      <c r="P10863" s="7"/>
      <c r="Q10863" s="7" t="s">
        <v>1424</v>
      </c>
      <c r="R10863" s="39" t="s">
        <v>25426</v>
      </c>
      <c r="S10863" s="7"/>
      <c r="T10863" s="7" t="s">
        <v>935</v>
      </c>
      <c r="U10863" s="7"/>
      <c r="V10863" s="7"/>
      <c r="W10863" s="7"/>
      <c r="X10863" s="7"/>
      <c r="Y10863" s="39"/>
      <c r="Z10863" s="7"/>
      <c r="AA10863" s="7"/>
      <c r="AB10863" s="24"/>
      <c r="AC10863" t="s">
        <v>26453</v>
      </c>
      <c r="AD10863" t="s">
        <v>23380</v>
      </c>
    </row>
    <row r="10864" spans="1:30" x14ac:dyDescent="0.25">
      <c r="A10864" t="str">
        <f t="shared" si="374"/>
        <v>12760059</v>
      </c>
      <c r="B10864" s="23" t="s">
        <v>58</v>
      </c>
      <c r="C10864" s="7" t="s">
        <v>1675</v>
      </c>
      <c r="D10864" s="66" t="s">
        <v>23207</v>
      </c>
      <c r="E10864" s="53" t="e">
        <f>VLOOKUP(D10864,'MPG Master'!$C$3:$I$716,7,0)</f>
        <v>#N/A</v>
      </c>
      <c r="F10864" s="7" t="e">
        <f>VLOOKUP(D10864,'MPG Master'!$C$3:$D$716,2,0)</f>
        <v>#N/A</v>
      </c>
      <c r="G10864" s="67" t="s">
        <v>1689</v>
      </c>
      <c r="H10864" s="53" t="e">
        <f t="shared" si="373"/>
        <v>#N/A</v>
      </c>
      <c r="I10864" s="7" t="s">
        <v>2770</v>
      </c>
      <c r="J10864" s="7" t="s">
        <v>21792</v>
      </c>
      <c r="K10864" s="9">
        <v>20455</v>
      </c>
      <c r="L10864" s="7"/>
      <c r="M10864" s="7"/>
      <c r="N10864" s="7">
        <v>9155988158</v>
      </c>
      <c r="O10864" s="7"/>
      <c r="P10864" s="7"/>
      <c r="Q10864" s="7" t="s">
        <v>4724</v>
      </c>
      <c r="R10864" s="39" t="s">
        <v>25427</v>
      </c>
      <c r="S10864" s="7"/>
      <c r="T10864" s="7" t="s">
        <v>767</v>
      </c>
      <c r="U10864" s="7"/>
      <c r="V10864" s="7"/>
      <c r="W10864" s="7"/>
      <c r="X10864" s="7"/>
      <c r="Y10864" s="39"/>
      <c r="Z10864" s="7"/>
      <c r="AA10864" s="7"/>
      <c r="AB10864" s="24"/>
      <c r="AC10864" t="s">
        <v>26453</v>
      </c>
      <c r="AD10864" t="s">
        <v>23380</v>
      </c>
    </row>
    <row r="10865" spans="1:30" x14ac:dyDescent="0.25">
      <c r="A10865" t="str">
        <f t="shared" si="374"/>
        <v>12060150</v>
      </c>
      <c r="B10865" s="23" t="s">
        <v>58</v>
      </c>
      <c r="C10865" s="7" t="s">
        <v>1675</v>
      </c>
      <c r="D10865" s="66" t="s">
        <v>401</v>
      </c>
      <c r="E10865" s="53" t="e">
        <f>VLOOKUP(D10865,'MPG Master'!$C$3:$I$716,7,0)</f>
        <v>#N/A</v>
      </c>
      <c r="F10865" s="7" t="e">
        <f>VLOOKUP(D10865,'MPG Master'!$C$3:$D$716,2,0)</f>
        <v>#N/A</v>
      </c>
      <c r="G10865" s="67" t="s">
        <v>2044</v>
      </c>
      <c r="H10865" s="53" t="e">
        <f t="shared" si="373"/>
        <v>#N/A</v>
      </c>
      <c r="I10865" s="7" t="s">
        <v>1422</v>
      </c>
      <c r="J10865" s="7" t="s">
        <v>26379</v>
      </c>
      <c r="K10865" s="9">
        <v>32299</v>
      </c>
      <c r="L10865" s="7"/>
      <c r="M10865" s="7"/>
      <c r="N10865" s="7">
        <v>6299847613</v>
      </c>
      <c r="O10865" s="7"/>
      <c r="P10865" s="7"/>
      <c r="Q10865" s="7" t="s">
        <v>4724</v>
      </c>
      <c r="R10865" s="39" t="s">
        <v>25428</v>
      </c>
      <c r="S10865" s="7"/>
      <c r="T10865" s="7" t="s">
        <v>767</v>
      </c>
      <c r="U10865" s="7"/>
      <c r="V10865" s="7"/>
      <c r="W10865" s="7"/>
      <c r="X10865" s="7"/>
      <c r="Y10865" s="39"/>
      <c r="Z10865" s="7"/>
      <c r="AA10865" s="7"/>
      <c r="AB10865" s="24"/>
      <c r="AC10865" t="s">
        <v>26453</v>
      </c>
      <c r="AD10865" t="s">
        <v>23380</v>
      </c>
    </row>
    <row r="10866" spans="1:30" x14ac:dyDescent="0.25">
      <c r="A10866" t="str">
        <f t="shared" si="374"/>
        <v>12060149</v>
      </c>
      <c r="B10866" s="23" t="s">
        <v>58</v>
      </c>
      <c r="C10866" s="7" t="s">
        <v>1675</v>
      </c>
      <c r="D10866" s="66" t="s">
        <v>401</v>
      </c>
      <c r="E10866" s="53" t="e">
        <f>VLOOKUP(D10866,'MPG Master'!$C$3:$I$716,7,0)</f>
        <v>#N/A</v>
      </c>
      <c r="F10866" s="7" t="e">
        <f>VLOOKUP(D10866,'MPG Master'!$C$3:$D$716,2,0)</f>
        <v>#N/A</v>
      </c>
      <c r="G10866" s="67" t="s">
        <v>2753</v>
      </c>
      <c r="H10866" s="53" t="e">
        <f t="shared" si="373"/>
        <v>#N/A</v>
      </c>
      <c r="I10866" s="7" t="s">
        <v>23953</v>
      </c>
      <c r="J10866" s="7" t="s">
        <v>22729</v>
      </c>
      <c r="K10866" s="9">
        <v>34699</v>
      </c>
      <c r="L10866" s="7"/>
      <c r="M10866" s="7"/>
      <c r="N10866" s="7">
        <v>7677774928</v>
      </c>
      <c r="O10866" s="7"/>
      <c r="P10866" s="7"/>
      <c r="Q10866" s="7" t="s">
        <v>1424</v>
      </c>
      <c r="R10866" s="39" t="s">
        <v>25429</v>
      </c>
      <c r="S10866" s="7"/>
      <c r="T10866" s="7" t="s">
        <v>935</v>
      </c>
      <c r="U10866" s="7"/>
      <c r="V10866" s="7"/>
      <c r="W10866" s="7"/>
      <c r="X10866" s="7"/>
      <c r="Y10866" s="39"/>
      <c r="Z10866" s="7"/>
      <c r="AA10866" s="7"/>
      <c r="AB10866" s="24"/>
      <c r="AC10866" t="s">
        <v>26453</v>
      </c>
      <c r="AD10866" t="s">
        <v>23380</v>
      </c>
    </row>
    <row r="10867" spans="1:30" x14ac:dyDescent="0.25">
      <c r="A10867" t="str">
        <f t="shared" si="374"/>
        <v>24740045</v>
      </c>
      <c r="B10867" s="23" t="s">
        <v>58</v>
      </c>
      <c r="C10867" s="7" t="s">
        <v>1325</v>
      </c>
      <c r="D10867" s="66" t="s">
        <v>624</v>
      </c>
      <c r="E10867" s="53" t="e">
        <f>VLOOKUP(D10867,'MPG Master'!$C$3:$I$716,7,0)</f>
        <v>#N/A</v>
      </c>
      <c r="F10867" s="7" t="e">
        <f>VLOOKUP(D10867,'MPG Master'!$C$3:$D$716,2,0)</f>
        <v>#N/A</v>
      </c>
      <c r="G10867" s="67" t="s">
        <v>2394</v>
      </c>
      <c r="H10867" s="53" t="e">
        <f t="shared" si="373"/>
        <v>#N/A</v>
      </c>
      <c r="I10867" s="7" t="s">
        <v>23954</v>
      </c>
      <c r="J10867" s="7" t="s">
        <v>26380</v>
      </c>
      <c r="K10867" s="9">
        <v>29587</v>
      </c>
      <c r="L10867" s="7"/>
      <c r="M10867" s="7"/>
      <c r="N10867" s="7">
        <v>6200773290</v>
      </c>
      <c r="O10867" s="7"/>
      <c r="P10867" s="7"/>
      <c r="Q10867" s="7" t="s">
        <v>1424</v>
      </c>
      <c r="R10867" s="39" t="s">
        <v>25430</v>
      </c>
      <c r="S10867" s="7"/>
      <c r="T10867" s="7" t="s">
        <v>1328</v>
      </c>
      <c r="U10867" s="7"/>
      <c r="V10867" s="7"/>
      <c r="W10867" s="7"/>
      <c r="X10867" s="7"/>
      <c r="Y10867" s="39"/>
      <c r="Z10867" s="7"/>
      <c r="AA10867" s="7"/>
      <c r="AB10867" s="24"/>
      <c r="AC10867" t="s">
        <v>26453</v>
      </c>
      <c r="AD10867" t="s">
        <v>23380</v>
      </c>
    </row>
    <row r="10868" spans="1:30" x14ac:dyDescent="0.25">
      <c r="A10868" t="str">
        <f t="shared" si="374"/>
        <v>24740046</v>
      </c>
      <c r="B10868" s="23" t="s">
        <v>58</v>
      </c>
      <c r="C10868" s="7" t="s">
        <v>1325</v>
      </c>
      <c r="D10868" s="66" t="s">
        <v>624</v>
      </c>
      <c r="E10868" s="53" t="e">
        <f>VLOOKUP(D10868,'MPG Master'!$C$3:$I$716,7,0)</f>
        <v>#N/A</v>
      </c>
      <c r="F10868" s="7" t="e">
        <f>VLOOKUP(D10868,'MPG Master'!$C$3:$D$716,2,0)</f>
        <v>#N/A</v>
      </c>
      <c r="G10868" s="67" t="s">
        <v>1881</v>
      </c>
      <c r="H10868" s="53" t="e">
        <f t="shared" si="373"/>
        <v>#N/A</v>
      </c>
      <c r="I10868" s="7" t="s">
        <v>2493</v>
      </c>
      <c r="J10868" s="7" t="s">
        <v>26381</v>
      </c>
      <c r="K10868" s="9">
        <v>22282</v>
      </c>
      <c r="L10868" s="7"/>
      <c r="M10868" s="7"/>
      <c r="N10868" s="7">
        <v>7561939169</v>
      </c>
      <c r="O10868" s="7"/>
      <c r="P10868" s="7"/>
      <c r="Q10868" s="7" t="s">
        <v>1424</v>
      </c>
      <c r="R10868" s="39" t="s">
        <v>25431</v>
      </c>
      <c r="S10868" s="7"/>
      <c r="T10868" s="7" t="s">
        <v>1328</v>
      </c>
      <c r="U10868" s="7"/>
      <c r="V10868" s="7"/>
      <c r="W10868" s="7"/>
      <c r="X10868" s="7"/>
      <c r="Y10868" s="39"/>
      <c r="Z10868" s="7"/>
      <c r="AA10868" s="7"/>
      <c r="AB10868" s="24"/>
      <c r="AC10868" t="s">
        <v>26453</v>
      </c>
      <c r="AD10868" t="s">
        <v>23380</v>
      </c>
    </row>
    <row r="10869" spans="1:30" x14ac:dyDescent="0.25">
      <c r="A10869" t="str">
        <f t="shared" si="374"/>
        <v>12430044</v>
      </c>
      <c r="B10869" s="23" t="s">
        <v>58</v>
      </c>
      <c r="C10869" s="7" t="s">
        <v>1676</v>
      </c>
      <c r="D10869" s="66" t="s">
        <v>7525</v>
      </c>
      <c r="E10869" s="53" t="e">
        <f>VLOOKUP(D10869,'MPG Master'!$C$3:$I$716,7,0)</f>
        <v>#N/A</v>
      </c>
      <c r="F10869" s="7" t="e">
        <f>VLOOKUP(D10869,'MPG Master'!$C$3:$D$716,2,0)</f>
        <v>#N/A</v>
      </c>
      <c r="G10869" s="67" t="s">
        <v>2143</v>
      </c>
      <c r="H10869" s="53" t="e">
        <f t="shared" si="373"/>
        <v>#N/A</v>
      </c>
      <c r="I10869" s="7" t="s">
        <v>1811</v>
      </c>
      <c r="J10869" s="7" t="s">
        <v>26382</v>
      </c>
      <c r="K10869" s="9">
        <v>34335</v>
      </c>
      <c r="L10869" s="7"/>
      <c r="M10869" s="7"/>
      <c r="N10869" s="7">
        <v>6299730769</v>
      </c>
      <c r="O10869" s="7"/>
      <c r="P10869" s="7"/>
      <c r="Q10869" s="7" t="s">
        <v>1424</v>
      </c>
      <c r="R10869" s="39" t="s">
        <v>25432</v>
      </c>
      <c r="S10869" s="7"/>
      <c r="T10869" s="7" t="s">
        <v>735</v>
      </c>
      <c r="U10869" s="7"/>
      <c r="V10869" s="7"/>
      <c r="W10869" s="7"/>
      <c r="X10869" s="7"/>
      <c r="Y10869" s="39"/>
      <c r="Z10869" s="7"/>
      <c r="AA10869" s="7"/>
      <c r="AB10869" s="24"/>
      <c r="AC10869" t="s">
        <v>26453</v>
      </c>
      <c r="AD10869" t="s">
        <v>23380</v>
      </c>
    </row>
    <row r="10870" spans="1:30" x14ac:dyDescent="0.25">
      <c r="A10870" t="str">
        <f t="shared" si="374"/>
        <v>12010095</v>
      </c>
      <c r="B10870" s="23" t="s">
        <v>58</v>
      </c>
      <c r="C10870" s="7" t="s">
        <v>1676</v>
      </c>
      <c r="D10870" s="66" t="s">
        <v>323</v>
      </c>
      <c r="E10870" s="53" t="e">
        <f>VLOOKUP(D10870,'MPG Master'!$C$3:$I$716,7,0)</f>
        <v>#N/A</v>
      </c>
      <c r="F10870" s="7" t="e">
        <f>VLOOKUP(D10870,'MPG Master'!$C$3:$D$716,2,0)</f>
        <v>#N/A</v>
      </c>
      <c r="G10870" s="67" t="s">
        <v>2893</v>
      </c>
      <c r="H10870" s="53" t="e">
        <f t="shared" si="373"/>
        <v>#N/A</v>
      </c>
      <c r="I10870" s="7" t="s">
        <v>23955</v>
      </c>
      <c r="J10870" s="7" t="s">
        <v>26383</v>
      </c>
      <c r="K10870" s="9">
        <v>17168</v>
      </c>
      <c r="L10870" s="7"/>
      <c r="M10870" s="7"/>
      <c r="N10870" s="7">
        <v>6299369198</v>
      </c>
      <c r="O10870" s="7"/>
      <c r="P10870" s="7"/>
      <c r="Q10870" s="7" t="s">
        <v>1851</v>
      </c>
      <c r="R10870" s="39" t="s">
        <v>25433</v>
      </c>
      <c r="S10870" s="7"/>
      <c r="T10870" s="7" t="s">
        <v>747</v>
      </c>
      <c r="U10870" s="7"/>
      <c r="V10870" s="7"/>
      <c r="W10870" s="7"/>
      <c r="X10870" s="7"/>
      <c r="Y10870" s="39"/>
      <c r="Z10870" s="7"/>
      <c r="AA10870" s="7"/>
      <c r="AB10870" s="24"/>
      <c r="AC10870" t="s">
        <v>26453</v>
      </c>
      <c r="AD10870" t="s">
        <v>23380</v>
      </c>
    </row>
    <row r="10871" spans="1:30" x14ac:dyDescent="0.25">
      <c r="A10871" t="str">
        <f t="shared" si="374"/>
        <v>12020107</v>
      </c>
      <c r="B10871" s="23" t="s">
        <v>58</v>
      </c>
      <c r="C10871" s="7" t="s">
        <v>1676</v>
      </c>
      <c r="D10871" s="66" t="s">
        <v>324</v>
      </c>
      <c r="E10871" s="53" t="e">
        <f>VLOOKUP(D10871,'MPG Master'!$C$3:$I$716,7,0)</f>
        <v>#N/A</v>
      </c>
      <c r="F10871" s="7" t="e">
        <f>VLOOKUP(D10871,'MPG Master'!$C$3:$D$716,2,0)</f>
        <v>#N/A</v>
      </c>
      <c r="G10871" s="67" t="s">
        <v>1469</v>
      </c>
      <c r="H10871" s="53" t="e">
        <f t="shared" si="373"/>
        <v>#N/A</v>
      </c>
      <c r="I10871" s="7" t="s">
        <v>10485</v>
      </c>
      <c r="J10871" s="7" t="s">
        <v>26384</v>
      </c>
      <c r="K10871" s="9">
        <v>25620</v>
      </c>
      <c r="L10871" s="7"/>
      <c r="M10871" s="7"/>
      <c r="N10871" s="7">
        <v>9304002743</v>
      </c>
      <c r="O10871" s="7"/>
      <c r="P10871" s="7"/>
      <c r="Q10871" s="7" t="s">
        <v>1424</v>
      </c>
      <c r="R10871" s="39" t="s">
        <v>25434</v>
      </c>
      <c r="S10871" s="7"/>
      <c r="T10871" s="7" t="s">
        <v>735</v>
      </c>
      <c r="U10871" s="7"/>
      <c r="V10871" s="7"/>
      <c r="W10871" s="7"/>
      <c r="X10871" s="7"/>
      <c r="Y10871" s="39"/>
      <c r="Z10871" s="7"/>
      <c r="AA10871" s="7"/>
      <c r="AB10871" s="24"/>
      <c r="AC10871" t="s">
        <v>26453</v>
      </c>
      <c r="AD10871" t="s">
        <v>23380</v>
      </c>
    </row>
    <row r="10872" spans="1:30" x14ac:dyDescent="0.25">
      <c r="A10872" t="str">
        <f t="shared" si="374"/>
        <v>12120065</v>
      </c>
      <c r="B10872" s="23" t="s">
        <v>58</v>
      </c>
      <c r="C10872" s="7" t="s">
        <v>1676</v>
      </c>
      <c r="D10872" s="66" t="s">
        <v>330</v>
      </c>
      <c r="E10872" s="53" t="e">
        <f>VLOOKUP(D10872,'MPG Master'!$C$3:$I$716,7,0)</f>
        <v>#N/A</v>
      </c>
      <c r="F10872" s="7" t="e">
        <f>VLOOKUP(D10872,'MPG Master'!$C$3:$D$716,2,0)</f>
        <v>#N/A</v>
      </c>
      <c r="G10872" s="67" t="s">
        <v>2221</v>
      </c>
      <c r="H10872" s="53" t="e">
        <f t="shared" si="373"/>
        <v>#N/A</v>
      </c>
      <c r="I10872" s="7" t="s">
        <v>2183</v>
      </c>
      <c r="J10872" s="7" t="s">
        <v>26385</v>
      </c>
      <c r="K10872" s="9">
        <v>32874</v>
      </c>
      <c r="L10872" s="7"/>
      <c r="M10872" s="7"/>
      <c r="N10872" s="7">
        <v>7903558200</v>
      </c>
      <c r="O10872" s="7"/>
      <c r="P10872" s="7"/>
      <c r="Q10872" s="7" t="s">
        <v>1701</v>
      </c>
      <c r="R10872" s="39" t="s">
        <v>25435</v>
      </c>
      <c r="S10872" s="7"/>
      <c r="T10872" s="7" t="s">
        <v>767</v>
      </c>
      <c r="U10872" s="7"/>
      <c r="V10872" s="7"/>
      <c r="W10872" s="7"/>
      <c r="X10872" s="7"/>
      <c r="Y10872" s="39"/>
      <c r="Z10872" s="7"/>
      <c r="AA10872" s="7"/>
      <c r="AB10872" s="24"/>
      <c r="AC10872" t="s">
        <v>26453</v>
      </c>
      <c r="AD10872" t="s">
        <v>23380</v>
      </c>
    </row>
    <row r="10873" spans="1:30" x14ac:dyDescent="0.25">
      <c r="A10873" t="str">
        <f t="shared" si="374"/>
        <v>12020108</v>
      </c>
      <c r="B10873" s="23" t="s">
        <v>58</v>
      </c>
      <c r="C10873" s="7" t="s">
        <v>1676</v>
      </c>
      <c r="D10873" s="66" t="s">
        <v>324</v>
      </c>
      <c r="E10873" s="53" t="e">
        <f>VLOOKUP(D10873,'MPG Master'!$C$3:$I$716,7,0)</f>
        <v>#N/A</v>
      </c>
      <c r="F10873" s="7" t="e">
        <f>VLOOKUP(D10873,'MPG Master'!$C$3:$D$716,2,0)</f>
        <v>#N/A</v>
      </c>
      <c r="G10873" s="67" t="s">
        <v>1470</v>
      </c>
      <c r="H10873" s="53" t="e">
        <f t="shared" si="373"/>
        <v>#N/A</v>
      </c>
      <c r="I10873" s="7" t="s">
        <v>18607</v>
      </c>
      <c r="J10873" s="7" t="s">
        <v>26386</v>
      </c>
      <c r="K10873" s="9">
        <v>27455</v>
      </c>
      <c r="L10873" s="7"/>
      <c r="M10873" s="7"/>
      <c r="N10873" s="7">
        <v>8228832297</v>
      </c>
      <c r="O10873" s="7"/>
      <c r="P10873" s="7"/>
      <c r="Q10873" s="7" t="s">
        <v>1701</v>
      </c>
      <c r="R10873" s="39" t="s">
        <v>25436</v>
      </c>
      <c r="S10873" s="7"/>
      <c r="T10873" s="7" t="s">
        <v>1999</v>
      </c>
      <c r="U10873" s="7"/>
      <c r="V10873" s="7"/>
      <c r="W10873" s="7"/>
      <c r="X10873" s="7"/>
      <c r="Y10873" s="39"/>
      <c r="Z10873" s="7"/>
      <c r="AA10873" s="7"/>
      <c r="AB10873" s="24"/>
      <c r="AC10873" t="s">
        <v>26453</v>
      </c>
      <c r="AD10873" t="s">
        <v>23380</v>
      </c>
    </row>
    <row r="10874" spans="1:30" x14ac:dyDescent="0.25">
      <c r="A10874" t="str">
        <f t="shared" si="374"/>
        <v>24870008</v>
      </c>
      <c r="B10874" s="23" t="s">
        <v>58</v>
      </c>
      <c r="C10874" s="7" t="s">
        <v>1325</v>
      </c>
      <c r="D10874" s="66" t="s">
        <v>23289</v>
      </c>
      <c r="E10874" s="53" t="e">
        <f>VLOOKUP(D10874,'MPG Master'!$C$3:$I$716,7,0)</f>
        <v>#N/A</v>
      </c>
      <c r="F10874" s="7" t="e">
        <f>VLOOKUP(D10874,'MPG Master'!$C$3:$D$716,2,0)</f>
        <v>#N/A</v>
      </c>
      <c r="G10874" s="67" t="s">
        <v>1687</v>
      </c>
      <c r="H10874" s="53" t="e">
        <f t="shared" si="373"/>
        <v>#N/A</v>
      </c>
      <c r="I10874" s="7" t="s">
        <v>3957</v>
      </c>
      <c r="J10874" s="7" t="s">
        <v>2880</v>
      </c>
      <c r="K10874" s="9">
        <v>34700</v>
      </c>
      <c r="L10874" s="7"/>
      <c r="M10874" s="7"/>
      <c r="N10874" s="7"/>
      <c r="O10874" s="7"/>
      <c r="P10874" s="7"/>
      <c r="Q10874" s="7" t="s">
        <v>99</v>
      </c>
      <c r="R10874" s="39" t="s">
        <v>25437</v>
      </c>
      <c r="S10874" s="7"/>
      <c r="T10874" s="7" t="s">
        <v>1334</v>
      </c>
      <c r="U10874" s="7"/>
      <c r="V10874" s="7"/>
      <c r="W10874" s="7"/>
      <c r="X10874" s="7"/>
      <c r="Y10874" s="39"/>
      <c r="Z10874" s="7"/>
      <c r="AA10874" s="7"/>
      <c r="AB10874" s="24"/>
      <c r="AC10874" t="s">
        <v>26453</v>
      </c>
      <c r="AD10874" t="s">
        <v>23380</v>
      </c>
    </row>
    <row r="10875" spans="1:30" x14ac:dyDescent="0.25">
      <c r="A10875" t="str">
        <f t="shared" si="374"/>
        <v>24870009</v>
      </c>
      <c r="B10875" s="23" t="s">
        <v>58</v>
      </c>
      <c r="C10875" s="7" t="s">
        <v>1325</v>
      </c>
      <c r="D10875" s="66" t="s">
        <v>23289</v>
      </c>
      <c r="E10875" s="53" t="e">
        <f>VLOOKUP(D10875,'MPG Master'!$C$3:$I$716,7,0)</f>
        <v>#N/A</v>
      </c>
      <c r="F10875" s="7" t="e">
        <f>VLOOKUP(D10875,'MPG Master'!$C$3:$D$716,2,0)</f>
        <v>#N/A</v>
      </c>
      <c r="G10875" s="67" t="s">
        <v>1706</v>
      </c>
      <c r="H10875" s="53" t="e">
        <f t="shared" si="373"/>
        <v>#N/A</v>
      </c>
      <c r="I10875" s="7" t="s">
        <v>23956</v>
      </c>
      <c r="J10875" s="7" t="s">
        <v>26387</v>
      </c>
      <c r="K10875" s="9">
        <v>25204</v>
      </c>
      <c r="L10875" s="7"/>
      <c r="M10875" s="7"/>
      <c r="N10875" s="7">
        <v>9631766446</v>
      </c>
      <c r="O10875" s="7"/>
      <c r="P10875" s="7"/>
      <c r="Q10875" s="7" t="s">
        <v>11536</v>
      </c>
      <c r="R10875" s="39" t="s">
        <v>25438</v>
      </c>
      <c r="S10875" s="7"/>
      <c r="T10875" s="7" t="s">
        <v>747</v>
      </c>
      <c r="U10875" s="7"/>
      <c r="V10875" s="7"/>
      <c r="W10875" s="7"/>
      <c r="X10875" s="7"/>
      <c r="Y10875" s="39"/>
      <c r="Z10875" s="7"/>
      <c r="AA10875" s="7"/>
      <c r="AB10875" s="24"/>
      <c r="AC10875" t="s">
        <v>26453</v>
      </c>
      <c r="AD10875" t="s">
        <v>23380</v>
      </c>
    </row>
    <row r="10876" spans="1:30" x14ac:dyDescent="0.25">
      <c r="A10876" t="str">
        <f t="shared" si="374"/>
        <v>24150101</v>
      </c>
      <c r="B10876" s="23" t="s">
        <v>58</v>
      </c>
      <c r="C10876" s="7" t="s">
        <v>1325</v>
      </c>
      <c r="D10876" s="66" t="s">
        <v>577</v>
      </c>
      <c r="E10876" s="53" t="e">
        <f>VLOOKUP(D10876,'MPG Master'!$C$3:$I$716,7,0)</f>
        <v>#N/A</v>
      </c>
      <c r="F10876" s="7" t="e">
        <f>VLOOKUP(D10876,'MPG Master'!$C$3:$D$716,2,0)</f>
        <v>#N/A</v>
      </c>
      <c r="G10876" s="67" t="s">
        <v>1463</v>
      </c>
      <c r="H10876" s="53" t="e">
        <f t="shared" si="373"/>
        <v>#N/A</v>
      </c>
      <c r="I10876" s="7" t="s">
        <v>5083</v>
      </c>
      <c r="J10876" s="7" t="s">
        <v>3259</v>
      </c>
      <c r="K10876" s="9">
        <v>34881</v>
      </c>
      <c r="L10876" s="7"/>
      <c r="M10876" s="7"/>
      <c r="N10876" s="7">
        <v>7367872483</v>
      </c>
      <c r="O10876" s="7"/>
      <c r="P10876" s="7"/>
      <c r="Q10876" s="7" t="s">
        <v>1808</v>
      </c>
      <c r="R10876" s="39" t="s">
        <v>25439</v>
      </c>
      <c r="S10876" s="7"/>
      <c r="T10876" s="7" t="s">
        <v>1388</v>
      </c>
      <c r="U10876" s="7"/>
      <c r="V10876" s="7"/>
      <c r="W10876" s="7"/>
      <c r="X10876" s="7"/>
      <c r="Y10876" s="39"/>
      <c r="Z10876" s="7"/>
      <c r="AA10876" s="7"/>
      <c r="AB10876" s="24"/>
      <c r="AC10876" t="s">
        <v>26453</v>
      </c>
      <c r="AD10876" t="s">
        <v>23380</v>
      </c>
    </row>
    <row r="10877" spans="1:30" x14ac:dyDescent="0.25">
      <c r="A10877" t="str">
        <f t="shared" si="374"/>
        <v>24150102</v>
      </c>
      <c r="B10877" s="23" t="s">
        <v>58</v>
      </c>
      <c r="C10877" s="7" t="s">
        <v>1325</v>
      </c>
      <c r="D10877" s="66" t="s">
        <v>577</v>
      </c>
      <c r="E10877" s="53" t="e">
        <f>VLOOKUP(D10877,'MPG Master'!$C$3:$I$716,7,0)</f>
        <v>#N/A</v>
      </c>
      <c r="F10877" s="7" t="e">
        <f>VLOOKUP(D10877,'MPG Master'!$C$3:$D$716,2,0)</f>
        <v>#N/A</v>
      </c>
      <c r="G10877" s="67" t="s">
        <v>390</v>
      </c>
      <c r="H10877" s="53" t="e">
        <f t="shared" si="373"/>
        <v>#N/A</v>
      </c>
      <c r="I10877" s="7" t="s">
        <v>1795</v>
      </c>
      <c r="J10877" s="7" t="s">
        <v>26388</v>
      </c>
      <c r="K10877" s="9">
        <v>26299</v>
      </c>
      <c r="L10877" s="7"/>
      <c r="M10877" s="7"/>
      <c r="N10877" s="7">
        <v>9801719856</v>
      </c>
      <c r="O10877" s="7"/>
      <c r="P10877" s="7"/>
      <c r="Q10877" s="7" t="s">
        <v>1424</v>
      </c>
      <c r="R10877" s="39" t="s">
        <v>25440</v>
      </c>
      <c r="S10877" s="7"/>
      <c r="T10877" s="7" t="s">
        <v>2596</v>
      </c>
      <c r="U10877" s="7"/>
      <c r="V10877" s="7"/>
      <c r="W10877" s="7"/>
      <c r="X10877" s="7"/>
      <c r="Y10877" s="39"/>
      <c r="Z10877" s="7"/>
      <c r="AA10877" s="7"/>
      <c r="AB10877" s="24"/>
      <c r="AC10877" t="s">
        <v>26453</v>
      </c>
      <c r="AD10877" t="s">
        <v>23380</v>
      </c>
    </row>
    <row r="10878" spans="1:30" x14ac:dyDescent="0.25">
      <c r="A10878" t="str">
        <f t="shared" si="374"/>
        <v>24900004</v>
      </c>
      <c r="B10878" s="23" t="s">
        <v>58</v>
      </c>
      <c r="C10878" s="7" t="s">
        <v>1325</v>
      </c>
      <c r="D10878" s="66" t="s">
        <v>23292</v>
      </c>
      <c r="E10878" s="53" t="e">
        <f>VLOOKUP(D10878,'MPG Master'!$C$3:$I$716,7,0)</f>
        <v>#N/A</v>
      </c>
      <c r="F10878" s="7" t="e">
        <f>VLOOKUP(D10878,'MPG Master'!$C$3:$D$716,2,0)</f>
        <v>#N/A</v>
      </c>
      <c r="G10878" s="67" t="s">
        <v>1679</v>
      </c>
      <c r="H10878" s="53" t="e">
        <f t="shared" si="373"/>
        <v>#N/A</v>
      </c>
      <c r="I10878" s="7" t="s">
        <v>23957</v>
      </c>
      <c r="J10878" s="7" t="s">
        <v>26389</v>
      </c>
      <c r="K10878" s="9">
        <v>19360</v>
      </c>
      <c r="L10878" s="7"/>
      <c r="M10878" s="7"/>
      <c r="N10878" s="7">
        <v>8226925368</v>
      </c>
      <c r="O10878" s="7"/>
      <c r="P10878" s="7"/>
      <c r="Q10878" s="7" t="s">
        <v>11536</v>
      </c>
      <c r="R10878" s="39" t="s">
        <v>25441</v>
      </c>
      <c r="S10878" s="7"/>
      <c r="T10878" s="7" t="s">
        <v>747</v>
      </c>
      <c r="U10878" s="7"/>
      <c r="V10878" s="7"/>
      <c r="W10878" s="7"/>
      <c r="X10878" s="7"/>
      <c r="Y10878" s="39"/>
      <c r="Z10878" s="7"/>
      <c r="AA10878" s="7"/>
      <c r="AB10878" s="24"/>
      <c r="AC10878" t="s">
        <v>26453</v>
      </c>
      <c r="AD10878" t="s">
        <v>23380</v>
      </c>
    </row>
    <row r="10879" spans="1:30" x14ac:dyDescent="0.25">
      <c r="A10879" t="str">
        <f t="shared" si="374"/>
        <v>24850007</v>
      </c>
      <c r="B10879" s="23" t="s">
        <v>58</v>
      </c>
      <c r="C10879" s="7" t="s">
        <v>1325</v>
      </c>
      <c r="D10879" s="66" t="s">
        <v>23287</v>
      </c>
      <c r="E10879" s="53" t="e">
        <f>VLOOKUP(D10879,'MPG Master'!$C$3:$I$716,7,0)</f>
        <v>#N/A</v>
      </c>
      <c r="F10879" s="7" t="e">
        <f>VLOOKUP(D10879,'MPG Master'!$C$3:$D$716,2,0)</f>
        <v>#N/A</v>
      </c>
      <c r="G10879" s="67" t="s">
        <v>1720</v>
      </c>
      <c r="H10879" s="53" t="e">
        <f t="shared" si="373"/>
        <v>#N/A</v>
      </c>
      <c r="I10879" s="7" t="s">
        <v>2535</v>
      </c>
      <c r="J10879" s="7" t="s">
        <v>21223</v>
      </c>
      <c r="K10879" s="9">
        <v>25569</v>
      </c>
      <c r="L10879" s="7"/>
      <c r="M10879" s="7"/>
      <c r="N10879" s="7">
        <v>8603382395</v>
      </c>
      <c r="O10879" s="7"/>
      <c r="P10879" s="7"/>
      <c r="Q10879" s="7" t="s">
        <v>1851</v>
      </c>
      <c r="R10879" s="39" t="s">
        <v>25442</v>
      </c>
      <c r="S10879" s="7"/>
      <c r="T10879" s="7" t="s">
        <v>747</v>
      </c>
      <c r="U10879" s="7"/>
      <c r="V10879" s="7"/>
      <c r="W10879" s="7"/>
      <c r="X10879" s="7"/>
      <c r="Y10879" s="39"/>
      <c r="Z10879" s="7"/>
      <c r="AA10879" s="7"/>
      <c r="AB10879" s="24"/>
      <c r="AC10879" t="s">
        <v>26453</v>
      </c>
      <c r="AD10879" t="s">
        <v>23380</v>
      </c>
    </row>
    <row r="10880" spans="1:30" x14ac:dyDescent="0.25">
      <c r="A10880" t="str">
        <f t="shared" si="374"/>
        <v>24870010</v>
      </c>
      <c r="B10880" s="23" t="s">
        <v>58</v>
      </c>
      <c r="C10880" s="7" t="s">
        <v>1325</v>
      </c>
      <c r="D10880" s="66" t="s">
        <v>23289</v>
      </c>
      <c r="E10880" s="53" t="e">
        <f>VLOOKUP(D10880,'MPG Master'!$C$3:$I$716,7,0)</f>
        <v>#N/A</v>
      </c>
      <c r="F10880" s="7" t="e">
        <f>VLOOKUP(D10880,'MPG Master'!$C$3:$D$716,2,0)</f>
        <v>#N/A</v>
      </c>
      <c r="G10880" s="67" t="s">
        <v>1681</v>
      </c>
      <c r="H10880" s="53" t="e">
        <f t="shared" si="373"/>
        <v>#N/A</v>
      </c>
      <c r="I10880" s="7" t="s">
        <v>23958</v>
      </c>
      <c r="J10880" s="7" t="s">
        <v>26390</v>
      </c>
      <c r="K10880" s="9">
        <v>26299</v>
      </c>
      <c r="L10880" s="7"/>
      <c r="M10880" s="7"/>
      <c r="N10880" s="7">
        <v>9106252148</v>
      </c>
      <c r="O10880" s="7"/>
      <c r="P10880" s="7"/>
      <c r="Q10880" s="7" t="s">
        <v>1851</v>
      </c>
      <c r="R10880" s="39" t="s">
        <v>25443</v>
      </c>
      <c r="S10880" s="7"/>
      <c r="T10880" s="7" t="s">
        <v>747</v>
      </c>
      <c r="U10880" s="7"/>
      <c r="V10880" s="7"/>
      <c r="W10880" s="7"/>
      <c r="X10880" s="7"/>
      <c r="Y10880" s="39"/>
      <c r="Z10880" s="7"/>
      <c r="AA10880" s="7"/>
      <c r="AB10880" s="24"/>
      <c r="AC10880" t="s">
        <v>26453</v>
      </c>
      <c r="AD10880" t="s">
        <v>23380</v>
      </c>
    </row>
    <row r="10881" spans="1:30" x14ac:dyDescent="0.25">
      <c r="A10881" t="str">
        <f t="shared" si="374"/>
        <v>24630024</v>
      </c>
      <c r="B10881" s="23" t="s">
        <v>58</v>
      </c>
      <c r="C10881" s="7" t="s">
        <v>1325</v>
      </c>
      <c r="D10881" s="66" t="s">
        <v>615</v>
      </c>
      <c r="E10881" s="53" t="e">
        <f>VLOOKUP(D10881,'MPG Master'!$C$3:$I$716,7,0)</f>
        <v>#N/A</v>
      </c>
      <c r="F10881" s="7" t="e">
        <f>VLOOKUP(D10881,'MPG Master'!$C$3:$D$716,2,0)</f>
        <v>#N/A</v>
      </c>
      <c r="G10881" s="67" t="s">
        <v>1830</v>
      </c>
      <c r="H10881" s="53" t="e">
        <f t="shared" si="373"/>
        <v>#N/A</v>
      </c>
      <c r="I10881" s="7" t="s">
        <v>10109</v>
      </c>
      <c r="J10881" s="7" t="s">
        <v>19854</v>
      </c>
      <c r="K10881" s="9">
        <v>26665</v>
      </c>
      <c r="L10881" s="7"/>
      <c r="M10881" s="7"/>
      <c r="N10881" s="7">
        <v>7079011049</v>
      </c>
      <c r="O10881" s="7"/>
      <c r="P10881" s="7"/>
      <c r="Q10881" s="7" t="s">
        <v>25581</v>
      </c>
      <c r="R10881" s="39" t="s">
        <v>25444</v>
      </c>
      <c r="S10881" s="7"/>
      <c r="T10881" s="7" t="s">
        <v>784</v>
      </c>
      <c r="U10881" s="7"/>
      <c r="V10881" s="7"/>
      <c r="W10881" s="7"/>
      <c r="X10881" s="7"/>
      <c r="Y10881" s="39"/>
      <c r="Z10881" s="7"/>
      <c r="AA10881" s="7"/>
      <c r="AB10881" s="24"/>
      <c r="AC10881" t="s">
        <v>26453</v>
      </c>
      <c r="AD10881" t="s">
        <v>23380</v>
      </c>
    </row>
    <row r="10882" spans="1:30" x14ac:dyDescent="0.25">
      <c r="A10882" t="str">
        <f t="shared" si="374"/>
        <v>24630026</v>
      </c>
      <c r="B10882" s="23" t="s">
        <v>58</v>
      </c>
      <c r="C10882" s="7" t="s">
        <v>1325</v>
      </c>
      <c r="D10882" s="66" t="s">
        <v>615</v>
      </c>
      <c r="E10882" s="53" t="e">
        <f>VLOOKUP(D10882,'MPG Master'!$C$3:$I$716,7,0)</f>
        <v>#N/A</v>
      </c>
      <c r="F10882" s="7" t="e">
        <f>VLOOKUP(D10882,'MPG Master'!$C$3:$D$716,2,0)</f>
        <v>#N/A</v>
      </c>
      <c r="G10882" s="67" t="s">
        <v>1836</v>
      </c>
      <c r="H10882" s="53" t="e">
        <f t="shared" si="373"/>
        <v>#N/A</v>
      </c>
      <c r="I10882" s="7" t="s">
        <v>23959</v>
      </c>
      <c r="J10882" s="7" t="s">
        <v>26391</v>
      </c>
      <c r="K10882" s="9">
        <v>28856</v>
      </c>
      <c r="L10882" s="7"/>
      <c r="M10882" s="7"/>
      <c r="N10882" s="7">
        <v>8709317440</v>
      </c>
      <c r="O10882" s="7"/>
      <c r="P10882" s="7"/>
      <c r="Q10882" s="7" t="s">
        <v>25581</v>
      </c>
      <c r="R10882" s="39" t="s">
        <v>25445</v>
      </c>
      <c r="S10882" s="7"/>
      <c r="T10882" s="7" t="s">
        <v>784</v>
      </c>
      <c r="U10882" s="7"/>
      <c r="V10882" s="7"/>
      <c r="W10882" s="7"/>
      <c r="X10882" s="7"/>
      <c r="Y10882" s="39"/>
      <c r="Z10882" s="7"/>
      <c r="AA10882" s="7"/>
      <c r="AB10882" s="24"/>
      <c r="AC10882" t="s">
        <v>26453</v>
      </c>
      <c r="AD10882" t="s">
        <v>23380</v>
      </c>
    </row>
    <row r="10883" spans="1:30" x14ac:dyDescent="0.25">
      <c r="A10883" t="str">
        <f t="shared" si="374"/>
        <v>24630028</v>
      </c>
      <c r="B10883" s="23" t="s">
        <v>58</v>
      </c>
      <c r="C10883" s="7" t="s">
        <v>1325</v>
      </c>
      <c r="D10883" s="66" t="s">
        <v>615</v>
      </c>
      <c r="E10883" s="53" t="e">
        <f>VLOOKUP(D10883,'MPG Master'!$C$3:$I$716,7,0)</f>
        <v>#N/A</v>
      </c>
      <c r="F10883" s="7" t="e">
        <f>VLOOKUP(D10883,'MPG Master'!$C$3:$D$716,2,0)</f>
        <v>#N/A</v>
      </c>
      <c r="G10883" s="67" t="s">
        <v>1685</v>
      </c>
      <c r="H10883" s="53" t="e">
        <f t="shared" ref="H10883:H10946" si="375">E10883&amp;G10883</f>
        <v>#N/A</v>
      </c>
      <c r="I10883" s="7" t="s">
        <v>23960</v>
      </c>
      <c r="J10883" s="7" t="s">
        <v>26392</v>
      </c>
      <c r="K10883" s="9">
        <v>21551</v>
      </c>
      <c r="L10883" s="7"/>
      <c r="M10883" s="7"/>
      <c r="N10883" s="7">
        <v>7321847897</v>
      </c>
      <c r="O10883" s="7"/>
      <c r="P10883" s="7"/>
      <c r="Q10883" s="7" t="s">
        <v>25581</v>
      </c>
      <c r="R10883" s="39" t="s">
        <v>25446</v>
      </c>
      <c r="S10883" s="7"/>
      <c r="T10883" s="7" t="s">
        <v>784</v>
      </c>
      <c r="U10883" s="7"/>
      <c r="V10883" s="7"/>
      <c r="W10883" s="7"/>
      <c r="X10883" s="7"/>
      <c r="Y10883" s="39"/>
      <c r="Z10883" s="7"/>
      <c r="AA10883" s="7"/>
      <c r="AB10883" s="24"/>
      <c r="AC10883" t="s">
        <v>26453</v>
      </c>
      <c r="AD10883" t="s">
        <v>23380</v>
      </c>
    </row>
    <row r="10884" spans="1:30" x14ac:dyDescent="0.25">
      <c r="A10884" t="str">
        <f t="shared" si="374"/>
        <v>24910005</v>
      </c>
      <c r="B10884" s="23" t="s">
        <v>58</v>
      </c>
      <c r="C10884" s="7" t="s">
        <v>1325</v>
      </c>
      <c r="D10884" s="66" t="s">
        <v>23293</v>
      </c>
      <c r="E10884" s="53" t="e">
        <f>VLOOKUP(D10884,'MPG Master'!$C$3:$I$716,7,0)</f>
        <v>#N/A</v>
      </c>
      <c r="F10884" s="7" t="e">
        <f>VLOOKUP(D10884,'MPG Master'!$C$3:$D$716,2,0)</f>
        <v>#N/A</v>
      </c>
      <c r="G10884" s="67" t="s">
        <v>1680</v>
      </c>
      <c r="H10884" s="53" t="e">
        <f t="shared" si="375"/>
        <v>#N/A</v>
      </c>
      <c r="I10884" s="7" t="s">
        <v>23961</v>
      </c>
      <c r="J10884" s="7" t="s">
        <v>26393</v>
      </c>
      <c r="K10884" s="9">
        <v>28126</v>
      </c>
      <c r="L10884" s="7"/>
      <c r="M10884" s="7"/>
      <c r="N10884" s="7">
        <v>8579912353</v>
      </c>
      <c r="O10884" s="7"/>
      <c r="P10884" s="7"/>
      <c r="Q10884" s="7" t="s">
        <v>2439</v>
      </c>
      <c r="R10884" s="39" t="s">
        <v>25447</v>
      </c>
      <c r="S10884" s="7"/>
      <c r="T10884" s="7" t="s">
        <v>4281</v>
      </c>
      <c r="U10884" s="7"/>
      <c r="V10884" s="7"/>
      <c r="W10884" s="7"/>
      <c r="X10884" s="7"/>
      <c r="Y10884" s="39"/>
      <c r="Z10884" s="7"/>
      <c r="AA10884" s="7"/>
      <c r="AB10884" s="24"/>
      <c r="AC10884" t="s">
        <v>26453</v>
      </c>
      <c r="AD10884" t="s">
        <v>23380</v>
      </c>
    </row>
    <row r="10885" spans="1:30" x14ac:dyDescent="0.25">
      <c r="A10885" t="str">
        <f t="shared" si="374"/>
        <v>24910036</v>
      </c>
      <c r="B10885" s="23" t="s">
        <v>58</v>
      </c>
      <c r="C10885" s="7" t="s">
        <v>1325</v>
      </c>
      <c r="D10885" s="66" t="s">
        <v>23293</v>
      </c>
      <c r="E10885" s="53" t="e">
        <f>VLOOKUP(D10885,'MPG Master'!$C$3:$I$716,7,0)</f>
        <v>#N/A</v>
      </c>
      <c r="F10885" s="7" t="e">
        <f>VLOOKUP(D10885,'MPG Master'!$C$3:$D$716,2,0)</f>
        <v>#N/A</v>
      </c>
      <c r="G10885" s="67" t="s">
        <v>383</v>
      </c>
      <c r="H10885" s="53" t="e">
        <f t="shared" si="375"/>
        <v>#N/A</v>
      </c>
      <c r="I10885" s="7" t="s">
        <v>4566</v>
      </c>
      <c r="J10885" s="7" t="s">
        <v>26394</v>
      </c>
      <c r="K10885" s="9">
        <v>39326</v>
      </c>
      <c r="L10885" s="7"/>
      <c r="M10885" s="7"/>
      <c r="N10885" s="7">
        <v>9508758570</v>
      </c>
      <c r="O10885" s="7"/>
      <c r="P10885" s="7"/>
      <c r="Q10885" s="7" t="s">
        <v>1050</v>
      </c>
      <c r="R10885" s="39" t="s">
        <v>25448</v>
      </c>
      <c r="S10885" s="7"/>
      <c r="T10885" s="7" t="s">
        <v>1383</v>
      </c>
      <c r="U10885" s="7"/>
      <c r="V10885" s="7"/>
      <c r="W10885" s="7"/>
      <c r="X10885" s="7"/>
      <c r="Y10885" s="39"/>
      <c r="Z10885" s="7"/>
      <c r="AA10885" s="7"/>
      <c r="AB10885" s="24"/>
      <c r="AC10885" t="s">
        <v>26453</v>
      </c>
      <c r="AD10885" t="s">
        <v>23380</v>
      </c>
    </row>
    <row r="10886" spans="1:30" x14ac:dyDescent="0.25">
      <c r="A10886" t="str">
        <f t="shared" si="374"/>
        <v>24910037</v>
      </c>
      <c r="B10886" s="23" t="s">
        <v>58</v>
      </c>
      <c r="C10886" s="7" t="s">
        <v>1325</v>
      </c>
      <c r="D10886" s="66" t="s">
        <v>23293</v>
      </c>
      <c r="E10886" s="53" t="e">
        <f>VLOOKUP(D10886,'MPG Master'!$C$3:$I$716,7,0)</f>
        <v>#N/A</v>
      </c>
      <c r="F10886" s="7" t="e">
        <f>VLOOKUP(D10886,'MPG Master'!$C$3:$D$716,2,0)</f>
        <v>#N/A</v>
      </c>
      <c r="G10886" s="67" t="s">
        <v>1692</v>
      </c>
      <c r="H10886" s="53" t="e">
        <f t="shared" si="375"/>
        <v>#N/A</v>
      </c>
      <c r="I10886" s="7" t="s">
        <v>2169</v>
      </c>
      <c r="J10886" s="7" t="s">
        <v>5500</v>
      </c>
      <c r="K10886" s="9">
        <v>32509</v>
      </c>
      <c r="L10886" s="7"/>
      <c r="M10886" s="7"/>
      <c r="N10886" s="7">
        <v>9525859504</v>
      </c>
      <c r="O10886" s="7"/>
      <c r="P10886" s="7"/>
      <c r="Q10886" s="7" t="s">
        <v>1701</v>
      </c>
      <c r="R10886" s="39" t="s">
        <v>25449</v>
      </c>
      <c r="S10886" s="7"/>
      <c r="T10886" s="7" t="s">
        <v>1913</v>
      </c>
      <c r="U10886" s="7"/>
      <c r="V10886" s="7"/>
      <c r="W10886" s="7"/>
      <c r="X10886" s="7"/>
      <c r="Y10886" s="39"/>
      <c r="Z10886" s="7"/>
      <c r="AA10886" s="7"/>
      <c r="AB10886" s="24"/>
      <c r="AC10886" t="s">
        <v>26453</v>
      </c>
      <c r="AD10886" t="s">
        <v>23380</v>
      </c>
    </row>
    <row r="10887" spans="1:30" x14ac:dyDescent="0.25">
      <c r="A10887" t="str">
        <f t="shared" si="374"/>
        <v>51150099</v>
      </c>
      <c r="B10887" s="23" t="s">
        <v>58</v>
      </c>
      <c r="C10887" s="7" t="s">
        <v>1448</v>
      </c>
      <c r="D10887" s="66" t="s">
        <v>359</v>
      </c>
      <c r="E10887" s="53" t="e">
        <f>VLOOKUP(D10887,'MPG Master'!$C$3:$I$716,7,0)</f>
        <v>#N/A</v>
      </c>
      <c r="F10887" s="7" t="e">
        <f>VLOOKUP(D10887,'MPG Master'!$C$3:$D$716,2,0)</f>
        <v>#N/A</v>
      </c>
      <c r="G10887" s="67" t="s">
        <v>7766</v>
      </c>
      <c r="H10887" s="53" t="e">
        <f t="shared" si="375"/>
        <v>#N/A</v>
      </c>
      <c r="I10887" s="7" t="s">
        <v>1777</v>
      </c>
      <c r="J10887" s="7" t="s">
        <v>684</v>
      </c>
      <c r="K10887" s="9">
        <v>34425</v>
      </c>
      <c r="L10887" s="7"/>
      <c r="M10887" s="7"/>
      <c r="N10887" s="7">
        <v>8969259996</v>
      </c>
      <c r="O10887" s="7"/>
      <c r="P10887" s="7"/>
      <c r="Q10887" s="7" t="s">
        <v>1424</v>
      </c>
      <c r="R10887" s="39" t="s">
        <v>25450</v>
      </c>
      <c r="S10887" s="7"/>
      <c r="T10887" s="7" t="s">
        <v>5359</v>
      </c>
      <c r="U10887" s="7"/>
      <c r="V10887" s="7"/>
      <c r="W10887" s="7"/>
      <c r="X10887" s="7"/>
      <c r="Y10887" s="39"/>
      <c r="Z10887" s="7"/>
      <c r="AA10887" s="7"/>
      <c r="AB10887" s="24"/>
      <c r="AC10887" t="s">
        <v>26453</v>
      </c>
      <c r="AD10887" t="s">
        <v>23380</v>
      </c>
    </row>
    <row r="10888" spans="1:30" x14ac:dyDescent="0.25">
      <c r="A10888" t="str">
        <f t="shared" si="374"/>
        <v>51150098</v>
      </c>
      <c r="B10888" s="23" t="s">
        <v>58</v>
      </c>
      <c r="C10888" s="7" t="s">
        <v>1448</v>
      </c>
      <c r="D10888" s="66" t="s">
        <v>359</v>
      </c>
      <c r="E10888" s="53" t="e">
        <f>VLOOKUP(D10888,'MPG Master'!$C$3:$I$716,7,0)</f>
        <v>#N/A</v>
      </c>
      <c r="F10888" s="7" t="e">
        <f>VLOOKUP(D10888,'MPG Master'!$C$3:$D$716,2,0)</f>
        <v>#N/A</v>
      </c>
      <c r="G10888" s="67" t="s">
        <v>2585</v>
      </c>
      <c r="H10888" s="53" t="e">
        <f t="shared" si="375"/>
        <v>#N/A</v>
      </c>
      <c r="I10888" s="7" t="s">
        <v>23962</v>
      </c>
      <c r="J10888" s="7" t="s">
        <v>26395</v>
      </c>
      <c r="K10888" s="9">
        <v>27760</v>
      </c>
      <c r="L10888" s="7"/>
      <c r="M10888" s="7"/>
      <c r="N10888" s="7">
        <v>8778493536</v>
      </c>
      <c r="O10888" s="7"/>
      <c r="P10888" s="7"/>
      <c r="Q10888" s="7" t="s">
        <v>1424</v>
      </c>
      <c r="R10888" s="39" t="s">
        <v>25451</v>
      </c>
      <c r="S10888" s="7"/>
      <c r="T10888" s="7" t="s">
        <v>25550</v>
      </c>
      <c r="U10888" s="7"/>
      <c r="V10888" s="7"/>
      <c r="W10888" s="7"/>
      <c r="X10888" s="7"/>
      <c r="Y10888" s="39"/>
      <c r="Z10888" s="7"/>
      <c r="AA10888" s="7"/>
      <c r="AB10888" s="24"/>
      <c r="AC10888" t="s">
        <v>26453</v>
      </c>
      <c r="AD10888" t="s">
        <v>23380</v>
      </c>
    </row>
    <row r="10889" spans="1:30" x14ac:dyDescent="0.25">
      <c r="A10889" t="str">
        <f t="shared" si="374"/>
        <v>51150100</v>
      </c>
      <c r="B10889" s="23" t="s">
        <v>58</v>
      </c>
      <c r="C10889" s="7" t="s">
        <v>1448</v>
      </c>
      <c r="D10889" s="66" t="s">
        <v>359</v>
      </c>
      <c r="E10889" s="53" t="e">
        <f>VLOOKUP(D10889,'MPG Master'!$C$3:$I$716,7,0)</f>
        <v>#N/A</v>
      </c>
      <c r="F10889" s="7" t="e">
        <f>VLOOKUP(D10889,'MPG Master'!$C$3:$D$716,2,0)</f>
        <v>#N/A</v>
      </c>
      <c r="G10889" s="67" t="s">
        <v>2588</v>
      </c>
      <c r="H10889" s="53" t="e">
        <f t="shared" si="375"/>
        <v>#N/A</v>
      </c>
      <c r="I10889" s="7" t="s">
        <v>23963</v>
      </c>
      <c r="J10889" s="7" t="s">
        <v>2090</v>
      </c>
      <c r="K10889" s="9">
        <v>34700</v>
      </c>
      <c r="L10889" s="7"/>
      <c r="M10889" s="7"/>
      <c r="N10889" s="7">
        <v>9234089345</v>
      </c>
      <c r="O10889" s="7"/>
      <c r="P10889" s="7"/>
      <c r="Q10889" s="7" t="s">
        <v>1716</v>
      </c>
      <c r="R10889" s="39" t="s">
        <v>25452</v>
      </c>
      <c r="S10889" s="7"/>
      <c r="T10889" s="7" t="s">
        <v>747</v>
      </c>
      <c r="U10889" s="7"/>
      <c r="V10889" s="7"/>
      <c r="W10889" s="7"/>
      <c r="X10889" s="7"/>
      <c r="Y10889" s="39"/>
      <c r="Z10889" s="7"/>
      <c r="AA10889" s="7"/>
      <c r="AB10889" s="24"/>
      <c r="AC10889" t="s">
        <v>26453</v>
      </c>
      <c r="AD10889" t="s">
        <v>23380</v>
      </c>
    </row>
    <row r="10890" spans="1:30" x14ac:dyDescent="0.25">
      <c r="A10890" t="str">
        <f t="shared" si="374"/>
        <v>51150101</v>
      </c>
      <c r="B10890" s="23" t="s">
        <v>58</v>
      </c>
      <c r="C10890" s="7" t="s">
        <v>1448</v>
      </c>
      <c r="D10890" s="66" t="s">
        <v>359</v>
      </c>
      <c r="E10890" s="53" t="e">
        <f>VLOOKUP(D10890,'MPG Master'!$C$3:$I$716,7,0)</f>
        <v>#N/A</v>
      </c>
      <c r="F10890" s="7" t="e">
        <f>VLOOKUP(D10890,'MPG Master'!$C$3:$D$716,2,0)</f>
        <v>#N/A</v>
      </c>
      <c r="G10890" s="67" t="s">
        <v>1463</v>
      </c>
      <c r="H10890" s="53" t="e">
        <f t="shared" si="375"/>
        <v>#N/A</v>
      </c>
      <c r="I10890" s="7" t="s">
        <v>4776</v>
      </c>
      <c r="J10890" s="7" t="s">
        <v>2535</v>
      </c>
      <c r="K10890" s="9">
        <v>38930</v>
      </c>
      <c r="L10890" s="7"/>
      <c r="M10890" s="7"/>
      <c r="N10890" s="7">
        <v>7765908045</v>
      </c>
      <c r="O10890" s="7"/>
      <c r="P10890" s="7"/>
      <c r="Q10890" s="7" t="s">
        <v>1716</v>
      </c>
      <c r="R10890" s="39" t="s">
        <v>25453</v>
      </c>
      <c r="S10890" s="7"/>
      <c r="T10890" s="7" t="s">
        <v>747</v>
      </c>
      <c r="U10890" s="7"/>
      <c r="V10890" s="7"/>
      <c r="W10890" s="7"/>
      <c r="X10890" s="7"/>
      <c r="Y10890" s="39"/>
      <c r="Z10890" s="7"/>
      <c r="AA10890" s="7"/>
      <c r="AB10890" s="24"/>
      <c r="AC10890" t="s">
        <v>26453</v>
      </c>
      <c r="AD10890" t="s">
        <v>23380</v>
      </c>
    </row>
    <row r="10891" spans="1:30" x14ac:dyDescent="0.25">
      <c r="A10891" t="str">
        <f t="shared" si="374"/>
        <v>12780015</v>
      </c>
      <c r="B10891" s="23" t="s">
        <v>58</v>
      </c>
      <c r="C10891" s="7" t="s">
        <v>1675</v>
      </c>
      <c r="D10891" s="66" t="s">
        <v>23208</v>
      </c>
      <c r="E10891" s="53" t="e">
        <f>VLOOKUP(D10891,'MPG Master'!$C$3:$I$716,7,0)</f>
        <v>#N/A</v>
      </c>
      <c r="F10891" s="7" t="e">
        <f>VLOOKUP(D10891,'MPG Master'!$C$3:$D$716,2,0)</f>
        <v>#N/A</v>
      </c>
      <c r="G10891" s="67" t="s">
        <v>1739</v>
      </c>
      <c r="H10891" s="53" t="e">
        <f t="shared" si="375"/>
        <v>#N/A</v>
      </c>
      <c r="I10891" s="7" t="s">
        <v>23703</v>
      </c>
      <c r="J10891" s="7" t="s">
        <v>26396</v>
      </c>
      <c r="K10891" s="9">
        <v>37257</v>
      </c>
      <c r="L10891" s="7"/>
      <c r="M10891" s="7"/>
      <c r="N10891" s="7">
        <v>7644969855</v>
      </c>
      <c r="O10891" s="7"/>
      <c r="P10891" s="7"/>
      <c r="Q10891" s="7" t="s">
        <v>4724</v>
      </c>
      <c r="R10891" s="39" t="s">
        <v>25454</v>
      </c>
      <c r="S10891" s="7"/>
      <c r="T10891" s="7" t="s">
        <v>3997</v>
      </c>
      <c r="U10891" s="7"/>
      <c r="V10891" s="7"/>
      <c r="W10891" s="7"/>
      <c r="X10891" s="7"/>
      <c r="Y10891" s="39"/>
      <c r="Z10891" s="7"/>
      <c r="AA10891" s="7"/>
      <c r="AB10891" s="24"/>
      <c r="AC10891" t="s">
        <v>26453</v>
      </c>
      <c r="AD10891" t="s">
        <v>23380</v>
      </c>
    </row>
    <row r="10892" spans="1:30" x14ac:dyDescent="0.25">
      <c r="A10892" t="str">
        <f t="shared" si="374"/>
        <v>12780016</v>
      </c>
      <c r="B10892" s="23" t="s">
        <v>58</v>
      </c>
      <c r="C10892" s="7" t="s">
        <v>1675</v>
      </c>
      <c r="D10892" s="66" t="s">
        <v>23208</v>
      </c>
      <c r="E10892" s="53" t="e">
        <f>VLOOKUP(D10892,'MPG Master'!$C$3:$I$716,7,0)</f>
        <v>#N/A</v>
      </c>
      <c r="F10892" s="7" t="e">
        <f>VLOOKUP(D10892,'MPG Master'!$C$3:$D$716,2,0)</f>
        <v>#N/A</v>
      </c>
      <c r="G10892" s="67" t="s">
        <v>1772</v>
      </c>
      <c r="H10892" s="53" t="e">
        <f t="shared" si="375"/>
        <v>#N/A</v>
      </c>
      <c r="I10892" s="7" t="s">
        <v>20185</v>
      </c>
      <c r="J10892" s="7" t="s">
        <v>19957</v>
      </c>
      <c r="K10892" s="9">
        <v>29221</v>
      </c>
      <c r="L10892" s="7"/>
      <c r="M10892" s="7"/>
      <c r="N10892" s="7">
        <v>7766898340</v>
      </c>
      <c r="O10892" s="7"/>
      <c r="P10892" s="7"/>
      <c r="Q10892" s="7" t="s">
        <v>1716</v>
      </c>
      <c r="R10892" s="39" t="s">
        <v>25455</v>
      </c>
      <c r="S10892" s="7"/>
      <c r="T10892" s="7" t="s">
        <v>747</v>
      </c>
      <c r="U10892" s="7"/>
      <c r="V10892" s="7"/>
      <c r="W10892" s="7"/>
      <c r="X10892" s="7"/>
      <c r="Y10892" s="39"/>
      <c r="Z10892" s="7"/>
      <c r="AA10892" s="7"/>
      <c r="AB10892" s="24"/>
      <c r="AC10892" t="s">
        <v>26453</v>
      </c>
      <c r="AD10892" t="s">
        <v>23380</v>
      </c>
    </row>
    <row r="10893" spans="1:30" x14ac:dyDescent="0.25">
      <c r="A10893" t="str">
        <f t="shared" si="374"/>
        <v>12780011</v>
      </c>
      <c r="B10893" s="23" t="s">
        <v>58</v>
      </c>
      <c r="C10893" s="7" t="s">
        <v>1675</v>
      </c>
      <c r="D10893" s="66" t="s">
        <v>23208</v>
      </c>
      <c r="E10893" s="53" t="e">
        <f>VLOOKUP(D10893,'MPG Master'!$C$3:$I$716,7,0)</f>
        <v>#N/A</v>
      </c>
      <c r="F10893" s="7" t="e">
        <f>VLOOKUP(D10893,'MPG Master'!$C$3:$D$716,2,0)</f>
        <v>#N/A</v>
      </c>
      <c r="G10893" s="67" t="s">
        <v>1693</v>
      </c>
      <c r="H10893" s="53" t="e">
        <f t="shared" si="375"/>
        <v>#N/A</v>
      </c>
      <c r="I10893" s="7" t="s">
        <v>2281</v>
      </c>
      <c r="J10893" s="7" t="s">
        <v>2255</v>
      </c>
      <c r="K10893" s="9">
        <v>35431</v>
      </c>
      <c r="L10893" s="7"/>
      <c r="M10893" s="7"/>
      <c r="N10893" s="7">
        <v>8102560513</v>
      </c>
      <c r="O10893" s="7"/>
      <c r="P10893" s="7"/>
      <c r="Q10893" s="7" t="s">
        <v>1277</v>
      </c>
      <c r="R10893" s="39" t="s">
        <v>25456</v>
      </c>
      <c r="S10893" s="7"/>
      <c r="T10893" s="7" t="s">
        <v>25578</v>
      </c>
      <c r="U10893" s="7"/>
      <c r="V10893" s="7"/>
      <c r="W10893" s="7"/>
      <c r="X10893" s="7"/>
      <c r="Y10893" s="39"/>
      <c r="Z10893" s="7"/>
      <c r="AA10893" s="7"/>
      <c r="AB10893" s="24"/>
      <c r="AC10893" t="s">
        <v>26453</v>
      </c>
      <c r="AD10893" t="s">
        <v>23380</v>
      </c>
    </row>
    <row r="10894" spans="1:30" x14ac:dyDescent="0.25">
      <c r="A10894" t="str">
        <f t="shared" si="374"/>
        <v>12780014</v>
      </c>
      <c r="B10894" s="23" t="s">
        <v>58</v>
      </c>
      <c r="C10894" s="7" t="s">
        <v>1675</v>
      </c>
      <c r="D10894" s="66" t="s">
        <v>23208</v>
      </c>
      <c r="E10894" s="53" t="e">
        <f>VLOOKUP(D10894,'MPG Master'!$C$3:$I$716,7,0)</f>
        <v>#N/A</v>
      </c>
      <c r="F10894" s="7" t="e">
        <f>VLOOKUP(D10894,'MPG Master'!$C$3:$D$716,2,0)</f>
        <v>#N/A</v>
      </c>
      <c r="G10894" s="67" t="s">
        <v>1736</v>
      </c>
      <c r="H10894" s="53" t="e">
        <f t="shared" si="375"/>
        <v>#N/A</v>
      </c>
      <c r="I10894" s="7" t="s">
        <v>23964</v>
      </c>
      <c r="J10894" s="7" t="s">
        <v>26397</v>
      </c>
      <c r="K10894" s="9">
        <v>31629</v>
      </c>
      <c r="L10894" s="7"/>
      <c r="M10894" s="7"/>
      <c r="N10894" s="7">
        <v>9006934825</v>
      </c>
      <c r="O10894" s="7"/>
      <c r="P10894" s="7"/>
      <c r="Q10894" s="7" t="s">
        <v>1716</v>
      </c>
      <c r="R10894" s="39" t="s">
        <v>25457</v>
      </c>
      <c r="S10894" s="7"/>
      <c r="T10894" s="7" t="s">
        <v>747</v>
      </c>
      <c r="U10894" s="7"/>
      <c r="V10894" s="7"/>
      <c r="W10894" s="7"/>
      <c r="X10894" s="7"/>
      <c r="Y10894" s="39"/>
      <c r="Z10894" s="7"/>
      <c r="AA10894" s="7"/>
      <c r="AB10894" s="24"/>
      <c r="AC10894" t="s">
        <v>26453</v>
      </c>
      <c r="AD10894" t="s">
        <v>23380</v>
      </c>
    </row>
    <row r="10895" spans="1:30" x14ac:dyDescent="0.25">
      <c r="A10895" t="str">
        <f t="shared" si="374"/>
        <v>12780019</v>
      </c>
      <c r="B10895" s="23" t="s">
        <v>58</v>
      </c>
      <c r="C10895" s="7" t="s">
        <v>1675</v>
      </c>
      <c r="D10895" s="66" t="s">
        <v>23208</v>
      </c>
      <c r="E10895" s="53" t="e">
        <f>VLOOKUP(D10895,'MPG Master'!$C$3:$I$716,7,0)</f>
        <v>#N/A</v>
      </c>
      <c r="F10895" s="7" t="e">
        <f>VLOOKUP(D10895,'MPG Master'!$C$3:$D$716,2,0)</f>
        <v>#N/A</v>
      </c>
      <c r="G10895" s="67" t="s">
        <v>1815</v>
      </c>
      <c r="H10895" s="53" t="e">
        <f t="shared" si="375"/>
        <v>#N/A</v>
      </c>
      <c r="I10895" s="7" t="s">
        <v>6133</v>
      </c>
      <c r="J10895" s="7" t="s">
        <v>10234</v>
      </c>
      <c r="K10895" s="9">
        <v>35970</v>
      </c>
      <c r="L10895" s="7"/>
      <c r="M10895" s="7"/>
      <c r="N10895" s="7">
        <v>9534359676</v>
      </c>
      <c r="O10895" s="7"/>
      <c r="P10895" s="7"/>
      <c r="Q10895" s="7" t="s">
        <v>1716</v>
      </c>
      <c r="R10895" s="39" t="s">
        <v>25458</v>
      </c>
      <c r="S10895" s="7"/>
      <c r="T10895" s="7" t="s">
        <v>747</v>
      </c>
      <c r="U10895" s="7"/>
      <c r="V10895" s="7"/>
      <c r="W10895" s="7"/>
      <c r="X10895" s="7"/>
      <c r="Y10895" s="39"/>
      <c r="Z10895" s="7"/>
      <c r="AA10895" s="7"/>
      <c r="AB10895" s="24"/>
      <c r="AC10895" t="s">
        <v>26453</v>
      </c>
      <c r="AD10895" t="s">
        <v>23380</v>
      </c>
    </row>
    <row r="10896" spans="1:30" x14ac:dyDescent="0.25">
      <c r="A10896" t="str">
        <f t="shared" si="374"/>
        <v>12780020</v>
      </c>
      <c r="B10896" s="23" t="s">
        <v>58</v>
      </c>
      <c r="C10896" s="7" t="s">
        <v>1675</v>
      </c>
      <c r="D10896" s="66" t="s">
        <v>23208</v>
      </c>
      <c r="E10896" s="53" t="e">
        <f>VLOOKUP(D10896,'MPG Master'!$C$3:$I$716,7,0)</f>
        <v>#N/A</v>
      </c>
      <c r="F10896" s="7" t="e">
        <f>VLOOKUP(D10896,'MPG Master'!$C$3:$D$716,2,0)</f>
        <v>#N/A</v>
      </c>
      <c r="G10896" s="67" t="s">
        <v>1819</v>
      </c>
      <c r="H10896" s="53" t="e">
        <f t="shared" si="375"/>
        <v>#N/A</v>
      </c>
      <c r="I10896" s="7" t="s">
        <v>9255</v>
      </c>
      <c r="J10896" s="7" t="s">
        <v>19743</v>
      </c>
      <c r="K10896" s="9">
        <v>20090</v>
      </c>
      <c r="L10896" s="7"/>
      <c r="M10896" s="7"/>
      <c r="N10896" s="7">
        <v>6284640253</v>
      </c>
      <c r="O10896" s="7"/>
      <c r="P10896" s="7"/>
      <c r="Q10896" s="7" t="s">
        <v>4724</v>
      </c>
      <c r="R10896" s="39" t="s">
        <v>25459</v>
      </c>
      <c r="S10896" s="7"/>
      <c r="T10896" s="7" t="s">
        <v>3997</v>
      </c>
      <c r="U10896" s="7"/>
      <c r="V10896" s="7"/>
      <c r="W10896" s="7"/>
      <c r="X10896" s="7"/>
      <c r="Y10896" s="39"/>
      <c r="Z10896" s="7"/>
      <c r="AA10896" s="7"/>
      <c r="AB10896" s="24"/>
      <c r="AC10896" t="s">
        <v>26453</v>
      </c>
      <c r="AD10896" t="s">
        <v>23380</v>
      </c>
    </row>
    <row r="10897" spans="1:30" x14ac:dyDescent="0.25">
      <c r="A10897" t="str">
        <f t="shared" si="374"/>
        <v>12780017</v>
      </c>
      <c r="B10897" s="23" t="s">
        <v>58</v>
      </c>
      <c r="C10897" s="7" t="s">
        <v>1675</v>
      </c>
      <c r="D10897" s="66" t="s">
        <v>23208</v>
      </c>
      <c r="E10897" s="53" t="e">
        <f>VLOOKUP(D10897,'MPG Master'!$C$3:$I$716,7,0)</f>
        <v>#N/A</v>
      </c>
      <c r="F10897" s="7" t="e">
        <f>VLOOKUP(D10897,'MPG Master'!$C$3:$D$716,2,0)</f>
        <v>#N/A</v>
      </c>
      <c r="G10897" s="67" t="s">
        <v>1683</v>
      </c>
      <c r="H10897" s="53" t="e">
        <f t="shared" si="375"/>
        <v>#N/A</v>
      </c>
      <c r="I10897" s="7" t="s">
        <v>4380</v>
      </c>
      <c r="J10897" s="7" t="s">
        <v>26398</v>
      </c>
      <c r="K10897" s="9">
        <v>30317</v>
      </c>
      <c r="L10897" s="7"/>
      <c r="M10897" s="7"/>
      <c r="N10897" s="7">
        <v>9608139754</v>
      </c>
      <c r="O10897" s="7"/>
      <c r="P10897" s="7"/>
      <c r="Q10897" s="7" t="s">
        <v>99</v>
      </c>
      <c r="R10897" s="39" t="s">
        <v>25460</v>
      </c>
      <c r="S10897" s="7"/>
      <c r="T10897" s="7" t="s">
        <v>4438</v>
      </c>
      <c r="U10897" s="7"/>
      <c r="V10897" s="7"/>
      <c r="W10897" s="7"/>
      <c r="X10897" s="7"/>
      <c r="Y10897" s="39"/>
      <c r="Z10897" s="7"/>
      <c r="AA10897" s="7"/>
      <c r="AB10897" s="24"/>
      <c r="AC10897" t="s">
        <v>26453</v>
      </c>
      <c r="AD10897" t="s">
        <v>23380</v>
      </c>
    </row>
    <row r="10898" spans="1:30" x14ac:dyDescent="0.25">
      <c r="A10898" t="str">
        <f t="shared" ref="A10898:A10949" si="376">CONCATENATE(D10898,G10898)</f>
        <v>12780023</v>
      </c>
      <c r="B10898" s="23" t="s">
        <v>58</v>
      </c>
      <c r="C10898" s="7" t="s">
        <v>1675</v>
      </c>
      <c r="D10898" s="66" t="s">
        <v>23208</v>
      </c>
      <c r="E10898" s="53" t="e">
        <f>VLOOKUP(D10898,'MPG Master'!$C$3:$I$716,7,0)</f>
        <v>#N/A</v>
      </c>
      <c r="F10898" s="7" t="e">
        <f>VLOOKUP(D10898,'MPG Master'!$C$3:$D$716,2,0)</f>
        <v>#N/A</v>
      </c>
      <c r="G10898" s="67" t="s">
        <v>379</v>
      </c>
      <c r="H10898" s="53" t="e">
        <f t="shared" si="375"/>
        <v>#N/A</v>
      </c>
      <c r="I10898" s="7" t="s">
        <v>23965</v>
      </c>
      <c r="J10898" s="7" t="s">
        <v>26399</v>
      </c>
      <c r="K10898" s="9">
        <v>24108</v>
      </c>
      <c r="L10898" s="7"/>
      <c r="M10898" s="7"/>
      <c r="N10898" s="7">
        <v>8677004310</v>
      </c>
      <c r="O10898" s="7"/>
      <c r="P10898" s="7"/>
      <c r="Q10898" s="7" t="s">
        <v>1851</v>
      </c>
      <c r="R10898" s="39" t="s">
        <v>25461</v>
      </c>
      <c r="S10898" s="7"/>
      <c r="T10898" s="7" t="s">
        <v>747</v>
      </c>
      <c r="U10898" s="7"/>
      <c r="V10898" s="7"/>
      <c r="W10898" s="7"/>
      <c r="X10898" s="7"/>
      <c r="Y10898" s="39"/>
      <c r="Z10898" s="7"/>
      <c r="AA10898" s="7"/>
      <c r="AB10898" s="24"/>
      <c r="AC10898" t="s">
        <v>26453</v>
      </c>
      <c r="AD10898" t="s">
        <v>23380</v>
      </c>
    </row>
    <row r="10899" spans="1:30" x14ac:dyDescent="0.25">
      <c r="A10899" t="str">
        <f t="shared" si="376"/>
        <v>51350023</v>
      </c>
      <c r="B10899" s="23" t="s">
        <v>58</v>
      </c>
      <c r="C10899" s="7" t="s">
        <v>1448</v>
      </c>
      <c r="D10899" s="66" t="s">
        <v>7529</v>
      </c>
      <c r="E10899" s="53" t="e">
        <f>VLOOKUP(D10899,'MPG Master'!$C$3:$I$716,7,0)</f>
        <v>#N/A</v>
      </c>
      <c r="F10899" s="7" t="e">
        <f>VLOOKUP(D10899,'MPG Master'!$C$3:$D$716,2,0)</f>
        <v>#N/A</v>
      </c>
      <c r="G10899" s="67" t="s">
        <v>379</v>
      </c>
      <c r="H10899" s="53" t="e">
        <f t="shared" si="375"/>
        <v>#N/A</v>
      </c>
      <c r="I10899" s="7" t="s">
        <v>23966</v>
      </c>
      <c r="J10899" s="7" t="s">
        <v>10386</v>
      </c>
      <c r="K10899" s="9">
        <v>32144</v>
      </c>
      <c r="L10899" s="7"/>
      <c r="M10899" s="7"/>
      <c r="N10899" s="7">
        <v>9939938997</v>
      </c>
      <c r="O10899" s="7"/>
      <c r="P10899" s="7"/>
      <c r="Q10899" s="7" t="s">
        <v>2439</v>
      </c>
      <c r="R10899" s="39" t="s">
        <v>25462</v>
      </c>
      <c r="S10899" s="7"/>
      <c r="T10899" s="7" t="s">
        <v>880</v>
      </c>
      <c r="U10899" s="7"/>
      <c r="V10899" s="7"/>
      <c r="W10899" s="7"/>
      <c r="X10899" s="7"/>
      <c r="Y10899" s="39"/>
      <c r="Z10899" s="7"/>
      <c r="AA10899" s="7"/>
      <c r="AB10899" s="24"/>
      <c r="AC10899" t="s">
        <v>26453</v>
      </c>
      <c r="AD10899" t="s">
        <v>23380</v>
      </c>
    </row>
    <row r="10900" spans="1:30" x14ac:dyDescent="0.25">
      <c r="A10900" t="str">
        <f t="shared" si="376"/>
        <v>51350022</v>
      </c>
      <c r="B10900" s="23" t="s">
        <v>58</v>
      </c>
      <c r="C10900" s="7" t="s">
        <v>1448</v>
      </c>
      <c r="D10900" s="66" t="s">
        <v>7529</v>
      </c>
      <c r="E10900" s="53" t="e">
        <f>VLOOKUP(D10900,'MPG Master'!$C$3:$I$716,7,0)</f>
        <v>#N/A</v>
      </c>
      <c r="F10900" s="7" t="e">
        <f>VLOOKUP(D10900,'MPG Master'!$C$3:$D$716,2,0)</f>
        <v>#N/A</v>
      </c>
      <c r="G10900" s="67" t="s">
        <v>1825</v>
      </c>
      <c r="H10900" s="53" t="e">
        <f t="shared" si="375"/>
        <v>#N/A</v>
      </c>
      <c r="I10900" s="7" t="s">
        <v>23967</v>
      </c>
      <c r="J10900" s="7" t="s">
        <v>18053</v>
      </c>
      <c r="K10900" s="9">
        <v>34556</v>
      </c>
      <c r="L10900" s="7"/>
      <c r="M10900" s="7"/>
      <c r="N10900" s="7">
        <v>6200358383</v>
      </c>
      <c r="O10900" s="7"/>
      <c r="P10900" s="7"/>
      <c r="Q10900" s="7" t="s">
        <v>1701</v>
      </c>
      <c r="R10900" s="39" t="s">
        <v>25463</v>
      </c>
      <c r="S10900" s="7"/>
      <c r="T10900" s="7" t="s">
        <v>881</v>
      </c>
      <c r="U10900" s="7"/>
      <c r="V10900" s="7"/>
      <c r="W10900" s="7"/>
      <c r="X10900" s="7"/>
      <c r="Y10900" s="39"/>
      <c r="Z10900" s="7"/>
      <c r="AA10900" s="7"/>
      <c r="AB10900" s="24"/>
      <c r="AC10900" t="s">
        <v>26453</v>
      </c>
      <c r="AD10900" t="s">
        <v>23380</v>
      </c>
    </row>
    <row r="10901" spans="1:30" x14ac:dyDescent="0.25">
      <c r="A10901" t="str">
        <f t="shared" si="376"/>
        <v>51350020</v>
      </c>
      <c r="B10901" s="23" t="s">
        <v>58</v>
      </c>
      <c r="C10901" s="7" t="s">
        <v>1448</v>
      </c>
      <c r="D10901" s="66" t="s">
        <v>7529</v>
      </c>
      <c r="E10901" s="53" t="e">
        <f>VLOOKUP(D10901,'MPG Master'!$C$3:$I$716,7,0)</f>
        <v>#N/A</v>
      </c>
      <c r="F10901" s="7" t="e">
        <f>VLOOKUP(D10901,'MPG Master'!$C$3:$D$716,2,0)</f>
        <v>#N/A</v>
      </c>
      <c r="G10901" s="67" t="s">
        <v>1819</v>
      </c>
      <c r="H10901" s="53" t="e">
        <f t="shared" si="375"/>
        <v>#N/A</v>
      </c>
      <c r="I10901" s="7" t="s">
        <v>1291</v>
      </c>
      <c r="J10901" s="7" t="s">
        <v>19817</v>
      </c>
      <c r="K10901" s="9">
        <v>29952</v>
      </c>
      <c r="L10901" s="7"/>
      <c r="M10901" s="7"/>
      <c r="N10901" s="7">
        <v>9661271177</v>
      </c>
      <c r="O10901" s="7"/>
      <c r="P10901" s="7"/>
      <c r="Q10901" s="7" t="s">
        <v>4724</v>
      </c>
      <c r="R10901" s="39" t="s">
        <v>25464</v>
      </c>
      <c r="S10901" s="7"/>
      <c r="T10901" s="7" t="s">
        <v>881</v>
      </c>
      <c r="U10901" s="7"/>
      <c r="V10901" s="7"/>
      <c r="W10901" s="7"/>
      <c r="X10901" s="7"/>
      <c r="Y10901" s="39"/>
      <c r="Z10901" s="7"/>
      <c r="AA10901" s="7"/>
      <c r="AB10901" s="24"/>
      <c r="AC10901" t="s">
        <v>26453</v>
      </c>
      <c r="AD10901" t="s">
        <v>23380</v>
      </c>
    </row>
    <row r="10902" spans="1:30" x14ac:dyDescent="0.25">
      <c r="A10902" t="str">
        <f t="shared" si="376"/>
        <v>51350021</v>
      </c>
      <c r="B10902" s="23" t="s">
        <v>58</v>
      </c>
      <c r="C10902" s="7" t="s">
        <v>1448</v>
      </c>
      <c r="D10902" s="66" t="s">
        <v>7529</v>
      </c>
      <c r="E10902" s="53" t="e">
        <f>VLOOKUP(D10902,'MPG Master'!$C$3:$I$716,7,0)</f>
        <v>#N/A</v>
      </c>
      <c r="F10902" s="7" t="e">
        <f>VLOOKUP(D10902,'MPG Master'!$C$3:$D$716,2,0)</f>
        <v>#N/A</v>
      </c>
      <c r="G10902" s="67" t="s">
        <v>1822</v>
      </c>
      <c r="H10902" s="53" t="e">
        <f t="shared" si="375"/>
        <v>#N/A</v>
      </c>
      <c r="I10902" s="7" t="s">
        <v>23968</v>
      </c>
      <c r="J10902" s="7" t="s">
        <v>26400</v>
      </c>
      <c r="K10902" s="9">
        <v>38236</v>
      </c>
      <c r="L10902" s="7"/>
      <c r="M10902" s="7"/>
      <c r="N10902" s="7">
        <v>8709447105</v>
      </c>
      <c r="O10902" s="7"/>
      <c r="P10902" s="7"/>
      <c r="Q10902" s="7" t="s">
        <v>1701</v>
      </c>
      <c r="R10902" s="39" t="s">
        <v>25465</v>
      </c>
      <c r="S10902" s="7"/>
      <c r="T10902" s="7" t="s">
        <v>881</v>
      </c>
      <c r="U10902" s="7"/>
      <c r="V10902" s="7"/>
      <c r="W10902" s="7"/>
      <c r="X10902" s="7"/>
      <c r="Y10902" s="39"/>
      <c r="Z10902" s="7"/>
      <c r="AA10902" s="7"/>
      <c r="AB10902" s="24"/>
      <c r="AC10902" t="s">
        <v>26453</v>
      </c>
      <c r="AD10902" t="s">
        <v>23380</v>
      </c>
    </row>
    <row r="10903" spans="1:30" x14ac:dyDescent="0.25">
      <c r="A10903" t="str">
        <f t="shared" si="376"/>
        <v>24510047</v>
      </c>
      <c r="B10903" s="23" t="s">
        <v>58</v>
      </c>
      <c r="C10903" s="7" t="s">
        <v>1325</v>
      </c>
      <c r="D10903" s="66" t="s">
        <v>604</v>
      </c>
      <c r="E10903" s="53" t="e">
        <f>VLOOKUP(D10903,'MPG Master'!$C$3:$I$716,7,0)</f>
        <v>#N/A</v>
      </c>
      <c r="F10903" s="7" t="e">
        <f>VLOOKUP(D10903,'MPG Master'!$C$3:$D$716,2,0)</f>
        <v>#N/A</v>
      </c>
      <c r="G10903" s="67" t="s">
        <v>1867</v>
      </c>
      <c r="H10903" s="53" t="e">
        <f t="shared" si="375"/>
        <v>#N/A</v>
      </c>
      <c r="I10903" s="7" t="s">
        <v>8352</v>
      </c>
      <c r="J10903" s="7" t="s">
        <v>26401</v>
      </c>
      <c r="K10903" s="9">
        <v>18994</v>
      </c>
      <c r="L10903" s="7"/>
      <c r="M10903" s="7"/>
      <c r="N10903" s="7">
        <v>9708342628</v>
      </c>
      <c r="O10903" s="7"/>
      <c r="P10903" s="7"/>
      <c r="Q10903" s="7" t="s">
        <v>11536</v>
      </c>
      <c r="R10903" s="39" t="s">
        <v>25466</v>
      </c>
      <c r="S10903" s="7"/>
      <c r="T10903" s="7" t="s">
        <v>747</v>
      </c>
      <c r="U10903" s="7"/>
      <c r="V10903" s="7"/>
      <c r="W10903" s="7"/>
      <c r="X10903" s="7"/>
      <c r="Y10903" s="39"/>
      <c r="Z10903" s="7"/>
      <c r="AA10903" s="7"/>
      <c r="AB10903" s="24"/>
      <c r="AC10903" t="s">
        <v>26453</v>
      </c>
      <c r="AD10903" t="s">
        <v>23380</v>
      </c>
    </row>
    <row r="10904" spans="1:30" x14ac:dyDescent="0.25">
      <c r="A10904" t="str">
        <f t="shared" si="376"/>
        <v>24510046</v>
      </c>
      <c r="B10904" s="23" t="s">
        <v>58</v>
      </c>
      <c r="C10904" s="7" t="s">
        <v>1325</v>
      </c>
      <c r="D10904" s="66" t="s">
        <v>604</v>
      </c>
      <c r="E10904" s="53" t="e">
        <f>VLOOKUP(D10904,'MPG Master'!$C$3:$I$716,7,0)</f>
        <v>#N/A</v>
      </c>
      <c r="F10904" s="7" t="e">
        <f>VLOOKUP(D10904,'MPG Master'!$C$3:$D$716,2,0)</f>
        <v>#N/A</v>
      </c>
      <c r="G10904" s="67" t="s">
        <v>1881</v>
      </c>
      <c r="H10904" s="53" t="e">
        <f t="shared" si="375"/>
        <v>#N/A</v>
      </c>
      <c r="I10904" s="7" t="s">
        <v>2619</v>
      </c>
      <c r="J10904" s="7" t="s">
        <v>26402</v>
      </c>
      <c r="K10904" s="9">
        <v>19725</v>
      </c>
      <c r="L10904" s="7"/>
      <c r="M10904" s="7"/>
      <c r="N10904" s="7">
        <v>6299763878</v>
      </c>
      <c r="O10904" s="7"/>
      <c r="P10904" s="7"/>
      <c r="Q10904" s="7" t="s">
        <v>11536</v>
      </c>
      <c r="R10904" s="39" t="s">
        <v>25467</v>
      </c>
      <c r="S10904" s="7"/>
      <c r="T10904" s="7" t="s">
        <v>747</v>
      </c>
      <c r="U10904" s="7"/>
      <c r="V10904" s="7"/>
      <c r="W10904" s="7"/>
      <c r="X10904" s="7"/>
      <c r="Y10904" s="39"/>
      <c r="Z10904" s="7"/>
      <c r="AA10904" s="7"/>
      <c r="AB10904" s="24"/>
      <c r="AC10904" t="s">
        <v>26453</v>
      </c>
      <c r="AD10904" t="s">
        <v>23380</v>
      </c>
    </row>
    <row r="10905" spans="1:30" x14ac:dyDescent="0.25">
      <c r="A10905" t="str">
        <f t="shared" si="376"/>
        <v>24150010</v>
      </c>
      <c r="B10905" s="23" t="s">
        <v>58</v>
      </c>
      <c r="C10905" s="7" t="s">
        <v>1325</v>
      </c>
      <c r="D10905" s="66" t="s">
        <v>577</v>
      </c>
      <c r="E10905" s="53" t="e">
        <f>VLOOKUP(D10905,'MPG Master'!$C$3:$I$716,7,0)</f>
        <v>#N/A</v>
      </c>
      <c r="F10905" s="7" t="e">
        <f>VLOOKUP(D10905,'MPG Master'!$C$3:$D$716,2,0)</f>
        <v>#N/A</v>
      </c>
      <c r="G10905" s="67" t="s">
        <v>1681</v>
      </c>
      <c r="H10905" s="53" t="e">
        <f t="shared" si="375"/>
        <v>#N/A</v>
      </c>
      <c r="I10905" s="7" t="s">
        <v>9739</v>
      </c>
      <c r="J10905" s="7" t="s">
        <v>25586</v>
      </c>
      <c r="K10905" s="9">
        <v>29226</v>
      </c>
      <c r="L10905" s="7"/>
      <c r="M10905" s="7"/>
      <c r="N10905" s="7">
        <v>7488913324</v>
      </c>
      <c r="O10905" s="7"/>
      <c r="P10905" s="7"/>
      <c r="Q10905" s="7" t="s">
        <v>4724</v>
      </c>
      <c r="R10905" s="39" t="s">
        <v>25468</v>
      </c>
      <c r="S10905" s="7"/>
      <c r="T10905" s="7" t="s">
        <v>1390</v>
      </c>
      <c r="U10905" s="7"/>
      <c r="V10905" s="7"/>
      <c r="W10905" s="7"/>
      <c r="X10905" s="7"/>
      <c r="Y10905" s="39"/>
      <c r="Z10905" s="7"/>
      <c r="AA10905" s="7"/>
      <c r="AB10905" s="24"/>
      <c r="AC10905" t="s">
        <v>26453</v>
      </c>
      <c r="AD10905" t="s">
        <v>23380</v>
      </c>
    </row>
    <row r="10906" spans="1:30" x14ac:dyDescent="0.25">
      <c r="A10906" t="str">
        <f t="shared" si="376"/>
        <v>24150103</v>
      </c>
      <c r="B10906" s="23" t="s">
        <v>58</v>
      </c>
      <c r="C10906" s="7" t="s">
        <v>1325</v>
      </c>
      <c r="D10906" s="66" t="s">
        <v>577</v>
      </c>
      <c r="E10906" s="53" t="e">
        <f>VLOOKUP(D10906,'MPG Master'!$C$3:$I$716,7,0)</f>
        <v>#N/A</v>
      </c>
      <c r="F10906" s="7" t="e">
        <f>VLOOKUP(D10906,'MPG Master'!$C$3:$D$716,2,0)</f>
        <v>#N/A</v>
      </c>
      <c r="G10906" s="67" t="s">
        <v>391</v>
      </c>
      <c r="H10906" s="53" t="e">
        <f t="shared" si="375"/>
        <v>#N/A</v>
      </c>
      <c r="I10906" s="7" t="s">
        <v>1391</v>
      </c>
      <c r="J10906" s="7" t="s">
        <v>26403</v>
      </c>
      <c r="K10906" s="9">
        <v>30682</v>
      </c>
      <c r="L10906" s="7"/>
      <c r="M10906" s="7"/>
      <c r="N10906" s="7">
        <v>9708399149</v>
      </c>
      <c r="O10906" s="7"/>
      <c r="P10906" s="7"/>
      <c r="Q10906" s="7" t="s">
        <v>99</v>
      </c>
      <c r="R10906" s="39" t="s">
        <v>25469</v>
      </c>
      <c r="S10906" s="7"/>
      <c r="T10906" s="7" t="s">
        <v>1334</v>
      </c>
      <c r="U10906" s="7"/>
      <c r="V10906" s="7"/>
      <c r="W10906" s="7"/>
      <c r="X10906" s="7"/>
      <c r="Y10906" s="39"/>
      <c r="Z10906" s="7"/>
      <c r="AA10906" s="7"/>
      <c r="AB10906" s="24"/>
      <c r="AC10906" t="s">
        <v>26453</v>
      </c>
      <c r="AD10906" t="s">
        <v>23380</v>
      </c>
    </row>
    <row r="10907" spans="1:30" x14ac:dyDescent="0.25">
      <c r="A10907" t="str">
        <f t="shared" si="376"/>
        <v>03260013</v>
      </c>
      <c r="B10907" s="23" t="s">
        <v>58</v>
      </c>
      <c r="C10907" s="7" t="s">
        <v>1673</v>
      </c>
      <c r="D10907" s="66" t="s">
        <v>503</v>
      </c>
      <c r="E10907" s="53" t="e">
        <f>VLOOKUP(D10907,'MPG Master'!$C$3:$I$716,7,0)</f>
        <v>#N/A</v>
      </c>
      <c r="F10907" s="7" t="e">
        <f>VLOOKUP(D10907,'MPG Master'!$C$3:$D$716,2,0)</f>
        <v>#N/A</v>
      </c>
      <c r="G10907" s="67" t="s">
        <v>1733</v>
      </c>
      <c r="H10907" s="53" t="e">
        <f t="shared" si="375"/>
        <v>#N/A</v>
      </c>
      <c r="I10907" s="7" t="s">
        <v>23969</v>
      </c>
      <c r="J10907" s="7" t="s">
        <v>26404</v>
      </c>
      <c r="K10907" s="9">
        <v>24108</v>
      </c>
      <c r="L10907" s="7"/>
      <c r="M10907" s="7"/>
      <c r="N10907" s="7">
        <v>6202145032</v>
      </c>
      <c r="O10907" s="7"/>
      <c r="P10907" s="7"/>
      <c r="Q10907" s="7" t="s">
        <v>1851</v>
      </c>
      <c r="R10907" s="39" t="s">
        <v>25470</v>
      </c>
      <c r="S10907" s="7"/>
      <c r="T10907" s="7" t="s">
        <v>747</v>
      </c>
      <c r="U10907" s="7"/>
      <c r="V10907" s="7"/>
      <c r="W10907" s="7"/>
      <c r="X10907" s="7"/>
      <c r="Y10907" s="39"/>
      <c r="Z10907" s="7"/>
      <c r="AA10907" s="7"/>
      <c r="AB10907" s="24"/>
      <c r="AC10907" t="s">
        <v>26453</v>
      </c>
      <c r="AD10907" t="s">
        <v>23380</v>
      </c>
    </row>
    <row r="10908" spans="1:30" x14ac:dyDescent="0.25">
      <c r="A10908" t="str">
        <f t="shared" si="376"/>
        <v>03260100</v>
      </c>
      <c r="B10908" s="23" t="s">
        <v>58</v>
      </c>
      <c r="C10908" s="7" t="s">
        <v>1673</v>
      </c>
      <c r="D10908" s="66" t="s">
        <v>503</v>
      </c>
      <c r="E10908" s="53" t="e">
        <f>VLOOKUP(D10908,'MPG Master'!$C$3:$I$716,7,0)</f>
        <v>#N/A</v>
      </c>
      <c r="F10908" s="7" t="e">
        <f>VLOOKUP(D10908,'MPG Master'!$C$3:$D$716,2,0)</f>
        <v>#N/A</v>
      </c>
      <c r="G10908" s="67" t="s">
        <v>2588</v>
      </c>
      <c r="H10908" s="53" t="e">
        <f t="shared" si="375"/>
        <v>#N/A</v>
      </c>
      <c r="I10908" s="7" t="s">
        <v>23518</v>
      </c>
      <c r="J10908" s="7" t="s">
        <v>18602</v>
      </c>
      <c r="K10908" s="9">
        <v>37442</v>
      </c>
      <c r="L10908" s="7"/>
      <c r="M10908" s="7"/>
      <c r="N10908" s="7">
        <v>9135798259</v>
      </c>
      <c r="O10908" s="7"/>
      <c r="P10908" s="7"/>
      <c r="Q10908" s="7" t="s">
        <v>25580</v>
      </c>
      <c r="R10908" s="39" t="s">
        <v>25471</v>
      </c>
      <c r="S10908" s="7"/>
      <c r="T10908" s="7" t="s">
        <v>1215</v>
      </c>
      <c r="U10908" s="7"/>
      <c r="V10908" s="7"/>
      <c r="W10908" s="7"/>
      <c r="X10908" s="7"/>
      <c r="Y10908" s="39"/>
      <c r="Z10908" s="7"/>
      <c r="AA10908" s="7"/>
      <c r="AB10908" s="24"/>
      <c r="AC10908" t="s">
        <v>26453</v>
      </c>
      <c r="AD10908" t="s">
        <v>23380</v>
      </c>
    </row>
    <row r="10909" spans="1:30" x14ac:dyDescent="0.25">
      <c r="A10909" t="str">
        <f t="shared" si="376"/>
        <v>03260132</v>
      </c>
      <c r="B10909" s="23" t="s">
        <v>58</v>
      </c>
      <c r="C10909" s="7" t="s">
        <v>1673</v>
      </c>
      <c r="D10909" s="66" t="s">
        <v>503</v>
      </c>
      <c r="E10909" s="53" t="e">
        <f>VLOOKUP(D10909,'MPG Master'!$C$3:$I$716,7,0)</f>
        <v>#N/A</v>
      </c>
      <c r="F10909" s="7" t="e">
        <f>VLOOKUP(D10909,'MPG Master'!$C$3:$D$716,2,0)</f>
        <v>#N/A</v>
      </c>
      <c r="G10909" s="67" t="s">
        <v>2988</v>
      </c>
      <c r="H10909" s="53" t="e">
        <f t="shared" si="375"/>
        <v>#N/A</v>
      </c>
      <c r="I10909" s="7" t="s">
        <v>2496</v>
      </c>
      <c r="J10909" s="7" t="s">
        <v>26405</v>
      </c>
      <c r="K10909" s="9">
        <v>32509</v>
      </c>
      <c r="L10909" s="7"/>
      <c r="M10909" s="7"/>
      <c r="N10909" s="7">
        <v>9576448941</v>
      </c>
      <c r="O10909" s="7"/>
      <c r="P10909" s="7"/>
      <c r="Q10909" s="7" t="s">
        <v>1716</v>
      </c>
      <c r="R10909" s="39" t="s">
        <v>25472</v>
      </c>
      <c r="S10909" s="7"/>
      <c r="T10909" s="7" t="s">
        <v>747</v>
      </c>
      <c r="U10909" s="7"/>
      <c r="V10909" s="7"/>
      <c r="W10909" s="7"/>
      <c r="X10909" s="7"/>
      <c r="Y10909" s="39"/>
      <c r="Z10909" s="7"/>
      <c r="AA10909" s="7"/>
      <c r="AB10909" s="24"/>
      <c r="AC10909" t="s">
        <v>26453</v>
      </c>
      <c r="AD10909" t="s">
        <v>23380</v>
      </c>
    </row>
    <row r="10910" spans="1:30" x14ac:dyDescent="0.25">
      <c r="A10910" t="str">
        <f t="shared" si="376"/>
        <v>12460074</v>
      </c>
      <c r="B10910" s="23" t="s">
        <v>58</v>
      </c>
      <c r="C10910" s="7" t="s">
        <v>1675</v>
      </c>
      <c r="D10910" s="66" t="s">
        <v>7533</v>
      </c>
      <c r="E10910" s="53" t="e">
        <f>VLOOKUP(D10910,'MPG Master'!$C$3:$I$716,7,0)</f>
        <v>#N/A</v>
      </c>
      <c r="F10910" s="7" t="e">
        <f>VLOOKUP(D10910,'MPG Master'!$C$3:$D$716,2,0)</f>
        <v>#N/A</v>
      </c>
      <c r="G10910" s="67" t="s">
        <v>2250</v>
      </c>
      <c r="H10910" s="53" t="e">
        <f t="shared" si="375"/>
        <v>#N/A</v>
      </c>
      <c r="I10910" s="7" t="s">
        <v>11148</v>
      </c>
      <c r="J10910" s="7" t="s">
        <v>19178</v>
      </c>
      <c r="K10910" s="9">
        <v>36280</v>
      </c>
      <c r="L10910" s="7"/>
      <c r="M10910" s="7"/>
      <c r="N10910" s="7">
        <v>9570837397</v>
      </c>
      <c r="O10910" s="7"/>
      <c r="P10910" s="7"/>
      <c r="Q10910" s="7" t="s">
        <v>4724</v>
      </c>
      <c r="R10910" s="39" t="s">
        <v>25473</v>
      </c>
      <c r="S10910" s="7"/>
      <c r="T10910" s="7" t="s">
        <v>3997</v>
      </c>
      <c r="U10910" s="7"/>
      <c r="V10910" s="7"/>
      <c r="W10910" s="7"/>
      <c r="X10910" s="7"/>
      <c r="Y10910" s="39"/>
      <c r="Z10910" s="7"/>
      <c r="AA10910" s="7"/>
      <c r="AB10910" s="24"/>
      <c r="AC10910" t="s">
        <v>26453</v>
      </c>
      <c r="AD10910" t="s">
        <v>23380</v>
      </c>
    </row>
    <row r="10911" spans="1:30" x14ac:dyDescent="0.25">
      <c r="A10911" t="str">
        <f t="shared" si="376"/>
        <v>12460075</v>
      </c>
      <c r="B10911" s="23" t="s">
        <v>58</v>
      </c>
      <c r="C10911" s="7" t="s">
        <v>1675</v>
      </c>
      <c r="D10911" s="66" t="s">
        <v>7533</v>
      </c>
      <c r="E10911" s="53" t="e">
        <f>VLOOKUP(D10911,'MPG Master'!$C$3:$I$716,7,0)</f>
        <v>#N/A</v>
      </c>
      <c r="F10911" s="7" t="e">
        <f>VLOOKUP(D10911,'MPG Master'!$C$3:$D$716,2,0)</f>
        <v>#N/A</v>
      </c>
      <c r="G10911" s="67" t="s">
        <v>2702</v>
      </c>
      <c r="H10911" s="53" t="e">
        <f t="shared" si="375"/>
        <v>#N/A</v>
      </c>
      <c r="I10911" s="7" t="s">
        <v>23970</v>
      </c>
      <c r="J10911" s="7" t="s">
        <v>22343</v>
      </c>
      <c r="K10911" s="9">
        <v>24473</v>
      </c>
      <c r="L10911" s="7"/>
      <c r="M10911" s="7"/>
      <c r="N10911" s="7">
        <v>9128214909</v>
      </c>
      <c r="O10911" s="7"/>
      <c r="P10911" s="7"/>
      <c r="Q10911" s="7" t="s">
        <v>1808</v>
      </c>
      <c r="R10911" s="39" t="s">
        <v>25474</v>
      </c>
      <c r="S10911" s="7"/>
      <c r="T10911" s="7" t="s">
        <v>820</v>
      </c>
      <c r="U10911" s="7"/>
      <c r="V10911" s="7"/>
      <c r="W10911" s="7"/>
      <c r="X10911" s="7"/>
      <c r="Y10911" s="39"/>
      <c r="Z10911" s="7"/>
      <c r="AA10911" s="7"/>
      <c r="AB10911" s="24"/>
      <c r="AC10911" t="s">
        <v>26453</v>
      </c>
      <c r="AD10911" t="s">
        <v>23380</v>
      </c>
    </row>
    <row r="10912" spans="1:30" x14ac:dyDescent="0.25">
      <c r="A10912" t="str">
        <f t="shared" si="376"/>
        <v>12460071</v>
      </c>
      <c r="B10912" s="23" t="s">
        <v>58</v>
      </c>
      <c r="C10912" s="7" t="s">
        <v>1675</v>
      </c>
      <c r="D10912" s="66" t="s">
        <v>7533</v>
      </c>
      <c r="E10912" s="53" t="e">
        <f>VLOOKUP(D10912,'MPG Master'!$C$3:$I$716,7,0)</f>
        <v>#N/A</v>
      </c>
      <c r="F10912" s="7" t="e">
        <f>VLOOKUP(D10912,'MPG Master'!$C$3:$D$716,2,0)</f>
        <v>#N/A</v>
      </c>
      <c r="G10912" s="67" t="s">
        <v>1848</v>
      </c>
      <c r="H10912" s="53" t="e">
        <f t="shared" si="375"/>
        <v>#N/A</v>
      </c>
      <c r="I10912" s="7" t="s">
        <v>2977</v>
      </c>
      <c r="J10912" s="7" t="s">
        <v>26406</v>
      </c>
      <c r="K10912" s="9">
        <v>29221</v>
      </c>
      <c r="L10912" s="7"/>
      <c r="M10912" s="7"/>
      <c r="N10912" s="7">
        <v>8969758398</v>
      </c>
      <c r="O10912" s="7"/>
      <c r="P10912" s="7"/>
      <c r="Q10912" s="7" t="s">
        <v>1716</v>
      </c>
      <c r="R10912" s="39" t="s">
        <v>25475</v>
      </c>
      <c r="S10912" s="7"/>
      <c r="T10912" s="7" t="s">
        <v>747</v>
      </c>
      <c r="U10912" s="7"/>
      <c r="V10912" s="7"/>
      <c r="W10912" s="7"/>
      <c r="X10912" s="7"/>
      <c r="Y10912" s="39"/>
      <c r="Z10912" s="7"/>
      <c r="AA10912" s="7"/>
      <c r="AB10912" s="24"/>
      <c r="AC10912" t="s">
        <v>26453</v>
      </c>
      <c r="AD10912" t="s">
        <v>23380</v>
      </c>
    </row>
    <row r="10913" spans="1:30" x14ac:dyDescent="0.25">
      <c r="A10913" t="str">
        <f t="shared" si="376"/>
        <v>12460072</v>
      </c>
      <c r="B10913" s="23" t="s">
        <v>58</v>
      </c>
      <c r="C10913" s="7" t="s">
        <v>1675</v>
      </c>
      <c r="D10913" s="66" t="s">
        <v>7533</v>
      </c>
      <c r="E10913" s="53" t="e">
        <f>VLOOKUP(D10913,'MPG Master'!$C$3:$I$716,7,0)</f>
        <v>#N/A</v>
      </c>
      <c r="F10913" s="7" t="e">
        <f>VLOOKUP(D10913,'MPG Master'!$C$3:$D$716,2,0)</f>
        <v>#N/A</v>
      </c>
      <c r="G10913" s="67" t="s">
        <v>1978</v>
      </c>
      <c r="H10913" s="53" t="e">
        <f t="shared" si="375"/>
        <v>#N/A</v>
      </c>
      <c r="I10913" s="7" t="s">
        <v>22379</v>
      </c>
      <c r="J10913" s="7" t="s">
        <v>26407</v>
      </c>
      <c r="K10913" s="9">
        <v>21916</v>
      </c>
      <c r="L10913" s="7"/>
      <c r="M10913" s="7"/>
      <c r="N10913" s="7">
        <v>8969175898</v>
      </c>
      <c r="O10913" s="7"/>
      <c r="P10913" s="7"/>
      <c r="Q10913" s="7" t="s">
        <v>4724</v>
      </c>
      <c r="R10913" s="39" t="s">
        <v>25476</v>
      </c>
      <c r="S10913" s="7"/>
      <c r="T10913" s="7" t="s">
        <v>3997</v>
      </c>
      <c r="U10913" s="7"/>
      <c r="V10913" s="7"/>
      <c r="W10913" s="7"/>
      <c r="X10913" s="7"/>
      <c r="Y10913" s="39"/>
      <c r="Z10913" s="7"/>
      <c r="AA10913" s="7"/>
      <c r="AB10913" s="24"/>
      <c r="AC10913" t="s">
        <v>26453</v>
      </c>
      <c r="AD10913" t="s">
        <v>23380</v>
      </c>
    </row>
    <row r="10914" spans="1:30" x14ac:dyDescent="0.25">
      <c r="A10914" t="str">
        <f t="shared" si="376"/>
        <v>12460073</v>
      </c>
      <c r="B10914" s="23" t="s">
        <v>58</v>
      </c>
      <c r="C10914" s="7" t="s">
        <v>1675</v>
      </c>
      <c r="D10914" s="66" t="s">
        <v>7533</v>
      </c>
      <c r="E10914" s="53" t="e">
        <f>VLOOKUP(D10914,'MPG Master'!$C$3:$I$716,7,0)</f>
        <v>#N/A</v>
      </c>
      <c r="F10914" s="7" t="e">
        <f>VLOOKUP(D10914,'MPG Master'!$C$3:$D$716,2,0)</f>
        <v>#N/A</v>
      </c>
      <c r="G10914" s="67" t="s">
        <v>386</v>
      </c>
      <c r="H10914" s="53" t="e">
        <f t="shared" si="375"/>
        <v>#N/A</v>
      </c>
      <c r="I10914" s="7" t="s">
        <v>23971</v>
      </c>
      <c r="J10914" s="7" t="s">
        <v>26408</v>
      </c>
      <c r="K10914" s="9">
        <v>31898</v>
      </c>
      <c r="L10914" s="7"/>
      <c r="M10914" s="7"/>
      <c r="N10914" s="7">
        <v>9955715041</v>
      </c>
      <c r="O10914" s="7"/>
      <c r="P10914" s="7"/>
      <c r="Q10914" s="7" t="s">
        <v>4724</v>
      </c>
      <c r="R10914" s="39" t="s">
        <v>25477</v>
      </c>
      <c r="S10914" s="7"/>
      <c r="T10914" s="7" t="s">
        <v>3997</v>
      </c>
      <c r="U10914" s="7"/>
      <c r="V10914" s="7"/>
      <c r="W10914" s="7"/>
      <c r="X10914" s="7"/>
      <c r="Y10914" s="39"/>
      <c r="Z10914" s="7"/>
      <c r="AA10914" s="7"/>
      <c r="AB10914" s="24"/>
      <c r="AC10914" t="s">
        <v>26453</v>
      </c>
      <c r="AD10914" t="s">
        <v>23380</v>
      </c>
    </row>
    <row r="10915" spans="1:30" x14ac:dyDescent="0.25">
      <c r="A10915" t="str">
        <f t="shared" si="376"/>
        <v>12760050</v>
      </c>
      <c r="B10915" s="23" t="s">
        <v>58</v>
      </c>
      <c r="C10915" s="7" t="s">
        <v>1675</v>
      </c>
      <c r="D10915" s="66" t="s">
        <v>23207</v>
      </c>
      <c r="E10915" s="53" t="e">
        <f>VLOOKUP(D10915,'MPG Master'!$C$3:$I$716,7,0)</f>
        <v>#N/A</v>
      </c>
      <c r="F10915" s="7" t="e">
        <f>VLOOKUP(D10915,'MPG Master'!$C$3:$D$716,2,0)</f>
        <v>#N/A</v>
      </c>
      <c r="G10915" s="67" t="s">
        <v>1928</v>
      </c>
      <c r="H10915" s="53" t="e">
        <f t="shared" si="375"/>
        <v>#N/A</v>
      </c>
      <c r="I10915" s="7" t="s">
        <v>3257</v>
      </c>
      <c r="J10915" s="7" t="s">
        <v>18282</v>
      </c>
      <c r="K10915" s="9">
        <v>18264</v>
      </c>
      <c r="L10915" s="7"/>
      <c r="M10915" s="7"/>
      <c r="N10915" s="7">
        <v>7620093649</v>
      </c>
      <c r="O10915" s="7"/>
      <c r="P10915" s="7"/>
      <c r="Q10915" s="7" t="s">
        <v>1716</v>
      </c>
      <c r="R10915" s="39" t="s">
        <v>25478</v>
      </c>
      <c r="S10915" s="7"/>
      <c r="T10915" s="7" t="s">
        <v>747</v>
      </c>
      <c r="U10915" s="7"/>
      <c r="V10915" s="7"/>
      <c r="W10915" s="7"/>
      <c r="X10915" s="7"/>
      <c r="Y10915" s="39"/>
      <c r="Z10915" s="7"/>
      <c r="AA10915" s="7"/>
      <c r="AB10915" s="24"/>
      <c r="AC10915" t="s">
        <v>26453</v>
      </c>
      <c r="AD10915" t="s">
        <v>23380</v>
      </c>
    </row>
    <row r="10916" spans="1:30" x14ac:dyDescent="0.25">
      <c r="A10916" t="str">
        <f t="shared" si="376"/>
        <v>24070199</v>
      </c>
      <c r="B10916" s="23" t="s">
        <v>58</v>
      </c>
      <c r="C10916" s="7" t="s">
        <v>1325</v>
      </c>
      <c r="D10916" s="66" t="s">
        <v>573</v>
      </c>
      <c r="E10916" s="53" t="e">
        <f>VLOOKUP(D10916,'MPG Master'!$C$3:$I$716,7,0)</f>
        <v>#N/A</v>
      </c>
      <c r="F10916" s="7" t="e">
        <f>VLOOKUP(D10916,'MPG Master'!$C$3:$D$716,2,0)</f>
        <v>#N/A</v>
      </c>
      <c r="G10916" s="67" t="s">
        <v>7768</v>
      </c>
      <c r="H10916" s="53" t="e">
        <f t="shared" si="375"/>
        <v>#N/A</v>
      </c>
      <c r="I10916" s="7" t="s">
        <v>23972</v>
      </c>
      <c r="J10916" s="7" t="s">
        <v>26409</v>
      </c>
      <c r="K10916" s="9">
        <v>34366</v>
      </c>
      <c r="L10916" s="7"/>
      <c r="M10916" s="7"/>
      <c r="N10916" s="7">
        <v>7667136166</v>
      </c>
      <c r="O10916" s="7"/>
      <c r="P10916" s="7"/>
      <c r="Q10916" s="7" t="s">
        <v>2062</v>
      </c>
      <c r="R10916" s="39" t="s">
        <v>25479</v>
      </c>
      <c r="S10916" s="7"/>
      <c r="T10916" s="7" t="s">
        <v>2397</v>
      </c>
      <c r="U10916" s="7"/>
      <c r="V10916" s="7"/>
      <c r="W10916" s="7"/>
      <c r="X10916" s="7"/>
      <c r="Y10916" s="39"/>
      <c r="Z10916" s="7"/>
      <c r="AA10916" s="7"/>
      <c r="AB10916" s="24"/>
      <c r="AC10916" t="s">
        <v>26453</v>
      </c>
      <c r="AD10916" t="s">
        <v>23380</v>
      </c>
    </row>
    <row r="10917" spans="1:30" x14ac:dyDescent="0.25">
      <c r="A10917" t="str">
        <f t="shared" si="376"/>
        <v>40290331</v>
      </c>
      <c r="B10917" s="23" t="s">
        <v>58</v>
      </c>
      <c r="C10917" s="7" t="s">
        <v>1448</v>
      </c>
      <c r="D10917" s="66" t="s">
        <v>348</v>
      </c>
      <c r="E10917" s="53" t="e">
        <f>VLOOKUP(D10917,'MPG Master'!$C$3:$I$716,7,0)</f>
        <v>#N/A</v>
      </c>
      <c r="F10917" s="7" t="e">
        <f>VLOOKUP(D10917,'MPG Master'!$C$3:$D$716,2,0)</f>
        <v>#N/A</v>
      </c>
      <c r="G10917" s="67" t="s">
        <v>7825</v>
      </c>
      <c r="H10917" s="53" t="e">
        <f t="shared" si="375"/>
        <v>#N/A</v>
      </c>
      <c r="I10917" s="7" t="s">
        <v>1849</v>
      </c>
      <c r="J10917" s="7" t="s">
        <v>26410</v>
      </c>
      <c r="K10917" s="9">
        <v>24108</v>
      </c>
      <c r="L10917" s="7"/>
      <c r="M10917" s="7"/>
      <c r="N10917" s="7">
        <v>8603557624</v>
      </c>
      <c r="O10917" s="7"/>
      <c r="P10917" s="7"/>
      <c r="Q10917" s="7" t="s">
        <v>3580</v>
      </c>
      <c r="R10917" s="39" t="s">
        <v>25480</v>
      </c>
      <c r="S10917" s="7"/>
      <c r="T10917" s="7" t="s">
        <v>747</v>
      </c>
      <c r="U10917" s="7"/>
      <c r="V10917" s="7"/>
      <c r="W10917" s="7"/>
      <c r="X10917" s="7"/>
      <c r="Y10917" s="39"/>
      <c r="Z10917" s="7"/>
      <c r="AA10917" s="7"/>
      <c r="AB10917" s="24"/>
      <c r="AC10917" t="s">
        <v>26453</v>
      </c>
      <c r="AD10917" t="s">
        <v>23380</v>
      </c>
    </row>
    <row r="10918" spans="1:30" x14ac:dyDescent="0.25">
      <c r="A10918" t="str">
        <f t="shared" si="376"/>
        <v>40290330</v>
      </c>
      <c r="B10918" s="23" t="s">
        <v>58</v>
      </c>
      <c r="C10918" s="7" t="s">
        <v>1448</v>
      </c>
      <c r="D10918" s="66" t="s">
        <v>348</v>
      </c>
      <c r="E10918" s="53" t="e">
        <f>VLOOKUP(D10918,'MPG Master'!$C$3:$I$716,7,0)</f>
        <v>#N/A</v>
      </c>
      <c r="F10918" s="7" t="e">
        <f>VLOOKUP(D10918,'MPG Master'!$C$3:$D$716,2,0)</f>
        <v>#N/A</v>
      </c>
      <c r="G10918" s="67" t="s">
        <v>7748</v>
      </c>
      <c r="H10918" s="53" t="e">
        <f t="shared" si="375"/>
        <v>#N/A</v>
      </c>
      <c r="I10918" s="7" t="s">
        <v>6277</v>
      </c>
      <c r="J10918" s="7" t="s">
        <v>5926</v>
      </c>
      <c r="K10918" s="9">
        <v>31048</v>
      </c>
      <c r="L10918" s="7"/>
      <c r="M10918" s="7"/>
      <c r="N10918" s="7">
        <v>7258804441</v>
      </c>
      <c r="O10918" s="7"/>
      <c r="P10918" s="7"/>
      <c r="Q10918" s="7" t="s">
        <v>1701</v>
      </c>
      <c r="R10918" s="39" t="s">
        <v>25481</v>
      </c>
      <c r="S10918" s="7"/>
      <c r="T10918" s="7" t="s">
        <v>2571</v>
      </c>
      <c r="U10918" s="7"/>
      <c r="V10918" s="7"/>
      <c r="W10918" s="7"/>
      <c r="X10918" s="7"/>
      <c r="Y10918" s="39"/>
      <c r="Z10918" s="7"/>
      <c r="AA10918" s="7"/>
      <c r="AB10918" s="24"/>
      <c r="AC10918" t="s">
        <v>26453</v>
      </c>
      <c r="AD10918" t="s">
        <v>23380</v>
      </c>
    </row>
    <row r="10919" spans="1:30" x14ac:dyDescent="0.25">
      <c r="A10919" t="str">
        <f t="shared" si="376"/>
        <v>51280060</v>
      </c>
      <c r="B10919" s="23" t="s">
        <v>58</v>
      </c>
      <c r="C10919" s="7" t="s">
        <v>1448</v>
      </c>
      <c r="D10919" s="66" t="s">
        <v>371</v>
      </c>
      <c r="E10919" s="53" t="e">
        <f>VLOOKUP(D10919,'MPG Master'!$C$3:$I$716,7,0)</f>
        <v>#N/A</v>
      </c>
      <c r="F10919" s="7" t="e">
        <f>VLOOKUP(D10919,'MPG Master'!$C$3:$D$716,2,0)</f>
        <v>#N/A</v>
      </c>
      <c r="G10919" s="67" t="s">
        <v>1901</v>
      </c>
      <c r="H10919" s="53" t="e">
        <f t="shared" si="375"/>
        <v>#N/A</v>
      </c>
      <c r="I10919" s="7" t="s">
        <v>2251</v>
      </c>
      <c r="J10919" s="7" t="s">
        <v>19104</v>
      </c>
      <c r="K10919" s="9">
        <v>24838</v>
      </c>
      <c r="L10919" s="7"/>
      <c r="M10919" s="7"/>
      <c r="N10919" s="7">
        <v>9006334543</v>
      </c>
      <c r="O10919" s="7"/>
      <c r="P10919" s="7"/>
      <c r="Q10919" s="7" t="s">
        <v>2439</v>
      </c>
      <c r="R10919" s="39" t="s">
        <v>25482</v>
      </c>
      <c r="S10919" s="7"/>
      <c r="T10919" s="7" t="s">
        <v>1962</v>
      </c>
      <c r="U10919" s="7"/>
      <c r="V10919" s="7"/>
      <c r="W10919" s="7"/>
      <c r="X10919" s="7"/>
      <c r="Y10919" s="39"/>
      <c r="Z10919" s="7"/>
      <c r="AA10919" s="7"/>
      <c r="AB10919" s="24"/>
      <c r="AC10919" t="s">
        <v>26453</v>
      </c>
      <c r="AD10919" t="s">
        <v>23380</v>
      </c>
    </row>
    <row r="10920" spans="1:30" x14ac:dyDescent="0.25">
      <c r="A10920" t="str">
        <f t="shared" si="376"/>
        <v>51280061</v>
      </c>
      <c r="B10920" s="23" t="s">
        <v>58</v>
      </c>
      <c r="C10920" s="7" t="s">
        <v>1448</v>
      </c>
      <c r="D10920" s="66" t="s">
        <v>371</v>
      </c>
      <c r="E10920" s="53" t="e">
        <f>VLOOKUP(D10920,'MPG Master'!$C$3:$I$716,7,0)</f>
        <v>#N/A</v>
      </c>
      <c r="F10920" s="7" t="e">
        <f>VLOOKUP(D10920,'MPG Master'!$C$3:$D$716,2,0)</f>
        <v>#N/A</v>
      </c>
      <c r="G10920" s="67" t="s">
        <v>2390</v>
      </c>
      <c r="H10920" s="53" t="e">
        <f t="shared" si="375"/>
        <v>#N/A</v>
      </c>
      <c r="I10920" s="7" t="s">
        <v>8621</v>
      </c>
      <c r="J10920" s="7" t="s">
        <v>22970</v>
      </c>
      <c r="K10920" s="9">
        <v>32874</v>
      </c>
      <c r="L10920" s="7"/>
      <c r="M10920" s="7"/>
      <c r="N10920" s="7">
        <v>7428549725</v>
      </c>
      <c r="O10920" s="7"/>
      <c r="P10920" s="7"/>
      <c r="Q10920" s="7" t="s">
        <v>1851</v>
      </c>
      <c r="R10920" s="39" t="s">
        <v>25483</v>
      </c>
      <c r="S10920" s="7"/>
      <c r="T10920" s="7" t="s">
        <v>747</v>
      </c>
      <c r="U10920" s="7"/>
      <c r="V10920" s="7"/>
      <c r="W10920" s="7"/>
      <c r="X10920" s="7"/>
      <c r="Y10920" s="39"/>
      <c r="Z10920" s="7"/>
      <c r="AA10920" s="7"/>
      <c r="AB10920" s="24"/>
      <c r="AC10920" t="s">
        <v>26453</v>
      </c>
      <c r="AD10920" t="s">
        <v>23380</v>
      </c>
    </row>
    <row r="10921" spans="1:30" x14ac:dyDescent="0.25">
      <c r="A10921" t="str">
        <f t="shared" si="376"/>
        <v>51290019</v>
      </c>
      <c r="B10921" s="23" t="s">
        <v>58</v>
      </c>
      <c r="C10921" s="7" t="s">
        <v>1448</v>
      </c>
      <c r="D10921" s="66" t="s">
        <v>7526</v>
      </c>
      <c r="E10921" s="53" t="e">
        <f>VLOOKUP(D10921,'MPG Master'!$C$3:$I$716,7,0)</f>
        <v>#N/A</v>
      </c>
      <c r="F10921" s="7" t="e">
        <f>VLOOKUP(D10921,'MPG Master'!$C$3:$D$716,2,0)</f>
        <v>#N/A</v>
      </c>
      <c r="G10921" s="67" t="s">
        <v>1815</v>
      </c>
      <c r="H10921" s="53" t="e">
        <f t="shared" si="375"/>
        <v>#N/A</v>
      </c>
      <c r="I10921" s="7" t="s">
        <v>23973</v>
      </c>
      <c r="J10921" s="7" t="s">
        <v>25970</v>
      </c>
      <c r="K10921" s="9">
        <v>35995</v>
      </c>
      <c r="L10921" s="7"/>
      <c r="M10921" s="7"/>
      <c r="N10921" s="7">
        <v>7488004495</v>
      </c>
      <c r="O10921" s="7"/>
      <c r="P10921" s="7"/>
      <c r="Q10921" s="7" t="s">
        <v>4724</v>
      </c>
      <c r="R10921" s="39" t="s">
        <v>25484</v>
      </c>
      <c r="S10921" s="7"/>
      <c r="T10921" s="7" t="s">
        <v>868</v>
      </c>
      <c r="U10921" s="7"/>
      <c r="V10921" s="7"/>
      <c r="W10921" s="7"/>
      <c r="X10921" s="7"/>
      <c r="Y10921" s="39"/>
      <c r="Z10921" s="7"/>
      <c r="AA10921" s="7"/>
      <c r="AB10921" s="24"/>
      <c r="AC10921" t="s">
        <v>26453</v>
      </c>
      <c r="AD10921" t="s">
        <v>23380</v>
      </c>
    </row>
    <row r="10922" spans="1:30" x14ac:dyDescent="0.25">
      <c r="A10922" t="str">
        <f t="shared" si="376"/>
        <v>51290020</v>
      </c>
      <c r="B10922" s="23" t="s">
        <v>58</v>
      </c>
      <c r="C10922" s="7" t="s">
        <v>1448</v>
      </c>
      <c r="D10922" s="66" t="s">
        <v>7526</v>
      </c>
      <c r="E10922" s="53" t="e">
        <f>VLOOKUP(D10922,'MPG Master'!$C$3:$I$716,7,0)</f>
        <v>#N/A</v>
      </c>
      <c r="F10922" s="7" t="e">
        <f>VLOOKUP(D10922,'MPG Master'!$C$3:$D$716,2,0)</f>
        <v>#N/A</v>
      </c>
      <c r="G10922" s="67" t="s">
        <v>1819</v>
      </c>
      <c r="H10922" s="53" t="e">
        <f t="shared" si="375"/>
        <v>#N/A</v>
      </c>
      <c r="I10922" s="7" t="s">
        <v>3957</v>
      </c>
      <c r="J10922" s="7" t="s">
        <v>26411</v>
      </c>
      <c r="K10922" s="9">
        <v>33604</v>
      </c>
      <c r="L10922" s="7"/>
      <c r="M10922" s="7"/>
      <c r="N10922" s="7">
        <v>7033430346</v>
      </c>
      <c r="O10922" s="7"/>
      <c r="P10922" s="7"/>
      <c r="Q10922" s="7" t="s">
        <v>99</v>
      </c>
      <c r="R10922" s="39" t="s">
        <v>25485</v>
      </c>
      <c r="S10922" s="7"/>
      <c r="T10922" s="7" t="s">
        <v>841</v>
      </c>
      <c r="U10922" s="7"/>
      <c r="V10922" s="7"/>
      <c r="W10922" s="7"/>
      <c r="X10922" s="7"/>
      <c r="Y10922" s="39"/>
      <c r="Z10922" s="7"/>
      <c r="AA10922" s="7"/>
      <c r="AB10922" s="24"/>
      <c r="AC10922" t="s">
        <v>26453</v>
      </c>
      <c r="AD10922" t="s">
        <v>23380</v>
      </c>
    </row>
    <row r="10923" spans="1:30" x14ac:dyDescent="0.25">
      <c r="A10923" t="str">
        <f t="shared" si="376"/>
        <v>12440054</v>
      </c>
      <c r="B10923" s="23" t="s">
        <v>58</v>
      </c>
      <c r="C10923" s="7" t="s">
        <v>665</v>
      </c>
      <c r="D10923" s="66" t="s">
        <v>7550</v>
      </c>
      <c r="E10923" s="53" t="e">
        <f>VLOOKUP(D10923,'MPG Master'!$C$3:$I$716,7,0)</f>
        <v>#N/A</v>
      </c>
      <c r="F10923" s="7" t="e">
        <f>VLOOKUP(D10923,'MPG Master'!$C$3:$D$716,2,0)</f>
        <v>#N/A</v>
      </c>
      <c r="G10923" s="67" t="s">
        <v>1684</v>
      </c>
      <c r="H10923" s="53" t="e">
        <f t="shared" si="375"/>
        <v>#N/A</v>
      </c>
      <c r="I10923" s="7" t="s">
        <v>23974</v>
      </c>
      <c r="J10923" s="7" t="s">
        <v>26412</v>
      </c>
      <c r="K10923" s="9">
        <v>29221</v>
      </c>
      <c r="L10923" s="7"/>
      <c r="M10923" s="7"/>
      <c r="N10923" s="7">
        <v>9199673823</v>
      </c>
      <c r="O10923" s="7"/>
      <c r="P10923" s="7"/>
      <c r="Q10923" s="7" t="s">
        <v>1424</v>
      </c>
      <c r="R10923" s="39" t="s">
        <v>25486</v>
      </c>
      <c r="S10923" s="7"/>
      <c r="T10923" s="7" t="s">
        <v>4083</v>
      </c>
      <c r="U10923" s="7"/>
      <c r="V10923" s="7"/>
      <c r="W10923" s="7"/>
      <c r="X10923" s="7"/>
      <c r="Y10923" s="39"/>
      <c r="Z10923" s="7"/>
      <c r="AA10923" s="7"/>
      <c r="AB10923" s="24"/>
      <c r="AC10923" t="s">
        <v>26453</v>
      </c>
      <c r="AD10923" t="s">
        <v>23380</v>
      </c>
    </row>
    <row r="10924" spans="1:30" x14ac:dyDescent="0.25">
      <c r="A10924" t="str">
        <f t="shared" si="376"/>
        <v>24870003</v>
      </c>
      <c r="B10924" s="23" t="s">
        <v>58</v>
      </c>
      <c r="C10924" s="7" t="s">
        <v>1325</v>
      </c>
      <c r="D10924" s="66" t="s">
        <v>23289</v>
      </c>
      <c r="E10924" s="53" t="e">
        <f>VLOOKUP(D10924,'MPG Master'!$C$3:$I$716,7,0)</f>
        <v>#N/A</v>
      </c>
      <c r="F10924" s="7" t="e">
        <f>VLOOKUP(D10924,'MPG Master'!$C$3:$D$716,2,0)</f>
        <v>#N/A</v>
      </c>
      <c r="G10924" s="67" t="s">
        <v>61</v>
      </c>
      <c r="H10924" s="53" t="e">
        <f t="shared" si="375"/>
        <v>#N/A</v>
      </c>
      <c r="I10924" s="7" t="s">
        <v>9582</v>
      </c>
      <c r="J10924" s="7" t="s">
        <v>26362</v>
      </c>
      <c r="K10924" s="9">
        <v>25934</v>
      </c>
      <c r="L10924" s="7"/>
      <c r="M10924" s="7"/>
      <c r="N10924" s="7">
        <v>6202880446</v>
      </c>
      <c r="O10924" s="7"/>
      <c r="P10924" s="7"/>
      <c r="Q10924" s="7" t="s">
        <v>1701</v>
      </c>
      <c r="R10924" s="39" t="s">
        <v>25487</v>
      </c>
      <c r="S10924" s="7"/>
      <c r="T10924" s="7" t="s">
        <v>1390</v>
      </c>
      <c r="U10924" s="7"/>
      <c r="V10924" s="7"/>
      <c r="W10924" s="7"/>
      <c r="X10924" s="7"/>
      <c r="Y10924" s="39"/>
      <c r="Z10924" s="7"/>
      <c r="AA10924" s="7"/>
      <c r="AB10924" s="24"/>
      <c r="AC10924" t="s">
        <v>26453</v>
      </c>
      <c r="AD10924" t="s">
        <v>23380</v>
      </c>
    </row>
    <row r="10925" spans="1:30" x14ac:dyDescent="0.25">
      <c r="A10925" t="str">
        <f t="shared" si="376"/>
        <v>24850009</v>
      </c>
      <c r="B10925" s="23" t="s">
        <v>58</v>
      </c>
      <c r="C10925" s="7" t="s">
        <v>1325</v>
      </c>
      <c r="D10925" s="66" t="s">
        <v>23287</v>
      </c>
      <c r="E10925" s="53" t="e">
        <f>VLOOKUP(D10925,'MPG Master'!$C$3:$I$716,7,0)</f>
        <v>#N/A</v>
      </c>
      <c r="F10925" s="7" t="e">
        <f>VLOOKUP(D10925,'MPG Master'!$C$3:$D$716,2,0)</f>
        <v>#N/A</v>
      </c>
      <c r="G10925" s="67" t="s">
        <v>1706</v>
      </c>
      <c r="H10925" s="53" t="e">
        <f t="shared" si="375"/>
        <v>#N/A</v>
      </c>
      <c r="I10925" s="7" t="s">
        <v>23975</v>
      </c>
      <c r="J10925" s="7" t="s">
        <v>26413</v>
      </c>
      <c r="K10925" s="9">
        <v>33604</v>
      </c>
      <c r="L10925" s="7"/>
      <c r="M10925" s="7"/>
      <c r="N10925" s="7">
        <v>9931593381</v>
      </c>
      <c r="O10925" s="7"/>
      <c r="P10925" s="7"/>
      <c r="Q10925" s="7" t="s">
        <v>1851</v>
      </c>
      <c r="R10925" s="39" t="s">
        <v>25488</v>
      </c>
      <c r="S10925" s="7"/>
      <c r="T10925" s="7" t="s">
        <v>747</v>
      </c>
      <c r="U10925" s="7"/>
      <c r="V10925" s="7"/>
      <c r="W10925" s="7"/>
      <c r="X10925" s="7"/>
      <c r="Y10925" s="39"/>
      <c r="Z10925" s="7"/>
      <c r="AA10925" s="7"/>
      <c r="AB10925" s="24"/>
      <c r="AC10925" t="s">
        <v>26453</v>
      </c>
      <c r="AD10925" t="s">
        <v>23380</v>
      </c>
    </row>
    <row r="10926" spans="1:30" x14ac:dyDescent="0.25">
      <c r="A10926" t="str">
        <f t="shared" si="376"/>
        <v>93600007</v>
      </c>
      <c r="B10926" s="23" t="s">
        <v>58</v>
      </c>
      <c r="C10926" s="7" t="s">
        <v>7738</v>
      </c>
      <c r="D10926" s="66" t="s">
        <v>304</v>
      </c>
      <c r="E10926" s="53" t="e">
        <f>VLOOKUP(D10926,'MPG Master'!$C$3:$I$716,7,0)</f>
        <v>#N/A</v>
      </c>
      <c r="F10926" s="7" t="e">
        <f>VLOOKUP(D10926,'MPG Master'!$C$3:$D$716,2,0)</f>
        <v>#N/A</v>
      </c>
      <c r="G10926" s="67" t="s">
        <v>1720</v>
      </c>
      <c r="H10926" s="53" t="e">
        <f t="shared" si="375"/>
        <v>#N/A</v>
      </c>
      <c r="I10926" s="7" t="s">
        <v>2295</v>
      </c>
      <c r="J10926" s="7" t="s">
        <v>26414</v>
      </c>
      <c r="K10926" s="9">
        <v>37257</v>
      </c>
      <c r="L10926" s="7"/>
      <c r="M10926" s="7"/>
      <c r="N10926" s="7">
        <v>8292353167</v>
      </c>
      <c r="O10926" s="7"/>
      <c r="P10926" s="7"/>
      <c r="Q10926" s="7" t="s">
        <v>2062</v>
      </c>
      <c r="R10926" s="39" t="s">
        <v>25489</v>
      </c>
      <c r="S10926" s="7"/>
      <c r="T10926" s="7" t="s">
        <v>721</v>
      </c>
      <c r="U10926" s="7"/>
      <c r="V10926" s="7"/>
      <c r="W10926" s="7"/>
      <c r="X10926" s="7"/>
      <c r="Y10926" s="39"/>
      <c r="Z10926" s="7"/>
      <c r="AA10926" s="7"/>
      <c r="AB10926" s="24"/>
      <c r="AC10926" t="s">
        <v>26453</v>
      </c>
      <c r="AD10926" t="s">
        <v>23380</v>
      </c>
    </row>
    <row r="10927" spans="1:30" x14ac:dyDescent="0.25">
      <c r="A10927" t="str">
        <f t="shared" si="376"/>
        <v>93600059</v>
      </c>
      <c r="B10927" s="23" t="s">
        <v>58</v>
      </c>
      <c r="C10927" s="7" t="s">
        <v>7738</v>
      </c>
      <c r="D10927" s="66" t="s">
        <v>304</v>
      </c>
      <c r="E10927" s="53" t="e">
        <f>VLOOKUP(D10927,'MPG Master'!$C$3:$I$716,7,0)</f>
        <v>#N/A</v>
      </c>
      <c r="F10927" s="7" t="e">
        <f>VLOOKUP(D10927,'MPG Master'!$C$3:$D$716,2,0)</f>
        <v>#N/A</v>
      </c>
      <c r="G10927" s="67" t="s">
        <v>1689</v>
      </c>
      <c r="H10927" s="53" t="e">
        <f t="shared" si="375"/>
        <v>#N/A</v>
      </c>
      <c r="I10927" s="7" t="s">
        <v>23976</v>
      </c>
      <c r="J10927" s="7" t="s">
        <v>25639</v>
      </c>
      <c r="K10927" s="9">
        <v>18629</v>
      </c>
      <c r="L10927" s="7"/>
      <c r="M10927" s="7"/>
      <c r="N10927" s="7">
        <v>9341297997</v>
      </c>
      <c r="O10927" s="7"/>
      <c r="P10927" s="7"/>
      <c r="Q10927" s="7" t="s">
        <v>99</v>
      </c>
      <c r="R10927" s="39" t="s">
        <v>25490</v>
      </c>
      <c r="S10927" s="7"/>
      <c r="T10927" s="7" t="s">
        <v>5504</v>
      </c>
      <c r="U10927" s="7"/>
      <c r="V10927" s="7"/>
      <c r="W10927" s="7"/>
      <c r="X10927" s="7"/>
      <c r="Y10927" s="39"/>
      <c r="Z10927" s="7"/>
      <c r="AA10927" s="7"/>
      <c r="AB10927" s="24"/>
      <c r="AC10927" t="s">
        <v>26453</v>
      </c>
      <c r="AD10927" t="s">
        <v>23380</v>
      </c>
    </row>
    <row r="10928" spans="1:30" x14ac:dyDescent="0.25">
      <c r="A10928" t="str">
        <f t="shared" si="376"/>
        <v>51280062</v>
      </c>
      <c r="B10928" s="23" t="s">
        <v>58</v>
      </c>
      <c r="C10928" s="7" t="s">
        <v>1448</v>
      </c>
      <c r="D10928" s="66" t="s">
        <v>371</v>
      </c>
      <c r="E10928" s="53" t="e">
        <f>VLOOKUP(D10928,'MPG Master'!$C$3:$I$716,7,0)</f>
        <v>#N/A</v>
      </c>
      <c r="F10928" s="7" t="e">
        <f>VLOOKUP(D10928,'MPG Master'!$C$3:$D$716,2,0)</f>
        <v>#N/A</v>
      </c>
      <c r="G10928" s="67" t="s">
        <v>1969</v>
      </c>
      <c r="H10928" s="53" t="e">
        <f t="shared" si="375"/>
        <v>#N/A</v>
      </c>
      <c r="I10928" s="7" t="s">
        <v>2069</v>
      </c>
      <c r="J10928" s="7" t="s">
        <v>26415</v>
      </c>
      <c r="K10928" s="9">
        <v>31413</v>
      </c>
      <c r="L10928" s="7"/>
      <c r="M10928" s="7"/>
      <c r="N10928" s="7">
        <v>9279226357</v>
      </c>
      <c r="O10928" s="7"/>
      <c r="P10928" s="7"/>
      <c r="Q10928" s="7" t="s">
        <v>2439</v>
      </c>
      <c r="R10928" s="39" t="s">
        <v>25491</v>
      </c>
      <c r="S10928" s="7"/>
      <c r="T10928" s="7" t="s">
        <v>1962</v>
      </c>
      <c r="U10928" s="7"/>
      <c r="V10928" s="7"/>
      <c r="W10928" s="7"/>
      <c r="X10928" s="7"/>
      <c r="Y10928" s="39"/>
      <c r="Z10928" s="7"/>
      <c r="AA10928" s="7"/>
      <c r="AB10928" s="24"/>
      <c r="AC10928" t="s">
        <v>26453</v>
      </c>
      <c r="AD10928" t="s">
        <v>23380</v>
      </c>
    </row>
    <row r="10929" spans="1:30" x14ac:dyDescent="0.25">
      <c r="A10929" t="str">
        <f t="shared" si="376"/>
        <v>12060152</v>
      </c>
      <c r="B10929" s="23" t="s">
        <v>58</v>
      </c>
      <c r="C10929" s="7" t="s">
        <v>1675</v>
      </c>
      <c r="D10929" s="66" t="s">
        <v>401</v>
      </c>
      <c r="E10929" s="53" t="e">
        <f>VLOOKUP(D10929,'MPG Master'!$C$3:$I$716,7,0)</f>
        <v>#N/A</v>
      </c>
      <c r="F10929" s="7" t="e">
        <f>VLOOKUP(D10929,'MPG Master'!$C$3:$D$716,2,0)</f>
        <v>#N/A</v>
      </c>
      <c r="G10929" s="67" t="s">
        <v>2999</v>
      </c>
      <c r="H10929" s="53" t="e">
        <f t="shared" si="375"/>
        <v>#N/A</v>
      </c>
      <c r="I10929" s="7" t="s">
        <v>23977</v>
      </c>
      <c r="J10929" s="7" t="s">
        <v>1753</v>
      </c>
      <c r="K10929" s="9">
        <v>29221</v>
      </c>
      <c r="L10929" s="7"/>
      <c r="M10929" s="7"/>
      <c r="N10929" s="7"/>
      <c r="O10929" s="7"/>
      <c r="P10929" s="7"/>
      <c r="Q10929" s="7" t="s">
        <v>1424</v>
      </c>
      <c r="R10929" s="39" t="s">
        <v>25492</v>
      </c>
      <c r="S10929" s="7"/>
      <c r="T10929" s="7" t="s">
        <v>935</v>
      </c>
      <c r="U10929" s="7"/>
      <c r="V10929" s="7"/>
      <c r="W10929" s="7"/>
      <c r="X10929" s="7"/>
      <c r="Y10929" s="39"/>
      <c r="Z10929" s="7"/>
      <c r="AA10929" s="7"/>
      <c r="AB10929" s="24"/>
      <c r="AC10929" t="s">
        <v>26453</v>
      </c>
      <c r="AD10929" t="s">
        <v>23380</v>
      </c>
    </row>
    <row r="10930" spans="1:30" x14ac:dyDescent="0.25">
      <c r="A10930" t="str">
        <f t="shared" si="376"/>
        <v>12060151</v>
      </c>
      <c r="B10930" s="23" t="s">
        <v>58</v>
      </c>
      <c r="C10930" s="7" t="s">
        <v>1675</v>
      </c>
      <c r="D10930" s="66" t="s">
        <v>401</v>
      </c>
      <c r="E10930" s="53" t="e">
        <f>VLOOKUP(D10930,'MPG Master'!$C$3:$I$716,7,0)</f>
        <v>#N/A</v>
      </c>
      <c r="F10930" s="7" t="e">
        <f>VLOOKUP(D10930,'MPG Master'!$C$3:$D$716,2,0)</f>
        <v>#N/A</v>
      </c>
      <c r="G10930" s="67" t="s">
        <v>3098</v>
      </c>
      <c r="H10930" s="53" t="e">
        <f t="shared" si="375"/>
        <v>#N/A</v>
      </c>
      <c r="I10930" s="7" t="s">
        <v>6264</v>
      </c>
      <c r="J10930" s="7" t="s">
        <v>21341</v>
      </c>
      <c r="K10930" s="9">
        <v>29587</v>
      </c>
      <c r="L10930" s="7"/>
      <c r="M10930" s="7"/>
      <c r="N10930" s="7">
        <v>8210275143</v>
      </c>
      <c r="O10930" s="7"/>
      <c r="P10930" s="7"/>
      <c r="Q10930" s="7" t="s">
        <v>1424</v>
      </c>
      <c r="R10930" s="39" t="s">
        <v>25493</v>
      </c>
      <c r="S10930" s="7"/>
      <c r="T10930" s="7" t="s">
        <v>935</v>
      </c>
      <c r="U10930" s="7"/>
      <c r="V10930" s="7"/>
      <c r="W10930" s="7"/>
      <c r="X10930" s="7"/>
      <c r="Y10930" s="39"/>
      <c r="Z10930" s="7"/>
      <c r="AA10930" s="7"/>
      <c r="AB10930" s="24"/>
      <c r="AC10930" t="s">
        <v>26453</v>
      </c>
      <c r="AD10930" t="s">
        <v>23380</v>
      </c>
    </row>
    <row r="10931" spans="1:30" x14ac:dyDescent="0.25">
      <c r="A10931" t="str">
        <f t="shared" si="376"/>
        <v>11860021</v>
      </c>
      <c r="B10931" s="23" t="s">
        <v>58</v>
      </c>
      <c r="C10931" s="7" t="s">
        <v>1676</v>
      </c>
      <c r="D10931" s="66" t="s">
        <v>319</v>
      </c>
      <c r="E10931" s="53" t="e">
        <f>VLOOKUP(D10931,'MPG Master'!$C$3:$I$716,7,0)</f>
        <v>#N/A</v>
      </c>
      <c r="F10931" s="7" t="e">
        <f>VLOOKUP(D10931,'MPG Master'!$C$3:$D$716,2,0)</f>
        <v>#N/A</v>
      </c>
      <c r="G10931" s="67" t="s">
        <v>1822</v>
      </c>
      <c r="H10931" s="53" t="e">
        <f t="shared" si="375"/>
        <v>#N/A</v>
      </c>
      <c r="I10931" s="7" t="s">
        <v>7045</v>
      </c>
      <c r="J10931" s="7" t="s">
        <v>26416</v>
      </c>
      <c r="K10931" s="9">
        <v>27030</v>
      </c>
      <c r="L10931" s="7"/>
      <c r="M10931" s="7"/>
      <c r="N10931" s="7">
        <v>9234906085</v>
      </c>
      <c r="O10931" s="7"/>
      <c r="P10931" s="7"/>
      <c r="Q10931" s="7" t="s">
        <v>1808</v>
      </c>
      <c r="R10931" s="39" t="s">
        <v>25494</v>
      </c>
      <c r="S10931" s="7"/>
      <c r="T10931" s="7" t="s">
        <v>941</v>
      </c>
      <c r="U10931" s="7"/>
      <c r="V10931" s="7"/>
      <c r="W10931" s="7"/>
      <c r="X10931" s="7"/>
      <c r="Y10931" s="39"/>
      <c r="Z10931" s="7"/>
      <c r="AA10931" s="7"/>
      <c r="AB10931" s="24"/>
      <c r="AC10931" t="s">
        <v>26453</v>
      </c>
      <c r="AD10931" t="s">
        <v>23380</v>
      </c>
    </row>
    <row r="10932" spans="1:30" x14ac:dyDescent="0.25">
      <c r="A10932" t="str">
        <f t="shared" si="376"/>
        <v>12260037</v>
      </c>
      <c r="B10932" s="23" t="s">
        <v>58</v>
      </c>
      <c r="C10932" s="7" t="s">
        <v>1676</v>
      </c>
      <c r="D10932" s="66" t="s">
        <v>337</v>
      </c>
      <c r="E10932" s="53" t="e">
        <f>VLOOKUP(D10932,'MPG Master'!$C$3:$I$716,7,0)</f>
        <v>#N/A</v>
      </c>
      <c r="F10932" s="7" t="e">
        <f>VLOOKUP(D10932,'MPG Master'!$C$3:$D$716,2,0)</f>
        <v>#N/A</v>
      </c>
      <c r="G10932" s="67" t="s">
        <v>1692</v>
      </c>
      <c r="H10932" s="53" t="e">
        <f t="shared" si="375"/>
        <v>#N/A</v>
      </c>
      <c r="I10932" s="7" t="s">
        <v>23978</v>
      </c>
      <c r="J10932" s="7" t="s">
        <v>26417</v>
      </c>
      <c r="K10932" s="9">
        <v>36997</v>
      </c>
      <c r="L10932" s="7"/>
      <c r="M10932" s="7"/>
      <c r="N10932" s="7">
        <v>8083435510</v>
      </c>
      <c r="O10932" s="7"/>
      <c r="P10932" s="7"/>
      <c r="Q10932" s="7" t="s">
        <v>1701</v>
      </c>
      <c r="R10932" s="39" t="s">
        <v>25495</v>
      </c>
      <c r="S10932" s="7"/>
      <c r="T10932" s="7" t="s">
        <v>804</v>
      </c>
      <c r="U10932" s="7"/>
      <c r="V10932" s="7"/>
      <c r="W10932" s="7"/>
      <c r="X10932" s="7"/>
      <c r="Y10932" s="39"/>
      <c r="Z10932" s="7"/>
      <c r="AA10932" s="7"/>
      <c r="AB10932" s="24"/>
      <c r="AC10932" t="s">
        <v>26453</v>
      </c>
      <c r="AD10932" t="s">
        <v>23380</v>
      </c>
    </row>
    <row r="10933" spans="1:30" x14ac:dyDescent="0.25">
      <c r="A10933" t="str">
        <f t="shared" si="376"/>
        <v>03780040</v>
      </c>
      <c r="B10933" s="23" t="s">
        <v>58</v>
      </c>
      <c r="C10933" s="7" t="s">
        <v>1673</v>
      </c>
      <c r="D10933" s="66" t="s">
        <v>522</v>
      </c>
      <c r="E10933" s="53" t="e">
        <f>VLOOKUP(D10933,'MPG Master'!$C$3:$I$716,7,0)</f>
        <v>#N/A</v>
      </c>
      <c r="F10933" s="7" t="e">
        <f>VLOOKUP(D10933,'MPG Master'!$C$3:$D$716,2,0)</f>
        <v>#N/A</v>
      </c>
      <c r="G10933" s="67" t="s">
        <v>2113</v>
      </c>
      <c r="H10933" s="53" t="e">
        <f t="shared" si="375"/>
        <v>#N/A</v>
      </c>
      <c r="I10933" s="7" t="s">
        <v>23979</v>
      </c>
      <c r="J10933" s="7" t="s">
        <v>26418</v>
      </c>
      <c r="K10933" s="9">
        <v>22647</v>
      </c>
      <c r="L10933" s="7"/>
      <c r="M10933" s="7"/>
      <c r="N10933" s="7">
        <v>7654848892</v>
      </c>
      <c r="O10933" s="7"/>
      <c r="P10933" s="7"/>
      <c r="Q10933" s="7" t="s">
        <v>1277</v>
      </c>
      <c r="R10933" s="39" t="s">
        <v>25496</v>
      </c>
      <c r="S10933" s="7"/>
      <c r="T10933" s="7" t="s">
        <v>17739</v>
      </c>
      <c r="U10933" s="7"/>
      <c r="V10933" s="7"/>
      <c r="W10933" s="7"/>
      <c r="X10933" s="7"/>
      <c r="Y10933" s="39"/>
      <c r="Z10933" s="7"/>
      <c r="AA10933" s="7"/>
      <c r="AB10933" s="24"/>
      <c r="AC10933" t="s">
        <v>26453</v>
      </c>
      <c r="AD10933" t="s">
        <v>23380</v>
      </c>
    </row>
    <row r="10934" spans="1:30" x14ac:dyDescent="0.25">
      <c r="A10934" t="str">
        <f t="shared" si="376"/>
        <v>24190049</v>
      </c>
      <c r="B10934" s="23" t="s">
        <v>58</v>
      </c>
      <c r="C10934" s="7" t="s">
        <v>1325</v>
      </c>
      <c r="D10934" s="66" t="s">
        <v>581</v>
      </c>
      <c r="E10934" s="53" t="e">
        <f>VLOOKUP(D10934,'MPG Master'!$C$3:$I$716,7,0)</f>
        <v>#N/A</v>
      </c>
      <c r="F10934" s="7" t="e">
        <f>VLOOKUP(D10934,'MPG Master'!$C$3:$D$716,2,0)</f>
        <v>#N/A</v>
      </c>
      <c r="G10934" s="67" t="s">
        <v>2464</v>
      </c>
      <c r="H10934" s="53" t="e">
        <f t="shared" si="375"/>
        <v>#N/A</v>
      </c>
      <c r="I10934" s="7" t="s">
        <v>3086</v>
      </c>
      <c r="J10934" s="7" t="s">
        <v>5365</v>
      </c>
      <c r="K10934" s="9">
        <v>32874</v>
      </c>
      <c r="L10934" s="7"/>
      <c r="M10934" s="7"/>
      <c r="N10934" s="7">
        <v>6201259154</v>
      </c>
      <c r="O10934" s="7"/>
      <c r="P10934" s="7"/>
      <c r="Q10934" s="7" t="s">
        <v>1424</v>
      </c>
      <c r="R10934" s="39" t="s">
        <v>25497</v>
      </c>
      <c r="S10934" s="7"/>
      <c r="T10934" s="7" t="s">
        <v>1340</v>
      </c>
      <c r="U10934" s="7"/>
      <c r="V10934" s="7"/>
      <c r="W10934" s="7"/>
      <c r="X10934" s="7"/>
      <c r="Y10934" s="39"/>
      <c r="Z10934" s="7"/>
      <c r="AA10934" s="7"/>
      <c r="AB10934" s="24"/>
      <c r="AC10934" t="s">
        <v>26453</v>
      </c>
      <c r="AD10934" t="s">
        <v>23380</v>
      </c>
    </row>
    <row r="10935" spans="1:30" x14ac:dyDescent="0.25">
      <c r="A10935" t="str">
        <f t="shared" si="376"/>
        <v>24190048</v>
      </c>
      <c r="B10935" s="23" t="s">
        <v>58</v>
      </c>
      <c r="C10935" s="7" t="s">
        <v>1325</v>
      </c>
      <c r="D10935" s="66" t="s">
        <v>581</v>
      </c>
      <c r="E10935" s="53" t="e">
        <f>VLOOKUP(D10935,'MPG Master'!$C$3:$I$716,7,0)</f>
        <v>#N/A</v>
      </c>
      <c r="F10935" s="7" t="e">
        <f>VLOOKUP(D10935,'MPG Master'!$C$3:$D$716,2,0)</f>
        <v>#N/A</v>
      </c>
      <c r="G10935" s="67" t="s">
        <v>2398</v>
      </c>
      <c r="H10935" s="53" t="e">
        <f t="shared" si="375"/>
        <v>#N/A</v>
      </c>
      <c r="I10935" s="7" t="s">
        <v>7238</v>
      </c>
      <c r="J10935" s="7" t="s">
        <v>26419</v>
      </c>
      <c r="K10935" s="9">
        <v>31048</v>
      </c>
      <c r="L10935" s="7"/>
      <c r="M10935" s="7"/>
      <c r="N10935" s="7">
        <v>6202238548</v>
      </c>
      <c r="O10935" s="7"/>
      <c r="P10935" s="7"/>
      <c r="Q10935" s="7" t="s">
        <v>1424</v>
      </c>
      <c r="R10935" s="39" t="s">
        <v>25498</v>
      </c>
      <c r="S10935" s="7"/>
      <c r="T10935" s="7" t="s">
        <v>1340</v>
      </c>
      <c r="U10935" s="7"/>
      <c r="V10935" s="7"/>
      <c r="W10935" s="7"/>
      <c r="X10935" s="7"/>
      <c r="Y10935" s="39"/>
      <c r="Z10935" s="7"/>
      <c r="AA10935" s="7"/>
      <c r="AB10935" s="24"/>
      <c r="AC10935" t="s">
        <v>26453</v>
      </c>
      <c r="AD10935" t="s">
        <v>23380</v>
      </c>
    </row>
    <row r="10936" spans="1:30" x14ac:dyDescent="0.25">
      <c r="A10936" t="str">
        <f t="shared" si="376"/>
        <v>24280177</v>
      </c>
      <c r="B10936" s="23" t="s">
        <v>58</v>
      </c>
      <c r="C10936" s="7" t="s">
        <v>1325</v>
      </c>
      <c r="D10936" s="66" t="s">
        <v>585</v>
      </c>
      <c r="E10936" s="53" t="e">
        <f>VLOOKUP(D10936,'MPG Master'!$C$3:$I$716,7,0)</f>
        <v>#N/A</v>
      </c>
      <c r="F10936" s="7" t="e">
        <f>VLOOKUP(D10936,'MPG Master'!$C$3:$D$716,2,0)</f>
        <v>#N/A</v>
      </c>
      <c r="G10936" s="67" t="s">
        <v>5584</v>
      </c>
      <c r="H10936" s="53" t="e">
        <f t="shared" si="375"/>
        <v>#N/A</v>
      </c>
      <c r="I10936" s="7" t="s">
        <v>9736</v>
      </c>
      <c r="J10936" s="7" t="s">
        <v>26420</v>
      </c>
      <c r="K10936" s="9">
        <v>25934</v>
      </c>
      <c r="L10936" s="7"/>
      <c r="M10936" s="7"/>
      <c r="N10936" s="7">
        <v>7004667741</v>
      </c>
      <c r="O10936" s="7"/>
      <c r="P10936" s="7"/>
      <c r="Q10936" s="7" t="s">
        <v>1424</v>
      </c>
      <c r="R10936" s="39" t="s">
        <v>25499</v>
      </c>
      <c r="S10936" s="7"/>
      <c r="T10936" s="7" t="s">
        <v>1328</v>
      </c>
      <c r="U10936" s="7"/>
      <c r="V10936" s="7"/>
      <c r="W10936" s="7"/>
      <c r="X10936" s="7"/>
      <c r="Y10936" s="39"/>
      <c r="Z10936" s="7"/>
      <c r="AA10936" s="7"/>
      <c r="AB10936" s="24"/>
      <c r="AC10936" t="s">
        <v>26453</v>
      </c>
      <c r="AD10936" t="s">
        <v>23380</v>
      </c>
    </row>
    <row r="10937" spans="1:30" x14ac:dyDescent="0.25">
      <c r="A10937" t="str">
        <f t="shared" si="376"/>
        <v>94050017</v>
      </c>
      <c r="B10937" s="23" t="s">
        <v>58</v>
      </c>
      <c r="C10937" s="7" t="s">
        <v>7738</v>
      </c>
      <c r="D10937" s="66" t="s">
        <v>7710</v>
      </c>
      <c r="E10937" s="53" t="e">
        <f>VLOOKUP(D10937,'MPG Master'!$C$3:$I$716,7,0)</f>
        <v>#N/A</v>
      </c>
      <c r="F10937" s="7" t="e">
        <f>VLOOKUP(D10937,'MPG Master'!$C$3:$D$716,2,0)</f>
        <v>#N/A</v>
      </c>
      <c r="G10937" s="67" t="s">
        <v>1683</v>
      </c>
      <c r="H10937" s="53" t="e">
        <f t="shared" si="375"/>
        <v>#N/A</v>
      </c>
      <c r="I10937" s="7" t="s">
        <v>11158</v>
      </c>
      <c r="J10937" s="7" t="s">
        <v>3460</v>
      </c>
      <c r="K10937" s="9">
        <v>28126</v>
      </c>
      <c r="L10937" s="7"/>
      <c r="M10937" s="7"/>
      <c r="N10937" s="7">
        <v>9939248960</v>
      </c>
      <c r="O10937" s="7"/>
      <c r="P10937" s="7"/>
      <c r="Q10937" s="7" t="s">
        <v>1701</v>
      </c>
      <c r="R10937" s="39" t="s">
        <v>16915</v>
      </c>
      <c r="S10937" s="7"/>
      <c r="T10937" s="7" t="s">
        <v>7576</v>
      </c>
      <c r="U10937" s="7"/>
      <c r="V10937" s="7"/>
      <c r="W10937" s="7"/>
      <c r="X10937" s="7"/>
      <c r="Y10937" s="39"/>
      <c r="Z10937" s="7"/>
      <c r="AA10937" s="7"/>
      <c r="AB10937" s="24"/>
      <c r="AC10937" t="s">
        <v>26453</v>
      </c>
      <c r="AD10937" t="s">
        <v>23380</v>
      </c>
    </row>
    <row r="10938" spans="1:30" x14ac:dyDescent="0.25">
      <c r="A10938" t="str">
        <f t="shared" si="376"/>
        <v>94050018</v>
      </c>
      <c r="B10938" s="23" t="s">
        <v>58</v>
      </c>
      <c r="C10938" s="7" t="s">
        <v>7738</v>
      </c>
      <c r="D10938" s="66" t="s">
        <v>7710</v>
      </c>
      <c r="E10938" s="53" t="e">
        <f>VLOOKUP(D10938,'MPG Master'!$C$3:$I$716,7,0)</f>
        <v>#N/A</v>
      </c>
      <c r="F10938" s="7" t="e">
        <f>VLOOKUP(D10938,'MPG Master'!$C$3:$D$716,2,0)</f>
        <v>#N/A</v>
      </c>
      <c r="G10938" s="67" t="s">
        <v>1682</v>
      </c>
      <c r="H10938" s="53" t="e">
        <f t="shared" si="375"/>
        <v>#N/A</v>
      </c>
      <c r="I10938" s="7" t="s">
        <v>1849</v>
      </c>
      <c r="J10938" s="7" t="s">
        <v>26421</v>
      </c>
      <c r="K10938" s="9">
        <v>33239</v>
      </c>
      <c r="L10938" s="7"/>
      <c r="M10938" s="7"/>
      <c r="N10938" s="7">
        <v>9546615771</v>
      </c>
      <c r="O10938" s="7"/>
      <c r="P10938" s="7"/>
      <c r="Q10938" s="7" t="s">
        <v>1701</v>
      </c>
      <c r="R10938" s="39" t="s">
        <v>25500</v>
      </c>
      <c r="S10938" s="7"/>
      <c r="T10938" s="7" t="s">
        <v>7576</v>
      </c>
      <c r="U10938" s="7"/>
      <c r="V10938" s="7"/>
      <c r="W10938" s="7"/>
      <c r="X10938" s="7"/>
      <c r="Y10938" s="39"/>
      <c r="Z10938" s="7"/>
      <c r="AA10938" s="7"/>
      <c r="AB10938" s="24"/>
      <c r="AC10938" t="s">
        <v>26453</v>
      </c>
      <c r="AD10938" t="s">
        <v>23380</v>
      </c>
    </row>
    <row r="10939" spans="1:30" x14ac:dyDescent="0.25">
      <c r="A10939" t="str">
        <f t="shared" si="376"/>
        <v>94050016</v>
      </c>
      <c r="B10939" s="23" t="s">
        <v>58</v>
      </c>
      <c r="C10939" s="7" t="s">
        <v>7738</v>
      </c>
      <c r="D10939" s="66" t="s">
        <v>7710</v>
      </c>
      <c r="E10939" s="53" t="e">
        <f>VLOOKUP(D10939,'MPG Master'!$C$3:$I$716,7,0)</f>
        <v>#N/A</v>
      </c>
      <c r="F10939" s="7" t="e">
        <f>VLOOKUP(D10939,'MPG Master'!$C$3:$D$716,2,0)</f>
        <v>#N/A</v>
      </c>
      <c r="G10939" s="67" t="s">
        <v>1772</v>
      </c>
      <c r="H10939" s="53" t="e">
        <f t="shared" si="375"/>
        <v>#N/A</v>
      </c>
      <c r="I10939" s="7" t="s">
        <v>23980</v>
      </c>
      <c r="J10939" s="7" t="s">
        <v>26422</v>
      </c>
      <c r="K10939" s="9">
        <v>17899</v>
      </c>
      <c r="L10939" s="7"/>
      <c r="M10939" s="7"/>
      <c r="N10939" s="7">
        <v>7004136256</v>
      </c>
      <c r="O10939" s="7"/>
      <c r="P10939" s="7"/>
      <c r="Q10939" s="7" t="s">
        <v>1701</v>
      </c>
      <c r="R10939" s="39" t="s">
        <v>25501</v>
      </c>
      <c r="S10939" s="7"/>
      <c r="T10939" s="7" t="s">
        <v>7576</v>
      </c>
      <c r="U10939" s="7"/>
      <c r="V10939" s="7"/>
      <c r="W10939" s="7"/>
      <c r="X10939" s="7"/>
      <c r="Y10939" s="39"/>
      <c r="Z10939" s="7"/>
      <c r="AA10939" s="7"/>
      <c r="AB10939" s="24"/>
      <c r="AC10939" t="s">
        <v>26453</v>
      </c>
      <c r="AD10939" t="s">
        <v>23380</v>
      </c>
    </row>
    <row r="10940" spans="1:30" x14ac:dyDescent="0.25">
      <c r="A10940" t="str">
        <f t="shared" si="376"/>
        <v>94050015</v>
      </c>
      <c r="B10940" s="23" t="s">
        <v>58</v>
      </c>
      <c r="C10940" s="7" t="s">
        <v>7738</v>
      </c>
      <c r="D10940" s="66" t="s">
        <v>7710</v>
      </c>
      <c r="E10940" s="53" t="e">
        <f>VLOOKUP(D10940,'MPG Master'!$C$3:$I$716,7,0)</f>
        <v>#N/A</v>
      </c>
      <c r="F10940" s="7" t="e">
        <f>VLOOKUP(D10940,'MPG Master'!$C$3:$D$716,2,0)</f>
        <v>#N/A</v>
      </c>
      <c r="G10940" s="67" t="s">
        <v>1739</v>
      </c>
      <c r="H10940" s="53" t="e">
        <f t="shared" si="375"/>
        <v>#N/A</v>
      </c>
      <c r="I10940" s="7" t="s">
        <v>23981</v>
      </c>
      <c r="J10940" s="7" t="s">
        <v>19779</v>
      </c>
      <c r="K10940" s="9">
        <v>18994</v>
      </c>
      <c r="L10940" s="7"/>
      <c r="M10940" s="7"/>
      <c r="N10940" s="7">
        <v>8809495534</v>
      </c>
      <c r="O10940" s="7"/>
      <c r="P10940" s="7"/>
      <c r="Q10940" s="7" t="s">
        <v>4724</v>
      </c>
      <c r="R10940" s="39" t="s">
        <v>25502</v>
      </c>
      <c r="S10940" s="7"/>
      <c r="T10940" s="7" t="s">
        <v>7576</v>
      </c>
      <c r="U10940" s="7"/>
      <c r="V10940" s="7"/>
      <c r="W10940" s="7"/>
      <c r="X10940" s="7"/>
      <c r="Y10940" s="39"/>
      <c r="Z10940" s="7"/>
      <c r="AA10940" s="7"/>
      <c r="AB10940" s="24"/>
      <c r="AC10940" t="s">
        <v>26453</v>
      </c>
      <c r="AD10940" t="s">
        <v>23380</v>
      </c>
    </row>
    <row r="10941" spans="1:30" x14ac:dyDescent="0.25">
      <c r="A10941" t="str">
        <f t="shared" si="376"/>
        <v>94050014</v>
      </c>
      <c r="B10941" s="23" t="s">
        <v>58</v>
      </c>
      <c r="C10941" s="7" t="s">
        <v>7738</v>
      </c>
      <c r="D10941" s="66" t="s">
        <v>7710</v>
      </c>
      <c r="E10941" s="53" t="e">
        <f>VLOOKUP(D10941,'MPG Master'!$C$3:$I$716,7,0)</f>
        <v>#N/A</v>
      </c>
      <c r="F10941" s="7" t="e">
        <f>VLOOKUP(D10941,'MPG Master'!$C$3:$D$716,2,0)</f>
        <v>#N/A</v>
      </c>
      <c r="G10941" s="67" t="s">
        <v>1736</v>
      </c>
      <c r="H10941" s="53" t="e">
        <f t="shared" si="375"/>
        <v>#N/A</v>
      </c>
      <c r="I10941" s="7" t="s">
        <v>1863</v>
      </c>
      <c r="J10941" s="7" t="s">
        <v>2456</v>
      </c>
      <c r="K10941" s="9">
        <v>37987</v>
      </c>
      <c r="L10941" s="7"/>
      <c r="M10941" s="7"/>
      <c r="N10941" s="7">
        <v>8092072685</v>
      </c>
      <c r="O10941" s="7"/>
      <c r="P10941" s="7"/>
      <c r="Q10941" s="7" t="s">
        <v>4724</v>
      </c>
      <c r="R10941" s="39" t="s">
        <v>25503</v>
      </c>
      <c r="S10941" s="7"/>
      <c r="T10941" s="7" t="s">
        <v>7576</v>
      </c>
      <c r="U10941" s="7"/>
      <c r="V10941" s="7"/>
      <c r="W10941" s="7"/>
      <c r="X10941" s="7"/>
      <c r="Y10941" s="39"/>
      <c r="Z10941" s="7"/>
      <c r="AA10941" s="7"/>
      <c r="AB10941" s="24"/>
      <c r="AC10941" t="s">
        <v>26453</v>
      </c>
      <c r="AD10941" t="s">
        <v>23380</v>
      </c>
    </row>
    <row r="10942" spans="1:30" x14ac:dyDescent="0.25">
      <c r="A10942" t="str">
        <f t="shared" si="376"/>
        <v>94050013</v>
      </c>
      <c r="B10942" s="23" t="s">
        <v>58</v>
      </c>
      <c r="C10942" s="7" t="s">
        <v>7738</v>
      </c>
      <c r="D10942" s="66" t="s">
        <v>7710</v>
      </c>
      <c r="E10942" s="53" t="e">
        <f>VLOOKUP(D10942,'MPG Master'!$C$3:$I$716,7,0)</f>
        <v>#N/A</v>
      </c>
      <c r="F10942" s="7" t="e">
        <f>VLOOKUP(D10942,'MPG Master'!$C$3:$D$716,2,0)</f>
        <v>#N/A</v>
      </c>
      <c r="G10942" s="67" t="s">
        <v>1733</v>
      </c>
      <c r="H10942" s="53" t="e">
        <f t="shared" si="375"/>
        <v>#N/A</v>
      </c>
      <c r="I10942" s="7" t="s">
        <v>4342</v>
      </c>
      <c r="J10942" s="7" t="s">
        <v>2171</v>
      </c>
      <c r="K10942" s="9">
        <v>33828</v>
      </c>
      <c r="L10942" s="7"/>
      <c r="M10942" s="7"/>
      <c r="N10942" s="7">
        <v>7808275811</v>
      </c>
      <c r="O10942" s="7"/>
      <c r="P10942" s="7"/>
      <c r="Q10942" s="7" t="s">
        <v>1701</v>
      </c>
      <c r="R10942" s="39" t="s">
        <v>25504</v>
      </c>
      <c r="S10942" s="7"/>
      <c r="T10942" s="7" t="s">
        <v>7576</v>
      </c>
      <c r="U10942" s="7"/>
      <c r="V10942" s="7"/>
      <c r="W10942" s="7"/>
      <c r="X10942" s="7"/>
      <c r="Y10942" s="39"/>
      <c r="Z10942" s="7"/>
      <c r="AA10942" s="7"/>
      <c r="AB10942" s="24"/>
      <c r="AC10942" t="s">
        <v>26453</v>
      </c>
      <c r="AD10942" t="s">
        <v>23380</v>
      </c>
    </row>
    <row r="10943" spans="1:30" x14ac:dyDescent="0.25">
      <c r="A10943" t="str">
        <f t="shared" si="376"/>
        <v>94050012</v>
      </c>
      <c r="B10943" s="23" t="s">
        <v>58</v>
      </c>
      <c r="C10943" s="7" t="s">
        <v>7738</v>
      </c>
      <c r="D10943" s="66" t="s">
        <v>7710</v>
      </c>
      <c r="E10943" s="53" t="e">
        <f>VLOOKUP(D10943,'MPG Master'!$C$3:$I$716,7,0)</f>
        <v>#N/A</v>
      </c>
      <c r="F10943" s="7" t="e">
        <f>VLOOKUP(D10943,'MPG Master'!$C$3:$D$716,2,0)</f>
        <v>#N/A</v>
      </c>
      <c r="G10943" s="67" t="s">
        <v>1694</v>
      </c>
      <c r="H10943" s="53" t="e">
        <f t="shared" si="375"/>
        <v>#N/A</v>
      </c>
      <c r="I10943" s="7" t="s">
        <v>2241</v>
      </c>
      <c r="J10943" s="7" t="s">
        <v>6175</v>
      </c>
      <c r="K10943" s="9">
        <v>29952</v>
      </c>
      <c r="L10943" s="7"/>
      <c r="M10943" s="7"/>
      <c r="N10943" s="7">
        <v>8757759383</v>
      </c>
      <c r="O10943" s="7"/>
      <c r="P10943" s="7"/>
      <c r="Q10943" s="7" t="s">
        <v>4724</v>
      </c>
      <c r="R10943" s="39" t="s">
        <v>25505</v>
      </c>
      <c r="S10943" s="7"/>
      <c r="T10943" s="7" t="s">
        <v>7576</v>
      </c>
      <c r="U10943" s="7"/>
      <c r="V10943" s="7"/>
      <c r="W10943" s="7"/>
      <c r="X10943" s="7"/>
      <c r="Y10943" s="39"/>
      <c r="Z10943" s="7"/>
      <c r="AA10943" s="7"/>
      <c r="AB10943" s="24"/>
      <c r="AC10943" t="s">
        <v>26453</v>
      </c>
      <c r="AD10943" t="s">
        <v>23380</v>
      </c>
    </row>
    <row r="10944" spans="1:30" x14ac:dyDescent="0.25">
      <c r="A10944" t="str">
        <f t="shared" si="376"/>
        <v>12480021</v>
      </c>
      <c r="B10944" s="23" t="s">
        <v>58</v>
      </c>
      <c r="C10944" s="7" t="s">
        <v>1676</v>
      </c>
      <c r="D10944" s="66" t="s">
        <v>23358</v>
      </c>
      <c r="E10944" s="53" t="e">
        <f>VLOOKUP(D10944,'MPG Master'!$C$3:$I$716,7,0)</f>
        <v>#N/A</v>
      </c>
      <c r="F10944" s="7" t="e">
        <f>VLOOKUP(D10944,'MPG Master'!$C$3:$D$716,2,0)</f>
        <v>#N/A</v>
      </c>
      <c r="G10944" s="67" t="s">
        <v>1822</v>
      </c>
      <c r="H10944" s="53" t="e">
        <f t="shared" si="375"/>
        <v>#N/A</v>
      </c>
      <c r="I10944" s="7" t="s">
        <v>23982</v>
      </c>
      <c r="J10944" s="7" t="s">
        <v>26423</v>
      </c>
      <c r="K10944" s="9">
        <v>15707</v>
      </c>
      <c r="L10944" s="7"/>
      <c r="M10944" s="7"/>
      <c r="N10944" s="7">
        <v>9631000789</v>
      </c>
      <c r="O10944" s="7"/>
      <c r="P10944" s="7"/>
      <c r="Q10944" s="7" t="s">
        <v>4724</v>
      </c>
      <c r="R10944" s="39" t="s">
        <v>25506</v>
      </c>
      <c r="S10944" s="7"/>
      <c r="T10944" s="7" t="s">
        <v>774</v>
      </c>
      <c r="U10944" s="7"/>
      <c r="V10944" s="7"/>
      <c r="W10944" s="7"/>
      <c r="X10944" s="7"/>
      <c r="Y10944" s="39"/>
      <c r="Z10944" s="7"/>
      <c r="AA10944" s="7"/>
      <c r="AB10944" s="24"/>
      <c r="AC10944" t="s">
        <v>26453</v>
      </c>
      <c r="AD10944" t="s">
        <v>23380</v>
      </c>
    </row>
    <row r="10945" spans="1:30" x14ac:dyDescent="0.25">
      <c r="A10945" t="str">
        <f t="shared" si="376"/>
        <v>12250045</v>
      </c>
      <c r="B10945" s="23" t="s">
        <v>58</v>
      </c>
      <c r="C10945" s="7" t="s">
        <v>1676</v>
      </c>
      <c r="D10945" s="66" t="s">
        <v>336</v>
      </c>
      <c r="E10945" s="53" t="e">
        <f>VLOOKUP(D10945,'MPG Master'!$C$3:$I$716,7,0)</f>
        <v>#N/A</v>
      </c>
      <c r="F10945" s="7" t="e">
        <f>VLOOKUP(D10945,'MPG Master'!$C$3:$D$716,2,0)</f>
        <v>#N/A</v>
      </c>
      <c r="G10945" s="67" t="s">
        <v>2394</v>
      </c>
      <c r="H10945" s="53" t="e">
        <f t="shared" si="375"/>
        <v>#N/A</v>
      </c>
      <c r="I10945" s="7" t="s">
        <v>7052</v>
      </c>
      <c r="J10945" s="7" t="s">
        <v>4931</v>
      </c>
      <c r="K10945" s="9">
        <v>29221</v>
      </c>
      <c r="L10945" s="7"/>
      <c r="M10945" s="7"/>
      <c r="N10945" s="7">
        <v>9155262966</v>
      </c>
      <c r="O10945" s="7"/>
      <c r="P10945" s="7"/>
      <c r="Q10945" s="7" t="s">
        <v>1716</v>
      </c>
      <c r="R10945" s="39" t="s">
        <v>25507</v>
      </c>
      <c r="S10945" s="7"/>
      <c r="T10945" s="7" t="s">
        <v>747</v>
      </c>
      <c r="U10945" s="7"/>
      <c r="V10945" s="7"/>
      <c r="W10945" s="7"/>
      <c r="X10945" s="7"/>
      <c r="Y10945" s="39"/>
      <c r="Z10945" s="7"/>
      <c r="AA10945" s="7"/>
      <c r="AB10945" s="24"/>
      <c r="AC10945" t="s">
        <v>26453</v>
      </c>
      <c r="AD10945" t="s">
        <v>23380</v>
      </c>
    </row>
    <row r="10946" spans="1:30" x14ac:dyDescent="0.25">
      <c r="A10946" t="str">
        <f t="shared" si="376"/>
        <v>12800015</v>
      </c>
      <c r="B10946" s="23" t="s">
        <v>58</v>
      </c>
      <c r="C10946" s="7" t="s">
        <v>1676</v>
      </c>
      <c r="D10946" s="66" t="s">
        <v>23187</v>
      </c>
      <c r="E10946" s="53" t="e">
        <f>VLOOKUP(D10946,'MPG Master'!$C$3:$I$716,7,0)</f>
        <v>#N/A</v>
      </c>
      <c r="F10946" s="7" t="e">
        <f>VLOOKUP(D10946,'MPG Master'!$C$3:$D$716,2,0)</f>
        <v>#N/A</v>
      </c>
      <c r="G10946" s="67" t="s">
        <v>1739</v>
      </c>
      <c r="H10946" s="53" t="e">
        <f t="shared" si="375"/>
        <v>#N/A</v>
      </c>
      <c r="I10946" s="7" t="s">
        <v>23983</v>
      </c>
      <c r="J10946" s="7" t="s">
        <v>2102</v>
      </c>
      <c r="K10946" s="9">
        <v>36526</v>
      </c>
      <c r="L10946" s="7"/>
      <c r="M10946" s="7"/>
      <c r="N10946" s="7">
        <v>7480930533</v>
      </c>
      <c r="O10946" s="7"/>
      <c r="P10946" s="7"/>
      <c r="Q10946" s="7" t="s">
        <v>1424</v>
      </c>
      <c r="R10946" s="39" t="s">
        <v>25508</v>
      </c>
      <c r="S10946" s="7"/>
      <c r="T10946" s="7" t="s">
        <v>17777</v>
      </c>
      <c r="U10946" s="7"/>
      <c r="V10946" s="7"/>
      <c r="W10946" s="7"/>
      <c r="X10946" s="7"/>
      <c r="Y10946" s="39"/>
      <c r="Z10946" s="7"/>
      <c r="AA10946" s="7"/>
      <c r="AB10946" s="24"/>
      <c r="AC10946" t="s">
        <v>26453</v>
      </c>
      <c r="AD10946" t="s">
        <v>23380</v>
      </c>
    </row>
    <row r="10947" spans="1:30" x14ac:dyDescent="0.25">
      <c r="A10947" t="str">
        <f t="shared" si="376"/>
        <v>12800014</v>
      </c>
      <c r="B10947" s="23" t="s">
        <v>58</v>
      </c>
      <c r="C10947" s="7" t="s">
        <v>1676</v>
      </c>
      <c r="D10947" s="66" t="s">
        <v>23187</v>
      </c>
      <c r="E10947" s="53" t="e">
        <f>VLOOKUP(D10947,'MPG Master'!$C$3:$I$716,7,0)</f>
        <v>#N/A</v>
      </c>
      <c r="F10947" s="7" t="e">
        <f>VLOOKUP(D10947,'MPG Master'!$C$3:$D$716,2,0)</f>
        <v>#N/A</v>
      </c>
      <c r="G10947" s="67" t="s">
        <v>1736</v>
      </c>
      <c r="H10947" s="53" t="e">
        <f t="shared" ref="H10947:H11010" si="377">E10947&amp;G10947</f>
        <v>#N/A</v>
      </c>
      <c r="I10947" s="7" t="s">
        <v>23984</v>
      </c>
      <c r="J10947" s="7" t="s">
        <v>25766</v>
      </c>
      <c r="K10947" s="9">
        <v>26339</v>
      </c>
      <c r="L10947" s="7"/>
      <c r="M10947" s="7"/>
      <c r="N10947" s="7">
        <v>8578090571</v>
      </c>
      <c r="O10947" s="7"/>
      <c r="P10947" s="7"/>
      <c r="Q10947" s="7" t="s">
        <v>1424</v>
      </c>
      <c r="R10947" s="39" t="s">
        <v>25509</v>
      </c>
      <c r="S10947" s="7"/>
      <c r="T10947" s="7" t="s">
        <v>17777</v>
      </c>
      <c r="U10947" s="7"/>
      <c r="V10947" s="7"/>
      <c r="W10947" s="7"/>
      <c r="X10947" s="7"/>
      <c r="Y10947" s="39"/>
      <c r="Z10947" s="7"/>
      <c r="AA10947" s="7"/>
      <c r="AB10947" s="24"/>
      <c r="AC10947" t="s">
        <v>26453</v>
      </c>
      <c r="AD10947" t="s">
        <v>23380</v>
      </c>
    </row>
    <row r="10948" spans="1:30" x14ac:dyDescent="0.25">
      <c r="A10948" t="str">
        <f t="shared" si="376"/>
        <v>12570081</v>
      </c>
      <c r="B10948" s="23" t="s">
        <v>58</v>
      </c>
      <c r="C10948" s="7" t="s">
        <v>1675</v>
      </c>
      <c r="D10948" s="66" t="s">
        <v>7644</v>
      </c>
      <c r="E10948" s="53" t="e">
        <f>VLOOKUP(D10948,'MPG Master'!$C$3:$I$716,7,0)</f>
        <v>#N/A</v>
      </c>
      <c r="F10948" s="7" t="e">
        <f>VLOOKUP(D10948,'MPG Master'!$C$3:$D$716,2,0)</f>
        <v>#N/A</v>
      </c>
      <c r="G10948" s="67" t="s">
        <v>1686</v>
      </c>
      <c r="H10948" s="53" t="e">
        <f t="shared" si="377"/>
        <v>#N/A</v>
      </c>
      <c r="I10948" s="7" t="s">
        <v>1025</v>
      </c>
      <c r="J10948" s="7" t="s">
        <v>18094</v>
      </c>
      <c r="K10948" s="9">
        <v>24473</v>
      </c>
      <c r="L10948" s="7"/>
      <c r="M10948" s="7"/>
      <c r="N10948" s="7">
        <v>8969744386</v>
      </c>
      <c r="O10948" s="7"/>
      <c r="P10948" s="7"/>
      <c r="Q10948" s="7" t="s">
        <v>1716</v>
      </c>
      <c r="R10948" s="39" t="s">
        <v>25510</v>
      </c>
      <c r="S10948" s="7"/>
      <c r="T10948" s="7" t="s">
        <v>747</v>
      </c>
      <c r="U10948" s="7"/>
      <c r="V10948" s="7"/>
      <c r="W10948" s="7"/>
      <c r="X10948" s="7"/>
      <c r="Y10948" s="39"/>
      <c r="Z10948" s="7"/>
      <c r="AA10948" s="7"/>
      <c r="AB10948" s="24"/>
      <c r="AC10948" t="s">
        <v>26453</v>
      </c>
      <c r="AD10948" t="s">
        <v>23380</v>
      </c>
    </row>
    <row r="10949" spans="1:30" x14ac:dyDescent="0.25">
      <c r="A10949" t="str">
        <f t="shared" si="376"/>
        <v>12570080</v>
      </c>
      <c r="B10949" s="23" t="s">
        <v>58</v>
      </c>
      <c r="C10949" s="7" t="s">
        <v>1675</v>
      </c>
      <c r="D10949" s="66" t="s">
        <v>7644</v>
      </c>
      <c r="E10949" s="53" t="e">
        <f>VLOOKUP(D10949,'MPG Master'!$C$3:$I$716,7,0)</f>
        <v>#N/A</v>
      </c>
      <c r="F10949" s="7" t="e">
        <f>VLOOKUP(D10949,'MPG Master'!$C$3:$D$716,2,0)</f>
        <v>#N/A</v>
      </c>
      <c r="G10949" s="67" t="s">
        <v>2452</v>
      </c>
      <c r="H10949" s="53" t="e">
        <f t="shared" si="377"/>
        <v>#N/A</v>
      </c>
      <c r="I10949" s="7" t="s">
        <v>23985</v>
      </c>
      <c r="J10949" s="7" t="s">
        <v>8955</v>
      </c>
      <c r="K10949" s="9">
        <v>39205</v>
      </c>
      <c r="L10949" s="7"/>
      <c r="M10949" s="7"/>
      <c r="N10949" s="7">
        <v>8603998090</v>
      </c>
      <c r="O10949" s="7"/>
      <c r="P10949" s="7"/>
      <c r="Q10949" s="7" t="s">
        <v>1424</v>
      </c>
      <c r="R10949" s="39" t="s">
        <v>25511</v>
      </c>
      <c r="S10949" s="7"/>
      <c r="T10949" s="7" t="s">
        <v>935</v>
      </c>
      <c r="U10949" s="7"/>
      <c r="V10949" s="7"/>
      <c r="W10949" s="7"/>
      <c r="X10949" s="7"/>
      <c r="Y10949" s="39"/>
      <c r="Z10949" s="7"/>
      <c r="AA10949" s="7"/>
      <c r="AB10949" s="24"/>
      <c r="AC10949" t="s">
        <v>26453</v>
      </c>
      <c r="AD10949" t="s">
        <v>23380</v>
      </c>
    </row>
    <row r="10950" spans="1:30" x14ac:dyDescent="0.25">
      <c r="A10950" t="str">
        <f t="shared" ref="A10950:A11004" si="378">CONCATENATE(D10950,G10950)</f>
        <v>12570079</v>
      </c>
      <c r="B10950" s="23" t="s">
        <v>58</v>
      </c>
      <c r="C10950" s="7" t="s">
        <v>1675</v>
      </c>
      <c r="D10950" s="66" t="s">
        <v>7644</v>
      </c>
      <c r="E10950" s="53" t="e">
        <f>VLOOKUP(D10950,'MPG Master'!$C$3:$I$716,7,0)</f>
        <v>#N/A</v>
      </c>
      <c r="F10950" s="7" t="e">
        <f>VLOOKUP(D10950,'MPG Master'!$C$3:$D$716,2,0)</f>
        <v>#N/A</v>
      </c>
      <c r="G10950" s="67" t="s">
        <v>2278</v>
      </c>
      <c r="H10950" s="53" t="e">
        <f t="shared" si="377"/>
        <v>#N/A</v>
      </c>
      <c r="I10950" s="7" t="s">
        <v>23986</v>
      </c>
      <c r="J10950" s="7" t="s">
        <v>19853</v>
      </c>
      <c r="K10950" s="9">
        <v>22037</v>
      </c>
      <c r="L10950" s="7"/>
      <c r="M10950" s="7"/>
      <c r="N10950" s="7">
        <v>7009069112</v>
      </c>
      <c r="O10950" s="7"/>
      <c r="P10950" s="7"/>
      <c r="Q10950" s="7" t="s">
        <v>1424</v>
      </c>
      <c r="R10950" s="39" t="s">
        <v>25512</v>
      </c>
      <c r="S10950" s="7"/>
      <c r="T10950" s="7" t="s">
        <v>935</v>
      </c>
      <c r="U10950" s="7"/>
      <c r="V10950" s="7"/>
      <c r="W10950" s="7"/>
      <c r="X10950" s="7"/>
      <c r="Y10950" s="39"/>
      <c r="Z10950" s="7"/>
      <c r="AA10950" s="7"/>
      <c r="AB10950" s="24"/>
      <c r="AC10950" t="s">
        <v>26453</v>
      </c>
      <c r="AD10950" t="s">
        <v>23380</v>
      </c>
    </row>
    <row r="10951" spans="1:30" x14ac:dyDescent="0.25">
      <c r="A10951" t="str">
        <f t="shared" si="378"/>
        <v>12570078</v>
      </c>
      <c r="B10951" s="23" t="s">
        <v>58</v>
      </c>
      <c r="C10951" s="7" t="s">
        <v>1675</v>
      </c>
      <c r="D10951" s="66" t="s">
        <v>7644</v>
      </c>
      <c r="E10951" s="53" t="e">
        <f>VLOOKUP(D10951,'MPG Master'!$C$3:$I$716,7,0)</f>
        <v>#N/A</v>
      </c>
      <c r="F10951" s="7" t="e">
        <f>VLOOKUP(D10951,'MPG Master'!$C$3:$D$716,2,0)</f>
        <v>#N/A</v>
      </c>
      <c r="G10951" s="67" t="s">
        <v>1988</v>
      </c>
      <c r="H10951" s="53" t="e">
        <f t="shared" si="377"/>
        <v>#N/A</v>
      </c>
      <c r="I10951" s="7" t="s">
        <v>7702</v>
      </c>
      <c r="J10951" s="7" t="s">
        <v>26424</v>
      </c>
      <c r="K10951" s="9">
        <v>31274</v>
      </c>
      <c r="L10951" s="7"/>
      <c r="M10951" s="7"/>
      <c r="N10951" s="7">
        <v>9006427845</v>
      </c>
      <c r="O10951" s="7"/>
      <c r="P10951" s="7"/>
      <c r="Q10951" s="7" t="s">
        <v>1424</v>
      </c>
      <c r="R10951" s="39" t="s">
        <v>25513</v>
      </c>
      <c r="S10951" s="7"/>
      <c r="T10951" s="7" t="s">
        <v>935</v>
      </c>
      <c r="U10951" s="7"/>
      <c r="V10951" s="7"/>
      <c r="W10951" s="7"/>
      <c r="X10951" s="7"/>
      <c r="Y10951" s="39"/>
      <c r="Z10951" s="7"/>
      <c r="AA10951" s="7"/>
      <c r="AB10951" s="24"/>
      <c r="AC10951" t="s">
        <v>26453</v>
      </c>
      <c r="AD10951" t="s">
        <v>23380</v>
      </c>
    </row>
    <row r="10952" spans="1:30" x14ac:dyDescent="0.25">
      <c r="A10952" t="str">
        <f t="shared" si="378"/>
        <v>12570077</v>
      </c>
      <c r="B10952" s="23" t="s">
        <v>58</v>
      </c>
      <c r="C10952" s="7" t="s">
        <v>1675</v>
      </c>
      <c r="D10952" s="66" t="s">
        <v>7644</v>
      </c>
      <c r="E10952" s="53" t="e">
        <f>VLOOKUP(D10952,'MPG Master'!$C$3:$I$716,7,0)</f>
        <v>#N/A</v>
      </c>
      <c r="F10952" s="7" t="e">
        <f>VLOOKUP(D10952,'MPG Master'!$C$3:$D$716,2,0)</f>
        <v>#N/A</v>
      </c>
      <c r="G10952" s="67" t="s">
        <v>1984</v>
      </c>
      <c r="H10952" s="53" t="e">
        <f t="shared" si="377"/>
        <v>#N/A</v>
      </c>
      <c r="I10952" s="7" t="s">
        <v>4675</v>
      </c>
      <c r="J10952" s="7" t="s">
        <v>26425</v>
      </c>
      <c r="K10952" s="9">
        <v>27426</v>
      </c>
      <c r="L10952" s="7"/>
      <c r="M10952" s="7"/>
      <c r="N10952" s="7">
        <v>9661192519</v>
      </c>
      <c r="O10952" s="7"/>
      <c r="P10952" s="7"/>
      <c r="Q10952" s="7" t="s">
        <v>1277</v>
      </c>
      <c r="R10952" s="39" t="s">
        <v>25514</v>
      </c>
      <c r="S10952" s="7"/>
      <c r="T10952" s="7" t="s">
        <v>1873</v>
      </c>
      <c r="U10952" s="7"/>
      <c r="V10952" s="7"/>
      <c r="W10952" s="7"/>
      <c r="X10952" s="7"/>
      <c r="Y10952" s="39"/>
      <c r="Z10952" s="7"/>
      <c r="AA10952" s="7"/>
      <c r="AB10952" s="24"/>
      <c r="AC10952" t="s">
        <v>26453</v>
      </c>
      <c r="AD10952" t="s">
        <v>23380</v>
      </c>
    </row>
    <row r="10953" spans="1:30" x14ac:dyDescent="0.25">
      <c r="A10953" t="str">
        <f t="shared" si="378"/>
        <v>11980102</v>
      </c>
      <c r="B10953" s="23" t="s">
        <v>58</v>
      </c>
      <c r="C10953" s="7" t="s">
        <v>665</v>
      </c>
      <c r="D10953" s="66" t="s">
        <v>451</v>
      </c>
      <c r="E10953" s="53" t="e">
        <f>VLOOKUP(D10953,'MPG Master'!$C$3:$I$716,7,0)</f>
        <v>#N/A</v>
      </c>
      <c r="F10953" s="7" t="e">
        <f>VLOOKUP(D10953,'MPG Master'!$C$3:$D$716,2,0)</f>
        <v>#N/A</v>
      </c>
      <c r="G10953" s="67" t="s">
        <v>390</v>
      </c>
      <c r="H10953" s="53" t="e">
        <f t="shared" si="377"/>
        <v>#N/A</v>
      </c>
      <c r="I10953" s="7" t="s">
        <v>5163</v>
      </c>
      <c r="J10953" s="7" t="s">
        <v>22619</v>
      </c>
      <c r="K10953" s="9">
        <v>21916</v>
      </c>
      <c r="L10953" s="7"/>
      <c r="M10953" s="7"/>
      <c r="N10953" s="7">
        <v>8789675437</v>
      </c>
      <c r="O10953" s="7"/>
      <c r="P10953" s="7"/>
      <c r="Q10953" s="7" t="s">
        <v>4724</v>
      </c>
      <c r="R10953" s="39" t="s">
        <v>25515</v>
      </c>
      <c r="S10953" s="7"/>
      <c r="T10953" s="7" t="s">
        <v>3997</v>
      </c>
      <c r="U10953" s="7"/>
      <c r="V10953" s="7"/>
      <c r="W10953" s="7"/>
      <c r="X10953" s="7"/>
      <c r="Y10953" s="39"/>
      <c r="Z10953" s="7"/>
      <c r="AA10953" s="7"/>
      <c r="AB10953" s="24"/>
      <c r="AC10953" t="s">
        <v>26453</v>
      </c>
      <c r="AD10953" t="s">
        <v>23380</v>
      </c>
    </row>
    <row r="10954" spans="1:30" x14ac:dyDescent="0.25">
      <c r="A10954" t="str">
        <f t="shared" si="378"/>
        <v>11980104</v>
      </c>
      <c r="B10954" s="23" t="s">
        <v>58</v>
      </c>
      <c r="C10954" s="7" t="s">
        <v>665</v>
      </c>
      <c r="D10954" s="66" t="s">
        <v>451</v>
      </c>
      <c r="E10954" s="53" t="e">
        <f>VLOOKUP(D10954,'MPG Master'!$C$3:$I$716,7,0)</f>
        <v>#N/A</v>
      </c>
      <c r="F10954" s="7" t="e">
        <f>VLOOKUP(D10954,'MPG Master'!$C$3:$D$716,2,0)</f>
        <v>#N/A</v>
      </c>
      <c r="G10954" s="67" t="s">
        <v>1466</v>
      </c>
      <c r="H10954" s="53" t="e">
        <f t="shared" si="377"/>
        <v>#N/A</v>
      </c>
      <c r="I10954" s="7" t="s">
        <v>20375</v>
      </c>
      <c r="J10954" s="7" t="s">
        <v>26426</v>
      </c>
      <c r="K10954" s="9">
        <v>17533</v>
      </c>
      <c r="L10954" s="7"/>
      <c r="M10954" s="7"/>
      <c r="N10954" s="7">
        <v>9771108431</v>
      </c>
      <c r="O10954" s="7"/>
      <c r="P10954" s="7"/>
      <c r="Q10954" s="7" t="s">
        <v>1851</v>
      </c>
      <c r="R10954" s="39" t="s">
        <v>25516</v>
      </c>
      <c r="S10954" s="7"/>
      <c r="T10954" s="7" t="s">
        <v>747</v>
      </c>
      <c r="U10954" s="7"/>
      <c r="V10954" s="7"/>
      <c r="W10954" s="7"/>
      <c r="X10954" s="7"/>
      <c r="Y10954" s="39"/>
      <c r="Z10954" s="7"/>
      <c r="AA10954" s="7"/>
      <c r="AB10954" s="24"/>
      <c r="AC10954" t="s">
        <v>26453</v>
      </c>
      <c r="AD10954" t="s">
        <v>23380</v>
      </c>
    </row>
    <row r="10955" spans="1:30" x14ac:dyDescent="0.25">
      <c r="A10955" t="str">
        <f t="shared" si="378"/>
        <v>11980106</v>
      </c>
      <c r="B10955" s="23" t="s">
        <v>58</v>
      </c>
      <c r="C10955" s="7" t="s">
        <v>665</v>
      </c>
      <c r="D10955" s="66" t="s">
        <v>451</v>
      </c>
      <c r="E10955" s="53" t="e">
        <f>VLOOKUP(D10955,'MPG Master'!$C$3:$I$716,7,0)</f>
        <v>#N/A</v>
      </c>
      <c r="F10955" s="7" t="e">
        <f>VLOOKUP(D10955,'MPG Master'!$C$3:$D$716,2,0)</f>
        <v>#N/A</v>
      </c>
      <c r="G10955" s="67" t="s">
        <v>1468</v>
      </c>
      <c r="H10955" s="53" t="e">
        <f t="shared" si="377"/>
        <v>#N/A</v>
      </c>
      <c r="I10955" s="7" t="s">
        <v>2200</v>
      </c>
      <c r="J10955" s="7" t="s">
        <v>10804</v>
      </c>
      <c r="K10955" s="9">
        <v>34704</v>
      </c>
      <c r="L10955" s="7"/>
      <c r="M10955" s="7"/>
      <c r="N10955" s="7">
        <v>7667703764</v>
      </c>
      <c r="O10955" s="7"/>
      <c r="P10955" s="7"/>
      <c r="Q10955" s="7" t="s">
        <v>4724</v>
      </c>
      <c r="R10955" s="39" t="s">
        <v>25517</v>
      </c>
      <c r="S10955" s="7"/>
      <c r="T10955" s="7" t="s">
        <v>3997</v>
      </c>
      <c r="U10955" s="7"/>
      <c r="V10955" s="7"/>
      <c r="W10955" s="7"/>
      <c r="X10955" s="7"/>
      <c r="Y10955" s="39"/>
      <c r="Z10955" s="7"/>
      <c r="AA10955" s="7"/>
      <c r="AB10955" s="24"/>
      <c r="AC10955" t="s">
        <v>26453</v>
      </c>
      <c r="AD10955" t="s">
        <v>23380</v>
      </c>
    </row>
    <row r="10956" spans="1:30" x14ac:dyDescent="0.25">
      <c r="A10956" t="str">
        <f t="shared" si="378"/>
        <v>11980103</v>
      </c>
      <c r="B10956" s="23" t="s">
        <v>58</v>
      </c>
      <c r="C10956" s="7" t="s">
        <v>665</v>
      </c>
      <c r="D10956" s="66" t="s">
        <v>451</v>
      </c>
      <c r="E10956" s="53" t="e">
        <f>VLOOKUP(D10956,'MPG Master'!$C$3:$I$716,7,0)</f>
        <v>#N/A</v>
      </c>
      <c r="F10956" s="7" t="e">
        <f>VLOOKUP(D10956,'MPG Master'!$C$3:$D$716,2,0)</f>
        <v>#N/A</v>
      </c>
      <c r="G10956" s="67" t="s">
        <v>391</v>
      </c>
      <c r="H10956" s="53" t="e">
        <f t="shared" si="377"/>
        <v>#N/A</v>
      </c>
      <c r="I10956" s="7" t="s">
        <v>2721</v>
      </c>
      <c r="J10956" s="7" t="s">
        <v>1025</v>
      </c>
      <c r="K10956" s="9">
        <v>28856</v>
      </c>
      <c r="L10956" s="7"/>
      <c r="M10956" s="7"/>
      <c r="N10956" s="7">
        <v>8294387900</v>
      </c>
      <c r="O10956" s="7"/>
      <c r="P10956" s="7"/>
      <c r="Q10956" s="7" t="s">
        <v>1808</v>
      </c>
      <c r="R10956" s="39" t="s">
        <v>25518</v>
      </c>
      <c r="S10956" s="7"/>
      <c r="T10956" s="7" t="s">
        <v>820</v>
      </c>
      <c r="U10956" s="7"/>
      <c r="V10956" s="7"/>
      <c r="W10956" s="7"/>
      <c r="X10956" s="7"/>
      <c r="Y10956" s="39"/>
      <c r="Z10956" s="7"/>
      <c r="AA10956" s="7"/>
      <c r="AB10956" s="24"/>
      <c r="AC10956" t="s">
        <v>26453</v>
      </c>
      <c r="AD10956" t="s">
        <v>23380</v>
      </c>
    </row>
    <row r="10957" spans="1:30" x14ac:dyDescent="0.25">
      <c r="A10957" t="str">
        <f t="shared" si="378"/>
        <v>11980101</v>
      </c>
      <c r="B10957" s="23" t="s">
        <v>58</v>
      </c>
      <c r="C10957" s="7" t="s">
        <v>665</v>
      </c>
      <c r="D10957" s="66" t="s">
        <v>451</v>
      </c>
      <c r="E10957" s="53" t="e">
        <f>VLOOKUP(D10957,'MPG Master'!$C$3:$I$716,7,0)</f>
        <v>#N/A</v>
      </c>
      <c r="F10957" s="7" t="e">
        <f>VLOOKUP(D10957,'MPG Master'!$C$3:$D$716,2,0)</f>
        <v>#N/A</v>
      </c>
      <c r="G10957" s="67" t="s">
        <v>1463</v>
      </c>
      <c r="H10957" s="53" t="e">
        <f t="shared" si="377"/>
        <v>#N/A</v>
      </c>
      <c r="I10957" s="7" t="s">
        <v>2003</v>
      </c>
      <c r="J10957" s="7" t="s">
        <v>9629</v>
      </c>
      <c r="K10957" s="9">
        <v>36161</v>
      </c>
      <c r="L10957" s="7"/>
      <c r="M10957" s="7"/>
      <c r="N10957" s="7">
        <v>7462980519</v>
      </c>
      <c r="O10957" s="7"/>
      <c r="P10957" s="7"/>
      <c r="Q10957" s="7" t="s">
        <v>4724</v>
      </c>
      <c r="R10957" s="39" t="s">
        <v>25519</v>
      </c>
      <c r="S10957" s="7"/>
      <c r="T10957" s="7" t="s">
        <v>3997</v>
      </c>
      <c r="U10957" s="7"/>
      <c r="V10957" s="7"/>
      <c r="W10957" s="7"/>
      <c r="X10957" s="7"/>
      <c r="Y10957" s="39"/>
      <c r="Z10957" s="7"/>
      <c r="AA10957" s="7"/>
      <c r="AB10957" s="24"/>
      <c r="AC10957" t="s">
        <v>26453</v>
      </c>
      <c r="AD10957" t="s">
        <v>23380</v>
      </c>
    </row>
    <row r="10958" spans="1:30" x14ac:dyDescent="0.25">
      <c r="A10958" t="str">
        <f t="shared" si="378"/>
        <v>11470068</v>
      </c>
      <c r="B10958" s="23" t="s">
        <v>58</v>
      </c>
      <c r="C10958" s="7" t="s">
        <v>665</v>
      </c>
      <c r="D10958" s="66" t="s">
        <v>443</v>
      </c>
      <c r="E10958" s="53" t="e">
        <f>VLOOKUP(D10958,'MPG Master'!$C$3:$I$716,7,0)</f>
        <v>#N/A</v>
      </c>
      <c r="F10958" s="7" t="e">
        <f>VLOOKUP(D10958,'MPG Master'!$C$3:$D$716,2,0)</f>
        <v>#N/A</v>
      </c>
      <c r="G10958" s="67" t="s">
        <v>2146</v>
      </c>
      <c r="H10958" s="53" t="e">
        <f t="shared" si="377"/>
        <v>#N/A</v>
      </c>
      <c r="I10958" s="7" t="s">
        <v>23987</v>
      </c>
      <c r="J10958" s="7" t="s">
        <v>26427</v>
      </c>
      <c r="K10958" s="9">
        <v>18994</v>
      </c>
      <c r="L10958" s="7"/>
      <c r="M10958" s="7"/>
      <c r="N10958" s="7">
        <v>9199288025</v>
      </c>
      <c r="O10958" s="7"/>
      <c r="P10958" s="7"/>
      <c r="Q10958" s="7" t="s">
        <v>4724</v>
      </c>
      <c r="R10958" s="39" t="s">
        <v>25520</v>
      </c>
      <c r="S10958" s="7"/>
      <c r="T10958" s="7" t="s">
        <v>1076</v>
      </c>
      <c r="U10958" s="7"/>
      <c r="V10958" s="7"/>
      <c r="W10958" s="7"/>
      <c r="X10958" s="7"/>
      <c r="Y10958" s="39"/>
      <c r="Z10958" s="7"/>
      <c r="AA10958" s="7"/>
      <c r="AB10958" s="24"/>
      <c r="AC10958" t="s">
        <v>26453</v>
      </c>
      <c r="AD10958" t="s">
        <v>23380</v>
      </c>
    </row>
    <row r="10959" spans="1:30" x14ac:dyDescent="0.25">
      <c r="A10959" t="str">
        <f t="shared" si="378"/>
        <v>24010108</v>
      </c>
      <c r="B10959" s="23" t="s">
        <v>58</v>
      </c>
      <c r="C10959" s="7" t="s">
        <v>1325</v>
      </c>
      <c r="D10959" s="66" t="s">
        <v>570</v>
      </c>
      <c r="E10959" s="53" t="e">
        <f>VLOOKUP(D10959,'MPG Master'!$C$3:$I$716,7,0)</f>
        <v>#N/A</v>
      </c>
      <c r="F10959" s="7" t="e">
        <f>VLOOKUP(D10959,'MPG Master'!$C$3:$D$716,2,0)</f>
        <v>#N/A</v>
      </c>
      <c r="G10959" s="67" t="s">
        <v>1470</v>
      </c>
      <c r="H10959" s="53" t="e">
        <f t="shared" si="377"/>
        <v>#N/A</v>
      </c>
      <c r="I10959" s="7" t="s">
        <v>20797</v>
      </c>
      <c r="J10959" s="7" t="s">
        <v>26428</v>
      </c>
      <c r="K10959" s="9">
        <v>27030</v>
      </c>
      <c r="L10959" s="7"/>
      <c r="M10959" s="7"/>
      <c r="N10959" s="7">
        <v>9407687274</v>
      </c>
      <c r="O10959" s="7"/>
      <c r="P10959" s="7"/>
      <c r="Q10959" s="7" t="s">
        <v>1424</v>
      </c>
      <c r="R10959" s="39" t="s">
        <v>25521</v>
      </c>
      <c r="S10959" s="7"/>
      <c r="T10959" s="7" t="s">
        <v>1319</v>
      </c>
      <c r="U10959" s="7"/>
      <c r="V10959" s="7"/>
      <c r="W10959" s="7"/>
      <c r="X10959" s="7"/>
      <c r="Y10959" s="39"/>
      <c r="Z10959" s="7"/>
      <c r="AA10959" s="7"/>
      <c r="AB10959" s="24"/>
      <c r="AC10959" t="s">
        <v>26453</v>
      </c>
      <c r="AD10959" t="s">
        <v>23380</v>
      </c>
    </row>
    <row r="10960" spans="1:30" x14ac:dyDescent="0.25">
      <c r="A10960" t="str">
        <f t="shared" si="378"/>
        <v>24010109</v>
      </c>
      <c r="B10960" s="23" t="s">
        <v>58</v>
      </c>
      <c r="C10960" s="7" t="s">
        <v>1325</v>
      </c>
      <c r="D10960" s="66" t="s">
        <v>570</v>
      </c>
      <c r="E10960" s="53" t="e">
        <f>VLOOKUP(D10960,'MPG Master'!$C$3:$I$716,7,0)</f>
        <v>#N/A</v>
      </c>
      <c r="F10960" s="7" t="e">
        <f>VLOOKUP(D10960,'MPG Master'!$C$3:$D$716,2,0)</f>
        <v>#N/A</v>
      </c>
      <c r="G10960" s="67" t="s">
        <v>1471</v>
      </c>
      <c r="H10960" s="53" t="e">
        <f t="shared" si="377"/>
        <v>#N/A</v>
      </c>
      <c r="I10960" s="7" t="s">
        <v>23988</v>
      </c>
      <c r="J10960" s="7" t="s">
        <v>26429</v>
      </c>
      <c r="K10960" s="9">
        <v>38796</v>
      </c>
      <c r="L10960" s="7"/>
      <c r="M10960" s="7"/>
      <c r="N10960" s="7">
        <v>8847716210</v>
      </c>
      <c r="O10960" s="7"/>
      <c r="P10960" s="7"/>
      <c r="Q10960" s="7" t="s">
        <v>1424</v>
      </c>
      <c r="R10960" s="39" t="s">
        <v>25522</v>
      </c>
      <c r="S10960" s="7"/>
      <c r="T10960" s="7" t="s">
        <v>1319</v>
      </c>
      <c r="U10960" s="7"/>
      <c r="V10960" s="7"/>
      <c r="W10960" s="7"/>
      <c r="X10960" s="7"/>
      <c r="Y10960" s="39"/>
      <c r="Z10960" s="7"/>
      <c r="AA10960" s="7"/>
      <c r="AB10960" s="24"/>
      <c r="AC10960" t="s">
        <v>26453</v>
      </c>
      <c r="AD10960" t="s">
        <v>23380</v>
      </c>
    </row>
    <row r="10961" spans="1:30" x14ac:dyDescent="0.25">
      <c r="A10961" t="str">
        <f t="shared" si="378"/>
        <v>12500034</v>
      </c>
      <c r="B10961" s="23" t="s">
        <v>58</v>
      </c>
      <c r="C10961" s="7" t="s">
        <v>665</v>
      </c>
      <c r="D10961" s="66" t="s">
        <v>23365</v>
      </c>
      <c r="E10961" s="53" t="e">
        <f>VLOOKUP(D10961,'MPG Master'!$C$3:$I$716,7,0)</f>
        <v>#N/A</v>
      </c>
      <c r="F10961" s="7" t="e">
        <f>VLOOKUP(D10961,'MPG Master'!$C$3:$D$716,2,0)</f>
        <v>#N/A</v>
      </c>
      <c r="G10961" s="67" t="s">
        <v>1874</v>
      </c>
      <c r="H10961" s="53" t="e">
        <f t="shared" si="377"/>
        <v>#N/A</v>
      </c>
      <c r="I10961" s="7" t="s">
        <v>21314</v>
      </c>
      <c r="J10961" s="7" t="s">
        <v>26430</v>
      </c>
      <c r="K10961" s="9">
        <v>29773</v>
      </c>
      <c r="L10961" s="7"/>
      <c r="M10961" s="7"/>
      <c r="N10961" s="7">
        <v>8540061843</v>
      </c>
      <c r="O10961" s="7"/>
      <c r="P10961" s="7"/>
      <c r="Q10961" s="7" t="s">
        <v>1050</v>
      </c>
      <c r="R10961" s="39" t="s">
        <v>25523</v>
      </c>
      <c r="S10961" s="7"/>
      <c r="T10961" s="7" t="s">
        <v>815</v>
      </c>
      <c r="U10961" s="7"/>
      <c r="V10961" s="7"/>
      <c r="W10961" s="7"/>
      <c r="X10961" s="7"/>
      <c r="Y10961" s="39"/>
      <c r="Z10961" s="7"/>
      <c r="AA10961" s="7"/>
      <c r="AB10961" s="24"/>
      <c r="AC10961" t="s">
        <v>26453</v>
      </c>
      <c r="AD10961" t="s">
        <v>23380</v>
      </c>
    </row>
    <row r="10962" spans="1:30" x14ac:dyDescent="0.25">
      <c r="A10962" t="str">
        <f t="shared" si="378"/>
        <v>12500035</v>
      </c>
      <c r="B10962" s="23" t="s">
        <v>58</v>
      </c>
      <c r="C10962" s="7" t="s">
        <v>665</v>
      </c>
      <c r="D10962" s="66" t="s">
        <v>23365</v>
      </c>
      <c r="E10962" s="53" t="e">
        <f>VLOOKUP(D10962,'MPG Master'!$C$3:$I$716,7,0)</f>
        <v>#N/A</v>
      </c>
      <c r="F10962" s="7" t="e">
        <f>VLOOKUP(D10962,'MPG Master'!$C$3:$D$716,2,0)</f>
        <v>#N/A</v>
      </c>
      <c r="G10962" s="67" t="s">
        <v>382</v>
      </c>
      <c r="H10962" s="53" t="e">
        <f t="shared" si="377"/>
        <v>#N/A</v>
      </c>
      <c r="I10962" s="7" t="s">
        <v>4029</v>
      </c>
      <c r="J10962" s="7" t="s">
        <v>26431</v>
      </c>
      <c r="K10962" s="9">
        <v>34383</v>
      </c>
      <c r="L10962" s="7"/>
      <c r="M10962" s="7"/>
      <c r="N10962" s="7">
        <v>8603619290</v>
      </c>
      <c r="O10962" s="7"/>
      <c r="P10962" s="7"/>
      <c r="Q10962" s="7" t="s">
        <v>99</v>
      </c>
      <c r="R10962" s="39" t="s">
        <v>25524</v>
      </c>
      <c r="S10962" s="7"/>
      <c r="T10962" s="7" t="s">
        <v>4438</v>
      </c>
      <c r="U10962" s="7"/>
      <c r="V10962" s="7"/>
      <c r="W10962" s="7"/>
      <c r="X10962" s="7"/>
      <c r="Y10962" s="39"/>
      <c r="Z10962" s="7"/>
      <c r="AA10962" s="7"/>
      <c r="AB10962" s="24"/>
      <c r="AC10962" t="s">
        <v>26453</v>
      </c>
      <c r="AD10962" t="s">
        <v>23380</v>
      </c>
    </row>
    <row r="10963" spans="1:30" x14ac:dyDescent="0.25">
      <c r="A10963" t="str">
        <f t="shared" si="378"/>
        <v>95210025</v>
      </c>
      <c r="B10963" s="23" t="s">
        <v>58</v>
      </c>
      <c r="C10963" s="7" t="s">
        <v>1677</v>
      </c>
      <c r="D10963" s="66" t="s">
        <v>473</v>
      </c>
      <c r="E10963" s="53" t="e">
        <f>VLOOKUP(D10963,'MPG Master'!$C$3:$I$716,7,0)</f>
        <v>#N/A</v>
      </c>
      <c r="F10963" s="7" t="e">
        <f>VLOOKUP(D10963,'MPG Master'!$C$3:$D$716,2,0)</f>
        <v>#N/A</v>
      </c>
      <c r="G10963" s="67" t="s">
        <v>1833</v>
      </c>
      <c r="H10963" s="53" t="e">
        <f t="shared" si="377"/>
        <v>#N/A</v>
      </c>
      <c r="I10963" s="7" t="s">
        <v>4354</v>
      </c>
      <c r="J10963" s="7" t="s">
        <v>3888</v>
      </c>
      <c r="K10963" s="9">
        <v>35619</v>
      </c>
      <c r="L10963" s="7"/>
      <c r="M10963" s="7"/>
      <c r="N10963" s="7">
        <v>9709283400</v>
      </c>
      <c r="O10963" s="7"/>
      <c r="P10963" s="7"/>
      <c r="Q10963" s="7" t="s">
        <v>99</v>
      </c>
      <c r="R10963" s="39" t="s">
        <v>25525</v>
      </c>
      <c r="S10963" s="7"/>
      <c r="T10963" s="7" t="s">
        <v>1129</v>
      </c>
      <c r="U10963" s="7"/>
      <c r="V10963" s="7"/>
      <c r="W10963" s="7"/>
      <c r="X10963" s="7"/>
      <c r="Y10963" s="39"/>
      <c r="Z10963" s="7"/>
      <c r="AA10963" s="7"/>
      <c r="AB10963" s="24"/>
      <c r="AC10963" t="s">
        <v>26453</v>
      </c>
      <c r="AD10963" t="s">
        <v>23380</v>
      </c>
    </row>
    <row r="10964" spans="1:30" x14ac:dyDescent="0.25">
      <c r="A10964" t="str">
        <f t="shared" si="378"/>
        <v>95210026</v>
      </c>
      <c r="B10964" s="23" t="s">
        <v>58</v>
      </c>
      <c r="C10964" s="7" t="s">
        <v>1677</v>
      </c>
      <c r="D10964" s="66" t="s">
        <v>473</v>
      </c>
      <c r="E10964" s="53" t="e">
        <f>VLOOKUP(D10964,'MPG Master'!$C$3:$I$716,7,0)</f>
        <v>#N/A</v>
      </c>
      <c r="F10964" s="7" t="e">
        <f>VLOOKUP(D10964,'MPG Master'!$C$3:$D$716,2,0)</f>
        <v>#N/A</v>
      </c>
      <c r="G10964" s="67" t="s">
        <v>1836</v>
      </c>
      <c r="H10964" s="53" t="e">
        <f t="shared" si="377"/>
        <v>#N/A</v>
      </c>
      <c r="I10964" s="7" t="s">
        <v>2953</v>
      </c>
      <c r="J10964" s="7" t="s">
        <v>829</v>
      </c>
      <c r="K10964" s="9">
        <v>24993</v>
      </c>
      <c r="L10964" s="7"/>
      <c r="M10964" s="7"/>
      <c r="N10964" s="7">
        <v>8581036370</v>
      </c>
      <c r="O10964" s="7"/>
      <c r="P10964" s="7"/>
      <c r="Q10964" s="7" t="s">
        <v>4724</v>
      </c>
      <c r="R10964" s="39" t="s">
        <v>25526</v>
      </c>
      <c r="S10964" s="7"/>
      <c r="T10964" s="7" t="s">
        <v>1019</v>
      </c>
      <c r="U10964" s="7"/>
      <c r="V10964" s="7"/>
      <c r="W10964" s="7"/>
      <c r="X10964" s="7"/>
      <c r="Y10964" s="39"/>
      <c r="Z10964" s="7"/>
      <c r="AA10964" s="7"/>
      <c r="AB10964" s="24"/>
      <c r="AC10964" t="s">
        <v>26453</v>
      </c>
      <c r="AD10964" t="s">
        <v>23380</v>
      </c>
    </row>
    <row r="10965" spans="1:30" x14ac:dyDescent="0.25">
      <c r="A10965" t="str">
        <f t="shared" si="378"/>
        <v>12540077</v>
      </c>
      <c r="B10965" s="23" t="s">
        <v>58</v>
      </c>
      <c r="C10965" s="7" t="s">
        <v>1675</v>
      </c>
      <c r="D10965" s="66" t="s">
        <v>7641</v>
      </c>
      <c r="E10965" s="53" t="e">
        <f>VLOOKUP(D10965,'MPG Master'!$C$3:$I$716,7,0)</f>
        <v>#N/A</v>
      </c>
      <c r="F10965" s="7" t="e">
        <f>VLOOKUP(D10965,'MPG Master'!$C$3:$D$716,2,0)</f>
        <v>#N/A</v>
      </c>
      <c r="G10965" s="67" t="s">
        <v>1984</v>
      </c>
      <c r="H10965" s="53" t="e">
        <f t="shared" si="377"/>
        <v>#N/A</v>
      </c>
      <c r="I10965" s="7" t="s">
        <v>1155</v>
      </c>
      <c r="J10965" s="7" t="s">
        <v>10840</v>
      </c>
      <c r="K10965" s="9">
        <v>37151</v>
      </c>
      <c r="L10965" s="7"/>
      <c r="M10965" s="7"/>
      <c r="N10965" s="7"/>
      <c r="O10965" s="7"/>
      <c r="P10965" s="7"/>
      <c r="Q10965" s="7" t="s">
        <v>1424</v>
      </c>
      <c r="R10965" s="39" t="s">
        <v>25527</v>
      </c>
      <c r="S10965" s="7"/>
      <c r="T10965" s="7" t="s">
        <v>935</v>
      </c>
      <c r="U10965" s="7"/>
      <c r="V10965" s="7"/>
      <c r="W10965" s="7"/>
      <c r="X10965" s="7"/>
      <c r="Y10965" s="39"/>
      <c r="Z10965" s="7"/>
      <c r="AA10965" s="7"/>
      <c r="AB10965" s="24"/>
      <c r="AC10965" t="s">
        <v>26453</v>
      </c>
      <c r="AD10965" t="s">
        <v>23380</v>
      </c>
    </row>
    <row r="10966" spans="1:30" x14ac:dyDescent="0.25">
      <c r="A10966" t="str">
        <f t="shared" si="378"/>
        <v>12140047</v>
      </c>
      <c r="B10966" s="23" t="s">
        <v>58</v>
      </c>
      <c r="C10966" s="7" t="s">
        <v>1676</v>
      </c>
      <c r="D10966" s="66" t="s">
        <v>332</v>
      </c>
      <c r="E10966" s="53" t="e">
        <f>VLOOKUP(D10966,'MPG Master'!$C$3:$I$716,7,0)</f>
        <v>#N/A</v>
      </c>
      <c r="F10966" s="7" t="e">
        <f>VLOOKUP(D10966,'MPG Master'!$C$3:$D$716,2,0)</f>
        <v>#N/A</v>
      </c>
      <c r="G10966" s="67" t="s">
        <v>1867</v>
      </c>
      <c r="H10966" s="53" t="e">
        <f t="shared" si="377"/>
        <v>#N/A</v>
      </c>
      <c r="I10966" s="7" t="s">
        <v>1976</v>
      </c>
      <c r="J10966" s="7" t="s">
        <v>26432</v>
      </c>
      <c r="K10966" s="9">
        <v>33239</v>
      </c>
      <c r="L10966" s="7"/>
      <c r="M10966" s="7"/>
      <c r="N10966" s="7">
        <v>8015051935</v>
      </c>
      <c r="O10966" s="7"/>
      <c r="P10966" s="7"/>
      <c r="Q10966" s="7" t="s">
        <v>99</v>
      </c>
      <c r="R10966" s="39" t="s">
        <v>25528</v>
      </c>
      <c r="S10966" s="7"/>
      <c r="T10966" s="7" t="s">
        <v>751</v>
      </c>
      <c r="U10966" s="7"/>
      <c r="V10966" s="7"/>
      <c r="W10966" s="7"/>
      <c r="X10966" s="7"/>
      <c r="Y10966" s="39"/>
      <c r="Z10966" s="7"/>
      <c r="AA10966" s="7"/>
      <c r="AB10966" s="24"/>
      <c r="AC10966" t="s">
        <v>26453</v>
      </c>
      <c r="AD10966" t="s">
        <v>23380</v>
      </c>
    </row>
    <row r="10967" spans="1:30" x14ac:dyDescent="0.25">
      <c r="A10967" t="str">
        <f t="shared" si="378"/>
        <v>12140052</v>
      </c>
      <c r="B10967" s="23" t="s">
        <v>58</v>
      </c>
      <c r="C10967" s="7" t="s">
        <v>1676</v>
      </c>
      <c r="D10967" s="66" t="s">
        <v>332</v>
      </c>
      <c r="E10967" s="53" t="e">
        <f>VLOOKUP(D10967,'MPG Master'!$C$3:$I$716,7,0)</f>
        <v>#N/A</v>
      </c>
      <c r="F10967" s="7" t="e">
        <f>VLOOKUP(D10967,'MPG Master'!$C$3:$D$716,2,0)</f>
        <v>#N/A</v>
      </c>
      <c r="G10967" s="67" t="s">
        <v>1877</v>
      </c>
      <c r="H10967" s="53" t="e">
        <f t="shared" si="377"/>
        <v>#N/A</v>
      </c>
      <c r="I10967" s="7" t="s">
        <v>22163</v>
      </c>
      <c r="J10967" s="7" t="s">
        <v>20208</v>
      </c>
      <c r="K10967" s="9">
        <v>18629</v>
      </c>
      <c r="L10967" s="7"/>
      <c r="M10967" s="7"/>
      <c r="N10967" s="7">
        <v>6280434367</v>
      </c>
      <c r="O10967" s="7"/>
      <c r="P10967" s="7"/>
      <c r="Q10967" s="7" t="s">
        <v>99</v>
      </c>
      <c r="R10967" s="39" t="s">
        <v>25529</v>
      </c>
      <c r="S10967" s="7"/>
      <c r="T10967" s="7" t="s">
        <v>751</v>
      </c>
      <c r="U10967" s="7"/>
      <c r="V10967" s="7"/>
      <c r="W10967" s="7"/>
      <c r="X10967" s="7"/>
      <c r="Y10967" s="39"/>
      <c r="Z10967" s="7"/>
      <c r="AA10967" s="7"/>
      <c r="AB10967" s="24"/>
      <c r="AC10967" t="s">
        <v>26453</v>
      </c>
      <c r="AD10967" t="s">
        <v>23380</v>
      </c>
    </row>
    <row r="10968" spans="1:30" x14ac:dyDescent="0.25">
      <c r="A10968" t="str">
        <f t="shared" si="378"/>
        <v>12480019</v>
      </c>
      <c r="B10968" s="23" t="s">
        <v>58</v>
      </c>
      <c r="C10968" s="7" t="s">
        <v>1676</v>
      </c>
      <c r="D10968" s="66" t="s">
        <v>23358</v>
      </c>
      <c r="E10968" s="53" t="e">
        <f>VLOOKUP(D10968,'MPG Master'!$C$3:$I$716,7,0)</f>
        <v>#N/A</v>
      </c>
      <c r="F10968" s="7" t="e">
        <f>VLOOKUP(D10968,'MPG Master'!$C$3:$D$716,2,0)</f>
        <v>#N/A</v>
      </c>
      <c r="G10968" s="67" t="s">
        <v>1815</v>
      </c>
      <c r="H10968" s="53" t="e">
        <f t="shared" si="377"/>
        <v>#N/A</v>
      </c>
      <c r="I10968" s="7" t="s">
        <v>4899</v>
      </c>
      <c r="J10968" s="7" t="s">
        <v>6690</v>
      </c>
      <c r="K10968" s="9">
        <v>38135</v>
      </c>
      <c r="L10968" s="7"/>
      <c r="M10968" s="7"/>
      <c r="N10968" s="7">
        <v>9504057759</v>
      </c>
      <c r="O10968" s="7"/>
      <c r="P10968" s="7"/>
      <c r="Q10968" s="7" t="s">
        <v>1716</v>
      </c>
      <c r="R10968" s="39" t="s">
        <v>25530</v>
      </c>
      <c r="S10968" s="7"/>
      <c r="T10968" s="7" t="s">
        <v>747</v>
      </c>
      <c r="U10968" s="7"/>
      <c r="V10968" s="7"/>
      <c r="W10968" s="7"/>
      <c r="X10968" s="7"/>
      <c r="Y10968" s="39"/>
      <c r="Z10968" s="7"/>
      <c r="AA10968" s="7"/>
      <c r="AB10968" s="24"/>
      <c r="AC10968" t="s">
        <v>26453</v>
      </c>
      <c r="AD10968" t="s">
        <v>23380</v>
      </c>
    </row>
    <row r="10969" spans="1:30" x14ac:dyDescent="0.25">
      <c r="A10969" t="str">
        <f t="shared" si="378"/>
        <v>12480022</v>
      </c>
      <c r="B10969" s="23" t="s">
        <v>58</v>
      </c>
      <c r="C10969" s="7" t="s">
        <v>1676</v>
      </c>
      <c r="D10969" s="66" t="s">
        <v>23358</v>
      </c>
      <c r="E10969" s="53" t="e">
        <f>VLOOKUP(D10969,'MPG Master'!$C$3:$I$716,7,0)</f>
        <v>#N/A</v>
      </c>
      <c r="F10969" s="7" t="e">
        <f>VLOOKUP(D10969,'MPG Master'!$C$3:$D$716,2,0)</f>
        <v>#N/A</v>
      </c>
      <c r="G10969" s="67" t="s">
        <v>1825</v>
      </c>
      <c r="H10969" s="53" t="e">
        <f t="shared" si="377"/>
        <v>#N/A</v>
      </c>
      <c r="I10969" s="7" t="s">
        <v>1865</v>
      </c>
      <c r="J10969" s="7" t="s">
        <v>21397</v>
      </c>
      <c r="K10969" s="9">
        <v>29221</v>
      </c>
      <c r="L10969" s="7"/>
      <c r="M10969" s="7"/>
      <c r="N10969" s="7">
        <v>9801188047</v>
      </c>
      <c r="O10969" s="7"/>
      <c r="P10969" s="7"/>
      <c r="Q10969" s="7" t="s">
        <v>4724</v>
      </c>
      <c r="R10969" s="39" t="s">
        <v>17011</v>
      </c>
      <c r="S10969" s="7"/>
      <c r="T10969" s="7" t="s">
        <v>774</v>
      </c>
      <c r="U10969" s="7"/>
      <c r="V10969" s="7"/>
      <c r="W10969" s="7"/>
      <c r="X10969" s="7"/>
      <c r="Y10969" s="39"/>
      <c r="Z10969" s="7"/>
      <c r="AA10969" s="7"/>
      <c r="AB10969" s="24"/>
      <c r="AC10969" t="s">
        <v>26453</v>
      </c>
      <c r="AD10969" t="s">
        <v>23380</v>
      </c>
    </row>
    <row r="10970" spans="1:30" x14ac:dyDescent="0.25">
      <c r="A10970" t="str">
        <f t="shared" si="378"/>
        <v>24310050</v>
      </c>
      <c r="B10970" s="23" t="s">
        <v>58</v>
      </c>
      <c r="C10970" s="7" t="s">
        <v>1325</v>
      </c>
      <c r="D10970" s="66" t="s">
        <v>588</v>
      </c>
      <c r="E10970" s="53" t="e">
        <f>VLOOKUP(D10970,'MPG Master'!$C$3:$I$716,7,0)</f>
        <v>#N/A</v>
      </c>
      <c r="F10970" s="7" t="e">
        <f>VLOOKUP(D10970,'MPG Master'!$C$3:$D$716,2,0)</f>
        <v>#N/A</v>
      </c>
      <c r="G10970" s="67" t="s">
        <v>1928</v>
      </c>
      <c r="H10970" s="53" t="e">
        <f t="shared" si="377"/>
        <v>#N/A</v>
      </c>
      <c r="I10970" s="7" t="s">
        <v>2162</v>
      </c>
      <c r="J10970" s="7" t="s">
        <v>26433</v>
      </c>
      <c r="K10970" s="9">
        <v>36017</v>
      </c>
      <c r="L10970" s="7"/>
      <c r="M10970" s="7"/>
      <c r="N10970" s="7">
        <v>9608009094</v>
      </c>
      <c r="O10970" s="7"/>
      <c r="P10970" s="7"/>
      <c r="Q10970" s="7" t="s">
        <v>1050</v>
      </c>
      <c r="R10970" s="39" t="s">
        <v>25531</v>
      </c>
      <c r="S10970" s="7"/>
      <c r="T10970" s="7" t="s">
        <v>1365</v>
      </c>
      <c r="U10970" s="7"/>
      <c r="V10970" s="7"/>
      <c r="W10970" s="7"/>
      <c r="X10970" s="7"/>
      <c r="Y10970" s="39"/>
      <c r="Z10970" s="7"/>
      <c r="AA10970" s="7"/>
      <c r="AB10970" s="24"/>
      <c r="AC10970" t="s">
        <v>26453</v>
      </c>
      <c r="AD10970" t="s">
        <v>23380</v>
      </c>
    </row>
    <row r="10971" spans="1:30" x14ac:dyDescent="0.25">
      <c r="A10971" t="str">
        <f t="shared" si="378"/>
        <v>24470037</v>
      </c>
      <c r="B10971" s="23" t="s">
        <v>58</v>
      </c>
      <c r="C10971" s="7" t="s">
        <v>1325</v>
      </c>
      <c r="D10971" s="66" t="s">
        <v>600</v>
      </c>
      <c r="E10971" s="53" t="e">
        <f>VLOOKUP(D10971,'MPG Master'!$C$3:$I$716,7,0)</f>
        <v>#N/A</v>
      </c>
      <c r="F10971" s="7" t="e">
        <f>VLOOKUP(D10971,'MPG Master'!$C$3:$D$716,2,0)</f>
        <v>#N/A</v>
      </c>
      <c r="G10971" s="67" t="s">
        <v>1692</v>
      </c>
      <c r="H10971" s="53" t="e">
        <f t="shared" si="377"/>
        <v>#N/A</v>
      </c>
      <c r="I10971" s="7" t="s">
        <v>23989</v>
      </c>
      <c r="J10971" s="7" t="s">
        <v>26434</v>
      </c>
      <c r="K10971" s="9">
        <v>21916</v>
      </c>
      <c r="L10971" s="7"/>
      <c r="M10971" s="7"/>
      <c r="N10971" s="7">
        <v>6203279229</v>
      </c>
      <c r="O10971" s="7"/>
      <c r="P10971" s="7"/>
      <c r="Q10971" s="7" t="s">
        <v>2439</v>
      </c>
      <c r="R10971" s="39" t="s">
        <v>25532</v>
      </c>
      <c r="S10971" s="7"/>
      <c r="T10971" s="7" t="s">
        <v>1884</v>
      </c>
      <c r="U10971" s="7"/>
      <c r="V10971" s="7"/>
      <c r="W10971" s="7"/>
      <c r="X10971" s="7"/>
      <c r="Y10971" s="39"/>
      <c r="Z10971" s="7"/>
      <c r="AA10971" s="7"/>
      <c r="AB10971" s="24"/>
      <c r="AC10971" t="s">
        <v>26453</v>
      </c>
      <c r="AD10971" t="s">
        <v>23380</v>
      </c>
    </row>
    <row r="10972" spans="1:30" x14ac:dyDescent="0.25">
      <c r="A10972" t="str">
        <f t="shared" si="378"/>
        <v>11960068</v>
      </c>
      <c r="B10972" s="23" t="s">
        <v>58</v>
      </c>
      <c r="C10972" s="7" t="s">
        <v>1676</v>
      </c>
      <c r="D10972" s="66" t="s">
        <v>321</v>
      </c>
      <c r="E10972" s="53" t="e">
        <f>VLOOKUP(D10972,'MPG Master'!$C$3:$I$716,7,0)</f>
        <v>#N/A</v>
      </c>
      <c r="F10972" s="7" t="e">
        <f>VLOOKUP(D10972,'MPG Master'!$C$3:$D$716,2,0)</f>
        <v>#N/A</v>
      </c>
      <c r="G10972" s="67" t="s">
        <v>2146</v>
      </c>
      <c r="H10972" s="53" t="e">
        <f t="shared" si="377"/>
        <v>#N/A</v>
      </c>
      <c r="I10972" s="7" t="s">
        <v>23990</v>
      </c>
      <c r="J10972" s="7" t="s">
        <v>26435</v>
      </c>
      <c r="K10972" s="9">
        <v>27475</v>
      </c>
      <c r="L10972" s="7"/>
      <c r="M10972" s="7"/>
      <c r="N10972" s="7">
        <v>9525971726</v>
      </c>
      <c r="O10972" s="7"/>
      <c r="P10972" s="7"/>
      <c r="Q10972" s="7" t="s">
        <v>1701</v>
      </c>
      <c r="R10972" s="39" t="s">
        <v>25533</v>
      </c>
      <c r="S10972" s="7"/>
      <c r="T10972" s="7" t="s">
        <v>1999</v>
      </c>
      <c r="U10972" s="7"/>
      <c r="V10972" s="7"/>
      <c r="W10972" s="7"/>
      <c r="X10972" s="7"/>
      <c r="Y10972" s="39"/>
      <c r="Z10972" s="7"/>
      <c r="AA10972" s="7"/>
      <c r="AB10972" s="24"/>
      <c r="AC10972" t="s">
        <v>26453</v>
      </c>
      <c r="AD10972" t="s">
        <v>23380</v>
      </c>
    </row>
    <row r="10973" spans="1:30" x14ac:dyDescent="0.25">
      <c r="A10973" t="str">
        <f t="shared" si="378"/>
        <v>85700002</v>
      </c>
      <c r="B10973" s="23" t="s">
        <v>58</v>
      </c>
      <c r="C10973" s="7" t="s">
        <v>964</v>
      </c>
      <c r="D10973" s="66" t="s">
        <v>407</v>
      </c>
      <c r="E10973" s="53" t="e">
        <f>VLOOKUP(D10973,'MPG Master'!$C$3:$I$716,7,0)</f>
        <v>#N/A</v>
      </c>
      <c r="F10973" s="7" t="e">
        <f>VLOOKUP(D10973,'MPG Master'!$C$3:$D$716,2,0)</f>
        <v>#N/A</v>
      </c>
      <c r="G10973" s="67" t="s">
        <v>60</v>
      </c>
      <c r="H10973" s="53" t="e">
        <f t="shared" si="377"/>
        <v>#N/A</v>
      </c>
      <c r="I10973" s="7" t="s">
        <v>1863</v>
      </c>
      <c r="J10973" s="7" t="s">
        <v>20473</v>
      </c>
      <c r="K10973" s="9">
        <v>34375</v>
      </c>
      <c r="L10973" s="7"/>
      <c r="M10973" s="7"/>
      <c r="N10973" s="7">
        <v>9304297483</v>
      </c>
      <c r="O10973" s="7"/>
      <c r="P10973" s="7"/>
      <c r="Q10973" s="7" t="s">
        <v>1851</v>
      </c>
      <c r="R10973" s="39" t="s">
        <v>25534</v>
      </c>
      <c r="S10973" s="7"/>
      <c r="T10973" s="7" t="s">
        <v>747</v>
      </c>
      <c r="U10973" s="7"/>
      <c r="V10973" s="7"/>
      <c r="W10973" s="7"/>
      <c r="X10973" s="7"/>
      <c r="Y10973" s="39"/>
      <c r="Z10973" s="7"/>
      <c r="AA10973" s="7"/>
      <c r="AB10973" s="24"/>
      <c r="AC10973" t="s">
        <v>26453</v>
      </c>
      <c r="AD10973" t="s">
        <v>23380</v>
      </c>
    </row>
    <row r="10974" spans="1:30" x14ac:dyDescent="0.25">
      <c r="A10974" t="str">
        <f t="shared" si="378"/>
        <v>51200064</v>
      </c>
      <c r="B10974" s="23" t="s">
        <v>58</v>
      </c>
      <c r="C10974" s="7" t="s">
        <v>1448</v>
      </c>
      <c r="D10974" s="66" t="s">
        <v>364</v>
      </c>
      <c r="E10974" s="53" t="e">
        <f>VLOOKUP(D10974,'MPG Master'!$C$3:$I$716,7,0)</f>
        <v>#N/A</v>
      </c>
      <c r="F10974" s="7" t="e">
        <f>VLOOKUP(D10974,'MPG Master'!$C$3:$D$716,2,0)</f>
        <v>#N/A</v>
      </c>
      <c r="G10974" s="67" t="s">
        <v>2130</v>
      </c>
      <c r="H10974" s="53" t="e">
        <f t="shared" si="377"/>
        <v>#N/A</v>
      </c>
      <c r="I10974" s="7" t="s">
        <v>23991</v>
      </c>
      <c r="J10974" s="7" t="s">
        <v>26436</v>
      </c>
      <c r="K10974" s="9">
        <v>25569</v>
      </c>
      <c r="L10974" s="7"/>
      <c r="M10974" s="7"/>
      <c r="N10974" s="7">
        <v>6202628276</v>
      </c>
      <c r="O10974" s="7"/>
      <c r="P10974" s="7"/>
      <c r="Q10974" s="7" t="s">
        <v>4724</v>
      </c>
      <c r="R10974" s="39" t="s">
        <v>25535</v>
      </c>
      <c r="S10974" s="7"/>
      <c r="T10974" s="7" t="s">
        <v>881</v>
      </c>
      <c r="U10974" s="7"/>
      <c r="V10974" s="7"/>
      <c r="W10974" s="7"/>
      <c r="X10974" s="7"/>
      <c r="Y10974" s="39"/>
      <c r="Z10974" s="7"/>
      <c r="AA10974" s="7"/>
      <c r="AB10974" s="24"/>
      <c r="AC10974" t="s">
        <v>26453</v>
      </c>
      <c r="AD10974" t="s">
        <v>23380</v>
      </c>
    </row>
    <row r="10975" spans="1:30" x14ac:dyDescent="0.25">
      <c r="A10975" t="str">
        <f t="shared" si="378"/>
        <v>51200025</v>
      </c>
      <c r="B10975" s="23" t="s">
        <v>58</v>
      </c>
      <c r="C10975" s="7" t="s">
        <v>1448</v>
      </c>
      <c r="D10975" s="66" t="s">
        <v>364</v>
      </c>
      <c r="E10975" s="53" t="e">
        <f>VLOOKUP(D10975,'MPG Master'!$C$3:$I$716,7,0)</f>
        <v>#N/A</v>
      </c>
      <c r="F10975" s="7" t="e">
        <f>VLOOKUP(D10975,'MPG Master'!$C$3:$D$716,2,0)</f>
        <v>#N/A</v>
      </c>
      <c r="G10975" s="67" t="s">
        <v>1833</v>
      </c>
      <c r="H10975" s="53" t="e">
        <f t="shared" si="377"/>
        <v>#N/A</v>
      </c>
      <c r="I10975" s="7" t="s">
        <v>23992</v>
      </c>
      <c r="J10975" s="7" t="s">
        <v>26437</v>
      </c>
      <c r="K10975" s="9">
        <v>27760</v>
      </c>
      <c r="L10975" s="7"/>
      <c r="M10975" s="7"/>
      <c r="N10975" s="7">
        <v>7250404139</v>
      </c>
      <c r="O10975" s="7"/>
      <c r="P10975" s="7"/>
      <c r="Q10975" s="7" t="s">
        <v>1851</v>
      </c>
      <c r="R10975" s="39" t="s">
        <v>25536</v>
      </c>
      <c r="S10975" s="7"/>
      <c r="T10975" s="7" t="s">
        <v>747</v>
      </c>
      <c r="U10975" s="7"/>
      <c r="V10975" s="7"/>
      <c r="W10975" s="7"/>
      <c r="X10975" s="7"/>
      <c r="Y10975" s="39"/>
      <c r="Z10975" s="7"/>
      <c r="AA10975" s="7"/>
      <c r="AB10975" s="24"/>
      <c r="AC10975" t="s">
        <v>26453</v>
      </c>
      <c r="AD10975" t="s">
        <v>23380</v>
      </c>
    </row>
    <row r="10976" spans="1:30" x14ac:dyDescent="0.25">
      <c r="A10976" t="str">
        <f t="shared" si="378"/>
        <v>51200050</v>
      </c>
      <c r="B10976" s="23" t="s">
        <v>58</v>
      </c>
      <c r="C10976" s="7" t="s">
        <v>1448</v>
      </c>
      <c r="D10976" s="66" t="s">
        <v>364</v>
      </c>
      <c r="E10976" s="53" t="e">
        <f>VLOOKUP(D10976,'MPG Master'!$C$3:$I$716,7,0)</f>
        <v>#N/A</v>
      </c>
      <c r="F10976" s="7" t="e">
        <f>VLOOKUP(D10976,'MPG Master'!$C$3:$D$716,2,0)</f>
        <v>#N/A</v>
      </c>
      <c r="G10976" s="67" t="s">
        <v>1928</v>
      </c>
      <c r="H10976" s="53" t="e">
        <f t="shared" si="377"/>
        <v>#N/A</v>
      </c>
      <c r="I10976" s="7" t="s">
        <v>23993</v>
      </c>
      <c r="J10976" s="7" t="s">
        <v>961</v>
      </c>
      <c r="K10976" s="9">
        <v>30682</v>
      </c>
      <c r="L10976" s="7"/>
      <c r="M10976" s="7"/>
      <c r="N10976" s="7"/>
      <c r="O10976" s="7"/>
      <c r="P10976" s="7"/>
      <c r="Q10976" s="7" t="s">
        <v>1851</v>
      </c>
      <c r="R10976" s="39" t="s">
        <v>25537</v>
      </c>
      <c r="S10976" s="7"/>
      <c r="T10976" s="7" t="s">
        <v>747</v>
      </c>
      <c r="U10976" s="7"/>
      <c r="V10976" s="7"/>
      <c r="W10976" s="7"/>
      <c r="X10976" s="7"/>
      <c r="Y10976" s="39"/>
      <c r="Z10976" s="7"/>
      <c r="AA10976" s="7"/>
      <c r="AB10976" s="24"/>
      <c r="AC10976" t="s">
        <v>26453</v>
      </c>
      <c r="AD10976" t="s">
        <v>23380</v>
      </c>
    </row>
    <row r="10977" spans="1:30" x14ac:dyDescent="0.25">
      <c r="A10977" t="str">
        <f t="shared" si="378"/>
        <v>12370021</v>
      </c>
      <c r="B10977" s="23" t="s">
        <v>58</v>
      </c>
      <c r="C10977" s="7" t="s">
        <v>1676</v>
      </c>
      <c r="D10977" s="66" t="s">
        <v>342</v>
      </c>
      <c r="E10977" s="53" t="e">
        <f>VLOOKUP(D10977,'MPG Master'!$C$3:$I$716,7,0)</f>
        <v>#N/A</v>
      </c>
      <c r="F10977" s="7" t="e">
        <f>VLOOKUP(D10977,'MPG Master'!$C$3:$D$716,2,0)</f>
        <v>#N/A</v>
      </c>
      <c r="G10977" s="67" t="s">
        <v>1822</v>
      </c>
      <c r="H10977" s="53" t="e">
        <f t="shared" si="377"/>
        <v>#N/A</v>
      </c>
      <c r="I10977" s="7" t="s">
        <v>23994</v>
      </c>
      <c r="J10977" s="7" t="s">
        <v>1189</v>
      </c>
      <c r="K10977" s="9">
        <v>29587</v>
      </c>
      <c r="L10977" s="7"/>
      <c r="M10977" s="7"/>
      <c r="N10977" s="7">
        <v>8292662705</v>
      </c>
      <c r="O10977" s="7"/>
      <c r="P10977" s="7"/>
      <c r="Q10977" s="7" t="s">
        <v>1424</v>
      </c>
      <c r="R10977" s="39" t="s">
        <v>25538</v>
      </c>
      <c r="S10977" s="7"/>
      <c r="T10977" s="7" t="s">
        <v>735</v>
      </c>
      <c r="U10977" s="7"/>
      <c r="V10977" s="7"/>
      <c r="W10977" s="7"/>
      <c r="X10977" s="7"/>
      <c r="Y10977" s="39"/>
      <c r="Z10977" s="7"/>
      <c r="AA10977" s="7"/>
      <c r="AB10977" s="24"/>
      <c r="AC10977" t="s">
        <v>26453</v>
      </c>
      <c r="AD10977" t="s">
        <v>23380</v>
      </c>
    </row>
    <row r="10978" spans="1:30" x14ac:dyDescent="0.25">
      <c r="A10978" t="str">
        <f t="shared" si="378"/>
        <v>94110002</v>
      </c>
      <c r="B10978" s="23" t="s">
        <v>58</v>
      </c>
      <c r="C10978" s="7" t="s">
        <v>7738</v>
      </c>
      <c r="D10978" s="66" t="s">
        <v>23321</v>
      </c>
      <c r="E10978" s="53" t="e">
        <f>VLOOKUP(D10978,'MPG Master'!$C$3:$I$716,7,0)</f>
        <v>#N/A</v>
      </c>
      <c r="F10978" s="7" t="e">
        <f>VLOOKUP(D10978,'MPG Master'!$C$3:$D$716,2,0)</f>
        <v>#N/A</v>
      </c>
      <c r="G10978" s="67" t="s">
        <v>60</v>
      </c>
      <c r="H10978" s="53" t="e">
        <f t="shared" si="377"/>
        <v>#N/A</v>
      </c>
      <c r="I10978" s="7" t="s">
        <v>926</v>
      </c>
      <c r="J10978" s="7">
        <v>0</v>
      </c>
      <c r="K10978" s="9">
        <v>32874</v>
      </c>
      <c r="L10978" s="7"/>
      <c r="M10978" s="7"/>
      <c r="N10978" s="7">
        <v>8936869275</v>
      </c>
      <c r="O10978" s="7"/>
      <c r="P10978" s="7"/>
      <c r="Q10978" s="7" t="s">
        <v>773</v>
      </c>
      <c r="R10978" s="39" t="s">
        <v>7692</v>
      </c>
      <c r="S10978" s="7"/>
      <c r="T10978" s="7" t="s">
        <v>7693</v>
      </c>
      <c r="U10978" s="7"/>
      <c r="V10978" s="7"/>
      <c r="W10978" s="7"/>
      <c r="X10978" s="7"/>
      <c r="Y10978" s="39"/>
      <c r="Z10978" s="7"/>
      <c r="AA10978" s="7"/>
      <c r="AB10978" s="24"/>
      <c r="AC10978" t="s">
        <v>26453</v>
      </c>
      <c r="AD10978" t="s">
        <v>23380</v>
      </c>
    </row>
    <row r="10979" spans="1:30" x14ac:dyDescent="0.25">
      <c r="A10979" t="str">
        <f t="shared" si="378"/>
        <v>94120002</v>
      </c>
      <c r="B10979" s="23" t="s">
        <v>58</v>
      </c>
      <c r="C10979" s="7" t="s">
        <v>7738</v>
      </c>
      <c r="D10979" s="66" t="s">
        <v>23322</v>
      </c>
      <c r="E10979" s="53" t="e">
        <f>VLOOKUP(D10979,'MPG Master'!$C$3:$I$716,7,0)</f>
        <v>#N/A</v>
      </c>
      <c r="F10979" s="7" t="e">
        <f>VLOOKUP(D10979,'MPG Master'!$C$3:$D$716,2,0)</f>
        <v>#N/A</v>
      </c>
      <c r="G10979" s="67" t="s">
        <v>60</v>
      </c>
      <c r="H10979" s="53" t="e">
        <f t="shared" si="377"/>
        <v>#N/A</v>
      </c>
      <c r="I10979" s="7" t="s">
        <v>103</v>
      </c>
      <c r="J10979" s="7">
        <v>0</v>
      </c>
      <c r="K10979" s="9">
        <v>32874</v>
      </c>
      <c r="L10979" s="7"/>
      <c r="M10979" s="7"/>
      <c r="N10979" s="7">
        <v>9540052117</v>
      </c>
      <c r="O10979" s="7"/>
      <c r="P10979" s="7"/>
      <c r="Q10979" s="7" t="s">
        <v>773</v>
      </c>
      <c r="R10979" s="39" t="s">
        <v>678</v>
      </c>
      <c r="S10979" s="7"/>
      <c r="T10979" s="7" t="s">
        <v>680</v>
      </c>
      <c r="U10979" s="7"/>
      <c r="V10979" s="7"/>
      <c r="W10979" s="7"/>
      <c r="X10979" s="7"/>
      <c r="Y10979" s="39"/>
      <c r="Z10979" s="7"/>
      <c r="AA10979" s="7"/>
      <c r="AB10979" s="24"/>
      <c r="AC10979" t="s">
        <v>26453</v>
      </c>
      <c r="AD10979" t="s">
        <v>23380</v>
      </c>
    </row>
    <row r="10980" spans="1:30" x14ac:dyDescent="0.25">
      <c r="A10980" t="str">
        <f t="shared" si="378"/>
        <v>94130002</v>
      </c>
      <c r="B10980" s="23" t="s">
        <v>58</v>
      </c>
      <c r="C10980" s="7" t="s">
        <v>7738</v>
      </c>
      <c r="D10980" s="66" t="s">
        <v>23323</v>
      </c>
      <c r="E10980" s="53" t="e">
        <f>VLOOKUP(D10980,'MPG Master'!$C$3:$I$716,7,0)</f>
        <v>#N/A</v>
      </c>
      <c r="F10980" s="7" t="e">
        <f>VLOOKUP(D10980,'MPG Master'!$C$3:$D$716,2,0)</f>
        <v>#N/A</v>
      </c>
      <c r="G10980" s="67" t="s">
        <v>60</v>
      </c>
      <c r="H10980" s="53" t="e">
        <f t="shared" si="377"/>
        <v>#N/A</v>
      </c>
      <c r="I10980" s="7" t="s">
        <v>4376</v>
      </c>
      <c r="J10980" s="7">
        <v>0</v>
      </c>
      <c r="K10980" s="9">
        <v>32874</v>
      </c>
      <c r="L10980" s="7"/>
      <c r="M10980" s="7"/>
      <c r="N10980" s="7">
        <v>8102491605</v>
      </c>
      <c r="O10980" s="7"/>
      <c r="P10980" s="7"/>
      <c r="Q10980" s="7" t="s">
        <v>773</v>
      </c>
      <c r="R10980" s="39" t="s">
        <v>7732</v>
      </c>
      <c r="S10980" s="7"/>
      <c r="T10980" s="7" t="s">
        <v>6893</v>
      </c>
      <c r="U10980" s="7"/>
      <c r="V10980" s="7"/>
      <c r="W10980" s="7"/>
      <c r="X10980" s="7"/>
      <c r="Y10980" s="39"/>
      <c r="Z10980" s="7"/>
      <c r="AA10980" s="7"/>
      <c r="AB10980" s="24"/>
      <c r="AC10980" t="s">
        <v>26453</v>
      </c>
      <c r="AD10980" t="s">
        <v>23380</v>
      </c>
    </row>
    <row r="10981" spans="1:30" x14ac:dyDescent="0.25">
      <c r="A10981" t="str">
        <f t="shared" si="378"/>
        <v>94140002</v>
      </c>
      <c r="B10981" s="23" t="s">
        <v>58</v>
      </c>
      <c r="C10981" s="7" t="s">
        <v>7738</v>
      </c>
      <c r="D10981" s="66" t="s">
        <v>23324</v>
      </c>
      <c r="E10981" s="53" t="e">
        <f>VLOOKUP(D10981,'MPG Master'!$C$3:$I$716,7,0)</f>
        <v>#N/A</v>
      </c>
      <c r="F10981" s="7" t="e">
        <f>VLOOKUP(D10981,'MPG Master'!$C$3:$D$716,2,0)</f>
        <v>#N/A</v>
      </c>
      <c r="G10981" s="67" t="s">
        <v>60</v>
      </c>
      <c r="H10981" s="53" t="e">
        <f t="shared" si="377"/>
        <v>#N/A</v>
      </c>
      <c r="I10981" s="7" t="s">
        <v>8456</v>
      </c>
      <c r="J10981" s="7">
        <v>0</v>
      </c>
      <c r="K10981" s="9">
        <v>32874</v>
      </c>
      <c r="L10981" s="7"/>
      <c r="M10981" s="7"/>
      <c r="N10981" s="7">
        <v>8298084910</v>
      </c>
      <c r="O10981" s="7"/>
      <c r="P10981" s="7"/>
      <c r="Q10981" s="7" t="s">
        <v>734</v>
      </c>
      <c r="R10981" s="39" t="s">
        <v>7564</v>
      </c>
      <c r="S10981" s="7"/>
      <c r="T10981" s="7" t="s">
        <v>747</v>
      </c>
      <c r="U10981" s="7"/>
      <c r="V10981" s="7"/>
      <c r="W10981" s="7"/>
      <c r="X10981" s="7"/>
      <c r="Y10981" s="39"/>
      <c r="Z10981" s="7"/>
      <c r="AA10981" s="7"/>
      <c r="AB10981" s="24"/>
      <c r="AC10981" t="s">
        <v>26453</v>
      </c>
      <c r="AD10981" t="s">
        <v>23380</v>
      </c>
    </row>
    <row r="10982" spans="1:30" x14ac:dyDescent="0.25">
      <c r="A10982" t="str">
        <f t="shared" si="378"/>
        <v>91870002</v>
      </c>
      <c r="B10982" s="23" t="s">
        <v>58</v>
      </c>
      <c r="C10982" s="7" t="s">
        <v>667</v>
      </c>
      <c r="D10982" s="66" t="s">
        <v>23337</v>
      </c>
      <c r="E10982" s="53" t="e">
        <f>VLOOKUP(D10982,'MPG Master'!$C$3:$I$716,7,0)</f>
        <v>#N/A</v>
      </c>
      <c r="F10982" s="7" t="e">
        <f>VLOOKUP(D10982,'MPG Master'!$C$3:$D$716,2,0)</f>
        <v>#N/A</v>
      </c>
      <c r="G10982" s="67" t="s">
        <v>60</v>
      </c>
      <c r="H10982" s="53" t="e">
        <f t="shared" si="377"/>
        <v>#N/A</v>
      </c>
      <c r="I10982" s="7" t="s">
        <v>23230</v>
      </c>
      <c r="J10982" s="7">
        <v>0</v>
      </c>
      <c r="K10982" s="9">
        <v>30317</v>
      </c>
      <c r="L10982" s="7"/>
      <c r="M10982" s="7"/>
      <c r="N10982" s="7" t="s">
        <v>23231</v>
      </c>
      <c r="O10982" s="7"/>
      <c r="P10982" s="7"/>
      <c r="Q10982" s="7" t="s">
        <v>773</v>
      </c>
      <c r="R10982" s="39" t="s">
        <v>23232</v>
      </c>
      <c r="S10982" s="7"/>
      <c r="T10982" s="7" t="s">
        <v>7695</v>
      </c>
      <c r="U10982" s="7"/>
      <c r="V10982" s="7"/>
      <c r="W10982" s="7"/>
      <c r="X10982" s="7"/>
      <c r="Y10982" s="39"/>
      <c r="Z10982" s="7"/>
      <c r="AA10982" s="7"/>
      <c r="AB10982" s="24"/>
      <c r="AC10982" t="s">
        <v>26453</v>
      </c>
      <c r="AD10982" t="s">
        <v>23380</v>
      </c>
    </row>
    <row r="10983" spans="1:30" x14ac:dyDescent="0.25">
      <c r="A10983" t="str">
        <f t="shared" si="378"/>
        <v>91880002</v>
      </c>
      <c r="B10983" s="23" t="s">
        <v>58</v>
      </c>
      <c r="C10983" s="7" t="s">
        <v>667</v>
      </c>
      <c r="D10983" s="66" t="s">
        <v>23338</v>
      </c>
      <c r="E10983" s="53" t="e">
        <f>VLOOKUP(D10983,'MPG Master'!$C$3:$I$716,7,0)</f>
        <v>#N/A</v>
      </c>
      <c r="F10983" s="7" t="e">
        <f>VLOOKUP(D10983,'MPG Master'!$C$3:$D$716,2,0)</f>
        <v>#N/A</v>
      </c>
      <c r="G10983" s="67" t="s">
        <v>60</v>
      </c>
      <c r="H10983" s="53" t="e">
        <f t="shared" si="377"/>
        <v>#N/A</v>
      </c>
      <c r="I10983" s="7" t="s">
        <v>23233</v>
      </c>
      <c r="J10983" s="7">
        <v>0</v>
      </c>
      <c r="K10983" s="9">
        <v>34169</v>
      </c>
      <c r="L10983" s="7"/>
      <c r="M10983" s="7"/>
      <c r="N10983" s="7" t="s">
        <v>23234</v>
      </c>
      <c r="O10983" s="7"/>
      <c r="P10983" s="7"/>
      <c r="Q10983" s="7" t="s">
        <v>773</v>
      </c>
      <c r="R10983" s="39" t="s">
        <v>7680</v>
      </c>
      <c r="S10983" s="7"/>
      <c r="T10983" s="7" t="s">
        <v>1012</v>
      </c>
      <c r="U10983" s="7"/>
      <c r="V10983" s="7"/>
      <c r="W10983" s="7"/>
      <c r="X10983" s="7"/>
      <c r="Y10983" s="39"/>
      <c r="Z10983" s="7"/>
      <c r="AA10983" s="7"/>
      <c r="AB10983" s="24"/>
      <c r="AC10983" t="s">
        <v>26453</v>
      </c>
      <c r="AD10983" t="s">
        <v>23380</v>
      </c>
    </row>
    <row r="10984" spans="1:30" x14ac:dyDescent="0.25">
      <c r="A10984" t="str">
        <f t="shared" si="378"/>
        <v>91890002</v>
      </c>
      <c r="B10984" s="23" t="s">
        <v>58</v>
      </c>
      <c r="C10984" s="7" t="s">
        <v>667</v>
      </c>
      <c r="D10984" s="66" t="s">
        <v>23339</v>
      </c>
      <c r="E10984" s="53" t="e">
        <f>VLOOKUP(D10984,'MPG Master'!$C$3:$I$716,7,0)</f>
        <v>#N/A</v>
      </c>
      <c r="F10984" s="7" t="e">
        <f>VLOOKUP(D10984,'MPG Master'!$C$3:$D$716,2,0)</f>
        <v>#N/A</v>
      </c>
      <c r="G10984" s="67" t="s">
        <v>60</v>
      </c>
      <c r="H10984" s="53" t="e">
        <f t="shared" si="377"/>
        <v>#N/A</v>
      </c>
      <c r="I10984" s="7" t="s">
        <v>23235</v>
      </c>
      <c r="J10984" s="7">
        <v>0</v>
      </c>
      <c r="K10984" s="9">
        <v>29221</v>
      </c>
      <c r="L10984" s="7"/>
      <c r="M10984" s="7"/>
      <c r="N10984" s="7" t="s">
        <v>23236</v>
      </c>
      <c r="O10984" s="7"/>
      <c r="P10984" s="7"/>
      <c r="Q10984" s="7" t="s">
        <v>1263</v>
      </c>
      <c r="R10984" s="39" t="s">
        <v>7609</v>
      </c>
      <c r="S10984" s="7"/>
      <c r="T10984" s="7" t="s">
        <v>1027</v>
      </c>
      <c r="U10984" s="7"/>
      <c r="V10984" s="7"/>
      <c r="W10984" s="7"/>
      <c r="X10984" s="7"/>
      <c r="Y10984" s="39"/>
      <c r="Z10984" s="7"/>
      <c r="AA10984" s="7"/>
      <c r="AB10984" s="24"/>
      <c r="AC10984" t="s">
        <v>26453</v>
      </c>
      <c r="AD10984" t="s">
        <v>23380</v>
      </c>
    </row>
    <row r="10985" spans="1:30" x14ac:dyDescent="0.25">
      <c r="A10985" t="str">
        <f t="shared" si="378"/>
        <v>91900002</v>
      </c>
      <c r="B10985" s="23" t="s">
        <v>58</v>
      </c>
      <c r="C10985" s="7" t="s">
        <v>667</v>
      </c>
      <c r="D10985" s="66" t="s">
        <v>23340</v>
      </c>
      <c r="E10985" s="53" t="e">
        <f>VLOOKUP(D10985,'MPG Master'!$C$3:$I$716,7,0)</f>
        <v>#N/A</v>
      </c>
      <c r="F10985" s="7" t="e">
        <f>VLOOKUP(D10985,'MPG Master'!$C$3:$D$716,2,0)</f>
        <v>#N/A</v>
      </c>
      <c r="G10985" s="67" t="s">
        <v>60</v>
      </c>
      <c r="H10985" s="53" t="e">
        <f t="shared" si="377"/>
        <v>#N/A</v>
      </c>
      <c r="I10985" s="7" t="s">
        <v>189</v>
      </c>
      <c r="J10985" s="7">
        <v>0</v>
      </c>
      <c r="K10985" s="9">
        <v>37319</v>
      </c>
      <c r="L10985" s="7"/>
      <c r="M10985" s="7"/>
      <c r="N10985" s="7" t="s">
        <v>23237</v>
      </c>
      <c r="O10985" s="7"/>
      <c r="P10985" s="7"/>
      <c r="Q10985" s="7" t="s">
        <v>23238</v>
      </c>
      <c r="R10985" s="39" t="s">
        <v>1016</v>
      </c>
      <c r="S10985" s="7"/>
      <c r="T10985" s="7" t="s">
        <v>1017</v>
      </c>
      <c r="U10985" s="7"/>
      <c r="V10985" s="7"/>
      <c r="W10985" s="7"/>
      <c r="X10985" s="7"/>
      <c r="Y10985" s="39"/>
      <c r="Z10985" s="7"/>
      <c r="AA10985" s="7"/>
      <c r="AB10985" s="24"/>
      <c r="AC10985" t="s">
        <v>26453</v>
      </c>
      <c r="AD10985" t="s">
        <v>23380</v>
      </c>
    </row>
    <row r="10986" spans="1:30" x14ac:dyDescent="0.25">
      <c r="A10986" t="str">
        <f t="shared" si="378"/>
        <v>91910002</v>
      </c>
      <c r="B10986" s="23" t="s">
        <v>58</v>
      </c>
      <c r="C10986" s="7" t="s">
        <v>667</v>
      </c>
      <c r="D10986" s="66" t="s">
        <v>23341</v>
      </c>
      <c r="E10986" s="53" t="e">
        <f>VLOOKUP(D10986,'MPG Master'!$C$3:$I$716,7,0)</f>
        <v>#N/A</v>
      </c>
      <c r="F10986" s="7" t="e">
        <f>VLOOKUP(D10986,'MPG Master'!$C$3:$D$716,2,0)</f>
        <v>#N/A</v>
      </c>
      <c r="G10986" s="67" t="s">
        <v>60</v>
      </c>
      <c r="H10986" s="53" t="e">
        <f t="shared" si="377"/>
        <v>#N/A</v>
      </c>
      <c r="I10986" s="7" t="s">
        <v>8324</v>
      </c>
      <c r="J10986" s="7">
        <v>0</v>
      </c>
      <c r="K10986" s="9">
        <v>31413</v>
      </c>
      <c r="L10986" s="7"/>
      <c r="M10986" s="7"/>
      <c r="N10986" s="7" t="s">
        <v>23239</v>
      </c>
      <c r="O10986" s="7"/>
      <c r="P10986" s="7"/>
      <c r="Q10986" s="7" t="s">
        <v>773</v>
      </c>
      <c r="R10986" s="39" t="s">
        <v>7694</v>
      </c>
      <c r="S10986" s="7"/>
      <c r="T10986" s="7" t="s">
        <v>7695</v>
      </c>
      <c r="U10986" s="7"/>
      <c r="V10986" s="7"/>
      <c r="W10986" s="7"/>
      <c r="X10986" s="7"/>
      <c r="Y10986" s="39"/>
      <c r="Z10986" s="7"/>
      <c r="AA10986" s="7"/>
      <c r="AB10986" s="24"/>
      <c r="AC10986" t="s">
        <v>26453</v>
      </c>
      <c r="AD10986" t="s">
        <v>23380</v>
      </c>
    </row>
    <row r="10987" spans="1:30" x14ac:dyDescent="0.25">
      <c r="A10987" t="str">
        <f t="shared" si="378"/>
        <v>91920002</v>
      </c>
      <c r="B10987" s="23" t="s">
        <v>58</v>
      </c>
      <c r="C10987" s="7" t="s">
        <v>667</v>
      </c>
      <c r="D10987" s="66" t="s">
        <v>23342</v>
      </c>
      <c r="E10987" s="53" t="e">
        <f>VLOOKUP(D10987,'MPG Master'!$C$3:$I$716,7,0)</f>
        <v>#N/A</v>
      </c>
      <c r="F10987" s="7" t="e">
        <f>VLOOKUP(D10987,'MPG Master'!$C$3:$D$716,2,0)</f>
        <v>#N/A</v>
      </c>
      <c r="G10987" s="67" t="s">
        <v>60</v>
      </c>
      <c r="H10987" s="53" t="e">
        <f t="shared" si="377"/>
        <v>#N/A</v>
      </c>
      <c r="I10987" s="7" t="s">
        <v>178</v>
      </c>
      <c r="J10987" s="7">
        <v>0</v>
      </c>
      <c r="K10987" s="9">
        <v>28126</v>
      </c>
      <c r="L10987" s="7"/>
      <c r="M10987" s="7"/>
      <c r="N10987" s="7" t="s">
        <v>23240</v>
      </c>
      <c r="O10987" s="7"/>
      <c r="P10987" s="7"/>
      <c r="Q10987" s="7" t="s">
        <v>23238</v>
      </c>
      <c r="R10987" s="39" t="s">
        <v>23241</v>
      </c>
      <c r="S10987" s="7"/>
      <c r="T10987" s="7" t="s">
        <v>1009</v>
      </c>
      <c r="U10987" s="7"/>
      <c r="V10987" s="7"/>
      <c r="W10987" s="7"/>
      <c r="X10987" s="7"/>
      <c r="Y10987" s="39"/>
      <c r="Z10987" s="7"/>
      <c r="AA10987" s="7"/>
      <c r="AB10987" s="24"/>
      <c r="AC10987" t="s">
        <v>26453</v>
      </c>
      <c r="AD10987" t="s">
        <v>23380</v>
      </c>
    </row>
    <row r="10988" spans="1:30" x14ac:dyDescent="0.25">
      <c r="A10988" t="str">
        <f t="shared" si="378"/>
        <v>91930002</v>
      </c>
      <c r="B10988" s="23" t="s">
        <v>58</v>
      </c>
      <c r="C10988" s="7" t="s">
        <v>667</v>
      </c>
      <c r="D10988" s="66" t="s">
        <v>23343</v>
      </c>
      <c r="E10988" s="53" t="e">
        <f>VLOOKUP(D10988,'MPG Master'!$C$3:$I$716,7,0)</f>
        <v>#N/A</v>
      </c>
      <c r="F10988" s="7" t="e">
        <f>VLOOKUP(D10988,'MPG Master'!$C$3:$D$716,2,0)</f>
        <v>#N/A</v>
      </c>
      <c r="G10988" s="67" t="s">
        <v>60</v>
      </c>
      <c r="H10988" s="53" t="e">
        <f t="shared" si="377"/>
        <v>#N/A</v>
      </c>
      <c r="I10988" s="7" t="s">
        <v>23242</v>
      </c>
      <c r="J10988" s="7">
        <v>0</v>
      </c>
      <c r="K10988" s="9">
        <v>35154</v>
      </c>
      <c r="L10988" s="7"/>
      <c r="M10988" s="7"/>
      <c r="N10988" s="7" t="s">
        <v>23243</v>
      </c>
      <c r="O10988" s="7"/>
      <c r="P10988" s="7"/>
      <c r="Q10988" s="7" t="s">
        <v>672</v>
      </c>
      <c r="R10988" s="39" t="s">
        <v>7720</v>
      </c>
      <c r="S10988" s="7"/>
      <c r="T10988" s="7" t="s">
        <v>1024</v>
      </c>
      <c r="U10988" s="7"/>
      <c r="V10988" s="7"/>
      <c r="W10988" s="7"/>
      <c r="X10988" s="7"/>
      <c r="Y10988" s="39"/>
      <c r="Z10988" s="7"/>
      <c r="AA10988" s="7"/>
      <c r="AB10988" s="24"/>
      <c r="AC10988" t="s">
        <v>26453</v>
      </c>
      <c r="AD10988" t="s">
        <v>23380</v>
      </c>
    </row>
    <row r="10989" spans="1:30" x14ac:dyDescent="0.25">
      <c r="A10989" t="str">
        <f t="shared" si="378"/>
        <v>91940002</v>
      </c>
      <c r="B10989" s="23" t="s">
        <v>58</v>
      </c>
      <c r="C10989" s="7" t="s">
        <v>667</v>
      </c>
      <c r="D10989" s="66" t="s">
        <v>23344</v>
      </c>
      <c r="E10989" s="53" t="e">
        <f>VLOOKUP(D10989,'MPG Master'!$C$3:$I$716,7,0)</f>
        <v>#N/A</v>
      </c>
      <c r="F10989" s="7" t="e">
        <f>VLOOKUP(D10989,'MPG Master'!$C$3:$D$716,2,0)</f>
        <v>#N/A</v>
      </c>
      <c r="G10989" s="67" t="s">
        <v>60</v>
      </c>
      <c r="H10989" s="53" t="e">
        <f t="shared" si="377"/>
        <v>#N/A</v>
      </c>
      <c r="I10989" s="7" t="s">
        <v>23193</v>
      </c>
      <c r="J10989" s="7">
        <v>0</v>
      </c>
      <c r="K10989" s="9">
        <v>27395</v>
      </c>
      <c r="L10989" s="7"/>
      <c r="M10989" s="7"/>
      <c r="N10989" s="7" t="s">
        <v>23244</v>
      </c>
      <c r="O10989" s="7"/>
      <c r="P10989" s="7"/>
      <c r="Q10989" s="7" t="s">
        <v>734</v>
      </c>
      <c r="R10989" s="39" t="s">
        <v>23229</v>
      </c>
      <c r="S10989" s="7"/>
      <c r="T10989" s="7" t="s">
        <v>17717</v>
      </c>
      <c r="U10989" s="7"/>
      <c r="V10989" s="7"/>
      <c r="W10989" s="7"/>
      <c r="X10989" s="7"/>
      <c r="Y10989" s="39"/>
      <c r="Z10989" s="7"/>
      <c r="AA10989" s="7"/>
      <c r="AB10989" s="24"/>
      <c r="AC10989" t="s">
        <v>26453</v>
      </c>
      <c r="AD10989" t="s">
        <v>23380</v>
      </c>
    </row>
    <row r="10990" spans="1:30" x14ac:dyDescent="0.25">
      <c r="A10990" t="str">
        <f t="shared" si="378"/>
        <v>91950002</v>
      </c>
      <c r="B10990" s="23" t="s">
        <v>58</v>
      </c>
      <c r="C10990" s="7" t="s">
        <v>667</v>
      </c>
      <c r="D10990" s="66" t="s">
        <v>23345</v>
      </c>
      <c r="E10990" s="53" t="e">
        <f>VLOOKUP(D10990,'MPG Master'!$C$3:$I$716,7,0)</f>
        <v>#N/A</v>
      </c>
      <c r="F10990" s="7" t="e">
        <f>VLOOKUP(D10990,'MPG Master'!$C$3:$D$716,2,0)</f>
        <v>#N/A</v>
      </c>
      <c r="G10990" s="67" t="s">
        <v>60</v>
      </c>
      <c r="H10990" s="53" t="e">
        <f t="shared" si="377"/>
        <v>#N/A</v>
      </c>
      <c r="I10990" s="7" t="s">
        <v>193</v>
      </c>
      <c r="J10990" s="7">
        <v>0</v>
      </c>
      <c r="K10990" s="9">
        <v>36748</v>
      </c>
      <c r="L10990" s="7"/>
      <c r="M10990" s="7"/>
      <c r="N10990" s="7" t="s">
        <v>23245</v>
      </c>
      <c r="O10990" s="7"/>
      <c r="P10990" s="7"/>
      <c r="Q10990" s="7" t="s">
        <v>1041</v>
      </c>
      <c r="R10990" s="39" t="s">
        <v>1020</v>
      </c>
      <c r="S10990" s="7"/>
      <c r="T10990" s="7" t="s">
        <v>1021</v>
      </c>
      <c r="U10990" s="7"/>
      <c r="V10990" s="7"/>
      <c r="W10990" s="7"/>
      <c r="X10990" s="7"/>
      <c r="Y10990" s="39"/>
      <c r="Z10990" s="7"/>
      <c r="AA10990" s="7"/>
      <c r="AB10990" s="24"/>
      <c r="AC10990" t="s">
        <v>26453</v>
      </c>
      <c r="AD10990" t="s">
        <v>23380</v>
      </c>
    </row>
    <row r="10991" spans="1:30" x14ac:dyDescent="0.25">
      <c r="A10991" t="str">
        <f t="shared" si="378"/>
        <v>91960002</v>
      </c>
      <c r="B10991" s="23" t="s">
        <v>58</v>
      </c>
      <c r="C10991" s="7" t="s">
        <v>667</v>
      </c>
      <c r="D10991" s="66" t="s">
        <v>23346</v>
      </c>
      <c r="E10991" s="53" t="e">
        <f>VLOOKUP(D10991,'MPG Master'!$C$3:$I$716,7,0)</f>
        <v>#N/A</v>
      </c>
      <c r="F10991" s="7" t="e">
        <f>VLOOKUP(D10991,'MPG Master'!$C$3:$D$716,2,0)</f>
        <v>#N/A</v>
      </c>
      <c r="G10991" s="67" t="s">
        <v>60</v>
      </c>
      <c r="H10991" s="53" t="e">
        <f t="shared" si="377"/>
        <v>#N/A</v>
      </c>
      <c r="I10991" s="7" t="s">
        <v>23246</v>
      </c>
      <c r="J10991" s="7">
        <v>0</v>
      </c>
      <c r="K10991" s="9">
        <v>29587</v>
      </c>
      <c r="L10991" s="7"/>
      <c r="M10991" s="7"/>
      <c r="N10991" s="7" t="s">
        <v>23247</v>
      </c>
      <c r="O10991" s="7"/>
      <c r="P10991" s="7"/>
      <c r="Q10991" s="7" t="s">
        <v>734</v>
      </c>
      <c r="R10991" s="39" t="s">
        <v>23248</v>
      </c>
      <c r="S10991" s="7"/>
      <c r="T10991" s="7" t="s">
        <v>17717</v>
      </c>
      <c r="U10991" s="7"/>
      <c r="V10991" s="7"/>
      <c r="W10991" s="7"/>
      <c r="X10991" s="7"/>
      <c r="Y10991" s="39"/>
      <c r="Z10991" s="7"/>
      <c r="AA10991" s="7"/>
      <c r="AB10991" s="24"/>
      <c r="AC10991" t="s">
        <v>26453</v>
      </c>
      <c r="AD10991" t="s">
        <v>23380</v>
      </c>
    </row>
    <row r="10992" spans="1:30" x14ac:dyDescent="0.25">
      <c r="A10992" t="str">
        <f t="shared" si="378"/>
        <v>91970002</v>
      </c>
      <c r="B10992" s="23" t="s">
        <v>58</v>
      </c>
      <c r="C10992" s="7" t="s">
        <v>667</v>
      </c>
      <c r="D10992" s="66" t="s">
        <v>23347</v>
      </c>
      <c r="E10992" s="53" t="e">
        <f>VLOOKUP(D10992,'MPG Master'!$C$3:$I$716,7,0)</f>
        <v>#N/A</v>
      </c>
      <c r="F10992" s="7" t="e">
        <f>VLOOKUP(D10992,'MPG Master'!$C$3:$D$716,2,0)</f>
        <v>#N/A</v>
      </c>
      <c r="G10992" s="67" t="s">
        <v>60</v>
      </c>
      <c r="H10992" s="53" t="e">
        <f t="shared" si="377"/>
        <v>#N/A</v>
      </c>
      <c r="I10992" s="7" t="s">
        <v>4927</v>
      </c>
      <c r="J10992" s="7">
        <v>0</v>
      </c>
      <c r="K10992" s="9">
        <v>36241</v>
      </c>
      <c r="L10992" s="7"/>
      <c r="M10992" s="7"/>
      <c r="N10992" s="7" t="s">
        <v>23249</v>
      </c>
      <c r="O10992" s="7"/>
      <c r="P10992" s="7"/>
      <c r="Q10992" s="7" t="s">
        <v>773</v>
      </c>
      <c r="R10992" s="39" t="s">
        <v>23250</v>
      </c>
      <c r="S10992" s="7"/>
      <c r="T10992" s="7" t="s">
        <v>1012</v>
      </c>
      <c r="U10992" s="7"/>
      <c r="V10992" s="7"/>
      <c r="W10992" s="7"/>
      <c r="X10992" s="7"/>
      <c r="Y10992" s="39"/>
      <c r="Z10992" s="7"/>
      <c r="AA10992" s="7"/>
      <c r="AB10992" s="24"/>
      <c r="AC10992" t="s">
        <v>26453</v>
      </c>
      <c r="AD10992" t="s">
        <v>23380</v>
      </c>
    </row>
    <row r="10993" spans="1:30" x14ac:dyDescent="0.25">
      <c r="A10993" t="str">
        <f t="shared" si="378"/>
        <v>91980002</v>
      </c>
      <c r="B10993" s="23" t="s">
        <v>58</v>
      </c>
      <c r="C10993" s="7" t="s">
        <v>667</v>
      </c>
      <c r="D10993" s="66" t="s">
        <v>23348</v>
      </c>
      <c r="E10993" s="53" t="e">
        <f>VLOOKUP(D10993,'MPG Master'!$C$3:$I$716,7,0)</f>
        <v>#N/A</v>
      </c>
      <c r="F10993" s="7" t="e">
        <f>VLOOKUP(D10993,'MPG Master'!$C$3:$D$716,2,0)</f>
        <v>#N/A</v>
      </c>
      <c r="G10993" s="67" t="s">
        <v>60</v>
      </c>
      <c r="H10993" s="53" t="e">
        <f t="shared" si="377"/>
        <v>#N/A</v>
      </c>
      <c r="I10993" s="7" t="s">
        <v>23251</v>
      </c>
      <c r="J10993" s="7">
        <v>0</v>
      </c>
      <c r="K10993" s="9">
        <v>26299</v>
      </c>
      <c r="L10993" s="7"/>
      <c r="M10993" s="7"/>
      <c r="N10993" s="7" t="s">
        <v>23252</v>
      </c>
      <c r="O10993" s="7"/>
      <c r="P10993" s="7"/>
      <c r="Q10993" s="7" t="s">
        <v>773</v>
      </c>
      <c r="R10993" s="39" t="s">
        <v>23225</v>
      </c>
      <c r="S10993" s="7"/>
      <c r="T10993" s="7" t="s">
        <v>1014</v>
      </c>
      <c r="U10993" s="7"/>
      <c r="V10993" s="7"/>
      <c r="W10993" s="7"/>
      <c r="X10993" s="7"/>
      <c r="Y10993" s="39"/>
      <c r="Z10993" s="7"/>
      <c r="AA10993" s="7"/>
      <c r="AB10993" s="24"/>
      <c r="AC10993" t="s">
        <v>26453</v>
      </c>
      <c r="AD10993" t="s">
        <v>23380</v>
      </c>
    </row>
    <row r="10994" spans="1:30" x14ac:dyDescent="0.25">
      <c r="A10994" t="str">
        <f t="shared" si="378"/>
        <v>20610002</v>
      </c>
      <c r="B10994" s="23" t="s">
        <v>58</v>
      </c>
      <c r="C10994" s="7" t="s">
        <v>1673</v>
      </c>
      <c r="D10994" s="66" t="s">
        <v>23259</v>
      </c>
      <c r="E10994" s="53" t="e">
        <f>VLOOKUP(D10994,'MPG Master'!$C$3:$I$716,7,0)</f>
        <v>#N/A</v>
      </c>
      <c r="F10994" s="7" t="e">
        <f>VLOOKUP(D10994,'MPG Master'!$C$3:$D$716,2,0)</f>
        <v>#N/A</v>
      </c>
      <c r="G10994" s="67" t="s">
        <v>60</v>
      </c>
      <c r="H10994" s="53" t="e">
        <f t="shared" si="377"/>
        <v>#N/A</v>
      </c>
      <c r="I10994" s="7" t="s">
        <v>23267</v>
      </c>
      <c r="J10994" s="7">
        <v>0</v>
      </c>
      <c r="K10994" s="9">
        <v>20515</v>
      </c>
      <c r="L10994" s="7"/>
      <c r="M10994" s="7"/>
      <c r="N10994" s="7" t="s">
        <v>23268</v>
      </c>
      <c r="O10994" s="7"/>
      <c r="P10994" s="7"/>
      <c r="Q10994" s="7" t="s">
        <v>23269</v>
      </c>
      <c r="R10994" s="39" t="s">
        <v>1297</v>
      </c>
      <c r="S10994" s="7"/>
      <c r="T10994" s="7" t="s">
        <v>1294</v>
      </c>
      <c r="U10994" s="7"/>
      <c r="V10994" s="7"/>
      <c r="W10994" s="7"/>
      <c r="X10994" s="7"/>
      <c r="Y10994" s="39"/>
      <c r="Z10994" s="7"/>
      <c r="AA10994" s="7"/>
      <c r="AB10994" s="24"/>
      <c r="AC10994" t="s">
        <v>26453</v>
      </c>
      <c r="AD10994" t="s">
        <v>23380</v>
      </c>
    </row>
    <row r="10995" spans="1:30" x14ac:dyDescent="0.25">
      <c r="A10995" t="str">
        <f t="shared" si="378"/>
        <v>20620002</v>
      </c>
      <c r="B10995" s="23" t="s">
        <v>58</v>
      </c>
      <c r="C10995" s="7" t="s">
        <v>1673</v>
      </c>
      <c r="D10995" s="66" t="s">
        <v>23260</v>
      </c>
      <c r="E10995" s="53" t="e">
        <f>VLOOKUP(D10995,'MPG Master'!$C$3:$I$716,7,0)</f>
        <v>#N/A</v>
      </c>
      <c r="F10995" s="7" t="e">
        <f>VLOOKUP(D10995,'MPG Master'!$C$3:$D$716,2,0)</f>
        <v>#N/A</v>
      </c>
      <c r="G10995" s="67" t="s">
        <v>60</v>
      </c>
      <c r="H10995" s="53" t="e">
        <f t="shared" si="377"/>
        <v>#N/A</v>
      </c>
      <c r="I10995" s="7" t="s">
        <v>23270</v>
      </c>
      <c r="J10995" s="7">
        <v>0</v>
      </c>
      <c r="K10995" s="9">
        <v>36265</v>
      </c>
      <c r="L10995" s="7"/>
      <c r="M10995" s="7"/>
      <c r="N10995" s="7" t="s">
        <v>23271</v>
      </c>
      <c r="O10995" s="7"/>
      <c r="P10995" s="7"/>
      <c r="Q10995" s="7" t="s">
        <v>23269</v>
      </c>
      <c r="R10995" s="39" t="s">
        <v>1293</v>
      </c>
      <c r="S10995" s="7"/>
      <c r="T10995" s="7" t="s">
        <v>1294</v>
      </c>
      <c r="U10995" s="7"/>
      <c r="V10995" s="7"/>
      <c r="W10995" s="7"/>
      <c r="X10995" s="7"/>
      <c r="Y10995" s="39"/>
      <c r="Z10995" s="7"/>
      <c r="AA10995" s="7"/>
      <c r="AB10995" s="24"/>
      <c r="AC10995" t="s">
        <v>26453</v>
      </c>
      <c r="AD10995" t="s">
        <v>23380</v>
      </c>
    </row>
    <row r="10996" spans="1:30" x14ac:dyDescent="0.25">
      <c r="A10996" t="str">
        <f t="shared" si="378"/>
        <v>20630002</v>
      </c>
      <c r="B10996" s="23" t="s">
        <v>58</v>
      </c>
      <c r="C10996" s="7" t="s">
        <v>1673</v>
      </c>
      <c r="D10996" s="66" t="s">
        <v>23261</v>
      </c>
      <c r="E10996" s="53" t="e">
        <f>VLOOKUP(D10996,'MPG Master'!$C$3:$I$716,7,0)</f>
        <v>#N/A</v>
      </c>
      <c r="F10996" s="7" t="e">
        <f>VLOOKUP(D10996,'MPG Master'!$C$3:$D$716,2,0)</f>
        <v>#N/A</v>
      </c>
      <c r="G10996" s="67" t="s">
        <v>60</v>
      </c>
      <c r="H10996" s="53" t="e">
        <f t="shared" si="377"/>
        <v>#N/A</v>
      </c>
      <c r="I10996" s="7" t="s">
        <v>23272</v>
      </c>
      <c r="J10996" s="7">
        <v>0</v>
      </c>
      <c r="K10996" s="9">
        <v>31048</v>
      </c>
      <c r="L10996" s="7"/>
      <c r="M10996" s="7"/>
      <c r="N10996" s="7" t="s">
        <v>23273</v>
      </c>
      <c r="O10996" s="7"/>
      <c r="P10996" s="7"/>
      <c r="Q10996" s="7" t="s">
        <v>773</v>
      </c>
      <c r="R10996" s="39" t="s">
        <v>7622</v>
      </c>
      <c r="S10996" s="7"/>
      <c r="T10996" s="7" t="s">
        <v>6899</v>
      </c>
      <c r="U10996" s="7"/>
      <c r="V10996" s="7"/>
      <c r="W10996" s="7"/>
      <c r="X10996" s="7"/>
      <c r="Y10996" s="39"/>
      <c r="Z10996" s="7"/>
      <c r="AA10996" s="7"/>
      <c r="AB10996" s="24"/>
      <c r="AC10996" t="s">
        <v>26453</v>
      </c>
      <c r="AD10996" t="s">
        <v>23380</v>
      </c>
    </row>
    <row r="10997" spans="1:30" x14ac:dyDescent="0.25">
      <c r="A10997" t="str">
        <f t="shared" si="378"/>
        <v>20640002</v>
      </c>
      <c r="B10997" s="23" t="s">
        <v>58</v>
      </c>
      <c r="C10997" s="7" t="s">
        <v>1673</v>
      </c>
      <c r="D10997" s="66" t="s">
        <v>23262</v>
      </c>
      <c r="E10997" s="53" t="e">
        <f>VLOOKUP(D10997,'MPG Master'!$C$3:$I$716,7,0)</f>
        <v>#N/A</v>
      </c>
      <c r="F10997" s="7" t="e">
        <f>VLOOKUP(D10997,'MPG Master'!$C$3:$D$716,2,0)</f>
        <v>#N/A</v>
      </c>
      <c r="G10997" s="67" t="s">
        <v>60</v>
      </c>
      <c r="H10997" s="53" t="e">
        <f t="shared" si="377"/>
        <v>#N/A</v>
      </c>
      <c r="I10997" s="7" t="s">
        <v>237</v>
      </c>
      <c r="J10997" s="7">
        <v>0</v>
      </c>
      <c r="K10997" s="9">
        <v>34349</v>
      </c>
      <c r="L10997" s="7"/>
      <c r="M10997" s="7"/>
      <c r="N10997" s="7" t="s">
        <v>23274</v>
      </c>
      <c r="O10997" s="7"/>
      <c r="P10997" s="7"/>
      <c r="Q10997" s="7" t="s">
        <v>773</v>
      </c>
      <c r="R10997" s="39" t="s">
        <v>1315</v>
      </c>
      <c r="S10997" s="7"/>
      <c r="T10997" s="7" t="s">
        <v>1314</v>
      </c>
      <c r="U10997" s="7"/>
      <c r="V10997" s="7"/>
      <c r="W10997" s="7"/>
      <c r="X10997" s="7"/>
      <c r="Y10997" s="39"/>
      <c r="Z10997" s="7"/>
      <c r="AA10997" s="7"/>
      <c r="AB10997" s="24"/>
      <c r="AC10997" t="s">
        <v>26453</v>
      </c>
      <c r="AD10997" t="s">
        <v>23380</v>
      </c>
    </row>
    <row r="10998" spans="1:30" x14ac:dyDescent="0.25">
      <c r="A10998" t="str">
        <f t="shared" si="378"/>
        <v>17650002</v>
      </c>
      <c r="B10998" s="23" t="s">
        <v>58</v>
      </c>
      <c r="C10998" s="7" t="s">
        <v>669</v>
      </c>
      <c r="D10998" s="66" t="s">
        <v>23349</v>
      </c>
      <c r="E10998" s="53" t="e">
        <f>VLOOKUP(D10998,'MPG Master'!$C$3:$I$716,7,0)</f>
        <v>#N/A</v>
      </c>
      <c r="F10998" s="7" t="e">
        <f>VLOOKUP(D10998,'MPG Master'!$C$3:$D$716,2,0)</f>
        <v>#N/A</v>
      </c>
      <c r="G10998" s="67" t="s">
        <v>60</v>
      </c>
      <c r="H10998" s="53" t="e">
        <f t="shared" si="377"/>
        <v>#N/A</v>
      </c>
      <c r="I10998" s="7" t="s">
        <v>8685</v>
      </c>
      <c r="J10998" s="7">
        <v>0</v>
      </c>
      <c r="K10998" s="9">
        <v>33270</v>
      </c>
      <c r="L10998" s="7"/>
      <c r="M10998" s="7"/>
      <c r="N10998" s="7" t="s">
        <v>23279</v>
      </c>
      <c r="O10998" s="7"/>
      <c r="P10998" s="7"/>
      <c r="Q10998" s="7" t="s">
        <v>773</v>
      </c>
      <c r="R10998" s="39" t="s">
        <v>1296</v>
      </c>
      <c r="S10998" s="7"/>
      <c r="T10998" s="7" t="s">
        <v>1250</v>
      </c>
      <c r="U10998" s="7"/>
      <c r="V10998" s="7"/>
      <c r="W10998" s="7"/>
      <c r="X10998" s="7"/>
      <c r="Y10998" s="39"/>
      <c r="Z10998" s="7"/>
      <c r="AA10998" s="7"/>
      <c r="AB10998" s="24"/>
      <c r="AC10998" t="s">
        <v>26453</v>
      </c>
      <c r="AD10998" t="s">
        <v>23380</v>
      </c>
    </row>
    <row r="10999" spans="1:30" x14ac:dyDescent="0.25">
      <c r="A10999" t="str">
        <f t="shared" si="378"/>
        <v>17670002</v>
      </c>
      <c r="B10999" s="23" t="s">
        <v>58</v>
      </c>
      <c r="C10999" s="7" t="s">
        <v>669</v>
      </c>
      <c r="D10999" s="66" t="s">
        <v>23350</v>
      </c>
      <c r="E10999" s="53" t="e">
        <f>VLOOKUP(D10999,'MPG Master'!$C$3:$I$716,7,0)</f>
        <v>#N/A</v>
      </c>
      <c r="F10999" s="7" t="e">
        <f>VLOOKUP(D10999,'MPG Master'!$C$3:$D$716,2,0)</f>
        <v>#N/A</v>
      </c>
      <c r="G10999" s="67" t="s">
        <v>60</v>
      </c>
      <c r="H10999" s="53" t="e">
        <f t="shared" si="377"/>
        <v>#N/A</v>
      </c>
      <c r="I10999" s="7" t="s">
        <v>23280</v>
      </c>
      <c r="J10999" s="7">
        <v>0</v>
      </c>
      <c r="K10999" s="9">
        <v>35292</v>
      </c>
      <c r="L10999" s="7"/>
      <c r="M10999" s="7"/>
      <c r="N10999" s="7" t="s">
        <v>23281</v>
      </c>
      <c r="O10999" s="7"/>
      <c r="P10999" s="7"/>
      <c r="Q10999" s="7" t="s">
        <v>23238</v>
      </c>
      <c r="R10999" s="39" t="s">
        <v>23282</v>
      </c>
      <c r="S10999" s="7"/>
      <c r="T10999" s="7" t="s">
        <v>23283</v>
      </c>
      <c r="U10999" s="7"/>
      <c r="V10999" s="7"/>
      <c r="W10999" s="7"/>
      <c r="X10999" s="7"/>
      <c r="Y10999" s="39"/>
      <c r="Z10999" s="7"/>
      <c r="AA10999" s="7"/>
      <c r="AB10999" s="24"/>
      <c r="AC10999" t="s">
        <v>26453</v>
      </c>
      <c r="AD10999" t="s">
        <v>23380</v>
      </c>
    </row>
    <row r="11000" spans="1:30" x14ac:dyDescent="0.25">
      <c r="A11000" t="str">
        <f t="shared" si="378"/>
        <v>17680002</v>
      </c>
      <c r="B11000" s="23" t="s">
        <v>58</v>
      </c>
      <c r="C11000" s="7" t="s">
        <v>669</v>
      </c>
      <c r="D11000" s="66" t="s">
        <v>23351</v>
      </c>
      <c r="E11000" s="53" t="e">
        <f>VLOOKUP(D11000,'MPG Master'!$C$3:$I$716,7,0)</f>
        <v>#N/A</v>
      </c>
      <c r="F11000" s="7" t="e">
        <f>VLOOKUP(D11000,'MPG Master'!$C$3:$D$716,2,0)</f>
        <v>#N/A</v>
      </c>
      <c r="G11000" s="67" t="s">
        <v>60</v>
      </c>
      <c r="H11000" s="53" t="e">
        <f t="shared" si="377"/>
        <v>#N/A</v>
      </c>
      <c r="I11000" s="7" t="s">
        <v>1004</v>
      </c>
      <c r="J11000" s="7">
        <v>0</v>
      </c>
      <c r="K11000" s="9">
        <v>33862</v>
      </c>
      <c r="L11000" s="7"/>
      <c r="M11000" s="7"/>
      <c r="N11000" s="7" t="s">
        <v>23284</v>
      </c>
      <c r="O11000" s="7"/>
      <c r="P11000" s="7"/>
      <c r="Q11000" s="7" t="s">
        <v>773</v>
      </c>
      <c r="R11000" s="39" t="s">
        <v>1273</v>
      </c>
      <c r="S11000" s="7"/>
      <c r="T11000" s="7" t="s">
        <v>1243</v>
      </c>
      <c r="U11000" s="7"/>
      <c r="V11000" s="7"/>
      <c r="W11000" s="7"/>
      <c r="X11000" s="7"/>
      <c r="Y11000" s="39"/>
      <c r="Z11000" s="7"/>
      <c r="AA11000" s="7"/>
      <c r="AB11000" s="24"/>
      <c r="AC11000" t="s">
        <v>26453</v>
      </c>
      <c r="AD11000" t="s">
        <v>23380</v>
      </c>
    </row>
    <row r="11001" spans="1:30" x14ac:dyDescent="0.25">
      <c r="A11001" t="str">
        <f t="shared" si="378"/>
        <v>24930002</v>
      </c>
      <c r="B11001" s="23" t="s">
        <v>58</v>
      </c>
      <c r="C11001" s="7" t="s">
        <v>1325</v>
      </c>
      <c r="D11001" s="66" t="s">
        <v>23352</v>
      </c>
      <c r="E11001" s="53" t="e">
        <f>VLOOKUP(D11001,'MPG Master'!$C$3:$I$716,7,0)</f>
        <v>#N/A</v>
      </c>
      <c r="F11001" s="7" t="e">
        <f>VLOOKUP(D11001,'MPG Master'!$C$3:$D$716,2,0)</f>
        <v>#N/A</v>
      </c>
      <c r="G11001" s="67" t="s">
        <v>60</v>
      </c>
      <c r="H11001" s="53" t="e">
        <f t="shared" si="377"/>
        <v>#N/A</v>
      </c>
      <c r="I11001" s="7" t="s">
        <v>177</v>
      </c>
      <c r="J11001" s="7">
        <v>0</v>
      </c>
      <c r="K11001" s="9">
        <v>27212</v>
      </c>
      <c r="L11001" s="7"/>
      <c r="M11001" s="7"/>
      <c r="N11001" s="7" t="s">
        <v>23313</v>
      </c>
      <c r="O11001" s="7"/>
      <c r="P11001" s="7"/>
      <c r="Q11001" s="7" t="s">
        <v>734</v>
      </c>
      <c r="R11001" s="39" t="s">
        <v>1423</v>
      </c>
      <c r="S11001" s="7"/>
      <c r="T11001" s="7" t="s">
        <v>1379</v>
      </c>
      <c r="U11001" s="7"/>
      <c r="V11001" s="7"/>
      <c r="W11001" s="7"/>
      <c r="X11001" s="7"/>
      <c r="Y11001" s="39"/>
      <c r="Z11001" s="7"/>
      <c r="AA11001" s="7"/>
      <c r="AB11001" s="24"/>
      <c r="AC11001" t="s">
        <v>26453</v>
      </c>
      <c r="AD11001" t="s">
        <v>23380</v>
      </c>
    </row>
    <row r="11002" spans="1:30" x14ac:dyDescent="0.25">
      <c r="A11002" t="str">
        <f t="shared" si="378"/>
        <v>24940002</v>
      </c>
      <c r="B11002" s="23" t="s">
        <v>58</v>
      </c>
      <c r="C11002" s="7" t="s">
        <v>1325</v>
      </c>
      <c r="D11002" s="66" t="s">
        <v>23353</v>
      </c>
      <c r="E11002" s="53" t="e">
        <f>VLOOKUP(D11002,'MPG Master'!$C$3:$I$716,7,0)</f>
        <v>#N/A</v>
      </c>
      <c r="F11002" s="7" t="e">
        <f>VLOOKUP(D11002,'MPG Master'!$C$3:$D$716,2,0)</f>
        <v>#N/A</v>
      </c>
      <c r="G11002" s="67" t="s">
        <v>60</v>
      </c>
      <c r="H11002" s="53" t="e">
        <f t="shared" si="377"/>
        <v>#N/A</v>
      </c>
      <c r="I11002" s="7" t="s">
        <v>2880</v>
      </c>
      <c r="J11002" s="7">
        <v>0</v>
      </c>
      <c r="K11002" s="9">
        <v>33329</v>
      </c>
      <c r="L11002" s="7"/>
      <c r="M11002" s="7"/>
      <c r="N11002" s="7" t="s">
        <v>23314</v>
      </c>
      <c r="O11002" s="7"/>
      <c r="P11002" s="7"/>
      <c r="Q11002" s="7" t="s">
        <v>23315</v>
      </c>
      <c r="R11002" s="39" t="s">
        <v>23303</v>
      </c>
      <c r="S11002" s="7"/>
      <c r="T11002" s="7" t="s">
        <v>23304</v>
      </c>
      <c r="U11002" s="7"/>
      <c r="V11002" s="7"/>
      <c r="W11002" s="7"/>
      <c r="X11002" s="7"/>
      <c r="Y11002" s="39"/>
      <c r="Z11002" s="7"/>
      <c r="AA11002" s="7"/>
      <c r="AB11002" s="24"/>
      <c r="AC11002" t="s">
        <v>26453</v>
      </c>
      <c r="AD11002" t="s">
        <v>23380</v>
      </c>
    </row>
    <row r="11003" spans="1:30" x14ac:dyDescent="0.25">
      <c r="A11003" t="str">
        <f t="shared" si="378"/>
        <v>24950002</v>
      </c>
      <c r="B11003" s="23" t="s">
        <v>58</v>
      </c>
      <c r="C11003" s="7" t="s">
        <v>1325</v>
      </c>
      <c r="D11003" s="66" t="s">
        <v>23354</v>
      </c>
      <c r="E11003" s="53" t="e">
        <f>VLOOKUP(D11003,'MPG Master'!$C$3:$I$716,7,0)</f>
        <v>#N/A</v>
      </c>
      <c r="F11003" s="7" t="e">
        <f>VLOOKUP(D11003,'MPG Master'!$C$3:$D$716,2,0)</f>
        <v>#N/A</v>
      </c>
      <c r="G11003" s="67" t="s">
        <v>60</v>
      </c>
      <c r="H11003" s="53" t="e">
        <f t="shared" si="377"/>
        <v>#N/A</v>
      </c>
      <c r="I11003" s="7" t="s">
        <v>23316</v>
      </c>
      <c r="J11003" s="7">
        <v>0</v>
      </c>
      <c r="K11003" s="9">
        <v>34461</v>
      </c>
      <c r="L11003" s="7"/>
      <c r="M11003" s="7"/>
      <c r="N11003" s="7" t="s">
        <v>23317</v>
      </c>
      <c r="O11003" s="7"/>
      <c r="P11003" s="7"/>
      <c r="Q11003" s="7" t="s">
        <v>773</v>
      </c>
      <c r="R11003" s="39" t="s">
        <v>7629</v>
      </c>
      <c r="S11003" s="7"/>
      <c r="T11003" s="7" t="s">
        <v>1323</v>
      </c>
      <c r="U11003" s="7"/>
      <c r="V11003" s="7"/>
      <c r="W11003" s="7"/>
      <c r="X11003" s="7"/>
      <c r="Y11003" s="39"/>
      <c r="Z11003" s="7"/>
      <c r="AA11003" s="7"/>
      <c r="AB11003" s="24"/>
      <c r="AC11003" t="s">
        <v>26453</v>
      </c>
      <c r="AD11003" t="s">
        <v>23380</v>
      </c>
    </row>
    <row r="11004" spans="1:30" x14ac:dyDescent="0.25">
      <c r="A11004" t="str">
        <f t="shared" si="378"/>
        <v>24960002</v>
      </c>
      <c r="B11004" s="23" t="s">
        <v>58</v>
      </c>
      <c r="C11004" s="7" t="s">
        <v>1325</v>
      </c>
      <c r="D11004" s="66" t="s">
        <v>23355</v>
      </c>
      <c r="E11004" s="53" t="e">
        <f>VLOOKUP(D11004,'MPG Master'!$C$3:$I$716,7,0)</f>
        <v>#N/A</v>
      </c>
      <c r="F11004" s="7" t="e">
        <f>VLOOKUP(D11004,'MPG Master'!$C$3:$D$716,2,0)</f>
        <v>#N/A</v>
      </c>
      <c r="G11004" s="67" t="s">
        <v>60</v>
      </c>
      <c r="H11004" s="53" t="e">
        <f t="shared" si="377"/>
        <v>#N/A</v>
      </c>
      <c r="I11004" s="7" t="s">
        <v>275</v>
      </c>
      <c r="J11004" s="7">
        <v>0</v>
      </c>
      <c r="K11004" s="9">
        <v>31048</v>
      </c>
      <c r="L11004" s="7"/>
      <c r="M11004" s="7"/>
      <c r="N11004" s="7" t="s">
        <v>23318</v>
      </c>
      <c r="O11004" s="7"/>
      <c r="P11004" s="7"/>
      <c r="Q11004" s="7" t="s">
        <v>734</v>
      </c>
      <c r="R11004" s="39" t="s">
        <v>1425</v>
      </c>
      <c r="S11004" s="7"/>
      <c r="T11004" s="7" t="s">
        <v>1319</v>
      </c>
      <c r="U11004" s="7"/>
      <c r="V11004" s="7"/>
      <c r="W11004" s="7"/>
      <c r="X11004" s="7"/>
      <c r="Y11004" s="39"/>
      <c r="Z11004" s="7"/>
      <c r="AA11004" s="7"/>
      <c r="AB11004" s="24"/>
      <c r="AC11004" t="s">
        <v>26453</v>
      </c>
      <c r="AD11004" t="s">
        <v>23380</v>
      </c>
    </row>
    <row r="11005" spans="1:30" x14ac:dyDescent="0.25">
      <c r="A11005" t="str">
        <f t="shared" ref="A11005:A11017" si="379">CONCATENATE(D11005,G11005)</f>
        <v>24970002</v>
      </c>
      <c r="B11005" s="23" t="s">
        <v>58</v>
      </c>
      <c r="C11005" s="7" t="s">
        <v>1325</v>
      </c>
      <c r="D11005" s="66" t="s">
        <v>23356</v>
      </c>
      <c r="E11005" s="53" t="e">
        <f>VLOOKUP(D11005,'MPG Master'!$C$3:$I$716,7,0)</f>
        <v>#N/A</v>
      </c>
      <c r="F11005" s="7" t="e">
        <f>VLOOKUP(D11005,'MPG Master'!$C$3:$D$716,2,0)</f>
        <v>#N/A</v>
      </c>
      <c r="G11005" s="67" t="s">
        <v>60</v>
      </c>
      <c r="H11005" s="53" t="e">
        <f t="shared" si="377"/>
        <v>#N/A</v>
      </c>
      <c r="I11005" s="7" t="s">
        <v>833</v>
      </c>
      <c r="J11005" s="7">
        <v>0</v>
      </c>
      <c r="K11005" s="9">
        <v>36078</v>
      </c>
      <c r="L11005" s="7"/>
      <c r="M11005" s="7"/>
      <c r="N11005" s="7" t="s">
        <v>23319</v>
      </c>
      <c r="O11005" s="7"/>
      <c r="P11005" s="7"/>
      <c r="Q11005" s="7" t="s">
        <v>23302</v>
      </c>
      <c r="R11005" s="39" t="s">
        <v>7630</v>
      </c>
      <c r="S11005" s="7"/>
      <c r="T11005" s="7" t="s">
        <v>7631</v>
      </c>
      <c r="U11005" s="7"/>
      <c r="V11005" s="7"/>
      <c r="W11005" s="7"/>
      <c r="X11005" s="7"/>
      <c r="Y11005" s="39"/>
      <c r="Z11005" s="7"/>
      <c r="AA11005" s="7"/>
      <c r="AB11005" s="24"/>
      <c r="AC11005" t="s">
        <v>26453</v>
      </c>
      <c r="AD11005" t="s">
        <v>23380</v>
      </c>
    </row>
    <row r="11006" spans="1:30" x14ac:dyDescent="0.25">
      <c r="A11006" t="str">
        <f t="shared" si="379"/>
        <v>12910002</v>
      </c>
      <c r="B11006" s="23" t="s">
        <v>58</v>
      </c>
      <c r="C11006" s="7" t="s">
        <v>1676</v>
      </c>
      <c r="D11006" s="66" t="s">
        <v>23325</v>
      </c>
      <c r="E11006" s="53" t="e">
        <f>VLOOKUP(D11006,'MPG Master'!$C$3:$I$716,7,0)</f>
        <v>#N/A</v>
      </c>
      <c r="F11006" s="7" t="e">
        <f>VLOOKUP(D11006,'MPG Master'!$C$3:$D$716,2,0)</f>
        <v>#N/A</v>
      </c>
      <c r="G11006" s="67" t="s">
        <v>60</v>
      </c>
      <c r="H11006" s="53" t="e">
        <f t="shared" si="377"/>
        <v>#N/A</v>
      </c>
      <c r="I11006" s="7" t="s">
        <v>23193</v>
      </c>
      <c r="J11006" s="7">
        <v>0</v>
      </c>
      <c r="K11006" s="9">
        <v>18264</v>
      </c>
      <c r="L11006" s="7"/>
      <c r="M11006" s="7"/>
      <c r="N11006" s="7" t="s">
        <v>23194</v>
      </c>
      <c r="O11006" s="7"/>
      <c r="P11006" s="7"/>
      <c r="Q11006" s="7" t="s">
        <v>1808</v>
      </c>
      <c r="R11006" s="39" t="s">
        <v>818</v>
      </c>
      <c r="S11006" s="7"/>
      <c r="T11006" s="7" t="s">
        <v>820</v>
      </c>
      <c r="U11006" s="7"/>
      <c r="V11006" s="7"/>
      <c r="W11006" s="7"/>
      <c r="X11006" s="7"/>
      <c r="Y11006" s="39"/>
      <c r="Z11006" s="7"/>
      <c r="AA11006" s="7"/>
      <c r="AB11006" s="24"/>
      <c r="AC11006" t="s">
        <v>26453</v>
      </c>
      <c r="AD11006" t="s">
        <v>23380</v>
      </c>
    </row>
    <row r="11007" spans="1:30" x14ac:dyDescent="0.25">
      <c r="A11007" t="str">
        <f t="shared" si="379"/>
        <v>12920002</v>
      </c>
      <c r="B11007" s="23" t="s">
        <v>58</v>
      </c>
      <c r="C11007" s="7" t="s">
        <v>1676</v>
      </c>
      <c r="D11007" s="66" t="s">
        <v>23326</v>
      </c>
      <c r="E11007" s="53" t="e">
        <f>VLOOKUP(D11007,'MPG Master'!$C$3:$I$716,7,0)</f>
        <v>#N/A</v>
      </c>
      <c r="F11007" s="7" t="e">
        <f>VLOOKUP(D11007,'MPG Master'!$C$3:$D$716,2,0)</f>
        <v>#N/A</v>
      </c>
      <c r="G11007" s="67" t="s">
        <v>60</v>
      </c>
      <c r="H11007" s="53" t="e">
        <f t="shared" si="377"/>
        <v>#N/A</v>
      </c>
      <c r="I11007" s="7" t="s">
        <v>23195</v>
      </c>
      <c r="J11007" s="7">
        <v>0</v>
      </c>
      <c r="K11007" s="9">
        <v>33970</v>
      </c>
      <c r="L11007" s="7"/>
      <c r="M11007" s="7"/>
      <c r="N11007" s="7" t="s">
        <v>23196</v>
      </c>
      <c r="O11007" s="7"/>
      <c r="P11007" s="7"/>
      <c r="Q11007" s="7" t="s">
        <v>734</v>
      </c>
      <c r="R11007" s="39" t="s">
        <v>816</v>
      </c>
      <c r="S11007" s="7"/>
      <c r="T11007" s="7" t="s">
        <v>747</v>
      </c>
      <c r="U11007" s="7"/>
      <c r="V11007" s="7"/>
      <c r="W11007" s="7"/>
      <c r="X11007" s="7"/>
      <c r="Y11007" s="39"/>
      <c r="Z11007" s="7"/>
      <c r="AA11007" s="7"/>
      <c r="AB11007" s="24"/>
      <c r="AC11007" t="s">
        <v>26453</v>
      </c>
      <c r="AD11007" t="s">
        <v>23380</v>
      </c>
    </row>
    <row r="11008" spans="1:30" x14ac:dyDescent="0.25">
      <c r="A11008" t="str">
        <f t="shared" si="379"/>
        <v>12930002</v>
      </c>
      <c r="B11008" s="23" t="s">
        <v>58</v>
      </c>
      <c r="C11008" s="7" t="s">
        <v>1676</v>
      </c>
      <c r="D11008" s="66" t="s">
        <v>23327</v>
      </c>
      <c r="E11008" s="53" t="e">
        <f>VLOOKUP(D11008,'MPG Master'!$C$3:$I$716,7,0)</f>
        <v>#N/A</v>
      </c>
      <c r="F11008" s="7" t="e">
        <f>VLOOKUP(D11008,'MPG Master'!$C$3:$D$716,2,0)</f>
        <v>#N/A</v>
      </c>
      <c r="G11008" s="67" t="s">
        <v>60</v>
      </c>
      <c r="H11008" s="53" t="e">
        <f t="shared" si="377"/>
        <v>#N/A</v>
      </c>
      <c r="I11008" s="7" t="s">
        <v>178</v>
      </c>
      <c r="J11008" s="7">
        <v>0</v>
      </c>
      <c r="K11008" s="9">
        <v>31048</v>
      </c>
      <c r="L11008" s="7"/>
      <c r="M11008" s="7"/>
      <c r="N11008" s="7" t="s">
        <v>23197</v>
      </c>
      <c r="O11008" s="7"/>
      <c r="P11008" s="7"/>
      <c r="Q11008" s="7" t="s">
        <v>773</v>
      </c>
      <c r="R11008" s="39" t="s">
        <v>23198</v>
      </c>
      <c r="S11008" s="7"/>
      <c r="T11008" s="7" t="s">
        <v>774</v>
      </c>
      <c r="U11008" s="7"/>
      <c r="V11008" s="7"/>
      <c r="W11008" s="7"/>
      <c r="X11008" s="7"/>
      <c r="Y11008" s="39"/>
      <c r="Z11008" s="7"/>
      <c r="AA11008" s="7"/>
      <c r="AB11008" s="24"/>
      <c r="AC11008" t="s">
        <v>26453</v>
      </c>
      <c r="AD11008" t="s">
        <v>23380</v>
      </c>
    </row>
    <row r="11009" spans="1:30" x14ac:dyDescent="0.25">
      <c r="A11009" t="str">
        <f t="shared" si="379"/>
        <v>12940002</v>
      </c>
      <c r="B11009" s="23" t="s">
        <v>58</v>
      </c>
      <c r="C11009" s="7" t="s">
        <v>1676</v>
      </c>
      <c r="D11009" s="66" t="s">
        <v>23328</v>
      </c>
      <c r="E11009" s="53" t="e">
        <f>VLOOKUP(D11009,'MPG Master'!$C$3:$I$716,7,0)</f>
        <v>#N/A</v>
      </c>
      <c r="F11009" s="7" t="e">
        <f>VLOOKUP(D11009,'MPG Master'!$C$3:$D$716,2,0)</f>
        <v>#N/A</v>
      </c>
      <c r="G11009" s="67" t="s">
        <v>60</v>
      </c>
      <c r="H11009" s="53" t="e">
        <f t="shared" si="377"/>
        <v>#N/A</v>
      </c>
      <c r="I11009" s="7" t="s">
        <v>4003</v>
      </c>
      <c r="J11009" s="7">
        <v>0</v>
      </c>
      <c r="K11009" s="9">
        <v>32509</v>
      </c>
      <c r="L11009" s="7"/>
      <c r="M11009" s="7"/>
      <c r="N11009" s="7" t="s">
        <v>23199</v>
      </c>
      <c r="O11009" s="7"/>
      <c r="P11009" s="7"/>
      <c r="Q11009" s="7" t="s">
        <v>717</v>
      </c>
      <c r="R11009" s="39" t="s">
        <v>23200</v>
      </c>
      <c r="S11009" s="7"/>
      <c r="T11009" s="7" t="s">
        <v>3390</v>
      </c>
      <c r="U11009" s="7"/>
      <c r="V11009" s="7"/>
      <c r="W11009" s="7"/>
      <c r="X11009" s="7"/>
      <c r="Y11009" s="39"/>
      <c r="Z11009" s="7"/>
      <c r="AA11009" s="7"/>
      <c r="AB11009" s="24"/>
      <c r="AC11009" t="s">
        <v>26453</v>
      </c>
      <c r="AD11009" t="s">
        <v>23380</v>
      </c>
    </row>
    <row r="11010" spans="1:30" x14ac:dyDescent="0.25">
      <c r="A11010" t="str">
        <f t="shared" si="379"/>
        <v>12950002</v>
      </c>
      <c r="B11010" s="23" t="s">
        <v>58</v>
      </c>
      <c r="C11010" s="7" t="s">
        <v>1676</v>
      </c>
      <c r="D11010" s="66" t="s">
        <v>23329</v>
      </c>
      <c r="E11010" s="53" t="e">
        <f>VLOOKUP(D11010,'MPG Master'!$C$3:$I$716,7,0)</f>
        <v>#N/A</v>
      </c>
      <c r="F11010" s="7" t="e">
        <f>VLOOKUP(D11010,'MPG Master'!$C$3:$D$716,2,0)</f>
        <v>#N/A</v>
      </c>
      <c r="G11010" s="67" t="s">
        <v>60</v>
      </c>
      <c r="H11010" s="53" t="e">
        <f t="shared" si="377"/>
        <v>#N/A</v>
      </c>
      <c r="I11010" s="7" t="s">
        <v>23201</v>
      </c>
      <c r="J11010" s="7">
        <v>0</v>
      </c>
      <c r="K11010" s="9">
        <v>21551</v>
      </c>
      <c r="L11010" s="7"/>
      <c r="M11010" s="7"/>
      <c r="N11010" s="7" t="s">
        <v>23202</v>
      </c>
      <c r="O11010" s="7"/>
      <c r="P11010" s="7"/>
      <c r="Q11010" s="7" t="s">
        <v>734</v>
      </c>
      <c r="R11010" s="39" t="s">
        <v>7455</v>
      </c>
      <c r="S11010" s="7"/>
      <c r="T11010" s="7" t="s">
        <v>747</v>
      </c>
      <c r="U11010" s="7"/>
      <c r="V11010" s="7"/>
      <c r="W11010" s="7"/>
      <c r="X11010" s="7"/>
      <c r="Y11010" s="39"/>
      <c r="Z11010" s="7"/>
      <c r="AA11010" s="7"/>
      <c r="AB11010" s="24"/>
      <c r="AC11010" t="s">
        <v>26453</v>
      </c>
      <c r="AD11010" t="s">
        <v>23380</v>
      </c>
    </row>
    <row r="11011" spans="1:30" x14ac:dyDescent="0.25">
      <c r="A11011" t="str">
        <f t="shared" si="379"/>
        <v>12960002</v>
      </c>
      <c r="B11011" s="23" t="s">
        <v>58</v>
      </c>
      <c r="C11011" s="7" t="s">
        <v>1676</v>
      </c>
      <c r="D11011" s="66" t="s">
        <v>23330</v>
      </c>
      <c r="E11011" s="53" t="e">
        <f>VLOOKUP(D11011,'MPG Master'!$C$3:$I$716,7,0)</f>
        <v>#N/A</v>
      </c>
      <c r="F11011" s="7" t="e">
        <f>VLOOKUP(D11011,'MPG Master'!$C$3:$D$716,2,0)</f>
        <v>#N/A</v>
      </c>
      <c r="G11011" s="67" t="s">
        <v>60</v>
      </c>
      <c r="H11011" s="53" t="e">
        <f t="shared" ref="H11011:H11073" si="380">E11011&amp;G11011</f>
        <v>#N/A</v>
      </c>
      <c r="I11011" s="7" t="s">
        <v>23203</v>
      </c>
      <c r="J11011" s="7">
        <v>0</v>
      </c>
      <c r="K11011" s="9">
        <v>30682</v>
      </c>
      <c r="L11011" s="7"/>
      <c r="M11011" s="7"/>
      <c r="N11011" s="7" t="s">
        <v>23204</v>
      </c>
      <c r="O11011" s="7"/>
      <c r="P11011" s="7"/>
      <c r="Q11011" s="7" t="s">
        <v>734</v>
      </c>
      <c r="R11011" s="39" t="s">
        <v>7456</v>
      </c>
      <c r="S11011" s="7"/>
      <c r="T11011" s="7" t="s">
        <v>747</v>
      </c>
      <c r="U11011" s="7"/>
      <c r="V11011" s="7"/>
      <c r="W11011" s="7"/>
      <c r="X11011" s="7"/>
      <c r="Y11011" s="39"/>
      <c r="Z11011" s="7"/>
      <c r="AA11011" s="7"/>
      <c r="AB11011" s="24"/>
      <c r="AC11011" t="s">
        <v>26453</v>
      </c>
      <c r="AD11011" t="s">
        <v>23380</v>
      </c>
    </row>
    <row r="11012" spans="1:30" x14ac:dyDescent="0.25">
      <c r="A11012" t="str">
        <f t="shared" si="379"/>
        <v>12970002</v>
      </c>
      <c r="B11012" s="23" t="s">
        <v>58</v>
      </c>
      <c r="C11012" s="7" t="s">
        <v>1675</v>
      </c>
      <c r="D11012" s="66" t="s">
        <v>23331</v>
      </c>
      <c r="E11012" s="53" t="e">
        <f>VLOOKUP(D11012,'MPG Master'!$C$3:$I$716,7,0)</f>
        <v>#N/A</v>
      </c>
      <c r="F11012" s="7" t="e">
        <f>VLOOKUP(D11012,'MPG Master'!$C$3:$D$716,2,0)</f>
        <v>#N/A</v>
      </c>
      <c r="G11012" s="67" t="s">
        <v>60</v>
      </c>
      <c r="H11012" s="53" t="e">
        <f t="shared" si="380"/>
        <v>#N/A</v>
      </c>
      <c r="I11012" s="7" t="s">
        <v>23213</v>
      </c>
      <c r="J11012" s="7">
        <v>0</v>
      </c>
      <c r="K11012" s="9">
        <v>31778</v>
      </c>
      <c r="L11012" s="7"/>
      <c r="M11012" s="7"/>
      <c r="N11012" s="7" t="s">
        <v>23214</v>
      </c>
      <c r="O11012" s="7"/>
      <c r="P11012" s="7"/>
      <c r="Q11012" s="7" t="s">
        <v>734</v>
      </c>
      <c r="R11012" s="39" t="s">
        <v>943</v>
      </c>
      <c r="S11012" s="7"/>
      <c r="T11012" s="7" t="s">
        <v>918</v>
      </c>
      <c r="U11012" s="7"/>
      <c r="V11012" s="7"/>
      <c r="W11012" s="7"/>
      <c r="X11012" s="7"/>
      <c r="Y11012" s="39"/>
      <c r="Z11012" s="7"/>
      <c r="AA11012" s="7"/>
      <c r="AB11012" s="24"/>
      <c r="AC11012" t="s">
        <v>26453</v>
      </c>
      <c r="AD11012" t="s">
        <v>23380</v>
      </c>
    </row>
    <row r="11013" spans="1:30" x14ac:dyDescent="0.25">
      <c r="A11013" t="str">
        <f t="shared" si="379"/>
        <v>12980002</v>
      </c>
      <c r="B11013" s="23" t="s">
        <v>58</v>
      </c>
      <c r="C11013" s="7" t="s">
        <v>1675</v>
      </c>
      <c r="D11013" s="66" t="s">
        <v>23332</v>
      </c>
      <c r="E11013" s="53" t="e">
        <f>VLOOKUP(D11013,'MPG Master'!$C$3:$I$716,7,0)</f>
        <v>#N/A</v>
      </c>
      <c r="F11013" s="7" t="e">
        <f>VLOOKUP(D11013,'MPG Master'!$C$3:$D$716,2,0)</f>
        <v>#N/A</v>
      </c>
      <c r="G11013" s="67" t="s">
        <v>60</v>
      </c>
      <c r="H11013" s="53" t="e">
        <f t="shared" si="380"/>
        <v>#N/A</v>
      </c>
      <c r="I11013" s="7" t="s">
        <v>978</v>
      </c>
      <c r="J11013" s="7">
        <v>0</v>
      </c>
      <c r="K11013" s="9">
        <v>38031</v>
      </c>
      <c r="L11013" s="7"/>
      <c r="M11013" s="7"/>
      <c r="N11013" s="7" t="s">
        <v>944</v>
      </c>
      <c r="O11013" s="7"/>
      <c r="P11013" s="7"/>
      <c r="Q11013" s="7" t="s">
        <v>734</v>
      </c>
      <c r="R11013" s="39" t="s">
        <v>945</v>
      </c>
      <c r="S11013" s="7"/>
      <c r="T11013" s="7" t="s">
        <v>747</v>
      </c>
      <c r="U11013" s="7"/>
      <c r="V11013" s="7"/>
      <c r="W11013" s="7"/>
      <c r="X11013" s="7"/>
      <c r="Y11013" s="39"/>
      <c r="Z11013" s="7"/>
      <c r="AA11013" s="7"/>
      <c r="AB11013" s="24"/>
      <c r="AC11013" t="s">
        <v>26453</v>
      </c>
      <c r="AD11013" t="s">
        <v>23380</v>
      </c>
    </row>
    <row r="11014" spans="1:30" x14ac:dyDescent="0.25">
      <c r="A11014" t="str">
        <f t="shared" si="379"/>
        <v>12990002</v>
      </c>
      <c r="B11014" s="23" t="s">
        <v>58</v>
      </c>
      <c r="C11014" s="7" t="s">
        <v>1675</v>
      </c>
      <c r="D11014" s="66" t="s">
        <v>23333</v>
      </c>
      <c r="E11014" s="53" t="e">
        <f>VLOOKUP(D11014,'MPG Master'!$C$3:$I$716,7,0)</f>
        <v>#N/A</v>
      </c>
      <c r="F11014" s="7" t="e">
        <f>VLOOKUP(D11014,'MPG Master'!$C$3:$D$716,2,0)</f>
        <v>#N/A</v>
      </c>
      <c r="G11014" s="67" t="s">
        <v>60</v>
      </c>
      <c r="H11014" s="53" t="e">
        <f t="shared" si="380"/>
        <v>#N/A</v>
      </c>
      <c r="I11014" s="7" t="s">
        <v>7466</v>
      </c>
      <c r="J11014" s="7">
        <v>0</v>
      </c>
      <c r="K11014" s="9">
        <v>25569</v>
      </c>
      <c r="L11014" s="7"/>
      <c r="M11014" s="7"/>
      <c r="N11014" s="7" t="s">
        <v>23215</v>
      </c>
      <c r="O11014" s="7"/>
      <c r="P11014" s="7"/>
      <c r="Q11014" s="7" t="s">
        <v>734</v>
      </c>
      <c r="R11014" s="39" t="s">
        <v>7458</v>
      </c>
      <c r="S11014" s="7"/>
      <c r="T11014" s="7" t="s">
        <v>747</v>
      </c>
      <c r="U11014" s="7"/>
      <c r="V11014" s="7"/>
      <c r="W11014" s="7"/>
      <c r="X11014" s="7"/>
      <c r="Y11014" s="39"/>
      <c r="Z11014" s="7"/>
      <c r="AA11014" s="7"/>
      <c r="AB11014" s="24"/>
      <c r="AC11014" t="s">
        <v>26453</v>
      </c>
      <c r="AD11014" t="s">
        <v>23380</v>
      </c>
    </row>
    <row r="11015" spans="1:30" x14ac:dyDescent="0.25">
      <c r="A11015" t="str">
        <f t="shared" si="379"/>
        <v>13000002</v>
      </c>
      <c r="B11015" s="23" t="s">
        <v>58</v>
      </c>
      <c r="C11015" s="7" t="s">
        <v>1675</v>
      </c>
      <c r="D11015" s="66" t="s">
        <v>23334</v>
      </c>
      <c r="E11015" s="53" t="e">
        <f>VLOOKUP(D11015,'MPG Master'!$C$3:$I$716,7,0)</f>
        <v>#N/A</v>
      </c>
      <c r="F11015" s="7" t="e">
        <f>VLOOKUP(D11015,'MPG Master'!$C$3:$D$716,2,0)</f>
        <v>#N/A</v>
      </c>
      <c r="G11015" s="67" t="s">
        <v>60</v>
      </c>
      <c r="H11015" s="53" t="e">
        <f t="shared" si="380"/>
        <v>#N/A</v>
      </c>
      <c r="I11015" s="7" t="s">
        <v>23216</v>
      </c>
      <c r="J11015" s="7">
        <v>0</v>
      </c>
      <c r="K11015" s="9">
        <v>34094</v>
      </c>
      <c r="L11015" s="7"/>
      <c r="M11015" s="7"/>
      <c r="N11015" s="7" t="s">
        <v>23217</v>
      </c>
      <c r="O11015" s="7"/>
      <c r="P11015" s="7"/>
      <c r="Q11015" s="7" t="s">
        <v>734</v>
      </c>
      <c r="R11015" s="39" t="s">
        <v>23218</v>
      </c>
      <c r="S11015" s="7"/>
      <c r="T11015" s="7" t="s">
        <v>747</v>
      </c>
      <c r="U11015" s="7"/>
      <c r="V11015" s="7"/>
      <c r="W11015" s="7"/>
      <c r="X11015" s="7"/>
      <c r="Y11015" s="39"/>
      <c r="Z11015" s="7"/>
      <c r="AA11015" s="7"/>
      <c r="AB11015" s="24"/>
      <c r="AC11015" t="s">
        <v>26453</v>
      </c>
      <c r="AD11015" t="s">
        <v>23380</v>
      </c>
    </row>
    <row r="11016" spans="1:30" x14ac:dyDescent="0.25">
      <c r="A11016" t="str">
        <f t="shared" si="379"/>
        <v>13010002</v>
      </c>
      <c r="B11016" s="23" t="s">
        <v>58</v>
      </c>
      <c r="C11016" s="7" t="s">
        <v>1675</v>
      </c>
      <c r="D11016" s="66" t="s">
        <v>23335</v>
      </c>
      <c r="E11016" s="53" t="e">
        <f>VLOOKUP(D11016,'MPG Master'!$C$3:$I$716,7,0)</f>
        <v>#N/A</v>
      </c>
      <c r="F11016" s="7" t="e">
        <f>VLOOKUP(D11016,'MPG Master'!$C$3:$D$716,2,0)</f>
        <v>#N/A</v>
      </c>
      <c r="G11016" s="67" t="s">
        <v>60</v>
      </c>
      <c r="H11016" s="53" t="e">
        <f t="shared" si="380"/>
        <v>#N/A</v>
      </c>
      <c r="I11016" s="7" t="s">
        <v>23219</v>
      </c>
      <c r="J11016" s="7">
        <v>0</v>
      </c>
      <c r="K11016" s="9">
        <v>30682</v>
      </c>
      <c r="L11016" s="7"/>
      <c r="M11016" s="7"/>
      <c r="N11016" s="7" t="s">
        <v>23220</v>
      </c>
      <c r="O11016" s="7"/>
      <c r="P11016" s="7"/>
      <c r="Q11016" s="7" t="s">
        <v>734</v>
      </c>
      <c r="R11016" s="39" t="s">
        <v>23221</v>
      </c>
      <c r="S11016" s="7"/>
      <c r="T11016" s="7" t="s">
        <v>904</v>
      </c>
      <c r="U11016" s="7"/>
      <c r="V11016" s="7"/>
      <c r="W11016" s="7"/>
      <c r="X11016" s="7"/>
      <c r="Y11016" s="39"/>
      <c r="Z11016" s="7"/>
      <c r="AA11016" s="7"/>
      <c r="AB11016" s="24"/>
      <c r="AC11016" t="s">
        <v>26453</v>
      </c>
      <c r="AD11016" t="s">
        <v>23380</v>
      </c>
    </row>
    <row r="11017" spans="1:30" x14ac:dyDescent="0.25">
      <c r="A11017" t="str">
        <f t="shared" si="379"/>
        <v>13020002</v>
      </c>
      <c r="B11017" s="23" t="s">
        <v>58</v>
      </c>
      <c r="C11017" s="7" t="s">
        <v>1675</v>
      </c>
      <c r="D11017" s="66" t="s">
        <v>23336</v>
      </c>
      <c r="E11017" s="53" t="e">
        <f>VLOOKUP(D11017,'MPG Master'!$C$3:$I$716,7,0)</f>
        <v>#N/A</v>
      </c>
      <c r="F11017" s="7" t="e">
        <f>VLOOKUP(D11017,'MPG Master'!$C$3:$D$716,2,0)</f>
        <v>#N/A</v>
      </c>
      <c r="G11017" s="67" t="s">
        <v>60</v>
      </c>
      <c r="H11017" s="53" t="e">
        <f t="shared" si="380"/>
        <v>#N/A</v>
      </c>
      <c r="I11017" s="7" t="s">
        <v>1059</v>
      </c>
      <c r="J11017" s="7">
        <v>0</v>
      </c>
      <c r="K11017" s="9">
        <v>38272</v>
      </c>
      <c r="L11017" s="7"/>
      <c r="M11017" s="7"/>
      <c r="N11017" s="7" t="s">
        <v>947</v>
      </c>
      <c r="O11017" s="7"/>
      <c r="P11017" s="7"/>
      <c r="Q11017" s="7" t="s">
        <v>734</v>
      </c>
      <c r="R11017" s="39" t="s">
        <v>948</v>
      </c>
      <c r="S11017" s="7"/>
      <c r="T11017" s="7" t="s">
        <v>904</v>
      </c>
      <c r="U11017" s="7"/>
      <c r="V11017" s="7"/>
      <c r="W11017" s="7"/>
      <c r="X11017" s="7"/>
      <c r="Y11017" s="39"/>
      <c r="Z11017" s="7"/>
      <c r="AA11017" s="7"/>
      <c r="AB11017" s="24"/>
      <c r="AC11017" t="s">
        <v>26453</v>
      </c>
      <c r="AD11017" t="s">
        <v>23380</v>
      </c>
    </row>
    <row r="11018" spans="1:30" x14ac:dyDescent="0.25">
      <c r="A11018" t="str">
        <f t="shared" ref="A11018:A11080" si="381">CONCATENATE(D11018,G11018)</f>
        <v>24860006</v>
      </c>
      <c r="B11018" s="23" t="s">
        <v>58</v>
      </c>
      <c r="C11018" s="7" t="s">
        <v>1325</v>
      </c>
      <c r="D11018" s="66" t="s">
        <v>23288</v>
      </c>
      <c r="E11018" s="53" t="e">
        <f>VLOOKUP(D11018,'MPG Master'!$C$3:$I$716,7,0)</f>
        <v>#N/A</v>
      </c>
      <c r="F11018" s="7" t="s">
        <v>23295</v>
      </c>
      <c r="G11018" s="67" t="s">
        <v>378</v>
      </c>
      <c r="H11018" s="53" t="e">
        <f t="shared" si="380"/>
        <v>#N/A</v>
      </c>
      <c r="I11018" s="7" t="s">
        <v>9126</v>
      </c>
      <c r="J11018" s="7" t="s">
        <v>4888</v>
      </c>
      <c r="K11018" s="9">
        <v>31778</v>
      </c>
      <c r="L11018" s="7"/>
      <c r="M11018" s="7"/>
      <c r="N11018" s="7">
        <v>9631692932</v>
      </c>
      <c r="O11018" s="7"/>
      <c r="P11018" s="7"/>
      <c r="Q11018" s="7" t="s">
        <v>11536</v>
      </c>
      <c r="R11018" s="39" t="s">
        <v>28456</v>
      </c>
      <c r="S11018" s="7"/>
      <c r="T11018" s="7" t="s">
        <v>747</v>
      </c>
      <c r="U11018" s="7"/>
      <c r="V11018" s="7"/>
      <c r="W11018" s="7"/>
      <c r="X11018" s="7"/>
      <c r="Y11018" s="39"/>
      <c r="Z11018" s="7"/>
      <c r="AA11018" s="7"/>
      <c r="AB11018" s="24"/>
      <c r="AC11018" t="s">
        <v>26454</v>
      </c>
      <c r="AD11018" t="s">
        <v>23380</v>
      </c>
    </row>
    <row r="11019" spans="1:30" x14ac:dyDescent="0.25">
      <c r="A11019" t="str">
        <f t="shared" si="381"/>
        <v>24860005</v>
      </c>
      <c r="B11019" s="23" t="s">
        <v>58</v>
      </c>
      <c r="C11019" s="7" t="s">
        <v>1325</v>
      </c>
      <c r="D11019" s="66" t="s">
        <v>23288</v>
      </c>
      <c r="E11019" s="53" t="e">
        <f>VLOOKUP(D11019,'MPG Master'!$C$3:$I$716,7,0)</f>
        <v>#N/A</v>
      </c>
      <c r="F11019" s="7" t="s">
        <v>23295</v>
      </c>
      <c r="G11019" s="67" t="s">
        <v>1680</v>
      </c>
      <c r="H11019" s="53" t="e">
        <f t="shared" si="380"/>
        <v>#N/A</v>
      </c>
      <c r="I11019" s="7" t="s">
        <v>6265</v>
      </c>
      <c r="J11019" s="7" t="s">
        <v>4888</v>
      </c>
      <c r="K11019" s="9">
        <v>37115</v>
      </c>
      <c r="L11019" s="7"/>
      <c r="M11019" s="7"/>
      <c r="N11019" s="7">
        <v>9060243383</v>
      </c>
      <c r="O11019" s="7"/>
      <c r="P11019" s="7"/>
      <c r="Q11019" s="7" t="s">
        <v>1424</v>
      </c>
      <c r="R11019" s="39" t="s">
        <v>28457</v>
      </c>
      <c r="S11019" s="7"/>
      <c r="T11019" s="7" t="s">
        <v>4941</v>
      </c>
      <c r="U11019" s="7"/>
      <c r="V11019" s="7"/>
      <c r="W11019" s="7"/>
      <c r="X11019" s="7"/>
      <c r="Y11019" s="39"/>
      <c r="Z11019" s="7"/>
      <c r="AA11019" s="7"/>
      <c r="AB11019" s="24"/>
      <c r="AC11019" t="s">
        <v>26454</v>
      </c>
      <c r="AD11019" t="s">
        <v>23380</v>
      </c>
    </row>
    <row r="11020" spans="1:30" x14ac:dyDescent="0.25">
      <c r="A11020" t="str">
        <f t="shared" si="381"/>
        <v>24160079</v>
      </c>
      <c r="B11020" s="23" t="s">
        <v>58</v>
      </c>
      <c r="C11020" s="7" t="s">
        <v>1325</v>
      </c>
      <c r="D11020" s="66" t="s">
        <v>578</v>
      </c>
      <c r="E11020" s="53" t="e">
        <f>VLOOKUP(D11020,'MPG Master'!$C$3:$I$716,7,0)</f>
        <v>#N/A</v>
      </c>
      <c r="F11020" s="7" t="s">
        <v>246</v>
      </c>
      <c r="G11020" s="67" t="s">
        <v>2278</v>
      </c>
      <c r="H11020" s="53" t="e">
        <f t="shared" si="380"/>
        <v>#N/A</v>
      </c>
      <c r="I11020" s="7" t="s">
        <v>1800</v>
      </c>
      <c r="J11020" s="7" t="s">
        <v>2392</v>
      </c>
      <c r="K11020" s="9">
        <v>32874</v>
      </c>
      <c r="L11020" s="7"/>
      <c r="M11020" s="7"/>
      <c r="N11020" s="7">
        <v>7492047033</v>
      </c>
      <c r="O11020" s="7"/>
      <c r="P11020" s="7"/>
      <c r="Q11020" s="7" t="s">
        <v>11536</v>
      </c>
      <c r="R11020" s="39" t="s">
        <v>28458</v>
      </c>
      <c r="S11020" s="7"/>
      <c r="T11020" s="7" t="s">
        <v>747</v>
      </c>
      <c r="U11020" s="7"/>
      <c r="V11020" s="7"/>
      <c r="W11020" s="7"/>
      <c r="X11020" s="7"/>
      <c r="Y11020" s="39"/>
      <c r="Z11020" s="7"/>
      <c r="AA11020" s="7"/>
      <c r="AB11020" s="24"/>
      <c r="AC11020" t="s">
        <v>26454</v>
      </c>
      <c r="AD11020" t="s">
        <v>23380</v>
      </c>
    </row>
    <row r="11021" spans="1:30" x14ac:dyDescent="0.25">
      <c r="A11021" t="str">
        <f t="shared" si="381"/>
        <v>24480026</v>
      </c>
      <c r="B11021" s="23" t="s">
        <v>58</v>
      </c>
      <c r="C11021" s="7" t="s">
        <v>1325</v>
      </c>
      <c r="D11021" s="66" t="s">
        <v>601</v>
      </c>
      <c r="E11021" s="53" t="e">
        <f>VLOOKUP(D11021,'MPG Master'!$C$3:$I$716,7,0)</f>
        <v>#N/A</v>
      </c>
      <c r="F11021" s="7" t="s">
        <v>261</v>
      </c>
      <c r="G11021" s="67" t="s">
        <v>1836</v>
      </c>
      <c r="H11021" s="53" t="e">
        <f t="shared" si="380"/>
        <v>#N/A</v>
      </c>
      <c r="I11021" s="7" t="s">
        <v>26728</v>
      </c>
      <c r="J11021" s="7" t="s">
        <v>27442</v>
      </c>
      <c r="K11021" s="9">
        <v>34408</v>
      </c>
      <c r="L11021" s="7"/>
      <c r="M11021" s="7"/>
      <c r="N11021" s="7">
        <v>8789105804</v>
      </c>
      <c r="O11021" s="7"/>
      <c r="P11021" s="7"/>
      <c r="Q11021" s="7" t="s">
        <v>1424</v>
      </c>
      <c r="R11021" s="39" t="s">
        <v>28459</v>
      </c>
      <c r="S11021" s="7"/>
      <c r="T11021" s="7" t="s">
        <v>1340</v>
      </c>
      <c r="U11021" s="7"/>
      <c r="V11021" s="7"/>
      <c r="W11021" s="7"/>
      <c r="X11021" s="7"/>
      <c r="Y11021" s="39"/>
      <c r="Z11021" s="7"/>
      <c r="AA11021" s="7"/>
      <c r="AB11021" s="24"/>
      <c r="AC11021" t="s">
        <v>26454</v>
      </c>
      <c r="AD11021" t="s">
        <v>23380</v>
      </c>
    </row>
    <row r="11022" spans="1:30" x14ac:dyDescent="0.25">
      <c r="A11022" t="str">
        <f t="shared" si="381"/>
        <v>24480027</v>
      </c>
      <c r="B11022" s="23" t="s">
        <v>58</v>
      </c>
      <c r="C11022" s="7" t="s">
        <v>1325</v>
      </c>
      <c r="D11022" s="66" t="s">
        <v>601</v>
      </c>
      <c r="E11022" s="53" t="e">
        <f>VLOOKUP(D11022,'MPG Master'!$C$3:$I$716,7,0)</f>
        <v>#N/A</v>
      </c>
      <c r="F11022" s="7" t="s">
        <v>261</v>
      </c>
      <c r="G11022" s="67" t="s">
        <v>1840</v>
      </c>
      <c r="H11022" s="53" t="e">
        <f t="shared" si="380"/>
        <v>#N/A</v>
      </c>
      <c r="I11022" s="7" t="s">
        <v>26729</v>
      </c>
      <c r="J11022" s="7" t="s">
        <v>10049</v>
      </c>
      <c r="K11022" s="9">
        <v>33953</v>
      </c>
      <c r="L11022" s="7"/>
      <c r="M11022" s="7"/>
      <c r="N11022" s="7">
        <v>9852588610</v>
      </c>
      <c r="O11022" s="7"/>
      <c r="P11022" s="7"/>
      <c r="Q11022" s="7" t="s">
        <v>1971</v>
      </c>
      <c r="R11022" s="39" t="s">
        <v>28460</v>
      </c>
      <c r="S11022" s="7"/>
      <c r="T11022" s="7" t="s">
        <v>2906</v>
      </c>
      <c r="U11022" s="7"/>
      <c r="V11022" s="7"/>
      <c r="W11022" s="7"/>
      <c r="X11022" s="7"/>
      <c r="Y11022" s="39"/>
      <c r="Z11022" s="7"/>
      <c r="AA11022" s="7"/>
      <c r="AB11022" s="24"/>
      <c r="AC11022" t="s">
        <v>26454</v>
      </c>
      <c r="AD11022" t="s">
        <v>23380</v>
      </c>
    </row>
    <row r="11023" spans="1:30" x14ac:dyDescent="0.25">
      <c r="A11023" t="str">
        <f t="shared" si="381"/>
        <v>12170015</v>
      </c>
      <c r="B11023" s="23" t="s">
        <v>58</v>
      </c>
      <c r="C11023" s="7" t="s">
        <v>665</v>
      </c>
      <c r="D11023" s="66" t="s">
        <v>452</v>
      </c>
      <c r="E11023" s="53" t="e">
        <f>VLOOKUP(D11023,'MPG Master'!$C$3:$I$716,7,0)</f>
        <v>#N/A</v>
      </c>
      <c r="F11023" s="7" t="s">
        <v>202</v>
      </c>
      <c r="G11023" s="67" t="s">
        <v>1739</v>
      </c>
      <c r="H11023" s="53" t="e">
        <f t="shared" si="380"/>
        <v>#N/A</v>
      </c>
      <c r="I11023" s="7" t="s">
        <v>2955</v>
      </c>
      <c r="J11023" s="7" t="s">
        <v>27443</v>
      </c>
      <c r="K11023" s="9">
        <v>38353</v>
      </c>
      <c r="L11023" s="7"/>
      <c r="M11023" s="7"/>
      <c r="N11023" s="7">
        <v>9798356046</v>
      </c>
      <c r="O11023" s="7"/>
      <c r="P11023" s="7"/>
      <c r="Q11023" s="7" t="s">
        <v>1808</v>
      </c>
      <c r="R11023" s="39" t="s">
        <v>28461</v>
      </c>
      <c r="S11023" s="7"/>
      <c r="T11023" s="7" t="s">
        <v>820</v>
      </c>
      <c r="U11023" s="7"/>
      <c r="V11023" s="7"/>
      <c r="W11023" s="7"/>
      <c r="X11023" s="7"/>
      <c r="Y11023" s="39"/>
      <c r="Z11023" s="7"/>
      <c r="AA11023" s="7"/>
      <c r="AB11023" s="24"/>
      <c r="AC11023" t="s">
        <v>26454</v>
      </c>
      <c r="AD11023" t="s">
        <v>23380</v>
      </c>
    </row>
    <row r="11024" spans="1:30" x14ac:dyDescent="0.25">
      <c r="A11024" t="str">
        <f t="shared" si="381"/>
        <v>12170016</v>
      </c>
      <c r="B11024" s="23" t="s">
        <v>58</v>
      </c>
      <c r="C11024" s="7" t="s">
        <v>665</v>
      </c>
      <c r="D11024" s="66" t="s">
        <v>452</v>
      </c>
      <c r="E11024" s="53" t="e">
        <f>VLOOKUP(D11024,'MPG Master'!$C$3:$I$716,7,0)</f>
        <v>#N/A</v>
      </c>
      <c r="F11024" s="7" t="s">
        <v>202</v>
      </c>
      <c r="G11024" s="67" t="s">
        <v>1772</v>
      </c>
      <c r="H11024" s="53" t="e">
        <f t="shared" si="380"/>
        <v>#N/A</v>
      </c>
      <c r="I11024" s="7" t="s">
        <v>1863</v>
      </c>
      <c r="J11024" s="7" t="s">
        <v>3966</v>
      </c>
      <c r="K11024" s="9">
        <v>37996</v>
      </c>
      <c r="L11024" s="7"/>
      <c r="M11024" s="7"/>
      <c r="N11024" s="7">
        <v>6207959523</v>
      </c>
      <c r="O11024" s="7"/>
      <c r="P11024" s="7"/>
      <c r="Q11024" s="7" t="s">
        <v>1808</v>
      </c>
      <c r="R11024" s="39" t="s">
        <v>28462</v>
      </c>
      <c r="S11024" s="7"/>
      <c r="T11024" s="7" t="s">
        <v>820</v>
      </c>
      <c r="U11024" s="7"/>
      <c r="V11024" s="7"/>
      <c r="W11024" s="7"/>
      <c r="X11024" s="7"/>
      <c r="Y11024" s="39"/>
      <c r="Z11024" s="7"/>
      <c r="AA11024" s="7"/>
      <c r="AB11024" s="24"/>
      <c r="AC11024" t="s">
        <v>26454</v>
      </c>
      <c r="AD11024" t="s">
        <v>23380</v>
      </c>
    </row>
    <row r="11025" spans="1:30" x14ac:dyDescent="0.25">
      <c r="A11025" t="str">
        <f t="shared" si="381"/>
        <v>12170017</v>
      </c>
      <c r="B11025" s="23" t="s">
        <v>58</v>
      </c>
      <c r="C11025" s="7" t="s">
        <v>665</v>
      </c>
      <c r="D11025" s="66" t="s">
        <v>452</v>
      </c>
      <c r="E11025" s="53" t="e">
        <f>VLOOKUP(D11025,'MPG Master'!$C$3:$I$716,7,0)</f>
        <v>#N/A</v>
      </c>
      <c r="F11025" s="7" t="s">
        <v>202</v>
      </c>
      <c r="G11025" s="67" t="s">
        <v>1683</v>
      </c>
      <c r="H11025" s="53" t="e">
        <f t="shared" si="380"/>
        <v>#N/A</v>
      </c>
      <c r="I11025" s="7" t="s">
        <v>21659</v>
      </c>
      <c r="J11025" s="7" t="s">
        <v>19153</v>
      </c>
      <c r="K11025" s="9">
        <v>22839</v>
      </c>
      <c r="L11025" s="7"/>
      <c r="M11025" s="7"/>
      <c r="N11025" s="7">
        <v>9939914207</v>
      </c>
      <c r="O11025" s="7"/>
      <c r="P11025" s="7"/>
      <c r="Q11025" s="7" t="s">
        <v>4724</v>
      </c>
      <c r="R11025" s="39" t="s">
        <v>28463</v>
      </c>
      <c r="S11025" s="7"/>
      <c r="T11025" s="7" t="s">
        <v>1076</v>
      </c>
      <c r="U11025" s="7"/>
      <c r="V11025" s="7"/>
      <c r="W11025" s="7"/>
      <c r="X11025" s="7"/>
      <c r="Y11025" s="39"/>
      <c r="Z11025" s="7"/>
      <c r="AA11025" s="7"/>
      <c r="AB11025" s="24"/>
      <c r="AC11025" t="s">
        <v>26454</v>
      </c>
      <c r="AD11025" t="s">
        <v>23380</v>
      </c>
    </row>
    <row r="11026" spans="1:30" x14ac:dyDescent="0.25">
      <c r="A11026" t="str">
        <f t="shared" si="381"/>
        <v>12880004</v>
      </c>
      <c r="B11026" s="23" t="s">
        <v>58</v>
      </c>
      <c r="C11026" s="7" t="s">
        <v>665</v>
      </c>
      <c r="D11026" s="66" t="s">
        <v>26642</v>
      </c>
      <c r="E11026" s="53" t="e">
        <f>VLOOKUP(D11026,'MPG Master'!$C$3:$I$716,7,0)</f>
        <v>#N/A</v>
      </c>
      <c r="F11026" s="7" t="s">
        <v>26664</v>
      </c>
      <c r="G11026" s="67" t="s">
        <v>1679</v>
      </c>
      <c r="H11026" s="53" t="e">
        <f t="shared" si="380"/>
        <v>#N/A</v>
      </c>
      <c r="I11026" s="7" t="s">
        <v>26730</v>
      </c>
      <c r="J11026" s="7" t="s">
        <v>27444</v>
      </c>
      <c r="K11026" s="9">
        <v>26299</v>
      </c>
      <c r="L11026" s="7"/>
      <c r="M11026" s="7"/>
      <c r="N11026" s="7">
        <v>7033217410</v>
      </c>
      <c r="O11026" s="7"/>
      <c r="P11026" s="7"/>
      <c r="Q11026" s="7" t="s">
        <v>1701</v>
      </c>
      <c r="R11026" s="39" t="s">
        <v>28464</v>
      </c>
      <c r="S11026" s="7"/>
      <c r="T11026" s="7" t="s">
        <v>1076</v>
      </c>
      <c r="U11026" s="7"/>
      <c r="V11026" s="7"/>
      <c r="W11026" s="7"/>
      <c r="X11026" s="7"/>
      <c r="Y11026" s="39"/>
      <c r="Z11026" s="7"/>
      <c r="AA11026" s="7"/>
      <c r="AB11026" s="24"/>
      <c r="AC11026" t="s">
        <v>26454</v>
      </c>
      <c r="AD11026" t="s">
        <v>23380</v>
      </c>
    </row>
    <row r="11027" spans="1:30" x14ac:dyDescent="0.25">
      <c r="A11027" t="str">
        <f t="shared" si="381"/>
        <v>12880005</v>
      </c>
      <c r="B11027" s="23" t="s">
        <v>58</v>
      </c>
      <c r="C11027" s="7" t="s">
        <v>665</v>
      </c>
      <c r="D11027" s="66" t="s">
        <v>26642</v>
      </c>
      <c r="E11027" s="53" t="e">
        <f>VLOOKUP(D11027,'MPG Master'!$C$3:$I$716,7,0)</f>
        <v>#N/A</v>
      </c>
      <c r="F11027" s="7" t="s">
        <v>26664</v>
      </c>
      <c r="G11027" s="67" t="s">
        <v>1680</v>
      </c>
      <c r="H11027" s="53" t="e">
        <f t="shared" si="380"/>
        <v>#N/A</v>
      </c>
      <c r="I11027" s="7" t="s">
        <v>1745</v>
      </c>
      <c r="J11027" s="7" t="s">
        <v>27445</v>
      </c>
      <c r="K11027" s="9">
        <v>33958</v>
      </c>
      <c r="L11027" s="7"/>
      <c r="M11027" s="7"/>
      <c r="N11027" s="7">
        <v>8757690664</v>
      </c>
      <c r="O11027" s="7"/>
      <c r="P11027" s="7"/>
      <c r="Q11027" s="7" t="s">
        <v>2439</v>
      </c>
      <c r="R11027" s="39" t="s">
        <v>28465</v>
      </c>
      <c r="S11027" s="7"/>
      <c r="T11027" s="7" t="s">
        <v>1061</v>
      </c>
      <c r="U11027" s="7"/>
      <c r="V11027" s="7"/>
      <c r="W11027" s="7"/>
      <c r="X11027" s="7"/>
      <c r="Y11027" s="39"/>
      <c r="Z11027" s="7"/>
      <c r="AA11027" s="7"/>
      <c r="AB11027" s="24"/>
      <c r="AC11027" t="s">
        <v>26454</v>
      </c>
      <c r="AD11027" t="s">
        <v>23380</v>
      </c>
    </row>
    <row r="11028" spans="1:30" x14ac:dyDescent="0.25">
      <c r="A11028" t="str">
        <f t="shared" si="381"/>
        <v>12880006</v>
      </c>
      <c r="B11028" s="23" t="s">
        <v>58</v>
      </c>
      <c r="C11028" s="7" t="s">
        <v>665</v>
      </c>
      <c r="D11028" s="66" t="s">
        <v>26642</v>
      </c>
      <c r="E11028" s="53" t="e">
        <f>VLOOKUP(D11028,'MPG Master'!$C$3:$I$716,7,0)</f>
        <v>#N/A</v>
      </c>
      <c r="F11028" s="7" t="s">
        <v>26664</v>
      </c>
      <c r="G11028" s="67" t="s">
        <v>378</v>
      </c>
      <c r="H11028" s="53" t="e">
        <f t="shared" si="380"/>
        <v>#N/A</v>
      </c>
      <c r="I11028" s="7" t="s">
        <v>19919</v>
      </c>
      <c r="J11028" s="7" t="s">
        <v>2769</v>
      </c>
      <c r="K11028" s="9">
        <v>29221</v>
      </c>
      <c r="L11028" s="7"/>
      <c r="M11028" s="7"/>
      <c r="N11028" s="7">
        <v>8809343414</v>
      </c>
      <c r="O11028" s="7"/>
      <c r="P11028" s="7"/>
      <c r="Q11028" s="7" t="s">
        <v>4724</v>
      </c>
      <c r="R11028" s="39" t="s">
        <v>28466</v>
      </c>
      <c r="S11028" s="7"/>
      <c r="T11028" s="7" t="s">
        <v>1076</v>
      </c>
      <c r="U11028" s="7"/>
      <c r="V11028" s="7"/>
      <c r="W11028" s="7"/>
      <c r="X11028" s="7"/>
      <c r="Y11028" s="39"/>
      <c r="Z11028" s="7"/>
      <c r="AA11028" s="7"/>
      <c r="AB11028" s="24"/>
      <c r="AC11028" t="s">
        <v>26454</v>
      </c>
      <c r="AD11028" t="s">
        <v>23380</v>
      </c>
    </row>
    <row r="11029" spans="1:30" x14ac:dyDescent="0.25">
      <c r="A11029" t="str">
        <f t="shared" si="381"/>
        <v>12880007</v>
      </c>
      <c r="B11029" s="23" t="s">
        <v>58</v>
      </c>
      <c r="C11029" s="7" t="s">
        <v>665</v>
      </c>
      <c r="D11029" s="66" t="s">
        <v>26642</v>
      </c>
      <c r="E11029" s="53" t="e">
        <f>VLOOKUP(D11029,'MPG Master'!$C$3:$I$716,7,0)</f>
        <v>#N/A</v>
      </c>
      <c r="F11029" s="7" t="s">
        <v>26664</v>
      </c>
      <c r="G11029" s="67" t="s">
        <v>1720</v>
      </c>
      <c r="H11029" s="53" t="e">
        <f t="shared" si="380"/>
        <v>#N/A</v>
      </c>
      <c r="I11029" s="7" t="s">
        <v>26731</v>
      </c>
      <c r="J11029" s="7" t="s">
        <v>27446</v>
      </c>
      <c r="K11029" s="9">
        <v>26299</v>
      </c>
      <c r="L11029" s="7"/>
      <c r="M11029" s="7"/>
      <c r="N11029" s="7">
        <v>7070160300</v>
      </c>
      <c r="O11029" s="7"/>
      <c r="P11029" s="7"/>
      <c r="Q11029" s="7" t="s">
        <v>1701</v>
      </c>
      <c r="R11029" s="39" t="s">
        <v>28467</v>
      </c>
      <c r="S11029" s="7"/>
      <c r="T11029" s="7" t="s">
        <v>1076</v>
      </c>
      <c r="U11029" s="7"/>
      <c r="V11029" s="7"/>
      <c r="W11029" s="7"/>
      <c r="X11029" s="7"/>
      <c r="Y11029" s="39"/>
      <c r="Z11029" s="7"/>
      <c r="AA11029" s="7"/>
      <c r="AB11029" s="24"/>
      <c r="AC11029" t="s">
        <v>26454</v>
      </c>
      <c r="AD11029" t="s">
        <v>23380</v>
      </c>
    </row>
    <row r="11030" spans="1:30" x14ac:dyDescent="0.25">
      <c r="A11030" t="str">
        <f t="shared" si="381"/>
        <v>12880008</v>
      </c>
      <c r="B11030" s="23" t="s">
        <v>58</v>
      </c>
      <c r="C11030" s="7" t="s">
        <v>665</v>
      </c>
      <c r="D11030" s="66" t="s">
        <v>26642</v>
      </c>
      <c r="E11030" s="53" t="e">
        <f>VLOOKUP(D11030,'MPG Master'!$C$3:$I$716,7,0)</f>
        <v>#N/A</v>
      </c>
      <c r="F11030" s="7" t="s">
        <v>26664</v>
      </c>
      <c r="G11030" s="67" t="s">
        <v>1687</v>
      </c>
      <c r="H11030" s="53" t="e">
        <f t="shared" si="380"/>
        <v>#N/A</v>
      </c>
      <c r="I11030" s="7" t="s">
        <v>26732</v>
      </c>
      <c r="J11030" s="7" t="s">
        <v>2769</v>
      </c>
      <c r="K11030" s="9">
        <v>32143</v>
      </c>
      <c r="L11030" s="7"/>
      <c r="M11030" s="7"/>
      <c r="N11030" s="7">
        <v>9570735634</v>
      </c>
      <c r="O11030" s="7"/>
      <c r="P11030" s="7"/>
      <c r="Q11030" s="7" t="s">
        <v>1701</v>
      </c>
      <c r="R11030" s="39" t="s">
        <v>28468</v>
      </c>
      <c r="S11030" s="7"/>
      <c r="T11030" s="7" t="s">
        <v>1076</v>
      </c>
      <c r="U11030" s="7"/>
      <c r="V11030" s="7"/>
      <c r="W11030" s="7"/>
      <c r="X11030" s="7"/>
      <c r="Y11030" s="39"/>
      <c r="Z11030" s="7"/>
      <c r="AA11030" s="7"/>
      <c r="AB11030" s="24"/>
      <c r="AC11030" t="s">
        <v>26454</v>
      </c>
      <c r="AD11030" t="s">
        <v>23380</v>
      </c>
    </row>
    <row r="11031" spans="1:30" x14ac:dyDescent="0.25">
      <c r="A11031" t="str">
        <f t="shared" si="381"/>
        <v>12880009</v>
      </c>
      <c r="B11031" s="23" t="s">
        <v>58</v>
      </c>
      <c r="C11031" s="7" t="s">
        <v>665</v>
      </c>
      <c r="D11031" s="66" t="s">
        <v>26642</v>
      </c>
      <c r="E11031" s="53" t="e">
        <f>VLOOKUP(D11031,'MPG Master'!$C$3:$I$716,7,0)</f>
        <v>#N/A</v>
      </c>
      <c r="F11031" s="7" t="s">
        <v>26664</v>
      </c>
      <c r="G11031" s="67" t="s">
        <v>1706</v>
      </c>
      <c r="H11031" s="53" t="e">
        <f t="shared" si="380"/>
        <v>#N/A</v>
      </c>
      <c r="I11031" s="7" t="s">
        <v>4069</v>
      </c>
      <c r="J11031" s="7" t="s">
        <v>22915</v>
      </c>
      <c r="K11031" s="9">
        <v>31778</v>
      </c>
      <c r="L11031" s="7"/>
      <c r="M11031" s="7"/>
      <c r="N11031" s="7">
        <v>9939776657</v>
      </c>
      <c r="O11031" s="7"/>
      <c r="P11031" s="7"/>
      <c r="Q11031" s="7" t="s">
        <v>1808</v>
      </c>
      <c r="R11031" s="39" t="s">
        <v>28469</v>
      </c>
      <c r="S11031" s="7"/>
      <c r="T11031" s="7" t="s">
        <v>820</v>
      </c>
      <c r="U11031" s="7"/>
      <c r="V11031" s="7"/>
      <c r="W11031" s="7"/>
      <c r="X11031" s="7"/>
      <c r="Y11031" s="39"/>
      <c r="Z11031" s="7"/>
      <c r="AA11031" s="7"/>
      <c r="AB11031" s="24"/>
      <c r="AC11031" t="s">
        <v>26454</v>
      </c>
      <c r="AD11031" t="s">
        <v>23380</v>
      </c>
    </row>
    <row r="11032" spans="1:30" x14ac:dyDescent="0.25">
      <c r="A11032" t="str">
        <f t="shared" si="381"/>
        <v>12880010</v>
      </c>
      <c r="B11032" s="23" t="s">
        <v>58</v>
      </c>
      <c r="C11032" s="7" t="s">
        <v>665</v>
      </c>
      <c r="D11032" s="66" t="s">
        <v>26642</v>
      </c>
      <c r="E11032" s="53" t="e">
        <f>VLOOKUP(D11032,'MPG Master'!$C$3:$I$716,7,0)</f>
        <v>#N/A</v>
      </c>
      <c r="F11032" s="7" t="s">
        <v>26664</v>
      </c>
      <c r="G11032" s="67" t="s">
        <v>1681</v>
      </c>
      <c r="H11032" s="53" t="e">
        <f t="shared" si="380"/>
        <v>#N/A</v>
      </c>
      <c r="I11032" s="7" t="s">
        <v>1777</v>
      </c>
      <c r="J11032" s="7" t="s">
        <v>2535</v>
      </c>
      <c r="K11032" s="9">
        <v>29587</v>
      </c>
      <c r="L11032" s="7"/>
      <c r="M11032" s="7"/>
      <c r="N11032" s="7">
        <v>9546724495</v>
      </c>
      <c r="O11032" s="7"/>
      <c r="P11032" s="7"/>
      <c r="Q11032" s="7" t="s">
        <v>4724</v>
      </c>
      <c r="R11032" s="39" t="s">
        <v>28470</v>
      </c>
      <c r="S11032" s="7"/>
      <c r="T11032" s="7" t="s">
        <v>1076</v>
      </c>
      <c r="U11032" s="7"/>
      <c r="V11032" s="7"/>
      <c r="W11032" s="7"/>
      <c r="X11032" s="7"/>
      <c r="Y11032" s="39"/>
      <c r="Z11032" s="7"/>
      <c r="AA11032" s="7"/>
      <c r="AB11032" s="24"/>
      <c r="AC11032" t="s">
        <v>26454</v>
      </c>
      <c r="AD11032" t="s">
        <v>23380</v>
      </c>
    </row>
    <row r="11033" spans="1:30" x14ac:dyDescent="0.25">
      <c r="A11033" t="str">
        <f t="shared" si="381"/>
        <v>12880011</v>
      </c>
      <c r="B11033" s="23" t="s">
        <v>58</v>
      </c>
      <c r="C11033" s="7" t="s">
        <v>665</v>
      </c>
      <c r="D11033" s="66" t="s">
        <v>26642</v>
      </c>
      <c r="E11033" s="53" t="e">
        <f>VLOOKUP(D11033,'MPG Master'!$C$3:$I$716,7,0)</f>
        <v>#N/A</v>
      </c>
      <c r="F11033" s="7" t="s">
        <v>26664</v>
      </c>
      <c r="G11033" s="67" t="s">
        <v>1693</v>
      </c>
      <c r="H11033" s="53" t="e">
        <f t="shared" si="380"/>
        <v>#N/A</v>
      </c>
      <c r="I11033" s="7" t="s">
        <v>3086</v>
      </c>
      <c r="J11033" s="7" t="s">
        <v>20791</v>
      </c>
      <c r="K11033" s="9">
        <v>31048</v>
      </c>
      <c r="L11033" s="7"/>
      <c r="M11033" s="7"/>
      <c r="N11033" s="7">
        <v>6206487397</v>
      </c>
      <c r="O11033" s="7"/>
      <c r="P11033" s="7"/>
      <c r="Q11033" s="7" t="s">
        <v>4724</v>
      </c>
      <c r="R11033" s="39" t="s">
        <v>28471</v>
      </c>
      <c r="S11033" s="7"/>
      <c r="T11033" s="7" t="s">
        <v>1076</v>
      </c>
      <c r="U11033" s="7"/>
      <c r="V11033" s="7"/>
      <c r="W11033" s="7"/>
      <c r="X11033" s="7"/>
      <c r="Y11033" s="39"/>
      <c r="Z11033" s="7"/>
      <c r="AA11033" s="7"/>
      <c r="AB11033" s="24"/>
      <c r="AC11033" t="s">
        <v>26454</v>
      </c>
      <c r="AD11033" t="s">
        <v>23380</v>
      </c>
    </row>
    <row r="11034" spans="1:30" x14ac:dyDescent="0.25">
      <c r="A11034" t="str">
        <f t="shared" si="381"/>
        <v>12880012</v>
      </c>
      <c r="B11034" s="23" t="s">
        <v>58</v>
      </c>
      <c r="C11034" s="7" t="s">
        <v>665</v>
      </c>
      <c r="D11034" s="66" t="s">
        <v>26642</v>
      </c>
      <c r="E11034" s="53" t="e">
        <f>VLOOKUP(D11034,'MPG Master'!$C$3:$I$716,7,0)</f>
        <v>#N/A</v>
      </c>
      <c r="F11034" s="7" t="s">
        <v>26664</v>
      </c>
      <c r="G11034" s="67" t="s">
        <v>1694</v>
      </c>
      <c r="H11034" s="53" t="e">
        <f t="shared" si="380"/>
        <v>#N/A</v>
      </c>
      <c r="I11034" s="7" t="s">
        <v>3086</v>
      </c>
      <c r="J11034" s="7" t="s">
        <v>27447</v>
      </c>
      <c r="K11034" s="9">
        <v>27395</v>
      </c>
      <c r="L11034" s="7"/>
      <c r="M11034" s="7"/>
      <c r="N11034" s="7">
        <v>9264101240</v>
      </c>
      <c r="O11034" s="7"/>
      <c r="P11034" s="7"/>
      <c r="Q11034" s="7" t="s">
        <v>1851</v>
      </c>
      <c r="R11034" s="39" t="s">
        <v>28472</v>
      </c>
      <c r="S11034" s="7"/>
      <c r="T11034" s="7" t="s">
        <v>747</v>
      </c>
      <c r="U11034" s="7"/>
      <c r="V11034" s="7"/>
      <c r="W11034" s="7"/>
      <c r="X11034" s="7"/>
      <c r="Y11034" s="39"/>
      <c r="Z11034" s="7"/>
      <c r="AA11034" s="7"/>
      <c r="AB11034" s="24"/>
      <c r="AC11034" t="s">
        <v>26454</v>
      </c>
      <c r="AD11034" t="s">
        <v>23380</v>
      </c>
    </row>
    <row r="11035" spans="1:30" x14ac:dyDescent="0.25">
      <c r="A11035" t="str">
        <f t="shared" si="381"/>
        <v>11490044</v>
      </c>
      <c r="B11035" s="23" t="s">
        <v>58</v>
      </c>
      <c r="C11035" s="7" t="s">
        <v>665</v>
      </c>
      <c r="D11035" s="66" t="s">
        <v>444</v>
      </c>
      <c r="E11035" s="53" t="e">
        <f>VLOOKUP(D11035,'MPG Master'!$C$3:$I$716,7,0)</f>
        <v>#N/A</v>
      </c>
      <c r="F11035" s="7" t="s">
        <v>200</v>
      </c>
      <c r="G11035" s="67" t="s">
        <v>2143</v>
      </c>
      <c r="H11035" s="53" t="e">
        <f t="shared" si="380"/>
        <v>#N/A</v>
      </c>
      <c r="I11035" s="7" t="s">
        <v>4145</v>
      </c>
      <c r="J11035" s="7" t="s">
        <v>1403</v>
      </c>
      <c r="K11035" s="9">
        <v>29393</v>
      </c>
      <c r="L11035" s="7"/>
      <c r="M11035" s="7"/>
      <c r="N11035" s="7">
        <v>7492845962</v>
      </c>
      <c r="O11035" s="7"/>
      <c r="P11035" s="7"/>
      <c r="Q11035" s="7" t="s">
        <v>2439</v>
      </c>
      <c r="R11035" s="39" t="s">
        <v>28473</v>
      </c>
      <c r="S11035" s="7"/>
      <c r="T11035" s="7" t="s">
        <v>1061</v>
      </c>
      <c r="U11035" s="7"/>
      <c r="V11035" s="7"/>
      <c r="W11035" s="7"/>
      <c r="X11035" s="7"/>
      <c r="Y11035" s="39"/>
      <c r="Z11035" s="7"/>
      <c r="AA11035" s="7"/>
      <c r="AB11035" s="24"/>
      <c r="AC11035" t="s">
        <v>26454</v>
      </c>
      <c r="AD11035" t="s">
        <v>23380</v>
      </c>
    </row>
    <row r="11036" spans="1:30" x14ac:dyDescent="0.25">
      <c r="A11036" t="str">
        <f t="shared" si="381"/>
        <v>11490045</v>
      </c>
      <c r="B11036" s="23" t="s">
        <v>58</v>
      </c>
      <c r="C11036" s="7" t="s">
        <v>665</v>
      </c>
      <c r="D11036" s="66" t="s">
        <v>444</v>
      </c>
      <c r="E11036" s="53" t="e">
        <f>VLOOKUP(D11036,'MPG Master'!$C$3:$I$716,7,0)</f>
        <v>#N/A</v>
      </c>
      <c r="F11036" s="7" t="s">
        <v>200</v>
      </c>
      <c r="G11036" s="67" t="s">
        <v>2394</v>
      </c>
      <c r="H11036" s="53" t="e">
        <f t="shared" si="380"/>
        <v>#N/A</v>
      </c>
      <c r="I11036" s="7" t="s">
        <v>1695</v>
      </c>
      <c r="J11036" s="7" t="s">
        <v>27448</v>
      </c>
      <c r="K11036" s="9">
        <v>30244</v>
      </c>
      <c r="L11036" s="7"/>
      <c r="M11036" s="7"/>
      <c r="N11036" s="7">
        <v>9771891275</v>
      </c>
      <c r="O11036" s="7"/>
      <c r="P11036" s="7"/>
      <c r="Q11036" s="7" t="s">
        <v>2062</v>
      </c>
      <c r="R11036" s="39" t="s">
        <v>28474</v>
      </c>
      <c r="S11036" s="7"/>
      <c r="T11036" s="7" t="s">
        <v>1065</v>
      </c>
      <c r="U11036" s="7"/>
      <c r="V11036" s="7"/>
      <c r="W11036" s="7"/>
      <c r="X11036" s="7"/>
      <c r="Y11036" s="39"/>
      <c r="Z11036" s="7"/>
      <c r="AA11036" s="7"/>
      <c r="AB11036" s="24"/>
      <c r="AC11036" t="s">
        <v>26454</v>
      </c>
      <c r="AD11036" t="s">
        <v>23380</v>
      </c>
    </row>
    <row r="11037" spans="1:30" x14ac:dyDescent="0.25">
      <c r="A11037" t="str">
        <f t="shared" si="381"/>
        <v>12140053</v>
      </c>
      <c r="B11037" s="23" t="s">
        <v>58</v>
      </c>
      <c r="C11037" s="7" t="s">
        <v>1676</v>
      </c>
      <c r="D11037" s="66" t="s">
        <v>332</v>
      </c>
      <c r="E11037" s="53" t="e">
        <f>VLOOKUP(D11037,'MPG Master'!$C$3:$I$716,7,0)</f>
        <v>#N/A</v>
      </c>
      <c r="F11037" s="7" t="s">
        <v>126</v>
      </c>
      <c r="G11037" s="67" t="s">
        <v>1996</v>
      </c>
      <c r="H11037" s="53" t="e">
        <f t="shared" si="380"/>
        <v>#N/A</v>
      </c>
      <c r="I11037" s="7" t="s">
        <v>26733</v>
      </c>
      <c r="J11037" s="7" t="s">
        <v>27449</v>
      </c>
      <c r="K11037" s="9">
        <v>31446</v>
      </c>
      <c r="L11037" s="7"/>
      <c r="M11037" s="7"/>
      <c r="N11037" s="7">
        <v>9801250211</v>
      </c>
      <c r="O11037" s="7"/>
      <c r="P11037" s="7"/>
      <c r="Q11037" s="7" t="s">
        <v>4724</v>
      </c>
      <c r="R11037" s="39" t="s">
        <v>28475</v>
      </c>
      <c r="S11037" s="7"/>
      <c r="T11037" s="7" t="s">
        <v>774</v>
      </c>
      <c r="U11037" s="7"/>
      <c r="V11037" s="7"/>
      <c r="W11037" s="7"/>
      <c r="X11037" s="7"/>
      <c r="Y11037" s="39"/>
      <c r="Z11037" s="7"/>
      <c r="AA11037" s="7"/>
      <c r="AB11037" s="24"/>
      <c r="AC11037" t="s">
        <v>26454</v>
      </c>
      <c r="AD11037" t="s">
        <v>23380</v>
      </c>
    </row>
    <row r="11038" spans="1:30" x14ac:dyDescent="0.25">
      <c r="A11038" t="str">
        <f t="shared" si="381"/>
        <v>12090085</v>
      </c>
      <c r="B11038" s="23" t="s">
        <v>58</v>
      </c>
      <c r="C11038" s="7" t="s">
        <v>1676</v>
      </c>
      <c r="D11038" s="66" t="s">
        <v>327</v>
      </c>
      <c r="E11038" s="53" t="e">
        <f>VLOOKUP(D11038,'MPG Master'!$C$3:$I$716,7,0)</f>
        <v>#N/A</v>
      </c>
      <c r="F11038" s="7" t="s">
        <v>122</v>
      </c>
      <c r="G11038" s="67" t="s">
        <v>310</v>
      </c>
      <c r="H11038" s="53" t="e">
        <f t="shared" si="380"/>
        <v>#N/A</v>
      </c>
      <c r="I11038" s="7" t="s">
        <v>23881</v>
      </c>
      <c r="J11038" s="7" t="s">
        <v>27450</v>
      </c>
      <c r="K11038" s="9">
        <v>32174</v>
      </c>
      <c r="L11038" s="7"/>
      <c r="M11038" s="7"/>
      <c r="N11038" s="7">
        <v>6206431850</v>
      </c>
      <c r="O11038" s="7"/>
      <c r="P11038" s="7"/>
      <c r="Q11038" s="7" t="s">
        <v>1701</v>
      </c>
      <c r="R11038" s="39" t="s">
        <v>28476</v>
      </c>
      <c r="S11038" s="7"/>
      <c r="T11038" s="7" t="s">
        <v>774</v>
      </c>
      <c r="U11038" s="7"/>
      <c r="V11038" s="7"/>
      <c r="W11038" s="7"/>
      <c r="X11038" s="7"/>
      <c r="Y11038" s="39"/>
      <c r="Z11038" s="7"/>
      <c r="AA11038" s="7"/>
      <c r="AB11038" s="24"/>
      <c r="AC11038" t="s">
        <v>26454</v>
      </c>
      <c r="AD11038" t="s">
        <v>23380</v>
      </c>
    </row>
    <row r="11039" spans="1:30" x14ac:dyDescent="0.25">
      <c r="A11039" t="str">
        <f t="shared" si="381"/>
        <v>12090086</v>
      </c>
      <c r="B11039" s="23" t="s">
        <v>58</v>
      </c>
      <c r="C11039" s="7" t="s">
        <v>1676</v>
      </c>
      <c r="D11039" s="66" t="s">
        <v>327</v>
      </c>
      <c r="E11039" s="53" t="e">
        <f>VLOOKUP(D11039,'MPG Master'!$C$3:$I$716,7,0)</f>
        <v>#N/A</v>
      </c>
      <c r="F11039" s="7" t="s">
        <v>122</v>
      </c>
      <c r="G11039" s="67" t="s">
        <v>3273</v>
      </c>
      <c r="H11039" s="53" t="e">
        <f t="shared" si="380"/>
        <v>#N/A</v>
      </c>
      <c r="I11039" s="7" t="s">
        <v>1777</v>
      </c>
      <c r="J11039" s="7" t="s">
        <v>27451</v>
      </c>
      <c r="K11039" s="9">
        <v>20821</v>
      </c>
      <c r="L11039" s="7"/>
      <c r="M11039" s="7"/>
      <c r="N11039" s="7">
        <v>8521858167</v>
      </c>
      <c r="O11039" s="7"/>
      <c r="P11039" s="7"/>
      <c r="Q11039" s="7" t="s">
        <v>4724</v>
      </c>
      <c r="R11039" s="39" t="s">
        <v>28477</v>
      </c>
      <c r="S11039" s="7"/>
      <c r="T11039" s="7" t="s">
        <v>774</v>
      </c>
      <c r="U11039" s="7"/>
      <c r="V11039" s="7"/>
      <c r="W11039" s="7"/>
      <c r="X11039" s="7"/>
      <c r="Y11039" s="39"/>
      <c r="Z11039" s="7"/>
      <c r="AA11039" s="7"/>
      <c r="AB11039" s="24"/>
      <c r="AC11039" t="s">
        <v>26454</v>
      </c>
      <c r="AD11039" t="s">
        <v>23380</v>
      </c>
    </row>
    <row r="11040" spans="1:30" x14ac:dyDescent="0.25">
      <c r="A11040" t="str">
        <f t="shared" si="381"/>
        <v>12140054</v>
      </c>
      <c r="B11040" s="23" t="s">
        <v>58</v>
      </c>
      <c r="C11040" s="7" t="s">
        <v>1676</v>
      </c>
      <c r="D11040" s="66" t="s">
        <v>332</v>
      </c>
      <c r="E11040" s="53" t="e">
        <f>VLOOKUP(D11040,'MPG Master'!$C$3:$I$716,7,0)</f>
        <v>#N/A</v>
      </c>
      <c r="F11040" s="7" t="s">
        <v>126</v>
      </c>
      <c r="G11040" s="67" t="s">
        <v>1684</v>
      </c>
      <c r="H11040" s="53" t="e">
        <f t="shared" si="380"/>
        <v>#N/A</v>
      </c>
      <c r="I11040" s="7" t="s">
        <v>26734</v>
      </c>
      <c r="J11040" s="7" t="s">
        <v>21657</v>
      </c>
      <c r="K11040" s="9">
        <v>32874</v>
      </c>
      <c r="L11040" s="7"/>
      <c r="M11040" s="7"/>
      <c r="N11040" s="7">
        <v>9572715017</v>
      </c>
      <c r="O11040" s="7"/>
      <c r="P11040" s="7"/>
      <c r="Q11040" s="7" t="s">
        <v>4724</v>
      </c>
      <c r="R11040" s="39" t="s">
        <v>28478</v>
      </c>
      <c r="S11040" s="7"/>
      <c r="T11040" s="7" t="s">
        <v>774</v>
      </c>
      <c r="U11040" s="7"/>
      <c r="V11040" s="7"/>
      <c r="W11040" s="7"/>
      <c r="X11040" s="7"/>
      <c r="Y11040" s="39"/>
      <c r="Z11040" s="7"/>
      <c r="AA11040" s="7"/>
      <c r="AB11040" s="24"/>
      <c r="AC11040" t="s">
        <v>26454</v>
      </c>
      <c r="AD11040" t="s">
        <v>23380</v>
      </c>
    </row>
    <row r="11041" spans="1:30" x14ac:dyDescent="0.25">
      <c r="A11041" t="str">
        <f t="shared" si="381"/>
        <v>86120013</v>
      </c>
      <c r="B11041" s="23" t="s">
        <v>58</v>
      </c>
      <c r="C11041" s="7" t="s">
        <v>966</v>
      </c>
      <c r="D11041" s="66" t="s">
        <v>26643</v>
      </c>
      <c r="E11041" s="53" t="e">
        <f>VLOOKUP(D11041,'MPG Master'!$C$3:$I$716,7,0)</f>
        <v>#N/A</v>
      </c>
      <c r="F11041" s="7" t="s">
        <v>26665</v>
      </c>
      <c r="G11041" s="67" t="s">
        <v>1733</v>
      </c>
      <c r="H11041" s="53" t="e">
        <f t="shared" si="380"/>
        <v>#N/A</v>
      </c>
      <c r="I11041" s="7" t="s">
        <v>26735</v>
      </c>
      <c r="J11041" s="7" t="s">
        <v>27452</v>
      </c>
      <c r="K11041" s="9">
        <v>22678</v>
      </c>
      <c r="L11041" s="7"/>
      <c r="M11041" s="7"/>
      <c r="N11041" s="7">
        <v>7042229527</v>
      </c>
      <c r="O11041" s="7"/>
      <c r="P11041" s="7"/>
      <c r="Q11041" s="7" t="s">
        <v>1808</v>
      </c>
      <c r="R11041" s="39" t="s">
        <v>28479</v>
      </c>
      <c r="S11041" s="7"/>
      <c r="T11041" s="7" t="s">
        <v>963</v>
      </c>
      <c r="U11041" s="7"/>
      <c r="V11041" s="7"/>
      <c r="W11041" s="7"/>
      <c r="X11041" s="7"/>
      <c r="Y11041" s="39"/>
      <c r="Z11041" s="7"/>
      <c r="AA11041" s="7"/>
      <c r="AB11041" s="24"/>
      <c r="AC11041" t="s">
        <v>26454</v>
      </c>
      <c r="AD11041" t="s">
        <v>23380</v>
      </c>
    </row>
    <row r="11042" spans="1:30" x14ac:dyDescent="0.25">
      <c r="A11042" t="str">
        <f t="shared" si="381"/>
        <v>86120011</v>
      </c>
      <c r="B11042" s="23" t="s">
        <v>58</v>
      </c>
      <c r="C11042" s="7" t="s">
        <v>966</v>
      </c>
      <c r="D11042" s="66" t="s">
        <v>26643</v>
      </c>
      <c r="E11042" s="53" t="e">
        <f>VLOOKUP(D11042,'MPG Master'!$C$3:$I$716,7,0)</f>
        <v>#N/A</v>
      </c>
      <c r="F11042" s="7" t="s">
        <v>26665</v>
      </c>
      <c r="G11042" s="67" t="s">
        <v>1693</v>
      </c>
      <c r="H11042" s="53" t="e">
        <f t="shared" si="380"/>
        <v>#N/A</v>
      </c>
      <c r="I11042" s="7" t="s">
        <v>5683</v>
      </c>
      <c r="J11042" s="7" t="s">
        <v>3200</v>
      </c>
      <c r="K11042" s="9">
        <v>31778</v>
      </c>
      <c r="L11042" s="7"/>
      <c r="M11042" s="7"/>
      <c r="N11042" s="7">
        <v>9801082721</v>
      </c>
      <c r="O11042" s="7"/>
      <c r="P11042" s="7"/>
      <c r="Q11042" s="7" t="s">
        <v>4724</v>
      </c>
      <c r="R11042" s="39" t="s">
        <v>28480</v>
      </c>
      <c r="S11042" s="7"/>
      <c r="T11042" s="7" t="s">
        <v>971</v>
      </c>
      <c r="U11042" s="7"/>
      <c r="V11042" s="7"/>
      <c r="W11042" s="7"/>
      <c r="X11042" s="7"/>
      <c r="Y11042" s="39"/>
      <c r="Z11042" s="7"/>
      <c r="AA11042" s="7"/>
      <c r="AB11042" s="24"/>
      <c r="AC11042" t="s">
        <v>26454</v>
      </c>
      <c r="AD11042" t="s">
        <v>23380</v>
      </c>
    </row>
    <row r="11043" spans="1:30" x14ac:dyDescent="0.25">
      <c r="A11043" t="str">
        <f t="shared" si="381"/>
        <v>86120006</v>
      </c>
      <c r="B11043" s="23" t="s">
        <v>58</v>
      </c>
      <c r="C11043" s="7" t="s">
        <v>966</v>
      </c>
      <c r="D11043" s="66" t="s">
        <v>26643</v>
      </c>
      <c r="E11043" s="53" t="e">
        <f>VLOOKUP(D11043,'MPG Master'!$C$3:$I$716,7,0)</f>
        <v>#N/A</v>
      </c>
      <c r="F11043" s="7" t="s">
        <v>26665</v>
      </c>
      <c r="G11043" s="67" t="s">
        <v>378</v>
      </c>
      <c r="H11043" s="53" t="e">
        <f t="shared" si="380"/>
        <v>#N/A</v>
      </c>
      <c r="I11043" s="7" t="s">
        <v>2748</v>
      </c>
      <c r="J11043" s="7" t="s">
        <v>9918</v>
      </c>
      <c r="K11043" s="9">
        <v>34359</v>
      </c>
      <c r="L11043" s="7"/>
      <c r="M11043" s="7"/>
      <c r="N11043" s="7">
        <v>7498254598</v>
      </c>
      <c r="O11043" s="7"/>
      <c r="P11043" s="7"/>
      <c r="Q11043" s="7" t="s">
        <v>99</v>
      </c>
      <c r="R11043" s="39" t="s">
        <v>28481</v>
      </c>
      <c r="S11043" s="7"/>
      <c r="T11043" s="7" t="s">
        <v>17730</v>
      </c>
      <c r="U11043" s="7"/>
      <c r="V11043" s="7"/>
      <c r="W11043" s="7"/>
      <c r="X11043" s="7"/>
      <c r="Y11043" s="39"/>
      <c r="Z11043" s="7"/>
      <c r="AA11043" s="7"/>
      <c r="AB11043" s="24"/>
      <c r="AC11043" t="s">
        <v>26454</v>
      </c>
      <c r="AD11043" t="s">
        <v>23380</v>
      </c>
    </row>
    <row r="11044" spans="1:30" x14ac:dyDescent="0.25">
      <c r="A11044" t="str">
        <f t="shared" si="381"/>
        <v>86120023</v>
      </c>
      <c r="B11044" s="23" t="s">
        <v>58</v>
      </c>
      <c r="C11044" s="7" t="s">
        <v>966</v>
      </c>
      <c r="D11044" s="66" t="s">
        <v>26643</v>
      </c>
      <c r="E11044" s="53" t="e">
        <f>VLOOKUP(D11044,'MPG Master'!$C$3:$I$716,7,0)</f>
        <v>#N/A</v>
      </c>
      <c r="F11044" s="7" t="s">
        <v>26665</v>
      </c>
      <c r="G11044" s="67" t="s">
        <v>379</v>
      </c>
      <c r="H11044" s="53" t="e">
        <f t="shared" si="380"/>
        <v>#N/A</v>
      </c>
      <c r="I11044" s="7" t="s">
        <v>3966</v>
      </c>
      <c r="J11044" s="7" t="s">
        <v>27453</v>
      </c>
      <c r="K11044" s="9">
        <v>31778</v>
      </c>
      <c r="L11044" s="7"/>
      <c r="M11044" s="7"/>
      <c r="N11044" s="7">
        <v>7484046663</v>
      </c>
      <c r="O11044" s="7"/>
      <c r="P11044" s="7"/>
      <c r="Q11044" s="7" t="s">
        <v>1808</v>
      </c>
      <c r="R11044" s="39" t="s">
        <v>28482</v>
      </c>
      <c r="S11044" s="7"/>
      <c r="T11044" s="7" t="s">
        <v>963</v>
      </c>
      <c r="U11044" s="7"/>
      <c r="V11044" s="7"/>
      <c r="W11044" s="7"/>
      <c r="X11044" s="7"/>
      <c r="Y11044" s="39"/>
      <c r="Z11044" s="7"/>
      <c r="AA11044" s="7"/>
      <c r="AB11044" s="24"/>
      <c r="AC11044" t="s">
        <v>26454</v>
      </c>
      <c r="AD11044" t="s">
        <v>23380</v>
      </c>
    </row>
    <row r="11045" spans="1:30" x14ac:dyDescent="0.25">
      <c r="A11045" t="str">
        <f t="shared" si="381"/>
        <v>51200023</v>
      </c>
      <c r="B11045" s="23" t="s">
        <v>58</v>
      </c>
      <c r="C11045" s="7" t="s">
        <v>1448</v>
      </c>
      <c r="D11045" s="66" t="s">
        <v>364</v>
      </c>
      <c r="E11045" s="53" t="e">
        <f>VLOOKUP(D11045,'MPG Master'!$C$3:$I$716,7,0)</f>
        <v>#N/A</v>
      </c>
      <c r="F11045" s="7" t="s">
        <v>153</v>
      </c>
      <c r="G11045" s="67" t="s">
        <v>379</v>
      </c>
      <c r="H11045" s="53" t="e">
        <f t="shared" si="380"/>
        <v>#N/A</v>
      </c>
      <c r="I11045" s="7" t="s">
        <v>26736</v>
      </c>
      <c r="J11045" s="7" t="s">
        <v>20565</v>
      </c>
      <c r="K11045" s="9">
        <v>31596</v>
      </c>
      <c r="L11045" s="7"/>
      <c r="M11045" s="7"/>
      <c r="N11045" s="7">
        <v>9199490460</v>
      </c>
      <c r="O11045" s="7"/>
      <c r="P11045" s="7"/>
      <c r="Q11045" s="7" t="s">
        <v>2439</v>
      </c>
      <c r="R11045" s="39" t="s">
        <v>28483</v>
      </c>
      <c r="S11045" s="7"/>
      <c r="T11045" s="7" t="s">
        <v>880</v>
      </c>
      <c r="U11045" s="7"/>
      <c r="V11045" s="7"/>
      <c r="W11045" s="7"/>
      <c r="X11045" s="7"/>
      <c r="Y11045" s="39"/>
      <c r="Z11045" s="7"/>
      <c r="AA11045" s="7"/>
      <c r="AB11045" s="24"/>
      <c r="AC11045" t="s">
        <v>26454</v>
      </c>
      <c r="AD11045" t="s">
        <v>23380</v>
      </c>
    </row>
    <row r="11046" spans="1:30" x14ac:dyDescent="0.25">
      <c r="A11046" t="str">
        <f t="shared" si="381"/>
        <v>51200056</v>
      </c>
      <c r="B11046" s="23" t="s">
        <v>58</v>
      </c>
      <c r="C11046" s="7" t="s">
        <v>1448</v>
      </c>
      <c r="D11046" s="66" t="s">
        <v>364</v>
      </c>
      <c r="E11046" s="53" t="e">
        <f>VLOOKUP(D11046,'MPG Master'!$C$3:$I$716,7,0)</f>
        <v>#N/A</v>
      </c>
      <c r="F11046" s="7" t="s">
        <v>153</v>
      </c>
      <c r="G11046" s="67" t="s">
        <v>385</v>
      </c>
      <c r="H11046" s="53" t="e">
        <f t="shared" si="380"/>
        <v>#N/A</v>
      </c>
      <c r="I11046" s="7" t="s">
        <v>26737</v>
      </c>
      <c r="J11046" s="7" t="s">
        <v>3013</v>
      </c>
      <c r="K11046" s="9">
        <v>31413</v>
      </c>
      <c r="L11046" s="7"/>
      <c r="M11046" s="7"/>
      <c r="N11046" s="7">
        <v>7543046621</v>
      </c>
      <c r="O11046" s="7"/>
      <c r="P11046" s="7"/>
      <c r="Q11046" s="7" t="s">
        <v>1851</v>
      </c>
      <c r="R11046" s="39" t="s">
        <v>28484</v>
      </c>
      <c r="S11046" s="7"/>
      <c r="T11046" s="7" t="s">
        <v>747</v>
      </c>
      <c r="U11046" s="7"/>
      <c r="V11046" s="7"/>
      <c r="W11046" s="7"/>
      <c r="X11046" s="7"/>
      <c r="Y11046" s="39"/>
      <c r="Z11046" s="7"/>
      <c r="AA11046" s="7"/>
      <c r="AB11046" s="24"/>
      <c r="AC11046" t="s">
        <v>26454</v>
      </c>
      <c r="AD11046" t="s">
        <v>23380</v>
      </c>
    </row>
    <row r="11047" spans="1:30" x14ac:dyDescent="0.25">
      <c r="A11047" t="str">
        <f t="shared" si="381"/>
        <v>51200022</v>
      </c>
      <c r="B11047" s="23" t="s">
        <v>58</v>
      </c>
      <c r="C11047" s="7" t="s">
        <v>1448</v>
      </c>
      <c r="D11047" s="66" t="s">
        <v>364</v>
      </c>
      <c r="E11047" s="53" t="e">
        <f>VLOOKUP(D11047,'MPG Master'!$C$3:$I$716,7,0)</f>
        <v>#N/A</v>
      </c>
      <c r="F11047" s="7" t="s">
        <v>153</v>
      </c>
      <c r="G11047" s="67" t="s">
        <v>1825</v>
      </c>
      <c r="H11047" s="53" t="e">
        <f t="shared" si="380"/>
        <v>#N/A</v>
      </c>
      <c r="I11047" s="7" t="s">
        <v>4155</v>
      </c>
      <c r="J11047" s="7" t="s">
        <v>27454</v>
      </c>
      <c r="K11047" s="9">
        <v>32509</v>
      </c>
      <c r="L11047" s="7"/>
      <c r="M11047" s="7"/>
      <c r="N11047" s="7"/>
      <c r="O11047" s="7"/>
      <c r="P11047" s="7"/>
      <c r="Q11047" s="7" t="s">
        <v>1851</v>
      </c>
      <c r="R11047" s="39" t="s">
        <v>28485</v>
      </c>
      <c r="S11047" s="7"/>
      <c r="T11047" s="7" t="s">
        <v>747</v>
      </c>
      <c r="U11047" s="7"/>
      <c r="V11047" s="7"/>
      <c r="W11047" s="7"/>
      <c r="X11047" s="7"/>
      <c r="Y11047" s="39"/>
      <c r="Z11047" s="7"/>
      <c r="AA11047" s="7"/>
      <c r="AB11047" s="24"/>
      <c r="AC11047" t="s">
        <v>26454</v>
      </c>
      <c r="AD11047" t="s">
        <v>23380</v>
      </c>
    </row>
    <row r="11048" spans="1:30" x14ac:dyDescent="0.25">
      <c r="A11048" t="str">
        <f t="shared" si="381"/>
        <v>12850017</v>
      </c>
      <c r="B11048" s="23" t="s">
        <v>58</v>
      </c>
      <c r="C11048" s="7" t="s">
        <v>1676</v>
      </c>
      <c r="D11048" s="66" t="s">
        <v>26644</v>
      </c>
      <c r="E11048" s="53" t="e">
        <f>VLOOKUP(D11048,'MPG Master'!$C$3:$I$716,7,0)</f>
        <v>#N/A</v>
      </c>
      <c r="F11048" s="7" t="s">
        <v>26666</v>
      </c>
      <c r="G11048" s="67" t="s">
        <v>1683</v>
      </c>
      <c r="H11048" s="53" t="e">
        <f t="shared" si="380"/>
        <v>#N/A</v>
      </c>
      <c r="I11048" s="7" t="s">
        <v>26738</v>
      </c>
      <c r="J11048" s="7" t="s">
        <v>21643</v>
      </c>
      <c r="K11048" s="9">
        <v>21916</v>
      </c>
      <c r="L11048" s="7"/>
      <c r="M11048" s="7"/>
      <c r="N11048" s="7">
        <v>6299541551</v>
      </c>
      <c r="O11048" s="7"/>
      <c r="P11048" s="7"/>
      <c r="Q11048" s="7" t="s">
        <v>1851</v>
      </c>
      <c r="R11048" s="39" t="s">
        <v>28486</v>
      </c>
      <c r="S11048" s="7"/>
      <c r="T11048" s="7" t="s">
        <v>747</v>
      </c>
      <c r="U11048" s="7"/>
      <c r="V11048" s="7"/>
      <c r="W11048" s="7"/>
      <c r="X11048" s="7"/>
      <c r="Y11048" s="39"/>
      <c r="Z11048" s="7"/>
      <c r="AA11048" s="7"/>
      <c r="AB11048" s="24"/>
      <c r="AC11048" t="s">
        <v>26454</v>
      </c>
      <c r="AD11048" t="s">
        <v>23380</v>
      </c>
    </row>
    <row r="11049" spans="1:30" x14ac:dyDescent="0.25">
      <c r="A11049" t="str">
        <f t="shared" si="381"/>
        <v>12850018</v>
      </c>
      <c r="B11049" s="23" t="s">
        <v>58</v>
      </c>
      <c r="C11049" s="7" t="s">
        <v>1676</v>
      </c>
      <c r="D11049" s="66" t="s">
        <v>26644</v>
      </c>
      <c r="E11049" s="53" t="e">
        <f>VLOOKUP(D11049,'MPG Master'!$C$3:$I$716,7,0)</f>
        <v>#N/A</v>
      </c>
      <c r="F11049" s="7" t="s">
        <v>26666</v>
      </c>
      <c r="G11049" s="67" t="s">
        <v>1682</v>
      </c>
      <c r="H11049" s="53" t="e">
        <f t="shared" si="380"/>
        <v>#N/A</v>
      </c>
      <c r="I11049" s="7" t="s">
        <v>26739</v>
      </c>
      <c r="J11049" s="7" t="s">
        <v>27455</v>
      </c>
      <c r="K11049" s="9">
        <v>18264</v>
      </c>
      <c r="L11049" s="7"/>
      <c r="M11049" s="7"/>
      <c r="N11049" s="7"/>
      <c r="O11049" s="7"/>
      <c r="P11049" s="7"/>
      <c r="Q11049" s="7" t="s">
        <v>1851</v>
      </c>
      <c r="R11049" s="39" t="s">
        <v>28487</v>
      </c>
      <c r="S11049" s="7"/>
      <c r="T11049" s="7" t="s">
        <v>747</v>
      </c>
      <c r="U11049" s="7"/>
      <c r="V11049" s="7"/>
      <c r="W11049" s="7"/>
      <c r="X11049" s="7"/>
      <c r="Y11049" s="39"/>
      <c r="Z11049" s="7"/>
      <c r="AA11049" s="7"/>
      <c r="AB11049" s="24"/>
      <c r="AC11049" t="s">
        <v>26454</v>
      </c>
      <c r="AD11049" t="s">
        <v>23380</v>
      </c>
    </row>
    <row r="11050" spans="1:30" x14ac:dyDescent="0.25">
      <c r="A11050" t="str">
        <f t="shared" si="381"/>
        <v>12850019</v>
      </c>
      <c r="B11050" s="23" t="s">
        <v>58</v>
      </c>
      <c r="C11050" s="7" t="s">
        <v>1676</v>
      </c>
      <c r="D11050" s="66" t="s">
        <v>26644</v>
      </c>
      <c r="E11050" s="53" t="e">
        <f>VLOOKUP(D11050,'MPG Master'!$C$3:$I$716,7,0)</f>
        <v>#N/A</v>
      </c>
      <c r="F11050" s="7" t="s">
        <v>26666</v>
      </c>
      <c r="G11050" s="67" t="s">
        <v>1815</v>
      </c>
      <c r="H11050" s="53" t="e">
        <f t="shared" si="380"/>
        <v>#N/A</v>
      </c>
      <c r="I11050" s="7" t="s">
        <v>26740</v>
      </c>
      <c r="J11050" s="7" t="s">
        <v>27456</v>
      </c>
      <c r="K11050" s="9">
        <v>21916</v>
      </c>
      <c r="L11050" s="7"/>
      <c r="M11050" s="7"/>
      <c r="N11050" s="7">
        <v>7091316800</v>
      </c>
      <c r="O11050" s="7"/>
      <c r="P11050" s="7"/>
      <c r="Q11050" s="7" t="s">
        <v>99</v>
      </c>
      <c r="R11050" s="39" t="s">
        <v>28488</v>
      </c>
      <c r="S11050" s="7"/>
      <c r="T11050" s="7" t="s">
        <v>4438</v>
      </c>
      <c r="U11050" s="7"/>
      <c r="V11050" s="7"/>
      <c r="W11050" s="7"/>
      <c r="X11050" s="7"/>
      <c r="Y11050" s="39"/>
      <c r="Z11050" s="7"/>
      <c r="AA11050" s="7"/>
      <c r="AB11050" s="24"/>
      <c r="AC11050" t="s">
        <v>26454</v>
      </c>
      <c r="AD11050" t="s">
        <v>23380</v>
      </c>
    </row>
    <row r="11051" spans="1:30" x14ac:dyDescent="0.25">
      <c r="A11051" t="str">
        <f t="shared" si="381"/>
        <v>12850020</v>
      </c>
      <c r="B11051" s="23" t="s">
        <v>58</v>
      </c>
      <c r="C11051" s="7" t="s">
        <v>1676</v>
      </c>
      <c r="D11051" s="66" t="s">
        <v>26644</v>
      </c>
      <c r="E11051" s="53" t="e">
        <f>VLOOKUP(D11051,'MPG Master'!$C$3:$I$716,7,0)</f>
        <v>#N/A</v>
      </c>
      <c r="F11051" s="7" t="s">
        <v>26666</v>
      </c>
      <c r="G11051" s="67" t="s">
        <v>1819</v>
      </c>
      <c r="H11051" s="53" t="e">
        <f t="shared" si="380"/>
        <v>#N/A</v>
      </c>
      <c r="I11051" s="7" t="s">
        <v>26741</v>
      </c>
      <c r="J11051" s="7" t="s">
        <v>20805</v>
      </c>
      <c r="K11051" s="9">
        <v>35887</v>
      </c>
      <c r="L11051" s="7"/>
      <c r="M11051" s="7"/>
      <c r="N11051" s="7">
        <v>7321624538</v>
      </c>
      <c r="O11051" s="7"/>
      <c r="P11051" s="7"/>
      <c r="Q11051" s="7" t="s">
        <v>1971</v>
      </c>
      <c r="R11051" s="39" t="s">
        <v>28489</v>
      </c>
      <c r="S11051" s="7"/>
      <c r="T11051" s="7" t="s">
        <v>764</v>
      </c>
      <c r="U11051" s="7"/>
      <c r="V11051" s="7"/>
      <c r="W11051" s="7"/>
      <c r="X11051" s="7"/>
      <c r="Y11051" s="39"/>
      <c r="Z11051" s="7"/>
      <c r="AA11051" s="7"/>
      <c r="AB11051" s="24"/>
      <c r="AC11051" t="s">
        <v>26454</v>
      </c>
      <c r="AD11051" t="s">
        <v>23380</v>
      </c>
    </row>
    <row r="11052" spans="1:30" x14ac:dyDescent="0.25">
      <c r="A11052" t="str">
        <f t="shared" si="381"/>
        <v>12850021</v>
      </c>
      <c r="B11052" s="23" t="s">
        <v>58</v>
      </c>
      <c r="C11052" s="7" t="s">
        <v>1676</v>
      </c>
      <c r="D11052" s="66" t="s">
        <v>26644</v>
      </c>
      <c r="E11052" s="53" t="e">
        <f>VLOOKUP(D11052,'MPG Master'!$C$3:$I$716,7,0)</f>
        <v>#N/A</v>
      </c>
      <c r="F11052" s="7" t="s">
        <v>26666</v>
      </c>
      <c r="G11052" s="67" t="s">
        <v>1822</v>
      </c>
      <c r="H11052" s="53" t="e">
        <f t="shared" si="380"/>
        <v>#N/A</v>
      </c>
      <c r="I11052" s="7" t="s">
        <v>2977</v>
      </c>
      <c r="J11052" s="7" t="s">
        <v>27457</v>
      </c>
      <c r="K11052" s="9">
        <v>25905</v>
      </c>
      <c r="L11052" s="7"/>
      <c r="M11052" s="7"/>
      <c r="N11052" s="7">
        <v>9572941223</v>
      </c>
      <c r="O11052" s="7"/>
      <c r="P11052" s="7"/>
      <c r="Q11052" s="7" t="s">
        <v>4724</v>
      </c>
      <c r="R11052" s="39" t="s">
        <v>28490</v>
      </c>
      <c r="S11052" s="7"/>
      <c r="T11052" s="7" t="s">
        <v>767</v>
      </c>
      <c r="U11052" s="7"/>
      <c r="V11052" s="7"/>
      <c r="W11052" s="7"/>
      <c r="X11052" s="7"/>
      <c r="Y11052" s="39"/>
      <c r="Z11052" s="7"/>
      <c r="AA11052" s="7"/>
      <c r="AB11052" s="24"/>
      <c r="AC11052" t="s">
        <v>26454</v>
      </c>
      <c r="AD11052" t="s">
        <v>23380</v>
      </c>
    </row>
    <row r="11053" spans="1:30" x14ac:dyDescent="0.25">
      <c r="A11053" t="str">
        <f t="shared" si="381"/>
        <v>12850022</v>
      </c>
      <c r="B11053" s="23" t="s">
        <v>58</v>
      </c>
      <c r="C11053" s="7" t="s">
        <v>1676</v>
      </c>
      <c r="D11053" s="66" t="s">
        <v>26644</v>
      </c>
      <c r="E11053" s="53" t="e">
        <f>VLOOKUP(D11053,'MPG Master'!$C$3:$I$716,7,0)</f>
        <v>#N/A</v>
      </c>
      <c r="F11053" s="7" t="s">
        <v>26666</v>
      </c>
      <c r="G11053" s="67" t="s">
        <v>1825</v>
      </c>
      <c r="H11053" s="53" t="e">
        <f t="shared" si="380"/>
        <v>#N/A</v>
      </c>
      <c r="I11053" s="7" t="s">
        <v>1949</v>
      </c>
      <c r="J11053" s="7" t="s">
        <v>22656</v>
      </c>
      <c r="K11053" s="9">
        <v>31048</v>
      </c>
      <c r="L11053" s="7"/>
      <c r="M11053" s="7"/>
      <c r="N11053" s="7">
        <v>9508126792</v>
      </c>
      <c r="O11053" s="7"/>
      <c r="P11053" s="7"/>
      <c r="Q11053" s="7" t="s">
        <v>99</v>
      </c>
      <c r="R11053" s="39" t="s">
        <v>28491</v>
      </c>
      <c r="S11053" s="7"/>
      <c r="T11053" s="7" t="s">
        <v>4438</v>
      </c>
      <c r="U11053" s="7"/>
      <c r="V11053" s="7"/>
      <c r="W11053" s="7"/>
      <c r="X11053" s="7"/>
      <c r="Y11053" s="39"/>
      <c r="Z11053" s="7"/>
      <c r="AA11053" s="7"/>
      <c r="AB11053" s="24"/>
      <c r="AC11053" t="s">
        <v>26454</v>
      </c>
      <c r="AD11053" t="s">
        <v>23380</v>
      </c>
    </row>
    <row r="11054" spans="1:30" x14ac:dyDescent="0.25">
      <c r="A11054" t="str">
        <f t="shared" si="381"/>
        <v>12060148</v>
      </c>
      <c r="B11054" s="23" t="s">
        <v>58</v>
      </c>
      <c r="C11054" s="7" t="s">
        <v>1675</v>
      </c>
      <c r="D11054" s="66" t="s">
        <v>401</v>
      </c>
      <c r="E11054" s="53" t="e">
        <f>VLOOKUP(D11054,'MPG Master'!$C$3:$I$716,7,0)</f>
        <v>#N/A</v>
      </c>
      <c r="F11054" s="7" t="s">
        <v>172</v>
      </c>
      <c r="G11054" s="67" t="s">
        <v>2413</v>
      </c>
      <c r="H11054" s="53" t="e">
        <f t="shared" si="380"/>
        <v>#N/A</v>
      </c>
      <c r="I11054" s="7" t="s">
        <v>2977</v>
      </c>
      <c r="J11054" s="7" t="s">
        <v>27458</v>
      </c>
      <c r="K11054" s="9">
        <v>33239</v>
      </c>
      <c r="L11054" s="7"/>
      <c r="M11054" s="7"/>
      <c r="N11054" s="7">
        <v>9006584632</v>
      </c>
      <c r="O11054" s="7"/>
      <c r="P11054" s="7"/>
      <c r="Q11054" s="7" t="s">
        <v>1424</v>
      </c>
      <c r="R11054" s="39" t="s">
        <v>28492</v>
      </c>
      <c r="S11054" s="7"/>
      <c r="T11054" s="7" t="s">
        <v>935</v>
      </c>
      <c r="U11054" s="7"/>
      <c r="V11054" s="7"/>
      <c r="W11054" s="7"/>
      <c r="X11054" s="7"/>
      <c r="Y11054" s="39"/>
      <c r="Z11054" s="7"/>
      <c r="AA11054" s="7"/>
      <c r="AB11054" s="24"/>
      <c r="AC11054" t="s">
        <v>26454</v>
      </c>
      <c r="AD11054" t="s">
        <v>23380</v>
      </c>
    </row>
    <row r="11055" spans="1:30" x14ac:dyDescent="0.25">
      <c r="A11055" t="str">
        <f t="shared" si="381"/>
        <v>11390032</v>
      </c>
      <c r="B11055" s="23" t="s">
        <v>58</v>
      </c>
      <c r="C11055" s="7" t="s">
        <v>665</v>
      </c>
      <c r="D11055" s="66" t="s">
        <v>442</v>
      </c>
      <c r="E11055" s="53" t="e">
        <f>VLOOKUP(D11055,'MPG Master'!$C$3:$I$716,7,0)</f>
        <v>#N/A</v>
      </c>
      <c r="F11055" s="7" t="s">
        <v>199</v>
      </c>
      <c r="G11055" s="67" t="s">
        <v>1688</v>
      </c>
      <c r="H11055" s="53" t="e">
        <f t="shared" si="380"/>
        <v>#N/A</v>
      </c>
      <c r="I11055" s="7" t="s">
        <v>18437</v>
      </c>
      <c r="J11055" s="7" t="s">
        <v>20857</v>
      </c>
      <c r="K11055" s="9">
        <v>28518</v>
      </c>
      <c r="L11055" s="7"/>
      <c r="M11055" s="7"/>
      <c r="N11055" s="7">
        <v>9934249411</v>
      </c>
      <c r="O11055" s="7"/>
      <c r="P11055" s="7"/>
      <c r="Q11055" s="7" t="s">
        <v>1424</v>
      </c>
      <c r="R11055" s="39" t="s">
        <v>28493</v>
      </c>
      <c r="S11055" s="7"/>
      <c r="T11055" s="7" t="s">
        <v>792</v>
      </c>
      <c r="U11055" s="7"/>
      <c r="V11055" s="7"/>
      <c r="W11055" s="7"/>
      <c r="X11055" s="7"/>
      <c r="Y11055" s="39"/>
      <c r="Z11055" s="7"/>
      <c r="AA11055" s="7"/>
      <c r="AB11055" s="24"/>
      <c r="AC11055" t="s">
        <v>26454</v>
      </c>
      <c r="AD11055" t="s">
        <v>23380</v>
      </c>
    </row>
    <row r="11056" spans="1:30" x14ac:dyDescent="0.25">
      <c r="A11056" t="str">
        <f t="shared" si="381"/>
        <v>12390038</v>
      </c>
      <c r="B11056" s="23" t="s">
        <v>58</v>
      </c>
      <c r="C11056" s="7" t="s">
        <v>665</v>
      </c>
      <c r="D11056" s="66" t="s">
        <v>458</v>
      </c>
      <c r="E11056" s="53" t="e">
        <f>VLOOKUP(D11056,'MPG Master'!$C$3:$I$716,7,0)</f>
        <v>#N/A</v>
      </c>
      <c r="F11056" s="7" t="s">
        <v>205</v>
      </c>
      <c r="G11056" s="67" t="s">
        <v>1691</v>
      </c>
      <c r="H11056" s="53" t="e">
        <f t="shared" si="380"/>
        <v>#N/A</v>
      </c>
      <c r="I11056" s="7" t="s">
        <v>26742</v>
      </c>
      <c r="J11056" s="7" t="s">
        <v>4993</v>
      </c>
      <c r="K11056" s="9">
        <v>38758</v>
      </c>
      <c r="L11056" s="7"/>
      <c r="M11056" s="7"/>
      <c r="N11056" s="7">
        <v>8809573293</v>
      </c>
      <c r="O11056" s="7"/>
      <c r="P11056" s="7"/>
      <c r="Q11056" s="7" t="s">
        <v>1851</v>
      </c>
      <c r="R11056" s="39" t="s">
        <v>28494</v>
      </c>
      <c r="S11056" s="7"/>
      <c r="T11056" s="7" t="s">
        <v>747</v>
      </c>
      <c r="U11056" s="7"/>
      <c r="V11056" s="7"/>
      <c r="W11056" s="7"/>
      <c r="X11056" s="7"/>
      <c r="Y11056" s="39"/>
      <c r="Z11056" s="7"/>
      <c r="AA11056" s="7"/>
      <c r="AB11056" s="24"/>
      <c r="AC11056" t="s">
        <v>26454</v>
      </c>
      <c r="AD11056" t="s">
        <v>23380</v>
      </c>
    </row>
    <row r="11057" spans="1:30" x14ac:dyDescent="0.25">
      <c r="A11057" t="str">
        <f t="shared" si="381"/>
        <v>86120014</v>
      </c>
      <c r="B11057" s="23" t="s">
        <v>58</v>
      </c>
      <c r="C11057" s="7" t="s">
        <v>966</v>
      </c>
      <c r="D11057" s="66" t="s">
        <v>26643</v>
      </c>
      <c r="E11057" s="53" t="e">
        <f>VLOOKUP(D11057,'MPG Master'!$C$3:$I$716,7,0)</f>
        <v>#N/A</v>
      </c>
      <c r="F11057" s="7" t="s">
        <v>26665</v>
      </c>
      <c r="G11057" s="67" t="s">
        <v>1736</v>
      </c>
      <c r="H11057" s="53" t="e">
        <f t="shared" si="380"/>
        <v>#N/A</v>
      </c>
      <c r="I11057" s="7" t="s">
        <v>26743</v>
      </c>
      <c r="J11057" s="7" t="s">
        <v>27459</v>
      </c>
      <c r="K11057" s="9">
        <v>37987</v>
      </c>
      <c r="L11057" s="7"/>
      <c r="M11057" s="7"/>
      <c r="N11057" s="7">
        <v>7004953726</v>
      </c>
      <c r="O11057" s="7"/>
      <c r="P11057" s="7"/>
      <c r="Q11057" s="7" t="s">
        <v>1971</v>
      </c>
      <c r="R11057" s="39" t="s">
        <v>28495</v>
      </c>
      <c r="S11057" s="7"/>
      <c r="T11057" s="7" t="s">
        <v>981</v>
      </c>
      <c r="U11057" s="7"/>
      <c r="V11057" s="7"/>
      <c r="W11057" s="7"/>
      <c r="X11057" s="7"/>
      <c r="Y11057" s="39"/>
      <c r="Z11057" s="7"/>
      <c r="AA11057" s="7"/>
      <c r="AB11057" s="24"/>
      <c r="AC11057" t="s">
        <v>26454</v>
      </c>
      <c r="AD11057" t="s">
        <v>23380</v>
      </c>
    </row>
    <row r="11058" spans="1:30" x14ac:dyDescent="0.25">
      <c r="A11058" t="str">
        <f t="shared" si="381"/>
        <v>86120015</v>
      </c>
      <c r="B11058" s="23" t="s">
        <v>58</v>
      </c>
      <c r="C11058" s="7" t="s">
        <v>966</v>
      </c>
      <c r="D11058" s="66" t="s">
        <v>26643</v>
      </c>
      <c r="E11058" s="53" t="e">
        <f>VLOOKUP(D11058,'MPG Master'!$C$3:$I$716,7,0)</f>
        <v>#N/A</v>
      </c>
      <c r="F11058" s="7" t="s">
        <v>26665</v>
      </c>
      <c r="G11058" s="67" t="s">
        <v>1739</v>
      </c>
      <c r="H11058" s="53" t="e">
        <f t="shared" si="380"/>
        <v>#N/A</v>
      </c>
      <c r="I11058" s="7" t="s">
        <v>26744</v>
      </c>
      <c r="J11058" s="7" t="s">
        <v>27460</v>
      </c>
      <c r="K11058" s="9">
        <v>28126</v>
      </c>
      <c r="L11058" s="7"/>
      <c r="M11058" s="7"/>
      <c r="N11058" s="7">
        <v>6203268317</v>
      </c>
      <c r="O11058" s="7"/>
      <c r="P11058" s="7"/>
      <c r="Q11058" s="7" t="s">
        <v>1971</v>
      </c>
      <c r="R11058" s="39" t="s">
        <v>28496</v>
      </c>
      <c r="S11058" s="7"/>
      <c r="T11058" s="7" t="s">
        <v>981</v>
      </c>
      <c r="U11058" s="7"/>
      <c r="V11058" s="7"/>
      <c r="W11058" s="7"/>
      <c r="X11058" s="7"/>
      <c r="Y11058" s="39"/>
      <c r="Z11058" s="7"/>
      <c r="AA11058" s="7"/>
      <c r="AB11058" s="24"/>
      <c r="AC11058" t="s">
        <v>26454</v>
      </c>
      <c r="AD11058" t="s">
        <v>23380</v>
      </c>
    </row>
    <row r="11059" spans="1:30" x14ac:dyDescent="0.25">
      <c r="A11059" t="str">
        <f t="shared" si="381"/>
        <v>86120009</v>
      </c>
      <c r="B11059" s="23" t="s">
        <v>58</v>
      </c>
      <c r="C11059" s="7" t="s">
        <v>966</v>
      </c>
      <c r="D11059" s="66" t="s">
        <v>26643</v>
      </c>
      <c r="E11059" s="53" t="e">
        <f>VLOOKUP(D11059,'MPG Master'!$C$3:$I$716,7,0)</f>
        <v>#N/A</v>
      </c>
      <c r="F11059" s="7" t="s">
        <v>26665</v>
      </c>
      <c r="G11059" s="67" t="s">
        <v>1706</v>
      </c>
      <c r="H11059" s="53" t="e">
        <f t="shared" si="380"/>
        <v>#N/A</v>
      </c>
      <c r="I11059" s="7" t="s">
        <v>26745</v>
      </c>
      <c r="J11059" s="7" t="s">
        <v>27461</v>
      </c>
      <c r="K11059" s="9">
        <v>24108</v>
      </c>
      <c r="L11059" s="7"/>
      <c r="M11059" s="7"/>
      <c r="N11059" s="7">
        <v>9905690988</v>
      </c>
      <c r="O11059" s="7"/>
      <c r="P11059" s="7"/>
      <c r="Q11059" s="7" t="s">
        <v>1971</v>
      </c>
      <c r="R11059" s="39" t="s">
        <v>28497</v>
      </c>
      <c r="S11059" s="7"/>
      <c r="T11059" s="7" t="s">
        <v>981</v>
      </c>
      <c r="U11059" s="7"/>
      <c r="V11059" s="7"/>
      <c r="W11059" s="7"/>
      <c r="X11059" s="7"/>
      <c r="Y11059" s="39"/>
      <c r="Z11059" s="7"/>
      <c r="AA11059" s="7"/>
      <c r="AB11059" s="24"/>
      <c r="AC11059" t="s">
        <v>26454</v>
      </c>
      <c r="AD11059" t="s">
        <v>23380</v>
      </c>
    </row>
    <row r="11060" spans="1:30" x14ac:dyDescent="0.25">
      <c r="A11060" t="str">
        <f t="shared" si="381"/>
        <v>86120008</v>
      </c>
      <c r="B11060" s="23" t="s">
        <v>58</v>
      </c>
      <c r="C11060" s="7" t="s">
        <v>966</v>
      </c>
      <c r="D11060" s="66" t="s">
        <v>26643</v>
      </c>
      <c r="E11060" s="53" t="e">
        <f>VLOOKUP(D11060,'MPG Master'!$C$3:$I$716,7,0)</f>
        <v>#N/A</v>
      </c>
      <c r="F11060" s="7" t="s">
        <v>26665</v>
      </c>
      <c r="G11060" s="67" t="s">
        <v>1687</v>
      </c>
      <c r="H11060" s="53" t="e">
        <f t="shared" si="380"/>
        <v>#N/A</v>
      </c>
      <c r="I11060" s="7" t="s">
        <v>26746</v>
      </c>
      <c r="J11060" s="7" t="s">
        <v>27462</v>
      </c>
      <c r="K11060" s="9">
        <v>29221</v>
      </c>
      <c r="L11060" s="7"/>
      <c r="M11060" s="7"/>
      <c r="N11060" s="7">
        <v>7858933676</v>
      </c>
      <c r="O11060" s="7"/>
      <c r="P11060" s="7"/>
      <c r="Q11060" s="7" t="s">
        <v>1971</v>
      </c>
      <c r="R11060" s="39" t="s">
        <v>28498</v>
      </c>
      <c r="S11060" s="7"/>
      <c r="T11060" s="7" t="s">
        <v>981</v>
      </c>
      <c r="U11060" s="7"/>
      <c r="V11060" s="7"/>
      <c r="W11060" s="7"/>
      <c r="X11060" s="7"/>
      <c r="Y11060" s="39"/>
      <c r="Z11060" s="7"/>
      <c r="AA11060" s="7"/>
      <c r="AB11060" s="24"/>
      <c r="AC11060" t="s">
        <v>26454</v>
      </c>
      <c r="AD11060" t="s">
        <v>23380</v>
      </c>
    </row>
    <row r="11061" spans="1:30" x14ac:dyDescent="0.25">
      <c r="A11061" t="str">
        <f t="shared" si="381"/>
        <v>12860006</v>
      </c>
      <c r="B11061" s="23" t="s">
        <v>58</v>
      </c>
      <c r="C11061" s="7" t="s">
        <v>1676</v>
      </c>
      <c r="D11061" s="66" t="s">
        <v>26645</v>
      </c>
      <c r="E11061" s="53" t="e">
        <f>VLOOKUP(D11061,'MPG Master'!$C$3:$I$716,7,0)</f>
        <v>#N/A</v>
      </c>
      <c r="F11061" s="7" t="s">
        <v>26667</v>
      </c>
      <c r="G11061" s="67" t="s">
        <v>378</v>
      </c>
      <c r="H11061" s="53" t="e">
        <f t="shared" si="380"/>
        <v>#N/A</v>
      </c>
      <c r="I11061" s="7" t="s">
        <v>6848</v>
      </c>
      <c r="J11061" s="7" t="s">
        <v>27463</v>
      </c>
      <c r="K11061" s="9">
        <v>36962</v>
      </c>
      <c r="L11061" s="7"/>
      <c r="M11061" s="7"/>
      <c r="N11061" s="7">
        <v>9279756956</v>
      </c>
      <c r="O11061" s="7"/>
      <c r="P11061" s="7"/>
      <c r="Q11061" s="7" t="s">
        <v>1424</v>
      </c>
      <c r="R11061" s="39" t="s">
        <v>28499</v>
      </c>
      <c r="S11061" s="7"/>
      <c r="T11061" s="7" t="s">
        <v>5222</v>
      </c>
      <c r="U11061" s="7"/>
      <c r="V11061" s="7"/>
      <c r="W11061" s="7"/>
      <c r="X11061" s="7"/>
      <c r="Y11061" s="39"/>
      <c r="Z11061" s="7"/>
      <c r="AA11061" s="7"/>
      <c r="AB11061" s="24"/>
      <c r="AC11061" t="s">
        <v>26454</v>
      </c>
      <c r="AD11061" t="s">
        <v>23380</v>
      </c>
    </row>
    <row r="11062" spans="1:30" x14ac:dyDescent="0.25">
      <c r="A11062" t="str">
        <f t="shared" si="381"/>
        <v>86120005</v>
      </c>
      <c r="B11062" s="23" t="s">
        <v>58</v>
      </c>
      <c r="C11062" s="7" t="s">
        <v>966</v>
      </c>
      <c r="D11062" s="66" t="s">
        <v>26643</v>
      </c>
      <c r="E11062" s="53" t="e">
        <f>VLOOKUP(D11062,'MPG Master'!$C$3:$I$716,7,0)</f>
        <v>#N/A</v>
      </c>
      <c r="F11062" s="7" t="s">
        <v>26665</v>
      </c>
      <c r="G11062" s="67" t="s">
        <v>1680</v>
      </c>
      <c r="H11062" s="53" t="e">
        <f t="shared" si="380"/>
        <v>#N/A</v>
      </c>
      <c r="I11062" s="7" t="s">
        <v>1860</v>
      </c>
      <c r="J11062" s="7" t="s">
        <v>27464</v>
      </c>
      <c r="K11062" s="9">
        <v>36526</v>
      </c>
      <c r="L11062" s="7"/>
      <c r="M11062" s="7"/>
      <c r="N11062" s="7">
        <v>7970333122</v>
      </c>
      <c r="O11062" s="7"/>
      <c r="P11062" s="7"/>
      <c r="Q11062" s="7" t="s">
        <v>2024</v>
      </c>
      <c r="R11062" s="39" t="s">
        <v>28500</v>
      </c>
      <c r="S11062" s="7"/>
      <c r="T11062" s="7" t="s">
        <v>975</v>
      </c>
      <c r="U11062" s="7"/>
      <c r="V11062" s="7"/>
      <c r="W11062" s="7"/>
      <c r="X11062" s="7"/>
      <c r="Y11062" s="39"/>
      <c r="Z11062" s="7"/>
      <c r="AA11062" s="7"/>
      <c r="AB11062" s="24"/>
      <c r="AC11062" t="s">
        <v>26454</v>
      </c>
      <c r="AD11062" t="s">
        <v>23380</v>
      </c>
    </row>
    <row r="11063" spans="1:30" x14ac:dyDescent="0.25">
      <c r="A11063" t="str">
        <f t="shared" si="381"/>
        <v>51150102</v>
      </c>
      <c r="B11063" s="23" t="s">
        <v>58</v>
      </c>
      <c r="C11063" s="7" t="s">
        <v>1448</v>
      </c>
      <c r="D11063" s="66" t="s">
        <v>359</v>
      </c>
      <c r="E11063" s="53" t="e">
        <f>VLOOKUP(D11063,'MPG Master'!$C$3:$I$716,7,0)</f>
        <v>#N/A</v>
      </c>
      <c r="F11063" s="7" t="s">
        <v>149</v>
      </c>
      <c r="G11063" s="67" t="s">
        <v>390</v>
      </c>
      <c r="H11063" s="53" t="e">
        <f t="shared" si="380"/>
        <v>#N/A</v>
      </c>
      <c r="I11063" s="7" t="s">
        <v>4426</v>
      </c>
      <c r="J11063" s="7" t="s">
        <v>27465</v>
      </c>
      <c r="K11063" s="9">
        <v>27395</v>
      </c>
      <c r="L11063" s="7"/>
      <c r="M11063" s="7"/>
      <c r="N11063" s="7">
        <v>7061924442</v>
      </c>
      <c r="O11063" s="7"/>
      <c r="P11063" s="7"/>
      <c r="Q11063" s="7" t="s">
        <v>1716</v>
      </c>
      <c r="R11063" s="39" t="s">
        <v>28501</v>
      </c>
      <c r="S11063" s="7"/>
      <c r="T11063" s="7" t="s">
        <v>747</v>
      </c>
      <c r="U11063" s="7"/>
      <c r="V11063" s="7"/>
      <c r="W11063" s="7"/>
      <c r="X11063" s="7"/>
      <c r="Y11063" s="39"/>
      <c r="Z11063" s="7"/>
      <c r="AA11063" s="7"/>
      <c r="AB11063" s="24"/>
      <c r="AC11063" t="s">
        <v>26454</v>
      </c>
      <c r="AD11063" t="s">
        <v>23380</v>
      </c>
    </row>
    <row r="11064" spans="1:30" x14ac:dyDescent="0.25">
      <c r="A11064" t="str">
        <f t="shared" si="381"/>
        <v>51150103</v>
      </c>
      <c r="B11064" s="23" t="s">
        <v>58</v>
      </c>
      <c r="C11064" s="7" t="s">
        <v>1448</v>
      </c>
      <c r="D11064" s="66" t="s">
        <v>359</v>
      </c>
      <c r="E11064" s="53" t="e">
        <f>VLOOKUP(D11064,'MPG Master'!$C$3:$I$716,7,0)</f>
        <v>#N/A</v>
      </c>
      <c r="F11064" s="7" t="s">
        <v>149</v>
      </c>
      <c r="G11064" s="67" t="s">
        <v>391</v>
      </c>
      <c r="H11064" s="53" t="e">
        <f t="shared" si="380"/>
        <v>#N/A</v>
      </c>
      <c r="I11064" s="7" t="s">
        <v>4426</v>
      </c>
      <c r="J11064" s="7" t="s">
        <v>27466</v>
      </c>
      <c r="K11064" s="9">
        <v>32874</v>
      </c>
      <c r="L11064" s="7"/>
      <c r="M11064" s="7"/>
      <c r="N11064" s="7">
        <v>7250959315</v>
      </c>
      <c r="O11064" s="7"/>
      <c r="P11064" s="7"/>
      <c r="Q11064" s="7" t="s">
        <v>1701</v>
      </c>
      <c r="R11064" s="39" t="s">
        <v>28502</v>
      </c>
      <c r="S11064" s="7"/>
      <c r="T11064" s="7" t="s">
        <v>875</v>
      </c>
      <c r="U11064" s="7"/>
      <c r="V11064" s="7"/>
      <c r="W11064" s="7"/>
      <c r="X11064" s="7"/>
      <c r="Y11064" s="39"/>
      <c r="Z11064" s="7"/>
      <c r="AA11064" s="7"/>
      <c r="AB11064" s="24"/>
      <c r="AC11064" t="s">
        <v>26454</v>
      </c>
      <c r="AD11064" t="s">
        <v>23380</v>
      </c>
    </row>
    <row r="11065" spans="1:30" x14ac:dyDescent="0.25">
      <c r="A11065" t="str">
        <f t="shared" si="381"/>
        <v>97950002</v>
      </c>
      <c r="B11065" s="23" t="s">
        <v>58</v>
      </c>
      <c r="C11065" s="7" t="s">
        <v>671</v>
      </c>
      <c r="D11065" s="66" t="s">
        <v>26646</v>
      </c>
      <c r="E11065" s="53" t="e">
        <f>VLOOKUP(D11065,'MPG Master'!$C$3:$I$716,7,0)</f>
        <v>#N/A</v>
      </c>
      <c r="F11065" s="7" t="s">
        <v>26668</v>
      </c>
      <c r="G11065" s="67" t="s">
        <v>60</v>
      </c>
      <c r="H11065" s="53" t="e">
        <f t="shared" si="380"/>
        <v>#N/A</v>
      </c>
      <c r="I11065" s="7" t="s">
        <v>2190</v>
      </c>
      <c r="J11065" s="7" t="s">
        <v>10553</v>
      </c>
      <c r="K11065" s="9">
        <v>27395</v>
      </c>
      <c r="L11065" s="7"/>
      <c r="M11065" s="7"/>
      <c r="N11065" s="7">
        <v>7903566480</v>
      </c>
      <c r="O11065" s="7"/>
      <c r="P11065" s="7"/>
      <c r="Q11065" s="7" t="s">
        <v>4724</v>
      </c>
      <c r="R11065" s="39" t="s">
        <v>28503</v>
      </c>
      <c r="S11065" s="7"/>
      <c r="T11065" s="7" t="s">
        <v>1152</v>
      </c>
      <c r="U11065" s="7"/>
      <c r="V11065" s="7"/>
      <c r="W11065" s="7"/>
      <c r="X11065" s="7"/>
      <c r="Y11065" s="39"/>
      <c r="Z11065" s="7"/>
      <c r="AA11065" s="7"/>
      <c r="AB11065" s="24"/>
      <c r="AC11065" t="s">
        <v>26454</v>
      </c>
      <c r="AD11065" t="s">
        <v>23380</v>
      </c>
    </row>
    <row r="11066" spans="1:30" x14ac:dyDescent="0.25">
      <c r="A11066" t="str">
        <f t="shared" si="381"/>
        <v>85580002</v>
      </c>
      <c r="B11066" s="23" t="s">
        <v>58</v>
      </c>
      <c r="C11066" s="7" t="s">
        <v>964</v>
      </c>
      <c r="D11066" s="66" t="s">
        <v>23372</v>
      </c>
      <c r="E11066" s="53" t="e">
        <f>VLOOKUP(D11066,'MPG Master'!$C$3:$I$716,7,0)</f>
        <v>#N/A</v>
      </c>
      <c r="F11066" s="7" t="s">
        <v>23373</v>
      </c>
      <c r="G11066" s="67" t="s">
        <v>60</v>
      </c>
      <c r="H11066" s="53" t="e">
        <f t="shared" si="380"/>
        <v>#N/A</v>
      </c>
      <c r="I11066" s="7" t="s">
        <v>11180</v>
      </c>
      <c r="J11066" s="7" t="s">
        <v>27467</v>
      </c>
      <c r="K11066" s="9">
        <v>27181</v>
      </c>
      <c r="L11066" s="7"/>
      <c r="M11066" s="7"/>
      <c r="N11066" s="7">
        <v>6201296187</v>
      </c>
      <c r="O11066" s="7"/>
      <c r="P11066" s="7"/>
      <c r="Q11066" s="7" t="s">
        <v>1716</v>
      </c>
      <c r="R11066" s="39" t="s">
        <v>28504</v>
      </c>
      <c r="S11066" s="7"/>
      <c r="T11066" s="7" t="s">
        <v>747</v>
      </c>
      <c r="U11066" s="7"/>
      <c r="V11066" s="7"/>
      <c r="W11066" s="7"/>
      <c r="X11066" s="7"/>
      <c r="Y11066" s="39"/>
      <c r="Z11066" s="7"/>
      <c r="AA11066" s="7"/>
      <c r="AB11066" s="24"/>
      <c r="AC11066" t="s">
        <v>26454</v>
      </c>
      <c r="AD11066" t="s">
        <v>23380</v>
      </c>
    </row>
    <row r="11067" spans="1:30" x14ac:dyDescent="0.25">
      <c r="A11067" t="str">
        <f t="shared" si="381"/>
        <v>12020016</v>
      </c>
      <c r="B11067" s="23" t="s">
        <v>58</v>
      </c>
      <c r="C11067" s="7" t="s">
        <v>1676</v>
      </c>
      <c r="D11067" s="66" t="s">
        <v>324</v>
      </c>
      <c r="E11067" s="53" t="e">
        <f>VLOOKUP(D11067,'MPG Master'!$C$3:$I$716,7,0)</f>
        <v>#N/A</v>
      </c>
      <c r="F11067" s="7" t="s">
        <v>119</v>
      </c>
      <c r="G11067" s="67" t="s">
        <v>1772</v>
      </c>
      <c r="H11067" s="53" t="e">
        <f t="shared" si="380"/>
        <v>#N/A</v>
      </c>
      <c r="I11067" s="7" t="s">
        <v>4018</v>
      </c>
      <c r="J11067" s="7" t="s">
        <v>18205</v>
      </c>
      <c r="K11067" s="9">
        <v>29386</v>
      </c>
      <c r="L11067" s="7"/>
      <c r="M11067" s="7"/>
      <c r="N11067" s="7">
        <v>8789527792</v>
      </c>
      <c r="O11067" s="7"/>
      <c r="P11067" s="7"/>
      <c r="Q11067" s="7" t="s">
        <v>1424</v>
      </c>
      <c r="R11067" s="39" t="s">
        <v>28505</v>
      </c>
      <c r="S11067" s="7"/>
      <c r="T11067" s="7" t="s">
        <v>735</v>
      </c>
      <c r="U11067" s="7"/>
      <c r="V11067" s="7"/>
      <c r="W11067" s="7"/>
      <c r="X11067" s="7"/>
      <c r="Y11067" s="39"/>
      <c r="Z11067" s="7"/>
      <c r="AA11067" s="7"/>
      <c r="AB11067" s="24"/>
      <c r="AC11067" t="s">
        <v>26454</v>
      </c>
      <c r="AD11067" t="s">
        <v>23380</v>
      </c>
    </row>
    <row r="11068" spans="1:30" x14ac:dyDescent="0.25">
      <c r="A11068" t="str">
        <f t="shared" si="381"/>
        <v>12020109</v>
      </c>
      <c r="B11068" s="23" t="s">
        <v>58</v>
      </c>
      <c r="C11068" s="7" t="s">
        <v>1676</v>
      </c>
      <c r="D11068" s="66" t="s">
        <v>324</v>
      </c>
      <c r="E11068" s="53" t="e">
        <f>VLOOKUP(D11068,'MPG Master'!$C$3:$I$716,7,0)</f>
        <v>#N/A</v>
      </c>
      <c r="F11068" s="7" t="s">
        <v>119</v>
      </c>
      <c r="G11068" s="67" t="s">
        <v>1471</v>
      </c>
      <c r="H11068" s="53" t="e">
        <f t="shared" si="380"/>
        <v>#N/A</v>
      </c>
      <c r="I11068" s="7" t="s">
        <v>9408</v>
      </c>
      <c r="J11068" s="7" t="s">
        <v>8507</v>
      </c>
      <c r="K11068" s="9">
        <v>33298</v>
      </c>
      <c r="L11068" s="7"/>
      <c r="M11068" s="7"/>
      <c r="N11068" s="7">
        <v>9007185856</v>
      </c>
      <c r="O11068" s="7"/>
      <c r="P11068" s="7"/>
      <c r="Q11068" s="7" t="s">
        <v>1851</v>
      </c>
      <c r="R11068" s="39" t="s">
        <v>28506</v>
      </c>
      <c r="S11068" s="7"/>
      <c r="T11068" s="7" t="s">
        <v>747</v>
      </c>
      <c r="U11068" s="7"/>
      <c r="V11068" s="7"/>
      <c r="W11068" s="7"/>
      <c r="X11068" s="7"/>
      <c r="Y11068" s="39"/>
      <c r="Z11068" s="7"/>
      <c r="AA11068" s="7"/>
      <c r="AB11068" s="24"/>
      <c r="AC11068" t="s">
        <v>26454</v>
      </c>
      <c r="AD11068" t="s">
        <v>23380</v>
      </c>
    </row>
    <row r="11069" spans="1:30" x14ac:dyDescent="0.25">
      <c r="A11069" t="str">
        <f t="shared" si="381"/>
        <v>12020110</v>
      </c>
      <c r="B11069" s="23" t="s">
        <v>58</v>
      </c>
      <c r="C11069" s="7" t="s">
        <v>1676</v>
      </c>
      <c r="D11069" s="66" t="s">
        <v>324</v>
      </c>
      <c r="E11069" s="53" t="e">
        <f>VLOOKUP(D11069,'MPG Master'!$C$3:$I$716,7,0)</f>
        <v>#N/A</v>
      </c>
      <c r="F11069" s="7" t="s">
        <v>119</v>
      </c>
      <c r="G11069" s="67" t="s">
        <v>1472</v>
      </c>
      <c r="H11069" s="53" t="e">
        <f t="shared" si="380"/>
        <v>#N/A</v>
      </c>
      <c r="I11069" s="7" t="s">
        <v>6716</v>
      </c>
      <c r="J11069" s="7" t="s">
        <v>26082</v>
      </c>
      <c r="K11069" s="9">
        <v>32879</v>
      </c>
      <c r="L11069" s="7"/>
      <c r="M11069" s="7"/>
      <c r="N11069" s="7">
        <v>6202823543</v>
      </c>
      <c r="O11069" s="7"/>
      <c r="P11069" s="7"/>
      <c r="Q11069" s="7" t="s">
        <v>4724</v>
      </c>
      <c r="R11069" s="39" t="s">
        <v>28507</v>
      </c>
      <c r="S11069" s="7"/>
      <c r="T11069" s="7" t="s">
        <v>774</v>
      </c>
      <c r="U11069" s="7"/>
      <c r="V11069" s="7"/>
      <c r="W11069" s="7"/>
      <c r="X11069" s="7"/>
      <c r="Y11069" s="39"/>
      <c r="Z11069" s="7"/>
      <c r="AA11069" s="7"/>
      <c r="AB11069" s="24"/>
      <c r="AC11069" t="s">
        <v>26454</v>
      </c>
      <c r="AD11069" t="s">
        <v>23380</v>
      </c>
    </row>
    <row r="11070" spans="1:30" x14ac:dyDescent="0.25">
      <c r="A11070" t="str">
        <f t="shared" si="381"/>
        <v>85010002</v>
      </c>
      <c r="B11070" s="23" t="s">
        <v>58</v>
      </c>
      <c r="C11070" s="7" t="s">
        <v>966</v>
      </c>
      <c r="D11070" s="66" t="s">
        <v>23370</v>
      </c>
      <c r="E11070" s="53" t="e">
        <f>VLOOKUP(D11070,'MPG Master'!$C$3:$I$716,7,0)</f>
        <v>#N/A</v>
      </c>
      <c r="F11070" s="7" t="s">
        <v>23371</v>
      </c>
      <c r="G11070" s="67" t="s">
        <v>60</v>
      </c>
      <c r="H11070" s="53" t="e">
        <f t="shared" si="380"/>
        <v>#N/A</v>
      </c>
      <c r="I11070" s="7" t="s">
        <v>2456</v>
      </c>
      <c r="J11070" s="7" t="s">
        <v>27468</v>
      </c>
      <c r="K11070" s="9">
        <v>31057</v>
      </c>
      <c r="L11070" s="7"/>
      <c r="M11070" s="7"/>
      <c r="N11070" s="7">
        <v>9934763981</v>
      </c>
      <c r="O11070" s="7"/>
      <c r="P11070" s="7"/>
      <c r="Q11070" s="7" t="s">
        <v>1808</v>
      </c>
      <c r="R11070" s="39" t="s">
        <v>28508</v>
      </c>
      <c r="S11070" s="7"/>
      <c r="T11070" s="7" t="s">
        <v>963</v>
      </c>
      <c r="U11070" s="7"/>
      <c r="V11070" s="7"/>
      <c r="W11070" s="7"/>
      <c r="X11070" s="7"/>
      <c r="Y11070" s="39"/>
      <c r="Z11070" s="7"/>
      <c r="AA11070" s="7"/>
      <c r="AB11070" s="24"/>
      <c r="AC11070" t="s">
        <v>26454</v>
      </c>
      <c r="AD11070" t="s">
        <v>23380</v>
      </c>
    </row>
    <row r="11071" spans="1:30" x14ac:dyDescent="0.25">
      <c r="A11071" t="str">
        <f t="shared" si="381"/>
        <v>86150002</v>
      </c>
      <c r="B11071" s="23" t="s">
        <v>58</v>
      </c>
      <c r="C11071" s="7" t="s">
        <v>966</v>
      </c>
      <c r="D11071" s="66" t="s">
        <v>26647</v>
      </c>
      <c r="E11071" s="53" t="e">
        <f>VLOOKUP(D11071,'MPG Master'!$C$3:$I$716,7,0)</f>
        <v>#N/A</v>
      </c>
      <c r="F11071" s="7" t="s">
        <v>26669</v>
      </c>
      <c r="G11071" s="67" t="s">
        <v>60</v>
      </c>
      <c r="H11071" s="53" t="e">
        <f t="shared" si="380"/>
        <v>#N/A</v>
      </c>
      <c r="I11071" s="7" t="s">
        <v>3176</v>
      </c>
      <c r="J11071" s="7" t="s">
        <v>2090</v>
      </c>
      <c r="K11071" s="9">
        <v>37484</v>
      </c>
      <c r="L11071" s="7"/>
      <c r="M11071" s="7"/>
      <c r="N11071" s="7">
        <v>8278825926</v>
      </c>
      <c r="O11071" s="7"/>
      <c r="P11071" s="7"/>
      <c r="Q11071" s="7" t="s">
        <v>1808</v>
      </c>
      <c r="R11071" s="39" t="s">
        <v>28509</v>
      </c>
      <c r="S11071" s="7"/>
      <c r="T11071" s="7" t="s">
        <v>963</v>
      </c>
      <c r="U11071" s="7"/>
      <c r="V11071" s="7"/>
      <c r="W11071" s="7"/>
      <c r="X11071" s="7"/>
      <c r="Y11071" s="39"/>
      <c r="Z11071" s="7"/>
      <c r="AA11071" s="7"/>
      <c r="AB11071" s="24"/>
      <c r="AC11071" t="s">
        <v>26454</v>
      </c>
      <c r="AD11071" t="s">
        <v>23380</v>
      </c>
    </row>
    <row r="11072" spans="1:30" x14ac:dyDescent="0.25">
      <c r="A11072" t="str">
        <f t="shared" si="381"/>
        <v>24470038</v>
      </c>
      <c r="B11072" s="23" t="s">
        <v>58</v>
      </c>
      <c r="C11072" s="7" t="s">
        <v>1325</v>
      </c>
      <c r="D11072" s="66" t="s">
        <v>600</v>
      </c>
      <c r="E11072" s="53" t="e">
        <f>VLOOKUP(D11072,'MPG Master'!$C$3:$I$716,7,0)</f>
        <v>#N/A</v>
      </c>
      <c r="F11072" s="7" t="s">
        <v>26670</v>
      </c>
      <c r="G11072" s="67" t="s">
        <v>1691</v>
      </c>
      <c r="H11072" s="53" t="e">
        <f t="shared" si="380"/>
        <v>#N/A</v>
      </c>
      <c r="I11072" s="7" t="s">
        <v>4848</v>
      </c>
      <c r="J11072" s="7" t="s">
        <v>27469</v>
      </c>
      <c r="K11072" s="9">
        <v>27760</v>
      </c>
      <c r="L11072" s="7"/>
      <c r="M11072" s="7"/>
      <c r="N11072" s="7">
        <v>9128596236</v>
      </c>
      <c r="O11072" s="7"/>
      <c r="P11072" s="7"/>
      <c r="Q11072" s="7" t="s">
        <v>1971</v>
      </c>
      <c r="R11072" s="39" t="s">
        <v>28510</v>
      </c>
      <c r="S11072" s="7"/>
      <c r="T11072" s="7" t="s">
        <v>30286</v>
      </c>
      <c r="U11072" s="7"/>
      <c r="V11072" s="7"/>
      <c r="W11072" s="7"/>
      <c r="X11072" s="7"/>
      <c r="Y11072" s="39"/>
      <c r="Z11072" s="7"/>
      <c r="AA11072" s="7"/>
      <c r="AB11072" s="24"/>
      <c r="AC11072" t="s">
        <v>26454</v>
      </c>
      <c r="AD11072" t="s">
        <v>23380</v>
      </c>
    </row>
    <row r="11073" spans="1:30" x14ac:dyDescent="0.25">
      <c r="A11073" t="str">
        <f t="shared" si="381"/>
        <v>24870011</v>
      </c>
      <c r="B11073" s="23" t="s">
        <v>58</v>
      </c>
      <c r="C11073" s="7" t="s">
        <v>1325</v>
      </c>
      <c r="D11073" s="66" t="s">
        <v>23289</v>
      </c>
      <c r="E11073" s="53" t="e">
        <f>VLOOKUP(D11073,'MPG Master'!$C$3:$I$716,7,0)</f>
        <v>#N/A</v>
      </c>
      <c r="F11073" s="7" t="s">
        <v>23296</v>
      </c>
      <c r="G11073" s="67" t="s">
        <v>1693</v>
      </c>
      <c r="H11073" s="53" t="e">
        <f t="shared" si="380"/>
        <v>#N/A</v>
      </c>
      <c r="I11073" s="7" t="s">
        <v>2241</v>
      </c>
      <c r="J11073" s="7" t="s">
        <v>27470</v>
      </c>
      <c r="K11073" s="9">
        <v>27030</v>
      </c>
      <c r="L11073" s="7"/>
      <c r="M11073" s="7"/>
      <c r="N11073" s="7">
        <v>7903972807</v>
      </c>
      <c r="O11073" s="7"/>
      <c r="P11073" s="7"/>
      <c r="Q11073" s="7" t="s">
        <v>1851</v>
      </c>
      <c r="R11073" s="39" t="s">
        <v>28511</v>
      </c>
      <c r="S11073" s="7"/>
      <c r="T11073" s="7" t="s">
        <v>747</v>
      </c>
      <c r="U11073" s="7"/>
      <c r="V11073" s="7"/>
      <c r="W11073" s="7"/>
      <c r="X11073" s="7"/>
      <c r="Y11073" s="39"/>
      <c r="Z11073" s="7"/>
      <c r="AA11073" s="7"/>
      <c r="AB11073" s="24"/>
      <c r="AC11073" t="s">
        <v>26454</v>
      </c>
      <c r="AD11073" t="s">
        <v>23380</v>
      </c>
    </row>
    <row r="11074" spans="1:30" x14ac:dyDescent="0.25">
      <c r="A11074" t="str">
        <f t="shared" si="381"/>
        <v>12830015</v>
      </c>
      <c r="B11074" s="23" t="s">
        <v>58</v>
      </c>
      <c r="C11074" s="7" t="s">
        <v>1675</v>
      </c>
      <c r="D11074" s="66" t="s">
        <v>26648</v>
      </c>
      <c r="E11074" s="53" t="e">
        <f>VLOOKUP(D11074,'MPG Master'!$C$3:$I$716,7,0)</f>
        <v>#N/A</v>
      </c>
      <c r="F11074" s="7" t="s">
        <v>26671</v>
      </c>
      <c r="G11074" s="67" t="s">
        <v>1739</v>
      </c>
      <c r="H11074" s="53" t="e">
        <f t="shared" ref="H11074:H11132" si="382">E11074&amp;G11074</f>
        <v>#N/A</v>
      </c>
      <c r="I11074" s="7" t="s">
        <v>2190</v>
      </c>
      <c r="J11074" s="7" t="s">
        <v>5205</v>
      </c>
      <c r="K11074" s="9">
        <v>32143</v>
      </c>
      <c r="L11074" s="7"/>
      <c r="M11074" s="7"/>
      <c r="N11074" s="7">
        <v>9693574029</v>
      </c>
      <c r="O11074" s="7"/>
      <c r="P11074" s="7"/>
      <c r="Q11074" s="7" t="s">
        <v>99</v>
      </c>
      <c r="R11074" s="39" t="s">
        <v>28512</v>
      </c>
      <c r="S11074" s="7"/>
      <c r="T11074" s="7" t="s">
        <v>1129</v>
      </c>
      <c r="U11074" s="7"/>
      <c r="V11074" s="7"/>
      <c r="W11074" s="7"/>
      <c r="X11074" s="7"/>
      <c r="Y11074" s="39"/>
      <c r="Z11074" s="7"/>
      <c r="AA11074" s="7"/>
      <c r="AB11074" s="24"/>
      <c r="AC11074" t="s">
        <v>26454</v>
      </c>
      <c r="AD11074" t="s">
        <v>23380</v>
      </c>
    </row>
    <row r="11075" spans="1:30" x14ac:dyDescent="0.25">
      <c r="A11075" t="str">
        <f t="shared" si="381"/>
        <v>12830016</v>
      </c>
      <c r="B11075" s="23" t="s">
        <v>58</v>
      </c>
      <c r="C11075" s="7" t="s">
        <v>1675</v>
      </c>
      <c r="D11075" s="66" t="s">
        <v>26648</v>
      </c>
      <c r="E11075" s="53" t="e">
        <f>VLOOKUP(D11075,'MPG Master'!$C$3:$I$716,7,0)</f>
        <v>#N/A</v>
      </c>
      <c r="F11075" s="7" t="s">
        <v>26671</v>
      </c>
      <c r="G11075" s="67" t="s">
        <v>1772</v>
      </c>
      <c r="H11075" s="53" t="e">
        <f t="shared" si="382"/>
        <v>#N/A</v>
      </c>
      <c r="I11075" s="7" t="s">
        <v>26747</v>
      </c>
      <c r="J11075" s="7" t="s">
        <v>27471</v>
      </c>
      <c r="K11075" s="9">
        <v>31048</v>
      </c>
      <c r="L11075" s="7"/>
      <c r="M11075" s="7"/>
      <c r="N11075" s="7">
        <v>8092078483</v>
      </c>
      <c r="O11075" s="7"/>
      <c r="P11075" s="7"/>
      <c r="Q11075" s="7" t="s">
        <v>1424</v>
      </c>
      <c r="R11075" s="39" t="s">
        <v>28513</v>
      </c>
      <c r="S11075" s="7"/>
      <c r="T11075" s="7" t="s">
        <v>904</v>
      </c>
      <c r="U11075" s="7"/>
      <c r="V11075" s="7"/>
      <c r="W11075" s="7"/>
      <c r="X11075" s="7"/>
      <c r="Y11075" s="39"/>
      <c r="Z11075" s="7"/>
      <c r="AA11075" s="7"/>
      <c r="AB11075" s="24"/>
      <c r="AC11075" t="s">
        <v>26454</v>
      </c>
      <c r="AD11075" t="s">
        <v>23380</v>
      </c>
    </row>
    <row r="11076" spans="1:30" x14ac:dyDescent="0.25">
      <c r="A11076" t="str">
        <f t="shared" si="381"/>
        <v>12830013</v>
      </c>
      <c r="B11076" s="23" t="s">
        <v>58</v>
      </c>
      <c r="C11076" s="7" t="s">
        <v>1675</v>
      </c>
      <c r="D11076" s="66" t="s">
        <v>26648</v>
      </c>
      <c r="E11076" s="53" t="e">
        <f>VLOOKUP(D11076,'MPG Master'!$C$3:$I$716,7,0)</f>
        <v>#N/A</v>
      </c>
      <c r="F11076" s="7" t="s">
        <v>26671</v>
      </c>
      <c r="G11076" s="67" t="s">
        <v>1733</v>
      </c>
      <c r="H11076" s="53" t="e">
        <f t="shared" si="382"/>
        <v>#N/A</v>
      </c>
      <c r="I11076" s="7" t="s">
        <v>5600</v>
      </c>
      <c r="J11076" s="7" t="s">
        <v>855</v>
      </c>
      <c r="K11076" s="9">
        <v>30317</v>
      </c>
      <c r="L11076" s="7"/>
      <c r="M11076" s="7"/>
      <c r="N11076" s="7">
        <v>7909144504</v>
      </c>
      <c r="O11076" s="7"/>
      <c r="P11076" s="7"/>
      <c r="Q11076" s="7" t="s">
        <v>1701</v>
      </c>
      <c r="R11076" s="39" t="s">
        <v>28514</v>
      </c>
      <c r="S11076" s="7"/>
      <c r="T11076" s="7" t="s">
        <v>804</v>
      </c>
      <c r="U11076" s="7"/>
      <c r="V11076" s="7"/>
      <c r="W11076" s="7"/>
      <c r="X11076" s="7"/>
      <c r="Y11076" s="39"/>
      <c r="Z11076" s="7"/>
      <c r="AA11076" s="7"/>
      <c r="AB11076" s="24"/>
      <c r="AC11076" t="s">
        <v>26454</v>
      </c>
      <c r="AD11076" t="s">
        <v>23380</v>
      </c>
    </row>
    <row r="11077" spans="1:30" x14ac:dyDescent="0.25">
      <c r="A11077" t="str">
        <f t="shared" si="381"/>
        <v>86120024</v>
      </c>
      <c r="B11077" s="23" t="s">
        <v>58</v>
      </c>
      <c r="C11077" s="7" t="s">
        <v>966</v>
      </c>
      <c r="D11077" s="66" t="s">
        <v>26643</v>
      </c>
      <c r="E11077" s="53" t="e">
        <f>VLOOKUP(D11077,'MPG Master'!$C$3:$I$716,7,0)</f>
        <v>#N/A</v>
      </c>
      <c r="F11077" s="7" t="s">
        <v>26665</v>
      </c>
      <c r="G11077" s="67" t="s">
        <v>1830</v>
      </c>
      <c r="H11077" s="53" t="e">
        <f t="shared" si="382"/>
        <v>#N/A</v>
      </c>
      <c r="I11077" s="7" t="s">
        <v>2362</v>
      </c>
      <c r="J11077" s="7" t="s">
        <v>27472</v>
      </c>
      <c r="K11077" s="9">
        <v>31140</v>
      </c>
      <c r="L11077" s="7"/>
      <c r="M11077" s="7"/>
      <c r="N11077" s="7">
        <v>8709071605</v>
      </c>
      <c r="O11077" s="7"/>
      <c r="P11077" s="7"/>
      <c r="Q11077" s="7" t="s">
        <v>1971</v>
      </c>
      <c r="R11077" s="39" t="s">
        <v>28515</v>
      </c>
      <c r="S11077" s="7"/>
      <c r="T11077" s="7" t="s">
        <v>981</v>
      </c>
      <c r="U11077" s="7"/>
      <c r="V11077" s="7"/>
      <c r="W11077" s="7"/>
      <c r="X11077" s="7"/>
      <c r="Y11077" s="39"/>
      <c r="Z11077" s="7"/>
      <c r="AA11077" s="7"/>
      <c r="AB11077" s="24"/>
      <c r="AC11077" t="s">
        <v>26454</v>
      </c>
      <c r="AD11077" t="s">
        <v>23380</v>
      </c>
    </row>
    <row r="11078" spans="1:30" x14ac:dyDescent="0.25">
      <c r="A11078" t="str">
        <f t="shared" si="381"/>
        <v>86120010</v>
      </c>
      <c r="B11078" s="23" t="s">
        <v>58</v>
      </c>
      <c r="C11078" s="7" t="s">
        <v>966</v>
      </c>
      <c r="D11078" s="66" t="s">
        <v>26643</v>
      </c>
      <c r="E11078" s="53" t="e">
        <f>VLOOKUP(D11078,'MPG Master'!$C$3:$I$716,7,0)</f>
        <v>#N/A</v>
      </c>
      <c r="F11078" s="7" t="s">
        <v>26665</v>
      </c>
      <c r="G11078" s="67" t="s">
        <v>1681</v>
      </c>
      <c r="H11078" s="53" t="e">
        <f t="shared" si="382"/>
        <v>#N/A</v>
      </c>
      <c r="I11078" s="7" t="s">
        <v>1795</v>
      </c>
      <c r="J11078" s="7" t="s">
        <v>27473</v>
      </c>
      <c r="K11078" s="9">
        <v>23012</v>
      </c>
      <c r="L11078" s="7"/>
      <c r="M11078" s="7"/>
      <c r="N11078" s="7">
        <v>6299481285</v>
      </c>
      <c r="O11078" s="7"/>
      <c r="P11078" s="7"/>
      <c r="Q11078" s="7" t="s">
        <v>1971</v>
      </c>
      <c r="R11078" s="39" t="s">
        <v>28516</v>
      </c>
      <c r="S11078" s="7"/>
      <c r="T11078" s="7" t="s">
        <v>981</v>
      </c>
      <c r="U11078" s="7"/>
      <c r="V11078" s="7"/>
      <c r="W11078" s="7"/>
      <c r="X11078" s="7"/>
      <c r="Y11078" s="39"/>
      <c r="Z11078" s="7"/>
      <c r="AA11078" s="7"/>
      <c r="AB11078" s="24"/>
      <c r="AC11078" t="s">
        <v>26454</v>
      </c>
      <c r="AD11078" t="s">
        <v>23380</v>
      </c>
    </row>
    <row r="11079" spans="1:30" x14ac:dyDescent="0.25">
      <c r="A11079" t="str">
        <f t="shared" si="381"/>
        <v>86120007</v>
      </c>
      <c r="B11079" s="23" t="s">
        <v>58</v>
      </c>
      <c r="C11079" s="7" t="s">
        <v>966</v>
      </c>
      <c r="D11079" s="66" t="s">
        <v>26643</v>
      </c>
      <c r="E11079" s="53" t="e">
        <f>VLOOKUP(D11079,'MPG Master'!$C$3:$I$716,7,0)</f>
        <v>#N/A</v>
      </c>
      <c r="F11079" s="7" t="s">
        <v>26665</v>
      </c>
      <c r="G11079" s="67" t="s">
        <v>1720</v>
      </c>
      <c r="H11079" s="53" t="e">
        <f t="shared" si="382"/>
        <v>#N/A</v>
      </c>
      <c r="I11079" s="7" t="s">
        <v>26748</v>
      </c>
      <c r="J11079" s="7" t="s">
        <v>27474</v>
      </c>
      <c r="K11079" s="9">
        <v>30560</v>
      </c>
      <c r="L11079" s="7"/>
      <c r="M11079" s="7"/>
      <c r="N11079" s="7">
        <v>9780762108</v>
      </c>
      <c r="O11079" s="7"/>
      <c r="P11079" s="7"/>
      <c r="Q11079" s="7" t="s">
        <v>1808</v>
      </c>
      <c r="R11079" s="39" t="s">
        <v>28517</v>
      </c>
      <c r="S11079" s="7"/>
      <c r="T11079" s="7" t="s">
        <v>963</v>
      </c>
      <c r="U11079" s="7"/>
      <c r="V11079" s="7"/>
      <c r="W11079" s="7"/>
      <c r="X11079" s="7"/>
      <c r="Y11079" s="39"/>
      <c r="Z11079" s="7"/>
      <c r="AA11079" s="7"/>
      <c r="AB11079" s="24"/>
      <c r="AC11079" t="s">
        <v>26454</v>
      </c>
      <c r="AD11079" t="s">
        <v>23380</v>
      </c>
    </row>
    <row r="11080" spans="1:30" x14ac:dyDescent="0.25">
      <c r="A11080" t="str">
        <f t="shared" si="381"/>
        <v>12840014</v>
      </c>
      <c r="B11080" s="23" t="s">
        <v>58</v>
      </c>
      <c r="C11080" s="7" t="s">
        <v>1675</v>
      </c>
      <c r="D11080" s="66" t="s">
        <v>26649</v>
      </c>
      <c r="E11080" s="53" t="e">
        <f>VLOOKUP(D11080,'MPG Master'!$C$3:$I$716,7,0)</f>
        <v>#N/A</v>
      </c>
      <c r="F11080" s="7" t="s">
        <v>26672</v>
      </c>
      <c r="G11080" s="67" t="s">
        <v>1736</v>
      </c>
      <c r="H11080" s="53" t="e">
        <f t="shared" si="382"/>
        <v>#N/A</v>
      </c>
      <c r="I11080" s="7" t="s">
        <v>26749</v>
      </c>
      <c r="J11080" s="7" t="s">
        <v>27475</v>
      </c>
      <c r="K11080" s="9">
        <v>37655</v>
      </c>
      <c r="L11080" s="7"/>
      <c r="M11080" s="7"/>
      <c r="N11080" s="7">
        <v>9709470192</v>
      </c>
      <c r="O11080" s="7"/>
      <c r="P11080" s="7"/>
      <c r="Q11080" s="7" t="s">
        <v>4724</v>
      </c>
      <c r="R11080" s="39" t="s">
        <v>28518</v>
      </c>
      <c r="S11080" s="7"/>
      <c r="T11080" s="7" t="s">
        <v>804</v>
      </c>
      <c r="U11080" s="7"/>
      <c r="V11080" s="7"/>
      <c r="W11080" s="7"/>
      <c r="X11080" s="7"/>
      <c r="Y11080" s="39"/>
      <c r="Z11080" s="7"/>
      <c r="AA11080" s="7"/>
      <c r="AB11080" s="24"/>
      <c r="AC11080" t="s">
        <v>26454</v>
      </c>
      <c r="AD11080" t="s">
        <v>23380</v>
      </c>
    </row>
    <row r="11081" spans="1:30" x14ac:dyDescent="0.25">
      <c r="A11081" t="str">
        <f t="shared" ref="A11081:A11139" si="383">CONCATENATE(D11081,G11081)</f>
        <v>40290332</v>
      </c>
      <c r="B11081" s="23" t="s">
        <v>58</v>
      </c>
      <c r="C11081" s="7" t="s">
        <v>1448</v>
      </c>
      <c r="D11081" s="66" t="s">
        <v>348</v>
      </c>
      <c r="E11081" s="53" t="e">
        <f>VLOOKUP(D11081,'MPG Master'!$C$3:$I$716,7,0)</f>
        <v>#N/A</v>
      </c>
      <c r="F11081" s="7" t="s">
        <v>142</v>
      </c>
      <c r="G11081" s="67" t="s">
        <v>558</v>
      </c>
      <c r="H11081" s="53" t="e">
        <f t="shared" si="382"/>
        <v>#N/A</v>
      </c>
      <c r="I11081" s="7" t="s">
        <v>26750</v>
      </c>
      <c r="J11081" s="7" t="s">
        <v>27476</v>
      </c>
      <c r="K11081" s="9">
        <v>33867</v>
      </c>
      <c r="L11081" s="7"/>
      <c r="M11081" s="7"/>
      <c r="N11081" s="7">
        <v>8851949675</v>
      </c>
      <c r="O11081" s="7"/>
      <c r="P11081" s="7"/>
      <c r="Q11081" s="7" t="s">
        <v>4724</v>
      </c>
      <c r="R11081" s="39" t="s">
        <v>28519</v>
      </c>
      <c r="S11081" s="7"/>
      <c r="T11081" s="7" t="s">
        <v>881</v>
      </c>
      <c r="U11081" s="7"/>
      <c r="V11081" s="7"/>
      <c r="W11081" s="7"/>
      <c r="X11081" s="7"/>
      <c r="Y11081" s="39"/>
      <c r="Z11081" s="7"/>
      <c r="AA11081" s="7"/>
      <c r="AB11081" s="24"/>
      <c r="AC11081" t="s">
        <v>26454</v>
      </c>
      <c r="AD11081" t="s">
        <v>23380</v>
      </c>
    </row>
    <row r="11082" spans="1:30" x14ac:dyDescent="0.25">
      <c r="A11082" t="str">
        <f t="shared" si="383"/>
        <v>51200057</v>
      </c>
      <c r="B11082" s="23" t="s">
        <v>58</v>
      </c>
      <c r="C11082" s="7" t="s">
        <v>1448</v>
      </c>
      <c r="D11082" s="66" t="s">
        <v>364</v>
      </c>
      <c r="E11082" s="53" t="e">
        <f>VLOOKUP(D11082,'MPG Master'!$C$3:$I$716,7,0)</f>
        <v>#N/A</v>
      </c>
      <c r="F11082" s="7" t="s">
        <v>153</v>
      </c>
      <c r="G11082" s="67" t="s">
        <v>2495</v>
      </c>
      <c r="H11082" s="53" t="e">
        <f t="shared" si="382"/>
        <v>#N/A</v>
      </c>
      <c r="I11082" s="7" t="s">
        <v>26751</v>
      </c>
      <c r="J11082" s="7" t="s">
        <v>961</v>
      </c>
      <c r="K11082" s="9">
        <v>22647</v>
      </c>
      <c r="L11082" s="7"/>
      <c r="M11082" s="7"/>
      <c r="N11082" s="7"/>
      <c r="O11082" s="7"/>
      <c r="P11082" s="7"/>
      <c r="Q11082" s="7" t="s">
        <v>1851</v>
      </c>
      <c r="R11082" s="39" t="s">
        <v>28520</v>
      </c>
      <c r="S11082" s="7"/>
      <c r="T11082" s="7" t="s">
        <v>747</v>
      </c>
      <c r="U11082" s="7"/>
      <c r="V11082" s="7"/>
      <c r="W11082" s="7"/>
      <c r="X11082" s="7"/>
      <c r="Y11082" s="39"/>
      <c r="Z11082" s="7"/>
      <c r="AA11082" s="7"/>
      <c r="AB11082" s="24"/>
      <c r="AC11082" t="s">
        <v>26454</v>
      </c>
      <c r="AD11082" t="s">
        <v>23380</v>
      </c>
    </row>
    <row r="11083" spans="1:30" x14ac:dyDescent="0.25">
      <c r="A11083" t="str">
        <f t="shared" si="383"/>
        <v>12350057</v>
      </c>
      <c r="B11083" s="23" t="s">
        <v>58</v>
      </c>
      <c r="C11083" s="7" t="s">
        <v>1675</v>
      </c>
      <c r="D11083" s="66" t="s">
        <v>404</v>
      </c>
      <c r="E11083" s="53" t="e">
        <f>VLOOKUP(D11083,'MPG Master'!$C$3:$I$716,7,0)</f>
        <v>#N/A</v>
      </c>
      <c r="F11083" s="7" t="s">
        <v>174</v>
      </c>
      <c r="G11083" s="67" t="s">
        <v>2495</v>
      </c>
      <c r="H11083" s="53" t="e">
        <f t="shared" si="382"/>
        <v>#N/A</v>
      </c>
      <c r="I11083" s="7" t="s">
        <v>26752</v>
      </c>
      <c r="J11083" s="7" t="s">
        <v>5140</v>
      </c>
      <c r="K11083" s="9">
        <v>31778</v>
      </c>
      <c r="L11083" s="7"/>
      <c r="M11083" s="7"/>
      <c r="N11083" s="7">
        <v>9877975984</v>
      </c>
      <c r="O11083" s="7"/>
      <c r="P11083" s="7"/>
      <c r="Q11083" s="7" t="s">
        <v>1424</v>
      </c>
      <c r="R11083" s="39" t="s">
        <v>28521</v>
      </c>
      <c r="S11083" s="7"/>
      <c r="T11083" s="7" t="s">
        <v>935</v>
      </c>
      <c r="U11083" s="7"/>
      <c r="V11083" s="7"/>
      <c r="W11083" s="7"/>
      <c r="X11083" s="7"/>
      <c r="Y11083" s="39"/>
      <c r="Z11083" s="7"/>
      <c r="AA11083" s="7"/>
      <c r="AB11083" s="24"/>
      <c r="AC11083" t="s">
        <v>26454</v>
      </c>
      <c r="AD11083" t="s">
        <v>23380</v>
      </c>
    </row>
    <row r="11084" spans="1:30" x14ac:dyDescent="0.25">
      <c r="A11084" t="str">
        <f t="shared" si="383"/>
        <v>51260056</v>
      </c>
      <c r="B11084" s="23" t="s">
        <v>58</v>
      </c>
      <c r="C11084" s="7" t="s">
        <v>1448</v>
      </c>
      <c r="D11084" s="66" t="s">
        <v>369</v>
      </c>
      <c r="E11084" s="53" t="e">
        <f>VLOOKUP(D11084,'MPG Master'!$C$3:$I$716,7,0)</f>
        <v>#N/A</v>
      </c>
      <c r="F11084" s="7" t="s">
        <v>157</v>
      </c>
      <c r="G11084" s="67" t="s">
        <v>385</v>
      </c>
      <c r="H11084" s="53" t="e">
        <f t="shared" si="382"/>
        <v>#N/A</v>
      </c>
      <c r="I11084" s="7" t="s">
        <v>5140</v>
      </c>
      <c r="J11084" s="7" t="s">
        <v>27477</v>
      </c>
      <c r="K11084" s="9">
        <v>26665</v>
      </c>
      <c r="L11084" s="7"/>
      <c r="M11084" s="7"/>
      <c r="N11084" s="7">
        <v>9693892560</v>
      </c>
      <c r="O11084" s="7"/>
      <c r="P11084" s="7"/>
      <c r="Q11084" s="7" t="s">
        <v>1716</v>
      </c>
      <c r="R11084" s="39" t="s">
        <v>28522</v>
      </c>
      <c r="S11084" s="7"/>
      <c r="T11084" s="7" t="s">
        <v>747</v>
      </c>
      <c r="U11084" s="7"/>
      <c r="V11084" s="7"/>
      <c r="W11084" s="7"/>
      <c r="X11084" s="7"/>
      <c r="Y11084" s="39"/>
      <c r="Z11084" s="7"/>
      <c r="AA11084" s="7"/>
      <c r="AB11084" s="24"/>
      <c r="AC11084" t="s">
        <v>26454</v>
      </c>
      <c r="AD11084" t="s">
        <v>23380</v>
      </c>
    </row>
    <row r="11085" spans="1:30" x14ac:dyDescent="0.25">
      <c r="A11085" t="str">
        <f t="shared" si="383"/>
        <v>51260055</v>
      </c>
      <c r="B11085" s="23" t="s">
        <v>58</v>
      </c>
      <c r="C11085" s="7" t="s">
        <v>1448</v>
      </c>
      <c r="D11085" s="66" t="s">
        <v>369</v>
      </c>
      <c r="E11085" s="53" t="e">
        <f>VLOOKUP(D11085,'MPG Master'!$C$3:$I$716,7,0)</f>
        <v>#N/A</v>
      </c>
      <c r="F11085" s="7" t="s">
        <v>157</v>
      </c>
      <c r="G11085" s="67" t="s">
        <v>384</v>
      </c>
      <c r="H11085" s="53" t="e">
        <f t="shared" si="382"/>
        <v>#N/A</v>
      </c>
      <c r="I11085" s="7" t="s">
        <v>22337</v>
      </c>
      <c r="J11085" s="7" t="s">
        <v>2719</v>
      </c>
      <c r="K11085" s="9">
        <v>31413</v>
      </c>
      <c r="L11085" s="7"/>
      <c r="M11085" s="7"/>
      <c r="N11085" s="7">
        <v>7368994420</v>
      </c>
      <c r="O11085" s="7"/>
      <c r="P11085" s="7"/>
      <c r="Q11085" s="7" t="s">
        <v>2024</v>
      </c>
      <c r="R11085" s="39" t="s">
        <v>28523</v>
      </c>
      <c r="S11085" s="7"/>
      <c r="T11085" s="7" t="s">
        <v>2026</v>
      </c>
      <c r="U11085" s="7"/>
      <c r="V11085" s="7"/>
      <c r="W11085" s="7"/>
      <c r="X11085" s="7"/>
      <c r="Y11085" s="39"/>
      <c r="Z11085" s="7"/>
      <c r="AA11085" s="7"/>
      <c r="AB11085" s="24"/>
      <c r="AC11085" t="s">
        <v>26454</v>
      </c>
      <c r="AD11085" t="s">
        <v>23380</v>
      </c>
    </row>
    <row r="11086" spans="1:30" x14ac:dyDescent="0.25">
      <c r="A11086" t="str">
        <f t="shared" si="383"/>
        <v>51260054</v>
      </c>
      <c r="B11086" s="23" t="s">
        <v>58</v>
      </c>
      <c r="C11086" s="7" t="s">
        <v>1448</v>
      </c>
      <c r="D11086" s="66" t="s">
        <v>369</v>
      </c>
      <c r="E11086" s="53" t="e">
        <f>VLOOKUP(D11086,'MPG Master'!$C$3:$I$716,7,0)</f>
        <v>#N/A</v>
      </c>
      <c r="F11086" s="7" t="s">
        <v>157</v>
      </c>
      <c r="G11086" s="67" t="s">
        <v>1684</v>
      </c>
      <c r="H11086" s="53" t="e">
        <f t="shared" si="382"/>
        <v>#N/A</v>
      </c>
      <c r="I11086" s="7" t="s">
        <v>3783</v>
      </c>
      <c r="J11086" s="7" t="s">
        <v>27478</v>
      </c>
      <c r="K11086" s="9">
        <v>27395</v>
      </c>
      <c r="L11086" s="7"/>
      <c r="M11086" s="7"/>
      <c r="N11086" s="7">
        <v>7544955398</v>
      </c>
      <c r="O11086" s="7"/>
      <c r="P11086" s="7"/>
      <c r="Q11086" s="7" t="s">
        <v>99</v>
      </c>
      <c r="R11086" s="39" t="s">
        <v>28524</v>
      </c>
      <c r="S11086" s="7"/>
      <c r="T11086" s="7" t="s">
        <v>6176</v>
      </c>
      <c r="U11086" s="7"/>
      <c r="V11086" s="7"/>
      <c r="W11086" s="7"/>
      <c r="X11086" s="7"/>
      <c r="Y11086" s="39"/>
      <c r="Z11086" s="7"/>
      <c r="AA11086" s="7"/>
      <c r="AB11086" s="24"/>
      <c r="AC11086" t="s">
        <v>26454</v>
      </c>
      <c r="AD11086" t="s">
        <v>23380</v>
      </c>
    </row>
    <row r="11087" spans="1:30" x14ac:dyDescent="0.25">
      <c r="A11087" t="str">
        <f t="shared" si="383"/>
        <v>51260053</v>
      </c>
      <c r="B11087" s="23" t="s">
        <v>58</v>
      </c>
      <c r="C11087" s="7" t="s">
        <v>1448</v>
      </c>
      <c r="D11087" s="66" t="s">
        <v>369</v>
      </c>
      <c r="E11087" s="53" t="e">
        <f>VLOOKUP(D11087,'MPG Master'!$C$3:$I$716,7,0)</f>
        <v>#N/A</v>
      </c>
      <c r="F11087" s="7" t="s">
        <v>157</v>
      </c>
      <c r="G11087" s="67" t="s">
        <v>1996</v>
      </c>
      <c r="H11087" s="53" t="e">
        <f t="shared" si="382"/>
        <v>#N/A</v>
      </c>
      <c r="I11087" s="7" t="s">
        <v>26753</v>
      </c>
      <c r="J11087" s="7" t="s">
        <v>3969</v>
      </c>
      <c r="K11087" s="9">
        <v>30317</v>
      </c>
      <c r="L11087" s="7"/>
      <c r="M11087" s="7"/>
      <c r="N11087" s="7">
        <v>8862929659</v>
      </c>
      <c r="O11087" s="7"/>
      <c r="P11087" s="7"/>
      <c r="Q11087" s="7" t="s">
        <v>1701</v>
      </c>
      <c r="R11087" s="39" t="s">
        <v>28525</v>
      </c>
      <c r="S11087" s="7"/>
      <c r="T11087" s="7" t="s">
        <v>2571</v>
      </c>
      <c r="U11087" s="7"/>
      <c r="V11087" s="7"/>
      <c r="W11087" s="7"/>
      <c r="X11087" s="7"/>
      <c r="Y11087" s="39"/>
      <c r="Z11087" s="7"/>
      <c r="AA11087" s="7"/>
      <c r="AB11087" s="24"/>
      <c r="AC11087" t="s">
        <v>26454</v>
      </c>
      <c r="AD11087" t="s">
        <v>23380</v>
      </c>
    </row>
    <row r="11088" spans="1:30" x14ac:dyDescent="0.25">
      <c r="A11088" t="str">
        <f t="shared" si="383"/>
        <v>51270081</v>
      </c>
      <c r="B11088" s="23" t="s">
        <v>58</v>
      </c>
      <c r="C11088" s="7" t="s">
        <v>1448</v>
      </c>
      <c r="D11088" s="66" t="s">
        <v>370</v>
      </c>
      <c r="E11088" s="53" t="e">
        <f>VLOOKUP(D11088,'MPG Master'!$C$3:$I$716,7,0)</f>
        <v>#N/A</v>
      </c>
      <c r="F11088" s="7" t="s">
        <v>158</v>
      </c>
      <c r="G11088" s="67" t="s">
        <v>1686</v>
      </c>
      <c r="H11088" s="53" t="e">
        <f t="shared" si="382"/>
        <v>#N/A</v>
      </c>
      <c r="I11088" s="7" t="s">
        <v>26754</v>
      </c>
      <c r="J11088" s="7" t="s">
        <v>27479</v>
      </c>
      <c r="K11088" s="9">
        <v>25569</v>
      </c>
      <c r="L11088" s="7"/>
      <c r="M11088" s="7"/>
      <c r="N11088" s="7">
        <v>9006017804</v>
      </c>
      <c r="O11088" s="7"/>
      <c r="P11088" s="7"/>
      <c r="Q11088" s="7" t="s">
        <v>4724</v>
      </c>
      <c r="R11088" s="39" t="s">
        <v>28526</v>
      </c>
      <c r="S11088" s="7"/>
      <c r="T11088" s="7" t="s">
        <v>2571</v>
      </c>
      <c r="U11088" s="7"/>
      <c r="V11088" s="7"/>
      <c r="W11088" s="7"/>
      <c r="X11088" s="7"/>
      <c r="Y11088" s="39"/>
      <c r="Z11088" s="7"/>
      <c r="AA11088" s="7"/>
      <c r="AB11088" s="24"/>
      <c r="AC11088" t="s">
        <v>26454</v>
      </c>
      <c r="AD11088" t="s">
        <v>23380</v>
      </c>
    </row>
    <row r="11089" spans="1:30" x14ac:dyDescent="0.25">
      <c r="A11089" t="str">
        <f t="shared" si="383"/>
        <v>51270086</v>
      </c>
      <c r="B11089" s="23" t="s">
        <v>58</v>
      </c>
      <c r="C11089" s="7" t="s">
        <v>1448</v>
      </c>
      <c r="D11089" s="66" t="s">
        <v>370</v>
      </c>
      <c r="E11089" s="53" t="e">
        <f>VLOOKUP(D11089,'MPG Master'!$C$3:$I$716,7,0)</f>
        <v>#N/A</v>
      </c>
      <c r="F11089" s="7" t="s">
        <v>158</v>
      </c>
      <c r="G11089" s="67" t="s">
        <v>3273</v>
      </c>
      <c r="H11089" s="53" t="e">
        <f t="shared" si="382"/>
        <v>#N/A</v>
      </c>
      <c r="I11089" s="7" t="s">
        <v>4786</v>
      </c>
      <c r="J11089" s="7" t="s">
        <v>1753</v>
      </c>
      <c r="K11089" s="9">
        <v>27760</v>
      </c>
      <c r="L11089" s="7"/>
      <c r="M11089" s="7"/>
      <c r="N11089" s="7">
        <v>9163659458</v>
      </c>
      <c r="O11089" s="7"/>
      <c r="P11089" s="7"/>
      <c r="Q11089" s="7" t="s">
        <v>4724</v>
      </c>
      <c r="R11089" s="39" t="s">
        <v>28527</v>
      </c>
      <c r="S11089" s="7"/>
      <c r="T11089" s="7" t="s">
        <v>2571</v>
      </c>
      <c r="U11089" s="7"/>
      <c r="V11089" s="7"/>
      <c r="W11089" s="7"/>
      <c r="X11089" s="7"/>
      <c r="Y11089" s="39"/>
      <c r="Z11089" s="7"/>
      <c r="AA11089" s="7"/>
      <c r="AB11089" s="24"/>
      <c r="AC11089" t="s">
        <v>26454</v>
      </c>
      <c r="AD11089" t="s">
        <v>23380</v>
      </c>
    </row>
    <row r="11090" spans="1:30" x14ac:dyDescent="0.25">
      <c r="A11090" t="str">
        <f t="shared" si="383"/>
        <v>51270087</v>
      </c>
      <c r="B11090" s="23" t="s">
        <v>58</v>
      </c>
      <c r="C11090" s="7" t="s">
        <v>1448</v>
      </c>
      <c r="D11090" s="66" t="s">
        <v>370</v>
      </c>
      <c r="E11090" s="53" t="e">
        <f>VLOOKUP(D11090,'MPG Master'!$C$3:$I$716,7,0)</f>
        <v>#N/A</v>
      </c>
      <c r="F11090" s="7" t="s">
        <v>158</v>
      </c>
      <c r="G11090" s="67" t="s">
        <v>4095</v>
      </c>
      <c r="H11090" s="53" t="e">
        <f t="shared" si="382"/>
        <v>#N/A</v>
      </c>
      <c r="I11090" s="7" t="s">
        <v>5296</v>
      </c>
      <c r="J11090" s="7" t="s">
        <v>27480</v>
      </c>
      <c r="K11090" s="9">
        <v>33227</v>
      </c>
      <c r="L11090" s="7"/>
      <c r="M11090" s="7"/>
      <c r="N11090" s="7">
        <v>8409004349</v>
      </c>
      <c r="O11090" s="7"/>
      <c r="P11090" s="7"/>
      <c r="Q11090" s="7" t="s">
        <v>99</v>
      </c>
      <c r="R11090" s="39" t="s">
        <v>28528</v>
      </c>
      <c r="S11090" s="7"/>
      <c r="T11090" s="7" t="s">
        <v>863</v>
      </c>
      <c r="U11090" s="7"/>
      <c r="V11090" s="7"/>
      <c r="W11090" s="7"/>
      <c r="X11090" s="7"/>
      <c r="Y11090" s="39"/>
      <c r="Z11090" s="7"/>
      <c r="AA11090" s="7"/>
      <c r="AB11090" s="24"/>
      <c r="AC11090" t="s">
        <v>26454</v>
      </c>
      <c r="AD11090" t="s">
        <v>23380</v>
      </c>
    </row>
    <row r="11091" spans="1:30" x14ac:dyDescent="0.25">
      <c r="A11091" t="str">
        <f t="shared" si="383"/>
        <v>51270084</v>
      </c>
      <c r="B11091" s="23" t="s">
        <v>58</v>
      </c>
      <c r="C11091" s="7" t="s">
        <v>1448</v>
      </c>
      <c r="D11091" s="66" t="s">
        <v>370</v>
      </c>
      <c r="E11091" s="53" t="e">
        <f>VLOOKUP(D11091,'MPG Master'!$C$3:$I$716,7,0)</f>
        <v>#N/A</v>
      </c>
      <c r="F11091" s="7" t="s">
        <v>158</v>
      </c>
      <c r="G11091" s="67" t="s">
        <v>2896</v>
      </c>
      <c r="H11091" s="53" t="e">
        <f t="shared" si="382"/>
        <v>#N/A</v>
      </c>
      <c r="I11091" s="7" t="s">
        <v>2535</v>
      </c>
      <c r="J11091" s="7" t="s">
        <v>27481</v>
      </c>
      <c r="K11091" s="9">
        <v>30682</v>
      </c>
      <c r="L11091" s="7"/>
      <c r="M11091" s="7"/>
      <c r="N11091" s="7">
        <v>9153696068</v>
      </c>
      <c r="O11091" s="7"/>
      <c r="P11091" s="7"/>
      <c r="Q11091" s="7" t="s">
        <v>4724</v>
      </c>
      <c r="R11091" s="39" t="s">
        <v>28529</v>
      </c>
      <c r="S11091" s="7"/>
      <c r="T11091" s="7" t="s">
        <v>2571</v>
      </c>
      <c r="U11091" s="7"/>
      <c r="V11091" s="7"/>
      <c r="W11091" s="7"/>
      <c r="X11091" s="7"/>
      <c r="Y11091" s="39"/>
      <c r="Z11091" s="7"/>
      <c r="AA11091" s="7"/>
      <c r="AB11091" s="24"/>
      <c r="AC11091" t="s">
        <v>26454</v>
      </c>
      <c r="AD11091" t="s">
        <v>23380</v>
      </c>
    </row>
    <row r="11092" spans="1:30" x14ac:dyDescent="0.25">
      <c r="A11092" t="str">
        <f t="shared" si="383"/>
        <v>51270083</v>
      </c>
      <c r="B11092" s="23" t="s">
        <v>58</v>
      </c>
      <c r="C11092" s="7" t="s">
        <v>1448</v>
      </c>
      <c r="D11092" s="66" t="s">
        <v>370</v>
      </c>
      <c r="E11092" s="53" t="e">
        <f>VLOOKUP(D11092,'MPG Master'!$C$3:$I$716,7,0)</f>
        <v>#N/A</v>
      </c>
      <c r="F11092" s="7" t="s">
        <v>158</v>
      </c>
      <c r="G11092" s="67" t="s">
        <v>2783</v>
      </c>
      <c r="H11092" s="53" t="e">
        <f t="shared" si="382"/>
        <v>#N/A</v>
      </c>
      <c r="I11092" s="7" t="s">
        <v>26755</v>
      </c>
      <c r="J11092" s="7" t="s">
        <v>27482</v>
      </c>
      <c r="K11092" s="9">
        <v>25204</v>
      </c>
      <c r="L11092" s="7"/>
      <c r="M11092" s="7"/>
      <c r="N11092" s="7">
        <v>9359545285</v>
      </c>
      <c r="O11092" s="7"/>
      <c r="P11092" s="7"/>
      <c r="Q11092" s="7" t="s">
        <v>1701</v>
      </c>
      <c r="R11092" s="39" t="s">
        <v>28530</v>
      </c>
      <c r="S11092" s="7"/>
      <c r="T11092" s="7" t="s">
        <v>2571</v>
      </c>
      <c r="U11092" s="7"/>
      <c r="V11092" s="7"/>
      <c r="W11092" s="7"/>
      <c r="X11092" s="7"/>
      <c r="Y11092" s="39"/>
      <c r="Z11092" s="7"/>
      <c r="AA11092" s="7"/>
      <c r="AB11092" s="24"/>
      <c r="AC11092" t="s">
        <v>26454</v>
      </c>
      <c r="AD11092" t="s">
        <v>23380</v>
      </c>
    </row>
    <row r="11093" spans="1:30" x14ac:dyDescent="0.25">
      <c r="A11093" t="str">
        <f t="shared" si="383"/>
        <v>12760055</v>
      </c>
      <c r="B11093" s="23" t="s">
        <v>58</v>
      </c>
      <c r="C11093" s="7" t="s">
        <v>1675</v>
      </c>
      <c r="D11093" s="66" t="s">
        <v>23207</v>
      </c>
      <c r="E11093" s="53" t="e">
        <f>VLOOKUP(D11093,'MPG Master'!$C$3:$I$716,7,0)</f>
        <v>#N/A</v>
      </c>
      <c r="F11093" s="7" t="s">
        <v>23209</v>
      </c>
      <c r="G11093" s="67" t="s">
        <v>384</v>
      </c>
      <c r="H11093" s="53" t="e">
        <f t="shared" si="382"/>
        <v>#N/A</v>
      </c>
      <c r="I11093" s="7" t="s">
        <v>23430</v>
      </c>
      <c r="J11093" s="7" t="s">
        <v>27483</v>
      </c>
      <c r="K11093" s="9">
        <v>37422</v>
      </c>
      <c r="L11093" s="7"/>
      <c r="M11093" s="7"/>
      <c r="N11093" s="7">
        <v>7488574068</v>
      </c>
      <c r="O11093" s="7"/>
      <c r="P11093" s="7"/>
      <c r="Q11093" s="7" t="s">
        <v>1716</v>
      </c>
      <c r="R11093" s="39" t="s">
        <v>28531</v>
      </c>
      <c r="S11093" s="7"/>
      <c r="T11093" s="7" t="s">
        <v>747</v>
      </c>
      <c r="U11093" s="7"/>
      <c r="V11093" s="7"/>
      <c r="W11093" s="7"/>
      <c r="X11093" s="7"/>
      <c r="Y11093" s="39"/>
      <c r="Z11093" s="7"/>
      <c r="AA11093" s="7"/>
      <c r="AB11093" s="24"/>
      <c r="AC11093" t="s">
        <v>26454</v>
      </c>
      <c r="AD11093" t="s">
        <v>23380</v>
      </c>
    </row>
    <row r="11094" spans="1:30" x14ac:dyDescent="0.25">
      <c r="A11094" t="str">
        <f t="shared" si="383"/>
        <v>97420109</v>
      </c>
      <c r="B11094" s="23" t="s">
        <v>58</v>
      </c>
      <c r="C11094" s="7" t="s">
        <v>671</v>
      </c>
      <c r="D11094" s="66" t="s">
        <v>477</v>
      </c>
      <c r="E11094" s="53" t="e">
        <f>VLOOKUP(D11094,'MPG Master'!$C$3:$I$716,7,0)</f>
        <v>#N/A</v>
      </c>
      <c r="F11094" s="7" t="s">
        <v>223</v>
      </c>
      <c r="G11094" s="67" t="s">
        <v>1471</v>
      </c>
      <c r="H11094" s="53" t="e">
        <f t="shared" si="382"/>
        <v>#N/A</v>
      </c>
      <c r="I11094" s="7" t="s">
        <v>3653</v>
      </c>
      <c r="J11094" s="7" t="s">
        <v>27484</v>
      </c>
      <c r="K11094" s="9">
        <v>36161</v>
      </c>
      <c r="L11094" s="7"/>
      <c r="M11094" s="7"/>
      <c r="N11094" s="7">
        <v>9142052372</v>
      </c>
      <c r="O11094" s="7"/>
      <c r="P11094" s="7"/>
      <c r="Q11094" s="7" t="s">
        <v>99</v>
      </c>
      <c r="R11094" s="39" t="s">
        <v>28532</v>
      </c>
      <c r="S11094" s="7"/>
      <c r="T11094" s="7" t="s">
        <v>1145</v>
      </c>
      <c r="U11094" s="7"/>
      <c r="V11094" s="7"/>
      <c r="W11094" s="7"/>
      <c r="X11094" s="7"/>
      <c r="Y11094" s="39"/>
      <c r="Z11094" s="7"/>
      <c r="AA11094" s="7"/>
      <c r="AB11094" s="24"/>
      <c r="AC11094" t="s">
        <v>26454</v>
      </c>
      <c r="AD11094" t="s">
        <v>23380</v>
      </c>
    </row>
    <row r="11095" spans="1:30" x14ac:dyDescent="0.25">
      <c r="A11095" t="str">
        <f t="shared" si="383"/>
        <v>12760056</v>
      </c>
      <c r="B11095" s="23" t="s">
        <v>58</v>
      </c>
      <c r="C11095" s="7" t="s">
        <v>1675</v>
      </c>
      <c r="D11095" s="66" t="s">
        <v>23207</v>
      </c>
      <c r="E11095" s="53" t="e">
        <f>VLOOKUP(D11095,'MPG Master'!$C$3:$I$716,7,0)</f>
        <v>#N/A</v>
      </c>
      <c r="F11095" s="7" t="s">
        <v>23209</v>
      </c>
      <c r="G11095" s="67" t="s">
        <v>385</v>
      </c>
      <c r="H11095" s="53" t="e">
        <f t="shared" si="382"/>
        <v>#N/A</v>
      </c>
      <c r="I11095" s="7" t="s">
        <v>26756</v>
      </c>
      <c r="J11095" s="7" t="s">
        <v>27485</v>
      </c>
      <c r="K11095" s="9">
        <v>22647</v>
      </c>
      <c r="L11095" s="7"/>
      <c r="M11095" s="7"/>
      <c r="N11095" s="7">
        <v>9341845306</v>
      </c>
      <c r="O11095" s="7"/>
      <c r="P11095" s="7"/>
      <c r="Q11095" s="7" t="s">
        <v>1701</v>
      </c>
      <c r="R11095" s="39" t="s">
        <v>28533</v>
      </c>
      <c r="S11095" s="7"/>
      <c r="T11095" s="7" t="s">
        <v>3997</v>
      </c>
      <c r="U11095" s="7"/>
      <c r="V11095" s="7"/>
      <c r="W11095" s="7"/>
      <c r="X11095" s="7"/>
      <c r="Y11095" s="39"/>
      <c r="Z11095" s="7"/>
      <c r="AA11095" s="7"/>
      <c r="AB11095" s="24"/>
      <c r="AC11095" t="s">
        <v>26454</v>
      </c>
      <c r="AD11095" t="s">
        <v>23380</v>
      </c>
    </row>
    <row r="11096" spans="1:30" x14ac:dyDescent="0.25">
      <c r="A11096" t="str">
        <f t="shared" si="383"/>
        <v>12110033</v>
      </c>
      <c r="B11096" s="23" t="s">
        <v>58</v>
      </c>
      <c r="C11096" s="7" t="s">
        <v>1676</v>
      </c>
      <c r="D11096" s="66" t="s">
        <v>329</v>
      </c>
      <c r="E11096" s="53" t="e">
        <f>VLOOKUP(D11096,'MPG Master'!$C$3:$I$716,7,0)</f>
        <v>#N/A</v>
      </c>
      <c r="F11096" s="7" t="s">
        <v>124</v>
      </c>
      <c r="G11096" s="67" t="s">
        <v>381</v>
      </c>
      <c r="H11096" s="53" t="e">
        <f t="shared" si="382"/>
        <v>#N/A</v>
      </c>
      <c r="I11096" s="7" t="s">
        <v>3591</v>
      </c>
      <c r="J11096" s="7" t="s">
        <v>3596</v>
      </c>
      <c r="K11096" s="9">
        <v>30682</v>
      </c>
      <c r="L11096" s="7"/>
      <c r="M11096" s="7"/>
      <c r="N11096" s="7">
        <v>7209906263</v>
      </c>
      <c r="O11096" s="7"/>
      <c r="P11096" s="7"/>
      <c r="Q11096" s="7" t="s">
        <v>1971</v>
      </c>
      <c r="R11096" s="39" t="s">
        <v>28534</v>
      </c>
      <c r="S11096" s="7"/>
      <c r="T11096" s="7" t="s">
        <v>764</v>
      </c>
      <c r="U11096" s="7"/>
      <c r="V11096" s="7"/>
      <c r="W11096" s="7"/>
      <c r="X11096" s="7"/>
      <c r="Y11096" s="39"/>
      <c r="Z11096" s="7"/>
      <c r="AA11096" s="7"/>
      <c r="AB11096" s="24"/>
      <c r="AC11096" t="s">
        <v>26454</v>
      </c>
      <c r="AD11096" t="s">
        <v>23380</v>
      </c>
    </row>
    <row r="11097" spans="1:30" x14ac:dyDescent="0.25">
      <c r="A11097" t="str">
        <f t="shared" si="383"/>
        <v>12870010</v>
      </c>
      <c r="B11097" s="23" t="s">
        <v>58</v>
      </c>
      <c r="C11097" s="7" t="s">
        <v>665</v>
      </c>
      <c r="D11097" s="66" t="s">
        <v>26650</v>
      </c>
      <c r="E11097" s="53" t="e">
        <f>VLOOKUP(D11097,'MPG Master'!$C$3:$I$716,7,0)</f>
        <v>#N/A</v>
      </c>
      <c r="F11097" s="7" t="s">
        <v>26673</v>
      </c>
      <c r="G11097" s="67" t="s">
        <v>1681</v>
      </c>
      <c r="H11097" s="53" t="e">
        <f t="shared" si="382"/>
        <v>#N/A</v>
      </c>
      <c r="I11097" s="7" t="s">
        <v>4786</v>
      </c>
      <c r="J11097" s="7" t="s">
        <v>1033</v>
      </c>
      <c r="K11097" s="9">
        <v>21916</v>
      </c>
      <c r="L11097" s="7"/>
      <c r="M11097" s="7"/>
      <c r="N11097" s="7">
        <v>7277626587</v>
      </c>
      <c r="O11097" s="7"/>
      <c r="P11097" s="7"/>
      <c r="Q11097" s="7" t="s">
        <v>1851</v>
      </c>
      <c r="R11097" s="39" t="s">
        <v>28535</v>
      </c>
      <c r="S11097" s="7"/>
      <c r="T11097" s="7" t="s">
        <v>747</v>
      </c>
      <c r="U11097" s="7"/>
      <c r="V11097" s="7"/>
      <c r="W11097" s="7"/>
      <c r="X11097" s="7"/>
      <c r="Y11097" s="39"/>
      <c r="Z11097" s="7"/>
      <c r="AA11097" s="7"/>
      <c r="AB11097" s="24"/>
      <c r="AC11097" t="s">
        <v>26454</v>
      </c>
      <c r="AD11097" t="s">
        <v>23380</v>
      </c>
    </row>
    <row r="11098" spans="1:30" x14ac:dyDescent="0.25">
      <c r="A11098" t="str">
        <f t="shared" si="383"/>
        <v>12870013</v>
      </c>
      <c r="B11098" s="23" t="s">
        <v>58</v>
      </c>
      <c r="C11098" s="7" t="s">
        <v>665</v>
      </c>
      <c r="D11098" s="66" t="s">
        <v>26650</v>
      </c>
      <c r="E11098" s="53" t="e">
        <f>VLOOKUP(D11098,'MPG Master'!$C$3:$I$716,7,0)</f>
        <v>#N/A</v>
      </c>
      <c r="F11098" s="7" t="s">
        <v>26673</v>
      </c>
      <c r="G11098" s="67" t="s">
        <v>1733</v>
      </c>
      <c r="H11098" s="53" t="e">
        <f t="shared" si="382"/>
        <v>#N/A</v>
      </c>
      <c r="I11098" s="7" t="s">
        <v>5430</v>
      </c>
      <c r="J11098" s="7" t="s">
        <v>27486</v>
      </c>
      <c r="K11098" s="9">
        <v>29805</v>
      </c>
      <c r="L11098" s="7"/>
      <c r="M11098" s="7"/>
      <c r="N11098" s="7">
        <v>9006871806</v>
      </c>
      <c r="O11098" s="7"/>
      <c r="P11098" s="7"/>
      <c r="Q11098" s="7" t="s">
        <v>4724</v>
      </c>
      <c r="R11098" s="39" t="s">
        <v>28536</v>
      </c>
      <c r="S11098" s="7"/>
      <c r="T11098" s="7" t="s">
        <v>30287</v>
      </c>
      <c r="U11098" s="7"/>
      <c r="V11098" s="7"/>
      <c r="W11098" s="7"/>
      <c r="X11098" s="7"/>
      <c r="Y11098" s="39"/>
      <c r="Z11098" s="7"/>
      <c r="AA11098" s="7"/>
      <c r="AB11098" s="24"/>
      <c r="AC11098" t="s">
        <v>26454</v>
      </c>
      <c r="AD11098" t="s">
        <v>23380</v>
      </c>
    </row>
    <row r="11099" spans="1:30" x14ac:dyDescent="0.25">
      <c r="A11099" t="str">
        <f t="shared" si="383"/>
        <v>12870018</v>
      </c>
      <c r="B11099" s="23" t="s">
        <v>58</v>
      </c>
      <c r="C11099" s="7" t="s">
        <v>665</v>
      </c>
      <c r="D11099" s="66" t="s">
        <v>26650</v>
      </c>
      <c r="E11099" s="53" t="e">
        <f>VLOOKUP(D11099,'MPG Master'!$C$3:$I$716,7,0)</f>
        <v>#N/A</v>
      </c>
      <c r="F11099" s="7" t="s">
        <v>26673</v>
      </c>
      <c r="G11099" s="67" t="s">
        <v>1682</v>
      </c>
      <c r="H11099" s="53" t="e">
        <f t="shared" si="382"/>
        <v>#N/A</v>
      </c>
      <c r="I11099" s="7" t="s">
        <v>11458</v>
      </c>
      <c r="J11099" s="7" t="s">
        <v>27487</v>
      </c>
      <c r="K11099" s="9">
        <v>26665</v>
      </c>
      <c r="L11099" s="7"/>
      <c r="M11099" s="7"/>
      <c r="N11099" s="7">
        <v>8521692624</v>
      </c>
      <c r="O11099" s="7"/>
      <c r="P11099" s="7"/>
      <c r="Q11099" s="7" t="s">
        <v>1851</v>
      </c>
      <c r="R11099" s="39" t="s">
        <v>28537</v>
      </c>
      <c r="S11099" s="7"/>
      <c r="T11099" s="7" t="s">
        <v>747</v>
      </c>
      <c r="U11099" s="7"/>
      <c r="V11099" s="7"/>
      <c r="W11099" s="7"/>
      <c r="X11099" s="7"/>
      <c r="Y11099" s="39"/>
      <c r="Z11099" s="7"/>
      <c r="AA11099" s="7"/>
      <c r="AB11099" s="24"/>
      <c r="AC11099" t="s">
        <v>26454</v>
      </c>
      <c r="AD11099" t="s">
        <v>23380</v>
      </c>
    </row>
    <row r="11100" spans="1:30" x14ac:dyDescent="0.25">
      <c r="A11100" t="str">
        <f t="shared" si="383"/>
        <v>12870016</v>
      </c>
      <c r="B11100" s="23" t="s">
        <v>58</v>
      </c>
      <c r="C11100" s="7" t="s">
        <v>665</v>
      </c>
      <c r="D11100" s="66" t="s">
        <v>26650</v>
      </c>
      <c r="E11100" s="53" t="e">
        <f>VLOOKUP(D11100,'MPG Master'!$C$3:$I$716,7,0)</f>
        <v>#N/A</v>
      </c>
      <c r="F11100" s="7" t="s">
        <v>26673</v>
      </c>
      <c r="G11100" s="67" t="s">
        <v>1772</v>
      </c>
      <c r="H11100" s="53" t="e">
        <f t="shared" si="382"/>
        <v>#N/A</v>
      </c>
      <c r="I11100" s="7" t="s">
        <v>26757</v>
      </c>
      <c r="J11100" s="7" t="s">
        <v>19695</v>
      </c>
      <c r="K11100" s="9">
        <v>23012</v>
      </c>
      <c r="L11100" s="7"/>
      <c r="M11100" s="7"/>
      <c r="N11100" s="7">
        <v>7827186986</v>
      </c>
      <c r="O11100" s="7"/>
      <c r="P11100" s="7"/>
      <c r="Q11100" s="7" t="s">
        <v>1851</v>
      </c>
      <c r="R11100" s="39" t="s">
        <v>28538</v>
      </c>
      <c r="S11100" s="7"/>
      <c r="T11100" s="7" t="s">
        <v>747</v>
      </c>
      <c r="U11100" s="7"/>
      <c r="V11100" s="7"/>
      <c r="W11100" s="7"/>
      <c r="X11100" s="7"/>
      <c r="Y11100" s="39"/>
      <c r="Z11100" s="7"/>
      <c r="AA11100" s="7"/>
      <c r="AB11100" s="24"/>
      <c r="AC11100" t="s">
        <v>26454</v>
      </c>
      <c r="AD11100" t="s">
        <v>23380</v>
      </c>
    </row>
    <row r="11101" spans="1:30" x14ac:dyDescent="0.25">
      <c r="A11101" t="str">
        <f t="shared" si="383"/>
        <v>12870009</v>
      </c>
      <c r="B11101" s="23" t="s">
        <v>58</v>
      </c>
      <c r="C11101" s="7" t="s">
        <v>665</v>
      </c>
      <c r="D11101" s="66" t="s">
        <v>26650</v>
      </c>
      <c r="E11101" s="53" t="e">
        <f>VLOOKUP(D11101,'MPG Master'!$C$3:$I$716,7,0)</f>
        <v>#N/A</v>
      </c>
      <c r="F11101" s="7" t="s">
        <v>26673</v>
      </c>
      <c r="G11101" s="67" t="s">
        <v>1706</v>
      </c>
      <c r="H11101" s="53" t="e">
        <f t="shared" si="382"/>
        <v>#N/A</v>
      </c>
      <c r="I11101" s="7" t="s">
        <v>2512</v>
      </c>
      <c r="J11101" s="7" t="s">
        <v>1282</v>
      </c>
      <c r="K11101" s="9">
        <v>21551</v>
      </c>
      <c r="L11101" s="7"/>
      <c r="M11101" s="7"/>
      <c r="N11101" s="7">
        <v>8797250023</v>
      </c>
      <c r="O11101" s="7"/>
      <c r="P11101" s="7"/>
      <c r="Q11101" s="7" t="s">
        <v>3580</v>
      </c>
      <c r="R11101" s="39" t="s">
        <v>28539</v>
      </c>
      <c r="S11101" s="7"/>
      <c r="T11101" s="7" t="s">
        <v>747</v>
      </c>
      <c r="U11101" s="7"/>
      <c r="V11101" s="7"/>
      <c r="W11101" s="7"/>
      <c r="X11101" s="7"/>
      <c r="Y11101" s="39"/>
      <c r="Z11101" s="7"/>
      <c r="AA11101" s="7"/>
      <c r="AB11101" s="24"/>
      <c r="AC11101" t="s">
        <v>26454</v>
      </c>
      <c r="AD11101" t="s">
        <v>23380</v>
      </c>
    </row>
    <row r="11102" spans="1:30" x14ac:dyDescent="0.25">
      <c r="A11102" t="str">
        <f t="shared" si="383"/>
        <v>12870014</v>
      </c>
      <c r="B11102" s="23" t="s">
        <v>58</v>
      </c>
      <c r="C11102" s="7" t="s">
        <v>665</v>
      </c>
      <c r="D11102" s="66" t="s">
        <v>26650</v>
      </c>
      <c r="E11102" s="53" t="e">
        <f>VLOOKUP(D11102,'MPG Master'!$C$3:$I$716,7,0)</f>
        <v>#N/A</v>
      </c>
      <c r="F11102" s="7" t="s">
        <v>26673</v>
      </c>
      <c r="G11102" s="67" t="s">
        <v>1736</v>
      </c>
      <c r="H11102" s="53" t="e">
        <f t="shared" si="382"/>
        <v>#N/A</v>
      </c>
      <c r="I11102" s="7" t="s">
        <v>26758</v>
      </c>
      <c r="J11102" s="7" t="s">
        <v>1780</v>
      </c>
      <c r="K11102" s="9">
        <v>33943</v>
      </c>
      <c r="L11102" s="7"/>
      <c r="M11102" s="7"/>
      <c r="N11102" s="7">
        <v>8083101021</v>
      </c>
      <c r="O11102" s="7"/>
      <c r="P11102" s="7"/>
      <c r="Q11102" s="7" t="s">
        <v>1851</v>
      </c>
      <c r="R11102" s="39" t="s">
        <v>28540</v>
      </c>
      <c r="S11102" s="7"/>
      <c r="T11102" s="7" t="s">
        <v>747</v>
      </c>
      <c r="U11102" s="7"/>
      <c r="V11102" s="7"/>
      <c r="W11102" s="7"/>
      <c r="X11102" s="7"/>
      <c r="Y11102" s="39"/>
      <c r="Z11102" s="7"/>
      <c r="AA11102" s="7"/>
      <c r="AB11102" s="24"/>
      <c r="AC11102" t="s">
        <v>26454</v>
      </c>
      <c r="AD11102" t="s">
        <v>23380</v>
      </c>
    </row>
    <row r="11103" spans="1:30" x14ac:dyDescent="0.25">
      <c r="A11103" t="str">
        <f t="shared" si="383"/>
        <v>12870017</v>
      </c>
      <c r="B11103" s="23" t="s">
        <v>58</v>
      </c>
      <c r="C11103" s="7" t="s">
        <v>665</v>
      </c>
      <c r="D11103" s="66" t="s">
        <v>26650</v>
      </c>
      <c r="E11103" s="53" t="e">
        <f>VLOOKUP(D11103,'MPG Master'!$C$3:$I$716,7,0)</f>
        <v>#N/A</v>
      </c>
      <c r="F11103" s="7" t="s">
        <v>26673</v>
      </c>
      <c r="G11103" s="67" t="s">
        <v>1683</v>
      </c>
      <c r="H11103" s="53" t="e">
        <f t="shared" si="382"/>
        <v>#N/A</v>
      </c>
      <c r="I11103" s="7" t="s">
        <v>23398</v>
      </c>
      <c r="J11103" s="7" t="s">
        <v>21734</v>
      </c>
      <c r="K11103" s="9">
        <v>37638</v>
      </c>
      <c r="L11103" s="7"/>
      <c r="M11103" s="7"/>
      <c r="N11103" s="7">
        <v>7261850751</v>
      </c>
      <c r="O11103" s="7"/>
      <c r="P11103" s="7"/>
      <c r="Q11103" s="7" t="s">
        <v>1851</v>
      </c>
      <c r="R11103" s="39" t="s">
        <v>28541</v>
      </c>
      <c r="S11103" s="7"/>
      <c r="T11103" s="7" t="s">
        <v>747</v>
      </c>
      <c r="U11103" s="7"/>
      <c r="V11103" s="7"/>
      <c r="W11103" s="7"/>
      <c r="X11103" s="7"/>
      <c r="Y11103" s="39"/>
      <c r="Z11103" s="7"/>
      <c r="AA11103" s="7"/>
      <c r="AB11103" s="24"/>
      <c r="AC11103" t="s">
        <v>26454</v>
      </c>
      <c r="AD11103" t="s">
        <v>23380</v>
      </c>
    </row>
    <row r="11104" spans="1:30" x14ac:dyDescent="0.25">
      <c r="A11104" t="str">
        <f t="shared" si="383"/>
        <v>12440056</v>
      </c>
      <c r="B11104" s="23" t="s">
        <v>58</v>
      </c>
      <c r="C11104" s="7" t="s">
        <v>665</v>
      </c>
      <c r="D11104" s="66" t="s">
        <v>7550</v>
      </c>
      <c r="E11104" s="53" t="e">
        <f>VLOOKUP(D11104,'MPG Master'!$C$3:$I$716,7,0)</f>
        <v>#N/A</v>
      </c>
      <c r="F11104" s="7" t="s">
        <v>26674</v>
      </c>
      <c r="G11104" s="67" t="s">
        <v>385</v>
      </c>
      <c r="H11104" s="53" t="e">
        <f t="shared" si="382"/>
        <v>#N/A</v>
      </c>
      <c r="I11104" s="7" t="s">
        <v>26759</v>
      </c>
      <c r="J11104" s="7" t="s">
        <v>19269</v>
      </c>
      <c r="K11104" s="9">
        <v>15707</v>
      </c>
      <c r="L11104" s="7"/>
      <c r="M11104" s="7"/>
      <c r="N11104" s="7">
        <v>9315704872</v>
      </c>
      <c r="O11104" s="7"/>
      <c r="P11104" s="7"/>
      <c r="Q11104" s="7" t="s">
        <v>1701</v>
      </c>
      <c r="R11104" s="39" t="s">
        <v>28542</v>
      </c>
      <c r="S11104" s="7"/>
      <c r="T11104" s="7" t="s">
        <v>3419</v>
      </c>
      <c r="U11104" s="7"/>
      <c r="V11104" s="7"/>
      <c r="W11104" s="7"/>
      <c r="X11104" s="7"/>
      <c r="Y11104" s="39"/>
      <c r="Z11104" s="7"/>
      <c r="AA11104" s="7"/>
      <c r="AB11104" s="24"/>
      <c r="AC11104" t="s">
        <v>26454</v>
      </c>
      <c r="AD11104" t="s">
        <v>23380</v>
      </c>
    </row>
    <row r="11105" spans="1:30" x14ac:dyDescent="0.25">
      <c r="A11105" t="str">
        <f t="shared" si="383"/>
        <v>12110032</v>
      </c>
      <c r="B11105" s="23" t="s">
        <v>58</v>
      </c>
      <c r="C11105" s="7" t="s">
        <v>1676</v>
      </c>
      <c r="D11105" s="66" t="s">
        <v>329</v>
      </c>
      <c r="E11105" s="53" t="e">
        <f>VLOOKUP(D11105,'MPG Master'!$C$3:$I$716,7,0)</f>
        <v>#N/A</v>
      </c>
      <c r="F11105" s="7" t="s">
        <v>124</v>
      </c>
      <c r="G11105" s="67" t="s">
        <v>1688</v>
      </c>
      <c r="H11105" s="53" t="e">
        <f t="shared" si="382"/>
        <v>#N/A</v>
      </c>
      <c r="I11105" s="7" t="s">
        <v>9671</v>
      </c>
      <c r="J11105" s="7" t="s">
        <v>10663</v>
      </c>
      <c r="K11105" s="9">
        <v>35069</v>
      </c>
      <c r="L11105" s="7"/>
      <c r="M11105" s="7"/>
      <c r="N11105" s="7">
        <v>8809513355</v>
      </c>
      <c r="O11105" s="7"/>
      <c r="P11105" s="7"/>
      <c r="Q11105" s="7" t="s">
        <v>4724</v>
      </c>
      <c r="R11105" s="39" t="s">
        <v>28543</v>
      </c>
      <c r="S11105" s="7"/>
      <c r="T11105" s="7" t="s">
        <v>774</v>
      </c>
      <c r="U11105" s="7"/>
      <c r="V11105" s="7"/>
      <c r="W11105" s="7"/>
      <c r="X11105" s="7"/>
      <c r="Y11105" s="39"/>
      <c r="Z11105" s="7"/>
      <c r="AA11105" s="7"/>
      <c r="AB11105" s="24"/>
      <c r="AC11105" t="s">
        <v>26454</v>
      </c>
      <c r="AD11105" t="s">
        <v>23380</v>
      </c>
    </row>
    <row r="11106" spans="1:30" x14ac:dyDescent="0.25">
      <c r="A11106" t="str">
        <f t="shared" si="383"/>
        <v>12440055</v>
      </c>
      <c r="B11106" s="23" t="s">
        <v>58</v>
      </c>
      <c r="C11106" s="7" t="s">
        <v>665</v>
      </c>
      <c r="D11106" s="66" t="s">
        <v>7550</v>
      </c>
      <c r="E11106" s="53" t="e">
        <f>VLOOKUP(D11106,'MPG Master'!$C$3:$I$716,7,0)</f>
        <v>#N/A</v>
      </c>
      <c r="F11106" s="7" t="s">
        <v>26674</v>
      </c>
      <c r="G11106" s="67" t="s">
        <v>384</v>
      </c>
      <c r="H11106" s="53" t="e">
        <f t="shared" si="382"/>
        <v>#N/A</v>
      </c>
      <c r="I11106" s="7" t="s">
        <v>23400</v>
      </c>
      <c r="J11106" s="7" t="s">
        <v>27488</v>
      </c>
      <c r="K11106" s="9">
        <v>36929</v>
      </c>
      <c r="L11106" s="7"/>
      <c r="M11106" s="7"/>
      <c r="N11106" s="7">
        <v>7643070194</v>
      </c>
      <c r="O11106" s="7"/>
      <c r="P11106" s="7"/>
      <c r="Q11106" s="7" t="s">
        <v>2439</v>
      </c>
      <c r="R11106" s="39" t="s">
        <v>28544</v>
      </c>
      <c r="S11106" s="7"/>
      <c r="T11106" s="7" t="s">
        <v>1058</v>
      </c>
      <c r="U11106" s="7"/>
      <c r="V11106" s="7"/>
      <c r="W11106" s="7"/>
      <c r="X11106" s="7"/>
      <c r="Y11106" s="39"/>
      <c r="Z11106" s="7"/>
      <c r="AA11106" s="7"/>
      <c r="AB11106" s="24"/>
      <c r="AC11106" t="s">
        <v>26454</v>
      </c>
      <c r="AD11106" t="s">
        <v>23380</v>
      </c>
    </row>
    <row r="11107" spans="1:30" x14ac:dyDescent="0.25">
      <c r="A11107" t="str">
        <f t="shared" si="383"/>
        <v>10890048</v>
      </c>
      <c r="B11107" s="23" t="s">
        <v>58</v>
      </c>
      <c r="C11107" s="7" t="s">
        <v>665</v>
      </c>
      <c r="D11107" s="66" t="s">
        <v>439</v>
      </c>
      <c r="E11107" s="53" t="e">
        <f>VLOOKUP(D11107,'MPG Master'!$C$3:$I$716,7,0)</f>
        <v>#N/A</v>
      </c>
      <c r="F11107" s="7" t="s">
        <v>198</v>
      </c>
      <c r="G11107" s="67" t="s">
        <v>2398</v>
      </c>
      <c r="H11107" s="53" t="e">
        <f t="shared" si="382"/>
        <v>#N/A</v>
      </c>
      <c r="I11107" s="7" t="s">
        <v>26760</v>
      </c>
      <c r="J11107" s="7" t="s">
        <v>27489</v>
      </c>
      <c r="K11107" s="9">
        <v>21916</v>
      </c>
      <c r="L11107" s="7"/>
      <c r="M11107" s="7"/>
      <c r="N11107" s="7">
        <v>8084762866</v>
      </c>
      <c r="O11107" s="7"/>
      <c r="P11107" s="7"/>
      <c r="Q11107" s="7" t="s">
        <v>1851</v>
      </c>
      <c r="R11107" s="39" t="s">
        <v>28545</v>
      </c>
      <c r="S11107" s="7"/>
      <c r="T11107" s="7" t="s">
        <v>747</v>
      </c>
      <c r="U11107" s="7"/>
      <c r="V11107" s="7"/>
      <c r="W11107" s="7"/>
      <c r="X11107" s="7"/>
      <c r="Y11107" s="39"/>
      <c r="Z11107" s="7"/>
      <c r="AA11107" s="7"/>
      <c r="AB11107" s="24"/>
      <c r="AC11107" t="s">
        <v>26454</v>
      </c>
      <c r="AD11107" t="s">
        <v>23380</v>
      </c>
    </row>
    <row r="11108" spans="1:30" x14ac:dyDescent="0.25">
      <c r="A11108" t="str">
        <f t="shared" si="383"/>
        <v>10890046</v>
      </c>
      <c r="B11108" s="23" t="s">
        <v>58</v>
      </c>
      <c r="C11108" s="7" t="s">
        <v>665</v>
      </c>
      <c r="D11108" s="66" t="s">
        <v>439</v>
      </c>
      <c r="E11108" s="53" t="e">
        <f>VLOOKUP(D11108,'MPG Master'!$C$3:$I$716,7,0)</f>
        <v>#N/A</v>
      </c>
      <c r="F11108" s="7" t="s">
        <v>198</v>
      </c>
      <c r="G11108" s="67" t="s">
        <v>1881</v>
      </c>
      <c r="H11108" s="53" t="e">
        <f t="shared" si="382"/>
        <v>#N/A</v>
      </c>
      <c r="I11108" s="7" t="s">
        <v>26761</v>
      </c>
      <c r="J11108" s="7" t="s">
        <v>21574</v>
      </c>
      <c r="K11108" s="9">
        <v>26299</v>
      </c>
      <c r="L11108" s="7"/>
      <c r="M11108" s="7"/>
      <c r="N11108" s="7">
        <v>9798057087</v>
      </c>
      <c r="O11108" s="7"/>
      <c r="P11108" s="7"/>
      <c r="Q11108" s="7" t="s">
        <v>1851</v>
      </c>
      <c r="R11108" s="39" t="s">
        <v>28546</v>
      </c>
      <c r="S11108" s="7"/>
      <c r="T11108" s="7" t="s">
        <v>747</v>
      </c>
      <c r="U11108" s="7"/>
      <c r="V11108" s="7"/>
      <c r="W11108" s="7"/>
      <c r="X11108" s="7"/>
      <c r="Y11108" s="39"/>
      <c r="Z11108" s="7"/>
      <c r="AA11108" s="7"/>
      <c r="AB11108" s="24"/>
      <c r="AC11108" t="s">
        <v>26454</v>
      </c>
      <c r="AD11108" t="s">
        <v>23380</v>
      </c>
    </row>
    <row r="11109" spans="1:30" x14ac:dyDescent="0.25">
      <c r="A11109" t="str">
        <f t="shared" si="383"/>
        <v>10890044</v>
      </c>
      <c r="B11109" s="23" t="s">
        <v>58</v>
      </c>
      <c r="C11109" s="7" t="s">
        <v>665</v>
      </c>
      <c r="D11109" s="66" t="s">
        <v>439</v>
      </c>
      <c r="E11109" s="53" t="e">
        <f>VLOOKUP(D11109,'MPG Master'!$C$3:$I$716,7,0)</f>
        <v>#N/A</v>
      </c>
      <c r="F11109" s="7" t="s">
        <v>198</v>
      </c>
      <c r="G11109" s="67" t="s">
        <v>2143</v>
      </c>
      <c r="H11109" s="53" t="e">
        <f t="shared" si="382"/>
        <v>#N/A</v>
      </c>
      <c r="I11109" s="7" t="s">
        <v>26762</v>
      </c>
      <c r="J11109" s="7" t="s">
        <v>27490</v>
      </c>
      <c r="K11109" s="9">
        <v>21186</v>
      </c>
      <c r="L11109" s="7"/>
      <c r="M11109" s="7"/>
      <c r="N11109" s="7">
        <v>8292659984</v>
      </c>
      <c r="O11109" s="7"/>
      <c r="P11109" s="7"/>
      <c r="Q11109" s="7" t="s">
        <v>1851</v>
      </c>
      <c r="R11109" s="39" t="s">
        <v>28547</v>
      </c>
      <c r="S11109" s="7"/>
      <c r="T11109" s="7" t="s">
        <v>747</v>
      </c>
      <c r="U11109" s="7"/>
      <c r="V11109" s="7"/>
      <c r="W11109" s="7"/>
      <c r="X11109" s="7"/>
      <c r="Y11109" s="39"/>
      <c r="Z11109" s="7"/>
      <c r="AA11109" s="7"/>
      <c r="AB11109" s="24"/>
      <c r="AC11109" t="s">
        <v>26454</v>
      </c>
      <c r="AD11109" t="s">
        <v>23380</v>
      </c>
    </row>
    <row r="11110" spans="1:30" x14ac:dyDescent="0.25">
      <c r="A11110" t="str">
        <f t="shared" si="383"/>
        <v>10890045</v>
      </c>
      <c r="B11110" s="23" t="s">
        <v>58</v>
      </c>
      <c r="C11110" s="7" t="s">
        <v>665</v>
      </c>
      <c r="D11110" s="66" t="s">
        <v>439</v>
      </c>
      <c r="E11110" s="53" t="e">
        <f>VLOOKUP(D11110,'MPG Master'!$C$3:$I$716,7,0)</f>
        <v>#N/A</v>
      </c>
      <c r="F11110" s="7" t="s">
        <v>198</v>
      </c>
      <c r="G11110" s="67" t="s">
        <v>2394</v>
      </c>
      <c r="H11110" s="53" t="e">
        <f t="shared" si="382"/>
        <v>#N/A</v>
      </c>
      <c r="I11110" s="7" t="s">
        <v>26763</v>
      </c>
      <c r="J11110" s="7" t="s">
        <v>27491</v>
      </c>
      <c r="K11110" s="9">
        <v>27395</v>
      </c>
      <c r="L11110" s="7"/>
      <c r="M11110" s="7"/>
      <c r="N11110" s="7">
        <v>6201018036</v>
      </c>
      <c r="O11110" s="7"/>
      <c r="P11110" s="7"/>
      <c r="Q11110" s="7" t="s">
        <v>1851</v>
      </c>
      <c r="R11110" s="39" t="s">
        <v>28548</v>
      </c>
      <c r="S11110" s="7"/>
      <c r="T11110" s="7" t="s">
        <v>747</v>
      </c>
      <c r="U11110" s="7"/>
      <c r="V11110" s="7"/>
      <c r="W11110" s="7"/>
      <c r="X11110" s="7"/>
      <c r="Y11110" s="39"/>
      <c r="Z11110" s="7"/>
      <c r="AA11110" s="7"/>
      <c r="AB11110" s="24"/>
      <c r="AC11110" t="s">
        <v>26454</v>
      </c>
      <c r="AD11110" t="s">
        <v>23380</v>
      </c>
    </row>
    <row r="11111" spans="1:30" x14ac:dyDescent="0.25">
      <c r="A11111" t="str">
        <f t="shared" si="383"/>
        <v>10890047</v>
      </c>
      <c r="B11111" s="23" t="s">
        <v>58</v>
      </c>
      <c r="C11111" s="7" t="s">
        <v>665</v>
      </c>
      <c r="D11111" s="66" t="s">
        <v>439</v>
      </c>
      <c r="E11111" s="53" t="e">
        <f>VLOOKUP(D11111,'MPG Master'!$C$3:$I$716,7,0)</f>
        <v>#N/A</v>
      </c>
      <c r="F11111" s="7" t="s">
        <v>198</v>
      </c>
      <c r="G11111" s="67" t="s">
        <v>1867</v>
      </c>
      <c r="H11111" s="53" t="e">
        <f t="shared" si="382"/>
        <v>#N/A</v>
      </c>
      <c r="I11111" s="7" t="s">
        <v>26764</v>
      </c>
      <c r="J11111" s="7" t="s">
        <v>7273</v>
      </c>
      <c r="K11111" s="9">
        <v>22282</v>
      </c>
      <c r="L11111" s="7"/>
      <c r="M11111" s="7"/>
      <c r="N11111" s="7">
        <v>8882948361</v>
      </c>
      <c r="O11111" s="7"/>
      <c r="P11111" s="7"/>
      <c r="Q11111" s="7" t="s">
        <v>1851</v>
      </c>
      <c r="R11111" s="39" t="s">
        <v>28549</v>
      </c>
      <c r="S11111" s="7"/>
      <c r="T11111" s="7" t="s">
        <v>747</v>
      </c>
      <c r="U11111" s="7"/>
      <c r="V11111" s="7"/>
      <c r="W11111" s="7"/>
      <c r="X11111" s="7"/>
      <c r="Y11111" s="39"/>
      <c r="Z11111" s="7"/>
      <c r="AA11111" s="7"/>
      <c r="AB11111" s="24"/>
      <c r="AC11111" t="s">
        <v>26454</v>
      </c>
      <c r="AD11111" t="s">
        <v>23380</v>
      </c>
    </row>
    <row r="11112" spans="1:30" x14ac:dyDescent="0.25">
      <c r="A11112" t="str">
        <f t="shared" si="383"/>
        <v>10890008</v>
      </c>
      <c r="B11112" s="23" t="s">
        <v>58</v>
      </c>
      <c r="C11112" s="7" t="s">
        <v>665</v>
      </c>
      <c r="D11112" s="66" t="s">
        <v>439</v>
      </c>
      <c r="E11112" s="53" t="e">
        <f>VLOOKUP(D11112,'MPG Master'!$C$3:$I$716,7,0)</f>
        <v>#N/A</v>
      </c>
      <c r="F11112" s="7" t="s">
        <v>198</v>
      </c>
      <c r="G11112" s="67" t="s">
        <v>1687</v>
      </c>
      <c r="H11112" s="53" t="e">
        <f t="shared" si="382"/>
        <v>#N/A</v>
      </c>
      <c r="I11112" s="7" t="s">
        <v>26765</v>
      </c>
      <c r="J11112" s="7" t="s">
        <v>27492</v>
      </c>
      <c r="K11112" s="9">
        <v>27914</v>
      </c>
      <c r="L11112" s="7"/>
      <c r="M11112" s="7"/>
      <c r="N11112" s="7">
        <v>9122353550</v>
      </c>
      <c r="O11112" s="7"/>
      <c r="P11112" s="7"/>
      <c r="Q11112" s="7" t="s">
        <v>1851</v>
      </c>
      <c r="R11112" s="39" t="s">
        <v>28550</v>
      </c>
      <c r="S11112" s="7"/>
      <c r="T11112" s="7" t="s">
        <v>747</v>
      </c>
      <c r="U11112" s="7"/>
      <c r="V11112" s="7"/>
      <c r="W11112" s="7"/>
      <c r="X11112" s="7"/>
      <c r="Y11112" s="39"/>
      <c r="Z11112" s="7"/>
      <c r="AA11112" s="7"/>
      <c r="AB11112" s="24"/>
      <c r="AC11112" t="s">
        <v>26454</v>
      </c>
      <c r="AD11112" t="s">
        <v>23380</v>
      </c>
    </row>
    <row r="11113" spans="1:30" x14ac:dyDescent="0.25">
      <c r="A11113" t="str">
        <f t="shared" si="383"/>
        <v>97900005</v>
      </c>
      <c r="B11113" s="23" t="s">
        <v>58</v>
      </c>
      <c r="C11113" s="7" t="s">
        <v>1664</v>
      </c>
      <c r="D11113" s="66" t="s">
        <v>7708</v>
      </c>
      <c r="E11113" s="53" t="e">
        <f>VLOOKUP(D11113,'MPG Master'!$C$3:$I$716,7,0)</f>
        <v>#N/A</v>
      </c>
      <c r="F11113" s="7" t="s">
        <v>7712</v>
      </c>
      <c r="G11113" s="67" t="s">
        <v>1680</v>
      </c>
      <c r="H11113" s="53" t="e">
        <f t="shared" si="382"/>
        <v>#N/A</v>
      </c>
      <c r="I11113" s="7" t="s">
        <v>26766</v>
      </c>
      <c r="J11113" s="7" t="s">
        <v>27493</v>
      </c>
      <c r="K11113" s="9">
        <v>33604</v>
      </c>
      <c r="L11113" s="7"/>
      <c r="M11113" s="7"/>
      <c r="N11113" s="7">
        <v>9534330662</v>
      </c>
      <c r="O11113" s="7"/>
      <c r="P11113" s="7"/>
      <c r="Q11113" s="7" t="s">
        <v>1424</v>
      </c>
      <c r="R11113" s="39" t="s">
        <v>28551</v>
      </c>
      <c r="S11113" s="7"/>
      <c r="T11113" s="7" t="s">
        <v>1185</v>
      </c>
      <c r="U11113" s="7"/>
      <c r="V11113" s="7"/>
      <c r="W11113" s="7"/>
      <c r="X11113" s="7"/>
      <c r="Y11113" s="39"/>
      <c r="Z11113" s="7"/>
      <c r="AA11113" s="7"/>
      <c r="AB11113" s="24"/>
      <c r="AC11113" t="s">
        <v>26454</v>
      </c>
      <c r="AD11113" t="s">
        <v>23380</v>
      </c>
    </row>
    <row r="11114" spans="1:30" x14ac:dyDescent="0.25">
      <c r="A11114" t="str">
        <f t="shared" si="383"/>
        <v>97900017</v>
      </c>
      <c r="B11114" s="23" t="s">
        <v>58</v>
      </c>
      <c r="C11114" s="7" t="s">
        <v>1664</v>
      </c>
      <c r="D11114" s="66" t="s">
        <v>7708</v>
      </c>
      <c r="E11114" s="53" t="e">
        <f>VLOOKUP(D11114,'MPG Master'!$C$3:$I$716,7,0)</f>
        <v>#N/A</v>
      </c>
      <c r="F11114" s="7" t="s">
        <v>7712</v>
      </c>
      <c r="G11114" s="67" t="s">
        <v>1683</v>
      </c>
      <c r="H11114" s="53" t="e">
        <f t="shared" si="382"/>
        <v>#N/A</v>
      </c>
      <c r="I11114" s="7" t="s">
        <v>26767</v>
      </c>
      <c r="J11114" s="7" t="s">
        <v>27494</v>
      </c>
      <c r="K11114" s="9">
        <v>32934</v>
      </c>
      <c r="L11114" s="7"/>
      <c r="M11114" s="7"/>
      <c r="N11114" s="7">
        <v>9835500694</v>
      </c>
      <c r="O11114" s="7"/>
      <c r="P11114" s="7"/>
      <c r="Q11114" s="7" t="s">
        <v>1424</v>
      </c>
      <c r="R11114" s="39" t="s">
        <v>28552</v>
      </c>
      <c r="S11114" s="7"/>
      <c r="T11114" s="7" t="s">
        <v>1185</v>
      </c>
      <c r="U11114" s="7"/>
      <c r="V11114" s="7"/>
      <c r="W11114" s="7"/>
      <c r="X11114" s="7"/>
      <c r="Y11114" s="39"/>
      <c r="Z11114" s="7"/>
      <c r="AA11114" s="7"/>
      <c r="AB11114" s="24"/>
      <c r="AC11114" t="s">
        <v>26454</v>
      </c>
      <c r="AD11114" t="s">
        <v>23380</v>
      </c>
    </row>
    <row r="11115" spans="1:30" x14ac:dyDescent="0.25">
      <c r="A11115" t="str">
        <f t="shared" si="383"/>
        <v>97900018</v>
      </c>
      <c r="B11115" s="23" t="s">
        <v>58</v>
      </c>
      <c r="C11115" s="7" t="s">
        <v>1664</v>
      </c>
      <c r="D11115" s="66" t="s">
        <v>7708</v>
      </c>
      <c r="E11115" s="53" t="e">
        <f>VLOOKUP(D11115,'MPG Master'!$C$3:$I$716,7,0)</f>
        <v>#N/A</v>
      </c>
      <c r="F11115" s="7" t="s">
        <v>7712</v>
      </c>
      <c r="G11115" s="67" t="s">
        <v>1682</v>
      </c>
      <c r="H11115" s="53" t="e">
        <f t="shared" si="382"/>
        <v>#N/A</v>
      </c>
      <c r="I11115" s="7" t="s">
        <v>26768</v>
      </c>
      <c r="J11115" s="7" t="s">
        <v>27495</v>
      </c>
      <c r="K11115" s="9">
        <v>31413</v>
      </c>
      <c r="L11115" s="7"/>
      <c r="M11115" s="7"/>
      <c r="N11115" s="7">
        <v>6207061504</v>
      </c>
      <c r="O11115" s="7"/>
      <c r="P11115" s="7"/>
      <c r="Q11115" s="7" t="s">
        <v>1424</v>
      </c>
      <c r="R11115" s="39" t="s">
        <v>28553</v>
      </c>
      <c r="S11115" s="7"/>
      <c r="T11115" s="7" t="s">
        <v>1185</v>
      </c>
      <c r="U11115" s="7"/>
      <c r="V11115" s="7"/>
      <c r="W11115" s="7"/>
      <c r="X11115" s="7"/>
      <c r="Y11115" s="39"/>
      <c r="Z11115" s="7"/>
      <c r="AA11115" s="7"/>
      <c r="AB11115" s="24"/>
      <c r="AC11115" t="s">
        <v>26454</v>
      </c>
      <c r="AD11115" t="s">
        <v>23380</v>
      </c>
    </row>
    <row r="11116" spans="1:30" x14ac:dyDescent="0.25">
      <c r="A11116" t="str">
        <f t="shared" si="383"/>
        <v>97900019</v>
      </c>
      <c r="B11116" s="23" t="s">
        <v>58</v>
      </c>
      <c r="C11116" s="7" t="s">
        <v>1664</v>
      </c>
      <c r="D11116" s="66" t="s">
        <v>7708</v>
      </c>
      <c r="E11116" s="53" t="e">
        <f>VLOOKUP(D11116,'MPG Master'!$C$3:$I$716,7,0)</f>
        <v>#N/A</v>
      </c>
      <c r="F11116" s="7" t="s">
        <v>7712</v>
      </c>
      <c r="G11116" s="67" t="s">
        <v>1815</v>
      </c>
      <c r="H11116" s="53" t="e">
        <f t="shared" si="382"/>
        <v>#N/A</v>
      </c>
      <c r="I11116" s="7" t="s">
        <v>26769</v>
      </c>
      <c r="J11116" s="7" t="s">
        <v>27496</v>
      </c>
      <c r="K11116" s="9">
        <v>25569</v>
      </c>
      <c r="L11116" s="7"/>
      <c r="M11116" s="7"/>
      <c r="N11116" s="7">
        <v>7678352141</v>
      </c>
      <c r="O11116" s="7"/>
      <c r="P11116" s="7"/>
      <c r="Q11116" s="7" t="s">
        <v>1701</v>
      </c>
      <c r="R11116" s="39" t="s">
        <v>28554</v>
      </c>
      <c r="S11116" s="7"/>
      <c r="T11116" s="7" t="s">
        <v>1191</v>
      </c>
      <c r="U11116" s="7"/>
      <c r="V11116" s="7"/>
      <c r="W11116" s="7"/>
      <c r="X11116" s="7"/>
      <c r="Y11116" s="39"/>
      <c r="Z11116" s="7"/>
      <c r="AA11116" s="7"/>
      <c r="AB11116" s="24"/>
      <c r="AC11116" t="s">
        <v>26454</v>
      </c>
      <c r="AD11116" t="s">
        <v>23380</v>
      </c>
    </row>
    <row r="11117" spans="1:30" x14ac:dyDescent="0.25">
      <c r="A11117" t="str">
        <f t="shared" si="383"/>
        <v>97900006</v>
      </c>
      <c r="B11117" s="23" t="s">
        <v>58</v>
      </c>
      <c r="C11117" s="7" t="s">
        <v>1664</v>
      </c>
      <c r="D11117" s="66" t="s">
        <v>7708</v>
      </c>
      <c r="E11117" s="53" t="e">
        <f>VLOOKUP(D11117,'MPG Master'!$C$3:$I$716,7,0)</f>
        <v>#N/A</v>
      </c>
      <c r="F11117" s="7" t="s">
        <v>7712</v>
      </c>
      <c r="G11117" s="67" t="s">
        <v>378</v>
      </c>
      <c r="H11117" s="53" t="e">
        <f t="shared" si="382"/>
        <v>#N/A</v>
      </c>
      <c r="I11117" s="7" t="s">
        <v>3669</v>
      </c>
      <c r="J11117" s="7" t="s">
        <v>27497</v>
      </c>
      <c r="K11117" s="9">
        <v>34335</v>
      </c>
      <c r="L11117" s="7"/>
      <c r="M11117" s="7"/>
      <c r="N11117" s="7">
        <v>9508240047</v>
      </c>
      <c r="O11117" s="7"/>
      <c r="P11117" s="7"/>
      <c r="Q11117" s="7" t="s">
        <v>1701</v>
      </c>
      <c r="R11117" s="39" t="s">
        <v>28555</v>
      </c>
      <c r="S11117" s="7"/>
      <c r="T11117" s="7" t="s">
        <v>1191</v>
      </c>
      <c r="U11117" s="7"/>
      <c r="V11117" s="7"/>
      <c r="W11117" s="7"/>
      <c r="X11117" s="7"/>
      <c r="Y11117" s="39"/>
      <c r="Z11117" s="7"/>
      <c r="AA11117" s="7"/>
      <c r="AB11117" s="24"/>
      <c r="AC11117" t="s">
        <v>26454</v>
      </c>
      <c r="AD11117" t="s">
        <v>23380</v>
      </c>
    </row>
    <row r="11118" spans="1:30" x14ac:dyDescent="0.25">
      <c r="A11118" t="str">
        <f t="shared" si="383"/>
        <v>97420111</v>
      </c>
      <c r="B11118" s="23" t="s">
        <v>58</v>
      </c>
      <c r="C11118" s="7" t="s">
        <v>671</v>
      </c>
      <c r="D11118" s="66" t="s">
        <v>477</v>
      </c>
      <c r="E11118" s="53" t="e">
        <f>VLOOKUP(D11118,'MPG Master'!$C$3:$I$716,7,0)</f>
        <v>#N/A</v>
      </c>
      <c r="F11118" s="7" t="s">
        <v>223</v>
      </c>
      <c r="G11118" s="67" t="s">
        <v>1473</v>
      </c>
      <c r="H11118" s="53" t="e">
        <f t="shared" si="382"/>
        <v>#N/A</v>
      </c>
      <c r="I11118" s="7" t="s">
        <v>26770</v>
      </c>
      <c r="J11118" s="7" t="s">
        <v>1011</v>
      </c>
      <c r="K11118" s="9">
        <v>34700</v>
      </c>
      <c r="L11118" s="7"/>
      <c r="M11118" s="7"/>
      <c r="N11118" s="7">
        <v>8406095358</v>
      </c>
      <c r="O11118" s="7"/>
      <c r="P11118" s="7"/>
      <c r="Q11118" s="7" t="s">
        <v>99</v>
      </c>
      <c r="R11118" s="39" t="s">
        <v>28556</v>
      </c>
      <c r="S11118" s="7"/>
      <c r="T11118" s="7" t="s">
        <v>1145</v>
      </c>
      <c r="U11118" s="7"/>
      <c r="V11118" s="7"/>
      <c r="W11118" s="7"/>
      <c r="X11118" s="7"/>
      <c r="Y11118" s="39"/>
      <c r="Z11118" s="7"/>
      <c r="AA11118" s="7"/>
      <c r="AB11118" s="24"/>
      <c r="AC11118" t="s">
        <v>26454</v>
      </c>
      <c r="AD11118" t="s">
        <v>23380</v>
      </c>
    </row>
    <row r="11119" spans="1:30" x14ac:dyDescent="0.25">
      <c r="A11119" t="str">
        <f t="shared" si="383"/>
        <v>97420110</v>
      </c>
      <c r="B11119" s="23" t="s">
        <v>58</v>
      </c>
      <c r="C11119" s="7" t="s">
        <v>671</v>
      </c>
      <c r="D11119" s="66" t="s">
        <v>477</v>
      </c>
      <c r="E11119" s="53" t="e">
        <f>VLOOKUP(D11119,'MPG Master'!$C$3:$I$716,7,0)</f>
        <v>#N/A</v>
      </c>
      <c r="F11119" s="7" t="s">
        <v>223</v>
      </c>
      <c r="G11119" s="67" t="s">
        <v>1472</v>
      </c>
      <c r="H11119" s="53" t="e">
        <f t="shared" si="382"/>
        <v>#N/A</v>
      </c>
      <c r="I11119" s="7" t="s">
        <v>6688</v>
      </c>
      <c r="J11119" s="7" t="s">
        <v>26151</v>
      </c>
      <c r="K11119" s="9">
        <v>37381</v>
      </c>
      <c r="L11119" s="7"/>
      <c r="M11119" s="7"/>
      <c r="N11119" s="7">
        <v>6205827685</v>
      </c>
      <c r="O11119" s="7"/>
      <c r="P11119" s="7"/>
      <c r="Q11119" s="7" t="s">
        <v>99</v>
      </c>
      <c r="R11119" s="39" t="s">
        <v>28557</v>
      </c>
      <c r="S11119" s="7"/>
      <c r="T11119" s="7" t="s">
        <v>1145</v>
      </c>
      <c r="U11119" s="7"/>
      <c r="V11119" s="7"/>
      <c r="W11119" s="7"/>
      <c r="X11119" s="7"/>
      <c r="Y11119" s="39"/>
      <c r="Z11119" s="7"/>
      <c r="AA11119" s="7"/>
      <c r="AB11119" s="24"/>
      <c r="AC11119" t="s">
        <v>26454</v>
      </c>
      <c r="AD11119" t="s">
        <v>23380</v>
      </c>
    </row>
    <row r="11120" spans="1:30" x14ac:dyDescent="0.25">
      <c r="A11120" t="str">
        <f t="shared" si="383"/>
        <v>97420112</v>
      </c>
      <c r="B11120" s="23" t="s">
        <v>58</v>
      </c>
      <c r="C11120" s="7" t="s">
        <v>671</v>
      </c>
      <c r="D11120" s="66" t="s">
        <v>477</v>
      </c>
      <c r="E11120" s="53" t="e">
        <f>VLOOKUP(D11120,'MPG Master'!$C$3:$I$716,7,0)</f>
        <v>#N/A</v>
      </c>
      <c r="F11120" s="7" t="s">
        <v>223</v>
      </c>
      <c r="G11120" s="67" t="s">
        <v>436</v>
      </c>
      <c r="H11120" s="53" t="e">
        <f t="shared" si="382"/>
        <v>#N/A</v>
      </c>
      <c r="I11120" s="7" t="s">
        <v>3394</v>
      </c>
      <c r="J11120" s="7" t="s">
        <v>2891</v>
      </c>
      <c r="K11120" s="9">
        <v>32509</v>
      </c>
      <c r="L11120" s="7"/>
      <c r="M11120" s="7"/>
      <c r="N11120" s="7">
        <v>7549402146</v>
      </c>
      <c r="O11120" s="7"/>
      <c r="P11120" s="7"/>
      <c r="Q11120" s="7" t="s">
        <v>99</v>
      </c>
      <c r="R11120" s="39" t="s">
        <v>28558</v>
      </c>
      <c r="S11120" s="7"/>
      <c r="T11120" s="7" t="s">
        <v>1145</v>
      </c>
      <c r="U11120" s="7"/>
      <c r="V11120" s="7"/>
      <c r="W11120" s="7"/>
      <c r="X11120" s="7"/>
      <c r="Y11120" s="39"/>
      <c r="Z11120" s="7"/>
      <c r="AA11120" s="7"/>
      <c r="AB11120" s="24"/>
      <c r="AC11120" t="s">
        <v>26454</v>
      </c>
      <c r="AD11120" t="s">
        <v>23380</v>
      </c>
    </row>
    <row r="11121" spans="1:30" x14ac:dyDescent="0.25">
      <c r="A11121" t="str">
        <f t="shared" si="383"/>
        <v>97740045</v>
      </c>
      <c r="B11121" s="23" t="s">
        <v>58</v>
      </c>
      <c r="C11121" s="7" t="s">
        <v>1664</v>
      </c>
      <c r="D11121" s="66" t="s">
        <v>493</v>
      </c>
      <c r="E11121" s="53" t="e">
        <f>VLOOKUP(D11121,'MPG Master'!$C$3:$I$716,7,0)</f>
        <v>#N/A</v>
      </c>
      <c r="F11121" s="7" t="s">
        <v>228</v>
      </c>
      <c r="G11121" s="67" t="s">
        <v>2394</v>
      </c>
      <c r="H11121" s="53" t="e">
        <f t="shared" si="382"/>
        <v>#N/A</v>
      </c>
      <c r="I11121" s="7" t="s">
        <v>1852</v>
      </c>
      <c r="J11121" s="7" t="s">
        <v>3167</v>
      </c>
      <c r="K11121" s="9">
        <v>30682</v>
      </c>
      <c r="L11121" s="7"/>
      <c r="M11121" s="7"/>
      <c r="N11121" s="7">
        <v>7369059386</v>
      </c>
      <c r="O11121" s="7"/>
      <c r="P11121" s="7"/>
      <c r="Q11121" s="7" t="s">
        <v>99</v>
      </c>
      <c r="R11121" s="39" t="s">
        <v>28559</v>
      </c>
      <c r="S11121" s="7"/>
      <c r="T11121" s="7" t="s">
        <v>1145</v>
      </c>
      <c r="U11121" s="7"/>
      <c r="V11121" s="7"/>
      <c r="W11121" s="7"/>
      <c r="X11121" s="7"/>
      <c r="Y11121" s="39"/>
      <c r="Z11121" s="7"/>
      <c r="AA11121" s="7"/>
      <c r="AB11121" s="24"/>
      <c r="AC11121" t="s">
        <v>26454</v>
      </c>
      <c r="AD11121" t="s">
        <v>23380</v>
      </c>
    </row>
    <row r="11122" spans="1:30" x14ac:dyDescent="0.25">
      <c r="A11122" t="str">
        <f t="shared" si="383"/>
        <v>97950004</v>
      </c>
      <c r="B11122" s="23" t="s">
        <v>58</v>
      </c>
      <c r="C11122" s="7" t="s">
        <v>671</v>
      </c>
      <c r="D11122" s="66" t="s">
        <v>26646</v>
      </c>
      <c r="E11122" s="53" t="e">
        <f>VLOOKUP(D11122,'MPG Master'!$C$3:$I$716,7,0)</f>
        <v>#N/A</v>
      </c>
      <c r="F11122" s="7" t="s">
        <v>26668</v>
      </c>
      <c r="G11122" s="67" t="s">
        <v>1679</v>
      </c>
      <c r="H11122" s="53" t="e">
        <f t="shared" si="382"/>
        <v>#N/A</v>
      </c>
      <c r="I11122" s="7" t="s">
        <v>2139</v>
      </c>
      <c r="J11122" s="7" t="s">
        <v>27453</v>
      </c>
      <c r="K11122" s="9">
        <v>35845</v>
      </c>
      <c r="L11122" s="7"/>
      <c r="M11122" s="7"/>
      <c r="N11122" s="7">
        <v>7654383189</v>
      </c>
      <c r="O11122" s="7"/>
      <c r="P11122" s="7"/>
      <c r="Q11122" s="7" t="s">
        <v>4243</v>
      </c>
      <c r="R11122" s="39" t="s">
        <v>28560</v>
      </c>
      <c r="S11122" s="7"/>
      <c r="T11122" s="7" t="s">
        <v>17772</v>
      </c>
      <c r="U11122" s="7"/>
      <c r="V11122" s="7"/>
      <c r="W11122" s="7"/>
      <c r="X11122" s="7"/>
      <c r="Y11122" s="39"/>
      <c r="Z11122" s="7"/>
      <c r="AA11122" s="7"/>
      <c r="AB11122" s="24"/>
      <c r="AC11122" t="s">
        <v>26454</v>
      </c>
      <c r="AD11122" t="s">
        <v>23380</v>
      </c>
    </row>
    <row r="11123" spans="1:30" x14ac:dyDescent="0.25">
      <c r="A11123" t="str">
        <f t="shared" si="383"/>
        <v>97950003</v>
      </c>
      <c r="B11123" s="23" t="s">
        <v>58</v>
      </c>
      <c r="C11123" s="7" t="s">
        <v>671</v>
      </c>
      <c r="D11123" s="66" t="s">
        <v>26646</v>
      </c>
      <c r="E11123" s="53" t="e">
        <f>VLOOKUP(D11123,'MPG Master'!$C$3:$I$716,7,0)</f>
        <v>#N/A</v>
      </c>
      <c r="F11123" s="7" t="s">
        <v>26668</v>
      </c>
      <c r="G11123" s="67" t="s">
        <v>61</v>
      </c>
      <c r="H11123" s="53" t="e">
        <f t="shared" si="382"/>
        <v>#N/A</v>
      </c>
      <c r="I11123" s="7" t="s">
        <v>3348</v>
      </c>
      <c r="J11123" s="7" t="s">
        <v>27498</v>
      </c>
      <c r="K11123" s="9">
        <v>35254</v>
      </c>
      <c r="L11123" s="7"/>
      <c r="M11123" s="7"/>
      <c r="N11123" s="7">
        <v>6387575100</v>
      </c>
      <c r="O11123" s="7"/>
      <c r="P11123" s="7"/>
      <c r="Q11123" s="7" t="s">
        <v>4724</v>
      </c>
      <c r="R11123" s="39" t="s">
        <v>28561</v>
      </c>
      <c r="S11123" s="7"/>
      <c r="T11123" s="7" t="s">
        <v>30288</v>
      </c>
      <c r="U11123" s="7"/>
      <c r="V11123" s="7"/>
      <c r="W11123" s="7"/>
      <c r="X11123" s="7"/>
      <c r="Y11123" s="39"/>
      <c r="Z11123" s="7"/>
      <c r="AA11123" s="7"/>
      <c r="AB11123" s="24"/>
      <c r="AC11123" t="s">
        <v>26454</v>
      </c>
      <c r="AD11123" t="s">
        <v>23380</v>
      </c>
    </row>
    <row r="11124" spans="1:30" x14ac:dyDescent="0.25">
      <c r="A11124" t="str">
        <f t="shared" si="383"/>
        <v>97950005</v>
      </c>
      <c r="B11124" s="23" t="s">
        <v>58</v>
      </c>
      <c r="C11124" s="7" t="s">
        <v>671</v>
      </c>
      <c r="D11124" s="66" t="s">
        <v>26646</v>
      </c>
      <c r="E11124" s="53" t="e">
        <f>VLOOKUP(D11124,'MPG Master'!$C$3:$I$716,7,0)</f>
        <v>#N/A</v>
      </c>
      <c r="F11124" s="7" t="s">
        <v>26668</v>
      </c>
      <c r="G11124" s="67" t="s">
        <v>1680</v>
      </c>
      <c r="H11124" s="53" t="e">
        <f t="shared" si="382"/>
        <v>#N/A</v>
      </c>
      <c r="I11124" s="7" t="s">
        <v>3667</v>
      </c>
      <c r="J11124" s="7" t="s">
        <v>10553</v>
      </c>
      <c r="K11124" s="9">
        <v>35431</v>
      </c>
      <c r="L11124" s="7"/>
      <c r="M11124" s="7"/>
      <c r="N11124" s="7">
        <v>7903566481</v>
      </c>
      <c r="O11124" s="7"/>
      <c r="P11124" s="7"/>
      <c r="Q11124" s="7" t="s">
        <v>4724</v>
      </c>
      <c r="R11124" s="39" t="s">
        <v>28562</v>
      </c>
      <c r="S11124" s="7"/>
      <c r="T11124" s="7" t="s">
        <v>1152</v>
      </c>
      <c r="U11124" s="7"/>
      <c r="V11124" s="7"/>
      <c r="W11124" s="7"/>
      <c r="X11124" s="7"/>
      <c r="Y11124" s="39"/>
      <c r="Z11124" s="7"/>
      <c r="AA11124" s="7"/>
      <c r="AB11124" s="24"/>
      <c r="AC11124" t="s">
        <v>26454</v>
      </c>
      <c r="AD11124" t="s">
        <v>23380</v>
      </c>
    </row>
    <row r="11125" spans="1:30" x14ac:dyDescent="0.25">
      <c r="A11125" t="str">
        <f t="shared" si="383"/>
        <v>97950006</v>
      </c>
      <c r="B11125" s="23" t="s">
        <v>58</v>
      </c>
      <c r="C11125" s="7" t="s">
        <v>671</v>
      </c>
      <c r="D11125" s="66" t="s">
        <v>26646</v>
      </c>
      <c r="E11125" s="53" t="e">
        <f>VLOOKUP(D11125,'MPG Master'!$C$3:$I$716,7,0)</f>
        <v>#N/A</v>
      </c>
      <c r="F11125" s="7" t="s">
        <v>26668</v>
      </c>
      <c r="G11125" s="67" t="s">
        <v>378</v>
      </c>
      <c r="H11125" s="53" t="e">
        <f t="shared" si="382"/>
        <v>#N/A</v>
      </c>
      <c r="I11125" s="7" t="s">
        <v>4911</v>
      </c>
      <c r="J11125" s="7" t="s">
        <v>2284</v>
      </c>
      <c r="K11125" s="9">
        <v>37310</v>
      </c>
      <c r="L11125" s="7"/>
      <c r="M11125" s="7"/>
      <c r="N11125" s="7">
        <v>9182952242</v>
      </c>
      <c r="O11125" s="7"/>
      <c r="P11125" s="7"/>
      <c r="Q11125" s="7" t="s">
        <v>4724</v>
      </c>
      <c r="R11125" s="39" t="s">
        <v>28563</v>
      </c>
      <c r="S11125" s="7"/>
      <c r="T11125" s="7" t="s">
        <v>1152</v>
      </c>
      <c r="U11125" s="7"/>
      <c r="V11125" s="7"/>
      <c r="W11125" s="7"/>
      <c r="X11125" s="7"/>
      <c r="Y11125" s="39"/>
      <c r="Z11125" s="7"/>
      <c r="AA11125" s="7"/>
      <c r="AB11125" s="24"/>
      <c r="AC11125" t="s">
        <v>26454</v>
      </c>
      <c r="AD11125" t="s">
        <v>23380</v>
      </c>
    </row>
    <row r="11126" spans="1:30" x14ac:dyDescent="0.25">
      <c r="A11126" t="str">
        <f t="shared" si="383"/>
        <v>24740047</v>
      </c>
      <c r="B11126" s="23" t="s">
        <v>58</v>
      </c>
      <c r="C11126" s="7" t="s">
        <v>1325</v>
      </c>
      <c r="D11126" s="66" t="s">
        <v>624</v>
      </c>
      <c r="E11126" s="53" t="e">
        <f>VLOOKUP(D11126,'MPG Master'!$C$3:$I$716,7,0)</f>
        <v>#N/A</v>
      </c>
      <c r="F11126" s="7" t="s">
        <v>26675</v>
      </c>
      <c r="G11126" s="67" t="s">
        <v>1867</v>
      </c>
      <c r="H11126" s="53" t="e">
        <f t="shared" si="382"/>
        <v>#N/A</v>
      </c>
      <c r="I11126" s="7" t="s">
        <v>3167</v>
      </c>
      <c r="J11126" s="7" t="s">
        <v>27499</v>
      </c>
      <c r="K11126" s="9">
        <v>37753</v>
      </c>
      <c r="L11126" s="7"/>
      <c r="M11126" s="7"/>
      <c r="N11126" s="7">
        <v>9128607910</v>
      </c>
      <c r="O11126" s="7"/>
      <c r="P11126" s="7"/>
      <c r="Q11126" s="7" t="s">
        <v>1424</v>
      </c>
      <c r="R11126" s="39" t="s">
        <v>28564</v>
      </c>
      <c r="S11126" s="7"/>
      <c r="T11126" s="7" t="s">
        <v>1328</v>
      </c>
      <c r="U11126" s="7"/>
      <c r="V11126" s="7"/>
      <c r="W11126" s="7"/>
      <c r="X11126" s="7"/>
      <c r="Y11126" s="39"/>
      <c r="Z11126" s="7"/>
      <c r="AA11126" s="7"/>
      <c r="AB11126" s="24"/>
      <c r="AC11126" t="s">
        <v>26454</v>
      </c>
      <c r="AD11126" t="s">
        <v>23380</v>
      </c>
    </row>
    <row r="11127" spans="1:30" x14ac:dyDescent="0.25">
      <c r="A11127" t="str">
        <f t="shared" si="383"/>
        <v>24740048</v>
      </c>
      <c r="B11127" s="23" t="s">
        <v>58</v>
      </c>
      <c r="C11127" s="7" t="s">
        <v>1325</v>
      </c>
      <c r="D11127" s="66" t="s">
        <v>624</v>
      </c>
      <c r="E11127" s="53" t="e">
        <f>VLOOKUP(D11127,'MPG Master'!$C$3:$I$716,7,0)</f>
        <v>#N/A</v>
      </c>
      <c r="F11127" s="7" t="s">
        <v>26675</v>
      </c>
      <c r="G11127" s="67" t="s">
        <v>2398</v>
      </c>
      <c r="H11127" s="53" t="e">
        <f t="shared" si="382"/>
        <v>#N/A</v>
      </c>
      <c r="I11127" s="7" t="s">
        <v>23589</v>
      </c>
      <c r="J11127" s="7" t="s">
        <v>27500</v>
      </c>
      <c r="K11127" s="9">
        <v>24838</v>
      </c>
      <c r="L11127" s="7"/>
      <c r="M11127" s="7"/>
      <c r="N11127" s="7">
        <v>7739328188</v>
      </c>
      <c r="O11127" s="7"/>
      <c r="P11127" s="7"/>
      <c r="Q11127" s="7" t="s">
        <v>1424</v>
      </c>
      <c r="R11127" s="39" t="s">
        <v>28565</v>
      </c>
      <c r="S11127" s="7"/>
      <c r="T11127" s="7" t="s">
        <v>1328</v>
      </c>
      <c r="U11127" s="7"/>
      <c r="V11127" s="7"/>
      <c r="W11127" s="7"/>
      <c r="X11127" s="7"/>
      <c r="Y11127" s="39"/>
      <c r="Z11127" s="7"/>
      <c r="AA11127" s="7"/>
      <c r="AB11127" s="24"/>
      <c r="AC11127" t="s">
        <v>26454</v>
      </c>
      <c r="AD11127" t="s">
        <v>23380</v>
      </c>
    </row>
    <row r="11128" spans="1:30" x14ac:dyDescent="0.25">
      <c r="A11128" t="str">
        <f t="shared" si="383"/>
        <v>24160081</v>
      </c>
      <c r="B11128" s="23" t="s">
        <v>58</v>
      </c>
      <c r="C11128" s="7" t="s">
        <v>1325</v>
      </c>
      <c r="D11128" s="66" t="s">
        <v>578</v>
      </c>
      <c r="E11128" s="53" t="e">
        <f>VLOOKUP(D11128,'MPG Master'!$C$3:$I$716,7,0)</f>
        <v>#N/A</v>
      </c>
      <c r="F11128" s="7" t="s">
        <v>246</v>
      </c>
      <c r="G11128" s="67" t="s">
        <v>1686</v>
      </c>
      <c r="H11128" s="53" t="e">
        <f t="shared" si="382"/>
        <v>#N/A</v>
      </c>
      <c r="I11128" s="7" t="s">
        <v>2122</v>
      </c>
      <c r="J11128" s="7" t="s">
        <v>27501</v>
      </c>
      <c r="K11128" s="9">
        <v>30165</v>
      </c>
      <c r="L11128" s="7"/>
      <c r="M11128" s="7"/>
      <c r="N11128" s="7">
        <v>9525628691</v>
      </c>
      <c r="O11128" s="7"/>
      <c r="P11128" s="7"/>
      <c r="Q11128" s="7" t="s">
        <v>11536</v>
      </c>
      <c r="R11128" s="39" t="s">
        <v>28566</v>
      </c>
      <c r="S11128" s="7"/>
      <c r="T11128" s="7" t="s">
        <v>747</v>
      </c>
      <c r="U11128" s="7"/>
      <c r="V11128" s="7"/>
      <c r="W11128" s="7"/>
      <c r="X11128" s="7"/>
      <c r="Y11128" s="39"/>
      <c r="Z11128" s="7"/>
      <c r="AA11128" s="7"/>
      <c r="AB11128" s="24"/>
      <c r="AC11128" t="s">
        <v>26454</v>
      </c>
      <c r="AD11128" t="s">
        <v>23380</v>
      </c>
    </row>
    <row r="11129" spans="1:30" x14ac:dyDescent="0.25">
      <c r="A11129" t="str">
        <f t="shared" si="383"/>
        <v>24230124</v>
      </c>
      <c r="B11129" s="23" t="s">
        <v>58</v>
      </c>
      <c r="C11129" s="7" t="s">
        <v>1325</v>
      </c>
      <c r="D11129" s="66" t="s">
        <v>584</v>
      </c>
      <c r="E11129" s="53" t="e">
        <f>VLOOKUP(D11129,'MPG Master'!$C$3:$I$716,7,0)</f>
        <v>#N/A</v>
      </c>
      <c r="F11129" s="7" t="s">
        <v>249</v>
      </c>
      <c r="G11129" s="67" t="s">
        <v>2707</v>
      </c>
      <c r="H11129" s="53" t="e">
        <f t="shared" si="382"/>
        <v>#N/A</v>
      </c>
      <c r="I11129" s="7" t="s">
        <v>4718</v>
      </c>
      <c r="J11129" s="7" t="s">
        <v>27502</v>
      </c>
      <c r="K11129" s="9">
        <v>35900</v>
      </c>
      <c r="L11129" s="7"/>
      <c r="M11129" s="7"/>
      <c r="N11129" s="7">
        <v>9896035691</v>
      </c>
      <c r="O11129" s="7"/>
      <c r="P11129" s="7"/>
      <c r="Q11129" s="7" t="s">
        <v>1424</v>
      </c>
      <c r="R11129" s="39" t="s">
        <v>28567</v>
      </c>
      <c r="S11129" s="7"/>
      <c r="T11129" s="7" t="s">
        <v>5565</v>
      </c>
      <c r="U11129" s="7"/>
      <c r="V11129" s="7"/>
      <c r="W11129" s="7"/>
      <c r="X11129" s="7"/>
      <c r="Y11129" s="39"/>
      <c r="Z11129" s="7"/>
      <c r="AA11129" s="7"/>
      <c r="AB11129" s="24"/>
      <c r="AC11129" t="s">
        <v>26454</v>
      </c>
      <c r="AD11129" t="s">
        <v>23380</v>
      </c>
    </row>
    <row r="11130" spans="1:30" x14ac:dyDescent="0.25">
      <c r="A11130" t="str">
        <f t="shared" si="383"/>
        <v>24470039</v>
      </c>
      <c r="B11130" s="23" t="s">
        <v>58</v>
      </c>
      <c r="C11130" s="7" t="s">
        <v>1325</v>
      </c>
      <c r="D11130" s="66" t="s">
        <v>600</v>
      </c>
      <c r="E11130" s="53" t="e">
        <f>VLOOKUP(D11130,'MPG Master'!$C$3:$I$716,7,0)</f>
        <v>#N/A</v>
      </c>
      <c r="F11130" s="7" t="s">
        <v>26670</v>
      </c>
      <c r="G11130" s="67" t="s">
        <v>2665</v>
      </c>
      <c r="H11130" s="53" t="e">
        <f t="shared" si="382"/>
        <v>#N/A</v>
      </c>
      <c r="I11130" s="7" t="s">
        <v>26771</v>
      </c>
      <c r="J11130" s="7" t="s">
        <v>27503</v>
      </c>
      <c r="K11130" s="9">
        <v>26041</v>
      </c>
      <c r="L11130" s="7"/>
      <c r="M11130" s="7"/>
      <c r="N11130" s="7">
        <v>6202968967</v>
      </c>
      <c r="O11130" s="7"/>
      <c r="P11130" s="7"/>
      <c r="Q11130" s="7" t="s">
        <v>1277</v>
      </c>
      <c r="R11130" s="39" t="s">
        <v>28568</v>
      </c>
      <c r="S11130" s="7"/>
      <c r="T11130" s="7" t="s">
        <v>1385</v>
      </c>
      <c r="U11130" s="7"/>
      <c r="V11130" s="7"/>
      <c r="W11130" s="7"/>
      <c r="X11130" s="7"/>
      <c r="Y11130" s="39"/>
      <c r="Z11130" s="7"/>
      <c r="AA11130" s="7"/>
      <c r="AB11130" s="24"/>
      <c r="AC11130" t="s">
        <v>26454</v>
      </c>
      <c r="AD11130" t="s">
        <v>23380</v>
      </c>
    </row>
    <row r="11131" spans="1:30" x14ac:dyDescent="0.25">
      <c r="A11131" t="str">
        <f t="shared" si="383"/>
        <v>24150104</v>
      </c>
      <c r="B11131" s="23" t="s">
        <v>58</v>
      </c>
      <c r="C11131" s="7" t="s">
        <v>1325</v>
      </c>
      <c r="D11131" s="66" t="s">
        <v>577</v>
      </c>
      <c r="E11131" s="53" t="e">
        <f>VLOOKUP(D11131,'MPG Master'!$C$3:$I$716,7,0)</f>
        <v>#N/A</v>
      </c>
      <c r="F11131" s="7" t="s">
        <v>245</v>
      </c>
      <c r="G11131" s="67" t="s">
        <v>1466</v>
      </c>
      <c r="H11131" s="53" t="e">
        <f t="shared" si="382"/>
        <v>#N/A</v>
      </c>
      <c r="I11131" s="7" t="s">
        <v>1800</v>
      </c>
      <c r="J11131" s="7" t="s">
        <v>27504</v>
      </c>
      <c r="K11131" s="9">
        <v>32874</v>
      </c>
      <c r="L11131" s="7"/>
      <c r="M11131" s="7"/>
      <c r="N11131" s="7">
        <v>8603741469</v>
      </c>
      <c r="O11131" s="7"/>
      <c r="P11131" s="7"/>
      <c r="Q11131" s="7" t="s">
        <v>99</v>
      </c>
      <c r="R11131" s="39" t="s">
        <v>28569</v>
      </c>
      <c r="S11131" s="7"/>
      <c r="T11131" s="7" t="s">
        <v>1334</v>
      </c>
      <c r="U11131" s="7"/>
      <c r="V11131" s="7"/>
      <c r="W11131" s="7"/>
      <c r="X11131" s="7"/>
      <c r="Y11131" s="39"/>
      <c r="Z11131" s="7"/>
      <c r="AA11131" s="7"/>
      <c r="AB11131" s="24"/>
      <c r="AC11131" t="s">
        <v>26454</v>
      </c>
      <c r="AD11131" t="s">
        <v>23380</v>
      </c>
    </row>
    <row r="11132" spans="1:30" x14ac:dyDescent="0.25">
      <c r="A11132" t="str">
        <f t="shared" si="383"/>
        <v>12840015</v>
      </c>
      <c r="B11132" s="23" t="s">
        <v>58</v>
      </c>
      <c r="C11132" s="7" t="s">
        <v>1675</v>
      </c>
      <c r="D11132" s="66" t="s">
        <v>26649</v>
      </c>
      <c r="E11132" s="53" t="e">
        <f>VLOOKUP(D11132,'MPG Master'!$C$3:$I$716,7,0)</f>
        <v>#N/A</v>
      </c>
      <c r="F11132" s="7" t="s">
        <v>26672</v>
      </c>
      <c r="G11132" s="67" t="s">
        <v>1739</v>
      </c>
      <c r="H11132" s="53" t="e">
        <f t="shared" si="382"/>
        <v>#N/A</v>
      </c>
      <c r="I11132" s="7" t="s">
        <v>26772</v>
      </c>
      <c r="J11132" s="7" t="s">
        <v>27505</v>
      </c>
      <c r="K11132" s="9">
        <v>31230</v>
      </c>
      <c r="L11132" s="7"/>
      <c r="M11132" s="7"/>
      <c r="N11132" s="7">
        <v>8168906108</v>
      </c>
      <c r="O11132" s="7"/>
      <c r="P11132" s="7"/>
      <c r="Q11132" s="7" t="s">
        <v>4724</v>
      </c>
      <c r="R11132" s="39" t="s">
        <v>28570</v>
      </c>
      <c r="S11132" s="7"/>
      <c r="T11132" s="7" t="s">
        <v>804</v>
      </c>
      <c r="U11132" s="7"/>
      <c r="V11132" s="7"/>
      <c r="W11132" s="7"/>
      <c r="X11132" s="7"/>
      <c r="Y11132" s="39"/>
      <c r="Z11132" s="7"/>
      <c r="AA11132" s="7"/>
      <c r="AB11132" s="24"/>
      <c r="AC11132" t="s">
        <v>26454</v>
      </c>
      <c r="AD11132" t="s">
        <v>23380</v>
      </c>
    </row>
    <row r="11133" spans="1:30" x14ac:dyDescent="0.25">
      <c r="A11133" t="str">
        <f t="shared" si="383"/>
        <v>85770056</v>
      </c>
      <c r="B11133" s="23" t="s">
        <v>58</v>
      </c>
      <c r="C11133" s="7" t="s">
        <v>966</v>
      </c>
      <c r="D11133" s="66" t="s">
        <v>411</v>
      </c>
      <c r="E11133" s="53" t="e">
        <f>VLOOKUP(D11133,'MPG Master'!$C$3:$I$716,7,0)</f>
        <v>#N/A</v>
      </c>
      <c r="F11133" s="7" t="s">
        <v>184</v>
      </c>
      <c r="G11133" s="67" t="s">
        <v>385</v>
      </c>
      <c r="H11133" s="53" t="e">
        <f t="shared" ref="H11133:H11190" si="384">E11133&amp;G11133</f>
        <v>#N/A</v>
      </c>
      <c r="I11133" s="7" t="s">
        <v>7245</v>
      </c>
      <c r="J11133" s="7" t="s">
        <v>27507</v>
      </c>
      <c r="K11133" s="9">
        <v>30317</v>
      </c>
      <c r="L11133" s="7"/>
      <c r="M11133" s="7"/>
      <c r="N11133" s="7">
        <v>7766201011</v>
      </c>
      <c r="O11133" s="7"/>
      <c r="P11133" s="7"/>
      <c r="Q11133" s="7" t="s">
        <v>4724</v>
      </c>
      <c r="R11133" s="39" t="s">
        <v>28571</v>
      </c>
      <c r="S11133" s="7"/>
      <c r="T11133" s="7" t="s">
        <v>971</v>
      </c>
      <c r="U11133" s="7"/>
      <c r="V11133" s="7"/>
      <c r="W11133" s="7"/>
      <c r="X11133" s="7"/>
      <c r="Y11133" s="39"/>
      <c r="Z11133" s="7"/>
      <c r="AA11133" s="7"/>
      <c r="AB11133" s="24"/>
      <c r="AC11133" t="s">
        <v>26454</v>
      </c>
      <c r="AD11133" t="s">
        <v>23380</v>
      </c>
    </row>
    <row r="11134" spans="1:30" x14ac:dyDescent="0.25">
      <c r="A11134" t="str">
        <f t="shared" si="383"/>
        <v>85770055</v>
      </c>
      <c r="B11134" s="23" t="s">
        <v>58</v>
      </c>
      <c r="C11134" s="7" t="s">
        <v>966</v>
      </c>
      <c r="D11134" s="66" t="s">
        <v>411</v>
      </c>
      <c r="E11134" s="53" t="e">
        <f>VLOOKUP(D11134,'MPG Master'!$C$3:$I$716,7,0)</f>
        <v>#N/A</v>
      </c>
      <c r="F11134" s="7" t="s">
        <v>184</v>
      </c>
      <c r="G11134" s="67" t="s">
        <v>384</v>
      </c>
      <c r="H11134" s="53" t="e">
        <f t="shared" si="384"/>
        <v>#N/A</v>
      </c>
      <c r="I11134" s="7" t="s">
        <v>1852</v>
      </c>
      <c r="J11134" s="7" t="s">
        <v>27508</v>
      </c>
      <c r="K11134" s="9">
        <v>29108</v>
      </c>
      <c r="L11134" s="7"/>
      <c r="M11134" s="7"/>
      <c r="N11134" s="7">
        <v>7973468471</v>
      </c>
      <c r="O11134" s="7"/>
      <c r="P11134" s="7"/>
      <c r="Q11134" s="7" t="s">
        <v>1701</v>
      </c>
      <c r="R11134" s="39" t="s">
        <v>28572</v>
      </c>
      <c r="S11134" s="7"/>
      <c r="T11134" s="7" t="s">
        <v>971</v>
      </c>
      <c r="U11134" s="7"/>
      <c r="V11134" s="7"/>
      <c r="W11134" s="7"/>
      <c r="X11134" s="7"/>
      <c r="Y11134" s="39"/>
      <c r="Z11134" s="7"/>
      <c r="AA11134" s="7"/>
      <c r="AB11134" s="24"/>
      <c r="AC11134" t="s">
        <v>26454</v>
      </c>
      <c r="AD11134" t="s">
        <v>23380</v>
      </c>
    </row>
    <row r="11135" spans="1:30" x14ac:dyDescent="0.25">
      <c r="A11135" t="str">
        <f t="shared" si="383"/>
        <v>85770054</v>
      </c>
      <c r="B11135" s="23" t="s">
        <v>58</v>
      </c>
      <c r="C11135" s="7" t="s">
        <v>966</v>
      </c>
      <c r="D11135" s="66" t="s">
        <v>411</v>
      </c>
      <c r="E11135" s="53" t="e">
        <f>VLOOKUP(D11135,'MPG Master'!$C$3:$I$716,7,0)</f>
        <v>#N/A</v>
      </c>
      <c r="F11135" s="7" t="s">
        <v>184</v>
      </c>
      <c r="G11135" s="67" t="s">
        <v>1684</v>
      </c>
      <c r="H11135" s="53" t="e">
        <f t="shared" si="384"/>
        <v>#N/A</v>
      </c>
      <c r="I11135" s="7" t="s">
        <v>10910</v>
      </c>
      <c r="J11135" s="7" t="s">
        <v>27509</v>
      </c>
      <c r="K11135" s="9">
        <v>36193</v>
      </c>
      <c r="L11135" s="7"/>
      <c r="M11135" s="7"/>
      <c r="N11135" s="7">
        <v>6307787972</v>
      </c>
      <c r="O11135" s="7"/>
      <c r="P11135" s="7"/>
      <c r="Q11135" s="7" t="s">
        <v>1808</v>
      </c>
      <c r="R11135" s="39" t="s">
        <v>28573</v>
      </c>
      <c r="S11135" s="7"/>
      <c r="T11135" s="7" t="s">
        <v>963</v>
      </c>
      <c r="U11135" s="7"/>
      <c r="V11135" s="7"/>
      <c r="W11135" s="7"/>
      <c r="X11135" s="7"/>
      <c r="Y11135" s="39"/>
      <c r="Z11135" s="7"/>
      <c r="AA11135" s="7"/>
      <c r="AB11135" s="24"/>
      <c r="AC11135" t="s">
        <v>26454</v>
      </c>
      <c r="AD11135" t="s">
        <v>23380</v>
      </c>
    </row>
    <row r="11136" spans="1:30" x14ac:dyDescent="0.25">
      <c r="A11136" t="str">
        <f t="shared" si="383"/>
        <v>12130002</v>
      </c>
      <c r="B11136" s="23" t="s">
        <v>58</v>
      </c>
      <c r="C11136" s="7" t="s">
        <v>1676</v>
      </c>
      <c r="D11136" s="66" t="s">
        <v>331</v>
      </c>
      <c r="E11136" s="53" t="e">
        <f>VLOOKUP(D11136,'MPG Master'!$C$3:$I$716,7,0)</f>
        <v>#N/A</v>
      </c>
      <c r="F11136" s="7" t="s">
        <v>125</v>
      </c>
      <c r="G11136" s="67" t="s">
        <v>60</v>
      </c>
      <c r="H11136" s="53" t="e">
        <f t="shared" si="384"/>
        <v>#N/A</v>
      </c>
      <c r="I11136" s="7" t="s">
        <v>19962</v>
      </c>
      <c r="J11136" s="7" t="s">
        <v>27510</v>
      </c>
      <c r="K11136" s="9">
        <v>28707</v>
      </c>
      <c r="L11136" s="7"/>
      <c r="M11136" s="7"/>
      <c r="N11136" s="7">
        <v>9430810308</v>
      </c>
      <c r="O11136" s="7"/>
      <c r="P11136" s="7"/>
      <c r="Q11136" s="7" t="s">
        <v>1716</v>
      </c>
      <c r="R11136" s="39" t="s">
        <v>28574</v>
      </c>
      <c r="S11136" s="7"/>
      <c r="T11136" s="7" t="s">
        <v>747</v>
      </c>
      <c r="U11136" s="7"/>
      <c r="V11136" s="7"/>
      <c r="W11136" s="7"/>
      <c r="X11136" s="7"/>
      <c r="Y11136" s="39"/>
      <c r="Z11136" s="7"/>
      <c r="AA11136" s="7"/>
      <c r="AB11136" s="24"/>
      <c r="AC11136" t="s">
        <v>26454</v>
      </c>
      <c r="AD11136" t="s">
        <v>23380</v>
      </c>
    </row>
    <row r="11137" spans="1:30" x14ac:dyDescent="0.25">
      <c r="A11137" t="str">
        <f t="shared" si="383"/>
        <v>12850023</v>
      </c>
      <c r="B11137" s="23" t="s">
        <v>58</v>
      </c>
      <c r="C11137" s="7" t="s">
        <v>1676</v>
      </c>
      <c r="D11137" s="66" t="s">
        <v>26644</v>
      </c>
      <c r="E11137" s="53" t="e">
        <f>VLOOKUP(D11137,'MPG Master'!$C$3:$I$716,7,0)</f>
        <v>#N/A</v>
      </c>
      <c r="F11137" s="7" t="s">
        <v>26666</v>
      </c>
      <c r="G11137" s="67" t="s">
        <v>379</v>
      </c>
      <c r="H11137" s="53" t="e">
        <f t="shared" si="384"/>
        <v>#N/A</v>
      </c>
      <c r="I11137" s="7" t="s">
        <v>2512</v>
      </c>
      <c r="J11137" s="7" t="s">
        <v>27511</v>
      </c>
      <c r="K11137" s="9">
        <v>33604</v>
      </c>
      <c r="L11137" s="7"/>
      <c r="M11137" s="7"/>
      <c r="N11137" s="7">
        <v>7808577117</v>
      </c>
      <c r="O11137" s="7"/>
      <c r="P11137" s="7"/>
      <c r="Q11137" s="7" t="s">
        <v>1851</v>
      </c>
      <c r="R11137" s="39" t="s">
        <v>28575</v>
      </c>
      <c r="S11137" s="7"/>
      <c r="T11137" s="7" t="s">
        <v>747</v>
      </c>
      <c r="U11137" s="7"/>
      <c r="V11137" s="7"/>
      <c r="W11137" s="7"/>
      <c r="X11137" s="7"/>
      <c r="Y11137" s="39"/>
      <c r="Z11137" s="7"/>
      <c r="AA11137" s="7"/>
      <c r="AB11137" s="24"/>
      <c r="AC11137" t="s">
        <v>26454</v>
      </c>
      <c r="AD11137" t="s">
        <v>23380</v>
      </c>
    </row>
    <row r="11138" spans="1:30" x14ac:dyDescent="0.25">
      <c r="A11138" t="str">
        <f t="shared" si="383"/>
        <v>12850024</v>
      </c>
      <c r="B11138" s="23" t="s">
        <v>58</v>
      </c>
      <c r="C11138" s="7" t="s">
        <v>1676</v>
      </c>
      <c r="D11138" s="66" t="s">
        <v>26644</v>
      </c>
      <c r="E11138" s="53" t="e">
        <f>VLOOKUP(D11138,'MPG Master'!$C$3:$I$716,7,0)</f>
        <v>#N/A</v>
      </c>
      <c r="F11138" s="7" t="s">
        <v>26666</v>
      </c>
      <c r="G11138" s="67" t="s">
        <v>1830</v>
      </c>
      <c r="H11138" s="53" t="e">
        <f t="shared" si="384"/>
        <v>#N/A</v>
      </c>
      <c r="I11138" s="7" t="s">
        <v>26773</v>
      </c>
      <c r="J11138" s="7" t="s">
        <v>27512</v>
      </c>
      <c r="K11138" s="9">
        <v>27030</v>
      </c>
      <c r="L11138" s="7"/>
      <c r="M11138" s="7"/>
      <c r="N11138" s="7">
        <v>9708219526</v>
      </c>
      <c r="O11138" s="7"/>
      <c r="P11138" s="7"/>
      <c r="Q11138" s="7" t="s">
        <v>1851</v>
      </c>
      <c r="R11138" s="39" t="s">
        <v>28576</v>
      </c>
      <c r="S11138" s="7"/>
      <c r="T11138" s="7" t="s">
        <v>747</v>
      </c>
      <c r="U11138" s="7"/>
      <c r="V11138" s="7"/>
      <c r="W11138" s="7"/>
      <c r="X11138" s="7"/>
      <c r="Y11138" s="39"/>
      <c r="Z11138" s="7"/>
      <c r="AA11138" s="7"/>
      <c r="AB11138" s="24"/>
      <c r="AC11138" t="s">
        <v>26454</v>
      </c>
      <c r="AD11138" t="s">
        <v>23380</v>
      </c>
    </row>
    <row r="11139" spans="1:30" x14ac:dyDescent="0.25">
      <c r="A11139" t="str">
        <f t="shared" si="383"/>
        <v>12900004</v>
      </c>
      <c r="B11139" s="23" t="s">
        <v>58</v>
      </c>
      <c r="C11139" s="7" t="s">
        <v>665</v>
      </c>
      <c r="D11139" s="66" t="s">
        <v>26651</v>
      </c>
      <c r="E11139" s="53" t="e">
        <f>VLOOKUP(D11139,'MPG Master'!$C$3:$I$716,7,0)</f>
        <v>#N/A</v>
      </c>
      <c r="F11139" s="7" t="s">
        <v>26676</v>
      </c>
      <c r="G11139" s="67" t="s">
        <v>1679</v>
      </c>
      <c r="H11139" s="53" t="e">
        <f t="shared" si="384"/>
        <v>#N/A</v>
      </c>
      <c r="I11139" s="7" t="s">
        <v>26774</v>
      </c>
      <c r="J11139" s="7" t="s">
        <v>27513</v>
      </c>
      <c r="K11139" s="9">
        <v>26665</v>
      </c>
      <c r="L11139" s="7"/>
      <c r="M11139" s="7"/>
      <c r="N11139" s="7">
        <v>8083473812</v>
      </c>
      <c r="O11139" s="7"/>
      <c r="P11139" s="7"/>
      <c r="Q11139" s="7" t="s">
        <v>1424</v>
      </c>
      <c r="R11139" s="39" t="s">
        <v>28577</v>
      </c>
      <c r="S11139" s="7"/>
      <c r="T11139" s="7" t="s">
        <v>4083</v>
      </c>
      <c r="U11139" s="7"/>
      <c r="V11139" s="7"/>
      <c r="W11139" s="7"/>
      <c r="X11139" s="7"/>
      <c r="Y11139" s="39"/>
      <c r="Z11139" s="7"/>
      <c r="AA11139" s="7"/>
      <c r="AB11139" s="24"/>
      <c r="AC11139" t="s">
        <v>26454</v>
      </c>
      <c r="AD11139" t="s">
        <v>23380</v>
      </c>
    </row>
    <row r="11140" spans="1:30" x14ac:dyDescent="0.25">
      <c r="A11140" t="str">
        <f t="shared" ref="A11140:A11196" si="385">CONCATENATE(D11140,G11140)</f>
        <v>12900005</v>
      </c>
      <c r="B11140" s="23" t="s">
        <v>58</v>
      </c>
      <c r="C11140" s="7" t="s">
        <v>665</v>
      </c>
      <c r="D11140" s="66" t="s">
        <v>26651</v>
      </c>
      <c r="E11140" s="53" t="e">
        <f>VLOOKUP(D11140,'MPG Master'!$C$3:$I$716,7,0)</f>
        <v>#N/A</v>
      </c>
      <c r="F11140" s="7" t="s">
        <v>26676</v>
      </c>
      <c r="G11140" s="67" t="s">
        <v>1680</v>
      </c>
      <c r="H11140" s="53" t="e">
        <f t="shared" si="384"/>
        <v>#N/A</v>
      </c>
      <c r="I11140" s="7" t="s">
        <v>2067</v>
      </c>
      <c r="J11140" s="7" t="s">
        <v>1778</v>
      </c>
      <c r="K11140" s="9">
        <v>36956</v>
      </c>
      <c r="L11140" s="7"/>
      <c r="M11140" s="7"/>
      <c r="N11140" s="7">
        <v>9798493685</v>
      </c>
      <c r="O11140" s="7"/>
      <c r="P11140" s="7"/>
      <c r="Q11140" s="7" t="s">
        <v>1808</v>
      </c>
      <c r="R11140" s="39" t="s">
        <v>28578</v>
      </c>
      <c r="S11140" s="7"/>
      <c r="T11140" s="7" t="s">
        <v>25566</v>
      </c>
      <c r="U11140" s="7"/>
      <c r="V11140" s="7"/>
      <c r="W11140" s="7"/>
      <c r="X11140" s="7"/>
      <c r="Y11140" s="39"/>
      <c r="Z11140" s="7"/>
      <c r="AA11140" s="7"/>
      <c r="AB11140" s="24"/>
      <c r="AC11140" t="s">
        <v>26454</v>
      </c>
      <c r="AD11140" t="s">
        <v>23380</v>
      </c>
    </row>
    <row r="11141" spans="1:30" x14ac:dyDescent="0.25">
      <c r="A11141" t="str">
        <f t="shared" si="385"/>
        <v>12900006</v>
      </c>
      <c r="B11141" s="23" t="s">
        <v>58</v>
      </c>
      <c r="C11141" s="7" t="s">
        <v>665</v>
      </c>
      <c r="D11141" s="66" t="s">
        <v>26651</v>
      </c>
      <c r="E11141" s="53" t="e">
        <f>VLOOKUP(D11141,'MPG Master'!$C$3:$I$716,7,0)</f>
        <v>#N/A</v>
      </c>
      <c r="F11141" s="7" t="s">
        <v>26676</v>
      </c>
      <c r="G11141" s="67" t="s">
        <v>378</v>
      </c>
      <c r="H11141" s="53" t="e">
        <f t="shared" si="384"/>
        <v>#N/A</v>
      </c>
      <c r="I11141" s="7" t="s">
        <v>26775</v>
      </c>
      <c r="J11141" s="7" t="s">
        <v>3380</v>
      </c>
      <c r="K11141" s="9">
        <v>29587</v>
      </c>
      <c r="L11141" s="7"/>
      <c r="M11141" s="7"/>
      <c r="N11141" s="7">
        <v>6206349483</v>
      </c>
      <c r="O11141" s="7"/>
      <c r="P11141" s="7"/>
      <c r="Q11141" s="7" t="s">
        <v>1424</v>
      </c>
      <c r="R11141" s="39" t="s">
        <v>28579</v>
      </c>
      <c r="S11141" s="7"/>
      <c r="T11141" s="7" t="s">
        <v>4083</v>
      </c>
      <c r="U11141" s="7"/>
      <c r="V11141" s="7"/>
      <c r="W11141" s="7"/>
      <c r="X11141" s="7"/>
      <c r="Y11141" s="39"/>
      <c r="Z11141" s="7"/>
      <c r="AA11141" s="7"/>
      <c r="AB11141" s="24"/>
      <c r="AC11141" t="s">
        <v>26454</v>
      </c>
      <c r="AD11141" t="s">
        <v>23380</v>
      </c>
    </row>
    <row r="11142" spans="1:30" x14ac:dyDescent="0.25">
      <c r="A11142" t="str">
        <f t="shared" si="385"/>
        <v>12900007</v>
      </c>
      <c r="B11142" s="23" t="s">
        <v>58</v>
      </c>
      <c r="C11142" s="7" t="s">
        <v>665</v>
      </c>
      <c r="D11142" s="66" t="s">
        <v>26651</v>
      </c>
      <c r="E11142" s="53" t="e">
        <f>VLOOKUP(D11142,'MPG Master'!$C$3:$I$716,7,0)</f>
        <v>#N/A</v>
      </c>
      <c r="F11142" s="7" t="s">
        <v>26676</v>
      </c>
      <c r="G11142" s="67" t="s">
        <v>1720</v>
      </c>
      <c r="H11142" s="53" t="e">
        <f t="shared" si="384"/>
        <v>#N/A</v>
      </c>
      <c r="I11142" s="7" t="s">
        <v>2047</v>
      </c>
      <c r="J11142" s="7" t="s">
        <v>27514</v>
      </c>
      <c r="K11142" s="9">
        <v>25569</v>
      </c>
      <c r="L11142" s="7"/>
      <c r="M11142" s="7"/>
      <c r="N11142" s="7">
        <v>8227011071</v>
      </c>
      <c r="O11142" s="7"/>
      <c r="P11142" s="7"/>
      <c r="Q11142" s="7" t="s">
        <v>1424</v>
      </c>
      <c r="R11142" s="39" t="s">
        <v>28580</v>
      </c>
      <c r="S11142" s="7"/>
      <c r="T11142" s="7" t="s">
        <v>4083</v>
      </c>
      <c r="U11142" s="7"/>
      <c r="V11142" s="7"/>
      <c r="W11142" s="7"/>
      <c r="X11142" s="7"/>
      <c r="Y11142" s="39"/>
      <c r="Z11142" s="7"/>
      <c r="AA11142" s="7"/>
      <c r="AB11142" s="24"/>
      <c r="AC11142" t="s">
        <v>26454</v>
      </c>
      <c r="AD11142" t="s">
        <v>23380</v>
      </c>
    </row>
    <row r="11143" spans="1:30" x14ac:dyDescent="0.25">
      <c r="A11143" t="str">
        <f t="shared" si="385"/>
        <v>12900008</v>
      </c>
      <c r="B11143" s="23" t="s">
        <v>58</v>
      </c>
      <c r="C11143" s="7" t="s">
        <v>665</v>
      </c>
      <c r="D11143" s="66" t="s">
        <v>26651</v>
      </c>
      <c r="E11143" s="53" t="e">
        <f>VLOOKUP(D11143,'MPG Master'!$C$3:$I$716,7,0)</f>
        <v>#N/A</v>
      </c>
      <c r="F11143" s="7" t="s">
        <v>26676</v>
      </c>
      <c r="G11143" s="67" t="s">
        <v>1687</v>
      </c>
      <c r="H11143" s="53" t="e">
        <f t="shared" si="384"/>
        <v>#N/A</v>
      </c>
      <c r="I11143" s="7" t="s">
        <v>18416</v>
      </c>
      <c r="J11143" s="7" t="s">
        <v>10864</v>
      </c>
      <c r="K11143" s="9">
        <v>20821</v>
      </c>
      <c r="L11143" s="7"/>
      <c r="M11143" s="7"/>
      <c r="N11143" s="7">
        <v>9877032659</v>
      </c>
      <c r="O11143" s="7"/>
      <c r="P11143" s="7"/>
      <c r="Q11143" s="7" t="s">
        <v>1424</v>
      </c>
      <c r="R11143" s="39" t="s">
        <v>28581</v>
      </c>
      <c r="S11143" s="7"/>
      <c r="T11143" s="7" t="s">
        <v>4083</v>
      </c>
      <c r="U11143" s="7"/>
      <c r="V11143" s="7"/>
      <c r="W11143" s="7"/>
      <c r="X11143" s="7"/>
      <c r="Y11143" s="39"/>
      <c r="Z11143" s="7"/>
      <c r="AA11143" s="7"/>
      <c r="AB11143" s="24"/>
      <c r="AC11143" t="s">
        <v>26454</v>
      </c>
      <c r="AD11143" t="s">
        <v>23380</v>
      </c>
    </row>
    <row r="11144" spans="1:30" x14ac:dyDescent="0.25">
      <c r="A11144" t="str">
        <f t="shared" si="385"/>
        <v>12400035</v>
      </c>
      <c r="B11144" s="23" t="s">
        <v>58</v>
      </c>
      <c r="C11144" s="7" t="s">
        <v>665</v>
      </c>
      <c r="D11144" s="66" t="s">
        <v>7548</v>
      </c>
      <c r="E11144" s="53" t="e">
        <f>VLOOKUP(D11144,'MPG Master'!$C$3:$I$716,7,0)</f>
        <v>#N/A</v>
      </c>
      <c r="F11144" s="7" t="s">
        <v>26677</v>
      </c>
      <c r="G11144" s="67" t="s">
        <v>382</v>
      </c>
      <c r="H11144" s="53" t="e">
        <f t="shared" si="384"/>
        <v>#N/A</v>
      </c>
      <c r="I11144" s="7" t="s">
        <v>26776</v>
      </c>
      <c r="J11144" s="7" t="s">
        <v>2604</v>
      </c>
      <c r="K11144" s="9">
        <v>23012</v>
      </c>
      <c r="L11144" s="7"/>
      <c r="M11144" s="7"/>
      <c r="N11144" s="7">
        <v>7542847436</v>
      </c>
      <c r="O11144" s="7"/>
      <c r="P11144" s="7"/>
      <c r="Q11144" s="7" t="s">
        <v>1851</v>
      </c>
      <c r="R11144" s="39" t="s">
        <v>28582</v>
      </c>
      <c r="S11144" s="7"/>
      <c r="T11144" s="7" t="s">
        <v>747</v>
      </c>
      <c r="U11144" s="7"/>
      <c r="V11144" s="7"/>
      <c r="W11144" s="7"/>
      <c r="X11144" s="7"/>
      <c r="Y11144" s="39"/>
      <c r="Z11144" s="7"/>
      <c r="AA11144" s="7"/>
      <c r="AB11144" s="24"/>
      <c r="AC11144" t="s">
        <v>26454</v>
      </c>
      <c r="AD11144" t="s">
        <v>23380</v>
      </c>
    </row>
    <row r="11145" spans="1:30" x14ac:dyDescent="0.25">
      <c r="A11145" t="str">
        <f t="shared" si="385"/>
        <v>12350055</v>
      </c>
      <c r="B11145" s="23" t="s">
        <v>58</v>
      </c>
      <c r="C11145" s="7" t="s">
        <v>1675</v>
      </c>
      <c r="D11145" s="66" t="s">
        <v>404</v>
      </c>
      <c r="E11145" s="53" t="e">
        <f>VLOOKUP(D11145,'MPG Master'!$C$3:$I$716,7,0)</f>
        <v>#N/A</v>
      </c>
      <c r="F11145" s="7" t="s">
        <v>174</v>
      </c>
      <c r="G11145" s="67" t="s">
        <v>384</v>
      </c>
      <c r="H11145" s="53" t="e">
        <f t="shared" si="384"/>
        <v>#N/A</v>
      </c>
      <c r="I11145" s="7" t="s">
        <v>26777</v>
      </c>
      <c r="J11145" s="7" t="s">
        <v>27515</v>
      </c>
      <c r="K11145" s="9">
        <v>32874</v>
      </c>
      <c r="L11145" s="7"/>
      <c r="M11145" s="7"/>
      <c r="N11145" s="7">
        <v>9304221702</v>
      </c>
      <c r="O11145" s="7"/>
      <c r="P11145" s="7"/>
      <c r="Q11145" s="7" t="s">
        <v>1424</v>
      </c>
      <c r="R11145" s="39" t="s">
        <v>28583</v>
      </c>
      <c r="S11145" s="7"/>
      <c r="T11145" s="7" t="s">
        <v>935</v>
      </c>
      <c r="U11145" s="7"/>
      <c r="V11145" s="7"/>
      <c r="W11145" s="7"/>
      <c r="X11145" s="7"/>
      <c r="Y11145" s="39"/>
      <c r="Z11145" s="7"/>
      <c r="AA11145" s="7"/>
      <c r="AB11145" s="24"/>
      <c r="AC11145" t="s">
        <v>26454</v>
      </c>
      <c r="AD11145" t="s">
        <v>23380</v>
      </c>
    </row>
    <row r="11146" spans="1:30" x14ac:dyDescent="0.25">
      <c r="A11146" t="str">
        <f t="shared" si="385"/>
        <v>12350056</v>
      </c>
      <c r="B11146" s="23" t="s">
        <v>58</v>
      </c>
      <c r="C11146" s="7" t="s">
        <v>1675</v>
      </c>
      <c r="D11146" s="66" t="s">
        <v>404</v>
      </c>
      <c r="E11146" s="53" t="e">
        <f>VLOOKUP(D11146,'MPG Master'!$C$3:$I$716,7,0)</f>
        <v>#N/A</v>
      </c>
      <c r="F11146" s="7" t="s">
        <v>174</v>
      </c>
      <c r="G11146" s="67" t="s">
        <v>385</v>
      </c>
      <c r="H11146" s="53" t="e">
        <f t="shared" si="384"/>
        <v>#N/A</v>
      </c>
      <c r="I11146" s="7" t="s">
        <v>2118</v>
      </c>
      <c r="J11146" s="7" t="s">
        <v>3286</v>
      </c>
      <c r="K11146" s="9">
        <v>19725</v>
      </c>
      <c r="L11146" s="7"/>
      <c r="M11146" s="7"/>
      <c r="N11146" s="7">
        <v>6278833850</v>
      </c>
      <c r="O11146" s="7"/>
      <c r="P11146" s="7"/>
      <c r="Q11146" s="7" t="s">
        <v>1424</v>
      </c>
      <c r="R11146" s="39" t="s">
        <v>28584</v>
      </c>
      <c r="S11146" s="7"/>
      <c r="T11146" s="7" t="s">
        <v>935</v>
      </c>
      <c r="U11146" s="7"/>
      <c r="V11146" s="7"/>
      <c r="W11146" s="7"/>
      <c r="X11146" s="7"/>
      <c r="Y11146" s="39"/>
      <c r="Z11146" s="7"/>
      <c r="AA11146" s="7"/>
      <c r="AB11146" s="24"/>
      <c r="AC11146" t="s">
        <v>26454</v>
      </c>
      <c r="AD11146" t="s">
        <v>23380</v>
      </c>
    </row>
    <row r="11147" spans="1:30" x14ac:dyDescent="0.25">
      <c r="A11147" t="str">
        <f t="shared" si="385"/>
        <v>12020111</v>
      </c>
      <c r="B11147" s="23" t="s">
        <v>58</v>
      </c>
      <c r="C11147" s="7" t="s">
        <v>1676</v>
      </c>
      <c r="D11147" s="66" t="s">
        <v>324</v>
      </c>
      <c r="E11147" s="53" t="e">
        <f>VLOOKUP(D11147,'MPG Master'!$C$3:$I$716,7,0)</f>
        <v>#N/A</v>
      </c>
      <c r="F11147" s="7" t="s">
        <v>119</v>
      </c>
      <c r="G11147" s="67" t="s">
        <v>1473</v>
      </c>
      <c r="H11147" s="53" t="e">
        <f t="shared" si="384"/>
        <v>#N/A</v>
      </c>
      <c r="I11147" s="7" t="s">
        <v>26778</v>
      </c>
      <c r="J11147" s="7" t="s">
        <v>5310</v>
      </c>
      <c r="K11147" s="9">
        <v>32995</v>
      </c>
      <c r="L11147" s="7"/>
      <c r="M11147" s="7"/>
      <c r="N11147" s="7">
        <v>7903996649</v>
      </c>
      <c r="O11147" s="7"/>
      <c r="P11147" s="7"/>
      <c r="Q11147" s="7" t="s">
        <v>1851</v>
      </c>
      <c r="R11147" s="39" t="s">
        <v>28585</v>
      </c>
      <c r="S11147" s="7"/>
      <c r="T11147" s="7" t="s">
        <v>747</v>
      </c>
      <c r="U11147" s="7"/>
      <c r="V11147" s="7"/>
      <c r="W11147" s="7"/>
      <c r="X11147" s="7"/>
      <c r="Y11147" s="39"/>
      <c r="Z11147" s="7"/>
      <c r="AA11147" s="7"/>
      <c r="AB11147" s="24"/>
      <c r="AC11147" t="s">
        <v>26454</v>
      </c>
      <c r="AD11147" t="s">
        <v>23380</v>
      </c>
    </row>
    <row r="11148" spans="1:30" x14ac:dyDescent="0.25">
      <c r="A11148" t="str">
        <f t="shared" si="385"/>
        <v>12020018</v>
      </c>
      <c r="B11148" s="23" t="s">
        <v>58</v>
      </c>
      <c r="C11148" s="7" t="s">
        <v>1676</v>
      </c>
      <c r="D11148" s="66" t="s">
        <v>324</v>
      </c>
      <c r="E11148" s="53" t="e">
        <f>VLOOKUP(D11148,'MPG Master'!$C$3:$I$716,7,0)</f>
        <v>#N/A</v>
      </c>
      <c r="F11148" s="7" t="s">
        <v>119</v>
      </c>
      <c r="G11148" s="67" t="s">
        <v>1682</v>
      </c>
      <c r="H11148" s="53" t="e">
        <f t="shared" si="384"/>
        <v>#N/A</v>
      </c>
      <c r="I11148" s="7" t="s">
        <v>3669</v>
      </c>
      <c r="J11148" s="7" t="s">
        <v>19905</v>
      </c>
      <c r="K11148" s="9">
        <v>29544</v>
      </c>
      <c r="L11148" s="7"/>
      <c r="M11148" s="7"/>
      <c r="N11148" s="7">
        <v>9508041699</v>
      </c>
      <c r="O11148" s="7"/>
      <c r="P11148" s="7"/>
      <c r="Q11148" s="7" t="s">
        <v>1424</v>
      </c>
      <c r="R11148" s="39" t="s">
        <v>28586</v>
      </c>
      <c r="S11148" s="7"/>
      <c r="T11148" s="7" t="s">
        <v>735</v>
      </c>
      <c r="U11148" s="7"/>
      <c r="V11148" s="7"/>
      <c r="W11148" s="7"/>
      <c r="X11148" s="7"/>
      <c r="Y11148" s="39"/>
      <c r="Z11148" s="7"/>
      <c r="AA11148" s="7"/>
      <c r="AB11148" s="24"/>
      <c r="AC11148" t="s">
        <v>26454</v>
      </c>
      <c r="AD11148" t="s">
        <v>23380</v>
      </c>
    </row>
    <row r="11149" spans="1:30" x14ac:dyDescent="0.25">
      <c r="A11149" t="str">
        <f t="shared" si="385"/>
        <v>12260038</v>
      </c>
      <c r="B11149" s="23" t="s">
        <v>58</v>
      </c>
      <c r="C11149" s="7" t="s">
        <v>1676</v>
      </c>
      <c r="D11149" s="66" t="s">
        <v>337</v>
      </c>
      <c r="E11149" s="53" t="e">
        <f>VLOOKUP(D11149,'MPG Master'!$C$3:$I$716,7,0)</f>
        <v>#N/A</v>
      </c>
      <c r="F11149" s="7" t="s">
        <v>130</v>
      </c>
      <c r="G11149" s="67" t="s">
        <v>1691</v>
      </c>
      <c r="H11149" s="53" t="e">
        <f t="shared" si="384"/>
        <v>#N/A</v>
      </c>
      <c r="I11149" s="7" t="s">
        <v>1852</v>
      </c>
      <c r="J11149" s="7" t="s">
        <v>27516</v>
      </c>
      <c r="K11149" s="9">
        <v>31048</v>
      </c>
      <c r="L11149" s="7"/>
      <c r="M11149" s="7"/>
      <c r="N11149" s="7">
        <v>7033009276</v>
      </c>
      <c r="O11149" s="7"/>
      <c r="P11149" s="7"/>
      <c r="Q11149" s="7" t="s">
        <v>1424</v>
      </c>
      <c r="R11149" s="39" t="s">
        <v>28587</v>
      </c>
      <c r="S11149" s="7"/>
      <c r="T11149" s="7" t="s">
        <v>909</v>
      </c>
      <c r="U11149" s="7"/>
      <c r="V11149" s="7"/>
      <c r="W11149" s="7"/>
      <c r="X11149" s="7"/>
      <c r="Y11149" s="39"/>
      <c r="Z11149" s="7"/>
      <c r="AA11149" s="7"/>
      <c r="AB11149" s="24"/>
      <c r="AC11149" t="s">
        <v>26454</v>
      </c>
      <c r="AD11149" t="s">
        <v>23380</v>
      </c>
    </row>
    <row r="11150" spans="1:30" x14ac:dyDescent="0.25">
      <c r="A11150" t="str">
        <f t="shared" si="385"/>
        <v>00920071</v>
      </c>
      <c r="B11150" s="23" t="s">
        <v>58</v>
      </c>
      <c r="C11150" s="7" t="s">
        <v>1452</v>
      </c>
      <c r="D11150" s="66" t="s">
        <v>311</v>
      </c>
      <c r="E11150" s="53" t="e">
        <f>VLOOKUP(D11150,'MPG Master'!$C$3:$I$716,7,0)</f>
        <v>#N/A</v>
      </c>
      <c r="F11150" s="7" t="s">
        <v>109</v>
      </c>
      <c r="G11150" s="67" t="s">
        <v>1848</v>
      </c>
      <c r="H11150" s="53" t="e">
        <f t="shared" si="384"/>
        <v>#N/A</v>
      </c>
      <c r="I11150" s="7" t="s">
        <v>5223</v>
      </c>
      <c r="J11150" s="7" t="s">
        <v>27517</v>
      </c>
      <c r="K11150" s="9">
        <v>37412</v>
      </c>
      <c r="L11150" s="7"/>
      <c r="M11150" s="7"/>
      <c r="N11150" s="7">
        <v>6203803647</v>
      </c>
      <c r="O11150" s="7"/>
      <c r="P11150" s="7"/>
      <c r="Q11150" s="7" t="s">
        <v>1424</v>
      </c>
      <c r="R11150" s="39" t="s">
        <v>28588</v>
      </c>
      <c r="S11150" s="7"/>
      <c r="T11150" s="7" t="s">
        <v>735</v>
      </c>
      <c r="U11150" s="7"/>
      <c r="V11150" s="7"/>
      <c r="W11150" s="7"/>
      <c r="X11150" s="7"/>
      <c r="Y11150" s="39"/>
      <c r="Z11150" s="7"/>
      <c r="AA11150" s="7"/>
      <c r="AB11150" s="24"/>
      <c r="AC11150" t="s">
        <v>26454</v>
      </c>
      <c r="AD11150" t="s">
        <v>23380</v>
      </c>
    </row>
    <row r="11151" spans="1:30" x14ac:dyDescent="0.25">
      <c r="A11151" t="str">
        <f t="shared" si="385"/>
        <v>00920070</v>
      </c>
      <c r="B11151" s="23" t="s">
        <v>58</v>
      </c>
      <c r="C11151" s="7" t="s">
        <v>1452</v>
      </c>
      <c r="D11151" s="66" t="s">
        <v>311</v>
      </c>
      <c r="E11151" s="53" t="e">
        <f>VLOOKUP(D11151,'MPG Master'!$C$3:$I$716,7,0)</f>
        <v>#N/A</v>
      </c>
      <c r="F11151" s="7" t="s">
        <v>109</v>
      </c>
      <c r="G11151" s="67" t="s">
        <v>2246</v>
      </c>
      <c r="H11151" s="53" t="e">
        <f t="shared" si="384"/>
        <v>#N/A</v>
      </c>
      <c r="I11151" s="7" t="s">
        <v>26779</v>
      </c>
      <c r="J11151" s="7" t="s">
        <v>2125</v>
      </c>
      <c r="K11151" s="9">
        <v>33970</v>
      </c>
      <c r="L11151" s="7"/>
      <c r="M11151" s="7"/>
      <c r="N11151" s="7">
        <v>6237541109</v>
      </c>
      <c r="O11151" s="7"/>
      <c r="P11151" s="7"/>
      <c r="Q11151" s="7" t="s">
        <v>1424</v>
      </c>
      <c r="R11151" s="39" t="s">
        <v>28589</v>
      </c>
      <c r="S11151" s="7"/>
      <c r="T11151" s="7" t="s">
        <v>904</v>
      </c>
      <c r="U11151" s="7"/>
      <c r="V11151" s="7"/>
      <c r="W11151" s="7"/>
      <c r="X11151" s="7"/>
      <c r="Y11151" s="39"/>
      <c r="Z11151" s="7"/>
      <c r="AA11151" s="7"/>
      <c r="AB11151" s="24"/>
      <c r="AC11151" t="s">
        <v>26454</v>
      </c>
      <c r="AD11151" t="s">
        <v>23380</v>
      </c>
    </row>
    <row r="11152" spans="1:30" x14ac:dyDescent="0.25">
      <c r="A11152" t="str">
        <f t="shared" si="385"/>
        <v>12850025</v>
      </c>
      <c r="B11152" s="23" t="s">
        <v>58</v>
      </c>
      <c r="C11152" s="7" t="s">
        <v>1676</v>
      </c>
      <c r="D11152" s="66" t="s">
        <v>26644</v>
      </c>
      <c r="E11152" s="53" t="e">
        <f>VLOOKUP(D11152,'MPG Master'!$C$3:$I$716,7,0)</f>
        <v>#N/A</v>
      </c>
      <c r="F11152" s="7" t="s">
        <v>26666</v>
      </c>
      <c r="G11152" s="67" t="s">
        <v>1833</v>
      </c>
      <c r="H11152" s="53" t="e">
        <f t="shared" si="384"/>
        <v>#N/A</v>
      </c>
      <c r="I11152" s="7" t="s">
        <v>4511</v>
      </c>
      <c r="J11152" s="7" t="s">
        <v>19275</v>
      </c>
      <c r="K11152" s="9">
        <v>31778</v>
      </c>
      <c r="L11152" s="7"/>
      <c r="M11152" s="7"/>
      <c r="N11152" s="7">
        <v>7782959751</v>
      </c>
      <c r="O11152" s="7"/>
      <c r="P11152" s="7"/>
      <c r="Q11152" s="7" t="s">
        <v>1701</v>
      </c>
      <c r="R11152" s="39" t="s">
        <v>28590</v>
      </c>
      <c r="S11152" s="7"/>
      <c r="T11152" s="7" t="s">
        <v>767</v>
      </c>
      <c r="U11152" s="7"/>
      <c r="V11152" s="7"/>
      <c r="W11152" s="7"/>
      <c r="X11152" s="7"/>
      <c r="Y11152" s="39"/>
      <c r="Z11152" s="7"/>
      <c r="AA11152" s="7"/>
      <c r="AB11152" s="24"/>
      <c r="AC11152" t="s">
        <v>26454</v>
      </c>
      <c r="AD11152" t="s">
        <v>23380</v>
      </c>
    </row>
    <row r="11153" spans="1:30" x14ac:dyDescent="0.25">
      <c r="A11153" t="str">
        <f t="shared" si="385"/>
        <v>50460171</v>
      </c>
      <c r="B11153" s="23" t="s">
        <v>58</v>
      </c>
      <c r="C11153" s="7" t="s">
        <v>1448</v>
      </c>
      <c r="D11153" s="66" t="s">
        <v>405</v>
      </c>
      <c r="E11153" s="53" t="e">
        <f>VLOOKUP(D11153,'MPG Master'!$C$3:$I$716,7,0)</f>
        <v>#N/A</v>
      </c>
      <c r="F11153" s="7" t="s">
        <v>26678</v>
      </c>
      <c r="G11153" s="67" t="s">
        <v>3340</v>
      </c>
      <c r="H11153" s="53" t="e">
        <f t="shared" si="384"/>
        <v>#N/A</v>
      </c>
      <c r="I11153" s="7" t="s">
        <v>26780</v>
      </c>
      <c r="J11153" s="7" t="s">
        <v>2891</v>
      </c>
      <c r="K11153" s="9">
        <v>34710</v>
      </c>
      <c r="L11153" s="7"/>
      <c r="M11153" s="7"/>
      <c r="N11153" s="7">
        <v>8409751918</v>
      </c>
      <c r="O11153" s="7"/>
      <c r="P11153" s="7"/>
      <c r="Q11153" s="7" t="s">
        <v>99</v>
      </c>
      <c r="R11153" s="39" t="s">
        <v>28591</v>
      </c>
      <c r="S11153" s="7"/>
      <c r="T11153" s="7" t="s">
        <v>3053</v>
      </c>
      <c r="U11153" s="7"/>
      <c r="V11153" s="7"/>
      <c r="W11153" s="7"/>
      <c r="X11153" s="7"/>
      <c r="Y11153" s="39"/>
      <c r="Z11153" s="7"/>
      <c r="AA11153" s="7"/>
      <c r="AB11153" s="24"/>
      <c r="AC11153" t="s">
        <v>26454</v>
      </c>
      <c r="AD11153" t="s">
        <v>23380</v>
      </c>
    </row>
    <row r="11154" spans="1:30" x14ac:dyDescent="0.25">
      <c r="A11154" t="str">
        <f t="shared" si="385"/>
        <v>50460170</v>
      </c>
      <c r="B11154" s="23" t="s">
        <v>58</v>
      </c>
      <c r="C11154" s="7" t="s">
        <v>1448</v>
      </c>
      <c r="D11154" s="66" t="s">
        <v>405</v>
      </c>
      <c r="E11154" s="53" t="e">
        <f>VLOOKUP(D11154,'MPG Master'!$C$3:$I$716,7,0)</f>
        <v>#N/A</v>
      </c>
      <c r="F11154" s="7" t="s">
        <v>26678</v>
      </c>
      <c r="G11154" s="67" t="s">
        <v>3024</v>
      </c>
      <c r="H11154" s="53" t="e">
        <f t="shared" si="384"/>
        <v>#N/A</v>
      </c>
      <c r="I11154" s="7" t="s">
        <v>26781</v>
      </c>
      <c r="J11154" s="7" t="s">
        <v>27518</v>
      </c>
      <c r="K11154" s="9">
        <v>32509</v>
      </c>
      <c r="L11154" s="7"/>
      <c r="M11154" s="7"/>
      <c r="N11154" s="7">
        <v>9508214876</v>
      </c>
      <c r="O11154" s="7"/>
      <c r="P11154" s="7"/>
      <c r="Q11154" s="7" t="s">
        <v>1851</v>
      </c>
      <c r="R11154" s="39" t="s">
        <v>28592</v>
      </c>
      <c r="S11154" s="7"/>
      <c r="T11154" s="7" t="s">
        <v>747</v>
      </c>
      <c r="U11154" s="7"/>
      <c r="V11154" s="7"/>
      <c r="W11154" s="7"/>
      <c r="X11154" s="7"/>
      <c r="Y11154" s="39"/>
      <c r="Z11154" s="7"/>
      <c r="AA11154" s="7"/>
      <c r="AB11154" s="24"/>
      <c r="AC11154" t="s">
        <v>26454</v>
      </c>
      <c r="AD11154" t="s">
        <v>23380</v>
      </c>
    </row>
    <row r="11155" spans="1:30" x14ac:dyDescent="0.25">
      <c r="A11155" t="str">
        <f t="shared" si="385"/>
        <v>51280064</v>
      </c>
      <c r="B11155" s="23" t="s">
        <v>58</v>
      </c>
      <c r="C11155" s="7" t="s">
        <v>1448</v>
      </c>
      <c r="D11155" s="66" t="s">
        <v>371</v>
      </c>
      <c r="E11155" s="53" t="e">
        <f>VLOOKUP(D11155,'MPG Master'!$C$3:$I$716,7,0)</f>
        <v>#N/A</v>
      </c>
      <c r="F11155" s="7" t="s">
        <v>159</v>
      </c>
      <c r="G11155" s="67" t="s">
        <v>2130</v>
      </c>
      <c r="H11155" s="53" t="e">
        <f t="shared" si="384"/>
        <v>#N/A</v>
      </c>
      <c r="I11155" s="7" t="s">
        <v>26782</v>
      </c>
      <c r="J11155" s="7" t="s">
        <v>1163</v>
      </c>
      <c r="K11155" s="9">
        <v>20821</v>
      </c>
      <c r="L11155" s="7"/>
      <c r="M11155" s="7"/>
      <c r="N11155" s="7">
        <v>9798838240</v>
      </c>
      <c r="O11155" s="7"/>
      <c r="P11155" s="7"/>
      <c r="Q11155" s="7" t="s">
        <v>1701</v>
      </c>
      <c r="R11155" s="39" t="s">
        <v>28593</v>
      </c>
      <c r="S11155" s="7"/>
      <c r="T11155" s="7" t="s">
        <v>2571</v>
      </c>
      <c r="U11155" s="7"/>
      <c r="V11155" s="7"/>
      <c r="W11155" s="7"/>
      <c r="X11155" s="7"/>
      <c r="Y11155" s="39"/>
      <c r="Z11155" s="7"/>
      <c r="AA11155" s="7"/>
      <c r="AB11155" s="24"/>
      <c r="AC11155" t="s">
        <v>26454</v>
      </c>
      <c r="AD11155" t="s">
        <v>23380</v>
      </c>
    </row>
    <row r="11156" spans="1:30" x14ac:dyDescent="0.25">
      <c r="A11156" t="str">
        <f t="shared" si="385"/>
        <v>51280063</v>
      </c>
      <c r="B11156" s="23" t="s">
        <v>58</v>
      </c>
      <c r="C11156" s="7" t="s">
        <v>1448</v>
      </c>
      <c r="D11156" s="66" t="s">
        <v>371</v>
      </c>
      <c r="E11156" s="53" t="e">
        <f>VLOOKUP(D11156,'MPG Master'!$C$3:$I$716,7,0)</f>
        <v>#N/A</v>
      </c>
      <c r="F11156" s="7" t="s">
        <v>159</v>
      </c>
      <c r="G11156" s="67" t="s">
        <v>2002</v>
      </c>
      <c r="H11156" s="53" t="e">
        <f t="shared" si="384"/>
        <v>#N/A</v>
      </c>
      <c r="I11156" s="7" t="s">
        <v>2362</v>
      </c>
      <c r="J11156" s="7" t="s">
        <v>2666</v>
      </c>
      <c r="K11156" s="9">
        <v>38372</v>
      </c>
      <c r="L11156" s="7"/>
      <c r="M11156" s="7"/>
      <c r="N11156" s="7">
        <v>6287304537</v>
      </c>
      <c r="O11156" s="7"/>
      <c r="P11156" s="7"/>
      <c r="Q11156" s="7" t="s">
        <v>1808</v>
      </c>
      <c r="R11156" s="39" t="s">
        <v>28594</v>
      </c>
      <c r="S11156" s="7"/>
      <c r="T11156" s="7" t="s">
        <v>994</v>
      </c>
      <c r="U11156" s="7"/>
      <c r="V11156" s="7"/>
      <c r="W11156" s="7"/>
      <c r="X11156" s="7"/>
      <c r="Y11156" s="39"/>
      <c r="Z11156" s="7"/>
      <c r="AA11156" s="7"/>
      <c r="AB11156" s="24"/>
      <c r="AC11156" t="s">
        <v>26454</v>
      </c>
      <c r="AD11156" t="s">
        <v>23380</v>
      </c>
    </row>
    <row r="11157" spans="1:30" x14ac:dyDescent="0.25">
      <c r="A11157" t="str">
        <f t="shared" si="385"/>
        <v>86140004</v>
      </c>
      <c r="B11157" s="23" t="s">
        <v>58</v>
      </c>
      <c r="C11157" s="7" t="s">
        <v>966</v>
      </c>
      <c r="D11157" s="66" t="s">
        <v>26652</v>
      </c>
      <c r="E11157" s="53" t="e">
        <f>VLOOKUP(D11157,'MPG Master'!$C$3:$I$716,7,0)</f>
        <v>#N/A</v>
      </c>
      <c r="F11157" s="7" t="s">
        <v>26679</v>
      </c>
      <c r="G11157" s="67" t="s">
        <v>1679</v>
      </c>
      <c r="H11157" s="53" t="e">
        <f t="shared" si="384"/>
        <v>#N/A</v>
      </c>
      <c r="I11157" s="7" t="s">
        <v>10838</v>
      </c>
      <c r="J11157" s="7" t="s">
        <v>27519</v>
      </c>
      <c r="K11157" s="9">
        <v>28126</v>
      </c>
      <c r="L11157" s="7"/>
      <c r="M11157" s="7"/>
      <c r="N11157" s="7"/>
      <c r="O11157" s="7"/>
      <c r="P11157" s="7"/>
      <c r="Q11157" s="7" t="s">
        <v>1701</v>
      </c>
      <c r="R11157" s="39" t="s">
        <v>28595</v>
      </c>
      <c r="S11157" s="7"/>
      <c r="T11157" s="7" t="s">
        <v>971</v>
      </c>
      <c r="U11157" s="7"/>
      <c r="V11157" s="7"/>
      <c r="W11157" s="7"/>
      <c r="X11157" s="7"/>
      <c r="Y11157" s="39"/>
      <c r="Z11157" s="7"/>
      <c r="AA11157" s="7"/>
      <c r="AB11157" s="24"/>
      <c r="AC11157" t="s">
        <v>26454</v>
      </c>
      <c r="AD11157" t="s">
        <v>23380</v>
      </c>
    </row>
    <row r="11158" spans="1:30" x14ac:dyDescent="0.25">
      <c r="A11158" t="str">
        <f t="shared" si="385"/>
        <v>86140003</v>
      </c>
      <c r="B11158" s="23" t="s">
        <v>58</v>
      </c>
      <c r="C11158" s="7" t="s">
        <v>966</v>
      </c>
      <c r="D11158" s="66" t="s">
        <v>26652</v>
      </c>
      <c r="E11158" s="53" t="e">
        <f>VLOOKUP(D11158,'MPG Master'!$C$3:$I$716,7,0)</f>
        <v>#N/A</v>
      </c>
      <c r="F11158" s="7" t="s">
        <v>26679</v>
      </c>
      <c r="G11158" s="67" t="s">
        <v>61</v>
      </c>
      <c r="H11158" s="53" t="e">
        <f t="shared" si="384"/>
        <v>#N/A</v>
      </c>
      <c r="I11158" s="7" t="s">
        <v>7206</v>
      </c>
      <c r="J11158" s="7" t="s">
        <v>2090</v>
      </c>
      <c r="K11158" s="9">
        <v>27184</v>
      </c>
      <c r="L11158" s="7"/>
      <c r="M11158" s="7"/>
      <c r="N11158" s="7"/>
      <c r="O11158" s="7"/>
      <c r="P11158" s="7"/>
      <c r="Q11158" s="7" t="s">
        <v>1424</v>
      </c>
      <c r="R11158" s="39" t="s">
        <v>28596</v>
      </c>
      <c r="S11158" s="7"/>
      <c r="T11158" s="7" t="s">
        <v>17771</v>
      </c>
      <c r="U11158" s="7"/>
      <c r="V11158" s="7"/>
      <c r="W11158" s="7"/>
      <c r="X11158" s="7"/>
      <c r="Y11158" s="39"/>
      <c r="Z11158" s="7"/>
      <c r="AA11158" s="7"/>
      <c r="AB11158" s="24"/>
      <c r="AC11158" t="s">
        <v>26454</v>
      </c>
      <c r="AD11158" t="s">
        <v>23380</v>
      </c>
    </row>
    <row r="11159" spans="1:30" x14ac:dyDescent="0.25">
      <c r="A11159" t="str">
        <f t="shared" si="385"/>
        <v>51350024</v>
      </c>
      <c r="B11159" s="23" t="s">
        <v>58</v>
      </c>
      <c r="C11159" s="7" t="s">
        <v>1448</v>
      </c>
      <c r="D11159" s="66" t="s">
        <v>7529</v>
      </c>
      <c r="E11159" s="53" t="e">
        <f>VLOOKUP(D11159,'MPG Master'!$C$3:$I$716,7,0)</f>
        <v>#N/A</v>
      </c>
      <c r="F11159" s="7" t="s">
        <v>26680</v>
      </c>
      <c r="G11159" s="67" t="s">
        <v>1830</v>
      </c>
      <c r="H11159" s="53" t="e">
        <f t="shared" si="384"/>
        <v>#N/A</v>
      </c>
      <c r="I11159" s="7" t="s">
        <v>1332</v>
      </c>
      <c r="J11159" s="7" t="s">
        <v>27520</v>
      </c>
      <c r="K11159" s="9">
        <v>27524</v>
      </c>
      <c r="L11159" s="7"/>
      <c r="M11159" s="7"/>
      <c r="N11159" s="7">
        <v>9931414570</v>
      </c>
      <c r="O11159" s="7"/>
      <c r="P11159" s="7"/>
      <c r="Q11159" s="7" t="s">
        <v>4724</v>
      </c>
      <c r="R11159" s="39" t="s">
        <v>28597</v>
      </c>
      <c r="S11159" s="7"/>
      <c r="T11159" s="7" t="s">
        <v>881</v>
      </c>
      <c r="U11159" s="7"/>
      <c r="V11159" s="7"/>
      <c r="W11159" s="7"/>
      <c r="X11159" s="7"/>
      <c r="Y11159" s="39"/>
      <c r="Z11159" s="7"/>
      <c r="AA11159" s="7"/>
      <c r="AB11159" s="24"/>
      <c r="AC11159" t="s">
        <v>26454</v>
      </c>
      <c r="AD11159" t="s">
        <v>23380</v>
      </c>
    </row>
    <row r="11160" spans="1:30" x14ac:dyDescent="0.25">
      <c r="A11160" t="str">
        <f t="shared" si="385"/>
        <v>12060153</v>
      </c>
      <c r="B11160" s="23" t="s">
        <v>58</v>
      </c>
      <c r="C11160" s="7" t="s">
        <v>1675</v>
      </c>
      <c r="D11160" s="66" t="s">
        <v>401</v>
      </c>
      <c r="E11160" s="53" t="e">
        <f>VLOOKUP(D11160,'MPG Master'!$C$3:$I$716,7,0)</f>
        <v>#N/A</v>
      </c>
      <c r="F11160" s="7" t="s">
        <v>172</v>
      </c>
      <c r="G11160" s="67" t="s">
        <v>4605</v>
      </c>
      <c r="H11160" s="53" t="e">
        <f t="shared" si="384"/>
        <v>#N/A</v>
      </c>
      <c r="I11160" s="7" t="s">
        <v>6716</v>
      </c>
      <c r="J11160" s="7" t="s">
        <v>27521</v>
      </c>
      <c r="K11160" s="9">
        <v>37632</v>
      </c>
      <c r="L11160" s="7"/>
      <c r="M11160" s="7"/>
      <c r="N11160" s="7">
        <v>9128179798</v>
      </c>
      <c r="O11160" s="7"/>
      <c r="P11160" s="7"/>
      <c r="Q11160" s="7" t="s">
        <v>1050</v>
      </c>
      <c r="R11160" s="39" t="s">
        <v>28598</v>
      </c>
      <c r="S11160" s="7"/>
      <c r="T11160" s="7" t="s">
        <v>815</v>
      </c>
      <c r="U11160" s="7"/>
      <c r="V11160" s="7"/>
      <c r="W11160" s="7"/>
      <c r="X11160" s="7"/>
      <c r="Y11160" s="39"/>
      <c r="Z11160" s="7"/>
      <c r="AA11160" s="7"/>
      <c r="AB11160" s="24"/>
      <c r="AC11160" t="s">
        <v>26454</v>
      </c>
      <c r="AD11160" t="s">
        <v>23380</v>
      </c>
    </row>
    <row r="11161" spans="1:30" x14ac:dyDescent="0.25">
      <c r="A11161" t="str">
        <f t="shared" si="385"/>
        <v>12050041</v>
      </c>
      <c r="B11161" s="23" t="s">
        <v>58</v>
      </c>
      <c r="C11161" s="7" t="s">
        <v>1675</v>
      </c>
      <c r="D11161" s="66" t="s">
        <v>400</v>
      </c>
      <c r="E11161" s="53" t="e">
        <f>VLOOKUP(D11161,'MPG Master'!$C$3:$I$716,7,0)</f>
        <v>#N/A</v>
      </c>
      <c r="F11161" s="7" t="s">
        <v>171</v>
      </c>
      <c r="G11161" s="67" t="s">
        <v>2314</v>
      </c>
      <c r="H11161" s="53" t="e">
        <f t="shared" si="384"/>
        <v>#N/A</v>
      </c>
      <c r="I11161" s="7" t="s">
        <v>26783</v>
      </c>
      <c r="J11161" s="7" t="s">
        <v>2076</v>
      </c>
      <c r="K11161" s="9">
        <v>32143</v>
      </c>
      <c r="L11161" s="7"/>
      <c r="M11161" s="7"/>
      <c r="N11161" s="7">
        <v>9142310267</v>
      </c>
      <c r="O11161" s="7"/>
      <c r="P11161" s="7"/>
      <c r="Q11161" s="7" t="s">
        <v>1716</v>
      </c>
      <c r="R11161" s="39" t="s">
        <v>28599</v>
      </c>
      <c r="S11161" s="7"/>
      <c r="T11161" s="7" t="s">
        <v>747</v>
      </c>
      <c r="U11161" s="7"/>
      <c r="V11161" s="7"/>
      <c r="W11161" s="7"/>
      <c r="X11161" s="7"/>
      <c r="Y11161" s="39"/>
      <c r="Z11161" s="7"/>
      <c r="AA11161" s="7"/>
      <c r="AB11161" s="24"/>
      <c r="AC11161" t="s">
        <v>26454</v>
      </c>
      <c r="AD11161" t="s">
        <v>23380</v>
      </c>
    </row>
    <row r="11162" spans="1:30" x14ac:dyDescent="0.25">
      <c r="A11162" t="str">
        <f t="shared" si="385"/>
        <v>12830020</v>
      </c>
      <c r="B11162" s="23" t="s">
        <v>58</v>
      </c>
      <c r="C11162" s="7" t="s">
        <v>1675</v>
      </c>
      <c r="D11162" s="66" t="s">
        <v>26648</v>
      </c>
      <c r="E11162" s="53" t="e">
        <f>VLOOKUP(D11162,'MPG Master'!$C$3:$I$716,7,0)</f>
        <v>#N/A</v>
      </c>
      <c r="F11162" s="7" t="s">
        <v>26671</v>
      </c>
      <c r="G11162" s="67" t="s">
        <v>1819</v>
      </c>
      <c r="H11162" s="53" t="e">
        <f t="shared" si="384"/>
        <v>#N/A</v>
      </c>
      <c r="I11162" s="7" t="s">
        <v>2770</v>
      </c>
      <c r="J11162" s="7" t="s">
        <v>10372</v>
      </c>
      <c r="K11162" s="9">
        <v>23377</v>
      </c>
      <c r="L11162" s="7"/>
      <c r="M11162" s="7"/>
      <c r="N11162" s="7">
        <v>8540927489</v>
      </c>
      <c r="O11162" s="7"/>
      <c r="P11162" s="7"/>
      <c r="Q11162" s="7" t="s">
        <v>1424</v>
      </c>
      <c r="R11162" s="39" t="s">
        <v>28600</v>
      </c>
      <c r="S11162" s="7"/>
      <c r="T11162" s="7" t="s">
        <v>904</v>
      </c>
      <c r="U11162" s="7"/>
      <c r="V11162" s="7"/>
      <c r="W11162" s="7"/>
      <c r="X11162" s="7"/>
      <c r="Y11162" s="39"/>
      <c r="Z11162" s="7"/>
      <c r="AA11162" s="7"/>
      <c r="AB11162" s="24"/>
      <c r="AC11162" t="s">
        <v>26454</v>
      </c>
      <c r="AD11162" t="s">
        <v>23380</v>
      </c>
    </row>
    <row r="11163" spans="1:30" x14ac:dyDescent="0.25">
      <c r="A11163" t="str">
        <f t="shared" si="385"/>
        <v>24910041</v>
      </c>
      <c r="B11163" s="23" t="s">
        <v>58</v>
      </c>
      <c r="C11163" s="7" t="s">
        <v>1325</v>
      </c>
      <c r="D11163" s="66" t="s">
        <v>23293</v>
      </c>
      <c r="E11163" s="53" t="e">
        <f>VLOOKUP(D11163,'MPG Master'!$C$3:$I$716,7,0)</f>
        <v>#N/A</v>
      </c>
      <c r="F11163" s="7" t="s">
        <v>223</v>
      </c>
      <c r="G11163" s="67" t="s">
        <v>2314</v>
      </c>
      <c r="H11163" s="53" t="e">
        <f t="shared" si="384"/>
        <v>#N/A</v>
      </c>
      <c r="I11163" s="7" t="s">
        <v>26784</v>
      </c>
      <c r="J11163" s="7" t="s">
        <v>27522</v>
      </c>
      <c r="K11163" s="9">
        <v>28915</v>
      </c>
      <c r="L11163" s="7"/>
      <c r="M11163" s="7"/>
      <c r="N11163" s="7">
        <v>9304549967</v>
      </c>
      <c r="O11163" s="7"/>
      <c r="P11163" s="7"/>
      <c r="Q11163" s="7" t="s">
        <v>1851</v>
      </c>
      <c r="R11163" s="39" t="s">
        <v>28601</v>
      </c>
      <c r="S11163" s="7"/>
      <c r="T11163" s="7" t="s">
        <v>747</v>
      </c>
      <c r="U11163" s="7"/>
      <c r="V11163" s="7"/>
      <c r="W11163" s="7"/>
      <c r="X11163" s="7"/>
      <c r="Y11163" s="39"/>
      <c r="Z11163" s="7"/>
      <c r="AA11163" s="7"/>
      <c r="AB11163" s="24"/>
      <c r="AC11163" t="s">
        <v>26454</v>
      </c>
      <c r="AD11163" t="s">
        <v>23380</v>
      </c>
    </row>
    <row r="11164" spans="1:30" x14ac:dyDescent="0.25">
      <c r="A11164" t="str">
        <f t="shared" si="385"/>
        <v>24910040</v>
      </c>
      <c r="B11164" s="23" t="s">
        <v>58</v>
      </c>
      <c r="C11164" s="7" t="s">
        <v>1325</v>
      </c>
      <c r="D11164" s="66" t="s">
        <v>23293</v>
      </c>
      <c r="E11164" s="53" t="e">
        <f>VLOOKUP(D11164,'MPG Master'!$C$3:$I$716,7,0)</f>
        <v>#N/A</v>
      </c>
      <c r="F11164" s="7" t="s">
        <v>223</v>
      </c>
      <c r="G11164" s="67" t="s">
        <v>2113</v>
      </c>
      <c r="H11164" s="53" t="e">
        <f t="shared" si="384"/>
        <v>#N/A</v>
      </c>
      <c r="I11164" s="7" t="s">
        <v>10606</v>
      </c>
      <c r="J11164" s="7" t="s">
        <v>27523</v>
      </c>
      <c r="K11164" s="9">
        <v>38884</v>
      </c>
      <c r="L11164" s="7"/>
      <c r="M11164" s="7"/>
      <c r="N11164" s="7">
        <v>7209058235</v>
      </c>
      <c r="O11164" s="7"/>
      <c r="P11164" s="7"/>
      <c r="Q11164" s="7" t="s">
        <v>1050</v>
      </c>
      <c r="R11164" s="39" t="s">
        <v>28602</v>
      </c>
      <c r="S11164" s="7"/>
      <c r="T11164" s="7" t="s">
        <v>1383</v>
      </c>
      <c r="U11164" s="7"/>
      <c r="V11164" s="7"/>
      <c r="W11164" s="7"/>
      <c r="X11164" s="7"/>
      <c r="Y11164" s="39"/>
      <c r="Z11164" s="7"/>
      <c r="AA11164" s="7"/>
      <c r="AB11164" s="24"/>
      <c r="AC11164" t="s">
        <v>26454</v>
      </c>
      <c r="AD11164" t="s">
        <v>23380</v>
      </c>
    </row>
    <row r="11165" spans="1:30" x14ac:dyDescent="0.25">
      <c r="A11165" t="str">
        <f t="shared" si="385"/>
        <v>24910044</v>
      </c>
      <c r="B11165" s="23" t="s">
        <v>58</v>
      </c>
      <c r="C11165" s="7" t="s">
        <v>1325</v>
      </c>
      <c r="D11165" s="66" t="s">
        <v>23293</v>
      </c>
      <c r="E11165" s="53" t="e">
        <f>VLOOKUP(D11165,'MPG Master'!$C$3:$I$716,7,0)</f>
        <v>#N/A</v>
      </c>
      <c r="F11165" s="7" t="s">
        <v>223</v>
      </c>
      <c r="G11165" s="67" t="s">
        <v>2143</v>
      </c>
      <c r="H11165" s="53" t="e">
        <f t="shared" si="384"/>
        <v>#N/A</v>
      </c>
      <c r="I11165" s="7" t="s">
        <v>26785</v>
      </c>
      <c r="J11165" s="7" t="s">
        <v>27524</v>
      </c>
      <c r="K11165" s="9">
        <v>39123</v>
      </c>
      <c r="L11165" s="7"/>
      <c r="M11165" s="7"/>
      <c r="N11165" s="7">
        <v>9504366621</v>
      </c>
      <c r="O11165" s="7"/>
      <c r="P11165" s="7"/>
      <c r="Q11165" s="7" t="s">
        <v>2439</v>
      </c>
      <c r="R11165" s="39" t="s">
        <v>28603</v>
      </c>
      <c r="S11165" s="7"/>
      <c r="T11165" s="7" t="s">
        <v>4281</v>
      </c>
      <c r="U11165" s="7"/>
      <c r="V11165" s="7"/>
      <c r="W11165" s="7"/>
      <c r="X11165" s="7"/>
      <c r="Y11165" s="39"/>
      <c r="Z11165" s="7"/>
      <c r="AA11165" s="7"/>
      <c r="AB11165" s="24"/>
      <c r="AC11165" t="s">
        <v>26454</v>
      </c>
      <c r="AD11165" t="s">
        <v>23380</v>
      </c>
    </row>
    <row r="11166" spans="1:30" x14ac:dyDescent="0.25">
      <c r="A11166" t="str">
        <f t="shared" si="385"/>
        <v>24910042</v>
      </c>
      <c r="B11166" s="23" t="s">
        <v>58</v>
      </c>
      <c r="C11166" s="7" t="s">
        <v>1325</v>
      </c>
      <c r="D11166" s="66" t="s">
        <v>23293</v>
      </c>
      <c r="E11166" s="53" t="e">
        <f>VLOOKUP(D11166,'MPG Master'!$C$3:$I$716,7,0)</f>
        <v>#N/A</v>
      </c>
      <c r="F11166" s="7" t="s">
        <v>223</v>
      </c>
      <c r="G11166" s="67" t="s">
        <v>2310</v>
      </c>
      <c r="H11166" s="53" t="e">
        <f t="shared" si="384"/>
        <v>#N/A</v>
      </c>
      <c r="I11166" s="7" t="s">
        <v>4294</v>
      </c>
      <c r="J11166" s="7" t="s">
        <v>27525</v>
      </c>
      <c r="K11166" s="9">
        <v>27030</v>
      </c>
      <c r="L11166" s="7"/>
      <c r="M11166" s="7"/>
      <c r="N11166" s="7">
        <v>9507830090</v>
      </c>
      <c r="O11166" s="7"/>
      <c r="P11166" s="7"/>
      <c r="Q11166" s="7" t="s">
        <v>2062</v>
      </c>
      <c r="R11166" s="39" t="s">
        <v>28604</v>
      </c>
      <c r="S11166" s="7"/>
      <c r="T11166" s="7" t="s">
        <v>4275</v>
      </c>
      <c r="U11166" s="7"/>
      <c r="V11166" s="7"/>
      <c r="W11166" s="7"/>
      <c r="X11166" s="7"/>
      <c r="Y11166" s="39"/>
      <c r="Z11166" s="7"/>
      <c r="AA11166" s="7"/>
      <c r="AB11166" s="24"/>
      <c r="AC11166" t="s">
        <v>26454</v>
      </c>
      <c r="AD11166" t="s">
        <v>23380</v>
      </c>
    </row>
    <row r="11167" spans="1:30" x14ac:dyDescent="0.25">
      <c r="A11167" t="str">
        <f t="shared" si="385"/>
        <v>24910038</v>
      </c>
      <c r="B11167" s="23" t="s">
        <v>58</v>
      </c>
      <c r="C11167" s="7" t="s">
        <v>1325</v>
      </c>
      <c r="D11167" s="66" t="s">
        <v>23293</v>
      </c>
      <c r="E11167" s="53" t="e">
        <f>VLOOKUP(D11167,'MPG Master'!$C$3:$I$716,7,0)</f>
        <v>#N/A</v>
      </c>
      <c r="F11167" s="7" t="s">
        <v>223</v>
      </c>
      <c r="G11167" s="67" t="s">
        <v>1691</v>
      </c>
      <c r="H11167" s="53" t="e">
        <f t="shared" si="384"/>
        <v>#N/A</v>
      </c>
      <c r="I11167" s="7" t="s">
        <v>2190</v>
      </c>
      <c r="J11167" s="7" t="s">
        <v>27526</v>
      </c>
      <c r="K11167" s="9">
        <v>31413</v>
      </c>
      <c r="L11167" s="7"/>
      <c r="M11167" s="7"/>
      <c r="N11167" s="7">
        <v>8102896135</v>
      </c>
      <c r="O11167" s="7"/>
      <c r="P11167" s="7"/>
      <c r="Q11167" s="7" t="s">
        <v>1851</v>
      </c>
      <c r="R11167" s="39" t="s">
        <v>28605</v>
      </c>
      <c r="S11167" s="7"/>
      <c r="T11167" s="7" t="s">
        <v>747</v>
      </c>
      <c r="U11167" s="7"/>
      <c r="V11167" s="7"/>
      <c r="W11167" s="7"/>
      <c r="X11167" s="7"/>
      <c r="Y11167" s="39"/>
      <c r="Z11167" s="7"/>
      <c r="AA11167" s="7"/>
      <c r="AB11167" s="24"/>
      <c r="AC11167" t="s">
        <v>26454</v>
      </c>
      <c r="AD11167" t="s">
        <v>23380</v>
      </c>
    </row>
    <row r="11168" spans="1:30" x14ac:dyDescent="0.25">
      <c r="A11168" t="str">
        <f t="shared" si="385"/>
        <v>24910039</v>
      </c>
      <c r="B11168" s="23" t="s">
        <v>58</v>
      </c>
      <c r="C11168" s="7" t="s">
        <v>1325</v>
      </c>
      <c r="D11168" s="66" t="s">
        <v>23293</v>
      </c>
      <c r="E11168" s="53" t="e">
        <f>VLOOKUP(D11168,'MPG Master'!$C$3:$I$716,7,0)</f>
        <v>#N/A</v>
      </c>
      <c r="F11168" s="7" t="s">
        <v>223</v>
      </c>
      <c r="G11168" s="67" t="s">
        <v>2665</v>
      </c>
      <c r="H11168" s="53" t="e">
        <f t="shared" si="384"/>
        <v>#N/A</v>
      </c>
      <c r="I11168" s="7" t="s">
        <v>26786</v>
      </c>
      <c r="J11168" s="7" t="s">
        <v>27527</v>
      </c>
      <c r="K11168" s="9">
        <v>29952</v>
      </c>
      <c r="L11168" s="7"/>
      <c r="M11168" s="7"/>
      <c r="N11168" s="7">
        <v>9141633942</v>
      </c>
      <c r="O11168" s="7"/>
      <c r="P11168" s="7"/>
      <c r="Q11168" s="7" t="s">
        <v>4724</v>
      </c>
      <c r="R11168" s="39" t="s">
        <v>28606</v>
      </c>
      <c r="S11168" s="7"/>
      <c r="T11168" s="7" t="s">
        <v>1913</v>
      </c>
      <c r="U11168" s="7"/>
      <c r="V11168" s="7"/>
      <c r="W11168" s="7"/>
      <c r="X11168" s="7"/>
      <c r="Y11168" s="39"/>
      <c r="Z11168" s="7"/>
      <c r="AA11168" s="7"/>
      <c r="AB11168" s="24"/>
      <c r="AC11168" t="s">
        <v>26454</v>
      </c>
      <c r="AD11168" t="s">
        <v>23380</v>
      </c>
    </row>
    <row r="11169" spans="1:30" x14ac:dyDescent="0.25">
      <c r="A11169" t="str">
        <f t="shared" si="385"/>
        <v>12830017</v>
      </c>
      <c r="B11169" s="23" t="s">
        <v>58</v>
      </c>
      <c r="C11169" s="7" t="s">
        <v>1675</v>
      </c>
      <c r="D11169" s="66" t="s">
        <v>26648</v>
      </c>
      <c r="E11169" s="53" t="e">
        <f>VLOOKUP(D11169,'MPG Master'!$C$3:$I$716,7,0)</f>
        <v>#N/A</v>
      </c>
      <c r="F11169" s="7" t="s">
        <v>26671</v>
      </c>
      <c r="G11169" s="67" t="s">
        <v>1683</v>
      </c>
      <c r="H11169" s="53" t="e">
        <f t="shared" si="384"/>
        <v>#N/A</v>
      </c>
      <c r="I11169" s="7" t="s">
        <v>26787</v>
      </c>
      <c r="J11169" s="7" t="s">
        <v>4887</v>
      </c>
      <c r="K11169" s="9">
        <v>18994</v>
      </c>
      <c r="L11169" s="7"/>
      <c r="M11169" s="7"/>
      <c r="N11169" s="7">
        <v>8541058253</v>
      </c>
      <c r="O11169" s="7"/>
      <c r="P11169" s="7"/>
      <c r="Q11169" s="7" t="s">
        <v>1701</v>
      </c>
      <c r="R11169" s="39" t="s">
        <v>28607</v>
      </c>
      <c r="S11169" s="7"/>
      <c r="T11169" s="7" t="s">
        <v>804</v>
      </c>
      <c r="U11169" s="7"/>
      <c r="V11169" s="7"/>
      <c r="W11169" s="7"/>
      <c r="X11169" s="7"/>
      <c r="Y11169" s="39"/>
      <c r="Z11169" s="7"/>
      <c r="AA11169" s="7"/>
      <c r="AB11169" s="24"/>
      <c r="AC11169" t="s">
        <v>26454</v>
      </c>
      <c r="AD11169" t="s">
        <v>23380</v>
      </c>
    </row>
    <row r="11170" spans="1:30" x14ac:dyDescent="0.25">
      <c r="A11170" t="str">
        <f t="shared" si="385"/>
        <v>12830021</v>
      </c>
      <c r="B11170" s="23" t="s">
        <v>58</v>
      </c>
      <c r="C11170" s="7" t="s">
        <v>1675</v>
      </c>
      <c r="D11170" s="66" t="s">
        <v>26648</v>
      </c>
      <c r="E11170" s="53" t="e">
        <f>VLOOKUP(D11170,'MPG Master'!$C$3:$I$716,7,0)</f>
        <v>#N/A</v>
      </c>
      <c r="F11170" s="7" t="s">
        <v>26671</v>
      </c>
      <c r="G11170" s="67" t="s">
        <v>1822</v>
      </c>
      <c r="H11170" s="53" t="e">
        <f t="shared" si="384"/>
        <v>#N/A</v>
      </c>
      <c r="I11170" s="7" t="s">
        <v>3624</v>
      </c>
      <c r="J11170" s="7" t="s">
        <v>855</v>
      </c>
      <c r="K11170" s="9">
        <v>33239</v>
      </c>
      <c r="L11170" s="7"/>
      <c r="M11170" s="7"/>
      <c r="N11170" s="7">
        <v>8928960073</v>
      </c>
      <c r="O11170" s="7"/>
      <c r="P11170" s="7"/>
      <c r="Q11170" s="7" t="s">
        <v>1701</v>
      </c>
      <c r="R11170" s="39" t="s">
        <v>28608</v>
      </c>
      <c r="S11170" s="7"/>
      <c r="T11170" s="7" t="s">
        <v>804</v>
      </c>
      <c r="U11170" s="7"/>
      <c r="V11170" s="7"/>
      <c r="W11170" s="7"/>
      <c r="X11170" s="7"/>
      <c r="Y11170" s="39"/>
      <c r="Z11170" s="7"/>
      <c r="AA11170" s="7"/>
      <c r="AB11170" s="24"/>
      <c r="AC11170" t="s">
        <v>26454</v>
      </c>
      <c r="AD11170" t="s">
        <v>23380</v>
      </c>
    </row>
    <row r="11171" spans="1:30" x14ac:dyDescent="0.25">
      <c r="A11171" t="str">
        <f t="shared" si="385"/>
        <v>51380034</v>
      </c>
      <c r="B11171" s="23" t="s">
        <v>58</v>
      </c>
      <c r="C11171" s="7" t="s">
        <v>1448</v>
      </c>
      <c r="D11171" s="66" t="s">
        <v>7639</v>
      </c>
      <c r="E11171" s="53" t="e">
        <f>VLOOKUP(D11171,'MPG Master'!$C$3:$I$716,7,0)</f>
        <v>#N/A</v>
      </c>
      <c r="F11171" s="7" t="s">
        <v>7657</v>
      </c>
      <c r="G11171" s="67" t="s">
        <v>1874</v>
      </c>
      <c r="H11171" s="53" t="e">
        <f t="shared" si="384"/>
        <v>#N/A</v>
      </c>
      <c r="I11171" s="7" t="s">
        <v>4911</v>
      </c>
      <c r="J11171" s="7" t="s">
        <v>27528</v>
      </c>
      <c r="K11171" s="9">
        <v>38450</v>
      </c>
      <c r="L11171" s="7"/>
      <c r="M11171" s="7"/>
      <c r="N11171" s="7">
        <v>8102202979</v>
      </c>
      <c r="O11171" s="7"/>
      <c r="P11171" s="7"/>
      <c r="Q11171" s="7" t="s">
        <v>1851</v>
      </c>
      <c r="R11171" s="39" t="s">
        <v>28609</v>
      </c>
      <c r="S11171" s="7"/>
      <c r="T11171" s="7" t="s">
        <v>747</v>
      </c>
      <c r="U11171" s="7"/>
      <c r="V11171" s="7"/>
      <c r="W11171" s="7"/>
      <c r="X11171" s="7"/>
      <c r="Y11171" s="39"/>
      <c r="Z11171" s="7"/>
      <c r="AA11171" s="7"/>
      <c r="AB11171" s="24"/>
      <c r="AC11171" t="s">
        <v>26454</v>
      </c>
      <c r="AD11171" t="s">
        <v>23380</v>
      </c>
    </row>
    <row r="11172" spans="1:30" x14ac:dyDescent="0.25">
      <c r="A11172" t="str">
        <f t="shared" si="385"/>
        <v>51380035</v>
      </c>
      <c r="B11172" s="23" t="s">
        <v>58</v>
      </c>
      <c r="C11172" s="7" t="s">
        <v>1448</v>
      </c>
      <c r="D11172" s="66" t="s">
        <v>7639</v>
      </c>
      <c r="E11172" s="53" t="e">
        <f>VLOOKUP(D11172,'MPG Master'!$C$3:$I$716,7,0)</f>
        <v>#N/A</v>
      </c>
      <c r="F11172" s="7" t="s">
        <v>7657</v>
      </c>
      <c r="G11172" s="67" t="s">
        <v>382</v>
      </c>
      <c r="H11172" s="53" t="e">
        <f t="shared" si="384"/>
        <v>#N/A</v>
      </c>
      <c r="I11172" s="7" t="s">
        <v>3588</v>
      </c>
      <c r="J11172" s="7" t="s">
        <v>8275</v>
      </c>
      <c r="K11172" s="9">
        <v>29587</v>
      </c>
      <c r="L11172" s="7"/>
      <c r="M11172" s="7"/>
      <c r="N11172" s="7">
        <v>7739745947</v>
      </c>
      <c r="O11172" s="7"/>
      <c r="P11172" s="7"/>
      <c r="Q11172" s="7" t="s">
        <v>99</v>
      </c>
      <c r="R11172" s="39" t="s">
        <v>28610</v>
      </c>
      <c r="S11172" s="7"/>
      <c r="T11172" s="7" t="s">
        <v>6176</v>
      </c>
      <c r="U11172" s="7"/>
      <c r="V11172" s="7"/>
      <c r="W11172" s="7"/>
      <c r="X11172" s="7"/>
      <c r="Y11172" s="39"/>
      <c r="Z11172" s="7"/>
      <c r="AA11172" s="7"/>
      <c r="AB11172" s="24"/>
      <c r="AC11172" t="s">
        <v>26454</v>
      </c>
      <c r="AD11172" t="s">
        <v>23380</v>
      </c>
    </row>
    <row r="11173" spans="1:30" x14ac:dyDescent="0.25">
      <c r="A11173" t="str">
        <f t="shared" si="385"/>
        <v>85770058</v>
      </c>
      <c r="B11173" s="23" t="s">
        <v>58</v>
      </c>
      <c r="C11173" s="7" t="s">
        <v>966</v>
      </c>
      <c r="D11173" s="66" t="s">
        <v>411</v>
      </c>
      <c r="E11173" s="53" t="e">
        <f>VLOOKUP(D11173,'MPG Master'!$C$3:$I$716,7,0)</f>
        <v>#N/A</v>
      </c>
      <c r="F11173" s="7" t="s">
        <v>184</v>
      </c>
      <c r="G11173" s="67" t="s">
        <v>1690</v>
      </c>
      <c r="H11173" s="53" t="e">
        <f t="shared" si="384"/>
        <v>#N/A</v>
      </c>
      <c r="I11173" s="7" t="s">
        <v>6206</v>
      </c>
      <c r="J11173" s="7" t="s">
        <v>27529</v>
      </c>
      <c r="K11173" s="9">
        <v>28491</v>
      </c>
      <c r="L11173" s="7"/>
      <c r="M11173" s="7"/>
      <c r="N11173" s="7">
        <v>7632948198</v>
      </c>
      <c r="O11173" s="7"/>
      <c r="P11173" s="7"/>
      <c r="Q11173" s="7" t="s">
        <v>1808</v>
      </c>
      <c r="R11173" s="39" t="s">
        <v>28611</v>
      </c>
      <c r="S11173" s="7"/>
      <c r="T11173" s="7" t="s">
        <v>963</v>
      </c>
      <c r="U11173" s="7"/>
      <c r="V11173" s="7"/>
      <c r="W11173" s="7"/>
      <c r="X11173" s="7"/>
      <c r="Y11173" s="39"/>
      <c r="Z11173" s="7"/>
      <c r="AA11173" s="7"/>
      <c r="AB11173" s="24"/>
      <c r="AC11173" t="s">
        <v>26454</v>
      </c>
      <c r="AD11173" t="s">
        <v>23380</v>
      </c>
    </row>
    <row r="11174" spans="1:30" x14ac:dyDescent="0.25">
      <c r="A11174" t="str">
        <f t="shared" si="385"/>
        <v>85770053</v>
      </c>
      <c r="B11174" s="23" t="s">
        <v>58</v>
      </c>
      <c r="C11174" s="7" t="s">
        <v>966</v>
      </c>
      <c r="D11174" s="66" t="s">
        <v>411</v>
      </c>
      <c r="E11174" s="53" t="e">
        <f>VLOOKUP(D11174,'MPG Master'!$C$3:$I$716,7,0)</f>
        <v>#N/A</v>
      </c>
      <c r="F11174" s="7" t="s">
        <v>184</v>
      </c>
      <c r="G11174" s="67" t="s">
        <v>1996</v>
      </c>
      <c r="H11174" s="53" t="e">
        <f t="shared" si="384"/>
        <v>#N/A</v>
      </c>
      <c r="I11174" s="7" t="s">
        <v>2328</v>
      </c>
      <c r="J11174" s="7" t="s">
        <v>2946</v>
      </c>
      <c r="K11174" s="9">
        <v>27030</v>
      </c>
      <c r="L11174" s="7"/>
      <c r="M11174" s="7"/>
      <c r="N11174" s="7">
        <v>6200741845</v>
      </c>
      <c r="O11174" s="7"/>
      <c r="P11174" s="7"/>
      <c r="Q11174" s="7" t="s">
        <v>1808</v>
      </c>
      <c r="R11174" s="39" t="s">
        <v>28612</v>
      </c>
      <c r="S11174" s="7"/>
      <c r="T11174" s="7" t="s">
        <v>963</v>
      </c>
      <c r="U11174" s="7"/>
      <c r="V11174" s="7"/>
      <c r="W11174" s="7"/>
      <c r="X11174" s="7"/>
      <c r="Y11174" s="39"/>
      <c r="Z11174" s="7"/>
      <c r="AA11174" s="7"/>
      <c r="AB11174" s="24"/>
      <c r="AC11174" t="s">
        <v>26454</v>
      </c>
      <c r="AD11174" t="s">
        <v>23380</v>
      </c>
    </row>
    <row r="11175" spans="1:30" x14ac:dyDescent="0.25">
      <c r="A11175" t="str">
        <f t="shared" si="385"/>
        <v>85770052</v>
      </c>
      <c r="B11175" s="23" t="s">
        <v>58</v>
      </c>
      <c r="C11175" s="7" t="s">
        <v>966</v>
      </c>
      <c r="D11175" s="66" t="s">
        <v>411</v>
      </c>
      <c r="E11175" s="53" t="e">
        <f>VLOOKUP(D11175,'MPG Master'!$C$3:$I$716,7,0)</f>
        <v>#N/A</v>
      </c>
      <c r="F11175" s="7" t="s">
        <v>184</v>
      </c>
      <c r="G11175" s="67" t="s">
        <v>1877</v>
      </c>
      <c r="H11175" s="53" t="e">
        <f t="shared" si="384"/>
        <v>#N/A</v>
      </c>
      <c r="I11175" s="7" t="s">
        <v>1979</v>
      </c>
      <c r="J11175" s="7" t="s">
        <v>26322</v>
      </c>
      <c r="K11175" s="9">
        <v>28126</v>
      </c>
      <c r="L11175" s="7"/>
      <c r="M11175" s="7"/>
      <c r="N11175" s="7">
        <v>9279597523</v>
      </c>
      <c r="O11175" s="7"/>
      <c r="P11175" s="7"/>
      <c r="Q11175" s="7" t="s">
        <v>4724</v>
      </c>
      <c r="R11175" s="39" t="s">
        <v>28613</v>
      </c>
      <c r="S11175" s="7"/>
      <c r="T11175" s="7" t="s">
        <v>971</v>
      </c>
      <c r="U11175" s="7"/>
      <c r="V11175" s="7"/>
      <c r="W11175" s="7"/>
      <c r="X11175" s="7"/>
      <c r="Y11175" s="39"/>
      <c r="Z11175" s="7"/>
      <c r="AA11175" s="7"/>
      <c r="AB11175" s="24"/>
      <c r="AC11175" t="s">
        <v>26454</v>
      </c>
      <c r="AD11175" t="s">
        <v>23380</v>
      </c>
    </row>
    <row r="11176" spans="1:30" x14ac:dyDescent="0.25">
      <c r="A11176" t="str">
        <f t="shared" si="385"/>
        <v>86010022</v>
      </c>
      <c r="B11176" s="23" t="s">
        <v>58</v>
      </c>
      <c r="C11176" s="7" t="s">
        <v>966</v>
      </c>
      <c r="D11176" s="66" t="s">
        <v>7542</v>
      </c>
      <c r="E11176" s="53" t="e">
        <f>VLOOKUP(D11176,'MPG Master'!$C$3:$I$716,7,0)</f>
        <v>#N/A</v>
      </c>
      <c r="F11176" s="7" t="s">
        <v>26681</v>
      </c>
      <c r="G11176" s="67" t="s">
        <v>1825</v>
      </c>
      <c r="H11176" s="53" t="e">
        <f t="shared" si="384"/>
        <v>#N/A</v>
      </c>
      <c r="I11176" s="7" t="s">
        <v>26788</v>
      </c>
      <c r="J11176" s="7" t="s">
        <v>27530</v>
      </c>
      <c r="K11176" s="9">
        <v>28856</v>
      </c>
      <c r="L11176" s="7"/>
      <c r="M11176" s="7"/>
      <c r="N11176" s="7">
        <v>8298931452</v>
      </c>
      <c r="O11176" s="7"/>
      <c r="P11176" s="7"/>
      <c r="Q11176" s="7" t="s">
        <v>1808</v>
      </c>
      <c r="R11176" s="39" t="s">
        <v>28614</v>
      </c>
      <c r="S11176" s="7"/>
      <c r="T11176" s="7" t="s">
        <v>963</v>
      </c>
      <c r="U11176" s="7"/>
      <c r="V11176" s="7"/>
      <c r="W11176" s="7"/>
      <c r="X11176" s="7"/>
      <c r="Y11176" s="39"/>
      <c r="Z11176" s="7"/>
      <c r="AA11176" s="7"/>
      <c r="AB11176" s="24"/>
      <c r="AC11176" t="s">
        <v>26454</v>
      </c>
      <c r="AD11176" t="s">
        <v>23380</v>
      </c>
    </row>
    <row r="11177" spans="1:30" x14ac:dyDescent="0.25">
      <c r="A11177" t="str">
        <f t="shared" si="385"/>
        <v>86010021</v>
      </c>
      <c r="B11177" s="23" t="s">
        <v>58</v>
      </c>
      <c r="C11177" s="7" t="s">
        <v>966</v>
      </c>
      <c r="D11177" s="66" t="s">
        <v>7542</v>
      </c>
      <c r="E11177" s="53" t="e">
        <f>VLOOKUP(D11177,'MPG Master'!$C$3:$I$716,7,0)</f>
        <v>#N/A</v>
      </c>
      <c r="F11177" s="7" t="s">
        <v>26681</v>
      </c>
      <c r="G11177" s="67" t="s">
        <v>1822</v>
      </c>
      <c r="H11177" s="53" t="e">
        <f t="shared" si="384"/>
        <v>#N/A</v>
      </c>
      <c r="I11177" s="7" t="s">
        <v>26789</v>
      </c>
      <c r="J11177" s="7" t="s">
        <v>18225</v>
      </c>
      <c r="K11177" s="9">
        <v>29587</v>
      </c>
      <c r="L11177" s="7"/>
      <c r="M11177" s="7"/>
      <c r="N11177" s="7">
        <v>6299262125</v>
      </c>
      <c r="O11177" s="7"/>
      <c r="P11177" s="7"/>
      <c r="Q11177" s="7" t="s">
        <v>1701</v>
      </c>
      <c r="R11177" s="39" t="s">
        <v>28615</v>
      </c>
      <c r="S11177" s="7"/>
      <c r="T11177" s="7" t="s">
        <v>971</v>
      </c>
      <c r="U11177" s="7"/>
      <c r="V11177" s="7"/>
      <c r="W11177" s="7"/>
      <c r="X11177" s="7"/>
      <c r="Y11177" s="39"/>
      <c r="Z11177" s="7"/>
      <c r="AA11177" s="7"/>
      <c r="AB11177" s="24"/>
      <c r="AC11177" t="s">
        <v>26454</v>
      </c>
      <c r="AD11177" t="s">
        <v>23380</v>
      </c>
    </row>
    <row r="11178" spans="1:30" x14ac:dyDescent="0.25">
      <c r="A11178" t="str">
        <f t="shared" si="385"/>
        <v>11970040</v>
      </c>
      <c r="B11178" s="23" t="s">
        <v>58</v>
      </c>
      <c r="C11178" s="7" t="s">
        <v>1676</v>
      </c>
      <c r="D11178" s="66" t="s">
        <v>322</v>
      </c>
      <c r="E11178" s="53" t="e">
        <f>VLOOKUP(D11178,'MPG Master'!$C$3:$I$716,7,0)</f>
        <v>#N/A</v>
      </c>
      <c r="F11178" s="7" t="s">
        <v>117</v>
      </c>
      <c r="G11178" s="67" t="s">
        <v>2113</v>
      </c>
      <c r="H11178" s="53" t="e">
        <f t="shared" si="384"/>
        <v>#N/A</v>
      </c>
      <c r="I11178" s="7" t="s">
        <v>26790</v>
      </c>
      <c r="J11178" s="7" t="s">
        <v>27531</v>
      </c>
      <c r="K11178" s="9">
        <v>28711</v>
      </c>
      <c r="L11178" s="7"/>
      <c r="M11178" s="7"/>
      <c r="N11178" s="7">
        <v>8863036745</v>
      </c>
      <c r="O11178" s="7"/>
      <c r="P11178" s="7"/>
      <c r="Q11178" s="7" t="s">
        <v>1808</v>
      </c>
      <c r="R11178" s="39" t="s">
        <v>28616</v>
      </c>
      <c r="S11178" s="7"/>
      <c r="T11178" s="7" t="s">
        <v>820</v>
      </c>
      <c r="U11178" s="7"/>
      <c r="V11178" s="7"/>
      <c r="W11178" s="7"/>
      <c r="X11178" s="7"/>
      <c r="Y11178" s="39"/>
      <c r="Z11178" s="7"/>
      <c r="AA11178" s="7"/>
      <c r="AB11178" s="24"/>
      <c r="AC11178" t="s">
        <v>26454</v>
      </c>
      <c r="AD11178" t="s">
        <v>23380</v>
      </c>
    </row>
    <row r="11179" spans="1:30" x14ac:dyDescent="0.25">
      <c r="A11179" t="str">
        <f t="shared" si="385"/>
        <v>12850026</v>
      </c>
      <c r="B11179" s="23" t="s">
        <v>58</v>
      </c>
      <c r="C11179" s="7" t="s">
        <v>1676</v>
      </c>
      <c r="D11179" s="66" t="s">
        <v>26644</v>
      </c>
      <c r="E11179" s="53" t="e">
        <f>VLOOKUP(D11179,'MPG Master'!$C$3:$I$716,7,0)</f>
        <v>#N/A</v>
      </c>
      <c r="F11179" s="7" t="s">
        <v>26666</v>
      </c>
      <c r="G11179" s="67" t="s">
        <v>1836</v>
      </c>
      <c r="H11179" s="53" t="e">
        <f t="shared" si="384"/>
        <v>#N/A</v>
      </c>
      <c r="I11179" s="7" t="s">
        <v>19275</v>
      </c>
      <c r="J11179" s="7" t="s">
        <v>27532</v>
      </c>
      <c r="K11179" s="9">
        <v>31778</v>
      </c>
      <c r="L11179" s="7"/>
      <c r="M11179" s="7"/>
      <c r="N11179" s="7">
        <v>7782959750</v>
      </c>
      <c r="O11179" s="7"/>
      <c r="P11179" s="7"/>
      <c r="Q11179" s="7" t="s">
        <v>3580</v>
      </c>
      <c r="R11179" s="39" t="s">
        <v>28617</v>
      </c>
      <c r="S11179" s="7"/>
      <c r="T11179" s="7" t="s">
        <v>747</v>
      </c>
      <c r="U11179" s="7"/>
      <c r="V11179" s="7"/>
      <c r="W11179" s="7"/>
      <c r="X11179" s="7"/>
      <c r="Y11179" s="39"/>
      <c r="Z11179" s="7"/>
      <c r="AA11179" s="7"/>
      <c r="AB11179" s="24"/>
      <c r="AC11179" t="s">
        <v>26454</v>
      </c>
      <c r="AD11179" t="s">
        <v>23380</v>
      </c>
    </row>
    <row r="11180" spans="1:30" x14ac:dyDescent="0.25">
      <c r="A11180" t="str">
        <f t="shared" si="385"/>
        <v>12280050</v>
      </c>
      <c r="B11180" s="23" t="s">
        <v>58</v>
      </c>
      <c r="C11180" s="7" t="s">
        <v>1675</v>
      </c>
      <c r="D11180" s="66" t="s">
        <v>402</v>
      </c>
      <c r="E11180" s="53" t="e">
        <f>VLOOKUP(D11180,'MPG Master'!$C$3:$I$716,7,0)</f>
        <v>#N/A</v>
      </c>
      <c r="F11180" s="7" t="s">
        <v>173</v>
      </c>
      <c r="G11180" s="67" t="s">
        <v>1928</v>
      </c>
      <c r="H11180" s="53" t="e">
        <f t="shared" si="384"/>
        <v>#N/A</v>
      </c>
      <c r="I11180" s="7" t="s">
        <v>2521</v>
      </c>
      <c r="J11180" s="7" t="s">
        <v>2234</v>
      </c>
      <c r="K11180" s="9">
        <v>33239</v>
      </c>
      <c r="L11180" s="7"/>
      <c r="M11180" s="7"/>
      <c r="N11180" s="7">
        <v>8969887752</v>
      </c>
      <c r="O11180" s="7"/>
      <c r="P11180" s="7"/>
      <c r="Q11180" s="7" t="s">
        <v>4724</v>
      </c>
      <c r="R11180" s="39" t="s">
        <v>28618</v>
      </c>
      <c r="S11180" s="7"/>
      <c r="T11180" s="7" t="s">
        <v>3462</v>
      </c>
      <c r="U11180" s="7"/>
      <c r="V11180" s="7"/>
      <c r="W11180" s="7"/>
      <c r="X11180" s="7"/>
      <c r="Y11180" s="39"/>
      <c r="Z11180" s="7"/>
      <c r="AA11180" s="7"/>
      <c r="AB11180" s="24"/>
      <c r="AC11180" t="s">
        <v>26454</v>
      </c>
      <c r="AD11180" t="s">
        <v>23380</v>
      </c>
    </row>
    <row r="11181" spans="1:30" x14ac:dyDescent="0.25">
      <c r="A11181" t="str">
        <f t="shared" si="385"/>
        <v>12280051</v>
      </c>
      <c r="B11181" s="23" t="s">
        <v>58</v>
      </c>
      <c r="C11181" s="7" t="s">
        <v>1675</v>
      </c>
      <c r="D11181" s="66" t="s">
        <v>402</v>
      </c>
      <c r="E11181" s="53" t="e">
        <f>VLOOKUP(D11181,'MPG Master'!$C$3:$I$716,7,0)</f>
        <v>#N/A</v>
      </c>
      <c r="F11181" s="7" t="s">
        <v>173</v>
      </c>
      <c r="G11181" s="67" t="s">
        <v>1991</v>
      </c>
      <c r="H11181" s="53" t="e">
        <f t="shared" si="384"/>
        <v>#N/A</v>
      </c>
      <c r="I11181" s="7" t="s">
        <v>1860</v>
      </c>
      <c r="J11181" s="7" t="s">
        <v>21606</v>
      </c>
      <c r="K11181" s="9">
        <v>28986</v>
      </c>
      <c r="L11181" s="7"/>
      <c r="M11181" s="7"/>
      <c r="N11181" s="7">
        <v>8877572929</v>
      </c>
      <c r="O11181" s="7"/>
      <c r="P11181" s="7"/>
      <c r="Q11181" s="7" t="s">
        <v>1701</v>
      </c>
      <c r="R11181" s="39" t="s">
        <v>28619</v>
      </c>
      <c r="S11181" s="7"/>
      <c r="T11181" s="7" t="s">
        <v>804</v>
      </c>
      <c r="U11181" s="7"/>
      <c r="V11181" s="7"/>
      <c r="W11181" s="7"/>
      <c r="X11181" s="7"/>
      <c r="Y11181" s="39"/>
      <c r="Z11181" s="7"/>
      <c r="AA11181" s="7"/>
      <c r="AB11181" s="24"/>
      <c r="AC11181" t="s">
        <v>26454</v>
      </c>
      <c r="AD11181" t="s">
        <v>23380</v>
      </c>
    </row>
    <row r="11182" spans="1:30" x14ac:dyDescent="0.25">
      <c r="A11182" t="str">
        <f t="shared" si="385"/>
        <v>97840002</v>
      </c>
      <c r="B11182" s="23" t="s">
        <v>58</v>
      </c>
      <c r="C11182" s="7" t="s">
        <v>1664</v>
      </c>
      <c r="D11182" s="66" t="s">
        <v>26653</v>
      </c>
      <c r="E11182" s="53" t="e">
        <f>VLOOKUP(D11182,'MPG Master'!$C$3:$I$716,7,0)</f>
        <v>#N/A</v>
      </c>
      <c r="F11182" s="7" t="s">
        <v>26682</v>
      </c>
      <c r="G11182" s="67" t="s">
        <v>60</v>
      </c>
      <c r="H11182" s="53" t="e">
        <f t="shared" si="384"/>
        <v>#N/A</v>
      </c>
      <c r="I11182" s="7" t="s">
        <v>26791</v>
      </c>
      <c r="J11182" s="7" t="s">
        <v>19785</v>
      </c>
      <c r="K11182" s="9">
        <v>29282</v>
      </c>
      <c r="L11182" s="7"/>
      <c r="M11182" s="7"/>
      <c r="N11182" s="7">
        <v>8521506142</v>
      </c>
      <c r="O11182" s="7"/>
      <c r="P11182" s="7"/>
      <c r="Q11182" s="7" t="s">
        <v>1424</v>
      </c>
      <c r="R11182" s="39" t="s">
        <v>28620</v>
      </c>
      <c r="S11182" s="7"/>
      <c r="T11182" s="7" t="s">
        <v>7685</v>
      </c>
      <c r="U11182" s="7"/>
      <c r="V11182" s="7"/>
      <c r="W11182" s="7"/>
      <c r="X11182" s="7"/>
      <c r="Y11182" s="39"/>
      <c r="Z11182" s="7"/>
      <c r="AA11182" s="7"/>
      <c r="AB11182" s="24"/>
      <c r="AC11182" t="s">
        <v>26454</v>
      </c>
      <c r="AD11182" t="s">
        <v>23380</v>
      </c>
    </row>
    <row r="11183" spans="1:30" x14ac:dyDescent="0.25">
      <c r="A11183" t="str">
        <f t="shared" si="385"/>
        <v>97940002</v>
      </c>
      <c r="B11183" s="23" t="s">
        <v>58</v>
      </c>
      <c r="C11183" s="7" t="s">
        <v>1664</v>
      </c>
      <c r="D11183" s="66" t="s">
        <v>26654</v>
      </c>
      <c r="E11183" s="53" t="e">
        <f>VLOOKUP(D11183,'MPG Master'!$C$3:$I$716,7,0)</f>
        <v>#N/A</v>
      </c>
      <c r="F11183" s="7" t="s">
        <v>26683</v>
      </c>
      <c r="G11183" s="67" t="s">
        <v>60</v>
      </c>
      <c r="H11183" s="53" t="e">
        <f t="shared" si="384"/>
        <v>#N/A</v>
      </c>
      <c r="I11183" s="7" t="s">
        <v>6405</v>
      </c>
      <c r="J11183" s="7" t="s">
        <v>26792</v>
      </c>
      <c r="K11183" s="9">
        <v>30724</v>
      </c>
      <c r="L11183" s="7"/>
      <c r="M11183" s="7"/>
      <c r="N11183" s="7">
        <v>9065660868</v>
      </c>
      <c r="O11183" s="7"/>
      <c r="P11183" s="7"/>
      <c r="Q11183" s="7" t="s">
        <v>4724</v>
      </c>
      <c r="R11183" s="39" t="s">
        <v>28621</v>
      </c>
      <c r="S11183" s="7"/>
      <c r="T11183" s="7" t="s">
        <v>1191</v>
      </c>
      <c r="U11183" s="7"/>
      <c r="V11183" s="7"/>
      <c r="W11183" s="7"/>
      <c r="X11183" s="7"/>
      <c r="Y11183" s="39"/>
      <c r="Z11183" s="7"/>
      <c r="AA11183" s="7"/>
      <c r="AB11183" s="24"/>
      <c r="AC11183" t="s">
        <v>26454</v>
      </c>
      <c r="AD11183" t="s">
        <v>23380</v>
      </c>
    </row>
    <row r="11184" spans="1:30" x14ac:dyDescent="0.25">
      <c r="A11184" t="str">
        <f t="shared" si="385"/>
        <v>97940003</v>
      </c>
      <c r="B11184" s="23" t="s">
        <v>58</v>
      </c>
      <c r="C11184" s="7" t="s">
        <v>1664</v>
      </c>
      <c r="D11184" s="66" t="s">
        <v>26654</v>
      </c>
      <c r="E11184" s="53" t="e">
        <f>VLOOKUP(D11184,'MPG Master'!$C$3:$I$716,7,0)</f>
        <v>#N/A</v>
      </c>
      <c r="F11184" s="7" t="s">
        <v>26683</v>
      </c>
      <c r="G11184" s="67" t="s">
        <v>61</v>
      </c>
      <c r="H11184" s="53" t="e">
        <f t="shared" si="384"/>
        <v>#N/A</v>
      </c>
      <c r="I11184" s="7" t="s">
        <v>26792</v>
      </c>
      <c r="J11184" s="7" t="s">
        <v>22073</v>
      </c>
      <c r="K11184" s="9">
        <v>26279</v>
      </c>
      <c r="L11184" s="7"/>
      <c r="M11184" s="7"/>
      <c r="N11184" s="7">
        <v>9631135565</v>
      </c>
      <c r="O11184" s="7"/>
      <c r="P11184" s="7"/>
      <c r="Q11184" s="7" t="s">
        <v>1050</v>
      </c>
      <c r="R11184" s="39" t="s">
        <v>28622</v>
      </c>
      <c r="S11184" s="7"/>
      <c r="T11184" s="7" t="s">
        <v>30289</v>
      </c>
      <c r="U11184" s="7"/>
      <c r="V11184" s="7"/>
      <c r="W11184" s="7"/>
      <c r="X11184" s="7"/>
      <c r="Y11184" s="39"/>
      <c r="Z11184" s="7"/>
      <c r="AA11184" s="7"/>
      <c r="AB11184" s="24"/>
      <c r="AC11184" t="s">
        <v>26454</v>
      </c>
      <c r="AD11184" t="s">
        <v>23380</v>
      </c>
    </row>
    <row r="11185" spans="1:30" x14ac:dyDescent="0.25">
      <c r="A11185" t="str">
        <f t="shared" si="385"/>
        <v>51540002</v>
      </c>
      <c r="B11185" s="23" t="s">
        <v>58</v>
      </c>
      <c r="C11185" s="7" t="s">
        <v>1448</v>
      </c>
      <c r="D11185" s="66" t="s">
        <v>26477</v>
      </c>
      <c r="E11185" s="53" t="e">
        <f>VLOOKUP(D11185,'MPG Master'!$C$3:$I$716,7,0)</f>
        <v>#N/A</v>
      </c>
      <c r="F11185" s="7" t="s">
        <v>26478</v>
      </c>
      <c r="G11185" s="67" t="s">
        <v>60</v>
      </c>
      <c r="H11185" s="53" t="e">
        <f t="shared" si="384"/>
        <v>#N/A</v>
      </c>
      <c r="I11185" s="7" t="s">
        <v>26793</v>
      </c>
      <c r="J11185" s="7" t="s">
        <v>27533</v>
      </c>
      <c r="K11185" s="9">
        <v>20090</v>
      </c>
      <c r="L11185" s="7"/>
      <c r="M11185" s="7"/>
      <c r="N11185" s="7">
        <v>9122513597</v>
      </c>
      <c r="O11185" s="7"/>
      <c r="P11185" s="7"/>
      <c r="Q11185" s="7" t="s">
        <v>1851</v>
      </c>
      <c r="R11185" s="39" t="s">
        <v>26479</v>
      </c>
      <c r="S11185" s="7"/>
      <c r="T11185" s="7" t="s">
        <v>747</v>
      </c>
      <c r="U11185" s="7"/>
      <c r="V11185" s="7"/>
      <c r="W11185" s="7"/>
      <c r="X11185" s="7"/>
      <c r="Y11185" s="39"/>
      <c r="Z11185" s="7"/>
      <c r="AA11185" s="7"/>
      <c r="AB11185" s="24"/>
      <c r="AC11185" t="s">
        <v>26454</v>
      </c>
      <c r="AD11185" t="s">
        <v>23380</v>
      </c>
    </row>
    <row r="11186" spans="1:30" x14ac:dyDescent="0.25">
      <c r="A11186" t="str">
        <f t="shared" si="385"/>
        <v>51550002</v>
      </c>
      <c r="B11186" s="23" t="s">
        <v>58</v>
      </c>
      <c r="C11186" s="7" t="s">
        <v>1448</v>
      </c>
      <c r="D11186" s="66" t="s">
        <v>26480</v>
      </c>
      <c r="E11186" s="53" t="e">
        <f>VLOOKUP(D11186,'MPG Master'!$C$3:$I$716,7,0)</f>
        <v>#N/A</v>
      </c>
      <c r="F11186" s="7" t="s">
        <v>26481</v>
      </c>
      <c r="G11186" s="67" t="s">
        <v>60</v>
      </c>
      <c r="H11186" s="53" t="e">
        <f t="shared" si="384"/>
        <v>#N/A</v>
      </c>
      <c r="I11186" s="7" t="s">
        <v>10016</v>
      </c>
      <c r="J11186" s="7" t="s">
        <v>27534</v>
      </c>
      <c r="K11186" s="9">
        <v>26702</v>
      </c>
      <c r="L11186" s="7"/>
      <c r="M11186" s="7"/>
      <c r="N11186" s="7">
        <v>9204350523</v>
      </c>
      <c r="O11186" s="7"/>
      <c r="P11186" s="7"/>
      <c r="Q11186" s="7" t="s">
        <v>99</v>
      </c>
      <c r="R11186" s="39" t="s">
        <v>26482</v>
      </c>
      <c r="S11186" s="7"/>
      <c r="T11186" s="7" t="s">
        <v>26483</v>
      </c>
      <c r="U11186" s="7"/>
      <c r="V11186" s="7"/>
      <c r="W11186" s="7"/>
      <c r="X11186" s="7"/>
      <c r="Y11186" s="39"/>
      <c r="Z11186" s="7"/>
      <c r="AA11186" s="7"/>
      <c r="AB11186" s="24"/>
      <c r="AC11186" t="s">
        <v>26454</v>
      </c>
      <c r="AD11186" t="s">
        <v>23380</v>
      </c>
    </row>
    <row r="11187" spans="1:30" x14ac:dyDescent="0.25">
      <c r="A11187" t="str">
        <f t="shared" si="385"/>
        <v>51560002</v>
      </c>
      <c r="B11187" s="23" t="s">
        <v>58</v>
      </c>
      <c r="C11187" s="7" t="s">
        <v>1448</v>
      </c>
      <c r="D11187" s="66" t="s">
        <v>26484</v>
      </c>
      <c r="E11187" s="53" t="e">
        <f>VLOOKUP(D11187,'MPG Master'!$C$3:$I$716,7,0)</f>
        <v>#N/A</v>
      </c>
      <c r="F11187" s="7" t="s">
        <v>26485</v>
      </c>
      <c r="G11187" s="67" t="s">
        <v>60</v>
      </c>
      <c r="H11187" s="53" t="e">
        <f t="shared" si="384"/>
        <v>#N/A</v>
      </c>
      <c r="I11187" s="7" t="s">
        <v>26794</v>
      </c>
      <c r="J11187" s="7" t="s">
        <v>22912</v>
      </c>
      <c r="K11187" s="9">
        <v>23377</v>
      </c>
      <c r="L11187" s="7"/>
      <c r="M11187" s="7"/>
      <c r="N11187" s="7">
        <v>7250833435</v>
      </c>
      <c r="O11187" s="7"/>
      <c r="P11187" s="7"/>
      <c r="Q11187" s="7" t="s">
        <v>1808</v>
      </c>
      <c r="R11187" s="39" t="s">
        <v>26486</v>
      </c>
      <c r="S11187" s="7"/>
      <c r="T11187" s="7" t="s">
        <v>994</v>
      </c>
      <c r="U11187" s="7"/>
      <c r="V11187" s="7"/>
      <c r="W11187" s="7"/>
      <c r="X11187" s="7"/>
      <c r="Y11187" s="39"/>
      <c r="Z11187" s="7"/>
      <c r="AA11187" s="7"/>
      <c r="AB11187" s="24"/>
      <c r="AC11187" t="s">
        <v>26454</v>
      </c>
      <c r="AD11187" t="s">
        <v>23380</v>
      </c>
    </row>
    <row r="11188" spans="1:30" x14ac:dyDescent="0.25">
      <c r="A11188" t="str">
        <f t="shared" si="385"/>
        <v>51570002</v>
      </c>
      <c r="B11188" s="23" t="s">
        <v>58</v>
      </c>
      <c r="C11188" s="7" t="s">
        <v>1448</v>
      </c>
      <c r="D11188" s="66" t="s">
        <v>26487</v>
      </c>
      <c r="E11188" s="53" t="e">
        <f>VLOOKUP(D11188,'MPG Master'!$C$3:$I$716,7,0)</f>
        <v>#N/A</v>
      </c>
      <c r="F11188" s="7" t="s">
        <v>26488</v>
      </c>
      <c r="G11188" s="67" t="s">
        <v>60</v>
      </c>
      <c r="H11188" s="53" t="e">
        <f t="shared" si="384"/>
        <v>#N/A</v>
      </c>
      <c r="I11188" s="7" t="s">
        <v>26795</v>
      </c>
      <c r="J11188" s="7" t="s">
        <v>8197</v>
      </c>
      <c r="K11188" s="9">
        <v>33931</v>
      </c>
      <c r="L11188" s="7"/>
      <c r="M11188" s="7"/>
      <c r="N11188" s="7">
        <v>9162830707</v>
      </c>
      <c r="O11188" s="7"/>
      <c r="P11188" s="7"/>
      <c r="Q11188" s="7" t="s">
        <v>4724</v>
      </c>
      <c r="R11188" s="39" t="s">
        <v>26489</v>
      </c>
      <c r="S11188" s="7"/>
      <c r="T11188" s="7" t="s">
        <v>1968</v>
      </c>
      <c r="U11188" s="7"/>
      <c r="V11188" s="7"/>
      <c r="W11188" s="7"/>
      <c r="X11188" s="7"/>
      <c r="Y11188" s="39"/>
      <c r="Z11188" s="7"/>
      <c r="AA11188" s="7"/>
      <c r="AB11188" s="24"/>
      <c r="AC11188" t="s">
        <v>26454</v>
      </c>
      <c r="AD11188" t="s">
        <v>23380</v>
      </c>
    </row>
    <row r="11189" spans="1:30" x14ac:dyDescent="0.25">
      <c r="A11189" t="str">
        <f t="shared" si="385"/>
        <v>51580002</v>
      </c>
      <c r="B11189" s="23" t="s">
        <v>58</v>
      </c>
      <c r="C11189" s="7" t="s">
        <v>1448</v>
      </c>
      <c r="D11189" s="66" t="s">
        <v>26490</v>
      </c>
      <c r="E11189" s="53" t="e">
        <f>VLOOKUP(D11189,'MPG Master'!$C$3:$I$716,7,0)</f>
        <v>#N/A</v>
      </c>
      <c r="F11189" s="7" t="s">
        <v>26491</v>
      </c>
      <c r="G11189" s="67" t="s">
        <v>60</v>
      </c>
      <c r="H11189" s="53" t="e">
        <f t="shared" si="384"/>
        <v>#N/A</v>
      </c>
      <c r="I11189" s="7" t="s">
        <v>26796</v>
      </c>
      <c r="J11189" s="7" t="s">
        <v>21341</v>
      </c>
      <c r="K11189" s="9">
        <v>36717</v>
      </c>
      <c r="L11189" s="7"/>
      <c r="M11189" s="7"/>
      <c r="N11189" s="7">
        <v>7250611969</v>
      </c>
      <c r="O11189" s="7"/>
      <c r="P11189" s="7"/>
      <c r="Q11189" s="7" t="s">
        <v>99</v>
      </c>
      <c r="R11189" s="39" t="s">
        <v>26492</v>
      </c>
      <c r="S11189" s="7"/>
      <c r="T11189" s="7" t="s">
        <v>841</v>
      </c>
      <c r="U11189" s="7"/>
      <c r="V11189" s="7"/>
      <c r="W11189" s="7"/>
      <c r="X11189" s="7"/>
      <c r="Y11189" s="39"/>
      <c r="Z11189" s="7"/>
      <c r="AA11189" s="7"/>
      <c r="AB11189" s="24"/>
      <c r="AC11189" t="s">
        <v>26454</v>
      </c>
      <c r="AD11189" t="s">
        <v>23380</v>
      </c>
    </row>
    <row r="11190" spans="1:30" x14ac:dyDescent="0.25">
      <c r="A11190" t="str">
        <f t="shared" si="385"/>
        <v>86120012</v>
      </c>
      <c r="B11190" s="23" t="s">
        <v>58</v>
      </c>
      <c r="C11190" s="7" t="s">
        <v>966</v>
      </c>
      <c r="D11190" s="66" t="s">
        <v>26643</v>
      </c>
      <c r="E11190" s="53" t="e">
        <f>VLOOKUP(D11190,'MPG Master'!$C$3:$I$716,7,0)</f>
        <v>#N/A</v>
      </c>
      <c r="F11190" s="7" t="s">
        <v>26665</v>
      </c>
      <c r="G11190" s="67" t="s">
        <v>1694</v>
      </c>
      <c r="H11190" s="53" t="e">
        <f t="shared" si="384"/>
        <v>#N/A</v>
      </c>
      <c r="I11190" s="7" t="s">
        <v>3833</v>
      </c>
      <c r="J11190" s="7" t="s">
        <v>27535</v>
      </c>
      <c r="K11190" s="9">
        <v>35279</v>
      </c>
      <c r="L11190" s="7"/>
      <c r="M11190" s="7"/>
      <c r="N11190" s="7">
        <v>6202941400</v>
      </c>
      <c r="O11190" s="7"/>
      <c r="P11190" s="7"/>
      <c r="Q11190" s="7" t="s">
        <v>1424</v>
      </c>
      <c r="R11190" s="39" t="s">
        <v>28623</v>
      </c>
      <c r="S11190" s="7"/>
      <c r="T11190" s="7" t="s">
        <v>1007</v>
      </c>
      <c r="U11190" s="7"/>
      <c r="V11190" s="7"/>
      <c r="W11190" s="7"/>
      <c r="X11190" s="7"/>
      <c r="Y11190" s="39"/>
      <c r="Z11190" s="7"/>
      <c r="AA11190" s="7"/>
      <c r="AB11190" s="24"/>
      <c r="AC11190" t="s">
        <v>26454</v>
      </c>
      <c r="AD11190" t="s">
        <v>23380</v>
      </c>
    </row>
    <row r="11191" spans="1:30" x14ac:dyDescent="0.25">
      <c r="A11191" t="str">
        <f t="shared" si="385"/>
        <v>86120020</v>
      </c>
      <c r="B11191" s="23" t="s">
        <v>58</v>
      </c>
      <c r="C11191" s="7" t="s">
        <v>966</v>
      </c>
      <c r="D11191" s="66" t="s">
        <v>26643</v>
      </c>
      <c r="E11191" s="53" t="e">
        <f>VLOOKUP(D11191,'MPG Master'!$C$3:$I$716,7,0)</f>
        <v>#N/A</v>
      </c>
      <c r="F11191" s="7" t="s">
        <v>26665</v>
      </c>
      <c r="G11191" s="67" t="s">
        <v>1819</v>
      </c>
      <c r="H11191" s="53" t="e">
        <f t="shared" ref="H11191:H11253" si="386">E11191&amp;G11191</f>
        <v>#N/A</v>
      </c>
      <c r="I11191" s="7" t="s">
        <v>26797</v>
      </c>
      <c r="J11191" s="7" t="s">
        <v>27536</v>
      </c>
      <c r="K11191" s="9">
        <v>26665</v>
      </c>
      <c r="L11191" s="7"/>
      <c r="M11191" s="7"/>
      <c r="N11191" s="7">
        <v>9263312236</v>
      </c>
      <c r="O11191" s="7"/>
      <c r="P11191" s="7"/>
      <c r="Q11191" s="7" t="s">
        <v>1971</v>
      </c>
      <c r="R11191" s="39" t="s">
        <v>28624</v>
      </c>
      <c r="S11191" s="7"/>
      <c r="T11191" s="7" t="s">
        <v>981</v>
      </c>
      <c r="U11191" s="7"/>
      <c r="V11191" s="7"/>
      <c r="W11191" s="7"/>
      <c r="X11191" s="7"/>
      <c r="Y11191" s="39"/>
      <c r="Z11191" s="7"/>
      <c r="AA11191" s="7"/>
      <c r="AB11191" s="24"/>
      <c r="AC11191" t="s">
        <v>26454</v>
      </c>
      <c r="AD11191" t="s">
        <v>23380</v>
      </c>
    </row>
    <row r="11192" spans="1:30" x14ac:dyDescent="0.25">
      <c r="A11192" t="str">
        <f t="shared" si="385"/>
        <v>86120021</v>
      </c>
      <c r="B11192" s="23" t="s">
        <v>58</v>
      </c>
      <c r="C11192" s="7" t="s">
        <v>966</v>
      </c>
      <c r="D11192" s="66" t="s">
        <v>26643</v>
      </c>
      <c r="E11192" s="53" t="e">
        <f>VLOOKUP(D11192,'MPG Master'!$C$3:$I$716,7,0)</f>
        <v>#N/A</v>
      </c>
      <c r="F11192" s="7" t="s">
        <v>26665</v>
      </c>
      <c r="G11192" s="67" t="s">
        <v>1822</v>
      </c>
      <c r="H11192" s="53" t="e">
        <f t="shared" si="386"/>
        <v>#N/A</v>
      </c>
      <c r="I11192" s="7" t="s">
        <v>1777</v>
      </c>
      <c r="J11192" s="7" t="s">
        <v>27537</v>
      </c>
      <c r="K11192" s="9">
        <v>27080</v>
      </c>
      <c r="L11192" s="7"/>
      <c r="M11192" s="7"/>
      <c r="N11192" s="7">
        <v>8480996499</v>
      </c>
      <c r="O11192" s="7"/>
      <c r="P11192" s="7"/>
      <c r="Q11192" s="7" t="s">
        <v>1808</v>
      </c>
      <c r="R11192" s="39" t="s">
        <v>28625</v>
      </c>
      <c r="S11192" s="7"/>
      <c r="T11192" s="7" t="s">
        <v>963</v>
      </c>
      <c r="U11192" s="7"/>
      <c r="V11192" s="7"/>
      <c r="W11192" s="7"/>
      <c r="X11192" s="7"/>
      <c r="Y11192" s="39"/>
      <c r="Z11192" s="7"/>
      <c r="AA11192" s="7"/>
      <c r="AB11192" s="24"/>
      <c r="AC11192" t="s">
        <v>26454</v>
      </c>
      <c r="AD11192" t="s">
        <v>23380</v>
      </c>
    </row>
    <row r="11193" spans="1:30" x14ac:dyDescent="0.25">
      <c r="A11193" t="str">
        <f t="shared" si="385"/>
        <v>86120022</v>
      </c>
      <c r="B11193" s="23" t="s">
        <v>58</v>
      </c>
      <c r="C11193" s="7" t="s">
        <v>966</v>
      </c>
      <c r="D11193" s="66" t="s">
        <v>26643</v>
      </c>
      <c r="E11193" s="53" t="e">
        <f>VLOOKUP(D11193,'MPG Master'!$C$3:$I$716,7,0)</f>
        <v>#N/A</v>
      </c>
      <c r="F11193" s="7" t="s">
        <v>26665</v>
      </c>
      <c r="G11193" s="67" t="s">
        <v>1825</v>
      </c>
      <c r="H11193" s="53" t="e">
        <f t="shared" si="386"/>
        <v>#N/A</v>
      </c>
      <c r="I11193" s="7" t="s">
        <v>26798</v>
      </c>
      <c r="J11193" s="7" t="s">
        <v>27538</v>
      </c>
      <c r="K11193" s="9">
        <v>20090</v>
      </c>
      <c r="L11193" s="7"/>
      <c r="M11193" s="7"/>
      <c r="N11193" s="7">
        <v>7488589168</v>
      </c>
      <c r="O11193" s="7"/>
      <c r="P11193" s="7"/>
      <c r="Q11193" s="7" t="s">
        <v>11535</v>
      </c>
      <c r="R11193" s="39" t="s">
        <v>28626</v>
      </c>
      <c r="S11193" s="7"/>
      <c r="T11193" s="7" t="s">
        <v>981</v>
      </c>
      <c r="U11193" s="7"/>
      <c r="V11193" s="7"/>
      <c r="W11193" s="7"/>
      <c r="X11193" s="7"/>
      <c r="Y11193" s="39"/>
      <c r="Z11193" s="7"/>
      <c r="AA11193" s="7"/>
      <c r="AB11193" s="24"/>
      <c r="AC11193" t="s">
        <v>26454</v>
      </c>
      <c r="AD11193" t="s">
        <v>23380</v>
      </c>
    </row>
    <row r="11194" spans="1:30" x14ac:dyDescent="0.25">
      <c r="A11194" t="str">
        <f t="shared" si="385"/>
        <v>86120016</v>
      </c>
      <c r="B11194" s="23" t="s">
        <v>58</v>
      </c>
      <c r="C11194" s="7" t="s">
        <v>966</v>
      </c>
      <c r="D11194" s="66" t="s">
        <v>26643</v>
      </c>
      <c r="E11194" s="53" t="e">
        <f>VLOOKUP(D11194,'MPG Master'!$C$3:$I$716,7,0)</f>
        <v>#N/A</v>
      </c>
      <c r="F11194" s="7" t="s">
        <v>26665</v>
      </c>
      <c r="G11194" s="67" t="s">
        <v>1772</v>
      </c>
      <c r="H11194" s="53" t="e">
        <f t="shared" si="386"/>
        <v>#N/A</v>
      </c>
      <c r="I11194" s="7" t="s">
        <v>4155</v>
      </c>
      <c r="J11194" s="7" t="s">
        <v>5381</v>
      </c>
      <c r="K11194" s="9">
        <v>28856</v>
      </c>
      <c r="L11194" s="7"/>
      <c r="M11194" s="7"/>
      <c r="N11194" s="7">
        <v>9534313577</v>
      </c>
      <c r="O11194" s="7"/>
      <c r="P11194" s="7"/>
      <c r="Q11194" s="7" t="s">
        <v>1971</v>
      </c>
      <c r="R11194" s="39" t="s">
        <v>28627</v>
      </c>
      <c r="S11194" s="7"/>
      <c r="T11194" s="7" t="s">
        <v>981</v>
      </c>
      <c r="U11194" s="7"/>
      <c r="V11194" s="7"/>
      <c r="W11194" s="7"/>
      <c r="X11194" s="7"/>
      <c r="Y11194" s="39"/>
      <c r="Z11194" s="7"/>
      <c r="AA11194" s="7"/>
      <c r="AB11194" s="24"/>
      <c r="AC11194" t="s">
        <v>26454</v>
      </c>
      <c r="AD11194" t="s">
        <v>23380</v>
      </c>
    </row>
    <row r="11195" spans="1:30" x14ac:dyDescent="0.25">
      <c r="A11195" t="str">
        <f t="shared" si="385"/>
        <v>86120017</v>
      </c>
      <c r="B11195" s="23" t="s">
        <v>58</v>
      </c>
      <c r="C11195" s="7" t="s">
        <v>966</v>
      </c>
      <c r="D11195" s="66" t="s">
        <v>26643</v>
      </c>
      <c r="E11195" s="53" t="e">
        <f>VLOOKUP(D11195,'MPG Master'!$C$3:$I$716,7,0)</f>
        <v>#N/A</v>
      </c>
      <c r="F11195" s="7" t="s">
        <v>26665</v>
      </c>
      <c r="G11195" s="67" t="s">
        <v>1683</v>
      </c>
      <c r="H11195" s="53" t="e">
        <f t="shared" si="386"/>
        <v>#N/A</v>
      </c>
      <c r="I11195" s="7" t="s">
        <v>26799</v>
      </c>
      <c r="J11195" s="7" t="s">
        <v>19317</v>
      </c>
      <c r="K11195" s="9">
        <v>31811</v>
      </c>
      <c r="L11195" s="7"/>
      <c r="M11195" s="7"/>
      <c r="N11195" s="7">
        <v>9431085109</v>
      </c>
      <c r="O11195" s="7"/>
      <c r="P11195" s="7"/>
      <c r="Q11195" s="7" t="s">
        <v>1971</v>
      </c>
      <c r="R11195" s="39" t="s">
        <v>28628</v>
      </c>
      <c r="S11195" s="7"/>
      <c r="T11195" s="7" t="s">
        <v>981</v>
      </c>
      <c r="U11195" s="7"/>
      <c r="V11195" s="7"/>
      <c r="W11195" s="7"/>
      <c r="X11195" s="7"/>
      <c r="Y11195" s="39"/>
      <c r="Z11195" s="7"/>
      <c r="AA11195" s="7"/>
      <c r="AB11195" s="24"/>
      <c r="AC11195" t="s">
        <v>26454</v>
      </c>
      <c r="AD11195" t="s">
        <v>23380</v>
      </c>
    </row>
    <row r="11196" spans="1:30" x14ac:dyDescent="0.25">
      <c r="A11196" t="str">
        <f t="shared" si="385"/>
        <v>86120018</v>
      </c>
      <c r="B11196" s="23" t="s">
        <v>58</v>
      </c>
      <c r="C11196" s="7" t="s">
        <v>966</v>
      </c>
      <c r="D11196" s="66" t="s">
        <v>26643</v>
      </c>
      <c r="E11196" s="53" t="e">
        <f>VLOOKUP(D11196,'MPG Master'!$C$3:$I$716,7,0)</f>
        <v>#N/A</v>
      </c>
      <c r="F11196" s="7" t="s">
        <v>26665</v>
      </c>
      <c r="G11196" s="67" t="s">
        <v>1682</v>
      </c>
      <c r="H11196" s="53" t="e">
        <f t="shared" si="386"/>
        <v>#N/A</v>
      </c>
      <c r="I11196" s="7" t="s">
        <v>5596</v>
      </c>
      <c r="J11196" s="7" t="s">
        <v>27539</v>
      </c>
      <c r="K11196" s="9">
        <v>28681</v>
      </c>
      <c r="L11196" s="7"/>
      <c r="M11196" s="7"/>
      <c r="N11196" s="7">
        <v>9693203115</v>
      </c>
      <c r="O11196" s="7"/>
      <c r="P11196" s="7"/>
      <c r="Q11196" s="7" t="s">
        <v>1971</v>
      </c>
      <c r="R11196" s="39" t="s">
        <v>28629</v>
      </c>
      <c r="S11196" s="7"/>
      <c r="T11196" s="7" t="s">
        <v>981</v>
      </c>
      <c r="U11196" s="7"/>
      <c r="V11196" s="7"/>
      <c r="W11196" s="7"/>
      <c r="X11196" s="7"/>
      <c r="Y11196" s="39"/>
      <c r="Z11196" s="7"/>
      <c r="AA11196" s="7"/>
      <c r="AB11196" s="24"/>
      <c r="AC11196" t="s">
        <v>26454</v>
      </c>
      <c r="AD11196" t="s">
        <v>23380</v>
      </c>
    </row>
    <row r="11197" spans="1:30" x14ac:dyDescent="0.25">
      <c r="A11197" t="str">
        <f t="shared" ref="A11197:A11260" si="387">CONCATENATE(D11197,G11197)</f>
        <v>86120019</v>
      </c>
      <c r="B11197" s="23" t="s">
        <v>58</v>
      </c>
      <c r="C11197" s="7" t="s">
        <v>966</v>
      </c>
      <c r="D11197" s="66" t="s">
        <v>26643</v>
      </c>
      <c r="E11197" s="53" t="e">
        <f>VLOOKUP(D11197,'MPG Master'!$C$3:$I$716,7,0)</f>
        <v>#N/A</v>
      </c>
      <c r="F11197" s="7" t="s">
        <v>26665</v>
      </c>
      <c r="G11197" s="67" t="s">
        <v>1815</v>
      </c>
      <c r="H11197" s="53" t="e">
        <f t="shared" si="386"/>
        <v>#N/A</v>
      </c>
      <c r="I11197" s="7" t="s">
        <v>26800</v>
      </c>
      <c r="J11197" s="7" t="s">
        <v>27540</v>
      </c>
      <c r="K11197" s="9">
        <v>25569</v>
      </c>
      <c r="L11197" s="7"/>
      <c r="M11197" s="7"/>
      <c r="N11197" s="7">
        <v>8051354064</v>
      </c>
      <c r="O11197" s="7"/>
      <c r="P11197" s="7"/>
      <c r="Q11197" s="7" t="s">
        <v>1971</v>
      </c>
      <c r="R11197" s="39" t="s">
        <v>28630</v>
      </c>
      <c r="S11197" s="7"/>
      <c r="T11197" s="7" t="s">
        <v>981</v>
      </c>
      <c r="U11197" s="7"/>
      <c r="V11197" s="7"/>
      <c r="W11197" s="7"/>
      <c r="X11197" s="7"/>
      <c r="Y11197" s="39"/>
      <c r="Z11197" s="7"/>
      <c r="AA11197" s="7"/>
      <c r="AB11197" s="24"/>
      <c r="AC11197" t="s">
        <v>26454</v>
      </c>
      <c r="AD11197" t="s">
        <v>23380</v>
      </c>
    </row>
    <row r="11198" spans="1:30" x14ac:dyDescent="0.25">
      <c r="A11198" t="str">
        <f t="shared" si="387"/>
        <v>24390095</v>
      </c>
      <c r="B11198" s="23" t="s">
        <v>58</v>
      </c>
      <c r="C11198" s="7" t="s">
        <v>1325</v>
      </c>
      <c r="D11198" s="66" t="s">
        <v>595</v>
      </c>
      <c r="E11198" s="53" t="e">
        <f>VLOOKUP(D11198,'MPG Master'!$C$3:$I$716,7,0)</f>
        <v>#N/A</v>
      </c>
      <c r="F11198" s="7" t="s">
        <v>258</v>
      </c>
      <c r="G11198" s="67" t="s">
        <v>2893</v>
      </c>
      <c r="H11198" s="53" t="e">
        <f t="shared" si="386"/>
        <v>#N/A</v>
      </c>
      <c r="I11198" s="7" t="s">
        <v>5005</v>
      </c>
      <c r="J11198" s="7" t="s">
        <v>6337</v>
      </c>
      <c r="K11198" s="9">
        <v>32509</v>
      </c>
      <c r="L11198" s="7"/>
      <c r="M11198" s="7"/>
      <c r="N11198" s="7">
        <v>7760662362</v>
      </c>
      <c r="O11198" s="7"/>
      <c r="P11198" s="7"/>
      <c r="Q11198" s="7" t="s">
        <v>1701</v>
      </c>
      <c r="R11198" s="39" t="s">
        <v>28631</v>
      </c>
      <c r="S11198" s="7"/>
      <c r="T11198" s="7" t="s">
        <v>1324</v>
      </c>
      <c r="U11198" s="7"/>
      <c r="V11198" s="7"/>
      <c r="W11198" s="7"/>
      <c r="X11198" s="7"/>
      <c r="Y11198" s="39"/>
      <c r="Z11198" s="7"/>
      <c r="AA11198" s="7"/>
      <c r="AB11198" s="24"/>
      <c r="AC11198" t="s">
        <v>26454</v>
      </c>
      <c r="AD11198" t="s">
        <v>23380</v>
      </c>
    </row>
    <row r="11199" spans="1:30" x14ac:dyDescent="0.25">
      <c r="A11199" t="str">
        <f t="shared" si="387"/>
        <v>24390098</v>
      </c>
      <c r="B11199" s="23" t="s">
        <v>58</v>
      </c>
      <c r="C11199" s="7" t="s">
        <v>1325</v>
      </c>
      <c r="D11199" s="66" t="s">
        <v>595</v>
      </c>
      <c r="E11199" s="53" t="e">
        <f>VLOOKUP(D11199,'MPG Master'!$C$3:$I$716,7,0)</f>
        <v>#N/A</v>
      </c>
      <c r="F11199" s="7" t="s">
        <v>258</v>
      </c>
      <c r="G11199" s="67" t="s">
        <v>2585</v>
      </c>
      <c r="H11199" s="53" t="e">
        <f t="shared" si="386"/>
        <v>#N/A</v>
      </c>
      <c r="I11199" s="7" t="s">
        <v>26801</v>
      </c>
      <c r="J11199" s="7" t="s">
        <v>27541</v>
      </c>
      <c r="K11199" s="9">
        <v>27760</v>
      </c>
      <c r="L11199" s="7"/>
      <c r="M11199" s="7"/>
      <c r="N11199" s="7">
        <v>7253054482</v>
      </c>
      <c r="O11199" s="7"/>
      <c r="P11199" s="7"/>
      <c r="Q11199" s="7" t="s">
        <v>1424</v>
      </c>
      <c r="R11199" s="39" t="s">
        <v>28632</v>
      </c>
      <c r="S11199" s="7"/>
      <c r="T11199" s="7" t="s">
        <v>1340</v>
      </c>
      <c r="U11199" s="7"/>
      <c r="V11199" s="7"/>
      <c r="W11199" s="7"/>
      <c r="X11199" s="7"/>
      <c r="Y11199" s="39"/>
      <c r="Z11199" s="7"/>
      <c r="AA11199" s="7"/>
      <c r="AB11199" s="24"/>
      <c r="AC11199" t="s">
        <v>26454</v>
      </c>
      <c r="AD11199" t="s">
        <v>23380</v>
      </c>
    </row>
    <row r="11200" spans="1:30" x14ac:dyDescent="0.25">
      <c r="A11200" t="str">
        <f t="shared" si="387"/>
        <v>24070197</v>
      </c>
      <c r="B11200" s="23" t="s">
        <v>58</v>
      </c>
      <c r="C11200" s="7" t="s">
        <v>1325</v>
      </c>
      <c r="D11200" s="66" t="s">
        <v>573</v>
      </c>
      <c r="E11200" s="53" t="e">
        <f>VLOOKUP(D11200,'MPG Master'!$C$3:$I$716,7,0)</f>
        <v>#N/A</v>
      </c>
      <c r="F11200" s="7" t="s">
        <v>241</v>
      </c>
      <c r="G11200" s="67" t="s">
        <v>7802</v>
      </c>
      <c r="H11200" s="53" t="e">
        <f t="shared" si="386"/>
        <v>#N/A</v>
      </c>
      <c r="I11200" s="7" t="s">
        <v>1811</v>
      </c>
      <c r="J11200" s="7" t="s">
        <v>27542</v>
      </c>
      <c r="K11200" s="9">
        <v>30682</v>
      </c>
      <c r="L11200" s="7"/>
      <c r="M11200" s="7"/>
      <c r="N11200" s="7">
        <v>8294835030</v>
      </c>
      <c r="O11200" s="7"/>
      <c r="P11200" s="7"/>
      <c r="Q11200" s="7" t="s">
        <v>1701</v>
      </c>
      <c r="R11200" s="39" t="s">
        <v>25177</v>
      </c>
      <c r="S11200" s="7"/>
      <c r="T11200" s="7" t="s">
        <v>1323</v>
      </c>
      <c r="U11200" s="7"/>
      <c r="V11200" s="7"/>
      <c r="W11200" s="7"/>
      <c r="X11200" s="7"/>
      <c r="Y11200" s="39"/>
      <c r="Z11200" s="7"/>
      <c r="AA11200" s="7"/>
      <c r="AB11200" s="24"/>
      <c r="AC11200" t="s">
        <v>26454</v>
      </c>
      <c r="AD11200" t="s">
        <v>23380</v>
      </c>
    </row>
    <row r="11201" spans="1:30" x14ac:dyDescent="0.25">
      <c r="A11201" t="str">
        <f t="shared" si="387"/>
        <v>85940025</v>
      </c>
      <c r="B11201" s="23" t="s">
        <v>58</v>
      </c>
      <c r="C11201" s="7" t="s">
        <v>966</v>
      </c>
      <c r="D11201" s="66" t="s">
        <v>7535</v>
      </c>
      <c r="E11201" s="53" t="e">
        <f>VLOOKUP(D11201,'MPG Master'!$C$3:$I$716,7,0)</f>
        <v>#N/A</v>
      </c>
      <c r="F11201" s="7" t="s">
        <v>26684</v>
      </c>
      <c r="G11201" s="67" t="s">
        <v>1833</v>
      </c>
      <c r="H11201" s="53" t="e">
        <f t="shared" si="386"/>
        <v>#N/A</v>
      </c>
      <c r="I11201" s="7" t="s">
        <v>7328</v>
      </c>
      <c r="J11201" s="7" t="s">
        <v>27543</v>
      </c>
      <c r="K11201" s="9">
        <v>36662</v>
      </c>
      <c r="L11201" s="7"/>
      <c r="M11201" s="7"/>
      <c r="N11201" s="7"/>
      <c r="O11201" s="7"/>
      <c r="P11201" s="7"/>
      <c r="Q11201" s="7" t="s">
        <v>1808</v>
      </c>
      <c r="R11201" s="39" t="s">
        <v>28633</v>
      </c>
      <c r="S11201" s="7"/>
      <c r="T11201" s="7" t="s">
        <v>963</v>
      </c>
      <c r="U11201" s="7"/>
      <c r="V11201" s="7"/>
      <c r="W11201" s="7"/>
      <c r="X11201" s="7"/>
      <c r="Y11201" s="39"/>
      <c r="Z11201" s="7"/>
      <c r="AA11201" s="7"/>
      <c r="AB11201" s="24"/>
      <c r="AC11201" t="s">
        <v>26454</v>
      </c>
      <c r="AD11201" t="s">
        <v>23380</v>
      </c>
    </row>
    <row r="11202" spans="1:30" x14ac:dyDescent="0.25">
      <c r="A11202" t="str">
        <f t="shared" si="387"/>
        <v>24420016</v>
      </c>
      <c r="B11202" s="23" t="s">
        <v>58</v>
      </c>
      <c r="C11202" s="7" t="s">
        <v>1325</v>
      </c>
      <c r="D11202" s="66" t="s">
        <v>596</v>
      </c>
      <c r="E11202" s="53" t="e">
        <f>VLOOKUP(D11202,'MPG Master'!$C$3:$I$716,7,0)</f>
        <v>#N/A</v>
      </c>
      <c r="F11202" s="7" t="s">
        <v>259</v>
      </c>
      <c r="G11202" s="67" t="s">
        <v>1772</v>
      </c>
      <c r="H11202" s="53" t="e">
        <f t="shared" si="386"/>
        <v>#N/A</v>
      </c>
      <c r="I11202" s="7" t="s">
        <v>11056</v>
      </c>
      <c r="J11202" s="7" t="s">
        <v>27544</v>
      </c>
      <c r="K11202" s="9">
        <v>40354</v>
      </c>
      <c r="L11202" s="7"/>
      <c r="M11202" s="7"/>
      <c r="N11202" s="7">
        <v>8271340018</v>
      </c>
      <c r="O11202" s="7"/>
      <c r="P11202" s="7"/>
      <c r="Q11202" s="7" t="s">
        <v>1424</v>
      </c>
      <c r="R11202" s="39" t="s">
        <v>28634</v>
      </c>
      <c r="S11202" s="7"/>
      <c r="T11202" s="7" t="s">
        <v>2674</v>
      </c>
      <c r="U11202" s="7"/>
      <c r="V11202" s="7"/>
      <c r="W11202" s="7"/>
      <c r="X11202" s="7"/>
      <c r="Y11202" s="39"/>
      <c r="Z11202" s="7"/>
      <c r="AA11202" s="7"/>
      <c r="AB11202" s="24"/>
      <c r="AC11202" t="s">
        <v>26454</v>
      </c>
      <c r="AD11202" t="s">
        <v>23380</v>
      </c>
    </row>
    <row r="11203" spans="1:30" x14ac:dyDescent="0.25">
      <c r="A11203" t="str">
        <f t="shared" si="387"/>
        <v>24010018</v>
      </c>
      <c r="B11203" s="23" t="s">
        <v>58</v>
      </c>
      <c r="C11203" s="7" t="s">
        <v>1325</v>
      </c>
      <c r="D11203" s="66" t="s">
        <v>570</v>
      </c>
      <c r="E11203" s="53" t="e">
        <f>VLOOKUP(D11203,'MPG Master'!$C$3:$I$716,7,0)</f>
        <v>#N/A</v>
      </c>
      <c r="F11203" s="7" t="s">
        <v>238</v>
      </c>
      <c r="G11203" s="67" t="s">
        <v>1682</v>
      </c>
      <c r="H11203" s="53" t="e">
        <f t="shared" si="386"/>
        <v>#N/A</v>
      </c>
      <c r="I11203" s="7" t="s">
        <v>6828</v>
      </c>
      <c r="J11203" s="7" t="s">
        <v>27545</v>
      </c>
      <c r="K11203" s="9">
        <v>37309</v>
      </c>
      <c r="L11203" s="7"/>
      <c r="M11203" s="7"/>
      <c r="N11203" s="7">
        <v>8292416722</v>
      </c>
      <c r="O11203" s="7"/>
      <c r="P11203" s="7"/>
      <c r="Q11203" s="7" t="s">
        <v>1424</v>
      </c>
      <c r="R11203" s="39" t="s">
        <v>28635</v>
      </c>
      <c r="S11203" s="7"/>
      <c r="T11203" s="7" t="s">
        <v>1319</v>
      </c>
      <c r="U11203" s="7"/>
      <c r="V11203" s="7"/>
      <c r="W11203" s="7"/>
      <c r="X11203" s="7"/>
      <c r="Y11203" s="39"/>
      <c r="Z11203" s="7"/>
      <c r="AA11203" s="7"/>
      <c r="AB11203" s="24"/>
      <c r="AC11203" t="s">
        <v>26454</v>
      </c>
      <c r="AD11203" t="s">
        <v>23380</v>
      </c>
    </row>
    <row r="11204" spans="1:30" x14ac:dyDescent="0.25">
      <c r="A11204" t="str">
        <f t="shared" si="387"/>
        <v>24280179</v>
      </c>
      <c r="B11204" s="23" t="s">
        <v>58</v>
      </c>
      <c r="C11204" s="7" t="s">
        <v>1325</v>
      </c>
      <c r="D11204" s="66" t="s">
        <v>585</v>
      </c>
      <c r="E11204" s="53" t="e">
        <f>VLOOKUP(D11204,'MPG Master'!$C$3:$I$716,7,0)</f>
        <v>#N/A</v>
      </c>
      <c r="F11204" s="7" t="s">
        <v>250</v>
      </c>
      <c r="G11204" s="67" t="s">
        <v>7388</v>
      </c>
      <c r="H11204" s="53" t="e">
        <f t="shared" si="386"/>
        <v>#N/A</v>
      </c>
      <c r="I11204" s="7" t="s">
        <v>26802</v>
      </c>
      <c r="J11204" s="7" t="s">
        <v>2109</v>
      </c>
      <c r="K11204" s="9">
        <v>38905</v>
      </c>
      <c r="L11204" s="7"/>
      <c r="M11204" s="7"/>
      <c r="N11204" s="7">
        <v>7061452099</v>
      </c>
      <c r="O11204" s="7"/>
      <c r="P11204" s="7"/>
      <c r="Q11204" s="7" t="s">
        <v>1424</v>
      </c>
      <c r="R11204" s="39" t="s">
        <v>28636</v>
      </c>
      <c r="S11204" s="7"/>
      <c r="T11204" s="7" t="s">
        <v>1328</v>
      </c>
      <c r="U11204" s="7"/>
      <c r="V11204" s="7"/>
      <c r="W11204" s="7"/>
      <c r="X11204" s="7"/>
      <c r="Y11204" s="39"/>
      <c r="Z11204" s="7"/>
      <c r="AA11204" s="7"/>
      <c r="AB11204" s="24"/>
      <c r="AC11204" t="s">
        <v>26454</v>
      </c>
      <c r="AD11204" t="s">
        <v>23380</v>
      </c>
    </row>
    <row r="11205" spans="1:30" x14ac:dyDescent="0.25">
      <c r="A11205" t="str">
        <f t="shared" si="387"/>
        <v>24160080</v>
      </c>
      <c r="B11205" s="23" t="s">
        <v>58</v>
      </c>
      <c r="C11205" s="7" t="s">
        <v>1325</v>
      </c>
      <c r="D11205" s="66" t="s">
        <v>578</v>
      </c>
      <c r="E11205" s="53" t="e">
        <f>VLOOKUP(D11205,'MPG Master'!$C$3:$I$716,7,0)</f>
        <v>#N/A</v>
      </c>
      <c r="F11205" s="7" t="s">
        <v>246</v>
      </c>
      <c r="G11205" s="67" t="s">
        <v>2452</v>
      </c>
      <c r="H11205" s="53" t="e">
        <f t="shared" si="386"/>
        <v>#N/A</v>
      </c>
      <c r="I11205" s="7" t="s">
        <v>26803</v>
      </c>
      <c r="J11205" s="7" t="s">
        <v>22865</v>
      </c>
      <c r="K11205" s="9">
        <v>21916</v>
      </c>
      <c r="L11205" s="7"/>
      <c r="M11205" s="7"/>
      <c r="N11205" s="7">
        <v>9525860882</v>
      </c>
      <c r="O11205" s="7"/>
      <c r="P11205" s="7"/>
      <c r="Q11205" s="7" t="s">
        <v>11536</v>
      </c>
      <c r="R11205" s="39" t="s">
        <v>28637</v>
      </c>
      <c r="S11205" s="7"/>
      <c r="T11205" s="7" t="s">
        <v>747</v>
      </c>
      <c r="U11205" s="7"/>
      <c r="V11205" s="7"/>
      <c r="W11205" s="7"/>
      <c r="X11205" s="7"/>
      <c r="Y11205" s="39"/>
      <c r="Z11205" s="7"/>
      <c r="AA11205" s="7"/>
      <c r="AB11205" s="24"/>
      <c r="AC11205" t="s">
        <v>26454</v>
      </c>
      <c r="AD11205" t="s">
        <v>23380</v>
      </c>
    </row>
    <row r="11206" spans="1:30" x14ac:dyDescent="0.25">
      <c r="A11206" t="str">
        <f t="shared" si="387"/>
        <v>51510002</v>
      </c>
      <c r="B11206" s="23" t="s">
        <v>58</v>
      </c>
      <c r="C11206" s="7" t="s">
        <v>1448</v>
      </c>
      <c r="D11206" s="66" t="s">
        <v>26468</v>
      </c>
      <c r="E11206" s="53" t="e">
        <f>VLOOKUP(D11206,'MPG Master'!$C$3:$I$716,7,0)</f>
        <v>#N/A</v>
      </c>
      <c r="F11206" s="7" t="s">
        <v>26469</v>
      </c>
      <c r="G11206" s="67" t="s">
        <v>60</v>
      </c>
      <c r="H11206" s="53" t="e">
        <f t="shared" si="386"/>
        <v>#N/A</v>
      </c>
      <c r="I11206" s="7" t="s">
        <v>26804</v>
      </c>
      <c r="J11206" s="7" t="s">
        <v>26991</v>
      </c>
      <c r="K11206" s="9">
        <v>37292</v>
      </c>
      <c r="L11206" s="7"/>
      <c r="M11206" s="7"/>
      <c r="N11206" s="7">
        <v>7667277225</v>
      </c>
      <c r="O11206" s="7"/>
      <c r="P11206" s="7"/>
      <c r="Q11206" s="7" t="s">
        <v>99</v>
      </c>
      <c r="R11206" s="39" t="s">
        <v>26470</v>
      </c>
      <c r="S11206" s="7"/>
      <c r="T11206" s="7" t="s">
        <v>861</v>
      </c>
      <c r="U11206" s="7"/>
      <c r="V11206" s="7"/>
      <c r="W11206" s="7"/>
      <c r="X11206" s="7"/>
      <c r="Y11206" s="39"/>
      <c r="Z11206" s="7"/>
      <c r="AA11206" s="7"/>
      <c r="AB11206" s="24"/>
      <c r="AC11206" t="s">
        <v>26454</v>
      </c>
      <c r="AD11206" t="s">
        <v>23380</v>
      </c>
    </row>
    <row r="11207" spans="1:30" x14ac:dyDescent="0.25">
      <c r="A11207" t="str">
        <f t="shared" si="387"/>
        <v>51520002</v>
      </c>
      <c r="B11207" s="23" t="s">
        <v>58</v>
      </c>
      <c r="C11207" s="7" t="s">
        <v>1448</v>
      </c>
      <c r="D11207" s="66" t="s">
        <v>26471</v>
      </c>
      <c r="E11207" s="53" t="e">
        <f>VLOOKUP(D11207,'MPG Master'!$C$3:$I$716,7,0)</f>
        <v>#N/A</v>
      </c>
      <c r="F11207" s="7" t="s">
        <v>26472</v>
      </c>
      <c r="G11207" s="67" t="s">
        <v>60</v>
      </c>
      <c r="H11207" s="53" t="e">
        <f t="shared" si="386"/>
        <v>#N/A</v>
      </c>
      <c r="I11207" s="7" t="s">
        <v>26805</v>
      </c>
      <c r="J11207" s="7" t="s">
        <v>27546</v>
      </c>
      <c r="K11207" s="9">
        <v>34117</v>
      </c>
      <c r="L11207" s="7"/>
      <c r="M11207" s="7"/>
      <c r="N11207" s="7">
        <v>9798155729</v>
      </c>
      <c r="O11207" s="7"/>
      <c r="P11207" s="7"/>
      <c r="Q11207" s="7" t="s">
        <v>1851</v>
      </c>
      <c r="R11207" s="39" t="s">
        <v>26473</v>
      </c>
      <c r="S11207" s="7"/>
      <c r="T11207" s="7" t="s">
        <v>747</v>
      </c>
      <c r="U11207" s="7"/>
      <c r="V11207" s="7"/>
      <c r="W11207" s="7"/>
      <c r="X11207" s="7"/>
      <c r="Y11207" s="39"/>
      <c r="Z11207" s="7"/>
      <c r="AA11207" s="7"/>
      <c r="AB11207" s="24"/>
      <c r="AC11207" t="s">
        <v>26454</v>
      </c>
      <c r="AD11207" t="s">
        <v>23380</v>
      </c>
    </row>
    <row r="11208" spans="1:30" x14ac:dyDescent="0.25">
      <c r="A11208" t="str">
        <f t="shared" si="387"/>
        <v>51530002</v>
      </c>
      <c r="B11208" s="23" t="s">
        <v>58</v>
      </c>
      <c r="C11208" s="7" t="s">
        <v>1448</v>
      </c>
      <c r="D11208" s="66" t="s">
        <v>26474</v>
      </c>
      <c r="E11208" s="53" t="e">
        <f>VLOOKUP(D11208,'MPG Master'!$C$3:$I$716,7,0)</f>
        <v>#N/A</v>
      </c>
      <c r="F11208" s="7" t="s">
        <v>26475</v>
      </c>
      <c r="G11208" s="67" t="s">
        <v>60</v>
      </c>
      <c r="H11208" s="53" t="e">
        <f t="shared" si="386"/>
        <v>#N/A</v>
      </c>
      <c r="I11208" s="7" t="s">
        <v>26806</v>
      </c>
      <c r="J11208" s="7" t="s">
        <v>27547</v>
      </c>
      <c r="K11208" s="9">
        <v>33185</v>
      </c>
      <c r="L11208" s="7"/>
      <c r="M11208" s="7"/>
      <c r="N11208" s="7">
        <v>7301951783</v>
      </c>
      <c r="O11208" s="7"/>
      <c r="P11208" s="7"/>
      <c r="Q11208" s="7" t="s">
        <v>1851</v>
      </c>
      <c r="R11208" s="39" t="s">
        <v>26476</v>
      </c>
      <c r="S11208" s="7"/>
      <c r="T11208" s="7" t="s">
        <v>747</v>
      </c>
      <c r="U11208" s="7"/>
      <c r="V11208" s="7"/>
      <c r="W11208" s="7"/>
      <c r="X11208" s="7"/>
      <c r="Y11208" s="39"/>
      <c r="Z11208" s="7"/>
      <c r="AA11208" s="7"/>
      <c r="AB11208" s="24"/>
      <c r="AC11208" t="s">
        <v>26454</v>
      </c>
      <c r="AD11208" t="s">
        <v>23380</v>
      </c>
    </row>
    <row r="11209" spans="1:30" x14ac:dyDescent="0.25">
      <c r="A11209" t="str">
        <f t="shared" si="387"/>
        <v>12060155</v>
      </c>
      <c r="B11209" s="23" t="s">
        <v>58</v>
      </c>
      <c r="C11209" s="7" t="s">
        <v>1675</v>
      </c>
      <c r="D11209" s="66" t="s">
        <v>401</v>
      </c>
      <c r="E11209" s="53" t="e">
        <f>VLOOKUP(D11209,'MPG Master'!$C$3:$I$716,7,0)</f>
        <v>#N/A</v>
      </c>
      <c r="F11209" s="7" t="s">
        <v>172</v>
      </c>
      <c r="G11209" s="67" t="s">
        <v>4613</v>
      </c>
      <c r="H11209" s="53" t="e">
        <f t="shared" si="386"/>
        <v>#N/A</v>
      </c>
      <c r="I11209" s="7" t="s">
        <v>26807</v>
      </c>
      <c r="J11209" s="7" t="s">
        <v>4258</v>
      </c>
      <c r="K11209" s="9">
        <v>26299</v>
      </c>
      <c r="L11209" s="7"/>
      <c r="M11209" s="7"/>
      <c r="N11209" s="7">
        <v>7070165344</v>
      </c>
      <c r="O11209" s="7"/>
      <c r="P11209" s="7"/>
      <c r="Q11209" s="7" t="s">
        <v>1424</v>
      </c>
      <c r="R11209" s="39" t="s">
        <v>28638</v>
      </c>
      <c r="S11209" s="7"/>
      <c r="T11209" s="7" t="s">
        <v>935</v>
      </c>
      <c r="U11209" s="7"/>
      <c r="V11209" s="7"/>
      <c r="W11209" s="7"/>
      <c r="X11209" s="7"/>
      <c r="Y11209" s="39"/>
      <c r="Z11209" s="7"/>
      <c r="AA11209" s="7"/>
      <c r="AB11209" s="24"/>
      <c r="AC11209" t="s">
        <v>26454</v>
      </c>
      <c r="AD11209" t="s">
        <v>23380</v>
      </c>
    </row>
    <row r="11210" spans="1:30" x14ac:dyDescent="0.25">
      <c r="A11210" t="str">
        <f t="shared" si="387"/>
        <v>12830025</v>
      </c>
      <c r="B11210" s="23" t="s">
        <v>58</v>
      </c>
      <c r="C11210" s="7" t="s">
        <v>1675</v>
      </c>
      <c r="D11210" s="66" t="s">
        <v>26648</v>
      </c>
      <c r="E11210" s="53" t="e">
        <f>VLOOKUP(D11210,'MPG Master'!$C$3:$I$716,7,0)</f>
        <v>#N/A</v>
      </c>
      <c r="F11210" s="7" t="s">
        <v>26671</v>
      </c>
      <c r="G11210" s="67" t="s">
        <v>1833</v>
      </c>
      <c r="H11210" s="53" t="e">
        <f t="shared" si="386"/>
        <v>#N/A</v>
      </c>
      <c r="I11210" s="7" t="s">
        <v>4380</v>
      </c>
      <c r="J11210" s="7" t="s">
        <v>27548</v>
      </c>
      <c r="K11210" s="9">
        <v>31048</v>
      </c>
      <c r="L11210" s="7"/>
      <c r="M11210" s="7"/>
      <c r="N11210" s="7">
        <v>9939052993</v>
      </c>
      <c r="O11210" s="7"/>
      <c r="P11210" s="7"/>
      <c r="Q11210" s="7" t="s">
        <v>1424</v>
      </c>
      <c r="R11210" s="39" t="s">
        <v>28639</v>
      </c>
      <c r="S11210" s="7"/>
      <c r="T11210" s="7" t="s">
        <v>904</v>
      </c>
      <c r="U11210" s="7"/>
      <c r="V11210" s="7"/>
      <c r="W11210" s="7"/>
      <c r="X11210" s="7"/>
      <c r="Y11210" s="39"/>
      <c r="Z11210" s="7"/>
      <c r="AA11210" s="7"/>
      <c r="AB11210" s="24"/>
      <c r="AC11210" t="s">
        <v>26454</v>
      </c>
      <c r="AD11210" t="s">
        <v>23380</v>
      </c>
    </row>
    <row r="11211" spans="1:30" x14ac:dyDescent="0.25">
      <c r="A11211" t="str">
        <f t="shared" si="387"/>
        <v>12830022</v>
      </c>
      <c r="B11211" s="23" t="s">
        <v>58</v>
      </c>
      <c r="C11211" s="7" t="s">
        <v>1675</v>
      </c>
      <c r="D11211" s="66" t="s">
        <v>26648</v>
      </c>
      <c r="E11211" s="53" t="e">
        <f>VLOOKUP(D11211,'MPG Master'!$C$3:$I$716,7,0)</f>
        <v>#N/A</v>
      </c>
      <c r="F11211" s="7" t="s">
        <v>26671</v>
      </c>
      <c r="G11211" s="67" t="s">
        <v>1825</v>
      </c>
      <c r="H11211" s="53" t="e">
        <f t="shared" si="386"/>
        <v>#N/A</v>
      </c>
      <c r="I11211" s="7" t="s">
        <v>26808</v>
      </c>
      <c r="J11211" s="7" t="s">
        <v>27549</v>
      </c>
      <c r="K11211" s="9">
        <v>27760</v>
      </c>
      <c r="L11211" s="7"/>
      <c r="M11211" s="7"/>
      <c r="N11211" s="7">
        <v>7209527186</v>
      </c>
      <c r="O11211" s="7"/>
      <c r="P11211" s="7"/>
      <c r="Q11211" s="7" t="s">
        <v>1424</v>
      </c>
      <c r="R11211" s="39" t="s">
        <v>28640</v>
      </c>
      <c r="S11211" s="7"/>
      <c r="T11211" s="7" t="s">
        <v>904</v>
      </c>
      <c r="U11211" s="7"/>
      <c r="V11211" s="7"/>
      <c r="W11211" s="7"/>
      <c r="X11211" s="7"/>
      <c r="Y11211" s="39"/>
      <c r="Z11211" s="7"/>
      <c r="AA11211" s="7"/>
      <c r="AB11211" s="24"/>
      <c r="AC11211" t="s">
        <v>26454</v>
      </c>
      <c r="AD11211" t="s">
        <v>23380</v>
      </c>
    </row>
    <row r="11212" spans="1:30" x14ac:dyDescent="0.25">
      <c r="A11212" t="str">
        <f t="shared" si="387"/>
        <v>12830024</v>
      </c>
      <c r="B11212" s="23" t="s">
        <v>58</v>
      </c>
      <c r="C11212" s="7" t="s">
        <v>1675</v>
      </c>
      <c r="D11212" s="66" t="s">
        <v>26648</v>
      </c>
      <c r="E11212" s="53" t="e">
        <f>VLOOKUP(D11212,'MPG Master'!$C$3:$I$716,7,0)</f>
        <v>#N/A</v>
      </c>
      <c r="F11212" s="7" t="s">
        <v>26671</v>
      </c>
      <c r="G11212" s="67" t="s">
        <v>1830</v>
      </c>
      <c r="H11212" s="53" t="e">
        <f t="shared" si="386"/>
        <v>#N/A</v>
      </c>
      <c r="I11212" s="7" t="s">
        <v>26809</v>
      </c>
      <c r="J11212" s="7" t="s">
        <v>27550</v>
      </c>
      <c r="K11212" s="9">
        <v>37622</v>
      </c>
      <c r="L11212" s="7"/>
      <c r="M11212" s="7"/>
      <c r="N11212" s="7">
        <v>8968886334</v>
      </c>
      <c r="O11212" s="7"/>
      <c r="P11212" s="7"/>
      <c r="Q11212" s="7" t="s">
        <v>1424</v>
      </c>
      <c r="R11212" s="39" t="s">
        <v>28641</v>
      </c>
      <c r="S11212" s="7"/>
      <c r="T11212" s="7" t="s">
        <v>904</v>
      </c>
      <c r="U11212" s="7"/>
      <c r="V11212" s="7"/>
      <c r="W11212" s="7"/>
      <c r="X11212" s="7"/>
      <c r="Y11212" s="39"/>
      <c r="Z11212" s="7"/>
      <c r="AA11212" s="7"/>
      <c r="AB11212" s="24"/>
      <c r="AC11212" t="s">
        <v>26454</v>
      </c>
      <c r="AD11212" t="s">
        <v>23380</v>
      </c>
    </row>
    <row r="11213" spans="1:30" x14ac:dyDescent="0.25">
      <c r="A11213" t="str">
        <f t="shared" si="387"/>
        <v>12830026</v>
      </c>
      <c r="B11213" s="23" t="s">
        <v>58</v>
      </c>
      <c r="C11213" s="7" t="s">
        <v>1675</v>
      </c>
      <c r="D11213" s="66" t="s">
        <v>26648</v>
      </c>
      <c r="E11213" s="53" t="e">
        <f>VLOOKUP(D11213,'MPG Master'!$C$3:$I$716,7,0)</f>
        <v>#N/A</v>
      </c>
      <c r="F11213" s="7" t="s">
        <v>26671</v>
      </c>
      <c r="G11213" s="67" t="s">
        <v>1836</v>
      </c>
      <c r="H11213" s="53" t="e">
        <f t="shared" si="386"/>
        <v>#N/A</v>
      </c>
      <c r="I11213" s="7" t="s">
        <v>9117</v>
      </c>
      <c r="J11213" s="7" t="s">
        <v>27551</v>
      </c>
      <c r="K11213" s="9">
        <v>37622</v>
      </c>
      <c r="L11213" s="7"/>
      <c r="M11213" s="7"/>
      <c r="N11213" s="7">
        <v>8091249691</v>
      </c>
      <c r="O11213" s="7"/>
      <c r="P11213" s="7"/>
      <c r="Q11213" s="7" t="s">
        <v>2439</v>
      </c>
      <c r="R11213" s="39" t="s">
        <v>28642</v>
      </c>
      <c r="S11213" s="7"/>
      <c r="T11213" s="7" t="s">
        <v>905</v>
      </c>
      <c r="U11213" s="7"/>
      <c r="V11213" s="7"/>
      <c r="W11213" s="7"/>
      <c r="X11213" s="7"/>
      <c r="Y11213" s="39"/>
      <c r="Z11213" s="7"/>
      <c r="AA11213" s="7"/>
      <c r="AB11213" s="24"/>
      <c r="AC11213" t="s">
        <v>26454</v>
      </c>
      <c r="AD11213" t="s">
        <v>23380</v>
      </c>
    </row>
    <row r="11214" spans="1:30" x14ac:dyDescent="0.25">
      <c r="A11214" t="str">
        <f t="shared" si="387"/>
        <v>93620028</v>
      </c>
      <c r="B11214" s="23" t="s">
        <v>58</v>
      </c>
      <c r="C11214" s="7" t="s">
        <v>7738</v>
      </c>
      <c r="D11214" s="66" t="s">
        <v>305</v>
      </c>
      <c r="E11214" s="53" t="e">
        <f>VLOOKUP(D11214,'MPG Master'!$C$3:$I$716,7,0)</f>
        <v>#N/A</v>
      </c>
      <c r="F11214" s="7" t="s">
        <v>106</v>
      </c>
      <c r="G11214" s="67" t="s">
        <v>1685</v>
      </c>
      <c r="H11214" s="53" t="e">
        <f t="shared" si="386"/>
        <v>#N/A</v>
      </c>
      <c r="I11214" s="7" t="s">
        <v>26810</v>
      </c>
      <c r="J11214" s="7" t="s">
        <v>27552</v>
      </c>
      <c r="K11214" s="9">
        <v>24108</v>
      </c>
      <c r="L11214" s="7"/>
      <c r="M11214" s="7"/>
      <c r="N11214" s="7">
        <v>7323001927</v>
      </c>
      <c r="O11214" s="7"/>
      <c r="P11214" s="7"/>
      <c r="Q11214" s="7" t="s">
        <v>4724</v>
      </c>
      <c r="R11214" s="39" t="s">
        <v>28643</v>
      </c>
      <c r="S11214" s="7"/>
      <c r="T11214" s="7" t="s">
        <v>680</v>
      </c>
      <c r="U11214" s="7"/>
      <c r="V11214" s="7"/>
      <c r="W11214" s="7"/>
      <c r="X11214" s="7"/>
      <c r="Y11214" s="39"/>
      <c r="Z11214" s="7"/>
      <c r="AA11214" s="7"/>
      <c r="AB11214" s="24"/>
      <c r="AC11214" t="s">
        <v>26454</v>
      </c>
      <c r="AD11214" t="s">
        <v>23380</v>
      </c>
    </row>
    <row r="11215" spans="1:30" x14ac:dyDescent="0.25">
      <c r="A11215" t="str">
        <f t="shared" si="387"/>
        <v>94000019</v>
      </c>
      <c r="B11215" s="23" t="s">
        <v>58</v>
      </c>
      <c r="C11215" s="7" t="s">
        <v>7738</v>
      </c>
      <c r="D11215" s="66" t="s">
        <v>7649</v>
      </c>
      <c r="E11215" s="53" t="e">
        <f>VLOOKUP(D11215,'MPG Master'!$C$3:$I$716,7,0)</f>
        <v>#N/A</v>
      </c>
      <c r="F11215" s="7" t="s">
        <v>7666</v>
      </c>
      <c r="G11215" s="67" t="s">
        <v>1815</v>
      </c>
      <c r="H11215" s="53" t="e">
        <f t="shared" si="386"/>
        <v>#N/A</v>
      </c>
      <c r="I11215" s="7" t="s">
        <v>3846</v>
      </c>
      <c r="J11215" s="7" t="s">
        <v>27553</v>
      </c>
      <c r="K11215" s="9">
        <v>26299</v>
      </c>
      <c r="L11215" s="7"/>
      <c r="M11215" s="7"/>
      <c r="N11215" s="7">
        <v>9546814303</v>
      </c>
      <c r="O11215" s="7"/>
      <c r="P11215" s="7"/>
      <c r="Q11215" s="7" t="s">
        <v>1701</v>
      </c>
      <c r="R11215" s="39" t="s">
        <v>28644</v>
      </c>
      <c r="S11215" s="7"/>
      <c r="T11215" s="7" t="s">
        <v>6262</v>
      </c>
      <c r="U11215" s="7"/>
      <c r="V11215" s="7"/>
      <c r="W11215" s="7"/>
      <c r="X11215" s="7"/>
      <c r="Y11215" s="39"/>
      <c r="Z11215" s="7"/>
      <c r="AA11215" s="7"/>
      <c r="AB11215" s="24"/>
      <c r="AC11215" t="s">
        <v>26454</v>
      </c>
      <c r="AD11215" t="s">
        <v>23380</v>
      </c>
    </row>
    <row r="11216" spans="1:30" x14ac:dyDescent="0.25">
      <c r="A11216" t="str">
        <f t="shared" si="387"/>
        <v>86180005</v>
      </c>
      <c r="B11216" s="23" t="s">
        <v>58</v>
      </c>
      <c r="C11216" s="7" t="s">
        <v>966</v>
      </c>
      <c r="D11216" s="66" t="s">
        <v>26655</v>
      </c>
      <c r="E11216" s="53" t="e">
        <f>VLOOKUP(D11216,'MPG Master'!$C$3:$I$716,7,0)</f>
        <v>#N/A</v>
      </c>
      <c r="F11216" s="7" t="s">
        <v>26685</v>
      </c>
      <c r="G11216" s="67" t="s">
        <v>1680</v>
      </c>
      <c r="H11216" s="53" t="e">
        <f t="shared" si="386"/>
        <v>#N/A</v>
      </c>
      <c r="I11216" s="7" t="s">
        <v>26811</v>
      </c>
      <c r="J11216" s="7" t="s">
        <v>27554</v>
      </c>
      <c r="K11216" s="9">
        <v>33561</v>
      </c>
      <c r="L11216" s="7"/>
      <c r="M11216" s="7"/>
      <c r="N11216" s="7">
        <v>9709747005</v>
      </c>
      <c r="O11216" s="7"/>
      <c r="P11216" s="7"/>
      <c r="Q11216" s="7" t="s">
        <v>4724</v>
      </c>
      <c r="R11216" s="39" t="s">
        <v>28645</v>
      </c>
      <c r="S11216" s="7"/>
      <c r="T11216" s="7" t="s">
        <v>957</v>
      </c>
      <c r="U11216" s="7"/>
      <c r="V11216" s="7"/>
      <c r="W11216" s="7"/>
      <c r="X11216" s="7"/>
      <c r="Y11216" s="39"/>
      <c r="Z11216" s="7"/>
      <c r="AA11216" s="7"/>
      <c r="AB11216" s="24"/>
      <c r="AC11216" t="s">
        <v>26454</v>
      </c>
      <c r="AD11216" t="s">
        <v>23380</v>
      </c>
    </row>
    <row r="11217" spans="1:30" x14ac:dyDescent="0.25">
      <c r="A11217" t="str">
        <f t="shared" si="387"/>
        <v>86120025</v>
      </c>
      <c r="B11217" s="23" t="s">
        <v>58</v>
      </c>
      <c r="C11217" s="7" t="s">
        <v>966</v>
      </c>
      <c r="D11217" s="66" t="s">
        <v>26643</v>
      </c>
      <c r="E11217" s="53" t="e">
        <f>VLOOKUP(D11217,'MPG Master'!$C$3:$I$716,7,0)</f>
        <v>#N/A</v>
      </c>
      <c r="F11217" s="7" t="s">
        <v>26665</v>
      </c>
      <c r="G11217" s="67" t="s">
        <v>1833</v>
      </c>
      <c r="H11217" s="53" t="e">
        <f t="shared" si="386"/>
        <v>#N/A</v>
      </c>
      <c r="I11217" s="7" t="s">
        <v>3643</v>
      </c>
      <c r="J11217" s="7" t="s">
        <v>27555</v>
      </c>
      <c r="K11217" s="9">
        <v>35353</v>
      </c>
      <c r="L11217" s="7"/>
      <c r="M11217" s="7"/>
      <c r="N11217" s="7">
        <v>7488950265</v>
      </c>
      <c r="O11217" s="7"/>
      <c r="P11217" s="7"/>
      <c r="Q11217" s="7" t="s">
        <v>1808</v>
      </c>
      <c r="R11217" s="39" t="s">
        <v>28646</v>
      </c>
      <c r="S11217" s="7"/>
      <c r="T11217" s="7" t="s">
        <v>963</v>
      </c>
      <c r="U11217" s="7"/>
      <c r="V11217" s="7"/>
      <c r="W11217" s="7"/>
      <c r="X11217" s="7"/>
      <c r="Y11217" s="39"/>
      <c r="Z11217" s="7"/>
      <c r="AA11217" s="7"/>
      <c r="AB11217" s="24"/>
      <c r="AC11217" t="s">
        <v>26454</v>
      </c>
      <c r="AD11217" t="s">
        <v>23380</v>
      </c>
    </row>
    <row r="11218" spans="1:30" x14ac:dyDescent="0.25">
      <c r="A11218" t="str">
        <f t="shared" si="387"/>
        <v>93960009</v>
      </c>
      <c r="B11218" s="23" t="s">
        <v>58</v>
      </c>
      <c r="C11218" s="7" t="s">
        <v>7738</v>
      </c>
      <c r="D11218" s="66" t="s">
        <v>7642</v>
      </c>
      <c r="E11218" s="53" t="e">
        <f>VLOOKUP(D11218,'MPG Master'!$C$3:$I$716,7,0)</f>
        <v>#N/A</v>
      </c>
      <c r="F11218" s="7" t="s">
        <v>7659</v>
      </c>
      <c r="G11218" s="67" t="s">
        <v>1706</v>
      </c>
      <c r="H11218" s="53" t="e">
        <f t="shared" si="386"/>
        <v>#N/A</v>
      </c>
      <c r="I11218" s="7" t="s">
        <v>26812</v>
      </c>
      <c r="J11218" s="7" t="s">
        <v>27556</v>
      </c>
      <c r="K11218" s="9">
        <v>35055</v>
      </c>
      <c r="L11218" s="7"/>
      <c r="M11218" s="7"/>
      <c r="N11218" s="7">
        <v>7256921467</v>
      </c>
      <c r="O11218" s="7"/>
      <c r="P11218" s="7"/>
      <c r="Q11218" s="7" t="s">
        <v>99</v>
      </c>
      <c r="R11218" s="39" t="s">
        <v>28647</v>
      </c>
      <c r="S11218" s="7"/>
      <c r="T11218" s="7" t="s">
        <v>705</v>
      </c>
      <c r="U11218" s="7"/>
      <c r="V11218" s="7"/>
      <c r="W11218" s="7"/>
      <c r="X11218" s="7"/>
      <c r="Y11218" s="39"/>
      <c r="Z11218" s="7"/>
      <c r="AA11218" s="7"/>
      <c r="AB11218" s="24"/>
      <c r="AC11218" t="s">
        <v>26454</v>
      </c>
      <c r="AD11218" t="s">
        <v>23380</v>
      </c>
    </row>
    <row r="11219" spans="1:30" x14ac:dyDescent="0.25">
      <c r="A11219" t="str">
        <f t="shared" si="387"/>
        <v>93960010</v>
      </c>
      <c r="B11219" s="23" t="s">
        <v>58</v>
      </c>
      <c r="C11219" s="7" t="s">
        <v>7738</v>
      </c>
      <c r="D11219" s="66" t="s">
        <v>7642</v>
      </c>
      <c r="E11219" s="53" t="e">
        <f>VLOOKUP(D11219,'MPG Master'!$C$3:$I$716,7,0)</f>
        <v>#N/A</v>
      </c>
      <c r="F11219" s="7" t="s">
        <v>7659</v>
      </c>
      <c r="G11219" s="67" t="s">
        <v>1681</v>
      </c>
      <c r="H11219" s="53" t="e">
        <f t="shared" si="386"/>
        <v>#N/A</v>
      </c>
      <c r="I11219" s="7" t="s">
        <v>26813</v>
      </c>
      <c r="J11219" s="7" t="s">
        <v>22488</v>
      </c>
      <c r="K11219" s="9">
        <v>26299</v>
      </c>
      <c r="L11219" s="7"/>
      <c r="M11219" s="7"/>
      <c r="N11219" s="7">
        <v>9905186544</v>
      </c>
      <c r="O11219" s="7"/>
      <c r="P11219" s="7"/>
      <c r="Q11219" s="7" t="s">
        <v>4004</v>
      </c>
      <c r="R11219" s="39" t="s">
        <v>28648</v>
      </c>
      <c r="S11219" s="7"/>
      <c r="T11219" s="7" t="s">
        <v>710</v>
      </c>
      <c r="U11219" s="7"/>
      <c r="V11219" s="7"/>
      <c r="W11219" s="7"/>
      <c r="X11219" s="7"/>
      <c r="Y11219" s="39"/>
      <c r="Z11219" s="7"/>
      <c r="AA11219" s="7"/>
      <c r="AB11219" s="24"/>
      <c r="AC11219" t="s">
        <v>26454</v>
      </c>
      <c r="AD11219" t="s">
        <v>23380</v>
      </c>
    </row>
    <row r="11220" spans="1:30" x14ac:dyDescent="0.25">
      <c r="A11220" t="str">
        <f t="shared" si="387"/>
        <v>93960011</v>
      </c>
      <c r="B11220" s="23" t="s">
        <v>58</v>
      </c>
      <c r="C11220" s="7" t="s">
        <v>7738</v>
      </c>
      <c r="D11220" s="66" t="s">
        <v>7642</v>
      </c>
      <c r="E11220" s="53" t="e">
        <f>VLOOKUP(D11220,'MPG Master'!$C$3:$I$716,7,0)</f>
        <v>#N/A</v>
      </c>
      <c r="F11220" s="7" t="s">
        <v>7659</v>
      </c>
      <c r="G11220" s="67" t="s">
        <v>1693</v>
      </c>
      <c r="H11220" s="53" t="e">
        <f t="shared" si="386"/>
        <v>#N/A</v>
      </c>
      <c r="I11220" s="7" t="s">
        <v>26814</v>
      </c>
      <c r="J11220" s="7" t="s">
        <v>27557</v>
      </c>
      <c r="K11220" s="9">
        <v>28856</v>
      </c>
      <c r="L11220" s="7"/>
      <c r="M11220" s="7"/>
      <c r="N11220" s="7">
        <v>9905186543</v>
      </c>
      <c r="O11220" s="7"/>
      <c r="P11220" s="7"/>
      <c r="Q11220" s="7" t="s">
        <v>1851</v>
      </c>
      <c r="R11220" s="39" t="s">
        <v>28649</v>
      </c>
      <c r="S11220" s="7"/>
      <c r="T11220" s="7" t="s">
        <v>747</v>
      </c>
      <c r="U11220" s="7"/>
      <c r="V11220" s="7"/>
      <c r="W11220" s="7"/>
      <c r="X11220" s="7"/>
      <c r="Y11220" s="39"/>
      <c r="Z11220" s="7"/>
      <c r="AA11220" s="7"/>
      <c r="AB11220" s="24"/>
      <c r="AC11220" t="s">
        <v>26454</v>
      </c>
      <c r="AD11220" t="s">
        <v>23380</v>
      </c>
    </row>
    <row r="11221" spans="1:30" x14ac:dyDescent="0.25">
      <c r="A11221" t="str">
        <f t="shared" si="387"/>
        <v>91840002</v>
      </c>
      <c r="B11221" s="23" t="s">
        <v>58</v>
      </c>
      <c r="C11221" s="7" t="s">
        <v>667</v>
      </c>
      <c r="D11221" s="66" t="s">
        <v>26656</v>
      </c>
      <c r="E11221" s="53" t="e">
        <f>VLOOKUP(D11221,'MPG Master'!$C$3:$I$716,7,0)</f>
        <v>#N/A</v>
      </c>
      <c r="F11221" s="7" t="s">
        <v>26686</v>
      </c>
      <c r="G11221" s="67" t="s">
        <v>60</v>
      </c>
      <c r="H11221" s="53" t="e">
        <f t="shared" si="386"/>
        <v>#N/A</v>
      </c>
      <c r="I11221" s="7" t="s">
        <v>9626</v>
      </c>
      <c r="J11221" s="7" t="s">
        <v>7193</v>
      </c>
      <c r="K11221" s="9">
        <v>37317</v>
      </c>
      <c r="L11221" s="7"/>
      <c r="M11221" s="7"/>
      <c r="N11221" s="7">
        <v>7547060133</v>
      </c>
      <c r="O11221" s="7"/>
      <c r="P11221" s="7"/>
      <c r="Q11221" s="7" t="s">
        <v>99</v>
      </c>
      <c r="R11221" s="39" t="s">
        <v>28650</v>
      </c>
      <c r="S11221" s="7"/>
      <c r="T11221" s="7" t="s">
        <v>1024</v>
      </c>
      <c r="U11221" s="7"/>
      <c r="V11221" s="7"/>
      <c r="W11221" s="7"/>
      <c r="X11221" s="7"/>
      <c r="Y11221" s="39"/>
      <c r="Z11221" s="7"/>
      <c r="AA11221" s="7"/>
      <c r="AB11221" s="24"/>
      <c r="AC11221" t="s">
        <v>26454</v>
      </c>
      <c r="AD11221" t="s">
        <v>23380</v>
      </c>
    </row>
    <row r="11222" spans="1:30" x14ac:dyDescent="0.25">
      <c r="A11222" t="str">
        <f t="shared" si="387"/>
        <v>91670010</v>
      </c>
      <c r="B11222" s="23" t="s">
        <v>58</v>
      </c>
      <c r="C11222" s="7" t="s">
        <v>667</v>
      </c>
      <c r="D11222" s="66" t="s">
        <v>7546</v>
      </c>
      <c r="E11222" s="53" t="e">
        <f>VLOOKUP(D11222,'MPG Master'!$C$3:$I$716,7,0)</f>
        <v>#N/A</v>
      </c>
      <c r="F11222" s="7" t="s">
        <v>26687</v>
      </c>
      <c r="G11222" s="67" t="s">
        <v>1681</v>
      </c>
      <c r="H11222" s="53" t="e">
        <f t="shared" si="386"/>
        <v>#N/A</v>
      </c>
      <c r="I11222" s="7" t="s">
        <v>26815</v>
      </c>
      <c r="J11222" s="7" t="s">
        <v>27558</v>
      </c>
      <c r="K11222" s="9">
        <v>26299</v>
      </c>
      <c r="L11222" s="7"/>
      <c r="M11222" s="7"/>
      <c r="N11222" s="7">
        <v>8102664665</v>
      </c>
      <c r="O11222" s="7"/>
      <c r="P11222" s="7"/>
      <c r="Q11222" s="7" t="s">
        <v>99</v>
      </c>
      <c r="R11222" s="39" t="s">
        <v>28651</v>
      </c>
      <c r="S11222" s="7"/>
      <c r="T11222" s="7" t="s">
        <v>6104</v>
      </c>
      <c r="U11222" s="7"/>
      <c r="V11222" s="7"/>
      <c r="W11222" s="7"/>
      <c r="X11222" s="7"/>
      <c r="Y11222" s="39"/>
      <c r="Z11222" s="7"/>
      <c r="AA11222" s="7"/>
      <c r="AB11222" s="24"/>
      <c r="AC11222" t="s">
        <v>26454</v>
      </c>
      <c r="AD11222" t="s">
        <v>23380</v>
      </c>
    </row>
    <row r="11223" spans="1:30" x14ac:dyDescent="0.25">
      <c r="A11223" t="str">
        <f t="shared" si="387"/>
        <v>03810026</v>
      </c>
      <c r="B11223" s="23" t="s">
        <v>58</v>
      </c>
      <c r="C11223" s="7" t="s">
        <v>1673</v>
      </c>
      <c r="D11223" s="66" t="s">
        <v>525</v>
      </c>
      <c r="E11223" s="53" t="e">
        <f>VLOOKUP(D11223,'MPG Master'!$C$3:$I$716,7,0)</f>
        <v>#N/A</v>
      </c>
      <c r="F11223" s="7" t="s">
        <v>26688</v>
      </c>
      <c r="G11223" s="67" t="s">
        <v>1836</v>
      </c>
      <c r="H11223" s="53" t="e">
        <f t="shared" si="386"/>
        <v>#N/A</v>
      </c>
      <c r="I11223" s="7" t="s">
        <v>26816</v>
      </c>
      <c r="J11223" s="7" t="s">
        <v>20475</v>
      </c>
      <c r="K11223" s="9">
        <v>28613</v>
      </c>
      <c r="L11223" s="7"/>
      <c r="M11223" s="7"/>
      <c r="N11223" s="7">
        <v>9934264375</v>
      </c>
      <c r="O11223" s="7"/>
      <c r="P11223" s="7"/>
      <c r="Q11223" s="7" t="s">
        <v>1424</v>
      </c>
      <c r="R11223" s="39" t="s">
        <v>28652</v>
      </c>
      <c r="S11223" s="7"/>
      <c r="T11223" s="7" t="s">
        <v>17808</v>
      </c>
      <c r="U11223" s="7"/>
      <c r="V11223" s="7"/>
      <c r="W11223" s="7"/>
      <c r="X11223" s="7"/>
      <c r="Y11223" s="39"/>
      <c r="Z11223" s="7"/>
      <c r="AA11223" s="7"/>
      <c r="AB11223" s="24"/>
      <c r="AC11223" t="s">
        <v>26454</v>
      </c>
      <c r="AD11223" t="s">
        <v>23380</v>
      </c>
    </row>
    <row r="11224" spans="1:30" x14ac:dyDescent="0.25">
      <c r="A11224" t="str">
        <f t="shared" si="387"/>
        <v>97900022</v>
      </c>
      <c r="B11224" s="23" t="s">
        <v>58</v>
      </c>
      <c r="C11224" s="7" t="s">
        <v>1664</v>
      </c>
      <c r="D11224" s="66" t="s">
        <v>7708</v>
      </c>
      <c r="E11224" s="53" t="e">
        <f>VLOOKUP(D11224,'MPG Master'!$C$3:$I$716,7,0)</f>
        <v>#N/A</v>
      </c>
      <c r="F11224" s="7" t="s">
        <v>7712</v>
      </c>
      <c r="G11224" s="67" t="s">
        <v>1825</v>
      </c>
      <c r="H11224" s="53" t="e">
        <f t="shared" si="386"/>
        <v>#N/A</v>
      </c>
      <c r="I11224" s="7" t="s">
        <v>2562</v>
      </c>
      <c r="J11224" s="7" t="s">
        <v>27559</v>
      </c>
      <c r="K11224" s="9">
        <v>39143</v>
      </c>
      <c r="L11224" s="7"/>
      <c r="M11224" s="7"/>
      <c r="N11224" s="7">
        <v>8360339161</v>
      </c>
      <c r="O11224" s="7"/>
      <c r="P11224" s="7"/>
      <c r="Q11224" s="7" t="s">
        <v>1424</v>
      </c>
      <c r="R11224" s="39" t="s">
        <v>28653</v>
      </c>
      <c r="S11224" s="7"/>
      <c r="T11224" s="7" t="s">
        <v>1185</v>
      </c>
      <c r="U11224" s="7"/>
      <c r="V11224" s="7"/>
      <c r="W11224" s="7"/>
      <c r="X11224" s="7"/>
      <c r="Y11224" s="39"/>
      <c r="Z11224" s="7"/>
      <c r="AA11224" s="7"/>
      <c r="AB11224" s="24"/>
      <c r="AC11224" t="s">
        <v>26454</v>
      </c>
      <c r="AD11224" t="s">
        <v>23380</v>
      </c>
    </row>
    <row r="11225" spans="1:30" x14ac:dyDescent="0.25">
      <c r="A11225" t="str">
        <f t="shared" si="387"/>
        <v>97900023</v>
      </c>
      <c r="B11225" s="23" t="s">
        <v>58</v>
      </c>
      <c r="C11225" s="7" t="s">
        <v>1664</v>
      </c>
      <c r="D11225" s="66" t="s">
        <v>7708</v>
      </c>
      <c r="E11225" s="53" t="e">
        <f>VLOOKUP(D11225,'MPG Master'!$C$3:$I$716,7,0)</f>
        <v>#N/A</v>
      </c>
      <c r="F11225" s="7" t="s">
        <v>7712</v>
      </c>
      <c r="G11225" s="67" t="s">
        <v>379</v>
      </c>
      <c r="H11225" s="53" t="e">
        <f t="shared" si="386"/>
        <v>#N/A</v>
      </c>
      <c r="I11225" s="7" t="s">
        <v>2162</v>
      </c>
      <c r="J11225" s="7" t="s">
        <v>27560</v>
      </c>
      <c r="K11225" s="9">
        <v>30015</v>
      </c>
      <c r="L11225" s="7"/>
      <c r="M11225" s="7"/>
      <c r="N11225" s="7">
        <v>9534493918</v>
      </c>
      <c r="O11225" s="7"/>
      <c r="P11225" s="7"/>
      <c r="Q11225" s="7" t="s">
        <v>4724</v>
      </c>
      <c r="R11225" s="39" t="s">
        <v>28654</v>
      </c>
      <c r="S11225" s="7"/>
      <c r="T11225" s="7" t="s">
        <v>1152</v>
      </c>
      <c r="U11225" s="7"/>
      <c r="V11225" s="7"/>
      <c r="W11225" s="7"/>
      <c r="X11225" s="7"/>
      <c r="Y11225" s="39"/>
      <c r="Z11225" s="7"/>
      <c r="AA11225" s="7"/>
      <c r="AB11225" s="24"/>
      <c r="AC11225" t="s">
        <v>26454</v>
      </c>
      <c r="AD11225" t="s">
        <v>23380</v>
      </c>
    </row>
    <row r="11226" spans="1:30" x14ac:dyDescent="0.25">
      <c r="A11226" t="str">
        <f t="shared" si="387"/>
        <v>12060156</v>
      </c>
      <c r="B11226" s="23" t="s">
        <v>58</v>
      </c>
      <c r="C11226" s="7" t="s">
        <v>1675</v>
      </c>
      <c r="D11226" s="66" t="s">
        <v>401</v>
      </c>
      <c r="E11226" s="53" t="e">
        <f>VLOOKUP(D11226,'MPG Master'!$C$3:$I$716,7,0)</f>
        <v>#N/A</v>
      </c>
      <c r="F11226" s="7" t="s">
        <v>172</v>
      </c>
      <c r="G11226" s="67" t="s">
        <v>4617</v>
      </c>
      <c r="H11226" s="53" t="e">
        <f t="shared" si="386"/>
        <v>#N/A</v>
      </c>
      <c r="I11226" s="7" t="s">
        <v>3902</v>
      </c>
      <c r="J11226" s="7" t="s">
        <v>27561</v>
      </c>
      <c r="K11226" s="9">
        <v>26665</v>
      </c>
      <c r="L11226" s="7"/>
      <c r="M11226" s="7"/>
      <c r="N11226" s="7">
        <v>9934357337</v>
      </c>
      <c r="O11226" s="7"/>
      <c r="P11226" s="7"/>
      <c r="Q11226" s="7" t="s">
        <v>1424</v>
      </c>
      <c r="R11226" s="39" t="s">
        <v>28655</v>
      </c>
      <c r="S11226" s="7"/>
      <c r="T11226" s="7" t="s">
        <v>935</v>
      </c>
      <c r="U11226" s="7"/>
      <c r="V11226" s="7"/>
      <c r="W11226" s="7"/>
      <c r="X11226" s="7"/>
      <c r="Y11226" s="39"/>
      <c r="Z11226" s="7"/>
      <c r="AA11226" s="7"/>
      <c r="AB11226" s="24"/>
      <c r="AC11226" t="s">
        <v>26454</v>
      </c>
      <c r="AD11226" t="s">
        <v>23380</v>
      </c>
    </row>
    <row r="11227" spans="1:30" x14ac:dyDescent="0.25">
      <c r="A11227" t="str">
        <f t="shared" si="387"/>
        <v>12060157</v>
      </c>
      <c r="B11227" s="23" t="s">
        <v>58</v>
      </c>
      <c r="C11227" s="7" t="s">
        <v>1675</v>
      </c>
      <c r="D11227" s="66" t="s">
        <v>401</v>
      </c>
      <c r="E11227" s="53" t="e">
        <f>VLOOKUP(D11227,'MPG Master'!$C$3:$I$716,7,0)</f>
        <v>#N/A</v>
      </c>
      <c r="F11227" s="7" t="s">
        <v>172</v>
      </c>
      <c r="G11227" s="67" t="s">
        <v>4611</v>
      </c>
      <c r="H11227" s="53" t="e">
        <f t="shared" si="386"/>
        <v>#N/A</v>
      </c>
      <c r="I11227" s="7" t="s">
        <v>4511</v>
      </c>
      <c r="J11227" s="7" t="s">
        <v>27562</v>
      </c>
      <c r="K11227" s="9">
        <v>31778</v>
      </c>
      <c r="L11227" s="7"/>
      <c r="M11227" s="7"/>
      <c r="N11227" s="7">
        <v>6283588517</v>
      </c>
      <c r="O11227" s="7"/>
      <c r="P11227" s="7"/>
      <c r="Q11227" s="7" t="s">
        <v>1424</v>
      </c>
      <c r="R11227" s="39" t="s">
        <v>28656</v>
      </c>
      <c r="S11227" s="7"/>
      <c r="T11227" s="7" t="s">
        <v>935</v>
      </c>
      <c r="U11227" s="7"/>
      <c r="V11227" s="7"/>
      <c r="W11227" s="7"/>
      <c r="X11227" s="7"/>
      <c r="Y11227" s="39"/>
      <c r="Z11227" s="7"/>
      <c r="AA11227" s="7"/>
      <c r="AB11227" s="24"/>
      <c r="AC11227" t="s">
        <v>26454</v>
      </c>
      <c r="AD11227" t="s">
        <v>23380</v>
      </c>
    </row>
    <row r="11228" spans="1:30" x14ac:dyDescent="0.25">
      <c r="A11228" t="str">
        <f t="shared" si="387"/>
        <v>51280065</v>
      </c>
      <c r="B11228" s="23" t="s">
        <v>58</v>
      </c>
      <c r="C11228" s="7" t="s">
        <v>1448</v>
      </c>
      <c r="D11228" s="66" t="s">
        <v>371</v>
      </c>
      <c r="E11228" s="53" t="e">
        <f>VLOOKUP(D11228,'MPG Master'!$C$3:$I$716,7,0)</f>
        <v>#N/A</v>
      </c>
      <c r="F11228" s="7" t="s">
        <v>159</v>
      </c>
      <c r="G11228" s="67" t="s">
        <v>2221</v>
      </c>
      <c r="H11228" s="53" t="e">
        <f t="shared" si="386"/>
        <v>#N/A</v>
      </c>
      <c r="I11228" s="7" t="s">
        <v>26817</v>
      </c>
      <c r="J11228" s="7" t="s">
        <v>3588</v>
      </c>
      <c r="K11228" s="9">
        <v>35431</v>
      </c>
      <c r="L11228" s="7"/>
      <c r="M11228" s="7"/>
      <c r="N11228" s="7">
        <v>8584862124</v>
      </c>
      <c r="O11228" s="7"/>
      <c r="P11228" s="7"/>
      <c r="Q11228" s="7" t="s">
        <v>1851</v>
      </c>
      <c r="R11228" s="39" t="s">
        <v>28657</v>
      </c>
      <c r="S11228" s="7"/>
      <c r="T11228" s="7" t="s">
        <v>747</v>
      </c>
      <c r="U11228" s="7"/>
      <c r="V11228" s="7"/>
      <c r="W11228" s="7"/>
      <c r="X11228" s="7"/>
      <c r="Y11228" s="39"/>
      <c r="Z11228" s="7"/>
      <c r="AA11228" s="7"/>
      <c r="AB11228" s="24"/>
      <c r="AC11228" t="s">
        <v>26454</v>
      </c>
      <c r="AD11228" t="s">
        <v>23380</v>
      </c>
    </row>
    <row r="11229" spans="1:30" x14ac:dyDescent="0.25">
      <c r="A11229" t="str">
        <f t="shared" si="387"/>
        <v>12830027</v>
      </c>
      <c r="B11229" s="23" t="s">
        <v>58</v>
      </c>
      <c r="C11229" s="7" t="s">
        <v>1675</v>
      </c>
      <c r="D11229" s="66" t="s">
        <v>26648</v>
      </c>
      <c r="E11229" s="53" t="e">
        <f>VLOOKUP(D11229,'MPG Master'!$C$3:$I$716,7,0)</f>
        <v>#N/A</v>
      </c>
      <c r="F11229" s="7" t="s">
        <v>26671</v>
      </c>
      <c r="G11229" s="67" t="s">
        <v>1840</v>
      </c>
      <c r="H11229" s="53" t="e">
        <f t="shared" si="386"/>
        <v>#N/A</v>
      </c>
      <c r="I11229" s="7" t="s">
        <v>11067</v>
      </c>
      <c r="J11229" s="7" t="s">
        <v>27563</v>
      </c>
      <c r="K11229" s="9">
        <v>21551</v>
      </c>
      <c r="L11229" s="7"/>
      <c r="M11229" s="7"/>
      <c r="N11229" s="7">
        <v>8678824366</v>
      </c>
      <c r="O11229" s="7"/>
      <c r="P11229" s="7"/>
      <c r="Q11229" s="7" t="s">
        <v>1701</v>
      </c>
      <c r="R11229" s="39" t="s">
        <v>28658</v>
      </c>
      <c r="S11229" s="7"/>
      <c r="T11229" s="7" t="s">
        <v>804</v>
      </c>
      <c r="U11229" s="7"/>
      <c r="V11229" s="7"/>
      <c r="W11229" s="7"/>
      <c r="X11229" s="7"/>
      <c r="Y11229" s="39"/>
      <c r="Z11229" s="7"/>
      <c r="AA11229" s="7"/>
      <c r="AB11229" s="24"/>
      <c r="AC11229" t="s">
        <v>26454</v>
      </c>
      <c r="AD11229" t="s">
        <v>23380</v>
      </c>
    </row>
    <row r="11230" spans="1:30" x14ac:dyDescent="0.25">
      <c r="A11230" t="str">
        <f t="shared" si="387"/>
        <v>12800016</v>
      </c>
      <c r="B11230" s="23" t="s">
        <v>58</v>
      </c>
      <c r="C11230" s="7" t="s">
        <v>1676</v>
      </c>
      <c r="D11230" s="66" t="s">
        <v>23187</v>
      </c>
      <c r="E11230" s="53" t="e">
        <f>VLOOKUP(D11230,'MPG Master'!$C$3:$I$716,7,0)</f>
        <v>#N/A</v>
      </c>
      <c r="F11230" s="7" t="s">
        <v>23189</v>
      </c>
      <c r="G11230" s="67" t="s">
        <v>1772</v>
      </c>
      <c r="H11230" s="53" t="e">
        <f t="shared" si="386"/>
        <v>#N/A</v>
      </c>
      <c r="I11230" s="7" t="s">
        <v>1057</v>
      </c>
      <c r="J11230" s="7" t="s">
        <v>3165</v>
      </c>
      <c r="K11230" s="9">
        <v>25204</v>
      </c>
      <c r="L11230" s="7"/>
      <c r="M11230" s="7"/>
      <c r="N11230" s="7">
        <v>6299679878</v>
      </c>
      <c r="O11230" s="7"/>
      <c r="P11230" s="7"/>
      <c r="Q11230" s="7" t="s">
        <v>1424</v>
      </c>
      <c r="R11230" s="39" t="s">
        <v>28659</v>
      </c>
      <c r="S11230" s="7"/>
      <c r="T11230" s="7" t="s">
        <v>17777</v>
      </c>
      <c r="U11230" s="7"/>
      <c r="V11230" s="7"/>
      <c r="W11230" s="7"/>
      <c r="X11230" s="7"/>
      <c r="Y11230" s="39"/>
      <c r="Z11230" s="7"/>
      <c r="AA11230" s="7"/>
      <c r="AB11230" s="24"/>
      <c r="AC11230" t="s">
        <v>26454</v>
      </c>
      <c r="AD11230" t="s">
        <v>23380</v>
      </c>
    </row>
    <row r="11231" spans="1:30" x14ac:dyDescent="0.25">
      <c r="A11231" t="str">
        <f t="shared" si="387"/>
        <v>12090087</v>
      </c>
      <c r="B11231" s="23" t="s">
        <v>58</v>
      </c>
      <c r="C11231" s="7" t="s">
        <v>1676</v>
      </c>
      <c r="D11231" s="66" t="s">
        <v>327</v>
      </c>
      <c r="E11231" s="53" t="e">
        <f>VLOOKUP(D11231,'MPG Master'!$C$3:$I$716,7,0)</f>
        <v>#N/A</v>
      </c>
      <c r="F11231" s="7" t="s">
        <v>122</v>
      </c>
      <c r="G11231" s="67" t="s">
        <v>4095</v>
      </c>
      <c r="H11231" s="53" t="e">
        <f t="shared" si="386"/>
        <v>#N/A</v>
      </c>
      <c r="I11231" s="7" t="s">
        <v>26818</v>
      </c>
      <c r="J11231" s="7" t="s">
        <v>27564</v>
      </c>
      <c r="K11231" s="9">
        <v>31048</v>
      </c>
      <c r="L11231" s="7"/>
      <c r="M11231" s="7"/>
      <c r="N11231" s="7">
        <v>8092896163</v>
      </c>
      <c r="O11231" s="7"/>
      <c r="P11231" s="7"/>
      <c r="Q11231" s="7" t="s">
        <v>1716</v>
      </c>
      <c r="R11231" s="39" t="s">
        <v>28660</v>
      </c>
      <c r="S11231" s="7"/>
      <c r="T11231" s="7" t="s">
        <v>747</v>
      </c>
      <c r="U11231" s="7"/>
      <c r="V11231" s="7"/>
      <c r="W11231" s="7"/>
      <c r="X11231" s="7"/>
      <c r="Y11231" s="39"/>
      <c r="Z11231" s="7"/>
      <c r="AA11231" s="7"/>
      <c r="AB11231" s="24"/>
      <c r="AC11231" t="s">
        <v>26454</v>
      </c>
      <c r="AD11231" t="s">
        <v>23380</v>
      </c>
    </row>
    <row r="11232" spans="1:30" x14ac:dyDescent="0.25">
      <c r="A11232" t="str">
        <f t="shared" si="387"/>
        <v>12080032</v>
      </c>
      <c r="B11232" s="23" t="s">
        <v>58</v>
      </c>
      <c r="C11232" s="7" t="s">
        <v>1676</v>
      </c>
      <c r="D11232" s="66" t="s">
        <v>326</v>
      </c>
      <c r="E11232" s="53" t="e">
        <f>VLOOKUP(D11232,'MPG Master'!$C$3:$I$716,7,0)</f>
        <v>#N/A</v>
      </c>
      <c r="F11232" s="7" t="s">
        <v>121</v>
      </c>
      <c r="G11232" s="67" t="s">
        <v>1688</v>
      </c>
      <c r="H11232" s="53" t="e">
        <f t="shared" si="386"/>
        <v>#N/A</v>
      </c>
      <c r="I11232" s="7" t="s">
        <v>4430</v>
      </c>
      <c r="J11232" s="7" t="s">
        <v>3599</v>
      </c>
      <c r="K11232" s="9">
        <v>34700</v>
      </c>
      <c r="L11232" s="7"/>
      <c r="M11232" s="7"/>
      <c r="N11232" s="7">
        <v>8709563147</v>
      </c>
      <c r="O11232" s="7"/>
      <c r="P11232" s="7"/>
      <c r="Q11232" s="7" t="s">
        <v>4724</v>
      </c>
      <c r="R11232" s="39" t="s">
        <v>28661</v>
      </c>
      <c r="S11232" s="7"/>
      <c r="T11232" s="7" t="s">
        <v>774</v>
      </c>
      <c r="U11232" s="7"/>
      <c r="V11232" s="7"/>
      <c r="W11232" s="7"/>
      <c r="X11232" s="7"/>
      <c r="Y11232" s="39"/>
      <c r="Z11232" s="7"/>
      <c r="AA11232" s="7"/>
      <c r="AB11232" s="24"/>
      <c r="AC11232" t="s">
        <v>26454</v>
      </c>
      <c r="AD11232" t="s">
        <v>23380</v>
      </c>
    </row>
    <row r="11233" spans="1:30" x14ac:dyDescent="0.25">
      <c r="A11233" t="str">
        <f t="shared" si="387"/>
        <v>12090088</v>
      </c>
      <c r="B11233" s="23" t="s">
        <v>58</v>
      </c>
      <c r="C11233" s="7" t="s">
        <v>1676</v>
      </c>
      <c r="D11233" s="66" t="s">
        <v>327</v>
      </c>
      <c r="E11233" s="53" t="e">
        <f>VLOOKUP(D11233,'MPG Master'!$C$3:$I$716,7,0)</f>
        <v>#N/A</v>
      </c>
      <c r="F11233" s="7" t="s">
        <v>122</v>
      </c>
      <c r="G11233" s="67" t="s">
        <v>387</v>
      </c>
      <c r="H11233" s="53" t="e">
        <f t="shared" si="386"/>
        <v>#N/A</v>
      </c>
      <c r="I11233" s="7" t="s">
        <v>9048</v>
      </c>
      <c r="J11233" s="7" t="s">
        <v>27565</v>
      </c>
      <c r="K11233" s="9">
        <v>17168</v>
      </c>
      <c r="L11233" s="7"/>
      <c r="M11233" s="7"/>
      <c r="N11233" s="7">
        <v>7204949725</v>
      </c>
      <c r="O11233" s="7"/>
      <c r="P11233" s="7"/>
      <c r="Q11233" s="7" t="s">
        <v>4724</v>
      </c>
      <c r="R11233" s="39" t="s">
        <v>28662</v>
      </c>
      <c r="S11233" s="7"/>
      <c r="T11233" s="7" t="s">
        <v>774</v>
      </c>
      <c r="U11233" s="7"/>
      <c r="V11233" s="7"/>
      <c r="W11233" s="7"/>
      <c r="X11233" s="7"/>
      <c r="Y11233" s="39"/>
      <c r="Z11233" s="7"/>
      <c r="AA11233" s="7"/>
      <c r="AB11233" s="24"/>
      <c r="AC11233" t="s">
        <v>26454</v>
      </c>
      <c r="AD11233" t="s">
        <v>23380</v>
      </c>
    </row>
    <row r="11234" spans="1:30" x14ac:dyDescent="0.25">
      <c r="A11234" t="str">
        <f t="shared" si="387"/>
        <v>12760062</v>
      </c>
      <c r="B11234" s="23" t="s">
        <v>58</v>
      </c>
      <c r="C11234" s="7" t="s">
        <v>1675</v>
      </c>
      <c r="D11234" s="66" t="s">
        <v>23207</v>
      </c>
      <c r="E11234" s="53" t="e">
        <f>VLOOKUP(D11234,'MPG Master'!$C$3:$I$716,7,0)</f>
        <v>#N/A</v>
      </c>
      <c r="F11234" s="7" t="s">
        <v>23209</v>
      </c>
      <c r="G11234" s="67" t="s">
        <v>1969</v>
      </c>
      <c r="H11234" s="53" t="e">
        <f t="shared" si="386"/>
        <v>#N/A</v>
      </c>
      <c r="I11234" s="7" t="s">
        <v>23557</v>
      </c>
      <c r="J11234" s="7" t="s">
        <v>1757</v>
      </c>
      <c r="K11234" s="9">
        <v>31413</v>
      </c>
      <c r="L11234" s="7"/>
      <c r="M11234" s="7"/>
      <c r="N11234" s="7">
        <v>8809104437</v>
      </c>
      <c r="O11234" s="7"/>
      <c r="P11234" s="7"/>
      <c r="Q11234" s="7" t="s">
        <v>1424</v>
      </c>
      <c r="R11234" s="39" t="s">
        <v>28663</v>
      </c>
      <c r="S11234" s="7"/>
      <c r="T11234" s="7" t="s">
        <v>7595</v>
      </c>
      <c r="U11234" s="7"/>
      <c r="V11234" s="7"/>
      <c r="W11234" s="7"/>
      <c r="X11234" s="7"/>
      <c r="Y11234" s="39"/>
      <c r="Z11234" s="7"/>
      <c r="AA11234" s="7"/>
      <c r="AB11234" s="24"/>
      <c r="AC11234" t="s">
        <v>26454</v>
      </c>
      <c r="AD11234" t="s">
        <v>23380</v>
      </c>
    </row>
    <row r="11235" spans="1:30" x14ac:dyDescent="0.25">
      <c r="A11235" t="str">
        <f t="shared" si="387"/>
        <v>12760061</v>
      </c>
      <c r="B11235" s="23" t="s">
        <v>58</v>
      </c>
      <c r="C11235" s="7" t="s">
        <v>1675</v>
      </c>
      <c r="D11235" s="66" t="s">
        <v>23207</v>
      </c>
      <c r="E11235" s="53" t="e">
        <f>VLOOKUP(D11235,'MPG Master'!$C$3:$I$716,7,0)</f>
        <v>#N/A</v>
      </c>
      <c r="F11235" s="7" t="s">
        <v>23209</v>
      </c>
      <c r="G11235" s="67" t="s">
        <v>2390</v>
      </c>
      <c r="H11235" s="53" t="e">
        <f t="shared" si="386"/>
        <v>#N/A</v>
      </c>
      <c r="I11235" s="7" t="s">
        <v>5988</v>
      </c>
      <c r="J11235" s="7" t="s">
        <v>21649</v>
      </c>
      <c r="K11235" s="9">
        <v>26665</v>
      </c>
      <c r="L11235" s="7"/>
      <c r="M11235" s="7"/>
      <c r="N11235" s="7">
        <v>6202449528</v>
      </c>
      <c r="O11235" s="7"/>
      <c r="P11235" s="7"/>
      <c r="Q11235" s="7" t="s">
        <v>4724</v>
      </c>
      <c r="R11235" s="39" t="s">
        <v>28664</v>
      </c>
      <c r="S11235" s="7"/>
      <c r="T11235" s="7" t="s">
        <v>3997</v>
      </c>
      <c r="U11235" s="7"/>
      <c r="V11235" s="7"/>
      <c r="W11235" s="7"/>
      <c r="X11235" s="7"/>
      <c r="Y11235" s="39"/>
      <c r="Z11235" s="7"/>
      <c r="AA11235" s="7"/>
      <c r="AB11235" s="24"/>
      <c r="AC11235" t="s">
        <v>26454</v>
      </c>
      <c r="AD11235" t="s">
        <v>23380</v>
      </c>
    </row>
    <row r="11236" spans="1:30" x14ac:dyDescent="0.25">
      <c r="A11236" t="str">
        <f t="shared" si="387"/>
        <v>12540078</v>
      </c>
      <c r="B11236" s="23" t="s">
        <v>58</v>
      </c>
      <c r="C11236" s="7" t="s">
        <v>1675</v>
      </c>
      <c r="D11236" s="66" t="s">
        <v>7641</v>
      </c>
      <c r="E11236" s="53" t="e">
        <f>VLOOKUP(D11236,'MPG Master'!$C$3:$I$716,7,0)</f>
        <v>#N/A</v>
      </c>
      <c r="F11236" s="7" t="s">
        <v>7658</v>
      </c>
      <c r="G11236" s="67" t="s">
        <v>1988</v>
      </c>
      <c r="H11236" s="53" t="e">
        <f t="shared" si="386"/>
        <v>#N/A</v>
      </c>
      <c r="I11236" s="7" t="s">
        <v>26819</v>
      </c>
      <c r="J11236" s="7" t="s">
        <v>27566</v>
      </c>
      <c r="K11236" s="9">
        <v>17168</v>
      </c>
      <c r="L11236" s="7"/>
      <c r="M11236" s="7"/>
      <c r="N11236" s="7">
        <v>8447141192</v>
      </c>
      <c r="O11236" s="7"/>
      <c r="P11236" s="7"/>
      <c r="Q11236" s="7" t="s">
        <v>1424</v>
      </c>
      <c r="R11236" s="39" t="s">
        <v>28665</v>
      </c>
      <c r="S11236" s="7"/>
      <c r="T11236" s="7" t="s">
        <v>935</v>
      </c>
      <c r="U11236" s="7"/>
      <c r="V11236" s="7"/>
      <c r="W11236" s="7"/>
      <c r="X11236" s="7"/>
      <c r="Y11236" s="39"/>
      <c r="Z11236" s="7"/>
      <c r="AA11236" s="7"/>
      <c r="AB11236" s="24"/>
      <c r="AC11236" t="s">
        <v>26454</v>
      </c>
      <c r="AD11236" t="s">
        <v>23380</v>
      </c>
    </row>
    <row r="11237" spans="1:30" x14ac:dyDescent="0.25">
      <c r="A11237" t="str">
        <f t="shared" si="387"/>
        <v>12540079</v>
      </c>
      <c r="B11237" s="23" t="s">
        <v>58</v>
      </c>
      <c r="C11237" s="7" t="s">
        <v>1675</v>
      </c>
      <c r="D11237" s="66" t="s">
        <v>7641</v>
      </c>
      <c r="E11237" s="53" t="e">
        <f>VLOOKUP(D11237,'MPG Master'!$C$3:$I$716,7,0)</f>
        <v>#N/A</v>
      </c>
      <c r="F11237" s="7" t="s">
        <v>7658</v>
      </c>
      <c r="G11237" s="67" t="s">
        <v>2278</v>
      </c>
      <c r="H11237" s="53" t="e">
        <f t="shared" si="386"/>
        <v>#N/A</v>
      </c>
      <c r="I11237" s="7" t="s">
        <v>26820</v>
      </c>
      <c r="J11237" s="7" t="s">
        <v>18962</v>
      </c>
      <c r="K11237" s="9">
        <v>20090</v>
      </c>
      <c r="L11237" s="7"/>
      <c r="M11237" s="7"/>
      <c r="N11237" s="7">
        <v>6205678288</v>
      </c>
      <c r="O11237" s="7"/>
      <c r="P11237" s="7"/>
      <c r="Q11237" s="7" t="s">
        <v>1424</v>
      </c>
      <c r="R11237" s="39" t="s">
        <v>28666</v>
      </c>
      <c r="S11237" s="7"/>
      <c r="T11237" s="7" t="s">
        <v>935</v>
      </c>
      <c r="U11237" s="7"/>
      <c r="V11237" s="7"/>
      <c r="W11237" s="7"/>
      <c r="X11237" s="7"/>
      <c r="Y11237" s="39"/>
      <c r="Z11237" s="7"/>
      <c r="AA11237" s="7"/>
      <c r="AB11237" s="24"/>
      <c r="AC11237" t="s">
        <v>26454</v>
      </c>
      <c r="AD11237" t="s">
        <v>23380</v>
      </c>
    </row>
    <row r="11238" spans="1:30" x14ac:dyDescent="0.25">
      <c r="A11238" t="str">
        <f t="shared" si="387"/>
        <v>12540080</v>
      </c>
      <c r="B11238" s="23" t="s">
        <v>58</v>
      </c>
      <c r="C11238" s="7" t="s">
        <v>1675</v>
      </c>
      <c r="D11238" s="66" t="s">
        <v>7641</v>
      </c>
      <c r="E11238" s="53" t="e">
        <f>VLOOKUP(D11238,'MPG Master'!$C$3:$I$716,7,0)</f>
        <v>#N/A</v>
      </c>
      <c r="F11238" s="7" t="s">
        <v>7658</v>
      </c>
      <c r="G11238" s="67" t="s">
        <v>2452</v>
      </c>
      <c r="H11238" s="53" t="e">
        <f t="shared" si="386"/>
        <v>#N/A</v>
      </c>
      <c r="I11238" s="7" t="s">
        <v>26821</v>
      </c>
      <c r="J11238" s="7" t="s">
        <v>27567</v>
      </c>
      <c r="K11238" s="9">
        <v>20101</v>
      </c>
      <c r="L11238" s="7"/>
      <c r="M11238" s="7"/>
      <c r="N11238" s="7">
        <v>7766850625</v>
      </c>
      <c r="O11238" s="7"/>
      <c r="P11238" s="7"/>
      <c r="Q11238" s="7" t="s">
        <v>1424</v>
      </c>
      <c r="R11238" s="39" t="s">
        <v>28667</v>
      </c>
      <c r="S11238" s="7"/>
      <c r="T11238" s="7" t="s">
        <v>935</v>
      </c>
      <c r="U11238" s="7"/>
      <c r="V11238" s="7"/>
      <c r="W11238" s="7"/>
      <c r="X11238" s="7"/>
      <c r="Y11238" s="39"/>
      <c r="Z11238" s="7"/>
      <c r="AA11238" s="7"/>
      <c r="AB11238" s="24"/>
      <c r="AC11238" t="s">
        <v>26454</v>
      </c>
      <c r="AD11238" t="s">
        <v>23380</v>
      </c>
    </row>
    <row r="11239" spans="1:30" x14ac:dyDescent="0.25">
      <c r="A11239" t="str">
        <f t="shared" si="387"/>
        <v>12540081</v>
      </c>
      <c r="B11239" s="23" t="s">
        <v>58</v>
      </c>
      <c r="C11239" s="7" t="s">
        <v>1675</v>
      </c>
      <c r="D11239" s="66" t="s">
        <v>7641</v>
      </c>
      <c r="E11239" s="53" t="e">
        <f>VLOOKUP(D11239,'MPG Master'!$C$3:$I$716,7,0)</f>
        <v>#N/A</v>
      </c>
      <c r="F11239" s="7" t="s">
        <v>7658</v>
      </c>
      <c r="G11239" s="67" t="s">
        <v>1686</v>
      </c>
      <c r="H11239" s="53" t="e">
        <f t="shared" si="386"/>
        <v>#N/A</v>
      </c>
      <c r="I11239" s="7" t="s">
        <v>2565</v>
      </c>
      <c r="J11239" s="7" t="s">
        <v>27568</v>
      </c>
      <c r="K11239" s="9">
        <v>31413</v>
      </c>
      <c r="L11239" s="7"/>
      <c r="M11239" s="7"/>
      <c r="N11239" s="7">
        <v>7033193070</v>
      </c>
      <c r="O11239" s="7"/>
      <c r="P11239" s="7"/>
      <c r="Q11239" s="7" t="s">
        <v>1424</v>
      </c>
      <c r="R11239" s="39" t="s">
        <v>28668</v>
      </c>
      <c r="S11239" s="7"/>
      <c r="T11239" s="7" t="s">
        <v>935</v>
      </c>
      <c r="U11239" s="7"/>
      <c r="V11239" s="7"/>
      <c r="W11239" s="7"/>
      <c r="X11239" s="7"/>
      <c r="Y11239" s="39"/>
      <c r="Z11239" s="7"/>
      <c r="AA11239" s="7"/>
      <c r="AB11239" s="24"/>
      <c r="AC11239" t="s">
        <v>26454</v>
      </c>
      <c r="AD11239" t="s">
        <v>23380</v>
      </c>
    </row>
    <row r="11240" spans="1:30" x14ac:dyDescent="0.25">
      <c r="A11240" t="str">
        <f t="shared" si="387"/>
        <v>12760060</v>
      </c>
      <c r="B11240" s="23" t="s">
        <v>58</v>
      </c>
      <c r="C11240" s="7" t="s">
        <v>1675</v>
      </c>
      <c r="D11240" s="66" t="s">
        <v>23207</v>
      </c>
      <c r="E11240" s="53" t="e">
        <f>VLOOKUP(D11240,'MPG Master'!$C$3:$I$716,7,0)</f>
        <v>#N/A</v>
      </c>
      <c r="F11240" s="7" t="s">
        <v>23209</v>
      </c>
      <c r="G11240" s="67" t="s">
        <v>1901</v>
      </c>
      <c r="H11240" s="53" t="e">
        <f t="shared" si="386"/>
        <v>#N/A</v>
      </c>
      <c r="I11240" s="7" t="s">
        <v>2770</v>
      </c>
      <c r="J11240" s="7" t="s">
        <v>23077</v>
      </c>
      <c r="K11240" s="9">
        <v>20821</v>
      </c>
      <c r="L11240" s="7"/>
      <c r="M11240" s="7"/>
      <c r="N11240" s="7">
        <v>7857013963</v>
      </c>
      <c r="O11240" s="7"/>
      <c r="P11240" s="7"/>
      <c r="Q11240" s="7" t="s">
        <v>1716</v>
      </c>
      <c r="R11240" s="39" t="s">
        <v>28669</v>
      </c>
      <c r="S11240" s="7"/>
      <c r="T11240" s="7" t="s">
        <v>747</v>
      </c>
      <c r="U11240" s="7"/>
      <c r="V11240" s="7"/>
      <c r="W11240" s="7"/>
      <c r="X11240" s="7"/>
      <c r="Y11240" s="39"/>
      <c r="Z11240" s="7"/>
      <c r="AA11240" s="7"/>
      <c r="AB11240" s="24"/>
      <c r="AC11240" t="s">
        <v>26454</v>
      </c>
      <c r="AD11240" t="s">
        <v>23380</v>
      </c>
    </row>
    <row r="11241" spans="1:30" x14ac:dyDescent="0.25">
      <c r="A11241" t="str">
        <f t="shared" si="387"/>
        <v>24330033</v>
      </c>
      <c r="B11241" s="23" t="s">
        <v>58</v>
      </c>
      <c r="C11241" s="7" t="s">
        <v>1325</v>
      </c>
      <c r="D11241" s="66" t="s">
        <v>589</v>
      </c>
      <c r="E11241" s="53" t="e">
        <f>VLOOKUP(D11241,'MPG Master'!$C$3:$I$716,7,0)</f>
        <v>#N/A</v>
      </c>
      <c r="F11241" s="7" t="s">
        <v>253</v>
      </c>
      <c r="G11241" s="67" t="s">
        <v>381</v>
      </c>
      <c r="H11241" s="53" t="e">
        <f t="shared" si="386"/>
        <v>#N/A</v>
      </c>
      <c r="I11241" s="7" t="s">
        <v>1852</v>
      </c>
      <c r="J11241" s="7" t="s">
        <v>27569</v>
      </c>
      <c r="K11241" s="9">
        <v>32874</v>
      </c>
      <c r="L11241" s="7"/>
      <c r="M11241" s="7"/>
      <c r="N11241" s="7">
        <v>8292441174</v>
      </c>
      <c r="O11241" s="7"/>
      <c r="P11241" s="7"/>
      <c r="Q11241" s="7" t="s">
        <v>1701</v>
      </c>
      <c r="R11241" s="39" t="s">
        <v>28670</v>
      </c>
      <c r="S11241" s="7"/>
      <c r="T11241" s="7" t="s">
        <v>1324</v>
      </c>
      <c r="U11241" s="7"/>
      <c r="V11241" s="7"/>
      <c r="W11241" s="7"/>
      <c r="X11241" s="7"/>
      <c r="Y11241" s="39"/>
      <c r="Z11241" s="7"/>
      <c r="AA11241" s="7"/>
      <c r="AB11241" s="24"/>
      <c r="AC11241" t="s">
        <v>26454</v>
      </c>
      <c r="AD11241" t="s">
        <v>23380</v>
      </c>
    </row>
    <row r="11242" spans="1:30" x14ac:dyDescent="0.25">
      <c r="A11242" t="str">
        <f t="shared" si="387"/>
        <v>24330030</v>
      </c>
      <c r="B11242" s="23" t="s">
        <v>58</v>
      </c>
      <c r="C11242" s="7" t="s">
        <v>1325</v>
      </c>
      <c r="D11242" s="66" t="s">
        <v>589</v>
      </c>
      <c r="E11242" s="53" t="e">
        <f>VLOOKUP(D11242,'MPG Master'!$C$3:$I$716,7,0)</f>
        <v>#N/A</v>
      </c>
      <c r="F11242" s="7" t="s">
        <v>253</v>
      </c>
      <c r="G11242" s="67" t="s">
        <v>380</v>
      </c>
      <c r="H11242" s="53" t="e">
        <f t="shared" si="386"/>
        <v>#N/A</v>
      </c>
      <c r="I11242" s="7" t="s">
        <v>26822</v>
      </c>
      <c r="J11242" s="7" t="s">
        <v>19779</v>
      </c>
      <c r="K11242" s="9">
        <v>36942</v>
      </c>
      <c r="L11242" s="7"/>
      <c r="M11242" s="7"/>
      <c r="N11242" s="7">
        <v>9931800967</v>
      </c>
      <c r="O11242" s="7"/>
      <c r="P11242" s="7"/>
      <c r="Q11242" s="7" t="s">
        <v>1424</v>
      </c>
      <c r="R11242" s="39" t="s">
        <v>28671</v>
      </c>
      <c r="S11242" s="7"/>
      <c r="T11242" s="7" t="s">
        <v>1328</v>
      </c>
      <c r="U11242" s="7"/>
      <c r="V11242" s="7"/>
      <c r="W11242" s="7"/>
      <c r="X11242" s="7"/>
      <c r="Y11242" s="39"/>
      <c r="Z11242" s="7"/>
      <c r="AA11242" s="7"/>
      <c r="AB11242" s="24"/>
      <c r="AC11242" t="s">
        <v>26454</v>
      </c>
      <c r="AD11242" t="s">
        <v>23380</v>
      </c>
    </row>
    <row r="11243" spans="1:30" x14ac:dyDescent="0.25">
      <c r="A11243" t="str">
        <f t="shared" si="387"/>
        <v>24330032</v>
      </c>
      <c r="B11243" s="23" t="s">
        <v>58</v>
      </c>
      <c r="C11243" s="7" t="s">
        <v>1325</v>
      </c>
      <c r="D11243" s="66" t="s">
        <v>589</v>
      </c>
      <c r="E11243" s="53" t="e">
        <f>VLOOKUP(D11243,'MPG Master'!$C$3:$I$716,7,0)</f>
        <v>#N/A</v>
      </c>
      <c r="F11243" s="7" t="s">
        <v>253</v>
      </c>
      <c r="G11243" s="67" t="s">
        <v>1688</v>
      </c>
      <c r="H11243" s="53" t="e">
        <f t="shared" si="386"/>
        <v>#N/A</v>
      </c>
      <c r="I11243" s="7" t="s">
        <v>21785</v>
      </c>
      <c r="J11243" s="7" t="s">
        <v>27570</v>
      </c>
      <c r="K11243" s="9">
        <v>23806</v>
      </c>
      <c r="L11243" s="7"/>
      <c r="M11243" s="7"/>
      <c r="N11243" s="7">
        <v>9006846259</v>
      </c>
      <c r="O11243" s="7"/>
      <c r="P11243" s="7"/>
      <c r="Q11243" s="7" t="s">
        <v>11536</v>
      </c>
      <c r="R11243" s="39" t="s">
        <v>28672</v>
      </c>
      <c r="S11243" s="7"/>
      <c r="T11243" s="7" t="s">
        <v>747</v>
      </c>
      <c r="U11243" s="7"/>
      <c r="V11243" s="7"/>
      <c r="W11243" s="7"/>
      <c r="X11243" s="7"/>
      <c r="Y11243" s="39"/>
      <c r="Z11243" s="7"/>
      <c r="AA11243" s="7"/>
      <c r="AB11243" s="24"/>
      <c r="AC11243" t="s">
        <v>26454</v>
      </c>
      <c r="AD11243" t="s">
        <v>23380</v>
      </c>
    </row>
    <row r="11244" spans="1:30" x14ac:dyDescent="0.25">
      <c r="A11244" t="str">
        <f t="shared" si="387"/>
        <v>24330029</v>
      </c>
      <c r="B11244" s="23" t="s">
        <v>58</v>
      </c>
      <c r="C11244" s="7" t="s">
        <v>1325</v>
      </c>
      <c r="D11244" s="66" t="s">
        <v>589</v>
      </c>
      <c r="E11244" s="53" t="e">
        <f>VLOOKUP(D11244,'MPG Master'!$C$3:$I$716,7,0)</f>
        <v>#N/A</v>
      </c>
      <c r="F11244" s="7" t="s">
        <v>253</v>
      </c>
      <c r="G11244" s="67" t="s">
        <v>1927</v>
      </c>
      <c r="H11244" s="53" t="e">
        <f t="shared" si="386"/>
        <v>#N/A</v>
      </c>
      <c r="I11244" s="7" t="s">
        <v>23721</v>
      </c>
      <c r="J11244" s="7" t="s">
        <v>5596</v>
      </c>
      <c r="K11244" s="9">
        <v>37321</v>
      </c>
      <c r="L11244" s="7"/>
      <c r="M11244" s="7"/>
      <c r="N11244" s="7">
        <v>7979785681</v>
      </c>
      <c r="O11244" s="7"/>
      <c r="P11244" s="7"/>
      <c r="Q11244" s="7" t="s">
        <v>11536</v>
      </c>
      <c r="R11244" s="39" t="s">
        <v>28673</v>
      </c>
      <c r="S11244" s="7"/>
      <c r="T11244" s="7" t="s">
        <v>747</v>
      </c>
      <c r="U11244" s="7"/>
      <c r="V11244" s="7"/>
      <c r="W11244" s="7"/>
      <c r="X11244" s="7"/>
      <c r="Y11244" s="39"/>
      <c r="Z11244" s="7"/>
      <c r="AA11244" s="7"/>
      <c r="AB11244" s="24"/>
      <c r="AC11244" t="s">
        <v>26454</v>
      </c>
      <c r="AD11244" t="s">
        <v>23380</v>
      </c>
    </row>
    <row r="11245" spans="1:30" x14ac:dyDescent="0.25">
      <c r="A11245" t="str">
        <f t="shared" si="387"/>
        <v>24380085</v>
      </c>
      <c r="B11245" s="23" t="s">
        <v>58</v>
      </c>
      <c r="C11245" s="7" t="s">
        <v>1325</v>
      </c>
      <c r="D11245" s="66" t="s">
        <v>594</v>
      </c>
      <c r="E11245" s="53" t="e">
        <f>VLOOKUP(D11245,'MPG Master'!$C$3:$I$716,7,0)</f>
        <v>#N/A</v>
      </c>
      <c r="F11245" s="7" t="s">
        <v>257</v>
      </c>
      <c r="G11245" s="67" t="s">
        <v>310</v>
      </c>
      <c r="H11245" s="53" t="e">
        <f t="shared" si="386"/>
        <v>#N/A</v>
      </c>
      <c r="I11245" s="7" t="s">
        <v>10031</v>
      </c>
      <c r="J11245" s="7" t="s">
        <v>27571</v>
      </c>
      <c r="K11245" s="9">
        <v>36711</v>
      </c>
      <c r="L11245" s="7"/>
      <c r="M11245" s="7"/>
      <c r="N11245" s="7">
        <v>6201960263</v>
      </c>
      <c r="O11245" s="7"/>
      <c r="P11245" s="7"/>
      <c r="Q11245" s="7" t="s">
        <v>2439</v>
      </c>
      <c r="R11245" s="39" t="s">
        <v>28674</v>
      </c>
      <c r="S11245" s="7"/>
      <c r="T11245" s="7" t="s">
        <v>1884</v>
      </c>
      <c r="U11245" s="7"/>
      <c r="V11245" s="7"/>
      <c r="W11245" s="7"/>
      <c r="X11245" s="7"/>
      <c r="Y11245" s="39"/>
      <c r="Z11245" s="7"/>
      <c r="AA11245" s="7"/>
      <c r="AB11245" s="24"/>
      <c r="AC11245" t="s">
        <v>26454</v>
      </c>
      <c r="AD11245" t="s">
        <v>23380</v>
      </c>
    </row>
    <row r="11246" spans="1:30" x14ac:dyDescent="0.25">
      <c r="A11246" t="str">
        <f t="shared" si="387"/>
        <v>24380084</v>
      </c>
      <c r="B11246" s="23" t="s">
        <v>58</v>
      </c>
      <c r="C11246" s="7" t="s">
        <v>1325</v>
      </c>
      <c r="D11246" s="66" t="s">
        <v>594</v>
      </c>
      <c r="E11246" s="53" t="e">
        <f>VLOOKUP(D11246,'MPG Master'!$C$3:$I$716,7,0)</f>
        <v>#N/A</v>
      </c>
      <c r="F11246" s="7" t="s">
        <v>257</v>
      </c>
      <c r="G11246" s="67" t="s">
        <v>2896</v>
      </c>
      <c r="H11246" s="53" t="e">
        <f t="shared" si="386"/>
        <v>#N/A</v>
      </c>
      <c r="I11246" s="7" t="s">
        <v>2382</v>
      </c>
      <c r="J11246" s="7" t="s">
        <v>27572</v>
      </c>
      <c r="K11246" s="9">
        <v>31048</v>
      </c>
      <c r="L11246" s="7"/>
      <c r="M11246" s="7"/>
      <c r="N11246" s="7">
        <v>6206714240</v>
      </c>
      <c r="O11246" s="7"/>
      <c r="P11246" s="7"/>
      <c r="Q11246" s="7" t="s">
        <v>2439</v>
      </c>
      <c r="R11246" s="39" t="s">
        <v>28675</v>
      </c>
      <c r="S11246" s="7"/>
      <c r="T11246" s="7" t="s">
        <v>1884</v>
      </c>
      <c r="U11246" s="7"/>
      <c r="V11246" s="7"/>
      <c r="W11246" s="7"/>
      <c r="X11246" s="7"/>
      <c r="Y11246" s="39"/>
      <c r="Z11246" s="7"/>
      <c r="AA11246" s="7"/>
      <c r="AB11246" s="24"/>
      <c r="AC11246" t="s">
        <v>26454</v>
      </c>
      <c r="AD11246" t="s">
        <v>23380</v>
      </c>
    </row>
    <row r="11247" spans="1:30" x14ac:dyDescent="0.25">
      <c r="A11247" t="str">
        <f t="shared" si="387"/>
        <v>12830028</v>
      </c>
      <c r="B11247" s="23" t="s">
        <v>58</v>
      </c>
      <c r="C11247" s="7" t="s">
        <v>1675</v>
      </c>
      <c r="D11247" s="66" t="s">
        <v>26648</v>
      </c>
      <c r="E11247" s="53" t="e">
        <f>VLOOKUP(D11247,'MPG Master'!$C$3:$I$716,7,0)</f>
        <v>#N/A</v>
      </c>
      <c r="F11247" s="7" t="s">
        <v>26671</v>
      </c>
      <c r="G11247" s="67" t="s">
        <v>1685</v>
      </c>
      <c r="H11247" s="53" t="e">
        <f t="shared" si="386"/>
        <v>#N/A</v>
      </c>
      <c r="I11247" s="7" t="s">
        <v>21341</v>
      </c>
      <c r="J11247" s="7" t="s">
        <v>27573</v>
      </c>
      <c r="K11247" s="9">
        <v>21551</v>
      </c>
      <c r="L11247" s="7"/>
      <c r="M11247" s="7"/>
      <c r="N11247" s="7">
        <v>9667621205</v>
      </c>
      <c r="O11247" s="7"/>
      <c r="P11247" s="7"/>
      <c r="Q11247" s="7" t="s">
        <v>1701</v>
      </c>
      <c r="R11247" s="39" t="s">
        <v>28676</v>
      </c>
      <c r="S11247" s="7"/>
      <c r="T11247" s="7" t="s">
        <v>804</v>
      </c>
      <c r="U11247" s="7"/>
      <c r="V11247" s="7"/>
      <c r="W11247" s="7"/>
      <c r="X11247" s="7"/>
      <c r="Y11247" s="39"/>
      <c r="Z11247" s="7"/>
      <c r="AA11247" s="7"/>
      <c r="AB11247" s="24"/>
      <c r="AC11247" t="s">
        <v>26454</v>
      </c>
      <c r="AD11247" t="s">
        <v>23380</v>
      </c>
    </row>
    <row r="11248" spans="1:30" x14ac:dyDescent="0.25">
      <c r="A11248" t="str">
        <f t="shared" si="387"/>
        <v>12830029</v>
      </c>
      <c r="B11248" s="23" t="s">
        <v>58</v>
      </c>
      <c r="C11248" s="7" t="s">
        <v>1675</v>
      </c>
      <c r="D11248" s="66" t="s">
        <v>26648</v>
      </c>
      <c r="E11248" s="53" t="e">
        <f>VLOOKUP(D11248,'MPG Master'!$C$3:$I$716,7,0)</f>
        <v>#N/A</v>
      </c>
      <c r="F11248" s="7" t="s">
        <v>26671</v>
      </c>
      <c r="G11248" s="67" t="s">
        <v>1927</v>
      </c>
      <c r="H11248" s="53" t="e">
        <f t="shared" si="386"/>
        <v>#N/A</v>
      </c>
      <c r="I11248" s="7" t="s">
        <v>26823</v>
      </c>
      <c r="J11248" s="7" t="s">
        <v>27574</v>
      </c>
      <c r="K11248" s="9">
        <v>28126</v>
      </c>
      <c r="L11248" s="7"/>
      <c r="M11248" s="7"/>
      <c r="N11248" s="7">
        <v>6205866194</v>
      </c>
      <c r="O11248" s="7"/>
      <c r="P11248" s="7"/>
      <c r="Q11248" s="7" t="s">
        <v>1424</v>
      </c>
      <c r="R11248" s="39" t="s">
        <v>28677</v>
      </c>
      <c r="S11248" s="7"/>
      <c r="T11248" s="7" t="s">
        <v>904</v>
      </c>
      <c r="U11248" s="7"/>
      <c r="V11248" s="7"/>
      <c r="W11248" s="7"/>
      <c r="X11248" s="7"/>
      <c r="Y11248" s="39"/>
      <c r="Z11248" s="7"/>
      <c r="AA11248" s="7"/>
      <c r="AB11248" s="24"/>
      <c r="AC11248" t="s">
        <v>26454</v>
      </c>
      <c r="AD11248" t="s">
        <v>23380</v>
      </c>
    </row>
    <row r="11249" spans="1:30" x14ac:dyDescent="0.25">
      <c r="A11249" t="str">
        <f t="shared" si="387"/>
        <v>12060158</v>
      </c>
      <c r="B11249" s="23" t="s">
        <v>58</v>
      </c>
      <c r="C11249" s="7" t="s">
        <v>1675</v>
      </c>
      <c r="D11249" s="66" t="s">
        <v>401</v>
      </c>
      <c r="E11249" s="53" t="e">
        <f>VLOOKUP(D11249,'MPG Master'!$C$3:$I$716,7,0)</f>
        <v>#N/A</v>
      </c>
      <c r="F11249" s="7" t="s">
        <v>172</v>
      </c>
      <c r="G11249" s="67" t="s">
        <v>4602</v>
      </c>
      <c r="H11249" s="53" t="e">
        <f t="shared" si="386"/>
        <v>#N/A</v>
      </c>
      <c r="I11249" s="7" t="s">
        <v>9156</v>
      </c>
      <c r="J11249" s="7" t="s">
        <v>25761</v>
      </c>
      <c r="K11249" s="9">
        <v>32874</v>
      </c>
      <c r="L11249" s="7"/>
      <c r="M11249" s="7"/>
      <c r="N11249" s="7">
        <v>9264460311</v>
      </c>
      <c r="O11249" s="7"/>
      <c r="P11249" s="7"/>
      <c r="Q11249" s="7" t="s">
        <v>1424</v>
      </c>
      <c r="R11249" s="39" t="s">
        <v>28678</v>
      </c>
      <c r="S11249" s="7"/>
      <c r="T11249" s="7" t="s">
        <v>935</v>
      </c>
      <c r="U11249" s="7"/>
      <c r="V11249" s="7"/>
      <c r="W11249" s="7"/>
      <c r="X11249" s="7"/>
      <c r="Y11249" s="39"/>
      <c r="Z11249" s="7"/>
      <c r="AA11249" s="7"/>
      <c r="AB11249" s="24"/>
      <c r="AC11249" t="s">
        <v>26454</v>
      </c>
      <c r="AD11249" t="s">
        <v>23380</v>
      </c>
    </row>
    <row r="11250" spans="1:30" x14ac:dyDescent="0.25">
      <c r="A11250" t="str">
        <f t="shared" si="387"/>
        <v>12060159</v>
      </c>
      <c r="B11250" s="23" t="s">
        <v>58</v>
      </c>
      <c r="C11250" s="7" t="s">
        <v>1675</v>
      </c>
      <c r="D11250" s="66" t="s">
        <v>401</v>
      </c>
      <c r="E11250" s="53" t="e">
        <f>VLOOKUP(D11250,'MPG Master'!$C$3:$I$716,7,0)</f>
        <v>#N/A</v>
      </c>
      <c r="F11250" s="7" t="s">
        <v>172</v>
      </c>
      <c r="G11250" s="67" t="s">
        <v>4608</v>
      </c>
      <c r="H11250" s="53" t="e">
        <f t="shared" si="386"/>
        <v>#N/A</v>
      </c>
      <c r="I11250" s="7" t="s">
        <v>901</v>
      </c>
      <c r="J11250" s="7" t="s">
        <v>27575</v>
      </c>
      <c r="K11250" s="9">
        <v>21551</v>
      </c>
      <c r="L11250" s="7"/>
      <c r="M11250" s="7"/>
      <c r="N11250" s="7">
        <v>9905951907</v>
      </c>
      <c r="O11250" s="7"/>
      <c r="P11250" s="7"/>
      <c r="Q11250" s="7" t="s">
        <v>1424</v>
      </c>
      <c r="R11250" s="39" t="s">
        <v>28679</v>
      </c>
      <c r="S11250" s="7"/>
      <c r="T11250" s="7" t="s">
        <v>935</v>
      </c>
      <c r="U11250" s="7"/>
      <c r="V11250" s="7"/>
      <c r="W11250" s="7"/>
      <c r="X11250" s="7"/>
      <c r="Y11250" s="39"/>
      <c r="Z11250" s="7"/>
      <c r="AA11250" s="7"/>
      <c r="AB11250" s="24"/>
      <c r="AC11250" t="s">
        <v>26454</v>
      </c>
      <c r="AD11250" t="s">
        <v>23380</v>
      </c>
    </row>
    <row r="11251" spans="1:30" x14ac:dyDescent="0.25">
      <c r="A11251" t="str">
        <f t="shared" si="387"/>
        <v>51350025</v>
      </c>
      <c r="B11251" s="23" t="s">
        <v>58</v>
      </c>
      <c r="C11251" s="7" t="s">
        <v>1448</v>
      </c>
      <c r="D11251" s="66" t="s">
        <v>7529</v>
      </c>
      <c r="E11251" s="53" t="e">
        <f>VLOOKUP(D11251,'MPG Master'!$C$3:$I$716,7,0)</f>
        <v>#N/A</v>
      </c>
      <c r="F11251" s="7" t="s">
        <v>26680</v>
      </c>
      <c r="G11251" s="67" t="s">
        <v>1833</v>
      </c>
      <c r="H11251" s="53" t="e">
        <f t="shared" si="386"/>
        <v>#N/A</v>
      </c>
      <c r="I11251" s="7" t="s">
        <v>10794</v>
      </c>
      <c r="J11251" s="7" t="s">
        <v>3184</v>
      </c>
      <c r="K11251" s="9">
        <v>37689</v>
      </c>
      <c r="L11251" s="7"/>
      <c r="M11251" s="7"/>
      <c r="N11251" s="7">
        <v>7488394829</v>
      </c>
      <c r="O11251" s="7"/>
      <c r="P11251" s="7"/>
      <c r="Q11251" s="7" t="s">
        <v>1701</v>
      </c>
      <c r="R11251" s="39" t="s">
        <v>28680</v>
      </c>
      <c r="S11251" s="7"/>
      <c r="T11251" s="7" t="s">
        <v>881</v>
      </c>
      <c r="U11251" s="7"/>
      <c r="V11251" s="7"/>
      <c r="W11251" s="7"/>
      <c r="X11251" s="7"/>
      <c r="Y11251" s="39"/>
      <c r="Z11251" s="7"/>
      <c r="AA11251" s="7"/>
      <c r="AB11251" s="24"/>
      <c r="AC11251" t="s">
        <v>26454</v>
      </c>
      <c r="AD11251" t="s">
        <v>23380</v>
      </c>
    </row>
    <row r="11252" spans="1:30" x14ac:dyDescent="0.25">
      <c r="A11252" t="str">
        <f t="shared" si="387"/>
        <v>86150012</v>
      </c>
      <c r="B11252" s="23" t="s">
        <v>58</v>
      </c>
      <c r="C11252" s="7" t="s">
        <v>966</v>
      </c>
      <c r="D11252" s="66" t="s">
        <v>26647</v>
      </c>
      <c r="E11252" s="53" t="e">
        <f>VLOOKUP(D11252,'MPG Master'!$C$3:$I$716,7,0)</f>
        <v>#N/A</v>
      </c>
      <c r="F11252" s="7" t="s">
        <v>26669</v>
      </c>
      <c r="G11252" s="67" t="s">
        <v>1694</v>
      </c>
      <c r="H11252" s="53" t="e">
        <f t="shared" si="386"/>
        <v>#N/A</v>
      </c>
      <c r="I11252" s="7" t="s">
        <v>4786</v>
      </c>
      <c r="J11252" s="7" t="s">
        <v>6688</v>
      </c>
      <c r="K11252" s="9">
        <v>31413</v>
      </c>
      <c r="L11252" s="7"/>
      <c r="M11252" s="7"/>
      <c r="N11252" s="7">
        <v>6394643688</v>
      </c>
      <c r="O11252" s="7"/>
      <c r="P11252" s="7"/>
      <c r="Q11252" s="7" t="s">
        <v>1808</v>
      </c>
      <c r="R11252" s="39" t="s">
        <v>28681</v>
      </c>
      <c r="S11252" s="7"/>
      <c r="T11252" s="7" t="s">
        <v>963</v>
      </c>
      <c r="U11252" s="7"/>
      <c r="V11252" s="7"/>
      <c r="W11252" s="7"/>
      <c r="X11252" s="7"/>
      <c r="Y11252" s="39"/>
      <c r="Z11252" s="7"/>
      <c r="AA11252" s="7"/>
      <c r="AB11252" s="24"/>
      <c r="AC11252" t="s">
        <v>26454</v>
      </c>
      <c r="AD11252" t="s">
        <v>23380</v>
      </c>
    </row>
    <row r="11253" spans="1:30" x14ac:dyDescent="0.25">
      <c r="A11253" t="str">
        <f t="shared" si="387"/>
        <v>86150011</v>
      </c>
      <c r="B11253" s="23" t="s">
        <v>58</v>
      </c>
      <c r="C11253" s="7" t="s">
        <v>966</v>
      </c>
      <c r="D11253" s="66" t="s">
        <v>26647</v>
      </c>
      <c r="E11253" s="53" t="e">
        <f>VLOOKUP(D11253,'MPG Master'!$C$3:$I$716,7,0)</f>
        <v>#N/A</v>
      </c>
      <c r="F11253" s="7" t="s">
        <v>26669</v>
      </c>
      <c r="G11253" s="67" t="s">
        <v>1693</v>
      </c>
      <c r="H11253" s="53" t="e">
        <f t="shared" si="386"/>
        <v>#N/A</v>
      </c>
      <c r="I11253" s="7" t="s">
        <v>10607</v>
      </c>
      <c r="J11253" s="7" t="s">
        <v>10379</v>
      </c>
      <c r="K11253" s="9">
        <v>31413</v>
      </c>
      <c r="L11253" s="7"/>
      <c r="M11253" s="7"/>
      <c r="N11253" s="7">
        <v>9300358379</v>
      </c>
      <c r="O11253" s="7"/>
      <c r="P11253" s="7"/>
      <c r="Q11253" s="7" t="s">
        <v>1808</v>
      </c>
      <c r="R11253" s="39" t="s">
        <v>28682</v>
      </c>
      <c r="S11253" s="7"/>
      <c r="T11253" s="7" t="s">
        <v>963</v>
      </c>
      <c r="U11253" s="7"/>
      <c r="V11253" s="7"/>
      <c r="W11253" s="7"/>
      <c r="X11253" s="7"/>
      <c r="Y11253" s="39"/>
      <c r="Z11253" s="7"/>
      <c r="AA11253" s="7"/>
      <c r="AB11253" s="24"/>
      <c r="AC11253" t="s">
        <v>26454</v>
      </c>
      <c r="AD11253" t="s">
        <v>23380</v>
      </c>
    </row>
    <row r="11254" spans="1:30" x14ac:dyDescent="0.25">
      <c r="A11254" t="str">
        <f t="shared" si="387"/>
        <v>86150008</v>
      </c>
      <c r="B11254" s="23" t="s">
        <v>58</v>
      </c>
      <c r="C11254" s="7" t="s">
        <v>966</v>
      </c>
      <c r="D11254" s="66" t="s">
        <v>26647</v>
      </c>
      <c r="E11254" s="53" t="e">
        <f>VLOOKUP(D11254,'MPG Master'!$C$3:$I$716,7,0)</f>
        <v>#N/A</v>
      </c>
      <c r="F11254" s="7" t="s">
        <v>26669</v>
      </c>
      <c r="G11254" s="67" t="s">
        <v>1687</v>
      </c>
      <c r="H11254" s="53" t="e">
        <f t="shared" ref="H11254:H11317" si="388">E11254&amp;G11254</f>
        <v>#N/A</v>
      </c>
      <c r="I11254" s="7" t="s">
        <v>1811</v>
      </c>
      <c r="J11254" s="7" t="s">
        <v>27576</v>
      </c>
      <c r="K11254" s="9">
        <v>32509</v>
      </c>
      <c r="L11254" s="7"/>
      <c r="M11254" s="7"/>
      <c r="N11254" s="7">
        <v>9341138952</v>
      </c>
      <c r="O11254" s="7"/>
      <c r="P11254" s="7"/>
      <c r="Q11254" s="7" t="s">
        <v>4724</v>
      </c>
      <c r="R11254" s="39" t="s">
        <v>28683</v>
      </c>
      <c r="S11254" s="7"/>
      <c r="T11254" s="7" t="s">
        <v>971</v>
      </c>
      <c r="U11254" s="7"/>
      <c r="V11254" s="7"/>
      <c r="W11254" s="7"/>
      <c r="X11254" s="7"/>
      <c r="Y11254" s="39"/>
      <c r="Z11254" s="7"/>
      <c r="AA11254" s="7"/>
      <c r="AB11254" s="24"/>
      <c r="AC11254" t="s">
        <v>26454</v>
      </c>
      <c r="AD11254" t="s">
        <v>23380</v>
      </c>
    </row>
    <row r="11255" spans="1:30" x14ac:dyDescent="0.25">
      <c r="A11255" t="str">
        <f t="shared" si="387"/>
        <v>86150006</v>
      </c>
      <c r="B11255" s="23" t="s">
        <v>58</v>
      </c>
      <c r="C11255" s="7" t="s">
        <v>966</v>
      </c>
      <c r="D11255" s="66" t="s">
        <v>26647</v>
      </c>
      <c r="E11255" s="53" t="e">
        <f>VLOOKUP(D11255,'MPG Master'!$C$3:$I$716,7,0)</f>
        <v>#N/A</v>
      </c>
      <c r="F11255" s="7" t="s">
        <v>26669</v>
      </c>
      <c r="G11255" s="67" t="s">
        <v>378</v>
      </c>
      <c r="H11255" s="53" t="e">
        <f t="shared" si="388"/>
        <v>#N/A</v>
      </c>
      <c r="I11255" s="7" t="s">
        <v>2082</v>
      </c>
      <c r="J11255" s="7" t="s">
        <v>27577</v>
      </c>
      <c r="K11255" s="9">
        <v>32509</v>
      </c>
      <c r="L11255" s="7"/>
      <c r="M11255" s="7"/>
      <c r="N11255" s="7">
        <v>9608043036</v>
      </c>
      <c r="O11255" s="7"/>
      <c r="P11255" s="7"/>
      <c r="Q11255" s="7" t="s">
        <v>1808</v>
      </c>
      <c r="R11255" s="39" t="s">
        <v>28684</v>
      </c>
      <c r="S11255" s="7"/>
      <c r="T11255" s="7" t="s">
        <v>963</v>
      </c>
      <c r="U11255" s="7"/>
      <c r="V11255" s="7"/>
      <c r="W11255" s="7"/>
      <c r="X11255" s="7"/>
      <c r="Y11255" s="39"/>
      <c r="Z11255" s="7"/>
      <c r="AA11255" s="7"/>
      <c r="AB11255" s="24"/>
      <c r="AC11255" t="s">
        <v>26454</v>
      </c>
      <c r="AD11255" t="s">
        <v>23380</v>
      </c>
    </row>
    <row r="11256" spans="1:30" x14ac:dyDescent="0.25">
      <c r="A11256" t="str">
        <f t="shared" si="387"/>
        <v>86150004</v>
      </c>
      <c r="B11256" s="23" t="s">
        <v>58</v>
      </c>
      <c r="C11256" s="7" t="s">
        <v>966</v>
      </c>
      <c r="D11256" s="66" t="s">
        <v>26647</v>
      </c>
      <c r="E11256" s="53" t="e">
        <f>VLOOKUP(D11256,'MPG Master'!$C$3:$I$716,7,0)</f>
        <v>#N/A</v>
      </c>
      <c r="F11256" s="7" t="s">
        <v>26669</v>
      </c>
      <c r="G11256" s="67" t="s">
        <v>1679</v>
      </c>
      <c r="H11256" s="53" t="e">
        <f t="shared" si="388"/>
        <v>#N/A</v>
      </c>
      <c r="I11256" s="7" t="s">
        <v>2128</v>
      </c>
      <c r="J11256" s="7" t="s">
        <v>2770</v>
      </c>
      <c r="K11256" s="9">
        <v>23992</v>
      </c>
      <c r="L11256" s="7"/>
      <c r="M11256" s="7"/>
      <c r="N11256" s="7">
        <v>9572716940</v>
      </c>
      <c r="O11256" s="7"/>
      <c r="P11256" s="7"/>
      <c r="Q11256" s="7" t="s">
        <v>4724</v>
      </c>
      <c r="R11256" s="39" t="s">
        <v>28685</v>
      </c>
      <c r="S11256" s="7"/>
      <c r="T11256" s="7" t="s">
        <v>971</v>
      </c>
      <c r="U11256" s="7"/>
      <c r="V11256" s="7"/>
      <c r="W11256" s="7"/>
      <c r="X11256" s="7"/>
      <c r="Y11256" s="39"/>
      <c r="Z11256" s="7"/>
      <c r="AA11256" s="7"/>
      <c r="AB11256" s="24"/>
      <c r="AC11256" t="s">
        <v>26454</v>
      </c>
      <c r="AD11256" t="s">
        <v>23380</v>
      </c>
    </row>
    <row r="11257" spans="1:30" x14ac:dyDescent="0.25">
      <c r="A11257" t="str">
        <f t="shared" si="387"/>
        <v>86120026</v>
      </c>
      <c r="B11257" s="23" t="s">
        <v>58</v>
      </c>
      <c r="C11257" s="7" t="s">
        <v>966</v>
      </c>
      <c r="D11257" s="66" t="s">
        <v>26643</v>
      </c>
      <c r="E11257" s="53" t="e">
        <f>VLOOKUP(D11257,'MPG Master'!$C$3:$I$716,7,0)</f>
        <v>#N/A</v>
      </c>
      <c r="F11257" s="7" t="s">
        <v>26665</v>
      </c>
      <c r="G11257" s="67" t="s">
        <v>1836</v>
      </c>
      <c r="H11257" s="53" t="e">
        <f t="shared" si="388"/>
        <v>#N/A</v>
      </c>
      <c r="I11257" s="7" t="s">
        <v>19340</v>
      </c>
      <c r="J11257" s="7" t="s">
        <v>27578</v>
      </c>
      <c r="K11257" s="9">
        <v>30317</v>
      </c>
      <c r="L11257" s="7"/>
      <c r="M11257" s="7"/>
      <c r="N11257" s="7">
        <v>6205528027</v>
      </c>
      <c r="O11257" s="7"/>
      <c r="P11257" s="7"/>
      <c r="Q11257" s="7" t="s">
        <v>99</v>
      </c>
      <c r="R11257" s="39" t="s">
        <v>28686</v>
      </c>
      <c r="S11257" s="7"/>
      <c r="T11257" s="7" t="s">
        <v>17730</v>
      </c>
      <c r="U11257" s="7"/>
      <c r="V11257" s="7"/>
      <c r="W11257" s="7"/>
      <c r="X11257" s="7"/>
      <c r="Y11257" s="39"/>
      <c r="Z11257" s="7"/>
      <c r="AA11257" s="7"/>
      <c r="AB11257" s="24"/>
      <c r="AC11257" t="s">
        <v>26454</v>
      </c>
      <c r="AD11257" t="s">
        <v>23380</v>
      </c>
    </row>
    <row r="11258" spans="1:30" x14ac:dyDescent="0.25">
      <c r="A11258" t="str">
        <f t="shared" si="387"/>
        <v>86120030</v>
      </c>
      <c r="B11258" s="23" t="s">
        <v>58</v>
      </c>
      <c r="C11258" s="7" t="s">
        <v>966</v>
      </c>
      <c r="D11258" s="66" t="s">
        <v>26643</v>
      </c>
      <c r="E11258" s="53" t="e">
        <f>VLOOKUP(D11258,'MPG Master'!$C$3:$I$716,7,0)</f>
        <v>#N/A</v>
      </c>
      <c r="F11258" s="7" t="s">
        <v>26665</v>
      </c>
      <c r="G11258" s="67" t="s">
        <v>380</v>
      </c>
      <c r="H11258" s="53" t="e">
        <f t="shared" si="388"/>
        <v>#N/A</v>
      </c>
      <c r="I11258" s="7" t="s">
        <v>26824</v>
      </c>
      <c r="J11258" s="7" t="s">
        <v>27579</v>
      </c>
      <c r="K11258" s="9">
        <v>34700</v>
      </c>
      <c r="L11258" s="7"/>
      <c r="M11258" s="7"/>
      <c r="N11258" s="7">
        <v>8544191737</v>
      </c>
      <c r="O11258" s="7"/>
      <c r="P11258" s="7"/>
      <c r="Q11258" s="7" t="s">
        <v>1701</v>
      </c>
      <c r="R11258" s="39" t="s">
        <v>28687</v>
      </c>
      <c r="S11258" s="7"/>
      <c r="T11258" s="7" t="s">
        <v>971</v>
      </c>
      <c r="U11258" s="7"/>
      <c r="V11258" s="7"/>
      <c r="W11258" s="7"/>
      <c r="X11258" s="7"/>
      <c r="Y11258" s="39"/>
      <c r="Z11258" s="7"/>
      <c r="AA11258" s="7"/>
      <c r="AB11258" s="24"/>
      <c r="AC11258" t="s">
        <v>26454</v>
      </c>
      <c r="AD11258" t="s">
        <v>23380</v>
      </c>
    </row>
    <row r="11259" spans="1:30" x14ac:dyDescent="0.25">
      <c r="A11259" t="str">
        <f t="shared" si="387"/>
        <v>86120028</v>
      </c>
      <c r="B11259" s="23" t="s">
        <v>58</v>
      </c>
      <c r="C11259" s="7" t="s">
        <v>966</v>
      </c>
      <c r="D11259" s="66" t="s">
        <v>26643</v>
      </c>
      <c r="E11259" s="53" t="e">
        <f>VLOOKUP(D11259,'MPG Master'!$C$3:$I$716,7,0)</f>
        <v>#N/A</v>
      </c>
      <c r="F11259" s="7" t="s">
        <v>26665</v>
      </c>
      <c r="G11259" s="67" t="s">
        <v>1685</v>
      </c>
      <c r="H11259" s="53" t="e">
        <f t="shared" si="388"/>
        <v>#N/A</v>
      </c>
      <c r="I11259" s="7" t="s">
        <v>9209</v>
      </c>
      <c r="J11259" s="7" t="s">
        <v>27580</v>
      </c>
      <c r="K11259" s="9">
        <v>24922</v>
      </c>
      <c r="L11259" s="7"/>
      <c r="M11259" s="7"/>
      <c r="N11259" s="7">
        <v>9931443843</v>
      </c>
      <c r="O11259" s="7"/>
      <c r="P11259" s="7"/>
      <c r="Q11259" s="7" t="s">
        <v>1701</v>
      </c>
      <c r="R11259" s="39" t="s">
        <v>28688</v>
      </c>
      <c r="S11259" s="7"/>
      <c r="T11259" s="7" t="s">
        <v>971</v>
      </c>
      <c r="U11259" s="7"/>
      <c r="V11259" s="7"/>
      <c r="W11259" s="7"/>
      <c r="X11259" s="7"/>
      <c r="Y11259" s="39"/>
      <c r="Z11259" s="7"/>
      <c r="AA11259" s="7"/>
      <c r="AB11259" s="24"/>
      <c r="AC11259" t="s">
        <v>26454</v>
      </c>
      <c r="AD11259" t="s">
        <v>23380</v>
      </c>
    </row>
    <row r="11260" spans="1:30" x14ac:dyDescent="0.25">
      <c r="A11260" t="str">
        <f t="shared" si="387"/>
        <v>97420115</v>
      </c>
      <c r="B11260" s="23" t="s">
        <v>58</v>
      </c>
      <c r="C11260" s="7" t="s">
        <v>671</v>
      </c>
      <c r="D11260" s="66" t="s">
        <v>477</v>
      </c>
      <c r="E11260" s="53" t="e">
        <f>VLOOKUP(D11260,'MPG Master'!$C$3:$I$716,7,0)</f>
        <v>#N/A</v>
      </c>
      <c r="F11260" s="7" t="s">
        <v>223</v>
      </c>
      <c r="G11260" s="67" t="s">
        <v>392</v>
      </c>
      <c r="H11260" s="53" t="e">
        <f t="shared" si="388"/>
        <v>#N/A</v>
      </c>
      <c r="I11260" s="7" t="s">
        <v>26825</v>
      </c>
      <c r="J11260" s="7" t="s">
        <v>27581</v>
      </c>
      <c r="K11260" s="9">
        <v>20090</v>
      </c>
      <c r="L11260" s="7"/>
      <c r="M11260" s="7"/>
      <c r="N11260" s="7">
        <v>7631136028</v>
      </c>
      <c r="O11260" s="7"/>
      <c r="P11260" s="7"/>
      <c r="Q11260" s="7" t="s">
        <v>99</v>
      </c>
      <c r="R11260" s="39" t="s">
        <v>28689</v>
      </c>
      <c r="S11260" s="7"/>
      <c r="T11260" s="7" t="s">
        <v>1145</v>
      </c>
      <c r="U11260" s="7"/>
      <c r="V11260" s="7"/>
      <c r="W11260" s="7"/>
      <c r="X11260" s="7"/>
      <c r="Y11260" s="39"/>
      <c r="Z11260" s="7"/>
      <c r="AA11260" s="7"/>
      <c r="AB11260" s="24"/>
      <c r="AC11260" t="s">
        <v>26454</v>
      </c>
      <c r="AD11260" t="s">
        <v>23380</v>
      </c>
    </row>
    <row r="11261" spans="1:30" x14ac:dyDescent="0.25">
      <c r="A11261" t="str">
        <f t="shared" ref="A11261:A11324" si="389">CONCATENATE(D11261,G11261)</f>
        <v>97420116</v>
      </c>
      <c r="B11261" s="23" t="s">
        <v>58</v>
      </c>
      <c r="C11261" s="7" t="s">
        <v>671</v>
      </c>
      <c r="D11261" s="66" t="s">
        <v>477</v>
      </c>
      <c r="E11261" s="53" t="e">
        <f>VLOOKUP(D11261,'MPG Master'!$C$3:$I$716,7,0)</f>
        <v>#N/A</v>
      </c>
      <c r="F11261" s="7" t="s">
        <v>223</v>
      </c>
      <c r="G11261" s="67" t="s">
        <v>7779</v>
      </c>
      <c r="H11261" s="53" t="e">
        <f t="shared" si="388"/>
        <v>#N/A</v>
      </c>
      <c r="I11261" s="7" t="s">
        <v>26826</v>
      </c>
      <c r="J11261" s="7" t="s">
        <v>27582</v>
      </c>
      <c r="K11261" s="9">
        <v>24838</v>
      </c>
      <c r="L11261" s="7"/>
      <c r="M11261" s="7"/>
      <c r="N11261" s="7">
        <v>9693380785</v>
      </c>
      <c r="O11261" s="7"/>
      <c r="P11261" s="7"/>
      <c r="Q11261" s="7" t="s">
        <v>99</v>
      </c>
      <c r="R11261" s="39" t="s">
        <v>28690</v>
      </c>
      <c r="S11261" s="7"/>
      <c r="T11261" s="7" t="s">
        <v>1145</v>
      </c>
      <c r="U11261" s="7"/>
      <c r="V11261" s="7"/>
      <c r="W11261" s="7"/>
      <c r="X11261" s="7"/>
      <c r="Y11261" s="39"/>
      <c r="Z11261" s="7"/>
      <c r="AA11261" s="7"/>
      <c r="AB11261" s="24"/>
      <c r="AC11261" t="s">
        <v>26454</v>
      </c>
      <c r="AD11261" t="s">
        <v>23380</v>
      </c>
    </row>
    <row r="11262" spans="1:30" x14ac:dyDescent="0.25">
      <c r="A11262" t="str">
        <f t="shared" si="389"/>
        <v>97420117</v>
      </c>
      <c r="B11262" s="23" t="s">
        <v>58</v>
      </c>
      <c r="C11262" s="7" t="s">
        <v>671</v>
      </c>
      <c r="D11262" s="66" t="s">
        <v>477</v>
      </c>
      <c r="E11262" s="53" t="e">
        <f>VLOOKUP(D11262,'MPG Master'!$C$3:$I$716,7,0)</f>
        <v>#N/A</v>
      </c>
      <c r="F11262" s="7" t="s">
        <v>223</v>
      </c>
      <c r="G11262" s="67" t="s">
        <v>393</v>
      </c>
      <c r="H11262" s="53" t="e">
        <f t="shared" si="388"/>
        <v>#N/A</v>
      </c>
      <c r="I11262" s="7" t="s">
        <v>26827</v>
      </c>
      <c r="J11262" s="7" t="s">
        <v>27581</v>
      </c>
      <c r="K11262" s="9">
        <v>28491</v>
      </c>
      <c r="L11262" s="7"/>
      <c r="M11262" s="7"/>
      <c r="N11262" s="7">
        <v>8294023821</v>
      </c>
      <c r="O11262" s="7"/>
      <c r="P11262" s="7"/>
      <c r="Q11262" s="7" t="s">
        <v>99</v>
      </c>
      <c r="R11262" s="39" t="s">
        <v>28691</v>
      </c>
      <c r="S11262" s="7"/>
      <c r="T11262" s="7" t="s">
        <v>1145</v>
      </c>
      <c r="U11262" s="7"/>
      <c r="V11262" s="7"/>
      <c r="W11262" s="7"/>
      <c r="X11262" s="7"/>
      <c r="Y11262" s="39"/>
      <c r="Z11262" s="7"/>
      <c r="AA11262" s="7"/>
      <c r="AB11262" s="24"/>
      <c r="AC11262" t="s">
        <v>26454</v>
      </c>
      <c r="AD11262" t="s">
        <v>23380</v>
      </c>
    </row>
    <row r="11263" spans="1:30" x14ac:dyDescent="0.25">
      <c r="A11263" t="str">
        <f t="shared" si="389"/>
        <v>97970002</v>
      </c>
      <c r="B11263" s="23" t="s">
        <v>58</v>
      </c>
      <c r="C11263" s="7" t="s">
        <v>1664</v>
      </c>
      <c r="D11263" s="66" t="s">
        <v>26657</v>
      </c>
      <c r="E11263" s="53" t="e">
        <f>VLOOKUP(D11263,'MPG Master'!$C$3:$I$716,7,0)</f>
        <v>#N/A</v>
      </c>
      <c r="F11263" s="7" t="s">
        <v>26689</v>
      </c>
      <c r="G11263" s="67" t="s">
        <v>60</v>
      </c>
      <c r="H11263" s="53" t="e">
        <f t="shared" si="388"/>
        <v>#N/A</v>
      </c>
      <c r="I11263" s="7" t="s">
        <v>26828</v>
      </c>
      <c r="J11263" s="7" t="s">
        <v>26015</v>
      </c>
      <c r="K11263" s="9">
        <v>30317</v>
      </c>
      <c r="L11263" s="7"/>
      <c r="M11263" s="7"/>
      <c r="N11263" s="7">
        <v>8002786672</v>
      </c>
      <c r="O11263" s="7"/>
      <c r="P11263" s="7"/>
      <c r="Q11263" s="7" t="s">
        <v>1701</v>
      </c>
      <c r="R11263" s="39" t="s">
        <v>28692</v>
      </c>
      <c r="S11263" s="7"/>
      <c r="T11263" s="7" t="s">
        <v>1152</v>
      </c>
      <c r="U11263" s="7"/>
      <c r="V11263" s="7"/>
      <c r="W11263" s="7"/>
      <c r="X11263" s="7"/>
      <c r="Y11263" s="39"/>
      <c r="Z11263" s="7"/>
      <c r="AA11263" s="7"/>
      <c r="AB11263" s="24"/>
      <c r="AC11263" t="s">
        <v>26454</v>
      </c>
      <c r="AD11263" t="s">
        <v>23380</v>
      </c>
    </row>
    <row r="11264" spans="1:30" x14ac:dyDescent="0.25">
      <c r="A11264" t="str">
        <f t="shared" si="389"/>
        <v>97970003</v>
      </c>
      <c r="B11264" s="23" t="s">
        <v>58</v>
      </c>
      <c r="C11264" s="7" t="s">
        <v>1664</v>
      </c>
      <c r="D11264" s="66" t="s">
        <v>26657</v>
      </c>
      <c r="E11264" s="53" t="e">
        <f>VLOOKUP(D11264,'MPG Master'!$C$3:$I$716,7,0)</f>
        <v>#N/A</v>
      </c>
      <c r="F11264" s="7" t="s">
        <v>26689</v>
      </c>
      <c r="G11264" s="67" t="s">
        <v>61</v>
      </c>
      <c r="H11264" s="53" t="e">
        <f t="shared" si="388"/>
        <v>#N/A</v>
      </c>
      <c r="I11264" s="7" t="s">
        <v>1695</v>
      </c>
      <c r="J11264" s="7" t="s">
        <v>27583</v>
      </c>
      <c r="K11264" s="9">
        <v>27645</v>
      </c>
      <c r="L11264" s="7"/>
      <c r="M11264" s="7"/>
      <c r="N11264" s="7"/>
      <c r="O11264" s="7"/>
      <c r="P11264" s="7"/>
      <c r="Q11264" s="7" t="s">
        <v>1701</v>
      </c>
      <c r="R11264" s="39" t="s">
        <v>28693</v>
      </c>
      <c r="S11264" s="7"/>
      <c r="T11264" s="7" t="s">
        <v>1152</v>
      </c>
      <c r="U11264" s="7"/>
      <c r="V11264" s="7"/>
      <c r="W11264" s="7"/>
      <c r="X11264" s="7"/>
      <c r="Y11264" s="39"/>
      <c r="Z11264" s="7"/>
      <c r="AA11264" s="7"/>
      <c r="AB11264" s="24"/>
      <c r="AC11264" t="s">
        <v>26454</v>
      </c>
      <c r="AD11264" t="s">
        <v>23380</v>
      </c>
    </row>
    <row r="11265" spans="1:30" x14ac:dyDescent="0.25">
      <c r="A11265" t="str">
        <f t="shared" si="389"/>
        <v>97900025</v>
      </c>
      <c r="B11265" s="23" t="s">
        <v>58</v>
      </c>
      <c r="C11265" s="7" t="s">
        <v>1664</v>
      </c>
      <c r="D11265" s="66" t="s">
        <v>7708</v>
      </c>
      <c r="E11265" s="53" t="e">
        <f>VLOOKUP(D11265,'MPG Master'!$C$3:$I$716,7,0)</f>
        <v>#N/A</v>
      </c>
      <c r="F11265" s="7" t="s">
        <v>7712</v>
      </c>
      <c r="G11265" s="67" t="s">
        <v>1833</v>
      </c>
      <c r="H11265" s="53" t="e">
        <f t="shared" si="388"/>
        <v>#N/A</v>
      </c>
      <c r="I11265" s="7" t="s">
        <v>2162</v>
      </c>
      <c r="J11265" s="7" t="s">
        <v>4655</v>
      </c>
      <c r="K11265" s="9">
        <v>31626</v>
      </c>
      <c r="L11265" s="7"/>
      <c r="M11265" s="7"/>
      <c r="N11265" s="7">
        <v>8709525355</v>
      </c>
      <c r="O11265" s="7"/>
      <c r="P11265" s="7"/>
      <c r="Q11265" s="7" t="s">
        <v>1424</v>
      </c>
      <c r="R11265" s="39" t="s">
        <v>28694</v>
      </c>
      <c r="S11265" s="7"/>
      <c r="T11265" s="7" t="s">
        <v>1185</v>
      </c>
      <c r="U11265" s="7"/>
      <c r="V11265" s="7"/>
      <c r="W11265" s="7"/>
      <c r="X11265" s="7"/>
      <c r="Y11265" s="39"/>
      <c r="Z11265" s="7"/>
      <c r="AA11265" s="7"/>
      <c r="AB11265" s="24"/>
      <c r="AC11265" t="s">
        <v>26454</v>
      </c>
      <c r="AD11265" t="s">
        <v>23380</v>
      </c>
    </row>
    <row r="11266" spans="1:30" x14ac:dyDescent="0.25">
      <c r="A11266" t="str">
        <f t="shared" si="389"/>
        <v>51350023</v>
      </c>
      <c r="B11266" s="23" t="s">
        <v>58</v>
      </c>
      <c r="C11266" s="7" t="s">
        <v>1448</v>
      </c>
      <c r="D11266" s="66" t="s">
        <v>7529</v>
      </c>
      <c r="E11266" s="53" t="e">
        <f>VLOOKUP(D11266,'MPG Master'!$C$3:$I$716,7,0)</f>
        <v>#N/A</v>
      </c>
      <c r="F11266" s="7" t="s">
        <v>26680</v>
      </c>
      <c r="G11266" s="67" t="s">
        <v>379</v>
      </c>
      <c r="H11266" s="53" t="e">
        <f t="shared" si="388"/>
        <v>#N/A</v>
      </c>
      <c r="I11266" s="7" t="s">
        <v>10386</v>
      </c>
      <c r="J11266" s="7" t="s">
        <v>23966</v>
      </c>
      <c r="K11266" s="9">
        <v>32144</v>
      </c>
      <c r="L11266" s="7"/>
      <c r="M11266" s="7"/>
      <c r="N11266" s="7">
        <v>9939938992</v>
      </c>
      <c r="O11266" s="7"/>
      <c r="P11266" s="7"/>
      <c r="Q11266" s="7" t="s">
        <v>2439</v>
      </c>
      <c r="R11266" s="39" t="s">
        <v>25462</v>
      </c>
      <c r="S11266" s="7"/>
      <c r="T11266" s="7" t="s">
        <v>880</v>
      </c>
      <c r="U11266" s="7"/>
      <c r="V11266" s="7"/>
      <c r="W11266" s="7"/>
      <c r="X11266" s="7"/>
      <c r="Y11266" s="39"/>
      <c r="Z11266" s="7"/>
      <c r="AA11266" s="7"/>
      <c r="AB11266" s="24"/>
      <c r="AC11266" t="s">
        <v>26454</v>
      </c>
      <c r="AD11266" t="s">
        <v>23380</v>
      </c>
    </row>
    <row r="11267" spans="1:30" x14ac:dyDescent="0.25">
      <c r="A11267" t="str">
        <f t="shared" si="389"/>
        <v>12540082</v>
      </c>
      <c r="B11267" s="23" t="s">
        <v>58</v>
      </c>
      <c r="C11267" s="7" t="s">
        <v>1675</v>
      </c>
      <c r="D11267" s="66" t="s">
        <v>7641</v>
      </c>
      <c r="E11267" s="53" t="e">
        <f>VLOOKUP(D11267,'MPG Master'!$C$3:$I$716,7,0)</f>
        <v>#N/A</v>
      </c>
      <c r="F11267" s="7" t="s">
        <v>7658</v>
      </c>
      <c r="G11267" s="67" t="s">
        <v>2551</v>
      </c>
      <c r="H11267" s="53" t="e">
        <f t="shared" si="388"/>
        <v>#N/A</v>
      </c>
      <c r="I11267" s="7" t="s">
        <v>2565</v>
      </c>
      <c r="J11267" s="7" t="s">
        <v>5777</v>
      </c>
      <c r="K11267" s="9">
        <v>31048</v>
      </c>
      <c r="L11267" s="7"/>
      <c r="M11267" s="7"/>
      <c r="N11267" s="7">
        <v>7870727631</v>
      </c>
      <c r="O11267" s="7"/>
      <c r="P11267" s="7"/>
      <c r="Q11267" s="7" t="s">
        <v>1424</v>
      </c>
      <c r="R11267" s="39" t="s">
        <v>28695</v>
      </c>
      <c r="S11267" s="7"/>
      <c r="T11267" s="7" t="s">
        <v>935</v>
      </c>
      <c r="U11267" s="7"/>
      <c r="V11267" s="7"/>
      <c r="W11267" s="7"/>
      <c r="X11267" s="7"/>
      <c r="Y11267" s="39"/>
      <c r="Z11267" s="7"/>
      <c r="AA11267" s="7"/>
      <c r="AB11267" s="24"/>
      <c r="AC11267" t="s">
        <v>26454</v>
      </c>
      <c r="AD11267" t="s">
        <v>23380</v>
      </c>
    </row>
    <row r="11268" spans="1:30" x14ac:dyDescent="0.25">
      <c r="A11268" t="str">
        <f t="shared" si="389"/>
        <v>12850028</v>
      </c>
      <c r="B11268" s="23" t="s">
        <v>58</v>
      </c>
      <c r="C11268" s="7" t="s">
        <v>1676</v>
      </c>
      <c r="D11268" s="66" t="s">
        <v>26644</v>
      </c>
      <c r="E11268" s="53" t="e">
        <f>VLOOKUP(D11268,'MPG Master'!$C$3:$I$716,7,0)</f>
        <v>#N/A</v>
      </c>
      <c r="F11268" s="7" t="s">
        <v>26666</v>
      </c>
      <c r="G11268" s="67" t="s">
        <v>1685</v>
      </c>
      <c r="H11268" s="53" t="e">
        <f t="shared" si="388"/>
        <v>#N/A</v>
      </c>
      <c r="I11268" s="7" t="s">
        <v>2977</v>
      </c>
      <c r="J11268" s="7" t="s">
        <v>27584</v>
      </c>
      <c r="K11268" s="9">
        <v>30317</v>
      </c>
      <c r="L11268" s="7"/>
      <c r="M11268" s="7"/>
      <c r="N11268" s="7">
        <v>9939904623</v>
      </c>
      <c r="O11268" s="7"/>
      <c r="P11268" s="7"/>
      <c r="Q11268" s="7" t="s">
        <v>1851</v>
      </c>
      <c r="R11268" s="39" t="s">
        <v>28696</v>
      </c>
      <c r="S11268" s="7"/>
      <c r="T11268" s="7" t="s">
        <v>747</v>
      </c>
      <c r="U11268" s="7"/>
      <c r="V11268" s="7"/>
      <c r="W11268" s="7"/>
      <c r="X11268" s="7"/>
      <c r="Y11268" s="39"/>
      <c r="Z11268" s="7"/>
      <c r="AA11268" s="7"/>
      <c r="AB11268" s="24"/>
      <c r="AC11268" t="s">
        <v>26454</v>
      </c>
      <c r="AD11268" t="s">
        <v>23380</v>
      </c>
    </row>
    <row r="11269" spans="1:30" x14ac:dyDescent="0.25">
      <c r="A11269" t="str">
        <f t="shared" si="389"/>
        <v>11870037</v>
      </c>
      <c r="B11269" s="23" t="s">
        <v>58</v>
      </c>
      <c r="C11269" s="7" t="s">
        <v>1676</v>
      </c>
      <c r="D11269" s="66" t="s">
        <v>320</v>
      </c>
      <c r="E11269" s="53" t="e">
        <f>VLOOKUP(D11269,'MPG Master'!$C$3:$I$716,7,0)</f>
        <v>#N/A</v>
      </c>
      <c r="F11269" s="7" t="s">
        <v>116</v>
      </c>
      <c r="G11269" s="67" t="s">
        <v>1692</v>
      </c>
      <c r="H11269" s="53" t="e">
        <f t="shared" si="388"/>
        <v>#N/A</v>
      </c>
      <c r="I11269" s="7" t="s">
        <v>2521</v>
      </c>
      <c r="J11269" s="7" t="s">
        <v>4819</v>
      </c>
      <c r="K11269" s="9">
        <v>33239</v>
      </c>
      <c r="L11269" s="7"/>
      <c r="M11269" s="7"/>
      <c r="N11269" s="7"/>
      <c r="O11269" s="7"/>
      <c r="P11269" s="7"/>
      <c r="Q11269" s="7" t="s">
        <v>1424</v>
      </c>
      <c r="R11269" s="39" t="s">
        <v>28697</v>
      </c>
      <c r="S11269" s="7"/>
      <c r="T11269" s="7" t="s">
        <v>735</v>
      </c>
      <c r="U11269" s="7"/>
      <c r="V11269" s="7"/>
      <c r="W11269" s="7"/>
      <c r="X11269" s="7"/>
      <c r="Y11269" s="39"/>
      <c r="Z11269" s="7"/>
      <c r="AA11269" s="7"/>
      <c r="AB11269" s="24"/>
      <c r="AC11269" t="s">
        <v>26454</v>
      </c>
      <c r="AD11269" t="s">
        <v>23380</v>
      </c>
    </row>
    <row r="11270" spans="1:30" x14ac:dyDescent="0.25">
      <c r="A11270" t="str">
        <f t="shared" si="389"/>
        <v>12850027</v>
      </c>
      <c r="B11270" s="23" t="s">
        <v>58</v>
      </c>
      <c r="C11270" s="7" t="s">
        <v>1676</v>
      </c>
      <c r="D11270" s="66" t="s">
        <v>26644</v>
      </c>
      <c r="E11270" s="53" t="e">
        <f>VLOOKUP(D11270,'MPG Master'!$C$3:$I$716,7,0)</f>
        <v>#N/A</v>
      </c>
      <c r="F11270" s="7" t="s">
        <v>26666</v>
      </c>
      <c r="G11270" s="67" t="s">
        <v>1840</v>
      </c>
      <c r="H11270" s="53" t="e">
        <f t="shared" si="388"/>
        <v>#N/A</v>
      </c>
      <c r="I11270" s="7" t="s">
        <v>6323</v>
      </c>
      <c r="J11270" s="7" t="s">
        <v>27585</v>
      </c>
      <c r="K11270" s="9">
        <v>37838</v>
      </c>
      <c r="L11270" s="7"/>
      <c r="M11270" s="7"/>
      <c r="N11270" s="7">
        <v>8969490969</v>
      </c>
      <c r="O11270" s="7"/>
      <c r="P11270" s="7"/>
      <c r="Q11270" s="7" t="s">
        <v>25585</v>
      </c>
      <c r="R11270" s="39" t="s">
        <v>28698</v>
      </c>
      <c r="S11270" s="7"/>
      <c r="T11270" s="7" t="s">
        <v>1078</v>
      </c>
      <c r="U11270" s="7"/>
      <c r="V11270" s="7"/>
      <c r="W11270" s="7"/>
      <c r="X11270" s="7"/>
      <c r="Y11270" s="39"/>
      <c r="Z11270" s="7"/>
      <c r="AA11270" s="7"/>
      <c r="AB11270" s="24"/>
      <c r="AC11270" t="s">
        <v>26454</v>
      </c>
      <c r="AD11270" t="s">
        <v>23380</v>
      </c>
    </row>
    <row r="11271" spans="1:30" x14ac:dyDescent="0.25">
      <c r="A11271" t="str">
        <f t="shared" si="389"/>
        <v>12260039</v>
      </c>
      <c r="B11271" s="23" t="s">
        <v>58</v>
      </c>
      <c r="C11271" s="7" t="s">
        <v>1676</v>
      </c>
      <c r="D11271" s="66" t="s">
        <v>337</v>
      </c>
      <c r="E11271" s="53" t="e">
        <f>VLOOKUP(D11271,'MPG Master'!$C$3:$I$716,7,0)</f>
        <v>#N/A</v>
      </c>
      <c r="F11271" s="7" t="s">
        <v>130</v>
      </c>
      <c r="G11271" s="67" t="s">
        <v>2665</v>
      </c>
      <c r="H11271" s="53" t="e">
        <f t="shared" si="388"/>
        <v>#N/A</v>
      </c>
      <c r="I11271" s="7" t="s">
        <v>23441</v>
      </c>
      <c r="J11271" s="7" t="s">
        <v>27586</v>
      </c>
      <c r="K11271" s="9">
        <v>36587</v>
      </c>
      <c r="L11271" s="7"/>
      <c r="M11271" s="7"/>
      <c r="N11271" s="7">
        <v>9128097362</v>
      </c>
      <c r="O11271" s="7"/>
      <c r="P11271" s="7"/>
      <c r="Q11271" s="7" t="s">
        <v>1851</v>
      </c>
      <c r="R11271" s="39" t="s">
        <v>28699</v>
      </c>
      <c r="S11271" s="7"/>
      <c r="T11271" s="7" t="s">
        <v>747</v>
      </c>
      <c r="U11271" s="7"/>
      <c r="V11271" s="7"/>
      <c r="W11271" s="7"/>
      <c r="X11271" s="7"/>
      <c r="Y11271" s="39"/>
      <c r="Z11271" s="7"/>
      <c r="AA11271" s="7"/>
      <c r="AB11271" s="24"/>
      <c r="AC11271" t="s">
        <v>26454</v>
      </c>
      <c r="AD11271" t="s">
        <v>23380</v>
      </c>
    </row>
    <row r="11272" spans="1:30" x14ac:dyDescent="0.25">
      <c r="A11272" t="str">
        <f t="shared" si="389"/>
        <v>94150002</v>
      </c>
      <c r="B11272" s="23" t="s">
        <v>58</v>
      </c>
      <c r="C11272" s="7" t="s">
        <v>7738</v>
      </c>
      <c r="D11272" s="66" t="s">
        <v>26440</v>
      </c>
      <c r="E11272" s="53" t="e">
        <f>VLOOKUP(D11272,'MPG Master'!$C$3:$I$716,7,0)</f>
        <v>#N/A</v>
      </c>
      <c r="F11272" s="7" t="s">
        <v>26441</v>
      </c>
      <c r="G11272" s="67" t="s">
        <v>60</v>
      </c>
      <c r="H11272" s="53" t="e">
        <f t="shared" si="388"/>
        <v>#N/A</v>
      </c>
      <c r="I11272" s="7" t="s">
        <v>11227</v>
      </c>
      <c r="J11272" s="7" t="s">
        <v>6004</v>
      </c>
      <c r="K11272" s="9">
        <v>36201</v>
      </c>
      <c r="L11272" s="7"/>
      <c r="M11272" s="7"/>
      <c r="N11272" s="7">
        <v>7631506648</v>
      </c>
      <c r="O11272" s="7"/>
      <c r="P11272" s="7"/>
      <c r="Q11272" s="7" t="s">
        <v>4724</v>
      </c>
      <c r="R11272" s="39" t="s">
        <v>26442</v>
      </c>
      <c r="S11272" s="7"/>
      <c r="T11272" s="7" t="s">
        <v>680</v>
      </c>
      <c r="U11272" s="7"/>
      <c r="V11272" s="7"/>
      <c r="W11272" s="7"/>
      <c r="X11272" s="7"/>
      <c r="Y11272" s="39"/>
      <c r="Z11272" s="7"/>
      <c r="AA11272" s="7"/>
      <c r="AB11272" s="24"/>
      <c r="AC11272" t="s">
        <v>26454</v>
      </c>
      <c r="AD11272" t="s">
        <v>23380</v>
      </c>
    </row>
    <row r="11273" spans="1:30" x14ac:dyDescent="0.25">
      <c r="A11273" t="str">
        <f t="shared" si="389"/>
        <v>94160002</v>
      </c>
      <c r="B11273" s="23" t="s">
        <v>58</v>
      </c>
      <c r="C11273" s="7" t="s">
        <v>7738</v>
      </c>
      <c r="D11273" s="66" t="s">
        <v>26443</v>
      </c>
      <c r="E11273" s="53" t="e">
        <f>VLOOKUP(D11273,'MPG Master'!$C$3:$I$716,7,0)</f>
        <v>#N/A</v>
      </c>
      <c r="F11273" s="7" t="s">
        <v>26444</v>
      </c>
      <c r="G11273" s="67" t="s">
        <v>60</v>
      </c>
      <c r="H11273" s="53" t="e">
        <f t="shared" si="388"/>
        <v>#N/A</v>
      </c>
      <c r="I11273" s="7" t="s">
        <v>26829</v>
      </c>
      <c r="J11273" s="7" t="s">
        <v>26445</v>
      </c>
      <c r="K11273" s="9">
        <v>37424</v>
      </c>
      <c r="L11273" s="7"/>
      <c r="M11273" s="7"/>
      <c r="N11273" s="7">
        <v>8227888308</v>
      </c>
      <c r="O11273" s="7"/>
      <c r="P11273" s="7"/>
      <c r="Q11273" s="7" t="s">
        <v>1851</v>
      </c>
      <c r="R11273" s="39" t="s">
        <v>26446</v>
      </c>
      <c r="S11273" s="7"/>
      <c r="T11273" s="7" t="s">
        <v>747</v>
      </c>
      <c r="U11273" s="7"/>
      <c r="V11273" s="7"/>
      <c r="W11273" s="7"/>
      <c r="X11273" s="7"/>
      <c r="Y11273" s="39"/>
      <c r="Z11273" s="7"/>
      <c r="AA11273" s="7"/>
      <c r="AB11273" s="24"/>
      <c r="AC11273" t="s">
        <v>26454</v>
      </c>
      <c r="AD11273" t="s">
        <v>23380</v>
      </c>
    </row>
    <row r="11274" spans="1:30" x14ac:dyDescent="0.25">
      <c r="A11274" t="str">
        <f t="shared" si="389"/>
        <v>94050020</v>
      </c>
      <c r="B11274" s="23" t="s">
        <v>58</v>
      </c>
      <c r="C11274" s="7" t="s">
        <v>7738</v>
      </c>
      <c r="D11274" s="66" t="s">
        <v>7710</v>
      </c>
      <c r="E11274" s="53" t="e">
        <f>VLOOKUP(D11274,'MPG Master'!$C$3:$I$716,7,0)</f>
        <v>#N/A</v>
      </c>
      <c r="F11274" s="7" t="s">
        <v>7714</v>
      </c>
      <c r="G11274" s="67" t="s">
        <v>1819</v>
      </c>
      <c r="H11274" s="53" t="e">
        <f t="shared" si="388"/>
        <v>#N/A</v>
      </c>
      <c r="I11274" s="7" t="s">
        <v>3351</v>
      </c>
      <c r="J11274" s="7" t="s">
        <v>27587</v>
      </c>
      <c r="K11274" s="9">
        <v>37759</v>
      </c>
      <c r="L11274" s="7"/>
      <c r="M11274" s="7"/>
      <c r="N11274" s="7">
        <v>9101492511</v>
      </c>
      <c r="O11274" s="7"/>
      <c r="P11274" s="7"/>
      <c r="Q11274" s="7" t="s">
        <v>1701</v>
      </c>
      <c r="R11274" s="39" t="s">
        <v>28700</v>
      </c>
      <c r="S11274" s="7"/>
      <c r="T11274" s="7" t="s">
        <v>7576</v>
      </c>
      <c r="U11274" s="7"/>
      <c r="V11274" s="7"/>
      <c r="W11274" s="7"/>
      <c r="X11274" s="7"/>
      <c r="Y11274" s="39"/>
      <c r="Z11274" s="7"/>
      <c r="AA11274" s="7"/>
      <c r="AB11274" s="24"/>
      <c r="AC11274" t="s">
        <v>26454</v>
      </c>
      <c r="AD11274" t="s">
        <v>23380</v>
      </c>
    </row>
    <row r="11275" spans="1:30" x14ac:dyDescent="0.25">
      <c r="A11275" t="str">
        <f t="shared" si="389"/>
        <v>94050019</v>
      </c>
      <c r="B11275" s="23" t="s">
        <v>58</v>
      </c>
      <c r="C11275" s="7" t="s">
        <v>7738</v>
      </c>
      <c r="D11275" s="66" t="s">
        <v>7710</v>
      </c>
      <c r="E11275" s="53" t="e">
        <f>VLOOKUP(D11275,'MPG Master'!$C$3:$I$716,7,0)</f>
        <v>#N/A</v>
      </c>
      <c r="F11275" s="7" t="s">
        <v>7714</v>
      </c>
      <c r="G11275" s="67" t="s">
        <v>1815</v>
      </c>
      <c r="H11275" s="53" t="e">
        <f t="shared" si="388"/>
        <v>#N/A</v>
      </c>
      <c r="I11275" s="7" t="s">
        <v>26830</v>
      </c>
      <c r="J11275" s="7" t="s">
        <v>21208</v>
      </c>
      <c r="K11275" s="9">
        <v>33239</v>
      </c>
      <c r="L11275" s="7"/>
      <c r="M11275" s="7"/>
      <c r="N11275" s="7">
        <v>7281862398</v>
      </c>
      <c r="O11275" s="7"/>
      <c r="P11275" s="7"/>
      <c r="Q11275" s="7" t="s">
        <v>1701</v>
      </c>
      <c r="R11275" s="39" t="s">
        <v>28701</v>
      </c>
      <c r="S11275" s="7"/>
      <c r="T11275" s="7" t="s">
        <v>7576</v>
      </c>
      <c r="U11275" s="7"/>
      <c r="V11275" s="7"/>
      <c r="W11275" s="7"/>
      <c r="X11275" s="7"/>
      <c r="Y11275" s="39"/>
      <c r="Z11275" s="7"/>
      <c r="AA11275" s="7"/>
      <c r="AB11275" s="24"/>
      <c r="AC11275" t="s">
        <v>26454</v>
      </c>
      <c r="AD11275" t="s">
        <v>23380</v>
      </c>
    </row>
    <row r="11276" spans="1:30" x14ac:dyDescent="0.25">
      <c r="A11276" t="str">
        <f t="shared" si="389"/>
        <v>51280067</v>
      </c>
      <c r="B11276" s="23" t="s">
        <v>58</v>
      </c>
      <c r="C11276" s="7" t="s">
        <v>1448</v>
      </c>
      <c r="D11276" s="66" t="s">
        <v>371</v>
      </c>
      <c r="E11276" s="53" t="e">
        <f>VLOOKUP(D11276,'MPG Master'!$C$3:$I$716,7,0)</f>
        <v>#N/A</v>
      </c>
      <c r="F11276" s="7" t="s">
        <v>159</v>
      </c>
      <c r="G11276" s="67" t="s">
        <v>1975</v>
      </c>
      <c r="H11276" s="53" t="e">
        <f t="shared" si="388"/>
        <v>#N/A</v>
      </c>
      <c r="I11276" s="7" t="s">
        <v>2496</v>
      </c>
      <c r="J11276" s="7" t="s">
        <v>27588</v>
      </c>
      <c r="K11276" s="9">
        <v>31778</v>
      </c>
      <c r="L11276" s="7"/>
      <c r="M11276" s="7"/>
      <c r="N11276" s="7">
        <v>9508152586</v>
      </c>
      <c r="O11276" s="7"/>
      <c r="P11276" s="7"/>
      <c r="Q11276" s="7" t="s">
        <v>4724</v>
      </c>
      <c r="R11276" s="39" t="s">
        <v>28702</v>
      </c>
      <c r="S11276" s="7"/>
      <c r="T11276" s="7" t="s">
        <v>2571</v>
      </c>
      <c r="U11276" s="7"/>
      <c r="V11276" s="7"/>
      <c r="W11276" s="7"/>
      <c r="X11276" s="7"/>
      <c r="Y11276" s="39"/>
      <c r="Z11276" s="7"/>
      <c r="AA11276" s="7"/>
      <c r="AB11276" s="24"/>
      <c r="AC11276" t="s">
        <v>26454</v>
      </c>
      <c r="AD11276" t="s">
        <v>23380</v>
      </c>
    </row>
    <row r="11277" spans="1:30" x14ac:dyDescent="0.25">
      <c r="A11277" t="str">
        <f t="shared" si="389"/>
        <v>51280066</v>
      </c>
      <c r="B11277" s="23" t="s">
        <v>58</v>
      </c>
      <c r="C11277" s="7" t="s">
        <v>1448</v>
      </c>
      <c r="D11277" s="66" t="s">
        <v>371</v>
      </c>
      <c r="E11277" s="53" t="e">
        <f>VLOOKUP(D11277,'MPG Master'!$C$3:$I$716,7,0)</f>
        <v>#N/A</v>
      </c>
      <c r="F11277" s="7" t="s">
        <v>159</v>
      </c>
      <c r="G11277" s="67" t="s">
        <v>2329</v>
      </c>
      <c r="H11277" s="53" t="e">
        <f t="shared" si="388"/>
        <v>#N/A</v>
      </c>
      <c r="I11277" s="7" t="s">
        <v>9484</v>
      </c>
      <c r="J11277" s="7" t="s">
        <v>22630</v>
      </c>
      <c r="K11277" s="9">
        <v>34769</v>
      </c>
      <c r="L11277" s="7"/>
      <c r="M11277" s="7"/>
      <c r="N11277" s="7">
        <v>8340672693</v>
      </c>
      <c r="O11277" s="7"/>
      <c r="P11277" s="7"/>
      <c r="Q11277" s="7" t="s">
        <v>4724</v>
      </c>
      <c r="R11277" s="39" t="s">
        <v>28703</v>
      </c>
      <c r="S11277" s="7"/>
      <c r="T11277" s="7" t="s">
        <v>2571</v>
      </c>
      <c r="U11277" s="7"/>
      <c r="V11277" s="7"/>
      <c r="W11277" s="7"/>
      <c r="X11277" s="7"/>
      <c r="Y11277" s="39"/>
      <c r="Z11277" s="7"/>
      <c r="AA11277" s="7"/>
      <c r="AB11277" s="24"/>
      <c r="AC11277" t="s">
        <v>26454</v>
      </c>
      <c r="AD11277" t="s">
        <v>23380</v>
      </c>
    </row>
    <row r="11278" spans="1:30" x14ac:dyDescent="0.25">
      <c r="A11278" t="str">
        <f t="shared" si="389"/>
        <v>12830023</v>
      </c>
      <c r="B11278" s="23" t="s">
        <v>58</v>
      </c>
      <c r="C11278" s="7" t="s">
        <v>1675</v>
      </c>
      <c r="D11278" s="66" t="s">
        <v>26648</v>
      </c>
      <c r="E11278" s="53" t="e">
        <f>VLOOKUP(D11278,'MPG Master'!$C$3:$I$716,7,0)</f>
        <v>#N/A</v>
      </c>
      <c r="F11278" s="7" t="s">
        <v>26671</v>
      </c>
      <c r="G11278" s="67" t="s">
        <v>379</v>
      </c>
      <c r="H11278" s="53" t="e">
        <f t="shared" si="388"/>
        <v>#N/A</v>
      </c>
      <c r="I11278" s="7" t="s">
        <v>26831</v>
      </c>
      <c r="J11278" s="7" t="s">
        <v>27471</v>
      </c>
      <c r="K11278" s="9">
        <v>29952</v>
      </c>
      <c r="L11278" s="7"/>
      <c r="M11278" s="7"/>
      <c r="N11278" s="7">
        <v>9606892078</v>
      </c>
      <c r="O11278" s="7"/>
      <c r="P11278" s="7"/>
      <c r="Q11278" s="7" t="s">
        <v>1701</v>
      </c>
      <c r="R11278" s="39" t="s">
        <v>28704</v>
      </c>
      <c r="S11278" s="7"/>
      <c r="T11278" s="7" t="s">
        <v>804</v>
      </c>
      <c r="U11278" s="7"/>
      <c r="V11278" s="7"/>
      <c r="W11278" s="7"/>
      <c r="X11278" s="7"/>
      <c r="Y11278" s="39"/>
      <c r="Z11278" s="7"/>
      <c r="AA11278" s="7"/>
      <c r="AB11278" s="24"/>
      <c r="AC11278" t="s">
        <v>26454</v>
      </c>
      <c r="AD11278" t="s">
        <v>23380</v>
      </c>
    </row>
    <row r="11279" spans="1:30" x14ac:dyDescent="0.25">
      <c r="A11279" t="str">
        <f t="shared" si="389"/>
        <v>03260051</v>
      </c>
      <c r="B11279" s="23" t="s">
        <v>58</v>
      </c>
      <c r="C11279" s="7" t="s">
        <v>1673</v>
      </c>
      <c r="D11279" s="66" t="s">
        <v>503</v>
      </c>
      <c r="E11279" s="53" t="e">
        <f>VLOOKUP(D11279,'MPG Master'!$C$3:$I$716,7,0)</f>
        <v>#N/A</v>
      </c>
      <c r="F11279" s="7" t="s">
        <v>26690</v>
      </c>
      <c r="G11279" s="67" t="s">
        <v>1991</v>
      </c>
      <c r="H11279" s="53" t="e">
        <f t="shared" si="388"/>
        <v>#N/A</v>
      </c>
      <c r="I11279" s="7" t="s">
        <v>2183</v>
      </c>
      <c r="J11279" s="7" t="s">
        <v>21989</v>
      </c>
      <c r="K11279" s="9">
        <v>27030</v>
      </c>
      <c r="L11279" s="7"/>
      <c r="M11279" s="7"/>
      <c r="N11279" s="7">
        <v>7549902106</v>
      </c>
      <c r="O11279" s="7"/>
      <c r="P11279" s="7"/>
      <c r="Q11279" s="7" t="s">
        <v>1701</v>
      </c>
      <c r="R11279" s="39" t="s">
        <v>28705</v>
      </c>
      <c r="S11279" s="7"/>
      <c r="T11279" s="7" t="s">
        <v>6899</v>
      </c>
      <c r="U11279" s="7"/>
      <c r="V11279" s="7"/>
      <c r="W11279" s="7"/>
      <c r="X11279" s="7"/>
      <c r="Y11279" s="39"/>
      <c r="Z11279" s="7"/>
      <c r="AA11279" s="7"/>
      <c r="AB11279" s="24"/>
      <c r="AC11279" t="s">
        <v>26454</v>
      </c>
      <c r="AD11279" t="s">
        <v>23380</v>
      </c>
    </row>
    <row r="11280" spans="1:30" x14ac:dyDescent="0.25">
      <c r="A11280" t="str">
        <f t="shared" si="389"/>
        <v>03260098</v>
      </c>
      <c r="B11280" s="23" t="s">
        <v>58</v>
      </c>
      <c r="C11280" s="7" t="s">
        <v>1673</v>
      </c>
      <c r="D11280" s="66" t="s">
        <v>503</v>
      </c>
      <c r="E11280" s="53" t="e">
        <f>VLOOKUP(D11280,'MPG Master'!$C$3:$I$716,7,0)</f>
        <v>#N/A</v>
      </c>
      <c r="F11280" s="7" t="s">
        <v>26690</v>
      </c>
      <c r="G11280" s="67" t="s">
        <v>2585</v>
      </c>
      <c r="H11280" s="53" t="e">
        <f t="shared" si="388"/>
        <v>#N/A</v>
      </c>
      <c r="I11280" s="7" t="s">
        <v>26832</v>
      </c>
      <c r="J11280" s="7" t="s">
        <v>27589</v>
      </c>
      <c r="K11280" s="9">
        <v>22282</v>
      </c>
      <c r="L11280" s="7"/>
      <c r="M11280" s="7"/>
      <c r="N11280" s="7">
        <v>8298274450</v>
      </c>
      <c r="O11280" s="7"/>
      <c r="P11280" s="7"/>
      <c r="Q11280" s="7" t="s">
        <v>1701</v>
      </c>
      <c r="R11280" s="39" t="s">
        <v>28706</v>
      </c>
      <c r="S11280" s="7"/>
      <c r="T11280" s="7" t="s">
        <v>1286</v>
      </c>
      <c r="U11280" s="7"/>
      <c r="V11280" s="7"/>
      <c r="W11280" s="7"/>
      <c r="X11280" s="7"/>
      <c r="Y11280" s="39"/>
      <c r="Z11280" s="7"/>
      <c r="AA11280" s="7"/>
      <c r="AB11280" s="24"/>
      <c r="AC11280" t="s">
        <v>26454</v>
      </c>
      <c r="AD11280" t="s">
        <v>23380</v>
      </c>
    </row>
    <row r="11281" spans="1:30" x14ac:dyDescent="0.25">
      <c r="A11281" t="str">
        <f t="shared" si="389"/>
        <v>12850029</v>
      </c>
      <c r="B11281" s="23" t="s">
        <v>58</v>
      </c>
      <c r="C11281" s="7" t="s">
        <v>1676</v>
      </c>
      <c r="D11281" s="66" t="s">
        <v>26644</v>
      </c>
      <c r="E11281" s="53" t="e">
        <f>VLOOKUP(D11281,'MPG Master'!$C$3:$I$716,7,0)</f>
        <v>#N/A</v>
      </c>
      <c r="F11281" s="7" t="s">
        <v>26666</v>
      </c>
      <c r="G11281" s="67" t="s">
        <v>1927</v>
      </c>
      <c r="H11281" s="53" t="e">
        <f t="shared" si="388"/>
        <v>#N/A</v>
      </c>
      <c r="I11281" s="7" t="s">
        <v>3791</v>
      </c>
      <c r="J11281" s="7" t="s">
        <v>27590</v>
      </c>
      <c r="K11281" s="9">
        <v>29221</v>
      </c>
      <c r="L11281" s="7"/>
      <c r="M11281" s="7"/>
      <c r="N11281" s="7"/>
      <c r="O11281" s="7"/>
      <c r="P11281" s="7"/>
      <c r="Q11281" s="7" t="s">
        <v>4724</v>
      </c>
      <c r="R11281" s="39" t="s">
        <v>28707</v>
      </c>
      <c r="S11281" s="7"/>
      <c r="T11281" s="7" t="s">
        <v>1999</v>
      </c>
      <c r="U11281" s="7"/>
      <c r="V11281" s="7"/>
      <c r="W11281" s="7"/>
      <c r="X11281" s="7"/>
      <c r="Y11281" s="39"/>
      <c r="Z11281" s="7"/>
      <c r="AA11281" s="7"/>
      <c r="AB11281" s="24"/>
      <c r="AC11281" t="s">
        <v>26454</v>
      </c>
      <c r="AD11281" t="s">
        <v>23380</v>
      </c>
    </row>
    <row r="11282" spans="1:30" x14ac:dyDescent="0.25">
      <c r="A11282" t="str">
        <f t="shared" si="389"/>
        <v>12260008</v>
      </c>
      <c r="B11282" s="23" t="s">
        <v>58</v>
      </c>
      <c r="C11282" s="7" t="s">
        <v>1676</v>
      </c>
      <c r="D11282" s="66" t="s">
        <v>337</v>
      </c>
      <c r="E11282" s="53" t="e">
        <f>VLOOKUP(D11282,'MPG Master'!$C$3:$I$716,7,0)</f>
        <v>#N/A</v>
      </c>
      <c r="F11282" s="7" t="s">
        <v>130</v>
      </c>
      <c r="G11282" s="67" t="s">
        <v>1687</v>
      </c>
      <c r="H11282" s="53" t="e">
        <f t="shared" si="388"/>
        <v>#N/A</v>
      </c>
      <c r="I11282" s="7" t="s">
        <v>2172</v>
      </c>
      <c r="J11282" s="7" t="s">
        <v>20880</v>
      </c>
      <c r="K11282" s="9">
        <v>22647</v>
      </c>
      <c r="L11282" s="7"/>
      <c r="M11282" s="7"/>
      <c r="N11282" s="7"/>
      <c r="O11282" s="7"/>
      <c r="P11282" s="7"/>
      <c r="Q11282" s="7" t="s">
        <v>4724</v>
      </c>
      <c r="R11282" s="39" t="s">
        <v>28708</v>
      </c>
      <c r="S11282" s="7"/>
      <c r="T11282" s="7" t="s">
        <v>774</v>
      </c>
      <c r="U11282" s="7"/>
      <c r="V11282" s="7"/>
      <c r="W11282" s="7"/>
      <c r="X11282" s="7"/>
      <c r="Y11282" s="39"/>
      <c r="Z11282" s="7"/>
      <c r="AA11282" s="7"/>
      <c r="AB11282" s="24"/>
      <c r="AC11282" t="s">
        <v>26454</v>
      </c>
      <c r="AD11282" t="s">
        <v>23380</v>
      </c>
    </row>
    <row r="11283" spans="1:30" x14ac:dyDescent="0.25">
      <c r="A11283" t="str">
        <f t="shared" si="389"/>
        <v>20470005</v>
      </c>
      <c r="B11283" s="23" t="s">
        <v>58</v>
      </c>
      <c r="C11283" s="7" t="s">
        <v>1673</v>
      </c>
      <c r="D11283" s="66" t="s">
        <v>552</v>
      </c>
      <c r="E11283" s="53" t="e">
        <f>VLOOKUP(D11283,'MPG Master'!$C$3:$I$716,7,0)</f>
        <v>#N/A</v>
      </c>
      <c r="F11283" s="7" t="s">
        <v>232</v>
      </c>
      <c r="G11283" s="67" t="s">
        <v>1680</v>
      </c>
      <c r="H11283" s="53" t="e">
        <f t="shared" si="388"/>
        <v>#N/A</v>
      </c>
      <c r="I11283" s="7" t="s">
        <v>4062</v>
      </c>
      <c r="J11283" s="7" t="s">
        <v>27591</v>
      </c>
      <c r="K11283" s="9">
        <v>37299</v>
      </c>
      <c r="L11283" s="7"/>
      <c r="M11283" s="7"/>
      <c r="N11283" s="7">
        <v>9973842630</v>
      </c>
      <c r="O11283" s="7"/>
      <c r="P11283" s="7"/>
      <c r="Q11283" s="7" t="s">
        <v>28447</v>
      </c>
      <c r="R11283" s="39" t="s">
        <v>28709</v>
      </c>
      <c r="S11283" s="7"/>
      <c r="T11283" s="7" t="s">
        <v>17745</v>
      </c>
      <c r="U11283" s="7"/>
      <c r="V11283" s="7"/>
      <c r="W11283" s="7"/>
      <c r="X11283" s="7"/>
      <c r="Y11283" s="39"/>
      <c r="Z11283" s="7"/>
      <c r="AA11283" s="7"/>
      <c r="AB11283" s="24"/>
      <c r="AC11283" t="s">
        <v>26454</v>
      </c>
      <c r="AD11283" t="s">
        <v>23380</v>
      </c>
    </row>
    <row r="11284" spans="1:30" x14ac:dyDescent="0.25">
      <c r="A11284" t="str">
        <f t="shared" si="389"/>
        <v>51230014</v>
      </c>
      <c r="B11284" s="23" t="s">
        <v>58</v>
      </c>
      <c r="C11284" s="7" t="s">
        <v>1448</v>
      </c>
      <c r="D11284" s="66" t="s">
        <v>366</v>
      </c>
      <c r="E11284" s="53" t="e">
        <f>VLOOKUP(D11284,'MPG Master'!$C$3:$I$716,7,0)</f>
        <v>#N/A</v>
      </c>
      <c r="F11284" s="7" t="s">
        <v>154</v>
      </c>
      <c r="G11284" s="67" t="s">
        <v>1736</v>
      </c>
      <c r="H11284" s="53" t="e">
        <f t="shared" si="388"/>
        <v>#N/A</v>
      </c>
      <c r="I11284" s="7" t="s">
        <v>5104</v>
      </c>
      <c r="J11284" s="7" t="s">
        <v>27592</v>
      </c>
      <c r="K11284" s="9">
        <v>31048</v>
      </c>
      <c r="L11284" s="7"/>
      <c r="M11284" s="7"/>
      <c r="N11284" s="7">
        <v>9006472865</v>
      </c>
      <c r="O11284" s="7"/>
      <c r="P11284" s="7"/>
      <c r="Q11284" s="7" t="s">
        <v>1808</v>
      </c>
      <c r="R11284" s="39" t="s">
        <v>28710</v>
      </c>
      <c r="S11284" s="7"/>
      <c r="T11284" s="7" t="s">
        <v>5232</v>
      </c>
      <c r="U11284" s="7"/>
      <c r="V11284" s="7"/>
      <c r="W11284" s="7"/>
      <c r="X11284" s="7"/>
      <c r="Y11284" s="39"/>
      <c r="Z11284" s="7"/>
      <c r="AA11284" s="7"/>
      <c r="AB11284" s="24"/>
      <c r="AC11284" t="s">
        <v>26454</v>
      </c>
      <c r="AD11284" t="s">
        <v>23380</v>
      </c>
    </row>
    <row r="11285" spans="1:30" x14ac:dyDescent="0.25">
      <c r="A11285" t="str">
        <f t="shared" si="389"/>
        <v>51230015</v>
      </c>
      <c r="B11285" s="23" t="s">
        <v>58</v>
      </c>
      <c r="C11285" s="7" t="s">
        <v>1448</v>
      </c>
      <c r="D11285" s="66" t="s">
        <v>366</v>
      </c>
      <c r="E11285" s="53" t="e">
        <f>VLOOKUP(D11285,'MPG Master'!$C$3:$I$716,7,0)</f>
        <v>#N/A</v>
      </c>
      <c r="F11285" s="7" t="s">
        <v>154</v>
      </c>
      <c r="G11285" s="67" t="s">
        <v>1739</v>
      </c>
      <c r="H11285" s="53" t="e">
        <f t="shared" si="388"/>
        <v>#N/A</v>
      </c>
      <c r="I11285" s="7" t="s">
        <v>2139</v>
      </c>
      <c r="J11285" s="7" t="s">
        <v>27593</v>
      </c>
      <c r="K11285" s="9">
        <v>35920</v>
      </c>
      <c r="L11285" s="7"/>
      <c r="M11285" s="7"/>
      <c r="N11285" s="7">
        <v>6205579582</v>
      </c>
      <c r="O11285" s="7"/>
      <c r="P11285" s="7"/>
      <c r="Q11285" s="7" t="s">
        <v>1808</v>
      </c>
      <c r="R11285" s="39" t="s">
        <v>28711</v>
      </c>
      <c r="S11285" s="7"/>
      <c r="T11285" s="7" t="s">
        <v>5232</v>
      </c>
      <c r="U11285" s="7"/>
      <c r="V11285" s="7"/>
      <c r="W11285" s="7"/>
      <c r="X11285" s="7"/>
      <c r="Y11285" s="39"/>
      <c r="Z11285" s="7"/>
      <c r="AA11285" s="7"/>
      <c r="AB11285" s="24"/>
      <c r="AC11285" t="s">
        <v>26454</v>
      </c>
      <c r="AD11285" t="s">
        <v>23380</v>
      </c>
    </row>
    <row r="11286" spans="1:30" x14ac:dyDescent="0.25">
      <c r="A11286" t="str">
        <f t="shared" si="389"/>
        <v>24070201</v>
      </c>
      <c r="B11286" s="23" t="s">
        <v>58</v>
      </c>
      <c r="C11286" s="7" t="s">
        <v>1325</v>
      </c>
      <c r="D11286" s="66" t="s">
        <v>573</v>
      </c>
      <c r="E11286" s="53" t="e">
        <f>VLOOKUP(D11286,'MPG Master'!$C$3:$I$716,7,0)</f>
        <v>#N/A</v>
      </c>
      <c r="F11286" s="7" t="s">
        <v>241</v>
      </c>
      <c r="G11286" s="67" t="s">
        <v>7810</v>
      </c>
      <c r="H11286" s="53" t="e">
        <f t="shared" si="388"/>
        <v>#N/A</v>
      </c>
      <c r="I11286" s="7" t="s">
        <v>26833</v>
      </c>
      <c r="J11286" s="7" t="s">
        <v>27594</v>
      </c>
      <c r="K11286" s="9">
        <v>19360</v>
      </c>
      <c r="L11286" s="7"/>
      <c r="M11286" s="7"/>
      <c r="N11286" s="7">
        <v>9006116734</v>
      </c>
      <c r="O11286" s="7"/>
      <c r="P11286" s="7"/>
      <c r="Q11286" s="7" t="s">
        <v>1424</v>
      </c>
      <c r="R11286" s="39" t="s">
        <v>28712</v>
      </c>
      <c r="S11286" s="7"/>
      <c r="T11286" s="7" t="s">
        <v>1319</v>
      </c>
      <c r="U11286" s="7"/>
      <c r="V11286" s="7"/>
      <c r="W11286" s="7"/>
      <c r="X11286" s="7"/>
      <c r="Y11286" s="39"/>
      <c r="Z11286" s="7"/>
      <c r="AA11286" s="7"/>
      <c r="AB11286" s="24"/>
      <c r="AC11286" t="s">
        <v>26454</v>
      </c>
      <c r="AD11286" t="s">
        <v>23380</v>
      </c>
    </row>
    <row r="11287" spans="1:30" x14ac:dyDescent="0.25">
      <c r="A11287" t="str">
        <f t="shared" si="389"/>
        <v>24630030</v>
      </c>
      <c r="B11287" s="23" t="s">
        <v>58</v>
      </c>
      <c r="C11287" s="7" t="s">
        <v>1325</v>
      </c>
      <c r="D11287" s="66" t="s">
        <v>615</v>
      </c>
      <c r="E11287" s="53" t="e">
        <f>VLOOKUP(D11287,'MPG Master'!$C$3:$I$716,7,0)</f>
        <v>#N/A</v>
      </c>
      <c r="F11287" s="7" t="s">
        <v>270</v>
      </c>
      <c r="G11287" s="67" t="s">
        <v>380</v>
      </c>
      <c r="H11287" s="53" t="e">
        <f t="shared" si="388"/>
        <v>#N/A</v>
      </c>
      <c r="I11287" s="7" t="s">
        <v>5317</v>
      </c>
      <c r="J11287" s="7" t="s">
        <v>27595</v>
      </c>
      <c r="K11287" s="9">
        <v>38018</v>
      </c>
      <c r="L11287" s="7"/>
      <c r="M11287" s="7"/>
      <c r="N11287" s="7">
        <v>8252045327</v>
      </c>
      <c r="O11287" s="7"/>
      <c r="P11287" s="7"/>
      <c r="Q11287" s="7" t="s">
        <v>1888</v>
      </c>
      <c r="R11287" s="39" t="s">
        <v>28713</v>
      </c>
      <c r="S11287" s="7"/>
      <c r="T11287" s="7" t="s">
        <v>784</v>
      </c>
      <c r="U11287" s="7"/>
      <c r="V11287" s="7"/>
      <c r="W11287" s="7"/>
      <c r="X11287" s="7"/>
      <c r="Y11287" s="39"/>
      <c r="Z11287" s="7"/>
      <c r="AA11287" s="7"/>
      <c r="AB11287" s="24"/>
      <c r="AC11287" t="s">
        <v>26454</v>
      </c>
      <c r="AD11287" t="s">
        <v>23380</v>
      </c>
    </row>
    <row r="11288" spans="1:30" x14ac:dyDescent="0.25">
      <c r="A11288" t="str">
        <f t="shared" si="389"/>
        <v>24070200</v>
      </c>
      <c r="B11288" s="23" t="s">
        <v>58</v>
      </c>
      <c r="C11288" s="7" t="s">
        <v>1325</v>
      </c>
      <c r="D11288" s="66" t="s">
        <v>573</v>
      </c>
      <c r="E11288" s="53" t="e">
        <f>VLOOKUP(D11288,'MPG Master'!$C$3:$I$716,7,0)</f>
        <v>#N/A</v>
      </c>
      <c r="F11288" s="7" t="s">
        <v>241</v>
      </c>
      <c r="G11288" s="67" t="s">
        <v>7809</v>
      </c>
      <c r="H11288" s="53" t="e">
        <f t="shared" si="388"/>
        <v>#N/A</v>
      </c>
      <c r="I11288" s="7" t="s">
        <v>26834</v>
      </c>
      <c r="J11288" s="7" t="s">
        <v>27596</v>
      </c>
      <c r="K11288" s="9">
        <v>24838</v>
      </c>
      <c r="L11288" s="7"/>
      <c r="M11288" s="7"/>
      <c r="N11288" s="7">
        <v>6205336379</v>
      </c>
      <c r="O11288" s="7"/>
      <c r="P11288" s="7"/>
      <c r="Q11288" s="7" t="s">
        <v>11536</v>
      </c>
      <c r="R11288" s="39" t="s">
        <v>28714</v>
      </c>
      <c r="S11288" s="7"/>
      <c r="T11288" s="7" t="s">
        <v>747</v>
      </c>
      <c r="U11288" s="7"/>
      <c r="V11288" s="7"/>
      <c r="W11288" s="7"/>
      <c r="X11288" s="7"/>
      <c r="Y11288" s="39"/>
      <c r="Z11288" s="7"/>
      <c r="AA11288" s="7"/>
      <c r="AB11288" s="24"/>
      <c r="AC11288" t="s">
        <v>26454</v>
      </c>
      <c r="AD11288" t="s">
        <v>23380</v>
      </c>
    </row>
    <row r="11289" spans="1:30" x14ac:dyDescent="0.25">
      <c r="A11289" t="str">
        <f t="shared" si="389"/>
        <v>50460168</v>
      </c>
      <c r="B11289" s="23" t="s">
        <v>58</v>
      </c>
      <c r="C11289" s="7" t="s">
        <v>1448</v>
      </c>
      <c r="D11289" s="66" t="s">
        <v>405</v>
      </c>
      <c r="E11289" s="53" t="e">
        <f>VLOOKUP(D11289,'MPG Master'!$C$3:$I$716,7,0)</f>
        <v>#N/A</v>
      </c>
      <c r="F11289" s="7" t="s">
        <v>26678</v>
      </c>
      <c r="G11289" s="67" t="s">
        <v>2811</v>
      </c>
      <c r="H11289" s="53" t="e">
        <f t="shared" si="388"/>
        <v>#N/A</v>
      </c>
      <c r="I11289" s="7" t="s">
        <v>4899</v>
      </c>
      <c r="J11289" s="7" t="s">
        <v>27597</v>
      </c>
      <c r="K11289" s="9">
        <v>38533</v>
      </c>
      <c r="L11289" s="7"/>
      <c r="M11289" s="7"/>
      <c r="N11289" s="7">
        <v>8340487370</v>
      </c>
      <c r="O11289" s="7"/>
      <c r="P11289" s="7"/>
      <c r="Q11289" s="7" t="s">
        <v>1424</v>
      </c>
      <c r="R11289" s="39" t="s">
        <v>28715</v>
      </c>
      <c r="S11289" s="7"/>
      <c r="T11289" s="7" t="s">
        <v>1983</v>
      </c>
      <c r="U11289" s="7"/>
      <c r="V11289" s="7"/>
      <c r="W11289" s="7"/>
      <c r="X11289" s="7"/>
      <c r="Y11289" s="39"/>
      <c r="Z11289" s="7"/>
      <c r="AA11289" s="7"/>
      <c r="AB11289" s="24"/>
      <c r="AC11289" t="s">
        <v>26454</v>
      </c>
      <c r="AD11289" t="s">
        <v>23380</v>
      </c>
    </row>
    <row r="11290" spans="1:30" x14ac:dyDescent="0.25">
      <c r="A11290" t="str">
        <f t="shared" si="389"/>
        <v>12810014</v>
      </c>
      <c r="B11290" s="23" t="s">
        <v>58</v>
      </c>
      <c r="C11290" s="7" t="s">
        <v>1676</v>
      </c>
      <c r="D11290" s="66" t="s">
        <v>23188</v>
      </c>
      <c r="E11290" s="53" t="e">
        <f>VLOOKUP(D11290,'MPG Master'!$C$3:$I$716,7,0)</f>
        <v>#N/A</v>
      </c>
      <c r="F11290" s="7" t="s">
        <v>23190</v>
      </c>
      <c r="G11290" s="67" t="s">
        <v>1736</v>
      </c>
      <c r="H11290" s="53" t="e">
        <f t="shared" si="388"/>
        <v>#N/A</v>
      </c>
      <c r="I11290" s="7" t="s">
        <v>2295</v>
      </c>
      <c r="J11290" s="7" t="s">
        <v>27598</v>
      </c>
      <c r="K11290" s="9">
        <v>38499</v>
      </c>
      <c r="L11290" s="7"/>
      <c r="M11290" s="7"/>
      <c r="N11290" s="7">
        <v>8804861717</v>
      </c>
      <c r="O11290" s="7"/>
      <c r="P11290" s="7"/>
      <c r="Q11290" s="7" t="s">
        <v>99</v>
      </c>
      <c r="R11290" s="39" t="s">
        <v>28716</v>
      </c>
      <c r="S11290" s="7"/>
      <c r="T11290" s="7" t="s">
        <v>751</v>
      </c>
      <c r="U11290" s="7"/>
      <c r="V11290" s="7"/>
      <c r="W11290" s="7"/>
      <c r="X11290" s="7"/>
      <c r="Y11290" s="39"/>
      <c r="Z11290" s="7"/>
      <c r="AA11290" s="7"/>
      <c r="AB11290" s="24"/>
      <c r="AC11290" t="s">
        <v>26454</v>
      </c>
      <c r="AD11290" t="s">
        <v>23380</v>
      </c>
    </row>
    <row r="11291" spans="1:30" x14ac:dyDescent="0.25">
      <c r="A11291" t="str">
        <f t="shared" si="389"/>
        <v>12250046</v>
      </c>
      <c r="B11291" s="23" t="s">
        <v>58</v>
      </c>
      <c r="C11291" s="7" t="s">
        <v>1676</v>
      </c>
      <c r="D11291" s="66" t="s">
        <v>336</v>
      </c>
      <c r="E11291" s="53" t="e">
        <f>VLOOKUP(D11291,'MPG Master'!$C$3:$I$716,7,0)</f>
        <v>#N/A</v>
      </c>
      <c r="F11291" s="7" t="s">
        <v>129</v>
      </c>
      <c r="G11291" s="67" t="s">
        <v>1881</v>
      </c>
      <c r="H11291" s="53" t="e">
        <f t="shared" si="388"/>
        <v>#N/A</v>
      </c>
      <c r="I11291" s="7" t="s">
        <v>26835</v>
      </c>
      <c r="J11291" s="7" t="s">
        <v>27599</v>
      </c>
      <c r="K11291" s="9">
        <v>28491</v>
      </c>
      <c r="L11291" s="7"/>
      <c r="M11291" s="7"/>
      <c r="N11291" s="7">
        <v>9155948993</v>
      </c>
      <c r="O11291" s="7"/>
      <c r="P11291" s="7"/>
      <c r="Q11291" s="7" t="s">
        <v>4724</v>
      </c>
      <c r="R11291" s="39" t="s">
        <v>28717</v>
      </c>
      <c r="S11291" s="7"/>
      <c r="T11291" s="7" t="s">
        <v>774</v>
      </c>
      <c r="U11291" s="7"/>
      <c r="V11291" s="7"/>
      <c r="W11291" s="7"/>
      <c r="X11291" s="7"/>
      <c r="Y11291" s="39"/>
      <c r="Z11291" s="7"/>
      <c r="AA11291" s="7"/>
      <c r="AB11291" s="24"/>
      <c r="AC11291" t="s">
        <v>26454</v>
      </c>
      <c r="AD11291" t="s">
        <v>23380</v>
      </c>
    </row>
    <row r="11292" spans="1:30" x14ac:dyDescent="0.25">
      <c r="A11292" t="str">
        <f t="shared" si="389"/>
        <v>12180086</v>
      </c>
      <c r="B11292" s="23" t="s">
        <v>58</v>
      </c>
      <c r="C11292" s="7" t="s">
        <v>1676</v>
      </c>
      <c r="D11292" s="66" t="s">
        <v>334</v>
      </c>
      <c r="E11292" s="53" t="e">
        <f>VLOOKUP(D11292,'MPG Master'!$C$3:$I$716,7,0)</f>
        <v>#N/A</v>
      </c>
      <c r="F11292" s="7" t="s">
        <v>128</v>
      </c>
      <c r="G11292" s="67" t="s">
        <v>3273</v>
      </c>
      <c r="H11292" s="53" t="e">
        <f t="shared" si="388"/>
        <v>#N/A</v>
      </c>
      <c r="I11292" s="7" t="s">
        <v>26836</v>
      </c>
      <c r="J11292" s="7" t="s">
        <v>4236</v>
      </c>
      <c r="K11292" s="9">
        <v>27395</v>
      </c>
      <c r="L11292" s="7"/>
      <c r="M11292" s="7"/>
      <c r="N11292" s="7">
        <v>9110166051</v>
      </c>
      <c r="O11292" s="7"/>
      <c r="P11292" s="7"/>
      <c r="Q11292" s="7" t="s">
        <v>99</v>
      </c>
      <c r="R11292" s="39" t="s">
        <v>28718</v>
      </c>
      <c r="S11292" s="7"/>
      <c r="T11292" s="7" t="s">
        <v>751</v>
      </c>
      <c r="U11292" s="7"/>
      <c r="V11292" s="7"/>
      <c r="W11292" s="7"/>
      <c r="X11292" s="7"/>
      <c r="Y11292" s="39"/>
      <c r="Z11292" s="7"/>
      <c r="AA11292" s="7"/>
      <c r="AB11292" s="24"/>
      <c r="AC11292" t="s">
        <v>26454</v>
      </c>
      <c r="AD11292" t="s">
        <v>23380</v>
      </c>
    </row>
    <row r="11293" spans="1:30" x14ac:dyDescent="0.25">
      <c r="A11293" t="str">
        <f t="shared" si="389"/>
        <v>24220044</v>
      </c>
      <c r="B11293" s="23" t="s">
        <v>58</v>
      </c>
      <c r="C11293" s="7" t="s">
        <v>1325</v>
      </c>
      <c r="D11293" s="66" t="s">
        <v>583</v>
      </c>
      <c r="E11293" s="53" t="e">
        <f>VLOOKUP(D11293,'MPG Master'!$C$3:$I$716,7,0)</f>
        <v>#N/A</v>
      </c>
      <c r="F11293" s="7" t="s">
        <v>248</v>
      </c>
      <c r="G11293" s="67" t="s">
        <v>2143</v>
      </c>
      <c r="H11293" s="53" t="e">
        <f t="shared" si="388"/>
        <v>#N/A</v>
      </c>
      <c r="I11293" s="7" t="s">
        <v>2565</v>
      </c>
      <c r="J11293" s="7" t="s">
        <v>4062</v>
      </c>
      <c r="K11293" s="9">
        <v>33674</v>
      </c>
      <c r="L11293" s="7"/>
      <c r="M11293" s="7"/>
      <c r="N11293" s="7">
        <v>7463003412</v>
      </c>
      <c r="O11293" s="7"/>
      <c r="P11293" s="7"/>
      <c r="Q11293" s="7" t="s">
        <v>1701</v>
      </c>
      <c r="R11293" s="39" t="s">
        <v>28719</v>
      </c>
      <c r="S11293" s="7"/>
      <c r="T11293" s="7" t="s">
        <v>1913</v>
      </c>
      <c r="U11293" s="7"/>
      <c r="V11293" s="7"/>
      <c r="W11293" s="7"/>
      <c r="X11293" s="7"/>
      <c r="Y11293" s="39"/>
      <c r="Z11293" s="7"/>
      <c r="AA11293" s="7"/>
      <c r="AB11293" s="24"/>
      <c r="AC11293" t="s">
        <v>26454</v>
      </c>
      <c r="AD11293" t="s">
        <v>23380</v>
      </c>
    </row>
    <row r="11294" spans="1:30" x14ac:dyDescent="0.25">
      <c r="A11294" t="str">
        <f t="shared" si="389"/>
        <v>24220045</v>
      </c>
      <c r="B11294" s="23" t="s">
        <v>58</v>
      </c>
      <c r="C11294" s="7" t="s">
        <v>1325</v>
      </c>
      <c r="D11294" s="66" t="s">
        <v>583</v>
      </c>
      <c r="E11294" s="53" t="e">
        <f>VLOOKUP(D11294,'MPG Master'!$C$3:$I$716,7,0)</f>
        <v>#N/A</v>
      </c>
      <c r="F11294" s="7" t="s">
        <v>248</v>
      </c>
      <c r="G11294" s="67" t="s">
        <v>2394</v>
      </c>
      <c r="H11294" s="53" t="e">
        <f t="shared" si="388"/>
        <v>#N/A</v>
      </c>
      <c r="I11294" s="7" t="s">
        <v>26837</v>
      </c>
      <c r="J11294" s="7" t="s">
        <v>26117</v>
      </c>
      <c r="K11294" s="9">
        <v>32143</v>
      </c>
      <c r="L11294" s="7"/>
      <c r="M11294" s="7"/>
      <c r="N11294" s="7">
        <v>9576919863</v>
      </c>
      <c r="O11294" s="7"/>
      <c r="P11294" s="7"/>
      <c r="Q11294" s="7" t="s">
        <v>1808</v>
      </c>
      <c r="R11294" s="39" t="s">
        <v>28720</v>
      </c>
      <c r="S11294" s="7"/>
      <c r="T11294" s="7" t="s">
        <v>1388</v>
      </c>
      <c r="U11294" s="7"/>
      <c r="V11294" s="7"/>
      <c r="W11294" s="7"/>
      <c r="X11294" s="7"/>
      <c r="Y11294" s="39"/>
      <c r="Z11294" s="7"/>
      <c r="AA11294" s="7"/>
      <c r="AB11294" s="24"/>
      <c r="AC11294" t="s">
        <v>26454</v>
      </c>
      <c r="AD11294" t="s">
        <v>23380</v>
      </c>
    </row>
    <row r="11295" spans="1:30" x14ac:dyDescent="0.25">
      <c r="A11295" t="str">
        <f t="shared" si="389"/>
        <v>24220046</v>
      </c>
      <c r="B11295" s="23" t="s">
        <v>58</v>
      </c>
      <c r="C11295" s="7" t="s">
        <v>1325</v>
      </c>
      <c r="D11295" s="66" t="s">
        <v>583</v>
      </c>
      <c r="E11295" s="53" t="e">
        <f>VLOOKUP(D11295,'MPG Master'!$C$3:$I$716,7,0)</f>
        <v>#N/A</v>
      </c>
      <c r="F11295" s="7" t="s">
        <v>248</v>
      </c>
      <c r="G11295" s="67" t="s">
        <v>1881</v>
      </c>
      <c r="H11295" s="53" t="e">
        <f t="shared" si="388"/>
        <v>#N/A</v>
      </c>
      <c r="I11295" s="7" t="s">
        <v>26838</v>
      </c>
      <c r="J11295" s="7" t="s">
        <v>27600</v>
      </c>
      <c r="K11295" s="9">
        <v>37012</v>
      </c>
      <c r="L11295" s="7"/>
      <c r="M11295" s="7"/>
      <c r="N11295" s="7">
        <v>6209474933</v>
      </c>
      <c r="O11295" s="7"/>
      <c r="P11295" s="7"/>
      <c r="Q11295" s="7" t="s">
        <v>1808</v>
      </c>
      <c r="R11295" s="39" t="s">
        <v>28721</v>
      </c>
      <c r="S11295" s="7"/>
      <c r="T11295" s="7" t="s">
        <v>1388</v>
      </c>
      <c r="U11295" s="7"/>
      <c r="V11295" s="7"/>
      <c r="W11295" s="7"/>
      <c r="X11295" s="7"/>
      <c r="Y11295" s="39"/>
      <c r="Z11295" s="7"/>
      <c r="AA11295" s="7"/>
      <c r="AB11295" s="24"/>
      <c r="AC11295" t="s">
        <v>26454</v>
      </c>
      <c r="AD11295" t="s">
        <v>23380</v>
      </c>
    </row>
    <row r="11296" spans="1:30" x14ac:dyDescent="0.25">
      <c r="A11296" t="str">
        <f t="shared" si="389"/>
        <v>24280180</v>
      </c>
      <c r="B11296" s="23" t="s">
        <v>58</v>
      </c>
      <c r="C11296" s="7" t="s">
        <v>1325</v>
      </c>
      <c r="D11296" s="66" t="s">
        <v>585</v>
      </c>
      <c r="E11296" s="53" t="e">
        <f>VLOOKUP(D11296,'MPG Master'!$C$3:$I$716,7,0)</f>
        <v>#N/A</v>
      </c>
      <c r="F11296" s="7" t="s">
        <v>250</v>
      </c>
      <c r="G11296" s="67" t="s">
        <v>7864</v>
      </c>
      <c r="H11296" s="53" t="e">
        <f t="shared" si="388"/>
        <v>#N/A</v>
      </c>
      <c r="I11296" s="7" t="s">
        <v>26839</v>
      </c>
      <c r="J11296" s="7" t="s">
        <v>1415</v>
      </c>
      <c r="K11296" s="9">
        <v>38458</v>
      </c>
      <c r="L11296" s="7"/>
      <c r="M11296" s="7"/>
      <c r="N11296" s="7">
        <v>7643996583</v>
      </c>
      <c r="O11296" s="7"/>
      <c r="P11296" s="7"/>
      <c r="Q11296" s="7" t="s">
        <v>1424</v>
      </c>
      <c r="R11296" s="39" t="s">
        <v>28722</v>
      </c>
      <c r="S11296" s="7"/>
      <c r="T11296" s="7" t="s">
        <v>1328</v>
      </c>
      <c r="U11296" s="7"/>
      <c r="V11296" s="7"/>
      <c r="W11296" s="7"/>
      <c r="X11296" s="7"/>
      <c r="Y11296" s="39"/>
      <c r="Z11296" s="7"/>
      <c r="AA11296" s="7"/>
      <c r="AB11296" s="24"/>
      <c r="AC11296" t="s">
        <v>26454</v>
      </c>
      <c r="AD11296" t="s">
        <v>23380</v>
      </c>
    </row>
    <row r="11297" spans="1:30" x14ac:dyDescent="0.25">
      <c r="A11297" t="str">
        <f t="shared" si="389"/>
        <v>12570076</v>
      </c>
      <c r="B11297" s="23" t="s">
        <v>58</v>
      </c>
      <c r="C11297" s="7" t="s">
        <v>1675</v>
      </c>
      <c r="D11297" s="66" t="s">
        <v>7644</v>
      </c>
      <c r="E11297" s="53" t="e">
        <f>VLOOKUP(D11297,'MPG Master'!$C$3:$I$716,7,0)</f>
        <v>#N/A</v>
      </c>
      <c r="F11297" s="7" t="s">
        <v>7662</v>
      </c>
      <c r="G11297" s="67" t="s">
        <v>2046</v>
      </c>
      <c r="H11297" s="53" t="e">
        <f t="shared" si="388"/>
        <v>#N/A</v>
      </c>
      <c r="I11297" s="7" t="s">
        <v>26840</v>
      </c>
      <c r="J11297" s="7" t="s">
        <v>18113</v>
      </c>
      <c r="K11297" s="9">
        <v>25934</v>
      </c>
      <c r="L11297" s="7"/>
      <c r="M11297" s="7"/>
      <c r="N11297" s="7">
        <v>9065684643</v>
      </c>
      <c r="O11297" s="7"/>
      <c r="P11297" s="7"/>
      <c r="Q11297" s="7" t="s">
        <v>1424</v>
      </c>
      <c r="R11297" s="39" t="s">
        <v>28723</v>
      </c>
      <c r="S11297" s="7"/>
      <c r="T11297" s="7" t="s">
        <v>935</v>
      </c>
      <c r="U11297" s="7"/>
      <c r="V11297" s="7"/>
      <c r="W11297" s="7"/>
      <c r="X11297" s="7"/>
      <c r="Y11297" s="39"/>
      <c r="Z11297" s="7"/>
      <c r="AA11297" s="7"/>
      <c r="AB11297" s="24"/>
      <c r="AC11297" t="s">
        <v>26454</v>
      </c>
      <c r="AD11297" t="s">
        <v>23380</v>
      </c>
    </row>
    <row r="11298" spans="1:30" x14ac:dyDescent="0.25">
      <c r="A11298" t="str">
        <f t="shared" si="389"/>
        <v>51270082</v>
      </c>
      <c r="B11298" s="23" t="s">
        <v>58</v>
      </c>
      <c r="C11298" s="7" t="s">
        <v>1448</v>
      </c>
      <c r="D11298" s="66" t="s">
        <v>370</v>
      </c>
      <c r="E11298" s="53" t="e">
        <f>VLOOKUP(D11298,'MPG Master'!$C$3:$I$716,7,0)</f>
        <v>#N/A</v>
      </c>
      <c r="F11298" s="7" t="s">
        <v>158</v>
      </c>
      <c r="G11298" s="67" t="s">
        <v>2551</v>
      </c>
      <c r="H11298" s="53" t="e">
        <f t="shared" si="388"/>
        <v>#N/A</v>
      </c>
      <c r="I11298" s="7" t="s">
        <v>26841</v>
      </c>
      <c r="J11298" s="7" t="s">
        <v>2681</v>
      </c>
      <c r="K11298" s="9">
        <v>21551</v>
      </c>
      <c r="L11298" s="7"/>
      <c r="M11298" s="7"/>
      <c r="N11298" s="7">
        <v>7282998585</v>
      </c>
      <c r="O11298" s="7"/>
      <c r="P11298" s="7"/>
      <c r="Q11298" s="7" t="s">
        <v>4724</v>
      </c>
      <c r="R11298" s="39" t="s">
        <v>28724</v>
      </c>
      <c r="S11298" s="7"/>
      <c r="T11298" s="7" t="s">
        <v>2571</v>
      </c>
      <c r="U11298" s="7"/>
      <c r="V11298" s="7"/>
      <c r="W11298" s="7"/>
      <c r="X11298" s="7"/>
      <c r="Y11298" s="39"/>
      <c r="Z11298" s="7"/>
      <c r="AA11298" s="7"/>
      <c r="AB11298" s="24"/>
      <c r="AC11298" t="s">
        <v>26454</v>
      </c>
      <c r="AD11298" t="s">
        <v>23380</v>
      </c>
    </row>
    <row r="11299" spans="1:30" x14ac:dyDescent="0.25">
      <c r="A11299" t="str">
        <f t="shared" si="389"/>
        <v>03600003</v>
      </c>
      <c r="B11299" s="23" t="s">
        <v>58</v>
      </c>
      <c r="C11299" s="7" t="s">
        <v>1673</v>
      </c>
      <c r="D11299" s="66" t="s">
        <v>7832</v>
      </c>
      <c r="E11299" s="53" t="e">
        <f>VLOOKUP(D11299,'MPG Master'!$C$3:$I$716,7,0)</f>
        <v>#N/A</v>
      </c>
      <c r="F11299" s="7" t="s">
        <v>26691</v>
      </c>
      <c r="G11299" s="67" t="s">
        <v>61</v>
      </c>
      <c r="H11299" s="53" t="e">
        <f t="shared" si="388"/>
        <v>#N/A</v>
      </c>
      <c r="I11299" s="7" t="s">
        <v>26842</v>
      </c>
      <c r="J11299" s="7" t="s">
        <v>27601</v>
      </c>
      <c r="K11299" s="9">
        <v>24838</v>
      </c>
      <c r="L11299" s="7"/>
      <c r="M11299" s="7"/>
      <c r="N11299" s="7">
        <v>8252445415</v>
      </c>
      <c r="O11299" s="7"/>
      <c r="P11299" s="7"/>
      <c r="Q11299" s="7" t="s">
        <v>4724</v>
      </c>
      <c r="R11299" s="39" t="s">
        <v>28725</v>
      </c>
      <c r="S11299" s="7"/>
      <c r="T11299" s="7" t="s">
        <v>6899</v>
      </c>
      <c r="U11299" s="7"/>
      <c r="V11299" s="7"/>
      <c r="W11299" s="7"/>
      <c r="X11299" s="7"/>
      <c r="Y11299" s="39"/>
      <c r="Z11299" s="7"/>
      <c r="AA11299" s="7"/>
      <c r="AB11299" s="24"/>
      <c r="AC11299" t="s">
        <v>26454</v>
      </c>
      <c r="AD11299" t="s">
        <v>23380</v>
      </c>
    </row>
    <row r="11300" spans="1:30" x14ac:dyDescent="0.25">
      <c r="A11300" t="str">
        <f t="shared" si="389"/>
        <v>03520072</v>
      </c>
      <c r="B11300" s="23" t="s">
        <v>58</v>
      </c>
      <c r="C11300" s="7" t="s">
        <v>669</v>
      </c>
      <c r="D11300" s="66" t="s">
        <v>511</v>
      </c>
      <c r="E11300" s="53" t="e">
        <f>VLOOKUP(D11300,'MPG Master'!$C$3:$I$716,7,0)</f>
        <v>#N/A</v>
      </c>
      <c r="F11300" s="7" t="s">
        <v>26692</v>
      </c>
      <c r="G11300" s="67" t="s">
        <v>1978</v>
      </c>
      <c r="H11300" s="53" t="e">
        <f t="shared" si="388"/>
        <v>#N/A</v>
      </c>
      <c r="I11300" s="7" t="s">
        <v>19552</v>
      </c>
      <c r="J11300" s="7" t="s">
        <v>27602</v>
      </c>
      <c r="K11300" s="9">
        <v>18629</v>
      </c>
      <c r="L11300" s="7"/>
      <c r="M11300" s="7"/>
      <c r="N11300" s="7">
        <v>9801079276</v>
      </c>
      <c r="O11300" s="7"/>
      <c r="P11300" s="7"/>
      <c r="Q11300" s="7" t="s">
        <v>1716</v>
      </c>
      <c r="R11300" s="39" t="s">
        <v>28726</v>
      </c>
      <c r="S11300" s="7"/>
      <c r="T11300" s="7" t="s">
        <v>747</v>
      </c>
      <c r="U11300" s="7"/>
      <c r="V11300" s="7"/>
      <c r="W11300" s="7"/>
      <c r="X11300" s="7"/>
      <c r="Y11300" s="39"/>
      <c r="Z11300" s="7"/>
      <c r="AA11300" s="7"/>
      <c r="AB11300" s="24"/>
      <c r="AC11300" t="s">
        <v>26454</v>
      </c>
      <c r="AD11300" t="s">
        <v>23380</v>
      </c>
    </row>
    <row r="11301" spans="1:30" x14ac:dyDescent="0.25">
      <c r="A11301" t="str">
        <f t="shared" si="389"/>
        <v>19260003</v>
      </c>
      <c r="B11301" s="23" t="s">
        <v>58</v>
      </c>
      <c r="C11301" s="7" t="s">
        <v>1247</v>
      </c>
      <c r="D11301" s="66" t="s">
        <v>569</v>
      </c>
      <c r="E11301" s="53" t="e">
        <f>VLOOKUP(D11301,'MPG Master'!$C$3:$I$716,7,0)</f>
        <v>#N/A</v>
      </c>
      <c r="F11301" s="7" t="s">
        <v>235</v>
      </c>
      <c r="G11301" s="67" t="s">
        <v>61</v>
      </c>
      <c r="H11301" s="53" t="e">
        <f t="shared" si="388"/>
        <v>#N/A</v>
      </c>
      <c r="I11301" s="7" t="s">
        <v>10995</v>
      </c>
      <c r="J11301" s="7" t="s">
        <v>27603</v>
      </c>
      <c r="K11301" s="9">
        <v>34617</v>
      </c>
      <c r="L11301" s="7"/>
      <c r="M11301" s="7"/>
      <c r="N11301" s="7">
        <v>7631656238</v>
      </c>
      <c r="O11301" s="7"/>
      <c r="P11301" s="7"/>
      <c r="Q11301" s="7" t="s">
        <v>2062</v>
      </c>
      <c r="R11301" s="39" t="s">
        <v>28727</v>
      </c>
      <c r="S11301" s="7"/>
      <c r="T11301" s="7" t="s">
        <v>1240</v>
      </c>
      <c r="U11301" s="7"/>
      <c r="V11301" s="7"/>
      <c r="W11301" s="7"/>
      <c r="X11301" s="7"/>
      <c r="Y11301" s="39"/>
      <c r="Z11301" s="7"/>
      <c r="AA11301" s="7"/>
      <c r="AB11301" s="24"/>
      <c r="AC11301" t="s">
        <v>26454</v>
      </c>
      <c r="AD11301" t="s">
        <v>23380</v>
      </c>
    </row>
    <row r="11302" spans="1:30" x14ac:dyDescent="0.25">
      <c r="A11302" t="str">
        <f t="shared" si="389"/>
        <v>19260004</v>
      </c>
      <c r="B11302" s="23" t="s">
        <v>58</v>
      </c>
      <c r="C11302" s="7" t="s">
        <v>1247</v>
      </c>
      <c r="D11302" s="66" t="s">
        <v>569</v>
      </c>
      <c r="E11302" s="53" t="e">
        <f>VLOOKUP(D11302,'MPG Master'!$C$3:$I$716,7,0)</f>
        <v>#N/A</v>
      </c>
      <c r="F11302" s="7" t="s">
        <v>235</v>
      </c>
      <c r="G11302" s="67" t="s">
        <v>1679</v>
      </c>
      <c r="H11302" s="53" t="e">
        <f t="shared" si="388"/>
        <v>#N/A</v>
      </c>
      <c r="I11302" s="7" t="s">
        <v>2118</v>
      </c>
      <c r="J11302" s="7" t="s">
        <v>27604</v>
      </c>
      <c r="K11302" s="9">
        <v>30682</v>
      </c>
      <c r="L11302" s="7"/>
      <c r="M11302" s="7"/>
      <c r="N11302" s="7">
        <v>8603360589</v>
      </c>
      <c r="O11302" s="7"/>
      <c r="P11302" s="7"/>
      <c r="Q11302" s="7" t="s">
        <v>1701</v>
      </c>
      <c r="R11302" s="39" t="s">
        <v>28728</v>
      </c>
      <c r="S11302" s="7"/>
      <c r="T11302" s="7" t="s">
        <v>1250</v>
      </c>
      <c r="U11302" s="7"/>
      <c r="V11302" s="7"/>
      <c r="W11302" s="7"/>
      <c r="X11302" s="7"/>
      <c r="Y11302" s="39"/>
      <c r="Z11302" s="7"/>
      <c r="AA11302" s="7"/>
      <c r="AB11302" s="24"/>
      <c r="AC11302" t="s">
        <v>26454</v>
      </c>
      <c r="AD11302" t="s">
        <v>23380</v>
      </c>
    </row>
    <row r="11303" spans="1:30" x14ac:dyDescent="0.25">
      <c r="A11303" t="str">
        <f t="shared" si="389"/>
        <v>24920003</v>
      </c>
      <c r="B11303" s="23" t="s">
        <v>58</v>
      </c>
      <c r="C11303" s="7" t="s">
        <v>1325</v>
      </c>
      <c r="D11303" s="66" t="s">
        <v>26658</v>
      </c>
      <c r="E11303" s="53" t="e">
        <f>VLOOKUP(D11303,'MPG Master'!$C$3:$I$716,7,0)</f>
        <v>#N/A</v>
      </c>
      <c r="F11303" s="7" t="s">
        <v>26693</v>
      </c>
      <c r="G11303" s="67" t="s">
        <v>61</v>
      </c>
      <c r="H11303" s="53" t="e">
        <f t="shared" si="388"/>
        <v>#N/A</v>
      </c>
      <c r="I11303" s="7" t="s">
        <v>5122</v>
      </c>
      <c r="J11303" s="7" t="s">
        <v>27605</v>
      </c>
      <c r="K11303" s="9">
        <v>31778</v>
      </c>
      <c r="L11303" s="7"/>
      <c r="M11303" s="7"/>
      <c r="N11303" s="7">
        <v>6205699508</v>
      </c>
      <c r="O11303" s="7"/>
      <c r="P11303" s="7"/>
      <c r="Q11303" s="7" t="s">
        <v>11529</v>
      </c>
      <c r="R11303" s="39" t="s">
        <v>28729</v>
      </c>
      <c r="S11303" s="7"/>
      <c r="T11303" s="7" t="s">
        <v>5910</v>
      </c>
      <c r="U11303" s="7"/>
      <c r="V11303" s="7"/>
      <c r="W11303" s="7"/>
      <c r="X11303" s="7"/>
      <c r="Y11303" s="39"/>
      <c r="Z11303" s="7"/>
      <c r="AA11303" s="7"/>
      <c r="AB11303" s="24"/>
      <c r="AC11303" t="s">
        <v>26454</v>
      </c>
      <c r="AD11303" t="s">
        <v>23380</v>
      </c>
    </row>
    <row r="11304" spans="1:30" x14ac:dyDescent="0.25">
      <c r="A11304" t="str">
        <f t="shared" si="389"/>
        <v>24470040</v>
      </c>
      <c r="B11304" s="23" t="s">
        <v>58</v>
      </c>
      <c r="C11304" s="7" t="s">
        <v>1325</v>
      </c>
      <c r="D11304" s="66" t="s">
        <v>600</v>
      </c>
      <c r="E11304" s="53" t="e">
        <f>VLOOKUP(D11304,'MPG Master'!$C$3:$I$716,7,0)</f>
        <v>#N/A</v>
      </c>
      <c r="F11304" s="7" t="s">
        <v>26670</v>
      </c>
      <c r="G11304" s="67" t="s">
        <v>2113</v>
      </c>
      <c r="H11304" s="53" t="e">
        <f t="shared" si="388"/>
        <v>#N/A</v>
      </c>
      <c r="I11304" s="7" t="s">
        <v>26843</v>
      </c>
      <c r="J11304" s="7" t="s">
        <v>27606</v>
      </c>
      <c r="K11304" s="9">
        <v>37924</v>
      </c>
      <c r="L11304" s="7"/>
      <c r="M11304" s="7"/>
      <c r="N11304" s="7">
        <v>8092939490</v>
      </c>
      <c r="O11304" s="7"/>
      <c r="P11304" s="7"/>
      <c r="Q11304" s="7" t="s">
        <v>4243</v>
      </c>
      <c r="R11304" s="39" t="s">
        <v>28730</v>
      </c>
      <c r="S11304" s="7"/>
      <c r="T11304" s="7" t="s">
        <v>4245</v>
      </c>
      <c r="U11304" s="7"/>
      <c r="V11304" s="7"/>
      <c r="W11304" s="7"/>
      <c r="X11304" s="7"/>
      <c r="Y11304" s="39"/>
      <c r="Z11304" s="7"/>
      <c r="AA11304" s="7"/>
      <c r="AB11304" s="24"/>
      <c r="AC11304" t="s">
        <v>26454</v>
      </c>
      <c r="AD11304" t="s">
        <v>23380</v>
      </c>
    </row>
    <row r="11305" spans="1:30" x14ac:dyDescent="0.25">
      <c r="A11305" t="str">
        <f t="shared" si="389"/>
        <v>24550023</v>
      </c>
      <c r="B11305" s="23" t="s">
        <v>58</v>
      </c>
      <c r="C11305" s="7" t="s">
        <v>1325</v>
      </c>
      <c r="D11305" s="66" t="s">
        <v>608</v>
      </c>
      <c r="E11305" s="53" t="e">
        <f>VLOOKUP(D11305,'MPG Master'!$C$3:$I$716,7,0)</f>
        <v>#N/A</v>
      </c>
      <c r="F11305" s="7" t="s">
        <v>265</v>
      </c>
      <c r="G11305" s="67" t="s">
        <v>379</v>
      </c>
      <c r="H11305" s="53" t="e">
        <f t="shared" si="388"/>
        <v>#N/A</v>
      </c>
      <c r="I11305" s="7" t="s">
        <v>11296</v>
      </c>
      <c r="J11305" s="7" t="s">
        <v>3884</v>
      </c>
      <c r="K11305" s="9">
        <v>28126</v>
      </c>
      <c r="L11305" s="7"/>
      <c r="M11305" s="7"/>
      <c r="N11305" s="7">
        <v>9120703678</v>
      </c>
      <c r="O11305" s="7"/>
      <c r="P11305" s="7"/>
      <c r="Q11305" s="7" t="s">
        <v>2439</v>
      </c>
      <c r="R11305" s="39" t="s">
        <v>28731</v>
      </c>
      <c r="S11305" s="7"/>
      <c r="T11305" s="7" t="s">
        <v>1884</v>
      </c>
      <c r="U11305" s="7"/>
      <c r="V11305" s="7"/>
      <c r="W11305" s="7"/>
      <c r="X11305" s="7"/>
      <c r="Y11305" s="39"/>
      <c r="Z11305" s="7"/>
      <c r="AA11305" s="7"/>
      <c r="AB11305" s="24"/>
      <c r="AC11305" t="s">
        <v>26454</v>
      </c>
      <c r="AD11305" t="s">
        <v>23380</v>
      </c>
    </row>
    <row r="11306" spans="1:30" x14ac:dyDescent="0.25">
      <c r="A11306" t="str">
        <f t="shared" si="389"/>
        <v>24550022</v>
      </c>
      <c r="B11306" s="23" t="s">
        <v>58</v>
      </c>
      <c r="C11306" s="7" t="s">
        <v>1325</v>
      </c>
      <c r="D11306" s="66" t="s">
        <v>608</v>
      </c>
      <c r="E11306" s="53" t="e">
        <f>VLOOKUP(D11306,'MPG Master'!$C$3:$I$716,7,0)</f>
        <v>#N/A</v>
      </c>
      <c r="F11306" s="7" t="s">
        <v>265</v>
      </c>
      <c r="G11306" s="67" t="s">
        <v>1825</v>
      </c>
      <c r="H11306" s="53" t="e">
        <f t="shared" si="388"/>
        <v>#N/A</v>
      </c>
      <c r="I11306" s="7" t="s">
        <v>10071</v>
      </c>
      <c r="J11306" s="7" t="s">
        <v>3884</v>
      </c>
      <c r="K11306" s="9">
        <v>24473</v>
      </c>
      <c r="L11306" s="7"/>
      <c r="M11306" s="7"/>
      <c r="N11306" s="7">
        <v>6203478817</v>
      </c>
      <c r="O11306" s="7"/>
      <c r="P11306" s="7"/>
      <c r="Q11306" s="7" t="s">
        <v>2439</v>
      </c>
      <c r="R11306" s="39" t="s">
        <v>28732</v>
      </c>
      <c r="S11306" s="7"/>
      <c r="T11306" s="7" t="s">
        <v>1884</v>
      </c>
      <c r="U11306" s="7"/>
      <c r="V11306" s="7"/>
      <c r="W11306" s="7"/>
      <c r="X11306" s="7"/>
      <c r="Y11306" s="39"/>
      <c r="Z11306" s="7"/>
      <c r="AA11306" s="7"/>
      <c r="AB11306" s="24"/>
      <c r="AC11306" t="s">
        <v>26454</v>
      </c>
      <c r="AD11306" t="s">
        <v>23380</v>
      </c>
    </row>
    <row r="11307" spans="1:30" x14ac:dyDescent="0.25">
      <c r="A11307" t="str">
        <f t="shared" si="389"/>
        <v>51580006</v>
      </c>
      <c r="B11307" s="23" t="s">
        <v>58</v>
      </c>
      <c r="C11307" s="7" t="s">
        <v>1448</v>
      </c>
      <c r="D11307" s="66" t="s">
        <v>26490</v>
      </c>
      <c r="E11307" s="53" t="e">
        <f>VLOOKUP(D11307,'MPG Master'!$C$3:$I$716,7,0)</f>
        <v>#N/A</v>
      </c>
      <c r="F11307" s="7" t="s">
        <v>26491</v>
      </c>
      <c r="G11307" s="67" t="s">
        <v>378</v>
      </c>
      <c r="H11307" s="53" t="e">
        <f t="shared" si="388"/>
        <v>#N/A</v>
      </c>
      <c r="I11307" s="7" t="s">
        <v>2234</v>
      </c>
      <c r="J11307" s="7" t="s">
        <v>27607</v>
      </c>
      <c r="K11307" s="9">
        <v>37291</v>
      </c>
      <c r="L11307" s="7"/>
      <c r="M11307" s="7"/>
      <c r="N11307" s="7">
        <v>8292358454</v>
      </c>
      <c r="O11307" s="7"/>
      <c r="P11307" s="7"/>
      <c r="Q11307" s="7" t="s">
        <v>99</v>
      </c>
      <c r="R11307" s="39" t="s">
        <v>28733</v>
      </c>
      <c r="S11307" s="7"/>
      <c r="T11307" s="7" t="s">
        <v>841</v>
      </c>
      <c r="U11307" s="7"/>
      <c r="V11307" s="7"/>
      <c r="W11307" s="7"/>
      <c r="X11307" s="7"/>
      <c r="Y11307" s="39"/>
      <c r="Z11307" s="7"/>
      <c r="AA11307" s="7"/>
      <c r="AB11307" s="24"/>
      <c r="AC11307" t="s">
        <v>26454</v>
      </c>
      <c r="AD11307" t="s">
        <v>23380</v>
      </c>
    </row>
    <row r="11308" spans="1:30" x14ac:dyDescent="0.25">
      <c r="A11308" t="str">
        <f t="shared" si="389"/>
        <v>51580005</v>
      </c>
      <c r="B11308" s="23" t="s">
        <v>58</v>
      </c>
      <c r="C11308" s="7" t="s">
        <v>1448</v>
      </c>
      <c r="D11308" s="66" t="s">
        <v>26490</v>
      </c>
      <c r="E11308" s="53" t="e">
        <f>VLOOKUP(D11308,'MPG Master'!$C$3:$I$716,7,0)</f>
        <v>#N/A</v>
      </c>
      <c r="F11308" s="7" t="s">
        <v>26491</v>
      </c>
      <c r="G11308" s="67" t="s">
        <v>1680</v>
      </c>
      <c r="H11308" s="53" t="e">
        <f t="shared" si="388"/>
        <v>#N/A</v>
      </c>
      <c r="I11308" s="7" t="s">
        <v>4776</v>
      </c>
      <c r="J11308" s="7" t="s">
        <v>27607</v>
      </c>
      <c r="K11308" s="9">
        <v>36466</v>
      </c>
      <c r="L11308" s="7"/>
      <c r="M11308" s="7"/>
      <c r="N11308" s="7">
        <v>9279457225</v>
      </c>
      <c r="O11308" s="7"/>
      <c r="P11308" s="7"/>
      <c r="Q11308" s="7" t="s">
        <v>99</v>
      </c>
      <c r="R11308" s="39" t="s">
        <v>28734</v>
      </c>
      <c r="S11308" s="7"/>
      <c r="T11308" s="7" t="s">
        <v>841</v>
      </c>
      <c r="U11308" s="7"/>
      <c r="V11308" s="7"/>
      <c r="W11308" s="7"/>
      <c r="X11308" s="7"/>
      <c r="Y11308" s="39"/>
      <c r="Z11308" s="7"/>
      <c r="AA11308" s="7"/>
      <c r="AB11308" s="24"/>
      <c r="AC11308" t="s">
        <v>26454</v>
      </c>
      <c r="AD11308" t="s">
        <v>23380</v>
      </c>
    </row>
    <row r="11309" spans="1:30" x14ac:dyDescent="0.25">
      <c r="A11309" t="str">
        <f t="shared" si="389"/>
        <v>51580004</v>
      </c>
      <c r="B11309" s="23" t="s">
        <v>58</v>
      </c>
      <c r="C11309" s="7" t="s">
        <v>1448</v>
      </c>
      <c r="D11309" s="66" t="s">
        <v>26490</v>
      </c>
      <c r="E11309" s="53" t="e">
        <f>VLOOKUP(D11309,'MPG Master'!$C$3:$I$716,7,0)</f>
        <v>#N/A</v>
      </c>
      <c r="F11309" s="7" t="s">
        <v>26491</v>
      </c>
      <c r="G11309" s="67" t="s">
        <v>1679</v>
      </c>
      <c r="H11309" s="53" t="e">
        <f t="shared" si="388"/>
        <v>#N/A</v>
      </c>
      <c r="I11309" s="7" t="s">
        <v>11265</v>
      </c>
      <c r="J11309" s="7" t="s">
        <v>27608</v>
      </c>
      <c r="K11309" s="9">
        <v>36566</v>
      </c>
      <c r="L11309" s="7"/>
      <c r="M11309" s="7"/>
      <c r="N11309" s="7">
        <v>6205389661</v>
      </c>
      <c r="O11309" s="7"/>
      <c r="P11309" s="7"/>
      <c r="Q11309" s="7" t="s">
        <v>99</v>
      </c>
      <c r="R11309" s="39" t="s">
        <v>28735</v>
      </c>
      <c r="S11309" s="7"/>
      <c r="T11309" s="7" t="s">
        <v>841</v>
      </c>
      <c r="U11309" s="7"/>
      <c r="V11309" s="7"/>
      <c r="W11309" s="7"/>
      <c r="X11309" s="7"/>
      <c r="Y11309" s="39"/>
      <c r="Z11309" s="7"/>
      <c r="AA11309" s="7"/>
      <c r="AB11309" s="24"/>
      <c r="AC11309" t="s">
        <v>26454</v>
      </c>
      <c r="AD11309" t="s">
        <v>23380</v>
      </c>
    </row>
    <row r="11310" spans="1:30" x14ac:dyDescent="0.25">
      <c r="A11310" t="str">
        <f t="shared" si="389"/>
        <v>51580003</v>
      </c>
      <c r="B11310" s="23" t="s">
        <v>58</v>
      </c>
      <c r="C11310" s="7" t="s">
        <v>1448</v>
      </c>
      <c r="D11310" s="66" t="s">
        <v>26490</v>
      </c>
      <c r="E11310" s="53" t="e">
        <f>VLOOKUP(D11310,'MPG Master'!$C$3:$I$716,7,0)</f>
        <v>#N/A</v>
      </c>
      <c r="F11310" s="7" t="s">
        <v>26491</v>
      </c>
      <c r="G11310" s="67" t="s">
        <v>61</v>
      </c>
      <c r="H11310" s="53" t="e">
        <f t="shared" si="388"/>
        <v>#N/A</v>
      </c>
      <c r="I11310" s="7" t="s">
        <v>25848</v>
      </c>
      <c r="J11310" s="7" t="s">
        <v>22974</v>
      </c>
      <c r="K11310" s="9">
        <v>33160</v>
      </c>
      <c r="L11310" s="7"/>
      <c r="M11310" s="7"/>
      <c r="N11310" s="7">
        <v>9931248235</v>
      </c>
      <c r="O11310" s="7"/>
      <c r="P11310" s="7"/>
      <c r="Q11310" s="7" t="s">
        <v>99</v>
      </c>
      <c r="R11310" s="39" t="s">
        <v>28736</v>
      </c>
      <c r="S11310" s="7"/>
      <c r="T11310" s="7" t="s">
        <v>841</v>
      </c>
      <c r="U11310" s="7"/>
      <c r="V11310" s="7"/>
      <c r="W11310" s="7"/>
      <c r="X11310" s="7"/>
      <c r="Y11310" s="39"/>
      <c r="Z11310" s="7"/>
      <c r="AA11310" s="7"/>
      <c r="AB11310" s="24"/>
      <c r="AC11310" t="s">
        <v>26454</v>
      </c>
      <c r="AD11310" t="s">
        <v>23380</v>
      </c>
    </row>
    <row r="11311" spans="1:30" x14ac:dyDescent="0.25">
      <c r="A11311" t="str">
        <f t="shared" si="389"/>
        <v>91620040</v>
      </c>
      <c r="B11311" s="23" t="s">
        <v>58</v>
      </c>
      <c r="C11311" s="7" t="s">
        <v>667</v>
      </c>
      <c r="D11311" s="66" t="s">
        <v>432</v>
      </c>
      <c r="E11311" s="53" t="e">
        <f>VLOOKUP(D11311,'MPG Master'!$C$3:$I$716,7,0)</f>
        <v>#N/A</v>
      </c>
      <c r="F11311" s="7" t="s">
        <v>195</v>
      </c>
      <c r="G11311" s="67" t="s">
        <v>2113</v>
      </c>
      <c r="H11311" s="53" t="e">
        <f t="shared" si="388"/>
        <v>#N/A</v>
      </c>
      <c r="I11311" s="7" t="s">
        <v>6754</v>
      </c>
      <c r="J11311" s="7" t="s">
        <v>27609</v>
      </c>
      <c r="K11311" s="9">
        <v>20821</v>
      </c>
      <c r="L11311" s="7"/>
      <c r="M11311" s="7"/>
      <c r="N11311" s="7">
        <v>8877015843</v>
      </c>
      <c r="O11311" s="7"/>
      <c r="P11311" s="7"/>
      <c r="Q11311" s="7" t="s">
        <v>99</v>
      </c>
      <c r="R11311" s="39" t="s">
        <v>28737</v>
      </c>
      <c r="S11311" s="7"/>
      <c r="T11311" s="7" t="s">
        <v>1030</v>
      </c>
      <c r="U11311" s="7"/>
      <c r="V11311" s="7"/>
      <c r="W11311" s="7"/>
      <c r="X11311" s="7"/>
      <c r="Y11311" s="39"/>
      <c r="Z11311" s="7"/>
      <c r="AA11311" s="7"/>
      <c r="AB11311" s="24"/>
      <c r="AC11311" t="s">
        <v>26454</v>
      </c>
      <c r="AD11311" t="s">
        <v>23380</v>
      </c>
    </row>
    <row r="11312" spans="1:30" x14ac:dyDescent="0.25">
      <c r="A11312" t="str">
        <f t="shared" si="389"/>
        <v>12090089</v>
      </c>
      <c r="B11312" s="23" t="s">
        <v>58</v>
      </c>
      <c r="C11312" s="7" t="s">
        <v>1676</v>
      </c>
      <c r="D11312" s="66" t="s">
        <v>327</v>
      </c>
      <c r="E11312" s="53" t="e">
        <f>VLOOKUP(D11312,'MPG Master'!$C$3:$I$716,7,0)</f>
        <v>#N/A</v>
      </c>
      <c r="F11312" s="7" t="s">
        <v>122</v>
      </c>
      <c r="G11312" s="67" t="s">
        <v>6883</v>
      </c>
      <c r="H11312" s="53" t="e">
        <f t="shared" si="388"/>
        <v>#N/A</v>
      </c>
      <c r="I11312" s="7" t="s">
        <v>1777</v>
      </c>
      <c r="J11312" s="7" t="s">
        <v>11015</v>
      </c>
      <c r="K11312" s="9">
        <v>26299</v>
      </c>
      <c r="L11312" s="7"/>
      <c r="M11312" s="7"/>
      <c r="N11312" s="7">
        <v>9801929335</v>
      </c>
      <c r="O11312" s="7"/>
      <c r="P11312" s="7"/>
      <c r="Q11312" s="7" t="s">
        <v>1701</v>
      </c>
      <c r="R11312" s="39" t="s">
        <v>28738</v>
      </c>
      <c r="S11312" s="7"/>
      <c r="T11312" s="7" t="s">
        <v>767</v>
      </c>
      <c r="U11312" s="7"/>
      <c r="V11312" s="7"/>
      <c r="W11312" s="7"/>
      <c r="X11312" s="7"/>
      <c r="Y11312" s="39"/>
      <c r="Z11312" s="7"/>
      <c r="AA11312" s="7"/>
      <c r="AB11312" s="24"/>
      <c r="AC11312" t="s">
        <v>26454</v>
      </c>
      <c r="AD11312" t="s">
        <v>23380</v>
      </c>
    </row>
    <row r="11313" spans="1:30" x14ac:dyDescent="0.25">
      <c r="A11313" t="str">
        <f t="shared" si="389"/>
        <v>12100037</v>
      </c>
      <c r="B11313" s="23" t="s">
        <v>58</v>
      </c>
      <c r="C11313" s="7" t="s">
        <v>1676</v>
      </c>
      <c r="D11313" s="66" t="s">
        <v>328</v>
      </c>
      <c r="E11313" s="53" t="e">
        <f>VLOOKUP(D11313,'MPG Master'!$C$3:$I$716,7,0)</f>
        <v>#N/A</v>
      </c>
      <c r="F11313" s="7" t="s">
        <v>123</v>
      </c>
      <c r="G11313" s="67" t="s">
        <v>1692</v>
      </c>
      <c r="H11313" s="53" t="e">
        <f t="shared" si="388"/>
        <v>#N/A</v>
      </c>
      <c r="I11313" s="7" t="s">
        <v>26844</v>
      </c>
      <c r="J11313" s="7" t="s">
        <v>27610</v>
      </c>
      <c r="K11313" s="9">
        <v>27395</v>
      </c>
      <c r="L11313" s="7"/>
      <c r="M11313" s="7"/>
      <c r="N11313" s="7">
        <v>9135839864</v>
      </c>
      <c r="O11313" s="7"/>
      <c r="P11313" s="7"/>
      <c r="Q11313" s="7" t="s">
        <v>1716</v>
      </c>
      <c r="R11313" s="39" t="s">
        <v>28739</v>
      </c>
      <c r="S11313" s="7"/>
      <c r="T11313" s="7" t="s">
        <v>747</v>
      </c>
      <c r="U11313" s="7"/>
      <c r="V11313" s="7"/>
      <c r="W11313" s="7"/>
      <c r="X11313" s="7"/>
      <c r="Y11313" s="39"/>
      <c r="Z11313" s="7"/>
      <c r="AA11313" s="7"/>
      <c r="AB11313" s="24"/>
      <c r="AC11313" t="s">
        <v>26454</v>
      </c>
      <c r="AD11313" t="s">
        <v>23380</v>
      </c>
    </row>
    <row r="11314" spans="1:30" x14ac:dyDescent="0.25">
      <c r="A11314" t="str">
        <f t="shared" si="389"/>
        <v>12100034</v>
      </c>
      <c r="B11314" s="23" t="s">
        <v>58</v>
      </c>
      <c r="C11314" s="7" t="s">
        <v>1676</v>
      </c>
      <c r="D11314" s="66" t="s">
        <v>328</v>
      </c>
      <c r="E11314" s="53" t="e">
        <f>VLOOKUP(D11314,'MPG Master'!$C$3:$I$716,7,0)</f>
        <v>#N/A</v>
      </c>
      <c r="F11314" s="7" t="s">
        <v>123</v>
      </c>
      <c r="G11314" s="67" t="s">
        <v>1874</v>
      </c>
      <c r="H11314" s="53" t="e">
        <f t="shared" si="388"/>
        <v>#N/A</v>
      </c>
      <c r="I11314" s="7" t="s">
        <v>2455</v>
      </c>
      <c r="J11314" s="7" t="s">
        <v>22278</v>
      </c>
      <c r="K11314" s="9">
        <v>29952</v>
      </c>
      <c r="L11314" s="7"/>
      <c r="M11314" s="7"/>
      <c r="N11314" s="7">
        <v>9122695039</v>
      </c>
      <c r="O11314" s="7"/>
      <c r="P11314" s="7"/>
      <c r="Q11314" s="7" t="s">
        <v>4724</v>
      </c>
      <c r="R11314" s="39" t="s">
        <v>28740</v>
      </c>
      <c r="S11314" s="7"/>
      <c r="T11314" s="7" t="s">
        <v>774</v>
      </c>
      <c r="U11314" s="7"/>
      <c r="V11314" s="7"/>
      <c r="W11314" s="7"/>
      <c r="X11314" s="7"/>
      <c r="Y11314" s="39"/>
      <c r="Z11314" s="7"/>
      <c r="AA11314" s="7"/>
      <c r="AB11314" s="24"/>
      <c r="AC11314" t="s">
        <v>26454</v>
      </c>
      <c r="AD11314" t="s">
        <v>23380</v>
      </c>
    </row>
    <row r="11315" spans="1:30" x14ac:dyDescent="0.25">
      <c r="A11315" t="str">
        <f t="shared" si="389"/>
        <v>12100035</v>
      </c>
      <c r="B11315" s="23" t="s">
        <v>58</v>
      </c>
      <c r="C11315" s="7" t="s">
        <v>1676</v>
      </c>
      <c r="D11315" s="66" t="s">
        <v>328</v>
      </c>
      <c r="E11315" s="53" t="e">
        <f>VLOOKUP(D11315,'MPG Master'!$C$3:$I$716,7,0)</f>
        <v>#N/A</v>
      </c>
      <c r="F11315" s="7" t="s">
        <v>123</v>
      </c>
      <c r="G11315" s="67" t="s">
        <v>382</v>
      </c>
      <c r="H11315" s="53" t="e">
        <f t="shared" si="388"/>
        <v>#N/A</v>
      </c>
      <c r="I11315" s="7" t="s">
        <v>6453</v>
      </c>
      <c r="J11315" s="7" t="s">
        <v>27611</v>
      </c>
      <c r="K11315" s="9">
        <v>32143</v>
      </c>
      <c r="L11315" s="7"/>
      <c r="M11315" s="7"/>
      <c r="N11315" s="7">
        <v>9525908180</v>
      </c>
      <c r="O11315" s="7"/>
      <c r="P11315" s="7"/>
      <c r="Q11315" s="7" t="s">
        <v>4724</v>
      </c>
      <c r="R11315" s="39" t="s">
        <v>28741</v>
      </c>
      <c r="S11315" s="7"/>
      <c r="T11315" s="7" t="s">
        <v>774</v>
      </c>
      <c r="U11315" s="7"/>
      <c r="V11315" s="7"/>
      <c r="W11315" s="7"/>
      <c r="X11315" s="7"/>
      <c r="Y11315" s="39"/>
      <c r="Z11315" s="7"/>
      <c r="AA11315" s="7"/>
      <c r="AB11315" s="24"/>
      <c r="AC11315" t="s">
        <v>26454</v>
      </c>
      <c r="AD11315" t="s">
        <v>23380</v>
      </c>
    </row>
    <row r="11316" spans="1:30" x14ac:dyDescent="0.25">
      <c r="A11316" t="str">
        <f t="shared" si="389"/>
        <v>12100033</v>
      </c>
      <c r="B11316" s="23" t="s">
        <v>58</v>
      </c>
      <c r="C11316" s="7" t="s">
        <v>1676</v>
      </c>
      <c r="D11316" s="66" t="s">
        <v>328</v>
      </c>
      <c r="E11316" s="53" t="e">
        <f>VLOOKUP(D11316,'MPG Master'!$C$3:$I$716,7,0)</f>
        <v>#N/A</v>
      </c>
      <c r="F11316" s="7" t="s">
        <v>123</v>
      </c>
      <c r="G11316" s="67" t="s">
        <v>381</v>
      </c>
      <c r="H11316" s="53" t="e">
        <f t="shared" si="388"/>
        <v>#N/A</v>
      </c>
      <c r="I11316" s="7" t="s">
        <v>26845</v>
      </c>
      <c r="J11316" s="7" t="s">
        <v>21545</v>
      </c>
      <c r="K11316" s="9">
        <v>23012</v>
      </c>
      <c r="L11316" s="7"/>
      <c r="M11316" s="7"/>
      <c r="N11316" s="7">
        <v>9122310765</v>
      </c>
      <c r="O11316" s="7"/>
      <c r="P11316" s="7"/>
      <c r="Q11316" s="7" t="s">
        <v>1716</v>
      </c>
      <c r="R11316" s="39" t="s">
        <v>28742</v>
      </c>
      <c r="S11316" s="7"/>
      <c r="T11316" s="7" t="s">
        <v>747</v>
      </c>
      <c r="U11316" s="7"/>
      <c r="V11316" s="7"/>
      <c r="W11316" s="7"/>
      <c r="X11316" s="7"/>
      <c r="Y11316" s="39"/>
      <c r="Z11316" s="7"/>
      <c r="AA11316" s="7"/>
      <c r="AB11316" s="24"/>
      <c r="AC11316" t="s">
        <v>26454</v>
      </c>
      <c r="AD11316" t="s">
        <v>23380</v>
      </c>
    </row>
    <row r="11317" spans="1:30" x14ac:dyDescent="0.25">
      <c r="A11317" t="str">
        <f t="shared" si="389"/>
        <v>12100036</v>
      </c>
      <c r="B11317" s="23" t="s">
        <v>58</v>
      </c>
      <c r="C11317" s="7" t="s">
        <v>1676</v>
      </c>
      <c r="D11317" s="66" t="s">
        <v>328</v>
      </c>
      <c r="E11317" s="53" t="e">
        <f>VLOOKUP(D11317,'MPG Master'!$C$3:$I$716,7,0)</f>
        <v>#N/A</v>
      </c>
      <c r="F11317" s="7" t="s">
        <v>123</v>
      </c>
      <c r="G11317" s="67" t="s">
        <v>383</v>
      </c>
      <c r="H11317" s="53" t="e">
        <f t="shared" si="388"/>
        <v>#N/A</v>
      </c>
      <c r="I11317" s="7" t="s">
        <v>26846</v>
      </c>
      <c r="J11317" s="7" t="s">
        <v>5266</v>
      </c>
      <c r="K11317" s="9">
        <v>31048</v>
      </c>
      <c r="L11317" s="7"/>
      <c r="M11317" s="7"/>
      <c r="N11317" s="7">
        <v>9572726312</v>
      </c>
      <c r="O11317" s="7"/>
      <c r="P11317" s="7"/>
      <c r="Q11317" s="7" t="s">
        <v>4724</v>
      </c>
      <c r="R11317" s="39" t="s">
        <v>28743</v>
      </c>
      <c r="S11317" s="7"/>
      <c r="T11317" s="7" t="s">
        <v>774</v>
      </c>
      <c r="U11317" s="7"/>
      <c r="V11317" s="7"/>
      <c r="W11317" s="7"/>
      <c r="X11317" s="7"/>
      <c r="Y11317" s="39"/>
      <c r="Z11317" s="7"/>
      <c r="AA11317" s="7"/>
      <c r="AB11317" s="24"/>
      <c r="AC11317" t="s">
        <v>26454</v>
      </c>
      <c r="AD11317" t="s">
        <v>23380</v>
      </c>
    </row>
    <row r="11318" spans="1:30" x14ac:dyDescent="0.25">
      <c r="A11318" t="str">
        <f t="shared" si="389"/>
        <v>51150104</v>
      </c>
      <c r="B11318" s="23" t="s">
        <v>58</v>
      </c>
      <c r="C11318" s="7" t="s">
        <v>1448</v>
      </c>
      <c r="D11318" s="66" t="s">
        <v>359</v>
      </c>
      <c r="E11318" s="53" t="e">
        <f>VLOOKUP(D11318,'MPG Master'!$C$3:$I$716,7,0)</f>
        <v>#N/A</v>
      </c>
      <c r="F11318" s="7" t="s">
        <v>149</v>
      </c>
      <c r="G11318" s="67" t="s">
        <v>1466</v>
      </c>
      <c r="H11318" s="53" t="e">
        <f t="shared" ref="H11318:H11381" si="390">E11318&amp;G11318</f>
        <v>#N/A</v>
      </c>
      <c r="I11318" s="7" t="s">
        <v>2417</v>
      </c>
      <c r="J11318" s="7" t="s">
        <v>27612</v>
      </c>
      <c r="K11318" s="9">
        <v>31778</v>
      </c>
      <c r="L11318" s="7"/>
      <c r="M11318" s="7"/>
      <c r="N11318" s="7">
        <v>9065338413</v>
      </c>
      <c r="O11318" s="7"/>
      <c r="P11318" s="7"/>
      <c r="Q11318" s="7" t="s">
        <v>1716</v>
      </c>
      <c r="R11318" s="39" t="s">
        <v>28744</v>
      </c>
      <c r="S11318" s="7"/>
      <c r="T11318" s="7" t="s">
        <v>747</v>
      </c>
      <c r="U11318" s="7"/>
      <c r="V11318" s="7"/>
      <c r="W11318" s="7"/>
      <c r="X11318" s="7"/>
      <c r="Y11318" s="39"/>
      <c r="Z11318" s="7"/>
      <c r="AA11318" s="7"/>
      <c r="AB11318" s="24"/>
      <c r="AC11318" t="s">
        <v>26454</v>
      </c>
      <c r="AD11318" t="s">
        <v>23380</v>
      </c>
    </row>
    <row r="11319" spans="1:30" x14ac:dyDescent="0.25">
      <c r="A11319" t="str">
        <f t="shared" si="389"/>
        <v>12460067</v>
      </c>
      <c r="B11319" s="23" t="s">
        <v>58</v>
      </c>
      <c r="C11319" s="7" t="s">
        <v>1675</v>
      </c>
      <c r="D11319" s="66" t="s">
        <v>7533</v>
      </c>
      <c r="E11319" s="53" t="e">
        <f>VLOOKUP(D11319,'MPG Master'!$C$3:$I$716,7,0)</f>
        <v>#N/A</v>
      </c>
      <c r="F11319" s="7" t="s">
        <v>26694</v>
      </c>
      <c r="G11319" s="67" t="s">
        <v>1975</v>
      </c>
      <c r="H11319" s="53" t="e">
        <f t="shared" si="390"/>
        <v>#N/A</v>
      </c>
      <c r="I11319" s="7" t="s">
        <v>4048</v>
      </c>
      <c r="J11319" s="7" t="s">
        <v>26112</v>
      </c>
      <c r="K11319" s="9">
        <v>18264</v>
      </c>
      <c r="L11319" s="7"/>
      <c r="M11319" s="7"/>
      <c r="N11319" s="7">
        <v>8757981909</v>
      </c>
      <c r="O11319" s="7"/>
      <c r="P11319" s="7"/>
      <c r="Q11319" s="7" t="s">
        <v>1424</v>
      </c>
      <c r="R11319" s="39" t="s">
        <v>28745</v>
      </c>
      <c r="S11319" s="7"/>
      <c r="T11319" s="7" t="s">
        <v>7595</v>
      </c>
      <c r="U11319" s="7"/>
      <c r="V11319" s="7"/>
      <c r="W11319" s="7"/>
      <c r="X11319" s="7"/>
      <c r="Y11319" s="39"/>
      <c r="Z11319" s="7"/>
      <c r="AA11319" s="7"/>
      <c r="AB11319" s="24"/>
      <c r="AC11319" t="s">
        <v>26454</v>
      </c>
      <c r="AD11319" t="s">
        <v>23380</v>
      </c>
    </row>
    <row r="11320" spans="1:30" x14ac:dyDescent="0.25">
      <c r="A11320" t="str">
        <f t="shared" si="389"/>
        <v>12870019</v>
      </c>
      <c r="B11320" s="23" t="s">
        <v>58</v>
      </c>
      <c r="C11320" s="7" t="s">
        <v>665</v>
      </c>
      <c r="D11320" s="66" t="s">
        <v>26650</v>
      </c>
      <c r="E11320" s="53" t="e">
        <f>VLOOKUP(D11320,'MPG Master'!$C$3:$I$716,7,0)</f>
        <v>#N/A</v>
      </c>
      <c r="F11320" s="7" t="s">
        <v>26673</v>
      </c>
      <c r="G11320" s="67" t="s">
        <v>1815</v>
      </c>
      <c r="H11320" s="53" t="e">
        <f t="shared" si="390"/>
        <v>#N/A</v>
      </c>
      <c r="I11320" s="7" t="s">
        <v>1976</v>
      </c>
      <c r="J11320" s="7" t="s">
        <v>21264</v>
      </c>
      <c r="K11320" s="9">
        <v>29587</v>
      </c>
      <c r="L11320" s="7"/>
      <c r="M11320" s="7"/>
      <c r="N11320" s="7">
        <v>6205606018</v>
      </c>
      <c r="O11320" s="7"/>
      <c r="P11320" s="7"/>
      <c r="Q11320" s="7" t="s">
        <v>1851</v>
      </c>
      <c r="R11320" s="39" t="s">
        <v>28746</v>
      </c>
      <c r="S11320" s="7"/>
      <c r="T11320" s="7" t="s">
        <v>747</v>
      </c>
      <c r="U11320" s="7"/>
      <c r="V11320" s="7"/>
      <c r="W11320" s="7"/>
      <c r="X11320" s="7"/>
      <c r="Y11320" s="39"/>
      <c r="Z11320" s="7"/>
      <c r="AA11320" s="7"/>
      <c r="AB11320" s="24"/>
      <c r="AC11320" t="s">
        <v>26454</v>
      </c>
      <c r="AD11320" t="s">
        <v>23380</v>
      </c>
    </row>
    <row r="11321" spans="1:30" x14ac:dyDescent="0.25">
      <c r="A11321" t="str">
        <f t="shared" si="389"/>
        <v>12830014</v>
      </c>
      <c r="B11321" s="23" t="s">
        <v>58</v>
      </c>
      <c r="C11321" s="7" t="s">
        <v>1675</v>
      </c>
      <c r="D11321" s="66" t="s">
        <v>26648</v>
      </c>
      <c r="E11321" s="53" t="e">
        <f>VLOOKUP(D11321,'MPG Master'!$C$3:$I$716,7,0)</f>
        <v>#N/A</v>
      </c>
      <c r="F11321" s="7" t="s">
        <v>26671</v>
      </c>
      <c r="G11321" s="67" t="s">
        <v>1736</v>
      </c>
      <c r="H11321" s="53" t="e">
        <f t="shared" si="390"/>
        <v>#N/A</v>
      </c>
      <c r="I11321" s="7" t="s">
        <v>4048</v>
      </c>
      <c r="J11321" s="7" t="s">
        <v>27613</v>
      </c>
      <c r="K11321" s="9">
        <v>25569</v>
      </c>
      <c r="L11321" s="7"/>
      <c r="M11321" s="7"/>
      <c r="N11321" s="7">
        <v>8674946122</v>
      </c>
      <c r="O11321" s="7"/>
      <c r="P11321" s="7"/>
      <c r="Q11321" s="7" t="s">
        <v>1424</v>
      </c>
      <c r="R11321" s="39" t="s">
        <v>28747</v>
      </c>
      <c r="S11321" s="7"/>
      <c r="T11321" s="7" t="s">
        <v>904</v>
      </c>
      <c r="U11321" s="7"/>
      <c r="V11321" s="7"/>
      <c r="W11321" s="7"/>
      <c r="X11321" s="7"/>
      <c r="Y11321" s="39"/>
      <c r="Z11321" s="7"/>
      <c r="AA11321" s="7"/>
      <c r="AB11321" s="24"/>
      <c r="AC11321" t="s">
        <v>26454</v>
      </c>
      <c r="AD11321" t="s">
        <v>23380</v>
      </c>
    </row>
    <row r="11322" spans="1:30" x14ac:dyDescent="0.25">
      <c r="A11322" t="str">
        <f t="shared" si="389"/>
        <v>12870020</v>
      </c>
      <c r="B11322" s="23" t="s">
        <v>58</v>
      </c>
      <c r="C11322" s="7" t="s">
        <v>665</v>
      </c>
      <c r="D11322" s="66" t="s">
        <v>26650</v>
      </c>
      <c r="E11322" s="53" t="e">
        <f>VLOOKUP(D11322,'MPG Master'!$C$3:$I$716,7,0)</f>
        <v>#N/A</v>
      </c>
      <c r="F11322" s="7" t="s">
        <v>26673</v>
      </c>
      <c r="G11322" s="67" t="s">
        <v>1819</v>
      </c>
      <c r="H11322" s="53" t="e">
        <f t="shared" si="390"/>
        <v>#N/A</v>
      </c>
      <c r="I11322" s="7" t="s">
        <v>26847</v>
      </c>
      <c r="J11322" s="7" t="s">
        <v>27614</v>
      </c>
      <c r="K11322" s="9">
        <v>28856</v>
      </c>
      <c r="L11322" s="7"/>
      <c r="M11322" s="7"/>
      <c r="N11322" s="7">
        <v>9693901800</v>
      </c>
      <c r="O11322" s="7"/>
      <c r="P11322" s="7"/>
      <c r="Q11322" s="7" t="s">
        <v>1851</v>
      </c>
      <c r="R11322" s="39" t="s">
        <v>28748</v>
      </c>
      <c r="S11322" s="7"/>
      <c r="T11322" s="7" t="s">
        <v>747</v>
      </c>
      <c r="U11322" s="7"/>
      <c r="V11322" s="7"/>
      <c r="W11322" s="7"/>
      <c r="X11322" s="7"/>
      <c r="Y11322" s="39"/>
      <c r="Z11322" s="7"/>
      <c r="AA11322" s="7"/>
      <c r="AB11322" s="24"/>
      <c r="AC11322" t="s">
        <v>26454</v>
      </c>
      <c r="AD11322" t="s">
        <v>23380</v>
      </c>
    </row>
    <row r="11323" spans="1:30" x14ac:dyDescent="0.25">
      <c r="A11323" t="str">
        <f t="shared" si="389"/>
        <v>12870021</v>
      </c>
      <c r="B11323" s="23" t="s">
        <v>58</v>
      </c>
      <c r="C11323" s="7" t="s">
        <v>665</v>
      </c>
      <c r="D11323" s="66" t="s">
        <v>26650</v>
      </c>
      <c r="E11323" s="53" t="e">
        <f>VLOOKUP(D11323,'MPG Master'!$C$3:$I$716,7,0)</f>
        <v>#N/A</v>
      </c>
      <c r="F11323" s="7" t="s">
        <v>26673</v>
      </c>
      <c r="G11323" s="67" t="s">
        <v>1822</v>
      </c>
      <c r="H11323" s="53" t="e">
        <f t="shared" si="390"/>
        <v>#N/A</v>
      </c>
      <c r="I11323" s="7" t="s">
        <v>11061</v>
      </c>
      <c r="J11323" s="7" t="s">
        <v>27615</v>
      </c>
      <c r="K11323" s="9">
        <v>20455</v>
      </c>
      <c r="L11323" s="7"/>
      <c r="M11323" s="7"/>
      <c r="N11323" s="7">
        <v>7050365743</v>
      </c>
      <c r="O11323" s="7"/>
      <c r="P11323" s="7"/>
      <c r="Q11323" s="7" t="s">
        <v>4724</v>
      </c>
      <c r="R11323" s="39" t="s">
        <v>28749</v>
      </c>
      <c r="S11323" s="7"/>
      <c r="T11323" s="7" t="s">
        <v>1076</v>
      </c>
      <c r="U11323" s="7"/>
      <c r="V11323" s="7"/>
      <c r="W11323" s="7"/>
      <c r="X11323" s="7"/>
      <c r="Y11323" s="39"/>
      <c r="Z11323" s="7"/>
      <c r="AA11323" s="7"/>
      <c r="AB11323" s="24"/>
      <c r="AC11323" t="s">
        <v>26454</v>
      </c>
      <c r="AD11323" t="s">
        <v>23380</v>
      </c>
    </row>
    <row r="11324" spans="1:30" x14ac:dyDescent="0.25">
      <c r="A11324" t="str">
        <f t="shared" si="389"/>
        <v>12870022</v>
      </c>
      <c r="B11324" s="23" t="s">
        <v>58</v>
      </c>
      <c r="C11324" s="7" t="s">
        <v>665</v>
      </c>
      <c r="D11324" s="66" t="s">
        <v>26650</v>
      </c>
      <c r="E11324" s="53" t="e">
        <f>VLOOKUP(D11324,'MPG Master'!$C$3:$I$716,7,0)</f>
        <v>#N/A</v>
      </c>
      <c r="F11324" s="7" t="s">
        <v>26673</v>
      </c>
      <c r="G11324" s="67" t="s">
        <v>1825</v>
      </c>
      <c r="H11324" s="53" t="e">
        <f t="shared" si="390"/>
        <v>#N/A</v>
      </c>
      <c r="I11324" s="7" t="s">
        <v>26848</v>
      </c>
      <c r="J11324" s="7" t="s">
        <v>2162</v>
      </c>
      <c r="K11324" s="9">
        <v>5480</v>
      </c>
      <c r="L11324" s="7"/>
      <c r="M11324" s="7"/>
      <c r="N11324" s="7">
        <v>7250678955</v>
      </c>
      <c r="O11324" s="7"/>
      <c r="P11324" s="7"/>
      <c r="Q11324" s="7" t="s">
        <v>1851</v>
      </c>
      <c r="R11324" s="39" t="s">
        <v>28750</v>
      </c>
      <c r="S11324" s="7"/>
      <c r="T11324" s="7" t="s">
        <v>747</v>
      </c>
      <c r="U11324" s="7"/>
      <c r="V11324" s="7"/>
      <c r="W11324" s="7"/>
      <c r="X11324" s="7"/>
      <c r="Y11324" s="39"/>
      <c r="Z11324" s="7"/>
      <c r="AA11324" s="7"/>
      <c r="AB11324" s="24"/>
      <c r="AC11324" t="s">
        <v>26454</v>
      </c>
      <c r="AD11324" t="s">
        <v>23380</v>
      </c>
    </row>
    <row r="11325" spans="1:30" x14ac:dyDescent="0.25">
      <c r="A11325" t="str">
        <f t="shared" ref="A11325:A11388" si="391">CONCATENATE(D11325,G11325)</f>
        <v>12870023</v>
      </c>
      <c r="B11325" s="23" t="s">
        <v>58</v>
      </c>
      <c r="C11325" s="7" t="s">
        <v>665</v>
      </c>
      <c r="D11325" s="66" t="s">
        <v>26650</v>
      </c>
      <c r="E11325" s="53" t="e">
        <f>VLOOKUP(D11325,'MPG Master'!$C$3:$I$716,7,0)</f>
        <v>#N/A</v>
      </c>
      <c r="F11325" s="7" t="s">
        <v>26673</v>
      </c>
      <c r="G11325" s="67" t="s">
        <v>379</v>
      </c>
      <c r="H11325" s="53" t="e">
        <f t="shared" si="390"/>
        <v>#N/A</v>
      </c>
      <c r="I11325" s="7" t="s">
        <v>9408</v>
      </c>
      <c r="J11325" s="7" t="s">
        <v>27616</v>
      </c>
      <c r="K11325" s="9">
        <v>17533</v>
      </c>
      <c r="L11325" s="7"/>
      <c r="M11325" s="7"/>
      <c r="N11325" s="7">
        <v>9006124035</v>
      </c>
      <c r="O11325" s="7"/>
      <c r="P11325" s="7"/>
      <c r="Q11325" s="7" t="s">
        <v>1851</v>
      </c>
      <c r="R11325" s="39" t="s">
        <v>28751</v>
      </c>
      <c r="S11325" s="7"/>
      <c r="T11325" s="7" t="s">
        <v>747</v>
      </c>
      <c r="U11325" s="7"/>
      <c r="V11325" s="7"/>
      <c r="W11325" s="7"/>
      <c r="X11325" s="7"/>
      <c r="Y11325" s="39"/>
      <c r="Z11325" s="7"/>
      <c r="AA11325" s="7"/>
      <c r="AB11325" s="24"/>
      <c r="AC11325" t="s">
        <v>26454</v>
      </c>
      <c r="AD11325" t="s">
        <v>23380</v>
      </c>
    </row>
    <row r="11326" spans="1:30" x14ac:dyDescent="0.25">
      <c r="A11326" t="str">
        <f t="shared" si="391"/>
        <v>12870025</v>
      </c>
      <c r="B11326" s="23" t="s">
        <v>58</v>
      </c>
      <c r="C11326" s="7" t="s">
        <v>665</v>
      </c>
      <c r="D11326" s="66" t="s">
        <v>26650</v>
      </c>
      <c r="E11326" s="53" t="e">
        <f>VLOOKUP(D11326,'MPG Master'!$C$3:$I$716,7,0)</f>
        <v>#N/A</v>
      </c>
      <c r="F11326" s="7" t="s">
        <v>26673</v>
      </c>
      <c r="G11326" s="67" t="s">
        <v>1833</v>
      </c>
      <c r="H11326" s="53" t="e">
        <f t="shared" si="390"/>
        <v>#N/A</v>
      </c>
      <c r="I11326" s="7" t="s">
        <v>20131</v>
      </c>
      <c r="J11326" s="7" t="s">
        <v>27617</v>
      </c>
      <c r="K11326" s="9">
        <v>23377</v>
      </c>
      <c r="L11326" s="7"/>
      <c r="M11326" s="7"/>
      <c r="N11326" s="7">
        <v>7050365735</v>
      </c>
      <c r="O11326" s="7"/>
      <c r="P11326" s="7"/>
      <c r="Q11326" s="7" t="s">
        <v>4724</v>
      </c>
      <c r="R11326" s="39" t="s">
        <v>28752</v>
      </c>
      <c r="S11326" s="7"/>
      <c r="T11326" s="7" t="s">
        <v>1076</v>
      </c>
      <c r="U11326" s="7"/>
      <c r="V11326" s="7"/>
      <c r="W11326" s="7"/>
      <c r="X11326" s="7"/>
      <c r="Y11326" s="39"/>
      <c r="Z11326" s="7"/>
      <c r="AA11326" s="7"/>
      <c r="AB11326" s="24"/>
      <c r="AC11326" t="s">
        <v>26454</v>
      </c>
      <c r="AD11326" t="s">
        <v>23380</v>
      </c>
    </row>
    <row r="11327" spans="1:30" x14ac:dyDescent="0.25">
      <c r="A11327" t="str">
        <f t="shared" si="391"/>
        <v>12870026</v>
      </c>
      <c r="B11327" s="23" t="s">
        <v>58</v>
      </c>
      <c r="C11327" s="7" t="s">
        <v>665</v>
      </c>
      <c r="D11327" s="66" t="s">
        <v>26650</v>
      </c>
      <c r="E11327" s="53" t="e">
        <f>VLOOKUP(D11327,'MPG Master'!$C$3:$I$716,7,0)</f>
        <v>#N/A</v>
      </c>
      <c r="F11327" s="7" t="s">
        <v>26673</v>
      </c>
      <c r="G11327" s="67" t="s">
        <v>1836</v>
      </c>
      <c r="H11327" s="53" t="e">
        <f t="shared" si="390"/>
        <v>#N/A</v>
      </c>
      <c r="I11327" s="7" t="s">
        <v>1863</v>
      </c>
      <c r="J11327" s="7" t="s">
        <v>2825</v>
      </c>
      <c r="K11327" s="9">
        <v>37257</v>
      </c>
      <c r="L11327" s="7"/>
      <c r="M11327" s="7"/>
      <c r="N11327" s="7">
        <v>8298591387</v>
      </c>
      <c r="O11327" s="7"/>
      <c r="P11327" s="7"/>
      <c r="Q11327" s="7" t="s">
        <v>1851</v>
      </c>
      <c r="R11327" s="39" t="s">
        <v>28753</v>
      </c>
      <c r="S11327" s="7"/>
      <c r="T11327" s="7" t="s">
        <v>747</v>
      </c>
      <c r="U11327" s="7"/>
      <c r="V11327" s="7"/>
      <c r="W11327" s="7"/>
      <c r="X11327" s="7"/>
      <c r="Y11327" s="39"/>
      <c r="Z11327" s="7"/>
      <c r="AA11327" s="7"/>
      <c r="AB11327" s="24"/>
      <c r="AC11327" t="s">
        <v>26454</v>
      </c>
      <c r="AD11327" t="s">
        <v>23380</v>
      </c>
    </row>
    <row r="11328" spans="1:30" x14ac:dyDescent="0.25">
      <c r="A11328" t="str">
        <f t="shared" si="391"/>
        <v>12400036</v>
      </c>
      <c r="B11328" s="23" t="s">
        <v>58</v>
      </c>
      <c r="C11328" s="7" t="s">
        <v>665</v>
      </c>
      <c r="D11328" s="66" t="s">
        <v>7548</v>
      </c>
      <c r="E11328" s="53" t="e">
        <f>VLOOKUP(D11328,'MPG Master'!$C$3:$I$716,7,0)</f>
        <v>#N/A</v>
      </c>
      <c r="F11328" s="7" t="s">
        <v>26677</v>
      </c>
      <c r="G11328" s="67" t="s">
        <v>383</v>
      </c>
      <c r="H11328" s="53" t="e">
        <f t="shared" si="390"/>
        <v>#N/A</v>
      </c>
      <c r="I11328" s="7" t="s">
        <v>2241</v>
      </c>
      <c r="J11328" s="7" t="s">
        <v>25722</v>
      </c>
      <c r="K11328" s="9">
        <v>34335</v>
      </c>
      <c r="L11328" s="7"/>
      <c r="M11328" s="7"/>
      <c r="N11328" s="7">
        <v>9955674738</v>
      </c>
      <c r="O11328" s="7"/>
      <c r="P11328" s="7"/>
      <c r="Q11328" s="7" t="s">
        <v>2439</v>
      </c>
      <c r="R11328" s="39" t="s">
        <v>28754</v>
      </c>
      <c r="S11328" s="7"/>
      <c r="T11328" s="7" t="s">
        <v>1058</v>
      </c>
      <c r="U11328" s="7"/>
      <c r="V11328" s="7"/>
      <c r="W11328" s="7"/>
      <c r="X11328" s="7"/>
      <c r="Y11328" s="39"/>
      <c r="Z11328" s="7"/>
      <c r="AA11328" s="7"/>
      <c r="AB11328" s="24"/>
      <c r="AC11328" t="s">
        <v>26454</v>
      </c>
      <c r="AD11328" t="s">
        <v>23380</v>
      </c>
    </row>
    <row r="11329" spans="1:30" x14ac:dyDescent="0.25">
      <c r="A11329" t="str">
        <f t="shared" si="391"/>
        <v>51190027</v>
      </c>
      <c r="B11329" s="23" t="s">
        <v>58</v>
      </c>
      <c r="C11329" s="7" t="s">
        <v>1448</v>
      </c>
      <c r="D11329" s="66" t="s">
        <v>363</v>
      </c>
      <c r="E11329" s="53" t="e">
        <f>VLOOKUP(D11329,'MPG Master'!$C$3:$I$716,7,0)</f>
        <v>#N/A</v>
      </c>
      <c r="F11329" s="7" t="s">
        <v>152</v>
      </c>
      <c r="G11329" s="67" t="s">
        <v>1840</v>
      </c>
      <c r="H11329" s="53" t="e">
        <f t="shared" si="390"/>
        <v>#N/A</v>
      </c>
      <c r="I11329" s="7" t="s">
        <v>3741</v>
      </c>
      <c r="J11329" s="7" t="s">
        <v>27618</v>
      </c>
      <c r="K11329" s="9">
        <v>38048</v>
      </c>
      <c r="L11329" s="7"/>
      <c r="M11329" s="7"/>
      <c r="N11329" s="7">
        <v>7091380944</v>
      </c>
      <c r="O11329" s="7"/>
      <c r="P11329" s="7"/>
      <c r="Q11329" s="7" t="s">
        <v>4724</v>
      </c>
      <c r="R11329" s="39" t="s">
        <v>28755</v>
      </c>
      <c r="S11329" s="7"/>
      <c r="T11329" s="7" t="s">
        <v>875</v>
      </c>
      <c r="U11329" s="7"/>
      <c r="V11329" s="7"/>
      <c r="W11329" s="7"/>
      <c r="X11329" s="7"/>
      <c r="Y11329" s="39"/>
      <c r="Z11329" s="7"/>
      <c r="AA11329" s="7"/>
      <c r="AB11329" s="24"/>
      <c r="AC11329" t="s">
        <v>26454</v>
      </c>
      <c r="AD11329" t="s">
        <v>23380</v>
      </c>
    </row>
    <row r="11330" spans="1:30" x14ac:dyDescent="0.25">
      <c r="A11330" t="str">
        <f t="shared" si="391"/>
        <v>12320021</v>
      </c>
      <c r="B11330" s="23" t="s">
        <v>58</v>
      </c>
      <c r="C11330" s="7" t="s">
        <v>665</v>
      </c>
      <c r="D11330" s="66" t="s">
        <v>457</v>
      </c>
      <c r="E11330" s="53" t="e">
        <f>VLOOKUP(D11330,'MPG Master'!$C$3:$I$716,7,0)</f>
        <v>#N/A</v>
      </c>
      <c r="F11330" s="7" t="s">
        <v>204</v>
      </c>
      <c r="G11330" s="67" t="s">
        <v>1822</v>
      </c>
      <c r="H11330" s="53" t="e">
        <f t="shared" si="390"/>
        <v>#N/A</v>
      </c>
      <c r="I11330" s="7" t="s">
        <v>3957</v>
      </c>
      <c r="J11330" s="7" t="s">
        <v>22244</v>
      </c>
      <c r="K11330" s="9">
        <v>33709</v>
      </c>
      <c r="L11330" s="7"/>
      <c r="M11330" s="7"/>
      <c r="N11330" s="7">
        <v>6207178035</v>
      </c>
      <c r="O11330" s="7"/>
      <c r="P11330" s="7"/>
      <c r="Q11330" s="7" t="s">
        <v>1851</v>
      </c>
      <c r="R11330" s="39" t="s">
        <v>28756</v>
      </c>
      <c r="S11330" s="7"/>
      <c r="T11330" s="7" t="s">
        <v>747</v>
      </c>
      <c r="U11330" s="7"/>
      <c r="V11330" s="7"/>
      <c r="W11330" s="7"/>
      <c r="X11330" s="7"/>
      <c r="Y11330" s="39"/>
      <c r="Z11330" s="7"/>
      <c r="AA11330" s="7"/>
      <c r="AB11330" s="24"/>
      <c r="AC11330" t="s">
        <v>26454</v>
      </c>
      <c r="AD11330" t="s">
        <v>23380</v>
      </c>
    </row>
    <row r="11331" spans="1:30" x14ac:dyDescent="0.25">
      <c r="A11331" t="str">
        <f t="shared" si="391"/>
        <v>12320022</v>
      </c>
      <c r="B11331" s="23" t="s">
        <v>58</v>
      </c>
      <c r="C11331" s="7" t="s">
        <v>665</v>
      </c>
      <c r="D11331" s="66" t="s">
        <v>457</v>
      </c>
      <c r="E11331" s="53" t="e">
        <f>VLOOKUP(D11331,'MPG Master'!$C$3:$I$716,7,0)</f>
        <v>#N/A</v>
      </c>
      <c r="F11331" s="7" t="s">
        <v>204</v>
      </c>
      <c r="G11331" s="67" t="s">
        <v>1825</v>
      </c>
      <c r="H11331" s="53" t="e">
        <f t="shared" si="390"/>
        <v>#N/A</v>
      </c>
      <c r="I11331" s="7" t="s">
        <v>26849</v>
      </c>
      <c r="J11331" s="7" t="s">
        <v>27619</v>
      </c>
      <c r="K11331" s="9">
        <v>23377</v>
      </c>
      <c r="L11331" s="7"/>
      <c r="M11331" s="7"/>
      <c r="N11331" s="7">
        <v>7667474933</v>
      </c>
      <c r="O11331" s="7"/>
      <c r="P11331" s="7"/>
      <c r="Q11331" s="7" t="s">
        <v>1277</v>
      </c>
      <c r="R11331" s="39" t="s">
        <v>28757</v>
      </c>
      <c r="S11331" s="7"/>
      <c r="T11331" s="7" t="s">
        <v>1873</v>
      </c>
      <c r="U11331" s="7"/>
      <c r="V11331" s="7"/>
      <c r="W11331" s="7"/>
      <c r="X11331" s="7"/>
      <c r="Y11331" s="39"/>
      <c r="Z11331" s="7"/>
      <c r="AA11331" s="7"/>
      <c r="AB11331" s="24"/>
      <c r="AC11331" t="s">
        <v>26454</v>
      </c>
      <c r="AD11331" t="s">
        <v>23380</v>
      </c>
    </row>
    <row r="11332" spans="1:30" x14ac:dyDescent="0.25">
      <c r="A11332" t="str">
        <f t="shared" si="391"/>
        <v>40390213</v>
      </c>
      <c r="B11332" s="23" t="s">
        <v>58</v>
      </c>
      <c r="C11332" s="7" t="s">
        <v>1448</v>
      </c>
      <c r="D11332" s="66" t="s">
        <v>350</v>
      </c>
      <c r="E11332" s="53" t="e">
        <f>VLOOKUP(D11332,'MPG Master'!$C$3:$I$716,7,0)</f>
        <v>#N/A</v>
      </c>
      <c r="F11332" s="7" t="s">
        <v>26695</v>
      </c>
      <c r="G11332" s="67" t="s">
        <v>7776</v>
      </c>
      <c r="H11332" s="53" t="e">
        <f t="shared" si="390"/>
        <v>#N/A</v>
      </c>
      <c r="I11332" s="7" t="s">
        <v>7997</v>
      </c>
      <c r="J11332" s="7" t="s">
        <v>19853</v>
      </c>
      <c r="K11332" s="9">
        <v>18629</v>
      </c>
      <c r="L11332" s="7"/>
      <c r="M11332" s="7"/>
      <c r="N11332" s="7">
        <v>7091654124</v>
      </c>
      <c r="O11332" s="7"/>
      <c r="P11332" s="7"/>
      <c r="Q11332" s="7" t="s">
        <v>2439</v>
      </c>
      <c r="R11332" s="39" t="s">
        <v>28758</v>
      </c>
      <c r="S11332" s="7"/>
      <c r="T11332" s="7" t="s">
        <v>1962</v>
      </c>
      <c r="U11332" s="7"/>
      <c r="V11332" s="7"/>
      <c r="W11332" s="7"/>
      <c r="X11332" s="7"/>
      <c r="Y11332" s="39"/>
      <c r="Z11332" s="7"/>
      <c r="AA11332" s="7"/>
      <c r="AB11332" s="24"/>
      <c r="AC11332" t="s">
        <v>26454</v>
      </c>
      <c r="AD11332" t="s">
        <v>23380</v>
      </c>
    </row>
    <row r="11333" spans="1:30" x14ac:dyDescent="0.25">
      <c r="A11333" t="str">
        <f t="shared" si="391"/>
        <v>20580009</v>
      </c>
      <c r="B11333" s="23" t="s">
        <v>58</v>
      </c>
      <c r="C11333" s="7" t="s">
        <v>1673</v>
      </c>
      <c r="D11333" s="66" t="s">
        <v>23257</v>
      </c>
      <c r="E11333" s="53" t="e">
        <f>VLOOKUP(D11333,'MPG Master'!$C$3:$I$716,7,0)</f>
        <v>#N/A</v>
      </c>
      <c r="F11333" s="7" t="s">
        <v>23263</v>
      </c>
      <c r="G11333" s="67" t="s">
        <v>1706</v>
      </c>
      <c r="H11333" s="53" t="e">
        <f t="shared" si="390"/>
        <v>#N/A</v>
      </c>
      <c r="I11333" s="7" t="s">
        <v>9637</v>
      </c>
      <c r="J11333" s="7" t="s">
        <v>2382</v>
      </c>
      <c r="K11333" s="9">
        <v>32857</v>
      </c>
      <c r="L11333" s="7"/>
      <c r="M11333" s="7"/>
      <c r="N11333" s="7">
        <v>9934312358</v>
      </c>
      <c r="O11333" s="7"/>
      <c r="P11333" s="7"/>
      <c r="Q11333" s="7" t="s">
        <v>25585</v>
      </c>
      <c r="R11333" s="39" t="s">
        <v>28759</v>
      </c>
      <c r="S11333" s="7"/>
      <c r="T11333" s="7" t="s">
        <v>1078</v>
      </c>
      <c r="U11333" s="7"/>
      <c r="V11333" s="7"/>
      <c r="W11333" s="7"/>
      <c r="X11333" s="7"/>
      <c r="Y11333" s="39"/>
      <c r="Z11333" s="7"/>
      <c r="AA11333" s="7"/>
      <c r="AB11333" s="24"/>
      <c r="AC11333" t="s">
        <v>26454</v>
      </c>
      <c r="AD11333" t="s">
        <v>23380</v>
      </c>
    </row>
    <row r="11334" spans="1:30" x14ac:dyDescent="0.25">
      <c r="A11334" t="str">
        <f t="shared" si="391"/>
        <v>20580006</v>
      </c>
      <c r="B11334" s="23" t="s">
        <v>58</v>
      </c>
      <c r="C11334" s="7" t="s">
        <v>1673</v>
      </c>
      <c r="D11334" s="66" t="s">
        <v>23257</v>
      </c>
      <c r="E11334" s="53" t="e">
        <f>VLOOKUP(D11334,'MPG Master'!$C$3:$I$716,7,0)</f>
        <v>#N/A</v>
      </c>
      <c r="F11334" s="7" t="s">
        <v>23263</v>
      </c>
      <c r="G11334" s="67" t="s">
        <v>378</v>
      </c>
      <c r="H11334" s="53" t="e">
        <f t="shared" si="390"/>
        <v>#N/A</v>
      </c>
      <c r="I11334" s="7" t="s">
        <v>26850</v>
      </c>
      <c r="J11334" s="7" t="s">
        <v>27620</v>
      </c>
      <c r="K11334" s="9">
        <v>37705</v>
      </c>
      <c r="L11334" s="7"/>
      <c r="M11334" s="7"/>
      <c r="N11334" s="7">
        <v>7667162579</v>
      </c>
      <c r="O11334" s="7"/>
      <c r="P11334" s="7"/>
      <c r="Q11334" s="7" t="s">
        <v>2062</v>
      </c>
      <c r="R11334" s="39" t="s">
        <v>28760</v>
      </c>
      <c r="S11334" s="7"/>
      <c r="T11334" s="7" t="s">
        <v>1195</v>
      </c>
      <c r="U11334" s="7"/>
      <c r="V11334" s="7"/>
      <c r="W11334" s="7"/>
      <c r="X11334" s="7"/>
      <c r="Y11334" s="39"/>
      <c r="Z11334" s="7"/>
      <c r="AA11334" s="7"/>
      <c r="AB11334" s="24"/>
      <c r="AC11334" t="s">
        <v>26454</v>
      </c>
      <c r="AD11334" t="s">
        <v>23380</v>
      </c>
    </row>
    <row r="11335" spans="1:30" x14ac:dyDescent="0.25">
      <c r="A11335" t="str">
        <f t="shared" si="391"/>
        <v>24070203</v>
      </c>
      <c r="B11335" s="23" t="s">
        <v>58</v>
      </c>
      <c r="C11335" s="7" t="s">
        <v>1325</v>
      </c>
      <c r="D11335" s="66" t="s">
        <v>573</v>
      </c>
      <c r="E11335" s="53" t="e">
        <f>VLOOKUP(D11335,'MPG Master'!$C$3:$I$716,7,0)</f>
        <v>#N/A</v>
      </c>
      <c r="F11335" s="7" t="s">
        <v>241</v>
      </c>
      <c r="G11335" s="67" t="s">
        <v>7798</v>
      </c>
      <c r="H11335" s="53" t="e">
        <f t="shared" si="390"/>
        <v>#N/A</v>
      </c>
      <c r="I11335" s="7" t="s">
        <v>1795</v>
      </c>
      <c r="J11335" s="7" t="s">
        <v>27621</v>
      </c>
      <c r="K11335" s="9">
        <v>30682</v>
      </c>
      <c r="L11335" s="7"/>
      <c r="M11335" s="7"/>
      <c r="N11335" s="7">
        <v>8825250686</v>
      </c>
      <c r="O11335" s="7"/>
      <c r="P11335" s="7"/>
      <c r="Q11335" s="7" t="s">
        <v>11536</v>
      </c>
      <c r="R11335" s="39" t="s">
        <v>28761</v>
      </c>
      <c r="S11335" s="7"/>
      <c r="T11335" s="7" t="s">
        <v>747</v>
      </c>
      <c r="U11335" s="7"/>
      <c r="V11335" s="7"/>
      <c r="W11335" s="7"/>
      <c r="X11335" s="7"/>
      <c r="Y11335" s="39"/>
      <c r="Z11335" s="7"/>
      <c r="AA11335" s="7"/>
      <c r="AB11335" s="24"/>
      <c r="AC11335" t="s">
        <v>26454</v>
      </c>
      <c r="AD11335" t="s">
        <v>23380</v>
      </c>
    </row>
    <row r="11336" spans="1:30" x14ac:dyDescent="0.25">
      <c r="A11336" t="str">
        <f t="shared" si="391"/>
        <v>97420113</v>
      </c>
      <c r="B11336" s="23" t="s">
        <v>58</v>
      </c>
      <c r="C11336" s="7" t="s">
        <v>671</v>
      </c>
      <c r="D11336" s="66" t="s">
        <v>477</v>
      </c>
      <c r="E11336" s="53" t="e">
        <f>VLOOKUP(D11336,'MPG Master'!$C$3:$I$716,7,0)</f>
        <v>#N/A</v>
      </c>
      <c r="F11336" s="7" t="s">
        <v>223</v>
      </c>
      <c r="G11336" s="67" t="s">
        <v>1474</v>
      </c>
      <c r="H11336" s="53" t="e">
        <f t="shared" si="390"/>
        <v>#N/A</v>
      </c>
      <c r="I11336" s="7" t="s">
        <v>26851</v>
      </c>
      <c r="J11336" s="7" t="s">
        <v>27622</v>
      </c>
      <c r="K11336" s="9">
        <v>32510</v>
      </c>
      <c r="L11336" s="7"/>
      <c r="M11336" s="7"/>
      <c r="N11336" s="7">
        <v>6207613004</v>
      </c>
      <c r="O11336" s="7"/>
      <c r="P11336" s="7"/>
      <c r="Q11336" s="7" t="s">
        <v>99</v>
      </c>
      <c r="R11336" s="39" t="s">
        <v>28762</v>
      </c>
      <c r="S11336" s="7"/>
      <c r="T11336" s="7" t="s">
        <v>1145</v>
      </c>
      <c r="U11336" s="7"/>
      <c r="V11336" s="7"/>
      <c r="W11336" s="7"/>
      <c r="X11336" s="7"/>
      <c r="Y11336" s="39"/>
      <c r="Z11336" s="7"/>
      <c r="AA11336" s="7"/>
      <c r="AB11336" s="24"/>
      <c r="AC11336" t="s">
        <v>26454</v>
      </c>
      <c r="AD11336" t="s">
        <v>23380</v>
      </c>
    </row>
    <row r="11337" spans="1:30" x14ac:dyDescent="0.25">
      <c r="A11337" t="str">
        <f t="shared" si="391"/>
        <v>97420114</v>
      </c>
      <c r="B11337" s="23" t="s">
        <v>58</v>
      </c>
      <c r="C11337" s="7" t="s">
        <v>671</v>
      </c>
      <c r="D11337" s="66" t="s">
        <v>477</v>
      </c>
      <c r="E11337" s="53" t="e">
        <f>VLOOKUP(D11337,'MPG Master'!$C$3:$I$716,7,0)</f>
        <v>#N/A</v>
      </c>
      <c r="F11337" s="7" t="s">
        <v>223</v>
      </c>
      <c r="G11337" s="67" t="s">
        <v>1475</v>
      </c>
      <c r="H11337" s="53" t="e">
        <f t="shared" si="390"/>
        <v>#N/A</v>
      </c>
      <c r="I11337" s="7" t="s">
        <v>25711</v>
      </c>
      <c r="J11337" s="7" t="s">
        <v>8634</v>
      </c>
      <c r="K11337" s="9">
        <v>25934</v>
      </c>
      <c r="L11337" s="7"/>
      <c r="M11337" s="7"/>
      <c r="N11337" s="7">
        <v>9263588359</v>
      </c>
      <c r="O11337" s="7"/>
      <c r="P11337" s="7"/>
      <c r="Q11337" s="7" t="s">
        <v>99</v>
      </c>
      <c r="R11337" s="39" t="s">
        <v>28763</v>
      </c>
      <c r="S11337" s="7"/>
      <c r="T11337" s="7" t="s">
        <v>1145</v>
      </c>
      <c r="U11337" s="7"/>
      <c r="V11337" s="7"/>
      <c r="W11337" s="7"/>
      <c r="X11337" s="7"/>
      <c r="Y11337" s="39"/>
      <c r="Z11337" s="7"/>
      <c r="AA11337" s="7"/>
      <c r="AB11337" s="24"/>
      <c r="AC11337" t="s">
        <v>26454</v>
      </c>
      <c r="AD11337" t="s">
        <v>23380</v>
      </c>
    </row>
    <row r="11338" spans="1:30" x14ac:dyDescent="0.25">
      <c r="A11338" t="str">
        <f t="shared" si="391"/>
        <v>20580008</v>
      </c>
      <c r="B11338" s="23" t="s">
        <v>58</v>
      </c>
      <c r="C11338" s="7" t="s">
        <v>1673</v>
      </c>
      <c r="D11338" s="66" t="s">
        <v>23257</v>
      </c>
      <c r="E11338" s="53" t="e">
        <f>VLOOKUP(D11338,'MPG Master'!$C$3:$I$716,7,0)</f>
        <v>#N/A</v>
      </c>
      <c r="F11338" s="7" t="s">
        <v>23263</v>
      </c>
      <c r="G11338" s="67" t="s">
        <v>1687</v>
      </c>
      <c r="H11338" s="53" t="e">
        <f t="shared" si="390"/>
        <v>#N/A</v>
      </c>
      <c r="I11338" s="7" t="s">
        <v>1976</v>
      </c>
      <c r="J11338" s="7" t="s">
        <v>27623</v>
      </c>
      <c r="K11338" s="9">
        <v>21186</v>
      </c>
      <c r="L11338" s="7"/>
      <c r="M11338" s="7"/>
      <c r="N11338" s="7">
        <v>9631231062</v>
      </c>
      <c r="O11338" s="7"/>
      <c r="P11338" s="7"/>
      <c r="Q11338" s="7" t="s">
        <v>1716</v>
      </c>
      <c r="R11338" s="39" t="s">
        <v>28764</v>
      </c>
      <c r="S11338" s="7"/>
      <c r="T11338" s="7" t="s">
        <v>747</v>
      </c>
      <c r="U11338" s="7"/>
      <c r="V11338" s="7"/>
      <c r="W11338" s="7"/>
      <c r="X11338" s="7"/>
      <c r="Y11338" s="39"/>
      <c r="Z11338" s="7"/>
      <c r="AA11338" s="7"/>
      <c r="AB11338" s="24"/>
      <c r="AC11338" t="s">
        <v>26454</v>
      </c>
      <c r="AD11338" t="s">
        <v>23380</v>
      </c>
    </row>
    <row r="11339" spans="1:30" x14ac:dyDescent="0.25">
      <c r="A11339" t="str">
        <f t="shared" si="391"/>
        <v>93620029</v>
      </c>
      <c r="B11339" s="23" t="s">
        <v>58</v>
      </c>
      <c r="C11339" s="7" t="s">
        <v>7738</v>
      </c>
      <c r="D11339" s="66" t="s">
        <v>305</v>
      </c>
      <c r="E11339" s="53" t="e">
        <f>VLOOKUP(D11339,'MPG Master'!$C$3:$I$716,7,0)</f>
        <v>#N/A</v>
      </c>
      <c r="F11339" s="7" t="s">
        <v>106</v>
      </c>
      <c r="G11339" s="67" t="s">
        <v>1927</v>
      </c>
      <c r="H11339" s="53" t="e">
        <f t="shared" si="390"/>
        <v>#N/A</v>
      </c>
      <c r="I11339" s="7" t="s">
        <v>2076</v>
      </c>
      <c r="J11339" s="7" t="s">
        <v>21672</v>
      </c>
      <c r="K11339" s="9">
        <v>24838</v>
      </c>
      <c r="L11339" s="7"/>
      <c r="M11339" s="7"/>
      <c r="N11339" s="7">
        <v>9162658667</v>
      </c>
      <c r="O11339" s="7"/>
      <c r="P11339" s="7"/>
      <c r="Q11339" s="7" t="s">
        <v>4724</v>
      </c>
      <c r="R11339" s="39" t="s">
        <v>28765</v>
      </c>
      <c r="S11339" s="7"/>
      <c r="T11339" s="7" t="s">
        <v>680</v>
      </c>
      <c r="U11339" s="7"/>
      <c r="V11339" s="7"/>
      <c r="W11339" s="7"/>
      <c r="X11339" s="7"/>
      <c r="Y11339" s="39"/>
      <c r="Z11339" s="7"/>
      <c r="AA11339" s="7"/>
      <c r="AB11339" s="24"/>
      <c r="AC11339" t="s">
        <v>26454</v>
      </c>
      <c r="AD11339" t="s">
        <v>23380</v>
      </c>
    </row>
    <row r="11340" spans="1:30" x14ac:dyDescent="0.25">
      <c r="A11340" t="str">
        <f t="shared" si="391"/>
        <v>24070202</v>
      </c>
      <c r="B11340" s="23" t="s">
        <v>58</v>
      </c>
      <c r="C11340" s="7" t="s">
        <v>1325</v>
      </c>
      <c r="D11340" s="66" t="s">
        <v>573</v>
      </c>
      <c r="E11340" s="53" t="e">
        <f>VLOOKUP(D11340,'MPG Master'!$C$3:$I$716,7,0)</f>
        <v>#N/A</v>
      </c>
      <c r="F11340" s="7" t="s">
        <v>241</v>
      </c>
      <c r="G11340" s="67" t="s">
        <v>7796</v>
      </c>
      <c r="H11340" s="53" t="e">
        <f t="shared" si="390"/>
        <v>#N/A</v>
      </c>
      <c r="I11340" s="7" t="s">
        <v>2923</v>
      </c>
      <c r="J11340" s="7" t="s">
        <v>27624</v>
      </c>
      <c r="K11340" s="9">
        <v>26665</v>
      </c>
      <c r="L11340" s="7"/>
      <c r="M11340" s="7"/>
      <c r="N11340" s="7">
        <v>9304032910</v>
      </c>
      <c r="O11340" s="7"/>
      <c r="P11340" s="7"/>
      <c r="Q11340" s="7" t="s">
        <v>11536</v>
      </c>
      <c r="R11340" s="39" t="s">
        <v>28766</v>
      </c>
      <c r="S11340" s="7"/>
      <c r="T11340" s="7" t="s">
        <v>747</v>
      </c>
      <c r="U11340" s="7"/>
      <c r="V11340" s="7"/>
      <c r="W11340" s="7"/>
      <c r="X11340" s="7"/>
      <c r="Y11340" s="39"/>
      <c r="Z11340" s="7"/>
      <c r="AA11340" s="7"/>
      <c r="AB11340" s="24"/>
      <c r="AC11340" t="s">
        <v>26454</v>
      </c>
      <c r="AD11340" t="s">
        <v>23380</v>
      </c>
    </row>
    <row r="11341" spans="1:30" x14ac:dyDescent="0.25">
      <c r="A11341" t="str">
        <f t="shared" si="391"/>
        <v>97740044</v>
      </c>
      <c r="B11341" s="23" t="s">
        <v>58</v>
      </c>
      <c r="C11341" s="7" t="s">
        <v>1664</v>
      </c>
      <c r="D11341" s="66" t="s">
        <v>493</v>
      </c>
      <c r="E11341" s="53" t="e">
        <f>VLOOKUP(D11341,'MPG Master'!$C$3:$I$716,7,0)</f>
        <v>#N/A</v>
      </c>
      <c r="F11341" s="7" t="s">
        <v>228</v>
      </c>
      <c r="G11341" s="67" t="s">
        <v>2143</v>
      </c>
      <c r="H11341" s="53" t="e">
        <f t="shared" si="390"/>
        <v>#N/A</v>
      </c>
      <c r="I11341" s="7" t="s">
        <v>9549</v>
      </c>
      <c r="J11341" s="7" t="s">
        <v>23831</v>
      </c>
      <c r="K11341" s="9">
        <v>28126</v>
      </c>
      <c r="L11341" s="7"/>
      <c r="M11341" s="7"/>
      <c r="N11341" s="7">
        <v>9934742744</v>
      </c>
      <c r="O11341" s="7"/>
      <c r="P11341" s="7"/>
      <c r="Q11341" s="7" t="s">
        <v>99</v>
      </c>
      <c r="R11341" s="39" t="s">
        <v>28767</v>
      </c>
      <c r="S11341" s="7"/>
      <c r="T11341" s="7" t="s">
        <v>1145</v>
      </c>
      <c r="U11341" s="7"/>
      <c r="V11341" s="7"/>
      <c r="W11341" s="7"/>
      <c r="X11341" s="7"/>
      <c r="Y11341" s="39"/>
      <c r="Z11341" s="7"/>
      <c r="AA11341" s="7"/>
      <c r="AB11341" s="24"/>
      <c r="AC11341" t="s">
        <v>26454</v>
      </c>
      <c r="AD11341" t="s">
        <v>23380</v>
      </c>
    </row>
    <row r="11342" spans="1:30" x14ac:dyDescent="0.25">
      <c r="A11342" t="str">
        <f t="shared" si="391"/>
        <v>51360057</v>
      </c>
      <c r="B11342" s="23" t="s">
        <v>58</v>
      </c>
      <c r="C11342" s="7" t="s">
        <v>1448</v>
      </c>
      <c r="D11342" s="66" t="s">
        <v>7530</v>
      </c>
      <c r="E11342" s="53" t="e">
        <f>VLOOKUP(D11342,'MPG Master'!$C$3:$I$716,7,0)</f>
        <v>#N/A</v>
      </c>
      <c r="F11342" s="7" t="s">
        <v>26696</v>
      </c>
      <c r="G11342" s="67" t="s">
        <v>2495</v>
      </c>
      <c r="H11342" s="53" t="e">
        <f t="shared" si="390"/>
        <v>#N/A</v>
      </c>
      <c r="I11342" s="7" t="s">
        <v>5852</v>
      </c>
      <c r="J11342" s="7" t="s">
        <v>3966</v>
      </c>
      <c r="K11342" s="9">
        <v>25204</v>
      </c>
      <c r="L11342" s="7"/>
      <c r="M11342" s="7"/>
      <c r="N11342" s="7">
        <v>9801577603</v>
      </c>
      <c r="O11342" s="7"/>
      <c r="P11342" s="7"/>
      <c r="Q11342" s="7" t="s">
        <v>99</v>
      </c>
      <c r="R11342" s="39" t="s">
        <v>28768</v>
      </c>
      <c r="S11342" s="7"/>
      <c r="T11342" s="7" t="s">
        <v>6176</v>
      </c>
      <c r="U11342" s="7"/>
      <c r="V11342" s="7"/>
      <c r="W11342" s="7"/>
      <c r="X11342" s="7"/>
      <c r="Y11342" s="39"/>
      <c r="Z11342" s="7"/>
      <c r="AA11342" s="7"/>
      <c r="AB11342" s="24"/>
      <c r="AC11342" t="s">
        <v>26454</v>
      </c>
      <c r="AD11342" t="s">
        <v>23380</v>
      </c>
    </row>
    <row r="11343" spans="1:30" x14ac:dyDescent="0.25">
      <c r="A11343" t="str">
        <f t="shared" si="391"/>
        <v>51360060</v>
      </c>
      <c r="B11343" s="23" t="s">
        <v>58</v>
      </c>
      <c r="C11343" s="7" t="s">
        <v>1448</v>
      </c>
      <c r="D11343" s="66" t="s">
        <v>7530</v>
      </c>
      <c r="E11343" s="53" t="e">
        <f>VLOOKUP(D11343,'MPG Master'!$C$3:$I$716,7,0)</f>
        <v>#N/A</v>
      </c>
      <c r="F11343" s="7" t="s">
        <v>26696</v>
      </c>
      <c r="G11343" s="67" t="s">
        <v>1901</v>
      </c>
      <c r="H11343" s="53" t="e">
        <f t="shared" si="390"/>
        <v>#N/A</v>
      </c>
      <c r="I11343" s="7" t="s">
        <v>18823</v>
      </c>
      <c r="J11343" s="7" t="s">
        <v>22834</v>
      </c>
      <c r="K11343" s="9">
        <v>31048</v>
      </c>
      <c r="L11343" s="7"/>
      <c r="M11343" s="7"/>
      <c r="N11343" s="7">
        <v>7371052088</v>
      </c>
      <c r="O11343" s="7"/>
      <c r="P11343" s="7"/>
      <c r="Q11343" s="7" t="s">
        <v>99</v>
      </c>
      <c r="R11343" s="39" t="s">
        <v>28769</v>
      </c>
      <c r="S11343" s="7"/>
      <c r="T11343" s="7" t="s">
        <v>6176</v>
      </c>
      <c r="U11343" s="7"/>
      <c r="V11343" s="7"/>
      <c r="W11343" s="7"/>
      <c r="X11343" s="7"/>
      <c r="Y11343" s="39"/>
      <c r="Z11343" s="7"/>
      <c r="AA11343" s="7"/>
      <c r="AB11343" s="24"/>
      <c r="AC11343" t="s">
        <v>26454</v>
      </c>
      <c r="AD11343" t="s">
        <v>23380</v>
      </c>
    </row>
    <row r="11344" spans="1:30" x14ac:dyDescent="0.25">
      <c r="A11344" t="str">
        <f t="shared" si="391"/>
        <v>51360059</v>
      </c>
      <c r="B11344" s="23" t="s">
        <v>58</v>
      </c>
      <c r="C11344" s="7" t="s">
        <v>1448</v>
      </c>
      <c r="D11344" s="66" t="s">
        <v>7530</v>
      </c>
      <c r="E11344" s="53" t="e">
        <f>VLOOKUP(D11344,'MPG Master'!$C$3:$I$716,7,0)</f>
        <v>#N/A</v>
      </c>
      <c r="F11344" s="7" t="s">
        <v>26696</v>
      </c>
      <c r="G11344" s="67" t="s">
        <v>1689</v>
      </c>
      <c r="H11344" s="53" t="e">
        <f t="shared" si="390"/>
        <v>#N/A</v>
      </c>
      <c r="I11344" s="7" t="s">
        <v>1852</v>
      </c>
      <c r="J11344" s="7" t="s">
        <v>27625</v>
      </c>
      <c r="K11344" s="9">
        <v>22647</v>
      </c>
      <c r="L11344" s="7"/>
      <c r="M11344" s="7"/>
      <c r="N11344" s="7">
        <v>6342254069</v>
      </c>
      <c r="O11344" s="7"/>
      <c r="P11344" s="7"/>
      <c r="Q11344" s="7" t="s">
        <v>99</v>
      </c>
      <c r="R11344" s="39" t="s">
        <v>28770</v>
      </c>
      <c r="S11344" s="7"/>
      <c r="T11344" s="7" t="s">
        <v>6176</v>
      </c>
      <c r="U11344" s="7"/>
      <c r="V11344" s="7"/>
      <c r="W11344" s="7"/>
      <c r="X11344" s="7"/>
      <c r="Y11344" s="39"/>
      <c r="Z11344" s="7"/>
      <c r="AA11344" s="7"/>
      <c r="AB11344" s="24"/>
      <c r="AC11344" t="s">
        <v>26454</v>
      </c>
      <c r="AD11344" t="s">
        <v>23380</v>
      </c>
    </row>
    <row r="11345" spans="1:30" x14ac:dyDescent="0.25">
      <c r="A11345" t="str">
        <f t="shared" si="391"/>
        <v>51360058</v>
      </c>
      <c r="B11345" s="23" t="s">
        <v>58</v>
      </c>
      <c r="C11345" s="7" t="s">
        <v>1448</v>
      </c>
      <c r="D11345" s="66" t="s">
        <v>7530</v>
      </c>
      <c r="E11345" s="53" t="e">
        <f>VLOOKUP(D11345,'MPG Master'!$C$3:$I$716,7,0)</f>
        <v>#N/A</v>
      </c>
      <c r="F11345" s="7" t="s">
        <v>26696</v>
      </c>
      <c r="G11345" s="67" t="s">
        <v>1690</v>
      </c>
      <c r="H11345" s="53" t="e">
        <f t="shared" si="390"/>
        <v>#N/A</v>
      </c>
      <c r="I11345" s="7" t="s">
        <v>26852</v>
      </c>
      <c r="J11345" s="7" t="s">
        <v>27626</v>
      </c>
      <c r="K11345" s="9">
        <v>24451</v>
      </c>
      <c r="L11345" s="7"/>
      <c r="M11345" s="7"/>
      <c r="N11345" s="7">
        <v>8051689259</v>
      </c>
      <c r="O11345" s="7"/>
      <c r="P11345" s="7"/>
      <c r="Q11345" s="7" t="s">
        <v>2439</v>
      </c>
      <c r="R11345" s="39" t="s">
        <v>28771</v>
      </c>
      <c r="S11345" s="7"/>
      <c r="T11345" s="7" t="s">
        <v>880</v>
      </c>
      <c r="U11345" s="7"/>
      <c r="V11345" s="7"/>
      <c r="W11345" s="7"/>
      <c r="X11345" s="7"/>
      <c r="Y11345" s="39"/>
      <c r="Z11345" s="7"/>
      <c r="AA11345" s="7"/>
      <c r="AB11345" s="24"/>
      <c r="AC11345" t="s">
        <v>26454</v>
      </c>
      <c r="AD11345" t="s">
        <v>23380</v>
      </c>
    </row>
    <row r="11346" spans="1:30" x14ac:dyDescent="0.25">
      <c r="A11346" t="str">
        <f t="shared" si="391"/>
        <v>51360061</v>
      </c>
      <c r="B11346" s="23" t="s">
        <v>58</v>
      </c>
      <c r="C11346" s="7" t="s">
        <v>1448</v>
      </c>
      <c r="D11346" s="66" t="s">
        <v>7530</v>
      </c>
      <c r="E11346" s="53" t="e">
        <f>VLOOKUP(D11346,'MPG Master'!$C$3:$I$716,7,0)</f>
        <v>#N/A</v>
      </c>
      <c r="F11346" s="7" t="s">
        <v>26696</v>
      </c>
      <c r="G11346" s="67" t="s">
        <v>2390</v>
      </c>
      <c r="H11346" s="53" t="e">
        <f t="shared" si="390"/>
        <v>#N/A</v>
      </c>
      <c r="I11346" s="7" t="s">
        <v>6057</v>
      </c>
      <c r="J11346" s="7" t="s">
        <v>18823</v>
      </c>
      <c r="K11346" s="9">
        <v>32874</v>
      </c>
      <c r="L11346" s="7"/>
      <c r="M11346" s="7"/>
      <c r="N11346" s="7">
        <v>7371052087</v>
      </c>
      <c r="O11346" s="7"/>
      <c r="P11346" s="7"/>
      <c r="Q11346" s="7" t="s">
        <v>99</v>
      </c>
      <c r="R11346" s="39" t="s">
        <v>28772</v>
      </c>
      <c r="S11346" s="7"/>
      <c r="T11346" s="7" t="s">
        <v>6176</v>
      </c>
      <c r="U11346" s="7"/>
      <c r="V11346" s="7"/>
      <c r="W11346" s="7"/>
      <c r="X11346" s="7"/>
      <c r="Y11346" s="39"/>
      <c r="Z11346" s="7"/>
      <c r="AA11346" s="7"/>
      <c r="AB11346" s="24"/>
      <c r="AC11346" t="s">
        <v>26454</v>
      </c>
      <c r="AD11346" t="s">
        <v>23380</v>
      </c>
    </row>
    <row r="11347" spans="1:30" x14ac:dyDescent="0.25">
      <c r="A11347" t="str">
        <f t="shared" si="391"/>
        <v>40390422</v>
      </c>
      <c r="B11347" s="23" t="s">
        <v>58</v>
      </c>
      <c r="C11347" s="7" t="s">
        <v>1448</v>
      </c>
      <c r="D11347" s="66" t="s">
        <v>350</v>
      </c>
      <c r="E11347" s="53" t="e">
        <f>VLOOKUP(D11347,'MPG Master'!$C$3:$I$716,7,0)</f>
        <v>#N/A</v>
      </c>
      <c r="F11347" s="7" t="s">
        <v>26695</v>
      </c>
      <c r="G11347" s="67" t="s">
        <v>26725</v>
      </c>
      <c r="H11347" s="53" t="e">
        <f t="shared" si="390"/>
        <v>#N/A</v>
      </c>
      <c r="I11347" s="7" t="s">
        <v>10821</v>
      </c>
      <c r="J11347" s="7" t="s">
        <v>27627</v>
      </c>
      <c r="K11347" s="9">
        <v>27061</v>
      </c>
      <c r="L11347" s="7"/>
      <c r="M11347" s="7"/>
      <c r="N11347" s="7">
        <v>9572283030</v>
      </c>
      <c r="O11347" s="7"/>
      <c r="P11347" s="7"/>
      <c r="Q11347" s="7" t="s">
        <v>1701</v>
      </c>
      <c r="R11347" s="39" t="s">
        <v>28773</v>
      </c>
      <c r="S11347" s="7"/>
      <c r="T11347" s="7" t="s">
        <v>1968</v>
      </c>
      <c r="U11347" s="7"/>
      <c r="V11347" s="7"/>
      <c r="W11347" s="7"/>
      <c r="X11347" s="7"/>
      <c r="Y11347" s="39"/>
      <c r="Z11347" s="7"/>
      <c r="AA11347" s="7"/>
      <c r="AB11347" s="24"/>
      <c r="AC11347" t="s">
        <v>26454</v>
      </c>
      <c r="AD11347" t="s">
        <v>23380</v>
      </c>
    </row>
    <row r="11348" spans="1:30" x14ac:dyDescent="0.25">
      <c r="A11348" t="str">
        <f t="shared" si="391"/>
        <v>12450055</v>
      </c>
      <c r="B11348" s="23" t="s">
        <v>58</v>
      </c>
      <c r="C11348" s="7" t="s">
        <v>1675</v>
      </c>
      <c r="D11348" s="66" t="s">
        <v>7532</v>
      </c>
      <c r="E11348" s="53" t="e">
        <f>VLOOKUP(D11348,'MPG Master'!$C$3:$I$716,7,0)</f>
        <v>#N/A</v>
      </c>
      <c r="F11348" s="7" t="s">
        <v>26697</v>
      </c>
      <c r="G11348" s="67" t="s">
        <v>384</v>
      </c>
      <c r="H11348" s="53" t="e">
        <f t="shared" si="390"/>
        <v>#N/A</v>
      </c>
      <c r="I11348" s="7" t="s">
        <v>2067</v>
      </c>
      <c r="J11348" s="7" t="s">
        <v>27628</v>
      </c>
      <c r="K11348" s="9">
        <v>30317</v>
      </c>
      <c r="L11348" s="7"/>
      <c r="M11348" s="7"/>
      <c r="N11348" s="7">
        <v>9572813076</v>
      </c>
      <c r="O11348" s="7"/>
      <c r="P11348" s="7"/>
      <c r="Q11348" s="7" t="s">
        <v>1424</v>
      </c>
      <c r="R11348" s="39" t="s">
        <v>28774</v>
      </c>
      <c r="S11348" s="7"/>
      <c r="T11348" s="7" t="s">
        <v>935</v>
      </c>
      <c r="U11348" s="7"/>
      <c r="V11348" s="7"/>
      <c r="W11348" s="7"/>
      <c r="X11348" s="7"/>
      <c r="Y11348" s="39"/>
      <c r="Z11348" s="7"/>
      <c r="AA11348" s="7"/>
      <c r="AB11348" s="24"/>
      <c r="AC11348" t="s">
        <v>26454</v>
      </c>
      <c r="AD11348" t="s">
        <v>23380</v>
      </c>
    </row>
    <row r="11349" spans="1:30" x14ac:dyDescent="0.25">
      <c r="A11349" t="str">
        <f t="shared" si="391"/>
        <v>12570084</v>
      </c>
      <c r="B11349" s="23" t="s">
        <v>58</v>
      </c>
      <c r="C11349" s="7" t="s">
        <v>1675</v>
      </c>
      <c r="D11349" s="66" t="s">
        <v>7644</v>
      </c>
      <c r="E11349" s="53" t="e">
        <f>VLOOKUP(D11349,'MPG Master'!$C$3:$I$716,7,0)</f>
        <v>#N/A</v>
      </c>
      <c r="F11349" s="7" t="s">
        <v>7662</v>
      </c>
      <c r="G11349" s="67" t="s">
        <v>2896</v>
      </c>
      <c r="H11349" s="53" t="e">
        <f t="shared" si="390"/>
        <v>#N/A</v>
      </c>
      <c r="I11349" s="7" t="s">
        <v>22959</v>
      </c>
      <c r="J11349" s="7" t="s">
        <v>27629</v>
      </c>
      <c r="K11349" s="9">
        <v>21916</v>
      </c>
      <c r="L11349" s="7"/>
      <c r="M11349" s="7"/>
      <c r="N11349" s="7">
        <v>8002135776</v>
      </c>
      <c r="O11349" s="7"/>
      <c r="P11349" s="7"/>
      <c r="Q11349" s="7" t="s">
        <v>1424</v>
      </c>
      <c r="R11349" s="39" t="s">
        <v>28775</v>
      </c>
      <c r="S11349" s="7"/>
      <c r="T11349" s="7" t="s">
        <v>935</v>
      </c>
      <c r="U11349" s="7"/>
      <c r="V11349" s="7"/>
      <c r="W11349" s="7"/>
      <c r="X11349" s="7"/>
      <c r="Y11349" s="39"/>
      <c r="Z11349" s="7"/>
      <c r="AA11349" s="7"/>
      <c r="AB11349" s="24"/>
      <c r="AC11349" t="s">
        <v>26454</v>
      </c>
      <c r="AD11349" t="s">
        <v>23380</v>
      </c>
    </row>
    <row r="11350" spans="1:30" x14ac:dyDescent="0.25">
      <c r="A11350" t="str">
        <f t="shared" si="391"/>
        <v>12570085</v>
      </c>
      <c r="B11350" s="23" t="s">
        <v>58</v>
      </c>
      <c r="C11350" s="7" t="s">
        <v>1675</v>
      </c>
      <c r="D11350" s="66" t="s">
        <v>7644</v>
      </c>
      <c r="E11350" s="53" t="e">
        <f>VLOOKUP(D11350,'MPG Master'!$C$3:$I$716,7,0)</f>
        <v>#N/A</v>
      </c>
      <c r="F11350" s="7" t="s">
        <v>7662</v>
      </c>
      <c r="G11350" s="67" t="s">
        <v>310</v>
      </c>
      <c r="H11350" s="53" t="e">
        <f t="shared" si="390"/>
        <v>#N/A</v>
      </c>
      <c r="I11350" s="7" t="s">
        <v>22960</v>
      </c>
      <c r="J11350" s="7" t="s">
        <v>27630</v>
      </c>
      <c r="K11350" s="9">
        <v>22007</v>
      </c>
      <c r="L11350" s="7"/>
      <c r="M11350" s="7"/>
      <c r="N11350" s="7">
        <v>9162349919</v>
      </c>
      <c r="O11350" s="7"/>
      <c r="P11350" s="7"/>
      <c r="Q11350" s="7" t="s">
        <v>1424</v>
      </c>
      <c r="R11350" s="39" t="s">
        <v>28776</v>
      </c>
      <c r="S11350" s="7"/>
      <c r="T11350" s="7" t="s">
        <v>935</v>
      </c>
      <c r="U11350" s="7"/>
      <c r="V11350" s="7"/>
      <c r="W11350" s="7"/>
      <c r="X11350" s="7"/>
      <c r="Y11350" s="39"/>
      <c r="Z11350" s="7"/>
      <c r="AA11350" s="7"/>
      <c r="AB11350" s="24"/>
      <c r="AC11350" t="s">
        <v>26454</v>
      </c>
      <c r="AD11350" t="s">
        <v>23380</v>
      </c>
    </row>
    <row r="11351" spans="1:30" x14ac:dyDescent="0.25">
      <c r="A11351" t="str">
        <f t="shared" si="391"/>
        <v>12450054</v>
      </c>
      <c r="B11351" s="23" t="s">
        <v>58</v>
      </c>
      <c r="C11351" s="7" t="s">
        <v>1675</v>
      </c>
      <c r="D11351" s="66" t="s">
        <v>7532</v>
      </c>
      <c r="E11351" s="53" t="e">
        <f>VLOOKUP(D11351,'MPG Master'!$C$3:$I$716,7,0)</f>
        <v>#N/A</v>
      </c>
      <c r="F11351" s="7" t="s">
        <v>26697</v>
      </c>
      <c r="G11351" s="67" t="s">
        <v>1684</v>
      </c>
      <c r="H11351" s="53" t="e">
        <f t="shared" si="390"/>
        <v>#N/A</v>
      </c>
      <c r="I11351" s="7" t="s">
        <v>26853</v>
      </c>
      <c r="J11351" s="7" t="s">
        <v>22185</v>
      </c>
      <c r="K11351" s="9">
        <v>35800</v>
      </c>
      <c r="L11351" s="7"/>
      <c r="M11351" s="7"/>
      <c r="N11351" s="7">
        <v>8252032145</v>
      </c>
      <c r="O11351" s="7"/>
      <c r="P11351" s="7"/>
      <c r="Q11351" s="7" t="s">
        <v>1424</v>
      </c>
      <c r="R11351" s="39" t="s">
        <v>28777</v>
      </c>
      <c r="S11351" s="7"/>
      <c r="T11351" s="7" t="s">
        <v>935</v>
      </c>
      <c r="U11351" s="7"/>
      <c r="V11351" s="7"/>
      <c r="W11351" s="7"/>
      <c r="X11351" s="7"/>
      <c r="Y11351" s="39"/>
      <c r="Z11351" s="7"/>
      <c r="AA11351" s="7"/>
      <c r="AB11351" s="24"/>
      <c r="AC11351" t="s">
        <v>26454</v>
      </c>
      <c r="AD11351" t="s">
        <v>23380</v>
      </c>
    </row>
    <row r="11352" spans="1:30" x14ac:dyDescent="0.25">
      <c r="A11352" t="str">
        <f t="shared" si="391"/>
        <v>12570086</v>
      </c>
      <c r="B11352" s="23" t="s">
        <v>58</v>
      </c>
      <c r="C11352" s="7" t="s">
        <v>1675</v>
      </c>
      <c r="D11352" s="66" t="s">
        <v>7644</v>
      </c>
      <c r="E11352" s="53" t="e">
        <f>VLOOKUP(D11352,'MPG Master'!$C$3:$I$716,7,0)</f>
        <v>#N/A</v>
      </c>
      <c r="F11352" s="7" t="s">
        <v>7662</v>
      </c>
      <c r="G11352" s="67" t="s">
        <v>3273</v>
      </c>
      <c r="H11352" s="53" t="e">
        <f t="shared" si="390"/>
        <v>#N/A</v>
      </c>
      <c r="I11352" s="7" t="s">
        <v>26854</v>
      </c>
      <c r="J11352" s="7" t="s">
        <v>5163</v>
      </c>
      <c r="K11352" s="9">
        <v>36953</v>
      </c>
      <c r="L11352" s="7"/>
      <c r="M11352" s="7"/>
      <c r="N11352" s="7">
        <v>7256924260</v>
      </c>
      <c r="O11352" s="7"/>
      <c r="P11352" s="7"/>
      <c r="Q11352" s="7" t="s">
        <v>1701</v>
      </c>
      <c r="R11352" s="39" t="s">
        <v>28778</v>
      </c>
      <c r="S11352" s="7"/>
      <c r="T11352" s="7" t="s">
        <v>3997</v>
      </c>
      <c r="U11352" s="7"/>
      <c r="V11352" s="7"/>
      <c r="W11352" s="7"/>
      <c r="X11352" s="7"/>
      <c r="Y11352" s="39"/>
      <c r="Z11352" s="7"/>
      <c r="AA11352" s="7"/>
      <c r="AB11352" s="24"/>
      <c r="AC11352" t="s">
        <v>26454</v>
      </c>
      <c r="AD11352" t="s">
        <v>23380</v>
      </c>
    </row>
    <row r="11353" spans="1:30" x14ac:dyDescent="0.25">
      <c r="A11353" t="str">
        <f t="shared" si="391"/>
        <v>12460078</v>
      </c>
      <c r="B11353" s="23" t="s">
        <v>58</v>
      </c>
      <c r="C11353" s="7" t="s">
        <v>1675</v>
      </c>
      <c r="D11353" s="66" t="s">
        <v>7533</v>
      </c>
      <c r="E11353" s="53" t="e">
        <f>VLOOKUP(D11353,'MPG Master'!$C$3:$I$716,7,0)</f>
        <v>#N/A</v>
      </c>
      <c r="F11353" s="7" t="s">
        <v>26694</v>
      </c>
      <c r="G11353" s="67" t="s">
        <v>1988</v>
      </c>
      <c r="H11353" s="53" t="e">
        <f t="shared" si="390"/>
        <v>#N/A</v>
      </c>
      <c r="I11353" s="7" t="s">
        <v>3846</v>
      </c>
      <c r="J11353" s="7" t="s">
        <v>22337</v>
      </c>
      <c r="K11353" s="9">
        <v>29952</v>
      </c>
      <c r="L11353" s="7"/>
      <c r="M11353" s="7"/>
      <c r="N11353" s="7">
        <v>7644959328</v>
      </c>
      <c r="O11353" s="7"/>
      <c r="P11353" s="7"/>
      <c r="Q11353" s="7" t="s">
        <v>1424</v>
      </c>
      <c r="R11353" s="39" t="s">
        <v>28779</v>
      </c>
      <c r="S11353" s="7"/>
      <c r="T11353" s="7" t="s">
        <v>7595</v>
      </c>
      <c r="U11353" s="7"/>
      <c r="V11353" s="7"/>
      <c r="W11353" s="7"/>
      <c r="X11353" s="7"/>
      <c r="Y11353" s="39"/>
      <c r="Z11353" s="7"/>
      <c r="AA11353" s="7"/>
      <c r="AB11353" s="24"/>
      <c r="AC11353" t="s">
        <v>26454</v>
      </c>
      <c r="AD11353" t="s">
        <v>23380</v>
      </c>
    </row>
    <row r="11354" spans="1:30" x14ac:dyDescent="0.25">
      <c r="A11354" t="str">
        <f t="shared" si="391"/>
        <v>12840016</v>
      </c>
      <c r="B11354" s="23" t="s">
        <v>58</v>
      </c>
      <c r="C11354" s="7" t="s">
        <v>1675</v>
      </c>
      <c r="D11354" s="66" t="s">
        <v>26649</v>
      </c>
      <c r="E11354" s="53" t="e">
        <f>VLOOKUP(D11354,'MPG Master'!$C$3:$I$716,7,0)</f>
        <v>#N/A</v>
      </c>
      <c r="F11354" s="7" t="s">
        <v>26672</v>
      </c>
      <c r="G11354" s="67" t="s">
        <v>1772</v>
      </c>
      <c r="H11354" s="53" t="e">
        <f t="shared" si="390"/>
        <v>#N/A</v>
      </c>
      <c r="I11354" s="7" t="s">
        <v>3763</v>
      </c>
      <c r="J11354" s="7" t="s">
        <v>4711</v>
      </c>
      <c r="K11354" s="9">
        <v>35069</v>
      </c>
      <c r="L11354" s="7"/>
      <c r="M11354" s="7"/>
      <c r="N11354" s="7">
        <v>8051775162</v>
      </c>
      <c r="O11354" s="7"/>
      <c r="P11354" s="7"/>
      <c r="Q11354" s="7" t="s">
        <v>1716</v>
      </c>
      <c r="R11354" s="39" t="s">
        <v>28780</v>
      </c>
      <c r="S11354" s="7"/>
      <c r="T11354" s="7" t="s">
        <v>747</v>
      </c>
      <c r="U11354" s="7"/>
      <c r="V11354" s="7"/>
      <c r="W11354" s="7"/>
      <c r="X11354" s="7"/>
      <c r="Y11354" s="39"/>
      <c r="Z11354" s="7"/>
      <c r="AA11354" s="7"/>
      <c r="AB11354" s="24"/>
      <c r="AC11354" t="s">
        <v>26454</v>
      </c>
      <c r="AD11354" t="s">
        <v>23380</v>
      </c>
    </row>
    <row r="11355" spans="1:30" x14ac:dyDescent="0.25">
      <c r="A11355" t="str">
        <f t="shared" si="391"/>
        <v>12840017</v>
      </c>
      <c r="B11355" s="23" t="s">
        <v>58</v>
      </c>
      <c r="C11355" s="7" t="s">
        <v>1675</v>
      </c>
      <c r="D11355" s="66" t="s">
        <v>26649</v>
      </c>
      <c r="E11355" s="53" t="e">
        <f>VLOOKUP(D11355,'MPG Master'!$C$3:$I$716,7,0)</f>
        <v>#N/A</v>
      </c>
      <c r="F11355" s="7" t="s">
        <v>26672</v>
      </c>
      <c r="G11355" s="67" t="s">
        <v>1683</v>
      </c>
      <c r="H11355" s="53" t="e">
        <f t="shared" si="390"/>
        <v>#N/A</v>
      </c>
      <c r="I11355" s="7" t="s">
        <v>3669</v>
      </c>
      <c r="J11355" s="7" t="s">
        <v>19743</v>
      </c>
      <c r="K11355" s="9">
        <v>28491</v>
      </c>
      <c r="L11355" s="7"/>
      <c r="M11355" s="7"/>
      <c r="N11355" s="7">
        <v>6299832812</v>
      </c>
      <c r="O11355" s="7"/>
      <c r="P11355" s="7"/>
      <c r="Q11355" s="7" t="s">
        <v>99</v>
      </c>
      <c r="R11355" s="39" t="s">
        <v>28781</v>
      </c>
      <c r="S11355" s="7"/>
      <c r="T11355" s="7" t="s">
        <v>912</v>
      </c>
      <c r="U11355" s="7"/>
      <c r="V11355" s="7"/>
      <c r="W11355" s="7"/>
      <c r="X11355" s="7"/>
      <c r="Y11355" s="39"/>
      <c r="Z11355" s="7"/>
      <c r="AA11355" s="7"/>
      <c r="AB11355" s="24"/>
      <c r="AC11355" t="s">
        <v>26454</v>
      </c>
      <c r="AD11355" t="s">
        <v>23380</v>
      </c>
    </row>
    <row r="11356" spans="1:30" x14ac:dyDescent="0.25">
      <c r="A11356" t="str">
        <f t="shared" si="391"/>
        <v>12060161</v>
      </c>
      <c r="B11356" s="23" t="s">
        <v>58</v>
      </c>
      <c r="C11356" s="7" t="s">
        <v>1675</v>
      </c>
      <c r="D11356" s="66" t="s">
        <v>401</v>
      </c>
      <c r="E11356" s="53" t="e">
        <f>VLOOKUP(D11356,'MPG Master'!$C$3:$I$716,7,0)</f>
        <v>#N/A</v>
      </c>
      <c r="F11356" s="7" t="s">
        <v>172</v>
      </c>
      <c r="G11356" s="67" t="s">
        <v>7771</v>
      </c>
      <c r="H11356" s="53" t="e">
        <f t="shared" si="390"/>
        <v>#N/A</v>
      </c>
      <c r="I11356" s="7" t="s">
        <v>3689</v>
      </c>
      <c r="J11356" s="7" t="s">
        <v>2770</v>
      </c>
      <c r="K11356" s="9">
        <v>32874</v>
      </c>
      <c r="L11356" s="7"/>
      <c r="M11356" s="7"/>
      <c r="N11356" s="7">
        <v>7857092795</v>
      </c>
      <c r="O11356" s="7"/>
      <c r="P11356" s="7"/>
      <c r="Q11356" s="7" t="s">
        <v>1424</v>
      </c>
      <c r="R11356" s="39" t="s">
        <v>28782</v>
      </c>
      <c r="S11356" s="7"/>
      <c r="T11356" s="7" t="s">
        <v>935</v>
      </c>
      <c r="U11356" s="7"/>
      <c r="V11356" s="7"/>
      <c r="W11356" s="7"/>
      <c r="X11356" s="7"/>
      <c r="Y11356" s="39"/>
      <c r="Z11356" s="7"/>
      <c r="AA11356" s="7"/>
      <c r="AB11356" s="24"/>
      <c r="AC11356" t="s">
        <v>26454</v>
      </c>
      <c r="AD11356" t="s">
        <v>23380</v>
      </c>
    </row>
    <row r="11357" spans="1:30" x14ac:dyDescent="0.25">
      <c r="A11357" t="str">
        <f t="shared" si="391"/>
        <v>24090075</v>
      </c>
      <c r="B11357" s="23" t="s">
        <v>58</v>
      </c>
      <c r="C11357" s="7" t="s">
        <v>1325</v>
      </c>
      <c r="D11357" s="66" t="s">
        <v>574</v>
      </c>
      <c r="E11357" s="53" t="e">
        <f>VLOOKUP(D11357,'MPG Master'!$C$3:$I$716,7,0)</f>
        <v>#N/A</v>
      </c>
      <c r="F11357" s="7" t="s">
        <v>243</v>
      </c>
      <c r="G11357" s="67" t="s">
        <v>2702</v>
      </c>
      <c r="H11357" s="53" t="e">
        <f t="shared" si="390"/>
        <v>#N/A</v>
      </c>
      <c r="I11357" s="7" t="s">
        <v>2670</v>
      </c>
      <c r="J11357" s="7" t="s">
        <v>27631</v>
      </c>
      <c r="K11357" s="9">
        <v>23743</v>
      </c>
      <c r="L11357" s="7"/>
      <c r="M11357" s="7"/>
      <c r="N11357" s="7">
        <v>9973843949</v>
      </c>
      <c r="O11357" s="7"/>
      <c r="P11357" s="7"/>
      <c r="Q11357" s="7" t="s">
        <v>25581</v>
      </c>
      <c r="R11357" s="39" t="s">
        <v>28783</v>
      </c>
      <c r="S11357" s="7"/>
      <c r="T11357" s="7" t="s">
        <v>784</v>
      </c>
      <c r="U11357" s="7"/>
      <c r="V11357" s="7"/>
      <c r="W11357" s="7"/>
      <c r="X11357" s="7"/>
      <c r="Y11357" s="39"/>
      <c r="Z11357" s="7"/>
      <c r="AA11357" s="7"/>
      <c r="AB11357" s="24"/>
      <c r="AC11357" t="s">
        <v>26454</v>
      </c>
      <c r="AD11357" t="s">
        <v>23380</v>
      </c>
    </row>
    <row r="11358" spans="1:30" x14ac:dyDescent="0.25">
      <c r="A11358" t="str">
        <f t="shared" si="391"/>
        <v>24090076</v>
      </c>
      <c r="B11358" s="23" t="s">
        <v>58</v>
      </c>
      <c r="C11358" s="7" t="s">
        <v>1325</v>
      </c>
      <c r="D11358" s="66" t="s">
        <v>574</v>
      </c>
      <c r="E11358" s="53" t="e">
        <f>VLOOKUP(D11358,'MPG Master'!$C$3:$I$716,7,0)</f>
        <v>#N/A</v>
      </c>
      <c r="F11358" s="7" t="s">
        <v>243</v>
      </c>
      <c r="G11358" s="67" t="s">
        <v>2046</v>
      </c>
      <c r="H11358" s="53" t="e">
        <f t="shared" si="390"/>
        <v>#N/A</v>
      </c>
      <c r="I11358" s="7" t="s">
        <v>18187</v>
      </c>
      <c r="J11358" s="7" t="s">
        <v>4258</v>
      </c>
      <c r="K11358" s="9">
        <v>33759</v>
      </c>
      <c r="L11358" s="7"/>
      <c r="M11358" s="7"/>
      <c r="N11358" s="7">
        <v>9162075483</v>
      </c>
      <c r="O11358" s="7"/>
      <c r="P11358" s="7"/>
      <c r="Q11358" s="7" t="s">
        <v>2062</v>
      </c>
      <c r="R11358" s="39" t="s">
        <v>28784</v>
      </c>
      <c r="S11358" s="7"/>
      <c r="T11358" s="7" t="s">
        <v>7631</v>
      </c>
      <c r="U11358" s="7"/>
      <c r="V11358" s="7"/>
      <c r="W11358" s="7"/>
      <c r="X11358" s="7"/>
      <c r="Y11358" s="39"/>
      <c r="Z11358" s="7"/>
      <c r="AA11358" s="7"/>
      <c r="AB11358" s="24"/>
      <c r="AC11358" t="s">
        <v>26454</v>
      </c>
      <c r="AD11358" t="s">
        <v>23380</v>
      </c>
    </row>
    <row r="11359" spans="1:30" x14ac:dyDescent="0.25">
      <c r="A11359" t="str">
        <f t="shared" si="391"/>
        <v>24470041</v>
      </c>
      <c r="B11359" s="23" t="s">
        <v>58</v>
      </c>
      <c r="C11359" s="7" t="s">
        <v>1325</v>
      </c>
      <c r="D11359" s="66" t="s">
        <v>600</v>
      </c>
      <c r="E11359" s="53" t="e">
        <f>VLOOKUP(D11359,'MPG Master'!$C$3:$I$716,7,0)</f>
        <v>#N/A</v>
      </c>
      <c r="F11359" s="7" t="s">
        <v>26670</v>
      </c>
      <c r="G11359" s="67" t="s">
        <v>2314</v>
      </c>
      <c r="H11359" s="53" t="e">
        <f t="shared" si="390"/>
        <v>#N/A</v>
      </c>
      <c r="I11359" s="7" t="s">
        <v>26855</v>
      </c>
      <c r="J11359" s="7" t="s">
        <v>27632</v>
      </c>
      <c r="K11359" s="9">
        <v>31301</v>
      </c>
      <c r="L11359" s="7"/>
      <c r="M11359" s="7"/>
      <c r="N11359" s="7">
        <v>9113372495</v>
      </c>
      <c r="O11359" s="7"/>
      <c r="P11359" s="7"/>
      <c r="Q11359" s="7" t="s">
        <v>4724</v>
      </c>
      <c r="R11359" s="39" t="s">
        <v>28785</v>
      </c>
      <c r="S11359" s="7"/>
      <c r="T11359" s="7" t="s">
        <v>6739</v>
      </c>
      <c r="U11359" s="7"/>
      <c r="V11359" s="7"/>
      <c r="W11359" s="7"/>
      <c r="X11359" s="7"/>
      <c r="Y11359" s="39"/>
      <c r="Z11359" s="7"/>
      <c r="AA11359" s="7"/>
      <c r="AB11359" s="24"/>
      <c r="AC11359" t="s">
        <v>26454</v>
      </c>
      <c r="AD11359" t="s">
        <v>23380</v>
      </c>
    </row>
    <row r="11360" spans="1:30" x14ac:dyDescent="0.25">
      <c r="A11360" t="str">
        <f t="shared" si="391"/>
        <v>24230126</v>
      </c>
      <c r="B11360" s="23" t="s">
        <v>58</v>
      </c>
      <c r="C11360" s="7" t="s">
        <v>1325</v>
      </c>
      <c r="D11360" s="66" t="s">
        <v>584</v>
      </c>
      <c r="E11360" s="53" t="e">
        <f>VLOOKUP(D11360,'MPG Master'!$C$3:$I$716,7,0)</f>
        <v>#N/A</v>
      </c>
      <c r="F11360" s="7" t="s">
        <v>249</v>
      </c>
      <c r="G11360" s="67" t="s">
        <v>2637</v>
      </c>
      <c r="H11360" s="53" t="e">
        <f t="shared" si="390"/>
        <v>#N/A</v>
      </c>
      <c r="I11360" s="7" t="s">
        <v>9201</v>
      </c>
      <c r="J11360" s="7" t="s">
        <v>1169</v>
      </c>
      <c r="K11360" s="9">
        <v>31413</v>
      </c>
      <c r="L11360" s="7"/>
      <c r="M11360" s="7"/>
      <c r="N11360" s="7"/>
      <c r="O11360" s="7"/>
      <c r="P11360" s="7"/>
      <c r="Q11360" s="7" t="s">
        <v>1851</v>
      </c>
      <c r="R11360" s="39" t="s">
        <v>28786</v>
      </c>
      <c r="S11360" s="7"/>
      <c r="T11360" s="7" t="s">
        <v>747</v>
      </c>
      <c r="U11360" s="7"/>
      <c r="V11360" s="7"/>
      <c r="W11360" s="7"/>
      <c r="X11360" s="7"/>
      <c r="Y11360" s="39"/>
      <c r="Z11360" s="7"/>
      <c r="AA11360" s="7"/>
      <c r="AB11360" s="24"/>
      <c r="AC11360" t="s">
        <v>26454</v>
      </c>
      <c r="AD11360" t="s">
        <v>23380</v>
      </c>
    </row>
    <row r="11361" spans="1:30" x14ac:dyDescent="0.25">
      <c r="A11361" t="str">
        <f t="shared" si="391"/>
        <v>24230125</v>
      </c>
      <c r="B11361" s="23" t="s">
        <v>58</v>
      </c>
      <c r="C11361" s="7" t="s">
        <v>1325</v>
      </c>
      <c r="D11361" s="66" t="s">
        <v>584</v>
      </c>
      <c r="E11361" s="53" t="e">
        <f>VLOOKUP(D11361,'MPG Master'!$C$3:$I$716,7,0)</f>
        <v>#N/A</v>
      </c>
      <c r="F11361" s="7" t="s">
        <v>249</v>
      </c>
      <c r="G11361" s="67" t="s">
        <v>2616</v>
      </c>
      <c r="H11361" s="53" t="e">
        <f t="shared" si="390"/>
        <v>#N/A</v>
      </c>
      <c r="I11361" s="7" t="s">
        <v>1863</v>
      </c>
      <c r="J11361" s="7" t="s">
        <v>7174</v>
      </c>
      <c r="K11361" s="9">
        <v>36896</v>
      </c>
      <c r="L11361" s="7"/>
      <c r="M11361" s="7"/>
      <c r="N11361" s="7">
        <v>9507711511</v>
      </c>
      <c r="O11361" s="7"/>
      <c r="P11361" s="7"/>
      <c r="Q11361" s="7" t="s">
        <v>1050</v>
      </c>
      <c r="R11361" s="39" t="s">
        <v>28787</v>
      </c>
      <c r="S11361" s="7"/>
      <c r="T11361" s="7" t="s">
        <v>1383</v>
      </c>
      <c r="U11361" s="7"/>
      <c r="V11361" s="7"/>
      <c r="W11361" s="7"/>
      <c r="X11361" s="7"/>
      <c r="Y11361" s="39"/>
      <c r="Z11361" s="7"/>
      <c r="AA11361" s="7"/>
      <c r="AB11361" s="24"/>
      <c r="AC11361" t="s">
        <v>26454</v>
      </c>
      <c r="AD11361" t="s">
        <v>23380</v>
      </c>
    </row>
    <row r="11362" spans="1:30" x14ac:dyDescent="0.25">
      <c r="A11362" t="str">
        <f t="shared" si="391"/>
        <v>24230127</v>
      </c>
      <c r="B11362" s="23" t="s">
        <v>58</v>
      </c>
      <c r="C11362" s="7" t="s">
        <v>1325</v>
      </c>
      <c r="D11362" s="66" t="s">
        <v>584</v>
      </c>
      <c r="E11362" s="53" t="e">
        <f>VLOOKUP(D11362,'MPG Master'!$C$3:$I$716,7,0)</f>
        <v>#N/A</v>
      </c>
      <c r="F11362" s="7" t="s">
        <v>249</v>
      </c>
      <c r="G11362" s="67" t="s">
        <v>2641</v>
      </c>
      <c r="H11362" s="53" t="e">
        <f t="shared" si="390"/>
        <v>#N/A</v>
      </c>
      <c r="I11362" s="7" t="s">
        <v>26856</v>
      </c>
      <c r="J11362" s="7" t="s">
        <v>4251</v>
      </c>
      <c r="K11362" s="9">
        <v>33239</v>
      </c>
      <c r="L11362" s="7"/>
      <c r="M11362" s="7"/>
      <c r="N11362" s="7">
        <v>9102095176</v>
      </c>
      <c r="O11362" s="7"/>
      <c r="P11362" s="7"/>
      <c r="Q11362" s="7" t="s">
        <v>11536</v>
      </c>
      <c r="R11362" s="39" t="s">
        <v>28788</v>
      </c>
      <c r="S11362" s="7"/>
      <c r="T11362" s="7" t="s">
        <v>747</v>
      </c>
      <c r="U11362" s="7"/>
      <c r="V11362" s="7"/>
      <c r="W11362" s="7"/>
      <c r="X11362" s="7"/>
      <c r="Y11362" s="39"/>
      <c r="Z11362" s="7"/>
      <c r="AA11362" s="7"/>
      <c r="AB11362" s="24"/>
      <c r="AC11362" t="s">
        <v>26454</v>
      </c>
      <c r="AD11362" t="s">
        <v>23380</v>
      </c>
    </row>
    <row r="11363" spans="1:30" x14ac:dyDescent="0.25">
      <c r="A11363" t="str">
        <f t="shared" si="391"/>
        <v>24580054</v>
      </c>
      <c r="B11363" s="23" t="s">
        <v>58</v>
      </c>
      <c r="C11363" s="7" t="s">
        <v>1325</v>
      </c>
      <c r="D11363" s="66" t="s">
        <v>611</v>
      </c>
      <c r="E11363" s="53" t="e">
        <f>VLOOKUP(D11363,'MPG Master'!$C$3:$I$716,7,0)</f>
        <v>#N/A</v>
      </c>
      <c r="F11363" s="7" t="s">
        <v>268</v>
      </c>
      <c r="G11363" s="67" t="s">
        <v>1684</v>
      </c>
      <c r="H11363" s="53" t="e">
        <f t="shared" si="390"/>
        <v>#N/A</v>
      </c>
      <c r="I11363" s="7" t="s">
        <v>21099</v>
      </c>
      <c r="J11363" s="7" t="s">
        <v>27633</v>
      </c>
      <c r="K11363" s="9">
        <v>22647</v>
      </c>
      <c r="L11363" s="7"/>
      <c r="M11363" s="7"/>
      <c r="N11363" s="7">
        <v>9327606068</v>
      </c>
      <c r="O11363" s="7"/>
      <c r="P11363" s="7"/>
      <c r="Q11363" s="7" t="s">
        <v>1971</v>
      </c>
      <c r="R11363" s="39" t="s">
        <v>28789</v>
      </c>
      <c r="S11363" s="7"/>
      <c r="T11363" s="7" t="s">
        <v>1381</v>
      </c>
      <c r="U11363" s="7"/>
      <c r="V11363" s="7"/>
      <c r="W11363" s="7"/>
      <c r="X11363" s="7"/>
      <c r="Y11363" s="39"/>
      <c r="Z11363" s="7"/>
      <c r="AA11363" s="7"/>
      <c r="AB11363" s="24"/>
      <c r="AC11363" t="s">
        <v>26454</v>
      </c>
      <c r="AD11363" t="s">
        <v>23380</v>
      </c>
    </row>
    <row r="11364" spans="1:30" x14ac:dyDescent="0.25">
      <c r="A11364" t="str">
        <f t="shared" si="391"/>
        <v>24980002</v>
      </c>
      <c r="B11364" s="23" t="s">
        <v>58</v>
      </c>
      <c r="C11364" s="7" t="s">
        <v>1325</v>
      </c>
      <c r="D11364" s="66" t="s">
        <v>26614</v>
      </c>
      <c r="E11364" s="53" t="e">
        <f>VLOOKUP(D11364,'MPG Master'!$C$3:$I$716,7,0)</f>
        <v>#N/A</v>
      </c>
      <c r="F11364" s="7" t="s">
        <v>26615</v>
      </c>
      <c r="G11364" s="67" t="s">
        <v>60</v>
      </c>
      <c r="H11364" s="53" t="e">
        <f t="shared" si="390"/>
        <v>#N/A</v>
      </c>
      <c r="I11364" s="7" t="s">
        <v>1373</v>
      </c>
      <c r="J11364" s="7" t="s">
        <v>10929</v>
      </c>
      <c r="K11364" s="9">
        <v>35297</v>
      </c>
      <c r="L11364" s="7"/>
      <c r="M11364" s="7"/>
      <c r="N11364" s="7">
        <v>7654118428</v>
      </c>
      <c r="O11364" s="7"/>
      <c r="P11364" s="7"/>
      <c r="Q11364" s="7" t="s">
        <v>11536</v>
      </c>
      <c r="R11364" s="39" t="s">
        <v>26616</v>
      </c>
      <c r="S11364" s="7"/>
      <c r="T11364" s="7" t="s">
        <v>747</v>
      </c>
      <c r="U11364" s="7"/>
      <c r="V11364" s="7"/>
      <c r="W11364" s="7"/>
      <c r="X11364" s="7"/>
      <c r="Y11364" s="39"/>
      <c r="Z11364" s="7"/>
      <c r="AA11364" s="7"/>
      <c r="AB11364" s="24"/>
      <c r="AC11364" t="s">
        <v>26454</v>
      </c>
      <c r="AD11364" t="s">
        <v>23380</v>
      </c>
    </row>
    <row r="11365" spans="1:30" x14ac:dyDescent="0.25">
      <c r="A11365" t="str">
        <f t="shared" si="391"/>
        <v>24980003</v>
      </c>
      <c r="B11365" s="23" t="s">
        <v>58</v>
      </c>
      <c r="C11365" s="7" t="s">
        <v>1325</v>
      </c>
      <c r="D11365" s="66" t="s">
        <v>26614</v>
      </c>
      <c r="E11365" s="53" t="e">
        <f>VLOOKUP(D11365,'MPG Master'!$C$3:$I$716,7,0)</f>
        <v>#N/A</v>
      </c>
      <c r="F11365" s="7" t="s">
        <v>26615</v>
      </c>
      <c r="G11365" s="67" t="s">
        <v>61</v>
      </c>
      <c r="H11365" s="53" t="e">
        <f t="shared" si="390"/>
        <v>#N/A</v>
      </c>
      <c r="I11365" s="7" t="s">
        <v>2565</v>
      </c>
      <c r="J11365" s="7" t="s">
        <v>1932</v>
      </c>
      <c r="K11365" s="9">
        <v>32143</v>
      </c>
      <c r="L11365" s="7"/>
      <c r="M11365" s="7"/>
      <c r="N11365" s="7">
        <v>9525213990</v>
      </c>
      <c r="O11365" s="7"/>
      <c r="P11365" s="7"/>
      <c r="Q11365" s="7" t="s">
        <v>1851</v>
      </c>
      <c r="R11365" s="39" t="s">
        <v>28790</v>
      </c>
      <c r="S11365" s="7"/>
      <c r="T11365" s="7" t="s">
        <v>747</v>
      </c>
      <c r="U11365" s="7"/>
      <c r="V11365" s="7"/>
      <c r="W11365" s="7"/>
      <c r="X11365" s="7"/>
      <c r="Y11365" s="39"/>
      <c r="Z11365" s="7"/>
      <c r="AA11365" s="7"/>
      <c r="AB11365" s="24"/>
      <c r="AC11365" t="s">
        <v>26454</v>
      </c>
      <c r="AD11365" t="s">
        <v>23380</v>
      </c>
    </row>
    <row r="11366" spans="1:30" x14ac:dyDescent="0.25">
      <c r="A11366" t="str">
        <f t="shared" si="391"/>
        <v>24980004</v>
      </c>
      <c r="B11366" s="23" t="s">
        <v>58</v>
      </c>
      <c r="C11366" s="7" t="s">
        <v>1325</v>
      </c>
      <c r="D11366" s="66" t="s">
        <v>26614</v>
      </c>
      <c r="E11366" s="53" t="e">
        <f>VLOOKUP(D11366,'MPG Master'!$C$3:$I$716,7,0)</f>
        <v>#N/A</v>
      </c>
      <c r="F11366" s="7" t="s">
        <v>26615</v>
      </c>
      <c r="G11366" s="67" t="s">
        <v>1679</v>
      </c>
      <c r="H11366" s="53" t="e">
        <f t="shared" si="390"/>
        <v>#N/A</v>
      </c>
      <c r="I11366" s="7" t="s">
        <v>2283</v>
      </c>
      <c r="J11366" s="7" t="s">
        <v>27634</v>
      </c>
      <c r="K11366" s="9">
        <v>31778</v>
      </c>
      <c r="L11366" s="7"/>
      <c r="M11366" s="7"/>
      <c r="N11366" s="7">
        <v>6209246738</v>
      </c>
      <c r="O11366" s="7"/>
      <c r="P11366" s="7"/>
      <c r="Q11366" s="7" t="s">
        <v>11536</v>
      </c>
      <c r="R11366" s="39" t="s">
        <v>28791</v>
      </c>
      <c r="S11366" s="7"/>
      <c r="T11366" s="7" t="s">
        <v>747</v>
      </c>
      <c r="U11366" s="7"/>
      <c r="V11366" s="7"/>
      <c r="W11366" s="7"/>
      <c r="X11366" s="7"/>
      <c r="Y11366" s="39"/>
      <c r="Z11366" s="7"/>
      <c r="AA11366" s="7"/>
      <c r="AB11366" s="24"/>
      <c r="AC11366" t="s">
        <v>26454</v>
      </c>
      <c r="AD11366" t="s">
        <v>23380</v>
      </c>
    </row>
    <row r="11367" spans="1:30" x14ac:dyDescent="0.25">
      <c r="A11367" t="str">
        <f t="shared" si="391"/>
        <v>24980005</v>
      </c>
      <c r="B11367" s="23" t="s">
        <v>58</v>
      </c>
      <c r="C11367" s="7" t="s">
        <v>1325</v>
      </c>
      <c r="D11367" s="66" t="s">
        <v>26614</v>
      </c>
      <c r="E11367" s="53" t="e">
        <f>VLOOKUP(D11367,'MPG Master'!$C$3:$I$716,7,0)</f>
        <v>#N/A</v>
      </c>
      <c r="F11367" s="7" t="s">
        <v>26615</v>
      </c>
      <c r="G11367" s="67" t="s">
        <v>1680</v>
      </c>
      <c r="H11367" s="53" t="e">
        <f t="shared" si="390"/>
        <v>#N/A</v>
      </c>
      <c r="I11367" s="7" t="s">
        <v>2953</v>
      </c>
      <c r="J11367" s="7" t="s">
        <v>21391</v>
      </c>
      <c r="K11367" s="9">
        <v>29952</v>
      </c>
      <c r="L11367" s="7"/>
      <c r="M11367" s="7"/>
      <c r="N11367" s="7">
        <v>9708283471</v>
      </c>
      <c r="O11367" s="7"/>
      <c r="P11367" s="7"/>
      <c r="Q11367" s="7" t="s">
        <v>11536</v>
      </c>
      <c r="R11367" s="39" t="s">
        <v>28792</v>
      </c>
      <c r="S11367" s="7"/>
      <c r="T11367" s="7" t="s">
        <v>747</v>
      </c>
      <c r="U11367" s="7"/>
      <c r="V11367" s="7"/>
      <c r="W11367" s="7"/>
      <c r="X11367" s="7"/>
      <c r="Y11367" s="39"/>
      <c r="Z11367" s="7"/>
      <c r="AA11367" s="7"/>
      <c r="AB11367" s="24"/>
      <c r="AC11367" t="s">
        <v>26454</v>
      </c>
      <c r="AD11367" t="s">
        <v>23380</v>
      </c>
    </row>
    <row r="11368" spans="1:30" x14ac:dyDescent="0.25">
      <c r="A11368" t="str">
        <f t="shared" si="391"/>
        <v>24980006</v>
      </c>
      <c r="B11368" s="23" t="s">
        <v>58</v>
      </c>
      <c r="C11368" s="7" t="s">
        <v>1325</v>
      </c>
      <c r="D11368" s="66" t="s">
        <v>26614</v>
      </c>
      <c r="E11368" s="53" t="e">
        <f>VLOOKUP(D11368,'MPG Master'!$C$3:$I$716,7,0)</f>
        <v>#N/A</v>
      </c>
      <c r="F11368" s="7" t="s">
        <v>26615</v>
      </c>
      <c r="G11368" s="67" t="s">
        <v>378</v>
      </c>
      <c r="H11368" s="53" t="e">
        <f t="shared" si="390"/>
        <v>#N/A</v>
      </c>
      <c r="I11368" s="7" t="s">
        <v>5837</v>
      </c>
      <c r="J11368" s="7" t="s">
        <v>1422</v>
      </c>
      <c r="K11368" s="9">
        <v>33239</v>
      </c>
      <c r="L11368" s="7"/>
      <c r="M11368" s="7"/>
      <c r="N11368" s="7">
        <v>9341476393</v>
      </c>
      <c r="O11368" s="7"/>
      <c r="P11368" s="7"/>
      <c r="Q11368" s="7" t="s">
        <v>11536</v>
      </c>
      <c r="R11368" s="39" t="s">
        <v>28793</v>
      </c>
      <c r="S11368" s="7"/>
      <c r="T11368" s="7" t="s">
        <v>747</v>
      </c>
      <c r="U11368" s="7"/>
      <c r="V11368" s="7"/>
      <c r="W11368" s="7"/>
      <c r="X11368" s="7"/>
      <c r="Y11368" s="39"/>
      <c r="Z11368" s="7"/>
      <c r="AA11368" s="7"/>
      <c r="AB11368" s="24"/>
      <c r="AC11368" t="s">
        <v>26454</v>
      </c>
      <c r="AD11368" t="s">
        <v>23380</v>
      </c>
    </row>
    <row r="11369" spans="1:30" x14ac:dyDescent="0.25">
      <c r="A11369" t="str">
        <f t="shared" si="391"/>
        <v>24870012</v>
      </c>
      <c r="B11369" s="23" t="s">
        <v>58</v>
      </c>
      <c r="C11369" s="7" t="s">
        <v>1325</v>
      </c>
      <c r="D11369" s="66" t="s">
        <v>23289</v>
      </c>
      <c r="E11369" s="53" t="e">
        <f>VLOOKUP(D11369,'MPG Master'!$C$3:$I$716,7,0)</f>
        <v>#N/A</v>
      </c>
      <c r="F11369" s="7" t="s">
        <v>23296</v>
      </c>
      <c r="G11369" s="67" t="s">
        <v>1694</v>
      </c>
      <c r="H11369" s="53" t="e">
        <f t="shared" si="390"/>
        <v>#N/A</v>
      </c>
      <c r="I11369" s="7" t="s">
        <v>6758</v>
      </c>
      <c r="J11369" s="7" t="s">
        <v>27635</v>
      </c>
      <c r="K11369" s="9">
        <v>29221</v>
      </c>
      <c r="L11369" s="7"/>
      <c r="M11369" s="7"/>
      <c r="N11369" s="7">
        <v>7480904952</v>
      </c>
      <c r="O11369" s="7"/>
      <c r="P11369" s="7"/>
      <c r="Q11369" s="7" t="s">
        <v>1050</v>
      </c>
      <c r="R11369" s="39" t="s">
        <v>28794</v>
      </c>
      <c r="S11369" s="7"/>
      <c r="T11369" s="7" t="s">
        <v>1365</v>
      </c>
      <c r="U11369" s="7"/>
      <c r="V11369" s="7"/>
      <c r="W11369" s="7"/>
      <c r="X11369" s="7"/>
      <c r="Y11369" s="39"/>
      <c r="Z11369" s="7"/>
      <c r="AA11369" s="7"/>
      <c r="AB11369" s="24"/>
      <c r="AC11369" t="s">
        <v>26454</v>
      </c>
      <c r="AD11369" t="s">
        <v>23380</v>
      </c>
    </row>
    <row r="11370" spans="1:30" x14ac:dyDescent="0.25">
      <c r="A11370" t="str">
        <f t="shared" si="391"/>
        <v>24560079</v>
      </c>
      <c r="B11370" s="23" t="s">
        <v>58</v>
      </c>
      <c r="C11370" s="7" t="s">
        <v>1325</v>
      </c>
      <c r="D11370" s="66" t="s">
        <v>609</v>
      </c>
      <c r="E11370" s="53" t="e">
        <f>VLOOKUP(D11370,'MPG Master'!$C$3:$I$716,7,0)</f>
        <v>#N/A</v>
      </c>
      <c r="F11370" s="7" t="s">
        <v>266</v>
      </c>
      <c r="G11370" s="67" t="s">
        <v>2278</v>
      </c>
      <c r="H11370" s="53" t="e">
        <f t="shared" si="390"/>
        <v>#N/A</v>
      </c>
      <c r="I11370" s="7" t="s">
        <v>26857</v>
      </c>
      <c r="J11370" s="7" t="s">
        <v>27636</v>
      </c>
      <c r="K11370" s="9">
        <v>18994</v>
      </c>
      <c r="L11370" s="7"/>
      <c r="M11370" s="7"/>
      <c r="N11370" s="7">
        <v>7631438813</v>
      </c>
      <c r="O11370" s="7"/>
      <c r="P11370" s="7"/>
      <c r="Q11370" s="7" t="s">
        <v>2062</v>
      </c>
      <c r="R11370" s="39" t="s">
        <v>28795</v>
      </c>
      <c r="S11370" s="7"/>
      <c r="T11370" s="7" t="s">
        <v>4275</v>
      </c>
      <c r="U11370" s="7"/>
      <c r="V11370" s="7"/>
      <c r="W11370" s="7"/>
      <c r="X11370" s="7"/>
      <c r="Y11370" s="39"/>
      <c r="Z11370" s="7"/>
      <c r="AA11370" s="7"/>
      <c r="AB11370" s="24"/>
      <c r="AC11370" t="s">
        <v>26454</v>
      </c>
      <c r="AD11370" t="s">
        <v>23380</v>
      </c>
    </row>
    <row r="11371" spans="1:30" x14ac:dyDescent="0.25">
      <c r="A11371" t="str">
        <f t="shared" si="391"/>
        <v>24560078</v>
      </c>
      <c r="B11371" s="23" t="s">
        <v>58</v>
      </c>
      <c r="C11371" s="7" t="s">
        <v>1325</v>
      </c>
      <c r="D11371" s="66" t="s">
        <v>609</v>
      </c>
      <c r="E11371" s="53" t="e">
        <f>VLOOKUP(D11371,'MPG Master'!$C$3:$I$716,7,0)</f>
        <v>#N/A</v>
      </c>
      <c r="F11371" s="7" t="s">
        <v>266</v>
      </c>
      <c r="G11371" s="67" t="s">
        <v>1988</v>
      </c>
      <c r="H11371" s="53" t="e">
        <f t="shared" si="390"/>
        <v>#N/A</v>
      </c>
      <c r="I11371" s="7" t="s">
        <v>26858</v>
      </c>
      <c r="J11371" s="7" t="s">
        <v>27637</v>
      </c>
      <c r="K11371" s="9">
        <v>36216</v>
      </c>
      <c r="L11371" s="7"/>
      <c r="M11371" s="7"/>
      <c r="N11371" s="7">
        <v>8789109224</v>
      </c>
      <c r="O11371" s="7"/>
      <c r="P11371" s="7"/>
      <c r="Q11371" s="7" t="s">
        <v>2439</v>
      </c>
      <c r="R11371" s="39" t="s">
        <v>28796</v>
      </c>
      <c r="S11371" s="7"/>
      <c r="T11371" s="7" t="s">
        <v>1413</v>
      </c>
      <c r="U11371" s="7"/>
      <c r="V11371" s="7"/>
      <c r="W11371" s="7"/>
      <c r="X11371" s="7"/>
      <c r="Y11371" s="39"/>
      <c r="Z11371" s="7"/>
      <c r="AA11371" s="7"/>
      <c r="AB11371" s="24"/>
      <c r="AC11371" t="s">
        <v>26454</v>
      </c>
      <c r="AD11371" t="s">
        <v>23380</v>
      </c>
    </row>
    <row r="11372" spans="1:30" x14ac:dyDescent="0.25">
      <c r="A11372" t="str">
        <f t="shared" si="391"/>
        <v>24560077</v>
      </c>
      <c r="B11372" s="23" t="s">
        <v>58</v>
      </c>
      <c r="C11372" s="7" t="s">
        <v>1325</v>
      </c>
      <c r="D11372" s="66" t="s">
        <v>609</v>
      </c>
      <c r="E11372" s="53" t="e">
        <f>VLOOKUP(D11372,'MPG Master'!$C$3:$I$716,7,0)</f>
        <v>#N/A</v>
      </c>
      <c r="F11372" s="7" t="s">
        <v>266</v>
      </c>
      <c r="G11372" s="67" t="s">
        <v>1984</v>
      </c>
      <c r="H11372" s="53" t="e">
        <f t="shared" si="390"/>
        <v>#N/A</v>
      </c>
      <c r="I11372" s="7" t="s">
        <v>2519</v>
      </c>
      <c r="J11372" s="7" t="s">
        <v>9970</v>
      </c>
      <c r="K11372" s="9">
        <v>37386</v>
      </c>
      <c r="L11372" s="7"/>
      <c r="M11372" s="7"/>
      <c r="N11372" s="7">
        <v>9508185010</v>
      </c>
      <c r="O11372" s="7"/>
      <c r="P11372" s="7"/>
      <c r="Q11372" s="7" t="s">
        <v>2439</v>
      </c>
      <c r="R11372" s="39" t="s">
        <v>28797</v>
      </c>
      <c r="S11372" s="7"/>
      <c r="T11372" s="7" t="s">
        <v>4281</v>
      </c>
      <c r="U11372" s="7"/>
      <c r="V11372" s="7"/>
      <c r="W11372" s="7"/>
      <c r="X11372" s="7"/>
      <c r="Y11372" s="39"/>
      <c r="Z11372" s="7"/>
      <c r="AA11372" s="7"/>
      <c r="AB11372" s="24"/>
      <c r="AC11372" t="s">
        <v>26454</v>
      </c>
      <c r="AD11372" t="s">
        <v>23380</v>
      </c>
    </row>
    <row r="11373" spans="1:30" x14ac:dyDescent="0.25">
      <c r="A11373" t="str">
        <f t="shared" si="391"/>
        <v>13080003</v>
      </c>
      <c r="B11373" s="23" t="s">
        <v>58</v>
      </c>
      <c r="C11373" s="7" t="s">
        <v>1676</v>
      </c>
      <c r="D11373" s="66" t="s">
        <v>26455</v>
      </c>
      <c r="E11373" s="53" t="e">
        <f>VLOOKUP(D11373,'MPG Master'!$C$3:$I$716,7,0)</f>
        <v>#N/A</v>
      </c>
      <c r="F11373" s="7" t="s">
        <v>26456</v>
      </c>
      <c r="G11373" s="67" t="s">
        <v>61</v>
      </c>
      <c r="H11373" s="53" t="e">
        <f t="shared" si="390"/>
        <v>#N/A</v>
      </c>
      <c r="I11373" s="7" t="s">
        <v>7065</v>
      </c>
      <c r="J11373" s="7" t="s">
        <v>27638</v>
      </c>
      <c r="K11373" s="9">
        <v>28856</v>
      </c>
      <c r="L11373" s="7"/>
      <c r="M11373" s="7"/>
      <c r="N11373" s="7">
        <v>6201970004</v>
      </c>
      <c r="O11373" s="7"/>
      <c r="P11373" s="7"/>
      <c r="Q11373" s="7" t="s">
        <v>1424</v>
      </c>
      <c r="R11373" s="39" t="s">
        <v>28798</v>
      </c>
      <c r="S11373" s="7"/>
      <c r="T11373" s="7" t="s">
        <v>735</v>
      </c>
      <c r="U11373" s="7"/>
      <c r="V11373" s="7"/>
      <c r="W11373" s="7"/>
      <c r="X11373" s="7"/>
      <c r="Y11373" s="39"/>
      <c r="Z11373" s="7"/>
      <c r="AA11373" s="7"/>
      <c r="AB11373" s="24"/>
      <c r="AC11373" t="s">
        <v>26454</v>
      </c>
      <c r="AD11373" t="s">
        <v>23380</v>
      </c>
    </row>
    <row r="11374" spans="1:30" x14ac:dyDescent="0.25">
      <c r="A11374" t="str">
        <f t="shared" si="391"/>
        <v>13080004</v>
      </c>
      <c r="B11374" s="23" t="s">
        <v>58</v>
      </c>
      <c r="C11374" s="7" t="s">
        <v>1676</v>
      </c>
      <c r="D11374" s="66" t="s">
        <v>26455</v>
      </c>
      <c r="E11374" s="53" t="e">
        <f>VLOOKUP(D11374,'MPG Master'!$C$3:$I$716,7,0)</f>
        <v>#N/A</v>
      </c>
      <c r="F11374" s="7" t="s">
        <v>26456</v>
      </c>
      <c r="G11374" s="67" t="s">
        <v>1679</v>
      </c>
      <c r="H11374" s="53" t="e">
        <f t="shared" si="390"/>
        <v>#N/A</v>
      </c>
      <c r="I11374" s="7" t="s">
        <v>1113</v>
      </c>
      <c r="J11374" s="7" t="s">
        <v>1389</v>
      </c>
      <c r="K11374" s="9">
        <v>32595</v>
      </c>
      <c r="L11374" s="7"/>
      <c r="M11374" s="7"/>
      <c r="N11374" s="7">
        <v>7782948836</v>
      </c>
      <c r="O11374" s="7"/>
      <c r="P11374" s="7"/>
      <c r="Q11374" s="7" t="s">
        <v>1424</v>
      </c>
      <c r="R11374" s="39" t="s">
        <v>28799</v>
      </c>
      <c r="S11374" s="7"/>
      <c r="T11374" s="7" t="s">
        <v>735</v>
      </c>
      <c r="U11374" s="7"/>
      <c r="V11374" s="7"/>
      <c r="W11374" s="7"/>
      <c r="X11374" s="7"/>
      <c r="Y11374" s="39"/>
      <c r="Z11374" s="7"/>
      <c r="AA11374" s="7"/>
      <c r="AB11374" s="24"/>
      <c r="AC11374" t="s">
        <v>26454</v>
      </c>
      <c r="AD11374" t="s">
        <v>23380</v>
      </c>
    </row>
    <row r="11375" spans="1:30" x14ac:dyDescent="0.25">
      <c r="A11375" t="str">
        <f t="shared" si="391"/>
        <v>13080005</v>
      </c>
      <c r="B11375" s="23" t="s">
        <v>58</v>
      </c>
      <c r="C11375" s="7" t="s">
        <v>1676</v>
      </c>
      <c r="D11375" s="66" t="s">
        <v>26455</v>
      </c>
      <c r="E11375" s="53" t="e">
        <f>VLOOKUP(D11375,'MPG Master'!$C$3:$I$716,7,0)</f>
        <v>#N/A</v>
      </c>
      <c r="F11375" s="7" t="s">
        <v>26456</v>
      </c>
      <c r="G11375" s="67" t="s">
        <v>1680</v>
      </c>
      <c r="H11375" s="53" t="e">
        <f t="shared" si="390"/>
        <v>#N/A</v>
      </c>
      <c r="I11375" s="7" t="s">
        <v>26859</v>
      </c>
      <c r="J11375" s="7" t="s">
        <v>27639</v>
      </c>
      <c r="K11375" s="9">
        <v>33970</v>
      </c>
      <c r="L11375" s="7"/>
      <c r="M11375" s="7"/>
      <c r="N11375" s="7">
        <v>9798569438</v>
      </c>
      <c r="O11375" s="7"/>
      <c r="P11375" s="7"/>
      <c r="Q11375" s="7" t="s">
        <v>1424</v>
      </c>
      <c r="R11375" s="39" t="s">
        <v>28800</v>
      </c>
      <c r="S11375" s="7"/>
      <c r="T11375" s="7" t="s">
        <v>735</v>
      </c>
      <c r="U11375" s="7"/>
      <c r="V11375" s="7"/>
      <c r="W11375" s="7"/>
      <c r="X11375" s="7"/>
      <c r="Y11375" s="39"/>
      <c r="Z11375" s="7"/>
      <c r="AA11375" s="7"/>
      <c r="AB11375" s="24"/>
      <c r="AC11375" t="s">
        <v>26454</v>
      </c>
      <c r="AD11375" t="s">
        <v>23380</v>
      </c>
    </row>
    <row r="11376" spans="1:30" x14ac:dyDescent="0.25">
      <c r="A11376" t="str">
        <f t="shared" si="391"/>
        <v>13080006</v>
      </c>
      <c r="B11376" s="23" t="s">
        <v>58</v>
      </c>
      <c r="C11376" s="7" t="s">
        <v>1676</v>
      </c>
      <c r="D11376" s="66" t="s">
        <v>26455</v>
      </c>
      <c r="E11376" s="53" t="e">
        <f>VLOOKUP(D11376,'MPG Master'!$C$3:$I$716,7,0)</f>
        <v>#N/A</v>
      </c>
      <c r="F11376" s="7" t="s">
        <v>26456</v>
      </c>
      <c r="G11376" s="67" t="s">
        <v>378</v>
      </c>
      <c r="H11376" s="53" t="e">
        <f t="shared" si="390"/>
        <v>#N/A</v>
      </c>
      <c r="I11376" s="7" t="s">
        <v>5223</v>
      </c>
      <c r="J11376" s="7" t="s">
        <v>2290</v>
      </c>
      <c r="K11376" s="9">
        <v>37987</v>
      </c>
      <c r="L11376" s="7"/>
      <c r="M11376" s="7"/>
      <c r="N11376" s="7">
        <v>6203263079</v>
      </c>
      <c r="O11376" s="7"/>
      <c r="P11376" s="7"/>
      <c r="Q11376" s="7" t="s">
        <v>1851</v>
      </c>
      <c r="R11376" s="39" t="s">
        <v>28801</v>
      </c>
      <c r="S11376" s="7"/>
      <c r="T11376" s="7" t="s">
        <v>747</v>
      </c>
      <c r="U11376" s="7"/>
      <c r="V11376" s="7"/>
      <c r="W11376" s="7"/>
      <c r="X11376" s="7"/>
      <c r="Y11376" s="39"/>
      <c r="Z11376" s="7"/>
      <c r="AA11376" s="7"/>
      <c r="AB11376" s="24"/>
      <c r="AC11376" t="s">
        <v>26454</v>
      </c>
      <c r="AD11376" t="s">
        <v>23380</v>
      </c>
    </row>
    <row r="11377" spans="1:30" x14ac:dyDescent="0.25">
      <c r="A11377" t="str">
        <f t="shared" si="391"/>
        <v>13080007</v>
      </c>
      <c r="B11377" s="23" t="s">
        <v>58</v>
      </c>
      <c r="C11377" s="7" t="s">
        <v>1676</v>
      </c>
      <c r="D11377" s="66" t="s">
        <v>26455</v>
      </c>
      <c r="E11377" s="53" t="e">
        <f>VLOOKUP(D11377,'MPG Master'!$C$3:$I$716,7,0)</f>
        <v>#N/A</v>
      </c>
      <c r="F11377" s="7" t="s">
        <v>26456</v>
      </c>
      <c r="G11377" s="67" t="s">
        <v>1720</v>
      </c>
      <c r="H11377" s="53" t="e">
        <f t="shared" si="390"/>
        <v>#N/A</v>
      </c>
      <c r="I11377" s="7" t="s">
        <v>26860</v>
      </c>
      <c r="J11377" s="7" t="s">
        <v>27640</v>
      </c>
      <c r="K11377" s="9">
        <v>28126</v>
      </c>
      <c r="L11377" s="7"/>
      <c r="M11377" s="7"/>
      <c r="N11377" s="7">
        <v>8307148047</v>
      </c>
      <c r="O11377" s="7"/>
      <c r="P11377" s="7"/>
      <c r="Q11377" s="7" t="s">
        <v>1424</v>
      </c>
      <c r="R11377" s="39" t="s">
        <v>28802</v>
      </c>
      <c r="S11377" s="7"/>
      <c r="T11377" s="7" t="s">
        <v>735</v>
      </c>
      <c r="U11377" s="7"/>
      <c r="V11377" s="7"/>
      <c r="W11377" s="7"/>
      <c r="X11377" s="7"/>
      <c r="Y11377" s="39"/>
      <c r="Z11377" s="7"/>
      <c r="AA11377" s="7"/>
      <c r="AB11377" s="24"/>
      <c r="AC11377" t="s">
        <v>26454</v>
      </c>
      <c r="AD11377" t="s">
        <v>23380</v>
      </c>
    </row>
    <row r="11378" spans="1:30" x14ac:dyDescent="0.25">
      <c r="A11378" t="str">
        <f t="shared" si="391"/>
        <v>13080008</v>
      </c>
      <c r="B11378" s="23" t="s">
        <v>58</v>
      </c>
      <c r="C11378" s="7" t="s">
        <v>1676</v>
      </c>
      <c r="D11378" s="66" t="s">
        <v>26455</v>
      </c>
      <c r="E11378" s="53" t="e">
        <f>VLOOKUP(D11378,'MPG Master'!$C$3:$I$716,7,0)</f>
        <v>#N/A</v>
      </c>
      <c r="F11378" s="7" t="s">
        <v>26456</v>
      </c>
      <c r="G11378" s="67" t="s">
        <v>1687</v>
      </c>
      <c r="H11378" s="53" t="e">
        <f t="shared" si="390"/>
        <v>#N/A</v>
      </c>
      <c r="I11378" s="7" t="s">
        <v>9687</v>
      </c>
      <c r="J11378" s="7" t="s">
        <v>27641</v>
      </c>
      <c r="K11378" s="9">
        <v>28491</v>
      </c>
      <c r="L11378" s="7"/>
      <c r="M11378" s="7"/>
      <c r="N11378" s="7">
        <v>9199637642</v>
      </c>
      <c r="O11378" s="7"/>
      <c r="P11378" s="7"/>
      <c r="Q11378" s="7" t="s">
        <v>1424</v>
      </c>
      <c r="R11378" s="39" t="s">
        <v>28803</v>
      </c>
      <c r="S11378" s="7"/>
      <c r="T11378" s="7" t="s">
        <v>735</v>
      </c>
      <c r="U11378" s="7"/>
      <c r="V11378" s="7"/>
      <c r="W11378" s="7"/>
      <c r="X11378" s="7"/>
      <c r="Y11378" s="39"/>
      <c r="Z11378" s="7"/>
      <c r="AA11378" s="7"/>
      <c r="AB11378" s="24"/>
      <c r="AC11378" t="s">
        <v>26454</v>
      </c>
      <c r="AD11378" t="s">
        <v>23380</v>
      </c>
    </row>
    <row r="11379" spans="1:30" x14ac:dyDescent="0.25">
      <c r="A11379" t="str">
        <f t="shared" si="391"/>
        <v>13080009</v>
      </c>
      <c r="B11379" s="23" t="s">
        <v>58</v>
      </c>
      <c r="C11379" s="7" t="s">
        <v>1676</v>
      </c>
      <c r="D11379" s="66" t="s">
        <v>26455</v>
      </c>
      <c r="E11379" s="53" t="e">
        <f>VLOOKUP(D11379,'MPG Master'!$C$3:$I$716,7,0)</f>
        <v>#N/A</v>
      </c>
      <c r="F11379" s="7" t="s">
        <v>26456</v>
      </c>
      <c r="G11379" s="67" t="s">
        <v>1706</v>
      </c>
      <c r="H11379" s="53" t="e">
        <f t="shared" si="390"/>
        <v>#N/A</v>
      </c>
      <c r="I11379" s="7" t="s">
        <v>3957</v>
      </c>
      <c r="J11379" s="7" t="s">
        <v>2559</v>
      </c>
      <c r="K11379" s="9">
        <v>35065</v>
      </c>
      <c r="L11379" s="7"/>
      <c r="M11379" s="7"/>
      <c r="N11379" s="7">
        <v>9798365217</v>
      </c>
      <c r="O11379" s="7"/>
      <c r="P11379" s="7"/>
      <c r="Q11379" s="7" t="s">
        <v>1424</v>
      </c>
      <c r="R11379" s="39" t="s">
        <v>28804</v>
      </c>
      <c r="S11379" s="7"/>
      <c r="T11379" s="7" t="s">
        <v>735</v>
      </c>
      <c r="U11379" s="7"/>
      <c r="V11379" s="7"/>
      <c r="W11379" s="7"/>
      <c r="X11379" s="7"/>
      <c r="Y11379" s="39"/>
      <c r="Z11379" s="7"/>
      <c r="AA11379" s="7"/>
      <c r="AB11379" s="24"/>
      <c r="AC11379" t="s">
        <v>26454</v>
      </c>
      <c r="AD11379" t="s">
        <v>23380</v>
      </c>
    </row>
    <row r="11380" spans="1:30" x14ac:dyDescent="0.25">
      <c r="A11380" t="str">
        <f t="shared" si="391"/>
        <v>13080010</v>
      </c>
      <c r="B11380" s="23" t="s">
        <v>58</v>
      </c>
      <c r="C11380" s="7" t="s">
        <v>1676</v>
      </c>
      <c r="D11380" s="66" t="s">
        <v>26455</v>
      </c>
      <c r="E11380" s="53" t="e">
        <f>VLOOKUP(D11380,'MPG Master'!$C$3:$I$716,7,0)</f>
        <v>#N/A</v>
      </c>
      <c r="F11380" s="7" t="s">
        <v>26456</v>
      </c>
      <c r="G11380" s="67" t="s">
        <v>1681</v>
      </c>
      <c r="H11380" s="53" t="e">
        <f t="shared" si="390"/>
        <v>#N/A</v>
      </c>
      <c r="I11380" s="7" t="s">
        <v>2109</v>
      </c>
      <c r="J11380" s="7" t="s">
        <v>27642</v>
      </c>
      <c r="K11380" s="9">
        <v>24473</v>
      </c>
      <c r="L11380" s="7"/>
      <c r="M11380" s="7"/>
      <c r="N11380" s="7">
        <v>9142082410</v>
      </c>
      <c r="O11380" s="7"/>
      <c r="P11380" s="7"/>
      <c r="Q11380" s="7" t="s">
        <v>1424</v>
      </c>
      <c r="R11380" s="39" t="s">
        <v>28805</v>
      </c>
      <c r="S11380" s="7"/>
      <c r="T11380" s="7" t="s">
        <v>735</v>
      </c>
      <c r="U11380" s="7"/>
      <c r="V11380" s="7"/>
      <c r="W11380" s="7"/>
      <c r="X11380" s="7"/>
      <c r="Y11380" s="39"/>
      <c r="Z11380" s="7"/>
      <c r="AA11380" s="7"/>
      <c r="AB11380" s="24"/>
      <c r="AC11380" t="s">
        <v>26454</v>
      </c>
      <c r="AD11380" t="s">
        <v>23380</v>
      </c>
    </row>
    <row r="11381" spans="1:30" x14ac:dyDescent="0.25">
      <c r="A11381" t="str">
        <f t="shared" si="391"/>
        <v>13080011</v>
      </c>
      <c r="B11381" s="23" t="s">
        <v>58</v>
      </c>
      <c r="C11381" s="7" t="s">
        <v>1676</v>
      </c>
      <c r="D11381" s="66" t="s">
        <v>26455</v>
      </c>
      <c r="E11381" s="53" t="e">
        <f>VLOOKUP(D11381,'MPG Master'!$C$3:$I$716,7,0)</f>
        <v>#N/A</v>
      </c>
      <c r="F11381" s="7" t="s">
        <v>26456</v>
      </c>
      <c r="G11381" s="67" t="s">
        <v>1693</v>
      </c>
      <c r="H11381" s="53" t="e">
        <f t="shared" si="390"/>
        <v>#N/A</v>
      </c>
      <c r="I11381" s="7" t="s">
        <v>2847</v>
      </c>
      <c r="J11381" s="7" t="s">
        <v>4236</v>
      </c>
      <c r="K11381" s="9">
        <v>25204</v>
      </c>
      <c r="L11381" s="7"/>
      <c r="M11381" s="7"/>
      <c r="N11381" s="7">
        <v>9825454685</v>
      </c>
      <c r="O11381" s="7"/>
      <c r="P11381" s="7"/>
      <c r="Q11381" s="7" t="s">
        <v>1424</v>
      </c>
      <c r="R11381" s="39" t="s">
        <v>28806</v>
      </c>
      <c r="S11381" s="7"/>
      <c r="T11381" s="7" t="s">
        <v>735</v>
      </c>
      <c r="U11381" s="7"/>
      <c r="V11381" s="7"/>
      <c r="W11381" s="7"/>
      <c r="X11381" s="7"/>
      <c r="Y11381" s="39"/>
      <c r="Z11381" s="7"/>
      <c r="AA11381" s="7"/>
      <c r="AB11381" s="24"/>
      <c r="AC11381" t="s">
        <v>26454</v>
      </c>
      <c r="AD11381" t="s">
        <v>23380</v>
      </c>
    </row>
    <row r="11382" spans="1:30" x14ac:dyDescent="0.25">
      <c r="A11382" t="str">
        <f t="shared" si="391"/>
        <v>13080012</v>
      </c>
      <c r="B11382" s="23" t="s">
        <v>58</v>
      </c>
      <c r="C11382" s="7" t="s">
        <v>1676</v>
      </c>
      <c r="D11382" s="66" t="s">
        <v>26455</v>
      </c>
      <c r="E11382" s="53" t="e">
        <f>VLOOKUP(D11382,'MPG Master'!$C$3:$I$716,7,0)</f>
        <v>#N/A</v>
      </c>
      <c r="F11382" s="7" t="s">
        <v>26456</v>
      </c>
      <c r="G11382" s="67" t="s">
        <v>1694</v>
      </c>
      <c r="H11382" s="53" t="e">
        <f t="shared" ref="H11382:H11441" si="392">E11382&amp;G11382</f>
        <v>#N/A</v>
      </c>
      <c r="I11382" s="7" t="s">
        <v>6848</v>
      </c>
      <c r="J11382" s="7" t="s">
        <v>1698</v>
      </c>
      <c r="K11382" s="9">
        <v>38023</v>
      </c>
      <c r="L11382" s="7"/>
      <c r="M11382" s="7"/>
      <c r="N11382" s="7">
        <v>6203321654</v>
      </c>
      <c r="O11382" s="7"/>
      <c r="P11382" s="7"/>
      <c r="Q11382" s="7" t="s">
        <v>1424</v>
      </c>
      <c r="R11382" s="39" t="s">
        <v>28807</v>
      </c>
      <c r="S11382" s="7"/>
      <c r="T11382" s="7" t="s">
        <v>735</v>
      </c>
      <c r="U11382" s="7"/>
      <c r="V11382" s="7"/>
      <c r="W11382" s="7"/>
      <c r="X11382" s="7"/>
      <c r="Y11382" s="39"/>
      <c r="Z11382" s="7"/>
      <c r="AA11382" s="7"/>
      <c r="AB11382" s="24"/>
      <c r="AC11382" t="s">
        <v>26454</v>
      </c>
      <c r="AD11382" t="s">
        <v>23380</v>
      </c>
    </row>
    <row r="11383" spans="1:30" x14ac:dyDescent="0.25">
      <c r="A11383" t="str">
        <f t="shared" si="391"/>
        <v>13080013</v>
      </c>
      <c r="B11383" s="23" t="s">
        <v>58</v>
      </c>
      <c r="C11383" s="7" t="s">
        <v>1676</v>
      </c>
      <c r="D11383" s="66" t="s">
        <v>26455</v>
      </c>
      <c r="E11383" s="53" t="e">
        <f>VLOOKUP(D11383,'MPG Master'!$C$3:$I$716,7,0)</f>
        <v>#N/A</v>
      </c>
      <c r="F11383" s="7" t="s">
        <v>26456</v>
      </c>
      <c r="G11383" s="67" t="s">
        <v>1733</v>
      </c>
      <c r="H11383" s="53" t="e">
        <f t="shared" si="392"/>
        <v>#N/A</v>
      </c>
      <c r="I11383" s="7" t="s">
        <v>919</v>
      </c>
      <c r="J11383" s="7" t="s">
        <v>3841</v>
      </c>
      <c r="K11383" s="9">
        <v>31048</v>
      </c>
      <c r="L11383" s="7"/>
      <c r="M11383" s="7"/>
      <c r="N11383" s="7"/>
      <c r="O11383" s="7"/>
      <c r="P11383" s="7"/>
      <c r="Q11383" s="7" t="s">
        <v>1424</v>
      </c>
      <c r="R11383" s="39" t="s">
        <v>28808</v>
      </c>
      <c r="S11383" s="7"/>
      <c r="T11383" s="7" t="s">
        <v>735</v>
      </c>
      <c r="U11383" s="7"/>
      <c r="V11383" s="7"/>
      <c r="W11383" s="7"/>
      <c r="X11383" s="7"/>
      <c r="Y11383" s="39"/>
      <c r="Z11383" s="7"/>
      <c r="AA11383" s="7"/>
      <c r="AB11383" s="24"/>
      <c r="AC11383" t="s">
        <v>26454</v>
      </c>
      <c r="AD11383" t="s">
        <v>23380</v>
      </c>
    </row>
    <row r="11384" spans="1:30" x14ac:dyDescent="0.25">
      <c r="A11384" t="str">
        <f t="shared" si="391"/>
        <v>13080002</v>
      </c>
      <c r="B11384" s="23" t="s">
        <v>58</v>
      </c>
      <c r="C11384" s="7" t="s">
        <v>1676</v>
      </c>
      <c r="D11384" s="66" t="s">
        <v>26455</v>
      </c>
      <c r="E11384" s="53" t="e">
        <f>VLOOKUP(D11384,'MPG Master'!$C$3:$I$716,7,0)</f>
        <v>#N/A</v>
      </c>
      <c r="F11384" s="7" t="s">
        <v>26456</v>
      </c>
      <c r="G11384" s="67" t="s">
        <v>60</v>
      </c>
      <c r="H11384" s="53" t="e">
        <f t="shared" si="392"/>
        <v>#N/A</v>
      </c>
      <c r="I11384" s="7" t="s">
        <v>4080</v>
      </c>
      <c r="J11384" s="7" t="s">
        <v>21928</v>
      </c>
      <c r="K11384" s="9">
        <v>32874</v>
      </c>
      <c r="L11384" s="7"/>
      <c r="M11384" s="7"/>
      <c r="N11384" s="7">
        <v>8199820376</v>
      </c>
      <c r="O11384" s="7"/>
      <c r="P11384" s="7"/>
      <c r="Q11384" s="7" t="s">
        <v>1424</v>
      </c>
      <c r="R11384" s="39" t="s">
        <v>7454</v>
      </c>
      <c r="S11384" s="7"/>
      <c r="T11384" s="7" t="s">
        <v>735</v>
      </c>
      <c r="U11384" s="7"/>
      <c r="V11384" s="7"/>
      <c r="W11384" s="7"/>
      <c r="X11384" s="7"/>
      <c r="Y11384" s="39"/>
      <c r="Z11384" s="7"/>
      <c r="AA11384" s="7"/>
      <c r="AB11384" s="24"/>
      <c r="AC11384" t="s">
        <v>26454</v>
      </c>
      <c r="AD11384" t="s">
        <v>23380</v>
      </c>
    </row>
    <row r="11385" spans="1:30" x14ac:dyDescent="0.25">
      <c r="A11385" t="str">
        <f t="shared" si="391"/>
        <v>86120032</v>
      </c>
      <c r="B11385" s="23" t="s">
        <v>58</v>
      </c>
      <c r="C11385" s="7" t="s">
        <v>966</v>
      </c>
      <c r="D11385" s="66" t="s">
        <v>26643</v>
      </c>
      <c r="E11385" s="53" t="e">
        <f>VLOOKUP(D11385,'MPG Master'!$C$3:$I$716,7,0)</f>
        <v>#N/A</v>
      </c>
      <c r="F11385" s="7" t="s">
        <v>26665</v>
      </c>
      <c r="G11385" s="67" t="s">
        <v>1688</v>
      </c>
      <c r="H11385" s="53" t="e">
        <f t="shared" si="392"/>
        <v>#N/A</v>
      </c>
      <c r="I11385" s="7" t="s">
        <v>26861</v>
      </c>
      <c r="J11385" s="7" t="s">
        <v>27643</v>
      </c>
      <c r="K11385" s="9">
        <v>35097</v>
      </c>
      <c r="L11385" s="7"/>
      <c r="M11385" s="7"/>
      <c r="N11385" s="7">
        <v>9533462663</v>
      </c>
      <c r="O11385" s="7"/>
      <c r="P11385" s="7"/>
      <c r="Q11385" s="7" t="s">
        <v>4724</v>
      </c>
      <c r="R11385" s="39" t="s">
        <v>28809</v>
      </c>
      <c r="S11385" s="7"/>
      <c r="T11385" s="7" t="s">
        <v>971</v>
      </c>
      <c r="U11385" s="7"/>
      <c r="V11385" s="7"/>
      <c r="W11385" s="7"/>
      <c r="X11385" s="7"/>
      <c r="Y11385" s="39"/>
      <c r="Z11385" s="7"/>
      <c r="AA11385" s="7"/>
      <c r="AB11385" s="24"/>
      <c r="AC11385" t="s">
        <v>26454</v>
      </c>
      <c r="AD11385" t="s">
        <v>23380</v>
      </c>
    </row>
    <row r="11386" spans="1:30" x14ac:dyDescent="0.25">
      <c r="A11386" t="str">
        <f t="shared" si="391"/>
        <v>86120029</v>
      </c>
      <c r="B11386" s="23" t="s">
        <v>58</v>
      </c>
      <c r="C11386" s="7" t="s">
        <v>966</v>
      </c>
      <c r="D11386" s="66" t="s">
        <v>26643</v>
      </c>
      <c r="E11386" s="53" t="e">
        <f>VLOOKUP(D11386,'MPG Master'!$C$3:$I$716,7,0)</f>
        <v>#N/A</v>
      </c>
      <c r="F11386" s="7" t="s">
        <v>26665</v>
      </c>
      <c r="G11386" s="67" t="s">
        <v>1927</v>
      </c>
      <c r="H11386" s="53" t="e">
        <f t="shared" si="392"/>
        <v>#N/A</v>
      </c>
      <c r="I11386" s="7" t="s">
        <v>26862</v>
      </c>
      <c r="J11386" s="7" t="s">
        <v>27644</v>
      </c>
      <c r="K11386" s="9">
        <v>34336</v>
      </c>
      <c r="L11386" s="7"/>
      <c r="M11386" s="7"/>
      <c r="N11386" s="7">
        <v>7665804960</v>
      </c>
      <c r="O11386" s="7"/>
      <c r="P11386" s="7"/>
      <c r="Q11386" s="7" t="s">
        <v>99</v>
      </c>
      <c r="R11386" s="39" t="s">
        <v>28810</v>
      </c>
      <c r="S11386" s="7"/>
      <c r="T11386" s="7" t="s">
        <v>17730</v>
      </c>
      <c r="U11386" s="7"/>
      <c r="V11386" s="7"/>
      <c r="W11386" s="7"/>
      <c r="X11386" s="7"/>
      <c r="Y11386" s="39"/>
      <c r="Z11386" s="7"/>
      <c r="AA11386" s="7"/>
      <c r="AB11386" s="24"/>
      <c r="AC11386" t="s">
        <v>26454</v>
      </c>
      <c r="AD11386" t="s">
        <v>23380</v>
      </c>
    </row>
    <row r="11387" spans="1:30" x14ac:dyDescent="0.25">
      <c r="A11387" t="str">
        <f t="shared" si="391"/>
        <v>86120033</v>
      </c>
      <c r="B11387" s="23" t="s">
        <v>58</v>
      </c>
      <c r="C11387" s="7" t="s">
        <v>966</v>
      </c>
      <c r="D11387" s="66" t="s">
        <v>26643</v>
      </c>
      <c r="E11387" s="53" t="e">
        <f>VLOOKUP(D11387,'MPG Master'!$C$3:$I$716,7,0)</f>
        <v>#N/A</v>
      </c>
      <c r="F11387" s="7" t="s">
        <v>26665</v>
      </c>
      <c r="G11387" s="67" t="s">
        <v>381</v>
      </c>
      <c r="H11387" s="53" t="e">
        <f t="shared" si="392"/>
        <v>#N/A</v>
      </c>
      <c r="I11387" s="7" t="s">
        <v>26863</v>
      </c>
      <c r="J11387" s="7" t="s">
        <v>27645</v>
      </c>
      <c r="K11387" s="9">
        <v>32105</v>
      </c>
      <c r="L11387" s="7"/>
      <c r="M11387" s="7"/>
      <c r="N11387" s="7">
        <v>9234034163</v>
      </c>
      <c r="O11387" s="7"/>
      <c r="P11387" s="7"/>
      <c r="Q11387" s="7" t="s">
        <v>1971</v>
      </c>
      <c r="R11387" s="39" t="s">
        <v>28811</v>
      </c>
      <c r="S11387" s="7"/>
      <c r="T11387" s="7" t="s">
        <v>981</v>
      </c>
      <c r="U11387" s="7"/>
      <c r="V11387" s="7"/>
      <c r="W11387" s="7"/>
      <c r="X11387" s="7"/>
      <c r="Y11387" s="39"/>
      <c r="Z11387" s="7"/>
      <c r="AA11387" s="7"/>
      <c r="AB11387" s="24"/>
      <c r="AC11387" t="s">
        <v>26454</v>
      </c>
      <c r="AD11387" t="s">
        <v>23380</v>
      </c>
    </row>
    <row r="11388" spans="1:30" x14ac:dyDescent="0.25">
      <c r="A11388" t="str">
        <f t="shared" si="391"/>
        <v>86120031</v>
      </c>
      <c r="B11388" s="23" t="s">
        <v>58</v>
      </c>
      <c r="C11388" s="7" t="s">
        <v>966</v>
      </c>
      <c r="D11388" s="66" t="s">
        <v>26643</v>
      </c>
      <c r="E11388" s="53" t="e">
        <f>VLOOKUP(D11388,'MPG Master'!$C$3:$I$716,7,0)</f>
        <v>#N/A</v>
      </c>
      <c r="F11388" s="7" t="s">
        <v>26665</v>
      </c>
      <c r="G11388" s="67" t="s">
        <v>1951</v>
      </c>
      <c r="H11388" s="53" t="e">
        <f t="shared" si="392"/>
        <v>#N/A</v>
      </c>
      <c r="I11388" s="7" t="s">
        <v>2565</v>
      </c>
      <c r="J11388" s="7" t="s">
        <v>27646</v>
      </c>
      <c r="K11388" s="9">
        <v>19871</v>
      </c>
      <c r="L11388" s="7"/>
      <c r="M11388" s="7"/>
      <c r="N11388" s="7">
        <v>8709364566</v>
      </c>
      <c r="O11388" s="7"/>
      <c r="P11388" s="7"/>
      <c r="Q11388" s="7" t="s">
        <v>1971</v>
      </c>
      <c r="R11388" s="39" t="s">
        <v>28812</v>
      </c>
      <c r="S11388" s="7"/>
      <c r="T11388" s="7" t="s">
        <v>981</v>
      </c>
      <c r="U11388" s="7"/>
      <c r="V11388" s="7"/>
      <c r="W11388" s="7"/>
      <c r="X11388" s="7"/>
      <c r="Y11388" s="39"/>
      <c r="Z11388" s="7"/>
      <c r="AA11388" s="7"/>
      <c r="AB11388" s="24"/>
      <c r="AC11388" t="s">
        <v>26454</v>
      </c>
      <c r="AD11388" t="s">
        <v>23380</v>
      </c>
    </row>
    <row r="11389" spans="1:30" x14ac:dyDescent="0.25">
      <c r="A11389" t="str">
        <f t="shared" ref="A11389:A11448" si="393">CONCATENATE(D11389,G11389)</f>
        <v>85940021</v>
      </c>
      <c r="B11389" s="23" t="s">
        <v>58</v>
      </c>
      <c r="C11389" s="7" t="s">
        <v>966</v>
      </c>
      <c r="D11389" s="66" t="s">
        <v>7535</v>
      </c>
      <c r="E11389" s="53" t="e">
        <f>VLOOKUP(D11389,'MPG Master'!$C$3:$I$716,7,0)</f>
        <v>#N/A</v>
      </c>
      <c r="F11389" s="7" t="s">
        <v>26684</v>
      </c>
      <c r="G11389" s="67" t="s">
        <v>1822</v>
      </c>
      <c r="H11389" s="53" t="e">
        <f t="shared" si="392"/>
        <v>#N/A</v>
      </c>
      <c r="I11389" s="7" t="s">
        <v>2930</v>
      </c>
      <c r="J11389" s="7" t="s">
        <v>5140</v>
      </c>
      <c r="K11389" s="9">
        <v>28856</v>
      </c>
      <c r="L11389" s="7"/>
      <c r="M11389" s="7"/>
      <c r="N11389" s="7">
        <v>7766850095</v>
      </c>
      <c r="O11389" s="7"/>
      <c r="P11389" s="7"/>
      <c r="Q11389" s="7" t="s">
        <v>1808</v>
      </c>
      <c r="R11389" s="39" t="s">
        <v>28813</v>
      </c>
      <c r="S11389" s="7"/>
      <c r="T11389" s="7" t="s">
        <v>963</v>
      </c>
      <c r="U11389" s="7"/>
      <c r="V11389" s="7"/>
      <c r="W11389" s="7"/>
      <c r="X11389" s="7"/>
      <c r="Y11389" s="39"/>
      <c r="Z11389" s="7"/>
      <c r="AA11389" s="7"/>
      <c r="AB11389" s="24"/>
      <c r="AC11389" t="s">
        <v>26454</v>
      </c>
      <c r="AD11389" t="s">
        <v>23380</v>
      </c>
    </row>
    <row r="11390" spans="1:30" x14ac:dyDescent="0.25">
      <c r="A11390" t="str">
        <f t="shared" si="393"/>
        <v>86150005</v>
      </c>
      <c r="B11390" s="23" t="s">
        <v>58</v>
      </c>
      <c r="C11390" s="7" t="s">
        <v>966</v>
      </c>
      <c r="D11390" s="66" t="s">
        <v>26647</v>
      </c>
      <c r="E11390" s="53" t="e">
        <f>VLOOKUP(D11390,'MPG Master'!$C$3:$I$716,7,0)</f>
        <v>#N/A</v>
      </c>
      <c r="F11390" s="7" t="s">
        <v>26669</v>
      </c>
      <c r="G11390" s="67" t="s">
        <v>1680</v>
      </c>
      <c r="H11390" s="53" t="e">
        <f t="shared" si="392"/>
        <v>#N/A</v>
      </c>
      <c r="I11390" s="7" t="s">
        <v>6237</v>
      </c>
      <c r="J11390" s="7" t="s">
        <v>23075</v>
      </c>
      <c r="K11390" s="9">
        <v>24108</v>
      </c>
      <c r="L11390" s="7"/>
      <c r="M11390" s="7"/>
      <c r="N11390" s="7">
        <v>6299846426</v>
      </c>
      <c r="O11390" s="7"/>
      <c r="P11390" s="7"/>
      <c r="Q11390" s="7" t="s">
        <v>1808</v>
      </c>
      <c r="R11390" s="39" t="s">
        <v>28814</v>
      </c>
      <c r="S11390" s="7"/>
      <c r="T11390" s="7" t="s">
        <v>963</v>
      </c>
      <c r="U11390" s="7"/>
      <c r="V11390" s="7"/>
      <c r="W11390" s="7"/>
      <c r="X11390" s="7"/>
      <c r="Y11390" s="39"/>
      <c r="Z11390" s="7"/>
      <c r="AA11390" s="7"/>
      <c r="AB11390" s="24"/>
      <c r="AC11390" t="s">
        <v>26454</v>
      </c>
      <c r="AD11390" t="s">
        <v>23380</v>
      </c>
    </row>
    <row r="11391" spans="1:30" x14ac:dyDescent="0.25">
      <c r="A11391" t="str">
        <f t="shared" si="393"/>
        <v>86180003</v>
      </c>
      <c r="B11391" s="23" t="s">
        <v>58</v>
      </c>
      <c r="C11391" s="7" t="s">
        <v>966</v>
      </c>
      <c r="D11391" s="66" t="s">
        <v>26655</v>
      </c>
      <c r="E11391" s="53" t="e">
        <f>VLOOKUP(D11391,'MPG Master'!$C$3:$I$716,7,0)</f>
        <v>#N/A</v>
      </c>
      <c r="F11391" s="7" t="s">
        <v>26685</v>
      </c>
      <c r="G11391" s="67" t="s">
        <v>61</v>
      </c>
      <c r="H11391" s="53" t="e">
        <f t="shared" si="392"/>
        <v>#N/A</v>
      </c>
      <c r="I11391" s="7" t="s">
        <v>26864</v>
      </c>
      <c r="J11391" s="7" t="s">
        <v>27647</v>
      </c>
      <c r="K11391" s="9">
        <v>35956</v>
      </c>
      <c r="L11391" s="7"/>
      <c r="M11391" s="7"/>
      <c r="N11391" s="7">
        <v>8709373639</v>
      </c>
      <c r="O11391" s="7"/>
      <c r="P11391" s="7"/>
      <c r="Q11391" s="7" t="s">
        <v>1808</v>
      </c>
      <c r="R11391" s="39" t="s">
        <v>28815</v>
      </c>
      <c r="S11391" s="7"/>
      <c r="T11391" s="7" t="s">
        <v>954</v>
      </c>
      <c r="U11391" s="7"/>
      <c r="V11391" s="7"/>
      <c r="W11391" s="7"/>
      <c r="X11391" s="7"/>
      <c r="Y11391" s="39"/>
      <c r="Z11391" s="7"/>
      <c r="AA11391" s="7"/>
      <c r="AB11391" s="24"/>
      <c r="AC11391" t="s">
        <v>26454</v>
      </c>
      <c r="AD11391" t="s">
        <v>23380</v>
      </c>
    </row>
    <row r="11392" spans="1:30" x14ac:dyDescent="0.25">
      <c r="A11392" t="str">
        <f t="shared" si="393"/>
        <v>86180007</v>
      </c>
      <c r="B11392" s="23" t="s">
        <v>58</v>
      </c>
      <c r="C11392" s="7" t="s">
        <v>966</v>
      </c>
      <c r="D11392" s="66" t="s">
        <v>26655</v>
      </c>
      <c r="E11392" s="53" t="e">
        <f>VLOOKUP(D11392,'MPG Master'!$C$3:$I$716,7,0)</f>
        <v>#N/A</v>
      </c>
      <c r="F11392" s="7" t="s">
        <v>26685</v>
      </c>
      <c r="G11392" s="67" t="s">
        <v>1720</v>
      </c>
      <c r="H11392" s="53" t="e">
        <f t="shared" si="392"/>
        <v>#N/A</v>
      </c>
      <c r="I11392" s="7" t="s">
        <v>11311</v>
      </c>
      <c r="J11392" s="7" t="s">
        <v>27648</v>
      </c>
      <c r="K11392" s="9">
        <v>38639</v>
      </c>
      <c r="L11392" s="7"/>
      <c r="M11392" s="7"/>
      <c r="N11392" s="7">
        <v>7079815480</v>
      </c>
      <c r="O11392" s="7"/>
      <c r="P11392" s="7"/>
      <c r="Q11392" s="7" t="s">
        <v>1808</v>
      </c>
      <c r="R11392" s="39" t="s">
        <v>28816</v>
      </c>
      <c r="S11392" s="7"/>
      <c r="T11392" s="7" t="s">
        <v>954</v>
      </c>
      <c r="U11392" s="7"/>
      <c r="V11392" s="7"/>
      <c r="W11392" s="7"/>
      <c r="X11392" s="7"/>
      <c r="Y11392" s="39"/>
      <c r="Z11392" s="7"/>
      <c r="AA11392" s="7"/>
      <c r="AB11392" s="24"/>
      <c r="AC11392" t="s">
        <v>26454</v>
      </c>
      <c r="AD11392" t="s">
        <v>23380</v>
      </c>
    </row>
    <row r="11393" spans="1:30" x14ac:dyDescent="0.25">
      <c r="A11393" t="str">
        <f t="shared" si="393"/>
        <v>13070008</v>
      </c>
      <c r="B11393" s="23" t="s">
        <v>58</v>
      </c>
      <c r="C11393" s="7" t="s">
        <v>665</v>
      </c>
      <c r="D11393" s="66" t="s">
        <v>26560</v>
      </c>
      <c r="E11393" s="53" t="e">
        <f>VLOOKUP(D11393,'MPG Master'!$C$3:$I$716,7,0)</f>
        <v>#N/A</v>
      </c>
      <c r="F11393" s="7" t="s">
        <v>152</v>
      </c>
      <c r="G11393" s="67" t="s">
        <v>1687</v>
      </c>
      <c r="H11393" s="53" t="e">
        <f t="shared" si="392"/>
        <v>#N/A</v>
      </c>
      <c r="I11393" s="7" t="s">
        <v>22127</v>
      </c>
      <c r="J11393" s="7" t="s">
        <v>27649</v>
      </c>
      <c r="K11393" s="9">
        <v>22379</v>
      </c>
      <c r="L11393" s="7"/>
      <c r="M11393" s="7"/>
      <c r="N11393" s="7">
        <v>7783843699</v>
      </c>
      <c r="O11393" s="7"/>
      <c r="P11393" s="7"/>
      <c r="Q11393" s="7" t="s">
        <v>1851</v>
      </c>
      <c r="R11393" s="39" t="s">
        <v>28817</v>
      </c>
      <c r="S11393" s="7"/>
      <c r="T11393" s="7" t="s">
        <v>747</v>
      </c>
      <c r="U11393" s="7"/>
      <c r="V11393" s="7"/>
      <c r="W11393" s="7"/>
      <c r="X11393" s="7"/>
      <c r="Y11393" s="39"/>
      <c r="Z11393" s="7"/>
      <c r="AA11393" s="7"/>
      <c r="AB11393" s="24"/>
      <c r="AC11393" t="s">
        <v>26454</v>
      </c>
      <c r="AD11393" t="s">
        <v>23380</v>
      </c>
    </row>
    <row r="11394" spans="1:30" x14ac:dyDescent="0.25">
      <c r="A11394" t="str">
        <f t="shared" si="393"/>
        <v>13070007</v>
      </c>
      <c r="B11394" s="23" t="s">
        <v>58</v>
      </c>
      <c r="C11394" s="7" t="s">
        <v>665</v>
      </c>
      <c r="D11394" s="66" t="s">
        <v>26560</v>
      </c>
      <c r="E11394" s="53" t="e">
        <f>VLOOKUP(D11394,'MPG Master'!$C$3:$I$716,7,0)</f>
        <v>#N/A</v>
      </c>
      <c r="F11394" s="7" t="s">
        <v>152</v>
      </c>
      <c r="G11394" s="67" t="s">
        <v>1720</v>
      </c>
      <c r="H11394" s="53" t="e">
        <f t="shared" si="392"/>
        <v>#N/A</v>
      </c>
      <c r="I11394" s="7" t="s">
        <v>4426</v>
      </c>
      <c r="J11394" s="7" t="s">
        <v>2122</v>
      </c>
      <c r="K11394" s="9">
        <v>31644</v>
      </c>
      <c r="L11394" s="7"/>
      <c r="M11394" s="7"/>
      <c r="N11394" s="7">
        <v>7762912531</v>
      </c>
      <c r="O11394" s="7"/>
      <c r="P11394" s="7"/>
      <c r="Q11394" s="7" t="s">
        <v>1851</v>
      </c>
      <c r="R11394" s="39" t="s">
        <v>28818</v>
      </c>
      <c r="S11394" s="7"/>
      <c r="T11394" s="7" t="s">
        <v>747</v>
      </c>
      <c r="U11394" s="7"/>
      <c r="V11394" s="7"/>
      <c r="W11394" s="7"/>
      <c r="X11394" s="7"/>
      <c r="Y11394" s="39"/>
      <c r="Z11394" s="7"/>
      <c r="AA11394" s="7"/>
      <c r="AB11394" s="24"/>
      <c r="AC11394" t="s">
        <v>26454</v>
      </c>
      <c r="AD11394" t="s">
        <v>23380</v>
      </c>
    </row>
    <row r="11395" spans="1:30" x14ac:dyDescent="0.25">
      <c r="A11395" t="str">
        <f t="shared" si="393"/>
        <v>13070006</v>
      </c>
      <c r="B11395" s="23" t="s">
        <v>58</v>
      </c>
      <c r="C11395" s="7" t="s">
        <v>665</v>
      </c>
      <c r="D11395" s="66" t="s">
        <v>26560</v>
      </c>
      <c r="E11395" s="53" t="e">
        <f>VLOOKUP(D11395,'MPG Master'!$C$3:$I$716,7,0)</f>
        <v>#N/A</v>
      </c>
      <c r="F11395" s="7" t="s">
        <v>152</v>
      </c>
      <c r="G11395" s="67" t="s">
        <v>378</v>
      </c>
      <c r="H11395" s="53" t="e">
        <f t="shared" si="392"/>
        <v>#N/A</v>
      </c>
      <c r="I11395" s="7" t="s">
        <v>2622</v>
      </c>
      <c r="J11395" s="7" t="s">
        <v>27650</v>
      </c>
      <c r="K11395" s="9">
        <v>31121</v>
      </c>
      <c r="L11395" s="7"/>
      <c r="M11395" s="7"/>
      <c r="N11395" s="7">
        <v>6287263918</v>
      </c>
      <c r="O11395" s="7"/>
      <c r="P11395" s="7"/>
      <c r="Q11395" s="7" t="s">
        <v>1851</v>
      </c>
      <c r="R11395" s="39" t="s">
        <v>28819</v>
      </c>
      <c r="S11395" s="7"/>
      <c r="T11395" s="7" t="s">
        <v>747</v>
      </c>
      <c r="U11395" s="7"/>
      <c r="V11395" s="7"/>
      <c r="W11395" s="7"/>
      <c r="X11395" s="7"/>
      <c r="Y11395" s="39"/>
      <c r="Z11395" s="7"/>
      <c r="AA11395" s="7"/>
      <c r="AB11395" s="24"/>
      <c r="AC11395" t="s">
        <v>26454</v>
      </c>
      <c r="AD11395" t="s">
        <v>23380</v>
      </c>
    </row>
    <row r="11396" spans="1:30" x14ac:dyDescent="0.25">
      <c r="A11396" t="str">
        <f t="shared" si="393"/>
        <v>13070005</v>
      </c>
      <c r="B11396" s="23" t="s">
        <v>58</v>
      </c>
      <c r="C11396" s="7" t="s">
        <v>665</v>
      </c>
      <c r="D11396" s="66" t="s">
        <v>26560</v>
      </c>
      <c r="E11396" s="53" t="e">
        <f>VLOOKUP(D11396,'MPG Master'!$C$3:$I$716,7,0)</f>
        <v>#N/A</v>
      </c>
      <c r="F11396" s="7" t="s">
        <v>152</v>
      </c>
      <c r="G11396" s="67" t="s">
        <v>1680</v>
      </c>
      <c r="H11396" s="53" t="e">
        <f t="shared" si="392"/>
        <v>#N/A</v>
      </c>
      <c r="I11396" s="7" t="s">
        <v>26865</v>
      </c>
      <c r="J11396" s="7" t="s">
        <v>19649</v>
      </c>
      <c r="K11396" s="9">
        <v>27625</v>
      </c>
      <c r="L11396" s="7"/>
      <c r="M11396" s="7"/>
      <c r="N11396" s="7">
        <v>8235101400</v>
      </c>
      <c r="O11396" s="7"/>
      <c r="P11396" s="7"/>
      <c r="Q11396" s="7" t="s">
        <v>4724</v>
      </c>
      <c r="R11396" s="39" t="s">
        <v>28820</v>
      </c>
      <c r="S11396" s="7"/>
      <c r="T11396" s="7" t="s">
        <v>1080</v>
      </c>
      <c r="U11396" s="7"/>
      <c r="V11396" s="7"/>
      <c r="W11396" s="7"/>
      <c r="X11396" s="7"/>
      <c r="Y11396" s="39"/>
      <c r="Z11396" s="7"/>
      <c r="AA11396" s="7"/>
      <c r="AB11396" s="24"/>
      <c r="AC11396" t="s">
        <v>26454</v>
      </c>
      <c r="AD11396" t="s">
        <v>23380</v>
      </c>
    </row>
    <row r="11397" spans="1:30" x14ac:dyDescent="0.25">
      <c r="A11397" t="str">
        <f t="shared" si="393"/>
        <v>13070004</v>
      </c>
      <c r="B11397" s="23" t="s">
        <v>58</v>
      </c>
      <c r="C11397" s="7" t="s">
        <v>665</v>
      </c>
      <c r="D11397" s="66" t="s">
        <v>26560</v>
      </c>
      <c r="E11397" s="53" t="e">
        <f>VLOOKUP(D11397,'MPG Master'!$C$3:$I$716,7,0)</f>
        <v>#N/A</v>
      </c>
      <c r="F11397" s="7" t="s">
        <v>152</v>
      </c>
      <c r="G11397" s="67" t="s">
        <v>1679</v>
      </c>
      <c r="H11397" s="53" t="e">
        <f t="shared" si="392"/>
        <v>#N/A</v>
      </c>
      <c r="I11397" s="7" t="s">
        <v>26866</v>
      </c>
      <c r="J11397" s="7" t="s">
        <v>27651</v>
      </c>
      <c r="K11397" s="9">
        <v>28522</v>
      </c>
      <c r="L11397" s="7"/>
      <c r="M11397" s="7"/>
      <c r="N11397" s="7">
        <v>6295894856</v>
      </c>
      <c r="O11397" s="7"/>
      <c r="P11397" s="7"/>
      <c r="Q11397" s="7" t="s">
        <v>1851</v>
      </c>
      <c r="R11397" s="39" t="s">
        <v>28821</v>
      </c>
      <c r="S11397" s="7"/>
      <c r="T11397" s="7" t="s">
        <v>747</v>
      </c>
      <c r="U11397" s="7"/>
      <c r="V11397" s="7"/>
      <c r="W11397" s="7"/>
      <c r="X11397" s="7"/>
      <c r="Y11397" s="39"/>
      <c r="Z11397" s="7"/>
      <c r="AA11397" s="7"/>
      <c r="AB11397" s="24"/>
      <c r="AC11397" t="s">
        <v>26454</v>
      </c>
      <c r="AD11397" t="s">
        <v>23380</v>
      </c>
    </row>
    <row r="11398" spans="1:30" x14ac:dyDescent="0.25">
      <c r="A11398" t="str">
        <f t="shared" si="393"/>
        <v>13070002</v>
      </c>
      <c r="B11398" s="23" t="s">
        <v>58</v>
      </c>
      <c r="C11398" s="7" t="s">
        <v>665</v>
      </c>
      <c r="D11398" s="66" t="s">
        <v>26560</v>
      </c>
      <c r="E11398" s="53" t="e">
        <f>VLOOKUP(D11398,'MPG Master'!$C$3:$I$716,7,0)</f>
        <v>#N/A</v>
      </c>
      <c r="F11398" s="7" t="s">
        <v>152</v>
      </c>
      <c r="G11398" s="67" t="s">
        <v>60</v>
      </c>
      <c r="H11398" s="53" t="e">
        <f t="shared" si="392"/>
        <v>#N/A</v>
      </c>
      <c r="I11398" s="7" t="s">
        <v>4729</v>
      </c>
      <c r="J11398" s="7" t="s">
        <v>3761</v>
      </c>
      <c r="K11398" s="9">
        <v>35861</v>
      </c>
      <c r="L11398" s="7"/>
      <c r="M11398" s="7"/>
      <c r="N11398" s="7">
        <v>8825331739</v>
      </c>
      <c r="O11398" s="7"/>
      <c r="P11398" s="7"/>
      <c r="Q11398" s="7" t="s">
        <v>4724</v>
      </c>
      <c r="R11398" s="39" t="s">
        <v>26561</v>
      </c>
      <c r="S11398" s="7"/>
      <c r="T11398" s="7" t="s">
        <v>1080</v>
      </c>
      <c r="U11398" s="7"/>
      <c r="V11398" s="7"/>
      <c r="W11398" s="7"/>
      <c r="X11398" s="7"/>
      <c r="Y11398" s="39"/>
      <c r="Z11398" s="7"/>
      <c r="AA11398" s="7"/>
      <c r="AB11398" s="24"/>
      <c r="AC11398" t="s">
        <v>26454</v>
      </c>
      <c r="AD11398" t="s">
        <v>23380</v>
      </c>
    </row>
    <row r="11399" spans="1:30" x14ac:dyDescent="0.25">
      <c r="A11399" t="str">
        <f t="shared" si="393"/>
        <v>13070003</v>
      </c>
      <c r="B11399" s="23" t="s">
        <v>58</v>
      </c>
      <c r="C11399" s="7" t="s">
        <v>665</v>
      </c>
      <c r="D11399" s="66" t="s">
        <v>26560</v>
      </c>
      <c r="E11399" s="53" t="e">
        <f>VLOOKUP(D11399,'MPG Master'!$C$3:$I$716,7,0)</f>
        <v>#N/A</v>
      </c>
      <c r="F11399" s="7" t="s">
        <v>152</v>
      </c>
      <c r="G11399" s="67" t="s">
        <v>61</v>
      </c>
      <c r="H11399" s="53" t="e">
        <f t="shared" si="392"/>
        <v>#N/A</v>
      </c>
      <c r="I11399" s="7" t="s">
        <v>2955</v>
      </c>
      <c r="J11399" s="7" t="s">
        <v>27652</v>
      </c>
      <c r="K11399" s="9">
        <v>36691</v>
      </c>
      <c r="L11399" s="7"/>
      <c r="M11399" s="7"/>
      <c r="N11399" s="7">
        <v>7484958968</v>
      </c>
      <c r="O11399" s="7"/>
      <c r="P11399" s="7"/>
      <c r="Q11399" s="7" t="s">
        <v>4724</v>
      </c>
      <c r="R11399" s="39" t="s">
        <v>24977</v>
      </c>
      <c r="S11399" s="7"/>
      <c r="T11399" s="7" t="s">
        <v>1080</v>
      </c>
      <c r="U11399" s="7"/>
      <c r="V11399" s="7"/>
      <c r="W11399" s="7"/>
      <c r="X11399" s="7"/>
      <c r="Y11399" s="39"/>
      <c r="Z11399" s="7"/>
      <c r="AA11399" s="7"/>
      <c r="AB11399" s="24"/>
      <c r="AC11399" t="s">
        <v>26454</v>
      </c>
      <c r="AD11399" t="s">
        <v>23380</v>
      </c>
    </row>
    <row r="11400" spans="1:30" x14ac:dyDescent="0.25">
      <c r="A11400" t="str">
        <f t="shared" si="393"/>
        <v>12900009</v>
      </c>
      <c r="B11400" s="23" t="s">
        <v>58</v>
      </c>
      <c r="C11400" s="7" t="s">
        <v>665</v>
      </c>
      <c r="D11400" s="66" t="s">
        <v>26651</v>
      </c>
      <c r="E11400" s="53" t="e">
        <f>VLOOKUP(D11400,'MPG Master'!$C$3:$I$716,7,0)</f>
        <v>#N/A</v>
      </c>
      <c r="F11400" s="7" t="s">
        <v>26676</v>
      </c>
      <c r="G11400" s="67" t="s">
        <v>1706</v>
      </c>
      <c r="H11400" s="53" t="e">
        <f t="shared" si="392"/>
        <v>#N/A</v>
      </c>
      <c r="I11400" s="7" t="s">
        <v>7174</v>
      </c>
      <c r="J11400" s="7" t="s">
        <v>27653</v>
      </c>
      <c r="K11400" s="9">
        <v>24473</v>
      </c>
      <c r="L11400" s="7"/>
      <c r="M11400" s="7"/>
      <c r="N11400" s="7">
        <v>9955588843</v>
      </c>
      <c r="O11400" s="7"/>
      <c r="P11400" s="7"/>
      <c r="Q11400" s="7" t="s">
        <v>1424</v>
      </c>
      <c r="R11400" s="39" t="s">
        <v>28822</v>
      </c>
      <c r="S11400" s="7"/>
      <c r="T11400" s="7" t="s">
        <v>4083</v>
      </c>
      <c r="U11400" s="7"/>
      <c r="V11400" s="7"/>
      <c r="W11400" s="7"/>
      <c r="X11400" s="7"/>
      <c r="Y11400" s="39"/>
      <c r="Z11400" s="7"/>
      <c r="AA11400" s="7"/>
      <c r="AB11400" s="24"/>
      <c r="AC11400" t="s">
        <v>26454</v>
      </c>
      <c r="AD11400" t="s">
        <v>23380</v>
      </c>
    </row>
    <row r="11401" spans="1:30" x14ac:dyDescent="0.25">
      <c r="A11401" t="str">
        <f t="shared" si="393"/>
        <v>12900010</v>
      </c>
      <c r="B11401" s="23" t="s">
        <v>58</v>
      </c>
      <c r="C11401" s="7" t="s">
        <v>665</v>
      </c>
      <c r="D11401" s="66" t="s">
        <v>26651</v>
      </c>
      <c r="E11401" s="53" t="e">
        <f>VLOOKUP(D11401,'MPG Master'!$C$3:$I$716,7,0)</f>
        <v>#N/A</v>
      </c>
      <c r="F11401" s="7" t="s">
        <v>26676</v>
      </c>
      <c r="G11401" s="67" t="s">
        <v>1681</v>
      </c>
      <c r="H11401" s="53" t="e">
        <f t="shared" si="392"/>
        <v>#N/A</v>
      </c>
      <c r="I11401" s="7" t="s">
        <v>2171</v>
      </c>
      <c r="J11401" s="7" t="s">
        <v>18479</v>
      </c>
      <c r="K11401" s="9">
        <v>37622</v>
      </c>
      <c r="L11401" s="7"/>
      <c r="M11401" s="7"/>
      <c r="N11401" s="7">
        <v>7979957386</v>
      </c>
      <c r="O11401" s="7"/>
      <c r="P11401" s="7"/>
      <c r="Q11401" s="7" t="s">
        <v>1808</v>
      </c>
      <c r="R11401" s="39" t="s">
        <v>28823</v>
      </c>
      <c r="S11401" s="7"/>
      <c r="T11401" s="7" t="s">
        <v>25566</v>
      </c>
      <c r="U11401" s="7"/>
      <c r="V11401" s="7"/>
      <c r="W11401" s="7"/>
      <c r="X11401" s="7"/>
      <c r="Y11401" s="39"/>
      <c r="Z11401" s="7"/>
      <c r="AA11401" s="7"/>
      <c r="AB11401" s="24"/>
      <c r="AC11401" t="s">
        <v>26454</v>
      </c>
      <c r="AD11401" t="s">
        <v>23380</v>
      </c>
    </row>
    <row r="11402" spans="1:30" x14ac:dyDescent="0.25">
      <c r="A11402" t="str">
        <f t="shared" si="393"/>
        <v>12900013</v>
      </c>
      <c r="B11402" s="23" t="s">
        <v>58</v>
      </c>
      <c r="C11402" s="7" t="s">
        <v>665</v>
      </c>
      <c r="D11402" s="66" t="s">
        <v>26651</v>
      </c>
      <c r="E11402" s="53" t="e">
        <f>VLOOKUP(D11402,'MPG Master'!$C$3:$I$716,7,0)</f>
        <v>#N/A</v>
      </c>
      <c r="F11402" s="7" t="s">
        <v>26676</v>
      </c>
      <c r="G11402" s="67" t="s">
        <v>1733</v>
      </c>
      <c r="H11402" s="53" t="e">
        <f t="shared" si="392"/>
        <v>#N/A</v>
      </c>
      <c r="I11402" s="7" t="s">
        <v>2855</v>
      </c>
      <c r="J11402" s="7" t="s">
        <v>27654</v>
      </c>
      <c r="K11402" s="9">
        <v>35810</v>
      </c>
      <c r="L11402" s="7"/>
      <c r="M11402" s="7"/>
      <c r="N11402" s="7">
        <v>9079319077</v>
      </c>
      <c r="O11402" s="7"/>
      <c r="P11402" s="7"/>
      <c r="Q11402" s="7" t="s">
        <v>1424</v>
      </c>
      <c r="R11402" s="39" t="s">
        <v>28824</v>
      </c>
      <c r="S11402" s="7"/>
      <c r="T11402" s="7" t="s">
        <v>4083</v>
      </c>
      <c r="U11402" s="7"/>
      <c r="V11402" s="7"/>
      <c r="W11402" s="7"/>
      <c r="X11402" s="7"/>
      <c r="Y11402" s="39"/>
      <c r="Z11402" s="7"/>
      <c r="AA11402" s="7"/>
      <c r="AB11402" s="24"/>
      <c r="AC11402" t="s">
        <v>26454</v>
      </c>
      <c r="AD11402" t="s">
        <v>23380</v>
      </c>
    </row>
    <row r="11403" spans="1:30" x14ac:dyDescent="0.25">
      <c r="A11403" t="str">
        <f t="shared" si="393"/>
        <v>12900012</v>
      </c>
      <c r="B11403" s="23" t="s">
        <v>58</v>
      </c>
      <c r="C11403" s="7" t="s">
        <v>665</v>
      </c>
      <c r="D11403" s="66" t="s">
        <v>26651</v>
      </c>
      <c r="E11403" s="53" t="e">
        <f>VLOOKUP(D11403,'MPG Master'!$C$3:$I$716,7,0)</f>
        <v>#N/A</v>
      </c>
      <c r="F11403" s="7" t="s">
        <v>26676</v>
      </c>
      <c r="G11403" s="67" t="s">
        <v>1694</v>
      </c>
      <c r="H11403" s="53" t="e">
        <f t="shared" si="392"/>
        <v>#N/A</v>
      </c>
      <c r="I11403" s="7" t="s">
        <v>5163</v>
      </c>
      <c r="J11403" s="7" t="s">
        <v>27655</v>
      </c>
      <c r="K11403" s="9">
        <v>23743</v>
      </c>
      <c r="L11403" s="7"/>
      <c r="M11403" s="7"/>
      <c r="N11403" s="7">
        <v>7004518450</v>
      </c>
      <c r="O11403" s="7"/>
      <c r="P11403" s="7"/>
      <c r="Q11403" s="7" t="s">
        <v>1424</v>
      </c>
      <c r="R11403" s="39" t="s">
        <v>28825</v>
      </c>
      <c r="S11403" s="7"/>
      <c r="T11403" s="7" t="s">
        <v>4083</v>
      </c>
      <c r="U11403" s="7"/>
      <c r="V11403" s="7"/>
      <c r="W11403" s="7"/>
      <c r="X11403" s="7"/>
      <c r="Y11403" s="39"/>
      <c r="Z11403" s="7"/>
      <c r="AA11403" s="7"/>
      <c r="AB11403" s="24"/>
      <c r="AC11403" t="s">
        <v>26454</v>
      </c>
      <c r="AD11403" t="s">
        <v>23380</v>
      </c>
    </row>
    <row r="11404" spans="1:30" x14ac:dyDescent="0.25">
      <c r="A11404" t="str">
        <f t="shared" si="393"/>
        <v>12900011</v>
      </c>
      <c r="B11404" s="23" t="s">
        <v>58</v>
      </c>
      <c r="C11404" s="7" t="s">
        <v>665</v>
      </c>
      <c r="D11404" s="66" t="s">
        <v>26651</v>
      </c>
      <c r="E11404" s="53" t="e">
        <f>VLOOKUP(D11404,'MPG Master'!$C$3:$I$716,7,0)</f>
        <v>#N/A</v>
      </c>
      <c r="F11404" s="7" t="s">
        <v>26676</v>
      </c>
      <c r="G11404" s="67" t="s">
        <v>1693</v>
      </c>
      <c r="H11404" s="53" t="e">
        <f t="shared" si="392"/>
        <v>#N/A</v>
      </c>
      <c r="I11404" s="7" t="s">
        <v>26867</v>
      </c>
      <c r="J11404" s="7" t="s">
        <v>27656</v>
      </c>
      <c r="K11404" s="9">
        <v>31048</v>
      </c>
      <c r="L11404" s="7"/>
      <c r="M11404" s="7"/>
      <c r="N11404" s="7">
        <v>8521550573</v>
      </c>
      <c r="O11404" s="7"/>
      <c r="P11404" s="7"/>
      <c r="Q11404" s="7" t="s">
        <v>1424</v>
      </c>
      <c r="R11404" s="39" t="s">
        <v>28826</v>
      </c>
      <c r="S11404" s="7"/>
      <c r="T11404" s="7" t="s">
        <v>4083</v>
      </c>
      <c r="U11404" s="7"/>
      <c r="V11404" s="7"/>
      <c r="W11404" s="7"/>
      <c r="X11404" s="7"/>
      <c r="Y11404" s="39"/>
      <c r="Z11404" s="7"/>
      <c r="AA11404" s="7"/>
      <c r="AB11404" s="24"/>
      <c r="AC11404" t="s">
        <v>26454</v>
      </c>
      <c r="AD11404" t="s">
        <v>23380</v>
      </c>
    </row>
    <row r="11405" spans="1:30" x14ac:dyDescent="0.25">
      <c r="A11405" t="str">
        <f t="shared" si="393"/>
        <v>12900014</v>
      </c>
      <c r="B11405" s="23" t="s">
        <v>58</v>
      </c>
      <c r="C11405" s="7" t="s">
        <v>665</v>
      </c>
      <c r="D11405" s="66" t="s">
        <v>26651</v>
      </c>
      <c r="E11405" s="53" t="e">
        <f>VLOOKUP(D11405,'MPG Master'!$C$3:$I$716,7,0)</f>
        <v>#N/A</v>
      </c>
      <c r="F11405" s="7" t="s">
        <v>26676</v>
      </c>
      <c r="G11405" s="67" t="s">
        <v>1736</v>
      </c>
      <c r="H11405" s="53" t="e">
        <f t="shared" si="392"/>
        <v>#N/A</v>
      </c>
      <c r="I11405" s="7" t="s">
        <v>1863</v>
      </c>
      <c r="J11405" s="7" t="s">
        <v>18416</v>
      </c>
      <c r="K11405" s="9">
        <v>38458</v>
      </c>
      <c r="L11405" s="7"/>
      <c r="M11405" s="7"/>
      <c r="N11405" s="7">
        <v>9877032658</v>
      </c>
      <c r="O11405" s="7"/>
      <c r="P11405" s="7"/>
      <c r="Q11405" s="7" t="s">
        <v>1808</v>
      </c>
      <c r="R11405" s="39" t="s">
        <v>28827</v>
      </c>
      <c r="S11405" s="7"/>
      <c r="T11405" s="7" t="s">
        <v>25566</v>
      </c>
      <c r="U11405" s="7"/>
      <c r="V11405" s="7"/>
      <c r="W11405" s="7"/>
      <c r="X11405" s="7"/>
      <c r="Y11405" s="39"/>
      <c r="Z11405" s="7"/>
      <c r="AA11405" s="7"/>
      <c r="AB11405" s="24"/>
      <c r="AC11405" t="s">
        <v>26454</v>
      </c>
      <c r="AD11405" t="s">
        <v>23380</v>
      </c>
    </row>
    <row r="11406" spans="1:30" x14ac:dyDescent="0.25">
      <c r="A11406" t="str">
        <f t="shared" si="393"/>
        <v>51200065</v>
      </c>
      <c r="B11406" s="23" t="s">
        <v>58</v>
      </c>
      <c r="C11406" s="7" t="s">
        <v>1448</v>
      </c>
      <c r="D11406" s="66" t="s">
        <v>364</v>
      </c>
      <c r="E11406" s="53" t="e">
        <f>VLOOKUP(D11406,'MPG Master'!$C$3:$I$716,7,0)</f>
        <v>#N/A</v>
      </c>
      <c r="F11406" s="7" t="s">
        <v>153</v>
      </c>
      <c r="G11406" s="67" t="s">
        <v>2221</v>
      </c>
      <c r="H11406" s="53" t="e">
        <f t="shared" si="392"/>
        <v>#N/A</v>
      </c>
      <c r="I11406" s="7" t="s">
        <v>9452</v>
      </c>
      <c r="J11406" s="7" t="s">
        <v>18263</v>
      </c>
      <c r="K11406" s="9">
        <v>31177</v>
      </c>
      <c r="L11406" s="7"/>
      <c r="M11406" s="7"/>
      <c r="N11406" s="7">
        <v>8809672107</v>
      </c>
      <c r="O11406" s="7"/>
      <c r="P11406" s="7"/>
      <c r="Q11406" s="7" t="s">
        <v>1808</v>
      </c>
      <c r="R11406" s="39" t="s">
        <v>28828</v>
      </c>
      <c r="S11406" s="7"/>
      <c r="T11406" s="7" t="s">
        <v>5232</v>
      </c>
      <c r="U11406" s="7"/>
      <c r="V11406" s="7"/>
      <c r="W11406" s="7"/>
      <c r="X11406" s="7"/>
      <c r="Y11406" s="39"/>
      <c r="Z11406" s="7"/>
      <c r="AA11406" s="7"/>
      <c r="AB11406" s="24"/>
      <c r="AC11406" t="s">
        <v>26454</v>
      </c>
      <c r="AD11406" t="s">
        <v>23380</v>
      </c>
    </row>
    <row r="11407" spans="1:30" x14ac:dyDescent="0.25">
      <c r="A11407" t="str">
        <f t="shared" si="393"/>
        <v>51200066</v>
      </c>
      <c r="B11407" s="23" t="s">
        <v>58</v>
      </c>
      <c r="C11407" s="7" t="s">
        <v>1448</v>
      </c>
      <c r="D11407" s="66" t="s">
        <v>364</v>
      </c>
      <c r="E11407" s="53" t="e">
        <f>VLOOKUP(D11407,'MPG Master'!$C$3:$I$716,7,0)</f>
        <v>#N/A</v>
      </c>
      <c r="F11407" s="7" t="s">
        <v>153</v>
      </c>
      <c r="G11407" s="67" t="s">
        <v>2329</v>
      </c>
      <c r="H11407" s="53" t="e">
        <f t="shared" si="392"/>
        <v>#N/A</v>
      </c>
      <c r="I11407" s="7" t="s">
        <v>26868</v>
      </c>
      <c r="J11407" s="7" t="s">
        <v>20565</v>
      </c>
      <c r="K11407" s="9">
        <v>26665</v>
      </c>
      <c r="L11407" s="7"/>
      <c r="M11407" s="7"/>
      <c r="N11407" s="7">
        <v>9955398921</v>
      </c>
      <c r="O11407" s="7"/>
      <c r="P11407" s="7"/>
      <c r="Q11407" s="7" t="s">
        <v>2062</v>
      </c>
      <c r="R11407" s="39" t="s">
        <v>28829</v>
      </c>
      <c r="S11407" s="7"/>
      <c r="T11407" s="7" t="s">
        <v>5386</v>
      </c>
      <c r="U11407" s="7"/>
      <c r="V11407" s="7"/>
      <c r="W11407" s="7"/>
      <c r="X11407" s="7"/>
      <c r="Y11407" s="39"/>
      <c r="Z11407" s="7"/>
      <c r="AA11407" s="7"/>
      <c r="AB11407" s="24"/>
      <c r="AC11407" t="s">
        <v>26454</v>
      </c>
      <c r="AD11407" t="s">
        <v>23380</v>
      </c>
    </row>
    <row r="11408" spans="1:30" x14ac:dyDescent="0.25">
      <c r="A11408" t="str">
        <f t="shared" si="393"/>
        <v>12060162</v>
      </c>
      <c r="B11408" s="23" t="s">
        <v>58</v>
      </c>
      <c r="C11408" s="7" t="s">
        <v>1675</v>
      </c>
      <c r="D11408" s="66" t="s">
        <v>401</v>
      </c>
      <c r="E11408" s="53" t="e">
        <f>VLOOKUP(D11408,'MPG Master'!$C$3:$I$716,7,0)</f>
        <v>#N/A</v>
      </c>
      <c r="F11408" s="7" t="s">
        <v>172</v>
      </c>
      <c r="G11408" s="67" t="s">
        <v>7767</v>
      </c>
      <c r="H11408" s="53" t="e">
        <f t="shared" si="392"/>
        <v>#N/A</v>
      </c>
      <c r="I11408" s="7" t="s">
        <v>3242</v>
      </c>
      <c r="J11408" s="7" t="s">
        <v>20823</v>
      </c>
      <c r="K11408" s="9">
        <v>29587</v>
      </c>
      <c r="L11408" s="7"/>
      <c r="M11408" s="7"/>
      <c r="N11408" s="7">
        <v>6207344522</v>
      </c>
      <c r="O11408" s="7"/>
      <c r="P11408" s="7"/>
      <c r="Q11408" s="7" t="s">
        <v>1424</v>
      </c>
      <c r="R11408" s="39" t="s">
        <v>28830</v>
      </c>
      <c r="S11408" s="7"/>
      <c r="T11408" s="7" t="s">
        <v>935</v>
      </c>
      <c r="U11408" s="7"/>
      <c r="V11408" s="7"/>
      <c r="W11408" s="7"/>
      <c r="X11408" s="7"/>
      <c r="Y11408" s="39"/>
      <c r="Z11408" s="7"/>
      <c r="AA11408" s="7"/>
      <c r="AB11408" s="24"/>
      <c r="AC11408" t="s">
        <v>26454</v>
      </c>
      <c r="AD11408" t="s">
        <v>23380</v>
      </c>
    </row>
    <row r="11409" spans="1:30" x14ac:dyDescent="0.25">
      <c r="A11409" t="str">
        <f t="shared" si="393"/>
        <v>94000020</v>
      </c>
      <c r="B11409" s="23" t="s">
        <v>58</v>
      </c>
      <c r="C11409" s="7" t="s">
        <v>7738</v>
      </c>
      <c r="D11409" s="66" t="s">
        <v>7649</v>
      </c>
      <c r="E11409" s="53" t="e">
        <f>VLOOKUP(D11409,'MPG Master'!$C$3:$I$716,7,0)</f>
        <v>#N/A</v>
      </c>
      <c r="F11409" s="7" t="s">
        <v>7666</v>
      </c>
      <c r="G11409" s="67" t="s">
        <v>1819</v>
      </c>
      <c r="H11409" s="53" t="e">
        <f t="shared" si="392"/>
        <v>#N/A</v>
      </c>
      <c r="I11409" s="7" t="s">
        <v>2721</v>
      </c>
      <c r="J11409" s="7" t="s">
        <v>27657</v>
      </c>
      <c r="K11409" s="9">
        <v>31079</v>
      </c>
      <c r="L11409" s="7"/>
      <c r="M11409" s="7"/>
      <c r="N11409" s="7">
        <v>9771369746</v>
      </c>
      <c r="O11409" s="7"/>
      <c r="P11409" s="7"/>
      <c r="Q11409" s="7" t="s">
        <v>4724</v>
      </c>
      <c r="R11409" s="39" t="s">
        <v>28831</v>
      </c>
      <c r="S11409" s="7"/>
      <c r="T11409" s="7" t="s">
        <v>6262</v>
      </c>
      <c r="U11409" s="7"/>
      <c r="V11409" s="7"/>
      <c r="W11409" s="7"/>
      <c r="X11409" s="7"/>
      <c r="Y11409" s="39"/>
      <c r="Z11409" s="7"/>
      <c r="AA11409" s="7"/>
      <c r="AB11409" s="24"/>
      <c r="AC11409" t="s">
        <v>26454</v>
      </c>
      <c r="AD11409" t="s">
        <v>23380</v>
      </c>
    </row>
    <row r="11410" spans="1:30" x14ac:dyDescent="0.25">
      <c r="A11410" t="str">
        <f t="shared" si="393"/>
        <v>93600061</v>
      </c>
      <c r="B11410" s="23" t="s">
        <v>58</v>
      </c>
      <c r="C11410" s="7" t="s">
        <v>7738</v>
      </c>
      <c r="D11410" s="66" t="s">
        <v>304</v>
      </c>
      <c r="E11410" s="53" t="e">
        <f>VLOOKUP(D11410,'MPG Master'!$C$3:$I$716,7,0)</f>
        <v>#N/A</v>
      </c>
      <c r="F11410" s="7" t="s">
        <v>105</v>
      </c>
      <c r="G11410" s="67" t="s">
        <v>2390</v>
      </c>
      <c r="H11410" s="53" t="e">
        <f t="shared" si="392"/>
        <v>#N/A</v>
      </c>
      <c r="I11410" s="7" t="s">
        <v>2183</v>
      </c>
      <c r="J11410" s="7" t="s">
        <v>27658</v>
      </c>
      <c r="K11410" s="9">
        <v>26665</v>
      </c>
      <c r="L11410" s="7"/>
      <c r="M11410" s="7"/>
      <c r="N11410" s="7"/>
      <c r="O11410" s="7"/>
      <c r="P11410" s="7"/>
      <c r="Q11410" s="7" t="s">
        <v>4724</v>
      </c>
      <c r="R11410" s="39" t="s">
        <v>28832</v>
      </c>
      <c r="S11410" s="7"/>
      <c r="T11410" s="7" t="s">
        <v>6274</v>
      </c>
      <c r="U11410" s="7"/>
      <c r="V11410" s="7"/>
      <c r="W11410" s="7"/>
      <c r="X11410" s="7"/>
      <c r="Y11410" s="39"/>
      <c r="Z11410" s="7"/>
      <c r="AA11410" s="7"/>
      <c r="AB11410" s="24"/>
      <c r="AC11410" t="s">
        <v>26454</v>
      </c>
      <c r="AD11410" t="s">
        <v>23380</v>
      </c>
    </row>
    <row r="11411" spans="1:30" x14ac:dyDescent="0.25">
      <c r="A11411" t="str">
        <f t="shared" si="393"/>
        <v>93600060</v>
      </c>
      <c r="B11411" s="23" t="s">
        <v>58</v>
      </c>
      <c r="C11411" s="7" t="s">
        <v>7738</v>
      </c>
      <c r="D11411" s="66" t="s">
        <v>304</v>
      </c>
      <c r="E11411" s="53" t="e">
        <f>VLOOKUP(D11411,'MPG Master'!$C$3:$I$716,7,0)</f>
        <v>#N/A</v>
      </c>
      <c r="F11411" s="7" t="s">
        <v>105</v>
      </c>
      <c r="G11411" s="67" t="s">
        <v>1901</v>
      </c>
      <c r="H11411" s="53" t="e">
        <f t="shared" si="392"/>
        <v>#N/A</v>
      </c>
      <c r="I11411" s="7" t="s">
        <v>8725</v>
      </c>
      <c r="J11411" s="7" t="s">
        <v>27659</v>
      </c>
      <c r="K11411" s="9">
        <v>31048</v>
      </c>
      <c r="L11411" s="7"/>
      <c r="M11411" s="7"/>
      <c r="N11411" s="7">
        <v>8877375390</v>
      </c>
      <c r="O11411" s="7"/>
      <c r="P11411" s="7"/>
      <c r="Q11411" s="7" t="s">
        <v>99</v>
      </c>
      <c r="R11411" s="39" t="s">
        <v>28833</v>
      </c>
      <c r="S11411" s="7"/>
      <c r="T11411" s="7" t="s">
        <v>5504</v>
      </c>
      <c r="U11411" s="7"/>
      <c r="V11411" s="7"/>
      <c r="W11411" s="7"/>
      <c r="X11411" s="7"/>
      <c r="Y11411" s="39"/>
      <c r="Z11411" s="7"/>
      <c r="AA11411" s="7"/>
      <c r="AB11411" s="24"/>
      <c r="AC11411" t="s">
        <v>26454</v>
      </c>
      <c r="AD11411" t="s">
        <v>23380</v>
      </c>
    </row>
    <row r="11412" spans="1:30" x14ac:dyDescent="0.25">
      <c r="A11412" t="str">
        <f t="shared" si="393"/>
        <v>93600062</v>
      </c>
      <c r="B11412" s="23" t="s">
        <v>58</v>
      </c>
      <c r="C11412" s="7" t="s">
        <v>7738</v>
      </c>
      <c r="D11412" s="66" t="s">
        <v>304</v>
      </c>
      <c r="E11412" s="53" t="e">
        <f>VLOOKUP(D11412,'MPG Master'!$C$3:$I$716,7,0)</f>
        <v>#N/A</v>
      </c>
      <c r="F11412" s="7" t="s">
        <v>105</v>
      </c>
      <c r="G11412" s="67" t="s">
        <v>1969</v>
      </c>
      <c r="H11412" s="53" t="e">
        <f t="shared" si="392"/>
        <v>#N/A</v>
      </c>
      <c r="I11412" s="7" t="s">
        <v>94</v>
      </c>
      <c r="J11412" s="7" t="s">
        <v>27660</v>
      </c>
      <c r="K11412" s="9">
        <v>35065</v>
      </c>
      <c r="L11412" s="7"/>
      <c r="M11412" s="7"/>
      <c r="N11412" s="7">
        <v>9570854432</v>
      </c>
      <c r="O11412" s="7"/>
      <c r="P11412" s="7"/>
      <c r="Q11412" s="7" t="s">
        <v>99</v>
      </c>
      <c r="R11412" s="39" t="s">
        <v>28834</v>
      </c>
      <c r="S11412" s="7"/>
      <c r="T11412" s="7" t="s">
        <v>5504</v>
      </c>
      <c r="U11412" s="7"/>
      <c r="V11412" s="7"/>
      <c r="W11412" s="7"/>
      <c r="X11412" s="7"/>
      <c r="Y11412" s="39"/>
      <c r="Z11412" s="7"/>
      <c r="AA11412" s="7"/>
      <c r="AB11412" s="24"/>
      <c r="AC11412" t="s">
        <v>26454</v>
      </c>
      <c r="AD11412" t="s">
        <v>23380</v>
      </c>
    </row>
    <row r="11413" spans="1:30" x14ac:dyDescent="0.25">
      <c r="A11413" t="str">
        <f t="shared" si="393"/>
        <v>93940011</v>
      </c>
      <c r="B11413" s="23" t="s">
        <v>58</v>
      </c>
      <c r="C11413" s="7" t="s">
        <v>7738</v>
      </c>
      <c r="D11413" s="66" t="s">
        <v>7637</v>
      </c>
      <c r="E11413" s="53" t="e">
        <f>VLOOKUP(D11413,'MPG Master'!$C$3:$I$716,7,0)</f>
        <v>#N/A</v>
      </c>
      <c r="F11413" s="7" t="s">
        <v>7655</v>
      </c>
      <c r="G11413" s="67" t="s">
        <v>1693</v>
      </c>
      <c r="H11413" s="53" t="e">
        <f t="shared" si="392"/>
        <v>#N/A</v>
      </c>
      <c r="I11413" s="7" t="s">
        <v>4270</v>
      </c>
      <c r="J11413" s="7" t="s">
        <v>27661</v>
      </c>
      <c r="K11413" s="9">
        <v>33908</v>
      </c>
      <c r="L11413" s="7"/>
      <c r="M11413" s="7"/>
      <c r="N11413" s="7">
        <v>7646050964</v>
      </c>
      <c r="O11413" s="7"/>
      <c r="P11413" s="7"/>
      <c r="Q11413" s="7" t="s">
        <v>1424</v>
      </c>
      <c r="R11413" s="39" t="s">
        <v>28835</v>
      </c>
      <c r="S11413" s="7"/>
      <c r="T11413" s="7" t="s">
        <v>6241</v>
      </c>
      <c r="U11413" s="7"/>
      <c r="V11413" s="7"/>
      <c r="W11413" s="7"/>
      <c r="X11413" s="7"/>
      <c r="Y11413" s="39"/>
      <c r="Z11413" s="7"/>
      <c r="AA11413" s="7"/>
      <c r="AB11413" s="24"/>
      <c r="AC11413" t="s">
        <v>26454</v>
      </c>
      <c r="AD11413" t="s">
        <v>23380</v>
      </c>
    </row>
    <row r="11414" spans="1:30" x14ac:dyDescent="0.25">
      <c r="A11414" t="str">
        <f t="shared" si="393"/>
        <v>51380039</v>
      </c>
      <c r="B11414" s="23" t="s">
        <v>58</v>
      </c>
      <c r="C11414" s="7" t="s">
        <v>1448</v>
      </c>
      <c r="D11414" s="66" t="s">
        <v>7639</v>
      </c>
      <c r="E11414" s="53" t="e">
        <f>VLOOKUP(D11414,'MPG Master'!$C$3:$I$716,7,0)</f>
        <v>#N/A</v>
      </c>
      <c r="F11414" s="7" t="s">
        <v>7657</v>
      </c>
      <c r="G11414" s="67" t="s">
        <v>2665</v>
      </c>
      <c r="H11414" s="53" t="e">
        <f t="shared" si="392"/>
        <v>#N/A</v>
      </c>
      <c r="I11414" s="7" t="s">
        <v>26753</v>
      </c>
      <c r="J11414" s="7" t="s">
        <v>27662</v>
      </c>
      <c r="K11414" s="9">
        <v>24838</v>
      </c>
      <c r="L11414" s="7"/>
      <c r="M11414" s="7"/>
      <c r="N11414" s="7">
        <v>8092647171</v>
      </c>
      <c r="O11414" s="7"/>
      <c r="P11414" s="7"/>
      <c r="Q11414" s="7" t="s">
        <v>99</v>
      </c>
      <c r="R11414" s="39" t="s">
        <v>28836</v>
      </c>
      <c r="S11414" s="7"/>
      <c r="T11414" s="7" t="s">
        <v>863</v>
      </c>
      <c r="U11414" s="7"/>
      <c r="V11414" s="7"/>
      <c r="W11414" s="7"/>
      <c r="X11414" s="7"/>
      <c r="Y11414" s="39"/>
      <c r="Z11414" s="7"/>
      <c r="AA11414" s="7"/>
      <c r="AB11414" s="24"/>
      <c r="AC11414" t="s">
        <v>26454</v>
      </c>
      <c r="AD11414" t="s">
        <v>23380</v>
      </c>
    </row>
    <row r="11415" spans="1:30" x14ac:dyDescent="0.25">
      <c r="A11415" t="str">
        <f t="shared" si="393"/>
        <v>51380037</v>
      </c>
      <c r="B11415" s="23" t="s">
        <v>58</v>
      </c>
      <c r="C11415" s="7" t="s">
        <v>1448</v>
      </c>
      <c r="D11415" s="66" t="s">
        <v>7639</v>
      </c>
      <c r="E11415" s="53" t="e">
        <f>VLOOKUP(D11415,'MPG Master'!$C$3:$I$716,7,0)</f>
        <v>#N/A</v>
      </c>
      <c r="F11415" s="7" t="s">
        <v>7657</v>
      </c>
      <c r="G11415" s="67" t="s">
        <v>1692</v>
      </c>
      <c r="H11415" s="53" t="e">
        <f t="shared" si="392"/>
        <v>#N/A</v>
      </c>
      <c r="I11415" s="7" t="s">
        <v>5083</v>
      </c>
      <c r="J11415" s="7" t="s">
        <v>4258</v>
      </c>
      <c r="K11415" s="9">
        <v>29952</v>
      </c>
      <c r="L11415" s="7"/>
      <c r="M11415" s="7"/>
      <c r="N11415" s="7">
        <v>8114583602</v>
      </c>
      <c r="O11415" s="7"/>
      <c r="P11415" s="7"/>
      <c r="Q11415" s="7" t="s">
        <v>99</v>
      </c>
      <c r="R11415" s="39" t="s">
        <v>28837</v>
      </c>
      <c r="S11415" s="7"/>
      <c r="T11415" s="7" t="s">
        <v>863</v>
      </c>
      <c r="U11415" s="7"/>
      <c r="V11415" s="7"/>
      <c r="W11415" s="7"/>
      <c r="X11415" s="7"/>
      <c r="Y11415" s="39"/>
      <c r="Z11415" s="7"/>
      <c r="AA11415" s="7"/>
      <c r="AB11415" s="24"/>
      <c r="AC11415" t="s">
        <v>26454</v>
      </c>
      <c r="AD11415" t="s">
        <v>23380</v>
      </c>
    </row>
    <row r="11416" spans="1:30" x14ac:dyDescent="0.25">
      <c r="A11416" t="str">
        <f t="shared" si="393"/>
        <v>51380036</v>
      </c>
      <c r="B11416" s="23" t="s">
        <v>58</v>
      </c>
      <c r="C11416" s="7" t="s">
        <v>1448</v>
      </c>
      <c r="D11416" s="66" t="s">
        <v>7639</v>
      </c>
      <c r="E11416" s="53" t="e">
        <f>VLOOKUP(D11416,'MPG Master'!$C$3:$I$716,7,0)</f>
        <v>#N/A</v>
      </c>
      <c r="F11416" s="7" t="s">
        <v>7657</v>
      </c>
      <c r="G11416" s="67" t="s">
        <v>383</v>
      </c>
      <c r="H11416" s="53" t="e">
        <f t="shared" si="392"/>
        <v>#N/A</v>
      </c>
      <c r="I11416" s="7" t="s">
        <v>8722</v>
      </c>
      <c r="J11416" s="7" t="s">
        <v>6052</v>
      </c>
      <c r="K11416" s="9">
        <v>36811</v>
      </c>
      <c r="L11416" s="7"/>
      <c r="M11416" s="7"/>
      <c r="N11416" s="7">
        <v>9608924882</v>
      </c>
      <c r="O11416" s="7"/>
      <c r="P11416" s="7"/>
      <c r="Q11416" s="7" t="s">
        <v>99</v>
      </c>
      <c r="R11416" s="39" t="s">
        <v>28838</v>
      </c>
      <c r="S11416" s="7"/>
      <c r="T11416" s="7" t="s">
        <v>6176</v>
      </c>
      <c r="U11416" s="7"/>
      <c r="V11416" s="7"/>
      <c r="W11416" s="7"/>
      <c r="X11416" s="7"/>
      <c r="Y11416" s="39"/>
      <c r="Z11416" s="7"/>
      <c r="AA11416" s="7"/>
      <c r="AB11416" s="24"/>
      <c r="AC11416" t="s">
        <v>26454</v>
      </c>
      <c r="AD11416" t="s">
        <v>23380</v>
      </c>
    </row>
    <row r="11417" spans="1:30" x14ac:dyDescent="0.25">
      <c r="A11417" t="str">
        <f t="shared" si="393"/>
        <v>51380038</v>
      </c>
      <c r="B11417" s="23" t="s">
        <v>58</v>
      </c>
      <c r="C11417" s="7" t="s">
        <v>1448</v>
      </c>
      <c r="D11417" s="66" t="s">
        <v>7639</v>
      </c>
      <c r="E11417" s="53" t="e">
        <f>VLOOKUP(D11417,'MPG Master'!$C$3:$I$716,7,0)</f>
        <v>#N/A</v>
      </c>
      <c r="F11417" s="7" t="s">
        <v>7657</v>
      </c>
      <c r="G11417" s="67" t="s">
        <v>1691</v>
      </c>
      <c r="H11417" s="53" t="e">
        <f t="shared" si="392"/>
        <v>#N/A</v>
      </c>
      <c r="I11417" s="7" t="s">
        <v>4160</v>
      </c>
      <c r="J11417" s="7" t="s">
        <v>27663</v>
      </c>
      <c r="K11417" s="9">
        <v>35796</v>
      </c>
      <c r="L11417" s="7"/>
      <c r="M11417" s="7"/>
      <c r="N11417" s="7">
        <v>8860442061</v>
      </c>
      <c r="O11417" s="7"/>
      <c r="P11417" s="7"/>
      <c r="Q11417" s="7" t="s">
        <v>1701</v>
      </c>
      <c r="R11417" s="39" t="s">
        <v>28839</v>
      </c>
      <c r="S11417" s="7"/>
      <c r="T11417" s="7" t="s">
        <v>875</v>
      </c>
      <c r="U11417" s="7"/>
      <c r="V11417" s="7"/>
      <c r="W11417" s="7"/>
      <c r="X11417" s="7"/>
      <c r="Y11417" s="39"/>
      <c r="Z11417" s="7"/>
      <c r="AA11417" s="7"/>
      <c r="AB11417" s="24"/>
      <c r="AC11417" t="s">
        <v>26454</v>
      </c>
      <c r="AD11417" t="s">
        <v>23380</v>
      </c>
    </row>
    <row r="11418" spans="1:30" x14ac:dyDescent="0.25">
      <c r="A11418" t="str">
        <f t="shared" si="393"/>
        <v>40390423</v>
      </c>
      <c r="B11418" s="23" t="s">
        <v>58</v>
      </c>
      <c r="C11418" s="7" t="s">
        <v>1448</v>
      </c>
      <c r="D11418" s="66" t="s">
        <v>350</v>
      </c>
      <c r="E11418" s="53" t="e">
        <f>VLOOKUP(D11418,'MPG Master'!$C$3:$I$716,7,0)</f>
        <v>#N/A</v>
      </c>
      <c r="F11418" s="7" t="s">
        <v>26695</v>
      </c>
      <c r="G11418" s="67" t="s">
        <v>26726</v>
      </c>
      <c r="H11418" s="53" t="e">
        <f t="shared" si="392"/>
        <v>#N/A</v>
      </c>
      <c r="I11418" s="7" t="s">
        <v>26869</v>
      </c>
      <c r="J11418" s="7" t="s">
        <v>19311</v>
      </c>
      <c r="K11418" s="9">
        <v>32874</v>
      </c>
      <c r="L11418" s="7"/>
      <c r="M11418" s="7"/>
      <c r="N11418" s="7">
        <v>8207679243</v>
      </c>
      <c r="O11418" s="7"/>
      <c r="P11418" s="7"/>
      <c r="Q11418" s="7" t="s">
        <v>1701</v>
      </c>
      <c r="R11418" s="39" t="s">
        <v>28840</v>
      </c>
      <c r="S11418" s="7"/>
      <c r="T11418" s="7" t="s">
        <v>1968</v>
      </c>
      <c r="U11418" s="7"/>
      <c r="V11418" s="7"/>
      <c r="W11418" s="7"/>
      <c r="X11418" s="7"/>
      <c r="Y11418" s="39"/>
      <c r="Z11418" s="7"/>
      <c r="AA11418" s="7"/>
      <c r="AB11418" s="24"/>
      <c r="AC11418" t="s">
        <v>26454</v>
      </c>
      <c r="AD11418" t="s">
        <v>23380</v>
      </c>
    </row>
    <row r="11419" spans="1:30" x14ac:dyDescent="0.25">
      <c r="A11419" t="str">
        <f t="shared" si="393"/>
        <v>24460003</v>
      </c>
      <c r="B11419" s="23" t="s">
        <v>58</v>
      </c>
      <c r="C11419" s="7" t="s">
        <v>1325</v>
      </c>
      <c r="D11419" s="66" t="s">
        <v>599</v>
      </c>
      <c r="E11419" s="53" t="e">
        <f>VLOOKUP(D11419,'MPG Master'!$C$3:$I$716,7,0)</f>
        <v>#N/A</v>
      </c>
      <c r="F11419" s="7" t="s">
        <v>26698</v>
      </c>
      <c r="G11419" s="67" t="s">
        <v>61</v>
      </c>
      <c r="H11419" s="53" t="e">
        <f t="shared" si="392"/>
        <v>#N/A</v>
      </c>
      <c r="I11419" s="7" t="s">
        <v>26870</v>
      </c>
      <c r="J11419" s="7" t="s">
        <v>3286</v>
      </c>
      <c r="K11419" s="9">
        <v>32874</v>
      </c>
      <c r="L11419" s="7"/>
      <c r="M11419" s="7"/>
      <c r="N11419" s="7">
        <v>6209212646</v>
      </c>
      <c r="O11419" s="7"/>
      <c r="P11419" s="7"/>
      <c r="Q11419" s="7" t="s">
        <v>25581</v>
      </c>
      <c r="R11419" s="39" t="s">
        <v>28841</v>
      </c>
      <c r="S11419" s="7"/>
      <c r="T11419" s="7" t="s">
        <v>784</v>
      </c>
      <c r="U11419" s="7"/>
      <c r="V11419" s="7"/>
      <c r="W11419" s="7"/>
      <c r="X11419" s="7"/>
      <c r="Y11419" s="39"/>
      <c r="Z11419" s="7"/>
      <c r="AA11419" s="7"/>
      <c r="AB11419" s="24"/>
      <c r="AC11419" t="s">
        <v>26454</v>
      </c>
      <c r="AD11419" t="s">
        <v>23380</v>
      </c>
    </row>
    <row r="11420" spans="1:30" x14ac:dyDescent="0.25">
      <c r="A11420" t="str">
        <f t="shared" si="393"/>
        <v>24460061</v>
      </c>
      <c r="B11420" s="23" t="s">
        <v>58</v>
      </c>
      <c r="C11420" s="7" t="s">
        <v>1325</v>
      </c>
      <c r="D11420" s="66" t="s">
        <v>599</v>
      </c>
      <c r="E11420" s="53" t="e">
        <f>VLOOKUP(D11420,'MPG Master'!$C$3:$I$716,7,0)</f>
        <v>#N/A</v>
      </c>
      <c r="F11420" s="7" t="s">
        <v>26698</v>
      </c>
      <c r="G11420" s="67" t="s">
        <v>2390</v>
      </c>
      <c r="H11420" s="53" t="e">
        <f t="shared" si="392"/>
        <v>#N/A</v>
      </c>
      <c r="I11420" s="7" t="s">
        <v>22755</v>
      </c>
      <c r="J11420" s="7" t="s">
        <v>27664</v>
      </c>
      <c r="K11420" s="9">
        <v>27395</v>
      </c>
      <c r="L11420" s="7"/>
      <c r="M11420" s="7"/>
      <c r="N11420" s="7">
        <v>9386894374</v>
      </c>
      <c r="O11420" s="7"/>
      <c r="P11420" s="7"/>
      <c r="Q11420" s="7" t="s">
        <v>2439</v>
      </c>
      <c r="R11420" s="39" t="s">
        <v>28842</v>
      </c>
      <c r="S11420" s="7"/>
      <c r="T11420" s="7" t="s">
        <v>2441</v>
      </c>
      <c r="U11420" s="7"/>
      <c r="V11420" s="7"/>
      <c r="W11420" s="7"/>
      <c r="X11420" s="7"/>
      <c r="Y11420" s="39"/>
      <c r="Z11420" s="7"/>
      <c r="AA11420" s="7"/>
      <c r="AB11420" s="24"/>
      <c r="AC11420" t="s">
        <v>26454</v>
      </c>
      <c r="AD11420" t="s">
        <v>23380</v>
      </c>
    </row>
    <row r="11421" spans="1:30" x14ac:dyDescent="0.25">
      <c r="A11421" t="str">
        <f t="shared" si="393"/>
        <v>12050042</v>
      </c>
      <c r="B11421" s="23" t="s">
        <v>58</v>
      </c>
      <c r="C11421" s="7" t="s">
        <v>1675</v>
      </c>
      <c r="D11421" s="66" t="s">
        <v>400</v>
      </c>
      <c r="E11421" s="53" t="e">
        <f>VLOOKUP(D11421,'MPG Master'!$C$3:$I$716,7,0)</f>
        <v>#N/A</v>
      </c>
      <c r="F11421" s="7" t="s">
        <v>171</v>
      </c>
      <c r="G11421" s="67" t="s">
        <v>2310</v>
      </c>
      <c r="H11421" s="53" t="e">
        <f t="shared" si="392"/>
        <v>#N/A</v>
      </c>
      <c r="I11421" s="7" t="s">
        <v>26871</v>
      </c>
      <c r="J11421" s="7" t="s">
        <v>27665</v>
      </c>
      <c r="K11421" s="9">
        <v>31486</v>
      </c>
      <c r="L11421" s="7"/>
      <c r="M11421" s="7"/>
      <c r="N11421" s="7">
        <v>7283080533</v>
      </c>
      <c r="O11421" s="7"/>
      <c r="P11421" s="7"/>
      <c r="Q11421" s="7" t="s">
        <v>1424</v>
      </c>
      <c r="R11421" s="39" t="s">
        <v>28843</v>
      </c>
      <c r="S11421" s="7"/>
      <c r="T11421" s="7" t="s">
        <v>30290</v>
      </c>
      <c r="U11421" s="7"/>
      <c r="V11421" s="7"/>
      <c r="W11421" s="7"/>
      <c r="X11421" s="7"/>
      <c r="Y11421" s="39"/>
      <c r="Z11421" s="7"/>
      <c r="AA11421" s="7"/>
      <c r="AB11421" s="24"/>
      <c r="AC11421" t="s">
        <v>26454</v>
      </c>
      <c r="AD11421" t="s">
        <v>23380</v>
      </c>
    </row>
    <row r="11422" spans="1:30" x14ac:dyDescent="0.25">
      <c r="A11422" t="str">
        <f t="shared" si="393"/>
        <v>17720002</v>
      </c>
      <c r="B11422" s="23" t="s">
        <v>58</v>
      </c>
      <c r="C11422" s="7" t="s">
        <v>669</v>
      </c>
      <c r="D11422" s="66" t="s">
        <v>26611</v>
      </c>
      <c r="E11422" s="53" t="e">
        <f>VLOOKUP(D11422,'MPG Master'!$C$3:$I$716,7,0)</f>
        <v>#N/A</v>
      </c>
      <c r="F11422" s="7" t="s">
        <v>26612</v>
      </c>
      <c r="G11422" s="67" t="s">
        <v>60</v>
      </c>
      <c r="H11422" s="53" t="e">
        <f t="shared" si="392"/>
        <v>#N/A</v>
      </c>
      <c r="I11422" s="7" t="s">
        <v>2295</v>
      </c>
      <c r="J11422" s="7" t="s">
        <v>26872</v>
      </c>
      <c r="K11422" s="9">
        <v>36925</v>
      </c>
      <c r="L11422" s="7"/>
      <c r="M11422" s="7"/>
      <c r="N11422" s="7">
        <v>9693940454</v>
      </c>
      <c r="O11422" s="7"/>
      <c r="P11422" s="7"/>
      <c r="Q11422" s="7" t="s">
        <v>4004</v>
      </c>
      <c r="R11422" s="39" t="s">
        <v>26613</v>
      </c>
      <c r="S11422" s="7"/>
      <c r="T11422" s="7" t="s">
        <v>30291</v>
      </c>
      <c r="U11422" s="7"/>
      <c r="V11422" s="7"/>
      <c r="W11422" s="7"/>
      <c r="X11422" s="7"/>
      <c r="Y11422" s="39"/>
      <c r="Z11422" s="7"/>
      <c r="AA11422" s="7"/>
      <c r="AB11422" s="24"/>
      <c r="AC11422" t="s">
        <v>26454</v>
      </c>
      <c r="AD11422" t="s">
        <v>23380</v>
      </c>
    </row>
    <row r="11423" spans="1:30" x14ac:dyDescent="0.25">
      <c r="A11423" t="str">
        <f t="shared" si="393"/>
        <v>17720003</v>
      </c>
      <c r="B11423" s="23" t="s">
        <v>58</v>
      </c>
      <c r="C11423" s="7" t="s">
        <v>669</v>
      </c>
      <c r="D11423" s="66" t="s">
        <v>26611</v>
      </c>
      <c r="E11423" s="53" t="e">
        <f>VLOOKUP(D11423,'MPG Master'!$C$3:$I$716,7,0)</f>
        <v>#N/A</v>
      </c>
      <c r="F11423" s="7" t="s">
        <v>26612</v>
      </c>
      <c r="G11423" s="67" t="s">
        <v>61</v>
      </c>
      <c r="H11423" s="53" t="e">
        <f t="shared" si="392"/>
        <v>#N/A</v>
      </c>
      <c r="I11423" s="7" t="s">
        <v>26872</v>
      </c>
      <c r="J11423" s="7" t="s">
        <v>27666</v>
      </c>
      <c r="K11423" s="9">
        <v>25934</v>
      </c>
      <c r="L11423" s="7"/>
      <c r="M11423" s="7"/>
      <c r="N11423" s="7">
        <v>8873312749</v>
      </c>
      <c r="O11423" s="7"/>
      <c r="P11423" s="7"/>
      <c r="Q11423" s="7" t="s">
        <v>1851</v>
      </c>
      <c r="R11423" s="39" t="s">
        <v>28844</v>
      </c>
      <c r="S11423" s="7"/>
      <c r="T11423" s="7" t="s">
        <v>747</v>
      </c>
      <c r="U11423" s="7"/>
      <c r="V11423" s="7"/>
      <c r="W11423" s="7"/>
      <c r="X11423" s="7"/>
      <c r="Y11423" s="39"/>
      <c r="Z11423" s="7"/>
      <c r="AA11423" s="7"/>
      <c r="AB11423" s="24"/>
      <c r="AC11423" t="s">
        <v>26454</v>
      </c>
      <c r="AD11423" t="s">
        <v>23380</v>
      </c>
    </row>
    <row r="11424" spans="1:30" x14ac:dyDescent="0.25">
      <c r="A11424" t="str">
        <f t="shared" si="393"/>
        <v>17720004</v>
      </c>
      <c r="B11424" s="23" t="s">
        <v>58</v>
      </c>
      <c r="C11424" s="7" t="s">
        <v>669</v>
      </c>
      <c r="D11424" s="66" t="s">
        <v>26611</v>
      </c>
      <c r="E11424" s="53" t="e">
        <f>VLOOKUP(D11424,'MPG Master'!$C$3:$I$716,7,0)</f>
        <v>#N/A</v>
      </c>
      <c r="F11424" s="7" t="s">
        <v>26612</v>
      </c>
      <c r="G11424" s="67" t="s">
        <v>1679</v>
      </c>
      <c r="H11424" s="53" t="e">
        <f t="shared" si="392"/>
        <v>#N/A</v>
      </c>
      <c r="I11424" s="7" t="s">
        <v>1811</v>
      </c>
      <c r="J11424" s="7" t="s">
        <v>26872</v>
      </c>
      <c r="K11424" s="9">
        <v>31048</v>
      </c>
      <c r="L11424" s="7"/>
      <c r="M11424" s="7"/>
      <c r="N11424" s="7">
        <v>6201419901</v>
      </c>
      <c r="O11424" s="7"/>
      <c r="P11424" s="7"/>
      <c r="Q11424" s="7" t="s">
        <v>1716</v>
      </c>
      <c r="R11424" s="39" t="s">
        <v>28845</v>
      </c>
      <c r="S11424" s="7"/>
      <c r="T11424" s="7" t="s">
        <v>747</v>
      </c>
      <c r="U11424" s="7"/>
      <c r="V11424" s="7"/>
      <c r="W11424" s="7"/>
      <c r="X11424" s="7"/>
      <c r="Y11424" s="39"/>
      <c r="Z11424" s="7"/>
      <c r="AA11424" s="7"/>
      <c r="AB11424" s="24"/>
      <c r="AC11424" t="s">
        <v>26454</v>
      </c>
      <c r="AD11424" t="s">
        <v>23380</v>
      </c>
    </row>
    <row r="11425" spans="1:30" x14ac:dyDescent="0.25">
      <c r="A11425" t="str">
        <f t="shared" si="393"/>
        <v>17720005</v>
      </c>
      <c r="B11425" s="23" t="s">
        <v>58</v>
      </c>
      <c r="C11425" s="7" t="s">
        <v>669</v>
      </c>
      <c r="D11425" s="66" t="s">
        <v>26611</v>
      </c>
      <c r="E11425" s="53" t="e">
        <f>VLOOKUP(D11425,'MPG Master'!$C$3:$I$716,7,0)</f>
        <v>#N/A</v>
      </c>
      <c r="F11425" s="7" t="s">
        <v>26612</v>
      </c>
      <c r="G11425" s="67" t="s">
        <v>1680</v>
      </c>
      <c r="H11425" s="53" t="e">
        <f t="shared" si="392"/>
        <v>#N/A</v>
      </c>
      <c r="I11425" s="7" t="s">
        <v>26873</v>
      </c>
      <c r="J11425" s="7" t="s">
        <v>27667</v>
      </c>
      <c r="K11425" s="9">
        <v>25611</v>
      </c>
      <c r="L11425" s="7"/>
      <c r="M11425" s="7"/>
      <c r="N11425" s="7">
        <v>9798101064</v>
      </c>
      <c r="O11425" s="7"/>
      <c r="P11425" s="7"/>
      <c r="Q11425" s="7" t="s">
        <v>4724</v>
      </c>
      <c r="R11425" s="39" t="s">
        <v>28846</v>
      </c>
      <c r="S11425" s="7"/>
      <c r="T11425" s="7" t="s">
        <v>1022</v>
      </c>
      <c r="U11425" s="7"/>
      <c r="V11425" s="7"/>
      <c r="W11425" s="7"/>
      <c r="X11425" s="7"/>
      <c r="Y11425" s="39"/>
      <c r="Z11425" s="7"/>
      <c r="AA11425" s="7"/>
      <c r="AB11425" s="24"/>
      <c r="AC11425" t="s">
        <v>26454</v>
      </c>
      <c r="AD11425" t="s">
        <v>23380</v>
      </c>
    </row>
    <row r="11426" spans="1:30" x14ac:dyDescent="0.25">
      <c r="A11426" t="str">
        <f t="shared" si="393"/>
        <v>17720008</v>
      </c>
      <c r="B11426" s="23" t="s">
        <v>58</v>
      </c>
      <c r="C11426" s="7" t="s">
        <v>669</v>
      </c>
      <c r="D11426" s="66" t="s">
        <v>26611</v>
      </c>
      <c r="E11426" s="53" t="e">
        <f>VLOOKUP(D11426,'MPG Master'!$C$3:$I$716,7,0)</f>
        <v>#N/A</v>
      </c>
      <c r="F11426" s="7" t="s">
        <v>26612</v>
      </c>
      <c r="G11426" s="67" t="s">
        <v>1687</v>
      </c>
      <c r="H11426" s="53" t="e">
        <f t="shared" si="392"/>
        <v>#N/A</v>
      </c>
      <c r="I11426" s="7" t="s">
        <v>2251</v>
      </c>
      <c r="J11426" s="7" t="s">
        <v>27668</v>
      </c>
      <c r="K11426" s="9">
        <v>32509</v>
      </c>
      <c r="L11426" s="7"/>
      <c r="M11426" s="7"/>
      <c r="N11426" s="7">
        <v>9525924008</v>
      </c>
      <c r="O11426" s="7"/>
      <c r="P11426" s="7"/>
      <c r="Q11426" s="7" t="s">
        <v>4724</v>
      </c>
      <c r="R11426" s="39" t="s">
        <v>28847</v>
      </c>
      <c r="S11426" s="7"/>
      <c r="T11426" s="7" t="s">
        <v>1022</v>
      </c>
      <c r="U11426" s="7"/>
      <c r="V11426" s="7"/>
      <c r="W11426" s="7"/>
      <c r="X11426" s="7"/>
      <c r="Y11426" s="39"/>
      <c r="Z11426" s="7"/>
      <c r="AA11426" s="7"/>
      <c r="AB11426" s="24"/>
      <c r="AC11426" t="s">
        <v>26454</v>
      </c>
      <c r="AD11426" t="s">
        <v>23380</v>
      </c>
    </row>
    <row r="11427" spans="1:30" x14ac:dyDescent="0.25">
      <c r="A11427" t="str">
        <f t="shared" si="393"/>
        <v>20660002</v>
      </c>
      <c r="B11427" s="23" t="s">
        <v>58</v>
      </c>
      <c r="C11427" s="7" t="s">
        <v>1673</v>
      </c>
      <c r="D11427" s="66" t="s">
        <v>26581</v>
      </c>
      <c r="E11427" s="53" t="e">
        <f>VLOOKUP(D11427,'MPG Master'!$C$3:$I$716,7,0)</f>
        <v>#N/A</v>
      </c>
      <c r="F11427" s="7" t="s">
        <v>26582</v>
      </c>
      <c r="G11427" s="67" t="s">
        <v>60</v>
      </c>
      <c r="H11427" s="53" t="e">
        <f t="shared" si="392"/>
        <v>#N/A</v>
      </c>
      <c r="I11427" s="7" t="s">
        <v>1422</v>
      </c>
      <c r="J11427" s="7" t="s">
        <v>19545</v>
      </c>
      <c r="K11427" s="9">
        <v>28126</v>
      </c>
      <c r="L11427" s="7"/>
      <c r="M11427" s="7"/>
      <c r="N11427" s="7">
        <v>8294556363</v>
      </c>
      <c r="O11427" s="7"/>
      <c r="P11427" s="7"/>
      <c r="Q11427" s="7" t="s">
        <v>2439</v>
      </c>
      <c r="R11427" s="39" t="s">
        <v>26583</v>
      </c>
      <c r="S11427" s="7"/>
      <c r="T11427" s="7" t="s">
        <v>1221</v>
      </c>
      <c r="U11427" s="7"/>
      <c r="V11427" s="7"/>
      <c r="W11427" s="7"/>
      <c r="X11427" s="7"/>
      <c r="Y11427" s="39"/>
      <c r="Z11427" s="7"/>
      <c r="AA11427" s="7"/>
      <c r="AB11427" s="24"/>
      <c r="AC11427" t="s">
        <v>26454</v>
      </c>
      <c r="AD11427" t="s">
        <v>23380</v>
      </c>
    </row>
    <row r="11428" spans="1:30" x14ac:dyDescent="0.25">
      <c r="A11428" t="str">
        <f t="shared" si="393"/>
        <v>12080033</v>
      </c>
      <c r="B11428" s="23" t="s">
        <v>58</v>
      </c>
      <c r="C11428" s="7" t="s">
        <v>1676</v>
      </c>
      <c r="D11428" s="66" t="s">
        <v>326</v>
      </c>
      <c r="E11428" s="53" t="e">
        <f>VLOOKUP(D11428,'MPG Master'!$C$3:$I$716,7,0)</f>
        <v>#N/A</v>
      </c>
      <c r="F11428" s="7" t="s">
        <v>121</v>
      </c>
      <c r="G11428" s="67" t="s">
        <v>381</v>
      </c>
      <c r="H11428" s="53" t="e">
        <f t="shared" si="392"/>
        <v>#N/A</v>
      </c>
      <c r="I11428" s="7" t="s">
        <v>26874</v>
      </c>
      <c r="J11428" s="7" t="s">
        <v>27669</v>
      </c>
      <c r="K11428" s="9">
        <v>19360</v>
      </c>
      <c r="L11428" s="7"/>
      <c r="M11428" s="7"/>
      <c r="N11428" s="7">
        <v>8340286809</v>
      </c>
      <c r="O11428" s="7"/>
      <c r="P11428" s="7"/>
      <c r="Q11428" s="7" t="s">
        <v>4724</v>
      </c>
      <c r="R11428" s="39" t="s">
        <v>28848</v>
      </c>
      <c r="S11428" s="7"/>
      <c r="T11428" s="7" t="s">
        <v>774</v>
      </c>
      <c r="U11428" s="7"/>
      <c r="V11428" s="7"/>
      <c r="W11428" s="7"/>
      <c r="X11428" s="7"/>
      <c r="Y11428" s="39"/>
      <c r="Z11428" s="7"/>
      <c r="AA11428" s="7"/>
      <c r="AB11428" s="24"/>
      <c r="AC11428" t="s">
        <v>26454</v>
      </c>
      <c r="AD11428" t="s">
        <v>23380</v>
      </c>
    </row>
    <row r="11429" spans="1:30" x14ac:dyDescent="0.25">
      <c r="A11429" t="str">
        <f t="shared" si="393"/>
        <v>12070053</v>
      </c>
      <c r="B11429" s="23" t="s">
        <v>58</v>
      </c>
      <c r="C11429" s="7" t="s">
        <v>1676</v>
      </c>
      <c r="D11429" s="66" t="s">
        <v>325</v>
      </c>
      <c r="E11429" s="53" t="e">
        <f>VLOOKUP(D11429,'MPG Master'!$C$3:$I$716,7,0)</f>
        <v>#N/A</v>
      </c>
      <c r="F11429" s="7" t="s">
        <v>120</v>
      </c>
      <c r="G11429" s="67" t="s">
        <v>1996</v>
      </c>
      <c r="H11429" s="53" t="e">
        <f t="shared" si="392"/>
        <v>#N/A</v>
      </c>
      <c r="I11429" s="7" t="s">
        <v>26875</v>
      </c>
      <c r="J11429" s="7" t="s">
        <v>27670</v>
      </c>
      <c r="K11429" s="9">
        <v>20090</v>
      </c>
      <c r="L11429" s="7"/>
      <c r="M11429" s="7"/>
      <c r="N11429" s="7">
        <v>9330659505</v>
      </c>
      <c r="O11429" s="7"/>
      <c r="P11429" s="7"/>
      <c r="Q11429" s="7" t="s">
        <v>4724</v>
      </c>
      <c r="R11429" s="39" t="s">
        <v>28849</v>
      </c>
      <c r="S11429" s="7"/>
      <c r="T11429" s="7" t="s">
        <v>774</v>
      </c>
      <c r="U11429" s="7"/>
      <c r="V11429" s="7"/>
      <c r="W11429" s="7"/>
      <c r="X11429" s="7"/>
      <c r="Y11429" s="39"/>
      <c r="Z11429" s="7"/>
      <c r="AA11429" s="7"/>
      <c r="AB11429" s="24"/>
      <c r="AC11429" t="s">
        <v>26454</v>
      </c>
      <c r="AD11429" t="s">
        <v>23380</v>
      </c>
    </row>
    <row r="11430" spans="1:30" x14ac:dyDescent="0.25">
      <c r="A11430" t="str">
        <f t="shared" si="393"/>
        <v>12090090</v>
      </c>
      <c r="B11430" s="23" t="s">
        <v>58</v>
      </c>
      <c r="C11430" s="7" t="s">
        <v>1676</v>
      </c>
      <c r="D11430" s="66" t="s">
        <v>327</v>
      </c>
      <c r="E11430" s="53" t="e">
        <f>VLOOKUP(D11430,'MPG Master'!$C$3:$I$716,7,0)</f>
        <v>#N/A</v>
      </c>
      <c r="F11430" s="7" t="s">
        <v>122</v>
      </c>
      <c r="G11430" s="67" t="s">
        <v>7154</v>
      </c>
      <c r="H11430" s="53" t="e">
        <f t="shared" si="392"/>
        <v>#N/A</v>
      </c>
      <c r="I11430" s="7" t="s">
        <v>9801</v>
      </c>
      <c r="J11430" s="7" t="s">
        <v>3167</v>
      </c>
      <c r="K11430" s="9">
        <v>36526</v>
      </c>
      <c r="L11430" s="7"/>
      <c r="M11430" s="7"/>
      <c r="N11430" s="7">
        <v>9097213236</v>
      </c>
      <c r="O11430" s="7"/>
      <c r="P11430" s="7"/>
      <c r="Q11430" s="7" t="s">
        <v>4724</v>
      </c>
      <c r="R11430" s="39" t="s">
        <v>28850</v>
      </c>
      <c r="S11430" s="7"/>
      <c r="T11430" s="7" t="s">
        <v>774</v>
      </c>
      <c r="U11430" s="7"/>
      <c r="V11430" s="7"/>
      <c r="W11430" s="7"/>
      <c r="X11430" s="7"/>
      <c r="Y11430" s="39"/>
      <c r="Z11430" s="7"/>
      <c r="AA11430" s="7"/>
      <c r="AB11430" s="24"/>
      <c r="AC11430" t="s">
        <v>26454</v>
      </c>
      <c r="AD11430" t="s">
        <v>23380</v>
      </c>
    </row>
    <row r="11431" spans="1:30" x14ac:dyDescent="0.25">
      <c r="A11431" t="str">
        <f t="shared" si="393"/>
        <v>12140055</v>
      </c>
      <c r="B11431" s="23" t="s">
        <v>58</v>
      </c>
      <c r="C11431" s="7" t="s">
        <v>1676</v>
      </c>
      <c r="D11431" s="66" t="s">
        <v>332</v>
      </c>
      <c r="E11431" s="53" t="e">
        <f>VLOOKUP(D11431,'MPG Master'!$C$3:$I$716,7,0)</f>
        <v>#N/A</v>
      </c>
      <c r="F11431" s="7" t="s">
        <v>126</v>
      </c>
      <c r="G11431" s="67" t="s">
        <v>384</v>
      </c>
      <c r="H11431" s="53" t="e">
        <f t="shared" si="392"/>
        <v>#N/A</v>
      </c>
      <c r="I11431" s="7" t="s">
        <v>2865</v>
      </c>
      <c r="J11431" s="7" t="s">
        <v>20362</v>
      </c>
      <c r="K11431" s="9">
        <v>32143</v>
      </c>
      <c r="L11431" s="7"/>
      <c r="M11431" s="7"/>
      <c r="N11431" s="7">
        <v>8709218920</v>
      </c>
      <c r="O11431" s="7"/>
      <c r="P11431" s="7"/>
      <c r="Q11431" s="7" t="s">
        <v>99</v>
      </c>
      <c r="R11431" s="39" t="s">
        <v>28851</v>
      </c>
      <c r="S11431" s="7"/>
      <c r="T11431" s="7" t="s">
        <v>751</v>
      </c>
      <c r="U11431" s="7"/>
      <c r="V11431" s="7"/>
      <c r="W11431" s="7"/>
      <c r="X11431" s="7"/>
      <c r="Y11431" s="39"/>
      <c r="Z11431" s="7"/>
      <c r="AA11431" s="7"/>
      <c r="AB11431" s="24"/>
      <c r="AC11431" t="s">
        <v>26454</v>
      </c>
      <c r="AD11431" t="s">
        <v>23380</v>
      </c>
    </row>
    <row r="11432" spans="1:30" x14ac:dyDescent="0.25">
      <c r="A11432" t="str">
        <f t="shared" si="393"/>
        <v>12480023</v>
      </c>
      <c r="B11432" s="23" t="s">
        <v>58</v>
      </c>
      <c r="C11432" s="7" t="s">
        <v>1676</v>
      </c>
      <c r="D11432" s="66" t="s">
        <v>23358</v>
      </c>
      <c r="E11432" s="53" t="e">
        <f>VLOOKUP(D11432,'MPG Master'!$C$3:$I$716,7,0)</f>
        <v>#N/A</v>
      </c>
      <c r="F11432" s="7" t="s">
        <v>23359</v>
      </c>
      <c r="G11432" s="67" t="s">
        <v>379</v>
      </c>
      <c r="H11432" s="53" t="e">
        <f t="shared" si="392"/>
        <v>#N/A</v>
      </c>
      <c r="I11432" s="7" t="s">
        <v>961</v>
      </c>
      <c r="J11432" s="7" t="s">
        <v>27671</v>
      </c>
      <c r="K11432" s="9">
        <v>27395</v>
      </c>
      <c r="L11432" s="7"/>
      <c r="M11432" s="7"/>
      <c r="N11432" s="7">
        <v>9523472582</v>
      </c>
      <c r="O11432" s="7"/>
      <c r="P11432" s="7"/>
      <c r="Q11432" s="7" t="s">
        <v>4724</v>
      </c>
      <c r="R11432" s="39" t="s">
        <v>28852</v>
      </c>
      <c r="S11432" s="7"/>
      <c r="T11432" s="7" t="s">
        <v>774</v>
      </c>
      <c r="U11432" s="7"/>
      <c r="V11432" s="7"/>
      <c r="W11432" s="7"/>
      <c r="X11432" s="7"/>
      <c r="Y11432" s="39"/>
      <c r="Z11432" s="7"/>
      <c r="AA11432" s="7"/>
      <c r="AB11432" s="24"/>
      <c r="AC11432" t="s">
        <v>26454</v>
      </c>
      <c r="AD11432" t="s">
        <v>23380</v>
      </c>
    </row>
    <row r="11433" spans="1:30" x14ac:dyDescent="0.25">
      <c r="A11433" t="str">
        <f t="shared" si="393"/>
        <v>12090091</v>
      </c>
      <c r="B11433" s="23" t="s">
        <v>58</v>
      </c>
      <c r="C11433" s="7" t="s">
        <v>1676</v>
      </c>
      <c r="D11433" s="66" t="s">
        <v>327</v>
      </c>
      <c r="E11433" s="53" t="e">
        <f>VLOOKUP(D11433,'MPG Master'!$C$3:$I$716,7,0)</f>
        <v>#N/A</v>
      </c>
      <c r="F11433" s="7" t="s">
        <v>122</v>
      </c>
      <c r="G11433" s="67" t="s">
        <v>388</v>
      </c>
      <c r="H11433" s="53" t="e">
        <f t="shared" si="392"/>
        <v>#N/A</v>
      </c>
      <c r="I11433" s="7" t="s">
        <v>2455</v>
      </c>
      <c r="J11433" s="7" t="s">
        <v>27672</v>
      </c>
      <c r="K11433" s="9">
        <v>28491</v>
      </c>
      <c r="L11433" s="7"/>
      <c r="M11433" s="7"/>
      <c r="N11433" s="7">
        <v>8409611968</v>
      </c>
      <c r="O11433" s="7"/>
      <c r="P11433" s="7"/>
      <c r="Q11433" s="7" t="s">
        <v>1716</v>
      </c>
      <c r="R11433" s="39" t="s">
        <v>28853</v>
      </c>
      <c r="S11433" s="7"/>
      <c r="T11433" s="7" t="s">
        <v>747</v>
      </c>
      <c r="U11433" s="7"/>
      <c r="V11433" s="7"/>
      <c r="W11433" s="7"/>
      <c r="X11433" s="7"/>
      <c r="Y11433" s="39"/>
      <c r="Z11433" s="7"/>
      <c r="AA11433" s="7"/>
      <c r="AB11433" s="24"/>
      <c r="AC11433" t="s">
        <v>26454</v>
      </c>
      <c r="AD11433" t="s">
        <v>23380</v>
      </c>
    </row>
    <row r="11434" spans="1:30" x14ac:dyDescent="0.25">
      <c r="A11434" t="str">
        <f t="shared" si="393"/>
        <v>12130055</v>
      </c>
      <c r="B11434" s="23" t="s">
        <v>58</v>
      </c>
      <c r="C11434" s="7" t="s">
        <v>1676</v>
      </c>
      <c r="D11434" s="66" t="s">
        <v>331</v>
      </c>
      <c r="E11434" s="53" t="e">
        <f>VLOOKUP(D11434,'MPG Master'!$C$3:$I$716,7,0)</f>
        <v>#N/A</v>
      </c>
      <c r="F11434" s="7" t="s">
        <v>125</v>
      </c>
      <c r="G11434" s="67" t="s">
        <v>384</v>
      </c>
      <c r="H11434" s="53" t="e">
        <f t="shared" si="392"/>
        <v>#N/A</v>
      </c>
      <c r="I11434" s="7" t="s">
        <v>26876</v>
      </c>
      <c r="J11434" s="7" t="s">
        <v>27673</v>
      </c>
      <c r="K11434" s="9">
        <v>31778</v>
      </c>
      <c r="L11434" s="7"/>
      <c r="M11434" s="7"/>
      <c r="N11434" s="7">
        <v>9601737307</v>
      </c>
      <c r="O11434" s="7"/>
      <c r="P11434" s="7"/>
      <c r="Q11434" s="7" t="s">
        <v>99</v>
      </c>
      <c r="R11434" s="39" t="s">
        <v>28854</v>
      </c>
      <c r="S11434" s="7"/>
      <c r="T11434" s="7" t="s">
        <v>751</v>
      </c>
      <c r="U11434" s="7"/>
      <c r="V11434" s="7"/>
      <c r="W11434" s="7"/>
      <c r="X11434" s="7"/>
      <c r="Y11434" s="39"/>
      <c r="Z11434" s="7"/>
      <c r="AA11434" s="7"/>
      <c r="AB11434" s="24"/>
      <c r="AC11434" t="s">
        <v>26454</v>
      </c>
      <c r="AD11434" t="s">
        <v>23380</v>
      </c>
    </row>
    <row r="11435" spans="1:30" x14ac:dyDescent="0.25">
      <c r="A11435" t="str">
        <f t="shared" si="393"/>
        <v>12830030</v>
      </c>
      <c r="B11435" s="23" t="s">
        <v>58</v>
      </c>
      <c r="C11435" s="7" t="s">
        <v>1675</v>
      </c>
      <c r="D11435" s="66" t="s">
        <v>26648</v>
      </c>
      <c r="E11435" s="53" t="e">
        <f>VLOOKUP(D11435,'MPG Master'!$C$3:$I$716,7,0)</f>
        <v>#N/A</v>
      </c>
      <c r="F11435" s="7" t="s">
        <v>26671</v>
      </c>
      <c r="G11435" s="67" t="s">
        <v>380</v>
      </c>
      <c r="H11435" s="53" t="e">
        <f t="shared" si="392"/>
        <v>#N/A</v>
      </c>
      <c r="I11435" s="7" t="s">
        <v>4848</v>
      </c>
      <c r="J11435" s="7" t="s">
        <v>2681</v>
      </c>
      <c r="K11435" s="9">
        <v>29221</v>
      </c>
      <c r="L11435" s="7"/>
      <c r="M11435" s="7"/>
      <c r="N11435" s="7">
        <v>7209169717</v>
      </c>
      <c r="O11435" s="7"/>
      <c r="P11435" s="7"/>
      <c r="Q11435" s="7" t="s">
        <v>1701</v>
      </c>
      <c r="R11435" s="39" t="s">
        <v>28855</v>
      </c>
      <c r="S11435" s="7"/>
      <c r="T11435" s="7" t="s">
        <v>804</v>
      </c>
      <c r="U11435" s="7"/>
      <c r="V11435" s="7"/>
      <c r="W11435" s="7"/>
      <c r="X11435" s="7"/>
      <c r="Y11435" s="39"/>
      <c r="Z11435" s="7"/>
      <c r="AA11435" s="7"/>
      <c r="AB11435" s="24"/>
      <c r="AC11435" t="s">
        <v>26454</v>
      </c>
      <c r="AD11435" t="s">
        <v>23380</v>
      </c>
    </row>
    <row r="11436" spans="1:30" x14ac:dyDescent="0.25">
      <c r="A11436" t="str">
        <f t="shared" si="393"/>
        <v>13080014</v>
      </c>
      <c r="B11436" s="23" t="s">
        <v>58</v>
      </c>
      <c r="C11436" s="7" t="s">
        <v>1676</v>
      </c>
      <c r="D11436" s="66" t="s">
        <v>26455</v>
      </c>
      <c r="E11436" s="53" t="e">
        <f>VLOOKUP(D11436,'MPG Master'!$C$3:$I$716,7,0)</f>
        <v>#N/A</v>
      </c>
      <c r="F11436" s="7" t="s">
        <v>26456</v>
      </c>
      <c r="G11436" s="67" t="s">
        <v>1736</v>
      </c>
      <c r="H11436" s="53" t="e">
        <f t="shared" si="392"/>
        <v>#N/A</v>
      </c>
      <c r="I11436" s="7" t="s">
        <v>1057</v>
      </c>
      <c r="J11436" s="7" t="s">
        <v>27674</v>
      </c>
      <c r="K11436" s="9">
        <v>19725</v>
      </c>
      <c r="L11436" s="7"/>
      <c r="M11436" s="7"/>
      <c r="N11436" s="7">
        <v>6203165062</v>
      </c>
      <c r="O11436" s="7"/>
      <c r="P11436" s="7"/>
      <c r="Q11436" s="7" t="s">
        <v>1424</v>
      </c>
      <c r="R11436" s="39" t="s">
        <v>28856</v>
      </c>
      <c r="S11436" s="7"/>
      <c r="T11436" s="7" t="s">
        <v>735</v>
      </c>
      <c r="U11436" s="7"/>
      <c r="V11436" s="7"/>
      <c r="W11436" s="7"/>
      <c r="X11436" s="7"/>
      <c r="Y11436" s="39"/>
      <c r="Z11436" s="7"/>
      <c r="AA11436" s="7"/>
      <c r="AB11436" s="24"/>
      <c r="AC11436" t="s">
        <v>26454</v>
      </c>
      <c r="AD11436" t="s">
        <v>23380</v>
      </c>
    </row>
    <row r="11437" spans="1:30" x14ac:dyDescent="0.25">
      <c r="A11437" t="str">
        <f t="shared" si="393"/>
        <v>13080015</v>
      </c>
      <c r="B11437" s="23" t="s">
        <v>58</v>
      </c>
      <c r="C11437" s="7" t="s">
        <v>1676</v>
      </c>
      <c r="D11437" s="66" t="s">
        <v>26455</v>
      </c>
      <c r="E11437" s="53" t="e">
        <f>VLOOKUP(D11437,'MPG Master'!$C$3:$I$716,7,0)</f>
        <v>#N/A</v>
      </c>
      <c r="F11437" s="7" t="s">
        <v>26456</v>
      </c>
      <c r="G11437" s="67" t="s">
        <v>1739</v>
      </c>
      <c r="H11437" s="53" t="e">
        <f t="shared" si="392"/>
        <v>#N/A</v>
      </c>
      <c r="I11437" s="7" t="s">
        <v>2104</v>
      </c>
      <c r="J11437" s="7" t="s">
        <v>8459</v>
      </c>
      <c r="K11437" s="9">
        <v>26330</v>
      </c>
      <c r="L11437" s="7"/>
      <c r="M11437" s="7"/>
      <c r="N11437" s="7">
        <v>7462027670</v>
      </c>
      <c r="O11437" s="7"/>
      <c r="P11437" s="7"/>
      <c r="Q11437" s="7" t="s">
        <v>1701</v>
      </c>
      <c r="R11437" s="39" t="s">
        <v>28857</v>
      </c>
      <c r="S11437" s="7"/>
      <c r="T11437" s="7" t="s">
        <v>767</v>
      </c>
      <c r="U11437" s="7"/>
      <c r="V11437" s="7"/>
      <c r="W11437" s="7"/>
      <c r="X11437" s="7"/>
      <c r="Y11437" s="39"/>
      <c r="Z11437" s="7"/>
      <c r="AA11437" s="7"/>
      <c r="AB11437" s="24"/>
      <c r="AC11437" t="s">
        <v>26454</v>
      </c>
      <c r="AD11437" t="s">
        <v>23380</v>
      </c>
    </row>
    <row r="11438" spans="1:30" x14ac:dyDescent="0.25">
      <c r="A11438" t="str">
        <f t="shared" si="393"/>
        <v>13080016</v>
      </c>
      <c r="B11438" s="23" t="s">
        <v>58</v>
      </c>
      <c r="C11438" s="7" t="s">
        <v>1676</v>
      </c>
      <c r="D11438" s="66" t="s">
        <v>26455</v>
      </c>
      <c r="E11438" s="53" t="e">
        <f>VLOOKUP(D11438,'MPG Master'!$C$3:$I$716,7,0)</f>
        <v>#N/A</v>
      </c>
      <c r="F11438" s="7" t="s">
        <v>26456</v>
      </c>
      <c r="G11438" s="67" t="s">
        <v>1772</v>
      </c>
      <c r="H11438" s="53" t="e">
        <f t="shared" si="392"/>
        <v>#N/A</v>
      </c>
      <c r="I11438" s="7" t="s">
        <v>3884</v>
      </c>
      <c r="J11438" s="7" t="s">
        <v>27640</v>
      </c>
      <c r="K11438" s="9">
        <v>29587</v>
      </c>
      <c r="L11438" s="7"/>
      <c r="M11438" s="7"/>
      <c r="N11438" s="7">
        <v>9608611072</v>
      </c>
      <c r="O11438" s="7"/>
      <c r="P11438" s="7"/>
      <c r="Q11438" s="7" t="s">
        <v>1424</v>
      </c>
      <c r="R11438" s="39" t="s">
        <v>28858</v>
      </c>
      <c r="S11438" s="7"/>
      <c r="T11438" s="7" t="s">
        <v>735</v>
      </c>
      <c r="U11438" s="7"/>
      <c r="V11438" s="7"/>
      <c r="W11438" s="7"/>
      <c r="X11438" s="7"/>
      <c r="Y11438" s="39"/>
      <c r="Z11438" s="7"/>
      <c r="AA11438" s="7"/>
      <c r="AB11438" s="24"/>
      <c r="AC11438" t="s">
        <v>26454</v>
      </c>
      <c r="AD11438" t="s">
        <v>23380</v>
      </c>
    </row>
    <row r="11439" spans="1:30" x14ac:dyDescent="0.25">
      <c r="A11439" t="str">
        <f t="shared" si="393"/>
        <v>13080017</v>
      </c>
      <c r="B11439" s="23" t="s">
        <v>58</v>
      </c>
      <c r="C11439" s="7" t="s">
        <v>1676</v>
      </c>
      <c r="D11439" s="66" t="s">
        <v>26455</v>
      </c>
      <c r="E11439" s="53" t="e">
        <f>VLOOKUP(D11439,'MPG Master'!$C$3:$I$716,7,0)</f>
        <v>#N/A</v>
      </c>
      <c r="F11439" s="7" t="s">
        <v>26456</v>
      </c>
      <c r="G11439" s="67" t="s">
        <v>1683</v>
      </c>
      <c r="H11439" s="53" t="e">
        <f t="shared" si="392"/>
        <v>#N/A</v>
      </c>
      <c r="I11439" s="7" t="s">
        <v>6690</v>
      </c>
      <c r="J11439" s="7" t="s">
        <v>27675</v>
      </c>
      <c r="K11439" s="9">
        <v>30682</v>
      </c>
      <c r="L11439" s="7"/>
      <c r="M11439" s="7"/>
      <c r="N11439" s="7"/>
      <c r="O11439" s="7"/>
      <c r="P11439" s="7"/>
      <c r="Q11439" s="7" t="s">
        <v>1424</v>
      </c>
      <c r="R11439" s="39" t="s">
        <v>28859</v>
      </c>
      <c r="S11439" s="7"/>
      <c r="T11439" s="7" t="s">
        <v>735</v>
      </c>
      <c r="U11439" s="7"/>
      <c r="V11439" s="7"/>
      <c r="W11439" s="7"/>
      <c r="X11439" s="7"/>
      <c r="Y11439" s="39"/>
      <c r="Z11439" s="7"/>
      <c r="AA11439" s="7"/>
      <c r="AB11439" s="24"/>
      <c r="AC11439" t="s">
        <v>26454</v>
      </c>
      <c r="AD11439" t="s">
        <v>23380</v>
      </c>
    </row>
    <row r="11440" spans="1:30" x14ac:dyDescent="0.25">
      <c r="A11440" t="str">
        <f t="shared" si="393"/>
        <v>13080019</v>
      </c>
      <c r="B11440" s="23" t="s">
        <v>58</v>
      </c>
      <c r="C11440" s="7" t="s">
        <v>1676</v>
      </c>
      <c r="D11440" s="66" t="s">
        <v>26455</v>
      </c>
      <c r="E11440" s="53" t="e">
        <f>VLOOKUP(D11440,'MPG Master'!$C$3:$I$716,7,0)</f>
        <v>#N/A</v>
      </c>
      <c r="F11440" s="7" t="s">
        <v>26456</v>
      </c>
      <c r="G11440" s="67" t="s">
        <v>1815</v>
      </c>
      <c r="H11440" s="53" t="e">
        <f t="shared" si="392"/>
        <v>#N/A</v>
      </c>
      <c r="I11440" s="7" t="s">
        <v>26877</v>
      </c>
      <c r="J11440" s="7" t="s">
        <v>23509</v>
      </c>
      <c r="K11440" s="9">
        <v>28856</v>
      </c>
      <c r="L11440" s="7"/>
      <c r="M11440" s="7"/>
      <c r="N11440" s="7">
        <v>7633929792</v>
      </c>
      <c r="O11440" s="7"/>
      <c r="P11440" s="7"/>
      <c r="Q11440" s="7" t="s">
        <v>1424</v>
      </c>
      <c r="R11440" s="39" t="s">
        <v>28860</v>
      </c>
      <c r="S11440" s="7"/>
      <c r="T11440" s="7" t="s">
        <v>735</v>
      </c>
      <c r="U11440" s="7"/>
      <c r="V11440" s="7"/>
      <c r="W11440" s="7"/>
      <c r="X11440" s="7"/>
      <c r="Y11440" s="39"/>
      <c r="Z11440" s="7"/>
      <c r="AA11440" s="7"/>
      <c r="AB11440" s="24"/>
      <c r="AC11440" t="s">
        <v>26454</v>
      </c>
      <c r="AD11440" t="s">
        <v>23380</v>
      </c>
    </row>
    <row r="11441" spans="1:30" x14ac:dyDescent="0.25">
      <c r="A11441" t="str">
        <f t="shared" si="393"/>
        <v>13080018</v>
      </c>
      <c r="B11441" s="23" t="s">
        <v>58</v>
      </c>
      <c r="C11441" s="7" t="s">
        <v>1676</v>
      </c>
      <c r="D11441" s="66" t="s">
        <v>26455</v>
      </c>
      <c r="E11441" s="53" t="e">
        <f>VLOOKUP(D11441,'MPG Master'!$C$3:$I$716,7,0)</f>
        <v>#N/A</v>
      </c>
      <c r="F11441" s="7" t="s">
        <v>26456</v>
      </c>
      <c r="G11441" s="67" t="s">
        <v>1682</v>
      </c>
      <c r="H11441" s="53" t="e">
        <f t="shared" si="392"/>
        <v>#N/A</v>
      </c>
      <c r="I11441" s="7" t="s">
        <v>26878</v>
      </c>
      <c r="J11441" s="7" t="s">
        <v>2311</v>
      </c>
      <c r="K11441" s="9">
        <v>37987</v>
      </c>
      <c r="L11441" s="7"/>
      <c r="M11441" s="7"/>
      <c r="N11441" s="7">
        <v>8851947145</v>
      </c>
      <c r="O11441" s="7"/>
      <c r="P11441" s="7"/>
      <c r="Q11441" s="7" t="s">
        <v>1424</v>
      </c>
      <c r="R11441" s="39" t="s">
        <v>28861</v>
      </c>
      <c r="S11441" s="7"/>
      <c r="T11441" s="7" t="s">
        <v>735</v>
      </c>
      <c r="U11441" s="7"/>
      <c r="V11441" s="7"/>
      <c r="W11441" s="7"/>
      <c r="X11441" s="7"/>
      <c r="Y11441" s="39"/>
      <c r="Z11441" s="7"/>
      <c r="AA11441" s="7"/>
      <c r="AB11441" s="24"/>
      <c r="AC11441" t="s">
        <v>26454</v>
      </c>
      <c r="AD11441" t="s">
        <v>23380</v>
      </c>
    </row>
    <row r="11442" spans="1:30" x14ac:dyDescent="0.25">
      <c r="A11442" t="str">
        <f t="shared" si="393"/>
        <v>13080020</v>
      </c>
      <c r="B11442" s="23" t="s">
        <v>58</v>
      </c>
      <c r="C11442" s="7" t="s">
        <v>1676</v>
      </c>
      <c r="D11442" s="66" t="s">
        <v>26455</v>
      </c>
      <c r="E11442" s="53" t="e">
        <f>VLOOKUP(D11442,'MPG Master'!$C$3:$I$716,7,0)</f>
        <v>#N/A</v>
      </c>
      <c r="F11442" s="7" t="s">
        <v>26456</v>
      </c>
      <c r="G11442" s="67" t="s">
        <v>1819</v>
      </c>
      <c r="H11442" s="53" t="e">
        <f t="shared" ref="H11442:H11505" si="394">E11442&amp;G11442</f>
        <v>#N/A</v>
      </c>
      <c r="I11442" s="7" t="s">
        <v>4819</v>
      </c>
      <c r="J11442" s="7" t="s">
        <v>3841</v>
      </c>
      <c r="K11442" s="9">
        <v>32874</v>
      </c>
      <c r="L11442" s="7"/>
      <c r="M11442" s="7"/>
      <c r="N11442" s="7">
        <v>7484006884</v>
      </c>
      <c r="O11442" s="7"/>
      <c r="P11442" s="7"/>
      <c r="Q11442" s="7" t="s">
        <v>1424</v>
      </c>
      <c r="R11442" s="39" t="s">
        <v>28862</v>
      </c>
      <c r="S11442" s="7"/>
      <c r="T11442" s="7" t="s">
        <v>735</v>
      </c>
      <c r="U11442" s="7"/>
      <c r="V11442" s="7"/>
      <c r="W11442" s="7"/>
      <c r="X11442" s="7"/>
      <c r="Y11442" s="39"/>
      <c r="Z11442" s="7"/>
      <c r="AA11442" s="7"/>
      <c r="AB11442" s="24"/>
      <c r="AC11442" t="s">
        <v>26454</v>
      </c>
      <c r="AD11442" t="s">
        <v>23380</v>
      </c>
    </row>
    <row r="11443" spans="1:30" x14ac:dyDescent="0.25">
      <c r="A11443" t="str">
        <f t="shared" si="393"/>
        <v>13080021</v>
      </c>
      <c r="B11443" s="23" t="s">
        <v>58</v>
      </c>
      <c r="C11443" s="7" t="s">
        <v>1676</v>
      </c>
      <c r="D11443" s="66" t="s">
        <v>26455</v>
      </c>
      <c r="E11443" s="53" t="e">
        <f>VLOOKUP(D11443,'MPG Master'!$C$3:$I$716,7,0)</f>
        <v>#N/A</v>
      </c>
      <c r="F11443" s="7" t="s">
        <v>26456</v>
      </c>
      <c r="G11443" s="67" t="s">
        <v>1822</v>
      </c>
      <c r="H11443" s="53" t="e">
        <f t="shared" si="394"/>
        <v>#N/A</v>
      </c>
      <c r="I11443" s="7" t="s">
        <v>2085</v>
      </c>
      <c r="J11443" s="7" t="s">
        <v>19135</v>
      </c>
      <c r="K11443" s="9">
        <v>36892</v>
      </c>
      <c r="L11443" s="7"/>
      <c r="M11443" s="7"/>
      <c r="N11443" s="7">
        <v>7061371472</v>
      </c>
      <c r="O11443" s="7"/>
      <c r="P11443" s="7"/>
      <c r="Q11443" s="7" t="s">
        <v>1424</v>
      </c>
      <c r="R11443" s="39" t="s">
        <v>28863</v>
      </c>
      <c r="S11443" s="7"/>
      <c r="T11443" s="7" t="s">
        <v>735</v>
      </c>
      <c r="U11443" s="7"/>
      <c r="V11443" s="7"/>
      <c r="W11443" s="7"/>
      <c r="X11443" s="7"/>
      <c r="Y11443" s="39"/>
      <c r="Z11443" s="7"/>
      <c r="AA11443" s="7"/>
      <c r="AB11443" s="24"/>
      <c r="AC11443" t="s">
        <v>26454</v>
      </c>
      <c r="AD11443" t="s">
        <v>23380</v>
      </c>
    </row>
    <row r="11444" spans="1:30" x14ac:dyDescent="0.25">
      <c r="A11444" t="str">
        <f t="shared" si="393"/>
        <v>13080023</v>
      </c>
      <c r="B11444" s="23" t="s">
        <v>58</v>
      </c>
      <c r="C11444" s="7" t="s">
        <v>1676</v>
      </c>
      <c r="D11444" s="66" t="s">
        <v>26455</v>
      </c>
      <c r="E11444" s="53" t="e">
        <f>VLOOKUP(D11444,'MPG Master'!$C$3:$I$716,7,0)</f>
        <v>#N/A</v>
      </c>
      <c r="F11444" s="7" t="s">
        <v>26456</v>
      </c>
      <c r="G11444" s="67" t="s">
        <v>379</v>
      </c>
      <c r="H11444" s="53" t="e">
        <f t="shared" si="394"/>
        <v>#N/A</v>
      </c>
      <c r="I11444" s="7" t="s">
        <v>26811</v>
      </c>
      <c r="J11444" s="7" t="s">
        <v>11040</v>
      </c>
      <c r="K11444" s="9">
        <v>32203</v>
      </c>
      <c r="L11444" s="7"/>
      <c r="M11444" s="7"/>
      <c r="N11444" s="7">
        <v>9798791573</v>
      </c>
      <c r="O11444" s="7"/>
      <c r="P11444" s="7"/>
      <c r="Q11444" s="7" t="s">
        <v>1424</v>
      </c>
      <c r="R11444" s="39" t="s">
        <v>28864</v>
      </c>
      <c r="S11444" s="7"/>
      <c r="T11444" s="7" t="s">
        <v>735</v>
      </c>
      <c r="U11444" s="7"/>
      <c r="V11444" s="7"/>
      <c r="W11444" s="7"/>
      <c r="X11444" s="7"/>
      <c r="Y11444" s="39"/>
      <c r="Z11444" s="7"/>
      <c r="AA11444" s="7"/>
      <c r="AB11444" s="24"/>
      <c r="AC11444" t="s">
        <v>26454</v>
      </c>
      <c r="AD11444" t="s">
        <v>23380</v>
      </c>
    </row>
    <row r="11445" spans="1:30" x14ac:dyDescent="0.25">
      <c r="A11445" t="str">
        <f t="shared" si="393"/>
        <v>13080022</v>
      </c>
      <c r="B11445" s="23" t="s">
        <v>58</v>
      </c>
      <c r="C11445" s="7" t="s">
        <v>1676</v>
      </c>
      <c r="D11445" s="66" t="s">
        <v>26455</v>
      </c>
      <c r="E11445" s="53" t="e">
        <f>VLOOKUP(D11445,'MPG Master'!$C$3:$I$716,7,0)</f>
        <v>#N/A</v>
      </c>
      <c r="F11445" s="7" t="s">
        <v>26456</v>
      </c>
      <c r="G11445" s="67" t="s">
        <v>1825</v>
      </c>
      <c r="H11445" s="53" t="e">
        <f t="shared" si="394"/>
        <v>#N/A</v>
      </c>
      <c r="I11445" s="7" t="s">
        <v>26879</v>
      </c>
      <c r="J11445" s="7" t="s">
        <v>27676</v>
      </c>
      <c r="K11445" s="9">
        <v>36102</v>
      </c>
      <c r="L11445" s="7"/>
      <c r="M11445" s="7"/>
      <c r="N11445" s="7">
        <v>9608611062</v>
      </c>
      <c r="O11445" s="7"/>
      <c r="P11445" s="7"/>
      <c r="Q11445" s="7" t="s">
        <v>1701</v>
      </c>
      <c r="R11445" s="39" t="s">
        <v>28865</v>
      </c>
      <c r="S11445" s="7"/>
      <c r="T11445" s="7" t="s">
        <v>767</v>
      </c>
      <c r="U11445" s="7"/>
      <c r="V11445" s="7"/>
      <c r="W11445" s="7"/>
      <c r="X11445" s="7"/>
      <c r="Y11445" s="39"/>
      <c r="Z11445" s="7"/>
      <c r="AA11445" s="7"/>
      <c r="AB11445" s="24"/>
      <c r="AC11445" t="s">
        <v>26454</v>
      </c>
      <c r="AD11445" t="s">
        <v>23380</v>
      </c>
    </row>
    <row r="11446" spans="1:30" x14ac:dyDescent="0.25">
      <c r="A11446" t="str">
        <f t="shared" si="393"/>
        <v>13080024</v>
      </c>
      <c r="B11446" s="23" t="s">
        <v>58</v>
      </c>
      <c r="C11446" s="7" t="s">
        <v>1676</v>
      </c>
      <c r="D11446" s="66" t="s">
        <v>26455</v>
      </c>
      <c r="E11446" s="53" t="e">
        <f>VLOOKUP(D11446,'MPG Master'!$C$3:$I$716,7,0)</f>
        <v>#N/A</v>
      </c>
      <c r="F11446" s="7" t="s">
        <v>26456</v>
      </c>
      <c r="G11446" s="67" t="s">
        <v>1830</v>
      </c>
      <c r="H11446" s="53" t="e">
        <f t="shared" si="394"/>
        <v>#N/A</v>
      </c>
      <c r="I11446" s="7" t="s">
        <v>26880</v>
      </c>
      <c r="J11446" s="7" t="s">
        <v>4080</v>
      </c>
      <c r="K11446" s="9">
        <v>35431</v>
      </c>
      <c r="L11446" s="7"/>
      <c r="M11446" s="7"/>
      <c r="N11446" s="7">
        <v>9934083521</v>
      </c>
      <c r="O11446" s="7"/>
      <c r="P11446" s="7"/>
      <c r="Q11446" s="7" t="s">
        <v>1424</v>
      </c>
      <c r="R11446" s="39" t="s">
        <v>4081</v>
      </c>
      <c r="S11446" s="7"/>
      <c r="T11446" s="7" t="s">
        <v>735</v>
      </c>
      <c r="U11446" s="7"/>
      <c r="V11446" s="7"/>
      <c r="W11446" s="7"/>
      <c r="X11446" s="7"/>
      <c r="Y11446" s="39"/>
      <c r="Z11446" s="7"/>
      <c r="AA11446" s="7"/>
      <c r="AB11446" s="24"/>
      <c r="AC11446" t="s">
        <v>26454</v>
      </c>
      <c r="AD11446" t="s">
        <v>23380</v>
      </c>
    </row>
    <row r="11447" spans="1:30" x14ac:dyDescent="0.25">
      <c r="A11447" t="str">
        <f t="shared" si="393"/>
        <v>11970041</v>
      </c>
      <c r="B11447" s="23" t="s">
        <v>58</v>
      </c>
      <c r="C11447" s="7" t="s">
        <v>1676</v>
      </c>
      <c r="D11447" s="66" t="s">
        <v>322</v>
      </c>
      <c r="E11447" s="53" t="e">
        <f>VLOOKUP(D11447,'MPG Master'!$C$3:$I$716,7,0)</f>
        <v>#N/A</v>
      </c>
      <c r="F11447" s="7" t="s">
        <v>117</v>
      </c>
      <c r="G11447" s="67" t="s">
        <v>2314</v>
      </c>
      <c r="H11447" s="53" t="e">
        <f t="shared" si="394"/>
        <v>#N/A</v>
      </c>
      <c r="I11447" s="7" t="s">
        <v>9736</v>
      </c>
      <c r="J11447" s="7" t="s">
        <v>20808</v>
      </c>
      <c r="K11447" s="9">
        <v>37790</v>
      </c>
      <c r="L11447" s="7"/>
      <c r="M11447" s="7"/>
      <c r="N11447" s="7">
        <v>8210082957</v>
      </c>
      <c r="O11447" s="7"/>
      <c r="P11447" s="7"/>
      <c r="Q11447" s="7" t="s">
        <v>1701</v>
      </c>
      <c r="R11447" s="39" t="s">
        <v>28866</v>
      </c>
      <c r="S11447" s="7"/>
      <c r="T11447" s="7" t="s">
        <v>774</v>
      </c>
      <c r="U11447" s="7"/>
      <c r="V11447" s="7"/>
      <c r="W11447" s="7"/>
      <c r="X11447" s="7"/>
      <c r="Y11447" s="39"/>
      <c r="Z11447" s="7"/>
      <c r="AA11447" s="7"/>
      <c r="AB11447" s="24"/>
      <c r="AC11447" t="s">
        <v>26454</v>
      </c>
      <c r="AD11447" t="s">
        <v>23380</v>
      </c>
    </row>
    <row r="11448" spans="1:30" x14ac:dyDescent="0.25">
      <c r="A11448" t="str">
        <f t="shared" si="393"/>
        <v>24470043</v>
      </c>
      <c r="B11448" s="23" t="s">
        <v>58</v>
      </c>
      <c r="C11448" s="7" t="s">
        <v>1325</v>
      </c>
      <c r="D11448" s="66" t="s">
        <v>600</v>
      </c>
      <c r="E11448" s="53" t="e">
        <f>VLOOKUP(D11448,'MPG Master'!$C$3:$I$716,7,0)</f>
        <v>#N/A</v>
      </c>
      <c r="F11448" s="7" t="s">
        <v>26670</v>
      </c>
      <c r="G11448" s="67" t="s">
        <v>2262</v>
      </c>
      <c r="H11448" s="53" t="e">
        <f t="shared" si="394"/>
        <v>#N/A</v>
      </c>
      <c r="I11448" s="7" t="s">
        <v>4145</v>
      </c>
      <c r="J11448" s="7" t="s">
        <v>3962</v>
      </c>
      <c r="K11448" s="9">
        <v>27395</v>
      </c>
      <c r="L11448" s="7"/>
      <c r="M11448" s="7"/>
      <c r="N11448" s="7">
        <v>8804841560</v>
      </c>
      <c r="O11448" s="7"/>
      <c r="P11448" s="7"/>
      <c r="Q11448" s="7" t="s">
        <v>1050</v>
      </c>
      <c r="R11448" s="39" t="s">
        <v>28867</v>
      </c>
      <c r="S11448" s="7"/>
      <c r="T11448" s="7" t="s">
        <v>1365</v>
      </c>
      <c r="U11448" s="7"/>
      <c r="V11448" s="7"/>
      <c r="W11448" s="7"/>
      <c r="X11448" s="7"/>
      <c r="Y11448" s="39"/>
      <c r="Z11448" s="7"/>
      <c r="AA11448" s="7"/>
      <c r="AB11448" s="24"/>
      <c r="AC11448" t="s">
        <v>26454</v>
      </c>
      <c r="AD11448" t="s">
        <v>23380</v>
      </c>
    </row>
    <row r="11449" spans="1:30" x14ac:dyDescent="0.25">
      <c r="A11449" t="str">
        <f t="shared" ref="A11449:A11512" si="395">CONCATENATE(D11449,G11449)</f>
        <v>24830010</v>
      </c>
      <c r="B11449" s="23" t="s">
        <v>58</v>
      </c>
      <c r="C11449" s="7" t="s">
        <v>1325</v>
      </c>
      <c r="D11449" s="66" t="s">
        <v>23285</v>
      </c>
      <c r="E11449" s="53" t="e">
        <f>VLOOKUP(D11449,'MPG Master'!$C$3:$I$716,7,0)</f>
        <v>#N/A</v>
      </c>
      <c r="F11449" s="7" t="s">
        <v>23294</v>
      </c>
      <c r="G11449" s="67" t="s">
        <v>1681</v>
      </c>
      <c r="H11449" s="53" t="e">
        <f t="shared" si="394"/>
        <v>#N/A</v>
      </c>
      <c r="I11449" s="7" t="s">
        <v>10315</v>
      </c>
      <c r="J11449" s="7" t="s">
        <v>22740</v>
      </c>
      <c r="K11449" s="9">
        <v>30317</v>
      </c>
      <c r="L11449" s="7"/>
      <c r="M11449" s="7"/>
      <c r="N11449" s="7">
        <v>9860907020</v>
      </c>
      <c r="O11449" s="7"/>
      <c r="P11449" s="7"/>
      <c r="Q11449" s="7" t="s">
        <v>2439</v>
      </c>
      <c r="R11449" s="39" t="s">
        <v>28868</v>
      </c>
      <c r="S11449" s="7"/>
      <c r="T11449" s="7" t="s">
        <v>4281</v>
      </c>
      <c r="U11449" s="7"/>
      <c r="V11449" s="7"/>
      <c r="W11449" s="7"/>
      <c r="X11449" s="7"/>
      <c r="Y11449" s="39"/>
      <c r="Z11449" s="7"/>
      <c r="AA11449" s="7"/>
      <c r="AB11449" s="24"/>
      <c r="AC11449" t="s">
        <v>26454</v>
      </c>
      <c r="AD11449" t="s">
        <v>23380</v>
      </c>
    </row>
    <row r="11450" spans="1:30" x14ac:dyDescent="0.25">
      <c r="A11450" t="str">
        <f t="shared" si="395"/>
        <v>86120034</v>
      </c>
      <c r="B11450" s="23" t="s">
        <v>58</v>
      </c>
      <c r="C11450" s="7" t="s">
        <v>966</v>
      </c>
      <c r="D11450" s="66" t="s">
        <v>26643</v>
      </c>
      <c r="E11450" s="53" t="e">
        <f>VLOOKUP(D11450,'MPG Master'!$C$3:$I$716,7,0)</f>
        <v>#N/A</v>
      </c>
      <c r="F11450" s="7" t="s">
        <v>26665</v>
      </c>
      <c r="G11450" s="67" t="s">
        <v>1874</v>
      </c>
      <c r="H11450" s="53" t="e">
        <f t="shared" si="394"/>
        <v>#N/A</v>
      </c>
      <c r="I11450" s="7" t="s">
        <v>26881</v>
      </c>
      <c r="J11450" s="7" t="s">
        <v>10388</v>
      </c>
      <c r="K11450" s="9">
        <v>26665</v>
      </c>
      <c r="L11450" s="7"/>
      <c r="M11450" s="7"/>
      <c r="N11450" s="7">
        <v>6203345991</v>
      </c>
      <c r="O11450" s="7"/>
      <c r="P11450" s="7"/>
      <c r="Q11450" s="7" t="s">
        <v>1971</v>
      </c>
      <c r="R11450" s="39" t="s">
        <v>28869</v>
      </c>
      <c r="S11450" s="7"/>
      <c r="T11450" s="7" t="s">
        <v>981</v>
      </c>
      <c r="U11450" s="7"/>
      <c r="V11450" s="7"/>
      <c r="W11450" s="7"/>
      <c r="X11450" s="7"/>
      <c r="Y11450" s="39"/>
      <c r="Z11450" s="7"/>
      <c r="AA11450" s="7"/>
      <c r="AB11450" s="24"/>
      <c r="AC11450" t="s">
        <v>26454</v>
      </c>
      <c r="AD11450" t="s">
        <v>23380</v>
      </c>
    </row>
    <row r="11451" spans="1:30" x14ac:dyDescent="0.25">
      <c r="A11451" t="str">
        <f t="shared" si="395"/>
        <v>86020012</v>
      </c>
      <c r="B11451" s="23" t="s">
        <v>58</v>
      </c>
      <c r="C11451" s="7" t="s">
        <v>966</v>
      </c>
      <c r="D11451" s="66" t="s">
        <v>7543</v>
      </c>
      <c r="E11451" s="53" t="e">
        <f>VLOOKUP(D11451,'MPG Master'!$C$3:$I$716,7,0)</f>
        <v>#N/A</v>
      </c>
      <c r="F11451" s="7" t="s">
        <v>26699</v>
      </c>
      <c r="G11451" s="67" t="s">
        <v>1694</v>
      </c>
      <c r="H11451" s="53" t="e">
        <f t="shared" si="394"/>
        <v>#N/A</v>
      </c>
      <c r="I11451" s="7" t="s">
        <v>4413</v>
      </c>
      <c r="J11451" s="7" t="s">
        <v>27677</v>
      </c>
      <c r="K11451" s="9">
        <v>35129</v>
      </c>
      <c r="L11451" s="7"/>
      <c r="M11451" s="7"/>
      <c r="N11451" s="7">
        <v>8877964128</v>
      </c>
      <c r="O11451" s="7"/>
      <c r="P11451" s="7"/>
      <c r="Q11451" s="7" t="s">
        <v>4724</v>
      </c>
      <c r="R11451" s="39" t="s">
        <v>28870</v>
      </c>
      <c r="S11451" s="7"/>
      <c r="T11451" s="7" t="s">
        <v>6168</v>
      </c>
      <c r="U11451" s="7"/>
      <c r="V11451" s="7"/>
      <c r="W11451" s="7"/>
      <c r="X11451" s="7"/>
      <c r="Y11451" s="39"/>
      <c r="Z11451" s="7"/>
      <c r="AA11451" s="7"/>
      <c r="AB11451" s="24"/>
      <c r="AC11451" t="s">
        <v>26454</v>
      </c>
      <c r="AD11451" t="s">
        <v>23380</v>
      </c>
    </row>
    <row r="11452" spans="1:30" x14ac:dyDescent="0.25">
      <c r="A11452" t="str">
        <f t="shared" si="395"/>
        <v>12360025</v>
      </c>
      <c r="B11452" s="23" t="s">
        <v>58</v>
      </c>
      <c r="C11452" s="7" t="s">
        <v>1676</v>
      </c>
      <c r="D11452" s="66" t="s">
        <v>341</v>
      </c>
      <c r="E11452" s="53" t="e">
        <f>VLOOKUP(D11452,'MPG Master'!$C$3:$I$716,7,0)</f>
        <v>#N/A</v>
      </c>
      <c r="F11452" s="7" t="s">
        <v>133</v>
      </c>
      <c r="G11452" s="67" t="s">
        <v>1833</v>
      </c>
      <c r="H11452" s="53" t="e">
        <f t="shared" si="394"/>
        <v>#N/A</v>
      </c>
      <c r="I11452" s="7" t="s">
        <v>1797</v>
      </c>
      <c r="J11452" s="7" t="s">
        <v>22008</v>
      </c>
      <c r="K11452" s="9">
        <v>33239</v>
      </c>
      <c r="L11452" s="7"/>
      <c r="M11452" s="7"/>
      <c r="N11452" s="7">
        <v>9153936901</v>
      </c>
      <c r="O11452" s="7"/>
      <c r="P11452" s="7"/>
      <c r="Q11452" s="7" t="s">
        <v>1851</v>
      </c>
      <c r="R11452" s="39" t="s">
        <v>28871</v>
      </c>
      <c r="S11452" s="7"/>
      <c r="T11452" s="7" t="s">
        <v>747</v>
      </c>
      <c r="U11452" s="7"/>
      <c r="V11452" s="7"/>
      <c r="W11452" s="7"/>
      <c r="X11452" s="7"/>
      <c r="Y11452" s="39"/>
      <c r="Z11452" s="7"/>
      <c r="AA11452" s="7"/>
      <c r="AB11452" s="24"/>
      <c r="AC11452" t="s">
        <v>26454</v>
      </c>
      <c r="AD11452" t="s">
        <v>23380</v>
      </c>
    </row>
    <row r="11453" spans="1:30" x14ac:dyDescent="0.25">
      <c r="A11453" t="str">
        <f t="shared" si="395"/>
        <v>12850030</v>
      </c>
      <c r="B11453" s="23" t="s">
        <v>58</v>
      </c>
      <c r="C11453" s="7" t="s">
        <v>1676</v>
      </c>
      <c r="D11453" s="66" t="s">
        <v>26644</v>
      </c>
      <c r="E11453" s="53" t="e">
        <f>VLOOKUP(D11453,'MPG Master'!$C$3:$I$716,7,0)</f>
        <v>#N/A</v>
      </c>
      <c r="F11453" s="7" t="s">
        <v>26666</v>
      </c>
      <c r="G11453" s="67" t="s">
        <v>380</v>
      </c>
      <c r="H11453" s="53" t="e">
        <f t="shared" si="394"/>
        <v>#N/A</v>
      </c>
      <c r="I11453" s="7" t="s">
        <v>1960</v>
      </c>
      <c r="J11453" s="7" t="s">
        <v>5381</v>
      </c>
      <c r="K11453" s="9">
        <v>36704</v>
      </c>
      <c r="L11453" s="7"/>
      <c r="M11453" s="7"/>
      <c r="N11453" s="7">
        <v>7481990639</v>
      </c>
      <c r="O11453" s="7"/>
      <c r="P11453" s="7"/>
      <c r="Q11453" s="7" t="s">
        <v>1701</v>
      </c>
      <c r="R11453" s="39" t="s">
        <v>28872</v>
      </c>
      <c r="S11453" s="7"/>
      <c r="T11453" s="7" t="s">
        <v>804</v>
      </c>
      <c r="U11453" s="7"/>
      <c r="V11453" s="7"/>
      <c r="W11453" s="7"/>
      <c r="X11453" s="7"/>
      <c r="Y11453" s="39"/>
      <c r="Z11453" s="7"/>
      <c r="AA11453" s="7"/>
      <c r="AB11453" s="24"/>
      <c r="AC11453" t="s">
        <v>26454</v>
      </c>
      <c r="AD11453" t="s">
        <v>23380</v>
      </c>
    </row>
    <row r="11454" spans="1:30" x14ac:dyDescent="0.25">
      <c r="A11454" t="str">
        <f t="shared" si="395"/>
        <v>12850031</v>
      </c>
      <c r="B11454" s="23" t="s">
        <v>58</v>
      </c>
      <c r="C11454" s="7" t="s">
        <v>1676</v>
      </c>
      <c r="D11454" s="66" t="s">
        <v>26644</v>
      </c>
      <c r="E11454" s="53" t="e">
        <f>VLOOKUP(D11454,'MPG Master'!$C$3:$I$716,7,0)</f>
        <v>#N/A</v>
      </c>
      <c r="F11454" s="7" t="s">
        <v>26666</v>
      </c>
      <c r="G11454" s="67" t="s">
        <v>1951</v>
      </c>
      <c r="H11454" s="53" t="e">
        <f t="shared" si="394"/>
        <v>#N/A</v>
      </c>
      <c r="I11454" s="7" t="s">
        <v>2218</v>
      </c>
      <c r="J11454" s="7" t="s">
        <v>27678</v>
      </c>
      <c r="K11454" s="9">
        <v>23743</v>
      </c>
      <c r="L11454" s="7"/>
      <c r="M11454" s="7"/>
      <c r="N11454" s="7">
        <v>9608394263</v>
      </c>
      <c r="O11454" s="7"/>
      <c r="P11454" s="7"/>
      <c r="Q11454" s="7" t="s">
        <v>4724</v>
      </c>
      <c r="R11454" s="39" t="s">
        <v>28873</v>
      </c>
      <c r="S11454" s="7"/>
      <c r="T11454" s="7" t="s">
        <v>767</v>
      </c>
      <c r="U11454" s="7"/>
      <c r="V11454" s="7"/>
      <c r="W11454" s="7"/>
      <c r="X11454" s="7"/>
      <c r="Y11454" s="39"/>
      <c r="Z11454" s="7"/>
      <c r="AA11454" s="7"/>
      <c r="AB11454" s="24"/>
      <c r="AC11454" t="s">
        <v>26454</v>
      </c>
      <c r="AD11454" t="s">
        <v>23380</v>
      </c>
    </row>
    <row r="11455" spans="1:30" x14ac:dyDescent="0.25">
      <c r="A11455" t="str">
        <f t="shared" si="395"/>
        <v>97730013</v>
      </c>
      <c r="B11455" s="23" t="s">
        <v>58</v>
      </c>
      <c r="C11455" s="7" t="s">
        <v>1664</v>
      </c>
      <c r="D11455" s="66" t="s">
        <v>26659</v>
      </c>
      <c r="E11455" s="53" t="e">
        <f>VLOOKUP(D11455,'MPG Master'!$C$3:$I$716,7,0)</f>
        <v>#N/A</v>
      </c>
      <c r="F11455" s="7" t="s">
        <v>26700</v>
      </c>
      <c r="G11455" s="67" t="s">
        <v>1733</v>
      </c>
      <c r="H11455" s="53" t="e">
        <f t="shared" si="394"/>
        <v>#N/A</v>
      </c>
      <c r="I11455" s="7" t="s">
        <v>26882</v>
      </c>
      <c r="J11455" s="7" t="s">
        <v>27679</v>
      </c>
      <c r="K11455" s="9">
        <v>33426</v>
      </c>
      <c r="L11455" s="7"/>
      <c r="M11455" s="7"/>
      <c r="N11455" s="7">
        <v>7004664965</v>
      </c>
      <c r="O11455" s="7"/>
      <c r="P11455" s="7"/>
      <c r="Q11455" s="7" t="s">
        <v>2256</v>
      </c>
      <c r="R11455" s="39" t="s">
        <v>28874</v>
      </c>
      <c r="S11455" s="7"/>
      <c r="T11455" s="7" t="s">
        <v>1182</v>
      </c>
      <c r="U11455" s="7"/>
      <c r="V11455" s="7"/>
      <c r="W11455" s="7"/>
      <c r="X11455" s="7"/>
      <c r="Y11455" s="39"/>
      <c r="Z11455" s="7"/>
      <c r="AA11455" s="7"/>
      <c r="AB11455" s="24"/>
      <c r="AC11455" t="s">
        <v>26454</v>
      </c>
      <c r="AD11455" t="s">
        <v>23380</v>
      </c>
    </row>
    <row r="11456" spans="1:30" x14ac:dyDescent="0.25">
      <c r="A11456" t="str">
        <f t="shared" si="395"/>
        <v>97730014</v>
      </c>
      <c r="B11456" s="23" t="s">
        <v>58</v>
      </c>
      <c r="C11456" s="7" t="s">
        <v>1664</v>
      </c>
      <c r="D11456" s="66" t="s">
        <v>26659</v>
      </c>
      <c r="E11456" s="53" t="e">
        <f>VLOOKUP(D11456,'MPG Master'!$C$3:$I$716,7,0)</f>
        <v>#N/A</v>
      </c>
      <c r="F11456" s="7" t="s">
        <v>26700</v>
      </c>
      <c r="G11456" s="67" t="s">
        <v>1736</v>
      </c>
      <c r="H11456" s="53" t="e">
        <f t="shared" si="394"/>
        <v>#N/A</v>
      </c>
      <c r="I11456" s="7" t="s">
        <v>26883</v>
      </c>
      <c r="J11456" s="7" t="s">
        <v>27679</v>
      </c>
      <c r="K11456" s="9">
        <v>31355</v>
      </c>
      <c r="L11456" s="7"/>
      <c r="M11456" s="7"/>
      <c r="N11456" s="7">
        <v>9631850440</v>
      </c>
      <c r="O11456" s="7"/>
      <c r="P11456" s="7"/>
      <c r="Q11456" s="7" t="s">
        <v>2256</v>
      </c>
      <c r="R11456" s="39" t="s">
        <v>28875</v>
      </c>
      <c r="S11456" s="7"/>
      <c r="T11456" s="7" t="s">
        <v>1182</v>
      </c>
      <c r="U11456" s="7"/>
      <c r="V11456" s="7"/>
      <c r="W11456" s="7"/>
      <c r="X11456" s="7"/>
      <c r="Y11456" s="39"/>
      <c r="Z11456" s="7"/>
      <c r="AA11456" s="7"/>
      <c r="AB11456" s="24"/>
      <c r="AC11456" t="s">
        <v>26454</v>
      </c>
      <c r="AD11456" t="s">
        <v>23380</v>
      </c>
    </row>
    <row r="11457" spans="1:30" x14ac:dyDescent="0.25">
      <c r="A11457" t="str">
        <f t="shared" si="395"/>
        <v>24310054</v>
      </c>
      <c r="B11457" s="23" t="s">
        <v>58</v>
      </c>
      <c r="C11457" s="7" t="s">
        <v>1325</v>
      </c>
      <c r="D11457" s="66" t="s">
        <v>588</v>
      </c>
      <c r="E11457" s="53" t="e">
        <f>VLOOKUP(D11457,'MPG Master'!$C$3:$I$716,7,0)</f>
        <v>#N/A</v>
      </c>
      <c r="F11457" s="7" t="s">
        <v>252</v>
      </c>
      <c r="G11457" s="67" t="s">
        <v>1684</v>
      </c>
      <c r="H11457" s="53" t="e">
        <f t="shared" si="394"/>
        <v>#N/A</v>
      </c>
      <c r="I11457" s="7" t="s">
        <v>10542</v>
      </c>
      <c r="J11457" s="7" t="s">
        <v>27680</v>
      </c>
      <c r="K11457" s="9">
        <v>32874</v>
      </c>
      <c r="L11457" s="7"/>
      <c r="M11457" s="7"/>
      <c r="N11457" s="7">
        <v>8779848626</v>
      </c>
      <c r="O11457" s="7"/>
      <c r="P11457" s="7"/>
      <c r="Q11457" s="7" t="s">
        <v>1851</v>
      </c>
      <c r="R11457" s="39" t="s">
        <v>28876</v>
      </c>
      <c r="S11457" s="7"/>
      <c r="T11457" s="7" t="s">
        <v>747</v>
      </c>
      <c r="U11457" s="7"/>
      <c r="V11457" s="7"/>
      <c r="W11457" s="7"/>
      <c r="X11457" s="7"/>
      <c r="Y11457" s="39"/>
      <c r="Z11457" s="7"/>
      <c r="AA11457" s="7"/>
      <c r="AB11457" s="24"/>
      <c r="AC11457" t="s">
        <v>26454</v>
      </c>
      <c r="AD11457" t="s">
        <v>23380</v>
      </c>
    </row>
    <row r="11458" spans="1:30" x14ac:dyDescent="0.25">
      <c r="A11458" t="str">
        <f t="shared" si="395"/>
        <v>24740049</v>
      </c>
      <c r="B11458" s="23" t="s">
        <v>58</v>
      </c>
      <c r="C11458" s="7" t="s">
        <v>1325</v>
      </c>
      <c r="D11458" s="66" t="s">
        <v>624</v>
      </c>
      <c r="E11458" s="53" t="e">
        <f>VLOOKUP(D11458,'MPG Master'!$C$3:$I$716,7,0)</f>
        <v>#N/A</v>
      </c>
      <c r="F11458" s="7" t="s">
        <v>26675</v>
      </c>
      <c r="G11458" s="67" t="s">
        <v>2464</v>
      </c>
      <c r="H11458" s="53" t="e">
        <f t="shared" si="394"/>
        <v>#N/A</v>
      </c>
      <c r="I11458" s="7" t="s">
        <v>7391</v>
      </c>
      <c r="J11458" s="7" t="s">
        <v>4718</v>
      </c>
      <c r="K11458" s="9">
        <v>33552</v>
      </c>
      <c r="L11458" s="7"/>
      <c r="M11458" s="7"/>
      <c r="N11458" s="7">
        <v>9693752363</v>
      </c>
      <c r="O11458" s="7"/>
      <c r="P11458" s="7"/>
      <c r="Q11458" s="7" t="s">
        <v>1424</v>
      </c>
      <c r="R11458" s="39" t="s">
        <v>28877</v>
      </c>
      <c r="S11458" s="7"/>
      <c r="T11458" s="7" t="s">
        <v>1328</v>
      </c>
      <c r="U11458" s="7"/>
      <c r="V11458" s="7"/>
      <c r="W11458" s="7"/>
      <c r="X11458" s="7"/>
      <c r="Y11458" s="39"/>
      <c r="Z11458" s="7"/>
      <c r="AA11458" s="7"/>
      <c r="AB11458" s="24"/>
      <c r="AC11458" t="s">
        <v>26454</v>
      </c>
      <c r="AD11458" t="s">
        <v>23380</v>
      </c>
    </row>
    <row r="11459" spans="1:30" x14ac:dyDescent="0.25">
      <c r="A11459" t="str">
        <f t="shared" si="395"/>
        <v>24740050</v>
      </c>
      <c r="B11459" s="23" t="s">
        <v>58</v>
      </c>
      <c r="C11459" s="7" t="s">
        <v>1325</v>
      </c>
      <c r="D11459" s="66" t="s">
        <v>624</v>
      </c>
      <c r="E11459" s="53" t="e">
        <f>VLOOKUP(D11459,'MPG Master'!$C$3:$I$716,7,0)</f>
        <v>#N/A</v>
      </c>
      <c r="F11459" s="7" t="s">
        <v>26675</v>
      </c>
      <c r="G11459" s="67" t="s">
        <v>1928</v>
      </c>
      <c r="H11459" s="53" t="e">
        <f t="shared" si="394"/>
        <v>#N/A</v>
      </c>
      <c r="I11459" s="7" t="s">
        <v>2865</v>
      </c>
      <c r="J11459" s="7" t="s">
        <v>3588</v>
      </c>
      <c r="K11459" s="9">
        <v>30682</v>
      </c>
      <c r="L11459" s="7"/>
      <c r="M11459" s="7"/>
      <c r="N11459" s="7">
        <v>7644895347</v>
      </c>
      <c r="O11459" s="7"/>
      <c r="P11459" s="7"/>
      <c r="Q11459" s="7" t="s">
        <v>11536</v>
      </c>
      <c r="R11459" s="39" t="s">
        <v>28878</v>
      </c>
      <c r="S11459" s="7"/>
      <c r="T11459" s="7" t="s">
        <v>747</v>
      </c>
      <c r="U11459" s="7"/>
      <c r="V11459" s="7"/>
      <c r="W11459" s="7"/>
      <c r="X11459" s="7"/>
      <c r="Y11459" s="39"/>
      <c r="Z11459" s="7"/>
      <c r="AA11459" s="7"/>
      <c r="AB11459" s="24"/>
      <c r="AC11459" t="s">
        <v>26454</v>
      </c>
      <c r="AD11459" t="s">
        <v>23380</v>
      </c>
    </row>
    <row r="11460" spans="1:30" x14ac:dyDescent="0.25">
      <c r="A11460" t="str">
        <f t="shared" si="395"/>
        <v>24740051</v>
      </c>
      <c r="B11460" s="23" t="s">
        <v>58</v>
      </c>
      <c r="C11460" s="7" t="s">
        <v>1325</v>
      </c>
      <c r="D11460" s="66" t="s">
        <v>624</v>
      </c>
      <c r="E11460" s="53" t="e">
        <f>VLOOKUP(D11460,'MPG Master'!$C$3:$I$716,7,0)</f>
        <v>#N/A</v>
      </c>
      <c r="F11460" s="7" t="s">
        <v>26675</v>
      </c>
      <c r="G11460" s="67" t="s">
        <v>1991</v>
      </c>
      <c r="H11460" s="53" t="e">
        <f t="shared" si="394"/>
        <v>#N/A</v>
      </c>
      <c r="I11460" s="7" t="s">
        <v>2118</v>
      </c>
      <c r="J11460" s="7" t="s">
        <v>27681</v>
      </c>
      <c r="K11460" s="9">
        <v>26299</v>
      </c>
      <c r="L11460" s="7"/>
      <c r="M11460" s="7"/>
      <c r="N11460" s="7">
        <v>8877645619</v>
      </c>
      <c r="O11460" s="7"/>
      <c r="P11460" s="7"/>
      <c r="Q11460" s="7" t="s">
        <v>1424</v>
      </c>
      <c r="R11460" s="39" t="s">
        <v>28879</v>
      </c>
      <c r="S11460" s="7"/>
      <c r="T11460" s="7" t="s">
        <v>1328</v>
      </c>
      <c r="U11460" s="7"/>
      <c r="V11460" s="7"/>
      <c r="W11460" s="7"/>
      <c r="X11460" s="7"/>
      <c r="Y11460" s="39"/>
      <c r="Z11460" s="7"/>
      <c r="AA11460" s="7"/>
      <c r="AB11460" s="24"/>
      <c r="AC11460" t="s">
        <v>26454</v>
      </c>
      <c r="AD11460" t="s">
        <v>23380</v>
      </c>
    </row>
    <row r="11461" spans="1:30" x14ac:dyDescent="0.25">
      <c r="A11461" t="str">
        <f t="shared" si="395"/>
        <v>24470044</v>
      </c>
      <c r="B11461" s="23" t="s">
        <v>58</v>
      </c>
      <c r="C11461" s="7" t="s">
        <v>1325</v>
      </c>
      <c r="D11461" s="66" t="s">
        <v>600</v>
      </c>
      <c r="E11461" s="53" t="e">
        <f>VLOOKUP(D11461,'MPG Master'!$C$3:$I$716,7,0)</f>
        <v>#N/A</v>
      </c>
      <c r="F11461" s="7" t="s">
        <v>26670</v>
      </c>
      <c r="G11461" s="67" t="s">
        <v>2143</v>
      </c>
      <c r="H11461" s="53" t="e">
        <f t="shared" si="394"/>
        <v>#N/A</v>
      </c>
      <c r="I11461" s="7" t="s">
        <v>2087</v>
      </c>
      <c r="J11461" s="7" t="s">
        <v>27682</v>
      </c>
      <c r="K11461" s="9">
        <v>27760</v>
      </c>
      <c r="L11461" s="7"/>
      <c r="M11461" s="7"/>
      <c r="N11461" s="7">
        <v>7764892956</v>
      </c>
      <c r="O11461" s="7"/>
      <c r="P11461" s="7"/>
      <c r="Q11461" s="7" t="s">
        <v>1050</v>
      </c>
      <c r="R11461" s="39" t="s">
        <v>28880</v>
      </c>
      <c r="S11461" s="7"/>
      <c r="T11461" s="7" t="s">
        <v>1365</v>
      </c>
      <c r="U11461" s="7"/>
      <c r="V11461" s="7"/>
      <c r="W11461" s="7"/>
      <c r="X11461" s="7"/>
      <c r="Y11461" s="39"/>
      <c r="Z11461" s="7"/>
      <c r="AA11461" s="7"/>
      <c r="AB11461" s="24"/>
      <c r="AC11461" t="s">
        <v>26454</v>
      </c>
      <c r="AD11461" t="s">
        <v>23380</v>
      </c>
    </row>
    <row r="11462" spans="1:30" x14ac:dyDescent="0.25">
      <c r="A11462" t="str">
        <f t="shared" si="395"/>
        <v>24910047</v>
      </c>
      <c r="B11462" s="23" t="s">
        <v>58</v>
      </c>
      <c r="C11462" s="7" t="s">
        <v>1325</v>
      </c>
      <c r="D11462" s="66" t="s">
        <v>23293</v>
      </c>
      <c r="E11462" s="53" t="e">
        <f>VLOOKUP(D11462,'MPG Master'!$C$3:$I$716,7,0)</f>
        <v>#N/A</v>
      </c>
      <c r="F11462" s="7" t="s">
        <v>223</v>
      </c>
      <c r="G11462" s="67" t="s">
        <v>1867</v>
      </c>
      <c r="H11462" s="53" t="e">
        <f t="shared" si="394"/>
        <v>#N/A</v>
      </c>
      <c r="I11462" s="7" t="s">
        <v>5600</v>
      </c>
      <c r="J11462" s="7" t="s">
        <v>27683</v>
      </c>
      <c r="K11462" s="9">
        <v>29221</v>
      </c>
      <c r="L11462" s="7"/>
      <c r="M11462" s="7"/>
      <c r="N11462" s="7">
        <v>9199164012</v>
      </c>
      <c r="O11462" s="7"/>
      <c r="P11462" s="7"/>
      <c r="Q11462" s="7" t="s">
        <v>2062</v>
      </c>
      <c r="R11462" s="39" t="s">
        <v>28881</v>
      </c>
      <c r="S11462" s="7"/>
      <c r="T11462" s="7" t="s">
        <v>4275</v>
      </c>
      <c r="U11462" s="7"/>
      <c r="V11462" s="7"/>
      <c r="W11462" s="7"/>
      <c r="X11462" s="7"/>
      <c r="Y11462" s="39"/>
      <c r="Z11462" s="7"/>
      <c r="AA11462" s="7"/>
      <c r="AB11462" s="24"/>
      <c r="AC11462" t="s">
        <v>26454</v>
      </c>
      <c r="AD11462" t="s">
        <v>23380</v>
      </c>
    </row>
    <row r="11463" spans="1:30" x14ac:dyDescent="0.25">
      <c r="A11463" t="str">
        <f t="shared" si="395"/>
        <v>24910046</v>
      </c>
      <c r="B11463" s="23" t="s">
        <v>58</v>
      </c>
      <c r="C11463" s="7" t="s">
        <v>1325</v>
      </c>
      <c r="D11463" s="66" t="s">
        <v>23293</v>
      </c>
      <c r="E11463" s="53" t="e">
        <f>VLOOKUP(D11463,'MPG Master'!$C$3:$I$716,7,0)</f>
        <v>#N/A</v>
      </c>
      <c r="F11463" s="7" t="s">
        <v>223</v>
      </c>
      <c r="G11463" s="67" t="s">
        <v>1881</v>
      </c>
      <c r="H11463" s="53" t="e">
        <f t="shared" si="394"/>
        <v>#N/A</v>
      </c>
      <c r="I11463" s="7" t="s">
        <v>26884</v>
      </c>
      <c r="J11463" s="7" t="s">
        <v>27684</v>
      </c>
      <c r="K11463" s="9">
        <v>21916</v>
      </c>
      <c r="L11463" s="7"/>
      <c r="M11463" s="7"/>
      <c r="N11463" s="7">
        <v>9576364831</v>
      </c>
      <c r="O11463" s="7"/>
      <c r="P11463" s="7"/>
      <c r="Q11463" s="7" t="s">
        <v>1424</v>
      </c>
      <c r="R11463" s="39" t="s">
        <v>28882</v>
      </c>
      <c r="S11463" s="7"/>
      <c r="T11463" s="7" t="s">
        <v>1394</v>
      </c>
      <c r="U11463" s="7"/>
      <c r="V11463" s="7"/>
      <c r="W11463" s="7"/>
      <c r="X11463" s="7"/>
      <c r="Y11463" s="39"/>
      <c r="Z11463" s="7"/>
      <c r="AA11463" s="7"/>
      <c r="AB11463" s="24"/>
      <c r="AC11463" t="s">
        <v>26454</v>
      </c>
      <c r="AD11463" t="s">
        <v>23380</v>
      </c>
    </row>
    <row r="11464" spans="1:30" x14ac:dyDescent="0.25">
      <c r="A11464" t="str">
        <f t="shared" si="395"/>
        <v>24910048</v>
      </c>
      <c r="B11464" s="23" t="s">
        <v>58</v>
      </c>
      <c r="C11464" s="7" t="s">
        <v>1325</v>
      </c>
      <c r="D11464" s="66" t="s">
        <v>23293</v>
      </c>
      <c r="E11464" s="53" t="e">
        <f>VLOOKUP(D11464,'MPG Master'!$C$3:$I$716,7,0)</f>
        <v>#N/A</v>
      </c>
      <c r="F11464" s="7" t="s">
        <v>223</v>
      </c>
      <c r="G11464" s="67" t="s">
        <v>2398</v>
      </c>
      <c r="H11464" s="53" t="e">
        <f t="shared" si="394"/>
        <v>#N/A</v>
      </c>
      <c r="I11464" s="7" t="s">
        <v>26885</v>
      </c>
      <c r="J11464" s="7" t="s">
        <v>27685</v>
      </c>
      <c r="K11464" s="9">
        <v>30469</v>
      </c>
      <c r="L11464" s="7"/>
      <c r="M11464" s="7"/>
      <c r="N11464" s="7">
        <v>8539835859</v>
      </c>
      <c r="O11464" s="7"/>
      <c r="P11464" s="7"/>
      <c r="Q11464" s="7" t="s">
        <v>1701</v>
      </c>
      <c r="R11464" s="39" t="s">
        <v>28883</v>
      </c>
      <c r="S11464" s="7"/>
      <c r="T11464" s="7" t="s">
        <v>1913</v>
      </c>
      <c r="U11464" s="7"/>
      <c r="V11464" s="7"/>
      <c r="W11464" s="7"/>
      <c r="X11464" s="7"/>
      <c r="Y11464" s="39"/>
      <c r="Z11464" s="7"/>
      <c r="AA11464" s="7"/>
      <c r="AB11464" s="24"/>
      <c r="AC11464" t="s">
        <v>26454</v>
      </c>
      <c r="AD11464" t="s">
        <v>23380</v>
      </c>
    </row>
    <row r="11465" spans="1:30" x14ac:dyDescent="0.25">
      <c r="A11465" t="str">
        <f t="shared" si="395"/>
        <v>24910045</v>
      </c>
      <c r="B11465" s="23" t="s">
        <v>58</v>
      </c>
      <c r="C11465" s="7" t="s">
        <v>1325</v>
      </c>
      <c r="D11465" s="66" t="s">
        <v>23293</v>
      </c>
      <c r="E11465" s="53" t="e">
        <f>VLOOKUP(D11465,'MPG Master'!$C$3:$I$716,7,0)</f>
        <v>#N/A</v>
      </c>
      <c r="F11465" s="7" t="s">
        <v>223</v>
      </c>
      <c r="G11465" s="67" t="s">
        <v>2394</v>
      </c>
      <c r="H11465" s="53" t="e">
        <f t="shared" si="394"/>
        <v>#N/A</v>
      </c>
      <c r="I11465" s="7" t="s">
        <v>26886</v>
      </c>
      <c r="J11465" s="7" t="s">
        <v>27686</v>
      </c>
      <c r="K11465" s="9">
        <v>21551</v>
      </c>
      <c r="L11465" s="7"/>
      <c r="M11465" s="7"/>
      <c r="N11465" s="7">
        <v>7209048235</v>
      </c>
      <c r="O11465" s="7"/>
      <c r="P11465" s="7"/>
      <c r="Q11465" s="7" t="s">
        <v>1701</v>
      </c>
      <c r="R11465" s="39" t="s">
        <v>28884</v>
      </c>
      <c r="S11465" s="7"/>
      <c r="T11465" s="7" t="s">
        <v>1913</v>
      </c>
      <c r="U11465" s="7"/>
      <c r="V11465" s="7"/>
      <c r="W11465" s="7"/>
      <c r="X11465" s="7"/>
      <c r="Y11465" s="39"/>
      <c r="Z11465" s="7"/>
      <c r="AA11465" s="7"/>
      <c r="AB11465" s="24"/>
      <c r="AC11465" t="s">
        <v>26454</v>
      </c>
      <c r="AD11465" t="s">
        <v>23380</v>
      </c>
    </row>
    <row r="11466" spans="1:30" x14ac:dyDescent="0.25">
      <c r="A11466" t="str">
        <f t="shared" si="395"/>
        <v>24700018</v>
      </c>
      <c r="B11466" s="23" t="s">
        <v>58</v>
      </c>
      <c r="C11466" s="7" t="s">
        <v>1325</v>
      </c>
      <c r="D11466" s="66" t="s">
        <v>23375</v>
      </c>
      <c r="E11466" s="53" t="e">
        <f>VLOOKUP(D11466,'MPG Master'!$C$3:$I$716,7,0)</f>
        <v>#N/A</v>
      </c>
      <c r="F11466" s="7" t="s">
        <v>23376</v>
      </c>
      <c r="G11466" s="67" t="s">
        <v>1682</v>
      </c>
      <c r="H11466" s="53" t="e">
        <f t="shared" si="394"/>
        <v>#N/A</v>
      </c>
      <c r="I11466" s="7" t="s">
        <v>2770</v>
      </c>
      <c r="J11466" s="7" t="s">
        <v>27687</v>
      </c>
      <c r="K11466" s="9">
        <v>35951</v>
      </c>
      <c r="L11466" s="7"/>
      <c r="M11466" s="7"/>
      <c r="N11466" s="7">
        <v>8651222973</v>
      </c>
      <c r="O11466" s="7"/>
      <c r="P11466" s="7"/>
      <c r="Q11466" s="7" t="s">
        <v>4724</v>
      </c>
      <c r="R11466" s="39" t="s">
        <v>28885</v>
      </c>
      <c r="S11466" s="7"/>
      <c r="T11466" s="7" t="s">
        <v>1324</v>
      </c>
      <c r="U11466" s="7"/>
      <c r="V11466" s="7"/>
      <c r="W11466" s="7"/>
      <c r="X11466" s="7"/>
      <c r="Y11466" s="39"/>
      <c r="Z11466" s="7"/>
      <c r="AA11466" s="7"/>
      <c r="AB11466" s="24"/>
      <c r="AC11466" t="s">
        <v>26454</v>
      </c>
      <c r="AD11466" t="s">
        <v>23380</v>
      </c>
    </row>
    <row r="11467" spans="1:30" x14ac:dyDescent="0.25">
      <c r="A11467" t="str">
        <f t="shared" si="395"/>
        <v>24910049</v>
      </c>
      <c r="B11467" s="23" t="s">
        <v>58</v>
      </c>
      <c r="C11467" s="7" t="s">
        <v>1325</v>
      </c>
      <c r="D11467" s="66" t="s">
        <v>23293</v>
      </c>
      <c r="E11467" s="53" t="e">
        <f>VLOOKUP(D11467,'MPG Master'!$C$3:$I$716,7,0)</f>
        <v>#N/A</v>
      </c>
      <c r="F11467" s="7" t="s">
        <v>223</v>
      </c>
      <c r="G11467" s="67" t="s">
        <v>2464</v>
      </c>
      <c r="H11467" s="53" t="e">
        <f t="shared" si="394"/>
        <v>#N/A</v>
      </c>
      <c r="I11467" s="7" t="s">
        <v>6342</v>
      </c>
      <c r="J11467" s="7" t="s">
        <v>27688</v>
      </c>
      <c r="K11467" s="9">
        <v>37622</v>
      </c>
      <c r="L11467" s="7"/>
      <c r="M11467" s="7"/>
      <c r="N11467" s="7">
        <v>8873144261</v>
      </c>
      <c r="O11467" s="7"/>
      <c r="P11467" s="7"/>
      <c r="Q11467" s="7" t="s">
        <v>1050</v>
      </c>
      <c r="R11467" s="39" t="s">
        <v>28886</v>
      </c>
      <c r="S11467" s="7"/>
      <c r="T11467" s="7" t="s">
        <v>1383</v>
      </c>
      <c r="U11467" s="7"/>
      <c r="V11467" s="7"/>
      <c r="W11467" s="7"/>
      <c r="X11467" s="7"/>
      <c r="Y11467" s="39"/>
      <c r="Z11467" s="7"/>
      <c r="AA11467" s="7"/>
      <c r="AB11467" s="24"/>
      <c r="AC11467" t="s">
        <v>26454</v>
      </c>
      <c r="AD11467" t="s">
        <v>23380</v>
      </c>
    </row>
    <row r="11468" spans="1:30" x14ac:dyDescent="0.25">
      <c r="A11468" t="str">
        <f t="shared" si="395"/>
        <v>24870013</v>
      </c>
      <c r="B11468" s="23" t="s">
        <v>58</v>
      </c>
      <c r="C11468" s="7" t="s">
        <v>1325</v>
      </c>
      <c r="D11468" s="66" t="s">
        <v>23289</v>
      </c>
      <c r="E11468" s="53" t="e">
        <f>VLOOKUP(D11468,'MPG Master'!$C$3:$I$716,7,0)</f>
        <v>#N/A</v>
      </c>
      <c r="F11468" s="7" t="s">
        <v>23296</v>
      </c>
      <c r="G11468" s="67" t="s">
        <v>1733</v>
      </c>
      <c r="H11468" s="53" t="e">
        <f t="shared" si="394"/>
        <v>#N/A</v>
      </c>
      <c r="I11468" s="7" t="s">
        <v>26887</v>
      </c>
      <c r="J11468" s="7" t="s">
        <v>2047</v>
      </c>
      <c r="K11468" s="9">
        <v>38013</v>
      </c>
      <c r="L11468" s="7"/>
      <c r="M11468" s="7"/>
      <c r="N11468" s="7">
        <v>9955837243</v>
      </c>
      <c r="O11468" s="7"/>
      <c r="P11468" s="7"/>
      <c r="Q11468" s="7" t="s">
        <v>11536</v>
      </c>
      <c r="R11468" s="39" t="s">
        <v>28887</v>
      </c>
      <c r="S11468" s="7"/>
      <c r="T11468" s="7" t="s">
        <v>747</v>
      </c>
      <c r="U11468" s="7"/>
      <c r="V11468" s="7"/>
      <c r="W11468" s="7"/>
      <c r="X11468" s="7"/>
      <c r="Y11468" s="39"/>
      <c r="Z11468" s="7"/>
      <c r="AA11468" s="7"/>
      <c r="AB11468" s="24"/>
      <c r="AC11468" t="s">
        <v>26454</v>
      </c>
      <c r="AD11468" t="s">
        <v>23380</v>
      </c>
    </row>
    <row r="11469" spans="1:30" x14ac:dyDescent="0.25">
      <c r="A11469" t="str">
        <f t="shared" si="395"/>
        <v>93990017</v>
      </c>
      <c r="B11469" s="23" t="s">
        <v>58</v>
      </c>
      <c r="C11469" s="7" t="s">
        <v>7738</v>
      </c>
      <c r="D11469" s="66" t="s">
        <v>7648</v>
      </c>
      <c r="E11469" s="53" t="e">
        <f>VLOOKUP(D11469,'MPG Master'!$C$3:$I$716,7,0)</f>
        <v>#N/A</v>
      </c>
      <c r="F11469" s="7" t="s">
        <v>7665</v>
      </c>
      <c r="G11469" s="67" t="s">
        <v>1683</v>
      </c>
      <c r="H11469" s="53" t="e">
        <f t="shared" si="394"/>
        <v>#N/A</v>
      </c>
      <c r="I11469" s="7" t="s">
        <v>4145</v>
      </c>
      <c r="J11469" s="7" t="s">
        <v>23403</v>
      </c>
      <c r="K11469" s="9">
        <v>29997</v>
      </c>
      <c r="L11469" s="7"/>
      <c r="M11469" s="7"/>
      <c r="N11469" s="7">
        <v>9546972069</v>
      </c>
      <c r="O11469" s="7"/>
      <c r="P11469" s="7"/>
      <c r="Q11469" s="7" t="s">
        <v>1716</v>
      </c>
      <c r="R11469" s="39" t="s">
        <v>28888</v>
      </c>
      <c r="S11469" s="7"/>
      <c r="T11469" s="7" t="s">
        <v>747</v>
      </c>
      <c r="U11469" s="7"/>
      <c r="V11469" s="7"/>
      <c r="W11469" s="7"/>
      <c r="X11469" s="7"/>
      <c r="Y11469" s="39"/>
      <c r="Z11469" s="7"/>
      <c r="AA11469" s="7"/>
      <c r="AB11469" s="24"/>
      <c r="AC11469" t="s">
        <v>26454</v>
      </c>
      <c r="AD11469" t="s">
        <v>23380</v>
      </c>
    </row>
    <row r="11470" spans="1:30" x14ac:dyDescent="0.25">
      <c r="A11470" t="str">
        <f t="shared" si="395"/>
        <v>93990016</v>
      </c>
      <c r="B11470" s="23" t="s">
        <v>58</v>
      </c>
      <c r="C11470" s="7" t="s">
        <v>7738</v>
      </c>
      <c r="D11470" s="66" t="s">
        <v>7648</v>
      </c>
      <c r="E11470" s="53" t="e">
        <f>VLOOKUP(D11470,'MPG Master'!$C$3:$I$716,7,0)</f>
        <v>#N/A</v>
      </c>
      <c r="F11470" s="7" t="s">
        <v>7665</v>
      </c>
      <c r="G11470" s="67" t="s">
        <v>1772</v>
      </c>
      <c r="H11470" s="53" t="e">
        <f t="shared" si="394"/>
        <v>#N/A</v>
      </c>
      <c r="I11470" s="7" t="s">
        <v>3200</v>
      </c>
      <c r="J11470" s="7" t="s">
        <v>27689</v>
      </c>
      <c r="K11470" s="9">
        <v>32643</v>
      </c>
      <c r="L11470" s="7"/>
      <c r="M11470" s="7"/>
      <c r="N11470" s="7">
        <v>9507807410</v>
      </c>
      <c r="O11470" s="7"/>
      <c r="P11470" s="7"/>
      <c r="Q11470" s="7" t="s">
        <v>99</v>
      </c>
      <c r="R11470" s="39" t="s">
        <v>28889</v>
      </c>
      <c r="S11470" s="7"/>
      <c r="T11470" s="7" t="s">
        <v>693</v>
      </c>
      <c r="U11470" s="7"/>
      <c r="V11470" s="7"/>
      <c r="W11470" s="7"/>
      <c r="X11470" s="7"/>
      <c r="Y11470" s="39"/>
      <c r="Z11470" s="7"/>
      <c r="AA11470" s="7"/>
      <c r="AB11470" s="24"/>
      <c r="AC11470" t="s">
        <v>26454</v>
      </c>
      <c r="AD11470" t="s">
        <v>23380</v>
      </c>
    </row>
    <row r="11471" spans="1:30" x14ac:dyDescent="0.25">
      <c r="A11471" t="str">
        <f t="shared" si="395"/>
        <v>93940012</v>
      </c>
      <c r="B11471" s="23" t="s">
        <v>58</v>
      </c>
      <c r="C11471" s="7" t="s">
        <v>7738</v>
      </c>
      <c r="D11471" s="66" t="s">
        <v>7637</v>
      </c>
      <c r="E11471" s="53" t="e">
        <f>VLOOKUP(D11471,'MPG Master'!$C$3:$I$716,7,0)</f>
        <v>#N/A</v>
      </c>
      <c r="F11471" s="7" t="s">
        <v>7655</v>
      </c>
      <c r="G11471" s="67" t="s">
        <v>1694</v>
      </c>
      <c r="H11471" s="53" t="e">
        <f t="shared" si="394"/>
        <v>#N/A</v>
      </c>
      <c r="I11471" s="7" t="s">
        <v>2128</v>
      </c>
      <c r="J11471" s="7" t="s">
        <v>27690</v>
      </c>
      <c r="K11471" s="9">
        <v>25934</v>
      </c>
      <c r="L11471" s="7"/>
      <c r="M11471" s="7"/>
      <c r="N11471" s="7">
        <v>9279893499</v>
      </c>
      <c r="O11471" s="7"/>
      <c r="P11471" s="7"/>
      <c r="Q11471" s="7" t="s">
        <v>1716</v>
      </c>
      <c r="R11471" s="39" t="s">
        <v>28890</v>
      </c>
      <c r="S11471" s="7"/>
      <c r="T11471" s="7" t="s">
        <v>747</v>
      </c>
      <c r="U11471" s="7"/>
      <c r="V11471" s="7"/>
      <c r="W11471" s="7"/>
      <c r="X11471" s="7"/>
      <c r="Y11471" s="39"/>
      <c r="Z11471" s="7"/>
      <c r="AA11471" s="7"/>
      <c r="AB11471" s="24"/>
      <c r="AC11471" t="s">
        <v>26454</v>
      </c>
      <c r="AD11471" t="s">
        <v>23380</v>
      </c>
    </row>
    <row r="11472" spans="1:30" x14ac:dyDescent="0.25">
      <c r="A11472" t="str">
        <f t="shared" si="395"/>
        <v>93990015</v>
      </c>
      <c r="B11472" s="23" t="s">
        <v>58</v>
      </c>
      <c r="C11472" s="7" t="s">
        <v>7738</v>
      </c>
      <c r="D11472" s="66" t="s">
        <v>7648</v>
      </c>
      <c r="E11472" s="53" t="e">
        <f>VLOOKUP(D11472,'MPG Master'!$C$3:$I$716,7,0)</f>
        <v>#N/A</v>
      </c>
      <c r="F11472" s="7" t="s">
        <v>7665</v>
      </c>
      <c r="G11472" s="67" t="s">
        <v>1739</v>
      </c>
      <c r="H11472" s="53" t="e">
        <f t="shared" si="394"/>
        <v>#N/A</v>
      </c>
      <c r="I11472" s="7" t="s">
        <v>3835</v>
      </c>
      <c r="J11472" s="7" t="s">
        <v>1033</v>
      </c>
      <c r="K11472" s="9">
        <v>28856</v>
      </c>
      <c r="L11472" s="7"/>
      <c r="M11472" s="7"/>
      <c r="N11472" s="7">
        <v>9523958407</v>
      </c>
      <c r="O11472" s="7"/>
      <c r="P11472" s="7"/>
      <c r="Q11472" s="7" t="s">
        <v>1716</v>
      </c>
      <c r="R11472" s="39" t="s">
        <v>28891</v>
      </c>
      <c r="S11472" s="7"/>
      <c r="T11472" s="7" t="s">
        <v>747</v>
      </c>
      <c r="U11472" s="7"/>
      <c r="V11472" s="7"/>
      <c r="W11472" s="7"/>
      <c r="X11472" s="7"/>
      <c r="Y11472" s="39"/>
      <c r="Z11472" s="7"/>
      <c r="AA11472" s="7"/>
      <c r="AB11472" s="24"/>
      <c r="AC11472" t="s">
        <v>26454</v>
      </c>
      <c r="AD11472" t="s">
        <v>23380</v>
      </c>
    </row>
    <row r="11473" spans="1:30" x14ac:dyDescent="0.25">
      <c r="A11473" t="str">
        <f t="shared" si="395"/>
        <v>12010096</v>
      </c>
      <c r="B11473" s="23" t="s">
        <v>58</v>
      </c>
      <c r="C11473" s="7" t="s">
        <v>1676</v>
      </c>
      <c r="D11473" s="66" t="s">
        <v>323</v>
      </c>
      <c r="E11473" s="53" t="e">
        <f>VLOOKUP(D11473,'MPG Master'!$C$3:$I$716,7,0)</f>
        <v>#N/A</v>
      </c>
      <c r="F11473" s="7" t="s">
        <v>118</v>
      </c>
      <c r="G11473" s="67" t="s">
        <v>3146</v>
      </c>
      <c r="H11473" s="53" t="e">
        <f t="shared" si="394"/>
        <v>#N/A</v>
      </c>
      <c r="I11473" s="7" t="s">
        <v>2822</v>
      </c>
      <c r="J11473" s="7" t="s">
        <v>3713</v>
      </c>
      <c r="K11473" s="9">
        <v>29952</v>
      </c>
      <c r="L11473" s="7"/>
      <c r="M11473" s="7"/>
      <c r="N11473" s="7">
        <v>6201449345</v>
      </c>
      <c r="O11473" s="7"/>
      <c r="P11473" s="7"/>
      <c r="Q11473" s="7" t="s">
        <v>4724</v>
      </c>
      <c r="R11473" s="39" t="s">
        <v>28892</v>
      </c>
      <c r="S11473" s="7"/>
      <c r="T11473" s="7" t="s">
        <v>774</v>
      </c>
      <c r="U11473" s="7"/>
      <c r="V11473" s="7"/>
      <c r="W11473" s="7"/>
      <c r="X11473" s="7"/>
      <c r="Y11473" s="39"/>
      <c r="Z11473" s="7"/>
      <c r="AA11473" s="7"/>
      <c r="AB11473" s="24"/>
      <c r="AC11473" t="s">
        <v>26454</v>
      </c>
      <c r="AD11473" t="s">
        <v>23380</v>
      </c>
    </row>
    <row r="11474" spans="1:30" x14ac:dyDescent="0.25">
      <c r="A11474" t="str">
        <f t="shared" si="395"/>
        <v>11870200</v>
      </c>
      <c r="B11474" s="23" t="s">
        <v>58</v>
      </c>
      <c r="C11474" s="7" t="s">
        <v>1676</v>
      </c>
      <c r="D11474" s="66" t="s">
        <v>320</v>
      </c>
      <c r="E11474" s="53" t="e">
        <f>VLOOKUP(D11474,'MPG Master'!$C$3:$I$716,7,0)</f>
        <v>#N/A</v>
      </c>
      <c r="F11474" s="7" t="s">
        <v>116</v>
      </c>
      <c r="G11474" s="67" t="s">
        <v>7809</v>
      </c>
      <c r="H11474" s="53" t="e">
        <f t="shared" si="394"/>
        <v>#N/A</v>
      </c>
      <c r="I11474" s="7" t="s">
        <v>20651</v>
      </c>
      <c r="J11474" s="7" t="s">
        <v>27691</v>
      </c>
      <c r="K11474" s="9">
        <v>20130</v>
      </c>
      <c r="L11474" s="7"/>
      <c r="M11474" s="7"/>
      <c r="N11474" s="7">
        <v>9905056180</v>
      </c>
      <c r="O11474" s="7"/>
      <c r="P11474" s="7"/>
      <c r="Q11474" s="7" t="s">
        <v>1424</v>
      </c>
      <c r="R11474" s="39" t="s">
        <v>28893</v>
      </c>
      <c r="S11474" s="7"/>
      <c r="T11474" s="7" t="s">
        <v>735</v>
      </c>
      <c r="U11474" s="7"/>
      <c r="V11474" s="7"/>
      <c r="W11474" s="7"/>
      <c r="X11474" s="7"/>
      <c r="Y11474" s="39"/>
      <c r="Z11474" s="7"/>
      <c r="AA11474" s="7"/>
      <c r="AB11474" s="24"/>
      <c r="AC11474" t="s">
        <v>26454</v>
      </c>
      <c r="AD11474" t="s">
        <v>23380</v>
      </c>
    </row>
    <row r="11475" spans="1:30" x14ac:dyDescent="0.25">
      <c r="A11475" t="str">
        <f t="shared" si="395"/>
        <v>11870201</v>
      </c>
      <c r="B11475" s="23" t="s">
        <v>58</v>
      </c>
      <c r="C11475" s="7" t="s">
        <v>1676</v>
      </c>
      <c r="D11475" s="66" t="s">
        <v>320</v>
      </c>
      <c r="E11475" s="53" t="e">
        <f>VLOOKUP(D11475,'MPG Master'!$C$3:$I$716,7,0)</f>
        <v>#N/A</v>
      </c>
      <c r="F11475" s="7" t="s">
        <v>116</v>
      </c>
      <c r="G11475" s="67" t="s">
        <v>7810</v>
      </c>
      <c r="H11475" s="53" t="e">
        <f t="shared" si="394"/>
        <v>#N/A</v>
      </c>
      <c r="I11475" s="7" t="s">
        <v>4029</v>
      </c>
      <c r="J11475" s="7" t="s">
        <v>919</v>
      </c>
      <c r="K11475" s="9">
        <v>29952</v>
      </c>
      <c r="L11475" s="7"/>
      <c r="M11475" s="7"/>
      <c r="N11475" s="7">
        <v>7250941001</v>
      </c>
      <c r="O11475" s="7"/>
      <c r="P11475" s="7"/>
      <c r="Q11475" s="7" t="s">
        <v>1424</v>
      </c>
      <c r="R11475" s="39" t="s">
        <v>28894</v>
      </c>
      <c r="S11475" s="7"/>
      <c r="T11475" s="7" t="s">
        <v>735</v>
      </c>
      <c r="U11475" s="7"/>
      <c r="V11475" s="7"/>
      <c r="W11475" s="7"/>
      <c r="X11475" s="7"/>
      <c r="Y11475" s="39"/>
      <c r="Z11475" s="7"/>
      <c r="AA11475" s="7"/>
      <c r="AB11475" s="24"/>
      <c r="AC11475" t="s">
        <v>26454</v>
      </c>
      <c r="AD11475" t="s">
        <v>23380</v>
      </c>
    </row>
    <row r="11476" spans="1:30" x14ac:dyDescent="0.25">
      <c r="A11476" t="str">
        <f t="shared" si="395"/>
        <v>11870199</v>
      </c>
      <c r="B11476" s="23" t="s">
        <v>58</v>
      </c>
      <c r="C11476" s="7" t="s">
        <v>1676</v>
      </c>
      <c r="D11476" s="66" t="s">
        <v>320</v>
      </c>
      <c r="E11476" s="53" t="e">
        <f>VLOOKUP(D11476,'MPG Master'!$C$3:$I$716,7,0)</f>
        <v>#N/A</v>
      </c>
      <c r="F11476" s="7" t="s">
        <v>116</v>
      </c>
      <c r="G11476" s="67" t="s">
        <v>7768</v>
      </c>
      <c r="H11476" s="53" t="e">
        <f t="shared" si="394"/>
        <v>#N/A</v>
      </c>
      <c r="I11476" s="7" t="s">
        <v>8710</v>
      </c>
      <c r="J11476" s="7" t="s">
        <v>7065</v>
      </c>
      <c r="K11476" s="9">
        <v>23743</v>
      </c>
      <c r="L11476" s="7"/>
      <c r="M11476" s="7"/>
      <c r="N11476" s="7">
        <v>8298535128</v>
      </c>
      <c r="O11476" s="7"/>
      <c r="P11476" s="7"/>
      <c r="Q11476" s="7" t="s">
        <v>1424</v>
      </c>
      <c r="R11476" s="39" t="s">
        <v>28895</v>
      </c>
      <c r="S11476" s="7"/>
      <c r="T11476" s="7" t="s">
        <v>735</v>
      </c>
      <c r="U11476" s="7"/>
      <c r="V11476" s="7"/>
      <c r="W11476" s="7"/>
      <c r="X11476" s="7"/>
      <c r="Y11476" s="39"/>
      <c r="Z11476" s="7"/>
      <c r="AA11476" s="7"/>
      <c r="AB11476" s="24"/>
      <c r="AC11476" t="s">
        <v>26454</v>
      </c>
      <c r="AD11476" t="s">
        <v>23380</v>
      </c>
    </row>
    <row r="11477" spans="1:30" x14ac:dyDescent="0.25">
      <c r="A11477" t="str">
        <f t="shared" si="395"/>
        <v>12500038</v>
      </c>
      <c r="B11477" s="23" t="s">
        <v>58</v>
      </c>
      <c r="C11477" s="7" t="s">
        <v>665</v>
      </c>
      <c r="D11477" s="66" t="s">
        <v>23365</v>
      </c>
      <c r="E11477" s="53" t="e">
        <f>VLOOKUP(D11477,'MPG Master'!$C$3:$I$716,7,0)</f>
        <v>#N/A</v>
      </c>
      <c r="F11477" s="7" t="s">
        <v>23367</v>
      </c>
      <c r="G11477" s="67" t="s">
        <v>1691</v>
      </c>
      <c r="H11477" s="53" t="e">
        <f t="shared" si="394"/>
        <v>#N/A</v>
      </c>
      <c r="I11477" s="7" t="s">
        <v>26888</v>
      </c>
      <c r="J11477" s="7" t="s">
        <v>4690</v>
      </c>
      <c r="K11477" s="9">
        <v>27215</v>
      </c>
      <c r="L11477" s="7"/>
      <c r="M11477" s="7"/>
      <c r="N11477" s="7">
        <v>9631028003</v>
      </c>
      <c r="O11477" s="7"/>
      <c r="P11477" s="7"/>
      <c r="Q11477" s="7" t="s">
        <v>11536</v>
      </c>
      <c r="R11477" s="39" t="s">
        <v>28896</v>
      </c>
      <c r="S11477" s="7"/>
      <c r="T11477" s="7" t="s">
        <v>747</v>
      </c>
      <c r="U11477" s="7"/>
      <c r="V11477" s="7"/>
      <c r="W11477" s="7"/>
      <c r="X11477" s="7"/>
      <c r="Y11477" s="39"/>
      <c r="Z11477" s="7"/>
      <c r="AA11477" s="7"/>
      <c r="AB11477" s="24"/>
      <c r="AC11477" t="s">
        <v>26454</v>
      </c>
      <c r="AD11477" t="s">
        <v>23380</v>
      </c>
    </row>
    <row r="11478" spans="1:30" x14ac:dyDescent="0.25">
      <c r="A11478" t="str">
        <f t="shared" si="395"/>
        <v>12500036</v>
      </c>
      <c r="B11478" s="23" t="s">
        <v>58</v>
      </c>
      <c r="C11478" s="7" t="s">
        <v>665</v>
      </c>
      <c r="D11478" s="66" t="s">
        <v>23365</v>
      </c>
      <c r="E11478" s="53" t="e">
        <f>VLOOKUP(D11478,'MPG Master'!$C$3:$I$716,7,0)</f>
        <v>#N/A</v>
      </c>
      <c r="F11478" s="7" t="s">
        <v>23367</v>
      </c>
      <c r="G11478" s="67" t="s">
        <v>383</v>
      </c>
      <c r="H11478" s="53" t="e">
        <f t="shared" si="394"/>
        <v>#N/A</v>
      </c>
      <c r="I11478" s="7" t="s">
        <v>4207</v>
      </c>
      <c r="J11478" s="7" t="s">
        <v>27692</v>
      </c>
      <c r="K11478" s="9">
        <v>25648</v>
      </c>
      <c r="L11478" s="7"/>
      <c r="M11478" s="7"/>
      <c r="N11478" s="7">
        <v>9801578803</v>
      </c>
      <c r="O11478" s="7"/>
      <c r="P11478" s="7"/>
      <c r="Q11478" s="7" t="s">
        <v>1424</v>
      </c>
      <c r="R11478" s="39" t="s">
        <v>28897</v>
      </c>
      <c r="S11478" s="7"/>
      <c r="T11478" s="7" t="s">
        <v>792</v>
      </c>
      <c r="U11478" s="7"/>
      <c r="V11478" s="7"/>
      <c r="W11478" s="7"/>
      <c r="X11478" s="7"/>
      <c r="Y11478" s="39"/>
      <c r="Z11478" s="7"/>
      <c r="AA11478" s="7"/>
      <c r="AB11478" s="24"/>
      <c r="AC11478" t="s">
        <v>26454</v>
      </c>
      <c r="AD11478" t="s">
        <v>23380</v>
      </c>
    </row>
    <row r="11479" spans="1:30" x14ac:dyDescent="0.25">
      <c r="A11479" t="str">
        <f t="shared" si="395"/>
        <v>12500037</v>
      </c>
      <c r="B11479" s="23" t="s">
        <v>58</v>
      </c>
      <c r="C11479" s="7" t="s">
        <v>665</v>
      </c>
      <c r="D11479" s="66" t="s">
        <v>23365</v>
      </c>
      <c r="E11479" s="53" t="e">
        <f>VLOOKUP(D11479,'MPG Master'!$C$3:$I$716,7,0)</f>
        <v>#N/A</v>
      </c>
      <c r="F11479" s="7" t="s">
        <v>23367</v>
      </c>
      <c r="G11479" s="67" t="s">
        <v>1692</v>
      </c>
      <c r="H11479" s="53" t="e">
        <f t="shared" si="394"/>
        <v>#N/A</v>
      </c>
      <c r="I11479" s="7" t="s">
        <v>26889</v>
      </c>
      <c r="J11479" s="7" t="s">
        <v>27693</v>
      </c>
      <c r="K11479" s="9">
        <v>25673</v>
      </c>
      <c r="L11479" s="7"/>
      <c r="M11479" s="7"/>
      <c r="N11479" s="7">
        <v>7488427374</v>
      </c>
      <c r="O11479" s="7"/>
      <c r="P11479" s="7"/>
      <c r="Q11479" s="7" t="s">
        <v>1050</v>
      </c>
      <c r="R11479" s="39" t="s">
        <v>28898</v>
      </c>
      <c r="S11479" s="7"/>
      <c r="T11479" s="7" t="s">
        <v>815</v>
      </c>
      <c r="U11479" s="7"/>
      <c r="V11479" s="7"/>
      <c r="W11479" s="7"/>
      <c r="X11479" s="7"/>
      <c r="Y11479" s="39"/>
      <c r="Z11479" s="7"/>
      <c r="AA11479" s="7"/>
      <c r="AB11479" s="24"/>
      <c r="AC11479" t="s">
        <v>26454</v>
      </c>
      <c r="AD11479" t="s">
        <v>23380</v>
      </c>
    </row>
    <row r="11480" spans="1:30" x14ac:dyDescent="0.25">
      <c r="A11480" t="str">
        <f t="shared" si="395"/>
        <v>12500039</v>
      </c>
      <c r="B11480" s="23" t="s">
        <v>58</v>
      </c>
      <c r="C11480" s="7" t="s">
        <v>665</v>
      </c>
      <c r="D11480" s="66" t="s">
        <v>23365</v>
      </c>
      <c r="E11480" s="53" t="e">
        <f>VLOOKUP(D11480,'MPG Master'!$C$3:$I$716,7,0)</f>
        <v>#N/A</v>
      </c>
      <c r="F11480" s="7" t="s">
        <v>23367</v>
      </c>
      <c r="G11480" s="67" t="s">
        <v>2665</v>
      </c>
      <c r="H11480" s="53" t="e">
        <f t="shared" si="394"/>
        <v>#N/A</v>
      </c>
      <c r="I11480" s="7" t="s">
        <v>26890</v>
      </c>
      <c r="J11480" s="7" t="s">
        <v>3984</v>
      </c>
      <c r="K11480" s="9">
        <v>22028</v>
      </c>
      <c r="L11480" s="7"/>
      <c r="M11480" s="7"/>
      <c r="N11480" s="7">
        <v>8733886065</v>
      </c>
      <c r="O11480" s="7"/>
      <c r="P11480" s="7"/>
      <c r="Q11480" s="7" t="s">
        <v>1050</v>
      </c>
      <c r="R11480" s="39" t="s">
        <v>28899</v>
      </c>
      <c r="S11480" s="7"/>
      <c r="T11480" s="7" t="s">
        <v>815</v>
      </c>
      <c r="U11480" s="7"/>
      <c r="V11480" s="7"/>
      <c r="W11480" s="7"/>
      <c r="X11480" s="7"/>
      <c r="Y11480" s="39"/>
      <c r="Z11480" s="7"/>
      <c r="AA11480" s="7"/>
      <c r="AB11480" s="24"/>
      <c r="AC11480" t="s">
        <v>26454</v>
      </c>
      <c r="AD11480" t="s">
        <v>23380</v>
      </c>
    </row>
    <row r="11481" spans="1:30" x14ac:dyDescent="0.25">
      <c r="A11481" t="str">
        <f t="shared" si="395"/>
        <v>12500040</v>
      </c>
      <c r="B11481" s="23" t="s">
        <v>58</v>
      </c>
      <c r="C11481" s="7" t="s">
        <v>665</v>
      </c>
      <c r="D11481" s="66" t="s">
        <v>23365</v>
      </c>
      <c r="E11481" s="53" t="e">
        <f>VLOOKUP(D11481,'MPG Master'!$C$3:$I$716,7,0)</f>
        <v>#N/A</v>
      </c>
      <c r="F11481" s="7" t="s">
        <v>23367</v>
      </c>
      <c r="G11481" s="67" t="s">
        <v>2113</v>
      </c>
      <c r="H11481" s="53" t="e">
        <f t="shared" si="394"/>
        <v>#N/A</v>
      </c>
      <c r="I11481" s="7" t="s">
        <v>26891</v>
      </c>
      <c r="J11481" s="7" t="s">
        <v>27694</v>
      </c>
      <c r="K11481" s="9">
        <v>31234</v>
      </c>
      <c r="L11481" s="7"/>
      <c r="M11481" s="7"/>
      <c r="N11481" s="7">
        <v>8210415692</v>
      </c>
      <c r="O11481" s="7"/>
      <c r="P11481" s="7"/>
      <c r="Q11481" s="7" t="s">
        <v>4724</v>
      </c>
      <c r="R11481" s="39" t="s">
        <v>28900</v>
      </c>
      <c r="S11481" s="7"/>
      <c r="T11481" s="7" t="s">
        <v>1080</v>
      </c>
      <c r="U11481" s="7"/>
      <c r="V11481" s="7"/>
      <c r="W11481" s="7"/>
      <c r="X11481" s="7"/>
      <c r="Y11481" s="39"/>
      <c r="Z11481" s="7"/>
      <c r="AA11481" s="7"/>
      <c r="AB11481" s="24"/>
      <c r="AC11481" t="s">
        <v>26454</v>
      </c>
      <c r="AD11481" t="s">
        <v>23380</v>
      </c>
    </row>
    <row r="11482" spans="1:30" x14ac:dyDescent="0.25">
      <c r="A11482" t="str">
        <f t="shared" si="395"/>
        <v>12900015</v>
      </c>
      <c r="B11482" s="23" t="s">
        <v>58</v>
      </c>
      <c r="C11482" s="7" t="s">
        <v>665</v>
      </c>
      <c r="D11482" s="66" t="s">
        <v>26651</v>
      </c>
      <c r="E11482" s="53" t="e">
        <f>VLOOKUP(D11482,'MPG Master'!$C$3:$I$716,7,0)</f>
        <v>#N/A</v>
      </c>
      <c r="F11482" s="7" t="s">
        <v>26676</v>
      </c>
      <c r="G11482" s="67" t="s">
        <v>1739</v>
      </c>
      <c r="H11482" s="53" t="e">
        <f t="shared" si="394"/>
        <v>#N/A</v>
      </c>
      <c r="I11482" s="7" t="s">
        <v>26892</v>
      </c>
      <c r="J11482" s="7" t="s">
        <v>27695</v>
      </c>
      <c r="K11482" s="9">
        <v>20090</v>
      </c>
      <c r="L11482" s="7"/>
      <c r="M11482" s="7"/>
      <c r="N11482" s="7">
        <v>6207685452</v>
      </c>
      <c r="O11482" s="7"/>
      <c r="P11482" s="7"/>
      <c r="Q11482" s="7" t="s">
        <v>1424</v>
      </c>
      <c r="R11482" s="39" t="s">
        <v>28901</v>
      </c>
      <c r="S11482" s="7"/>
      <c r="T11482" s="7" t="s">
        <v>4083</v>
      </c>
      <c r="U11482" s="7"/>
      <c r="V11482" s="7"/>
      <c r="W11482" s="7"/>
      <c r="X11482" s="7"/>
      <c r="Y11482" s="39"/>
      <c r="Z11482" s="7"/>
      <c r="AA11482" s="7"/>
      <c r="AB11482" s="24"/>
      <c r="AC11482" t="s">
        <v>26454</v>
      </c>
      <c r="AD11482" t="s">
        <v>23380</v>
      </c>
    </row>
    <row r="11483" spans="1:30" x14ac:dyDescent="0.25">
      <c r="A11483" t="str">
        <f t="shared" si="395"/>
        <v>12900016</v>
      </c>
      <c r="B11483" s="23" t="s">
        <v>58</v>
      </c>
      <c r="C11483" s="7" t="s">
        <v>665</v>
      </c>
      <c r="D11483" s="66" t="s">
        <v>26651</v>
      </c>
      <c r="E11483" s="53" t="e">
        <f>VLOOKUP(D11483,'MPG Master'!$C$3:$I$716,7,0)</f>
        <v>#N/A</v>
      </c>
      <c r="F11483" s="7" t="s">
        <v>26676</v>
      </c>
      <c r="G11483" s="67" t="s">
        <v>1772</v>
      </c>
      <c r="H11483" s="53" t="e">
        <f t="shared" si="394"/>
        <v>#N/A</v>
      </c>
      <c r="I11483" s="7" t="s">
        <v>3791</v>
      </c>
      <c r="J11483" s="7" t="s">
        <v>10238</v>
      </c>
      <c r="K11483" s="9">
        <v>31413</v>
      </c>
      <c r="L11483" s="7"/>
      <c r="M11483" s="7"/>
      <c r="N11483" s="7">
        <v>7061870711</v>
      </c>
      <c r="O11483" s="7"/>
      <c r="P11483" s="7"/>
      <c r="Q11483" s="7" t="s">
        <v>1424</v>
      </c>
      <c r="R11483" s="39" t="s">
        <v>28902</v>
      </c>
      <c r="S11483" s="7"/>
      <c r="T11483" s="7" t="s">
        <v>4083</v>
      </c>
      <c r="U11483" s="7"/>
      <c r="V11483" s="7"/>
      <c r="W11483" s="7"/>
      <c r="X11483" s="7"/>
      <c r="Y11483" s="39"/>
      <c r="Z11483" s="7"/>
      <c r="AA11483" s="7"/>
      <c r="AB11483" s="24"/>
      <c r="AC11483" t="s">
        <v>26454</v>
      </c>
      <c r="AD11483" t="s">
        <v>23380</v>
      </c>
    </row>
    <row r="11484" spans="1:30" x14ac:dyDescent="0.25">
      <c r="A11484" t="str">
        <f t="shared" si="395"/>
        <v>12900017</v>
      </c>
      <c r="B11484" s="23" t="s">
        <v>58</v>
      </c>
      <c r="C11484" s="7" t="s">
        <v>665</v>
      </c>
      <c r="D11484" s="66" t="s">
        <v>26651</v>
      </c>
      <c r="E11484" s="53" t="e">
        <f>VLOOKUP(D11484,'MPG Master'!$C$3:$I$716,7,0)</f>
        <v>#N/A</v>
      </c>
      <c r="F11484" s="7" t="s">
        <v>26676</v>
      </c>
      <c r="G11484" s="67" t="s">
        <v>1683</v>
      </c>
      <c r="H11484" s="53" t="e">
        <f t="shared" si="394"/>
        <v>#N/A</v>
      </c>
      <c r="I11484" s="7" t="s">
        <v>5837</v>
      </c>
      <c r="J11484" s="7" t="s">
        <v>19543</v>
      </c>
      <c r="K11484" s="9">
        <v>27760</v>
      </c>
      <c r="L11484" s="7"/>
      <c r="M11484" s="7"/>
      <c r="N11484" s="7">
        <v>7033909659</v>
      </c>
      <c r="O11484" s="7"/>
      <c r="P11484" s="7"/>
      <c r="Q11484" s="7" t="s">
        <v>1424</v>
      </c>
      <c r="R11484" s="39" t="s">
        <v>28903</v>
      </c>
      <c r="S11484" s="7"/>
      <c r="T11484" s="7" t="s">
        <v>4083</v>
      </c>
      <c r="U11484" s="7"/>
      <c r="V11484" s="7"/>
      <c r="W11484" s="7"/>
      <c r="X11484" s="7"/>
      <c r="Y11484" s="39"/>
      <c r="Z11484" s="7"/>
      <c r="AA11484" s="7"/>
      <c r="AB11484" s="24"/>
      <c r="AC11484" t="s">
        <v>26454</v>
      </c>
      <c r="AD11484" t="s">
        <v>23380</v>
      </c>
    </row>
    <row r="11485" spans="1:30" x14ac:dyDescent="0.25">
      <c r="A11485" t="str">
        <f t="shared" si="395"/>
        <v>12900018</v>
      </c>
      <c r="B11485" s="23" t="s">
        <v>58</v>
      </c>
      <c r="C11485" s="7" t="s">
        <v>665</v>
      </c>
      <c r="D11485" s="66" t="s">
        <v>26651</v>
      </c>
      <c r="E11485" s="53" t="e">
        <f>VLOOKUP(D11485,'MPG Master'!$C$3:$I$716,7,0)</f>
        <v>#N/A</v>
      </c>
      <c r="F11485" s="7" t="s">
        <v>26676</v>
      </c>
      <c r="G11485" s="67" t="s">
        <v>1682</v>
      </c>
      <c r="H11485" s="53" t="e">
        <f t="shared" si="394"/>
        <v>#N/A</v>
      </c>
      <c r="I11485" s="7" t="s">
        <v>4003</v>
      </c>
      <c r="J11485" s="7" t="s">
        <v>5688</v>
      </c>
      <c r="K11485" s="9">
        <v>38201</v>
      </c>
      <c r="L11485" s="7"/>
      <c r="M11485" s="7"/>
      <c r="N11485" s="7">
        <v>8809694363</v>
      </c>
      <c r="O11485" s="7"/>
      <c r="P11485" s="7"/>
      <c r="Q11485" s="7" t="s">
        <v>1424</v>
      </c>
      <c r="R11485" s="39" t="s">
        <v>28904</v>
      </c>
      <c r="S11485" s="7"/>
      <c r="T11485" s="7" t="s">
        <v>4083</v>
      </c>
      <c r="U11485" s="7"/>
      <c r="V11485" s="7"/>
      <c r="W11485" s="7"/>
      <c r="X11485" s="7"/>
      <c r="Y11485" s="39"/>
      <c r="Z11485" s="7"/>
      <c r="AA11485" s="7"/>
      <c r="AB11485" s="24"/>
      <c r="AC11485" t="s">
        <v>26454</v>
      </c>
      <c r="AD11485" t="s">
        <v>23380</v>
      </c>
    </row>
    <row r="11486" spans="1:30" x14ac:dyDescent="0.25">
      <c r="A11486" t="str">
        <f t="shared" si="395"/>
        <v>12900019</v>
      </c>
      <c r="B11486" s="23" t="s">
        <v>58</v>
      </c>
      <c r="C11486" s="7" t="s">
        <v>665</v>
      </c>
      <c r="D11486" s="66" t="s">
        <v>26651</v>
      </c>
      <c r="E11486" s="53" t="e">
        <f>VLOOKUP(D11486,'MPG Master'!$C$3:$I$716,7,0)</f>
        <v>#N/A</v>
      </c>
      <c r="F11486" s="7" t="s">
        <v>26676</v>
      </c>
      <c r="G11486" s="67" t="s">
        <v>1815</v>
      </c>
      <c r="H11486" s="53" t="e">
        <f t="shared" si="394"/>
        <v>#N/A</v>
      </c>
      <c r="I11486" s="7" t="s">
        <v>6634</v>
      </c>
      <c r="J11486" s="7" t="s">
        <v>3380</v>
      </c>
      <c r="K11486" s="9">
        <v>36892</v>
      </c>
      <c r="L11486" s="7"/>
      <c r="M11486" s="7"/>
      <c r="N11486" s="7">
        <v>7061901108</v>
      </c>
      <c r="O11486" s="7"/>
      <c r="P11486" s="7"/>
      <c r="Q11486" s="7" t="s">
        <v>1424</v>
      </c>
      <c r="R11486" s="39" t="s">
        <v>28905</v>
      </c>
      <c r="S11486" s="7"/>
      <c r="T11486" s="7" t="s">
        <v>4083</v>
      </c>
      <c r="U11486" s="7"/>
      <c r="V11486" s="7"/>
      <c r="W11486" s="7"/>
      <c r="X11486" s="7"/>
      <c r="Y11486" s="39"/>
      <c r="Z11486" s="7"/>
      <c r="AA11486" s="7"/>
      <c r="AB11486" s="24"/>
      <c r="AC11486" t="s">
        <v>26454</v>
      </c>
      <c r="AD11486" t="s">
        <v>23380</v>
      </c>
    </row>
    <row r="11487" spans="1:30" x14ac:dyDescent="0.25">
      <c r="A11487" t="str">
        <f t="shared" si="395"/>
        <v>12900020</v>
      </c>
      <c r="B11487" s="23" t="s">
        <v>58</v>
      </c>
      <c r="C11487" s="7" t="s">
        <v>665</v>
      </c>
      <c r="D11487" s="66" t="s">
        <v>26651</v>
      </c>
      <c r="E11487" s="53" t="e">
        <f>VLOOKUP(D11487,'MPG Master'!$C$3:$I$716,7,0)</f>
        <v>#N/A</v>
      </c>
      <c r="F11487" s="7" t="s">
        <v>26676</v>
      </c>
      <c r="G11487" s="67" t="s">
        <v>1819</v>
      </c>
      <c r="H11487" s="53" t="e">
        <f t="shared" si="394"/>
        <v>#N/A</v>
      </c>
      <c r="I11487" s="7" t="s">
        <v>2496</v>
      </c>
      <c r="J11487" s="7" t="s">
        <v>3966</v>
      </c>
      <c r="K11487" s="9">
        <v>29221</v>
      </c>
      <c r="L11487" s="7"/>
      <c r="M11487" s="7"/>
      <c r="N11487" s="7">
        <v>7858853949</v>
      </c>
      <c r="O11487" s="7"/>
      <c r="P11487" s="7"/>
      <c r="Q11487" s="7" t="s">
        <v>1424</v>
      </c>
      <c r="R11487" s="39" t="s">
        <v>28906</v>
      </c>
      <c r="S11487" s="7"/>
      <c r="T11487" s="7" t="s">
        <v>4083</v>
      </c>
      <c r="U11487" s="7"/>
      <c r="V11487" s="7"/>
      <c r="W11487" s="7"/>
      <c r="X11487" s="7"/>
      <c r="Y11487" s="39"/>
      <c r="Z11487" s="7"/>
      <c r="AA11487" s="7"/>
      <c r="AB11487" s="24"/>
      <c r="AC11487" t="s">
        <v>26454</v>
      </c>
      <c r="AD11487" t="s">
        <v>23380</v>
      </c>
    </row>
    <row r="11488" spans="1:30" x14ac:dyDescent="0.25">
      <c r="A11488" t="str">
        <f t="shared" si="395"/>
        <v>12460079</v>
      </c>
      <c r="B11488" s="23" t="s">
        <v>58</v>
      </c>
      <c r="C11488" s="7" t="s">
        <v>1675</v>
      </c>
      <c r="D11488" s="66" t="s">
        <v>7533</v>
      </c>
      <c r="E11488" s="53" t="e">
        <f>VLOOKUP(D11488,'MPG Master'!$C$3:$I$716,7,0)</f>
        <v>#N/A</v>
      </c>
      <c r="F11488" s="7" t="s">
        <v>26694</v>
      </c>
      <c r="G11488" s="67" t="s">
        <v>2278</v>
      </c>
      <c r="H11488" s="53" t="e">
        <f t="shared" si="394"/>
        <v>#N/A</v>
      </c>
      <c r="I11488" s="7" t="s">
        <v>7184</v>
      </c>
      <c r="J11488" s="7" t="s">
        <v>4888</v>
      </c>
      <c r="K11488" s="9">
        <v>31413</v>
      </c>
      <c r="L11488" s="7"/>
      <c r="M11488" s="7"/>
      <c r="N11488" s="7">
        <v>8709622959</v>
      </c>
      <c r="O11488" s="7"/>
      <c r="P11488" s="7"/>
      <c r="Q11488" s="7" t="s">
        <v>4724</v>
      </c>
      <c r="R11488" s="39" t="s">
        <v>28907</v>
      </c>
      <c r="S11488" s="7"/>
      <c r="T11488" s="7" t="s">
        <v>3997</v>
      </c>
      <c r="U11488" s="7"/>
      <c r="V11488" s="7"/>
      <c r="W11488" s="7"/>
      <c r="X11488" s="7"/>
      <c r="Y11488" s="39"/>
      <c r="Z11488" s="7"/>
      <c r="AA11488" s="7"/>
      <c r="AB11488" s="24"/>
      <c r="AC11488" t="s">
        <v>26454</v>
      </c>
      <c r="AD11488" t="s">
        <v>23380</v>
      </c>
    </row>
    <row r="11489" spans="1:30" x14ac:dyDescent="0.25">
      <c r="A11489" t="str">
        <f t="shared" si="395"/>
        <v>12460080</v>
      </c>
      <c r="B11489" s="23" t="s">
        <v>58</v>
      </c>
      <c r="C11489" s="7" t="s">
        <v>1675</v>
      </c>
      <c r="D11489" s="66" t="s">
        <v>7533</v>
      </c>
      <c r="E11489" s="53" t="e">
        <f>VLOOKUP(D11489,'MPG Master'!$C$3:$I$716,7,0)</f>
        <v>#N/A</v>
      </c>
      <c r="F11489" s="7" t="s">
        <v>26694</v>
      </c>
      <c r="G11489" s="67" t="s">
        <v>2452</v>
      </c>
      <c r="H11489" s="53" t="e">
        <f t="shared" si="394"/>
        <v>#N/A</v>
      </c>
      <c r="I11489" s="7" t="s">
        <v>1976</v>
      </c>
      <c r="J11489" s="7" t="s">
        <v>27696</v>
      </c>
      <c r="K11489" s="9">
        <v>29952</v>
      </c>
      <c r="L11489" s="7"/>
      <c r="M11489" s="7"/>
      <c r="N11489" s="7">
        <v>6200446676</v>
      </c>
      <c r="O11489" s="7"/>
      <c r="P11489" s="7"/>
      <c r="Q11489" s="7" t="s">
        <v>4724</v>
      </c>
      <c r="R11489" s="39" t="s">
        <v>28908</v>
      </c>
      <c r="S11489" s="7"/>
      <c r="T11489" s="7" t="s">
        <v>3997</v>
      </c>
      <c r="U11489" s="7"/>
      <c r="V11489" s="7"/>
      <c r="W11489" s="7"/>
      <c r="X11489" s="7"/>
      <c r="Y11489" s="39"/>
      <c r="Z11489" s="7"/>
      <c r="AA11489" s="7"/>
      <c r="AB11489" s="24"/>
      <c r="AC11489" t="s">
        <v>26454</v>
      </c>
      <c r="AD11489" t="s">
        <v>23380</v>
      </c>
    </row>
    <row r="11490" spans="1:30" x14ac:dyDescent="0.25">
      <c r="A11490" t="str">
        <f t="shared" si="395"/>
        <v>12460076</v>
      </c>
      <c r="B11490" s="23" t="s">
        <v>58</v>
      </c>
      <c r="C11490" s="7" t="s">
        <v>1675</v>
      </c>
      <c r="D11490" s="66" t="s">
        <v>7533</v>
      </c>
      <c r="E11490" s="53" t="e">
        <f>VLOOKUP(D11490,'MPG Master'!$C$3:$I$716,7,0)</f>
        <v>#N/A</v>
      </c>
      <c r="F11490" s="7" t="s">
        <v>26694</v>
      </c>
      <c r="G11490" s="67" t="s">
        <v>2046</v>
      </c>
      <c r="H11490" s="53" t="e">
        <f t="shared" si="394"/>
        <v>#N/A</v>
      </c>
      <c r="I11490" s="7" t="s">
        <v>18944</v>
      </c>
      <c r="J11490" s="7" t="s">
        <v>2847</v>
      </c>
      <c r="K11490" s="9">
        <v>31413</v>
      </c>
      <c r="L11490" s="7"/>
      <c r="M11490" s="7"/>
      <c r="N11490" s="7">
        <v>9608934969</v>
      </c>
      <c r="O11490" s="7"/>
      <c r="P11490" s="7"/>
      <c r="Q11490" s="7" t="s">
        <v>1716</v>
      </c>
      <c r="R11490" s="39" t="s">
        <v>28909</v>
      </c>
      <c r="S11490" s="7"/>
      <c r="T11490" s="7" t="s">
        <v>747</v>
      </c>
      <c r="U11490" s="7"/>
      <c r="V11490" s="7"/>
      <c r="W11490" s="7"/>
      <c r="X11490" s="7"/>
      <c r="Y11490" s="39"/>
      <c r="Z11490" s="7"/>
      <c r="AA11490" s="7"/>
      <c r="AB11490" s="24"/>
      <c r="AC11490" t="s">
        <v>26454</v>
      </c>
      <c r="AD11490" t="s">
        <v>23380</v>
      </c>
    </row>
    <row r="11491" spans="1:30" x14ac:dyDescent="0.25">
      <c r="A11491" t="str">
        <f t="shared" si="395"/>
        <v>12760063</v>
      </c>
      <c r="B11491" s="23" t="s">
        <v>58</v>
      </c>
      <c r="C11491" s="7" t="s">
        <v>1675</v>
      </c>
      <c r="D11491" s="66" t="s">
        <v>23207</v>
      </c>
      <c r="E11491" s="53" t="e">
        <f>VLOOKUP(D11491,'MPG Master'!$C$3:$I$716,7,0)</f>
        <v>#N/A</v>
      </c>
      <c r="F11491" s="7" t="s">
        <v>23209</v>
      </c>
      <c r="G11491" s="67" t="s">
        <v>2002</v>
      </c>
      <c r="H11491" s="53" t="e">
        <f t="shared" si="394"/>
        <v>#N/A</v>
      </c>
      <c r="I11491" s="7" t="s">
        <v>22008</v>
      </c>
      <c r="J11491" s="7" t="s">
        <v>18387</v>
      </c>
      <c r="K11491" s="9">
        <v>34834</v>
      </c>
      <c r="L11491" s="7"/>
      <c r="M11491" s="7"/>
      <c r="N11491" s="7">
        <v>9304308298</v>
      </c>
      <c r="O11491" s="7"/>
      <c r="P11491" s="7"/>
      <c r="Q11491" s="7" t="s">
        <v>4724</v>
      </c>
      <c r="R11491" s="39" t="s">
        <v>28910</v>
      </c>
      <c r="S11491" s="7"/>
      <c r="T11491" s="7" t="s">
        <v>3997</v>
      </c>
      <c r="U11491" s="7"/>
      <c r="V11491" s="7"/>
      <c r="W11491" s="7"/>
      <c r="X11491" s="7"/>
      <c r="Y11491" s="39"/>
      <c r="Z11491" s="7"/>
      <c r="AA11491" s="7"/>
      <c r="AB11491" s="24"/>
      <c r="AC11491" t="s">
        <v>26454</v>
      </c>
      <c r="AD11491" t="s">
        <v>23380</v>
      </c>
    </row>
    <row r="11492" spans="1:30" x14ac:dyDescent="0.25">
      <c r="A11492" t="str">
        <f t="shared" si="395"/>
        <v>12540083</v>
      </c>
      <c r="B11492" s="23" t="s">
        <v>58</v>
      </c>
      <c r="C11492" s="7" t="s">
        <v>1675</v>
      </c>
      <c r="D11492" s="66" t="s">
        <v>7641</v>
      </c>
      <c r="E11492" s="53" t="e">
        <f>VLOOKUP(D11492,'MPG Master'!$C$3:$I$716,7,0)</f>
        <v>#N/A</v>
      </c>
      <c r="F11492" s="7" t="s">
        <v>7658</v>
      </c>
      <c r="G11492" s="67" t="s">
        <v>2783</v>
      </c>
      <c r="H11492" s="53" t="e">
        <f t="shared" si="394"/>
        <v>#N/A</v>
      </c>
      <c r="I11492" s="7" t="s">
        <v>26893</v>
      </c>
      <c r="J11492" s="7" t="s">
        <v>27697</v>
      </c>
      <c r="K11492" s="9">
        <v>17214</v>
      </c>
      <c r="L11492" s="7"/>
      <c r="M11492" s="7"/>
      <c r="N11492" s="7">
        <v>6205678278</v>
      </c>
      <c r="O11492" s="7"/>
      <c r="P11492" s="7"/>
      <c r="Q11492" s="7" t="s">
        <v>1424</v>
      </c>
      <c r="R11492" s="39" t="s">
        <v>28911</v>
      </c>
      <c r="S11492" s="7"/>
      <c r="T11492" s="7" t="s">
        <v>935</v>
      </c>
      <c r="U11492" s="7"/>
      <c r="V11492" s="7"/>
      <c r="W11492" s="7"/>
      <c r="X11492" s="7"/>
      <c r="Y11492" s="39"/>
      <c r="Z11492" s="7"/>
      <c r="AA11492" s="7"/>
      <c r="AB11492" s="24"/>
      <c r="AC11492" t="s">
        <v>26454</v>
      </c>
      <c r="AD11492" t="s">
        <v>23380</v>
      </c>
    </row>
    <row r="11493" spans="1:30" x14ac:dyDescent="0.25">
      <c r="A11493" t="str">
        <f t="shared" si="395"/>
        <v>51200068</v>
      </c>
      <c r="B11493" s="23" t="s">
        <v>58</v>
      </c>
      <c r="C11493" s="7" t="s">
        <v>1448</v>
      </c>
      <c r="D11493" s="66" t="s">
        <v>364</v>
      </c>
      <c r="E11493" s="53" t="e">
        <f>VLOOKUP(D11493,'MPG Master'!$C$3:$I$716,7,0)</f>
        <v>#N/A</v>
      </c>
      <c r="F11493" s="7" t="s">
        <v>153</v>
      </c>
      <c r="G11493" s="67" t="s">
        <v>2146</v>
      </c>
      <c r="H11493" s="53" t="e">
        <f t="shared" si="394"/>
        <v>#N/A</v>
      </c>
      <c r="I11493" s="7" t="s">
        <v>1976</v>
      </c>
      <c r="J11493" s="7" t="s">
        <v>27698</v>
      </c>
      <c r="K11493" s="9">
        <v>25204</v>
      </c>
      <c r="L11493" s="7"/>
      <c r="M11493" s="7"/>
      <c r="N11493" s="7">
        <v>8757562610</v>
      </c>
      <c r="O11493" s="7"/>
      <c r="P11493" s="7"/>
      <c r="Q11493" s="7" t="s">
        <v>1851</v>
      </c>
      <c r="R11493" s="39" t="s">
        <v>28912</v>
      </c>
      <c r="S11493" s="7"/>
      <c r="T11493" s="7" t="s">
        <v>747</v>
      </c>
      <c r="U11493" s="7"/>
      <c r="V11493" s="7"/>
      <c r="W11493" s="7"/>
      <c r="X11493" s="7"/>
      <c r="Y11493" s="39"/>
      <c r="Z11493" s="7"/>
      <c r="AA11493" s="7"/>
      <c r="AB11493" s="24"/>
      <c r="AC11493" t="s">
        <v>26454</v>
      </c>
      <c r="AD11493" t="s">
        <v>23380</v>
      </c>
    </row>
    <row r="11494" spans="1:30" x14ac:dyDescent="0.25">
      <c r="A11494" t="str">
        <f t="shared" si="395"/>
        <v>51200067</v>
      </c>
      <c r="B11494" s="23" t="s">
        <v>58</v>
      </c>
      <c r="C11494" s="7" t="s">
        <v>1448</v>
      </c>
      <c r="D11494" s="66" t="s">
        <v>364</v>
      </c>
      <c r="E11494" s="53" t="e">
        <f>VLOOKUP(D11494,'MPG Master'!$C$3:$I$716,7,0)</f>
        <v>#N/A</v>
      </c>
      <c r="F11494" s="7" t="s">
        <v>153</v>
      </c>
      <c r="G11494" s="67" t="s">
        <v>1975</v>
      </c>
      <c r="H11494" s="53" t="e">
        <f t="shared" si="394"/>
        <v>#N/A</v>
      </c>
      <c r="I11494" s="7" t="s">
        <v>5891</v>
      </c>
      <c r="J11494" s="7" t="s">
        <v>27699</v>
      </c>
      <c r="K11494" s="9">
        <v>33970</v>
      </c>
      <c r="L11494" s="7"/>
      <c r="M11494" s="7"/>
      <c r="N11494" s="7"/>
      <c r="O11494" s="7"/>
      <c r="P11494" s="7"/>
      <c r="Q11494" s="7" t="s">
        <v>1050</v>
      </c>
      <c r="R11494" s="39" t="s">
        <v>28913</v>
      </c>
      <c r="S11494" s="7"/>
      <c r="T11494" s="7" t="s">
        <v>2743</v>
      </c>
      <c r="U11494" s="7"/>
      <c r="V11494" s="7"/>
      <c r="W11494" s="7"/>
      <c r="X11494" s="7"/>
      <c r="Y11494" s="39"/>
      <c r="Z11494" s="7"/>
      <c r="AA11494" s="7"/>
      <c r="AB11494" s="24"/>
      <c r="AC11494" t="s">
        <v>26454</v>
      </c>
      <c r="AD11494" t="s">
        <v>23380</v>
      </c>
    </row>
    <row r="11495" spans="1:30" x14ac:dyDescent="0.25">
      <c r="A11495" t="str">
        <f t="shared" si="395"/>
        <v>51200058</v>
      </c>
      <c r="B11495" s="23" t="s">
        <v>58</v>
      </c>
      <c r="C11495" s="7" t="s">
        <v>1448</v>
      </c>
      <c r="D11495" s="66" t="s">
        <v>364</v>
      </c>
      <c r="E11495" s="53" t="e">
        <f>VLOOKUP(D11495,'MPG Master'!$C$3:$I$716,7,0)</f>
        <v>#N/A</v>
      </c>
      <c r="F11495" s="7" t="s">
        <v>153</v>
      </c>
      <c r="G11495" s="67" t="s">
        <v>1690</v>
      </c>
      <c r="H11495" s="53" t="e">
        <f t="shared" si="394"/>
        <v>#N/A</v>
      </c>
      <c r="I11495" s="7" t="s">
        <v>2670</v>
      </c>
      <c r="J11495" s="7" t="s">
        <v>22924</v>
      </c>
      <c r="K11495" s="9">
        <v>30682</v>
      </c>
      <c r="L11495" s="7"/>
      <c r="M11495" s="7"/>
      <c r="N11495" s="7"/>
      <c r="O11495" s="7"/>
      <c r="P11495" s="7"/>
      <c r="Q11495" s="7" t="s">
        <v>1851</v>
      </c>
      <c r="R11495" s="39" t="s">
        <v>28914</v>
      </c>
      <c r="S11495" s="7"/>
      <c r="T11495" s="7" t="s">
        <v>747</v>
      </c>
      <c r="U11495" s="7"/>
      <c r="V11495" s="7"/>
      <c r="W11495" s="7"/>
      <c r="X11495" s="7"/>
      <c r="Y11495" s="39"/>
      <c r="Z11495" s="7"/>
      <c r="AA11495" s="7"/>
      <c r="AB11495" s="24"/>
      <c r="AC11495" t="s">
        <v>26454</v>
      </c>
      <c r="AD11495" t="s">
        <v>23380</v>
      </c>
    </row>
    <row r="11496" spans="1:30" x14ac:dyDescent="0.25">
      <c r="A11496" t="str">
        <f t="shared" si="395"/>
        <v>51200021</v>
      </c>
      <c r="B11496" s="23" t="s">
        <v>58</v>
      </c>
      <c r="C11496" s="7" t="s">
        <v>1448</v>
      </c>
      <c r="D11496" s="66" t="s">
        <v>364</v>
      </c>
      <c r="E11496" s="53" t="e">
        <f>VLOOKUP(D11496,'MPG Master'!$C$3:$I$716,7,0)</f>
        <v>#N/A</v>
      </c>
      <c r="F11496" s="7" t="s">
        <v>153</v>
      </c>
      <c r="G11496" s="67" t="s">
        <v>1822</v>
      </c>
      <c r="H11496" s="53" t="e">
        <f t="shared" si="394"/>
        <v>#N/A</v>
      </c>
      <c r="I11496" s="7" t="s">
        <v>2711</v>
      </c>
      <c r="J11496" s="7" t="s">
        <v>2575</v>
      </c>
      <c r="K11496" s="9">
        <v>36626</v>
      </c>
      <c r="L11496" s="7"/>
      <c r="M11496" s="7"/>
      <c r="N11496" s="7"/>
      <c r="O11496" s="7"/>
      <c r="P11496" s="7"/>
      <c r="Q11496" s="7" t="s">
        <v>4724</v>
      </c>
      <c r="R11496" s="39" t="s">
        <v>28915</v>
      </c>
      <c r="S11496" s="7"/>
      <c r="T11496" s="7" t="s">
        <v>881</v>
      </c>
      <c r="U11496" s="7"/>
      <c r="V11496" s="7"/>
      <c r="W11496" s="7"/>
      <c r="X11496" s="7"/>
      <c r="Y11496" s="39"/>
      <c r="Z11496" s="7"/>
      <c r="AA11496" s="7"/>
      <c r="AB11496" s="24"/>
      <c r="AC11496" t="s">
        <v>26454</v>
      </c>
      <c r="AD11496" t="s">
        <v>23380</v>
      </c>
    </row>
    <row r="11497" spans="1:30" x14ac:dyDescent="0.25">
      <c r="A11497" t="str">
        <f t="shared" si="395"/>
        <v>24070204</v>
      </c>
      <c r="B11497" s="23" t="s">
        <v>58</v>
      </c>
      <c r="C11497" s="7" t="s">
        <v>1325</v>
      </c>
      <c r="D11497" s="66" t="s">
        <v>573</v>
      </c>
      <c r="E11497" s="53" t="e">
        <f>VLOOKUP(D11497,'MPG Master'!$C$3:$I$716,7,0)</f>
        <v>#N/A</v>
      </c>
      <c r="F11497" s="7" t="s">
        <v>241</v>
      </c>
      <c r="G11497" s="67" t="s">
        <v>4809</v>
      </c>
      <c r="H11497" s="53" t="e">
        <f t="shared" si="394"/>
        <v>#N/A</v>
      </c>
      <c r="I11497" s="7" t="s">
        <v>26894</v>
      </c>
      <c r="J11497" s="7" t="s">
        <v>27700</v>
      </c>
      <c r="K11497" s="9">
        <v>18264</v>
      </c>
      <c r="L11497" s="7"/>
      <c r="M11497" s="7"/>
      <c r="N11497" s="7"/>
      <c r="O11497" s="7"/>
      <c r="P11497" s="7"/>
      <c r="Q11497" s="7" t="s">
        <v>1424</v>
      </c>
      <c r="R11497" s="39" t="s">
        <v>28916</v>
      </c>
      <c r="S11497" s="7"/>
      <c r="T11497" s="7" t="s">
        <v>1319</v>
      </c>
      <c r="U11497" s="7"/>
      <c r="V11497" s="7"/>
      <c r="W11497" s="7"/>
      <c r="X11497" s="7"/>
      <c r="Y11497" s="39"/>
      <c r="Z11497" s="7"/>
      <c r="AA11497" s="7"/>
      <c r="AB11497" s="24"/>
      <c r="AC11497" t="s">
        <v>26454</v>
      </c>
      <c r="AD11497" t="s">
        <v>23380</v>
      </c>
    </row>
    <row r="11498" spans="1:30" x14ac:dyDescent="0.25">
      <c r="A11498" t="str">
        <f t="shared" si="395"/>
        <v>51280068</v>
      </c>
      <c r="B11498" s="23" t="s">
        <v>58</v>
      </c>
      <c r="C11498" s="7" t="s">
        <v>1448</v>
      </c>
      <c r="D11498" s="66" t="s">
        <v>371</v>
      </c>
      <c r="E11498" s="53" t="e">
        <f>VLOOKUP(D11498,'MPG Master'!$C$3:$I$716,7,0)</f>
        <v>#N/A</v>
      </c>
      <c r="F11498" s="7" t="s">
        <v>159</v>
      </c>
      <c r="G11498" s="67" t="s">
        <v>2146</v>
      </c>
      <c r="H11498" s="53" t="e">
        <f t="shared" si="394"/>
        <v>#N/A</v>
      </c>
      <c r="I11498" s="7" t="s">
        <v>26895</v>
      </c>
      <c r="J11498" s="7" t="s">
        <v>960</v>
      </c>
      <c r="K11498" s="9">
        <v>37667</v>
      </c>
      <c r="L11498" s="7"/>
      <c r="M11498" s="7"/>
      <c r="N11498" s="7"/>
      <c r="O11498" s="7"/>
      <c r="P11498" s="7"/>
      <c r="Q11498" s="7" t="s">
        <v>1851</v>
      </c>
      <c r="R11498" s="39" t="s">
        <v>28917</v>
      </c>
      <c r="S11498" s="7"/>
      <c r="T11498" s="7" t="s">
        <v>747</v>
      </c>
      <c r="U11498" s="7"/>
      <c r="V11498" s="7"/>
      <c r="W11498" s="7"/>
      <c r="X11498" s="7"/>
      <c r="Y11498" s="39"/>
      <c r="Z11498" s="7"/>
      <c r="AA11498" s="7"/>
      <c r="AB11498" s="24"/>
      <c r="AC11498" t="s">
        <v>26454</v>
      </c>
      <c r="AD11498" t="s">
        <v>23380</v>
      </c>
    </row>
    <row r="11499" spans="1:30" x14ac:dyDescent="0.25">
      <c r="A11499" t="str">
        <f t="shared" si="395"/>
        <v>51260058</v>
      </c>
      <c r="B11499" s="23" t="s">
        <v>58</v>
      </c>
      <c r="C11499" s="7" t="s">
        <v>1448</v>
      </c>
      <c r="D11499" s="66" t="s">
        <v>369</v>
      </c>
      <c r="E11499" s="53" t="e">
        <f>VLOOKUP(D11499,'MPG Master'!$C$3:$I$716,7,0)</f>
        <v>#N/A</v>
      </c>
      <c r="F11499" s="7" t="s">
        <v>157</v>
      </c>
      <c r="G11499" s="67" t="s">
        <v>1690</v>
      </c>
      <c r="H11499" s="53" t="e">
        <f t="shared" si="394"/>
        <v>#N/A</v>
      </c>
      <c r="I11499" s="7" t="s">
        <v>21525</v>
      </c>
      <c r="J11499" s="7" t="s">
        <v>27701</v>
      </c>
      <c r="K11499" s="9">
        <v>24473</v>
      </c>
      <c r="L11499" s="7"/>
      <c r="M11499" s="7"/>
      <c r="N11499" s="7"/>
      <c r="O11499" s="7"/>
      <c r="P11499" s="7"/>
      <c r="Q11499" s="7" t="s">
        <v>1424</v>
      </c>
      <c r="R11499" s="39" t="s">
        <v>28918</v>
      </c>
      <c r="S11499" s="7"/>
      <c r="T11499" s="7" t="s">
        <v>5836</v>
      </c>
      <c r="U11499" s="7"/>
      <c r="V11499" s="7"/>
      <c r="W11499" s="7"/>
      <c r="X11499" s="7"/>
      <c r="Y11499" s="39"/>
      <c r="Z11499" s="7"/>
      <c r="AA11499" s="7"/>
      <c r="AB11499" s="24"/>
      <c r="AC11499" t="s">
        <v>26454</v>
      </c>
      <c r="AD11499" t="s">
        <v>23380</v>
      </c>
    </row>
    <row r="11500" spans="1:30" x14ac:dyDescent="0.25">
      <c r="A11500" t="str">
        <f t="shared" si="395"/>
        <v>51260064</v>
      </c>
      <c r="B11500" s="23" t="s">
        <v>58</v>
      </c>
      <c r="C11500" s="7" t="s">
        <v>1448</v>
      </c>
      <c r="D11500" s="66" t="s">
        <v>369</v>
      </c>
      <c r="E11500" s="53" t="e">
        <f>VLOOKUP(D11500,'MPG Master'!$C$3:$I$716,7,0)</f>
        <v>#N/A</v>
      </c>
      <c r="F11500" s="7" t="s">
        <v>157</v>
      </c>
      <c r="G11500" s="67" t="s">
        <v>2130</v>
      </c>
      <c r="H11500" s="53" t="e">
        <f t="shared" si="394"/>
        <v>#N/A</v>
      </c>
      <c r="I11500" s="7" t="s">
        <v>9866</v>
      </c>
      <c r="J11500" s="7" t="s">
        <v>21741</v>
      </c>
      <c r="K11500" s="9">
        <v>29221</v>
      </c>
      <c r="L11500" s="7"/>
      <c r="M11500" s="7"/>
      <c r="N11500" s="7"/>
      <c r="O11500" s="7"/>
      <c r="P11500" s="7"/>
      <c r="Q11500" s="7" t="s">
        <v>99</v>
      </c>
      <c r="R11500" s="39" t="s">
        <v>28919</v>
      </c>
      <c r="S11500" s="7"/>
      <c r="T11500" s="7" t="s">
        <v>863</v>
      </c>
      <c r="U11500" s="7"/>
      <c r="V11500" s="7"/>
      <c r="W11500" s="7"/>
      <c r="X11500" s="7"/>
      <c r="Y11500" s="39"/>
      <c r="Z11500" s="7"/>
      <c r="AA11500" s="7"/>
      <c r="AB11500" s="24"/>
      <c r="AC11500" t="s">
        <v>26454</v>
      </c>
      <c r="AD11500" t="s">
        <v>23380</v>
      </c>
    </row>
    <row r="11501" spans="1:30" x14ac:dyDescent="0.25">
      <c r="A11501" t="str">
        <f t="shared" si="395"/>
        <v>51270088</v>
      </c>
      <c r="B11501" s="23" t="s">
        <v>58</v>
      </c>
      <c r="C11501" s="7" t="s">
        <v>1448</v>
      </c>
      <c r="D11501" s="66" t="s">
        <v>370</v>
      </c>
      <c r="E11501" s="53" t="e">
        <f>VLOOKUP(D11501,'MPG Master'!$C$3:$I$716,7,0)</f>
        <v>#N/A</v>
      </c>
      <c r="F11501" s="7" t="s">
        <v>158</v>
      </c>
      <c r="G11501" s="67" t="s">
        <v>387</v>
      </c>
      <c r="H11501" s="53" t="e">
        <f t="shared" si="394"/>
        <v>#N/A</v>
      </c>
      <c r="I11501" s="7" t="s">
        <v>5858</v>
      </c>
      <c r="J11501" s="7" t="s">
        <v>3833</v>
      </c>
      <c r="K11501" s="9">
        <v>34700</v>
      </c>
      <c r="L11501" s="7"/>
      <c r="M11501" s="7"/>
      <c r="N11501" s="7"/>
      <c r="O11501" s="7"/>
      <c r="P11501" s="7"/>
      <c r="Q11501" s="7" t="s">
        <v>99</v>
      </c>
      <c r="R11501" s="39" t="s">
        <v>28920</v>
      </c>
      <c r="S11501" s="7"/>
      <c r="T11501" s="7" t="s">
        <v>863</v>
      </c>
      <c r="U11501" s="7"/>
      <c r="V11501" s="7"/>
      <c r="W11501" s="7"/>
      <c r="X11501" s="7"/>
      <c r="Y11501" s="39"/>
      <c r="Z11501" s="7"/>
      <c r="AA11501" s="7"/>
      <c r="AB11501" s="24"/>
      <c r="AC11501" t="s">
        <v>26454</v>
      </c>
      <c r="AD11501" t="s">
        <v>23380</v>
      </c>
    </row>
    <row r="11502" spans="1:30" x14ac:dyDescent="0.25">
      <c r="A11502" t="str">
        <f t="shared" si="395"/>
        <v>51270089</v>
      </c>
      <c r="B11502" s="23" t="s">
        <v>58</v>
      </c>
      <c r="C11502" s="7" t="s">
        <v>1448</v>
      </c>
      <c r="D11502" s="66" t="s">
        <v>370</v>
      </c>
      <c r="E11502" s="53" t="e">
        <f>VLOOKUP(D11502,'MPG Master'!$C$3:$I$716,7,0)</f>
        <v>#N/A</v>
      </c>
      <c r="F11502" s="7" t="s">
        <v>158</v>
      </c>
      <c r="G11502" s="67" t="s">
        <v>6883</v>
      </c>
      <c r="H11502" s="53" t="e">
        <f t="shared" si="394"/>
        <v>#N/A</v>
      </c>
      <c r="I11502" s="7" t="s">
        <v>26896</v>
      </c>
      <c r="J11502" s="7" t="s">
        <v>27702</v>
      </c>
      <c r="K11502" s="9">
        <v>33970</v>
      </c>
      <c r="L11502" s="7"/>
      <c r="M11502" s="7"/>
      <c r="N11502" s="7"/>
      <c r="O11502" s="7"/>
      <c r="P11502" s="7"/>
      <c r="Q11502" s="7" t="s">
        <v>99</v>
      </c>
      <c r="R11502" s="39" t="s">
        <v>28921</v>
      </c>
      <c r="S11502" s="7"/>
      <c r="T11502" s="7" t="s">
        <v>863</v>
      </c>
      <c r="U11502" s="7"/>
      <c r="V11502" s="7"/>
      <c r="W11502" s="7"/>
      <c r="X11502" s="7"/>
      <c r="Y11502" s="39"/>
      <c r="Z11502" s="7"/>
      <c r="AA11502" s="7"/>
      <c r="AB11502" s="24"/>
      <c r="AC11502" t="s">
        <v>26454</v>
      </c>
      <c r="AD11502" t="s">
        <v>23380</v>
      </c>
    </row>
    <row r="11503" spans="1:30" x14ac:dyDescent="0.25">
      <c r="A11503" t="str">
        <f t="shared" si="395"/>
        <v>51270090</v>
      </c>
      <c r="B11503" s="23" t="s">
        <v>58</v>
      </c>
      <c r="C11503" s="7" t="s">
        <v>1448</v>
      </c>
      <c r="D11503" s="66" t="s">
        <v>370</v>
      </c>
      <c r="E11503" s="53" t="e">
        <f>VLOOKUP(D11503,'MPG Master'!$C$3:$I$716,7,0)</f>
        <v>#N/A</v>
      </c>
      <c r="F11503" s="7" t="s">
        <v>158</v>
      </c>
      <c r="G11503" s="67" t="s">
        <v>7154</v>
      </c>
      <c r="H11503" s="53" t="e">
        <f t="shared" si="394"/>
        <v>#N/A</v>
      </c>
      <c r="I11503" s="7" t="s">
        <v>26897</v>
      </c>
      <c r="J11503" s="7" t="s">
        <v>27703</v>
      </c>
      <c r="K11503" s="9">
        <v>31533</v>
      </c>
      <c r="L11503" s="7"/>
      <c r="M11503" s="7"/>
      <c r="N11503" s="7"/>
      <c r="O11503" s="7"/>
      <c r="P11503" s="7"/>
      <c r="Q11503" s="7" t="s">
        <v>4724</v>
      </c>
      <c r="R11503" s="39" t="s">
        <v>28922</v>
      </c>
      <c r="S11503" s="7"/>
      <c r="T11503" s="7" t="s">
        <v>2571</v>
      </c>
      <c r="U11503" s="7"/>
      <c r="V11503" s="7"/>
      <c r="W11503" s="7"/>
      <c r="X11503" s="7"/>
      <c r="Y11503" s="39"/>
      <c r="Z11503" s="7"/>
      <c r="AA11503" s="7"/>
      <c r="AB11503" s="24"/>
      <c r="AC11503" t="s">
        <v>26454</v>
      </c>
      <c r="AD11503" t="s">
        <v>23380</v>
      </c>
    </row>
    <row r="11504" spans="1:30" x14ac:dyDescent="0.25">
      <c r="A11504" t="str">
        <f t="shared" si="395"/>
        <v>51270092</v>
      </c>
      <c r="B11504" s="23" t="s">
        <v>58</v>
      </c>
      <c r="C11504" s="7" t="s">
        <v>1448</v>
      </c>
      <c r="D11504" s="66" t="s">
        <v>370</v>
      </c>
      <c r="E11504" s="53" t="e">
        <f>VLOOKUP(D11504,'MPG Master'!$C$3:$I$716,7,0)</f>
        <v>#N/A</v>
      </c>
      <c r="F11504" s="7" t="s">
        <v>158</v>
      </c>
      <c r="G11504" s="67" t="s">
        <v>311</v>
      </c>
      <c r="H11504" s="53" t="e">
        <f t="shared" si="394"/>
        <v>#N/A</v>
      </c>
      <c r="I11504" s="7" t="s">
        <v>26898</v>
      </c>
      <c r="J11504" s="7" t="s">
        <v>27704</v>
      </c>
      <c r="K11504" s="9">
        <v>16438</v>
      </c>
      <c r="L11504" s="7"/>
      <c r="M11504" s="7"/>
      <c r="N11504" s="7"/>
      <c r="O11504" s="7"/>
      <c r="P11504" s="7"/>
      <c r="Q11504" s="7" t="s">
        <v>4724</v>
      </c>
      <c r="R11504" s="39" t="s">
        <v>28923</v>
      </c>
      <c r="S11504" s="7"/>
      <c r="T11504" s="7" t="s">
        <v>2571</v>
      </c>
      <c r="U11504" s="7"/>
      <c r="V11504" s="7"/>
      <c r="W11504" s="7"/>
      <c r="X11504" s="7"/>
      <c r="Y11504" s="39"/>
      <c r="Z11504" s="7"/>
      <c r="AA11504" s="7"/>
      <c r="AB11504" s="24"/>
      <c r="AC11504" t="s">
        <v>26454</v>
      </c>
      <c r="AD11504" t="s">
        <v>23380</v>
      </c>
    </row>
    <row r="11505" spans="1:30" x14ac:dyDescent="0.25">
      <c r="A11505" t="str">
        <f t="shared" si="395"/>
        <v>51270093</v>
      </c>
      <c r="B11505" s="23" t="s">
        <v>58</v>
      </c>
      <c r="C11505" s="7" t="s">
        <v>1448</v>
      </c>
      <c r="D11505" s="66" t="s">
        <v>370</v>
      </c>
      <c r="E11505" s="53" t="e">
        <f>VLOOKUP(D11505,'MPG Master'!$C$3:$I$716,7,0)</f>
        <v>#N/A</v>
      </c>
      <c r="F11505" s="7" t="s">
        <v>158</v>
      </c>
      <c r="G11505" s="67" t="s">
        <v>389</v>
      </c>
      <c r="H11505" s="53" t="e">
        <f t="shared" si="394"/>
        <v>#N/A</v>
      </c>
      <c r="I11505" s="7" t="s">
        <v>21462</v>
      </c>
      <c r="J11505" s="7" t="s">
        <v>20805</v>
      </c>
      <c r="K11505" s="9">
        <v>18264</v>
      </c>
      <c r="L11505" s="7"/>
      <c r="M11505" s="7"/>
      <c r="N11505" s="7"/>
      <c r="O11505" s="7"/>
      <c r="P11505" s="7"/>
      <c r="Q11505" s="7" t="s">
        <v>1716</v>
      </c>
      <c r="R11505" s="39" t="s">
        <v>28924</v>
      </c>
      <c r="S11505" s="7"/>
      <c r="T11505" s="7" t="s">
        <v>747</v>
      </c>
      <c r="U11505" s="7"/>
      <c r="V11505" s="7"/>
      <c r="W11505" s="7"/>
      <c r="X11505" s="7"/>
      <c r="Y11505" s="39"/>
      <c r="Z11505" s="7"/>
      <c r="AA11505" s="7"/>
      <c r="AB11505" s="24"/>
      <c r="AC11505" t="s">
        <v>26454</v>
      </c>
      <c r="AD11505" t="s">
        <v>23380</v>
      </c>
    </row>
    <row r="11506" spans="1:30" x14ac:dyDescent="0.25">
      <c r="A11506" t="str">
        <f t="shared" si="395"/>
        <v>51270094</v>
      </c>
      <c r="B11506" s="23" t="s">
        <v>58</v>
      </c>
      <c r="C11506" s="7" t="s">
        <v>1448</v>
      </c>
      <c r="D11506" s="66" t="s">
        <v>370</v>
      </c>
      <c r="E11506" s="53" t="e">
        <f>VLOOKUP(D11506,'MPG Master'!$C$3:$I$716,7,0)</f>
        <v>#N/A</v>
      </c>
      <c r="F11506" s="7" t="s">
        <v>158</v>
      </c>
      <c r="G11506" s="67" t="s">
        <v>7759</v>
      </c>
      <c r="H11506" s="53" t="e">
        <f t="shared" ref="H11506:H11569" si="396">E11506&amp;G11506</f>
        <v>#N/A</v>
      </c>
      <c r="I11506" s="7" t="s">
        <v>26899</v>
      </c>
      <c r="J11506" s="7" t="s">
        <v>27705</v>
      </c>
      <c r="K11506" s="9">
        <v>21551</v>
      </c>
      <c r="L11506" s="7"/>
      <c r="M11506" s="7"/>
      <c r="N11506" s="7"/>
      <c r="O11506" s="7"/>
      <c r="P11506" s="7"/>
      <c r="Q11506" s="7" t="s">
        <v>1701</v>
      </c>
      <c r="R11506" s="39" t="s">
        <v>28925</v>
      </c>
      <c r="S11506" s="7"/>
      <c r="T11506" s="7" t="s">
        <v>2571</v>
      </c>
      <c r="U11506" s="7"/>
      <c r="V11506" s="7"/>
      <c r="W11506" s="7"/>
      <c r="X11506" s="7"/>
      <c r="Y11506" s="39"/>
      <c r="Z11506" s="7"/>
      <c r="AA11506" s="7"/>
      <c r="AB11506" s="24"/>
      <c r="AC11506" t="s">
        <v>26454</v>
      </c>
      <c r="AD11506" t="s">
        <v>23380</v>
      </c>
    </row>
    <row r="11507" spans="1:30" x14ac:dyDescent="0.25">
      <c r="A11507" t="str">
        <f t="shared" si="395"/>
        <v>51270091</v>
      </c>
      <c r="B11507" s="23" t="s">
        <v>58</v>
      </c>
      <c r="C11507" s="7" t="s">
        <v>1448</v>
      </c>
      <c r="D11507" s="66" t="s">
        <v>370</v>
      </c>
      <c r="E11507" s="53" t="e">
        <f>VLOOKUP(D11507,'MPG Master'!$C$3:$I$716,7,0)</f>
        <v>#N/A</v>
      </c>
      <c r="F11507" s="7" t="s">
        <v>158</v>
      </c>
      <c r="G11507" s="67" t="s">
        <v>388</v>
      </c>
      <c r="H11507" s="53" t="e">
        <f t="shared" si="396"/>
        <v>#N/A</v>
      </c>
      <c r="I11507" s="7" t="s">
        <v>2930</v>
      </c>
      <c r="J11507" s="7" t="s">
        <v>23827</v>
      </c>
      <c r="K11507" s="9">
        <v>31778</v>
      </c>
      <c r="L11507" s="7"/>
      <c r="M11507" s="7"/>
      <c r="N11507" s="7"/>
      <c r="O11507" s="7"/>
      <c r="P11507" s="7"/>
      <c r="Q11507" s="7" t="s">
        <v>1701</v>
      </c>
      <c r="R11507" s="39" t="s">
        <v>28926</v>
      </c>
      <c r="S11507" s="7"/>
      <c r="T11507" s="7" t="s">
        <v>875</v>
      </c>
      <c r="U11507" s="7"/>
      <c r="V11507" s="7"/>
      <c r="W11507" s="7"/>
      <c r="X11507" s="7"/>
      <c r="Y11507" s="39"/>
      <c r="Z11507" s="7"/>
      <c r="AA11507" s="7"/>
      <c r="AB11507" s="24"/>
      <c r="AC11507" t="s">
        <v>26454</v>
      </c>
      <c r="AD11507" t="s">
        <v>23380</v>
      </c>
    </row>
    <row r="11508" spans="1:30" x14ac:dyDescent="0.25">
      <c r="A11508" t="str">
        <f t="shared" si="395"/>
        <v>17720009</v>
      </c>
      <c r="B11508" s="23" t="s">
        <v>58</v>
      </c>
      <c r="C11508" s="7" t="s">
        <v>669</v>
      </c>
      <c r="D11508" s="66" t="s">
        <v>26611</v>
      </c>
      <c r="E11508" s="53" t="e">
        <f>VLOOKUP(D11508,'MPG Master'!$C$3:$I$716,7,0)</f>
        <v>#N/A</v>
      </c>
      <c r="F11508" s="7" t="s">
        <v>26612</v>
      </c>
      <c r="G11508" s="67" t="s">
        <v>1706</v>
      </c>
      <c r="H11508" s="53" t="e">
        <f t="shared" si="396"/>
        <v>#N/A</v>
      </c>
      <c r="I11508" s="7" t="s">
        <v>18717</v>
      </c>
      <c r="J11508" s="7" t="s">
        <v>27706</v>
      </c>
      <c r="K11508" s="9">
        <v>21551</v>
      </c>
      <c r="L11508" s="7"/>
      <c r="M11508" s="7"/>
      <c r="N11508" s="7"/>
      <c r="O11508" s="7"/>
      <c r="P11508" s="7"/>
      <c r="Q11508" s="7" t="s">
        <v>1716</v>
      </c>
      <c r="R11508" s="39" t="s">
        <v>28927</v>
      </c>
      <c r="S11508" s="7"/>
      <c r="T11508" s="7" t="s">
        <v>747</v>
      </c>
      <c r="U11508" s="7"/>
      <c r="V11508" s="7"/>
      <c r="W11508" s="7"/>
      <c r="X11508" s="7"/>
      <c r="Y11508" s="39"/>
      <c r="Z11508" s="7"/>
      <c r="AA11508" s="7"/>
      <c r="AB11508" s="24"/>
      <c r="AC11508" t="s">
        <v>26454</v>
      </c>
      <c r="AD11508" t="s">
        <v>23380</v>
      </c>
    </row>
    <row r="11509" spans="1:30" x14ac:dyDescent="0.25">
      <c r="A11509" t="str">
        <f t="shared" si="395"/>
        <v>17720011</v>
      </c>
      <c r="B11509" s="23" t="s">
        <v>58</v>
      </c>
      <c r="C11509" s="7" t="s">
        <v>669</v>
      </c>
      <c r="D11509" s="66" t="s">
        <v>26611</v>
      </c>
      <c r="E11509" s="53" t="e">
        <f>VLOOKUP(D11509,'MPG Master'!$C$3:$I$716,7,0)</f>
        <v>#N/A</v>
      </c>
      <c r="F11509" s="7" t="s">
        <v>26612</v>
      </c>
      <c r="G11509" s="67" t="s">
        <v>1693</v>
      </c>
      <c r="H11509" s="53" t="e">
        <f t="shared" si="396"/>
        <v>#N/A</v>
      </c>
      <c r="I11509" s="7" t="s">
        <v>9555</v>
      </c>
      <c r="J11509" s="7" t="s">
        <v>27707</v>
      </c>
      <c r="K11509" s="9">
        <v>22282</v>
      </c>
      <c r="L11509" s="7"/>
      <c r="M11509" s="7"/>
      <c r="N11509" s="7"/>
      <c r="O11509" s="7"/>
      <c r="P11509" s="7"/>
      <c r="Q11509" s="7" t="s">
        <v>1851</v>
      </c>
      <c r="R11509" s="39" t="s">
        <v>28928</v>
      </c>
      <c r="S11509" s="7"/>
      <c r="T11509" s="7" t="s">
        <v>747</v>
      </c>
      <c r="U11509" s="7"/>
      <c r="V11509" s="7"/>
      <c r="W11509" s="7"/>
      <c r="X11509" s="7"/>
      <c r="Y11509" s="39"/>
      <c r="Z11509" s="7"/>
      <c r="AA11509" s="7"/>
      <c r="AB11509" s="24"/>
      <c r="AC11509" t="s">
        <v>26454</v>
      </c>
      <c r="AD11509" t="s">
        <v>23380</v>
      </c>
    </row>
    <row r="11510" spans="1:30" x14ac:dyDescent="0.25">
      <c r="A11510" t="str">
        <f t="shared" si="395"/>
        <v>17720013</v>
      </c>
      <c r="B11510" s="23" t="s">
        <v>58</v>
      </c>
      <c r="C11510" s="7" t="s">
        <v>669</v>
      </c>
      <c r="D11510" s="66" t="s">
        <v>26611</v>
      </c>
      <c r="E11510" s="53" t="e">
        <f>VLOOKUP(D11510,'MPG Master'!$C$3:$I$716,7,0)</f>
        <v>#N/A</v>
      </c>
      <c r="F11510" s="7" t="s">
        <v>26612</v>
      </c>
      <c r="G11510" s="67" t="s">
        <v>1733</v>
      </c>
      <c r="H11510" s="53" t="e">
        <f t="shared" si="396"/>
        <v>#N/A</v>
      </c>
      <c r="I11510" s="7" t="s">
        <v>26900</v>
      </c>
      <c r="J11510" s="7" t="s">
        <v>27708</v>
      </c>
      <c r="K11510" s="9">
        <v>27760</v>
      </c>
      <c r="L11510" s="7"/>
      <c r="M11510" s="7"/>
      <c r="N11510" s="7"/>
      <c r="O11510" s="7"/>
      <c r="P11510" s="7"/>
      <c r="Q11510" s="7" t="s">
        <v>1851</v>
      </c>
      <c r="R11510" s="39" t="s">
        <v>28929</v>
      </c>
      <c r="S11510" s="7"/>
      <c r="T11510" s="7" t="s">
        <v>747</v>
      </c>
      <c r="U11510" s="7"/>
      <c r="V11510" s="7"/>
      <c r="W11510" s="7"/>
      <c r="X11510" s="7"/>
      <c r="Y11510" s="39"/>
      <c r="Z11510" s="7"/>
      <c r="AA11510" s="7"/>
      <c r="AB11510" s="24"/>
      <c r="AC11510" t="s">
        <v>26454</v>
      </c>
      <c r="AD11510" t="s">
        <v>23380</v>
      </c>
    </row>
    <row r="11511" spans="1:30" x14ac:dyDescent="0.25">
      <c r="A11511" t="str">
        <f t="shared" si="395"/>
        <v>97730015</v>
      </c>
      <c r="B11511" s="23" t="s">
        <v>58</v>
      </c>
      <c r="C11511" s="7" t="s">
        <v>1664</v>
      </c>
      <c r="D11511" s="66" t="s">
        <v>26659</v>
      </c>
      <c r="E11511" s="53" t="e">
        <f>VLOOKUP(D11511,'MPG Master'!$C$3:$I$716,7,0)</f>
        <v>#N/A</v>
      </c>
      <c r="F11511" s="7" t="s">
        <v>26700</v>
      </c>
      <c r="G11511" s="67" t="s">
        <v>1739</v>
      </c>
      <c r="H11511" s="53" t="e">
        <f t="shared" si="396"/>
        <v>#N/A</v>
      </c>
      <c r="I11511" s="7" t="s">
        <v>1865</v>
      </c>
      <c r="J11511" s="7" t="s">
        <v>25763</v>
      </c>
      <c r="K11511" s="9">
        <v>28612</v>
      </c>
      <c r="L11511" s="7"/>
      <c r="M11511" s="7"/>
      <c r="N11511" s="7"/>
      <c r="O11511" s="7"/>
      <c r="P11511" s="7"/>
      <c r="Q11511" s="7" t="s">
        <v>2256</v>
      </c>
      <c r="R11511" s="39" t="s">
        <v>28930</v>
      </c>
      <c r="S11511" s="7"/>
      <c r="T11511" s="7" t="s">
        <v>1182</v>
      </c>
      <c r="U11511" s="7"/>
      <c r="V11511" s="7"/>
      <c r="W11511" s="7"/>
      <c r="X11511" s="7"/>
      <c r="Y11511" s="39"/>
      <c r="Z11511" s="7"/>
      <c r="AA11511" s="7"/>
      <c r="AB11511" s="24"/>
      <c r="AC11511" t="s">
        <v>26454</v>
      </c>
      <c r="AD11511" t="s">
        <v>23380</v>
      </c>
    </row>
    <row r="11512" spans="1:30" x14ac:dyDescent="0.25">
      <c r="A11512" t="str">
        <f t="shared" si="395"/>
        <v>97500033</v>
      </c>
      <c r="B11512" s="23" t="s">
        <v>58</v>
      </c>
      <c r="C11512" s="7" t="s">
        <v>1664</v>
      </c>
      <c r="D11512" s="66" t="s">
        <v>481</v>
      </c>
      <c r="E11512" s="53" t="e">
        <f>VLOOKUP(D11512,'MPG Master'!$C$3:$I$716,7,0)</f>
        <v>#N/A</v>
      </c>
      <c r="F11512" s="7" t="s">
        <v>26701</v>
      </c>
      <c r="G11512" s="67" t="s">
        <v>381</v>
      </c>
      <c r="H11512" s="53" t="e">
        <f t="shared" si="396"/>
        <v>#N/A</v>
      </c>
      <c r="I11512" s="7" t="s">
        <v>26901</v>
      </c>
      <c r="J11512" s="7" t="s">
        <v>27709</v>
      </c>
      <c r="K11512" s="9">
        <v>23012</v>
      </c>
      <c r="L11512" s="7"/>
      <c r="M11512" s="7"/>
      <c r="N11512" s="7"/>
      <c r="O11512" s="7"/>
      <c r="P11512" s="7"/>
      <c r="Q11512" s="7" t="s">
        <v>4724</v>
      </c>
      <c r="R11512" s="39" t="s">
        <v>28931</v>
      </c>
      <c r="S11512" s="7"/>
      <c r="T11512" s="7" t="s">
        <v>1170</v>
      </c>
      <c r="U11512" s="7"/>
      <c r="V11512" s="7"/>
      <c r="W11512" s="7"/>
      <c r="X11512" s="7"/>
      <c r="Y11512" s="39"/>
      <c r="Z11512" s="7"/>
      <c r="AA11512" s="7"/>
      <c r="AB11512" s="24"/>
      <c r="AC11512" t="s">
        <v>26454</v>
      </c>
      <c r="AD11512" t="s">
        <v>23380</v>
      </c>
    </row>
    <row r="11513" spans="1:30" x14ac:dyDescent="0.25">
      <c r="A11513" t="str">
        <f t="shared" ref="A11513:A11576" si="397">CONCATENATE(D11513,G11513)</f>
        <v>97600056</v>
      </c>
      <c r="B11513" s="23" t="s">
        <v>58</v>
      </c>
      <c r="C11513" s="7" t="s">
        <v>1664</v>
      </c>
      <c r="D11513" s="66" t="s">
        <v>26660</v>
      </c>
      <c r="E11513" s="53" t="e">
        <f>VLOOKUP(D11513,'MPG Master'!$C$3:$I$716,7,0)</f>
        <v>#N/A</v>
      </c>
      <c r="F11513" s="7" t="s">
        <v>26702</v>
      </c>
      <c r="G11513" s="67" t="s">
        <v>385</v>
      </c>
      <c r="H11513" s="53" t="e">
        <f t="shared" si="396"/>
        <v>#N/A</v>
      </c>
      <c r="I11513" s="7" t="s">
        <v>26902</v>
      </c>
      <c r="J11513" s="7" t="s">
        <v>27710</v>
      </c>
      <c r="K11513" s="9">
        <v>39835</v>
      </c>
      <c r="L11513" s="7"/>
      <c r="M11513" s="7"/>
      <c r="N11513" s="7"/>
      <c r="O11513" s="7"/>
      <c r="P11513" s="7"/>
      <c r="Q11513" s="7" t="s">
        <v>1808</v>
      </c>
      <c r="R11513" s="39" t="s">
        <v>28932</v>
      </c>
      <c r="S11513" s="7"/>
      <c r="T11513" s="7" t="s">
        <v>1157</v>
      </c>
      <c r="U11513" s="7"/>
      <c r="V11513" s="7"/>
      <c r="W11513" s="7"/>
      <c r="X11513" s="7"/>
      <c r="Y11513" s="39"/>
      <c r="Z11513" s="7"/>
      <c r="AA11513" s="7"/>
      <c r="AB11513" s="24"/>
      <c r="AC11513" t="s">
        <v>26454</v>
      </c>
      <c r="AD11513" t="s">
        <v>23380</v>
      </c>
    </row>
    <row r="11514" spans="1:30" x14ac:dyDescent="0.25">
      <c r="A11514" t="str">
        <f t="shared" si="397"/>
        <v>97600057</v>
      </c>
      <c r="B11514" s="23" t="s">
        <v>58</v>
      </c>
      <c r="C11514" s="7" t="s">
        <v>1664</v>
      </c>
      <c r="D11514" s="66" t="s">
        <v>26660</v>
      </c>
      <c r="E11514" s="53" t="e">
        <f>VLOOKUP(D11514,'MPG Master'!$C$3:$I$716,7,0)</f>
        <v>#N/A</v>
      </c>
      <c r="F11514" s="7" t="s">
        <v>26702</v>
      </c>
      <c r="G11514" s="67" t="s">
        <v>2495</v>
      </c>
      <c r="H11514" s="53" t="e">
        <f t="shared" si="396"/>
        <v>#N/A</v>
      </c>
      <c r="I11514" s="7" t="s">
        <v>11311</v>
      </c>
      <c r="J11514" s="7" t="s">
        <v>209</v>
      </c>
      <c r="K11514" s="9">
        <v>39819</v>
      </c>
      <c r="L11514" s="7"/>
      <c r="M11514" s="7"/>
      <c r="N11514" s="7"/>
      <c r="O11514" s="7"/>
      <c r="P11514" s="7"/>
      <c r="Q11514" s="7" t="s">
        <v>1701</v>
      </c>
      <c r="R11514" s="39" t="s">
        <v>28933</v>
      </c>
      <c r="S11514" s="7"/>
      <c r="T11514" s="7" t="s">
        <v>1170</v>
      </c>
      <c r="U11514" s="7"/>
      <c r="V11514" s="7"/>
      <c r="W11514" s="7"/>
      <c r="X11514" s="7"/>
      <c r="Y11514" s="39"/>
      <c r="Z11514" s="7"/>
      <c r="AA11514" s="7"/>
      <c r="AB11514" s="24"/>
      <c r="AC11514" t="s">
        <v>26454</v>
      </c>
      <c r="AD11514" t="s">
        <v>23380</v>
      </c>
    </row>
    <row r="11515" spans="1:30" x14ac:dyDescent="0.25">
      <c r="A11515" t="str">
        <f t="shared" si="397"/>
        <v>97600055</v>
      </c>
      <c r="B11515" s="23" t="s">
        <v>58</v>
      </c>
      <c r="C11515" s="7" t="s">
        <v>1664</v>
      </c>
      <c r="D11515" s="66" t="s">
        <v>26660</v>
      </c>
      <c r="E11515" s="53" t="e">
        <f>VLOOKUP(D11515,'MPG Master'!$C$3:$I$716,7,0)</f>
        <v>#N/A</v>
      </c>
      <c r="F11515" s="7" t="s">
        <v>26702</v>
      </c>
      <c r="G11515" s="67" t="s">
        <v>384</v>
      </c>
      <c r="H11515" s="53" t="e">
        <f t="shared" si="396"/>
        <v>#N/A</v>
      </c>
      <c r="I11515" s="7" t="s">
        <v>3594</v>
      </c>
      <c r="J11515" s="7" t="s">
        <v>27710</v>
      </c>
      <c r="K11515" s="9">
        <v>38718</v>
      </c>
      <c r="L11515" s="7"/>
      <c r="M11515" s="7"/>
      <c r="N11515" s="7"/>
      <c r="O11515" s="7"/>
      <c r="P11515" s="7"/>
      <c r="Q11515" s="7" t="s">
        <v>1808</v>
      </c>
      <c r="R11515" s="39" t="s">
        <v>28934</v>
      </c>
      <c r="S11515" s="7"/>
      <c r="T11515" s="7" t="s">
        <v>1157</v>
      </c>
      <c r="U11515" s="7"/>
      <c r="V11515" s="7"/>
      <c r="W11515" s="7"/>
      <c r="X11515" s="7"/>
      <c r="Y11515" s="39"/>
      <c r="Z11515" s="7"/>
      <c r="AA11515" s="7"/>
      <c r="AB11515" s="24"/>
      <c r="AC11515" t="s">
        <v>26454</v>
      </c>
      <c r="AD11515" t="s">
        <v>23380</v>
      </c>
    </row>
    <row r="11516" spans="1:30" x14ac:dyDescent="0.25">
      <c r="A11516" t="str">
        <f t="shared" si="397"/>
        <v>97980002</v>
      </c>
      <c r="B11516" s="23" t="s">
        <v>58</v>
      </c>
      <c r="C11516" s="7" t="s">
        <v>1664</v>
      </c>
      <c r="D11516" s="66" t="s">
        <v>26562</v>
      </c>
      <c r="E11516" s="53" t="e">
        <f>VLOOKUP(D11516,'MPG Master'!$C$3:$I$716,7,0)</f>
        <v>#N/A</v>
      </c>
      <c r="F11516" s="7" t="s">
        <v>26563</v>
      </c>
      <c r="G11516" s="67" t="s">
        <v>60</v>
      </c>
      <c r="H11516" s="53" t="e">
        <f t="shared" si="396"/>
        <v>#N/A</v>
      </c>
      <c r="I11516" s="7" t="s">
        <v>3667</v>
      </c>
      <c r="J11516" s="7" t="s">
        <v>6077</v>
      </c>
      <c r="K11516" s="9">
        <v>33636</v>
      </c>
      <c r="L11516" s="7"/>
      <c r="M11516" s="7"/>
      <c r="N11516" s="7"/>
      <c r="O11516" s="7"/>
      <c r="P11516" s="7"/>
      <c r="Q11516" s="7" t="s">
        <v>2439</v>
      </c>
      <c r="R11516" s="39" t="s">
        <v>28935</v>
      </c>
      <c r="S11516" s="7"/>
      <c r="T11516" s="7" t="s">
        <v>1167</v>
      </c>
      <c r="U11516" s="7"/>
      <c r="V11516" s="7"/>
      <c r="W11516" s="7"/>
      <c r="X11516" s="7"/>
      <c r="Y11516" s="39"/>
      <c r="Z11516" s="7"/>
      <c r="AA11516" s="7"/>
      <c r="AB11516" s="24"/>
      <c r="AC11516" t="s">
        <v>26454</v>
      </c>
      <c r="AD11516" t="s">
        <v>23380</v>
      </c>
    </row>
    <row r="11517" spans="1:30" x14ac:dyDescent="0.25">
      <c r="A11517" t="str">
        <f t="shared" si="397"/>
        <v>97990002</v>
      </c>
      <c r="B11517" s="23" t="s">
        <v>58</v>
      </c>
      <c r="C11517" s="7" t="s">
        <v>1664</v>
      </c>
      <c r="D11517" s="66" t="s">
        <v>26564</v>
      </c>
      <c r="E11517" s="53" t="e">
        <f>VLOOKUP(D11517,'MPG Master'!$C$3:$I$716,7,0)</f>
        <v>#N/A</v>
      </c>
      <c r="F11517" s="7" t="s">
        <v>26565</v>
      </c>
      <c r="G11517" s="67" t="s">
        <v>60</v>
      </c>
      <c r="H11517" s="53" t="e">
        <f t="shared" si="396"/>
        <v>#N/A</v>
      </c>
      <c r="I11517" s="7" t="s">
        <v>26903</v>
      </c>
      <c r="J11517" s="7" t="s">
        <v>27711</v>
      </c>
      <c r="K11517" s="9">
        <v>35869</v>
      </c>
      <c r="L11517" s="7"/>
      <c r="M11517" s="7"/>
      <c r="N11517" s="7"/>
      <c r="O11517" s="7"/>
      <c r="P11517" s="7"/>
      <c r="Q11517" s="7" t="s">
        <v>4724</v>
      </c>
      <c r="R11517" s="39" t="s">
        <v>26566</v>
      </c>
      <c r="S11517" s="7"/>
      <c r="T11517" s="7" t="s">
        <v>26567</v>
      </c>
      <c r="U11517" s="7"/>
      <c r="V11517" s="7"/>
      <c r="W11517" s="7"/>
      <c r="X11517" s="7"/>
      <c r="Y11517" s="39"/>
      <c r="Z11517" s="7"/>
      <c r="AA11517" s="7"/>
      <c r="AB11517" s="24"/>
      <c r="AC11517" t="s">
        <v>26454</v>
      </c>
      <c r="AD11517" t="s">
        <v>23380</v>
      </c>
    </row>
    <row r="11518" spans="1:30" x14ac:dyDescent="0.25">
      <c r="A11518" t="str">
        <f t="shared" si="397"/>
        <v>97990003</v>
      </c>
      <c r="B11518" s="23" t="s">
        <v>58</v>
      </c>
      <c r="C11518" s="7" t="s">
        <v>1664</v>
      </c>
      <c r="D11518" s="66" t="s">
        <v>26564</v>
      </c>
      <c r="E11518" s="53" t="e">
        <f>VLOOKUP(D11518,'MPG Master'!$C$3:$I$716,7,0)</f>
        <v>#N/A</v>
      </c>
      <c r="F11518" s="7" t="s">
        <v>26565</v>
      </c>
      <c r="G11518" s="67" t="s">
        <v>61</v>
      </c>
      <c r="H11518" s="53" t="e">
        <f t="shared" si="396"/>
        <v>#N/A</v>
      </c>
      <c r="I11518" s="7" t="s">
        <v>4413</v>
      </c>
      <c r="J11518" s="7" t="s">
        <v>27712</v>
      </c>
      <c r="K11518" s="9">
        <v>33299</v>
      </c>
      <c r="L11518" s="7"/>
      <c r="M11518" s="7"/>
      <c r="N11518" s="7"/>
      <c r="O11518" s="7"/>
      <c r="P11518" s="7"/>
      <c r="Q11518" s="7" t="s">
        <v>1424</v>
      </c>
      <c r="R11518" s="39" t="s">
        <v>28936</v>
      </c>
      <c r="S11518" s="7"/>
      <c r="T11518" s="7" t="s">
        <v>7685</v>
      </c>
      <c r="U11518" s="7"/>
      <c r="V11518" s="7"/>
      <c r="W11518" s="7"/>
      <c r="X11518" s="7"/>
      <c r="Y11518" s="39"/>
      <c r="Z11518" s="7"/>
      <c r="AA11518" s="7"/>
      <c r="AB11518" s="24"/>
      <c r="AC11518" t="s">
        <v>26454</v>
      </c>
      <c r="AD11518" t="s">
        <v>23380</v>
      </c>
    </row>
    <row r="11519" spans="1:30" x14ac:dyDescent="0.25">
      <c r="A11519" t="str">
        <f t="shared" si="397"/>
        <v>98000002</v>
      </c>
      <c r="B11519" s="23" t="s">
        <v>58</v>
      </c>
      <c r="C11519" s="7" t="s">
        <v>1664</v>
      </c>
      <c r="D11519" s="66" t="s">
        <v>26568</v>
      </c>
      <c r="E11519" s="53" t="e">
        <f>VLOOKUP(D11519,'MPG Master'!$C$3:$I$716,7,0)</f>
        <v>#N/A</v>
      </c>
      <c r="F11519" s="7" t="s">
        <v>26569</v>
      </c>
      <c r="G11519" s="67" t="s">
        <v>60</v>
      </c>
      <c r="H11519" s="53" t="e">
        <f t="shared" si="396"/>
        <v>#N/A</v>
      </c>
      <c r="I11519" s="7" t="s">
        <v>8204</v>
      </c>
      <c r="J11519" s="7" t="s">
        <v>27713</v>
      </c>
      <c r="K11519" s="9">
        <v>26700</v>
      </c>
      <c r="L11519" s="7"/>
      <c r="M11519" s="7"/>
      <c r="N11519" s="7"/>
      <c r="O11519" s="7"/>
      <c r="P11519" s="7"/>
      <c r="Q11519" s="7" t="s">
        <v>25580</v>
      </c>
      <c r="R11519" s="39" t="s">
        <v>26570</v>
      </c>
      <c r="S11519" s="7"/>
      <c r="T11519" s="7" t="s">
        <v>1094</v>
      </c>
      <c r="U11519" s="7"/>
      <c r="V11519" s="7"/>
      <c r="W11519" s="7"/>
      <c r="X11519" s="7"/>
      <c r="Y11519" s="39"/>
      <c r="Z11519" s="7"/>
      <c r="AA11519" s="7"/>
      <c r="AB11519" s="24"/>
      <c r="AC11519" t="s">
        <v>26454</v>
      </c>
      <c r="AD11519" t="s">
        <v>23380</v>
      </c>
    </row>
    <row r="11520" spans="1:30" x14ac:dyDescent="0.25">
      <c r="A11520" t="str">
        <f t="shared" si="397"/>
        <v>20650002</v>
      </c>
      <c r="B11520" s="23" t="s">
        <v>58</v>
      </c>
      <c r="C11520" s="7" t="s">
        <v>1673</v>
      </c>
      <c r="D11520" s="66" t="s">
        <v>26579</v>
      </c>
      <c r="E11520" s="53" t="e">
        <f>VLOOKUP(D11520,'MPG Master'!$C$3:$I$716,7,0)</f>
        <v>#N/A</v>
      </c>
      <c r="F11520" s="7" t="s">
        <v>26580</v>
      </c>
      <c r="G11520" s="67" t="s">
        <v>60</v>
      </c>
      <c r="H11520" s="53" t="e">
        <f t="shared" si="396"/>
        <v>#N/A</v>
      </c>
      <c r="I11520" s="7" t="s">
        <v>26904</v>
      </c>
      <c r="J11520" s="7" t="s">
        <v>27714</v>
      </c>
      <c r="K11520" s="9">
        <v>25452</v>
      </c>
      <c r="L11520" s="7"/>
      <c r="M11520" s="7"/>
      <c r="N11520" s="7"/>
      <c r="O11520" s="7"/>
      <c r="P11520" s="7"/>
      <c r="Q11520" s="7" t="s">
        <v>4724</v>
      </c>
      <c r="R11520" s="39" t="s">
        <v>28937</v>
      </c>
      <c r="S11520" s="7"/>
      <c r="T11520" s="7" t="s">
        <v>3077</v>
      </c>
      <c r="U11520" s="7"/>
      <c r="V11520" s="7"/>
      <c r="W11520" s="7"/>
      <c r="X11520" s="7"/>
      <c r="Y11520" s="39"/>
      <c r="Z11520" s="7"/>
      <c r="AA11520" s="7"/>
      <c r="AB11520" s="24"/>
      <c r="AC11520" t="s">
        <v>26454</v>
      </c>
      <c r="AD11520" t="s">
        <v>23380</v>
      </c>
    </row>
    <row r="11521" spans="1:30" x14ac:dyDescent="0.25">
      <c r="A11521" t="str">
        <f t="shared" si="397"/>
        <v>20650003</v>
      </c>
      <c r="B11521" s="23" t="s">
        <v>58</v>
      </c>
      <c r="C11521" s="7" t="s">
        <v>1673</v>
      </c>
      <c r="D11521" s="66" t="s">
        <v>26579</v>
      </c>
      <c r="E11521" s="53" t="e">
        <f>VLOOKUP(D11521,'MPG Master'!$C$3:$I$716,7,0)</f>
        <v>#N/A</v>
      </c>
      <c r="F11521" s="7" t="s">
        <v>26580</v>
      </c>
      <c r="G11521" s="67" t="s">
        <v>61</v>
      </c>
      <c r="H11521" s="53" t="e">
        <f t="shared" si="396"/>
        <v>#N/A</v>
      </c>
      <c r="I11521" s="7" t="s">
        <v>26905</v>
      </c>
      <c r="J11521" s="7" t="s">
        <v>27715</v>
      </c>
      <c r="K11521" s="9">
        <v>22282</v>
      </c>
      <c r="L11521" s="7"/>
      <c r="M11521" s="7"/>
      <c r="N11521" s="7"/>
      <c r="O11521" s="7"/>
      <c r="P11521" s="7"/>
      <c r="Q11521" s="7" t="s">
        <v>1716</v>
      </c>
      <c r="R11521" s="39" t="s">
        <v>28938</v>
      </c>
      <c r="S11521" s="7"/>
      <c r="T11521" s="7" t="s">
        <v>747</v>
      </c>
      <c r="U11521" s="7"/>
      <c r="V11521" s="7"/>
      <c r="W11521" s="7"/>
      <c r="X11521" s="7"/>
      <c r="Y11521" s="39"/>
      <c r="Z11521" s="7"/>
      <c r="AA11521" s="7"/>
      <c r="AB11521" s="24"/>
      <c r="AC11521" t="s">
        <v>26454</v>
      </c>
      <c r="AD11521" t="s">
        <v>23380</v>
      </c>
    </row>
    <row r="11522" spans="1:30" x14ac:dyDescent="0.25">
      <c r="A11522" t="str">
        <f t="shared" si="397"/>
        <v>20650004</v>
      </c>
      <c r="B11522" s="23" t="s">
        <v>58</v>
      </c>
      <c r="C11522" s="7" t="s">
        <v>1673</v>
      </c>
      <c r="D11522" s="66" t="s">
        <v>26579</v>
      </c>
      <c r="E11522" s="53" t="e">
        <f>VLOOKUP(D11522,'MPG Master'!$C$3:$I$716,7,0)</f>
        <v>#N/A</v>
      </c>
      <c r="F11522" s="7" t="s">
        <v>26580</v>
      </c>
      <c r="G11522" s="67" t="s">
        <v>1679</v>
      </c>
      <c r="H11522" s="53" t="e">
        <f t="shared" si="396"/>
        <v>#N/A</v>
      </c>
      <c r="I11522" s="7" t="s">
        <v>2183</v>
      </c>
      <c r="J11522" s="7" t="s">
        <v>27714</v>
      </c>
      <c r="K11522" s="9">
        <v>24108</v>
      </c>
      <c r="L11522" s="7"/>
      <c r="M11522" s="7"/>
      <c r="N11522" s="7"/>
      <c r="O11522" s="7"/>
      <c r="P11522" s="7"/>
      <c r="Q11522" s="7" t="s">
        <v>1716</v>
      </c>
      <c r="R11522" s="39" t="s">
        <v>28939</v>
      </c>
      <c r="S11522" s="7"/>
      <c r="T11522" s="7" t="s">
        <v>747</v>
      </c>
      <c r="U11522" s="7"/>
      <c r="V11522" s="7"/>
      <c r="W11522" s="7"/>
      <c r="X11522" s="7"/>
      <c r="Y11522" s="39"/>
      <c r="Z11522" s="7"/>
      <c r="AA11522" s="7"/>
      <c r="AB11522" s="24"/>
      <c r="AC11522" t="s">
        <v>26454</v>
      </c>
      <c r="AD11522" t="s">
        <v>23380</v>
      </c>
    </row>
    <row r="11523" spans="1:30" x14ac:dyDescent="0.25">
      <c r="A11523" t="str">
        <f t="shared" si="397"/>
        <v>20650005</v>
      </c>
      <c r="B11523" s="23" t="s">
        <v>58</v>
      </c>
      <c r="C11523" s="7" t="s">
        <v>1673</v>
      </c>
      <c r="D11523" s="66" t="s">
        <v>26579</v>
      </c>
      <c r="E11523" s="53" t="e">
        <f>VLOOKUP(D11523,'MPG Master'!$C$3:$I$716,7,0)</f>
        <v>#N/A</v>
      </c>
      <c r="F11523" s="7" t="s">
        <v>26580</v>
      </c>
      <c r="G11523" s="67" t="s">
        <v>1680</v>
      </c>
      <c r="H11523" s="53" t="e">
        <f t="shared" si="396"/>
        <v>#N/A</v>
      </c>
      <c r="I11523" s="7" t="s">
        <v>26906</v>
      </c>
      <c r="J11523" s="7" t="s">
        <v>27716</v>
      </c>
      <c r="K11523" s="9">
        <v>21916</v>
      </c>
      <c r="L11523" s="7"/>
      <c r="M11523" s="7"/>
      <c r="N11523" s="7"/>
      <c r="O11523" s="7"/>
      <c r="P11523" s="7"/>
      <c r="Q11523" s="7" t="s">
        <v>1277</v>
      </c>
      <c r="R11523" s="39" t="s">
        <v>28940</v>
      </c>
      <c r="S11523" s="7"/>
      <c r="T11523" s="7" t="s">
        <v>7687</v>
      </c>
      <c r="U11523" s="7"/>
      <c r="V11523" s="7"/>
      <c r="W11523" s="7"/>
      <c r="X11523" s="7"/>
      <c r="Y11523" s="39"/>
      <c r="Z11523" s="7"/>
      <c r="AA11523" s="7"/>
      <c r="AB11523" s="24"/>
      <c r="AC11523" t="s">
        <v>26454</v>
      </c>
      <c r="AD11523" t="s">
        <v>23380</v>
      </c>
    </row>
    <row r="11524" spans="1:30" x14ac:dyDescent="0.25">
      <c r="A11524" t="str">
        <f t="shared" si="397"/>
        <v>20650006</v>
      </c>
      <c r="B11524" s="23" t="s">
        <v>58</v>
      </c>
      <c r="C11524" s="7" t="s">
        <v>1673</v>
      </c>
      <c r="D11524" s="66" t="s">
        <v>26579</v>
      </c>
      <c r="E11524" s="53" t="e">
        <f>VLOOKUP(D11524,'MPG Master'!$C$3:$I$716,7,0)</f>
        <v>#N/A</v>
      </c>
      <c r="F11524" s="7" t="s">
        <v>26580</v>
      </c>
      <c r="G11524" s="67" t="s">
        <v>378</v>
      </c>
      <c r="H11524" s="53" t="e">
        <f t="shared" si="396"/>
        <v>#N/A</v>
      </c>
      <c r="I11524" s="7" t="s">
        <v>3689</v>
      </c>
      <c r="J11524" s="7" t="s">
        <v>4350</v>
      </c>
      <c r="K11524" s="9">
        <v>32509</v>
      </c>
      <c r="L11524" s="7"/>
      <c r="M11524" s="7"/>
      <c r="N11524" s="7"/>
      <c r="O11524" s="7"/>
      <c r="P11524" s="7"/>
      <c r="Q11524" s="7" t="s">
        <v>1716</v>
      </c>
      <c r="R11524" s="39" t="s">
        <v>28941</v>
      </c>
      <c r="S11524" s="7"/>
      <c r="T11524" s="7" t="s">
        <v>747</v>
      </c>
      <c r="U11524" s="7"/>
      <c r="V11524" s="7"/>
      <c r="W11524" s="7"/>
      <c r="X11524" s="7"/>
      <c r="Y11524" s="39"/>
      <c r="Z11524" s="7"/>
      <c r="AA11524" s="7"/>
      <c r="AB11524" s="24"/>
      <c r="AC11524" t="s">
        <v>26454</v>
      </c>
      <c r="AD11524" t="s">
        <v>23380</v>
      </c>
    </row>
    <row r="11525" spans="1:30" x14ac:dyDescent="0.25">
      <c r="A11525" t="str">
        <f t="shared" si="397"/>
        <v>20650007</v>
      </c>
      <c r="B11525" s="23" t="s">
        <v>58</v>
      </c>
      <c r="C11525" s="7" t="s">
        <v>1673</v>
      </c>
      <c r="D11525" s="66" t="s">
        <v>26579</v>
      </c>
      <c r="E11525" s="53" t="e">
        <f>VLOOKUP(D11525,'MPG Master'!$C$3:$I$716,7,0)</f>
        <v>#N/A</v>
      </c>
      <c r="F11525" s="7" t="s">
        <v>26580</v>
      </c>
      <c r="G11525" s="67" t="s">
        <v>1720</v>
      </c>
      <c r="H11525" s="53" t="e">
        <f t="shared" si="396"/>
        <v>#N/A</v>
      </c>
      <c r="I11525" s="7" t="s">
        <v>10945</v>
      </c>
      <c r="J11525" s="7" t="s">
        <v>27717</v>
      </c>
      <c r="K11525" s="9">
        <v>23743</v>
      </c>
      <c r="L11525" s="7"/>
      <c r="M11525" s="7"/>
      <c r="N11525" s="7"/>
      <c r="O11525" s="7"/>
      <c r="P11525" s="7"/>
      <c r="Q11525" s="7" t="s">
        <v>1277</v>
      </c>
      <c r="R11525" s="39" t="s">
        <v>28942</v>
      </c>
      <c r="S11525" s="7"/>
      <c r="T11525" s="7" t="s">
        <v>7687</v>
      </c>
      <c r="U11525" s="7"/>
      <c r="V11525" s="7"/>
      <c r="W11525" s="7"/>
      <c r="X11525" s="7"/>
      <c r="Y11525" s="39"/>
      <c r="Z11525" s="7"/>
      <c r="AA11525" s="7"/>
      <c r="AB11525" s="24"/>
      <c r="AC11525" t="s">
        <v>26454</v>
      </c>
      <c r="AD11525" t="s">
        <v>23380</v>
      </c>
    </row>
    <row r="11526" spans="1:30" x14ac:dyDescent="0.25">
      <c r="A11526" t="str">
        <f t="shared" si="397"/>
        <v>20650008</v>
      </c>
      <c r="B11526" s="23" t="s">
        <v>58</v>
      </c>
      <c r="C11526" s="7" t="s">
        <v>1673</v>
      </c>
      <c r="D11526" s="66" t="s">
        <v>26579</v>
      </c>
      <c r="E11526" s="53" t="e">
        <f>VLOOKUP(D11526,'MPG Master'!$C$3:$I$716,7,0)</f>
        <v>#N/A</v>
      </c>
      <c r="F11526" s="7" t="s">
        <v>26580</v>
      </c>
      <c r="G11526" s="67" t="s">
        <v>1687</v>
      </c>
      <c r="H11526" s="53" t="e">
        <f t="shared" si="396"/>
        <v>#N/A</v>
      </c>
      <c r="I11526" s="7" t="s">
        <v>4294</v>
      </c>
      <c r="J11526" s="7" t="s">
        <v>10945</v>
      </c>
      <c r="K11526" s="9">
        <v>25569</v>
      </c>
      <c r="L11526" s="7"/>
      <c r="M11526" s="7"/>
      <c r="N11526" s="7"/>
      <c r="O11526" s="7"/>
      <c r="P11526" s="7"/>
      <c r="Q11526" s="7" t="s">
        <v>1277</v>
      </c>
      <c r="R11526" s="39" t="s">
        <v>28943</v>
      </c>
      <c r="S11526" s="7"/>
      <c r="T11526" s="7" t="s">
        <v>7687</v>
      </c>
      <c r="U11526" s="7"/>
      <c r="V11526" s="7"/>
      <c r="W11526" s="7"/>
      <c r="X11526" s="7"/>
      <c r="Y11526" s="39"/>
      <c r="Z11526" s="7"/>
      <c r="AA11526" s="7"/>
      <c r="AB11526" s="24"/>
      <c r="AC11526" t="s">
        <v>26454</v>
      </c>
      <c r="AD11526" t="s">
        <v>23380</v>
      </c>
    </row>
    <row r="11527" spans="1:30" x14ac:dyDescent="0.25">
      <c r="A11527" t="str">
        <f t="shared" si="397"/>
        <v>20650009</v>
      </c>
      <c r="B11527" s="23" t="s">
        <v>58</v>
      </c>
      <c r="C11527" s="7" t="s">
        <v>1673</v>
      </c>
      <c r="D11527" s="66" t="s">
        <v>26579</v>
      </c>
      <c r="E11527" s="53" t="e">
        <f>VLOOKUP(D11527,'MPG Master'!$C$3:$I$716,7,0)</f>
        <v>#N/A</v>
      </c>
      <c r="F11527" s="7" t="s">
        <v>26580</v>
      </c>
      <c r="G11527" s="67" t="s">
        <v>1706</v>
      </c>
      <c r="H11527" s="53" t="e">
        <f t="shared" si="396"/>
        <v>#N/A</v>
      </c>
      <c r="I11527" s="7" t="s">
        <v>26907</v>
      </c>
      <c r="J11527" s="7" t="s">
        <v>1113</v>
      </c>
      <c r="K11527" s="9">
        <v>33649</v>
      </c>
      <c r="L11527" s="7"/>
      <c r="M11527" s="7"/>
      <c r="N11527" s="7"/>
      <c r="O11527" s="7"/>
      <c r="P11527" s="7"/>
      <c r="Q11527" s="7" t="s">
        <v>1716</v>
      </c>
      <c r="R11527" s="39" t="s">
        <v>28944</v>
      </c>
      <c r="S11527" s="7"/>
      <c r="T11527" s="7" t="s">
        <v>747</v>
      </c>
      <c r="U11527" s="7"/>
      <c r="V11527" s="7"/>
      <c r="W11527" s="7"/>
      <c r="X11527" s="7"/>
      <c r="Y11527" s="39"/>
      <c r="Z11527" s="7"/>
      <c r="AA11527" s="7"/>
      <c r="AB11527" s="24"/>
      <c r="AC11527" t="s">
        <v>26454</v>
      </c>
      <c r="AD11527" t="s">
        <v>23380</v>
      </c>
    </row>
    <row r="11528" spans="1:30" x14ac:dyDescent="0.25">
      <c r="A11528" t="str">
        <f t="shared" si="397"/>
        <v>20650010</v>
      </c>
      <c r="B11528" s="23" t="s">
        <v>58</v>
      </c>
      <c r="C11528" s="7" t="s">
        <v>1673</v>
      </c>
      <c r="D11528" s="66" t="s">
        <v>26579</v>
      </c>
      <c r="E11528" s="53" t="e">
        <f>VLOOKUP(D11528,'MPG Master'!$C$3:$I$716,7,0)</f>
        <v>#N/A</v>
      </c>
      <c r="F11528" s="7" t="s">
        <v>26580</v>
      </c>
      <c r="G11528" s="67" t="s">
        <v>1681</v>
      </c>
      <c r="H11528" s="53" t="e">
        <f t="shared" si="396"/>
        <v>#N/A</v>
      </c>
      <c r="I11528" s="7" t="s">
        <v>26908</v>
      </c>
      <c r="J11528" s="7" t="s">
        <v>27718</v>
      </c>
      <c r="K11528" s="9">
        <v>33604</v>
      </c>
      <c r="L11528" s="7"/>
      <c r="M11528" s="7"/>
      <c r="N11528" s="7"/>
      <c r="O11528" s="7"/>
      <c r="P11528" s="7"/>
      <c r="Q11528" s="7" t="s">
        <v>4724</v>
      </c>
      <c r="R11528" s="39" t="s">
        <v>28945</v>
      </c>
      <c r="S11528" s="7"/>
      <c r="T11528" s="7" t="s">
        <v>6899</v>
      </c>
      <c r="U11528" s="7"/>
      <c r="V11528" s="7"/>
      <c r="W11528" s="7"/>
      <c r="X11528" s="7"/>
      <c r="Y11528" s="39"/>
      <c r="Z11528" s="7"/>
      <c r="AA11528" s="7"/>
      <c r="AB11528" s="24"/>
      <c r="AC11528" t="s">
        <v>26454</v>
      </c>
      <c r="AD11528" t="s">
        <v>23380</v>
      </c>
    </row>
    <row r="11529" spans="1:30" x14ac:dyDescent="0.25">
      <c r="A11529" t="str">
        <f t="shared" si="397"/>
        <v>20670002</v>
      </c>
      <c r="B11529" s="23" t="s">
        <v>58</v>
      </c>
      <c r="C11529" s="7" t="s">
        <v>1673</v>
      </c>
      <c r="D11529" s="66" t="s">
        <v>26585</v>
      </c>
      <c r="E11529" s="53" t="e">
        <f>VLOOKUP(D11529,'MPG Master'!$C$3:$I$716,7,0)</f>
        <v>#N/A</v>
      </c>
      <c r="F11529" s="7" t="s">
        <v>267</v>
      </c>
      <c r="G11529" s="67" t="s">
        <v>60</v>
      </c>
      <c r="H11529" s="53" t="e">
        <f t="shared" si="396"/>
        <v>#N/A</v>
      </c>
      <c r="I11529" s="7" t="s">
        <v>26909</v>
      </c>
      <c r="J11529" s="7" t="s">
        <v>27719</v>
      </c>
      <c r="K11529" s="9">
        <v>30725</v>
      </c>
      <c r="L11529" s="7"/>
      <c r="M11529" s="7"/>
      <c r="N11529" s="7"/>
      <c r="O11529" s="7"/>
      <c r="P11529" s="7"/>
      <c r="Q11529" s="7" t="s">
        <v>1716</v>
      </c>
      <c r="R11529" s="39" t="s">
        <v>26586</v>
      </c>
      <c r="S11529" s="7"/>
      <c r="T11529" s="7" t="s">
        <v>747</v>
      </c>
      <c r="U11529" s="7"/>
      <c r="V11529" s="7"/>
      <c r="W11529" s="7"/>
      <c r="X11529" s="7"/>
      <c r="Y11529" s="39"/>
      <c r="Z11529" s="7"/>
      <c r="AA11529" s="7"/>
      <c r="AB11529" s="24"/>
      <c r="AC11529" t="s">
        <v>26454</v>
      </c>
      <c r="AD11529" t="s">
        <v>23380</v>
      </c>
    </row>
    <row r="11530" spans="1:30" x14ac:dyDescent="0.25">
      <c r="A11530" t="str">
        <f t="shared" si="397"/>
        <v>20680002</v>
      </c>
      <c r="B11530" s="23" t="s">
        <v>58</v>
      </c>
      <c r="C11530" s="7" t="s">
        <v>1673</v>
      </c>
      <c r="D11530" s="66" t="s">
        <v>26587</v>
      </c>
      <c r="E11530" s="53" t="e">
        <f>VLOOKUP(D11530,'MPG Master'!$C$3:$I$716,7,0)</f>
        <v>#N/A</v>
      </c>
      <c r="F11530" s="7" t="s">
        <v>26588</v>
      </c>
      <c r="G11530" s="67" t="s">
        <v>60</v>
      </c>
      <c r="H11530" s="53" t="e">
        <f t="shared" si="396"/>
        <v>#N/A</v>
      </c>
      <c r="I11530" s="7" t="s">
        <v>1795</v>
      </c>
      <c r="J11530" s="7" t="s">
        <v>3069</v>
      </c>
      <c r="K11530" s="9">
        <v>30317</v>
      </c>
      <c r="L11530" s="7"/>
      <c r="M11530" s="7"/>
      <c r="N11530" s="7"/>
      <c r="O11530" s="7"/>
      <c r="P11530" s="7"/>
      <c r="Q11530" s="7" t="s">
        <v>1716</v>
      </c>
      <c r="R11530" s="39" t="s">
        <v>26589</v>
      </c>
      <c r="S11530" s="7"/>
      <c r="T11530" s="7" t="s">
        <v>747</v>
      </c>
      <c r="U11530" s="7"/>
      <c r="V11530" s="7"/>
      <c r="W11530" s="7"/>
      <c r="X11530" s="7"/>
      <c r="Y11530" s="39"/>
      <c r="Z11530" s="7"/>
      <c r="AA11530" s="7"/>
      <c r="AB11530" s="24"/>
      <c r="AC11530" t="s">
        <v>26454</v>
      </c>
      <c r="AD11530" t="s">
        <v>23380</v>
      </c>
    </row>
    <row r="11531" spans="1:30" x14ac:dyDescent="0.25">
      <c r="A11531" t="str">
        <f t="shared" si="397"/>
        <v>20680003</v>
      </c>
      <c r="B11531" s="23" t="s">
        <v>58</v>
      </c>
      <c r="C11531" s="7" t="s">
        <v>1673</v>
      </c>
      <c r="D11531" s="66" t="s">
        <v>26587</v>
      </c>
      <c r="E11531" s="53" t="e">
        <f>VLOOKUP(D11531,'MPG Master'!$C$3:$I$716,7,0)</f>
        <v>#N/A</v>
      </c>
      <c r="F11531" s="7" t="s">
        <v>26588</v>
      </c>
      <c r="G11531" s="67" t="s">
        <v>61</v>
      </c>
      <c r="H11531" s="53" t="e">
        <f t="shared" si="396"/>
        <v>#N/A</v>
      </c>
      <c r="I11531" s="7" t="s">
        <v>3069</v>
      </c>
      <c r="J11531" s="7" t="s">
        <v>22775</v>
      </c>
      <c r="K11531" s="9">
        <v>32874</v>
      </c>
      <c r="L11531" s="7"/>
      <c r="M11531" s="7"/>
      <c r="N11531" s="7"/>
      <c r="O11531" s="7"/>
      <c r="P11531" s="7"/>
      <c r="Q11531" s="7" t="s">
        <v>1716</v>
      </c>
      <c r="R11531" s="39" t="s">
        <v>28946</v>
      </c>
      <c r="S11531" s="7"/>
      <c r="T11531" s="7" t="s">
        <v>747</v>
      </c>
      <c r="U11531" s="7"/>
      <c r="V11531" s="7"/>
      <c r="W11531" s="7"/>
      <c r="X11531" s="7"/>
      <c r="Y11531" s="39"/>
      <c r="Z11531" s="7"/>
      <c r="AA11531" s="7"/>
      <c r="AB11531" s="24"/>
      <c r="AC11531" t="s">
        <v>26454</v>
      </c>
      <c r="AD11531" t="s">
        <v>23380</v>
      </c>
    </row>
    <row r="11532" spans="1:30" x14ac:dyDescent="0.25">
      <c r="A11532" t="str">
        <f t="shared" si="397"/>
        <v>20680004</v>
      </c>
      <c r="B11532" s="23" t="s">
        <v>58</v>
      </c>
      <c r="C11532" s="7" t="s">
        <v>1673</v>
      </c>
      <c r="D11532" s="66" t="s">
        <v>26587</v>
      </c>
      <c r="E11532" s="53" t="e">
        <f>VLOOKUP(D11532,'MPG Master'!$C$3:$I$716,7,0)</f>
        <v>#N/A</v>
      </c>
      <c r="F11532" s="7" t="s">
        <v>26588</v>
      </c>
      <c r="G11532" s="67" t="s">
        <v>1679</v>
      </c>
      <c r="H11532" s="53" t="e">
        <f t="shared" si="396"/>
        <v>#N/A</v>
      </c>
      <c r="I11532" s="7" t="s">
        <v>26910</v>
      </c>
      <c r="J11532" s="7" t="s">
        <v>27720</v>
      </c>
      <c r="K11532" s="9">
        <v>21916</v>
      </c>
      <c r="L11532" s="7"/>
      <c r="M11532" s="7"/>
      <c r="N11532" s="7"/>
      <c r="O11532" s="7"/>
      <c r="P11532" s="7"/>
      <c r="Q11532" s="7" t="s">
        <v>1716</v>
      </c>
      <c r="R11532" s="39" t="s">
        <v>28947</v>
      </c>
      <c r="S11532" s="7"/>
      <c r="T11532" s="7" t="s">
        <v>747</v>
      </c>
      <c r="U11532" s="7"/>
      <c r="V11532" s="7"/>
      <c r="W11532" s="7"/>
      <c r="X11532" s="7"/>
      <c r="Y11532" s="39"/>
      <c r="Z11532" s="7"/>
      <c r="AA11532" s="7"/>
      <c r="AB11532" s="24"/>
      <c r="AC11532" t="s">
        <v>26454</v>
      </c>
      <c r="AD11532" t="s">
        <v>23380</v>
      </c>
    </row>
    <row r="11533" spans="1:30" x14ac:dyDescent="0.25">
      <c r="A11533" t="str">
        <f t="shared" si="397"/>
        <v>20680005</v>
      </c>
      <c r="B11533" s="23" t="s">
        <v>58</v>
      </c>
      <c r="C11533" s="7" t="s">
        <v>1673</v>
      </c>
      <c r="D11533" s="66" t="s">
        <v>26587</v>
      </c>
      <c r="E11533" s="53" t="e">
        <f>VLOOKUP(D11533,'MPG Master'!$C$3:$I$716,7,0)</f>
        <v>#N/A</v>
      </c>
      <c r="F11533" s="7" t="s">
        <v>26588</v>
      </c>
      <c r="G11533" s="67" t="s">
        <v>1680</v>
      </c>
      <c r="H11533" s="53" t="e">
        <f t="shared" si="396"/>
        <v>#N/A</v>
      </c>
      <c r="I11533" s="7" t="s">
        <v>26911</v>
      </c>
      <c r="J11533" s="7" t="s">
        <v>27721</v>
      </c>
      <c r="K11533" s="9">
        <v>20090</v>
      </c>
      <c r="L11533" s="7"/>
      <c r="M11533" s="7"/>
      <c r="N11533" s="7"/>
      <c r="O11533" s="7"/>
      <c r="P11533" s="7"/>
      <c r="Q11533" s="7" t="s">
        <v>1851</v>
      </c>
      <c r="R11533" s="39" t="s">
        <v>28948</v>
      </c>
      <c r="S11533" s="7"/>
      <c r="T11533" s="7" t="s">
        <v>747</v>
      </c>
      <c r="U11533" s="7"/>
      <c r="V11533" s="7"/>
      <c r="W11533" s="7"/>
      <c r="X11533" s="7"/>
      <c r="Y11533" s="39"/>
      <c r="Z11533" s="7"/>
      <c r="AA11533" s="7"/>
      <c r="AB11533" s="24"/>
      <c r="AC11533" t="s">
        <v>26454</v>
      </c>
      <c r="AD11533" t="s">
        <v>23380</v>
      </c>
    </row>
    <row r="11534" spans="1:30" x14ac:dyDescent="0.25">
      <c r="A11534" t="str">
        <f t="shared" si="397"/>
        <v>20680006</v>
      </c>
      <c r="B11534" s="23" t="s">
        <v>58</v>
      </c>
      <c r="C11534" s="7" t="s">
        <v>1673</v>
      </c>
      <c r="D11534" s="66" t="s">
        <v>26587</v>
      </c>
      <c r="E11534" s="53" t="e">
        <f>VLOOKUP(D11534,'MPG Master'!$C$3:$I$716,7,0)</f>
        <v>#N/A</v>
      </c>
      <c r="F11534" s="7" t="s">
        <v>26588</v>
      </c>
      <c r="G11534" s="67" t="s">
        <v>378</v>
      </c>
      <c r="H11534" s="53" t="e">
        <f t="shared" si="396"/>
        <v>#N/A</v>
      </c>
      <c r="I11534" s="7" t="s">
        <v>9278</v>
      </c>
      <c r="J11534" s="7" t="s">
        <v>26914</v>
      </c>
      <c r="K11534" s="9">
        <v>31048</v>
      </c>
      <c r="L11534" s="7"/>
      <c r="M11534" s="7"/>
      <c r="N11534" s="7"/>
      <c r="O11534" s="7"/>
      <c r="P11534" s="7"/>
      <c r="Q11534" s="7" t="s">
        <v>1716</v>
      </c>
      <c r="R11534" s="39" t="s">
        <v>28949</v>
      </c>
      <c r="S11534" s="7"/>
      <c r="T11534" s="7" t="s">
        <v>747</v>
      </c>
      <c r="U11534" s="7"/>
      <c r="V11534" s="7"/>
      <c r="W11534" s="7"/>
      <c r="X11534" s="7"/>
      <c r="Y11534" s="39"/>
      <c r="Z11534" s="7"/>
      <c r="AA11534" s="7"/>
      <c r="AB11534" s="24"/>
      <c r="AC11534" t="s">
        <v>26454</v>
      </c>
      <c r="AD11534" t="s">
        <v>23380</v>
      </c>
    </row>
    <row r="11535" spans="1:30" x14ac:dyDescent="0.25">
      <c r="A11535" t="str">
        <f t="shared" si="397"/>
        <v>20680007</v>
      </c>
      <c r="B11535" s="23" t="s">
        <v>58</v>
      </c>
      <c r="C11535" s="7" t="s">
        <v>1673</v>
      </c>
      <c r="D11535" s="66" t="s">
        <v>26587</v>
      </c>
      <c r="E11535" s="53" t="e">
        <f>VLOOKUP(D11535,'MPG Master'!$C$3:$I$716,7,0)</f>
        <v>#N/A</v>
      </c>
      <c r="F11535" s="7" t="s">
        <v>26588</v>
      </c>
      <c r="G11535" s="67" t="s">
        <v>1720</v>
      </c>
      <c r="H11535" s="53" t="e">
        <f t="shared" si="396"/>
        <v>#N/A</v>
      </c>
      <c r="I11535" s="7" t="s">
        <v>26912</v>
      </c>
      <c r="J11535" s="7" t="s">
        <v>27722</v>
      </c>
      <c r="K11535" s="9">
        <v>23743</v>
      </c>
      <c r="L11535" s="7"/>
      <c r="M11535" s="7"/>
      <c r="N11535" s="7"/>
      <c r="O11535" s="7"/>
      <c r="P11535" s="7"/>
      <c r="Q11535" s="7" t="s">
        <v>1701</v>
      </c>
      <c r="R11535" s="39" t="s">
        <v>28950</v>
      </c>
      <c r="S11535" s="7"/>
      <c r="T11535" s="7" t="s">
        <v>1275</v>
      </c>
      <c r="U11535" s="7"/>
      <c r="V11535" s="7"/>
      <c r="W11535" s="7"/>
      <c r="X11535" s="7"/>
      <c r="Y11535" s="39"/>
      <c r="Z11535" s="7"/>
      <c r="AA11535" s="7"/>
      <c r="AB11535" s="24"/>
      <c r="AC11535" t="s">
        <v>26454</v>
      </c>
      <c r="AD11535" t="s">
        <v>23380</v>
      </c>
    </row>
    <row r="11536" spans="1:30" x14ac:dyDescent="0.25">
      <c r="A11536" t="str">
        <f t="shared" si="397"/>
        <v>20680008</v>
      </c>
      <c r="B11536" s="23" t="s">
        <v>58</v>
      </c>
      <c r="C11536" s="7" t="s">
        <v>1673</v>
      </c>
      <c r="D11536" s="66" t="s">
        <v>26587</v>
      </c>
      <c r="E11536" s="53" t="e">
        <f>VLOOKUP(D11536,'MPG Master'!$C$3:$I$716,7,0)</f>
        <v>#N/A</v>
      </c>
      <c r="F11536" s="7" t="s">
        <v>26588</v>
      </c>
      <c r="G11536" s="67" t="s">
        <v>1687</v>
      </c>
      <c r="H11536" s="53" t="e">
        <f t="shared" si="396"/>
        <v>#N/A</v>
      </c>
      <c r="I11536" s="7" t="s">
        <v>26913</v>
      </c>
      <c r="J11536" s="7" t="s">
        <v>26914</v>
      </c>
      <c r="K11536" s="9">
        <v>36623</v>
      </c>
      <c r="L11536" s="7"/>
      <c r="M11536" s="7"/>
      <c r="N11536" s="7"/>
      <c r="O11536" s="7"/>
      <c r="P11536" s="7"/>
      <c r="Q11536" s="7" t="s">
        <v>1716</v>
      </c>
      <c r="R11536" s="39" t="s">
        <v>28951</v>
      </c>
      <c r="S11536" s="7"/>
      <c r="T11536" s="7" t="s">
        <v>747</v>
      </c>
      <c r="U11536" s="7"/>
      <c r="V11536" s="7"/>
      <c r="W11536" s="7"/>
      <c r="X11536" s="7"/>
      <c r="Y11536" s="39"/>
      <c r="Z11536" s="7"/>
      <c r="AA11536" s="7"/>
      <c r="AB11536" s="24"/>
      <c r="AC11536" t="s">
        <v>26454</v>
      </c>
      <c r="AD11536" t="s">
        <v>23380</v>
      </c>
    </row>
    <row r="11537" spans="1:30" x14ac:dyDescent="0.25">
      <c r="A11537" t="str">
        <f t="shared" si="397"/>
        <v>20680009</v>
      </c>
      <c r="B11537" s="23" t="s">
        <v>58</v>
      </c>
      <c r="C11537" s="7" t="s">
        <v>1673</v>
      </c>
      <c r="D11537" s="66" t="s">
        <v>26587</v>
      </c>
      <c r="E11537" s="53" t="e">
        <f>VLOOKUP(D11537,'MPG Master'!$C$3:$I$716,7,0)</f>
        <v>#N/A</v>
      </c>
      <c r="F11537" s="7" t="s">
        <v>26588</v>
      </c>
      <c r="G11537" s="67" t="s">
        <v>1706</v>
      </c>
      <c r="H11537" s="53" t="e">
        <f t="shared" si="396"/>
        <v>#N/A</v>
      </c>
      <c r="I11537" s="7" t="s">
        <v>26914</v>
      </c>
      <c r="J11537" s="7" t="s">
        <v>22775</v>
      </c>
      <c r="K11537" s="9">
        <v>29082</v>
      </c>
      <c r="L11537" s="7"/>
      <c r="M11537" s="7"/>
      <c r="N11537" s="7"/>
      <c r="O11537" s="7"/>
      <c r="P11537" s="7"/>
      <c r="Q11537" s="7" t="s">
        <v>1716</v>
      </c>
      <c r="R11537" s="39" t="s">
        <v>28952</v>
      </c>
      <c r="S11537" s="7"/>
      <c r="T11537" s="7" t="s">
        <v>747</v>
      </c>
      <c r="U11537" s="7"/>
      <c r="V11537" s="7"/>
      <c r="W11537" s="7"/>
      <c r="X11537" s="7"/>
      <c r="Y11537" s="39"/>
      <c r="Z11537" s="7"/>
      <c r="AA11537" s="7"/>
      <c r="AB11537" s="24"/>
      <c r="AC11537" t="s">
        <v>26454</v>
      </c>
      <c r="AD11537" t="s">
        <v>23380</v>
      </c>
    </row>
    <row r="11538" spans="1:30" x14ac:dyDescent="0.25">
      <c r="A11538" t="str">
        <f t="shared" si="397"/>
        <v>20690002</v>
      </c>
      <c r="B11538" s="23" t="s">
        <v>58</v>
      </c>
      <c r="C11538" s="7" t="s">
        <v>1673</v>
      </c>
      <c r="D11538" s="66" t="s">
        <v>26590</v>
      </c>
      <c r="E11538" s="53" t="e">
        <f>VLOOKUP(D11538,'MPG Master'!$C$3:$I$716,7,0)</f>
        <v>#N/A</v>
      </c>
      <c r="F11538" s="7" t="s">
        <v>26591</v>
      </c>
      <c r="G11538" s="67" t="s">
        <v>60</v>
      </c>
      <c r="H11538" s="53" t="e">
        <f t="shared" si="396"/>
        <v>#N/A</v>
      </c>
      <c r="I11538" s="7" t="s">
        <v>26915</v>
      </c>
      <c r="J11538" s="7" t="s">
        <v>27723</v>
      </c>
      <c r="K11538" s="9">
        <v>27151</v>
      </c>
      <c r="L11538" s="7"/>
      <c r="M11538" s="7"/>
      <c r="N11538" s="7"/>
      <c r="O11538" s="7"/>
      <c r="P11538" s="7"/>
      <c r="Q11538" s="7" t="s">
        <v>2611</v>
      </c>
      <c r="R11538" s="39" t="s">
        <v>26592</v>
      </c>
      <c r="S11538" s="7"/>
      <c r="T11538" s="7" t="s">
        <v>26593</v>
      </c>
      <c r="U11538" s="7"/>
      <c r="V11538" s="7"/>
      <c r="W11538" s="7"/>
      <c r="X11538" s="7"/>
      <c r="Y11538" s="39"/>
      <c r="Z11538" s="7"/>
      <c r="AA11538" s="7"/>
      <c r="AB11538" s="24"/>
      <c r="AC11538" t="s">
        <v>26454</v>
      </c>
      <c r="AD11538" t="s">
        <v>23380</v>
      </c>
    </row>
    <row r="11539" spans="1:30" x14ac:dyDescent="0.25">
      <c r="A11539" t="str">
        <f t="shared" si="397"/>
        <v>20710002</v>
      </c>
      <c r="B11539" s="23" t="s">
        <v>58</v>
      </c>
      <c r="C11539" s="7" t="s">
        <v>1673</v>
      </c>
      <c r="D11539" s="66" t="s">
        <v>26597</v>
      </c>
      <c r="E11539" s="53" t="e">
        <f>VLOOKUP(D11539,'MPG Master'!$C$3:$I$716,7,0)</f>
        <v>#N/A</v>
      </c>
      <c r="F11539" s="7" t="s">
        <v>26598</v>
      </c>
      <c r="G11539" s="67" t="s">
        <v>60</v>
      </c>
      <c r="H11539" s="53" t="e">
        <f t="shared" si="396"/>
        <v>#N/A</v>
      </c>
      <c r="I11539" s="7" t="s">
        <v>26916</v>
      </c>
      <c r="J11539" s="7" t="s">
        <v>27724</v>
      </c>
      <c r="K11539" s="9">
        <v>33945</v>
      </c>
      <c r="L11539" s="7"/>
      <c r="M11539" s="7"/>
      <c r="N11539" s="7"/>
      <c r="O11539" s="7"/>
      <c r="P11539" s="7"/>
      <c r="Q11539" s="7" t="s">
        <v>2024</v>
      </c>
      <c r="R11539" s="39" t="s">
        <v>28953</v>
      </c>
      <c r="S11539" s="7"/>
      <c r="T11539" s="7" t="s">
        <v>1227</v>
      </c>
      <c r="U11539" s="7"/>
      <c r="V11539" s="7"/>
      <c r="W11539" s="7"/>
      <c r="X11539" s="7"/>
      <c r="Y11539" s="39"/>
      <c r="Z11539" s="7"/>
      <c r="AA11539" s="7"/>
      <c r="AB11539" s="24"/>
      <c r="AC11539" t="s">
        <v>26454</v>
      </c>
      <c r="AD11539" t="s">
        <v>23380</v>
      </c>
    </row>
    <row r="11540" spans="1:30" x14ac:dyDescent="0.25">
      <c r="A11540" t="str">
        <f t="shared" si="397"/>
        <v>20720002</v>
      </c>
      <c r="B11540" s="23" t="s">
        <v>58</v>
      </c>
      <c r="C11540" s="7" t="s">
        <v>1673</v>
      </c>
      <c r="D11540" s="66" t="s">
        <v>26600</v>
      </c>
      <c r="E11540" s="53" t="e">
        <f>VLOOKUP(D11540,'MPG Master'!$C$3:$I$716,7,0)</f>
        <v>#N/A</v>
      </c>
      <c r="F11540" s="7" t="s">
        <v>26601</v>
      </c>
      <c r="G11540" s="67" t="s">
        <v>60</v>
      </c>
      <c r="H11540" s="53" t="e">
        <f t="shared" si="396"/>
        <v>#N/A</v>
      </c>
      <c r="I11540" s="7" t="s">
        <v>3167</v>
      </c>
      <c r="J11540" s="7" t="s">
        <v>27725</v>
      </c>
      <c r="K11540" s="9">
        <v>34490</v>
      </c>
      <c r="L11540" s="7"/>
      <c r="M11540" s="7"/>
      <c r="N11540" s="7"/>
      <c r="O11540" s="7"/>
      <c r="P11540" s="7"/>
      <c r="Q11540" s="7" t="s">
        <v>1716</v>
      </c>
      <c r="R11540" s="39" t="s">
        <v>26602</v>
      </c>
      <c r="S11540" s="7"/>
      <c r="T11540" s="7" t="s">
        <v>747</v>
      </c>
      <c r="U11540" s="7"/>
      <c r="V11540" s="7"/>
      <c r="W11540" s="7"/>
      <c r="X11540" s="7"/>
      <c r="Y11540" s="39"/>
      <c r="Z11540" s="7"/>
      <c r="AA11540" s="7"/>
      <c r="AB11540" s="24"/>
      <c r="AC11540" t="s">
        <v>26454</v>
      </c>
      <c r="AD11540" t="s">
        <v>23380</v>
      </c>
    </row>
    <row r="11541" spans="1:30" x14ac:dyDescent="0.25">
      <c r="A11541" t="str">
        <f t="shared" si="397"/>
        <v>20730002</v>
      </c>
      <c r="B11541" s="23" t="s">
        <v>58</v>
      </c>
      <c r="C11541" s="7" t="s">
        <v>1673</v>
      </c>
      <c r="D11541" s="66" t="s">
        <v>26603</v>
      </c>
      <c r="E11541" s="53" t="e">
        <f>VLOOKUP(D11541,'MPG Master'!$C$3:$I$716,7,0)</f>
        <v>#N/A</v>
      </c>
      <c r="F11541" s="7" t="s">
        <v>26604</v>
      </c>
      <c r="G11541" s="67" t="s">
        <v>60</v>
      </c>
      <c r="H11541" s="53" t="e">
        <f t="shared" si="396"/>
        <v>#N/A</v>
      </c>
      <c r="I11541" s="7" t="s">
        <v>2757</v>
      </c>
      <c r="J11541" s="7" t="s">
        <v>27726</v>
      </c>
      <c r="K11541" s="9">
        <v>37745</v>
      </c>
      <c r="L11541" s="7"/>
      <c r="M11541" s="7"/>
      <c r="N11541" s="7"/>
      <c r="O11541" s="7"/>
      <c r="P11541" s="7"/>
      <c r="Q11541" s="7" t="s">
        <v>1851</v>
      </c>
      <c r="R11541" s="39" t="s">
        <v>26605</v>
      </c>
      <c r="S11541" s="7"/>
      <c r="T11541" s="7" t="s">
        <v>747</v>
      </c>
      <c r="U11541" s="7"/>
      <c r="V11541" s="7"/>
      <c r="W11541" s="7"/>
      <c r="X11541" s="7"/>
      <c r="Y11541" s="39"/>
      <c r="Z11541" s="7"/>
      <c r="AA11541" s="7"/>
      <c r="AB11541" s="24"/>
      <c r="AC11541" t="s">
        <v>26454</v>
      </c>
      <c r="AD11541" t="s">
        <v>23380</v>
      </c>
    </row>
    <row r="11542" spans="1:30" x14ac:dyDescent="0.25">
      <c r="A11542" t="str">
        <f t="shared" si="397"/>
        <v>13080026</v>
      </c>
      <c r="B11542" s="23" t="s">
        <v>58</v>
      </c>
      <c r="C11542" s="7" t="s">
        <v>1676</v>
      </c>
      <c r="D11542" s="66" t="s">
        <v>26455</v>
      </c>
      <c r="E11542" s="53" t="e">
        <f>VLOOKUP(D11542,'MPG Master'!$C$3:$I$716,7,0)</f>
        <v>#N/A</v>
      </c>
      <c r="F11542" s="7" t="s">
        <v>26456</v>
      </c>
      <c r="G11542" s="67" t="s">
        <v>1836</v>
      </c>
      <c r="H11542" s="53" t="e">
        <f t="shared" si="396"/>
        <v>#N/A</v>
      </c>
      <c r="I11542" s="7" t="s">
        <v>23965</v>
      </c>
      <c r="J11542" s="7" t="s">
        <v>3884</v>
      </c>
      <c r="K11542" s="9">
        <v>28856</v>
      </c>
      <c r="L11542" s="7"/>
      <c r="M11542" s="7"/>
      <c r="N11542" s="7"/>
      <c r="O11542" s="7"/>
      <c r="P11542" s="7"/>
      <c r="Q11542" s="7" t="s">
        <v>1701</v>
      </c>
      <c r="R11542" s="39" t="s">
        <v>28954</v>
      </c>
      <c r="S11542" s="7"/>
      <c r="T11542" s="7" t="s">
        <v>1999</v>
      </c>
      <c r="U11542" s="7"/>
      <c r="V11542" s="7"/>
      <c r="W11542" s="7"/>
      <c r="X11542" s="7"/>
      <c r="Y11542" s="39"/>
      <c r="Z11542" s="7"/>
      <c r="AA11542" s="7"/>
      <c r="AB11542" s="24"/>
      <c r="AC11542" t="s">
        <v>26454</v>
      </c>
      <c r="AD11542" t="s">
        <v>23380</v>
      </c>
    </row>
    <row r="11543" spans="1:30" x14ac:dyDescent="0.25">
      <c r="A11543" t="str">
        <f t="shared" si="397"/>
        <v>13080025</v>
      </c>
      <c r="B11543" s="23" t="s">
        <v>58</v>
      </c>
      <c r="C11543" s="7" t="s">
        <v>1676</v>
      </c>
      <c r="D11543" s="66" t="s">
        <v>26455</v>
      </c>
      <c r="E11543" s="53" t="e">
        <f>VLOOKUP(D11543,'MPG Master'!$C$3:$I$716,7,0)</f>
        <v>#N/A</v>
      </c>
      <c r="F11543" s="7" t="s">
        <v>26456</v>
      </c>
      <c r="G11543" s="67" t="s">
        <v>1833</v>
      </c>
      <c r="H11543" s="53" t="e">
        <f t="shared" si="396"/>
        <v>#N/A</v>
      </c>
      <c r="I11543" s="7" t="s">
        <v>1309</v>
      </c>
      <c r="J11543" s="7" t="s">
        <v>27674</v>
      </c>
      <c r="K11543" s="9">
        <v>22647</v>
      </c>
      <c r="L11543" s="7"/>
      <c r="M11543" s="7"/>
      <c r="N11543" s="7"/>
      <c r="O11543" s="7"/>
      <c r="P11543" s="7"/>
      <c r="Q11543" s="7" t="s">
        <v>1424</v>
      </c>
      <c r="R11543" s="39" t="s">
        <v>28955</v>
      </c>
      <c r="S11543" s="7"/>
      <c r="T11543" s="7" t="s">
        <v>735</v>
      </c>
      <c r="U11543" s="7"/>
      <c r="V11543" s="7"/>
      <c r="W11543" s="7"/>
      <c r="X11543" s="7"/>
      <c r="Y11543" s="39"/>
      <c r="Z11543" s="7"/>
      <c r="AA11543" s="7"/>
      <c r="AB11543" s="24"/>
      <c r="AC11543" t="s">
        <v>26454</v>
      </c>
      <c r="AD11543" t="s">
        <v>23380</v>
      </c>
    </row>
    <row r="11544" spans="1:30" x14ac:dyDescent="0.25">
      <c r="A11544" t="str">
        <f t="shared" si="397"/>
        <v>13060002</v>
      </c>
      <c r="B11544" s="23" t="s">
        <v>58</v>
      </c>
      <c r="C11544" s="7" t="s">
        <v>665</v>
      </c>
      <c r="D11544" s="66" t="s">
        <v>26557</v>
      </c>
      <c r="E11544" s="53" t="e">
        <f>VLOOKUP(D11544,'MPG Master'!$C$3:$I$716,7,0)</f>
        <v>#N/A</v>
      </c>
      <c r="F11544" s="7" t="s">
        <v>26558</v>
      </c>
      <c r="G11544" s="67" t="s">
        <v>60</v>
      </c>
      <c r="H11544" s="53" t="e">
        <f t="shared" si="396"/>
        <v>#N/A</v>
      </c>
      <c r="I11544" s="7" t="s">
        <v>2622</v>
      </c>
      <c r="J11544" s="7" t="s">
        <v>23024</v>
      </c>
      <c r="K11544" s="9">
        <v>26665</v>
      </c>
      <c r="L11544" s="7"/>
      <c r="M11544" s="7"/>
      <c r="N11544" s="7"/>
      <c r="O11544" s="7"/>
      <c r="P11544" s="7"/>
      <c r="Q11544" s="7" t="s">
        <v>1851</v>
      </c>
      <c r="R11544" s="39" t="s">
        <v>26559</v>
      </c>
      <c r="S11544" s="7"/>
      <c r="T11544" s="7" t="s">
        <v>747</v>
      </c>
      <c r="U11544" s="7"/>
      <c r="V11544" s="7"/>
      <c r="W11544" s="7"/>
      <c r="X11544" s="7"/>
      <c r="Y11544" s="39"/>
      <c r="Z11544" s="7"/>
      <c r="AA11544" s="7"/>
      <c r="AB11544" s="24"/>
      <c r="AC11544" t="s">
        <v>26454</v>
      </c>
      <c r="AD11544" t="s">
        <v>23380</v>
      </c>
    </row>
    <row r="11545" spans="1:30" x14ac:dyDescent="0.25">
      <c r="A11545" t="str">
        <f t="shared" si="397"/>
        <v>13060005</v>
      </c>
      <c r="B11545" s="23" t="s">
        <v>58</v>
      </c>
      <c r="C11545" s="7" t="s">
        <v>665</v>
      </c>
      <c r="D11545" s="66" t="s">
        <v>26557</v>
      </c>
      <c r="E11545" s="53" t="e">
        <f>VLOOKUP(D11545,'MPG Master'!$C$3:$I$716,7,0)</f>
        <v>#N/A</v>
      </c>
      <c r="F11545" s="7" t="s">
        <v>26558</v>
      </c>
      <c r="G11545" s="67" t="s">
        <v>1680</v>
      </c>
      <c r="H11545" s="53" t="e">
        <f t="shared" si="396"/>
        <v>#N/A</v>
      </c>
      <c r="I11545" s="7" t="s">
        <v>26917</v>
      </c>
      <c r="J11545" s="7" t="s">
        <v>27727</v>
      </c>
      <c r="K11545" s="9">
        <v>28126</v>
      </c>
      <c r="L11545" s="7"/>
      <c r="M11545" s="7"/>
      <c r="N11545" s="7"/>
      <c r="O11545" s="7"/>
      <c r="P11545" s="7"/>
      <c r="Q11545" s="7" t="s">
        <v>1851</v>
      </c>
      <c r="R11545" s="39" t="s">
        <v>28956</v>
      </c>
      <c r="S11545" s="7"/>
      <c r="T11545" s="7" t="s">
        <v>747</v>
      </c>
      <c r="U11545" s="7"/>
      <c r="V11545" s="7"/>
      <c r="W11545" s="7"/>
      <c r="X11545" s="7"/>
      <c r="Y11545" s="39"/>
      <c r="Z11545" s="7"/>
      <c r="AA11545" s="7"/>
      <c r="AB11545" s="24"/>
      <c r="AC11545" t="s">
        <v>26454</v>
      </c>
      <c r="AD11545" t="s">
        <v>23380</v>
      </c>
    </row>
    <row r="11546" spans="1:30" x14ac:dyDescent="0.25">
      <c r="A11546" t="str">
        <f t="shared" si="397"/>
        <v>13060006</v>
      </c>
      <c r="B11546" s="23" t="s">
        <v>58</v>
      </c>
      <c r="C11546" s="7" t="s">
        <v>665</v>
      </c>
      <c r="D11546" s="66" t="s">
        <v>26557</v>
      </c>
      <c r="E11546" s="53" t="e">
        <f>VLOOKUP(D11546,'MPG Master'!$C$3:$I$716,7,0)</f>
        <v>#N/A</v>
      </c>
      <c r="F11546" s="7" t="s">
        <v>26558</v>
      </c>
      <c r="G11546" s="67" t="s">
        <v>378</v>
      </c>
      <c r="H11546" s="53" t="e">
        <f t="shared" si="396"/>
        <v>#N/A</v>
      </c>
      <c r="I11546" s="7" t="s">
        <v>26918</v>
      </c>
      <c r="J11546" s="7" t="s">
        <v>27728</v>
      </c>
      <c r="K11546" s="9">
        <v>27395</v>
      </c>
      <c r="L11546" s="7"/>
      <c r="M11546" s="7"/>
      <c r="N11546" s="7"/>
      <c r="O11546" s="7"/>
      <c r="P11546" s="7"/>
      <c r="Q11546" s="7" t="s">
        <v>1851</v>
      </c>
      <c r="R11546" s="39" t="s">
        <v>28957</v>
      </c>
      <c r="S11546" s="7"/>
      <c r="T11546" s="7" t="s">
        <v>747</v>
      </c>
      <c r="U11546" s="7"/>
      <c r="V11546" s="7"/>
      <c r="W11546" s="7"/>
      <c r="X11546" s="7"/>
      <c r="Y11546" s="39"/>
      <c r="Z11546" s="7"/>
      <c r="AA11546" s="7"/>
      <c r="AB11546" s="24"/>
      <c r="AC11546" t="s">
        <v>26454</v>
      </c>
      <c r="AD11546" t="s">
        <v>23380</v>
      </c>
    </row>
    <row r="11547" spans="1:30" x14ac:dyDescent="0.25">
      <c r="A11547" t="str">
        <f t="shared" si="397"/>
        <v>51270085</v>
      </c>
      <c r="B11547" s="23" t="s">
        <v>58</v>
      </c>
      <c r="C11547" s="7" t="s">
        <v>1448</v>
      </c>
      <c r="D11547" s="66" t="s">
        <v>370</v>
      </c>
      <c r="E11547" s="53" t="e">
        <f>VLOOKUP(D11547,'MPG Master'!$C$3:$I$716,7,0)</f>
        <v>#N/A</v>
      </c>
      <c r="F11547" s="7" t="s">
        <v>158</v>
      </c>
      <c r="G11547" s="67" t="s">
        <v>310</v>
      </c>
      <c r="H11547" s="53" t="e">
        <f t="shared" si="396"/>
        <v>#N/A</v>
      </c>
      <c r="I11547" s="7" t="s">
        <v>9559</v>
      </c>
      <c r="J11547" s="7" t="s">
        <v>19270</v>
      </c>
      <c r="K11547" s="9">
        <v>25204</v>
      </c>
      <c r="L11547" s="7"/>
      <c r="M11547" s="7"/>
      <c r="N11547" s="7"/>
      <c r="O11547" s="7"/>
      <c r="P11547" s="7"/>
      <c r="Q11547" s="7" t="s">
        <v>4724</v>
      </c>
      <c r="R11547" s="39" t="s">
        <v>28958</v>
      </c>
      <c r="S11547" s="7"/>
      <c r="T11547" s="7" t="s">
        <v>2571</v>
      </c>
      <c r="U11547" s="7"/>
      <c r="V11547" s="7"/>
      <c r="W11547" s="7"/>
      <c r="X11547" s="7"/>
      <c r="Y11547" s="39"/>
      <c r="Z11547" s="7"/>
      <c r="AA11547" s="7"/>
      <c r="AB11547" s="24"/>
      <c r="AC11547" t="s">
        <v>26454</v>
      </c>
      <c r="AD11547" t="s">
        <v>23380</v>
      </c>
    </row>
    <row r="11548" spans="1:30" x14ac:dyDescent="0.25">
      <c r="A11548" t="str">
        <f t="shared" si="397"/>
        <v>13080031</v>
      </c>
      <c r="B11548" s="23" t="s">
        <v>58</v>
      </c>
      <c r="C11548" s="7" t="s">
        <v>1676</v>
      </c>
      <c r="D11548" s="66" t="s">
        <v>26455</v>
      </c>
      <c r="E11548" s="53" t="e">
        <f>VLOOKUP(D11548,'MPG Master'!$C$3:$I$716,7,0)</f>
        <v>#N/A</v>
      </c>
      <c r="F11548" s="7" t="s">
        <v>26456</v>
      </c>
      <c r="G11548" s="67" t="s">
        <v>1951</v>
      </c>
      <c r="H11548" s="53" t="e">
        <f t="shared" si="396"/>
        <v>#N/A</v>
      </c>
      <c r="I11548" s="7" t="s">
        <v>26919</v>
      </c>
      <c r="J11548" s="7" t="s">
        <v>27729</v>
      </c>
      <c r="K11548" s="9">
        <v>36559</v>
      </c>
      <c r="L11548" s="7"/>
      <c r="M11548" s="7"/>
      <c r="N11548" s="7"/>
      <c r="O11548" s="7"/>
      <c r="P11548" s="7"/>
      <c r="Q11548" s="7" t="s">
        <v>1424</v>
      </c>
      <c r="R11548" s="39" t="s">
        <v>28959</v>
      </c>
      <c r="S11548" s="7"/>
      <c r="T11548" s="7" t="s">
        <v>735</v>
      </c>
      <c r="U11548" s="7"/>
      <c r="V11548" s="7"/>
      <c r="W11548" s="7"/>
      <c r="X11548" s="7"/>
      <c r="Y11548" s="39"/>
      <c r="Z11548" s="7"/>
      <c r="AA11548" s="7"/>
      <c r="AB11548" s="24"/>
      <c r="AC11548" t="s">
        <v>26454</v>
      </c>
      <c r="AD11548" t="s">
        <v>23380</v>
      </c>
    </row>
    <row r="11549" spans="1:30" x14ac:dyDescent="0.25">
      <c r="A11549" t="str">
        <f t="shared" si="397"/>
        <v>13080030</v>
      </c>
      <c r="B11549" s="23" t="s">
        <v>58</v>
      </c>
      <c r="C11549" s="7" t="s">
        <v>1676</v>
      </c>
      <c r="D11549" s="66" t="s">
        <v>26455</v>
      </c>
      <c r="E11549" s="53" t="e">
        <f>VLOOKUP(D11549,'MPG Master'!$C$3:$I$716,7,0)</f>
        <v>#N/A</v>
      </c>
      <c r="F11549" s="7" t="s">
        <v>26456</v>
      </c>
      <c r="G11549" s="67" t="s">
        <v>380</v>
      </c>
      <c r="H11549" s="53" t="e">
        <f t="shared" si="396"/>
        <v>#N/A</v>
      </c>
      <c r="I11549" s="7" t="s">
        <v>2057</v>
      </c>
      <c r="J11549" s="7" t="s">
        <v>27730</v>
      </c>
      <c r="K11549" s="9">
        <v>32509</v>
      </c>
      <c r="L11549" s="7"/>
      <c r="M11549" s="7"/>
      <c r="N11549" s="7"/>
      <c r="O11549" s="7"/>
      <c r="P11549" s="7"/>
      <c r="Q11549" s="7" t="s">
        <v>1424</v>
      </c>
      <c r="R11549" s="39" t="s">
        <v>28960</v>
      </c>
      <c r="S11549" s="7"/>
      <c r="T11549" s="7" t="s">
        <v>735</v>
      </c>
      <c r="U11549" s="7"/>
      <c r="V11549" s="7"/>
      <c r="W11549" s="7"/>
      <c r="X11549" s="7"/>
      <c r="Y11549" s="39"/>
      <c r="Z11549" s="7"/>
      <c r="AA11549" s="7"/>
      <c r="AB11549" s="24"/>
      <c r="AC11549" t="s">
        <v>26454</v>
      </c>
      <c r="AD11549" t="s">
        <v>23380</v>
      </c>
    </row>
    <row r="11550" spans="1:30" x14ac:dyDescent="0.25">
      <c r="A11550" t="str">
        <f t="shared" si="397"/>
        <v>13080028</v>
      </c>
      <c r="B11550" s="23" t="s">
        <v>58</v>
      </c>
      <c r="C11550" s="7" t="s">
        <v>1676</v>
      </c>
      <c r="D11550" s="66" t="s">
        <v>26455</v>
      </c>
      <c r="E11550" s="53" t="e">
        <f>VLOOKUP(D11550,'MPG Master'!$C$3:$I$716,7,0)</f>
        <v>#N/A</v>
      </c>
      <c r="F11550" s="7" t="s">
        <v>26456</v>
      </c>
      <c r="G11550" s="67" t="s">
        <v>1685</v>
      </c>
      <c r="H11550" s="53" t="e">
        <f t="shared" si="396"/>
        <v>#N/A</v>
      </c>
      <c r="I11550" s="7" t="s">
        <v>5926</v>
      </c>
      <c r="J11550" s="7" t="s">
        <v>5874</v>
      </c>
      <c r="K11550" s="9">
        <v>28856</v>
      </c>
      <c r="L11550" s="7"/>
      <c r="M11550" s="7"/>
      <c r="N11550" s="7"/>
      <c r="O11550" s="7"/>
      <c r="P11550" s="7"/>
      <c r="Q11550" s="7" t="s">
        <v>1424</v>
      </c>
      <c r="R11550" s="39" t="s">
        <v>28961</v>
      </c>
      <c r="S11550" s="7"/>
      <c r="T11550" s="7" t="s">
        <v>735</v>
      </c>
      <c r="U11550" s="7"/>
      <c r="V11550" s="7"/>
      <c r="W11550" s="7"/>
      <c r="X11550" s="7"/>
      <c r="Y11550" s="39"/>
      <c r="Z11550" s="7"/>
      <c r="AA11550" s="7"/>
      <c r="AB11550" s="24"/>
      <c r="AC11550" t="s">
        <v>26454</v>
      </c>
      <c r="AD11550" t="s">
        <v>23380</v>
      </c>
    </row>
    <row r="11551" spans="1:30" x14ac:dyDescent="0.25">
      <c r="A11551" t="str">
        <f t="shared" si="397"/>
        <v>13080029</v>
      </c>
      <c r="B11551" s="23" t="s">
        <v>58</v>
      </c>
      <c r="C11551" s="7" t="s">
        <v>1676</v>
      </c>
      <c r="D11551" s="66" t="s">
        <v>26455</v>
      </c>
      <c r="E11551" s="53" t="e">
        <f>VLOOKUP(D11551,'MPG Master'!$C$3:$I$716,7,0)</f>
        <v>#N/A</v>
      </c>
      <c r="F11551" s="7" t="s">
        <v>26456</v>
      </c>
      <c r="G11551" s="67" t="s">
        <v>1927</v>
      </c>
      <c r="H11551" s="53" t="e">
        <f t="shared" si="396"/>
        <v>#N/A</v>
      </c>
      <c r="I11551" s="7" t="s">
        <v>26920</v>
      </c>
      <c r="J11551" s="7" t="s">
        <v>27731</v>
      </c>
      <c r="K11551" s="9">
        <v>18264</v>
      </c>
      <c r="L11551" s="7"/>
      <c r="M11551" s="7"/>
      <c r="N11551" s="7"/>
      <c r="O11551" s="7"/>
      <c r="P11551" s="7"/>
      <c r="Q11551" s="7" t="s">
        <v>1424</v>
      </c>
      <c r="R11551" s="39" t="s">
        <v>28962</v>
      </c>
      <c r="S11551" s="7"/>
      <c r="T11551" s="7" t="s">
        <v>735</v>
      </c>
      <c r="U11551" s="7"/>
      <c r="V11551" s="7"/>
      <c r="W11551" s="7"/>
      <c r="X11551" s="7"/>
      <c r="Y11551" s="39"/>
      <c r="Z11551" s="7"/>
      <c r="AA11551" s="7"/>
      <c r="AB11551" s="24"/>
      <c r="AC11551" t="s">
        <v>26454</v>
      </c>
      <c r="AD11551" t="s">
        <v>23380</v>
      </c>
    </row>
    <row r="11552" spans="1:30" x14ac:dyDescent="0.25">
      <c r="A11552" t="str">
        <f t="shared" si="397"/>
        <v>12850032</v>
      </c>
      <c r="B11552" s="23" t="s">
        <v>58</v>
      </c>
      <c r="C11552" s="7" t="s">
        <v>1676</v>
      </c>
      <c r="D11552" s="66" t="s">
        <v>26644</v>
      </c>
      <c r="E11552" s="53" t="e">
        <f>VLOOKUP(D11552,'MPG Master'!$C$3:$I$716,7,0)</f>
        <v>#N/A</v>
      </c>
      <c r="F11552" s="7" t="s">
        <v>26666</v>
      </c>
      <c r="G11552" s="67" t="s">
        <v>1688</v>
      </c>
      <c r="H11552" s="53" t="e">
        <f t="shared" si="396"/>
        <v>#N/A</v>
      </c>
      <c r="I11552" s="7" t="s">
        <v>26921</v>
      </c>
      <c r="J11552" s="7" t="s">
        <v>2978</v>
      </c>
      <c r="K11552" s="9">
        <v>29221</v>
      </c>
      <c r="L11552" s="7"/>
      <c r="M11552" s="7"/>
      <c r="N11552" s="7"/>
      <c r="O11552" s="7"/>
      <c r="P11552" s="7"/>
      <c r="Q11552" s="7" t="s">
        <v>3580</v>
      </c>
      <c r="R11552" s="39" t="s">
        <v>28963</v>
      </c>
      <c r="S11552" s="7"/>
      <c r="T11552" s="7" t="s">
        <v>747</v>
      </c>
      <c r="U11552" s="7"/>
      <c r="V11552" s="7"/>
      <c r="W11552" s="7"/>
      <c r="X11552" s="7"/>
      <c r="Y11552" s="39"/>
      <c r="Z11552" s="7"/>
      <c r="AA11552" s="7"/>
      <c r="AB11552" s="24"/>
      <c r="AC11552" t="s">
        <v>26454</v>
      </c>
      <c r="AD11552" t="s">
        <v>23380</v>
      </c>
    </row>
    <row r="11553" spans="1:30" x14ac:dyDescent="0.25">
      <c r="A11553" t="str">
        <f t="shared" si="397"/>
        <v>13080027</v>
      </c>
      <c r="B11553" s="23" t="s">
        <v>58</v>
      </c>
      <c r="C11553" s="7" t="s">
        <v>1676</v>
      </c>
      <c r="D11553" s="66" t="s">
        <v>26455</v>
      </c>
      <c r="E11553" s="53" t="e">
        <f>VLOOKUP(D11553,'MPG Master'!$C$3:$I$716,7,0)</f>
        <v>#N/A</v>
      </c>
      <c r="F11553" s="7" t="s">
        <v>26456</v>
      </c>
      <c r="G11553" s="67" t="s">
        <v>1840</v>
      </c>
      <c r="H11553" s="53" t="e">
        <f t="shared" si="396"/>
        <v>#N/A</v>
      </c>
      <c r="I11553" s="7" t="s">
        <v>2575</v>
      </c>
      <c r="J11553" s="7" t="s">
        <v>27732</v>
      </c>
      <c r="K11553" s="9">
        <v>30682</v>
      </c>
      <c r="L11553" s="7"/>
      <c r="M11553" s="7"/>
      <c r="N11553" s="7"/>
      <c r="O11553" s="7"/>
      <c r="P11553" s="7"/>
      <c r="Q11553" s="7" t="s">
        <v>1424</v>
      </c>
      <c r="R11553" s="39" t="s">
        <v>28964</v>
      </c>
      <c r="S11553" s="7"/>
      <c r="T11553" s="7" t="s">
        <v>735</v>
      </c>
      <c r="U11553" s="7"/>
      <c r="V11553" s="7"/>
      <c r="W11553" s="7"/>
      <c r="X11553" s="7"/>
      <c r="Y11553" s="39"/>
      <c r="Z11553" s="7"/>
      <c r="AA11553" s="7"/>
      <c r="AB11553" s="24"/>
      <c r="AC11553" t="s">
        <v>26454</v>
      </c>
      <c r="AD11553" t="s">
        <v>23380</v>
      </c>
    </row>
    <row r="11554" spans="1:30" x14ac:dyDescent="0.25">
      <c r="A11554" t="str">
        <f t="shared" si="397"/>
        <v>51290026</v>
      </c>
      <c r="B11554" s="23" t="s">
        <v>58</v>
      </c>
      <c r="C11554" s="7" t="s">
        <v>1448</v>
      </c>
      <c r="D11554" s="66" t="s">
        <v>7526</v>
      </c>
      <c r="E11554" s="53" t="e">
        <f>VLOOKUP(D11554,'MPG Master'!$C$3:$I$716,7,0)</f>
        <v>#N/A</v>
      </c>
      <c r="F11554" s="7" t="s">
        <v>26703</v>
      </c>
      <c r="G11554" s="67" t="s">
        <v>1836</v>
      </c>
      <c r="H11554" s="53" t="e">
        <f t="shared" si="396"/>
        <v>#N/A</v>
      </c>
      <c r="I11554" s="7" t="s">
        <v>26922</v>
      </c>
      <c r="J11554" s="7" t="s">
        <v>27733</v>
      </c>
      <c r="K11554" s="9">
        <v>26665</v>
      </c>
      <c r="L11554" s="7"/>
      <c r="M11554" s="7"/>
      <c r="N11554" s="7"/>
      <c r="O11554" s="7"/>
      <c r="P11554" s="7"/>
      <c r="Q11554" s="7" t="s">
        <v>99</v>
      </c>
      <c r="R11554" s="39" t="s">
        <v>28965</v>
      </c>
      <c r="S11554" s="7"/>
      <c r="T11554" s="7" t="s">
        <v>841</v>
      </c>
      <c r="U11554" s="7"/>
      <c r="V11554" s="7"/>
      <c r="W11554" s="7"/>
      <c r="X11554" s="7"/>
      <c r="Y11554" s="39"/>
      <c r="Z11554" s="7"/>
      <c r="AA11554" s="7"/>
      <c r="AB11554" s="24"/>
      <c r="AC11554" t="s">
        <v>26454</v>
      </c>
      <c r="AD11554" t="s">
        <v>23380</v>
      </c>
    </row>
    <row r="11555" spans="1:30" x14ac:dyDescent="0.25">
      <c r="A11555" t="str">
        <f t="shared" si="397"/>
        <v>51290022</v>
      </c>
      <c r="B11555" s="23" t="s">
        <v>58</v>
      </c>
      <c r="C11555" s="7" t="s">
        <v>1448</v>
      </c>
      <c r="D11555" s="66" t="s">
        <v>7526</v>
      </c>
      <c r="E11555" s="53" t="e">
        <f>VLOOKUP(D11555,'MPG Master'!$C$3:$I$716,7,0)</f>
        <v>#N/A</v>
      </c>
      <c r="F11555" s="7" t="s">
        <v>26703</v>
      </c>
      <c r="G11555" s="67" t="s">
        <v>1825</v>
      </c>
      <c r="H11555" s="53" t="e">
        <f t="shared" si="396"/>
        <v>#N/A</v>
      </c>
      <c r="I11555" s="7" t="s">
        <v>26923</v>
      </c>
      <c r="J11555" s="7" t="s">
        <v>8512</v>
      </c>
      <c r="K11555" s="9">
        <v>31413</v>
      </c>
      <c r="L11555" s="7"/>
      <c r="M11555" s="7"/>
      <c r="N11555" s="7"/>
      <c r="O11555" s="7"/>
      <c r="P11555" s="7"/>
      <c r="Q11555" s="7" t="s">
        <v>4724</v>
      </c>
      <c r="R11555" s="39" t="s">
        <v>28966</v>
      </c>
      <c r="S11555" s="7"/>
      <c r="T11555" s="7" t="s">
        <v>868</v>
      </c>
      <c r="U11555" s="7"/>
      <c r="V11555" s="7"/>
      <c r="W11555" s="7"/>
      <c r="X11555" s="7"/>
      <c r="Y11555" s="39"/>
      <c r="Z11555" s="7"/>
      <c r="AA11555" s="7"/>
      <c r="AB11555" s="24"/>
      <c r="AC11555" t="s">
        <v>26454</v>
      </c>
      <c r="AD11555" t="s">
        <v>23380</v>
      </c>
    </row>
    <row r="11556" spans="1:30" x14ac:dyDescent="0.25">
      <c r="A11556" t="str">
        <f t="shared" si="397"/>
        <v>51290021</v>
      </c>
      <c r="B11556" s="23" t="s">
        <v>58</v>
      </c>
      <c r="C11556" s="7" t="s">
        <v>1448</v>
      </c>
      <c r="D11556" s="66" t="s">
        <v>7526</v>
      </c>
      <c r="E11556" s="53" t="e">
        <f>VLOOKUP(D11556,'MPG Master'!$C$3:$I$716,7,0)</f>
        <v>#N/A</v>
      </c>
      <c r="F11556" s="7" t="s">
        <v>26703</v>
      </c>
      <c r="G11556" s="67" t="s">
        <v>1822</v>
      </c>
      <c r="H11556" s="53" t="e">
        <f t="shared" si="396"/>
        <v>#N/A</v>
      </c>
      <c r="I11556" s="7" t="s">
        <v>26924</v>
      </c>
      <c r="J11556" s="7" t="s">
        <v>27734</v>
      </c>
      <c r="K11556" s="9">
        <v>21916</v>
      </c>
      <c r="L11556" s="7"/>
      <c r="M11556" s="7"/>
      <c r="N11556" s="7"/>
      <c r="O11556" s="7"/>
      <c r="P11556" s="7"/>
      <c r="Q11556" s="7" t="s">
        <v>1851</v>
      </c>
      <c r="R11556" s="39" t="s">
        <v>28967</v>
      </c>
      <c r="S11556" s="7"/>
      <c r="T11556" s="7" t="s">
        <v>747</v>
      </c>
      <c r="U11556" s="7"/>
      <c r="V11556" s="7"/>
      <c r="W11556" s="7"/>
      <c r="X11556" s="7"/>
      <c r="Y11556" s="39"/>
      <c r="Z11556" s="7"/>
      <c r="AA11556" s="7"/>
      <c r="AB11556" s="24"/>
      <c r="AC11556" t="s">
        <v>26454</v>
      </c>
      <c r="AD11556" t="s">
        <v>23380</v>
      </c>
    </row>
    <row r="11557" spans="1:30" x14ac:dyDescent="0.25">
      <c r="A11557" t="str">
        <f t="shared" si="397"/>
        <v>51290023</v>
      </c>
      <c r="B11557" s="23" t="s">
        <v>58</v>
      </c>
      <c r="C11557" s="7" t="s">
        <v>1448</v>
      </c>
      <c r="D11557" s="66" t="s">
        <v>7526</v>
      </c>
      <c r="E11557" s="53" t="e">
        <f>VLOOKUP(D11557,'MPG Master'!$C$3:$I$716,7,0)</f>
        <v>#N/A</v>
      </c>
      <c r="F11557" s="7" t="s">
        <v>26703</v>
      </c>
      <c r="G11557" s="67" t="s">
        <v>379</v>
      </c>
      <c r="H11557" s="53" t="e">
        <f t="shared" si="396"/>
        <v>#N/A</v>
      </c>
      <c r="I11557" s="7" t="s">
        <v>4155</v>
      </c>
      <c r="J11557" s="7" t="s">
        <v>27735</v>
      </c>
      <c r="K11557" s="9">
        <v>32843</v>
      </c>
      <c r="L11557" s="7"/>
      <c r="M11557" s="7"/>
      <c r="N11557" s="7"/>
      <c r="O11557" s="7"/>
      <c r="P11557" s="7"/>
      <c r="Q11557" s="7" t="s">
        <v>99</v>
      </c>
      <c r="R11557" s="39" t="s">
        <v>28968</v>
      </c>
      <c r="S11557" s="7"/>
      <c r="T11557" s="7" t="s">
        <v>841</v>
      </c>
      <c r="U11557" s="7"/>
      <c r="V11557" s="7"/>
      <c r="W11557" s="7"/>
      <c r="X11557" s="7"/>
      <c r="Y11557" s="39"/>
      <c r="Z11557" s="7"/>
      <c r="AA11557" s="7"/>
      <c r="AB11557" s="24"/>
      <c r="AC11557" t="s">
        <v>26454</v>
      </c>
      <c r="AD11557" t="s">
        <v>23380</v>
      </c>
    </row>
    <row r="11558" spans="1:30" x14ac:dyDescent="0.25">
      <c r="A11558" t="str">
        <f t="shared" si="397"/>
        <v>51290024</v>
      </c>
      <c r="B11558" s="23" t="s">
        <v>58</v>
      </c>
      <c r="C11558" s="7" t="s">
        <v>1448</v>
      </c>
      <c r="D11558" s="66" t="s">
        <v>7526</v>
      </c>
      <c r="E11558" s="53" t="e">
        <f>VLOOKUP(D11558,'MPG Master'!$C$3:$I$716,7,0)</f>
        <v>#N/A</v>
      </c>
      <c r="F11558" s="7" t="s">
        <v>26703</v>
      </c>
      <c r="G11558" s="67" t="s">
        <v>1830</v>
      </c>
      <c r="H11558" s="53" t="e">
        <f t="shared" si="396"/>
        <v>#N/A</v>
      </c>
      <c r="I11558" s="7" t="s">
        <v>26925</v>
      </c>
      <c r="J11558" s="7" t="s">
        <v>22404</v>
      </c>
      <c r="K11558" s="9">
        <v>28856</v>
      </c>
      <c r="L11558" s="7"/>
      <c r="M11558" s="7"/>
      <c r="N11558" s="7"/>
      <c r="O11558" s="7"/>
      <c r="P11558" s="7"/>
      <c r="Q11558" s="7" t="s">
        <v>99</v>
      </c>
      <c r="R11558" s="39" t="s">
        <v>28969</v>
      </c>
      <c r="S11558" s="7"/>
      <c r="T11558" s="7" t="s">
        <v>841</v>
      </c>
      <c r="U11558" s="7"/>
      <c r="V11558" s="7"/>
      <c r="W11558" s="7"/>
      <c r="X11558" s="7"/>
      <c r="Y11558" s="39"/>
      <c r="Z11558" s="7"/>
      <c r="AA11558" s="7"/>
      <c r="AB11558" s="24"/>
      <c r="AC11558" t="s">
        <v>26454</v>
      </c>
      <c r="AD11558" t="s">
        <v>23380</v>
      </c>
    </row>
    <row r="11559" spans="1:30" x14ac:dyDescent="0.25">
      <c r="A11559" t="str">
        <f t="shared" si="397"/>
        <v>51290025</v>
      </c>
      <c r="B11559" s="23" t="s">
        <v>58</v>
      </c>
      <c r="C11559" s="7" t="s">
        <v>1448</v>
      </c>
      <c r="D11559" s="66" t="s">
        <v>7526</v>
      </c>
      <c r="E11559" s="53" t="e">
        <f>VLOOKUP(D11559,'MPG Master'!$C$3:$I$716,7,0)</f>
        <v>#N/A</v>
      </c>
      <c r="F11559" s="7" t="s">
        <v>26703</v>
      </c>
      <c r="G11559" s="67" t="s">
        <v>1833</v>
      </c>
      <c r="H11559" s="53" t="e">
        <f t="shared" si="396"/>
        <v>#N/A</v>
      </c>
      <c r="I11559" s="7" t="s">
        <v>26926</v>
      </c>
      <c r="J11559" s="7" t="s">
        <v>27736</v>
      </c>
      <c r="K11559" s="9">
        <v>37257</v>
      </c>
      <c r="L11559" s="7"/>
      <c r="M11559" s="7"/>
      <c r="N11559" s="7"/>
      <c r="O11559" s="7"/>
      <c r="P11559" s="7"/>
      <c r="Q11559" s="7" t="s">
        <v>99</v>
      </c>
      <c r="R11559" s="39" t="s">
        <v>28970</v>
      </c>
      <c r="S11559" s="7"/>
      <c r="T11559" s="7" t="s">
        <v>841</v>
      </c>
      <c r="U11559" s="7"/>
      <c r="V11559" s="7"/>
      <c r="W11559" s="7"/>
      <c r="X11559" s="7"/>
      <c r="Y11559" s="39"/>
      <c r="Z11559" s="7"/>
      <c r="AA11559" s="7"/>
      <c r="AB11559" s="24"/>
      <c r="AC11559" t="s">
        <v>26454</v>
      </c>
      <c r="AD11559" t="s">
        <v>23380</v>
      </c>
    </row>
    <row r="11560" spans="1:30" x14ac:dyDescent="0.25">
      <c r="A11560" t="str">
        <f t="shared" si="397"/>
        <v>12890003</v>
      </c>
      <c r="B11560" s="23" t="s">
        <v>58</v>
      </c>
      <c r="C11560" s="7" t="s">
        <v>665</v>
      </c>
      <c r="D11560" s="66" t="s">
        <v>23253</v>
      </c>
      <c r="E11560" s="53" t="e">
        <f>VLOOKUP(D11560,'MPG Master'!$C$3:$I$716,7,0)</f>
        <v>#N/A</v>
      </c>
      <c r="F11560" s="7" t="s">
        <v>23254</v>
      </c>
      <c r="G11560" s="67" t="s">
        <v>61</v>
      </c>
      <c r="H11560" s="53" t="e">
        <f t="shared" si="396"/>
        <v>#N/A</v>
      </c>
      <c r="I11560" s="7" t="s">
        <v>26927</v>
      </c>
      <c r="J11560" s="7" t="s">
        <v>27737</v>
      </c>
      <c r="K11560" s="9">
        <v>28307</v>
      </c>
      <c r="L11560" s="7"/>
      <c r="M11560" s="7"/>
      <c r="N11560" s="7"/>
      <c r="O11560" s="7"/>
      <c r="P11560" s="7"/>
      <c r="Q11560" s="7" t="s">
        <v>1851</v>
      </c>
      <c r="R11560" s="39" t="s">
        <v>28971</v>
      </c>
      <c r="S11560" s="7"/>
      <c r="T11560" s="7" t="s">
        <v>747</v>
      </c>
      <c r="U11560" s="7"/>
      <c r="V11560" s="7"/>
      <c r="W11560" s="7"/>
      <c r="X11560" s="7"/>
      <c r="Y11560" s="39"/>
      <c r="Z11560" s="7"/>
      <c r="AA11560" s="7"/>
      <c r="AB11560" s="24"/>
      <c r="AC11560" t="s">
        <v>26454</v>
      </c>
      <c r="AD11560" t="s">
        <v>23380</v>
      </c>
    </row>
    <row r="11561" spans="1:30" x14ac:dyDescent="0.25">
      <c r="A11561" t="str">
        <f t="shared" si="397"/>
        <v>12890004</v>
      </c>
      <c r="B11561" s="23" t="s">
        <v>58</v>
      </c>
      <c r="C11561" s="7" t="s">
        <v>665</v>
      </c>
      <c r="D11561" s="66" t="s">
        <v>23253</v>
      </c>
      <c r="E11561" s="53" t="e">
        <f>VLOOKUP(D11561,'MPG Master'!$C$3:$I$716,7,0)</f>
        <v>#N/A</v>
      </c>
      <c r="F11561" s="7" t="s">
        <v>23254</v>
      </c>
      <c r="G11561" s="67" t="s">
        <v>1679</v>
      </c>
      <c r="H11561" s="53" t="e">
        <f t="shared" si="396"/>
        <v>#N/A</v>
      </c>
      <c r="I11561" s="7" t="s">
        <v>2977</v>
      </c>
      <c r="J11561" s="7" t="s">
        <v>27738</v>
      </c>
      <c r="K11561" s="9">
        <v>27760</v>
      </c>
      <c r="L11561" s="7"/>
      <c r="M11561" s="7"/>
      <c r="N11561" s="7"/>
      <c r="O11561" s="7"/>
      <c r="P11561" s="7"/>
      <c r="Q11561" s="7" t="s">
        <v>4724</v>
      </c>
      <c r="R11561" s="39" t="s">
        <v>28972</v>
      </c>
      <c r="S11561" s="7"/>
      <c r="T11561" s="7" t="s">
        <v>3419</v>
      </c>
      <c r="U11561" s="7"/>
      <c r="V11561" s="7"/>
      <c r="W11561" s="7"/>
      <c r="X11561" s="7"/>
      <c r="Y11561" s="39"/>
      <c r="Z11561" s="7"/>
      <c r="AA11561" s="7"/>
      <c r="AB11561" s="24"/>
      <c r="AC11561" t="s">
        <v>26454</v>
      </c>
      <c r="AD11561" t="s">
        <v>23380</v>
      </c>
    </row>
    <row r="11562" spans="1:30" x14ac:dyDescent="0.25">
      <c r="A11562" t="str">
        <f t="shared" si="397"/>
        <v>12890006</v>
      </c>
      <c r="B11562" s="23" t="s">
        <v>58</v>
      </c>
      <c r="C11562" s="7" t="s">
        <v>665</v>
      </c>
      <c r="D11562" s="66" t="s">
        <v>23253</v>
      </c>
      <c r="E11562" s="53" t="e">
        <f>VLOOKUP(D11562,'MPG Master'!$C$3:$I$716,7,0)</f>
        <v>#N/A</v>
      </c>
      <c r="F11562" s="7" t="s">
        <v>23254</v>
      </c>
      <c r="G11562" s="67" t="s">
        <v>378</v>
      </c>
      <c r="H11562" s="53" t="e">
        <f t="shared" si="396"/>
        <v>#N/A</v>
      </c>
      <c r="I11562" s="7" t="s">
        <v>26928</v>
      </c>
      <c r="J11562" s="7" t="s">
        <v>1045</v>
      </c>
      <c r="K11562" s="9">
        <v>29952</v>
      </c>
      <c r="L11562" s="7"/>
      <c r="M11562" s="7"/>
      <c r="N11562" s="7"/>
      <c r="O11562" s="7"/>
      <c r="P11562" s="7"/>
      <c r="Q11562" s="7" t="s">
        <v>1701</v>
      </c>
      <c r="R11562" s="39" t="s">
        <v>28973</v>
      </c>
      <c r="S11562" s="7"/>
      <c r="T11562" s="7" t="s">
        <v>3419</v>
      </c>
      <c r="U11562" s="7"/>
      <c r="V11562" s="7"/>
      <c r="W11562" s="7"/>
      <c r="X11562" s="7"/>
      <c r="Y11562" s="39"/>
      <c r="Z11562" s="7"/>
      <c r="AA11562" s="7"/>
      <c r="AB11562" s="24"/>
      <c r="AC11562" t="s">
        <v>26454</v>
      </c>
      <c r="AD11562" t="s">
        <v>23380</v>
      </c>
    </row>
    <row r="11563" spans="1:30" x14ac:dyDescent="0.25">
      <c r="A11563" t="str">
        <f t="shared" si="397"/>
        <v>12890007</v>
      </c>
      <c r="B11563" s="23" t="s">
        <v>58</v>
      </c>
      <c r="C11563" s="7" t="s">
        <v>665</v>
      </c>
      <c r="D11563" s="66" t="s">
        <v>23253</v>
      </c>
      <c r="E11563" s="53" t="e">
        <f>VLOOKUP(D11563,'MPG Master'!$C$3:$I$716,7,0)</f>
        <v>#N/A</v>
      </c>
      <c r="F11563" s="7" t="s">
        <v>23254</v>
      </c>
      <c r="G11563" s="67" t="s">
        <v>1720</v>
      </c>
      <c r="H11563" s="53" t="e">
        <f t="shared" si="396"/>
        <v>#N/A</v>
      </c>
      <c r="I11563" s="7" t="s">
        <v>4253</v>
      </c>
      <c r="J11563" s="7" t="s">
        <v>27739</v>
      </c>
      <c r="K11563" s="9">
        <v>27760</v>
      </c>
      <c r="L11563" s="7"/>
      <c r="M11563" s="7"/>
      <c r="N11563" s="7"/>
      <c r="O11563" s="7"/>
      <c r="P11563" s="7"/>
      <c r="Q11563" s="7" t="s">
        <v>4724</v>
      </c>
      <c r="R11563" s="39" t="s">
        <v>28974</v>
      </c>
      <c r="S11563" s="7"/>
      <c r="T11563" s="7" t="s">
        <v>3419</v>
      </c>
      <c r="U11563" s="7"/>
      <c r="V11563" s="7"/>
      <c r="W11563" s="7"/>
      <c r="X11563" s="7"/>
      <c r="Y11563" s="39"/>
      <c r="Z11563" s="7"/>
      <c r="AA11563" s="7"/>
      <c r="AB11563" s="24"/>
      <c r="AC11563" t="s">
        <v>26454</v>
      </c>
      <c r="AD11563" t="s">
        <v>23380</v>
      </c>
    </row>
    <row r="11564" spans="1:30" x14ac:dyDescent="0.25">
      <c r="A11564" t="str">
        <f t="shared" si="397"/>
        <v>12890008</v>
      </c>
      <c r="B11564" s="23" t="s">
        <v>58</v>
      </c>
      <c r="C11564" s="7" t="s">
        <v>665</v>
      </c>
      <c r="D11564" s="66" t="s">
        <v>23253</v>
      </c>
      <c r="E11564" s="53" t="e">
        <f>VLOOKUP(D11564,'MPG Master'!$C$3:$I$716,7,0)</f>
        <v>#N/A</v>
      </c>
      <c r="F11564" s="7" t="s">
        <v>23254</v>
      </c>
      <c r="G11564" s="67" t="s">
        <v>1687</v>
      </c>
      <c r="H11564" s="53" t="e">
        <f t="shared" si="396"/>
        <v>#N/A</v>
      </c>
      <c r="I11564" s="7" t="s">
        <v>4729</v>
      </c>
      <c r="J11564" s="7" t="s">
        <v>18971</v>
      </c>
      <c r="K11564" s="9">
        <v>36657</v>
      </c>
      <c r="L11564" s="7"/>
      <c r="M11564" s="7"/>
      <c r="N11564" s="7"/>
      <c r="O11564" s="7"/>
      <c r="P11564" s="7"/>
      <c r="Q11564" s="7" t="s">
        <v>2024</v>
      </c>
      <c r="R11564" s="39" t="s">
        <v>28975</v>
      </c>
      <c r="S11564" s="7"/>
      <c r="T11564" s="7" t="s">
        <v>1087</v>
      </c>
      <c r="U11564" s="7"/>
      <c r="V11564" s="7"/>
      <c r="W11564" s="7"/>
      <c r="X11564" s="7"/>
      <c r="Y11564" s="39"/>
      <c r="Z11564" s="7"/>
      <c r="AA11564" s="7"/>
      <c r="AB11564" s="24"/>
      <c r="AC11564" t="s">
        <v>26454</v>
      </c>
      <c r="AD11564" t="s">
        <v>23380</v>
      </c>
    </row>
    <row r="11565" spans="1:30" x14ac:dyDescent="0.25">
      <c r="A11565" t="str">
        <f t="shared" si="397"/>
        <v>12890009</v>
      </c>
      <c r="B11565" s="23" t="s">
        <v>58</v>
      </c>
      <c r="C11565" s="7" t="s">
        <v>665</v>
      </c>
      <c r="D11565" s="66" t="s">
        <v>23253</v>
      </c>
      <c r="E11565" s="53" t="e">
        <f>VLOOKUP(D11565,'MPG Master'!$C$3:$I$716,7,0)</f>
        <v>#N/A</v>
      </c>
      <c r="F11565" s="7" t="s">
        <v>23254</v>
      </c>
      <c r="G11565" s="67" t="s">
        <v>1706</v>
      </c>
      <c r="H11565" s="53" t="e">
        <f t="shared" si="396"/>
        <v>#N/A</v>
      </c>
      <c r="I11565" s="7" t="s">
        <v>9309</v>
      </c>
      <c r="J11565" s="7" t="s">
        <v>27740</v>
      </c>
      <c r="K11565" s="9">
        <v>27469</v>
      </c>
      <c r="L11565" s="7"/>
      <c r="M11565" s="7"/>
      <c r="N11565" s="7"/>
      <c r="O11565" s="7"/>
      <c r="P11565" s="7"/>
      <c r="Q11565" s="7" t="s">
        <v>4724</v>
      </c>
      <c r="R11565" s="39" t="s">
        <v>28976</v>
      </c>
      <c r="S11565" s="7"/>
      <c r="T11565" s="7" t="s">
        <v>3419</v>
      </c>
      <c r="U11565" s="7"/>
      <c r="V11565" s="7"/>
      <c r="W11565" s="7"/>
      <c r="X11565" s="7"/>
      <c r="Y11565" s="39"/>
      <c r="Z11565" s="7"/>
      <c r="AA11565" s="7"/>
      <c r="AB11565" s="24"/>
      <c r="AC11565" t="s">
        <v>26454</v>
      </c>
      <c r="AD11565" t="s">
        <v>23380</v>
      </c>
    </row>
    <row r="11566" spans="1:30" x14ac:dyDescent="0.25">
      <c r="A11566" t="str">
        <f t="shared" si="397"/>
        <v>12890010</v>
      </c>
      <c r="B11566" s="23" t="s">
        <v>58</v>
      </c>
      <c r="C11566" s="7" t="s">
        <v>665</v>
      </c>
      <c r="D11566" s="66" t="s">
        <v>23253</v>
      </c>
      <c r="E11566" s="53" t="e">
        <f>VLOOKUP(D11566,'MPG Master'!$C$3:$I$716,7,0)</f>
        <v>#N/A</v>
      </c>
      <c r="F11566" s="7" t="s">
        <v>23254</v>
      </c>
      <c r="G11566" s="67" t="s">
        <v>1681</v>
      </c>
      <c r="H11566" s="53" t="e">
        <f t="shared" si="396"/>
        <v>#N/A</v>
      </c>
      <c r="I11566" s="7" t="s">
        <v>1422</v>
      </c>
      <c r="J11566" s="7" t="s">
        <v>27741</v>
      </c>
      <c r="K11566" s="9">
        <v>27030</v>
      </c>
      <c r="L11566" s="7"/>
      <c r="M11566" s="7"/>
      <c r="N11566" s="7"/>
      <c r="O11566" s="7"/>
      <c r="P11566" s="7"/>
      <c r="Q11566" s="7" t="s">
        <v>2439</v>
      </c>
      <c r="R11566" s="39" t="s">
        <v>28977</v>
      </c>
      <c r="S11566" s="7"/>
      <c r="T11566" s="7" t="s">
        <v>1058</v>
      </c>
      <c r="U11566" s="7"/>
      <c r="V11566" s="7"/>
      <c r="W11566" s="7"/>
      <c r="X11566" s="7"/>
      <c r="Y11566" s="39"/>
      <c r="Z11566" s="7"/>
      <c r="AA11566" s="7"/>
      <c r="AB11566" s="24"/>
      <c r="AC11566" t="s">
        <v>26454</v>
      </c>
      <c r="AD11566" t="s">
        <v>23380</v>
      </c>
    </row>
    <row r="11567" spans="1:30" x14ac:dyDescent="0.25">
      <c r="A11567" t="str">
        <f t="shared" si="397"/>
        <v>24440058</v>
      </c>
      <c r="B11567" s="23" t="s">
        <v>58</v>
      </c>
      <c r="C11567" s="7" t="s">
        <v>1325</v>
      </c>
      <c r="D11567" s="66" t="s">
        <v>597</v>
      </c>
      <c r="E11567" s="53" t="e">
        <f>VLOOKUP(D11567,'MPG Master'!$C$3:$I$716,7,0)</f>
        <v>#N/A</v>
      </c>
      <c r="F11567" s="7" t="s">
        <v>260</v>
      </c>
      <c r="G11567" s="67" t="s">
        <v>1690</v>
      </c>
      <c r="H11567" s="53" t="e">
        <f t="shared" si="396"/>
        <v>#N/A</v>
      </c>
      <c r="I11567" s="7" t="s">
        <v>2519</v>
      </c>
      <c r="J11567" s="7" t="s">
        <v>27742</v>
      </c>
      <c r="K11567" s="9">
        <v>39153</v>
      </c>
      <c r="L11567" s="7"/>
      <c r="M11567" s="7"/>
      <c r="N11567" s="7"/>
      <c r="O11567" s="7"/>
      <c r="P11567" s="7"/>
      <c r="Q11567" s="7" t="s">
        <v>2439</v>
      </c>
      <c r="R11567" s="39" t="s">
        <v>28978</v>
      </c>
      <c r="S11567" s="7"/>
      <c r="T11567" s="7" t="s">
        <v>2441</v>
      </c>
      <c r="U11567" s="7"/>
      <c r="V11567" s="7"/>
      <c r="W11567" s="7"/>
      <c r="X11567" s="7"/>
      <c r="Y11567" s="39"/>
      <c r="Z11567" s="7"/>
      <c r="AA11567" s="7"/>
      <c r="AB11567" s="24"/>
      <c r="AC11567" t="s">
        <v>26454</v>
      </c>
      <c r="AD11567" t="s">
        <v>23380</v>
      </c>
    </row>
    <row r="11568" spans="1:30" x14ac:dyDescent="0.25">
      <c r="A11568" t="str">
        <f t="shared" si="397"/>
        <v>24440059</v>
      </c>
      <c r="B11568" s="23" t="s">
        <v>58</v>
      </c>
      <c r="C11568" s="7" t="s">
        <v>1325</v>
      </c>
      <c r="D11568" s="66" t="s">
        <v>597</v>
      </c>
      <c r="E11568" s="53" t="e">
        <f>VLOOKUP(D11568,'MPG Master'!$C$3:$I$716,7,0)</f>
        <v>#N/A</v>
      </c>
      <c r="F11568" s="7" t="s">
        <v>260</v>
      </c>
      <c r="G11568" s="67" t="s">
        <v>1689</v>
      </c>
      <c r="H11568" s="53" t="e">
        <f t="shared" si="396"/>
        <v>#N/A</v>
      </c>
      <c r="I11568" s="7" t="s">
        <v>2003</v>
      </c>
      <c r="J11568" s="7" t="s">
        <v>27743</v>
      </c>
      <c r="K11568" s="9">
        <v>36954</v>
      </c>
      <c r="L11568" s="7"/>
      <c r="M11568" s="7"/>
      <c r="N11568" s="7"/>
      <c r="O11568" s="7"/>
      <c r="P11568" s="7"/>
      <c r="Q11568" s="7" t="s">
        <v>2439</v>
      </c>
      <c r="R11568" s="39" t="s">
        <v>28979</v>
      </c>
      <c r="S11568" s="7"/>
      <c r="T11568" s="7" t="s">
        <v>2441</v>
      </c>
      <c r="U11568" s="7"/>
      <c r="V11568" s="7"/>
      <c r="W11568" s="7"/>
      <c r="X11568" s="7"/>
      <c r="Y11568" s="39"/>
      <c r="Z11568" s="7"/>
      <c r="AA11568" s="7"/>
      <c r="AB11568" s="24"/>
      <c r="AC11568" t="s">
        <v>26454</v>
      </c>
      <c r="AD11568" t="s">
        <v>23380</v>
      </c>
    </row>
    <row r="11569" spans="1:30" x14ac:dyDescent="0.25">
      <c r="A11569" t="str">
        <f t="shared" si="397"/>
        <v>24440060</v>
      </c>
      <c r="B11569" s="23" t="s">
        <v>58</v>
      </c>
      <c r="C11569" s="7" t="s">
        <v>1325</v>
      </c>
      <c r="D11569" s="66" t="s">
        <v>597</v>
      </c>
      <c r="E11569" s="53" t="e">
        <f>VLOOKUP(D11569,'MPG Master'!$C$3:$I$716,7,0)</f>
        <v>#N/A</v>
      </c>
      <c r="F11569" s="7" t="s">
        <v>260</v>
      </c>
      <c r="G11569" s="67" t="s">
        <v>1901</v>
      </c>
      <c r="H11569" s="53" t="e">
        <f t="shared" si="396"/>
        <v>#N/A</v>
      </c>
      <c r="I11569" s="7" t="s">
        <v>26929</v>
      </c>
      <c r="J11569" s="7" t="s">
        <v>27744</v>
      </c>
      <c r="K11569" s="9">
        <v>35846</v>
      </c>
      <c r="L11569" s="7"/>
      <c r="M11569" s="7"/>
      <c r="N11569" s="7"/>
      <c r="O11569" s="7"/>
      <c r="P11569" s="7"/>
      <c r="Q11569" s="7" t="s">
        <v>2439</v>
      </c>
      <c r="R11569" s="39" t="s">
        <v>28980</v>
      </c>
      <c r="S11569" s="7"/>
      <c r="T11569" s="7" t="s">
        <v>2441</v>
      </c>
      <c r="U11569" s="7"/>
      <c r="V11569" s="7"/>
      <c r="W11569" s="7"/>
      <c r="X11569" s="7"/>
      <c r="Y11569" s="39"/>
      <c r="Z11569" s="7"/>
      <c r="AA11569" s="7"/>
      <c r="AB11569" s="24"/>
      <c r="AC11569" t="s">
        <v>26454</v>
      </c>
      <c r="AD11569" t="s">
        <v>23380</v>
      </c>
    </row>
    <row r="11570" spans="1:30" x14ac:dyDescent="0.25">
      <c r="A11570" t="str">
        <f t="shared" si="397"/>
        <v>12060160</v>
      </c>
      <c r="B11570" s="23" t="s">
        <v>58</v>
      </c>
      <c r="C11570" s="7" t="s">
        <v>1675</v>
      </c>
      <c r="D11570" s="66" t="s">
        <v>401</v>
      </c>
      <c r="E11570" s="53" t="e">
        <f>VLOOKUP(D11570,'MPG Master'!$C$3:$I$716,7,0)</f>
        <v>#N/A</v>
      </c>
      <c r="F11570" s="7" t="s">
        <v>172</v>
      </c>
      <c r="G11570" s="67" t="s">
        <v>4620</v>
      </c>
      <c r="H11570" s="53" t="e">
        <f t="shared" ref="H11570:H11629" si="398">E11570&amp;G11570</f>
        <v>#N/A</v>
      </c>
      <c r="I11570" s="7" t="s">
        <v>26930</v>
      </c>
      <c r="J11570" s="7" t="s">
        <v>27745</v>
      </c>
      <c r="K11570" s="9">
        <v>36161</v>
      </c>
      <c r="L11570" s="7"/>
      <c r="M11570" s="7"/>
      <c r="N11570" s="7"/>
      <c r="O11570" s="7"/>
      <c r="P11570" s="7"/>
      <c r="Q11570" s="7" t="s">
        <v>1424</v>
      </c>
      <c r="R11570" s="39" t="s">
        <v>28981</v>
      </c>
      <c r="S11570" s="7"/>
      <c r="T11570" s="7" t="s">
        <v>935</v>
      </c>
      <c r="U11570" s="7"/>
      <c r="V11570" s="7"/>
      <c r="W11570" s="7"/>
      <c r="X11570" s="7"/>
      <c r="Y11570" s="39"/>
      <c r="Z11570" s="7"/>
      <c r="AA11570" s="7"/>
      <c r="AB11570" s="24"/>
      <c r="AC11570" t="s">
        <v>26454</v>
      </c>
      <c r="AD11570" t="s">
        <v>23380</v>
      </c>
    </row>
    <row r="11571" spans="1:30" x14ac:dyDescent="0.25">
      <c r="A11571" t="str">
        <f t="shared" si="397"/>
        <v>12280052</v>
      </c>
      <c r="B11571" s="23" t="s">
        <v>58</v>
      </c>
      <c r="C11571" s="7" t="s">
        <v>1675</v>
      </c>
      <c r="D11571" s="66" t="s">
        <v>402</v>
      </c>
      <c r="E11571" s="53" t="e">
        <f>VLOOKUP(D11571,'MPG Master'!$C$3:$I$716,7,0)</f>
        <v>#N/A</v>
      </c>
      <c r="F11571" s="7" t="s">
        <v>173</v>
      </c>
      <c r="G11571" s="67" t="s">
        <v>1877</v>
      </c>
      <c r="H11571" s="53" t="e">
        <f t="shared" si="398"/>
        <v>#N/A</v>
      </c>
      <c r="I11571" s="7" t="s">
        <v>20414</v>
      </c>
      <c r="J11571" s="7" t="s">
        <v>27746</v>
      </c>
      <c r="K11571" s="9">
        <v>25569</v>
      </c>
      <c r="L11571" s="7"/>
      <c r="M11571" s="7"/>
      <c r="N11571" s="7"/>
      <c r="O11571" s="7"/>
      <c r="P11571" s="7"/>
      <c r="Q11571" s="7" t="s">
        <v>1701</v>
      </c>
      <c r="R11571" s="39" t="s">
        <v>28982</v>
      </c>
      <c r="S11571" s="7"/>
      <c r="T11571" s="7" t="s">
        <v>804</v>
      </c>
      <c r="U11571" s="7"/>
      <c r="V11571" s="7"/>
      <c r="W11571" s="7"/>
      <c r="X11571" s="7"/>
      <c r="Y11571" s="39"/>
      <c r="Z11571" s="7"/>
      <c r="AA11571" s="7"/>
      <c r="AB11571" s="24"/>
      <c r="AC11571" t="s">
        <v>26454</v>
      </c>
      <c r="AD11571" t="s">
        <v>23380</v>
      </c>
    </row>
    <row r="11572" spans="1:30" x14ac:dyDescent="0.25">
      <c r="A11572" t="str">
        <f t="shared" si="397"/>
        <v>12060163</v>
      </c>
      <c r="B11572" s="23" t="s">
        <v>58</v>
      </c>
      <c r="C11572" s="7" t="s">
        <v>1675</v>
      </c>
      <c r="D11572" s="66" t="s">
        <v>401</v>
      </c>
      <c r="E11572" s="53" t="e">
        <f>VLOOKUP(D11572,'MPG Master'!$C$3:$I$716,7,0)</f>
        <v>#N/A</v>
      </c>
      <c r="F11572" s="7" t="s">
        <v>172</v>
      </c>
      <c r="G11572" s="67" t="s">
        <v>2367</v>
      </c>
      <c r="H11572" s="53" t="e">
        <f t="shared" si="398"/>
        <v>#N/A</v>
      </c>
      <c r="I11572" s="7" t="s">
        <v>9912</v>
      </c>
      <c r="J11572" s="7" t="s">
        <v>2302</v>
      </c>
      <c r="K11572" s="9">
        <v>21186</v>
      </c>
      <c r="L11572" s="7"/>
      <c r="M11572" s="7"/>
      <c r="N11572" s="7"/>
      <c r="O11572" s="7"/>
      <c r="P11572" s="7"/>
      <c r="Q11572" s="7" t="s">
        <v>1424</v>
      </c>
      <c r="R11572" s="39" t="s">
        <v>28983</v>
      </c>
      <c r="S11572" s="7"/>
      <c r="T11572" s="7" t="s">
        <v>935</v>
      </c>
      <c r="U11572" s="7"/>
      <c r="V11572" s="7"/>
      <c r="W11572" s="7"/>
      <c r="X11572" s="7"/>
      <c r="Y11572" s="39"/>
      <c r="Z11572" s="7"/>
      <c r="AA11572" s="7"/>
      <c r="AB11572" s="24"/>
      <c r="AC11572" t="s">
        <v>26454</v>
      </c>
      <c r="AD11572" t="s">
        <v>23380</v>
      </c>
    </row>
    <row r="11573" spans="1:30" x14ac:dyDescent="0.25">
      <c r="A11573" t="str">
        <f t="shared" si="397"/>
        <v>12450056</v>
      </c>
      <c r="B11573" s="23" t="s">
        <v>58</v>
      </c>
      <c r="C11573" s="7" t="s">
        <v>1675</v>
      </c>
      <c r="D11573" s="66" t="s">
        <v>7532</v>
      </c>
      <c r="E11573" s="53" t="e">
        <f>VLOOKUP(D11573,'MPG Master'!$C$3:$I$716,7,0)</f>
        <v>#N/A</v>
      </c>
      <c r="F11573" s="7" t="s">
        <v>26697</v>
      </c>
      <c r="G11573" s="67" t="s">
        <v>385</v>
      </c>
      <c r="H11573" s="53" t="e">
        <f t="shared" si="398"/>
        <v>#N/A</v>
      </c>
      <c r="I11573" s="7" t="s">
        <v>2352</v>
      </c>
      <c r="J11573" s="7" t="s">
        <v>19809</v>
      </c>
      <c r="K11573" s="9">
        <v>38592</v>
      </c>
      <c r="L11573" s="7"/>
      <c r="M11573" s="7"/>
      <c r="N11573" s="7"/>
      <c r="O11573" s="7"/>
      <c r="P11573" s="7"/>
      <c r="Q11573" s="7" t="s">
        <v>1424</v>
      </c>
      <c r="R11573" s="39" t="s">
        <v>28984</v>
      </c>
      <c r="S11573" s="7"/>
      <c r="T11573" s="7" t="s">
        <v>935</v>
      </c>
      <c r="U11573" s="7"/>
      <c r="V11573" s="7"/>
      <c r="W11573" s="7"/>
      <c r="X11573" s="7"/>
      <c r="Y11573" s="39"/>
      <c r="Z11573" s="7"/>
      <c r="AA11573" s="7"/>
      <c r="AB11573" s="24"/>
      <c r="AC11573" t="s">
        <v>26454</v>
      </c>
      <c r="AD11573" t="s">
        <v>23380</v>
      </c>
    </row>
    <row r="11574" spans="1:30" x14ac:dyDescent="0.25">
      <c r="A11574" t="str">
        <f t="shared" si="397"/>
        <v>86010023</v>
      </c>
      <c r="B11574" s="23" t="s">
        <v>58</v>
      </c>
      <c r="C11574" s="7" t="s">
        <v>966</v>
      </c>
      <c r="D11574" s="66" t="s">
        <v>7542</v>
      </c>
      <c r="E11574" s="53" t="e">
        <f>VLOOKUP(D11574,'MPG Master'!$C$3:$I$716,7,0)</f>
        <v>#N/A</v>
      </c>
      <c r="F11574" s="7" t="s">
        <v>26681</v>
      </c>
      <c r="G11574" s="67" t="s">
        <v>379</v>
      </c>
      <c r="H11574" s="53" t="e">
        <f t="shared" si="398"/>
        <v>#N/A</v>
      </c>
      <c r="I11574" s="7" t="s">
        <v>182</v>
      </c>
      <c r="J11574" s="7" t="s">
        <v>17945</v>
      </c>
      <c r="K11574" s="9">
        <v>22282</v>
      </c>
      <c r="L11574" s="7"/>
      <c r="M11574" s="7"/>
      <c r="N11574" s="7"/>
      <c r="O11574" s="7"/>
      <c r="P11574" s="7"/>
      <c r="Q11574" s="7" t="s">
        <v>1716</v>
      </c>
      <c r="R11574" s="39" t="s">
        <v>28985</v>
      </c>
      <c r="S11574" s="7"/>
      <c r="T11574" s="7" t="s">
        <v>747</v>
      </c>
      <c r="U11574" s="7"/>
      <c r="V11574" s="7"/>
      <c r="W11574" s="7"/>
      <c r="X11574" s="7"/>
      <c r="Y11574" s="39"/>
      <c r="Z11574" s="7"/>
      <c r="AA11574" s="7"/>
      <c r="AB11574" s="24"/>
      <c r="AC11574" t="s">
        <v>26454</v>
      </c>
      <c r="AD11574" t="s">
        <v>23380</v>
      </c>
    </row>
    <row r="11575" spans="1:30" x14ac:dyDescent="0.25">
      <c r="A11575" t="str">
        <f t="shared" si="397"/>
        <v>17700003</v>
      </c>
      <c r="B11575" s="23" t="s">
        <v>58</v>
      </c>
      <c r="C11575" s="7" t="s">
        <v>669</v>
      </c>
      <c r="D11575" s="66" t="s">
        <v>26606</v>
      </c>
      <c r="E11575" s="53" t="e">
        <f>VLOOKUP(D11575,'MPG Master'!$C$3:$I$716,7,0)</f>
        <v>#N/A</v>
      </c>
      <c r="F11575" s="7" t="s">
        <v>26607</v>
      </c>
      <c r="G11575" s="67" t="s">
        <v>61</v>
      </c>
      <c r="H11575" s="53" t="e">
        <f t="shared" si="398"/>
        <v>#N/A</v>
      </c>
      <c r="I11575" s="7" t="s">
        <v>26931</v>
      </c>
      <c r="J11575" s="7" t="s">
        <v>3601</v>
      </c>
      <c r="K11575" s="9">
        <v>36113</v>
      </c>
      <c r="L11575" s="7"/>
      <c r="M11575" s="7"/>
      <c r="N11575" s="7"/>
      <c r="O11575" s="7"/>
      <c r="P11575" s="7"/>
      <c r="Q11575" s="7" t="s">
        <v>25580</v>
      </c>
      <c r="R11575" s="39" t="s">
        <v>28986</v>
      </c>
      <c r="S11575" s="7"/>
      <c r="T11575" s="7" t="s">
        <v>1311</v>
      </c>
      <c r="U11575" s="7"/>
      <c r="V11575" s="7"/>
      <c r="W11575" s="7"/>
      <c r="X11575" s="7"/>
      <c r="Y11575" s="39"/>
      <c r="Z11575" s="7"/>
      <c r="AA11575" s="7"/>
      <c r="AB11575" s="24"/>
      <c r="AC11575" t="s">
        <v>26454</v>
      </c>
      <c r="AD11575" t="s">
        <v>23380</v>
      </c>
    </row>
    <row r="11576" spans="1:30" x14ac:dyDescent="0.25">
      <c r="A11576" t="str">
        <f t="shared" si="397"/>
        <v>24380087</v>
      </c>
      <c r="B11576" s="23" t="s">
        <v>58</v>
      </c>
      <c r="C11576" s="7" t="s">
        <v>1325</v>
      </c>
      <c r="D11576" s="66" t="s">
        <v>594</v>
      </c>
      <c r="E11576" s="53" t="e">
        <f>VLOOKUP(D11576,'MPG Master'!$C$3:$I$716,7,0)</f>
        <v>#N/A</v>
      </c>
      <c r="F11576" s="7" t="s">
        <v>257</v>
      </c>
      <c r="G11576" s="67" t="s">
        <v>4095</v>
      </c>
      <c r="H11576" s="53" t="e">
        <f t="shared" si="398"/>
        <v>#N/A</v>
      </c>
      <c r="I11576" s="7" t="s">
        <v>26932</v>
      </c>
      <c r="J11576" s="7" t="s">
        <v>27747</v>
      </c>
      <c r="K11576" s="9">
        <v>18994</v>
      </c>
      <c r="L11576" s="7"/>
      <c r="M11576" s="7"/>
      <c r="N11576" s="7"/>
      <c r="O11576" s="7"/>
      <c r="P11576" s="7"/>
      <c r="Q11576" s="7" t="s">
        <v>2439</v>
      </c>
      <c r="R11576" s="39" t="s">
        <v>28987</v>
      </c>
      <c r="S11576" s="7"/>
      <c r="T11576" s="7" t="s">
        <v>1884</v>
      </c>
      <c r="U11576" s="7"/>
      <c r="V11576" s="7"/>
      <c r="W11576" s="7"/>
      <c r="X11576" s="7"/>
      <c r="Y11576" s="39"/>
      <c r="Z11576" s="7"/>
      <c r="AA11576" s="7"/>
      <c r="AB11576" s="24"/>
      <c r="AC11576" t="s">
        <v>26454</v>
      </c>
      <c r="AD11576" t="s">
        <v>23380</v>
      </c>
    </row>
    <row r="11577" spans="1:30" x14ac:dyDescent="0.25">
      <c r="A11577" t="str">
        <f t="shared" ref="A11577:A11636" si="399">CONCATENATE(D11577,G11577)</f>
        <v>24380086</v>
      </c>
      <c r="B11577" s="23" t="s">
        <v>58</v>
      </c>
      <c r="C11577" s="7" t="s">
        <v>1325</v>
      </c>
      <c r="D11577" s="66" t="s">
        <v>594</v>
      </c>
      <c r="E11577" s="53" t="e">
        <f>VLOOKUP(D11577,'MPG Master'!$C$3:$I$716,7,0)</f>
        <v>#N/A</v>
      </c>
      <c r="F11577" s="7" t="s">
        <v>257</v>
      </c>
      <c r="G11577" s="67" t="s">
        <v>3273</v>
      </c>
      <c r="H11577" s="53" t="e">
        <f t="shared" si="398"/>
        <v>#N/A</v>
      </c>
      <c r="I11577" s="7" t="s">
        <v>26933</v>
      </c>
      <c r="J11577" s="7" t="s">
        <v>2562</v>
      </c>
      <c r="K11577" s="9">
        <v>32874</v>
      </c>
      <c r="L11577" s="7"/>
      <c r="M11577" s="7"/>
      <c r="N11577" s="7"/>
      <c r="O11577" s="7"/>
      <c r="P11577" s="7"/>
      <c r="Q11577" s="7" t="s">
        <v>2439</v>
      </c>
      <c r="R11577" s="39" t="s">
        <v>28988</v>
      </c>
      <c r="S11577" s="7"/>
      <c r="T11577" s="7" t="s">
        <v>1884</v>
      </c>
      <c r="U11577" s="7"/>
      <c r="V11577" s="7"/>
      <c r="W11577" s="7"/>
      <c r="X11577" s="7"/>
      <c r="Y11577" s="39"/>
      <c r="Z11577" s="7"/>
      <c r="AA11577" s="7"/>
      <c r="AB11577" s="24"/>
      <c r="AC11577" t="s">
        <v>26454</v>
      </c>
      <c r="AD11577" t="s">
        <v>23380</v>
      </c>
    </row>
    <row r="11578" spans="1:30" x14ac:dyDescent="0.25">
      <c r="A11578" t="str">
        <f t="shared" si="399"/>
        <v>24550024</v>
      </c>
      <c r="B11578" s="23" t="s">
        <v>58</v>
      </c>
      <c r="C11578" s="7" t="s">
        <v>1325</v>
      </c>
      <c r="D11578" s="66" t="s">
        <v>608</v>
      </c>
      <c r="E11578" s="53" t="e">
        <f>VLOOKUP(D11578,'MPG Master'!$C$3:$I$716,7,0)</f>
        <v>#N/A</v>
      </c>
      <c r="F11578" s="7" t="s">
        <v>265</v>
      </c>
      <c r="G11578" s="67" t="s">
        <v>1830</v>
      </c>
      <c r="H11578" s="53" t="e">
        <f t="shared" si="398"/>
        <v>#N/A</v>
      </c>
      <c r="I11578" s="7" t="s">
        <v>26934</v>
      </c>
      <c r="J11578" s="7" t="s">
        <v>27748</v>
      </c>
      <c r="K11578" s="9">
        <v>25204</v>
      </c>
      <c r="L11578" s="7"/>
      <c r="M11578" s="7"/>
      <c r="N11578" s="7"/>
      <c r="O11578" s="7"/>
      <c r="P11578" s="7"/>
      <c r="Q11578" s="7" t="s">
        <v>2439</v>
      </c>
      <c r="R11578" s="39" t="s">
        <v>28989</v>
      </c>
      <c r="S11578" s="7"/>
      <c r="T11578" s="7" t="s">
        <v>1884</v>
      </c>
      <c r="U11578" s="7"/>
      <c r="V11578" s="7"/>
      <c r="W11578" s="7"/>
      <c r="X11578" s="7"/>
      <c r="Y11578" s="39"/>
      <c r="Z11578" s="7"/>
      <c r="AA11578" s="7"/>
      <c r="AB11578" s="24"/>
      <c r="AC11578" t="s">
        <v>26454</v>
      </c>
      <c r="AD11578" t="s">
        <v>23380</v>
      </c>
    </row>
    <row r="11579" spans="1:30" x14ac:dyDescent="0.25">
      <c r="A11579" t="str">
        <f t="shared" si="399"/>
        <v>24910050</v>
      </c>
      <c r="B11579" s="23" t="s">
        <v>58</v>
      </c>
      <c r="C11579" s="7" t="s">
        <v>1325</v>
      </c>
      <c r="D11579" s="66" t="s">
        <v>23293</v>
      </c>
      <c r="E11579" s="53" t="e">
        <f>VLOOKUP(D11579,'MPG Master'!$C$3:$I$716,7,0)</f>
        <v>#N/A</v>
      </c>
      <c r="F11579" s="7" t="s">
        <v>223</v>
      </c>
      <c r="G11579" s="67" t="s">
        <v>1928</v>
      </c>
      <c r="H11579" s="53" t="e">
        <f t="shared" si="398"/>
        <v>#N/A</v>
      </c>
      <c r="I11579" s="7" t="s">
        <v>3624</v>
      </c>
      <c r="J11579" s="7" t="s">
        <v>2459</v>
      </c>
      <c r="K11579" s="9">
        <v>32874</v>
      </c>
      <c r="L11579" s="7"/>
      <c r="M11579" s="7"/>
      <c r="N11579" s="7"/>
      <c r="O11579" s="7"/>
      <c r="P11579" s="7"/>
      <c r="Q11579" s="7" t="s">
        <v>1050</v>
      </c>
      <c r="R11579" s="39" t="s">
        <v>28990</v>
      </c>
      <c r="S11579" s="7"/>
      <c r="T11579" s="7" t="s">
        <v>1383</v>
      </c>
      <c r="U11579" s="7"/>
      <c r="V11579" s="7"/>
      <c r="W11579" s="7"/>
      <c r="X11579" s="7"/>
      <c r="Y11579" s="39"/>
      <c r="Z11579" s="7"/>
      <c r="AA11579" s="7"/>
      <c r="AB11579" s="24"/>
      <c r="AC11579" t="s">
        <v>26454</v>
      </c>
      <c r="AD11579" t="s">
        <v>23380</v>
      </c>
    </row>
    <row r="11580" spans="1:30" x14ac:dyDescent="0.25">
      <c r="A11580" t="str">
        <f t="shared" si="399"/>
        <v>98000006</v>
      </c>
      <c r="B11580" s="23" t="s">
        <v>58</v>
      </c>
      <c r="C11580" s="7" t="s">
        <v>1664</v>
      </c>
      <c r="D11580" s="66" t="s">
        <v>26568</v>
      </c>
      <c r="E11580" s="53" t="e">
        <f>VLOOKUP(D11580,'MPG Master'!$C$3:$I$716,7,0)</f>
        <v>#N/A</v>
      </c>
      <c r="F11580" s="7" t="s">
        <v>26569</v>
      </c>
      <c r="G11580" s="67" t="s">
        <v>378</v>
      </c>
      <c r="H11580" s="53" t="e">
        <f t="shared" si="398"/>
        <v>#N/A</v>
      </c>
      <c r="I11580" s="7" t="s">
        <v>5462</v>
      </c>
      <c r="J11580" s="7" t="s">
        <v>26244</v>
      </c>
      <c r="K11580" s="9">
        <v>34737</v>
      </c>
      <c r="L11580" s="7"/>
      <c r="M11580" s="7"/>
      <c r="N11580" s="7"/>
      <c r="O11580" s="7"/>
      <c r="P11580" s="7"/>
      <c r="Q11580" s="7" t="s">
        <v>4724</v>
      </c>
      <c r="R11580" s="39" t="s">
        <v>28991</v>
      </c>
      <c r="S11580" s="7"/>
      <c r="T11580" s="7" t="s">
        <v>1019</v>
      </c>
      <c r="U11580" s="7"/>
      <c r="V11580" s="7"/>
      <c r="W11580" s="7"/>
      <c r="X11580" s="7"/>
      <c r="Y11580" s="39"/>
      <c r="Z11580" s="7"/>
      <c r="AA11580" s="7"/>
      <c r="AB11580" s="24"/>
      <c r="AC11580" t="s">
        <v>26454</v>
      </c>
      <c r="AD11580" t="s">
        <v>23380</v>
      </c>
    </row>
    <row r="11581" spans="1:30" x14ac:dyDescent="0.25">
      <c r="A11581" t="str">
        <f t="shared" si="399"/>
        <v>12020113</v>
      </c>
      <c r="B11581" s="23" t="s">
        <v>58</v>
      </c>
      <c r="C11581" s="7" t="s">
        <v>1676</v>
      </c>
      <c r="D11581" s="66" t="s">
        <v>324</v>
      </c>
      <c r="E11581" s="53" t="e">
        <f>VLOOKUP(D11581,'MPG Master'!$C$3:$I$716,7,0)</f>
        <v>#N/A</v>
      </c>
      <c r="F11581" s="7" t="s">
        <v>119</v>
      </c>
      <c r="G11581" s="67" t="s">
        <v>1474</v>
      </c>
      <c r="H11581" s="53" t="e">
        <f t="shared" si="398"/>
        <v>#N/A</v>
      </c>
      <c r="I11581" s="7" t="s">
        <v>26935</v>
      </c>
      <c r="J11581" s="7" t="s">
        <v>27749</v>
      </c>
      <c r="K11581" s="9">
        <v>25600</v>
      </c>
      <c r="L11581" s="7"/>
      <c r="M11581" s="7"/>
      <c r="N11581" s="7"/>
      <c r="O11581" s="7"/>
      <c r="P11581" s="7"/>
      <c r="Q11581" s="7" t="s">
        <v>1424</v>
      </c>
      <c r="R11581" s="39" t="s">
        <v>28992</v>
      </c>
      <c r="S11581" s="7"/>
      <c r="T11581" s="7" t="s">
        <v>735</v>
      </c>
      <c r="U11581" s="7"/>
      <c r="V11581" s="7"/>
      <c r="W11581" s="7"/>
      <c r="X11581" s="7"/>
      <c r="Y11581" s="39"/>
      <c r="Z11581" s="7"/>
      <c r="AA11581" s="7"/>
      <c r="AB11581" s="24"/>
      <c r="AC11581" t="s">
        <v>26454</v>
      </c>
      <c r="AD11581" t="s">
        <v>23380</v>
      </c>
    </row>
    <row r="11582" spans="1:30" x14ac:dyDescent="0.25">
      <c r="A11582" t="str">
        <f t="shared" si="399"/>
        <v>12020112</v>
      </c>
      <c r="B11582" s="23" t="s">
        <v>58</v>
      </c>
      <c r="C11582" s="7" t="s">
        <v>1676</v>
      </c>
      <c r="D11582" s="66" t="s">
        <v>324</v>
      </c>
      <c r="E11582" s="53" t="e">
        <f>VLOOKUP(D11582,'MPG Master'!$C$3:$I$716,7,0)</f>
        <v>#N/A</v>
      </c>
      <c r="F11582" s="7" t="s">
        <v>119</v>
      </c>
      <c r="G11582" s="67" t="s">
        <v>436</v>
      </c>
      <c r="H11582" s="53" t="e">
        <f t="shared" si="398"/>
        <v>#N/A</v>
      </c>
      <c r="I11582" s="7" t="s">
        <v>10938</v>
      </c>
      <c r="J11582" s="7" t="s">
        <v>27750</v>
      </c>
      <c r="K11582" s="9">
        <v>29348</v>
      </c>
      <c r="L11582" s="7"/>
      <c r="M11582" s="7"/>
      <c r="N11582" s="7"/>
      <c r="O11582" s="7"/>
      <c r="P11582" s="7"/>
      <c r="Q11582" s="7" t="s">
        <v>1424</v>
      </c>
      <c r="R11582" s="39" t="s">
        <v>28993</v>
      </c>
      <c r="S11582" s="7"/>
      <c r="T11582" s="7" t="s">
        <v>735</v>
      </c>
      <c r="U11582" s="7"/>
      <c r="V11582" s="7"/>
      <c r="W11582" s="7"/>
      <c r="X11582" s="7"/>
      <c r="Y11582" s="39"/>
      <c r="Z11582" s="7"/>
      <c r="AA11582" s="7"/>
      <c r="AB11582" s="24"/>
      <c r="AC11582" t="s">
        <v>26454</v>
      </c>
      <c r="AD11582" t="s">
        <v>23380</v>
      </c>
    </row>
    <row r="11583" spans="1:30" x14ac:dyDescent="0.25">
      <c r="A11583" t="str">
        <f t="shared" si="399"/>
        <v>98000005</v>
      </c>
      <c r="B11583" s="23" t="s">
        <v>58</v>
      </c>
      <c r="C11583" s="7" t="s">
        <v>1664</v>
      </c>
      <c r="D11583" s="66" t="s">
        <v>26568</v>
      </c>
      <c r="E11583" s="53" t="e">
        <f>VLOOKUP(D11583,'MPG Master'!$C$3:$I$716,7,0)</f>
        <v>#N/A</v>
      </c>
      <c r="F11583" s="7" t="s">
        <v>26569</v>
      </c>
      <c r="G11583" s="67" t="s">
        <v>1680</v>
      </c>
      <c r="H11583" s="53" t="e">
        <f t="shared" si="398"/>
        <v>#N/A</v>
      </c>
      <c r="I11583" s="7" t="s">
        <v>19060</v>
      </c>
      <c r="J11583" s="7" t="s">
        <v>27751</v>
      </c>
      <c r="K11583" s="9">
        <v>27152</v>
      </c>
      <c r="L11583" s="7"/>
      <c r="M11583" s="7"/>
      <c r="N11583" s="7"/>
      <c r="O11583" s="7"/>
      <c r="P11583" s="7"/>
      <c r="Q11583" s="7" t="s">
        <v>1424</v>
      </c>
      <c r="R11583" s="39" t="s">
        <v>28994</v>
      </c>
      <c r="S11583" s="7"/>
      <c r="T11583" s="7" t="s">
        <v>2876</v>
      </c>
      <c r="U11583" s="7"/>
      <c r="V11583" s="7"/>
      <c r="W11583" s="7"/>
      <c r="X11583" s="7"/>
      <c r="Y11583" s="39"/>
      <c r="Z11583" s="7"/>
      <c r="AA11583" s="7"/>
      <c r="AB11583" s="24"/>
      <c r="AC11583" t="s">
        <v>26454</v>
      </c>
      <c r="AD11583" t="s">
        <v>23380</v>
      </c>
    </row>
    <row r="11584" spans="1:30" x14ac:dyDescent="0.25">
      <c r="A11584" t="str">
        <f t="shared" si="399"/>
        <v>98050002</v>
      </c>
      <c r="B11584" s="23" t="s">
        <v>58</v>
      </c>
      <c r="C11584" s="7" t="s">
        <v>1664</v>
      </c>
      <c r="D11584" s="66" t="s">
        <v>26573</v>
      </c>
      <c r="E11584" s="53" t="e">
        <f>VLOOKUP(D11584,'MPG Master'!$C$3:$I$716,7,0)</f>
        <v>#N/A</v>
      </c>
      <c r="F11584" s="7" t="s">
        <v>26574</v>
      </c>
      <c r="G11584" s="67" t="s">
        <v>60</v>
      </c>
      <c r="H11584" s="53" t="e">
        <f t="shared" si="398"/>
        <v>#N/A</v>
      </c>
      <c r="I11584" s="7" t="s">
        <v>2565</v>
      </c>
      <c r="J11584" s="7" t="s">
        <v>2770</v>
      </c>
      <c r="K11584" s="9">
        <v>29221</v>
      </c>
      <c r="L11584" s="7"/>
      <c r="M11584" s="7"/>
      <c r="N11584" s="7"/>
      <c r="O11584" s="7"/>
      <c r="P11584" s="7"/>
      <c r="Q11584" s="7" t="s">
        <v>2256</v>
      </c>
      <c r="R11584" s="39" t="s">
        <v>28995</v>
      </c>
      <c r="S11584" s="7"/>
      <c r="T11584" s="7" t="s">
        <v>2258</v>
      </c>
      <c r="U11584" s="7"/>
      <c r="V11584" s="7"/>
      <c r="W11584" s="7"/>
      <c r="X11584" s="7"/>
      <c r="Y11584" s="39"/>
      <c r="Z11584" s="7"/>
      <c r="AA11584" s="7"/>
      <c r="AB11584" s="24"/>
      <c r="AC11584" t="s">
        <v>26454</v>
      </c>
      <c r="AD11584" t="s">
        <v>23380</v>
      </c>
    </row>
    <row r="11585" spans="1:30" x14ac:dyDescent="0.25">
      <c r="A11585" t="str">
        <f t="shared" si="399"/>
        <v>85770064</v>
      </c>
      <c r="B11585" s="23" t="s">
        <v>58</v>
      </c>
      <c r="C11585" s="7" t="s">
        <v>966</v>
      </c>
      <c r="D11585" s="66" t="s">
        <v>411</v>
      </c>
      <c r="E11585" s="53" t="e">
        <f>VLOOKUP(D11585,'MPG Master'!$C$3:$I$716,7,0)</f>
        <v>#N/A</v>
      </c>
      <c r="F11585" s="7" t="s">
        <v>184</v>
      </c>
      <c r="G11585" s="67" t="s">
        <v>2130</v>
      </c>
      <c r="H11585" s="53" t="e">
        <f t="shared" si="398"/>
        <v>#N/A</v>
      </c>
      <c r="I11585" s="7" t="s">
        <v>23906</v>
      </c>
      <c r="J11585" s="7" t="s">
        <v>27752</v>
      </c>
      <c r="K11585" s="9">
        <v>36069</v>
      </c>
      <c r="L11585" s="7"/>
      <c r="M11585" s="7"/>
      <c r="N11585" s="7"/>
      <c r="O11585" s="7"/>
      <c r="P11585" s="7"/>
      <c r="Q11585" s="7" t="s">
        <v>4724</v>
      </c>
      <c r="R11585" s="39" t="s">
        <v>28996</v>
      </c>
      <c r="S11585" s="7"/>
      <c r="T11585" s="7" t="s">
        <v>971</v>
      </c>
      <c r="U11585" s="7"/>
      <c r="V11585" s="7"/>
      <c r="W11585" s="7"/>
      <c r="X11585" s="7"/>
      <c r="Y11585" s="39"/>
      <c r="Z11585" s="7"/>
      <c r="AA11585" s="7"/>
      <c r="AB11585" s="24"/>
      <c r="AC11585" t="s">
        <v>26454</v>
      </c>
      <c r="AD11585" t="s">
        <v>23380</v>
      </c>
    </row>
    <row r="11586" spans="1:30" x14ac:dyDescent="0.25">
      <c r="A11586" t="str">
        <f t="shared" si="399"/>
        <v>85770063</v>
      </c>
      <c r="B11586" s="23" t="s">
        <v>58</v>
      </c>
      <c r="C11586" s="7" t="s">
        <v>966</v>
      </c>
      <c r="D11586" s="66" t="s">
        <v>411</v>
      </c>
      <c r="E11586" s="53" t="e">
        <f>VLOOKUP(D11586,'MPG Master'!$C$3:$I$716,7,0)</f>
        <v>#N/A</v>
      </c>
      <c r="F11586" s="7" t="s">
        <v>184</v>
      </c>
      <c r="G11586" s="67" t="s">
        <v>2002</v>
      </c>
      <c r="H11586" s="53" t="e">
        <f t="shared" si="398"/>
        <v>#N/A</v>
      </c>
      <c r="I11586" s="7" t="s">
        <v>10798</v>
      </c>
      <c r="J11586" s="7" t="s">
        <v>23940</v>
      </c>
      <c r="K11586" s="9">
        <v>35846</v>
      </c>
      <c r="L11586" s="7"/>
      <c r="M11586" s="7"/>
      <c r="N11586" s="7"/>
      <c r="O11586" s="7"/>
      <c r="P11586" s="7"/>
      <c r="Q11586" s="7" t="s">
        <v>1701</v>
      </c>
      <c r="R11586" s="39" t="s">
        <v>28997</v>
      </c>
      <c r="S11586" s="7"/>
      <c r="T11586" s="7" t="s">
        <v>6168</v>
      </c>
      <c r="U11586" s="7"/>
      <c r="V11586" s="7"/>
      <c r="W11586" s="7"/>
      <c r="X11586" s="7"/>
      <c r="Y11586" s="39"/>
      <c r="Z11586" s="7"/>
      <c r="AA11586" s="7"/>
      <c r="AB11586" s="24"/>
      <c r="AC11586" t="s">
        <v>26454</v>
      </c>
      <c r="AD11586" t="s">
        <v>23380</v>
      </c>
    </row>
    <row r="11587" spans="1:30" x14ac:dyDescent="0.25">
      <c r="A11587" t="str">
        <f t="shared" si="399"/>
        <v>85770065</v>
      </c>
      <c r="B11587" s="23" t="s">
        <v>58</v>
      </c>
      <c r="C11587" s="7" t="s">
        <v>966</v>
      </c>
      <c r="D11587" s="66" t="s">
        <v>411</v>
      </c>
      <c r="E11587" s="53" t="e">
        <f>VLOOKUP(D11587,'MPG Master'!$C$3:$I$716,7,0)</f>
        <v>#N/A</v>
      </c>
      <c r="F11587" s="7" t="s">
        <v>184</v>
      </c>
      <c r="G11587" s="67" t="s">
        <v>2221</v>
      </c>
      <c r="H11587" s="53" t="e">
        <f t="shared" si="398"/>
        <v>#N/A</v>
      </c>
      <c r="I11587" s="7" t="s">
        <v>2496</v>
      </c>
      <c r="J11587" s="7" t="s">
        <v>22134</v>
      </c>
      <c r="K11587" s="9">
        <v>29221</v>
      </c>
      <c r="L11587" s="7"/>
      <c r="M11587" s="7"/>
      <c r="N11587" s="7"/>
      <c r="O11587" s="7"/>
      <c r="P11587" s="7"/>
      <c r="Q11587" s="7" t="s">
        <v>4724</v>
      </c>
      <c r="R11587" s="39" t="s">
        <v>28998</v>
      </c>
      <c r="S11587" s="7"/>
      <c r="T11587" s="7" t="s">
        <v>971</v>
      </c>
      <c r="U11587" s="7"/>
      <c r="V11587" s="7"/>
      <c r="W11587" s="7"/>
      <c r="X11587" s="7"/>
      <c r="Y11587" s="39"/>
      <c r="Z11587" s="7"/>
      <c r="AA11587" s="7"/>
      <c r="AB11587" s="24"/>
      <c r="AC11587" t="s">
        <v>26454</v>
      </c>
      <c r="AD11587" t="s">
        <v>23380</v>
      </c>
    </row>
    <row r="11588" spans="1:30" x14ac:dyDescent="0.25">
      <c r="A11588" t="str">
        <f t="shared" si="399"/>
        <v>12380047</v>
      </c>
      <c r="B11588" s="23" t="s">
        <v>58</v>
      </c>
      <c r="C11588" s="7" t="s">
        <v>1676</v>
      </c>
      <c r="D11588" s="66" t="s">
        <v>343</v>
      </c>
      <c r="E11588" s="53" t="e">
        <f>VLOOKUP(D11588,'MPG Master'!$C$3:$I$716,7,0)</f>
        <v>#N/A</v>
      </c>
      <c r="F11588" s="7" t="s">
        <v>135</v>
      </c>
      <c r="G11588" s="67" t="s">
        <v>1867</v>
      </c>
      <c r="H11588" s="53" t="e">
        <f t="shared" si="398"/>
        <v>#N/A</v>
      </c>
      <c r="I11588" s="7" t="s">
        <v>2417</v>
      </c>
      <c r="J11588" s="7" t="s">
        <v>27753</v>
      </c>
      <c r="K11588" s="9">
        <v>31413</v>
      </c>
      <c r="L11588" s="7"/>
      <c r="M11588" s="7"/>
      <c r="N11588" s="7"/>
      <c r="O11588" s="7"/>
      <c r="P11588" s="7"/>
      <c r="Q11588" s="7" t="s">
        <v>1701</v>
      </c>
      <c r="R11588" s="39" t="s">
        <v>28999</v>
      </c>
      <c r="S11588" s="7"/>
      <c r="T11588" s="7" t="s">
        <v>774</v>
      </c>
      <c r="U11588" s="7"/>
      <c r="V11588" s="7"/>
      <c r="W11588" s="7"/>
      <c r="X11588" s="7"/>
      <c r="Y11588" s="39"/>
      <c r="Z11588" s="7"/>
      <c r="AA11588" s="7"/>
      <c r="AB11588" s="24"/>
      <c r="AC11588" t="s">
        <v>26454</v>
      </c>
      <c r="AD11588" t="s">
        <v>23380</v>
      </c>
    </row>
    <row r="11589" spans="1:30" x14ac:dyDescent="0.25">
      <c r="A11589" t="str">
        <f t="shared" si="399"/>
        <v>12380046</v>
      </c>
      <c r="B11589" s="23" t="s">
        <v>58</v>
      </c>
      <c r="C11589" s="7" t="s">
        <v>1676</v>
      </c>
      <c r="D11589" s="66" t="s">
        <v>343</v>
      </c>
      <c r="E11589" s="53" t="e">
        <f>VLOOKUP(D11589,'MPG Master'!$C$3:$I$716,7,0)</f>
        <v>#N/A</v>
      </c>
      <c r="F11589" s="7" t="s">
        <v>135</v>
      </c>
      <c r="G11589" s="67" t="s">
        <v>1881</v>
      </c>
      <c r="H11589" s="53" t="e">
        <f t="shared" si="398"/>
        <v>#N/A</v>
      </c>
      <c r="I11589" s="7" t="s">
        <v>26936</v>
      </c>
      <c r="J11589" s="7" t="s">
        <v>27754</v>
      </c>
      <c r="K11589" s="9">
        <v>24473</v>
      </c>
      <c r="L11589" s="7"/>
      <c r="M11589" s="7"/>
      <c r="N11589" s="7"/>
      <c r="O11589" s="7"/>
      <c r="P11589" s="7"/>
      <c r="Q11589" s="7" t="s">
        <v>1701</v>
      </c>
      <c r="R11589" s="39" t="s">
        <v>29000</v>
      </c>
      <c r="S11589" s="7"/>
      <c r="T11589" s="7" t="s">
        <v>774</v>
      </c>
      <c r="U11589" s="7"/>
      <c r="V11589" s="7"/>
      <c r="W11589" s="7"/>
      <c r="X11589" s="7"/>
      <c r="Y11589" s="39"/>
      <c r="Z11589" s="7"/>
      <c r="AA11589" s="7"/>
      <c r="AB11589" s="24"/>
      <c r="AC11589" t="s">
        <v>26454</v>
      </c>
      <c r="AD11589" t="s">
        <v>23380</v>
      </c>
    </row>
    <row r="11590" spans="1:30" x14ac:dyDescent="0.25">
      <c r="A11590" t="str">
        <f t="shared" si="399"/>
        <v>12180087</v>
      </c>
      <c r="B11590" s="23" t="s">
        <v>58</v>
      </c>
      <c r="C11590" s="7" t="s">
        <v>1676</v>
      </c>
      <c r="D11590" s="66" t="s">
        <v>334</v>
      </c>
      <c r="E11590" s="53" t="e">
        <f>VLOOKUP(D11590,'MPG Master'!$C$3:$I$716,7,0)</f>
        <v>#N/A</v>
      </c>
      <c r="F11590" s="7" t="s">
        <v>128</v>
      </c>
      <c r="G11590" s="67" t="s">
        <v>4095</v>
      </c>
      <c r="H11590" s="53" t="e">
        <f t="shared" si="398"/>
        <v>#N/A</v>
      </c>
      <c r="I11590" s="7" t="s">
        <v>6323</v>
      </c>
      <c r="J11590" s="7" t="s">
        <v>27755</v>
      </c>
      <c r="K11590" s="9">
        <v>31413</v>
      </c>
      <c r="L11590" s="7"/>
      <c r="M11590" s="7"/>
      <c r="N11590" s="7"/>
      <c r="O11590" s="7"/>
      <c r="P11590" s="7"/>
      <c r="Q11590" s="7" t="s">
        <v>99</v>
      </c>
      <c r="R11590" s="39" t="s">
        <v>29001</v>
      </c>
      <c r="S11590" s="7"/>
      <c r="T11590" s="7" t="s">
        <v>751</v>
      </c>
      <c r="U11590" s="7"/>
      <c r="V11590" s="7"/>
      <c r="W11590" s="7"/>
      <c r="X11590" s="7"/>
      <c r="Y11590" s="39"/>
      <c r="Z11590" s="7"/>
      <c r="AA11590" s="7"/>
      <c r="AB11590" s="24"/>
      <c r="AC11590" t="s">
        <v>26454</v>
      </c>
      <c r="AD11590" t="s">
        <v>23380</v>
      </c>
    </row>
    <row r="11591" spans="1:30" x14ac:dyDescent="0.25">
      <c r="A11591" t="str">
        <f t="shared" si="399"/>
        <v>12380048</v>
      </c>
      <c r="B11591" s="23" t="s">
        <v>58</v>
      </c>
      <c r="C11591" s="7" t="s">
        <v>1676</v>
      </c>
      <c r="D11591" s="66" t="s">
        <v>343</v>
      </c>
      <c r="E11591" s="53" t="e">
        <f>VLOOKUP(D11591,'MPG Master'!$C$3:$I$716,7,0)</f>
        <v>#N/A</v>
      </c>
      <c r="F11591" s="7" t="s">
        <v>135</v>
      </c>
      <c r="G11591" s="67" t="s">
        <v>2398</v>
      </c>
      <c r="H11591" s="53" t="e">
        <f t="shared" si="398"/>
        <v>#N/A</v>
      </c>
      <c r="I11591" s="7" t="s">
        <v>3643</v>
      </c>
      <c r="J11591" s="7" t="s">
        <v>27756</v>
      </c>
      <c r="K11591" s="9">
        <v>38584</v>
      </c>
      <c r="L11591" s="7"/>
      <c r="M11591" s="7"/>
      <c r="N11591" s="7"/>
      <c r="O11591" s="7"/>
      <c r="P11591" s="7"/>
      <c r="Q11591" s="7" t="s">
        <v>2062</v>
      </c>
      <c r="R11591" s="39" t="s">
        <v>29002</v>
      </c>
      <c r="S11591" s="7"/>
      <c r="T11591" s="7" t="s">
        <v>2064</v>
      </c>
      <c r="U11591" s="7"/>
      <c r="V11591" s="7"/>
      <c r="W11591" s="7"/>
      <c r="X11591" s="7"/>
      <c r="Y11591" s="39"/>
      <c r="Z11591" s="7"/>
      <c r="AA11591" s="7"/>
      <c r="AB11591" s="24"/>
      <c r="AC11591" t="s">
        <v>26454</v>
      </c>
      <c r="AD11591" t="s">
        <v>23380</v>
      </c>
    </row>
    <row r="11592" spans="1:30" x14ac:dyDescent="0.25">
      <c r="A11592" t="str">
        <f t="shared" si="399"/>
        <v>24420017</v>
      </c>
      <c r="B11592" s="23" t="s">
        <v>58</v>
      </c>
      <c r="C11592" s="7" t="s">
        <v>1325</v>
      </c>
      <c r="D11592" s="66" t="s">
        <v>596</v>
      </c>
      <c r="E11592" s="53" t="e">
        <f>VLOOKUP(D11592,'MPG Master'!$C$3:$I$716,7,0)</f>
        <v>#N/A</v>
      </c>
      <c r="F11592" s="7" t="s">
        <v>259</v>
      </c>
      <c r="G11592" s="67" t="s">
        <v>1683</v>
      </c>
      <c r="H11592" s="53" t="e">
        <f t="shared" si="398"/>
        <v>#N/A</v>
      </c>
      <c r="I11592" s="7" t="s">
        <v>21694</v>
      </c>
      <c r="J11592" s="7" t="s">
        <v>27757</v>
      </c>
      <c r="K11592" s="9">
        <v>39483</v>
      </c>
      <c r="L11592" s="7"/>
      <c r="M11592" s="7"/>
      <c r="N11592" s="7"/>
      <c r="O11592" s="7"/>
      <c r="P11592" s="7"/>
      <c r="Q11592" s="7" t="s">
        <v>1851</v>
      </c>
      <c r="R11592" s="39" t="s">
        <v>29003</v>
      </c>
      <c r="S11592" s="7"/>
      <c r="T11592" s="7" t="s">
        <v>747</v>
      </c>
      <c r="U11592" s="7"/>
      <c r="V11592" s="7"/>
      <c r="W11592" s="7"/>
      <c r="X11592" s="7"/>
      <c r="Y11592" s="39"/>
      <c r="Z11592" s="7"/>
      <c r="AA11592" s="7"/>
      <c r="AB11592" s="24"/>
      <c r="AC11592" t="s">
        <v>26454</v>
      </c>
      <c r="AD11592" t="s">
        <v>23380</v>
      </c>
    </row>
    <row r="11593" spans="1:30" x14ac:dyDescent="0.25">
      <c r="A11593" t="str">
        <f t="shared" si="399"/>
        <v>97420108</v>
      </c>
      <c r="B11593" s="23" t="s">
        <v>58</v>
      </c>
      <c r="C11593" s="7" t="s">
        <v>671</v>
      </c>
      <c r="D11593" s="66" t="s">
        <v>477</v>
      </c>
      <c r="E11593" s="53" t="e">
        <f>VLOOKUP(D11593,'MPG Master'!$C$3:$I$716,7,0)</f>
        <v>#N/A</v>
      </c>
      <c r="F11593" s="7" t="s">
        <v>223</v>
      </c>
      <c r="G11593" s="67" t="s">
        <v>1470</v>
      </c>
      <c r="H11593" s="53" t="e">
        <f t="shared" si="398"/>
        <v>#N/A</v>
      </c>
      <c r="I11593" s="7" t="s">
        <v>9039</v>
      </c>
      <c r="J11593" s="7" t="s">
        <v>19974</v>
      </c>
      <c r="K11593" s="9">
        <v>35431</v>
      </c>
      <c r="L11593" s="7"/>
      <c r="M11593" s="7"/>
      <c r="N11593" s="7"/>
      <c r="O11593" s="7"/>
      <c r="P11593" s="7"/>
      <c r="Q11593" s="7" t="s">
        <v>99</v>
      </c>
      <c r="R11593" s="39" t="s">
        <v>29004</v>
      </c>
      <c r="S11593" s="7"/>
      <c r="T11593" s="7" t="s">
        <v>1145</v>
      </c>
      <c r="U11593" s="7"/>
      <c r="V11593" s="7"/>
      <c r="W11593" s="7"/>
      <c r="X11593" s="7"/>
      <c r="Y11593" s="39"/>
      <c r="Z11593" s="7"/>
      <c r="AA11593" s="7"/>
      <c r="AB11593" s="24"/>
      <c r="AC11593" t="s">
        <v>26454</v>
      </c>
      <c r="AD11593" t="s">
        <v>23380</v>
      </c>
    </row>
    <row r="11594" spans="1:30" x14ac:dyDescent="0.25">
      <c r="A11594" t="str">
        <f t="shared" si="399"/>
        <v>97420118</v>
      </c>
      <c r="B11594" s="23" t="s">
        <v>58</v>
      </c>
      <c r="C11594" s="7" t="s">
        <v>671</v>
      </c>
      <c r="D11594" s="66" t="s">
        <v>477</v>
      </c>
      <c r="E11594" s="53" t="e">
        <f>VLOOKUP(D11594,'MPG Master'!$C$3:$I$716,7,0)</f>
        <v>#N/A</v>
      </c>
      <c r="F11594" s="7" t="s">
        <v>223</v>
      </c>
      <c r="G11594" s="67" t="s">
        <v>394</v>
      </c>
      <c r="H11594" s="53" t="e">
        <f t="shared" si="398"/>
        <v>#N/A</v>
      </c>
      <c r="I11594" s="7" t="s">
        <v>4911</v>
      </c>
      <c r="J11594" s="7" t="s">
        <v>20249</v>
      </c>
      <c r="K11594" s="9">
        <v>38152</v>
      </c>
      <c r="L11594" s="7"/>
      <c r="M11594" s="7"/>
      <c r="N11594" s="7"/>
      <c r="O11594" s="7"/>
      <c r="P11594" s="7"/>
      <c r="Q11594" s="7" t="s">
        <v>99</v>
      </c>
      <c r="R11594" s="39" t="s">
        <v>29005</v>
      </c>
      <c r="S11594" s="7"/>
      <c r="T11594" s="7" t="s">
        <v>1145</v>
      </c>
      <c r="U11594" s="7"/>
      <c r="V11594" s="7"/>
      <c r="W11594" s="7"/>
      <c r="X11594" s="7"/>
      <c r="Y11594" s="39"/>
      <c r="Z11594" s="7"/>
      <c r="AA11594" s="7"/>
      <c r="AB11594" s="24"/>
      <c r="AC11594" t="s">
        <v>26454</v>
      </c>
      <c r="AD11594" t="s">
        <v>23380</v>
      </c>
    </row>
    <row r="11595" spans="1:30" x14ac:dyDescent="0.25">
      <c r="A11595" t="str">
        <f t="shared" si="399"/>
        <v>85580003</v>
      </c>
      <c r="B11595" s="23" t="s">
        <v>58</v>
      </c>
      <c r="C11595" s="7" t="s">
        <v>964</v>
      </c>
      <c r="D11595" s="66" t="s">
        <v>23372</v>
      </c>
      <c r="E11595" s="53" t="e">
        <f>VLOOKUP(D11595,'MPG Master'!$C$3:$I$716,7,0)</f>
        <v>#N/A</v>
      </c>
      <c r="F11595" s="7" t="s">
        <v>23373</v>
      </c>
      <c r="G11595" s="67" t="s">
        <v>61</v>
      </c>
      <c r="H11595" s="53" t="e">
        <f t="shared" si="398"/>
        <v>#N/A</v>
      </c>
      <c r="I11595" s="7" t="s">
        <v>9337</v>
      </c>
      <c r="J11595" s="7" t="s">
        <v>11180</v>
      </c>
      <c r="K11595" s="9">
        <v>33240</v>
      </c>
      <c r="L11595" s="7"/>
      <c r="M11595" s="7"/>
      <c r="N11595" s="7"/>
      <c r="O11595" s="7"/>
      <c r="P11595" s="7"/>
      <c r="Q11595" s="7" t="s">
        <v>4724</v>
      </c>
      <c r="R11595" s="39" t="s">
        <v>29006</v>
      </c>
      <c r="S11595" s="7"/>
      <c r="T11595" s="7" t="s">
        <v>971</v>
      </c>
      <c r="U11595" s="7"/>
      <c r="V11595" s="7"/>
      <c r="W11595" s="7"/>
      <c r="X11595" s="7"/>
      <c r="Y11595" s="39"/>
      <c r="Z11595" s="7"/>
      <c r="AA11595" s="7"/>
      <c r="AB11595" s="24"/>
      <c r="AC11595" t="s">
        <v>26454</v>
      </c>
      <c r="AD11595" t="s">
        <v>23380</v>
      </c>
    </row>
    <row r="11596" spans="1:30" x14ac:dyDescent="0.25">
      <c r="A11596" t="str">
        <f t="shared" si="399"/>
        <v>97630012</v>
      </c>
      <c r="B11596" s="23" t="s">
        <v>58</v>
      </c>
      <c r="C11596" s="7" t="s">
        <v>1664</v>
      </c>
      <c r="D11596" s="66" t="s">
        <v>7552</v>
      </c>
      <c r="E11596" s="53" t="e">
        <f>VLOOKUP(D11596,'MPG Master'!$C$3:$I$716,7,0)</f>
        <v>#N/A</v>
      </c>
      <c r="F11596" s="7" t="s">
        <v>117</v>
      </c>
      <c r="G11596" s="67" t="s">
        <v>1694</v>
      </c>
      <c r="H11596" s="53" t="e">
        <f t="shared" si="398"/>
        <v>#N/A</v>
      </c>
      <c r="I11596" s="7" t="s">
        <v>4076</v>
      </c>
      <c r="J11596" s="7" t="s">
        <v>4376</v>
      </c>
      <c r="K11596" s="9">
        <v>35356</v>
      </c>
      <c r="L11596" s="7"/>
      <c r="M11596" s="7"/>
      <c r="N11596" s="7"/>
      <c r="O11596" s="7"/>
      <c r="P11596" s="7"/>
      <c r="Q11596" s="7" t="s">
        <v>1424</v>
      </c>
      <c r="R11596" s="39" t="s">
        <v>29007</v>
      </c>
      <c r="S11596" s="7"/>
      <c r="T11596" s="7" t="s">
        <v>2876</v>
      </c>
      <c r="U11596" s="7"/>
      <c r="V11596" s="7"/>
      <c r="W11596" s="7"/>
      <c r="X11596" s="7"/>
      <c r="Y11596" s="39"/>
      <c r="Z11596" s="7"/>
      <c r="AA11596" s="7"/>
      <c r="AB11596" s="24"/>
      <c r="AC11596" t="s">
        <v>26454</v>
      </c>
      <c r="AD11596" t="s">
        <v>23380</v>
      </c>
    </row>
    <row r="11597" spans="1:30" x14ac:dyDescent="0.25">
      <c r="A11597" t="str">
        <f t="shared" si="399"/>
        <v>97630011</v>
      </c>
      <c r="B11597" s="23" t="s">
        <v>58</v>
      </c>
      <c r="C11597" s="7" t="s">
        <v>1664</v>
      </c>
      <c r="D11597" s="66" t="s">
        <v>7552</v>
      </c>
      <c r="E11597" s="53" t="e">
        <f>VLOOKUP(D11597,'MPG Master'!$C$3:$I$716,7,0)</f>
        <v>#N/A</v>
      </c>
      <c r="F11597" s="7" t="s">
        <v>117</v>
      </c>
      <c r="G11597" s="67" t="s">
        <v>1693</v>
      </c>
      <c r="H11597" s="53" t="e">
        <f t="shared" si="398"/>
        <v>#N/A</v>
      </c>
      <c r="I11597" s="7" t="s">
        <v>21341</v>
      </c>
      <c r="J11597" s="7" t="s">
        <v>684</v>
      </c>
      <c r="K11597" s="9">
        <v>29952</v>
      </c>
      <c r="L11597" s="7"/>
      <c r="M11597" s="7"/>
      <c r="N11597" s="7"/>
      <c r="O11597" s="7"/>
      <c r="P11597" s="7"/>
      <c r="Q11597" s="7" t="s">
        <v>4004</v>
      </c>
      <c r="R11597" s="39" t="s">
        <v>29008</v>
      </c>
      <c r="S11597" s="7"/>
      <c r="T11597" s="7" t="s">
        <v>5517</v>
      </c>
      <c r="U11597" s="7"/>
      <c r="V11597" s="7"/>
      <c r="W11597" s="7"/>
      <c r="X11597" s="7"/>
      <c r="Y11597" s="39"/>
      <c r="Z11597" s="7"/>
      <c r="AA11597" s="7"/>
      <c r="AB11597" s="24"/>
      <c r="AC11597" t="s">
        <v>26454</v>
      </c>
      <c r="AD11597" t="s">
        <v>23380</v>
      </c>
    </row>
    <row r="11598" spans="1:30" x14ac:dyDescent="0.25">
      <c r="A11598" t="str">
        <f t="shared" si="399"/>
        <v>97630013</v>
      </c>
      <c r="B11598" s="23" t="s">
        <v>58</v>
      </c>
      <c r="C11598" s="7" t="s">
        <v>1664</v>
      </c>
      <c r="D11598" s="66" t="s">
        <v>7552</v>
      </c>
      <c r="E11598" s="53" t="e">
        <f>VLOOKUP(D11598,'MPG Master'!$C$3:$I$716,7,0)</f>
        <v>#N/A</v>
      </c>
      <c r="F11598" s="7" t="s">
        <v>117</v>
      </c>
      <c r="G11598" s="67" t="s">
        <v>1733</v>
      </c>
      <c r="H11598" s="53" t="e">
        <f t="shared" si="398"/>
        <v>#N/A</v>
      </c>
      <c r="I11598" s="7" t="s">
        <v>3167</v>
      </c>
      <c r="J11598" s="7" t="s">
        <v>27758</v>
      </c>
      <c r="K11598" s="9">
        <v>33786</v>
      </c>
      <c r="L11598" s="7"/>
      <c r="M11598" s="7"/>
      <c r="N11598" s="7"/>
      <c r="O11598" s="7"/>
      <c r="P11598" s="7"/>
      <c r="Q11598" s="7" t="s">
        <v>1424</v>
      </c>
      <c r="R11598" s="39" t="s">
        <v>29009</v>
      </c>
      <c r="S11598" s="7"/>
      <c r="T11598" s="7" t="s">
        <v>30292</v>
      </c>
      <c r="U11598" s="7"/>
      <c r="V11598" s="7"/>
      <c r="W11598" s="7"/>
      <c r="X11598" s="7"/>
      <c r="Y11598" s="39"/>
      <c r="Z11598" s="7"/>
      <c r="AA11598" s="7"/>
      <c r="AB11598" s="24"/>
      <c r="AC11598" t="s">
        <v>26454</v>
      </c>
      <c r="AD11598" t="s">
        <v>23380</v>
      </c>
    </row>
    <row r="11599" spans="1:30" x14ac:dyDescent="0.25">
      <c r="A11599" t="str">
        <f t="shared" si="399"/>
        <v>85200035</v>
      </c>
      <c r="B11599" s="23" t="s">
        <v>58</v>
      </c>
      <c r="C11599" s="7" t="s">
        <v>964</v>
      </c>
      <c r="D11599" s="66" t="s">
        <v>406</v>
      </c>
      <c r="E11599" s="53" t="e">
        <f>VLOOKUP(D11599,'MPG Master'!$C$3:$I$716,7,0)</f>
        <v>#N/A</v>
      </c>
      <c r="F11599" s="7" t="s">
        <v>183</v>
      </c>
      <c r="G11599" s="67" t="s">
        <v>382</v>
      </c>
      <c r="H11599" s="53" t="e">
        <f t="shared" si="398"/>
        <v>#N/A</v>
      </c>
      <c r="I11599" s="7" t="s">
        <v>1069</v>
      </c>
      <c r="J11599" s="7" t="s">
        <v>27759</v>
      </c>
      <c r="K11599" s="9">
        <v>29379</v>
      </c>
      <c r="L11599" s="7"/>
      <c r="M11599" s="7"/>
      <c r="N11599" s="7"/>
      <c r="O11599" s="7"/>
      <c r="P11599" s="7"/>
      <c r="Q11599" s="7" t="s">
        <v>4724</v>
      </c>
      <c r="R11599" s="39" t="s">
        <v>29010</v>
      </c>
      <c r="S11599" s="7"/>
      <c r="T11599" s="7" t="s">
        <v>971</v>
      </c>
      <c r="U11599" s="7"/>
      <c r="V11599" s="7"/>
      <c r="W11599" s="7"/>
      <c r="X11599" s="7"/>
      <c r="Y11599" s="39"/>
      <c r="Z11599" s="7"/>
      <c r="AA11599" s="7"/>
      <c r="AB11599" s="24"/>
      <c r="AC11599" t="s">
        <v>26454</v>
      </c>
      <c r="AD11599" t="s">
        <v>23380</v>
      </c>
    </row>
    <row r="11600" spans="1:30" x14ac:dyDescent="0.25">
      <c r="A11600" t="str">
        <f t="shared" si="399"/>
        <v>91620042</v>
      </c>
      <c r="B11600" s="23" t="s">
        <v>58</v>
      </c>
      <c r="C11600" s="7" t="s">
        <v>667</v>
      </c>
      <c r="D11600" s="66" t="s">
        <v>432</v>
      </c>
      <c r="E11600" s="53" t="e">
        <f>VLOOKUP(D11600,'MPG Master'!$C$3:$I$716,7,0)</f>
        <v>#N/A</v>
      </c>
      <c r="F11600" s="7" t="s">
        <v>195</v>
      </c>
      <c r="G11600" s="67" t="s">
        <v>2310</v>
      </c>
      <c r="H11600" s="53" t="e">
        <f t="shared" si="398"/>
        <v>#N/A</v>
      </c>
      <c r="I11600" s="7" t="s">
        <v>26937</v>
      </c>
      <c r="J11600" s="7" t="s">
        <v>27760</v>
      </c>
      <c r="K11600" s="9">
        <v>31778</v>
      </c>
      <c r="L11600" s="7"/>
      <c r="M11600" s="7"/>
      <c r="N11600" s="7"/>
      <c r="O11600" s="7"/>
      <c r="P11600" s="7"/>
      <c r="Q11600" s="7" t="s">
        <v>1851</v>
      </c>
      <c r="R11600" s="39" t="s">
        <v>29011</v>
      </c>
      <c r="S11600" s="7"/>
      <c r="T11600" s="7" t="s">
        <v>747</v>
      </c>
      <c r="U11600" s="7"/>
      <c r="V11600" s="7"/>
      <c r="W11600" s="7"/>
      <c r="X11600" s="7"/>
      <c r="Y11600" s="39"/>
      <c r="Z11600" s="7"/>
      <c r="AA11600" s="7"/>
      <c r="AB11600" s="24"/>
      <c r="AC11600" t="s">
        <v>26454</v>
      </c>
      <c r="AD11600" t="s">
        <v>23380</v>
      </c>
    </row>
    <row r="11601" spans="1:30" x14ac:dyDescent="0.25">
      <c r="A11601" t="str">
        <f t="shared" si="399"/>
        <v>91620041</v>
      </c>
      <c r="B11601" s="23" t="s">
        <v>58</v>
      </c>
      <c r="C11601" s="7" t="s">
        <v>667</v>
      </c>
      <c r="D11601" s="66" t="s">
        <v>432</v>
      </c>
      <c r="E11601" s="53" t="e">
        <f>VLOOKUP(D11601,'MPG Master'!$C$3:$I$716,7,0)</f>
        <v>#N/A</v>
      </c>
      <c r="F11601" s="7" t="s">
        <v>195</v>
      </c>
      <c r="G11601" s="67" t="s">
        <v>2314</v>
      </c>
      <c r="H11601" s="53" t="e">
        <f t="shared" si="398"/>
        <v>#N/A</v>
      </c>
      <c r="I11601" s="7" t="s">
        <v>26938</v>
      </c>
      <c r="J11601" s="7" t="s">
        <v>27761</v>
      </c>
      <c r="K11601" s="9">
        <v>17533</v>
      </c>
      <c r="L11601" s="7"/>
      <c r="M11601" s="7"/>
      <c r="N11601" s="7"/>
      <c r="O11601" s="7"/>
      <c r="P11601" s="7"/>
      <c r="Q11601" s="7" t="s">
        <v>1851</v>
      </c>
      <c r="R11601" s="39" t="s">
        <v>29012</v>
      </c>
      <c r="S11601" s="7"/>
      <c r="T11601" s="7" t="s">
        <v>747</v>
      </c>
      <c r="U11601" s="7"/>
      <c r="V11601" s="7"/>
      <c r="W11601" s="7"/>
      <c r="X11601" s="7"/>
      <c r="Y11601" s="39"/>
      <c r="Z11601" s="7"/>
      <c r="AA11601" s="7"/>
      <c r="AB11601" s="24"/>
      <c r="AC11601" t="s">
        <v>26454</v>
      </c>
      <c r="AD11601" t="s">
        <v>23380</v>
      </c>
    </row>
    <row r="11602" spans="1:30" x14ac:dyDescent="0.25">
      <c r="A11602" t="str">
        <f t="shared" si="399"/>
        <v>97810015</v>
      </c>
      <c r="B11602" s="23" t="s">
        <v>58</v>
      </c>
      <c r="C11602" s="7" t="s">
        <v>1664</v>
      </c>
      <c r="D11602" s="66" t="s">
        <v>7553</v>
      </c>
      <c r="E11602" s="53" t="e">
        <f>VLOOKUP(D11602,'MPG Master'!$C$3:$I$716,7,0)</f>
        <v>#N/A</v>
      </c>
      <c r="F11602" s="7" t="s">
        <v>26704</v>
      </c>
      <c r="G11602" s="67" t="s">
        <v>1739</v>
      </c>
      <c r="H11602" s="53" t="e">
        <f t="shared" si="398"/>
        <v>#N/A</v>
      </c>
      <c r="I11602" s="7" t="s">
        <v>26939</v>
      </c>
      <c r="J11602" s="7" t="s">
        <v>27762</v>
      </c>
      <c r="K11602" s="9">
        <v>24108</v>
      </c>
      <c r="L11602" s="7"/>
      <c r="M11602" s="7"/>
      <c r="N11602" s="7"/>
      <c r="O11602" s="7"/>
      <c r="P11602" s="7"/>
      <c r="Q11602" s="7" t="s">
        <v>1050</v>
      </c>
      <c r="R11602" s="39" t="s">
        <v>29013</v>
      </c>
      <c r="S11602" s="7"/>
      <c r="T11602" s="7" t="s">
        <v>2525</v>
      </c>
      <c r="U11602" s="7"/>
      <c r="V11602" s="7"/>
      <c r="W11602" s="7"/>
      <c r="X11602" s="7"/>
      <c r="Y11602" s="39"/>
      <c r="Z11602" s="7"/>
      <c r="AA11602" s="7"/>
      <c r="AB11602" s="24"/>
      <c r="AC11602" t="s">
        <v>26454</v>
      </c>
      <c r="AD11602" t="s">
        <v>23380</v>
      </c>
    </row>
    <row r="11603" spans="1:30" x14ac:dyDescent="0.25">
      <c r="A11603" t="str">
        <f t="shared" si="399"/>
        <v>97810014</v>
      </c>
      <c r="B11603" s="23" t="s">
        <v>58</v>
      </c>
      <c r="C11603" s="7" t="s">
        <v>1664</v>
      </c>
      <c r="D11603" s="66" t="s">
        <v>7553</v>
      </c>
      <c r="E11603" s="53" t="e">
        <f>VLOOKUP(D11603,'MPG Master'!$C$3:$I$716,7,0)</f>
        <v>#N/A</v>
      </c>
      <c r="F11603" s="7" t="s">
        <v>26704</v>
      </c>
      <c r="G11603" s="67" t="s">
        <v>1736</v>
      </c>
      <c r="H11603" s="53" t="e">
        <f t="shared" si="398"/>
        <v>#N/A</v>
      </c>
      <c r="I11603" s="7" t="s">
        <v>3751</v>
      </c>
      <c r="J11603" s="7" t="s">
        <v>27763</v>
      </c>
      <c r="K11603" s="9">
        <v>28491</v>
      </c>
      <c r="L11603" s="7"/>
      <c r="M11603" s="7"/>
      <c r="N11603" s="7"/>
      <c r="O11603" s="7"/>
      <c r="P11603" s="7"/>
      <c r="Q11603" s="7" t="s">
        <v>1701</v>
      </c>
      <c r="R11603" s="39" t="s">
        <v>29014</v>
      </c>
      <c r="S11603" s="7"/>
      <c r="T11603" s="7" t="s">
        <v>1096</v>
      </c>
      <c r="U11603" s="7"/>
      <c r="V11603" s="7"/>
      <c r="W11603" s="7"/>
      <c r="X11603" s="7"/>
      <c r="Y11603" s="39"/>
      <c r="Z11603" s="7"/>
      <c r="AA11603" s="7"/>
      <c r="AB11603" s="24"/>
      <c r="AC11603" t="s">
        <v>26454</v>
      </c>
      <c r="AD11603" t="s">
        <v>23380</v>
      </c>
    </row>
    <row r="11604" spans="1:30" x14ac:dyDescent="0.25">
      <c r="A11604" t="str">
        <f t="shared" si="399"/>
        <v>97810017</v>
      </c>
      <c r="B11604" s="23" t="s">
        <v>58</v>
      </c>
      <c r="C11604" s="7" t="s">
        <v>1664</v>
      </c>
      <c r="D11604" s="66" t="s">
        <v>7553</v>
      </c>
      <c r="E11604" s="53" t="e">
        <f>VLOOKUP(D11604,'MPG Master'!$C$3:$I$716,7,0)</f>
        <v>#N/A</v>
      </c>
      <c r="F11604" s="7" t="s">
        <v>26704</v>
      </c>
      <c r="G11604" s="67" t="s">
        <v>1683</v>
      </c>
      <c r="H11604" s="53" t="e">
        <f t="shared" si="398"/>
        <v>#N/A</v>
      </c>
      <c r="I11604" s="7" t="s">
        <v>26940</v>
      </c>
      <c r="J11604" s="7" t="s">
        <v>8318</v>
      </c>
      <c r="K11604" s="9">
        <v>19055</v>
      </c>
      <c r="L11604" s="7"/>
      <c r="M11604" s="7"/>
      <c r="N11604" s="7"/>
      <c r="O11604" s="7"/>
      <c r="P11604" s="7"/>
      <c r="Q11604" s="7" t="s">
        <v>4724</v>
      </c>
      <c r="R11604" s="39" t="s">
        <v>29015</v>
      </c>
      <c r="S11604" s="7"/>
      <c r="T11604" s="7" t="s">
        <v>1152</v>
      </c>
      <c r="U11604" s="7"/>
      <c r="V11604" s="7"/>
      <c r="W11604" s="7"/>
      <c r="X11604" s="7"/>
      <c r="Y11604" s="39"/>
      <c r="Z11604" s="7"/>
      <c r="AA11604" s="7"/>
      <c r="AB11604" s="24"/>
      <c r="AC11604" t="s">
        <v>26454</v>
      </c>
      <c r="AD11604" t="s">
        <v>23380</v>
      </c>
    </row>
    <row r="11605" spans="1:30" x14ac:dyDescent="0.25">
      <c r="A11605" t="str">
        <f t="shared" si="399"/>
        <v>97810016</v>
      </c>
      <c r="B11605" s="23" t="s">
        <v>58</v>
      </c>
      <c r="C11605" s="7" t="s">
        <v>1664</v>
      </c>
      <c r="D11605" s="66" t="s">
        <v>7553</v>
      </c>
      <c r="E11605" s="53" t="e">
        <f>VLOOKUP(D11605,'MPG Master'!$C$3:$I$716,7,0)</f>
        <v>#N/A</v>
      </c>
      <c r="F11605" s="7" t="s">
        <v>26704</v>
      </c>
      <c r="G11605" s="67" t="s">
        <v>1772</v>
      </c>
      <c r="H11605" s="53" t="e">
        <f t="shared" si="398"/>
        <v>#N/A</v>
      </c>
      <c r="I11605" s="7" t="s">
        <v>23046</v>
      </c>
      <c r="J11605" s="7" t="s">
        <v>27764</v>
      </c>
      <c r="K11605" s="9">
        <v>37297</v>
      </c>
      <c r="L11605" s="7"/>
      <c r="M11605" s="7"/>
      <c r="N11605" s="7"/>
      <c r="O11605" s="7"/>
      <c r="P11605" s="7"/>
      <c r="Q11605" s="7" t="s">
        <v>1716</v>
      </c>
      <c r="R11605" s="39" t="s">
        <v>29016</v>
      </c>
      <c r="S11605" s="7"/>
      <c r="T11605" s="7" t="s">
        <v>747</v>
      </c>
      <c r="U11605" s="7"/>
      <c r="V11605" s="7"/>
      <c r="W11605" s="7"/>
      <c r="X11605" s="7"/>
      <c r="Y11605" s="39"/>
      <c r="Z11605" s="7"/>
      <c r="AA11605" s="7"/>
      <c r="AB11605" s="24"/>
      <c r="AC11605" t="s">
        <v>26454</v>
      </c>
      <c r="AD11605" t="s">
        <v>23380</v>
      </c>
    </row>
    <row r="11606" spans="1:30" x14ac:dyDescent="0.25">
      <c r="A11606" t="str">
        <f t="shared" si="399"/>
        <v>97810019</v>
      </c>
      <c r="B11606" s="23" t="s">
        <v>58</v>
      </c>
      <c r="C11606" s="7" t="s">
        <v>1664</v>
      </c>
      <c r="D11606" s="66" t="s">
        <v>7553</v>
      </c>
      <c r="E11606" s="53" t="e">
        <f>VLOOKUP(D11606,'MPG Master'!$C$3:$I$716,7,0)</f>
        <v>#N/A</v>
      </c>
      <c r="F11606" s="7" t="s">
        <v>26704</v>
      </c>
      <c r="G11606" s="67" t="s">
        <v>1815</v>
      </c>
      <c r="H11606" s="53" t="e">
        <f t="shared" si="398"/>
        <v>#N/A</v>
      </c>
      <c r="I11606" s="7" t="s">
        <v>26941</v>
      </c>
      <c r="J11606" s="7" t="s">
        <v>27765</v>
      </c>
      <c r="K11606" s="9">
        <v>25569</v>
      </c>
      <c r="L11606" s="7"/>
      <c r="M11606" s="7"/>
      <c r="N11606" s="7"/>
      <c r="O11606" s="7"/>
      <c r="P11606" s="7"/>
      <c r="Q11606" s="7" t="s">
        <v>1716</v>
      </c>
      <c r="R11606" s="39" t="s">
        <v>29017</v>
      </c>
      <c r="S11606" s="7"/>
      <c r="T11606" s="7" t="s">
        <v>747</v>
      </c>
      <c r="U11606" s="7"/>
      <c r="V11606" s="7"/>
      <c r="W11606" s="7"/>
      <c r="X11606" s="7"/>
      <c r="Y11606" s="39"/>
      <c r="Z11606" s="7"/>
      <c r="AA11606" s="7"/>
      <c r="AB11606" s="24"/>
      <c r="AC11606" t="s">
        <v>26454</v>
      </c>
      <c r="AD11606" t="s">
        <v>23380</v>
      </c>
    </row>
    <row r="11607" spans="1:30" x14ac:dyDescent="0.25">
      <c r="A11607" t="str">
        <f t="shared" si="399"/>
        <v>24420018</v>
      </c>
      <c r="B11607" s="23" t="s">
        <v>58</v>
      </c>
      <c r="C11607" s="7" t="s">
        <v>1325</v>
      </c>
      <c r="D11607" s="66" t="s">
        <v>596</v>
      </c>
      <c r="E11607" s="53" t="e">
        <f>VLOOKUP(D11607,'MPG Master'!$C$3:$I$716,7,0)</f>
        <v>#N/A</v>
      </c>
      <c r="F11607" s="7" t="s">
        <v>259</v>
      </c>
      <c r="G11607" s="67" t="s">
        <v>1682</v>
      </c>
      <c r="H11607" s="53" t="e">
        <f t="shared" si="398"/>
        <v>#N/A</v>
      </c>
      <c r="I11607" s="7" t="s">
        <v>4911</v>
      </c>
      <c r="J11607" s="7" t="s">
        <v>2535</v>
      </c>
      <c r="K11607" s="9">
        <v>40553</v>
      </c>
      <c r="L11607" s="7"/>
      <c r="M11607" s="7"/>
      <c r="N11607" s="7"/>
      <c r="O11607" s="7"/>
      <c r="P11607" s="7"/>
      <c r="Q11607" s="7" t="s">
        <v>1424</v>
      </c>
      <c r="R11607" s="39" t="s">
        <v>29018</v>
      </c>
      <c r="S11607" s="7"/>
      <c r="T11607" s="7" t="s">
        <v>2674</v>
      </c>
      <c r="U11607" s="7"/>
      <c r="V11607" s="7"/>
      <c r="W11607" s="7"/>
      <c r="X11607" s="7"/>
      <c r="Y11607" s="39"/>
      <c r="Z11607" s="7"/>
      <c r="AA11607" s="7"/>
      <c r="AB11607" s="24"/>
      <c r="AC11607" t="s">
        <v>26454</v>
      </c>
      <c r="AD11607" t="s">
        <v>23380</v>
      </c>
    </row>
    <row r="11608" spans="1:30" x14ac:dyDescent="0.25">
      <c r="A11608" t="str">
        <f t="shared" si="399"/>
        <v>12120066</v>
      </c>
      <c r="B11608" s="23" t="s">
        <v>58</v>
      </c>
      <c r="C11608" s="7" t="s">
        <v>1676</v>
      </c>
      <c r="D11608" s="66" t="s">
        <v>330</v>
      </c>
      <c r="E11608" s="53" t="e">
        <f>VLOOKUP(D11608,'MPG Master'!$C$3:$I$716,7,0)</f>
        <v>#N/A</v>
      </c>
      <c r="F11608" s="7" t="s">
        <v>26705</v>
      </c>
      <c r="G11608" s="67" t="s">
        <v>2329</v>
      </c>
      <c r="H11608" s="53" t="e">
        <f t="shared" si="398"/>
        <v>#N/A</v>
      </c>
      <c r="I11608" s="7" t="s">
        <v>2930</v>
      </c>
      <c r="J11608" s="7" t="s">
        <v>1524</v>
      </c>
      <c r="K11608" s="9">
        <v>29221</v>
      </c>
      <c r="L11608" s="7"/>
      <c r="M11608" s="7"/>
      <c r="N11608" s="7"/>
      <c r="O11608" s="7"/>
      <c r="P11608" s="7"/>
      <c r="Q11608" s="7" t="s">
        <v>1424</v>
      </c>
      <c r="R11608" s="39" t="s">
        <v>29019</v>
      </c>
      <c r="S11608" s="7"/>
      <c r="T11608" s="7" t="s">
        <v>735</v>
      </c>
      <c r="U11608" s="7"/>
      <c r="V11608" s="7"/>
      <c r="W11608" s="7"/>
      <c r="X11608" s="7"/>
      <c r="Y11608" s="39"/>
      <c r="Z11608" s="7"/>
      <c r="AA11608" s="7"/>
      <c r="AB11608" s="24"/>
      <c r="AC11608" t="s">
        <v>26454</v>
      </c>
      <c r="AD11608" t="s">
        <v>23380</v>
      </c>
    </row>
    <row r="11609" spans="1:30" x14ac:dyDescent="0.25">
      <c r="A11609" t="str">
        <f t="shared" si="399"/>
        <v>12120067</v>
      </c>
      <c r="B11609" s="23" t="s">
        <v>58</v>
      </c>
      <c r="C11609" s="7" t="s">
        <v>1676</v>
      </c>
      <c r="D11609" s="66" t="s">
        <v>330</v>
      </c>
      <c r="E11609" s="53" t="e">
        <f>VLOOKUP(D11609,'MPG Master'!$C$3:$I$716,7,0)</f>
        <v>#N/A</v>
      </c>
      <c r="F11609" s="7" t="s">
        <v>26705</v>
      </c>
      <c r="G11609" s="67" t="s">
        <v>1975</v>
      </c>
      <c r="H11609" s="53" t="e">
        <f t="shared" si="398"/>
        <v>#N/A</v>
      </c>
      <c r="I11609" s="7" t="s">
        <v>26942</v>
      </c>
      <c r="J11609" s="7" t="s">
        <v>27766</v>
      </c>
      <c r="K11609" s="9">
        <v>38032</v>
      </c>
      <c r="L11609" s="7"/>
      <c r="M11609" s="7"/>
      <c r="N11609" s="7"/>
      <c r="O11609" s="7"/>
      <c r="P11609" s="7"/>
      <c r="Q11609" s="7" t="s">
        <v>1424</v>
      </c>
      <c r="R11609" s="39" t="s">
        <v>29020</v>
      </c>
      <c r="S11609" s="7"/>
      <c r="T11609" s="7" t="s">
        <v>735</v>
      </c>
      <c r="U11609" s="7"/>
      <c r="V11609" s="7"/>
      <c r="W11609" s="7"/>
      <c r="X11609" s="7"/>
      <c r="Y11609" s="39"/>
      <c r="Z11609" s="7"/>
      <c r="AA11609" s="7"/>
      <c r="AB11609" s="24"/>
      <c r="AC11609" t="s">
        <v>26454</v>
      </c>
      <c r="AD11609" t="s">
        <v>23380</v>
      </c>
    </row>
    <row r="11610" spans="1:30" x14ac:dyDescent="0.25">
      <c r="A11610" t="str">
        <f t="shared" si="399"/>
        <v>12850033</v>
      </c>
      <c r="B11610" s="23" t="s">
        <v>58</v>
      </c>
      <c r="C11610" s="7" t="s">
        <v>1676</v>
      </c>
      <c r="D11610" s="66" t="s">
        <v>26644</v>
      </c>
      <c r="E11610" s="53" t="e">
        <f>VLOOKUP(D11610,'MPG Master'!$C$3:$I$716,7,0)</f>
        <v>#N/A</v>
      </c>
      <c r="F11610" s="7" t="s">
        <v>26666</v>
      </c>
      <c r="G11610" s="67" t="s">
        <v>381</v>
      </c>
      <c r="H11610" s="53" t="e">
        <f t="shared" si="398"/>
        <v>#N/A</v>
      </c>
      <c r="I11610" s="7" t="s">
        <v>9462</v>
      </c>
      <c r="J11610" s="7" t="s">
        <v>27767</v>
      </c>
      <c r="K11610" s="9">
        <v>17533</v>
      </c>
      <c r="L11610" s="7"/>
      <c r="M11610" s="7"/>
      <c r="N11610" s="7"/>
      <c r="O11610" s="7"/>
      <c r="P11610" s="7"/>
      <c r="Q11610" s="7" t="s">
        <v>1716</v>
      </c>
      <c r="R11610" s="39" t="s">
        <v>29021</v>
      </c>
      <c r="S11610" s="7"/>
      <c r="T11610" s="7" t="s">
        <v>747</v>
      </c>
      <c r="U11610" s="7"/>
      <c r="V11610" s="7"/>
      <c r="W11610" s="7"/>
      <c r="X11610" s="7"/>
      <c r="Y11610" s="39"/>
      <c r="Z11610" s="7"/>
      <c r="AA11610" s="7"/>
      <c r="AB11610" s="24"/>
      <c r="AC11610" t="s">
        <v>26454</v>
      </c>
      <c r="AD11610" t="s">
        <v>23380</v>
      </c>
    </row>
    <row r="11611" spans="1:30" x14ac:dyDescent="0.25">
      <c r="A11611" t="str">
        <f t="shared" si="399"/>
        <v>12850034</v>
      </c>
      <c r="B11611" s="23" t="s">
        <v>58</v>
      </c>
      <c r="C11611" s="7" t="s">
        <v>1676</v>
      </c>
      <c r="D11611" s="66" t="s">
        <v>26644</v>
      </c>
      <c r="E11611" s="53" t="e">
        <f>VLOOKUP(D11611,'MPG Master'!$C$3:$I$716,7,0)</f>
        <v>#N/A</v>
      </c>
      <c r="F11611" s="7" t="s">
        <v>26666</v>
      </c>
      <c r="G11611" s="67" t="s">
        <v>1874</v>
      </c>
      <c r="H11611" s="53" t="e">
        <f t="shared" si="398"/>
        <v>#N/A</v>
      </c>
      <c r="I11611" s="7" t="s">
        <v>1745</v>
      </c>
      <c r="J11611" s="7" t="s">
        <v>27768</v>
      </c>
      <c r="K11611" s="9">
        <v>32874</v>
      </c>
      <c r="L11611" s="7"/>
      <c r="M11611" s="7"/>
      <c r="N11611" s="7"/>
      <c r="O11611" s="7"/>
      <c r="P11611" s="7"/>
      <c r="Q11611" s="7" t="s">
        <v>1851</v>
      </c>
      <c r="R11611" s="39" t="s">
        <v>29022</v>
      </c>
      <c r="S11611" s="7"/>
      <c r="T11611" s="7" t="s">
        <v>747</v>
      </c>
      <c r="U11611" s="7"/>
      <c r="V11611" s="7"/>
      <c r="W11611" s="7"/>
      <c r="X11611" s="7"/>
      <c r="Y11611" s="39"/>
      <c r="Z11611" s="7"/>
      <c r="AA11611" s="7"/>
      <c r="AB11611" s="24"/>
      <c r="AC11611" t="s">
        <v>26454</v>
      </c>
      <c r="AD11611" t="s">
        <v>23380</v>
      </c>
    </row>
    <row r="11612" spans="1:30" x14ac:dyDescent="0.25">
      <c r="A11612" t="str">
        <f t="shared" si="399"/>
        <v>12860012</v>
      </c>
      <c r="B11612" s="23" t="s">
        <v>58</v>
      </c>
      <c r="C11612" s="7" t="s">
        <v>1676</v>
      </c>
      <c r="D11612" s="66" t="s">
        <v>26645</v>
      </c>
      <c r="E11612" s="53" t="e">
        <f>VLOOKUP(D11612,'MPG Master'!$C$3:$I$716,7,0)</f>
        <v>#N/A</v>
      </c>
      <c r="F11612" s="7" t="s">
        <v>26667</v>
      </c>
      <c r="G11612" s="67" t="s">
        <v>1694</v>
      </c>
      <c r="H11612" s="53" t="e">
        <f t="shared" si="398"/>
        <v>#N/A</v>
      </c>
      <c r="I11612" s="7" t="s">
        <v>1749</v>
      </c>
      <c r="J11612" s="7" t="s">
        <v>20053</v>
      </c>
      <c r="K11612" s="9">
        <v>32143</v>
      </c>
      <c r="L11612" s="7"/>
      <c r="M11612" s="7"/>
      <c r="N11612" s="7"/>
      <c r="O11612" s="7"/>
      <c r="P11612" s="7"/>
      <c r="Q11612" s="7" t="s">
        <v>4724</v>
      </c>
      <c r="R11612" s="39" t="s">
        <v>29023</v>
      </c>
      <c r="S11612" s="7"/>
      <c r="T11612" s="7" t="s">
        <v>774</v>
      </c>
      <c r="U11612" s="7"/>
      <c r="V11612" s="7"/>
      <c r="W11612" s="7"/>
      <c r="X11612" s="7"/>
      <c r="Y11612" s="39"/>
      <c r="Z11612" s="7"/>
      <c r="AA11612" s="7"/>
      <c r="AB11612" s="24"/>
      <c r="AC11612" t="s">
        <v>26454</v>
      </c>
      <c r="AD11612" t="s">
        <v>23380</v>
      </c>
    </row>
    <row r="11613" spans="1:30" x14ac:dyDescent="0.25">
      <c r="A11613" t="str">
        <f t="shared" si="399"/>
        <v>93620027</v>
      </c>
      <c r="B11613" s="23" t="s">
        <v>58</v>
      </c>
      <c r="C11613" s="7" t="s">
        <v>7738</v>
      </c>
      <c r="D11613" s="66" t="s">
        <v>305</v>
      </c>
      <c r="E11613" s="53" t="e">
        <f>VLOOKUP(D11613,'MPG Master'!$C$3:$I$716,7,0)</f>
        <v>#N/A</v>
      </c>
      <c r="F11613" s="7" t="s">
        <v>106</v>
      </c>
      <c r="G11613" s="67" t="s">
        <v>1840</v>
      </c>
      <c r="H11613" s="53" t="e">
        <f t="shared" si="398"/>
        <v>#N/A</v>
      </c>
      <c r="I11613" s="7" t="s">
        <v>2281</v>
      </c>
      <c r="J11613" s="7" t="s">
        <v>27769</v>
      </c>
      <c r="K11613" s="9">
        <v>31048</v>
      </c>
      <c r="L11613" s="7"/>
      <c r="M11613" s="7"/>
      <c r="N11613" s="7"/>
      <c r="O11613" s="7"/>
      <c r="P11613" s="7"/>
      <c r="Q11613" s="7" t="s">
        <v>99</v>
      </c>
      <c r="R11613" s="39" t="s">
        <v>29024</v>
      </c>
      <c r="S11613" s="7"/>
      <c r="T11613" s="7" t="s">
        <v>693</v>
      </c>
      <c r="U11613" s="7"/>
      <c r="V11613" s="7"/>
      <c r="W11613" s="7"/>
      <c r="X11613" s="7"/>
      <c r="Y11613" s="39"/>
      <c r="Z11613" s="7"/>
      <c r="AA11613" s="7"/>
      <c r="AB11613" s="24"/>
      <c r="AC11613" t="s">
        <v>26454</v>
      </c>
      <c r="AD11613" t="s">
        <v>23380</v>
      </c>
    </row>
    <row r="11614" spans="1:30" x14ac:dyDescent="0.25">
      <c r="A11614" t="str">
        <f t="shared" si="399"/>
        <v>97810018</v>
      </c>
      <c r="B11614" s="23" t="s">
        <v>58</v>
      </c>
      <c r="C11614" s="7" t="s">
        <v>1664</v>
      </c>
      <c r="D11614" s="66" t="s">
        <v>7553</v>
      </c>
      <c r="E11614" s="53" t="e">
        <f>VLOOKUP(D11614,'MPG Master'!$C$3:$I$716,7,0)</f>
        <v>#N/A</v>
      </c>
      <c r="F11614" s="7" t="s">
        <v>26704</v>
      </c>
      <c r="G11614" s="67" t="s">
        <v>1682</v>
      </c>
      <c r="H11614" s="53" t="e">
        <f t="shared" si="398"/>
        <v>#N/A</v>
      </c>
      <c r="I11614" s="7" t="s">
        <v>5396</v>
      </c>
      <c r="J11614" s="7" t="s">
        <v>25979</v>
      </c>
      <c r="K11614" s="9">
        <v>22647</v>
      </c>
      <c r="L11614" s="7"/>
      <c r="M11614" s="7"/>
      <c r="N11614" s="7"/>
      <c r="O11614" s="7"/>
      <c r="P11614" s="7"/>
      <c r="Q11614" s="7" t="s">
        <v>1716</v>
      </c>
      <c r="R11614" s="39" t="s">
        <v>29025</v>
      </c>
      <c r="S11614" s="7"/>
      <c r="T11614" s="7" t="s">
        <v>747</v>
      </c>
      <c r="U11614" s="7"/>
      <c r="V11614" s="7"/>
      <c r="W11614" s="7"/>
      <c r="X11614" s="7"/>
      <c r="Y11614" s="39"/>
      <c r="Z11614" s="7"/>
      <c r="AA11614" s="7"/>
      <c r="AB11614" s="24"/>
      <c r="AC11614" t="s">
        <v>26454</v>
      </c>
      <c r="AD11614" t="s">
        <v>23380</v>
      </c>
    </row>
    <row r="11615" spans="1:30" x14ac:dyDescent="0.25">
      <c r="A11615" t="str">
        <f t="shared" si="399"/>
        <v>12460081</v>
      </c>
      <c r="B11615" s="23" t="s">
        <v>58</v>
      </c>
      <c r="C11615" s="7" t="s">
        <v>1675</v>
      </c>
      <c r="D11615" s="66" t="s">
        <v>7533</v>
      </c>
      <c r="E11615" s="53" t="e">
        <f>VLOOKUP(D11615,'MPG Master'!$C$3:$I$716,7,0)</f>
        <v>#N/A</v>
      </c>
      <c r="F11615" s="7" t="s">
        <v>26694</v>
      </c>
      <c r="G11615" s="67" t="s">
        <v>1686</v>
      </c>
      <c r="H11615" s="53" t="e">
        <f t="shared" si="398"/>
        <v>#N/A</v>
      </c>
      <c r="I11615" s="7" t="s">
        <v>26943</v>
      </c>
      <c r="J11615" s="7" t="s">
        <v>27770</v>
      </c>
      <c r="K11615" s="9">
        <v>25569</v>
      </c>
      <c r="L11615" s="7"/>
      <c r="M11615" s="7"/>
      <c r="N11615" s="7"/>
      <c r="O11615" s="7"/>
      <c r="P11615" s="7"/>
      <c r="Q11615" s="7" t="s">
        <v>1716</v>
      </c>
      <c r="R11615" s="39" t="s">
        <v>29026</v>
      </c>
      <c r="S11615" s="7"/>
      <c r="T11615" s="7" t="s">
        <v>747</v>
      </c>
      <c r="U11615" s="7"/>
      <c r="V11615" s="7"/>
      <c r="W11615" s="7"/>
      <c r="X11615" s="7"/>
      <c r="Y11615" s="39"/>
      <c r="Z11615" s="7"/>
      <c r="AA11615" s="7"/>
      <c r="AB11615" s="24"/>
      <c r="AC11615" t="s">
        <v>26454</v>
      </c>
      <c r="AD11615" t="s">
        <v>23380</v>
      </c>
    </row>
    <row r="11616" spans="1:30" x14ac:dyDescent="0.25">
      <c r="A11616" t="str">
        <f t="shared" si="399"/>
        <v>20690003</v>
      </c>
      <c r="B11616" s="23" t="s">
        <v>58</v>
      </c>
      <c r="C11616" s="7" t="s">
        <v>1673</v>
      </c>
      <c r="D11616" s="66" t="s">
        <v>26590</v>
      </c>
      <c r="E11616" s="53" t="e">
        <f>VLOOKUP(D11616,'MPG Master'!$C$3:$I$716,7,0)</f>
        <v>#N/A</v>
      </c>
      <c r="F11616" s="7" t="s">
        <v>26591</v>
      </c>
      <c r="G11616" s="67" t="s">
        <v>61</v>
      </c>
      <c r="H11616" s="53" t="e">
        <f t="shared" si="398"/>
        <v>#N/A</v>
      </c>
      <c r="I11616" s="7" t="s">
        <v>26944</v>
      </c>
      <c r="J11616" s="7" t="s">
        <v>27771</v>
      </c>
      <c r="K11616" s="9">
        <v>17533</v>
      </c>
      <c r="L11616" s="7"/>
      <c r="M11616" s="7"/>
      <c r="N11616" s="7"/>
      <c r="O11616" s="7"/>
      <c r="P11616" s="7"/>
      <c r="Q11616" s="7" t="s">
        <v>1701</v>
      </c>
      <c r="R11616" s="39" t="s">
        <v>29027</v>
      </c>
      <c r="S11616" s="7"/>
      <c r="T11616" s="7" t="s">
        <v>1275</v>
      </c>
      <c r="U11616" s="7"/>
      <c r="V11616" s="7"/>
      <c r="W11616" s="7"/>
      <c r="X11616" s="7"/>
      <c r="Y11616" s="39"/>
      <c r="Z11616" s="7"/>
      <c r="AA11616" s="7"/>
      <c r="AB11616" s="24"/>
      <c r="AC11616" t="s">
        <v>26454</v>
      </c>
      <c r="AD11616" t="s">
        <v>23380</v>
      </c>
    </row>
    <row r="11617" spans="1:30" x14ac:dyDescent="0.25">
      <c r="A11617" t="str">
        <f t="shared" si="399"/>
        <v>20710003</v>
      </c>
      <c r="B11617" s="23" t="s">
        <v>58</v>
      </c>
      <c r="C11617" s="7" t="s">
        <v>1673</v>
      </c>
      <c r="D11617" s="66" t="s">
        <v>26597</v>
      </c>
      <c r="E11617" s="53" t="e">
        <f>VLOOKUP(D11617,'MPG Master'!$C$3:$I$716,7,0)</f>
        <v>#N/A</v>
      </c>
      <c r="F11617" s="7" t="s">
        <v>26598</v>
      </c>
      <c r="G11617" s="67" t="s">
        <v>61</v>
      </c>
      <c r="H11617" s="53" t="e">
        <f t="shared" si="398"/>
        <v>#N/A</v>
      </c>
      <c r="I11617" s="7" t="s">
        <v>26945</v>
      </c>
      <c r="J11617" s="7" t="s">
        <v>27724</v>
      </c>
      <c r="K11617" s="9">
        <v>34308</v>
      </c>
      <c r="L11617" s="7"/>
      <c r="M11617" s="7"/>
      <c r="N11617" s="7"/>
      <c r="O11617" s="7"/>
      <c r="P11617" s="7"/>
      <c r="Q11617" s="7" t="s">
        <v>4724</v>
      </c>
      <c r="R11617" s="39" t="s">
        <v>29028</v>
      </c>
      <c r="S11617" s="7"/>
      <c r="T11617" s="7" t="s">
        <v>3077</v>
      </c>
      <c r="U11617" s="7"/>
      <c r="V11617" s="7"/>
      <c r="W11617" s="7"/>
      <c r="X11617" s="7"/>
      <c r="Y11617" s="39"/>
      <c r="Z11617" s="7"/>
      <c r="AA11617" s="7"/>
      <c r="AB11617" s="24"/>
      <c r="AC11617" t="s">
        <v>26454</v>
      </c>
      <c r="AD11617" t="s">
        <v>23380</v>
      </c>
    </row>
    <row r="11618" spans="1:30" x14ac:dyDescent="0.25">
      <c r="A11618" t="str">
        <f t="shared" si="399"/>
        <v>20710006</v>
      </c>
      <c r="B11618" s="23" t="s">
        <v>58</v>
      </c>
      <c r="C11618" s="7" t="s">
        <v>1673</v>
      </c>
      <c r="D11618" s="66" t="s">
        <v>26597</v>
      </c>
      <c r="E11618" s="53" t="e">
        <f>VLOOKUP(D11618,'MPG Master'!$C$3:$I$716,7,0)</f>
        <v>#N/A</v>
      </c>
      <c r="F11618" s="7" t="s">
        <v>26598</v>
      </c>
      <c r="G11618" s="67" t="s">
        <v>378</v>
      </c>
      <c r="H11618" s="53" t="e">
        <f t="shared" si="398"/>
        <v>#N/A</v>
      </c>
      <c r="I11618" s="7" t="s">
        <v>26946</v>
      </c>
      <c r="J11618" s="7" t="s">
        <v>27391</v>
      </c>
      <c r="K11618" s="9">
        <v>33239</v>
      </c>
      <c r="L11618" s="7"/>
      <c r="M11618" s="7"/>
      <c r="N11618" s="7"/>
      <c r="O11618" s="7"/>
      <c r="P11618" s="7"/>
      <c r="Q11618" s="7" t="s">
        <v>1716</v>
      </c>
      <c r="R11618" s="39" t="s">
        <v>29029</v>
      </c>
      <c r="S11618" s="7"/>
      <c r="T11618" s="7" t="s">
        <v>747</v>
      </c>
      <c r="U11618" s="7"/>
      <c r="V11618" s="7"/>
      <c r="W11618" s="7"/>
      <c r="X11618" s="7"/>
      <c r="Y11618" s="39"/>
      <c r="Z11618" s="7"/>
      <c r="AA11618" s="7"/>
      <c r="AB11618" s="24"/>
      <c r="AC11618" t="s">
        <v>26454</v>
      </c>
      <c r="AD11618" t="s">
        <v>23380</v>
      </c>
    </row>
    <row r="11619" spans="1:30" x14ac:dyDescent="0.25">
      <c r="A11619" t="str">
        <f t="shared" si="399"/>
        <v>20710007</v>
      </c>
      <c r="B11619" s="23" t="s">
        <v>58</v>
      </c>
      <c r="C11619" s="7" t="s">
        <v>1673</v>
      </c>
      <c r="D11619" s="66" t="s">
        <v>26597</v>
      </c>
      <c r="E11619" s="53" t="e">
        <f>VLOOKUP(D11619,'MPG Master'!$C$3:$I$716,7,0)</f>
        <v>#N/A</v>
      </c>
      <c r="F11619" s="7" t="s">
        <v>26598</v>
      </c>
      <c r="G11619" s="67" t="s">
        <v>1720</v>
      </c>
      <c r="H11619" s="53" t="e">
        <f t="shared" si="398"/>
        <v>#N/A</v>
      </c>
      <c r="I11619" s="7" t="s">
        <v>26947</v>
      </c>
      <c r="J11619" s="7" t="s">
        <v>27772</v>
      </c>
      <c r="K11619" s="9">
        <v>39815</v>
      </c>
      <c r="L11619" s="7"/>
      <c r="M11619" s="7"/>
      <c r="N11619" s="7"/>
      <c r="O11619" s="7"/>
      <c r="P11619" s="7"/>
      <c r="Q11619" s="7" t="s">
        <v>1716</v>
      </c>
      <c r="R11619" s="39" t="s">
        <v>29030</v>
      </c>
      <c r="S11619" s="7"/>
      <c r="T11619" s="7" t="s">
        <v>747</v>
      </c>
      <c r="U11619" s="7"/>
      <c r="V11619" s="7"/>
      <c r="W11619" s="7"/>
      <c r="X11619" s="7"/>
      <c r="Y11619" s="39"/>
      <c r="Z11619" s="7"/>
      <c r="AA11619" s="7"/>
      <c r="AB11619" s="24"/>
      <c r="AC11619" t="s">
        <v>26454</v>
      </c>
      <c r="AD11619" t="s">
        <v>23380</v>
      </c>
    </row>
    <row r="11620" spans="1:30" x14ac:dyDescent="0.25">
      <c r="A11620" t="str">
        <f t="shared" si="399"/>
        <v>20710008</v>
      </c>
      <c r="B11620" s="23" t="s">
        <v>58</v>
      </c>
      <c r="C11620" s="7" t="s">
        <v>1673</v>
      </c>
      <c r="D11620" s="66" t="s">
        <v>26597</v>
      </c>
      <c r="E11620" s="53" t="e">
        <f>VLOOKUP(D11620,'MPG Master'!$C$3:$I$716,7,0)</f>
        <v>#N/A</v>
      </c>
      <c r="F11620" s="7" t="s">
        <v>26598</v>
      </c>
      <c r="G11620" s="67" t="s">
        <v>1687</v>
      </c>
      <c r="H11620" s="53" t="e">
        <f t="shared" si="398"/>
        <v>#N/A</v>
      </c>
      <c r="I11620" s="7" t="s">
        <v>7209</v>
      </c>
      <c r="J11620" s="7" t="s">
        <v>27773</v>
      </c>
      <c r="K11620" s="9">
        <v>26299</v>
      </c>
      <c r="L11620" s="7"/>
      <c r="M11620" s="7"/>
      <c r="N11620" s="7"/>
      <c r="O11620" s="7"/>
      <c r="P11620" s="7"/>
      <c r="Q11620" s="7" t="s">
        <v>1701</v>
      </c>
      <c r="R11620" s="39" t="s">
        <v>29031</v>
      </c>
      <c r="S11620" s="7"/>
      <c r="T11620" s="7" t="s">
        <v>3077</v>
      </c>
      <c r="U11620" s="7"/>
      <c r="V11620" s="7"/>
      <c r="W11620" s="7"/>
      <c r="X11620" s="7"/>
      <c r="Y11620" s="39"/>
      <c r="Z11620" s="7"/>
      <c r="AA11620" s="7"/>
      <c r="AB11620" s="24"/>
      <c r="AC11620" t="s">
        <v>26454</v>
      </c>
      <c r="AD11620" t="s">
        <v>23380</v>
      </c>
    </row>
    <row r="11621" spans="1:30" x14ac:dyDescent="0.25">
      <c r="A11621" t="str">
        <f t="shared" si="399"/>
        <v>20730003</v>
      </c>
      <c r="B11621" s="23" t="s">
        <v>58</v>
      </c>
      <c r="C11621" s="7" t="s">
        <v>1673</v>
      </c>
      <c r="D11621" s="66" t="s">
        <v>26603</v>
      </c>
      <c r="E11621" s="53" t="e">
        <f>VLOOKUP(D11621,'MPG Master'!$C$3:$I$716,7,0)</f>
        <v>#N/A</v>
      </c>
      <c r="F11621" s="7" t="s">
        <v>26604</v>
      </c>
      <c r="G11621" s="67" t="s">
        <v>61</v>
      </c>
      <c r="H11621" s="53" t="e">
        <f t="shared" si="398"/>
        <v>#N/A</v>
      </c>
      <c r="I11621" s="7" t="s">
        <v>26948</v>
      </c>
      <c r="J11621" s="7" t="s">
        <v>27774</v>
      </c>
      <c r="K11621" s="9">
        <v>33239</v>
      </c>
      <c r="L11621" s="7"/>
      <c r="M11621" s="7"/>
      <c r="N11621" s="7"/>
      <c r="O11621" s="7"/>
      <c r="P11621" s="7"/>
      <c r="Q11621" s="7" t="s">
        <v>1851</v>
      </c>
      <c r="R11621" s="39" t="s">
        <v>29032</v>
      </c>
      <c r="S11621" s="7"/>
      <c r="T11621" s="7" t="s">
        <v>747</v>
      </c>
      <c r="U11621" s="7"/>
      <c r="V11621" s="7"/>
      <c r="W11621" s="7"/>
      <c r="X11621" s="7"/>
      <c r="Y11621" s="39"/>
      <c r="Z11621" s="7"/>
      <c r="AA11621" s="7"/>
      <c r="AB11621" s="24"/>
      <c r="AC11621" t="s">
        <v>26454</v>
      </c>
      <c r="AD11621" t="s">
        <v>23380</v>
      </c>
    </row>
    <row r="11622" spans="1:30" x14ac:dyDescent="0.25">
      <c r="A11622" t="str">
        <f t="shared" si="399"/>
        <v>97940004</v>
      </c>
      <c r="B11622" s="23" t="s">
        <v>58</v>
      </c>
      <c r="C11622" s="7" t="s">
        <v>1664</v>
      </c>
      <c r="D11622" s="66" t="s">
        <v>26654</v>
      </c>
      <c r="E11622" s="53" t="e">
        <f>VLOOKUP(D11622,'MPG Master'!$C$3:$I$716,7,0)</f>
        <v>#N/A</v>
      </c>
      <c r="F11622" s="7" t="s">
        <v>26683</v>
      </c>
      <c r="G11622" s="67" t="s">
        <v>1679</v>
      </c>
      <c r="H11622" s="53" t="e">
        <f t="shared" si="398"/>
        <v>#N/A</v>
      </c>
      <c r="I11622" s="7" t="s">
        <v>26949</v>
      </c>
      <c r="J11622" s="7" t="s">
        <v>26792</v>
      </c>
      <c r="K11622" s="9">
        <v>37992</v>
      </c>
      <c r="L11622" s="7"/>
      <c r="M11622" s="7"/>
      <c r="N11622" s="7"/>
      <c r="O11622" s="7"/>
      <c r="P11622" s="7"/>
      <c r="Q11622" s="7" t="s">
        <v>1050</v>
      </c>
      <c r="R11622" s="39" t="s">
        <v>29033</v>
      </c>
      <c r="S11622" s="7"/>
      <c r="T11622" s="7" t="s">
        <v>30289</v>
      </c>
      <c r="U11622" s="7"/>
      <c r="V11622" s="7"/>
      <c r="W11622" s="7"/>
      <c r="X11622" s="7"/>
      <c r="Y11622" s="39"/>
      <c r="Z11622" s="7"/>
      <c r="AA11622" s="7"/>
      <c r="AB11622" s="24"/>
      <c r="AC11622" t="s">
        <v>26454</v>
      </c>
      <c r="AD11622" t="s">
        <v>23380</v>
      </c>
    </row>
    <row r="11623" spans="1:30" x14ac:dyDescent="0.25">
      <c r="A11623" t="str">
        <f t="shared" si="399"/>
        <v>97970004</v>
      </c>
      <c r="B11623" s="23" t="s">
        <v>58</v>
      </c>
      <c r="C11623" s="7" t="s">
        <v>1664</v>
      </c>
      <c r="D11623" s="66" t="s">
        <v>26657</v>
      </c>
      <c r="E11623" s="53" t="e">
        <f>VLOOKUP(D11623,'MPG Master'!$C$3:$I$716,7,0)</f>
        <v>#N/A</v>
      </c>
      <c r="F11623" s="7" t="s">
        <v>26689</v>
      </c>
      <c r="G11623" s="67" t="s">
        <v>1679</v>
      </c>
      <c r="H11623" s="53" t="e">
        <f t="shared" si="398"/>
        <v>#N/A</v>
      </c>
      <c r="I11623" s="7" t="s">
        <v>2295</v>
      </c>
      <c r="J11623" s="7" t="s">
        <v>1695</v>
      </c>
      <c r="K11623" s="9">
        <v>37679</v>
      </c>
      <c r="L11623" s="7"/>
      <c r="M11623" s="7"/>
      <c r="N11623" s="7"/>
      <c r="O11623" s="7"/>
      <c r="P11623" s="7"/>
      <c r="Q11623" s="7" t="s">
        <v>4724</v>
      </c>
      <c r="R11623" s="39" t="s">
        <v>29034</v>
      </c>
      <c r="S11623" s="7"/>
      <c r="T11623" s="7" t="s">
        <v>1152</v>
      </c>
      <c r="U11623" s="7"/>
      <c r="V11623" s="7"/>
      <c r="W11623" s="7"/>
      <c r="X11623" s="7"/>
      <c r="Y11623" s="39"/>
      <c r="Z11623" s="7"/>
      <c r="AA11623" s="7"/>
      <c r="AB11623" s="24"/>
      <c r="AC11623" t="s">
        <v>26454</v>
      </c>
      <c r="AD11623" t="s">
        <v>23380</v>
      </c>
    </row>
    <row r="11624" spans="1:30" x14ac:dyDescent="0.25">
      <c r="A11624" t="str">
        <f t="shared" si="399"/>
        <v>97950007</v>
      </c>
      <c r="B11624" s="23" t="s">
        <v>58</v>
      </c>
      <c r="C11624" s="7" t="s">
        <v>671</v>
      </c>
      <c r="D11624" s="66" t="s">
        <v>26646</v>
      </c>
      <c r="E11624" s="53" t="e">
        <f>VLOOKUP(D11624,'MPG Master'!$C$3:$I$716,7,0)</f>
        <v>#N/A</v>
      </c>
      <c r="F11624" s="7" t="s">
        <v>26668</v>
      </c>
      <c r="G11624" s="67" t="s">
        <v>1720</v>
      </c>
      <c r="H11624" s="53" t="e">
        <f t="shared" si="398"/>
        <v>#N/A</v>
      </c>
      <c r="I11624" s="7" t="s">
        <v>1863</v>
      </c>
      <c r="J11624" s="7" t="s">
        <v>27775</v>
      </c>
      <c r="K11624" s="9">
        <v>36631</v>
      </c>
      <c r="L11624" s="7"/>
      <c r="M11624" s="7"/>
      <c r="N11624" s="7"/>
      <c r="O11624" s="7"/>
      <c r="P11624" s="7"/>
      <c r="Q11624" s="7" t="s">
        <v>4724</v>
      </c>
      <c r="R11624" s="39" t="s">
        <v>29035</v>
      </c>
      <c r="S11624" s="7"/>
      <c r="T11624" s="7" t="s">
        <v>7461</v>
      </c>
      <c r="U11624" s="7"/>
      <c r="V11624" s="7"/>
      <c r="W11624" s="7"/>
      <c r="X11624" s="7"/>
      <c r="Y11624" s="39"/>
      <c r="Z11624" s="7"/>
      <c r="AA11624" s="7"/>
      <c r="AB11624" s="24"/>
      <c r="AC11624" t="s">
        <v>26454</v>
      </c>
      <c r="AD11624" t="s">
        <v>23380</v>
      </c>
    </row>
    <row r="11625" spans="1:30" x14ac:dyDescent="0.25">
      <c r="A11625" t="str">
        <f t="shared" si="399"/>
        <v>12010097</v>
      </c>
      <c r="B11625" s="23" t="s">
        <v>58</v>
      </c>
      <c r="C11625" s="7" t="s">
        <v>1676</v>
      </c>
      <c r="D11625" s="66" t="s">
        <v>323</v>
      </c>
      <c r="E11625" s="53" t="e">
        <f>VLOOKUP(D11625,'MPG Master'!$C$3:$I$716,7,0)</f>
        <v>#N/A</v>
      </c>
      <c r="F11625" s="7" t="s">
        <v>118</v>
      </c>
      <c r="G11625" s="67" t="s">
        <v>5115</v>
      </c>
      <c r="H11625" s="53" t="e">
        <f t="shared" si="398"/>
        <v>#N/A</v>
      </c>
      <c r="I11625" s="7" t="s">
        <v>6994</v>
      </c>
      <c r="J11625" s="7" t="s">
        <v>2004</v>
      </c>
      <c r="K11625" s="9">
        <v>37593</v>
      </c>
      <c r="L11625" s="7"/>
      <c r="M11625" s="7"/>
      <c r="N11625" s="7"/>
      <c r="O11625" s="7"/>
      <c r="P11625" s="7"/>
      <c r="Q11625" s="7" t="s">
        <v>1716</v>
      </c>
      <c r="R11625" s="39" t="s">
        <v>29036</v>
      </c>
      <c r="S11625" s="7"/>
      <c r="T11625" s="7" t="s">
        <v>747</v>
      </c>
      <c r="U11625" s="7"/>
      <c r="V11625" s="7"/>
      <c r="W11625" s="7"/>
      <c r="X11625" s="7"/>
      <c r="Y11625" s="39"/>
      <c r="Z11625" s="7"/>
      <c r="AA11625" s="7"/>
      <c r="AB11625" s="24"/>
      <c r="AC11625" t="s">
        <v>26454</v>
      </c>
      <c r="AD11625" t="s">
        <v>23380</v>
      </c>
    </row>
    <row r="11626" spans="1:30" x14ac:dyDescent="0.25">
      <c r="A11626" t="str">
        <f t="shared" si="399"/>
        <v>03150010</v>
      </c>
      <c r="B11626" s="23" t="s">
        <v>58</v>
      </c>
      <c r="C11626" s="7" t="s">
        <v>1673</v>
      </c>
      <c r="D11626" s="66" t="s">
        <v>500</v>
      </c>
      <c r="E11626" s="53" t="e">
        <f>VLOOKUP(D11626,'MPG Master'!$C$3:$I$716,7,0)</f>
        <v>#N/A</v>
      </c>
      <c r="F11626" s="7" t="s">
        <v>229</v>
      </c>
      <c r="G11626" s="67" t="s">
        <v>1681</v>
      </c>
      <c r="H11626" s="53" t="e">
        <f t="shared" si="398"/>
        <v>#N/A</v>
      </c>
      <c r="I11626" s="7" t="s">
        <v>18885</v>
      </c>
      <c r="J11626" s="7" t="s">
        <v>22946</v>
      </c>
      <c r="K11626" s="9">
        <v>33791</v>
      </c>
      <c r="L11626" s="7"/>
      <c r="M11626" s="7"/>
      <c r="N11626" s="7"/>
      <c r="O11626" s="7"/>
      <c r="P11626" s="7"/>
      <c r="Q11626" s="7" t="s">
        <v>4724</v>
      </c>
      <c r="R11626" s="39" t="s">
        <v>29037</v>
      </c>
      <c r="S11626" s="7"/>
      <c r="T11626" s="7" t="s">
        <v>6899</v>
      </c>
      <c r="U11626" s="7"/>
      <c r="V11626" s="7"/>
      <c r="W11626" s="7"/>
      <c r="X11626" s="7"/>
      <c r="Y11626" s="39"/>
      <c r="Z11626" s="7"/>
      <c r="AA11626" s="7"/>
      <c r="AB11626" s="24"/>
      <c r="AC11626" t="s">
        <v>26454</v>
      </c>
      <c r="AD11626" t="s">
        <v>23380</v>
      </c>
    </row>
    <row r="11627" spans="1:30" x14ac:dyDescent="0.25">
      <c r="A11627" t="str">
        <f t="shared" si="399"/>
        <v>12760064</v>
      </c>
      <c r="B11627" s="23" t="s">
        <v>58</v>
      </c>
      <c r="C11627" s="7" t="s">
        <v>1675</v>
      </c>
      <c r="D11627" s="66" t="s">
        <v>23207</v>
      </c>
      <c r="E11627" s="53" t="e">
        <f>VLOOKUP(D11627,'MPG Master'!$C$3:$I$716,7,0)</f>
        <v>#N/A</v>
      </c>
      <c r="F11627" s="7" t="s">
        <v>23209</v>
      </c>
      <c r="G11627" s="67" t="s">
        <v>2130</v>
      </c>
      <c r="H11627" s="53" t="e">
        <f t="shared" si="398"/>
        <v>#N/A</v>
      </c>
      <c r="I11627" s="7" t="s">
        <v>1422</v>
      </c>
      <c r="J11627" s="7" t="s">
        <v>27776</v>
      </c>
      <c r="K11627" s="9">
        <v>35190</v>
      </c>
      <c r="L11627" s="7"/>
      <c r="M11627" s="7"/>
      <c r="N11627" s="7"/>
      <c r="O11627" s="7"/>
      <c r="P11627" s="7"/>
      <c r="Q11627" s="7" t="s">
        <v>4724</v>
      </c>
      <c r="R11627" s="39" t="s">
        <v>29038</v>
      </c>
      <c r="S11627" s="7"/>
      <c r="T11627" s="7" t="s">
        <v>3997</v>
      </c>
      <c r="U11627" s="7"/>
      <c r="V11627" s="7"/>
      <c r="W11627" s="7"/>
      <c r="X11627" s="7"/>
      <c r="Y11627" s="39"/>
      <c r="Z11627" s="7"/>
      <c r="AA11627" s="7"/>
      <c r="AB11627" s="24"/>
      <c r="AC11627" t="s">
        <v>26454</v>
      </c>
      <c r="AD11627" t="s">
        <v>23380</v>
      </c>
    </row>
    <row r="11628" spans="1:30" x14ac:dyDescent="0.25">
      <c r="A11628" t="str">
        <f t="shared" si="399"/>
        <v>12350058</v>
      </c>
      <c r="B11628" s="23" t="s">
        <v>58</v>
      </c>
      <c r="C11628" s="7" t="s">
        <v>1675</v>
      </c>
      <c r="D11628" s="66" t="s">
        <v>404</v>
      </c>
      <c r="E11628" s="53" t="e">
        <f>VLOOKUP(D11628,'MPG Master'!$C$3:$I$716,7,0)</f>
        <v>#N/A</v>
      </c>
      <c r="F11628" s="7" t="s">
        <v>174</v>
      </c>
      <c r="G11628" s="67" t="s">
        <v>1690</v>
      </c>
      <c r="H11628" s="53" t="e">
        <f t="shared" si="398"/>
        <v>#N/A</v>
      </c>
      <c r="I11628" s="7" t="s">
        <v>9403</v>
      </c>
      <c r="J11628" s="7" t="s">
        <v>27777</v>
      </c>
      <c r="K11628" s="9">
        <v>34700</v>
      </c>
      <c r="L11628" s="7"/>
      <c r="M11628" s="7"/>
      <c r="N11628" s="7"/>
      <c r="O11628" s="7"/>
      <c r="P11628" s="7"/>
      <c r="Q11628" s="7" t="s">
        <v>4724</v>
      </c>
      <c r="R11628" s="39" t="s">
        <v>29039</v>
      </c>
      <c r="S11628" s="7"/>
      <c r="T11628" s="7" t="s">
        <v>767</v>
      </c>
      <c r="U11628" s="7"/>
      <c r="V11628" s="7"/>
      <c r="W11628" s="7"/>
      <c r="X11628" s="7"/>
      <c r="Y11628" s="39"/>
      <c r="Z11628" s="7"/>
      <c r="AA11628" s="7"/>
      <c r="AB11628" s="24"/>
      <c r="AC11628" t="s">
        <v>26454</v>
      </c>
      <c r="AD11628" t="s">
        <v>23380</v>
      </c>
    </row>
    <row r="11629" spans="1:30" x14ac:dyDescent="0.25">
      <c r="A11629" t="str">
        <f t="shared" si="399"/>
        <v>12060165</v>
      </c>
      <c r="B11629" s="23" t="s">
        <v>58</v>
      </c>
      <c r="C11629" s="7" t="s">
        <v>1675</v>
      </c>
      <c r="D11629" s="66" t="s">
        <v>401</v>
      </c>
      <c r="E11629" s="53" t="e">
        <f>VLOOKUP(D11629,'MPG Master'!$C$3:$I$716,7,0)</f>
        <v>#N/A</v>
      </c>
      <c r="F11629" s="7" t="s">
        <v>172</v>
      </c>
      <c r="G11629" s="67" t="s">
        <v>5175</v>
      </c>
      <c r="H11629" s="53" t="e">
        <f t="shared" si="398"/>
        <v>#N/A</v>
      </c>
      <c r="I11629" s="7" t="s">
        <v>26950</v>
      </c>
      <c r="J11629" s="7" t="s">
        <v>2003</v>
      </c>
      <c r="K11629" s="9">
        <v>36337</v>
      </c>
      <c r="L11629" s="7"/>
      <c r="M11629" s="7"/>
      <c r="N11629" s="7"/>
      <c r="O11629" s="7"/>
      <c r="P11629" s="7"/>
      <c r="Q11629" s="7" t="s">
        <v>25580</v>
      </c>
      <c r="R11629" s="39" t="s">
        <v>29040</v>
      </c>
      <c r="S11629" s="7"/>
      <c r="T11629" s="7" t="s">
        <v>989</v>
      </c>
      <c r="U11629" s="7"/>
      <c r="V11629" s="7"/>
      <c r="W11629" s="7"/>
      <c r="X11629" s="7"/>
      <c r="Y11629" s="39"/>
      <c r="Z11629" s="7"/>
      <c r="AA11629" s="7"/>
      <c r="AB11629" s="24"/>
      <c r="AC11629" t="s">
        <v>26454</v>
      </c>
      <c r="AD11629" t="s">
        <v>23380</v>
      </c>
    </row>
    <row r="11630" spans="1:30" x14ac:dyDescent="0.25">
      <c r="A11630" t="str">
        <f t="shared" si="399"/>
        <v>12060166</v>
      </c>
      <c r="B11630" s="23" t="s">
        <v>58</v>
      </c>
      <c r="C11630" s="7" t="s">
        <v>1675</v>
      </c>
      <c r="D11630" s="66" t="s">
        <v>401</v>
      </c>
      <c r="E11630" s="53" t="e">
        <f>VLOOKUP(D11630,'MPG Master'!$C$3:$I$716,7,0)</f>
        <v>#N/A</v>
      </c>
      <c r="F11630" s="7" t="s">
        <v>172</v>
      </c>
      <c r="G11630" s="67" t="s">
        <v>5173</v>
      </c>
      <c r="H11630" s="53" t="e">
        <f t="shared" ref="H11630:H11693" si="400">E11630&amp;G11630</f>
        <v>#N/A</v>
      </c>
      <c r="I11630" s="7" t="s">
        <v>4145</v>
      </c>
      <c r="J11630" s="7" t="s">
        <v>27778</v>
      </c>
      <c r="K11630" s="9">
        <v>28491</v>
      </c>
      <c r="L11630" s="7"/>
      <c r="M11630" s="7"/>
      <c r="N11630" s="7"/>
      <c r="O11630" s="7"/>
      <c r="P11630" s="7"/>
      <c r="Q11630" s="7" t="s">
        <v>1424</v>
      </c>
      <c r="R11630" s="39" t="s">
        <v>29041</v>
      </c>
      <c r="S11630" s="7"/>
      <c r="T11630" s="7" t="s">
        <v>935</v>
      </c>
      <c r="U11630" s="7"/>
      <c r="V11630" s="7"/>
      <c r="W11630" s="7"/>
      <c r="X11630" s="7"/>
      <c r="Y11630" s="39"/>
      <c r="Z11630" s="7"/>
      <c r="AA11630" s="7"/>
      <c r="AB11630" s="24"/>
      <c r="AC11630" t="s">
        <v>26454</v>
      </c>
      <c r="AD11630" t="s">
        <v>23380</v>
      </c>
    </row>
    <row r="11631" spans="1:30" x14ac:dyDescent="0.25">
      <c r="A11631" t="str">
        <f t="shared" si="399"/>
        <v>24180079</v>
      </c>
      <c r="B11631" s="23" t="s">
        <v>58</v>
      </c>
      <c r="C11631" s="7" t="s">
        <v>1325</v>
      </c>
      <c r="D11631" s="66" t="s">
        <v>580</v>
      </c>
      <c r="E11631" s="53" t="e">
        <f>VLOOKUP(D11631,'MPG Master'!$C$3:$I$716,7,0)</f>
        <v>#N/A</v>
      </c>
      <c r="F11631" s="7" t="s">
        <v>247</v>
      </c>
      <c r="G11631" s="67" t="s">
        <v>2278</v>
      </c>
      <c r="H11631" s="53" t="e">
        <f t="shared" si="400"/>
        <v>#N/A</v>
      </c>
      <c r="I11631" s="7" t="s">
        <v>3242</v>
      </c>
      <c r="J11631" s="7" t="s">
        <v>27779</v>
      </c>
      <c r="K11631" s="9">
        <v>29457</v>
      </c>
      <c r="L11631" s="7"/>
      <c r="M11631" s="7"/>
      <c r="N11631" s="7"/>
      <c r="O11631" s="7"/>
      <c r="P11631" s="7"/>
      <c r="Q11631" s="7" t="s">
        <v>1851</v>
      </c>
      <c r="R11631" s="39" t="s">
        <v>29042</v>
      </c>
      <c r="S11631" s="7"/>
      <c r="T11631" s="7" t="s">
        <v>747</v>
      </c>
      <c r="U11631" s="7"/>
      <c r="V11631" s="7"/>
      <c r="W11631" s="7"/>
      <c r="X11631" s="7"/>
      <c r="Y11631" s="39"/>
      <c r="Z11631" s="7"/>
      <c r="AA11631" s="7"/>
      <c r="AB11631" s="24"/>
      <c r="AC11631" t="s">
        <v>26454</v>
      </c>
      <c r="AD11631" t="s">
        <v>23380</v>
      </c>
    </row>
    <row r="11632" spans="1:30" x14ac:dyDescent="0.25">
      <c r="A11632" t="str">
        <f t="shared" si="399"/>
        <v>24180077</v>
      </c>
      <c r="B11632" s="23" t="s">
        <v>58</v>
      </c>
      <c r="C11632" s="7" t="s">
        <v>1325</v>
      </c>
      <c r="D11632" s="66" t="s">
        <v>580</v>
      </c>
      <c r="E11632" s="53" t="e">
        <f>VLOOKUP(D11632,'MPG Master'!$C$3:$I$716,7,0)</f>
        <v>#N/A</v>
      </c>
      <c r="F11632" s="7" t="s">
        <v>247</v>
      </c>
      <c r="G11632" s="67" t="s">
        <v>1984</v>
      </c>
      <c r="H11632" s="53" t="e">
        <f t="shared" si="400"/>
        <v>#N/A</v>
      </c>
      <c r="I11632" s="7" t="s">
        <v>26951</v>
      </c>
      <c r="J11632" s="7" t="s">
        <v>27780</v>
      </c>
      <c r="K11632" s="9">
        <v>28919</v>
      </c>
      <c r="L11632" s="7"/>
      <c r="M11632" s="7"/>
      <c r="N11632" s="7"/>
      <c r="O11632" s="7"/>
      <c r="P11632" s="7"/>
      <c r="Q11632" s="7" t="s">
        <v>1851</v>
      </c>
      <c r="R11632" s="39" t="s">
        <v>29043</v>
      </c>
      <c r="S11632" s="7"/>
      <c r="T11632" s="7" t="s">
        <v>747</v>
      </c>
      <c r="U11632" s="7"/>
      <c r="V11632" s="7"/>
      <c r="W11632" s="7"/>
      <c r="X11632" s="7"/>
      <c r="Y11632" s="39"/>
      <c r="Z11632" s="7"/>
      <c r="AA11632" s="7"/>
      <c r="AB11632" s="24"/>
      <c r="AC11632" t="s">
        <v>26454</v>
      </c>
      <c r="AD11632" t="s">
        <v>23380</v>
      </c>
    </row>
    <row r="11633" spans="1:30" x14ac:dyDescent="0.25">
      <c r="A11633" t="str">
        <f t="shared" si="399"/>
        <v>24180078</v>
      </c>
      <c r="B11633" s="23" t="s">
        <v>58</v>
      </c>
      <c r="C11633" s="7" t="s">
        <v>1325</v>
      </c>
      <c r="D11633" s="66" t="s">
        <v>580</v>
      </c>
      <c r="E11633" s="53" t="e">
        <f>VLOOKUP(D11633,'MPG Master'!$C$3:$I$716,7,0)</f>
        <v>#N/A</v>
      </c>
      <c r="F11633" s="7" t="s">
        <v>247</v>
      </c>
      <c r="G11633" s="67" t="s">
        <v>1988</v>
      </c>
      <c r="H11633" s="53" t="e">
        <f t="shared" si="400"/>
        <v>#N/A</v>
      </c>
      <c r="I11633" s="7" t="s">
        <v>26952</v>
      </c>
      <c r="J11633" s="7" t="s">
        <v>27781</v>
      </c>
      <c r="K11633" s="9">
        <v>38515</v>
      </c>
      <c r="L11633" s="7"/>
      <c r="M11633" s="7"/>
      <c r="N11633" s="7"/>
      <c r="O11633" s="7"/>
      <c r="P11633" s="7"/>
      <c r="Q11633" s="7" t="s">
        <v>1851</v>
      </c>
      <c r="R11633" s="39" t="s">
        <v>29044</v>
      </c>
      <c r="S11633" s="7"/>
      <c r="T11633" s="7" t="s">
        <v>747</v>
      </c>
      <c r="U11633" s="7"/>
      <c r="V11633" s="7"/>
      <c r="W11633" s="7"/>
      <c r="X11633" s="7"/>
      <c r="Y11633" s="39"/>
      <c r="Z11633" s="7"/>
      <c r="AA11633" s="7"/>
      <c r="AB11633" s="24"/>
      <c r="AC11633" t="s">
        <v>26454</v>
      </c>
      <c r="AD11633" t="s">
        <v>23380</v>
      </c>
    </row>
    <row r="11634" spans="1:30" x14ac:dyDescent="0.25">
      <c r="A11634" t="str">
        <f t="shared" si="399"/>
        <v>24130093</v>
      </c>
      <c r="B11634" s="23" t="s">
        <v>58</v>
      </c>
      <c r="C11634" s="7" t="s">
        <v>1325</v>
      </c>
      <c r="D11634" s="66" t="s">
        <v>576</v>
      </c>
      <c r="E11634" s="53" t="e">
        <f>VLOOKUP(D11634,'MPG Master'!$C$3:$I$716,7,0)</f>
        <v>#N/A</v>
      </c>
      <c r="F11634" s="7" t="s">
        <v>244</v>
      </c>
      <c r="G11634" s="67" t="s">
        <v>389</v>
      </c>
      <c r="H11634" s="53" t="e">
        <f t="shared" si="400"/>
        <v>#N/A</v>
      </c>
      <c r="I11634" s="7" t="s">
        <v>3326</v>
      </c>
      <c r="J11634" s="7" t="s">
        <v>3601</v>
      </c>
      <c r="K11634" s="9">
        <v>25204</v>
      </c>
      <c r="L11634" s="7"/>
      <c r="M11634" s="7"/>
      <c r="N11634" s="7"/>
      <c r="O11634" s="7"/>
      <c r="P11634" s="7"/>
      <c r="Q11634" s="7" t="s">
        <v>1424</v>
      </c>
      <c r="R11634" s="39" t="s">
        <v>29045</v>
      </c>
      <c r="S11634" s="7"/>
      <c r="T11634" s="7" t="s">
        <v>1395</v>
      </c>
      <c r="U11634" s="7"/>
      <c r="V11634" s="7"/>
      <c r="W11634" s="7"/>
      <c r="X11634" s="7"/>
      <c r="Y11634" s="39"/>
      <c r="Z11634" s="7"/>
      <c r="AA11634" s="7"/>
      <c r="AB11634" s="24"/>
      <c r="AC11634" t="s">
        <v>26454</v>
      </c>
      <c r="AD11634" t="s">
        <v>23380</v>
      </c>
    </row>
    <row r="11635" spans="1:30" x14ac:dyDescent="0.25">
      <c r="A11635" t="str">
        <f t="shared" si="399"/>
        <v>24130094</v>
      </c>
      <c r="B11635" s="23" t="s">
        <v>58</v>
      </c>
      <c r="C11635" s="7" t="s">
        <v>1325</v>
      </c>
      <c r="D11635" s="66" t="s">
        <v>576</v>
      </c>
      <c r="E11635" s="53" t="e">
        <f>VLOOKUP(D11635,'MPG Master'!$C$3:$I$716,7,0)</f>
        <v>#N/A</v>
      </c>
      <c r="F11635" s="7" t="s">
        <v>244</v>
      </c>
      <c r="G11635" s="67" t="s">
        <v>7759</v>
      </c>
      <c r="H11635" s="53" t="e">
        <f t="shared" si="400"/>
        <v>#N/A</v>
      </c>
      <c r="I11635" s="7" t="s">
        <v>5236</v>
      </c>
      <c r="J11635" s="7" t="s">
        <v>27782</v>
      </c>
      <c r="K11635" s="9">
        <v>27395</v>
      </c>
      <c r="L11635" s="7"/>
      <c r="M11635" s="7"/>
      <c r="N11635" s="7"/>
      <c r="O11635" s="7"/>
      <c r="P11635" s="7"/>
      <c r="Q11635" s="7" t="s">
        <v>1808</v>
      </c>
      <c r="R11635" s="39" t="s">
        <v>29046</v>
      </c>
      <c r="S11635" s="7"/>
      <c r="T11635" s="7" t="s">
        <v>1388</v>
      </c>
      <c r="U11635" s="7"/>
      <c r="V11635" s="7"/>
      <c r="W11635" s="7"/>
      <c r="X11635" s="7"/>
      <c r="Y11635" s="39"/>
      <c r="Z11635" s="7"/>
      <c r="AA11635" s="7"/>
      <c r="AB11635" s="24"/>
      <c r="AC11635" t="s">
        <v>26454</v>
      </c>
      <c r="AD11635" t="s">
        <v>23380</v>
      </c>
    </row>
    <row r="11636" spans="1:30" x14ac:dyDescent="0.25">
      <c r="A11636" t="str">
        <f t="shared" si="399"/>
        <v>24440061</v>
      </c>
      <c r="B11636" s="23" t="s">
        <v>58</v>
      </c>
      <c r="C11636" s="7" t="s">
        <v>1325</v>
      </c>
      <c r="D11636" s="66" t="s">
        <v>597</v>
      </c>
      <c r="E11636" s="53" t="e">
        <f>VLOOKUP(D11636,'MPG Master'!$C$3:$I$716,7,0)</f>
        <v>#N/A</v>
      </c>
      <c r="F11636" s="7" t="s">
        <v>260</v>
      </c>
      <c r="G11636" s="67" t="s">
        <v>2390</v>
      </c>
      <c r="H11636" s="53" t="e">
        <f t="shared" si="400"/>
        <v>#N/A</v>
      </c>
      <c r="I11636" s="7" t="s">
        <v>1396</v>
      </c>
      <c r="J11636" s="7" t="s">
        <v>6393</v>
      </c>
      <c r="K11636" s="9">
        <v>32143</v>
      </c>
      <c r="L11636" s="7"/>
      <c r="M11636" s="7"/>
      <c r="N11636" s="7"/>
      <c r="O11636" s="7"/>
      <c r="P11636" s="7"/>
      <c r="Q11636" s="7" t="s">
        <v>2439</v>
      </c>
      <c r="R11636" s="39" t="s">
        <v>29047</v>
      </c>
      <c r="S11636" s="7"/>
      <c r="T11636" s="7" t="s">
        <v>2441</v>
      </c>
      <c r="U11636" s="7"/>
      <c r="V11636" s="7"/>
      <c r="W11636" s="7"/>
      <c r="X11636" s="7"/>
      <c r="Y11636" s="39"/>
      <c r="Z11636" s="7"/>
      <c r="AA11636" s="7"/>
      <c r="AB11636" s="24"/>
      <c r="AC11636" t="s">
        <v>26454</v>
      </c>
      <c r="AD11636" t="s">
        <v>23380</v>
      </c>
    </row>
    <row r="11637" spans="1:30" x14ac:dyDescent="0.25">
      <c r="A11637" t="str">
        <f t="shared" ref="A11637:A11699" si="401">CONCATENATE(D11637,G11637)</f>
        <v>12900024</v>
      </c>
      <c r="B11637" s="23" t="s">
        <v>58</v>
      </c>
      <c r="C11637" s="7" t="s">
        <v>665</v>
      </c>
      <c r="D11637" s="66" t="s">
        <v>26651</v>
      </c>
      <c r="E11637" s="53" t="e">
        <f>VLOOKUP(D11637,'MPG Master'!$C$3:$I$716,7,0)</f>
        <v>#N/A</v>
      </c>
      <c r="F11637" s="7" t="s">
        <v>26676</v>
      </c>
      <c r="G11637" s="67" t="s">
        <v>1830</v>
      </c>
      <c r="H11637" s="53" t="e">
        <f t="shared" si="400"/>
        <v>#N/A</v>
      </c>
      <c r="I11637" s="7" t="s">
        <v>4934</v>
      </c>
      <c r="J11637" s="7" t="s">
        <v>27783</v>
      </c>
      <c r="K11637" s="9">
        <v>27030</v>
      </c>
      <c r="L11637" s="7"/>
      <c r="M11637" s="7"/>
      <c r="N11637" s="7"/>
      <c r="O11637" s="7"/>
      <c r="P11637" s="7"/>
      <c r="Q11637" s="7" t="s">
        <v>1424</v>
      </c>
      <c r="R11637" s="39" t="s">
        <v>29048</v>
      </c>
      <c r="S11637" s="7"/>
      <c r="T11637" s="7" t="s">
        <v>4083</v>
      </c>
      <c r="U11637" s="7"/>
      <c r="V11637" s="7"/>
      <c r="W11637" s="7"/>
      <c r="X11637" s="7"/>
      <c r="Y11637" s="39"/>
      <c r="Z11637" s="7"/>
      <c r="AA11637" s="7"/>
      <c r="AB11637" s="24"/>
      <c r="AC11637" t="s">
        <v>26454</v>
      </c>
      <c r="AD11637" t="s">
        <v>23380</v>
      </c>
    </row>
    <row r="11638" spans="1:30" x14ac:dyDescent="0.25">
      <c r="A11638" t="str">
        <f t="shared" si="401"/>
        <v>12900021</v>
      </c>
      <c r="B11638" s="23" t="s">
        <v>58</v>
      </c>
      <c r="C11638" s="7" t="s">
        <v>665</v>
      </c>
      <c r="D11638" s="66" t="s">
        <v>26651</v>
      </c>
      <c r="E11638" s="53" t="e">
        <f>VLOOKUP(D11638,'MPG Master'!$C$3:$I$716,7,0)</f>
        <v>#N/A</v>
      </c>
      <c r="F11638" s="7" t="s">
        <v>26676</v>
      </c>
      <c r="G11638" s="67" t="s">
        <v>1822</v>
      </c>
      <c r="H11638" s="53" t="e">
        <f t="shared" si="400"/>
        <v>#N/A</v>
      </c>
      <c r="I11638" s="7" t="s">
        <v>2565</v>
      </c>
      <c r="J11638" s="7" t="s">
        <v>8241</v>
      </c>
      <c r="K11638" s="9">
        <v>32143</v>
      </c>
      <c r="L11638" s="7"/>
      <c r="M11638" s="7"/>
      <c r="N11638" s="7"/>
      <c r="O11638" s="7"/>
      <c r="P11638" s="7"/>
      <c r="Q11638" s="7" t="s">
        <v>1424</v>
      </c>
      <c r="R11638" s="39" t="s">
        <v>29049</v>
      </c>
      <c r="S11638" s="7"/>
      <c r="T11638" s="7" t="s">
        <v>4083</v>
      </c>
      <c r="U11638" s="7"/>
      <c r="V11638" s="7"/>
      <c r="W11638" s="7"/>
      <c r="X11638" s="7"/>
      <c r="Y11638" s="39"/>
      <c r="Z11638" s="7"/>
      <c r="AA11638" s="7"/>
      <c r="AB11638" s="24"/>
      <c r="AC11638" t="s">
        <v>26454</v>
      </c>
      <c r="AD11638" t="s">
        <v>23380</v>
      </c>
    </row>
    <row r="11639" spans="1:30" x14ac:dyDescent="0.25">
      <c r="A11639" t="str">
        <f t="shared" si="401"/>
        <v>12900022</v>
      </c>
      <c r="B11639" s="23" t="s">
        <v>58</v>
      </c>
      <c r="C11639" s="7" t="s">
        <v>665</v>
      </c>
      <c r="D11639" s="66" t="s">
        <v>26651</v>
      </c>
      <c r="E11639" s="53" t="e">
        <f>VLOOKUP(D11639,'MPG Master'!$C$3:$I$716,7,0)</f>
        <v>#N/A</v>
      </c>
      <c r="F11639" s="7" t="s">
        <v>26676</v>
      </c>
      <c r="G11639" s="67" t="s">
        <v>1825</v>
      </c>
      <c r="H11639" s="53" t="e">
        <f t="shared" si="400"/>
        <v>#N/A</v>
      </c>
      <c r="I11639" s="7" t="s">
        <v>8674</v>
      </c>
      <c r="J11639" s="7" t="s">
        <v>19178</v>
      </c>
      <c r="K11639" s="9">
        <v>32874</v>
      </c>
      <c r="L11639" s="7"/>
      <c r="M11639" s="7"/>
      <c r="N11639" s="7"/>
      <c r="O11639" s="7"/>
      <c r="P11639" s="7"/>
      <c r="Q11639" s="7" t="s">
        <v>1424</v>
      </c>
      <c r="R11639" s="39" t="s">
        <v>29050</v>
      </c>
      <c r="S11639" s="7"/>
      <c r="T11639" s="7" t="s">
        <v>4083</v>
      </c>
      <c r="U11639" s="7"/>
      <c r="V11639" s="7"/>
      <c r="W11639" s="7"/>
      <c r="X11639" s="7"/>
      <c r="Y11639" s="39"/>
      <c r="Z11639" s="7"/>
      <c r="AA11639" s="7"/>
      <c r="AB11639" s="24"/>
      <c r="AC11639" t="s">
        <v>26454</v>
      </c>
      <c r="AD11639" t="s">
        <v>23380</v>
      </c>
    </row>
    <row r="11640" spans="1:30" x14ac:dyDescent="0.25">
      <c r="A11640" t="str">
        <f t="shared" si="401"/>
        <v>12900023</v>
      </c>
      <c r="B11640" s="23" t="s">
        <v>58</v>
      </c>
      <c r="C11640" s="7" t="s">
        <v>665</v>
      </c>
      <c r="D11640" s="66" t="s">
        <v>26651</v>
      </c>
      <c r="E11640" s="53" t="e">
        <f>VLOOKUP(D11640,'MPG Master'!$C$3:$I$716,7,0)</f>
        <v>#N/A</v>
      </c>
      <c r="F11640" s="7" t="s">
        <v>26676</v>
      </c>
      <c r="G11640" s="67" t="s">
        <v>379</v>
      </c>
      <c r="H11640" s="53" t="e">
        <f t="shared" si="400"/>
        <v>#N/A</v>
      </c>
      <c r="I11640" s="7" t="s">
        <v>3074</v>
      </c>
      <c r="J11640" s="7" t="s">
        <v>1090</v>
      </c>
      <c r="K11640" s="9">
        <v>35841</v>
      </c>
      <c r="L11640" s="7"/>
      <c r="M11640" s="7"/>
      <c r="N11640" s="7"/>
      <c r="O11640" s="7"/>
      <c r="P11640" s="7"/>
      <c r="Q11640" s="7" t="s">
        <v>1424</v>
      </c>
      <c r="R11640" s="39" t="s">
        <v>29051</v>
      </c>
      <c r="S11640" s="7"/>
      <c r="T11640" s="7" t="s">
        <v>4083</v>
      </c>
      <c r="U11640" s="7"/>
      <c r="V11640" s="7"/>
      <c r="W11640" s="7"/>
      <c r="X11640" s="7"/>
      <c r="Y11640" s="39"/>
      <c r="Z11640" s="7"/>
      <c r="AA11640" s="7"/>
      <c r="AB11640" s="24"/>
      <c r="AC11640" t="s">
        <v>26454</v>
      </c>
      <c r="AD11640" t="s">
        <v>23380</v>
      </c>
    </row>
    <row r="11641" spans="1:30" x14ac:dyDescent="0.25">
      <c r="A11641" t="str">
        <f t="shared" si="401"/>
        <v>13070021</v>
      </c>
      <c r="B11641" s="23" t="s">
        <v>58</v>
      </c>
      <c r="C11641" s="7" t="s">
        <v>665</v>
      </c>
      <c r="D11641" s="66" t="s">
        <v>26560</v>
      </c>
      <c r="E11641" s="53" t="e">
        <f>VLOOKUP(D11641,'MPG Master'!$C$3:$I$716,7,0)</f>
        <v>#N/A</v>
      </c>
      <c r="F11641" s="7" t="s">
        <v>152</v>
      </c>
      <c r="G11641" s="67" t="s">
        <v>1822</v>
      </c>
      <c r="H11641" s="53" t="e">
        <f t="shared" si="400"/>
        <v>#N/A</v>
      </c>
      <c r="I11641" s="7" t="s">
        <v>26953</v>
      </c>
      <c r="J11641" s="7" t="s">
        <v>6077</v>
      </c>
      <c r="K11641" s="9">
        <v>23741</v>
      </c>
      <c r="L11641" s="7"/>
      <c r="M11641" s="7"/>
      <c r="N11641" s="7"/>
      <c r="O11641" s="7"/>
      <c r="P11641" s="7"/>
      <c r="Q11641" s="7" t="s">
        <v>4724</v>
      </c>
      <c r="R11641" s="39" t="s">
        <v>29052</v>
      </c>
      <c r="S11641" s="7"/>
      <c r="T11641" s="7" t="s">
        <v>1080</v>
      </c>
      <c r="U11641" s="7"/>
      <c r="V11641" s="7"/>
      <c r="W11641" s="7"/>
      <c r="X11641" s="7"/>
      <c r="Y11641" s="39"/>
      <c r="Z11641" s="7"/>
      <c r="AA11641" s="7"/>
      <c r="AB11641" s="24"/>
      <c r="AC11641" t="s">
        <v>26454</v>
      </c>
      <c r="AD11641" t="s">
        <v>23380</v>
      </c>
    </row>
    <row r="11642" spans="1:30" x14ac:dyDescent="0.25">
      <c r="A11642" t="str">
        <f t="shared" si="401"/>
        <v>13070019</v>
      </c>
      <c r="B11642" s="23" t="s">
        <v>58</v>
      </c>
      <c r="C11642" s="7" t="s">
        <v>665</v>
      </c>
      <c r="D11642" s="66" t="s">
        <v>26560</v>
      </c>
      <c r="E11642" s="53" t="e">
        <f>VLOOKUP(D11642,'MPG Master'!$C$3:$I$716,7,0)</f>
        <v>#N/A</v>
      </c>
      <c r="F11642" s="7" t="s">
        <v>152</v>
      </c>
      <c r="G11642" s="67" t="s">
        <v>1815</v>
      </c>
      <c r="H11642" s="53" t="e">
        <f t="shared" si="400"/>
        <v>#N/A</v>
      </c>
      <c r="I11642" s="7" t="s">
        <v>26954</v>
      </c>
      <c r="J11642" s="7" t="s">
        <v>10379</v>
      </c>
      <c r="K11642" s="9">
        <v>34700</v>
      </c>
      <c r="L11642" s="7"/>
      <c r="M11642" s="7"/>
      <c r="N11642" s="7"/>
      <c r="O11642" s="7"/>
      <c r="P11642" s="7"/>
      <c r="Q11642" s="7" t="s">
        <v>1851</v>
      </c>
      <c r="R11642" s="39" t="s">
        <v>29053</v>
      </c>
      <c r="S11642" s="7"/>
      <c r="T11642" s="7" t="s">
        <v>747</v>
      </c>
      <c r="U11642" s="7"/>
      <c r="V11642" s="7"/>
      <c r="W11642" s="7"/>
      <c r="X11642" s="7"/>
      <c r="Y11642" s="39"/>
      <c r="Z11642" s="7"/>
      <c r="AA11642" s="7"/>
      <c r="AB11642" s="24"/>
      <c r="AC11642" t="s">
        <v>26454</v>
      </c>
      <c r="AD11642" t="s">
        <v>23380</v>
      </c>
    </row>
    <row r="11643" spans="1:30" x14ac:dyDescent="0.25">
      <c r="A11643" t="str">
        <f t="shared" si="401"/>
        <v>13070018</v>
      </c>
      <c r="B11643" s="23" t="s">
        <v>58</v>
      </c>
      <c r="C11643" s="7" t="s">
        <v>665</v>
      </c>
      <c r="D11643" s="66" t="s">
        <v>26560</v>
      </c>
      <c r="E11643" s="53" t="e">
        <f>VLOOKUP(D11643,'MPG Master'!$C$3:$I$716,7,0)</f>
        <v>#N/A</v>
      </c>
      <c r="F11643" s="7" t="s">
        <v>152</v>
      </c>
      <c r="G11643" s="67" t="s">
        <v>1682</v>
      </c>
      <c r="H11643" s="53" t="e">
        <f t="shared" si="400"/>
        <v>#N/A</v>
      </c>
      <c r="I11643" s="7" t="s">
        <v>7449</v>
      </c>
      <c r="J11643" s="7" t="s">
        <v>6961</v>
      </c>
      <c r="K11643" s="9">
        <v>37782</v>
      </c>
      <c r="L11643" s="7"/>
      <c r="M11643" s="7"/>
      <c r="N11643" s="7"/>
      <c r="O11643" s="7"/>
      <c r="P11643" s="7"/>
      <c r="Q11643" s="7" t="s">
        <v>1701</v>
      </c>
      <c r="R11643" s="39" t="s">
        <v>29054</v>
      </c>
      <c r="S11643" s="7"/>
      <c r="T11643" s="7" t="s">
        <v>1076</v>
      </c>
      <c r="U11643" s="7"/>
      <c r="V11643" s="7"/>
      <c r="W11643" s="7"/>
      <c r="X11643" s="7"/>
      <c r="Y11643" s="39"/>
      <c r="Z11643" s="7"/>
      <c r="AA11643" s="7"/>
      <c r="AB11643" s="24"/>
      <c r="AC11643" t="s">
        <v>26454</v>
      </c>
      <c r="AD11643" t="s">
        <v>23380</v>
      </c>
    </row>
    <row r="11644" spans="1:30" x14ac:dyDescent="0.25">
      <c r="A11644" t="str">
        <f t="shared" si="401"/>
        <v>13070016</v>
      </c>
      <c r="B11644" s="23" t="s">
        <v>58</v>
      </c>
      <c r="C11644" s="7" t="s">
        <v>665</v>
      </c>
      <c r="D11644" s="66" t="s">
        <v>26560</v>
      </c>
      <c r="E11644" s="53" t="e">
        <f>VLOOKUP(D11644,'MPG Master'!$C$3:$I$716,7,0)</f>
        <v>#N/A</v>
      </c>
      <c r="F11644" s="7" t="s">
        <v>152</v>
      </c>
      <c r="G11644" s="67" t="s">
        <v>1772</v>
      </c>
      <c r="H11644" s="53" t="e">
        <f t="shared" si="400"/>
        <v>#N/A</v>
      </c>
      <c r="I11644" s="7" t="s">
        <v>26955</v>
      </c>
      <c r="J11644" s="7" t="s">
        <v>2608</v>
      </c>
      <c r="K11644" s="9">
        <v>28856</v>
      </c>
      <c r="L11644" s="7"/>
      <c r="M11644" s="7"/>
      <c r="N11644" s="7"/>
      <c r="O11644" s="7"/>
      <c r="P11644" s="7"/>
      <c r="Q11644" s="7" t="s">
        <v>1851</v>
      </c>
      <c r="R11644" s="39" t="s">
        <v>29055</v>
      </c>
      <c r="S11644" s="7"/>
      <c r="T11644" s="7" t="s">
        <v>747</v>
      </c>
      <c r="U11644" s="7"/>
      <c r="V11644" s="7"/>
      <c r="W11644" s="7"/>
      <c r="X11644" s="7"/>
      <c r="Y11644" s="39"/>
      <c r="Z11644" s="7"/>
      <c r="AA11644" s="7"/>
      <c r="AB11644" s="24"/>
      <c r="AC11644" t="s">
        <v>26454</v>
      </c>
      <c r="AD11644" t="s">
        <v>23380</v>
      </c>
    </row>
    <row r="11645" spans="1:30" x14ac:dyDescent="0.25">
      <c r="A11645" t="str">
        <f t="shared" si="401"/>
        <v>13070015</v>
      </c>
      <c r="B11645" s="23" t="s">
        <v>58</v>
      </c>
      <c r="C11645" s="7" t="s">
        <v>665</v>
      </c>
      <c r="D11645" s="66" t="s">
        <v>26560</v>
      </c>
      <c r="E11645" s="53" t="e">
        <f>VLOOKUP(D11645,'MPG Master'!$C$3:$I$716,7,0)</f>
        <v>#N/A</v>
      </c>
      <c r="F11645" s="7" t="s">
        <v>152</v>
      </c>
      <c r="G11645" s="67" t="s">
        <v>1739</v>
      </c>
      <c r="H11645" s="53" t="e">
        <f t="shared" si="400"/>
        <v>#N/A</v>
      </c>
      <c r="I11645" s="7" t="s">
        <v>5870</v>
      </c>
      <c r="J11645" s="7" t="s">
        <v>2681</v>
      </c>
      <c r="K11645" s="9">
        <v>29073</v>
      </c>
      <c r="L11645" s="7"/>
      <c r="M11645" s="7"/>
      <c r="N11645" s="7"/>
      <c r="O11645" s="7"/>
      <c r="P11645" s="7"/>
      <c r="Q11645" s="7" t="s">
        <v>1851</v>
      </c>
      <c r="R11645" s="39" t="s">
        <v>29056</v>
      </c>
      <c r="S11645" s="7"/>
      <c r="T11645" s="7" t="s">
        <v>747</v>
      </c>
      <c r="U11645" s="7"/>
      <c r="V11645" s="7"/>
      <c r="W11645" s="7"/>
      <c r="X11645" s="7"/>
      <c r="Y11645" s="39"/>
      <c r="Z11645" s="7"/>
      <c r="AA11645" s="7"/>
      <c r="AB11645" s="24"/>
      <c r="AC11645" t="s">
        <v>26454</v>
      </c>
      <c r="AD11645" t="s">
        <v>23380</v>
      </c>
    </row>
    <row r="11646" spans="1:30" x14ac:dyDescent="0.25">
      <c r="A11646" t="str">
        <f t="shared" si="401"/>
        <v>13070014</v>
      </c>
      <c r="B11646" s="23" t="s">
        <v>58</v>
      </c>
      <c r="C11646" s="7" t="s">
        <v>665</v>
      </c>
      <c r="D11646" s="66" t="s">
        <v>26560</v>
      </c>
      <c r="E11646" s="53" t="e">
        <f>VLOOKUP(D11646,'MPG Master'!$C$3:$I$716,7,0)</f>
        <v>#N/A</v>
      </c>
      <c r="F11646" s="7" t="s">
        <v>152</v>
      </c>
      <c r="G11646" s="67" t="s">
        <v>1736</v>
      </c>
      <c r="H11646" s="53" t="e">
        <f t="shared" si="400"/>
        <v>#N/A</v>
      </c>
      <c r="I11646" s="7" t="s">
        <v>2122</v>
      </c>
      <c r="J11646" s="7" t="s">
        <v>27784</v>
      </c>
      <c r="K11646" s="9">
        <v>27687</v>
      </c>
      <c r="L11646" s="7"/>
      <c r="M11646" s="7"/>
      <c r="N11646" s="7"/>
      <c r="O11646" s="7"/>
      <c r="P11646" s="7"/>
      <c r="Q11646" s="7" t="s">
        <v>1851</v>
      </c>
      <c r="R11646" s="39" t="s">
        <v>29057</v>
      </c>
      <c r="S11646" s="7"/>
      <c r="T11646" s="7" t="s">
        <v>747</v>
      </c>
      <c r="U11646" s="7"/>
      <c r="V11646" s="7"/>
      <c r="W11646" s="7"/>
      <c r="X11646" s="7"/>
      <c r="Y11646" s="39"/>
      <c r="Z11646" s="7"/>
      <c r="AA11646" s="7"/>
      <c r="AB11646" s="24"/>
      <c r="AC11646" t="s">
        <v>26454</v>
      </c>
      <c r="AD11646" t="s">
        <v>23380</v>
      </c>
    </row>
    <row r="11647" spans="1:30" x14ac:dyDescent="0.25">
      <c r="A11647" t="str">
        <f t="shared" si="401"/>
        <v>13070013</v>
      </c>
      <c r="B11647" s="23" t="s">
        <v>58</v>
      </c>
      <c r="C11647" s="7" t="s">
        <v>665</v>
      </c>
      <c r="D11647" s="66" t="s">
        <v>26560</v>
      </c>
      <c r="E11647" s="53" t="e">
        <f>VLOOKUP(D11647,'MPG Master'!$C$3:$I$716,7,0)</f>
        <v>#N/A</v>
      </c>
      <c r="F11647" s="7" t="s">
        <v>152</v>
      </c>
      <c r="G11647" s="67" t="s">
        <v>1733</v>
      </c>
      <c r="H11647" s="53" t="e">
        <f t="shared" si="400"/>
        <v>#N/A</v>
      </c>
      <c r="I11647" s="7" t="s">
        <v>26956</v>
      </c>
      <c r="J11647" s="7" t="s">
        <v>27785</v>
      </c>
      <c r="K11647" s="9">
        <v>35197</v>
      </c>
      <c r="L11647" s="7"/>
      <c r="M11647" s="7"/>
      <c r="N11647" s="7"/>
      <c r="O11647" s="7"/>
      <c r="P11647" s="7"/>
      <c r="Q11647" s="7" t="s">
        <v>4724</v>
      </c>
      <c r="R11647" s="39" t="s">
        <v>29058</v>
      </c>
      <c r="S11647" s="7"/>
      <c r="T11647" s="7" t="s">
        <v>1080</v>
      </c>
      <c r="U11647" s="7"/>
      <c r="V11647" s="7"/>
      <c r="W11647" s="7"/>
      <c r="X11647" s="7"/>
      <c r="Y11647" s="39"/>
      <c r="Z11647" s="7"/>
      <c r="AA11647" s="7"/>
      <c r="AB11647" s="24"/>
      <c r="AC11647" t="s">
        <v>26454</v>
      </c>
      <c r="AD11647" t="s">
        <v>23380</v>
      </c>
    </row>
    <row r="11648" spans="1:30" x14ac:dyDescent="0.25">
      <c r="A11648" t="str">
        <f t="shared" si="401"/>
        <v>13070012</v>
      </c>
      <c r="B11648" s="23" t="s">
        <v>58</v>
      </c>
      <c r="C11648" s="7" t="s">
        <v>665</v>
      </c>
      <c r="D11648" s="66" t="s">
        <v>26560</v>
      </c>
      <c r="E11648" s="53" t="e">
        <f>VLOOKUP(D11648,'MPG Master'!$C$3:$I$716,7,0)</f>
        <v>#N/A</v>
      </c>
      <c r="F11648" s="7" t="s">
        <v>152</v>
      </c>
      <c r="G11648" s="67" t="s">
        <v>1694</v>
      </c>
      <c r="H11648" s="53" t="e">
        <f t="shared" si="400"/>
        <v>#N/A</v>
      </c>
      <c r="I11648" s="7" t="s">
        <v>5462</v>
      </c>
      <c r="J11648" s="7" t="s">
        <v>18607</v>
      </c>
      <c r="K11648" s="9">
        <v>36141</v>
      </c>
      <c r="L11648" s="7"/>
      <c r="M11648" s="7"/>
      <c r="N11648" s="7"/>
      <c r="O11648" s="7"/>
      <c r="P11648" s="7"/>
      <c r="Q11648" s="7" t="s">
        <v>4724</v>
      </c>
      <c r="R11648" s="39" t="s">
        <v>29059</v>
      </c>
      <c r="S11648" s="7"/>
      <c r="T11648" s="7" t="s">
        <v>1080</v>
      </c>
      <c r="U11648" s="7"/>
      <c r="V11648" s="7"/>
      <c r="W11648" s="7"/>
      <c r="X11648" s="7"/>
      <c r="Y11648" s="39"/>
      <c r="Z11648" s="7"/>
      <c r="AA11648" s="7"/>
      <c r="AB11648" s="24"/>
      <c r="AC11648" t="s">
        <v>26454</v>
      </c>
      <c r="AD11648" t="s">
        <v>23380</v>
      </c>
    </row>
    <row r="11649" spans="1:30" x14ac:dyDescent="0.25">
      <c r="A11649" t="str">
        <f t="shared" si="401"/>
        <v>13070011</v>
      </c>
      <c r="B11649" s="23" t="s">
        <v>58</v>
      </c>
      <c r="C11649" s="7" t="s">
        <v>665</v>
      </c>
      <c r="D11649" s="66" t="s">
        <v>26560</v>
      </c>
      <c r="E11649" s="53" t="e">
        <f>VLOOKUP(D11649,'MPG Master'!$C$3:$I$716,7,0)</f>
        <v>#N/A</v>
      </c>
      <c r="F11649" s="7" t="s">
        <v>152</v>
      </c>
      <c r="G11649" s="67" t="s">
        <v>1693</v>
      </c>
      <c r="H11649" s="53" t="e">
        <f t="shared" si="400"/>
        <v>#N/A</v>
      </c>
      <c r="I11649" s="7" t="s">
        <v>26957</v>
      </c>
      <c r="J11649" s="7" t="s">
        <v>1440</v>
      </c>
      <c r="K11649" s="9">
        <v>29105</v>
      </c>
      <c r="L11649" s="7"/>
      <c r="M11649" s="7"/>
      <c r="N11649" s="7"/>
      <c r="O11649" s="7"/>
      <c r="P11649" s="7"/>
      <c r="Q11649" s="7" t="s">
        <v>4724</v>
      </c>
      <c r="R11649" s="39" t="s">
        <v>29060</v>
      </c>
      <c r="S11649" s="7"/>
      <c r="T11649" s="7" t="s">
        <v>1080</v>
      </c>
      <c r="U11649" s="7"/>
      <c r="V11649" s="7"/>
      <c r="W11649" s="7"/>
      <c r="X11649" s="7"/>
      <c r="Y11649" s="39"/>
      <c r="Z11649" s="7"/>
      <c r="AA11649" s="7"/>
      <c r="AB11649" s="24"/>
      <c r="AC11649" t="s">
        <v>26454</v>
      </c>
      <c r="AD11649" t="s">
        <v>23380</v>
      </c>
    </row>
    <row r="11650" spans="1:30" x14ac:dyDescent="0.25">
      <c r="A11650" t="str">
        <f t="shared" si="401"/>
        <v>13070010</v>
      </c>
      <c r="B11650" s="23" t="s">
        <v>58</v>
      </c>
      <c r="C11650" s="7" t="s">
        <v>665</v>
      </c>
      <c r="D11650" s="66" t="s">
        <v>26560</v>
      </c>
      <c r="E11650" s="53" t="e">
        <f>VLOOKUP(D11650,'MPG Master'!$C$3:$I$716,7,0)</f>
        <v>#N/A</v>
      </c>
      <c r="F11650" s="7" t="s">
        <v>152</v>
      </c>
      <c r="G11650" s="67" t="s">
        <v>1681</v>
      </c>
      <c r="H11650" s="53" t="e">
        <f t="shared" si="400"/>
        <v>#N/A</v>
      </c>
      <c r="I11650" s="7" t="s">
        <v>9866</v>
      </c>
      <c r="J11650" s="7" t="s">
        <v>27514</v>
      </c>
      <c r="K11650" s="9">
        <v>32874</v>
      </c>
      <c r="L11650" s="7"/>
      <c r="M11650" s="7"/>
      <c r="N11650" s="7"/>
      <c r="O11650" s="7"/>
      <c r="P11650" s="7"/>
      <c r="Q11650" s="7" t="s">
        <v>4724</v>
      </c>
      <c r="R11650" s="39" t="s">
        <v>29061</v>
      </c>
      <c r="S11650" s="7"/>
      <c r="T11650" s="7" t="s">
        <v>1076</v>
      </c>
      <c r="U11650" s="7"/>
      <c r="V11650" s="7"/>
      <c r="W11650" s="7"/>
      <c r="X11650" s="7"/>
      <c r="Y11650" s="39"/>
      <c r="Z11650" s="7"/>
      <c r="AA11650" s="7"/>
      <c r="AB11650" s="24"/>
      <c r="AC11650" t="s">
        <v>26454</v>
      </c>
      <c r="AD11650" t="s">
        <v>23380</v>
      </c>
    </row>
    <row r="11651" spans="1:30" x14ac:dyDescent="0.25">
      <c r="A11651" t="str">
        <f t="shared" si="401"/>
        <v>13070009</v>
      </c>
      <c r="B11651" s="23" t="s">
        <v>58</v>
      </c>
      <c r="C11651" s="7" t="s">
        <v>665</v>
      </c>
      <c r="D11651" s="66" t="s">
        <v>26560</v>
      </c>
      <c r="E11651" s="53" t="e">
        <f>VLOOKUP(D11651,'MPG Master'!$C$3:$I$716,7,0)</f>
        <v>#N/A</v>
      </c>
      <c r="F11651" s="7" t="s">
        <v>152</v>
      </c>
      <c r="G11651" s="67" t="s">
        <v>1706</v>
      </c>
      <c r="H11651" s="53" t="e">
        <f t="shared" si="400"/>
        <v>#N/A</v>
      </c>
      <c r="I11651" s="7" t="s">
        <v>1800</v>
      </c>
      <c r="J11651" s="7" t="s">
        <v>27786</v>
      </c>
      <c r="K11651" s="9">
        <v>27465</v>
      </c>
      <c r="L11651" s="7"/>
      <c r="M11651" s="7"/>
      <c r="N11651" s="7"/>
      <c r="O11651" s="7"/>
      <c r="P11651" s="7"/>
      <c r="Q11651" s="7" t="s">
        <v>1851</v>
      </c>
      <c r="R11651" s="39" t="s">
        <v>29062</v>
      </c>
      <c r="S11651" s="7"/>
      <c r="T11651" s="7" t="s">
        <v>747</v>
      </c>
      <c r="U11651" s="7"/>
      <c r="V11651" s="7"/>
      <c r="W11651" s="7"/>
      <c r="X11651" s="7"/>
      <c r="Y11651" s="39"/>
      <c r="Z11651" s="7"/>
      <c r="AA11651" s="7"/>
      <c r="AB11651" s="24"/>
      <c r="AC11651" t="s">
        <v>26454</v>
      </c>
      <c r="AD11651" t="s">
        <v>23380</v>
      </c>
    </row>
    <row r="11652" spans="1:30" x14ac:dyDescent="0.25">
      <c r="A11652" t="str">
        <f t="shared" si="401"/>
        <v>94160003</v>
      </c>
      <c r="B11652" s="23" t="s">
        <v>58</v>
      </c>
      <c r="C11652" s="7" t="s">
        <v>7738</v>
      </c>
      <c r="D11652" s="66" t="s">
        <v>26443</v>
      </c>
      <c r="E11652" s="53" t="e">
        <f>VLOOKUP(D11652,'MPG Master'!$C$3:$I$716,7,0)</f>
        <v>#N/A</v>
      </c>
      <c r="F11652" s="7" t="s">
        <v>26444</v>
      </c>
      <c r="G11652" s="67" t="s">
        <v>61</v>
      </c>
      <c r="H11652" s="53" t="e">
        <f t="shared" si="400"/>
        <v>#N/A</v>
      </c>
      <c r="I11652" s="7" t="s">
        <v>1955</v>
      </c>
      <c r="J11652" s="7" t="s">
        <v>1011</v>
      </c>
      <c r="K11652" s="9">
        <v>29587</v>
      </c>
      <c r="L11652" s="7"/>
      <c r="M11652" s="7"/>
      <c r="N11652" s="7"/>
      <c r="O11652" s="7"/>
      <c r="P11652" s="7"/>
      <c r="Q11652" s="7" t="s">
        <v>1701</v>
      </c>
      <c r="R11652" s="39" t="s">
        <v>24450</v>
      </c>
      <c r="S11652" s="7"/>
      <c r="T11652" s="7" t="s">
        <v>680</v>
      </c>
      <c r="U11652" s="7"/>
      <c r="V11652" s="7"/>
      <c r="W11652" s="7"/>
      <c r="X11652" s="7"/>
      <c r="Y11652" s="39"/>
      <c r="Z11652" s="7"/>
      <c r="AA11652" s="7"/>
      <c r="AB11652" s="24"/>
      <c r="AC11652" t="s">
        <v>26454</v>
      </c>
      <c r="AD11652" t="s">
        <v>23380</v>
      </c>
    </row>
    <row r="11653" spans="1:30" x14ac:dyDescent="0.25">
      <c r="A11653" t="str">
        <f t="shared" si="401"/>
        <v>24230128</v>
      </c>
      <c r="B11653" s="23" t="s">
        <v>58</v>
      </c>
      <c r="C11653" s="7" t="s">
        <v>1325</v>
      </c>
      <c r="D11653" s="66" t="s">
        <v>584</v>
      </c>
      <c r="E11653" s="53" t="e">
        <f>VLOOKUP(D11653,'MPG Master'!$C$3:$I$716,7,0)</f>
        <v>#N/A</v>
      </c>
      <c r="F11653" s="7" t="s">
        <v>249</v>
      </c>
      <c r="G11653" s="67" t="s">
        <v>2744</v>
      </c>
      <c r="H11653" s="53" t="e">
        <f t="shared" si="400"/>
        <v>#N/A</v>
      </c>
      <c r="I11653" s="7" t="s">
        <v>26958</v>
      </c>
      <c r="J11653" s="7" t="s">
        <v>27787</v>
      </c>
      <c r="K11653" s="9">
        <v>36526</v>
      </c>
      <c r="L11653" s="7"/>
      <c r="M11653" s="7"/>
      <c r="N11653" s="7"/>
      <c r="O11653" s="7"/>
      <c r="P11653" s="7"/>
      <c r="Q11653" s="7" t="s">
        <v>11536</v>
      </c>
      <c r="R11653" s="39" t="s">
        <v>29063</v>
      </c>
      <c r="S11653" s="7"/>
      <c r="T11653" s="7" t="s">
        <v>747</v>
      </c>
      <c r="U11653" s="7"/>
      <c r="V11653" s="7"/>
      <c r="W11653" s="7"/>
      <c r="X11653" s="7"/>
      <c r="Y11653" s="39"/>
      <c r="Z11653" s="7"/>
      <c r="AA11653" s="7"/>
      <c r="AB11653" s="24"/>
      <c r="AC11653" t="s">
        <v>26454</v>
      </c>
      <c r="AD11653" t="s">
        <v>23380</v>
      </c>
    </row>
    <row r="11654" spans="1:30" x14ac:dyDescent="0.25">
      <c r="A11654" t="str">
        <f t="shared" si="401"/>
        <v>24230129</v>
      </c>
      <c r="B11654" s="23" t="s">
        <v>58</v>
      </c>
      <c r="C11654" s="7" t="s">
        <v>1325</v>
      </c>
      <c r="D11654" s="66" t="s">
        <v>584</v>
      </c>
      <c r="E11654" s="53" t="e">
        <f>VLOOKUP(D11654,'MPG Master'!$C$3:$I$716,7,0)</f>
        <v>#N/A</v>
      </c>
      <c r="F11654" s="7" t="s">
        <v>249</v>
      </c>
      <c r="G11654" s="67" t="s">
        <v>2776</v>
      </c>
      <c r="H11654" s="53" t="e">
        <f t="shared" si="400"/>
        <v>#N/A</v>
      </c>
      <c r="I11654" s="7" t="s">
        <v>26959</v>
      </c>
      <c r="J11654" s="7" t="s">
        <v>27788</v>
      </c>
      <c r="K11654" s="9">
        <v>15707</v>
      </c>
      <c r="L11654" s="7"/>
      <c r="M11654" s="7"/>
      <c r="N11654" s="7"/>
      <c r="O11654" s="7"/>
      <c r="P11654" s="7"/>
      <c r="Q11654" s="7" t="s">
        <v>1701</v>
      </c>
      <c r="R11654" s="39" t="s">
        <v>29064</v>
      </c>
      <c r="S11654" s="7"/>
      <c r="T11654" s="7" t="s">
        <v>1324</v>
      </c>
      <c r="U11654" s="7"/>
      <c r="V11654" s="7"/>
      <c r="W11654" s="7"/>
      <c r="X11654" s="7"/>
      <c r="Y11654" s="39"/>
      <c r="Z11654" s="7"/>
      <c r="AA11654" s="7"/>
      <c r="AB11654" s="24"/>
      <c r="AC11654" t="s">
        <v>26454</v>
      </c>
      <c r="AD11654" t="s">
        <v>23380</v>
      </c>
    </row>
    <row r="11655" spans="1:30" x14ac:dyDescent="0.25">
      <c r="A11655" t="str">
        <f t="shared" si="401"/>
        <v>20580007</v>
      </c>
      <c r="B11655" s="23" t="s">
        <v>58</v>
      </c>
      <c r="C11655" s="7" t="s">
        <v>1673</v>
      </c>
      <c r="D11655" s="66" t="s">
        <v>23257</v>
      </c>
      <c r="E11655" s="53" t="e">
        <f>VLOOKUP(D11655,'MPG Master'!$C$3:$I$716,7,0)</f>
        <v>#N/A</v>
      </c>
      <c r="F11655" s="7" t="s">
        <v>23263</v>
      </c>
      <c r="G11655" s="67" t="s">
        <v>1720</v>
      </c>
      <c r="H11655" s="53" t="e">
        <f t="shared" si="400"/>
        <v>#N/A</v>
      </c>
      <c r="I11655" s="7" t="s">
        <v>26960</v>
      </c>
      <c r="J11655" s="7" t="s">
        <v>6112</v>
      </c>
      <c r="K11655" s="9">
        <v>36601</v>
      </c>
      <c r="L11655" s="7"/>
      <c r="M11655" s="7"/>
      <c r="N11655" s="7"/>
      <c r="O11655" s="7"/>
      <c r="P11655" s="7"/>
      <c r="Q11655" s="7" t="s">
        <v>2611</v>
      </c>
      <c r="R11655" s="39" t="s">
        <v>29065</v>
      </c>
      <c r="S11655" s="7"/>
      <c r="T11655" s="7" t="s">
        <v>1021</v>
      </c>
      <c r="U11655" s="7"/>
      <c r="V11655" s="7"/>
      <c r="W11655" s="7"/>
      <c r="X11655" s="7"/>
      <c r="Y11655" s="39"/>
      <c r="Z11655" s="7"/>
      <c r="AA11655" s="7"/>
      <c r="AB11655" s="24"/>
      <c r="AC11655" t="s">
        <v>26454</v>
      </c>
      <c r="AD11655" t="s">
        <v>23380</v>
      </c>
    </row>
    <row r="11656" spans="1:30" x14ac:dyDescent="0.25">
      <c r="A11656" t="str">
        <f t="shared" si="401"/>
        <v>20580011</v>
      </c>
      <c r="B11656" s="23" t="s">
        <v>58</v>
      </c>
      <c r="C11656" s="7" t="s">
        <v>1673</v>
      </c>
      <c r="D11656" s="66" t="s">
        <v>23257</v>
      </c>
      <c r="E11656" s="53" t="e">
        <f>VLOOKUP(D11656,'MPG Master'!$C$3:$I$716,7,0)</f>
        <v>#N/A</v>
      </c>
      <c r="F11656" s="7" t="s">
        <v>23263</v>
      </c>
      <c r="G11656" s="67" t="s">
        <v>1693</v>
      </c>
      <c r="H11656" s="53" t="e">
        <f t="shared" si="400"/>
        <v>#N/A</v>
      </c>
      <c r="I11656" s="7" t="s">
        <v>2496</v>
      </c>
      <c r="J11656" s="7" t="s">
        <v>27789</v>
      </c>
      <c r="K11656" s="9">
        <v>24838</v>
      </c>
      <c r="L11656" s="7"/>
      <c r="M11656" s="7"/>
      <c r="N11656" s="7"/>
      <c r="O11656" s="7"/>
      <c r="P11656" s="7"/>
      <c r="Q11656" s="7" t="s">
        <v>1424</v>
      </c>
      <c r="R11656" s="39" t="s">
        <v>29066</v>
      </c>
      <c r="S11656" s="7"/>
      <c r="T11656" s="7" t="s">
        <v>5096</v>
      </c>
      <c r="U11656" s="7"/>
      <c r="V11656" s="7"/>
      <c r="W11656" s="7"/>
      <c r="X11656" s="7"/>
      <c r="Y11656" s="39"/>
      <c r="Z11656" s="7"/>
      <c r="AA11656" s="7"/>
      <c r="AB11656" s="24"/>
      <c r="AC11656" t="s">
        <v>26454</v>
      </c>
      <c r="AD11656" t="s">
        <v>23380</v>
      </c>
    </row>
    <row r="11657" spans="1:30" x14ac:dyDescent="0.25">
      <c r="A11657" t="str">
        <f t="shared" si="401"/>
        <v>20580010</v>
      </c>
      <c r="B11657" s="23" t="s">
        <v>58</v>
      </c>
      <c r="C11657" s="7" t="s">
        <v>1673</v>
      </c>
      <c r="D11657" s="66" t="s">
        <v>23257</v>
      </c>
      <c r="E11657" s="53" t="e">
        <f>VLOOKUP(D11657,'MPG Master'!$C$3:$I$716,7,0)</f>
        <v>#N/A</v>
      </c>
      <c r="F11657" s="7" t="s">
        <v>23263</v>
      </c>
      <c r="G11657" s="67" t="s">
        <v>1681</v>
      </c>
      <c r="H11657" s="53" t="e">
        <f t="shared" si="400"/>
        <v>#N/A</v>
      </c>
      <c r="I11657" s="7" t="s">
        <v>1863</v>
      </c>
      <c r="J11657" s="7" t="s">
        <v>27790</v>
      </c>
      <c r="K11657" s="9">
        <v>37054</v>
      </c>
      <c r="L11657" s="7"/>
      <c r="M11657" s="7"/>
      <c r="N11657" s="7"/>
      <c r="O11657" s="7"/>
      <c r="P11657" s="7"/>
      <c r="Q11657" s="7" t="s">
        <v>25580</v>
      </c>
      <c r="R11657" s="39" t="s">
        <v>29067</v>
      </c>
      <c r="S11657" s="7"/>
      <c r="T11657" s="7" t="s">
        <v>1215</v>
      </c>
      <c r="U11657" s="7"/>
      <c r="V11657" s="7"/>
      <c r="W11657" s="7"/>
      <c r="X11657" s="7"/>
      <c r="Y11657" s="39"/>
      <c r="Z11657" s="7"/>
      <c r="AA11657" s="7"/>
      <c r="AB11657" s="24"/>
      <c r="AC11657" t="s">
        <v>26454</v>
      </c>
      <c r="AD11657" t="s">
        <v>23380</v>
      </c>
    </row>
    <row r="11658" spans="1:30" x14ac:dyDescent="0.25">
      <c r="A11658" t="str">
        <f t="shared" si="401"/>
        <v>17720016</v>
      </c>
      <c r="B11658" s="23" t="s">
        <v>58</v>
      </c>
      <c r="C11658" s="7" t="s">
        <v>669</v>
      </c>
      <c r="D11658" s="66" t="s">
        <v>26611</v>
      </c>
      <c r="E11658" s="53" t="e">
        <f>VLOOKUP(D11658,'MPG Master'!$C$3:$I$716,7,0)</f>
        <v>#N/A</v>
      </c>
      <c r="F11658" s="7" t="s">
        <v>26612</v>
      </c>
      <c r="G11658" s="67" t="s">
        <v>1772</v>
      </c>
      <c r="H11658" s="53" t="e">
        <f t="shared" si="400"/>
        <v>#N/A</v>
      </c>
      <c r="I11658" s="7" t="s">
        <v>26961</v>
      </c>
      <c r="J11658" s="7" t="s">
        <v>27791</v>
      </c>
      <c r="K11658" s="9">
        <v>21729</v>
      </c>
      <c r="L11658" s="7"/>
      <c r="M11658" s="7"/>
      <c r="N11658" s="7"/>
      <c r="O11658" s="7"/>
      <c r="P11658" s="7"/>
      <c r="Q11658" s="7" t="s">
        <v>4724</v>
      </c>
      <c r="R11658" s="39" t="s">
        <v>29068</v>
      </c>
      <c r="S11658" s="7"/>
      <c r="T11658" s="7" t="s">
        <v>1022</v>
      </c>
      <c r="U11658" s="7"/>
      <c r="V11658" s="7"/>
      <c r="W11658" s="7"/>
      <c r="X11658" s="7"/>
      <c r="Y11658" s="39"/>
      <c r="Z11658" s="7"/>
      <c r="AA11658" s="7"/>
      <c r="AB11658" s="24"/>
      <c r="AC11658" t="s">
        <v>26454</v>
      </c>
      <c r="AD11658" t="s">
        <v>23380</v>
      </c>
    </row>
    <row r="11659" spans="1:30" x14ac:dyDescent="0.25">
      <c r="A11659" t="str">
        <f t="shared" si="401"/>
        <v>17720015</v>
      </c>
      <c r="B11659" s="23" t="s">
        <v>58</v>
      </c>
      <c r="C11659" s="7" t="s">
        <v>669</v>
      </c>
      <c r="D11659" s="66" t="s">
        <v>26611</v>
      </c>
      <c r="E11659" s="53" t="e">
        <f>VLOOKUP(D11659,'MPG Master'!$C$3:$I$716,7,0)</f>
        <v>#N/A</v>
      </c>
      <c r="F11659" s="7" t="s">
        <v>26612</v>
      </c>
      <c r="G11659" s="67" t="s">
        <v>1739</v>
      </c>
      <c r="H11659" s="53" t="e">
        <f t="shared" si="400"/>
        <v>#N/A</v>
      </c>
      <c r="I11659" s="7" t="s">
        <v>1726</v>
      </c>
      <c r="J11659" s="7" t="s">
        <v>27792</v>
      </c>
      <c r="K11659" s="9">
        <v>31048</v>
      </c>
      <c r="L11659" s="7"/>
      <c r="M11659" s="7"/>
      <c r="N11659" s="7"/>
      <c r="O11659" s="7"/>
      <c r="P11659" s="7"/>
      <c r="Q11659" s="7" t="s">
        <v>1716</v>
      </c>
      <c r="R11659" s="39" t="s">
        <v>29069</v>
      </c>
      <c r="S11659" s="7"/>
      <c r="T11659" s="7" t="s">
        <v>747</v>
      </c>
      <c r="U11659" s="7"/>
      <c r="V11659" s="7"/>
      <c r="W11659" s="7"/>
      <c r="X11659" s="7"/>
      <c r="Y11659" s="39"/>
      <c r="Z11659" s="7"/>
      <c r="AA11659" s="7"/>
      <c r="AB11659" s="24"/>
      <c r="AC11659" t="s">
        <v>26454</v>
      </c>
      <c r="AD11659" t="s">
        <v>23380</v>
      </c>
    </row>
    <row r="11660" spans="1:30" x14ac:dyDescent="0.25">
      <c r="A11660" t="str">
        <f t="shared" si="401"/>
        <v>17720017</v>
      </c>
      <c r="B11660" s="23" t="s">
        <v>58</v>
      </c>
      <c r="C11660" s="7" t="s">
        <v>669</v>
      </c>
      <c r="D11660" s="66" t="s">
        <v>26611</v>
      </c>
      <c r="E11660" s="53" t="e">
        <f>VLOOKUP(D11660,'MPG Master'!$C$3:$I$716,7,0)</f>
        <v>#N/A</v>
      </c>
      <c r="F11660" s="7" t="s">
        <v>26612</v>
      </c>
      <c r="G11660" s="67" t="s">
        <v>1683</v>
      </c>
      <c r="H11660" s="53" t="e">
        <f t="shared" si="400"/>
        <v>#N/A</v>
      </c>
      <c r="I11660" s="7" t="s">
        <v>3689</v>
      </c>
      <c r="J11660" s="7" t="s">
        <v>27793</v>
      </c>
      <c r="K11660" s="9">
        <v>23377</v>
      </c>
      <c r="L11660" s="7"/>
      <c r="M11660" s="7"/>
      <c r="N11660" s="7"/>
      <c r="O11660" s="7"/>
      <c r="P11660" s="7"/>
      <c r="Q11660" s="7" t="s">
        <v>1851</v>
      </c>
      <c r="R11660" s="39" t="s">
        <v>29070</v>
      </c>
      <c r="S11660" s="7"/>
      <c r="T11660" s="7" t="s">
        <v>747</v>
      </c>
      <c r="U11660" s="7"/>
      <c r="V11660" s="7"/>
      <c r="W11660" s="7"/>
      <c r="X11660" s="7"/>
      <c r="Y11660" s="39"/>
      <c r="Z11660" s="7"/>
      <c r="AA11660" s="7"/>
      <c r="AB11660" s="24"/>
      <c r="AC11660" t="s">
        <v>26454</v>
      </c>
      <c r="AD11660" t="s">
        <v>23380</v>
      </c>
    </row>
    <row r="11661" spans="1:30" x14ac:dyDescent="0.25">
      <c r="A11661" t="str">
        <f t="shared" si="401"/>
        <v>20660007</v>
      </c>
      <c r="B11661" s="23" t="s">
        <v>58</v>
      </c>
      <c r="C11661" s="7" t="s">
        <v>1673</v>
      </c>
      <c r="D11661" s="66" t="s">
        <v>26581</v>
      </c>
      <c r="E11661" s="53" t="e">
        <f>VLOOKUP(D11661,'MPG Master'!$C$3:$I$716,7,0)</f>
        <v>#N/A</v>
      </c>
      <c r="F11661" s="7" t="s">
        <v>26582</v>
      </c>
      <c r="G11661" s="67" t="s">
        <v>1720</v>
      </c>
      <c r="H11661" s="53" t="e">
        <f t="shared" si="400"/>
        <v>#N/A</v>
      </c>
      <c r="I11661" s="7" t="s">
        <v>3361</v>
      </c>
      <c r="J11661" s="7" t="s">
        <v>27794</v>
      </c>
      <c r="K11661" s="9">
        <v>37298</v>
      </c>
      <c r="L11661" s="7"/>
      <c r="M11661" s="7"/>
      <c r="N11661" s="7"/>
      <c r="O11661" s="7"/>
      <c r="P11661" s="7"/>
      <c r="Q11661" s="7" t="s">
        <v>1050</v>
      </c>
      <c r="R11661" s="39" t="s">
        <v>29071</v>
      </c>
      <c r="S11661" s="7"/>
      <c r="T11661" s="7" t="s">
        <v>17733</v>
      </c>
      <c r="U11661" s="7"/>
      <c r="V11661" s="7"/>
      <c r="W11661" s="7"/>
      <c r="X11661" s="7"/>
      <c r="Y11661" s="39"/>
      <c r="Z11661" s="7"/>
      <c r="AA11661" s="7"/>
      <c r="AB11661" s="24"/>
      <c r="AC11661" t="s">
        <v>26454</v>
      </c>
      <c r="AD11661" t="s">
        <v>23380</v>
      </c>
    </row>
    <row r="11662" spans="1:30" x14ac:dyDescent="0.25">
      <c r="A11662" t="str">
        <f t="shared" si="401"/>
        <v>17720014</v>
      </c>
      <c r="B11662" s="23" t="s">
        <v>58</v>
      </c>
      <c r="C11662" s="7" t="s">
        <v>669</v>
      </c>
      <c r="D11662" s="66" t="s">
        <v>26611</v>
      </c>
      <c r="E11662" s="53" t="e">
        <f>VLOOKUP(D11662,'MPG Master'!$C$3:$I$716,7,0)</f>
        <v>#N/A</v>
      </c>
      <c r="F11662" s="7" t="s">
        <v>26612</v>
      </c>
      <c r="G11662" s="67" t="s">
        <v>1736</v>
      </c>
      <c r="H11662" s="53" t="e">
        <f t="shared" si="400"/>
        <v>#N/A</v>
      </c>
      <c r="I11662" s="7" t="s">
        <v>9125</v>
      </c>
      <c r="J11662" s="7" t="s">
        <v>27795</v>
      </c>
      <c r="K11662" s="9">
        <v>21186</v>
      </c>
      <c r="L11662" s="7"/>
      <c r="M11662" s="7"/>
      <c r="N11662" s="7"/>
      <c r="O11662" s="7"/>
      <c r="P11662" s="7"/>
      <c r="Q11662" s="7" t="s">
        <v>1851</v>
      </c>
      <c r="R11662" s="39" t="s">
        <v>29072</v>
      </c>
      <c r="S11662" s="7"/>
      <c r="T11662" s="7" t="s">
        <v>747</v>
      </c>
      <c r="U11662" s="7"/>
      <c r="V11662" s="7"/>
      <c r="W11662" s="7"/>
      <c r="X11662" s="7"/>
      <c r="Y11662" s="39"/>
      <c r="Z11662" s="7"/>
      <c r="AA11662" s="7"/>
      <c r="AB11662" s="24"/>
      <c r="AC11662" t="s">
        <v>26454</v>
      </c>
      <c r="AD11662" t="s">
        <v>23380</v>
      </c>
    </row>
    <row r="11663" spans="1:30" x14ac:dyDescent="0.25">
      <c r="A11663" t="str">
        <f t="shared" si="401"/>
        <v>20660004</v>
      </c>
      <c r="B11663" s="23" t="s">
        <v>58</v>
      </c>
      <c r="C11663" s="7" t="s">
        <v>1673</v>
      </c>
      <c r="D11663" s="66" t="s">
        <v>26581</v>
      </c>
      <c r="E11663" s="53" t="e">
        <f>VLOOKUP(D11663,'MPG Master'!$C$3:$I$716,7,0)</f>
        <v>#N/A</v>
      </c>
      <c r="F11663" s="7" t="s">
        <v>26582</v>
      </c>
      <c r="G11663" s="67" t="s">
        <v>1679</v>
      </c>
      <c r="H11663" s="53" t="e">
        <f t="shared" si="400"/>
        <v>#N/A</v>
      </c>
      <c r="I11663" s="7" t="s">
        <v>26962</v>
      </c>
      <c r="J11663" s="7" t="s">
        <v>3016</v>
      </c>
      <c r="K11663" s="9">
        <v>33618</v>
      </c>
      <c r="L11663" s="7"/>
      <c r="M11663" s="7"/>
      <c r="N11663" s="7"/>
      <c r="O11663" s="7"/>
      <c r="P11663" s="7"/>
      <c r="Q11663" s="7" t="s">
        <v>4724</v>
      </c>
      <c r="R11663" s="39" t="s">
        <v>29073</v>
      </c>
      <c r="S11663" s="7"/>
      <c r="T11663" s="7" t="s">
        <v>1304</v>
      </c>
      <c r="U11663" s="7"/>
      <c r="V11663" s="7"/>
      <c r="W11663" s="7"/>
      <c r="X11663" s="7"/>
      <c r="Y11663" s="39"/>
      <c r="Z11663" s="7"/>
      <c r="AA11663" s="7"/>
      <c r="AB11663" s="24"/>
      <c r="AC11663" t="s">
        <v>26454</v>
      </c>
      <c r="AD11663" t="s">
        <v>23380</v>
      </c>
    </row>
    <row r="11664" spans="1:30" x14ac:dyDescent="0.25">
      <c r="A11664" t="str">
        <f t="shared" si="401"/>
        <v>20660005</v>
      </c>
      <c r="B11664" s="23" t="s">
        <v>58</v>
      </c>
      <c r="C11664" s="7" t="s">
        <v>1673</v>
      </c>
      <c r="D11664" s="66" t="s">
        <v>26581</v>
      </c>
      <c r="E11664" s="53" t="e">
        <f>VLOOKUP(D11664,'MPG Master'!$C$3:$I$716,7,0)</f>
        <v>#N/A</v>
      </c>
      <c r="F11664" s="7" t="s">
        <v>26582</v>
      </c>
      <c r="G11664" s="67" t="s">
        <v>1680</v>
      </c>
      <c r="H11664" s="53" t="e">
        <f t="shared" si="400"/>
        <v>#N/A</v>
      </c>
      <c r="I11664" s="7" t="s">
        <v>26963</v>
      </c>
      <c r="J11664" s="7" t="s">
        <v>1422</v>
      </c>
      <c r="K11664" s="9">
        <v>38467</v>
      </c>
      <c r="L11664" s="7"/>
      <c r="M11664" s="7"/>
      <c r="N11664" s="7"/>
      <c r="O11664" s="7"/>
      <c r="P11664" s="7"/>
      <c r="Q11664" s="7" t="s">
        <v>2439</v>
      </c>
      <c r="R11664" s="39" t="s">
        <v>29074</v>
      </c>
      <c r="S11664" s="7"/>
      <c r="T11664" s="7" t="s">
        <v>1221</v>
      </c>
      <c r="U11664" s="7"/>
      <c r="V11664" s="7"/>
      <c r="W11664" s="7"/>
      <c r="X11664" s="7"/>
      <c r="Y11664" s="39"/>
      <c r="Z11664" s="7"/>
      <c r="AA11664" s="7"/>
      <c r="AB11664" s="24"/>
      <c r="AC11664" t="s">
        <v>26454</v>
      </c>
      <c r="AD11664" t="s">
        <v>23380</v>
      </c>
    </row>
    <row r="11665" spans="1:30" x14ac:dyDescent="0.25">
      <c r="A11665" t="str">
        <f t="shared" si="401"/>
        <v>20660003</v>
      </c>
      <c r="B11665" s="23" t="s">
        <v>58</v>
      </c>
      <c r="C11665" s="7" t="s">
        <v>1673</v>
      </c>
      <c r="D11665" s="66" t="s">
        <v>26581</v>
      </c>
      <c r="E11665" s="53" t="e">
        <f>VLOOKUP(D11665,'MPG Master'!$C$3:$I$716,7,0)</f>
        <v>#N/A</v>
      </c>
      <c r="F11665" s="7" t="s">
        <v>26582</v>
      </c>
      <c r="G11665" s="67" t="s">
        <v>61</v>
      </c>
      <c r="H11665" s="53" t="e">
        <f t="shared" si="400"/>
        <v>#N/A</v>
      </c>
      <c r="I11665" s="7" t="s">
        <v>5600</v>
      </c>
      <c r="J11665" s="7" t="s">
        <v>27796</v>
      </c>
      <c r="K11665" s="9">
        <v>31048</v>
      </c>
      <c r="L11665" s="7"/>
      <c r="M11665" s="7"/>
      <c r="N11665" s="7"/>
      <c r="O11665" s="7"/>
      <c r="P11665" s="7"/>
      <c r="Q11665" s="7" t="s">
        <v>2439</v>
      </c>
      <c r="R11665" s="39" t="s">
        <v>29075</v>
      </c>
      <c r="S11665" s="7"/>
      <c r="T11665" s="7" t="s">
        <v>1221</v>
      </c>
      <c r="U11665" s="7"/>
      <c r="V11665" s="7"/>
      <c r="W11665" s="7"/>
      <c r="X11665" s="7"/>
      <c r="Y11665" s="39"/>
      <c r="Z11665" s="7"/>
      <c r="AA11665" s="7"/>
      <c r="AB11665" s="24"/>
      <c r="AC11665" t="s">
        <v>26454</v>
      </c>
      <c r="AD11665" t="s">
        <v>23380</v>
      </c>
    </row>
    <row r="11666" spans="1:30" x14ac:dyDescent="0.25">
      <c r="A11666" t="str">
        <f t="shared" si="401"/>
        <v>20660006</v>
      </c>
      <c r="B11666" s="23" t="s">
        <v>58</v>
      </c>
      <c r="C11666" s="7" t="s">
        <v>1673</v>
      </c>
      <c r="D11666" s="66" t="s">
        <v>26581</v>
      </c>
      <c r="E11666" s="53" t="e">
        <f>VLOOKUP(D11666,'MPG Master'!$C$3:$I$716,7,0)</f>
        <v>#N/A</v>
      </c>
      <c r="F11666" s="7" t="s">
        <v>26582</v>
      </c>
      <c r="G11666" s="67" t="s">
        <v>378</v>
      </c>
      <c r="H11666" s="53" t="e">
        <f t="shared" si="400"/>
        <v>#N/A</v>
      </c>
      <c r="I11666" s="7" t="s">
        <v>4207</v>
      </c>
      <c r="J11666" s="7" t="s">
        <v>27797</v>
      </c>
      <c r="K11666" s="9">
        <v>36526</v>
      </c>
      <c r="L11666" s="7"/>
      <c r="M11666" s="7"/>
      <c r="N11666" s="7"/>
      <c r="O11666" s="7"/>
      <c r="P11666" s="7"/>
      <c r="Q11666" s="7" t="s">
        <v>7108</v>
      </c>
      <c r="R11666" s="39" t="s">
        <v>29076</v>
      </c>
      <c r="S11666" s="7"/>
      <c r="T11666" s="7" t="s">
        <v>17745</v>
      </c>
      <c r="U11666" s="7"/>
      <c r="V11666" s="7"/>
      <c r="W11666" s="7"/>
      <c r="X11666" s="7"/>
      <c r="Y11666" s="39"/>
      <c r="Z11666" s="7"/>
      <c r="AA11666" s="7"/>
      <c r="AB11666" s="24"/>
      <c r="AC11666" t="s">
        <v>26454</v>
      </c>
      <c r="AD11666" t="s">
        <v>23380</v>
      </c>
    </row>
    <row r="11667" spans="1:30" x14ac:dyDescent="0.25">
      <c r="A11667" t="str">
        <f t="shared" si="401"/>
        <v>24910052</v>
      </c>
      <c r="B11667" s="23" t="s">
        <v>58</v>
      </c>
      <c r="C11667" s="7" t="s">
        <v>1325</v>
      </c>
      <c r="D11667" s="66" t="s">
        <v>23293</v>
      </c>
      <c r="E11667" s="53" t="e">
        <f>VLOOKUP(D11667,'MPG Master'!$C$3:$I$716,7,0)</f>
        <v>#N/A</v>
      </c>
      <c r="F11667" s="7" t="s">
        <v>223</v>
      </c>
      <c r="G11667" s="67" t="s">
        <v>1877</v>
      </c>
      <c r="H11667" s="53" t="e">
        <f t="shared" si="400"/>
        <v>#N/A</v>
      </c>
      <c r="I11667" s="7" t="s">
        <v>26964</v>
      </c>
      <c r="J11667" s="7" t="s">
        <v>27798</v>
      </c>
      <c r="K11667" s="9">
        <v>22282</v>
      </c>
      <c r="L11667" s="7"/>
      <c r="M11667" s="7"/>
      <c r="N11667" s="7"/>
      <c r="O11667" s="7"/>
      <c r="P11667" s="7"/>
      <c r="Q11667" s="7" t="s">
        <v>11536</v>
      </c>
      <c r="R11667" s="39" t="s">
        <v>29077</v>
      </c>
      <c r="S11667" s="7"/>
      <c r="T11667" s="7" t="s">
        <v>747</v>
      </c>
      <c r="U11667" s="7"/>
      <c r="V11667" s="7"/>
      <c r="W11667" s="7"/>
      <c r="X11667" s="7"/>
      <c r="Y11667" s="39"/>
      <c r="Z11667" s="7"/>
      <c r="AA11667" s="7"/>
      <c r="AB11667" s="24"/>
      <c r="AC11667" t="s">
        <v>26454</v>
      </c>
      <c r="AD11667" t="s">
        <v>23380</v>
      </c>
    </row>
    <row r="11668" spans="1:30" x14ac:dyDescent="0.25">
      <c r="A11668" t="str">
        <f t="shared" si="401"/>
        <v>24910054</v>
      </c>
      <c r="B11668" s="23" t="s">
        <v>58</v>
      </c>
      <c r="C11668" s="7" t="s">
        <v>1325</v>
      </c>
      <c r="D11668" s="66" t="s">
        <v>23293</v>
      </c>
      <c r="E11668" s="53" t="e">
        <f>VLOOKUP(D11668,'MPG Master'!$C$3:$I$716,7,0)</f>
        <v>#N/A</v>
      </c>
      <c r="F11668" s="7" t="s">
        <v>223</v>
      </c>
      <c r="G11668" s="67" t="s">
        <v>1684</v>
      </c>
      <c r="H11668" s="53" t="e">
        <f t="shared" si="400"/>
        <v>#N/A</v>
      </c>
      <c r="I11668" s="7" t="s">
        <v>21056</v>
      </c>
      <c r="J11668" s="7" t="s">
        <v>27799</v>
      </c>
      <c r="K11668" s="9">
        <v>23743</v>
      </c>
      <c r="L11668" s="7"/>
      <c r="M11668" s="7"/>
      <c r="N11668" s="7"/>
      <c r="O11668" s="7"/>
      <c r="P11668" s="7"/>
      <c r="Q11668" s="7" t="s">
        <v>1851</v>
      </c>
      <c r="R11668" s="39" t="s">
        <v>29078</v>
      </c>
      <c r="S11668" s="7"/>
      <c r="T11668" s="7" t="s">
        <v>747</v>
      </c>
      <c r="U11668" s="7"/>
      <c r="V11668" s="7"/>
      <c r="W11668" s="7"/>
      <c r="X11668" s="7"/>
      <c r="Y11668" s="39"/>
      <c r="Z11668" s="7"/>
      <c r="AA11668" s="7"/>
      <c r="AB11668" s="24"/>
      <c r="AC11668" t="s">
        <v>26454</v>
      </c>
      <c r="AD11668" t="s">
        <v>23380</v>
      </c>
    </row>
    <row r="11669" spans="1:30" x14ac:dyDescent="0.25">
      <c r="A11669" t="str">
        <f t="shared" si="401"/>
        <v>24690013</v>
      </c>
      <c r="B11669" s="23" t="s">
        <v>58</v>
      </c>
      <c r="C11669" s="7" t="s">
        <v>1325</v>
      </c>
      <c r="D11669" s="66" t="s">
        <v>621</v>
      </c>
      <c r="E11669" s="53" t="e">
        <f>VLOOKUP(D11669,'MPG Master'!$C$3:$I$716,7,0)</f>
        <v>#N/A</v>
      </c>
      <c r="F11669" s="7" t="s">
        <v>272</v>
      </c>
      <c r="G11669" s="67" t="s">
        <v>1733</v>
      </c>
      <c r="H11669" s="53" t="e">
        <f t="shared" si="400"/>
        <v>#N/A</v>
      </c>
      <c r="I11669" s="7" t="s">
        <v>4308</v>
      </c>
      <c r="J11669" s="7" t="s">
        <v>27800</v>
      </c>
      <c r="K11669" s="9">
        <v>36517</v>
      </c>
      <c r="L11669" s="7"/>
      <c r="M11669" s="7"/>
      <c r="N11669" s="7"/>
      <c r="O11669" s="7"/>
      <c r="P11669" s="7"/>
      <c r="Q11669" s="7" t="s">
        <v>1808</v>
      </c>
      <c r="R11669" s="39" t="s">
        <v>29079</v>
      </c>
      <c r="S11669" s="7"/>
      <c r="T11669" s="7" t="s">
        <v>1388</v>
      </c>
      <c r="U11669" s="7"/>
      <c r="V11669" s="7"/>
      <c r="W11669" s="7"/>
      <c r="X11669" s="7"/>
      <c r="Y11669" s="39"/>
      <c r="Z11669" s="7"/>
      <c r="AA11669" s="7"/>
      <c r="AB11669" s="24"/>
      <c r="AC11669" t="s">
        <v>26454</v>
      </c>
      <c r="AD11669" t="s">
        <v>23380</v>
      </c>
    </row>
    <row r="11670" spans="1:30" x14ac:dyDescent="0.25">
      <c r="A11670" t="str">
        <f t="shared" si="401"/>
        <v>25030002</v>
      </c>
      <c r="B11670" s="23" t="s">
        <v>58</v>
      </c>
      <c r="C11670" s="7" t="s">
        <v>1325</v>
      </c>
      <c r="D11670" s="66" t="s">
        <v>26623</v>
      </c>
      <c r="E11670" s="53" t="e">
        <f>VLOOKUP(D11670,'MPG Master'!$C$3:$I$716,7,0)</f>
        <v>#N/A</v>
      </c>
      <c r="F11670" s="7" t="s">
        <v>26706</v>
      </c>
      <c r="G11670" s="67" t="s">
        <v>60</v>
      </c>
      <c r="H11670" s="53" t="e">
        <f t="shared" si="400"/>
        <v>#N/A</v>
      </c>
      <c r="I11670" s="7" t="s">
        <v>26965</v>
      </c>
      <c r="J11670" s="7" t="s">
        <v>7371</v>
      </c>
      <c r="K11670" s="9">
        <v>36890</v>
      </c>
      <c r="L11670" s="7"/>
      <c r="M11670" s="7"/>
      <c r="N11670" s="7"/>
      <c r="O11670" s="7"/>
      <c r="P11670" s="7"/>
      <c r="Q11670" s="7" t="s">
        <v>11536</v>
      </c>
      <c r="R11670" s="39" t="s">
        <v>26624</v>
      </c>
      <c r="S11670" s="7"/>
      <c r="T11670" s="7" t="s">
        <v>747</v>
      </c>
      <c r="U11670" s="7"/>
      <c r="V11670" s="7"/>
      <c r="W11670" s="7"/>
      <c r="X11670" s="7"/>
      <c r="Y11670" s="39"/>
      <c r="Z11670" s="7"/>
      <c r="AA11670" s="7"/>
      <c r="AB11670" s="24"/>
      <c r="AC11670" t="s">
        <v>26454</v>
      </c>
      <c r="AD11670" t="s">
        <v>23380</v>
      </c>
    </row>
    <row r="11671" spans="1:30" x14ac:dyDescent="0.25">
      <c r="A11671" t="str">
        <f t="shared" si="401"/>
        <v>24420019</v>
      </c>
      <c r="B11671" s="23" t="s">
        <v>58</v>
      </c>
      <c r="C11671" s="7" t="s">
        <v>1325</v>
      </c>
      <c r="D11671" s="66" t="s">
        <v>596</v>
      </c>
      <c r="E11671" s="53" t="e">
        <f>VLOOKUP(D11671,'MPG Master'!$C$3:$I$716,7,0)</f>
        <v>#N/A</v>
      </c>
      <c r="F11671" s="7" t="s">
        <v>259</v>
      </c>
      <c r="G11671" s="67" t="s">
        <v>1815</v>
      </c>
      <c r="H11671" s="53" t="e">
        <f t="shared" si="400"/>
        <v>#N/A</v>
      </c>
      <c r="I11671" s="7" t="s">
        <v>1780</v>
      </c>
      <c r="J11671" s="7" t="s">
        <v>27801</v>
      </c>
      <c r="K11671" s="9">
        <v>33239</v>
      </c>
      <c r="L11671" s="7"/>
      <c r="M11671" s="7"/>
      <c r="N11671" s="7"/>
      <c r="O11671" s="7"/>
      <c r="P11671" s="7"/>
      <c r="Q11671" s="7" t="s">
        <v>1424</v>
      </c>
      <c r="R11671" s="39" t="s">
        <v>29080</v>
      </c>
      <c r="S11671" s="7"/>
      <c r="T11671" s="7" t="s">
        <v>30293</v>
      </c>
      <c r="U11671" s="7"/>
      <c r="V11671" s="7"/>
      <c r="W11671" s="7"/>
      <c r="X11671" s="7"/>
      <c r="Y11671" s="39"/>
      <c r="Z11671" s="7"/>
      <c r="AA11671" s="7"/>
      <c r="AB11671" s="24"/>
      <c r="AC11671" t="s">
        <v>26454</v>
      </c>
      <c r="AD11671" t="s">
        <v>23380</v>
      </c>
    </row>
    <row r="11672" spans="1:30" x14ac:dyDescent="0.25">
      <c r="A11672" t="str">
        <f t="shared" si="401"/>
        <v>24860007</v>
      </c>
      <c r="B11672" s="23" t="s">
        <v>58</v>
      </c>
      <c r="C11672" s="7" t="s">
        <v>1325</v>
      </c>
      <c r="D11672" s="66" t="s">
        <v>23288</v>
      </c>
      <c r="E11672" s="53" t="e">
        <f>VLOOKUP(D11672,'MPG Master'!$C$3:$I$716,7,0)</f>
        <v>#N/A</v>
      </c>
      <c r="F11672" s="7" t="s">
        <v>23295</v>
      </c>
      <c r="G11672" s="67" t="s">
        <v>1720</v>
      </c>
      <c r="H11672" s="53" t="e">
        <f t="shared" si="400"/>
        <v>#N/A</v>
      </c>
      <c r="I11672" s="7" t="s">
        <v>4120</v>
      </c>
      <c r="J11672" s="7" t="s">
        <v>27802</v>
      </c>
      <c r="K11672" s="9">
        <v>36512</v>
      </c>
      <c r="L11672" s="7"/>
      <c r="M11672" s="7"/>
      <c r="N11672" s="7"/>
      <c r="O11672" s="7"/>
      <c r="P11672" s="7"/>
      <c r="Q11672" s="7" t="s">
        <v>4724</v>
      </c>
      <c r="R11672" s="39" t="s">
        <v>29081</v>
      </c>
      <c r="S11672" s="7"/>
      <c r="T11672" s="7" t="s">
        <v>4936</v>
      </c>
      <c r="U11672" s="7"/>
      <c r="V11672" s="7"/>
      <c r="W11672" s="7"/>
      <c r="X11672" s="7"/>
      <c r="Y11672" s="39"/>
      <c r="Z11672" s="7"/>
      <c r="AA11672" s="7"/>
      <c r="AB11672" s="24"/>
      <c r="AC11672" t="s">
        <v>26454</v>
      </c>
      <c r="AD11672" t="s">
        <v>23380</v>
      </c>
    </row>
    <row r="11673" spans="1:30" x14ac:dyDescent="0.25">
      <c r="A11673" t="str">
        <f t="shared" si="401"/>
        <v>85820017</v>
      </c>
      <c r="B11673" s="23" t="s">
        <v>58</v>
      </c>
      <c r="C11673" s="7" t="s">
        <v>966</v>
      </c>
      <c r="D11673" s="66" t="s">
        <v>414</v>
      </c>
      <c r="E11673" s="53" t="e">
        <f>VLOOKUP(D11673,'MPG Master'!$C$3:$I$716,7,0)</f>
        <v>#N/A</v>
      </c>
      <c r="F11673" s="7" t="s">
        <v>185</v>
      </c>
      <c r="G11673" s="67" t="s">
        <v>1683</v>
      </c>
      <c r="H11673" s="53" t="e">
        <f t="shared" si="400"/>
        <v>#N/A</v>
      </c>
      <c r="I11673" s="7" t="s">
        <v>11113</v>
      </c>
      <c r="J11673" s="7" t="s">
        <v>27803</v>
      </c>
      <c r="K11673" s="9">
        <v>23377</v>
      </c>
      <c r="L11673" s="7"/>
      <c r="M11673" s="7"/>
      <c r="N11673" s="7"/>
      <c r="O11673" s="7"/>
      <c r="P11673" s="7"/>
      <c r="Q11673" s="7" t="s">
        <v>4724</v>
      </c>
      <c r="R11673" s="39" t="s">
        <v>29082</v>
      </c>
      <c r="S11673" s="7"/>
      <c r="T11673" s="7" t="s">
        <v>971</v>
      </c>
      <c r="U11673" s="7"/>
      <c r="V11673" s="7"/>
      <c r="W11673" s="7"/>
      <c r="X11673" s="7"/>
      <c r="Y11673" s="39"/>
      <c r="Z11673" s="7"/>
      <c r="AA11673" s="7"/>
      <c r="AB11673" s="24"/>
      <c r="AC11673" t="s">
        <v>26454</v>
      </c>
      <c r="AD11673" t="s">
        <v>23380</v>
      </c>
    </row>
    <row r="11674" spans="1:30" x14ac:dyDescent="0.25">
      <c r="A11674" t="str">
        <f t="shared" si="401"/>
        <v>86030007</v>
      </c>
      <c r="B11674" s="23" t="s">
        <v>58</v>
      </c>
      <c r="C11674" s="7" t="s">
        <v>966</v>
      </c>
      <c r="D11674" s="66" t="s">
        <v>7544</v>
      </c>
      <c r="E11674" s="53" t="e">
        <f>VLOOKUP(D11674,'MPG Master'!$C$3:$I$716,7,0)</f>
        <v>#N/A</v>
      </c>
      <c r="F11674" s="7" t="s">
        <v>26707</v>
      </c>
      <c r="G11674" s="67" t="s">
        <v>1720</v>
      </c>
      <c r="H11674" s="53" t="e">
        <f t="shared" si="400"/>
        <v>#N/A</v>
      </c>
      <c r="I11674" s="7" t="s">
        <v>2977</v>
      </c>
      <c r="J11674" s="7" t="s">
        <v>27804</v>
      </c>
      <c r="K11674" s="9">
        <v>35431</v>
      </c>
      <c r="L11674" s="7"/>
      <c r="M11674" s="7"/>
      <c r="N11674" s="7"/>
      <c r="O11674" s="7"/>
      <c r="P11674" s="7"/>
      <c r="Q11674" s="7" t="s">
        <v>1701</v>
      </c>
      <c r="R11674" s="39" t="s">
        <v>29083</v>
      </c>
      <c r="S11674" s="7"/>
      <c r="T11674" s="7" t="s">
        <v>957</v>
      </c>
      <c r="U11674" s="7"/>
      <c r="V11674" s="7"/>
      <c r="W11674" s="7"/>
      <c r="X11674" s="7"/>
      <c r="Y11674" s="39"/>
      <c r="Z11674" s="7"/>
      <c r="AA11674" s="7"/>
      <c r="AB11674" s="24"/>
      <c r="AC11674" t="s">
        <v>26454</v>
      </c>
      <c r="AD11674" t="s">
        <v>23380</v>
      </c>
    </row>
    <row r="11675" spans="1:30" x14ac:dyDescent="0.25">
      <c r="A11675" t="str">
        <f t="shared" si="401"/>
        <v>40290337</v>
      </c>
      <c r="B11675" s="23" t="s">
        <v>58</v>
      </c>
      <c r="C11675" s="7" t="s">
        <v>1448</v>
      </c>
      <c r="D11675" s="66" t="s">
        <v>348</v>
      </c>
      <c r="E11675" s="53" t="e">
        <f>VLOOKUP(D11675,'MPG Master'!$C$3:$I$716,7,0)</f>
        <v>#N/A</v>
      </c>
      <c r="F11675" s="7" t="s">
        <v>142</v>
      </c>
      <c r="G11675" s="67" t="s">
        <v>26727</v>
      </c>
      <c r="H11675" s="53" t="e">
        <f t="shared" si="400"/>
        <v>#N/A</v>
      </c>
      <c r="I11675" s="7" t="s">
        <v>10960</v>
      </c>
      <c r="J11675" s="7" t="s">
        <v>27805</v>
      </c>
      <c r="K11675" s="9">
        <v>24108</v>
      </c>
      <c r="L11675" s="7"/>
      <c r="M11675" s="7"/>
      <c r="N11675" s="7"/>
      <c r="O11675" s="7"/>
      <c r="P11675" s="7"/>
      <c r="Q11675" s="7" t="s">
        <v>4724</v>
      </c>
      <c r="R11675" s="39" t="s">
        <v>29084</v>
      </c>
      <c r="S11675" s="7"/>
      <c r="T11675" s="7" t="s">
        <v>2571</v>
      </c>
      <c r="U11675" s="7"/>
      <c r="V11675" s="7"/>
      <c r="W11675" s="7"/>
      <c r="X11675" s="7"/>
      <c r="Y11675" s="39"/>
      <c r="Z11675" s="7"/>
      <c r="AA11675" s="7"/>
      <c r="AB11675" s="24"/>
      <c r="AC11675" t="s">
        <v>26454</v>
      </c>
      <c r="AD11675" t="s">
        <v>23380</v>
      </c>
    </row>
    <row r="11676" spans="1:30" x14ac:dyDescent="0.25">
      <c r="A11676" t="str">
        <f t="shared" si="401"/>
        <v>12540085</v>
      </c>
      <c r="B11676" s="23" t="s">
        <v>58</v>
      </c>
      <c r="C11676" s="7" t="s">
        <v>1675</v>
      </c>
      <c r="D11676" s="66" t="s">
        <v>7641</v>
      </c>
      <c r="E11676" s="53" t="e">
        <f>VLOOKUP(D11676,'MPG Master'!$C$3:$I$716,7,0)</f>
        <v>#N/A</v>
      </c>
      <c r="F11676" s="7" t="s">
        <v>7658</v>
      </c>
      <c r="G11676" s="67" t="s">
        <v>310</v>
      </c>
      <c r="H11676" s="53" t="e">
        <f t="shared" si="400"/>
        <v>#N/A</v>
      </c>
      <c r="I11676" s="7" t="s">
        <v>26966</v>
      </c>
      <c r="J11676" s="7" t="s">
        <v>22729</v>
      </c>
      <c r="K11676" s="9">
        <v>35431</v>
      </c>
      <c r="L11676" s="7"/>
      <c r="M11676" s="7"/>
      <c r="N11676" s="7"/>
      <c r="O11676" s="7"/>
      <c r="P11676" s="7"/>
      <c r="Q11676" s="7" t="s">
        <v>1424</v>
      </c>
      <c r="R11676" s="39" t="s">
        <v>29085</v>
      </c>
      <c r="S11676" s="7"/>
      <c r="T11676" s="7" t="s">
        <v>935</v>
      </c>
      <c r="U11676" s="7"/>
      <c r="V11676" s="7"/>
      <c r="W11676" s="7"/>
      <c r="X11676" s="7"/>
      <c r="Y11676" s="39"/>
      <c r="Z11676" s="7"/>
      <c r="AA11676" s="7"/>
      <c r="AB11676" s="24"/>
      <c r="AC11676" t="s">
        <v>26454</v>
      </c>
      <c r="AD11676" t="s">
        <v>23380</v>
      </c>
    </row>
    <row r="11677" spans="1:30" x14ac:dyDescent="0.25">
      <c r="A11677" t="str">
        <f t="shared" si="401"/>
        <v>12540086</v>
      </c>
      <c r="B11677" s="23" t="s">
        <v>58</v>
      </c>
      <c r="C11677" s="7" t="s">
        <v>1675</v>
      </c>
      <c r="D11677" s="66" t="s">
        <v>7641</v>
      </c>
      <c r="E11677" s="53" t="e">
        <f>VLOOKUP(D11677,'MPG Master'!$C$3:$I$716,7,0)</f>
        <v>#N/A</v>
      </c>
      <c r="F11677" s="7" t="s">
        <v>7658</v>
      </c>
      <c r="G11677" s="67" t="s">
        <v>3273</v>
      </c>
      <c r="H11677" s="53" t="e">
        <f t="shared" si="400"/>
        <v>#N/A</v>
      </c>
      <c r="I11677" s="7" t="s">
        <v>26967</v>
      </c>
      <c r="J11677" s="7" t="s">
        <v>27806</v>
      </c>
      <c r="K11677" s="9">
        <v>21980</v>
      </c>
      <c r="L11677" s="7"/>
      <c r="M11677" s="7"/>
      <c r="N11677" s="7"/>
      <c r="O11677" s="7"/>
      <c r="P11677" s="7"/>
      <c r="Q11677" s="7" t="s">
        <v>1424</v>
      </c>
      <c r="R11677" s="39" t="s">
        <v>29086</v>
      </c>
      <c r="S11677" s="7"/>
      <c r="T11677" s="7" t="s">
        <v>935</v>
      </c>
      <c r="U11677" s="7"/>
      <c r="V11677" s="7"/>
      <c r="W11677" s="7"/>
      <c r="X11677" s="7"/>
      <c r="Y11677" s="39"/>
      <c r="Z11677" s="7"/>
      <c r="AA11677" s="7"/>
      <c r="AB11677" s="24"/>
      <c r="AC11677" t="s">
        <v>26454</v>
      </c>
      <c r="AD11677" t="s">
        <v>23380</v>
      </c>
    </row>
    <row r="11678" spans="1:30" x14ac:dyDescent="0.25">
      <c r="A11678" t="str">
        <f t="shared" si="401"/>
        <v>12540084</v>
      </c>
      <c r="B11678" s="23" t="s">
        <v>58</v>
      </c>
      <c r="C11678" s="7" t="s">
        <v>1675</v>
      </c>
      <c r="D11678" s="66" t="s">
        <v>7641</v>
      </c>
      <c r="E11678" s="53" t="e">
        <f>VLOOKUP(D11678,'MPG Master'!$C$3:$I$716,7,0)</f>
        <v>#N/A</v>
      </c>
      <c r="F11678" s="7" t="s">
        <v>7658</v>
      </c>
      <c r="G11678" s="67" t="s">
        <v>2896</v>
      </c>
      <c r="H11678" s="53" t="e">
        <f t="shared" si="400"/>
        <v>#N/A</v>
      </c>
      <c r="I11678" s="7" t="s">
        <v>3954</v>
      </c>
      <c r="J11678" s="7" t="s">
        <v>27807</v>
      </c>
      <c r="K11678" s="9">
        <v>31413</v>
      </c>
      <c r="L11678" s="7"/>
      <c r="M11678" s="7"/>
      <c r="N11678" s="7"/>
      <c r="O11678" s="7"/>
      <c r="P11678" s="7"/>
      <c r="Q11678" s="7" t="s">
        <v>1424</v>
      </c>
      <c r="R11678" s="39" t="s">
        <v>29087</v>
      </c>
      <c r="S11678" s="7"/>
      <c r="T11678" s="7" t="s">
        <v>935</v>
      </c>
      <c r="U11678" s="7"/>
      <c r="V11678" s="7"/>
      <c r="W11678" s="7"/>
      <c r="X11678" s="7"/>
      <c r="Y11678" s="39"/>
      <c r="Z11678" s="7"/>
      <c r="AA11678" s="7"/>
      <c r="AB11678" s="24"/>
      <c r="AC11678" t="s">
        <v>26454</v>
      </c>
      <c r="AD11678" t="s">
        <v>23380</v>
      </c>
    </row>
    <row r="11679" spans="1:30" x14ac:dyDescent="0.25">
      <c r="A11679" t="str">
        <f t="shared" si="401"/>
        <v>12460082</v>
      </c>
      <c r="B11679" s="23" t="s">
        <v>58</v>
      </c>
      <c r="C11679" s="7" t="s">
        <v>1675</v>
      </c>
      <c r="D11679" s="66" t="s">
        <v>7533</v>
      </c>
      <c r="E11679" s="53" t="e">
        <f>VLOOKUP(D11679,'MPG Master'!$C$3:$I$716,7,0)</f>
        <v>#N/A</v>
      </c>
      <c r="F11679" s="7" t="s">
        <v>26694</v>
      </c>
      <c r="G11679" s="67" t="s">
        <v>2551</v>
      </c>
      <c r="H11679" s="53" t="e">
        <f t="shared" si="400"/>
        <v>#N/A</v>
      </c>
      <c r="I11679" s="7" t="s">
        <v>26968</v>
      </c>
      <c r="J11679" s="7" t="s">
        <v>103</v>
      </c>
      <c r="K11679" s="9">
        <v>17899</v>
      </c>
      <c r="L11679" s="7"/>
      <c r="M11679" s="7"/>
      <c r="N11679" s="7"/>
      <c r="O11679" s="7"/>
      <c r="P11679" s="7"/>
      <c r="Q11679" s="7" t="s">
        <v>1424</v>
      </c>
      <c r="R11679" s="39" t="s">
        <v>29088</v>
      </c>
      <c r="S11679" s="7"/>
      <c r="T11679" s="7" t="s">
        <v>7595</v>
      </c>
      <c r="U11679" s="7"/>
      <c r="V11679" s="7"/>
      <c r="W11679" s="7"/>
      <c r="X11679" s="7"/>
      <c r="Y11679" s="39"/>
      <c r="Z11679" s="7"/>
      <c r="AA11679" s="7"/>
      <c r="AB11679" s="24"/>
      <c r="AC11679" t="s">
        <v>26454</v>
      </c>
      <c r="AD11679" t="s">
        <v>23380</v>
      </c>
    </row>
    <row r="11680" spans="1:30" x14ac:dyDescent="0.25">
      <c r="A11680" t="str">
        <f t="shared" si="401"/>
        <v>12870087</v>
      </c>
      <c r="B11680" s="23" t="s">
        <v>58</v>
      </c>
      <c r="C11680" s="7" t="s">
        <v>665</v>
      </c>
      <c r="D11680" s="66" t="s">
        <v>26650</v>
      </c>
      <c r="E11680" s="53" t="e">
        <f>VLOOKUP(D11680,'MPG Master'!$C$3:$I$716,7,0)</f>
        <v>#N/A</v>
      </c>
      <c r="F11680" s="7" t="s">
        <v>26673</v>
      </c>
      <c r="G11680" s="67" t="s">
        <v>4095</v>
      </c>
      <c r="H11680" s="53" t="e">
        <f t="shared" si="400"/>
        <v>#N/A</v>
      </c>
      <c r="I11680" s="7" t="s">
        <v>26969</v>
      </c>
      <c r="J11680" s="7" t="s">
        <v>27808</v>
      </c>
      <c r="K11680" s="9">
        <v>20090</v>
      </c>
      <c r="L11680" s="7"/>
      <c r="M11680" s="7"/>
      <c r="N11680" s="7"/>
      <c r="O11680" s="7"/>
      <c r="P11680" s="7"/>
      <c r="Q11680" s="7" t="s">
        <v>1424</v>
      </c>
      <c r="R11680" s="39" t="s">
        <v>29089</v>
      </c>
      <c r="S11680" s="7"/>
      <c r="T11680" s="7" t="s">
        <v>935</v>
      </c>
      <c r="U11680" s="7"/>
      <c r="V11680" s="7"/>
      <c r="W11680" s="7"/>
      <c r="X11680" s="7"/>
      <c r="Y11680" s="39"/>
      <c r="Z11680" s="7"/>
      <c r="AA11680" s="7"/>
      <c r="AB11680" s="24"/>
      <c r="AC11680" t="s">
        <v>26454</v>
      </c>
      <c r="AD11680" t="s">
        <v>23380</v>
      </c>
    </row>
    <row r="11681" spans="1:30" x14ac:dyDescent="0.25">
      <c r="A11681" t="str">
        <f t="shared" si="401"/>
        <v>12060167</v>
      </c>
      <c r="B11681" s="23" t="s">
        <v>58</v>
      </c>
      <c r="C11681" s="7" t="s">
        <v>1675</v>
      </c>
      <c r="D11681" s="66" t="s">
        <v>401</v>
      </c>
      <c r="E11681" s="53" t="e">
        <f>VLOOKUP(D11681,'MPG Master'!$C$3:$I$716,7,0)</f>
        <v>#N/A</v>
      </c>
      <c r="F11681" s="7" t="s">
        <v>172</v>
      </c>
      <c r="G11681" s="67" t="s">
        <v>2012</v>
      </c>
      <c r="H11681" s="53" t="e">
        <f t="shared" si="400"/>
        <v>#N/A</v>
      </c>
      <c r="I11681" s="7" t="s">
        <v>4899</v>
      </c>
      <c r="J11681" s="7" t="s">
        <v>1171</v>
      </c>
      <c r="K11681" s="9">
        <v>38051</v>
      </c>
      <c r="L11681" s="7"/>
      <c r="M11681" s="7"/>
      <c r="N11681" s="7"/>
      <c r="O11681" s="7"/>
      <c r="P11681" s="7"/>
      <c r="Q11681" s="7" t="s">
        <v>1424</v>
      </c>
      <c r="R11681" s="39" t="s">
        <v>29090</v>
      </c>
      <c r="S11681" s="7"/>
      <c r="T11681" s="7" t="s">
        <v>935</v>
      </c>
      <c r="U11681" s="7"/>
      <c r="V11681" s="7"/>
      <c r="W11681" s="7"/>
      <c r="X11681" s="7"/>
      <c r="Y11681" s="39"/>
      <c r="Z11681" s="7"/>
      <c r="AA11681" s="7"/>
      <c r="AB11681" s="24"/>
      <c r="AC11681" t="s">
        <v>26454</v>
      </c>
      <c r="AD11681" t="s">
        <v>23380</v>
      </c>
    </row>
    <row r="11682" spans="1:30" x14ac:dyDescent="0.25">
      <c r="A11682" t="str">
        <f t="shared" si="401"/>
        <v>97740136</v>
      </c>
      <c r="B11682" s="23" t="s">
        <v>58</v>
      </c>
      <c r="C11682" s="7" t="s">
        <v>1664</v>
      </c>
      <c r="D11682" s="66" t="s">
        <v>493</v>
      </c>
      <c r="E11682" s="53" t="e">
        <f>VLOOKUP(D11682,'MPG Master'!$C$3:$I$716,7,0)</f>
        <v>#N/A</v>
      </c>
      <c r="F11682" s="7" t="s">
        <v>228</v>
      </c>
      <c r="G11682" s="67" t="s">
        <v>395</v>
      </c>
      <c r="H11682" s="53" t="e">
        <f t="shared" si="400"/>
        <v>#N/A</v>
      </c>
      <c r="I11682" s="7" t="s">
        <v>5736</v>
      </c>
      <c r="J11682" s="7" t="s">
        <v>27809</v>
      </c>
      <c r="K11682" s="9">
        <v>36571</v>
      </c>
      <c r="L11682" s="7"/>
      <c r="M11682" s="7"/>
      <c r="N11682" s="7"/>
      <c r="O11682" s="7"/>
      <c r="P11682" s="7"/>
      <c r="Q11682" s="7" t="s">
        <v>4724</v>
      </c>
      <c r="R11682" s="39" t="s">
        <v>29091</v>
      </c>
      <c r="S11682" s="7"/>
      <c r="T11682" s="7" t="s">
        <v>1170</v>
      </c>
      <c r="U11682" s="7"/>
      <c r="V11682" s="7"/>
      <c r="W11682" s="7"/>
      <c r="X11682" s="7"/>
      <c r="Y11682" s="39"/>
      <c r="Z11682" s="7"/>
      <c r="AA11682" s="7"/>
      <c r="AB11682" s="24"/>
      <c r="AC11682" t="s">
        <v>26454</v>
      </c>
      <c r="AD11682" t="s">
        <v>23380</v>
      </c>
    </row>
    <row r="11683" spans="1:30" x14ac:dyDescent="0.25">
      <c r="A11683" t="str">
        <f t="shared" si="401"/>
        <v>97740138</v>
      </c>
      <c r="B11683" s="23" t="s">
        <v>58</v>
      </c>
      <c r="C11683" s="7" t="s">
        <v>1664</v>
      </c>
      <c r="D11683" s="66" t="s">
        <v>493</v>
      </c>
      <c r="E11683" s="53" t="e">
        <f>VLOOKUP(D11683,'MPG Master'!$C$3:$I$716,7,0)</f>
        <v>#N/A</v>
      </c>
      <c r="F11683" s="7" t="s">
        <v>228</v>
      </c>
      <c r="G11683" s="67" t="s">
        <v>1981</v>
      </c>
      <c r="H11683" s="53" t="e">
        <f t="shared" si="400"/>
        <v>#N/A</v>
      </c>
      <c r="I11683" s="7" t="s">
        <v>1952</v>
      </c>
      <c r="J11683" s="7" t="s">
        <v>27810</v>
      </c>
      <c r="K11683" s="9">
        <v>33762</v>
      </c>
      <c r="L11683" s="7"/>
      <c r="M11683" s="7"/>
      <c r="N11683" s="7"/>
      <c r="O11683" s="7"/>
      <c r="P11683" s="7"/>
      <c r="Q11683" s="7" t="s">
        <v>4724</v>
      </c>
      <c r="R11683" s="39" t="s">
        <v>29092</v>
      </c>
      <c r="S11683" s="7"/>
      <c r="T11683" s="7" t="s">
        <v>1170</v>
      </c>
      <c r="U11683" s="7"/>
      <c r="V11683" s="7"/>
      <c r="W11683" s="7"/>
      <c r="X11683" s="7"/>
      <c r="Y11683" s="39"/>
      <c r="Z11683" s="7"/>
      <c r="AA11683" s="7"/>
      <c r="AB11683" s="24"/>
      <c r="AC11683" t="s">
        <v>26454</v>
      </c>
      <c r="AD11683" t="s">
        <v>23380</v>
      </c>
    </row>
    <row r="11684" spans="1:30" x14ac:dyDescent="0.25">
      <c r="A11684" t="str">
        <f t="shared" si="401"/>
        <v>97740137</v>
      </c>
      <c r="B11684" s="23" t="s">
        <v>58</v>
      </c>
      <c r="C11684" s="7" t="s">
        <v>1664</v>
      </c>
      <c r="D11684" s="66" t="s">
        <v>493</v>
      </c>
      <c r="E11684" s="53" t="e">
        <f>VLOOKUP(D11684,'MPG Master'!$C$3:$I$716,7,0)</f>
        <v>#N/A</v>
      </c>
      <c r="F11684" s="7" t="s">
        <v>228</v>
      </c>
      <c r="G11684" s="67" t="s">
        <v>396</v>
      </c>
      <c r="H11684" s="53" t="e">
        <f t="shared" si="400"/>
        <v>#N/A</v>
      </c>
      <c r="I11684" s="7" t="s">
        <v>1217</v>
      </c>
      <c r="J11684" s="7" t="s">
        <v>2093</v>
      </c>
      <c r="K11684" s="9">
        <v>31778</v>
      </c>
      <c r="L11684" s="7"/>
      <c r="M11684" s="7"/>
      <c r="N11684" s="7"/>
      <c r="O11684" s="7"/>
      <c r="P11684" s="7"/>
      <c r="Q11684" s="7" t="s">
        <v>99</v>
      </c>
      <c r="R11684" s="39" t="s">
        <v>29093</v>
      </c>
      <c r="S11684" s="7"/>
      <c r="T11684" s="7" t="s">
        <v>2355</v>
      </c>
      <c r="U11684" s="7"/>
      <c r="V11684" s="7"/>
      <c r="W11684" s="7"/>
      <c r="X11684" s="7"/>
      <c r="Y11684" s="39"/>
      <c r="Z11684" s="7"/>
      <c r="AA11684" s="7"/>
      <c r="AB11684" s="24"/>
      <c r="AC11684" t="s">
        <v>26454</v>
      </c>
      <c r="AD11684" t="s">
        <v>23380</v>
      </c>
    </row>
    <row r="11685" spans="1:30" x14ac:dyDescent="0.25">
      <c r="A11685" t="str">
        <f t="shared" si="401"/>
        <v>12880003</v>
      </c>
      <c r="B11685" s="23" t="s">
        <v>58</v>
      </c>
      <c r="C11685" s="7" t="s">
        <v>665</v>
      </c>
      <c r="D11685" s="66" t="s">
        <v>26642</v>
      </c>
      <c r="E11685" s="53" t="e">
        <f>VLOOKUP(D11685,'MPG Master'!$C$3:$I$716,7,0)</f>
        <v>#N/A</v>
      </c>
      <c r="F11685" s="7" t="s">
        <v>26664</v>
      </c>
      <c r="G11685" s="67" t="s">
        <v>61</v>
      </c>
      <c r="H11685" s="53" t="e">
        <f t="shared" si="400"/>
        <v>#N/A</v>
      </c>
      <c r="I11685" s="7" t="s">
        <v>1797</v>
      </c>
      <c r="J11685" s="7" t="s">
        <v>27811</v>
      </c>
      <c r="K11685" s="9">
        <v>27395</v>
      </c>
      <c r="L11685" s="7"/>
      <c r="M11685" s="7"/>
      <c r="N11685" s="7"/>
      <c r="O11685" s="7"/>
      <c r="P11685" s="7"/>
      <c r="Q11685" s="7" t="s">
        <v>1701</v>
      </c>
      <c r="R11685" s="39" t="s">
        <v>29094</v>
      </c>
      <c r="S11685" s="7"/>
      <c r="T11685" s="7" t="s">
        <v>1076</v>
      </c>
      <c r="U11685" s="7"/>
      <c r="V11685" s="7"/>
      <c r="W11685" s="7"/>
      <c r="X11685" s="7"/>
      <c r="Y11685" s="39"/>
      <c r="Z11685" s="7"/>
      <c r="AA11685" s="7"/>
      <c r="AB11685" s="24"/>
      <c r="AC11685" t="s">
        <v>26454</v>
      </c>
      <c r="AD11685" t="s">
        <v>23380</v>
      </c>
    </row>
    <row r="11686" spans="1:30" x14ac:dyDescent="0.25">
      <c r="A11686" t="str">
        <f t="shared" si="401"/>
        <v>12880015</v>
      </c>
      <c r="B11686" s="23" t="s">
        <v>58</v>
      </c>
      <c r="C11686" s="7" t="s">
        <v>665</v>
      </c>
      <c r="D11686" s="66" t="s">
        <v>26642</v>
      </c>
      <c r="E11686" s="53" t="e">
        <f>VLOOKUP(D11686,'MPG Master'!$C$3:$I$716,7,0)</f>
        <v>#N/A</v>
      </c>
      <c r="F11686" s="7" t="s">
        <v>26664</v>
      </c>
      <c r="G11686" s="67" t="s">
        <v>1739</v>
      </c>
      <c r="H11686" s="53" t="e">
        <f t="shared" si="400"/>
        <v>#N/A</v>
      </c>
      <c r="I11686" s="7" t="s">
        <v>2200</v>
      </c>
      <c r="J11686" s="7" t="s">
        <v>27812</v>
      </c>
      <c r="K11686" s="9">
        <v>36211</v>
      </c>
      <c r="L11686" s="7"/>
      <c r="M11686" s="7"/>
      <c r="N11686" s="7"/>
      <c r="O11686" s="7"/>
      <c r="P11686" s="7"/>
      <c r="Q11686" s="7" t="s">
        <v>1424</v>
      </c>
      <c r="R11686" s="39" t="s">
        <v>29095</v>
      </c>
      <c r="S11686" s="7"/>
      <c r="T11686" s="7" t="s">
        <v>792</v>
      </c>
      <c r="U11686" s="7"/>
      <c r="V11686" s="7"/>
      <c r="W11686" s="7"/>
      <c r="X11686" s="7"/>
      <c r="Y11686" s="39"/>
      <c r="Z11686" s="7"/>
      <c r="AA11686" s="7"/>
      <c r="AB11686" s="24"/>
      <c r="AC11686" t="s">
        <v>26454</v>
      </c>
      <c r="AD11686" t="s">
        <v>23380</v>
      </c>
    </row>
    <row r="11687" spans="1:30" x14ac:dyDescent="0.25">
      <c r="A11687" t="str">
        <f t="shared" si="401"/>
        <v>12880016</v>
      </c>
      <c r="B11687" s="23" t="s">
        <v>58</v>
      </c>
      <c r="C11687" s="7" t="s">
        <v>665</v>
      </c>
      <c r="D11687" s="66" t="s">
        <v>26642</v>
      </c>
      <c r="E11687" s="53" t="e">
        <f>VLOOKUP(D11687,'MPG Master'!$C$3:$I$716,7,0)</f>
        <v>#N/A</v>
      </c>
      <c r="F11687" s="7" t="s">
        <v>26664</v>
      </c>
      <c r="G11687" s="67" t="s">
        <v>1772</v>
      </c>
      <c r="H11687" s="53" t="e">
        <f t="shared" si="400"/>
        <v>#N/A</v>
      </c>
      <c r="I11687" s="7" t="s">
        <v>26252</v>
      </c>
      <c r="J11687" s="7" t="s">
        <v>21122</v>
      </c>
      <c r="K11687" s="9">
        <v>20821</v>
      </c>
      <c r="L11687" s="7"/>
      <c r="M11687" s="7"/>
      <c r="N11687" s="7"/>
      <c r="O11687" s="7"/>
      <c r="P11687" s="7"/>
      <c r="Q11687" s="7" t="s">
        <v>1851</v>
      </c>
      <c r="R11687" s="39" t="s">
        <v>29096</v>
      </c>
      <c r="S11687" s="7"/>
      <c r="T11687" s="7" t="s">
        <v>747</v>
      </c>
      <c r="U11687" s="7"/>
      <c r="V11687" s="7"/>
      <c r="W11687" s="7"/>
      <c r="X11687" s="7"/>
      <c r="Y11687" s="39"/>
      <c r="Z11687" s="7"/>
      <c r="AA11687" s="7"/>
      <c r="AB11687" s="24"/>
      <c r="AC11687" t="s">
        <v>26454</v>
      </c>
      <c r="AD11687" t="s">
        <v>23380</v>
      </c>
    </row>
    <row r="11688" spans="1:30" x14ac:dyDescent="0.25">
      <c r="A11688" t="str">
        <f t="shared" si="401"/>
        <v>12180088</v>
      </c>
      <c r="B11688" s="23" t="s">
        <v>58</v>
      </c>
      <c r="C11688" s="7" t="s">
        <v>1676</v>
      </c>
      <c r="D11688" s="66" t="s">
        <v>334</v>
      </c>
      <c r="E11688" s="53" t="e">
        <f>VLOOKUP(D11688,'MPG Master'!$C$3:$I$716,7,0)</f>
        <v>#N/A</v>
      </c>
      <c r="F11688" s="7" t="s">
        <v>128</v>
      </c>
      <c r="G11688" s="67" t="s">
        <v>387</v>
      </c>
      <c r="H11688" s="53" t="e">
        <f t="shared" si="400"/>
        <v>#N/A</v>
      </c>
      <c r="I11688" s="7" t="s">
        <v>2955</v>
      </c>
      <c r="J11688" s="7" t="s">
        <v>27813</v>
      </c>
      <c r="K11688" s="9">
        <v>35065</v>
      </c>
      <c r="L11688" s="7"/>
      <c r="M11688" s="7"/>
      <c r="N11688" s="7"/>
      <c r="O11688" s="7"/>
      <c r="P11688" s="7"/>
      <c r="Q11688" s="7" t="s">
        <v>1701</v>
      </c>
      <c r="R11688" s="39" t="s">
        <v>29097</v>
      </c>
      <c r="S11688" s="7"/>
      <c r="T11688" s="7" t="s">
        <v>774</v>
      </c>
      <c r="U11688" s="7"/>
      <c r="V11688" s="7"/>
      <c r="W11688" s="7"/>
      <c r="X11688" s="7"/>
      <c r="Y11688" s="39"/>
      <c r="Z11688" s="7"/>
      <c r="AA11688" s="7"/>
      <c r="AB11688" s="24"/>
      <c r="AC11688" t="s">
        <v>26454</v>
      </c>
      <c r="AD11688" t="s">
        <v>23380</v>
      </c>
    </row>
    <row r="11689" spans="1:30" x14ac:dyDescent="0.25">
      <c r="A11689" t="str">
        <f t="shared" si="401"/>
        <v>12100038</v>
      </c>
      <c r="B11689" s="23" t="s">
        <v>58</v>
      </c>
      <c r="C11689" s="7" t="s">
        <v>1676</v>
      </c>
      <c r="D11689" s="66" t="s">
        <v>328</v>
      </c>
      <c r="E11689" s="53" t="e">
        <f>VLOOKUP(D11689,'MPG Master'!$C$3:$I$716,7,0)</f>
        <v>#N/A</v>
      </c>
      <c r="F11689" s="7" t="s">
        <v>123</v>
      </c>
      <c r="G11689" s="67" t="s">
        <v>1691</v>
      </c>
      <c r="H11689" s="53" t="e">
        <f t="shared" si="400"/>
        <v>#N/A</v>
      </c>
      <c r="I11689" s="7" t="s">
        <v>1777</v>
      </c>
      <c r="J11689" s="7" t="s">
        <v>19275</v>
      </c>
      <c r="K11689" s="9">
        <v>23743</v>
      </c>
      <c r="L11689" s="7"/>
      <c r="M11689" s="7"/>
      <c r="N11689" s="7"/>
      <c r="O11689" s="7"/>
      <c r="P11689" s="7"/>
      <c r="Q11689" s="7" t="s">
        <v>4724</v>
      </c>
      <c r="R11689" s="39" t="s">
        <v>29098</v>
      </c>
      <c r="S11689" s="7"/>
      <c r="T11689" s="7" t="s">
        <v>774</v>
      </c>
      <c r="U11689" s="7"/>
      <c r="V11689" s="7"/>
      <c r="W11689" s="7"/>
      <c r="X11689" s="7"/>
      <c r="Y11689" s="39"/>
      <c r="Z11689" s="7"/>
      <c r="AA11689" s="7"/>
      <c r="AB11689" s="24"/>
      <c r="AC11689" t="s">
        <v>26454</v>
      </c>
      <c r="AD11689" t="s">
        <v>23380</v>
      </c>
    </row>
    <row r="11690" spans="1:30" x14ac:dyDescent="0.25">
      <c r="A11690" t="str">
        <f t="shared" si="401"/>
        <v>12100039</v>
      </c>
      <c r="B11690" s="23" t="s">
        <v>58</v>
      </c>
      <c r="C11690" s="7" t="s">
        <v>1676</v>
      </c>
      <c r="D11690" s="66" t="s">
        <v>328</v>
      </c>
      <c r="E11690" s="53" t="e">
        <f>VLOOKUP(D11690,'MPG Master'!$C$3:$I$716,7,0)</f>
        <v>#N/A</v>
      </c>
      <c r="F11690" s="7" t="s">
        <v>123</v>
      </c>
      <c r="G11690" s="67" t="s">
        <v>2665</v>
      </c>
      <c r="H11690" s="53" t="e">
        <f t="shared" si="400"/>
        <v>#N/A</v>
      </c>
      <c r="I11690" s="7" t="s">
        <v>3689</v>
      </c>
      <c r="J11690" s="7" t="s">
        <v>27814</v>
      </c>
      <c r="K11690" s="9">
        <v>23377</v>
      </c>
      <c r="L11690" s="7"/>
      <c r="M11690" s="7"/>
      <c r="N11690" s="7"/>
      <c r="O11690" s="7"/>
      <c r="P11690" s="7"/>
      <c r="Q11690" s="7" t="s">
        <v>4724</v>
      </c>
      <c r="R11690" s="39" t="s">
        <v>29099</v>
      </c>
      <c r="S11690" s="7"/>
      <c r="T11690" s="7" t="s">
        <v>774</v>
      </c>
      <c r="U11690" s="7"/>
      <c r="V11690" s="7"/>
      <c r="W11690" s="7"/>
      <c r="X11690" s="7"/>
      <c r="Y11690" s="39"/>
      <c r="Z11690" s="7"/>
      <c r="AA11690" s="7"/>
      <c r="AB11690" s="24"/>
      <c r="AC11690" t="s">
        <v>26454</v>
      </c>
      <c r="AD11690" t="s">
        <v>23380</v>
      </c>
    </row>
    <row r="11691" spans="1:30" x14ac:dyDescent="0.25">
      <c r="A11691" t="str">
        <f t="shared" si="401"/>
        <v>12100041</v>
      </c>
      <c r="B11691" s="23" t="s">
        <v>58</v>
      </c>
      <c r="C11691" s="7" t="s">
        <v>1676</v>
      </c>
      <c r="D11691" s="66" t="s">
        <v>328</v>
      </c>
      <c r="E11691" s="53" t="e">
        <f>VLOOKUP(D11691,'MPG Master'!$C$3:$I$716,7,0)</f>
        <v>#N/A</v>
      </c>
      <c r="F11691" s="7" t="s">
        <v>123</v>
      </c>
      <c r="G11691" s="67" t="s">
        <v>2314</v>
      </c>
      <c r="H11691" s="53" t="e">
        <f t="shared" si="400"/>
        <v>#N/A</v>
      </c>
      <c r="I11691" s="7" t="s">
        <v>26970</v>
      </c>
      <c r="J11691" s="7" t="s">
        <v>27815</v>
      </c>
      <c r="K11691" s="9">
        <v>24473</v>
      </c>
      <c r="L11691" s="7"/>
      <c r="M11691" s="7"/>
      <c r="N11691" s="7"/>
      <c r="O11691" s="7"/>
      <c r="P11691" s="7"/>
      <c r="Q11691" s="7" t="s">
        <v>4724</v>
      </c>
      <c r="R11691" s="39" t="s">
        <v>29100</v>
      </c>
      <c r="S11691" s="7"/>
      <c r="T11691" s="7" t="s">
        <v>774</v>
      </c>
      <c r="U11691" s="7"/>
      <c r="V11691" s="7"/>
      <c r="W11691" s="7"/>
      <c r="X11691" s="7"/>
      <c r="Y11691" s="39"/>
      <c r="Z11691" s="7"/>
      <c r="AA11691" s="7"/>
      <c r="AB11691" s="24"/>
      <c r="AC11691" t="s">
        <v>26454</v>
      </c>
      <c r="AD11691" t="s">
        <v>23380</v>
      </c>
    </row>
    <row r="11692" spans="1:30" x14ac:dyDescent="0.25">
      <c r="A11692" t="str">
        <f t="shared" si="401"/>
        <v>12100040</v>
      </c>
      <c r="B11692" s="23" t="s">
        <v>58</v>
      </c>
      <c r="C11692" s="7" t="s">
        <v>1676</v>
      </c>
      <c r="D11692" s="66" t="s">
        <v>328</v>
      </c>
      <c r="E11692" s="53" t="e">
        <f>VLOOKUP(D11692,'MPG Master'!$C$3:$I$716,7,0)</f>
        <v>#N/A</v>
      </c>
      <c r="F11692" s="7" t="s">
        <v>123</v>
      </c>
      <c r="G11692" s="67" t="s">
        <v>2113</v>
      </c>
      <c r="H11692" s="53" t="e">
        <f t="shared" si="400"/>
        <v>#N/A</v>
      </c>
      <c r="I11692" s="7" t="s">
        <v>26971</v>
      </c>
      <c r="J11692" s="7" t="s">
        <v>27816</v>
      </c>
      <c r="K11692" s="9">
        <v>21192</v>
      </c>
      <c r="L11692" s="7"/>
      <c r="M11692" s="7"/>
      <c r="N11692" s="7"/>
      <c r="O11692" s="7"/>
      <c r="P11692" s="7"/>
      <c r="Q11692" s="7" t="s">
        <v>4724</v>
      </c>
      <c r="R11692" s="39" t="s">
        <v>29101</v>
      </c>
      <c r="S11692" s="7"/>
      <c r="T11692" s="7" t="s">
        <v>774</v>
      </c>
      <c r="U11692" s="7"/>
      <c r="V11692" s="7"/>
      <c r="W11692" s="7"/>
      <c r="X11692" s="7"/>
      <c r="Y11692" s="39"/>
      <c r="Z11692" s="7"/>
      <c r="AA11692" s="7"/>
      <c r="AB11692" s="24"/>
      <c r="AC11692" t="s">
        <v>26454</v>
      </c>
      <c r="AD11692" t="s">
        <v>23380</v>
      </c>
    </row>
    <row r="11693" spans="1:30" x14ac:dyDescent="0.25">
      <c r="A11693" t="str">
        <f t="shared" si="401"/>
        <v>12090092</v>
      </c>
      <c r="B11693" s="23" t="s">
        <v>58</v>
      </c>
      <c r="C11693" s="7" t="s">
        <v>1676</v>
      </c>
      <c r="D11693" s="66" t="s">
        <v>327</v>
      </c>
      <c r="E11693" s="53" t="e">
        <f>VLOOKUP(D11693,'MPG Master'!$C$3:$I$716,7,0)</f>
        <v>#N/A</v>
      </c>
      <c r="F11693" s="7" t="s">
        <v>122</v>
      </c>
      <c r="G11693" s="67" t="s">
        <v>311</v>
      </c>
      <c r="H11693" s="53" t="e">
        <f t="shared" si="400"/>
        <v>#N/A</v>
      </c>
      <c r="I11693" s="7" t="s">
        <v>3791</v>
      </c>
      <c r="J11693" s="7" t="s">
        <v>27817</v>
      </c>
      <c r="K11693" s="9">
        <v>33306</v>
      </c>
      <c r="L11693" s="7"/>
      <c r="M11693" s="7"/>
      <c r="N11693" s="7"/>
      <c r="O11693" s="7"/>
      <c r="P11693" s="7"/>
      <c r="Q11693" s="7" t="s">
        <v>4724</v>
      </c>
      <c r="R11693" s="39" t="s">
        <v>29102</v>
      </c>
      <c r="S11693" s="7"/>
      <c r="T11693" s="7" t="s">
        <v>774</v>
      </c>
      <c r="U11693" s="7"/>
      <c r="V11693" s="7"/>
      <c r="W11693" s="7"/>
      <c r="X11693" s="7"/>
      <c r="Y11693" s="39"/>
      <c r="Z11693" s="7"/>
      <c r="AA11693" s="7"/>
      <c r="AB11693" s="24"/>
      <c r="AC11693" t="s">
        <v>26454</v>
      </c>
      <c r="AD11693" t="s">
        <v>23380</v>
      </c>
    </row>
    <row r="11694" spans="1:30" x14ac:dyDescent="0.25">
      <c r="A11694" t="str">
        <f t="shared" si="401"/>
        <v>12100042</v>
      </c>
      <c r="B11694" s="23" t="s">
        <v>58</v>
      </c>
      <c r="C11694" s="7" t="s">
        <v>1676</v>
      </c>
      <c r="D11694" s="66" t="s">
        <v>328</v>
      </c>
      <c r="E11694" s="53" t="e">
        <f>VLOOKUP(D11694,'MPG Master'!$C$3:$I$716,7,0)</f>
        <v>#N/A</v>
      </c>
      <c r="F11694" s="7" t="s">
        <v>123</v>
      </c>
      <c r="G11694" s="67" t="s">
        <v>2310</v>
      </c>
      <c r="H11694" s="53" t="e">
        <f t="shared" ref="H11694:H11756" si="402">E11694&amp;G11694</f>
        <v>#N/A</v>
      </c>
      <c r="I11694" s="7" t="s">
        <v>5009</v>
      </c>
      <c r="J11694" s="7" t="s">
        <v>27818</v>
      </c>
      <c r="K11694" s="9">
        <v>38050</v>
      </c>
      <c r="L11694" s="7"/>
      <c r="M11694" s="7"/>
      <c r="N11694" s="7"/>
      <c r="O11694" s="7"/>
      <c r="P11694" s="7"/>
      <c r="Q11694" s="7" t="s">
        <v>4724</v>
      </c>
      <c r="R11694" s="39" t="s">
        <v>29103</v>
      </c>
      <c r="S11694" s="7"/>
      <c r="T11694" s="7" t="s">
        <v>774</v>
      </c>
      <c r="U11694" s="7"/>
      <c r="V11694" s="7"/>
      <c r="W11694" s="7"/>
      <c r="X11694" s="7"/>
      <c r="Y11694" s="39"/>
      <c r="Z11694" s="7"/>
      <c r="AA11694" s="7"/>
      <c r="AB11694" s="24"/>
      <c r="AC11694" t="s">
        <v>26454</v>
      </c>
      <c r="AD11694" t="s">
        <v>23380</v>
      </c>
    </row>
    <row r="11695" spans="1:30" x14ac:dyDescent="0.25">
      <c r="A11695" t="str">
        <f t="shared" si="401"/>
        <v>12160051</v>
      </c>
      <c r="B11695" s="23" t="s">
        <v>58</v>
      </c>
      <c r="C11695" s="7" t="s">
        <v>1676</v>
      </c>
      <c r="D11695" s="66" t="s">
        <v>333</v>
      </c>
      <c r="E11695" s="53" t="e">
        <f>VLOOKUP(D11695,'MPG Master'!$C$3:$I$716,7,0)</f>
        <v>#N/A</v>
      </c>
      <c r="F11695" s="7" t="s">
        <v>127</v>
      </c>
      <c r="G11695" s="67" t="s">
        <v>1991</v>
      </c>
      <c r="H11695" s="53" t="e">
        <f t="shared" si="402"/>
        <v>#N/A</v>
      </c>
      <c r="I11695" s="7" t="s">
        <v>1695</v>
      </c>
      <c r="J11695" s="7" t="s">
        <v>27819</v>
      </c>
      <c r="K11695" s="9">
        <v>28126</v>
      </c>
      <c r="L11695" s="7"/>
      <c r="M11695" s="7"/>
      <c r="N11695" s="7"/>
      <c r="O11695" s="7"/>
      <c r="P11695" s="7"/>
      <c r="Q11695" s="7" t="s">
        <v>4724</v>
      </c>
      <c r="R11695" s="39" t="s">
        <v>29104</v>
      </c>
      <c r="S11695" s="7"/>
      <c r="T11695" s="7" t="s">
        <v>774</v>
      </c>
      <c r="U11695" s="7"/>
      <c r="V11695" s="7"/>
      <c r="W11695" s="7"/>
      <c r="X11695" s="7"/>
      <c r="Y11695" s="39"/>
      <c r="Z11695" s="7"/>
      <c r="AA11695" s="7"/>
      <c r="AB11695" s="24"/>
      <c r="AC11695" t="s">
        <v>26454</v>
      </c>
      <c r="AD11695" t="s">
        <v>23380</v>
      </c>
    </row>
    <row r="11696" spans="1:30" x14ac:dyDescent="0.25">
      <c r="A11696" t="str">
        <f t="shared" si="401"/>
        <v>12370022</v>
      </c>
      <c r="B11696" s="23" t="s">
        <v>58</v>
      </c>
      <c r="C11696" s="7" t="s">
        <v>1676</v>
      </c>
      <c r="D11696" s="66" t="s">
        <v>342</v>
      </c>
      <c r="E11696" s="53" t="e">
        <f>VLOOKUP(D11696,'MPG Master'!$C$3:$I$716,7,0)</f>
        <v>#N/A</v>
      </c>
      <c r="F11696" s="7" t="s">
        <v>134</v>
      </c>
      <c r="G11696" s="67" t="s">
        <v>1825</v>
      </c>
      <c r="H11696" s="53" t="e">
        <f t="shared" si="402"/>
        <v>#N/A</v>
      </c>
      <c r="I11696" s="7" t="s">
        <v>5223</v>
      </c>
      <c r="J11696" s="7" t="s">
        <v>27820</v>
      </c>
      <c r="K11696" s="9">
        <v>32509</v>
      </c>
      <c r="L11696" s="7"/>
      <c r="M11696" s="7"/>
      <c r="N11696" s="7"/>
      <c r="O11696" s="7"/>
      <c r="P11696" s="7"/>
      <c r="Q11696" s="7" t="s">
        <v>1424</v>
      </c>
      <c r="R11696" s="39" t="s">
        <v>29105</v>
      </c>
      <c r="S11696" s="7"/>
      <c r="T11696" s="7" t="s">
        <v>17800</v>
      </c>
      <c r="U11696" s="7"/>
      <c r="V11696" s="7"/>
      <c r="W11696" s="7"/>
      <c r="X11696" s="7"/>
      <c r="Y11696" s="39"/>
      <c r="Z11696" s="7"/>
      <c r="AA11696" s="7"/>
      <c r="AB11696" s="24"/>
      <c r="AC11696" t="s">
        <v>26454</v>
      </c>
      <c r="AD11696" t="s">
        <v>23380</v>
      </c>
    </row>
    <row r="11697" spans="1:30" x14ac:dyDescent="0.25">
      <c r="A11697" t="str">
        <f t="shared" si="401"/>
        <v>12170019</v>
      </c>
      <c r="B11697" s="23" t="s">
        <v>58</v>
      </c>
      <c r="C11697" s="7" t="s">
        <v>665</v>
      </c>
      <c r="D11697" s="66" t="s">
        <v>452</v>
      </c>
      <c r="E11697" s="53" t="e">
        <f>VLOOKUP(D11697,'MPG Master'!$C$3:$I$716,7,0)</f>
        <v>#N/A</v>
      </c>
      <c r="F11697" s="7" t="s">
        <v>202</v>
      </c>
      <c r="G11697" s="67" t="s">
        <v>1815</v>
      </c>
      <c r="H11697" s="53" t="e">
        <f t="shared" si="402"/>
        <v>#N/A</v>
      </c>
      <c r="I11697" s="7" t="s">
        <v>2977</v>
      </c>
      <c r="J11697" s="7" t="s">
        <v>27821</v>
      </c>
      <c r="K11697" s="9">
        <v>30682</v>
      </c>
      <c r="L11697" s="7"/>
      <c r="M11697" s="7"/>
      <c r="N11697" s="7">
        <v>7488659957</v>
      </c>
      <c r="O11697" s="7"/>
      <c r="P11697" s="7"/>
      <c r="Q11697" s="7" t="s">
        <v>1808</v>
      </c>
      <c r="R11697" s="39" t="s">
        <v>29106</v>
      </c>
      <c r="S11697" s="7"/>
      <c r="T11697" s="7" t="s">
        <v>820</v>
      </c>
      <c r="U11697" s="7"/>
      <c r="V11697" s="7"/>
      <c r="W11697" s="7"/>
      <c r="X11697" s="7"/>
      <c r="Y11697" s="39"/>
      <c r="Z11697" s="7"/>
      <c r="AA11697" s="7"/>
      <c r="AB11697" s="24"/>
      <c r="AC11697" t="s">
        <v>26454</v>
      </c>
      <c r="AD11697" t="s">
        <v>23380</v>
      </c>
    </row>
    <row r="11698" spans="1:30" x14ac:dyDescent="0.25">
      <c r="A11698" t="str">
        <f t="shared" si="401"/>
        <v>12170018</v>
      </c>
      <c r="B11698" s="23" t="s">
        <v>58</v>
      </c>
      <c r="C11698" s="7" t="s">
        <v>665</v>
      </c>
      <c r="D11698" s="66" t="s">
        <v>452</v>
      </c>
      <c r="E11698" s="53" t="e">
        <f>VLOOKUP(D11698,'MPG Master'!$C$3:$I$716,7,0)</f>
        <v>#N/A</v>
      </c>
      <c r="F11698" s="7" t="s">
        <v>202</v>
      </c>
      <c r="G11698" s="67" t="s">
        <v>1682</v>
      </c>
      <c r="H11698" s="53" t="e">
        <f t="shared" si="402"/>
        <v>#N/A</v>
      </c>
      <c r="I11698" s="7" t="s">
        <v>5908</v>
      </c>
      <c r="J11698" s="7" t="s">
        <v>21858</v>
      </c>
      <c r="K11698" s="9">
        <v>37015</v>
      </c>
      <c r="L11698" s="7"/>
      <c r="M11698" s="7"/>
      <c r="N11698" s="7">
        <v>8809704196</v>
      </c>
      <c r="O11698" s="7"/>
      <c r="P11698" s="7"/>
      <c r="Q11698" s="7" t="s">
        <v>1808</v>
      </c>
      <c r="R11698" s="39" t="s">
        <v>29107</v>
      </c>
      <c r="S11698" s="7"/>
      <c r="T11698" s="7" t="s">
        <v>820</v>
      </c>
      <c r="U11698" s="7"/>
      <c r="V11698" s="7"/>
      <c r="W11698" s="7"/>
      <c r="X11698" s="7"/>
      <c r="Y11698" s="39"/>
      <c r="Z11698" s="7"/>
      <c r="AA11698" s="7"/>
      <c r="AB11698" s="24"/>
      <c r="AC11698" t="s">
        <v>26454</v>
      </c>
      <c r="AD11698" t="s">
        <v>23380</v>
      </c>
    </row>
    <row r="11699" spans="1:30" x14ac:dyDescent="0.25">
      <c r="A11699" t="str">
        <f t="shared" si="401"/>
        <v>51190043</v>
      </c>
      <c r="B11699" s="23" t="s">
        <v>58</v>
      </c>
      <c r="C11699" s="7" t="s">
        <v>1448</v>
      </c>
      <c r="D11699" s="66" t="s">
        <v>363</v>
      </c>
      <c r="E11699" s="53" t="e">
        <f>VLOOKUP(D11699,'MPG Master'!$C$3:$I$716,7,0)</f>
        <v>#N/A</v>
      </c>
      <c r="F11699" s="7" t="s">
        <v>152</v>
      </c>
      <c r="G11699" s="67" t="s">
        <v>2262</v>
      </c>
      <c r="H11699" s="53" t="e">
        <f t="shared" si="402"/>
        <v>#N/A</v>
      </c>
      <c r="I11699" s="7" t="s">
        <v>6047</v>
      </c>
      <c r="J11699" s="7" t="s">
        <v>27822</v>
      </c>
      <c r="K11699" s="9">
        <v>26299</v>
      </c>
      <c r="L11699" s="7"/>
      <c r="M11699" s="7"/>
      <c r="N11699" s="7">
        <v>9934867280</v>
      </c>
      <c r="O11699" s="7"/>
      <c r="P11699" s="7"/>
      <c r="Q11699" s="7" t="s">
        <v>99</v>
      </c>
      <c r="R11699" s="39" t="s">
        <v>29108</v>
      </c>
      <c r="S11699" s="7"/>
      <c r="T11699" s="7" t="s">
        <v>877</v>
      </c>
      <c r="U11699" s="7"/>
      <c r="V11699" s="7"/>
      <c r="W11699" s="7"/>
      <c r="X11699" s="7"/>
      <c r="Y11699" s="39"/>
      <c r="Z11699" s="7"/>
      <c r="AA11699" s="7"/>
      <c r="AB11699" s="24"/>
      <c r="AC11699" t="s">
        <v>26454</v>
      </c>
      <c r="AD11699" t="s">
        <v>23380</v>
      </c>
    </row>
    <row r="11700" spans="1:30" x14ac:dyDescent="0.25">
      <c r="A11700" t="str">
        <f t="shared" ref="A11700:A11763" si="403">CONCATENATE(D11700,G11700)</f>
        <v>24630033</v>
      </c>
      <c r="B11700" s="23" t="s">
        <v>58</v>
      </c>
      <c r="C11700" s="7" t="s">
        <v>1325</v>
      </c>
      <c r="D11700" s="66" t="s">
        <v>615</v>
      </c>
      <c r="E11700" s="53" t="e">
        <f>VLOOKUP(D11700,'MPG Master'!$C$3:$I$716,7,0)</f>
        <v>#N/A</v>
      </c>
      <c r="F11700" s="7" t="s">
        <v>270</v>
      </c>
      <c r="G11700" s="67" t="s">
        <v>381</v>
      </c>
      <c r="H11700" s="53" t="e">
        <f t="shared" si="402"/>
        <v>#N/A</v>
      </c>
      <c r="I11700" s="7" t="s">
        <v>2622</v>
      </c>
      <c r="J11700" s="7" t="s">
        <v>27823</v>
      </c>
      <c r="K11700" s="9">
        <v>18755</v>
      </c>
      <c r="L11700" s="7"/>
      <c r="M11700" s="7"/>
      <c r="N11700" s="7">
        <v>9508107670</v>
      </c>
      <c r="O11700" s="7"/>
      <c r="P11700" s="7"/>
      <c r="Q11700" s="7" t="s">
        <v>11536</v>
      </c>
      <c r="R11700" s="39" t="s">
        <v>29109</v>
      </c>
      <c r="S11700" s="7"/>
      <c r="T11700" s="7" t="s">
        <v>747</v>
      </c>
      <c r="U11700" s="7"/>
      <c r="V11700" s="7"/>
      <c r="W11700" s="7"/>
      <c r="X11700" s="7"/>
      <c r="Y11700" s="39"/>
      <c r="Z11700" s="7"/>
      <c r="AA11700" s="7"/>
      <c r="AB11700" s="24"/>
      <c r="AC11700" t="s">
        <v>26454</v>
      </c>
      <c r="AD11700" t="s">
        <v>23380</v>
      </c>
    </row>
    <row r="11701" spans="1:30" x14ac:dyDescent="0.25">
      <c r="A11701" t="str">
        <f t="shared" si="403"/>
        <v>24630034</v>
      </c>
      <c r="B11701" s="23" t="s">
        <v>58</v>
      </c>
      <c r="C11701" s="7" t="s">
        <v>1325</v>
      </c>
      <c r="D11701" s="66" t="s">
        <v>615</v>
      </c>
      <c r="E11701" s="53" t="e">
        <f>VLOOKUP(D11701,'MPG Master'!$C$3:$I$716,7,0)</f>
        <v>#N/A</v>
      </c>
      <c r="F11701" s="7" t="s">
        <v>270</v>
      </c>
      <c r="G11701" s="67" t="s">
        <v>1874</v>
      </c>
      <c r="H11701" s="53" t="e">
        <f t="shared" si="402"/>
        <v>#N/A</v>
      </c>
      <c r="I11701" s="7" t="s">
        <v>26972</v>
      </c>
      <c r="J11701" s="7" t="s">
        <v>27824</v>
      </c>
      <c r="K11701" s="9">
        <v>36667</v>
      </c>
      <c r="L11701" s="7"/>
      <c r="M11701" s="7"/>
      <c r="N11701" s="7">
        <v>8709495989</v>
      </c>
      <c r="O11701" s="7"/>
      <c r="P11701" s="7"/>
      <c r="Q11701" s="7" t="s">
        <v>1851</v>
      </c>
      <c r="R11701" s="39" t="s">
        <v>29110</v>
      </c>
      <c r="S11701" s="7"/>
      <c r="T11701" s="7" t="s">
        <v>747</v>
      </c>
      <c r="U11701" s="7"/>
      <c r="V11701" s="7"/>
      <c r="W11701" s="7"/>
      <c r="X11701" s="7"/>
      <c r="Y11701" s="39"/>
      <c r="Z11701" s="7"/>
      <c r="AA11701" s="7"/>
      <c r="AB11701" s="24"/>
      <c r="AC11701" t="s">
        <v>26454</v>
      </c>
      <c r="AD11701" t="s">
        <v>23380</v>
      </c>
    </row>
    <row r="11702" spans="1:30" x14ac:dyDescent="0.25">
      <c r="A11702" t="str">
        <f t="shared" si="403"/>
        <v>24630032</v>
      </c>
      <c r="B11702" s="23" t="s">
        <v>58</v>
      </c>
      <c r="C11702" s="7" t="s">
        <v>1325</v>
      </c>
      <c r="D11702" s="66" t="s">
        <v>615</v>
      </c>
      <c r="E11702" s="53" t="e">
        <f>VLOOKUP(D11702,'MPG Master'!$C$3:$I$716,7,0)</f>
        <v>#N/A</v>
      </c>
      <c r="F11702" s="7" t="s">
        <v>270</v>
      </c>
      <c r="G11702" s="67" t="s">
        <v>1688</v>
      </c>
      <c r="H11702" s="53" t="e">
        <f t="shared" si="402"/>
        <v>#N/A</v>
      </c>
      <c r="I11702" s="7" t="s">
        <v>26973</v>
      </c>
      <c r="J11702" s="7" t="s">
        <v>27825</v>
      </c>
      <c r="K11702" s="9">
        <v>27030</v>
      </c>
      <c r="L11702" s="7"/>
      <c r="M11702" s="7"/>
      <c r="N11702" s="7">
        <v>6200051929</v>
      </c>
      <c r="O11702" s="7"/>
      <c r="P11702" s="7"/>
      <c r="Q11702" s="7" t="s">
        <v>1424</v>
      </c>
      <c r="R11702" s="39" t="s">
        <v>29111</v>
      </c>
      <c r="S11702" s="7"/>
      <c r="T11702" s="7" t="s">
        <v>1379</v>
      </c>
      <c r="U11702" s="7"/>
      <c r="V11702" s="7"/>
      <c r="W11702" s="7"/>
      <c r="X11702" s="7"/>
      <c r="Y11702" s="39"/>
      <c r="Z11702" s="7"/>
      <c r="AA11702" s="7"/>
      <c r="AB11702" s="24"/>
      <c r="AC11702" t="s">
        <v>26454</v>
      </c>
      <c r="AD11702" t="s">
        <v>23380</v>
      </c>
    </row>
    <row r="11703" spans="1:30" x14ac:dyDescent="0.25">
      <c r="A11703" t="str">
        <f t="shared" si="403"/>
        <v>24070205</v>
      </c>
      <c r="B11703" s="23" t="s">
        <v>58</v>
      </c>
      <c r="C11703" s="7" t="s">
        <v>1325</v>
      </c>
      <c r="D11703" s="66" t="s">
        <v>573</v>
      </c>
      <c r="E11703" s="53" t="e">
        <f>VLOOKUP(D11703,'MPG Master'!$C$3:$I$716,7,0)</f>
        <v>#N/A</v>
      </c>
      <c r="F11703" s="7" t="s">
        <v>241</v>
      </c>
      <c r="G11703" s="67" t="s">
        <v>7831</v>
      </c>
      <c r="H11703" s="53" t="e">
        <f t="shared" si="402"/>
        <v>#N/A</v>
      </c>
      <c r="I11703" s="7" t="s">
        <v>4145</v>
      </c>
      <c r="J11703" s="7" t="s">
        <v>27826</v>
      </c>
      <c r="K11703" s="9">
        <v>23743</v>
      </c>
      <c r="L11703" s="7"/>
      <c r="M11703" s="7"/>
      <c r="N11703" s="7">
        <v>9664713868</v>
      </c>
      <c r="O11703" s="7"/>
      <c r="P11703" s="7"/>
      <c r="Q11703" s="7" t="s">
        <v>1701</v>
      </c>
      <c r="R11703" s="39" t="s">
        <v>29112</v>
      </c>
      <c r="S11703" s="7"/>
      <c r="T11703" s="7" t="s">
        <v>1323</v>
      </c>
      <c r="U11703" s="7"/>
      <c r="V11703" s="7"/>
      <c r="W11703" s="7"/>
      <c r="X11703" s="7"/>
      <c r="Y11703" s="39"/>
      <c r="Z11703" s="7"/>
      <c r="AA11703" s="7"/>
      <c r="AB11703" s="24"/>
      <c r="AC11703" t="s">
        <v>26454</v>
      </c>
      <c r="AD11703" t="s">
        <v>23380</v>
      </c>
    </row>
    <row r="11704" spans="1:30" x14ac:dyDescent="0.25">
      <c r="A11704" t="str">
        <f t="shared" si="403"/>
        <v>24470045</v>
      </c>
      <c r="B11704" s="23" t="s">
        <v>58</v>
      </c>
      <c r="C11704" s="7" t="s">
        <v>1325</v>
      </c>
      <c r="D11704" s="66" t="s">
        <v>600</v>
      </c>
      <c r="E11704" s="53" t="e">
        <f>VLOOKUP(D11704,'MPG Master'!$C$3:$I$716,7,0)</f>
        <v>#N/A</v>
      </c>
      <c r="F11704" s="7" t="s">
        <v>26670</v>
      </c>
      <c r="G11704" s="67" t="s">
        <v>2394</v>
      </c>
      <c r="H11704" s="53" t="e">
        <f t="shared" si="402"/>
        <v>#N/A</v>
      </c>
      <c r="I11704" s="7" t="s">
        <v>19122</v>
      </c>
      <c r="J11704" s="7" t="s">
        <v>27827</v>
      </c>
      <c r="K11704" s="9">
        <v>20565</v>
      </c>
      <c r="L11704" s="7"/>
      <c r="M11704" s="7"/>
      <c r="N11704" s="7">
        <v>7654583994</v>
      </c>
      <c r="O11704" s="7"/>
      <c r="P11704" s="7"/>
      <c r="Q11704" s="7" t="s">
        <v>4724</v>
      </c>
      <c r="R11704" s="39" t="s">
        <v>29113</v>
      </c>
      <c r="S11704" s="7"/>
      <c r="T11704" s="7" t="s">
        <v>1390</v>
      </c>
      <c r="U11704" s="7"/>
      <c r="V11704" s="7"/>
      <c r="W11704" s="7"/>
      <c r="X11704" s="7"/>
      <c r="Y11704" s="39"/>
      <c r="Z11704" s="7"/>
      <c r="AA11704" s="7"/>
      <c r="AB11704" s="24"/>
      <c r="AC11704" t="s">
        <v>26454</v>
      </c>
      <c r="AD11704" t="s">
        <v>23380</v>
      </c>
    </row>
    <row r="11705" spans="1:30" x14ac:dyDescent="0.25">
      <c r="A11705" t="str">
        <f t="shared" si="403"/>
        <v>24470046</v>
      </c>
      <c r="B11705" s="23" t="s">
        <v>58</v>
      </c>
      <c r="C11705" s="7" t="s">
        <v>1325</v>
      </c>
      <c r="D11705" s="66" t="s">
        <v>600</v>
      </c>
      <c r="E11705" s="53" t="e">
        <f>VLOOKUP(D11705,'MPG Master'!$C$3:$I$716,7,0)</f>
        <v>#N/A</v>
      </c>
      <c r="F11705" s="7" t="s">
        <v>26670</v>
      </c>
      <c r="G11705" s="67" t="s">
        <v>1881</v>
      </c>
      <c r="H11705" s="53" t="e">
        <f t="shared" si="402"/>
        <v>#N/A</v>
      </c>
      <c r="I11705" s="7" t="s">
        <v>2757</v>
      </c>
      <c r="J11705" s="7" t="s">
        <v>27828</v>
      </c>
      <c r="K11705" s="9">
        <v>38081</v>
      </c>
      <c r="L11705" s="7"/>
      <c r="M11705" s="7"/>
      <c r="N11705" s="7">
        <v>9393023854</v>
      </c>
      <c r="O11705" s="7"/>
      <c r="P11705" s="7"/>
      <c r="Q11705" s="7" t="s">
        <v>3388</v>
      </c>
      <c r="R11705" s="39" t="s">
        <v>29114</v>
      </c>
      <c r="S11705" s="7"/>
      <c r="T11705" s="7" t="s">
        <v>3782</v>
      </c>
      <c r="U11705" s="7"/>
      <c r="V11705" s="7"/>
      <c r="W11705" s="7"/>
      <c r="X11705" s="7"/>
      <c r="Y11705" s="39"/>
      <c r="Z11705" s="7"/>
      <c r="AA11705" s="7"/>
      <c r="AB11705" s="24"/>
      <c r="AC11705" t="s">
        <v>26454</v>
      </c>
      <c r="AD11705" t="s">
        <v>23380</v>
      </c>
    </row>
    <row r="11706" spans="1:30" x14ac:dyDescent="0.25">
      <c r="A11706" t="str">
        <f t="shared" si="403"/>
        <v>24150105</v>
      </c>
      <c r="B11706" s="23" t="s">
        <v>58</v>
      </c>
      <c r="C11706" s="7" t="s">
        <v>1325</v>
      </c>
      <c r="D11706" s="66" t="s">
        <v>577</v>
      </c>
      <c r="E11706" s="53" t="e">
        <f>VLOOKUP(D11706,'MPG Master'!$C$3:$I$716,7,0)</f>
        <v>#N/A</v>
      </c>
      <c r="F11706" s="7" t="s">
        <v>245</v>
      </c>
      <c r="G11706" s="67" t="s">
        <v>1467</v>
      </c>
      <c r="H11706" s="53" t="e">
        <f t="shared" si="402"/>
        <v>#N/A</v>
      </c>
      <c r="I11706" s="7" t="s">
        <v>2565</v>
      </c>
      <c r="J11706" s="7" t="s">
        <v>27829</v>
      </c>
      <c r="K11706" s="9">
        <v>32874</v>
      </c>
      <c r="L11706" s="7"/>
      <c r="M11706" s="7"/>
      <c r="N11706" s="7">
        <v>9102081012</v>
      </c>
      <c r="O11706" s="7"/>
      <c r="P11706" s="7"/>
      <c r="Q11706" s="7" t="s">
        <v>1701</v>
      </c>
      <c r="R11706" s="39" t="s">
        <v>29115</v>
      </c>
      <c r="S11706" s="7"/>
      <c r="T11706" s="7" t="s">
        <v>1390</v>
      </c>
      <c r="U11706" s="7"/>
      <c r="V11706" s="7"/>
      <c r="W11706" s="7"/>
      <c r="X11706" s="7"/>
      <c r="Y11706" s="39"/>
      <c r="Z11706" s="7"/>
      <c r="AA11706" s="7"/>
      <c r="AB11706" s="24"/>
      <c r="AC11706" t="s">
        <v>26454</v>
      </c>
      <c r="AD11706" t="s">
        <v>23380</v>
      </c>
    </row>
    <row r="11707" spans="1:30" x14ac:dyDescent="0.25">
      <c r="A11707" t="str">
        <f t="shared" si="403"/>
        <v>24560080</v>
      </c>
      <c r="B11707" s="23" t="s">
        <v>58</v>
      </c>
      <c r="C11707" s="7" t="s">
        <v>1325</v>
      </c>
      <c r="D11707" s="66" t="s">
        <v>609</v>
      </c>
      <c r="E11707" s="53" t="e">
        <f>VLOOKUP(D11707,'MPG Master'!$C$3:$I$716,7,0)</f>
        <v>#N/A</v>
      </c>
      <c r="F11707" s="7" t="s">
        <v>266</v>
      </c>
      <c r="G11707" s="67" t="s">
        <v>2452</v>
      </c>
      <c r="H11707" s="53" t="e">
        <f t="shared" si="402"/>
        <v>#N/A</v>
      </c>
      <c r="I11707" s="7" t="s">
        <v>10498</v>
      </c>
      <c r="J11707" s="7" t="s">
        <v>4033</v>
      </c>
      <c r="K11707" s="9">
        <v>36647</v>
      </c>
      <c r="L11707" s="7"/>
      <c r="M11707" s="7"/>
      <c r="N11707" s="7">
        <v>9708915282</v>
      </c>
      <c r="O11707" s="7"/>
      <c r="P11707" s="7"/>
      <c r="Q11707" s="7" t="s">
        <v>2062</v>
      </c>
      <c r="R11707" s="39" t="s">
        <v>29116</v>
      </c>
      <c r="S11707" s="7"/>
      <c r="T11707" s="7" t="s">
        <v>4275</v>
      </c>
      <c r="U11707" s="7"/>
      <c r="V11707" s="7"/>
      <c r="W11707" s="7"/>
      <c r="X11707" s="7"/>
      <c r="Y11707" s="39"/>
      <c r="Z11707" s="7"/>
      <c r="AA11707" s="7"/>
      <c r="AB11707" s="24"/>
      <c r="AC11707" t="s">
        <v>26454</v>
      </c>
      <c r="AD11707" t="s">
        <v>23380</v>
      </c>
    </row>
    <row r="11708" spans="1:30" x14ac:dyDescent="0.25">
      <c r="A11708" t="str">
        <f t="shared" si="403"/>
        <v>24280181</v>
      </c>
      <c r="B11708" s="23" t="s">
        <v>58</v>
      </c>
      <c r="C11708" s="7" t="s">
        <v>1325</v>
      </c>
      <c r="D11708" s="66" t="s">
        <v>585</v>
      </c>
      <c r="E11708" s="53" t="e">
        <f>VLOOKUP(D11708,'MPG Master'!$C$3:$I$716,7,0)</f>
        <v>#N/A</v>
      </c>
      <c r="F11708" s="7" t="s">
        <v>250</v>
      </c>
      <c r="G11708" s="67" t="s">
        <v>7782</v>
      </c>
      <c r="H11708" s="53" t="e">
        <f t="shared" si="402"/>
        <v>#N/A</v>
      </c>
      <c r="I11708" s="7" t="s">
        <v>26974</v>
      </c>
      <c r="J11708" s="7" t="s">
        <v>27830</v>
      </c>
      <c r="K11708" s="9">
        <v>36130</v>
      </c>
      <c r="L11708" s="7"/>
      <c r="M11708" s="7"/>
      <c r="N11708" s="7">
        <v>9128952042</v>
      </c>
      <c r="O11708" s="7"/>
      <c r="P11708" s="7"/>
      <c r="Q11708" s="7" t="s">
        <v>1424</v>
      </c>
      <c r="R11708" s="39" t="s">
        <v>29117</v>
      </c>
      <c r="S11708" s="7"/>
      <c r="T11708" s="7" t="s">
        <v>1328</v>
      </c>
      <c r="U11708" s="7"/>
      <c r="V11708" s="7"/>
      <c r="W11708" s="7"/>
      <c r="X11708" s="7"/>
      <c r="Y11708" s="39"/>
      <c r="Z11708" s="7"/>
      <c r="AA11708" s="7"/>
      <c r="AB11708" s="24"/>
      <c r="AC11708" t="s">
        <v>26454</v>
      </c>
      <c r="AD11708" t="s">
        <v>23380</v>
      </c>
    </row>
    <row r="11709" spans="1:30" x14ac:dyDescent="0.25">
      <c r="A11709" t="str">
        <f t="shared" si="403"/>
        <v>24740054</v>
      </c>
      <c r="B11709" s="23" t="s">
        <v>58</v>
      </c>
      <c r="C11709" s="7" t="s">
        <v>1325</v>
      </c>
      <c r="D11709" s="66" t="s">
        <v>624</v>
      </c>
      <c r="E11709" s="53" t="e">
        <f>VLOOKUP(D11709,'MPG Master'!$C$3:$I$716,7,0)</f>
        <v>#N/A</v>
      </c>
      <c r="F11709" s="7" t="s">
        <v>26675</v>
      </c>
      <c r="G11709" s="67" t="s">
        <v>1684</v>
      </c>
      <c r="H11709" s="53" t="e">
        <f t="shared" si="402"/>
        <v>#N/A</v>
      </c>
      <c r="I11709" s="7" t="s">
        <v>26975</v>
      </c>
      <c r="J11709" s="7" t="s">
        <v>27831</v>
      </c>
      <c r="K11709" s="9">
        <v>25934</v>
      </c>
      <c r="L11709" s="7"/>
      <c r="M11709" s="7"/>
      <c r="N11709" s="7">
        <v>8873460049</v>
      </c>
      <c r="O11709" s="7"/>
      <c r="P11709" s="7"/>
      <c r="Q11709" s="7" t="s">
        <v>1851</v>
      </c>
      <c r="R11709" s="39" t="s">
        <v>29118</v>
      </c>
      <c r="S11709" s="7"/>
      <c r="T11709" s="7" t="s">
        <v>747</v>
      </c>
      <c r="U11709" s="7"/>
      <c r="V11709" s="7"/>
      <c r="W11709" s="7"/>
      <c r="X11709" s="7"/>
      <c r="Y11709" s="39"/>
      <c r="Z11709" s="7"/>
      <c r="AA11709" s="7"/>
      <c r="AB11709" s="24"/>
      <c r="AC11709" t="s">
        <v>26454</v>
      </c>
      <c r="AD11709" t="s">
        <v>23380</v>
      </c>
    </row>
    <row r="11710" spans="1:30" x14ac:dyDescent="0.25">
      <c r="A11710" t="str">
        <f t="shared" si="403"/>
        <v>24740055</v>
      </c>
      <c r="B11710" s="23" t="s">
        <v>58</v>
      </c>
      <c r="C11710" s="7" t="s">
        <v>1325</v>
      </c>
      <c r="D11710" s="66" t="s">
        <v>624</v>
      </c>
      <c r="E11710" s="53" t="e">
        <f>VLOOKUP(D11710,'MPG Master'!$C$3:$I$716,7,0)</f>
        <v>#N/A</v>
      </c>
      <c r="F11710" s="7" t="s">
        <v>26675</v>
      </c>
      <c r="G11710" s="67" t="s">
        <v>384</v>
      </c>
      <c r="H11710" s="53" t="e">
        <f t="shared" si="402"/>
        <v>#N/A</v>
      </c>
      <c r="I11710" s="7" t="s">
        <v>10365</v>
      </c>
      <c r="J11710" s="7" t="s">
        <v>27832</v>
      </c>
      <c r="K11710" s="9">
        <v>24473</v>
      </c>
      <c r="L11710" s="7"/>
      <c r="M11710" s="7"/>
      <c r="N11710" s="7">
        <v>9525473180</v>
      </c>
      <c r="O11710" s="7"/>
      <c r="P11710" s="7"/>
      <c r="Q11710" s="7" t="s">
        <v>4724</v>
      </c>
      <c r="R11710" s="39" t="s">
        <v>29119</v>
      </c>
      <c r="S11710" s="7"/>
      <c r="T11710" s="7" t="s">
        <v>1358</v>
      </c>
      <c r="U11710" s="7"/>
      <c r="V11710" s="7"/>
      <c r="W11710" s="7"/>
      <c r="X11710" s="7"/>
      <c r="Y11710" s="39"/>
      <c r="Z11710" s="7"/>
      <c r="AA11710" s="7"/>
      <c r="AB11710" s="24"/>
      <c r="AC11710" t="s">
        <v>26454</v>
      </c>
      <c r="AD11710" t="s">
        <v>23380</v>
      </c>
    </row>
    <row r="11711" spans="1:30" x14ac:dyDescent="0.25">
      <c r="A11711" t="str">
        <f t="shared" si="403"/>
        <v>24740056</v>
      </c>
      <c r="B11711" s="23" t="s">
        <v>58</v>
      </c>
      <c r="C11711" s="7" t="s">
        <v>1325</v>
      </c>
      <c r="D11711" s="66" t="s">
        <v>624</v>
      </c>
      <c r="E11711" s="53" t="e">
        <f>VLOOKUP(D11711,'MPG Master'!$C$3:$I$716,7,0)</f>
        <v>#N/A</v>
      </c>
      <c r="F11711" s="7" t="s">
        <v>26675</v>
      </c>
      <c r="G11711" s="67" t="s">
        <v>385</v>
      </c>
      <c r="H11711" s="53" t="e">
        <f t="shared" si="402"/>
        <v>#N/A</v>
      </c>
      <c r="I11711" s="7" t="s">
        <v>1749</v>
      </c>
      <c r="J11711" s="7" t="s">
        <v>1753</v>
      </c>
      <c r="K11711" s="9">
        <v>34335</v>
      </c>
      <c r="L11711" s="7"/>
      <c r="M11711" s="7"/>
      <c r="N11711" s="7">
        <v>7479714522</v>
      </c>
      <c r="O11711" s="7"/>
      <c r="P11711" s="7"/>
      <c r="Q11711" s="7" t="s">
        <v>1701</v>
      </c>
      <c r="R11711" s="39" t="s">
        <v>29120</v>
      </c>
      <c r="S11711" s="7"/>
      <c r="T11711" s="7" t="s">
        <v>1324</v>
      </c>
      <c r="U11711" s="7"/>
      <c r="V11711" s="7"/>
      <c r="W11711" s="7"/>
      <c r="X11711" s="7"/>
      <c r="Y11711" s="39"/>
      <c r="Z11711" s="7"/>
      <c r="AA11711" s="7"/>
      <c r="AB11711" s="24"/>
      <c r="AC11711" t="s">
        <v>26454</v>
      </c>
      <c r="AD11711" t="s">
        <v>23380</v>
      </c>
    </row>
    <row r="11712" spans="1:30" x14ac:dyDescent="0.25">
      <c r="A11712" t="str">
        <f t="shared" si="403"/>
        <v>86140005</v>
      </c>
      <c r="B11712" s="23" t="s">
        <v>58</v>
      </c>
      <c r="C11712" s="7" t="s">
        <v>966</v>
      </c>
      <c r="D11712" s="66" t="s">
        <v>26652</v>
      </c>
      <c r="E11712" s="53" t="e">
        <f>VLOOKUP(D11712,'MPG Master'!$C$3:$I$716,7,0)</f>
        <v>#N/A</v>
      </c>
      <c r="F11712" s="7" t="s">
        <v>26679</v>
      </c>
      <c r="G11712" s="67" t="s">
        <v>1680</v>
      </c>
      <c r="H11712" s="53" t="e">
        <f t="shared" si="402"/>
        <v>#N/A</v>
      </c>
      <c r="I11712" s="7" t="s">
        <v>26976</v>
      </c>
      <c r="J11712" s="7" t="s">
        <v>27833</v>
      </c>
      <c r="K11712" s="9">
        <v>29221</v>
      </c>
      <c r="L11712" s="7"/>
      <c r="M11712" s="7"/>
      <c r="N11712" s="7">
        <v>8252638704</v>
      </c>
      <c r="O11712" s="7"/>
      <c r="P11712" s="7"/>
      <c r="Q11712" s="7" t="s">
        <v>1808</v>
      </c>
      <c r="R11712" s="39" t="s">
        <v>29121</v>
      </c>
      <c r="S11712" s="7"/>
      <c r="T11712" s="7" t="s">
        <v>963</v>
      </c>
      <c r="U11712" s="7"/>
      <c r="V11712" s="7"/>
      <c r="W11712" s="7"/>
      <c r="X11712" s="7"/>
      <c r="Y11712" s="39"/>
      <c r="Z11712" s="7"/>
      <c r="AA11712" s="7"/>
      <c r="AB11712" s="24"/>
      <c r="AC11712" t="s">
        <v>26454</v>
      </c>
      <c r="AD11712" t="s">
        <v>23380</v>
      </c>
    </row>
    <row r="11713" spans="1:30" x14ac:dyDescent="0.25">
      <c r="A11713" t="str">
        <f t="shared" si="403"/>
        <v>97740046</v>
      </c>
      <c r="B11713" s="23" t="s">
        <v>58</v>
      </c>
      <c r="C11713" s="7" t="s">
        <v>1664</v>
      </c>
      <c r="D11713" s="66" t="s">
        <v>493</v>
      </c>
      <c r="E11713" s="53" t="e">
        <f>VLOOKUP(D11713,'MPG Master'!$C$3:$I$716,7,0)</f>
        <v>#N/A</v>
      </c>
      <c r="F11713" s="7" t="s">
        <v>228</v>
      </c>
      <c r="G11713" s="67" t="s">
        <v>1881</v>
      </c>
      <c r="H11713" s="53" t="e">
        <f t="shared" si="402"/>
        <v>#N/A</v>
      </c>
      <c r="I11713" s="7" t="s">
        <v>1422</v>
      </c>
      <c r="J11713" s="7" t="s">
        <v>27834</v>
      </c>
      <c r="K11713" s="9">
        <v>34700</v>
      </c>
      <c r="L11713" s="7"/>
      <c r="M11713" s="7"/>
      <c r="N11713" s="7">
        <v>9262843682</v>
      </c>
      <c r="O11713" s="7"/>
      <c r="P11713" s="7"/>
      <c r="Q11713" s="7" t="s">
        <v>99</v>
      </c>
      <c r="R11713" s="39" t="s">
        <v>29122</v>
      </c>
      <c r="S11713" s="7"/>
      <c r="T11713" s="7" t="s">
        <v>1145</v>
      </c>
      <c r="U11713" s="7"/>
      <c r="V11713" s="7"/>
      <c r="W11713" s="7"/>
      <c r="X11713" s="7"/>
      <c r="Y11713" s="39"/>
      <c r="Z11713" s="7"/>
      <c r="AA11713" s="7"/>
      <c r="AB11713" s="24"/>
      <c r="AC11713" t="s">
        <v>26454</v>
      </c>
      <c r="AD11713" t="s">
        <v>23380</v>
      </c>
    </row>
    <row r="11714" spans="1:30" x14ac:dyDescent="0.25">
      <c r="A11714" t="str">
        <f t="shared" si="403"/>
        <v>12140058</v>
      </c>
      <c r="B11714" s="23" t="s">
        <v>58</v>
      </c>
      <c r="C11714" s="7" t="s">
        <v>1676</v>
      </c>
      <c r="D11714" s="66" t="s">
        <v>332</v>
      </c>
      <c r="E11714" s="53" t="e">
        <f>VLOOKUP(D11714,'MPG Master'!$C$3:$I$716,7,0)</f>
        <v>#N/A</v>
      </c>
      <c r="F11714" s="7" t="s">
        <v>126</v>
      </c>
      <c r="G11714" s="67" t="s">
        <v>1690</v>
      </c>
      <c r="H11714" s="53" t="e">
        <f t="shared" si="402"/>
        <v>#N/A</v>
      </c>
      <c r="I11714" s="7" t="s">
        <v>26977</v>
      </c>
      <c r="J11714" s="7" t="s">
        <v>27835</v>
      </c>
      <c r="K11714" s="9">
        <v>19725</v>
      </c>
      <c r="L11714" s="7"/>
      <c r="M11714" s="7"/>
      <c r="N11714" s="7">
        <v>9113311874</v>
      </c>
      <c r="O11714" s="7"/>
      <c r="P11714" s="7"/>
      <c r="Q11714" s="7" t="s">
        <v>99</v>
      </c>
      <c r="R11714" s="39" t="s">
        <v>29123</v>
      </c>
      <c r="S11714" s="7"/>
      <c r="T11714" s="7" t="s">
        <v>751</v>
      </c>
      <c r="U11714" s="7"/>
      <c r="V11714" s="7"/>
      <c r="W11714" s="7"/>
      <c r="X11714" s="7"/>
      <c r="Y11714" s="39"/>
      <c r="Z11714" s="7"/>
      <c r="AA11714" s="7"/>
      <c r="AB11714" s="24"/>
      <c r="AC11714" t="s">
        <v>26454</v>
      </c>
      <c r="AD11714" t="s">
        <v>23380</v>
      </c>
    </row>
    <row r="11715" spans="1:30" x14ac:dyDescent="0.25">
      <c r="A11715" t="str">
        <f t="shared" si="403"/>
        <v>12140056</v>
      </c>
      <c r="B11715" s="23" t="s">
        <v>58</v>
      </c>
      <c r="C11715" s="7" t="s">
        <v>1676</v>
      </c>
      <c r="D11715" s="66" t="s">
        <v>332</v>
      </c>
      <c r="E11715" s="53" t="e">
        <f>VLOOKUP(D11715,'MPG Master'!$C$3:$I$716,7,0)</f>
        <v>#N/A</v>
      </c>
      <c r="F11715" s="7" t="s">
        <v>126</v>
      </c>
      <c r="G11715" s="67" t="s">
        <v>385</v>
      </c>
      <c r="H11715" s="53" t="e">
        <f t="shared" si="402"/>
        <v>#N/A</v>
      </c>
      <c r="I11715" s="7" t="s">
        <v>1797</v>
      </c>
      <c r="J11715" s="7" t="s">
        <v>5151</v>
      </c>
      <c r="K11715" s="9">
        <v>33219</v>
      </c>
      <c r="L11715" s="7"/>
      <c r="M11715" s="7"/>
      <c r="N11715" s="7">
        <v>9572794812</v>
      </c>
      <c r="O11715" s="7"/>
      <c r="P11715" s="7"/>
      <c r="Q11715" s="7" t="s">
        <v>4724</v>
      </c>
      <c r="R11715" s="39" t="s">
        <v>29124</v>
      </c>
      <c r="S11715" s="7"/>
      <c r="T11715" s="7" t="s">
        <v>774</v>
      </c>
      <c r="U11715" s="7"/>
      <c r="V11715" s="7"/>
      <c r="W11715" s="7"/>
      <c r="X11715" s="7"/>
      <c r="Y11715" s="39"/>
      <c r="Z11715" s="7"/>
      <c r="AA11715" s="7"/>
      <c r="AB11715" s="24"/>
      <c r="AC11715" t="s">
        <v>26454</v>
      </c>
      <c r="AD11715" t="s">
        <v>23380</v>
      </c>
    </row>
    <row r="11716" spans="1:30" x14ac:dyDescent="0.25">
      <c r="A11716" t="str">
        <f t="shared" si="403"/>
        <v>12810015</v>
      </c>
      <c r="B11716" s="23" t="s">
        <v>58</v>
      </c>
      <c r="C11716" s="7" t="s">
        <v>1676</v>
      </c>
      <c r="D11716" s="66" t="s">
        <v>23188</v>
      </c>
      <c r="E11716" s="53" t="e">
        <f>VLOOKUP(D11716,'MPG Master'!$C$3:$I$716,7,0)</f>
        <v>#N/A</v>
      </c>
      <c r="F11716" s="7" t="s">
        <v>23190</v>
      </c>
      <c r="G11716" s="67" t="s">
        <v>1739</v>
      </c>
      <c r="H11716" s="53" t="e">
        <f t="shared" si="402"/>
        <v>#N/A</v>
      </c>
      <c r="I11716" s="7" t="s">
        <v>26978</v>
      </c>
      <c r="J11716" s="7" t="s">
        <v>27836</v>
      </c>
      <c r="K11716" s="9">
        <v>21916</v>
      </c>
      <c r="L11716" s="7"/>
      <c r="M11716" s="7"/>
      <c r="N11716" s="7">
        <v>7033406517</v>
      </c>
      <c r="O11716" s="7"/>
      <c r="P11716" s="7"/>
      <c r="Q11716" s="7" t="s">
        <v>99</v>
      </c>
      <c r="R11716" s="39" t="s">
        <v>29125</v>
      </c>
      <c r="S11716" s="7"/>
      <c r="T11716" s="7" t="s">
        <v>751</v>
      </c>
      <c r="U11716" s="7"/>
      <c r="V11716" s="7"/>
      <c r="W11716" s="7"/>
      <c r="X11716" s="7"/>
      <c r="Y11716" s="39"/>
      <c r="Z11716" s="7"/>
      <c r="AA11716" s="7"/>
      <c r="AB11716" s="24"/>
      <c r="AC11716" t="s">
        <v>26454</v>
      </c>
      <c r="AD11716" t="s">
        <v>23380</v>
      </c>
    </row>
    <row r="11717" spans="1:30" x14ac:dyDescent="0.25">
      <c r="A11717" t="str">
        <f t="shared" si="403"/>
        <v>12180089</v>
      </c>
      <c r="B11717" s="23" t="s">
        <v>58</v>
      </c>
      <c r="C11717" s="7" t="s">
        <v>1676</v>
      </c>
      <c r="D11717" s="66" t="s">
        <v>334</v>
      </c>
      <c r="E11717" s="53" t="e">
        <f>VLOOKUP(D11717,'MPG Master'!$C$3:$I$716,7,0)</f>
        <v>#N/A</v>
      </c>
      <c r="F11717" s="7" t="s">
        <v>128</v>
      </c>
      <c r="G11717" s="67" t="s">
        <v>6883</v>
      </c>
      <c r="H11717" s="53" t="e">
        <f t="shared" si="402"/>
        <v>#N/A</v>
      </c>
      <c r="I11717" s="7" t="s">
        <v>21391</v>
      </c>
      <c r="J11717" s="7" t="s">
        <v>19697</v>
      </c>
      <c r="K11717" s="9">
        <v>27882</v>
      </c>
      <c r="L11717" s="7"/>
      <c r="M11717" s="7"/>
      <c r="N11717" s="7">
        <v>9006104922</v>
      </c>
      <c r="O11717" s="7"/>
      <c r="P11717" s="7"/>
      <c r="Q11717" s="7" t="s">
        <v>4724</v>
      </c>
      <c r="R11717" s="39" t="s">
        <v>29126</v>
      </c>
      <c r="S11717" s="7"/>
      <c r="T11717" s="7" t="s">
        <v>774</v>
      </c>
      <c r="U11717" s="7"/>
      <c r="V11717" s="7"/>
      <c r="W11717" s="7"/>
      <c r="X11717" s="7"/>
      <c r="Y11717" s="39"/>
      <c r="Z11717" s="7"/>
      <c r="AA11717" s="7"/>
      <c r="AB11717" s="24"/>
      <c r="AC11717" t="s">
        <v>26454</v>
      </c>
      <c r="AD11717" t="s">
        <v>23380</v>
      </c>
    </row>
    <row r="11718" spans="1:30" x14ac:dyDescent="0.25">
      <c r="A11718" t="str">
        <f t="shared" si="403"/>
        <v>12480024</v>
      </c>
      <c r="B11718" s="23" t="s">
        <v>58</v>
      </c>
      <c r="C11718" s="7" t="s">
        <v>1676</v>
      </c>
      <c r="D11718" s="66" t="s">
        <v>23358</v>
      </c>
      <c r="E11718" s="53" t="e">
        <f>VLOOKUP(D11718,'MPG Master'!$C$3:$I$716,7,0)</f>
        <v>#N/A</v>
      </c>
      <c r="F11718" s="7" t="s">
        <v>23359</v>
      </c>
      <c r="G11718" s="67" t="s">
        <v>1830</v>
      </c>
      <c r="H11718" s="53" t="e">
        <f t="shared" si="402"/>
        <v>#N/A</v>
      </c>
      <c r="I11718" s="7" t="s">
        <v>26979</v>
      </c>
      <c r="J11718" s="7" t="s">
        <v>27837</v>
      </c>
      <c r="K11718" s="9">
        <v>25204</v>
      </c>
      <c r="L11718" s="7"/>
      <c r="M11718" s="7"/>
      <c r="N11718" s="7">
        <v>6201325207</v>
      </c>
      <c r="O11718" s="7"/>
      <c r="P11718" s="7"/>
      <c r="Q11718" s="7" t="s">
        <v>4724</v>
      </c>
      <c r="R11718" s="39" t="s">
        <v>29127</v>
      </c>
      <c r="S11718" s="7"/>
      <c r="T11718" s="7" t="s">
        <v>774</v>
      </c>
      <c r="U11718" s="7"/>
      <c r="V11718" s="7"/>
      <c r="W11718" s="7"/>
      <c r="X11718" s="7"/>
      <c r="Y11718" s="39"/>
      <c r="Z11718" s="7"/>
      <c r="AA11718" s="7"/>
      <c r="AB11718" s="24"/>
      <c r="AC11718" t="s">
        <v>26454</v>
      </c>
      <c r="AD11718" t="s">
        <v>23380</v>
      </c>
    </row>
    <row r="11719" spans="1:30" x14ac:dyDescent="0.25">
      <c r="A11719" t="str">
        <f t="shared" si="403"/>
        <v>12140057</v>
      </c>
      <c r="B11719" s="23" t="s">
        <v>58</v>
      </c>
      <c r="C11719" s="7" t="s">
        <v>1676</v>
      </c>
      <c r="D11719" s="66" t="s">
        <v>332</v>
      </c>
      <c r="E11719" s="53" t="e">
        <f>VLOOKUP(D11719,'MPG Master'!$C$3:$I$716,7,0)</f>
        <v>#N/A</v>
      </c>
      <c r="F11719" s="7" t="s">
        <v>126</v>
      </c>
      <c r="G11719" s="67" t="s">
        <v>2495</v>
      </c>
      <c r="H11719" s="53" t="e">
        <f t="shared" si="402"/>
        <v>#N/A</v>
      </c>
      <c r="I11719" s="7" t="s">
        <v>26980</v>
      </c>
      <c r="J11719" s="7" t="s">
        <v>27838</v>
      </c>
      <c r="K11719" s="9">
        <v>37029</v>
      </c>
      <c r="L11719" s="7"/>
      <c r="M11719" s="7"/>
      <c r="N11719" s="7">
        <v>6379856040</v>
      </c>
      <c r="O11719" s="7"/>
      <c r="P11719" s="7"/>
      <c r="Q11719" s="7" t="s">
        <v>1701</v>
      </c>
      <c r="R11719" s="39" t="s">
        <v>29128</v>
      </c>
      <c r="S11719" s="7"/>
      <c r="T11719" s="7" t="s">
        <v>774</v>
      </c>
      <c r="U11719" s="7"/>
      <c r="V11719" s="7"/>
      <c r="W11719" s="7"/>
      <c r="X11719" s="7"/>
      <c r="Y11719" s="39"/>
      <c r="Z11719" s="7"/>
      <c r="AA11719" s="7"/>
      <c r="AB11719" s="24"/>
      <c r="AC11719" t="s">
        <v>26454</v>
      </c>
      <c r="AD11719" t="s">
        <v>23380</v>
      </c>
    </row>
    <row r="11720" spans="1:30" x14ac:dyDescent="0.25">
      <c r="A11720" t="str">
        <f t="shared" si="403"/>
        <v>94180002</v>
      </c>
      <c r="B11720" s="23" t="s">
        <v>58</v>
      </c>
      <c r="C11720" s="7" t="s">
        <v>7738</v>
      </c>
      <c r="D11720" s="66" t="s">
        <v>26447</v>
      </c>
      <c r="E11720" s="53" t="e">
        <f>VLOOKUP(D11720,'MPG Master'!$C$3:$I$716,7,0)</f>
        <v>#N/A</v>
      </c>
      <c r="F11720" s="7" t="s">
        <v>26448</v>
      </c>
      <c r="G11720" s="67" t="s">
        <v>60</v>
      </c>
      <c r="H11720" s="53" t="e">
        <f t="shared" si="402"/>
        <v>#N/A</v>
      </c>
      <c r="I11720" s="7" t="s">
        <v>1823</v>
      </c>
      <c r="J11720" s="7" t="s">
        <v>27839</v>
      </c>
      <c r="K11720" s="9">
        <v>29952</v>
      </c>
      <c r="L11720" s="7"/>
      <c r="M11720" s="7"/>
      <c r="N11720" s="7">
        <v>9540226687</v>
      </c>
      <c r="O11720" s="7"/>
      <c r="P11720" s="7"/>
      <c r="Q11720" s="7" t="s">
        <v>1716</v>
      </c>
      <c r="R11720" s="39" t="s">
        <v>26449</v>
      </c>
      <c r="S11720" s="7"/>
      <c r="T11720" s="7" t="s">
        <v>747</v>
      </c>
      <c r="U11720" s="7"/>
      <c r="V11720" s="7"/>
      <c r="W11720" s="7"/>
      <c r="X11720" s="7"/>
      <c r="Y11720" s="39"/>
      <c r="Z11720" s="7"/>
      <c r="AA11720" s="7"/>
      <c r="AB11720" s="24"/>
      <c r="AC11720" t="s">
        <v>26454</v>
      </c>
      <c r="AD11720" t="s">
        <v>23380</v>
      </c>
    </row>
    <row r="11721" spans="1:30" x14ac:dyDescent="0.25">
      <c r="A11721" t="str">
        <f t="shared" si="403"/>
        <v>13030002</v>
      </c>
      <c r="B11721" s="23" t="s">
        <v>58</v>
      </c>
      <c r="C11721" s="7" t="s">
        <v>665</v>
      </c>
      <c r="D11721" s="66" t="s">
        <v>26548</v>
      </c>
      <c r="E11721" s="53" t="e">
        <f>VLOOKUP(D11721,'MPG Master'!$C$3:$I$716,7,0)</f>
        <v>#N/A</v>
      </c>
      <c r="F11721" s="7" t="s">
        <v>26549</v>
      </c>
      <c r="G11721" s="67" t="s">
        <v>60</v>
      </c>
      <c r="H11721" s="53" t="e">
        <f t="shared" si="402"/>
        <v>#N/A</v>
      </c>
      <c r="I11721" s="7" t="s">
        <v>26981</v>
      </c>
      <c r="J11721" s="7" t="s">
        <v>6192</v>
      </c>
      <c r="K11721" s="9">
        <v>36275</v>
      </c>
      <c r="L11721" s="7"/>
      <c r="M11721" s="7"/>
      <c r="N11721" s="7"/>
      <c r="O11721" s="7"/>
      <c r="P11721" s="7"/>
      <c r="Q11721" s="7" t="s">
        <v>4724</v>
      </c>
      <c r="R11721" s="39" t="s">
        <v>26550</v>
      </c>
      <c r="S11721" s="7"/>
      <c r="T11721" s="7" t="s">
        <v>1080</v>
      </c>
      <c r="U11721" s="7"/>
      <c r="V11721" s="7"/>
      <c r="W11721" s="7"/>
      <c r="X11721" s="7"/>
      <c r="Y11721" s="39"/>
      <c r="Z11721" s="7"/>
      <c r="AA11721" s="7"/>
      <c r="AB11721" s="24"/>
      <c r="AC11721" t="s">
        <v>26454</v>
      </c>
      <c r="AD11721" t="s">
        <v>23380</v>
      </c>
    </row>
    <row r="11722" spans="1:30" x14ac:dyDescent="0.25">
      <c r="A11722" t="str">
        <f t="shared" si="403"/>
        <v>13040002</v>
      </c>
      <c r="B11722" s="23" t="s">
        <v>58</v>
      </c>
      <c r="C11722" s="7" t="s">
        <v>665</v>
      </c>
      <c r="D11722" s="66" t="s">
        <v>26551</v>
      </c>
      <c r="E11722" s="53" t="e">
        <f>VLOOKUP(D11722,'MPG Master'!$C$3:$I$716,7,0)</f>
        <v>#N/A</v>
      </c>
      <c r="F11722" s="7" t="s">
        <v>26552</v>
      </c>
      <c r="G11722" s="67" t="s">
        <v>60</v>
      </c>
      <c r="H11722" s="53" t="e">
        <f t="shared" si="402"/>
        <v>#N/A</v>
      </c>
      <c r="I11722" s="7" t="s">
        <v>10736</v>
      </c>
      <c r="J11722" s="7" t="s">
        <v>21984</v>
      </c>
      <c r="K11722" s="9">
        <v>33532</v>
      </c>
      <c r="L11722" s="7"/>
      <c r="M11722" s="7"/>
      <c r="N11722" s="7">
        <v>9771317817</v>
      </c>
      <c r="O11722" s="7"/>
      <c r="P11722" s="7"/>
      <c r="Q11722" s="7" t="s">
        <v>2439</v>
      </c>
      <c r="R11722" s="39" t="s">
        <v>26553</v>
      </c>
      <c r="S11722" s="7"/>
      <c r="T11722" s="7" t="s">
        <v>1058</v>
      </c>
      <c r="U11722" s="7"/>
      <c r="V11722" s="7"/>
      <c r="W11722" s="7"/>
      <c r="X11722" s="7"/>
      <c r="Y11722" s="39"/>
      <c r="Z11722" s="7"/>
      <c r="AA11722" s="7"/>
      <c r="AB11722" s="24"/>
      <c r="AC11722" t="s">
        <v>26454</v>
      </c>
      <c r="AD11722" t="s">
        <v>23380</v>
      </c>
    </row>
    <row r="11723" spans="1:30" x14ac:dyDescent="0.25">
      <c r="A11723" t="str">
        <f t="shared" si="403"/>
        <v>13050002</v>
      </c>
      <c r="B11723" s="23" t="s">
        <v>58</v>
      </c>
      <c r="C11723" s="7" t="s">
        <v>665</v>
      </c>
      <c r="D11723" s="66" t="s">
        <v>26554</v>
      </c>
      <c r="E11723" s="53" t="e">
        <f>VLOOKUP(D11723,'MPG Master'!$C$3:$I$716,7,0)</f>
        <v>#N/A</v>
      </c>
      <c r="F11723" s="7" t="s">
        <v>26555</v>
      </c>
      <c r="G11723" s="67" t="s">
        <v>60</v>
      </c>
      <c r="H11723" s="53" t="e">
        <f t="shared" si="402"/>
        <v>#N/A</v>
      </c>
      <c r="I11723" s="7" t="s">
        <v>3833</v>
      </c>
      <c r="J11723" s="7" t="s">
        <v>19016</v>
      </c>
      <c r="K11723" s="9">
        <v>27215</v>
      </c>
      <c r="L11723" s="7"/>
      <c r="M11723" s="7"/>
      <c r="N11723" s="7">
        <v>8877998701</v>
      </c>
      <c r="O11723" s="7"/>
      <c r="P11723" s="7"/>
      <c r="Q11723" s="7" t="s">
        <v>2439</v>
      </c>
      <c r="R11723" s="39" t="s">
        <v>26556</v>
      </c>
      <c r="S11723" s="7"/>
      <c r="T11723" s="7" t="s">
        <v>1058</v>
      </c>
      <c r="U11723" s="7"/>
      <c r="V11723" s="7"/>
      <c r="W11723" s="7"/>
      <c r="X11723" s="7"/>
      <c r="Y11723" s="39"/>
      <c r="Z11723" s="7"/>
      <c r="AA11723" s="7"/>
      <c r="AB11723" s="24"/>
      <c r="AC11723" t="s">
        <v>26454</v>
      </c>
      <c r="AD11723" t="s">
        <v>23380</v>
      </c>
    </row>
    <row r="11724" spans="1:30" x14ac:dyDescent="0.25">
      <c r="A11724" t="str">
        <f t="shared" si="403"/>
        <v>12560021</v>
      </c>
      <c r="B11724" s="23" t="s">
        <v>58</v>
      </c>
      <c r="C11724" s="7" t="s">
        <v>1675</v>
      </c>
      <c r="D11724" s="66" t="s">
        <v>7643</v>
      </c>
      <c r="E11724" s="53" t="e">
        <f>VLOOKUP(D11724,'MPG Master'!$C$3:$I$716,7,0)</f>
        <v>#N/A</v>
      </c>
      <c r="F11724" s="7" t="s">
        <v>7661</v>
      </c>
      <c r="G11724" s="67" t="s">
        <v>1822</v>
      </c>
      <c r="H11724" s="53" t="e">
        <f t="shared" si="402"/>
        <v>#N/A</v>
      </c>
      <c r="I11724" s="7" t="s">
        <v>26982</v>
      </c>
      <c r="J11724" s="7" t="s">
        <v>26288</v>
      </c>
      <c r="K11724" s="9">
        <v>28856</v>
      </c>
      <c r="L11724" s="7"/>
      <c r="M11724" s="7"/>
      <c r="N11724" s="7">
        <v>9341713732</v>
      </c>
      <c r="O11724" s="7"/>
      <c r="P11724" s="7"/>
      <c r="Q11724" s="7" t="s">
        <v>1716</v>
      </c>
      <c r="R11724" s="39" t="s">
        <v>29129</v>
      </c>
      <c r="S11724" s="7"/>
      <c r="T11724" s="7" t="s">
        <v>747</v>
      </c>
      <c r="U11724" s="7"/>
      <c r="V11724" s="7"/>
      <c r="W11724" s="7"/>
      <c r="X11724" s="7"/>
      <c r="Y11724" s="39"/>
      <c r="Z11724" s="7"/>
      <c r="AA11724" s="7"/>
      <c r="AB11724" s="24"/>
      <c r="AC11724" t="s">
        <v>26454</v>
      </c>
      <c r="AD11724" t="s">
        <v>23380</v>
      </c>
    </row>
    <row r="11725" spans="1:30" x14ac:dyDescent="0.25">
      <c r="A11725" t="str">
        <f t="shared" si="403"/>
        <v>12560022</v>
      </c>
      <c r="B11725" s="23" t="s">
        <v>58</v>
      </c>
      <c r="C11725" s="7" t="s">
        <v>1675</v>
      </c>
      <c r="D11725" s="66" t="s">
        <v>7643</v>
      </c>
      <c r="E11725" s="53" t="e">
        <f>VLOOKUP(D11725,'MPG Master'!$C$3:$I$716,7,0)</f>
        <v>#N/A</v>
      </c>
      <c r="F11725" s="7" t="s">
        <v>7661</v>
      </c>
      <c r="G11725" s="67" t="s">
        <v>1825</v>
      </c>
      <c r="H11725" s="53" t="e">
        <f t="shared" si="402"/>
        <v>#N/A</v>
      </c>
      <c r="I11725" s="7" t="s">
        <v>2687</v>
      </c>
      <c r="J11725" s="7" t="s">
        <v>1163</v>
      </c>
      <c r="K11725" s="9">
        <v>30317</v>
      </c>
      <c r="L11725" s="7"/>
      <c r="M11725" s="7"/>
      <c r="N11725" s="7">
        <v>8229089624</v>
      </c>
      <c r="O11725" s="7"/>
      <c r="P11725" s="7"/>
      <c r="Q11725" s="7" t="s">
        <v>4724</v>
      </c>
      <c r="R11725" s="39" t="s">
        <v>29130</v>
      </c>
      <c r="S11725" s="7"/>
      <c r="T11725" s="7" t="s">
        <v>30294</v>
      </c>
      <c r="U11725" s="7"/>
      <c r="V11725" s="7"/>
      <c r="W11725" s="7"/>
      <c r="X11725" s="7"/>
      <c r="Y11725" s="39"/>
      <c r="Z11725" s="7"/>
      <c r="AA11725" s="7"/>
      <c r="AB11725" s="24"/>
      <c r="AC11725" t="s">
        <v>26454</v>
      </c>
      <c r="AD11725" t="s">
        <v>23380</v>
      </c>
    </row>
    <row r="11726" spans="1:30" x14ac:dyDescent="0.25">
      <c r="A11726" t="str">
        <f t="shared" si="403"/>
        <v>12560023</v>
      </c>
      <c r="B11726" s="23" t="s">
        <v>58</v>
      </c>
      <c r="C11726" s="7" t="s">
        <v>1675</v>
      </c>
      <c r="D11726" s="66" t="s">
        <v>7643</v>
      </c>
      <c r="E11726" s="53" t="e">
        <f>VLOOKUP(D11726,'MPG Master'!$C$3:$I$716,7,0)</f>
        <v>#N/A</v>
      </c>
      <c r="F11726" s="7" t="s">
        <v>7661</v>
      </c>
      <c r="G11726" s="67" t="s">
        <v>379</v>
      </c>
      <c r="H11726" s="53" t="e">
        <f t="shared" si="402"/>
        <v>#N/A</v>
      </c>
      <c r="I11726" s="7" t="s">
        <v>26983</v>
      </c>
      <c r="J11726" s="7" t="s">
        <v>23537</v>
      </c>
      <c r="K11726" s="9">
        <v>32528</v>
      </c>
      <c r="L11726" s="7"/>
      <c r="M11726" s="7"/>
      <c r="N11726" s="7">
        <v>7858069668</v>
      </c>
      <c r="O11726" s="7"/>
      <c r="P11726" s="7"/>
      <c r="Q11726" s="7" t="s">
        <v>1716</v>
      </c>
      <c r="R11726" s="39" t="s">
        <v>29131</v>
      </c>
      <c r="S11726" s="7"/>
      <c r="T11726" s="7" t="s">
        <v>747</v>
      </c>
      <c r="U11726" s="7"/>
      <c r="V11726" s="7"/>
      <c r="W11726" s="7"/>
      <c r="X11726" s="7"/>
      <c r="Y11726" s="39"/>
      <c r="Z11726" s="7"/>
      <c r="AA11726" s="7"/>
      <c r="AB11726" s="24"/>
      <c r="AC11726" t="s">
        <v>26454</v>
      </c>
      <c r="AD11726" t="s">
        <v>23380</v>
      </c>
    </row>
    <row r="11727" spans="1:30" x14ac:dyDescent="0.25">
      <c r="A11727" t="str">
        <f t="shared" si="403"/>
        <v>12890011</v>
      </c>
      <c r="B11727" s="23" t="s">
        <v>58</v>
      </c>
      <c r="C11727" s="7" t="s">
        <v>665</v>
      </c>
      <c r="D11727" s="66" t="s">
        <v>23253</v>
      </c>
      <c r="E11727" s="53" t="e">
        <f>VLOOKUP(D11727,'MPG Master'!$C$3:$I$716,7,0)</f>
        <v>#N/A</v>
      </c>
      <c r="F11727" s="7" t="s">
        <v>23254</v>
      </c>
      <c r="G11727" s="67" t="s">
        <v>1693</v>
      </c>
      <c r="H11727" s="53" t="e">
        <f t="shared" si="402"/>
        <v>#N/A</v>
      </c>
      <c r="I11727" s="7" t="s">
        <v>3833</v>
      </c>
      <c r="J11727" s="7" t="s">
        <v>27840</v>
      </c>
      <c r="K11727" s="9">
        <v>28043</v>
      </c>
      <c r="L11727" s="7"/>
      <c r="M11727" s="7"/>
      <c r="N11727" s="7">
        <v>6205041345</v>
      </c>
      <c r="O11727" s="7"/>
      <c r="P11727" s="7"/>
      <c r="Q11727" s="7" t="s">
        <v>2439</v>
      </c>
      <c r="R11727" s="39" t="s">
        <v>29132</v>
      </c>
      <c r="S11727" s="7"/>
      <c r="T11727" s="7" t="s">
        <v>1058</v>
      </c>
      <c r="U11727" s="7"/>
      <c r="V11727" s="7"/>
      <c r="W11727" s="7"/>
      <c r="X11727" s="7"/>
      <c r="Y11727" s="39"/>
      <c r="Z11727" s="7"/>
      <c r="AA11727" s="7"/>
      <c r="AB11727" s="24"/>
      <c r="AC11727" t="s">
        <v>26454</v>
      </c>
      <c r="AD11727" t="s">
        <v>23380</v>
      </c>
    </row>
    <row r="11728" spans="1:30" x14ac:dyDescent="0.25">
      <c r="A11728" t="str">
        <f t="shared" si="403"/>
        <v>12890012</v>
      </c>
      <c r="B11728" s="23" t="s">
        <v>58</v>
      </c>
      <c r="C11728" s="7" t="s">
        <v>665</v>
      </c>
      <c r="D11728" s="66" t="s">
        <v>23253</v>
      </c>
      <c r="E11728" s="53" t="e">
        <f>VLOOKUP(D11728,'MPG Master'!$C$3:$I$716,7,0)</f>
        <v>#N/A</v>
      </c>
      <c r="F11728" s="7" t="s">
        <v>23254</v>
      </c>
      <c r="G11728" s="67" t="s">
        <v>1694</v>
      </c>
      <c r="H11728" s="53" t="e">
        <f t="shared" si="402"/>
        <v>#N/A</v>
      </c>
      <c r="I11728" s="7" t="s">
        <v>26984</v>
      </c>
      <c r="J11728" s="7" t="s">
        <v>27841</v>
      </c>
      <c r="K11728" s="9">
        <v>32143</v>
      </c>
      <c r="L11728" s="7"/>
      <c r="M11728" s="7"/>
      <c r="N11728" s="7">
        <v>8298197227</v>
      </c>
      <c r="O11728" s="7"/>
      <c r="P11728" s="7"/>
      <c r="Q11728" s="7" t="s">
        <v>2439</v>
      </c>
      <c r="R11728" s="39" t="s">
        <v>29133</v>
      </c>
      <c r="S11728" s="7"/>
      <c r="T11728" s="7" t="s">
        <v>1058</v>
      </c>
      <c r="U11728" s="7"/>
      <c r="V11728" s="7"/>
      <c r="W11728" s="7"/>
      <c r="X11728" s="7"/>
      <c r="Y11728" s="39"/>
      <c r="Z11728" s="7"/>
      <c r="AA11728" s="7"/>
      <c r="AB11728" s="24"/>
      <c r="AC11728" t="s">
        <v>26454</v>
      </c>
      <c r="AD11728" t="s">
        <v>23380</v>
      </c>
    </row>
    <row r="11729" spans="1:30" x14ac:dyDescent="0.25">
      <c r="A11729" t="str">
        <f t="shared" si="403"/>
        <v>12410014</v>
      </c>
      <c r="B11729" s="23" t="s">
        <v>58</v>
      </c>
      <c r="C11729" s="7" t="s">
        <v>665</v>
      </c>
      <c r="D11729" s="66" t="s">
        <v>7549</v>
      </c>
      <c r="E11729" s="53" t="e">
        <f>VLOOKUP(D11729,'MPG Master'!$C$3:$I$716,7,0)</f>
        <v>#N/A</v>
      </c>
      <c r="F11729" s="7" t="s">
        <v>26708</v>
      </c>
      <c r="G11729" s="67" t="s">
        <v>1736</v>
      </c>
      <c r="H11729" s="53" t="e">
        <f t="shared" si="402"/>
        <v>#N/A</v>
      </c>
      <c r="I11729" s="7" t="s">
        <v>2328</v>
      </c>
      <c r="J11729" s="7" t="s">
        <v>27842</v>
      </c>
      <c r="K11729" s="9">
        <v>25934</v>
      </c>
      <c r="L11729" s="7"/>
      <c r="M11729" s="7"/>
      <c r="N11729" s="7">
        <v>9955778838</v>
      </c>
      <c r="O11729" s="7"/>
      <c r="P11729" s="7"/>
      <c r="Q11729" s="7" t="s">
        <v>1851</v>
      </c>
      <c r="R11729" s="39" t="s">
        <v>29134</v>
      </c>
      <c r="S11729" s="7"/>
      <c r="T11729" s="7" t="s">
        <v>747</v>
      </c>
      <c r="U11729" s="7"/>
      <c r="V11729" s="7"/>
      <c r="W11729" s="7"/>
      <c r="X11729" s="7"/>
      <c r="Y11729" s="39"/>
      <c r="Z11729" s="7"/>
      <c r="AA11729" s="7"/>
      <c r="AB11729" s="24"/>
      <c r="AC11729" t="s">
        <v>26454</v>
      </c>
      <c r="AD11729" t="s">
        <v>23380</v>
      </c>
    </row>
    <row r="11730" spans="1:30" x14ac:dyDescent="0.25">
      <c r="A11730" t="str">
        <f t="shared" si="403"/>
        <v>12410016</v>
      </c>
      <c r="B11730" s="23" t="s">
        <v>58</v>
      </c>
      <c r="C11730" s="7" t="s">
        <v>665</v>
      </c>
      <c r="D11730" s="66" t="s">
        <v>7549</v>
      </c>
      <c r="E11730" s="53" t="e">
        <f>VLOOKUP(D11730,'MPG Master'!$C$3:$I$716,7,0)</f>
        <v>#N/A</v>
      </c>
      <c r="F11730" s="7" t="s">
        <v>26708</v>
      </c>
      <c r="G11730" s="67" t="s">
        <v>1772</v>
      </c>
      <c r="H11730" s="53" t="e">
        <f t="shared" si="402"/>
        <v>#N/A</v>
      </c>
      <c r="I11730" s="7" t="s">
        <v>2825</v>
      </c>
      <c r="J11730" s="7" t="s">
        <v>27843</v>
      </c>
      <c r="K11730" s="9">
        <v>27134</v>
      </c>
      <c r="L11730" s="7"/>
      <c r="M11730" s="7"/>
      <c r="N11730" s="7">
        <v>9931697468</v>
      </c>
      <c r="O11730" s="7"/>
      <c r="P11730" s="7"/>
      <c r="Q11730" s="7" t="s">
        <v>1424</v>
      </c>
      <c r="R11730" s="39" t="s">
        <v>29135</v>
      </c>
      <c r="S11730" s="7"/>
      <c r="T11730" s="7" t="s">
        <v>792</v>
      </c>
      <c r="U11730" s="7"/>
      <c r="V11730" s="7"/>
      <c r="W11730" s="7"/>
      <c r="X11730" s="7"/>
      <c r="Y11730" s="39"/>
      <c r="Z11730" s="7"/>
      <c r="AA11730" s="7"/>
      <c r="AB11730" s="24"/>
      <c r="AC11730" t="s">
        <v>26454</v>
      </c>
      <c r="AD11730" t="s">
        <v>23380</v>
      </c>
    </row>
    <row r="11731" spans="1:30" x14ac:dyDescent="0.25">
      <c r="A11731" t="str">
        <f t="shared" si="403"/>
        <v>12410017</v>
      </c>
      <c r="B11731" s="23" t="s">
        <v>58</v>
      </c>
      <c r="C11731" s="7" t="s">
        <v>665</v>
      </c>
      <c r="D11731" s="66" t="s">
        <v>7549</v>
      </c>
      <c r="E11731" s="53" t="e">
        <f>VLOOKUP(D11731,'MPG Master'!$C$3:$I$716,7,0)</f>
        <v>#N/A</v>
      </c>
      <c r="F11731" s="7" t="s">
        <v>26708</v>
      </c>
      <c r="G11731" s="67" t="s">
        <v>1683</v>
      </c>
      <c r="H11731" s="53" t="e">
        <f t="shared" si="402"/>
        <v>#N/A</v>
      </c>
      <c r="I11731" s="7" t="s">
        <v>5069</v>
      </c>
      <c r="J11731" s="7" t="s">
        <v>2822</v>
      </c>
      <c r="K11731" s="9">
        <v>35462</v>
      </c>
      <c r="L11731" s="7"/>
      <c r="M11731" s="7"/>
      <c r="N11731" s="7">
        <v>9624170916</v>
      </c>
      <c r="O11731" s="7"/>
      <c r="P11731" s="7"/>
      <c r="Q11731" s="7" t="s">
        <v>1424</v>
      </c>
      <c r="R11731" s="39" t="s">
        <v>29136</v>
      </c>
      <c r="S11731" s="7"/>
      <c r="T11731" s="7" t="s">
        <v>935</v>
      </c>
      <c r="U11731" s="7"/>
      <c r="V11731" s="7"/>
      <c r="W11731" s="7"/>
      <c r="X11731" s="7"/>
      <c r="Y11731" s="39"/>
      <c r="Z11731" s="7"/>
      <c r="AA11731" s="7"/>
      <c r="AB11731" s="24"/>
      <c r="AC11731" t="s">
        <v>26454</v>
      </c>
      <c r="AD11731" t="s">
        <v>23380</v>
      </c>
    </row>
    <row r="11732" spans="1:30" x14ac:dyDescent="0.25">
      <c r="A11732" t="str">
        <f t="shared" si="403"/>
        <v>12410018</v>
      </c>
      <c r="B11732" s="23" t="s">
        <v>58</v>
      </c>
      <c r="C11732" s="7" t="s">
        <v>665</v>
      </c>
      <c r="D11732" s="66" t="s">
        <v>7549</v>
      </c>
      <c r="E11732" s="53" t="e">
        <f>VLOOKUP(D11732,'MPG Master'!$C$3:$I$716,7,0)</f>
        <v>#N/A</v>
      </c>
      <c r="F11732" s="7" t="s">
        <v>26708</v>
      </c>
      <c r="G11732" s="67" t="s">
        <v>1682</v>
      </c>
      <c r="H11732" s="53" t="e">
        <f t="shared" si="402"/>
        <v>#N/A</v>
      </c>
      <c r="I11732" s="7" t="s">
        <v>26985</v>
      </c>
      <c r="J11732" s="7" t="s">
        <v>27844</v>
      </c>
      <c r="K11732" s="9">
        <v>25569</v>
      </c>
      <c r="L11732" s="7"/>
      <c r="M11732" s="7"/>
      <c r="N11732" s="7">
        <v>9801279689</v>
      </c>
      <c r="O11732" s="7"/>
      <c r="P11732" s="7"/>
      <c r="Q11732" s="7" t="s">
        <v>1701</v>
      </c>
      <c r="R11732" s="39" t="s">
        <v>29137</v>
      </c>
      <c r="S11732" s="7"/>
      <c r="T11732" s="7" t="s">
        <v>1076</v>
      </c>
      <c r="U11732" s="7"/>
      <c r="V11732" s="7"/>
      <c r="W11732" s="7"/>
      <c r="X11732" s="7"/>
      <c r="Y11732" s="39"/>
      <c r="Z11732" s="7"/>
      <c r="AA11732" s="7"/>
      <c r="AB11732" s="24"/>
      <c r="AC11732" t="s">
        <v>26454</v>
      </c>
      <c r="AD11732" t="s">
        <v>23380</v>
      </c>
    </row>
    <row r="11733" spans="1:30" x14ac:dyDescent="0.25">
      <c r="A11733" t="str">
        <f t="shared" si="403"/>
        <v>12410019</v>
      </c>
      <c r="B11733" s="23" t="s">
        <v>58</v>
      </c>
      <c r="C11733" s="7" t="s">
        <v>665</v>
      </c>
      <c r="D11733" s="66" t="s">
        <v>7549</v>
      </c>
      <c r="E11733" s="53" t="e">
        <f>VLOOKUP(D11733,'MPG Master'!$C$3:$I$716,7,0)</f>
        <v>#N/A</v>
      </c>
      <c r="F11733" s="7" t="s">
        <v>26708</v>
      </c>
      <c r="G11733" s="67" t="s">
        <v>1815</v>
      </c>
      <c r="H11733" s="53" t="e">
        <f t="shared" si="402"/>
        <v>#N/A</v>
      </c>
      <c r="I11733" s="7" t="s">
        <v>26986</v>
      </c>
      <c r="J11733" s="7" t="s">
        <v>27845</v>
      </c>
      <c r="K11733" s="9">
        <v>24209</v>
      </c>
      <c r="L11733" s="7"/>
      <c r="M11733" s="7"/>
      <c r="N11733" s="7">
        <v>8969905917</v>
      </c>
      <c r="O11733" s="7"/>
      <c r="P11733" s="7"/>
      <c r="Q11733" s="7" t="s">
        <v>4724</v>
      </c>
      <c r="R11733" s="39" t="s">
        <v>29138</v>
      </c>
      <c r="S11733" s="7"/>
      <c r="T11733" s="7" t="s">
        <v>1076</v>
      </c>
      <c r="U11733" s="7"/>
      <c r="V11733" s="7"/>
      <c r="W11733" s="7"/>
      <c r="X11733" s="7"/>
      <c r="Y11733" s="39"/>
      <c r="Z11733" s="7"/>
      <c r="AA11733" s="7"/>
      <c r="AB11733" s="24"/>
      <c r="AC11733" t="s">
        <v>26454</v>
      </c>
      <c r="AD11733" t="s">
        <v>23380</v>
      </c>
    </row>
    <row r="11734" spans="1:30" x14ac:dyDescent="0.25">
      <c r="A11734" t="str">
        <f t="shared" si="403"/>
        <v>12410020</v>
      </c>
      <c r="B11734" s="23" t="s">
        <v>58</v>
      </c>
      <c r="C11734" s="7" t="s">
        <v>665</v>
      </c>
      <c r="D11734" s="66" t="s">
        <v>7549</v>
      </c>
      <c r="E11734" s="53" t="e">
        <f>VLOOKUP(D11734,'MPG Master'!$C$3:$I$716,7,0)</f>
        <v>#N/A</v>
      </c>
      <c r="F11734" s="7" t="s">
        <v>26708</v>
      </c>
      <c r="G11734" s="67" t="s">
        <v>1819</v>
      </c>
      <c r="H11734" s="53" t="e">
        <f t="shared" si="402"/>
        <v>#N/A</v>
      </c>
      <c r="I11734" s="7" t="s">
        <v>26987</v>
      </c>
      <c r="J11734" s="7" t="s">
        <v>27845</v>
      </c>
      <c r="K11734" s="9">
        <v>26665</v>
      </c>
      <c r="L11734" s="7"/>
      <c r="M11734" s="7"/>
      <c r="N11734" s="7">
        <v>9661659782</v>
      </c>
      <c r="O11734" s="7"/>
      <c r="P11734" s="7"/>
      <c r="Q11734" s="7" t="s">
        <v>1716</v>
      </c>
      <c r="R11734" s="39" t="s">
        <v>29139</v>
      </c>
      <c r="S11734" s="7"/>
      <c r="T11734" s="7" t="s">
        <v>747</v>
      </c>
      <c r="U11734" s="7"/>
      <c r="V11734" s="7"/>
      <c r="W11734" s="7"/>
      <c r="X11734" s="7"/>
      <c r="Y11734" s="39"/>
      <c r="Z11734" s="7"/>
      <c r="AA11734" s="7"/>
      <c r="AB11734" s="24"/>
      <c r="AC11734" t="s">
        <v>26454</v>
      </c>
      <c r="AD11734" t="s">
        <v>23380</v>
      </c>
    </row>
    <row r="11735" spans="1:30" x14ac:dyDescent="0.25">
      <c r="A11735" t="str">
        <f t="shared" si="403"/>
        <v>12540089</v>
      </c>
      <c r="B11735" s="23" t="s">
        <v>58</v>
      </c>
      <c r="C11735" s="7" t="s">
        <v>1675</v>
      </c>
      <c r="D11735" s="66" t="s">
        <v>7641</v>
      </c>
      <c r="E11735" s="53" t="e">
        <f>VLOOKUP(D11735,'MPG Master'!$C$3:$I$716,7,0)</f>
        <v>#N/A</v>
      </c>
      <c r="F11735" s="7" t="s">
        <v>7658</v>
      </c>
      <c r="G11735" s="67" t="s">
        <v>6883</v>
      </c>
      <c r="H11735" s="53" t="e">
        <f t="shared" si="402"/>
        <v>#N/A</v>
      </c>
      <c r="I11735" s="7" t="s">
        <v>1849</v>
      </c>
      <c r="J11735" s="7" t="s">
        <v>5903</v>
      </c>
      <c r="K11735" s="9">
        <v>28856</v>
      </c>
      <c r="L11735" s="7"/>
      <c r="M11735" s="7"/>
      <c r="N11735" s="7">
        <v>7484964383</v>
      </c>
      <c r="O11735" s="7"/>
      <c r="P11735" s="7"/>
      <c r="Q11735" s="7" t="s">
        <v>1424</v>
      </c>
      <c r="R11735" s="39" t="s">
        <v>29140</v>
      </c>
      <c r="S11735" s="7"/>
      <c r="T11735" s="7" t="s">
        <v>935</v>
      </c>
      <c r="U11735" s="7"/>
      <c r="V11735" s="7"/>
      <c r="W11735" s="7"/>
      <c r="X11735" s="7"/>
      <c r="Y11735" s="39"/>
      <c r="Z11735" s="7"/>
      <c r="AA11735" s="7"/>
      <c r="AB11735" s="24"/>
      <c r="AC11735" t="s">
        <v>26454</v>
      </c>
      <c r="AD11735" t="s">
        <v>23380</v>
      </c>
    </row>
    <row r="11736" spans="1:30" x14ac:dyDescent="0.25">
      <c r="A11736" t="str">
        <f t="shared" si="403"/>
        <v>12540090</v>
      </c>
      <c r="B11736" s="23" t="s">
        <v>58</v>
      </c>
      <c r="C11736" s="7" t="s">
        <v>1675</v>
      </c>
      <c r="D11736" s="66" t="s">
        <v>7641</v>
      </c>
      <c r="E11736" s="53" t="e">
        <f>VLOOKUP(D11736,'MPG Master'!$C$3:$I$716,7,0)</f>
        <v>#N/A</v>
      </c>
      <c r="F11736" s="7" t="s">
        <v>7658</v>
      </c>
      <c r="G11736" s="67" t="s">
        <v>7154</v>
      </c>
      <c r="H11736" s="53" t="e">
        <f t="shared" si="402"/>
        <v>#N/A</v>
      </c>
      <c r="I11736" s="7" t="s">
        <v>2891</v>
      </c>
      <c r="J11736" s="7" t="s">
        <v>22609</v>
      </c>
      <c r="K11736" s="9">
        <v>38353</v>
      </c>
      <c r="L11736" s="7"/>
      <c r="M11736" s="7"/>
      <c r="N11736" s="7">
        <v>8102260589</v>
      </c>
      <c r="O11736" s="7"/>
      <c r="P11736" s="7"/>
      <c r="Q11736" s="7" t="s">
        <v>1424</v>
      </c>
      <c r="R11736" s="39" t="s">
        <v>29141</v>
      </c>
      <c r="S11736" s="7"/>
      <c r="T11736" s="7" t="s">
        <v>935</v>
      </c>
      <c r="U11736" s="7"/>
      <c r="V11736" s="7"/>
      <c r="W11736" s="7"/>
      <c r="X11736" s="7"/>
      <c r="Y11736" s="39"/>
      <c r="Z11736" s="7"/>
      <c r="AA11736" s="7"/>
      <c r="AB11736" s="24"/>
      <c r="AC11736" t="s">
        <v>26454</v>
      </c>
      <c r="AD11736" t="s">
        <v>23380</v>
      </c>
    </row>
    <row r="11737" spans="1:30" x14ac:dyDescent="0.25">
      <c r="A11737" t="str">
        <f t="shared" si="403"/>
        <v>03260047</v>
      </c>
      <c r="B11737" s="23" t="s">
        <v>58</v>
      </c>
      <c r="C11737" s="7" t="s">
        <v>1673</v>
      </c>
      <c r="D11737" s="66" t="s">
        <v>503</v>
      </c>
      <c r="E11737" s="53" t="e">
        <f>VLOOKUP(D11737,'MPG Master'!$C$3:$I$716,7,0)</f>
        <v>#N/A</v>
      </c>
      <c r="F11737" s="7" t="s">
        <v>26690</v>
      </c>
      <c r="G11737" s="67" t="s">
        <v>1867</v>
      </c>
      <c r="H11737" s="53" t="e">
        <f t="shared" si="402"/>
        <v>#N/A</v>
      </c>
      <c r="I11737" s="7" t="s">
        <v>2281</v>
      </c>
      <c r="J11737" s="7" t="s">
        <v>5464</v>
      </c>
      <c r="K11737" s="9">
        <v>21551</v>
      </c>
      <c r="L11737" s="7"/>
      <c r="M11737" s="7"/>
      <c r="N11737" s="7">
        <v>7549472158</v>
      </c>
      <c r="O11737" s="7"/>
      <c r="P11737" s="7"/>
      <c r="Q11737" s="7" t="s">
        <v>1851</v>
      </c>
      <c r="R11737" s="39" t="s">
        <v>29142</v>
      </c>
      <c r="S11737" s="7"/>
      <c r="T11737" s="7" t="s">
        <v>747</v>
      </c>
      <c r="U11737" s="7"/>
      <c r="V11737" s="7"/>
      <c r="W11737" s="7"/>
      <c r="X11737" s="7"/>
      <c r="Y11737" s="39"/>
      <c r="Z11737" s="7"/>
      <c r="AA11737" s="7"/>
      <c r="AB11737" s="24"/>
      <c r="AC11737" t="s">
        <v>26454</v>
      </c>
      <c r="AD11737" t="s">
        <v>23380</v>
      </c>
    </row>
    <row r="11738" spans="1:30" x14ac:dyDescent="0.25">
      <c r="A11738" t="str">
        <f t="shared" si="403"/>
        <v>12540087</v>
      </c>
      <c r="B11738" s="23" t="s">
        <v>58</v>
      </c>
      <c r="C11738" s="7" t="s">
        <v>1675</v>
      </c>
      <c r="D11738" s="66" t="s">
        <v>7641</v>
      </c>
      <c r="E11738" s="53" t="e">
        <f>VLOOKUP(D11738,'MPG Master'!$C$3:$I$716,7,0)</f>
        <v>#N/A</v>
      </c>
      <c r="F11738" s="7" t="s">
        <v>7658</v>
      </c>
      <c r="G11738" s="67" t="s">
        <v>4095</v>
      </c>
      <c r="H11738" s="53" t="e">
        <f t="shared" si="402"/>
        <v>#N/A</v>
      </c>
      <c r="I11738" s="7" t="s">
        <v>3669</v>
      </c>
      <c r="J11738" s="7" t="s">
        <v>1710</v>
      </c>
      <c r="K11738" s="9">
        <v>32509</v>
      </c>
      <c r="L11738" s="7"/>
      <c r="M11738" s="7"/>
      <c r="N11738" s="7">
        <v>8969995502</v>
      </c>
      <c r="O11738" s="7"/>
      <c r="P11738" s="7"/>
      <c r="Q11738" s="7" t="s">
        <v>1424</v>
      </c>
      <c r="R11738" s="39" t="s">
        <v>29143</v>
      </c>
      <c r="S11738" s="7"/>
      <c r="T11738" s="7" t="s">
        <v>935</v>
      </c>
      <c r="U11738" s="7"/>
      <c r="V11738" s="7"/>
      <c r="W11738" s="7"/>
      <c r="X11738" s="7"/>
      <c r="Y11738" s="39"/>
      <c r="Z11738" s="7"/>
      <c r="AA11738" s="7"/>
      <c r="AB11738" s="24"/>
      <c r="AC11738" t="s">
        <v>26454</v>
      </c>
      <c r="AD11738" t="s">
        <v>23380</v>
      </c>
    </row>
    <row r="11739" spans="1:30" x14ac:dyDescent="0.25">
      <c r="A11739" t="str">
        <f t="shared" si="403"/>
        <v>12540088</v>
      </c>
      <c r="B11739" s="23" t="s">
        <v>58</v>
      </c>
      <c r="C11739" s="7" t="s">
        <v>1675</v>
      </c>
      <c r="D11739" s="66" t="s">
        <v>7641</v>
      </c>
      <c r="E11739" s="53" t="e">
        <f>VLOOKUP(D11739,'MPG Master'!$C$3:$I$716,7,0)</f>
        <v>#N/A</v>
      </c>
      <c r="F11739" s="7" t="s">
        <v>7658</v>
      </c>
      <c r="G11739" s="67" t="s">
        <v>387</v>
      </c>
      <c r="H11739" s="53" t="e">
        <f t="shared" si="402"/>
        <v>#N/A</v>
      </c>
      <c r="I11739" s="7" t="s">
        <v>26988</v>
      </c>
      <c r="J11739" s="7" t="s">
        <v>27846</v>
      </c>
      <c r="K11739" s="9">
        <v>23743</v>
      </c>
      <c r="L11739" s="7"/>
      <c r="M11739" s="7"/>
      <c r="N11739" s="7">
        <v>6205678279</v>
      </c>
      <c r="O11739" s="7"/>
      <c r="P11739" s="7"/>
      <c r="Q11739" s="7" t="s">
        <v>1424</v>
      </c>
      <c r="R11739" s="39" t="s">
        <v>29144</v>
      </c>
      <c r="S11739" s="7"/>
      <c r="T11739" s="7" t="s">
        <v>935</v>
      </c>
      <c r="U11739" s="7"/>
      <c r="V11739" s="7"/>
      <c r="W11739" s="7"/>
      <c r="X11739" s="7"/>
      <c r="Y11739" s="39"/>
      <c r="Z11739" s="7"/>
      <c r="AA11739" s="7"/>
      <c r="AB11739" s="24"/>
      <c r="AC11739" t="s">
        <v>26454</v>
      </c>
      <c r="AD11739" t="s">
        <v>23380</v>
      </c>
    </row>
    <row r="11740" spans="1:30" x14ac:dyDescent="0.25">
      <c r="A11740" t="str">
        <f t="shared" si="403"/>
        <v>12830031</v>
      </c>
      <c r="B11740" s="23" t="s">
        <v>58</v>
      </c>
      <c r="C11740" s="7" t="s">
        <v>1675</v>
      </c>
      <c r="D11740" s="66" t="s">
        <v>26648</v>
      </c>
      <c r="E11740" s="53" t="e">
        <f>VLOOKUP(D11740,'MPG Master'!$C$3:$I$716,7,0)</f>
        <v>#N/A</v>
      </c>
      <c r="F11740" s="7" t="s">
        <v>26671</v>
      </c>
      <c r="G11740" s="67" t="s">
        <v>1951</v>
      </c>
      <c r="H11740" s="53" t="e">
        <f t="shared" si="402"/>
        <v>#N/A</v>
      </c>
      <c r="I11740" s="7" t="s">
        <v>2711</v>
      </c>
      <c r="J11740" s="7" t="s">
        <v>27847</v>
      </c>
      <c r="K11740" s="9">
        <v>37677</v>
      </c>
      <c r="L11740" s="7"/>
      <c r="M11740" s="7"/>
      <c r="N11740" s="7">
        <v>8210726490</v>
      </c>
      <c r="O11740" s="7"/>
      <c r="P11740" s="7"/>
      <c r="Q11740" s="7" t="s">
        <v>1701</v>
      </c>
      <c r="R11740" s="39" t="s">
        <v>29145</v>
      </c>
      <c r="S11740" s="7"/>
      <c r="T11740" s="7" t="s">
        <v>804</v>
      </c>
      <c r="U11740" s="7"/>
      <c r="V11740" s="7"/>
      <c r="W11740" s="7"/>
      <c r="X11740" s="7"/>
      <c r="Y11740" s="39"/>
      <c r="Z11740" s="7"/>
      <c r="AA11740" s="7"/>
      <c r="AB11740" s="24"/>
      <c r="AC11740" t="s">
        <v>26454</v>
      </c>
      <c r="AD11740" t="s">
        <v>23380</v>
      </c>
    </row>
    <row r="11741" spans="1:30" x14ac:dyDescent="0.25">
      <c r="A11741" t="str">
        <f t="shared" si="403"/>
        <v>40290338</v>
      </c>
      <c r="B11741" s="23" t="s">
        <v>58</v>
      </c>
      <c r="C11741" s="7" t="s">
        <v>1448</v>
      </c>
      <c r="D11741" s="66" t="s">
        <v>348</v>
      </c>
      <c r="E11741" s="53" t="e">
        <f>VLOOKUP(D11741,'MPG Master'!$C$3:$I$716,7,0)</f>
        <v>#N/A</v>
      </c>
      <c r="F11741" s="7" t="s">
        <v>142</v>
      </c>
      <c r="G11741" s="67" t="s">
        <v>7844</v>
      </c>
      <c r="H11741" s="53" t="e">
        <f t="shared" si="402"/>
        <v>#N/A</v>
      </c>
      <c r="I11741" s="7" t="s">
        <v>3184</v>
      </c>
      <c r="J11741" s="7" t="s">
        <v>27848</v>
      </c>
      <c r="K11741" s="9">
        <v>28126</v>
      </c>
      <c r="L11741" s="7"/>
      <c r="M11741" s="7"/>
      <c r="N11741" s="7">
        <v>9603107443</v>
      </c>
      <c r="O11741" s="7"/>
      <c r="P11741" s="7"/>
      <c r="Q11741" s="7" t="s">
        <v>99</v>
      </c>
      <c r="R11741" s="39" t="s">
        <v>29146</v>
      </c>
      <c r="S11741" s="7"/>
      <c r="T11741" s="7" t="s">
        <v>1926</v>
      </c>
      <c r="U11741" s="7"/>
      <c r="V11741" s="7"/>
      <c r="W11741" s="7"/>
      <c r="X11741" s="7"/>
      <c r="Y11741" s="39"/>
      <c r="Z11741" s="7"/>
      <c r="AA11741" s="7"/>
      <c r="AB11741" s="24"/>
      <c r="AC11741" t="s">
        <v>26454</v>
      </c>
      <c r="AD11741" t="s">
        <v>23380</v>
      </c>
    </row>
    <row r="11742" spans="1:30" x14ac:dyDescent="0.25">
      <c r="A11742" t="str">
        <f t="shared" si="403"/>
        <v>24230130</v>
      </c>
      <c r="B11742" s="23" t="s">
        <v>58</v>
      </c>
      <c r="C11742" s="7" t="s">
        <v>1325</v>
      </c>
      <c r="D11742" s="66" t="s">
        <v>584</v>
      </c>
      <c r="E11742" s="53" t="e">
        <f>VLOOKUP(D11742,'MPG Master'!$C$3:$I$716,7,0)</f>
        <v>#N/A</v>
      </c>
      <c r="F11742" s="7" t="s">
        <v>249</v>
      </c>
      <c r="G11742" s="67" t="s">
        <v>7795</v>
      </c>
      <c r="H11742" s="53" t="e">
        <f t="shared" si="402"/>
        <v>#N/A</v>
      </c>
      <c r="I11742" s="7" t="s">
        <v>26989</v>
      </c>
      <c r="J11742" s="7" t="s">
        <v>27849</v>
      </c>
      <c r="K11742" s="9">
        <v>31809</v>
      </c>
      <c r="L11742" s="7"/>
      <c r="M11742" s="7"/>
      <c r="N11742" s="7">
        <v>7079164979</v>
      </c>
      <c r="O11742" s="7"/>
      <c r="P11742" s="7"/>
      <c r="Q11742" s="7" t="s">
        <v>2611</v>
      </c>
      <c r="R11742" s="39" t="s">
        <v>29147</v>
      </c>
      <c r="S11742" s="7"/>
      <c r="T11742" s="7" t="s">
        <v>30295</v>
      </c>
      <c r="U11742" s="7"/>
      <c r="V11742" s="7"/>
      <c r="W11742" s="7"/>
      <c r="X11742" s="7"/>
      <c r="Y11742" s="39"/>
      <c r="Z11742" s="7"/>
      <c r="AA11742" s="7"/>
      <c r="AB11742" s="24"/>
      <c r="AC11742" t="s">
        <v>26454</v>
      </c>
      <c r="AD11742" t="s">
        <v>23380</v>
      </c>
    </row>
    <row r="11743" spans="1:30" x14ac:dyDescent="0.25">
      <c r="A11743" t="str">
        <f t="shared" si="403"/>
        <v>24230131</v>
      </c>
      <c r="B11743" s="23" t="s">
        <v>58</v>
      </c>
      <c r="C11743" s="7" t="s">
        <v>1325</v>
      </c>
      <c r="D11743" s="66" t="s">
        <v>584</v>
      </c>
      <c r="E11743" s="53" t="e">
        <f>VLOOKUP(D11743,'MPG Master'!$C$3:$I$716,7,0)</f>
        <v>#N/A</v>
      </c>
      <c r="F11743" s="7" t="s">
        <v>249</v>
      </c>
      <c r="G11743" s="67" t="s">
        <v>6966</v>
      </c>
      <c r="H11743" s="53" t="e">
        <f t="shared" si="402"/>
        <v>#N/A</v>
      </c>
      <c r="I11743" s="7" t="s">
        <v>6634</v>
      </c>
      <c r="J11743" s="7" t="s">
        <v>27850</v>
      </c>
      <c r="K11743" s="9">
        <v>36300</v>
      </c>
      <c r="L11743" s="7"/>
      <c r="M11743" s="7"/>
      <c r="N11743" s="7">
        <v>9525511941</v>
      </c>
      <c r="O11743" s="7"/>
      <c r="P11743" s="7"/>
      <c r="Q11743" s="7" t="s">
        <v>1424</v>
      </c>
      <c r="R11743" s="39" t="s">
        <v>29148</v>
      </c>
      <c r="S11743" s="7"/>
      <c r="T11743" s="7" t="s">
        <v>1372</v>
      </c>
      <c r="U11743" s="7"/>
      <c r="V11743" s="7"/>
      <c r="W11743" s="7"/>
      <c r="X11743" s="7"/>
      <c r="Y11743" s="39"/>
      <c r="Z11743" s="7"/>
      <c r="AA11743" s="7"/>
      <c r="AB11743" s="24"/>
      <c r="AC11743" t="s">
        <v>26454</v>
      </c>
      <c r="AD11743" t="s">
        <v>23380</v>
      </c>
    </row>
    <row r="11744" spans="1:30" x14ac:dyDescent="0.25">
      <c r="A11744" t="str">
        <f t="shared" si="403"/>
        <v>51340038</v>
      </c>
      <c r="B11744" s="23" t="s">
        <v>58</v>
      </c>
      <c r="C11744" s="7" t="s">
        <v>1448</v>
      </c>
      <c r="D11744" s="66" t="s">
        <v>7528</v>
      </c>
      <c r="E11744" s="53" t="e">
        <f>VLOOKUP(D11744,'MPG Master'!$C$3:$I$716,7,0)</f>
        <v>#N/A</v>
      </c>
      <c r="F11744" s="7" t="s">
        <v>26709</v>
      </c>
      <c r="G11744" s="67" t="s">
        <v>1691</v>
      </c>
      <c r="H11744" s="53" t="e">
        <f t="shared" si="402"/>
        <v>#N/A</v>
      </c>
      <c r="I11744" s="7" t="s">
        <v>2087</v>
      </c>
      <c r="J11744" s="7" t="s">
        <v>3274</v>
      </c>
      <c r="K11744" s="9">
        <v>24838</v>
      </c>
      <c r="L11744" s="7"/>
      <c r="M11744" s="7"/>
      <c r="N11744" s="7">
        <v>8579934987</v>
      </c>
      <c r="O11744" s="7"/>
      <c r="P11744" s="7"/>
      <c r="Q11744" s="7" t="s">
        <v>1808</v>
      </c>
      <c r="R11744" s="39" t="s">
        <v>29149</v>
      </c>
      <c r="S11744" s="7"/>
      <c r="T11744" s="7" t="s">
        <v>994</v>
      </c>
      <c r="U11744" s="7"/>
      <c r="V11744" s="7"/>
      <c r="W11744" s="7"/>
      <c r="X11744" s="7"/>
      <c r="Y11744" s="39"/>
      <c r="Z11744" s="7"/>
      <c r="AA11744" s="7"/>
      <c r="AB11744" s="24"/>
      <c r="AC11744" t="s">
        <v>26454</v>
      </c>
      <c r="AD11744" t="s">
        <v>23380</v>
      </c>
    </row>
    <row r="11745" spans="1:30" x14ac:dyDescent="0.25">
      <c r="A11745" t="str">
        <f t="shared" si="403"/>
        <v>51340039</v>
      </c>
      <c r="B11745" s="23" t="s">
        <v>58</v>
      </c>
      <c r="C11745" s="7" t="s">
        <v>1448</v>
      </c>
      <c r="D11745" s="66" t="s">
        <v>7528</v>
      </c>
      <c r="E11745" s="53" t="e">
        <f>VLOOKUP(D11745,'MPG Master'!$C$3:$I$716,7,0)</f>
        <v>#N/A</v>
      </c>
      <c r="F11745" s="7" t="s">
        <v>26709</v>
      </c>
      <c r="G11745" s="67" t="s">
        <v>2665</v>
      </c>
      <c r="H11745" s="53" t="e">
        <f t="shared" si="402"/>
        <v>#N/A</v>
      </c>
      <c r="I11745" s="7" t="s">
        <v>2363</v>
      </c>
      <c r="J11745" s="7" t="s">
        <v>27851</v>
      </c>
      <c r="K11745" s="9">
        <v>29587</v>
      </c>
      <c r="L11745" s="7"/>
      <c r="M11745" s="7"/>
      <c r="N11745" s="7">
        <v>9162326520</v>
      </c>
      <c r="O11745" s="7"/>
      <c r="P11745" s="7"/>
      <c r="Q11745" s="7" t="s">
        <v>1808</v>
      </c>
      <c r="R11745" s="39" t="s">
        <v>29150</v>
      </c>
      <c r="S11745" s="7"/>
      <c r="T11745" s="7" t="s">
        <v>994</v>
      </c>
      <c r="U11745" s="7"/>
      <c r="V11745" s="7"/>
      <c r="W11745" s="7"/>
      <c r="X11745" s="7"/>
      <c r="Y11745" s="39"/>
      <c r="Z11745" s="7"/>
      <c r="AA11745" s="7"/>
      <c r="AB11745" s="24"/>
      <c r="AC11745" t="s">
        <v>26454</v>
      </c>
      <c r="AD11745" t="s">
        <v>23380</v>
      </c>
    </row>
    <row r="11746" spans="1:30" x14ac:dyDescent="0.25">
      <c r="A11746" t="str">
        <f t="shared" si="403"/>
        <v>51340040</v>
      </c>
      <c r="B11746" s="23" t="s">
        <v>58</v>
      </c>
      <c r="C11746" s="7" t="s">
        <v>1448</v>
      </c>
      <c r="D11746" s="66" t="s">
        <v>7528</v>
      </c>
      <c r="E11746" s="53" t="e">
        <f>VLOOKUP(D11746,'MPG Master'!$C$3:$I$716,7,0)</f>
        <v>#N/A</v>
      </c>
      <c r="F11746" s="7" t="s">
        <v>26709</v>
      </c>
      <c r="G11746" s="67" t="s">
        <v>2113</v>
      </c>
      <c r="H11746" s="53" t="e">
        <f t="shared" si="402"/>
        <v>#N/A</v>
      </c>
      <c r="I11746" s="7" t="s">
        <v>22031</v>
      </c>
      <c r="J11746" s="7" t="s">
        <v>27852</v>
      </c>
      <c r="K11746" s="9">
        <v>18264</v>
      </c>
      <c r="L11746" s="7"/>
      <c r="M11746" s="7"/>
      <c r="N11746" s="7">
        <v>9128525852</v>
      </c>
      <c r="O11746" s="7"/>
      <c r="P11746" s="7"/>
      <c r="Q11746" s="7" t="s">
        <v>1808</v>
      </c>
      <c r="R11746" s="39" t="s">
        <v>29151</v>
      </c>
      <c r="S11746" s="7"/>
      <c r="T11746" s="7" t="s">
        <v>994</v>
      </c>
      <c r="U11746" s="7"/>
      <c r="V11746" s="7"/>
      <c r="W11746" s="7"/>
      <c r="X11746" s="7"/>
      <c r="Y11746" s="39"/>
      <c r="Z11746" s="7"/>
      <c r="AA11746" s="7"/>
      <c r="AB11746" s="24"/>
      <c r="AC11746" t="s">
        <v>26454</v>
      </c>
      <c r="AD11746" t="s">
        <v>23380</v>
      </c>
    </row>
    <row r="11747" spans="1:30" x14ac:dyDescent="0.25">
      <c r="A11747" t="str">
        <f t="shared" si="403"/>
        <v>51340041</v>
      </c>
      <c r="B11747" s="23" t="s">
        <v>58</v>
      </c>
      <c r="C11747" s="7" t="s">
        <v>1448</v>
      </c>
      <c r="D11747" s="66" t="s">
        <v>7528</v>
      </c>
      <c r="E11747" s="53" t="e">
        <f>VLOOKUP(D11747,'MPG Master'!$C$3:$I$716,7,0)</f>
        <v>#N/A</v>
      </c>
      <c r="F11747" s="7" t="s">
        <v>26709</v>
      </c>
      <c r="G11747" s="67" t="s">
        <v>2314</v>
      </c>
      <c r="H11747" s="53" t="e">
        <f t="shared" si="402"/>
        <v>#N/A</v>
      </c>
      <c r="I11747" s="7" t="s">
        <v>3867</v>
      </c>
      <c r="J11747" s="7" t="s">
        <v>27853</v>
      </c>
      <c r="K11747" s="9">
        <v>36100</v>
      </c>
      <c r="L11747" s="7"/>
      <c r="M11747" s="7"/>
      <c r="N11747" s="7">
        <v>8969996310</v>
      </c>
      <c r="O11747" s="7"/>
      <c r="P11747" s="7"/>
      <c r="Q11747" s="7" t="s">
        <v>1808</v>
      </c>
      <c r="R11747" s="39" t="s">
        <v>29152</v>
      </c>
      <c r="S11747" s="7"/>
      <c r="T11747" s="7" t="s">
        <v>994</v>
      </c>
      <c r="U11747" s="7"/>
      <c r="V11747" s="7"/>
      <c r="W11747" s="7"/>
      <c r="X11747" s="7"/>
      <c r="Y11747" s="39"/>
      <c r="Z11747" s="7"/>
      <c r="AA11747" s="7"/>
      <c r="AB11747" s="24"/>
      <c r="AC11747" t="s">
        <v>26454</v>
      </c>
      <c r="AD11747" t="s">
        <v>23380</v>
      </c>
    </row>
    <row r="11748" spans="1:30" x14ac:dyDescent="0.25">
      <c r="A11748" t="str">
        <f t="shared" si="403"/>
        <v>51340042</v>
      </c>
      <c r="B11748" s="23" t="s">
        <v>58</v>
      </c>
      <c r="C11748" s="7" t="s">
        <v>1448</v>
      </c>
      <c r="D11748" s="66" t="s">
        <v>7528</v>
      </c>
      <c r="E11748" s="53" t="e">
        <f>VLOOKUP(D11748,'MPG Master'!$C$3:$I$716,7,0)</f>
        <v>#N/A</v>
      </c>
      <c r="F11748" s="7" t="s">
        <v>26709</v>
      </c>
      <c r="G11748" s="67" t="s">
        <v>2310</v>
      </c>
      <c r="H11748" s="53" t="e">
        <f t="shared" si="402"/>
        <v>#N/A</v>
      </c>
      <c r="I11748" s="7" t="s">
        <v>18452</v>
      </c>
      <c r="J11748" s="7" t="s">
        <v>27854</v>
      </c>
      <c r="K11748" s="9">
        <v>23628</v>
      </c>
      <c r="L11748" s="7"/>
      <c r="M11748" s="7"/>
      <c r="N11748" s="7">
        <v>9801646901</v>
      </c>
      <c r="O11748" s="7"/>
      <c r="P11748" s="7"/>
      <c r="Q11748" s="7" t="s">
        <v>1808</v>
      </c>
      <c r="R11748" s="39" t="s">
        <v>29153</v>
      </c>
      <c r="S11748" s="7"/>
      <c r="T11748" s="7" t="s">
        <v>994</v>
      </c>
      <c r="U11748" s="7"/>
      <c r="V11748" s="7"/>
      <c r="W11748" s="7"/>
      <c r="X11748" s="7"/>
      <c r="Y11748" s="39"/>
      <c r="Z11748" s="7"/>
      <c r="AA11748" s="7"/>
      <c r="AB11748" s="24"/>
      <c r="AC11748" t="s">
        <v>26454</v>
      </c>
      <c r="AD11748" t="s">
        <v>23380</v>
      </c>
    </row>
    <row r="11749" spans="1:30" x14ac:dyDescent="0.25">
      <c r="A11749" t="str">
        <f t="shared" si="403"/>
        <v>51340044</v>
      </c>
      <c r="B11749" s="23" t="s">
        <v>58</v>
      </c>
      <c r="C11749" s="7" t="s">
        <v>1448</v>
      </c>
      <c r="D11749" s="66" t="s">
        <v>7528</v>
      </c>
      <c r="E11749" s="53" t="e">
        <f>VLOOKUP(D11749,'MPG Master'!$C$3:$I$716,7,0)</f>
        <v>#N/A</v>
      </c>
      <c r="F11749" s="7" t="s">
        <v>26709</v>
      </c>
      <c r="G11749" s="67" t="s">
        <v>2143</v>
      </c>
      <c r="H11749" s="53" t="e">
        <f t="shared" si="402"/>
        <v>#N/A</v>
      </c>
      <c r="I11749" s="7" t="s">
        <v>26990</v>
      </c>
      <c r="J11749" s="7" t="s">
        <v>27855</v>
      </c>
      <c r="K11749" s="9">
        <v>20090</v>
      </c>
      <c r="L11749" s="7"/>
      <c r="M11749" s="7"/>
      <c r="N11749" s="7">
        <v>7050061439</v>
      </c>
      <c r="O11749" s="7"/>
      <c r="P11749" s="7"/>
      <c r="Q11749" s="7" t="s">
        <v>1808</v>
      </c>
      <c r="R11749" s="39" t="s">
        <v>29154</v>
      </c>
      <c r="S11749" s="7"/>
      <c r="T11749" s="7" t="s">
        <v>994</v>
      </c>
      <c r="U11749" s="7"/>
      <c r="V11749" s="7"/>
      <c r="W11749" s="7"/>
      <c r="X11749" s="7"/>
      <c r="Y11749" s="39"/>
      <c r="Z11749" s="7"/>
      <c r="AA11749" s="7"/>
      <c r="AB11749" s="24"/>
      <c r="AC11749" t="s">
        <v>26454</v>
      </c>
      <c r="AD11749" t="s">
        <v>23380</v>
      </c>
    </row>
    <row r="11750" spans="1:30" x14ac:dyDescent="0.25">
      <c r="A11750" t="str">
        <f t="shared" si="403"/>
        <v>51510003</v>
      </c>
      <c r="B11750" s="23" t="s">
        <v>58</v>
      </c>
      <c r="C11750" s="7" t="s">
        <v>1448</v>
      </c>
      <c r="D11750" s="66" t="s">
        <v>26468</v>
      </c>
      <c r="E11750" s="53" t="e">
        <f>VLOOKUP(D11750,'MPG Master'!$C$3:$I$716,7,0)</f>
        <v>#N/A</v>
      </c>
      <c r="F11750" s="7" t="s">
        <v>26469</v>
      </c>
      <c r="G11750" s="67" t="s">
        <v>61</v>
      </c>
      <c r="H11750" s="53" t="e">
        <f t="shared" si="402"/>
        <v>#N/A</v>
      </c>
      <c r="I11750" s="7" t="s">
        <v>2891</v>
      </c>
      <c r="J11750" s="7" t="s">
        <v>26991</v>
      </c>
      <c r="K11750" s="9">
        <v>34370</v>
      </c>
      <c r="L11750" s="7"/>
      <c r="M11750" s="7"/>
      <c r="N11750" s="7">
        <v>7766082668</v>
      </c>
      <c r="O11750" s="7"/>
      <c r="P11750" s="7"/>
      <c r="Q11750" s="7" t="s">
        <v>99</v>
      </c>
      <c r="R11750" s="39" t="s">
        <v>29155</v>
      </c>
      <c r="S11750" s="7"/>
      <c r="T11750" s="7" t="s">
        <v>861</v>
      </c>
      <c r="U11750" s="7"/>
      <c r="V11750" s="7"/>
      <c r="W11750" s="7"/>
      <c r="X11750" s="7"/>
      <c r="Y11750" s="39"/>
      <c r="Z11750" s="7"/>
      <c r="AA11750" s="7"/>
      <c r="AB11750" s="24"/>
      <c r="AC11750" t="s">
        <v>26454</v>
      </c>
      <c r="AD11750" t="s">
        <v>23380</v>
      </c>
    </row>
    <row r="11751" spans="1:30" x14ac:dyDescent="0.25">
      <c r="A11751" t="str">
        <f t="shared" si="403"/>
        <v>51510004</v>
      </c>
      <c r="B11751" s="23" t="s">
        <v>58</v>
      </c>
      <c r="C11751" s="7" t="s">
        <v>1448</v>
      </c>
      <c r="D11751" s="66" t="s">
        <v>26468</v>
      </c>
      <c r="E11751" s="53" t="e">
        <f>VLOOKUP(D11751,'MPG Master'!$C$3:$I$716,7,0)</f>
        <v>#N/A</v>
      </c>
      <c r="F11751" s="7" t="s">
        <v>26469</v>
      </c>
      <c r="G11751" s="67" t="s">
        <v>1679</v>
      </c>
      <c r="H11751" s="53" t="e">
        <f t="shared" si="402"/>
        <v>#N/A</v>
      </c>
      <c r="I11751" s="7" t="s">
        <v>2565</v>
      </c>
      <c r="J11751" s="7" t="s">
        <v>26991</v>
      </c>
      <c r="K11751" s="9">
        <v>20090</v>
      </c>
      <c r="L11751" s="7"/>
      <c r="M11751" s="7"/>
      <c r="N11751" s="7">
        <v>7567277224</v>
      </c>
      <c r="O11751" s="7"/>
      <c r="P11751" s="7"/>
      <c r="Q11751" s="7" t="s">
        <v>1851</v>
      </c>
      <c r="R11751" s="39" t="s">
        <v>29156</v>
      </c>
      <c r="S11751" s="7"/>
      <c r="T11751" s="7" t="s">
        <v>747</v>
      </c>
      <c r="U11751" s="7"/>
      <c r="V11751" s="7"/>
      <c r="W11751" s="7"/>
      <c r="X11751" s="7"/>
      <c r="Y11751" s="39"/>
      <c r="Z11751" s="7"/>
      <c r="AA11751" s="7"/>
      <c r="AB11751" s="24"/>
      <c r="AC11751" t="s">
        <v>26454</v>
      </c>
      <c r="AD11751" t="s">
        <v>23380</v>
      </c>
    </row>
    <row r="11752" spans="1:30" x14ac:dyDescent="0.25">
      <c r="A11752" t="str">
        <f t="shared" si="403"/>
        <v>51510005</v>
      </c>
      <c r="B11752" s="23" t="s">
        <v>58</v>
      </c>
      <c r="C11752" s="7" t="s">
        <v>1448</v>
      </c>
      <c r="D11752" s="66" t="s">
        <v>26468</v>
      </c>
      <c r="E11752" s="53" t="e">
        <f>VLOOKUP(D11752,'MPG Master'!$C$3:$I$716,7,0)</f>
        <v>#N/A</v>
      </c>
      <c r="F11752" s="7" t="s">
        <v>26469</v>
      </c>
      <c r="G11752" s="67" t="s">
        <v>1680</v>
      </c>
      <c r="H11752" s="53" t="e">
        <f t="shared" si="402"/>
        <v>#N/A</v>
      </c>
      <c r="I11752" s="7" t="s">
        <v>26991</v>
      </c>
      <c r="J11752" s="7" t="s">
        <v>27856</v>
      </c>
      <c r="K11752" s="9">
        <v>19725</v>
      </c>
      <c r="L11752" s="7"/>
      <c r="M11752" s="7"/>
      <c r="N11752" s="7">
        <v>7766082667</v>
      </c>
      <c r="O11752" s="7"/>
      <c r="P11752" s="7"/>
      <c r="Q11752" s="7" t="s">
        <v>1851</v>
      </c>
      <c r="R11752" s="39" t="s">
        <v>29157</v>
      </c>
      <c r="S11752" s="7"/>
      <c r="T11752" s="7" t="s">
        <v>747</v>
      </c>
      <c r="U11752" s="7"/>
      <c r="V11752" s="7"/>
      <c r="W11752" s="7"/>
      <c r="X11752" s="7"/>
      <c r="Y11752" s="39"/>
      <c r="Z11752" s="7"/>
      <c r="AA11752" s="7"/>
      <c r="AB11752" s="24"/>
      <c r="AC11752" t="s">
        <v>26454</v>
      </c>
      <c r="AD11752" t="s">
        <v>23380</v>
      </c>
    </row>
    <row r="11753" spans="1:30" x14ac:dyDescent="0.25">
      <c r="A11753" t="str">
        <f t="shared" si="403"/>
        <v>51510008</v>
      </c>
      <c r="B11753" s="23" t="s">
        <v>58</v>
      </c>
      <c r="C11753" s="7" t="s">
        <v>1448</v>
      </c>
      <c r="D11753" s="66" t="s">
        <v>26468</v>
      </c>
      <c r="E11753" s="53" t="e">
        <f>VLOOKUP(D11753,'MPG Master'!$C$3:$I$716,7,0)</f>
        <v>#N/A</v>
      </c>
      <c r="F11753" s="7" t="s">
        <v>26469</v>
      </c>
      <c r="G11753" s="67" t="s">
        <v>1687</v>
      </c>
      <c r="H11753" s="53" t="e">
        <f t="shared" si="402"/>
        <v>#N/A</v>
      </c>
      <c r="I11753" s="7" t="s">
        <v>26992</v>
      </c>
      <c r="J11753" s="7" t="s">
        <v>27857</v>
      </c>
      <c r="K11753" s="9">
        <v>37928</v>
      </c>
      <c r="L11753" s="7"/>
      <c r="M11753" s="7"/>
      <c r="N11753" s="7">
        <v>9334510071</v>
      </c>
      <c r="O11753" s="7"/>
      <c r="P11753" s="7"/>
      <c r="Q11753" s="7" t="s">
        <v>99</v>
      </c>
      <c r="R11753" s="39" t="s">
        <v>29158</v>
      </c>
      <c r="S11753" s="7"/>
      <c r="T11753" s="7" t="s">
        <v>861</v>
      </c>
      <c r="U11753" s="7"/>
      <c r="V11753" s="7"/>
      <c r="W11753" s="7"/>
      <c r="X11753" s="7"/>
      <c r="Y11753" s="39"/>
      <c r="Z11753" s="7"/>
      <c r="AA11753" s="7"/>
      <c r="AB11753" s="24"/>
      <c r="AC11753" t="s">
        <v>26454</v>
      </c>
      <c r="AD11753" t="s">
        <v>23380</v>
      </c>
    </row>
    <row r="11754" spans="1:30" x14ac:dyDescent="0.25">
      <c r="A11754" t="str">
        <f t="shared" si="403"/>
        <v>51510009</v>
      </c>
      <c r="B11754" s="23" t="s">
        <v>58</v>
      </c>
      <c r="C11754" s="7" t="s">
        <v>1448</v>
      </c>
      <c r="D11754" s="66" t="s">
        <v>26468</v>
      </c>
      <c r="E11754" s="53" t="e">
        <f>VLOOKUP(D11754,'MPG Master'!$C$3:$I$716,7,0)</f>
        <v>#N/A</v>
      </c>
      <c r="F11754" s="7" t="s">
        <v>26469</v>
      </c>
      <c r="G11754" s="67" t="s">
        <v>1706</v>
      </c>
      <c r="H11754" s="53" t="e">
        <f t="shared" si="402"/>
        <v>#N/A</v>
      </c>
      <c r="I11754" s="7" t="s">
        <v>26993</v>
      </c>
      <c r="J11754" s="7" t="s">
        <v>27402</v>
      </c>
      <c r="K11754" s="9">
        <v>33661</v>
      </c>
      <c r="L11754" s="7"/>
      <c r="M11754" s="7"/>
      <c r="N11754" s="7">
        <v>9122658615</v>
      </c>
      <c r="O11754" s="7"/>
      <c r="P11754" s="7"/>
      <c r="Q11754" s="7" t="s">
        <v>1851</v>
      </c>
      <c r="R11754" s="39" t="s">
        <v>29159</v>
      </c>
      <c r="S11754" s="7"/>
      <c r="T11754" s="7" t="s">
        <v>747</v>
      </c>
      <c r="U11754" s="7"/>
      <c r="V11754" s="7"/>
      <c r="W11754" s="7"/>
      <c r="X11754" s="7"/>
      <c r="Y11754" s="39"/>
      <c r="Z11754" s="7"/>
      <c r="AA11754" s="7"/>
      <c r="AB11754" s="24"/>
      <c r="AC11754" t="s">
        <v>26454</v>
      </c>
      <c r="AD11754" t="s">
        <v>23380</v>
      </c>
    </row>
    <row r="11755" spans="1:30" x14ac:dyDescent="0.25">
      <c r="A11755" t="str">
        <f t="shared" si="403"/>
        <v>51510010</v>
      </c>
      <c r="B11755" s="23" t="s">
        <v>58</v>
      </c>
      <c r="C11755" s="7" t="s">
        <v>1448</v>
      </c>
      <c r="D11755" s="66" t="s">
        <v>26468</v>
      </c>
      <c r="E11755" s="53" t="e">
        <f>VLOOKUP(D11755,'MPG Master'!$C$3:$I$716,7,0)</f>
        <v>#N/A</v>
      </c>
      <c r="F11755" s="7" t="s">
        <v>26469</v>
      </c>
      <c r="G11755" s="67" t="s">
        <v>1681</v>
      </c>
      <c r="H11755" s="53" t="e">
        <f t="shared" si="402"/>
        <v>#N/A</v>
      </c>
      <c r="I11755" s="7" t="s">
        <v>11149</v>
      </c>
      <c r="J11755" s="7" t="s">
        <v>26275</v>
      </c>
      <c r="K11755" s="9">
        <v>27030</v>
      </c>
      <c r="L11755" s="7"/>
      <c r="M11755" s="7"/>
      <c r="N11755" s="7">
        <v>7367860507</v>
      </c>
      <c r="O11755" s="7"/>
      <c r="P11755" s="7"/>
      <c r="Q11755" s="7" t="s">
        <v>99</v>
      </c>
      <c r="R11755" s="39" t="s">
        <v>29160</v>
      </c>
      <c r="S11755" s="7"/>
      <c r="T11755" s="7" t="s">
        <v>861</v>
      </c>
      <c r="U11755" s="7"/>
      <c r="V11755" s="7"/>
      <c r="W11755" s="7"/>
      <c r="X11755" s="7"/>
      <c r="Y11755" s="39"/>
      <c r="Z11755" s="7"/>
      <c r="AA11755" s="7"/>
      <c r="AB11755" s="24"/>
      <c r="AC11755" t="s">
        <v>26454</v>
      </c>
      <c r="AD11755" t="s">
        <v>23380</v>
      </c>
    </row>
    <row r="11756" spans="1:30" x14ac:dyDescent="0.25">
      <c r="A11756" t="str">
        <f t="shared" si="403"/>
        <v>51510011</v>
      </c>
      <c r="B11756" s="23" t="s">
        <v>58</v>
      </c>
      <c r="C11756" s="7" t="s">
        <v>1448</v>
      </c>
      <c r="D11756" s="66" t="s">
        <v>26468</v>
      </c>
      <c r="E11756" s="53" t="e">
        <f>VLOOKUP(D11756,'MPG Master'!$C$3:$I$716,7,0)</f>
        <v>#N/A</v>
      </c>
      <c r="F11756" s="7" t="s">
        <v>26469</v>
      </c>
      <c r="G11756" s="67" t="s">
        <v>1693</v>
      </c>
      <c r="H11756" s="53" t="e">
        <f t="shared" si="402"/>
        <v>#N/A</v>
      </c>
      <c r="I11756" s="7" t="s">
        <v>1155</v>
      </c>
      <c r="J11756" s="7" t="s">
        <v>22974</v>
      </c>
      <c r="K11756" s="9">
        <v>33970</v>
      </c>
      <c r="L11756" s="7"/>
      <c r="M11756" s="7"/>
      <c r="N11756" s="7">
        <v>9570454598</v>
      </c>
      <c r="O11756" s="7"/>
      <c r="P11756" s="7"/>
      <c r="Q11756" s="7" t="s">
        <v>1851</v>
      </c>
      <c r="R11756" s="39" t="s">
        <v>29161</v>
      </c>
      <c r="S11756" s="7"/>
      <c r="T11756" s="7" t="s">
        <v>747</v>
      </c>
      <c r="U11756" s="7"/>
      <c r="V11756" s="7"/>
      <c r="W11756" s="7"/>
      <c r="X11756" s="7"/>
      <c r="Y11756" s="39"/>
      <c r="Z11756" s="7"/>
      <c r="AA11756" s="7"/>
      <c r="AB11756" s="24"/>
      <c r="AC11756" t="s">
        <v>26454</v>
      </c>
      <c r="AD11756" t="s">
        <v>23380</v>
      </c>
    </row>
    <row r="11757" spans="1:30" x14ac:dyDescent="0.25">
      <c r="A11757" t="str">
        <f t="shared" si="403"/>
        <v>12830032</v>
      </c>
      <c r="B11757" s="23" t="s">
        <v>58</v>
      </c>
      <c r="C11757" s="7" t="s">
        <v>1675</v>
      </c>
      <c r="D11757" s="66" t="s">
        <v>26648</v>
      </c>
      <c r="E11757" s="53" t="e">
        <f>VLOOKUP(D11757,'MPG Master'!$C$3:$I$716,7,0)</f>
        <v>#N/A</v>
      </c>
      <c r="F11757" s="7" t="s">
        <v>26671</v>
      </c>
      <c r="G11757" s="67" t="s">
        <v>1688</v>
      </c>
      <c r="H11757" s="53" t="e">
        <f t="shared" ref="H11757:H11820" si="404">E11757&amp;G11757</f>
        <v>#N/A</v>
      </c>
      <c r="I11757" s="7" t="s">
        <v>18187</v>
      </c>
      <c r="J11757" s="7" t="s">
        <v>10373</v>
      </c>
      <c r="K11757" s="9">
        <v>23743</v>
      </c>
      <c r="L11757" s="7"/>
      <c r="M11757" s="7"/>
      <c r="N11757" s="7">
        <v>9262801442</v>
      </c>
      <c r="O11757" s="7"/>
      <c r="P11757" s="7"/>
      <c r="Q11757" s="7" t="s">
        <v>1424</v>
      </c>
      <c r="R11757" s="39" t="s">
        <v>29162</v>
      </c>
      <c r="S11757" s="7"/>
      <c r="T11757" s="7" t="s">
        <v>904</v>
      </c>
      <c r="U11757" s="7"/>
      <c r="V11757" s="7"/>
      <c r="W11757" s="7"/>
      <c r="X11757" s="7"/>
      <c r="Y11757" s="39"/>
      <c r="Z11757" s="7"/>
      <c r="AA11757" s="7"/>
      <c r="AB11757" s="24"/>
      <c r="AC11757" t="s">
        <v>26454</v>
      </c>
      <c r="AD11757" t="s">
        <v>23380</v>
      </c>
    </row>
    <row r="11758" spans="1:30" x14ac:dyDescent="0.25">
      <c r="A11758" t="str">
        <f t="shared" si="403"/>
        <v>12830033</v>
      </c>
      <c r="B11758" s="23" t="s">
        <v>58</v>
      </c>
      <c r="C11758" s="7" t="s">
        <v>1675</v>
      </c>
      <c r="D11758" s="66" t="s">
        <v>26648</v>
      </c>
      <c r="E11758" s="53" t="e">
        <f>VLOOKUP(D11758,'MPG Master'!$C$3:$I$716,7,0)</f>
        <v>#N/A</v>
      </c>
      <c r="F11758" s="7" t="s">
        <v>26671</v>
      </c>
      <c r="G11758" s="67" t="s">
        <v>381</v>
      </c>
      <c r="H11758" s="53" t="e">
        <f t="shared" si="404"/>
        <v>#N/A</v>
      </c>
      <c r="I11758" s="7" t="s">
        <v>26994</v>
      </c>
      <c r="J11758" s="7" t="s">
        <v>27549</v>
      </c>
      <c r="K11758" s="9">
        <v>23743</v>
      </c>
      <c r="L11758" s="7"/>
      <c r="M11758" s="7"/>
      <c r="N11758" s="7">
        <v>6299669932</v>
      </c>
      <c r="O11758" s="7"/>
      <c r="P11758" s="7"/>
      <c r="Q11758" s="7" t="s">
        <v>1701</v>
      </c>
      <c r="R11758" s="39" t="s">
        <v>29163</v>
      </c>
      <c r="S11758" s="7"/>
      <c r="T11758" s="7" t="s">
        <v>804</v>
      </c>
      <c r="U11758" s="7"/>
      <c r="V11758" s="7"/>
      <c r="W11758" s="7"/>
      <c r="X11758" s="7"/>
      <c r="Y11758" s="39"/>
      <c r="Z11758" s="7"/>
      <c r="AA11758" s="7"/>
      <c r="AB11758" s="24"/>
      <c r="AC11758" t="s">
        <v>26454</v>
      </c>
      <c r="AD11758" t="s">
        <v>23380</v>
      </c>
    </row>
    <row r="11759" spans="1:30" x14ac:dyDescent="0.25">
      <c r="A11759" t="str">
        <f t="shared" si="403"/>
        <v>12830034</v>
      </c>
      <c r="B11759" s="23" t="s">
        <v>58</v>
      </c>
      <c r="C11759" s="7" t="s">
        <v>1675</v>
      </c>
      <c r="D11759" s="66" t="s">
        <v>26648</v>
      </c>
      <c r="E11759" s="53" t="e">
        <f>VLOOKUP(D11759,'MPG Master'!$C$3:$I$716,7,0)</f>
        <v>#N/A</v>
      </c>
      <c r="F11759" s="7" t="s">
        <v>26671</v>
      </c>
      <c r="G11759" s="67" t="s">
        <v>1874</v>
      </c>
      <c r="H11759" s="53" t="e">
        <f t="shared" si="404"/>
        <v>#N/A</v>
      </c>
      <c r="I11759" s="7" t="s">
        <v>26995</v>
      </c>
      <c r="J11759" s="7" t="s">
        <v>23940</v>
      </c>
      <c r="K11759" s="9">
        <v>27395</v>
      </c>
      <c r="L11759" s="7"/>
      <c r="M11759" s="7"/>
      <c r="N11759" s="7">
        <v>7765989267</v>
      </c>
      <c r="O11759" s="7"/>
      <c r="P11759" s="7"/>
      <c r="Q11759" s="7" t="s">
        <v>1701</v>
      </c>
      <c r="R11759" s="39" t="s">
        <v>29164</v>
      </c>
      <c r="S11759" s="7"/>
      <c r="T11759" s="7" t="s">
        <v>804</v>
      </c>
      <c r="U11759" s="7"/>
      <c r="V11759" s="7"/>
      <c r="W11759" s="7"/>
      <c r="X11759" s="7"/>
      <c r="Y11759" s="39"/>
      <c r="Z11759" s="7"/>
      <c r="AA11759" s="7"/>
      <c r="AB11759" s="24"/>
      <c r="AC11759" t="s">
        <v>26454</v>
      </c>
      <c r="AD11759" t="s">
        <v>23380</v>
      </c>
    </row>
    <row r="11760" spans="1:30" x14ac:dyDescent="0.25">
      <c r="A11760" t="str">
        <f t="shared" si="403"/>
        <v>12350059</v>
      </c>
      <c r="B11760" s="23" t="s">
        <v>58</v>
      </c>
      <c r="C11760" s="7" t="s">
        <v>1675</v>
      </c>
      <c r="D11760" s="66" t="s">
        <v>404</v>
      </c>
      <c r="E11760" s="53" t="e">
        <f>VLOOKUP(D11760,'MPG Master'!$C$3:$I$716,7,0)</f>
        <v>#N/A</v>
      </c>
      <c r="F11760" s="7" t="s">
        <v>174</v>
      </c>
      <c r="G11760" s="67" t="s">
        <v>1689</v>
      </c>
      <c r="H11760" s="53" t="e">
        <f t="shared" si="404"/>
        <v>#N/A</v>
      </c>
      <c r="I11760" s="7" t="s">
        <v>3791</v>
      </c>
      <c r="J11760" s="7" t="s">
        <v>11136</v>
      </c>
      <c r="K11760" s="9">
        <v>32874</v>
      </c>
      <c r="L11760" s="7"/>
      <c r="M11760" s="7"/>
      <c r="N11760" s="7">
        <v>7240724752</v>
      </c>
      <c r="O11760" s="7"/>
      <c r="P11760" s="7"/>
      <c r="Q11760" s="7" t="s">
        <v>1851</v>
      </c>
      <c r="R11760" s="39" t="s">
        <v>29165</v>
      </c>
      <c r="S11760" s="7"/>
      <c r="T11760" s="7" t="s">
        <v>747</v>
      </c>
      <c r="U11760" s="7"/>
      <c r="V11760" s="7"/>
      <c r="W11760" s="7"/>
      <c r="X11760" s="7"/>
      <c r="Y11760" s="39"/>
      <c r="Z11760" s="7"/>
      <c r="AA11760" s="7"/>
      <c r="AB11760" s="24"/>
      <c r="AC11760" t="s">
        <v>26454</v>
      </c>
      <c r="AD11760" t="s">
        <v>23380</v>
      </c>
    </row>
    <row r="11761" spans="1:30" x14ac:dyDescent="0.25">
      <c r="A11761" t="str">
        <f t="shared" si="403"/>
        <v>40290333</v>
      </c>
      <c r="B11761" s="23" t="s">
        <v>58</v>
      </c>
      <c r="C11761" s="7" t="s">
        <v>1448</v>
      </c>
      <c r="D11761" s="66" t="s">
        <v>348</v>
      </c>
      <c r="E11761" s="53" t="e">
        <f>VLOOKUP(D11761,'MPG Master'!$C$3:$I$716,7,0)</f>
        <v>#N/A</v>
      </c>
      <c r="F11761" s="7" t="s">
        <v>142</v>
      </c>
      <c r="G11761" s="67" t="s">
        <v>7820</v>
      </c>
      <c r="H11761" s="53" t="e">
        <f t="shared" si="404"/>
        <v>#N/A</v>
      </c>
      <c r="I11761" s="7" t="s">
        <v>26996</v>
      </c>
      <c r="J11761" s="7" t="s">
        <v>3857</v>
      </c>
      <c r="K11761" s="9">
        <v>36512</v>
      </c>
      <c r="L11761" s="7"/>
      <c r="M11761" s="7"/>
      <c r="N11761" s="7">
        <v>9905256122</v>
      </c>
      <c r="O11761" s="7"/>
      <c r="P11761" s="7"/>
      <c r="Q11761" s="7" t="s">
        <v>1808</v>
      </c>
      <c r="R11761" s="39" t="s">
        <v>29166</v>
      </c>
      <c r="S11761" s="7"/>
      <c r="T11761" s="7" t="s">
        <v>5232</v>
      </c>
      <c r="U11761" s="7"/>
      <c r="V11761" s="7"/>
      <c r="W11761" s="7"/>
      <c r="X11761" s="7"/>
      <c r="Y11761" s="39"/>
      <c r="Z11761" s="7"/>
      <c r="AA11761" s="7"/>
      <c r="AB11761" s="24"/>
      <c r="AC11761" t="s">
        <v>26454</v>
      </c>
      <c r="AD11761" t="s">
        <v>23380</v>
      </c>
    </row>
    <row r="11762" spans="1:30" x14ac:dyDescent="0.25">
      <c r="A11762" t="str">
        <f t="shared" si="403"/>
        <v>40290334</v>
      </c>
      <c r="B11762" s="23" t="s">
        <v>58</v>
      </c>
      <c r="C11762" s="7" t="s">
        <v>1448</v>
      </c>
      <c r="D11762" s="66" t="s">
        <v>348</v>
      </c>
      <c r="E11762" s="53" t="e">
        <f>VLOOKUP(D11762,'MPG Master'!$C$3:$I$716,7,0)</f>
        <v>#N/A</v>
      </c>
      <c r="F11762" s="7" t="s">
        <v>142</v>
      </c>
      <c r="G11762" s="67" t="s">
        <v>505</v>
      </c>
      <c r="H11762" s="53" t="e">
        <f t="shared" si="404"/>
        <v>#N/A</v>
      </c>
      <c r="I11762" s="7" t="s">
        <v>1800</v>
      </c>
      <c r="J11762" s="7" t="s">
        <v>27858</v>
      </c>
      <c r="K11762" s="9">
        <v>35065</v>
      </c>
      <c r="L11762" s="7"/>
      <c r="M11762" s="7"/>
      <c r="N11762" s="7">
        <v>9523188292</v>
      </c>
      <c r="O11762" s="7"/>
      <c r="P11762" s="7"/>
      <c r="Q11762" s="7" t="s">
        <v>4724</v>
      </c>
      <c r="R11762" s="39" t="s">
        <v>29167</v>
      </c>
      <c r="S11762" s="7"/>
      <c r="T11762" s="7" t="s">
        <v>2571</v>
      </c>
      <c r="U11762" s="7"/>
      <c r="V11762" s="7"/>
      <c r="W11762" s="7"/>
      <c r="X11762" s="7"/>
      <c r="Y11762" s="39"/>
      <c r="Z11762" s="7"/>
      <c r="AA11762" s="7"/>
      <c r="AB11762" s="24"/>
      <c r="AC11762" t="s">
        <v>26454</v>
      </c>
      <c r="AD11762" t="s">
        <v>23380</v>
      </c>
    </row>
    <row r="11763" spans="1:30" x14ac:dyDescent="0.25">
      <c r="A11763" t="str">
        <f t="shared" si="403"/>
        <v>40290335</v>
      </c>
      <c r="B11763" s="23" t="s">
        <v>58</v>
      </c>
      <c r="C11763" s="7" t="s">
        <v>1448</v>
      </c>
      <c r="D11763" s="66" t="s">
        <v>348</v>
      </c>
      <c r="E11763" s="53" t="e">
        <f>VLOOKUP(D11763,'MPG Master'!$C$3:$I$716,7,0)</f>
        <v>#N/A</v>
      </c>
      <c r="F11763" s="7" t="s">
        <v>142</v>
      </c>
      <c r="G11763" s="67" t="s">
        <v>506</v>
      </c>
      <c r="H11763" s="53" t="e">
        <f t="shared" si="404"/>
        <v>#N/A</v>
      </c>
      <c r="I11763" s="7" t="s">
        <v>26997</v>
      </c>
      <c r="J11763" s="7" t="s">
        <v>21124</v>
      </c>
      <c r="K11763" s="9">
        <v>20090</v>
      </c>
      <c r="L11763" s="7"/>
      <c r="M11763" s="7"/>
      <c r="N11763" s="7">
        <v>7250609651</v>
      </c>
      <c r="O11763" s="7"/>
      <c r="P11763" s="7"/>
      <c r="Q11763" s="7" t="s">
        <v>4724</v>
      </c>
      <c r="R11763" s="39" t="s">
        <v>29168</v>
      </c>
      <c r="S11763" s="7"/>
      <c r="T11763" s="7" t="s">
        <v>2571</v>
      </c>
      <c r="U11763" s="7"/>
      <c r="V11763" s="7"/>
      <c r="W11763" s="7"/>
      <c r="X11763" s="7"/>
      <c r="Y11763" s="39"/>
      <c r="Z11763" s="7"/>
      <c r="AA11763" s="7"/>
      <c r="AB11763" s="24"/>
      <c r="AC11763" t="s">
        <v>26454</v>
      </c>
      <c r="AD11763" t="s">
        <v>23380</v>
      </c>
    </row>
    <row r="11764" spans="1:30" x14ac:dyDescent="0.25">
      <c r="A11764" t="str">
        <f t="shared" ref="A11764:A11826" si="405">CONCATENATE(D11764,G11764)</f>
        <v>40290336</v>
      </c>
      <c r="B11764" s="23" t="s">
        <v>58</v>
      </c>
      <c r="C11764" s="7" t="s">
        <v>1448</v>
      </c>
      <c r="D11764" s="66" t="s">
        <v>348</v>
      </c>
      <c r="E11764" s="53" t="e">
        <f>VLOOKUP(D11764,'MPG Master'!$C$3:$I$716,7,0)</f>
        <v>#N/A</v>
      </c>
      <c r="F11764" s="7" t="s">
        <v>142</v>
      </c>
      <c r="G11764" s="67" t="s">
        <v>7817</v>
      </c>
      <c r="H11764" s="53" t="e">
        <f t="shared" si="404"/>
        <v>#N/A</v>
      </c>
      <c r="I11764" s="7" t="s">
        <v>10839</v>
      </c>
      <c r="J11764" s="7" t="s">
        <v>27859</v>
      </c>
      <c r="K11764" s="9">
        <v>36470</v>
      </c>
      <c r="L11764" s="7"/>
      <c r="M11764" s="7"/>
      <c r="N11764" s="7">
        <v>9717915942</v>
      </c>
      <c r="O11764" s="7"/>
      <c r="P11764" s="7"/>
      <c r="Q11764" s="7" t="s">
        <v>4724</v>
      </c>
      <c r="R11764" s="39" t="s">
        <v>29169</v>
      </c>
      <c r="S11764" s="7"/>
      <c r="T11764" s="7" t="s">
        <v>2571</v>
      </c>
      <c r="U11764" s="7"/>
      <c r="V11764" s="7"/>
      <c r="W11764" s="7"/>
      <c r="X11764" s="7"/>
      <c r="Y11764" s="39"/>
      <c r="Z11764" s="7"/>
      <c r="AA11764" s="7"/>
      <c r="AB11764" s="24"/>
      <c r="AC11764" t="s">
        <v>26454</v>
      </c>
      <c r="AD11764" t="s">
        <v>23380</v>
      </c>
    </row>
    <row r="11765" spans="1:30" x14ac:dyDescent="0.25">
      <c r="A11765" t="str">
        <f t="shared" si="405"/>
        <v>40290339</v>
      </c>
      <c r="B11765" s="23" t="s">
        <v>58</v>
      </c>
      <c r="C11765" s="7" t="s">
        <v>1448</v>
      </c>
      <c r="D11765" s="66" t="s">
        <v>348</v>
      </c>
      <c r="E11765" s="53" t="e">
        <f>VLOOKUP(D11765,'MPG Master'!$C$3:$I$716,7,0)</f>
        <v>#N/A</v>
      </c>
      <c r="F11765" s="7" t="s">
        <v>142</v>
      </c>
      <c r="G11765" s="67" t="s">
        <v>507</v>
      </c>
      <c r="H11765" s="53" t="e">
        <f t="shared" si="404"/>
        <v>#N/A</v>
      </c>
      <c r="I11765" s="7" t="s">
        <v>7703</v>
      </c>
      <c r="J11765" s="7" t="s">
        <v>8937</v>
      </c>
      <c r="K11765" s="9">
        <v>25569</v>
      </c>
      <c r="L11765" s="7"/>
      <c r="M11765" s="7"/>
      <c r="N11765" s="7">
        <v>8809672306</v>
      </c>
      <c r="O11765" s="7"/>
      <c r="P11765" s="7"/>
      <c r="Q11765" s="7" t="s">
        <v>1808</v>
      </c>
      <c r="R11765" s="39" t="s">
        <v>29170</v>
      </c>
      <c r="S11765" s="7"/>
      <c r="T11765" s="7" t="s">
        <v>5232</v>
      </c>
      <c r="U11765" s="7"/>
      <c r="V11765" s="7"/>
      <c r="W11765" s="7"/>
      <c r="X11765" s="7"/>
      <c r="Y11765" s="39"/>
      <c r="Z11765" s="7"/>
      <c r="AA11765" s="7"/>
      <c r="AB11765" s="24"/>
      <c r="AC11765" t="s">
        <v>26454</v>
      </c>
      <c r="AD11765" t="s">
        <v>23380</v>
      </c>
    </row>
    <row r="11766" spans="1:30" x14ac:dyDescent="0.25">
      <c r="A11766" t="str">
        <f t="shared" si="405"/>
        <v>51270095</v>
      </c>
      <c r="B11766" s="23" t="s">
        <v>58</v>
      </c>
      <c r="C11766" s="7" t="s">
        <v>1448</v>
      </c>
      <c r="D11766" s="66" t="s">
        <v>370</v>
      </c>
      <c r="E11766" s="53" t="e">
        <f>VLOOKUP(D11766,'MPG Master'!$C$3:$I$716,7,0)</f>
        <v>#N/A</v>
      </c>
      <c r="F11766" s="7" t="s">
        <v>158</v>
      </c>
      <c r="G11766" s="67" t="s">
        <v>2893</v>
      </c>
      <c r="H11766" s="53" t="e">
        <f t="shared" si="404"/>
        <v>#N/A</v>
      </c>
      <c r="I11766" s="7" t="s">
        <v>26998</v>
      </c>
      <c r="J11766" s="7" t="s">
        <v>5205</v>
      </c>
      <c r="K11766" s="9">
        <v>32509</v>
      </c>
      <c r="L11766" s="7"/>
      <c r="M11766" s="7"/>
      <c r="N11766" s="7">
        <v>7903080213</v>
      </c>
      <c r="O11766" s="7"/>
      <c r="P11766" s="7"/>
      <c r="Q11766" s="7" t="s">
        <v>1701</v>
      </c>
      <c r="R11766" s="39" t="s">
        <v>29171</v>
      </c>
      <c r="S11766" s="7"/>
      <c r="T11766" s="7" t="s">
        <v>2571</v>
      </c>
      <c r="U11766" s="7"/>
      <c r="V11766" s="7"/>
      <c r="W11766" s="7"/>
      <c r="X11766" s="7"/>
      <c r="Y11766" s="39"/>
      <c r="Z11766" s="7"/>
      <c r="AA11766" s="7"/>
      <c r="AB11766" s="24"/>
      <c r="AC11766" t="s">
        <v>26454</v>
      </c>
      <c r="AD11766" t="s">
        <v>23380</v>
      </c>
    </row>
    <row r="11767" spans="1:30" x14ac:dyDescent="0.25">
      <c r="A11767" t="str">
        <f t="shared" si="405"/>
        <v>51270096</v>
      </c>
      <c r="B11767" s="23" t="s">
        <v>58</v>
      </c>
      <c r="C11767" s="7" t="s">
        <v>1448</v>
      </c>
      <c r="D11767" s="66" t="s">
        <v>370</v>
      </c>
      <c r="E11767" s="53" t="e">
        <f>VLOOKUP(D11767,'MPG Master'!$C$3:$I$716,7,0)</f>
        <v>#N/A</v>
      </c>
      <c r="F11767" s="7" t="s">
        <v>158</v>
      </c>
      <c r="G11767" s="67" t="s">
        <v>3146</v>
      </c>
      <c r="H11767" s="53" t="e">
        <f t="shared" si="404"/>
        <v>#N/A</v>
      </c>
      <c r="I11767" s="7" t="s">
        <v>25848</v>
      </c>
      <c r="J11767" s="7" t="s">
        <v>7014</v>
      </c>
      <c r="K11767" s="9">
        <v>30244</v>
      </c>
      <c r="L11767" s="7"/>
      <c r="M11767" s="7"/>
      <c r="N11767" s="7">
        <v>8862961441</v>
      </c>
      <c r="O11767" s="7"/>
      <c r="P11767" s="7"/>
      <c r="Q11767" s="7" t="s">
        <v>99</v>
      </c>
      <c r="R11767" s="39" t="s">
        <v>29172</v>
      </c>
      <c r="S11767" s="7"/>
      <c r="T11767" s="7" t="s">
        <v>6176</v>
      </c>
      <c r="U11767" s="7"/>
      <c r="V11767" s="7"/>
      <c r="W11767" s="7"/>
      <c r="X11767" s="7"/>
      <c r="Y11767" s="39"/>
      <c r="Z11767" s="7"/>
      <c r="AA11767" s="7"/>
      <c r="AB11767" s="24"/>
      <c r="AC11767" t="s">
        <v>26454</v>
      </c>
      <c r="AD11767" t="s">
        <v>23380</v>
      </c>
    </row>
    <row r="11768" spans="1:30" x14ac:dyDescent="0.25">
      <c r="A11768" t="str">
        <f t="shared" si="405"/>
        <v>25030007</v>
      </c>
      <c r="B11768" s="23" t="s">
        <v>58</v>
      </c>
      <c r="C11768" s="7" t="s">
        <v>1325</v>
      </c>
      <c r="D11768" s="66" t="s">
        <v>26623</v>
      </c>
      <c r="E11768" s="53" t="e">
        <f>VLOOKUP(D11768,'MPG Master'!$C$3:$I$716,7,0)</f>
        <v>#N/A</v>
      </c>
      <c r="F11768" s="7" t="s">
        <v>26706</v>
      </c>
      <c r="G11768" s="67" t="s">
        <v>1720</v>
      </c>
      <c r="H11768" s="53" t="e">
        <f t="shared" si="404"/>
        <v>#N/A</v>
      </c>
      <c r="I11768" s="7" t="s">
        <v>26999</v>
      </c>
      <c r="J11768" s="7" t="s">
        <v>21488</v>
      </c>
      <c r="K11768" s="9">
        <v>31048</v>
      </c>
      <c r="L11768" s="7"/>
      <c r="M11768" s="7"/>
      <c r="N11768" s="7">
        <v>9395696799</v>
      </c>
      <c r="O11768" s="7"/>
      <c r="P11768" s="7"/>
      <c r="Q11768" s="7" t="s">
        <v>1424</v>
      </c>
      <c r="R11768" s="39" t="s">
        <v>29173</v>
      </c>
      <c r="S11768" s="7"/>
      <c r="T11768" s="7" t="s">
        <v>1328</v>
      </c>
      <c r="U11768" s="7"/>
      <c r="V11768" s="7"/>
      <c r="W11768" s="7"/>
      <c r="X11768" s="7"/>
      <c r="Y11768" s="39"/>
      <c r="Z11768" s="7"/>
      <c r="AA11768" s="7"/>
      <c r="AB11768" s="24"/>
      <c r="AC11768" t="s">
        <v>26454</v>
      </c>
      <c r="AD11768" t="s">
        <v>23380</v>
      </c>
    </row>
    <row r="11769" spans="1:30" x14ac:dyDescent="0.25">
      <c r="A11769" t="str">
        <f t="shared" si="405"/>
        <v>25030014</v>
      </c>
      <c r="B11769" s="23" t="s">
        <v>58</v>
      </c>
      <c r="C11769" s="7" t="s">
        <v>1325</v>
      </c>
      <c r="D11769" s="66" t="s">
        <v>26623</v>
      </c>
      <c r="E11769" s="53" t="e">
        <f>VLOOKUP(D11769,'MPG Master'!$C$3:$I$716,7,0)</f>
        <v>#N/A</v>
      </c>
      <c r="F11769" s="7" t="s">
        <v>26706</v>
      </c>
      <c r="G11769" s="67" t="s">
        <v>1736</v>
      </c>
      <c r="H11769" s="53" t="e">
        <f t="shared" si="404"/>
        <v>#N/A</v>
      </c>
      <c r="I11769" s="7" t="s">
        <v>27000</v>
      </c>
      <c r="J11769" s="7" t="s">
        <v>4258</v>
      </c>
      <c r="K11769" s="9">
        <v>23743</v>
      </c>
      <c r="L11769" s="7"/>
      <c r="M11769" s="7"/>
      <c r="N11769" s="7">
        <v>6203392204</v>
      </c>
      <c r="O11769" s="7"/>
      <c r="P11769" s="7"/>
      <c r="Q11769" s="7" t="s">
        <v>1424</v>
      </c>
      <c r="R11769" s="39" t="s">
        <v>29174</v>
      </c>
      <c r="S11769" s="7"/>
      <c r="T11769" s="7" t="s">
        <v>1328</v>
      </c>
      <c r="U11769" s="7"/>
      <c r="V11769" s="7"/>
      <c r="W11769" s="7"/>
      <c r="X11769" s="7"/>
      <c r="Y11769" s="39"/>
      <c r="Z11769" s="7"/>
      <c r="AA11769" s="7"/>
      <c r="AB11769" s="24"/>
      <c r="AC11769" t="s">
        <v>26454</v>
      </c>
      <c r="AD11769" t="s">
        <v>23380</v>
      </c>
    </row>
    <row r="11770" spans="1:30" x14ac:dyDescent="0.25">
      <c r="A11770" t="str">
        <f t="shared" si="405"/>
        <v>25030008</v>
      </c>
      <c r="B11770" s="23" t="s">
        <v>58</v>
      </c>
      <c r="C11770" s="7" t="s">
        <v>1325</v>
      </c>
      <c r="D11770" s="66" t="s">
        <v>26623</v>
      </c>
      <c r="E11770" s="53" t="e">
        <f>VLOOKUP(D11770,'MPG Master'!$C$3:$I$716,7,0)</f>
        <v>#N/A</v>
      </c>
      <c r="F11770" s="7" t="s">
        <v>26706</v>
      </c>
      <c r="G11770" s="67" t="s">
        <v>1687</v>
      </c>
      <c r="H11770" s="53" t="e">
        <f t="shared" si="404"/>
        <v>#N/A</v>
      </c>
      <c r="I11770" s="7" t="s">
        <v>27001</v>
      </c>
      <c r="J11770" s="7" t="s">
        <v>27860</v>
      </c>
      <c r="K11770" s="9">
        <v>35065</v>
      </c>
      <c r="L11770" s="7"/>
      <c r="M11770" s="7"/>
      <c r="N11770" s="7">
        <v>8202759801</v>
      </c>
      <c r="O11770" s="7"/>
      <c r="P11770" s="7"/>
      <c r="Q11770" s="7" t="s">
        <v>1424</v>
      </c>
      <c r="R11770" s="39" t="s">
        <v>29175</v>
      </c>
      <c r="S11770" s="7"/>
      <c r="T11770" s="7" t="s">
        <v>1328</v>
      </c>
      <c r="U11770" s="7"/>
      <c r="V11770" s="7"/>
      <c r="W11770" s="7"/>
      <c r="X11770" s="7"/>
      <c r="Y11770" s="39"/>
      <c r="Z11770" s="7"/>
      <c r="AA11770" s="7"/>
      <c r="AB11770" s="24"/>
      <c r="AC11770" t="s">
        <v>26454</v>
      </c>
      <c r="AD11770" t="s">
        <v>23380</v>
      </c>
    </row>
    <row r="11771" spans="1:30" x14ac:dyDescent="0.25">
      <c r="A11771" t="str">
        <f t="shared" si="405"/>
        <v>25030010</v>
      </c>
      <c r="B11771" s="23" t="s">
        <v>58</v>
      </c>
      <c r="C11771" s="7" t="s">
        <v>1325</v>
      </c>
      <c r="D11771" s="66" t="s">
        <v>26623</v>
      </c>
      <c r="E11771" s="53" t="e">
        <f>VLOOKUP(D11771,'MPG Master'!$C$3:$I$716,7,0)</f>
        <v>#N/A</v>
      </c>
      <c r="F11771" s="7" t="s">
        <v>26706</v>
      </c>
      <c r="G11771" s="67" t="s">
        <v>1681</v>
      </c>
      <c r="H11771" s="53" t="e">
        <f t="shared" si="404"/>
        <v>#N/A</v>
      </c>
      <c r="I11771" s="7" t="s">
        <v>1795</v>
      </c>
      <c r="J11771" s="7" t="s">
        <v>26263</v>
      </c>
      <c r="K11771" s="9">
        <v>31048</v>
      </c>
      <c r="L11771" s="7"/>
      <c r="M11771" s="7"/>
      <c r="N11771" s="7">
        <v>7485838159</v>
      </c>
      <c r="O11771" s="7"/>
      <c r="P11771" s="7"/>
      <c r="Q11771" s="7" t="s">
        <v>1424</v>
      </c>
      <c r="R11771" s="39" t="s">
        <v>29176</v>
      </c>
      <c r="S11771" s="7"/>
      <c r="T11771" s="7" t="s">
        <v>1328</v>
      </c>
      <c r="U11771" s="7"/>
      <c r="V11771" s="7"/>
      <c r="W11771" s="7"/>
      <c r="X11771" s="7"/>
      <c r="Y11771" s="39"/>
      <c r="Z11771" s="7"/>
      <c r="AA11771" s="7"/>
      <c r="AB11771" s="24"/>
      <c r="AC11771" t="s">
        <v>26454</v>
      </c>
      <c r="AD11771" t="s">
        <v>23380</v>
      </c>
    </row>
    <row r="11772" spans="1:30" x14ac:dyDescent="0.25">
      <c r="A11772" t="str">
        <f t="shared" si="405"/>
        <v>25030015</v>
      </c>
      <c r="B11772" s="23" t="s">
        <v>58</v>
      </c>
      <c r="C11772" s="7" t="s">
        <v>1325</v>
      </c>
      <c r="D11772" s="66" t="s">
        <v>26623</v>
      </c>
      <c r="E11772" s="53" t="e">
        <f>VLOOKUP(D11772,'MPG Master'!$C$3:$I$716,7,0)</f>
        <v>#N/A</v>
      </c>
      <c r="F11772" s="7" t="s">
        <v>26706</v>
      </c>
      <c r="G11772" s="67" t="s">
        <v>1739</v>
      </c>
      <c r="H11772" s="53" t="e">
        <f t="shared" si="404"/>
        <v>#N/A</v>
      </c>
      <c r="I11772" s="7" t="s">
        <v>21051</v>
      </c>
      <c r="J11772" s="7" t="s">
        <v>4258</v>
      </c>
      <c r="K11772" s="9">
        <v>28126</v>
      </c>
      <c r="L11772" s="7"/>
      <c r="M11772" s="7"/>
      <c r="N11772" s="7">
        <v>6206891500</v>
      </c>
      <c r="O11772" s="7"/>
      <c r="P11772" s="7"/>
      <c r="Q11772" s="7" t="s">
        <v>1424</v>
      </c>
      <c r="R11772" s="39" t="s">
        <v>29177</v>
      </c>
      <c r="S11772" s="7"/>
      <c r="T11772" s="7" t="s">
        <v>1328</v>
      </c>
      <c r="U11772" s="7"/>
      <c r="V11772" s="7"/>
      <c r="W11772" s="7"/>
      <c r="X11772" s="7"/>
      <c r="Y11772" s="39"/>
      <c r="Z11772" s="7"/>
      <c r="AA11772" s="7"/>
      <c r="AB11772" s="24"/>
      <c r="AC11772" t="s">
        <v>26454</v>
      </c>
      <c r="AD11772" t="s">
        <v>23380</v>
      </c>
    </row>
    <row r="11773" spans="1:30" x14ac:dyDescent="0.25">
      <c r="A11773" t="str">
        <f t="shared" si="405"/>
        <v>24070206</v>
      </c>
      <c r="B11773" s="23" t="s">
        <v>58</v>
      </c>
      <c r="C11773" s="7" t="s">
        <v>1325</v>
      </c>
      <c r="D11773" s="66" t="s">
        <v>573</v>
      </c>
      <c r="E11773" s="53" t="e">
        <f>VLOOKUP(D11773,'MPG Master'!$C$3:$I$716,7,0)</f>
        <v>#N/A</v>
      </c>
      <c r="F11773" s="7" t="s">
        <v>241</v>
      </c>
      <c r="G11773" s="67" t="s">
        <v>7805</v>
      </c>
      <c r="H11773" s="53" t="e">
        <f t="shared" si="404"/>
        <v>#N/A</v>
      </c>
      <c r="I11773" s="7" t="s">
        <v>3624</v>
      </c>
      <c r="J11773" s="7" t="s">
        <v>1391</v>
      </c>
      <c r="K11773" s="9">
        <v>31413</v>
      </c>
      <c r="L11773" s="7"/>
      <c r="M11773" s="7"/>
      <c r="N11773" s="7">
        <v>7857009751</v>
      </c>
      <c r="O11773" s="7"/>
      <c r="P11773" s="7"/>
      <c r="Q11773" s="7" t="s">
        <v>1701</v>
      </c>
      <c r="R11773" s="39" t="s">
        <v>29178</v>
      </c>
      <c r="S11773" s="7"/>
      <c r="T11773" s="7" t="s">
        <v>1323</v>
      </c>
      <c r="U11773" s="7"/>
      <c r="V11773" s="7"/>
      <c r="W11773" s="7"/>
      <c r="X11773" s="7"/>
      <c r="Y11773" s="39"/>
      <c r="Z11773" s="7"/>
      <c r="AA11773" s="7"/>
      <c r="AB11773" s="24"/>
      <c r="AC11773" t="s">
        <v>26454</v>
      </c>
      <c r="AD11773" t="s">
        <v>23380</v>
      </c>
    </row>
    <row r="11774" spans="1:30" x14ac:dyDescent="0.25">
      <c r="A11774" t="str">
        <f t="shared" si="405"/>
        <v>24740052</v>
      </c>
      <c r="B11774" s="23" t="s">
        <v>58</v>
      </c>
      <c r="C11774" s="7" t="s">
        <v>1325</v>
      </c>
      <c r="D11774" s="66" t="s">
        <v>624</v>
      </c>
      <c r="E11774" s="53" t="e">
        <f>VLOOKUP(D11774,'MPG Master'!$C$3:$I$716,7,0)</f>
        <v>#N/A</v>
      </c>
      <c r="F11774" s="7" t="s">
        <v>26675</v>
      </c>
      <c r="G11774" s="67" t="s">
        <v>1877</v>
      </c>
      <c r="H11774" s="53" t="e">
        <f t="shared" si="404"/>
        <v>#N/A</v>
      </c>
      <c r="I11774" s="7" t="s">
        <v>27002</v>
      </c>
      <c r="J11774" s="7" t="s">
        <v>23893</v>
      </c>
      <c r="K11774" s="9">
        <v>32998</v>
      </c>
      <c r="L11774" s="7"/>
      <c r="M11774" s="7"/>
      <c r="N11774" s="7">
        <v>7352904640</v>
      </c>
      <c r="O11774" s="7"/>
      <c r="P11774" s="7"/>
      <c r="Q11774" s="7" t="s">
        <v>1424</v>
      </c>
      <c r="R11774" s="39" t="s">
        <v>29179</v>
      </c>
      <c r="S11774" s="7"/>
      <c r="T11774" s="7" t="s">
        <v>1328</v>
      </c>
      <c r="U11774" s="7"/>
      <c r="V11774" s="7"/>
      <c r="W11774" s="7"/>
      <c r="X11774" s="7"/>
      <c r="Y11774" s="39"/>
      <c r="Z11774" s="7"/>
      <c r="AA11774" s="7"/>
      <c r="AB11774" s="24"/>
      <c r="AC11774" t="s">
        <v>26454</v>
      </c>
      <c r="AD11774" t="s">
        <v>23380</v>
      </c>
    </row>
    <row r="11775" spans="1:30" x14ac:dyDescent="0.25">
      <c r="A11775" t="str">
        <f t="shared" si="405"/>
        <v>24740053</v>
      </c>
      <c r="B11775" s="23" t="s">
        <v>58</v>
      </c>
      <c r="C11775" s="7" t="s">
        <v>1325</v>
      </c>
      <c r="D11775" s="66" t="s">
        <v>624</v>
      </c>
      <c r="E11775" s="53" t="e">
        <f>VLOOKUP(D11775,'MPG Master'!$C$3:$I$716,7,0)</f>
        <v>#N/A</v>
      </c>
      <c r="F11775" s="7" t="s">
        <v>26675</v>
      </c>
      <c r="G11775" s="67" t="s">
        <v>1996</v>
      </c>
      <c r="H11775" s="53" t="e">
        <f t="shared" si="404"/>
        <v>#N/A</v>
      </c>
      <c r="I11775" s="7" t="s">
        <v>10660</v>
      </c>
      <c r="J11775" s="7" t="s">
        <v>1137</v>
      </c>
      <c r="K11775" s="9">
        <v>40262</v>
      </c>
      <c r="L11775" s="7"/>
      <c r="M11775" s="7"/>
      <c r="N11775" s="7">
        <v>6280767318</v>
      </c>
      <c r="O11775" s="7"/>
      <c r="P11775" s="7"/>
      <c r="Q11775" s="7" t="s">
        <v>11536</v>
      </c>
      <c r="R11775" s="39" t="s">
        <v>29180</v>
      </c>
      <c r="S11775" s="7"/>
      <c r="T11775" s="7" t="s">
        <v>747</v>
      </c>
      <c r="U11775" s="7"/>
      <c r="V11775" s="7"/>
      <c r="W11775" s="7"/>
      <c r="X11775" s="7"/>
      <c r="Y11775" s="39"/>
      <c r="Z11775" s="7"/>
      <c r="AA11775" s="7"/>
      <c r="AB11775" s="24"/>
      <c r="AC11775" t="s">
        <v>26454</v>
      </c>
      <c r="AD11775" t="s">
        <v>23380</v>
      </c>
    </row>
    <row r="11776" spans="1:30" x14ac:dyDescent="0.25">
      <c r="A11776" t="str">
        <f t="shared" si="405"/>
        <v>17710002</v>
      </c>
      <c r="B11776" s="23" t="s">
        <v>58</v>
      </c>
      <c r="C11776" s="7" t="s">
        <v>669</v>
      </c>
      <c r="D11776" s="66" t="s">
        <v>26608</v>
      </c>
      <c r="E11776" s="53" t="e">
        <f>VLOOKUP(D11776,'MPG Master'!$C$3:$I$716,7,0)</f>
        <v>#N/A</v>
      </c>
      <c r="F11776" s="7" t="s">
        <v>26609</v>
      </c>
      <c r="G11776" s="67" t="s">
        <v>60</v>
      </c>
      <c r="H11776" s="53" t="e">
        <f t="shared" si="404"/>
        <v>#N/A</v>
      </c>
      <c r="I11776" s="7" t="s">
        <v>4653</v>
      </c>
      <c r="J11776" s="7" t="s">
        <v>27003</v>
      </c>
      <c r="K11776" s="9">
        <v>34831</v>
      </c>
      <c r="L11776" s="7"/>
      <c r="M11776" s="7"/>
      <c r="N11776" s="7">
        <v>9117336756</v>
      </c>
      <c r="O11776" s="7"/>
      <c r="P11776" s="7"/>
      <c r="Q11776" s="7" t="s">
        <v>1277</v>
      </c>
      <c r="R11776" s="39" t="s">
        <v>26610</v>
      </c>
      <c r="S11776" s="7"/>
      <c r="T11776" s="7" t="s">
        <v>1246</v>
      </c>
      <c r="U11776" s="7"/>
      <c r="V11776" s="7"/>
      <c r="W11776" s="7"/>
      <c r="X11776" s="7"/>
      <c r="Y11776" s="39"/>
      <c r="Z11776" s="7"/>
      <c r="AA11776" s="7"/>
      <c r="AB11776" s="24"/>
      <c r="AC11776" t="s">
        <v>26454</v>
      </c>
      <c r="AD11776" t="s">
        <v>23380</v>
      </c>
    </row>
    <row r="11777" spans="1:30" x14ac:dyDescent="0.25">
      <c r="A11777" t="str">
        <f t="shared" si="405"/>
        <v>17710003</v>
      </c>
      <c r="B11777" s="23" t="s">
        <v>58</v>
      </c>
      <c r="C11777" s="7" t="s">
        <v>669</v>
      </c>
      <c r="D11777" s="66" t="s">
        <v>26608</v>
      </c>
      <c r="E11777" s="53" t="e">
        <f>VLOOKUP(D11777,'MPG Master'!$C$3:$I$716,7,0)</f>
        <v>#N/A</v>
      </c>
      <c r="F11777" s="7" t="s">
        <v>26609</v>
      </c>
      <c r="G11777" s="67" t="s">
        <v>61</v>
      </c>
      <c r="H11777" s="53" t="e">
        <f t="shared" si="404"/>
        <v>#N/A</v>
      </c>
      <c r="I11777" s="7" t="s">
        <v>27003</v>
      </c>
      <c r="J11777" s="7" t="s">
        <v>27517</v>
      </c>
      <c r="K11777" s="9">
        <v>31778</v>
      </c>
      <c r="L11777" s="7"/>
      <c r="M11777" s="7"/>
      <c r="N11777" s="7">
        <v>9117335756</v>
      </c>
      <c r="O11777" s="7"/>
      <c r="P11777" s="7"/>
      <c r="Q11777" s="7" t="s">
        <v>6199</v>
      </c>
      <c r="R11777" s="39" t="s">
        <v>29181</v>
      </c>
      <c r="S11777" s="7"/>
      <c r="T11777" s="7" t="s">
        <v>6201</v>
      </c>
      <c r="U11777" s="7"/>
      <c r="V11777" s="7"/>
      <c r="W11777" s="7"/>
      <c r="X11777" s="7"/>
      <c r="Y11777" s="39"/>
      <c r="Z11777" s="7"/>
      <c r="AA11777" s="7"/>
      <c r="AB11777" s="24"/>
      <c r="AC11777" t="s">
        <v>26454</v>
      </c>
      <c r="AD11777" t="s">
        <v>23380</v>
      </c>
    </row>
    <row r="11778" spans="1:30" x14ac:dyDescent="0.25">
      <c r="A11778" t="str">
        <f t="shared" si="405"/>
        <v>51150107</v>
      </c>
      <c r="B11778" s="23" t="s">
        <v>58</v>
      </c>
      <c r="C11778" s="7" t="s">
        <v>1448</v>
      </c>
      <c r="D11778" s="66" t="s">
        <v>359</v>
      </c>
      <c r="E11778" s="53" t="e">
        <f>VLOOKUP(D11778,'MPG Master'!$C$3:$I$716,7,0)</f>
        <v>#N/A</v>
      </c>
      <c r="F11778" s="7" t="s">
        <v>149</v>
      </c>
      <c r="G11778" s="67" t="s">
        <v>1469</v>
      </c>
      <c r="H11778" s="53" t="e">
        <f t="shared" si="404"/>
        <v>#N/A</v>
      </c>
      <c r="I11778" s="7" t="s">
        <v>27004</v>
      </c>
      <c r="J11778" s="7" t="s">
        <v>27861</v>
      </c>
      <c r="K11778" s="9">
        <v>33239</v>
      </c>
      <c r="L11778" s="7"/>
      <c r="M11778" s="7"/>
      <c r="N11778" s="7">
        <v>7033619906</v>
      </c>
      <c r="O11778" s="7"/>
      <c r="P11778" s="7"/>
      <c r="Q11778" s="7" t="s">
        <v>1701</v>
      </c>
      <c r="R11778" s="39" t="s">
        <v>29182</v>
      </c>
      <c r="S11778" s="7"/>
      <c r="T11778" s="7" t="s">
        <v>875</v>
      </c>
      <c r="U11778" s="7"/>
      <c r="V11778" s="7"/>
      <c r="W11778" s="7"/>
      <c r="X11778" s="7"/>
      <c r="Y11778" s="39"/>
      <c r="Z11778" s="7"/>
      <c r="AA11778" s="7"/>
      <c r="AB11778" s="24"/>
      <c r="AC11778" t="s">
        <v>26454</v>
      </c>
      <c r="AD11778" t="s">
        <v>23380</v>
      </c>
    </row>
    <row r="11779" spans="1:30" x14ac:dyDescent="0.25">
      <c r="A11779" t="str">
        <f t="shared" si="405"/>
        <v>51150105</v>
      </c>
      <c r="B11779" s="23" t="s">
        <v>58</v>
      </c>
      <c r="C11779" s="7" t="s">
        <v>1448</v>
      </c>
      <c r="D11779" s="66" t="s">
        <v>359</v>
      </c>
      <c r="E11779" s="53" t="e">
        <f>VLOOKUP(D11779,'MPG Master'!$C$3:$I$716,7,0)</f>
        <v>#N/A</v>
      </c>
      <c r="F11779" s="7" t="s">
        <v>149</v>
      </c>
      <c r="G11779" s="67" t="s">
        <v>1467</v>
      </c>
      <c r="H11779" s="53" t="e">
        <f t="shared" si="404"/>
        <v>#N/A</v>
      </c>
      <c r="I11779" s="7" t="s">
        <v>209</v>
      </c>
      <c r="J11779" s="7" t="s">
        <v>22142</v>
      </c>
      <c r="K11779" s="9">
        <v>25569</v>
      </c>
      <c r="L11779" s="7"/>
      <c r="M11779" s="7"/>
      <c r="N11779" s="7">
        <v>9056614965</v>
      </c>
      <c r="O11779" s="7"/>
      <c r="P11779" s="7"/>
      <c r="Q11779" s="7" t="s">
        <v>2439</v>
      </c>
      <c r="R11779" s="39" t="s">
        <v>29183</v>
      </c>
      <c r="S11779" s="7"/>
      <c r="T11779" s="7" t="s">
        <v>5383</v>
      </c>
      <c r="U11779" s="7"/>
      <c r="V11779" s="7"/>
      <c r="W11779" s="7"/>
      <c r="X11779" s="7"/>
      <c r="Y11779" s="39"/>
      <c r="Z11779" s="7"/>
      <c r="AA11779" s="7"/>
      <c r="AB11779" s="24"/>
      <c r="AC11779" t="s">
        <v>26454</v>
      </c>
      <c r="AD11779" t="s">
        <v>23380</v>
      </c>
    </row>
    <row r="11780" spans="1:30" x14ac:dyDescent="0.25">
      <c r="A11780" t="str">
        <f t="shared" si="405"/>
        <v>51150106</v>
      </c>
      <c r="B11780" s="23" t="s">
        <v>58</v>
      </c>
      <c r="C11780" s="7" t="s">
        <v>1448</v>
      </c>
      <c r="D11780" s="66" t="s">
        <v>359</v>
      </c>
      <c r="E11780" s="53" t="e">
        <f>VLOOKUP(D11780,'MPG Master'!$C$3:$I$716,7,0)</f>
        <v>#N/A</v>
      </c>
      <c r="F11780" s="7" t="s">
        <v>149</v>
      </c>
      <c r="G11780" s="67" t="s">
        <v>1468</v>
      </c>
      <c r="H11780" s="53" t="e">
        <f t="shared" si="404"/>
        <v>#N/A</v>
      </c>
      <c r="I11780" s="7" t="s">
        <v>1137</v>
      </c>
      <c r="J11780" s="7" t="s">
        <v>27862</v>
      </c>
      <c r="K11780" s="9">
        <v>23743</v>
      </c>
      <c r="L11780" s="7"/>
      <c r="M11780" s="7"/>
      <c r="N11780" s="7">
        <v>9006090866</v>
      </c>
      <c r="O11780" s="7"/>
      <c r="P11780" s="7"/>
      <c r="Q11780" s="7" t="s">
        <v>4724</v>
      </c>
      <c r="R11780" s="39" t="s">
        <v>29184</v>
      </c>
      <c r="S11780" s="7"/>
      <c r="T11780" s="7" t="s">
        <v>875</v>
      </c>
      <c r="U11780" s="7"/>
      <c r="V11780" s="7"/>
      <c r="W11780" s="7"/>
      <c r="X11780" s="7"/>
      <c r="Y11780" s="39"/>
      <c r="Z11780" s="7"/>
      <c r="AA11780" s="7"/>
      <c r="AB11780" s="24"/>
      <c r="AC11780" t="s">
        <v>26454</v>
      </c>
      <c r="AD11780" t="s">
        <v>23380</v>
      </c>
    </row>
    <row r="11781" spans="1:30" x14ac:dyDescent="0.25">
      <c r="A11781" t="str">
        <f t="shared" si="405"/>
        <v>12010098</v>
      </c>
      <c r="B11781" s="23" t="s">
        <v>58</v>
      </c>
      <c r="C11781" s="7" t="s">
        <v>1676</v>
      </c>
      <c r="D11781" s="66" t="s">
        <v>323</v>
      </c>
      <c r="E11781" s="53" t="e">
        <f>VLOOKUP(D11781,'MPG Master'!$C$3:$I$716,7,0)</f>
        <v>#N/A</v>
      </c>
      <c r="F11781" s="7" t="s">
        <v>118</v>
      </c>
      <c r="G11781" s="67" t="s">
        <v>2585</v>
      </c>
      <c r="H11781" s="53" t="e">
        <f t="shared" si="404"/>
        <v>#N/A</v>
      </c>
      <c r="I11781" s="7" t="s">
        <v>5285</v>
      </c>
      <c r="J11781" s="7" t="s">
        <v>2825</v>
      </c>
      <c r="K11781" s="9">
        <v>20090</v>
      </c>
      <c r="L11781" s="7"/>
      <c r="M11781" s="7"/>
      <c r="N11781" s="7">
        <v>9199080157</v>
      </c>
      <c r="O11781" s="7"/>
      <c r="P11781" s="7"/>
      <c r="Q11781" s="7" t="s">
        <v>1716</v>
      </c>
      <c r="R11781" s="39" t="s">
        <v>29185</v>
      </c>
      <c r="S11781" s="7"/>
      <c r="T11781" s="7" t="s">
        <v>747</v>
      </c>
      <c r="U11781" s="7"/>
      <c r="V11781" s="7"/>
      <c r="W11781" s="7"/>
      <c r="X11781" s="7"/>
      <c r="Y11781" s="39"/>
      <c r="Z11781" s="7"/>
      <c r="AA11781" s="7"/>
      <c r="AB11781" s="24"/>
      <c r="AC11781" t="s">
        <v>26454</v>
      </c>
      <c r="AD11781" t="s">
        <v>23380</v>
      </c>
    </row>
    <row r="11782" spans="1:30" x14ac:dyDescent="0.25">
      <c r="A11782" t="str">
        <f t="shared" si="405"/>
        <v>12370023</v>
      </c>
      <c r="B11782" s="23" t="s">
        <v>58</v>
      </c>
      <c r="C11782" s="7" t="s">
        <v>1676</v>
      </c>
      <c r="D11782" s="66" t="s">
        <v>342</v>
      </c>
      <c r="E11782" s="53" t="e">
        <f>VLOOKUP(D11782,'MPG Master'!$C$3:$I$716,7,0)</f>
        <v>#N/A</v>
      </c>
      <c r="F11782" s="7" t="s">
        <v>134</v>
      </c>
      <c r="G11782" s="67" t="s">
        <v>379</v>
      </c>
      <c r="H11782" s="53" t="e">
        <f t="shared" si="404"/>
        <v>#N/A</v>
      </c>
      <c r="I11782" s="7" t="s">
        <v>6405</v>
      </c>
      <c r="J11782" s="7" t="s">
        <v>27863</v>
      </c>
      <c r="K11782" s="9">
        <v>29952</v>
      </c>
      <c r="L11782" s="7"/>
      <c r="M11782" s="7"/>
      <c r="N11782" s="7">
        <v>6299658580</v>
      </c>
      <c r="O11782" s="7"/>
      <c r="P11782" s="7"/>
      <c r="Q11782" s="7" t="s">
        <v>1424</v>
      </c>
      <c r="R11782" s="39" t="s">
        <v>29186</v>
      </c>
      <c r="S11782" s="7"/>
      <c r="T11782" s="7" t="s">
        <v>735</v>
      </c>
      <c r="U11782" s="7"/>
      <c r="V11782" s="7"/>
      <c r="W11782" s="7"/>
      <c r="X11782" s="7"/>
      <c r="Y11782" s="39"/>
      <c r="Z11782" s="7"/>
      <c r="AA11782" s="7"/>
      <c r="AB11782" s="24"/>
      <c r="AC11782" t="s">
        <v>26454</v>
      </c>
      <c r="AD11782" t="s">
        <v>23380</v>
      </c>
    </row>
    <row r="11783" spans="1:30" x14ac:dyDescent="0.25">
      <c r="A11783" t="str">
        <f t="shared" si="405"/>
        <v>13070017</v>
      </c>
      <c r="B11783" s="23" t="s">
        <v>58</v>
      </c>
      <c r="C11783" s="7" t="s">
        <v>665</v>
      </c>
      <c r="D11783" s="66" t="s">
        <v>26560</v>
      </c>
      <c r="E11783" s="53" t="e">
        <f>VLOOKUP(D11783,'MPG Master'!$C$3:$I$716,7,0)</f>
        <v>#N/A</v>
      </c>
      <c r="F11783" s="7" t="s">
        <v>152</v>
      </c>
      <c r="G11783" s="67" t="s">
        <v>1683</v>
      </c>
      <c r="H11783" s="53" t="e">
        <f t="shared" si="404"/>
        <v>#N/A</v>
      </c>
      <c r="I11783" s="7" t="s">
        <v>2286</v>
      </c>
      <c r="J11783" s="7" t="s">
        <v>27864</v>
      </c>
      <c r="K11783" s="9">
        <v>36320</v>
      </c>
      <c r="L11783" s="7"/>
      <c r="M11783" s="7"/>
      <c r="N11783" s="7">
        <v>9801141410</v>
      </c>
      <c r="O11783" s="7"/>
      <c r="P11783" s="7"/>
      <c r="Q11783" s="7" t="s">
        <v>4724</v>
      </c>
      <c r="R11783" s="39" t="s">
        <v>29187</v>
      </c>
      <c r="S11783" s="7"/>
      <c r="T11783" s="7" t="s">
        <v>1080</v>
      </c>
      <c r="U11783" s="7"/>
      <c r="V11783" s="7"/>
      <c r="W11783" s="7"/>
      <c r="X11783" s="7"/>
      <c r="Y11783" s="39"/>
      <c r="Z11783" s="7"/>
      <c r="AA11783" s="7"/>
      <c r="AB11783" s="24"/>
      <c r="AC11783" t="s">
        <v>26454</v>
      </c>
      <c r="AD11783" t="s">
        <v>23380</v>
      </c>
    </row>
    <row r="11784" spans="1:30" x14ac:dyDescent="0.25">
      <c r="A11784" t="str">
        <f t="shared" si="405"/>
        <v>13070020</v>
      </c>
      <c r="B11784" s="23" t="s">
        <v>58</v>
      </c>
      <c r="C11784" s="7" t="s">
        <v>665</v>
      </c>
      <c r="D11784" s="66" t="s">
        <v>26560</v>
      </c>
      <c r="E11784" s="53" t="e">
        <f>VLOOKUP(D11784,'MPG Master'!$C$3:$I$716,7,0)</f>
        <v>#N/A</v>
      </c>
      <c r="F11784" s="7" t="s">
        <v>152</v>
      </c>
      <c r="G11784" s="67" t="s">
        <v>1819</v>
      </c>
      <c r="H11784" s="53" t="e">
        <f t="shared" si="404"/>
        <v>#N/A</v>
      </c>
      <c r="I11784" s="7" t="s">
        <v>1456</v>
      </c>
      <c r="J11784" s="7" t="s">
        <v>27865</v>
      </c>
      <c r="K11784" s="9">
        <v>31413</v>
      </c>
      <c r="L11784" s="7"/>
      <c r="M11784" s="7"/>
      <c r="N11784" s="7">
        <v>6202321913</v>
      </c>
      <c r="O11784" s="7"/>
      <c r="P11784" s="7"/>
      <c r="Q11784" s="7" t="s">
        <v>1851</v>
      </c>
      <c r="R11784" s="39" t="s">
        <v>29188</v>
      </c>
      <c r="S11784" s="7"/>
      <c r="T11784" s="7" t="s">
        <v>747</v>
      </c>
      <c r="U11784" s="7"/>
      <c r="V11784" s="7"/>
      <c r="W11784" s="7"/>
      <c r="X11784" s="7"/>
      <c r="Y11784" s="39"/>
      <c r="Z11784" s="7"/>
      <c r="AA11784" s="7"/>
      <c r="AB11784" s="24"/>
      <c r="AC11784" t="s">
        <v>26454</v>
      </c>
      <c r="AD11784" t="s">
        <v>23380</v>
      </c>
    </row>
    <row r="11785" spans="1:30" x14ac:dyDescent="0.25">
      <c r="A11785" t="str">
        <f t="shared" si="405"/>
        <v>13070022</v>
      </c>
      <c r="B11785" s="23" t="s">
        <v>58</v>
      </c>
      <c r="C11785" s="7" t="s">
        <v>665</v>
      </c>
      <c r="D11785" s="66" t="s">
        <v>26560</v>
      </c>
      <c r="E11785" s="53" t="e">
        <f>VLOOKUP(D11785,'MPG Master'!$C$3:$I$716,7,0)</f>
        <v>#N/A</v>
      </c>
      <c r="F11785" s="7" t="s">
        <v>152</v>
      </c>
      <c r="G11785" s="67" t="s">
        <v>1825</v>
      </c>
      <c r="H11785" s="53" t="e">
        <f t="shared" si="404"/>
        <v>#N/A</v>
      </c>
      <c r="I11785" s="7" t="s">
        <v>27005</v>
      </c>
      <c r="J11785" s="7" t="s">
        <v>209</v>
      </c>
      <c r="K11785" s="9">
        <v>28789</v>
      </c>
      <c r="L11785" s="7"/>
      <c r="M11785" s="7"/>
      <c r="N11785" s="7">
        <v>8969212058</v>
      </c>
      <c r="O11785" s="7"/>
      <c r="P11785" s="7"/>
      <c r="Q11785" s="7" t="s">
        <v>1716</v>
      </c>
      <c r="R11785" s="39" t="s">
        <v>29189</v>
      </c>
      <c r="S11785" s="7"/>
      <c r="T11785" s="7" t="s">
        <v>747</v>
      </c>
      <c r="U11785" s="7"/>
      <c r="V11785" s="7"/>
      <c r="W11785" s="7"/>
      <c r="X11785" s="7"/>
      <c r="Y11785" s="39"/>
      <c r="Z11785" s="7"/>
      <c r="AA11785" s="7"/>
      <c r="AB11785" s="24"/>
      <c r="AC11785" t="s">
        <v>26454</v>
      </c>
      <c r="AD11785" t="s">
        <v>23380</v>
      </c>
    </row>
    <row r="11786" spans="1:30" x14ac:dyDescent="0.25">
      <c r="A11786" t="str">
        <f t="shared" si="405"/>
        <v>13070023</v>
      </c>
      <c r="B11786" s="23" t="s">
        <v>58</v>
      </c>
      <c r="C11786" s="7" t="s">
        <v>665</v>
      </c>
      <c r="D11786" s="66" t="s">
        <v>26560</v>
      </c>
      <c r="E11786" s="53" t="e">
        <f>VLOOKUP(D11786,'MPG Master'!$C$3:$I$716,7,0)</f>
        <v>#N/A</v>
      </c>
      <c r="F11786" s="7" t="s">
        <v>152</v>
      </c>
      <c r="G11786" s="67" t="s">
        <v>379</v>
      </c>
      <c r="H11786" s="53" t="e">
        <f t="shared" si="404"/>
        <v>#N/A</v>
      </c>
      <c r="I11786" s="7" t="s">
        <v>27006</v>
      </c>
      <c r="J11786" s="7" t="s">
        <v>22695</v>
      </c>
      <c r="K11786" s="9">
        <v>22169</v>
      </c>
      <c r="L11786" s="7"/>
      <c r="M11786" s="7"/>
      <c r="N11786" s="7">
        <v>8539092062</v>
      </c>
      <c r="O11786" s="7"/>
      <c r="P11786" s="7"/>
      <c r="Q11786" s="7" t="s">
        <v>4724</v>
      </c>
      <c r="R11786" s="39" t="s">
        <v>29190</v>
      </c>
      <c r="S11786" s="7"/>
      <c r="T11786" s="7" t="s">
        <v>1080</v>
      </c>
      <c r="U11786" s="7"/>
      <c r="V11786" s="7"/>
      <c r="W11786" s="7"/>
      <c r="X11786" s="7"/>
      <c r="Y11786" s="39"/>
      <c r="Z11786" s="7"/>
      <c r="AA11786" s="7"/>
      <c r="AB11786" s="24"/>
      <c r="AC11786" t="s">
        <v>26454</v>
      </c>
      <c r="AD11786" t="s">
        <v>23380</v>
      </c>
    </row>
    <row r="11787" spans="1:30" x14ac:dyDescent="0.25">
      <c r="A11787" t="str">
        <f t="shared" si="405"/>
        <v>13070024</v>
      </c>
      <c r="B11787" s="23" t="s">
        <v>58</v>
      </c>
      <c r="C11787" s="7" t="s">
        <v>665</v>
      </c>
      <c r="D11787" s="66" t="s">
        <v>26560</v>
      </c>
      <c r="E11787" s="53" t="e">
        <f>VLOOKUP(D11787,'MPG Master'!$C$3:$I$716,7,0)</f>
        <v>#N/A</v>
      </c>
      <c r="F11787" s="7" t="s">
        <v>152</v>
      </c>
      <c r="G11787" s="67" t="s">
        <v>1830</v>
      </c>
      <c r="H11787" s="53" t="e">
        <f t="shared" si="404"/>
        <v>#N/A</v>
      </c>
      <c r="I11787" s="7" t="s">
        <v>1852</v>
      </c>
      <c r="J11787" s="7" t="s">
        <v>27866</v>
      </c>
      <c r="K11787" s="9">
        <v>30117</v>
      </c>
      <c r="L11787" s="7"/>
      <c r="M11787" s="7"/>
      <c r="N11787" s="7">
        <v>8092357072</v>
      </c>
      <c r="O11787" s="7"/>
      <c r="P11787" s="7"/>
      <c r="Q11787" s="7" t="s">
        <v>1851</v>
      </c>
      <c r="R11787" s="39" t="s">
        <v>29191</v>
      </c>
      <c r="S11787" s="7"/>
      <c r="T11787" s="7" t="s">
        <v>747</v>
      </c>
      <c r="U11787" s="7"/>
      <c r="V11787" s="7"/>
      <c r="W11787" s="7"/>
      <c r="X11787" s="7"/>
      <c r="Y11787" s="39"/>
      <c r="Z11787" s="7"/>
      <c r="AA11787" s="7"/>
      <c r="AB11787" s="24"/>
      <c r="AC11787" t="s">
        <v>26454</v>
      </c>
      <c r="AD11787" t="s">
        <v>23380</v>
      </c>
    </row>
    <row r="11788" spans="1:30" x14ac:dyDescent="0.25">
      <c r="A11788" t="str">
        <f t="shared" si="405"/>
        <v>13070025</v>
      </c>
      <c r="B11788" s="23" t="s">
        <v>58</v>
      </c>
      <c r="C11788" s="7" t="s">
        <v>665</v>
      </c>
      <c r="D11788" s="66" t="s">
        <v>26560</v>
      </c>
      <c r="E11788" s="53" t="e">
        <f>VLOOKUP(D11788,'MPG Master'!$C$3:$I$716,7,0)</f>
        <v>#N/A</v>
      </c>
      <c r="F11788" s="7" t="s">
        <v>152</v>
      </c>
      <c r="G11788" s="67" t="s">
        <v>1833</v>
      </c>
      <c r="H11788" s="53" t="e">
        <f t="shared" si="404"/>
        <v>#N/A</v>
      </c>
      <c r="I11788" s="7" t="s">
        <v>27007</v>
      </c>
      <c r="J11788" s="7" t="s">
        <v>9645</v>
      </c>
      <c r="K11788" s="9">
        <v>31644</v>
      </c>
      <c r="L11788" s="7"/>
      <c r="M11788" s="7"/>
      <c r="N11788" s="7">
        <v>7061625030</v>
      </c>
      <c r="O11788" s="7"/>
      <c r="P11788" s="7"/>
      <c r="Q11788" s="7" t="s">
        <v>1851</v>
      </c>
      <c r="R11788" s="39" t="s">
        <v>29192</v>
      </c>
      <c r="S11788" s="7"/>
      <c r="T11788" s="7" t="s">
        <v>747</v>
      </c>
      <c r="U11788" s="7"/>
      <c r="V11788" s="7"/>
      <c r="W11788" s="7"/>
      <c r="X11788" s="7"/>
      <c r="Y11788" s="39"/>
      <c r="Z11788" s="7"/>
      <c r="AA11788" s="7"/>
      <c r="AB11788" s="24"/>
      <c r="AC11788" t="s">
        <v>26454</v>
      </c>
      <c r="AD11788" t="s">
        <v>23380</v>
      </c>
    </row>
    <row r="11789" spans="1:30" x14ac:dyDescent="0.25">
      <c r="A11789" t="str">
        <f t="shared" si="405"/>
        <v>12500041</v>
      </c>
      <c r="B11789" s="23" t="s">
        <v>58</v>
      </c>
      <c r="C11789" s="7" t="s">
        <v>665</v>
      </c>
      <c r="D11789" s="66" t="s">
        <v>23365</v>
      </c>
      <c r="E11789" s="53" t="e">
        <f>VLOOKUP(D11789,'MPG Master'!$C$3:$I$716,7,0)</f>
        <v>#N/A</v>
      </c>
      <c r="F11789" s="7" t="s">
        <v>23367</v>
      </c>
      <c r="G11789" s="67" t="s">
        <v>2314</v>
      </c>
      <c r="H11789" s="53" t="e">
        <f t="shared" si="404"/>
        <v>#N/A</v>
      </c>
      <c r="I11789" s="7" t="s">
        <v>3170</v>
      </c>
      <c r="J11789" s="7" t="s">
        <v>11062</v>
      </c>
      <c r="K11789" s="9">
        <v>29587</v>
      </c>
      <c r="L11789" s="7"/>
      <c r="M11789" s="7"/>
      <c r="N11789" s="7">
        <v>7320863859</v>
      </c>
      <c r="O11789" s="7"/>
      <c r="P11789" s="7"/>
      <c r="Q11789" s="7" t="s">
        <v>4724</v>
      </c>
      <c r="R11789" s="39" t="s">
        <v>29193</v>
      </c>
      <c r="S11789" s="7"/>
      <c r="T11789" s="7" t="s">
        <v>767</v>
      </c>
      <c r="U11789" s="7"/>
      <c r="V11789" s="7"/>
      <c r="W11789" s="7"/>
      <c r="X11789" s="7"/>
      <c r="Y11789" s="39"/>
      <c r="Z11789" s="7"/>
      <c r="AA11789" s="7"/>
      <c r="AB11789" s="24"/>
      <c r="AC11789" t="s">
        <v>26454</v>
      </c>
      <c r="AD11789" t="s">
        <v>23380</v>
      </c>
    </row>
    <row r="11790" spans="1:30" x14ac:dyDescent="0.25">
      <c r="A11790" t="str">
        <f t="shared" si="405"/>
        <v>12500043</v>
      </c>
      <c r="B11790" s="23" t="s">
        <v>58</v>
      </c>
      <c r="C11790" s="7" t="s">
        <v>665</v>
      </c>
      <c r="D11790" s="66" t="s">
        <v>23365</v>
      </c>
      <c r="E11790" s="53" t="e">
        <f>VLOOKUP(D11790,'MPG Master'!$C$3:$I$716,7,0)</f>
        <v>#N/A</v>
      </c>
      <c r="F11790" s="7" t="s">
        <v>23367</v>
      </c>
      <c r="G11790" s="67" t="s">
        <v>2262</v>
      </c>
      <c r="H11790" s="53" t="e">
        <f t="shared" si="404"/>
        <v>#N/A</v>
      </c>
      <c r="I11790" s="7" t="s">
        <v>27008</v>
      </c>
      <c r="J11790" s="7" t="s">
        <v>27867</v>
      </c>
      <c r="K11790" s="9">
        <v>17899</v>
      </c>
      <c r="L11790" s="7"/>
      <c r="M11790" s="7"/>
      <c r="N11790" s="7">
        <v>8603618723</v>
      </c>
      <c r="O11790" s="7"/>
      <c r="P11790" s="7"/>
      <c r="Q11790" s="7" t="s">
        <v>1277</v>
      </c>
      <c r="R11790" s="39" t="s">
        <v>29194</v>
      </c>
      <c r="S11790" s="7"/>
      <c r="T11790" s="7" t="s">
        <v>1873</v>
      </c>
      <c r="U11790" s="7"/>
      <c r="V11790" s="7"/>
      <c r="W11790" s="7"/>
      <c r="X11790" s="7"/>
      <c r="Y11790" s="39"/>
      <c r="Z11790" s="7"/>
      <c r="AA11790" s="7"/>
      <c r="AB11790" s="24"/>
      <c r="AC11790" t="s">
        <v>26454</v>
      </c>
      <c r="AD11790" t="s">
        <v>23380</v>
      </c>
    </row>
    <row r="11791" spans="1:30" x14ac:dyDescent="0.25">
      <c r="A11791" t="str">
        <f t="shared" si="405"/>
        <v>12500044</v>
      </c>
      <c r="B11791" s="23" t="s">
        <v>58</v>
      </c>
      <c r="C11791" s="7" t="s">
        <v>665</v>
      </c>
      <c r="D11791" s="66" t="s">
        <v>23365</v>
      </c>
      <c r="E11791" s="53" t="e">
        <f>VLOOKUP(D11791,'MPG Master'!$C$3:$I$716,7,0)</f>
        <v>#N/A</v>
      </c>
      <c r="F11791" s="7" t="s">
        <v>23367</v>
      </c>
      <c r="G11791" s="67" t="s">
        <v>2143</v>
      </c>
      <c r="H11791" s="53" t="e">
        <f t="shared" si="404"/>
        <v>#N/A</v>
      </c>
      <c r="I11791" s="7" t="s">
        <v>4006</v>
      </c>
      <c r="J11791" s="7" t="s">
        <v>9095</v>
      </c>
      <c r="K11791" s="9">
        <v>22021</v>
      </c>
      <c r="L11791" s="7"/>
      <c r="M11791" s="7"/>
      <c r="N11791" s="7">
        <v>8340246619</v>
      </c>
      <c r="O11791" s="7"/>
      <c r="P11791" s="7"/>
      <c r="Q11791" s="7" t="s">
        <v>1851</v>
      </c>
      <c r="R11791" s="39" t="s">
        <v>29195</v>
      </c>
      <c r="S11791" s="7"/>
      <c r="T11791" s="7" t="s">
        <v>747</v>
      </c>
      <c r="U11791" s="7"/>
      <c r="V11791" s="7"/>
      <c r="W11791" s="7"/>
      <c r="X11791" s="7"/>
      <c r="Y11791" s="39"/>
      <c r="Z11791" s="7"/>
      <c r="AA11791" s="7"/>
      <c r="AB11791" s="24"/>
      <c r="AC11791" t="s">
        <v>26454</v>
      </c>
      <c r="AD11791" t="s">
        <v>23380</v>
      </c>
    </row>
    <row r="11792" spans="1:30" x14ac:dyDescent="0.25">
      <c r="A11792" t="str">
        <f t="shared" si="405"/>
        <v>12500042</v>
      </c>
      <c r="B11792" s="23" t="s">
        <v>58</v>
      </c>
      <c r="C11792" s="7" t="s">
        <v>665</v>
      </c>
      <c r="D11792" s="66" t="s">
        <v>23365</v>
      </c>
      <c r="E11792" s="53" t="e">
        <f>VLOOKUP(D11792,'MPG Master'!$C$3:$I$716,7,0)</f>
        <v>#N/A</v>
      </c>
      <c r="F11792" s="7" t="s">
        <v>23367</v>
      </c>
      <c r="G11792" s="67" t="s">
        <v>2310</v>
      </c>
      <c r="H11792" s="53" t="e">
        <f t="shared" si="404"/>
        <v>#N/A</v>
      </c>
      <c r="I11792" s="7" t="s">
        <v>27009</v>
      </c>
      <c r="J11792" s="7" t="s">
        <v>26171</v>
      </c>
      <c r="K11792" s="9">
        <v>19247</v>
      </c>
      <c r="L11792" s="7"/>
      <c r="M11792" s="7"/>
      <c r="N11792" s="7">
        <v>7079503125</v>
      </c>
      <c r="O11792" s="7"/>
      <c r="P11792" s="7"/>
      <c r="Q11792" s="7" t="s">
        <v>1851</v>
      </c>
      <c r="R11792" s="39" t="s">
        <v>29196</v>
      </c>
      <c r="S11792" s="7"/>
      <c r="T11792" s="7" t="s">
        <v>747</v>
      </c>
      <c r="U11792" s="7"/>
      <c r="V11792" s="7"/>
      <c r="W11792" s="7"/>
      <c r="X11792" s="7"/>
      <c r="Y11792" s="39"/>
      <c r="Z11792" s="7"/>
      <c r="AA11792" s="7"/>
      <c r="AB11792" s="24"/>
      <c r="AC11792" t="s">
        <v>26454</v>
      </c>
      <c r="AD11792" t="s">
        <v>23380</v>
      </c>
    </row>
    <row r="11793" spans="1:30" x14ac:dyDescent="0.25">
      <c r="A11793" t="str">
        <f t="shared" si="405"/>
        <v>12870029</v>
      </c>
      <c r="B11793" s="23" t="s">
        <v>58</v>
      </c>
      <c r="C11793" s="7" t="s">
        <v>665</v>
      </c>
      <c r="D11793" s="66" t="s">
        <v>26650</v>
      </c>
      <c r="E11793" s="53" t="e">
        <f>VLOOKUP(D11793,'MPG Master'!$C$3:$I$716,7,0)</f>
        <v>#N/A</v>
      </c>
      <c r="F11793" s="7" t="s">
        <v>26673</v>
      </c>
      <c r="G11793" s="67" t="s">
        <v>1927</v>
      </c>
      <c r="H11793" s="53" t="e">
        <f t="shared" si="404"/>
        <v>#N/A</v>
      </c>
      <c r="I11793" s="7" t="s">
        <v>27010</v>
      </c>
      <c r="J11793" s="7" t="s">
        <v>27868</v>
      </c>
      <c r="K11793" s="9">
        <v>20455</v>
      </c>
      <c r="L11793" s="7"/>
      <c r="M11793" s="7"/>
      <c r="N11793" s="7">
        <v>9069347648</v>
      </c>
      <c r="O11793" s="7"/>
      <c r="P11793" s="7"/>
      <c r="Q11793" s="7" t="s">
        <v>1851</v>
      </c>
      <c r="R11793" s="39" t="s">
        <v>29197</v>
      </c>
      <c r="S11793" s="7"/>
      <c r="T11793" s="7" t="s">
        <v>747</v>
      </c>
      <c r="U11793" s="7"/>
      <c r="V11793" s="7"/>
      <c r="W11793" s="7"/>
      <c r="X11793" s="7"/>
      <c r="Y11793" s="39"/>
      <c r="Z11793" s="7"/>
      <c r="AA11793" s="7"/>
      <c r="AB11793" s="24"/>
      <c r="AC11793" t="s">
        <v>26454</v>
      </c>
      <c r="AD11793" t="s">
        <v>23380</v>
      </c>
    </row>
    <row r="11794" spans="1:30" x14ac:dyDescent="0.25">
      <c r="A11794" t="str">
        <f t="shared" si="405"/>
        <v>12870030</v>
      </c>
      <c r="B11794" s="23" t="s">
        <v>58</v>
      </c>
      <c r="C11794" s="7" t="s">
        <v>665</v>
      </c>
      <c r="D11794" s="66" t="s">
        <v>26650</v>
      </c>
      <c r="E11794" s="53" t="e">
        <f>VLOOKUP(D11794,'MPG Master'!$C$3:$I$716,7,0)</f>
        <v>#N/A</v>
      </c>
      <c r="F11794" s="7" t="s">
        <v>26673</v>
      </c>
      <c r="G11794" s="67" t="s">
        <v>380</v>
      </c>
      <c r="H11794" s="53" t="e">
        <f t="shared" si="404"/>
        <v>#N/A</v>
      </c>
      <c r="I11794" s="7" t="s">
        <v>19040</v>
      </c>
      <c r="J11794" s="7" t="s">
        <v>22407</v>
      </c>
      <c r="K11794" s="9">
        <v>24473</v>
      </c>
      <c r="L11794" s="7"/>
      <c r="M11794" s="7"/>
      <c r="N11794" s="7">
        <v>9006549499</v>
      </c>
      <c r="O11794" s="7"/>
      <c r="P11794" s="7"/>
      <c r="Q11794" s="7" t="s">
        <v>4724</v>
      </c>
      <c r="R11794" s="39" t="s">
        <v>29198</v>
      </c>
      <c r="S11794" s="7"/>
      <c r="T11794" s="7" t="s">
        <v>1076</v>
      </c>
      <c r="U11794" s="7"/>
      <c r="V11794" s="7"/>
      <c r="W11794" s="7"/>
      <c r="X11794" s="7"/>
      <c r="Y11794" s="39"/>
      <c r="Z11794" s="7"/>
      <c r="AA11794" s="7"/>
      <c r="AB11794" s="24"/>
      <c r="AC11794" t="s">
        <v>26454</v>
      </c>
      <c r="AD11794" t="s">
        <v>23380</v>
      </c>
    </row>
    <row r="11795" spans="1:30" x14ac:dyDescent="0.25">
      <c r="A11795" t="str">
        <f t="shared" si="405"/>
        <v>12870027</v>
      </c>
      <c r="B11795" s="23" t="s">
        <v>58</v>
      </c>
      <c r="C11795" s="7" t="s">
        <v>665</v>
      </c>
      <c r="D11795" s="66" t="s">
        <v>26650</v>
      </c>
      <c r="E11795" s="53" t="e">
        <f>VLOOKUP(D11795,'MPG Master'!$C$3:$I$716,7,0)</f>
        <v>#N/A</v>
      </c>
      <c r="F11795" s="7" t="s">
        <v>26673</v>
      </c>
      <c r="G11795" s="67" t="s">
        <v>1840</v>
      </c>
      <c r="H11795" s="53" t="e">
        <f t="shared" si="404"/>
        <v>#N/A</v>
      </c>
      <c r="I11795" s="7" t="s">
        <v>1953</v>
      </c>
      <c r="J11795" s="7" t="s">
        <v>11040</v>
      </c>
      <c r="K11795" s="9">
        <v>35455</v>
      </c>
      <c r="L11795" s="7"/>
      <c r="M11795" s="7"/>
      <c r="N11795" s="7">
        <v>7549367768</v>
      </c>
      <c r="O11795" s="7"/>
      <c r="P11795" s="7"/>
      <c r="Q11795" s="7" t="s">
        <v>1851</v>
      </c>
      <c r="R11795" s="39" t="s">
        <v>29199</v>
      </c>
      <c r="S11795" s="7"/>
      <c r="T11795" s="7" t="s">
        <v>747</v>
      </c>
      <c r="U11795" s="7"/>
      <c r="V11795" s="7"/>
      <c r="W11795" s="7"/>
      <c r="X11795" s="7"/>
      <c r="Y11795" s="39"/>
      <c r="Z11795" s="7"/>
      <c r="AA11795" s="7"/>
      <c r="AB11795" s="24"/>
      <c r="AC11795" t="s">
        <v>26454</v>
      </c>
      <c r="AD11795" t="s">
        <v>23380</v>
      </c>
    </row>
    <row r="11796" spans="1:30" x14ac:dyDescent="0.25">
      <c r="A11796" t="str">
        <f t="shared" si="405"/>
        <v>12870028</v>
      </c>
      <c r="B11796" s="23" t="s">
        <v>58</v>
      </c>
      <c r="C11796" s="7" t="s">
        <v>665</v>
      </c>
      <c r="D11796" s="66" t="s">
        <v>26650</v>
      </c>
      <c r="E11796" s="53" t="e">
        <f>VLOOKUP(D11796,'MPG Master'!$C$3:$I$716,7,0)</f>
        <v>#N/A</v>
      </c>
      <c r="F11796" s="7" t="s">
        <v>26673</v>
      </c>
      <c r="G11796" s="67" t="s">
        <v>1685</v>
      </c>
      <c r="H11796" s="53" t="e">
        <f t="shared" si="404"/>
        <v>#N/A</v>
      </c>
      <c r="I11796" s="7" t="s">
        <v>4995</v>
      </c>
      <c r="J11796" s="7" t="s">
        <v>892</v>
      </c>
      <c r="K11796" s="9">
        <v>23863</v>
      </c>
      <c r="L11796" s="7"/>
      <c r="M11796" s="7"/>
      <c r="N11796" s="7">
        <v>7856808208</v>
      </c>
      <c r="O11796" s="7"/>
      <c r="P11796" s="7"/>
      <c r="Q11796" s="7" t="s">
        <v>1851</v>
      </c>
      <c r="R11796" s="39" t="s">
        <v>29200</v>
      </c>
      <c r="S11796" s="7"/>
      <c r="T11796" s="7" t="s">
        <v>747</v>
      </c>
      <c r="U11796" s="7"/>
      <c r="V11796" s="7"/>
      <c r="W11796" s="7"/>
      <c r="X11796" s="7"/>
      <c r="Y11796" s="39"/>
      <c r="Z11796" s="7"/>
      <c r="AA11796" s="7"/>
      <c r="AB11796" s="24"/>
      <c r="AC11796" t="s">
        <v>26454</v>
      </c>
      <c r="AD11796" t="s">
        <v>23380</v>
      </c>
    </row>
    <row r="11797" spans="1:30" x14ac:dyDescent="0.25">
      <c r="A11797" t="str">
        <f t="shared" si="405"/>
        <v>97830016</v>
      </c>
      <c r="B11797" s="23" t="s">
        <v>58</v>
      </c>
      <c r="C11797" s="7" t="s">
        <v>1664</v>
      </c>
      <c r="D11797" s="66" t="s">
        <v>7645</v>
      </c>
      <c r="E11797" s="53" t="e">
        <f>VLOOKUP(D11797,'MPG Master'!$C$3:$I$716,7,0)</f>
        <v>#N/A</v>
      </c>
      <c r="F11797" s="7" t="s">
        <v>7663</v>
      </c>
      <c r="G11797" s="67" t="s">
        <v>1772</v>
      </c>
      <c r="H11797" s="53" t="e">
        <f t="shared" si="404"/>
        <v>#N/A</v>
      </c>
      <c r="I11797" s="7" t="s">
        <v>27011</v>
      </c>
      <c r="J11797" s="7" t="s">
        <v>27869</v>
      </c>
      <c r="K11797" s="9">
        <v>23012</v>
      </c>
      <c r="L11797" s="7"/>
      <c r="M11797" s="7"/>
      <c r="N11797" s="7"/>
      <c r="O11797" s="7"/>
      <c r="P11797" s="7"/>
      <c r="Q11797" s="7" t="s">
        <v>4724</v>
      </c>
      <c r="R11797" s="39" t="s">
        <v>29201</v>
      </c>
      <c r="S11797" s="7"/>
      <c r="T11797" s="7" t="s">
        <v>25540</v>
      </c>
      <c r="U11797" s="7"/>
      <c r="V11797" s="7"/>
      <c r="W11797" s="7"/>
      <c r="X11797" s="7"/>
      <c r="Y11797" s="39"/>
      <c r="Z11797" s="7"/>
      <c r="AA11797" s="7"/>
      <c r="AB11797" s="24"/>
      <c r="AC11797" t="s">
        <v>26454</v>
      </c>
      <c r="AD11797" t="s">
        <v>23380</v>
      </c>
    </row>
    <row r="11798" spans="1:30" x14ac:dyDescent="0.25">
      <c r="A11798" t="str">
        <f t="shared" si="405"/>
        <v>97950009</v>
      </c>
      <c r="B11798" s="23" t="s">
        <v>58</v>
      </c>
      <c r="C11798" s="7" t="s">
        <v>671</v>
      </c>
      <c r="D11798" s="66" t="s">
        <v>26646</v>
      </c>
      <c r="E11798" s="53" t="e">
        <f>VLOOKUP(D11798,'MPG Master'!$C$3:$I$716,7,0)</f>
        <v>#N/A</v>
      </c>
      <c r="F11798" s="7" t="s">
        <v>26668</v>
      </c>
      <c r="G11798" s="67" t="s">
        <v>1706</v>
      </c>
      <c r="H11798" s="53" t="e">
        <f t="shared" si="404"/>
        <v>#N/A</v>
      </c>
      <c r="I11798" s="7" t="s">
        <v>3667</v>
      </c>
      <c r="J11798" s="7" t="s">
        <v>27870</v>
      </c>
      <c r="K11798" s="9">
        <v>35856</v>
      </c>
      <c r="L11798" s="7"/>
      <c r="M11798" s="7"/>
      <c r="N11798" s="7">
        <v>9135459615</v>
      </c>
      <c r="O11798" s="7"/>
      <c r="P11798" s="7"/>
      <c r="Q11798" s="7" t="s">
        <v>25580</v>
      </c>
      <c r="R11798" s="39" t="s">
        <v>29202</v>
      </c>
      <c r="S11798" s="7"/>
      <c r="T11798" s="7" t="s">
        <v>1094</v>
      </c>
      <c r="U11798" s="7"/>
      <c r="V11798" s="7"/>
      <c r="W11798" s="7"/>
      <c r="X11798" s="7"/>
      <c r="Y11798" s="39"/>
      <c r="Z11798" s="7"/>
      <c r="AA11798" s="7"/>
      <c r="AB11798" s="24"/>
      <c r="AC11798" t="s">
        <v>26454</v>
      </c>
      <c r="AD11798" t="s">
        <v>23380</v>
      </c>
    </row>
    <row r="11799" spans="1:30" x14ac:dyDescent="0.25">
      <c r="A11799" t="str">
        <f t="shared" si="405"/>
        <v>92050002</v>
      </c>
      <c r="B11799" s="23" t="s">
        <v>58</v>
      </c>
      <c r="C11799" s="7" t="s">
        <v>667</v>
      </c>
      <c r="D11799" s="66" t="s">
        <v>26538</v>
      </c>
      <c r="E11799" s="53" t="e">
        <f>VLOOKUP(D11799,'MPG Master'!$C$3:$I$716,7,0)</f>
        <v>#N/A</v>
      </c>
      <c r="F11799" s="7" t="s">
        <v>26539</v>
      </c>
      <c r="G11799" s="67" t="s">
        <v>60</v>
      </c>
      <c r="H11799" s="53" t="e">
        <f t="shared" si="404"/>
        <v>#N/A</v>
      </c>
      <c r="I11799" s="7" t="s">
        <v>27012</v>
      </c>
      <c r="J11799" s="7" t="s">
        <v>27871</v>
      </c>
      <c r="K11799" s="9">
        <v>33819</v>
      </c>
      <c r="L11799" s="7"/>
      <c r="M11799" s="7"/>
      <c r="N11799" s="7">
        <v>7739146698</v>
      </c>
      <c r="O11799" s="7"/>
      <c r="P11799" s="7"/>
      <c r="Q11799" s="7" t="s">
        <v>4724</v>
      </c>
      <c r="R11799" s="39" t="s">
        <v>26540</v>
      </c>
      <c r="S11799" s="7"/>
      <c r="T11799" s="7" t="s">
        <v>17812</v>
      </c>
      <c r="U11799" s="7"/>
      <c r="V11799" s="7"/>
      <c r="W11799" s="7"/>
      <c r="X11799" s="7"/>
      <c r="Y11799" s="39"/>
      <c r="Z11799" s="7"/>
      <c r="AA11799" s="7"/>
      <c r="AB11799" s="24"/>
      <c r="AC11799" t="s">
        <v>26454</v>
      </c>
      <c r="AD11799" t="s">
        <v>23380</v>
      </c>
    </row>
    <row r="11800" spans="1:30" x14ac:dyDescent="0.25">
      <c r="A11800" t="str">
        <f t="shared" si="405"/>
        <v>91480028</v>
      </c>
      <c r="B11800" s="23" t="s">
        <v>58</v>
      </c>
      <c r="C11800" s="7" t="s">
        <v>667</v>
      </c>
      <c r="D11800" s="66" t="s">
        <v>424</v>
      </c>
      <c r="E11800" s="53" t="e">
        <f>VLOOKUP(D11800,'MPG Master'!$C$3:$I$716,7,0)</f>
        <v>#N/A</v>
      </c>
      <c r="F11800" s="7" t="s">
        <v>26710</v>
      </c>
      <c r="G11800" s="67" t="s">
        <v>1685</v>
      </c>
      <c r="H11800" s="53" t="e">
        <f t="shared" si="404"/>
        <v>#N/A</v>
      </c>
      <c r="I11800" s="7" t="s">
        <v>27013</v>
      </c>
      <c r="J11800" s="7" t="s">
        <v>27872</v>
      </c>
      <c r="K11800" s="9">
        <v>31048</v>
      </c>
      <c r="L11800" s="7"/>
      <c r="M11800" s="7"/>
      <c r="N11800" s="7">
        <v>9867144115</v>
      </c>
      <c r="O11800" s="7"/>
      <c r="P11800" s="7"/>
      <c r="Q11800" s="7" t="s">
        <v>99</v>
      </c>
      <c r="R11800" s="39" t="s">
        <v>29203</v>
      </c>
      <c r="S11800" s="7"/>
      <c r="T11800" s="7" t="s">
        <v>1030</v>
      </c>
      <c r="U11800" s="7"/>
      <c r="V11800" s="7"/>
      <c r="W11800" s="7"/>
      <c r="X11800" s="7"/>
      <c r="Y11800" s="39"/>
      <c r="Z11800" s="7"/>
      <c r="AA11800" s="7"/>
      <c r="AB11800" s="24"/>
      <c r="AC11800" t="s">
        <v>26454</v>
      </c>
      <c r="AD11800" t="s">
        <v>23380</v>
      </c>
    </row>
    <row r="11801" spans="1:30" x14ac:dyDescent="0.25">
      <c r="A11801" t="str">
        <f t="shared" si="405"/>
        <v>91620039</v>
      </c>
      <c r="B11801" s="23" t="s">
        <v>58</v>
      </c>
      <c r="C11801" s="7" t="s">
        <v>667</v>
      </c>
      <c r="D11801" s="66" t="s">
        <v>432</v>
      </c>
      <c r="E11801" s="53" t="e">
        <f>VLOOKUP(D11801,'MPG Master'!$C$3:$I$716,7,0)</f>
        <v>#N/A</v>
      </c>
      <c r="F11801" s="7" t="s">
        <v>195</v>
      </c>
      <c r="G11801" s="67" t="s">
        <v>2665</v>
      </c>
      <c r="H11801" s="53" t="e">
        <f t="shared" si="404"/>
        <v>#N/A</v>
      </c>
      <c r="I11801" s="7" t="s">
        <v>27014</v>
      </c>
      <c r="J11801" s="7" t="s">
        <v>27873</v>
      </c>
      <c r="K11801" s="9">
        <v>25204</v>
      </c>
      <c r="L11801" s="7"/>
      <c r="M11801" s="7"/>
      <c r="N11801" s="7">
        <v>9931216862</v>
      </c>
      <c r="O11801" s="7"/>
      <c r="P11801" s="7"/>
      <c r="Q11801" s="7" t="s">
        <v>99</v>
      </c>
      <c r="R11801" s="39" t="s">
        <v>29204</v>
      </c>
      <c r="S11801" s="7"/>
      <c r="T11801" s="7" t="s">
        <v>1030</v>
      </c>
      <c r="U11801" s="7"/>
      <c r="V11801" s="7"/>
      <c r="W11801" s="7"/>
      <c r="X11801" s="7"/>
      <c r="Y11801" s="39"/>
      <c r="Z11801" s="7"/>
      <c r="AA11801" s="7"/>
      <c r="AB11801" s="24"/>
      <c r="AC11801" t="s">
        <v>26454</v>
      </c>
      <c r="AD11801" t="s">
        <v>23380</v>
      </c>
    </row>
    <row r="11802" spans="1:30" x14ac:dyDescent="0.25">
      <c r="A11802" t="str">
        <f t="shared" si="405"/>
        <v>97510049</v>
      </c>
      <c r="B11802" s="23" t="s">
        <v>58</v>
      </c>
      <c r="C11802" s="7" t="s">
        <v>1664</v>
      </c>
      <c r="D11802" s="66" t="s">
        <v>482</v>
      </c>
      <c r="E11802" s="53" t="e">
        <f>VLOOKUP(D11802,'MPG Master'!$C$3:$I$716,7,0)</f>
        <v>#N/A</v>
      </c>
      <c r="F11802" s="7" t="s">
        <v>224</v>
      </c>
      <c r="G11802" s="67" t="s">
        <v>2464</v>
      </c>
      <c r="H11802" s="53" t="e">
        <f t="shared" si="404"/>
        <v>#N/A</v>
      </c>
      <c r="I11802" s="7" t="s">
        <v>7105</v>
      </c>
      <c r="J11802" s="7" t="s">
        <v>27874</v>
      </c>
      <c r="K11802" s="9">
        <v>21916</v>
      </c>
      <c r="L11802" s="7"/>
      <c r="M11802" s="7"/>
      <c r="N11802" s="7">
        <v>8877168954</v>
      </c>
      <c r="O11802" s="7"/>
      <c r="P11802" s="7"/>
      <c r="Q11802" s="7" t="s">
        <v>99</v>
      </c>
      <c r="R11802" s="39" t="s">
        <v>29205</v>
      </c>
      <c r="S11802" s="7"/>
      <c r="T11802" s="7" t="s">
        <v>2282</v>
      </c>
      <c r="U11802" s="7"/>
      <c r="V11802" s="7"/>
      <c r="W11802" s="7"/>
      <c r="X11802" s="7"/>
      <c r="Y11802" s="39"/>
      <c r="Z11802" s="7"/>
      <c r="AA11802" s="7"/>
      <c r="AB11802" s="24"/>
      <c r="AC11802" t="s">
        <v>26454</v>
      </c>
      <c r="AD11802" t="s">
        <v>23380</v>
      </c>
    </row>
    <row r="11803" spans="1:30" x14ac:dyDescent="0.25">
      <c r="A11803" t="str">
        <f t="shared" si="405"/>
        <v>13050003</v>
      </c>
      <c r="B11803" s="23" t="s">
        <v>58</v>
      </c>
      <c r="C11803" s="7" t="s">
        <v>665</v>
      </c>
      <c r="D11803" s="66" t="s">
        <v>26554</v>
      </c>
      <c r="E11803" s="53" t="e">
        <f>VLOOKUP(D11803,'MPG Master'!$C$3:$I$716,7,0)</f>
        <v>#N/A</v>
      </c>
      <c r="F11803" s="7" t="s">
        <v>26555</v>
      </c>
      <c r="G11803" s="67" t="s">
        <v>61</v>
      </c>
      <c r="H11803" s="53" t="e">
        <f t="shared" si="404"/>
        <v>#N/A</v>
      </c>
      <c r="I11803" s="7" t="s">
        <v>27015</v>
      </c>
      <c r="J11803" s="7" t="s">
        <v>3833</v>
      </c>
      <c r="K11803" s="9">
        <v>37491</v>
      </c>
      <c r="L11803" s="7"/>
      <c r="M11803" s="7"/>
      <c r="N11803" s="7">
        <v>7857062962</v>
      </c>
      <c r="O11803" s="7"/>
      <c r="P11803" s="7"/>
      <c r="Q11803" s="7" t="s">
        <v>1424</v>
      </c>
      <c r="R11803" s="39" t="s">
        <v>29206</v>
      </c>
      <c r="S11803" s="7"/>
      <c r="T11803" s="7" t="s">
        <v>4083</v>
      </c>
      <c r="U11803" s="7"/>
      <c r="V11803" s="7"/>
      <c r="W11803" s="7"/>
      <c r="X11803" s="7"/>
      <c r="Y11803" s="39"/>
      <c r="Z11803" s="7"/>
      <c r="AA11803" s="7"/>
      <c r="AB11803" s="24"/>
      <c r="AC11803" t="s">
        <v>26454</v>
      </c>
      <c r="AD11803" t="s">
        <v>23380</v>
      </c>
    </row>
    <row r="11804" spans="1:30" x14ac:dyDescent="0.25">
      <c r="A11804" t="str">
        <f t="shared" si="405"/>
        <v>13050004</v>
      </c>
      <c r="B11804" s="23" t="s">
        <v>58</v>
      </c>
      <c r="C11804" s="7" t="s">
        <v>665</v>
      </c>
      <c r="D11804" s="66" t="s">
        <v>26554</v>
      </c>
      <c r="E11804" s="53" t="e">
        <f>VLOOKUP(D11804,'MPG Master'!$C$3:$I$716,7,0)</f>
        <v>#N/A</v>
      </c>
      <c r="F11804" s="7" t="s">
        <v>26555</v>
      </c>
      <c r="G11804" s="67" t="s">
        <v>1679</v>
      </c>
      <c r="H11804" s="53" t="e">
        <f t="shared" si="404"/>
        <v>#N/A</v>
      </c>
      <c r="I11804" s="7" t="s">
        <v>9058</v>
      </c>
      <c r="J11804" s="7" t="s">
        <v>3833</v>
      </c>
      <c r="K11804" s="9">
        <v>38696</v>
      </c>
      <c r="L11804" s="7"/>
      <c r="M11804" s="7"/>
      <c r="N11804" s="7">
        <v>8872998701</v>
      </c>
      <c r="O11804" s="7"/>
      <c r="P11804" s="7"/>
      <c r="Q11804" s="7" t="s">
        <v>1424</v>
      </c>
      <c r="R11804" s="39" t="s">
        <v>29207</v>
      </c>
      <c r="S11804" s="7"/>
      <c r="T11804" s="7" t="s">
        <v>4083</v>
      </c>
      <c r="U11804" s="7"/>
      <c r="V11804" s="7"/>
      <c r="W11804" s="7"/>
      <c r="X11804" s="7"/>
      <c r="Y11804" s="39"/>
      <c r="Z11804" s="7"/>
      <c r="AA11804" s="7"/>
      <c r="AB11804" s="24"/>
      <c r="AC11804" t="s">
        <v>26454</v>
      </c>
      <c r="AD11804" t="s">
        <v>23380</v>
      </c>
    </row>
    <row r="11805" spans="1:30" x14ac:dyDescent="0.25">
      <c r="A11805" t="str">
        <f t="shared" si="405"/>
        <v>13050005</v>
      </c>
      <c r="B11805" s="23" t="s">
        <v>58</v>
      </c>
      <c r="C11805" s="7" t="s">
        <v>665</v>
      </c>
      <c r="D11805" s="66" t="s">
        <v>26554</v>
      </c>
      <c r="E11805" s="53" t="e">
        <f>VLOOKUP(D11805,'MPG Master'!$C$3:$I$716,7,0)</f>
        <v>#N/A</v>
      </c>
      <c r="F11805" s="7" t="s">
        <v>26555</v>
      </c>
      <c r="G11805" s="67" t="s">
        <v>1680</v>
      </c>
      <c r="H11805" s="53" t="e">
        <f t="shared" si="404"/>
        <v>#N/A</v>
      </c>
      <c r="I11805" s="7" t="s">
        <v>5474</v>
      </c>
      <c r="J11805" s="7" t="s">
        <v>18733</v>
      </c>
      <c r="K11805" s="9">
        <v>29952</v>
      </c>
      <c r="L11805" s="7"/>
      <c r="M11805" s="7"/>
      <c r="N11805" s="7">
        <v>6203720894</v>
      </c>
      <c r="O11805" s="7"/>
      <c r="P11805" s="7"/>
      <c r="Q11805" s="7" t="s">
        <v>1851</v>
      </c>
      <c r="R11805" s="39" t="s">
        <v>29208</v>
      </c>
      <c r="S11805" s="7"/>
      <c r="T11805" s="7" t="s">
        <v>747</v>
      </c>
      <c r="U11805" s="7"/>
      <c r="V11805" s="7"/>
      <c r="W11805" s="7"/>
      <c r="X11805" s="7"/>
      <c r="Y11805" s="39"/>
      <c r="Z11805" s="7"/>
      <c r="AA11805" s="7"/>
      <c r="AB11805" s="24"/>
      <c r="AC11805" t="s">
        <v>26454</v>
      </c>
      <c r="AD11805" t="s">
        <v>23380</v>
      </c>
    </row>
    <row r="11806" spans="1:30" x14ac:dyDescent="0.25">
      <c r="A11806" t="str">
        <f t="shared" si="405"/>
        <v>13050006</v>
      </c>
      <c r="B11806" s="23" t="s">
        <v>58</v>
      </c>
      <c r="C11806" s="7" t="s">
        <v>665</v>
      </c>
      <c r="D11806" s="66" t="s">
        <v>26554</v>
      </c>
      <c r="E11806" s="53" t="e">
        <f>VLOOKUP(D11806,'MPG Master'!$C$3:$I$716,7,0)</f>
        <v>#N/A</v>
      </c>
      <c r="F11806" s="7" t="s">
        <v>26555</v>
      </c>
      <c r="G11806" s="67" t="s">
        <v>378</v>
      </c>
      <c r="H11806" s="53" t="e">
        <f t="shared" si="404"/>
        <v>#N/A</v>
      </c>
      <c r="I11806" s="7" t="s">
        <v>22328</v>
      </c>
      <c r="J11806" s="7" t="s">
        <v>27875</v>
      </c>
      <c r="K11806" s="9">
        <v>25934</v>
      </c>
      <c r="L11806" s="7"/>
      <c r="M11806" s="7"/>
      <c r="N11806" s="7">
        <v>7256014945</v>
      </c>
      <c r="O11806" s="7"/>
      <c r="P11806" s="7"/>
      <c r="Q11806" s="7" t="s">
        <v>2439</v>
      </c>
      <c r="R11806" s="39" t="s">
        <v>29209</v>
      </c>
      <c r="S11806" s="7"/>
      <c r="T11806" s="7" t="s">
        <v>1058</v>
      </c>
      <c r="U11806" s="7"/>
      <c r="V11806" s="7"/>
      <c r="W11806" s="7"/>
      <c r="X11806" s="7"/>
      <c r="Y11806" s="39"/>
      <c r="Z11806" s="7"/>
      <c r="AA11806" s="7"/>
      <c r="AB11806" s="24"/>
      <c r="AC11806" t="s">
        <v>26454</v>
      </c>
      <c r="AD11806" t="s">
        <v>23380</v>
      </c>
    </row>
    <row r="11807" spans="1:30" x14ac:dyDescent="0.25">
      <c r="A11807" t="str">
        <f t="shared" si="405"/>
        <v>13050007</v>
      </c>
      <c r="B11807" s="23" t="s">
        <v>58</v>
      </c>
      <c r="C11807" s="7" t="s">
        <v>665</v>
      </c>
      <c r="D11807" s="66" t="s">
        <v>26554</v>
      </c>
      <c r="E11807" s="53" t="e">
        <f>VLOOKUP(D11807,'MPG Master'!$C$3:$I$716,7,0)</f>
        <v>#N/A</v>
      </c>
      <c r="F11807" s="7" t="s">
        <v>26555</v>
      </c>
      <c r="G11807" s="67" t="s">
        <v>1720</v>
      </c>
      <c r="H11807" s="53" t="e">
        <f t="shared" si="404"/>
        <v>#N/A</v>
      </c>
      <c r="I11807" s="7" t="s">
        <v>27016</v>
      </c>
      <c r="J11807" s="7" t="s">
        <v>3833</v>
      </c>
      <c r="K11807" s="9">
        <v>37325</v>
      </c>
      <c r="L11807" s="7"/>
      <c r="M11807" s="7"/>
      <c r="N11807" s="7">
        <v>7061962136</v>
      </c>
      <c r="O11807" s="7"/>
      <c r="P11807" s="7"/>
      <c r="Q11807" s="7" t="s">
        <v>1424</v>
      </c>
      <c r="R11807" s="39" t="s">
        <v>29210</v>
      </c>
      <c r="S11807" s="7"/>
      <c r="T11807" s="7" t="s">
        <v>4083</v>
      </c>
      <c r="U11807" s="7"/>
      <c r="V11807" s="7"/>
      <c r="W11807" s="7"/>
      <c r="X11807" s="7"/>
      <c r="Y11807" s="39"/>
      <c r="Z11807" s="7"/>
      <c r="AA11807" s="7"/>
      <c r="AB11807" s="24"/>
      <c r="AC11807" t="s">
        <v>26454</v>
      </c>
      <c r="AD11807" t="s">
        <v>23380</v>
      </c>
    </row>
    <row r="11808" spans="1:30" x14ac:dyDescent="0.25">
      <c r="A11808" t="str">
        <f t="shared" si="405"/>
        <v>12510008</v>
      </c>
      <c r="B11808" s="23" t="s">
        <v>58</v>
      </c>
      <c r="C11808" s="7" t="s">
        <v>665</v>
      </c>
      <c r="D11808" s="66" t="s">
        <v>23366</v>
      </c>
      <c r="E11808" s="53" t="e">
        <f>VLOOKUP(D11808,'MPG Master'!$C$3:$I$716,7,0)</f>
        <v>#N/A</v>
      </c>
      <c r="F11808" s="7" t="s">
        <v>155</v>
      </c>
      <c r="G11808" s="67" t="s">
        <v>1687</v>
      </c>
      <c r="H11808" s="53" t="e">
        <f t="shared" si="404"/>
        <v>#N/A</v>
      </c>
      <c r="I11808" s="7" t="s">
        <v>3596</v>
      </c>
      <c r="J11808" s="7" t="s">
        <v>2090</v>
      </c>
      <c r="K11808" s="9">
        <v>36345</v>
      </c>
      <c r="L11808" s="7"/>
      <c r="M11808" s="7"/>
      <c r="N11808" s="7">
        <v>7061185972</v>
      </c>
      <c r="O11808" s="7"/>
      <c r="P11808" s="7"/>
      <c r="Q11808" s="7" t="s">
        <v>1701</v>
      </c>
      <c r="R11808" s="39" t="s">
        <v>29211</v>
      </c>
      <c r="S11808" s="7"/>
      <c r="T11808" s="7" t="s">
        <v>5595</v>
      </c>
      <c r="U11808" s="7"/>
      <c r="V11808" s="7"/>
      <c r="W11808" s="7"/>
      <c r="X11808" s="7"/>
      <c r="Y11808" s="39"/>
      <c r="Z11808" s="7"/>
      <c r="AA11808" s="7"/>
      <c r="AB11808" s="24"/>
      <c r="AC11808" t="s">
        <v>26454</v>
      </c>
      <c r="AD11808" t="s">
        <v>23380</v>
      </c>
    </row>
    <row r="11809" spans="1:30" x14ac:dyDescent="0.25">
      <c r="A11809" t="str">
        <f t="shared" si="405"/>
        <v>12510007</v>
      </c>
      <c r="B11809" s="23" t="s">
        <v>58</v>
      </c>
      <c r="C11809" s="7" t="s">
        <v>665</v>
      </c>
      <c r="D11809" s="66" t="s">
        <v>23366</v>
      </c>
      <c r="E11809" s="53" t="e">
        <f>VLOOKUP(D11809,'MPG Master'!$C$3:$I$716,7,0)</f>
        <v>#N/A</v>
      </c>
      <c r="F11809" s="7" t="s">
        <v>155</v>
      </c>
      <c r="G11809" s="67" t="s">
        <v>1720</v>
      </c>
      <c r="H11809" s="53" t="e">
        <f t="shared" si="404"/>
        <v>#N/A</v>
      </c>
      <c r="I11809" s="7" t="s">
        <v>27017</v>
      </c>
      <c r="J11809" s="7" t="s">
        <v>27876</v>
      </c>
      <c r="K11809" s="9">
        <v>36814</v>
      </c>
      <c r="L11809" s="7"/>
      <c r="M11809" s="7"/>
      <c r="N11809" s="7">
        <v>9801440117</v>
      </c>
      <c r="O11809" s="7"/>
      <c r="P11809" s="7"/>
      <c r="Q11809" s="7" t="s">
        <v>25580</v>
      </c>
      <c r="R11809" s="39" t="s">
        <v>29212</v>
      </c>
      <c r="S11809" s="7"/>
      <c r="T11809" s="7" t="s">
        <v>932</v>
      </c>
      <c r="U11809" s="7"/>
      <c r="V11809" s="7"/>
      <c r="W11809" s="7"/>
      <c r="X11809" s="7"/>
      <c r="Y11809" s="39"/>
      <c r="Z11809" s="7"/>
      <c r="AA11809" s="7"/>
      <c r="AB11809" s="24"/>
      <c r="AC11809" t="s">
        <v>26454</v>
      </c>
      <c r="AD11809" t="s">
        <v>23380</v>
      </c>
    </row>
    <row r="11810" spans="1:30" x14ac:dyDescent="0.25">
      <c r="A11810" t="str">
        <f t="shared" si="405"/>
        <v>11490047</v>
      </c>
      <c r="B11810" s="23" t="s">
        <v>58</v>
      </c>
      <c r="C11810" s="7" t="s">
        <v>665</v>
      </c>
      <c r="D11810" s="66" t="s">
        <v>444</v>
      </c>
      <c r="E11810" s="53" t="e">
        <f>VLOOKUP(D11810,'MPG Master'!$C$3:$I$716,7,0)</f>
        <v>#N/A</v>
      </c>
      <c r="F11810" s="7" t="s">
        <v>200</v>
      </c>
      <c r="G11810" s="67" t="s">
        <v>1867</v>
      </c>
      <c r="H11810" s="53" t="e">
        <f t="shared" si="404"/>
        <v>#N/A</v>
      </c>
      <c r="I11810" s="7" t="s">
        <v>2004</v>
      </c>
      <c r="J11810" s="7" t="s">
        <v>20183</v>
      </c>
      <c r="K11810" s="9">
        <v>26363</v>
      </c>
      <c r="L11810" s="7"/>
      <c r="M11810" s="7"/>
      <c r="N11810" s="7">
        <v>7295999788</v>
      </c>
      <c r="O11810" s="7"/>
      <c r="P11810" s="7"/>
      <c r="Q11810" s="7" t="s">
        <v>4724</v>
      </c>
      <c r="R11810" s="39" t="s">
        <v>29213</v>
      </c>
      <c r="S11810" s="7"/>
      <c r="T11810" s="7" t="s">
        <v>767</v>
      </c>
      <c r="U11810" s="7"/>
      <c r="V11810" s="7"/>
      <c r="W11810" s="7"/>
      <c r="X11810" s="7"/>
      <c r="Y11810" s="39"/>
      <c r="Z11810" s="7"/>
      <c r="AA11810" s="7"/>
      <c r="AB11810" s="24"/>
      <c r="AC11810" t="s">
        <v>26454</v>
      </c>
      <c r="AD11810" t="s">
        <v>23380</v>
      </c>
    </row>
    <row r="11811" spans="1:30" x14ac:dyDescent="0.25">
      <c r="A11811" t="str">
        <f t="shared" si="405"/>
        <v>11490048</v>
      </c>
      <c r="B11811" s="23" t="s">
        <v>58</v>
      </c>
      <c r="C11811" s="7" t="s">
        <v>665</v>
      </c>
      <c r="D11811" s="66" t="s">
        <v>444</v>
      </c>
      <c r="E11811" s="53" t="e">
        <f>VLOOKUP(D11811,'MPG Master'!$C$3:$I$716,7,0)</f>
        <v>#N/A</v>
      </c>
      <c r="F11811" s="7" t="s">
        <v>200</v>
      </c>
      <c r="G11811" s="67" t="s">
        <v>2398</v>
      </c>
      <c r="H11811" s="53" t="e">
        <f t="shared" si="404"/>
        <v>#N/A</v>
      </c>
      <c r="I11811" s="7" t="s">
        <v>4651</v>
      </c>
      <c r="J11811" s="7" t="s">
        <v>26347</v>
      </c>
      <c r="K11811" s="9">
        <v>29221</v>
      </c>
      <c r="L11811" s="7"/>
      <c r="M11811" s="7"/>
      <c r="N11811" s="7">
        <v>7352741563</v>
      </c>
      <c r="O11811" s="7"/>
      <c r="P11811" s="7"/>
      <c r="Q11811" s="7" t="s">
        <v>4724</v>
      </c>
      <c r="R11811" s="39" t="s">
        <v>29214</v>
      </c>
      <c r="S11811" s="7"/>
      <c r="T11811" s="7" t="s">
        <v>1080</v>
      </c>
      <c r="U11811" s="7"/>
      <c r="V11811" s="7"/>
      <c r="W11811" s="7"/>
      <c r="X11811" s="7"/>
      <c r="Y11811" s="39"/>
      <c r="Z11811" s="7"/>
      <c r="AA11811" s="7"/>
      <c r="AB11811" s="24"/>
      <c r="AC11811" t="s">
        <v>26454</v>
      </c>
      <c r="AD11811" t="s">
        <v>23380</v>
      </c>
    </row>
    <row r="11812" spans="1:30" x14ac:dyDescent="0.25">
      <c r="A11812" t="str">
        <f t="shared" si="405"/>
        <v>51280069</v>
      </c>
      <c r="B11812" s="23" t="s">
        <v>58</v>
      </c>
      <c r="C11812" s="7" t="s">
        <v>1448</v>
      </c>
      <c r="D11812" s="66" t="s">
        <v>371</v>
      </c>
      <c r="E11812" s="53" t="e">
        <f>VLOOKUP(D11812,'MPG Master'!$C$3:$I$716,7,0)</f>
        <v>#N/A</v>
      </c>
      <c r="F11812" s="7" t="s">
        <v>159</v>
      </c>
      <c r="G11812" s="67" t="s">
        <v>2149</v>
      </c>
      <c r="H11812" s="53" t="e">
        <f t="shared" si="404"/>
        <v>#N/A</v>
      </c>
      <c r="I11812" s="7" t="s">
        <v>2057</v>
      </c>
      <c r="J11812" s="7" t="s">
        <v>1456</v>
      </c>
      <c r="K11812" s="9">
        <v>37335</v>
      </c>
      <c r="L11812" s="7"/>
      <c r="M11812" s="7"/>
      <c r="N11812" s="7">
        <v>8207650747</v>
      </c>
      <c r="O11812" s="7"/>
      <c r="P11812" s="7"/>
      <c r="Q11812" s="7" t="s">
        <v>1808</v>
      </c>
      <c r="R11812" s="39" t="s">
        <v>29215</v>
      </c>
      <c r="S11812" s="7"/>
      <c r="T11812" s="7" t="s">
        <v>994</v>
      </c>
      <c r="U11812" s="7"/>
      <c r="V11812" s="7"/>
      <c r="W11812" s="7"/>
      <c r="X11812" s="7"/>
      <c r="Y11812" s="39"/>
      <c r="Z11812" s="7"/>
      <c r="AA11812" s="7"/>
      <c r="AB11812" s="24"/>
      <c r="AC11812" t="s">
        <v>26454</v>
      </c>
      <c r="AD11812" t="s">
        <v>23380</v>
      </c>
    </row>
    <row r="11813" spans="1:30" x14ac:dyDescent="0.25">
      <c r="A11813" t="str">
        <f t="shared" si="405"/>
        <v>51380040</v>
      </c>
      <c r="B11813" s="23" t="s">
        <v>58</v>
      </c>
      <c r="C11813" s="7" t="s">
        <v>1448</v>
      </c>
      <c r="D11813" s="66" t="s">
        <v>7639</v>
      </c>
      <c r="E11813" s="53" t="e">
        <f>VLOOKUP(D11813,'MPG Master'!$C$3:$I$716,7,0)</f>
        <v>#N/A</v>
      </c>
      <c r="F11813" s="7" t="s">
        <v>7657</v>
      </c>
      <c r="G11813" s="67" t="s">
        <v>2113</v>
      </c>
      <c r="H11813" s="53" t="e">
        <f t="shared" si="404"/>
        <v>#N/A</v>
      </c>
      <c r="I11813" s="7" t="s">
        <v>27018</v>
      </c>
      <c r="J11813" s="7" t="s">
        <v>27877</v>
      </c>
      <c r="K11813" s="9">
        <v>25204</v>
      </c>
      <c r="L11813" s="7"/>
      <c r="M11813" s="7"/>
      <c r="N11813" s="7">
        <v>9334890189</v>
      </c>
      <c r="O11813" s="7"/>
      <c r="P11813" s="7"/>
      <c r="Q11813" s="7" t="s">
        <v>99</v>
      </c>
      <c r="R11813" s="39" t="s">
        <v>29216</v>
      </c>
      <c r="S11813" s="7"/>
      <c r="T11813" s="7" t="s">
        <v>6176</v>
      </c>
      <c r="U11813" s="7"/>
      <c r="V11813" s="7"/>
      <c r="W11813" s="7"/>
      <c r="X11813" s="7"/>
      <c r="Y11813" s="39"/>
      <c r="Z11813" s="7"/>
      <c r="AA11813" s="7"/>
      <c r="AB11813" s="24"/>
      <c r="AC11813" t="s">
        <v>26454</v>
      </c>
      <c r="AD11813" t="s">
        <v>23380</v>
      </c>
    </row>
    <row r="11814" spans="1:30" x14ac:dyDescent="0.25">
      <c r="A11814" t="str">
        <f t="shared" si="405"/>
        <v>51380041</v>
      </c>
      <c r="B11814" s="23" t="s">
        <v>58</v>
      </c>
      <c r="C11814" s="7" t="s">
        <v>1448</v>
      </c>
      <c r="D11814" s="66" t="s">
        <v>7639</v>
      </c>
      <c r="E11814" s="53" t="e">
        <f>VLOOKUP(D11814,'MPG Master'!$C$3:$I$716,7,0)</f>
        <v>#N/A</v>
      </c>
      <c r="F11814" s="7" t="s">
        <v>7657</v>
      </c>
      <c r="G11814" s="67" t="s">
        <v>2314</v>
      </c>
      <c r="H11814" s="53" t="e">
        <f t="shared" si="404"/>
        <v>#N/A</v>
      </c>
      <c r="I11814" s="7" t="s">
        <v>23862</v>
      </c>
      <c r="J11814" s="7" t="s">
        <v>22781</v>
      </c>
      <c r="K11814" s="9">
        <v>23377</v>
      </c>
      <c r="L11814" s="7"/>
      <c r="M11814" s="7"/>
      <c r="N11814" s="7">
        <v>7986450973</v>
      </c>
      <c r="O11814" s="7"/>
      <c r="P11814" s="7"/>
      <c r="Q11814" s="7" t="s">
        <v>4724</v>
      </c>
      <c r="R11814" s="39" t="s">
        <v>29217</v>
      </c>
      <c r="S11814" s="7"/>
      <c r="T11814" s="7" t="s">
        <v>2571</v>
      </c>
      <c r="U11814" s="7"/>
      <c r="V11814" s="7"/>
      <c r="W11814" s="7"/>
      <c r="X11814" s="7"/>
      <c r="Y11814" s="39"/>
      <c r="Z11814" s="7"/>
      <c r="AA11814" s="7"/>
      <c r="AB11814" s="24"/>
      <c r="AC11814" t="s">
        <v>26454</v>
      </c>
      <c r="AD11814" t="s">
        <v>23380</v>
      </c>
    </row>
    <row r="11815" spans="1:30" x14ac:dyDescent="0.25">
      <c r="A11815" t="str">
        <f t="shared" si="405"/>
        <v>51550003</v>
      </c>
      <c r="B11815" s="23" t="s">
        <v>58</v>
      </c>
      <c r="C11815" s="7" t="s">
        <v>1448</v>
      </c>
      <c r="D11815" s="66" t="s">
        <v>26480</v>
      </c>
      <c r="E11815" s="53" t="e">
        <f>VLOOKUP(D11815,'MPG Master'!$C$3:$I$716,7,0)</f>
        <v>#N/A</v>
      </c>
      <c r="F11815" s="7" t="s">
        <v>26481</v>
      </c>
      <c r="G11815" s="67" t="s">
        <v>61</v>
      </c>
      <c r="H11815" s="53" t="e">
        <f t="shared" si="404"/>
        <v>#N/A</v>
      </c>
      <c r="I11815" s="7" t="s">
        <v>9239</v>
      </c>
      <c r="J11815" s="7" t="s">
        <v>27534</v>
      </c>
      <c r="K11815" s="9">
        <v>29285</v>
      </c>
      <c r="L11815" s="7"/>
      <c r="M11815" s="7"/>
      <c r="N11815" s="7">
        <v>7488084397</v>
      </c>
      <c r="O11815" s="7"/>
      <c r="P11815" s="7"/>
      <c r="Q11815" s="7" t="s">
        <v>2439</v>
      </c>
      <c r="R11815" s="39" t="s">
        <v>29218</v>
      </c>
      <c r="S11815" s="7"/>
      <c r="T11815" s="7" t="s">
        <v>1962</v>
      </c>
      <c r="U11815" s="7"/>
      <c r="V11815" s="7"/>
      <c r="W11815" s="7"/>
      <c r="X11815" s="7"/>
      <c r="Y11815" s="39"/>
      <c r="Z11815" s="7"/>
      <c r="AA11815" s="7"/>
      <c r="AB11815" s="24"/>
      <c r="AC11815" t="s">
        <v>26454</v>
      </c>
      <c r="AD11815" t="s">
        <v>23380</v>
      </c>
    </row>
    <row r="11816" spans="1:30" x14ac:dyDescent="0.25">
      <c r="A11816" t="str">
        <f t="shared" si="405"/>
        <v>51550005</v>
      </c>
      <c r="B11816" s="23" t="s">
        <v>58</v>
      </c>
      <c r="C11816" s="7" t="s">
        <v>1448</v>
      </c>
      <c r="D11816" s="66" t="s">
        <v>26480</v>
      </c>
      <c r="E11816" s="53" t="e">
        <f>VLOOKUP(D11816,'MPG Master'!$C$3:$I$716,7,0)</f>
        <v>#N/A</v>
      </c>
      <c r="F11816" s="7" t="s">
        <v>26481</v>
      </c>
      <c r="G11816" s="67" t="s">
        <v>1680</v>
      </c>
      <c r="H11816" s="53" t="e">
        <f t="shared" si="404"/>
        <v>#N/A</v>
      </c>
      <c r="I11816" s="7" t="s">
        <v>5908</v>
      </c>
      <c r="J11816" s="7" t="s">
        <v>27878</v>
      </c>
      <c r="K11816" s="9">
        <v>30081</v>
      </c>
      <c r="L11816" s="7"/>
      <c r="M11816" s="7"/>
      <c r="N11816" s="7">
        <v>9570224127</v>
      </c>
      <c r="O11816" s="7"/>
      <c r="P11816" s="7"/>
      <c r="Q11816" s="7" t="s">
        <v>2439</v>
      </c>
      <c r="R11816" s="39" t="s">
        <v>29219</v>
      </c>
      <c r="S11816" s="7"/>
      <c r="T11816" s="7" t="s">
        <v>1962</v>
      </c>
      <c r="U11816" s="7"/>
      <c r="V11816" s="7"/>
      <c r="W11816" s="7"/>
      <c r="X11816" s="7"/>
      <c r="Y11816" s="39"/>
      <c r="Z11816" s="7"/>
      <c r="AA11816" s="7"/>
      <c r="AB11816" s="24"/>
      <c r="AC11816" t="s">
        <v>26454</v>
      </c>
      <c r="AD11816" t="s">
        <v>23380</v>
      </c>
    </row>
    <row r="11817" spans="1:30" x14ac:dyDescent="0.25">
      <c r="A11817" t="str">
        <f t="shared" si="405"/>
        <v>51550004</v>
      </c>
      <c r="B11817" s="23" t="s">
        <v>58</v>
      </c>
      <c r="C11817" s="7" t="s">
        <v>1448</v>
      </c>
      <c r="D11817" s="66" t="s">
        <v>26480</v>
      </c>
      <c r="E11817" s="53" t="e">
        <f>VLOOKUP(D11817,'MPG Master'!$C$3:$I$716,7,0)</f>
        <v>#N/A</v>
      </c>
      <c r="F11817" s="7" t="s">
        <v>26481</v>
      </c>
      <c r="G11817" s="67" t="s">
        <v>1679</v>
      </c>
      <c r="H11817" s="53" t="e">
        <f t="shared" si="404"/>
        <v>#N/A</v>
      </c>
      <c r="I11817" s="7" t="s">
        <v>11209</v>
      </c>
      <c r="J11817" s="7" t="s">
        <v>27879</v>
      </c>
      <c r="K11817" s="9">
        <v>18629</v>
      </c>
      <c r="L11817" s="7"/>
      <c r="M11817" s="7"/>
      <c r="N11817" s="7">
        <v>7486764274</v>
      </c>
      <c r="O11817" s="7"/>
      <c r="P11817" s="7"/>
      <c r="Q11817" s="7" t="s">
        <v>99</v>
      </c>
      <c r="R11817" s="39" t="s">
        <v>17034</v>
      </c>
      <c r="S11817" s="7"/>
      <c r="T11817" s="7" t="s">
        <v>2307</v>
      </c>
      <c r="U11817" s="7"/>
      <c r="V11817" s="7"/>
      <c r="W11817" s="7"/>
      <c r="X11817" s="7"/>
      <c r="Y11817" s="39"/>
      <c r="Z11817" s="7"/>
      <c r="AA11817" s="7"/>
      <c r="AB11817" s="24"/>
      <c r="AC11817" t="s">
        <v>26454</v>
      </c>
      <c r="AD11817" t="s">
        <v>23380</v>
      </c>
    </row>
    <row r="11818" spans="1:30" x14ac:dyDescent="0.25">
      <c r="A11818" t="str">
        <f t="shared" si="405"/>
        <v>51360062</v>
      </c>
      <c r="B11818" s="23" t="s">
        <v>58</v>
      </c>
      <c r="C11818" s="7" t="s">
        <v>1448</v>
      </c>
      <c r="D11818" s="66" t="s">
        <v>7530</v>
      </c>
      <c r="E11818" s="53" t="e">
        <f>VLOOKUP(D11818,'MPG Master'!$C$3:$I$716,7,0)</f>
        <v>#N/A</v>
      </c>
      <c r="F11818" s="7" t="s">
        <v>26696</v>
      </c>
      <c r="G11818" s="67" t="s">
        <v>1969</v>
      </c>
      <c r="H11818" s="53" t="e">
        <f t="shared" si="404"/>
        <v>#N/A</v>
      </c>
      <c r="I11818" s="7" t="s">
        <v>27019</v>
      </c>
      <c r="J11818" s="7" t="s">
        <v>27035</v>
      </c>
      <c r="K11818" s="9">
        <v>31110</v>
      </c>
      <c r="L11818" s="7"/>
      <c r="M11818" s="7"/>
      <c r="N11818" s="7">
        <v>8051689257</v>
      </c>
      <c r="O11818" s="7"/>
      <c r="P11818" s="7"/>
      <c r="Q11818" s="7" t="s">
        <v>2439</v>
      </c>
      <c r="R11818" s="39" t="s">
        <v>29220</v>
      </c>
      <c r="S11818" s="7"/>
      <c r="T11818" s="7" t="s">
        <v>880</v>
      </c>
      <c r="U11818" s="7"/>
      <c r="V11818" s="7"/>
      <c r="W11818" s="7"/>
      <c r="X11818" s="7"/>
      <c r="Y11818" s="39"/>
      <c r="Z11818" s="7"/>
      <c r="AA11818" s="7"/>
      <c r="AB11818" s="24"/>
      <c r="AC11818" t="s">
        <v>26454</v>
      </c>
      <c r="AD11818" t="s">
        <v>23380</v>
      </c>
    </row>
    <row r="11819" spans="1:30" x14ac:dyDescent="0.25">
      <c r="A11819" t="str">
        <f t="shared" si="405"/>
        <v>51360063</v>
      </c>
      <c r="B11819" s="23" t="s">
        <v>58</v>
      </c>
      <c r="C11819" s="7" t="s">
        <v>1448</v>
      </c>
      <c r="D11819" s="66" t="s">
        <v>7530</v>
      </c>
      <c r="E11819" s="53" t="e">
        <f>VLOOKUP(D11819,'MPG Master'!$C$3:$I$716,7,0)</f>
        <v>#N/A</v>
      </c>
      <c r="F11819" s="7" t="s">
        <v>26696</v>
      </c>
      <c r="G11819" s="67" t="s">
        <v>2002</v>
      </c>
      <c r="H11819" s="53" t="e">
        <f t="shared" si="404"/>
        <v>#N/A</v>
      </c>
      <c r="I11819" s="7" t="s">
        <v>5903</v>
      </c>
      <c r="J11819" s="7" t="s">
        <v>10350</v>
      </c>
      <c r="K11819" s="9">
        <v>30317</v>
      </c>
      <c r="L11819" s="7"/>
      <c r="M11819" s="7"/>
      <c r="N11819" s="7">
        <v>9006112853</v>
      </c>
      <c r="O11819" s="7"/>
      <c r="P11819" s="7"/>
      <c r="Q11819" s="7" t="s">
        <v>1808</v>
      </c>
      <c r="R11819" s="39" t="s">
        <v>29221</v>
      </c>
      <c r="S11819" s="7"/>
      <c r="T11819" s="7" t="s">
        <v>5232</v>
      </c>
      <c r="U11819" s="7"/>
      <c r="V11819" s="7"/>
      <c r="W11819" s="7"/>
      <c r="X11819" s="7"/>
      <c r="Y11819" s="39"/>
      <c r="Z11819" s="7"/>
      <c r="AA11819" s="7"/>
      <c r="AB11819" s="24"/>
      <c r="AC11819" t="s">
        <v>26454</v>
      </c>
      <c r="AD11819" t="s">
        <v>23380</v>
      </c>
    </row>
    <row r="11820" spans="1:30" x14ac:dyDescent="0.25">
      <c r="A11820" t="str">
        <f t="shared" si="405"/>
        <v>51360064</v>
      </c>
      <c r="B11820" s="23" t="s">
        <v>58</v>
      </c>
      <c r="C11820" s="7" t="s">
        <v>1448</v>
      </c>
      <c r="D11820" s="66" t="s">
        <v>7530</v>
      </c>
      <c r="E11820" s="53" t="e">
        <f>VLOOKUP(D11820,'MPG Master'!$C$3:$I$716,7,0)</f>
        <v>#N/A</v>
      </c>
      <c r="F11820" s="7" t="s">
        <v>26696</v>
      </c>
      <c r="G11820" s="67" t="s">
        <v>2130</v>
      </c>
      <c r="H11820" s="53" t="e">
        <f t="shared" si="404"/>
        <v>#N/A</v>
      </c>
      <c r="I11820" s="7" t="s">
        <v>2535</v>
      </c>
      <c r="J11820" s="7" t="s">
        <v>21741</v>
      </c>
      <c r="K11820" s="9">
        <v>31778</v>
      </c>
      <c r="L11820" s="7"/>
      <c r="M11820" s="7"/>
      <c r="N11820" s="7">
        <v>9234939736</v>
      </c>
      <c r="O11820" s="7"/>
      <c r="P11820" s="7"/>
      <c r="Q11820" s="7" t="s">
        <v>99</v>
      </c>
      <c r="R11820" s="39" t="s">
        <v>29222</v>
      </c>
      <c r="S11820" s="7"/>
      <c r="T11820" s="7" t="s">
        <v>6176</v>
      </c>
      <c r="U11820" s="7"/>
      <c r="V11820" s="7"/>
      <c r="W11820" s="7"/>
      <c r="X11820" s="7"/>
      <c r="Y11820" s="39"/>
      <c r="Z11820" s="7"/>
      <c r="AA11820" s="7"/>
      <c r="AB11820" s="24"/>
      <c r="AC11820" t="s">
        <v>26454</v>
      </c>
      <c r="AD11820" t="s">
        <v>23380</v>
      </c>
    </row>
    <row r="11821" spans="1:30" x14ac:dyDescent="0.25">
      <c r="A11821" t="str">
        <f t="shared" si="405"/>
        <v>93750027</v>
      </c>
      <c r="B11821" s="23" t="s">
        <v>58</v>
      </c>
      <c r="C11821" s="7" t="s">
        <v>7738</v>
      </c>
      <c r="D11821" s="66" t="s">
        <v>7514</v>
      </c>
      <c r="E11821" s="53" t="e">
        <f>VLOOKUP(D11821,'MPG Master'!$C$3:$I$716,7,0)</f>
        <v>#N/A</v>
      </c>
      <c r="F11821" s="7" t="s">
        <v>26711</v>
      </c>
      <c r="G11821" s="67" t="s">
        <v>1840</v>
      </c>
      <c r="H11821" s="53" t="e">
        <f t="shared" ref="H11821:H11883" si="406">E11821&amp;G11821</f>
        <v>#N/A</v>
      </c>
      <c r="I11821" s="7" t="s">
        <v>1849</v>
      </c>
      <c r="J11821" s="7" t="s">
        <v>27880</v>
      </c>
      <c r="K11821" s="9">
        <v>25204</v>
      </c>
      <c r="L11821" s="7"/>
      <c r="M11821" s="7"/>
      <c r="N11821" s="7">
        <v>7808188152</v>
      </c>
      <c r="O11821" s="7"/>
      <c r="P11821" s="7"/>
      <c r="Q11821" s="7" t="s">
        <v>99</v>
      </c>
      <c r="R11821" s="39" t="s">
        <v>29223</v>
      </c>
      <c r="S11821" s="7"/>
      <c r="T11821" s="7" t="s">
        <v>705</v>
      </c>
      <c r="U11821" s="7"/>
      <c r="V11821" s="7"/>
      <c r="W11821" s="7"/>
      <c r="X11821" s="7"/>
      <c r="Y11821" s="39"/>
      <c r="Z11821" s="7"/>
      <c r="AA11821" s="7"/>
      <c r="AB11821" s="24"/>
      <c r="AC11821" t="s">
        <v>26454</v>
      </c>
      <c r="AD11821" t="s">
        <v>23380</v>
      </c>
    </row>
    <row r="11822" spans="1:30" x14ac:dyDescent="0.25">
      <c r="A11822" t="str">
        <f t="shared" si="405"/>
        <v>97830008</v>
      </c>
      <c r="B11822" s="23" t="s">
        <v>58</v>
      </c>
      <c r="C11822" s="7" t="s">
        <v>1664</v>
      </c>
      <c r="D11822" s="66" t="s">
        <v>7645</v>
      </c>
      <c r="E11822" s="53" t="e">
        <f>VLOOKUP(D11822,'MPG Master'!$C$3:$I$716,7,0)</f>
        <v>#N/A</v>
      </c>
      <c r="F11822" s="7" t="s">
        <v>7663</v>
      </c>
      <c r="G11822" s="67" t="s">
        <v>1687</v>
      </c>
      <c r="H11822" s="53" t="e">
        <f t="shared" si="406"/>
        <v>#N/A</v>
      </c>
      <c r="I11822" s="7" t="s">
        <v>27020</v>
      </c>
      <c r="J11822" s="7" t="s">
        <v>27881</v>
      </c>
      <c r="K11822" s="9">
        <v>27030</v>
      </c>
      <c r="L11822" s="7"/>
      <c r="M11822" s="7"/>
      <c r="N11822" s="7">
        <v>7766047722</v>
      </c>
      <c r="O11822" s="7"/>
      <c r="P11822" s="7"/>
      <c r="Q11822" s="7" t="s">
        <v>4724</v>
      </c>
      <c r="R11822" s="39" t="s">
        <v>29224</v>
      </c>
      <c r="S11822" s="7"/>
      <c r="T11822" s="7" t="s">
        <v>25540</v>
      </c>
      <c r="U11822" s="7"/>
      <c r="V11822" s="7"/>
      <c r="W11822" s="7"/>
      <c r="X11822" s="7"/>
      <c r="Y11822" s="39"/>
      <c r="Z11822" s="7"/>
      <c r="AA11822" s="7"/>
      <c r="AB11822" s="24"/>
      <c r="AC11822" t="s">
        <v>26454</v>
      </c>
      <c r="AD11822" t="s">
        <v>23380</v>
      </c>
    </row>
    <row r="11823" spans="1:30" x14ac:dyDescent="0.25">
      <c r="A11823" t="str">
        <f t="shared" si="405"/>
        <v>97830012</v>
      </c>
      <c r="B11823" s="23" t="s">
        <v>58</v>
      </c>
      <c r="C11823" s="7" t="s">
        <v>1664</v>
      </c>
      <c r="D11823" s="66" t="s">
        <v>7645</v>
      </c>
      <c r="E11823" s="53" t="e">
        <f>VLOOKUP(D11823,'MPG Master'!$C$3:$I$716,7,0)</f>
        <v>#N/A</v>
      </c>
      <c r="F11823" s="7" t="s">
        <v>7663</v>
      </c>
      <c r="G11823" s="67" t="s">
        <v>1694</v>
      </c>
      <c r="H11823" s="53" t="e">
        <f t="shared" si="406"/>
        <v>#N/A</v>
      </c>
      <c r="I11823" s="7" t="s">
        <v>2234</v>
      </c>
      <c r="J11823" s="7" t="s">
        <v>2320</v>
      </c>
      <c r="K11823" s="9">
        <v>35858</v>
      </c>
      <c r="L11823" s="7"/>
      <c r="M11823" s="7"/>
      <c r="N11823" s="7">
        <v>7782099200</v>
      </c>
      <c r="O11823" s="7"/>
      <c r="P11823" s="7"/>
      <c r="Q11823" s="7" t="s">
        <v>4724</v>
      </c>
      <c r="R11823" s="39" t="s">
        <v>29225</v>
      </c>
      <c r="S11823" s="7"/>
      <c r="T11823" s="7" t="s">
        <v>1139</v>
      </c>
      <c r="U11823" s="7"/>
      <c r="V11823" s="7"/>
      <c r="W11823" s="7"/>
      <c r="X11823" s="7"/>
      <c r="Y11823" s="39"/>
      <c r="Z11823" s="7"/>
      <c r="AA11823" s="7"/>
      <c r="AB11823" s="24"/>
      <c r="AC11823" t="s">
        <v>26454</v>
      </c>
      <c r="AD11823" t="s">
        <v>23380</v>
      </c>
    </row>
    <row r="11824" spans="1:30" x14ac:dyDescent="0.25">
      <c r="A11824" t="str">
        <f t="shared" si="405"/>
        <v>97830013</v>
      </c>
      <c r="B11824" s="23" t="s">
        <v>58</v>
      </c>
      <c r="C11824" s="7" t="s">
        <v>1664</v>
      </c>
      <c r="D11824" s="66" t="s">
        <v>7645</v>
      </c>
      <c r="E11824" s="53" t="e">
        <f>VLOOKUP(D11824,'MPG Master'!$C$3:$I$716,7,0)</f>
        <v>#N/A</v>
      </c>
      <c r="F11824" s="7" t="s">
        <v>7663</v>
      </c>
      <c r="G11824" s="67" t="s">
        <v>1733</v>
      </c>
      <c r="H11824" s="53" t="e">
        <f t="shared" si="406"/>
        <v>#N/A</v>
      </c>
      <c r="I11824" s="7" t="s">
        <v>2955</v>
      </c>
      <c r="J11824" s="7" t="s">
        <v>20457</v>
      </c>
      <c r="K11824" s="9">
        <v>35110</v>
      </c>
      <c r="L11824" s="7"/>
      <c r="M11824" s="7"/>
      <c r="N11824" s="7">
        <v>7546088174</v>
      </c>
      <c r="O11824" s="7"/>
      <c r="P11824" s="7"/>
      <c r="Q11824" s="7" t="s">
        <v>4724</v>
      </c>
      <c r="R11824" s="39" t="s">
        <v>29226</v>
      </c>
      <c r="S11824" s="7"/>
      <c r="T11824" s="7" t="s">
        <v>1139</v>
      </c>
      <c r="U11824" s="7"/>
      <c r="V11824" s="7"/>
      <c r="W11824" s="7"/>
      <c r="X11824" s="7"/>
      <c r="Y11824" s="39"/>
      <c r="Z11824" s="7"/>
      <c r="AA11824" s="7"/>
      <c r="AB11824" s="24"/>
      <c r="AC11824" t="s">
        <v>26454</v>
      </c>
      <c r="AD11824" t="s">
        <v>23380</v>
      </c>
    </row>
    <row r="11825" spans="1:30" x14ac:dyDescent="0.25">
      <c r="A11825" t="str">
        <f t="shared" si="405"/>
        <v>97830014</v>
      </c>
      <c r="B11825" s="23" t="s">
        <v>58</v>
      </c>
      <c r="C11825" s="7" t="s">
        <v>1664</v>
      </c>
      <c r="D11825" s="66" t="s">
        <v>7645</v>
      </c>
      <c r="E11825" s="53" t="e">
        <f>VLOOKUP(D11825,'MPG Master'!$C$3:$I$716,7,0)</f>
        <v>#N/A</v>
      </c>
      <c r="F11825" s="7" t="s">
        <v>7663</v>
      </c>
      <c r="G11825" s="67" t="s">
        <v>1736</v>
      </c>
      <c r="H11825" s="53" t="e">
        <f t="shared" si="406"/>
        <v>#N/A</v>
      </c>
      <c r="I11825" s="7" t="s">
        <v>5299</v>
      </c>
      <c r="J11825" s="7" t="s">
        <v>27882</v>
      </c>
      <c r="K11825" s="9">
        <v>30682</v>
      </c>
      <c r="L11825" s="7"/>
      <c r="M11825" s="7"/>
      <c r="N11825" s="7">
        <v>7321847280</v>
      </c>
      <c r="O11825" s="7"/>
      <c r="P11825" s="7"/>
      <c r="Q11825" s="7" t="s">
        <v>4724</v>
      </c>
      <c r="R11825" s="39" t="s">
        <v>29227</v>
      </c>
      <c r="S11825" s="7"/>
      <c r="T11825" s="7" t="s">
        <v>25540</v>
      </c>
      <c r="U11825" s="7"/>
      <c r="V11825" s="7"/>
      <c r="W11825" s="7"/>
      <c r="X11825" s="7"/>
      <c r="Y11825" s="39"/>
      <c r="Z11825" s="7"/>
      <c r="AA11825" s="7"/>
      <c r="AB11825" s="24"/>
      <c r="AC11825" t="s">
        <v>26454</v>
      </c>
      <c r="AD11825" t="s">
        <v>23380</v>
      </c>
    </row>
    <row r="11826" spans="1:30" x14ac:dyDescent="0.25">
      <c r="A11826" t="str">
        <f t="shared" si="405"/>
        <v>97830015</v>
      </c>
      <c r="B11826" s="23" t="s">
        <v>58</v>
      </c>
      <c r="C11826" s="7" t="s">
        <v>1664</v>
      </c>
      <c r="D11826" s="66" t="s">
        <v>7645</v>
      </c>
      <c r="E11826" s="53" t="e">
        <f>VLOOKUP(D11826,'MPG Master'!$C$3:$I$716,7,0)</f>
        <v>#N/A</v>
      </c>
      <c r="F11826" s="7" t="s">
        <v>7663</v>
      </c>
      <c r="G11826" s="67" t="s">
        <v>1739</v>
      </c>
      <c r="H11826" s="53" t="e">
        <f t="shared" si="406"/>
        <v>#N/A</v>
      </c>
      <c r="I11826" s="7" t="s">
        <v>27021</v>
      </c>
      <c r="J11826" s="7" t="s">
        <v>27883</v>
      </c>
      <c r="K11826" s="9">
        <v>38353</v>
      </c>
      <c r="L11826" s="7"/>
      <c r="M11826" s="7"/>
      <c r="N11826" s="7">
        <v>6203455197</v>
      </c>
      <c r="O11826" s="7"/>
      <c r="P11826" s="7"/>
      <c r="Q11826" s="7" t="s">
        <v>1424</v>
      </c>
      <c r="R11826" s="39" t="s">
        <v>29228</v>
      </c>
      <c r="S11826" s="7"/>
      <c r="T11826" s="7" t="s">
        <v>1131</v>
      </c>
      <c r="U11826" s="7"/>
      <c r="V11826" s="7"/>
      <c r="W11826" s="7"/>
      <c r="X11826" s="7"/>
      <c r="Y11826" s="39"/>
      <c r="Z11826" s="7"/>
      <c r="AA11826" s="7"/>
      <c r="AB11826" s="24"/>
      <c r="AC11826" t="s">
        <v>26454</v>
      </c>
      <c r="AD11826" t="s">
        <v>23380</v>
      </c>
    </row>
    <row r="11827" spans="1:30" x14ac:dyDescent="0.25">
      <c r="A11827" t="str">
        <f t="shared" ref="A11827:A11890" si="407">CONCATENATE(D11827,G11827)</f>
        <v>51560003</v>
      </c>
      <c r="B11827" s="23" t="s">
        <v>58</v>
      </c>
      <c r="C11827" s="7" t="s">
        <v>1448</v>
      </c>
      <c r="D11827" s="66" t="s">
        <v>26484</v>
      </c>
      <c r="E11827" s="53" t="e">
        <f>VLOOKUP(D11827,'MPG Master'!$C$3:$I$716,7,0)</f>
        <v>#N/A</v>
      </c>
      <c r="F11827" s="7" t="s">
        <v>26485</v>
      </c>
      <c r="G11827" s="67" t="s">
        <v>61</v>
      </c>
      <c r="H11827" s="53" t="e">
        <f t="shared" si="406"/>
        <v>#N/A</v>
      </c>
      <c r="I11827" s="7" t="s">
        <v>2352</v>
      </c>
      <c r="J11827" s="7" t="s">
        <v>27884</v>
      </c>
      <c r="K11827" s="9">
        <v>38429</v>
      </c>
      <c r="L11827" s="7"/>
      <c r="M11827" s="7"/>
      <c r="N11827" s="7">
        <v>9135188152</v>
      </c>
      <c r="O11827" s="7"/>
      <c r="P11827" s="7"/>
      <c r="Q11827" s="7" t="s">
        <v>4724</v>
      </c>
      <c r="R11827" s="39" t="s">
        <v>29229</v>
      </c>
      <c r="S11827" s="7"/>
      <c r="T11827" s="7" t="s">
        <v>1968</v>
      </c>
      <c r="U11827" s="7"/>
      <c r="V11827" s="7"/>
      <c r="W11827" s="7"/>
      <c r="X11827" s="7"/>
      <c r="Y11827" s="39"/>
      <c r="Z11827" s="7"/>
      <c r="AA11827" s="7"/>
      <c r="AB11827" s="24"/>
      <c r="AC11827" t="s">
        <v>26454</v>
      </c>
      <c r="AD11827" t="s">
        <v>23380</v>
      </c>
    </row>
    <row r="11828" spans="1:30" x14ac:dyDescent="0.25">
      <c r="A11828" t="str">
        <f t="shared" si="407"/>
        <v>51560004</v>
      </c>
      <c r="B11828" s="23" t="s">
        <v>58</v>
      </c>
      <c r="C11828" s="7" t="s">
        <v>1448</v>
      </c>
      <c r="D11828" s="66" t="s">
        <v>26484</v>
      </c>
      <c r="E11828" s="53" t="e">
        <f>VLOOKUP(D11828,'MPG Master'!$C$3:$I$716,7,0)</f>
        <v>#N/A</v>
      </c>
      <c r="F11828" s="7" t="s">
        <v>26485</v>
      </c>
      <c r="G11828" s="67" t="s">
        <v>1679</v>
      </c>
      <c r="H11828" s="53" t="e">
        <f t="shared" si="406"/>
        <v>#N/A</v>
      </c>
      <c r="I11828" s="7" t="s">
        <v>27022</v>
      </c>
      <c r="J11828" s="7" t="s">
        <v>6420</v>
      </c>
      <c r="K11828" s="9">
        <v>35562</v>
      </c>
      <c r="L11828" s="7"/>
      <c r="M11828" s="7"/>
      <c r="N11828" s="7">
        <v>9128085409</v>
      </c>
      <c r="O11828" s="7"/>
      <c r="P11828" s="7"/>
      <c r="Q11828" s="7" t="s">
        <v>4724</v>
      </c>
      <c r="R11828" s="39" t="s">
        <v>29230</v>
      </c>
      <c r="S11828" s="7"/>
      <c r="T11828" s="7" t="s">
        <v>1968</v>
      </c>
      <c r="U11828" s="7"/>
      <c r="V11828" s="7"/>
      <c r="W11828" s="7"/>
      <c r="X11828" s="7"/>
      <c r="Y11828" s="39"/>
      <c r="Z11828" s="7"/>
      <c r="AA11828" s="7"/>
      <c r="AB11828" s="24"/>
      <c r="AC11828" t="s">
        <v>26454</v>
      </c>
      <c r="AD11828" t="s">
        <v>23380</v>
      </c>
    </row>
    <row r="11829" spans="1:30" x14ac:dyDescent="0.25">
      <c r="A11829" t="str">
        <f t="shared" si="407"/>
        <v>12570088</v>
      </c>
      <c r="B11829" s="23" t="s">
        <v>58</v>
      </c>
      <c r="C11829" s="7" t="s">
        <v>1675</v>
      </c>
      <c r="D11829" s="66" t="s">
        <v>7644</v>
      </c>
      <c r="E11829" s="53" t="e">
        <f>VLOOKUP(D11829,'MPG Master'!$C$3:$I$716,7,0)</f>
        <v>#N/A</v>
      </c>
      <c r="F11829" s="7" t="s">
        <v>7662</v>
      </c>
      <c r="G11829" s="67" t="s">
        <v>387</v>
      </c>
      <c r="H11829" s="53" t="e">
        <f t="shared" si="406"/>
        <v>#N/A</v>
      </c>
      <c r="I11829" s="7" t="s">
        <v>22984</v>
      </c>
      <c r="J11829" s="7" t="s">
        <v>27885</v>
      </c>
      <c r="K11829" s="9">
        <v>20455</v>
      </c>
      <c r="L11829" s="7"/>
      <c r="M11829" s="7"/>
      <c r="N11829" s="7">
        <v>9334888265</v>
      </c>
      <c r="O11829" s="7"/>
      <c r="P11829" s="7"/>
      <c r="Q11829" s="7" t="s">
        <v>1701</v>
      </c>
      <c r="R11829" s="39" t="s">
        <v>29231</v>
      </c>
      <c r="S11829" s="7"/>
      <c r="T11829" s="7" t="s">
        <v>3997</v>
      </c>
      <c r="U11829" s="7"/>
      <c r="V11829" s="7"/>
      <c r="W11829" s="7"/>
      <c r="X11829" s="7"/>
      <c r="Y11829" s="39"/>
      <c r="Z11829" s="7"/>
      <c r="AA11829" s="7"/>
      <c r="AB11829" s="24"/>
      <c r="AC11829" t="s">
        <v>26454</v>
      </c>
      <c r="AD11829" t="s">
        <v>23380</v>
      </c>
    </row>
    <row r="11830" spans="1:30" x14ac:dyDescent="0.25">
      <c r="A11830" t="str">
        <f t="shared" si="407"/>
        <v>12060154</v>
      </c>
      <c r="B11830" s="23" t="s">
        <v>58</v>
      </c>
      <c r="C11830" s="7" t="s">
        <v>1675</v>
      </c>
      <c r="D11830" s="66" t="s">
        <v>401</v>
      </c>
      <c r="E11830" s="53" t="e">
        <f>VLOOKUP(D11830,'MPG Master'!$C$3:$I$716,7,0)</f>
        <v>#N/A</v>
      </c>
      <c r="F11830" s="7" t="s">
        <v>172</v>
      </c>
      <c r="G11830" s="67" t="s">
        <v>3002</v>
      </c>
      <c r="H11830" s="53" t="e">
        <f t="shared" si="406"/>
        <v>#N/A</v>
      </c>
      <c r="I11830" s="7" t="s">
        <v>5299</v>
      </c>
      <c r="J11830" s="7" t="s">
        <v>27886</v>
      </c>
      <c r="K11830" s="9">
        <v>25569</v>
      </c>
      <c r="L11830" s="7"/>
      <c r="M11830" s="7"/>
      <c r="N11830" s="7">
        <v>9341839224</v>
      </c>
      <c r="O11830" s="7"/>
      <c r="P11830" s="7"/>
      <c r="Q11830" s="7" t="s">
        <v>1424</v>
      </c>
      <c r="R11830" s="39" t="s">
        <v>29232</v>
      </c>
      <c r="S11830" s="7"/>
      <c r="T11830" s="7" t="s">
        <v>935</v>
      </c>
      <c r="U11830" s="7"/>
      <c r="V11830" s="7"/>
      <c r="W11830" s="7"/>
      <c r="X11830" s="7"/>
      <c r="Y11830" s="39"/>
      <c r="Z11830" s="7"/>
      <c r="AA11830" s="7"/>
      <c r="AB11830" s="24"/>
      <c r="AC11830" t="s">
        <v>26454</v>
      </c>
      <c r="AD11830" t="s">
        <v>23380</v>
      </c>
    </row>
    <row r="11831" spans="1:30" x14ac:dyDescent="0.25">
      <c r="A11831" t="str">
        <f t="shared" si="407"/>
        <v>24860008</v>
      </c>
      <c r="B11831" s="23" t="s">
        <v>58</v>
      </c>
      <c r="C11831" s="7" t="s">
        <v>1325</v>
      </c>
      <c r="D11831" s="66" t="s">
        <v>23288</v>
      </c>
      <c r="E11831" s="53" t="e">
        <f>VLOOKUP(D11831,'MPG Master'!$C$3:$I$716,7,0)</f>
        <v>#N/A</v>
      </c>
      <c r="F11831" s="7" t="s">
        <v>23295</v>
      </c>
      <c r="G11831" s="67" t="s">
        <v>1687</v>
      </c>
      <c r="H11831" s="53" t="e">
        <f t="shared" si="406"/>
        <v>#N/A</v>
      </c>
      <c r="I11831" s="7" t="s">
        <v>27023</v>
      </c>
      <c r="J11831" s="7" t="s">
        <v>27887</v>
      </c>
      <c r="K11831" s="9">
        <v>21551</v>
      </c>
      <c r="L11831" s="7"/>
      <c r="M11831" s="7"/>
      <c r="N11831" s="7">
        <v>8051116858</v>
      </c>
      <c r="O11831" s="7"/>
      <c r="P11831" s="7"/>
      <c r="Q11831" s="7" t="s">
        <v>11536</v>
      </c>
      <c r="R11831" s="39" t="s">
        <v>29233</v>
      </c>
      <c r="S11831" s="7"/>
      <c r="T11831" s="7" t="s">
        <v>747</v>
      </c>
      <c r="U11831" s="7"/>
      <c r="V11831" s="7"/>
      <c r="W11831" s="7"/>
      <c r="X11831" s="7"/>
      <c r="Y11831" s="39"/>
      <c r="Z11831" s="7"/>
      <c r="AA11831" s="7"/>
      <c r="AB11831" s="24"/>
      <c r="AC11831" t="s">
        <v>26454</v>
      </c>
      <c r="AD11831" t="s">
        <v>23380</v>
      </c>
    </row>
    <row r="11832" spans="1:30" x14ac:dyDescent="0.25">
      <c r="A11832" t="str">
        <f t="shared" si="407"/>
        <v>24040075</v>
      </c>
      <c r="B11832" s="23" t="s">
        <v>58</v>
      </c>
      <c r="C11832" s="7" t="s">
        <v>1325</v>
      </c>
      <c r="D11832" s="66" t="s">
        <v>572</v>
      </c>
      <c r="E11832" s="53" t="e">
        <f>VLOOKUP(D11832,'MPG Master'!$C$3:$I$716,7,0)</f>
        <v>#N/A</v>
      </c>
      <c r="F11832" s="7" t="s">
        <v>240</v>
      </c>
      <c r="G11832" s="67" t="s">
        <v>2702</v>
      </c>
      <c r="H11832" s="53" t="e">
        <f t="shared" si="406"/>
        <v>#N/A</v>
      </c>
      <c r="I11832" s="7" t="s">
        <v>27024</v>
      </c>
      <c r="J11832" s="7" t="s">
        <v>27888</v>
      </c>
      <c r="K11832" s="9">
        <v>36129</v>
      </c>
      <c r="L11832" s="7"/>
      <c r="M11832" s="7"/>
      <c r="N11832" s="7">
        <v>7645039255</v>
      </c>
      <c r="O11832" s="7"/>
      <c r="P11832" s="7"/>
      <c r="Q11832" s="7" t="s">
        <v>4724</v>
      </c>
      <c r="R11832" s="39" t="s">
        <v>29234</v>
      </c>
      <c r="S11832" s="7"/>
      <c r="T11832" s="7" t="s">
        <v>1323</v>
      </c>
      <c r="U11832" s="7"/>
      <c r="V11832" s="7"/>
      <c r="W11832" s="7"/>
      <c r="X11832" s="7"/>
      <c r="Y11832" s="39"/>
      <c r="Z11832" s="7"/>
      <c r="AA11832" s="7"/>
      <c r="AB11832" s="24"/>
      <c r="AC11832" t="s">
        <v>26454</v>
      </c>
      <c r="AD11832" t="s">
        <v>23380</v>
      </c>
    </row>
    <row r="11833" spans="1:30" x14ac:dyDescent="0.25">
      <c r="A11833" t="str">
        <f t="shared" si="407"/>
        <v>12130056</v>
      </c>
      <c r="B11833" s="23" t="s">
        <v>58</v>
      </c>
      <c r="C11833" s="7" t="s">
        <v>1676</v>
      </c>
      <c r="D11833" s="66" t="s">
        <v>331</v>
      </c>
      <c r="E11833" s="53" t="e">
        <f>VLOOKUP(D11833,'MPG Master'!$C$3:$I$716,7,0)</f>
        <v>#N/A</v>
      </c>
      <c r="F11833" s="7" t="s">
        <v>125</v>
      </c>
      <c r="G11833" s="67" t="s">
        <v>385</v>
      </c>
      <c r="H11833" s="53" t="e">
        <f t="shared" si="406"/>
        <v>#N/A</v>
      </c>
      <c r="I11833" s="7" t="s">
        <v>3723</v>
      </c>
      <c r="J11833" s="7" t="s">
        <v>22114</v>
      </c>
      <c r="K11833" s="9">
        <v>21929</v>
      </c>
      <c r="L11833" s="7"/>
      <c r="M11833" s="7"/>
      <c r="N11833" s="7">
        <v>6334625102</v>
      </c>
      <c r="O11833" s="7"/>
      <c r="P11833" s="7"/>
      <c r="Q11833" s="7" t="s">
        <v>99</v>
      </c>
      <c r="R11833" s="39" t="s">
        <v>29235</v>
      </c>
      <c r="S11833" s="7"/>
      <c r="T11833" s="7" t="s">
        <v>751</v>
      </c>
      <c r="U11833" s="7"/>
      <c r="V11833" s="7"/>
      <c r="W11833" s="7"/>
      <c r="X11833" s="7"/>
      <c r="Y11833" s="39"/>
      <c r="Z11833" s="7"/>
      <c r="AA11833" s="7"/>
      <c r="AB11833" s="24"/>
      <c r="AC11833" t="s">
        <v>26454</v>
      </c>
      <c r="AD11833" t="s">
        <v>23380</v>
      </c>
    </row>
    <row r="11834" spans="1:30" x14ac:dyDescent="0.25">
      <c r="A11834" t="str">
        <f t="shared" si="407"/>
        <v>12570089</v>
      </c>
      <c r="B11834" s="23" t="s">
        <v>58</v>
      </c>
      <c r="C11834" s="7" t="s">
        <v>1675</v>
      </c>
      <c r="D11834" s="66" t="s">
        <v>7644</v>
      </c>
      <c r="E11834" s="53" t="e">
        <f>VLOOKUP(D11834,'MPG Master'!$C$3:$I$716,7,0)</f>
        <v>#N/A</v>
      </c>
      <c r="F11834" s="7" t="s">
        <v>7662</v>
      </c>
      <c r="G11834" s="67" t="s">
        <v>6883</v>
      </c>
      <c r="H11834" s="53" t="e">
        <f t="shared" si="406"/>
        <v>#N/A</v>
      </c>
      <c r="I11834" s="7" t="s">
        <v>1863</v>
      </c>
      <c r="J11834" s="7" t="s">
        <v>4802</v>
      </c>
      <c r="K11834" s="9">
        <v>38426</v>
      </c>
      <c r="L11834" s="7"/>
      <c r="M11834" s="7"/>
      <c r="N11834" s="7">
        <v>9155269247</v>
      </c>
      <c r="O11834" s="7"/>
      <c r="P11834" s="7"/>
      <c r="Q11834" s="7" t="s">
        <v>1424</v>
      </c>
      <c r="R11834" s="39" t="s">
        <v>29236</v>
      </c>
      <c r="S11834" s="7"/>
      <c r="T11834" s="7" t="s">
        <v>935</v>
      </c>
      <c r="U11834" s="7"/>
      <c r="V11834" s="7"/>
      <c r="W11834" s="7"/>
      <c r="X11834" s="7"/>
      <c r="Y11834" s="39"/>
      <c r="Z11834" s="7"/>
      <c r="AA11834" s="7"/>
      <c r="AB11834" s="24"/>
      <c r="AC11834" t="s">
        <v>26454</v>
      </c>
      <c r="AD11834" t="s">
        <v>23380</v>
      </c>
    </row>
    <row r="11835" spans="1:30" x14ac:dyDescent="0.25">
      <c r="A11835" t="str">
        <f t="shared" si="407"/>
        <v>24040077</v>
      </c>
      <c r="B11835" s="23" t="s">
        <v>58</v>
      </c>
      <c r="C11835" s="7" t="s">
        <v>1325</v>
      </c>
      <c r="D11835" s="66" t="s">
        <v>572</v>
      </c>
      <c r="E11835" s="53" t="e">
        <f>VLOOKUP(D11835,'MPG Master'!$C$3:$I$716,7,0)</f>
        <v>#N/A</v>
      </c>
      <c r="F11835" s="7" t="s">
        <v>240</v>
      </c>
      <c r="G11835" s="67" t="s">
        <v>1984</v>
      </c>
      <c r="H11835" s="53" t="e">
        <f t="shared" si="406"/>
        <v>#N/A</v>
      </c>
      <c r="I11835" s="7" t="s">
        <v>27025</v>
      </c>
      <c r="J11835" s="7" t="s">
        <v>27889</v>
      </c>
      <c r="K11835" s="9">
        <v>28126</v>
      </c>
      <c r="L11835" s="7"/>
      <c r="M11835" s="7"/>
      <c r="N11835" s="7">
        <v>9939783370</v>
      </c>
      <c r="O11835" s="7"/>
      <c r="P11835" s="7"/>
      <c r="Q11835" s="7" t="s">
        <v>1971</v>
      </c>
      <c r="R11835" s="39" t="s">
        <v>29237</v>
      </c>
      <c r="S11835" s="7"/>
      <c r="T11835" s="7" t="s">
        <v>1342</v>
      </c>
      <c r="U11835" s="7"/>
      <c r="V11835" s="7"/>
      <c r="W11835" s="7"/>
      <c r="X11835" s="7"/>
      <c r="Y11835" s="39"/>
      <c r="Z11835" s="7"/>
      <c r="AA11835" s="7"/>
      <c r="AB11835" s="24"/>
      <c r="AC11835" t="s">
        <v>26454</v>
      </c>
      <c r="AD11835" t="s">
        <v>23380</v>
      </c>
    </row>
    <row r="11836" spans="1:30" x14ac:dyDescent="0.25">
      <c r="A11836" t="str">
        <f t="shared" si="407"/>
        <v>24040076</v>
      </c>
      <c r="B11836" s="23" t="s">
        <v>58</v>
      </c>
      <c r="C11836" s="7" t="s">
        <v>1325</v>
      </c>
      <c r="D11836" s="66" t="s">
        <v>572</v>
      </c>
      <c r="E11836" s="53" t="e">
        <f>VLOOKUP(D11836,'MPG Master'!$C$3:$I$716,7,0)</f>
        <v>#N/A</v>
      </c>
      <c r="F11836" s="7" t="s">
        <v>240</v>
      </c>
      <c r="G11836" s="67" t="s">
        <v>2046</v>
      </c>
      <c r="H11836" s="53" t="e">
        <f t="shared" si="406"/>
        <v>#N/A</v>
      </c>
      <c r="I11836" s="7" t="s">
        <v>27026</v>
      </c>
      <c r="J11836" s="7" t="s">
        <v>27890</v>
      </c>
      <c r="K11836" s="9">
        <v>27760</v>
      </c>
      <c r="L11836" s="7"/>
      <c r="M11836" s="7"/>
      <c r="N11836" s="7">
        <v>9523152659</v>
      </c>
      <c r="O11836" s="7"/>
      <c r="P11836" s="7"/>
      <c r="Q11836" s="7" t="s">
        <v>4724</v>
      </c>
      <c r="R11836" s="39" t="s">
        <v>29238</v>
      </c>
      <c r="S11836" s="7"/>
      <c r="T11836" s="7" t="s">
        <v>1323</v>
      </c>
      <c r="U11836" s="7"/>
      <c r="V11836" s="7"/>
      <c r="W11836" s="7"/>
      <c r="X11836" s="7"/>
      <c r="Y11836" s="39"/>
      <c r="Z11836" s="7"/>
      <c r="AA11836" s="7"/>
      <c r="AB11836" s="24"/>
      <c r="AC11836" t="s">
        <v>26454</v>
      </c>
      <c r="AD11836" t="s">
        <v>23380</v>
      </c>
    </row>
    <row r="11837" spans="1:30" x14ac:dyDescent="0.25">
      <c r="A11837" t="str">
        <f t="shared" si="407"/>
        <v>24630035</v>
      </c>
      <c r="B11837" s="23" t="s">
        <v>58</v>
      </c>
      <c r="C11837" s="7" t="s">
        <v>1325</v>
      </c>
      <c r="D11837" s="66" t="s">
        <v>615</v>
      </c>
      <c r="E11837" s="53" t="e">
        <f>VLOOKUP(D11837,'MPG Master'!$C$3:$I$716,7,0)</f>
        <v>#N/A</v>
      </c>
      <c r="F11837" s="7" t="s">
        <v>270</v>
      </c>
      <c r="G11837" s="67" t="s">
        <v>382</v>
      </c>
      <c r="H11837" s="53" t="e">
        <f t="shared" si="406"/>
        <v>#N/A</v>
      </c>
      <c r="I11837" s="7" t="s">
        <v>9971</v>
      </c>
      <c r="J11837" s="7" t="s">
        <v>2772</v>
      </c>
      <c r="K11837" s="9">
        <v>35920</v>
      </c>
      <c r="L11837" s="7"/>
      <c r="M11837" s="7"/>
      <c r="N11837" s="7">
        <v>7903125154</v>
      </c>
      <c r="O11837" s="7"/>
      <c r="P11837" s="7"/>
      <c r="Q11837" s="7" t="s">
        <v>25581</v>
      </c>
      <c r="R11837" s="39" t="s">
        <v>29239</v>
      </c>
      <c r="S11837" s="7"/>
      <c r="T11837" s="7" t="s">
        <v>784</v>
      </c>
      <c r="U11837" s="7"/>
      <c r="V11837" s="7"/>
      <c r="W11837" s="7"/>
      <c r="X11837" s="7"/>
      <c r="Y11837" s="39"/>
      <c r="Z11837" s="7"/>
      <c r="AA11837" s="7"/>
      <c r="AB11837" s="24"/>
      <c r="AC11837" t="s">
        <v>26454</v>
      </c>
      <c r="AD11837" t="s">
        <v>23380</v>
      </c>
    </row>
    <row r="11838" spans="1:30" x14ac:dyDescent="0.25">
      <c r="A11838" t="str">
        <f t="shared" si="407"/>
        <v>24130100</v>
      </c>
      <c r="B11838" s="23" t="s">
        <v>58</v>
      </c>
      <c r="C11838" s="7" t="s">
        <v>1325</v>
      </c>
      <c r="D11838" s="66" t="s">
        <v>576</v>
      </c>
      <c r="E11838" s="53" t="e">
        <f>VLOOKUP(D11838,'MPG Master'!$C$3:$I$716,7,0)</f>
        <v>#N/A</v>
      </c>
      <c r="F11838" s="7" t="s">
        <v>244</v>
      </c>
      <c r="G11838" s="67" t="s">
        <v>2588</v>
      </c>
      <c r="H11838" s="53" t="e">
        <f t="shared" si="406"/>
        <v>#N/A</v>
      </c>
      <c r="I11838" s="7" t="s">
        <v>27027</v>
      </c>
      <c r="J11838" s="7" t="s">
        <v>27891</v>
      </c>
      <c r="K11838" s="9">
        <v>29221</v>
      </c>
      <c r="L11838" s="7"/>
      <c r="M11838" s="7"/>
      <c r="N11838" s="7">
        <v>7739577218</v>
      </c>
      <c r="O11838" s="7"/>
      <c r="P11838" s="7"/>
      <c r="Q11838" s="7" t="s">
        <v>1424</v>
      </c>
      <c r="R11838" s="39" t="s">
        <v>29240</v>
      </c>
      <c r="S11838" s="7"/>
      <c r="T11838" s="7" t="s">
        <v>2596</v>
      </c>
      <c r="U11838" s="7"/>
      <c r="V11838" s="7"/>
      <c r="W11838" s="7"/>
      <c r="X11838" s="7"/>
      <c r="Y11838" s="39"/>
      <c r="Z11838" s="7"/>
      <c r="AA11838" s="7"/>
      <c r="AB11838" s="24"/>
      <c r="AC11838" t="s">
        <v>26454</v>
      </c>
      <c r="AD11838" t="s">
        <v>23380</v>
      </c>
    </row>
    <row r="11839" spans="1:30" x14ac:dyDescent="0.25">
      <c r="A11839" t="str">
        <f t="shared" si="407"/>
        <v>24130099</v>
      </c>
      <c r="B11839" s="23" t="s">
        <v>58</v>
      </c>
      <c r="C11839" s="7" t="s">
        <v>1325</v>
      </c>
      <c r="D11839" s="66" t="s">
        <v>576</v>
      </c>
      <c r="E11839" s="53" t="e">
        <f>VLOOKUP(D11839,'MPG Master'!$C$3:$I$716,7,0)</f>
        <v>#N/A</v>
      </c>
      <c r="F11839" s="7" t="s">
        <v>244</v>
      </c>
      <c r="G11839" s="67" t="s">
        <v>7766</v>
      </c>
      <c r="H11839" s="53" t="e">
        <f t="shared" si="406"/>
        <v>#N/A</v>
      </c>
      <c r="I11839" s="7" t="s">
        <v>1800</v>
      </c>
      <c r="J11839" s="7" t="s">
        <v>27892</v>
      </c>
      <c r="K11839" s="9">
        <v>24541</v>
      </c>
      <c r="L11839" s="7"/>
      <c r="M11839" s="7"/>
      <c r="N11839" s="7">
        <v>6299400050</v>
      </c>
      <c r="O11839" s="7"/>
      <c r="P11839" s="7"/>
      <c r="Q11839" s="7" t="s">
        <v>1050</v>
      </c>
      <c r="R11839" s="39" t="s">
        <v>29241</v>
      </c>
      <c r="S11839" s="7"/>
      <c r="T11839" s="7" t="s">
        <v>30296</v>
      </c>
      <c r="U11839" s="7"/>
      <c r="V11839" s="7"/>
      <c r="W11839" s="7"/>
      <c r="X11839" s="7"/>
      <c r="Y11839" s="39"/>
      <c r="Z11839" s="7"/>
      <c r="AA11839" s="7"/>
      <c r="AB11839" s="24"/>
      <c r="AC11839" t="s">
        <v>26454</v>
      </c>
      <c r="AD11839" t="s">
        <v>23380</v>
      </c>
    </row>
    <row r="11840" spans="1:30" x14ac:dyDescent="0.25">
      <c r="A11840" t="str">
        <f t="shared" si="407"/>
        <v>24130098</v>
      </c>
      <c r="B11840" s="23" t="s">
        <v>58</v>
      </c>
      <c r="C11840" s="7" t="s">
        <v>1325</v>
      </c>
      <c r="D11840" s="66" t="s">
        <v>576</v>
      </c>
      <c r="E11840" s="53" t="e">
        <f>VLOOKUP(D11840,'MPG Master'!$C$3:$I$716,7,0)</f>
        <v>#N/A</v>
      </c>
      <c r="F11840" s="7" t="s">
        <v>244</v>
      </c>
      <c r="G11840" s="67" t="s">
        <v>2585</v>
      </c>
      <c r="H11840" s="53" t="e">
        <f t="shared" si="406"/>
        <v>#N/A</v>
      </c>
      <c r="I11840" s="7" t="s">
        <v>5911</v>
      </c>
      <c r="J11840" s="7" t="s">
        <v>20829</v>
      </c>
      <c r="K11840" s="9">
        <v>37862</v>
      </c>
      <c r="L11840" s="7"/>
      <c r="M11840" s="7"/>
      <c r="N11840" s="7">
        <v>9153587621</v>
      </c>
      <c r="O11840" s="7"/>
      <c r="P11840" s="7"/>
      <c r="Q11840" s="7" t="s">
        <v>25580</v>
      </c>
      <c r="R11840" s="39" t="s">
        <v>29242</v>
      </c>
      <c r="S11840" s="7"/>
      <c r="T11840" s="7" t="s">
        <v>2609</v>
      </c>
      <c r="U11840" s="7"/>
      <c r="V11840" s="7"/>
      <c r="W11840" s="7"/>
      <c r="X11840" s="7"/>
      <c r="Y11840" s="39"/>
      <c r="Z11840" s="7"/>
      <c r="AA11840" s="7"/>
      <c r="AB11840" s="24"/>
      <c r="AC11840" t="s">
        <v>26454</v>
      </c>
      <c r="AD11840" t="s">
        <v>23380</v>
      </c>
    </row>
    <row r="11841" spans="1:30" x14ac:dyDescent="0.25">
      <c r="A11841" t="str">
        <f t="shared" si="407"/>
        <v>24130097</v>
      </c>
      <c r="B11841" s="23" t="s">
        <v>58</v>
      </c>
      <c r="C11841" s="7" t="s">
        <v>1325</v>
      </c>
      <c r="D11841" s="66" t="s">
        <v>576</v>
      </c>
      <c r="E11841" s="53" t="e">
        <f>VLOOKUP(D11841,'MPG Master'!$C$3:$I$716,7,0)</f>
        <v>#N/A</v>
      </c>
      <c r="F11841" s="7" t="s">
        <v>244</v>
      </c>
      <c r="G11841" s="67" t="s">
        <v>5115</v>
      </c>
      <c r="H11841" s="53" t="e">
        <f t="shared" si="406"/>
        <v>#N/A</v>
      </c>
      <c r="I11841" s="7" t="s">
        <v>27028</v>
      </c>
      <c r="J11841" s="7" t="s">
        <v>27893</v>
      </c>
      <c r="K11841" s="9">
        <v>20090</v>
      </c>
      <c r="L11841" s="7"/>
      <c r="M11841" s="7"/>
      <c r="N11841" s="7">
        <v>9508255132</v>
      </c>
      <c r="O11841" s="7"/>
      <c r="P11841" s="7"/>
      <c r="Q11841" s="7" t="s">
        <v>1050</v>
      </c>
      <c r="R11841" s="39" t="s">
        <v>29243</v>
      </c>
      <c r="S11841" s="7"/>
      <c r="T11841" s="7" t="s">
        <v>1365</v>
      </c>
      <c r="U11841" s="7"/>
      <c r="V11841" s="7"/>
      <c r="W11841" s="7"/>
      <c r="X11841" s="7"/>
      <c r="Y11841" s="39"/>
      <c r="Z11841" s="7"/>
      <c r="AA11841" s="7"/>
      <c r="AB11841" s="24"/>
      <c r="AC11841" t="s">
        <v>26454</v>
      </c>
      <c r="AD11841" t="s">
        <v>23380</v>
      </c>
    </row>
    <row r="11842" spans="1:30" x14ac:dyDescent="0.25">
      <c r="A11842" t="str">
        <f t="shared" si="407"/>
        <v>24130096</v>
      </c>
      <c r="B11842" s="23" t="s">
        <v>58</v>
      </c>
      <c r="C11842" s="7" t="s">
        <v>1325</v>
      </c>
      <c r="D11842" s="66" t="s">
        <v>576</v>
      </c>
      <c r="E11842" s="53" t="e">
        <f>VLOOKUP(D11842,'MPG Master'!$C$3:$I$716,7,0)</f>
        <v>#N/A</v>
      </c>
      <c r="F11842" s="7" t="s">
        <v>244</v>
      </c>
      <c r="G11842" s="67" t="s">
        <v>3146</v>
      </c>
      <c r="H11842" s="53" t="e">
        <f t="shared" si="406"/>
        <v>#N/A</v>
      </c>
      <c r="I11842" s="7" t="s">
        <v>2104</v>
      </c>
      <c r="J11842" s="7" t="s">
        <v>8421</v>
      </c>
      <c r="K11842" s="9">
        <v>31579</v>
      </c>
      <c r="L11842" s="7"/>
      <c r="M11842" s="7"/>
      <c r="N11842" s="7">
        <v>9507345270</v>
      </c>
      <c r="O11842" s="7"/>
      <c r="P11842" s="7"/>
      <c r="Q11842" s="7" t="s">
        <v>1050</v>
      </c>
      <c r="R11842" s="39" t="s">
        <v>29244</v>
      </c>
      <c r="S11842" s="7"/>
      <c r="T11842" s="7" t="s">
        <v>1365</v>
      </c>
      <c r="U11842" s="7"/>
      <c r="V11842" s="7"/>
      <c r="W11842" s="7"/>
      <c r="X11842" s="7"/>
      <c r="Y11842" s="39"/>
      <c r="Z11842" s="7"/>
      <c r="AA11842" s="7"/>
      <c r="AB11842" s="24"/>
      <c r="AC11842" t="s">
        <v>26454</v>
      </c>
      <c r="AD11842" t="s">
        <v>23380</v>
      </c>
    </row>
    <row r="11843" spans="1:30" x14ac:dyDescent="0.25">
      <c r="A11843" t="str">
        <f t="shared" si="407"/>
        <v>24130101</v>
      </c>
      <c r="B11843" s="23" t="s">
        <v>58</v>
      </c>
      <c r="C11843" s="7" t="s">
        <v>1325</v>
      </c>
      <c r="D11843" s="66" t="s">
        <v>576</v>
      </c>
      <c r="E11843" s="53" t="e">
        <f>VLOOKUP(D11843,'MPG Master'!$C$3:$I$716,7,0)</f>
        <v>#N/A</v>
      </c>
      <c r="F11843" s="7" t="s">
        <v>244</v>
      </c>
      <c r="G11843" s="67" t="s">
        <v>1463</v>
      </c>
      <c r="H11843" s="53" t="e">
        <f t="shared" si="406"/>
        <v>#N/A</v>
      </c>
      <c r="I11843" s="7" t="s">
        <v>4819</v>
      </c>
      <c r="J11843" s="7" t="s">
        <v>2924</v>
      </c>
      <c r="K11843" s="9">
        <v>32509</v>
      </c>
      <c r="L11843" s="7"/>
      <c r="M11843" s="7"/>
      <c r="N11843" s="7">
        <v>8789202260</v>
      </c>
      <c r="O11843" s="7"/>
      <c r="P11843" s="7"/>
      <c r="Q11843" s="7" t="s">
        <v>1050</v>
      </c>
      <c r="R11843" s="39" t="s">
        <v>29245</v>
      </c>
      <c r="S11843" s="7"/>
      <c r="T11843" s="7" t="s">
        <v>1365</v>
      </c>
      <c r="U11843" s="7"/>
      <c r="V11843" s="7"/>
      <c r="W11843" s="7"/>
      <c r="X11843" s="7"/>
      <c r="Y11843" s="39"/>
      <c r="Z11843" s="7"/>
      <c r="AA11843" s="7"/>
      <c r="AB11843" s="24"/>
      <c r="AC11843" t="s">
        <v>26454</v>
      </c>
      <c r="AD11843" t="s">
        <v>23380</v>
      </c>
    </row>
    <row r="11844" spans="1:30" x14ac:dyDescent="0.25">
      <c r="A11844" t="str">
        <f t="shared" si="407"/>
        <v>24130103</v>
      </c>
      <c r="B11844" s="23" t="s">
        <v>58</v>
      </c>
      <c r="C11844" s="7" t="s">
        <v>1325</v>
      </c>
      <c r="D11844" s="66" t="s">
        <v>576</v>
      </c>
      <c r="E11844" s="53" t="e">
        <f>VLOOKUP(D11844,'MPG Master'!$C$3:$I$716,7,0)</f>
        <v>#N/A</v>
      </c>
      <c r="F11844" s="7" t="s">
        <v>244</v>
      </c>
      <c r="G11844" s="67" t="s">
        <v>391</v>
      </c>
      <c r="H11844" s="53" t="e">
        <f t="shared" si="406"/>
        <v>#N/A</v>
      </c>
      <c r="I11844" s="7" t="s">
        <v>27029</v>
      </c>
      <c r="J11844" s="7" t="s">
        <v>27894</v>
      </c>
      <c r="K11844" s="9">
        <v>21916</v>
      </c>
      <c r="L11844" s="7"/>
      <c r="M11844" s="7"/>
      <c r="N11844" s="7">
        <v>8271629162</v>
      </c>
      <c r="O11844" s="7"/>
      <c r="P11844" s="7"/>
      <c r="Q11844" s="7" t="s">
        <v>2062</v>
      </c>
      <c r="R11844" s="39" t="s">
        <v>29246</v>
      </c>
      <c r="S11844" s="7"/>
      <c r="T11844" s="7" t="s">
        <v>2685</v>
      </c>
      <c r="U11844" s="7"/>
      <c r="V11844" s="7"/>
      <c r="W11844" s="7"/>
      <c r="X11844" s="7"/>
      <c r="Y11844" s="39"/>
      <c r="Z11844" s="7"/>
      <c r="AA11844" s="7"/>
      <c r="AB11844" s="24"/>
      <c r="AC11844" t="s">
        <v>26454</v>
      </c>
      <c r="AD11844" t="s">
        <v>23380</v>
      </c>
    </row>
    <row r="11845" spans="1:30" x14ac:dyDescent="0.25">
      <c r="A11845" t="str">
        <f t="shared" si="407"/>
        <v>24130102</v>
      </c>
      <c r="B11845" s="23" t="s">
        <v>58</v>
      </c>
      <c r="C11845" s="7" t="s">
        <v>1325</v>
      </c>
      <c r="D11845" s="66" t="s">
        <v>576</v>
      </c>
      <c r="E11845" s="53" t="e">
        <f>VLOOKUP(D11845,'MPG Master'!$C$3:$I$716,7,0)</f>
        <v>#N/A</v>
      </c>
      <c r="F11845" s="7" t="s">
        <v>244</v>
      </c>
      <c r="G11845" s="67" t="s">
        <v>390</v>
      </c>
      <c r="H11845" s="53" t="e">
        <f t="shared" si="406"/>
        <v>#N/A</v>
      </c>
      <c r="I11845" s="7" t="s">
        <v>4076</v>
      </c>
      <c r="J11845" s="7" t="s">
        <v>4132</v>
      </c>
      <c r="K11845" s="9">
        <v>33670</v>
      </c>
      <c r="L11845" s="7"/>
      <c r="M11845" s="7"/>
      <c r="N11845" s="7">
        <v>9431026757</v>
      </c>
      <c r="O11845" s="7"/>
      <c r="P11845" s="7"/>
      <c r="Q11845" s="7" t="s">
        <v>1050</v>
      </c>
      <c r="R11845" s="39" t="s">
        <v>29247</v>
      </c>
      <c r="S11845" s="7"/>
      <c r="T11845" s="7" t="s">
        <v>1365</v>
      </c>
      <c r="U11845" s="7"/>
      <c r="V11845" s="7"/>
      <c r="W11845" s="7"/>
      <c r="X11845" s="7"/>
      <c r="Y11845" s="39"/>
      <c r="Z11845" s="7"/>
      <c r="AA11845" s="7"/>
      <c r="AB11845" s="24"/>
      <c r="AC11845" t="s">
        <v>26454</v>
      </c>
      <c r="AD11845" t="s">
        <v>23380</v>
      </c>
    </row>
    <row r="11846" spans="1:30" x14ac:dyDescent="0.25">
      <c r="A11846" t="str">
        <f t="shared" si="407"/>
        <v>24350062</v>
      </c>
      <c r="B11846" s="23" t="s">
        <v>58</v>
      </c>
      <c r="C11846" s="7" t="s">
        <v>1325</v>
      </c>
      <c r="D11846" s="66" t="s">
        <v>591</v>
      </c>
      <c r="E11846" s="53" t="e">
        <f>VLOOKUP(D11846,'MPG Master'!$C$3:$I$716,7,0)</f>
        <v>#N/A</v>
      </c>
      <c r="F11846" s="7" t="s">
        <v>255</v>
      </c>
      <c r="G11846" s="67" t="s">
        <v>1969</v>
      </c>
      <c r="H11846" s="53" t="e">
        <f t="shared" si="406"/>
        <v>#N/A</v>
      </c>
      <c r="I11846" s="7" t="s">
        <v>27030</v>
      </c>
      <c r="J11846" s="7" t="s">
        <v>27895</v>
      </c>
      <c r="K11846" s="9">
        <v>36161</v>
      </c>
      <c r="L11846" s="7"/>
      <c r="M11846" s="7"/>
      <c r="N11846" s="7">
        <v>7061832679</v>
      </c>
      <c r="O11846" s="7"/>
      <c r="P11846" s="7"/>
      <c r="Q11846" s="7" t="s">
        <v>4724</v>
      </c>
      <c r="R11846" s="39" t="s">
        <v>29248</v>
      </c>
      <c r="S11846" s="7"/>
      <c r="T11846" s="7" t="s">
        <v>1358</v>
      </c>
      <c r="U11846" s="7"/>
      <c r="V11846" s="7"/>
      <c r="W11846" s="7"/>
      <c r="X11846" s="7"/>
      <c r="Y11846" s="39"/>
      <c r="Z11846" s="7"/>
      <c r="AA11846" s="7"/>
      <c r="AB11846" s="24"/>
      <c r="AC11846" t="s">
        <v>26454</v>
      </c>
      <c r="AD11846" t="s">
        <v>23380</v>
      </c>
    </row>
    <row r="11847" spans="1:30" x14ac:dyDescent="0.25">
      <c r="A11847" t="str">
        <f t="shared" si="407"/>
        <v>25030006</v>
      </c>
      <c r="B11847" s="23" t="s">
        <v>58</v>
      </c>
      <c r="C11847" s="7" t="s">
        <v>1325</v>
      </c>
      <c r="D11847" s="66" t="s">
        <v>26623</v>
      </c>
      <c r="E11847" s="53" t="e">
        <f>VLOOKUP(D11847,'MPG Master'!$C$3:$I$716,7,0)</f>
        <v>#N/A</v>
      </c>
      <c r="F11847" s="7" t="s">
        <v>26706</v>
      </c>
      <c r="G11847" s="67" t="s">
        <v>378</v>
      </c>
      <c r="H11847" s="53" t="e">
        <f t="shared" si="406"/>
        <v>#N/A</v>
      </c>
      <c r="I11847" s="7" t="s">
        <v>1986</v>
      </c>
      <c r="J11847" s="7" t="s">
        <v>5123</v>
      </c>
      <c r="K11847" s="9">
        <v>35065</v>
      </c>
      <c r="L11847" s="7"/>
      <c r="M11847" s="7"/>
      <c r="N11847" s="7">
        <v>8789463439</v>
      </c>
      <c r="O11847" s="7"/>
      <c r="P11847" s="7"/>
      <c r="Q11847" s="7" t="s">
        <v>1424</v>
      </c>
      <c r="R11847" s="39" t="s">
        <v>29249</v>
      </c>
      <c r="S11847" s="7"/>
      <c r="T11847" s="7" t="s">
        <v>1328</v>
      </c>
      <c r="U11847" s="7"/>
      <c r="V11847" s="7"/>
      <c r="W11847" s="7"/>
      <c r="X11847" s="7"/>
      <c r="Y11847" s="39"/>
      <c r="Z11847" s="7"/>
      <c r="AA11847" s="7"/>
      <c r="AB11847" s="24"/>
      <c r="AC11847" t="s">
        <v>26454</v>
      </c>
      <c r="AD11847" t="s">
        <v>23380</v>
      </c>
    </row>
    <row r="11848" spans="1:30" x14ac:dyDescent="0.25">
      <c r="A11848" t="str">
        <f t="shared" si="407"/>
        <v>25030003</v>
      </c>
      <c r="B11848" s="23" t="s">
        <v>58</v>
      </c>
      <c r="C11848" s="7" t="s">
        <v>1325</v>
      </c>
      <c r="D11848" s="66" t="s">
        <v>26623</v>
      </c>
      <c r="E11848" s="53" t="e">
        <f>VLOOKUP(D11848,'MPG Master'!$C$3:$I$716,7,0)</f>
        <v>#N/A</v>
      </c>
      <c r="F11848" s="7" t="s">
        <v>26706</v>
      </c>
      <c r="G11848" s="67" t="s">
        <v>61</v>
      </c>
      <c r="H11848" s="53" t="e">
        <f t="shared" si="406"/>
        <v>#N/A</v>
      </c>
      <c r="I11848" s="7" t="s">
        <v>2234</v>
      </c>
      <c r="J11848" s="7" t="s">
        <v>7371</v>
      </c>
      <c r="K11848" s="9">
        <v>36139</v>
      </c>
      <c r="L11848" s="7"/>
      <c r="M11848" s="7"/>
      <c r="N11848" s="7">
        <v>6202507053</v>
      </c>
      <c r="O11848" s="7"/>
      <c r="P11848" s="7"/>
      <c r="Q11848" s="7" t="s">
        <v>1424</v>
      </c>
      <c r="R11848" s="39" t="s">
        <v>29250</v>
      </c>
      <c r="S11848" s="7"/>
      <c r="T11848" s="7" t="s">
        <v>1328</v>
      </c>
      <c r="U11848" s="7"/>
      <c r="V11848" s="7"/>
      <c r="W11848" s="7"/>
      <c r="X11848" s="7"/>
      <c r="Y11848" s="39"/>
      <c r="Z11848" s="7"/>
      <c r="AA11848" s="7"/>
      <c r="AB11848" s="24"/>
      <c r="AC11848" t="s">
        <v>26454</v>
      </c>
      <c r="AD11848" t="s">
        <v>23380</v>
      </c>
    </row>
    <row r="11849" spans="1:30" x14ac:dyDescent="0.25">
      <c r="A11849" t="str">
        <f t="shared" si="407"/>
        <v>25030004</v>
      </c>
      <c r="B11849" s="23" t="s">
        <v>58</v>
      </c>
      <c r="C11849" s="7" t="s">
        <v>1325</v>
      </c>
      <c r="D11849" s="66" t="s">
        <v>26623</v>
      </c>
      <c r="E11849" s="53" t="e">
        <f>VLOOKUP(D11849,'MPG Master'!$C$3:$I$716,7,0)</f>
        <v>#N/A</v>
      </c>
      <c r="F11849" s="7" t="s">
        <v>26706</v>
      </c>
      <c r="G11849" s="67" t="s">
        <v>1679</v>
      </c>
      <c r="H11849" s="53" t="e">
        <f t="shared" si="406"/>
        <v>#N/A</v>
      </c>
      <c r="I11849" s="7" t="s">
        <v>6994</v>
      </c>
      <c r="J11849" s="7" t="s">
        <v>27896</v>
      </c>
      <c r="K11849" s="9">
        <v>34313</v>
      </c>
      <c r="L11849" s="7"/>
      <c r="M11849" s="7"/>
      <c r="N11849" s="7">
        <v>9153052049</v>
      </c>
      <c r="O11849" s="7"/>
      <c r="P11849" s="7"/>
      <c r="Q11849" s="7" t="s">
        <v>1424</v>
      </c>
      <c r="R11849" s="39" t="s">
        <v>29251</v>
      </c>
      <c r="S11849" s="7"/>
      <c r="T11849" s="7" t="s">
        <v>1328</v>
      </c>
      <c r="U11849" s="7"/>
      <c r="V11849" s="7"/>
      <c r="W11849" s="7"/>
      <c r="X11849" s="7"/>
      <c r="Y11849" s="39"/>
      <c r="Z11849" s="7"/>
      <c r="AA11849" s="7"/>
      <c r="AB11849" s="24"/>
      <c r="AC11849" t="s">
        <v>26454</v>
      </c>
      <c r="AD11849" t="s">
        <v>23380</v>
      </c>
    </row>
    <row r="11850" spans="1:30" x14ac:dyDescent="0.25">
      <c r="A11850" t="str">
        <f t="shared" si="407"/>
        <v>25030009</v>
      </c>
      <c r="B11850" s="23" t="s">
        <v>58</v>
      </c>
      <c r="C11850" s="7" t="s">
        <v>1325</v>
      </c>
      <c r="D11850" s="66" t="s">
        <v>26623</v>
      </c>
      <c r="E11850" s="53" t="e">
        <f>VLOOKUP(D11850,'MPG Master'!$C$3:$I$716,7,0)</f>
        <v>#N/A</v>
      </c>
      <c r="F11850" s="7" t="s">
        <v>26706</v>
      </c>
      <c r="G11850" s="67" t="s">
        <v>1706</v>
      </c>
      <c r="H11850" s="53" t="e">
        <f t="shared" si="406"/>
        <v>#N/A</v>
      </c>
      <c r="I11850" s="7" t="s">
        <v>27031</v>
      </c>
      <c r="J11850" s="7" t="s">
        <v>1137</v>
      </c>
      <c r="K11850" s="9">
        <v>37742</v>
      </c>
      <c r="L11850" s="7"/>
      <c r="M11850" s="7"/>
      <c r="N11850" s="7">
        <v>9142750887</v>
      </c>
      <c r="O11850" s="7"/>
      <c r="P11850" s="7"/>
      <c r="Q11850" s="7" t="s">
        <v>1424</v>
      </c>
      <c r="R11850" s="39" t="s">
        <v>29252</v>
      </c>
      <c r="S11850" s="7"/>
      <c r="T11850" s="7" t="s">
        <v>1328</v>
      </c>
      <c r="U11850" s="7"/>
      <c r="V11850" s="7"/>
      <c r="W11850" s="7"/>
      <c r="X11850" s="7"/>
      <c r="Y11850" s="39"/>
      <c r="Z11850" s="7"/>
      <c r="AA11850" s="7"/>
      <c r="AB11850" s="24"/>
      <c r="AC11850" t="s">
        <v>26454</v>
      </c>
      <c r="AD11850" t="s">
        <v>23380</v>
      </c>
    </row>
    <row r="11851" spans="1:30" x14ac:dyDescent="0.25">
      <c r="A11851" t="str">
        <f t="shared" si="407"/>
        <v>12020114</v>
      </c>
      <c r="B11851" s="23" t="s">
        <v>58</v>
      </c>
      <c r="C11851" s="7" t="s">
        <v>1676</v>
      </c>
      <c r="D11851" s="66" t="s">
        <v>324</v>
      </c>
      <c r="E11851" s="53" t="e">
        <f>VLOOKUP(D11851,'MPG Master'!$C$3:$I$716,7,0)</f>
        <v>#N/A</v>
      </c>
      <c r="F11851" s="7" t="s">
        <v>119</v>
      </c>
      <c r="G11851" s="67" t="s">
        <v>1475</v>
      </c>
      <c r="H11851" s="53" t="e">
        <f t="shared" si="406"/>
        <v>#N/A</v>
      </c>
      <c r="I11851" s="7" t="s">
        <v>1524</v>
      </c>
      <c r="J11851" s="7" t="s">
        <v>27897</v>
      </c>
      <c r="K11851" s="9">
        <v>26299</v>
      </c>
      <c r="L11851" s="7"/>
      <c r="M11851" s="7"/>
      <c r="N11851" s="7">
        <v>8102071584</v>
      </c>
      <c r="O11851" s="7"/>
      <c r="P11851" s="7"/>
      <c r="Q11851" s="7" t="s">
        <v>4724</v>
      </c>
      <c r="R11851" s="39" t="s">
        <v>29253</v>
      </c>
      <c r="S11851" s="7"/>
      <c r="T11851" s="7" t="s">
        <v>767</v>
      </c>
      <c r="U11851" s="7"/>
      <c r="V11851" s="7"/>
      <c r="W11851" s="7"/>
      <c r="X11851" s="7"/>
      <c r="Y11851" s="39"/>
      <c r="Z11851" s="7"/>
      <c r="AA11851" s="7"/>
      <c r="AB11851" s="24"/>
      <c r="AC11851" t="s">
        <v>26454</v>
      </c>
      <c r="AD11851" t="s">
        <v>23380</v>
      </c>
    </row>
    <row r="11852" spans="1:30" x14ac:dyDescent="0.25">
      <c r="A11852" t="str">
        <f t="shared" si="407"/>
        <v>12020057</v>
      </c>
      <c r="B11852" s="23" t="s">
        <v>58</v>
      </c>
      <c r="C11852" s="7" t="s">
        <v>1676</v>
      </c>
      <c r="D11852" s="66" t="s">
        <v>324</v>
      </c>
      <c r="E11852" s="53" t="e">
        <f>VLOOKUP(D11852,'MPG Master'!$C$3:$I$716,7,0)</f>
        <v>#N/A</v>
      </c>
      <c r="F11852" s="7" t="s">
        <v>119</v>
      </c>
      <c r="G11852" s="67" t="s">
        <v>2495</v>
      </c>
      <c r="H11852" s="53" t="e">
        <f t="shared" si="406"/>
        <v>#N/A</v>
      </c>
      <c r="I11852" s="7" t="s">
        <v>3689</v>
      </c>
      <c r="J11852" s="7" t="s">
        <v>21033</v>
      </c>
      <c r="K11852" s="9">
        <v>20090</v>
      </c>
      <c r="L11852" s="7"/>
      <c r="M11852" s="7"/>
      <c r="N11852" s="7">
        <v>7360836694</v>
      </c>
      <c r="O11852" s="7"/>
      <c r="P11852" s="7"/>
      <c r="Q11852" s="7" t="s">
        <v>1424</v>
      </c>
      <c r="R11852" s="39" t="s">
        <v>29254</v>
      </c>
      <c r="S11852" s="7"/>
      <c r="T11852" s="7" t="s">
        <v>735</v>
      </c>
      <c r="U11852" s="7"/>
      <c r="V11852" s="7"/>
      <c r="W11852" s="7"/>
      <c r="X11852" s="7"/>
      <c r="Y11852" s="39"/>
      <c r="Z11852" s="7"/>
      <c r="AA11852" s="7"/>
      <c r="AB11852" s="24"/>
      <c r="AC11852" t="s">
        <v>26454</v>
      </c>
      <c r="AD11852" t="s">
        <v>23380</v>
      </c>
    </row>
    <row r="11853" spans="1:30" x14ac:dyDescent="0.25">
      <c r="A11853" t="str">
        <f t="shared" si="407"/>
        <v>12430045</v>
      </c>
      <c r="B11853" s="23" t="s">
        <v>58</v>
      </c>
      <c r="C11853" s="7" t="s">
        <v>1676</v>
      </c>
      <c r="D11853" s="66" t="s">
        <v>7525</v>
      </c>
      <c r="E11853" s="53" t="e">
        <f>VLOOKUP(D11853,'MPG Master'!$C$3:$I$716,7,0)</f>
        <v>#N/A</v>
      </c>
      <c r="F11853" s="7" t="s">
        <v>26712</v>
      </c>
      <c r="G11853" s="67" t="s">
        <v>2394</v>
      </c>
      <c r="H11853" s="53" t="e">
        <f t="shared" si="406"/>
        <v>#N/A</v>
      </c>
      <c r="I11853" s="7" t="s">
        <v>10237</v>
      </c>
      <c r="J11853" s="7" t="s">
        <v>8241</v>
      </c>
      <c r="K11853" s="9">
        <v>38482</v>
      </c>
      <c r="L11853" s="7"/>
      <c r="M11853" s="7"/>
      <c r="N11853" s="7">
        <v>9508659550</v>
      </c>
      <c r="O11853" s="7"/>
      <c r="P11853" s="7"/>
      <c r="Q11853" s="7" t="s">
        <v>1424</v>
      </c>
      <c r="R11853" s="39" t="s">
        <v>29255</v>
      </c>
      <c r="S11853" s="7"/>
      <c r="T11853" s="7" t="s">
        <v>735</v>
      </c>
      <c r="U11853" s="7"/>
      <c r="V11853" s="7"/>
      <c r="W11853" s="7"/>
      <c r="X11853" s="7"/>
      <c r="Y11853" s="39"/>
      <c r="Z11853" s="7"/>
      <c r="AA11853" s="7"/>
      <c r="AB11853" s="24"/>
      <c r="AC11853" t="s">
        <v>26454</v>
      </c>
      <c r="AD11853" t="s">
        <v>23380</v>
      </c>
    </row>
    <row r="11854" spans="1:30" x14ac:dyDescent="0.25">
      <c r="A11854" t="str">
        <f t="shared" si="407"/>
        <v>24150107</v>
      </c>
      <c r="B11854" s="23" t="s">
        <v>58</v>
      </c>
      <c r="C11854" s="7" t="s">
        <v>1325</v>
      </c>
      <c r="D11854" s="66" t="s">
        <v>577</v>
      </c>
      <c r="E11854" s="53" t="e">
        <f>VLOOKUP(D11854,'MPG Master'!$C$3:$I$716,7,0)</f>
        <v>#N/A</v>
      </c>
      <c r="F11854" s="7" t="s">
        <v>245</v>
      </c>
      <c r="G11854" s="67" t="s">
        <v>1469</v>
      </c>
      <c r="H11854" s="53" t="e">
        <f t="shared" si="406"/>
        <v>#N/A</v>
      </c>
      <c r="I11854" s="7" t="s">
        <v>27032</v>
      </c>
      <c r="J11854" s="7" t="s">
        <v>2047</v>
      </c>
      <c r="K11854" s="9">
        <v>30682</v>
      </c>
      <c r="L11854" s="7"/>
      <c r="M11854" s="7"/>
      <c r="N11854" s="7">
        <v>9525017392</v>
      </c>
      <c r="O11854" s="7"/>
      <c r="P11854" s="7"/>
      <c r="Q11854" s="7" t="s">
        <v>2062</v>
      </c>
      <c r="R11854" s="39" t="s">
        <v>29256</v>
      </c>
      <c r="S11854" s="7"/>
      <c r="T11854" s="7" t="s">
        <v>2685</v>
      </c>
      <c r="U11854" s="7"/>
      <c r="V11854" s="7"/>
      <c r="W11854" s="7"/>
      <c r="X11854" s="7"/>
      <c r="Y11854" s="39"/>
      <c r="Z11854" s="7"/>
      <c r="AA11854" s="7"/>
      <c r="AB11854" s="24"/>
      <c r="AC11854" t="s">
        <v>26454</v>
      </c>
      <c r="AD11854" t="s">
        <v>23380</v>
      </c>
    </row>
    <row r="11855" spans="1:30" x14ac:dyDescent="0.25">
      <c r="A11855" t="str">
        <f t="shared" si="407"/>
        <v>97190138</v>
      </c>
      <c r="B11855" s="23" t="s">
        <v>58</v>
      </c>
      <c r="C11855" s="7" t="s">
        <v>671</v>
      </c>
      <c r="D11855" s="66" t="s">
        <v>475</v>
      </c>
      <c r="E11855" s="53" t="e">
        <f>VLOOKUP(D11855,'MPG Master'!$C$3:$I$716,7,0)</f>
        <v>#N/A</v>
      </c>
      <c r="F11855" s="7" t="s">
        <v>26713</v>
      </c>
      <c r="G11855" s="67" t="s">
        <v>1981</v>
      </c>
      <c r="H11855" s="53" t="e">
        <f t="shared" si="406"/>
        <v>#N/A</v>
      </c>
      <c r="I11855" s="7" t="s">
        <v>1952</v>
      </c>
      <c r="J11855" s="7" t="s">
        <v>27810</v>
      </c>
      <c r="K11855" s="9">
        <v>33762</v>
      </c>
      <c r="L11855" s="7"/>
      <c r="M11855" s="7"/>
      <c r="N11855" s="7">
        <v>9534825978</v>
      </c>
      <c r="O11855" s="7"/>
      <c r="P11855" s="7"/>
      <c r="Q11855" s="7" t="s">
        <v>4724</v>
      </c>
      <c r="R11855" s="39" t="s">
        <v>29092</v>
      </c>
      <c r="S11855" s="7"/>
      <c r="T11855" s="7" t="s">
        <v>1170</v>
      </c>
      <c r="U11855" s="7"/>
      <c r="V11855" s="7"/>
      <c r="W11855" s="7"/>
      <c r="X11855" s="7"/>
      <c r="Y11855" s="39"/>
      <c r="Z11855" s="7"/>
      <c r="AA11855" s="7"/>
      <c r="AB11855" s="24"/>
      <c r="AC11855" t="s">
        <v>26454</v>
      </c>
      <c r="AD11855" t="s">
        <v>23380</v>
      </c>
    </row>
    <row r="11856" spans="1:30" x14ac:dyDescent="0.25">
      <c r="A11856" t="str">
        <f t="shared" si="407"/>
        <v>97190137</v>
      </c>
      <c r="B11856" s="23" t="s">
        <v>58</v>
      </c>
      <c r="C11856" s="7" t="s">
        <v>671</v>
      </c>
      <c r="D11856" s="66" t="s">
        <v>475</v>
      </c>
      <c r="E11856" s="53" t="e">
        <f>VLOOKUP(D11856,'MPG Master'!$C$3:$I$716,7,0)</f>
        <v>#N/A</v>
      </c>
      <c r="F11856" s="7" t="s">
        <v>26713</v>
      </c>
      <c r="G11856" s="67" t="s">
        <v>396</v>
      </c>
      <c r="H11856" s="53" t="e">
        <f t="shared" si="406"/>
        <v>#N/A</v>
      </c>
      <c r="I11856" s="7" t="s">
        <v>1217</v>
      </c>
      <c r="J11856" s="7" t="s">
        <v>2093</v>
      </c>
      <c r="K11856" s="9">
        <v>31778</v>
      </c>
      <c r="L11856" s="7"/>
      <c r="M11856" s="7"/>
      <c r="N11856" s="7">
        <v>8271905105</v>
      </c>
      <c r="O11856" s="7"/>
      <c r="P11856" s="7"/>
      <c r="Q11856" s="7" t="s">
        <v>99</v>
      </c>
      <c r="R11856" s="39" t="s">
        <v>29093</v>
      </c>
      <c r="S11856" s="7"/>
      <c r="T11856" s="7" t="s">
        <v>2355</v>
      </c>
      <c r="U11856" s="7"/>
      <c r="V11856" s="7"/>
      <c r="W11856" s="7"/>
      <c r="X11856" s="7"/>
      <c r="Y11856" s="39"/>
      <c r="Z11856" s="7"/>
      <c r="AA11856" s="7"/>
      <c r="AB11856" s="24"/>
      <c r="AC11856" t="s">
        <v>26454</v>
      </c>
      <c r="AD11856" t="s">
        <v>23380</v>
      </c>
    </row>
    <row r="11857" spans="1:30" x14ac:dyDescent="0.25">
      <c r="A11857" t="str">
        <f t="shared" si="407"/>
        <v>97190139</v>
      </c>
      <c r="B11857" s="23" t="s">
        <v>58</v>
      </c>
      <c r="C11857" s="7" t="s">
        <v>671</v>
      </c>
      <c r="D11857" s="66" t="s">
        <v>475</v>
      </c>
      <c r="E11857" s="53" t="e">
        <f>VLOOKUP(D11857,'MPG Master'!$C$3:$I$716,7,0)</f>
        <v>#N/A</v>
      </c>
      <c r="F11857" s="7" t="s">
        <v>26713</v>
      </c>
      <c r="G11857" s="67" t="s">
        <v>2384</v>
      </c>
      <c r="H11857" s="53" t="e">
        <f t="shared" si="406"/>
        <v>#N/A</v>
      </c>
      <c r="I11857" s="7" t="s">
        <v>5736</v>
      </c>
      <c r="J11857" s="7" t="s">
        <v>27809</v>
      </c>
      <c r="K11857" s="9">
        <v>36571</v>
      </c>
      <c r="L11857" s="7"/>
      <c r="M11857" s="7"/>
      <c r="N11857" s="7">
        <v>9534339766</v>
      </c>
      <c r="O11857" s="7"/>
      <c r="P11857" s="7"/>
      <c r="Q11857" s="7" t="s">
        <v>4724</v>
      </c>
      <c r="R11857" s="39" t="s">
        <v>29091</v>
      </c>
      <c r="S11857" s="7"/>
      <c r="T11857" s="7" t="s">
        <v>1170</v>
      </c>
      <c r="U11857" s="7"/>
      <c r="V11857" s="7"/>
      <c r="W11857" s="7"/>
      <c r="X11857" s="7"/>
      <c r="Y11857" s="39"/>
      <c r="Z11857" s="7"/>
      <c r="AA11857" s="7"/>
      <c r="AB11857" s="24"/>
      <c r="AC11857" t="s">
        <v>26454</v>
      </c>
      <c r="AD11857" t="s">
        <v>23380</v>
      </c>
    </row>
    <row r="11858" spans="1:30" x14ac:dyDescent="0.25">
      <c r="A11858" t="str">
        <f t="shared" si="407"/>
        <v>24330034</v>
      </c>
      <c r="B11858" s="23" t="s">
        <v>58</v>
      </c>
      <c r="C11858" s="7" t="s">
        <v>1325</v>
      </c>
      <c r="D11858" s="66" t="s">
        <v>589</v>
      </c>
      <c r="E11858" s="53" t="e">
        <f>VLOOKUP(D11858,'MPG Master'!$C$3:$I$716,7,0)</f>
        <v>#N/A</v>
      </c>
      <c r="F11858" s="7" t="s">
        <v>253</v>
      </c>
      <c r="G11858" s="67" t="s">
        <v>1874</v>
      </c>
      <c r="H11858" s="53" t="e">
        <f t="shared" si="406"/>
        <v>#N/A</v>
      </c>
      <c r="I11858" s="7" t="s">
        <v>6405</v>
      </c>
      <c r="J11858" s="7" t="s">
        <v>2392</v>
      </c>
      <c r="K11858" s="9">
        <v>34335</v>
      </c>
      <c r="L11858" s="7"/>
      <c r="M11858" s="7"/>
      <c r="N11858" s="7">
        <v>6207594800</v>
      </c>
      <c r="O11858" s="7"/>
      <c r="P11858" s="7"/>
      <c r="Q11858" s="7" t="s">
        <v>1701</v>
      </c>
      <c r="R11858" s="39" t="s">
        <v>29257</v>
      </c>
      <c r="S11858" s="7"/>
      <c r="T11858" s="7" t="s">
        <v>1913</v>
      </c>
      <c r="U11858" s="7"/>
      <c r="V11858" s="7"/>
      <c r="W11858" s="7"/>
      <c r="X11858" s="7"/>
      <c r="Y11858" s="39"/>
      <c r="Z11858" s="7"/>
      <c r="AA11858" s="7"/>
      <c r="AB11858" s="24"/>
      <c r="AC11858" t="s">
        <v>26454</v>
      </c>
      <c r="AD11858" t="s">
        <v>23380</v>
      </c>
    </row>
    <row r="11859" spans="1:30" x14ac:dyDescent="0.25">
      <c r="A11859" t="str">
        <f t="shared" si="407"/>
        <v>24910053</v>
      </c>
      <c r="B11859" s="23" t="s">
        <v>58</v>
      </c>
      <c r="C11859" s="7" t="s">
        <v>1325</v>
      </c>
      <c r="D11859" s="66" t="s">
        <v>23293</v>
      </c>
      <c r="E11859" s="53" t="e">
        <f>VLOOKUP(D11859,'MPG Master'!$C$3:$I$716,7,0)</f>
        <v>#N/A</v>
      </c>
      <c r="F11859" s="7" t="s">
        <v>223</v>
      </c>
      <c r="G11859" s="67" t="s">
        <v>1996</v>
      </c>
      <c r="H11859" s="53" t="e">
        <f t="shared" si="406"/>
        <v>#N/A</v>
      </c>
      <c r="I11859" s="7" t="s">
        <v>8984</v>
      </c>
      <c r="J11859" s="7" t="s">
        <v>10315</v>
      </c>
      <c r="K11859" s="9">
        <v>35796</v>
      </c>
      <c r="L11859" s="7"/>
      <c r="M11859" s="7"/>
      <c r="N11859" s="7">
        <v>9507448168</v>
      </c>
      <c r="O11859" s="7"/>
      <c r="P11859" s="7"/>
      <c r="Q11859" s="7" t="s">
        <v>1424</v>
      </c>
      <c r="R11859" s="39" t="s">
        <v>29258</v>
      </c>
      <c r="S11859" s="7"/>
      <c r="T11859" s="7" t="s">
        <v>4272</v>
      </c>
      <c r="U11859" s="7"/>
      <c r="V11859" s="7"/>
      <c r="W11859" s="7"/>
      <c r="X11859" s="7"/>
      <c r="Y11859" s="39"/>
      <c r="Z11859" s="7"/>
      <c r="AA11859" s="7"/>
      <c r="AB11859" s="24"/>
      <c r="AC11859" t="s">
        <v>26454</v>
      </c>
      <c r="AD11859" t="s">
        <v>23380</v>
      </c>
    </row>
    <row r="11860" spans="1:30" x14ac:dyDescent="0.25">
      <c r="A11860" t="str">
        <f t="shared" si="407"/>
        <v>24910055</v>
      </c>
      <c r="B11860" s="23" t="s">
        <v>58</v>
      </c>
      <c r="C11860" s="7" t="s">
        <v>1325</v>
      </c>
      <c r="D11860" s="66" t="s">
        <v>23293</v>
      </c>
      <c r="E11860" s="53" t="e">
        <f>VLOOKUP(D11860,'MPG Master'!$C$3:$I$716,7,0)</f>
        <v>#N/A</v>
      </c>
      <c r="F11860" s="7" t="s">
        <v>223</v>
      </c>
      <c r="G11860" s="67" t="s">
        <v>384</v>
      </c>
      <c r="H11860" s="53" t="e">
        <f t="shared" si="406"/>
        <v>#N/A</v>
      </c>
      <c r="I11860" s="7" t="s">
        <v>27033</v>
      </c>
      <c r="J11860" s="7" t="s">
        <v>27898</v>
      </c>
      <c r="K11860" s="9">
        <v>19725</v>
      </c>
      <c r="L11860" s="7"/>
      <c r="M11860" s="7"/>
      <c r="N11860" s="7">
        <v>7488383998</v>
      </c>
      <c r="O11860" s="7"/>
      <c r="P11860" s="7"/>
      <c r="Q11860" s="7" t="s">
        <v>11536</v>
      </c>
      <c r="R11860" s="39" t="s">
        <v>29259</v>
      </c>
      <c r="S11860" s="7"/>
      <c r="T11860" s="7" t="s">
        <v>747</v>
      </c>
      <c r="U11860" s="7"/>
      <c r="V11860" s="7"/>
      <c r="W11860" s="7"/>
      <c r="X11860" s="7"/>
      <c r="Y11860" s="39"/>
      <c r="Z11860" s="7"/>
      <c r="AA11860" s="7"/>
      <c r="AB11860" s="24"/>
      <c r="AC11860" t="s">
        <v>26454</v>
      </c>
      <c r="AD11860" t="s">
        <v>23380</v>
      </c>
    </row>
    <row r="11861" spans="1:30" x14ac:dyDescent="0.25">
      <c r="A11861" t="str">
        <f t="shared" si="407"/>
        <v>24910051</v>
      </c>
      <c r="B11861" s="23" t="s">
        <v>58</v>
      </c>
      <c r="C11861" s="7" t="s">
        <v>1325</v>
      </c>
      <c r="D11861" s="66" t="s">
        <v>23293</v>
      </c>
      <c r="E11861" s="53" t="e">
        <f>VLOOKUP(D11861,'MPG Master'!$C$3:$I$716,7,0)</f>
        <v>#N/A</v>
      </c>
      <c r="F11861" s="7" t="s">
        <v>223</v>
      </c>
      <c r="G11861" s="67" t="s">
        <v>1991</v>
      </c>
      <c r="H11861" s="53" t="e">
        <f t="shared" si="406"/>
        <v>#N/A</v>
      </c>
      <c r="I11861" s="7" t="s">
        <v>27034</v>
      </c>
      <c r="J11861" s="7" t="s">
        <v>1142</v>
      </c>
      <c r="K11861" s="9">
        <v>25934</v>
      </c>
      <c r="L11861" s="7"/>
      <c r="M11861" s="7"/>
      <c r="N11861" s="7">
        <v>7369921251</v>
      </c>
      <c r="O11861" s="7"/>
      <c r="P11861" s="7"/>
      <c r="Q11861" s="7" t="s">
        <v>1851</v>
      </c>
      <c r="R11861" s="39" t="s">
        <v>29260</v>
      </c>
      <c r="S11861" s="7"/>
      <c r="T11861" s="7" t="s">
        <v>747</v>
      </c>
      <c r="U11861" s="7"/>
      <c r="V11861" s="7"/>
      <c r="W11861" s="7"/>
      <c r="X11861" s="7"/>
      <c r="Y11861" s="39"/>
      <c r="Z11861" s="7"/>
      <c r="AA11861" s="7"/>
      <c r="AB11861" s="24"/>
      <c r="AC11861" t="s">
        <v>26454</v>
      </c>
      <c r="AD11861" t="s">
        <v>23380</v>
      </c>
    </row>
    <row r="11862" spans="1:30" x14ac:dyDescent="0.25">
      <c r="A11862" t="str">
        <f t="shared" si="407"/>
        <v>25030021</v>
      </c>
      <c r="B11862" s="23" t="s">
        <v>58</v>
      </c>
      <c r="C11862" s="7" t="s">
        <v>1325</v>
      </c>
      <c r="D11862" s="66" t="s">
        <v>26623</v>
      </c>
      <c r="E11862" s="53" t="e">
        <f>VLOOKUP(D11862,'MPG Master'!$C$3:$I$716,7,0)</f>
        <v>#N/A</v>
      </c>
      <c r="F11862" s="7" t="s">
        <v>26706</v>
      </c>
      <c r="G11862" s="67" t="s">
        <v>1822</v>
      </c>
      <c r="H11862" s="53" t="e">
        <f t="shared" si="406"/>
        <v>#N/A</v>
      </c>
      <c r="I11862" s="7" t="s">
        <v>27035</v>
      </c>
      <c r="J11862" s="7" t="s">
        <v>2622</v>
      </c>
      <c r="K11862" s="9">
        <v>35960</v>
      </c>
      <c r="L11862" s="7"/>
      <c r="M11862" s="7"/>
      <c r="N11862" s="7">
        <v>9693289898</v>
      </c>
      <c r="O11862" s="7"/>
      <c r="P11862" s="7"/>
      <c r="Q11862" s="7" t="s">
        <v>1424</v>
      </c>
      <c r="R11862" s="39" t="s">
        <v>29261</v>
      </c>
      <c r="S11862" s="7"/>
      <c r="T11862" s="7" t="s">
        <v>1328</v>
      </c>
      <c r="U11862" s="7"/>
      <c r="V11862" s="7"/>
      <c r="W11862" s="7"/>
      <c r="X11862" s="7"/>
      <c r="Y11862" s="39"/>
      <c r="Z11862" s="7"/>
      <c r="AA11862" s="7"/>
      <c r="AB11862" s="24"/>
      <c r="AC11862" t="s">
        <v>26454</v>
      </c>
      <c r="AD11862" t="s">
        <v>23380</v>
      </c>
    </row>
    <row r="11863" spans="1:30" x14ac:dyDescent="0.25">
      <c r="A11863" t="str">
        <f t="shared" si="407"/>
        <v>25030011</v>
      </c>
      <c r="B11863" s="23" t="s">
        <v>58</v>
      </c>
      <c r="C11863" s="7" t="s">
        <v>1325</v>
      </c>
      <c r="D11863" s="66" t="s">
        <v>26623</v>
      </c>
      <c r="E11863" s="53" t="e">
        <f>VLOOKUP(D11863,'MPG Master'!$C$3:$I$716,7,0)</f>
        <v>#N/A</v>
      </c>
      <c r="F11863" s="7" t="s">
        <v>26706</v>
      </c>
      <c r="G11863" s="67" t="s">
        <v>1693</v>
      </c>
      <c r="H11863" s="53" t="e">
        <f t="shared" si="406"/>
        <v>#N/A</v>
      </c>
      <c r="I11863" s="7" t="s">
        <v>5236</v>
      </c>
      <c r="J11863" s="7" t="s">
        <v>27899</v>
      </c>
      <c r="K11863" s="9">
        <v>27760</v>
      </c>
      <c r="L11863" s="7"/>
      <c r="M11863" s="7"/>
      <c r="N11863" s="7">
        <v>9835309449</v>
      </c>
      <c r="O11863" s="7"/>
      <c r="P11863" s="7"/>
      <c r="Q11863" s="7" t="s">
        <v>1424</v>
      </c>
      <c r="R11863" s="39" t="s">
        <v>29262</v>
      </c>
      <c r="S11863" s="7"/>
      <c r="T11863" s="7" t="s">
        <v>1328</v>
      </c>
      <c r="U11863" s="7"/>
      <c r="V11863" s="7"/>
      <c r="W11863" s="7"/>
      <c r="X11863" s="7"/>
      <c r="Y11863" s="39"/>
      <c r="Z11863" s="7"/>
      <c r="AA11863" s="7"/>
      <c r="AB11863" s="24"/>
      <c r="AC11863" t="s">
        <v>26454</v>
      </c>
      <c r="AD11863" t="s">
        <v>23380</v>
      </c>
    </row>
    <row r="11864" spans="1:30" x14ac:dyDescent="0.25">
      <c r="A11864" t="str">
        <f t="shared" si="407"/>
        <v>24160084</v>
      </c>
      <c r="B11864" s="23" t="s">
        <v>58</v>
      </c>
      <c r="C11864" s="7" t="s">
        <v>1325</v>
      </c>
      <c r="D11864" s="66" t="s">
        <v>578</v>
      </c>
      <c r="E11864" s="53" t="e">
        <f>VLOOKUP(D11864,'MPG Master'!$C$3:$I$716,7,0)</f>
        <v>#N/A</v>
      </c>
      <c r="F11864" s="7" t="s">
        <v>246</v>
      </c>
      <c r="G11864" s="67" t="s">
        <v>2896</v>
      </c>
      <c r="H11864" s="53" t="e">
        <f t="shared" si="406"/>
        <v>#N/A</v>
      </c>
      <c r="I11864" s="7" t="s">
        <v>1795</v>
      </c>
      <c r="J11864" s="7" t="s">
        <v>25641</v>
      </c>
      <c r="K11864" s="9">
        <v>22282</v>
      </c>
      <c r="L11864" s="7"/>
      <c r="M11864" s="7"/>
      <c r="N11864" s="7">
        <v>9631156309</v>
      </c>
      <c r="O11864" s="7"/>
      <c r="P11864" s="7"/>
      <c r="Q11864" s="7" t="s">
        <v>11536</v>
      </c>
      <c r="R11864" s="39" t="s">
        <v>29263</v>
      </c>
      <c r="S11864" s="7"/>
      <c r="T11864" s="7" t="s">
        <v>747</v>
      </c>
      <c r="U11864" s="7"/>
      <c r="V11864" s="7"/>
      <c r="W11864" s="7"/>
      <c r="X11864" s="7"/>
      <c r="Y11864" s="39"/>
      <c r="Z11864" s="7"/>
      <c r="AA11864" s="7"/>
      <c r="AB11864" s="24"/>
      <c r="AC11864" t="s">
        <v>26454</v>
      </c>
      <c r="AD11864" t="s">
        <v>23380</v>
      </c>
    </row>
    <row r="11865" spans="1:30" x14ac:dyDescent="0.25">
      <c r="A11865" t="str">
        <f t="shared" si="407"/>
        <v>24160083</v>
      </c>
      <c r="B11865" s="23" t="s">
        <v>58</v>
      </c>
      <c r="C11865" s="7" t="s">
        <v>1325</v>
      </c>
      <c r="D11865" s="66" t="s">
        <v>578</v>
      </c>
      <c r="E11865" s="53" t="e">
        <f>VLOOKUP(D11865,'MPG Master'!$C$3:$I$716,7,0)</f>
        <v>#N/A</v>
      </c>
      <c r="F11865" s="7" t="s">
        <v>246</v>
      </c>
      <c r="G11865" s="67" t="s">
        <v>2783</v>
      </c>
      <c r="H11865" s="53" t="e">
        <f t="shared" si="406"/>
        <v>#N/A</v>
      </c>
      <c r="I11865" s="7" t="s">
        <v>27036</v>
      </c>
      <c r="J11865" s="7" t="s">
        <v>6334</v>
      </c>
      <c r="K11865" s="9">
        <v>30160</v>
      </c>
      <c r="L11865" s="7"/>
      <c r="M11865" s="7"/>
      <c r="N11865" s="7">
        <v>9525958043</v>
      </c>
      <c r="O11865" s="7"/>
      <c r="P11865" s="7"/>
      <c r="Q11865" s="7" t="s">
        <v>1851</v>
      </c>
      <c r="R11865" s="39" t="s">
        <v>29264</v>
      </c>
      <c r="S11865" s="7"/>
      <c r="T11865" s="7" t="s">
        <v>747</v>
      </c>
      <c r="U11865" s="7"/>
      <c r="V11865" s="7"/>
      <c r="W11865" s="7"/>
      <c r="X11865" s="7"/>
      <c r="Y11865" s="39"/>
      <c r="Z11865" s="7"/>
      <c r="AA11865" s="7"/>
      <c r="AB11865" s="24"/>
      <c r="AC11865" t="s">
        <v>26454</v>
      </c>
      <c r="AD11865" t="s">
        <v>23380</v>
      </c>
    </row>
    <row r="11866" spans="1:30" x14ac:dyDescent="0.25">
      <c r="A11866" t="str">
        <f t="shared" si="407"/>
        <v>24560083</v>
      </c>
      <c r="B11866" s="23" t="s">
        <v>58</v>
      </c>
      <c r="C11866" s="7" t="s">
        <v>1325</v>
      </c>
      <c r="D11866" s="66" t="s">
        <v>609</v>
      </c>
      <c r="E11866" s="53" t="e">
        <f>VLOOKUP(D11866,'MPG Master'!$C$3:$I$716,7,0)</f>
        <v>#N/A</v>
      </c>
      <c r="F11866" s="7" t="s">
        <v>266</v>
      </c>
      <c r="G11866" s="67" t="s">
        <v>2783</v>
      </c>
      <c r="H11866" s="53" t="e">
        <f t="shared" si="406"/>
        <v>#N/A</v>
      </c>
      <c r="I11866" s="7" t="s">
        <v>2114</v>
      </c>
      <c r="J11866" s="7" t="s">
        <v>27900</v>
      </c>
      <c r="K11866" s="9">
        <v>38452</v>
      </c>
      <c r="L11866" s="7"/>
      <c r="M11866" s="7"/>
      <c r="N11866" s="7">
        <v>9801849917</v>
      </c>
      <c r="O11866" s="7"/>
      <c r="P11866" s="7"/>
      <c r="Q11866" s="7" t="s">
        <v>2439</v>
      </c>
      <c r="R11866" s="39" t="s">
        <v>29265</v>
      </c>
      <c r="S11866" s="7"/>
      <c r="T11866" s="7" t="s">
        <v>4281</v>
      </c>
      <c r="U11866" s="7"/>
      <c r="V11866" s="7"/>
      <c r="W11866" s="7"/>
      <c r="X11866" s="7"/>
      <c r="Y11866" s="39"/>
      <c r="Z11866" s="7"/>
      <c r="AA11866" s="7"/>
      <c r="AB11866" s="24"/>
      <c r="AC11866" t="s">
        <v>26454</v>
      </c>
      <c r="AD11866" t="s">
        <v>23380</v>
      </c>
    </row>
    <row r="11867" spans="1:30" x14ac:dyDescent="0.25">
      <c r="A11867" t="str">
        <f t="shared" si="407"/>
        <v>24560082</v>
      </c>
      <c r="B11867" s="23" t="s">
        <v>58</v>
      </c>
      <c r="C11867" s="7" t="s">
        <v>1325</v>
      </c>
      <c r="D11867" s="66" t="s">
        <v>609</v>
      </c>
      <c r="E11867" s="53" t="e">
        <f>VLOOKUP(D11867,'MPG Master'!$C$3:$I$716,7,0)</f>
        <v>#N/A</v>
      </c>
      <c r="F11867" s="7" t="s">
        <v>266</v>
      </c>
      <c r="G11867" s="67" t="s">
        <v>2551</v>
      </c>
      <c r="H11867" s="53" t="e">
        <f t="shared" si="406"/>
        <v>#N/A</v>
      </c>
      <c r="I11867" s="7" t="s">
        <v>4756</v>
      </c>
      <c r="J11867" s="7" t="s">
        <v>26149</v>
      </c>
      <c r="K11867" s="9">
        <v>33638</v>
      </c>
      <c r="L11867" s="7"/>
      <c r="M11867" s="7"/>
      <c r="N11867" s="7">
        <v>8877207766</v>
      </c>
      <c r="O11867" s="7"/>
      <c r="P11867" s="7"/>
      <c r="Q11867" s="7" t="s">
        <v>2439</v>
      </c>
      <c r="R11867" s="39" t="s">
        <v>29266</v>
      </c>
      <c r="S11867" s="7"/>
      <c r="T11867" s="7" t="s">
        <v>1413</v>
      </c>
      <c r="U11867" s="7"/>
      <c r="V11867" s="7"/>
      <c r="W11867" s="7"/>
      <c r="X11867" s="7"/>
      <c r="Y11867" s="39"/>
      <c r="Z11867" s="7"/>
      <c r="AA11867" s="7"/>
      <c r="AB11867" s="24"/>
      <c r="AC11867" t="s">
        <v>26454</v>
      </c>
      <c r="AD11867" t="s">
        <v>23380</v>
      </c>
    </row>
    <row r="11868" spans="1:30" x14ac:dyDescent="0.25">
      <c r="A11868" t="str">
        <f t="shared" si="407"/>
        <v>24560081</v>
      </c>
      <c r="B11868" s="23" t="s">
        <v>58</v>
      </c>
      <c r="C11868" s="7" t="s">
        <v>1325</v>
      </c>
      <c r="D11868" s="66" t="s">
        <v>609</v>
      </c>
      <c r="E11868" s="53" t="e">
        <f>VLOOKUP(D11868,'MPG Master'!$C$3:$I$716,7,0)</f>
        <v>#N/A</v>
      </c>
      <c r="F11868" s="7" t="s">
        <v>266</v>
      </c>
      <c r="G11868" s="67" t="s">
        <v>1686</v>
      </c>
      <c r="H11868" s="53" t="e">
        <f t="shared" si="406"/>
        <v>#N/A</v>
      </c>
      <c r="I11868" s="7" t="s">
        <v>27037</v>
      </c>
      <c r="J11868" s="7" t="s">
        <v>9119</v>
      </c>
      <c r="K11868" s="9">
        <v>25569</v>
      </c>
      <c r="L11868" s="7"/>
      <c r="M11868" s="7"/>
      <c r="N11868" s="7">
        <v>9973455505</v>
      </c>
      <c r="O11868" s="7"/>
      <c r="P11868" s="7"/>
      <c r="Q11868" s="7" t="s">
        <v>2439</v>
      </c>
      <c r="R11868" s="39" t="s">
        <v>29267</v>
      </c>
      <c r="S11868" s="7"/>
      <c r="T11868" s="7" t="s">
        <v>1413</v>
      </c>
      <c r="U11868" s="7"/>
      <c r="V11868" s="7"/>
      <c r="W11868" s="7"/>
      <c r="X11868" s="7"/>
      <c r="Y11868" s="39"/>
      <c r="Z11868" s="7"/>
      <c r="AA11868" s="7"/>
      <c r="AB11868" s="24"/>
      <c r="AC11868" t="s">
        <v>26454</v>
      </c>
      <c r="AD11868" t="s">
        <v>23380</v>
      </c>
    </row>
    <row r="11869" spans="1:30" x14ac:dyDescent="0.25">
      <c r="A11869" t="str">
        <f t="shared" si="407"/>
        <v>24560084</v>
      </c>
      <c r="B11869" s="23" t="s">
        <v>58</v>
      </c>
      <c r="C11869" s="7" t="s">
        <v>1325</v>
      </c>
      <c r="D11869" s="66" t="s">
        <v>609</v>
      </c>
      <c r="E11869" s="53" t="e">
        <f>VLOOKUP(D11869,'MPG Master'!$C$3:$I$716,7,0)</f>
        <v>#N/A</v>
      </c>
      <c r="F11869" s="7" t="s">
        <v>266</v>
      </c>
      <c r="G11869" s="67" t="s">
        <v>2896</v>
      </c>
      <c r="H11869" s="53" t="e">
        <f t="shared" si="406"/>
        <v>#N/A</v>
      </c>
      <c r="I11869" s="7" t="s">
        <v>27038</v>
      </c>
      <c r="J11869" s="7" t="s">
        <v>18107</v>
      </c>
      <c r="K11869" s="9">
        <v>27433</v>
      </c>
      <c r="L11869" s="7"/>
      <c r="M11869" s="7"/>
      <c r="N11869" s="7"/>
      <c r="O11869" s="7"/>
      <c r="P11869" s="7"/>
      <c r="Q11869" s="7" t="s">
        <v>11536</v>
      </c>
      <c r="R11869" s="39" t="s">
        <v>29268</v>
      </c>
      <c r="S11869" s="7"/>
      <c r="T11869" s="7" t="s">
        <v>747</v>
      </c>
      <c r="U11869" s="7"/>
      <c r="V11869" s="7"/>
      <c r="W11869" s="7"/>
      <c r="X11869" s="7"/>
      <c r="Y11869" s="39"/>
      <c r="Z11869" s="7"/>
      <c r="AA11869" s="7"/>
      <c r="AB11869" s="24"/>
      <c r="AC11869" t="s">
        <v>26454</v>
      </c>
      <c r="AD11869" t="s">
        <v>23380</v>
      </c>
    </row>
    <row r="11870" spans="1:30" x14ac:dyDescent="0.25">
      <c r="A11870" t="str">
        <f t="shared" si="407"/>
        <v>12280053</v>
      </c>
      <c r="B11870" s="23" t="s">
        <v>58</v>
      </c>
      <c r="C11870" s="7" t="s">
        <v>1675</v>
      </c>
      <c r="D11870" s="66" t="s">
        <v>402</v>
      </c>
      <c r="E11870" s="53" t="e">
        <f>VLOOKUP(D11870,'MPG Master'!$C$3:$I$716,7,0)</f>
        <v>#N/A</v>
      </c>
      <c r="F11870" s="7" t="s">
        <v>173</v>
      </c>
      <c r="G11870" s="67" t="s">
        <v>1996</v>
      </c>
      <c r="H11870" s="53" t="e">
        <f t="shared" si="406"/>
        <v>#N/A</v>
      </c>
      <c r="I11870" s="7" t="s">
        <v>2295</v>
      </c>
      <c r="J11870" s="7" t="s">
        <v>3329</v>
      </c>
      <c r="K11870" s="9">
        <v>35038</v>
      </c>
      <c r="L11870" s="7"/>
      <c r="M11870" s="7"/>
      <c r="N11870" s="7">
        <v>9110945785</v>
      </c>
      <c r="O11870" s="7"/>
      <c r="P11870" s="7"/>
      <c r="Q11870" s="7" t="s">
        <v>1701</v>
      </c>
      <c r="R11870" s="39" t="s">
        <v>29269</v>
      </c>
      <c r="S11870" s="7"/>
      <c r="T11870" s="7" t="s">
        <v>804</v>
      </c>
      <c r="U11870" s="7"/>
      <c r="V11870" s="7"/>
      <c r="W11870" s="7"/>
      <c r="X11870" s="7"/>
      <c r="Y11870" s="39"/>
      <c r="Z11870" s="7"/>
      <c r="AA11870" s="7"/>
      <c r="AB11870" s="24"/>
      <c r="AC11870" t="s">
        <v>26454</v>
      </c>
      <c r="AD11870" t="s">
        <v>23380</v>
      </c>
    </row>
    <row r="11871" spans="1:30" x14ac:dyDescent="0.25">
      <c r="A11871" t="str">
        <f t="shared" si="407"/>
        <v>12280054</v>
      </c>
      <c r="B11871" s="23" t="s">
        <v>58</v>
      </c>
      <c r="C11871" s="7" t="s">
        <v>1675</v>
      </c>
      <c r="D11871" s="66" t="s">
        <v>402</v>
      </c>
      <c r="E11871" s="53" t="e">
        <f>VLOOKUP(D11871,'MPG Master'!$C$3:$I$716,7,0)</f>
        <v>#N/A</v>
      </c>
      <c r="F11871" s="7" t="s">
        <v>173</v>
      </c>
      <c r="G11871" s="67" t="s">
        <v>1684</v>
      </c>
      <c r="H11871" s="53" t="e">
        <f t="shared" si="406"/>
        <v>#N/A</v>
      </c>
      <c r="I11871" s="7" t="s">
        <v>27039</v>
      </c>
      <c r="J11871" s="7" t="s">
        <v>1422</v>
      </c>
      <c r="K11871" s="9">
        <v>32207</v>
      </c>
      <c r="L11871" s="7"/>
      <c r="M11871" s="7"/>
      <c r="N11871" s="7">
        <v>7004979570</v>
      </c>
      <c r="O11871" s="7"/>
      <c r="P11871" s="7"/>
      <c r="Q11871" s="7" t="s">
        <v>4724</v>
      </c>
      <c r="R11871" s="39" t="s">
        <v>29270</v>
      </c>
      <c r="S11871" s="7"/>
      <c r="T11871" s="7" t="s">
        <v>804</v>
      </c>
      <c r="U11871" s="7"/>
      <c r="V11871" s="7"/>
      <c r="W11871" s="7"/>
      <c r="X11871" s="7"/>
      <c r="Y11871" s="39"/>
      <c r="Z11871" s="7"/>
      <c r="AA11871" s="7"/>
      <c r="AB11871" s="24"/>
      <c r="AC11871" t="s">
        <v>26454</v>
      </c>
      <c r="AD11871" t="s">
        <v>23380</v>
      </c>
    </row>
    <row r="11872" spans="1:30" x14ac:dyDescent="0.25">
      <c r="A11872" t="str">
        <f t="shared" si="407"/>
        <v>92050004</v>
      </c>
      <c r="B11872" s="23" t="s">
        <v>58</v>
      </c>
      <c r="C11872" s="7" t="s">
        <v>667</v>
      </c>
      <c r="D11872" s="66" t="s">
        <v>26538</v>
      </c>
      <c r="E11872" s="53" t="e">
        <f>VLOOKUP(D11872,'MPG Master'!$C$3:$I$716,7,0)</f>
        <v>#N/A</v>
      </c>
      <c r="F11872" s="7" t="s">
        <v>26539</v>
      </c>
      <c r="G11872" s="67" t="s">
        <v>1679</v>
      </c>
      <c r="H11872" s="53" t="e">
        <f t="shared" si="406"/>
        <v>#N/A</v>
      </c>
      <c r="I11872" s="7" t="s">
        <v>4354</v>
      </c>
      <c r="J11872" s="7" t="s">
        <v>10285</v>
      </c>
      <c r="K11872" s="9">
        <v>35284</v>
      </c>
      <c r="L11872" s="7"/>
      <c r="M11872" s="7"/>
      <c r="N11872" s="7">
        <v>6203627566</v>
      </c>
      <c r="O11872" s="7"/>
      <c r="P11872" s="7"/>
      <c r="Q11872" s="7" t="s">
        <v>4724</v>
      </c>
      <c r="R11872" s="39" t="s">
        <v>29271</v>
      </c>
      <c r="S11872" s="7"/>
      <c r="T11872" s="7" t="s">
        <v>17812</v>
      </c>
      <c r="U11872" s="7"/>
      <c r="V11872" s="7"/>
      <c r="W11872" s="7"/>
      <c r="X11872" s="7"/>
      <c r="Y11872" s="39"/>
      <c r="Z11872" s="7"/>
      <c r="AA11872" s="7"/>
      <c r="AB11872" s="24"/>
      <c r="AC11872" t="s">
        <v>26454</v>
      </c>
      <c r="AD11872" t="s">
        <v>23380</v>
      </c>
    </row>
    <row r="11873" spans="1:30" x14ac:dyDescent="0.25">
      <c r="A11873" t="str">
        <f t="shared" si="407"/>
        <v>92050003</v>
      </c>
      <c r="B11873" s="23" t="s">
        <v>58</v>
      </c>
      <c r="C11873" s="7" t="s">
        <v>667</v>
      </c>
      <c r="D11873" s="66" t="s">
        <v>26538</v>
      </c>
      <c r="E11873" s="53" t="e">
        <f>VLOOKUP(D11873,'MPG Master'!$C$3:$I$716,7,0)</f>
        <v>#N/A</v>
      </c>
      <c r="F11873" s="7" t="s">
        <v>26539</v>
      </c>
      <c r="G11873" s="67" t="s">
        <v>61</v>
      </c>
      <c r="H11873" s="53" t="e">
        <f t="shared" si="406"/>
        <v>#N/A</v>
      </c>
      <c r="I11873" s="7" t="s">
        <v>27040</v>
      </c>
      <c r="J11873" s="7" t="s">
        <v>27901</v>
      </c>
      <c r="K11873" s="9">
        <v>31413</v>
      </c>
      <c r="L11873" s="7"/>
      <c r="M11873" s="7"/>
      <c r="N11873" s="7">
        <v>8809184654</v>
      </c>
      <c r="O11873" s="7"/>
      <c r="P11873" s="7"/>
      <c r="Q11873" s="7" t="s">
        <v>1851</v>
      </c>
      <c r="R11873" s="39" t="s">
        <v>29272</v>
      </c>
      <c r="S11873" s="7"/>
      <c r="T11873" s="7" t="s">
        <v>747</v>
      </c>
      <c r="U11873" s="7"/>
      <c r="V11873" s="7"/>
      <c r="W11873" s="7"/>
      <c r="X11873" s="7"/>
      <c r="Y11873" s="39"/>
      <c r="Z11873" s="7"/>
      <c r="AA11873" s="7"/>
      <c r="AB11873" s="24"/>
      <c r="AC11873" t="s">
        <v>26454</v>
      </c>
      <c r="AD11873" t="s">
        <v>23380</v>
      </c>
    </row>
    <row r="11874" spans="1:30" x14ac:dyDescent="0.25">
      <c r="A11874" t="str">
        <f t="shared" si="407"/>
        <v>91640011</v>
      </c>
      <c r="B11874" s="23" t="s">
        <v>58</v>
      </c>
      <c r="C11874" s="7" t="s">
        <v>667</v>
      </c>
      <c r="D11874" s="66" t="s">
        <v>434</v>
      </c>
      <c r="E11874" s="53" t="e">
        <f>VLOOKUP(D11874,'MPG Master'!$C$3:$I$716,7,0)</f>
        <v>#N/A</v>
      </c>
      <c r="F11874" s="7" t="s">
        <v>196</v>
      </c>
      <c r="G11874" s="67" t="s">
        <v>1693</v>
      </c>
      <c r="H11874" s="53" t="e">
        <f t="shared" si="406"/>
        <v>#N/A</v>
      </c>
      <c r="I11874" s="7" t="s">
        <v>5257</v>
      </c>
      <c r="J11874" s="7" t="s">
        <v>25699</v>
      </c>
      <c r="K11874" s="9">
        <v>29952</v>
      </c>
      <c r="L11874" s="7"/>
      <c r="M11874" s="7"/>
      <c r="N11874" s="7">
        <v>7209154840</v>
      </c>
      <c r="O11874" s="7"/>
      <c r="P11874" s="7"/>
      <c r="Q11874" s="7" t="s">
        <v>4724</v>
      </c>
      <c r="R11874" s="39" t="s">
        <v>29273</v>
      </c>
      <c r="S11874" s="7"/>
      <c r="T11874" s="7" t="s">
        <v>1012</v>
      </c>
      <c r="U11874" s="7"/>
      <c r="V11874" s="7"/>
      <c r="W11874" s="7"/>
      <c r="X11874" s="7"/>
      <c r="Y11874" s="39"/>
      <c r="Z11874" s="7"/>
      <c r="AA11874" s="7"/>
      <c r="AB11874" s="24"/>
      <c r="AC11874" t="s">
        <v>26454</v>
      </c>
      <c r="AD11874" t="s">
        <v>23380</v>
      </c>
    </row>
    <row r="11875" spans="1:30" x14ac:dyDescent="0.25">
      <c r="A11875" t="str">
        <f t="shared" si="407"/>
        <v>91800003</v>
      </c>
      <c r="B11875" s="23" t="s">
        <v>58</v>
      </c>
      <c r="C11875" s="7" t="s">
        <v>667</v>
      </c>
      <c r="D11875" s="66" t="s">
        <v>7707</v>
      </c>
      <c r="E11875" s="53" t="e">
        <f>VLOOKUP(D11875,'MPG Master'!$C$3:$I$716,7,0)</f>
        <v>#N/A</v>
      </c>
      <c r="F11875" s="7" t="s">
        <v>7711</v>
      </c>
      <c r="G11875" s="67" t="s">
        <v>61</v>
      </c>
      <c r="H11875" s="53" t="e">
        <f t="shared" si="406"/>
        <v>#N/A</v>
      </c>
      <c r="I11875" s="7" t="s">
        <v>27041</v>
      </c>
      <c r="J11875" s="7" t="s">
        <v>27902</v>
      </c>
      <c r="K11875" s="9">
        <v>23743</v>
      </c>
      <c r="L11875" s="7"/>
      <c r="M11875" s="7"/>
      <c r="N11875" s="7">
        <v>9110945813</v>
      </c>
      <c r="O11875" s="7"/>
      <c r="P11875" s="7"/>
      <c r="Q11875" s="7" t="s">
        <v>99</v>
      </c>
      <c r="R11875" s="39" t="s">
        <v>29274</v>
      </c>
      <c r="S11875" s="7"/>
      <c r="T11875" s="7" t="s">
        <v>1024</v>
      </c>
      <c r="U11875" s="7"/>
      <c r="V11875" s="7"/>
      <c r="W11875" s="7"/>
      <c r="X11875" s="7"/>
      <c r="Y11875" s="39"/>
      <c r="Z11875" s="7"/>
      <c r="AA11875" s="7"/>
      <c r="AB11875" s="24"/>
      <c r="AC11875" t="s">
        <v>26454</v>
      </c>
      <c r="AD11875" t="s">
        <v>23380</v>
      </c>
    </row>
    <row r="11876" spans="1:30" x14ac:dyDescent="0.25">
      <c r="A11876" t="str">
        <f t="shared" si="407"/>
        <v>20670003</v>
      </c>
      <c r="B11876" s="23" t="s">
        <v>58</v>
      </c>
      <c r="C11876" s="7" t="s">
        <v>1673</v>
      </c>
      <c r="D11876" s="66" t="s">
        <v>26585</v>
      </c>
      <c r="E11876" s="53" t="e">
        <f>VLOOKUP(D11876,'MPG Master'!$C$3:$I$716,7,0)</f>
        <v>#N/A</v>
      </c>
      <c r="F11876" s="7" t="s">
        <v>267</v>
      </c>
      <c r="G11876" s="67" t="s">
        <v>61</v>
      </c>
      <c r="H11876" s="53" t="e">
        <f t="shared" si="406"/>
        <v>#N/A</v>
      </c>
      <c r="I11876" s="7" t="s">
        <v>27042</v>
      </c>
      <c r="J11876" s="7" t="s">
        <v>27903</v>
      </c>
      <c r="K11876" s="9">
        <v>23377</v>
      </c>
      <c r="L11876" s="7"/>
      <c r="M11876" s="7"/>
      <c r="N11876" s="7">
        <v>8860827313</v>
      </c>
      <c r="O11876" s="7"/>
      <c r="P11876" s="7"/>
      <c r="Q11876" s="7" t="s">
        <v>1701</v>
      </c>
      <c r="R11876" s="39" t="s">
        <v>29275</v>
      </c>
      <c r="S11876" s="7"/>
      <c r="T11876" s="7" t="s">
        <v>1286</v>
      </c>
      <c r="U11876" s="7"/>
      <c r="V11876" s="7"/>
      <c r="W11876" s="7"/>
      <c r="X11876" s="7"/>
      <c r="Y11876" s="39"/>
      <c r="Z11876" s="7"/>
      <c r="AA11876" s="7"/>
      <c r="AB11876" s="24"/>
      <c r="AC11876" t="s">
        <v>26454</v>
      </c>
      <c r="AD11876" t="s">
        <v>23380</v>
      </c>
    </row>
    <row r="11877" spans="1:30" x14ac:dyDescent="0.25">
      <c r="A11877" t="str">
        <f t="shared" si="407"/>
        <v>20670004</v>
      </c>
      <c r="B11877" s="23" t="s">
        <v>58</v>
      </c>
      <c r="C11877" s="7" t="s">
        <v>1673</v>
      </c>
      <c r="D11877" s="66" t="s">
        <v>26585</v>
      </c>
      <c r="E11877" s="53" t="e">
        <f>VLOOKUP(D11877,'MPG Master'!$C$3:$I$716,7,0)</f>
        <v>#N/A</v>
      </c>
      <c r="F11877" s="7" t="s">
        <v>267</v>
      </c>
      <c r="G11877" s="67" t="s">
        <v>1679</v>
      </c>
      <c r="H11877" s="53" t="e">
        <f t="shared" si="406"/>
        <v>#N/A</v>
      </c>
      <c r="I11877" s="7" t="s">
        <v>3689</v>
      </c>
      <c r="J11877" s="7" t="s">
        <v>27506</v>
      </c>
      <c r="K11877" s="9">
        <v>25569</v>
      </c>
      <c r="L11877" s="7"/>
      <c r="M11877" s="7"/>
      <c r="N11877" s="7">
        <v>8873779316</v>
      </c>
      <c r="O11877" s="7"/>
      <c r="P11877" s="7"/>
      <c r="Q11877" s="7" t="s">
        <v>1277</v>
      </c>
      <c r="R11877" s="39" t="s">
        <v>29276</v>
      </c>
      <c r="S11877" s="7"/>
      <c r="T11877" s="7" t="s">
        <v>1214</v>
      </c>
      <c r="U11877" s="7"/>
      <c r="V11877" s="7"/>
      <c r="W11877" s="7"/>
      <c r="X11877" s="7"/>
      <c r="Y11877" s="39"/>
      <c r="Z11877" s="7"/>
      <c r="AA11877" s="7"/>
      <c r="AB11877" s="24"/>
      <c r="AC11877" t="s">
        <v>26454</v>
      </c>
      <c r="AD11877" t="s">
        <v>23380</v>
      </c>
    </row>
    <row r="11878" spans="1:30" x14ac:dyDescent="0.25">
      <c r="A11878" t="str">
        <f t="shared" si="407"/>
        <v>20670005</v>
      </c>
      <c r="B11878" s="23" t="s">
        <v>58</v>
      </c>
      <c r="C11878" s="7" t="s">
        <v>1673</v>
      </c>
      <c r="D11878" s="66" t="s">
        <v>26585</v>
      </c>
      <c r="E11878" s="53" t="e">
        <f>VLOOKUP(D11878,'MPG Master'!$C$3:$I$716,7,0)</f>
        <v>#N/A</v>
      </c>
      <c r="F11878" s="7" t="s">
        <v>267</v>
      </c>
      <c r="G11878" s="67" t="s">
        <v>1680</v>
      </c>
      <c r="H11878" s="53" t="e">
        <f t="shared" si="406"/>
        <v>#N/A</v>
      </c>
      <c r="I11878" s="7" t="s">
        <v>27043</v>
      </c>
      <c r="J11878" s="7" t="s">
        <v>27904</v>
      </c>
      <c r="K11878" s="9">
        <v>33239</v>
      </c>
      <c r="L11878" s="7"/>
      <c r="M11878" s="7"/>
      <c r="N11878" s="7">
        <v>8688797535</v>
      </c>
      <c r="O11878" s="7"/>
      <c r="P11878" s="7"/>
      <c r="Q11878" s="7" t="s">
        <v>25585</v>
      </c>
      <c r="R11878" s="39" t="s">
        <v>29277</v>
      </c>
      <c r="S11878" s="7"/>
      <c r="T11878" s="7" t="s">
        <v>1078</v>
      </c>
      <c r="U11878" s="7"/>
      <c r="V11878" s="7"/>
      <c r="W11878" s="7"/>
      <c r="X11878" s="7"/>
      <c r="Y11878" s="39"/>
      <c r="Z11878" s="7"/>
      <c r="AA11878" s="7"/>
      <c r="AB11878" s="24"/>
      <c r="AC11878" t="s">
        <v>26454</v>
      </c>
      <c r="AD11878" t="s">
        <v>23380</v>
      </c>
    </row>
    <row r="11879" spans="1:30" x14ac:dyDescent="0.25">
      <c r="A11879" t="str">
        <f t="shared" si="407"/>
        <v>20660008</v>
      </c>
      <c r="B11879" s="23" t="s">
        <v>58</v>
      </c>
      <c r="C11879" s="7" t="s">
        <v>1673</v>
      </c>
      <c r="D11879" s="66" t="s">
        <v>26581</v>
      </c>
      <c r="E11879" s="53" t="e">
        <f>VLOOKUP(D11879,'MPG Master'!$C$3:$I$716,7,0)</f>
        <v>#N/A</v>
      </c>
      <c r="F11879" s="7" t="s">
        <v>26582</v>
      </c>
      <c r="G11879" s="67" t="s">
        <v>1687</v>
      </c>
      <c r="H11879" s="53" t="e">
        <f t="shared" si="406"/>
        <v>#N/A</v>
      </c>
      <c r="I11879" s="7" t="s">
        <v>27044</v>
      </c>
      <c r="J11879" s="7" t="s">
        <v>19545</v>
      </c>
      <c r="K11879" s="9">
        <v>31048</v>
      </c>
      <c r="L11879" s="7"/>
      <c r="M11879" s="7"/>
      <c r="N11879" s="7">
        <v>9546753321</v>
      </c>
      <c r="O11879" s="7"/>
      <c r="P11879" s="7"/>
      <c r="Q11879" s="7" t="s">
        <v>1050</v>
      </c>
      <c r="R11879" s="39" t="s">
        <v>29278</v>
      </c>
      <c r="S11879" s="7"/>
      <c r="T11879" s="7" t="s">
        <v>30297</v>
      </c>
      <c r="U11879" s="7"/>
      <c r="V11879" s="7"/>
      <c r="W11879" s="7"/>
      <c r="X11879" s="7"/>
      <c r="Y11879" s="39"/>
      <c r="Z11879" s="7"/>
      <c r="AA11879" s="7"/>
      <c r="AB11879" s="24"/>
      <c r="AC11879" t="s">
        <v>26454</v>
      </c>
      <c r="AD11879" t="s">
        <v>23380</v>
      </c>
    </row>
    <row r="11880" spans="1:30" x14ac:dyDescent="0.25">
      <c r="A11880" t="str">
        <f t="shared" si="407"/>
        <v>20660009</v>
      </c>
      <c r="B11880" s="23" t="s">
        <v>58</v>
      </c>
      <c r="C11880" s="7" t="s">
        <v>1673</v>
      </c>
      <c r="D11880" s="66" t="s">
        <v>26581</v>
      </c>
      <c r="E11880" s="53" t="e">
        <f>VLOOKUP(D11880,'MPG Master'!$C$3:$I$716,7,0)</f>
        <v>#N/A</v>
      </c>
      <c r="F11880" s="7" t="s">
        <v>26582</v>
      </c>
      <c r="G11880" s="67" t="s">
        <v>1706</v>
      </c>
      <c r="H11880" s="53" t="e">
        <f t="shared" si="406"/>
        <v>#N/A</v>
      </c>
      <c r="I11880" s="7" t="s">
        <v>27045</v>
      </c>
      <c r="J11880" s="7" t="s">
        <v>27905</v>
      </c>
      <c r="K11880" s="9">
        <v>31778</v>
      </c>
      <c r="L11880" s="7"/>
      <c r="M11880" s="7"/>
      <c r="N11880" s="7">
        <v>7250836251</v>
      </c>
      <c r="O11880" s="7"/>
      <c r="P11880" s="7"/>
      <c r="Q11880" s="7" t="s">
        <v>2439</v>
      </c>
      <c r="R11880" s="39" t="s">
        <v>29279</v>
      </c>
      <c r="S11880" s="7"/>
      <c r="T11880" s="7" t="s">
        <v>1221</v>
      </c>
      <c r="U11880" s="7"/>
      <c r="V11880" s="7"/>
      <c r="W11880" s="7"/>
      <c r="X11880" s="7"/>
      <c r="Y11880" s="39"/>
      <c r="Z11880" s="7"/>
      <c r="AA11880" s="7"/>
      <c r="AB11880" s="24"/>
      <c r="AC11880" t="s">
        <v>26454</v>
      </c>
      <c r="AD11880" t="s">
        <v>23380</v>
      </c>
    </row>
    <row r="11881" spans="1:30" x14ac:dyDescent="0.25">
      <c r="A11881" t="str">
        <f t="shared" si="407"/>
        <v>20660010</v>
      </c>
      <c r="B11881" s="23" t="s">
        <v>58</v>
      </c>
      <c r="C11881" s="7" t="s">
        <v>1673</v>
      </c>
      <c r="D11881" s="66" t="s">
        <v>26581</v>
      </c>
      <c r="E11881" s="53" t="e">
        <f>VLOOKUP(D11881,'MPG Master'!$C$3:$I$716,7,0)</f>
        <v>#N/A</v>
      </c>
      <c r="F11881" s="7" t="s">
        <v>26582</v>
      </c>
      <c r="G11881" s="67" t="s">
        <v>1681</v>
      </c>
      <c r="H11881" s="53" t="e">
        <f t="shared" si="406"/>
        <v>#N/A</v>
      </c>
      <c r="I11881" s="7" t="s">
        <v>2793</v>
      </c>
      <c r="J11881" s="7" t="s">
        <v>4207</v>
      </c>
      <c r="K11881" s="9">
        <v>37409</v>
      </c>
      <c r="L11881" s="7"/>
      <c r="M11881" s="7"/>
      <c r="N11881" s="7">
        <v>6299926712</v>
      </c>
      <c r="O11881" s="7"/>
      <c r="P11881" s="7"/>
      <c r="Q11881" s="7" t="s">
        <v>11529</v>
      </c>
      <c r="R11881" s="39" t="s">
        <v>29280</v>
      </c>
      <c r="S11881" s="7"/>
      <c r="T11881" s="7" t="s">
        <v>3093</v>
      </c>
      <c r="U11881" s="7"/>
      <c r="V11881" s="7"/>
      <c r="W11881" s="7"/>
      <c r="X11881" s="7"/>
      <c r="Y11881" s="39"/>
      <c r="Z11881" s="7"/>
      <c r="AA11881" s="7"/>
      <c r="AB11881" s="24"/>
      <c r="AC11881" t="s">
        <v>26454</v>
      </c>
      <c r="AD11881" t="s">
        <v>23380</v>
      </c>
    </row>
    <row r="11882" spans="1:30" x14ac:dyDescent="0.25">
      <c r="A11882" t="str">
        <f t="shared" si="407"/>
        <v>20660011</v>
      </c>
      <c r="B11882" s="23" t="s">
        <v>58</v>
      </c>
      <c r="C11882" s="7" t="s">
        <v>1673</v>
      </c>
      <c r="D11882" s="66" t="s">
        <v>26581</v>
      </c>
      <c r="E11882" s="53" t="e">
        <f>VLOOKUP(D11882,'MPG Master'!$C$3:$I$716,7,0)</f>
        <v>#N/A</v>
      </c>
      <c r="F11882" s="7" t="s">
        <v>26582</v>
      </c>
      <c r="G11882" s="67" t="s">
        <v>1693</v>
      </c>
      <c r="H11882" s="53" t="e">
        <f t="shared" si="406"/>
        <v>#N/A</v>
      </c>
      <c r="I11882" s="7" t="s">
        <v>1695</v>
      </c>
      <c r="J11882" s="7" t="s">
        <v>27906</v>
      </c>
      <c r="K11882" s="9">
        <v>26299</v>
      </c>
      <c r="L11882" s="7"/>
      <c r="M11882" s="7"/>
      <c r="N11882" s="7">
        <v>9934824078</v>
      </c>
      <c r="O11882" s="7"/>
      <c r="P11882" s="7"/>
      <c r="Q11882" s="7" t="s">
        <v>2439</v>
      </c>
      <c r="R11882" s="39" t="s">
        <v>29281</v>
      </c>
      <c r="S11882" s="7"/>
      <c r="T11882" s="7" t="s">
        <v>1221</v>
      </c>
      <c r="U11882" s="7"/>
      <c r="V11882" s="7"/>
      <c r="W11882" s="7"/>
      <c r="X11882" s="7"/>
      <c r="Y11882" s="39"/>
      <c r="Z11882" s="7"/>
      <c r="AA11882" s="7"/>
      <c r="AB11882" s="24"/>
      <c r="AC11882" t="s">
        <v>26454</v>
      </c>
      <c r="AD11882" t="s">
        <v>23380</v>
      </c>
    </row>
    <row r="11883" spans="1:30" x14ac:dyDescent="0.25">
      <c r="A11883" t="str">
        <f t="shared" si="407"/>
        <v>20660012</v>
      </c>
      <c r="B11883" s="23" t="s">
        <v>58</v>
      </c>
      <c r="C11883" s="7" t="s">
        <v>1673</v>
      </c>
      <c r="D11883" s="66" t="s">
        <v>26581</v>
      </c>
      <c r="E11883" s="53" t="e">
        <f>VLOOKUP(D11883,'MPG Master'!$C$3:$I$716,7,0)</f>
        <v>#N/A</v>
      </c>
      <c r="F11883" s="7" t="s">
        <v>26582</v>
      </c>
      <c r="G11883" s="67" t="s">
        <v>1694</v>
      </c>
      <c r="H11883" s="53" t="e">
        <f t="shared" si="406"/>
        <v>#N/A</v>
      </c>
      <c r="I11883" s="7" t="s">
        <v>2654</v>
      </c>
      <c r="J11883" s="7" t="s">
        <v>27907</v>
      </c>
      <c r="K11883" s="9">
        <v>32874</v>
      </c>
      <c r="L11883" s="7"/>
      <c r="M11883" s="7"/>
      <c r="N11883" s="7">
        <v>9631503199</v>
      </c>
      <c r="O11883" s="7"/>
      <c r="P11883" s="7"/>
      <c r="Q11883" s="7" t="s">
        <v>2439</v>
      </c>
      <c r="R11883" s="39" t="s">
        <v>29282</v>
      </c>
      <c r="S11883" s="7"/>
      <c r="T11883" s="7" t="s">
        <v>1221</v>
      </c>
      <c r="U11883" s="7"/>
      <c r="V11883" s="7"/>
      <c r="W11883" s="7"/>
      <c r="X11883" s="7"/>
      <c r="Y11883" s="39"/>
      <c r="Z11883" s="7"/>
      <c r="AA11883" s="7"/>
      <c r="AB11883" s="24"/>
      <c r="AC11883" t="s">
        <v>26454</v>
      </c>
      <c r="AD11883" t="s">
        <v>23380</v>
      </c>
    </row>
    <row r="11884" spans="1:30" x14ac:dyDescent="0.25">
      <c r="A11884" t="str">
        <f t="shared" si="407"/>
        <v>20660013</v>
      </c>
      <c r="B11884" s="23" t="s">
        <v>58</v>
      </c>
      <c r="C11884" s="7" t="s">
        <v>1673</v>
      </c>
      <c r="D11884" s="66" t="s">
        <v>26581</v>
      </c>
      <c r="E11884" s="53" t="e">
        <f>VLOOKUP(D11884,'MPG Master'!$C$3:$I$716,7,0)</f>
        <v>#N/A</v>
      </c>
      <c r="F11884" s="7" t="s">
        <v>26582</v>
      </c>
      <c r="G11884" s="67" t="s">
        <v>1733</v>
      </c>
      <c r="H11884" s="53" t="e">
        <f t="shared" ref="H11884:H11947" si="408">E11884&amp;G11884</f>
        <v>#N/A</v>
      </c>
      <c r="I11884" s="7" t="s">
        <v>27046</v>
      </c>
      <c r="J11884" s="7" t="s">
        <v>20966</v>
      </c>
      <c r="K11884" s="9">
        <v>28856</v>
      </c>
      <c r="L11884" s="7"/>
      <c r="M11884" s="7"/>
      <c r="N11884" s="7">
        <v>7319643122</v>
      </c>
      <c r="O11884" s="7"/>
      <c r="P11884" s="7"/>
      <c r="Q11884" s="7" t="s">
        <v>2439</v>
      </c>
      <c r="R11884" s="39" t="s">
        <v>29283</v>
      </c>
      <c r="S11884" s="7"/>
      <c r="T11884" s="7" t="s">
        <v>1221</v>
      </c>
      <c r="U11884" s="7"/>
      <c r="V11884" s="7"/>
      <c r="W11884" s="7"/>
      <c r="X11884" s="7"/>
      <c r="Y11884" s="39"/>
      <c r="Z11884" s="7"/>
      <c r="AA11884" s="7"/>
      <c r="AB11884" s="24"/>
      <c r="AC11884" t="s">
        <v>26454</v>
      </c>
      <c r="AD11884" t="s">
        <v>23380</v>
      </c>
    </row>
    <row r="11885" spans="1:30" x14ac:dyDescent="0.25">
      <c r="A11885" t="str">
        <f t="shared" si="407"/>
        <v>20690004</v>
      </c>
      <c r="B11885" s="23" t="s">
        <v>58</v>
      </c>
      <c r="C11885" s="7" t="s">
        <v>1673</v>
      </c>
      <c r="D11885" s="66" t="s">
        <v>26590</v>
      </c>
      <c r="E11885" s="53" t="e">
        <f>VLOOKUP(D11885,'MPG Master'!$C$3:$I$716,7,0)</f>
        <v>#N/A</v>
      </c>
      <c r="F11885" s="7" t="s">
        <v>26591</v>
      </c>
      <c r="G11885" s="67" t="s">
        <v>1679</v>
      </c>
      <c r="H11885" s="53" t="e">
        <f t="shared" si="408"/>
        <v>#N/A</v>
      </c>
      <c r="I11885" s="7" t="s">
        <v>27047</v>
      </c>
      <c r="J11885" s="7" t="s">
        <v>27908</v>
      </c>
      <c r="K11885" s="9">
        <v>32509</v>
      </c>
      <c r="L11885" s="7"/>
      <c r="M11885" s="7"/>
      <c r="N11885" s="7">
        <v>9162969402</v>
      </c>
      <c r="O11885" s="7"/>
      <c r="P11885" s="7"/>
      <c r="Q11885" s="7" t="s">
        <v>1701</v>
      </c>
      <c r="R11885" s="39" t="s">
        <v>29284</v>
      </c>
      <c r="S11885" s="7"/>
      <c r="T11885" s="7" t="s">
        <v>1275</v>
      </c>
      <c r="U11885" s="7"/>
      <c r="V11885" s="7"/>
      <c r="W11885" s="7"/>
      <c r="X11885" s="7"/>
      <c r="Y11885" s="39"/>
      <c r="Z11885" s="7"/>
      <c r="AA11885" s="7"/>
      <c r="AB11885" s="24"/>
      <c r="AC11885" t="s">
        <v>26454</v>
      </c>
      <c r="AD11885" t="s">
        <v>23380</v>
      </c>
    </row>
    <row r="11886" spans="1:30" x14ac:dyDescent="0.25">
      <c r="A11886" t="str">
        <f t="shared" si="407"/>
        <v>86130003</v>
      </c>
      <c r="B11886" s="23" t="s">
        <v>58</v>
      </c>
      <c r="C11886" s="7" t="s">
        <v>966</v>
      </c>
      <c r="D11886" s="66" t="s">
        <v>26661</v>
      </c>
      <c r="E11886" s="53" t="e">
        <f>VLOOKUP(D11886,'MPG Master'!$C$3:$I$716,7,0)</f>
        <v>#N/A</v>
      </c>
      <c r="F11886" s="7" t="s">
        <v>26714</v>
      </c>
      <c r="G11886" s="67" t="s">
        <v>61</v>
      </c>
      <c r="H11886" s="53" t="e">
        <f t="shared" si="408"/>
        <v>#N/A</v>
      </c>
      <c r="I11886" s="7" t="s">
        <v>11150</v>
      </c>
      <c r="J11886" s="7" t="s">
        <v>2067</v>
      </c>
      <c r="K11886" s="9">
        <v>34335</v>
      </c>
      <c r="L11886" s="7"/>
      <c r="M11886" s="7"/>
      <c r="N11886" s="7">
        <v>8051513540</v>
      </c>
      <c r="O11886" s="7"/>
      <c r="P11886" s="7"/>
      <c r="Q11886" s="7" t="s">
        <v>1701</v>
      </c>
      <c r="R11886" s="39" t="s">
        <v>29285</v>
      </c>
      <c r="S11886" s="7"/>
      <c r="T11886" s="7" t="s">
        <v>971</v>
      </c>
      <c r="U11886" s="7"/>
      <c r="V11886" s="7"/>
      <c r="W11886" s="7"/>
      <c r="X11886" s="7"/>
      <c r="Y11886" s="39"/>
      <c r="Z11886" s="7"/>
      <c r="AA11886" s="7"/>
      <c r="AB11886" s="24"/>
      <c r="AC11886" t="s">
        <v>26454</v>
      </c>
      <c r="AD11886" t="s">
        <v>23380</v>
      </c>
    </row>
    <row r="11887" spans="1:30" x14ac:dyDescent="0.25">
      <c r="A11887" t="str">
        <f t="shared" si="407"/>
        <v>85820020</v>
      </c>
      <c r="B11887" s="23" t="s">
        <v>58</v>
      </c>
      <c r="C11887" s="7" t="s">
        <v>966</v>
      </c>
      <c r="D11887" s="66" t="s">
        <v>414</v>
      </c>
      <c r="E11887" s="53" t="e">
        <f>VLOOKUP(D11887,'MPG Master'!$C$3:$I$716,7,0)</f>
        <v>#N/A</v>
      </c>
      <c r="F11887" s="7" t="s">
        <v>185</v>
      </c>
      <c r="G11887" s="67" t="s">
        <v>1819</v>
      </c>
      <c r="H11887" s="53" t="e">
        <f t="shared" si="408"/>
        <v>#N/A</v>
      </c>
      <c r="I11887" s="7" t="s">
        <v>9058</v>
      </c>
      <c r="J11887" s="7" t="s">
        <v>27909</v>
      </c>
      <c r="K11887" s="9">
        <v>35100</v>
      </c>
      <c r="L11887" s="7"/>
      <c r="M11887" s="7"/>
      <c r="N11887" s="7">
        <v>6202214348</v>
      </c>
      <c r="O11887" s="7"/>
      <c r="P11887" s="7"/>
      <c r="Q11887" s="7" t="s">
        <v>1701</v>
      </c>
      <c r="R11887" s="39" t="s">
        <v>29286</v>
      </c>
      <c r="S11887" s="7"/>
      <c r="T11887" s="7" t="s">
        <v>5961</v>
      </c>
      <c r="U11887" s="7"/>
      <c r="V11887" s="7"/>
      <c r="W11887" s="7"/>
      <c r="X11887" s="7"/>
      <c r="Y11887" s="39"/>
      <c r="Z11887" s="7"/>
      <c r="AA11887" s="7"/>
      <c r="AB11887" s="24"/>
      <c r="AC11887" t="s">
        <v>26454</v>
      </c>
      <c r="AD11887" t="s">
        <v>23380</v>
      </c>
    </row>
    <row r="11888" spans="1:30" x14ac:dyDescent="0.25">
      <c r="A11888" t="str">
        <f t="shared" si="407"/>
        <v>93940013</v>
      </c>
      <c r="B11888" s="23" t="s">
        <v>58</v>
      </c>
      <c r="C11888" s="7" t="s">
        <v>7738</v>
      </c>
      <c r="D11888" s="66" t="s">
        <v>7637</v>
      </c>
      <c r="E11888" s="53" t="e">
        <f>VLOOKUP(D11888,'MPG Master'!$C$3:$I$716,7,0)</f>
        <v>#N/A</v>
      </c>
      <c r="F11888" s="7" t="s">
        <v>7655</v>
      </c>
      <c r="G11888" s="67" t="s">
        <v>1733</v>
      </c>
      <c r="H11888" s="53" t="e">
        <f t="shared" si="408"/>
        <v>#N/A</v>
      </c>
      <c r="I11888" s="7" t="s">
        <v>23523</v>
      </c>
      <c r="J11888" s="7" t="s">
        <v>2122</v>
      </c>
      <c r="K11888" s="9">
        <v>32143</v>
      </c>
      <c r="L11888" s="7"/>
      <c r="M11888" s="7"/>
      <c r="N11888" s="7">
        <v>9546218675</v>
      </c>
      <c r="O11888" s="7"/>
      <c r="P11888" s="7"/>
      <c r="Q11888" s="7" t="s">
        <v>4724</v>
      </c>
      <c r="R11888" s="39" t="s">
        <v>29287</v>
      </c>
      <c r="S11888" s="7"/>
      <c r="T11888" s="7" t="s">
        <v>680</v>
      </c>
      <c r="U11888" s="7"/>
      <c r="V11888" s="7"/>
      <c r="W11888" s="7"/>
      <c r="X11888" s="7"/>
      <c r="Y11888" s="39"/>
      <c r="Z11888" s="7"/>
      <c r="AA11888" s="7"/>
      <c r="AB11888" s="24"/>
      <c r="AC11888" t="s">
        <v>26454</v>
      </c>
      <c r="AD11888" t="s">
        <v>23380</v>
      </c>
    </row>
    <row r="11889" spans="1:30" x14ac:dyDescent="0.25">
      <c r="A11889" t="str">
        <f t="shared" si="407"/>
        <v>93600063</v>
      </c>
      <c r="B11889" s="23" t="s">
        <v>58</v>
      </c>
      <c r="C11889" s="7" t="s">
        <v>7738</v>
      </c>
      <c r="D11889" s="66" t="s">
        <v>304</v>
      </c>
      <c r="E11889" s="53" t="e">
        <f>VLOOKUP(D11889,'MPG Master'!$C$3:$I$716,7,0)</f>
        <v>#N/A</v>
      </c>
      <c r="F11889" s="7" t="s">
        <v>105</v>
      </c>
      <c r="G11889" s="67" t="s">
        <v>2002</v>
      </c>
      <c r="H11889" s="53" t="e">
        <f t="shared" si="408"/>
        <v>#N/A</v>
      </c>
      <c r="I11889" s="7" t="s">
        <v>6405</v>
      </c>
      <c r="J11889" s="7" t="s">
        <v>27910</v>
      </c>
      <c r="K11889" s="9">
        <v>31048</v>
      </c>
      <c r="L11889" s="7"/>
      <c r="M11889" s="7"/>
      <c r="N11889" s="7">
        <v>8002177573</v>
      </c>
      <c r="O11889" s="7"/>
      <c r="P11889" s="7"/>
      <c r="Q11889" s="7" t="s">
        <v>99</v>
      </c>
      <c r="R11889" s="39" t="s">
        <v>29288</v>
      </c>
      <c r="S11889" s="7"/>
      <c r="T11889" s="7" t="s">
        <v>5504</v>
      </c>
      <c r="U11889" s="7"/>
      <c r="V11889" s="7"/>
      <c r="W11889" s="7"/>
      <c r="X11889" s="7"/>
      <c r="Y11889" s="39"/>
      <c r="Z11889" s="7"/>
      <c r="AA11889" s="7"/>
      <c r="AB11889" s="24"/>
      <c r="AC11889" t="s">
        <v>26454</v>
      </c>
      <c r="AD11889" t="s">
        <v>23380</v>
      </c>
    </row>
    <row r="11890" spans="1:30" x14ac:dyDescent="0.25">
      <c r="A11890" t="str">
        <f t="shared" si="407"/>
        <v>93600064</v>
      </c>
      <c r="B11890" s="23" t="s">
        <v>58</v>
      </c>
      <c r="C11890" s="7" t="s">
        <v>7738</v>
      </c>
      <c r="D11890" s="66" t="s">
        <v>304</v>
      </c>
      <c r="E11890" s="53" t="e">
        <f>VLOOKUP(D11890,'MPG Master'!$C$3:$I$716,7,0)</f>
        <v>#N/A</v>
      </c>
      <c r="F11890" s="7" t="s">
        <v>105</v>
      </c>
      <c r="G11890" s="67" t="s">
        <v>2130</v>
      </c>
      <c r="H11890" s="53" t="e">
        <f t="shared" si="408"/>
        <v>#N/A</v>
      </c>
      <c r="I11890" s="7" t="s">
        <v>3689</v>
      </c>
      <c r="J11890" s="7" t="s">
        <v>27911</v>
      </c>
      <c r="K11890" s="9">
        <v>13881</v>
      </c>
      <c r="L11890" s="7"/>
      <c r="M11890" s="7"/>
      <c r="N11890" s="7">
        <v>6206282407</v>
      </c>
      <c r="O11890" s="7"/>
      <c r="P11890" s="7"/>
      <c r="Q11890" s="7" t="s">
        <v>1701</v>
      </c>
      <c r="R11890" s="39" t="s">
        <v>29289</v>
      </c>
      <c r="S11890" s="7"/>
      <c r="T11890" s="7" t="s">
        <v>6274</v>
      </c>
      <c r="U11890" s="7"/>
      <c r="V11890" s="7"/>
      <c r="W11890" s="7"/>
      <c r="X11890" s="7"/>
      <c r="Y11890" s="39"/>
      <c r="Z11890" s="7"/>
      <c r="AA11890" s="7"/>
      <c r="AB11890" s="24"/>
      <c r="AC11890" t="s">
        <v>26454</v>
      </c>
      <c r="AD11890" t="s">
        <v>23380</v>
      </c>
    </row>
    <row r="11891" spans="1:30" x14ac:dyDescent="0.25">
      <c r="A11891" t="str">
        <f t="shared" ref="A11891:A11953" si="409">CONCATENATE(D11891,G11891)</f>
        <v>93600065</v>
      </c>
      <c r="B11891" s="23" t="s">
        <v>58</v>
      </c>
      <c r="C11891" s="7" t="s">
        <v>7738</v>
      </c>
      <c r="D11891" s="66" t="s">
        <v>304</v>
      </c>
      <c r="E11891" s="53" t="e">
        <f>VLOOKUP(D11891,'MPG Master'!$C$3:$I$716,7,0)</f>
        <v>#N/A</v>
      </c>
      <c r="F11891" s="7" t="s">
        <v>105</v>
      </c>
      <c r="G11891" s="67" t="s">
        <v>2221</v>
      </c>
      <c r="H11891" s="53" t="e">
        <f t="shared" si="408"/>
        <v>#N/A</v>
      </c>
      <c r="I11891" s="7" t="s">
        <v>6263</v>
      </c>
      <c r="J11891" s="7" t="s">
        <v>27912</v>
      </c>
      <c r="K11891" s="9">
        <v>23012</v>
      </c>
      <c r="L11891" s="7"/>
      <c r="M11891" s="7"/>
      <c r="N11891" s="7">
        <v>9701776079</v>
      </c>
      <c r="O11891" s="7"/>
      <c r="P11891" s="7"/>
      <c r="Q11891" s="7" t="s">
        <v>99</v>
      </c>
      <c r="R11891" s="39" t="s">
        <v>29290</v>
      </c>
      <c r="S11891" s="7"/>
      <c r="T11891" s="7" t="s">
        <v>5504</v>
      </c>
      <c r="U11891" s="7"/>
      <c r="V11891" s="7"/>
      <c r="W11891" s="7"/>
      <c r="X11891" s="7"/>
      <c r="Y11891" s="39"/>
      <c r="Z11891" s="7"/>
      <c r="AA11891" s="7"/>
      <c r="AB11891" s="24"/>
      <c r="AC11891" t="s">
        <v>26454</v>
      </c>
      <c r="AD11891" t="s">
        <v>23380</v>
      </c>
    </row>
    <row r="11892" spans="1:30" x14ac:dyDescent="0.25">
      <c r="A11892" t="str">
        <f t="shared" si="409"/>
        <v>93620030</v>
      </c>
      <c r="B11892" s="23" t="s">
        <v>58</v>
      </c>
      <c r="C11892" s="7" t="s">
        <v>7738</v>
      </c>
      <c r="D11892" s="66" t="s">
        <v>305</v>
      </c>
      <c r="E11892" s="53" t="e">
        <f>VLOOKUP(D11892,'MPG Master'!$C$3:$I$716,7,0)</f>
        <v>#N/A</v>
      </c>
      <c r="F11892" s="7" t="s">
        <v>106</v>
      </c>
      <c r="G11892" s="67" t="s">
        <v>380</v>
      </c>
      <c r="H11892" s="53" t="e">
        <f t="shared" si="408"/>
        <v>#N/A</v>
      </c>
      <c r="I11892" s="7" t="s">
        <v>27048</v>
      </c>
      <c r="J11892" s="7" t="s">
        <v>10730</v>
      </c>
      <c r="K11892" s="9">
        <v>37342</v>
      </c>
      <c r="L11892" s="7"/>
      <c r="M11892" s="7"/>
      <c r="N11892" s="7">
        <v>9128402524</v>
      </c>
      <c r="O11892" s="7"/>
      <c r="P11892" s="7"/>
      <c r="Q11892" s="7" t="s">
        <v>1716</v>
      </c>
      <c r="R11892" s="39" t="s">
        <v>29291</v>
      </c>
      <c r="S11892" s="7"/>
      <c r="T11892" s="7" t="s">
        <v>747</v>
      </c>
      <c r="U11892" s="7"/>
      <c r="V11892" s="7"/>
      <c r="W11892" s="7"/>
      <c r="X11892" s="7"/>
      <c r="Y11892" s="39"/>
      <c r="Z11892" s="7"/>
      <c r="AA11892" s="7"/>
      <c r="AB11892" s="24"/>
      <c r="AC11892" t="s">
        <v>26454</v>
      </c>
      <c r="AD11892" t="s">
        <v>23380</v>
      </c>
    </row>
    <row r="11893" spans="1:30" x14ac:dyDescent="0.25">
      <c r="A11893" t="str">
        <f t="shared" si="409"/>
        <v>93620031</v>
      </c>
      <c r="B11893" s="23" t="s">
        <v>58</v>
      </c>
      <c r="C11893" s="7" t="s">
        <v>7738</v>
      </c>
      <c r="D11893" s="66" t="s">
        <v>305</v>
      </c>
      <c r="E11893" s="53" t="e">
        <f>VLOOKUP(D11893,'MPG Master'!$C$3:$I$716,7,0)</f>
        <v>#N/A</v>
      </c>
      <c r="F11893" s="7" t="s">
        <v>106</v>
      </c>
      <c r="G11893" s="67" t="s">
        <v>1951</v>
      </c>
      <c r="H11893" s="53" t="e">
        <f t="shared" si="408"/>
        <v>#N/A</v>
      </c>
      <c r="I11893" s="7" t="s">
        <v>27049</v>
      </c>
      <c r="J11893" s="7" t="s">
        <v>27913</v>
      </c>
      <c r="K11893" s="9">
        <v>17899</v>
      </c>
      <c r="L11893" s="7"/>
      <c r="M11893" s="7"/>
      <c r="N11893" s="7">
        <v>7545076528</v>
      </c>
      <c r="O11893" s="7"/>
      <c r="P11893" s="7"/>
      <c r="Q11893" s="7" t="s">
        <v>1701</v>
      </c>
      <c r="R11893" s="39" t="s">
        <v>29292</v>
      </c>
      <c r="S11893" s="7"/>
      <c r="T11893" s="7" t="s">
        <v>680</v>
      </c>
      <c r="U11893" s="7"/>
      <c r="V11893" s="7"/>
      <c r="W11893" s="7"/>
      <c r="X11893" s="7"/>
      <c r="Y11893" s="39"/>
      <c r="Z11893" s="7"/>
      <c r="AA11893" s="7"/>
      <c r="AB11893" s="24"/>
      <c r="AC11893" t="s">
        <v>26454</v>
      </c>
      <c r="AD11893" t="s">
        <v>23380</v>
      </c>
    </row>
    <row r="11894" spans="1:30" x14ac:dyDescent="0.25">
      <c r="A11894" t="str">
        <f t="shared" si="409"/>
        <v>12900025</v>
      </c>
      <c r="B11894" s="23" t="s">
        <v>58</v>
      </c>
      <c r="C11894" s="7" t="s">
        <v>665</v>
      </c>
      <c r="D11894" s="66" t="s">
        <v>26651</v>
      </c>
      <c r="E11894" s="53" t="e">
        <f>VLOOKUP(D11894,'MPG Master'!$C$3:$I$716,7,0)</f>
        <v>#N/A</v>
      </c>
      <c r="F11894" s="7" t="s">
        <v>26676</v>
      </c>
      <c r="G11894" s="67" t="s">
        <v>1833</v>
      </c>
      <c r="H11894" s="53" t="e">
        <f t="shared" si="408"/>
        <v>#N/A</v>
      </c>
      <c r="I11894" s="7" t="s">
        <v>5257</v>
      </c>
      <c r="J11894" s="7" t="s">
        <v>5156</v>
      </c>
      <c r="K11894" s="9">
        <v>28491</v>
      </c>
      <c r="L11894" s="7"/>
      <c r="M11894" s="7"/>
      <c r="N11894" s="7">
        <v>8539818234</v>
      </c>
      <c r="O11894" s="7"/>
      <c r="P11894" s="7"/>
      <c r="Q11894" s="7" t="s">
        <v>1424</v>
      </c>
      <c r="R11894" s="39" t="s">
        <v>29293</v>
      </c>
      <c r="S11894" s="7"/>
      <c r="T11894" s="7" t="s">
        <v>4083</v>
      </c>
      <c r="U11894" s="7"/>
      <c r="V11894" s="7"/>
      <c r="W11894" s="7"/>
      <c r="X11894" s="7"/>
      <c r="Y11894" s="39"/>
      <c r="Z11894" s="7"/>
      <c r="AA11894" s="7"/>
      <c r="AB11894" s="24"/>
      <c r="AC11894" t="s">
        <v>26454</v>
      </c>
      <c r="AD11894" t="s">
        <v>23380</v>
      </c>
    </row>
    <row r="11895" spans="1:30" x14ac:dyDescent="0.25">
      <c r="A11895" t="str">
        <f t="shared" si="409"/>
        <v>13060008</v>
      </c>
      <c r="B11895" s="23" t="s">
        <v>58</v>
      </c>
      <c r="C11895" s="7" t="s">
        <v>665</v>
      </c>
      <c r="D11895" s="66" t="s">
        <v>26557</v>
      </c>
      <c r="E11895" s="53" t="e">
        <f>VLOOKUP(D11895,'MPG Master'!$C$3:$I$716,7,0)</f>
        <v>#N/A</v>
      </c>
      <c r="F11895" s="7" t="s">
        <v>26558</v>
      </c>
      <c r="G11895" s="67" t="s">
        <v>1687</v>
      </c>
      <c r="H11895" s="53" t="e">
        <f t="shared" si="408"/>
        <v>#N/A</v>
      </c>
      <c r="I11895" s="7" t="s">
        <v>4207</v>
      </c>
      <c r="J11895" s="7" t="s">
        <v>27914</v>
      </c>
      <c r="K11895" s="9">
        <v>35903</v>
      </c>
      <c r="L11895" s="7"/>
      <c r="M11895" s="7"/>
      <c r="N11895" s="7">
        <v>9334403813</v>
      </c>
      <c r="O11895" s="7"/>
      <c r="P11895" s="7"/>
      <c r="Q11895" s="7" t="s">
        <v>1851</v>
      </c>
      <c r="R11895" s="39" t="s">
        <v>29294</v>
      </c>
      <c r="S11895" s="7"/>
      <c r="T11895" s="7" t="s">
        <v>747</v>
      </c>
      <c r="U11895" s="7"/>
      <c r="V11895" s="7"/>
      <c r="W11895" s="7"/>
      <c r="X11895" s="7"/>
      <c r="Y11895" s="39"/>
      <c r="Z11895" s="7"/>
      <c r="AA11895" s="7"/>
      <c r="AB11895" s="24"/>
      <c r="AC11895" t="s">
        <v>26454</v>
      </c>
      <c r="AD11895" t="s">
        <v>23380</v>
      </c>
    </row>
    <row r="11896" spans="1:30" x14ac:dyDescent="0.25">
      <c r="A11896" t="str">
        <f t="shared" si="409"/>
        <v>13060007</v>
      </c>
      <c r="B11896" s="23" t="s">
        <v>58</v>
      </c>
      <c r="C11896" s="7" t="s">
        <v>665</v>
      </c>
      <c r="D11896" s="66" t="s">
        <v>26557</v>
      </c>
      <c r="E11896" s="53" t="e">
        <f>VLOOKUP(D11896,'MPG Master'!$C$3:$I$716,7,0)</f>
        <v>#N/A</v>
      </c>
      <c r="F11896" s="7" t="s">
        <v>26558</v>
      </c>
      <c r="G11896" s="67" t="s">
        <v>1720</v>
      </c>
      <c r="H11896" s="53" t="e">
        <f t="shared" si="408"/>
        <v>#N/A</v>
      </c>
      <c r="I11896" s="7" t="s">
        <v>22913</v>
      </c>
      <c r="J11896" s="7" t="s">
        <v>25761</v>
      </c>
      <c r="K11896" s="9">
        <v>16988</v>
      </c>
      <c r="L11896" s="7"/>
      <c r="M11896" s="7"/>
      <c r="N11896" s="7">
        <v>9262645667</v>
      </c>
      <c r="O11896" s="7"/>
      <c r="P11896" s="7"/>
      <c r="Q11896" s="7" t="s">
        <v>1701</v>
      </c>
      <c r="R11896" s="39" t="s">
        <v>29295</v>
      </c>
      <c r="S11896" s="7"/>
      <c r="T11896" s="7" t="s">
        <v>1076</v>
      </c>
      <c r="U11896" s="7"/>
      <c r="V11896" s="7"/>
      <c r="W11896" s="7"/>
      <c r="X11896" s="7"/>
      <c r="Y11896" s="39"/>
      <c r="Z11896" s="7"/>
      <c r="AA11896" s="7"/>
      <c r="AB11896" s="24"/>
      <c r="AC11896" t="s">
        <v>26454</v>
      </c>
      <c r="AD11896" t="s">
        <v>23380</v>
      </c>
    </row>
    <row r="11897" spans="1:30" x14ac:dyDescent="0.25">
      <c r="A11897" t="str">
        <f t="shared" si="409"/>
        <v>12410021</v>
      </c>
      <c r="B11897" s="23" t="s">
        <v>58</v>
      </c>
      <c r="C11897" s="7" t="s">
        <v>665</v>
      </c>
      <c r="D11897" s="66" t="s">
        <v>7549</v>
      </c>
      <c r="E11897" s="53" t="e">
        <f>VLOOKUP(D11897,'MPG Master'!$C$3:$I$716,7,0)</f>
        <v>#N/A</v>
      </c>
      <c r="F11897" s="7" t="s">
        <v>26708</v>
      </c>
      <c r="G11897" s="67" t="s">
        <v>1822</v>
      </c>
      <c r="H11897" s="53" t="e">
        <f t="shared" si="408"/>
        <v>#N/A</v>
      </c>
      <c r="I11897" s="7" t="s">
        <v>27050</v>
      </c>
      <c r="J11897" s="7" t="s">
        <v>27915</v>
      </c>
      <c r="K11897" s="9">
        <v>24473</v>
      </c>
      <c r="L11897" s="7"/>
      <c r="M11897" s="7"/>
      <c r="N11897" s="7">
        <v>7858050894</v>
      </c>
      <c r="O11897" s="7"/>
      <c r="P11897" s="7"/>
      <c r="Q11897" s="7" t="s">
        <v>4004</v>
      </c>
      <c r="R11897" s="39" t="s">
        <v>29296</v>
      </c>
      <c r="S11897" s="7"/>
      <c r="T11897" s="7" t="s">
        <v>822</v>
      </c>
      <c r="U11897" s="7"/>
      <c r="V11897" s="7"/>
      <c r="W11897" s="7"/>
      <c r="X11897" s="7"/>
      <c r="Y11897" s="39"/>
      <c r="Z11897" s="7"/>
      <c r="AA11897" s="7"/>
      <c r="AB11897" s="24"/>
      <c r="AC11897" t="s">
        <v>26454</v>
      </c>
      <c r="AD11897" t="s">
        <v>23380</v>
      </c>
    </row>
    <row r="11898" spans="1:30" x14ac:dyDescent="0.25">
      <c r="A11898" t="str">
        <f t="shared" si="409"/>
        <v>13030003</v>
      </c>
      <c r="B11898" s="23" t="s">
        <v>58</v>
      </c>
      <c r="C11898" s="7" t="s">
        <v>665</v>
      </c>
      <c r="D11898" s="66" t="s">
        <v>26548</v>
      </c>
      <c r="E11898" s="53" t="e">
        <f>VLOOKUP(D11898,'MPG Master'!$C$3:$I$716,7,0)</f>
        <v>#N/A</v>
      </c>
      <c r="F11898" s="7" t="s">
        <v>26549</v>
      </c>
      <c r="G11898" s="67" t="s">
        <v>61</v>
      </c>
      <c r="H11898" s="53" t="e">
        <f t="shared" si="408"/>
        <v>#N/A</v>
      </c>
      <c r="I11898" s="7" t="s">
        <v>27051</v>
      </c>
      <c r="J11898" s="7" t="s">
        <v>6192</v>
      </c>
      <c r="K11898" s="9">
        <v>35122</v>
      </c>
      <c r="L11898" s="7"/>
      <c r="M11898" s="7"/>
      <c r="N11898" s="7">
        <v>8294505337</v>
      </c>
      <c r="O11898" s="7"/>
      <c r="P11898" s="7"/>
      <c r="Q11898" s="7" t="s">
        <v>4724</v>
      </c>
      <c r="R11898" s="39" t="s">
        <v>29297</v>
      </c>
      <c r="S11898" s="7"/>
      <c r="T11898" s="7" t="s">
        <v>1080</v>
      </c>
      <c r="U11898" s="7"/>
      <c r="V11898" s="7"/>
      <c r="W11898" s="7"/>
      <c r="X11898" s="7"/>
      <c r="Y11898" s="39"/>
      <c r="Z11898" s="7"/>
      <c r="AA11898" s="7"/>
      <c r="AB11898" s="24"/>
      <c r="AC11898" t="s">
        <v>26454</v>
      </c>
      <c r="AD11898" t="s">
        <v>23380</v>
      </c>
    </row>
    <row r="11899" spans="1:30" x14ac:dyDescent="0.25">
      <c r="A11899" t="str">
        <f t="shared" si="409"/>
        <v>12890013</v>
      </c>
      <c r="B11899" s="23" t="s">
        <v>58</v>
      </c>
      <c r="C11899" s="7" t="s">
        <v>665</v>
      </c>
      <c r="D11899" s="66" t="s">
        <v>23253</v>
      </c>
      <c r="E11899" s="53" t="e">
        <f>VLOOKUP(D11899,'MPG Master'!$C$3:$I$716,7,0)</f>
        <v>#N/A</v>
      </c>
      <c r="F11899" s="7" t="s">
        <v>23254</v>
      </c>
      <c r="G11899" s="67" t="s">
        <v>1733</v>
      </c>
      <c r="H11899" s="53" t="e">
        <f t="shared" si="408"/>
        <v>#N/A</v>
      </c>
      <c r="I11899" s="7" t="s">
        <v>2382</v>
      </c>
      <c r="J11899" s="7" t="s">
        <v>3991</v>
      </c>
      <c r="K11899" s="9">
        <v>31048</v>
      </c>
      <c r="L11899" s="7"/>
      <c r="M11899" s="7"/>
      <c r="N11899" s="7">
        <v>9162822056</v>
      </c>
      <c r="O11899" s="7"/>
      <c r="P11899" s="7"/>
      <c r="Q11899" s="7" t="s">
        <v>1701</v>
      </c>
      <c r="R11899" s="39" t="s">
        <v>29298</v>
      </c>
      <c r="S11899" s="7"/>
      <c r="T11899" s="7" t="s">
        <v>3419</v>
      </c>
      <c r="U11899" s="7"/>
      <c r="V11899" s="7"/>
      <c r="W11899" s="7"/>
      <c r="X11899" s="7"/>
      <c r="Y11899" s="39"/>
      <c r="Z11899" s="7"/>
      <c r="AA11899" s="7"/>
      <c r="AB11899" s="24"/>
      <c r="AC11899" t="s">
        <v>26454</v>
      </c>
      <c r="AD11899" t="s">
        <v>23380</v>
      </c>
    </row>
    <row r="11900" spans="1:30" x14ac:dyDescent="0.25">
      <c r="A11900" t="str">
        <f t="shared" si="409"/>
        <v>12890005</v>
      </c>
      <c r="B11900" s="23" t="s">
        <v>58</v>
      </c>
      <c r="C11900" s="7" t="s">
        <v>665</v>
      </c>
      <c r="D11900" s="66" t="s">
        <v>23253</v>
      </c>
      <c r="E11900" s="53" t="e">
        <f>VLOOKUP(D11900,'MPG Master'!$C$3:$I$716,7,0)</f>
        <v>#N/A</v>
      </c>
      <c r="F11900" s="7" t="s">
        <v>23254</v>
      </c>
      <c r="G11900" s="67" t="s">
        <v>1680</v>
      </c>
      <c r="H11900" s="53" t="e">
        <f t="shared" si="408"/>
        <v>#N/A</v>
      </c>
      <c r="I11900" s="7" t="s">
        <v>2825</v>
      </c>
      <c r="J11900" s="7" t="s">
        <v>27916</v>
      </c>
      <c r="K11900" s="9">
        <v>27463</v>
      </c>
      <c r="L11900" s="7"/>
      <c r="M11900" s="7"/>
      <c r="N11900" s="7">
        <v>9142091106</v>
      </c>
      <c r="O11900" s="7"/>
      <c r="P11900" s="7"/>
      <c r="Q11900" s="7" t="s">
        <v>4724</v>
      </c>
      <c r="R11900" s="39" t="s">
        <v>29299</v>
      </c>
      <c r="S11900" s="7"/>
      <c r="T11900" s="7" t="s">
        <v>17865</v>
      </c>
      <c r="U11900" s="7"/>
      <c r="V11900" s="7"/>
      <c r="W11900" s="7"/>
      <c r="X11900" s="7"/>
      <c r="Y11900" s="39"/>
      <c r="Z11900" s="7"/>
      <c r="AA11900" s="7"/>
      <c r="AB11900" s="24"/>
      <c r="AC11900" t="s">
        <v>26454</v>
      </c>
      <c r="AD11900" t="s">
        <v>23380</v>
      </c>
    </row>
    <row r="11901" spans="1:30" x14ac:dyDescent="0.25">
      <c r="A11901" t="str">
        <f t="shared" si="409"/>
        <v>12850036</v>
      </c>
      <c r="B11901" s="23" t="s">
        <v>58</v>
      </c>
      <c r="C11901" s="7" t="s">
        <v>1676</v>
      </c>
      <c r="D11901" s="66" t="s">
        <v>26644</v>
      </c>
      <c r="E11901" s="53" t="e">
        <f>VLOOKUP(D11901,'MPG Master'!$C$3:$I$716,7,0)</f>
        <v>#N/A</v>
      </c>
      <c r="F11901" s="7" t="s">
        <v>26666</v>
      </c>
      <c r="G11901" s="67" t="s">
        <v>383</v>
      </c>
      <c r="H11901" s="53" t="e">
        <f t="shared" si="408"/>
        <v>#N/A</v>
      </c>
      <c r="I11901" s="7" t="s">
        <v>27052</v>
      </c>
      <c r="J11901" s="7" t="s">
        <v>19915</v>
      </c>
      <c r="K11901" s="9">
        <v>31778</v>
      </c>
      <c r="L11901" s="7"/>
      <c r="M11901" s="7"/>
      <c r="N11901" s="7">
        <v>7294970529</v>
      </c>
      <c r="O11901" s="7"/>
      <c r="P11901" s="7"/>
      <c r="Q11901" s="7" t="s">
        <v>1716</v>
      </c>
      <c r="R11901" s="39" t="s">
        <v>29300</v>
      </c>
      <c r="S11901" s="7"/>
      <c r="T11901" s="7" t="s">
        <v>747</v>
      </c>
      <c r="U11901" s="7"/>
      <c r="V11901" s="7"/>
      <c r="W11901" s="7"/>
      <c r="X11901" s="7"/>
      <c r="Y11901" s="39"/>
      <c r="Z11901" s="7"/>
      <c r="AA11901" s="7"/>
      <c r="AB11901" s="24"/>
      <c r="AC11901" t="s">
        <v>26454</v>
      </c>
      <c r="AD11901" t="s">
        <v>23380</v>
      </c>
    </row>
    <row r="11902" spans="1:30" x14ac:dyDescent="0.25">
      <c r="A11902" t="str">
        <f t="shared" si="409"/>
        <v>12850035</v>
      </c>
      <c r="B11902" s="23" t="s">
        <v>58</v>
      </c>
      <c r="C11902" s="7" t="s">
        <v>1676</v>
      </c>
      <c r="D11902" s="66" t="s">
        <v>26644</v>
      </c>
      <c r="E11902" s="53" t="e">
        <f>VLOOKUP(D11902,'MPG Master'!$C$3:$I$716,7,0)</f>
        <v>#N/A</v>
      </c>
      <c r="F11902" s="7" t="s">
        <v>26666</v>
      </c>
      <c r="G11902" s="67" t="s">
        <v>382</v>
      </c>
      <c r="H11902" s="53" t="e">
        <f t="shared" si="408"/>
        <v>#N/A</v>
      </c>
      <c r="I11902" s="7" t="s">
        <v>2283</v>
      </c>
      <c r="J11902" s="7" t="s">
        <v>22168</v>
      </c>
      <c r="K11902" s="9">
        <v>27395</v>
      </c>
      <c r="L11902" s="7"/>
      <c r="M11902" s="7"/>
      <c r="N11902" s="7">
        <v>9065061377</v>
      </c>
      <c r="O11902" s="7"/>
      <c r="P11902" s="7"/>
      <c r="Q11902" s="7" t="s">
        <v>1716</v>
      </c>
      <c r="R11902" s="39" t="s">
        <v>29301</v>
      </c>
      <c r="S11902" s="7"/>
      <c r="T11902" s="7" t="s">
        <v>747</v>
      </c>
      <c r="U11902" s="7"/>
      <c r="V11902" s="7"/>
      <c r="W11902" s="7"/>
      <c r="X11902" s="7"/>
      <c r="Y11902" s="39"/>
      <c r="Z11902" s="7"/>
      <c r="AA11902" s="7"/>
      <c r="AB11902" s="24"/>
      <c r="AC11902" t="s">
        <v>26454</v>
      </c>
      <c r="AD11902" t="s">
        <v>23380</v>
      </c>
    </row>
    <row r="11903" spans="1:30" x14ac:dyDescent="0.25">
      <c r="A11903" t="str">
        <f t="shared" si="409"/>
        <v>86420002</v>
      </c>
      <c r="B11903" s="23" t="s">
        <v>58</v>
      </c>
      <c r="C11903" s="7" t="s">
        <v>966</v>
      </c>
      <c r="D11903" s="66" t="s">
        <v>26503</v>
      </c>
      <c r="E11903" s="53" t="e">
        <f>VLOOKUP(D11903,'MPG Master'!$C$3:$I$716,7,0)</f>
        <v>#N/A</v>
      </c>
      <c r="F11903" s="7" t="s">
        <v>26504</v>
      </c>
      <c r="G11903" s="67" t="s">
        <v>60</v>
      </c>
      <c r="H11903" s="53" t="e">
        <f t="shared" si="408"/>
        <v>#N/A</v>
      </c>
      <c r="I11903" s="7" t="s">
        <v>2330</v>
      </c>
      <c r="J11903" s="7" t="s">
        <v>8442</v>
      </c>
      <c r="K11903" s="9">
        <v>37271</v>
      </c>
      <c r="L11903" s="7"/>
      <c r="M11903" s="7"/>
      <c r="N11903" s="7">
        <v>6202731845</v>
      </c>
      <c r="O11903" s="7"/>
      <c r="P11903" s="7"/>
      <c r="Q11903" s="7" t="s">
        <v>1424</v>
      </c>
      <c r="R11903" s="39" t="s">
        <v>26505</v>
      </c>
      <c r="S11903" s="7"/>
      <c r="T11903" s="7" t="s">
        <v>1007</v>
      </c>
      <c r="U11903" s="7"/>
      <c r="V11903" s="7"/>
      <c r="W11903" s="7"/>
      <c r="X11903" s="7"/>
      <c r="Y11903" s="39"/>
      <c r="Z11903" s="7"/>
      <c r="AA11903" s="7"/>
      <c r="AB11903" s="24"/>
      <c r="AC11903" t="s">
        <v>26454</v>
      </c>
      <c r="AD11903" t="s">
        <v>23380</v>
      </c>
    </row>
    <row r="11904" spans="1:30" x14ac:dyDescent="0.25">
      <c r="A11904" t="str">
        <f t="shared" si="409"/>
        <v>86450002</v>
      </c>
      <c r="B11904" s="23" t="s">
        <v>58</v>
      </c>
      <c r="C11904" s="7" t="s">
        <v>966</v>
      </c>
      <c r="D11904" s="66" t="s">
        <v>26509</v>
      </c>
      <c r="E11904" s="53" t="e">
        <f>VLOOKUP(D11904,'MPG Master'!$C$3:$I$716,7,0)</f>
        <v>#N/A</v>
      </c>
      <c r="F11904" s="7" t="s">
        <v>26510</v>
      </c>
      <c r="G11904" s="67" t="s">
        <v>60</v>
      </c>
      <c r="H11904" s="53" t="e">
        <f t="shared" si="408"/>
        <v>#N/A</v>
      </c>
      <c r="I11904" s="7" t="s">
        <v>1775</v>
      </c>
      <c r="J11904" s="7" t="s">
        <v>26163</v>
      </c>
      <c r="K11904" s="9">
        <v>35098</v>
      </c>
      <c r="L11904" s="7"/>
      <c r="M11904" s="7"/>
      <c r="N11904" s="7">
        <v>9891835073</v>
      </c>
      <c r="O11904" s="7"/>
      <c r="P11904" s="7"/>
      <c r="Q11904" s="7" t="s">
        <v>2439</v>
      </c>
      <c r="R11904" s="39" t="s">
        <v>26511</v>
      </c>
      <c r="S11904" s="7"/>
      <c r="T11904" s="7" t="s">
        <v>26512</v>
      </c>
      <c r="U11904" s="7"/>
      <c r="V11904" s="7"/>
      <c r="W11904" s="7"/>
      <c r="X11904" s="7"/>
      <c r="Y11904" s="39"/>
      <c r="Z11904" s="7"/>
      <c r="AA11904" s="7"/>
      <c r="AB11904" s="24"/>
      <c r="AC11904" t="s">
        <v>26454</v>
      </c>
      <c r="AD11904" t="s">
        <v>23380</v>
      </c>
    </row>
    <row r="11905" spans="1:30" x14ac:dyDescent="0.25">
      <c r="A11905" t="str">
        <f t="shared" si="409"/>
        <v>12440065</v>
      </c>
      <c r="B11905" s="23" t="s">
        <v>58</v>
      </c>
      <c r="C11905" s="7" t="s">
        <v>665</v>
      </c>
      <c r="D11905" s="66" t="s">
        <v>7550</v>
      </c>
      <c r="E11905" s="53" t="e">
        <f>VLOOKUP(D11905,'MPG Master'!$C$3:$I$716,7,0)</f>
        <v>#N/A</v>
      </c>
      <c r="F11905" s="7" t="s">
        <v>26674</v>
      </c>
      <c r="G11905" s="67" t="s">
        <v>2221</v>
      </c>
      <c r="H11905" s="53" t="e">
        <f t="shared" si="408"/>
        <v>#N/A</v>
      </c>
      <c r="I11905" s="7" t="s">
        <v>26775</v>
      </c>
      <c r="J11905" s="7" t="s">
        <v>103</v>
      </c>
      <c r="K11905" s="9">
        <v>20455</v>
      </c>
      <c r="L11905" s="7"/>
      <c r="M11905" s="7"/>
      <c r="N11905" s="7">
        <v>9662144578</v>
      </c>
      <c r="O11905" s="7"/>
      <c r="P11905" s="7"/>
      <c r="Q11905" s="7" t="s">
        <v>1701</v>
      </c>
      <c r="R11905" s="39" t="s">
        <v>29302</v>
      </c>
      <c r="S11905" s="7"/>
      <c r="T11905" s="7" t="s">
        <v>3419</v>
      </c>
      <c r="U11905" s="7"/>
      <c r="V11905" s="7"/>
      <c r="W11905" s="7"/>
      <c r="X11905" s="7"/>
      <c r="Y11905" s="39"/>
      <c r="Z11905" s="7"/>
      <c r="AA11905" s="7"/>
      <c r="AB11905" s="24"/>
      <c r="AC11905" t="s">
        <v>26454</v>
      </c>
      <c r="AD11905" t="s">
        <v>23380</v>
      </c>
    </row>
    <row r="11906" spans="1:30" x14ac:dyDescent="0.25">
      <c r="A11906" t="str">
        <f t="shared" si="409"/>
        <v>12440064</v>
      </c>
      <c r="B11906" s="23" t="s">
        <v>58</v>
      </c>
      <c r="C11906" s="7" t="s">
        <v>665</v>
      </c>
      <c r="D11906" s="66" t="s">
        <v>7550</v>
      </c>
      <c r="E11906" s="53" t="e">
        <f>VLOOKUP(D11906,'MPG Master'!$C$3:$I$716,7,0)</f>
        <v>#N/A</v>
      </c>
      <c r="F11906" s="7" t="s">
        <v>26674</v>
      </c>
      <c r="G11906" s="67" t="s">
        <v>2130</v>
      </c>
      <c r="H11906" s="53" t="e">
        <f t="shared" si="408"/>
        <v>#N/A</v>
      </c>
      <c r="I11906" s="7" t="s">
        <v>27053</v>
      </c>
      <c r="J11906" s="7" t="s">
        <v>8442</v>
      </c>
      <c r="K11906" s="9">
        <v>29587</v>
      </c>
      <c r="L11906" s="7"/>
      <c r="M11906" s="7"/>
      <c r="N11906" s="7">
        <v>9608658173</v>
      </c>
      <c r="O11906" s="7"/>
      <c r="P11906" s="7"/>
      <c r="Q11906" s="7" t="s">
        <v>1424</v>
      </c>
      <c r="R11906" s="39" t="s">
        <v>29303</v>
      </c>
      <c r="S11906" s="7"/>
      <c r="T11906" s="7" t="s">
        <v>747</v>
      </c>
      <c r="U11906" s="7"/>
      <c r="V11906" s="7"/>
      <c r="W11906" s="7"/>
      <c r="X11906" s="7"/>
      <c r="Y11906" s="39"/>
      <c r="Z11906" s="7"/>
      <c r="AA11906" s="7"/>
      <c r="AB11906" s="24"/>
      <c r="AC11906" t="s">
        <v>26454</v>
      </c>
      <c r="AD11906" t="s">
        <v>23380</v>
      </c>
    </row>
    <row r="11907" spans="1:30" x14ac:dyDescent="0.25">
      <c r="A11907" t="str">
        <f t="shared" si="409"/>
        <v>13070028</v>
      </c>
      <c r="B11907" s="23" t="s">
        <v>58</v>
      </c>
      <c r="C11907" s="7" t="s">
        <v>665</v>
      </c>
      <c r="D11907" s="66" t="s">
        <v>26560</v>
      </c>
      <c r="E11907" s="53" t="e">
        <f>VLOOKUP(D11907,'MPG Master'!$C$3:$I$716,7,0)</f>
        <v>#N/A</v>
      </c>
      <c r="F11907" s="7" t="s">
        <v>152</v>
      </c>
      <c r="G11907" s="67" t="s">
        <v>1685</v>
      </c>
      <c r="H11907" s="53" t="e">
        <f t="shared" si="408"/>
        <v>#N/A</v>
      </c>
      <c r="I11907" s="7" t="s">
        <v>2757</v>
      </c>
      <c r="J11907" s="7" t="s">
        <v>3361</v>
      </c>
      <c r="K11907" s="9">
        <v>37013</v>
      </c>
      <c r="L11907" s="7"/>
      <c r="M11907" s="7"/>
      <c r="N11907" s="7">
        <v>9142276478</v>
      </c>
      <c r="O11907" s="7"/>
      <c r="P11907" s="7"/>
      <c r="Q11907" s="7" t="s">
        <v>1851</v>
      </c>
      <c r="R11907" s="39" t="s">
        <v>29304</v>
      </c>
      <c r="S11907" s="7"/>
      <c r="T11907" s="7" t="s">
        <v>747</v>
      </c>
      <c r="U11907" s="7"/>
      <c r="V11907" s="7"/>
      <c r="W11907" s="7"/>
      <c r="X11907" s="7"/>
      <c r="Y11907" s="39"/>
      <c r="Z11907" s="7"/>
      <c r="AA11907" s="7"/>
      <c r="AB11907" s="24"/>
      <c r="AC11907" t="s">
        <v>26454</v>
      </c>
      <c r="AD11907" t="s">
        <v>23380</v>
      </c>
    </row>
    <row r="11908" spans="1:30" x14ac:dyDescent="0.25">
      <c r="A11908" t="str">
        <f t="shared" si="409"/>
        <v>13070027</v>
      </c>
      <c r="B11908" s="23" t="s">
        <v>58</v>
      </c>
      <c r="C11908" s="7" t="s">
        <v>665</v>
      </c>
      <c r="D11908" s="66" t="s">
        <v>26560</v>
      </c>
      <c r="E11908" s="53" t="e">
        <f>VLOOKUP(D11908,'MPG Master'!$C$3:$I$716,7,0)</f>
        <v>#N/A</v>
      </c>
      <c r="F11908" s="7" t="s">
        <v>152</v>
      </c>
      <c r="G11908" s="67" t="s">
        <v>1840</v>
      </c>
      <c r="H11908" s="53" t="e">
        <f t="shared" si="408"/>
        <v>#N/A</v>
      </c>
      <c r="I11908" s="7" t="s">
        <v>19172</v>
      </c>
      <c r="J11908" s="7" t="s">
        <v>22141</v>
      </c>
      <c r="K11908" s="9">
        <v>25623</v>
      </c>
      <c r="L11908" s="7"/>
      <c r="M11908" s="7"/>
      <c r="N11908" s="7">
        <v>7319856691</v>
      </c>
      <c r="O11908" s="7"/>
      <c r="P11908" s="7"/>
      <c r="Q11908" s="7" t="s">
        <v>1851</v>
      </c>
      <c r="R11908" s="39" t="s">
        <v>29305</v>
      </c>
      <c r="S11908" s="7"/>
      <c r="T11908" s="7" t="s">
        <v>747</v>
      </c>
      <c r="U11908" s="7"/>
      <c r="V11908" s="7"/>
      <c r="W11908" s="7"/>
      <c r="X11908" s="7"/>
      <c r="Y11908" s="39"/>
      <c r="Z11908" s="7"/>
      <c r="AA11908" s="7"/>
      <c r="AB11908" s="24"/>
      <c r="AC11908" t="s">
        <v>26454</v>
      </c>
      <c r="AD11908" t="s">
        <v>23380</v>
      </c>
    </row>
    <row r="11909" spans="1:30" x14ac:dyDescent="0.25">
      <c r="A11909" t="str">
        <f t="shared" si="409"/>
        <v>92050005</v>
      </c>
      <c r="B11909" s="23" t="s">
        <v>58</v>
      </c>
      <c r="C11909" s="7" t="s">
        <v>667</v>
      </c>
      <c r="D11909" s="66" t="s">
        <v>26538</v>
      </c>
      <c r="E11909" s="53" t="e">
        <f>VLOOKUP(D11909,'MPG Master'!$C$3:$I$716,7,0)</f>
        <v>#N/A</v>
      </c>
      <c r="F11909" s="7" t="s">
        <v>26539</v>
      </c>
      <c r="G11909" s="67" t="s">
        <v>1680</v>
      </c>
      <c r="H11909" s="53" t="e">
        <f t="shared" si="408"/>
        <v>#N/A</v>
      </c>
      <c r="I11909" s="7" t="s">
        <v>27054</v>
      </c>
      <c r="J11909" s="7" t="s">
        <v>27917</v>
      </c>
      <c r="K11909" s="9">
        <v>25569</v>
      </c>
      <c r="L11909" s="7"/>
      <c r="M11909" s="7"/>
      <c r="N11909" s="7">
        <v>7352165895</v>
      </c>
      <c r="O11909" s="7"/>
      <c r="P11909" s="7"/>
      <c r="Q11909" s="7" t="s">
        <v>99</v>
      </c>
      <c r="R11909" s="39" t="s">
        <v>29306</v>
      </c>
      <c r="S11909" s="7"/>
      <c r="T11909" s="7" t="s">
        <v>1023</v>
      </c>
      <c r="U11909" s="7"/>
      <c r="V11909" s="7"/>
      <c r="W11909" s="7"/>
      <c r="X11909" s="7"/>
      <c r="Y11909" s="39"/>
      <c r="Z11909" s="7"/>
      <c r="AA11909" s="7"/>
      <c r="AB11909" s="24"/>
      <c r="AC11909" t="s">
        <v>26454</v>
      </c>
      <c r="AD11909" t="s">
        <v>23380</v>
      </c>
    </row>
    <row r="11910" spans="1:30" x14ac:dyDescent="0.25">
      <c r="A11910" t="str">
        <f t="shared" si="409"/>
        <v>92050006</v>
      </c>
      <c r="B11910" s="23" t="s">
        <v>58</v>
      </c>
      <c r="C11910" s="7" t="s">
        <v>667</v>
      </c>
      <c r="D11910" s="66" t="s">
        <v>26538</v>
      </c>
      <c r="E11910" s="53" t="e">
        <f>VLOOKUP(D11910,'MPG Master'!$C$3:$I$716,7,0)</f>
        <v>#N/A</v>
      </c>
      <c r="F11910" s="7" t="s">
        <v>26539</v>
      </c>
      <c r="G11910" s="67" t="s">
        <v>378</v>
      </c>
      <c r="H11910" s="53" t="e">
        <f t="shared" si="408"/>
        <v>#N/A</v>
      </c>
      <c r="I11910" s="7" t="s">
        <v>4076</v>
      </c>
      <c r="J11910" s="7" t="s">
        <v>27918</v>
      </c>
      <c r="K11910" s="9">
        <v>33239</v>
      </c>
      <c r="L11910" s="7"/>
      <c r="M11910" s="7"/>
      <c r="N11910" s="7">
        <v>8877899636</v>
      </c>
      <c r="O11910" s="7"/>
      <c r="P11910" s="7"/>
      <c r="Q11910" s="7" t="s">
        <v>1851</v>
      </c>
      <c r="R11910" s="39" t="s">
        <v>29307</v>
      </c>
      <c r="S11910" s="7"/>
      <c r="T11910" s="7" t="s">
        <v>747</v>
      </c>
      <c r="U11910" s="7"/>
      <c r="V11910" s="7"/>
      <c r="W11910" s="7"/>
      <c r="X11910" s="7"/>
      <c r="Y11910" s="39"/>
      <c r="Z11910" s="7"/>
      <c r="AA11910" s="7"/>
      <c r="AB11910" s="24"/>
      <c r="AC11910" t="s">
        <v>26454</v>
      </c>
      <c r="AD11910" t="s">
        <v>23380</v>
      </c>
    </row>
    <row r="11911" spans="1:30" x14ac:dyDescent="0.25">
      <c r="A11911" t="str">
        <f t="shared" si="409"/>
        <v>24440062</v>
      </c>
      <c r="B11911" s="23" t="s">
        <v>58</v>
      </c>
      <c r="C11911" s="7" t="s">
        <v>1325</v>
      </c>
      <c r="D11911" s="66" t="s">
        <v>597</v>
      </c>
      <c r="E11911" s="53" t="e">
        <f>VLOOKUP(D11911,'MPG Master'!$C$3:$I$716,7,0)</f>
        <v>#N/A</v>
      </c>
      <c r="F11911" s="7" t="s">
        <v>260</v>
      </c>
      <c r="G11911" s="67" t="s">
        <v>1969</v>
      </c>
      <c r="H11911" s="53" t="e">
        <f t="shared" si="408"/>
        <v>#N/A</v>
      </c>
      <c r="I11911" s="7" t="s">
        <v>26864</v>
      </c>
      <c r="J11911" s="7" t="s">
        <v>6112</v>
      </c>
      <c r="K11911" s="9">
        <v>31048</v>
      </c>
      <c r="L11911" s="7"/>
      <c r="M11911" s="7"/>
      <c r="N11911" s="7">
        <v>7783866128</v>
      </c>
      <c r="O11911" s="7"/>
      <c r="P11911" s="7"/>
      <c r="Q11911" s="7" t="s">
        <v>99</v>
      </c>
      <c r="R11911" s="39" t="s">
        <v>29308</v>
      </c>
      <c r="S11911" s="7"/>
      <c r="T11911" s="7" t="s">
        <v>1367</v>
      </c>
      <c r="U11911" s="7"/>
      <c r="V11911" s="7"/>
      <c r="W11911" s="7"/>
      <c r="X11911" s="7"/>
      <c r="Y11911" s="39"/>
      <c r="Z11911" s="7"/>
      <c r="AA11911" s="7"/>
      <c r="AB11911" s="24"/>
      <c r="AC11911" t="s">
        <v>26454</v>
      </c>
      <c r="AD11911" t="s">
        <v>23380</v>
      </c>
    </row>
    <row r="11912" spans="1:30" x14ac:dyDescent="0.25">
      <c r="A11912" t="str">
        <f t="shared" si="409"/>
        <v>97950008</v>
      </c>
      <c r="B11912" s="23" t="s">
        <v>58</v>
      </c>
      <c r="C11912" s="7" t="s">
        <v>671</v>
      </c>
      <c r="D11912" s="66" t="s">
        <v>26646</v>
      </c>
      <c r="E11912" s="53" t="e">
        <f>VLOOKUP(D11912,'MPG Master'!$C$3:$I$716,7,0)</f>
        <v>#N/A</v>
      </c>
      <c r="F11912" s="7" t="s">
        <v>26668</v>
      </c>
      <c r="G11912" s="67" t="s">
        <v>1687</v>
      </c>
      <c r="H11912" s="53" t="e">
        <f t="shared" si="408"/>
        <v>#N/A</v>
      </c>
      <c r="I11912" s="7" t="s">
        <v>2017</v>
      </c>
      <c r="J11912" s="7" t="s">
        <v>27919</v>
      </c>
      <c r="K11912" s="9">
        <v>37348</v>
      </c>
      <c r="L11912" s="7"/>
      <c r="M11912" s="7"/>
      <c r="N11912" s="7">
        <v>9507994080</v>
      </c>
      <c r="O11912" s="7"/>
      <c r="P11912" s="7"/>
      <c r="Q11912" s="7" t="s">
        <v>1701</v>
      </c>
      <c r="R11912" s="39" t="s">
        <v>29309</v>
      </c>
      <c r="S11912" s="7"/>
      <c r="T11912" s="7" t="s">
        <v>1152</v>
      </c>
      <c r="U11912" s="7"/>
      <c r="V11912" s="7"/>
      <c r="W11912" s="7"/>
      <c r="X11912" s="7"/>
      <c r="Y11912" s="39"/>
      <c r="Z11912" s="7"/>
      <c r="AA11912" s="7"/>
      <c r="AB11912" s="24"/>
      <c r="AC11912" t="s">
        <v>26454</v>
      </c>
      <c r="AD11912" t="s">
        <v>23380</v>
      </c>
    </row>
    <row r="11913" spans="1:30" x14ac:dyDescent="0.25">
      <c r="A11913" t="str">
        <f t="shared" si="409"/>
        <v>12850037</v>
      </c>
      <c r="B11913" s="23" t="s">
        <v>58</v>
      </c>
      <c r="C11913" s="7" t="s">
        <v>1676</v>
      </c>
      <c r="D11913" s="66" t="s">
        <v>26644</v>
      </c>
      <c r="E11913" s="53" t="e">
        <f>VLOOKUP(D11913,'MPG Master'!$C$3:$I$716,7,0)</f>
        <v>#N/A</v>
      </c>
      <c r="F11913" s="7" t="s">
        <v>26666</v>
      </c>
      <c r="G11913" s="67" t="s">
        <v>1692</v>
      </c>
      <c r="H11913" s="53" t="e">
        <f t="shared" si="408"/>
        <v>#N/A</v>
      </c>
      <c r="I11913" s="7" t="s">
        <v>19275</v>
      </c>
      <c r="J11913" s="7" t="s">
        <v>21610</v>
      </c>
      <c r="K11913" s="9">
        <v>28126</v>
      </c>
      <c r="L11913" s="7"/>
      <c r="M11913" s="7"/>
      <c r="N11913" s="7">
        <v>8084688496</v>
      </c>
      <c r="O11913" s="7"/>
      <c r="P11913" s="7"/>
      <c r="Q11913" s="7" t="s">
        <v>1716</v>
      </c>
      <c r="R11913" s="39" t="s">
        <v>29310</v>
      </c>
      <c r="S11913" s="7"/>
      <c r="T11913" s="7" t="s">
        <v>747</v>
      </c>
      <c r="U11913" s="7"/>
      <c r="V11913" s="7"/>
      <c r="W11913" s="7"/>
      <c r="X11913" s="7"/>
      <c r="Y11913" s="39"/>
      <c r="Z11913" s="7"/>
      <c r="AA11913" s="7"/>
      <c r="AB11913" s="24"/>
      <c r="AC11913" t="s">
        <v>26454</v>
      </c>
      <c r="AD11913" t="s">
        <v>23380</v>
      </c>
    </row>
    <row r="11914" spans="1:30" x14ac:dyDescent="0.25">
      <c r="A11914" t="str">
        <f t="shared" si="409"/>
        <v>24070207</v>
      </c>
      <c r="B11914" s="23" t="s">
        <v>58</v>
      </c>
      <c r="C11914" s="7" t="s">
        <v>1325</v>
      </c>
      <c r="D11914" s="66" t="s">
        <v>573</v>
      </c>
      <c r="E11914" s="53" t="e">
        <f>VLOOKUP(D11914,'MPG Master'!$C$3:$I$716,7,0)</f>
        <v>#N/A</v>
      </c>
      <c r="F11914" s="7" t="s">
        <v>241</v>
      </c>
      <c r="G11914" s="67" t="s">
        <v>7807</v>
      </c>
      <c r="H11914" s="53" t="e">
        <f t="shared" si="408"/>
        <v>#N/A</v>
      </c>
      <c r="I11914" s="7" t="s">
        <v>27055</v>
      </c>
      <c r="J11914" s="7" t="s">
        <v>23037</v>
      </c>
      <c r="K11914" s="9">
        <v>21551</v>
      </c>
      <c r="L11914" s="7"/>
      <c r="M11914" s="7"/>
      <c r="N11914" s="7">
        <v>7667444346</v>
      </c>
      <c r="O11914" s="7"/>
      <c r="P11914" s="7"/>
      <c r="Q11914" s="7" t="s">
        <v>11536</v>
      </c>
      <c r="R11914" s="39" t="s">
        <v>29311</v>
      </c>
      <c r="S11914" s="7"/>
      <c r="T11914" s="7" t="s">
        <v>747</v>
      </c>
      <c r="U11914" s="7"/>
      <c r="V11914" s="7"/>
      <c r="W11914" s="7"/>
      <c r="X11914" s="7"/>
      <c r="Y11914" s="39"/>
      <c r="Z11914" s="7"/>
      <c r="AA11914" s="7"/>
      <c r="AB11914" s="24"/>
      <c r="AC11914" t="s">
        <v>26454</v>
      </c>
      <c r="AD11914" t="s">
        <v>23380</v>
      </c>
    </row>
    <row r="11915" spans="1:30" x14ac:dyDescent="0.25">
      <c r="A11915" t="str">
        <f t="shared" si="409"/>
        <v>51160043</v>
      </c>
      <c r="B11915" s="23" t="s">
        <v>58</v>
      </c>
      <c r="C11915" s="7" t="s">
        <v>1448</v>
      </c>
      <c r="D11915" s="66" t="s">
        <v>360</v>
      </c>
      <c r="E11915" s="53" t="e">
        <f>VLOOKUP(D11915,'MPG Master'!$C$3:$I$716,7,0)</f>
        <v>#N/A</v>
      </c>
      <c r="F11915" s="7" t="s">
        <v>150</v>
      </c>
      <c r="G11915" s="67" t="s">
        <v>2262</v>
      </c>
      <c r="H11915" s="53" t="e">
        <f t="shared" si="408"/>
        <v>#N/A</v>
      </c>
      <c r="I11915" s="7" t="s">
        <v>1795</v>
      </c>
      <c r="J11915" s="7" t="s">
        <v>18258</v>
      </c>
      <c r="K11915" s="9">
        <v>28491</v>
      </c>
      <c r="L11915" s="7"/>
      <c r="M11915" s="7"/>
      <c r="N11915" s="7">
        <v>8271608954</v>
      </c>
      <c r="O11915" s="7"/>
      <c r="P11915" s="7"/>
      <c r="Q11915" s="7" t="s">
        <v>1424</v>
      </c>
      <c r="R11915" s="39" t="s">
        <v>29312</v>
      </c>
      <c r="S11915" s="7"/>
      <c r="T11915" s="7" t="s">
        <v>5359</v>
      </c>
      <c r="U11915" s="7"/>
      <c r="V11915" s="7"/>
      <c r="W11915" s="7"/>
      <c r="X11915" s="7"/>
      <c r="Y11915" s="39"/>
      <c r="Z11915" s="7"/>
      <c r="AA11915" s="7"/>
      <c r="AB11915" s="24"/>
      <c r="AC11915" t="s">
        <v>26454</v>
      </c>
      <c r="AD11915" t="s">
        <v>23380</v>
      </c>
    </row>
    <row r="11916" spans="1:30" x14ac:dyDescent="0.25">
      <c r="A11916" t="str">
        <f t="shared" si="409"/>
        <v>51160044</v>
      </c>
      <c r="B11916" s="23" t="s">
        <v>58</v>
      </c>
      <c r="C11916" s="7" t="s">
        <v>1448</v>
      </c>
      <c r="D11916" s="66" t="s">
        <v>360</v>
      </c>
      <c r="E11916" s="53" t="e">
        <f>VLOOKUP(D11916,'MPG Master'!$C$3:$I$716,7,0)</f>
        <v>#N/A</v>
      </c>
      <c r="F11916" s="7" t="s">
        <v>150</v>
      </c>
      <c r="G11916" s="67" t="s">
        <v>2143</v>
      </c>
      <c r="H11916" s="53" t="e">
        <f t="shared" si="408"/>
        <v>#N/A</v>
      </c>
      <c r="I11916" s="7" t="s">
        <v>1525</v>
      </c>
      <c r="J11916" s="7" t="s">
        <v>5500</v>
      </c>
      <c r="K11916" s="9">
        <v>32509</v>
      </c>
      <c r="L11916" s="7"/>
      <c r="M11916" s="7"/>
      <c r="N11916" s="7">
        <v>8603620873</v>
      </c>
      <c r="O11916" s="7"/>
      <c r="P11916" s="7"/>
      <c r="Q11916" s="7" t="s">
        <v>99</v>
      </c>
      <c r="R11916" s="39" t="s">
        <v>29313</v>
      </c>
      <c r="S11916" s="7"/>
      <c r="T11916" s="7" t="s">
        <v>869</v>
      </c>
      <c r="U11916" s="7"/>
      <c r="V11916" s="7"/>
      <c r="W11916" s="7"/>
      <c r="X11916" s="7"/>
      <c r="Y11916" s="39"/>
      <c r="Z11916" s="7"/>
      <c r="AA11916" s="7"/>
      <c r="AB11916" s="24"/>
      <c r="AC11916" t="s">
        <v>26454</v>
      </c>
      <c r="AD11916" t="s">
        <v>23380</v>
      </c>
    </row>
    <row r="11917" spans="1:30" x14ac:dyDescent="0.25">
      <c r="A11917" t="str">
        <f t="shared" si="409"/>
        <v>51160045</v>
      </c>
      <c r="B11917" s="23" t="s">
        <v>58</v>
      </c>
      <c r="C11917" s="7" t="s">
        <v>1448</v>
      </c>
      <c r="D11917" s="66" t="s">
        <v>360</v>
      </c>
      <c r="E11917" s="53" t="e">
        <f>VLOOKUP(D11917,'MPG Master'!$C$3:$I$716,7,0)</f>
        <v>#N/A</v>
      </c>
      <c r="F11917" s="7" t="s">
        <v>150</v>
      </c>
      <c r="G11917" s="67" t="s">
        <v>2394</v>
      </c>
      <c r="H11917" s="53" t="e">
        <f t="shared" si="408"/>
        <v>#N/A</v>
      </c>
      <c r="I11917" s="7" t="s">
        <v>27056</v>
      </c>
      <c r="J11917" s="7" t="s">
        <v>5500</v>
      </c>
      <c r="K11917" s="9">
        <v>31413</v>
      </c>
      <c r="L11917" s="7"/>
      <c r="M11917" s="7"/>
      <c r="N11917" s="7">
        <v>7762938439</v>
      </c>
      <c r="O11917" s="7"/>
      <c r="P11917" s="7"/>
      <c r="Q11917" s="7" t="s">
        <v>1701</v>
      </c>
      <c r="R11917" s="39" t="s">
        <v>29314</v>
      </c>
      <c r="S11917" s="7"/>
      <c r="T11917" s="7" t="s">
        <v>875</v>
      </c>
      <c r="U11917" s="7"/>
      <c r="V11917" s="7"/>
      <c r="W11917" s="7"/>
      <c r="X11917" s="7"/>
      <c r="Y11917" s="39"/>
      <c r="Z11917" s="7"/>
      <c r="AA11917" s="7"/>
      <c r="AB11917" s="24"/>
      <c r="AC11917" t="s">
        <v>26454</v>
      </c>
      <c r="AD11917" t="s">
        <v>23380</v>
      </c>
    </row>
    <row r="11918" spans="1:30" x14ac:dyDescent="0.25">
      <c r="A11918" t="str">
        <f t="shared" si="409"/>
        <v>51160046</v>
      </c>
      <c r="B11918" s="23" t="s">
        <v>58</v>
      </c>
      <c r="C11918" s="7" t="s">
        <v>1448</v>
      </c>
      <c r="D11918" s="66" t="s">
        <v>360</v>
      </c>
      <c r="E11918" s="53" t="e">
        <f>VLOOKUP(D11918,'MPG Master'!$C$3:$I$716,7,0)</f>
        <v>#N/A</v>
      </c>
      <c r="F11918" s="7" t="s">
        <v>150</v>
      </c>
      <c r="G11918" s="67" t="s">
        <v>1881</v>
      </c>
      <c r="H11918" s="53" t="e">
        <f t="shared" si="408"/>
        <v>#N/A</v>
      </c>
      <c r="I11918" s="7" t="s">
        <v>3380</v>
      </c>
      <c r="J11918" s="7" t="s">
        <v>19583</v>
      </c>
      <c r="K11918" s="9">
        <v>30317</v>
      </c>
      <c r="L11918" s="7"/>
      <c r="M11918" s="7"/>
      <c r="N11918" s="7">
        <v>8102527981</v>
      </c>
      <c r="O11918" s="7"/>
      <c r="P11918" s="7"/>
      <c r="Q11918" s="7" t="s">
        <v>1701</v>
      </c>
      <c r="R11918" s="39" t="s">
        <v>29315</v>
      </c>
      <c r="S11918" s="7"/>
      <c r="T11918" s="7" t="s">
        <v>875</v>
      </c>
      <c r="U11918" s="7"/>
      <c r="V11918" s="7"/>
      <c r="W11918" s="7"/>
      <c r="X11918" s="7"/>
      <c r="Y11918" s="39"/>
      <c r="Z11918" s="7"/>
      <c r="AA11918" s="7"/>
      <c r="AB11918" s="24"/>
      <c r="AC11918" t="s">
        <v>26454</v>
      </c>
      <c r="AD11918" t="s">
        <v>23380</v>
      </c>
    </row>
    <row r="11919" spans="1:30" x14ac:dyDescent="0.25">
      <c r="A11919" t="str">
        <f t="shared" si="409"/>
        <v>51160047</v>
      </c>
      <c r="B11919" s="23" t="s">
        <v>58</v>
      </c>
      <c r="C11919" s="7" t="s">
        <v>1448</v>
      </c>
      <c r="D11919" s="66" t="s">
        <v>360</v>
      </c>
      <c r="E11919" s="53" t="e">
        <f>VLOOKUP(D11919,'MPG Master'!$C$3:$I$716,7,0)</f>
        <v>#N/A</v>
      </c>
      <c r="F11919" s="7" t="s">
        <v>150</v>
      </c>
      <c r="G11919" s="67" t="s">
        <v>1867</v>
      </c>
      <c r="H11919" s="53" t="e">
        <f t="shared" si="408"/>
        <v>#N/A</v>
      </c>
      <c r="I11919" s="7" t="s">
        <v>4408</v>
      </c>
      <c r="J11919" s="7" t="s">
        <v>22943</v>
      </c>
      <c r="K11919" s="9">
        <v>39138</v>
      </c>
      <c r="L11919" s="7"/>
      <c r="M11919" s="7"/>
      <c r="N11919" s="7">
        <v>8210172856</v>
      </c>
      <c r="O11919" s="7"/>
      <c r="P11919" s="7"/>
      <c r="Q11919" s="7" t="s">
        <v>99</v>
      </c>
      <c r="R11919" s="39" t="s">
        <v>29316</v>
      </c>
      <c r="S11919" s="7"/>
      <c r="T11919" s="7" t="s">
        <v>869</v>
      </c>
      <c r="U11919" s="7"/>
      <c r="V11919" s="7"/>
      <c r="W11919" s="7"/>
      <c r="X11919" s="7"/>
      <c r="Y11919" s="39"/>
      <c r="Z11919" s="7"/>
      <c r="AA11919" s="7"/>
      <c r="AB11919" s="24"/>
      <c r="AC11919" t="s">
        <v>26454</v>
      </c>
      <c r="AD11919" t="s">
        <v>23380</v>
      </c>
    </row>
    <row r="11920" spans="1:30" x14ac:dyDescent="0.25">
      <c r="A11920" t="str">
        <f t="shared" si="409"/>
        <v>51160048</v>
      </c>
      <c r="B11920" s="23" t="s">
        <v>58</v>
      </c>
      <c r="C11920" s="7" t="s">
        <v>1448</v>
      </c>
      <c r="D11920" s="66" t="s">
        <v>360</v>
      </c>
      <c r="E11920" s="53" t="e">
        <f>VLOOKUP(D11920,'MPG Master'!$C$3:$I$716,7,0)</f>
        <v>#N/A</v>
      </c>
      <c r="F11920" s="7" t="s">
        <v>150</v>
      </c>
      <c r="G11920" s="67" t="s">
        <v>2398</v>
      </c>
      <c r="H11920" s="53" t="e">
        <f t="shared" si="408"/>
        <v>#N/A</v>
      </c>
      <c r="I11920" s="7" t="s">
        <v>27057</v>
      </c>
      <c r="J11920" s="7" t="s">
        <v>26331</v>
      </c>
      <c r="K11920" s="9">
        <v>27395</v>
      </c>
      <c r="L11920" s="7"/>
      <c r="M11920" s="7"/>
      <c r="N11920" s="7">
        <v>7303326311</v>
      </c>
      <c r="O11920" s="7"/>
      <c r="P11920" s="7"/>
      <c r="Q11920" s="7" t="s">
        <v>1701</v>
      </c>
      <c r="R11920" s="39" t="s">
        <v>29317</v>
      </c>
      <c r="S11920" s="7"/>
      <c r="T11920" s="7" t="s">
        <v>875</v>
      </c>
      <c r="U11920" s="7"/>
      <c r="V11920" s="7"/>
      <c r="W11920" s="7"/>
      <c r="X11920" s="7"/>
      <c r="Y11920" s="39"/>
      <c r="Z11920" s="7"/>
      <c r="AA11920" s="7"/>
      <c r="AB11920" s="24"/>
      <c r="AC11920" t="s">
        <v>26454</v>
      </c>
      <c r="AD11920" t="s">
        <v>23380</v>
      </c>
    </row>
    <row r="11921" spans="1:30" x14ac:dyDescent="0.25">
      <c r="A11921" t="str">
        <f t="shared" si="409"/>
        <v>51160049</v>
      </c>
      <c r="B11921" s="23" t="s">
        <v>58</v>
      </c>
      <c r="C11921" s="7" t="s">
        <v>1448</v>
      </c>
      <c r="D11921" s="66" t="s">
        <v>360</v>
      </c>
      <c r="E11921" s="53" t="e">
        <f>VLOOKUP(D11921,'MPG Master'!$C$3:$I$716,7,0)</f>
        <v>#N/A</v>
      </c>
      <c r="F11921" s="7" t="s">
        <v>150</v>
      </c>
      <c r="G11921" s="67" t="s">
        <v>2464</v>
      </c>
      <c r="H11921" s="53" t="e">
        <f t="shared" si="408"/>
        <v>#N/A</v>
      </c>
      <c r="I11921" s="7" t="s">
        <v>6828</v>
      </c>
      <c r="J11921" s="7" t="s">
        <v>2604</v>
      </c>
      <c r="K11921" s="9">
        <v>38842</v>
      </c>
      <c r="L11921" s="7"/>
      <c r="M11921" s="7"/>
      <c r="N11921" s="7">
        <v>9931039937</v>
      </c>
      <c r="O11921" s="7"/>
      <c r="P11921" s="7"/>
      <c r="Q11921" s="7" t="s">
        <v>1424</v>
      </c>
      <c r="R11921" s="39" t="s">
        <v>29318</v>
      </c>
      <c r="S11921" s="7"/>
      <c r="T11921" s="7" t="s">
        <v>5359</v>
      </c>
      <c r="U11921" s="7"/>
      <c r="V11921" s="7"/>
      <c r="W11921" s="7"/>
      <c r="X11921" s="7"/>
      <c r="Y11921" s="39"/>
      <c r="Z11921" s="7"/>
      <c r="AA11921" s="7"/>
      <c r="AB11921" s="24"/>
      <c r="AC11921" t="s">
        <v>26454</v>
      </c>
      <c r="AD11921" t="s">
        <v>23380</v>
      </c>
    </row>
    <row r="11922" spans="1:30" x14ac:dyDescent="0.25">
      <c r="A11922" t="str">
        <f t="shared" si="409"/>
        <v>51160050</v>
      </c>
      <c r="B11922" s="23" t="s">
        <v>58</v>
      </c>
      <c r="C11922" s="7" t="s">
        <v>1448</v>
      </c>
      <c r="D11922" s="66" t="s">
        <v>360</v>
      </c>
      <c r="E11922" s="53" t="e">
        <f>VLOOKUP(D11922,'MPG Master'!$C$3:$I$716,7,0)</f>
        <v>#N/A</v>
      </c>
      <c r="F11922" s="7" t="s">
        <v>150</v>
      </c>
      <c r="G11922" s="67" t="s">
        <v>1928</v>
      </c>
      <c r="H11922" s="53" t="e">
        <f t="shared" si="408"/>
        <v>#N/A</v>
      </c>
      <c r="I11922" s="7" t="s">
        <v>3596</v>
      </c>
      <c r="J11922" s="7" t="s">
        <v>2122</v>
      </c>
      <c r="K11922" s="9">
        <v>38027</v>
      </c>
      <c r="L11922" s="7"/>
      <c r="M11922" s="7"/>
      <c r="N11922" s="7">
        <v>9122377548</v>
      </c>
      <c r="O11922" s="7"/>
      <c r="P11922" s="7"/>
      <c r="Q11922" s="7" t="s">
        <v>1716</v>
      </c>
      <c r="R11922" s="39" t="s">
        <v>29319</v>
      </c>
      <c r="S11922" s="7"/>
      <c r="T11922" s="7" t="s">
        <v>747</v>
      </c>
      <c r="U11922" s="7"/>
      <c r="V11922" s="7"/>
      <c r="W11922" s="7"/>
      <c r="X11922" s="7"/>
      <c r="Y11922" s="39"/>
      <c r="Z11922" s="7"/>
      <c r="AA11922" s="7"/>
      <c r="AB11922" s="24"/>
      <c r="AC11922" t="s">
        <v>26454</v>
      </c>
      <c r="AD11922" t="s">
        <v>23380</v>
      </c>
    </row>
    <row r="11923" spans="1:30" x14ac:dyDescent="0.25">
      <c r="A11923" t="str">
        <f t="shared" si="409"/>
        <v>12450057</v>
      </c>
      <c r="B11923" s="23" t="s">
        <v>58</v>
      </c>
      <c r="C11923" s="7" t="s">
        <v>1675</v>
      </c>
      <c r="D11923" s="66" t="s">
        <v>7532</v>
      </c>
      <c r="E11923" s="53" t="e">
        <f>VLOOKUP(D11923,'MPG Master'!$C$3:$I$716,7,0)</f>
        <v>#N/A</v>
      </c>
      <c r="F11923" s="7" t="s">
        <v>26697</v>
      </c>
      <c r="G11923" s="67" t="s">
        <v>2495</v>
      </c>
      <c r="H11923" s="53" t="e">
        <f t="shared" si="408"/>
        <v>#N/A</v>
      </c>
      <c r="I11923" s="7" t="s">
        <v>2822</v>
      </c>
      <c r="J11923" s="7" t="s">
        <v>2017</v>
      </c>
      <c r="K11923" s="9">
        <v>38077</v>
      </c>
      <c r="L11923" s="7"/>
      <c r="M11923" s="7"/>
      <c r="N11923" s="7">
        <v>9631023034</v>
      </c>
      <c r="O11923" s="7"/>
      <c r="P11923" s="7"/>
      <c r="Q11923" s="7" t="s">
        <v>1424</v>
      </c>
      <c r="R11923" s="39" t="s">
        <v>29320</v>
      </c>
      <c r="S11923" s="7"/>
      <c r="T11923" s="7" t="s">
        <v>935</v>
      </c>
      <c r="U11923" s="7"/>
      <c r="V11923" s="7"/>
      <c r="W11923" s="7"/>
      <c r="X11923" s="7"/>
      <c r="Y11923" s="39"/>
      <c r="Z11923" s="7"/>
      <c r="AA11923" s="7"/>
      <c r="AB11923" s="24"/>
      <c r="AC11923" t="s">
        <v>26454</v>
      </c>
      <c r="AD11923" t="s">
        <v>23380</v>
      </c>
    </row>
    <row r="11924" spans="1:30" x14ac:dyDescent="0.25">
      <c r="A11924" t="str">
        <f t="shared" si="409"/>
        <v>24740057</v>
      </c>
      <c r="B11924" s="23" t="s">
        <v>58</v>
      </c>
      <c r="C11924" s="7" t="s">
        <v>1325</v>
      </c>
      <c r="D11924" s="66" t="s">
        <v>624</v>
      </c>
      <c r="E11924" s="53" t="e">
        <f>VLOOKUP(D11924,'MPG Master'!$C$3:$I$716,7,0)</f>
        <v>#N/A</v>
      </c>
      <c r="F11924" s="7" t="s">
        <v>26675</v>
      </c>
      <c r="G11924" s="67" t="s">
        <v>2495</v>
      </c>
      <c r="H11924" s="53" t="e">
        <f t="shared" si="408"/>
        <v>#N/A</v>
      </c>
      <c r="I11924" s="7" t="s">
        <v>5285</v>
      </c>
      <c r="J11924" s="7" t="s">
        <v>27920</v>
      </c>
      <c r="K11924" s="9">
        <v>29587</v>
      </c>
      <c r="L11924" s="7"/>
      <c r="M11924" s="7"/>
      <c r="N11924" s="7">
        <v>9340844934</v>
      </c>
      <c r="O11924" s="7"/>
      <c r="P11924" s="7"/>
      <c r="Q11924" s="7" t="s">
        <v>1424</v>
      </c>
      <c r="R11924" s="39" t="s">
        <v>29321</v>
      </c>
      <c r="S11924" s="7"/>
      <c r="T11924" s="7" t="s">
        <v>1328</v>
      </c>
      <c r="U11924" s="7"/>
      <c r="V11924" s="7"/>
      <c r="W11924" s="7"/>
      <c r="X11924" s="7"/>
      <c r="Y11924" s="39"/>
      <c r="Z11924" s="7"/>
      <c r="AA11924" s="7"/>
      <c r="AB11924" s="24"/>
      <c r="AC11924" t="s">
        <v>26454</v>
      </c>
      <c r="AD11924" t="s">
        <v>23380</v>
      </c>
    </row>
    <row r="11925" spans="1:30" x14ac:dyDescent="0.25">
      <c r="A11925" t="str">
        <f t="shared" si="409"/>
        <v>24740058</v>
      </c>
      <c r="B11925" s="23" t="s">
        <v>58</v>
      </c>
      <c r="C11925" s="7" t="s">
        <v>1325</v>
      </c>
      <c r="D11925" s="66" t="s">
        <v>624</v>
      </c>
      <c r="E11925" s="53" t="e">
        <f>VLOOKUP(D11925,'MPG Master'!$C$3:$I$716,7,0)</f>
        <v>#N/A</v>
      </c>
      <c r="F11925" s="7" t="s">
        <v>26675</v>
      </c>
      <c r="G11925" s="67" t="s">
        <v>1690</v>
      </c>
      <c r="H11925" s="53" t="e">
        <f t="shared" si="408"/>
        <v>#N/A</v>
      </c>
      <c r="I11925" s="7" t="s">
        <v>9878</v>
      </c>
      <c r="J11925" s="7" t="s">
        <v>27921</v>
      </c>
      <c r="K11925" s="9">
        <v>34335</v>
      </c>
      <c r="L11925" s="7"/>
      <c r="M11925" s="7"/>
      <c r="N11925" s="7">
        <v>8085721145</v>
      </c>
      <c r="O11925" s="7"/>
      <c r="P11925" s="7"/>
      <c r="Q11925" s="7" t="s">
        <v>1424</v>
      </c>
      <c r="R11925" s="39" t="s">
        <v>29322</v>
      </c>
      <c r="S11925" s="7"/>
      <c r="T11925" s="7" t="s">
        <v>1328</v>
      </c>
      <c r="U11925" s="7"/>
      <c r="V11925" s="7"/>
      <c r="W11925" s="7"/>
      <c r="X11925" s="7"/>
      <c r="Y11925" s="39"/>
      <c r="Z11925" s="7"/>
      <c r="AA11925" s="7"/>
      <c r="AB11925" s="24"/>
      <c r="AC11925" t="s">
        <v>26454</v>
      </c>
      <c r="AD11925" t="s">
        <v>23380</v>
      </c>
    </row>
    <row r="11926" spans="1:30" x14ac:dyDescent="0.25">
      <c r="A11926" t="str">
        <f t="shared" si="409"/>
        <v>24010008</v>
      </c>
      <c r="B11926" s="23" t="s">
        <v>58</v>
      </c>
      <c r="C11926" s="7" t="s">
        <v>1325</v>
      </c>
      <c r="D11926" s="66" t="s">
        <v>570</v>
      </c>
      <c r="E11926" s="53" t="e">
        <f>VLOOKUP(D11926,'MPG Master'!$C$3:$I$716,7,0)</f>
        <v>#N/A</v>
      </c>
      <c r="F11926" s="7" t="s">
        <v>238</v>
      </c>
      <c r="G11926" s="67" t="s">
        <v>1687</v>
      </c>
      <c r="H11926" s="53" t="e">
        <f t="shared" si="408"/>
        <v>#N/A</v>
      </c>
      <c r="I11926" s="7" t="s">
        <v>27058</v>
      </c>
      <c r="J11926" s="7" t="s">
        <v>18085</v>
      </c>
      <c r="K11926" s="9">
        <v>33248</v>
      </c>
      <c r="L11926" s="7"/>
      <c r="M11926" s="7"/>
      <c r="N11926" s="7">
        <v>8873130447</v>
      </c>
      <c r="O11926" s="7"/>
      <c r="P11926" s="7"/>
      <c r="Q11926" s="7" t="s">
        <v>11536</v>
      </c>
      <c r="R11926" s="39" t="s">
        <v>29323</v>
      </c>
      <c r="S11926" s="7"/>
      <c r="T11926" s="7" t="s">
        <v>747</v>
      </c>
      <c r="U11926" s="7"/>
      <c r="V11926" s="7"/>
      <c r="W11926" s="7"/>
      <c r="X11926" s="7"/>
      <c r="Y11926" s="39"/>
      <c r="Z11926" s="7"/>
      <c r="AA11926" s="7"/>
      <c r="AB11926" s="24"/>
      <c r="AC11926" t="s">
        <v>26454</v>
      </c>
      <c r="AD11926" t="s">
        <v>23380</v>
      </c>
    </row>
    <row r="11927" spans="1:30" x14ac:dyDescent="0.25">
      <c r="A11927" t="str">
        <f t="shared" si="409"/>
        <v>24010110</v>
      </c>
      <c r="B11927" s="23" t="s">
        <v>58</v>
      </c>
      <c r="C11927" s="7" t="s">
        <v>1325</v>
      </c>
      <c r="D11927" s="66" t="s">
        <v>570</v>
      </c>
      <c r="E11927" s="53" t="e">
        <f>VLOOKUP(D11927,'MPG Master'!$C$3:$I$716,7,0)</f>
        <v>#N/A</v>
      </c>
      <c r="F11927" s="7" t="s">
        <v>238</v>
      </c>
      <c r="G11927" s="67" t="s">
        <v>1472</v>
      </c>
      <c r="H11927" s="53" t="e">
        <f t="shared" si="408"/>
        <v>#N/A</v>
      </c>
      <c r="I11927" s="7" t="s">
        <v>27059</v>
      </c>
      <c r="J11927" s="7" t="s">
        <v>27922</v>
      </c>
      <c r="K11927" s="9">
        <v>38460</v>
      </c>
      <c r="L11927" s="7"/>
      <c r="M11927" s="7"/>
      <c r="N11927" s="7">
        <v>6287670616</v>
      </c>
      <c r="O11927" s="7"/>
      <c r="P11927" s="7"/>
      <c r="Q11927" s="7" t="s">
        <v>1424</v>
      </c>
      <c r="R11927" s="39" t="s">
        <v>29324</v>
      </c>
      <c r="S11927" s="7"/>
      <c r="T11927" s="7" t="s">
        <v>1319</v>
      </c>
      <c r="U11927" s="7"/>
      <c r="V11927" s="7"/>
      <c r="W11927" s="7"/>
      <c r="X11927" s="7"/>
      <c r="Y11927" s="39"/>
      <c r="Z11927" s="7"/>
      <c r="AA11927" s="7"/>
      <c r="AB11927" s="24"/>
      <c r="AC11927" t="s">
        <v>26454</v>
      </c>
      <c r="AD11927" t="s">
        <v>23380</v>
      </c>
    </row>
    <row r="11928" spans="1:30" x14ac:dyDescent="0.25">
      <c r="A11928" t="str">
        <f t="shared" si="409"/>
        <v>40290341</v>
      </c>
      <c r="B11928" s="23" t="s">
        <v>58</v>
      </c>
      <c r="C11928" s="7" t="s">
        <v>1448</v>
      </c>
      <c r="D11928" s="66" t="s">
        <v>348</v>
      </c>
      <c r="E11928" s="53" t="e">
        <f>VLOOKUP(D11928,'MPG Master'!$C$3:$I$716,7,0)</f>
        <v>#N/A</v>
      </c>
      <c r="F11928" s="7" t="s">
        <v>142</v>
      </c>
      <c r="G11928" s="67" t="s">
        <v>7745</v>
      </c>
      <c r="H11928" s="53" t="e">
        <f t="shared" si="408"/>
        <v>#N/A</v>
      </c>
      <c r="I11928" s="7" t="s">
        <v>27060</v>
      </c>
      <c r="J11928" s="7" t="s">
        <v>27923</v>
      </c>
      <c r="K11928" s="9">
        <v>23012</v>
      </c>
      <c r="L11928" s="7"/>
      <c r="M11928" s="7"/>
      <c r="N11928" s="7">
        <v>7547032562</v>
      </c>
      <c r="O11928" s="7"/>
      <c r="P11928" s="7"/>
      <c r="Q11928" s="7" t="s">
        <v>99</v>
      </c>
      <c r="R11928" s="39" t="s">
        <v>29325</v>
      </c>
      <c r="S11928" s="7"/>
      <c r="T11928" s="7" t="s">
        <v>1926</v>
      </c>
      <c r="U11928" s="7"/>
      <c r="V11928" s="7"/>
      <c r="W11928" s="7"/>
      <c r="X11928" s="7"/>
      <c r="Y11928" s="39"/>
      <c r="Z11928" s="7"/>
      <c r="AA11928" s="7"/>
      <c r="AB11928" s="24"/>
      <c r="AC11928" t="s">
        <v>26454</v>
      </c>
      <c r="AD11928" t="s">
        <v>23380</v>
      </c>
    </row>
    <row r="11929" spans="1:30" x14ac:dyDescent="0.25">
      <c r="A11929" t="str">
        <f t="shared" si="409"/>
        <v>86120036</v>
      </c>
      <c r="B11929" s="23" t="s">
        <v>58</v>
      </c>
      <c r="C11929" s="7" t="s">
        <v>966</v>
      </c>
      <c r="D11929" s="66" t="s">
        <v>26643</v>
      </c>
      <c r="E11929" s="53" t="e">
        <f>VLOOKUP(D11929,'MPG Master'!$C$3:$I$716,7,0)</f>
        <v>#N/A</v>
      </c>
      <c r="F11929" s="7" t="s">
        <v>26665</v>
      </c>
      <c r="G11929" s="67" t="s">
        <v>383</v>
      </c>
      <c r="H11929" s="53" t="e">
        <f t="shared" si="408"/>
        <v>#N/A</v>
      </c>
      <c r="I11929" s="7" t="s">
        <v>27061</v>
      </c>
      <c r="J11929" s="7" t="s">
        <v>9680</v>
      </c>
      <c r="K11929" s="9">
        <v>34731</v>
      </c>
      <c r="L11929" s="7"/>
      <c r="M11929" s="7"/>
      <c r="N11929" s="7">
        <v>6200673359</v>
      </c>
      <c r="O11929" s="7"/>
      <c r="P11929" s="7"/>
      <c r="Q11929" s="7" t="s">
        <v>1701</v>
      </c>
      <c r="R11929" s="39" t="s">
        <v>29326</v>
      </c>
      <c r="S11929" s="7"/>
      <c r="T11929" s="7" t="s">
        <v>971</v>
      </c>
      <c r="U11929" s="7"/>
      <c r="V11929" s="7"/>
      <c r="W11929" s="7"/>
      <c r="X11929" s="7"/>
      <c r="Y11929" s="39"/>
      <c r="Z11929" s="7"/>
      <c r="AA11929" s="7"/>
      <c r="AB11929" s="24"/>
      <c r="AC11929" t="s">
        <v>26454</v>
      </c>
      <c r="AD11929" t="s">
        <v>23380</v>
      </c>
    </row>
    <row r="11930" spans="1:30" x14ac:dyDescent="0.25">
      <c r="A11930" t="str">
        <f t="shared" si="409"/>
        <v>12830035</v>
      </c>
      <c r="B11930" s="23" t="s">
        <v>58</v>
      </c>
      <c r="C11930" s="7" t="s">
        <v>1675</v>
      </c>
      <c r="D11930" s="66" t="s">
        <v>26648</v>
      </c>
      <c r="E11930" s="53" t="e">
        <f>VLOOKUP(D11930,'MPG Master'!$C$3:$I$716,7,0)</f>
        <v>#N/A</v>
      </c>
      <c r="F11930" s="7" t="s">
        <v>26671</v>
      </c>
      <c r="G11930" s="67" t="s">
        <v>382</v>
      </c>
      <c r="H11930" s="53" t="e">
        <f t="shared" si="408"/>
        <v>#N/A</v>
      </c>
      <c r="I11930" s="7" t="s">
        <v>27062</v>
      </c>
      <c r="J11930" s="7" t="s">
        <v>21673</v>
      </c>
      <c r="K11930" s="9">
        <v>37987</v>
      </c>
      <c r="L11930" s="7"/>
      <c r="M11930" s="7"/>
      <c r="N11930" s="7">
        <v>6204795619</v>
      </c>
      <c r="O11930" s="7"/>
      <c r="P11930" s="7"/>
      <c r="Q11930" s="7" t="s">
        <v>1424</v>
      </c>
      <c r="R11930" s="39" t="s">
        <v>29327</v>
      </c>
      <c r="S11930" s="7"/>
      <c r="T11930" s="7" t="s">
        <v>904</v>
      </c>
      <c r="U11930" s="7"/>
      <c r="V11930" s="7"/>
      <c r="W11930" s="7"/>
      <c r="X11930" s="7"/>
      <c r="Y11930" s="39"/>
      <c r="Z11930" s="7"/>
      <c r="AA11930" s="7"/>
      <c r="AB11930" s="24"/>
      <c r="AC11930" t="s">
        <v>26454</v>
      </c>
      <c r="AD11930" t="s">
        <v>23380</v>
      </c>
    </row>
    <row r="11931" spans="1:30" x14ac:dyDescent="0.25">
      <c r="A11931" t="str">
        <f t="shared" si="409"/>
        <v>12060168</v>
      </c>
      <c r="B11931" s="23" t="s">
        <v>58</v>
      </c>
      <c r="C11931" s="7" t="s">
        <v>1675</v>
      </c>
      <c r="D11931" s="66" t="s">
        <v>401</v>
      </c>
      <c r="E11931" s="53" t="e">
        <f>VLOOKUP(D11931,'MPG Master'!$C$3:$I$716,7,0)</f>
        <v>#N/A</v>
      </c>
      <c r="F11931" s="7" t="s">
        <v>172</v>
      </c>
      <c r="G11931" s="67" t="s">
        <v>2811</v>
      </c>
      <c r="H11931" s="53" t="e">
        <f t="shared" si="408"/>
        <v>#N/A</v>
      </c>
      <c r="I11931" s="7" t="s">
        <v>27063</v>
      </c>
      <c r="J11931" s="7" t="s">
        <v>8442</v>
      </c>
      <c r="K11931" s="9">
        <v>28856</v>
      </c>
      <c r="L11931" s="7"/>
      <c r="M11931" s="7"/>
      <c r="N11931" s="7">
        <v>9608887142</v>
      </c>
      <c r="O11931" s="7"/>
      <c r="P11931" s="7"/>
      <c r="Q11931" s="7" t="s">
        <v>1424</v>
      </c>
      <c r="R11931" s="39" t="s">
        <v>29328</v>
      </c>
      <c r="S11931" s="7"/>
      <c r="T11931" s="7" t="s">
        <v>935</v>
      </c>
      <c r="U11931" s="7"/>
      <c r="V11931" s="7"/>
      <c r="W11931" s="7"/>
      <c r="X11931" s="7"/>
      <c r="Y11931" s="39"/>
      <c r="Z11931" s="7"/>
      <c r="AA11931" s="7"/>
      <c r="AB11931" s="24"/>
      <c r="AC11931" t="s">
        <v>26454</v>
      </c>
      <c r="AD11931" t="s">
        <v>23380</v>
      </c>
    </row>
    <row r="11932" spans="1:30" x14ac:dyDescent="0.25">
      <c r="A11932" t="str">
        <f t="shared" si="409"/>
        <v>97970005</v>
      </c>
      <c r="B11932" s="23" t="s">
        <v>58</v>
      </c>
      <c r="C11932" s="7" t="s">
        <v>1664</v>
      </c>
      <c r="D11932" s="66" t="s">
        <v>26657</v>
      </c>
      <c r="E11932" s="53" t="e">
        <f>VLOOKUP(D11932,'MPG Master'!$C$3:$I$716,7,0)</f>
        <v>#N/A</v>
      </c>
      <c r="F11932" s="7" t="s">
        <v>26689</v>
      </c>
      <c r="G11932" s="67" t="s">
        <v>1680</v>
      </c>
      <c r="H11932" s="53" t="e">
        <f t="shared" si="408"/>
        <v>#N/A</v>
      </c>
      <c r="I11932" s="7" t="s">
        <v>9247</v>
      </c>
      <c r="J11932" s="7" t="s">
        <v>21870</v>
      </c>
      <c r="K11932" s="9">
        <v>38045</v>
      </c>
      <c r="L11932" s="7"/>
      <c r="M11932" s="7"/>
      <c r="N11932" s="7">
        <v>7319862364</v>
      </c>
      <c r="O11932" s="7"/>
      <c r="P11932" s="7"/>
      <c r="Q11932" s="7" t="s">
        <v>4724</v>
      </c>
      <c r="R11932" s="39" t="s">
        <v>29329</v>
      </c>
      <c r="S11932" s="7"/>
      <c r="T11932" s="7" t="s">
        <v>1152</v>
      </c>
      <c r="U11932" s="7"/>
      <c r="V11932" s="7"/>
      <c r="W11932" s="7"/>
      <c r="X11932" s="7"/>
      <c r="Y11932" s="39"/>
      <c r="Z11932" s="7"/>
      <c r="AA11932" s="7"/>
      <c r="AB11932" s="24"/>
      <c r="AC11932" t="s">
        <v>26454</v>
      </c>
      <c r="AD11932" t="s">
        <v>23380</v>
      </c>
    </row>
    <row r="11933" spans="1:30" x14ac:dyDescent="0.25">
      <c r="A11933" t="str">
        <f t="shared" si="409"/>
        <v>97830017</v>
      </c>
      <c r="B11933" s="23" t="s">
        <v>58</v>
      </c>
      <c r="C11933" s="7" t="s">
        <v>1664</v>
      </c>
      <c r="D11933" s="66" t="s">
        <v>7645</v>
      </c>
      <c r="E11933" s="53" t="e">
        <f>VLOOKUP(D11933,'MPG Master'!$C$3:$I$716,7,0)</f>
        <v>#N/A</v>
      </c>
      <c r="F11933" s="7" t="s">
        <v>7663</v>
      </c>
      <c r="G11933" s="67" t="s">
        <v>1683</v>
      </c>
      <c r="H11933" s="53" t="e">
        <f t="shared" si="408"/>
        <v>#N/A</v>
      </c>
      <c r="I11933" s="7" t="s">
        <v>2865</v>
      </c>
      <c r="J11933" s="7" t="s">
        <v>27924</v>
      </c>
      <c r="K11933" s="9">
        <v>30317</v>
      </c>
      <c r="L11933" s="7"/>
      <c r="M11933" s="7"/>
      <c r="N11933" s="7">
        <v>7542023988</v>
      </c>
      <c r="O11933" s="7"/>
      <c r="P11933" s="7"/>
      <c r="Q11933" s="7" t="s">
        <v>4724</v>
      </c>
      <c r="R11933" s="39" t="s">
        <v>29330</v>
      </c>
      <c r="S11933" s="7"/>
      <c r="T11933" s="7" t="s">
        <v>1139</v>
      </c>
      <c r="U11933" s="7"/>
      <c r="V11933" s="7"/>
      <c r="W11933" s="7"/>
      <c r="X11933" s="7"/>
      <c r="Y11933" s="39"/>
      <c r="Z11933" s="7"/>
      <c r="AA11933" s="7"/>
      <c r="AB11933" s="24"/>
      <c r="AC11933" t="s">
        <v>26454</v>
      </c>
      <c r="AD11933" t="s">
        <v>23380</v>
      </c>
    </row>
    <row r="11934" spans="1:30" x14ac:dyDescent="0.25">
      <c r="A11934" t="str">
        <f t="shared" si="409"/>
        <v>20670007</v>
      </c>
      <c r="B11934" s="23" t="s">
        <v>58</v>
      </c>
      <c r="C11934" s="7" t="s">
        <v>1673</v>
      </c>
      <c r="D11934" s="66" t="s">
        <v>26585</v>
      </c>
      <c r="E11934" s="53" t="e">
        <f>VLOOKUP(D11934,'MPG Master'!$C$3:$I$716,7,0)</f>
        <v>#N/A</v>
      </c>
      <c r="F11934" s="7" t="s">
        <v>267</v>
      </c>
      <c r="G11934" s="67" t="s">
        <v>1720</v>
      </c>
      <c r="H11934" s="53" t="e">
        <f t="shared" si="408"/>
        <v>#N/A</v>
      </c>
      <c r="I11934" s="7" t="s">
        <v>27064</v>
      </c>
      <c r="J11934" s="7" t="s">
        <v>10388</v>
      </c>
      <c r="K11934" s="9">
        <v>39548</v>
      </c>
      <c r="L11934" s="7"/>
      <c r="M11934" s="7"/>
      <c r="N11934" s="7">
        <v>7632030077</v>
      </c>
      <c r="O11934" s="7"/>
      <c r="P11934" s="7"/>
      <c r="Q11934" s="7" t="s">
        <v>1424</v>
      </c>
      <c r="R11934" s="39" t="s">
        <v>29331</v>
      </c>
      <c r="S11934" s="7"/>
      <c r="T11934" s="7" t="s">
        <v>5096</v>
      </c>
      <c r="U11934" s="7"/>
      <c r="V11934" s="7"/>
      <c r="W11934" s="7"/>
      <c r="X11934" s="7"/>
      <c r="Y11934" s="39"/>
      <c r="Z11934" s="7"/>
      <c r="AA11934" s="7"/>
      <c r="AB11934" s="24"/>
      <c r="AC11934" t="s">
        <v>26454</v>
      </c>
      <c r="AD11934" t="s">
        <v>23380</v>
      </c>
    </row>
    <row r="11935" spans="1:30" x14ac:dyDescent="0.25">
      <c r="A11935" t="str">
        <f t="shared" si="409"/>
        <v>20670006</v>
      </c>
      <c r="B11935" s="23" t="s">
        <v>58</v>
      </c>
      <c r="C11935" s="7" t="s">
        <v>1673</v>
      </c>
      <c r="D11935" s="66" t="s">
        <v>26585</v>
      </c>
      <c r="E11935" s="53" t="e">
        <f>VLOOKUP(D11935,'MPG Master'!$C$3:$I$716,7,0)</f>
        <v>#N/A</v>
      </c>
      <c r="F11935" s="7" t="s">
        <v>267</v>
      </c>
      <c r="G11935" s="67" t="s">
        <v>378</v>
      </c>
      <c r="H11935" s="53" t="e">
        <f t="shared" si="408"/>
        <v>#N/A</v>
      </c>
      <c r="I11935" s="7" t="s">
        <v>1865</v>
      </c>
      <c r="J11935" s="7" t="s">
        <v>27925</v>
      </c>
      <c r="K11935" s="9">
        <v>32874</v>
      </c>
      <c r="L11935" s="7"/>
      <c r="M11935" s="7"/>
      <c r="N11935" s="7">
        <v>7718021596</v>
      </c>
      <c r="O11935" s="7"/>
      <c r="P11935" s="7"/>
      <c r="Q11935" s="7" t="s">
        <v>1716</v>
      </c>
      <c r="R11935" s="39" t="s">
        <v>29332</v>
      </c>
      <c r="S11935" s="7"/>
      <c r="T11935" s="7" t="s">
        <v>747</v>
      </c>
      <c r="U11935" s="7"/>
      <c r="V11935" s="7"/>
      <c r="W11935" s="7"/>
      <c r="X11935" s="7"/>
      <c r="Y11935" s="39"/>
      <c r="Z11935" s="7"/>
      <c r="AA11935" s="7"/>
      <c r="AB11935" s="24"/>
      <c r="AC11935" t="s">
        <v>26454</v>
      </c>
      <c r="AD11935" t="s">
        <v>23380</v>
      </c>
    </row>
    <row r="11936" spans="1:30" x14ac:dyDescent="0.25">
      <c r="A11936" t="str">
        <f t="shared" si="409"/>
        <v>24470048</v>
      </c>
      <c r="B11936" s="23" t="s">
        <v>58</v>
      </c>
      <c r="C11936" s="7" t="s">
        <v>1325</v>
      </c>
      <c r="D11936" s="66" t="s">
        <v>600</v>
      </c>
      <c r="E11936" s="53" t="e">
        <f>VLOOKUP(D11936,'MPG Master'!$C$3:$I$716,7,0)</f>
        <v>#N/A</v>
      </c>
      <c r="F11936" s="7" t="s">
        <v>26670</v>
      </c>
      <c r="G11936" s="67" t="s">
        <v>2398</v>
      </c>
      <c r="H11936" s="53" t="e">
        <f t="shared" si="408"/>
        <v>#N/A</v>
      </c>
      <c r="I11936" s="7" t="s">
        <v>27065</v>
      </c>
      <c r="J11936" s="7" t="s">
        <v>27926</v>
      </c>
      <c r="K11936" s="9">
        <v>29221</v>
      </c>
      <c r="L11936" s="7"/>
      <c r="M11936" s="7"/>
      <c r="N11936" s="7">
        <v>8084557437</v>
      </c>
      <c r="O11936" s="7"/>
      <c r="P11936" s="7"/>
      <c r="Q11936" s="7" t="s">
        <v>2439</v>
      </c>
      <c r="R11936" s="39" t="s">
        <v>29333</v>
      </c>
      <c r="S11936" s="7"/>
      <c r="T11936" s="7" t="s">
        <v>1884</v>
      </c>
      <c r="U11936" s="7"/>
      <c r="V11936" s="7"/>
      <c r="W11936" s="7"/>
      <c r="X11936" s="7"/>
      <c r="Y11936" s="39"/>
      <c r="Z11936" s="7"/>
      <c r="AA11936" s="7"/>
      <c r="AB11936" s="24"/>
      <c r="AC11936" t="s">
        <v>26454</v>
      </c>
      <c r="AD11936" t="s">
        <v>23380</v>
      </c>
    </row>
    <row r="11937" spans="1:30" x14ac:dyDescent="0.25">
      <c r="A11937" t="str">
        <f t="shared" si="409"/>
        <v>24470047</v>
      </c>
      <c r="B11937" s="23" t="s">
        <v>58</v>
      </c>
      <c r="C11937" s="7" t="s">
        <v>1325</v>
      </c>
      <c r="D11937" s="66" t="s">
        <v>600</v>
      </c>
      <c r="E11937" s="53" t="e">
        <f>VLOOKUP(D11937,'MPG Master'!$C$3:$I$716,7,0)</f>
        <v>#N/A</v>
      </c>
      <c r="F11937" s="7" t="s">
        <v>26670</v>
      </c>
      <c r="G11937" s="67" t="s">
        <v>1867</v>
      </c>
      <c r="H11937" s="53" t="e">
        <f t="shared" si="408"/>
        <v>#N/A</v>
      </c>
      <c r="I11937" s="7" t="s">
        <v>7178</v>
      </c>
      <c r="J11937" s="7" t="s">
        <v>27927</v>
      </c>
      <c r="K11937" s="9">
        <v>35165</v>
      </c>
      <c r="L11937" s="7"/>
      <c r="M11937" s="7"/>
      <c r="N11937" s="7">
        <v>9153448162</v>
      </c>
      <c r="O11937" s="7"/>
      <c r="P11937" s="7"/>
      <c r="Q11937" s="7" t="s">
        <v>1424</v>
      </c>
      <c r="R11937" s="39" t="s">
        <v>29334</v>
      </c>
      <c r="S11937" s="7"/>
      <c r="T11937" s="7" t="s">
        <v>5433</v>
      </c>
      <c r="U11937" s="7"/>
      <c r="V11937" s="7"/>
      <c r="W11937" s="7"/>
      <c r="X11937" s="7"/>
      <c r="Y11937" s="39"/>
      <c r="Z11937" s="7"/>
      <c r="AA11937" s="7"/>
      <c r="AB11937" s="24"/>
      <c r="AC11937" t="s">
        <v>26454</v>
      </c>
      <c r="AD11937" t="s">
        <v>23380</v>
      </c>
    </row>
    <row r="11938" spans="1:30" x14ac:dyDescent="0.25">
      <c r="A11938" t="str">
        <f t="shared" si="409"/>
        <v>12440063</v>
      </c>
      <c r="B11938" s="23" t="s">
        <v>58</v>
      </c>
      <c r="C11938" s="7" t="s">
        <v>665</v>
      </c>
      <c r="D11938" s="66" t="s">
        <v>7550</v>
      </c>
      <c r="E11938" s="53" t="e">
        <f>VLOOKUP(D11938,'MPG Master'!$C$3:$I$716,7,0)</f>
        <v>#N/A</v>
      </c>
      <c r="F11938" s="7" t="s">
        <v>26674</v>
      </c>
      <c r="G11938" s="67" t="s">
        <v>2002</v>
      </c>
      <c r="H11938" s="53" t="e">
        <f t="shared" si="408"/>
        <v>#N/A</v>
      </c>
      <c r="I11938" s="7" t="s">
        <v>27066</v>
      </c>
      <c r="J11938" s="7" t="s">
        <v>27928</v>
      </c>
      <c r="K11938" s="9">
        <v>20821</v>
      </c>
      <c r="L11938" s="7"/>
      <c r="M11938" s="7"/>
      <c r="N11938" s="7">
        <v>9546339237</v>
      </c>
      <c r="O11938" s="7"/>
      <c r="P11938" s="7"/>
      <c r="Q11938" s="7" t="s">
        <v>1424</v>
      </c>
      <c r="R11938" s="39" t="s">
        <v>29335</v>
      </c>
      <c r="S11938" s="7"/>
      <c r="T11938" s="7" t="s">
        <v>4083</v>
      </c>
      <c r="U11938" s="7"/>
      <c r="V11938" s="7"/>
      <c r="W11938" s="7"/>
      <c r="X11938" s="7"/>
      <c r="Y11938" s="39"/>
      <c r="Z11938" s="7"/>
      <c r="AA11938" s="7"/>
      <c r="AB11938" s="24"/>
      <c r="AC11938" t="s">
        <v>26454</v>
      </c>
      <c r="AD11938" t="s">
        <v>23380</v>
      </c>
    </row>
    <row r="11939" spans="1:30" x14ac:dyDescent="0.25">
      <c r="A11939" t="str">
        <f t="shared" si="409"/>
        <v>12440061</v>
      </c>
      <c r="B11939" s="23" t="s">
        <v>58</v>
      </c>
      <c r="C11939" s="7" t="s">
        <v>665</v>
      </c>
      <c r="D11939" s="66" t="s">
        <v>7550</v>
      </c>
      <c r="E11939" s="53" t="e">
        <f>VLOOKUP(D11939,'MPG Master'!$C$3:$I$716,7,0)</f>
        <v>#N/A</v>
      </c>
      <c r="F11939" s="7" t="s">
        <v>26674</v>
      </c>
      <c r="G11939" s="67" t="s">
        <v>2390</v>
      </c>
      <c r="H11939" s="53" t="e">
        <f t="shared" si="408"/>
        <v>#N/A</v>
      </c>
      <c r="I11939" s="7" t="s">
        <v>27067</v>
      </c>
      <c r="J11939" s="7" t="s">
        <v>27929</v>
      </c>
      <c r="K11939" s="9">
        <v>20090</v>
      </c>
      <c r="L11939" s="7"/>
      <c r="M11939" s="7"/>
      <c r="N11939" s="7">
        <v>9006165254</v>
      </c>
      <c r="O11939" s="7"/>
      <c r="P11939" s="7"/>
      <c r="Q11939" s="7" t="s">
        <v>1701</v>
      </c>
      <c r="R11939" s="39" t="s">
        <v>29336</v>
      </c>
      <c r="S11939" s="7"/>
      <c r="T11939" s="7" t="s">
        <v>3419</v>
      </c>
      <c r="U11939" s="7"/>
      <c r="V11939" s="7"/>
      <c r="W11939" s="7"/>
      <c r="X11939" s="7"/>
      <c r="Y11939" s="39"/>
      <c r="Z11939" s="7"/>
      <c r="AA11939" s="7"/>
      <c r="AB11939" s="24"/>
      <c r="AC11939" t="s">
        <v>26454</v>
      </c>
      <c r="AD11939" t="s">
        <v>23380</v>
      </c>
    </row>
    <row r="11940" spans="1:30" x14ac:dyDescent="0.25">
      <c r="A11940" t="str">
        <f t="shared" si="409"/>
        <v>12440062</v>
      </c>
      <c r="B11940" s="23" t="s">
        <v>58</v>
      </c>
      <c r="C11940" s="7" t="s">
        <v>665</v>
      </c>
      <c r="D11940" s="66" t="s">
        <v>7550</v>
      </c>
      <c r="E11940" s="53" t="e">
        <f>VLOOKUP(D11940,'MPG Master'!$C$3:$I$716,7,0)</f>
        <v>#N/A</v>
      </c>
      <c r="F11940" s="7" t="s">
        <v>26674</v>
      </c>
      <c r="G11940" s="67" t="s">
        <v>1969</v>
      </c>
      <c r="H11940" s="53" t="e">
        <f t="shared" si="408"/>
        <v>#N/A</v>
      </c>
      <c r="I11940" s="7" t="s">
        <v>27068</v>
      </c>
      <c r="J11940" s="7" t="s">
        <v>27930</v>
      </c>
      <c r="K11940" s="9">
        <v>18264</v>
      </c>
      <c r="L11940" s="7"/>
      <c r="M11940" s="7"/>
      <c r="N11940" s="7">
        <v>9102080931</v>
      </c>
      <c r="O11940" s="7"/>
      <c r="P11940" s="7"/>
      <c r="Q11940" s="7" t="s">
        <v>1424</v>
      </c>
      <c r="R11940" s="39" t="s">
        <v>29337</v>
      </c>
      <c r="S11940" s="7"/>
      <c r="T11940" s="7" t="s">
        <v>4083</v>
      </c>
      <c r="U11940" s="7"/>
      <c r="V11940" s="7"/>
      <c r="W11940" s="7"/>
      <c r="X11940" s="7"/>
      <c r="Y11940" s="39"/>
      <c r="Z11940" s="7"/>
      <c r="AA11940" s="7"/>
      <c r="AB11940" s="24"/>
      <c r="AC11940" t="s">
        <v>26454</v>
      </c>
      <c r="AD11940" t="s">
        <v>23380</v>
      </c>
    </row>
    <row r="11941" spans="1:30" x14ac:dyDescent="0.25">
      <c r="A11941" t="str">
        <f t="shared" si="409"/>
        <v>12440059</v>
      </c>
      <c r="B11941" s="23" t="s">
        <v>58</v>
      </c>
      <c r="C11941" s="7" t="s">
        <v>665</v>
      </c>
      <c r="D11941" s="66" t="s">
        <v>7550</v>
      </c>
      <c r="E11941" s="53" t="e">
        <f>VLOOKUP(D11941,'MPG Master'!$C$3:$I$716,7,0)</f>
        <v>#N/A</v>
      </c>
      <c r="F11941" s="7" t="s">
        <v>26674</v>
      </c>
      <c r="G11941" s="67" t="s">
        <v>1689</v>
      </c>
      <c r="H11941" s="53" t="e">
        <f t="shared" si="408"/>
        <v>#N/A</v>
      </c>
      <c r="I11941" s="7" t="s">
        <v>5158</v>
      </c>
      <c r="J11941" s="7" t="s">
        <v>9822</v>
      </c>
      <c r="K11941" s="9">
        <v>25569</v>
      </c>
      <c r="L11941" s="7"/>
      <c r="M11941" s="7"/>
      <c r="N11941" s="7">
        <v>7903616774</v>
      </c>
      <c r="O11941" s="7"/>
      <c r="P11941" s="7"/>
      <c r="Q11941" s="7" t="s">
        <v>1701</v>
      </c>
      <c r="R11941" s="39" t="s">
        <v>29338</v>
      </c>
      <c r="S11941" s="7"/>
      <c r="T11941" s="7" t="s">
        <v>3419</v>
      </c>
      <c r="U11941" s="7"/>
      <c r="V11941" s="7"/>
      <c r="W11941" s="7"/>
      <c r="X11941" s="7"/>
      <c r="Y11941" s="39"/>
      <c r="Z11941" s="7"/>
      <c r="AA11941" s="7"/>
      <c r="AB11941" s="24"/>
      <c r="AC11941" t="s">
        <v>26454</v>
      </c>
      <c r="AD11941" t="s">
        <v>23380</v>
      </c>
    </row>
    <row r="11942" spans="1:30" x14ac:dyDescent="0.25">
      <c r="A11942" t="str">
        <f t="shared" si="409"/>
        <v>12200033</v>
      </c>
      <c r="B11942" s="23" t="s">
        <v>58</v>
      </c>
      <c r="C11942" s="7" t="s">
        <v>665</v>
      </c>
      <c r="D11942" s="66" t="s">
        <v>453</v>
      </c>
      <c r="E11942" s="53" t="e">
        <f>VLOOKUP(D11942,'MPG Master'!$C$3:$I$716,7,0)</f>
        <v>#N/A</v>
      </c>
      <c r="F11942" s="7" t="s">
        <v>203</v>
      </c>
      <c r="G11942" s="67" t="s">
        <v>381</v>
      </c>
      <c r="H11942" s="53" t="e">
        <f t="shared" si="408"/>
        <v>#N/A</v>
      </c>
      <c r="I11942" s="7" t="s">
        <v>27069</v>
      </c>
      <c r="J11942" s="7" t="s">
        <v>22516</v>
      </c>
      <c r="K11942" s="9">
        <v>37622</v>
      </c>
      <c r="L11942" s="7"/>
      <c r="M11942" s="7"/>
      <c r="N11942" s="7">
        <v>8270988513</v>
      </c>
      <c r="O11942" s="7"/>
      <c r="P11942" s="7"/>
      <c r="Q11942" s="7" t="s">
        <v>1851</v>
      </c>
      <c r="R11942" s="39" t="s">
        <v>29339</v>
      </c>
      <c r="S11942" s="7"/>
      <c r="T11942" s="7" t="s">
        <v>747</v>
      </c>
      <c r="U11942" s="7"/>
      <c r="V11942" s="7"/>
      <c r="W11942" s="7"/>
      <c r="X11942" s="7"/>
      <c r="Y11942" s="39"/>
      <c r="Z11942" s="7"/>
      <c r="AA11942" s="7"/>
      <c r="AB11942" s="24"/>
      <c r="AC11942" t="s">
        <v>26454</v>
      </c>
      <c r="AD11942" t="s">
        <v>23380</v>
      </c>
    </row>
    <row r="11943" spans="1:30" x14ac:dyDescent="0.25">
      <c r="A11943" t="str">
        <f t="shared" si="409"/>
        <v>13030006</v>
      </c>
      <c r="B11943" s="23" t="s">
        <v>58</v>
      </c>
      <c r="C11943" s="7" t="s">
        <v>665</v>
      </c>
      <c r="D11943" s="66" t="s">
        <v>26548</v>
      </c>
      <c r="E11943" s="53" t="e">
        <f>VLOOKUP(D11943,'MPG Master'!$C$3:$I$716,7,0)</f>
        <v>#N/A</v>
      </c>
      <c r="F11943" s="7" t="s">
        <v>26549</v>
      </c>
      <c r="G11943" s="67" t="s">
        <v>378</v>
      </c>
      <c r="H11943" s="53" t="e">
        <f t="shared" si="408"/>
        <v>#N/A</v>
      </c>
      <c r="I11943" s="7" t="s">
        <v>8674</v>
      </c>
      <c r="J11943" s="7" t="s">
        <v>19649</v>
      </c>
      <c r="K11943" s="9">
        <v>30411</v>
      </c>
      <c r="L11943" s="7"/>
      <c r="M11943" s="7"/>
      <c r="N11943" s="7">
        <v>7549080818</v>
      </c>
      <c r="O11943" s="7"/>
      <c r="P11943" s="7"/>
      <c r="Q11943" s="7" t="s">
        <v>1851</v>
      </c>
      <c r="R11943" s="39" t="s">
        <v>29340</v>
      </c>
      <c r="S11943" s="7"/>
      <c r="T11943" s="7" t="s">
        <v>747</v>
      </c>
      <c r="U11943" s="7"/>
      <c r="V11943" s="7"/>
      <c r="W11943" s="7"/>
      <c r="X11943" s="7"/>
      <c r="Y11943" s="39"/>
      <c r="Z11943" s="7"/>
      <c r="AA11943" s="7"/>
      <c r="AB11943" s="24"/>
      <c r="AC11943" t="s">
        <v>26454</v>
      </c>
      <c r="AD11943" t="s">
        <v>23380</v>
      </c>
    </row>
    <row r="11944" spans="1:30" x14ac:dyDescent="0.25">
      <c r="A11944" t="str">
        <f t="shared" si="409"/>
        <v>13030005</v>
      </c>
      <c r="B11944" s="23" t="s">
        <v>58</v>
      </c>
      <c r="C11944" s="7" t="s">
        <v>665</v>
      </c>
      <c r="D11944" s="66" t="s">
        <v>26548</v>
      </c>
      <c r="E11944" s="53" t="e">
        <f>VLOOKUP(D11944,'MPG Master'!$C$3:$I$716,7,0)</f>
        <v>#N/A</v>
      </c>
      <c r="F11944" s="7" t="s">
        <v>26549</v>
      </c>
      <c r="G11944" s="67" t="s">
        <v>1680</v>
      </c>
      <c r="H11944" s="53" t="e">
        <f t="shared" si="408"/>
        <v>#N/A</v>
      </c>
      <c r="I11944" s="7" t="s">
        <v>2977</v>
      </c>
      <c r="J11944" s="7" t="s">
        <v>6192</v>
      </c>
      <c r="K11944" s="9">
        <v>28926</v>
      </c>
      <c r="L11944" s="7"/>
      <c r="M11944" s="7"/>
      <c r="N11944" s="7">
        <v>9601756784</v>
      </c>
      <c r="O11944" s="7"/>
      <c r="P11944" s="7"/>
      <c r="Q11944" s="7" t="s">
        <v>4724</v>
      </c>
      <c r="R11944" s="39" t="s">
        <v>29341</v>
      </c>
      <c r="S11944" s="7"/>
      <c r="T11944" s="7" t="s">
        <v>1080</v>
      </c>
      <c r="U11944" s="7"/>
      <c r="V11944" s="7"/>
      <c r="W11944" s="7"/>
      <c r="X11944" s="7"/>
      <c r="Y11944" s="39"/>
      <c r="Z11944" s="7"/>
      <c r="AA11944" s="7"/>
      <c r="AB11944" s="24"/>
      <c r="AC11944" t="s">
        <v>26454</v>
      </c>
      <c r="AD11944" t="s">
        <v>23380</v>
      </c>
    </row>
    <row r="11945" spans="1:30" x14ac:dyDescent="0.25">
      <c r="A11945" t="str">
        <f t="shared" si="409"/>
        <v>13030004</v>
      </c>
      <c r="B11945" s="23" t="s">
        <v>58</v>
      </c>
      <c r="C11945" s="7" t="s">
        <v>665</v>
      </c>
      <c r="D11945" s="66" t="s">
        <v>26548</v>
      </c>
      <c r="E11945" s="53" t="e">
        <f>VLOOKUP(D11945,'MPG Master'!$C$3:$I$716,7,0)</f>
        <v>#N/A</v>
      </c>
      <c r="F11945" s="7" t="s">
        <v>26549</v>
      </c>
      <c r="G11945" s="67" t="s">
        <v>1679</v>
      </c>
      <c r="H11945" s="53" t="e">
        <f t="shared" si="408"/>
        <v>#N/A</v>
      </c>
      <c r="I11945" s="7" t="s">
        <v>6192</v>
      </c>
      <c r="J11945" s="7" t="s">
        <v>27931</v>
      </c>
      <c r="K11945" s="9">
        <v>26067</v>
      </c>
      <c r="L11945" s="7"/>
      <c r="M11945" s="7"/>
      <c r="N11945" s="7">
        <v>9905807669</v>
      </c>
      <c r="O11945" s="7"/>
      <c r="P11945" s="7"/>
      <c r="Q11945" s="7" t="s">
        <v>4004</v>
      </c>
      <c r="R11945" s="39" t="s">
        <v>29342</v>
      </c>
      <c r="S11945" s="7"/>
      <c r="T11945" s="7" t="s">
        <v>30298</v>
      </c>
      <c r="U11945" s="7"/>
      <c r="V11945" s="7"/>
      <c r="W11945" s="7"/>
      <c r="X11945" s="7"/>
      <c r="Y11945" s="39"/>
      <c r="Z11945" s="7"/>
      <c r="AA11945" s="7"/>
      <c r="AB11945" s="24"/>
      <c r="AC11945" t="s">
        <v>26454</v>
      </c>
      <c r="AD11945" t="s">
        <v>23380</v>
      </c>
    </row>
    <row r="11946" spans="1:30" x14ac:dyDescent="0.25">
      <c r="A11946" t="str">
        <f t="shared" si="409"/>
        <v>93620033</v>
      </c>
      <c r="B11946" s="23" t="s">
        <v>58</v>
      </c>
      <c r="C11946" s="7" t="s">
        <v>7738</v>
      </c>
      <c r="D11946" s="66" t="s">
        <v>305</v>
      </c>
      <c r="E11946" s="53" t="e">
        <f>VLOOKUP(D11946,'MPG Master'!$C$3:$I$716,7,0)</f>
        <v>#N/A</v>
      </c>
      <c r="F11946" s="7" t="s">
        <v>106</v>
      </c>
      <c r="G11946" s="67" t="s">
        <v>381</v>
      </c>
      <c r="H11946" s="53" t="e">
        <f t="shared" si="408"/>
        <v>#N/A</v>
      </c>
      <c r="I11946" s="7" t="s">
        <v>6567</v>
      </c>
      <c r="J11946" s="7" t="s">
        <v>27932</v>
      </c>
      <c r="K11946" s="9">
        <v>25569</v>
      </c>
      <c r="L11946" s="7"/>
      <c r="M11946" s="7"/>
      <c r="N11946" s="7">
        <v>7366891914</v>
      </c>
      <c r="O11946" s="7"/>
      <c r="P11946" s="7"/>
      <c r="Q11946" s="7" t="s">
        <v>4724</v>
      </c>
      <c r="R11946" s="39" t="s">
        <v>29343</v>
      </c>
      <c r="S11946" s="7"/>
      <c r="T11946" s="7" t="s">
        <v>6262</v>
      </c>
      <c r="U11946" s="7"/>
      <c r="V11946" s="7"/>
      <c r="W11946" s="7"/>
      <c r="X11946" s="7"/>
      <c r="Y11946" s="39"/>
      <c r="Z11946" s="7"/>
      <c r="AA11946" s="7"/>
      <c r="AB11946" s="24"/>
      <c r="AC11946" t="s">
        <v>26454</v>
      </c>
      <c r="AD11946" t="s">
        <v>23380</v>
      </c>
    </row>
    <row r="11947" spans="1:30" x14ac:dyDescent="0.25">
      <c r="A11947" t="str">
        <f t="shared" si="409"/>
        <v>93620034</v>
      </c>
      <c r="B11947" s="23" t="s">
        <v>58</v>
      </c>
      <c r="C11947" s="7" t="s">
        <v>7738</v>
      </c>
      <c r="D11947" s="66" t="s">
        <v>305</v>
      </c>
      <c r="E11947" s="53" t="e">
        <f>VLOOKUP(D11947,'MPG Master'!$C$3:$I$716,7,0)</f>
        <v>#N/A</v>
      </c>
      <c r="F11947" s="7" t="s">
        <v>106</v>
      </c>
      <c r="G11947" s="67" t="s">
        <v>1874</v>
      </c>
      <c r="H11947" s="53" t="e">
        <f t="shared" si="408"/>
        <v>#N/A</v>
      </c>
      <c r="I11947" s="7" t="s">
        <v>1849</v>
      </c>
      <c r="J11947" s="7" t="s">
        <v>6234</v>
      </c>
      <c r="K11947" s="9">
        <v>17899</v>
      </c>
      <c r="L11947" s="7"/>
      <c r="M11947" s="7"/>
      <c r="N11947" s="7">
        <v>8207483272</v>
      </c>
      <c r="O11947" s="7"/>
      <c r="P11947" s="7"/>
      <c r="Q11947" s="7" t="s">
        <v>99</v>
      </c>
      <c r="R11947" s="39" t="s">
        <v>29344</v>
      </c>
      <c r="S11947" s="7"/>
      <c r="T11947" s="7" t="s">
        <v>693</v>
      </c>
      <c r="U11947" s="7"/>
      <c r="V11947" s="7"/>
      <c r="W11947" s="7"/>
      <c r="X11947" s="7"/>
      <c r="Y11947" s="39"/>
      <c r="Z11947" s="7"/>
      <c r="AA11947" s="7"/>
      <c r="AB11947" s="24"/>
      <c r="AC11947" t="s">
        <v>26454</v>
      </c>
      <c r="AD11947" t="s">
        <v>23380</v>
      </c>
    </row>
    <row r="11948" spans="1:30" x14ac:dyDescent="0.25">
      <c r="A11948" t="str">
        <f t="shared" si="409"/>
        <v>12060169</v>
      </c>
      <c r="B11948" s="23" t="s">
        <v>58</v>
      </c>
      <c r="C11948" s="7" t="s">
        <v>1675</v>
      </c>
      <c r="D11948" s="66" t="s">
        <v>401</v>
      </c>
      <c r="E11948" s="53" t="e">
        <f>VLOOKUP(D11948,'MPG Master'!$C$3:$I$716,7,0)</f>
        <v>#N/A</v>
      </c>
      <c r="F11948" s="7" t="s">
        <v>172</v>
      </c>
      <c r="G11948" s="67" t="s">
        <v>2814</v>
      </c>
      <c r="H11948" s="53" t="e">
        <f t="shared" ref="H11948:H12010" si="410">E11948&amp;G11948</f>
        <v>#N/A</v>
      </c>
      <c r="I11948" s="7" t="s">
        <v>27070</v>
      </c>
      <c r="J11948" s="7" t="s">
        <v>20307</v>
      </c>
      <c r="K11948" s="9">
        <v>31778</v>
      </c>
      <c r="L11948" s="7"/>
      <c r="M11948" s="7"/>
      <c r="N11948" s="7">
        <v>9264202120</v>
      </c>
      <c r="O11948" s="7"/>
      <c r="P11948" s="7"/>
      <c r="Q11948" s="7" t="s">
        <v>1424</v>
      </c>
      <c r="R11948" s="39" t="s">
        <v>29345</v>
      </c>
      <c r="S11948" s="7"/>
      <c r="T11948" s="7" t="s">
        <v>935</v>
      </c>
      <c r="U11948" s="7"/>
      <c r="V11948" s="7"/>
      <c r="W11948" s="7"/>
      <c r="X11948" s="7"/>
      <c r="Y11948" s="39"/>
      <c r="Z11948" s="7"/>
      <c r="AA11948" s="7"/>
      <c r="AB11948" s="24"/>
      <c r="AC11948" t="s">
        <v>26454</v>
      </c>
      <c r="AD11948" t="s">
        <v>23380</v>
      </c>
    </row>
    <row r="11949" spans="1:30" x14ac:dyDescent="0.25">
      <c r="A11949" t="str">
        <f t="shared" si="409"/>
        <v>17700002</v>
      </c>
      <c r="B11949" s="23" t="s">
        <v>58</v>
      </c>
      <c r="C11949" s="7" t="s">
        <v>669</v>
      </c>
      <c r="D11949" s="66" t="s">
        <v>26606</v>
      </c>
      <c r="E11949" s="53" t="e">
        <f>VLOOKUP(D11949,'MPG Master'!$C$3:$I$716,7,0)</f>
        <v>#N/A</v>
      </c>
      <c r="F11949" s="7" t="s">
        <v>26607</v>
      </c>
      <c r="G11949" s="67" t="s">
        <v>60</v>
      </c>
      <c r="H11949" s="53" t="e">
        <f t="shared" si="410"/>
        <v>#N/A</v>
      </c>
      <c r="I11949" s="7" t="s">
        <v>4354</v>
      </c>
      <c r="J11949" s="7" t="s">
        <v>27933</v>
      </c>
      <c r="K11949" s="9">
        <v>38081</v>
      </c>
      <c r="L11949" s="7"/>
      <c r="M11949" s="7"/>
      <c r="N11949" s="7">
        <v>8252190394</v>
      </c>
      <c r="O11949" s="7"/>
      <c r="P11949" s="7"/>
      <c r="Q11949" s="7" t="s">
        <v>2062</v>
      </c>
      <c r="R11949" s="39" t="s">
        <v>29346</v>
      </c>
      <c r="S11949" s="7"/>
      <c r="T11949" s="7" t="s">
        <v>1242</v>
      </c>
      <c r="U11949" s="7"/>
      <c r="V11949" s="7"/>
      <c r="W11949" s="7"/>
      <c r="X11949" s="7"/>
      <c r="Y11949" s="39"/>
      <c r="Z11949" s="7"/>
      <c r="AA11949" s="7"/>
      <c r="AB11949" s="24"/>
      <c r="AC11949" t="s">
        <v>26454</v>
      </c>
      <c r="AD11949" t="s">
        <v>23380</v>
      </c>
    </row>
    <row r="11950" spans="1:30" x14ac:dyDescent="0.25">
      <c r="A11950" t="str">
        <f t="shared" si="409"/>
        <v>24440063</v>
      </c>
      <c r="B11950" s="23" t="s">
        <v>58</v>
      </c>
      <c r="C11950" s="7" t="s">
        <v>1325</v>
      </c>
      <c r="D11950" s="66" t="s">
        <v>597</v>
      </c>
      <c r="E11950" s="53" t="e">
        <f>VLOOKUP(D11950,'MPG Master'!$C$3:$I$716,7,0)</f>
        <v>#N/A</v>
      </c>
      <c r="F11950" s="7" t="s">
        <v>260</v>
      </c>
      <c r="G11950" s="67" t="s">
        <v>2002</v>
      </c>
      <c r="H11950" s="53" t="e">
        <f t="shared" si="410"/>
        <v>#N/A</v>
      </c>
      <c r="I11950" s="7" t="s">
        <v>11134</v>
      </c>
      <c r="J11950" s="7" t="s">
        <v>3599</v>
      </c>
      <c r="K11950" s="9">
        <v>36957</v>
      </c>
      <c r="L11950" s="7"/>
      <c r="M11950" s="7"/>
      <c r="N11950" s="7">
        <v>8603633084</v>
      </c>
      <c r="O11950" s="7"/>
      <c r="P11950" s="7"/>
      <c r="Q11950" s="7" t="s">
        <v>11536</v>
      </c>
      <c r="R11950" s="39" t="s">
        <v>29347</v>
      </c>
      <c r="S11950" s="7"/>
      <c r="T11950" s="7" t="s">
        <v>747</v>
      </c>
      <c r="U11950" s="7"/>
      <c r="V11950" s="7"/>
      <c r="W11950" s="7"/>
      <c r="X11950" s="7"/>
      <c r="Y11950" s="39"/>
      <c r="Z11950" s="7"/>
      <c r="AA11950" s="7"/>
      <c r="AB11950" s="24"/>
      <c r="AC11950" t="s">
        <v>26454</v>
      </c>
      <c r="AD11950" t="s">
        <v>23380</v>
      </c>
    </row>
    <row r="11951" spans="1:30" x14ac:dyDescent="0.25">
      <c r="A11951" t="str">
        <f t="shared" si="409"/>
        <v>86140006</v>
      </c>
      <c r="B11951" s="23" t="s">
        <v>58</v>
      </c>
      <c r="C11951" s="7" t="s">
        <v>966</v>
      </c>
      <c r="D11951" s="66" t="s">
        <v>26652</v>
      </c>
      <c r="E11951" s="53" t="e">
        <f>VLOOKUP(D11951,'MPG Master'!$C$3:$I$716,7,0)</f>
        <v>#N/A</v>
      </c>
      <c r="F11951" s="7" t="s">
        <v>26679</v>
      </c>
      <c r="G11951" s="67" t="s">
        <v>378</v>
      </c>
      <c r="H11951" s="53" t="e">
        <f t="shared" si="410"/>
        <v>#N/A</v>
      </c>
      <c r="I11951" s="7" t="s">
        <v>27071</v>
      </c>
      <c r="J11951" s="7" t="s">
        <v>2162</v>
      </c>
      <c r="K11951" s="9">
        <v>33239</v>
      </c>
      <c r="L11951" s="7"/>
      <c r="M11951" s="7"/>
      <c r="N11951" s="7">
        <v>8252723140</v>
      </c>
      <c r="O11951" s="7"/>
      <c r="P11951" s="7"/>
      <c r="Q11951" s="7" t="s">
        <v>2024</v>
      </c>
      <c r="R11951" s="39" t="s">
        <v>29348</v>
      </c>
      <c r="S11951" s="7"/>
      <c r="T11951" s="7" t="s">
        <v>30299</v>
      </c>
      <c r="U11951" s="7"/>
      <c r="V11951" s="7"/>
      <c r="W11951" s="7"/>
      <c r="X11951" s="7"/>
      <c r="Y11951" s="39"/>
      <c r="Z11951" s="7"/>
      <c r="AA11951" s="7"/>
      <c r="AB11951" s="24"/>
      <c r="AC11951" t="s">
        <v>26454</v>
      </c>
      <c r="AD11951" t="s">
        <v>23380</v>
      </c>
    </row>
    <row r="11952" spans="1:30" x14ac:dyDescent="0.25">
      <c r="A11952" t="str">
        <f t="shared" si="409"/>
        <v>86140008</v>
      </c>
      <c r="B11952" s="23" t="s">
        <v>58</v>
      </c>
      <c r="C11952" s="7" t="s">
        <v>966</v>
      </c>
      <c r="D11952" s="66" t="s">
        <v>26652</v>
      </c>
      <c r="E11952" s="53" t="e">
        <f>VLOOKUP(D11952,'MPG Master'!$C$3:$I$716,7,0)</f>
        <v>#N/A</v>
      </c>
      <c r="F11952" s="7" t="s">
        <v>26679</v>
      </c>
      <c r="G11952" s="67" t="s">
        <v>1687</v>
      </c>
      <c r="H11952" s="53" t="e">
        <f t="shared" si="410"/>
        <v>#N/A</v>
      </c>
      <c r="I11952" s="7" t="s">
        <v>1955</v>
      </c>
      <c r="J11952" s="7" t="s">
        <v>2631</v>
      </c>
      <c r="K11952" s="9">
        <v>34639</v>
      </c>
      <c r="L11952" s="7"/>
      <c r="M11952" s="7"/>
      <c r="N11952" s="7">
        <v>6200604602</v>
      </c>
      <c r="O11952" s="7"/>
      <c r="P11952" s="7"/>
      <c r="Q11952" s="7" t="s">
        <v>1808</v>
      </c>
      <c r="R11952" s="39" t="s">
        <v>29349</v>
      </c>
      <c r="S11952" s="7"/>
      <c r="T11952" s="7" t="s">
        <v>963</v>
      </c>
      <c r="U11952" s="7"/>
      <c r="V11952" s="7"/>
      <c r="W11952" s="7"/>
      <c r="X11952" s="7"/>
      <c r="Y11952" s="39"/>
      <c r="Z11952" s="7"/>
      <c r="AA11952" s="7"/>
      <c r="AB11952" s="24"/>
      <c r="AC11952" t="s">
        <v>26454</v>
      </c>
      <c r="AD11952" t="s">
        <v>23380</v>
      </c>
    </row>
    <row r="11953" spans="1:30" x14ac:dyDescent="0.25">
      <c r="A11953" t="str">
        <f t="shared" si="409"/>
        <v>12020115</v>
      </c>
      <c r="B11953" s="23" t="s">
        <v>58</v>
      </c>
      <c r="C11953" s="7" t="s">
        <v>1676</v>
      </c>
      <c r="D11953" s="66" t="s">
        <v>324</v>
      </c>
      <c r="E11953" s="53" t="e">
        <f>VLOOKUP(D11953,'MPG Master'!$C$3:$I$716,7,0)</f>
        <v>#N/A</v>
      </c>
      <c r="F11953" s="7" t="s">
        <v>119</v>
      </c>
      <c r="G11953" s="67" t="s">
        <v>392</v>
      </c>
      <c r="H11953" s="53" t="e">
        <f t="shared" si="410"/>
        <v>#N/A</v>
      </c>
      <c r="I11953" s="7" t="s">
        <v>8405</v>
      </c>
      <c r="J11953" s="7" t="s">
        <v>4058</v>
      </c>
      <c r="K11953" s="9">
        <v>35969</v>
      </c>
      <c r="L11953" s="7"/>
      <c r="M11953" s="7"/>
      <c r="N11953" s="7">
        <v>7631247219</v>
      </c>
      <c r="O11953" s="7"/>
      <c r="P11953" s="7"/>
      <c r="Q11953" s="7" t="s">
        <v>1424</v>
      </c>
      <c r="R11953" s="39" t="s">
        <v>29350</v>
      </c>
      <c r="S11953" s="7"/>
      <c r="T11953" s="7" t="s">
        <v>735</v>
      </c>
      <c r="U11953" s="7"/>
      <c r="V11953" s="7"/>
      <c r="W11953" s="7"/>
      <c r="X11953" s="7"/>
      <c r="Y11953" s="39"/>
      <c r="Z11953" s="7"/>
      <c r="AA11953" s="7"/>
      <c r="AB11953" s="24"/>
      <c r="AC11953" t="s">
        <v>26454</v>
      </c>
      <c r="AD11953" t="s">
        <v>23380</v>
      </c>
    </row>
    <row r="11954" spans="1:30" x14ac:dyDescent="0.25">
      <c r="A11954" t="str">
        <f t="shared" ref="A11954:A12017" si="411">CONCATENATE(D11954,G11954)</f>
        <v>00920072</v>
      </c>
      <c r="B11954" s="23" t="s">
        <v>58</v>
      </c>
      <c r="C11954" s="7" t="s">
        <v>1452</v>
      </c>
      <c r="D11954" s="66" t="s">
        <v>311</v>
      </c>
      <c r="E11954" s="53" t="e">
        <f>VLOOKUP(D11954,'MPG Master'!$C$3:$I$716,7,0)</f>
        <v>#N/A</v>
      </c>
      <c r="F11954" s="7" t="s">
        <v>109</v>
      </c>
      <c r="G11954" s="67" t="s">
        <v>1978</v>
      </c>
      <c r="H11954" s="53" t="e">
        <f t="shared" si="410"/>
        <v>#N/A</v>
      </c>
      <c r="I11954" s="7" t="s">
        <v>27072</v>
      </c>
      <c r="J11954" s="7" t="s">
        <v>2547</v>
      </c>
      <c r="K11954" s="9">
        <v>26665</v>
      </c>
      <c r="L11954" s="7"/>
      <c r="M11954" s="7"/>
      <c r="N11954" s="7">
        <v>9263559019</v>
      </c>
      <c r="O11954" s="7"/>
      <c r="P11954" s="7"/>
      <c r="Q11954" s="7" t="s">
        <v>1424</v>
      </c>
      <c r="R11954" s="39" t="s">
        <v>29351</v>
      </c>
      <c r="S11954" s="7"/>
      <c r="T11954" s="7" t="s">
        <v>735</v>
      </c>
      <c r="U11954" s="7"/>
      <c r="V11954" s="7"/>
      <c r="W11954" s="7"/>
      <c r="X11954" s="7"/>
      <c r="Y11954" s="39"/>
      <c r="Z11954" s="7"/>
      <c r="AA11954" s="7"/>
      <c r="AB11954" s="24"/>
      <c r="AC11954" t="s">
        <v>26454</v>
      </c>
      <c r="AD11954" t="s">
        <v>23380</v>
      </c>
    </row>
    <row r="11955" spans="1:30" x14ac:dyDescent="0.25">
      <c r="A11955" t="str">
        <f t="shared" si="411"/>
        <v>12270051</v>
      </c>
      <c r="B11955" s="23" t="s">
        <v>58</v>
      </c>
      <c r="C11955" s="7" t="s">
        <v>1676</v>
      </c>
      <c r="D11955" s="66" t="s">
        <v>338</v>
      </c>
      <c r="E11955" s="53" t="e">
        <f>VLOOKUP(D11955,'MPG Master'!$C$3:$I$716,7,0)</f>
        <v>#N/A</v>
      </c>
      <c r="F11955" s="7" t="s">
        <v>131</v>
      </c>
      <c r="G11955" s="67" t="s">
        <v>1991</v>
      </c>
      <c r="H11955" s="53" t="e">
        <f t="shared" si="410"/>
        <v>#N/A</v>
      </c>
      <c r="I11955" s="7" t="s">
        <v>10874</v>
      </c>
      <c r="J11955" s="7" t="s">
        <v>4171</v>
      </c>
      <c r="K11955" s="9">
        <v>35698</v>
      </c>
      <c r="L11955" s="7"/>
      <c r="M11955" s="7"/>
      <c r="N11955" s="7">
        <v>9905135615</v>
      </c>
      <c r="O11955" s="7"/>
      <c r="P11955" s="7"/>
      <c r="Q11955" s="7" t="s">
        <v>1808</v>
      </c>
      <c r="R11955" s="39" t="s">
        <v>29352</v>
      </c>
      <c r="S11955" s="7"/>
      <c r="T11955" s="7" t="s">
        <v>820</v>
      </c>
      <c r="U11955" s="7"/>
      <c r="V11955" s="7"/>
      <c r="W11955" s="7"/>
      <c r="X11955" s="7"/>
      <c r="Y11955" s="39"/>
      <c r="Z11955" s="7"/>
      <c r="AA11955" s="7"/>
      <c r="AB11955" s="24"/>
      <c r="AC11955" t="s">
        <v>26454</v>
      </c>
      <c r="AD11955" t="s">
        <v>23380</v>
      </c>
    </row>
    <row r="11956" spans="1:30" x14ac:dyDescent="0.25">
      <c r="A11956" t="str">
        <f t="shared" si="411"/>
        <v>24230132</v>
      </c>
      <c r="B11956" s="23" t="s">
        <v>58</v>
      </c>
      <c r="C11956" s="7" t="s">
        <v>1325</v>
      </c>
      <c r="D11956" s="66" t="s">
        <v>584</v>
      </c>
      <c r="E11956" s="53" t="e">
        <f>VLOOKUP(D11956,'MPG Master'!$C$3:$I$716,7,0)</f>
        <v>#N/A</v>
      </c>
      <c r="F11956" s="7" t="s">
        <v>249</v>
      </c>
      <c r="G11956" s="67" t="s">
        <v>2988</v>
      </c>
      <c r="H11956" s="53" t="e">
        <f t="shared" si="410"/>
        <v>#N/A</v>
      </c>
      <c r="I11956" s="7" t="s">
        <v>3594</v>
      </c>
      <c r="J11956" s="7" t="s">
        <v>27934</v>
      </c>
      <c r="K11956" s="9">
        <v>36998</v>
      </c>
      <c r="L11956" s="7"/>
      <c r="M11956" s="7"/>
      <c r="N11956" s="7">
        <v>7984387621</v>
      </c>
      <c r="O11956" s="7"/>
      <c r="P11956" s="7"/>
      <c r="Q11956" s="7" t="s">
        <v>1050</v>
      </c>
      <c r="R11956" s="39" t="s">
        <v>29353</v>
      </c>
      <c r="S11956" s="7"/>
      <c r="T11956" s="7" t="s">
        <v>1383</v>
      </c>
      <c r="U11956" s="7"/>
      <c r="V11956" s="7"/>
      <c r="W11956" s="7"/>
      <c r="X11956" s="7"/>
      <c r="Y11956" s="39"/>
      <c r="Z11956" s="7"/>
      <c r="AA11956" s="7"/>
      <c r="AB11956" s="24"/>
      <c r="AC11956" t="s">
        <v>26454</v>
      </c>
      <c r="AD11956" t="s">
        <v>23380</v>
      </c>
    </row>
    <row r="11957" spans="1:30" x14ac:dyDescent="0.25">
      <c r="A11957" t="str">
        <f t="shared" si="411"/>
        <v>24230133</v>
      </c>
      <c r="B11957" s="23" t="s">
        <v>58</v>
      </c>
      <c r="C11957" s="7" t="s">
        <v>1325</v>
      </c>
      <c r="D11957" s="66" t="s">
        <v>584</v>
      </c>
      <c r="E11957" s="53" t="e">
        <f>VLOOKUP(D11957,'MPG Master'!$C$3:$I$716,7,0)</f>
        <v>#N/A</v>
      </c>
      <c r="F11957" s="7" t="s">
        <v>249</v>
      </c>
      <c r="G11957" s="67" t="s">
        <v>3031</v>
      </c>
      <c r="H11957" s="53" t="e">
        <f t="shared" si="410"/>
        <v>#N/A</v>
      </c>
      <c r="I11957" s="7" t="s">
        <v>900</v>
      </c>
      <c r="J11957" s="7" t="s">
        <v>20941</v>
      </c>
      <c r="K11957" s="9">
        <v>35439</v>
      </c>
      <c r="L11957" s="7"/>
      <c r="M11957" s="7"/>
      <c r="N11957" s="7">
        <v>7079164978</v>
      </c>
      <c r="O11957" s="7"/>
      <c r="P11957" s="7"/>
      <c r="Q11957" s="7" t="s">
        <v>1424</v>
      </c>
      <c r="R11957" s="39" t="s">
        <v>29354</v>
      </c>
      <c r="S11957" s="7"/>
      <c r="T11957" s="7" t="s">
        <v>4272</v>
      </c>
      <c r="U11957" s="7"/>
      <c r="V11957" s="7"/>
      <c r="W11957" s="7"/>
      <c r="X11957" s="7"/>
      <c r="Y11957" s="39"/>
      <c r="Z11957" s="7"/>
      <c r="AA11957" s="7"/>
      <c r="AB11957" s="24"/>
      <c r="AC11957" t="s">
        <v>26454</v>
      </c>
      <c r="AD11957" t="s">
        <v>23380</v>
      </c>
    </row>
    <row r="11958" spans="1:30" x14ac:dyDescent="0.25">
      <c r="A11958" t="str">
        <f t="shared" si="411"/>
        <v>24230135</v>
      </c>
      <c r="B11958" s="23" t="s">
        <v>58</v>
      </c>
      <c r="C11958" s="7" t="s">
        <v>1325</v>
      </c>
      <c r="D11958" s="66" t="s">
        <v>584</v>
      </c>
      <c r="E11958" s="53" t="e">
        <f>VLOOKUP(D11958,'MPG Master'!$C$3:$I$716,7,0)</f>
        <v>#N/A</v>
      </c>
      <c r="F11958" s="7" t="s">
        <v>249</v>
      </c>
      <c r="G11958" s="67" t="s">
        <v>2442</v>
      </c>
      <c r="H11958" s="53" t="e">
        <f t="shared" si="410"/>
        <v>#N/A</v>
      </c>
      <c r="I11958" s="7" t="s">
        <v>27073</v>
      </c>
      <c r="J11958" s="7" t="s">
        <v>21266</v>
      </c>
      <c r="K11958" s="9">
        <v>36209</v>
      </c>
      <c r="L11958" s="7"/>
      <c r="M11958" s="7"/>
      <c r="N11958" s="7">
        <v>7492982631</v>
      </c>
      <c r="O11958" s="7"/>
      <c r="P11958" s="7"/>
      <c r="Q11958" s="7" t="s">
        <v>1050</v>
      </c>
      <c r="R11958" s="39" t="s">
        <v>29355</v>
      </c>
      <c r="S11958" s="7"/>
      <c r="T11958" s="7" t="s">
        <v>1383</v>
      </c>
      <c r="U11958" s="7"/>
      <c r="V11958" s="7"/>
      <c r="W11958" s="7"/>
      <c r="X11958" s="7"/>
      <c r="Y11958" s="39"/>
      <c r="Z11958" s="7"/>
      <c r="AA11958" s="7"/>
      <c r="AB11958" s="24"/>
      <c r="AC11958" t="s">
        <v>26454</v>
      </c>
      <c r="AD11958" t="s">
        <v>23380</v>
      </c>
    </row>
    <row r="11959" spans="1:30" x14ac:dyDescent="0.25">
      <c r="A11959" t="str">
        <f t="shared" si="411"/>
        <v>12460084</v>
      </c>
      <c r="B11959" s="23" t="s">
        <v>58</v>
      </c>
      <c r="C11959" s="7" t="s">
        <v>1675</v>
      </c>
      <c r="D11959" s="66" t="s">
        <v>7533</v>
      </c>
      <c r="E11959" s="53" t="e">
        <f>VLOOKUP(D11959,'MPG Master'!$C$3:$I$716,7,0)</f>
        <v>#N/A</v>
      </c>
      <c r="F11959" s="7" t="s">
        <v>26694</v>
      </c>
      <c r="G11959" s="67" t="s">
        <v>2896</v>
      </c>
      <c r="H11959" s="53" t="e">
        <f t="shared" si="410"/>
        <v>#N/A</v>
      </c>
      <c r="I11959" s="7" t="s">
        <v>1863</v>
      </c>
      <c r="J11959" s="7" t="s">
        <v>27935</v>
      </c>
      <c r="K11959" s="9">
        <v>35796</v>
      </c>
      <c r="L11959" s="7"/>
      <c r="M11959" s="7"/>
      <c r="N11959" s="7">
        <v>7543913485</v>
      </c>
      <c r="O11959" s="7"/>
      <c r="P11959" s="7"/>
      <c r="Q11959" s="7" t="s">
        <v>4724</v>
      </c>
      <c r="R11959" s="39" t="s">
        <v>29356</v>
      </c>
      <c r="S11959" s="7"/>
      <c r="T11959" s="7" t="s">
        <v>3997</v>
      </c>
      <c r="U11959" s="7"/>
      <c r="V11959" s="7"/>
      <c r="W11959" s="7"/>
      <c r="X11959" s="7"/>
      <c r="Y11959" s="39"/>
      <c r="Z11959" s="7"/>
      <c r="AA11959" s="7"/>
      <c r="AB11959" s="24"/>
      <c r="AC11959" t="s">
        <v>26454</v>
      </c>
      <c r="AD11959" t="s">
        <v>23380</v>
      </c>
    </row>
    <row r="11960" spans="1:30" x14ac:dyDescent="0.25">
      <c r="A11960" t="str">
        <f t="shared" si="411"/>
        <v>12570091</v>
      </c>
      <c r="B11960" s="23" t="s">
        <v>58</v>
      </c>
      <c r="C11960" s="7" t="s">
        <v>1675</v>
      </c>
      <c r="D11960" s="66" t="s">
        <v>7644</v>
      </c>
      <c r="E11960" s="53" t="e">
        <f>VLOOKUP(D11960,'MPG Master'!$C$3:$I$716,7,0)</f>
        <v>#N/A</v>
      </c>
      <c r="F11960" s="7" t="s">
        <v>7662</v>
      </c>
      <c r="G11960" s="67" t="s">
        <v>388</v>
      </c>
      <c r="H11960" s="53" t="e">
        <f t="shared" si="410"/>
        <v>#N/A</v>
      </c>
      <c r="I11960" s="7" t="s">
        <v>27074</v>
      </c>
      <c r="J11960" s="7" t="s">
        <v>23075</v>
      </c>
      <c r="K11960" s="9">
        <v>34701</v>
      </c>
      <c r="L11960" s="7"/>
      <c r="M11960" s="7"/>
      <c r="N11960" s="7">
        <v>7070165075</v>
      </c>
      <c r="O11960" s="7"/>
      <c r="P11960" s="7"/>
      <c r="Q11960" s="7" t="s">
        <v>1424</v>
      </c>
      <c r="R11960" s="39" t="s">
        <v>29357</v>
      </c>
      <c r="S11960" s="7"/>
      <c r="T11960" s="7" t="s">
        <v>935</v>
      </c>
      <c r="U11960" s="7"/>
      <c r="V11960" s="7"/>
      <c r="W11960" s="7"/>
      <c r="X11960" s="7"/>
      <c r="Y11960" s="39"/>
      <c r="Z11960" s="7"/>
      <c r="AA11960" s="7"/>
      <c r="AB11960" s="24"/>
      <c r="AC11960" t="s">
        <v>26454</v>
      </c>
      <c r="AD11960" t="s">
        <v>23380</v>
      </c>
    </row>
    <row r="11961" spans="1:30" x14ac:dyDescent="0.25">
      <c r="A11961" t="str">
        <f t="shared" si="411"/>
        <v>24530036</v>
      </c>
      <c r="B11961" s="23" t="s">
        <v>58</v>
      </c>
      <c r="C11961" s="7" t="s">
        <v>1325</v>
      </c>
      <c r="D11961" s="66" t="s">
        <v>606</v>
      </c>
      <c r="E11961" s="53" t="e">
        <f>VLOOKUP(D11961,'MPG Master'!$C$3:$I$716,7,0)</f>
        <v>#N/A</v>
      </c>
      <c r="F11961" s="7" t="s">
        <v>263</v>
      </c>
      <c r="G11961" s="67" t="s">
        <v>383</v>
      </c>
      <c r="H11961" s="53" t="e">
        <f t="shared" si="410"/>
        <v>#N/A</v>
      </c>
      <c r="I11961" s="7" t="s">
        <v>27075</v>
      </c>
      <c r="J11961" s="7" t="s">
        <v>27936</v>
      </c>
      <c r="K11961" s="9">
        <v>18994</v>
      </c>
      <c r="L11961" s="7"/>
      <c r="M11961" s="7"/>
      <c r="N11961" s="7">
        <v>9431030128</v>
      </c>
      <c r="O11961" s="7"/>
      <c r="P11961" s="7"/>
      <c r="Q11961" s="7" t="s">
        <v>11536</v>
      </c>
      <c r="R11961" s="39" t="s">
        <v>29358</v>
      </c>
      <c r="S11961" s="7"/>
      <c r="T11961" s="7" t="s">
        <v>747</v>
      </c>
      <c r="U11961" s="7"/>
      <c r="V11961" s="7"/>
      <c r="W11961" s="7"/>
      <c r="X11961" s="7"/>
      <c r="Y11961" s="39"/>
      <c r="Z11961" s="7"/>
      <c r="AA11961" s="7"/>
      <c r="AB11961" s="24"/>
      <c r="AC11961" t="s">
        <v>26454</v>
      </c>
      <c r="AD11961" t="s">
        <v>23380</v>
      </c>
    </row>
    <row r="11962" spans="1:30" x14ac:dyDescent="0.25">
      <c r="A11962" t="str">
        <f t="shared" si="411"/>
        <v>24910056</v>
      </c>
      <c r="B11962" s="23" t="s">
        <v>58</v>
      </c>
      <c r="C11962" s="7" t="s">
        <v>1325</v>
      </c>
      <c r="D11962" s="66" t="s">
        <v>23293</v>
      </c>
      <c r="E11962" s="53" t="e">
        <f>VLOOKUP(D11962,'MPG Master'!$C$3:$I$716,7,0)</f>
        <v>#N/A</v>
      </c>
      <c r="F11962" s="7" t="s">
        <v>223</v>
      </c>
      <c r="G11962" s="67" t="s">
        <v>385</v>
      </c>
      <c r="H11962" s="53" t="e">
        <f t="shared" si="410"/>
        <v>#N/A</v>
      </c>
      <c r="I11962" s="7" t="s">
        <v>9266</v>
      </c>
      <c r="J11962" s="7" t="s">
        <v>27937</v>
      </c>
      <c r="K11962" s="9">
        <v>37914</v>
      </c>
      <c r="L11962" s="7"/>
      <c r="M11962" s="7"/>
      <c r="N11962" s="7">
        <v>9334124557</v>
      </c>
      <c r="O11962" s="7"/>
      <c r="P11962" s="7"/>
      <c r="Q11962" s="7" t="s">
        <v>1050</v>
      </c>
      <c r="R11962" s="39" t="s">
        <v>29359</v>
      </c>
      <c r="S11962" s="7"/>
      <c r="T11962" s="7" t="s">
        <v>1383</v>
      </c>
      <c r="U11962" s="7"/>
      <c r="V11962" s="7"/>
      <c r="W11962" s="7"/>
      <c r="X11962" s="7"/>
      <c r="Y11962" s="39"/>
      <c r="Z11962" s="7"/>
      <c r="AA11962" s="7"/>
      <c r="AB11962" s="24"/>
      <c r="AC11962" t="s">
        <v>26454</v>
      </c>
      <c r="AD11962" t="s">
        <v>23380</v>
      </c>
    </row>
    <row r="11963" spans="1:30" x14ac:dyDescent="0.25">
      <c r="A11963" t="str">
        <f t="shared" si="411"/>
        <v>24910057</v>
      </c>
      <c r="B11963" s="23" t="s">
        <v>58</v>
      </c>
      <c r="C11963" s="7" t="s">
        <v>1325</v>
      </c>
      <c r="D11963" s="66" t="s">
        <v>23293</v>
      </c>
      <c r="E11963" s="53" t="e">
        <f>VLOOKUP(D11963,'MPG Master'!$C$3:$I$716,7,0)</f>
        <v>#N/A</v>
      </c>
      <c r="F11963" s="7" t="s">
        <v>223</v>
      </c>
      <c r="G11963" s="67" t="s">
        <v>2495</v>
      </c>
      <c r="H11963" s="53" t="e">
        <f t="shared" si="410"/>
        <v>#N/A</v>
      </c>
      <c r="I11963" s="7" t="s">
        <v>4911</v>
      </c>
      <c r="J11963" s="7" t="s">
        <v>2953</v>
      </c>
      <c r="K11963" s="9">
        <v>36620</v>
      </c>
      <c r="L11963" s="7"/>
      <c r="M11963" s="7"/>
      <c r="N11963" s="7">
        <v>9128281147</v>
      </c>
      <c r="O11963" s="7"/>
      <c r="P11963" s="7"/>
      <c r="Q11963" s="7" t="s">
        <v>1050</v>
      </c>
      <c r="R11963" s="39" t="s">
        <v>29360</v>
      </c>
      <c r="S11963" s="7"/>
      <c r="T11963" s="7" t="s">
        <v>1383</v>
      </c>
      <c r="U11963" s="7"/>
      <c r="V11963" s="7"/>
      <c r="W11963" s="7"/>
      <c r="X11963" s="7"/>
      <c r="Y11963" s="39"/>
      <c r="Z11963" s="7"/>
      <c r="AA11963" s="7"/>
      <c r="AB11963" s="24"/>
      <c r="AC11963" t="s">
        <v>26454</v>
      </c>
      <c r="AD11963" t="s">
        <v>23380</v>
      </c>
    </row>
    <row r="11964" spans="1:30" x14ac:dyDescent="0.25">
      <c r="A11964" t="str">
        <f t="shared" si="411"/>
        <v>24910058</v>
      </c>
      <c r="B11964" s="23" t="s">
        <v>58</v>
      </c>
      <c r="C11964" s="7" t="s">
        <v>1325</v>
      </c>
      <c r="D11964" s="66" t="s">
        <v>23293</v>
      </c>
      <c r="E11964" s="53" t="e">
        <f>VLOOKUP(D11964,'MPG Master'!$C$3:$I$716,7,0)</f>
        <v>#N/A</v>
      </c>
      <c r="F11964" s="7" t="s">
        <v>223</v>
      </c>
      <c r="G11964" s="67" t="s">
        <v>1690</v>
      </c>
      <c r="H11964" s="53" t="e">
        <f t="shared" si="410"/>
        <v>#N/A</v>
      </c>
      <c r="I11964" s="7" t="s">
        <v>27076</v>
      </c>
      <c r="J11964" s="7" t="s">
        <v>27938</v>
      </c>
      <c r="K11964" s="9">
        <v>23743</v>
      </c>
      <c r="L11964" s="7"/>
      <c r="M11964" s="7"/>
      <c r="N11964" s="7">
        <v>7352903248</v>
      </c>
      <c r="O11964" s="7"/>
      <c r="P11964" s="7"/>
      <c r="Q11964" s="7" t="s">
        <v>11536</v>
      </c>
      <c r="R11964" s="39" t="s">
        <v>29361</v>
      </c>
      <c r="S11964" s="7"/>
      <c r="T11964" s="7" t="s">
        <v>747</v>
      </c>
      <c r="U11964" s="7"/>
      <c r="V11964" s="7"/>
      <c r="W11964" s="7"/>
      <c r="X11964" s="7"/>
      <c r="Y11964" s="39"/>
      <c r="Z11964" s="7"/>
      <c r="AA11964" s="7"/>
      <c r="AB11964" s="24"/>
      <c r="AC11964" t="s">
        <v>26454</v>
      </c>
      <c r="AD11964" t="s">
        <v>23380</v>
      </c>
    </row>
    <row r="11965" spans="1:30" x14ac:dyDescent="0.25">
      <c r="A11965" t="str">
        <f t="shared" si="411"/>
        <v>24900010</v>
      </c>
      <c r="B11965" s="23" t="s">
        <v>58</v>
      </c>
      <c r="C11965" s="7" t="s">
        <v>1325</v>
      </c>
      <c r="D11965" s="66" t="s">
        <v>23292</v>
      </c>
      <c r="E11965" s="53" t="e">
        <f>VLOOKUP(D11965,'MPG Master'!$C$3:$I$716,7,0)</f>
        <v>#N/A</v>
      </c>
      <c r="F11965" s="7" t="s">
        <v>23298</v>
      </c>
      <c r="G11965" s="67" t="s">
        <v>1681</v>
      </c>
      <c r="H11965" s="53" t="e">
        <f t="shared" si="410"/>
        <v>#N/A</v>
      </c>
      <c r="I11965" s="7" t="s">
        <v>2286</v>
      </c>
      <c r="J11965" s="7" t="s">
        <v>26322</v>
      </c>
      <c r="K11965" s="9">
        <v>35953</v>
      </c>
      <c r="L11965" s="7"/>
      <c r="M11965" s="7"/>
      <c r="N11965" s="7">
        <v>8789124766</v>
      </c>
      <c r="O11965" s="7"/>
      <c r="P11965" s="7"/>
      <c r="Q11965" s="7" t="s">
        <v>1851</v>
      </c>
      <c r="R11965" s="39" t="s">
        <v>29362</v>
      </c>
      <c r="S11965" s="7"/>
      <c r="T11965" s="7" t="s">
        <v>747</v>
      </c>
      <c r="U11965" s="7"/>
      <c r="V11965" s="7"/>
      <c r="W11965" s="7"/>
      <c r="X11965" s="7"/>
      <c r="Y11965" s="39"/>
      <c r="Z11965" s="7"/>
      <c r="AA11965" s="7"/>
      <c r="AB11965" s="24"/>
      <c r="AC11965" t="s">
        <v>26454</v>
      </c>
      <c r="AD11965" t="s">
        <v>23380</v>
      </c>
    </row>
    <row r="11966" spans="1:30" x14ac:dyDescent="0.25">
      <c r="A11966" t="str">
        <f t="shared" si="411"/>
        <v>51170008</v>
      </c>
      <c r="B11966" s="23" t="s">
        <v>58</v>
      </c>
      <c r="C11966" s="7" t="s">
        <v>1448</v>
      </c>
      <c r="D11966" s="66" t="s">
        <v>361</v>
      </c>
      <c r="E11966" s="53" t="e">
        <f>VLOOKUP(D11966,'MPG Master'!$C$3:$I$716,7,0)</f>
        <v>#N/A</v>
      </c>
      <c r="F11966" s="7" t="s">
        <v>151</v>
      </c>
      <c r="G11966" s="67" t="s">
        <v>1687</v>
      </c>
      <c r="H11966" s="53" t="e">
        <f t="shared" si="410"/>
        <v>#N/A</v>
      </c>
      <c r="I11966" s="7" t="s">
        <v>10675</v>
      </c>
      <c r="J11966" s="7" t="s">
        <v>27280</v>
      </c>
      <c r="K11966" s="9">
        <v>33239</v>
      </c>
      <c r="L11966" s="7"/>
      <c r="M11966" s="7"/>
      <c r="N11966" s="7">
        <v>9122314233</v>
      </c>
      <c r="O11966" s="7"/>
      <c r="P11966" s="7"/>
      <c r="Q11966" s="7" t="s">
        <v>25585</v>
      </c>
      <c r="R11966" s="39" t="s">
        <v>29363</v>
      </c>
      <c r="S11966" s="7"/>
      <c r="T11966" s="7" t="s">
        <v>1078</v>
      </c>
      <c r="U11966" s="7"/>
      <c r="V11966" s="7"/>
      <c r="W11966" s="7"/>
      <c r="X11966" s="7"/>
      <c r="Y11966" s="39"/>
      <c r="Z11966" s="7"/>
      <c r="AA11966" s="7"/>
      <c r="AB11966" s="24"/>
      <c r="AC11966" t="s">
        <v>26454</v>
      </c>
      <c r="AD11966" t="s">
        <v>23380</v>
      </c>
    </row>
    <row r="11967" spans="1:30" x14ac:dyDescent="0.25">
      <c r="A11967" t="str">
        <f t="shared" si="411"/>
        <v>51170007</v>
      </c>
      <c r="B11967" s="23" t="s">
        <v>58</v>
      </c>
      <c r="C11967" s="7" t="s">
        <v>1448</v>
      </c>
      <c r="D11967" s="66" t="s">
        <v>361</v>
      </c>
      <c r="E11967" s="53" t="e">
        <f>VLOOKUP(D11967,'MPG Master'!$C$3:$I$716,7,0)</f>
        <v>#N/A</v>
      </c>
      <c r="F11967" s="7" t="s">
        <v>151</v>
      </c>
      <c r="G11967" s="67" t="s">
        <v>1720</v>
      </c>
      <c r="H11967" s="53" t="e">
        <f t="shared" si="410"/>
        <v>#N/A</v>
      </c>
      <c r="I11967" s="7" t="s">
        <v>22513</v>
      </c>
      <c r="J11967" s="7" t="s">
        <v>2923</v>
      </c>
      <c r="K11967" s="9">
        <v>32509</v>
      </c>
      <c r="L11967" s="7"/>
      <c r="M11967" s="7"/>
      <c r="N11967" s="7">
        <v>9931997370</v>
      </c>
      <c r="O11967" s="7"/>
      <c r="P11967" s="7"/>
      <c r="Q11967" s="7" t="s">
        <v>1701</v>
      </c>
      <c r="R11967" s="39" t="s">
        <v>29364</v>
      </c>
      <c r="S11967" s="7"/>
      <c r="T11967" s="7" t="s">
        <v>875</v>
      </c>
      <c r="U11967" s="7"/>
      <c r="V11967" s="7"/>
      <c r="W11967" s="7"/>
      <c r="X11967" s="7"/>
      <c r="Y11967" s="39"/>
      <c r="Z11967" s="7"/>
      <c r="AA11967" s="7"/>
      <c r="AB11967" s="24"/>
      <c r="AC11967" t="s">
        <v>26454</v>
      </c>
      <c r="AD11967" t="s">
        <v>23380</v>
      </c>
    </row>
    <row r="11968" spans="1:30" x14ac:dyDescent="0.25">
      <c r="A11968" t="str">
        <f t="shared" si="411"/>
        <v>51170009</v>
      </c>
      <c r="B11968" s="23" t="s">
        <v>58</v>
      </c>
      <c r="C11968" s="7" t="s">
        <v>1448</v>
      </c>
      <c r="D11968" s="66" t="s">
        <v>361</v>
      </c>
      <c r="E11968" s="53" t="e">
        <f>VLOOKUP(D11968,'MPG Master'!$C$3:$I$716,7,0)</f>
        <v>#N/A</v>
      </c>
      <c r="F11968" s="7" t="s">
        <v>151</v>
      </c>
      <c r="G11968" s="67" t="s">
        <v>1706</v>
      </c>
      <c r="H11968" s="53" t="e">
        <f t="shared" si="410"/>
        <v>#N/A</v>
      </c>
      <c r="I11968" s="7" t="s">
        <v>6886</v>
      </c>
      <c r="J11968" s="7" t="s">
        <v>22368</v>
      </c>
      <c r="K11968" s="9">
        <v>36315</v>
      </c>
      <c r="L11968" s="7"/>
      <c r="M11968" s="7"/>
      <c r="N11968" s="7">
        <v>6302997356</v>
      </c>
      <c r="O11968" s="7"/>
      <c r="P11968" s="7"/>
      <c r="Q11968" s="7" t="s">
        <v>1424</v>
      </c>
      <c r="R11968" s="39" t="s">
        <v>29365</v>
      </c>
      <c r="S11968" s="7"/>
      <c r="T11968" s="7" t="s">
        <v>5359</v>
      </c>
      <c r="U11968" s="7"/>
      <c r="V11968" s="7"/>
      <c r="W11968" s="7"/>
      <c r="X11968" s="7"/>
      <c r="Y11968" s="39"/>
      <c r="Z11968" s="7"/>
      <c r="AA11968" s="7"/>
      <c r="AB11968" s="24"/>
      <c r="AC11968" t="s">
        <v>26454</v>
      </c>
      <c r="AD11968" t="s">
        <v>23380</v>
      </c>
    </row>
    <row r="11969" spans="1:30" x14ac:dyDescent="0.25">
      <c r="A11969" t="str">
        <f t="shared" si="411"/>
        <v>12870031</v>
      </c>
      <c r="B11969" s="23" t="s">
        <v>58</v>
      </c>
      <c r="C11969" s="7" t="s">
        <v>665</v>
      </c>
      <c r="D11969" s="66" t="s">
        <v>26650</v>
      </c>
      <c r="E11969" s="53" t="e">
        <f>VLOOKUP(D11969,'MPG Master'!$C$3:$I$716,7,0)</f>
        <v>#N/A</v>
      </c>
      <c r="F11969" s="7" t="s">
        <v>26673</v>
      </c>
      <c r="G11969" s="67" t="s">
        <v>1951</v>
      </c>
      <c r="H11969" s="53" t="e">
        <f t="shared" si="410"/>
        <v>#N/A</v>
      </c>
      <c r="I11969" s="7" t="s">
        <v>6848</v>
      </c>
      <c r="J11969" s="7" t="s">
        <v>27939</v>
      </c>
      <c r="K11969" s="9">
        <v>35505</v>
      </c>
      <c r="L11969" s="7"/>
      <c r="M11969" s="7"/>
      <c r="N11969" s="7">
        <v>9006157900</v>
      </c>
      <c r="O11969" s="7"/>
      <c r="P11969" s="7"/>
      <c r="Q11969" s="7" t="s">
        <v>4724</v>
      </c>
      <c r="R11969" s="39" t="s">
        <v>29366</v>
      </c>
      <c r="S11969" s="7"/>
      <c r="T11969" s="7" t="s">
        <v>3419</v>
      </c>
      <c r="U11969" s="7"/>
      <c r="V11969" s="7"/>
      <c r="W11969" s="7"/>
      <c r="X11969" s="7"/>
      <c r="Y11969" s="39"/>
      <c r="Z11969" s="7"/>
      <c r="AA11969" s="7"/>
      <c r="AB11969" s="24"/>
      <c r="AC11969" t="s">
        <v>26454</v>
      </c>
      <c r="AD11969" t="s">
        <v>23380</v>
      </c>
    </row>
    <row r="11970" spans="1:30" x14ac:dyDescent="0.25">
      <c r="A11970" t="str">
        <f t="shared" si="411"/>
        <v>12870032</v>
      </c>
      <c r="B11970" s="23" t="s">
        <v>58</v>
      </c>
      <c r="C11970" s="7" t="s">
        <v>665</v>
      </c>
      <c r="D11970" s="66" t="s">
        <v>26650</v>
      </c>
      <c r="E11970" s="53" t="e">
        <f>VLOOKUP(D11970,'MPG Master'!$C$3:$I$716,7,0)</f>
        <v>#N/A</v>
      </c>
      <c r="F11970" s="7" t="s">
        <v>26673</v>
      </c>
      <c r="G11970" s="67" t="s">
        <v>1688</v>
      </c>
      <c r="H11970" s="53" t="e">
        <f t="shared" si="410"/>
        <v>#N/A</v>
      </c>
      <c r="I11970" s="7" t="s">
        <v>27077</v>
      </c>
      <c r="J11970" s="7" t="s">
        <v>2111</v>
      </c>
      <c r="K11970" s="9">
        <v>28171</v>
      </c>
      <c r="L11970" s="7"/>
      <c r="M11970" s="7"/>
      <c r="N11970" s="7">
        <v>6299491338</v>
      </c>
      <c r="O11970" s="7"/>
      <c r="P11970" s="7"/>
      <c r="Q11970" s="7" t="s">
        <v>1851</v>
      </c>
      <c r="R11970" s="39" t="s">
        <v>29367</v>
      </c>
      <c r="S11970" s="7"/>
      <c r="T11970" s="7" t="s">
        <v>747</v>
      </c>
      <c r="U11970" s="7"/>
      <c r="V11970" s="7"/>
      <c r="W11970" s="7"/>
      <c r="X11970" s="7"/>
      <c r="Y11970" s="39"/>
      <c r="Z11970" s="7"/>
      <c r="AA11970" s="7"/>
      <c r="AB11970" s="24"/>
      <c r="AC11970" t="s">
        <v>26454</v>
      </c>
      <c r="AD11970" t="s">
        <v>23380</v>
      </c>
    </row>
    <row r="11971" spans="1:30" x14ac:dyDescent="0.25">
      <c r="A11971" t="str">
        <f t="shared" si="411"/>
        <v>12870035</v>
      </c>
      <c r="B11971" s="23" t="s">
        <v>58</v>
      </c>
      <c r="C11971" s="7" t="s">
        <v>665</v>
      </c>
      <c r="D11971" s="66" t="s">
        <v>26650</v>
      </c>
      <c r="E11971" s="53" t="e">
        <f>VLOOKUP(D11971,'MPG Master'!$C$3:$I$716,7,0)</f>
        <v>#N/A</v>
      </c>
      <c r="F11971" s="7" t="s">
        <v>26673</v>
      </c>
      <c r="G11971" s="67" t="s">
        <v>382</v>
      </c>
      <c r="H11971" s="53" t="e">
        <f t="shared" si="410"/>
        <v>#N/A</v>
      </c>
      <c r="I11971" s="7" t="s">
        <v>27074</v>
      </c>
      <c r="J11971" s="7" t="s">
        <v>27940</v>
      </c>
      <c r="K11971" s="9">
        <v>37378</v>
      </c>
      <c r="L11971" s="7"/>
      <c r="M11971" s="7"/>
      <c r="N11971" s="7">
        <v>6205357262</v>
      </c>
      <c r="O11971" s="7"/>
      <c r="P11971" s="7"/>
      <c r="Q11971" s="7" t="s">
        <v>1851</v>
      </c>
      <c r="R11971" s="39" t="s">
        <v>29368</v>
      </c>
      <c r="S11971" s="7"/>
      <c r="T11971" s="7" t="s">
        <v>747</v>
      </c>
      <c r="U11971" s="7"/>
      <c r="V11971" s="7"/>
      <c r="W11971" s="7"/>
      <c r="X11971" s="7"/>
      <c r="Y11971" s="39"/>
      <c r="Z11971" s="7"/>
      <c r="AA11971" s="7"/>
      <c r="AB11971" s="24"/>
      <c r="AC11971" t="s">
        <v>26454</v>
      </c>
      <c r="AD11971" t="s">
        <v>23380</v>
      </c>
    </row>
    <row r="11972" spans="1:30" x14ac:dyDescent="0.25">
      <c r="A11972" t="str">
        <f t="shared" si="411"/>
        <v>13070026</v>
      </c>
      <c r="B11972" s="23" t="s">
        <v>58</v>
      </c>
      <c r="C11972" s="7" t="s">
        <v>665</v>
      </c>
      <c r="D11972" s="66" t="s">
        <v>26560</v>
      </c>
      <c r="E11972" s="53" t="e">
        <f>VLOOKUP(D11972,'MPG Master'!$C$3:$I$716,7,0)</f>
        <v>#N/A</v>
      </c>
      <c r="F11972" s="7" t="s">
        <v>152</v>
      </c>
      <c r="G11972" s="67" t="s">
        <v>1836</v>
      </c>
      <c r="H11972" s="53" t="e">
        <f t="shared" si="410"/>
        <v>#N/A</v>
      </c>
      <c r="I11972" s="7" t="s">
        <v>27078</v>
      </c>
      <c r="J11972" s="7" t="s">
        <v>27941</v>
      </c>
      <c r="K11972" s="9">
        <v>24089</v>
      </c>
      <c r="L11972" s="7"/>
      <c r="M11972" s="7"/>
      <c r="N11972" s="7">
        <v>8292354691</v>
      </c>
      <c r="O11972" s="7"/>
      <c r="P11972" s="7"/>
      <c r="Q11972" s="7" t="s">
        <v>2439</v>
      </c>
      <c r="R11972" s="39" t="s">
        <v>29369</v>
      </c>
      <c r="S11972" s="7"/>
      <c r="T11972" s="7" t="s">
        <v>1061</v>
      </c>
      <c r="U11972" s="7"/>
      <c r="V11972" s="7"/>
      <c r="W11972" s="7"/>
      <c r="X11972" s="7"/>
      <c r="Y11972" s="39"/>
      <c r="Z11972" s="7"/>
      <c r="AA11972" s="7"/>
      <c r="AB11972" s="24"/>
      <c r="AC11972" t="s">
        <v>26454</v>
      </c>
      <c r="AD11972" t="s">
        <v>23380</v>
      </c>
    </row>
    <row r="11973" spans="1:30" x14ac:dyDescent="0.25">
      <c r="A11973" t="str">
        <f t="shared" si="411"/>
        <v>12870036</v>
      </c>
      <c r="B11973" s="23" t="s">
        <v>58</v>
      </c>
      <c r="C11973" s="7" t="s">
        <v>665</v>
      </c>
      <c r="D11973" s="66" t="s">
        <v>26650</v>
      </c>
      <c r="E11973" s="53" t="e">
        <f>VLOOKUP(D11973,'MPG Master'!$C$3:$I$716,7,0)</f>
        <v>#N/A</v>
      </c>
      <c r="F11973" s="7" t="s">
        <v>26673</v>
      </c>
      <c r="G11973" s="67" t="s">
        <v>383</v>
      </c>
      <c r="H11973" s="53" t="e">
        <f t="shared" si="410"/>
        <v>#N/A</v>
      </c>
      <c r="I11973" s="7" t="s">
        <v>4029</v>
      </c>
      <c r="J11973" s="7" t="s">
        <v>27942</v>
      </c>
      <c r="K11973" s="9">
        <v>31413</v>
      </c>
      <c r="L11973" s="7"/>
      <c r="M11973" s="7"/>
      <c r="N11973" s="7">
        <v>7004547132</v>
      </c>
      <c r="O11973" s="7"/>
      <c r="P11973" s="7"/>
      <c r="Q11973" s="7" t="s">
        <v>1971</v>
      </c>
      <c r="R11973" s="39" t="s">
        <v>29370</v>
      </c>
      <c r="S11973" s="7"/>
      <c r="T11973" s="7" t="s">
        <v>3390</v>
      </c>
      <c r="U11973" s="7"/>
      <c r="V11973" s="7"/>
      <c r="W11973" s="7"/>
      <c r="X11973" s="7"/>
      <c r="Y11973" s="39"/>
      <c r="Z11973" s="7"/>
      <c r="AA11973" s="7"/>
      <c r="AB11973" s="24"/>
      <c r="AC11973" t="s">
        <v>26454</v>
      </c>
      <c r="AD11973" t="s">
        <v>23380</v>
      </c>
    </row>
    <row r="11974" spans="1:30" x14ac:dyDescent="0.25">
      <c r="A11974" t="str">
        <f t="shared" si="411"/>
        <v>12870037</v>
      </c>
      <c r="B11974" s="23" t="s">
        <v>58</v>
      </c>
      <c r="C11974" s="7" t="s">
        <v>665</v>
      </c>
      <c r="D11974" s="66" t="s">
        <v>26650</v>
      </c>
      <c r="E11974" s="53" t="e">
        <f>VLOOKUP(D11974,'MPG Master'!$C$3:$I$716,7,0)</f>
        <v>#N/A</v>
      </c>
      <c r="F11974" s="7" t="s">
        <v>26673</v>
      </c>
      <c r="G11974" s="67" t="s">
        <v>1692</v>
      </c>
      <c r="H11974" s="53" t="e">
        <f t="shared" si="410"/>
        <v>#N/A</v>
      </c>
      <c r="I11974" s="7" t="s">
        <v>3878</v>
      </c>
      <c r="J11974" s="7" t="s">
        <v>4336</v>
      </c>
      <c r="K11974" s="9">
        <v>30682</v>
      </c>
      <c r="L11974" s="7"/>
      <c r="M11974" s="7"/>
      <c r="N11974" s="7">
        <v>9199711735</v>
      </c>
      <c r="O11974" s="7"/>
      <c r="P11974" s="7"/>
      <c r="Q11974" s="7" t="s">
        <v>4724</v>
      </c>
      <c r="R11974" s="39" t="s">
        <v>29371</v>
      </c>
      <c r="S11974" s="7"/>
      <c r="T11974" s="7" t="s">
        <v>1076</v>
      </c>
      <c r="U11974" s="7"/>
      <c r="V11974" s="7"/>
      <c r="W11974" s="7"/>
      <c r="X11974" s="7"/>
      <c r="Y11974" s="39"/>
      <c r="Z11974" s="7"/>
      <c r="AA11974" s="7"/>
      <c r="AB11974" s="24"/>
      <c r="AC11974" t="s">
        <v>26454</v>
      </c>
      <c r="AD11974" t="s">
        <v>23380</v>
      </c>
    </row>
    <row r="11975" spans="1:30" x14ac:dyDescent="0.25">
      <c r="A11975" t="str">
        <f t="shared" si="411"/>
        <v>12410026</v>
      </c>
      <c r="B11975" s="23" t="s">
        <v>58</v>
      </c>
      <c r="C11975" s="7" t="s">
        <v>665</v>
      </c>
      <c r="D11975" s="66" t="s">
        <v>7549</v>
      </c>
      <c r="E11975" s="53" t="e">
        <f>VLOOKUP(D11975,'MPG Master'!$C$3:$I$716,7,0)</f>
        <v>#N/A</v>
      </c>
      <c r="F11975" s="7" t="s">
        <v>26708</v>
      </c>
      <c r="G11975" s="67" t="s">
        <v>1836</v>
      </c>
      <c r="H11975" s="53" t="e">
        <f t="shared" si="410"/>
        <v>#N/A</v>
      </c>
      <c r="I11975" s="7" t="s">
        <v>11397</v>
      </c>
      <c r="J11975" s="7" t="s">
        <v>4711</v>
      </c>
      <c r="K11975" s="9">
        <v>26665</v>
      </c>
      <c r="L11975" s="7"/>
      <c r="M11975" s="7"/>
      <c r="N11975" s="7">
        <v>7070520358</v>
      </c>
      <c r="O11975" s="7"/>
      <c r="P11975" s="7"/>
      <c r="Q11975" s="7" t="s">
        <v>1701</v>
      </c>
      <c r="R11975" s="39" t="s">
        <v>29372</v>
      </c>
      <c r="S11975" s="7"/>
      <c r="T11975" s="7" t="s">
        <v>1076</v>
      </c>
      <c r="U11975" s="7"/>
      <c r="V11975" s="7"/>
      <c r="W11975" s="7"/>
      <c r="X11975" s="7"/>
      <c r="Y11975" s="39"/>
      <c r="Z11975" s="7"/>
      <c r="AA11975" s="7"/>
      <c r="AB11975" s="24"/>
      <c r="AC11975" t="s">
        <v>26454</v>
      </c>
      <c r="AD11975" t="s">
        <v>23380</v>
      </c>
    </row>
    <row r="11976" spans="1:30" x14ac:dyDescent="0.25">
      <c r="A11976" t="str">
        <f t="shared" si="411"/>
        <v>12900026</v>
      </c>
      <c r="B11976" s="23" t="s">
        <v>58</v>
      </c>
      <c r="C11976" s="7" t="s">
        <v>665</v>
      </c>
      <c r="D11976" s="66" t="s">
        <v>26651</v>
      </c>
      <c r="E11976" s="53" t="e">
        <f>VLOOKUP(D11976,'MPG Master'!$C$3:$I$716,7,0)</f>
        <v>#N/A</v>
      </c>
      <c r="F11976" s="7" t="s">
        <v>26676</v>
      </c>
      <c r="G11976" s="67" t="s">
        <v>1836</v>
      </c>
      <c r="H11976" s="53" t="e">
        <f t="shared" si="410"/>
        <v>#N/A</v>
      </c>
      <c r="I11976" s="7" t="s">
        <v>2535</v>
      </c>
      <c r="J11976" s="7" t="s">
        <v>20307</v>
      </c>
      <c r="K11976" s="9">
        <v>33239</v>
      </c>
      <c r="L11976" s="7"/>
      <c r="M11976" s="7"/>
      <c r="N11976" s="7">
        <v>9334224204</v>
      </c>
      <c r="O11976" s="7"/>
      <c r="P11976" s="7"/>
      <c r="Q11976" s="7" t="s">
        <v>1424</v>
      </c>
      <c r="R11976" s="39" t="s">
        <v>29373</v>
      </c>
      <c r="S11976" s="7"/>
      <c r="T11976" s="7" t="s">
        <v>4083</v>
      </c>
      <c r="U11976" s="7"/>
      <c r="V11976" s="7"/>
      <c r="W11976" s="7"/>
      <c r="X11976" s="7"/>
      <c r="Y11976" s="39"/>
      <c r="Z11976" s="7"/>
      <c r="AA11976" s="7"/>
      <c r="AB11976" s="24"/>
      <c r="AC11976" t="s">
        <v>26454</v>
      </c>
      <c r="AD11976" t="s">
        <v>23380</v>
      </c>
    </row>
    <row r="11977" spans="1:30" x14ac:dyDescent="0.25">
      <c r="A11977" t="str">
        <f t="shared" si="411"/>
        <v>12400037</v>
      </c>
      <c r="B11977" s="23" t="s">
        <v>58</v>
      </c>
      <c r="C11977" s="7" t="s">
        <v>665</v>
      </c>
      <c r="D11977" s="66" t="s">
        <v>7548</v>
      </c>
      <c r="E11977" s="53" t="e">
        <f>VLOOKUP(D11977,'MPG Master'!$C$3:$I$716,7,0)</f>
        <v>#N/A</v>
      </c>
      <c r="F11977" s="7" t="s">
        <v>26677</v>
      </c>
      <c r="G11977" s="67" t="s">
        <v>1692</v>
      </c>
      <c r="H11977" s="53" t="e">
        <f t="shared" si="410"/>
        <v>#N/A</v>
      </c>
      <c r="I11977" s="7" t="s">
        <v>1976</v>
      </c>
      <c r="J11977" s="7" t="s">
        <v>19743</v>
      </c>
      <c r="K11977" s="9">
        <v>31778</v>
      </c>
      <c r="L11977" s="7"/>
      <c r="M11977" s="7"/>
      <c r="N11977" s="7">
        <v>8709430161</v>
      </c>
      <c r="O11977" s="7"/>
      <c r="P11977" s="7"/>
      <c r="Q11977" s="7" t="s">
        <v>1851</v>
      </c>
      <c r="R11977" s="39" t="s">
        <v>29374</v>
      </c>
      <c r="S11977" s="7"/>
      <c r="T11977" s="7" t="s">
        <v>747</v>
      </c>
      <c r="U11977" s="7"/>
      <c r="V11977" s="7"/>
      <c r="W11977" s="7"/>
      <c r="X11977" s="7"/>
      <c r="Y11977" s="39"/>
      <c r="Z11977" s="7"/>
      <c r="AA11977" s="7"/>
      <c r="AB11977" s="24"/>
      <c r="AC11977" t="s">
        <v>26454</v>
      </c>
      <c r="AD11977" t="s">
        <v>23380</v>
      </c>
    </row>
    <row r="11978" spans="1:30" x14ac:dyDescent="0.25">
      <c r="A11978" t="str">
        <f t="shared" si="411"/>
        <v>12400038</v>
      </c>
      <c r="B11978" s="23" t="s">
        <v>58</v>
      </c>
      <c r="C11978" s="7" t="s">
        <v>665</v>
      </c>
      <c r="D11978" s="66" t="s">
        <v>7548</v>
      </c>
      <c r="E11978" s="53" t="e">
        <f>VLOOKUP(D11978,'MPG Master'!$C$3:$I$716,7,0)</f>
        <v>#N/A</v>
      </c>
      <c r="F11978" s="7" t="s">
        <v>26677</v>
      </c>
      <c r="G11978" s="67" t="s">
        <v>1691</v>
      </c>
      <c r="H11978" s="53" t="e">
        <f t="shared" si="410"/>
        <v>#N/A</v>
      </c>
      <c r="I11978" s="7" t="s">
        <v>27079</v>
      </c>
      <c r="J11978" s="7" t="s">
        <v>18228</v>
      </c>
      <c r="K11978" s="9">
        <v>24108</v>
      </c>
      <c r="L11978" s="7"/>
      <c r="M11978" s="7"/>
      <c r="N11978" s="7">
        <v>8252775103</v>
      </c>
      <c r="O11978" s="7"/>
      <c r="P11978" s="7"/>
      <c r="Q11978" s="7" t="s">
        <v>1851</v>
      </c>
      <c r="R11978" s="39" t="s">
        <v>29375</v>
      </c>
      <c r="S11978" s="7"/>
      <c r="T11978" s="7" t="s">
        <v>747</v>
      </c>
      <c r="U11978" s="7"/>
      <c r="V11978" s="7"/>
      <c r="W11978" s="7"/>
      <c r="X11978" s="7"/>
      <c r="Y11978" s="39"/>
      <c r="Z11978" s="7"/>
      <c r="AA11978" s="7"/>
      <c r="AB11978" s="24"/>
      <c r="AC11978" t="s">
        <v>26454</v>
      </c>
      <c r="AD11978" t="s">
        <v>23380</v>
      </c>
    </row>
    <row r="11979" spans="1:30" x14ac:dyDescent="0.25">
      <c r="A11979" t="str">
        <f t="shared" si="411"/>
        <v>86120037</v>
      </c>
      <c r="B11979" s="23" t="s">
        <v>58</v>
      </c>
      <c r="C11979" s="7" t="s">
        <v>966</v>
      </c>
      <c r="D11979" s="66" t="s">
        <v>26643</v>
      </c>
      <c r="E11979" s="53" t="e">
        <f>VLOOKUP(D11979,'MPG Master'!$C$3:$I$716,7,0)</f>
        <v>#N/A</v>
      </c>
      <c r="F11979" s="7" t="s">
        <v>26665</v>
      </c>
      <c r="G11979" s="67" t="s">
        <v>1692</v>
      </c>
      <c r="H11979" s="53" t="e">
        <f t="shared" si="410"/>
        <v>#N/A</v>
      </c>
      <c r="I11979" s="7" t="s">
        <v>2190</v>
      </c>
      <c r="J11979" s="7" t="s">
        <v>27943</v>
      </c>
      <c r="K11979" s="9">
        <v>26299</v>
      </c>
      <c r="L11979" s="7"/>
      <c r="M11979" s="7"/>
      <c r="N11979" s="7">
        <v>7667860129</v>
      </c>
      <c r="O11979" s="7"/>
      <c r="P11979" s="7"/>
      <c r="Q11979" s="7" t="s">
        <v>99</v>
      </c>
      <c r="R11979" s="39" t="s">
        <v>29376</v>
      </c>
      <c r="S11979" s="7"/>
      <c r="T11979" s="7" t="s">
        <v>17730</v>
      </c>
      <c r="U11979" s="7"/>
      <c r="V11979" s="7"/>
      <c r="W11979" s="7"/>
      <c r="X11979" s="7"/>
      <c r="Y11979" s="39"/>
      <c r="Z11979" s="7"/>
      <c r="AA11979" s="7"/>
      <c r="AB11979" s="24"/>
      <c r="AC11979" t="s">
        <v>26454</v>
      </c>
      <c r="AD11979" t="s">
        <v>23380</v>
      </c>
    </row>
    <row r="11980" spans="1:30" x14ac:dyDescent="0.25">
      <c r="A11980" t="str">
        <f t="shared" si="411"/>
        <v>86180006</v>
      </c>
      <c r="B11980" s="23" t="s">
        <v>58</v>
      </c>
      <c r="C11980" s="7" t="s">
        <v>966</v>
      </c>
      <c r="D11980" s="66" t="s">
        <v>26655</v>
      </c>
      <c r="E11980" s="53" t="e">
        <f>VLOOKUP(D11980,'MPG Master'!$C$3:$I$716,7,0)</f>
        <v>#N/A</v>
      </c>
      <c r="F11980" s="7" t="s">
        <v>26685</v>
      </c>
      <c r="G11980" s="67" t="s">
        <v>378</v>
      </c>
      <c r="H11980" s="53" t="e">
        <f t="shared" si="410"/>
        <v>#N/A</v>
      </c>
      <c r="I11980" s="7" t="s">
        <v>27080</v>
      </c>
      <c r="J11980" s="7" t="s">
        <v>27944</v>
      </c>
      <c r="K11980" s="9">
        <v>33644</v>
      </c>
      <c r="L11980" s="7"/>
      <c r="M11980" s="7"/>
      <c r="N11980" s="7">
        <v>8676900611</v>
      </c>
      <c r="O11980" s="7"/>
      <c r="P11980" s="7"/>
      <c r="Q11980" s="7" t="s">
        <v>4724</v>
      </c>
      <c r="R11980" s="39" t="s">
        <v>29377</v>
      </c>
      <c r="S11980" s="7"/>
      <c r="T11980" s="7" t="s">
        <v>1170</v>
      </c>
      <c r="U11980" s="7"/>
      <c r="V11980" s="7"/>
      <c r="W11980" s="7"/>
      <c r="X11980" s="7"/>
      <c r="Y11980" s="39"/>
      <c r="Z11980" s="7"/>
      <c r="AA11980" s="7"/>
      <c r="AB11980" s="24"/>
      <c r="AC11980" t="s">
        <v>26454</v>
      </c>
      <c r="AD11980" t="s">
        <v>23380</v>
      </c>
    </row>
    <row r="11981" spans="1:30" x14ac:dyDescent="0.25">
      <c r="A11981" t="str">
        <f t="shared" si="411"/>
        <v>86120035</v>
      </c>
      <c r="B11981" s="23" t="s">
        <v>58</v>
      </c>
      <c r="C11981" s="7" t="s">
        <v>966</v>
      </c>
      <c r="D11981" s="66" t="s">
        <v>26643</v>
      </c>
      <c r="E11981" s="53" t="e">
        <f>VLOOKUP(D11981,'MPG Master'!$C$3:$I$716,7,0)</f>
        <v>#N/A</v>
      </c>
      <c r="F11981" s="7" t="s">
        <v>26665</v>
      </c>
      <c r="G11981" s="67" t="s">
        <v>382</v>
      </c>
      <c r="H11981" s="53" t="e">
        <f t="shared" si="410"/>
        <v>#N/A</v>
      </c>
      <c r="I11981" s="7" t="s">
        <v>27081</v>
      </c>
      <c r="J11981" s="7" t="s">
        <v>27945</v>
      </c>
      <c r="K11981" s="9">
        <v>31413</v>
      </c>
      <c r="L11981" s="7"/>
      <c r="M11981" s="7"/>
      <c r="N11981" s="7">
        <v>8210385275</v>
      </c>
      <c r="O11981" s="7"/>
      <c r="P11981" s="7"/>
      <c r="Q11981" s="7" t="s">
        <v>1971</v>
      </c>
      <c r="R11981" s="39" t="s">
        <v>29378</v>
      </c>
      <c r="S11981" s="7"/>
      <c r="T11981" s="7" t="s">
        <v>981</v>
      </c>
      <c r="U11981" s="7"/>
      <c r="V11981" s="7"/>
      <c r="W11981" s="7"/>
      <c r="X11981" s="7"/>
      <c r="Y11981" s="39"/>
      <c r="Z11981" s="7"/>
      <c r="AA11981" s="7"/>
      <c r="AB11981" s="24"/>
      <c r="AC11981" t="s">
        <v>26454</v>
      </c>
      <c r="AD11981" t="s">
        <v>23380</v>
      </c>
    </row>
    <row r="11982" spans="1:30" x14ac:dyDescent="0.25">
      <c r="A11982" t="str">
        <f t="shared" si="411"/>
        <v>86180008</v>
      </c>
      <c r="B11982" s="23" t="s">
        <v>58</v>
      </c>
      <c r="C11982" s="7" t="s">
        <v>966</v>
      </c>
      <c r="D11982" s="66" t="s">
        <v>26655</v>
      </c>
      <c r="E11982" s="53" t="e">
        <f>VLOOKUP(D11982,'MPG Master'!$C$3:$I$716,7,0)</f>
        <v>#N/A</v>
      </c>
      <c r="F11982" s="7" t="s">
        <v>26685</v>
      </c>
      <c r="G11982" s="67" t="s">
        <v>1687</v>
      </c>
      <c r="H11982" s="53" t="e">
        <f t="shared" si="410"/>
        <v>#N/A</v>
      </c>
      <c r="I11982" s="7" t="s">
        <v>27082</v>
      </c>
      <c r="J11982" s="7" t="s">
        <v>27946</v>
      </c>
      <c r="K11982" s="9">
        <v>21916</v>
      </c>
      <c r="L11982" s="7"/>
      <c r="M11982" s="7"/>
      <c r="N11982" s="7">
        <v>8051151969</v>
      </c>
      <c r="O11982" s="7"/>
      <c r="P11982" s="7"/>
      <c r="Q11982" s="7" t="s">
        <v>1808</v>
      </c>
      <c r="R11982" s="39" t="s">
        <v>29379</v>
      </c>
      <c r="S11982" s="7"/>
      <c r="T11982" s="7" t="s">
        <v>954</v>
      </c>
      <c r="U11982" s="7"/>
      <c r="V11982" s="7"/>
      <c r="W11982" s="7"/>
      <c r="X11982" s="7"/>
      <c r="Y11982" s="39"/>
      <c r="Z11982" s="7"/>
      <c r="AA11982" s="7"/>
      <c r="AB11982" s="24"/>
      <c r="AC11982" t="s">
        <v>26454</v>
      </c>
      <c r="AD11982" t="s">
        <v>23380</v>
      </c>
    </row>
    <row r="11983" spans="1:30" x14ac:dyDescent="0.25">
      <c r="A11983" t="str">
        <f t="shared" si="411"/>
        <v>11970042</v>
      </c>
      <c r="B11983" s="23" t="s">
        <v>58</v>
      </c>
      <c r="C11983" s="7" t="s">
        <v>1676</v>
      </c>
      <c r="D11983" s="66" t="s">
        <v>322</v>
      </c>
      <c r="E11983" s="53" t="e">
        <f>VLOOKUP(D11983,'MPG Master'!$C$3:$I$716,7,0)</f>
        <v>#N/A</v>
      </c>
      <c r="F11983" s="7" t="s">
        <v>117</v>
      </c>
      <c r="G11983" s="67" t="s">
        <v>2310</v>
      </c>
      <c r="H11983" s="53" t="e">
        <f t="shared" si="410"/>
        <v>#N/A</v>
      </c>
      <c r="I11983" s="7" t="s">
        <v>27045</v>
      </c>
      <c r="J11983" s="7" t="s">
        <v>27947</v>
      </c>
      <c r="K11983" s="9">
        <v>21982</v>
      </c>
      <c r="L11983" s="7"/>
      <c r="M11983" s="7"/>
      <c r="N11983" s="7">
        <v>8271302810</v>
      </c>
      <c r="O11983" s="7"/>
      <c r="P11983" s="7"/>
      <c r="Q11983" s="7" t="s">
        <v>4724</v>
      </c>
      <c r="R11983" s="39" t="s">
        <v>29380</v>
      </c>
      <c r="S11983" s="7"/>
      <c r="T11983" s="7" t="s">
        <v>774</v>
      </c>
      <c r="U11983" s="7"/>
      <c r="V11983" s="7"/>
      <c r="W11983" s="7"/>
      <c r="X11983" s="7"/>
      <c r="Y11983" s="39"/>
      <c r="Z11983" s="7"/>
      <c r="AA11983" s="7"/>
      <c r="AB11983" s="24"/>
      <c r="AC11983" t="s">
        <v>26454</v>
      </c>
      <c r="AD11983" t="s">
        <v>23380</v>
      </c>
    </row>
    <row r="11984" spans="1:30" x14ac:dyDescent="0.25">
      <c r="A11984" t="str">
        <f t="shared" si="411"/>
        <v>12850039</v>
      </c>
      <c r="B11984" s="23" t="s">
        <v>58</v>
      </c>
      <c r="C11984" s="7" t="s">
        <v>1676</v>
      </c>
      <c r="D11984" s="66" t="s">
        <v>26644</v>
      </c>
      <c r="E11984" s="53" t="e">
        <f>VLOOKUP(D11984,'MPG Master'!$C$3:$I$716,7,0)</f>
        <v>#N/A</v>
      </c>
      <c r="F11984" s="7" t="s">
        <v>26666</v>
      </c>
      <c r="G11984" s="67" t="s">
        <v>2665</v>
      </c>
      <c r="H11984" s="53" t="e">
        <f t="shared" si="410"/>
        <v>#N/A</v>
      </c>
      <c r="I11984" s="7" t="s">
        <v>3816</v>
      </c>
      <c r="J11984" s="7" t="s">
        <v>27948</v>
      </c>
      <c r="K11984" s="9">
        <v>25204</v>
      </c>
      <c r="L11984" s="7"/>
      <c r="M11984" s="7"/>
      <c r="N11984" s="7">
        <v>6206050144</v>
      </c>
      <c r="O11984" s="7"/>
      <c r="P11984" s="7"/>
      <c r="Q11984" s="7" t="s">
        <v>1851</v>
      </c>
      <c r="R11984" s="39" t="s">
        <v>29381</v>
      </c>
      <c r="S11984" s="7"/>
      <c r="T11984" s="7" t="s">
        <v>747</v>
      </c>
      <c r="U11984" s="7"/>
      <c r="V11984" s="7"/>
      <c r="W11984" s="7"/>
      <c r="X11984" s="7"/>
      <c r="Y11984" s="39"/>
      <c r="Z11984" s="7"/>
      <c r="AA11984" s="7"/>
      <c r="AB11984" s="24"/>
      <c r="AC11984" t="s">
        <v>26454</v>
      </c>
      <c r="AD11984" t="s">
        <v>23380</v>
      </c>
    </row>
    <row r="11985" spans="1:30" x14ac:dyDescent="0.25">
      <c r="A11985" t="str">
        <f t="shared" si="411"/>
        <v>12850040</v>
      </c>
      <c r="B11985" s="23" t="s">
        <v>58</v>
      </c>
      <c r="C11985" s="7" t="s">
        <v>1676</v>
      </c>
      <c r="D11985" s="66" t="s">
        <v>26644</v>
      </c>
      <c r="E11985" s="53" t="e">
        <f>VLOOKUP(D11985,'MPG Master'!$C$3:$I$716,7,0)</f>
        <v>#N/A</v>
      </c>
      <c r="F11985" s="7" t="s">
        <v>26666</v>
      </c>
      <c r="G11985" s="67" t="s">
        <v>2113</v>
      </c>
      <c r="H11985" s="53" t="e">
        <f t="shared" si="410"/>
        <v>#N/A</v>
      </c>
      <c r="I11985" s="7" t="s">
        <v>27045</v>
      </c>
      <c r="J11985" s="7" t="s">
        <v>27949</v>
      </c>
      <c r="K11985" s="9">
        <v>31048</v>
      </c>
      <c r="L11985" s="7"/>
      <c r="M11985" s="7"/>
      <c r="N11985" s="7">
        <v>9608851223</v>
      </c>
      <c r="O11985" s="7"/>
      <c r="P11985" s="7"/>
      <c r="Q11985" s="7" t="s">
        <v>1851</v>
      </c>
      <c r="R11985" s="39" t="s">
        <v>29382</v>
      </c>
      <c r="S11985" s="7"/>
      <c r="T11985" s="7" t="s">
        <v>747</v>
      </c>
      <c r="U11985" s="7"/>
      <c r="V11985" s="7"/>
      <c r="W11985" s="7"/>
      <c r="X11985" s="7"/>
      <c r="Y11985" s="39"/>
      <c r="Z11985" s="7"/>
      <c r="AA11985" s="7"/>
      <c r="AB11985" s="24"/>
      <c r="AC11985" t="s">
        <v>26454</v>
      </c>
      <c r="AD11985" t="s">
        <v>23380</v>
      </c>
    </row>
    <row r="11986" spans="1:30" x14ac:dyDescent="0.25">
      <c r="A11986" t="str">
        <f t="shared" si="411"/>
        <v>12850038</v>
      </c>
      <c r="B11986" s="23" t="s">
        <v>58</v>
      </c>
      <c r="C11986" s="7" t="s">
        <v>1676</v>
      </c>
      <c r="D11986" s="66" t="s">
        <v>26644</v>
      </c>
      <c r="E11986" s="53" t="e">
        <f>VLOOKUP(D11986,'MPG Master'!$C$3:$I$716,7,0)</f>
        <v>#N/A</v>
      </c>
      <c r="F11986" s="7" t="s">
        <v>26666</v>
      </c>
      <c r="G11986" s="67" t="s">
        <v>1691</v>
      </c>
      <c r="H11986" s="53" t="e">
        <f t="shared" si="410"/>
        <v>#N/A</v>
      </c>
      <c r="I11986" s="7" t="s">
        <v>27083</v>
      </c>
      <c r="J11986" s="7" t="s">
        <v>27950</v>
      </c>
      <c r="K11986" s="9">
        <v>20470</v>
      </c>
      <c r="L11986" s="7"/>
      <c r="M11986" s="7"/>
      <c r="N11986" s="7">
        <v>6201357505</v>
      </c>
      <c r="O11986" s="7"/>
      <c r="P11986" s="7"/>
      <c r="Q11986" s="7" t="s">
        <v>1851</v>
      </c>
      <c r="R11986" s="39" t="s">
        <v>29383</v>
      </c>
      <c r="S11986" s="7"/>
      <c r="T11986" s="7" t="s">
        <v>747</v>
      </c>
      <c r="U11986" s="7"/>
      <c r="V11986" s="7"/>
      <c r="W11986" s="7"/>
      <c r="X11986" s="7"/>
      <c r="Y11986" s="39"/>
      <c r="Z11986" s="7"/>
      <c r="AA11986" s="7"/>
      <c r="AB11986" s="24"/>
      <c r="AC11986" t="s">
        <v>26454</v>
      </c>
      <c r="AD11986" t="s">
        <v>23380</v>
      </c>
    </row>
    <row r="11987" spans="1:30" x14ac:dyDescent="0.25">
      <c r="A11987" t="str">
        <f t="shared" si="411"/>
        <v>12540093</v>
      </c>
      <c r="B11987" s="23" t="s">
        <v>58</v>
      </c>
      <c r="C11987" s="7" t="s">
        <v>1675</v>
      </c>
      <c r="D11987" s="66" t="s">
        <v>7641</v>
      </c>
      <c r="E11987" s="53" t="e">
        <f>VLOOKUP(D11987,'MPG Master'!$C$3:$I$716,7,0)</f>
        <v>#N/A</v>
      </c>
      <c r="F11987" s="7" t="s">
        <v>7658</v>
      </c>
      <c r="G11987" s="67" t="s">
        <v>389</v>
      </c>
      <c r="H11987" s="53" t="e">
        <f t="shared" si="410"/>
        <v>#N/A</v>
      </c>
      <c r="I11987" s="7" t="s">
        <v>2829</v>
      </c>
      <c r="J11987" s="7" t="s">
        <v>27951</v>
      </c>
      <c r="K11987" s="9">
        <v>27395</v>
      </c>
      <c r="L11987" s="7"/>
      <c r="M11987" s="7"/>
      <c r="N11987" s="7">
        <v>6280077043</v>
      </c>
      <c r="O11987" s="7"/>
      <c r="P11987" s="7"/>
      <c r="Q11987" s="7" t="s">
        <v>1424</v>
      </c>
      <c r="R11987" s="39" t="s">
        <v>29384</v>
      </c>
      <c r="S11987" s="7"/>
      <c r="T11987" s="7" t="s">
        <v>935</v>
      </c>
      <c r="U11987" s="7"/>
      <c r="V11987" s="7"/>
      <c r="W11987" s="7"/>
      <c r="X11987" s="7"/>
      <c r="Y11987" s="39"/>
      <c r="Z11987" s="7"/>
      <c r="AA11987" s="7"/>
      <c r="AB11987" s="24"/>
      <c r="AC11987" t="s">
        <v>26454</v>
      </c>
      <c r="AD11987" t="s">
        <v>23380</v>
      </c>
    </row>
    <row r="11988" spans="1:30" x14ac:dyDescent="0.25">
      <c r="A11988" t="str">
        <f t="shared" si="411"/>
        <v>12540094</v>
      </c>
      <c r="B11988" s="23" t="s">
        <v>58</v>
      </c>
      <c r="C11988" s="7" t="s">
        <v>1675</v>
      </c>
      <c r="D11988" s="66" t="s">
        <v>7641</v>
      </c>
      <c r="E11988" s="53" t="e">
        <f>VLOOKUP(D11988,'MPG Master'!$C$3:$I$716,7,0)</f>
        <v>#N/A</v>
      </c>
      <c r="F11988" s="7" t="s">
        <v>7658</v>
      </c>
      <c r="G11988" s="67" t="s">
        <v>7759</v>
      </c>
      <c r="H11988" s="53" t="e">
        <f t="shared" si="410"/>
        <v>#N/A</v>
      </c>
      <c r="I11988" s="7" t="s">
        <v>23452</v>
      </c>
      <c r="J11988" s="7" t="s">
        <v>19532</v>
      </c>
      <c r="K11988" s="9">
        <v>28126</v>
      </c>
      <c r="L11988" s="7"/>
      <c r="M11988" s="7"/>
      <c r="N11988" s="7">
        <v>6204568463</v>
      </c>
      <c r="O11988" s="7"/>
      <c r="P11988" s="7"/>
      <c r="Q11988" s="7" t="s">
        <v>1424</v>
      </c>
      <c r="R11988" s="39" t="s">
        <v>29385</v>
      </c>
      <c r="S11988" s="7"/>
      <c r="T11988" s="7" t="s">
        <v>935</v>
      </c>
      <c r="U11988" s="7"/>
      <c r="V11988" s="7"/>
      <c r="W11988" s="7"/>
      <c r="X11988" s="7"/>
      <c r="Y11988" s="39"/>
      <c r="Z11988" s="7"/>
      <c r="AA11988" s="7"/>
      <c r="AB11988" s="24"/>
      <c r="AC11988" t="s">
        <v>26454</v>
      </c>
      <c r="AD11988" t="s">
        <v>23380</v>
      </c>
    </row>
    <row r="11989" spans="1:30" x14ac:dyDescent="0.25">
      <c r="A11989" t="str">
        <f t="shared" si="411"/>
        <v>12540091</v>
      </c>
      <c r="B11989" s="23" t="s">
        <v>58</v>
      </c>
      <c r="C11989" s="7" t="s">
        <v>1675</v>
      </c>
      <c r="D11989" s="66" t="s">
        <v>7641</v>
      </c>
      <c r="E11989" s="53" t="e">
        <f>VLOOKUP(D11989,'MPG Master'!$C$3:$I$716,7,0)</f>
        <v>#N/A</v>
      </c>
      <c r="F11989" s="7" t="s">
        <v>7658</v>
      </c>
      <c r="G11989" s="67" t="s">
        <v>388</v>
      </c>
      <c r="H11989" s="53" t="e">
        <f t="shared" si="410"/>
        <v>#N/A</v>
      </c>
      <c r="I11989" s="7" t="s">
        <v>3957</v>
      </c>
      <c r="J11989" s="7" t="s">
        <v>20277</v>
      </c>
      <c r="K11989" s="9">
        <v>32509</v>
      </c>
      <c r="L11989" s="7"/>
      <c r="M11989" s="7"/>
      <c r="N11989" s="7">
        <v>6204678279</v>
      </c>
      <c r="O11989" s="7"/>
      <c r="P11989" s="7"/>
      <c r="Q11989" s="7" t="s">
        <v>1424</v>
      </c>
      <c r="R11989" s="39" t="s">
        <v>29386</v>
      </c>
      <c r="S11989" s="7"/>
      <c r="T11989" s="7" t="s">
        <v>935</v>
      </c>
      <c r="U11989" s="7"/>
      <c r="V11989" s="7"/>
      <c r="W11989" s="7"/>
      <c r="X11989" s="7"/>
      <c r="Y11989" s="39"/>
      <c r="Z11989" s="7"/>
      <c r="AA11989" s="7"/>
      <c r="AB11989" s="24"/>
      <c r="AC11989" t="s">
        <v>26454</v>
      </c>
      <c r="AD11989" t="s">
        <v>23380</v>
      </c>
    </row>
    <row r="11990" spans="1:30" x14ac:dyDescent="0.25">
      <c r="A11990" t="str">
        <f t="shared" si="411"/>
        <v>12540092</v>
      </c>
      <c r="B11990" s="23" t="s">
        <v>58</v>
      </c>
      <c r="C11990" s="7" t="s">
        <v>1675</v>
      </c>
      <c r="D11990" s="66" t="s">
        <v>7641</v>
      </c>
      <c r="E11990" s="53" t="e">
        <f>VLOOKUP(D11990,'MPG Master'!$C$3:$I$716,7,0)</f>
        <v>#N/A</v>
      </c>
      <c r="F11990" s="7" t="s">
        <v>7658</v>
      </c>
      <c r="G11990" s="67" t="s">
        <v>311</v>
      </c>
      <c r="H11990" s="53" t="e">
        <f t="shared" si="410"/>
        <v>#N/A</v>
      </c>
      <c r="I11990" s="7" t="s">
        <v>1849</v>
      </c>
      <c r="J11990" s="7" t="s">
        <v>27952</v>
      </c>
      <c r="K11990" s="9">
        <v>29952</v>
      </c>
      <c r="L11990" s="7"/>
      <c r="M11990" s="7"/>
      <c r="N11990" s="7">
        <v>7779786455</v>
      </c>
      <c r="O11990" s="7"/>
      <c r="P11990" s="7"/>
      <c r="Q11990" s="7" t="s">
        <v>1424</v>
      </c>
      <c r="R11990" s="39" t="s">
        <v>29387</v>
      </c>
      <c r="S11990" s="7"/>
      <c r="T11990" s="7" t="s">
        <v>935</v>
      </c>
      <c r="U11990" s="7"/>
      <c r="V11990" s="7"/>
      <c r="W11990" s="7"/>
      <c r="X11990" s="7"/>
      <c r="Y11990" s="39"/>
      <c r="Z11990" s="7"/>
      <c r="AA11990" s="7"/>
      <c r="AB11990" s="24"/>
      <c r="AC11990" t="s">
        <v>26454</v>
      </c>
      <c r="AD11990" t="s">
        <v>23380</v>
      </c>
    </row>
    <row r="11991" spans="1:30" x14ac:dyDescent="0.25">
      <c r="A11991" t="str">
        <f t="shared" si="411"/>
        <v>03260064</v>
      </c>
      <c r="B11991" s="23" t="s">
        <v>58</v>
      </c>
      <c r="C11991" s="7" t="s">
        <v>1673</v>
      </c>
      <c r="D11991" s="66" t="s">
        <v>503</v>
      </c>
      <c r="E11991" s="53" t="e">
        <f>VLOOKUP(D11991,'MPG Master'!$C$3:$I$716,7,0)</f>
        <v>#N/A</v>
      </c>
      <c r="F11991" s="7" t="s">
        <v>26690</v>
      </c>
      <c r="G11991" s="67" t="s">
        <v>2130</v>
      </c>
      <c r="H11991" s="53" t="e">
        <f t="shared" si="410"/>
        <v>#N/A</v>
      </c>
      <c r="I11991" s="7" t="s">
        <v>3669</v>
      </c>
      <c r="J11991" s="7" t="s">
        <v>27953</v>
      </c>
      <c r="K11991" s="9">
        <v>31048</v>
      </c>
      <c r="L11991" s="7"/>
      <c r="M11991" s="7"/>
      <c r="N11991" s="7">
        <v>6203260829</v>
      </c>
      <c r="O11991" s="7"/>
      <c r="P11991" s="7"/>
      <c r="Q11991" s="7" t="s">
        <v>1701</v>
      </c>
      <c r="R11991" s="39" t="s">
        <v>29388</v>
      </c>
      <c r="S11991" s="7"/>
      <c r="T11991" s="7" t="s">
        <v>6899</v>
      </c>
      <c r="U11991" s="7"/>
      <c r="V11991" s="7"/>
      <c r="W11991" s="7"/>
      <c r="X11991" s="7"/>
      <c r="Y11991" s="39"/>
      <c r="Z11991" s="7"/>
      <c r="AA11991" s="7"/>
      <c r="AB11991" s="24"/>
      <c r="AC11991" t="s">
        <v>26454</v>
      </c>
      <c r="AD11991" t="s">
        <v>23380</v>
      </c>
    </row>
    <row r="11992" spans="1:30" x14ac:dyDescent="0.25">
      <c r="A11992" t="str">
        <f t="shared" si="411"/>
        <v>20650011</v>
      </c>
      <c r="B11992" s="23" t="s">
        <v>58</v>
      </c>
      <c r="C11992" s="7" t="s">
        <v>1673</v>
      </c>
      <c r="D11992" s="66" t="s">
        <v>26579</v>
      </c>
      <c r="E11992" s="53" t="e">
        <f>VLOOKUP(D11992,'MPG Master'!$C$3:$I$716,7,0)</f>
        <v>#N/A</v>
      </c>
      <c r="F11992" s="7" t="s">
        <v>26580</v>
      </c>
      <c r="G11992" s="67" t="s">
        <v>1693</v>
      </c>
      <c r="H11992" s="53" t="e">
        <f t="shared" si="410"/>
        <v>#N/A</v>
      </c>
      <c r="I11992" s="7" t="s">
        <v>1113</v>
      </c>
      <c r="J11992" s="7" t="s">
        <v>27714</v>
      </c>
      <c r="K11992" s="9">
        <v>32757</v>
      </c>
      <c r="L11992" s="7"/>
      <c r="M11992" s="7"/>
      <c r="N11992" s="7">
        <v>7488826283</v>
      </c>
      <c r="O11992" s="7"/>
      <c r="P11992" s="7"/>
      <c r="Q11992" s="7" t="s">
        <v>25585</v>
      </c>
      <c r="R11992" s="39" t="s">
        <v>29389</v>
      </c>
      <c r="S11992" s="7"/>
      <c r="T11992" s="7" t="s">
        <v>1078</v>
      </c>
      <c r="U11992" s="7"/>
      <c r="V11992" s="7"/>
      <c r="W11992" s="7"/>
      <c r="X11992" s="7"/>
      <c r="Y11992" s="39"/>
      <c r="Z11992" s="7"/>
      <c r="AA11992" s="7"/>
      <c r="AB11992" s="24"/>
      <c r="AC11992" t="s">
        <v>26454</v>
      </c>
      <c r="AD11992" t="s">
        <v>23380</v>
      </c>
    </row>
    <row r="11993" spans="1:30" x14ac:dyDescent="0.25">
      <c r="A11993" t="str">
        <f t="shared" si="411"/>
        <v>93630018</v>
      </c>
      <c r="B11993" s="23" t="s">
        <v>58</v>
      </c>
      <c r="C11993" s="7" t="s">
        <v>7738</v>
      </c>
      <c r="D11993" s="66" t="s">
        <v>306</v>
      </c>
      <c r="E11993" s="53" t="e">
        <f>VLOOKUP(D11993,'MPG Master'!$C$3:$I$716,7,0)</f>
        <v>#N/A</v>
      </c>
      <c r="F11993" s="7" t="s">
        <v>107</v>
      </c>
      <c r="G11993" s="67" t="s">
        <v>1682</v>
      </c>
      <c r="H11993" s="53" t="e">
        <f t="shared" si="410"/>
        <v>#N/A</v>
      </c>
      <c r="I11993" s="7" t="s">
        <v>2565</v>
      </c>
      <c r="J11993" s="7" t="s">
        <v>27954</v>
      </c>
      <c r="K11993" s="9">
        <v>30682</v>
      </c>
      <c r="L11993" s="7"/>
      <c r="M11993" s="7"/>
      <c r="N11993" s="7">
        <v>9709873845</v>
      </c>
      <c r="O11993" s="7"/>
      <c r="P11993" s="7"/>
      <c r="Q11993" s="7" t="s">
        <v>99</v>
      </c>
      <c r="R11993" s="39" t="s">
        <v>29390</v>
      </c>
      <c r="S11993" s="7"/>
      <c r="T11993" s="7" t="s">
        <v>693</v>
      </c>
      <c r="U11993" s="7"/>
      <c r="V11993" s="7"/>
      <c r="W11993" s="7"/>
      <c r="X11993" s="7"/>
      <c r="Y11993" s="39"/>
      <c r="Z11993" s="7"/>
      <c r="AA11993" s="7"/>
      <c r="AB11993" s="24"/>
      <c r="AC11993" t="s">
        <v>26454</v>
      </c>
      <c r="AD11993" t="s">
        <v>23380</v>
      </c>
    </row>
    <row r="11994" spans="1:30" x14ac:dyDescent="0.25">
      <c r="A11994" t="str">
        <f t="shared" si="411"/>
        <v>98040003</v>
      </c>
      <c r="B11994" s="23" t="s">
        <v>58</v>
      </c>
      <c r="C11994" s="7" t="s">
        <v>1664</v>
      </c>
      <c r="D11994" s="66" t="s">
        <v>26571</v>
      </c>
      <c r="E11994" s="53" t="e">
        <f>VLOOKUP(D11994,'MPG Master'!$C$3:$I$716,7,0)</f>
        <v>#N/A</v>
      </c>
      <c r="F11994" s="7" t="s">
        <v>26572</v>
      </c>
      <c r="G11994" s="67" t="s">
        <v>61</v>
      </c>
      <c r="H11994" s="53" t="e">
        <f t="shared" si="410"/>
        <v>#N/A</v>
      </c>
      <c r="I11994" s="7" t="s">
        <v>10112</v>
      </c>
      <c r="J11994" s="7" t="s">
        <v>2090</v>
      </c>
      <c r="K11994" s="9">
        <v>37013</v>
      </c>
      <c r="L11994" s="7"/>
      <c r="M11994" s="7"/>
      <c r="N11994" s="7">
        <v>9334064410</v>
      </c>
      <c r="O11994" s="7"/>
      <c r="P11994" s="7"/>
      <c r="Q11994" s="7" t="s">
        <v>1701</v>
      </c>
      <c r="R11994" s="39" t="s">
        <v>29391</v>
      </c>
      <c r="S11994" s="7"/>
      <c r="T11994" s="7" t="s">
        <v>30300</v>
      </c>
      <c r="U11994" s="7"/>
      <c r="V11994" s="7"/>
      <c r="W11994" s="7"/>
      <c r="X11994" s="7"/>
      <c r="Y11994" s="39"/>
      <c r="Z11994" s="7"/>
      <c r="AA11994" s="7"/>
      <c r="AB11994" s="24"/>
      <c r="AC11994" t="s">
        <v>26454</v>
      </c>
      <c r="AD11994" t="s">
        <v>23380</v>
      </c>
    </row>
    <row r="11995" spans="1:30" x14ac:dyDescent="0.25">
      <c r="A11995" t="str">
        <f t="shared" si="411"/>
        <v>98040004</v>
      </c>
      <c r="B11995" s="23" t="s">
        <v>58</v>
      </c>
      <c r="C11995" s="7" t="s">
        <v>1664</v>
      </c>
      <c r="D11995" s="66" t="s">
        <v>26571</v>
      </c>
      <c r="E11995" s="53" t="e">
        <f>VLOOKUP(D11995,'MPG Master'!$C$3:$I$716,7,0)</f>
        <v>#N/A</v>
      </c>
      <c r="F11995" s="7" t="s">
        <v>26572</v>
      </c>
      <c r="G11995" s="67" t="s">
        <v>1679</v>
      </c>
      <c r="H11995" s="53" t="e">
        <f t="shared" si="410"/>
        <v>#N/A</v>
      </c>
      <c r="I11995" s="7" t="s">
        <v>2286</v>
      </c>
      <c r="J11995" s="7" t="s">
        <v>27955</v>
      </c>
      <c r="K11995" s="9">
        <v>35098</v>
      </c>
      <c r="L11995" s="7"/>
      <c r="M11995" s="7"/>
      <c r="N11995" s="7">
        <v>6201644316</v>
      </c>
      <c r="O11995" s="7"/>
      <c r="P11995" s="7"/>
      <c r="Q11995" s="7" t="s">
        <v>2024</v>
      </c>
      <c r="R11995" s="39" t="s">
        <v>29392</v>
      </c>
      <c r="S11995" s="7"/>
      <c r="T11995" s="7" t="s">
        <v>17774</v>
      </c>
      <c r="U11995" s="7"/>
      <c r="V11995" s="7"/>
      <c r="W11995" s="7"/>
      <c r="X11995" s="7"/>
      <c r="Y11995" s="39"/>
      <c r="Z11995" s="7"/>
      <c r="AA11995" s="7"/>
      <c r="AB11995" s="24"/>
      <c r="AC11995" t="s">
        <v>26454</v>
      </c>
      <c r="AD11995" t="s">
        <v>23380</v>
      </c>
    </row>
    <row r="11996" spans="1:30" x14ac:dyDescent="0.25">
      <c r="A11996" t="str">
        <f t="shared" si="411"/>
        <v>98040005</v>
      </c>
      <c r="B11996" s="23" t="s">
        <v>58</v>
      </c>
      <c r="C11996" s="7" t="s">
        <v>1664</v>
      </c>
      <c r="D11996" s="66" t="s">
        <v>26571</v>
      </c>
      <c r="E11996" s="53" t="e">
        <f>VLOOKUP(D11996,'MPG Master'!$C$3:$I$716,7,0)</f>
        <v>#N/A</v>
      </c>
      <c r="F11996" s="7" t="s">
        <v>26572</v>
      </c>
      <c r="G11996" s="67" t="s">
        <v>1680</v>
      </c>
      <c r="H11996" s="53" t="e">
        <f t="shared" si="410"/>
        <v>#N/A</v>
      </c>
      <c r="I11996" s="7" t="s">
        <v>4003</v>
      </c>
      <c r="J11996" s="7" t="s">
        <v>2681</v>
      </c>
      <c r="K11996" s="9">
        <v>33239</v>
      </c>
      <c r="L11996" s="7"/>
      <c r="M11996" s="7"/>
      <c r="N11996" s="7">
        <v>6205716952</v>
      </c>
      <c r="O11996" s="7"/>
      <c r="P11996" s="7"/>
      <c r="Q11996" s="7" t="s">
        <v>1701</v>
      </c>
      <c r="R11996" s="39" t="s">
        <v>29393</v>
      </c>
      <c r="S11996" s="7"/>
      <c r="T11996" s="7" t="s">
        <v>1188</v>
      </c>
      <c r="U11996" s="7"/>
      <c r="V11996" s="7"/>
      <c r="W11996" s="7"/>
      <c r="X11996" s="7"/>
      <c r="Y11996" s="39"/>
      <c r="Z11996" s="7"/>
      <c r="AA11996" s="7"/>
      <c r="AB11996" s="24"/>
      <c r="AC11996" t="s">
        <v>26454</v>
      </c>
      <c r="AD11996" t="s">
        <v>23380</v>
      </c>
    </row>
    <row r="11997" spans="1:30" x14ac:dyDescent="0.25">
      <c r="A11997" t="str">
        <f t="shared" si="411"/>
        <v>98040006</v>
      </c>
      <c r="B11997" s="23" t="s">
        <v>58</v>
      </c>
      <c r="C11997" s="7" t="s">
        <v>1664</v>
      </c>
      <c r="D11997" s="66" t="s">
        <v>26571</v>
      </c>
      <c r="E11997" s="53" t="e">
        <f>VLOOKUP(D11997,'MPG Master'!$C$3:$I$716,7,0)</f>
        <v>#N/A</v>
      </c>
      <c r="F11997" s="7" t="s">
        <v>26572</v>
      </c>
      <c r="G11997" s="67" t="s">
        <v>378</v>
      </c>
      <c r="H11997" s="53" t="e">
        <f t="shared" si="410"/>
        <v>#N/A</v>
      </c>
      <c r="I11997" s="7" t="s">
        <v>27084</v>
      </c>
      <c r="J11997" s="7" t="s">
        <v>27956</v>
      </c>
      <c r="K11997" s="9">
        <v>31413</v>
      </c>
      <c r="L11997" s="7"/>
      <c r="M11997" s="7"/>
      <c r="N11997" s="7">
        <v>8217808815</v>
      </c>
      <c r="O11997" s="7"/>
      <c r="P11997" s="7"/>
      <c r="Q11997" s="7" t="s">
        <v>1701</v>
      </c>
      <c r="R11997" s="39" t="s">
        <v>29394</v>
      </c>
      <c r="S11997" s="7"/>
      <c r="T11997" s="7" t="s">
        <v>1170</v>
      </c>
      <c r="U11997" s="7"/>
      <c r="V11997" s="7"/>
      <c r="W11997" s="7"/>
      <c r="X11997" s="7"/>
      <c r="Y11997" s="39"/>
      <c r="Z11997" s="7"/>
      <c r="AA11997" s="7"/>
      <c r="AB11997" s="24"/>
      <c r="AC11997" t="s">
        <v>26454</v>
      </c>
      <c r="AD11997" t="s">
        <v>23380</v>
      </c>
    </row>
    <row r="11998" spans="1:30" x14ac:dyDescent="0.25">
      <c r="A11998" t="str">
        <f t="shared" si="411"/>
        <v>91480030</v>
      </c>
      <c r="B11998" s="23" t="s">
        <v>58</v>
      </c>
      <c r="C11998" s="7" t="s">
        <v>667</v>
      </c>
      <c r="D11998" s="66" t="s">
        <v>424</v>
      </c>
      <c r="E11998" s="53" t="e">
        <f>VLOOKUP(D11998,'MPG Master'!$C$3:$I$716,7,0)</f>
        <v>#N/A</v>
      </c>
      <c r="F11998" s="7" t="s">
        <v>26710</v>
      </c>
      <c r="G11998" s="67" t="s">
        <v>380</v>
      </c>
      <c r="H11998" s="53" t="e">
        <f t="shared" si="410"/>
        <v>#N/A</v>
      </c>
      <c r="I11998" s="7" t="s">
        <v>3278</v>
      </c>
      <c r="J11998" s="7" t="s">
        <v>5926</v>
      </c>
      <c r="K11998" s="9">
        <v>31048</v>
      </c>
      <c r="L11998" s="7"/>
      <c r="M11998" s="7"/>
      <c r="N11998" s="7">
        <v>9507063512</v>
      </c>
      <c r="O11998" s="7"/>
      <c r="P11998" s="7"/>
      <c r="Q11998" s="7" t="s">
        <v>99</v>
      </c>
      <c r="R11998" s="39" t="s">
        <v>29395</v>
      </c>
      <c r="S11998" s="7"/>
      <c r="T11998" s="7" t="s">
        <v>1030</v>
      </c>
      <c r="U11998" s="7"/>
      <c r="V11998" s="7"/>
      <c r="W11998" s="7"/>
      <c r="X11998" s="7"/>
      <c r="Y11998" s="39"/>
      <c r="Z11998" s="7"/>
      <c r="AA11998" s="7"/>
      <c r="AB11998" s="24"/>
      <c r="AC11998" t="s">
        <v>26454</v>
      </c>
      <c r="AD11998" t="s">
        <v>23380</v>
      </c>
    </row>
    <row r="11999" spans="1:30" x14ac:dyDescent="0.25">
      <c r="A11999" t="str">
        <f t="shared" si="411"/>
        <v>91620043</v>
      </c>
      <c r="B11999" s="23" t="s">
        <v>58</v>
      </c>
      <c r="C11999" s="7" t="s">
        <v>667</v>
      </c>
      <c r="D11999" s="66" t="s">
        <v>432</v>
      </c>
      <c r="E11999" s="53" t="e">
        <f>VLOOKUP(D11999,'MPG Master'!$C$3:$I$716,7,0)</f>
        <v>#N/A</v>
      </c>
      <c r="F11999" s="7" t="s">
        <v>195</v>
      </c>
      <c r="G11999" s="67" t="s">
        <v>2262</v>
      </c>
      <c r="H11999" s="53" t="e">
        <f t="shared" si="410"/>
        <v>#N/A</v>
      </c>
      <c r="I11999" s="7" t="s">
        <v>3716</v>
      </c>
      <c r="J11999" s="7" t="s">
        <v>27957</v>
      </c>
      <c r="K11999" s="9">
        <v>36526</v>
      </c>
      <c r="L11999" s="7"/>
      <c r="M11999" s="7"/>
      <c r="N11999" s="7">
        <v>8088040142</v>
      </c>
      <c r="O11999" s="7"/>
      <c r="P11999" s="7"/>
      <c r="Q11999" s="7" t="s">
        <v>99</v>
      </c>
      <c r="R11999" s="39" t="s">
        <v>29396</v>
      </c>
      <c r="S11999" s="7"/>
      <c r="T11999" s="7" t="s">
        <v>1030</v>
      </c>
      <c r="U11999" s="7"/>
      <c r="V11999" s="7"/>
      <c r="W11999" s="7"/>
      <c r="X11999" s="7"/>
      <c r="Y11999" s="39"/>
      <c r="Z11999" s="7"/>
      <c r="AA11999" s="7"/>
      <c r="AB11999" s="24"/>
      <c r="AC11999" t="s">
        <v>26454</v>
      </c>
      <c r="AD11999" t="s">
        <v>23380</v>
      </c>
    </row>
    <row r="12000" spans="1:30" x14ac:dyDescent="0.25">
      <c r="A12000" t="str">
        <f t="shared" si="411"/>
        <v>24230136</v>
      </c>
      <c r="B12000" s="23" t="s">
        <v>58</v>
      </c>
      <c r="C12000" s="7" t="s">
        <v>1325</v>
      </c>
      <c r="D12000" s="66" t="s">
        <v>584</v>
      </c>
      <c r="E12000" s="53" t="e">
        <f>VLOOKUP(D12000,'MPG Master'!$C$3:$I$716,7,0)</f>
        <v>#N/A</v>
      </c>
      <c r="F12000" s="7" t="s">
        <v>249</v>
      </c>
      <c r="G12000" s="67" t="s">
        <v>395</v>
      </c>
      <c r="H12000" s="53" t="e">
        <f t="shared" si="410"/>
        <v>#N/A</v>
      </c>
      <c r="I12000" s="7" t="s">
        <v>4033</v>
      </c>
      <c r="J12000" s="7" t="s">
        <v>25645</v>
      </c>
      <c r="K12000" s="9">
        <v>34001</v>
      </c>
      <c r="L12000" s="7"/>
      <c r="M12000" s="7"/>
      <c r="N12000" s="7">
        <v>8709427329</v>
      </c>
      <c r="O12000" s="7"/>
      <c r="P12000" s="7"/>
      <c r="Q12000" s="7" t="s">
        <v>11536</v>
      </c>
      <c r="R12000" s="39" t="s">
        <v>29397</v>
      </c>
      <c r="S12000" s="7"/>
      <c r="T12000" s="7" t="s">
        <v>747</v>
      </c>
      <c r="U12000" s="7"/>
      <c r="V12000" s="7"/>
      <c r="W12000" s="7"/>
      <c r="X12000" s="7"/>
      <c r="Y12000" s="39"/>
      <c r="Z12000" s="7"/>
      <c r="AA12000" s="7"/>
      <c r="AB12000" s="24"/>
      <c r="AC12000" t="s">
        <v>26454</v>
      </c>
      <c r="AD12000" t="s">
        <v>23380</v>
      </c>
    </row>
    <row r="12001" spans="1:30" x14ac:dyDescent="0.25">
      <c r="A12001" t="str">
        <f t="shared" si="411"/>
        <v>24280184</v>
      </c>
      <c r="B12001" s="23" t="s">
        <v>58</v>
      </c>
      <c r="C12001" s="7" t="s">
        <v>1325</v>
      </c>
      <c r="D12001" s="66" t="s">
        <v>585</v>
      </c>
      <c r="E12001" s="53" t="e">
        <f>VLOOKUP(D12001,'MPG Master'!$C$3:$I$716,7,0)</f>
        <v>#N/A</v>
      </c>
      <c r="F12001" s="7" t="s">
        <v>250</v>
      </c>
      <c r="G12001" s="67" t="s">
        <v>7799</v>
      </c>
      <c r="H12001" s="53" t="e">
        <f t="shared" si="410"/>
        <v>#N/A</v>
      </c>
      <c r="I12001" s="7" t="s">
        <v>20236</v>
      </c>
      <c r="J12001" s="7" t="s">
        <v>27958</v>
      </c>
      <c r="K12001" s="9">
        <v>29221</v>
      </c>
      <c r="L12001" s="7"/>
      <c r="M12001" s="7"/>
      <c r="N12001" s="7">
        <v>9199165188</v>
      </c>
      <c r="O12001" s="7"/>
      <c r="P12001" s="7"/>
      <c r="Q12001" s="7" t="s">
        <v>1424</v>
      </c>
      <c r="R12001" s="39" t="s">
        <v>29398</v>
      </c>
      <c r="S12001" s="7"/>
      <c r="T12001" s="7" t="s">
        <v>1328</v>
      </c>
      <c r="U12001" s="7"/>
      <c r="V12001" s="7"/>
      <c r="W12001" s="7"/>
      <c r="X12001" s="7"/>
      <c r="Y12001" s="39"/>
      <c r="Z12001" s="7"/>
      <c r="AA12001" s="7"/>
      <c r="AB12001" s="24"/>
      <c r="AC12001" t="s">
        <v>26454</v>
      </c>
      <c r="AD12001" t="s">
        <v>23380</v>
      </c>
    </row>
    <row r="12002" spans="1:30" x14ac:dyDescent="0.25">
      <c r="A12002" t="str">
        <f t="shared" si="411"/>
        <v>24510048</v>
      </c>
      <c r="B12002" s="23" t="s">
        <v>58</v>
      </c>
      <c r="C12002" s="7" t="s">
        <v>1325</v>
      </c>
      <c r="D12002" s="66" t="s">
        <v>604</v>
      </c>
      <c r="E12002" s="53" t="e">
        <f>VLOOKUP(D12002,'MPG Master'!$C$3:$I$716,7,0)</f>
        <v>#N/A</v>
      </c>
      <c r="F12002" s="7" t="s">
        <v>262</v>
      </c>
      <c r="G12002" s="67" t="s">
        <v>2398</v>
      </c>
      <c r="H12002" s="53" t="e">
        <f t="shared" si="410"/>
        <v>#N/A</v>
      </c>
      <c r="I12002" s="7" t="s">
        <v>9139</v>
      </c>
      <c r="J12002" s="7" t="s">
        <v>17954</v>
      </c>
      <c r="K12002" s="9">
        <v>28126</v>
      </c>
      <c r="L12002" s="7"/>
      <c r="M12002" s="7"/>
      <c r="N12002" s="7">
        <v>6206635380</v>
      </c>
      <c r="O12002" s="7"/>
      <c r="P12002" s="7"/>
      <c r="Q12002" s="7" t="s">
        <v>11536</v>
      </c>
      <c r="R12002" s="39" t="s">
        <v>29399</v>
      </c>
      <c r="S12002" s="7"/>
      <c r="T12002" s="7" t="s">
        <v>747</v>
      </c>
      <c r="U12002" s="7"/>
      <c r="V12002" s="7"/>
      <c r="W12002" s="7"/>
      <c r="X12002" s="7"/>
      <c r="Y12002" s="39"/>
      <c r="Z12002" s="7"/>
      <c r="AA12002" s="7"/>
      <c r="AB12002" s="24"/>
      <c r="AC12002" t="s">
        <v>26454</v>
      </c>
      <c r="AD12002" t="s">
        <v>23380</v>
      </c>
    </row>
    <row r="12003" spans="1:30" x14ac:dyDescent="0.25">
      <c r="A12003" t="str">
        <f t="shared" si="411"/>
        <v>12180090</v>
      </c>
      <c r="B12003" s="23" t="s">
        <v>58</v>
      </c>
      <c r="C12003" s="7" t="s">
        <v>1676</v>
      </c>
      <c r="D12003" s="66" t="s">
        <v>334</v>
      </c>
      <c r="E12003" s="53" t="e">
        <f>VLOOKUP(D12003,'MPG Master'!$C$3:$I$716,7,0)</f>
        <v>#N/A</v>
      </c>
      <c r="F12003" s="7" t="s">
        <v>128</v>
      </c>
      <c r="G12003" s="67" t="s">
        <v>7154</v>
      </c>
      <c r="H12003" s="53" t="e">
        <f t="shared" si="410"/>
        <v>#N/A</v>
      </c>
      <c r="I12003" s="7" t="s">
        <v>5596</v>
      </c>
      <c r="J12003" s="7" t="s">
        <v>27959</v>
      </c>
      <c r="K12003" s="9">
        <v>24838</v>
      </c>
      <c r="L12003" s="7"/>
      <c r="M12003" s="7"/>
      <c r="N12003" s="7">
        <v>8102682872</v>
      </c>
      <c r="O12003" s="7"/>
      <c r="P12003" s="7"/>
      <c r="Q12003" s="7" t="s">
        <v>4724</v>
      </c>
      <c r="R12003" s="39" t="s">
        <v>29400</v>
      </c>
      <c r="S12003" s="7"/>
      <c r="T12003" s="7" t="s">
        <v>774</v>
      </c>
      <c r="U12003" s="7"/>
      <c r="V12003" s="7"/>
      <c r="W12003" s="7"/>
      <c r="X12003" s="7"/>
      <c r="Y12003" s="39"/>
      <c r="Z12003" s="7"/>
      <c r="AA12003" s="7"/>
      <c r="AB12003" s="24"/>
      <c r="AC12003" t="s">
        <v>26454</v>
      </c>
      <c r="AD12003" t="s">
        <v>23380</v>
      </c>
    </row>
    <row r="12004" spans="1:30" x14ac:dyDescent="0.25">
      <c r="A12004" t="str">
        <f t="shared" si="411"/>
        <v>12130057</v>
      </c>
      <c r="B12004" s="23" t="s">
        <v>58</v>
      </c>
      <c r="C12004" s="7" t="s">
        <v>1676</v>
      </c>
      <c r="D12004" s="66" t="s">
        <v>331</v>
      </c>
      <c r="E12004" s="53" t="e">
        <f>VLOOKUP(D12004,'MPG Master'!$C$3:$I$716,7,0)</f>
        <v>#N/A</v>
      </c>
      <c r="F12004" s="7" t="s">
        <v>125</v>
      </c>
      <c r="G12004" s="67" t="s">
        <v>2495</v>
      </c>
      <c r="H12004" s="53" t="e">
        <f t="shared" si="410"/>
        <v>#N/A</v>
      </c>
      <c r="I12004" s="7" t="s">
        <v>4048</v>
      </c>
      <c r="J12004" s="7" t="s">
        <v>5090</v>
      </c>
      <c r="K12004" s="9">
        <v>27395</v>
      </c>
      <c r="L12004" s="7"/>
      <c r="M12004" s="7"/>
      <c r="N12004" s="7">
        <v>7295060463</v>
      </c>
      <c r="O12004" s="7"/>
      <c r="P12004" s="7"/>
      <c r="Q12004" s="7" t="s">
        <v>4724</v>
      </c>
      <c r="R12004" s="39" t="s">
        <v>29401</v>
      </c>
      <c r="S12004" s="7"/>
      <c r="T12004" s="7" t="s">
        <v>774</v>
      </c>
      <c r="U12004" s="7"/>
      <c r="V12004" s="7"/>
      <c r="W12004" s="7"/>
      <c r="X12004" s="7"/>
      <c r="Y12004" s="39"/>
      <c r="Z12004" s="7"/>
      <c r="AA12004" s="7"/>
      <c r="AB12004" s="24"/>
      <c r="AC12004" t="s">
        <v>26454</v>
      </c>
      <c r="AD12004" t="s">
        <v>23380</v>
      </c>
    </row>
    <row r="12005" spans="1:30" x14ac:dyDescent="0.25">
      <c r="A12005" t="str">
        <f t="shared" si="411"/>
        <v>12800017</v>
      </c>
      <c r="B12005" s="23" t="s">
        <v>58</v>
      </c>
      <c r="C12005" s="7" t="s">
        <v>1676</v>
      </c>
      <c r="D12005" s="66" t="s">
        <v>23187</v>
      </c>
      <c r="E12005" s="53" t="e">
        <f>VLOOKUP(D12005,'MPG Master'!$C$3:$I$716,7,0)</f>
        <v>#N/A</v>
      </c>
      <c r="F12005" s="7" t="s">
        <v>23189</v>
      </c>
      <c r="G12005" s="67" t="s">
        <v>1683</v>
      </c>
      <c r="H12005" s="53" t="e">
        <f t="shared" si="410"/>
        <v>#N/A</v>
      </c>
      <c r="I12005" s="7" t="s">
        <v>7075</v>
      </c>
      <c r="J12005" s="7" t="s">
        <v>1155</v>
      </c>
      <c r="K12005" s="9">
        <v>34335</v>
      </c>
      <c r="L12005" s="7"/>
      <c r="M12005" s="7"/>
      <c r="N12005" s="7">
        <v>8294817581</v>
      </c>
      <c r="O12005" s="7"/>
      <c r="P12005" s="7"/>
      <c r="Q12005" s="7" t="s">
        <v>1424</v>
      </c>
      <c r="R12005" s="39" t="s">
        <v>29402</v>
      </c>
      <c r="S12005" s="7"/>
      <c r="T12005" s="7" t="s">
        <v>17777</v>
      </c>
      <c r="U12005" s="7"/>
      <c r="V12005" s="7"/>
      <c r="W12005" s="7"/>
      <c r="X12005" s="7"/>
      <c r="Y12005" s="39"/>
      <c r="Z12005" s="7"/>
      <c r="AA12005" s="7"/>
      <c r="AB12005" s="24"/>
      <c r="AC12005" t="s">
        <v>26454</v>
      </c>
      <c r="AD12005" t="s">
        <v>23380</v>
      </c>
    </row>
    <row r="12006" spans="1:30" x14ac:dyDescent="0.25">
      <c r="A12006" t="str">
        <f t="shared" si="411"/>
        <v>12180091</v>
      </c>
      <c r="B12006" s="23" t="s">
        <v>58</v>
      </c>
      <c r="C12006" s="7" t="s">
        <v>1676</v>
      </c>
      <c r="D12006" s="66" t="s">
        <v>334</v>
      </c>
      <c r="E12006" s="53" t="e">
        <f>VLOOKUP(D12006,'MPG Master'!$C$3:$I$716,7,0)</f>
        <v>#N/A</v>
      </c>
      <c r="F12006" s="7" t="s">
        <v>128</v>
      </c>
      <c r="G12006" s="67" t="s">
        <v>388</v>
      </c>
      <c r="H12006" s="53" t="e">
        <f t="shared" si="410"/>
        <v>#N/A</v>
      </c>
      <c r="I12006" s="7" t="s">
        <v>11311</v>
      </c>
      <c r="J12006" s="7" t="s">
        <v>6112</v>
      </c>
      <c r="K12006" s="9">
        <v>35806</v>
      </c>
      <c r="L12006" s="7"/>
      <c r="M12006" s="7"/>
      <c r="N12006" s="7">
        <v>7091519187</v>
      </c>
      <c r="O12006" s="7"/>
      <c r="P12006" s="7"/>
      <c r="Q12006" s="7" t="s">
        <v>1716</v>
      </c>
      <c r="R12006" s="39" t="s">
        <v>29403</v>
      </c>
      <c r="S12006" s="7"/>
      <c r="T12006" s="7" t="s">
        <v>747</v>
      </c>
      <c r="U12006" s="7"/>
      <c r="V12006" s="7"/>
      <c r="W12006" s="7"/>
      <c r="X12006" s="7"/>
      <c r="Y12006" s="39"/>
      <c r="Z12006" s="7"/>
      <c r="AA12006" s="7"/>
      <c r="AB12006" s="24"/>
      <c r="AC12006" t="s">
        <v>26454</v>
      </c>
      <c r="AD12006" t="s">
        <v>23380</v>
      </c>
    </row>
    <row r="12007" spans="1:30" x14ac:dyDescent="0.25">
      <c r="A12007" t="str">
        <f t="shared" si="411"/>
        <v>12810016</v>
      </c>
      <c r="B12007" s="23" t="s">
        <v>58</v>
      </c>
      <c r="C12007" s="7" t="s">
        <v>1676</v>
      </c>
      <c r="D12007" s="66" t="s">
        <v>23188</v>
      </c>
      <c r="E12007" s="53" t="e">
        <f>VLOOKUP(D12007,'MPG Master'!$C$3:$I$716,7,0)</f>
        <v>#N/A</v>
      </c>
      <c r="F12007" s="7" t="s">
        <v>23190</v>
      </c>
      <c r="G12007" s="67" t="s">
        <v>1772</v>
      </c>
      <c r="H12007" s="53" t="e">
        <f t="shared" si="410"/>
        <v>#N/A</v>
      </c>
      <c r="I12007" s="7" t="s">
        <v>2711</v>
      </c>
      <c r="J12007" s="7" t="s">
        <v>27960</v>
      </c>
      <c r="K12007" s="9">
        <v>38348</v>
      </c>
      <c r="L12007" s="7"/>
      <c r="M12007" s="7"/>
      <c r="N12007" s="7">
        <v>9122006924</v>
      </c>
      <c r="O12007" s="7"/>
      <c r="P12007" s="7"/>
      <c r="Q12007" s="7" t="s">
        <v>1716</v>
      </c>
      <c r="R12007" s="39" t="s">
        <v>29404</v>
      </c>
      <c r="S12007" s="7"/>
      <c r="T12007" s="7" t="s">
        <v>747</v>
      </c>
      <c r="U12007" s="7"/>
      <c r="V12007" s="7"/>
      <c r="W12007" s="7"/>
      <c r="X12007" s="7"/>
      <c r="Y12007" s="39"/>
      <c r="Z12007" s="7"/>
      <c r="AA12007" s="7"/>
      <c r="AB12007" s="24"/>
      <c r="AC12007" t="s">
        <v>26454</v>
      </c>
      <c r="AD12007" t="s">
        <v>23380</v>
      </c>
    </row>
    <row r="12008" spans="1:30" x14ac:dyDescent="0.25">
      <c r="A12008" t="str">
        <f t="shared" si="411"/>
        <v>51310031</v>
      </c>
      <c r="B12008" s="23" t="s">
        <v>58</v>
      </c>
      <c r="C12008" s="7" t="s">
        <v>1448</v>
      </c>
      <c r="D12008" s="66" t="s">
        <v>7527</v>
      </c>
      <c r="E12008" s="53" t="e">
        <f>VLOOKUP(D12008,'MPG Master'!$C$3:$I$716,7,0)</f>
        <v>#N/A</v>
      </c>
      <c r="F12008" s="7" t="s">
        <v>26715</v>
      </c>
      <c r="G12008" s="67" t="s">
        <v>1951</v>
      </c>
      <c r="H12008" s="53" t="e">
        <f t="shared" si="410"/>
        <v>#N/A</v>
      </c>
      <c r="I12008" s="7" t="s">
        <v>6167</v>
      </c>
      <c r="J12008" s="7" t="s">
        <v>8789</v>
      </c>
      <c r="K12008" s="9">
        <v>33701</v>
      </c>
      <c r="L12008" s="7"/>
      <c r="M12008" s="7"/>
      <c r="N12008" s="7">
        <v>9162272619</v>
      </c>
      <c r="O12008" s="7"/>
      <c r="P12008" s="7"/>
      <c r="Q12008" s="7" t="s">
        <v>1851</v>
      </c>
      <c r="R12008" s="39" t="s">
        <v>29405</v>
      </c>
      <c r="S12008" s="7"/>
      <c r="T12008" s="7" t="s">
        <v>747</v>
      </c>
      <c r="U12008" s="7"/>
      <c r="V12008" s="7"/>
      <c r="W12008" s="7"/>
      <c r="X12008" s="7"/>
      <c r="Y12008" s="39"/>
      <c r="Z12008" s="7"/>
      <c r="AA12008" s="7"/>
      <c r="AB12008" s="24"/>
      <c r="AC12008" t="s">
        <v>26454</v>
      </c>
      <c r="AD12008" t="s">
        <v>23380</v>
      </c>
    </row>
    <row r="12009" spans="1:30" x14ac:dyDescent="0.25">
      <c r="A12009" t="str">
        <f t="shared" si="411"/>
        <v>12390047</v>
      </c>
      <c r="B12009" s="23" t="s">
        <v>58</v>
      </c>
      <c r="C12009" s="7" t="s">
        <v>665</v>
      </c>
      <c r="D12009" s="66" t="s">
        <v>458</v>
      </c>
      <c r="E12009" s="53" t="e">
        <f>VLOOKUP(D12009,'MPG Master'!$C$3:$I$716,7,0)</f>
        <v>#N/A</v>
      </c>
      <c r="F12009" s="7" t="s">
        <v>205</v>
      </c>
      <c r="G12009" s="67" t="s">
        <v>1867</v>
      </c>
      <c r="H12009" s="53" t="e">
        <f t="shared" si="410"/>
        <v>#N/A</v>
      </c>
      <c r="I12009" s="7" t="s">
        <v>27085</v>
      </c>
      <c r="J12009" s="7" t="s">
        <v>27961</v>
      </c>
      <c r="K12009" s="9">
        <v>22647</v>
      </c>
      <c r="L12009" s="7"/>
      <c r="M12009" s="7"/>
      <c r="N12009" s="7">
        <v>9631227398</v>
      </c>
      <c r="O12009" s="7"/>
      <c r="P12009" s="7"/>
      <c r="Q12009" s="7" t="s">
        <v>4724</v>
      </c>
      <c r="R12009" s="39" t="s">
        <v>29406</v>
      </c>
      <c r="S12009" s="7"/>
      <c r="T12009" s="7" t="s">
        <v>30301</v>
      </c>
      <c r="U12009" s="7"/>
      <c r="V12009" s="7"/>
      <c r="W12009" s="7"/>
      <c r="X12009" s="7"/>
      <c r="Y12009" s="39"/>
      <c r="Z12009" s="7"/>
      <c r="AA12009" s="7"/>
      <c r="AB12009" s="24"/>
      <c r="AC12009" t="s">
        <v>26454</v>
      </c>
      <c r="AD12009" t="s">
        <v>23380</v>
      </c>
    </row>
    <row r="12010" spans="1:30" x14ac:dyDescent="0.25">
      <c r="A12010" t="str">
        <f t="shared" si="411"/>
        <v>12390048</v>
      </c>
      <c r="B12010" s="23" t="s">
        <v>58</v>
      </c>
      <c r="C12010" s="7" t="s">
        <v>665</v>
      </c>
      <c r="D12010" s="66" t="s">
        <v>458</v>
      </c>
      <c r="E12010" s="53" t="e">
        <f>VLOOKUP(D12010,'MPG Master'!$C$3:$I$716,7,0)</f>
        <v>#N/A</v>
      </c>
      <c r="F12010" s="7" t="s">
        <v>205</v>
      </c>
      <c r="G12010" s="67" t="s">
        <v>2398</v>
      </c>
      <c r="H12010" s="53" t="e">
        <f t="shared" si="410"/>
        <v>#N/A</v>
      </c>
      <c r="I12010" s="7" t="s">
        <v>21426</v>
      </c>
      <c r="J12010" s="7" t="s">
        <v>27962</v>
      </c>
      <c r="K12010" s="9">
        <v>21186</v>
      </c>
      <c r="L12010" s="7"/>
      <c r="M12010" s="7"/>
      <c r="N12010" s="7">
        <v>9060784927</v>
      </c>
      <c r="O12010" s="7"/>
      <c r="P12010" s="7"/>
      <c r="Q12010" s="7" t="s">
        <v>1851</v>
      </c>
      <c r="R12010" s="39" t="s">
        <v>29407</v>
      </c>
      <c r="S12010" s="7"/>
      <c r="T12010" s="7" t="s">
        <v>747</v>
      </c>
      <c r="U12010" s="7"/>
      <c r="V12010" s="7"/>
      <c r="W12010" s="7"/>
      <c r="X12010" s="7"/>
      <c r="Y12010" s="39"/>
      <c r="Z12010" s="7"/>
      <c r="AA12010" s="7"/>
      <c r="AB12010" s="24"/>
      <c r="AC12010" t="s">
        <v>26454</v>
      </c>
      <c r="AD12010" t="s">
        <v>23380</v>
      </c>
    </row>
    <row r="12011" spans="1:30" x14ac:dyDescent="0.25">
      <c r="A12011" t="str">
        <f t="shared" si="411"/>
        <v>12390049</v>
      </c>
      <c r="B12011" s="23" t="s">
        <v>58</v>
      </c>
      <c r="C12011" s="7" t="s">
        <v>665</v>
      </c>
      <c r="D12011" s="66" t="s">
        <v>458</v>
      </c>
      <c r="E12011" s="53" t="e">
        <f>VLOOKUP(D12011,'MPG Master'!$C$3:$I$716,7,0)</f>
        <v>#N/A</v>
      </c>
      <c r="F12011" s="7" t="s">
        <v>205</v>
      </c>
      <c r="G12011" s="67" t="s">
        <v>2464</v>
      </c>
      <c r="H12011" s="53" t="e">
        <f t="shared" ref="H12011:H12073" si="412">E12011&amp;G12011</f>
        <v>#N/A</v>
      </c>
      <c r="I12011" s="7" t="s">
        <v>9265</v>
      </c>
      <c r="J12011" s="7" t="s">
        <v>2067</v>
      </c>
      <c r="K12011" s="9">
        <v>35796</v>
      </c>
      <c r="L12011" s="7"/>
      <c r="M12011" s="7"/>
      <c r="N12011" s="7">
        <v>8521625226</v>
      </c>
      <c r="O12011" s="7"/>
      <c r="P12011" s="7"/>
      <c r="Q12011" s="7" t="s">
        <v>1851</v>
      </c>
      <c r="R12011" s="39" t="s">
        <v>29408</v>
      </c>
      <c r="S12011" s="7"/>
      <c r="T12011" s="7" t="s">
        <v>747</v>
      </c>
      <c r="U12011" s="7"/>
      <c r="V12011" s="7"/>
      <c r="W12011" s="7"/>
      <c r="X12011" s="7"/>
      <c r="Y12011" s="39"/>
      <c r="Z12011" s="7"/>
      <c r="AA12011" s="7"/>
      <c r="AB12011" s="24"/>
      <c r="AC12011" t="s">
        <v>26454</v>
      </c>
      <c r="AD12011" t="s">
        <v>23380</v>
      </c>
    </row>
    <row r="12012" spans="1:30" x14ac:dyDescent="0.25">
      <c r="A12012" t="str">
        <f t="shared" si="411"/>
        <v>12390051</v>
      </c>
      <c r="B12012" s="23" t="s">
        <v>58</v>
      </c>
      <c r="C12012" s="7" t="s">
        <v>665</v>
      </c>
      <c r="D12012" s="66" t="s">
        <v>458</v>
      </c>
      <c r="E12012" s="53" t="e">
        <f>VLOOKUP(D12012,'MPG Master'!$C$3:$I$716,7,0)</f>
        <v>#N/A</v>
      </c>
      <c r="F12012" s="7" t="s">
        <v>205</v>
      </c>
      <c r="G12012" s="67" t="s">
        <v>1991</v>
      </c>
      <c r="H12012" s="53" t="e">
        <f t="shared" si="412"/>
        <v>#N/A</v>
      </c>
      <c r="I12012" s="7" t="s">
        <v>1852</v>
      </c>
      <c r="J12012" s="7" t="s">
        <v>1456</v>
      </c>
      <c r="K12012" s="9">
        <v>33970</v>
      </c>
      <c r="L12012" s="7"/>
      <c r="M12012" s="7"/>
      <c r="N12012" s="7">
        <v>9523792429</v>
      </c>
      <c r="O12012" s="7"/>
      <c r="P12012" s="7"/>
      <c r="Q12012" s="7" t="s">
        <v>1851</v>
      </c>
      <c r="R12012" s="39" t="s">
        <v>29409</v>
      </c>
      <c r="S12012" s="7"/>
      <c r="T12012" s="7" t="s">
        <v>747</v>
      </c>
      <c r="U12012" s="7"/>
      <c r="V12012" s="7"/>
      <c r="W12012" s="7"/>
      <c r="X12012" s="7"/>
      <c r="Y12012" s="39"/>
      <c r="Z12012" s="7"/>
      <c r="AA12012" s="7"/>
      <c r="AB12012" s="24"/>
      <c r="AC12012" t="s">
        <v>26454</v>
      </c>
      <c r="AD12012" t="s">
        <v>23380</v>
      </c>
    </row>
    <row r="12013" spans="1:30" x14ac:dyDescent="0.25">
      <c r="A12013" t="str">
        <f t="shared" si="411"/>
        <v>12390050</v>
      </c>
      <c r="B12013" s="23" t="s">
        <v>58</v>
      </c>
      <c r="C12013" s="7" t="s">
        <v>665</v>
      </c>
      <c r="D12013" s="66" t="s">
        <v>458</v>
      </c>
      <c r="E12013" s="53" t="e">
        <f>VLOOKUP(D12013,'MPG Master'!$C$3:$I$716,7,0)</f>
        <v>#N/A</v>
      </c>
      <c r="F12013" s="7" t="s">
        <v>205</v>
      </c>
      <c r="G12013" s="67" t="s">
        <v>1928</v>
      </c>
      <c r="H12013" s="53" t="e">
        <f t="shared" si="412"/>
        <v>#N/A</v>
      </c>
      <c r="I12013" s="7" t="s">
        <v>27086</v>
      </c>
      <c r="J12013" s="7" t="s">
        <v>27963</v>
      </c>
      <c r="K12013" s="9">
        <v>20455</v>
      </c>
      <c r="L12013" s="7"/>
      <c r="M12013" s="7"/>
      <c r="N12013" s="7">
        <v>7763936262</v>
      </c>
      <c r="O12013" s="7"/>
      <c r="P12013" s="7"/>
      <c r="Q12013" s="7" t="s">
        <v>1851</v>
      </c>
      <c r="R12013" s="39" t="s">
        <v>29410</v>
      </c>
      <c r="S12013" s="7"/>
      <c r="T12013" s="7" t="s">
        <v>747</v>
      </c>
      <c r="U12013" s="7"/>
      <c r="V12013" s="7"/>
      <c r="W12013" s="7"/>
      <c r="X12013" s="7"/>
      <c r="Y12013" s="39"/>
      <c r="Z12013" s="7"/>
      <c r="AA12013" s="7"/>
      <c r="AB12013" s="24"/>
      <c r="AC12013" t="s">
        <v>26454</v>
      </c>
      <c r="AD12013" t="s">
        <v>23380</v>
      </c>
    </row>
    <row r="12014" spans="1:30" x14ac:dyDescent="0.25">
      <c r="A12014" t="str">
        <f t="shared" si="411"/>
        <v>12390052</v>
      </c>
      <c r="B12014" s="23" t="s">
        <v>58</v>
      </c>
      <c r="C12014" s="7" t="s">
        <v>665</v>
      </c>
      <c r="D12014" s="66" t="s">
        <v>458</v>
      </c>
      <c r="E12014" s="53" t="e">
        <f>VLOOKUP(D12014,'MPG Master'!$C$3:$I$716,7,0)</f>
        <v>#N/A</v>
      </c>
      <c r="F12014" s="7" t="s">
        <v>205</v>
      </c>
      <c r="G12014" s="67" t="s">
        <v>1877</v>
      </c>
      <c r="H12014" s="53" t="e">
        <f t="shared" si="412"/>
        <v>#N/A</v>
      </c>
      <c r="I12014" s="7" t="s">
        <v>27087</v>
      </c>
      <c r="J12014" s="7" t="s">
        <v>27964</v>
      </c>
      <c r="K12014" s="9">
        <v>36624</v>
      </c>
      <c r="L12014" s="7"/>
      <c r="M12014" s="7"/>
      <c r="N12014" s="7">
        <v>8340225822</v>
      </c>
      <c r="O12014" s="7"/>
      <c r="P12014" s="7"/>
      <c r="Q12014" s="7" t="s">
        <v>25580</v>
      </c>
      <c r="R12014" s="39" t="s">
        <v>29411</v>
      </c>
      <c r="S12014" s="7"/>
      <c r="T12014" s="7" t="s">
        <v>932</v>
      </c>
      <c r="U12014" s="7"/>
      <c r="V12014" s="7"/>
      <c r="W12014" s="7"/>
      <c r="X12014" s="7"/>
      <c r="Y12014" s="39"/>
      <c r="Z12014" s="7"/>
      <c r="AA12014" s="7"/>
      <c r="AB12014" s="24"/>
      <c r="AC12014" t="s">
        <v>26454</v>
      </c>
      <c r="AD12014" t="s">
        <v>23380</v>
      </c>
    </row>
    <row r="12015" spans="1:30" x14ac:dyDescent="0.25">
      <c r="A12015" t="str">
        <f t="shared" si="411"/>
        <v>12500046</v>
      </c>
      <c r="B12015" s="23" t="s">
        <v>58</v>
      </c>
      <c r="C12015" s="7" t="s">
        <v>665</v>
      </c>
      <c r="D12015" s="66" t="s">
        <v>23365</v>
      </c>
      <c r="E12015" s="53" t="e">
        <f>VLOOKUP(D12015,'MPG Master'!$C$3:$I$716,7,0)</f>
        <v>#N/A</v>
      </c>
      <c r="F12015" s="7" t="s">
        <v>23367</v>
      </c>
      <c r="G12015" s="67" t="s">
        <v>1881</v>
      </c>
      <c r="H12015" s="53" t="e">
        <f t="shared" si="412"/>
        <v>#N/A</v>
      </c>
      <c r="I12015" s="7" t="s">
        <v>7465</v>
      </c>
      <c r="J12015" s="7" t="s">
        <v>3316</v>
      </c>
      <c r="K12015" s="9">
        <v>32725</v>
      </c>
      <c r="L12015" s="7"/>
      <c r="M12015" s="7"/>
      <c r="N12015" s="7">
        <v>9546493929</v>
      </c>
      <c r="O12015" s="7"/>
      <c r="P12015" s="7"/>
      <c r="Q12015" s="7" t="s">
        <v>4724</v>
      </c>
      <c r="R12015" s="39" t="s">
        <v>29412</v>
      </c>
      <c r="S12015" s="7"/>
      <c r="T12015" s="7" t="s">
        <v>1080</v>
      </c>
      <c r="U12015" s="7"/>
      <c r="V12015" s="7"/>
      <c r="W12015" s="7"/>
      <c r="X12015" s="7"/>
      <c r="Y12015" s="39"/>
      <c r="Z12015" s="7"/>
      <c r="AA12015" s="7"/>
      <c r="AB12015" s="24"/>
      <c r="AC12015" t="s">
        <v>26454</v>
      </c>
      <c r="AD12015" t="s">
        <v>23380</v>
      </c>
    </row>
    <row r="12016" spans="1:30" x14ac:dyDescent="0.25">
      <c r="A12016" t="str">
        <f t="shared" si="411"/>
        <v>12500045</v>
      </c>
      <c r="B12016" s="23" t="s">
        <v>58</v>
      </c>
      <c r="C12016" s="7" t="s">
        <v>665</v>
      </c>
      <c r="D12016" s="66" t="s">
        <v>23365</v>
      </c>
      <c r="E12016" s="53" t="e">
        <f>VLOOKUP(D12016,'MPG Master'!$C$3:$I$716,7,0)</f>
        <v>#N/A</v>
      </c>
      <c r="F12016" s="7" t="s">
        <v>23367</v>
      </c>
      <c r="G12016" s="67" t="s">
        <v>2394</v>
      </c>
      <c r="H12016" s="53" t="e">
        <f t="shared" si="412"/>
        <v>#N/A</v>
      </c>
      <c r="I12016" s="7" t="s">
        <v>27088</v>
      </c>
      <c r="J12016" s="7" t="s">
        <v>27965</v>
      </c>
      <c r="K12016" s="9">
        <v>20078</v>
      </c>
      <c r="L12016" s="7"/>
      <c r="M12016" s="7"/>
      <c r="N12016" s="7">
        <v>9801374178</v>
      </c>
      <c r="O12016" s="7"/>
      <c r="P12016" s="7"/>
      <c r="Q12016" s="7" t="s">
        <v>2062</v>
      </c>
      <c r="R12016" s="39" t="s">
        <v>29413</v>
      </c>
      <c r="S12016" s="7"/>
      <c r="T12016" s="7" t="s">
        <v>1065</v>
      </c>
      <c r="U12016" s="7"/>
      <c r="V12016" s="7"/>
      <c r="W12016" s="7"/>
      <c r="X12016" s="7"/>
      <c r="Y12016" s="39"/>
      <c r="Z12016" s="7"/>
      <c r="AA12016" s="7"/>
      <c r="AB12016" s="24"/>
      <c r="AC12016" t="s">
        <v>26454</v>
      </c>
      <c r="AD12016" t="s">
        <v>23380</v>
      </c>
    </row>
    <row r="12017" spans="1:30" x14ac:dyDescent="0.25">
      <c r="A12017" t="str">
        <f t="shared" si="411"/>
        <v>13070029</v>
      </c>
      <c r="B12017" s="23" t="s">
        <v>58</v>
      </c>
      <c r="C12017" s="7" t="s">
        <v>665</v>
      </c>
      <c r="D12017" s="66" t="s">
        <v>26560</v>
      </c>
      <c r="E12017" s="53" t="e">
        <f>VLOOKUP(D12017,'MPG Master'!$C$3:$I$716,7,0)</f>
        <v>#N/A</v>
      </c>
      <c r="F12017" s="7" t="s">
        <v>152</v>
      </c>
      <c r="G12017" s="67" t="s">
        <v>1927</v>
      </c>
      <c r="H12017" s="53" t="e">
        <f t="shared" si="412"/>
        <v>#N/A</v>
      </c>
      <c r="I12017" s="7" t="s">
        <v>27089</v>
      </c>
      <c r="J12017" s="7" t="s">
        <v>26196</v>
      </c>
      <c r="K12017" s="9">
        <v>27593</v>
      </c>
      <c r="L12017" s="7"/>
      <c r="M12017" s="7"/>
      <c r="N12017" s="7">
        <v>9546494821</v>
      </c>
      <c r="O12017" s="7"/>
      <c r="P12017" s="7"/>
      <c r="Q12017" s="7" t="s">
        <v>1851</v>
      </c>
      <c r="R12017" s="39" t="s">
        <v>29414</v>
      </c>
      <c r="S12017" s="7"/>
      <c r="T12017" s="7" t="s">
        <v>747</v>
      </c>
      <c r="U12017" s="7"/>
      <c r="V12017" s="7"/>
      <c r="W12017" s="7"/>
      <c r="X12017" s="7"/>
      <c r="Y12017" s="39"/>
      <c r="Z12017" s="7"/>
      <c r="AA12017" s="7"/>
      <c r="AB12017" s="24"/>
      <c r="AC12017" t="s">
        <v>26454</v>
      </c>
      <c r="AD12017" t="s">
        <v>23380</v>
      </c>
    </row>
    <row r="12018" spans="1:30" x14ac:dyDescent="0.25">
      <c r="A12018" t="str">
        <f t="shared" ref="A12018:A12080" si="413">CONCATENATE(D12018,G12018)</f>
        <v>12440058</v>
      </c>
      <c r="B12018" s="23" t="s">
        <v>58</v>
      </c>
      <c r="C12018" s="7" t="s">
        <v>665</v>
      </c>
      <c r="D12018" s="66" t="s">
        <v>7550</v>
      </c>
      <c r="E12018" s="53" t="e">
        <f>VLOOKUP(D12018,'MPG Master'!$C$3:$I$716,7,0)</f>
        <v>#N/A</v>
      </c>
      <c r="F12018" s="7" t="s">
        <v>26674</v>
      </c>
      <c r="G12018" s="67" t="s">
        <v>1690</v>
      </c>
      <c r="H12018" s="53" t="e">
        <f t="shared" si="412"/>
        <v>#N/A</v>
      </c>
      <c r="I12018" s="7" t="s">
        <v>2218</v>
      </c>
      <c r="J12018" s="7" t="s">
        <v>27966</v>
      </c>
      <c r="K12018" s="9">
        <v>31778</v>
      </c>
      <c r="L12018" s="7"/>
      <c r="M12018" s="7"/>
      <c r="N12018" s="7">
        <v>7488423871</v>
      </c>
      <c r="O12018" s="7"/>
      <c r="P12018" s="7"/>
      <c r="Q12018" s="7" t="s">
        <v>1701</v>
      </c>
      <c r="R12018" s="39" t="s">
        <v>29415</v>
      </c>
      <c r="S12018" s="7"/>
      <c r="T12018" s="7" t="s">
        <v>3419</v>
      </c>
      <c r="U12018" s="7"/>
      <c r="V12018" s="7"/>
      <c r="W12018" s="7"/>
      <c r="X12018" s="7"/>
      <c r="Y12018" s="39"/>
      <c r="Z12018" s="7"/>
      <c r="AA12018" s="7"/>
      <c r="AB12018" s="24"/>
      <c r="AC12018" t="s">
        <v>26454</v>
      </c>
      <c r="AD12018" t="s">
        <v>23380</v>
      </c>
    </row>
    <row r="12019" spans="1:30" x14ac:dyDescent="0.25">
      <c r="A12019" t="str">
        <f t="shared" si="413"/>
        <v>12440057</v>
      </c>
      <c r="B12019" s="23" t="s">
        <v>58</v>
      </c>
      <c r="C12019" s="7" t="s">
        <v>665</v>
      </c>
      <c r="D12019" s="66" t="s">
        <v>7550</v>
      </c>
      <c r="E12019" s="53" t="e">
        <f>VLOOKUP(D12019,'MPG Master'!$C$3:$I$716,7,0)</f>
        <v>#N/A</v>
      </c>
      <c r="F12019" s="7" t="s">
        <v>26674</v>
      </c>
      <c r="G12019" s="67" t="s">
        <v>2495</v>
      </c>
      <c r="H12019" s="53" t="e">
        <f t="shared" si="412"/>
        <v>#N/A</v>
      </c>
      <c r="I12019" s="7" t="s">
        <v>27090</v>
      </c>
      <c r="J12019" s="7" t="s">
        <v>21446</v>
      </c>
      <c r="K12019" s="9">
        <v>18994</v>
      </c>
      <c r="L12019" s="7"/>
      <c r="M12019" s="7"/>
      <c r="N12019" s="7">
        <v>7634887201</v>
      </c>
      <c r="O12019" s="7"/>
      <c r="P12019" s="7"/>
      <c r="Q12019" s="7" t="s">
        <v>2439</v>
      </c>
      <c r="R12019" s="39" t="s">
        <v>29416</v>
      </c>
      <c r="S12019" s="7"/>
      <c r="T12019" s="7" t="s">
        <v>1058</v>
      </c>
      <c r="U12019" s="7"/>
      <c r="V12019" s="7"/>
      <c r="W12019" s="7"/>
      <c r="X12019" s="7"/>
      <c r="Y12019" s="39"/>
      <c r="Z12019" s="7"/>
      <c r="AA12019" s="7"/>
      <c r="AB12019" s="24"/>
      <c r="AC12019" t="s">
        <v>26454</v>
      </c>
      <c r="AD12019" t="s">
        <v>23380</v>
      </c>
    </row>
    <row r="12020" spans="1:30" x14ac:dyDescent="0.25">
      <c r="A12020" t="str">
        <f t="shared" si="413"/>
        <v>12410027</v>
      </c>
      <c r="B12020" s="23" t="s">
        <v>58</v>
      </c>
      <c r="C12020" s="7" t="s">
        <v>665</v>
      </c>
      <c r="D12020" s="66" t="s">
        <v>7549</v>
      </c>
      <c r="E12020" s="53" t="e">
        <f>VLOOKUP(D12020,'MPG Master'!$C$3:$I$716,7,0)</f>
        <v>#N/A</v>
      </c>
      <c r="F12020" s="7" t="s">
        <v>26708</v>
      </c>
      <c r="G12020" s="67" t="s">
        <v>1840</v>
      </c>
      <c r="H12020" s="53" t="e">
        <f t="shared" si="412"/>
        <v>#N/A</v>
      </c>
      <c r="I12020" s="7" t="s">
        <v>27091</v>
      </c>
      <c r="J12020" s="7" t="s">
        <v>27967</v>
      </c>
      <c r="K12020" s="9">
        <v>28185</v>
      </c>
      <c r="L12020" s="7"/>
      <c r="M12020" s="7"/>
      <c r="N12020" s="7">
        <v>9798657656</v>
      </c>
      <c r="O12020" s="7"/>
      <c r="P12020" s="7"/>
      <c r="Q12020" s="7" t="s">
        <v>2024</v>
      </c>
      <c r="R12020" s="39" t="s">
        <v>29417</v>
      </c>
      <c r="S12020" s="7"/>
      <c r="T12020" s="7" t="s">
        <v>3288</v>
      </c>
      <c r="U12020" s="7"/>
      <c r="V12020" s="7"/>
      <c r="W12020" s="7"/>
      <c r="X12020" s="7"/>
      <c r="Y12020" s="39"/>
      <c r="Z12020" s="7"/>
      <c r="AA12020" s="7"/>
      <c r="AB12020" s="24"/>
      <c r="AC12020" t="s">
        <v>26454</v>
      </c>
      <c r="AD12020" t="s">
        <v>23380</v>
      </c>
    </row>
    <row r="12021" spans="1:30" x14ac:dyDescent="0.25">
      <c r="A12021" t="str">
        <f t="shared" si="413"/>
        <v>12900027</v>
      </c>
      <c r="B12021" s="23" t="s">
        <v>58</v>
      </c>
      <c r="C12021" s="7" t="s">
        <v>665</v>
      </c>
      <c r="D12021" s="66" t="s">
        <v>26651</v>
      </c>
      <c r="E12021" s="53" t="e">
        <f>VLOOKUP(D12021,'MPG Master'!$C$3:$I$716,7,0)</f>
        <v>#N/A</v>
      </c>
      <c r="F12021" s="7" t="s">
        <v>26676</v>
      </c>
      <c r="G12021" s="67" t="s">
        <v>1840</v>
      </c>
      <c r="H12021" s="53" t="e">
        <f t="shared" si="412"/>
        <v>#N/A</v>
      </c>
      <c r="I12021" s="7" t="s">
        <v>1169</v>
      </c>
      <c r="J12021" s="7" t="s">
        <v>18094</v>
      </c>
      <c r="K12021" s="9">
        <v>29221</v>
      </c>
      <c r="L12021" s="7"/>
      <c r="M12021" s="7"/>
      <c r="N12021" s="7">
        <v>8797412868</v>
      </c>
      <c r="O12021" s="7"/>
      <c r="P12021" s="7"/>
      <c r="Q12021" s="7" t="s">
        <v>1424</v>
      </c>
      <c r="R12021" s="39" t="s">
        <v>29418</v>
      </c>
      <c r="S12021" s="7"/>
      <c r="T12021" s="7" t="s">
        <v>4083</v>
      </c>
      <c r="U12021" s="7"/>
      <c r="V12021" s="7"/>
      <c r="W12021" s="7"/>
      <c r="X12021" s="7"/>
      <c r="Y12021" s="39"/>
      <c r="Z12021" s="7"/>
      <c r="AA12021" s="7"/>
      <c r="AB12021" s="24"/>
      <c r="AC12021" t="s">
        <v>26454</v>
      </c>
      <c r="AD12021" t="s">
        <v>23380</v>
      </c>
    </row>
    <row r="12022" spans="1:30" x14ac:dyDescent="0.25">
      <c r="A12022" t="str">
        <f t="shared" si="413"/>
        <v>51560005</v>
      </c>
      <c r="B12022" s="23" t="s">
        <v>58</v>
      </c>
      <c r="C12022" s="7" t="s">
        <v>1448</v>
      </c>
      <c r="D12022" s="66" t="s">
        <v>26484</v>
      </c>
      <c r="E12022" s="53" t="e">
        <f>VLOOKUP(D12022,'MPG Master'!$C$3:$I$716,7,0)</f>
        <v>#N/A</v>
      </c>
      <c r="F12022" s="7" t="s">
        <v>26485</v>
      </c>
      <c r="G12022" s="67" t="s">
        <v>1680</v>
      </c>
      <c r="H12022" s="53" t="e">
        <f t="shared" si="412"/>
        <v>#N/A</v>
      </c>
      <c r="I12022" s="7" t="s">
        <v>1976</v>
      </c>
      <c r="J12022" s="7" t="s">
        <v>27884</v>
      </c>
      <c r="K12022" s="9">
        <v>29587</v>
      </c>
      <c r="L12022" s="7"/>
      <c r="M12022" s="7"/>
      <c r="N12022" s="7">
        <v>9162100917</v>
      </c>
      <c r="O12022" s="7"/>
      <c r="P12022" s="7"/>
      <c r="Q12022" s="7" t="s">
        <v>2024</v>
      </c>
      <c r="R12022" s="39" t="s">
        <v>29419</v>
      </c>
      <c r="S12022" s="7"/>
      <c r="T12022" s="7" t="s">
        <v>2026</v>
      </c>
      <c r="U12022" s="7"/>
      <c r="V12022" s="7"/>
      <c r="W12022" s="7"/>
      <c r="X12022" s="7"/>
      <c r="Y12022" s="39"/>
      <c r="Z12022" s="7"/>
      <c r="AA12022" s="7"/>
      <c r="AB12022" s="24"/>
      <c r="AC12022" t="s">
        <v>26454</v>
      </c>
      <c r="AD12022" t="s">
        <v>23380</v>
      </c>
    </row>
    <row r="12023" spans="1:30" x14ac:dyDescent="0.25">
      <c r="A12023" t="str">
        <f t="shared" si="413"/>
        <v>51560006</v>
      </c>
      <c r="B12023" s="23" t="s">
        <v>58</v>
      </c>
      <c r="C12023" s="7" t="s">
        <v>1448</v>
      </c>
      <c r="D12023" s="66" t="s">
        <v>26484</v>
      </c>
      <c r="E12023" s="53" t="e">
        <f>VLOOKUP(D12023,'MPG Master'!$C$3:$I$716,7,0)</f>
        <v>#N/A</v>
      </c>
      <c r="F12023" s="7" t="s">
        <v>26485</v>
      </c>
      <c r="G12023" s="67" t="s">
        <v>378</v>
      </c>
      <c r="H12023" s="53" t="e">
        <f t="shared" si="412"/>
        <v>#N/A</v>
      </c>
      <c r="I12023" s="7" t="s">
        <v>2169</v>
      </c>
      <c r="J12023" s="7" t="s">
        <v>27968</v>
      </c>
      <c r="K12023" s="9">
        <v>33970</v>
      </c>
      <c r="L12023" s="7"/>
      <c r="M12023" s="7"/>
      <c r="N12023" s="7">
        <v>9534183720</v>
      </c>
      <c r="O12023" s="7"/>
      <c r="P12023" s="7"/>
      <c r="Q12023" s="7" t="s">
        <v>1808</v>
      </c>
      <c r="R12023" s="39" t="s">
        <v>29420</v>
      </c>
      <c r="S12023" s="7"/>
      <c r="T12023" s="7" t="s">
        <v>994</v>
      </c>
      <c r="U12023" s="7"/>
      <c r="V12023" s="7"/>
      <c r="W12023" s="7"/>
      <c r="X12023" s="7"/>
      <c r="Y12023" s="39"/>
      <c r="Z12023" s="7"/>
      <c r="AA12023" s="7"/>
      <c r="AB12023" s="24"/>
      <c r="AC12023" t="s">
        <v>26454</v>
      </c>
      <c r="AD12023" t="s">
        <v>23380</v>
      </c>
    </row>
    <row r="12024" spans="1:30" x14ac:dyDescent="0.25">
      <c r="A12024" t="str">
        <f t="shared" si="413"/>
        <v>51560007</v>
      </c>
      <c r="B12024" s="23" t="s">
        <v>58</v>
      </c>
      <c r="C12024" s="7" t="s">
        <v>1448</v>
      </c>
      <c r="D12024" s="66" t="s">
        <v>26484</v>
      </c>
      <c r="E12024" s="53" t="e">
        <f>VLOOKUP(D12024,'MPG Master'!$C$3:$I$716,7,0)</f>
        <v>#N/A</v>
      </c>
      <c r="F12024" s="7" t="s">
        <v>26485</v>
      </c>
      <c r="G12024" s="67" t="s">
        <v>1720</v>
      </c>
      <c r="H12024" s="53" t="e">
        <f t="shared" si="412"/>
        <v>#N/A</v>
      </c>
      <c r="I12024" s="7" t="s">
        <v>1777</v>
      </c>
      <c r="J12024" s="7" t="s">
        <v>1440</v>
      </c>
      <c r="K12024" s="9">
        <v>31048</v>
      </c>
      <c r="L12024" s="7"/>
      <c r="M12024" s="7"/>
      <c r="N12024" s="7">
        <v>7808570840</v>
      </c>
      <c r="O12024" s="7"/>
      <c r="P12024" s="7"/>
      <c r="Q12024" s="7" t="s">
        <v>99</v>
      </c>
      <c r="R12024" s="39" t="s">
        <v>29421</v>
      </c>
      <c r="S12024" s="7"/>
      <c r="T12024" s="7" t="s">
        <v>2307</v>
      </c>
      <c r="U12024" s="7"/>
      <c r="V12024" s="7"/>
      <c r="W12024" s="7"/>
      <c r="X12024" s="7"/>
      <c r="Y12024" s="39"/>
      <c r="Z12024" s="7"/>
      <c r="AA12024" s="7"/>
      <c r="AB12024" s="24"/>
      <c r="AC12024" t="s">
        <v>26454</v>
      </c>
      <c r="AD12024" t="s">
        <v>23380</v>
      </c>
    </row>
    <row r="12025" spans="1:30" x14ac:dyDescent="0.25">
      <c r="A12025" t="str">
        <f t="shared" si="413"/>
        <v>51560008</v>
      </c>
      <c r="B12025" s="23" t="s">
        <v>58</v>
      </c>
      <c r="C12025" s="7" t="s">
        <v>1448</v>
      </c>
      <c r="D12025" s="66" t="s">
        <v>26484</v>
      </c>
      <c r="E12025" s="53" t="e">
        <f>VLOOKUP(D12025,'MPG Master'!$C$3:$I$716,7,0)</f>
        <v>#N/A</v>
      </c>
      <c r="F12025" s="7" t="s">
        <v>26485</v>
      </c>
      <c r="G12025" s="67" t="s">
        <v>1687</v>
      </c>
      <c r="H12025" s="53" t="e">
        <f t="shared" si="412"/>
        <v>#N/A</v>
      </c>
      <c r="I12025" s="7" t="s">
        <v>27092</v>
      </c>
      <c r="J12025" s="7" t="s">
        <v>27969</v>
      </c>
      <c r="K12025" s="9">
        <v>37570</v>
      </c>
      <c r="L12025" s="7"/>
      <c r="M12025" s="7"/>
      <c r="N12025" s="7">
        <v>9006905504</v>
      </c>
      <c r="O12025" s="7"/>
      <c r="P12025" s="7"/>
      <c r="Q12025" s="7" t="s">
        <v>1808</v>
      </c>
      <c r="R12025" s="39" t="s">
        <v>29422</v>
      </c>
      <c r="S12025" s="7"/>
      <c r="T12025" s="7" t="s">
        <v>994</v>
      </c>
      <c r="U12025" s="7"/>
      <c r="V12025" s="7"/>
      <c r="W12025" s="7"/>
      <c r="X12025" s="7"/>
      <c r="Y12025" s="39"/>
      <c r="Z12025" s="7"/>
      <c r="AA12025" s="7"/>
      <c r="AB12025" s="24"/>
      <c r="AC12025" t="s">
        <v>26454</v>
      </c>
      <c r="AD12025" t="s">
        <v>23380</v>
      </c>
    </row>
    <row r="12026" spans="1:30" x14ac:dyDescent="0.25">
      <c r="A12026" t="str">
        <f t="shared" si="413"/>
        <v>51560009</v>
      </c>
      <c r="B12026" s="23" t="s">
        <v>58</v>
      </c>
      <c r="C12026" s="7" t="s">
        <v>1448</v>
      </c>
      <c r="D12026" s="66" t="s">
        <v>26484</v>
      </c>
      <c r="E12026" s="53" t="e">
        <f>VLOOKUP(D12026,'MPG Master'!$C$3:$I$716,7,0)</f>
        <v>#N/A</v>
      </c>
      <c r="F12026" s="7" t="s">
        <v>26485</v>
      </c>
      <c r="G12026" s="67" t="s">
        <v>1706</v>
      </c>
      <c r="H12026" s="53" t="e">
        <f t="shared" si="412"/>
        <v>#N/A</v>
      </c>
      <c r="I12026" s="7" t="s">
        <v>2008</v>
      </c>
      <c r="J12026" s="7" t="s">
        <v>27970</v>
      </c>
      <c r="K12026" s="9">
        <v>30317</v>
      </c>
      <c r="L12026" s="7"/>
      <c r="M12026" s="7"/>
      <c r="N12026" s="7">
        <v>7979732600</v>
      </c>
      <c r="O12026" s="7"/>
      <c r="P12026" s="7"/>
      <c r="Q12026" s="7" t="s">
        <v>4724</v>
      </c>
      <c r="R12026" s="39" t="s">
        <v>29423</v>
      </c>
      <c r="S12026" s="7"/>
      <c r="T12026" s="7" t="s">
        <v>1968</v>
      </c>
      <c r="U12026" s="7"/>
      <c r="V12026" s="7"/>
      <c r="W12026" s="7"/>
      <c r="X12026" s="7"/>
      <c r="Y12026" s="39"/>
      <c r="Z12026" s="7"/>
      <c r="AA12026" s="7"/>
      <c r="AB12026" s="24"/>
      <c r="AC12026" t="s">
        <v>26454</v>
      </c>
      <c r="AD12026" t="s">
        <v>23380</v>
      </c>
    </row>
    <row r="12027" spans="1:30" x14ac:dyDescent="0.25">
      <c r="A12027" t="str">
        <f t="shared" si="413"/>
        <v>51560010</v>
      </c>
      <c r="B12027" s="23" t="s">
        <v>58</v>
      </c>
      <c r="C12027" s="7" t="s">
        <v>1448</v>
      </c>
      <c r="D12027" s="66" t="s">
        <v>26484</v>
      </c>
      <c r="E12027" s="53" t="e">
        <f>VLOOKUP(D12027,'MPG Master'!$C$3:$I$716,7,0)</f>
        <v>#N/A</v>
      </c>
      <c r="F12027" s="7" t="s">
        <v>26485</v>
      </c>
      <c r="G12027" s="67" t="s">
        <v>1681</v>
      </c>
      <c r="H12027" s="53" t="e">
        <f t="shared" si="412"/>
        <v>#N/A</v>
      </c>
      <c r="I12027" s="7" t="s">
        <v>27093</v>
      </c>
      <c r="J12027" s="7" t="s">
        <v>27971</v>
      </c>
      <c r="K12027" s="9">
        <v>26665</v>
      </c>
      <c r="L12027" s="7"/>
      <c r="M12027" s="7"/>
      <c r="N12027" s="7">
        <v>7763932210</v>
      </c>
      <c r="O12027" s="7"/>
      <c r="P12027" s="7"/>
      <c r="Q12027" s="7" t="s">
        <v>99</v>
      </c>
      <c r="R12027" s="39" t="s">
        <v>29424</v>
      </c>
      <c r="S12027" s="7"/>
      <c r="T12027" s="7" t="s">
        <v>2307</v>
      </c>
      <c r="U12027" s="7"/>
      <c r="V12027" s="7"/>
      <c r="W12027" s="7"/>
      <c r="X12027" s="7"/>
      <c r="Y12027" s="39"/>
      <c r="Z12027" s="7"/>
      <c r="AA12027" s="7"/>
      <c r="AB12027" s="24"/>
      <c r="AC12027" t="s">
        <v>26454</v>
      </c>
      <c r="AD12027" t="s">
        <v>23380</v>
      </c>
    </row>
    <row r="12028" spans="1:30" x14ac:dyDescent="0.25">
      <c r="A12028" t="str">
        <f t="shared" si="413"/>
        <v>51560011</v>
      </c>
      <c r="B12028" s="23" t="s">
        <v>58</v>
      </c>
      <c r="C12028" s="7" t="s">
        <v>1448</v>
      </c>
      <c r="D12028" s="66" t="s">
        <v>26484</v>
      </c>
      <c r="E12028" s="53" t="e">
        <f>VLOOKUP(D12028,'MPG Master'!$C$3:$I$716,7,0)</f>
        <v>#N/A</v>
      </c>
      <c r="F12028" s="7" t="s">
        <v>26485</v>
      </c>
      <c r="G12028" s="67" t="s">
        <v>1693</v>
      </c>
      <c r="H12028" s="53" t="e">
        <f t="shared" si="412"/>
        <v>#N/A</v>
      </c>
      <c r="I12028" s="7" t="s">
        <v>27094</v>
      </c>
      <c r="J12028" s="7" t="s">
        <v>18258</v>
      </c>
      <c r="K12028" s="9">
        <v>25569</v>
      </c>
      <c r="L12028" s="7"/>
      <c r="M12028" s="7"/>
      <c r="N12028" s="7">
        <v>7808432066</v>
      </c>
      <c r="O12028" s="7"/>
      <c r="P12028" s="7"/>
      <c r="Q12028" s="7" t="s">
        <v>4724</v>
      </c>
      <c r="R12028" s="39" t="s">
        <v>29425</v>
      </c>
      <c r="S12028" s="7"/>
      <c r="T12028" s="7" t="s">
        <v>1968</v>
      </c>
      <c r="U12028" s="7"/>
      <c r="V12028" s="7"/>
      <c r="W12028" s="7"/>
      <c r="X12028" s="7"/>
      <c r="Y12028" s="39"/>
      <c r="Z12028" s="7"/>
      <c r="AA12028" s="7"/>
      <c r="AB12028" s="24"/>
      <c r="AC12028" t="s">
        <v>26454</v>
      </c>
      <c r="AD12028" t="s">
        <v>23380</v>
      </c>
    </row>
    <row r="12029" spans="1:30" x14ac:dyDescent="0.25">
      <c r="A12029" t="str">
        <f t="shared" si="413"/>
        <v>51040031</v>
      </c>
      <c r="B12029" s="23" t="s">
        <v>58</v>
      </c>
      <c r="C12029" s="7" t="s">
        <v>1448</v>
      </c>
      <c r="D12029" s="66" t="s">
        <v>355</v>
      </c>
      <c r="E12029" s="53" t="e">
        <f>VLOOKUP(D12029,'MPG Master'!$C$3:$I$716,7,0)</f>
        <v>#N/A</v>
      </c>
      <c r="F12029" s="7" t="s">
        <v>26716</v>
      </c>
      <c r="G12029" s="67" t="s">
        <v>1951</v>
      </c>
      <c r="H12029" s="53" t="e">
        <f t="shared" si="412"/>
        <v>#N/A</v>
      </c>
      <c r="I12029" s="7" t="s">
        <v>27095</v>
      </c>
      <c r="J12029" s="7" t="s">
        <v>27972</v>
      </c>
      <c r="K12029" s="9">
        <v>26665</v>
      </c>
      <c r="L12029" s="7"/>
      <c r="M12029" s="7"/>
      <c r="N12029" s="7">
        <v>6207487475</v>
      </c>
      <c r="O12029" s="7"/>
      <c r="P12029" s="7"/>
      <c r="Q12029" s="7" t="s">
        <v>99</v>
      </c>
      <c r="R12029" s="39" t="s">
        <v>29426</v>
      </c>
      <c r="S12029" s="7"/>
      <c r="T12029" s="7" t="s">
        <v>841</v>
      </c>
      <c r="U12029" s="7"/>
      <c r="V12029" s="7"/>
      <c r="W12029" s="7"/>
      <c r="X12029" s="7"/>
      <c r="Y12029" s="39"/>
      <c r="Z12029" s="7"/>
      <c r="AA12029" s="7"/>
      <c r="AB12029" s="24"/>
      <c r="AC12029" t="s">
        <v>26454</v>
      </c>
      <c r="AD12029" t="s">
        <v>23380</v>
      </c>
    </row>
    <row r="12030" spans="1:30" x14ac:dyDescent="0.25">
      <c r="A12030" t="str">
        <f t="shared" si="413"/>
        <v>51330023</v>
      </c>
      <c r="B12030" s="23" t="s">
        <v>58</v>
      </c>
      <c r="C12030" s="7" t="s">
        <v>1448</v>
      </c>
      <c r="D12030" s="66" t="s">
        <v>374</v>
      </c>
      <c r="E12030" s="53" t="e">
        <f>VLOOKUP(D12030,'MPG Master'!$C$3:$I$716,7,0)</f>
        <v>#N/A</v>
      </c>
      <c r="F12030" s="7" t="s">
        <v>161</v>
      </c>
      <c r="G12030" s="67" t="s">
        <v>379</v>
      </c>
      <c r="H12030" s="53" t="e">
        <f t="shared" si="412"/>
        <v>#N/A</v>
      </c>
      <c r="I12030" s="7" t="s">
        <v>3835</v>
      </c>
      <c r="J12030" s="7" t="s">
        <v>10730</v>
      </c>
      <c r="K12030" s="9">
        <v>29952</v>
      </c>
      <c r="L12030" s="7"/>
      <c r="M12030" s="7"/>
      <c r="N12030" s="7">
        <v>7352263289</v>
      </c>
      <c r="O12030" s="7"/>
      <c r="P12030" s="7"/>
      <c r="Q12030" s="7" t="s">
        <v>99</v>
      </c>
      <c r="R12030" s="39" t="s">
        <v>29427</v>
      </c>
      <c r="S12030" s="7"/>
      <c r="T12030" s="7" t="s">
        <v>6176</v>
      </c>
      <c r="U12030" s="7"/>
      <c r="V12030" s="7"/>
      <c r="W12030" s="7"/>
      <c r="X12030" s="7"/>
      <c r="Y12030" s="39"/>
      <c r="Z12030" s="7"/>
      <c r="AA12030" s="7"/>
      <c r="AB12030" s="24"/>
      <c r="AC12030" t="s">
        <v>26454</v>
      </c>
      <c r="AD12030" t="s">
        <v>23380</v>
      </c>
    </row>
    <row r="12031" spans="1:30" x14ac:dyDescent="0.25">
      <c r="A12031" t="str">
        <f t="shared" si="413"/>
        <v>51330022</v>
      </c>
      <c r="B12031" s="23" t="s">
        <v>58</v>
      </c>
      <c r="C12031" s="7" t="s">
        <v>1448</v>
      </c>
      <c r="D12031" s="66" t="s">
        <v>374</v>
      </c>
      <c r="E12031" s="53" t="e">
        <f>VLOOKUP(D12031,'MPG Master'!$C$3:$I$716,7,0)</f>
        <v>#N/A</v>
      </c>
      <c r="F12031" s="7" t="s">
        <v>161</v>
      </c>
      <c r="G12031" s="67" t="s">
        <v>1825</v>
      </c>
      <c r="H12031" s="53" t="e">
        <f t="shared" si="412"/>
        <v>#N/A</v>
      </c>
      <c r="I12031" s="7" t="s">
        <v>3669</v>
      </c>
      <c r="J12031" s="7" t="s">
        <v>27973</v>
      </c>
      <c r="K12031" s="9">
        <v>29221</v>
      </c>
      <c r="L12031" s="7"/>
      <c r="M12031" s="7"/>
      <c r="N12031" s="7">
        <v>7549592719</v>
      </c>
      <c r="O12031" s="7"/>
      <c r="P12031" s="7"/>
      <c r="Q12031" s="7" t="s">
        <v>99</v>
      </c>
      <c r="R12031" s="39" t="s">
        <v>29428</v>
      </c>
      <c r="S12031" s="7"/>
      <c r="T12031" s="7" t="s">
        <v>6176</v>
      </c>
      <c r="U12031" s="7"/>
      <c r="V12031" s="7"/>
      <c r="W12031" s="7"/>
      <c r="X12031" s="7"/>
      <c r="Y12031" s="39"/>
      <c r="Z12031" s="7"/>
      <c r="AA12031" s="7"/>
      <c r="AB12031" s="24"/>
      <c r="AC12031" t="s">
        <v>26454</v>
      </c>
      <c r="AD12031" t="s">
        <v>23380</v>
      </c>
    </row>
    <row r="12032" spans="1:30" x14ac:dyDescent="0.25">
      <c r="A12032" t="str">
        <f t="shared" si="413"/>
        <v>98040030</v>
      </c>
      <c r="B12032" s="23" t="s">
        <v>58</v>
      </c>
      <c r="C12032" s="7" t="s">
        <v>1664</v>
      </c>
      <c r="D12032" s="66" t="s">
        <v>26571</v>
      </c>
      <c r="E12032" s="53" t="e">
        <f>VLOOKUP(D12032,'MPG Master'!$C$3:$I$716,7,0)</f>
        <v>#N/A</v>
      </c>
      <c r="F12032" s="7" t="s">
        <v>26572</v>
      </c>
      <c r="G12032" s="67" t="s">
        <v>380</v>
      </c>
      <c r="H12032" s="53" t="e">
        <f t="shared" si="412"/>
        <v>#N/A</v>
      </c>
      <c r="I12032" s="7" t="s">
        <v>10240</v>
      </c>
      <c r="J12032" s="7" t="s">
        <v>2681</v>
      </c>
      <c r="K12032" s="9">
        <v>25569</v>
      </c>
      <c r="L12032" s="7"/>
      <c r="M12032" s="7"/>
      <c r="N12032" s="7">
        <v>7654588451</v>
      </c>
      <c r="O12032" s="7"/>
      <c r="P12032" s="7"/>
      <c r="Q12032" s="7" t="s">
        <v>99</v>
      </c>
      <c r="R12032" s="39" t="s">
        <v>15083</v>
      </c>
      <c r="S12032" s="7"/>
      <c r="T12032" s="7" t="s">
        <v>2282</v>
      </c>
      <c r="U12032" s="7"/>
      <c r="V12032" s="7"/>
      <c r="W12032" s="7"/>
      <c r="X12032" s="7"/>
      <c r="Y12032" s="39"/>
      <c r="Z12032" s="7"/>
      <c r="AA12032" s="7"/>
      <c r="AB12032" s="24"/>
      <c r="AC12032" t="s">
        <v>26454</v>
      </c>
      <c r="AD12032" t="s">
        <v>23380</v>
      </c>
    </row>
    <row r="12033" spans="1:30" x14ac:dyDescent="0.25">
      <c r="A12033" t="str">
        <f t="shared" si="413"/>
        <v>92010002</v>
      </c>
      <c r="B12033" s="23" t="s">
        <v>58</v>
      </c>
      <c r="C12033" s="7" t="s">
        <v>667</v>
      </c>
      <c r="D12033" s="66" t="s">
        <v>26528</v>
      </c>
      <c r="E12033" s="53" t="e">
        <f>VLOOKUP(D12033,'MPG Master'!$C$3:$I$716,7,0)</f>
        <v>#N/A</v>
      </c>
      <c r="F12033" s="7" t="s">
        <v>26529</v>
      </c>
      <c r="G12033" s="67" t="s">
        <v>60</v>
      </c>
      <c r="H12033" s="53" t="e">
        <f t="shared" si="412"/>
        <v>#N/A</v>
      </c>
      <c r="I12033" s="7" t="s">
        <v>2352</v>
      </c>
      <c r="J12033" s="7" t="s">
        <v>2093</v>
      </c>
      <c r="K12033" s="9">
        <v>34367</v>
      </c>
      <c r="L12033" s="7"/>
      <c r="M12033" s="7"/>
      <c r="N12033" s="7">
        <v>9590157880</v>
      </c>
      <c r="O12033" s="7"/>
      <c r="P12033" s="7"/>
      <c r="Q12033" s="7" t="s">
        <v>99</v>
      </c>
      <c r="R12033" s="39" t="s">
        <v>26530</v>
      </c>
      <c r="S12033" s="7"/>
      <c r="T12033" s="7" t="s">
        <v>1024</v>
      </c>
      <c r="U12033" s="7"/>
      <c r="V12033" s="7"/>
      <c r="W12033" s="7"/>
      <c r="X12033" s="7"/>
      <c r="Y12033" s="39"/>
      <c r="Z12033" s="7"/>
      <c r="AA12033" s="7"/>
      <c r="AB12033" s="24"/>
      <c r="AC12033" t="s">
        <v>26454</v>
      </c>
      <c r="AD12033" t="s">
        <v>23380</v>
      </c>
    </row>
    <row r="12034" spans="1:30" x14ac:dyDescent="0.25">
      <c r="A12034" t="str">
        <f t="shared" si="413"/>
        <v>92020002</v>
      </c>
      <c r="B12034" s="23" t="s">
        <v>58</v>
      </c>
      <c r="C12034" s="7" t="s">
        <v>667</v>
      </c>
      <c r="D12034" s="66" t="s">
        <v>26531</v>
      </c>
      <c r="E12034" s="53" t="e">
        <f>VLOOKUP(D12034,'MPG Master'!$C$3:$I$716,7,0)</f>
        <v>#N/A</v>
      </c>
      <c r="F12034" s="7" t="s">
        <v>26532</v>
      </c>
      <c r="G12034" s="67" t="s">
        <v>60</v>
      </c>
      <c r="H12034" s="53" t="e">
        <f t="shared" si="412"/>
        <v>#N/A</v>
      </c>
      <c r="I12034" s="7" t="s">
        <v>27096</v>
      </c>
      <c r="J12034" s="7" t="s">
        <v>27326</v>
      </c>
      <c r="K12034" s="9">
        <v>34793</v>
      </c>
      <c r="L12034" s="7"/>
      <c r="M12034" s="7"/>
      <c r="N12034" s="7">
        <v>6202270846</v>
      </c>
      <c r="O12034" s="7"/>
      <c r="P12034" s="7"/>
      <c r="Q12034" s="7" t="s">
        <v>99</v>
      </c>
      <c r="R12034" s="39" t="s">
        <v>26533</v>
      </c>
      <c r="S12034" s="7"/>
      <c r="T12034" s="7" t="s">
        <v>6104</v>
      </c>
      <c r="U12034" s="7"/>
      <c r="V12034" s="7"/>
      <c r="W12034" s="7"/>
      <c r="X12034" s="7"/>
      <c r="Y12034" s="39"/>
      <c r="Z12034" s="7"/>
      <c r="AA12034" s="7"/>
      <c r="AB12034" s="24"/>
      <c r="AC12034" t="s">
        <v>26454</v>
      </c>
      <c r="AD12034" t="s">
        <v>23380</v>
      </c>
    </row>
    <row r="12035" spans="1:30" x14ac:dyDescent="0.25">
      <c r="A12035" t="str">
        <f t="shared" si="413"/>
        <v>86490002</v>
      </c>
      <c r="B12035" s="23" t="s">
        <v>58</v>
      </c>
      <c r="C12035" s="7" t="s">
        <v>966</v>
      </c>
      <c r="D12035" s="66" t="s">
        <v>26513</v>
      </c>
      <c r="E12035" s="53" t="e">
        <f>VLOOKUP(D12035,'MPG Master'!$C$3:$I$716,7,0)</f>
        <v>#N/A</v>
      </c>
      <c r="F12035" s="7" t="s">
        <v>26514</v>
      </c>
      <c r="G12035" s="67" t="s">
        <v>60</v>
      </c>
      <c r="H12035" s="53" t="e">
        <f t="shared" si="412"/>
        <v>#N/A</v>
      </c>
      <c r="I12035" s="7" t="s">
        <v>27097</v>
      </c>
      <c r="J12035" s="7" t="s">
        <v>27974</v>
      </c>
      <c r="K12035" s="9">
        <v>36080</v>
      </c>
      <c r="L12035" s="7"/>
      <c r="M12035" s="7"/>
      <c r="N12035" s="7">
        <v>7004473231</v>
      </c>
      <c r="O12035" s="7"/>
      <c r="P12035" s="7"/>
      <c r="Q12035" s="7" t="s">
        <v>4724</v>
      </c>
      <c r="R12035" s="39" t="s">
        <v>26515</v>
      </c>
      <c r="S12035" s="7"/>
      <c r="T12035" s="7" t="s">
        <v>971</v>
      </c>
      <c r="U12035" s="7"/>
      <c r="V12035" s="7"/>
      <c r="W12035" s="7"/>
      <c r="X12035" s="7"/>
      <c r="Y12035" s="39"/>
      <c r="Z12035" s="7"/>
      <c r="AA12035" s="7"/>
      <c r="AB12035" s="24"/>
      <c r="AC12035" t="s">
        <v>26454</v>
      </c>
      <c r="AD12035" t="s">
        <v>23380</v>
      </c>
    </row>
    <row r="12036" spans="1:30" x14ac:dyDescent="0.25">
      <c r="A12036" t="str">
        <f t="shared" si="413"/>
        <v>86500002</v>
      </c>
      <c r="B12036" s="23" t="s">
        <v>58</v>
      </c>
      <c r="C12036" s="7" t="s">
        <v>966</v>
      </c>
      <c r="D12036" s="66" t="s">
        <v>26516</v>
      </c>
      <c r="E12036" s="53" t="e">
        <f>VLOOKUP(D12036,'MPG Master'!$C$3:$I$716,7,0)</f>
        <v>#N/A</v>
      </c>
      <c r="F12036" s="7" t="s">
        <v>26517</v>
      </c>
      <c r="G12036" s="67" t="s">
        <v>60</v>
      </c>
      <c r="H12036" s="53" t="e">
        <f t="shared" si="412"/>
        <v>#N/A</v>
      </c>
      <c r="I12036" s="7" t="s">
        <v>2162</v>
      </c>
      <c r="J12036" s="7" t="s">
        <v>27975</v>
      </c>
      <c r="K12036" s="9">
        <v>37683</v>
      </c>
      <c r="L12036" s="7"/>
      <c r="M12036" s="7"/>
      <c r="N12036" s="7">
        <v>7667241097</v>
      </c>
      <c r="O12036" s="7"/>
      <c r="P12036" s="7"/>
      <c r="Q12036" s="7" t="s">
        <v>1808</v>
      </c>
      <c r="R12036" s="39" t="s">
        <v>26518</v>
      </c>
      <c r="S12036" s="7"/>
      <c r="T12036" s="7" t="s">
        <v>963</v>
      </c>
      <c r="U12036" s="7"/>
      <c r="V12036" s="7"/>
      <c r="W12036" s="7"/>
      <c r="X12036" s="7"/>
      <c r="Y12036" s="39"/>
      <c r="Z12036" s="7"/>
      <c r="AA12036" s="7"/>
      <c r="AB12036" s="24"/>
      <c r="AC12036" t="s">
        <v>26454</v>
      </c>
      <c r="AD12036" t="s">
        <v>23380</v>
      </c>
    </row>
    <row r="12037" spans="1:30" x14ac:dyDescent="0.25">
      <c r="A12037" t="str">
        <f t="shared" si="413"/>
        <v>86510002</v>
      </c>
      <c r="B12037" s="23" t="s">
        <v>58</v>
      </c>
      <c r="C12037" s="7" t="s">
        <v>966</v>
      </c>
      <c r="D12037" s="66" t="s">
        <v>26519</v>
      </c>
      <c r="E12037" s="53" t="e">
        <f>VLOOKUP(D12037,'MPG Master'!$C$3:$I$716,7,0)</f>
        <v>#N/A</v>
      </c>
      <c r="F12037" s="7" t="s">
        <v>26520</v>
      </c>
      <c r="G12037" s="67" t="s">
        <v>60</v>
      </c>
      <c r="H12037" s="53" t="e">
        <f t="shared" si="412"/>
        <v>#N/A</v>
      </c>
      <c r="I12037" s="7" t="s">
        <v>27098</v>
      </c>
      <c r="J12037" s="7" t="s">
        <v>27976</v>
      </c>
      <c r="K12037" s="9">
        <v>34418</v>
      </c>
      <c r="L12037" s="7"/>
      <c r="M12037" s="7"/>
      <c r="N12037" s="7">
        <v>7321047297</v>
      </c>
      <c r="O12037" s="7"/>
      <c r="P12037" s="7"/>
      <c r="Q12037" s="7" t="s">
        <v>2062</v>
      </c>
      <c r="R12037" s="39" t="s">
        <v>26521</v>
      </c>
      <c r="S12037" s="7"/>
      <c r="T12037" s="7" t="s">
        <v>7462</v>
      </c>
      <c r="U12037" s="7"/>
      <c r="V12037" s="7"/>
      <c r="W12037" s="7"/>
      <c r="X12037" s="7"/>
      <c r="Y12037" s="39"/>
      <c r="Z12037" s="7"/>
      <c r="AA12037" s="7"/>
      <c r="AB12037" s="24"/>
      <c r="AC12037" t="s">
        <v>26454</v>
      </c>
      <c r="AD12037" t="s">
        <v>23380</v>
      </c>
    </row>
    <row r="12038" spans="1:30" x14ac:dyDescent="0.25">
      <c r="A12038" t="str">
        <f t="shared" si="413"/>
        <v>12410022</v>
      </c>
      <c r="B12038" s="23" t="s">
        <v>58</v>
      </c>
      <c r="C12038" s="7" t="s">
        <v>665</v>
      </c>
      <c r="D12038" s="66" t="s">
        <v>7549</v>
      </c>
      <c r="E12038" s="53" t="e">
        <f>VLOOKUP(D12038,'MPG Master'!$C$3:$I$716,7,0)</f>
        <v>#N/A</v>
      </c>
      <c r="F12038" s="7" t="s">
        <v>26708</v>
      </c>
      <c r="G12038" s="67" t="s">
        <v>1825</v>
      </c>
      <c r="H12038" s="53" t="e">
        <f t="shared" si="412"/>
        <v>#N/A</v>
      </c>
      <c r="I12038" s="7" t="s">
        <v>2286</v>
      </c>
      <c r="J12038" s="7" t="s">
        <v>19617</v>
      </c>
      <c r="K12038" s="9">
        <v>29221</v>
      </c>
      <c r="L12038" s="7"/>
      <c r="M12038" s="7"/>
      <c r="N12038" s="7">
        <v>9661669784</v>
      </c>
      <c r="O12038" s="7"/>
      <c r="P12038" s="7"/>
      <c r="Q12038" s="7" t="s">
        <v>4724</v>
      </c>
      <c r="R12038" s="39" t="s">
        <v>29429</v>
      </c>
      <c r="S12038" s="7"/>
      <c r="T12038" s="7" t="s">
        <v>1076</v>
      </c>
      <c r="U12038" s="7"/>
      <c r="V12038" s="7"/>
      <c r="W12038" s="7"/>
      <c r="X12038" s="7"/>
      <c r="Y12038" s="39"/>
      <c r="Z12038" s="7"/>
      <c r="AA12038" s="7"/>
      <c r="AB12038" s="24"/>
      <c r="AC12038" t="s">
        <v>26454</v>
      </c>
      <c r="AD12038" t="s">
        <v>23380</v>
      </c>
    </row>
    <row r="12039" spans="1:30" x14ac:dyDescent="0.25">
      <c r="A12039" t="str">
        <f t="shared" si="413"/>
        <v>12410023</v>
      </c>
      <c r="B12039" s="23" t="s">
        <v>58</v>
      </c>
      <c r="C12039" s="7" t="s">
        <v>665</v>
      </c>
      <c r="D12039" s="66" t="s">
        <v>7549</v>
      </c>
      <c r="E12039" s="53" t="e">
        <f>VLOOKUP(D12039,'MPG Master'!$C$3:$I$716,7,0)</f>
        <v>#N/A</v>
      </c>
      <c r="F12039" s="7" t="s">
        <v>26708</v>
      </c>
      <c r="G12039" s="67" t="s">
        <v>379</v>
      </c>
      <c r="H12039" s="53" t="e">
        <f t="shared" si="412"/>
        <v>#N/A</v>
      </c>
      <c r="I12039" s="7" t="s">
        <v>2865</v>
      </c>
      <c r="J12039" s="7" t="s">
        <v>5815</v>
      </c>
      <c r="K12039" s="9">
        <v>32143</v>
      </c>
      <c r="L12039" s="7"/>
      <c r="M12039" s="7"/>
      <c r="N12039" s="7">
        <v>7644059438</v>
      </c>
      <c r="O12039" s="7"/>
      <c r="P12039" s="7"/>
      <c r="Q12039" s="7" t="s">
        <v>1851</v>
      </c>
      <c r="R12039" s="39" t="s">
        <v>29430</v>
      </c>
      <c r="S12039" s="7"/>
      <c r="T12039" s="7" t="s">
        <v>747</v>
      </c>
      <c r="U12039" s="7"/>
      <c r="V12039" s="7"/>
      <c r="W12039" s="7"/>
      <c r="X12039" s="7"/>
      <c r="Y12039" s="39"/>
      <c r="Z12039" s="7"/>
      <c r="AA12039" s="7"/>
      <c r="AB12039" s="24"/>
      <c r="AC12039" t="s">
        <v>26454</v>
      </c>
      <c r="AD12039" t="s">
        <v>23380</v>
      </c>
    </row>
    <row r="12040" spans="1:30" x14ac:dyDescent="0.25">
      <c r="A12040" t="str">
        <f t="shared" si="413"/>
        <v>12410024</v>
      </c>
      <c r="B12040" s="23" t="s">
        <v>58</v>
      </c>
      <c r="C12040" s="7" t="s">
        <v>665</v>
      </c>
      <c r="D12040" s="66" t="s">
        <v>7549</v>
      </c>
      <c r="E12040" s="53" t="e">
        <f>VLOOKUP(D12040,'MPG Master'!$C$3:$I$716,7,0)</f>
        <v>#N/A</v>
      </c>
      <c r="F12040" s="7" t="s">
        <v>26708</v>
      </c>
      <c r="G12040" s="67" t="s">
        <v>1830</v>
      </c>
      <c r="H12040" s="53" t="e">
        <f t="shared" si="412"/>
        <v>#N/A</v>
      </c>
      <c r="I12040" s="7" t="s">
        <v>9255</v>
      </c>
      <c r="J12040" s="7" t="s">
        <v>21936</v>
      </c>
      <c r="K12040" s="9">
        <v>31778</v>
      </c>
      <c r="L12040" s="7"/>
      <c r="M12040" s="7"/>
      <c r="N12040" s="7">
        <v>7061686372</v>
      </c>
      <c r="O12040" s="7"/>
      <c r="P12040" s="7"/>
      <c r="Q12040" s="7" t="s">
        <v>1851</v>
      </c>
      <c r="R12040" s="39" t="s">
        <v>29431</v>
      </c>
      <c r="S12040" s="7"/>
      <c r="T12040" s="7" t="s">
        <v>747</v>
      </c>
      <c r="U12040" s="7"/>
      <c r="V12040" s="7"/>
      <c r="W12040" s="7"/>
      <c r="X12040" s="7"/>
      <c r="Y12040" s="39"/>
      <c r="Z12040" s="7"/>
      <c r="AA12040" s="7"/>
      <c r="AB12040" s="24"/>
      <c r="AC12040" t="s">
        <v>26454</v>
      </c>
      <c r="AD12040" t="s">
        <v>23380</v>
      </c>
    </row>
    <row r="12041" spans="1:30" x14ac:dyDescent="0.25">
      <c r="A12041" t="str">
        <f t="shared" si="413"/>
        <v>12410025</v>
      </c>
      <c r="B12041" s="23" t="s">
        <v>58</v>
      </c>
      <c r="C12041" s="7" t="s">
        <v>665</v>
      </c>
      <c r="D12041" s="66" t="s">
        <v>7549</v>
      </c>
      <c r="E12041" s="53" t="e">
        <f>VLOOKUP(D12041,'MPG Master'!$C$3:$I$716,7,0)</f>
        <v>#N/A</v>
      </c>
      <c r="F12041" s="7" t="s">
        <v>26708</v>
      </c>
      <c r="G12041" s="67" t="s">
        <v>1833</v>
      </c>
      <c r="H12041" s="53" t="e">
        <f t="shared" si="412"/>
        <v>#N/A</v>
      </c>
      <c r="I12041" s="7" t="s">
        <v>27099</v>
      </c>
      <c r="J12041" s="7" t="s">
        <v>27977</v>
      </c>
      <c r="K12041" s="9">
        <v>32850</v>
      </c>
      <c r="L12041" s="7"/>
      <c r="M12041" s="7"/>
      <c r="N12041" s="7">
        <v>9155574577</v>
      </c>
      <c r="O12041" s="7"/>
      <c r="P12041" s="7"/>
      <c r="Q12041" s="7" t="s">
        <v>1851</v>
      </c>
      <c r="R12041" s="39" t="s">
        <v>29432</v>
      </c>
      <c r="S12041" s="7"/>
      <c r="T12041" s="7" t="s">
        <v>747</v>
      </c>
      <c r="U12041" s="7"/>
      <c r="V12041" s="7"/>
      <c r="W12041" s="7"/>
      <c r="X12041" s="7"/>
      <c r="Y12041" s="39"/>
      <c r="Z12041" s="7"/>
      <c r="AA12041" s="7"/>
      <c r="AB12041" s="24"/>
      <c r="AC12041" t="s">
        <v>26454</v>
      </c>
      <c r="AD12041" t="s">
        <v>23380</v>
      </c>
    </row>
    <row r="12042" spans="1:30" x14ac:dyDescent="0.25">
      <c r="A12042" t="str">
        <f t="shared" si="413"/>
        <v>24420020</v>
      </c>
      <c r="B12042" s="23" t="s">
        <v>58</v>
      </c>
      <c r="C12042" s="7" t="s">
        <v>1325</v>
      </c>
      <c r="D12042" s="66" t="s">
        <v>596</v>
      </c>
      <c r="E12042" s="53" t="e">
        <f>VLOOKUP(D12042,'MPG Master'!$C$3:$I$716,7,0)</f>
        <v>#N/A</v>
      </c>
      <c r="F12042" s="7" t="s">
        <v>259</v>
      </c>
      <c r="G12042" s="67" t="s">
        <v>1819</v>
      </c>
      <c r="H12042" s="53" t="e">
        <f t="shared" si="412"/>
        <v>#N/A</v>
      </c>
      <c r="I12042" s="7" t="s">
        <v>7115</v>
      </c>
      <c r="J12042" s="7" t="s">
        <v>27978</v>
      </c>
      <c r="K12042" s="9">
        <v>39201</v>
      </c>
      <c r="L12042" s="7"/>
      <c r="M12042" s="7"/>
      <c r="N12042" s="7">
        <v>6205212734</v>
      </c>
      <c r="O12042" s="7"/>
      <c r="P12042" s="7"/>
      <c r="Q12042" s="7" t="s">
        <v>1424</v>
      </c>
      <c r="R12042" s="39" t="s">
        <v>29433</v>
      </c>
      <c r="S12042" s="7"/>
      <c r="T12042" s="7" t="s">
        <v>2249</v>
      </c>
      <c r="U12042" s="7"/>
      <c r="V12042" s="7"/>
      <c r="W12042" s="7"/>
      <c r="X12042" s="7"/>
      <c r="Y12042" s="39"/>
      <c r="Z12042" s="7"/>
      <c r="AA12042" s="7"/>
      <c r="AB12042" s="24"/>
      <c r="AC12042" t="s">
        <v>26454</v>
      </c>
      <c r="AD12042" t="s">
        <v>23380</v>
      </c>
    </row>
    <row r="12043" spans="1:30" x14ac:dyDescent="0.25">
      <c r="A12043" t="str">
        <f t="shared" si="413"/>
        <v>24630037</v>
      </c>
      <c r="B12043" s="23" t="s">
        <v>58</v>
      </c>
      <c r="C12043" s="7" t="s">
        <v>1325</v>
      </c>
      <c r="D12043" s="66" t="s">
        <v>615</v>
      </c>
      <c r="E12043" s="53" t="e">
        <f>VLOOKUP(D12043,'MPG Master'!$C$3:$I$716,7,0)</f>
        <v>#N/A</v>
      </c>
      <c r="F12043" s="7" t="s">
        <v>270</v>
      </c>
      <c r="G12043" s="67" t="s">
        <v>1692</v>
      </c>
      <c r="H12043" s="53" t="e">
        <f t="shared" si="412"/>
        <v>#N/A</v>
      </c>
      <c r="I12043" s="7" t="s">
        <v>27100</v>
      </c>
      <c r="J12043" s="7" t="s">
        <v>27979</v>
      </c>
      <c r="K12043" s="9">
        <v>32143</v>
      </c>
      <c r="L12043" s="7"/>
      <c r="M12043" s="7"/>
      <c r="N12043" s="7">
        <v>9142074886</v>
      </c>
      <c r="O12043" s="7"/>
      <c r="P12043" s="7"/>
      <c r="Q12043" s="7" t="s">
        <v>25581</v>
      </c>
      <c r="R12043" s="39" t="s">
        <v>29434</v>
      </c>
      <c r="S12043" s="7"/>
      <c r="T12043" s="7" t="s">
        <v>784</v>
      </c>
      <c r="U12043" s="7"/>
      <c r="V12043" s="7"/>
      <c r="W12043" s="7"/>
      <c r="X12043" s="7"/>
      <c r="Y12043" s="39"/>
      <c r="Z12043" s="7"/>
      <c r="AA12043" s="7"/>
      <c r="AB12043" s="24"/>
      <c r="AC12043" t="s">
        <v>26454</v>
      </c>
      <c r="AD12043" t="s">
        <v>23380</v>
      </c>
    </row>
    <row r="12044" spans="1:30" x14ac:dyDescent="0.25">
      <c r="A12044" t="str">
        <f t="shared" si="413"/>
        <v>40290342</v>
      </c>
      <c r="B12044" s="23" t="s">
        <v>58</v>
      </c>
      <c r="C12044" s="7" t="s">
        <v>1448</v>
      </c>
      <c r="D12044" s="66" t="s">
        <v>348</v>
      </c>
      <c r="E12044" s="53" t="e">
        <f>VLOOKUP(D12044,'MPG Master'!$C$3:$I$716,7,0)</f>
        <v>#N/A</v>
      </c>
      <c r="F12044" s="7" t="s">
        <v>142</v>
      </c>
      <c r="G12044" s="67" t="s">
        <v>509</v>
      </c>
      <c r="H12044" s="53" t="e">
        <f t="shared" si="412"/>
        <v>#N/A</v>
      </c>
      <c r="I12044" s="7" t="s">
        <v>19734</v>
      </c>
      <c r="J12044" s="7" t="s">
        <v>27980</v>
      </c>
      <c r="K12044" s="9">
        <v>21186</v>
      </c>
      <c r="L12044" s="7"/>
      <c r="M12044" s="7"/>
      <c r="N12044" s="7">
        <v>8092093506</v>
      </c>
      <c r="O12044" s="7"/>
      <c r="P12044" s="7"/>
      <c r="Q12044" s="7" t="s">
        <v>1716</v>
      </c>
      <c r="R12044" s="39" t="s">
        <v>29435</v>
      </c>
      <c r="S12044" s="7"/>
      <c r="T12044" s="7" t="s">
        <v>747</v>
      </c>
      <c r="U12044" s="7"/>
      <c r="V12044" s="7"/>
      <c r="W12044" s="7"/>
      <c r="X12044" s="7"/>
      <c r="Y12044" s="39"/>
      <c r="Z12044" s="7"/>
      <c r="AA12044" s="7"/>
      <c r="AB12044" s="24"/>
      <c r="AC12044" t="s">
        <v>26454</v>
      </c>
      <c r="AD12044" t="s">
        <v>23380</v>
      </c>
    </row>
    <row r="12045" spans="1:30" x14ac:dyDescent="0.25">
      <c r="A12045" t="str">
        <f t="shared" si="413"/>
        <v>12460083</v>
      </c>
      <c r="B12045" s="23" t="s">
        <v>58</v>
      </c>
      <c r="C12045" s="7" t="s">
        <v>1675</v>
      </c>
      <c r="D12045" s="66" t="s">
        <v>7533</v>
      </c>
      <c r="E12045" s="53" t="e">
        <f>VLOOKUP(D12045,'MPG Master'!$C$3:$I$716,7,0)</f>
        <v>#N/A</v>
      </c>
      <c r="F12045" s="7" t="s">
        <v>26694</v>
      </c>
      <c r="G12045" s="67" t="s">
        <v>2783</v>
      </c>
      <c r="H12045" s="53" t="e">
        <f t="shared" si="412"/>
        <v>#N/A</v>
      </c>
      <c r="I12045" s="7" t="s">
        <v>27101</v>
      </c>
      <c r="J12045" s="7" t="s">
        <v>27981</v>
      </c>
      <c r="K12045" s="9">
        <v>19725</v>
      </c>
      <c r="L12045" s="7"/>
      <c r="M12045" s="7"/>
      <c r="N12045" s="7">
        <v>7250441024</v>
      </c>
      <c r="O12045" s="7"/>
      <c r="P12045" s="7"/>
      <c r="Q12045" s="7" t="s">
        <v>1851</v>
      </c>
      <c r="R12045" s="39" t="s">
        <v>29436</v>
      </c>
      <c r="S12045" s="7"/>
      <c r="T12045" s="7" t="s">
        <v>747</v>
      </c>
      <c r="U12045" s="7"/>
      <c r="V12045" s="7"/>
      <c r="W12045" s="7"/>
      <c r="X12045" s="7"/>
      <c r="Y12045" s="39"/>
      <c r="Z12045" s="7"/>
      <c r="AA12045" s="7"/>
      <c r="AB12045" s="24"/>
      <c r="AC12045" t="s">
        <v>26454</v>
      </c>
      <c r="AD12045" t="s">
        <v>23380</v>
      </c>
    </row>
    <row r="12046" spans="1:30" x14ac:dyDescent="0.25">
      <c r="A12046" t="str">
        <f t="shared" si="413"/>
        <v>12460085</v>
      </c>
      <c r="B12046" s="23" t="s">
        <v>58</v>
      </c>
      <c r="C12046" s="7" t="s">
        <v>1675</v>
      </c>
      <c r="D12046" s="66" t="s">
        <v>7533</v>
      </c>
      <c r="E12046" s="53" t="e">
        <f>VLOOKUP(D12046,'MPG Master'!$C$3:$I$716,7,0)</f>
        <v>#N/A</v>
      </c>
      <c r="F12046" s="7" t="s">
        <v>26694</v>
      </c>
      <c r="G12046" s="67" t="s">
        <v>310</v>
      </c>
      <c r="H12046" s="53" t="e">
        <f t="shared" si="412"/>
        <v>#N/A</v>
      </c>
      <c r="I12046" s="7" t="s">
        <v>5158</v>
      </c>
      <c r="J12046" s="7" t="s">
        <v>27982</v>
      </c>
      <c r="K12046" s="9">
        <v>20821</v>
      </c>
      <c r="L12046" s="7"/>
      <c r="M12046" s="7"/>
      <c r="N12046" s="7">
        <v>9801039801</v>
      </c>
      <c r="O12046" s="7"/>
      <c r="P12046" s="7"/>
      <c r="Q12046" s="7" t="s">
        <v>4724</v>
      </c>
      <c r="R12046" s="39" t="s">
        <v>29437</v>
      </c>
      <c r="S12046" s="7"/>
      <c r="T12046" s="7" t="s">
        <v>3997</v>
      </c>
      <c r="U12046" s="7"/>
      <c r="V12046" s="7"/>
      <c r="W12046" s="7"/>
      <c r="X12046" s="7"/>
      <c r="Y12046" s="39"/>
      <c r="Z12046" s="7"/>
      <c r="AA12046" s="7"/>
      <c r="AB12046" s="24"/>
      <c r="AC12046" t="s">
        <v>26454</v>
      </c>
      <c r="AD12046" t="s">
        <v>23380</v>
      </c>
    </row>
    <row r="12047" spans="1:30" x14ac:dyDescent="0.25">
      <c r="A12047" t="str">
        <f t="shared" si="413"/>
        <v>12460086</v>
      </c>
      <c r="B12047" s="23" t="s">
        <v>58</v>
      </c>
      <c r="C12047" s="7" t="s">
        <v>1675</v>
      </c>
      <c r="D12047" s="66" t="s">
        <v>7533</v>
      </c>
      <c r="E12047" s="53" t="e">
        <f>VLOOKUP(D12047,'MPG Master'!$C$3:$I$716,7,0)</f>
        <v>#N/A</v>
      </c>
      <c r="F12047" s="7" t="s">
        <v>26694</v>
      </c>
      <c r="G12047" s="67" t="s">
        <v>3273</v>
      </c>
      <c r="H12047" s="53" t="e">
        <f t="shared" si="412"/>
        <v>#N/A</v>
      </c>
      <c r="I12047" s="7" t="s">
        <v>27102</v>
      </c>
      <c r="J12047" s="7" t="s">
        <v>22269</v>
      </c>
      <c r="K12047" s="9">
        <v>37667</v>
      </c>
      <c r="L12047" s="7"/>
      <c r="M12047" s="7"/>
      <c r="N12047" s="7">
        <v>8340445633</v>
      </c>
      <c r="O12047" s="7"/>
      <c r="P12047" s="7"/>
      <c r="Q12047" s="7" t="s">
        <v>25585</v>
      </c>
      <c r="R12047" s="39" t="s">
        <v>29438</v>
      </c>
      <c r="S12047" s="7"/>
      <c r="T12047" s="7" t="s">
        <v>1078</v>
      </c>
      <c r="U12047" s="7"/>
      <c r="V12047" s="7"/>
      <c r="W12047" s="7"/>
      <c r="X12047" s="7"/>
      <c r="Y12047" s="39"/>
      <c r="Z12047" s="7"/>
      <c r="AA12047" s="7"/>
      <c r="AB12047" s="24"/>
      <c r="AC12047" t="s">
        <v>26454</v>
      </c>
      <c r="AD12047" t="s">
        <v>23380</v>
      </c>
    </row>
    <row r="12048" spans="1:30" x14ac:dyDescent="0.25">
      <c r="A12048" t="str">
        <f t="shared" si="413"/>
        <v>12460088</v>
      </c>
      <c r="B12048" s="23" t="s">
        <v>58</v>
      </c>
      <c r="C12048" s="7" t="s">
        <v>1675</v>
      </c>
      <c r="D12048" s="66" t="s">
        <v>7533</v>
      </c>
      <c r="E12048" s="53" t="e">
        <f>VLOOKUP(D12048,'MPG Master'!$C$3:$I$716,7,0)</f>
        <v>#N/A</v>
      </c>
      <c r="F12048" s="7" t="s">
        <v>26694</v>
      </c>
      <c r="G12048" s="67" t="s">
        <v>387</v>
      </c>
      <c r="H12048" s="53" t="e">
        <f t="shared" si="412"/>
        <v>#N/A</v>
      </c>
      <c r="I12048" s="7" t="s">
        <v>27103</v>
      </c>
      <c r="J12048" s="7" t="s">
        <v>1057</v>
      </c>
      <c r="K12048" s="9">
        <v>26665</v>
      </c>
      <c r="L12048" s="7"/>
      <c r="M12048" s="7"/>
      <c r="N12048" s="7">
        <v>7667727943</v>
      </c>
      <c r="O12048" s="7"/>
      <c r="P12048" s="7"/>
      <c r="Q12048" s="7" t="s">
        <v>1716</v>
      </c>
      <c r="R12048" s="39" t="s">
        <v>29439</v>
      </c>
      <c r="S12048" s="7"/>
      <c r="T12048" s="7" t="s">
        <v>747</v>
      </c>
      <c r="U12048" s="7"/>
      <c r="V12048" s="7"/>
      <c r="W12048" s="7"/>
      <c r="X12048" s="7"/>
      <c r="Y12048" s="39"/>
      <c r="Z12048" s="7"/>
      <c r="AA12048" s="7"/>
      <c r="AB12048" s="24"/>
      <c r="AC12048" t="s">
        <v>26454</v>
      </c>
      <c r="AD12048" t="s">
        <v>23380</v>
      </c>
    </row>
    <row r="12049" spans="1:30" x14ac:dyDescent="0.25">
      <c r="A12049" t="str">
        <f t="shared" si="413"/>
        <v>51570003</v>
      </c>
      <c r="B12049" s="23" t="s">
        <v>58</v>
      </c>
      <c r="C12049" s="7" t="s">
        <v>1448</v>
      </c>
      <c r="D12049" s="66" t="s">
        <v>26487</v>
      </c>
      <c r="E12049" s="53" t="e">
        <f>VLOOKUP(D12049,'MPG Master'!$C$3:$I$716,7,0)</f>
        <v>#N/A</v>
      </c>
      <c r="F12049" s="7" t="s">
        <v>26488</v>
      </c>
      <c r="G12049" s="67" t="s">
        <v>61</v>
      </c>
      <c r="H12049" s="53" t="e">
        <f t="shared" si="412"/>
        <v>#N/A</v>
      </c>
      <c r="I12049" s="7" t="s">
        <v>4653</v>
      </c>
      <c r="J12049" s="7" t="s">
        <v>27983</v>
      </c>
      <c r="K12049" s="9">
        <v>35796</v>
      </c>
      <c r="L12049" s="7"/>
      <c r="M12049" s="7"/>
      <c r="N12049" s="7">
        <v>8002811692</v>
      </c>
      <c r="O12049" s="7"/>
      <c r="P12049" s="7"/>
      <c r="Q12049" s="7" t="s">
        <v>1701</v>
      </c>
      <c r="R12049" s="39" t="s">
        <v>29440</v>
      </c>
      <c r="S12049" s="7"/>
      <c r="T12049" s="7" t="s">
        <v>1968</v>
      </c>
      <c r="U12049" s="7"/>
      <c r="V12049" s="7"/>
      <c r="W12049" s="7"/>
      <c r="X12049" s="7"/>
      <c r="Y12049" s="39"/>
      <c r="Z12049" s="7"/>
      <c r="AA12049" s="7"/>
      <c r="AB12049" s="24"/>
      <c r="AC12049" t="s">
        <v>26454</v>
      </c>
      <c r="AD12049" t="s">
        <v>23380</v>
      </c>
    </row>
    <row r="12050" spans="1:30" x14ac:dyDescent="0.25">
      <c r="A12050" t="str">
        <f t="shared" si="413"/>
        <v>51570140</v>
      </c>
      <c r="B12050" s="23" t="s">
        <v>58</v>
      </c>
      <c r="C12050" s="7" t="s">
        <v>1448</v>
      </c>
      <c r="D12050" s="66" t="s">
        <v>26487</v>
      </c>
      <c r="E12050" s="53" t="e">
        <f>VLOOKUP(D12050,'MPG Master'!$C$3:$I$716,7,0)</f>
        <v>#N/A</v>
      </c>
      <c r="F12050" s="7" t="s">
        <v>26488</v>
      </c>
      <c r="G12050" s="67" t="s">
        <v>3054</v>
      </c>
      <c r="H12050" s="53" t="e">
        <f t="shared" si="412"/>
        <v>#N/A</v>
      </c>
      <c r="I12050" s="7" t="s">
        <v>8088</v>
      </c>
      <c r="J12050" s="7" t="s">
        <v>19026</v>
      </c>
      <c r="K12050" s="9">
        <v>20412</v>
      </c>
      <c r="L12050" s="7"/>
      <c r="M12050" s="7"/>
      <c r="N12050" s="7">
        <v>9162830607</v>
      </c>
      <c r="O12050" s="7"/>
      <c r="P12050" s="7"/>
      <c r="Q12050" s="7" t="s">
        <v>798</v>
      </c>
      <c r="R12050" s="39" t="s">
        <v>11788</v>
      </c>
      <c r="S12050" s="7"/>
      <c r="T12050" s="7" t="s">
        <v>1968</v>
      </c>
      <c r="U12050" s="7"/>
      <c r="V12050" s="7"/>
      <c r="W12050" s="7"/>
      <c r="X12050" s="7"/>
      <c r="Y12050" s="39"/>
      <c r="Z12050" s="7"/>
      <c r="AA12050" s="7"/>
      <c r="AB12050" s="24"/>
      <c r="AC12050" t="s">
        <v>26454</v>
      </c>
      <c r="AD12050" t="s">
        <v>23380</v>
      </c>
    </row>
    <row r="12051" spans="1:30" x14ac:dyDescent="0.25">
      <c r="A12051" t="str">
        <f t="shared" si="413"/>
        <v>51570005</v>
      </c>
      <c r="B12051" s="23" t="s">
        <v>58</v>
      </c>
      <c r="C12051" s="7" t="s">
        <v>1448</v>
      </c>
      <c r="D12051" s="66" t="s">
        <v>26487</v>
      </c>
      <c r="E12051" s="53" t="e">
        <f>VLOOKUP(D12051,'MPG Master'!$C$3:$I$716,7,0)</f>
        <v>#N/A</v>
      </c>
      <c r="F12051" s="7" t="s">
        <v>26488</v>
      </c>
      <c r="G12051" s="67" t="s">
        <v>1680</v>
      </c>
      <c r="H12051" s="53" t="e">
        <f t="shared" si="412"/>
        <v>#N/A</v>
      </c>
      <c r="I12051" s="7" t="s">
        <v>1710</v>
      </c>
      <c r="J12051" s="7" t="s">
        <v>27984</v>
      </c>
      <c r="K12051" s="9">
        <v>30317</v>
      </c>
      <c r="L12051" s="7"/>
      <c r="M12051" s="7"/>
      <c r="N12051" s="7">
        <v>8969711746</v>
      </c>
      <c r="O12051" s="7"/>
      <c r="P12051" s="7"/>
      <c r="Q12051" s="7" t="s">
        <v>1808</v>
      </c>
      <c r="R12051" s="39" t="s">
        <v>29441</v>
      </c>
      <c r="S12051" s="7"/>
      <c r="T12051" s="7" t="s">
        <v>994</v>
      </c>
      <c r="U12051" s="7"/>
      <c r="V12051" s="7"/>
      <c r="W12051" s="7"/>
      <c r="X12051" s="7"/>
      <c r="Y12051" s="39"/>
      <c r="Z12051" s="7"/>
      <c r="AA12051" s="7"/>
      <c r="AB12051" s="24"/>
      <c r="AC12051" t="s">
        <v>26454</v>
      </c>
      <c r="AD12051" t="s">
        <v>23380</v>
      </c>
    </row>
    <row r="12052" spans="1:30" x14ac:dyDescent="0.25">
      <c r="A12052" t="str">
        <f t="shared" si="413"/>
        <v>51570006</v>
      </c>
      <c r="B12052" s="23" t="s">
        <v>58</v>
      </c>
      <c r="C12052" s="7" t="s">
        <v>1448</v>
      </c>
      <c r="D12052" s="66" t="s">
        <v>26487</v>
      </c>
      <c r="E12052" s="53" t="e">
        <f>VLOOKUP(D12052,'MPG Master'!$C$3:$I$716,7,0)</f>
        <v>#N/A</v>
      </c>
      <c r="F12052" s="7" t="s">
        <v>26488</v>
      </c>
      <c r="G12052" s="67" t="s">
        <v>378</v>
      </c>
      <c r="H12052" s="53" t="e">
        <f t="shared" si="412"/>
        <v>#N/A</v>
      </c>
      <c r="I12052" s="7" t="s">
        <v>2057</v>
      </c>
      <c r="J12052" s="7" t="s">
        <v>2608</v>
      </c>
      <c r="K12052" s="9">
        <v>40047</v>
      </c>
      <c r="L12052" s="7"/>
      <c r="M12052" s="7"/>
      <c r="N12052" s="7">
        <v>6203236182</v>
      </c>
      <c r="O12052" s="7"/>
      <c r="P12052" s="7"/>
      <c r="Q12052" s="7" t="s">
        <v>1701</v>
      </c>
      <c r="R12052" s="39" t="s">
        <v>29442</v>
      </c>
      <c r="S12052" s="7"/>
      <c r="T12052" s="7" t="s">
        <v>1968</v>
      </c>
      <c r="U12052" s="7"/>
      <c r="V12052" s="7"/>
      <c r="W12052" s="7"/>
      <c r="X12052" s="7"/>
      <c r="Y12052" s="39"/>
      <c r="Z12052" s="7"/>
      <c r="AA12052" s="7"/>
      <c r="AB12052" s="24"/>
      <c r="AC12052" t="s">
        <v>26454</v>
      </c>
      <c r="AD12052" t="s">
        <v>23380</v>
      </c>
    </row>
    <row r="12053" spans="1:30" x14ac:dyDescent="0.25">
      <c r="A12053" t="str">
        <f t="shared" si="413"/>
        <v>51520003</v>
      </c>
      <c r="B12053" s="23" t="s">
        <v>58</v>
      </c>
      <c r="C12053" s="7" t="s">
        <v>1448</v>
      </c>
      <c r="D12053" s="66" t="s">
        <v>26471</v>
      </c>
      <c r="E12053" s="53" t="e">
        <f>VLOOKUP(D12053,'MPG Master'!$C$3:$I$716,7,0)</f>
        <v>#N/A</v>
      </c>
      <c r="F12053" s="7" t="s">
        <v>26472</v>
      </c>
      <c r="G12053" s="67" t="s">
        <v>61</v>
      </c>
      <c r="H12053" s="53" t="e">
        <f t="shared" si="412"/>
        <v>#N/A</v>
      </c>
      <c r="I12053" s="7" t="s">
        <v>7113</v>
      </c>
      <c r="J12053" s="7" t="s">
        <v>25848</v>
      </c>
      <c r="K12053" s="9">
        <v>33692</v>
      </c>
      <c r="L12053" s="7"/>
      <c r="M12053" s="7"/>
      <c r="N12053" s="7">
        <v>7549907419</v>
      </c>
      <c r="O12053" s="7"/>
      <c r="P12053" s="7"/>
      <c r="Q12053" s="7" t="s">
        <v>4724</v>
      </c>
      <c r="R12053" s="39" t="s">
        <v>29443</v>
      </c>
      <c r="S12053" s="7"/>
      <c r="T12053" s="7" t="s">
        <v>1968</v>
      </c>
      <c r="U12053" s="7"/>
      <c r="V12053" s="7"/>
      <c r="W12053" s="7"/>
      <c r="X12053" s="7"/>
      <c r="Y12053" s="39"/>
      <c r="Z12053" s="7"/>
      <c r="AA12053" s="7"/>
      <c r="AB12053" s="24"/>
      <c r="AC12053" t="s">
        <v>26454</v>
      </c>
      <c r="AD12053" t="s">
        <v>23380</v>
      </c>
    </row>
    <row r="12054" spans="1:30" x14ac:dyDescent="0.25">
      <c r="A12054" t="str">
        <f t="shared" si="413"/>
        <v>51520005</v>
      </c>
      <c r="B12054" s="23" t="s">
        <v>58</v>
      </c>
      <c r="C12054" s="7" t="s">
        <v>1448</v>
      </c>
      <c r="D12054" s="66" t="s">
        <v>26471</v>
      </c>
      <c r="E12054" s="53" t="e">
        <f>VLOOKUP(D12054,'MPG Master'!$C$3:$I$716,7,0)</f>
        <v>#N/A</v>
      </c>
      <c r="F12054" s="7" t="s">
        <v>26472</v>
      </c>
      <c r="G12054" s="67" t="s">
        <v>1680</v>
      </c>
      <c r="H12054" s="53" t="e">
        <f t="shared" si="412"/>
        <v>#N/A</v>
      </c>
      <c r="I12054" s="7" t="s">
        <v>2793</v>
      </c>
      <c r="J12054" s="7" t="s">
        <v>1857</v>
      </c>
      <c r="K12054" s="9">
        <v>36573</v>
      </c>
      <c r="L12054" s="7"/>
      <c r="M12054" s="7"/>
      <c r="N12054" s="7">
        <v>9006512600</v>
      </c>
      <c r="O12054" s="7"/>
      <c r="P12054" s="7"/>
      <c r="Q12054" s="7" t="s">
        <v>2439</v>
      </c>
      <c r="R12054" s="39" t="s">
        <v>29444</v>
      </c>
      <c r="S12054" s="7"/>
      <c r="T12054" s="7" t="s">
        <v>1962</v>
      </c>
      <c r="U12054" s="7"/>
      <c r="V12054" s="7"/>
      <c r="W12054" s="7"/>
      <c r="X12054" s="7"/>
      <c r="Y12054" s="39"/>
      <c r="Z12054" s="7"/>
      <c r="AA12054" s="7"/>
      <c r="AB12054" s="24"/>
      <c r="AC12054" t="s">
        <v>26454</v>
      </c>
      <c r="AD12054" t="s">
        <v>23380</v>
      </c>
    </row>
    <row r="12055" spans="1:30" x14ac:dyDescent="0.25">
      <c r="A12055" t="str">
        <f t="shared" si="413"/>
        <v>51520004</v>
      </c>
      <c r="B12055" s="23" t="s">
        <v>58</v>
      </c>
      <c r="C12055" s="7" t="s">
        <v>1448</v>
      </c>
      <c r="D12055" s="66" t="s">
        <v>26471</v>
      </c>
      <c r="E12055" s="53" t="e">
        <f>VLOOKUP(D12055,'MPG Master'!$C$3:$I$716,7,0)</f>
        <v>#N/A</v>
      </c>
      <c r="F12055" s="7" t="s">
        <v>26472</v>
      </c>
      <c r="G12055" s="67" t="s">
        <v>1679</v>
      </c>
      <c r="H12055" s="53" t="e">
        <f t="shared" si="412"/>
        <v>#N/A</v>
      </c>
      <c r="I12055" s="7" t="s">
        <v>27104</v>
      </c>
      <c r="J12055" s="7" t="s">
        <v>25848</v>
      </c>
      <c r="K12055" s="9">
        <v>25948</v>
      </c>
      <c r="L12055" s="7"/>
      <c r="M12055" s="7"/>
      <c r="N12055" s="7">
        <v>9709580229</v>
      </c>
      <c r="O12055" s="7"/>
      <c r="P12055" s="7"/>
      <c r="Q12055" s="7" t="s">
        <v>1851</v>
      </c>
      <c r="R12055" s="39" t="s">
        <v>29445</v>
      </c>
      <c r="S12055" s="7"/>
      <c r="T12055" s="7" t="s">
        <v>747</v>
      </c>
      <c r="U12055" s="7"/>
      <c r="V12055" s="7"/>
      <c r="W12055" s="7"/>
      <c r="X12055" s="7"/>
      <c r="Y12055" s="39"/>
      <c r="Z12055" s="7"/>
      <c r="AA12055" s="7"/>
      <c r="AB12055" s="24"/>
      <c r="AC12055" t="s">
        <v>26454</v>
      </c>
      <c r="AD12055" t="s">
        <v>23380</v>
      </c>
    </row>
    <row r="12056" spans="1:30" x14ac:dyDescent="0.25">
      <c r="A12056" t="str">
        <f t="shared" si="413"/>
        <v>51520007</v>
      </c>
      <c r="B12056" s="23" t="s">
        <v>58</v>
      </c>
      <c r="C12056" s="7" t="s">
        <v>1448</v>
      </c>
      <c r="D12056" s="66" t="s">
        <v>26471</v>
      </c>
      <c r="E12056" s="53" t="e">
        <f>VLOOKUP(D12056,'MPG Master'!$C$3:$I$716,7,0)</f>
        <v>#N/A</v>
      </c>
      <c r="F12056" s="7" t="s">
        <v>26472</v>
      </c>
      <c r="G12056" s="67" t="s">
        <v>1720</v>
      </c>
      <c r="H12056" s="53" t="e">
        <f t="shared" si="412"/>
        <v>#N/A</v>
      </c>
      <c r="I12056" s="7" t="s">
        <v>4993</v>
      </c>
      <c r="J12056" s="7" t="s">
        <v>27985</v>
      </c>
      <c r="K12056" s="9">
        <v>26768</v>
      </c>
      <c r="L12056" s="7"/>
      <c r="M12056" s="7"/>
      <c r="N12056" s="7">
        <v>9534662575</v>
      </c>
      <c r="O12056" s="7"/>
      <c r="P12056" s="7"/>
      <c r="Q12056" s="7" t="s">
        <v>4644</v>
      </c>
      <c r="R12056" s="39" t="s">
        <v>29446</v>
      </c>
      <c r="S12056" s="7"/>
      <c r="T12056" s="7" t="s">
        <v>1968</v>
      </c>
      <c r="U12056" s="7"/>
      <c r="V12056" s="7"/>
      <c r="W12056" s="7"/>
      <c r="X12056" s="7"/>
      <c r="Y12056" s="39"/>
      <c r="Z12056" s="7"/>
      <c r="AA12056" s="7"/>
      <c r="AB12056" s="24"/>
      <c r="AC12056" t="s">
        <v>26454</v>
      </c>
      <c r="AD12056" t="s">
        <v>23380</v>
      </c>
    </row>
    <row r="12057" spans="1:30" x14ac:dyDescent="0.25">
      <c r="A12057" t="str">
        <f t="shared" si="413"/>
        <v>51520008</v>
      </c>
      <c r="B12057" s="23" t="s">
        <v>58</v>
      </c>
      <c r="C12057" s="7" t="s">
        <v>1448</v>
      </c>
      <c r="D12057" s="66" t="s">
        <v>26471</v>
      </c>
      <c r="E12057" s="53" t="e">
        <f>VLOOKUP(D12057,'MPG Master'!$C$3:$I$716,7,0)</f>
        <v>#N/A</v>
      </c>
      <c r="F12057" s="7" t="s">
        <v>26472</v>
      </c>
      <c r="G12057" s="67" t="s">
        <v>1687</v>
      </c>
      <c r="H12057" s="53" t="e">
        <f t="shared" si="412"/>
        <v>#N/A</v>
      </c>
      <c r="I12057" s="7" t="s">
        <v>27105</v>
      </c>
      <c r="J12057" s="7" t="s">
        <v>27986</v>
      </c>
      <c r="K12057" s="9">
        <v>36682</v>
      </c>
      <c r="L12057" s="7"/>
      <c r="M12057" s="7"/>
      <c r="N12057" s="7">
        <v>7281868067</v>
      </c>
      <c r="O12057" s="7"/>
      <c r="P12057" s="7"/>
      <c r="Q12057" s="7" t="s">
        <v>1851</v>
      </c>
      <c r="R12057" s="39" t="s">
        <v>29447</v>
      </c>
      <c r="S12057" s="7"/>
      <c r="T12057" s="7" t="s">
        <v>747</v>
      </c>
      <c r="U12057" s="7"/>
      <c r="V12057" s="7"/>
      <c r="W12057" s="7"/>
      <c r="X12057" s="7"/>
      <c r="Y12057" s="39"/>
      <c r="Z12057" s="7"/>
      <c r="AA12057" s="7"/>
      <c r="AB12057" s="24"/>
      <c r="AC12057" t="s">
        <v>26454</v>
      </c>
      <c r="AD12057" t="s">
        <v>23380</v>
      </c>
    </row>
    <row r="12058" spans="1:30" x14ac:dyDescent="0.25">
      <c r="A12058" t="str">
        <f t="shared" si="413"/>
        <v>51530003</v>
      </c>
      <c r="B12058" s="23" t="s">
        <v>58</v>
      </c>
      <c r="C12058" s="7" t="s">
        <v>1448</v>
      </c>
      <c r="D12058" s="66" t="s">
        <v>26474</v>
      </c>
      <c r="E12058" s="53" t="e">
        <f>VLOOKUP(D12058,'MPG Master'!$C$3:$I$716,7,0)</f>
        <v>#N/A</v>
      </c>
      <c r="F12058" s="7" t="s">
        <v>26475</v>
      </c>
      <c r="G12058" s="67" t="s">
        <v>61</v>
      </c>
      <c r="H12058" s="53" t="e">
        <f t="shared" si="412"/>
        <v>#N/A</v>
      </c>
      <c r="I12058" s="7" t="s">
        <v>20156</v>
      </c>
      <c r="J12058" s="7" t="s">
        <v>20166</v>
      </c>
      <c r="K12058" s="9">
        <v>17899</v>
      </c>
      <c r="L12058" s="7"/>
      <c r="M12058" s="7"/>
      <c r="N12058" s="7">
        <v>7323981468</v>
      </c>
      <c r="O12058" s="7"/>
      <c r="P12058" s="7"/>
      <c r="Q12058" s="7" t="s">
        <v>1851</v>
      </c>
      <c r="R12058" s="39" t="s">
        <v>29448</v>
      </c>
      <c r="S12058" s="7"/>
      <c r="T12058" s="7" t="s">
        <v>747</v>
      </c>
      <c r="U12058" s="7"/>
      <c r="V12058" s="7"/>
      <c r="W12058" s="7"/>
      <c r="X12058" s="7"/>
      <c r="Y12058" s="39"/>
      <c r="Z12058" s="7"/>
      <c r="AA12058" s="7"/>
      <c r="AB12058" s="24"/>
      <c r="AC12058" t="s">
        <v>26454</v>
      </c>
      <c r="AD12058" t="s">
        <v>23380</v>
      </c>
    </row>
    <row r="12059" spans="1:30" x14ac:dyDescent="0.25">
      <c r="A12059" t="str">
        <f t="shared" si="413"/>
        <v>51530004</v>
      </c>
      <c r="B12059" s="23" t="s">
        <v>58</v>
      </c>
      <c r="C12059" s="7" t="s">
        <v>1448</v>
      </c>
      <c r="D12059" s="66" t="s">
        <v>26474</v>
      </c>
      <c r="E12059" s="53" t="e">
        <f>VLOOKUP(D12059,'MPG Master'!$C$3:$I$716,7,0)</f>
        <v>#N/A</v>
      </c>
      <c r="F12059" s="7" t="s">
        <v>26475</v>
      </c>
      <c r="G12059" s="67" t="s">
        <v>1679</v>
      </c>
      <c r="H12059" s="53" t="e">
        <f t="shared" si="412"/>
        <v>#N/A</v>
      </c>
      <c r="I12059" s="7" t="s">
        <v>2183</v>
      </c>
      <c r="J12059" s="7" t="s">
        <v>26806</v>
      </c>
      <c r="K12059" s="9">
        <v>32874</v>
      </c>
      <c r="L12059" s="7"/>
      <c r="M12059" s="7"/>
      <c r="N12059" s="7">
        <v>7352254816</v>
      </c>
      <c r="O12059" s="7"/>
      <c r="P12059" s="7"/>
      <c r="Q12059" s="7" t="s">
        <v>2439</v>
      </c>
      <c r="R12059" s="39" t="s">
        <v>29449</v>
      </c>
      <c r="S12059" s="7"/>
      <c r="T12059" s="7" t="s">
        <v>1962</v>
      </c>
      <c r="U12059" s="7"/>
      <c r="V12059" s="7"/>
      <c r="W12059" s="7"/>
      <c r="X12059" s="7"/>
      <c r="Y12059" s="39"/>
      <c r="Z12059" s="7"/>
      <c r="AA12059" s="7"/>
      <c r="AB12059" s="24"/>
      <c r="AC12059" t="s">
        <v>26454</v>
      </c>
      <c r="AD12059" t="s">
        <v>23380</v>
      </c>
    </row>
    <row r="12060" spans="1:30" x14ac:dyDescent="0.25">
      <c r="A12060" t="str">
        <f t="shared" si="413"/>
        <v>24910060</v>
      </c>
      <c r="B12060" s="23" t="s">
        <v>58</v>
      </c>
      <c r="C12060" s="7" t="s">
        <v>1325</v>
      </c>
      <c r="D12060" s="66" t="s">
        <v>23293</v>
      </c>
      <c r="E12060" s="53" t="e">
        <f>VLOOKUP(D12060,'MPG Master'!$C$3:$I$716,7,0)</f>
        <v>#N/A</v>
      </c>
      <c r="F12060" s="7" t="s">
        <v>223</v>
      </c>
      <c r="G12060" s="67" t="s">
        <v>1901</v>
      </c>
      <c r="H12060" s="53" t="e">
        <f t="shared" si="412"/>
        <v>#N/A</v>
      </c>
      <c r="I12060" s="7" t="s">
        <v>11214</v>
      </c>
      <c r="J12060" s="7" t="s">
        <v>23040</v>
      </c>
      <c r="K12060" s="9">
        <v>36996</v>
      </c>
      <c r="L12060" s="7"/>
      <c r="M12060" s="7"/>
      <c r="N12060" s="7">
        <v>9297834079</v>
      </c>
      <c r="O12060" s="7"/>
      <c r="P12060" s="7"/>
      <c r="Q12060" s="7" t="s">
        <v>11536</v>
      </c>
      <c r="R12060" s="39" t="s">
        <v>29450</v>
      </c>
      <c r="S12060" s="7"/>
      <c r="T12060" s="7" t="s">
        <v>747</v>
      </c>
      <c r="U12060" s="7"/>
      <c r="V12060" s="7"/>
      <c r="W12060" s="7"/>
      <c r="X12060" s="7"/>
      <c r="Y12060" s="39"/>
      <c r="Z12060" s="7"/>
      <c r="AA12060" s="7"/>
      <c r="AB12060" s="24"/>
      <c r="AC12060" t="s">
        <v>26454</v>
      </c>
      <c r="AD12060" t="s">
        <v>23380</v>
      </c>
    </row>
    <row r="12061" spans="1:30" x14ac:dyDescent="0.25">
      <c r="A12061" t="str">
        <f t="shared" si="413"/>
        <v>25030023</v>
      </c>
      <c r="B12061" s="23" t="s">
        <v>58</v>
      </c>
      <c r="C12061" s="7" t="s">
        <v>1325</v>
      </c>
      <c r="D12061" s="66" t="s">
        <v>26623</v>
      </c>
      <c r="E12061" s="53" t="e">
        <f>VLOOKUP(D12061,'MPG Master'!$C$3:$I$716,7,0)</f>
        <v>#N/A</v>
      </c>
      <c r="F12061" s="7" t="s">
        <v>26706</v>
      </c>
      <c r="G12061" s="67" t="s">
        <v>379</v>
      </c>
      <c r="H12061" s="53" t="e">
        <f t="shared" si="412"/>
        <v>#N/A</v>
      </c>
      <c r="I12061" s="7" t="s">
        <v>27106</v>
      </c>
      <c r="J12061" s="7" t="s">
        <v>27987</v>
      </c>
      <c r="K12061" s="9">
        <v>25569</v>
      </c>
      <c r="L12061" s="7"/>
      <c r="M12061" s="7"/>
      <c r="N12061" s="7">
        <v>6205054267</v>
      </c>
      <c r="O12061" s="7"/>
      <c r="P12061" s="7"/>
      <c r="Q12061" s="7" t="s">
        <v>1424</v>
      </c>
      <c r="R12061" s="39" t="s">
        <v>29451</v>
      </c>
      <c r="S12061" s="7"/>
      <c r="T12061" s="7" t="s">
        <v>1328</v>
      </c>
      <c r="U12061" s="7"/>
      <c r="V12061" s="7"/>
      <c r="W12061" s="7"/>
      <c r="X12061" s="7"/>
      <c r="Y12061" s="39"/>
      <c r="Z12061" s="7"/>
      <c r="AA12061" s="7"/>
      <c r="AB12061" s="24"/>
      <c r="AC12061" t="s">
        <v>26454</v>
      </c>
      <c r="AD12061" t="s">
        <v>23380</v>
      </c>
    </row>
    <row r="12062" spans="1:30" x14ac:dyDescent="0.25">
      <c r="A12062" t="str">
        <f t="shared" si="413"/>
        <v>12430046</v>
      </c>
      <c r="B12062" s="23" t="s">
        <v>58</v>
      </c>
      <c r="C12062" s="7" t="s">
        <v>1676</v>
      </c>
      <c r="D12062" s="66" t="s">
        <v>7525</v>
      </c>
      <c r="E12062" s="53" t="e">
        <f>VLOOKUP(D12062,'MPG Master'!$C$3:$I$716,7,0)</f>
        <v>#N/A</v>
      </c>
      <c r="F12062" s="7" t="s">
        <v>26712</v>
      </c>
      <c r="G12062" s="67" t="s">
        <v>1881</v>
      </c>
      <c r="H12062" s="53" t="e">
        <f t="shared" si="412"/>
        <v>#N/A</v>
      </c>
      <c r="I12062" s="7" t="s">
        <v>21978</v>
      </c>
      <c r="J12062" s="7" t="s">
        <v>5753</v>
      </c>
      <c r="K12062" s="9">
        <v>25604</v>
      </c>
      <c r="L12062" s="7"/>
      <c r="M12062" s="7"/>
      <c r="N12062" s="7">
        <v>9958327346</v>
      </c>
      <c r="O12062" s="7"/>
      <c r="P12062" s="7"/>
      <c r="Q12062" s="7" t="s">
        <v>1424</v>
      </c>
      <c r="R12062" s="39" t="s">
        <v>29452</v>
      </c>
      <c r="S12062" s="7"/>
      <c r="T12062" s="7" t="s">
        <v>30302</v>
      </c>
      <c r="U12062" s="7"/>
      <c r="V12062" s="7"/>
      <c r="W12062" s="7"/>
      <c r="X12062" s="7"/>
      <c r="Y12062" s="39"/>
      <c r="Z12062" s="7"/>
      <c r="AA12062" s="7"/>
      <c r="AB12062" s="24"/>
      <c r="AC12062" t="s">
        <v>26454</v>
      </c>
      <c r="AD12062" t="s">
        <v>23380</v>
      </c>
    </row>
    <row r="12063" spans="1:30" x14ac:dyDescent="0.25">
      <c r="A12063" t="str">
        <f t="shared" si="413"/>
        <v>12780025</v>
      </c>
      <c r="B12063" s="23" t="s">
        <v>58</v>
      </c>
      <c r="C12063" s="7" t="s">
        <v>1675</v>
      </c>
      <c r="D12063" s="66" t="s">
        <v>23208</v>
      </c>
      <c r="E12063" s="53" t="e">
        <f>VLOOKUP(D12063,'MPG Master'!$C$3:$I$716,7,0)</f>
        <v>#N/A</v>
      </c>
      <c r="F12063" s="7" t="s">
        <v>23210</v>
      </c>
      <c r="G12063" s="67" t="s">
        <v>1833</v>
      </c>
      <c r="H12063" s="53" t="e">
        <f t="shared" si="412"/>
        <v>#N/A</v>
      </c>
      <c r="I12063" s="7" t="s">
        <v>5104</v>
      </c>
      <c r="J12063" s="7" t="s">
        <v>27988</v>
      </c>
      <c r="K12063" s="9">
        <v>35796</v>
      </c>
      <c r="L12063" s="7"/>
      <c r="M12063" s="7"/>
      <c r="N12063" s="7">
        <v>6009486920</v>
      </c>
      <c r="O12063" s="7"/>
      <c r="P12063" s="7"/>
      <c r="Q12063" s="7" t="s">
        <v>1050</v>
      </c>
      <c r="R12063" s="39" t="s">
        <v>29453</v>
      </c>
      <c r="S12063" s="7"/>
      <c r="T12063" s="7" t="s">
        <v>815</v>
      </c>
      <c r="U12063" s="7"/>
      <c r="V12063" s="7"/>
      <c r="W12063" s="7"/>
      <c r="X12063" s="7"/>
      <c r="Y12063" s="39"/>
      <c r="Z12063" s="7"/>
      <c r="AA12063" s="7"/>
      <c r="AB12063" s="24"/>
      <c r="AC12063" t="s">
        <v>26454</v>
      </c>
      <c r="AD12063" t="s">
        <v>23380</v>
      </c>
    </row>
    <row r="12064" spans="1:30" x14ac:dyDescent="0.25">
      <c r="A12064" t="str">
        <f t="shared" si="413"/>
        <v>12450058</v>
      </c>
      <c r="B12064" s="23" t="s">
        <v>58</v>
      </c>
      <c r="C12064" s="7" t="s">
        <v>1675</v>
      </c>
      <c r="D12064" s="66" t="s">
        <v>7532</v>
      </c>
      <c r="E12064" s="53" t="e">
        <f>VLOOKUP(D12064,'MPG Master'!$C$3:$I$716,7,0)</f>
        <v>#N/A</v>
      </c>
      <c r="F12064" s="7" t="s">
        <v>26697</v>
      </c>
      <c r="G12064" s="67" t="s">
        <v>1690</v>
      </c>
      <c r="H12064" s="53" t="e">
        <f t="shared" si="412"/>
        <v>#N/A</v>
      </c>
      <c r="I12064" s="7" t="s">
        <v>27107</v>
      </c>
      <c r="J12064" s="7" t="s">
        <v>18228</v>
      </c>
      <c r="K12064" s="9">
        <v>25934</v>
      </c>
      <c r="L12064" s="7"/>
      <c r="M12064" s="7"/>
      <c r="N12064" s="7">
        <v>6206728123</v>
      </c>
      <c r="O12064" s="7"/>
      <c r="P12064" s="7"/>
      <c r="Q12064" s="7" t="s">
        <v>1424</v>
      </c>
      <c r="R12064" s="39" t="s">
        <v>29454</v>
      </c>
      <c r="S12064" s="7"/>
      <c r="T12064" s="7" t="s">
        <v>935</v>
      </c>
      <c r="U12064" s="7"/>
      <c r="V12064" s="7"/>
      <c r="W12064" s="7"/>
      <c r="X12064" s="7"/>
      <c r="Y12064" s="39"/>
      <c r="Z12064" s="7"/>
      <c r="AA12064" s="7"/>
      <c r="AB12064" s="24"/>
      <c r="AC12064" t="s">
        <v>26454</v>
      </c>
      <c r="AD12064" t="s">
        <v>23380</v>
      </c>
    </row>
    <row r="12065" spans="1:30" x14ac:dyDescent="0.25">
      <c r="A12065" t="str">
        <f t="shared" si="413"/>
        <v>12450059</v>
      </c>
      <c r="B12065" s="23" t="s">
        <v>58</v>
      </c>
      <c r="C12065" s="7" t="s">
        <v>1675</v>
      </c>
      <c r="D12065" s="66" t="s">
        <v>7532</v>
      </c>
      <c r="E12065" s="53" t="e">
        <f>VLOOKUP(D12065,'MPG Master'!$C$3:$I$716,7,0)</f>
        <v>#N/A</v>
      </c>
      <c r="F12065" s="7" t="s">
        <v>26697</v>
      </c>
      <c r="G12065" s="67" t="s">
        <v>1689</v>
      </c>
      <c r="H12065" s="53" t="e">
        <f t="shared" si="412"/>
        <v>#N/A</v>
      </c>
      <c r="I12065" s="7" t="s">
        <v>23622</v>
      </c>
      <c r="J12065" s="7" t="s">
        <v>1169</v>
      </c>
      <c r="K12065" s="9">
        <v>33604</v>
      </c>
      <c r="L12065" s="7"/>
      <c r="M12065" s="7"/>
      <c r="N12065" s="7">
        <v>7481941391</v>
      </c>
      <c r="O12065" s="7"/>
      <c r="P12065" s="7"/>
      <c r="Q12065" s="7" t="s">
        <v>1424</v>
      </c>
      <c r="R12065" s="39" t="s">
        <v>29455</v>
      </c>
      <c r="S12065" s="7"/>
      <c r="T12065" s="7" t="s">
        <v>935</v>
      </c>
      <c r="U12065" s="7"/>
      <c r="V12065" s="7"/>
      <c r="W12065" s="7"/>
      <c r="X12065" s="7"/>
      <c r="Y12065" s="39"/>
      <c r="Z12065" s="7"/>
      <c r="AA12065" s="7"/>
      <c r="AB12065" s="24"/>
      <c r="AC12065" t="s">
        <v>26454</v>
      </c>
      <c r="AD12065" t="s">
        <v>23380</v>
      </c>
    </row>
    <row r="12066" spans="1:30" x14ac:dyDescent="0.25">
      <c r="A12066" t="str">
        <f t="shared" si="413"/>
        <v>25030005</v>
      </c>
      <c r="B12066" s="23" t="s">
        <v>58</v>
      </c>
      <c r="C12066" s="7" t="s">
        <v>1325</v>
      </c>
      <c r="D12066" s="66" t="s">
        <v>26623</v>
      </c>
      <c r="E12066" s="53" t="e">
        <f>VLOOKUP(D12066,'MPG Master'!$C$3:$I$716,7,0)</f>
        <v>#N/A</v>
      </c>
      <c r="F12066" s="7" t="s">
        <v>26706</v>
      </c>
      <c r="G12066" s="67" t="s">
        <v>1680</v>
      </c>
      <c r="H12066" s="53" t="e">
        <f t="shared" si="412"/>
        <v>#N/A</v>
      </c>
      <c r="I12066" s="7" t="s">
        <v>27108</v>
      </c>
      <c r="J12066" s="7" t="s">
        <v>27989</v>
      </c>
      <c r="K12066" s="9">
        <v>35481</v>
      </c>
      <c r="L12066" s="7"/>
      <c r="M12066" s="7"/>
      <c r="N12066" s="7">
        <v>9525741317</v>
      </c>
      <c r="O12066" s="7"/>
      <c r="P12066" s="7"/>
      <c r="Q12066" s="7" t="s">
        <v>1424</v>
      </c>
      <c r="R12066" s="39" t="s">
        <v>29456</v>
      </c>
      <c r="S12066" s="7"/>
      <c r="T12066" s="7" t="s">
        <v>1328</v>
      </c>
      <c r="U12066" s="7"/>
      <c r="V12066" s="7"/>
      <c r="W12066" s="7"/>
      <c r="X12066" s="7"/>
      <c r="Y12066" s="39"/>
      <c r="Z12066" s="7"/>
      <c r="AA12066" s="7"/>
      <c r="AB12066" s="24"/>
      <c r="AC12066" t="s">
        <v>26454</v>
      </c>
      <c r="AD12066" t="s">
        <v>23380</v>
      </c>
    </row>
    <row r="12067" spans="1:30" x14ac:dyDescent="0.25">
      <c r="A12067" t="str">
        <f t="shared" si="413"/>
        <v>12540096</v>
      </c>
      <c r="B12067" s="23" t="s">
        <v>58</v>
      </c>
      <c r="C12067" s="7" t="s">
        <v>1675</v>
      </c>
      <c r="D12067" s="66" t="s">
        <v>7641</v>
      </c>
      <c r="E12067" s="53" t="e">
        <f>VLOOKUP(D12067,'MPG Master'!$C$3:$I$716,7,0)</f>
        <v>#N/A</v>
      </c>
      <c r="F12067" s="7" t="s">
        <v>7658</v>
      </c>
      <c r="G12067" s="67" t="s">
        <v>3146</v>
      </c>
      <c r="H12067" s="53" t="e">
        <f t="shared" si="412"/>
        <v>#N/A</v>
      </c>
      <c r="I12067" s="7" t="s">
        <v>4356</v>
      </c>
      <c r="J12067" s="7" t="s">
        <v>27990</v>
      </c>
      <c r="K12067" s="9">
        <v>28491</v>
      </c>
      <c r="L12067" s="7"/>
      <c r="M12067" s="7"/>
      <c r="N12067" s="7">
        <v>9798944237</v>
      </c>
      <c r="O12067" s="7"/>
      <c r="P12067" s="7"/>
      <c r="Q12067" s="7" t="s">
        <v>1277</v>
      </c>
      <c r="R12067" s="39" t="s">
        <v>29457</v>
      </c>
      <c r="S12067" s="7"/>
      <c r="T12067" s="7" t="s">
        <v>873</v>
      </c>
      <c r="U12067" s="7"/>
      <c r="V12067" s="7"/>
      <c r="W12067" s="7"/>
      <c r="X12067" s="7"/>
      <c r="Y12067" s="39"/>
      <c r="Z12067" s="7"/>
      <c r="AA12067" s="7"/>
      <c r="AB12067" s="24"/>
      <c r="AC12067" t="s">
        <v>26454</v>
      </c>
      <c r="AD12067" t="s">
        <v>23380</v>
      </c>
    </row>
    <row r="12068" spans="1:30" x14ac:dyDescent="0.25">
      <c r="A12068" t="str">
        <f t="shared" si="413"/>
        <v>12540097</v>
      </c>
      <c r="B12068" s="23" t="s">
        <v>58</v>
      </c>
      <c r="C12068" s="7" t="s">
        <v>1675</v>
      </c>
      <c r="D12068" s="66" t="s">
        <v>7641</v>
      </c>
      <c r="E12068" s="53" t="e">
        <f>VLOOKUP(D12068,'MPG Master'!$C$3:$I$716,7,0)</f>
        <v>#N/A</v>
      </c>
      <c r="F12068" s="7" t="s">
        <v>7658</v>
      </c>
      <c r="G12068" s="67" t="s">
        <v>5115</v>
      </c>
      <c r="H12068" s="53" t="e">
        <f t="shared" si="412"/>
        <v>#N/A</v>
      </c>
      <c r="I12068" s="7" t="s">
        <v>2239</v>
      </c>
      <c r="J12068" s="7" t="s">
        <v>19977</v>
      </c>
      <c r="K12068" s="9">
        <v>31778</v>
      </c>
      <c r="L12068" s="7"/>
      <c r="M12068" s="7"/>
      <c r="N12068" s="7">
        <v>7061421491</v>
      </c>
      <c r="O12068" s="7"/>
      <c r="P12068" s="7"/>
      <c r="Q12068" s="7" t="s">
        <v>1424</v>
      </c>
      <c r="R12068" s="39" t="s">
        <v>29458</v>
      </c>
      <c r="S12068" s="7"/>
      <c r="T12068" s="7" t="s">
        <v>935</v>
      </c>
      <c r="U12068" s="7"/>
      <c r="V12068" s="7"/>
      <c r="W12068" s="7"/>
      <c r="X12068" s="7"/>
      <c r="Y12068" s="39"/>
      <c r="Z12068" s="7"/>
      <c r="AA12068" s="7"/>
      <c r="AB12068" s="24"/>
      <c r="AC12068" t="s">
        <v>26454</v>
      </c>
      <c r="AD12068" t="s">
        <v>23380</v>
      </c>
    </row>
    <row r="12069" spans="1:30" x14ac:dyDescent="0.25">
      <c r="A12069" t="str">
        <f t="shared" si="413"/>
        <v>24910059</v>
      </c>
      <c r="B12069" s="23" t="s">
        <v>58</v>
      </c>
      <c r="C12069" s="7" t="s">
        <v>1325</v>
      </c>
      <c r="D12069" s="66" t="s">
        <v>23293</v>
      </c>
      <c r="E12069" s="53" t="e">
        <f>VLOOKUP(D12069,'MPG Master'!$C$3:$I$716,7,0)</f>
        <v>#N/A</v>
      </c>
      <c r="F12069" s="7" t="s">
        <v>223</v>
      </c>
      <c r="G12069" s="67" t="s">
        <v>1689</v>
      </c>
      <c r="H12069" s="53" t="e">
        <f t="shared" si="412"/>
        <v>#N/A</v>
      </c>
      <c r="I12069" s="7" t="s">
        <v>11358</v>
      </c>
      <c r="J12069" s="7" t="s">
        <v>26885</v>
      </c>
      <c r="K12069" s="9">
        <v>31413</v>
      </c>
      <c r="L12069" s="7"/>
      <c r="M12069" s="7"/>
      <c r="N12069" s="7">
        <v>8539839859</v>
      </c>
      <c r="O12069" s="7"/>
      <c r="P12069" s="7"/>
      <c r="Q12069" s="7" t="s">
        <v>11536</v>
      </c>
      <c r="R12069" s="39" t="s">
        <v>29459</v>
      </c>
      <c r="S12069" s="7"/>
      <c r="T12069" s="7" t="s">
        <v>747</v>
      </c>
      <c r="U12069" s="7"/>
      <c r="V12069" s="7"/>
      <c r="W12069" s="7"/>
      <c r="X12069" s="7"/>
      <c r="Y12069" s="39"/>
      <c r="Z12069" s="7"/>
      <c r="AA12069" s="7"/>
      <c r="AB12069" s="24"/>
      <c r="AC12069" t="s">
        <v>26454</v>
      </c>
      <c r="AD12069" t="s">
        <v>23380</v>
      </c>
    </row>
    <row r="12070" spans="1:30" x14ac:dyDescent="0.25">
      <c r="A12070" t="str">
        <f t="shared" si="413"/>
        <v>12350061</v>
      </c>
      <c r="B12070" s="23" t="s">
        <v>58</v>
      </c>
      <c r="C12070" s="7" t="s">
        <v>1675</v>
      </c>
      <c r="D12070" s="66" t="s">
        <v>404</v>
      </c>
      <c r="E12070" s="53" t="e">
        <f>VLOOKUP(D12070,'MPG Master'!$C$3:$I$716,7,0)</f>
        <v>#N/A</v>
      </c>
      <c r="F12070" s="7" t="s">
        <v>174</v>
      </c>
      <c r="G12070" s="67" t="s">
        <v>2390</v>
      </c>
      <c r="H12070" s="53" t="e">
        <f t="shared" si="412"/>
        <v>#N/A</v>
      </c>
      <c r="I12070" s="7" t="s">
        <v>27109</v>
      </c>
      <c r="J12070" s="7" t="s">
        <v>27991</v>
      </c>
      <c r="K12070" s="9">
        <v>22647</v>
      </c>
      <c r="L12070" s="7"/>
      <c r="M12070" s="7"/>
      <c r="N12070" s="7">
        <v>8084072618</v>
      </c>
      <c r="O12070" s="7"/>
      <c r="P12070" s="7"/>
      <c r="Q12070" s="7" t="s">
        <v>1277</v>
      </c>
      <c r="R12070" s="39" t="s">
        <v>29460</v>
      </c>
      <c r="S12070" s="7"/>
      <c r="T12070" s="7" t="s">
        <v>1873</v>
      </c>
      <c r="U12070" s="7"/>
      <c r="V12070" s="7"/>
      <c r="W12070" s="7"/>
      <c r="X12070" s="7"/>
      <c r="Y12070" s="39"/>
      <c r="Z12070" s="7"/>
      <c r="AA12070" s="7"/>
      <c r="AB12070" s="24"/>
      <c r="AC12070" t="s">
        <v>26454</v>
      </c>
      <c r="AD12070" t="s">
        <v>23380</v>
      </c>
    </row>
    <row r="12071" spans="1:30" x14ac:dyDescent="0.25">
      <c r="A12071" t="str">
        <f t="shared" si="413"/>
        <v>12060172</v>
      </c>
      <c r="B12071" s="23" t="s">
        <v>58</v>
      </c>
      <c r="C12071" s="7" t="s">
        <v>1675</v>
      </c>
      <c r="D12071" s="66" t="s">
        <v>401</v>
      </c>
      <c r="E12071" s="53" t="e">
        <f>VLOOKUP(D12071,'MPG Master'!$C$3:$I$716,7,0)</f>
        <v>#N/A</v>
      </c>
      <c r="F12071" s="7" t="s">
        <v>172</v>
      </c>
      <c r="G12071" s="67" t="s">
        <v>3183</v>
      </c>
      <c r="H12071" s="53" t="e">
        <f t="shared" si="412"/>
        <v>#N/A</v>
      </c>
      <c r="I12071" s="7" t="s">
        <v>1770</v>
      </c>
      <c r="J12071" s="7" t="s">
        <v>27992</v>
      </c>
      <c r="K12071" s="9">
        <v>29221</v>
      </c>
      <c r="L12071" s="7"/>
      <c r="M12071" s="7"/>
      <c r="N12071" s="7">
        <v>9430453641</v>
      </c>
      <c r="O12071" s="7"/>
      <c r="P12071" s="7"/>
      <c r="Q12071" s="7" t="s">
        <v>1424</v>
      </c>
      <c r="R12071" s="39" t="s">
        <v>29461</v>
      </c>
      <c r="S12071" s="7"/>
      <c r="T12071" s="7" t="s">
        <v>935</v>
      </c>
      <c r="U12071" s="7"/>
      <c r="V12071" s="7"/>
      <c r="W12071" s="7"/>
      <c r="X12071" s="7"/>
      <c r="Y12071" s="39"/>
      <c r="Z12071" s="7"/>
      <c r="AA12071" s="7"/>
      <c r="AB12071" s="24"/>
      <c r="AC12071" t="s">
        <v>26454</v>
      </c>
      <c r="AD12071" t="s">
        <v>23380</v>
      </c>
    </row>
    <row r="12072" spans="1:30" x14ac:dyDescent="0.25">
      <c r="A12072" t="str">
        <f t="shared" si="413"/>
        <v>94100003</v>
      </c>
      <c r="B12072" s="23" t="s">
        <v>58</v>
      </c>
      <c r="C12072" s="7" t="s">
        <v>7738</v>
      </c>
      <c r="D12072" s="66" t="s">
        <v>23182</v>
      </c>
      <c r="E12072" s="53" t="e">
        <f>VLOOKUP(D12072,'MPG Master'!$C$3:$I$716,7,0)</f>
        <v>#N/A</v>
      </c>
      <c r="F12072" s="7" t="s">
        <v>23183</v>
      </c>
      <c r="G12072" s="67" t="s">
        <v>61</v>
      </c>
      <c r="H12072" s="53" t="e">
        <f t="shared" si="412"/>
        <v>#N/A</v>
      </c>
      <c r="I12072" s="7" t="s">
        <v>3078</v>
      </c>
      <c r="J12072" s="7" t="s">
        <v>3165</v>
      </c>
      <c r="K12072" s="9">
        <v>21916</v>
      </c>
      <c r="L12072" s="7"/>
      <c r="M12072" s="7"/>
      <c r="N12072" s="7">
        <v>7783009254</v>
      </c>
      <c r="O12072" s="7"/>
      <c r="P12072" s="7"/>
      <c r="Q12072" s="7" t="s">
        <v>4724</v>
      </c>
      <c r="R12072" s="39" t="s">
        <v>29462</v>
      </c>
      <c r="S12072" s="7"/>
      <c r="T12072" s="7" t="s">
        <v>680</v>
      </c>
      <c r="U12072" s="7"/>
      <c r="V12072" s="7"/>
      <c r="W12072" s="7"/>
      <c r="X12072" s="7"/>
      <c r="Y12072" s="39"/>
      <c r="Z12072" s="7"/>
      <c r="AA12072" s="7"/>
      <c r="AB12072" s="24"/>
      <c r="AC12072" t="s">
        <v>26454</v>
      </c>
      <c r="AD12072" t="s">
        <v>23380</v>
      </c>
    </row>
    <row r="12073" spans="1:30" x14ac:dyDescent="0.25">
      <c r="A12073" t="str">
        <f t="shared" si="413"/>
        <v>12760065</v>
      </c>
      <c r="B12073" s="23" t="s">
        <v>58</v>
      </c>
      <c r="C12073" s="7" t="s">
        <v>1675</v>
      </c>
      <c r="D12073" s="66" t="s">
        <v>23207</v>
      </c>
      <c r="E12073" s="53" t="e">
        <f>VLOOKUP(D12073,'MPG Master'!$C$3:$I$716,7,0)</f>
        <v>#N/A</v>
      </c>
      <c r="F12073" s="7" t="s">
        <v>23209</v>
      </c>
      <c r="G12073" s="67" t="s">
        <v>2221</v>
      </c>
      <c r="H12073" s="53" t="e">
        <f t="shared" si="412"/>
        <v>#N/A</v>
      </c>
      <c r="I12073" s="7" t="s">
        <v>27110</v>
      </c>
      <c r="J12073" s="7" t="s">
        <v>27993</v>
      </c>
      <c r="K12073" s="9">
        <v>23743</v>
      </c>
      <c r="L12073" s="7"/>
      <c r="M12073" s="7"/>
      <c r="N12073" s="7">
        <v>6207726696</v>
      </c>
      <c r="O12073" s="7"/>
      <c r="P12073" s="7"/>
      <c r="Q12073" s="7" t="s">
        <v>28448</v>
      </c>
      <c r="R12073" s="39" t="s">
        <v>29463</v>
      </c>
      <c r="S12073" s="7"/>
      <c r="T12073" s="7" t="s">
        <v>3997</v>
      </c>
      <c r="U12073" s="7"/>
      <c r="V12073" s="7"/>
      <c r="W12073" s="7"/>
      <c r="X12073" s="7"/>
      <c r="Y12073" s="39"/>
      <c r="Z12073" s="7"/>
      <c r="AA12073" s="7"/>
      <c r="AB12073" s="24"/>
      <c r="AC12073" t="s">
        <v>26454</v>
      </c>
      <c r="AD12073" t="s">
        <v>23380</v>
      </c>
    </row>
    <row r="12074" spans="1:30" x14ac:dyDescent="0.25">
      <c r="A12074" t="str">
        <f t="shared" si="413"/>
        <v>12060170</v>
      </c>
      <c r="B12074" s="23" t="s">
        <v>58</v>
      </c>
      <c r="C12074" s="7" t="s">
        <v>1675</v>
      </c>
      <c r="D12074" s="66" t="s">
        <v>401</v>
      </c>
      <c r="E12074" s="53" t="e">
        <f>VLOOKUP(D12074,'MPG Master'!$C$3:$I$716,7,0)</f>
        <v>#N/A</v>
      </c>
      <c r="F12074" s="7" t="s">
        <v>172</v>
      </c>
      <c r="G12074" s="67" t="s">
        <v>3024</v>
      </c>
      <c r="H12074" s="53" t="e">
        <f t="shared" ref="H12074:H12137" si="414">E12074&amp;G12074</f>
        <v>#N/A</v>
      </c>
      <c r="I12074" s="7" t="s">
        <v>2930</v>
      </c>
      <c r="J12074" s="7" t="s">
        <v>27994</v>
      </c>
      <c r="K12074" s="9">
        <v>27760</v>
      </c>
      <c r="L12074" s="7"/>
      <c r="M12074" s="7"/>
      <c r="N12074" s="7">
        <v>9135524849</v>
      </c>
      <c r="O12074" s="7"/>
      <c r="P12074" s="7"/>
      <c r="Q12074" s="7" t="s">
        <v>1424</v>
      </c>
      <c r="R12074" s="39" t="s">
        <v>29464</v>
      </c>
      <c r="S12074" s="7"/>
      <c r="T12074" s="7" t="s">
        <v>935</v>
      </c>
      <c r="U12074" s="7"/>
      <c r="V12074" s="7"/>
      <c r="W12074" s="7"/>
      <c r="X12074" s="7"/>
      <c r="Y12074" s="39"/>
      <c r="Z12074" s="7"/>
      <c r="AA12074" s="7"/>
      <c r="AB12074" s="24"/>
      <c r="AC12074" t="s">
        <v>26454</v>
      </c>
      <c r="AD12074" t="s">
        <v>23380</v>
      </c>
    </row>
    <row r="12075" spans="1:30" x14ac:dyDescent="0.25">
      <c r="A12075" t="str">
        <f t="shared" si="413"/>
        <v>12780010</v>
      </c>
      <c r="B12075" s="23" t="s">
        <v>58</v>
      </c>
      <c r="C12075" s="7" t="s">
        <v>1675</v>
      </c>
      <c r="D12075" s="66" t="s">
        <v>23208</v>
      </c>
      <c r="E12075" s="53" t="e">
        <f>VLOOKUP(D12075,'MPG Master'!$C$3:$I$716,7,0)</f>
        <v>#N/A</v>
      </c>
      <c r="F12075" s="7" t="s">
        <v>23210</v>
      </c>
      <c r="G12075" s="67" t="s">
        <v>1681</v>
      </c>
      <c r="H12075" s="53" t="e">
        <f t="shared" si="414"/>
        <v>#N/A</v>
      </c>
      <c r="I12075" s="7" t="s">
        <v>27111</v>
      </c>
      <c r="J12075" s="7" t="s">
        <v>3966</v>
      </c>
      <c r="K12075" s="9">
        <v>33604</v>
      </c>
      <c r="L12075" s="7"/>
      <c r="M12075" s="7"/>
      <c r="N12075" s="7">
        <v>7033586574</v>
      </c>
      <c r="O12075" s="7"/>
      <c r="P12075" s="7"/>
      <c r="Q12075" s="7" t="s">
        <v>1716</v>
      </c>
      <c r="R12075" s="39" t="s">
        <v>29465</v>
      </c>
      <c r="S12075" s="7"/>
      <c r="T12075" s="7" t="s">
        <v>747</v>
      </c>
      <c r="U12075" s="7"/>
      <c r="V12075" s="7"/>
      <c r="W12075" s="7"/>
      <c r="X12075" s="7"/>
      <c r="Y12075" s="39"/>
      <c r="Z12075" s="7"/>
      <c r="AA12075" s="7"/>
      <c r="AB12075" s="24"/>
      <c r="AC12075" t="s">
        <v>26454</v>
      </c>
      <c r="AD12075" t="s">
        <v>23380</v>
      </c>
    </row>
    <row r="12076" spans="1:30" x14ac:dyDescent="0.25">
      <c r="A12076" t="str">
        <f t="shared" si="413"/>
        <v>12780026</v>
      </c>
      <c r="B12076" s="23" t="s">
        <v>58</v>
      </c>
      <c r="C12076" s="7" t="s">
        <v>1675</v>
      </c>
      <c r="D12076" s="66" t="s">
        <v>23208</v>
      </c>
      <c r="E12076" s="53" t="e">
        <f>VLOOKUP(D12076,'MPG Master'!$C$3:$I$716,7,0)</f>
        <v>#N/A</v>
      </c>
      <c r="F12076" s="7" t="s">
        <v>23210</v>
      </c>
      <c r="G12076" s="67" t="s">
        <v>1836</v>
      </c>
      <c r="H12076" s="53" t="e">
        <f t="shared" si="414"/>
        <v>#N/A</v>
      </c>
      <c r="I12076" s="7" t="s">
        <v>1957</v>
      </c>
      <c r="J12076" s="7" t="s">
        <v>23801</v>
      </c>
      <c r="K12076" s="9">
        <v>37504</v>
      </c>
      <c r="L12076" s="7"/>
      <c r="M12076" s="7"/>
      <c r="N12076" s="7">
        <v>9102868525</v>
      </c>
      <c r="O12076" s="7"/>
      <c r="P12076" s="7"/>
      <c r="Q12076" s="7" t="s">
        <v>4644</v>
      </c>
      <c r="R12076" s="39" t="s">
        <v>29466</v>
      </c>
      <c r="S12076" s="7"/>
      <c r="T12076" s="7" t="s">
        <v>3997</v>
      </c>
      <c r="U12076" s="7"/>
      <c r="V12076" s="7"/>
      <c r="W12076" s="7"/>
      <c r="X12076" s="7"/>
      <c r="Y12076" s="39"/>
      <c r="Z12076" s="7"/>
      <c r="AA12076" s="7"/>
      <c r="AB12076" s="24"/>
      <c r="AC12076" t="s">
        <v>26454</v>
      </c>
      <c r="AD12076" t="s">
        <v>23380</v>
      </c>
    </row>
    <row r="12077" spans="1:30" x14ac:dyDescent="0.25">
      <c r="A12077" t="str">
        <f t="shared" si="413"/>
        <v>12780012</v>
      </c>
      <c r="B12077" s="23" t="s">
        <v>58</v>
      </c>
      <c r="C12077" s="7" t="s">
        <v>1675</v>
      </c>
      <c r="D12077" s="66" t="s">
        <v>23208</v>
      </c>
      <c r="E12077" s="53" t="e">
        <f>VLOOKUP(D12077,'MPG Master'!$C$3:$I$716,7,0)</f>
        <v>#N/A</v>
      </c>
      <c r="F12077" s="7" t="s">
        <v>23210</v>
      </c>
      <c r="G12077" s="67" t="s">
        <v>1694</v>
      </c>
      <c r="H12077" s="53" t="e">
        <f t="shared" si="414"/>
        <v>#N/A</v>
      </c>
      <c r="I12077" s="7" t="s">
        <v>21540</v>
      </c>
      <c r="J12077" s="7" t="s">
        <v>27995</v>
      </c>
      <c r="K12077" s="9">
        <v>16803</v>
      </c>
      <c r="L12077" s="7"/>
      <c r="M12077" s="7"/>
      <c r="N12077" s="7">
        <v>7564862415</v>
      </c>
      <c r="O12077" s="7"/>
      <c r="P12077" s="7"/>
      <c r="Q12077" s="7" t="s">
        <v>1716</v>
      </c>
      <c r="R12077" s="39" t="s">
        <v>29467</v>
      </c>
      <c r="S12077" s="7"/>
      <c r="T12077" s="7" t="s">
        <v>747</v>
      </c>
      <c r="U12077" s="7"/>
      <c r="V12077" s="7"/>
      <c r="W12077" s="7"/>
      <c r="X12077" s="7"/>
      <c r="Y12077" s="39"/>
      <c r="Z12077" s="7"/>
      <c r="AA12077" s="7"/>
      <c r="AB12077" s="24"/>
      <c r="AC12077" t="s">
        <v>26454</v>
      </c>
      <c r="AD12077" t="s">
        <v>23380</v>
      </c>
    </row>
    <row r="12078" spans="1:30" x14ac:dyDescent="0.25">
      <c r="A12078" t="str">
        <f t="shared" si="413"/>
        <v>12780021</v>
      </c>
      <c r="B12078" s="23" t="s">
        <v>58</v>
      </c>
      <c r="C12078" s="7" t="s">
        <v>1675</v>
      </c>
      <c r="D12078" s="66" t="s">
        <v>23208</v>
      </c>
      <c r="E12078" s="53" t="e">
        <f>VLOOKUP(D12078,'MPG Master'!$C$3:$I$716,7,0)</f>
        <v>#N/A</v>
      </c>
      <c r="F12078" s="7" t="s">
        <v>23210</v>
      </c>
      <c r="G12078" s="67" t="s">
        <v>1822</v>
      </c>
      <c r="H12078" s="53" t="e">
        <f t="shared" si="414"/>
        <v>#N/A</v>
      </c>
      <c r="I12078" s="7" t="s">
        <v>5903</v>
      </c>
      <c r="J12078" s="7" t="s">
        <v>27996</v>
      </c>
      <c r="K12078" s="9">
        <v>32143</v>
      </c>
      <c r="L12078" s="7"/>
      <c r="M12078" s="7"/>
      <c r="N12078" s="7">
        <v>7050315356</v>
      </c>
      <c r="O12078" s="7"/>
      <c r="P12078" s="7"/>
      <c r="Q12078" s="7" t="s">
        <v>1716</v>
      </c>
      <c r="R12078" s="39" t="s">
        <v>29468</v>
      </c>
      <c r="S12078" s="7"/>
      <c r="T12078" s="7" t="s">
        <v>747</v>
      </c>
      <c r="U12078" s="7"/>
      <c r="V12078" s="7"/>
      <c r="W12078" s="7"/>
      <c r="X12078" s="7"/>
      <c r="Y12078" s="39"/>
      <c r="Z12078" s="7"/>
      <c r="AA12078" s="7"/>
      <c r="AB12078" s="24"/>
      <c r="AC12078" t="s">
        <v>26454</v>
      </c>
      <c r="AD12078" t="s">
        <v>23380</v>
      </c>
    </row>
    <row r="12079" spans="1:30" x14ac:dyDescent="0.25">
      <c r="A12079" t="str">
        <f t="shared" si="413"/>
        <v>12780022</v>
      </c>
      <c r="B12079" s="23" t="s">
        <v>58</v>
      </c>
      <c r="C12079" s="7" t="s">
        <v>1675</v>
      </c>
      <c r="D12079" s="66" t="s">
        <v>23208</v>
      </c>
      <c r="E12079" s="53" t="e">
        <f>VLOOKUP(D12079,'MPG Master'!$C$3:$I$716,7,0)</f>
        <v>#N/A</v>
      </c>
      <c r="F12079" s="7" t="s">
        <v>23210</v>
      </c>
      <c r="G12079" s="67" t="s">
        <v>1825</v>
      </c>
      <c r="H12079" s="53" t="e">
        <f t="shared" si="414"/>
        <v>#N/A</v>
      </c>
      <c r="I12079" s="7" t="s">
        <v>2160</v>
      </c>
      <c r="J12079" s="7" t="s">
        <v>27997</v>
      </c>
      <c r="K12079" s="9">
        <v>38353</v>
      </c>
      <c r="L12079" s="7"/>
      <c r="M12079" s="7"/>
      <c r="N12079" s="7"/>
      <c r="O12079" s="7"/>
      <c r="P12079" s="7"/>
      <c r="Q12079" s="7" t="s">
        <v>1424</v>
      </c>
      <c r="R12079" s="39" t="s">
        <v>29469</v>
      </c>
      <c r="S12079" s="7"/>
      <c r="T12079" s="7" t="s">
        <v>7595</v>
      </c>
      <c r="U12079" s="7"/>
      <c r="V12079" s="7"/>
      <c r="W12079" s="7"/>
      <c r="X12079" s="7"/>
      <c r="Y12079" s="39"/>
      <c r="Z12079" s="7"/>
      <c r="AA12079" s="7"/>
      <c r="AB12079" s="24"/>
      <c r="AC12079" t="s">
        <v>26454</v>
      </c>
      <c r="AD12079" t="s">
        <v>23380</v>
      </c>
    </row>
    <row r="12080" spans="1:30" x14ac:dyDescent="0.25">
      <c r="A12080" t="str">
        <f t="shared" si="413"/>
        <v>12780013</v>
      </c>
      <c r="B12080" s="23" t="s">
        <v>58</v>
      </c>
      <c r="C12080" s="7" t="s">
        <v>1675</v>
      </c>
      <c r="D12080" s="66" t="s">
        <v>23208</v>
      </c>
      <c r="E12080" s="53" t="e">
        <f>VLOOKUP(D12080,'MPG Master'!$C$3:$I$716,7,0)</f>
        <v>#N/A</v>
      </c>
      <c r="F12080" s="7" t="s">
        <v>23210</v>
      </c>
      <c r="G12080" s="67" t="s">
        <v>1733</v>
      </c>
      <c r="H12080" s="53" t="e">
        <f t="shared" si="414"/>
        <v>#N/A</v>
      </c>
      <c r="I12080" s="7" t="s">
        <v>10995</v>
      </c>
      <c r="J12080" s="7" t="s">
        <v>19919</v>
      </c>
      <c r="K12080" s="9">
        <v>37987</v>
      </c>
      <c r="L12080" s="7"/>
      <c r="M12080" s="7"/>
      <c r="N12080" s="7">
        <v>8292742469</v>
      </c>
      <c r="O12080" s="7"/>
      <c r="P12080" s="7"/>
      <c r="Q12080" s="7" t="s">
        <v>1808</v>
      </c>
      <c r="R12080" s="39" t="s">
        <v>29470</v>
      </c>
      <c r="S12080" s="7"/>
      <c r="T12080" s="7" t="s">
        <v>25566</v>
      </c>
      <c r="U12080" s="7"/>
      <c r="V12080" s="7"/>
      <c r="W12080" s="7"/>
      <c r="X12080" s="7"/>
      <c r="Y12080" s="39"/>
      <c r="Z12080" s="7"/>
      <c r="AA12080" s="7"/>
      <c r="AB12080" s="24"/>
      <c r="AC12080" t="s">
        <v>26454</v>
      </c>
      <c r="AD12080" t="s">
        <v>23380</v>
      </c>
    </row>
    <row r="12081" spans="1:30" x14ac:dyDescent="0.25">
      <c r="A12081" t="str">
        <f t="shared" ref="A12081:A12144" si="415">CONCATENATE(D12081,G12081)</f>
        <v>51560012</v>
      </c>
      <c r="B12081" s="23" t="s">
        <v>58</v>
      </c>
      <c r="C12081" s="7" t="s">
        <v>1448</v>
      </c>
      <c r="D12081" s="66" t="s">
        <v>26484</v>
      </c>
      <c r="E12081" s="53" t="e">
        <f>VLOOKUP(D12081,'MPG Master'!$C$3:$I$716,7,0)</f>
        <v>#N/A</v>
      </c>
      <c r="F12081" s="7" t="s">
        <v>26485</v>
      </c>
      <c r="G12081" s="67" t="s">
        <v>1694</v>
      </c>
      <c r="H12081" s="53" t="e">
        <f t="shared" si="414"/>
        <v>#N/A</v>
      </c>
      <c r="I12081" s="7" t="s">
        <v>6134</v>
      </c>
      <c r="J12081" s="7" t="s">
        <v>22008</v>
      </c>
      <c r="K12081" s="9">
        <v>37928</v>
      </c>
      <c r="L12081" s="7"/>
      <c r="M12081" s="7"/>
      <c r="N12081" s="7">
        <v>7870447116</v>
      </c>
      <c r="O12081" s="7"/>
      <c r="P12081" s="7"/>
      <c r="Q12081" s="7" t="s">
        <v>1716</v>
      </c>
      <c r="R12081" s="39" t="s">
        <v>29471</v>
      </c>
      <c r="S12081" s="7"/>
      <c r="T12081" s="7" t="s">
        <v>747</v>
      </c>
      <c r="U12081" s="7"/>
      <c r="V12081" s="7"/>
      <c r="W12081" s="7"/>
      <c r="X12081" s="7"/>
      <c r="Y12081" s="39"/>
      <c r="Z12081" s="7"/>
      <c r="AA12081" s="7"/>
      <c r="AB12081" s="24"/>
      <c r="AC12081" t="s">
        <v>26454</v>
      </c>
      <c r="AD12081" t="s">
        <v>23380</v>
      </c>
    </row>
    <row r="12082" spans="1:30" x14ac:dyDescent="0.25">
      <c r="A12082" t="str">
        <f t="shared" si="415"/>
        <v>12090093</v>
      </c>
      <c r="B12082" s="23" t="s">
        <v>58</v>
      </c>
      <c r="C12082" s="7" t="s">
        <v>1676</v>
      </c>
      <c r="D12082" s="66" t="s">
        <v>327</v>
      </c>
      <c r="E12082" s="53" t="e">
        <f>VLOOKUP(D12082,'MPG Master'!$C$3:$I$716,7,0)</f>
        <v>#N/A</v>
      </c>
      <c r="F12082" s="7" t="s">
        <v>122</v>
      </c>
      <c r="G12082" s="67" t="s">
        <v>389</v>
      </c>
      <c r="H12082" s="53" t="e">
        <f t="shared" si="414"/>
        <v>#N/A</v>
      </c>
      <c r="I12082" s="7" t="s">
        <v>1852</v>
      </c>
      <c r="J12082" s="7" t="s">
        <v>27998</v>
      </c>
      <c r="K12082" s="9">
        <v>31413</v>
      </c>
      <c r="L12082" s="7"/>
      <c r="M12082" s="7"/>
      <c r="N12082" s="7">
        <v>9693462423</v>
      </c>
      <c r="O12082" s="7"/>
      <c r="P12082" s="7"/>
      <c r="Q12082" s="7" t="s">
        <v>1716</v>
      </c>
      <c r="R12082" s="39" t="s">
        <v>29472</v>
      </c>
      <c r="S12082" s="7"/>
      <c r="T12082" s="7" t="s">
        <v>747</v>
      </c>
      <c r="U12082" s="7"/>
      <c r="V12082" s="7"/>
      <c r="W12082" s="7"/>
      <c r="X12082" s="7"/>
      <c r="Y12082" s="39"/>
      <c r="Z12082" s="7"/>
      <c r="AA12082" s="7"/>
      <c r="AB12082" s="24"/>
      <c r="AC12082" t="s">
        <v>26454</v>
      </c>
      <c r="AD12082" t="s">
        <v>23380</v>
      </c>
    </row>
    <row r="12083" spans="1:30" x14ac:dyDescent="0.25">
      <c r="A12083" t="str">
        <f t="shared" si="415"/>
        <v>12110035</v>
      </c>
      <c r="B12083" s="23" t="s">
        <v>58</v>
      </c>
      <c r="C12083" s="7" t="s">
        <v>1676</v>
      </c>
      <c r="D12083" s="66" t="s">
        <v>329</v>
      </c>
      <c r="E12083" s="53" t="e">
        <f>VLOOKUP(D12083,'MPG Master'!$C$3:$I$716,7,0)</f>
        <v>#N/A</v>
      </c>
      <c r="F12083" s="7" t="s">
        <v>124</v>
      </c>
      <c r="G12083" s="67" t="s">
        <v>382</v>
      </c>
      <c r="H12083" s="53" t="e">
        <f t="shared" si="414"/>
        <v>#N/A</v>
      </c>
      <c r="I12083" s="7" t="s">
        <v>3763</v>
      </c>
      <c r="J12083" s="7" t="s">
        <v>18231</v>
      </c>
      <c r="K12083" s="9">
        <v>23012</v>
      </c>
      <c r="L12083" s="7"/>
      <c r="M12083" s="7"/>
      <c r="N12083" s="7">
        <v>9771896810</v>
      </c>
      <c r="O12083" s="7"/>
      <c r="P12083" s="7"/>
      <c r="Q12083" s="7" t="s">
        <v>1716</v>
      </c>
      <c r="R12083" s="39" t="s">
        <v>29473</v>
      </c>
      <c r="S12083" s="7"/>
      <c r="T12083" s="7" t="s">
        <v>747</v>
      </c>
      <c r="U12083" s="7"/>
      <c r="V12083" s="7"/>
      <c r="W12083" s="7"/>
      <c r="X12083" s="7"/>
      <c r="Y12083" s="39"/>
      <c r="Z12083" s="7"/>
      <c r="AA12083" s="7"/>
      <c r="AB12083" s="24"/>
      <c r="AC12083" t="s">
        <v>26454</v>
      </c>
      <c r="AD12083" t="s">
        <v>23380</v>
      </c>
    </row>
    <row r="12084" spans="1:30" x14ac:dyDescent="0.25">
      <c r="A12084" t="str">
        <f t="shared" si="415"/>
        <v>12100043</v>
      </c>
      <c r="B12084" s="23" t="s">
        <v>58</v>
      </c>
      <c r="C12084" s="7" t="s">
        <v>1676</v>
      </c>
      <c r="D12084" s="66" t="s">
        <v>328</v>
      </c>
      <c r="E12084" s="53" t="e">
        <f>VLOOKUP(D12084,'MPG Master'!$C$3:$I$716,7,0)</f>
        <v>#N/A</v>
      </c>
      <c r="F12084" s="7" t="s">
        <v>123</v>
      </c>
      <c r="G12084" s="67" t="s">
        <v>2262</v>
      </c>
      <c r="H12084" s="53" t="e">
        <f t="shared" si="414"/>
        <v>#N/A</v>
      </c>
      <c r="I12084" s="7" t="s">
        <v>9156</v>
      </c>
      <c r="J12084" s="7" t="s">
        <v>27999</v>
      </c>
      <c r="K12084" s="9">
        <v>31413</v>
      </c>
      <c r="L12084" s="7"/>
      <c r="M12084" s="7"/>
      <c r="N12084" s="7">
        <v>9308113185</v>
      </c>
      <c r="O12084" s="7"/>
      <c r="P12084" s="7"/>
      <c r="Q12084" s="7" t="s">
        <v>4644</v>
      </c>
      <c r="R12084" s="39" t="s">
        <v>29474</v>
      </c>
      <c r="S12084" s="7"/>
      <c r="T12084" s="7" t="s">
        <v>774</v>
      </c>
      <c r="U12084" s="7"/>
      <c r="V12084" s="7"/>
      <c r="W12084" s="7"/>
      <c r="X12084" s="7"/>
      <c r="Y12084" s="39"/>
      <c r="Z12084" s="7"/>
      <c r="AA12084" s="7"/>
      <c r="AB12084" s="24"/>
      <c r="AC12084" t="s">
        <v>26454</v>
      </c>
      <c r="AD12084" t="s">
        <v>23380</v>
      </c>
    </row>
    <row r="12085" spans="1:30" x14ac:dyDescent="0.25">
      <c r="A12085" t="str">
        <f t="shared" si="415"/>
        <v>20670008</v>
      </c>
      <c r="B12085" s="23" t="s">
        <v>58</v>
      </c>
      <c r="C12085" s="7" t="s">
        <v>1673</v>
      </c>
      <c r="D12085" s="66" t="s">
        <v>26585</v>
      </c>
      <c r="E12085" s="53" t="e">
        <f>VLOOKUP(D12085,'MPG Master'!$C$3:$I$716,7,0)</f>
        <v>#N/A</v>
      </c>
      <c r="F12085" s="7" t="s">
        <v>267</v>
      </c>
      <c r="G12085" s="67" t="s">
        <v>1687</v>
      </c>
      <c r="H12085" s="53" t="e">
        <f t="shared" si="414"/>
        <v>#N/A</v>
      </c>
      <c r="I12085" s="7" t="s">
        <v>2328</v>
      </c>
      <c r="J12085" s="7" t="s">
        <v>28000</v>
      </c>
      <c r="K12085" s="9">
        <v>22282</v>
      </c>
      <c r="L12085" s="7"/>
      <c r="M12085" s="7"/>
      <c r="N12085" s="7">
        <v>8860826313</v>
      </c>
      <c r="O12085" s="7"/>
      <c r="P12085" s="7"/>
      <c r="Q12085" s="7" t="s">
        <v>1701</v>
      </c>
      <c r="R12085" s="39" t="s">
        <v>29475</v>
      </c>
      <c r="S12085" s="7"/>
      <c r="T12085" s="7" t="s">
        <v>6899</v>
      </c>
      <c r="U12085" s="7"/>
      <c r="V12085" s="7"/>
      <c r="W12085" s="7"/>
      <c r="X12085" s="7"/>
      <c r="Y12085" s="39"/>
      <c r="Z12085" s="7"/>
      <c r="AA12085" s="7"/>
      <c r="AB12085" s="24"/>
      <c r="AC12085" t="s">
        <v>26454</v>
      </c>
      <c r="AD12085" t="s">
        <v>23380</v>
      </c>
    </row>
    <row r="12086" spans="1:30" x14ac:dyDescent="0.25">
      <c r="A12086" t="str">
        <f t="shared" si="415"/>
        <v>20670009</v>
      </c>
      <c r="B12086" s="23" t="s">
        <v>58</v>
      </c>
      <c r="C12086" s="7" t="s">
        <v>1673</v>
      </c>
      <c r="D12086" s="66" t="s">
        <v>26585</v>
      </c>
      <c r="E12086" s="53" t="e">
        <f>VLOOKUP(D12086,'MPG Master'!$C$3:$I$716,7,0)</f>
        <v>#N/A</v>
      </c>
      <c r="F12086" s="7" t="s">
        <v>267</v>
      </c>
      <c r="G12086" s="67" t="s">
        <v>1706</v>
      </c>
      <c r="H12086" s="53" t="e">
        <f t="shared" si="414"/>
        <v>#N/A</v>
      </c>
      <c r="I12086" s="7" t="s">
        <v>9549</v>
      </c>
      <c r="J12086" s="7" t="s">
        <v>9586</v>
      </c>
      <c r="K12086" s="9">
        <v>31778</v>
      </c>
      <c r="L12086" s="7"/>
      <c r="M12086" s="7"/>
      <c r="N12086" s="7">
        <v>7044331395</v>
      </c>
      <c r="O12086" s="7"/>
      <c r="P12086" s="7"/>
      <c r="Q12086" s="7" t="s">
        <v>4678</v>
      </c>
      <c r="R12086" s="39" t="s">
        <v>29476</v>
      </c>
      <c r="S12086" s="7"/>
      <c r="T12086" s="7" t="s">
        <v>1216</v>
      </c>
      <c r="U12086" s="7"/>
      <c r="V12086" s="7"/>
      <c r="W12086" s="7"/>
      <c r="X12086" s="7"/>
      <c r="Y12086" s="39"/>
      <c r="Z12086" s="7"/>
      <c r="AA12086" s="7"/>
      <c r="AB12086" s="24"/>
      <c r="AC12086" t="s">
        <v>26454</v>
      </c>
      <c r="AD12086" t="s">
        <v>23380</v>
      </c>
    </row>
    <row r="12087" spans="1:30" x14ac:dyDescent="0.25">
      <c r="A12087" t="str">
        <f t="shared" si="415"/>
        <v>20670010</v>
      </c>
      <c r="B12087" s="23" t="s">
        <v>58</v>
      </c>
      <c r="C12087" s="7" t="s">
        <v>1673</v>
      </c>
      <c r="D12087" s="66" t="s">
        <v>26585</v>
      </c>
      <c r="E12087" s="53" t="e">
        <f>VLOOKUP(D12087,'MPG Master'!$C$3:$I$716,7,0)</f>
        <v>#N/A</v>
      </c>
      <c r="F12087" s="7" t="s">
        <v>267</v>
      </c>
      <c r="G12087" s="67" t="s">
        <v>1681</v>
      </c>
      <c r="H12087" s="53" t="e">
        <f t="shared" si="414"/>
        <v>#N/A</v>
      </c>
      <c r="I12087" s="7" t="s">
        <v>27112</v>
      </c>
      <c r="J12087" s="7" t="s">
        <v>28001</v>
      </c>
      <c r="K12087" s="9">
        <v>23743</v>
      </c>
      <c r="L12087" s="7"/>
      <c r="M12087" s="7"/>
      <c r="N12087" s="7">
        <v>6289826362</v>
      </c>
      <c r="O12087" s="7"/>
      <c r="P12087" s="7"/>
      <c r="Q12087" s="7" t="s">
        <v>1277</v>
      </c>
      <c r="R12087" s="39" t="s">
        <v>29477</v>
      </c>
      <c r="S12087" s="7"/>
      <c r="T12087" s="7" t="s">
        <v>1214</v>
      </c>
      <c r="U12087" s="7"/>
      <c r="V12087" s="7"/>
      <c r="W12087" s="7"/>
      <c r="X12087" s="7"/>
      <c r="Y12087" s="39"/>
      <c r="Z12087" s="7"/>
      <c r="AA12087" s="7"/>
      <c r="AB12087" s="24"/>
      <c r="AC12087" t="s">
        <v>26454</v>
      </c>
      <c r="AD12087" t="s">
        <v>23380</v>
      </c>
    </row>
    <row r="12088" spans="1:30" x14ac:dyDescent="0.25">
      <c r="A12088" t="str">
        <f t="shared" si="415"/>
        <v>20670011</v>
      </c>
      <c r="B12088" s="23" t="s">
        <v>58</v>
      </c>
      <c r="C12088" s="7" t="s">
        <v>1673</v>
      </c>
      <c r="D12088" s="66" t="s">
        <v>26585</v>
      </c>
      <c r="E12088" s="53" t="e">
        <f>VLOOKUP(D12088,'MPG Master'!$C$3:$I$716,7,0)</f>
        <v>#N/A</v>
      </c>
      <c r="F12088" s="7" t="s">
        <v>267</v>
      </c>
      <c r="G12088" s="67" t="s">
        <v>1693</v>
      </c>
      <c r="H12088" s="53" t="e">
        <f t="shared" si="414"/>
        <v>#N/A</v>
      </c>
      <c r="I12088" s="7" t="s">
        <v>9032</v>
      </c>
      <c r="J12088" s="7" t="s">
        <v>28002</v>
      </c>
      <c r="K12088" s="9">
        <v>37257</v>
      </c>
      <c r="L12088" s="7"/>
      <c r="M12088" s="7"/>
      <c r="N12088" s="7">
        <v>7079250089</v>
      </c>
      <c r="O12088" s="7"/>
      <c r="P12088" s="7"/>
      <c r="Q12088" s="7" t="s">
        <v>11529</v>
      </c>
      <c r="R12088" s="39" t="s">
        <v>29478</v>
      </c>
      <c r="S12088" s="7"/>
      <c r="T12088" s="7" t="s">
        <v>5910</v>
      </c>
      <c r="U12088" s="7"/>
      <c r="V12088" s="7"/>
      <c r="W12088" s="7"/>
      <c r="X12088" s="7"/>
      <c r="Y12088" s="39"/>
      <c r="Z12088" s="7"/>
      <c r="AA12088" s="7"/>
      <c r="AB12088" s="24"/>
      <c r="AC12088" t="s">
        <v>26454</v>
      </c>
      <c r="AD12088" t="s">
        <v>23380</v>
      </c>
    </row>
    <row r="12089" spans="1:30" x14ac:dyDescent="0.25">
      <c r="A12089" t="str">
        <f t="shared" si="415"/>
        <v>25000002</v>
      </c>
      <c r="B12089" s="23" t="s">
        <v>58</v>
      </c>
      <c r="C12089" s="7" t="s">
        <v>1325</v>
      </c>
      <c r="D12089" s="66" t="s">
        <v>26617</v>
      </c>
      <c r="E12089" s="53" t="e">
        <f>VLOOKUP(D12089,'MPG Master'!$C$3:$I$716,7,0)</f>
        <v>#N/A</v>
      </c>
      <c r="F12089" s="7" t="s">
        <v>26618</v>
      </c>
      <c r="G12089" s="67" t="s">
        <v>60</v>
      </c>
      <c r="H12089" s="53" t="e">
        <f t="shared" si="414"/>
        <v>#N/A</v>
      </c>
      <c r="I12089" s="7" t="s">
        <v>27113</v>
      </c>
      <c r="J12089" s="7" t="s">
        <v>10436</v>
      </c>
      <c r="K12089" s="9">
        <v>32143</v>
      </c>
      <c r="L12089" s="7"/>
      <c r="M12089" s="7"/>
      <c r="N12089" s="7">
        <v>7542004761</v>
      </c>
      <c r="O12089" s="7"/>
      <c r="P12089" s="7"/>
      <c r="Q12089" s="7" t="s">
        <v>1050</v>
      </c>
      <c r="R12089" s="39" t="s">
        <v>26619</v>
      </c>
      <c r="S12089" s="7"/>
      <c r="T12089" s="7" t="s">
        <v>1365</v>
      </c>
      <c r="U12089" s="7"/>
      <c r="V12089" s="7"/>
      <c r="W12089" s="7"/>
      <c r="X12089" s="7"/>
      <c r="Y12089" s="39"/>
      <c r="Z12089" s="7"/>
      <c r="AA12089" s="7"/>
      <c r="AB12089" s="24"/>
      <c r="AC12089" t="s">
        <v>26454</v>
      </c>
      <c r="AD12089" t="s">
        <v>23380</v>
      </c>
    </row>
    <row r="12090" spans="1:30" x14ac:dyDescent="0.25">
      <c r="A12090" t="str">
        <f t="shared" si="415"/>
        <v>25050002</v>
      </c>
      <c r="B12090" s="23" t="s">
        <v>58</v>
      </c>
      <c r="C12090" s="7" t="s">
        <v>1325</v>
      </c>
      <c r="D12090" s="66" t="s">
        <v>26628</v>
      </c>
      <c r="E12090" s="53" t="e">
        <f>VLOOKUP(D12090,'MPG Master'!$C$3:$I$716,7,0)</f>
        <v>#N/A</v>
      </c>
      <c r="F12090" s="7" t="s">
        <v>26629</v>
      </c>
      <c r="G12090" s="67" t="s">
        <v>60</v>
      </c>
      <c r="H12090" s="53" t="e">
        <f t="shared" si="414"/>
        <v>#N/A</v>
      </c>
      <c r="I12090" s="7" t="s">
        <v>27114</v>
      </c>
      <c r="J12090" s="7" t="s">
        <v>28003</v>
      </c>
      <c r="K12090" s="9">
        <v>26665</v>
      </c>
      <c r="L12090" s="7"/>
      <c r="M12090" s="7"/>
      <c r="N12090" s="7">
        <v>9525508393</v>
      </c>
      <c r="O12090" s="7"/>
      <c r="P12090" s="7"/>
      <c r="Q12090" s="7" t="s">
        <v>11536</v>
      </c>
      <c r="R12090" s="39" t="s">
        <v>26630</v>
      </c>
      <c r="S12090" s="7"/>
      <c r="T12090" s="7" t="s">
        <v>747</v>
      </c>
      <c r="U12090" s="7"/>
      <c r="V12090" s="7"/>
      <c r="W12090" s="7"/>
      <c r="X12090" s="7"/>
      <c r="Y12090" s="39"/>
      <c r="Z12090" s="7"/>
      <c r="AA12090" s="7"/>
      <c r="AB12090" s="24"/>
      <c r="AC12090" t="s">
        <v>26454</v>
      </c>
      <c r="AD12090" t="s">
        <v>23380</v>
      </c>
    </row>
    <row r="12091" spans="1:30" x14ac:dyDescent="0.25">
      <c r="A12091" t="str">
        <f t="shared" si="415"/>
        <v>25060002</v>
      </c>
      <c r="B12091" s="23" t="s">
        <v>58</v>
      </c>
      <c r="C12091" s="7" t="s">
        <v>1325</v>
      </c>
      <c r="D12091" s="66" t="s">
        <v>26631</v>
      </c>
      <c r="E12091" s="53" t="e">
        <f>VLOOKUP(D12091,'MPG Master'!$C$3:$I$716,7,0)</f>
        <v>#N/A</v>
      </c>
      <c r="F12091" s="7" t="s">
        <v>26632</v>
      </c>
      <c r="G12091" s="67" t="s">
        <v>60</v>
      </c>
      <c r="H12091" s="53" t="e">
        <f t="shared" si="414"/>
        <v>#N/A</v>
      </c>
      <c r="I12091" s="7" t="s">
        <v>26633</v>
      </c>
      <c r="J12091" s="7" t="s">
        <v>28004</v>
      </c>
      <c r="K12091" s="9">
        <v>27030</v>
      </c>
      <c r="L12091" s="7"/>
      <c r="M12091" s="7"/>
      <c r="N12091" s="7">
        <v>8448954273</v>
      </c>
      <c r="O12091" s="7"/>
      <c r="P12091" s="7"/>
      <c r="Q12091" s="7" t="s">
        <v>25580</v>
      </c>
      <c r="R12091" s="39" t="s">
        <v>26634</v>
      </c>
      <c r="S12091" s="7"/>
      <c r="T12091" s="7" t="s">
        <v>26635</v>
      </c>
      <c r="U12091" s="7"/>
      <c r="V12091" s="7"/>
      <c r="W12091" s="7"/>
      <c r="X12091" s="7"/>
      <c r="Y12091" s="39"/>
      <c r="Z12091" s="7"/>
      <c r="AA12091" s="7"/>
      <c r="AB12091" s="24"/>
      <c r="AC12091" t="s">
        <v>26454</v>
      </c>
      <c r="AD12091" t="s">
        <v>23380</v>
      </c>
    </row>
    <row r="12092" spans="1:30" x14ac:dyDescent="0.25">
      <c r="A12092" t="str">
        <f t="shared" si="415"/>
        <v>12060174</v>
      </c>
      <c r="B12092" s="23" t="s">
        <v>58</v>
      </c>
      <c r="C12092" s="7" t="s">
        <v>1675</v>
      </c>
      <c r="D12092" s="66" t="s">
        <v>401</v>
      </c>
      <c r="E12092" s="53" t="e">
        <f>VLOOKUP(D12092,'MPG Master'!$C$3:$I$716,7,0)</f>
        <v>#N/A</v>
      </c>
      <c r="F12092" s="7" t="s">
        <v>172</v>
      </c>
      <c r="G12092" s="67" t="s">
        <v>3416</v>
      </c>
      <c r="H12092" s="53" t="e">
        <f t="shared" si="414"/>
        <v>#N/A</v>
      </c>
      <c r="I12092" s="7" t="s">
        <v>4165</v>
      </c>
      <c r="J12092" s="7" t="s">
        <v>25979</v>
      </c>
      <c r="K12092" s="9">
        <v>36166</v>
      </c>
      <c r="L12092" s="7"/>
      <c r="M12092" s="7"/>
      <c r="N12092" s="7">
        <v>9316773010</v>
      </c>
      <c r="O12092" s="7"/>
      <c r="P12092" s="7"/>
      <c r="Q12092" s="7" t="s">
        <v>1424</v>
      </c>
      <c r="R12092" s="39" t="s">
        <v>29479</v>
      </c>
      <c r="S12092" s="7"/>
      <c r="T12092" s="7" t="s">
        <v>935</v>
      </c>
      <c r="U12092" s="7"/>
      <c r="V12092" s="7"/>
      <c r="W12092" s="7"/>
      <c r="X12092" s="7"/>
      <c r="Y12092" s="39"/>
      <c r="Z12092" s="7"/>
      <c r="AA12092" s="7"/>
      <c r="AB12092" s="24"/>
      <c r="AC12092" t="s">
        <v>26454</v>
      </c>
      <c r="AD12092" t="s">
        <v>23380</v>
      </c>
    </row>
    <row r="12093" spans="1:30" x14ac:dyDescent="0.25">
      <c r="A12093" t="str">
        <f t="shared" si="415"/>
        <v>13100002</v>
      </c>
      <c r="B12093" s="23" t="s">
        <v>58</v>
      </c>
      <c r="C12093" s="7" t="s">
        <v>1676</v>
      </c>
      <c r="D12093" s="66" t="s">
        <v>26460</v>
      </c>
      <c r="E12093" s="53" t="e">
        <f>VLOOKUP(D12093,'MPG Master'!$C$3:$I$716,7,0)</f>
        <v>#N/A</v>
      </c>
      <c r="F12093" s="7" t="s">
        <v>26461</v>
      </c>
      <c r="G12093" s="67" t="s">
        <v>60</v>
      </c>
      <c r="H12093" s="53" t="e">
        <f t="shared" si="414"/>
        <v>#N/A</v>
      </c>
      <c r="I12093" s="7" t="s">
        <v>21694</v>
      </c>
      <c r="J12093" s="7" t="s">
        <v>4971</v>
      </c>
      <c r="K12093" s="9">
        <v>34561</v>
      </c>
      <c r="L12093" s="7"/>
      <c r="M12093" s="7"/>
      <c r="N12093" s="7">
        <v>9135466492</v>
      </c>
      <c r="O12093" s="7"/>
      <c r="P12093" s="7"/>
      <c r="Q12093" s="7" t="s">
        <v>4644</v>
      </c>
      <c r="R12093" s="39" t="s">
        <v>26462</v>
      </c>
      <c r="S12093" s="7"/>
      <c r="T12093" s="7" t="s">
        <v>774</v>
      </c>
      <c r="U12093" s="7"/>
      <c r="V12093" s="7"/>
      <c r="W12093" s="7"/>
      <c r="X12093" s="7"/>
      <c r="Y12093" s="39"/>
      <c r="Z12093" s="7"/>
      <c r="AA12093" s="7"/>
      <c r="AB12093" s="24"/>
      <c r="AC12093" t="s">
        <v>26454</v>
      </c>
      <c r="AD12093" t="s">
        <v>23380</v>
      </c>
    </row>
    <row r="12094" spans="1:30" x14ac:dyDescent="0.25">
      <c r="A12094" t="str">
        <f t="shared" si="415"/>
        <v>13100003</v>
      </c>
      <c r="B12094" s="23" t="s">
        <v>58</v>
      </c>
      <c r="C12094" s="7" t="s">
        <v>1676</v>
      </c>
      <c r="D12094" s="66" t="s">
        <v>26460</v>
      </c>
      <c r="E12094" s="53" t="e">
        <f>VLOOKUP(D12094,'MPG Master'!$C$3:$I$716,7,0)</f>
        <v>#N/A</v>
      </c>
      <c r="F12094" s="7" t="s">
        <v>26461</v>
      </c>
      <c r="G12094" s="67" t="s">
        <v>61</v>
      </c>
      <c r="H12094" s="53" t="e">
        <f t="shared" si="414"/>
        <v>#N/A</v>
      </c>
      <c r="I12094" s="7" t="s">
        <v>27115</v>
      </c>
      <c r="J12094" s="7" t="s">
        <v>5357</v>
      </c>
      <c r="K12094" s="9">
        <v>26665</v>
      </c>
      <c r="L12094" s="7"/>
      <c r="M12094" s="7"/>
      <c r="N12094" s="7">
        <v>8298519395</v>
      </c>
      <c r="O12094" s="7"/>
      <c r="P12094" s="7"/>
      <c r="Q12094" s="7" t="s">
        <v>1716</v>
      </c>
      <c r="R12094" s="39" t="s">
        <v>29480</v>
      </c>
      <c r="S12094" s="7"/>
      <c r="T12094" s="7" t="s">
        <v>747</v>
      </c>
      <c r="U12094" s="7"/>
      <c r="V12094" s="7"/>
      <c r="W12094" s="7"/>
      <c r="X12094" s="7"/>
      <c r="Y12094" s="39"/>
      <c r="Z12094" s="7"/>
      <c r="AA12094" s="7"/>
      <c r="AB12094" s="24"/>
      <c r="AC12094" t="s">
        <v>26454</v>
      </c>
      <c r="AD12094" t="s">
        <v>23380</v>
      </c>
    </row>
    <row r="12095" spans="1:30" x14ac:dyDescent="0.25">
      <c r="A12095" t="str">
        <f t="shared" si="415"/>
        <v>13100004</v>
      </c>
      <c r="B12095" s="23" t="s">
        <v>58</v>
      </c>
      <c r="C12095" s="7" t="s">
        <v>1676</v>
      </c>
      <c r="D12095" s="66" t="s">
        <v>26460</v>
      </c>
      <c r="E12095" s="53" t="e">
        <f>VLOOKUP(D12095,'MPG Master'!$C$3:$I$716,7,0)</f>
        <v>#N/A</v>
      </c>
      <c r="F12095" s="7" t="s">
        <v>26461</v>
      </c>
      <c r="G12095" s="67" t="s">
        <v>1679</v>
      </c>
      <c r="H12095" s="53" t="e">
        <f t="shared" si="414"/>
        <v>#N/A</v>
      </c>
      <c r="I12095" s="7" t="s">
        <v>9266</v>
      </c>
      <c r="J12095" s="7" t="s">
        <v>27115</v>
      </c>
      <c r="K12095" s="9">
        <v>37546</v>
      </c>
      <c r="L12095" s="7"/>
      <c r="M12095" s="7"/>
      <c r="N12095" s="7">
        <v>8235338770</v>
      </c>
      <c r="O12095" s="7"/>
      <c r="P12095" s="7"/>
      <c r="Q12095" s="7" t="s">
        <v>1716</v>
      </c>
      <c r="R12095" s="39" t="s">
        <v>29481</v>
      </c>
      <c r="S12095" s="7"/>
      <c r="T12095" s="7" t="s">
        <v>747</v>
      </c>
      <c r="U12095" s="7"/>
      <c r="V12095" s="7"/>
      <c r="W12095" s="7"/>
      <c r="X12095" s="7"/>
      <c r="Y12095" s="39"/>
      <c r="Z12095" s="7"/>
      <c r="AA12095" s="7"/>
      <c r="AB12095" s="24"/>
      <c r="AC12095" t="s">
        <v>26454</v>
      </c>
      <c r="AD12095" t="s">
        <v>23380</v>
      </c>
    </row>
    <row r="12096" spans="1:30" x14ac:dyDescent="0.25">
      <c r="A12096" t="str">
        <f t="shared" si="415"/>
        <v>13100005</v>
      </c>
      <c r="B12096" s="23" t="s">
        <v>58</v>
      </c>
      <c r="C12096" s="7" t="s">
        <v>1676</v>
      </c>
      <c r="D12096" s="66" t="s">
        <v>26460</v>
      </c>
      <c r="E12096" s="53" t="e">
        <f>VLOOKUP(D12096,'MPG Master'!$C$3:$I$716,7,0)</f>
        <v>#N/A</v>
      </c>
      <c r="F12096" s="7" t="s">
        <v>26461</v>
      </c>
      <c r="G12096" s="67" t="s">
        <v>1680</v>
      </c>
      <c r="H12096" s="53" t="e">
        <f t="shared" si="414"/>
        <v>#N/A</v>
      </c>
      <c r="I12096" s="7" t="s">
        <v>4014</v>
      </c>
      <c r="J12096" s="7" t="s">
        <v>1695</v>
      </c>
      <c r="K12096" s="9">
        <v>32509</v>
      </c>
      <c r="L12096" s="7"/>
      <c r="M12096" s="7"/>
      <c r="N12096" s="7">
        <v>8521387149</v>
      </c>
      <c r="O12096" s="7"/>
      <c r="P12096" s="7"/>
      <c r="Q12096" s="7" t="s">
        <v>99</v>
      </c>
      <c r="R12096" s="39" t="s">
        <v>29482</v>
      </c>
      <c r="S12096" s="7"/>
      <c r="T12096" s="7" t="s">
        <v>751</v>
      </c>
      <c r="U12096" s="7"/>
      <c r="V12096" s="7"/>
      <c r="W12096" s="7"/>
      <c r="X12096" s="7"/>
      <c r="Y12096" s="39"/>
      <c r="Z12096" s="7"/>
      <c r="AA12096" s="7"/>
      <c r="AB12096" s="24"/>
      <c r="AC12096" t="s">
        <v>26454</v>
      </c>
      <c r="AD12096" t="s">
        <v>23380</v>
      </c>
    </row>
    <row r="12097" spans="1:30" x14ac:dyDescent="0.25">
      <c r="A12097" t="str">
        <f t="shared" si="415"/>
        <v>13100006</v>
      </c>
      <c r="B12097" s="23" t="s">
        <v>58</v>
      </c>
      <c r="C12097" s="7" t="s">
        <v>1676</v>
      </c>
      <c r="D12097" s="66" t="s">
        <v>26460</v>
      </c>
      <c r="E12097" s="53" t="e">
        <f>VLOOKUP(D12097,'MPG Master'!$C$3:$I$716,7,0)</f>
        <v>#N/A</v>
      </c>
      <c r="F12097" s="7" t="s">
        <v>26461</v>
      </c>
      <c r="G12097" s="67" t="s">
        <v>378</v>
      </c>
      <c r="H12097" s="53" t="e">
        <f t="shared" si="414"/>
        <v>#N/A</v>
      </c>
      <c r="I12097" s="7" t="s">
        <v>27116</v>
      </c>
      <c r="J12097" s="7" t="s">
        <v>28005</v>
      </c>
      <c r="K12097" s="9">
        <v>20821</v>
      </c>
      <c r="L12097" s="7"/>
      <c r="M12097" s="7"/>
      <c r="N12097" s="7">
        <v>9304489123</v>
      </c>
      <c r="O12097" s="7"/>
      <c r="P12097" s="7"/>
      <c r="Q12097" s="7" t="s">
        <v>4678</v>
      </c>
      <c r="R12097" s="39" t="s">
        <v>29483</v>
      </c>
      <c r="S12097" s="7"/>
      <c r="T12097" s="7" t="s">
        <v>774</v>
      </c>
      <c r="U12097" s="7"/>
      <c r="V12097" s="7"/>
      <c r="W12097" s="7"/>
      <c r="X12097" s="7"/>
      <c r="Y12097" s="39"/>
      <c r="Z12097" s="7"/>
      <c r="AA12097" s="7"/>
      <c r="AB12097" s="24"/>
      <c r="AC12097" t="s">
        <v>26454</v>
      </c>
      <c r="AD12097" t="s">
        <v>23380</v>
      </c>
    </row>
    <row r="12098" spans="1:30" x14ac:dyDescent="0.25">
      <c r="A12098" t="str">
        <f t="shared" si="415"/>
        <v>13100007</v>
      </c>
      <c r="B12098" s="23" t="s">
        <v>58</v>
      </c>
      <c r="C12098" s="7" t="s">
        <v>1676</v>
      </c>
      <c r="D12098" s="66" t="s">
        <v>26460</v>
      </c>
      <c r="E12098" s="53" t="e">
        <f>VLOOKUP(D12098,'MPG Master'!$C$3:$I$716,7,0)</f>
        <v>#N/A</v>
      </c>
      <c r="F12098" s="7" t="s">
        <v>26461</v>
      </c>
      <c r="G12098" s="67" t="s">
        <v>1720</v>
      </c>
      <c r="H12098" s="53" t="e">
        <f t="shared" si="414"/>
        <v>#N/A</v>
      </c>
      <c r="I12098" s="7" t="s">
        <v>3643</v>
      </c>
      <c r="J12098" s="7" t="s">
        <v>28006</v>
      </c>
      <c r="K12098" s="9">
        <v>35947</v>
      </c>
      <c r="L12098" s="7"/>
      <c r="M12098" s="7"/>
      <c r="N12098" s="7">
        <v>8406820549</v>
      </c>
      <c r="O12098" s="7"/>
      <c r="P12098" s="7"/>
      <c r="Q12098" s="7" t="s">
        <v>1716</v>
      </c>
      <c r="R12098" s="39" t="s">
        <v>29484</v>
      </c>
      <c r="S12098" s="7"/>
      <c r="T12098" s="7" t="s">
        <v>747</v>
      </c>
      <c r="U12098" s="7"/>
      <c r="V12098" s="7"/>
      <c r="W12098" s="7"/>
      <c r="X12098" s="7"/>
      <c r="Y12098" s="39"/>
      <c r="Z12098" s="7"/>
      <c r="AA12098" s="7"/>
      <c r="AB12098" s="24"/>
      <c r="AC12098" t="s">
        <v>26454</v>
      </c>
      <c r="AD12098" t="s">
        <v>23380</v>
      </c>
    </row>
    <row r="12099" spans="1:30" x14ac:dyDescent="0.25">
      <c r="A12099" t="str">
        <f t="shared" si="415"/>
        <v>13100008</v>
      </c>
      <c r="B12099" s="23" t="s">
        <v>58</v>
      </c>
      <c r="C12099" s="7" t="s">
        <v>1676</v>
      </c>
      <c r="D12099" s="66" t="s">
        <v>26460</v>
      </c>
      <c r="E12099" s="53" t="e">
        <f>VLOOKUP(D12099,'MPG Master'!$C$3:$I$716,7,0)</f>
        <v>#N/A</v>
      </c>
      <c r="F12099" s="7" t="s">
        <v>26461</v>
      </c>
      <c r="G12099" s="67" t="s">
        <v>1687</v>
      </c>
      <c r="H12099" s="53" t="e">
        <f t="shared" si="414"/>
        <v>#N/A</v>
      </c>
      <c r="I12099" s="7" t="s">
        <v>27117</v>
      </c>
      <c r="J12099" s="7" t="s">
        <v>28007</v>
      </c>
      <c r="K12099" s="9">
        <v>31569</v>
      </c>
      <c r="L12099" s="7"/>
      <c r="M12099" s="7"/>
      <c r="N12099" s="7">
        <v>9334368244</v>
      </c>
      <c r="O12099" s="7"/>
      <c r="P12099" s="7"/>
      <c r="Q12099" s="7" t="s">
        <v>1701</v>
      </c>
      <c r="R12099" s="39" t="s">
        <v>29485</v>
      </c>
      <c r="S12099" s="7"/>
      <c r="T12099" s="7" t="s">
        <v>774</v>
      </c>
      <c r="U12099" s="7"/>
      <c r="V12099" s="7"/>
      <c r="W12099" s="7"/>
      <c r="X12099" s="7"/>
      <c r="Y12099" s="39"/>
      <c r="Z12099" s="7"/>
      <c r="AA12099" s="7"/>
      <c r="AB12099" s="24"/>
      <c r="AC12099" t="s">
        <v>26454</v>
      </c>
      <c r="AD12099" t="s">
        <v>23380</v>
      </c>
    </row>
    <row r="12100" spans="1:30" x14ac:dyDescent="0.25">
      <c r="A12100" t="str">
        <f t="shared" si="415"/>
        <v>13100009</v>
      </c>
      <c r="B12100" s="23" t="s">
        <v>58</v>
      </c>
      <c r="C12100" s="7" t="s">
        <v>1676</v>
      </c>
      <c r="D12100" s="66" t="s">
        <v>26460</v>
      </c>
      <c r="E12100" s="53" t="e">
        <f>VLOOKUP(D12100,'MPG Master'!$C$3:$I$716,7,0)</f>
        <v>#N/A</v>
      </c>
      <c r="F12100" s="7" t="s">
        <v>26461</v>
      </c>
      <c r="G12100" s="67" t="s">
        <v>1706</v>
      </c>
      <c r="H12100" s="53" t="e">
        <f t="shared" si="414"/>
        <v>#N/A</v>
      </c>
      <c r="I12100" s="7" t="s">
        <v>27118</v>
      </c>
      <c r="J12100" s="7" t="s">
        <v>18840</v>
      </c>
      <c r="K12100" s="9">
        <v>34714</v>
      </c>
      <c r="L12100" s="7"/>
      <c r="M12100" s="7"/>
      <c r="N12100" s="7">
        <v>8340577110</v>
      </c>
      <c r="O12100" s="7"/>
      <c r="P12100" s="7"/>
      <c r="Q12100" s="7" t="s">
        <v>4644</v>
      </c>
      <c r="R12100" s="39" t="s">
        <v>29486</v>
      </c>
      <c r="S12100" s="7"/>
      <c r="T12100" s="7" t="s">
        <v>774</v>
      </c>
      <c r="U12100" s="7"/>
      <c r="V12100" s="7"/>
      <c r="W12100" s="7"/>
      <c r="X12100" s="7"/>
      <c r="Y12100" s="39"/>
      <c r="Z12100" s="7"/>
      <c r="AA12100" s="7"/>
      <c r="AB12100" s="24"/>
      <c r="AC12100" t="s">
        <v>26454</v>
      </c>
      <c r="AD12100" t="s">
        <v>23380</v>
      </c>
    </row>
    <row r="12101" spans="1:30" x14ac:dyDescent="0.25">
      <c r="A12101" t="str">
        <f t="shared" si="415"/>
        <v>13110002</v>
      </c>
      <c r="B12101" s="23" t="s">
        <v>58</v>
      </c>
      <c r="C12101" s="7" t="s">
        <v>1676</v>
      </c>
      <c r="D12101" s="66" t="s">
        <v>26463</v>
      </c>
      <c r="E12101" s="53" t="e">
        <f>VLOOKUP(D12101,'MPG Master'!$C$3:$I$716,7,0)</f>
        <v>#N/A</v>
      </c>
      <c r="F12101" s="7" t="s">
        <v>26464</v>
      </c>
      <c r="G12101" s="67" t="s">
        <v>60</v>
      </c>
      <c r="H12101" s="53" t="e">
        <f t="shared" si="414"/>
        <v>#N/A</v>
      </c>
      <c r="I12101" s="7" t="s">
        <v>6848</v>
      </c>
      <c r="J12101" s="7" t="s">
        <v>28008</v>
      </c>
      <c r="K12101" s="9">
        <v>31778</v>
      </c>
      <c r="L12101" s="7"/>
      <c r="M12101" s="7"/>
      <c r="N12101" s="7">
        <v>9142492017</v>
      </c>
      <c r="O12101" s="7"/>
      <c r="P12101" s="7"/>
      <c r="Q12101" s="7" t="s">
        <v>1701</v>
      </c>
      <c r="R12101" s="39" t="s">
        <v>26465</v>
      </c>
      <c r="S12101" s="7"/>
      <c r="T12101" s="7" t="s">
        <v>774</v>
      </c>
      <c r="U12101" s="7"/>
      <c r="V12101" s="7"/>
      <c r="W12101" s="7"/>
      <c r="X12101" s="7"/>
      <c r="Y12101" s="39"/>
      <c r="Z12101" s="7"/>
      <c r="AA12101" s="7"/>
      <c r="AB12101" s="24"/>
      <c r="AC12101" t="s">
        <v>26454</v>
      </c>
      <c r="AD12101" t="s">
        <v>23380</v>
      </c>
    </row>
    <row r="12102" spans="1:30" x14ac:dyDescent="0.25">
      <c r="A12102" t="str">
        <f t="shared" si="415"/>
        <v>13110003</v>
      </c>
      <c r="B12102" s="23" t="s">
        <v>58</v>
      </c>
      <c r="C12102" s="7" t="s">
        <v>1676</v>
      </c>
      <c r="D12102" s="66" t="s">
        <v>26463</v>
      </c>
      <c r="E12102" s="53" t="e">
        <f>VLOOKUP(D12102,'MPG Master'!$C$3:$I$716,7,0)</f>
        <v>#N/A</v>
      </c>
      <c r="F12102" s="7" t="s">
        <v>26464</v>
      </c>
      <c r="G12102" s="67" t="s">
        <v>61</v>
      </c>
      <c r="H12102" s="53" t="e">
        <f t="shared" si="414"/>
        <v>#N/A</v>
      </c>
      <c r="I12102" s="7" t="s">
        <v>23753</v>
      </c>
      <c r="J12102" s="7" t="s">
        <v>28009</v>
      </c>
      <c r="K12102" s="9">
        <v>32874</v>
      </c>
      <c r="L12102" s="7"/>
      <c r="M12102" s="7"/>
      <c r="N12102" s="7">
        <v>7765973152</v>
      </c>
      <c r="O12102" s="7"/>
      <c r="P12102" s="7"/>
      <c r="Q12102" s="7" t="s">
        <v>4644</v>
      </c>
      <c r="R12102" s="39" t="s">
        <v>29487</v>
      </c>
      <c r="S12102" s="7"/>
      <c r="T12102" s="7" t="s">
        <v>774</v>
      </c>
      <c r="U12102" s="7"/>
      <c r="V12102" s="7"/>
      <c r="W12102" s="7"/>
      <c r="X12102" s="7"/>
      <c r="Y12102" s="39"/>
      <c r="Z12102" s="7"/>
      <c r="AA12102" s="7"/>
      <c r="AB12102" s="24"/>
      <c r="AC12102" t="s">
        <v>26454</v>
      </c>
      <c r="AD12102" t="s">
        <v>23380</v>
      </c>
    </row>
    <row r="12103" spans="1:30" x14ac:dyDescent="0.25">
      <c r="A12103" t="str">
        <f t="shared" si="415"/>
        <v>13110004</v>
      </c>
      <c r="B12103" s="23" t="s">
        <v>58</v>
      </c>
      <c r="C12103" s="7" t="s">
        <v>1676</v>
      </c>
      <c r="D12103" s="66" t="s">
        <v>26463</v>
      </c>
      <c r="E12103" s="53" t="e">
        <f>VLOOKUP(D12103,'MPG Master'!$C$3:$I$716,7,0)</f>
        <v>#N/A</v>
      </c>
      <c r="F12103" s="7" t="s">
        <v>26464</v>
      </c>
      <c r="G12103" s="67" t="s">
        <v>1679</v>
      </c>
      <c r="H12103" s="53" t="e">
        <f t="shared" si="414"/>
        <v>#N/A</v>
      </c>
      <c r="I12103" s="7" t="s">
        <v>1710</v>
      </c>
      <c r="J12103" s="7" t="s">
        <v>28010</v>
      </c>
      <c r="K12103" s="9">
        <v>25208</v>
      </c>
      <c r="L12103" s="7"/>
      <c r="M12103" s="7"/>
      <c r="N12103" s="7">
        <v>8298378156</v>
      </c>
      <c r="O12103" s="7"/>
      <c r="P12103" s="7"/>
      <c r="Q12103" s="7" t="s">
        <v>1716</v>
      </c>
      <c r="R12103" s="39" t="s">
        <v>29488</v>
      </c>
      <c r="S12103" s="7"/>
      <c r="T12103" s="7" t="s">
        <v>747</v>
      </c>
      <c r="U12103" s="7"/>
      <c r="V12103" s="7"/>
      <c r="W12103" s="7"/>
      <c r="X12103" s="7"/>
      <c r="Y12103" s="39"/>
      <c r="Z12103" s="7"/>
      <c r="AA12103" s="7"/>
      <c r="AB12103" s="24"/>
      <c r="AC12103" t="s">
        <v>26454</v>
      </c>
      <c r="AD12103" t="s">
        <v>23380</v>
      </c>
    </row>
    <row r="12104" spans="1:30" x14ac:dyDescent="0.25">
      <c r="A12104" t="str">
        <f t="shared" si="415"/>
        <v>13110005</v>
      </c>
      <c r="B12104" s="23" t="s">
        <v>58</v>
      </c>
      <c r="C12104" s="7" t="s">
        <v>1676</v>
      </c>
      <c r="D12104" s="66" t="s">
        <v>26463</v>
      </c>
      <c r="E12104" s="53" t="e">
        <f>VLOOKUP(D12104,'MPG Master'!$C$3:$I$716,7,0)</f>
        <v>#N/A</v>
      </c>
      <c r="F12104" s="7" t="s">
        <v>26464</v>
      </c>
      <c r="G12104" s="67" t="s">
        <v>1680</v>
      </c>
      <c r="H12104" s="53" t="e">
        <f t="shared" si="414"/>
        <v>#N/A</v>
      </c>
      <c r="I12104" s="7" t="s">
        <v>2955</v>
      </c>
      <c r="J12104" s="7" t="s">
        <v>6091</v>
      </c>
      <c r="K12104" s="9">
        <v>33913</v>
      </c>
      <c r="L12104" s="7"/>
      <c r="M12104" s="7"/>
      <c r="N12104" s="7"/>
      <c r="O12104" s="7"/>
      <c r="P12104" s="7"/>
      <c r="Q12104" s="7" t="s">
        <v>4644</v>
      </c>
      <c r="R12104" s="39" t="s">
        <v>29489</v>
      </c>
      <c r="S12104" s="7"/>
      <c r="T12104" s="7" t="s">
        <v>774</v>
      </c>
      <c r="U12104" s="7"/>
      <c r="V12104" s="7"/>
      <c r="W12104" s="7"/>
      <c r="X12104" s="7"/>
      <c r="Y12104" s="39"/>
      <c r="Z12104" s="7"/>
      <c r="AA12104" s="7"/>
      <c r="AB12104" s="24"/>
      <c r="AC12104" t="s">
        <v>26454</v>
      </c>
      <c r="AD12104" t="s">
        <v>23380</v>
      </c>
    </row>
    <row r="12105" spans="1:30" x14ac:dyDescent="0.25">
      <c r="A12105" t="str">
        <f t="shared" si="415"/>
        <v>13110006</v>
      </c>
      <c r="B12105" s="23" t="s">
        <v>58</v>
      </c>
      <c r="C12105" s="7" t="s">
        <v>1676</v>
      </c>
      <c r="D12105" s="66" t="s">
        <v>26463</v>
      </c>
      <c r="E12105" s="53" t="e">
        <f>VLOOKUP(D12105,'MPG Master'!$C$3:$I$716,7,0)</f>
        <v>#N/A</v>
      </c>
      <c r="F12105" s="7" t="s">
        <v>26464</v>
      </c>
      <c r="G12105" s="67" t="s">
        <v>378</v>
      </c>
      <c r="H12105" s="53" t="e">
        <f t="shared" si="414"/>
        <v>#N/A</v>
      </c>
      <c r="I12105" s="7" t="s">
        <v>27119</v>
      </c>
      <c r="J12105" s="7" t="s">
        <v>28011</v>
      </c>
      <c r="K12105" s="9">
        <v>31048</v>
      </c>
      <c r="L12105" s="7"/>
      <c r="M12105" s="7"/>
      <c r="N12105" s="7">
        <v>7623830284</v>
      </c>
      <c r="O12105" s="7"/>
      <c r="P12105" s="7"/>
      <c r="Q12105" s="7" t="s">
        <v>4644</v>
      </c>
      <c r="R12105" s="39" t="s">
        <v>29490</v>
      </c>
      <c r="S12105" s="7"/>
      <c r="T12105" s="7" t="s">
        <v>774</v>
      </c>
      <c r="U12105" s="7"/>
      <c r="V12105" s="7"/>
      <c r="W12105" s="7"/>
      <c r="X12105" s="7"/>
      <c r="Y12105" s="39"/>
      <c r="Z12105" s="7"/>
      <c r="AA12105" s="7"/>
      <c r="AB12105" s="24"/>
      <c r="AC12105" t="s">
        <v>26454</v>
      </c>
      <c r="AD12105" t="s">
        <v>23380</v>
      </c>
    </row>
    <row r="12106" spans="1:30" x14ac:dyDescent="0.25">
      <c r="A12106" t="str">
        <f t="shared" si="415"/>
        <v>13110007</v>
      </c>
      <c r="B12106" s="23" t="s">
        <v>58</v>
      </c>
      <c r="C12106" s="7" t="s">
        <v>1676</v>
      </c>
      <c r="D12106" s="66" t="s">
        <v>26463</v>
      </c>
      <c r="E12106" s="53" t="e">
        <f>VLOOKUP(D12106,'MPG Master'!$C$3:$I$716,7,0)</f>
        <v>#N/A</v>
      </c>
      <c r="F12106" s="7" t="s">
        <v>26464</v>
      </c>
      <c r="G12106" s="67" t="s">
        <v>1720</v>
      </c>
      <c r="H12106" s="53" t="e">
        <f t="shared" si="414"/>
        <v>#N/A</v>
      </c>
      <c r="I12106" s="7" t="s">
        <v>3175</v>
      </c>
      <c r="J12106" s="7" t="s">
        <v>2380</v>
      </c>
      <c r="K12106" s="9">
        <v>36161</v>
      </c>
      <c r="L12106" s="7"/>
      <c r="M12106" s="7"/>
      <c r="N12106" s="7">
        <v>9354694595</v>
      </c>
      <c r="O12106" s="7"/>
      <c r="P12106" s="7"/>
      <c r="Q12106" s="7" t="s">
        <v>4644</v>
      </c>
      <c r="R12106" s="39" t="s">
        <v>29491</v>
      </c>
      <c r="S12106" s="7"/>
      <c r="T12106" s="7" t="s">
        <v>774</v>
      </c>
      <c r="U12106" s="7"/>
      <c r="V12106" s="7"/>
      <c r="W12106" s="7"/>
      <c r="X12106" s="7"/>
      <c r="Y12106" s="39"/>
      <c r="Z12106" s="7"/>
      <c r="AA12106" s="7"/>
      <c r="AB12106" s="24"/>
      <c r="AC12106" t="s">
        <v>26454</v>
      </c>
      <c r="AD12106" t="s">
        <v>23380</v>
      </c>
    </row>
    <row r="12107" spans="1:30" x14ac:dyDescent="0.25">
      <c r="A12107" t="str">
        <f t="shared" si="415"/>
        <v>94250002</v>
      </c>
      <c r="B12107" s="23" t="s">
        <v>58</v>
      </c>
      <c r="C12107" s="7" t="s">
        <v>7738</v>
      </c>
      <c r="D12107" s="66" t="s">
        <v>26450</v>
      </c>
      <c r="E12107" s="53" t="e">
        <f>VLOOKUP(D12107,'MPG Master'!$C$3:$I$716,7,0)</f>
        <v>#N/A</v>
      </c>
      <c r="F12107" s="7" t="s">
        <v>226</v>
      </c>
      <c r="G12107" s="67" t="s">
        <v>60</v>
      </c>
      <c r="H12107" s="53" t="e">
        <f t="shared" si="414"/>
        <v>#N/A</v>
      </c>
      <c r="I12107" s="7" t="s">
        <v>3341</v>
      </c>
      <c r="J12107" s="7" t="s">
        <v>7014</v>
      </c>
      <c r="K12107" s="9">
        <v>37708</v>
      </c>
      <c r="L12107" s="7"/>
      <c r="M12107" s="7"/>
      <c r="N12107" s="7">
        <v>7091857736</v>
      </c>
      <c r="O12107" s="7"/>
      <c r="P12107" s="7"/>
      <c r="Q12107" s="7" t="s">
        <v>1050</v>
      </c>
      <c r="R12107" s="39" t="s">
        <v>26451</v>
      </c>
      <c r="S12107" s="7"/>
      <c r="T12107" s="7" t="s">
        <v>26452</v>
      </c>
      <c r="U12107" s="7"/>
      <c r="V12107" s="7"/>
      <c r="W12107" s="7"/>
      <c r="X12107" s="7"/>
      <c r="Y12107" s="39"/>
      <c r="Z12107" s="7"/>
      <c r="AA12107" s="7"/>
      <c r="AB12107" s="24"/>
      <c r="AC12107" t="s">
        <v>26454</v>
      </c>
      <c r="AD12107" t="s">
        <v>23380</v>
      </c>
    </row>
    <row r="12108" spans="1:30" x14ac:dyDescent="0.25">
      <c r="A12108" t="str">
        <f t="shared" si="415"/>
        <v>94250003</v>
      </c>
      <c r="B12108" s="23" t="s">
        <v>58</v>
      </c>
      <c r="C12108" s="7" t="s">
        <v>7738</v>
      </c>
      <c r="D12108" s="66" t="s">
        <v>26450</v>
      </c>
      <c r="E12108" s="53" t="e">
        <f>VLOOKUP(D12108,'MPG Master'!$C$3:$I$716,7,0)</f>
        <v>#N/A</v>
      </c>
      <c r="F12108" s="7" t="s">
        <v>226</v>
      </c>
      <c r="G12108" s="67" t="s">
        <v>61</v>
      </c>
      <c r="H12108" s="53" t="e">
        <f t="shared" si="414"/>
        <v>#N/A</v>
      </c>
      <c r="I12108" s="7" t="s">
        <v>27120</v>
      </c>
      <c r="J12108" s="7" t="s">
        <v>22008</v>
      </c>
      <c r="K12108" s="9">
        <v>29860</v>
      </c>
      <c r="L12108" s="7"/>
      <c r="M12108" s="7"/>
      <c r="N12108" s="7">
        <v>8082162018</v>
      </c>
      <c r="O12108" s="7"/>
      <c r="P12108" s="7"/>
      <c r="Q12108" s="7" t="s">
        <v>1050</v>
      </c>
      <c r="R12108" s="39" t="s">
        <v>29492</v>
      </c>
      <c r="S12108" s="7"/>
      <c r="T12108" s="7" t="s">
        <v>30303</v>
      </c>
      <c r="U12108" s="7"/>
      <c r="V12108" s="7"/>
      <c r="W12108" s="7"/>
      <c r="X12108" s="7"/>
      <c r="Y12108" s="39"/>
      <c r="Z12108" s="7"/>
      <c r="AA12108" s="7"/>
      <c r="AB12108" s="24"/>
      <c r="AC12108" t="s">
        <v>26454</v>
      </c>
      <c r="AD12108" t="s">
        <v>23380</v>
      </c>
    </row>
    <row r="12109" spans="1:30" x14ac:dyDescent="0.25">
      <c r="A12109" t="str">
        <f t="shared" si="415"/>
        <v>94050024</v>
      </c>
      <c r="B12109" s="23" t="s">
        <v>58</v>
      </c>
      <c r="C12109" s="7" t="s">
        <v>7738</v>
      </c>
      <c r="D12109" s="66" t="s">
        <v>7710</v>
      </c>
      <c r="E12109" s="53" t="e">
        <f>VLOOKUP(D12109,'MPG Master'!$C$3:$I$716,7,0)</f>
        <v>#N/A</v>
      </c>
      <c r="F12109" s="7" t="s">
        <v>7714</v>
      </c>
      <c r="G12109" s="67" t="s">
        <v>1830</v>
      </c>
      <c r="H12109" s="53" t="e">
        <f t="shared" si="414"/>
        <v>#N/A</v>
      </c>
      <c r="I12109" s="7" t="s">
        <v>27121</v>
      </c>
      <c r="J12109" s="7" t="s">
        <v>28012</v>
      </c>
      <c r="K12109" s="9">
        <v>21551</v>
      </c>
      <c r="L12109" s="7"/>
      <c r="M12109" s="7"/>
      <c r="N12109" s="7">
        <v>9334902170</v>
      </c>
      <c r="O12109" s="7"/>
      <c r="P12109" s="7"/>
      <c r="Q12109" s="7" t="s">
        <v>1701</v>
      </c>
      <c r="R12109" s="39" t="s">
        <v>29493</v>
      </c>
      <c r="S12109" s="7"/>
      <c r="T12109" s="7" t="s">
        <v>7576</v>
      </c>
      <c r="U12109" s="7"/>
      <c r="V12109" s="7"/>
      <c r="W12109" s="7"/>
      <c r="X12109" s="7"/>
      <c r="Y12109" s="39"/>
      <c r="Z12109" s="7"/>
      <c r="AA12109" s="7"/>
      <c r="AB12109" s="24"/>
      <c r="AC12109" t="s">
        <v>26454</v>
      </c>
      <c r="AD12109" t="s">
        <v>23380</v>
      </c>
    </row>
    <row r="12110" spans="1:30" x14ac:dyDescent="0.25">
      <c r="A12110" t="str">
        <f t="shared" si="415"/>
        <v>97470044</v>
      </c>
      <c r="B12110" s="23" t="s">
        <v>58</v>
      </c>
      <c r="C12110" s="7" t="s">
        <v>671</v>
      </c>
      <c r="D12110" s="66" t="s">
        <v>480</v>
      </c>
      <c r="E12110" s="53" t="e">
        <f>VLOOKUP(D12110,'MPG Master'!$C$3:$I$716,7,0)</f>
        <v>#N/A</v>
      </c>
      <c r="F12110" s="7" t="s">
        <v>26717</v>
      </c>
      <c r="G12110" s="67" t="s">
        <v>2143</v>
      </c>
      <c r="H12110" s="53" t="e">
        <f t="shared" si="414"/>
        <v>#N/A</v>
      </c>
      <c r="I12110" s="7" t="s">
        <v>27122</v>
      </c>
      <c r="J12110" s="7" t="s">
        <v>8171</v>
      </c>
      <c r="K12110" s="9">
        <v>27395</v>
      </c>
      <c r="L12110" s="7"/>
      <c r="M12110" s="7"/>
      <c r="N12110" s="7">
        <v>9693657615</v>
      </c>
      <c r="O12110" s="7"/>
      <c r="P12110" s="7"/>
      <c r="Q12110" s="7" t="s">
        <v>28449</v>
      </c>
      <c r="R12110" s="39" t="s">
        <v>29494</v>
      </c>
      <c r="S12110" s="7"/>
      <c r="T12110" s="7" t="s">
        <v>1152</v>
      </c>
      <c r="U12110" s="7"/>
      <c r="V12110" s="7"/>
      <c r="W12110" s="7"/>
      <c r="X12110" s="7"/>
      <c r="Y12110" s="39"/>
      <c r="Z12110" s="7"/>
      <c r="AA12110" s="7"/>
      <c r="AB12110" s="24"/>
      <c r="AC12110" t="s">
        <v>26454</v>
      </c>
      <c r="AD12110" t="s">
        <v>23380</v>
      </c>
    </row>
    <row r="12111" spans="1:30" x14ac:dyDescent="0.25">
      <c r="A12111" t="str">
        <f t="shared" si="415"/>
        <v>12350062</v>
      </c>
      <c r="B12111" s="23" t="s">
        <v>58</v>
      </c>
      <c r="C12111" s="7" t="s">
        <v>1675</v>
      </c>
      <c r="D12111" s="66" t="s">
        <v>404</v>
      </c>
      <c r="E12111" s="53" t="e">
        <f>VLOOKUP(D12111,'MPG Master'!$C$3:$I$716,7,0)</f>
        <v>#N/A</v>
      </c>
      <c r="F12111" s="7" t="s">
        <v>174</v>
      </c>
      <c r="G12111" s="67" t="s">
        <v>1969</v>
      </c>
      <c r="H12111" s="53" t="e">
        <f t="shared" si="414"/>
        <v>#N/A</v>
      </c>
      <c r="I12111" s="7" t="s">
        <v>7083</v>
      </c>
      <c r="J12111" s="7" t="s">
        <v>28013</v>
      </c>
      <c r="K12111" s="9">
        <v>28491</v>
      </c>
      <c r="L12111" s="7"/>
      <c r="M12111" s="7"/>
      <c r="N12111" s="7">
        <v>8292659267</v>
      </c>
      <c r="O12111" s="7"/>
      <c r="P12111" s="7"/>
      <c r="Q12111" s="7" t="s">
        <v>1424</v>
      </c>
      <c r="R12111" s="39" t="s">
        <v>29495</v>
      </c>
      <c r="S12111" s="7"/>
      <c r="T12111" s="7" t="s">
        <v>935</v>
      </c>
      <c r="U12111" s="7"/>
      <c r="V12111" s="7"/>
      <c r="W12111" s="7"/>
      <c r="X12111" s="7"/>
      <c r="Y12111" s="39"/>
      <c r="Z12111" s="7"/>
      <c r="AA12111" s="7"/>
      <c r="AB12111" s="24"/>
      <c r="AC12111" t="s">
        <v>26454</v>
      </c>
      <c r="AD12111" t="s">
        <v>23380</v>
      </c>
    </row>
    <row r="12112" spans="1:30" x14ac:dyDescent="0.25">
      <c r="A12112" t="str">
        <f t="shared" si="415"/>
        <v>12060171</v>
      </c>
      <c r="B12112" s="23" t="s">
        <v>58</v>
      </c>
      <c r="C12112" s="7" t="s">
        <v>1675</v>
      </c>
      <c r="D12112" s="66" t="s">
        <v>401</v>
      </c>
      <c r="E12112" s="53" t="e">
        <f>VLOOKUP(D12112,'MPG Master'!$C$3:$I$716,7,0)</f>
        <v>#N/A</v>
      </c>
      <c r="F12112" s="7" t="s">
        <v>172</v>
      </c>
      <c r="G12112" s="67" t="s">
        <v>3340</v>
      </c>
      <c r="H12112" s="53" t="e">
        <f t="shared" si="414"/>
        <v>#N/A</v>
      </c>
      <c r="I12112" s="7" t="s">
        <v>2057</v>
      </c>
      <c r="J12112" s="7" t="s">
        <v>28014</v>
      </c>
      <c r="K12112" s="9">
        <v>37489</v>
      </c>
      <c r="L12112" s="7"/>
      <c r="M12112" s="7"/>
      <c r="N12112" s="7">
        <v>8278904574</v>
      </c>
      <c r="O12112" s="7"/>
      <c r="P12112" s="7"/>
      <c r="Q12112" s="7" t="s">
        <v>1424</v>
      </c>
      <c r="R12112" s="39" t="s">
        <v>29496</v>
      </c>
      <c r="S12112" s="7"/>
      <c r="T12112" s="7" t="s">
        <v>935</v>
      </c>
      <c r="U12112" s="7"/>
      <c r="V12112" s="7"/>
      <c r="W12112" s="7"/>
      <c r="X12112" s="7"/>
      <c r="Y12112" s="39"/>
      <c r="Z12112" s="7"/>
      <c r="AA12112" s="7"/>
      <c r="AB12112" s="24"/>
      <c r="AC12112" t="s">
        <v>26454</v>
      </c>
      <c r="AD12112" t="s">
        <v>23380</v>
      </c>
    </row>
    <row r="12113" spans="1:30" x14ac:dyDescent="0.25">
      <c r="A12113" t="str">
        <f t="shared" si="415"/>
        <v>12060173</v>
      </c>
      <c r="B12113" s="23" t="s">
        <v>58</v>
      </c>
      <c r="C12113" s="7" t="s">
        <v>1675</v>
      </c>
      <c r="D12113" s="66" t="s">
        <v>401</v>
      </c>
      <c r="E12113" s="53" t="e">
        <f>VLOOKUP(D12113,'MPG Master'!$C$3:$I$716,7,0)</f>
        <v>#N/A</v>
      </c>
      <c r="F12113" s="7" t="s">
        <v>172</v>
      </c>
      <c r="G12113" s="67" t="s">
        <v>3382</v>
      </c>
      <c r="H12113" s="53" t="e">
        <f t="shared" si="414"/>
        <v>#N/A</v>
      </c>
      <c r="I12113" s="7" t="s">
        <v>27123</v>
      </c>
      <c r="J12113" s="7" t="s">
        <v>3016</v>
      </c>
      <c r="K12113" s="9">
        <v>34639</v>
      </c>
      <c r="L12113" s="7"/>
      <c r="M12113" s="7"/>
      <c r="N12113" s="7">
        <v>9934773764</v>
      </c>
      <c r="O12113" s="7"/>
      <c r="P12113" s="7"/>
      <c r="Q12113" s="7" t="s">
        <v>1424</v>
      </c>
      <c r="R12113" s="39" t="s">
        <v>29497</v>
      </c>
      <c r="S12113" s="7"/>
      <c r="T12113" s="7" t="s">
        <v>935</v>
      </c>
      <c r="U12113" s="7"/>
      <c r="V12113" s="7"/>
      <c r="W12113" s="7"/>
      <c r="X12113" s="7"/>
      <c r="Y12113" s="39"/>
      <c r="Z12113" s="7"/>
      <c r="AA12113" s="7"/>
      <c r="AB12113" s="24"/>
      <c r="AC12113" t="s">
        <v>26454</v>
      </c>
      <c r="AD12113" t="s">
        <v>23380</v>
      </c>
    </row>
    <row r="12114" spans="1:30" x14ac:dyDescent="0.25">
      <c r="A12114" t="str">
        <f t="shared" si="415"/>
        <v>11870202</v>
      </c>
      <c r="B12114" s="23" t="s">
        <v>58</v>
      </c>
      <c r="C12114" s="7" t="s">
        <v>1676</v>
      </c>
      <c r="D12114" s="66" t="s">
        <v>320</v>
      </c>
      <c r="E12114" s="53" t="e">
        <f>VLOOKUP(D12114,'MPG Master'!$C$3:$I$716,7,0)</f>
        <v>#N/A</v>
      </c>
      <c r="F12114" s="7" t="s">
        <v>116</v>
      </c>
      <c r="G12114" s="67" t="s">
        <v>7796</v>
      </c>
      <c r="H12114" s="53" t="e">
        <f t="shared" si="414"/>
        <v>#N/A</v>
      </c>
      <c r="I12114" s="7" t="s">
        <v>27124</v>
      </c>
      <c r="J12114" s="7" t="s">
        <v>28015</v>
      </c>
      <c r="K12114" s="9">
        <v>28856</v>
      </c>
      <c r="L12114" s="7"/>
      <c r="M12114" s="7"/>
      <c r="N12114" s="7">
        <v>7759095012</v>
      </c>
      <c r="O12114" s="7"/>
      <c r="P12114" s="7"/>
      <c r="Q12114" s="7" t="s">
        <v>1424</v>
      </c>
      <c r="R12114" s="39" t="s">
        <v>29498</v>
      </c>
      <c r="S12114" s="7"/>
      <c r="T12114" s="7" t="s">
        <v>735</v>
      </c>
      <c r="U12114" s="7"/>
      <c r="V12114" s="7"/>
      <c r="W12114" s="7"/>
      <c r="X12114" s="7"/>
      <c r="Y12114" s="39"/>
      <c r="Z12114" s="7"/>
      <c r="AA12114" s="7"/>
      <c r="AB12114" s="24"/>
      <c r="AC12114" t="s">
        <v>26454</v>
      </c>
      <c r="AD12114" t="s">
        <v>23380</v>
      </c>
    </row>
    <row r="12115" spans="1:30" x14ac:dyDescent="0.25">
      <c r="A12115" t="str">
        <f t="shared" si="415"/>
        <v>12860011</v>
      </c>
      <c r="B12115" s="23" t="s">
        <v>58</v>
      </c>
      <c r="C12115" s="7" t="s">
        <v>1676</v>
      </c>
      <c r="D12115" s="66" t="s">
        <v>26645</v>
      </c>
      <c r="E12115" s="53" t="e">
        <f>VLOOKUP(D12115,'MPG Master'!$C$3:$I$716,7,0)</f>
        <v>#N/A</v>
      </c>
      <c r="F12115" s="7" t="s">
        <v>26667</v>
      </c>
      <c r="G12115" s="67" t="s">
        <v>1693</v>
      </c>
      <c r="H12115" s="53" t="e">
        <f t="shared" si="414"/>
        <v>#N/A</v>
      </c>
      <c r="I12115" s="7" t="s">
        <v>10147</v>
      </c>
      <c r="J12115" s="7" t="s">
        <v>4690</v>
      </c>
      <c r="K12115" s="9">
        <v>23377</v>
      </c>
      <c r="L12115" s="7"/>
      <c r="M12115" s="7"/>
      <c r="N12115" s="7">
        <v>8651508906</v>
      </c>
      <c r="O12115" s="7"/>
      <c r="P12115" s="7"/>
      <c r="Q12115" s="7" t="s">
        <v>1424</v>
      </c>
      <c r="R12115" s="39" t="s">
        <v>29499</v>
      </c>
      <c r="S12115" s="7"/>
      <c r="T12115" s="7" t="s">
        <v>735</v>
      </c>
      <c r="U12115" s="7"/>
      <c r="V12115" s="7"/>
      <c r="W12115" s="7"/>
      <c r="X12115" s="7"/>
      <c r="Y12115" s="39"/>
      <c r="Z12115" s="7"/>
      <c r="AA12115" s="7"/>
      <c r="AB12115" s="24"/>
      <c r="AC12115" t="s">
        <v>26454</v>
      </c>
      <c r="AD12115" t="s">
        <v>23380</v>
      </c>
    </row>
    <row r="12116" spans="1:30" x14ac:dyDescent="0.25">
      <c r="A12116" t="str">
        <f t="shared" si="415"/>
        <v>12120068</v>
      </c>
      <c r="B12116" s="23" t="s">
        <v>58</v>
      </c>
      <c r="C12116" s="7" t="s">
        <v>1676</v>
      </c>
      <c r="D12116" s="66" t="s">
        <v>330</v>
      </c>
      <c r="E12116" s="53" t="e">
        <f>VLOOKUP(D12116,'MPG Master'!$C$3:$I$716,7,0)</f>
        <v>#N/A</v>
      </c>
      <c r="F12116" s="7" t="s">
        <v>26705</v>
      </c>
      <c r="G12116" s="67" t="s">
        <v>2146</v>
      </c>
      <c r="H12116" s="53" t="e">
        <f t="shared" si="414"/>
        <v>#N/A</v>
      </c>
      <c r="I12116" s="7" t="s">
        <v>4514</v>
      </c>
      <c r="J12116" s="7" t="s">
        <v>28016</v>
      </c>
      <c r="K12116" s="9">
        <v>37622</v>
      </c>
      <c r="L12116" s="7"/>
      <c r="M12116" s="7"/>
      <c r="N12116" s="7">
        <v>8539805285</v>
      </c>
      <c r="O12116" s="7"/>
      <c r="P12116" s="7"/>
      <c r="Q12116" s="7" t="s">
        <v>4678</v>
      </c>
      <c r="R12116" s="39" t="s">
        <v>29500</v>
      </c>
      <c r="S12116" s="7"/>
      <c r="T12116" s="7" t="s">
        <v>767</v>
      </c>
      <c r="U12116" s="7"/>
      <c r="V12116" s="7"/>
      <c r="W12116" s="7"/>
      <c r="X12116" s="7"/>
      <c r="Y12116" s="39"/>
      <c r="Z12116" s="7"/>
      <c r="AA12116" s="7"/>
      <c r="AB12116" s="24"/>
      <c r="AC12116" t="s">
        <v>26454</v>
      </c>
      <c r="AD12116" t="s">
        <v>23380</v>
      </c>
    </row>
    <row r="12117" spans="1:30" x14ac:dyDescent="0.25">
      <c r="A12117" t="str">
        <f t="shared" si="415"/>
        <v>12350060</v>
      </c>
      <c r="B12117" s="23" t="s">
        <v>58</v>
      </c>
      <c r="C12117" s="7" t="s">
        <v>1675</v>
      </c>
      <c r="D12117" s="66" t="s">
        <v>404</v>
      </c>
      <c r="E12117" s="53" t="e">
        <f>VLOOKUP(D12117,'MPG Master'!$C$3:$I$716,7,0)</f>
        <v>#N/A</v>
      </c>
      <c r="F12117" s="7" t="s">
        <v>174</v>
      </c>
      <c r="G12117" s="67" t="s">
        <v>1901</v>
      </c>
      <c r="H12117" s="53" t="e">
        <f t="shared" si="414"/>
        <v>#N/A</v>
      </c>
      <c r="I12117" s="7" t="s">
        <v>4380</v>
      </c>
      <c r="J12117" s="7" t="s">
        <v>28017</v>
      </c>
      <c r="K12117" s="9">
        <v>28491</v>
      </c>
      <c r="L12117" s="7"/>
      <c r="M12117" s="7"/>
      <c r="N12117" s="7">
        <v>7295804370</v>
      </c>
      <c r="O12117" s="7"/>
      <c r="P12117" s="7"/>
      <c r="Q12117" s="7" t="s">
        <v>1424</v>
      </c>
      <c r="R12117" s="39" t="s">
        <v>29501</v>
      </c>
      <c r="S12117" s="7"/>
      <c r="T12117" s="7" t="s">
        <v>935</v>
      </c>
      <c r="U12117" s="7"/>
      <c r="V12117" s="7"/>
      <c r="W12117" s="7"/>
      <c r="X12117" s="7"/>
      <c r="Y12117" s="39"/>
      <c r="Z12117" s="7"/>
      <c r="AA12117" s="7"/>
      <c r="AB12117" s="24"/>
      <c r="AC12117" t="s">
        <v>26454</v>
      </c>
      <c r="AD12117" t="s">
        <v>23380</v>
      </c>
    </row>
    <row r="12118" spans="1:30" x14ac:dyDescent="0.25">
      <c r="A12118" t="str">
        <f t="shared" si="415"/>
        <v>24910061</v>
      </c>
      <c r="B12118" s="23" t="s">
        <v>58</v>
      </c>
      <c r="C12118" s="7" t="s">
        <v>1325</v>
      </c>
      <c r="D12118" s="66" t="s">
        <v>23293</v>
      </c>
      <c r="E12118" s="53" t="e">
        <f>VLOOKUP(D12118,'MPG Master'!$C$3:$I$716,7,0)</f>
        <v>#N/A</v>
      </c>
      <c r="F12118" s="7" t="s">
        <v>223</v>
      </c>
      <c r="G12118" s="67" t="s">
        <v>2390</v>
      </c>
      <c r="H12118" s="53" t="e">
        <f t="shared" si="414"/>
        <v>#N/A</v>
      </c>
      <c r="I12118" s="7" t="s">
        <v>2281</v>
      </c>
      <c r="J12118" s="7" t="s">
        <v>28018</v>
      </c>
      <c r="K12118" s="9">
        <v>29952</v>
      </c>
      <c r="L12118" s="7"/>
      <c r="M12118" s="7"/>
      <c r="N12118" s="7">
        <v>8804318369</v>
      </c>
      <c r="O12118" s="7"/>
      <c r="P12118" s="7"/>
      <c r="Q12118" s="7" t="s">
        <v>11536</v>
      </c>
      <c r="R12118" s="39" t="s">
        <v>29502</v>
      </c>
      <c r="S12118" s="7"/>
      <c r="T12118" s="7" t="s">
        <v>747</v>
      </c>
      <c r="U12118" s="7"/>
      <c r="V12118" s="7"/>
      <c r="W12118" s="7"/>
      <c r="X12118" s="7"/>
      <c r="Y12118" s="39"/>
      <c r="Z12118" s="7"/>
      <c r="AA12118" s="7"/>
      <c r="AB12118" s="24"/>
      <c r="AC12118" t="s">
        <v>26454</v>
      </c>
      <c r="AD12118" t="s">
        <v>23380</v>
      </c>
    </row>
    <row r="12119" spans="1:30" x14ac:dyDescent="0.25">
      <c r="A12119" t="str">
        <f t="shared" si="415"/>
        <v>24280186</v>
      </c>
      <c r="B12119" s="23" t="s">
        <v>58</v>
      </c>
      <c r="C12119" s="7" t="s">
        <v>1325</v>
      </c>
      <c r="D12119" s="66" t="s">
        <v>585</v>
      </c>
      <c r="E12119" s="53" t="e">
        <f>VLOOKUP(D12119,'MPG Master'!$C$3:$I$716,7,0)</f>
        <v>#N/A</v>
      </c>
      <c r="F12119" s="7" t="s">
        <v>250</v>
      </c>
      <c r="G12119" s="67" t="s">
        <v>7860</v>
      </c>
      <c r="H12119" s="53" t="e">
        <f t="shared" si="414"/>
        <v>#N/A</v>
      </c>
      <c r="I12119" s="7" t="s">
        <v>27125</v>
      </c>
      <c r="J12119" s="7" t="s">
        <v>28019</v>
      </c>
      <c r="K12119" s="9">
        <v>26665</v>
      </c>
      <c r="L12119" s="7"/>
      <c r="M12119" s="7"/>
      <c r="N12119" s="7">
        <v>7739986524</v>
      </c>
      <c r="O12119" s="7"/>
      <c r="P12119" s="7"/>
      <c r="Q12119" s="7" t="s">
        <v>1424</v>
      </c>
      <c r="R12119" s="39" t="s">
        <v>29503</v>
      </c>
      <c r="S12119" s="7"/>
      <c r="T12119" s="7" t="s">
        <v>1328</v>
      </c>
      <c r="U12119" s="7"/>
      <c r="V12119" s="7"/>
      <c r="W12119" s="7"/>
      <c r="X12119" s="7"/>
      <c r="Y12119" s="39"/>
      <c r="Z12119" s="7"/>
      <c r="AA12119" s="7"/>
      <c r="AB12119" s="24"/>
      <c r="AC12119" t="s">
        <v>26454</v>
      </c>
      <c r="AD12119" t="s">
        <v>23380</v>
      </c>
    </row>
    <row r="12120" spans="1:30" x14ac:dyDescent="0.25">
      <c r="A12120" t="str">
        <f t="shared" si="415"/>
        <v>12540098</v>
      </c>
      <c r="B12120" s="23" t="s">
        <v>58</v>
      </c>
      <c r="C12120" s="7" t="s">
        <v>1675</v>
      </c>
      <c r="D12120" s="66" t="s">
        <v>7641</v>
      </c>
      <c r="E12120" s="53" t="e">
        <f>VLOOKUP(D12120,'MPG Master'!$C$3:$I$716,7,0)</f>
        <v>#N/A</v>
      </c>
      <c r="F12120" s="7" t="s">
        <v>7658</v>
      </c>
      <c r="G12120" s="67" t="s">
        <v>2585</v>
      </c>
      <c r="H12120" s="53" t="e">
        <f t="shared" si="414"/>
        <v>#N/A</v>
      </c>
      <c r="I12120" s="7" t="s">
        <v>2352</v>
      </c>
      <c r="J12120" s="7" t="s">
        <v>28020</v>
      </c>
      <c r="K12120" s="9">
        <v>35474</v>
      </c>
      <c r="L12120" s="7"/>
      <c r="M12120" s="7"/>
      <c r="N12120" s="7">
        <v>9507754394</v>
      </c>
      <c r="O12120" s="7"/>
      <c r="P12120" s="7"/>
      <c r="Q12120" s="7" t="s">
        <v>1424</v>
      </c>
      <c r="R12120" s="39" t="s">
        <v>29504</v>
      </c>
      <c r="S12120" s="7"/>
      <c r="T12120" s="7" t="s">
        <v>935</v>
      </c>
      <c r="U12120" s="7"/>
      <c r="V12120" s="7"/>
      <c r="W12120" s="7"/>
      <c r="X12120" s="7"/>
      <c r="Y12120" s="39"/>
      <c r="Z12120" s="7"/>
      <c r="AA12120" s="7"/>
      <c r="AB12120" s="24"/>
      <c r="AC12120" t="s">
        <v>26454</v>
      </c>
      <c r="AD12120" t="s">
        <v>23380</v>
      </c>
    </row>
    <row r="12121" spans="1:30" x14ac:dyDescent="0.25">
      <c r="A12121" t="str">
        <f t="shared" si="415"/>
        <v>13120002</v>
      </c>
      <c r="B12121" s="23" t="s">
        <v>58</v>
      </c>
      <c r="C12121" s="7" t="s">
        <v>1675</v>
      </c>
      <c r="D12121" s="66" t="s">
        <v>26493</v>
      </c>
      <c r="E12121" s="53" t="e">
        <f>VLOOKUP(D12121,'MPG Master'!$C$3:$I$716,7,0)</f>
        <v>#N/A</v>
      </c>
      <c r="F12121" s="7" t="s">
        <v>26494</v>
      </c>
      <c r="G12121" s="67" t="s">
        <v>60</v>
      </c>
      <c r="H12121" s="53" t="e">
        <f t="shared" si="414"/>
        <v>#N/A</v>
      </c>
      <c r="I12121" s="7" t="s">
        <v>27126</v>
      </c>
      <c r="J12121" s="7" t="s">
        <v>10365</v>
      </c>
      <c r="K12121" s="9">
        <v>33248</v>
      </c>
      <c r="L12121" s="7"/>
      <c r="M12121" s="7"/>
      <c r="N12121" s="7"/>
      <c r="O12121" s="7"/>
      <c r="P12121" s="7"/>
      <c r="Q12121" s="7" t="s">
        <v>4644</v>
      </c>
      <c r="R12121" s="39" t="s">
        <v>26495</v>
      </c>
      <c r="S12121" s="7"/>
      <c r="T12121" s="7" t="s">
        <v>3997</v>
      </c>
      <c r="U12121" s="7"/>
      <c r="V12121" s="7"/>
      <c r="W12121" s="7"/>
      <c r="X12121" s="7"/>
      <c r="Y12121" s="39"/>
      <c r="Z12121" s="7"/>
      <c r="AA12121" s="7"/>
      <c r="AB12121" s="24"/>
      <c r="AC12121" t="s">
        <v>26454</v>
      </c>
      <c r="AD12121" t="s">
        <v>23380</v>
      </c>
    </row>
    <row r="12122" spans="1:30" x14ac:dyDescent="0.25">
      <c r="A12122" t="str">
        <f t="shared" si="415"/>
        <v>13160002</v>
      </c>
      <c r="B12122" s="23" t="s">
        <v>58</v>
      </c>
      <c r="C12122" s="7" t="s">
        <v>1675</v>
      </c>
      <c r="D12122" s="66" t="s">
        <v>26499</v>
      </c>
      <c r="E12122" s="53" t="e">
        <f>VLOOKUP(D12122,'MPG Master'!$C$3:$I$716,7,0)</f>
        <v>#N/A</v>
      </c>
      <c r="F12122" s="7" t="s">
        <v>26500</v>
      </c>
      <c r="G12122" s="67" t="s">
        <v>60</v>
      </c>
      <c r="H12122" s="53" t="e">
        <f t="shared" si="414"/>
        <v>#N/A</v>
      </c>
      <c r="I12122" s="7" t="s">
        <v>27127</v>
      </c>
      <c r="J12122" s="7" t="s">
        <v>28021</v>
      </c>
      <c r="K12122" s="9">
        <v>34335</v>
      </c>
      <c r="L12122" s="7"/>
      <c r="M12122" s="7"/>
      <c r="N12122" s="7">
        <v>9430066818</v>
      </c>
      <c r="O12122" s="7"/>
      <c r="P12122" s="7"/>
      <c r="Q12122" s="7" t="s">
        <v>1424</v>
      </c>
      <c r="R12122" s="39" t="s">
        <v>26501</v>
      </c>
      <c r="S12122" s="7"/>
      <c r="T12122" s="7" t="s">
        <v>7595</v>
      </c>
      <c r="U12122" s="7"/>
      <c r="V12122" s="7"/>
      <c r="W12122" s="7"/>
      <c r="X12122" s="7"/>
      <c r="Y12122" s="39"/>
      <c r="Z12122" s="7"/>
      <c r="AA12122" s="7"/>
      <c r="AB12122" s="24"/>
      <c r="AC12122" t="s">
        <v>26454</v>
      </c>
      <c r="AD12122" t="s">
        <v>23380</v>
      </c>
    </row>
    <row r="12123" spans="1:30" x14ac:dyDescent="0.25">
      <c r="A12123" t="str">
        <f t="shared" si="415"/>
        <v>12350064</v>
      </c>
      <c r="B12123" s="23" t="s">
        <v>58</v>
      </c>
      <c r="C12123" s="7" t="s">
        <v>1675</v>
      </c>
      <c r="D12123" s="66" t="s">
        <v>404</v>
      </c>
      <c r="E12123" s="53" t="e">
        <f>VLOOKUP(D12123,'MPG Master'!$C$3:$I$716,7,0)</f>
        <v>#N/A</v>
      </c>
      <c r="F12123" s="7" t="s">
        <v>174</v>
      </c>
      <c r="G12123" s="67" t="s">
        <v>2130</v>
      </c>
      <c r="H12123" s="53" t="e">
        <f t="shared" si="414"/>
        <v>#N/A</v>
      </c>
      <c r="I12123" s="7" t="s">
        <v>27128</v>
      </c>
      <c r="J12123" s="7" t="s">
        <v>28022</v>
      </c>
      <c r="K12123" s="9">
        <v>30349</v>
      </c>
      <c r="L12123" s="7"/>
      <c r="M12123" s="7"/>
      <c r="N12123" s="7">
        <v>7289819051</v>
      </c>
      <c r="O12123" s="7"/>
      <c r="P12123" s="7"/>
      <c r="Q12123" s="7" t="s">
        <v>1277</v>
      </c>
      <c r="R12123" s="39" t="s">
        <v>29505</v>
      </c>
      <c r="S12123" s="7"/>
      <c r="T12123" s="7" t="s">
        <v>1873</v>
      </c>
      <c r="U12123" s="7"/>
      <c r="V12123" s="7"/>
      <c r="W12123" s="7"/>
      <c r="X12123" s="7"/>
      <c r="Y12123" s="39"/>
      <c r="Z12123" s="7"/>
      <c r="AA12123" s="7"/>
      <c r="AB12123" s="24"/>
      <c r="AC12123" t="s">
        <v>26454</v>
      </c>
      <c r="AD12123" t="s">
        <v>23380</v>
      </c>
    </row>
    <row r="12124" spans="1:30" x14ac:dyDescent="0.25">
      <c r="A12124" t="str">
        <f t="shared" si="415"/>
        <v>25060003</v>
      </c>
      <c r="B12124" s="23" t="s">
        <v>58</v>
      </c>
      <c r="C12124" s="7" t="s">
        <v>1325</v>
      </c>
      <c r="D12124" s="66" t="s">
        <v>26631</v>
      </c>
      <c r="E12124" s="53" t="e">
        <f>VLOOKUP(D12124,'MPG Master'!$C$3:$I$716,7,0)</f>
        <v>#N/A</v>
      </c>
      <c r="F12124" s="7" t="s">
        <v>26632</v>
      </c>
      <c r="G12124" s="67" t="s">
        <v>61</v>
      </c>
      <c r="H12124" s="53" t="e">
        <f t="shared" si="414"/>
        <v>#N/A</v>
      </c>
      <c r="I12124" s="7" t="s">
        <v>19046</v>
      </c>
      <c r="J12124" s="7" t="s">
        <v>28023</v>
      </c>
      <c r="K12124" s="9">
        <v>32509</v>
      </c>
      <c r="L12124" s="7"/>
      <c r="M12124" s="7"/>
      <c r="N12124" s="7">
        <v>6202170952</v>
      </c>
      <c r="O12124" s="7"/>
      <c r="P12124" s="7"/>
      <c r="Q12124" s="7" t="s">
        <v>11529</v>
      </c>
      <c r="R12124" s="39" t="s">
        <v>29506</v>
      </c>
      <c r="S12124" s="7"/>
      <c r="T12124" s="7" t="s">
        <v>5910</v>
      </c>
      <c r="U12124" s="7"/>
      <c r="V12124" s="7"/>
      <c r="W12124" s="7"/>
      <c r="X12124" s="7"/>
      <c r="Y12124" s="39"/>
      <c r="Z12124" s="7"/>
      <c r="AA12124" s="7"/>
      <c r="AB12124" s="24"/>
      <c r="AC12124" t="s">
        <v>26454</v>
      </c>
      <c r="AD12124" t="s">
        <v>23380</v>
      </c>
    </row>
    <row r="12125" spans="1:30" x14ac:dyDescent="0.25">
      <c r="A12125" t="str">
        <f t="shared" si="415"/>
        <v>51320051</v>
      </c>
      <c r="B12125" s="23" t="s">
        <v>58</v>
      </c>
      <c r="C12125" s="7" t="s">
        <v>1448</v>
      </c>
      <c r="D12125" s="66" t="s">
        <v>373</v>
      </c>
      <c r="E12125" s="53" t="e">
        <f>VLOOKUP(D12125,'MPG Master'!$C$3:$I$716,7,0)</f>
        <v>#N/A</v>
      </c>
      <c r="F12125" s="7" t="s">
        <v>160</v>
      </c>
      <c r="G12125" s="67" t="s">
        <v>1991</v>
      </c>
      <c r="H12125" s="53" t="e">
        <f t="shared" si="414"/>
        <v>#N/A</v>
      </c>
      <c r="I12125" s="7" t="s">
        <v>5262</v>
      </c>
      <c r="J12125" s="7" t="s">
        <v>28024</v>
      </c>
      <c r="K12125" s="9">
        <v>30377</v>
      </c>
      <c r="L12125" s="7"/>
      <c r="M12125" s="7"/>
      <c r="N12125" s="7">
        <v>9801800547</v>
      </c>
      <c r="O12125" s="7"/>
      <c r="P12125" s="7"/>
      <c r="Q12125" s="7" t="s">
        <v>1851</v>
      </c>
      <c r="R12125" s="39" t="s">
        <v>29507</v>
      </c>
      <c r="S12125" s="7"/>
      <c r="T12125" s="7" t="s">
        <v>747</v>
      </c>
      <c r="U12125" s="7"/>
      <c r="V12125" s="7"/>
      <c r="W12125" s="7"/>
      <c r="X12125" s="7"/>
      <c r="Y12125" s="39"/>
      <c r="Z12125" s="7"/>
      <c r="AA12125" s="7"/>
      <c r="AB12125" s="24"/>
      <c r="AC12125" t="s">
        <v>26454</v>
      </c>
      <c r="AD12125" t="s">
        <v>23380</v>
      </c>
    </row>
    <row r="12126" spans="1:30" x14ac:dyDescent="0.25">
      <c r="A12126" t="str">
        <f t="shared" si="415"/>
        <v>51320052</v>
      </c>
      <c r="B12126" s="23" t="s">
        <v>58</v>
      </c>
      <c r="C12126" s="7" t="s">
        <v>1448</v>
      </c>
      <c r="D12126" s="66" t="s">
        <v>373</v>
      </c>
      <c r="E12126" s="53" t="e">
        <f>VLOOKUP(D12126,'MPG Master'!$C$3:$I$716,7,0)</f>
        <v>#N/A</v>
      </c>
      <c r="F12126" s="7" t="s">
        <v>160</v>
      </c>
      <c r="G12126" s="67" t="s">
        <v>1877</v>
      </c>
      <c r="H12126" s="53" t="e">
        <f t="shared" si="414"/>
        <v>#N/A</v>
      </c>
      <c r="I12126" s="7" t="s">
        <v>27129</v>
      </c>
      <c r="J12126" s="7" t="s">
        <v>8534</v>
      </c>
      <c r="K12126" s="9">
        <v>26299</v>
      </c>
      <c r="L12126" s="7"/>
      <c r="M12126" s="7"/>
      <c r="N12126" s="7">
        <v>6204427291</v>
      </c>
      <c r="O12126" s="7"/>
      <c r="P12126" s="7"/>
      <c r="Q12126" s="7" t="s">
        <v>99</v>
      </c>
      <c r="R12126" s="39" t="s">
        <v>29508</v>
      </c>
      <c r="S12126" s="7"/>
      <c r="T12126" s="7" t="s">
        <v>863</v>
      </c>
      <c r="U12126" s="7"/>
      <c r="V12126" s="7"/>
      <c r="W12126" s="7"/>
      <c r="X12126" s="7"/>
      <c r="Y12126" s="39"/>
      <c r="Z12126" s="7"/>
      <c r="AA12126" s="7"/>
      <c r="AB12126" s="24"/>
      <c r="AC12126" t="s">
        <v>26454</v>
      </c>
      <c r="AD12126" t="s">
        <v>23380</v>
      </c>
    </row>
    <row r="12127" spans="1:30" x14ac:dyDescent="0.25">
      <c r="A12127" t="str">
        <f t="shared" si="415"/>
        <v>51320053</v>
      </c>
      <c r="B12127" s="23" t="s">
        <v>58</v>
      </c>
      <c r="C12127" s="7" t="s">
        <v>1448</v>
      </c>
      <c r="D12127" s="66" t="s">
        <v>373</v>
      </c>
      <c r="E12127" s="53" t="e">
        <f>VLOOKUP(D12127,'MPG Master'!$C$3:$I$716,7,0)</f>
        <v>#N/A</v>
      </c>
      <c r="F12127" s="7" t="s">
        <v>160</v>
      </c>
      <c r="G12127" s="67" t="s">
        <v>1996</v>
      </c>
      <c r="H12127" s="53" t="e">
        <f t="shared" si="414"/>
        <v>#N/A</v>
      </c>
      <c r="I12127" s="7" t="s">
        <v>4376</v>
      </c>
      <c r="J12127" s="7" t="s">
        <v>21345</v>
      </c>
      <c r="K12127" s="9">
        <v>25934</v>
      </c>
      <c r="L12127" s="7"/>
      <c r="M12127" s="7"/>
      <c r="N12127" s="7">
        <v>9341013642</v>
      </c>
      <c r="O12127" s="7"/>
      <c r="P12127" s="7"/>
      <c r="Q12127" s="7" t="s">
        <v>99</v>
      </c>
      <c r="R12127" s="39" t="s">
        <v>29509</v>
      </c>
      <c r="S12127" s="7"/>
      <c r="T12127" s="7" t="s">
        <v>6176</v>
      </c>
      <c r="U12127" s="7"/>
      <c r="V12127" s="7"/>
      <c r="W12127" s="7"/>
      <c r="X12127" s="7"/>
      <c r="Y12127" s="39"/>
      <c r="Z12127" s="7"/>
      <c r="AA12127" s="7"/>
      <c r="AB12127" s="24"/>
      <c r="AC12127" t="s">
        <v>26454</v>
      </c>
      <c r="AD12127" t="s">
        <v>23380</v>
      </c>
    </row>
    <row r="12128" spans="1:30" x14ac:dyDescent="0.25">
      <c r="A12128" t="str">
        <f t="shared" si="415"/>
        <v>51360065</v>
      </c>
      <c r="B12128" s="23" t="s">
        <v>58</v>
      </c>
      <c r="C12128" s="7" t="s">
        <v>1448</v>
      </c>
      <c r="D12128" s="66" t="s">
        <v>7530</v>
      </c>
      <c r="E12128" s="53" t="e">
        <f>VLOOKUP(D12128,'MPG Master'!$C$3:$I$716,7,0)</f>
        <v>#N/A</v>
      </c>
      <c r="F12128" s="7" t="s">
        <v>26696</v>
      </c>
      <c r="G12128" s="67" t="s">
        <v>2221</v>
      </c>
      <c r="H12128" s="53" t="e">
        <f t="shared" si="414"/>
        <v>#N/A</v>
      </c>
      <c r="I12128" s="7" t="s">
        <v>11266</v>
      </c>
      <c r="J12128" s="7" t="s">
        <v>2293</v>
      </c>
      <c r="K12128" s="9">
        <v>34335</v>
      </c>
      <c r="L12128" s="7"/>
      <c r="M12128" s="7"/>
      <c r="N12128" s="7">
        <v>9199716012</v>
      </c>
      <c r="O12128" s="7"/>
      <c r="P12128" s="7"/>
      <c r="Q12128" s="7" t="s">
        <v>99</v>
      </c>
      <c r="R12128" s="39" t="s">
        <v>29510</v>
      </c>
      <c r="S12128" s="7"/>
      <c r="T12128" s="7" t="s">
        <v>6176</v>
      </c>
      <c r="U12128" s="7"/>
      <c r="V12128" s="7"/>
      <c r="W12128" s="7"/>
      <c r="X12128" s="7"/>
      <c r="Y12128" s="39"/>
      <c r="Z12128" s="7"/>
      <c r="AA12128" s="7"/>
      <c r="AB12128" s="24"/>
      <c r="AC12128" t="s">
        <v>26454</v>
      </c>
      <c r="AD12128" t="s">
        <v>23380</v>
      </c>
    </row>
    <row r="12129" spans="1:30" x14ac:dyDescent="0.25">
      <c r="A12129" t="str">
        <f t="shared" si="415"/>
        <v>51360066</v>
      </c>
      <c r="B12129" s="23" t="s">
        <v>58</v>
      </c>
      <c r="C12129" s="7" t="s">
        <v>1448</v>
      </c>
      <c r="D12129" s="66" t="s">
        <v>7530</v>
      </c>
      <c r="E12129" s="53" t="e">
        <f>VLOOKUP(D12129,'MPG Master'!$C$3:$I$716,7,0)</f>
        <v>#N/A</v>
      </c>
      <c r="F12129" s="7" t="s">
        <v>26696</v>
      </c>
      <c r="G12129" s="67" t="s">
        <v>2329</v>
      </c>
      <c r="H12129" s="53" t="e">
        <f t="shared" si="414"/>
        <v>#N/A</v>
      </c>
      <c r="I12129" s="7" t="s">
        <v>27130</v>
      </c>
      <c r="J12129" s="7" t="s">
        <v>26236</v>
      </c>
      <c r="K12129" s="9">
        <v>31778</v>
      </c>
      <c r="L12129" s="7"/>
      <c r="M12129" s="7"/>
      <c r="N12129" s="7">
        <v>7091399036</v>
      </c>
      <c r="O12129" s="7"/>
      <c r="P12129" s="7"/>
      <c r="Q12129" s="7" t="s">
        <v>99</v>
      </c>
      <c r="R12129" s="39" t="s">
        <v>29511</v>
      </c>
      <c r="S12129" s="7"/>
      <c r="T12129" s="7" t="s">
        <v>6176</v>
      </c>
      <c r="U12129" s="7"/>
      <c r="V12129" s="7"/>
      <c r="W12129" s="7"/>
      <c r="X12129" s="7"/>
      <c r="Y12129" s="39"/>
      <c r="Z12129" s="7"/>
      <c r="AA12129" s="7"/>
      <c r="AB12129" s="24"/>
      <c r="AC12129" t="s">
        <v>26454</v>
      </c>
      <c r="AD12129" t="s">
        <v>23380</v>
      </c>
    </row>
    <row r="12130" spans="1:30" x14ac:dyDescent="0.25">
      <c r="A12130" t="str">
        <f t="shared" si="415"/>
        <v>24070208</v>
      </c>
      <c r="B12130" s="23" t="s">
        <v>58</v>
      </c>
      <c r="C12130" s="7" t="s">
        <v>1325</v>
      </c>
      <c r="D12130" s="66" t="s">
        <v>573</v>
      </c>
      <c r="E12130" s="53" t="e">
        <f>VLOOKUP(D12130,'MPG Master'!$C$3:$I$716,7,0)</f>
        <v>#N/A</v>
      </c>
      <c r="F12130" s="7" t="s">
        <v>241</v>
      </c>
      <c r="G12130" s="67" t="s">
        <v>7787</v>
      </c>
      <c r="H12130" s="53" t="e">
        <f t="shared" si="414"/>
        <v>#N/A</v>
      </c>
      <c r="I12130" s="7" t="s">
        <v>27131</v>
      </c>
      <c r="J12130" s="7" t="s">
        <v>28025</v>
      </c>
      <c r="K12130" s="9">
        <v>31029</v>
      </c>
      <c r="L12130" s="7"/>
      <c r="M12130" s="7"/>
      <c r="N12130" s="7">
        <v>9334549428</v>
      </c>
      <c r="O12130" s="7"/>
      <c r="P12130" s="7"/>
      <c r="Q12130" s="7" t="s">
        <v>11536</v>
      </c>
      <c r="R12130" s="39" t="s">
        <v>29512</v>
      </c>
      <c r="S12130" s="7"/>
      <c r="T12130" s="7" t="s">
        <v>747</v>
      </c>
      <c r="U12130" s="7"/>
      <c r="V12130" s="7"/>
      <c r="W12130" s="7"/>
      <c r="X12130" s="7"/>
      <c r="Y12130" s="39"/>
      <c r="Z12130" s="7"/>
      <c r="AA12130" s="7"/>
      <c r="AB12130" s="24"/>
      <c r="AC12130" t="s">
        <v>26454</v>
      </c>
      <c r="AD12130" t="s">
        <v>23380</v>
      </c>
    </row>
    <row r="12131" spans="1:30" x14ac:dyDescent="0.25">
      <c r="A12131" t="str">
        <f t="shared" si="415"/>
        <v>24070209</v>
      </c>
      <c r="B12131" s="23" t="s">
        <v>58</v>
      </c>
      <c r="C12131" s="7" t="s">
        <v>1325</v>
      </c>
      <c r="D12131" s="66" t="s">
        <v>573</v>
      </c>
      <c r="E12131" s="53" t="e">
        <f>VLOOKUP(D12131,'MPG Master'!$C$3:$I$716,7,0)</f>
        <v>#N/A</v>
      </c>
      <c r="F12131" s="7" t="s">
        <v>241</v>
      </c>
      <c r="G12131" s="67" t="s">
        <v>7806</v>
      </c>
      <c r="H12131" s="53" t="e">
        <f t="shared" si="414"/>
        <v>#N/A</v>
      </c>
      <c r="I12131" s="7" t="s">
        <v>27132</v>
      </c>
      <c r="J12131" s="7" t="s">
        <v>28026</v>
      </c>
      <c r="K12131" s="9">
        <v>27165</v>
      </c>
      <c r="L12131" s="7"/>
      <c r="M12131" s="7"/>
      <c r="N12131" s="7">
        <v>9334021760</v>
      </c>
      <c r="O12131" s="7"/>
      <c r="P12131" s="7"/>
      <c r="Q12131" s="7" t="s">
        <v>25585</v>
      </c>
      <c r="R12131" s="39" t="s">
        <v>29513</v>
      </c>
      <c r="S12131" s="7"/>
      <c r="T12131" s="7" t="s">
        <v>1078</v>
      </c>
      <c r="U12131" s="7"/>
      <c r="V12131" s="7"/>
      <c r="W12131" s="7"/>
      <c r="X12131" s="7"/>
      <c r="Y12131" s="39"/>
      <c r="Z12131" s="7"/>
      <c r="AA12131" s="7"/>
      <c r="AB12131" s="24"/>
      <c r="AC12131" t="s">
        <v>26454</v>
      </c>
      <c r="AD12131" t="s">
        <v>23380</v>
      </c>
    </row>
    <row r="12132" spans="1:30" x14ac:dyDescent="0.25">
      <c r="A12132" t="str">
        <f t="shared" si="415"/>
        <v>51560013</v>
      </c>
      <c r="B12132" s="23" t="s">
        <v>58</v>
      </c>
      <c r="C12132" s="7" t="s">
        <v>1448</v>
      </c>
      <c r="D12132" s="66" t="s">
        <v>26484</v>
      </c>
      <c r="E12132" s="53" t="e">
        <f>VLOOKUP(D12132,'MPG Master'!$C$3:$I$716,7,0)</f>
        <v>#N/A</v>
      </c>
      <c r="F12132" s="7" t="s">
        <v>26485</v>
      </c>
      <c r="G12132" s="67" t="s">
        <v>1733</v>
      </c>
      <c r="H12132" s="53" t="e">
        <f t="shared" si="414"/>
        <v>#N/A</v>
      </c>
      <c r="I12132" s="7" t="s">
        <v>3086</v>
      </c>
      <c r="J12132" s="7" t="s">
        <v>28027</v>
      </c>
      <c r="K12132" s="9">
        <v>30317</v>
      </c>
      <c r="L12132" s="7"/>
      <c r="M12132" s="7"/>
      <c r="N12132" s="7">
        <v>9525163325</v>
      </c>
      <c r="O12132" s="7"/>
      <c r="P12132" s="7"/>
      <c r="Q12132" s="7" t="s">
        <v>4678</v>
      </c>
      <c r="R12132" s="39" t="s">
        <v>29514</v>
      </c>
      <c r="S12132" s="7"/>
      <c r="T12132" s="7" t="s">
        <v>1968</v>
      </c>
      <c r="U12132" s="7"/>
      <c r="V12132" s="7"/>
      <c r="W12132" s="7"/>
      <c r="X12132" s="7"/>
      <c r="Y12132" s="39"/>
      <c r="Z12132" s="7"/>
      <c r="AA12132" s="7"/>
      <c r="AB12132" s="24"/>
      <c r="AC12132" t="s">
        <v>26454</v>
      </c>
      <c r="AD12132" t="s">
        <v>23380</v>
      </c>
    </row>
    <row r="12133" spans="1:30" x14ac:dyDescent="0.25">
      <c r="A12133" t="str">
        <f t="shared" si="415"/>
        <v>51270097</v>
      </c>
      <c r="B12133" s="23" t="s">
        <v>58</v>
      </c>
      <c r="C12133" s="7" t="s">
        <v>1448</v>
      </c>
      <c r="D12133" s="66" t="s">
        <v>370</v>
      </c>
      <c r="E12133" s="53" t="e">
        <f>VLOOKUP(D12133,'MPG Master'!$C$3:$I$716,7,0)</f>
        <v>#N/A</v>
      </c>
      <c r="F12133" s="7" t="s">
        <v>158</v>
      </c>
      <c r="G12133" s="67" t="s">
        <v>5115</v>
      </c>
      <c r="H12133" s="53" t="e">
        <f t="shared" si="414"/>
        <v>#N/A</v>
      </c>
      <c r="I12133" s="7" t="s">
        <v>27133</v>
      </c>
      <c r="J12133" s="7" t="s">
        <v>19665</v>
      </c>
      <c r="K12133" s="9">
        <v>35431</v>
      </c>
      <c r="L12133" s="7"/>
      <c r="M12133" s="7"/>
      <c r="N12133" s="7">
        <v>9661509891</v>
      </c>
      <c r="O12133" s="7"/>
      <c r="P12133" s="7"/>
      <c r="Q12133" s="7" t="s">
        <v>4724</v>
      </c>
      <c r="R12133" s="39" t="s">
        <v>29515</v>
      </c>
      <c r="S12133" s="7"/>
      <c r="T12133" s="7" t="s">
        <v>2571</v>
      </c>
      <c r="U12133" s="7"/>
      <c r="V12133" s="7"/>
      <c r="W12133" s="7"/>
      <c r="X12133" s="7"/>
      <c r="Y12133" s="39"/>
      <c r="Z12133" s="7"/>
      <c r="AA12133" s="7"/>
      <c r="AB12133" s="24"/>
      <c r="AC12133" t="s">
        <v>26454</v>
      </c>
      <c r="AD12133" t="s">
        <v>23380</v>
      </c>
    </row>
    <row r="12134" spans="1:30" x14ac:dyDescent="0.25">
      <c r="A12134" t="str">
        <f t="shared" si="415"/>
        <v>51270098</v>
      </c>
      <c r="B12134" s="23" t="s">
        <v>58</v>
      </c>
      <c r="C12134" s="7" t="s">
        <v>1448</v>
      </c>
      <c r="D12134" s="66" t="s">
        <v>370</v>
      </c>
      <c r="E12134" s="53" t="e">
        <f>VLOOKUP(D12134,'MPG Master'!$C$3:$I$716,7,0)</f>
        <v>#N/A</v>
      </c>
      <c r="F12134" s="7" t="s">
        <v>158</v>
      </c>
      <c r="G12134" s="67" t="s">
        <v>2585</v>
      </c>
      <c r="H12134" s="53" t="e">
        <f t="shared" si="414"/>
        <v>#N/A</v>
      </c>
      <c r="I12134" s="7" t="s">
        <v>27134</v>
      </c>
      <c r="J12134" s="7" t="s">
        <v>5688</v>
      </c>
      <c r="K12134" s="9">
        <v>26308</v>
      </c>
      <c r="L12134" s="7"/>
      <c r="M12134" s="7"/>
      <c r="N12134" s="7">
        <v>7739568264</v>
      </c>
      <c r="O12134" s="7"/>
      <c r="P12134" s="7"/>
      <c r="Q12134" s="7" t="s">
        <v>99</v>
      </c>
      <c r="R12134" s="39" t="s">
        <v>29516</v>
      </c>
      <c r="S12134" s="7"/>
      <c r="T12134" s="7" t="s">
        <v>863</v>
      </c>
      <c r="U12134" s="7"/>
      <c r="V12134" s="7"/>
      <c r="W12134" s="7"/>
      <c r="X12134" s="7"/>
      <c r="Y12134" s="39"/>
      <c r="Z12134" s="7"/>
      <c r="AA12134" s="7"/>
      <c r="AB12134" s="24"/>
      <c r="AC12134" t="s">
        <v>26454</v>
      </c>
      <c r="AD12134" t="s">
        <v>23380</v>
      </c>
    </row>
    <row r="12135" spans="1:30" x14ac:dyDescent="0.25">
      <c r="A12135" t="str">
        <f t="shared" si="415"/>
        <v>51340028</v>
      </c>
      <c r="B12135" s="23" t="s">
        <v>58</v>
      </c>
      <c r="C12135" s="7" t="s">
        <v>1448</v>
      </c>
      <c r="D12135" s="66" t="s">
        <v>7528</v>
      </c>
      <c r="E12135" s="53" t="e">
        <f>VLOOKUP(D12135,'MPG Master'!$C$3:$I$716,7,0)</f>
        <v>#N/A</v>
      </c>
      <c r="F12135" s="7" t="s">
        <v>26709</v>
      </c>
      <c r="G12135" s="67" t="s">
        <v>1685</v>
      </c>
      <c r="H12135" s="53" t="e">
        <f t="shared" si="414"/>
        <v>#N/A</v>
      </c>
      <c r="I12135" s="7" t="s">
        <v>10274</v>
      </c>
      <c r="J12135" s="7" t="s">
        <v>28028</v>
      </c>
      <c r="K12135" s="9">
        <v>17533</v>
      </c>
      <c r="L12135" s="7"/>
      <c r="M12135" s="7"/>
      <c r="N12135" s="7">
        <v>9279931280</v>
      </c>
      <c r="O12135" s="7"/>
      <c r="P12135" s="7"/>
      <c r="Q12135" s="7" t="s">
        <v>11529</v>
      </c>
      <c r="R12135" s="39" t="s">
        <v>29517</v>
      </c>
      <c r="S12135" s="7"/>
      <c r="T12135" s="7" t="s">
        <v>5910</v>
      </c>
      <c r="U12135" s="7"/>
      <c r="V12135" s="7"/>
      <c r="W12135" s="7"/>
      <c r="X12135" s="7"/>
      <c r="Y12135" s="39"/>
      <c r="Z12135" s="7"/>
      <c r="AA12135" s="7"/>
      <c r="AB12135" s="24"/>
      <c r="AC12135" t="s">
        <v>26454</v>
      </c>
      <c r="AD12135" t="s">
        <v>23380</v>
      </c>
    </row>
    <row r="12136" spans="1:30" x14ac:dyDescent="0.25">
      <c r="A12136" t="str">
        <f t="shared" si="415"/>
        <v>51340045</v>
      </c>
      <c r="B12136" s="23" t="s">
        <v>58</v>
      </c>
      <c r="C12136" s="7" t="s">
        <v>1448</v>
      </c>
      <c r="D12136" s="66" t="s">
        <v>7528</v>
      </c>
      <c r="E12136" s="53" t="e">
        <f>VLOOKUP(D12136,'MPG Master'!$C$3:$I$716,7,0)</f>
        <v>#N/A</v>
      </c>
      <c r="F12136" s="7" t="s">
        <v>26709</v>
      </c>
      <c r="G12136" s="67" t="s">
        <v>2394</v>
      </c>
      <c r="H12136" s="53" t="e">
        <f t="shared" si="414"/>
        <v>#N/A</v>
      </c>
      <c r="I12136" s="7" t="s">
        <v>21646</v>
      </c>
      <c r="J12136" s="7" t="s">
        <v>28029</v>
      </c>
      <c r="K12136" s="9">
        <v>26422</v>
      </c>
      <c r="L12136" s="7"/>
      <c r="M12136" s="7"/>
      <c r="N12136" s="7">
        <v>7367884897</v>
      </c>
      <c r="O12136" s="7"/>
      <c r="P12136" s="7"/>
      <c r="Q12136" s="7" t="s">
        <v>28450</v>
      </c>
      <c r="R12136" s="39" t="s">
        <v>29518</v>
      </c>
      <c r="S12136" s="7"/>
      <c r="T12136" s="7" t="s">
        <v>17746</v>
      </c>
      <c r="U12136" s="7"/>
      <c r="V12136" s="7"/>
      <c r="W12136" s="7"/>
      <c r="X12136" s="7"/>
      <c r="Y12136" s="39"/>
      <c r="Z12136" s="7"/>
      <c r="AA12136" s="7"/>
      <c r="AB12136" s="24"/>
      <c r="AC12136" t="s">
        <v>26454</v>
      </c>
      <c r="AD12136" t="s">
        <v>23380</v>
      </c>
    </row>
    <row r="12137" spans="1:30" x14ac:dyDescent="0.25">
      <c r="A12137" t="str">
        <f t="shared" si="415"/>
        <v>25060004</v>
      </c>
      <c r="B12137" s="23" t="s">
        <v>58</v>
      </c>
      <c r="C12137" s="7" t="s">
        <v>1325</v>
      </c>
      <c r="D12137" s="66" t="s">
        <v>26631</v>
      </c>
      <c r="E12137" s="53" t="e">
        <f>VLOOKUP(D12137,'MPG Master'!$C$3:$I$716,7,0)</f>
        <v>#N/A</v>
      </c>
      <c r="F12137" s="7" t="s">
        <v>26632</v>
      </c>
      <c r="G12137" s="67" t="s">
        <v>1679</v>
      </c>
      <c r="H12137" s="53" t="e">
        <f t="shared" si="414"/>
        <v>#N/A</v>
      </c>
      <c r="I12137" s="7" t="s">
        <v>20313</v>
      </c>
      <c r="J12137" s="7" t="s">
        <v>28030</v>
      </c>
      <c r="K12137" s="9">
        <v>33604</v>
      </c>
      <c r="L12137" s="7"/>
      <c r="M12137" s="7"/>
      <c r="N12137" s="7">
        <v>8651314597</v>
      </c>
      <c r="O12137" s="7"/>
      <c r="P12137" s="7"/>
      <c r="Q12137" s="7" t="s">
        <v>1851</v>
      </c>
      <c r="R12137" s="39" t="s">
        <v>29519</v>
      </c>
      <c r="S12137" s="7"/>
      <c r="T12137" s="7" t="s">
        <v>747</v>
      </c>
      <c r="U12137" s="7"/>
      <c r="V12137" s="7"/>
      <c r="W12137" s="7"/>
      <c r="X12137" s="7"/>
      <c r="Y12137" s="39"/>
      <c r="Z12137" s="7"/>
      <c r="AA12137" s="7"/>
      <c r="AB12137" s="24"/>
      <c r="AC12137" t="s">
        <v>26454</v>
      </c>
      <c r="AD12137" t="s">
        <v>23380</v>
      </c>
    </row>
    <row r="12138" spans="1:30" x14ac:dyDescent="0.25">
      <c r="A12138" t="str">
        <f t="shared" si="415"/>
        <v>12410002</v>
      </c>
      <c r="B12138" s="23" t="s">
        <v>58</v>
      </c>
      <c r="C12138" s="7" t="s">
        <v>665</v>
      </c>
      <c r="D12138" s="66" t="s">
        <v>7549</v>
      </c>
      <c r="E12138" s="53" t="e">
        <f>VLOOKUP(D12138,'MPG Master'!$C$3:$I$716,7,0)</f>
        <v>#N/A</v>
      </c>
      <c r="F12138" s="7" t="s">
        <v>26708</v>
      </c>
      <c r="G12138" s="67" t="s">
        <v>60</v>
      </c>
      <c r="H12138" s="53" t="e">
        <f t="shared" ref="H12138:H12201" si="416">E12138&amp;G12138</f>
        <v>#N/A</v>
      </c>
      <c r="I12138" s="7" t="s">
        <v>2822</v>
      </c>
      <c r="J12138" s="7" t="s">
        <v>28031</v>
      </c>
      <c r="K12138" s="9">
        <v>35796</v>
      </c>
      <c r="L12138" s="7"/>
      <c r="M12138" s="7"/>
      <c r="N12138" s="7">
        <v>8709503574</v>
      </c>
      <c r="O12138" s="7"/>
      <c r="P12138" s="7"/>
      <c r="Q12138" s="7" t="s">
        <v>1716</v>
      </c>
      <c r="R12138" s="39" t="s">
        <v>29520</v>
      </c>
      <c r="S12138" s="7"/>
      <c r="T12138" s="7" t="s">
        <v>747</v>
      </c>
      <c r="U12138" s="7"/>
      <c r="V12138" s="7"/>
      <c r="W12138" s="7"/>
      <c r="X12138" s="7"/>
      <c r="Y12138" s="39"/>
      <c r="Z12138" s="7"/>
      <c r="AA12138" s="7"/>
      <c r="AB12138" s="24"/>
      <c r="AC12138" t="s">
        <v>26454</v>
      </c>
      <c r="AD12138" t="s">
        <v>23380</v>
      </c>
    </row>
    <row r="12139" spans="1:30" x14ac:dyDescent="0.25">
      <c r="A12139" t="str">
        <f t="shared" si="415"/>
        <v>13070030</v>
      </c>
      <c r="B12139" s="23" t="s">
        <v>58</v>
      </c>
      <c r="C12139" s="7" t="s">
        <v>665</v>
      </c>
      <c r="D12139" s="66" t="s">
        <v>26560</v>
      </c>
      <c r="E12139" s="53" t="e">
        <f>VLOOKUP(D12139,'MPG Master'!$C$3:$I$716,7,0)</f>
        <v>#N/A</v>
      </c>
      <c r="F12139" s="7" t="s">
        <v>152</v>
      </c>
      <c r="G12139" s="67" t="s">
        <v>380</v>
      </c>
      <c r="H12139" s="53" t="e">
        <f t="shared" si="416"/>
        <v>#N/A</v>
      </c>
      <c r="I12139" s="7" t="s">
        <v>1955</v>
      </c>
      <c r="J12139" s="7" t="s">
        <v>25742</v>
      </c>
      <c r="K12139" s="9">
        <v>31452</v>
      </c>
      <c r="L12139" s="7"/>
      <c r="M12139" s="7"/>
      <c r="N12139" s="7">
        <v>9031367013</v>
      </c>
      <c r="O12139" s="7"/>
      <c r="P12139" s="7"/>
      <c r="Q12139" s="7" t="s">
        <v>1851</v>
      </c>
      <c r="R12139" s="39" t="s">
        <v>29521</v>
      </c>
      <c r="S12139" s="7"/>
      <c r="T12139" s="7" t="s">
        <v>747</v>
      </c>
      <c r="U12139" s="7"/>
      <c r="V12139" s="7"/>
      <c r="W12139" s="7"/>
      <c r="X12139" s="7"/>
      <c r="Y12139" s="39"/>
      <c r="Z12139" s="7"/>
      <c r="AA12139" s="7"/>
      <c r="AB12139" s="24"/>
      <c r="AC12139" t="s">
        <v>26454</v>
      </c>
      <c r="AD12139" t="s">
        <v>23380</v>
      </c>
    </row>
    <row r="12140" spans="1:30" x14ac:dyDescent="0.25">
      <c r="A12140" t="str">
        <f t="shared" si="415"/>
        <v>12540033</v>
      </c>
      <c r="B12140" s="23" t="s">
        <v>58</v>
      </c>
      <c r="C12140" s="7" t="s">
        <v>1675</v>
      </c>
      <c r="D12140" s="66" t="s">
        <v>7641</v>
      </c>
      <c r="E12140" s="53" t="e">
        <f>VLOOKUP(D12140,'MPG Master'!$C$3:$I$716,7,0)</f>
        <v>#N/A</v>
      </c>
      <c r="F12140" s="7" t="s">
        <v>7658</v>
      </c>
      <c r="G12140" s="67" t="s">
        <v>381</v>
      </c>
      <c r="H12140" s="53" t="e">
        <f t="shared" si="416"/>
        <v>#N/A</v>
      </c>
      <c r="I12140" s="7" t="s">
        <v>11470</v>
      </c>
      <c r="J12140" s="7" t="s">
        <v>6692</v>
      </c>
      <c r="K12140" s="9">
        <v>35065</v>
      </c>
      <c r="L12140" s="7"/>
      <c r="M12140" s="7"/>
      <c r="N12140" s="7"/>
      <c r="O12140" s="7"/>
      <c r="P12140" s="7"/>
      <c r="Q12140" s="7" t="s">
        <v>1424</v>
      </c>
      <c r="R12140" s="39" t="s">
        <v>17640</v>
      </c>
      <c r="S12140" s="7"/>
      <c r="T12140" s="7" t="s">
        <v>935</v>
      </c>
      <c r="U12140" s="7"/>
      <c r="V12140" s="7"/>
      <c r="W12140" s="7"/>
      <c r="X12140" s="7"/>
      <c r="Y12140" s="39"/>
      <c r="Z12140" s="7"/>
      <c r="AA12140" s="7"/>
      <c r="AB12140" s="24"/>
      <c r="AC12140" t="s">
        <v>26454</v>
      </c>
      <c r="AD12140" t="s">
        <v>23380</v>
      </c>
    </row>
    <row r="12141" spans="1:30" x14ac:dyDescent="0.25">
      <c r="A12141" t="str">
        <f t="shared" si="415"/>
        <v>13070031</v>
      </c>
      <c r="B12141" s="23" t="s">
        <v>58</v>
      </c>
      <c r="C12141" s="7" t="s">
        <v>665</v>
      </c>
      <c r="D12141" s="66" t="s">
        <v>26560</v>
      </c>
      <c r="E12141" s="53" t="e">
        <f>VLOOKUP(D12141,'MPG Master'!$C$3:$I$716,7,0)</f>
        <v>#N/A</v>
      </c>
      <c r="F12141" s="7" t="s">
        <v>152</v>
      </c>
      <c r="G12141" s="67" t="s">
        <v>1951</v>
      </c>
      <c r="H12141" s="53" t="e">
        <f t="shared" si="416"/>
        <v>#N/A</v>
      </c>
      <c r="I12141" s="7" t="s">
        <v>27135</v>
      </c>
      <c r="J12141" s="7" t="s">
        <v>21746</v>
      </c>
      <c r="K12141" s="9">
        <v>30367</v>
      </c>
      <c r="L12141" s="7"/>
      <c r="M12141" s="7"/>
      <c r="N12141" s="7">
        <v>9546494806</v>
      </c>
      <c r="O12141" s="7"/>
      <c r="P12141" s="7"/>
      <c r="Q12141" s="7" t="s">
        <v>1851</v>
      </c>
      <c r="R12141" s="39" t="s">
        <v>29522</v>
      </c>
      <c r="S12141" s="7"/>
      <c r="T12141" s="7" t="s">
        <v>747</v>
      </c>
      <c r="U12141" s="7"/>
      <c r="V12141" s="7"/>
      <c r="W12141" s="7"/>
      <c r="X12141" s="7"/>
      <c r="Y12141" s="39"/>
      <c r="Z12141" s="7"/>
      <c r="AA12141" s="7"/>
      <c r="AB12141" s="24"/>
      <c r="AC12141" t="s">
        <v>26454</v>
      </c>
      <c r="AD12141" t="s">
        <v>23380</v>
      </c>
    </row>
    <row r="12142" spans="1:30" x14ac:dyDescent="0.25">
      <c r="A12142" t="str">
        <f t="shared" si="415"/>
        <v>86120027</v>
      </c>
      <c r="B12142" s="23" t="s">
        <v>58</v>
      </c>
      <c r="C12142" s="7" t="s">
        <v>966</v>
      </c>
      <c r="D12142" s="66" t="s">
        <v>26643</v>
      </c>
      <c r="E12142" s="53" t="e">
        <f>VLOOKUP(D12142,'MPG Master'!$C$3:$I$716,7,0)</f>
        <v>#N/A</v>
      </c>
      <c r="F12142" s="7" t="s">
        <v>26665</v>
      </c>
      <c r="G12142" s="67" t="s">
        <v>1840</v>
      </c>
      <c r="H12142" s="53" t="e">
        <f t="shared" si="416"/>
        <v>#N/A</v>
      </c>
      <c r="I12142" s="7" t="s">
        <v>27136</v>
      </c>
      <c r="J12142" s="7" t="s">
        <v>28032</v>
      </c>
      <c r="K12142" s="9">
        <v>27450</v>
      </c>
      <c r="L12142" s="7"/>
      <c r="M12142" s="7"/>
      <c r="N12142" s="7">
        <v>7050817513</v>
      </c>
      <c r="O12142" s="7"/>
      <c r="P12142" s="7"/>
      <c r="Q12142" s="7" t="s">
        <v>1808</v>
      </c>
      <c r="R12142" s="39" t="s">
        <v>29523</v>
      </c>
      <c r="S12142" s="7"/>
      <c r="T12142" s="7" t="s">
        <v>963</v>
      </c>
      <c r="U12142" s="7"/>
      <c r="V12142" s="7"/>
      <c r="W12142" s="7"/>
      <c r="X12142" s="7"/>
      <c r="Y12142" s="39"/>
      <c r="Z12142" s="7"/>
      <c r="AA12142" s="7"/>
      <c r="AB12142" s="24"/>
      <c r="AC12142" t="s">
        <v>26454</v>
      </c>
      <c r="AD12142" t="s">
        <v>23380</v>
      </c>
    </row>
    <row r="12143" spans="1:30" x14ac:dyDescent="0.25">
      <c r="A12143" t="str">
        <f t="shared" si="415"/>
        <v>13070032</v>
      </c>
      <c r="B12143" s="23" t="s">
        <v>58</v>
      </c>
      <c r="C12143" s="7" t="s">
        <v>665</v>
      </c>
      <c r="D12143" s="66" t="s">
        <v>26560</v>
      </c>
      <c r="E12143" s="53" t="e">
        <f>VLOOKUP(D12143,'MPG Master'!$C$3:$I$716,7,0)</f>
        <v>#N/A</v>
      </c>
      <c r="F12143" s="7" t="s">
        <v>152</v>
      </c>
      <c r="G12143" s="67" t="s">
        <v>1688</v>
      </c>
      <c r="H12143" s="53" t="e">
        <f t="shared" si="416"/>
        <v>#N/A</v>
      </c>
      <c r="I12143" s="7" t="s">
        <v>27137</v>
      </c>
      <c r="J12143" s="7" t="s">
        <v>27634</v>
      </c>
      <c r="K12143" s="9">
        <v>36161</v>
      </c>
      <c r="L12143" s="7"/>
      <c r="M12143" s="7"/>
      <c r="N12143" s="7">
        <v>7644801655</v>
      </c>
      <c r="O12143" s="7"/>
      <c r="P12143" s="7"/>
      <c r="Q12143" s="7" t="s">
        <v>1716</v>
      </c>
      <c r="R12143" s="39" t="s">
        <v>29524</v>
      </c>
      <c r="S12143" s="7"/>
      <c r="T12143" s="7" t="s">
        <v>747</v>
      </c>
      <c r="U12143" s="7"/>
      <c r="V12143" s="7"/>
      <c r="W12143" s="7"/>
      <c r="X12143" s="7"/>
      <c r="Y12143" s="39"/>
      <c r="Z12143" s="7"/>
      <c r="AA12143" s="7"/>
      <c r="AB12143" s="24"/>
      <c r="AC12143" t="s">
        <v>26454</v>
      </c>
      <c r="AD12143" t="s">
        <v>23380</v>
      </c>
    </row>
    <row r="12144" spans="1:30" x14ac:dyDescent="0.25">
      <c r="A12144" t="str">
        <f t="shared" si="415"/>
        <v>13070033</v>
      </c>
      <c r="B12144" s="23" t="s">
        <v>58</v>
      </c>
      <c r="C12144" s="7" t="s">
        <v>665</v>
      </c>
      <c r="D12144" s="66" t="s">
        <v>26560</v>
      </c>
      <c r="E12144" s="53" t="e">
        <f>VLOOKUP(D12144,'MPG Master'!$C$3:$I$716,7,0)</f>
        <v>#N/A</v>
      </c>
      <c r="F12144" s="7" t="s">
        <v>152</v>
      </c>
      <c r="G12144" s="67" t="s">
        <v>381</v>
      </c>
      <c r="H12144" s="53" t="e">
        <f t="shared" si="416"/>
        <v>#N/A</v>
      </c>
      <c r="I12144" s="7" t="s">
        <v>27138</v>
      </c>
      <c r="J12144" s="7" t="s">
        <v>28033</v>
      </c>
      <c r="K12144" s="9">
        <v>29256</v>
      </c>
      <c r="L12144" s="7"/>
      <c r="M12144" s="7"/>
      <c r="N12144" s="7">
        <v>8292484925</v>
      </c>
      <c r="O12144" s="7"/>
      <c r="P12144" s="7"/>
      <c r="Q12144" s="7" t="s">
        <v>4644</v>
      </c>
      <c r="R12144" s="39" t="s">
        <v>29525</v>
      </c>
      <c r="S12144" s="7"/>
      <c r="T12144" s="7" t="s">
        <v>1076</v>
      </c>
      <c r="U12144" s="7"/>
      <c r="V12144" s="7"/>
      <c r="W12144" s="7"/>
      <c r="X12144" s="7"/>
      <c r="Y12144" s="39"/>
      <c r="Z12144" s="7"/>
      <c r="AA12144" s="7"/>
      <c r="AB12144" s="24"/>
      <c r="AC12144" t="s">
        <v>26454</v>
      </c>
      <c r="AD12144" t="s">
        <v>23380</v>
      </c>
    </row>
    <row r="12145" spans="1:30" x14ac:dyDescent="0.25">
      <c r="A12145" t="str">
        <f t="shared" ref="A12145:A12208" si="417">CONCATENATE(D12145,G12145)</f>
        <v>12870034</v>
      </c>
      <c r="B12145" s="23" t="s">
        <v>58</v>
      </c>
      <c r="C12145" s="7" t="s">
        <v>665</v>
      </c>
      <c r="D12145" s="66" t="s">
        <v>26650</v>
      </c>
      <c r="E12145" s="53" t="e">
        <f>VLOOKUP(D12145,'MPG Master'!$C$3:$I$716,7,0)</f>
        <v>#N/A</v>
      </c>
      <c r="F12145" s="7" t="s">
        <v>26673</v>
      </c>
      <c r="G12145" s="67" t="s">
        <v>1874</v>
      </c>
      <c r="H12145" s="53" t="e">
        <f t="shared" si="416"/>
        <v>#N/A</v>
      </c>
      <c r="I12145" s="7" t="s">
        <v>27139</v>
      </c>
      <c r="J12145" s="7" t="s">
        <v>28034</v>
      </c>
      <c r="K12145" s="9">
        <v>37622</v>
      </c>
      <c r="L12145" s="7"/>
      <c r="M12145" s="7"/>
      <c r="N12145" s="7">
        <v>6207216437</v>
      </c>
      <c r="O12145" s="7"/>
      <c r="P12145" s="7"/>
      <c r="Q12145" s="7" t="s">
        <v>1851</v>
      </c>
      <c r="R12145" s="39" t="s">
        <v>29526</v>
      </c>
      <c r="S12145" s="7"/>
      <c r="T12145" s="7" t="s">
        <v>747</v>
      </c>
      <c r="U12145" s="7"/>
      <c r="V12145" s="7"/>
      <c r="W12145" s="7"/>
      <c r="X12145" s="7"/>
      <c r="Y12145" s="39"/>
      <c r="Z12145" s="7"/>
      <c r="AA12145" s="7"/>
      <c r="AB12145" s="24"/>
      <c r="AC12145" t="s">
        <v>26454</v>
      </c>
      <c r="AD12145" t="s">
        <v>23380</v>
      </c>
    </row>
    <row r="12146" spans="1:30" x14ac:dyDescent="0.25">
      <c r="A12146" t="str">
        <f t="shared" si="417"/>
        <v>12870033</v>
      </c>
      <c r="B12146" s="23" t="s">
        <v>58</v>
      </c>
      <c r="C12146" s="7" t="s">
        <v>665</v>
      </c>
      <c r="D12146" s="66" t="s">
        <v>26650</v>
      </c>
      <c r="E12146" s="53" t="e">
        <f>VLOOKUP(D12146,'MPG Master'!$C$3:$I$716,7,0)</f>
        <v>#N/A</v>
      </c>
      <c r="F12146" s="7" t="s">
        <v>26673</v>
      </c>
      <c r="G12146" s="67" t="s">
        <v>381</v>
      </c>
      <c r="H12146" s="53" t="e">
        <f t="shared" si="416"/>
        <v>#N/A</v>
      </c>
      <c r="I12146" s="7" t="s">
        <v>2057</v>
      </c>
      <c r="J12146" s="7" t="s">
        <v>19060</v>
      </c>
      <c r="K12146" s="9">
        <v>37757</v>
      </c>
      <c r="L12146" s="7"/>
      <c r="M12146" s="7"/>
      <c r="N12146" s="7">
        <v>7258065729</v>
      </c>
      <c r="O12146" s="7"/>
      <c r="P12146" s="7"/>
      <c r="Q12146" s="7" t="s">
        <v>1701</v>
      </c>
      <c r="R12146" s="39" t="s">
        <v>29527</v>
      </c>
      <c r="S12146" s="7"/>
      <c r="T12146" s="7" t="s">
        <v>1076</v>
      </c>
      <c r="U12146" s="7"/>
      <c r="V12146" s="7"/>
      <c r="W12146" s="7"/>
      <c r="X12146" s="7"/>
      <c r="Y12146" s="39"/>
      <c r="Z12146" s="7"/>
      <c r="AA12146" s="7"/>
      <c r="AB12146" s="24"/>
      <c r="AC12146" t="s">
        <v>26454</v>
      </c>
      <c r="AD12146" t="s">
        <v>23380</v>
      </c>
    </row>
    <row r="12147" spans="1:30" x14ac:dyDescent="0.25">
      <c r="A12147" t="str">
        <f t="shared" si="417"/>
        <v>12870038</v>
      </c>
      <c r="B12147" s="23" t="s">
        <v>58</v>
      </c>
      <c r="C12147" s="7" t="s">
        <v>665</v>
      </c>
      <c r="D12147" s="66" t="s">
        <v>26650</v>
      </c>
      <c r="E12147" s="53" t="e">
        <f>VLOOKUP(D12147,'MPG Master'!$C$3:$I$716,7,0)</f>
        <v>#N/A</v>
      </c>
      <c r="F12147" s="7" t="s">
        <v>26673</v>
      </c>
      <c r="G12147" s="67" t="s">
        <v>1691</v>
      </c>
      <c r="H12147" s="53" t="e">
        <f t="shared" si="416"/>
        <v>#N/A</v>
      </c>
      <c r="I12147" s="7" t="s">
        <v>3167</v>
      </c>
      <c r="J12147" s="7" t="s">
        <v>28035</v>
      </c>
      <c r="K12147" s="9">
        <v>28126</v>
      </c>
      <c r="L12147" s="7"/>
      <c r="M12147" s="7"/>
      <c r="N12147" s="7">
        <v>9608114729</v>
      </c>
      <c r="O12147" s="7"/>
      <c r="P12147" s="7"/>
      <c r="Q12147" s="7" t="s">
        <v>4678</v>
      </c>
      <c r="R12147" s="39" t="s">
        <v>29528</v>
      </c>
      <c r="S12147" s="7"/>
      <c r="T12147" s="7" t="s">
        <v>1076</v>
      </c>
      <c r="U12147" s="7"/>
      <c r="V12147" s="7"/>
      <c r="W12147" s="7"/>
      <c r="X12147" s="7"/>
      <c r="Y12147" s="39"/>
      <c r="Z12147" s="7"/>
      <c r="AA12147" s="7"/>
      <c r="AB12147" s="24"/>
      <c r="AC12147" t="s">
        <v>26454</v>
      </c>
      <c r="AD12147" t="s">
        <v>23380</v>
      </c>
    </row>
    <row r="12148" spans="1:30" x14ac:dyDescent="0.25">
      <c r="A12148" t="str">
        <f t="shared" si="417"/>
        <v>12410028</v>
      </c>
      <c r="B12148" s="23" t="s">
        <v>58</v>
      </c>
      <c r="C12148" s="7" t="s">
        <v>665</v>
      </c>
      <c r="D12148" s="66" t="s">
        <v>7549</v>
      </c>
      <c r="E12148" s="53" t="e">
        <f>VLOOKUP(D12148,'MPG Master'!$C$3:$I$716,7,0)</f>
        <v>#N/A</v>
      </c>
      <c r="F12148" s="7" t="s">
        <v>26708</v>
      </c>
      <c r="G12148" s="67" t="s">
        <v>1685</v>
      </c>
      <c r="H12148" s="53" t="e">
        <f t="shared" si="416"/>
        <v>#N/A</v>
      </c>
      <c r="I12148" s="7" t="s">
        <v>27140</v>
      </c>
      <c r="J12148" s="7" t="s">
        <v>28036</v>
      </c>
      <c r="K12148" s="9">
        <v>21916</v>
      </c>
      <c r="L12148" s="7"/>
      <c r="M12148" s="7"/>
      <c r="N12148" s="7">
        <v>9955513043</v>
      </c>
      <c r="O12148" s="7"/>
      <c r="P12148" s="7"/>
      <c r="Q12148" s="7" t="s">
        <v>1808</v>
      </c>
      <c r="R12148" s="39" t="s">
        <v>29529</v>
      </c>
      <c r="S12148" s="7"/>
      <c r="T12148" s="7" t="s">
        <v>820</v>
      </c>
      <c r="U12148" s="7"/>
      <c r="V12148" s="7"/>
      <c r="W12148" s="7"/>
      <c r="X12148" s="7"/>
      <c r="Y12148" s="39"/>
      <c r="Z12148" s="7"/>
      <c r="AA12148" s="7"/>
      <c r="AB12148" s="24"/>
      <c r="AC12148" t="s">
        <v>26454</v>
      </c>
      <c r="AD12148" t="s">
        <v>23380</v>
      </c>
    </row>
    <row r="12149" spans="1:30" x14ac:dyDescent="0.25">
      <c r="A12149" t="str">
        <f t="shared" si="417"/>
        <v>12410030</v>
      </c>
      <c r="B12149" s="23" t="s">
        <v>58</v>
      </c>
      <c r="C12149" s="7" t="s">
        <v>665</v>
      </c>
      <c r="D12149" s="66" t="s">
        <v>7549</v>
      </c>
      <c r="E12149" s="53" t="e">
        <f>VLOOKUP(D12149,'MPG Master'!$C$3:$I$716,7,0)</f>
        <v>#N/A</v>
      </c>
      <c r="F12149" s="7" t="s">
        <v>26708</v>
      </c>
      <c r="G12149" s="67" t="s">
        <v>380</v>
      </c>
      <c r="H12149" s="53" t="e">
        <f t="shared" si="416"/>
        <v>#N/A</v>
      </c>
      <c r="I12149" s="7" t="s">
        <v>4651</v>
      </c>
      <c r="J12149" s="7" t="s">
        <v>23425</v>
      </c>
      <c r="K12149" s="9">
        <v>20090</v>
      </c>
      <c r="L12149" s="7"/>
      <c r="M12149" s="7"/>
      <c r="N12149" s="7">
        <v>6207874785</v>
      </c>
      <c r="O12149" s="7"/>
      <c r="P12149" s="7"/>
      <c r="Q12149" s="7" t="s">
        <v>1851</v>
      </c>
      <c r="R12149" s="39" t="s">
        <v>29530</v>
      </c>
      <c r="S12149" s="7"/>
      <c r="T12149" s="7" t="s">
        <v>747</v>
      </c>
      <c r="U12149" s="7"/>
      <c r="V12149" s="7"/>
      <c r="W12149" s="7"/>
      <c r="X12149" s="7"/>
      <c r="Y12149" s="39"/>
      <c r="Z12149" s="7"/>
      <c r="AA12149" s="7"/>
      <c r="AB12149" s="24"/>
      <c r="AC12149" t="s">
        <v>26454</v>
      </c>
      <c r="AD12149" t="s">
        <v>23380</v>
      </c>
    </row>
    <row r="12150" spans="1:30" x14ac:dyDescent="0.25">
      <c r="A12150" t="str">
        <f t="shared" si="417"/>
        <v>12410031</v>
      </c>
      <c r="B12150" s="23" t="s">
        <v>58</v>
      </c>
      <c r="C12150" s="7" t="s">
        <v>665</v>
      </c>
      <c r="D12150" s="66" t="s">
        <v>7549</v>
      </c>
      <c r="E12150" s="53" t="e">
        <f>VLOOKUP(D12150,'MPG Master'!$C$3:$I$716,7,0)</f>
        <v>#N/A</v>
      </c>
      <c r="F12150" s="7" t="s">
        <v>26708</v>
      </c>
      <c r="G12150" s="67" t="s">
        <v>1951</v>
      </c>
      <c r="H12150" s="53" t="e">
        <f t="shared" si="416"/>
        <v>#N/A</v>
      </c>
      <c r="I12150" s="7" t="s">
        <v>27141</v>
      </c>
      <c r="J12150" s="7" t="s">
        <v>28037</v>
      </c>
      <c r="K12150" s="9">
        <v>34921</v>
      </c>
      <c r="L12150" s="7"/>
      <c r="M12150" s="7"/>
      <c r="N12150" s="7">
        <v>9102825807</v>
      </c>
      <c r="O12150" s="7"/>
      <c r="P12150" s="7"/>
      <c r="Q12150" s="7" t="s">
        <v>4644</v>
      </c>
      <c r="R12150" s="39" t="s">
        <v>29531</v>
      </c>
      <c r="S12150" s="7"/>
      <c r="T12150" s="7" t="s">
        <v>1076</v>
      </c>
      <c r="U12150" s="7"/>
      <c r="V12150" s="7"/>
      <c r="W12150" s="7"/>
      <c r="X12150" s="7"/>
      <c r="Y12150" s="39"/>
      <c r="Z12150" s="7"/>
      <c r="AA12150" s="7"/>
      <c r="AB12150" s="24"/>
      <c r="AC12150" t="s">
        <v>26454</v>
      </c>
      <c r="AD12150" t="s">
        <v>23380</v>
      </c>
    </row>
    <row r="12151" spans="1:30" x14ac:dyDescent="0.25">
      <c r="A12151" t="str">
        <f t="shared" si="417"/>
        <v>12410032</v>
      </c>
      <c r="B12151" s="23" t="s">
        <v>58</v>
      </c>
      <c r="C12151" s="7" t="s">
        <v>665</v>
      </c>
      <c r="D12151" s="66" t="s">
        <v>7549</v>
      </c>
      <c r="E12151" s="53" t="e">
        <f>VLOOKUP(D12151,'MPG Master'!$C$3:$I$716,7,0)</f>
        <v>#N/A</v>
      </c>
      <c r="F12151" s="7" t="s">
        <v>26708</v>
      </c>
      <c r="G12151" s="67" t="s">
        <v>1688</v>
      </c>
      <c r="H12151" s="53" t="e">
        <f t="shared" si="416"/>
        <v>#N/A</v>
      </c>
      <c r="I12151" s="7" t="s">
        <v>27142</v>
      </c>
      <c r="J12151" s="7" t="s">
        <v>28038</v>
      </c>
      <c r="K12151" s="9">
        <v>35374</v>
      </c>
      <c r="L12151" s="7"/>
      <c r="M12151" s="7"/>
      <c r="N12151" s="7">
        <v>9709855025</v>
      </c>
      <c r="O12151" s="7"/>
      <c r="P12151" s="7"/>
      <c r="Q12151" s="7" t="s">
        <v>4644</v>
      </c>
      <c r="R12151" s="39" t="s">
        <v>29532</v>
      </c>
      <c r="S12151" s="7"/>
      <c r="T12151" s="7" t="s">
        <v>1076</v>
      </c>
      <c r="U12151" s="7"/>
      <c r="V12151" s="7"/>
      <c r="W12151" s="7"/>
      <c r="X12151" s="7"/>
      <c r="Y12151" s="39"/>
      <c r="Z12151" s="7"/>
      <c r="AA12151" s="7"/>
      <c r="AB12151" s="24"/>
      <c r="AC12151" t="s">
        <v>26454</v>
      </c>
      <c r="AD12151" t="s">
        <v>23380</v>
      </c>
    </row>
    <row r="12152" spans="1:30" x14ac:dyDescent="0.25">
      <c r="A12152" t="str">
        <f t="shared" si="417"/>
        <v>11490050</v>
      </c>
      <c r="B12152" s="23" t="s">
        <v>58</v>
      </c>
      <c r="C12152" s="7" t="s">
        <v>665</v>
      </c>
      <c r="D12152" s="66" t="s">
        <v>444</v>
      </c>
      <c r="E12152" s="53" t="e">
        <f>VLOOKUP(D12152,'MPG Master'!$C$3:$I$716,7,0)</f>
        <v>#N/A</v>
      </c>
      <c r="F12152" s="7" t="s">
        <v>200</v>
      </c>
      <c r="G12152" s="67" t="s">
        <v>1928</v>
      </c>
      <c r="H12152" s="53" t="e">
        <f t="shared" si="416"/>
        <v>#N/A</v>
      </c>
      <c r="I12152" s="7" t="s">
        <v>27143</v>
      </c>
      <c r="J12152" s="7" t="s">
        <v>2380</v>
      </c>
      <c r="K12152" s="9">
        <v>38272</v>
      </c>
      <c r="L12152" s="7"/>
      <c r="M12152" s="7"/>
      <c r="N12152" s="7">
        <v>6202211682</v>
      </c>
      <c r="O12152" s="7"/>
      <c r="P12152" s="7"/>
      <c r="Q12152" s="7" t="s">
        <v>4644</v>
      </c>
      <c r="R12152" s="39" t="s">
        <v>29533</v>
      </c>
      <c r="S12152" s="7"/>
      <c r="T12152" s="7" t="s">
        <v>767</v>
      </c>
      <c r="U12152" s="7"/>
      <c r="V12152" s="7"/>
      <c r="W12152" s="7"/>
      <c r="X12152" s="7"/>
      <c r="Y12152" s="39"/>
      <c r="Z12152" s="7"/>
      <c r="AA12152" s="7"/>
      <c r="AB12152" s="24"/>
      <c r="AC12152" t="s">
        <v>26454</v>
      </c>
      <c r="AD12152" t="s">
        <v>23380</v>
      </c>
    </row>
    <row r="12153" spans="1:30" x14ac:dyDescent="0.25">
      <c r="A12153" t="str">
        <f t="shared" si="417"/>
        <v>11490049</v>
      </c>
      <c r="B12153" s="23" t="s">
        <v>58</v>
      </c>
      <c r="C12153" s="7" t="s">
        <v>665</v>
      </c>
      <c r="D12153" s="66" t="s">
        <v>444</v>
      </c>
      <c r="E12153" s="53" t="e">
        <f>VLOOKUP(D12153,'MPG Master'!$C$3:$I$716,7,0)</f>
        <v>#N/A</v>
      </c>
      <c r="F12153" s="7" t="s">
        <v>200</v>
      </c>
      <c r="G12153" s="67" t="s">
        <v>2464</v>
      </c>
      <c r="H12153" s="53" t="e">
        <f t="shared" si="416"/>
        <v>#N/A</v>
      </c>
      <c r="I12153" s="7" t="s">
        <v>27144</v>
      </c>
      <c r="J12153" s="7" t="s">
        <v>28039</v>
      </c>
      <c r="K12153" s="9">
        <v>26060</v>
      </c>
      <c r="L12153" s="7"/>
      <c r="M12153" s="7"/>
      <c r="N12153" s="7">
        <v>7003487762</v>
      </c>
      <c r="O12153" s="7"/>
      <c r="P12153" s="7"/>
      <c r="Q12153" s="7" t="s">
        <v>1716</v>
      </c>
      <c r="R12153" s="39" t="s">
        <v>29534</v>
      </c>
      <c r="S12153" s="7"/>
      <c r="T12153" s="7" t="s">
        <v>747</v>
      </c>
      <c r="U12153" s="7"/>
      <c r="V12153" s="7"/>
      <c r="W12153" s="7"/>
      <c r="X12153" s="7"/>
      <c r="Y12153" s="39"/>
      <c r="Z12153" s="7"/>
      <c r="AA12153" s="7"/>
      <c r="AB12153" s="24"/>
      <c r="AC12153" t="s">
        <v>26454</v>
      </c>
      <c r="AD12153" t="s">
        <v>23380</v>
      </c>
    </row>
    <row r="12154" spans="1:30" x14ac:dyDescent="0.25">
      <c r="A12154" t="str">
        <f t="shared" si="417"/>
        <v>12440066</v>
      </c>
      <c r="B12154" s="23" t="s">
        <v>58</v>
      </c>
      <c r="C12154" s="7" t="s">
        <v>665</v>
      </c>
      <c r="D12154" s="66" t="s">
        <v>7550</v>
      </c>
      <c r="E12154" s="53" t="e">
        <f>VLOOKUP(D12154,'MPG Master'!$C$3:$I$716,7,0)</f>
        <v>#N/A</v>
      </c>
      <c r="F12154" s="7" t="s">
        <v>26674</v>
      </c>
      <c r="G12154" s="67" t="s">
        <v>2329</v>
      </c>
      <c r="H12154" s="53" t="e">
        <f t="shared" si="416"/>
        <v>#N/A</v>
      </c>
      <c r="I12154" s="7" t="s">
        <v>2242</v>
      </c>
      <c r="J12154" s="7" t="s">
        <v>28040</v>
      </c>
      <c r="K12154" s="9">
        <v>29587</v>
      </c>
      <c r="L12154" s="7"/>
      <c r="M12154" s="7"/>
      <c r="N12154" s="7">
        <v>7667356783</v>
      </c>
      <c r="O12154" s="7"/>
      <c r="P12154" s="7"/>
      <c r="Q12154" s="7" t="s">
        <v>2439</v>
      </c>
      <c r="R12154" s="39" t="s">
        <v>29535</v>
      </c>
      <c r="S12154" s="7"/>
      <c r="T12154" s="7" t="s">
        <v>1058</v>
      </c>
      <c r="U12154" s="7"/>
      <c r="V12154" s="7"/>
      <c r="W12154" s="7"/>
      <c r="X12154" s="7"/>
      <c r="Y12154" s="39"/>
      <c r="Z12154" s="7"/>
      <c r="AA12154" s="7"/>
      <c r="AB12154" s="24"/>
      <c r="AC12154" t="s">
        <v>26454</v>
      </c>
      <c r="AD12154" t="s">
        <v>23380</v>
      </c>
    </row>
    <row r="12155" spans="1:30" x14ac:dyDescent="0.25">
      <c r="A12155" t="str">
        <f t="shared" si="417"/>
        <v>12440067</v>
      </c>
      <c r="B12155" s="23" t="s">
        <v>58</v>
      </c>
      <c r="C12155" s="7" t="s">
        <v>665</v>
      </c>
      <c r="D12155" s="66" t="s">
        <v>7550</v>
      </c>
      <c r="E12155" s="53" t="e">
        <f>VLOOKUP(D12155,'MPG Master'!$C$3:$I$716,7,0)</f>
        <v>#N/A</v>
      </c>
      <c r="F12155" s="7" t="s">
        <v>26674</v>
      </c>
      <c r="G12155" s="67" t="s">
        <v>1975</v>
      </c>
      <c r="H12155" s="53" t="e">
        <f t="shared" si="416"/>
        <v>#N/A</v>
      </c>
      <c r="I12155" s="7" t="s">
        <v>3835</v>
      </c>
      <c r="J12155" s="7" t="s">
        <v>2242</v>
      </c>
      <c r="K12155" s="9">
        <v>30317</v>
      </c>
      <c r="L12155" s="7"/>
      <c r="M12155" s="7"/>
      <c r="N12155" s="7">
        <v>7667356683</v>
      </c>
      <c r="O12155" s="7"/>
      <c r="P12155" s="7"/>
      <c r="Q12155" s="7" t="s">
        <v>4678</v>
      </c>
      <c r="R12155" s="39" t="s">
        <v>29536</v>
      </c>
      <c r="S12155" s="7"/>
      <c r="T12155" s="7" t="s">
        <v>3419</v>
      </c>
      <c r="U12155" s="7"/>
      <c r="V12155" s="7"/>
      <c r="W12155" s="7"/>
      <c r="X12155" s="7"/>
      <c r="Y12155" s="39"/>
      <c r="Z12155" s="7"/>
      <c r="AA12155" s="7"/>
      <c r="AB12155" s="24"/>
      <c r="AC12155" t="s">
        <v>26454</v>
      </c>
      <c r="AD12155" t="s">
        <v>23380</v>
      </c>
    </row>
    <row r="12156" spans="1:30" x14ac:dyDescent="0.25">
      <c r="A12156" t="str">
        <f t="shared" si="417"/>
        <v>12440069</v>
      </c>
      <c r="B12156" s="23" t="s">
        <v>58</v>
      </c>
      <c r="C12156" s="7" t="s">
        <v>665</v>
      </c>
      <c r="D12156" s="66" t="s">
        <v>7550</v>
      </c>
      <c r="E12156" s="53" t="e">
        <f>VLOOKUP(D12156,'MPG Master'!$C$3:$I$716,7,0)</f>
        <v>#N/A</v>
      </c>
      <c r="F12156" s="7" t="s">
        <v>26674</v>
      </c>
      <c r="G12156" s="67" t="s">
        <v>2149</v>
      </c>
      <c r="H12156" s="53" t="e">
        <f t="shared" si="416"/>
        <v>#N/A</v>
      </c>
      <c r="I12156" s="7" t="s">
        <v>4120</v>
      </c>
      <c r="J12156" s="7" t="s">
        <v>5164</v>
      </c>
      <c r="K12156" s="9">
        <v>36600</v>
      </c>
      <c r="L12156" s="7"/>
      <c r="M12156" s="7"/>
      <c r="N12156" s="7">
        <v>9523668606</v>
      </c>
      <c r="O12156" s="7"/>
      <c r="P12156" s="7"/>
      <c r="Q12156" s="7" t="s">
        <v>4583</v>
      </c>
      <c r="R12156" s="39" t="s">
        <v>29537</v>
      </c>
      <c r="S12156" s="7"/>
      <c r="T12156" s="7" t="s">
        <v>1058</v>
      </c>
      <c r="U12156" s="7"/>
      <c r="V12156" s="7"/>
      <c r="W12156" s="7"/>
      <c r="X12156" s="7"/>
      <c r="Y12156" s="39"/>
      <c r="Z12156" s="7"/>
      <c r="AA12156" s="7"/>
      <c r="AB12156" s="24"/>
      <c r="AC12156" t="s">
        <v>26454</v>
      </c>
      <c r="AD12156" t="s">
        <v>23380</v>
      </c>
    </row>
    <row r="12157" spans="1:30" x14ac:dyDescent="0.25">
      <c r="A12157" t="str">
        <f t="shared" si="417"/>
        <v>12440068</v>
      </c>
      <c r="B12157" s="23" t="s">
        <v>58</v>
      </c>
      <c r="C12157" s="7" t="s">
        <v>665</v>
      </c>
      <c r="D12157" s="66" t="s">
        <v>7550</v>
      </c>
      <c r="E12157" s="53" t="e">
        <f>VLOOKUP(D12157,'MPG Master'!$C$3:$I$716,7,0)</f>
        <v>#N/A</v>
      </c>
      <c r="F12157" s="7" t="s">
        <v>26674</v>
      </c>
      <c r="G12157" s="67" t="s">
        <v>2146</v>
      </c>
      <c r="H12157" s="53" t="e">
        <f t="shared" si="416"/>
        <v>#N/A</v>
      </c>
      <c r="I12157" s="7" t="s">
        <v>1795</v>
      </c>
      <c r="J12157" s="7" t="s">
        <v>9970</v>
      </c>
      <c r="K12157" s="9">
        <v>33970</v>
      </c>
      <c r="L12157" s="7"/>
      <c r="M12157" s="7"/>
      <c r="N12157" s="7">
        <v>7321840509</v>
      </c>
      <c r="O12157" s="7"/>
      <c r="P12157" s="7"/>
      <c r="Q12157" s="7" t="s">
        <v>1701</v>
      </c>
      <c r="R12157" s="39" t="s">
        <v>29538</v>
      </c>
      <c r="S12157" s="7"/>
      <c r="T12157" s="7" t="s">
        <v>3419</v>
      </c>
      <c r="U12157" s="7"/>
      <c r="V12157" s="7"/>
      <c r="W12157" s="7"/>
      <c r="X12157" s="7"/>
      <c r="Y12157" s="39"/>
      <c r="Z12157" s="7"/>
      <c r="AA12157" s="7"/>
      <c r="AB12157" s="24"/>
      <c r="AC12157" t="s">
        <v>26454</v>
      </c>
      <c r="AD12157" t="s">
        <v>23380</v>
      </c>
    </row>
    <row r="12158" spans="1:30" x14ac:dyDescent="0.25">
      <c r="A12158" t="str">
        <f t="shared" si="417"/>
        <v>12440070</v>
      </c>
      <c r="B12158" s="23" t="s">
        <v>58</v>
      </c>
      <c r="C12158" s="7" t="s">
        <v>665</v>
      </c>
      <c r="D12158" s="66" t="s">
        <v>7550</v>
      </c>
      <c r="E12158" s="53" t="e">
        <f>VLOOKUP(D12158,'MPG Master'!$C$3:$I$716,7,0)</f>
        <v>#N/A</v>
      </c>
      <c r="F12158" s="7" t="s">
        <v>26674</v>
      </c>
      <c r="G12158" s="67" t="s">
        <v>2246</v>
      </c>
      <c r="H12158" s="53" t="e">
        <f t="shared" si="416"/>
        <v>#N/A</v>
      </c>
      <c r="I12158" s="7" t="s">
        <v>27145</v>
      </c>
      <c r="J12158" s="7" t="s">
        <v>28041</v>
      </c>
      <c r="K12158" s="9">
        <v>29587</v>
      </c>
      <c r="L12158" s="7"/>
      <c r="M12158" s="7"/>
      <c r="N12158" s="7">
        <v>9524242262</v>
      </c>
      <c r="O12158" s="7"/>
      <c r="P12158" s="7"/>
      <c r="Q12158" s="7" t="s">
        <v>4644</v>
      </c>
      <c r="R12158" s="39" t="s">
        <v>29539</v>
      </c>
      <c r="S12158" s="7"/>
      <c r="T12158" s="7" t="s">
        <v>3419</v>
      </c>
      <c r="U12158" s="7"/>
      <c r="V12158" s="7"/>
      <c r="W12158" s="7"/>
      <c r="X12158" s="7"/>
      <c r="Y12158" s="39"/>
      <c r="Z12158" s="7"/>
      <c r="AA12158" s="7"/>
      <c r="AB12158" s="24"/>
      <c r="AC12158" t="s">
        <v>26454</v>
      </c>
      <c r="AD12158" t="s">
        <v>23380</v>
      </c>
    </row>
    <row r="12159" spans="1:30" x14ac:dyDescent="0.25">
      <c r="A12159" t="str">
        <f t="shared" si="417"/>
        <v>86490003</v>
      </c>
      <c r="B12159" s="23" t="s">
        <v>58</v>
      </c>
      <c r="C12159" s="7" t="s">
        <v>966</v>
      </c>
      <c r="D12159" s="66" t="s">
        <v>26513</v>
      </c>
      <c r="E12159" s="53" t="e">
        <f>VLOOKUP(D12159,'MPG Master'!$C$3:$I$716,7,0)</f>
        <v>#N/A</v>
      </c>
      <c r="F12159" s="7" t="s">
        <v>26514</v>
      </c>
      <c r="G12159" s="67" t="s">
        <v>61</v>
      </c>
      <c r="H12159" s="53" t="e">
        <f t="shared" si="416"/>
        <v>#N/A</v>
      </c>
      <c r="I12159" s="7" t="s">
        <v>2496</v>
      </c>
      <c r="J12159" s="7" t="s">
        <v>28042</v>
      </c>
      <c r="K12159" s="9">
        <v>18264</v>
      </c>
      <c r="L12159" s="7"/>
      <c r="M12159" s="7"/>
      <c r="N12159" s="7">
        <v>8271534457</v>
      </c>
      <c r="O12159" s="7"/>
      <c r="P12159" s="7"/>
      <c r="Q12159" s="7" t="s">
        <v>11529</v>
      </c>
      <c r="R12159" s="39" t="s">
        <v>29540</v>
      </c>
      <c r="S12159" s="7"/>
      <c r="T12159" s="7" t="s">
        <v>17749</v>
      </c>
      <c r="U12159" s="7"/>
      <c r="V12159" s="7"/>
      <c r="W12159" s="7"/>
      <c r="X12159" s="7"/>
      <c r="Y12159" s="39"/>
      <c r="Z12159" s="7"/>
      <c r="AA12159" s="7"/>
      <c r="AB12159" s="24"/>
      <c r="AC12159" t="s">
        <v>26454</v>
      </c>
      <c r="AD12159" t="s">
        <v>23380</v>
      </c>
    </row>
    <row r="12160" spans="1:30" x14ac:dyDescent="0.25">
      <c r="A12160" t="str">
        <f t="shared" si="417"/>
        <v>51320054</v>
      </c>
      <c r="B12160" s="23" t="s">
        <v>58</v>
      </c>
      <c r="C12160" s="7" t="s">
        <v>1448</v>
      </c>
      <c r="D12160" s="66" t="s">
        <v>373</v>
      </c>
      <c r="E12160" s="53" t="e">
        <f>VLOOKUP(D12160,'MPG Master'!$C$3:$I$716,7,0)</f>
        <v>#N/A</v>
      </c>
      <c r="F12160" s="7" t="s">
        <v>160</v>
      </c>
      <c r="G12160" s="67" t="s">
        <v>1684</v>
      </c>
      <c r="H12160" s="53" t="e">
        <f t="shared" si="416"/>
        <v>#N/A</v>
      </c>
      <c r="I12160" s="7" t="s">
        <v>27146</v>
      </c>
      <c r="J12160" s="7" t="s">
        <v>4051</v>
      </c>
      <c r="K12160" s="9">
        <v>28856</v>
      </c>
      <c r="L12160" s="7"/>
      <c r="M12160" s="7"/>
      <c r="N12160" s="7">
        <v>8092284119</v>
      </c>
      <c r="O12160" s="7"/>
      <c r="P12160" s="7"/>
      <c r="Q12160" s="7" t="s">
        <v>99</v>
      </c>
      <c r="R12160" s="39" t="s">
        <v>29541</v>
      </c>
      <c r="S12160" s="7"/>
      <c r="T12160" s="7" t="s">
        <v>6176</v>
      </c>
      <c r="U12160" s="7"/>
      <c r="V12160" s="7"/>
      <c r="W12160" s="7"/>
      <c r="X12160" s="7"/>
      <c r="Y12160" s="39"/>
      <c r="Z12160" s="7"/>
      <c r="AA12160" s="7"/>
      <c r="AB12160" s="24"/>
      <c r="AC12160" t="s">
        <v>26454</v>
      </c>
      <c r="AD12160" t="s">
        <v>23380</v>
      </c>
    </row>
    <row r="12161" spans="1:30" x14ac:dyDescent="0.25">
      <c r="A12161" t="str">
        <f t="shared" si="417"/>
        <v>12350063</v>
      </c>
      <c r="B12161" s="23" t="s">
        <v>58</v>
      </c>
      <c r="C12161" s="7" t="s">
        <v>1675</v>
      </c>
      <c r="D12161" s="66" t="s">
        <v>404</v>
      </c>
      <c r="E12161" s="53" t="e">
        <f>VLOOKUP(D12161,'MPG Master'!$C$3:$I$716,7,0)</f>
        <v>#N/A</v>
      </c>
      <c r="F12161" s="7" t="s">
        <v>174</v>
      </c>
      <c r="G12161" s="67" t="s">
        <v>2002</v>
      </c>
      <c r="H12161" s="53" t="e">
        <f t="shared" si="416"/>
        <v>#N/A</v>
      </c>
      <c r="I12161" s="7" t="s">
        <v>11414</v>
      </c>
      <c r="J12161" s="7" t="s">
        <v>28043</v>
      </c>
      <c r="K12161" s="9">
        <v>23012</v>
      </c>
      <c r="L12161" s="7"/>
      <c r="M12161" s="7"/>
      <c r="N12161" s="7">
        <v>9334380552</v>
      </c>
      <c r="O12161" s="7"/>
      <c r="P12161" s="7"/>
      <c r="Q12161" s="7" t="s">
        <v>1277</v>
      </c>
      <c r="R12161" s="39" t="s">
        <v>29542</v>
      </c>
      <c r="S12161" s="7"/>
      <c r="T12161" s="7" t="s">
        <v>1873</v>
      </c>
      <c r="U12161" s="7"/>
      <c r="V12161" s="7"/>
      <c r="W12161" s="7"/>
      <c r="X12161" s="7"/>
      <c r="Y12161" s="39"/>
      <c r="Z12161" s="7"/>
      <c r="AA12161" s="7"/>
      <c r="AB12161" s="24"/>
      <c r="AC12161" t="s">
        <v>26454</v>
      </c>
      <c r="AD12161" t="s">
        <v>23380</v>
      </c>
    </row>
    <row r="12162" spans="1:30" x14ac:dyDescent="0.25">
      <c r="A12162" t="str">
        <f t="shared" si="417"/>
        <v>25060005</v>
      </c>
      <c r="B12162" s="23" t="s">
        <v>58</v>
      </c>
      <c r="C12162" s="7" t="s">
        <v>1325</v>
      </c>
      <c r="D12162" s="66" t="s">
        <v>26631</v>
      </c>
      <c r="E12162" s="53" t="e">
        <f>VLOOKUP(D12162,'MPG Master'!$C$3:$I$716,7,0)</f>
        <v>#N/A</v>
      </c>
      <c r="F12162" s="7" t="s">
        <v>26632</v>
      </c>
      <c r="G12162" s="67" t="s">
        <v>1680</v>
      </c>
      <c r="H12162" s="53" t="e">
        <f t="shared" si="416"/>
        <v>#N/A</v>
      </c>
      <c r="I12162" s="7" t="s">
        <v>27147</v>
      </c>
      <c r="J12162" s="7" t="s">
        <v>28044</v>
      </c>
      <c r="K12162" s="9">
        <v>27395</v>
      </c>
      <c r="L12162" s="7"/>
      <c r="M12162" s="7"/>
      <c r="N12162" s="7">
        <v>7667263392</v>
      </c>
      <c r="O12162" s="7"/>
      <c r="P12162" s="7"/>
      <c r="Q12162" s="7" t="s">
        <v>1701</v>
      </c>
      <c r="R12162" s="39" t="s">
        <v>29543</v>
      </c>
      <c r="S12162" s="7"/>
      <c r="T12162" s="7" t="s">
        <v>1363</v>
      </c>
      <c r="U12162" s="7"/>
      <c r="V12162" s="7"/>
      <c r="W12162" s="7"/>
      <c r="X12162" s="7"/>
      <c r="Y12162" s="39"/>
      <c r="Z12162" s="7"/>
      <c r="AA12162" s="7"/>
      <c r="AB12162" s="24"/>
      <c r="AC12162" t="s">
        <v>26454</v>
      </c>
      <c r="AD12162" t="s">
        <v>23380</v>
      </c>
    </row>
    <row r="12163" spans="1:30" x14ac:dyDescent="0.25">
      <c r="A12163" t="str">
        <f t="shared" si="417"/>
        <v>25010003</v>
      </c>
      <c r="B12163" s="23" t="s">
        <v>58</v>
      </c>
      <c r="C12163" s="7" t="s">
        <v>1325</v>
      </c>
      <c r="D12163" s="66" t="s">
        <v>26620</v>
      </c>
      <c r="E12163" s="53" t="e">
        <f>VLOOKUP(D12163,'MPG Master'!$C$3:$I$716,7,0)</f>
        <v>#N/A</v>
      </c>
      <c r="F12163" s="7" t="s">
        <v>26621</v>
      </c>
      <c r="G12163" s="67" t="s">
        <v>61</v>
      </c>
      <c r="H12163" s="53" t="e">
        <f t="shared" si="416"/>
        <v>#N/A</v>
      </c>
      <c r="I12163" s="7" t="s">
        <v>27148</v>
      </c>
      <c r="J12163" s="7" t="s">
        <v>28045</v>
      </c>
      <c r="K12163" s="9">
        <v>22285</v>
      </c>
      <c r="L12163" s="7"/>
      <c r="M12163" s="7"/>
      <c r="N12163" s="7">
        <v>9955704147</v>
      </c>
      <c r="O12163" s="7"/>
      <c r="P12163" s="7"/>
      <c r="Q12163" s="7" t="s">
        <v>6199</v>
      </c>
      <c r="R12163" s="39" t="s">
        <v>29544</v>
      </c>
      <c r="S12163" s="7"/>
      <c r="T12163" s="7" t="s">
        <v>2883</v>
      </c>
      <c r="U12163" s="7"/>
      <c r="V12163" s="7"/>
      <c r="W12163" s="7"/>
      <c r="X12163" s="7"/>
      <c r="Y12163" s="39"/>
      <c r="Z12163" s="7"/>
      <c r="AA12163" s="7"/>
      <c r="AB12163" s="24"/>
      <c r="AC12163" t="s">
        <v>26454</v>
      </c>
      <c r="AD12163" t="s">
        <v>23380</v>
      </c>
    </row>
    <row r="12164" spans="1:30" x14ac:dyDescent="0.25">
      <c r="A12164" t="str">
        <f t="shared" si="417"/>
        <v>93750029</v>
      </c>
      <c r="B12164" s="23" t="s">
        <v>58</v>
      </c>
      <c r="C12164" s="7" t="s">
        <v>7738</v>
      </c>
      <c r="D12164" s="66" t="s">
        <v>7514</v>
      </c>
      <c r="E12164" s="53" t="e">
        <f>VLOOKUP(D12164,'MPG Master'!$C$3:$I$716,7,0)</f>
        <v>#N/A</v>
      </c>
      <c r="F12164" s="7" t="s">
        <v>26711</v>
      </c>
      <c r="G12164" s="67" t="s">
        <v>1927</v>
      </c>
      <c r="H12164" s="53" t="e">
        <f t="shared" si="416"/>
        <v>#N/A</v>
      </c>
      <c r="I12164" s="7" t="s">
        <v>5010</v>
      </c>
      <c r="J12164" s="7" t="s">
        <v>28046</v>
      </c>
      <c r="K12164" s="9">
        <v>27395</v>
      </c>
      <c r="L12164" s="7"/>
      <c r="M12164" s="7"/>
      <c r="N12164" s="7">
        <v>9609407469</v>
      </c>
      <c r="O12164" s="7"/>
      <c r="P12164" s="7"/>
      <c r="Q12164" s="7" t="s">
        <v>99</v>
      </c>
      <c r="R12164" s="39" t="s">
        <v>29545</v>
      </c>
      <c r="S12164" s="7"/>
      <c r="T12164" s="7" t="s">
        <v>705</v>
      </c>
      <c r="U12164" s="7"/>
      <c r="V12164" s="7"/>
      <c r="W12164" s="7"/>
      <c r="X12164" s="7"/>
      <c r="Y12164" s="39"/>
      <c r="Z12164" s="7"/>
      <c r="AA12164" s="7"/>
      <c r="AB12164" s="24"/>
      <c r="AC12164" t="s">
        <v>26454</v>
      </c>
      <c r="AD12164" t="s">
        <v>23380</v>
      </c>
    </row>
    <row r="12165" spans="1:30" x14ac:dyDescent="0.25">
      <c r="A12165" t="str">
        <f t="shared" si="417"/>
        <v>51190045</v>
      </c>
      <c r="B12165" s="23" t="s">
        <v>58</v>
      </c>
      <c r="C12165" s="7" t="s">
        <v>1448</v>
      </c>
      <c r="D12165" s="66" t="s">
        <v>363</v>
      </c>
      <c r="E12165" s="53" t="e">
        <f>VLOOKUP(D12165,'MPG Master'!$C$3:$I$716,7,0)</f>
        <v>#N/A</v>
      </c>
      <c r="F12165" s="7" t="s">
        <v>152</v>
      </c>
      <c r="G12165" s="67" t="s">
        <v>2394</v>
      </c>
      <c r="H12165" s="53" t="e">
        <f t="shared" si="416"/>
        <v>#N/A</v>
      </c>
      <c r="I12165" s="7" t="s">
        <v>27149</v>
      </c>
      <c r="J12165" s="7" t="s">
        <v>5903</v>
      </c>
      <c r="K12165" s="9">
        <v>39150</v>
      </c>
      <c r="L12165" s="7"/>
      <c r="M12165" s="7"/>
      <c r="N12165" s="7">
        <v>9113149182</v>
      </c>
      <c r="O12165" s="7"/>
      <c r="P12165" s="7"/>
      <c r="Q12165" s="7" t="s">
        <v>4644</v>
      </c>
      <c r="R12165" s="39" t="s">
        <v>29546</v>
      </c>
      <c r="S12165" s="7"/>
      <c r="T12165" s="7" t="s">
        <v>875</v>
      </c>
      <c r="U12165" s="7"/>
      <c r="V12165" s="7"/>
      <c r="W12165" s="7"/>
      <c r="X12165" s="7"/>
      <c r="Y12165" s="39"/>
      <c r="Z12165" s="7"/>
      <c r="AA12165" s="7"/>
      <c r="AB12165" s="24"/>
      <c r="AC12165" t="s">
        <v>26454</v>
      </c>
      <c r="AD12165" t="s">
        <v>23380</v>
      </c>
    </row>
    <row r="12166" spans="1:30" x14ac:dyDescent="0.25">
      <c r="A12166" t="str">
        <f t="shared" si="417"/>
        <v>24700019</v>
      </c>
      <c r="B12166" s="23" t="s">
        <v>58</v>
      </c>
      <c r="C12166" s="7" t="s">
        <v>1325</v>
      </c>
      <c r="D12166" s="66" t="s">
        <v>23375</v>
      </c>
      <c r="E12166" s="53" t="e">
        <f>VLOOKUP(D12166,'MPG Master'!$C$3:$I$716,7,0)</f>
        <v>#N/A</v>
      </c>
      <c r="F12166" s="7" t="s">
        <v>23376</v>
      </c>
      <c r="G12166" s="67" t="s">
        <v>1815</v>
      </c>
      <c r="H12166" s="53" t="e">
        <f t="shared" si="416"/>
        <v>#N/A</v>
      </c>
      <c r="I12166" s="7" t="s">
        <v>10300</v>
      </c>
      <c r="J12166" s="7" t="s">
        <v>28047</v>
      </c>
      <c r="K12166" s="9">
        <v>35499</v>
      </c>
      <c r="L12166" s="7"/>
      <c r="M12166" s="7"/>
      <c r="N12166" s="7">
        <v>8227816850</v>
      </c>
      <c r="O12166" s="7"/>
      <c r="P12166" s="7"/>
      <c r="Q12166" s="7" t="s">
        <v>1424</v>
      </c>
      <c r="R12166" s="39" t="s">
        <v>29547</v>
      </c>
      <c r="S12166" s="7"/>
      <c r="T12166" s="7" t="s">
        <v>1328</v>
      </c>
      <c r="U12166" s="7"/>
      <c r="V12166" s="7"/>
      <c r="W12166" s="7"/>
      <c r="X12166" s="7"/>
      <c r="Y12166" s="39"/>
      <c r="Z12166" s="7"/>
      <c r="AA12166" s="7"/>
      <c r="AB12166" s="24"/>
      <c r="AC12166" t="s">
        <v>26454</v>
      </c>
      <c r="AD12166" t="s">
        <v>23380</v>
      </c>
    </row>
    <row r="12167" spans="1:30" x14ac:dyDescent="0.25">
      <c r="A12167" t="str">
        <f t="shared" si="417"/>
        <v>25010007</v>
      </c>
      <c r="B12167" s="23" t="s">
        <v>58</v>
      </c>
      <c r="C12167" s="7" t="s">
        <v>1325</v>
      </c>
      <c r="D12167" s="66" t="s">
        <v>26620</v>
      </c>
      <c r="E12167" s="53" t="e">
        <f>VLOOKUP(D12167,'MPG Master'!$C$3:$I$716,7,0)</f>
        <v>#N/A</v>
      </c>
      <c r="F12167" s="7" t="s">
        <v>26621</v>
      </c>
      <c r="G12167" s="67" t="s">
        <v>1720</v>
      </c>
      <c r="H12167" s="53" t="e">
        <f t="shared" si="416"/>
        <v>#N/A</v>
      </c>
      <c r="I12167" s="7" t="s">
        <v>5158</v>
      </c>
      <c r="J12167" s="7" t="s">
        <v>28048</v>
      </c>
      <c r="K12167" s="9">
        <v>33239</v>
      </c>
      <c r="L12167" s="7"/>
      <c r="M12167" s="7"/>
      <c r="N12167" s="7">
        <v>9379323421</v>
      </c>
      <c r="O12167" s="7"/>
      <c r="P12167" s="7"/>
      <c r="Q12167" s="7" t="s">
        <v>1701</v>
      </c>
      <c r="R12167" s="39" t="s">
        <v>29548</v>
      </c>
      <c r="S12167" s="7"/>
      <c r="T12167" s="7" t="s">
        <v>1390</v>
      </c>
      <c r="U12167" s="7"/>
      <c r="V12167" s="7"/>
      <c r="W12167" s="7"/>
      <c r="X12167" s="7"/>
      <c r="Y12167" s="39"/>
      <c r="Z12167" s="7"/>
      <c r="AA12167" s="7"/>
      <c r="AB12167" s="24"/>
      <c r="AC12167" t="s">
        <v>26454</v>
      </c>
      <c r="AD12167" t="s">
        <v>23380</v>
      </c>
    </row>
    <row r="12168" spans="1:30" x14ac:dyDescent="0.25">
      <c r="A12168" t="str">
        <f t="shared" si="417"/>
        <v>25010005</v>
      </c>
      <c r="B12168" s="23" t="s">
        <v>58</v>
      </c>
      <c r="C12168" s="7" t="s">
        <v>1325</v>
      </c>
      <c r="D12168" s="66" t="s">
        <v>26620</v>
      </c>
      <c r="E12168" s="53" t="e">
        <f>VLOOKUP(D12168,'MPG Master'!$C$3:$I$716,7,0)</f>
        <v>#N/A</v>
      </c>
      <c r="F12168" s="7" t="s">
        <v>26621</v>
      </c>
      <c r="G12168" s="67" t="s">
        <v>1680</v>
      </c>
      <c r="H12168" s="53" t="e">
        <f t="shared" si="416"/>
        <v>#N/A</v>
      </c>
      <c r="I12168" s="7" t="s">
        <v>27150</v>
      </c>
      <c r="J12168" s="7" t="s">
        <v>28049</v>
      </c>
      <c r="K12168" s="9">
        <v>25204</v>
      </c>
      <c r="L12168" s="7"/>
      <c r="M12168" s="7"/>
      <c r="N12168" s="7">
        <v>9701136275</v>
      </c>
      <c r="O12168" s="7"/>
      <c r="P12168" s="7"/>
      <c r="Q12168" s="7" t="s">
        <v>1424</v>
      </c>
      <c r="R12168" s="39" t="s">
        <v>29549</v>
      </c>
      <c r="S12168" s="7"/>
      <c r="T12168" s="7" t="s">
        <v>17853</v>
      </c>
      <c r="U12168" s="7"/>
      <c r="V12168" s="7"/>
      <c r="W12168" s="7"/>
      <c r="X12168" s="7"/>
      <c r="Y12168" s="39"/>
      <c r="Z12168" s="7"/>
      <c r="AA12168" s="7"/>
      <c r="AB12168" s="24"/>
      <c r="AC12168" t="s">
        <v>26454</v>
      </c>
      <c r="AD12168" t="s">
        <v>23380</v>
      </c>
    </row>
    <row r="12169" spans="1:30" x14ac:dyDescent="0.25">
      <c r="A12169" t="str">
        <f t="shared" si="417"/>
        <v>25010008</v>
      </c>
      <c r="B12169" s="23" t="s">
        <v>58</v>
      </c>
      <c r="C12169" s="7" t="s">
        <v>1325</v>
      </c>
      <c r="D12169" s="66" t="s">
        <v>26620</v>
      </c>
      <c r="E12169" s="53" t="e">
        <f>VLOOKUP(D12169,'MPG Master'!$C$3:$I$716,7,0)</f>
        <v>#N/A</v>
      </c>
      <c r="F12169" s="7" t="s">
        <v>26621</v>
      </c>
      <c r="G12169" s="67" t="s">
        <v>1687</v>
      </c>
      <c r="H12169" s="53" t="e">
        <f t="shared" si="416"/>
        <v>#N/A</v>
      </c>
      <c r="I12169" s="7" t="s">
        <v>27151</v>
      </c>
      <c r="J12169" s="7" t="s">
        <v>28050</v>
      </c>
      <c r="K12169" s="9">
        <v>31778</v>
      </c>
      <c r="L12169" s="7"/>
      <c r="M12169" s="7"/>
      <c r="N12169" s="7">
        <v>9389322421</v>
      </c>
      <c r="O12169" s="7"/>
      <c r="P12169" s="7"/>
      <c r="Q12169" s="7" t="s">
        <v>1424</v>
      </c>
      <c r="R12169" s="39" t="s">
        <v>29550</v>
      </c>
      <c r="S12169" s="7"/>
      <c r="T12169" s="7" t="s">
        <v>17853</v>
      </c>
      <c r="U12169" s="7"/>
      <c r="V12169" s="7"/>
      <c r="W12169" s="7"/>
      <c r="X12169" s="7"/>
      <c r="Y12169" s="39"/>
      <c r="Z12169" s="7"/>
      <c r="AA12169" s="7"/>
      <c r="AB12169" s="24"/>
      <c r="AC12169" t="s">
        <v>26454</v>
      </c>
      <c r="AD12169" t="s">
        <v>23380</v>
      </c>
    </row>
    <row r="12170" spans="1:30" x14ac:dyDescent="0.25">
      <c r="A12170" t="str">
        <f t="shared" si="417"/>
        <v>98070002</v>
      </c>
      <c r="B12170" s="23" t="s">
        <v>58</v>
      </c>
      <c r="C12170" s="7" t="s">
        <v>1664</v>
      </c>
      <c r="D12170" s="66" t="s">
        <v>26575</v>
      </c>
      <c r="E12170" s="53" t="e">
        <f>VLOOKUP(D12170,'MPG Master'!$C$3:$I$716,7,0)</f>
        <v>#N/A</v>
      </c>
      <c r="F12170" s="7" t="s">
        <v>26576</v>
      </c>
      <c r="G12170" s="67" t="s">
        <v>60</v>
      </c>
      <c r="H12170" s="53" t="e">
        <f t="shared" si="416"/>
        <v>#N/A</v>
      </c>
      <c r="I12170" s="7" t="s">
        <v>5061</v>
      </c>
      <c r="J12170" s="7" t="s">
        <v>3984</v>
      </c>
      <c r="K12170" s="9">
        <v>35825</v>
      </c>
      <c r="L12170" s="7"/>
      <c r="M12170" s="7"/>
      <c r="N12170" s="7">
        <v>9608529376</v>
      </c>
      <c r="O12170" s="7"/>
      <c r="P12170" s="7"/>
      <c r="Q12170" s="7" t="s">
        <v>25580</v>
      </c>
      <c r="R12170" s="39" t="s">
        <v>26577</v>
      </c>
      <c r="S12170" s="7"/>
      <c r="T12170" s="7" t="s">
        <v>26578</v>
      </c>
      <c r="U12170" s="7"/>
      <c r="V12170" s="7"/>
      <c r="W12170" s="7"/>
      <c r="X12170" s="7"/>
      <c r="Y12170" s="39"/>
      <c r="Z12170" s="7"/>
      <c r="AA12170" s="7"/>
      <c r="AB12170" s="24"/>
      <c r="AC12170" t="s">
        <v>26454</v>
      </c>
      <c r="AD12170" t="s">
        <v>23380</v>
      </c>
    </row>
    <row r="12171" spans="1:30" x14ac:dyDescent="0.25">
      <c r="A12171" t="str">
        <f t="shared" si="417"/>
        <v>98070003</v>
      </c>
      <c r="B12171" s="23" t="s">
        <v>58</v>
      </c>
      <c r="C12171" s="7" t="s">
        <v>1664</v>
      </c>
      <c r="D12171" s="66" t="s">
        <v>26575</v>
      </c>
      <c r="E12171" s="53" t="e">
        <f>VLOOKUP(D12171,'MPG Master'!$C$3:$I$716,7,0)</f>
        <v>#N/A</v>
      </c>
      <c r="F12171" s="7" t="s">
        <v>26576</v>
      </c>
      <c r="G12171" s="67" t="s">
        <v>61</v>
      </c>
      <c r="H12171" s="53" t="e">
        <f t="shared" si="416"/>
        <v>#N/A</v>
      </c>
      <c r="I12171" s="7" t="s">
        <v>27152</v>
      </c>
      <c r="J12171" s="7" t="s">
        <v>3984</v>
      </c>
      <c r="K12171" s="9">
        <v>33970</v>
      </c>
      <c r="L12171" s="7"/>
      <c r="M12171" s="7"/>
      <c r="N12171" s="7">
        <v>6200442946</v>
      </c>
      <c r="O12171" s="7"/>
      <c r="P12171" s="7"/>
      <c r="Q12171" s="7" t="s">
        <v>25580</v>
      </c>
      <c r="R12171" s="39" t="s">
        <v>29551</v>
      </c>
      <c r="S12171" s="7"/>
      <c r="T12171" s="7" t="s">
        <v>30304</v>
      </c>
      <c r="U12171" s="7"/>
      <c r="V12171" s="7"/>
      <c r="W12171" s="7"/>
      <c r="X12171" s="7"/>
      <c r="Y12171" s="39"/>
      <c r="Z12171" s="7"/>
      <c r="AA12171" s="7"/>
      <c r="AB12171" s="24"/>
      <c r="AC12171" t="s">
        <v>26454</v>
      </c>
      <c r="AD12171" t="s">
        <v>23380</v>
      </c>
    </row>
    <row r="12172" spans="1:30" x14ac:dyDescent="0.25">
      <c r="A12172" t="str">
        <f t="shared" si="417"/>
        <v>12540099</v>
      </c>
      <c r="B12172" s="23" t="s">
        <v>58</v>
      </c>
      <c r="C12172" s="7" t="s">
        <v>1675</v>
      </c>
      <c r="D12172" s="66" t="s">
        <v>7641</v>
      </c>
      <c r="E12172" s="53" t="e">
        <f>VLOOKUP(D12172,'MPG Master'!$C$3:$I$716,7,0)</f>
        <v>#N/A</v>
      </c>
      <c r="F12172" s="7" t="s">
        <v>7658</v>
      </c>
      <c r="G12172" s="67" t="s">
        <v>7766</v>
      </c>
      <c r="H12172" s="53" t="e">
        <f t="shared" si="416"/>
        <v>#N/A</v>
      </c>
      <c r="I12172" s="7" t="s">
        <v>27153</v>
      </c>
      <c r="J12172" s="7" t="s">
        <v>2719</v>
      </c>
      <c r="K12172" s="9">
        <v>25569</v>
      </c>
      <c r="L12172" s="7"/>
      <c r="M12172" s="7"/>
      <c r="N12172" s="7">
        <v>9265235621</v>
      </c>
      <c r="O12172" s="7"/>
      <c r="P12172" s="7"/>
      <c r="Q12172" s="7" t="s">
        <v>1716</v>
      </c>
      <c r="R12172" s="39" t="s">
        <v>29552</v>
      </c>
      <c r="S12172" s="7"/>
      <c r="T12172" s="7" t="s">
        <v>747</v>
      </c>
      <c r="U12172" s="7"/>
      <c r="V12172" s="7"/>
      <c r="W12172" s="7"/>
      <c r="X12172" s="7"/>
      <c r="Y12172" s="39"/>
      <c r="Z12172" s="7"/>
      <c r="AA12172" s="7"/>
      <c r="AB12172" s="24"/>
      <c r="AC12172" t="s">
        <v>26454</v>
      </c>
      <c r="AD12172" t="s">
        <v>23380</v>
      </c>
    </row>
    <row r="12173" spans="1:30" x14ac:dyDescent="0.25">
      <c r="A12173" t="str">
        <f t="shared" si="417"/>
        <v>51310033</v>
      </c>
      <c r="B12173" s="23" t="s">
        <v>58</v>
      </c>
      <c r="C12173" s="7" t="s">
        <v>1448</v>
      </c>
      <c r="D12173" s="66" t="s">
        <v>7527</v>
      </c>
      <c r="E12173" s="53" t="e">
        <f>VLOOKUP(D12173,'MPG Master'!$C$3:$I$716,7,0)</f>
        <v>#N/A</v>
      </c>
      <c r="F12173" s="7" t="s">
        <v>26715</v>
      </c>
      <c r="G12173" s="67" t="s">
        <v>381</v>
      </c>
      <c r="H12173" s="53" t="e">
        <f t="shared" si="416"/>
        <v>#N/A</v>
      </c>
      <c r="I12173" s="7" t="s">
        <v>19023</v>
      </c>
      <c r="J12173" s="7" t="s">
        <v>8112</v>
      </c>
      <c r="K12173" s="9">
        <v>25934</v>
      </c>
      <c r="L12173" s="7"/>
      <c r="M12173" s="7"/>
      <c r="N12173" s="7">
        <v>8252479067</v>
      </c>
      <c r="O12173" s="7"/>
      <c r="P12173" s="7"/>
      <c r="Q12173" s="7" t="s">
        <v>2439</v>
      </c>
      <c r="R12173" s="39" t="s">
        <v>29553</v>
      </c>
      <c r="S12173" s="7"/>
      <c r="T12173" s="7" t="s">
        <v>880</v>
      </c>
      <c r="U12173" s="7"/>
      <c r="V12173" s="7"/>
      <c r="W12173" s="7"/>
      <c r="X12173" s="7"/>
      <c r="Y12173" s="39"/>
      <c r="Z12173" s="7"/>
      <c r="AA12173" s="7"/>
      <c r="AB12173" s="24"/>
      <c r="AC12173" t="s">
        <v>26454</v>
      </c>
      <c r="AD12173" t="s">
        <v>23380</v>
      </c>
    </row>
    <row r="12174" spans="1:30" x14ac:dyDescent="0.25">
      <c r="A12174" t="str">
        <f t="shared" si="417"/>
        <v>51310032</v>
      </c>
      <c r="B12174" s="23" t="s">
        <v>58</v>
      </c>
      <c r="C12174" s="7" t="s">
        <v>1448</v>
      </c>
      <c r="D12174" s="66" t="s">
        <v>7527</v>
      </c>
      <c r="E12174" s="53" t="e">
        <f>VLOOKUP(D12174,'MPG Master'!$C$3:$I$716,7,0)</f>
        <v>#N/A</v>
      </c>
      <c r="F12174" s="7" t="s">
        <v>26715</v>
      </c>
      <c r="G12174" s="67" t="s">
        <v>1688</v>
      </c>
      <c r="H12174" s="53" t="e">
        <f t="shared" si="416"/>
        <v>#N/A</v>
      </c>
      <c r="I12174" s="7" t="s">
        <v>27154</v>
      </c>
      <c r="J12174" s="7" t="s">
        <v>28051</v>
      </c>
      <c r="K12174" s="9">
        <v>27760</v>
      </c>
      <c r="L12174" s="7"/>
      <c r="M12174" s="7"/>
      <c r="N12174" s="7">
        <v>9693691238</v>
      </c>
      <c r="O12174" s="7"/>
      <c r="P12174" s="7"/>
      <c r="Q12174" s="7" t="s">
        <v>4644</v>
      </c>
      <c r="R12174" s="39" t="s">
        <v>29554</v>
      </c>
      <c r="S12174" s="7"/>
      <c r="T12174" s="7" t="s">
        <v>881</v>
      </c>
      <c r="U12174" s="7"/>
      <c r="V12174" s="7"/>
      <c r="W12174" s="7"/>
      <c r="X12174" s="7"/>
      <c r="Y12174" s="39"/>
      <c r="Z12174" s="7"/>
      <c r="AA12174" s="7"/>
      <c r="AB12174" s="24"/>
      <c r="AC12174" t="s">
        <v>26454</v>
      </c>
      <c r="AD12174" t="s">
        <v>23380</v>
      </c>
    </row>
    <row r="12175" spans="1:30" x14ac:dyDescent="0.25">
      <c r="A12175" t="str">
        <f t="shared" si="417"/>
        <v>86170004</v>
      </c>
      <c r="B12175" s="23" t="s">
        <v>58</v>
      </c>
      <c r="C12175" s="7" t="s">
        <v>966</v>
      </c>
      <c r="D12175" s="66" t="s">
        <v>26662</v>
      </c>
      <c r="E12175" s="53" t="e">
        <f>VLOOKUP(D12175,'MPG Master'!$C$3:$I$716,7,0)</f>
        <v>#N/A</v>
      </c>
      <c r="F12175" s="7" t="s">
        <v>26718</v>
      </c>
      <c r="G12175" s="67" t="s">
        <v>1679</v>
      </c>
      <c r="H12175" s="53" t="e">
        <f t="shared" si="416"/>
        <v>#N/A</v>
      </c>
      <c r="I12175" s="7" t="s">
        <v>5292</v>
      </c>
      <c r="J12175" s="7" t="s">
        <v>28052</v>
      </c>
      <c r="K12175" s="9">
        <v>34001</v>
      </c>
      <c r="L12175" s="7"/>
      <c r="M12175" s="7"/>
      <c r="N12175" s="7">
        <v>9572561407</v>
      </c>
      <c r="O12175" s="7"/>
      <c r="P12175" s="7"/>
      <c r="Q12175" s="7" t="s">
        <v>1716</v>
      </c>
      <c r="R12175" s="39" t="s">
        <v>29555</v>
      </c>
      <c r="S12175" s="7"/>
      <c r="T12175" s="7" t="s">
        <v>747</v>
      </c>
      <c r="U12175" s="7"/>
      <c r="V12175" s="7"/>
      <c r="W12175" s="7"/>
      <c r="X12175" s="7"/>
      <c r="Y12175" s="39"/>
      <c r="Z12175" s="7"/>
      <c r="AA12175" s="7"/>
      <c r="AB12175" s="24"/>
      <c r="AC12175" t="s">
        <v>26454</v>
      </c>
      <c r="AD12175" t="s">
        <v>23380</v>
      </c>
    </row>
    <row r="12176" spans="1:30" x14ac:dyDescent="0.25">
      <c r="A12176" t="str">
        <f t="shared" si="417"/>
        <v>86170005</v>
      </c>
      <c r="B12176" s="23" t="s">
        <v>58</v>
      </c>
      <c r="C12176" s="7" t="s">
        <v>966</v>
      </c>
      <c r="D12176" s="66" t="s">
        <v>26662</v>
      </c>
      <c r="E12176" s="53" t="e">
        <f>VLOOKUP(D12176,'MPG Master'!$C$3:$I$716,7,0)</f>
        <v>#N/A</v>
      </c>
      <c r="F12176" s="7" t="s">
        <v>26718</v>
      </c>
      <c r="G12176" s="67" t="s">
        <v>1680</v>
      </c>
      <c r="H12176" s="53" t="e">
        <f t="shared" si="416"/>
        <v>#N/A</v>
      </c>
      <c r="I12176" s="7" t="s">
        <v>27155</v>
      </c>
      <c r="J12176" s="7" t="s">
        <v>28053</v>
      </c>
      <c r="K12176" s="9">
        <v>24108</v>
      </c>
      <c r="L12176" s="7"/>
      <c r="M12176" s="7"/>
      <c r="N12176" s="7">
        <v>9934984809</v>
      </c>
      <c r="O12176" s="7"/>
      <c r="P12176" s="7"/>
      <c r="Q12176" s="7" t="s">
        <v>1808</v>
      </c>
      <c r="R12176" s="39" t="s">
        <v>29556</v>
      </c>
      <c r="S12176" s="7"/>
      <c r="T12176" s="7" t="s">
        <v>30305</v>
      </c>
      <c r="U12176" s="7"/>
      <c r="V12176" s="7"/>
      <c r="W12176" s="7"/>
      <c r="X12176" s="7"/>
      <c r="Y12176" s="39"/>
      <c r="Z12176" s="7"/>
      <c r="AA12176" s="7"/>
      <c r="AB12176" s="24"/>
      <c r="AC12176" t="s">
        <v>26454</v>
      </c>
      <c r="AD12176" t="s">
        <v>23380</v>
      </c>
    </row>
    <row r="12177" spans="1:30" x14ac:dyDescent="0.25">
      <c r="A12177" t="str">
        <f t="shared" si="417"/>
        <v>86170006</v>
      </c>
      <c r="B12177" s="23" t="s">
        <v>58</v>
      </c>
      <c r="C12177" s="7" t="s">
        <v>966</v>
      </c>
      <c r="D12177" s="66" t="s">
        <v>26662</v>
      </c>
      <c r="E12177" s="53" t="e">
        <f>VLOOKUP(D12177,'MPG Master'!$C$3:$I$716,7,0)</f>
        <v>#N/A</v>
      </c>
      <c r="F12177" s="7" t="s">
        <v>26718</v>
      </c>
      <c r="G12177" s="67" t="s">
        <v>378</v>
      </c>
      <c r="H12177" s="53" t="e">
        <f t="shared" si="416"/>
        <v>#N/A</v>
      </c>
      <c r="I12177" s="7" t="s">
        <v>2382</v>
      </c>
      <c r="J12177" s="7" t="s">
        <v>28054</v>
      </c>
      <c r="K12177" s="9">
        <v>34693</v>
      </c>
      <c r="L12177" s="7"/>
      <c r="M12177" s="7"/>
      <c r="N12177" s="7">
        <v>8700860258</v>
      </c>
      <c r="O12177" s="7"/>
      <c r="P12177" s="7"/>
      <c r="Q12177" s="7" t="s">
        <v>1808</v>
      </c>
      <c r="R12177" s="39" t="s">
        <v>29557</v>
      </c>
      <c r="S12177" s="7"/>
      <c r="T12177" s="7" t="s">
        <v>30305</v>
      </c>
      <c r="U12177" s="7"/>
      <c r="V12177" s="7"/>
      <c r="W12177" s="7"/>
      <c r="X12177" s="7"/>
      <c r="Y12177" s="39"/>
      <c r="Z12177" s="7"/>
      <c r="AA12177" s="7"/>
      <c r="AB12177" s="24"/>
      <c r="AC12177" t="s">
        <v>26454</v>
      </c>
      <c r="AD12177" t="s">
        <v>23380</v>
      </c>
    </row>
    <row r="12178" spans="1:30" x14ac:dyDescent="0.25">
      <c r="A12178" t="str">
        <f t="shared" si="417"/>
        <v>12060176</v>
      </c>
      <c r="B12178" s="23" t="s">
        <v>58</v>
      </c>
      <c r="C12178" s="7" t="s">
        <v>1675</v>
      </c>
      <c r="D12178" s="66" t="s">
        <v>401</v>
      </c>
      <c r="E12178" s="53" t="e">
        <f>VLOOKUP(D12178,'MPG Master'!$C$3:$I$716,7,0)</f>
        <v>#N/A</v>
      </c>
      <c r="F12178" s="7" t="s">
        <v>172</v>
      </c>
      <c r="G12178" s="67" t="s">
        <v>5466</v>
      </c>
      <c r="H12178" s="53" t="e">
        <f t="shared" si="416"/>
        <v>#N/A</v>
      </c>
      <c r="I12178" s="7" t="s">
        <v>5272</v>
      </c>
      <c r="J12178" s="7" t="s">
        <v>28055</v>
      </c>
      <c r="K12178" s="9">
        <v>32509</v>
      </c>
      <c r="L12178" s="7"/>
      <c r="M12178" s="7"/>
      <c r="N12178" s="7">
        <v>9110134417</v>
      </c>
      <c r="O12178" s="7"/>
      <c r="P12178" s="7"/>
      <c r="Q12178" s="7" t="s">
        <v>1424</v>
      </c>
      <c r="R12178" s="39" t="s">
        <v>29558</v>
      </c>
      <c r="S12178" s="7"/>
      <c r="T12178" s="7" t="s">
        <v>935</v>
      </c>
      <c r="U12178" s="7"/>
      <c r="V12178" s="7"/>
      <c r="W12178" s="7"/>
      <c r="X12178" s="7"/>
      <c r="Y12178" s="39"/>
      <c r="Z12178" s="7"/>
      <c r="AA12178" s="7"/>
      <c r="AB12178" s="24"/>
      <c r="AC12178" t="s">
        <v>26454</v>
      </c>
      <c r="AD12178" t="s">
        <v>23380</v>
      </c>
    </row>
    <row r="12179" spans="1:30" x14ac:dyDescent="0.25">
      <c r="A12179" t="str">
        <f t="shared" si="417"/>
        <v>12060177</v>
      </c>
      <c r="B12179" s="23" t="s">
        <v>58</v>
      </c>
      <c r="C12179" s="7" t="s">
        <v>1675</v>
      </c>
      <c r="D12179" s="66" t="s">
        <v>401</v>
      </c>
      <c r="E12179" s="53" t="e">
        <f>VLOOKUP(D12179,'MPG Master'!$C$3:$I$716,7,0)</f>
        <v>#N/A</v>
      </c>
      <c r="F12179" s="7" t="s">
        <v>172</v>
      </c>
      <c r="G12179" s="67" t="s">
        <v>5584</v>
      </c>
      <c r="H12179" s="53" t="e">
        <f t="shared" si="416"/>
        <v>#N/A</v>
      </c>
      <c r="I12179" s="7" t="s">
        <v>27156</v>
      </c>
      <c r="J12179" s="7" t="s">
        <v>28056</v>
      </c>
      <c r="K12179" s="9">
        <v>21551</v>
      </c>
      <c r="L12179" s="7"/>
      <c r="M12179" s="7"/>
      <c r="N12179" s="7">
        <v>7322084128</v>
      </c>
      <c r="O12179" s="7"/>
      <c r="P12179" s="7"/>
      <c r="Q12179" s="7" t="s">
        <v>1424</v>
      </c>
      <c r="R12179" s="39" t="s">
        <v>29559</v>
      </c>
      <c r="S12179" s="7"/>
      <c r="T12179" s="7" t="s">
        <v>935</v>
      </c>
      <c r="U12179" s="7"/>
      <c r="V12179" s="7"/>
      <c r="W12179" s="7"/>
      <c r="X12179" s="7"/>
      <c r="Y12179" s="39"/>
      <c r="Z12179" s="7"/>
      <c r="AA12179" s="7"/>
      <c r="AB12179" s="24"/>
      <c r="AC12179" t="s">
        <v>26454</v>
      </c>
      <c r="AD12179" t="s">
        <v>23380</v>
      </c>
    </row>
    <row r="12180" spans="1:30" x14ac:dyDescent="0.25">
      <c r="A12180" t="str">
        <f t="shared" si="417"/>
        <v>12140060</v>
      </c>
      <c r="B12180" s="23" t="s">
        <v>58</v>
      </c>
      <c r="C12180" s="7" t="s">
        <v>1676</v>
      </c>
      <c r="D12180" s="66" t="s">
        <v>332</v>
      </c>
      <c r="E12180" s="53" t="e">
        <f>VLOOKUP(D12180,'MPG Master'!$C$3:$I$716,7,0)</f>
        <v>#N/A</v>
      </c>
      <c r="F12180" s="7" t="s">
        <v>126</v>
      </c>
      <c r="G12180" s="67" t="s">
        <v>1901</v>
      </c>
      <c r="H12180" s="53" t="e">
        <f t="shared" si="416"/>
        <v>#N/A</v>
      </c>
      <c r="I12180" s="7" t="s">
        <v>2315</v>
      </c>
      <c r="J12180" s="7" t="s">
        <v>23660</v>
      </c>
      <c r="K12180" s="9">
        <v>28491</v>
      </c>
      <c r="L12180" s="7"/>
      <c r="M12180" s="7"/>
      <c r="N12180" s="7">
        <v>9693722604</v>
      </c>
      <c r="O12180" s="7"/>
      <c r="P12180" s="7"/>
      <c r="Q12180" s="7" t="s">
        <v>4644</v>
      </c>
      <c r="R12180" s="39" t="s">
        <v>29560</v>
      </c>
      <c r="S12180" s="7"/>
      <c r="T12180" s="7" t="s">
        <v>30306</v>
      </c>
      <c r="U12180" s="7"/>
      <c r="V12180" s="7"/>
      <c r="W12180" s="7"/>
      <c r="X12180" s="7"/>
      <c r="Y12180" s="39"/>
      <c r="Z12180" s="7"/>
      <c r="AA12180" s="7"/>
      <c r="AB12180" s="24"/>
      <c r="AC12180" t="s">
        <v>26454</v>
      </c>
      <c r="AD12180" t="s">
        <v>23380</v>
      </c>
    </row>
    <row r="12181" spans="1:30" x14ac:dyDescent="0.25">
      <c r="A12181" t="str">
        <f t="shared" si="417"/>
        <v>12140059</v>
      </c>
      <c r="B12181" s="23" t="s">
        <v>58</v>
      </c>
      <c r="C12181" s="7" t="s">
        <v>1676</v>
      </c>
      <c r="D12181" s="66" t="s">
        <v>332</v>
      </c>
      <c r="E12181" s="53" t="e">
        <f>VLOOKUP(D12181,'MPG Master'!$C$3:$I$716,7,0)</f>
        <v>#N/A</v>
      </c>
      <c r="F12181" s="7" t="s">
        <v>126</v>
      </c>
      <c r="G12181" s="67" t="s">
        <v>1689</v>
      </c>
      <c r="H12181" s="53" t="e">
        <f t="shared" si="416"/>
        <v>#N/A</v>
      </c>
      <c r="I12181" s="7" t="s">
        <v>5158</v>
      </c>
      <c r="J12181" s="7" t="s">
        <v>28057</v>
      </c>
      <c r="K12181" s="9">
        <v>34700</v>
      </c>
      <c r="L12181" s="7"/>
      <c r="M12181" s="7"/>
      <c r="N12181" s="7">
        <v>8292553879</v>
      </c>
      <c r="O12181" s="7"/>
      <c r="P12181" s="7"/>
      <c r="Q12181" s="7" t="s">
        <v>4678</v>
      </c>
      <c r="R12181" s="39" t="s">
        <v>29561</v>
      </c>
      <c r="S12181" s="7"/>
      <c r="T12181" s="7" t="s">
        <v>774</v>
      </c>
      <c r="U12181" s="7"/>
      <c r="V12181" s="7"/>
      <c r="W12181" s="7"/>
      <c r="X12181" s="7"/>
      <c r="Y12181" s="39"/>
      <c r="Z12181" s="7"/>
      <c r="AA12181" s="7"/>
      <c r="AB12181" s="24"/>
      <c r="AC12181" t="s">
        <v>26454</v>
      </c>
      <c r="AD12181" t="s">
        <v>23380</v>
      </c>
    </row>
    <row r="12182" spans="1:30" x14ac:dyDescent="0.25">
      <c r="A12182" t="str">
        <f t="shared" si="417"/>
        <v>20700005</v>
      </c>
      <c r="B12182" s="23" t="s">
        <v>58</v>
      </c>
      <c r="C12182" s="7" t="s">
        <v>1673</v>
      </c>
      <c r="D12182" s="66" t="s">
        <v>26594</v>
      </c>
      <c r="E12182" s="53" t="e">
        <f>VLOOKUP(D12182,'MPG Master'!$C$3:$I$716,7,0)</f>
        <v>#N/A</v>
      </c>
      <c r="F12182" s="7" t="s">
        <v>26595</v>
      </c>
      <c r="G12182" s="67" t="s">
        <v>1680</v>
      </c>
      <c r="H12182" s="53" t="e">
        <f t="shared" si="416"/>
        <v>#N/A</v>
      </c>
      <c r="I12182" s="7" t="s">
        <v>27157</v>
      </c>
      <c r="J12182" s="7" t="s">
        <v>26596</v>
      </c>
      <c r="K12182" s="9">
        <v>36248</v>
      </c>
      <c r="L12182" s="7"/>
      <c r="M12182" s="7"/>
      <c r="N12182" s="7">
        <v>7070989199</v>
      </c>
      <c r="O12182" s="7"/>
      <c r="P12182" s="7"/>
      <c r="Q12182" s="7" t="s">
        <v>1277</v>
      </c>
      <c r="R12182" s="39" t="s">
        <v>29562</v>
      </c>
      <c r="S12182" s="7"/>
      <c r="T12182" s="7" t="s">
        <v>1280</v>
      </c>
      <c r="U12182" s="7"/>
      <c r="V12182" s="7"/>
      <c r="W12182" s="7"/>
      <c r="X12182" s="7"/>
      <c r="Y12182" s="39"/>
      <c r="Z12182" s="7"/>
      <c r="AA12182" s="7"/>
      <c r="AB12182" s="24"/>
      <c r="AC12182" t="s">
        <v>26454</v>
      </c>
      <c r="AD12182" t="s">
        <v>23380</v>
      </c>
    </row>
    <row r="12183" spans="1:30" x14ac:dyDescent="0.25">
      <c r="A12183" t="str">
        <f t="shared" si="417"/>
        <v>20700006</v>
      </c>
      <c r="B12183" s="23" t="s">
        <v>58</v>
      </c>
      <c r="C12183" s="7" t="s">
        <v>1673</v>
      </c>
      <c r="D12183" s="66" t="s">
        <v>26594</v>
      </c>
      <c r="E12183" s="53" t="e">
        <f>VLOOKUP(D12183,'MPG Master'!$C$3:$I$716,7,0)</f>
        <v>#N/A</v>
      </c>
      <c r="F12183" s="7" t="s">
        <v>26595</v>
      </c>
      <c r="G12183" s="67" t="s">
        <v>378</v>
      </c>
      <c r="H12183" s="53" t="e">
        <f t="shared" si="416"/>
        <v>#N/A</v>
      </c>
      <c r="I12183" s="7" t="s">
        <v>27158</v>
      </c>
      <c r="J12183" s="7" t="s">
        <v>26596</v>
      </c>
      <c r="K12183" s="9">
        <v>36780</v>
      </c>
      <c r="L12183" s="7"/>
      <c r="M12183" s="7"/>
      <c r="N12183" s="7">
        <v>8581998280</v>
      </c>
      <c r="O12183" s="7"/>
      <c r="P12183" s="7"/>
      <c r="Q12183" s="7" t="s">
        <v>2482</v>
      </c>
      <c r="R12183" s="39" t="s">
        <v>29563</v>
      </c>
      <c r="S12183" s="7"/>
      <c r="T12183" s="7" t="s">
        <v>30307</v>
      </c>
      <c r="U12183" s="7"/>
      <c r="V12183" s="7"/>
      <c r="W12183" s="7"/>
      <c r="X12183" s="7"/>
      <c r="Y12183" s="39"/>
      <c r="Z12183" s="7"/>
      <c r="AA12183" s="7"/>
      <c r="AB12183" s="24"/>
      <c r="AC12183" t="s">
        <v>26454</v>
      </c>
      <c r="AD12183" t="s">
        <v>23380</v>
      </c>
    </row>
    <row r="12184" spans="1:30" x14ac:dyDescent="0.25">
      <c r="A12184" t="str">
        <f t="shared" si="417"/>
        <v>24070210</v>
      </c>
      <c r="B12184" s="23" t="s">
        <v>58</v>
      </c>
      <c r="C12184" s="7" t="s">
        <v>1325</v>
      </c>
      <c r="D12184" s="66" t="s">
        <v>573</v>
      </c>
      <c r="E12184" s="53" t="e">
        <f>VLOOKUP(D12184,'MPG Master'!$C$3:$I$716,7,0)</f>
        <v>#N/A</v>
      </c>
      <c r="F12184" s="7" t="s">
        <v>241</v>
      </c>
      <c r="G12184" s="67" t="s">
        <v>2033</v>
      </c>
      <c r="H12184" s="53" t="e">
        <f t="shared" si="416"/>
        <v>#N/A</v>
      </c>
      <c r="I12184" s="7" t="s">
        <v>27159</v>
      </c>
      <c r="J12184" s="7" t="s">
        <v>28058</v>
      </c>
      <c r="K12184" s="9">
        <v>28126</v>
      </c>
      <c r="L12184" s="7"/>
      <c r="M12184" s="7"/>
      <c r="N12184" s="7">
        <v>6206036232</v>
      </c>
      <c r="O12184" s="7"/>
      <c r="P12184" s="7"/>
      <c r="Q12184" s="7" t="s">
        <v>11536</v>
      </c>
      <c r="R12184" s="39" t="s">
        <v>29564</v>
      </c>
      <c r="S12184" s="7"/>
      <c r="T12184" s="7" t="s">
        <v>747</v>
      </c>
      <c r="U12184" s="7"/>
      <c r="V12184" s="7"/>
      <c r="W12184" s="7"/>
      <c r="X12184" s="7"/>
      <c r="Y12184" s="39"/>
      <c r="Z12184" s="7"/>
      <c r="AA12184" s="7"/>
      <c r="AB12184" s="24"/>
      <c r="AC12184" t="s">
        <v>26454</v>
      </c>
      <c r="AD12184" t="s">
        <v>23380</v>
      </c>
    </row>
    <row r="12185" spans="1:30" x14ac:dyDescent="0.25">
      <c r="A12185" t="str">
        <f t="shared" si="417"/>
        <v>17470045</v>
      </c>
      <c r="B12185" s="23" t="s">
        <v>58</v>
      </c>
      <c r="C12185" s="7" t="s">
        <v>669</v>
      </c>
      <c r="D12185" s="66" t="s">
        <v>538</v>
      </c>
      <c r="E12185" s="53" t="e">
        <f>VLOOKUP(D12185,'MPG Master'!$C$3:$I$716,7,0)</f>
        <v>#N/A</v>
      </c>
      <c r="F12185" s="7" t="s">
        <v>230</v>
      </c>
      <c r="G12185" s="67" t="s">
        <v>2394</v>
      </c>
      <c r="H12185" s="53" t="e">
        <f t="shared" si="416"/>
        <v>#N/A</v>
      </c>
      <c r="I12185" s="7" t="s">
        <v>2435</v>
      </c>
      <c r="J12185" s="7" t="s">
        <v>19603</v>
      </c>
      <c r="K12185" s="9">
        <v>38548</v>
      </c>
      <c r="L12185" s="7"/>
      <c r="M12185" s="7"/>
      <c r="N12185" s="7">
        <v>6299803071</v>
      </c>
      <c r="O12185" s="7"/>
      <c r="P12185" s="7"/>
      <c r="Q12185" s="7" t="s">
        <v>4644</v>
      </c>
      <c r="R12185" s="39" t="s">
        <v>29565</v>
      </c>
      <c r="S12185" s="7"/>
      <c r="T12185" s="7" t="s">
        <v>30308</v>
      </c>
      <c r="U12185" s="7"/>
      <c r="V12185" s="7"/>
      <c r="W12185" s="7"/>
      <c r="X12185" s="7"/>
      <c r="Y12185" s="39"/>
      <c r="Z12185" s="7"/>
      <c r="AA12185" s="7"/>
      <c r="AB12185" s="24"/>
      <c r="AC12185" t="s">
        <v>26454</v>
      </c>
      <c r="AD12185" t="s">
        <v>23380</v>
      </c>
    </row>
    <row r="12186" spans="1:30" x14ac:dyDescent="0.25">
      <c r="A12186" t="str">
        <f t="shared" si="417"/>
        <v>17470041</v>
      </c>
      <c r="B12186" s="23" t="s">
        <v>58</v>
      </c>
      <c r="C12186" s="7" t="s">
        <v>669</v>
      </c>
      <c r="D12186" s="66" t="s">
        <v>538</v>
      </c>
      <c r="E12186" s="53" t="e">
        <f>VLOOKUP(D12186,'MPG Master'!$C$3:$I$716,7,0)</f>
        <v>#N/A</v>
      </c>
      <c r="F12186" s="7" t="s">
        <v>230</v>
      </c>
      <c r="G12186" s="67" t="s">
        <v>2314</v>
      </c>
      <c r="H12186" s="53" t="e">
        <f t="shared" si="416"/>
        <v>#N/A</v>
      </c>
      <c r="I12186" s="7" t="s">
        <v>27160</v>
      </c>
      <c r="J12186" s="7" t="s">
        <v>18789</v>
      </c>
      <c r="K12186" s="9">
        <v>36480</v>
      </c>
      <c r="L12186" s="7"/>
      <c r="M12186" s="7"/>
      <c r="N12186" s="7">
        <v>9508543189</v>
      </c>
      <c r="O12186" s="7"/>
      <c r="P12186" s="7"/>
      <c r="Q12186" s="7" t="s">
        <v>1277</v>
      </c>
      <c r="R12186" s="39" t="s">
        <v>29566</v>
      </c>
      <c r="S12186" s="7"/>
      <c r="T12186" s="7" t="s">
        <v>30309</v>
      </c>
      <c r="U12186" s="7"/>
      <c r="V12186" s="7"/>
      <c r="W12186" s="7"/>
      <c r="X12186" s="7"/>
      <c r="Y12186" s="39"/>
      <c r="Z12186" s="7"/>
      <c r="AA12186" s="7"/>
      <c r="AB12186" s="24"/>
      <c r="AC12186" t="s">
        <v>26454</v>
      </c>
      <c r="AD12186" t="s">
        <v>23380</v>
      </c>
    </row>
    <row r="12187" spans="1:30" x14ac:dyDescent="0.25">
      <c r="A12187" t="str">
        <f t="shared" si="417"/>
        <v>97420119</v>
      </c>
      <c r="B12187" s="23" t="s">
        <v>58</v>
      </c>
      <c r="C12187" s="7" t="s">
        <v>671</v>
      </c>
      <c r="D12187" s="66" t="s">
        <v>477</v>
      </c>
      <c r="E12187" s="53" t="e">
        <f>VLOOKUP(D12187,'MPG Master'!$C$3:$I$716,7,0)</f>
        <v>#N/A</v>
      </c>
      <c r="F12187" s="7" t="s">
        <v>223</v>
      </c>
      <c r="G12187" s="67" t="s">
        <v>7777</v>
      </c>
      <c r="H12187" s="53" t="e">
        <f t="shared" si="416"/>
        <v>#N/A</v>
      </c>
      <c r="I12187" s="7" t="s">
        <v>27161</v>
      </c>
      <c r="J12187" s="7" t="s">
        <v>28059</v>
      </c>
      <c r="K12187" s="9">
        <v>27760</v>
      </c>
      <c r="L12187" s="7"/>
      <c r="M12187" s="7"/>
      <c r="N12187" s="7">
        <v>8521576927</v>
      </c>
      <c r="O12187" s="7"/>
      <c r="P12187" s="7"/>
      <c r="Q12187" s="7" t="s">
        <v>99</v>
      </c>
      <c r="R12187" s="39" t="s">
        <v>29567</v>
      </c>
      <c r="S12187" s="7"/>
      <c r="T12187" s="7" t="s">
        <v>1145</v>
      </c>
      <c r="U12187" s="7"/>
      <c r="V12187" s="7"/>
      <c r="W12187" s="7"/>
      <c r="X12187" s="7"/>
      <c r="Y12187" s="39"/>
      <c r="Z12187" s="7"/>
      <c r="AA12187" s="7"/>
      <c r="AB12187" s="24"/>
      <c r="AC12187" t="s">
        <v>26454</v>
      </c>
      <c r="AD12187" t="s">
        <v>23380</v>
      </c>
    </row>
    <row r="12188" spans="1:30" x14ac:dyDescent="0.25">
      <c r="A12188" t="str">
        <f t="shared" si="417"/>
        <v>13130002</v>
      </c>
      <c r="B12188" s="23" t="s">
        <v>58</v>
      </c>
      <c r="C12188" s="7" t="s">
        <v>1675</v>
      </c>
      <c r="D12188" s="66" t="s">
        <v>26496</v>
      </c>
      <c r="E12188" s="53" t="e">
        <f>VLOOKUP(D12188,'MPG Master'!$C$3:$I$716,7,0)</f>
        <v>#N/A</v>
      </c>
      <c r="F12188" s="7" t="s">
        <v>26497</v>
      </c>
      <c r="G12188" s="67" t="s">
        <v>60</v>
      </c>
      <c r="H12188" s="53" t="e">
        <f t="shared" si="416"/>
        <v>#N/A</v>
      </c>
      <c r="I12188" s="7" t="s">
        <v>27162</v>
      </c>
      <c r="J12188" s="7" t="s">
        <v>19178</v>
      </c>
      <c r="K12188" s="9">
        <v>33637</v>
      </c>
      <c r="L12188" s="7"/>
      <c r="M12188" s="7"/>
      <c r="N12188" s="7">
        <v>7667458334</v>
      </c>
      <c r="O12188" s="7"/>
      <c r="P12188" s="7"/>
      <c r="Q12188" s="7" t="s">
        <v>4644</v>
      </c>
      <c r="R12188" s="39" t="s">
        <v>26498</v>
      </c>
      <c r="S12188" s="7"/>
      <c r="T12188" s="7" t="s">
        <v>3997</v>
      </c>
      <c r="U12188" s="7"/>
      <c r="V12188" s="7"/>
      <c r="W12188" s="7"/>
      <c r="X12188" s="7"/>
      <c r="Y12188" s="39"/>
      <c r="Z12188" s="7"/>
      <c r="AA12188" s="7"/>
      <c r="AB12188" s="24"/>
      <c r="AC12188" t="s">
        <v>26454</v>
      </c>
      <c r="AD12188" t="s">
        <v>23380</v>
      </c>
    </row>
    <row r="12189" spans="1:30" x14ac:dyDescent="0.25">
      <c r="A12189" t="str">
        <f t="shared" si="417"/>
        <v>13130003</v>
      </c>
      <c r="B12189" s="23" t="s">
        <v>58</v>
      </c>
      <c r="C12189" s="7" t="s">
        <v>1675</v>
      </c>
      <c r="D12189" s="66" t="s">
        <v>26496</v>
      </c>
      <c r="E12189" s="53" t="e">
        <f>VLOOKUP(D12189,'MPG Master'!$C$3:$I$716,7,0)</f>
        <v>#N/A</v>
      </c>
      <c r="F12189" s="7" t="s">
        <v>26497</v>
      </c>
      <c r="G12189" s="67" t="s">
        <v>61</v>
      </c>
      <c r="H12189" s="53" t="e">
        <f t="shared" si="416"/>
        <v>#N/A</v>
      </c>
      <c r="I12189" s="7" t="s">
        <v>11139</v>
      </c>
      <c r="J12189" s="7" t="s">
        <v>2622</v>
      </c>
      <c r="K12189" s="9">
        <v>33637</v>
      </c>
      <c r="L12189" s="7"/>
      <c r="M12189" s="7"/>
      <c r="N12189" s="7">
        <v>7567458334</v>
      </c>
      <c r="O12189" s="7"/>
      <c r="P12189" s="7"/>
      <c r="Q12189" s="7" t="s">
        <v>1716</v>
      </c>
      <c r="R12189" s="39" t="s">
        <v>29568</v>
      </c>
      <c r="S12189" s="7"/>
      <c r="T12189" s="7" t="s">
        <v>747</v>
      </c>
      <c r="U12189" s="7"/>
      <c r="V12189" s="7"/>
      <c r="W12189" s="7"/>
      <c r="X12189" s="7"/>
      <c r="Y12189" s="39"/>
      <c r="Z12189" s="7"/>
      <c r="AA12189" s="7"/>
      <c r="AB12189" s="24"/>
      <c r="AC12189" t="s">
        <v>26454</v>
      </c>
      <c r="AD12189" t="s">
        <v>23380</v>
      </c>
    </row>
    <row r="12190" spans="1:30" x14ac:dyDescent="0.25">
      <c r="A12190" t="str">
        <f t="shared" si="417"/>
        <v>13130008</v>
      </c>
      <c r="B12190" s="23" t="s">
        <v>58</v>
      </c>
      <c r="C12190" s="7" t="s">
        <v>1675</v>
      </c>
      <c r="D12190" s="66" t="s">
        <v>26496</v>
      </c>
      <c r="E12190" s="53" t="e">
        <f>VLOOKUP(D12190,'MPG Master'!$C$3:$I$716,7,0)</f>
        <v>#N/A</v>
      </c>
      <c r="F12190" s="7" t="s">
        <v>26497</v>
      </c>
      <c r="G12190" s="67" t="s">
        <v>1687</v>
      </c>
      <c r="H12190" s="53" t="e">
        <f t="shared" si="416"/>
        <v>#N/A</v>
      </c>
      <c r="I12190" s="7" t="s">
        <v>5903</v>
      </c>
      <c r="J12190" s="7" t="s">
        <v>28060</v>
      </c>
      <c r="K12190" s="9">
        <v>32509</v>
      </c>
      <c r="L12190" s="7"/>
      <c r="M12190" s="7"/>
      <c r="N12190" s="7">
        <v>7808347737</v>
      </c>
      <c r="O12190" s="7"/>
      <c r="P12190" s="7"/>
      <c r="Q12190" s="7" t="s">
        <v>1424</v>
      </c>
      <c r="R12190" s="39" t="s">
        <v>29569</v>
      </c>
      <c r="S12190" s="7"/>
      <c r="T12190" s="7" t="s">
        <v>7595</v>
      </c>
      <c r="U12190" s="7"/>
      <c r="V12190" s="7"/>
      <c r="W12190" s="7"/>
      <c r="X12190" s="7"/>
      <c r="Y12190" s="39"/>
      <c r="Z12190" s="7"/>
      <c r="AA12190" s="7"/>
      <c r="AB12190" s="24"/>
      <c r="AC12190" t="s">
        <v>26454</v>
      </c>
      <c r="AD12190" t="s">
        <v>23380</v>
      </c>
    </row>
    <row r="12191" spans="1:30" x14ac:dyDescent="0.25">
      <c r="A12191" t="str">
        <f t="shared" si="417"/>
        <v>13130010</v>
      </c>
      <c r="B12191" s="23" t="s">
        <v>58</v>
      </c>
      <c r="C12191" s="7" t="s">
        <v>1675</v>
      </c>
      <c r="D12191" s="66" t="s">
        <v>26496</v>
      </c>
      <c r="E12191" s="53" t="e">
        <f>VLOOKUP(D12191,'MPG Master'!$C$3:$I$716,7,0)</f>
        <v>#N/A</v>
      </c>
      <c r="F12191" s="7" t="s">
        <v>26497</v>
      </c>
      <c r="G12191" s="67" t="s">
        <v>1681</v>
      </c>
      <c r="H12191" s="53" t="e">
        <f t="shared" si="416"/>
        <v>#N/A</v>
      </c>
      <c r="I12191" s="7" t="s">
        <v>5210</v>
      </c>
      <c r="J12191" s="7" t="s">
        <v>1440</v>
      </c>
      <c r="K12191" s="9">
        <v>37622</v>
      </c>
      <c r="L12191" s="7"/>
      <c r="M12191" s="7"/>
      <c r="N12191" s="7">
        <v>8804823149</v>
      </c>
      <c r="O12191" s="7"/>
      <c r="P12191" s="7"/>
      <c r="Q12191" s="7" t="s">
        <v>1808</v>
      </c>
      <c r="R12191" s="39" t="s">
        <v>29570</v>
      </c>
      <c r="S12191" s="7"/>
      <c r="T12191" s="7" t="s">
        <v>820</v>
      </c>
      <c r="U12191" s="7"/>
      <c r="V12191" s="7"/>
      <c r="W12191" s="7"/>
      <c r="X12191" s="7"/>
      <c r="Y12191" s="39"/>
      <c r="Z12191" s="7"/>
      <c r="AA12191" s="7"/>
      <c r="AB12191" s="24"/>
      <c r="AC12191" t="s">
        <v>26454</v>
      </c>
      <c r="AD12191" t="s">
        <v>23380</v>
      </c>
    </row>
    <row r="12192" spans="1:30" x14ac:dyDescent="0.25">
      <c r="A12192" t="str">
        <f t="shared" si="417"/>
        <v>13130011</v>
      </c>
      <c r="B12192" s="23" t="s">
        <v>58</v>
      </c>
      <c r="C12192" s="7" t="s">
        <v>1675</v>
      </c>
      <c r="D12192" s="66" t="s">
        <v>26496</v>
      </c>
      <c r="E12192" s="53" t="e">
        <f>VLOOKUP(D12192,'MPG Master'!$C$3:$I$716,7,0)</f>
        <v>#N/A</v>
      </c>
      <c r="F12192" s="7" t="s">
        <v>26497</v>
      </c>
      <c r="G12192" s="67" t="s">
        <v>1693</v>
      </c>
      <c r="H12192" s="53" t="e">
        <f t="shared" si="416"/>
        <v>#N/A</v>
      </c>
      <c r="I12192" s="7" t="s">
        <v>22297</v>
      </c>
      <c r="J12192" s="7" t="s">
        <v>28061</v>
      </c>
      <c r="K12192" s="9">
        <v>18994</v>
      </c>
      <c r="L12192" s="7"/>
      <c r="M12192" s="7"/>
      <c r="N12192" s="7">
        <v>8340788585</v>
      </c>
      <c r="O12192" s="7"/>
      <c r="P12192" s="7"/>
      <c r="Q12192" s="7" t="s">
        <v>1716</v>
      </c>
      <c r="R12192" s="39" t="s">
        <v>29571</v>
      </c>
      <c r="S12192" s="7"/>
      <c r="T12192" s="7" t="s">
        <v>747</v>
      </c>
      <c r="U12192" s="7"/>
      <c r="V12192" s="7"/>
      <c r="W12192" s="7"/>
      <c r="X12192" s="7"/>
      <c r="Y12192" s="39"/>
      <c r="Z12192" s="7"/>
      <c r="AA12192" s="7"/>
      <c r="AB12192" s="24"/>
      <c r="AC12192" t="s">
        <v>26454</v>
      </c>
      <c r="AD12192" t="s">
        <v>23380</v>
      </c>
    </row>
    <row r="12193" spans="1:30" x14ac:dyDescent="0.25">
      <c r="A12193" t="str">
        <f t="shared" si="417"/>
        <v>13130012</v>
      </c>
      <c r="B12193" s="23" t="s">
        <v>58</v>
      </c>
      <c r="C12193" s="7" t="s">
        <v>1675</v>
      </c>
      <c r="D12193" s="66" t="s">
        <v>26496</v>
      </c>
      <c r="E12193" s="53" t="e">
        <f>VLOOKUP(D12193,'MPG Master'!$C$3:$I$716,7,0)</f>
        <v>#N/A</v>
      </c>
      <c r="F12193" s="7" t="s">
        <v>26497</v>
      </c>
      <c r="G12193" s="67" t="s">
        <v>1694</v>
      </c>
      <c r="H12193" s="53" t="e">
        <f t="shared" si="416"/>
        <v>#N/A</v>
      </c>
      <c r="I12193" s="7" t="s">
        <v>2190</v>
      </c>
      <c r="J12193" s="7" t="s">
        <v>3966</v>
      </c>
      <c r="K12193" s="9">
        <v>28126</v>
      </c>
      <c r="L12193" s="7"/>
      <c r="M12193" s="7"/>
      <c r="N12193" s="7"/>
      <c r="O12193" s="7"/>
      <c r="P12193" s="7"/>
      <c r="Q12193" s="7" t="s">
        <v>1424</v>
      </c>
      <c r="R12193" s="39" t="s">
        <v>29572</v>
      </c>
      <c r="S12193" s="7"/>
      <c r="T12193" s="7" t="s">
        <v>7595</v>
      </c>
      <c r="U12193" s="7"/>
      <c r="V12193" s="7"/>
      <c r="W12193" s="7"/>
      <c r="X12193" s="7"/>
      <c r="Y12193" s="39"/>
      <c r="Z12193" s="7"/>
      <c r="AA12193" s="7"/>
      <c r="AB12193" s="24"/>
      <c r="AC12193" t="s">
        <v>26454</v>
      </c>
      <c r="AD12193" t="s">
        <v>23380</v>
      </c>
    </row>
    <row r="12194" spans="1:30" x14ac:dyDescent="0.25">
      <c r="A12194" t="str">
        <f t="shared" si="417"/>
        <v>13130014</v>
      </c>
      <c r="B12194" s="23" t="s">
        <v>58</v>
      </c>
      <c r="C12194" s="7" t="s">
        <v>1675</v>
      </c>
      <c r="D12194" s="66" t="s">
        <v>26496</v>
      </c>
      <c r="E12194" s="53" t="e">
        <f>VLOOKUP(D12194,'MPG Master'!$C$3:$I$716,7,0)</f>
        <v>#N/A</v>
      </c>
      <c r="F12194" s="7" t="s">
        <v>26497</v>
      </c>
      <c r="G12194" s="67" t="s">
        <v>1736</v>
      </c>
      <c r="H12194" s="53" t="e">
        <f t="shared" si="416"/>
        <v>#N/A</v>
      </c>
      <c r="I12194" s="7" t="s">
        <v>27163</v>
      </c>
      <c r="J12194" s="7" t="s">
        <v>28062</v>
      </c>
      <c r="K12194" s="9">
        <v>25204</v>
      </c>
      <c r="L12194" s="7"/>
      <c r="M12194" s="7"/>
      <c r="N12194" s="7">
        <v>7632886907</v>
      </c>
      <c r="O12194" s="7"/>
      <c r="P12194" s="7"/>
      <c r="Q12194" s="7" t="s">
        <v>1424</v>
      </c>
      <c r="R12194" s="39" t="s">
        <v>29573</v>
      </c>
      <c r="S12194" s="7"/>
      <c r="T12194" s="7" t="s">
        <v>7595</v>
      </c>
      <c r="U12194" s="7"/>
      <c r="V12194" s="7"/>
      <c r="W12194" s="7"/>
      <c r="X12194" s="7"/>
      <c r="Y12194" s="39"/>
      <c r="Z12194" s="7"/>
      <c r="AA12194" s="7"/>
      <c r="AB12194" s="24"/>
      <c r="AC12194" t="s">
        <v>26454</v>
      </c>
      <c r="AD12194" t="s">
        <v>23380</v>
      </c>
    </row>
    <row r="12195" spans="1:30" x14ac:dyDescent="0.25">
      <c r="A12195" t="str">
        <f t="shared" si="417"/>
        <v>13130020</v>
      </c>
      <c r="B12195" s="23" t="s">
        <v>58</v>
      </c>
      <c r="C12195" s="7" t="s">
        <v>1675</v>
      </c>
      <c r="D12195" s="66" t="s">
        <v>26496</v>
      </c>
      <c r="E12195" s="53" t="e">
        <f>VLOOKUP(D12195,'MPG Master'!$C$3:$I$716,7,0)</f>
        <v>#N/A</v>
      </c>
      <c r="F12195" s="7" t="s">
        <v>26497</v>
      </c>
      <c r="G12195" s="67" t="s">
        <v>1819</v>
      </c>
      <c r="H12195" s="53" t="e">
        <f t="shared" si="416"/>
        <v>#N/A</v>
      </c>
      <c r="I12195" s="7" t="s">
        <v>27164</v>
      </c>
      <c r="J12195" s="7" t="s">
        <v>28063</v>
      </c>
      <c r="K12195" s="9">
        <v>39525</v>
      </c>
      <c r="L12195" s="7"/>
      <c r="M12195" s="7"/>
      <c r="N12195" s="7"/>
      <c r="O12195" s="7"/>
      <c r="P12195" s="7"/>
      <c r="Q12195" s="7" t="s">
        <v>1424</v>
      </c>
      <c r="R12195" s="39" t="s">
        <v>29574</v>
      </c>
      <c r="S12195" s="7"/>
      <c r="T12195" s="7" t="s">
        <v>7595</v>
      </c>
      <c r="U12195" s="7"/>
      <c r="V12195" s="7"/>
      <c r="W12195" s="7"/>
      <c r="X12195" s="7"/>
      <c r="Y12195" s="39"/>
      <c r="Z12195" s="7"/>
      <c r="AA12195" s="7"/>
      <c r="AB12195" s="24"/>
      <c r="AC12195" t="s">
        <v>26454</v>
      </c>
      <c r="AD12195" t="s">
        <v>23380</v>
      </c>
    </row>
    <row r="12196" spans="1:30" x14ac:dyDescent="0.25">
      <c r="A12196" t="str">
        <f t="shared" si="417"/>
        <v>13130019</v>
      </c>
      <c r="B12196" s="23" t="s">
        <v>58</v>
      </c>
      <c r="C12196" s="7" t="s">
        <v>1675</v>
      </c>
      <c r="D12196" s="66" t="s">
        <v>26496</v>
      </c>
      <c r="E12196" s="53" t="e">
        <f>VLOOKUP(D12196,'MPG Master'!$C$3:$I$716,7,0)</f>
        <v>#N/A</v>
      </c>
      <c r="F12196" s="7" t="s">
        <v>26497</v>
      </c>
      <c r="G12196" s="67" t="s">
        <v>1815</v>
      </c>
      <c r="H12196" s="53" t="e">
        <f t="shared" si="416"/>
        <v>#N/A</v>
      </c>
      <c r="I12196" s="7" t="s">
        <v>27165</v>
      </c>
      <c r="J12196" s="7" t="s">
        <v>28064</v>
      </c>
      <c r="K12196" s="9">
        <v>37471</v>
      </c>
      <c r="L12196" s="7"/>
      <c r="M12196" s="7"/>
      <c r="N12196" s="7">
        <v>7061005133</v>
      </c>
      <c r="O12196" s="7"/>
      <c r="P12196" s="7"/>
      <c r="Q12196" s="7" t="s">
        <v>1701</v>
      </c>
      <c r="R12196" s="39" t="s">
        <v>29575</v>
      </c>
      <c r="S12196" s="7"/>
      <c r="T12196" s="7" t="s">
        <v>3997</v>
      </c>
      <c r="U12196" s="7"/>
      <c r="V12196" s="7"/>
      <c r="W12196" s="7"/>
      <c r="X12196" s="7"/>
      <c r="Y12196" s="39"/>
      <c r="Z12196" s="7"/>
      <c r="AA12196" s="7"/>
      <c r="AB12196" s="24"/>
      <c r="AC12196" t="s">
        <v>26454</v>
      </c>
      <c r="AD12196" t="s">
        <v>23380</v>
      </c>
    </row>
    <row r="12197" spans="1:30" x14ac:dyDescent="0.25">
      <c r="A12197" t="str">
        <f t="shared" si="417"/>
        <v>13130018</v>
      </c>
      <c r="B12197" s="23" t="s">
        <v>58</v>
      </c>
      <c r="C12197" s="7" t="s">
        <v>1675</v>
      </c>
      <c r="D12197" s="66" t="s">
        <v>26496</v>
      </c>
      <c r="E12197" s="53" t="e">
        <f>VLOOKUP(D12197,'MPG Master'!$C$3:$I$716,7,0)</f>
        <v>#N/A</v>
      </c>
      <c r="F12197" s="7" t="s">
        <v>26497</v>
      </c>
      <c r="G12197" s="67" t="s">
        <v>1682</v>
      </c>
      <c r="H12197" s="53" t="e">
        <f t="shared" si="416"/>
        <v>#N/A</v>
      </c>
      <c r="I12197" s="7" t="s">
        <v>27166</v>
      </c>
      <c r="J12197" s="7" t="s">
        <v>28065</v>
      </c>
      <c r="K12197" s="9">
        <v>25569</v>
      </c>
      <c r="L12197" s="7"/>
      <c r="M12197" s="7"/>
      <c r="N12197" s="7"/>
      <c r="O12197" s="7"/>
      <c r="P12197" s="7"/>
      <c r="Q12197" s="7" t="s">
        <v>1424</v>
      </c>
      <c r="R12197" s="39" t="s">
        <v>29576</v>
      </c>
      <c r="S12197" s="7"/>
      <c r="T12197" s="7" t="s">
        <v>7595</v>
      </c>
      <c r="U12197" s="7"/>
      <c r="V12197" s="7"/>
      <c r="W12197" s="7"/>
      <c r="X12197" s="7"/>
      <c r="Y12197" s="39"/>
      <c r="Z12197" s="7"/>
      <c r="AA12197" s="7"/>
      <c r="AB12197" s="24"/>
      <c r="AC12197" t="s">
        <v>26454</v>
      </c>
      <c r="AD12197" t="s">
        <v>23380</v>
      </c>
    </row>
    <row r="12198" spans="1:30" x14ac:dyDescent="0.25">
      <c r="A12198" t="str">
        <f t="shared" si="417"/>
        <v>13130017</v>
      </c>
      <c r="B12198" s="23" t="s">
        <v>58</v>
      </c>
      <c r="C12198" s="7" t="s">
        <v>1675</v>
      </c>
      <c r="D12198" s="66" t="s">
        <v>26496</v>
      </c>
      <c r="E12198" s="53" t="e">
        <f>VLOOKUP(D12198,'MPG Master'!$C$3:$I$716,7,0)</f>
        <v>#N/A</v>
      </c>
      <c r="F12198" s="7" t="s">
        <v>26497</v>
      </c>
      <c r="G12198" s="67" t="s">
        <v>1683</v>
      </c>
      <c r="H12198" s="53" t="e">
        <f t="shared" si="416"/>
        <v>#N/A</v>
      </c>
      <c r="I12198" s="7" t="s">
        <v>4062</v>
      </c>
      <c r="J12198" s="7" t="s">
        <v>28066</v>
      </c>
      <c r="K12198" s="9">
        <v>37987</v>
      </c>
      <c r="L12198" s="7"/>
      <c r="M12198" s="7"/>
      <c r="N12198" s="7"/>
      <c r="O12198" s="7"/>
      <c r="P12198" s="7"/>
      <c r="Q12198" s="7" t="s">
        <v>1424</v>
      </c>
      <c r="R12198" s="39" t="s">
        <v>29577</v>
      </c>
      <c r="S12198" s="7"/>
      <c r="T12198" s="7" t="s">
        <v>7595</v>
      </c>
      <c r="U12198" s="7"/>
      <c r="V12198" s="7"/>
      <c r="W12198" s="7"/>
      <c r="X12198" s="7"/>
      <c r="Y12198" s="39"/>
      <c r="Z12198" s="7"/>
      <c r="AA12198" s="7"/>
      <c r="AB12198" s="24"/>
      <c r="AC12198" t="s">
        <v>26454</v>
      </c>
      <c r="AD12198" t="s">
        <v>23380</v>
      </c>
    </row>
    <row r="12199" spans="1:30" x14ac:dyDescent="0.25">
      <c r="A12199" t="str">
        <f t="shared" si="417"/>
        <v>13130016</v>
      </c>
      <c r="B12199" s="23" t="s">
        <v>58</v>
      </c>
      <c r="C12199" s="7" t="s">
        <v>1675</v>
      </c>
      <c r="D12199" s="66" t="s">
        <v>26496</v>
      </c>
      <c r="E12199" s="53" t="e">
        <f>VLOOKUP(D12199,'MPG Master'!$C$3:$I$716,7,0)</f>
        <v>#N/A</v>
      </c>
      <c r="F12199" s="7" t="s">
        <v>26497</v>
      </c>
      <c r="G12199" s="67" t="s">
        <v>1772</v>
      </c>
      <c r="H12199" s="53" t="e">
        <f t="shared" si="416"/>
        <v>#N/A</v>
      </c>
      <c r="I12199" s="7" t="s">
        <v>2822</v>
      </c>
      <c r="J12199" s="7" t="s">
        <v>28067</v>
      </c>
      <c r="K12199" s="9">
        <v>36892</v>
      </c>
      <c r="L12199" s="7"/>
      <c r="M12199" s="7"/>
      <c r="N12199" s="7"/>
      <c r="O12199" s="7"/>
      <c r="P12199" s="7"/>
      <c r="Q12199" s="7" t="s">
        <v>4644</v>
      </c>
      <c r="R12199" s="39" t="s">
        <v>29578</v>
      </c>
      <c r="S12199" s="7"/>
      <c r="T12199" s="7" t="s">
        <v>3997</v>
      </c>
      <c r="U12199" s="7"/>
      <c r="V12199" s="7"/>
      <c r="W12199" s="7"/>
      <c r="X12199" s="7"/>
      <c r="Y12199" s="39"/>
      <c r="Z12199" s="7"/>
      <c r="AA12199" s="7"/>
      <c r="AB12199" s="24"/>
      <c r="AC12199" t="s">
        <v>26454</v>
      </c>
      <c r="AD12199" t="s">
        <v>23380</v>
      </c>
    </row>
    <row r="12200" spans="1:30" x14ac:dyDescent="0.25">
      <c r="A12200" t="str">
        <f t="shared" si="417"/>
        <v>13130015</v>
      </c>
      <c r="B12200" s="23" t="s">
        <v>58</v>
      </c>
      <c r="C12200" s="7" t="s">
        <v>1675</v>
      </c>
      <c r="D12200" s="66" t="s">
        <v>26496</v>
      </c>
      <c r="E12200" s="53" t="e">
        <f>VLOOKUP(D12200,'MPG Master'!$C$3:$I$716,7,0)</f>
        <v>#N/A</v>
      </c>
      <c r="F12200" s="7" t="s">
        <v>26497</v>
      </c>
      <c r="G12200" s="67" t="s">
        <v>1739</v>
      </c>
      <c r="H12200" s="53" t="e">
        <f t="shared" si="416"/>
        <v>#N/A</v>
      </c>
      <c r="I12200" s="7" t="s">
        <v>27167</v>
      </c>
      <c r="J12200" s="7" t="s">
        <v>19718</v>
      </c>
      <c r="K12200" s="9">
        <v>31022</v>
      </c>
      <c r="L12200" s="7"/>
      <c r="M12200" s="7"/>
      <c r="N12200" s="7"/>
      <c r="O12200" s="7"/>
      <c r="P12200" s="7"/>
      <c r="Q12200" s="7" t="s">
        <v>1424</v>
      </c>
      <c r="R12200" s="39" t="s">
        <v>29579</v>
      </c>
      <c r="S12200" s="7"/>
      <c r="T12200" s="7" t="s">
        <v>7595</v>
      </c>
      <c r="U12200" s="7"/>
      <c r="V12200" s="7"/>
      <c r="W12200" s="7"/>
      <c r="X12200" s="7"/>
      <c r="Y12200" s="39"/>
      <c r="Z12200" s="7"/>
      <c r="AA12200" s="7"/>
      <c r="AB12200" s="24"/>
      <c r="AC12200" t="s">
        <v>26454</v>
      </c>
      <c r="AD12200" t="s">
        <v>23380</v>
      </c>
    </row>
    <row r="12201" spans="1:30" x14ac:dyDescent="0.25">
      <c r="A12201" t="str">
        <f t="shared" si="417"/>
        <v>13160003</v>
      </c>
      <c r="B12201" s="23" t="s">
        <v>58</v>
      </c>
      <c r="C12201" s="7" t="s">
        <v>1675</v>
      </c>
      <c r="D12201" s="66" t="s">
        <v>26499</v>
      </c>
      <c r="E12201" s="53" t="e">
        <f>VLOOKUP(D12201,'MPG Master'!$C$3:$I$716,7,0)</f>
        <v>#N/A</v>
      </c>
      <c r="F12201" s="7" t="s">
        <v>26500</v>
      </c>
      <c r="G12201" s="67" t="s">
        <v>61</v>
      </c>
      <c r="H12201" s="53" t="e">
        <f t="shared" si="416"/>
        <v>#N/A</v>
      </c>
      <c r="I12201" s="7" t="s">
        <v>27168</v>
      </c>
      <c r="J12201" s="7" t="s">
        <v>2719</v>
      </c>
      <c r="K12201" s="9">
        <v>31048</v>
      </c>
      <c r="L12201" s="7"/>
      <c r="M12201" s="7"/>
      <c r="N12201" s="7">
        <v>8757311451</v>
      </c>
      <c r="O12201" s="7"/>
      <c r="P12201" s="7"/>
      <c r="Q12201" s="7" t="s">
        <v>4644</v>
      </c>
      <c r="R12201" s="39" t="s">
        <v>29580</v>
      </c>
      <c r="S12201" s="7"/>
      <c r="T12201" s="7" t="s">
        <v>3997</v>
      </c>
      <c r="U12201" s="7"/>
      <c r="V12201" s="7"/>
      <c r="W12201" s="7"/>
      <c r="X12201" s="7"/>
      <c r="Y12201" s="39"/>
      <c r="Z12201" s="7"/>
      <c r="AA12201" s="7"/>
      <c r="AB12201" s="24"/>
      <c r="AC12201" t="s">
        <v>26454</v>
      </c>
      <c r="AD12201" t="s">
        <v>23380</v>
      </c>
    </row>
    <row r="12202" spans="1:30" x14ac:dyDescent="0.25">
      <c r="A12202" t="str">
        <f t="shared" si="417"/>
        <v>13160004</v>
      </c>
      <c r="B12202" s="23" t="s">
        <v>58</v>
      </c>
      <c r="C12202" s="7" t="s">
        <v>1675</v>
      </c>
      <c r="D12202" s="66" t="s">
        <v>26499</v>
      </c>
      <c r="E12202" s="53" t="e">
        <f>VLOOKUP(D12202,'MPG Master'!$C$3:$I$716,7,0)</f>
        <v>#N/A</v>
      </c>
      <c r="F12202" s="7" t="s">
        <v>26500</v>
      </c>
      <c r="G12202" s="67" t="s">
        <v>1679</v>
      </c>
      <c r="H12202" s="53" t="e">
        <f t="shared" ref="H12202:H12265" si="418">E12202&amp;G12202</f>
        <v>#N/A</v>
      </c>
      <c r="I12202" s="7" t="s">
        <v>18980</v>
      </c>
      <c r="J12202" s="7" t="s">
        <v>28068</v>
      </c>
      <c r="K12202" s="9">
        <v>30686</v>
      </c>
      <c r="L12202" s="7"/>
      <c r="M12202" s="7"/>
      <c r="N12202" s="7">
        <v>9801164313</v>
      </c>
      <c r="O12202" s="7"/>
      <c r="P12202" s="7"/>
      <c r="Q12202" s="7" t="s">
        <v>1424</v>
      </c>
      <c r="R12202" s="39" t="s">
        <v>29581</v>
      </c>
      <c r="S12202" s="7"/>
      <c r="T12202" s="7" t="s">
        <v>7595</v>
      </c>
      <c r="U12202" s="7"/>
      <c r="V12202" s="7"/>
      <c r="W12202" s="7"/>
      <c r="X12202" s="7"/>
      <c r="Y12202" s="39"/>
      <c r="Z12202" s="7"/>
      <c r="AA12202" s="7"/>
      <c r="AB12202" s="24"/>
      <c r="AC12202" t="s">
        <v>26454</v>
      </c>
      <c r="AD12202" t="s">
        <v>23380</v>
      </c>
    </row>
    <row r="12203" spans="1:30" x14ac:dyDescent="0.25">
      <c r="A12203" t="str">
        <f t="shared" si="417"/>
        <v>13160005</v>
      </c>
      <c r="B12203" s="23" t="s">
        <v>58</v>
      </c>
      <c r="C12203" s="7" t="s">
        <v>1675</v>
      </c>
      <c r="D12203" s="66" t="s">
        <v>26499</v>
      </c>
      <c r="E12203" s="53" t="e">
        <f>VLOOKUP(D12203,'MPG Master'!$C$3:$I$716,7,0)</f>
        <v>#N/A</v>
      </c>
      <c r="F12203" s="7" t="s">
        <v>26500</v>
      </c>
      <c r="G12203" s="67" t="s">
        <v>1680</v>
      </c>
      <c r="H12203" s="53" t="e">
        <f t="shared" si="418"/>
        <v>#N/A</v>
      </c>
      <c r="I12203" s="7" t="s">
        <v>27169</v>
      </c>
      <c r="J12203" s="7" t="s">
        <v>28069</v>
      </c>
      <c r="K12203" s="9">
        <v>27395</v>
      </c>
      <c r="L12203" s="7"/>
      <c r="M12203" s="7"/>
      <c r="N12203" s="7">
        <v>6206662957</v>
      </c>
      <c r="O12203" s="7"/>
      <c r="P12203" s="7"/>
      <c r="Q12203" s="7" t="s">
        <v>1050</v>
      </c>
      <c r="R12203" s="39" t="s">
        <v>29582</v>
      </c>
      <c r="S12203" s="7"/>
      <c r="T12203" s="7" t="s">
        <v>815</v>
      </c>
      <c r="U12203" s="7"/>
      <c r="V12203" s="7"/>
      <c r="W12203" s="7"/>
      <c r="X12203" s="7"/>
      <c r="Y12203" s="39"/>
      <c r="Z12203" s="7"/>
      <c r="AA12203" s="7"/>
      <c r="AB12203" s="24"/>
      <c r="AC12203" t="s">
        <v>26454</v>
      </c>
      <c r="AD12203" t="s">
        <v>23380</v>
      </c>
    </row>
    <row r="12204" spans="1:30" x14ac:dyDescent="0.25">
      <c r="A12204" t="str">
        <f t="shared" si="417"/>
        <v>13160006</v>
      </c>
      <c r="B12204" s="23" t="s">
        <v>58</v>
      </c>
      <c r="C12204" s="7" t="s">
        <v>1675</v>
      </c>
      <c r="D12204" s="66" t="s">
        <v>26499</v>
      </c>
      <c r="E12204" s="53" t="e">
        <f>VLOOKUP(D12204,'MPG Master'!$C$3:$I$716,7,0)</f>
        <v>#N/A</v>
      </c>
      <c r="F12204" s="7" t="s">
        <v>26500</v>
      </c>
      <c r="G12204" s="67" t="s">
        <v>378</v>
      </c>
      <c r="H12204" s="53" t="e">
        <f t="shared" si="418"/>
        <v>#N/A</v>
      </c>
      <c r="I12204" s="7" t="s">
        <v>10843</v>
      </c>
      <c r="J12204" s="7" t="s">
        <v>28070</v>
      </c>
      <c r="K12204" s="9">
        <v>36046</v>
      </c>
      <c r="L12204" s="7"/>
      <c r="M12204" s="7"/>
      <c r="N12204" s="7">
        <v>8084058023</v>
      </c>
      <c r="O12204" s="7"/>
      <c r="P12204" s="7"/>
      <c r="Q12204" s="7" t="s">
        <v>4644</v>
      </c>
      <c r="R12204" s="39" t="s">
        <v>29583</v>
      </c>
      <c r="S12204" s="7"/>
      <c r="T12204" s="7" t="s">
        <v>3997</v>
      </c>
      <c r="U12204" s="7"/>
      <c r="V12204" s="7"/>
      <c r="W12204" s="7"/>
      <c r="X12204" s="7"/>
      <c r="Y12204" s="39"/>
      <c r="Z12204" s="7"/>
      <c r="AA12204" s="7"/>
      <c r="AB12204" s="24"/>
      <c r="AC12204" t="s">
        <v>26454</v>
      </c>
      <c r="AD12204" t="s">
        <v>23380</v>
      </c>
    </row>
    <row r="12205" spans="1:30" x14ac:dyDescent="0.25">
      <c r="A12205" t="str">
        <f t="shared" si="417"/>
        <v>13160007</v>
      </c>
      <c r="B12205" s="23" t="s">
        <v>58</v>
      </c>
      <c r="C12205" s="7" t="s">
        <v>1675</v>
      </c>
      <c r="D12205" s="66" t="s">
        <v>26499</v>
      </c>
      <c r="E12205" s="53" t="e">
        <f>VLOOKUP(D12205,'MPG Master'!$C$3:$I$716,7,0)</f>
        <v>#N/A</v>
      </c>
      <c r="F12205" s="7" t="s">
        <v>26500</v>
      </c>
      <c r="G12205" s="67" t="s">
        <v>1720</v>
      </c>
      <c r="H12205" s="53" t="e">
        <f t="shared" si="418"/>
        <v>#N/A</v>
      </c>
      <c r="I12205" s="7" t="s">
        <v>27170</v>
      </c>
      <c r="J12205" s="7" t="s">
        <v>22725</v>
      </c>
      <c r="K12205" s="9">
        <v>29221</v>
      </c>
      <c r="L12205" s="7"/>
      <c r="M12205" s="7"/>
      <c r="N12205" s="7">
        <v>7321068180</v>
      </c>
      <c r="O12205" s="7"/>
      <c r="P12205" s="7"/>
      <c r="Q12205" s="7" t="s">
        <v>1716</v>
      </c>
      <c r="R12205" s="39" t="s">
        <v>29584</v>
      </c>
      <c r="S12205" s="7"/>
      <c r="T12205" s="7" t="s">
        <v>747</v>
      </c>
      <c r="U12205" s="7"/>
      <c r="V12205" s="7"/>
      <c r="W12205" s="7"/>
      <c r="X12205" s="7"/>
      <c r="Y12205" s="39"/>
      <c r="Z12205" s="7"/>
      <c r="AA12205" s="7"/>
      <c r="AB12205" s="24"/>
      <c r="AC12205" t="s">
        <v>26454</v>
      </c>
      <c r="AD12205" t="s">
        <v>23380</v>
      </c>
    </row>
    <row r="12206" spans="1:30" x14ac:dyDescent="0.25">
      <c r="A12206" t="str">
        <f t="shared" si="417"/>
        <v>13160008</v>
      </c>
      <c r="B12206" s="23" t="s">
        <v>58</v>
      </c>
      <c r="C12206" s="7" t="s">
        <v>1675</v>
      </c>
      <c r="D12206" s="66" t="s">
        <v>26499</v>
      </c>
      <c r="E12206" s="53" t="e">
        <f>VLOOKUP(D12206,'MPG Master'!$C$3:$I$716,7,0)</f>
        <v>#N/A</v>
      </c>
      <c r="F12206" s="7" t="s">
        <v>26500</v>
      </c>
      <c r="G12206" s="67" t="s">
        <v>1687</v>
      </c>
      <c r="H12206" s="53" t="e">
        <f t="shared" si="418"/>
        <v>#N/A</v>
      </c>
      <c r="I12206" s="7" t="s">
        <v>8674</v>
      </c>
      <c r="J12206" s="7" t="s">
        <v>23096</v>
      </c>
      <c r="K12206" s="9">
        <v>31778</v>
      </c>
      <c r="L12206" s="7"/>
      <c r="M12206" s="7"/>
      <c r="N12206" s="7">
        <v>7543994230</v>
      </c>
      <c r="O12206" s="7"/>
      <c r="P12206" s="7"/>
      <c r="Q12206" s="7" t="s">
        <v>1424</v>
      </c>
      <c r="R12206" s="39" t="s">
        <v>29585</v>
      </c>
      <c r="S12206" s="7"/>
      <c r="T12206" s="7" t="s">
        <v>7595</v>
      </c>
      <c r="U12206" s="7"/>
      <c r="V12206" s="7"/>
      <c r="W12206" s="7"/>
      <c r="X12206" s="7"/>
      <c r="Y12206" s="39"/>
      <c r="Z12206" s="7"/>
      <c r="AA12206" s="7"/>
      <c r="AB12206" s="24"/>
      <c r="AC12206" t="s">
        <v>26454</v>
      </c>
      <c r="AD12206" t="s">
        <v>23380</v>
      </c>
    </row>
    <row r="12207" spans="1:30" x14ac:dyDescent="0.25">
      <c r="A12207" t="str">
        <f t="shared" si="417"/>
        <v>13160010</v>
      </c>
      <c r="B12207" s="23" t="s">
        <v>58</v>
      </c>
      <c r="C12207" s="7" t="s">
        <v>1675</v>
      </c>
      <c r="D12207" s="66" t="s">
        <v>26499</v>
      </c>
      <c r="E12207" s="53" t="e">
        <f>VLOOKUP(D12207,'MPG Master'!$C$3:$I$716,7,0)</f>
        <v>#N/A</v>
      </c>
      <c r="F12207" s="7" t="s">
        <v>26500</v>
      </c>
      <c r="G12207" s="67" t="s">
        <v>1681</v>
      </c>
      <c r="H12207" s="53" t="e">
        <f t="shared" si="418"/>
        <v>#N/A</v>
      </c>
      <c r="I12207" s="7" t="s">
        <v>2047</v>
      </c>
      <c r="J12207" s="7" t="s">
        <v>1171</v>
      </c>
      <c r="K12207" s="9">
        <v>32235</v>
      </c>
      <c r="L12207" s="7"/>
      <c r="M12207" s="7"/>
      <c r="N12207" s="7">
        <v>6201862969</v>
      </c>
      <c r="O12207" s="7"/>
      <c r="P12207" s="7"/>
      <c r="Q12207" s="7" t="s">
        <v>4644</v>
      </c>
      <c r="R12207" s="39" t="s">
        <v>29586</v>
      </c>
      <c r="S12207" s="7"/>
      <c r="T12207" s="7" t="s">
        <v>3997</v>
      </c>
      <c r="U12207" s="7"/>
      <c r="V12207" s="7"/>
      <c r="W12207" s="7"/>
      <c r="X12207" s="7"/>
      <c r="Y12207" s="39"/>
      <c r="Z12207" s="7"/>
      <c r="AA12207" s="7"/>
      <c r="AB12207" s="24"/>
      <c r="AC12207" t="s">
        <v>26454</v>
      </c>
      <c r="AD12207" t="s">
        <v>23380</v>
      </c>
    </row>
    <row r="12208" spans="1:30" x14ac:dyDescent="0.25">
      <c r="A12208" t="str">
        <f t="shared" si="417"/>
        <v>13160011</v>
      </c>
      <c r="B12208" s="23" t="s">
        <v>58</v>
      </c>
      <c r="C12208" s="7" t="s">
        <v>1675</v>
      </c>
      <c r="D12208" s="66" t="s">
        <v>26499</v>
      </c>
      <c r="E12208" s="53" t="e">
        <f>VLOOKUP(D12208,'MPG Master'!$C$3:$I$716,7,0)</f>
        <v>#N/A</v>
      </c>
      <c r="F12208" s="7" t="s">
        <v>26500</v>
      </c>
      <c r="G12208" s="67" t="s">
        <v>1693</v>
      </c>
      <c r="H12208" s="53" t="e">
        <f t="shared" si="418"/>
        <v>#N/A</v>
      </c>
      <c r="I12208" s="7" t="s">
        <v>27171</v>
      </c>
      <c r="J12208" s="7" t="s">
        <v>4711</v>
      </c>
      <c r="K12208" s="9">
        <v>38412</v>
      </c>
      <c r="L12208" s="7"/>
      <c r="M12208" s="7"/>
      <c r="N12208" s="7">
        <v>9153038708</v>
      </c>
      <c r="O12208" s="7"/>
      <c r="P12208" s="7"/>
      <c r="Q12208" s="7" t="s">
        <v>1424</v>
      </c>
      <c r="R12208" s="39" t="s">
        <v>29587</v>
      </c>
      <c r="S12208" s="7"/>
      <c r="T12208" s="7" t="s">
        <v>7595</v>
      </c>
      <c r="U12208" s="7"/>
      <c r="V12208" s="7"/>
      <c r="W12208" s="7"/>
      <c r="X12208" s="7"/>
      <c r="Y12208" s="39"/>
      <c r="Z12208" s="7"/>
      <c r="AA12208" s="7"/>
      <c r="AB12208" s="24"/>
      <c r="AC12208" t="s">
        <v>26454</v>
      </c>
      <c r="AD12208" t="s">
        <v>23380</v>
      </c>
    </row>
    <row r="12209" spans="1:30" x14ac:dyDescent="0.25">
      <c r="A12209" t="str">
        <f t="shared" ref="A12209:A12272" si="419">CONCATENATE(D12209,G12209)</f>
        <v>13160012</v>
      </c>
      <c r="B12209" s="23" t="s">
        <v>58</v>
      </c>
      <c r="C12209" s="7" t="s">
        <v>1675</v>
      </c>
      <c r="D12209" s="66" t="s">
        <v>26499</v>
      </c>
      <c r="E12209" s="53" t="e">
        <f>VLOOKUP(D12209,'MPG Master'!$C$3:$I$716,7,0)</f>
        <v>#N/A</v>
      </c>
      <c r="F12209" s="7" t="s">
        <v>26500</v>
      </c>
      <c r="G12209" s="67" t="s">
        <v>1694</v>
      </c>
      <c r="H12209" s="53" t="e">
        <f t="shared" si="418"/>
        <v>#N/A</v>
      </c>
      <c r="I12209" s="7" t="s">
        <v>21610</v>
      </c>
      <c r="J12209" s="7" t="s">
        <v>28068</v>
      </c>
      <c r="K12209" s="9">
        <v>30682</v>
      </c>
      <c r="L12209" s="7"/>
      <c r="M12209" s="7"/>
      <c r="N12209" s="7">
        <v>8298180311</v>
      </c>
      <c r="O12209" s="7"/>
      <c r="P12209" s="7"/>
      <c r="Q12209" s="7" t="s">
        <v>1424</v>
      </c>
      <c r="R12209" s="39" t="s">
        <v>29588</v>
      </c>
      <c r="S12209" s="7"/>
      <c r="T12209" s="7" t="s">
        <v>7595</v>
      </c>
      <c r="U12209" s="7"/>
      <c r="V12209" s="7"/>
      <c r="W12209" s="7"/>
      <c r="X12209" s="7"/>
      <c r="Y12209" s="39"/>
      <c r="Z12209" s="7"/>
      <c r="AA12209" s="7"/>
      <c r="AB12209" s="24"/>
      <c r="AC12209" t="s">
        <v>26454</v>
      </c>
      <c r="AD12209" t="s">
        <v>23380</v>
      </c>
    </row>
    <row r="12210" spans="1:30" x14ac:dyDescent="0.25">
      <c r="A12210" t="str">
        <f t="shared" si="419"/>
        <v>13160013</v>
      </c>
      <c r="B12210" s="23" t="s">
        <v>58</v>
      </c>
      <c r="C12210" s="7" t="s">
        <v>1675</v>
      </c>
      <c r="D12210" s="66" t="s">
        <v>26499</v>
      </c>
      <c r="E12210" s="53" t="e">
        <f>VLOOKUP(D12210,'MPG Master'!$C$3:$I$716,7,0)</f>
        <v>#N/A</v>
      </c>
      <c r="F12210" s="7" t="s">
        <v>26500</v>
      </c>
      <c r="G12210" s="67" t="s">
        <v>1733</v>
      </c>
      <c r="H12210" s="53" t="e">
        <f t="shared" si="418"/>
        <v>#N/A</v>
      </c>
      <c r="I12210" s="7" t="s">
        <v>21855</v>
      </c>
      <c r="J12210" s="7" t="s">
        <v>19992</v>
      </c>
      <c r="K12210" s="9">
        <v>22282</v>
      </c>
      <c r="L12210" s="7"/>
      <c r="M12210" s="7"/>
      <c r="N12210" s="7">
        <v>9939879412</v>
      </c>
      <c r="O12210" s="7"/>
      <c r="P12210" s="7"/>
      <c r="Q12210" s="7" t="s">
        <v>1716</v>
      </c>
      <c r="R12210" s="39" t="s">
        <v>29589</v>
      </c>
      <c r="S12210" s="7"/>
      <c r="T12210" s="7" t="s">
        <v>747</v>
      </c>
      <c r="U12210" s="7"/>
      <c r="V12210" s="7"/>
      <c r="W12210" s="7"/>
      <c r="X12210" s="7"/>
      <c r="Y12210" s="39"/>
      <c r="Z12210" s="7"/>
      <c r="AA12210" s="7"/>
      <c r="AB12210" s="24"/>
      <c r="AC12210" t="s">
        <v>26454</v>
      </c>
      <c r="AD12210" t="s">
        <v>23380</v>
      </c>
    </row>
    <row r="12211" spans="1:30" x14ac:dyDescent="0.25">
      <c r="A12211" t="str">
        <f t="shared" si="419"/>
        <v>13160014</v>
      </c>
      <c r="B12211" s="23" t="s">
        <v>58</v>
      </c>
      <c r="C12211" s="7" t="s">
        <v>1675</v>
      </c>
      <c r="D12211" s="66" t="s">
        <v>26499</v>
      </c>
      <c r="E12211" s="53" t="e">
        <f>VLOOKUP(D12211,'MPG Master'!$C$3:$I$716,7,0)</f>
        <v>#N/A</v>
      </c>
      <c r="F12211" s="7" t="s">
        <v>26500</v>
      </c>
      <c r="G12211" s="67" t="s">
        <v>1736</v>
      </c>
      <c r="H12211" s="53" t="e">
        <f t="shared" si="418"/>
        <v>#N/A</v>
      </c>
      <c r="I12211" s="7" t="s">
        <v>2825</v>
      </c>
      <c r="J12211" s="7" t="s">
        <v>28071</v>
      </c>
      <c r="K12211" s="9">
        <v>29587</v>
      </c>
      <c r="L12211" s="7"/>
      <c r="M12211" s="7"/>
      <c r="N12211" s="7">
        <v>9570307476</v>
      </c>
      <c r="O12211" s="7"/>
      <c r="P12211" s="7"/>
      <c r="Q12211" s="7" t="s">
        <v>4644</v>
      </c>
      <c r="R12211" s="39" t="s">
        <v>29590</v>
      </c>
      <c r="S12211" s="7"/>
      <c r="T12211" s="7" t="s">
        <v>3997</v>
      </c>
      <c r="U12211" s="7"/>
      <c r="V12211" s="7"/>
      <c r="W12211" s="7"/>
      <c r="X12211" s="7"/>
      <c r="Y12211" s="39"/>
      <c r="Z12211" s="7"/>
      <c r="AA12211" s="7"/>
      <c r="AB12211" s="24"/>
      <c r="AC12211" t="s">
        <v>26454</v>
      </c>
      <c r="AD12211" t="s">
        <v>23380</v>
      </c>
    </row>
    <row r="12212" spans="1:30" x14ac:dyDescent="0.25">
      <c r="A12212" t="str">
        <f t="shared" si="419"/>
        <v>13160015</v>
      </c>
      <c r="B12212" s="23" t="s">
        <v>58</v>
      </c>
      <c r="C12212" s="7" t="s">
        <v>1675</v>
      </c>
      <c r="D12212" s="66" t="s">
        <v>26499</v>
      </c>
      <c r="E12212" s="53" t="e">
        <f>VLOOKUP(D12212,'MPG Master'!$C$3:$I$716,7,0)</f>
        <v>#N/A</v>
      </c>
      <c r="F12212" s="7" t="s">
        <v>26500</v>
      </c>
      <c r="G12212" s="67" t="s">
        <v>1739</v>
      </c>
      <c r="H12212" s="53" t="e">
        <f t="shared" si="418"/>
        <v>#N/A</v>
      </c>
      <c r="I12212" s="7" t="s">
        <v>27172</v>
      </c>
      <c r="J12212" s="7" t="s">
        <v>28072</v>
      </c>
      <c r="K12212" s="9">
        <v>32874</v>
      </c>
      <c r="L12212" s="7"/>
      <c r="M12212" s="7"/>
      <c r="N12212" s="7">
        <v>7992236374</v>
      </c>
      <c r="O12212" s="7"/>
      <c r="P12212" s="7"/>
      <c r="Q12212" s="7" t="s">
        <v>1424</v>
      </c>
      <c r="R12212" s="39" t="s">
        <v>29591</v>
      </c>
      <c r="S12212" s="7"/>
      <c r="T12212" s="7" t="s">
        <v>7595</v>
      </c>
      <c r="U12212" s="7"/>
      <c r="V12212" s="7"/>
      <c r="W12212" s="7"/>
      <c r="X12212" s="7"/>
      <c r="Y12212" s="39"/>
      <c r="Z12212" s="7"/>
      <c r="AA12212" s="7"/>
      <c r="AB12212" s="24"/>
      <c r="AC12212" t="s">
        <v>26454</v>
      </c>
      <c r="AD12212" t="s">
        <v>23380</v>
      </c>
    </row>
    <row r="12213" spans="1:30" x14ac:dyDescent="0.25">
      <c r="A12213" t="str">
        <f t="shared" si="419"/>
        <v>13160016</v>
      </c>
      <c r="B12213" s="23" t="s">
        <v>58</v>
      </c>
      <c r="C12213" s="7" t="s">
        <v>1675</v>
      </c>
      <c r="D12213" s="66" t="s">
        <v>26499</v>
      </c>
      <c r="E12213" s="53" t="e">
        <f>VLOOKUP(D12213,'MPG Master'!$C$3:$I$716,7,0)</f>
        <v>#N/A</v>
      </c>
      <c r="F12213" s="7" t="s">
        <v>26500</v>
      </c>
      <c r="G12213" s="67" t="s">
        <v>1772</v>
      </c>
      <c r="H12213" s="53" t="e">
        <f t="shared" si="418"/>
        <v>#N/A</v>
      </c>
      <c r="I12213" s="7" t="s">
        <v>4729</v>
      </c>
      <c r="J12213" s="7" t="s">
        <v>2604</v>
      </c>
      <c r="K12213" s="9">
        <v>40544</v>
      </c>
      <c r="L12213" s="7"/>
      <c r="M12213" s="7"/>
      <c r="N12213" s="7"/>
      <c r="O12213" s="7"/>
      <c r="P12213" s="7"/>
      <c r="Q12213" s="7" t="s">
        <v>1424</v>
      </c>
      <c r="R12213" s="39" t="s">
        <v>29592</v>
      </c>
      <c r="S12213" s="7"/>
      <c r="T12213" s="7" t="s">
        <v>7595</v>
      </c>
      <c r="U12213" s="7"/>
      <c r="V12213" s="7"/>
      <c r="W12213" s="7"/>
      <c r="X12213" s="7"/>
      <c r="Y12213" s="39"/>
      <c r="Z12213" s="7"/>
      <c r="AA12213" s="7"/>
      <c r="AB12213" s="24"/>
      <c r="AC12213" t="s">
        <v>26454</v>
      </c>
      <c r="AD12213" t="s">
        <v>23380</v>
      </c>
    </row>
    <row r="12214" spans="1:30" x14ac:dyDescent="0.25">
      <c r="A12214" t="str">
        <f t="shared" si="419"/>
        <v>13160017</v>
      </c>
      <c r="B12214" s="23" t="s">
        <v>58</v>
      </c>
      <c r="C12214" s="7" t="s">
        <v>1675</v>
      </c>
      <c r="D12214" s="66" t="s">
        <v>26499</v>
      </c>
      <c r="E12214" s="53" t="e">
        <f>VLOOKUP(D12214,'MPG Master'!$C$3:$I$716,7,0)</f>
        <v>#N/A</v>
      </c>
      <c r="F12214" s="7" t="s">
        <v>26500</v>
      </c>
      <c r="G12214" s="67" t="s">
        <v>1683</v>
      </c>
      <c r="H12214" s="53" t="e">
        <f t="shared" si="418"/>
        <v>#N/A</v>
      </c>
      <c r="I12214" s="7" t="s">
        <v>10697</v>
      </c>
      <c r="J12214" s="7" t="s">
        <v>27996</v>
      </c>
      <c r="K12214" s="9">
        <v>19725</v>
      </c>
      <c r="L12214" s="7"/>
      <c r="M12214" s="7"/>
      <c r="N12214" s="7">
        <v>8539023529</v>
      </c>
      <c r="O12214" s="7"/>
      <c r="P12214" s="7"/>
      <c r="Q12214" s="7" t="s">
        <v>1424</v>
      </c>
      <c r="R12214" s="39" t="s">
        <v>29593</v>
      </c>
      <c r="S12214" s="7"/>
      <c r="T12214" s="7" t="s">
        <v>7595</v>
      </c>
      <c r="U12214" s="7"/>
      <c r="V12214" s="7"/>
      <c r="W12214" s="7"/>
      <c r="X12214" s="7"/>
      <c r="Y12214" s="39"/>
      <c r="Z12214" s="7"/>
      <c r="AA12214" s="7"/>
      <c r="AB12214" s="24"/>
      <c r="AC12214" t="s">
        <v>26454</v>
      </c>
      <c r="AD12214" t="s">
        <v>23380</v>
      </c>
    </row>
    <row r="12215" spans="1:30" x14ac:dyDescent="0.25">
      <c r="A12215" t="str">
        <f t="shared" si="419"/>
        <v>13160018</v>
      </c>
      <c r="B12215" s="23" t="s">
        <v>58</v>
      </c>
      <c r="C12215" s="7" t="s">
        <v>1675</v>
      </c>
      <c r="D12215" s="66" t="s">
        <v>26499</v>
      </c>
      <c r="E12215" s="53" t="e">
        <f>VLOOKUP(D12215,'MPG Master'!$C$3:$I$716,7,0)</f>
        <v>#N/A</v>
      </c>
      <c r="F12215" s="7" t="s">
        <v>26500</v>
      </c>
      <c r="G12215" s="67" t="s">
        <v>1682</v>
      </c>
      <c r="H12215" s="53" t="e">
        <f t="shared" si="418"/>
        <v>#N/A</v>
      </c>
      <c r="I12215" s="7" t="s">
        <v>3074</v>
      </c>
      <c r="J12215" s="7" t="s">
        <v>2766</v>
      </c>
      <c r="K12215" s="9">
        <v>38763</v>
      </c>
      <c r="L12215" s="7"/>
      <c r="M12215" s="7"/>
      <c r="N12215" s="7">
        <v>6204059964</v>
      </c>
      <c r="O12215" s="7"/>
      <c r="P12215" s="7"/>
      <c r="Q12215" s="7" t="s">
        <v>1808</v>
      </c>
      <c r="R12215" s="39" t="s">
        <v>29594</v>
      </c>
      <c r="S12215" s="7"/>
      <c r="T12215" s="7" t="s">
        <v>820</v>
      </c>
      <c r="U12215" s="7"/>
      <c r="V12215" s="7"/>
      <c r="W12215" s="7"/>
      <c r="X12215" s="7"/>
      <c r="Y12215" s="39"/>
      <c r="Z12215" s="7"/>
      <c r="AA12215" s="7"/>
      <c r="AB12215" s="24"/>
      <c r="AC12215" t="s">
        <v>26454</v>
      </c>
      <c r="AD12215" t="s">
        <v>23380</v>
      </c>
    </row>
    <row r="12216" spans="1:30" x14ac:dyDescent="0.25">
      <c r="A12216" t="str">
        <f t="shared" si="419"/>
        <v>13160019</v>
      </c>
      <c r="B12216" s="23" t="s">
        <v>58</v>
      </c>
      <c r="C12216" s="7" t="s">
        <v>1675</v>
      </c>
      <c r="D12216" s="66" t="s">
        <v>26499</v>
      </c>
      <c r="E12216" s="53" t="e">
        <f>VLOOKUP(D12216,'MPG Master'!$C$3:$I$716,7,0)</f>
        <v>#N/A</v>
      </c>
      <c r="F12216" s="7" t="s">
        <v>26500</v>
      </c>
      <c r="G12216" s="67" t="s">
        <v>1815</v>
      </c>
      <c r="H12216" s="53" t="e">
        <f t="shared" si="418"/>
        <v>#N/A</v>
      </c>
      <c r="I12216" s="7" t="s">
        <v>1749</v>
      </c>
      <c r="J12216" s="7" t="s">
        <v>5140</v>
      </c>
      <c r="K12216" s="9">
        <v>37259</v>
      </c>
      <c r="L12216" s="7"/>
      <c r="M12216" s="7"/>
      <c r="N12216" s="7">
        <v>8807480346</v>
      </c>
      <c r="O12216" s="7"/>
      <c r="P12216" s="7"/>
      <c r="Q12216" s="7" t="s">
        <v>1808</v>
      </c>
      <c r="R12216" s="39" t="s">
        <v>29595</v>
      </c>
      <c r="S12216" s="7"/>
      <c r="T12216" s="7" t="s">
        <v>820</v>
      </c>
      <c r="U12216" s="7"/>
      <c r="V12216" s="7"/>
      <c r="W12216" s="7"/>
      <c r="X12216" s="7"/>
      <c r="Y12216" s="39"/>
      <c r="Z12216" s="7"/>
      <c r="AA12216" s="7"/>
      <c r="AB12216" s="24"/>
      <c r="AC12216" t="s">
        <v>26454</v>
      </c>
      <c r="AD12216" t="s">
        <v>23380</v>
      </c>
    </row>
    <row r="12217" spans="1:30" x14ac:dyDescent="0.25">
      <c r="A12217" t="str">
        <f t="shared" si="419"/>
        <v>13160020</v>
      </c>
      <c r="B12217" s="23" t="s">
        <v>58</v>
      </c>
      <c r="C12217" s="7" t="s">
        <v>1675</v>
      </c>
      <c r="D12217" s="66" t="s">
        <v>26499</v>
      </c>
      <c r="E12217" s="53" t="e">
        <f>VLOOKUP(D12217,'MPG Master'!$C$3:$I$716,7,0)</f>
        <v>#N/A</v>
      </c>
      <c r="F12217" s="7" t="s">
        <v>26500</v>
      </c>
      <c r="G12217" s="67" t="s">
        <v>1819</v>
      </c>
      <c r="H12217" s="53" t="e">
        <f t="shared" si="418"/>
        <v>#N/A</v>
      </c>
      <c r="I12217" s="7" t="s">
        <v>27173</v>
      </c>
      <c r="J12217" s="7" t="s">
        <v>20081</v>
      </c>
      <c r="K12217" s="9">
        <v>31413</v>
      </c>
      <c r="L12217" s="7"/>
      <c r="M12217" s="7"/>
      <c r="N12217" s="7">
        <v>8235070421</v>
      </c>
      <c r="O12217" s="7"/>
      <c r="P12217" s="7"/>
      <c r="Q12217" s="7" t="s">
        <v>1424</v>
      </c>
      <c r="R12217" s="39" t="s">
        <v>29596</v>
      </c>
      <c r="S12217" s="7"/>
      <c r="T12217" s="7" t="s">
        <v>7595</v>
      </c>
      <c r="U12217" s="7"/>
      <c r="V12217" s="7"/>
      <c r="W12217" s="7"/>
      <c r="X12217" s="7"/>
      <c r="Y12217" s="39"/>
      <c r="Z12217" s="7"/>
      <c r="AA12217" s="7"/>
      <c r="AB12217" s="24"/>
      <c r="AC12217" t="s">
        <v>26454</v>
      </c>
      <c r="AD12217" t="s">
        <v>23380</v>
      </c>
    </row>
    <row r="12218" spans="1:30" x14ac:dyDescent="0.25">
      <c r="A12218" t="str">
        <f t="shared" si="419"/>
        <v>13160021</v>
      </c>
      <c r="B12218" s="23" t="s">
        <v>58</v>
      </c>
      <c r="C12218" s="7" t="s">
        <v>1675</v>
      </c>
      <c r="D12218" s="66" t="s">
        <v>26499</v>
      </c>
      <c r="E12218" s="53" t="e">
        <f>VLOOKUP(D12218,'MPG Master'!$C$3:$I$716,7,0)</f>
        <v>#N/A</v>
      </c>
      <c r="F12218" s="7" t="s">
        <v>26500</v>
      </c>
      <c r="G12218" s="67" t="s">
        <v>1822</v>
      </c>
      <c r="H12218" s="53" t="e">
        <f t="shared" si="418"/>
        <v>#N/A</v>
      </c>
      <c r="I12218" s="7" t="s">
        <v>27174</v>
      </c>
      <c r="J12218" s="7" t="s">
        <v>28068</v>
      </c>
      <c r="K12218" s="9">
        <v>28491</v>
      </c>
      <c r="L12218" s="7"/>
      <c r="M12218" s="7"/>
      <c r="N12218" s="7">
        <v>9631942614</v>
      </c>
      <c r="O12218" s="7"/>
      <c r="P12218" s="7"/>
      <c r="Q12218" s="7" t="s">
        <v>1424</v>
      </c>
      <c r="R12218" s="39" t="s">
        <v>29597</v>
      </c>
      <c r="S12218" s="7"/>
      <c r="T12218" s="7" t="s">
        <v>7595</v>
      </c>
      <c r="U12218" s="7"/>
      <c r="V12218" s="7"/>
      <c r="W12218" s="7"/>
      <c r="X12218" s="7"/>
      <c r="Y12218" s="39"/>
      <c r="Z12218" s="7"/>
      <c r="AA12218" s="7"/>
      <c r="AB12218" s="24"/>
      <c r="AC12218" t="s">
        <v>26454</v>
      </c>
      <c r="AD12218" t="s">
        <v>23380</v>
      </c>
    </row>
    <row r="12219" spans="1:30" x14ac:dyDescent="0.25">
      <c r="A12219" t="str">
        <f t="shared" si="419"/>
        <v>11960069</v>
      </c>
      <c r="B12219" s="23" t="s">
        <v>58</v>
      </c>
      <c r="C12219" s="7" t="s">
        <v>1676</v>
      </c>
      <c r="D12219" s="66" t="s">
        <v>321</v>
      </c>
      <c r="E12219" s="53" t="e">
        <f>VLOOKUP(D12219,'MPG Master'!$C$3:$I$716,7,0)</f>
        <v>#N/A</v>
      </c>
      <c r="F12219" s="7" t="s">
        <v>663</v>
      </c>
      <c r="G12219" s="67" t="s">
        <v>2149</v>
      </c>
      <c r="H12219" s="53" t="e">
        <f t="shared" si="418"/>
        <v>#N/A</v>
      </c>
      <c r="I12219" s="7" t="s">
        <v>27175</v>
      </c>
      <c r="J12219" s="7" t="s">
        <v>28073</v>
      </c>
      <c r="K12219" s="9">
        <v>19248</v>
      </c>
      <c r="L12219" s="7"/>
      <c r="M12219" s="7"/>
      <c r="N12219" s="7">
        <v>6205671254</v>
      </c>
      <c r="O12219" s="7"/>
      <c r="P12219" s="7"/>
      <c r="Q12219" s="7" t="s">
        <v>1851</v>
      </c>
      <c r="R12219" s="39" t="s">
        <v>29598</v>
      </c>
      <c r="S12219" s="7"/>
      <c r="T12219" s="7" t="s">
        <v>747</v>
      </c>
      <c r="U12219" s="7"/>
      <c r="V12219" s="7"/>
      <c r="W12219" s="7"/>
      <c r="X12219" s="7"/>
      <c r="Y12219" s="39"/>
      <c r="Z12219" s="7"/>
      <c r="AA12219" s="7"/>
      <c r="AB12219" s="24"/>
      <c r="AC12219" t="s">
        <v>26454</v>
      </c>
      <c r="AD12219" t="s">
        <v>23380</v>
      </c>
    </row>
    <row r="12220" spans="1:30" x14ac:dyDescent="0.25">
      <c r="A12220" t="str">
        <f t="shared" si="419"/>
        <v>11870203</v>
      </c>
      <c r="B12220" s="23" t="s">
        <v>58</v>
      </c>
      <c r="C12220" s="7" t="s">
        <v>1676</v>
      </c>
      <c r="D12220" s="66" t="s">
        <v>320</v>
      </c>
      <c r="E12220" s="53" t="e">
        <f>VLOOKUP(D12220,'MPG Master'!$C$3:$I$716,7,0)</f>
        <v>#N/A</v>
      </c>
      <c r="F12220" s="7" t="s">
        <v>116</v>
      </c>
      <c r="G12220" s="67" t="s">
        <v>7798</v>
      </c>
      <c r="H12220" s="53" t="e">
        <f t="shared" si="418"/>
        <v>#N/A</v>
      </c>
      <c r="I12220" s="7" t="s">
        <v>27176</v>
      </c>
      <c r="J12220" s="7" t="s">
        <v>21504</v>
      </c>
      <c r="K12220" s="9">
        <v>33604</v>
      </c>
      <c r="L12220" s="7"/>
      <c r="M12220" s="7"/>
      <c r="N12220" s="7">
        <v>6200886355</v>
      </c>
      <c r="O12220" s="7"/>
      <c r="P12220" s="7"/>
      <c r="Q12220" s="7" t="s">
        <v>1424</v>
      </c>
      <c r="R12220" s="39" t="s">
        <v>29599</v>
      </c>
      <c r="S12220" s="7"/>
      <c r="T12220" s="7" t="s">
        <v>735</v>
      </c>
      <c r="U12220" s="7"/>
      <c r="V12220" s="7"/>
      <c r="W12220" s="7"/>
      <c r="X12220" s="7"/>
      <c r="Y12220" s="39"/>
      <c r="Z12220" s="7"/>
      <c r="AA12220" s="7"/>
      <c r="AB12220" s="24"/>
      <c r="AC12220" t="s">
        <v>26454</v>
      </c>
      <c r="AD12220" t="s">
        <v>23380</v>
      </c>
    </row>
    <row r="12221" spans="1:30" x14ac:dyDescent="0.25">
      <c r="A12221" t="str">
        <f t="shared" si="419"/>
        <v>12370024</v>
      </c>
      <c r="B12221" s="23" t="s">
        <v>58</v>
      </c>
      <c r="C12221" s="7" t="s">
        <v>1676</v>
      </c>
      <c r="D12221" s="66" t="s">
        <v>342</v>
      </c>
      <c r="E12221" s="53" t="e">
        <f>VLOOKUP(D12221,'MPG Master'!$C$3:$I$716,7,0)</f>
        <v>#N/A</v>
      </c>
      <c r="F12221" s="7" t="s">
        <v>134</v>
      </c>
      <c r="G12221" s="67" t="s">
        <v>1830</v>
      </c>
      <c r="H12221" s="53" t="e">
        <f t="shared" si="418"/>
        <v>#N/A</v>
      </c>
      <c r="I12221" s="7" t="s">
        <v>6323</v>
      </c>
      <c r="J12221" s="7" t="s">
        <v>28074</v>
      </c>
      <c r="K12221" s="9">
        <v>37622</v>
      </c>
      <c r="L12221" s="7"/>
      <c r="M12221" s="7"/>
      <c r="N12221" s="7">
        <v>8207510355</v>
      </c>
      <c r="O12221" s="7"/>
      <c r="P12221" s="7"/>
      <c r="Q12221" s="7" t="s">
        <v>1424</v>
      </c>
      <c r="R12221" s="39" t="s">
        <v>29600</v>
      </c>
      <c r="S12221" s="7"/>
      <c r="T12221" s="7" t="s">
        <v>735</v>
      </c>
      <c r="U12221" s="7"/>
      <c r="V12221" s="7"/>
      <c r="W12221" s="7"/>
      <c r="X12221" s="7"/>
      <c r="Y12221" s="39"/>
      <c r="Z12221" s="7"/>
      <c r="AA12221" s="7"/>
      <c r="AB12221" s="24"/>
      <c r="AC12221" t="s">
        <v>26454</v>
      </c>
      <c r="AD12221" t="s">
        <v>23380</v>
      </c>
    </row>
    <row r="12222" spans="1:30" x14ac:dyDescent="0.25">
      <c r="A12222" t="str">
        <f t="shared" si="419"/>
        <v>11870204</v>
      </c>
      <c r="B12222" s="23" t="s">
        <v>58</v>
      </c>
      <c r="C12222" s="7" t="s">
        <v>1676</v>
      </c>
      <c r="D12222" s="66" t="s">
        <v>320</v>
      </c>
      <c r="E12222" s="53" t="e">
        <f>VLOOKUP(D12222,'MPG Master'!$C$3:$I$716,7,0)</f>
        <v>#N/A</v>
      </c>
      <c r="F12222" s="7" t="s">
        <v>116</v>
      </c>
      <c r="G12222" s="67" t="s">
        <v>4809</v>
      </c>
      <c r="H12222" s="53" t="e">
        <f t="shared" si="418"/>
        <v>#N/A</v>
      </c>
      <c r="I12222" s="7" t="s">
        <v>3156</v>
      </c>
      <c r="J12222" s="7" t="s">
        <v>28075</v>
      </c>
      <c r="K12222" s="9">
        <v>14611</v>
      </c>
      <c r="L12222" s="7"/>
      <c r="M12222" s="7"/>
      <c r="N12222" s="7"/>
      <c r="O12222" s="7"/>
      <c r="P12222" s="7"/>
      <c r="Q12222" s="7" t="s">
        <v>1424</v>
      </c>
      <c r="R12222" s="39" t="s">
        <v>29601</v>
      </c>
      <c r="S12222" s="7"/>
      <c r="T12222" s="7" t="s">
        <v>735</v>
      </c>
      <c r="U12222" s="7"/>
      <c r="V12222" s="7"/>
      <c r="W12222" s="7"/>
      <c r="X12222" s="7"/>
      <c r="Y12222" s="39"/>
      <c r="Z12222" s="7"/>
      <c r="AA12222" s="7"/>
      <c r="AB12222" s="24"/>
      <c r="AC12222" t="s">
        <v>26454</v>
      </c>
      <c r="AD12222" t="s">
        <v>23380</v>
      </c>
    </row>
    <row r="12223" spans="1:30" x14ac:dyDescent="0.25">
      <c r="A12223" t="str">
        <f t="shared" si="419"/>
        <v>13030007</v>
      </c>
      <c r="B12223" s="23" t="s">
        <v>58</v>
      </c>
      <c r="C12223" s="7" t="s">
        <v>665</v>
      </c>
      <c r="D12223" s="66" t="s">
        <v>26548</v>
      </c>
      <c r="E12223" s="53" t="e">
        <f>VLOOKUP(D12223,'MPG Master'!$C$3:$I$716,7,0)</f>
        <v>#N/A</v>
      </c>
      <c r="F12223" s="7" t="s">
        <v>26549</v>
      </c>
      <c r="G12223" s="67" t="s">
        <v>1720</v>
      </c>
      <c r="H12223" s="53" t="e">
        <f t="shared" si="418"/>
        <v>#N/A</v>
      </c>
      <c r="I12223" s="7" t="s">
        <v>27177</v>
      </c>
      <c r="J12223" s="7" t="s">
        <v>28076</v>
      </c>
      <c r="K12223" s="9">
        <v>22920</v>
      </c>
      <c r="L12223" s="7"/>
      <c r="M12223" s="7"/>
      <c r="N12223" s="7">
        <v>9661681082</v>
      </c>
      <c r="O12223" s="7"/>
      <c r="P12223" s="7"/>
      <c r="Q12223" s="7" t="s">
        <v>1851</v>
      </c>
      <c r="R12223" s="39" t="s">
        <v>29602</v>
      </c>
      <c r="S12223" s="7"/>
      <c r="T12223" s="7" t="s">
        <v>747</v>
      </c>
      <c r="U12223" s="7"/>
      <c r="V12223" s="7"/>
      <c r="W12223" s="7"/>
      <c r="X12223" s="7"/>
      <c r="Y12223" s="39"/>
      <c r="Z12223" s="7"/>
      <c r="AA12223" s="7"/>
      <c r="AB12223" s="24"/>
      <c r="AC12223" t="s">
        <v>26454</v>
      </c>
      <c r="AD12223" t="s">
        <v>23380</v>
      </c>
    </row>
    <row r="12224" spans="1:30" x14ac:dyDescent="0.25">
      <c r="A12224" t="str">
        <f t="shared" si="419"/>
        <v>12510009</v>
      </c>
      <c r="B12224" s="23" t="s">
        <v>58</v>
      </c>
      <c r="C12224" s="7" t="s">
        <v>665</v>
      </c>
      <c r="D12224" s="66" t="s">
        <v>23366</v>
      </c>
      <c r="E12224" s="53" t="e">
        <f>VLOOKUP(D12224,'MPG Master'!$C$3:$I$716,7,0)</f>
        <v>#N/A</v>
      </c>
      <c r="F12224" s="7" t="s">
        <v>155</v>
      </c>
      <c r="G12224" s="67" t="s">
        <v>1706</v>
      </c>
      <c r="H12224" s="53" t="e">
        <f t="shared" si="418"/>
        <v>#N/A</v>
      </c>
      <c r="I12224" s="7" t="s">
        <v>2352</v>
      </c>
      <c r="J12224" s="7" t="s">
        <v>2090</v>
      </c>
      <c r="K12224" s="9">
        <v>37392</v>
      </c>
      <c r="L12224" s="7"/>
      <c r="M12224" s="7"/>
      <c r="N12224" s="7">
        <v>7667167367</v>
      </c>
      <c r="O12224" s="7"/>
      <c r="P12224" s="7"/>
      <c r="Q12224" s="7" t="s">
        <v>11529</v>
      </c>
      <c r="R12224" s="39" t="s">
        <v>29603</v>
      </c>
      <c r="S12224" s="7"/>
      <c r="T12224" s="7" t="s">
        <v>3093</v>
      </c>
      <c r="U12224" s="7"/>
      <c r="V12224" s="7"/>
      <c r="W12224" s="7"/>
      <c r="X12224" s="7"/>
      <c r="Y12224" s="39"/>
      <c r="Z12224" s="7"/>
      <c r="AA12224" s="7"/>
      <c r="AB12224" s="24"/>
      <c r="AC12224" t="s">
        <v>26454</v>
      </c>
      <c r="AD12224" t="s">
        <v>23380</v>
      </c>
    </row>
    <row r="12225" spans="1:30" x14ac:dyDescent="0.25">
      <c r="A12225" t="str">
        <f t="shared" si="419"/>
        <v>12320023</v>
      </c>
      <c r="B12225" s="23" t="s">
        <v>58</v>
      </c>
      <c r="C12225" s="7" t="s">
        <v>665</v>
      </c>
      <c r="D12225" s="66" t="s">
        <v>457</v>
      </c>
      <c r="E12225" s="53" t="e">
        <f>VLOOKUP(D12225,'MPG Master'!$C$3:$I$716,7,0)</f>
        <v>#N/A</v>
      </c>
      <c r="F12225" s="7" t="s">
        <v>204</v>
      </c>
      <c r="G12225" s="67" t="s">
        <v>379</v>
      </c>
      <c r="H12225" s="53" t="e">
        <f t="shared" si="418"/>
        <v>#N/A</v>
      </c>
      <c r="I12225" s="7" t="s">
        <v>27178</v>
      </c>
      <c r="J12225" s="7" t="s">
        <v>4648</v>
      </c>
      <c r="K12225" s="9">
        <v>32390</v>
      </c>
      <c r="L12225" s="7"/>
      <c r="M12225" s="7"/>
      <c r="N12225" s="7">
        <v>9334183522</v>
      </c>
      <c r="O12225" s="7"/>
      <c r="P12225" s="7"/>
      <c r="Q12225" s="7" t="s">
        <v>1277</v>
      </c>
      <c r="R12225" s="39" t="s">
        <v>29604</v>
      </c>
      <c r="S12225" s="7"/>
      <c r="T12225" s="7" t="s">
        <v>1873</v>
      </c>
      <c r="U12225" s="7"/>
      <c r="V12225" s="7"/>
      <c r="W12225" s="7"/>
      <c r="X12225" s="7"/>
      <c r="Y12225" s="39"/>
      <c r="Z12225" s="7"/>
      <c r="AA12225" s="7"/>
      <c r="AB12225" s="24"/>
      <c r="AC12225" t="s">
        <v>26454</v>
      </c>
      <c r="AD12225" t="s">
        <v>23380</v>
      </c>
    </row>
    <row r="12226" spans="1:30" x14ac:dyDescent="0.25">
      <c r="A12226" t="str">
        <f t="shared" si="419"/>
        <v>24280182</v>
      </c>
      <c r="B12226" s="23" t="s">
        <v>58</v>
      </c>
      <c r="C12226" s="7" t="s">
        <v>1325</v>
      </c>
      <c r="D12226" s="66" t="s">
        <v>585</v>
      </c>
      <c r="E12226" s="53" t="e">
        <f>VLOOKUP(D12226,'MPG Master'!$C$3:$I$716,7,0)</f>
        <v>#N/A</v>
      </c>
      <c r="F12226" s="7" t="s">
        <v>250</v>
      </c>
      <c r="G12226" s="67" t="s">
        <v>7792</v>
      </c>
      <c r="H12226" s="53" t="e">
        <f t="shared" si="418"/>
        <v>#N/A</v>
      </c>
      <c r="I12226" s="7" t="s">
        <v>22126</v>
      </c>
      <c r="J12226" s="7" t="s">
        <v>2622</v>
      </c>
      <c r="K12226" s="9">
        <v>37682</v>
      </c>
      <c r="L12226" s="7"/>
      <c r="M12226" s="7"/>
      <c r="N12226" s="7">
        <v>8873058392</v>
      </c>
      <c r="O12226" s="7"/>
      <c r="P12226" s="7"/>
      <c r="Q12226" s="7" t="s">
        <v>1424</v>
      </c>
      <c r="R12226" s="39" t="s">
        <v>29605</v>
      </c>
      <c r="S12226" s="7"/>
      <c r="T12226" s="7" t="s">
        <v>1328</v>
      </c>
      <c r="U12226" s="7"/>
      <c r="V12226" s="7"/>
      <c r="W12226" s="7"/>
      <c r="X12226" s="7"/>
      <c r="Y12226" s="39"/>
      <c r="Z12226" s="7"/>
      <c r="AA12226" s="7"/>
      <c r="AB12226" s="24"/>
      <c r="AC12226" t="s">
        <v>26454</v>
      </c>
      <c r="AD12226" t="s">
        <v>23380</v>
      </c>
    </row>
    <row r="12227" spans="1:30" x14ac:dyDescent="0.25">
      <c r="A12227" t="str">
        <f t="shared" si="419"/>
        <v>12060178</v>
      </c>
      <c r="B12227" s="23" t="s">
        <v>58</v>
      </c>
      <c r="C12227" s="7" t="s">
        <v>1675</v>
      </c>
      <c r="D12227" s="66" t="s">
        <v>401</v>
      </c>
      <c r="E12227" s="53" t="e">
        <f>VLOOKUP(D12227,'MPG Master'!$C$3:$I$716,7,0)</f>
        <v>#N/A</v>
      </c>
      <c r="F12227" s="7" t="s">
        <v>172</v>
      </c>
      <c r="G12227" s="67" t="s">
        <v>5739</v>
      </c>
      <c r="H12227" s="53" t="e">
        <f t="shared" si="418"/>
        <v>#N/A</v>
      </c>
      <c r="I12227" s="7" t="s">
        <v>27179</v>
      </c>
      <c r="J12227" s="7" t="s">
        <v>28077</v>
      </c>
      <c r="K12227" s="9">
        <v>26587</v>
      </c>
      <c r="L12227" s="7"/>
      <c r="M12227" s="7"/>
      <c r="N12227" s="7">
        <v>7255814031</v>
      </c>
      <c r="O12227" s="7"/>
      <c r="P12227" s="7"/>
      <c r="Q12227" s="7" t="s">
        <v>4644</v>
      </c>
      <c r="R12227" s="39" t="s">
        <v>29606</v>
      </c>
      <c r="S12227" s="7"/>
      <c r="T12227" s="7" t="s">
        <v>1080</v>
      </c>
      <c r="U12227" s="7"/>
      <c r="V12227" s="7"/>
      <c r="W12227" s="7"/>
      <c r="X12227" s="7"/>
      <c r="Y12227" s="39"/>
      <c r="Z12227" s="7"/>
      <c r="AA12227" s="7"/>
      <c r="AB12227" s="24"/>
      <c r="AC12227" t="s">
        <v>26454</v>
      </c>
      <c r="AD12227" t="s">
        <v>23380</v>
      </c>
    </row>
    <row r="12228" spans="1:30" x14ac:dyDescent="0.25">
      <c r="A12228" t="str">
        <f t="shared" si="419"/>
        <v>12060180</v>
      </c>
      <c r="B12228" s="23" t="s">
        <v>58</v>
      </c>
      <c r="C12228" s="7" t="s">
        <v>1675</v>
      </c>
      <c r="D12228" s="66" t="s">
        <v>401</v>
      </c>
      <c r="E12228" s="53" t="e">
        <f>VLOOKUP(D12228,'MPG Master'!$C$3:$I$716,7,0)</f>
        <v>#N/A</v>
      </c>
      <c r="F12228" s="7" t="s">
        <v>172</v>
      </c>
      <c r="G12228" s="67" t="s">
        <v>7864</v>
      </c>
      <c r="H12228" s="53" t="e">
        <f t="shared" si="418"/>
        <v>#N/A</v>
      </c>
      <c r="I12228" s="7" t="s">
        <v>27045</v>
      </c>
      <c r="J12228" s="7" t="s">
        <v>28078</v>
      </c>
      <c r="K12228" s="9">
        <v>27030</v>
      </c>
      <c r="L12228" s="7"/>
      <c r="M12228" s="7"/>
      <c r="N12228" s="7"/>
      <c r="O12228" s="7"/>
      <c r="P12228" s="7"/>
      <c r="Q12228" s="7" t="s">
        <v>1424</v>
      </c>
      <c r="R12228" s="39" t="s">
        <v>29607</v>
      </c>
      <c r="S12228" s="7"/>
      <c r="T12228" s="7" t="s">
        <v>935</v>
      </c>
      <c r="U12228" s="7"/>
      <c r="V12228" s="7"/>
      <c r="W12228" s="7"/>
      <c r="X12228" s="7"/>
      <c r="Y12228" s="39"/>
      <c r="Z12228" s="7"/>
      <c r="AA12228" s="7"/>
      <c r="AB12228" s="24"/>
      <c r="AC12228" t="s">
        <v>26454</v>
      </c>
      <c r="AD12228" t="s">
        <v>23380</v>
      </c>
    </row>
    <row r="12229" spans="1:30" x14ac:dyDescent="0.25">
      <c r="A12229" t="str">
        <f t="shared" si="419"/>
        <v>12830036</v>
      </c>
      <c r="B12229" s="23" t="s">
        <v>58</v>
      </c>
      <c r="C12229" s="7" t="s">
        <v>1675</v>
      </c>
      <c r="D12229" s="66" t="s">
        <v>26648</v>
      </c>
      <c r="E12229" s="53" t="e">
        <f>VLOOKUP(D12229,'MPG Master'!$C$3:$I$716,7,0)</f>
        <v>#N/A</v>
      </c>
      <c r="F12229" s="7" t="s">
        <v>26671</v>
      </c>
      <c r="G12229" s="67" t="s">
        <v>383</v>
      </c>
      <c r="H12229" s="53" t="e">
        <f t="shared" si="418"/>
        <v>#N/A</v>
      </c>
      <c r="I12229" s="7" t="s">
        <v>27180</v>
      </c>
      <c r="J12229" s="7" t="s">
        <v>10864</v>
      </c>
      <c r="K12229" s="9">
        <v>18264</v>
      </c>
      <c r="L12229" s="7"/>
      <c r="M12229" s="7"/>
      <c r="N12229" s="7">
        <v>7061200276</v>
      </c>
      <c r="O12229" s="7"/>
      <c r="P12229" s="7"/>
      <c r="Q12229" s="7" t="s">
        <v>1424</v>
      </c>
      <c r="R12229" s="39" t="s">
        <v>29608</v>
      </c>
      <c r="S12229" s="7"/>
      <c r="T12229" s="7" t="s">
        <v>904</v>
      </c>
      <c r="U12229" s="7"/>
      <c r="V12229" s="7"/>
      <c r="W12229" s="7"/>
      <c r="X12229" s="7"/>
      <c r="Y12229" s="39"/>
      <c r="Z12229" s="7"/>
      <c r="AA12229" s="7"/>
      <c r="AB12229" s="24"/>
      <c r="AC12229" t="s">
        <v>26454</v>
      </c>
      <c r="AD12229" t="s">
        <v>23380</v>
      </c>
    </row>
    <row r="12230" spans="1:30" x14ac:dyDescent="0.25">
      <c r="A12230" t="str">
        <f t="shared" si="419"/>
        <v>24150108</v>
      </c>
      <c r="B12230" s="23" t="s">
        <v>58</v>
      </c>
      <c r="C12230" s="7" t="s">
        <v>1325</v>
      </c>
      <c r="D12230" s="66" t="s">
        <v>577</v>
      </c>
      <c r="E12230" s="53" t="e">
        <f>VLOOKUP(D12230,'MPG Master'!$C$3:$I$716,7,0)</f>
        <v>#N/A</v>
      </c>
      <c r="F12230" s="7" t="s">
        <v>245</v>
      </c>
      <c r="G12230" s="67" t="s">
        <v>1470</v>
      </c>
      <c r="H12230" s="53" t="e">
        <f t="shared" si="418"/>
        <v>#N/A</v>
      </c>
      <c r="I12230" s="7" t="s">
        <v>2139</v>
      </c>
      <c r="J12230" s="7" t="s">
        <v>28079</v>
      </c>
      <c r="K12230" s="9">
        <v>38657</v>
      </c>
      <c r="L12230" s="7"/>
      <c r="M12230" s="7"/>
      <c r="N12230" s="7"/>
      <c r="O12230" s="7"/>
      <c r="P12230" s="7"/>
      <c r="Q12230" s="7" t="s">
        <v>11536</v>
      </c>
      <c r="R12230" s="39" t="s">
        <v>29609</v>
      </c>
      <c r="S12230" s="7"/>
      <c r="T12230" s="7" t="s">
        <v>747</v>
      </c>
      <c r="U12230" s="7"/>
      <c r="V12230" s="7"/>
      <c r="W12230" s="7"/>
      <c r="X12230" s="7"/>
      <c r="Y12230" s="39"/>
      <c r="Z12230" s="7"/>
      <c r="AA12230" s="7"/>
      <c r="AB12230" s="24"/>
      <c r="AC12230" t="s">
        <v>26454</v>
      </c>
      <c r="AD12230" t="s">
        <v>23380</v>
      </c>
    </row>
    <row r="12231" spans="1:30" x14ac:dyDescent="0.25">
      <c r="A12231" t="str">
        <f t="shared" si="419"/>
        <v>24150109</v>
      </c>
      <c r="B12231" s="23" t="s">
        <v>58</v>
      </c>
      <c r="C12231" s="7" t="s">
        <v>1325</v>
      </c>
      <c r="D12231" s="66" t="s">
        <v>577</v>
      </c>
      <c r="E12231" s="53" t="e">
        <f>VLOOKUP(D12231,'MPG Master'!$C$3:$I$716,7,0)</f>
        <v>#N/A</v>
      </c>
      <c r="F12231" s="7" t="s">
        <v>245</v>
      </c>
      <c r="G12231" s="67" t="s">
        <v>1471</v>
      </c>
      <c r="H12231" s="53" t="e">
        <f t="shared" si="418"/>
        <v>#N/A</v>
      </c>
      <c r="I12231" s="7" t="s">
        <v>2519</v>
      </c>
      <c r="J12231" s="7" t="s">
        <v>22244</v>
      </c>
      <c r="K12231" s="9">
        <v>39188</v>
      </c>
      <c r="L12231" s="7"/>
      <c r="M12231" s="7"/>
      <c r="N12231" s="7"/>
      <c r="O12231" s="7"/>
      <c r="P12231" s="7"/>
      <c r="Q12231" s="7" t="s">
        <v>1050</v>
      </c>
      <c r="R12231" s="39" t="s">
        <v>29610</v>
      </c>
      <c r="S12231" s="7"/>
      <c r="T12231" s="7" t="s">
        <v>1365</v>
      </c>
      <c r="U12231" s="7"/>
      <c r="V12231" s="7"/>
      <c r="W12231" s="7"/>
      <c r="X12231" s="7"/>
      <c r="Y12231" s="39"/>
      <c r="Z12231" s="7"/>
      <c r="AA12231" s="7"/>
      <c r="AB12231" s="24"/>
      <c r="AC12231" t="s">
        <v>26454</v>
      </c>
      <c r="AD12231" t="s">
        <v>23380</v>
      </c>
    </row>
    <row r="12232" spans="1:30" x14ac:dyDescent="0.25">
      <c r="A12232" t="str">
        <f t="shared" si="419"/>
        <v>24030069</v>
      </c>
      <c r="B12232" s="23" t="s">
        <v>58</v>
      </c>
      <c r="C12232" s="7" t="s">
        <v>1325</v>
      </c>
      <c r="D12232" s="66" t="s">
        <v>571</v>
      </c>
      <c r="E12232" s="53" t="e">
        <f>VLOOKUP(D12232,'MPG Master'!$C$3:$I$716,7,0)</f>
        <v>#N/A</v>
      </c>
      <c r="F12232" s="7" t="s">
        <v>239</v>
      </c>
      <c r="G12232" s="67" t="s">
        <v>2149</v>
      </c>
      <c r="H12232" s="53" t="e">
        <f t="shared" si="418"/>
        <v>#N/A</v>
      </c>
      <c r="I12232" s="7" t="s">
        <v>27181</v>
      </c>
      <c r="J12232" s="7" t="s">
        <v>4196</v>
      </c>
      <c r="K12232" s="9">
        <v>38485</v>
      </c>
      <c r="L12232" s="7"/>
      <c r="M12232" s="7"/>
      <c r="N12232" s="7">
        <v>8709405748</v>
      </c>
      <c r="O12232" s="7"/>
      <c r="P12232" s="7"/>
      <c r="Q12232" s="7" t="s">
        <v>2062</v>
      </c>
      <c r="R12232" s="39" t="s">
        <v>29611</v>
      </c>
      <c r="S12232" s="7"/>
      <c r="T12232" s="7" t="s">
        <v>2685</v>
      </c>
      <c r="U12232" s="7"/>
      <c r="V12232" s="7"/>
      <c r="W12232" s="7"/>
      <c r="X12232" s="7"/>
      <c r="Y12232" s="39"/>
      <c r="Z12232" s="7"/>
      <c r="AA12232" s="7"/>
      <c r="AB12232" s="24"/>
      <c r="AC12232" t="s">
        <v>26454</v>
      </c>
      <c r="AD12232" t="s">
        <v>23380</v>
      </c>
    </row>
    <row r="12233" spans="1:30" x14ac:dyDescent="0.25">
      <c r="A12233" t="str">
        <f t="shared" si="419"/>
        <v>24030071</v>
      </c>
      <c r="B12233" s="23" t="s">
        <v>58</v>
      </c>
      <c r="C12233" s="7" t="s">
        <v>1325</v>
      </c>
      <c r="D12233" s="66" t="s">
        <v>571</v>
      </c>
      <c r="E12233" s="53" t="e">
        <f>VLOOKUP(D12233,'MPG Master'!$C$3:$I$716,7,0)</f>
        <v>#N/A</v>
      </c>
      <c r="F12233" s="7" t="s">
        <v>239</v>
      </c>
      <c r="G12233" s="67" t="s">
        <v>1848</v>
      </c>
      <c r="H12233" s="53" t="e">
        <f t="shared" si="418"/>
        <v>#N/A</v>
      </c>
      <c r="I12233" s="7" t="s">
        <v>1777</v>
      </c>
      <c r="J12233" s="7" t="s">
        <v>19173</v>
      </c>
      <c r="K12233" s="9">
        <v>32143</v>
      </c>
      <c r="L12233" s="7"/>
      <c r="M12233" s="7"/>
      <c r="N12233" s="7">
        <v>8651611949</v>
      </c>
      <c r="O12233" s="7"/>
      <c r="P12233" s="7"/>
      <c r="Q12233" s="7" t="s">
        <v>99</v>
      </c>
      <c r="R12233" s="39" t="s">
        <v>29612</v>
      </c>
      <c r="S12233" s="7"/>
      <c r="T12233" s="7" t="s">
        <v>1334</v>
      </c>
      <c r="U12233" s="7"/>
      <c r="V12233" s="7"/>
      <c r="W12233" s="7"/>
      <c r="X12233" s="7"/>
      <c r="Y12233" s="39"/>
      <c r="Z12233" s="7"/>
      <c r="AA12233" s="7"/>
      <c r="AB12233" s="24"/>
      <c r="AC12233" t="s">
        <v>26454</v>
      </c>
      <c r="AD12233" t="s">
        <v>23380</v>
      </c>
    </row>
    <row r="12234" spans="1:30" x14ac:dyDescent="0.25">
      <c r="A12234" t="str">
        <f t="shared" si="419"/>
        <v>24030070</v>
      </c>
      <c r="B12234" s="23" t="s">
        <v>58</v>
      </c>
      <c r="C12234" s="7" t="s">
        <v>1325</v>
      </c>
      <c r="D12234" s="66" t="s">
        <v>571</v>
      </c>
      <c r="E12234" s="53" t="e">
        <f>VLOOKUP(D12234,'MPG Master'!$C$3:$I$716,7,0)</f>
        <v>#N/A</v>
      </c>
      <c r="F12234" s="7" t="s">
        <v>239</v>
      </c>
      <c r="G12234" s="67" t="s">
        <v>2246</v>
      </c>
      <c r="H12234" s="53" t="e">
        <f t="shared" si="418"/>
        <v>#N/A</v>
      </c>
      <c r="I12234" s="7" t="s">
        <v>27182</v>
      </c>
      <c r="J12234" s="7" t="s">
        <v>28080</v>
      </c>
      <c r="K12234" s="9">
        <v>32376</v>
      </c>
      <c r="L12234" s="7"/>
      <c r="M12234" s="7"/>
      <c r="N12234" s="7">
        <v>8757751495</v>
      </c>
      <c r="O12234" s="7"/>
      <c r="P12234" s="7"/>
      <c r="Q12234" s="7" t="s">
        <v>1424</v>
      </c>
      <c r="R12234" s="39" t="s">
        <v>29613</v>
      </c>
      <c r="S12234" s="7"/>
      <c r="T12234" s="7" t="s">
        <v>1395</v>
      </c>
      <c r="U12234" s="7"/>
      <c r="V12234" s="7"/>
      <c r="W12234" s="7"/>
      <c r="X12234" s="7"/>
      <c r="Y12234" s="39"/>
      <c r="Z12234" s="7"/>
      <c r="AA12234" s="7"/>
      <c r="AB12234" s="24"/>
      <c r="AC12234" t="s">
        <v>26454</v>
      </c>
      <c r="AD12234" t="s">
        <v>23380</v>
      </c>
    </row>
    <row r="12235" spans="1:30" x14ac:dyDescent="0.25">
      <c r="A12235" t="str">
        <f t="shared" si="419"/>
        <v>24030072</v>
      </c>
      <c r="B12235" s="23" t="s">
        <v>58</v>
      </c>
      <c r="C12235" s="7" t="s">
        <v>1325</v>
      </c>
      <c r="D12235" s="66" t="s">
        <v>571</v>
      </c>
      <c r="E12235" s="53" t="e">
        <f>VLOOKUP(D12235,'MPG Master'!$C$3:$I$716,7,0)</f>
        <v>#N/A</v>
      </c>
      <c r="F12235" s="7" t="s">
        <v>239</v>
      </c>
      <c r="G12235" s="67" t="s">
        <v>1978</v>
      </c>
      <c r="H12235" s="53" t="e">
        <f t="shared" si="418"/>
        <v>#N/A</v>
      </c>
      <c r="I12235" s="7" t="s">
        <v>5367</v>
      </c>
      <c r="J12235" s="7" t="s">
        <v>28081</v>
      </c>
      <c r="K12235" s="9">
        <v>35452</v>
      </c>
      <c r="L12235" s="7"/>
      <c r="M12235" s="7"/>
      <c r="N12235" s="7">
        <v>7717740940</v>
      </c>
      <c r="O12235" s="7"/>
      <c r="P12235" s="7"/>
      <c r="Q12235" s="7" t="s">
        <v>11536</v>
      </c>
      <c r="R12235" s="39" t="s">
        <v>29614</v>
      </c>
      <c r="S12235" s="7"/>
      <c r="T12235" s="7" t="s">
        <v>747</v>
      </c>
      <c r="U12235" s="7"/>
      <c r="V12235" s="7"/>
      <c r="W12235" s="7"/>
      <c r="X12235" s="7"/>
      <c r="Y12235" s="39"/>
      <c r="Z12235" s="7"/>
      <c r="AA12235" s="7"/>
      <c r="AB12235" s="24"/>
      <c r="AC12235" t="s">
        <v>26454</v>
      </c>
      <c r="AD12235" t="s">
        <v>23380</v>
      </c>
    </row>
    <row r="12236" spans="1:30" x14ac:dyDescent="0.25">
      <c r="A12236" t="str">
        <f t="shared" si="419"/>
        <v>12130058</v>
      </c>
      <c r="B12236" s="23" t="s">
        <v>58</v>
      </c>
      <c r="C12236" s="7" t="s">
        <v>1676</v>
      </c>
      <c r="D12236" s="66" t="s">
        <v>331</v>
      </c>
      <c r="E12236" s="53" t="e">
        <f>VLOOKUP(D12236,'MPG Master'!$C$3:$I$716,7,0)</f>
        <v>#N/A</v>
      </c>
      <c r="F12236" s="7" t="s">
        <v>125</v>
      </c>
      <c r="G12236" s="67" t="s">
        <v>1690</v>
      </c>
      <c r="H12236" s="53" t="e">
        <f t="shared" si="418"/>
        <v>#N/A</v>
      </c>
      <c r="I12236" s="7" t="s">
        <v>27183</v>
      </c>
      <c r="J12236" s="7" t="s">
        <v>28082</v>
      </c>
      <c r="K12236" s="9">
        <v>23998</v>
      </c>
      <c r="L12236" s="7"/>
      <c r="M12236" s="7"/>
      <c r="N12236" s="7">
        <v>9430286271</v>
      </c>
      <c r="O12236" s="7"/>
      <c r="P12236" s="7"/>
      <c r="Q12236" s="7" t="s">
        <v>1716</v>
      </c>
      <c r="R12236" s="39" t="s">
        <v>29615</v>
      </c>
      <c r="S12236" s="7"/>
      <c r="T12236" s="7" t="s">
        <v>747</v>
      </c>
      <c r="U12236" s="7"/>
      <c r="V12236" s="7"/>
      <c r="W12236" s="7"/>
      <c r="X12236" s="7"/>
      <c r="Y12236" s="39"/>
      <c r="Z12236" s="7"/>
      <c r="AA12236" s="7"/>
      <c r="AB12236" s="24"/>
      <c r="AC12236" t="s">
        <v>26454</v>
      </c>
      <c r="AD12236" t="s">
        <v>23380</v>
      </c>
    </row>
    <row r="12237" spans="1:30" x14ac:dyDescent="0.25">
      <c r="A12237" t="str">
        <f t="shared" si="419"/>
        <v>12100045</v>
      </c>
      <c r="B12237" s="23" t="s">
        <v>58</v>
      </c>
      <c r="C12237" s="7" t="s">
        <v>1676</v>
      </c>
      <c r="D12237" s="66" t="s">
        <v>328</v>
      </c>
      <c r="E12237" s="53" t="e">
        <f>VLOOKUP(D12237,'MPG Master'!$C$3:$I$716,7,0)</f>
        <v>#N/A</v>
      </c>
      <c r="F12237" s="7" t="s">
        <v>123</v>
      </c>
      <c r="G12237" s="67" t="s">
        <v>2394</v>
      </c>
      <c r="H12237" s="53" t="e">
        <f t="shared" si="418"/>
        <v>#N/A</v>
      </c>
      <c r="I12237" s="7" t="s">
        <v>21576</v>
      </c>
      <c r="J12237" s="7" t="s">
        <v>28083</v>
      </c>
      <c r="K12237" s="9">
        <v>20090</v>
      </c>
      <c r="L12237" s="7"/>
      <c r="M12237" s="7"/>
      <c r="N12237" s="7">
        <v>8092214639</v>
      </c>
      <c r="O12237" s="7"/>
      <c r="P12237" s="7"/>
      <c r="Q12237" s="7" t="s">
        <v>4644</v>
      </c>
      <c r="R12237" s="39" t="s">
        <v>29616</v>
      </c>
      <c r="S12237" s="7"/>
      <c r="T12237" s="7" t="s">
        <v>774</v>
      </c>
      <c r="U12237" s="7"/>
      <c r="V12237" s="7"/>
      <c r="W12237" s="7"/>
      <c r="X12237" s="7"/>
      <c r="Y12237" s="39"/>
      <c r="Z12237" s="7"/>
      <c r="AA12237" s="7"/>
      <c r="AB12237" s="24"/>
      <c r="AC12237" t="s">
        <v>26454</v>
      </c>
      <c r="AD12237" t="s">
        <v>23380</v>
      </c>
    </row>
    <row r="12238" spans="1:30" x14ac:dyDescent="0.25">
      <c r="A12238" t="str">
        <f t="shared" si="419"/>
        <v>12070054</v>
      </c>
      <c r="B12238" s="23" t="s">
        <v>58</v>
      </c>
      <c r="C12238" s="7" t="s">
        <v>1676</v>
      </c>
      <c r="D12238" s="66" t="s">
        <v>325</v>
      </c>
      <c r="E12238" s="53" t="e">
        <f>VLOOKUP(D12238,'MPG Master'!$C$3:$I$716,7,0)</f>
        <v>#N/A</v>
      </c>
      <c r="F12238" s="7" t="s">
        <v>120</v>
      </c>
      <c r="G12238" s="67" t="s">
        <v>1684</v>
      </c>
      <c r="H12238" s="53" t="e">
        <f t="shared" si="418"/>
        <v>#N/A</v>
      </c>
      <c r="I12238" s="7" t="s">
        <v>829</v>
      </c>
      <c r="J12238" s="7" t="s">
        <v>19130</v>
      </c>
      <c r="K12238" s="9">
        <v>23012</v>
      </c>
      <c r="L12238" s="7"/>
      <c r="M12238" s="7"/>
      <c r="N12238" s="7">
        <v>8538957435</v>
      </c>
      <c r="O12238" s="7"/>
      <c r="P12238" s="7"/>
      <c r="Q12238" s="7" t="s">
        <v>4644</v>
      </c>
      <c r="R12238" s="39" t="s">
        <v>29617</v>
      </c>
      <c r="S12238" s="7"/>
      <c r="T12238" s="7" t="s">
        <v>774</v>
      </c>
      <c r="U12238" s="7"/>
      <c r="V12238" s="7"/>
      <c r="W12238" s="7"/>
      <c r="X12238" s="7"/>
      <c r="Y12238" s="39"/>
      <c r="Z12238" s="7"/>
      <c r="AA12238" s="7"/>
      <c r="AB12238" s="24"/>
      <c r="AC12238" t="s">
        <v>26454</v>
      </c>
      <c r="AD12238" t="s">
        <v>23380</v>
      </c>
    </row>
    <row r="12239" spans="1:30" x14ac:dyDescent="0.25">
      <c r="A12239" t="str">
        <f t="shared" si="419"/>
        <v>12100046</v>
      </c>
      <c r="B12239" s="23" t="s">
        <v>58</v>
      </c>
      <c r="C12239" s="7" t="s">
        <v>1676</v>
      </c>
      <c r="D12239" s="66" t="s">
        <v>328</v>
      </c>
      <c r="E12239" s="53" t="e">
        <f>VLOOKUP(D12239,'MPG Master'!$C$3:$I$716,7,0)</f>
        <v>#N/A</v>
      </c>
      <c r="F12239" s="7" t="s">
        <v>123</v>
      </c>
      <c r="G12239" s="67" t="s">
        <v>1881</v>
      </c>
      <c r="H12239" s="53" t="e">
        <f t="shared" si="418"/>
        <v>#N/A</v>
      </c>
      <c r="I12239" s="7" t="s">
        <v>27184</v>
      </c>
      <c r="J12239" s="7" t="s">
        <v>28084</v>
      </c>
      <c r="K12239" s="9">
        <v>26665</v>
      </c>
      <c r="L12239" s="7"/>
      <c r="M12239" s="7"/>
      <c r="N12239" s="7">
        <v>8292034811</v>
      </c>
      <c r="O12239" s="7"/>
      <c r="P12239" s="7"/>
      <c r="Q12239" s="7" t="s">
        <v>4644</v>
      </c>
      <c r="R12239" s="39" t="s">
        <v>29618</v>
      </c>
      <c r="S12239" s="7"/>
      <c r="T12239" s="7" t="s">
        <v>774</v>
      </c>
      <c r="U12239" s="7"/>
      <c r="V12239" s="7"/>
      <c r="W12239" s="7"/>
      <c r="X12239" s="7"/>
      <c r="Y12239" s="39"/>
      <c r="Z12239" s="7"/>
      <c r="AA12239" s="7"/>
      <c r="AB12239" s="24"/>
      <c r="AC12239" t="s">
        <v>26454</v>
      </c>
      <c r="AD12239" t="s">
        <v>23380</v>
      </c>
    </row>
    <row r="12240" spans="1:30" x14ac:dyDescent="0.25">
      <c r="A12240" t="str">
        <f t="shared" si="419"/>
        <v>12100044</v>
      </c>
      <c r="B12240" s="23" t="s">
        <v>58</v>
      </c>
      <c r="C12240" s="7" t="s">
        <v>1676</v>
      </c>
      <c r="D12240" s="66" t="s">
        <v>328</v>
      </c>
      <c r="E12240" s="53" t="e">
        <f>VLOOKUP(D12240,'MPG Master'!$C$3:$I$716,7,0)</f>
        <v>#N/A</v>
      </c>
      <c r="F12240" s="7" t="s">
        <v>123</v>
      </c>
      <c r="G12240" s="67" t="s">
        <v>2143</v>
      </c>
      <c r="H12240" s="53" t="e">
        <f t="shared" si="418"/>
        <v>#N/A</v>
      </c>
      <c r="I12240" s="7" t="s">
        <v>27185</v>
      </c>
      <c r="J12240" s="7" t="s">
        <v>2125</v>
      </c>
      <c r="K12240" s="9">
        <v>28126</v>
      </c>
      <c r="L12240" s="7"/>
      <c r="M12240" s="7"/>
      <c r="N12240" s="7"/>
      <c r="O12240" s="7"/>
      <c r="P12240" s="7"/>
      <c r="Q12240" s="7" t="s">
        <v>4644</v>
      </c>
      <c r="R12240" s="39" t="s">
        <v>29619</v>
      </c>
      <c r="S12240" s="7"/>
      <c r="T12240" s="7" t="s">
        <v>774</v>
      </c>
      <c r="U12240" s="7"/>
      <c r="V12240" s="7"/>
      <c r="W12240" s="7"/>
      <c r="X12240" s="7"/>
      <c r="Y12240" s="39"/>
      <c r="Z12240" s="7"/>
      <c r="AA12240" s="7"/>
      <c r="AB12240" s="24"/>
      <c r="AC12240" t="s">
        <v>26454</v>
      </c>
      <c r="AD12240" t="s">
        <v>23380</v>
      </c>
    </row>
    <row r="12241" spans="1:30" x14ac:dyDescent="0.25">
      <c r="A12241" t="str">
        <f t="shared" si="419"/>
        <v>03520074</v>
      </c>
      <c r="B12241" s="23" t="s">
        <v>58</v>
      </c>
      <c r="C12241" s="7" t="s">
        <v>669</v>
      </c>
      <c r="D12241" s="66" t="s">
        <v>511</v>
      </c>
      <c r="E12241" s="53" t="e">
        <f>VLOOKUP(D12241,'MPG Master'!$C$3:$I$716,7,0)</f>
        <v>#N/A</v>
      </c>
      <c r="F12241" s="7" t="s">
        <v>26692</v>
      </c>
      <c r="G12241" s="67" t="s">
        <v>2250</v>
      </c>
      <c r="H12241" s="53" t="e">
        <f t="shared" si="418"/>
        <v>#N/A</v>
      </c>
      <c r="I12241" s="7" t="s">
        <v>1795</v>
      </c>
      <c r="J12241" s="7" t="s">
        <v>2825</v>
      </c>
      <c r="K12241" s="9">
        <v>29221</v>
      </c>
      <c r="L12241" s="7"/>
      <c r="M12241" s="7"/>
      <c r="N12241" s="7">
        <v>8677911154</v>
      </c>
      <c r="O12241" s="7"/>
      <c r="P12241" s="7"/>
      <c r="Q12241" s="7" t="s">
        <v>773</v>
      </c>
      <c r="R12241" s="39" t="s">
        <v>29620</v>
      </c>
      <c r="S12241" s="7"/>
      <c r="T12241" s="7" t="s">
        <v>2121</v>
      </c>
      <c r="U12241" s="7"/>
      <c r="V12241" s="7"/>
      <c r="W12241" s="7"/>
      <c r="X12241" s="7"/>
      <c r="Y12241" s="39"/>
      <c r="Z12241" s="7"/>
      <c r="AA12241" s="7"/>
      <c r="AB12241" s="24"/>
      <c r="AC12241" t="s">
        <v>26454</v>
      </c>
      <c r="AD12241" t="s">
        <v>23380</v>
      </c>
    </row>
    <row r="12242" spans="1:30" x14ac:dyDescent="0.25">
      <c r="A12242" t="str">
        <f t="shared" si="419"/>
        <v>03260035</v>
      </c>
      <c r="B12242" s="23" t="s">
        <v>58</v>
      </c>
      <c r="C12242" s="7" t="s">
        <v>1673</v>
      </c>
      <c r="D12242" s="66" t="s">
        <v>503</v>
      </c>
      <c r="E12242" s="53" t="e">
        <f>VLOOKUP(D12242,'MPG Master'!$C$3:$I$716,7,0)</f>
        <v>#N/A</v>
      </c>
      <c r="F12242" s="7" t="s">
        <v>26690</v>
      </c>
      <c r="G12242" s="67" t="s">
        <v>382</v>
      </c>
      <c r="H12242" s="53" t="e">
        <f t="shared" si="418"/>
        <v>#N/A</v>
      </c>
      <c r="I12242" s="7" t="s">
        <v>1777</v>
      </c>
      <c r="J12242" s="7" t="s">
        <v>18891</v>
      </c>
      <c r="K12242" s="9">
        <v>30317</v>
      </c>
      <c r="L12242" s="7"/>
      <c r="M12242" s="7"/>
      <c r="N12242" s="7">
        <v>9771234187</v>
      </c>
      <c r="O12242" s="7"/>
      <c r="P12242" s="7"/>
      <c r="Q12242" s="7" t="s">
        <v>1716</v>
      </c>
      <c r="R12242" s="39" t="s">
        <v>29621</v>
      </c>
      <c r="S12242" s="7"/>
      <c r="T12242" s="7" t="s">
        <v>747</v>
      </c>
      <c r="U12242" s="7"/>
      <c r="V12242" s="7"/>
      <c r="W12242" s="7"/>
      <c r="X12242" s="7"/>
      <c r="Y12242" s="39"/>
      <c r="Z12242" s="7"/>
      <c r="AA12242" s="7"/>
      <c r="AB12242" s="24"/>
      <c r="AC12242" t="s">
        <v>26454</v>
      </c>
      <c r="AD12242" t="s">
        <v>23380</v>
      </c>
    </row>
    <row r="12243" spans="1:30" x14ac:dyDescent="0.25">
      <c r="A12243" t="str">
        <f t="shared" si="419"/>
        <v>03260170</v>
      </c>
      <c r="B12243" s="23" t="s">
        <v>58</v>
      </c>
      <c r="C12243" s="7" t="s">
        <v>1673</v>
      </c>
      <c r="D12243" s="66" t="s">
        <v>503</v>
      </c>
      <c r="E12243" s="53" t="e">
        <f>VLOOKUP(D12243,'MPG Master'!$C$3:$I$716,7,0)</f>
        <v>#N/A</v>
      </c>
      <c r="F12243" s="7" t="s">
        <v>26690</v>
      </c>
      <c r="G12243" s="67" t="s">
        <v>3024</v>
      </c>
      <c r="H12243" s="53" t="e">
        <f t="shared" si="418"/>
        <v>#N/A</v>
      </c>
      <c r="I12243" s="7" t="s">
        <v>11227</v>
      </c>
      <c r="J12243" s="7" t="s">
        <v>11228</v>
      </c>
      <c r="K12243" s="9">
        <v>38353</v>
      </c>
      <c r="L12243" s="7"/>
      <c r="M12243" s="7"/>
      <c r="N12243" s="7">
        <v>8825196492</v>
      </c>
      <c r="O12243" s="7"/>
      <c r="P12243" s="7"/>
      <c r="Q12243" s="7" t="s">
        <v>1851</v>
      </c>
      <c r="R12243" s="39" t="s">
        <v>29622</v>
      </c>
      <c r="S12243" s="7"/>
      <c r="T12243" s="7" t="s">
        <v>747</v>
      </c>
      <c r="U12243" s="7"/>
      <c r="V12243" s="7"/>
      <c r="W12243" s="7"/>
      <c r="X12243" s="7"/>
      <c r="Y12243" s="39"/>
      <c r="Z12243" s="7"/>
      <c r="AA12243" s="7"/>
      <c r="AB12243" s="24"/>
      <c r="AC12243" t="s">
        <v>26454</v>
      </c>
      <c r="AD12243" t="s">
        <v>23380</v>
      </c>
    </row>
    <row r="12244" spans="1:30" x14ac:dyDescent="0.25">
      <c r="A12244" t="str">
        <f t="shared" si="419"/>
        <v>03260169</v>
      </c>
      <c r="B12244" s="23" t="s">
        <v>58</v>
      </c>
      <c r="C12244" s="7" t="s">
        <v>1673</v>
      </c>
      <c r="D12244" s="66" t="s">
        <v>503</v>
      </c>
      <c r="E12244" s="53" t="e">
        <f>VLOOKUP(D12244,'MPG Master'!$C$3:$I$716,7,0)</f>
        <v>#N/A</v>
      </c>
      <c r="F12244" s="7" t="s">
        <v>26690</v>
      </c>
      <c r="G12244" s="67" t="s">
        <v>2814</v>
      </c>
      <c r="H12244" s="53" t="e">
        <f t="shared" si="418"/>
        <v>#N/A</v>
      </c>
      <c r="I12244" s="7" t="s">
        <v>27186</v>
      </c>
      <c r="J12244" s="7" t="s">
        <v>19523</v>
      </c>
      <c r="K12244" s="9">
        <v>32630</v>
      </c>
      <c r="L12244" s="7"/>
      <c r="M12244" s="7"/>
      <c r="N12244" s="7">
        <v>7673056239</v>
      </c>
      <c r="O12244" s="7"/>
      <c r="P12244" s="7"/>
      <c r="Q12244" s="7" t="s">
        <v>1701</v>
      </c>
      <c r="R12244" s="39" t="s">
        <v>29623</v>
      </c>
      <c r="S12244" s="7"/>
      <c r="T12244" s="7" t="s">
        <v>6899</v>
      </c>
      <c r="U12244" s="7"/>
      <c r="V12244" s="7"/>
      <c r="W12244" s="7"/>
      <c r="X12244" s="7"/>
      <c r="Y12244" s="39"/>
      <c r="Z12244" s="7"/>
      <c r="AA12244" s="7"/>
      <c r="AB12244" s="24"/>
      <c r="AC12244" t="s">
        <v>26454</v>
      </c>
      <c r="AD12244" t="s">
        <v>23380</v>
      </c>
    </row>
    <row r="12245" spans="1:30" x14ac:dyDescent="0.25">
      <c r="A12245" t="str">
        <f t="shared" si="419"/>
        <v>10890053</v>
      </c>
      <c r="B12245" s="23" t="s">
        <v>58</v>
      </c>
      <c r="C12245" s="7" t="s">
        <v>665</v>
      </c>
      <c r="D12245" s="66" t="s">
        <v>439</v>
      </c>
      <c r="E12245" s="53" t="e">
        <f>VLOOKUP(D12245,'MPG Master'!$C$3:$I$716,7,0)</f>
        <v>#N/A</v>
      </c>
      <c r="F12245" s="7" t="s">
        <v>198</v>
      </c>
      <c r="G12245" s="67" t="s">
        <v>1996</v>
      </c>
      <c r="H12245" s="53" t="e">
        <f t="shared" si="418"/>
        <v>#N/A</v>
      </c>
      <c r="I12245" s="7" t="s">
        <v>27187</v>
      </c>
      <c r="J12245" s="7" t="s">
        <v>23018</v>
      </c>
      <c r="K12245" s="9">
        <v>34662</v>
      </c>
      <c r="L12245" s="7"/>
      <c r="M12245" s="7"/>
      <c r="N12245" s="7">
        <v>7033675415</v>
      </c>
      <c r="O12245" s="7"/>
      <c r="P12245" s="7"/>
      <c r="Q12245" s="7" t="s">
        <v>1851</v>
      </c>
      <c r="R12245" s="39" t="s">
        <v>29624</v>
      </c>
      <c r="S12245" s="7"/>
      <c r="T12245" s="7" t="s">
        <v>747</v>
      </c>
      <c r="U12245" s="7"/>
      <c r="V12245" s="7"/>
      <c r="W12245" s="7"/>
      <c r="X12245" s="7"/>
      <c r="Y12245" s="39"/>
      <c r="Z12245" s="7"/>
      <c r="AA12245" s="7"/>
      <c r="AB12245" s="24"/>
      <c r="AC12245" t="s">
        <v>26454</v>
      </c>
      <c r="AD12245" t="s">
        <v>23380</v>
      </c>
    </row>
    <row r="12246" spans="1:30" x14ac:dyDescent="0.25">
      <c r="A12246" t="str">
        <f t="shared" si="419"/>
        <v>10890051</v>
      </c>
      <c r="B12246" s="23" t="s">
        <v>58</v>
      </c>
      <c r="C12246" s="7" t="s">
        <v>665</v>
      </c>
      <c r="D12246" s="66" t="s">
        <v>439</v>
      </c>
      <c r="E12246" s="53" t="e">
        <f>VLOOKUP(D12246,'MPG Master'!$C$3:$I$716,7,0)</f>
        <v>#N/A</v>
      </c>
      <c r="F12246" s="7" t="s">
        <v>198</v>
      </c>
      <c r="G12246" s="67" t="s">
        <v>1991</v>
      </c>
      <c r="H12246" s="53" t="e">
        <f t="shared" si="418"/>
        <v>#N/A</v>
      </c>
      <c r="I12246" s="7" t="s">
        <v>27188</v>
      </c>
      <c r="J12246" s="7" t="s">
        <v>28085</v>
      </c>
      <c r="K12246" s="9">
        <v>18994</v>
      </c>
      <c r="L12246" s="7"/>
      <c r="M12246" s="7"/>
      <c r="N12246" s="7">
        <v>8809518835</v>
      </c>
      <c r="O12246" s="7"/>
      <c r="P12246" s="7"/>
      <c r="Q12246" s="7" t="s">
        <v>1851</v>
      </c>
      <c r="R12246" s="39" t="s">
        <v>29625</v>
      </c>
      <c r="S12246" s="7"/>
      <c r="T12246" s="7" t="s">
        <v>747</v>
      </c>
      <c r="U12246" s="7"/>
      <c r="V12246" s="7"/>
      <c r="W12246" s="7"/>
      <c r="X12246" s="7"/>
      <c r="Y12246" s="39"/>
      <c r="Z12246" s="7"/>
      <c r="AA12246" s="7"/>
      <c r="AB12246" s="24"/>
      <c r="AC12246" t="s">
        <v>26454</v>
      </c>
      <c r="AD12246" t="s">
        <v>23380</v>
      </c>
    </row>
    <row r="12247" spans="1:30" x14ac:dyDescent="0.25">
      <c r="A12247" t="str">
        <f t="shared" si="419"/>
        <v>10890052</v>
      </c>
      <c r="B12247" s="23" t="s">
        <v>58</v>
      </c>
      <c r="C12247" s="7" t="s">
        <v>665</v>
      </c>
      <c r="D12247" s="66" t="s">
        <v>439</v>
      </c>
      <c r="E12247" s="53" t="e">
        <f>VLOOKUP(D12247,'MPG Master'!$C$3:$I$716,7,0)</f>
        <v>#N/A</v>
      </c>
      <c r="F12247" s="7" t="s">
        <v>198</v>
      </c>
      <c r="G12247" s="67" t="s">
        <v>1877</v>
      </c>
      <c r="H12247" s="53" t="e">
        <f t="shared" si="418"/>
        <v>#N/A</v>
      </c>
      <c r="I12247" s="7" t="s">
        <v>27189</v>
      </c>
      <c r="J12247" s="7" t="s">
        <v>28086</v>
      </c>
      <c r="K12247" s="9">
        <v>19725</v>
      </c>
      <c r="L12247" s="7"/>
      <c r="M12247" s="7"/>
      <c r="N12247" s="7">
        <v>9771268902</v>
      </c>
      <c r="O12247" s="7"/>
      <c r="P12247" s="7"/>
      <c r="Q12247" s="7" t="s">
        <v>1851</v>
      </c>
      <c r="R12247" s="39" t="s">
        <v>29626</v>
      </c>
      <c r="S12247" s="7"/>
      <c r="T12247" s="7" t="s">
        <v>747</v>
      </c>
      <c r="U12247" s="7"/>
      <c r="V12247" s="7"/>
      <c r="W12247" s="7"/>
      <c r="X12247" s="7"/>
      <c r="Y12247" s="39"/>
      <c r="Z12247" s="7"/>
      <c r="AA12247" s="7"/>
      <c r="AB12247" s="24"/>
      <c r="AC12247" t="s">
        <v>26454</v>
      </c>
      <c r="AD12247" t="s">
        <v>23380</v>
      </c>
    </row>
    <row r="12248" spans="1:30" x14ac:dyDescent="0.25">
      <c r="A12248" t="str">
        <f t="shared" si="419"/>
        <v>10890054</v>
      </c>
      <c r="B12248" s="23" t="s">
        <v>58</v>
      </c>
      <c r="C12248" s="7" t="s">
        <v>665</v>
      </c>
      <c r="D12248" s="66" t="s">
        <v>439</v>
      </c>
      <c r="E12248" s="53" t="e">
        <f>VLOOKUP(D12248,'MPG Master'!$C$3:$I$716,7,0)</f>
        <v>#N/A</v>
      </c>
      <c r="F12248" s="7" t="s">
        <v>198</v>
      </c>
      <c r="G12248" s="67" t="s">
        <v>1684</v>
      </c>
      <c r="H12248" s="53" t="e">
        <f t="shared" si="418"/>
        <v>#N/A</v>
      </c>
      <c r="I12248" s="7" t="s">
        <v>27190</v>
      </c>
      <c r="J12248" s="7" t="s">
        <v>28087</v>
      </c>
      <c r="K12248" s="9">
        <v>21551</v>
      </c>
      <c r="L12248" s="7"/>
      <c r="M12248" s="7"/>
      <c r="N12248" s="7">
        <v>8083179991</v>
      </c>
      <c r="O12248" s="7"/>
      <c r="P12248" s="7"/>
      <c r="Q12248" s="7" t="s">
        <v>1851</v>
      </c>
      <c r="R12248" s="39" t="s">
        <v>29627</v>
      </c>
      <c r="S12248" s="7"/>
      <c r="T12248" s="7" t="s">
        <v>747</v>
      </c>
      <c r="U12248" s="7"/>
      <c r="V12248" s="7"/>
      <c r="W12248" s="7"/>
      <c r="X12248" s="7"/>
      <c r="Y12248" s="39"/>
      <c r="Z12248" s="7"/>
      <c r="AA12248" s="7"/>
      <c r="AB12248" s="24"/>
      <c r="AC12248" t="s">
        <v>26454</v>
      </c>
      <c r="AD12248" t="s">
        <v>23380</v>
      </c>
    </row>
    <row r="12249" spans="1:30" x14ac:dyDescent="0.25">
      <c r="A12249" t="str">
        <f t="shared" si="419"/>
        <v>10890049</v>
      </c>
      <c r="B12249" s="23" t="s">
        <v>58</v>
      </c>
      <c r="C12249" s="7" t="s">
        <v>665</v>
      </c>
      <c r="D12249" s="66" t="s">
        <v>439</v>
      </c>
      <c r="E12249" s="53" t="e">
        <f>VLOOKUP(D12249,'MPG Master'!$C$3:$I$716,7,0)</f>
        <v>#N/A</v>
      </c>
      <c r="F12249" s="7" t="s">
        <v>198</v>
      </c>
      <c r="G12249" s="67" t="s">
        <v>2464</v>
      </c>
      <c r="H12249" s="53" t="e">
        <f t="shared" si="418"/>
        <v>#N/A</v>
      </c>
      <c r="I12249" s="7" t="s">
        <v>3186</v>
      </c>
      <c r="J12249" s="7" t="s">
        <v>28088</v>
      </c>
      <c r="K12249" s="9">
        <v>27030</v>
      </c>
      <c r="L12249" s="7"/>
      <c r="M12249" s="7"/>
      <c r="N12249" s="7">
        <v>8409082948</v>
      </c>
      <c r="O12249" s="7"/>
      <c r="P12249" s="7"/>
      <c r="Q12249" s="7" t="s">
        <v>1851</v>
      </c>
      <c r="R12249" s="39" t="s">
        <v>29628</v>
      </c>
      <c r="S12249" s="7"/>
      <c r="T12249" s="7" t="s">
        <v>747</v>
      </c>
      <c r="U12249" s="7"/>
      <c r="V12249" s="7"/>
      <c r="W12249" s="7"/>
      <c r="X12249" s="7"/>
      <c r="Y12249" s="39"/>
      <c r="Z12249" s="7"/>
      <c r="AA12249" s="7"/>
      <c r="AB12249" s="24"/>
      <c r="AC12249" t="s">
        <v>26454</v>
      </c>
      <c r="AD12249" t="s">
        <v>23380</v>
      </c>
    </row>
    <row r="12250" spans="1:30" x14ac:dyDescent="0.25">
      <c r="A12250" t="str">
        <f t="shared" si="419"/>
        <v>10890050</v>
      </c>
      <c r="B12250" s="23" t="s">
        <v>58</v>
      </c>
      <c r="C12250" s="7" t="s">
        <v>665</v>
      </c>
      <c r="D12250" s="66" t="s">
        <v>439</v>
      </c>
      <c r="E12250" s="53" t="e">
        <f>VLOOKUP(D12250,'MPG Master'!$C$3:$I$716,7,0)</f>
        <v>#N/A</v>
      </c>
      <c r="F12250" s="7" t="s">
        <v>198</v>
      </c>
      <c r="G12250" s="67" t="s">
        <v>1928</v>
      </c>
      <c r="H12250" s="53" t="e">
        <f t="shared" si="418"/>
        <v>#N/A</v>
      </c>
      <c r="I12250" s="7" t="s">
        <v>4380</v>
      </c>
      <c r="J12250" s="7" t="s">
        <v>19178</v>
      </c>
      <c r="K12250" s="9">
        <v>31413</v>
      </c>
      <c r="L12250" s="7"/>
      <c r="M12250" s="7"/>
      <c r="N12250" s="7">
        <v>9931028884</v>
      </c>
      <c r="O12250" s="7"/>
      <c r="P12250" s="7"/>
      <c r="Q12250" s="7" t="s">
        <v>1851</v>
      </c>
      <c r="R12250" s="39" t="s">
        <v>29629</v>
      </c>
      <c r="S12250" s="7"/>
      <c r="T12250" s="7" t="s">
        <v>747</v>
      </c>
      <c r="U12250" s="7"/>
      <c r="V12250" s="7"/>
      <c r="W12250" s="7"/>
      <c r="X12250" s="7"/>
      <c r="Y12250" s="39"/>
      <c r="Z12250" s="7"/>
      <c r="AA12250" s="7"/>
      <c r="AB12250" s="24"/>
      <c r="AC12250" t="s">
        <v>26454</v>
      </c>
      <c r="AD12250" t="s">
        <v>23380</v>
      </c>
    </row>
    <row r="12251" spans="1:30" x14ac:dyDescent="0.25">
      <c r="A12251" t="str">
        <f t="shared" si="419"/>
        <v>12350065</v>
      </c>
      <c r="B12251" s="23" t="s">
        <v>58</v>
      </c>
      <c r="C12251" s="7" t="s">
        <v>1675</v>
      </c>
      <c r="D12251" s="66" t="s">
        <v>404</v>
      </c>
      <c r="E12251" s="53" t="e">
        <f>VLOOKUP(D12251,'MPG Master'!$C$3:$I$716,7,0)</f>
        <v>#N/A</v>
      </c>
      <c r="F12251" s="7" t="s">
        <v>174</v>
      </c>
      <c r="G12251" s="67" t="s">
        <v>2221</v>
      </c>
      <c r="H12251" s="53" t="e">
        <f t="shared" si="418"/>
        <v>#N/A</v>
      </c>
      <c r="I12251" s="7" t="s">
        <v>3791</v>
      </c>
      <c r="J12251" s="7" t="s">
        <v>23507</v>
      </c>
      <c r="K12251" s="9">
        <v>19725</v>
      </c>
      <c r="L12251" s="7"/>
      <c r="M12251" s="7"/>
      <c r="N12251" s="7">
        <v>7061343139</v>
      </c>
      <c r="O12251" s="7"/>
      <c r="P12251" s="7"/>
      <c r="Q12251" s="7" t="s">
        <v>4644</v>
      </c>
      <c r="R12251" s="39" t="s">
        <v>29630</v>
      </c>
      <c r="S12251" s="7"/>
      <c r="T12251" s="7" t="s">
        <v>767</v>
      </c>
      <c r="U12251" s="7"/>
      <c r="V12251" s="7"/>
      <c r="W12251" s="7"/>
      <c r="X12251" s="7"/>
      <c r="Y12251" s="39"/>
      <c r="Z12251" s="7"/>
      <c r="AA12251" s="7"/>
      <c r="AB12251" s="24"/>
      <c r="AC12251" t="s">
        <v>26454</v>
      </c>
      <c r="AD12251" t="s">
        <v>23380</v>
      </c>
    </row>
    <row r="12252" spans="1:30" x14ac:dyDescent="0.25">
      <c r="A12252" t="str">
        <f t="shared" si="419"/>
        <v>12760066</v>
      </c>
      <c r="B12252" s="23" t="s">
        <v>58</v>
      </c>
      <c r="C12252" s="7" t="s">
        <v>1675</v>
      </c>
      <c r="D12252" s="66" t="s">
        <v>23207</v>
      </c>
      <c r="E12252" s="53" t="e">
        <f>VLOOKUP(D12252,'MPG Master'!$C$3:$I$716,7,0)</f>
        <v>#N/A</v>
      </c>
      <c r="F12252" s="7" t="s">
        <v>23209</v>
      </c>
      <c r="G12252" s="67" t="s">
        <v>2329</v>
      </c>
      <c r="H12252" s="53" t="e">
        <f t="shared" si="418"/>
        <v>#N/A</v>
      </c>
      <c r="I12252" s="7" t="s">
        <v>27191</v>
      </c>
      <c r="J12252" s="7" t="s">
        <v>28089</v>
      </c>
      <c r="K12252" s="9">
        <v>27395</v>
      </c>
      <c r="L12252" s="7"/>
      <c r="M12252" s="7"/>
      <c r="N12252" s="7">
        <v>7877895558</v>
      </c>
      <c r="O12252" s="7"/>
      <c r="P12252" s="7"/>
      <c r="Q12252" s="7" t="s">
        <v>4644</v>
      </c>
      <c r="R12252" s="39" t="s">
        <v>29631</v>
      </c>
      <c r="S12252" s="7"/>
      <c r="T12252" s="7" t="s">
        <v>3997</v>
      </c>
      <c r="U12252" s="7"/>
      <c r="V12252" s="7"/>
      <c r="W12252" s="7"/>
      <c r="X12252" s="7"/>
      <c r="Y12252" s="39"/>
      <c r="Z12252" s="7"/>
      <c r="AA12252" s="7"/>
      <c r="AB12252" s="24"/>
      <c r="AC12252" t="s">
        <v>26454</v>
      </c>
      <c r="AD12252" t="s">
        <v>23380</v>
      </c>
    </row>
    <row r="12253" spans="1:30" x14ac:dyDescent="0.25">
      <c r="A12253" t="str">
        <f t="shared" si="419"/>
        <v>93780018</v>
      </c>
      <c r="B12253" s="23" t="s">
        <v>58</v>
      </c>
      <c r="C12253" s="7" t="s">
        <v>7738</v>
      </c>
      <c r="D12253" s="66" t="s">
        <v>7515</v>
      </c>
      <c r="E12253" s="53" t="e">
        <f>VLOOKUP(D12253,'MPG Master'!$C$3:$I$716,7,0)</f>
        <v>#N/A</v>
      </c>
      <c r="F12253" s="7" t="s">
        <v>26719</v>
      </c>
      <c r="G12253" s="67" t="s">
        <v>1682</v>
      </c>
      <c r="H12253" s="53" t="e">
        <f t="shared" si="418"/>
        <v>#N/A</v>
      </c>
      <c r="I12253" s="7" t="s">
        <v>27192</v>
      </c>
      <c r="J12253" s="7" t="s">
        <v>28090</v>
      </c>
      <c r="K12253" s="9">
        <v>21140</v>
      </c>
      <c r="L12253" s="7"/>
      <c r="M12253" s="7"/>
      <c r="N12253" s="7">
        <v>9973393023</v>
      </c>
      <c r="O12253" s="7"/>
      <c r="P12253" s="7"/>
      <c r="Q12253" s="7" t="s">
        <v>2439</v>
      </c>
      <c r="R12253" s="39" t="s">
        <v>29632</v>
      </c>
      <c r="S12253" s="7"/>
      <c r="T12253" s="7" t="s">
        <v>30310</v>
      </c>
      <c r="U12253" s="7"/>
      <c r="V12253" s="7"/>
      <c r="W12253" s="7"/>
      <c r="X12253" s="7"/>
      <c r="Y12253" s="39"/>
      <c r="Z12253" s="7"/>
      <c r="AA12253" s="7"/>
      <c r="AB12253" s="24"/>
      <c r="AC12253" t="s">
        <v>26454</v>
      </c>
      <c r="AD12253" t="s">
        <v>23380</v>
      </c>
    </row>
    <row r="12254" spans="1:30" x14ac:dyDescent="0.25">
      <c r="A12254" t="str">
        <f t="shared" si="419"/>
        <v>51150109</v>
      </c>
      <c r="B12254" s="23" t="s">
        <v>58</v>
      </c>
      <c r="C12254" s="7" t="s">
        <v>1448</v>
      </c>
      <c r="D12254" s="66" t="s">
        <v>359</v>
      </c>
      <c r="E12254" s="53" t="e">
        <f>VLOOKUP(D12254,'MPG Master'!$C$3:$I$716,7,0)</f>
        <v>#N/A</v>
      </c>
      <c r="F12254" s="7" t="s">
        <v>149</v>
      </c>
      <c r="G12254" s="67" t="s">
        <v>1471</v>
      </c>
      <c r="H12254" s="53" t="e">
        <f t="shared" si="418"/>
        <v>#N/A</v>
      </c>
      <c r="I12254" s="7" t="s">
        <v>2172</v>
      </c>
      <c r="J12254" s="7" t="s">
        <v>3189</v>
      </c>
      <c r="K12254" s="9">
        <v>27030</v>
      </c>
      <c r="L12254" s="7"/>
      <c r="M12254" s="7"/>
      <c r="N12254" s="7">
        <v>7870775539</v>
      </c>
      <c r="O12254" s="7"/>
      <c r="P12254" s="7"/>
      <c r="Q12254" s="7" t="s">
        <v>1716</v>
      </c>
      <c r="R12254" s="39" t="s">
        <v>29633</v>
      </c>
      <c r="S12254" s="7"/>
      <c r="T12254" s="7" t="s">
        <v>747</v>
      </c>
      <c r="U12254" s="7"/>
      <c r="V12254" s="7"/>
      <c r="W12254" s="7"/>
      <c r="X12254" s="7"/>
      <c r="Y12254" s="39"/>
      <c r="Z12254" s="7"/>
      <c r="AA12254" s="7"/>
      <c r="AB12254" s="24"/>
      <c r="AC12254" t="s">
        <v>26454</v>
      </c>
      <c r="AD12254" t="s">
        <v>23380</v>
      </c>
    </row>
    <row r="12255" spans="1:30" x14ac:dyDescent="0.25">
      <c r="A12255" t="str">
        <f t="shared" si="419"/>
        <v>51150108</v>
      </c>
      <c r="B12255" s="23" t="s">
        <v>58</v>
      </c>
      <c r="C12255" s="7" t="s">
        <v>1448</v>
      </c>
      <c r="D12255" s="66" t="s">
        <v>359</v>
      </c>
      <c r="E12255" s="53" t="e">
        <f>VLOOKUP(D12255,'MPG Master'!$C$3:$I$716,7,0)</f>
        <v>#N/A</v>
      </c>
      <c r="F12255" s="7" t="s">
        <v>149</v>
      </c>
      <c r="G12255" s="67" t="s">
        <v>1470</v>
      </c>
      <c r="H12255" s="53" t="e">
        <f t="shared" si="418"/>
        <v>#N/A</v>
      </c>
      <c r="I12255" s="7" t="s">
        <v>3699</v>
      </c>
      <c r="J12255" s="7" t="s">
        <v>3672</v>
      </c>
      <c r="K12255" s="9">
        <v>38090</v>
      </c>
      <c r="L12255" s="7"/>
      <c r="M12255" s="7"/>
      <c r="N12255" s="7">
        <v>6207535577</v>
      </c>
      <c r="O12255" s="7"/>
      <c r="P12255" s="7"/>
      <c r="Q12255" s="7" t="s">
        <v>1701</v>
      </c>
      <c r="R12255" s="39" t="s">
        <v>29634</v>
      </c>
      <c r="S12255" s="7"/>
      <c r="T12255" s="7" t="s">
        <v>875</v>
      </c>
      <c r="U12255" s="7"/>
      <c r="V12255" s="7"/>
      <c r="W12255" s="7"/>
      <c r="X12255" s="7"/>
      <c r="Y12255" s="39"/>
      <c r="Z12255" s="7"/>
      <c r="AA12255" s="7"/>
      <c r="AB12255" s="24"/>
      <c r="AC12255" t="s">
        <v>26454</v>
      </c>
      <c r="AD12255" t="s">
        <v>23380</v>
      </c>
    </row>
    <row r="12256" spans="1:30" x14ac:dyDescent="0.25">
      <c r="A12256" t="str">
        <f t="shared" si="419"/>
        <v>51150110</v>
      </c>
      <c r="B12256" s="23" t="s">
        <v>58</v>
      </c>
      <c r="C12256" s="7" t="s">
        <v>1448</v>
      </c>
      <c r="D12256" s="66" t="s">
        <v>359</v>
      </c>
      <c r="E12256" s="53" t="e">
        <f>VLOOKUP(D12256,'MPG Master'!$C$3:$I$716,7,0)</f>
        <v>#N/A</v>
      </c>
      <c r="F12256" s="7" t="s">
        <v>149</v>
      </c>
      <c r="G12256" s="67" t="s">
        <v>1472</v>
      </c>
      <c r="H12256" s="53" t="e">
        <f t="shared" si="418"/>
        <v>#N/A</v>
      </c>
      <c r="I12256" s="7" t="s">
        <v>1753</v>
      </c>
      <c r="J12256" s="7" t="s">
        <v>28091</v>
      </c>
      <c r="K12256" s="9">
        <v>32143</v>
      </c>
      <c r="L12256" s="7"/>
      <c r="M12256" s="7"/>
      <c r="N12256" s="7">
        <v>6203299468</v>
      </c>
      <c r="O12256" s="7"/>
      <c r="P12256" s="7"/>
      <c r="Q12256" s="7" t="s">
        <v>2439</v>
      </c>
      <c r="R12256" s="39" t="s">
        <v>29635</v>
      </c>
      <c r="S12256" s="7"/>
      <c r="T12256" s="7" t="s">
        <v>5383</v>
      </c>
      <c r="U12256" s="7"/>
      <c r="V12256" s="7"/>
      <c r="W12256" s="7"/>
      <c r="X12256" s="7"/>
      <c r="Y12256" s="39"/>
      <c r="Z12256" s="7"/>
      <c r="AA12256" s="7"/>
      <c r="AB12256" s="24"/>
      <c r="AC12256" t="s">
        <v>26454</v>
      </c>
      <c r="AD12256" t="s">
        <v>23380</v>
      </c>
    </row>
    <row r="12257" spans="1:30" x14ac:dyDescent="0.25">
      <c r="A12257" t="str">
        <f t="shared" si="419"/>
        <v>12250047</v>
      </c>
      <c r="B12257" s="23" t="s">
        <v>58</v>
      </c>
      <c r="C12257" s="7" t="s">
        <v>1676</v>
      </c>
      <c r="D12257" s="66" t="s">
        <v>336</v>
      </c>
      <c r="E12257" s="53" t="e">
        <f>VLOOKUP(D12257,'MPG Master'!$C$3:$I$716,7,0)</f>
        <v>#N/A</v>
      </c>
      <c r="F12257" s="7" t="s">
        <v>129</v>
      </c>
      <c r="G12257" s="67" t="s">
        <v>1867</v>
      </c>
      <c r="H12257" s="53" t="e">
        <f t="shared" si="418"/>
        <v>#N/A</v>
      </c>
      <c r="I12257" s="7" t="s">
        <v>3361</v>
      </c>
      <c r="J12257" s="7" t="s">
        <v>28092</v>
      </c>
      <c r="K12257" s="9">
        <v>33974</v>
      </c>
      <c r="L12257" s="7"/>
      <c r="M12257" s="7"/>
      <c r="N12257" s="7">
        <v>7050407450</v>
      </c>
      <c r="O12257" s="7"/>
      <c r="P12257" s="7"/>
      <c r="Q12257" s="7" t="s">
        <v>773</v>
      </c>
      <c r="R12257" s="39" t="s">
        <v>29636</v>
      </c>
      <c r="S12257" s="7"/>
      <c r="T12257" s="7" t="s">
        <v>774</v>
      </c>
      <c r="U12257" s="7"/>
      <c r="V12257" s="7"/>
      <c r="W12257" s="7"/>
      <c r="X12257" s="7"/>
      <c r="Y12257" s="39"/>
      <c r="Z12257" s="7"/>
      <c r="AA12257" s="7"/>
      <c r="AB12257" s="24"/>
      <c r="AC12257" t="s">
        <v>26454</v>
      </c>
      <c r="AD12257" t="s">
        <v>23380</v>
      </c>
    </row>
    <row r="12258" spans="1:30" x14ac:dyDescent="0.25">
      <c r="A12258" t="str">
        <f t="shared" si="419"/>
        <v>51310034</v>
      </c>
      <c r="B12258" s="23" t="s">
        <v>58</v>
      </c>
      <c r="C12258" s="7" t="s">
        <v>1448</v>
      </c>
      <c r="D12258" s="66" t="s">
        <v>7527</v>
      </c>
      <c r="E12258" s="53" t="e">
        <f>VLOOKUP(D12258,'MPG Master'!$C$3:$I$716,7,0)</f>
        <v>#N/A</v>
      </c>
      <c r="F12258" s="7" t="s">
        <v>26715</v>
      </c>
      <c r="G12258" s="67" t="s">
        <v>1874</v>
      </c>
      <c r="H12258" s="53" t="e">
        <f t="shared" si="418"/>
        <v>#N/A</v>
      </c>
      <c r="I12258" s="7" t="s">
        <v>9055</v>
      </c>
      <c r="J12258" s="7" t="s">
        <v>28093</v>
      </c>
      <c r="K12258" s="9">
        <v>18264</v>
      </c>
      <c r="L12258" s="7"/>
      <c r="M12258" s="7"/>
      <c r="N12258" s="7">
        <v>7763916017</v>
      </c>
      <c r="O12258" s="7"/>
      <c r="P12258" s="7"/>
      <c r="Q12258" s="7" t="s">
        <v>99</v>
      </c>
      <c r="R12258" s="39" t="s">
        <v>29637</v>
      </c>
      <c r="S12258" s="7"/>
      <c r="T12258" s="7" t="s">
        <v>877</v>
      </c>
      <c r="U12258" s="7"/>
      <c r="V12258" s="7"/>
      <c r="W12258" s="7"/>
      <c r="X12258" s="7"/>
      <c r="Y12258" s="39"/>
      <c r="Z12258" s="7"/>
      <c r="AA12258" s="7"/>
      <c r="AB12258" s="24"/>
      <c r="AC12258" t="s">
        <v>26454</v>
      </c>
      <c r="AD12258" t="s">
        <v>23380</v>
      </c>
    </row>
    <row r="12259" spans="1:30" x14ac:dyDescent="0.25">
      <c r="A12259" t="str">
        <f t="shared" si="419"/>
        <v>24360034</v>
      </c>
      <c r="B12259" s="23" t="s">
        <v>58</v>
      </c>
      <c r="C12259" s="7" t="s">
        <v>1325</v>
      </c>
      <c r="D12259" s="66" t="s">
        <v>592</v>
      </c>
      <c r="E12259" s="53" t="e">
        <f>VLOOKUP(D12259,'MPG Master'!$C$3:$I$716,7,0)</f>
        <v>#N/A</v>
      </c>
      <c r="F12259" s="7" t="s">
        <v>256</v>
      </c>
      <c r="G12259" s="67" t="s">
        <v>1874</v>
      </c>
      <c r="H12259" s="53" t="e">
        <f t="shared" si="418"/>
        <v>#N/A</v>
      </c>
      <c r="I12259" s="7" t="s">
        <v>4273</v>
      </c>
      <c r="J12259" s="7" t="s">
        <v>28094</v>
      </c>
      <c r="K12259" s="9">
        <v>31413</v>
      </c>
      <c r="L12259" s="7"/>
      <c r="M12259" s="7"/>
      <c r="N12259" s="7">
        <v>7323039123</v>
      </c>
      <c r="O12259" s="7"/>
      <c r="P12259" s="7"/>
      <c r="Q12259" s="7" t="s">
        <v>1851</v>
      </c>
      <c r="R12259" s="39" t="s">
        <v>29638</v>
      </c>
      <c r="S12259" s="7"/>
      <c r="T12259" s="7" t="s">
        <v>747</v>
      </c>
      <c r="U12259" s="7"/>
      <c r="V12259" s="7"/>
      <c r="W12259" s="7"/>
      <c r="X12259" s="7"/>
      <c r="Y12259" s="39"/>
      <c r="Z12259" s="7"/>
      <c r="AA12259" s="7"/>
      <c r="AB12259" s="24"/>
      <c r="AC12259" t="s">
        <v>26454</v>
      </c>
      <c r="AD12259" t="s">
        <v>23380</v>
      </c>
    </row>
    <row r="12260" spans="1:30" x14ac:dyDescent="0.25">
      <c r="A12260" t="str">
        <f t="shared" si="419"/>
        <v>24360002</v>
      </c>
      <c r="B12260" s="23" t="s">
        <v>58</v>
      </c>
      <c r="C12260" s="7" t="s">
        <v>1325</v>
      </c>
      <c r="D12260" s="66" t="s">
        <v>592</v>
      </c>
      <c r="E12260" s="53" t="e">
        <f>VLOOKUP(D12260,'MPG Master'!$C$3:$I$716,7,0)</f>
        <v>#N/A</v>
      </c>
      <c r="F12260" s="7" t="s">
        <v>256</v>
      </c>
      <c r="G12260" s="67" t="s">
        <v>60</v>
      </c>
      <c r="H12260" s="53" t="e">
        <f t="shared" si="418"/>
        <v>#N/A</v>
      </c>
      <c r="I12260" s="7" t="s">
        <v>10154</v>
      </c>
      <c r="J12260" s="7" t="s">
        <v>28095</v>
      </c>
      <c r="K12260" s="9">
        <v>31062</v>
      </c>
      <c r="L12260" s="7"/>
      <c r="M12260" s="7"/>
      <c r="N12260" s="7">
        <v>9555317230</v>
      </c>
      <c r="O12260" s="7"/>
      <c r="P12260" s="7"/>
      <c r="Q12260" s="7" t="s">
        <v>11529</v>
      </c>
      <c r="R12260" s="39" t="s">
        <v>29639</v>
      </c>
      <c r="S12260" s="7"/>
      <c r="T12260" s="7" t="s">
        <v>1405</v>
      </c>
      <c r="U12260" s="7"/>
      <c r="V12260" s="7"/>
      <c r="W12260" s="7"/>
      <c r="X12260" s="7"/>
      <c r="Y12260" s="39"/>
      <c r="Z12260" s="7"/>
      <c r="AA12260" s="7"/>
      <c r="AB12260" s="24"/>
      <c r="AC12260" t="s">
        <v>26454</v>
      </c>
      <c r="AD12260" t="s">
        <v>23380</v>
      </c>
    </row>
    <row r="12261" spans="1:30" x14ac:dyDescent="0.25">
      <c r="A12261" t="str">
        <f t="shared" si="419"/>
        <v>24160085</v>
      </c>
      <c r="B12261" s="23" t="s">
        <v>58</v>
      </c>
      <c r="C12261" s="7" t="s">
        <v>1325</v>
      </c>
      <c r="D12261" s="66" t="s">
        <v>578</v>
      </c>
      <c r="E12261" s="53" t="e">
        <f>VLOOKUP(D12261,'MPG Master'!$C$3:$I$716,7,0)</f>
        <v>#N/A</v>
      </c>
      <c r="F12261" s="7" t="s">
        <v>246</v>
      </c>
      <c r="G12261" s="67" t="s">
        <v>310</v>
      </c>
      <c r="H12261" s="53" t="e">
        <f t="shared" si="418"/>
        <v>#N/A</v>
      </c>
      <c r="I12261" s="7" t="s">
        <v>27193</v>
      </c>
      <c r="J12261" s="7" t="s">
        <v>3255</v>
      </c>
      <c r="K12261" s="9">
        <v>32143</v>
      </c>
      <c r="L12261" s="7"/>
      <c r="M12261" s="7"/>
      <c r="N12261" s="7">
        <v>9771916024</v>
      </c>
      <c r="O12261" s="7"/>
      <c r="P12261" s="7"/>
      <c r="Q12261" s="7" t="s">
        <v>11536</v>
      </c>
      <c r="R12261" s="39" t="s">
        <v>29640</v>
      </c>
      <c r="S12261" s="7"/>
      <c r="T12261" s="7" t="s">
        <v>747</v>
      </c>
      <c r="U12261" s="7"/>
      <c r="V12261" s="7"/>
      <c r="W12261" s="7"/>
      <c r="X12261" s="7"/>
      <c r="Y12261" s="39"/>
      <c r="Z12261" s="7"/>
      <c r="AA12261" s="7"/>
      <c r="AB12261" s="24"/>
      <c r="AC12261" t="s">
        <v>26454</v>
      </c>
      <c r="AD12261" t="s">
        <v>23380</v>
      </c>
    </row>
    <row r="12262" spans="1:30" x14ac:dyDescent="0.25">
      <c r="A12262" t="str">
        <f t="shared" si="419"/>
        <v>24280187</v>
      </c>
      <c r="B12262" s="23" t="s">
        <v>58</v>
      </c>
      <c r="C12262" s="7" t="s">
        <v>1325</v>
      </c>
      <c r="D12262" s="66" t="s">
        <v>585</v>
      </c>
      <c r="E12262" s="53" t="e">
        <f>VLOOKUP(D12262,'MPG Master'!$C$3:$I$716,7,0)</f>
        <v>#N/A</v>
      </c>
      <c r="F12262" s="7" t="s">
        <v>250</v>
      </c>
      <c r="G12262" s="67" t="s">
        <v>7812</v>
      </c>
      <c r="H12262" s="53" t="e">
        <f t="shared" si="418"/>
        <v>#N/A</v>
      </c>
      <c r="I12262" s="7" t="s">
        <v>27194</v>
      </c>
      <c r="J12262" s="7" t="s">
        <v>22035</v>
      </c>
      <c r="K12262" s="9">
        <v>32143</v>
      </c>
      <c r="L12262" s="7"/>
      <c r="M12262" s="7"/>
      <c r="N12262" s="7">
        <v>6201185683</v>
      </c>
      <c r="O12262" s="7"/>
      <c r="P12262" s="7"/>
      <c r="Q12262" s="7" t="s">
        <v>1424</v>
      </c>
      <c r="R12262" s="39" t="s">
        <v>29641</v>
      </c>
      <c r="S12262" s="7"/>
      <c r="T12262" s="7" t="s">
        <v>1328</v>
      </c>
      <c r="U12262" s="7"/>
      <c r="V12262" s="7"/>
      <c r="W12262" s="7"/>
      <c r="X12262" s="7"/>
      <c r="Y12262" s="39"/>
      <c r="Z12262" s="7"/>
      <c r="AA12262" s="7"/>
      <c r="AB12262" s="24"/>
      <c r="AC12262" t="s">
        <v>26454</v>
      </c>
      <c r="AD12262" t="s">
        <v>23380</v>
      </c>
    </row>
    <row r="12263" spans="1:30" x14ac:dyDescent="0.25">
      <c r="A12263" t="str">
        <f t="shared" si="419"/>
        <v>24280188</v>
      </c>
      <c r="B12263" s="23" t="s">
        <v>58</v>
      </c>
      <c r="C12263" s="7" t="s">
        <v>1325</v>
      </c>
      <c r="D12263" s="66" t="s">
        <v>585</v>
      </c>
      <c r="E12263" s="53" t="e">
        <f>VLOOKUP(D12263,'MPG Master'!$C$3:$I$716,7,0)</f>
        <v>#N/A</v>
      </c>
      <c r="F12263" s="7" t="s">
        <v>250</v>
      </c>
      <c r="G12263" s="67" t="s">
        <v>7784</v>
      </c>
      <c r="H12263" s="53" t="e">
        <f t="shared" si="418"/>
        <v>#N/A</v>
      </c>
      <c r="I12263" s="7" t="s">
        <v>27195</v>
      </c>
      <c r="J12263" s="7" t="s">
        <v>4819</v>
      </c>
      <c r="K12263" s="9">
        <v>37288</v>
      </c>
      <c r="L12263" s="7"/>
      <c r="M12263" s="7"/>
      <c r="N12263" s="7">
        <v>9341835719</v>
      </c>
      <c r="O12263" s="7"/>
      <c r="P12263" s="7"/>
      <c r="Q12263" s="7" t="s">
        <v>1424</v>
      </c>
      <c r="R12263" s="39" t="s">
        <v>29642</v>
      </c>
      <c r="S12263" s="7"/>
      <c r="T12263" s="7" t="s">
        <v>1328</v>
      </c>
      <c r="U12263" s="7"/>
      <c r="V12263" s="7"/>
      <c r="W12263" s="7"/>
      <c r="X12263" s="7"/>
      <c r="Y12263" s="39"/>
      <c r="Z12263" s="7"/>
      <c r="AA12263" s="7"/>
      <c r="AB12263" s="24"/>
      <c r="AC12263" t="s">
        <v>26454</v>
      </c>
      <c r="AD12263" t="s">
        <v>23380</v>
      </c>
    </row>
    <row r="12264" spans="1:30" x14ac:dyDescent="0.25">
      <c r="A12264" t="str">
        <f t="shared" si="419"/>
        <v>24710013</v>
      </c>
      <c r="B12264" s="23" t="s">
        <v>58</v>
      </c>
      <c r="C12264" s="7" t="s">
        <v>1325</v>
      </c>
      <c r="D12264" s="66" t="s">
        <v>622</v>
      </c>
      <c r="E12264" s="53" t="e">
        <f>VLOOKUP(D12264,'MPG Master'!$C$3:$I$716,7,0)</f>
        <v>#N/A</v>
      </c>
      <c r="F12264" s="7" t="s">
        <v>273</v>
      </c>
      <c r="G12264" s="67" t="s">
        <v>1733</v>
      </c>
      <c r="H12264" s="53" t="e">
        <f t="shared" si="418"/>
        <v>#N/A</v>
      </c>
      <c r="I12264" s="7" t="s">
        <v>27196</v>
      </c>
      <c r="J12264" s="7" t="s">
        <v>28096</v>
      </c>
      <c r="K12264" s="9">
        <v>19725</v>
      </c>
      <c r="L12264" s="7"/>
      <c r="M12264" s="7"/>
      <c r="N12264" s="7">
        <v>7739122287</v>
      </c>
      <c r="O12264" s="7"/>
      <c r="P12264" s="7"/>
      <c r="Q12264" s="7" t="s">
        <v>1424</v>
      </c>
      <c r="R12264" s="39" t="s">
        <v>29643</v>
      </c>
      <c r="S12264" s="7"/>
      <c r="T12264" s="7" t="s">
        <v>1340</v>
      </c>
      <c r="U12264" s="7"/>
      <c r="V12264" s="7"/>
      <c r="W12264" s="7"/>
      <c r="X12264" s="7"/>
      <c r="Y12264" s="39"/>
      <c r="Z12264" s="7"/>
      <c r="AA12264" s="7"/>
      <c r="AB12264" s="24"/>
      <c r="AC12264" t="s">
        <v>26454</v>
      </c>
      <c r="AD12264" t="s">
        <v>23380</v>
      </c>
    </row>
    <row r="12265" spans="1:30" x14ac:dyDescent="0.25">
      <c r="A12265" t="str">
        <f t="shared" si="419"/>
        <v>13120003</v>
      </c>
      <c r="B12265" s="23" t="s">
        <v>58</v>
      </c>
      <c r="C12265" s="7" t="s">
        <v>1675</v>
      </c>
      <c r="D12265" s="66" t="s">
        <v>26493</v>
      </c>
      <c r="E12265" s="53" t="e">
        <f>VLOOKUP(D12265,'MPG Master'!$C$3:$I$716,7,0)</f>
        <v>#N/A</v>
      </c>
      <c r="F12265" s="7" t="s">
        <v>26494</v>
      </c>
      <c r="G12265" s="67" t="s">
        <v>61</v>
      </c>
      <c r="H12265" s="53" t="e">
        <f t="shared" si="418"/>
        <v>#N/A</v>
      </c>
      <c r="I12265" s="7" t="s">
        <v>6428</v>
      </c>
      <c r="J12265" s="7" t="s">
        <v>28097</v>
      </c>
      <c r="K12265" s="9">
        <v>26665</v>
      </c>
      <c r="L12265" s="7"/>
      <c r="M12265" s="7"/>
      <c r="N12265" s="7">
        <v>6203858955</v>
      </c>
      <c r="O12265" s="7"/>
      <c r="P12265" s="7"/>
      <c r="Q12265" s="7" t="s">
        <v>1716</v>
      </c>
      <c r="R12265" s="39" t="s">
        <v>29644</v>
      </c>
      <c r="S12265" s="7"/>
      <c r="T12265" s="7" t="s">
        <v>747</v>
      </c>
      <c r="U12265" s="7"/>
      <c r="V12265" s="7"/>
      <c r="W12265" s="7"/>
      <c r="X12265" s="7"/>
      <c r="Y12265" s="39"/>
      <c r="Z12265" s="7"/>
      <c r="AA12265" s="7"/>
      <c r="AB12265" s="24"/>
      <c r="AC12265" t="s">
        <v>26454</v>
      </c>
      <c r="AD12265" t="s">
        <v>23380</v>
      </c>
    </row>
    <row r="12266" spans="1:30" x14ac:dyDescent="0.25">
      <c r="A12266" t="str">
        <f t="shared" si="419"/>
        <v>13120006</v>
      </c>
      <c r="B12266" s="23" t="s">
        <v>58</v>
      </c>
      <c r="C12266" s="7" t="s">
        <v>1675</v>
      </c>
      <c r="D12266" s="66" t="s">
        <v>26493</v>
      </c>
      <c r="E12266" s="53" t="e">
        <f>VLOOKUP(D12266,'MPG Master'!$C$3:$I$716,7,0)</f>
        <v>#N/A</v>
      </c>
      <c r="F12266" s="7" t="s">
        <v>26494</v>
      </c>
      <c r="G12266" s="67" t="s">
        <v>378</v>
      </c>
      <c r="H12266" s="53" t="e">
        <f t="shared" ref="H12266:H12329" si="420">E12266&amp;G12266</f>
        <v>#N/A</v>
      </c>
      <c r="I12266" s="7" t="s">
        <v>1401</v>
      </c>
      <c r="J12266" s="7" t="s">
        <v>20319</v>
      </c>
      <c r="K12266" s="9">
        <v>35431</v>
      </c>
      <c r="L12266" s="7"/>
      <c r="M12266" s="7"/>
      <c r="N12266" s="7">
        <v>8271374926</v>
      </c>
      <c r="O12266" s="7"/>
      <c r="P12266" s="7"/>
      <c r="Q12266" s="7" t="s">
        <v>1716</v>
      </c>
      <c r="R12266" s="39" t="s">
        <v>29645</v>
      </c>
      <c r="S12266" s="7"/>
      <c r="T12266" s="7" t="s">
        <v>747</v>
      </c>
      <c r="U12266" s="7"/>
      <c r="V12266" s="7"/>
      <c r="W12266" s="7"/>
      <c r="X12266" s="7"/>
      <c r="Y12266" s="39"/>
      <c r="Z12266" s="7"/>
      <c r="AA12266" s="7"/>
      <c r="AB12266" s="24"/>
      <c r="AC12266" t="s">
        <v>26454</v>
      </c>
      <c r="AD12266" t="s">
        <v>23380</v>
      </c>
    </row>
    <row r="12267" spans="1:30" x14ac:dyDescent="0.25">
      <c r="A12267" t="str">
        <f t="shared" si="419"/>
        <v>13120010</v>
      </c>
      <c r="B12267" s="23" t="s">
        <v>58</v>
      </c>
      <c r="C12267" s="7" t="s">
        <v>1675</v>
      </c>
      <c r="D12267" s="66" t="s">
        <v>26493</v>
      </c>
      <c r="E12267" s="53" t="e">
        <f>VLOOKUP(D12267,'MPG Master'!$C$3:$I$716,7,0)</f>
        <v>#N/A</v>
      </c>
      <c r="F12267" s="7" t="s">
        <v>26494</v>
      </c>
      <c r="G12267" s="67" t="s">
        <v>1681</v>
      </c>
      <c r="H12267" s="53" t="e">
        <f t="shared" si="420"/>
        <v>#N/A</v>
      </c>
      <c r="I12267" s="7" t="s">
        <v>6830</v>
      </c>
      <c r="J12267" s="7" t="s">
        <v>28098</v>
      </c>
      <c r="K12267" s="9">
        <v>38397</v>
      </c>
      <c r="L12267" s="7"/>
      <c r="M12267" s="7"/>
      <c r="N12267" s="7">
        <v>8603065187</v>
      </c>
      <c r="O12267" s="7"/>
      <c r="P12267" s="7"/>
      <c r="Q12267" s="7" t="s">
        <v>1701</v>
      </c>
      <c r="R12267" s="39" t="s">
        <v>29646</v>
      </c>
      <c r="S12267" s="7"/>
      <c r="T12267" s="7" t="s">
        <v>3997</v>
      </c>
      <c r="U12267" s="7"/>
      <c r="V12267" s="7"/>
      <c r="W12267" s="7"/>
      <c r="X12267" s="7"/>
      <c r="Y12267" s="39"/>
      <c r="Z12267" s="7"/>
      <c r="AA12267" s="7"/>
      <c r="AB12267" s="24"/>
      <c r="AC12267" t="s">
        <v>26454</v>
      </c>
      <c r="AD12267" t="s">
        <v>23380</v>
      </c>
    </row>
    <row r="12268" spans="1:30" x14ac:dyDescent="0.25">
      <c r="A12268" t="str">
        <f t="shared" si="419"/>
        <v>13120008</v>
      </c>
      <c r="B12268" s="23" t="s">
        <v>58</v>
      </c>
      <c r="C12268" s="7" t="s">
        <v>1675</v>
      </c>
      <c r="D12268" s="66" t="s">
        <v>26493</v>
      </c>
      <c r="E12268" s="53" t="e">
        <f>VLOOKUP(D12268,'MPG Master'!$C$3:$I$716,7,0)</f>
        <v>#N/A</v>
      </c>
      <c r="F12268" s="7" t="s">
        <v>26494</v>
      </c>
      <c r="G12268" s="67" t="s">
        <v>1687</v>
      </c>
      <c r="H12268" s="53" t="e">
        <f t="shared" si="420"/>
        <v>#N/A</v>
      </c>
      <c r="I12268" s="7" t="s">
        <v>2162</v>
      </c>
      <c r="J12268" s="7" t="s">
        <v>26026</v>
      </c>
      <c r="K12268" s="9">
        <v>34309</v>
      </c>
      <c r="L12268" s="7"/>
      <c r="M12268" s="7"/>
      <c r="N12268" s="7">
        <v>7549887222</v>
      </c>
      <c r="O12268" s="7"/>
      <c r="P12268" s="7"/>
      <c r="Q12268" s="7" t="s">
        <v>4644</v>
      </c>
      <c r="R12268" s="39" t="s">
        <v>29647</v>
      </c>
      <c r="S12268" s="7"/>
      <c r="T12268" s="7" t="s">
        <v>3997</v>
      </c>
      <c r="U12268" s="7"/>
      <c r="V12268" s="7"/>
      <c r="W12268" s="7"/>
      <c r="X12268" s="7"/>
      <c r="Y12268" s="39"/>
      <c r="Z12268" s="7"/>
      <c r="AA12268" s="7"/>
      <c r="AB12268" s="24"/>
      <c r="AC12268" t="s">
        <v>26454</v>
      </c>
      <c r="AD12268" t="s">
        <v>23380</v>
      </c>
    </row>
    <row r="12269" spans="1:30" x14ac:dyDescent="0.25">
      <c r="A12269" t="str">
        <f t="shared" si="419"/>
        <v>13120009</v>
      </c>
      <c r="B12269" s="23" t="s">
        <v>58</v>
      </c>
      <c r="C12269" s="7" t="s">
        <v>1675</v>
      </c>
      <c r="D12269" s="66" t="s">
        <v>26493</v>
      </c>
      <c r="E12269" s="53" t="e">
        <f>VLOOKUP(D12269,'MPG Master'!$C$3:$I$716,7,0)</f>
        <v>#N/A</v>
      </c>
      <c r="F12269" s="7" t="s">
        <v>26494</v>
      </c>
      <c r="G12269" s="67" t="s">
        <v>1706</v>
      </c>
      <c r="H12269" s="53" t="e">
        <f t="shared" si="420"/>
        <v>#N/A</v>
      </c>
      <c r="I12269" s="7" t="s">
        <v>27197</v>
      </c>
      <c r="J12269" s="7" t="s">
        <v>28099</v>
      </c>
      <c r="K12269" s="9">
        <v>21551</v>
      </c>
      <c r="L12269" s="7"/>
      <c r="M12269" s="7"/>
      <c r="N12269" s="7">
        <v>6207024518</v>
      </c>
      <c r="O12269" s="7"/>
      <c r="P12269" s="7"/>
      <c r="Q12269" s="7" t="s">
        <v>1716</v>
      </c>
      <c r="R12269" s="39" t="s">
        <v>29648</v>
      </c>
      <c r="S12269" s="7"/>
      <c r="T12269" s="7" t="s">
        <v>747</v>
      </c>
      <c r="U12269" s="7"/>
      <c r="V12269" s="7"/>
      <c r="W12269" s="7"/>
      <c r="X12269" s="7"/>
      <c r="Y12269" s="39"/>
      <c r="Z12269" s="7"/>
      <c r="AA12269" s="7"/>
      <c r="AB12269" s="24"/>
      <c r="AC12269" t="s">
        <v>26454</v>
      </c>
      <c r="AD12269" t="s">
        <v>23380</v>
      </c>
    </row>
    <row r="12270" spans="1:30" x14ac:dyDescent="0.25">
      <c r="A12270" t="str">
        <f t="shared" si="419"/>
        <v>13120007</v>
      </c>
      <c r="B12270" s="23" t="s">
        <v>58</v>
      </c>
      <c r="C12270" s="7" t="s">
        <v>1675</v>
      </c>
      <c r="D12270" s="66" t="s">
        <v>26493</v>
      </c>
      <c r="E12270" s="53" t="e">
        <f>VLOOKUP(D12270,'MPG Master'!$C$3:$I$716,7,0)</f>
        <v>#N/A</v>
      </c>
      <c r="F12270" s="7" t="s">
        <v>26494</v>
      </c>
      <c r="G12270" s="67" t="s">
        <v>1720</v>
      </c>
      <c r="H12270" s="53" t="e">
        <f t="shared" si="420"/>
        <v>#N/A</v>
      </c>
      <c r="I12270" s="7" t="s">
        <v>10572</v>
      </c>
      <c r="J12270" s="7" t="s">
        <v>2766</v>
      </c>
      <c r="K12270" s="9">
        <v>20455</v>
      </c>
      <c r="L12270" s="7"/>
      <c r="M12270" s="7"/>
      <c r="N12270" s="7">
        <v>8101152402</v>
      </c>
      <c r="O12270" s="7"/>
      <c r="P12270" s="7"/>
      <c r="Q12270" s="7" t="s">
        <v>1716</v>
      </c>
      <c r="R12270" s="39" t="s">
        <v>29649</v>
      </c>
      <c r="S12270" s="7"/>
      <c r="T12270" s="7" t="s">
        <v>747</v>
      </c>
      <c r="U12270" s="7"/>
      <c r="V12270" s="7"/>
      <c r="W12270" s="7"/>
      <c r="X12270" s="7"/>
      <c r="Y12270" s="39"/>
      <c r="Z12270" s="7"/>
      <c r="AA12270" s="7"/>
      <c r="AB12270" s="24"/>
      <c r="AC12270" t="s">
        <v>26454</v>
      </c>
      <c r="AD12270" t="s">
        <v>23380</v>
      </c>
    </row>
    <row r="12271" spans="1:30" x14ac:dyDescent="0.25">
      <c r="A12271" t="str">
        <f t="shared" si="419"/>
        <v>12050043</v>
      </c>
      <c r="B12271" s="23" t="s">
        <v>58</v>
      </c>
      <c r="C12271" s="7" t="s">
        <v>1675</v>
      </c>
      <c r="D12271" s="66" t="s">
        <v>400</v>
      </c>
      <c r="E12271" s="53" t="e">
        <f>VLOOKUP(D12271,'MPG Master'!$C$3:$I$716,7,0)</f>
        <v>#N/A</v>
      </c>
      <c r="F12271" s="7" t="s">
        <v>171</v>
      </c>
      <c r="G12271" s="67" t="s">
        <v>2262</v>
      </c>
      <c r="H12271" s="53" t="e">
        <f t="shared" si="420"/>
        <v>#N/A</v>
      </c>
      <c r="I12271" s="7" t="s">
        <v>1924</v>
      </c>
      <c r="J12271" s="7" t="s">
        <v>1306</v>
      </c>
      <c r="K12271" s="9">
        <v>24814</v>
      </c>
      <c r="L12271" s="7"/>
      <c r="M12271" s="7"/>
      <c r="N12271" s="7">
        <v>8434028747</v>
      </c>
      <c r="O12271" s="7"/>
      <c r="P12271" s="7"/>
      <c r="Q12271" s="7" t="s">
        <v>1424</v>
      </c>
      <c r="R12271" s="39" t="s">
        <v>29650</v>
      </c>
      <c r="S12271" s="7"/>
      <c r="T12271" s="7" t="s">
        <v>909</v>
      </c>
      <c r="U12271" s="7"/>
      <c r="V12271" s="7"/>
      <c r="W12271" s="7"/>
      <c r="X12271" s="7"/>
      <c r="Y12271" s="39"/>
      <c r="Z12271" s="7"/>
      <c r="AA12271" s="7"/>
      <c r="AB12271" s="24"/>
      <c r="AC12271" t="s">
        <v>26454</v>
      </c>
      <c r="AD12271" t="s">
        <v>23380</v>
      </c>
    </row>
    <row r="12272" spans="1:30" x14ac:dyDescent="0.25">
      <c r="A12272" t="str">
        <f t="shared" si="419"/>
        <v>92040002</v>
      </c>
      <c r="B12272" s="23" t="s">
        <v>58</v>
      </c>
      <c r="C12272" s="7" t="s">
        <v>667</v>
      </c>
      <c r="D12272" s="66" t="s">
        <v>26534</v>
      </c>
      <c r="E12272" s="53" t="e">
        <f>VLOOKUP(D12272,'MPG Master'!$C$3:$I$716,7,0)</f>
        <v>#N/A</v>
      </c>
      <c r="F12272" s="7" t="s">
        <v>26535</v>
      </c>
      <c r="G12272" s="67" t="s">
        <v>60</v>
      </c>
      <c r="H12272" s="53" t="e">
        <f t="shared" si="420"/>
        <v>#N/A</v>
      </c>
      <c r="I12272" s="7" t="s">
        <v>1863</v>
      </c>
      <c r="J12272" s="7" t="s">
        <v>894</v>
      </c>
      <c r="K12272" s="9">
        <v>32440</v>
      </c>
      <c r="L12272" s="7"/>
      <c r="M12272" s="7"/>
      <c r="N12272" s="7">
        <v>9953672377</v>
      </c>
      <c r="O12272" s="7"/>
      <c r="P12272" s="7"/>
      <c r="Q12272" s="7" t="s">
        <v>25580</v>
      </c>
      <c r="R12272" s="39" t="s">
        <v>26536</v>
      </c>
      <c r="S12272" s="7"/>
      <c r="T12272" s="7" t="s">
        <v>26537</v>
      </c>
      <c r="U12272" s="7"/>
      <c r="V12272" s="7"/>
      <c r="W12272" s="7"/>
      <c r="X12272" s="7"/>
      <c r="Y12272" s="39"/>
      <c r="Z12272" s="7"/>
      <c r="AA12272" s="7"/>
      <c r="AB12272" s="24"/>
      <c r="AC12272" t="s">
        <v>26454</v>
      </c>
      <c r="AD12272" t="s">
        <v>23380</v>
      </c>
    </row>
    <row r="12273" spans="1:30" x14ac:dyDescent="0.25">
      <c r="A12273" t="str">
        <f t="shared" ref="A12273:A12336" si="421">CONCATENATE(D12273,G12273)</f>
        <v>12860013</v>
      </c>
      <c r="B12273" s="23" t="s">
        <v>58</v>
      </c>
      <c r="C12273" s="7" t="s">
        <v>1676</v>
      </c>
      <c r="D12273" s="66" t="s">
        <v>26645</v>
      </c>
      <c r="E12273" s="53" t="e">
        <f>VLOOKUP(D12273,'MPG Master'!$C$3:$I$716,7,0)</f>
        <v>#N/A</v>
      </c>
      <c r="F12273" s="7" t="s">
        <v>26667</v>
      </c>
      <c r="G12273" s="67" t="s">
        <v>1733</v>
      </c>
      <c r="H12273" s="53" t="e">
        <f t="shared" si="420"/>
        <v>#N/A</v>
      </c>
      <c r="I12273" s="7" t="s">
        <v>27198</v>
      </c>
      <c r="J12273" s="7" t="s">
        <v>2687</v>
      </c>
      <c r="K12273" s="9">
        <v>30317</v>
      </c>
      <c r="L12273" s="7"/>
      <c r="M12273" s="7"/>
      <c r="N12273" s="7">
        <v>7295855779</v>
      </c>
      <c r="O12273" s="7"/>
      <c r="P12273" s="7"/>
      <c r="Q12273" s="7" t="s">
        <v>1701</v>
      </c>
      <c r="R12273" s="39" t="s">
        <v>29651</v>
      </c>
      <c r="S12273" s="7"/>
      <c r="T12273" s="7" t="s">
        <v>774</v>
      </c>
      <c r="U12273" s="7"/>
      <c r="V12273" s="7"/>
      <c r="W12273" s="7"/>
      <c r="X12273" s="7"/>
      <c r="Y12273" s="39"/>
      <c r="Z12273" s="7"/>
      <c r="AA12273" s="7"/>
      <c r="AB12273" s="24"/>
      <c r="AC12273" t="s">
        <v>26454</v>
      </c>
      <c r="AD12273" t="s">
        <v>23380</v>
      </c>
    </row>
    <row r="12274" spans="1:30" x14ac:dyDescent="0.25">
      <c r="A12274" t="str">
        <f t="shared" si="421"/>
        <v>12860014</v>
      </c>
      <c r="B12274" s="23" t="s">
        <v>58</v>
      </c>
      <c r="C12274" s="7" t="s">
        <v>1676</v>
      </c>
      <c r="D12274" s="66" t="s">
        <v>26645</v>
      </c>
      <c r="E12274" s="53" t="e">
        <f>VLOOKUP(D12274,'MPG Master'!$C$3:$I$716,7,0)</f>
        <v>#N/A</v>
      </c>
      <c r="F12274" s="7" t="s">
        <v>26667</v>
      </c>
      <c r="G12274" s="67" t="s">
        <v>1736</v>
      </c>
      <c r="H12274" s="53" t="e">
        <f t="shared" si="420"/>
        <v>#N/A</v>
      </c>
      <c r="I12274" s="7" t="s">
        <v>3597</v>
      </c>
      <c r="J12274" s="7" t="s">
        <v>28100</v>
      </c>
      <c r="K12274" s="9">
        <v>37509</v>
      </c>
      <c r="L12274" s="7"/>
      <c r="M12274" s="7"/>
      <c r="N12274" s="7">
        <v>7667820747</v>
      </c>
      <c r="O12274" s="7"/>
      <c r="P12274" s="7"/>
      <c r="Q12274" s="7" t="s">
        <v>1424</v>
      </c>
      <c r="R12274" s="39" t="s">
        <v>29652</v>
      </c>
      <c r="S12274" s="7"/>
      <c r="T12274" s="7" t="s">
        <v>735</v>
      </c>
      <c r="U12274" s="7"/>
      <c r="V12274" s="7"/>
      <c r="W12274" s="7"/>
      <c r="X12274" s="7"/>
      <c r="Y12274" s="39"/>
      <c r="Z12274" s="7"/>
      <c r="AA12274" s="7"/>
      <c r="AB12274" s="24"/>
      <c r="AC12274" t="s">
        <v>26454</v>
      </c>
      <c r="AD12274" t="s">
        <v>23380</v>
      </c>
    </row>
    <row r="12275" spans="1:30" x14ac:dyDescent="0.25">
      <c r="A12275" t="str">
        <f t="shared" si="421"/>
        <v>12360026</v>
      </c>
      <c r="B12275" s="23" t="s">
        <v>58</v>
      </c>
      <c r="C12275" s="7" t="s">
        <v>1676</v>
      </c>
      <c r="D12275" s="66" t="s">
        <v>341</v>
      </c>
      <c r="E12275" s="53" t="e">
        <f>VLOOKUP(D12275,'MPG Master'!$C$3:$I$716,7,0)</f>
        <v>#N/A</v>
      </c>
      <c r="F12275" s="7" t="s">
        <v>133</v>
      </c>
      <c r="G12275" s="67" t="s">
        <v>1836</v>
      </c>
      <c r="H12275" s="53" t="e">
        <f t="shared" si="420"/>
        <v>#N/A</v>
      </c>
      <c r="I12275" s="7" t="s">
        <v>27199</v>
      </c>
      <c r="J12275" s="7" t="s">
        <v>20131</v>
      </c>
      <c r="K12275" s="9">
        <v>21916</v>
      </c>
      <c r="L12275" s="7"/>
      <c r="M12275" s="7"/>
      <c r="N12275" s="7">
        <v>7013671308</v>
      </c>
      <c r="O12275" s="7"/>
      <c r="P12275" s="7"/>
      <c r="Q12275" s="7" t="s">
        <v>1851</v>
      </c>
      <c r="R12275" s="39" t="s">
        <v>29653</v>
      </c>
      <c r="S12275" s="7"/>
      <c r="T12275" s="7" t="s">
        <v>747</v>
      </c>
      <c r="U12275" s="7"/>
      <c r="V12275" s="7"/>
      <c r="W12275" s="7"/>
      <c r="X12275" s="7"/>
      <c r="Y12275" s="39"/>
      <c r="Z12275" s="7"/>
      <c r="AA12275" s="7"/>
      <c r="AB12275" s="24"/>
      <c r="AC12275" t="s">
        <v>26454</v>
      </c>
      <c r="AD12275" t="s">
        <v>23380</v>
      </c>
    </row>
    <row r="12276" spans="1:30" x14ac:dyDescent="0.25">
      <c r="A12276" t="str">
        <f t="shared" si="421"/>
        <v>97590034</v>
      </c>
      <c r="B12276" s="23" t="s">
        <v>58</v>
      </c>
      <c r="C12276" s="7" t="s">
        <v>1664</v>
      </c>
      <c r="D12276" s="66" t="s">
        <v>485</v>
      </c>
      <c r="E12276" s="53" t="e">
        <f>VLOOKUP(D12276,'MPG Master'!$C$3:$I$716,7,0)</f>
        <v>#N/A</v>
      </c>
      <c r="F12276" s="7" t="s">
        <v>225</v>
      </c>
      <c r="G12276" s="67" t="s">
        <v>1874</v>
      </c>
      <c r="H12276" s="53" t="e">
        <f t="shared" si="420"/>
        <v>#N/A</v>
      </c>
      <c r="I12276" s="7" t="s">
        <v>2281</v>
      </c>
      <c r="J12276" s="7" t="s">
        <v>23889</v>
      </c>
      <c r="K12276" s="9">
        <v>34335</v>
      </c>
      <c r="L12276" s="7"/>
      <c r="M12276" s="7"/>
      <c r="N12276" s="7">
        <v>9971267695</v>
      </c>
      <c r="O12276" s="7"/>
      <c r="P12276" s="7"/>
      <c r="Q12276" s="7" t="s">
        <v>1808</v>
      </c>
      <c r="R12276" s="39" t="s">
        <v>29654</v>
      </c>
      <c r="S12276" s="7"/>
      <c r="T12276" s="7" t="s">
        <v>1157</v>
      </c>
      <c r="U12276" s="7"/>
      <c r="V12276" s="7"/>
      <c r="W12276" s="7"/>
      <c r="X12276" s="7"/>
      <c r="Y12276" s="39"/>
      <c r="Z12276" s="7"/>
      <c r="AA12276" s="7"/>
      <c r="AB12276" s="24"/>
      <c r="AC12276" t="s">
        <v>26454</v>
      </c>
      <c r="AD12276" t="s">
        <v>23380</v>
      </c>
    </row>
    <row r="12277" spans="1:30" x14ac:dyDescent="0.25">
      <c r="A12277" t="str">
        <f t="shared" si="421"/>
        <v>51280070</v>
      </c>
      <c r="B12277" s="23" t="s">
        <v>58</v>
      </c>
      <c r="C12277" s="7" t="s">
        <v>1448</v>
      </c>
      <c r="D12277" s="66" t="s">
        <v>371</v>
      </c>
      <c r="E12277" s="53" t="e">
        <f>VLOOKUP(D12277,'MPG Master'!$C$3:$I$716,7,0)</f>
        <v>#N/A</v>
      </c>
      <c r="F12277" s="7" t="s">
        <v>159</v>
      </c>
      <c r="G12277" s="67" t="s">
        <v>2246</v>
      </c>
      <c r="H12277" s="53" t="e">
        <f t="shared" si="420"/>
        <v>#N/A</v>
      </c>
      <c r="I12277" s="7" t="s">
        <v>27200</v>
      </c>
      <c r="J12277" s="7" t="s">
        <v>28101</v>
      </c>
      <c r="K12277" s="9">
        <v>35431</v>
      </c>
      <c r="L12277" s="7"/>
      <c r="M12277" s="7"/>
      <c r="N12277" s="7">
        <v>9279672404</v>
      </c>
      <c r="O12277" s="7"/>
      <c r="P12277" s="7"/>
      <c r="Q12277" s="7" t="s">
        <v>1851</v>
      </c>
      <c r="R12277" s="39" t="s">
        <v>29655</v>
      </c>
      <c r="S12277" s="7"/>
      <c r="T12277" s="7" t="s">
        <v>747</v>
      </c>
      <c r="U12277" s="7"/>
      <c r="V12277" s="7"/>
      <c r="W12277" s="7"/>
      <c r="X12277" s="7"/>
      <c r="Y12277" s="39"/>
      <c r="Z12277" s="7"/>
      <c r="AA12277" s="7"/>
      <c r="AB12277" s="24"/>
      <c r="AC12277" t="s">
        <v>26454</v>
      </c>
      <c r="AD12277" t="s">
        <v>23380</v>
      </c>
    </row>
    <row r="12278" spans="1:30" x14ac:dyDescent="0.25">
      <c r="A12278" t="str">
        <f t="shared" si="421"/>
        <v>51320055</v>
      </c>
      <c r="B12278" s="23" t="s">
        <v>58</v>
      </c>
      <c r="C12278" s="7" t="s">
        <v>1448</v>
      </c>
      <c r="D12278" s="66" t="s">
        <v>373</v>
      </c>
      <c r="E12278" s="53" t="e">
        <f>VLOOKUP(D12278,'MPG Master'!$C$3:$I$716,7,0)</f>
        <v>#N/A</v>
      </c>
      <c r="F12278" s="7" t="s">
        <v>160</v>
      </c>
      <c r="G12278" s="67" t="s">
        <v>384</v>
      </c>
      <c r="H12278" s="53" t="e">
        <f t="shared" si="420"/>
        <v>#N/A</v>
      </c>
      <c r="I12278" s="7" t="s">
        <v>27201</v>
      </c>
      <c r="J12278" s="7" t="s">
        <v>18607</v>
      </c>
      <c r="K12278" s="9">
        <v>28856</v>
      </c>
      <c r="L12278" s="7"/>
      <c r="M12278" s="7"/>
      <c r="N12278" s="7">
        <v>7091399005</v>
      </c>
      <c r="O12278" s="7"/>
      <c r="P12278" s="7"/>
      <c r="Q12278" s="7" t="s">
        <v>99</v>
      </c>
      <c r="R12278" s="39" t="s">
        <v>29656</v>
      </c>
      <c r="S12278" s="7"/>
      <c r="T12278" s="7" t="s">
        <v>6176</v>
      </c>
      <c r="U12278" s="7"/>
      <c r="V12278" s="7"/>
      <c r="W12278" s="7"/>
      <c r="X12278" s="7"/>
      <c r="Y12278" s="39"/>
      <c r="Z12278" s="7"/>
      <c r="AA12278" s="7"/>
      <c r="AB12278" s="24"/>
      <c r="AC12278" t="s">
        <v>26454</v>
      </c>
      <c r="AD12278" t="s">
        <v>23380</v>
      </c>
    </row>
    <row r="12279" spans="1:30" x14ac:dyDescent="0.25">
      <c r="A12279" t="str">
        <f t="shared" si="421"/>
        <v>25010004</v>
      </c>
      <c r="B12279" s="23" t="s">
        <v>58</v>
      </c>
      <c r="C12279" s="7" t="s">
        <v>1325</v>
      </c>
      <c r="D12279" s="66" t="s">
        <v>26620</v>
      </c>
      <c r="E12279" s="53" t="e">
        <f>VLOOKUP(D12279,'MPG Master'!$C$3:$I$716,7,0)</f>
        <v>#N/A</v>
      </c>
      <c r="F12279" s="7" t="s">
        <v>26621</v>
      </c>
      <c r="G12279" s="67" t="s">
        <v>1679</v>
      </c>
      <c r="H12279" s="53" t="e">
        <f t="shared" si="420"/>
        <v>#N/A</v>
      </c>
      <c r="I12279" s="7" t="s">
        <v>1800</v>
      </c>
      <c r="J12279" s="7" t="s">
        <v>28102</v>
      </c>
      <c r="K12279" s="9">
        <v>27030</v>
      </c>
      <c r="L12279" s="7"/>
      <c r="M12279" s="7"/>
      <c r="N12279" s="7">
        <v>9801136275</v>
      </c>
      <c r="O12279" s="7"/>
      <c r="P12279" s="7"/>
      <c r="Q12279" s="7" t="s">
        <v>11535</v>
      </c>
      <c r="R12279" s="39" t="s">
        <v>29657</v>
      </c>
      <c r="S12279" s="7"/>
      <c r="T12279" s="7" t="s">
        <v>30286</v>
      </c>
      <c r="U12279" s="7"/>
      <c r="V12279" s="7"/>
      <c r="W12279" s="7"/>
      <c r="X12279" s="7"/>
      <c r="Y12279" s="39"/>
      <c r="Z12279" s="7"/>
      <c r="AA12279" s="7"/>
      <c r="AB12279" s="24"/>
      <c r="AC12279" t="s">
        <v>26454</v>
      </c>
      <c r="AD12279" t="s">
        <v>23380</v>
      </c>
    </row>
    <row r="12280" spans="1:30" x14ac:dyDescent="0.25">
      <c r="A12280" t="str">
        <f t="shared" si="421"/>
        <v>51230017</v>
      </c>
      <c r="B12280" s="23" t="s">
        <v>58</v>
      </c>
      <c r="C12280" s="7" t="s">
        <v>1448</v>
      </c>
      <c r="D12280" s="66" t="s">
        <v>366</v>
      </c>
      <c r="E12280" s="53" t="e">
        <f>VLOOKUP(D12280,'MPG Master'!$C$3:$I$716,7,0)</f>
        <v>#N/A</v>
      </c>
      <c r="F12280" s="7" t="s">
        <v>154</v>
      </c>
      <c r="G12280" s="67" t="s">
        <v>1683</v>
      </c>
      <c r="H12280" s="53" t="e">
        <f t="shared" si="420"/>
        <v>#N/A</v>
      </c>
      <c r="I12280" s="7" t="s">
        <v>18028</v>
      </c>
      <c r="J12280" s="7" t="s">
        <v>28103</v>
      </c>
      <c r="K12280" s="9">
        <v>24473</v>
      </c>
      <c r="L12280" s="7"/>
      <c r="M12280" s="7"/>
      <c r="N12280" s="7"/>
      <c r="O12280" s="7"/>
      <c r="P12280" s="7"/>
      <c r="Q12280" s="7" t="s">
        <v>1808</v>
      </c>
      <c r="R12280" s="39" t="s">
        <v>29658</v>
      </c>
      <c r="S12280" s="7"/>
      <c r="T12280" s="7" t="s">
        <v>5232</v>
      </c>
      <c r="U12280" s="7"/>
      <c r="V12280" s="7"/>
      <c r="W12280" s="7"/>
      <c r="X12280" s="7"/>
      <c r="Y12280" s="39"/>
      <c r="Z12280" s="7"/>
      <c r="AA12280" s="7"/>
      <c r="AB12280" s="24"/>
      <c r="AC12280" t="s">
        <v>26454</v>
      </c>
      <c r="AD12280" t="s">
        <v>23380</v>
      </c>
    </row>
    <row r="12281" spans="1:30" x14ac:dyDescent="0.25">
      <c r="A12281" t="str">
        <f t="shared" si="421"/>
        <v>51230016</v>
      </c>
      <c r="B12281" s="23" t="s">
        <v>58</v>
      </c>
      <c r="C12281" s="7" t="s">
        <v>1448</v>
      </c>
      <c r="D12281" s="66" t="s">
        <v>366</v>
      </c>
      <c r="E12281" s="53" t="e">
        <f>VLOOKUP(D12281,'MPG Master'!$C$3:$I$716,7,0)</f>
        <v>#N/A</v>
      </c>
      <c r="F12281" s="7" t="s">
        <v>154</v>
      </c>
      <c r="G12281" s="67" t="s">
        <v>1772</v>
      </c>
      <c r="H12281" s="53" t="e">
        <f t="shared" si="420"/>
        <v>#N/A</v>
      </c>
      <c r="I12281" s="7" t="s">
        <v>27202</v>
      </c>
      <c r="J12281" s="7" t="s">
        <v>28104</v>
      </c>
      <c r="K12281" s="9">
        <v>36349</v>
      </c>
      <c r="L12281" s="7"/>
      <c r="M12281" s="7"/>
      <c r="N12281" s="7">
        <v>7646910582</v>
      </c>
      <c r="O12281" s="7"/>
      <c r="P12281" s="7"/>
      <c r="Q12281" s="7" t="s">
        <v>1701</v>
      </c>
      <c r="R12281" s="39" t="s">
        <v>29659</v>
      </c>
      <c r="S12281" s="7"/>
      <c r="T12281" s="7" t="s">
        <v>881</v>
      </c>
      <c r="U12281" s="7"/>
      <c r="V12281" s="7"/>
      <c r="W12281" s="7"/>
      <c r="X12281" s="7"/>
      <c r="Y12281" s="39"/>
      <c r="Z12281" s="7"/>
      <c r="AA12281" s="7"/>
      <c r="AB12281" s="24"/>
      <c r="AC12281" t="s">
        <v>26454</v>
      </c>
      <c r="AD12281" t="s">
        <v>23380</v>
      </c>
    </row>
    <row r="12282" spans="1:30" x14ac:dyDescent="0.25">
      <c r="A12282" t="str">
        <f t="shared" si="421"/>
        <v>51230019</v>
      </c>
      <c r="B12282" s="23" t="s">
        <v>58</v>
      </c>
      <c r="C12282" s="7" t="s">
        <v>1448</v>
      </c>
      <c r="D12282" s="66" t="s">
        <v>366</v>
      </c>
      <c r="E12282" s="53" t="e">
        <f>VLOOKUP(D12282,'MPG Master'!$C$3:$I$716,7,0)</f>
        <v>#N/A</v>
      </c>
      <c r="F12282" s="7" t="s">
        <v>154</v>
      </c>
      <c r="G12282" s="67" t="s">
        <v>1815</v>
      </c>
      <c r="H12282" s="53" t="e">
        <f t="shared" si="420"/>
        <v>#N/A</v>
      </c>
      <c r="I12282" s="7" t="s">
        <v>27203</v>
      </c>
      <c r="J12282" s="7" t="s">
        <v>28105</v>
      </c>
      <c r="K12282" s="9">
        <v>24838</v>
      </c>
      <c r="L12282" s="7"/>
      <c r="M12282" s="7"/>
      <c r="N12282" s="7">
        <v>7295965162</v>
      </c>
      <c r="O12282" s="7"/>
      <c r="P12282" s="7"/>
      <c r="Q12282" s="7" t="s">
        <v>1808</v>
      </c>
      <c r="R12282" s="39" t="s">
        <v>29660</v>
      </c>
      <c r="S12282" s="7"/>
      <c r="T12282" s="7" t="s">
        <v>5232</v>
      </c>
      <c r="U12282" s="7"/>
      <c r="V12282" s="7"/>
      <c r="W12282" s="7"/>
      <c r="X12282" s="7"/>
      <c r="Y12282" s="39"/>
      <c r="Z12282" s="7"/>
      <c r="AA12282" s="7"/>
      <c r="AB12282" s="24"/>
      <c r="AC12282" t="s">
        <v>26454</v>
      </c>
      <c r="AD12282" t="s">
        <v>23380</v>
      </c>
    </row>
    <row r="12283" spans="1:30" x14ac:dyDescent="0.25">
      <c r="A12283" t="str">
        <f t="shared" si="421"/>
        <v>51230018</v>
      </c>
      <c r="B12283" s="23" t="s">
        <v>58</v>
      </c>
      <c r="C12283" s="7" t="s">
        <v>1448</v>
      </c>
      <c r="D12283" s="66" t="s">
        <v>366</v>
      </c>
      <c r="E12283" s="53" t="e">
        <f>VLOOKUP(D12283,'MPG Master'!$C$3:$I$716,7,0)</f>
        <v>#N/A</v>
      </c>
      <c r="F12283" s="7" t="s">
        <v>154</v>
      </c>
      <c r="G12283" s="67" t="s">
        <v>1682</v>
      </c>
      <c r="H12283" s="53" t="e">
        <f t="shared" si="420"/>
        <v>#N/A</v>
      </c>
      <c r="I12283" s="7" t="s">
        <v>27204</v>
      </c>
      <c r="J12283" s="7" t="s">
        <v>3932</v>
      </c>
      <c r="K12283" s="9">
        <v>24473</v>
      </c>
      <c r="L12283" s="7"/>
      <c r="M12283" s="7"/>
      <c r="N12283" s="7"/>
      <c r="O12283" s="7"/>
      <c r="P12283" s="7"/>
      <c r="Q12283" s="7" t="s">
        <v>1808</v>
      </c>
      <c r="R12283" s="39" t="s">
        <v>29661</v>
      </c>
      <c r="S12283" s="7"/>
      <c r="T12283" s="7" t="s">
        <v>5232</v>
      </c>
      <c r="U12283" s="7"/>
      <c r="V12283" s="7"/>
      <c r="W12283" s="7"/>
      <c r="X12283" s="7"/>
      <c r="Y12283" s="39"/>
      <c r="Z12283" s="7"/>
      <c r="AA12283" s="7"/>
      <c r="AB12283" s="24"/>
      <c r="AC12283" t="s">
        <v>26454</v>
      </c>
      <c r="AD12283" t="s">
        <v>23380</v>
      </c>
    </row>
    <row r="12284" spans="1:30" x14ac:dyDescent="0.25">
      <c r="A12284" t="str">
        <f t="shared" si="421"/>
        <v>51160051</v>
      </c>
      <c r="B12284" s="23" t="s">
        <v>58</v>
      </c>
      <c r="C12284" s="7" t="s">
        <v>1448</v>
      </c>
      <c r="D12284" s="66" t="s">
        <v>360</v>
      </c>
      <c r="E12284" s="53" t="e">
        <f>VLOOKUP(D12284,'MPG Master'!$C$3:$I$716,7,0)</f>
        <v>#N/A</v>
      </c>
      <c r="F12284" s="7" t="s">
        <v>150</v>
      </c>
      <c r="G12284" s="67" t="s">
        <v>1991</v>
      </c>
      <c r="H12284" s="53" t="e">
        <f t="shared" si="420"/>
        <v>#N/A</v>
      </c>
      <c r="I12284" s="7" t="s">
        <v>27205</v>
      </c>
      <c r="J12284" s="7" t="s">
        <v>5891</v>
      </c>
      <c r="K12284" s="9">
        <v>37159</v>
      </c>
      <c r="L12284" s="7"/>
      <c r="M12284" s="7"/>
      <c r="N12284" s="7">
        <v>9142158496</v>
      </c>
      <c r="O12284" s="7"/>
      <c r="P12284" s="7"/>
      <c r="Q12284" s="7" t="s">
        <v>1701</v>
      </c>
      <c r="R12284" s="39" t="s">
        <v>29662</v>
      </c>
      <c r="S12284" s="7"/>
      <c r="T12284" s="7" t="s">
        <v>875</v>
      </c>
      <c r="U12284" s="7"/>
      <c r="V12284" s="7"/>
      <c r="W12284" s="7"/>
      <c r="X12284" s="7"/>
      <c r="Y12284" s="39"/>
      <c r="Z12284" s="7"/>
      <c r="AA12284" s="7"/>
      <c r="AB12284" s="24"/>
      <c r="AC12284" t="s">
        <v>26454</v>
      </c>
      <c r="AD12284" t="s">
        <v>23380</v>
      </c>
    </row>
    <row r="12285" spans="1:30" x14ac:dyDescent="0.25">
      <c r="A12285" t="str">
        <f t="shared" si="421"/>
        <v>51160052</v>
      </c>
      <c r="B12285" s="23" t="s">
        <v>58</v>
      </c>
      <c r="C12285" s="7" t="s">
        <v>1448</v>
      </c>
      <c r="D12285" s="66" t="s">
        <v>360</v>
      </c>
      <c r="E12285" s="53" t="e">
        <f>VLOOKUP(D12285,'MPG Master'!$C$3:$I$716,7,0)</f>
        <v>#N/A</v>
      </c>
      <c r="F12285" s="7" t="s">
        <v>150</v>
      </c>
      <c r="G12285" s="67" t="s">
        <v>1877</v>
      </c>
      <c r="H12285" s="53" t="e">
        <f t="shared" si="420"/>
        <v>#N/A</v>
      </c>
      <c r="I12285" s="7" t="s">
        <v>2719</v>
      </c>
      <c r="J12285" s="7" t="s">
        <v>26358</v>
      </c>
      <c r="K12285" s="9">
        <v>22282</v>
      </c>
      <c r="L12285" s="7"/>
      <c r="M12285" s="7"/>
      <c r="N12285" s="7"/>
      <c r="O12285" s="7"/>
      <c r="P12285" s="7"/>
      <c r="Q12285" s="7" t="s">
        <v>1424</v>
      </c>
      <c r="R12285" s="39" t="s">
        <v>29663</v>
      </c>
      <c r="S12285" s="7"/>
      <c r="T12285" s="7" t="s">
        <v>5359</v>
      </c>
      <c r="U12285" s="7"/>
      <c r="V12285" s="7"/>
      <c r="W12285" s="7"/>
      <c r="X12285" s="7"/>
      <c r="Y12285" s="39"/>
      <c r="Z12285" s="7"/>
      <c r="AA12285" s="7"/>
      <c r="AB12285" s="24"/>
      <c r="AC12285" t="s">
        <v>26454</v>
      </c>
      <c r="AD12285" t="s">
        <v>23380</v>
      </c>
    </row>
    <row r="12286" spans="1:30" x14ac:dyDescent="0.25">
      <c r="A12286" t="str">
        <f t="shared" si="421"/>
        <v>51160053</v>
      </c>
      <c r="B12286" s="23" t="s">
        <v>58</v>
      </c>
      <c r="C12286" s="7" t="s">
        <v>1448</v>
      </c>
      <c r="D12286" s="66" t="s">
        <v>360</v>
      </c>
      <c r="E12286" s="53" t="e">
        <f>VLOOKUP(D12286,'MPG Master'!$C$3:$I$716,7,0)</f>
        <v>#N/A</v>
      </c>
      <c r="F12286" s="7" t="s">
        <v>150</v>
      </c>
      <c r="G12286" s="67" t="s">
        <v>1996</v>
      </c>
      <c r="H12286" s="53" t="e">
        <f t="shared" si="420"/>
        <v>#N/A</v>
      </c>
      <c r="I12286" s="7" t="s">
        <v>18962</v>
      </c>
      <c r="J12286" s="7" t="s">
        <v>10091</v>
      </c>
      <c r="K12286" s="9">
        <v>26665</v>
      </c>
      <c r="L12286" s="7"/>
      <c r="M12286" s="7"/>
      <c r="N12286" s="7">
        <v>9234141219</v>
      </c>
      <c r="O12286" s="7"/>
      <c r="P12286" s="7"/>
      <c r="Q12286" s="7" t="s">
        <v>99</v>
      </c>
      <c r="R12286" s="39" t="s">
        <v>29664</v>
      </c>
      <c r="S12286" s="7"/>
      <c r="T12286" s="7" t="s">
        <v>869</v>
      </c>
      <c r="U12286" s="7"/>
      <c r="V12286" s="7"/>
      <c r="W12286" s="7"/>
      <c r="X12286" s="7"/>
      <c r="Y12286" s="39"/>
      <c r="Z12286" s="7"/>
      <c r="AA12286" s="7"/>
      <c r="AB12286" s="24"/>
      <c r="AC12286" t="s">
        <v>26454</v>
      </c>
      <c r="AD12286" t="s">
        <v>23380</v>
      </c>
    </row>
    <row r="12287" spans="1:30" x14ac:dyDescent="0.25">
      <c r="A12287" t="str">
        <f t="shared" si="421"/>
        <v>51160054</v>
      </c>
      <c r="B12287" s="23" t="s">
        <v>58</v>
      </c>
      <c r="C12287" s="7" t="s">
        <v>1448</v>
      </c>
      <c r="D12287" s="66" t="s">
        <v>360</v>
      </c>
      <c r="E12287" s="53" t="e">
        <f>VLOOKUP(D12287,'MPG Master'!$C$3:$I$716,7,0)</f>
        <v>#N/A</v>
      </c>
      <c r="F12287" s="7" t="s">
        <v>150</v>
      </c>
      <c r="G12287" s="67" t="s">
        <v>1684</v>
      </c>
      <c r="H12287" s="53" t="e">
        <f t="shared" si="420"/>
        <v>#N/A</v>
      </c>
      <c r="I12287" s="7" t="s">
        <v>27206</v>
      </c>
      <c r="J12287" s="7" t="s">
        <v>209</v>
      </c>
      <c r="K12287" s="9">
        <v>40179</v>
      </c>
      <c r="L12287" s="7"/>
      <c r="M12287" s="7"/>
      <c r="N12287" s="7">
        <v>8603143193</v>
      </c>
      <c r="O12287" s="7"/>
      <c r="P12287" s="7"/>
      <c r="Q12287" s="7" t="s">
        <v>1424</v>
      </c>
      <c r="R12287" s="39" t="s">
        <v>29665</v>
      </c>
      <c r="S12287" s="7"/>
      <c r="T12287" s="7" t="s">
        <v>5359</v>
      </c>
      <c r="U12287" s="7"/>
      <c r="V12287" s="7"/>
      <c r="W12287" s="7"/>
      <c r="X12287" s="7"/>
      <c r="Y12287" s="39"/>
      <c r="Z12287" s="7"/>
      <c r="AA12287" s="7"/>
      <c r="AB12287" s="24"/>
      <c r="AC12287" t="s">
        <v>26454</v>
      </c>
      <c r="AD12287" t="s">
        <v>23380</v>
      </c>
    </row>
    <row r="12288" spans="1:30" x14ac:dyDescent="0.25">
      <c r="A12288" t="str">
        <f t="shared" si="421"/>
        <v>51160055</v>
      </c>
      <c r="B12288" s="23" t="s">
        <v>58</v>
      </c>
      <c r="C12288" s="7" t="s">
        <v>1448</v>
      </c>
      <c r="D12288" s="66" t="s">
        <v>360</v>
      </c>
      <c r="E12288" s="53" t="e">
        <f>VLOOKUP(D12288,'MPG Master'!$C$3:$I$716,7,0)</f>
        <v>#N/A</v>
      </c>
      <c r="F12288" s="7" t="s">
        <v>150</v>
      </c>
      <c r="G12288" s="67" t="s">
        <v>384</v>
      </c>
      <c r="H12288" s="53" t="e">
        <f t="shared" si="420"/>
        <v>#N/A</v>
      </c>
      <c r="I12288" s="7" t="s">
        <v>11311</v>
      </c>
      <c r="J12288" s="7" t="s">
        <v>5891</v>
      </c>
      <c r="K12288" s="9">
        <v>38227</v>
      </c>
      <c r="L12288" s="7"/>
      <c r="M12288" s="7"/>
      <c r="N12288" s="7">
        <v>9241389137</v>
      </c>
      <c r="O12288" s="7"/>
      <c r="P12288" s="7"/>
      <c r="Q12288" s="7" t="s">
        <v>1701</v>
      </c>
      <c r="R12288" s="39" t="s">
        <v>29666</v>
      </c>
      <c r="S12288" s="7"/>
      <c r="T12288" s="7" t="s">
        <v>875</v>
      </c>
      <c r="U12288" s="7"/>
      <c r="V12288" s="7"/>
      <c r="W12288" s="7"/>
      <c r="X12288" s="7"/>
      <c r="Y12288" s="39"/>
      <c r="Z12288" s="7"/>
      <c r="AA12288" s="7"/>
      <c r="AB12288" s="24"/>
      <c r="AC12288" t="s">
        <v>26454</v>
      </c>
      <c r="AD12288" t="s">
        <v>23380</v>
      </c>
    </row>
    <row r="12289" spans="1:30" x14ac:dyDescent="0.25">
      <c r="A12289" t="str">
        <f t="shared" si="421"/>
        <v>51570010</v>
      </c>
      <c r="B12289" s="23" t="s">
        <v>58</v>
      </c>
      <c r="C12289" s="7" t="s">
        <v>1448</v>
      </c>
      <c r="D12289" s="66" t="s">
        <v>26487</v>
      </c>
      <c r="E12289" s="53" t="e">
        <f>VLOOKUP(D12289,'MPG Master'!$C$3:$I$716,7,0)</f>
        <v>#N/A</v>
      </c>
      <c r="F12289" s="7" t="s">
        <v>26488</v>
      </c>
      <c r="G12289" s="67" t="s">
        <v>1681</v>
      </c>
      <c r="H12289" s="53" t="e">
        <f t="shared" si="420"/>
        <v>#N/A</v>
      </c>
      <c r="I12289" s="7" t="s">
        <v>27207</v>
      </c>
      <c r="J12289" s="7" t="s">
        <v>28106</v>
      </c>
      <c r="K12289" s="9">
        <v>28491</v>
      </c>
      <c r="L12289" s="7"/>
      <c r="M12289" s="7"/>
      <c r="N12289" s="7">
        <v>8969927428</v>
      </c>
      <c r="O12289" s="7"/>
      <c r="P12289" s="7"/>
      <c r="Q12289" s="7" t="s">
        <v>1701</v>
      </c>
      <c r="R12289" s="39" t="s">
        <v>29667</v>
      </c>
      <c r="S12289" s="7"/>
      <c r="T12289" s="7" t="s">
        <v>1968</v>
      </c>
      <c r="U12289" s="7"/>
      <c r="V12289" s="7"/>
      <c r="W12289" s="7"/>
      <c r="X12289" s="7"/>
      <c r="Y12289" s="39"/>
      <c r="Z12289" s="7"/>
      <c r="AA12289" s="7"/>
      <c r="AB12289" s="24"/>
      <c r="AC12289" t="s">
        <v>26454</v>
      </c>
      <c r="AD12289" t="s">
        <v>23380</v>
      </c>
    </row>
    <row r="12290" spans="1:30" x14ac:dyDescent="0.25">
      <c r="A12290" t="str">
        <f t="shared" si="421"/>
        <v>51570011</v>
      </c>
      <c r="B12290" s="23" t="s">
        <v>58</v>
      </c>
      <c r="C12290" s="7" t="s">
        <v>1448</v>
      </c>
      <c r="D12290" s="66" t="s">
        <v>26487</v>
      </c>
      <c r="E12290" s="53" t="e">
        <f>VLOOKUP(D12290,'MPG Master'!$C$3:$I$716,7,0)</f>
        <v>#N/A</v>
      </c>
      <c r="F12290" s="7" t="s">
        <v>26488</v>
      </c>
      <c r="G12290" s="67" t="s">
        <v>1693</v>
      </c>
      <c r="H12290" s="53" t="e">
        <f t="shared" si="420"/>
        <v>#N/A</v>
      </c>
      <c r="I12290" s="7" t="s">
        <v>27208</v>
      </c>
      <c r="J12290" s="7" t="s">
        <v>28107</v>
      </c>
      <c r="K12290" s="9">
        <v>23743</v>
      </c>
      <c r="L12290" s="7"/>
      <c r="M12290" s="7"/>
      <c r="N12290" s="7">
        <v>8809881940</v>
      </c>
      <c r="O12290" s="7"/>
      <c r="P12290" s="7"/>
      <c r="Q12290" s="7" t="s">
        <v>4644</v>
      </c>
      <c r="R12290" s="39" t="s">
        <v>29668</v>
      </c>
      <c r="S12290" s="7"/>
      <c r="T12290" s="7" t="s">
        <v>1968</v>
      </c>
      <c r="U12290" s="7"/>
      <c r="V12290" s="7"/>
      <c r="W12290" s="7"/>
      <c r="X12290" s="7"/>
      <c r="Y12290" s="39"/>
      <c r="Z12290" s="7"/>
      <c r="AA12290" s="7"/>
      <c r="AB12290" s="24"/>
      <c r="AC12290" t="s">
        <v>26454</v>
      </c>
      <c r="AD12290" t="s">
        <v>23380</v>
      </c>
    </row>
    <row r="12291" spans="1:30" x14ac:dyDescent="0.25">
      <c r="A12291" t="str">
        <f t="shared" si="421"/>
        <v>51570007</v>
      </c>
      <c r="B12291" s="23" t="s">
        <v>58</v>
      </c>
      <c r="C12291" s="7" t="s">
        <v>1448</v>
      </c>
      <c r="D12291" s="66" t="s">
        <v>26487</v>
      </c>
      <c r="E12291" s="53" t="e">
        <f>VLOOKUP(D12291,'MPG Master'!$C$3:$I$716,7,0)</f>
        <v>#N/A</v>
      </c>
      <c r="F12291" s="7" t="s">
        <v>26488</v>
      </c>
      <c r="G12291" s="67" t="s">
        <v>1720</v>
      </c>
      <c r="H12291" s="53" t="e">
        <f t="shared" si="420"/>
        <v>#N/A</v>
      </c>
      <c r="I12291" s="7" t="s">
        <v>18186</v>
      </c>
      <c r="J12291" s="7" t="s">
        <v>28108</v>
      </c>
      <c r="K12291" s="9">
        <v>20455</v>
      </c>
      <c r="L12291" s="7"/>
      <c r="M12291" s="7"/>
      <c r="N12291" s="7">
        <v>7367870194</v>
      </c>
      <c r="O12291" s="7"/>
      <c r="P12291" s="7"/>
      <c r="Q12291" s="7" t="s">
        <v>1701</v>
      </c>
      <c r="R12291" s="39" t="s">
        <v>29669</v>
      </c>
      <c r="S12291" s="7"/>
      <c r="T12291" s="7" t="s">
        <v>1968</v>
      </c>
      <c r="U12291" s="7"/>
      <c r="V12291" s="7"/>
      <c r="W12291" s="7"/>
      <c r="X12291" s="7"/>
      <c r="Y12291" s="39"/>
      <c r="Z12291" s="7"/>
      <c r="AA12291" s="7"/>
      <c r="AB12291" s="24"/>
      <c r="AC12291" t="s">
        <v>26454</v>
      </c>
      <c r="AD12291" t="s">
        <v>23380</v>
      </c>
    </row>
    <row r="12292" spans="1:30" x14ac:dyDescent="0.25">
      <c r="A12292" t="str">
        <f t="shared" si="421"/>
        <v>51570008</v>
      </c>
      <c r="B12292" s="23" t="s">
        <v>58</v>
      </c>
      <c r="C12292" s="7" t="s">
        <v>1448</v>
      </c>
      <c r="D12292" s="66" t="s">
        <v>26487</v>
      </c>
      <c r="E12292" s="53" t="e">
        <f>VLOOKUP(D12292,'MPG Master'!$C$3:$I$716,7,0)</f>
        <v>#N/A</v>
      </c>
      <c r="F12292" s="7" t="s">
        <v>26488</v>
      </c>
      <c r="G12292" s="67" t="s">
        <v>1687</v>
      </c>
      <c r="H12292" s="53" t="e">
        <f t="shared" si="420"/>
        <v>#N/A</v>
      </c>
      <c r="I12292" s="7" t="s">
        <v>27209</v>
      </c>
      <c r="J12292" s="7" t="s">
        <v>28109</v>
      </c>
      <c r="K12292" s="9">
        <v>19725</v>
      </c>
      <c r="L12292" s="7"/>
      <c r="M12292" s="7"/>
      <c r="N12292" s="7">
        <v>9162326531</v>
      </c>
      <c r="O12292" s="7"/>
      <c r="P12292" s="7"/>
      <c r="Q12292" s="7" t="s">
        <v>1701</v>
      </c>
      <c r="R12292" s="39" t="s">
        <v>29670</v>
      </c>
      <c r="S12292" s="7"/>
      <c r="T12292" s="7" t="s">
        <v>1968</v>
      </c>
      <c r="U12292" s="7"/>
      <c r="V12292" s="7"/>
      <c r="W12292" s="7"/>
      <c r="X12292" s="7"/>
      <c r="Y12292" s="39"/>
      <c r="Z12292" s="7"/>
      <c r="AA12292" s="7"/>
      <c r="AB12292" s="24"/>
      <c r="AC12292" t="s">
        <v>26454</v>
      </c>
      <c r="AD12292" t="s">
        <v>23380</v>
      </c>
    </row>
    <row r="12293" spans="1:30" x14ac:dyDescent="0.25">
      <c r="A12293" t="str">
        <f t="shared" si="421"/>
        <v>51570009</v>
      </c>
      <c r="B12293" s="23" t="s">
        <v>58</v>
      </c>
      <c r="C12293" s="7" t="s">
        <v>1448</v>
      </c>
      <c r="D12293" s="66" t="s">
        <v>26487</v>
      </c>
      <c r="E12293" s="53" t="e">
        <f>VLOOKUP(D12293,'MPG Master'!$C$3:$I$716,7,0)</f>
        <v>#N/A</v>
      </c>
      <c r="F12293" s="7" t="s">
        <v>26488</v>
      </c>
      <c r="G12293" s="67" t="s">
        <v>1706</v>
      </c>
      <c r="H12293" s="53" t="e">
        <f t="shared" si="420"/>
        <v>#N/A</v>
      </c>
      <c r="I12293" s="7" t="s">
        <v>21638</v>
      </c>
      <c r="J12293" s="7" t="s">
        <v>27710</v>
      </c>
      <c r="K12293" s="9">
        <v>25569</v>
      </c>
      <c r="L12293" s="7"/>
      <c r="M12293" s="7"/>
      <c r="N12293" s="7">
        <v>7295986654</v>
      </c>
      <c r="O12293" s="7"/>
      <c r="P12293" s="7"/>
      <c r="Q12293" s="7" t="s">
        <v>1701</v>
      </c>
      <c r="R12293" s="39" t="s">
        <v>29671</v>
      </c>
      <c r="S12293" s="7"/>
      <c r="T12293" s="7" t="s">
        <v>1968</v>
      </c>
      <c r="U12293" s="7"/>
      <c r="V12293" s="7"/>
      <c r="W12293" s="7"/>
      <c r="X12293" s="7"/>
      <c r="Y12293" s="39"/>
      <c r="Z12293" s="7"/>
      <c r="AA12293" s="7"/>
      <c r="AB12293" s="24"/>
      <c r="AC12293" t="s">
        <v>26454</v>
      </c>
      <c r="AD12293" t="s">
        <v>23380</v>
      </c>
    </row>
    <row r="12294" spans="1:30" x14ac:dyDescent="0.25">
      <c r="A12294" t="str">
        <f t="shared" si="421"/>
        <v>98050004</v>
      </c>
      <c r="B12294" s="23" t="s">
        <v>58</v>
      </c>
      <c r="C12294" s="7" t="s">
        <v>1664</v>
      </c>
      <c r="D12294" s="66" t="s">
        <v>26573</v>
      </c>
      <c r="E12294" s="53" t="e">
        <f>VLOOKUP(D12294,'MPG Master'!$C$3:$I$716,7,0)</f>
        <v>#N/A</v>
      </c>
      <c r="F12294" s="7" t="s">
        <v>26574</v>
      </c>
      <c r="G12294" s="67" t="s">
        <v>1679</v>
      </c>
      <c r="H12294" s="53" t="e">
        <f t="shared" si="420"/>
        <v>#N/A</v>
      </c>
      <c r="I12294" s="7" t="s">
        <v>27210</v>
      </c>
      <c r="J12294" s="7" t="s">
        <v>3380</v>
      </c>
      <c r="K12294" s="9">
        <v>38170</v>
      </c>
      <c r="L12294" s="7"/>
      <c r="M12294" s="7"/>
      <c r="N12294" s="7">
        <v>7998778326</v>
      </c>
      <c r="O12294" s="7"/>
      <c r="P12294" s="7"/>
      <c r="Q12294" s="7" t="s">
        <v>4644</v>
      </c>
      <c r="R12294" s="39" t="s">
        <v>29672</v>
      </c>
      <c r="S12294" s="7"/>
      <c r="T12294" s="7" t="s">
        <v>1152</v>
      </c>
      <c r="U12294" s="7"/>
      <c r="V12294" s="7"/>
      <c r="W12294" s="7"/>
      <c r="X12294" s="7"/>
      <c r="Y12294" s="39"/>
      <c r="Z12294" s="7"/>
      <c r="AA12294" s="7"/>
      <c r="AB12294" s="24"/>
      <c r="AC12294" t="s">
        <v>26454</v>
      </c>
      <c r="AD12294" t="s">
        <v>23380</v>
      </c>
    </row>
    <row r="12295" spans="1:30" x14ac:dyDescent="0.25">
      <c r="A12295" t="str">
        <f t="shared" si="421"/>
        <v>98040007</v>
      </c>
      <c r="B12295" s="23" t="s">
        <v>58</v>
      </c>
      <c r="C12295" s="7" t="s">
        <v>1664</v>
      </c>
      <c r="D12295" s="66" t="s">
        <v>26571</v>
      </c>
      <c r="E12295" s="53" t="e">
        <f>VLOOKUP(D12295,'MPG Master'!$C$3:$I$716,7,0)</f>
        <v>#N/A</v>
      </c>
      <c r="F12295" s="7" t="s">
        <v>26572</v>
      </c>
      <c r="G12295" s="67" t="s">
        <v>1720</v>
      </c>
      <c r="H12295" s="53" t="e">
        <f t="shared" si="420"/>
        <v>#N/A</v>
      </c>
      <c r="I12295" s="7" t="s">
        <v>27211</v>
      </c>
      <c r="J12295" s="7" t="s">
        <v>2586</v>
      </c>
      <c r="K12295" s="9">
        <v>35431</v>
      </c>
      <c r="L12295" s="7"/>
      <c r="M12295" s="7"/>
      <c r="N12295" s="7">
        <v>7479964149</v>
      </c>
      <c r="O12295" s="7"/>
      <c r="P12295" s="7"/>
      <c r="Q12295" s="7" t="s">
        <v>1851</v>
      </c>
      <c r="R12295" s="39" t="s">
        <v>29673</v>
      </c>
      <c r="S12295" s="7"/>
      <c r="T12295" s="7" t="s">
        <v>747</v>
      </c>
      <c r="U12295" s="7"/>
      <c r="V12295" s="7"/>
      <c r="W12295" s="7"/>
      <c r="X12295" s="7"/>
      <c r="Y12295" s="39"/>
      <c r="Z12295" s="7"/>
      <c r="AA12295" s="7"/>
      <c r="AB12295" s="24"/>
      <c r="AC12295" t="s">
        <v>26454</v>
      </c>
      <c r="AD12295" t="s">
        <v>23380</v>
      </c>
    </row>
    <row r="12296" spans="1:30" x14ac:dyDescent="0.25">
      <c r="A12296" t="str">
        <f t="shared" si="421"/>
        <v>98040008</v>
      </c>
      <c r="B12296" s="23" t="s">
        <v>58</v>
      </c>
      <c r="C12296" s="7" t="s">
        <v>1664</v>
      </c>
      <c r="D12296" s="66" t="s">
        <v>26571</v>
      </c>
      <c r="E12296" s="53" t="e">
        <f>VLOOKUP(D12296,'MPG Master'!$C$3:$I$716,7,0)</f>
        <v>#N/A</v>
      </c>
      <c r="F12296" s="7" t="s">
        <v>26572</v>
      </c>
      <c r="G12296" s="67" t="s">
        <v>1687</v>
      </c>
      <c r="H12296" s="53" t="e">
        <f t="shared" si="420"/>
        <v>#N/A</v>
      </c>
      <c r="I12296" s="7" t="s">
        <v>7391</v>
      </c>
      <c r="J12296" s="7" t="s">
        <v>28110</v>
      </c>
      <c r="K12296" s="9">
        <v>35796</v>
      </c>
      <c r="L12296" s="7"/>
      <c r="M12296" s="7"/>
      <c r="N12296" s="7">
        <v>7479900161</v>
      </c>
      <c r="O12296" s="7"/>
      <c r="P12296" s="7"/>
      <c r="Q12296" s="7" t="s">
        <v>2256</v>
      </c>
      <c r="R12296" s="39" t="s">
        <v>29674</v>
      </c>
      <c r="S12296" s="7"/>
      <c r="T12296" s="7" t="s">
        <v>30311</v>
      </c>
      <c r="U12296" s="7"/>
      <c r="V12296" s="7"/>
      <c r="W12296" s="7"/>
      <c r="X12296" s="7"/>
      <c r="Y12296" s="39"/>
      <c r="Z12296" s="7"/>
      <c r="AA12296" s="7"/>
      <c r="AB12296" s="24"/>
      <c r="AC12296" t="s">
        <v>26454</v>
      </c>
      <c r="AD12296" t="s">
        <v>23380</v>
      </c>
    </row>
    <row r="12297" spans="1:30" x14ac:dyDescent="0.25">
      <c r="A12297" t="str">
        <f t="shared" si="421"/>
        <v>98040009</v>
      </c>
      <c r="B12297" s="23" t="s">
        <v>58</v>
      </c>
      <c r="C12297" s="7" t="s">
        <v>1664</v>
      </c>
      <c r="D12297" s="66" t="s">
        <v>26571</v>
      </c>
      <c r="E12297" s="53" t="e">
        <f>VLOOKUP(D12297,'MPG Master'!$C$3:$I$716,7,0)</f>
        <v>#N/A</v>
      </c>
      <c r="F12297" s="7" t="s">
        <v>26572</v>
      </c>
      <c r="G12297" s="67" t="s">
        <v>1706</v>
      </c>
      <c r="H12297" s="53" t="e">
        <f t="shared" si="420"/>
        <v>#N/A</v>
      </c>
      <c r="I12297" s="7" t="s">
        <v>23766</v>
      </c>
      <c r="J12297" s="7" t="s">
        <v>3380</v>
      </c>
      <c r="K12297" s="9">
        <v>25204</v>
      </c>
      <c r="L12297" s="7"/>
      <c r="M12297" s="7"/>
      <c r="N12297" s="7">
        <v>8271785528</v>
      </c>
      <c r="O12297" s="7"/>
      <c r="P12297" s="7"/>
      <c r="Q12297" s="7" t="s">
        <v>1851</v>
      </c>
      <c r="R12297" s="39" t="s">
        <v>29675</v>
      </c>
      <c r="S12297" s="7"/>
      <c r="T12297" s="7" t="s">
        <v>747</v>
      </c>
      <c r="U12297" s="7"/>
      <c r="V12297" s="7"/>
      <c r="W12297" s="7"/>
      <c r="X12297" s="7"/>
      <c r="Y12297" s="39"/>
      <c r="Z12297" s="7"/>
      <c r="AA12297" s="7"/>
      <c r="AB12297" s="24"/>
      <c r="AC12297" t="s">
        <v>26454</v>
      </c>
      <c r="AD12297" t="s">
        <v>23380</v>
      </c>
    </row>
    <row r="12298" spans="1:30" x14ac:dyDescent="0.25">
      <c r="A12298" t="str">
        <f t="shared" si="421"/>
        <v>12060181</v>
      </c>
      <c r="B12298" s="23" t="s">
        <v>58</v>
      </c>
      <c r="C12298" s="7" t="s">
        <v>1675</v>
      </c>
      <c r="D12298" s="66" t="s">
        <v>401</v>
      </c>
      <c r="E12298" s="53" t="e">
        <f>VLOOKUP(D12298,'MPG Master'!$C$3:$I$716,7,0)</f>
        <v>#N/A</v>
      </c>
      <c r="F12298" s="7" t="s">
        <v>172</v>
      </c>
      <c r="G12298" s="67" t="s">
        <v>7782</v>
      </c>
      <c r="H12298" s="53" t="e">
        <f t="shared" si="420"/>
        <v>#N/A</v>
      </c>
      <c r="I12298" s="7" t="s">
        <v>1777</v>
      </c>
      <c r="J12298" s="7" t="s">
        <v>28111</v>
      </c>
      <c r="K12298" s="9">
        <v>30317</v>
      </c>
      <c r="L12298" s="7"/>
      <c r="M12298" s="7"/>
      <c r="N12298" s="7">
        <v>9661786181</v>
      </c>
      <c r="O12298" s="7"/>
      <c r="P12298" s="7"/>
      <c r="Q12298" s="7" t="s">
        <v>1424</v>
      </c>
      <c r="R12298" s="39" t="s">
        <v>29676</v>
      </c>
      <c r="S12298" s="7"/>
      <c r="T12298" s="7" t="s">
        <v>935</v>
      </c>
      <c r="U12298" s="7"/>
      <c r="V12298" s="7"/>
      <c r="W12298" s="7"/>
      <c r="X12298" s="7"/>
      <c r="Y12298" s="39"/>
      <c r="Z12298" s="7"/>
      <c r="AA12298" s="7"/>
      <c r="AB12298" s="24"/>
      <c r="AC12298" t="s">
        <v>26454</v>
      </c>
      <c r="AD12298" t="s">
        <v>23380</v>
      </c>
    </row>
    <row r="12299" spans="1:30" x14ac:dyDescent="0.25">
      <c r="A12299" t="str">
        <f t="shared" si="421"/>
        <v>12060182</v>
      </c>
      <c r="B12299" s="23" t="s">
        <v>58</v>
      </c>
      <c r="C12299" s="7" t="s">
        <v>1675</v>
      </c>
      <c r="D12299" s="66" t="s">
        <v>401</v>
      </c>
      <c r="E12299" s="53" t="e">
        <f>VLOOKUP(D12299,'MPG Master'!$C$3:$I$716,7,0)</f>
        <v>#N/A</v>
      </c>
      <c r="F12299" s="7" t="s">
        <v>172</v>
      </c>
      <c r="G12299" s="67" t="s">
        <v>7792</v>
      </c>
      <c r="H12299" s="53" t="e">
        <f t="shared" si="420"/>
        <v>#N/A</v>
      </c>
      <c r="I12299" s="7" t="s">
        <v>1422</v>
      </c>
      <c r="J12299" s="7" t="s">
        <v>19853</v>
      </c>
      <c r="K12299" s="9">
        <v>35444</v>
      </c>
      <c r="L12299" s="7"/>
      <c r="M12299" s="7"/>
      <c r="N12299" s="7">
        <v>6200051005</v>
      </c>
      <c r="O12299" s="7"/>
      <c r="P12299" s="7"/>
      <c r="Q12299" s="7" t="s">
        <v>1424</v>
      </c>
      <c r="R12299" s="39" t="s">
        <v>29677</v>
      </c>
      <c r="S12299" s="7"/>
      <c r="T12299" s="7" t="s">
        <v>935</v>
      </c>
      <c r="U12299" s="7"/>
      <c r="V12299" s="7"/>
      <c r="W12299" s="7"/>
      <c r="X12299" s="7"/>
      <c r="Y12299" s="39"/>
      <c r="Z12299" s="7"/>
      <c r="AA12299" s="7"/>
      <c r="AB12299" s="24"/>
      <c r="AC12299" t="s">
        <v>26454</v>
      </c>
      <c r="AD12299" t="s">
        <v>23380</v>
      </c>
    </row>
    <row r="12300" spans="1:30" x14ac:dyDescent="0.25">
      <c r="A12300" t="str">
        <f t="shared" si="421"/>
        <v>12050044</v>
      </c>
      <c r="B12300" s="23" t="s">
        <v>58</v>
      </c>
      <c r="C12300" s="7" t="s">
        <v>1675</v>
      </c>
      <c r="D12300" s="66" t="s">
        <v>400</v>
      </c>
      <c r="E12300" s="53" t="e">
        <f>VLOOKUP(D12300,'MPG Master'!$C$3:$I$716,7,0)</f>
        <v>#N/A</v>
      </c>
      <c r="F12300" s="7" t="s">
        <v>171</v>
      </c>
      <c r="G12300" s="67" t="s">
        <v>2143</v>
      </c>
      <c r="H12300" s="53" t="e">
        <f t="shared" si="420"/>
        <v>#N/A</v>
      </c>
      <c r="I12300" s="7" t="s">
        <v>2748</v>
      </c>
      <c r="J12300" s="7" t="s">
        <v>28112</v>
      </c>
      <c r="K12300" s="9">
        <v>30680</v>
      </c>
      <c r="L12300" s="7"/>
      <c r="M12300" s="7"/>
      <c r="N12300" s="7">
        <v>7899248390</v>
      </c>
      <c r="O12300" s="7"/>
      <c r="P12300" s="7"/>
      <c r="Q12300" s="7" t="s">
        <v>2611</v>
      </c>
      <c r="R12300" s="39" t="s">
        <v>29678</v>
      </c>
      <c r="S12300" s="7"/>
      <c r="T12300" s="7" t="s">
        <v>30312</v>
      </c>
      <c r="U12300" s="7"/>
      <c r="V12300" s="7"/>
      <c r="W12300" s="7"/>
      <c r="X12300" s="7"/>
      <c r="Y12300" s="39"/>
      <c r="Z12300" s="7"/>
      <c r="AA12300" s="7"/>
      <c r="AB12300" s="24"/>
      <c r="AC12300" t="s">
        <v>26454</v>
      </c>
      <c r="AD12300" t="s">
        <v>23380</v>
      </c>
    </row>
    <row r="12301" spans="1:30" x14ac:dyDescent="0.25">
      <c r="A12301" t="str">
        <f t="shared" si="421"/>
        <v>25010002</v>
      </c>
      <c r="B12301" s="23" t="s">
        <v>58</v>
      </c>
      <c r="C12301" s="7" t="s">
        <v>1325</v>
      </c>
      <c r="D12301" s="66" t="s">
        <v>26620</v>
      </c>
      <c r="E12301" s="53" t="e">
        <f>VLOOKUP(D12301,'MPG Master'!$C$3:$I$716,7,0)</f>
        <v>#N/A</v>
      </c>
      <c r="F12301" s="7" t="s">
        <v>26621</v>
      </c>
      <c r="G12301" s="67" t="s">
        <v>60</v>
      </c>
      <c r="H12301" s="53" t="e">
        <f t="shared" si="420"/>
        <v>#N/A</v>
      </c>
      <c r="I12301" s="7" t="s">
        <v>27212</v>
      </c>
      <c r="J12301" s="7" t="s">
        <v>28050</v>
      </c>
      <c r="K12301" s="9">
        <v>34700</v>
      </c>
      <c r="L12301" s="7"/>
      <c r="M12301" s="7"/>
      <c r="N12301" s="7">
        <v>9389323421</v>
      </c>
      <c r="O12301" s="7"/>
      <c r="P12301" s="7"/>
      <c r="Q12301" s="7" t="s">
        <v>11535</v>
      </c>
      <c r="R12301" s="39" t="s">
        <v>26622</v>
      </c>
      <c r="S12301" s="7"/>
      <c r="T12301" s="7" t="s">
        <v>30286</v>
      </c>
      <c r="U12301" s="7"/>
      <c r="V12301" s="7"/>
      <c r="W12301" s="7"/>
      <c r="X12301" s="7"/>
      <c r="Y12301" s="39"/>
      <c r="Z12301" s="7"/>
      <c r="AA12301" s="7"/>
      <c r="AB12301" s="24"/>
      <c r="AC12301" t="s">
        <v>26454</v>
      </c>
      <c r="AD12301" t="s">
        <v>23380</v>
      </c>
    </row>
    <row r="12302" spans="1:30" x14ac:dyDescent="0.25">
      <c r="A12302" t="str">
        <f t="shared" si="421"/>
        <v>95020070</v>
      </c>
      <c r="B12302" s="23" t="s">
        <v>58</v>
      </c>
      <c r="C12302" s="7" t="s">
        <v>1677</v>
      </c>
      <c r="D12302" s="66" t="s">
        <v>466</v>
      </c>
      <c r="E12302" s="53" t="e">
        <f>VLOOKUP(D12302,'MPG Master'!$C$3:$I$716,7,0)</f>
        <v>#N/A</v>
      </c>
      <c r="F12302" s="7" t="s">
        <v>218</v>
      </c>
      <c r="G12302" s="67" t="s">
        <v>2246</v>
      </c>
      <c r="H12302" s="53" t="e">
        <f t="shared" si="420"/>
        <v>#N/A</v>
      </c>
      <c r="I12302" s="7" t="s">
        <v>2562</v>
      </c>
      <c r="J12302" s="7" t="s">
        <v>10438</v>
      </c>
      <c r="K12302" s="9">
        <v>34344</v>
      </c>
      <c r="L12302" s="7"/>
      <c r="M12302" s="7"/>
      <c r="N12302" s="7">
        <v>6201564474</v>
      </c>
      <c r="O12302" s="7"/>
      <c r="P12302" s="7"/>
      <c r="Q12302" s="7" t="s">
        <v>1424</v>
      </c>
      <c r="R12302" s="39" t="s">
        <v>29679</v>
      </c>
      <c r="S12302" s="7"/>
      <c r="T12302" s="7" t="s">
        <v>2876</v>
      </c>
      <c r="U12302" s="7"/>
      <c r="V12302" s="7"/>
      <c r="W12302" s="7"/>
      <c r="X12302" s="7"/>
      <c r="Y12302" s="39"/>
      <c r="Z12302" s="7"/>
      <c r="AA12302" s="7"/>
      <c r="AB12302" s="24"/>
      <c r="AC12302" t="s">
        <v>26454</v>
      </c>
      <c r="AD12302" t="s">
        <v>23380</v>
      </c>
    </row>
    <row r="12303" spans="1:30" x14ac:dyDescent="0.25">
      <c r="A12303" t="str">
        <f t="shared" si="421"/>
        <v>17470044</v>
      </c>
      <c r="B12303" s="23" t="s">
        <v>58</v>
      </c>
      <c r="C12303" s="7" t="s">
        <v>669</v>
      </c>
      <c r="D12303" s="66" t="s">
        <v>538</v>
      </c>
      <c r="E12303" s="53" t="e">
        <f>VLOOKUP(D12303,'MPG Master'!$C$3:$I$716,7,0)</f>
        <v>#N/A</v>
      </c>
      <c r="F12303" s="7" t="s">
        <v>230</v>
      </c>
      <c r="G12303" s="67" t="s">
        <v>2143</v>
      </c>
      <c r="H12303" s="53" t="e">
        <f t="shared" si="420"/>
        <v>#N/A</v>
      </c>
      <c r="I12303" s="7" t="s">
        <v>19603</v>
      </c>
      <c r="J12303" s="7" t="s">
        <v>28113</v>
      </c>
      <c r="K12303" s="9">
        <v>29587</v>
      </c>
      <c r="L12303" s="7"/>
      <c r="M12303" s="7"/>
      <c r="N12303" s="7">
        <v>8228818615</v>
      </c>
      <c r="O12303" s="7"/>
      <c r="P12303" s="7"/>
      <c r="Q12303" s="7" t="s">
        <v>4644</v>
      </c>
      <c r="R12303" s="39" t="s">
        <v>29680</v>
      </c>
      <c r="S12303" s="7"/>
      <c r="T12303" s="7" t="s">
        <v>30308</v>
      </c>
      <c r="U12303" s="7"/>
      <c r="V12303" s="7"/>
      <c r="W12303" s="7"/>
      <c r="X12303" s="7"/>
      <c r="Y12303" s="39"/>
      <c r="Z12303" s="7"/>
      <c r="AA12303" s="7"/>
      <c r="AB12303" s="24"/>
      <c r="AC12303" t="s">
        <v>26454</v>
      </c>
      <c r="AD12303" t="s">
        <v>23380</v>
      </c>
    </row>
    <row r="12304" spans="1:30" x14ac:dyDescent="0.25">
      <c r="A12304" t="str">
        <f t="shared" si="421"/>
        <v>17470029</v>
      </c>
      <c r="B12304" s="23" t="s">
        <v>58</v>
      </c>
      <c r="C12304" s="7" t="s">
        <v>669</v>
      </c>
      <c r="D12304" s="66" t="s">
        <v>538</v>
      </c>
      <c r="E12304" s="53" t="e">
        <f>VLOOKUP(D12304,'MPG Master'!$C$3:$I$716,7,0)</f>
        <v>#N/A</v>
      </c>
      <c r="F12304" s="7" t="s">
        <v>230</v>
      </c>
      <c r="G12304" s="67" t="s">
        <v>1927</v>
      </c>
      <c r="H12304" s="53" t="e">
        <f t="shared" si="420"/>
        <v>#N/A</v>
      </c>
      <c r="I12304" s="7" t="s">
        <v>19446</v>
      </c>
      <c r="J12304" s="7" t="s">
        <v>28114</v>
      </c>
      <c r="K12304" s="9">
        <v>29952</v>
      </c>
      <c r="L12304" s="7"/>
      <c r="M12304" s="7"/>
      <c r="N12304" s="7">
        <v>6299353083</v>
      </c>
      <c r="O12304" s="7"/>
      <c r="P12304" s="7"/>
      <c r="Q12304" s="7" t="s">
        <v>2024</v>
      </c>
      <c r="R12304" s="39" t="s">
        <v>29681</v>
      </c>
      <c r="S12304" s="7"/>
      <c r="T12304" s="7" t="s">
        <v>17732</v>
      </c>
      <c r="U12304" s="7"/>
      <c r="V12304" s="7"/>
      <c r="W12304" s="7"/>
      <c r="X12304" s="7"/>
      <c r="Y12304" s="39"/>
      <c r="Z12304" s="7"/>
      <c r="AA12304" s="7"/>
      <c r="AB12304" s="24"/>
      <c r="AC12304" t="s">
        <v>26454</v>
      </c>
      <c r="AD12304" t="s">
        <v>23380</v>
      </c>
    </row>
    <row r="12305" spans="1:30" x14ac:dyDescent="0.25">
      <c r="A12305" t="str">
        <f t="shared" si="421"/>
        <v>17470043</v>
      </c>
      <c r="B12305" s="23" t="s">
        <v>58</v>
      </c>
      <c r="C12305" s="7" t="s">
        <v>669</v>
      </c>
      <c r="D12305" s="66" t="s">
        <v>538</v>
      </c>
      <c r="E12305" s="53" t="e">
        <f>VLOOKUP(D12305,'MPG Master'!$C$3:$I$716,7,0)</f>
        <v>#N/A</v>
      </c>
      <c r="F12305" s="7" t="s">
        <v>230</v>
      </c>
      <c r="G12305" s="67" t="s">
        <v>2262</v>
      </c>
      <c r="H12305" s="53" t="e">
        <f t="shared" si="420"/>
        <v>#N/A</v>
      </c>
      <c r="I12305" s="7" t="s">
        <v>27213</v>
      </c>
      <c r="J12305" s="7" t="s">
        <v>28115</v>
      </c>
      <c r="K12305" s="9">
        <v>29587</v>
      </c>
      <c r="L12305" s="7"/>
      <c r="M12305" s="7"/>
      <c r="N12305" s="7">
        <v>7631991501</v>
      </c>
      <c r="O12305" s="7"/>
      <c r="P12305" s="7"/>
      <c r="Q12305" s="7" t="s">
        <v>1050</v>
      </c>
      <c r="R12305" s="39" t="s">
        <v>29682</v>
      </c>
      <c r="S12305" s="7"/>
      <c r="T12305" s="7" t="s">
        <v>17733</v>
      </c>
      <c r="U12305" s="7"/>
      <c r="V12305" s="7"/>
      <c r="W12305" s="7"/>
      <c r="X12305" s="7"/>
      <c r="Y12305" s="39"/>
      <c r="Z12305" s="7"/>
      <c r="AA12305" s="7"/>
      <c r="AB12305" s="24"/>
      <c r="AC12305" t="s">
        <v>26454</v>
      </c>
      <c r="AD12305" t="s">
        <v>23380</v>
      </c>
    </row>
    <row r="12306" spans="1:30" x14ac:dyDescent="0.25">
      <c r="A12306" t="str">
        <f t="shared" si="421"/>
        <v>12460087</v>
      </c>
      <c r="B12306" s="23" t="s">
        <v>58</v>
      </c>
      <c r="C12306" s="7" t="s">
        <v>1675</v>
      </c>
      <c r="D12306" s="66" t="s">
        <v>7533</v>
      </c>
      <c r="E12306" s="53" t="e">
        <f>VLOOKUP(D12306,'MPG Master'!$C$3:$I$716,7,0)</f>
        <v>#N/A</v>
      </c>
      <c r="F12306" s="7" t="s">
        <v>26694</v>
      </c>
      <c r="G12306" s="67" t="s">
        <v>4095</v>
      </c>
      <c r="H12306" s="53" t="e">
        <f t="shared" si="420"/>
        <v>#N/A</v>
      </c>
      <c r="I12306" s="7" t="s">
        <v>2162</v>
      </c>
      <c r="J12306" s="7" t="s">
        <v>28116</v>
      </c>
      <c r="K12306" s="9">
        <v>29545</v>
      </c>
      <c r="L12306" s="7"/>
      <c r="M12306" s="7"/>
      <c r="N12306" s="7">
        <v>9128073937</v>
      </c>
      <c r="O12306" s="7"/>
      <c r="P12306" s="7"/>
      <c r="Q12306" s="7" t="s">
        <v>4644</v>
      </c>
      <c r="R12306" s="39" t="s">
        <v>29683</v>
      </c>
      <c r="S12306" s="7"/>
      <c r="T12306" s="7" t="s">
        <v>3997</v>
      </c>
      <c r="U12306" s="7"/>
      <c r="V12306" s="7"/>
      <c r="W12306" s="7"/>
      <c r="X12306" s="7"/>
      <c r="Y12306" s="39"/>
      <c r="Z12306" s="7"/>
      <c r="AA12306" s="7"/>
      <c r="AB12306" s="24"/>
      <c r="AC12306" t="s">
        <v>26454</v>
      </c>
      <c r="AD12306" t="s">
        <v>23380</v>
      </c>
    </row>
    <row r="12307" spans="1:30" x14ac:dyDescent="0.25">
      <c r="A12307" t="str">
        <f t="shared" si="421"/>
        <v>12460090</v>
      </c>
      <c r="B12307" s="23" t="s">
        <v>58</v>
      </c>
      <c r="C12307" s="7" t="s">
        <v>1675</v>
      </c>
      <c r="D12307" s="66" t="s">
        <v>7533</v>
      </c>
      <c r="E12307" s="53" t="e">
        <f>VLOOKUP(D12307,'MPG Master'!$C$3:$I$716,7,0)</f>
        <v>#N/A</v>
      </c>
      <c r="F12307" s="7" t="s">
        <v>26694</v>
      </c>
      <c r="G12307" s="67" t="s">
        <v>7154</v>
      </c>
      <c r="H12307" s="53" t="e">
        <f t="shared" si="420"/>
        <v>#N/A</v>
      </c>
      <c r="I12307" s="7" t="s">
        <v>2977</v>
      </c>
      <c r="J12307" s="7" t="s">
        <v>28117</v>
      </c>
      <c r="K12307" s="9">
        <v>29952</v>
      </c>
      <c r="L12307" s="7"/>
      <c r="M12307" s="7"/>
      <c r="N12307" s="7">
        <v>8210317714</v>
      </c>
      <c r="O12307" s="7"/>
      <c r="P12307" s="7"/>
      <c r="Q12307" s="7" t="s">
        <v>1716</v>
      </c>
      <c r="R12307" s="39" t="s">
        <v>29684</v>
      </c>
      <c r="S12307" s="7"/>
      <c r="T12307" s="7" t="s">
        <v>747</v>
      </c>
      <c r="U12307" s="7"/>
      <c r="V12307" s="7"/>
      <c r="W12307" s="7"/>
      <c r="X12307" s="7"/>
      <c r="Y12307" s="39"/>
      <c r="Z12307" s="7"/>
      <c r="AA12307" s="7"/>
      <c r="AB12307" s="24"/>
      <c r="AC12307" t="s">
        <v>26454</v>
      </c>
      <c r="AD12307" t="s">
        <v>23380</v>
      </c>
    </row>
    <row r="12308" spans="1:30" x14ac:dyDescent="0.25">
      <c r="A12308" t="str">
        <f t="shared" si="421"/>
        <v>12460092</v>
      </c>
      <c r="B12308" s="23" t="s">
        <v>58</v>
      </c>
      <c r="C12308" s="7" t="s">
        <v>1675</v>
      </c>
      <c r="D12308" s="66" t="s">
        <v>7533</v>
      </c>
      <c r="E12308" s="53" t="e">
        <f>VLOOKUP(D12308,'MPG Master'!$C$3:$I$716,7,0)</f>
        <v>#N/A</v>
      </c>
      <c r="F12308" s="7" t="s">
        <v>26694</v>
      </c>
      <c r="G12308" s="67" t="s">
        <v>311</v>
      </c>
      <c r="H12308" s="53" t="e">
        <f t="shared" si="420"/>
        <v>#N/A</v>
      </c>
      <c r="I12308" s="7" t="s">
        <v>3470</v>
      </c>
      <c r="J12308" s="7" t="s">
        <v>28118</v>
      </c>
      <c r="K12308" s="9">
        <v>19725</v>
      </c>
      <c r="L12308" s="7"/>
      <c r="M12308" s="7"/>
      <c r="N12308" s="7">
        <v>9835006711</v>
      </c>
      <c r="O12308" s="7"/>
      <c r="P12308" s="7"/>
      <c r="Q12308" s="7" t="s">
        <v>1716</v>
      </c>
      <c r="R12308" s="39" t="s">
        <v>29685</v>
      </c>
      <c r="S12308" s="7"/>
      <c r="T12308" s="7" t="s">
        <v>747</v>
      </c>
      <c r="U12308" s="7"/>
      <c r="V12308" s="7"/>
      <c r="W12308" s="7"/>
      <c r="X12308" s="7"/>
      <c r="Y12308" s="39"/>
      <c r="Z12308" s="7"/>
      <c r="AA12308" s="7"/>
      <c r="AB12308" s="24"/>
      <c r="AC12308" t="s">
        <v>26454</v>
      </c>
      <c r="AD12308" t="s">
        <v>23380</v>
      </c>
    </row>
    <row r="12309" spans="1:30" x14ac:dyDescent="0.25">
      <c r="A12309" t="str">
        <f t="shared" si="421"/>
        <v>86120038</v>
      </c>
      <c r="B12309" s="23" t="s">
        <v>58</v>
      </c>
      <c r="C12309" s="7" t="s">
        <v>966</v>
      </c>
      <c r="D12309" s="66" t="s">
        <v>26643</v>
      </c>
      <c r="E12309" s="53" t="e">
        <f>VLOOKUP(D12309,'MPG Master'!$C$3:$I$716,7,0)</f>
        <v>#N/A</v>
      </c>
      <c r="F12309" s="7" t="s">
        <v>26665</v>
      </c>
      <c r="G12309" s="67" t="s">
        <v>1691</v>
      </c>
      <c r="H12309" s="53" t="e">
        <f t="shared" si="420"/>
        <v>#N/A</v>
      </c>
      <c r="I12309" s="7" t="s">
        <v>27214</v>
      </c>
      <c r="J12309" s="7" t="s">
        <v>28119</v>
      </c>
      <c r="K12309" s="9">
        <v>16360</v>
      </c>
      <c r="L12309" s="7"/>
      <c r="M12309" s="7"/>
      <c r="N12309" s="7">
        <v>6200170229</v>
      </c>
      <c r="O12309" s="7"/>
      <c r="P12309" s="7"/>
      <c r="Q12309" s="7" t="s">
        <v>4644</v>
      </c>
      <c r="R12309" s="39" t="s">
        <v>29686</v>
      </c>
      <c r="S12309" s="7"/>
      <c r="T12309" s="7" t="s">
        <v>30313</v>
      </c>
      <c r="U12309" s="7"/>
      <c r="V12309" s="7"/>
      <c r="W12309" s="7"/>
      <c r="X12309" s="7"/>
      <c r="Y12309" s="39"/>
      <c r="Z12309" s="7"/>
      <c r="AA12309" s="7"/>
      <c r="AB12309" s="24"/>
      <c r="AC12309" t="s">
        <v>26454</v>
      </c>
      <c r="AD12309" t="s">
        <v>23380</v>
      </c>
    </row>
    <row r="12310" spans="1:30" x14ac:dyDescent="0.25">
      <c r="A12310" t="str">
        <f t="shared" si="421"/>
        <v>51200071</v>
      </c>
      <c r="B12310" s="23" t="s">
        <v>58</v>
      </c>
      <c r="C12310" s="7" t="s">
        <v>1448</v>
      </c>
      <c r="D12310" s="66" t="s">
        <v>364</v>
      </c>
      <c r="E12310" s="53" t="e">
        <f>VLOOKUP(D12310,'MPG Master'!$C$3:$I$716,7,0)</f>
        <v>#N/A</v>
      </c>
      <c r="F12310" s="7" t="s">
        <v>153</v>
      </c>
      <c r="G12310" s="67" t="s">
        <v>1848</v>
      </c>
      <c r="H12310" s="53" t="e">
        <f t="shared" si="420"/>
        <v>#N/A</v>
      </c>
      <c r="I12310" s="7" t="s">
        <v>27215</v>
      </c>
      <c r="J12310" s="7" t="s">
        <v>1710</v>
      </c>
      <c r="K12310" s="9">
        <v>38938</v>
      </c>
      <c r="L12310" s="7"/>
      <c r="M12310" s="7"/>
      <c r="N12310" s="7"/>
      <c r="O12310" s="7"/>
      <c r="P12310" s="7"/>
      <c r="Q12310" s="7" t="s">
        <v>1851</v>
      </c>
      <c r="R12310" s="39" t="s">
        <v>29687</v>
      </c>
      <c r="S12310" s="7"/>
      <c r="T12310" s="7" t="s">
        <v>747</v>
      </c>
      <c r="U12310" s="7"/>
      <c r="V12310" s="7"/>
      <c r="W12310" s="7"/>
      <c r="X12310" s="7"/>
      <c r="Y12310" s="39"/>
      <c r="Z12310" s="7"/>
      <c r="AA12310" s="7"/>
      <c r="AB12310" s="24"/>
      <c r="AC12310" t="s">
        <v>26454</v>
      </c>
      <c r="AD12310" t="s">
        <v>23380</v>
      </c>
    </row>
    <row r="12311" spans="1:30" x14ac:dyDescent="0.25">
      <c r="A12311" t="str">
        <f t="shared" si="421"/>
        <v>51200073</v>
      </c>
      <c r="B12311" s="23" t="s">
        <v>58</v>
      </c>
      <c r="C12311" s="7" t="s">
        <v>1448</v>
      </c>
      <c r="D12311" s="66" t="s">
        <v>364</v>
      </c>
      <c r="E12311" s="53" t="e">
        <f>VLOOKUP(D12311,'MPG Master'!$C$3:$I$716,7,0)</f>
        <v>#N/A</v>
      </c>
      <c r="F12311" s="7" t="s">
        <v>153</v>
      </c>
      <c r="G12311" s="67" t="s">
        <v>386</v>
      </c>
      <c r="H12311" s="53" t="e">
        <f t="shared" si="420"/>
        <v>#N/A</v>
      </c>
      <c r="I12311" s="7" t="s">
        <v>2879</v>
      </c>
      <c r="J12311" s="7" t="s">
        <v>28120</v>
      </c>
      <c r="K12311" s="9">
        <v>28126</v>
      </c>
      <c r="L12311" s="7"/>
      <c r="M12311" s="7"/>
      <c r="N12311" s="7"/>
      <c r="O12311" s="7"/>
      <c r="P12311" s="7"/>
      <c r="Q12311" s="7" t="s">
        <v>1851</v>
      </c>
      <c r="R12311" s="39" t="s">
        <v>29688</v>
      </c>
      <c r="S12311" s="7"/>
      <c r="T12311" s="7" t="s">
        <v>747</v>
      </c>
      <c r="U12311" s="7"/>
      <c r="V12311" s="7"/>
      <c r="W12311" s="7"/>
      <c r="X12311" s="7"/>
      <c r="Y12311" s="39"/>
      <c r="Z12311" s="7"/>
      <c r="AA12311" s="7"/>
      <c r="AB12311" s="24"/>
      <c r="AC12311" t="s">
        <v>26454</v>
      </c>
      <c r="AD12311" t="s">
        <v>23380</v>
      </c>
    </row>
    <row r="12312" spans="1:30" x14ac:dyDescent="0.25">
      <c r="A12312" t="str">
        <f t="shared" si="421"/>
        <v>51200070</v>
      </c>
      <c r="B12312" s="23" t="s">
        <v>58</v>
      </c>
      <c r="C12312" s="7" t="s">
        <v>1448</v>
      </c>
      <c r="D12312" s="66" t="s">
        <v>364</v>
      </c>
      <c r="E12312" s="53" t="e">
        <f>VLOOKUP(D12312,'MPG Master'!$C$3:$I$716,7,0)</f>
        <v>#N/A</v>
      </c>
      <c r="F12312" s="7" t="s">
        <v>153</v>
      </c>
      <c r="G12312" s="67" t="s">
        <v>2246</v>
      </c>
      <c r="H12312" s="53" t="e">
        <f t="shared" si="420"/>
        <v>#N/A</v>
      </c>
      <c r="I12312" s="7" t="s">
        <v>27045</v>
      </c>
      <c r="J12312" s="7" t="s">
        <v>28121</v>
      </c>
      <c r="K12312" s="9">
        <v>33298</v>
      </c>
      <c r="L12312" s="7"/>
      <c r="M12312" s="7"/>
      <c r="N12312" s="7"/>
      <c r="O12312" s="7"/>
      <c r="P12312" s="7"/>
      <c r="Q12312" s="7" t="s">
        <v>1701</v>
      </c>
      <c r="R12312" s="39" t="s">
        <v>29689</v>
      </c>
      <c r="S12312" s="7"/>
      <c r="T12312" s="7" t="s">
        <v>881</v>
      </c>
      <c r="U12312" s="7"/>
      <c r="V12312" s="7"/>
      <c r="W12312" s="7"/>
      <c r="X12312" s="7"/>
      <c r="Y12312" s="39"/>
      <c r="Z12312" s="7"/>
      <c r="AA12312" s="7"/>
      <c r="AB12312" s="24"/>
      <c r="AC12312" t="s">
        <v>26454</v>
      </c>
      <c r="AD12312" t="s">
        <v>23380</v>
      </c>
    </row>
    <row r="12313" spans="1:30" x14ac:dyDescent="0.25">
      <c r="A12313" t="str">
        <f t="shared" si="421"/>
        <v>51200069</v>
      </c>
      <c r="B12313" s="23" t="s">
        <v>58</v>
      </c>
      <c r="C12313" s="7" t="s">
        <v>1448</v>
      </c>
      <c r="D12313" s="66" t="s">
        <v>364</v>
      </c>
      <c r="E12313" s="53" t="e">
        <f>VLOOKUP(D12313,'MPG Master'!$C$3:$I$716,7,0)</f>
        <v>#N/A</v>
      </c>
      <c r="F12313" s="7" t="s">
        <v>153</v>
      </c>
      <c r="G12313" s="67" t="s">
        <v>2149</v>
      </c>
      <c r="H12313" s="53" t="e">
        <f t="shared" si="420"/>
        <v>#N/A</v>
      </c>
      <c r="I12313" s="7" t="s">
        <v>3086</v>
      </c>
      <c r="J12313" s="7" t="s">
        <v>28122</v>
      </c>
      <c r="K12313" s="9">
        <v>23377</v>
      </c>
      <c r="L12313" s="7"/>
      <c r="M12313" s="7"/>
      <c r="N12313" s="7">
        <v>8002875217</v>
      </c>
      <c r="O12313" s="7"/>
      <c r="P12313" s="7"/>
      <c r="Q12313" s="7" t="s">
        <v>1851</v>
      </c>
      <c r="R12313" s="39" t="s">
        <v>29690</v>
      </c>
      <c r="S12313" s="7"/>
      <c r="T12313" s="7" t="s">
        <v>747</v>
      </c>
      <c r="U12313" s="7"/>
      <c r="V12313" s="7"/>
      <c r="W12313" s="7"/>
      <c r="X12313" s="7"/>
      <c r="Y12313" s="39"/>
      <c r="Z12313" s="7"/>
      <c r="AA12313" s="7"/>
      <c r="AB12313" s="24"/>
      <c r="AC12313" t="s">
        <v>26454</v>
      </c>
      <c r="AD12313" t="s">
        <v>23380</v>
      </c>
    </row>
    <row r="12314" spans="1:30" x14ac:dyDescent="0.25">
      <c r="A12314" t="str">
        <f t="shared" si="421"/>
        <v>51200072</v>
      </c>
      <c r="B12314" s="23" t="s">
        <v>58</v>
      </c>
      <c r="C12314" s="7" t="s">
        <v>1448</v>
      </c>
      <c r="D12314" s="66" t="s">
        <v>364</v>
      </c>
      <c r="E12314" s="53" t="e">
        <f>VLOOKUP(D12314,'MPG Master'!$C$3:$I$716,7,0)</f>
        <v>#N/A</v>
      </c>
      <c r="F12314" s="7" t="s">
        <v>153</v>
      </c>
      <c r="G12314" s="67" t="s">
        <v>1978</v>
      </c>
      <c r="H12314" s="53" t="e">
        <f t="shared" si="420"/>
        <v>#N/A</v>
      </c>
      <c r="I12314" s="7" t="s">
        <v>2169</v>
      </c>
      <c r="J12314" s="7" t="s">
        <v>11327</v>
      </c>
      <c r="K12314" s="9">
        <v>33970</v>
      </c>
      <c r="L12314" s="7"/>
      <c r="M12314" s="7"/>
      <c r="N12314" s="7"/>
      <c r="O12314" s="7"/>
      <c r="P12314" s="7"/>
      <c r="Q12314" s="7" t="s">
        <v>1851</v>
      </c>
      <c r="R12314" s="39" t="s">
        <v>29691</v>
      </c>
      <c r="S12314" s="7"/>
      <c r="T12314" s="7" t="s">
        <v>747</v>
      </c>
      <c r="U12314" s="7"/>
      <c r="V12314" s="7"/>
      <c r="W12314" s="7"/>
      <c r="X12314" s="7"/>
      <c r="Y12314" s="39"/>
      <c r="Z12314" s="7"/>
      <c r="AA12314" s="7"/>
      <c r="AB12314" s="24"/>
      <c r="AC12314" t="s">
        <v>26454</v>
      </c>
      <c r="AD12314" t="s">
        <v>23380</v>
      </c>
    </row>
    <row r="12315" spans="1:30" x14ac:dyDescent="0.25">
      <c r="A12315" t="str">
        <f t="shared" si="421"/>
        <v>12850041</v>
      </c>
      <c r="B12315" s="23" t="s">
        <v>58</v>
      </c>
      <c r="C12315" s="7" t="s">
        <v>1676</v>
      </c>
      <c r="D12315" s="66" t="s">
        <v>26644</v>
      </c>
      <c r="E12315" s="53" t="e">
        <f>VLOOKUP(D12315,'MPG Master'!$C$3:$I$716,7,0)</f>
        <v>#N/A</v>
      </c>
      <c r="F12315" s="7" t="s">
        <v>26666</v>
      </c>
      <c r="G12315" s="67" t="s">
        <v>2314</v>
      </c>
      <c r="H12315" s="53" t="e">
        <f t="shared" si="420"/>
        <v>#N/A</v>
      </c>
      <c r="I12315" s="7" t="s">
        <v>2977</v>
      </c>
      <c r="J12315" s="7" t="s">
        <v>10285</v>
      </c>
      <c r="K12315" s="9">
        <v>32178</v>
      </c>
      <c r="L12315" s="7"/>
      <c r="M12315" s="7"/>
      <c r="N12315" s="7">
        <v>7296934308</v>
      </c>
      <c r="O12315" s="7"/>
      <c r="P12315" s="7"/>
      <c r="Q12315" s="7" t="s">
        <v>1851</v>
      </c>
      <c r="R12315" s="39" t="s">
        <v>29692</v>
      </c>
      <c r="S12315" s="7"/>
      <c r="T12315" s="7" t="s">
        <v>747</v>
      </c>
      <c r="U12315" s="7"/>
      <c r="V12315" s="7"/>
      <c r="W12315" s="7"/>
      <c r="X12315" s="7"/>
      <c r="Y12315" s="39"/>
      <c r="Z12315" s="7"/>
      <c r="AA12315" s="7"/>
      <c r="AB12315" s="24"/>
      <c r="AC12315" t="s">
        <v>26454</v>
      </c>
      <c r="AD12315" t="s">
        <v>23380</v>
      </c>
    </row>
    <row r="12316" spans="1:30" x14ac:dyDescent="0.25">
      <c r="A12316" t="str">
        <f t="shared" si="421"/>
        <v>24530056</v>
      </c>
      <c r="B12316" s="23" t="s">
        <v>58</v>
      </c>
      <c r="C12316" s="7" t="s">
        <v>1325</v>
      </c>
      <c r="D12316" s="66" t="s">
        <v>606</v>
      </c>
      <c r="E12316" s="53" t="e">
        <f>VLOOKUP(D12316,'MPG Master'!$C$3:$I$716,7,0)</f>
        <v>#N/A</v>
      </c>
      <c r="F12316" s="7" t="s">
        <v>263</v>
      </c>
      <c r="G12316" s="67" t="s">
        <v>385</v>
      </c>
      <c r="H12316" s="53" t="e">
        <f t="shared" si="420"/>
        <v>#N/A</v>
      </c>
      <c r="I12316" s="7" t="s">
        <v>26835</v>
      </c>
      <c r="J12316" s="7" t="s">
        <v>28123</v>
      </c>
      <c r="K12316" s="9">
        <v>29587</v>
      </c>
      <c r="L12316" s="7"/>
      <c r="M12316" s="7"/>
      <c r="N12316" s="7">
        <v>9525830405</v>
      </c>
      <c r="O12316" s="7"/>
      <c r="P12316" s="7"/>
      <c r="Q12316" s="7" t="s">
        <v>1851</v>
      </c>
      <c r="R12316" s="39" t="s">
        <v>29693</v>
      </c>
      <c r="S12316" s="7"/>
      <c r="T12316" s="7" t="s">
        <v>747</v>
      </c>
      <c r="U12316" s="7"/>
      <c r="V12316" s="7"/>
      <c r="W12316" s="7"/>
      <c r="X12316" s="7"/>
      <c r="Y12316" s="39"/>
      <c r="Z12316" s="7"/>
      <c r="AA12316" s="7"/>
      <c r="AB12316" s="24"/>
      <c r="AC12316" t="s">
        <v>26454</v>
      </c>
      <c r="AD12316" t="s">
        <v>23380</v>
      </c>
    </row>
    <row r="12317" spans="1:30" x14ac:dyDescent="0.25">
      <c r="A12317" t="str">
        <f t="shared" si="421"/>
        <v>24510049</v>
      </c>
      <c r="B12317" s="23" t="s">
        <v>58</v>
      </c>
      <c r="C12317" s="7" t="s">
        <v>1325</v>
      </c>
      <c r="D12317" s="66" t="s">
        <v>604</v>
      </c>
      <c r="E12317" s="53" t="e">
        <f>VLOOKUP(D12317,'MPG Master'!$C$3:$I$716,7,0)</f>
        <v>#N/A</v>
      </c>
      <c r="F12317" s="7" t="s">
        <v>262</v>
      </c>
      <c r="G12317" s="67" t="s">
        <v>2464</v>
      </c>
      <c r="H12317" s="53" t="e">
        <f t="shared" si="420"/>
        <v>#N/A</v>
      </c>
      <c r="I12317" s="7" t="s">
        <v>27216</v>
      </c>
      <c r="J12317" s="7" t="s">
        <v>28124</v>
      </c>
      <c r="K12317" s="9">
        <v>37266</v>
      </c>
      <c r="L12317" s="7"/>
      <c r="M12317" s="7"/>
      <c r="N12317" s="7">
        <v>6200471504</v>
      </c>
      <c r="O12317" s="7"/>
      <c r="P12317" s="7"/>
      <c r="Q12317" s="7" t="s">
        <v>2439</v>
      </c>
      <c r="R12317" s="39" t="s">
        <v>29694</v>
      </c>
      <c r="S12317" s="7"/>
      <c r="T12317" s="7" t="s">
        <v>1906</v>
      </c>
      <c r="U12317" s="7"/>
      <c r="V12317" s="7"/>
      <c r="W12317" s="7"/>
      <c r="X12317" s="7"/>
      <c r="Y12317" s="39"/>
      <c r="Z12317" s="7"/>
      <c r="AA12317" s="7"/>
      <c r="AB12317" s="24"/>
      <c r="AC12317" t="s">
        <v>26454</v>
      </c>
      <c r="AD12317" t="s">
        <v>23380</v>
      </c>
    </row>
    <row r="12318" spans="1:30" x14ac:dyDescent="0.25">
      <c r="A12318" t="str">
        <f t="shared" si="421"/>
        <v>24510050</v>
      </c>
      <c r="B12318" s="23" t="s">
        <v>58</v>
      </c>
      <c r="C12318" s="7" t="s">
        <v>1325</v>
      </c>
      <c r="D12318" s="66" t="s">
        <v>604</v>
      </c>
      <c r="E12318" s="53" t="e">
        <f>VLOOKUP(D12318,'MPG Master'!$C$3:$I$716,7,0)</f>
        <v>#N/A</v>
      </c>
      <c r="F12318" s="7" t="s">
        <v>262</v>
      </c>
      <c r="G12318" s="67" t="s">
        <v>1928</v>
      </c>
      <c r="H12318" s="53" t="e">
        <f t="shared" si="420"/>
        <v>#N/A</v>
      </c>
      <c r="I12318" s="7" t="s">
        <v>3016</v>
      </c>
      <c r="J12318" s="7" t="s">
        <v>19602</v>
      </c>
      <c r="K12318" s="9">
        <v>29952</v>
      </c>
      <c r="L12318" s="7"/>
      <c r="M12318" s="7"/>
      <c r="N12318" s="7">
        <v>8757128219</v>
      </c>
      <c r="O12318" s="7"/>
      <c r="P12318" s="7"/>
      <c r="Q12318" s="7" t="s">
        <v>1851</v>
      </c>
      <c r="R12318" s="39" t="s">
        <v>29695</v>
      </c>
      <c r="S12318" s="7"/>
      <c r="T12318" s="7" t="s">
        <v>747</v>
      </c>
      <c r="U12318" s="7"/>
      <c r="V12318" s="7"/>
      <c r="W12318" s="7"/>
      <c r="X12318" s="7"/>
      <c r="Y12318" s="39"/>
      <c r="Z12318" s="7"/>
      <c r="AA12318" s="7"/>
      <c r="AB12318" s="24"/>
      <c r="AC12318" t="s">
        <v>26454</v>
      </c>
      <c r="AD12318" t="s">
        <v>23380</v>
      </c>
    </row>
    <row r="12319" spans="1:30" x14ac:dyDescent="0.25">
      <c r="A12319" t="str">
        <f t="shared" si="421"/>
        <v>24510051</v>
      </c>
      <c r="B12319" s="23" t="s">
        <v>58</v>
      </c>
      <c r="C12319" s="7" t="s">
        <v>1325</v>
      </c>
      <c r="D12319" s="66" t="s">
        <v>604</v>
      </c>
      <c r="E12319" s="53" t="e">
        <f>VLOOKUP(D12319,'MPG Master'!$C$3:$I$716,7,0)</f>
        <v>#N/A</v>
      </c>
      <c r="F12319" s="7" t="s">
        <v>262</v>
      </c>
      <c r="G12319" s="67" t="s">
        <v>1991</v>
      </c>
      <c r="H12319" s="53" t="e">
        <f t="shared" si="420"/>
        <v>#N/A</v>
      </c>
      <c r="I12319" s="7" t="s">
        <v>27217</v>
      </c>
      <c r="J12319" s="7" t="s">
        <v>28125</v>
      </c>
      <c r="K12319" s="9">
        <v>35867</v>
      </c>
      <c r="L12319" s="7"/>
      <c r="M12319" s="7"/>
      <c r="N12319" s="7">
        <v>7061170501</v>
      </c>
      <c r="O12319" s="7"/>
      <c r="P12319" s="7"/>
      <c r="Q12319" s="7" t="s">
        <v>11535</v>
      </c>
      <c r="R12319" s="39" t="s">
        <v>29696</v>
      </c>
      <c r="S12319" s="7"/>
      <c r="T12319" s="7" t="s">
        <v>3782</v>
      </c>
      <c r="U12319" s="7"/>
      <c r="V12319" s="7"/>
      <c r="W12319" s="7"/>
      <c r="X12319" s="7"/>
      <c r="Y12319" s="39"/>
      <c r="Z12319" s="7"/>
      <c r="AA12319" s="7"/>
      <c r="AB12319" s="24"/>
      <c r="AC12319" t="s">
        <v>26454</v>
      </c>
      <c r="AD12319" t="s">
        <v>23380</v>
      </c>
    </row>
    <row r="12320" spans="1:30" x14ac:dyDescent="0.25">
      <c r="A12320" t="str">
        <f t="shared" si="421"/>
        <v>24510052</v>
      </c>
      <c r="B12320" s="23" t="s">
        <v>58</v>
      </c>
      <c r="C12320" s="7" t="s">
        <v>1325</v>
      </c>
      <c r="D12320" s="66" t="s">
        <v>604</v>
      </c>
      <c r="E12320" s="53" t="e">
        <f>VLOOKUP(D12320,'MPG Master'!$C$3:$I$716,7,0)</f>
        <v>#N/A</v>
      </c>
      <c r="F12320" s="7" t="s">
        <v>262</v>
      </c>
      <c r="G12320" s="67" t="s">
        <v>1877</v>
      </c>
      <c r="H12320" s="53" t="e">
        <f t="shared" si="420"/>
        <v>#N/A</v>
      </c>
      <c r="I12320" s="7" t="s">
        <v>26835</v>
      </c>
      <c r="J12320" s="7" t="s">
        <v>22587</v>
      </c>
      <c r="K12320" s="9">
        <v>35431</v>
      </c>
      <c r="L12320" s="7"/>
      <c r="M12320" s="7"/>
      <c r="N12320" s="7">
        <v>8936065364</v>
      </c>
      <c r="O12320" s="7"/>
      <c r="P12320" s="7"/>
      <c r="Q12320" s="7" t="s">
        <v>1424</v>
      </c>
      <c r="R12320" s="39" t="s">
        <v>29697</v>
      </c>
      <c r="S12320" s="7"/>
      <c r="T12320" s="7" t="s">
        <v>1395</v>
      </c>
      <c r="U12320" s="7"/>
      <c r="V12320" s="7"/>
      <c r="W12320" s="7"/>
      <c r="X12320" s="7"/>
      <c r="Y12320" s="39"/>
      <c r="Z12320" s="7"/>
      <c r="AA12320" s="7"/>
      <c r="AB12320" s="24"/>
      <c r="AC12320" t="s">
        <v>26454</v>
      </c>
      <c r="AD12320" t="s">
        <v>23380</v>
      </c>
    </row>
    <row r="12321" spans="1:30" x14ac:dyDescent="0.25">
      <c r="A12321" t="str">
        <f t="shared" si="421"/>
        <v>13130004</v>
      </c>
      <c r="B12321" s="23" t="s">
        <v>58</v>
      </c>
      <c r="C12321" s="7" t="s">
        <v>1675</v>
      </c>
      <c r="D12321" s="66" t="s">
        <v>26496</v>
      </c>
      <c r="E12321" s="53" t="e">
        <f>VLOOKUP(D12321,'MPG Master'!$C$3:$I$716,7,0)</f>
        <v>#N/A</v>
      </c>
      <c r="F12321" s="7" t="s">
        <v>26497</v>
      </c>
      <c r="G12321" s="67" t="s">
        <v>1679</v>
      </c>
      <c r="H12321" s="53" t="e">
        <f t="shared" si="420"/>
        <v>#N/A</v>
      </c>
      <c r="I12321" s="7" t="s">
        <v>2748</v>
      </c>
      <c r="J12321" s="7" t="s">
        <v>28126</v>
      </c>
      <c r="K12321" s="9">
        <v>32874</v>
      </c>
      <c r="L12321" s="7"/>
      <c r="M12321" s="7"/>
      <c r="N12321" s="7">
        <v>6381553156</v>
      </c>
      <c r="O12321" s="7"/>
      <c r="P12321" s="7"/>
      <c r="Q12321" s="7" t="s">
        <v>1424</v>
      </c>
      <c r="R12321" s="39" t="s">
        <v>29698</v>
      </c>
      <c r="S12321" s="7"/>
      <c r="T12321" s="7" t="s">
        <v>7595</v>
      </c>
      <c r="U12321" s="7"/>
      <c r="V12321" s="7"/>
      <c r="W12321" s="7"/>
      <c r="X12321" s="7"/>
      <c r="Y12321" s="39"/>
      <c r="Z12321" s="7"/>
      <c r="AA12321" s="7"/>
      <c r="AB12321" s="24"/>
      <c r="AC12321" t="s">
        <v>26454</v>
      </c>
      <c r="AD12321" t="s">
        <v>23380</v>
      </c>
    </row>
    <row r="12322" spans="1:30" x14ac:dyDescent="0.25">
      <c r="A12322" t="str">
        <f t="shared" si="421"/>
        <v>51350028</v>
      </c>
      <c r="B12322" s="23" t="s">
        <v>58</v>
      </c>
      <c r="C12322" s="7" t="s">
        <v>1448</v>
      </c>
      <c r="D12322" s="66" t="s">
        <v>7529</v>
      </c>
      <c r="E12322" s="53" t="e">
        <f>VLOOKUP(D12322,'MPG Master'!$C$3:$I$716,7,0)</f>
        <v>#N/A</v>
      </c>
      <c r="F12322" s="7" t="s">
        <v>26680</v>
      </c>
      <c r="G12322" s="67" t="s">
        <v>1685</v>
      </c>
      <c r="H12322" s="53" t="e">
        <f t="shared" si="420"/>
        <v>#N/A</v>
      </c>
      <c r="I12322" s="7" t="s">
        <v>27218</v>
      </c>
      <c r="J12322" s="7" t="s">
        <v>3601</v>
      </c>
      <c r="K12322" s="9">
        <v>36347</v>
      </c>
      <c r="L12322" s="7"/>
      <c r="M12322" s="7"/>
      <c r="N12322" s="7">
        <v>9708070270</v>
      </c>
      <c r="O12322" s="7"/>
      <c r="P12322" s="7"/>
      <c r="Q12322" s="7" t="s">
        <v>4678</v>
      </c>
      <c r="R12322" s="39" t="s">
        <v>29699</v>
      </c>
      <c r="S12322" s="7"/>
      <c r="T12322" s="7" t="s">
        <v>881</v>
      </c>
      <c r="U12322" s="7"/>
      <c r="V12322" s="7"/>
      <c r="W12322" s="7"/>
      <c r="X12322" s="7"/>
      <c r="Y12322" s="39"/>
      <c r="Z12322" s="7"/>
      <c r="AA12322" s="7"/>
      <c r="AB12322" s="24"/>
      <c r="AC12322" t="s">
        <v>26454</v>
      </c>
      <c r="AD12322" t="s">
        <v>23380</v>
      </c>
    </row>
    <row r="12323" spans="1:30" x14ac:dyDescent="0.25">
      <c r="A12323" t="str">
        <f t="shared" si="421"/>
        <v>51350026</v>
      </c>
      <c r="B12323" s="23" t="s">
        <v>58</v>
      </c>
      <c r="C12323" s="7" t="s">
        <v>1448</v>
      </c>
      <c r="D12323" s="66" t="s">
        <v>7529</v>
      </c>
      <c r="E12323" s="53" t="e">
        <f>VLOOKUP(D12323,'MPG Master'!$C$3:$I$716,7,0)</f>
        <v>#N/A</v>
      </c>
      <c r="F12323" s="7" t="s">
        <v>26680</v>
      </c>
      <c r="G12323" s="67" t="s">
        <v>1836</v>
      </c>
      <c r="H12323" s="53" t="e">
        <f t="shared" si="420"/>
        <v>#N/A</v>
      </c>
      <c r="I12323" s="7" t="s">
        <v>27219</v>
      </c>
      <c r="J12323" s="7" t="s">
        <v>28127</v>
      </c>
      <c r="K12323" s="9">
        <v>34380</v>
      </c>
      <c r="L12323" s="7"/>
      <c r="M12323" s="7"/>
      <c r="N12323" s="7">
        <v>6282115185</v>
      </c>
      <c r="O12323" s="7"/>
      <c r="P12323" s="7"/>
      <c r="Q12323" s="7" t="s">
        <v>4644</v>
      </c>
      <c r="R12323" s="39" t="s">
        <v>29700</v>
      </c>
      <c r="S12323" s="7"/>
      <c r="T12323" s="7" t="s">
        <v>881</v>
      </c>
      <c r="U12323" s="7"/>
      <c r="V12323" s="7"/>
      <c r="W12323" s="7"/>
      <c r="X12323" s="7"/>
      <c r="Y12323" s="39"/>
      <c r="Z12323" s="7"/>
      <c r="AA12323" s="7"/>
      <c r="AB12323" s="24"/>
      <c r="AC12323" t="s">
        <v>26454</v>
      </c>
      <c r="AD12323" t="s">
        <v>23380</v>
      </c>
    </row>
    <row r="12324" spans="1:30" x14ac:dyDescent="0.25">
      <c r="A12324" t="str">
        <f t="shared" si="421"/>
        <v>51350027</v>
      </c>
      <c r="B12324" s="23" t="s">
        <v>58</v>
      </c>
      <c r="C12324" s="7" t="s">
        <v>1448</v>
      </c>
      <c r="D12324" s="66" t="s">
        <v>7529</v>
      </c>
      <c r="E12324" s="53" t="e">
        <f>VLOOKUP(D12324,'MPG Master'!$C$3:$I$716,7,0)</f>
        <v>#N/A</v>
      </c>
      <c r="F12324" s="7" t="s">
        <v>26680</v>
      </c>
      <c r="G12324" s="67" t="s">
        <v>1840</v>
      </c>
      <c r="H12324" s="53" t="e">
        <f t="shared" si="420"/>
        <v>#N/A</v>
      </c>
      <c r="I12324" s="7" t="s">
        <v>5112</v>
      </c>
      <c r="J12324" s="7" t="s">
        <v>5658</v>
      </c>
      <c r="K12324" s="9">
        <v>23743</v>
      </c>
      <c r="L12324" s="7"/>
      <c r="M12324" s="7"/>
      <c r="N12324" s="7">
        <v>9931254176</v>
      </c>
      <c r="O12324" s="7"/>
      <c r="P12324" s="7"/>
      <c r="Q12324" s="7" t="s">
        <v>4644</v>
      </c>
      <c r="R12324" s="39" t="s">
        <v>29701</v>
      </c>
      <c r="S12324" s="7"/>
      <c r="T12324" s="7" t="s">
        <v>881</v>
      </c>
      <c r="U12324" s="7"/>
      <c r="V12324" s="7"/>
      <c r="W12324" s="7"/>
      <c r="X12324" s="7"/>
      <c r="Y12324" s="39"/>
      <c r="Z12324" s="7"/>
      <c r="AA12324" s="7"/>
      <c r="AB12324" s="24"/>
      <c r="AC12324" t="s">
        <v>26454</v>
      </c>
      <c r="AD12324" t="s">
        <v>23380</v>
      </c>
    </row>
    <row r="12325" spans="1:30" x14ac:dyDescent="0.25">
      <c r="A12325" t="str">
        <f t="shared" si="421"/>
        <v>97470045</v>
      </c>
      <c r="B12325" s="23" t="s">
        <v>58</v>
      </c>
      <c r="C12325" s="7" t="s">
        <v>671</v>
      </c>
      <c r="D12325" s="66" t="s">
        <v>480</v>
      </c>
      <c r="E12325" s="53" t="e">
        <f>VLOOKUP(D12325,'MPG Master'!$C$3:$I$716,7,0)</f>
        <v>#N/A</v>
      </c>
      <c r="F12325" s="7" t="s">
        <v>26717</v>
      </c>
      <c r="G12325" s="67" t="s">
        <v>2394</v>
      </c>
      <c r="H12325" s="53" t="e">
        <f t="shared" si="420"/>
        <v>#N/A</v>
      </c>
      <c r="I12325" s="7" t="s">
        <v>9117</v>
      </c>
      <c r="J12325" s="7" t="s">
        <v>28128</v>
      </c>
      <c r="K12325" s="9">
        <v>36552</v>
      </c>
      <c r="L12325" s="7"/>
      <c r="M12325" s="7"/>
      <c r="N12325" s="7">
        <v>7096058454</v>
      </c>
      <c r="O12325" s="7"/>
      <c r="P12325" s="7"/>
      <c r="Q12325" s="7" t="s">
        <v>25580</v>
      </c>
      <c r="R12325" s="39" t="s">
        <v>29702</v>
      </c>
      <c r="S12325" s="7"/>
      <c r="T12325" s="7" t="s">
        <v>30314</v>
      </c>
      <c r="U12325" s="7"/>
      <c r="V12325" s="7"/>
      <c r="W12325" s="7"/>
      <c r="X12325" s="7"/>
      <c r="Y12325" s="39"/>
      <c r="Z12325" s="7"/>
      <c r="AA12325" s="7"/>
      <c r="AB12325" s="24"/>
      <c r="AC12325" t="s">
        <v>26454</v>
      </c>
      <c r="AD12325" t="s">
        <v>23380</v>
      </c>
    </row>
    <row r="12326" spans="1:30" x14ac:dyDescent="0.25">
      <c r="A12326" t="str">
        <f t="shared" si="421"/>
        <v>97910003</v>
      </c>
      <c r="B12326" s="23" t="s">
        <v>58</v>
      </c>
      <c r="C12326" s="7" t="s">
        <v>1664</v>
      </c>
      <c r="D12326" s="66" t="s">
        <v>7709</v>
      </c>
      <c r="E12326" s="53" t="e">
        <f>VLOOKUP(D12326,'MPG Master'!$C$3:$I$716,7,0)</f>
        <v>#N/A</v>
      </c>
      <c r="F12326" s="7" t="s">
        <v>7713</v>
      </c>
      <c r="G12326" s="67" t="s">
        <v>61</v>
      </c>
      <c r="H12326" s="53" t="e">
        <f t="shared" si="420"/>
        <v>#N/A</v>
      </c>
      <c r="I12326" s="7" t="s">
        <v>2241</v>
      </c>
      <c r="J12326" s="7" t="s">
        <v>10238</v>
      </c>
      <c r="K12326" s="9">
        <v>33970</v>
      </c>
      <c r="L12326" s="7"/>
      <c r="M12326" s="7"/>
      <c r="N12326" s="7">
        <v>8051897417</v>
      </c>
      <c r="O12326" s="7"/>
      <c r="P12326" s="7"/>
      <c r="Q12326" s="7" t="s">
        <v>1701</v>
      </c>
      <c r="R12326" s="39" t="s">
        <v>29703</v>
      </c>
      <c r="S12326" s="7"/>
      <c r="T12326" s="7" t="s">
        <v>1191</v>
      </c>
      <c r="U12326" s="7"/>
      <c r="V12326" s="7"/>
      <c r="W12326" s="7"/>
      <c r="X12326" s="7"/>
      <c r="Y12326" s="39"/>
      <c r="Z12326" s="7"/>
      <c r="AA12326" s="7"/>
      <c r="AB12326" s="24"/>
      <c r="AC12326" t="s">
        <v>26454</v>
      </c>
      <c r="AD12326" t="s">
        <v>23380</v>
      </c>
    </row>
    <row r="12327" spans="1:30" x14ac:dyDescent="0.25">
      <c r="A12327" t="str">
        <f t="shared" si="421"/>
        <v>13130005</v>
      </c>
      <c r="B12327" s="23" t="s">
        <v>58</v>
      </c>
      <c r="C12327" s="7" t="s">
        <v>1675</v>
      </c>
      <c r="D12327" s="66" t="s">
        <v>26496</v>
      </c>
      <c r="E12327" s="53" t="e">
        <f>VLOOKUP(D12327,'MPG Master'!$C$3:$I$716,7,0)</f>
        <v>#N/A</v>
      </c>
      <c r="F12327" s="7" t="s">
        <v>26497</v>
      </c>
      <c r="G12327" s="67" t="s">
        <v>1680</v>
      </c>
      <c r="H12327" s="53" t="e">
        <f t="shared" si="420"/>
        <v>#N/A</v>
      </c>
      <c r="I12327" s="7" t="s">
        <v>27220</v>
      </c>
      <c r="J12327" s="7" t="s">
        <v>10296</v>
      </c>
      <c r="K12327" s="9">
        <v>30317</v>
      </c>
      <c r="L12327" s="7"/>
      <c r="M12327" s="7"/>
      <c r="N12327" s="7"/>
      <c r="O12327" s="7"/>
      <c r="P12327" s="7"/>
      <c r="Q12327" s="7" t="s">
        <v>1424</v>
      </c>
      <c r="R12327" s="39" t="s">
        <v>29704</v>
      </c>
      <c r="S12327" s="7"/>
      <c r="T12327" s="7" t="s">
        <v>7595</v>
      </c>
      <c r="U12327" s="7"/>
      <c r="V12327" s="7"/>
      <c r="W12327" s="7"/>
      <c r="X12327" s="7"/>
      <c r="Y12327" s="39"/>
      <c r="Z12327" s="7"/>
      <c r="AA12327" s="7"/>
      <c r="AB12327" s="24"/>
      <c r="AC12327" t="s">
        <v>26454</v>
      </c>
      <c r="AD12327" t="s">
        <v>23380</v>
      </c>
    </row>
    <row r="12328" spans="1:30" x14ac:dyDescent="0.25">
      <c r="A12328" t="str">
        <f t="shared" si="421"/>
        <v>13130006</v>
      </c>
      <c r="B12328" s="23" t="s">
        <v>58</v>
      </c>
      <c r="C12328" s="7" t="s">
        <v>1675</v>
      </c>
      <c r="D12328" s="66" t="s">
        <v>26496</v>
      </c>
      <c r="E12328" s="53" t="e">
        <f>VLOOKUP(D12328,'MPG Master'!$C$3:$I$716,7,0)</f>
        <v>#N/A</v>
      </c>
      <c r="F12328" s="7" t="s">
        <v>26497</v>
      </c>
      <c r="G12328" s="67" t="s">
        <v>378</v>
      </c>
      <c r="H12328" s="53" t="e">
        <f t="shared" si="420"/>
        <v>#N/A</v>
      </c>
      <c r="I12328" s="7" t="s">
        <v>26881</v>
      </c>
      <c r="J12328" s="7" t="s">
        <v>28129</v>
      </c>
      <c r="K12328" s="9">
        <v>32874</v>
      </c>
      <c r="L12328" s="7"/>
      <c r="M12328" s="7"/>
      <c r="N12328" s="7"/>
      <c r="O12328" s="7"/>
      <c r="P12328" s="7"/>
      <c r="Q12328" s="7" t="s">
        <v>4644</v>
      </c>
      <c r="R12328" s="39" t="s">
        <v>29705</v>
      </c>
      <c r="S12328" s="7"/>
      <c r="T12328" s="7" t="s">
        <v>3997</v>
      </c>
      <c r="U12328" s="7"/>
      <c r="V12328" s="7"/>
      <c r="W12328" s="7"/>
      <c r="X12328" s="7"/>
      <c r="Y12328" s="39"/>
      <c r="Z12328" s="7"/>
      <c r="AA12328" s="7"/>
      <c r="AB12328" s="24"/>
      <c r="AC12328" t="s">
        <v>26454</v>
      </c>
      <c r="AD12328" t="s">
        <v>23380</v>
      </c>
    </row>
    <row r="12329" spans="1:30" x14ac:dyDescent="0.25">
      <c r="A12329" t="str">
        <f t="shared" si="421"/>
        <v>12410015</v>
      </c>
      <c r="B12329" s="23" t="s">
        <v>58</v>
      </c>
      <c r="C12329" s="7" t="s">
        <v>665</v>
      </c>
      <c r="D12329" s="66" t="s">
        <v>7549</v>
      </c>
      <c r="E12329" s="53" t="e">
        <f>VLOOKUP(D12329,'MPG Master'!$C$3:$I$716,7,0)</f>
        <v>#N/A</v>
      </c>
      <c r="F12329" s="7" t="s">
        <v>26708</v>
      </c>
      <c r="G12329" s="67" t="s">
        <v>1739</v>
      </c>
      <c r="H12329" s="53" t="e">
        <f t="shared" si="420"/>
        <v>#N/A</v>
      </c>
      <c r="I12329" s="7" t="s">
        <v>3657</v>
      </c>
      <c r="J12329" s="7" t="s">
        <v>21895</v>
      </c>
      <c r="K12329" s="9">
        <v>30317</v>
      </c>
      <c r="L12329" s="7"/>
      <c r="M12329" s="7"/>
      <c r="N12329" s="7">
        <v>7739186012</v>
      </c>
      <c r="O12329" s="7"/>
      <c r="P12329" s="7"/>
      <c r="Q12329" s="7" t="s">
        <v>1050</v>
      </c>
      <c r="R12329" s="39" t="s">
        <v>29706</v>
      </c>
      <c r="S12329" s="7"/>
      <c r="T12329" s="7" t="s">
        <v>815</v>
      </c>
      <c r="U12329" s="7"/>
      <c r="V12329" s="7"/>
      <c r="W12329" s="7"/>
      <c r="X12329" s="7"/>
      <c r="Y12329" s="39"/>
      <c r="Z12329" s="7"/>
      <c r="AA12329" s="7"/>
      <c r="AB12329" s="24"/>
      <c r="AC12329" t="s">
        <v>26454</v>
      </c>
      <c r="AD12329" t="s">
        <v>23380</v>
      </c>
    </row>
    <row r="12330" spans="1:30" x14ac:dyDescent="0.25">
      <c r="A12330" t="str">
        <f t="shared" si="421"/>
        <v>94050023</v>
      </c>
      <c r="B12330" s="23" t="s">
        <v>58</v>
      </c>
      <c r="C12330" s="7" t="s">
        <v>7738</v>
      </c>
      <c r="D12330" s="66" t="s">
        <v>7710</v>
      </c>
      <c r="E12330" s="53" t="e">
        <f>VLOOKUP(D12330,'MPG Master'!$C$3:$I$716,7,0)</f>
        <v>#N/A</v>
      </c>
      <c r="F12330" s="7" t="s">
        <v>7714</v>
      </c>
      <c r="G12330" s="67" t="s">
        <v>379</v>
      </c>
      <c r="H12330" s="53" t="e">
        <f t="shared" ref="H12330:H12393" si="422">E12330&amp;G12330</f>
        <v>#N/A</v>
      </c>
      <c r="I12330" s="7" t="s">
        <v>4344</v>
      </c>
      <c r="J12330" s="7" t="s">
        <v>28130</v>
      </c>
      <c r="K12330" s="9">
        <v>36163</v>
      </c>
      <c r="L12330" s="7"/>
      <c r="M12330" s="7"/>
      <c r="N12330" s="7">
        <v>7546050806</v>
      </c>
      <c r="O12330" s="7"/>
      <c r="P12330" s="7"/>
      <c r="Q12330" s="7" t="s">
        <v>1701</v>
      </c>
      <c r="R12330" s="39" t="s">
        <v>29707</v>
      </c>
      <c r="S12330" s="7"/>
      <c r="T12330" s="7" t="s">
        <v>7576</v>
      </c>
      <c r="U12330" s="7"/>
      <c r="V12330" s="7"/>
      <c r="W12330" s="7"/>
      <c r="X12330" s="7"/>
      <c r="Y12330" s="39"/>
      <c r="Z12330" s="7"/>
      <c r="AA12330" s="7"/>
      <c r="AB12330" s="24"/>
      <c r="AC12330" t="s">
        <v>26454</v>
      </c>
      <c r="AD12330" t="s">
        <v>23380</v>
      </c>
    </row>
    <row r="12331" spans="1:30" x14ac:dyDescent="0.25">
      <c r="A12331" t="str">
        <f t="shared" si="421"/>
        <v>94050025</v>
      </c>
      <c r="B12331" s="23" t="s">
        <v>58</v>
      </c>
      <c r="C12331" s="7" t="s">
        <v>7738</v>
      </c>
      <c r="D12331" s="66" t="s">
        <v>7710</v>
      </c>
      <c r="E12331" s="53" t="e">
        <f>VLOOKUP(D12331,'MPG Master'!$C$3:$I$716,7,0)</f>
        <v>#N/A</v>
      </c>
      <c r="F12331" s="7" t="s">
        <v>7714</v>
      </c>
      <c r="G12331" s="67" t="s">
        <v>1833</v>
      </c>
      <c r="H12331" s="53" t="e">
        <f t="shared" si="422"/>
        <v>#N/A</v>
      </c>
      <c r="I12331" s="7" t="s">
        <v>1823</v>
      </c>
      <c r="J12331" s="7" t="s">
        <v>28131</v>
      </c>
      <c r="K12331" s="9">
        <v>33970</v>
      </c>
      <c r="L12331" s="7"/>
      <c r="M12331" s="7"/>
      <c r="N12331" s="7">
        <v>7280975565</v>
      </c>
      <c r="O12331" s="7"/>
      <c r="P12331" s="7"/>
      <c r="Q12331" s="7" t="s">
        <v>1808</v>
      </c>
      <c r="R12331" s="39" t="s">
        <v>29708</v>
      </c>
      <c r="S12331" s="7"/>
      <c r="T12331" s="7" t="s">
        <v>30315</v>
      </c>
      <c r="U12331" s="7"/>
      <c r="V12331" s="7"/>
      <c r="W12331" s="7"/>
      <c r="X12331" s="7"/>
      <c r="Y12331" s="39"/>
      <c r="Z12331" s="7"/>
      <c r="AA12331" s="7"/>
      <c r="AB12331" s="24"/>
      <c r="AC12331" t="s">
        <v>26454</v>
      </c>
      <c r="AD12331" t="s">
        <v>23380</v>
      </c>
    </row>
    <row r="12332" spans="1:30" x14ac:dyDescent="0.25">
      <c r="A12332" t="str">
        <f t="shared" si="421"/>
        <v>20710011</v>
      </c>
      <c r="B12332" s="23" t="s">
        <v>58</v>
      </c>
      <c r="C12332" s="7" t="s">
        <v>1673</v>
      </c>
      <c r="D12332" s="66" t="s">
        <v>26597</v>
      </c>
      <c r="E12332" s="53" t="e">
        <f>VLOOKUP(D12332,'MPG Master'!$C$3:$I$716,7,0)</f>
        <v>#N/A</v>
      </c>
      <c r="F12332" s="7" t="s">
        <v>26598</v>
      </c>
      <c r="G12332" s="67" t="s">
        <v>1693</v>
      </c>
      <c r="H12332" s="53" t="e">
        <f t="shared" si="422"/>
        <v>#N/A</v>
      </c>
      <c r="I12332" s="7" t="s">
        <v>1795</v>
      </c>
      <c r="J12332" s="7" t="s">
        <v>9111</v>
      </c>
      <c r="K12332" s="9">
        <v>28126</v>
      </c>
      <c r="L12332" s="7"/>
      <c r="M12332" s="7"/>
      <c r="N12332" s="7">
        <v>9525626091</v>
      </c>
      <c r="O12332" s="7"/>
      <c r="P12332" s="7"/>
      <c r="Q12332" s="7" t="s">
        <v>1424</v>
      </c>
      <c r="R12332" s="39" t="s">
        <v>29709</v>
      </c>
      <c r="S12332" s="7"/>
      <c r="T12332" s="7" t="s">
        <v>1300</v>
      </c>
      <c r="U12332" s="7"/>
      <c r="V12332" s="7"/>
      <c r="W12332" s="7"/>
      <c r="X12332" s="7"/>
      <c r="Y12332" s="39"/>
      <c r="Z12332" s="7"/>
      <c r="AA12332" s="7"/>
      <c r="AB12332" s="24"/>
      <c r="AC12332" t="s">
        <v>26454</v>
      </c>
      <c r="AD12332" t="s">
        <v>23380</v>
      </c>
    </row>
    <row r="12333" spans="1:30" x14ac:dyDescent="0.25">
      <c r="A12333" t="str">
        <f t="shared" si="421"/>
        <v>20710012</v>
      </c>
      <c r="B12333" s="23" t="s">
        <v>58</v>
      </c>
      <c r="C12333" s="7" t="s">
        <v>1673</v>
      </c>
      <c r="D12333" s="66" t="s">
        <v>26597</v>
      </c>
      <c r="E12333" s="53" t="e">
        <f>VLOOKUP(D12333,'MPG Master'!$C$3:$I$716,7,0)</f>
        <v>#N/A</v>
      </c>
      <c r="F12333" s="7" t="s">
        <v>26598</v>
      </c>
      <c r="G12333" s="67" t="s">
        <v>1694</v>
      </c>
      <c r="H12333" s="53" t="e">
        <f t="shared" si="422"/>
        <v>#N/A</v>
      </c>
      <c r="I12333" s="7" t="s">
        <v>27221</v>
      </c>
      <c r="J12333" s="7" t="s">
        <v>9111</v>
      </c>
      <c r="K12333" s="9">
        <v>39792</v>
      </c>
      <c r="L12333" s="7"/>
      <c r="M12333" s="7"/>
      <c r="N12333" s="7">
        <v>9525526091</v>
      </c>
      <c r="O12333" s="7"/>
      <c r="P12333" s="7"/>
      <c r="Q12333" s="7" t="s">
        <v>1424</v>
      </c>
      <c r="R12333" s="39" t="s">
        <v>29710</v>
      </c>
      <c r="S12333" s="7"/>
      <c r="T12333" s="7" t="s">
        <v>1300</v>
      </c>
      <c r="U12333" s="7"/>
      <c r="V12333" s="7"/>
      <c r="W12333" s="7"/>
      <c r="X12333" s="7"/>
      <c r="Y12333" s="39"/>
      <c r="Z12333" s="7"/>
      <c r="AA12333" s="7"/>
      <c r="AB12333" s="24"/>
      <c r="AC12333" t="s">
        <v>26454</v>
      </c>
      <c r="AD12333" t="s">
        <v>23380</v>
      </c>
    </row>
    <row r="12334" spans="1:30" x14ac:dyDescent="0.25">
      <c r="A12334" t="str">
        <f t="shared" si="421"/>
        <v>24870014</v>
      </c>
      <c r="B12334" s="23" t="s">
        <v>58</v>
      </c>
      <c r="C12334" s="7" t="s">
        <v>1325</v>
      </c>
      <c r="D12334" s="66" t="s">
        <v>23289</v>
      </c>
      <c r="E12334" s="53" t="e">
        <f>VLOOKUP(D12334,'MPG Master'!$C$3:$I$716,7,0)</f>
        <v>#N/A</v>
      </c>
      <c r="F12334" s="7" t="s">
        <v>23296</v>
      </c>
      <c r="G12334" s="67" t="s">
        <v>1736</v>
      </c>
      <c r="H12334" s="53" t="e">
        <f t="shared" si="422"/>
        <v>#N/A</v>
      </c>
      <c r="I12334" s="7" t="s">
        <v>9559</v>
      </c>
      <c r="J12334" s="7" t="s">
        <v>28132</v>
      </c>
      <c r="K12334" s="9">
        <v>30317</v>
      </c>
      <c r="L12334" s="7"/>
      <c r="M12334" s="7"/>
      <c r="N12334" s="7">
        <v>9955835583</v>
      </c>
      <c r="O12334" s="7"/>
      <c r="P12334" s="7"/>
      <c r="Q12334" s="7" t="s">
        <v>4644</v>
      </c>
      <c r="R12334" s="39" t="s">
        <v>29711</v>
      </c>
      <c r="S12334" s="7"/>
      <c r="T12334" s="7" t="s">
        <v>1354</v>
      </c>
      <c r="U12334" s="7"/>
      <c r="V12334" s="7"/>
      <c r="W12334" s="7"/>
      <c r="X12334" s="7"/>
      <c r="Y12334" s="39"/>
      <c r="Z12334" s="7"/>
      <c r="AA12334" s="7"/>
      <c r="AB12334" s="24"/>
      <c r="AC12334" t="s">
        <v>26454</v>
      </c>
      <c r="AD12334" t="s">
        <v>23380</v>
      </c>
    </row>
    <row r="12335" spans="1:30" x14ac:dyDescent="0.25">
      <c r="A12335" t="str">
        <f t="shared" si="421"/>
        <v>51200075</v>
      </c>
      <c r="B12335" s="23" t="s">
        <v>58</v>
      </c>
      <c r="C12335" s="7" t="s">
        <v>1448</v>
      </c>
      <c r="D12335" s="66" t="s">
        <v>364</v>
      </c>
      <c r="E12335" s="53" t="e">
        <f>VLOOKUP(D12335,'MPG Master'!$C$3:$I$716,7,0)</f>
        <v>#N/A</v>
      </c>
      <c r="F12335" s="7" t="s">
        <v>153</v>
      </c>
      <c r="G12335" s="67" t="s">
        <v>2702</v>
      </c>
      <c r="H12335" s="53" t="e">
        <f t="shared" si="422"/>
        <v>#N/A</v>
      </c>
      <c r="I12335" s="7" t="s">
        <v>2496</v>
      </c>
      <c r="J12335" s="7" t="s">
        <v>3013</v>
      </c>
      <c r="K12335" s="9">
        <v>25569</v>
      </c>
      <c r="L12335" s="7"/>
      <c r="M12335" s="7"/>
      <c r="N12335" s="7">
        <v>7739730597</v>
      </c>
      <c r="O12335" s="7"/>
      <c r="P12335" s="7"/>
      <c r="Q12335" s="7" t="s">
        <v>1851</v>
      </c>
      <c r="R12335" s="39" t="s">
        <v>29712</v>
      </c>
      <c r="S12335" s="7"/>
      <c r="T12335" s="7" t="s">
        <v>747</v>
      </c>
      <c r="U12335" s="7"/>
      <c r="V12335" s="7"/>
      <c r="W12335" s="7"/>
      <c r="X12335" s="7"/>
      <c r="Y12335" s="39"/>
      <c r="Z12335" s="7"/>
      <c r="AA12335" s="7"/>
      <c r="AB12335" s="24"/>
      <c r="AC12335" t="s">
        <v>26454</v>
      </c>
      <c r="AD12335" t="s">
        <v>23380</v>
      </c>
    </row>
    <row r="12336" spans="1:30" x14ac:dyDescent="0.25">
      <c r="A12336" t="str">
        <f t="shared" si="421"/>
        <v>51200074</v>
      </c>
      <c r="B12336" s="23" t="s">
        <v>58</v>
      </c>
      <c r="C12336" s="7" t="s">
        <v>1448</v>
      </c>
      <c r="D12336" s="66" t="s">
        <v>364</v>
      </c>
      <c r="E12336" s="53" t="e">
        <f>VLOOKUP(D12336,'MPG Master'!$C$3:$I$716,7,0)</f>
        <v>#N/A</v>
      </c>
      <c r="F12336" s="7" t="s">
        <v>153</v>
      </c>
      <c r="G12336" s="67" t="s">
        <v>2250</v>
      </c>
      <c r="H12336" s="53" t="e">
        <f t="shared" si="422"/>
        <v>#N/A</v>
      </c>
      <c r="I12336" s="7" t="s">
        <v>2087</v>
      </c>
      <c r="J12336" s="7" t="s">
        <v>22260</v>
      </c>
      <c r="K12336" s="9">
        <v>21916</v>
      </c>
      <c r="L12336" s="7"/>
      <c r="M12336" s="7"/>
      <c r="N12336" s="7"/>
      <c r="O12336" s="7"/>
      <c r="P12336" s="7"/>
      <c r="Q12336" s="7" t="s">
        <v>1851</v>
      </c>
      <c r="R12336" s="39" t="s">
        <v>29713</v>
      </c>
      <c r="S12336" s="7"/>
      <c r="T12336" s="7" t="s">
        <v>747</v>
      </c>
      <c r="U12336" s="7"/>
      <c r="V12336" s="7"/>
      <c r="W12336" s="7"/>
      <c r="X12336" s="7"/>
      <c r="Y12336" s="39"/>
      <c r="Z12336" s="7"/>
      <c r="AA12336" s="7"/>
      <c r="AB12336" s="24"/>
      <c r="AC12336" t="s">
        <v>26454</v>
      </c>
      <c r="AD12336" t="s">
        <v>23380</v>
      </c>
    </row>
    <row r="12337" spans="1:30" x14ac:dyDescent="0.25">
      <c r="A12337" t="str">
        <f t="shared" ref="A12337:A12400" si="423">CONCATENATE(D12337,G12337)</f>
        <v>51200076</v>
      </c>
      <c r="B12337" s="23" t="s">
        <v>58</v>
      </c>
      <c r="C12337" s="7" t="s">
        <v>1448</v>
      </c>
      <c r="D12337" s="66" t="s">
        <v>364</v>
      </c>
      <c r="E12337" s="53" t="e">
        <f>VLOOKUP(D12337,'MPG Master'!$C$3:$I$716,7,0)</f>
        <v>#N/A</v>
      </c>
      <c r="F12337" s="7" t="s">
        <v>153</v>
      </c>
      <c r="G12337" s="67" t="s">
        <v>2046</v>
      </c>
      <c r="H12337" s="53" t="e">
        <f t="shared" si="422"/>
        <v>#N/A</v>
      </c>
      <c r="I12337" s="7" t="s">
        <v>2417</v>
      </c>
      <c r="J12337" s="7" t="s">
        <v>6748</v>
      </c>
      <c r="K12337" s="9">
        <v>34700</v>
      </c>
      <c r="L12337" s="7"/>
      <c r="M12337" s="7"/>
      <c r="N12337" s="7">
        <v>9835478531</v>
      </c>
      <c r="O12337" s="7"/>
      <c r="P12337" s="7"/>
      <c r="Q12337" s="7" t="s">
        <v>28451</v>
      </c>
      <c r="R12337" s="39" t="s">
        <v>29714</v>
      </c>
      <c r="S12337" s="7"/>
      <c r="T12337" s="7" t="s">
        <v>30316</v>
      </c>
      <c r="U12337" s="7"/>
      <c r="V12337" s="7"/>
      <c r="W12337" s="7"/>
      <c r="X12337" s="7"/>
      <c r="Y12337" s="39"/>
      <c r="Z12337" s="7"/>
      <c r="AA12337" s="7"/>
      <c r="AB12337" s="24"/>
      <c r="AC12337" t="s">
        <v>26454</v>
      </c>
      <c r="AD12337" t="s">
        <v>23380</v>
      </c>
    </row>
    <row r="12338" spans="1:30" x14ac:dyDescent="0.25">
      <c r="A12338" t="str">
        <f t="shared" si="423"/>
        <v>51200077</v>
      </c>
      <c r="B12338" s="23" t="s">
        <v>58</v>
      </c>
      <c r="C12338" s="7" t="s">
        <v>1448</v>
      </c>
      <c r="D12338" s="66" t="s">
        <v>364</v>
      </c>
      <c r="E12338" s="53" t="e">
        <f>VLOOKUP(D12338,'MPG Master'!$C$3:$I$716,7,0)</f>
        <v>#N/A</v>
      </c>
      <c r="F12338" s="7" t="s">
        <v>153</v>
      </c>
      <c r="G12338" s="67" t="s">
        <v>1984</v>
      </c>
      <c r="H12338" s="53" t="e">
        <f t="shared" si="422"/>
        <v>#N/A</v>
      </c>
      <c r="I12338" s="7" t="s">
        <v>27222</v>
      </c>
      <c r="J12338" s="7" t="s">
        <v>3600</v>
      </c>
      <c r="K12338" s="9">
        <v>27760</v>
      </c>
      <c r="L12338" s="7"/>
      <c r="M12338" s="7"/>
      <c r="N12338" s="7"/>
      <c r="O12338" s="7"/>
      <c r="P12338" s="7"/>
      <c r="Q12338" s="7" t="s">
        <v>1851</v>
      </c>
      <c r="R12338" s="39" t="s">
        <v>29715</v>
      </c>
      <c r="S12338" s="7"/>
      <c r="T12338" s="7" t="s">
        <v>747</v>
      </c>
      <c r="U12338" s="7"/>
      <c r="V12338" s="7"/>
      <c r="W12338" s="7"/>
      <c r="X12338" s="7"/>
      <c r="Y12338" s="39"/>
      <c r="Z12338" s="7"/>
      <c r="AA12338" s="7"/>
      <c r="AB12338" s="24"/>
      <c r="AC12338" t="s">
        <v>26454</v>
      </c>
      <c r="AD12338" t="s">
        <v>23380</v>
      </c>
    </row>
    <row r="12339" spans="1:30" x14ac:dyDescent="0.25">
      <c r="A12339" t="str">
        <f t="shared" si="423"/>
        <v>20700003</v>
      </c>
      <c r="B12339" s="23" t="s">
        <v>58</v>
      </c>
      <c r="C12339" s="7" t="s">
        <v>1673</v>
      </c>
      <c r="D12339" s="66" t="s">
        <v>26594</v>
      </c>
      <c r="E12339" s="53" t="e">
        <f>VLOOKUP(D12339,'MPG Master'!$C$3:$I$716,7,0)</f>
        <v>#N/A</v>
      </c>
      <c r="F12339" s="7" t="s">
        <v>26595</v>
      </c>
      <c r="G12339" s="67" t="s">
        <v>61</v>
      </c>
      <c r="H12339" s="53" t="e">
        <f t="shared" si="422"/>
        <v>#N/A</v>
      </c>
      <c r="I12339" s="7" t="s">
        <v>26596</v>
      </c>
      <c r="J12339" s="7" t="s">
        <v>5416</v>
      </c>
      <c r="K12339" s="9">
        <v>26603</v>
      </c>
      <c r="L12339" s="7"/>
      <c r="M12339" s="7"/>
      <c r="N12339" s="7">
        <v>7070783203</v>
      </c>
      <c r="O12339" s="7"/>
      <c r="P12339" s="7"/>
      <c r="Q12339" s="7" t="s">
        <v>4489</v>
      </c>
      <c r="R12339" s="39" t="s">
        <v>29716</v>
      </c>
      <c r="S12339" s="7"/>
      <c r="T12339" s="7" t="s">
        <v>30317</v>
      </c>
      <c r="U12339" s="7"/>
      <c r="V12339" s="7"/>
      <c r="W12339" s="7"/>
      <c r="X12339" s="7"/>
      <c r="Y12339" s="39"/>
      <c r="Z12339" s="7"/>
      <c r="AA12339" s="7"/>
      <c r="AB12339" s="24"/>
      <c r="AC12339" t="s">
        <v>26454</v>
      </c>
      <c r="AD12339" t="s">
        <v>23380</v>
      </c>
    </row>
    <row r="12340" spans="1:30" x14ac:dyDescent="0.25">
      <c r="A12340" t="str">
        <f t="shared" si="423"/>
        <v>24160087</v>
      </c>
      <c r="B12340" s="23" t="s">
        <v>58</v>
      </c>
      <c r="C12340" s="7" t="s">
        <v>1325</v>
      </c>
      <c r="D12340" s="66" t="s">
        <v>578</v>
      </c>
      <c r="E12340" s="53" t="e">
        <f>VLOOKUP(D12340,'MPG Master'!$C$3:$I$716,7,0)</f>
        <v>#N/A</v>
      </c>
      <c r="F12340" s="7" t="s">
        <v>246</v>
      </c>
      <c r="G12340" s="67" t="s">
        <v>4095</v>
      </c>
      <c r="H12340" s="53" t="e">
        <f t="shared" si="422"/>
        <v>#N/A</v>
      </c>
      <c r="I12340" s="7" t="s">
        <v>2345</v>
      </c>
      <c r="J12340" s="7" t="s">
        <v>6961</v>
      </c>
      <c r="K12340" s="9">
        <v>26724</v>
      </c>
      <c r="L12340" s="7"/>
      <c r="M12340" s="7"/>
      <c r="N12340" s="7">
        <v>7070385022</v>
      </c>
      <c r="O12340" s="7"/>
      <c r="P12340" s="7"/>
      <c r="Q12340" s="7" t="s">
        <v>11536</v>
      </c>
      <c r="R12340" s="39" t="s">
        <v>29717</v>
      </c>
      <c r="S12340" s="7"/>
      <c r="T12340" s="7" t="s">
        <v>747</v>
      </c>
      <c r="U12340" s="7"/>
      <c r="V12340" s="7"/>
      <c r="W12340" s="7"/>
      <c r="X12340" s="7"/>
      <c r="Y12340" s="39"/>
      <c r="Z12340" s="7"/>
      <c r="AA12340" s="7"/>
      <c r="AB12340" s="24"/>
      <c r="AC12340" t="s">
        <v>26454</v>
      </c>
      <c r="AD12340" t="s">
        <v>23380</v>
      </c>
    </row>
    <row r="12341" spans="1:30" x14ac:dyDescent="0.25">
      <c r="A12341" t="str">
        <f t="shared" si="423"/>
        <v>24160086</v>
      </c>
      <c r="B12341" s="23" t="s">
        <v>58</v>
      </c>
      <c r="C12341" s="7" t="s">
        <v>1325</v>
      </c>
      <c r="D12341" s="66" t="s">
        <v>578</v>
      </c>
      <c r="E12341" s="53" t="e">
        <f>VLOOKUP(D12341,'MPG Master'!$C$3:$I$716,7,0)</f>
        <v>#N/A</v>
      </c>
      <c r="F12341" s="7" t="s">
        <v>246</v>
      </c>
      <c r="G12341" s="67" t="s">
        <v>3273</v>
      </c>
      <c r="H12341" s="53" t="e">
        <f t="shared" si="422"/>
        <v>#N/A</v>
      </c>
      <c r="I12341" s="7" t="s">
        <v>3255</v>
      </c>
      <c r="J12341" s="7" t="s">
        <v>25988</v>
      </c>
      <c r="K12341" s="9">
        <v>29221</v>
      </c>
      <c r="L12341" s="7"/>
      <c r="M12341" s="7"/>
      <c r="N12341" s="7">
        <v>9671916024</v>
      </c>
      <c r="O12341" s="7"/>
      <c r="P12341" s="7"/>
      <c r="Q12341" s="7" t="s">
        <v>11536</v>
      </c>
      <c r="R12341" s="39" t="s">
        <v>29718</v>
      </c>
      <c r="S12341" s="7"/>
      <c r="T12341" s="7" t="s">
        <v>747</v>
      </c>
      <c r="U12341" s="7"/>
      <c r="V12341" s="7"/>
      <c r="W12341" s="7"/>
      <c r="X12341" s="7"/>
      <c r="Y12341" s="39"/>
      <c r="Z12341" s="7"/>
      <c r="AA12341" s="7"/>
      <c r="AB12341" s="24"/>
      <c r="AC12341" t="s">
        <v>26454</v>
      </c>
      <c r="AD12341" t="s">
        <v>23380</v>
      </c>
    </row>
    <row r="12342" spans="1:30" x14ac:dyDescent="0.25">
      <c r="A12342" t="str">
        <f t="shared" si="423"/>
        <v>24070211</v>
      </c>
      <c r="B12342" s="23" t="s">
        <v>58</v>
      </c>
      <c r="C12342" s="7" t="s">
        <v>1325</v>
      </c>
      <c r="D12342" s="66" t="s">
        <v>573</v>
      </c>
      <c r="E12342" s="53" t="e">
        <f>VLOOKUP(D12342,'MPG Master'!$C$3:$I$716,7,0)</f>
        <v>#N/A</v>
      </c>
      <c r="F12342" s="7" t="s">
        <v>241</v>
      </c>
      <c r="G12342" s="67" t="s">
        <v>7816</v>
      </c>
      <c r="H12342" s="53" t="e">
        <f t="shared" si="422"/>
        <v>#N/A</v>
      </c>
      <c r="I12342" s="7" t="s">
        <v>27223</v>
      </c>
      <c r="J12342" s="7" t="s">
        <v>28133</v>
      </c>
      <c r="K12342" s="9">
        <v>37777</v>
      </c>
      <c r="L12342" s="7"/>
      <c r="M12342" s="7"/>
      <c r="N12342" s="7">
        <v>6201598217</v>
      </c>
      <c r="O12342" s="7"/>
      <c r="P12342" s="7"/>
      <c r="Q12342" s="7" t="s">
        <v>11529</v>
      </c>
      <c r="R12342" s="39" t="s">
        <v>29719</v>
      </c>
      <c r="S12342" s="7"/>
      <c r="T12342" s="7" t="s">
        <v>1405</v>
      </c>
      <c r="U12342" s="7"/>
      <c r="V12342" s="7"/>
      <c r="W12342" s="7"/>
      <c r="X12342" s="7"/>
      <c r="Y12342" s="39"/>
      <c r="Z12342" s="7"/>
      <c r="AA12342" s="7"/>
      <c r="AB12342" s="24"/>
      <c r="AC12342" t="s">
        <v>26454</v>
      </c>
      <c r="AD12342" t="s">
        <v>23380</v>
      </c>
    </row>
    <row r="12343" spans="1:30" x14ac:dyDescent="0.25">
      <c r="A12343" t="str">
        <f t="shared" si="423"/>
        <v>12850043</v>
      </c>
      <c r="B12343" s="23" t="s">
        <v>58</v>
      </c>
      <c r="C12343" s="7" t="s">
        <v>1676</v>
      </c>
      <c r="D12343" s="66" t="s">
        <v>26644</v>
      </c>
      <c r="E12343" s="53" t="e">
        <f>VLOOKUP(D12343,'MPG Master'!$C$3:$I$716,7,0)</f>
        <v>#N/A</v>
      </c>
      <c r="F12343" s="7" t="s">
        <v>26666</v>
      </c>
      <c r="G12343" s="67" t="s">
        <v>2262</v>
      </c>
      <c r="H12343" s="53" t="e">
        <f t="shared" si="422"/>
        <v>#N/A</v>
      </c>
      <c r="I12343" s="7" t="s">
        <v>5462</v>
      </c>
      <c r="J12343" s="7" t="s">
        <v>28134</v>
      </c>
      <c r="K12343" s="9">
        <v>38327</v>
      </c>
      <c r="L12343" s="7"/>
      <c r="M12343" s="7"/>
      <c r="N12343" s="7">
        <v>7209753745</v>
      </c>
      <c r="O12343" s="7"/>
      <c r="P12343" s="7"/>
      <c r="Q12343" s="7" t="s">
        <v>2256</v>
      </c>
      <c r="R12343" s="39" t="s">
        <v>29720</v>
      </c>
      <c r="S12343" s="7"/>
      <c r="T12343" s="7" t="s">
        <v>764</v>
      </c>
      <c r="U12343" s="7"/>
      <c r="V12343" s="7"/>
      <c r="W12343" s="7"/>
      <c r="X12343" s="7"/>
      <c r="Y12343" s="39"/>
      <c r="Z12343" s="7"/>
      <c r="AA12343" s="7"/>
      <c r="AB12343" s="24"/>
      <c r="AC12343" t="s">
        <v>26454</v>
      </c>
      <c r="AD12343" t="s">
        <v>23380</v>
      </c>
    </row>
    <row r="12344" spans="1:30" x14ac:dyDescent="0.25">
      <c r="A12344" t="str">
        <f t="shared" si="423"/>
        <v>12010099</v>
      </c>
      <c r="B12344" s="23" t="s">
        <v>58</v>
      </c>
      <c r="C12344" s="7" t="s">
        <v>1676</v>
      </c>
      <c r="D12344" s="66" t="s">
        <v>323</v>
      </c>
      <c r="E12344" s="53" t="e">
        <f>VLOOKUP(D12344,'MPG Master'!$C$3:$I$716,7,0)</f>
        <v>#N/A</v>
      </c>
      <c r="F12344" s="7" t="s">
        <v>118</v>
      </c>
      <c r="G12344" s="67" t="s">
        <v>7766</v>
      </c>
      <c r="H12344" s="53" t="e">
        <f t="shared" si="422"/>
        <v>#N/A</v>
      </c>
      <c r="I12344" s="7" t="s">
        <v>8789</v>
      </c>
      <c r="J12344" s="7" t="s">
        <v>1306</v>
      </c>
      <c r="K12344" s="9">
        <v>26299</v>
      </c>
      <c r="L12344" s="7"/>
      <c r="M12344" s="7"/>
      <c r="N12344" s="7">
        <v>8102673785</v>
      </c>
      <c r="O12344" s="7"/>
      <c r="P12344" s="7"/>
      <c r="Q12344" s="7" t="s">
        <v>1851</v>
      </c>
      <c r="R12344" s="39" t="s">
        <v>29721</v>
      </c>
      <c r="S12344" s="7"/>
      <c r="T12344" s="7" t="s">
        <v>747</v>
      </c>
      <c r="U12344" s="7"/>
      <c r="V12344" s="7"/>
      <c r="W12344" s="7"/>
      <c r="X12344" s="7"/>
      <c r="Y12344" s="39"/>
      <c r="Z12344" s="7"/>
      <c r="AA12344" s="7"/>
      <c r="AB12344" s="24"/>
      <c r="AC12344" t="s">
        <v>26454</v>
      </c>
      <c r="AD12344" t="s">
        <v>23380</v>
      </c>
    </row>
    <row r="12345" spans="1:30" x14ac:dyDescent="0.25">
      <c r="A12345" t="str">
        <f t="shared" si="423"/>
        <v>11860022</v>
      </c>
      <c r="B12345" s="23" t="s">
        <v>58</v>
      </c>
      <c r="C12345" s="7" t="s">
        <v>1676</v>
      </c>
      <c r="D12345" s="66" t="s">
        <v>319</v>
      </c>
      <c r="E12345" s="53" t="e">
        <f>VLOOKUP(D12345,'MPG Master'!$C$3:$I$716,7,0)</f>
        <v>#N/A</v>
      </c>
      <c r="F12345" s="7" t="s">
        <v>115</v>
      </c>
      <c r="G12345" s="67" t="s">
        <v>1825</v>
      </c>
      <c r="H12345" s="53" t="e">
        <f t="shared" si="422"/>
        <v>#N/A</v>
      </c>
      <c r="I12345" s="7" t="s">
        <v>3718</v>
      </c>
      <c r="J12345" s="7" t="s">
        <v>4887</v>
      </c>
      <c r="K12345" s="9">
        <v>32874</v>
      </c>
      <c r="L12345" s="7"/>
      <c r="M12345" s="7"/>
      <c r="N12345" s="7">
        <v>6299730018</v>
      </c>
      <c r="O12345" s="7"/>
      <c r="P12345" s="7"/>
      <c r="Q12345" s="7" t="s">
        <v>4644</v>
      </c>
      <c r="R12345" s="39" t="s">
        <v>29722</v>
      </c>
      <c r="S12345" s="7"/>
      <c r="T12345" s="7" t="s">
        <v>774</v>
      </c>
      <c r="U12345" s="7"/>
      <c r="V12345" s="7"/>
      <c r="W12345" s="7"/>
      <c r="X12345" s="7"/>
      <c r="Y12345" s="39"/>
      <c r="Z12345" s="7"/>
      <c r="AA12345" s="7"/>
      <c r="AB12345" s="24"/>
      <c r="AC12345" t="s">
        <v>26454</v>
      </c>
      <c r="AD12345" t="s">
        <v>23380</v>
      </c>
    </row>
    <row r="12346" spans="1:30" x14ac:dyDescent="0.25">
      <c r="A12346" t="str">
        <f t="shared" si="423"/>
        <v>12850042</v>
      </c>
      <c r="B12346" s="23" t="s">
        <v>58</v>
      </c>
      <c r="C12346" s="7" t="s">
        <v>1676</v>
      </c>
      <c r="D12346" s="66" t="s">
        <v>26644</v>
      </c>
      <c r="E12346" s="53" t="e">
        <f>VLOOKUP(D12346,'MPG Master'!$C$3:$I$716,7,0)</f>
        <v>#N/A</v>
      </c>
      <c r="F12346" s="7" t="s">
        <v>26666</v>
      </c>
      <c r="G12346" s="67" t="s">
        <v>2310</v>
      </c>
      <c r="H12346" s="53" t="e">
        <f t="shared" si="422"/>
        <v>#N/A</v>
      </c>
      <c r="I12346" s="7" t="s">
        <v>1155</v>
      </c>
      <c r="J12346" s="7" t="s">
        <v>28135</v>
      </c>
      <c r="K12346" s="9">
        <v>36372</v>
      </c>
      <c r="L12346" s="7"/>
      <c r="M12346" s="7"/>
      <c r="N12346" s="7">
        <v>6200655287</v>
      </c>
      <c r="O12346" s="7"/>
      <c r="P12346" s="7"/>
      <c r="Q12346" s="7" t="s">
        <v>2256</v>
      </c>
      <c r="R12346" s="39" t="s">
        <v>29723</v>
      </c>
      <c r="S12346" s="7"/>
      <c r="T12346" s="7" t="s">
        <v>764</v>
      </c>
      <c r="U12346" s="7"/>
      <c r="V12346" s="7"/>
      <c r="W12346" s="7"/>
      <c r="X12346" s="7"/>
      <c r="Y12346" s="39"/>
      <c r="Z12346" s="7"/>
      <c r="AA12346" s="7"/>
      <c r="AB12346" s="24"/>
      <c r="AC12346" t="s">
        <v>26454</v>
      </c>
      <c r="AD12346" t="s">
        <v>23380</v>
      </c>
    </row>
    <row r="12347" spans="1:30" x14ac:dyDescent="0.25">
      <c r="A12347" t="str">
        <f t="shared" si="423"/>
        <v>25000004</v>
      </c>
      <c r="B12347" s="23" t="s">
        <v>58</v>
      </c>
      <c r="C12347" s="7" t="s">
        <v>1325</v>
      </c>
      <c r="D12347" s="66" t="s">
        <v>26617</v>
      </c>
      <c r="E12347" s="53" t="e">
        <f>VLOOKUP(D12347,'MPG Master'!$C$3:$I$716,7,0)</f>
        <v>#N/A</v>
      </c>
      <c r="F12347" s="7" t="s">
        <v>26618</v>
      </c>
      <c r="G12347" s="67" t="s">
        <v>1679</v>
      </c>
      <c r="H12347" s="53" t="e">
        <f t="shared" si="422"/>
        <v>#N/A</v>
      </c>
      <c r="I12347" s="7" t="s">
        <v>27224</v>
      </c>
      <c r="J12347" s="7" t="s">
        <v>21159</v>
      </c>
      <c r="K12347" s="9">
        <v>37457</v>
      </c>
      <c r="L12347" s="7"/>
      <c r="M12347" s="7"/>
      <c r="N12347" s="7">
        <v>6299289130</v>
      </c>
      <c r="O12347" s="7"/>
      <c r="P12347" s="7"/>
      <c r="Q12347" s="7" t="s">
        <v>1424</v>
      </c>
      <c r="R12347" s="39" t="s">
        <v>29724</v>
      </c>
      <c r="S12347" s="7"/>
      <c r="T12347" s="7" t="s">
        <v>17853</v>
      </c>
      <c r="U12347" s="7"/>
      <c r="V12347" s="7"/>
      <c r="W12347" s="7"/>
      <c r="X12347" s="7"/>
      <c r="Y12347" s="39"/>
      <c r="Z12347" s="7"/>
      <c r="AA12347" s="7"/>
      <c r="AB12347" s="24"/>
      <c r="AC12347" t="s">
        <v>26454</v>
      </c>
      <c r="AD12347" t="s">
        <v>23380</v>
      </c>
    </row>
    <row r="12348" spans="1:30" x14ac:dyDescent="0.25">
      <c r="A12348" t="str">
        <f t="shared" si="423"/>
        <v>24300061</v>
      </c>
      <c r="B12348" s="23" t="s">
        <v>58</v>
      </c>
      <c r="C12348" s="7" t="s">
        <v>1325</v>
      </c>
      <c r="D12348" s="66" t="s">
        <v>587</v>
      </c>
      <c r="E12348" s="53" t="e">
        <f>VLOOKUP(D12348,'MPG Master'!$C$3:$I$716,7,0)</f>
        <v>#N/A</v>
      </c>
      <c r="F12348" s="7" t="s">
        <v>251</v>
      </c>
      <c r="G12348" s="67" t="s">
        <v>2390</v>
      </c>
      <c r="H12348" s="53" t="e">
        <f t="shared" si="422"/>
        <v>#N/A</v>
      </c>
      <c r="I12348" s="7" t="s">
        <v>11000</v>
      </c>
      <c r="J12348" s="7" t="s">
        <v>684</v>
      </c>
      <c r="K12348" s="9">
        <v>31413</v>
      </c>
      <c r="L12348" s="7"/>
      <c r="M12348" s="7"/>
      <c r="N12348" s="7">
        <v>8207790326</v>
      </c>
      <c r="O12348" s="7"/>
      <c r="P12348" s="7"/>
      <c r="Q12348" s="7" t="s">
        <v>1851</v>
      </c>
      <c r="R12348" s="39" t="s">
        <v>29725</v>
      </c>
      <c r="S12348" s="7"/>
      <c r="T12348" s="7" t="s">
        <v>747</v>
      </c>
      <c r="U12348" s="7"/>
      <c r="V12348" s="7"/>
      <c r="W12348" s="7"/>
      <c r="X12348" s="7"/>
      <c r="Y12348" s="39"/>
      <c r="Z12348" s="7"/>
      <c r="AA12348" s="7"/>
      <c r="AB12348" s="24"/>
      <c r="AC12348" t="s">
        <v>26454</v>
      </c>
      <c r="AD12348" t="s">
        <v>23380</v>
      </c>
    </row>
    <row r="12349" spans="1:30" x14ac:dyDescent="0.25">
      <c r="A12349" t="str">
        <f t="shared" si="423"/>
        <v>51560014</v>
      </c>
      <c r="B12349" s="23" t="s">
        <v>58</v>
      </c>
      <c r="C12349" s="7" t="s">
        <v>1448</v>
      </c>
      <c r="D12349" s="66" t="s">
        <v>26484</v>
      </c>
      <c r="E12349" s="53" t="e">
        <f>VLOOKUP(D12349,'MPG Master'!$C$3:$I$716,7,0)</f>
        <v>#N/A</v>
      </c>
      <c r="F12349" s="7" t="s">
        <v>26485</v>
      </c>
      <c r="G12349" s="67" t="s">
        <v>1736</v>
      </c>
      <c r="H12349" s="53" t="e">
        <f t="shared" si="422"/>
        <v>#N/A</v>
      </c>
      <c r="I12349" s="7" t="s">
        <v>2565</v>
      </c>
      <c r="J12349" s="7" t="s">
        <v>10365</v>
      </c>
      <c r="K12349" s="9">
        <v>30317</v>
      </c>
      <c r="L12349" s="7"/>
      <c r="M12349" s="7"/>
      <c r="N12349" s="7">
        <v>8809508075</v>
      </c>
      <c r="O12349" s="7"/>
      <c r="P12349" s="7"/>
      <c r="Q12349" s="7" t="s">
        <v>4644</v>
      </c>
      <c r="R12349" s="39" t="s">
        <v>29726</v>
      </c>
      <c r="S12349" s="7"/>
      <c r="T12349" s="7" t="s">
        <v>17761</v>
      </c>
      <c r="U12349" s="7"/>
      <c r="V12349" s="7"/>
      <c r="W12349" s="7"/>
      <c r="X12349" s="7"/>
      <c r="Y12349" s="39"/>
      <c r="Z12349" s="7"/>
      <c r="AA12349" s="7"/>
      <c r="AB12349" s="24"/>
      <c r="AC12349" t="s">
        <v>26454</v>
      </c>
      <c r="AD12349" t="s">
        <v>23380</v>
      </c>
    </row>
    <row r="12350" spans="1:30" x14ac:dyDescent="0.25">
      <c r="A12350" t="str">
        <f t="shared" si="423"/>
        <v>12870039</v>
      </c>
      <c r="B12350" s="23" t="s">
        <v>58</v>
      </c>
      <c r="C12350" s="7" t="s">
        <v>665</v>
      </c>
      <c r="D12350" s="66" t="s">
        <v>26650</v>
      </c>
      <c r="E12350" s="53" t="e">
        <f>VLOOKUP(D12350,'MPG Master'!$C$3:$I$716,7,0)</f>
        <v>#N/A</v>
      </c>
      <c r="F12350" s="7" t="s">
        <v>26673</v>
      </c>
      <c r="G12350" s="67" t="s">
        <v>2665</v>
      </c>
      <c r="H12350" s="53" t="e">
        <f t="shared" si="422"/>
        <v>#N/A</v>
      </c>
      <c r="I12350" s="7" t="s">
        <v>2352</v>
      </c>
      <c r="J12350" s="7" t="s">
        <v>5580</v>
      </c>
      <c r="K12350" s="9">
        <v>37026</v>
      </c>
      <c r="L12350" s="7"/>
      <c r="M12350" s="7"/>
      <c r="N12350" s="7">
        <v>6299283020</v>
      </c>
      <c r="O12350" s="7"/>
      <c r="P12350" s="7"/>
      <c r="Q12350" s="7" t="s">
        <v>1851</v>
      </c>
      <c r="R12350" s="39" t="s">
        <v>29727</v>
      </c>
      <c r="S12350" s="7"/>
      <c r="T12350" s="7" t="s">
        <v>747</v>
      </c>
      <c r="U12350" s="7"/>
      <c r="V12350" s="7"/>
      <c r="W12350" s="7"/>
      <c r="X12350" s="7"/>
      <c r="Y12350" s="39"/>
      <c r="Z12350" s="7"/>
      <c r="AA12350" s="7"/>
      <c r="AB12350" s="24"/>
      <c r="AC12350" t="s">
        <v>26454</v>
      </c>
      <c r="AD12350" t="s">
        <v>23380</v>
      </c>
    </row>
    <row r="12351" spans="1:30" x14ac:dyDescent="0.25">
      <c r="A12351" t="str">
        <f t="shared" si="423"/>
        <v>12870040</v>
      </c>
      <c r="B12351" s="23" t="s">
        <v>58</v>
      </c>
      <c r="C12351" s="7" t="s">
        <v>665</v>
      </c>
      <c r="D12351" s="66" t="s">
        <v>26650</v>
      </c>
      <c r="E12351" s="53" t="e">
        <f>VLOOKUP(D12351,'MPG Master'!$C$3:$I$716,7,0)</f>
        <v>#N/A</v>
      </c>
      <c r="F12351" s="7" t="s">
        <v>26673</v>
      </c>
      <c r="G12351" s="67" t="s">
        <v>2113</v>
      </c>
      <c r="H12351" s="53" t="e">
        <f t="shared" si="422"/>
        <v>#N/A</v>
      </c>
      <c r="I12351" s="7" t="s">
        <v>5915</v>
      </c>
      <c r="J12351" s="7" t="s">
        <v>28136</v>
      </c>
      <c r="K12351" s="9">
        <v>25204</v>
      </c>
      <c r="L12351" s="7"/>
      <c r="M12351" s="7"/>
      <c r="N12351" s="7">
        <v>9572875450</v>
      </c>
      <c r="O12351" s="7"/>
      <c r="P12351" s="7"/>
      <c r="Q12351" s="7" t="s">
        <v>4644</v>
      </c>
      <c r="R12351" s="39" t="s">
        <v>29728</v>
      </c>
      <c r="S12351" s="7"/>
      <c r="T12351" s="7" t="s">
        <v>1076</v>
      </c>
      <c r="U12351" s="7"/>
      <c r="V12351" s="7"/>
      <c r="W12351" s="7"/>
      <c r="X12351" s="7"/>
      <c r="Y12351" s="39"/>
      <c r="Z12351" s="7"/>
      <c r="AA12351" s="7"/>
      <c r="AB12351" s="24"/>
      <c r="AC12351" t="s">
        <v>26454</v>
      </c>
      <c r="AD12351" t="s">
        <v>23380</v>
      </c>
    </row>
    <row r="12352" spans="1:30" x14ac:dyDescent="0.25">
      <c r="A12352" t="str">
        <f t="shared" si="423"/>
        <v>12870041</v>
      </c>
      <c r="B12352" s="23" t="s">
        <v>58</v>
      </c>
      <c r="C12352" s="7" t="s">
        <v>665</v>
      </c>
      <c r="D12352" s="66" t="s">
        <v>26650</v>
      </c>
      <c r="E12352" s="53" t="e">
        <f>VLOOKUP(D12352,'MPG Master'!$C$3:$I$716,7,0)</f>
        <v>#N/A</v>
      </c>
      <c r="F12352" s="7" t="s">
        <v>26673</v>
      </c>
      <c r="G12352" s="67" t="s">
        <v>2314</v>
      </c>
      <c r="H12352" s="53" t="e">
        <f t="shared" si="422"/>
        <v>#N/A</v>
      </c>
      <c r="I12352" s="7" t="s">
        <v>9255</v>
      </c>
      <c r="J12352" s="7" t="s">
        <v>28137</v>
      </c>
      <c r="K12352" s="9">
        <v>27030</v>
      </c>
      <c r="L12352" s="7"/>
      <c r="M12352" s="7"/>
      <c r="N12352" s="7">
        <v>6201721956</v>
      </c>
      <c r="O12352" s="7"/>
      <c r="P12352" s="7"/>
      <c r="Q12352" s="7" t="s">
        <v>4644</v>
      </c>
      <c r="R12352" s="39" t="s">
        <v>29729</v>
      </c>
      <c r="S12352" s="7"/>
      <c r="T12352" s="7" t="s">
        <v>1076</v>
      </c>
      <c r="U12352" s="7"/>
      <c r="V12352" s="7"/>
      <c r="W12352" s="7"/>
      <c r="X12352" s="7"/>
      <c r="Y12352" s="39"/>
      <c r="Z12352" s="7"/>
      <c r="AA12352" s="7"/>
      <c r="AB12352" s="24"/>
      <c r="AC12352" t="s">
        <v>26454</v>
      </c>
      <c r="AD12352" t="s">
        <v>23380</v>
      </c>
    </row>
    <row r="12353" spans="1:30" x14ac:dyDescent="0.25">
      <c r="A12353" t="str">
        <f t="shared" si="423"/>
        <v>12870042</v>
      </c>
      <c r="B12353" s="23" t="s">
        <v>58</v>
      </c>
      <c r="C12353" s="7" t="s">
        <v>665</v>
      </c>
      <c r="D12353" s="66" t="s">
        <v>26650</v>
      </c>
      <c r="E12353" s="53" t="e">
        <f>VLOOKUP(D12353,'MPG Master'!$C$3:$I$716,7,0)</f>
        <v>#N/A</v>
      </c>
      <c r="F12353" s="7" t="s">
        <v>26673</v>
      </c>
      <c r="G12353" s="67" t="s">
        <v>2310</v>
      </c>
      <c r="H12353" s="53" t="e">
        <f t="shared" si="422"/>
        <v>#N/A</v>
      </c>
      <c r="I12353" s="7" t="s">
        <v>3957</v>
      </c>
      <c r="J12353" s="7" t="s">
        <v>2937</v>
      </c>
      <c r="K12353" s="9">
        <v>28491</v>
      </c>
      <c r="L12353" s="7"/>
      <c r="M12353" s="7"/>
      <c r="N12353" s="7">
        <v>7644055287</v>
      </c>
      <c r="O12353" s="7"/>
      <c r="P12353" s="7"/>
      <c r="Q12353" s="7" t="s">
        <v>4644</v>
      </c>
      <c r="R12353" s="39" t="s">
        <v>29730</v>
      </c>
      <c r="S12353" s="7"/>
      <c r="T12353" s="7" t="s">
        <v>1076</v>
      </c>
      <c r="U12353" s="7"/>
      <c r="V12353" s="7"/>
      <c r="W12353" s="7"/>
      <c r="X12353" s="7"/>
      <c r="Y12353" s="39"/>
      <c r="Z12353" s="7"/>
      <c r="AA12353" s="7"/>
      <c r="AB12353" s="24"/>
      <c r="AC12353" t="s">
        <v>26454</v>
      </c>
      <c r="AD12353" t="s">
        <v>23380</v>
      </c>
    </row>
    <row r="12354" spans="1:30" x14ac:dyDescent="0.25">
      <c r="A12354" t="str">
        <f t="shared" si="423"/>
        <v>12870043</v>
      </c>
      <c r="B12354" s="23" t="s">
        <v>58</v>
      </c>
      <c r="C12354" s="7" t="s">
        <v>665</v>
      </c>
      <c r="D12354" s="66" t="s">
        <v>26650</v>
      </c>
      <c r="E12354" s="53" t="e">
        <f>VLOOKUP(D12354,'MPG Master'!$C$3:$I$716,7,0)</f>
        <v>#N/A</v>
      </c>
      <c r="F12354" s="7" t="s">
        <v>26673</v>
      </c>
      <c r="G12354" s="67" t="s">
        <v>2262</v>
      </c>
      <c r="H12354" s="53" t="e">
        <f t="shared" si="422"/>
        <v>#N/A</v>
      </c>
      <c r="I12354" s="7" t="s">
        <v>2937</v>
      </c>
      <c r="J12354" s="7" t="s">
        <v>28138</v>
      </c>
      <c r="K12354" s="9">
        <v>28126</v>
      </c>
      <c r="L12354" s="7"/>
      <c r="M12354" s="7"/>
      <c r="N12354" s="7">
        <v>8292327974</v>
      </c>
      <c r="O12354" s="7"/>
      <c r="P12354" s="7"/>
      <c r="Q12354" s="7" t="s">
        <v>1851</v>
      </c>
      <c r="R12354" s="39" t="s">
        <v>29731</v>
      </c>
      <c r="S12354" s="7"/>
      <c r="T12354" s="7" t="s">
        <v>747</v>
      </c>
      <c r="U12354" s="7"/>
      <c r="V12354" s="7"/>
      <c r="W12354" s="7"/>
      <c r="X12354" s="7"/>
      <c r="Y12354" s="39"/>
      <c r="Z12354" s="7"/>
      <c r="AA12354" s="7"/>
      <c r="AB12354" s="24"/>
      <c r="AC12354" t="s">
        <v>26454</v>
      </c>
      <c r="AD12354" t="s">
        <v>23380</v>
      </c>
    </row>
    <row r="12355" spans="1:30" x14ac:dyDescent="0.25">
      <c r="A12355" t="str">
        <f t="shared" si="423"/>
        <v>12870044</v>
      </c>
      <c r="B12355" s="23" t="s">
        <v>58</v>
      </c>
      <c r="C12355" s="7" t="s">
        <v>665</v>
      </c>
      <c r="D12355" s="66" t="s">
        <v>26650</v>
      </c>
      <c r="E12355" s="53" t="e">
        <f>VLOOKUP(D12355,'MPG Master'!$C$3:$I$716,7,0)</f>
        <v>#N/A</v>
      </c>
      <c r="F12355" s="7" t="s">
        <v>26673</v>
      </c>
      <c r="G12355" s="67" t="s">
        <v>2143</v>
      </c>
      <c r="H12355" s="53" t="e">
        <f t="shared" si="422"/>
        <v>#N/A</v>
      </c>
      <c r="I12355" s="7" t="s">
        <v>1870</v>
      </c>
      <c r="J12355" s="7" t="s">
        <v>28139</v>
      </c>
      <c r="K12355" s="9">
        <v>28856</v>
      </c>
      <c r="L12355" s="7"/>
      <c r="M12355" s="7"/>
      <c r="N12355" s="7">
        <v>6200359929</v>
      </c>
      <c r="O12355" s="7"/>
      <c r="P12355" s="7"/>
      <c r="Q12355" s="7" t="s">
        <v>4644</v>
      </c>
      <c r="R12355" s="39" t="s">
        <v>29732</v>
      </c>
      <c r="S12355" s="7"/>
      <c r="T12355" s="7" t="s">
        <v>1076</v>
      </c>
      <c r="U12355" s="7"/>
      <c r="V12355" s="7"/>
      <c r="W12355" s="7"/>
      <c r="X12355" s="7"/>
      <c r="Y12355" s="39"/>
      <c r="Z12355" s="7"/>
      <c r="AA12355" s="7"/>
      <c r="AB12355" s="24"/>
      <c r="AC12355" t="s">
        <v>26454</v>
      </c>
      <c r="AD12355" t="s">
        <v>23380</v>
      </c>
    </row>
    <row r="12356" spans="1:30" x14ac:dyDescent="0.25">
      <c r="A12356" t="str">
        <f t="shared" si="423"/>
        <v>93840002</v>
      </c>
      <c r="B12356" s="23" t="s">
        <v>58</v>
      </c>
      <c r="C12356" s="7" t="s">
        <v>7738</v>
      </c>
      <c r="D12356" s="66" t="s">
        <v>7517</v>
      </c>
      <c r="E12356" s="53" t="e">
        <f>VLOOKUP(D12356,'MPG Master'!$C$3:$I$716,7,0)</f>
        <v>#N/A</v>
      </c>
      <c r="F12356" s="7" t="s">
        <v>26720</v>
      </c>
      <c r="G12356" s="67" t="s">
        <v>60</v>
      </c>
      <c r="H12356" s="53" t="e">
        <f t="shared" si="422"/>
        <v>#N/A</v>
      </c>
      <c r="I12356" s="7" t="s">
        <v>27225</v>
      </c>
      <c r="J12356" s="7"/>
      <c r="K12356" s="9">
        <v>28782</v>
      </c>
      <c r="L12356" s="7"/>
      <c r="M12356" s="7"/>
      <c r="N12356" s="7">
        <v>8051548499</v>
      </c>
      <c r="O12356" s="7"/>
      <c r="P12356" s="7"/>
      <c r="Q12356" s="7" t="s">
        <v>4644</v>
      </c>
      <c r="R12356" s="39" t="s">
        <v>29733</v>
      </c>
      <c r="S12356" s="7"/>
      <c r="T12356" s="7" t="s">
        <v>680</v>
      </c>
      <c r="U12356" s="7"/>
      <c r="V12356" s="7"/>
      <c r="W12356" s="7"/>
      <c r="X12356" s="7"/>
      <c r="Y12356" s="39"/>
      <c r="Z12356" s="7"/>
      <c r="AA12356" s="7"/>
      <c r="AB12356" s="24"/>
      <c r="AC12356" t="s">
        <v>26454</v>
      </c>
      <c r="AD12356" t="s">
        <v>23380</v>
      </c>
    </row>
    <row r="12357" spans="1:30" x14ac:dyDescent="0.25">
      <c r="A12357" t="str">
        <f t="shared" si="423"/>
        <v>12070027</v>
      </c>
      <c r="B12357" s="23" t="s">
        <v>58</v>
      </c>
      <c r="C12357" s="7" t="s">
        <v>1676</v>
      </c>
      <c r="D12357" s="66" t="s">
        <v>325</v>
      </c>
      <c r="E12357" s="53" t="e">
        <f>VLOOKUP(D12357,'MPG Master'!$C$3:$I$716,7,0)</f>
        <v>#N/A</v>
      </c>
      <c r="F12357" s="7" t="s">
        <v>120</v>
      </c>
      <c r="G12357" s="67" t="s">
        <v>1840</v>
      </c>
      <c r="H12357" s="53" t="e">
        <f t="shared" si="422"/>
        <v>#N/A</v>
      </c>
      <c r="I12357" s="7" t="s">
        <v>4993</v>
      </c>
      <c r="J12357" s="7" t="s">
        <v>3470</v>
      </c>
      <c r="K12357" s="9">
        <v>37965</v>
      </c>
      <c r="L12357" s="7"/>
      <c r="M12357" s="7"/>
      <c r="N12357" s="7">
        <v>6202236400</v>
      </c>
      <c r="O12357" s="7"/>
      <c r="P12357" s="7"/>
      <c r="Q12357" s="7" t="s">
        <v>1424</v>
      </c>
      <c r="R12357" s="39" t="s">
        <v>29734</v>
      </c>
      <c r="S12357" s="7"/>
      <c r="T12357" s="7" t="s">
        <v>777</v>
      </c>
      <c r="U12357" s="7"/>
      <c r="V12357" s="7"/>
      <c r="W12357" s="7"/>
      <c r="X12357" s="7"/>
      <c r="Y12357" s="39"/>
      <c r="Z12357" s="7"/>
      <c r="AA12357" s="7"/>
      <c r="AB12357" s="24"/>
      <c r="AC12357" t="s">
        <v>26454</v>
      </c>
      <c r="AD12357" t="s">
        <v>23380</v>
      </c>
    </row>
    <row r="12358" spans="1:30" x14ac:dyDescent="0.25">
      <c r="A12358" t="str">
        <f t="shared" si="423"/>
        <v>10770030</v>
      </c>
      <c r="B12358" s="23" t="s">
        <v>58</v>
      </c>
      <c r="C12358" s="7" t="s">
        <v>665</v>
      </c>
      <c r="D12358" s="66" t="s">
        <v>438</v>
      </c>
      <c r="E12358" s="53" t="e">
        <f>VLOOKUP(D12358,'MPG Master'!$C$3:$I$716,7,0)</f>
        <v>#N/A</v>
      </c>
      <c r="F12358" s="7" t="s">
        <v>197</v>
      </c>
      <c r="G12358" s="67" t="s">
        <v>380</v>
      </c>
      <c r="H12358" s="53" t="e">
        <f t="shared" si="422"/>
        <v>#N/A</v>
      </c>
      <c r="I12358" s="7" t="s">
        <v>4155</v>
      </c>
      <c r="J12358" s="7" t="s">
        <v>28140</v>
      </c>
      <c r="K12358" s="9">
        <v>28893</v>
      </c>
      <c r="L12358" s="7"/>
      <c r="M12358" s="7"/>
      <c r="N12358" s="7">
        <v>7079481760</v>
      </c>
      <c r="O12358" s="7"/>
      <c r="P12358" s="7"/>
      <c r="Q12358" s="7" t="s">
        <v>1851</v>
      </c>
      <c r="R12358" s="39" t="s">
        <v>29735</v>
      </c>
      <c r="S12358" s="7"/>
      <c r="T12358" s="7" t="s">
        <v>747</v>
      </c>
      <c r="U12358" s="7"/>
      <c r="V12358" s="7"/>
      <c r="W12358" s="7"/>
      <c r="X12358" s="7"/>
      <c r="Y12358" s="39"/>
      <c r="Z12358" s="7"/>
      <c r="AA12358" s="7"/>
      <c r="AB12358" s="24"/>
      <c r="AC12358" t="s">
        <v>26454</v>
      </c>
      <c r="AD12358" t="s">
        <v>23380</v>
      </c>
    </row>
    <row r="12359" spans="1:30" x14ac:dyDescent="0.25">
      <c r="A12359" t="str">
        <f t="shared" si="423"/>
        <v>10770031</v>
      </c>
      <c r="B12359" s="23" t="s">
        <v>58</v>
      </c>
      <c r="C12359" s="7" t="s">
        <v>665</v>
      </c>
      <c r="D12359" s="66" t="s">
        <v>438</v>
      </c>
      <c r="E12359" s="53" t="e">
        <f>VLOOKUP(D12359,'MPG Master'!$C$3:$I$716,7,0)</f>
        <v>#N/A</v>
      </c>
      <c r="F12359" s="7" t="s">
        <v>197</v>
      </c>
      <c r="G12359" s="67" t="s">
        <v>1951</v>
      </c>
      <c r="H12359" s="53" t="e">
        <f t="shared" si="422"/>
        <v>#N/A</v>
      </c>
      <c r="I12359" s="7" t="s">
        <v>6949</v>
      </c>
      <c r="J12359" s="7" t="s">
        <v>18107</v>
      </c>
      <c r="K12359" s="9">
        <v>30422</v>
      </c>
      <c r="L12359" s="7"/>
      <c r="M12359" s="7"/>
      <c r="N12359" s="7">
        <v>8825287569</v>
      </c>
      <c r="O12359" s="7"/>
      <c r="P12359" s="7"/>
      <c r="Q12359" s="7" t="s">
        <v>1851</v>
      </c>
      <c r="R12359" s="39" t="s">
        <v>29736</v>
      </c>
      <c r="S12359" s="7"/>
      <c r="T12359" s="7" t="s">
        <v>747</v>
      </c>
      <c r="U12359" s="7"/>
      <c r="V12359" s="7"/>
      <c r="W12359" s="7"/>
      <c r="X12359" s="7"/>
      <c r="Y12359" s="39"/>
      <c r="Z12359" s="7"/>
      <c r="AA12359" s="7"/>
      <c r="AB12359" s="24"/>
      <c r="AC12359" t="s">
        <v>26454</v>
      </c>
      <c r="AD12359" t="s">
        <v>23380</v>
      </c>
    </row>
    <row r="12360" spans="1:30" x14ac:dyDescent="0.25">
      <c r="A12360" t="str">
        <f t="shared" si="423"/>
        <v>10770032</v>
      </c>
      <c r="B12360" s="23" t="s">
        <v>58</v>
      </c>
      <c r="C12360" s="7" t="s">
        <v>665</v>
      </c>
      <c r="D12360" s="66" t="s">
        <v>438</v>
      </c>
      <c r="E12360" s="53" t="e">
        <f>VLOOKUP(D12360,'MPG Master'!$C$3:$I$716,7,0)</f>
        <v>#N/A</v>
      </c>
      <c r="F12360" s="7" t="s">
        <v>197</v>
      </c>
      <c r="G12360" s="67" t="s">
        <v>1688</v>
      </c>
      <c r="H12360" s="53" t="e">
        <f t="shared" si="422"/>
        <v>#N/A</v>
      </c>
      <c r="I12360" s="7" t="s">
        <v>27226</v>
      </c>
      <c r="J12360" s="7" t="s">
        <v>28141</v>
      </c>
      <c r="K12360" s="9">
        <v>29632</v>
      </c>
      <c r="L12360" s="7"/>
      <c r="M12360" s="7"/>
      <c r="N12360" s="7">
        <v>9572512626</v>
      </c>
      <c r="O12360" s="7"/>
      <c r="P12360" s="7"/>
      <c r="Q12360" s="7" t="s">
        <v>1851</v>
      </c>
      <c r="R12360" s="39" t="s">
        <v>29737</v>
      </c>
      <c r="S12360" s="7"/>
      <c r="T12360" s="7" t="s">
        <v>747</v>
      </c>
      <c r="U12360" s="7"/>
      <c r="V12360" s="7"/>
      <c r="W12360" s="7"/>
      <c r="X12360" s="7"/>
      <c r="Y12360" s="39"/>
      <c r="Z12360" s="7"/>
      <c r="AA12360" s="7"/>
      <c r="AB12360" s="24"/>
      <c r="AC12360" t="s">
        <v>26454</v>
      </c>
      <c r="AD12360" t="s">
        <v>23380</v>
      </c>
    </row>
    <row r="12361" spans="1:30" x14ac:dyDescent="0.25">
      <c r="A12361" t="str">
        <f t="shared" si="423"/>
        <v>12180092</v>
      </c>
      <c r="B12361" s="23" t="s">
        <v>58</v>
      </c>
      <c r="C12361" s="7" t="s">
        <v>1676</v>
      </c>
      <c r="D12361" s="66" t="s">
        <v>334</v>
      </c>
      <c r="E12361" s="53" t="e">
        <f>VLOOKUP(D12361,'MPG Master'!$C$3:$I$716,7,0)</f>
        <v>#N/A</v>
      </c>
      <c r="F12361" s="7" t="s">
        <v>128</v>
      </c>
      <c r="G12361" s="67" t="s">
        <v>311</v>
      </c>
      <c r="H12361" s="53" t="e">
        <f t="shared" si="422"/>
        <v>#N/A</v>
      </c>
      <c r="I12361" s="7" t="s">
        <v>27227</v>
      </c>
      <c r="J12361" s="7" t="s">
        <v>3025</v>
      </c>
      <c r="K12361" s="9">
        <v>32581</v>
      </c>
      <c r="L12361" s="7"/>
      <c r="M12361" s="7"/>
      <c r="N12361" s="7">
        <v>8409528951</v>
      </c>
      <c r="O12361" s="7"/>
      <c r="P12361" s="7"/>
      <c r="Q12361" s="7" t="s">
        <v>4644</v>
      </c>
      <c r="R12361" s="39" t="s">
        <v>29738</v>
      </c>
      <c r="S12361" s="7"/>
      <c r="T12361" s="7" t="s">
        <v>774</v>
      </c>
      <c r="U12361" s="7"/>
      <c r="V12361" s="7"/>
      <c r="W12361" s="7"/>
      <c r="X12361" s="7"/>
      <c r="Y12361" s="39"/>
      <c r="Z12361" s="7"/>
      <c r="AA12361" s="7"/>
      <c r="AB12361" s="24"/>
      <c r="AC12361" t="s">
        <v>26454</v>
      </c>
      <c r="AD12361" t="s">
        <v>23380</v>
      </c>
    </row>
    <row r="12362" spans="1:30" x14ac:dyDescent="0.25">
      <c r="A12362" t="str">
        <f t="shared" si="423"/>
        <v>12330022</v>
      </c>
      <c r="B12362" s="23" t="s">
        <v>58</v>
      </c>
      <c r="C12362" s="7" t="s">
        <v>1676</v>
      </c>
      <c r="D12362" s="66" t="s">
        <v>339</v>
      </c>
      <c r="E12362" s="53" t="e">
        <f>VLOOKUP(D12362,'MPG Master'!$C$3:$I$716,7,0)</f>
        <v>#N/A</v>
      </c>
      <c r="F12362" s="7" t="s">
        <v>132</v>
      </c>
      <c r="G12362" s="67" t="s">
        <v>1825</v>
      </c>
      <c r="H12362" s="53" t="e">
        <f t="shared" si="422"/>
        <v>#N/A</v>
      </c>
      <c r="I12362" s="7" t="s">
        <v>1949</v>
      </c>
      <c r="J12362" s="7" t="s">
        <v>1695</v>
      </c>
      <c r="K12362" s="9">
        <v>28856</v>
      </c>
      <c r="L12362" s="7"/>
      <c r="M12362" s="7"/>
      <c r="N12362" s="7">
        <v>8935986386</v>
      </c>
      <c r="O12362" s="7"/>
      <c r="P12362" s="7"/>
      <c r="Q12362" s="7" t="s">
        <v>99</v>
      </c>
      <c r="R12362" s="39" t="s">
        <v>29739</v>
      </c>
      <c r="S12362" s="7"/>
      <c r="T12362" s="7" t="s">
        <v>751</v>
      </c>
      <c r="U12362" s="7"/>
      <c r="V12362" s="7"/>
      <c r="W12362" s="7"/>
      <c r="X12362" s="7"/>
      <c r="Y12362" s="39"/>
      <c r="Z12362" s="7"/>
      <c r="AA12362" s="7"/>
      <c r="AB12362" s="24"/>
      <c r="AC12362" t="s">
        <v>26454</v>
      </c>
      <c r="AD12362" t="s">
        <v>23380</v>
      </c>
    </row>
    <row r="12363" spans="1:30" x14ac:dyDescent="0.25">
      <c r="A12363" t="str">
        <f t="shared" si="423"/>
        <v>12070055</v>
      </c>
      <c r="B12363" s="23" t="s">
        <v>58</v>
      </c>
      <c r="C12363" s="7" t="s">
        <v>1676</v>
      </c>
      <c r="D12363" s="66" t="s">
        <v>325</v>
      </c>
      <c r="E12363" s="53" t="e">
        <f>VLOOKUP(D12363,'MPG Master'!$C$3:$I$716,7,0)</f>
        <v>#N/A</v>
      </c>
      <c r="F12363" s="7" t="s">
        <v>120</v>
      </c>
      <c r="G12363" s="67" t="s">
        <v>384</v>
      </c>
      <c r="H12363" s="53" t="e">
        <f t="shared" si="422"/>
        <v>#N/A</v>
      </c>
      <c r="I12363" s="7" t="s">
        <v>11244</v>
      </c>
      <c r="J12363" s="7" t="s">
        <v>2109</v>
      </c>
      <c r="K12363" s="9">
        <v>36892</v>
      </c>
      <c r="L12363" s="7"/>
      <c r="M12363" s="7"/>
      <c r="N12363" s="7">
        <v>7564859525</v>
      </c>
      <c r="O12363" s="7"/>
      <c r="P12363" s="7"/>
      <c r="Q12363" s="7" t="s">
        <v>4644</v>
      </c>
      <c r="R12363" s="39" t="s">
        <v>29740</v>
      </c>
      <c r="S12363" s="7"/>
      <c r="T12363" s="7" t="s">
        <v>774</v>
      </c>
      <c r="U12363" s="7"/>
      <c r="V12363" s="7"/>
      <c r="W12363" s="7"/>
      <c r="X12363" s="7"/>
      <c r="Y12363" s="39"/>
      <c r="Z12363" s="7"/>
      <c r="AA12363" s="7"/>
      <c r="AB12363" s="24"/>
      <c r="AC12363" t="s">
        <v>26454</v>
      </c>
      <c r="AD12363" t="s">
        <v>23380</v>
      </c>
    </row>
    <row r="12364" spans="1:30" x14ac:dyDescent="0.25">
      <c r="A12364" t="str">
        <f t="shared" si="423"/>
        <v>50460172</v>
      </c>
      <c r="B12364" s="23" t="s">
        <v>58</v>
      </c>
      <c r="C12364" s="7" t="s">
        <v>1448</v>
      </c>
      <c r="D12364" s="66" t="s">
        <v>405</v>
      </c>
      <c r="E12364" s="53" t="e">
        <f>VLOOKUP(D12364,'MPG Master'!$C$3:$I$716,7,0)</f>
        <v>#N/A</v>
      </c>
      <c r="F12364" s="7" t="s">
        <v>26678</v>
      </c>
      <c r="G12364" s="67" t="s">
        <v>3183</v>
      </c>
      <c r="H12364" s="53" t="e">
        <f t="shared" si="422"/>
        <v>#N/A</v>
      </c>
      <c r="I12364" s="7" t="s">
        <v>2387</v>
      </c>
      <c r="J12364" s="7" t="s">
        <v>18027</v>
      </c>
      <c r="K12364" s="9">
        <v>25569</v>
      </c>
      <c r="L12364" s="7"/>
      <c r="M12364" s="7"/>
      <c r="N12364" s="7">
        <v>8804829744</v>
      </c>
      <c r="O12364" s="7"/>
      <c r="P12364" s="7"/>
      <c r="Q12364" s="7" t="s">
        <v>1424</v>
      </c>
      <c r="R12364" s="39" t="s">
        <v>29741</v>
      </c>
      <c r="S12364" s="7"/>
      <c r="T12364" s="7" t="s">
        <v>1983</v>
      </c>
      <c r="U12364" s="7"/>
      <c r="V12364" s="7"/>
      <c r="W12364" s="7"/>
      <c r="X12364" s="7"/>
      <c r="Y12364" s="39"/>
      <c r="Z12364" s="7"/>
      <c r="AA12364" s="7"/>
      <c r="AB12364" s="24"/>
      <c r="AC12364" t="s">
        <v>26454</v>
      </c>
      <c r="AD12364" t="s">
        <v>23380</v>
      </c>
    </row>
    <row r="12365" spans="1:30" x14ac:dyDescent="0.25">
      <c r="A12365" t="str">
        <f t="shared" si="423"/>
        <v>86470002</v>
      </c>
      <c r="B12365" s="23" t="s">
        <v>58</v>
      </c>
      <c r="C12365" s="7" t="s">
        <v>966</v>
      </c>
      <c r="D12365" s="66" t="s">
        <v>26522</v>
      </c>
      <c r="E12365" s="53" t="e">
        <f>VLOOKUP(D12365,'MPG Master'!$C$3:$I$716,7,0)</f>
        <v>#N/A</v>
      </c>
      <c r="F12365" s="7" t="s">
        <v>26523</v>
      </c>
      <c r="G12365" s="67" t="s">
        <v>60</v>
      </c>
      <c r="H12365" s="53" t="e">
        <f t="shared" si="422"/>
        <v>#N/A</v>
      </c>
      <c r="I12365" s="7" t="s">
        <v>3086</v>
      </c>
      <c r="J12365" s="7" t="s">
        <v>27228</v>
      </c>
      <c r="K12365" s="9">
        <v>32201</v>
      </c>
      <c r="L12365" s="7"/>
      <c r="M12365" s="7"/>
      <c r="N12365" s="7">
        <v>6200051498</v>
      </c>
      <c r="O12365" s="7"/>
      <c r="P12365" s="7"/>
      <c r="Q12365" s="7" t="s">
        <v>4644</v>
      </c>
      <c r="R12365" s="39" t="s">
        <v>26524</v>
      </c>
      <c r="S12365" s="7"/>
      <c r="T12365" s="7" t="s">
        <v>959</v>
      </c>
      <c r="U12365" s="7"/>
      <c r="V12365" s="7"/>
      <c r="W12365" s="7"/>
      <c r="X12365" s="7"/>
      <c r="Y12365" s="39"/>
      <c r="Z12365" s="7"/>
      <c r="AA12365" s="7"/>
      <c r="AB12365" s="24"/>
      <c r="AC12365" t="s">
        <v>26454</v>
      </c>
      <c r="AD12365" t="s">
        <v>23380</v>
      </c>
    </row>
    <row r="12366" spans="1:30" x14ac:dyDescent="0.25">
      <c r="A12366" t="str">
        <f t="shared" si="423"/>
        <v>86470003</v>
      </c>
      <c r="B12366" s="23" t="s">
        <v>58</v>
      </c>
      <c r="C12366" s="7" t="s">
        <v>966</v>
      </c>
      <c r="D12366" s="66" t="s">
        <v>26522</v>
      </c>
      <c r="E12366" s="53" t="e">
        <f>VLOOKUP(D12366,'MPG Master'!$C$3:$I$716,7,0)</f>
        <v>#N/A</v>
      </c>
      <c r="F12366" s="7" t="s">
        <v>26523</v>
      </c>
      <c r="G12366" s="67" t="s">
        <v>61</v>
      </c>
      <c r="H12366" s="53" t="e">
        <f t="shared" si="422"/>
        <v>#N/A</v>
      </c>
      <c r="I12366" s="7" t="s">
        <v>27228</v>
      </c>
      <c r="J12366" s="7" t="s">
        <v>28142</v>
      </c>
      <c r="K12366" s="9">
        <v>31443</v>
      </c>
      <c r="L12366" s="7"/>
      <c r="M12366" s="7"/>
      <c r="N12366" s="7">
        <v>8051631934</v>
      </c>
      <c r="O12366" s="7"/>
      <c r="P12366" s="7"/>
      <c r="Q12366" s="7" t="s">
        <v>4644</v>
      </c>
      <c r="R12366" s="39" t="s">
        <v>29742</v>
      </c>
      <c r="S12366" s="7"/>
      <c r="T12366" s="7" t="s">
        <v>959</v>
      </c>
      <c r="U12366" s="7"/>
      <c r="V12366" s="7"/>
      <c r="W12366" s="7"/>
      <c r="X12366" s="7"/>
      <c r="Y12366" s="39"/>
      <c r="Z12366" s="7"/>
      <c r="AA12366" s="7"/>
      <c r="AB12366" s="24"/>
      <c r="AC12366" t="s">
        <v>26454</v>
      </c>
      <c r="AD12366" t="s">
        <v>23380</v>
      </c>
    </row>
    <row r="12367" spans="1:30" x14ac:dyDescent="0.25">
      <c r="A12367" t="str">
        <f t="shared" si="423"/>
        <v>17640002</v>
      </c>
      <c r="B12367" s="23" t="s">
        <v>58</v>
      </c>
      <c r="C12367" s="7" t="s">
        <v>669</v>
      </c>
      <c r="D12367" s="66" t="s">
        <v>23276</v>
      </c>
      <c r="E12367" s="53" t="e">
        <f>VLOOKUP(D12367,'MPG Master'!$C$3:$I$716,7,0)</f>
        <v>#N/A</v>
      </c>
      <c r="F12367" s="7" t="s">
        <v>23277</v>
      </c>
      <c r="G12367" s="67" t="s">
        <v>60</v>
      </c>
      <c r="H12367" s="53" t="e">
        <f t="shared" si="422"/>
        <v>#N/A</v>
      </c>
      <c r="I12367" s="7" t="s">
        <v>27229</v>
      </c>
      <c r="J12367" s="7" t="s">
        <v>28143</v>
      </c>
      <c r="K12367" s="9">
        <v>32874</v>
      </c>
      <c r="L12367" s="7"/>
      <c r="M12367" s="7"/>
      <c r="N12367" s="7"/>
      <c r="O12367" s="7"/>
      <c r="P12367" s="7"/>
      <c r="Q12367" s="7" t="s">
        <v>25580</v>
      </c>
      <c r="R12367" s="39" t="s">
        <v>29743</v>
      </c>
      <c r="S12367" s="7"/>
      <c r="T12367" s="7" t="s">
        <v>1303</v>
      </c>
      <c r="U12367" s="7"/>
      <c r="V12367" s="7"/>
      <c r="W12367" s="7"/>
      <c r="X12367" s="7"/>
      <c r="Y12367" s="39"/>
      <c r="Z12367" s="7"/>
      <c r="AA12367" s="7"/>
      <c r="AB12367" s="24"/>
      <c r="AC12367" t="s">
        <v>26454</v>
      </c>
      <c r="AD12367" t="s">
        <v>23380</v>
      </c>
    </row>
    <row r="12368" spans="1:30" x14ac:dyDescent="0.25">
      <c r="A12368" t="str">
        <f t="shared" si="423"/>
        <v>24380092</v>
      </c>
      <c r="B12368" s="23" t="s">
        <v>58</v>
      </c>
      <c r="C12368" s="7" t="s">
        <v>1325</v>
      </c>
      <c r="D12368" s="66" t="s">
        <v>594</v>
      </c>
      <c r="E12368" s="53" t="e">
        <f>VLOOKUP(D12368,'MPG Master'!$C$3:$I$716,7,0)</f>
        <v>#N/A</v>
      </c>
      <c r="F12368" s="7" t="s">
        <v>257</v>
      </c>
      <c r="G12368" s="67" t="s">
        <v>311</v>
      </c>
      <c r="H12368" s="53" t="e">
        <f t="shared" si="422"/>
        <v>#N/A</v>
      </c>
      <c r="I12368" s="7" t="s">
        <v>2565</v>
      </c>
      <c r="J12368" s="7" t="s">
        <v>182</v>
      </c>
      <c r="K12368" s="9">
        <v>32874</v>
      </c>
      <c r="L12368" s="7"/>
      <c r="M12368" s="7"/>
      <c r="N12368" s="7">
        <v>7520248819</v>
      </c>
      <c r="O12368" s="7"/>
      <c r="P12368" s="7"/>
      <c r="Q12368" s="7" t="s">
        <v>1701</v>
      </c>
      <c r="R12368" s="39" t="s">
        <v>24767</v>
      </c>
      <c r="S12368" s="7"/>
      <c r="T12368" s="7" t="s">
        <v>1324</v>
      </c>
      <c r="U12368" s="7"/>
      <c r="V12368" s="7"/>
      <c r="W12368" s="7"/>
      <c r="X12368" s="7"/>
      <c r="Y12368" s="39"/>
      <c r="Z12368" s="7"/>
      <c r="AA12368" s="7"/>
      <c r="AB12368" s="24"/>
      <c r="AC12368" t="s">
        <v>26454</v>
      </c>
      <c r="AD12368" t="s">
        <v>23380</v>
      </c>
    </row>
    <row r="12369" spans="1:30" x14ac:dyDescent="0.25">
      <c r="A12369" t="str">
        <f t="shared" si="423"/>
        <v>24380093</v>
      </c>
      <c r="B12369" s="23" t="s">
        <v>58</v>
      </c>
      <c r="C12369" s="7" t="s">
        <v>1325</v>
      </c>
      <c r="D12369" s="66" t="s">
        <v>594</v>
      </c>
      <c r="E12369" s="53" t="e">
        <f>VLOOKUP(D12369,'MPG Master'!$C$3:$I$716,7,0)</f>
        <v>#N/A</v>
      </c>
      <c r="F12369" s="7" t="s">
        <v>257</v>
      </c>
      <c r="G12369" s="67" t="s">
        <v>389</v>
      </c>
      <c r="H12369" s="53" t="e">
        <f t="shared" si="422"/>
        <v>#N/A</v>
      </c>
      <c r="I12369" s="7" t="s">
        <v>27230</v>
      </c>
      <c r="J12369" s="7" t="s">
        <v>28144</v>
      </c>
      <c r="K12369" s="9">
        <v>37698</v>
      </c>
      <c r="L12369" s="7"/>
      <c r="M12369" s="7"/>
      <c r="N12369" s="7">
        <v>9162196234</v>
      </c>
      <c r="O12369" s="7"/>
      <c r="P12369" s="7"/>
      <c r="Q12369" s="7" t="s">
        <v>1971</v>
      </c>
      <c r="R12369" s="39" t="s">
        <v>29744</v>
      </c>
      <c r="S12369" s="7"/>
      <c r="T12369" s="7" t="s">
        <v>3782</v>
      </c>
      <c r="U12369" s="7"/>
      <c r="V12369" s="7"/>
      <c r="W12369" s="7"/>
      <c r="X12369" s="7"/>
      <c r="Y12369" s="39"/>
      <c r="Z12369" s="7"/>
      <c r="AA12369" s="7"/>
      <c r="AB12369" s="24"/>
      <c r="AC12369" t="s">
        <v>26454</v>
      </c>
      <c r="AD12369" t="s">
        <v>23380</v>
      </c>
    </row>
    <row r="12370" spans="1:30" x14ac:dyDescent="0.25">
      <c r="A12370" t="str">
        <f t="shared" si="423"/>
        <v>24380088</v>
      </c>
      <c r="B12370" s="23" t="s">
        <v>58</v>
      </c>
      <c r="C12370" s="7" t="s">
        <v>1325</v>
      </c>
      <c r="D12370" s="66" t="s">
        <v>594</v>
      </c>
      <c r="E12370" s="53" t="e">
        <f>VLOOKUP(D12370,'MPG Master'!$C$3:$I$716,7,0)</f>
        <v>#N/A</v>
      </c>
      <c r="F12370" s="7" t="s">
        <v>257</v>
      </c>
      <c r="G12370" s="67" t="s">
        <v>387</v>
      </c>
      <c r="H12370" s="53" t="e">
        <f t="shared" si="422"/>
        <v>#N/A</v>
      </c>
      <c r="I12370" s="7" t="s">
        <v>27231</v>
      </c>
      <c r="J12370" s="7" t="s">
        <v>28145</v>
      </c>
      <c r="K12370" s="9">
        <v>28126</v>
      </c>
      <c r="L12370" s="7"/>
      <c r="M12370" s="7"/>
      <c r="N12370" s="7">
        <v>7762013607</v>
      </c>
      <c r="O12370" s="7"/>
      <c r="P12370" s="7"/>
      <c r="Q12370" s="7" t="s">
        <v>2439</v>
      </c>
      <c r="R12370" s="39" t="s">
        <v>29745</v>
      </c>
      <c r="S12370" s="7"/>
      <c r="T12370" s="7" t="s">
        <v>1884</v>
      </c>
      <c r="U12370" s="7"/>
      <c r="V12370" s="7"/>
      <c r="W12370" s="7"/>
      <c r="X12370" s="7"/>
      <c r="Y12370" s="39"/>
      <c r="Z12370" s="7"/>
      <c r="AA12370" s="7"/>
      <c r="AB12370" s="24"/>
      <c r="AC12370" t="s">
        <v>26454</v>
      </c>
      <c r="AD12370" t="s">
        <v>23380</v>
      </c>
    </row>
    <row r="12371" spans="1:30" x14ac:dyDescent="0.25">
      <c r="A12371" t="str">
        <f t="shared" si="423"/>
        <v>24380089</v>
      </c>
      <c r="B12371" s="23" t="s">
        <v>58</v>
      </c>
      <c r="C12371" s="7" t="s">
        <v>1325</v>
      </c>
      <c r="D12371" s="66" t="s">
        <v>594</v>
      </c>
      <c r="E12371" s="53" t="e">
        <f>VLOOKUP(D12371,'MPG Master'!$C$3:$I$716,7,0)</f>
        <v>#N/A</v>
      </c>
      <c r="F12371" s="7" t="s">
        <v>257</v>
      </c>
      <c r="G12371" s="67" t="s">
        <v>6883</v>
      </c>
      <c r="H12371" s="53" t="e">
        <f t="shared" si="422"/>
        <v>#N/A</v>
      </c>
      <c r="I12371" s="7" t="s">
        <v>1524</v>
      </c>
      <c r="J12371" s="7" t="s">
        <v>20051</v>
      </c>
      <c r="K12371" s="9">
        <v>23743</v>
      </c>
      <c r="L12371" s="7"/>
      <c r="M12371" s="7"/>
      <c r="N12371" s="7">
        <v>7544092640</v>
      </c>
      <c r="O12371" s="7"/>
      <c r="P12371" s="7"/>
      <c r="Q12371" s="7" t="s">
        <v>2439</v>
      </c>
      <c r="R12371" s="39" t="s">
        <v>24624</v>
      </c>
      <c r="S12371" s="7"/>
      <c r="T12371" s="7" t="s">
        <v>1884</v>
      </c>
      <c r="U12371" s="7"/>
      <c r="V12371" s="7"/>
      <c r="W12371" s="7"/>
      <c r="X12371" s="7"/>
      <c r="Y12371" s="39"/>
      <c r="Z12371" s="7"/>
      <c r="AA12371" s="7"/>
      <c r="AB12371" s="24"/>
      <c r="AC12371" t="s">
        <v>26454</v>
      </c>
      <c r="AD12371" t="s">
        <v>23380</v>
      </c>
    </row>
    <row r="12372" spans="1:30" x14ac:dyDescent="0.25">
      <c r="A12372" t="str">
        <f t="shared" si="423"/>
        <v>24380090</v>
      </c>
      <c r="B12372" s="23" t="s">
        <v>58</v>
      </c>
      <c r="C12372" s="7" t="s">
        <v>1325</v>
      </c>
      <c r="D12372" s="66" t="s">
        <v>594</v>
      </c>
      <c r="E12372" s="53" t="e">
        <f>VLOOKUP(D12372,'MPG Master'!$C$3:$I$716,7,0)</f>
        <v>#N/A</v>
      </c>
      <c r="F12372" s="7" t="s">
        <v>257</v>
      </c>
      <c r="G12372" s="67" t="s">
        <v>7154</v>
      </c>
      <c r="H12372" s="53" t="e">
        <f t="shared" si="422"/>
        <v>#N/A</v>
      </c>
      <c r="I12372" s="7" t="s">
        <v>11296</v>
      </c>
      <c r="J12372" s="7" t="s">
        <v>3884</v>
      </c>
      <c r="K12372" s="9">
        <v>28126</v>
      </c>
      <c r="L12372" s="7"/>
      <c r="M12372" s="7"/>
      <c r="N12372" s="7">
        <v>9120703678</v>
      </c>
      <c r="O12372" s="7"/>
      <c r="P12372" s="7"/>
      <c r="Q12372" s="7" t="s">
        <v>2439</v>
      </c>
      <c r="R12372" s="39" t="s">
        <v>28731</v>
      </c>
      <c r="S12372" s="7"/>
      <c r="T12372" s="7" t="s">
        <v>1884</v>
      </c>
      <c r="U12372" s="7"/>
      <c r="V12372" s="7"/>
      <c r="W12372" s="7"/>
      <c r="X12372" s="7"/>
      <c r="Y12372" s="39"/>
      <c r="Z12372" s="7"/>
      <c r="AA12372" s="7"/>
      <c r="AB12372" s="24"/>
      <c r="AC12372" t="s">
        <v>26454</v>
      </c>
      <c r="AD12372" t="s">
        <v>23380</v>
      </c>
    </row>
    <row r="12373" spans="1:30" x14ac:dyDescent="0.25">
      <c r="A12373" t="str">
        <f t="shared" si="423"/>
        <v>24380091</v>
      </c>
      <c r="B12373" s="23" t="s">
        <v>58</v>
      </c>
      <c r="C12373" s="7" t="s">
        <v>1325</v>
      </c>
      <c r="D12373" s="66" t="s">
        <v>594</v>
      </c>
      <c r="E12373" s="53" t="e">
        <f>VLOOKUP(D12373,'MPG Master'!$C$3:$I$716,7,0)</f>
        <v>#N/A</v>
      </c>
      <c r="F12373" s="7" t="s">
        <v>257</v>
      </c>
      <c r="G12373" s="67" t="s">
        <v>388</v>
      </c>
      <c r="H12373" s="53" t="e">
        <f t="shared" si="422"/>
        <v>#N/A</v>
      </c>
      <c r="I12373" s="7" t="s">
        <v>3884</v>
      </c>
      <c r="J12373" s="7" t="s">
        <v>1040</v>
      </c>
      <c r="K12373" s="9">
        <v>26299</v>
      </c>
      <c r="L12373" s="7"/>
      <c r="M12373" s="7"/>
      <c r="N12373" s="7">
        <v>8809263639</v>
      </c>
      <c r="O12373" s="7"/>
      <c r="P12373" s="7"/>
      <c r="Q12373" s="7" t="s">
        <v>2439</v>
      </c>
      <c r="R12373" s="39" t="s">
        <v>6011</v>
      </c>
      <c r="S12373" s="7"/>
      <c r="T12373" s="7" t="s">
        <v>1884</v>
      </c>
      <c r="U12373" s="7"/>
      <c r="V12373" s="7"/>
      <c r="W12373" s="7"/>
      <c r="X12373" s="7"/>
      <c r="Y12373" s="39"/>
      <c r="Z12373" s="7"/>
      <c r="AA12373" s="7"/>
      <c r="AB12373" s="24"/>
      <c r="AC12373" t="s">
        <v>26454</v>
      </c>
      <c r="AD12373" t="s">
        <v>23380</v>
      </c>
    </row>
    <row r="12374" spans="1:30" x14ac:dyDescent="0.25">
      <c r="A12374" t="str">
        <f t="shared" si="423"/>
        <v>12090094</v>
      </c>
      <c r="B12374" s="23" t="s">
        <v>58</v>
      </c>
      <c r="C12374" s="7" t="s">
        <v>1676</v>
      </c>
      <c r="D12374" s="66" t="s">
        <v>327</v>
      </c>
      <c r="E12374" s="53" t="e">
        <f>VLOOKUP(D12374,'MPG Master'!$C$3:$I$716,7,0)</f>
        <v>#N/A</v>
      </c>
      <c r="F12374" s="7" t="s">
        <v>122</v>
      </c>
      <c r="G12374" s="67" t="s">
        <v>7759</v>
      </c>
      <c r="H12374" s="53" t="e">
        <f t="shared" si="422"/>
        <v>#N/A</v>
      </c>
      <c r="I12374" s="7" t="s">
        <v>27232</v>
      </c>
      <c r="J12374" s="7" t="s">
        <v>28146</v>
      </c>
      <c r="K12374" s="9">
        <v>31413</v>
      </c>
      <c r="L12374" s="7"/>
      <c r="M12374" s="7"/>
      <c r="N12374" s="7">
        <v>7368068013</v>
      </c>
      <c r="O12374" s="7"/>
      <c r="P12374" s="7"/>
      <c r="Q12374" s="7" t="s">
        <v>1424</v>
      </c>
      <c r="R12374" s="39" t="s">
        <v>29746</v>
      </c>
      <c r="S12374" s="7"/>
      <c r="T12374" s="7" t="s">
        <v>5398</v>
      </c>
      <c r="U12374" s="7"/>
      <c r="V12374" s="7"/>
      <c r="W12374" s="7"/>
      <c r="X12374" s="7"/>
      <c r="Y12374" s="39"/>
      <c r="Z12374" s="7"/>
      <c r="AA12374" s="7"/>
      <c r="AB12374" s="24"/>
      <c r="AC12374" t="s">
        <v>26454</v>
      </c>
      <c r="AD12374" t="s">
        <v>23380</v>
      </c>
    </row>
    <row r="12375" spans="1:30" x14ac:dyDescent="0.25">
      <c r="A12375" t="str">
        <f t="shared" si="423"/>
        <v>98070004</v>
      </c>
      <c r="B12375" s="23" t="s">
        <v>58</v>
      </c>
      <c r="C12375" s="7" t="s">
        <v>1664</v>
      </c>
      <c r="D12375" s="66" t="s">
        <v>26575</v>
      </c>
      <c r="E12375" s="53" t="e">
        <f>VLOOKUP(D12375,'MPG Master'!$C$3:$I$716,7,0)</f>
        <v>#N/A</v>
      </c>
      <c r="F12375" s="7" t="s">
        <v>26576</v>
      </c>
      <c r="G12375" s="67" t="s">
        <v>1679</v>
      </c>
      <c r="H12375" s="53" t="e">
        <f t="shared" si="422"/>
        <v>#N/A</v>
      </c>
      <c r="I12375" s="7" t="s">
        <v>27233</v>
      </c>
      <c r="J12375" s="7" t="s">
        <v>28147</v>
      </c>
      <c r="K12375" s="9">
        <v>29221</v>
      </c>
      <c r="L12375" s="7"/>
      <c r="M12375" s="7"/>
      <c r="N12375" s="7">
        <v>9470092911</v>
      </c>
      <c r="O12375" s="7"/>
      <c r="P12375" s="7"/>
      <c r="Q12375" s="7" t="s">
        <v>2439</v>
      </c>
      <c r="R12375" s="39" t="s">
        <v>29747</v>
      </c>
      <c r="S12375" s="7"/>
      <c r="T12375" s="7" t="s">
        <v>1167</v>
      </c>
      <c r="U12375" s="7"/>
      <c r="V12375" s="7"/>
      <c r="W12375" s="7"/>
      <c r="X12375" s="7"/>
      <c r="Y12375" s="39"/>
      <c r="Z12375" s="7"/>
      <c r="AA12375" s="7"/>
      <c r="AB12375" s="24"/>
      <c r="AC12375" t="s">
        <v>26454</v>
      </c>
      <c r="AD12375" t="s">
        <v>23380</v>
      </c>
    </row>
    <row r="12376" spans="1:30" x14ac:dyDescent="0.25">
      <c r="A12376" t="str">
        <f t="shared" si="423"/>
        <v>03260028</v>
      </c>
      <c r="B12376" s="23" t="s">
        <v>58</v>
      </c>
      <c r="C12376" s="7" t="s">
        <v>1673</v>
      </c>
      <c r="D12376" s="66" t="s">
        <v>503</v>
      </c>
      <c r="E12376" s="53" t="e">
        <f>VLOOKUP(D12376,'MPG Master'!$C$3:$I$716,7,0)</f>
        <v>#N/A</v>
      </c>
      <c r="F12376" s="7" t="s">
        <v>26690</v>
      </c>
      <c r="G12376" s="67" t="s">
        <v>1685</v>
      </c>
      <c r="H12376" s="53" t="e">
        <f t="shared" si="422"/>
        <v>#N/A</v>
      </c>
      <c r="I12376" s="7" t="s">
        <v>27234</v>
      </c>
      <c r="J12376" s="7" t="s">
        <v>28148</v>
      </c>
      <c r="K12376" s="9">
        <v>20821</v>
      </c>
      <c r="L12376" s="7"/>
      <c r="M12376" s="7"/>
      <c r="N12376" s="7">
        <v>7070936434</v>
      </c>
      <c r="O12376" s="7"/>
      <c r="P12376" s="7"/>
      <c r="Q12376" s="7" t="s">
        <v>1277</v>
      </c>
      <c r="R12376" s="39" t="s">
        <v>29748</v>
      </c>
      <c r="S12376" s="7"/>
      <c r="T12376" s="7" t="s">
        <v>1214</v>
      </c>
      <c r="U12376" s="7"/>
      <c r="V12376" s="7"/>
      <c r="W12376" s="7"/>
      <c r="X12376" s="7"/>
      <c r="Y12376" s="39"/>
      <c r="Z12376" s="7"/>
      <c r="AA12376" s="7"/>
      <c r="AB12376" s="24"/>
      <c r="AC12376" t="s">
        <v>26454</v>
      </c>
      <c r="AD12376" t="s">
        <v>23380</v>
      </c>
    </row>
    <row r="12377" spans="1:30" x14ac:dyDescent="0.25">
      <c r="A12377" t="str">
        <f t="shared" si="423"/>
        <v>20580012</v>
      </c>
      <c r="B12377" s="23" t="s">
        <v>58</v>
      </c>
      <c r="C12377" s="7" t="s">
        <v>1673</v>
      </c>
      <c r="D12377" s="66" t="s">
        <v>23257</v>
      </c>
      <c r="E12377" s="53" t="e">
        <f>VLOOKUP(D12377,'MPG Master'!$C$3:$I$716,7,0)</f>
        <v>#N/A</v>
      </c>
      <c r="F12377" s="7" t="s">
        <v>23263</v>
      </c>
      <c r="G12377" s="67" t="s">
        <v>1694</v>
      </c>
      <c r="H12377" s="53" t="e">
        <f t="shared" si="422"/>
        <v>#N/A</v>
      </c>
      <c r="I12377" s="7" t="s">
        <v>26850</v>
      </c>
      <c r="J12377" s="7" t="s">
        <v>27620</v>
      </c>
      <c r="K12377" s="9">
        <v>37705</v>
      </c>
      <c r="L12377" s="7"/>
      <c r="M12377" s="7"/>
      <c r="N12377" s="7">
        <v>9931488722</v>
      </c>
      <c r="O12377" s="7"/>
      <c r="P12377" s="7"/>
      <c r="Q12377" s="7" t="s">
        <v>1716</v>
      </c>
      <c r="R12377" s="39" t="s">
        <v>29749</v>
      </c>
      <c r="S12377" s="7"/>
      <c r="T12377" s="7" t="s">
        <v>747</v>
      </c>
      <c r="U12377" s="7"/>
      <c r="V12377" s="7"/>
      <c r="W12377" s="7"/>
      <c r="X12377" s="7"/>
      <c r="Y12377" s="39"/>
      <c r="Z12377" s="7"/>
      <c r="AA12377" s="7"/>
      <c r="AB12377" s="24"/>
      <c r="AC12377" t="s">
        <v>26454</v>
      </c>
      <c r="AD12377" t="s">
        <v>23380</v>
      </c>
    </row>
    <row r="12378" spans="1:30" x14ac:dyDescent="0.25">
      <c r="A12378" t="str">
        <f t="shared" si="423"/>
        <v>51280071</v>
      </c>
      <c r="B12378" s="23" t="s">
        <v>58</v>
      </c>
      <c r="C12378" s="7" t="s">
        <v>1448</v>
      </c>
      <c r="D12378" s="66" t="s">
        <v>371</v>
      </c>
      <c r="E12378" s="53" t="e">
        <f>VLOOKUP(D12378,'MPG Master'!$C$3:$I$716,7,0)</f>
        <v>#N/A</v>
      </c>
      <c r="F12378" s="7" t="s">
        <v>159</v>
      </c>
      <c r="G12378" s="67" t="s">
        <v>1848</v>
      </c>
      <c r="H12378" s="53" t="e">
        <f t="shared" si="422"/>
        <v>#N/A</v>
      </c>
      <c r="I12378" s="7" t="s">
        <v>2512</v>
      </c>
      <c r="J12378" s="7" t="s">
        <v>6462</v>
      </c>
      <c r="K12378" s="9">
        <v>31048</v>
      </c>
      <c r="L12378" s="7"/>
      <c r="M12378" s="7"/>
      <c r="N12378" s="7">
        <v>8084284048</v>
      </c>
      <c r="O12378" s="7"/>
      <c r="P12378" s="7"/>
      <c r="Q12378" s="7" t="s">
        <v>1701</v>
      </c>
      <c r="R12378" s="39" t="s">
        <v>29750</v>
      </c>
      <c r="S12378" s="7"/>
      <c r="T12378" s="7" t="s">
        <v>2571</v>
      </c>
      <c r="U12378" s="7"/>
      <c r="V12378" s="7"/>
      <c r="W12378" s="7"/>
      <c r="X12378" s="7"/>
      <c r="Y12378" s="39"/>
      <c r="Z12378" s="7"/>
      <c r="AA12378" s="7"/>
      <c r="AB12378" s="24"/>
      <c r="AC12378" t="s">
        <v>26454</v>
      </c>
      <c r="AD12378" t="s">
        <v>23380</v>
      </c>
    </row>
    <row r="12379" spans="1:30" x14ac:dyDescent="0.25">
      <c r="A12379" t="str">
        <f t="shared" si="423"/>
        <v>51380042</v>
      </c>
      <c r="B12379" s="23" t="s">
        <v>58</v>
      </c>
      <c r="C12379" s="7" t="s">
        <v>1448</v>
      </c>
      <c r="D12379" s="66" t="s">
        <v>7639</v>
      </c>
      <c r="E12379" s="53" t="e">
        <f>VLOOKUP(D12379,'MPG Master'!$C$3:$I$716,7,0)</f>
        <v>#N/A</v>
      </c>
      <c r="F12379" s="7" t="s">
        <v>7657</v>
      </c>
      <c r="G12379" s="67" t="s">
        <v>2310</v>
      </c>
      <c r="H12379" s="53" t="e">
        <f t="shared" si="422"/>
        <v>#N/A</v>
      </c>
      <c r="I12379" s="7" t="s">
        <v>7238</v>
      </c>
      <c r="J12379" s="7" t="s">
        <v>28149</v>
      </c>
      <c r="K12379" s="9">
        <v>34700</v>
      </c>
      <c r="L12379" s="7"/>
      <c r="M12379" s="7"/>
      <c r="N12379" s="7"/>
      <c r="O12379" s="7"/>
      <c r="P12379" s="7"/>
      <c r="Q12379" s="7" t="s">
        <v>99</v>
      </c>
      <c r="R12379" s="39" t="s">
        <v>29751</v>
      </c>
      <c r="S12379" s="7"/>
      <c r="T12379" s="7" t="s">
        <v>863</v>
      </c>
      <c r="U12379" s="7"/>
      <c r="V12379" s="7"/>
      <c r="W12379" s="7"/>
      <c r="X12379" s="7"/>
      <c r="Y12379" s="39"/>
      <c r="Z12379" s="7"/>
      <c r="AA12379" s="7"/>
      <c r="AB12379" s="24"/>
      <c r="AC12379" t="s">
        <v>26454</v>
      </c>
      <c r="AD12379" t="s">
        <v>23380</v>
      </c>
    </row>
    <row r="12380" spans="1:30" x14ac:dyDescent="0.25">
      <c r="A12380" t="str">
        <f t="shared" si="423"/>
        <v>51250018</v>
      </c>
      <c r="B12380" s="23" t="s">
        <v>58</v>
      </c>
      <c r="C12380" s="7" t="s">
        <v>1448</v>
      </c>
      <c r="D12380" s="66" t="s">
        <v>368</v>
      </c>
      <c r="E12380" s="53" t="e">
        <f>VLOOKUP(D12380,'MPG Master'!$C$3:$I$716,7,0)</f>
        <v>#N/A</v>
      </c>
      <c r="F12380" s="7" t="s">
        <v>156</v>
      </c>
      <c r="G12380" s="67" t="s">
        <v>1682</v>
      </c>
      <c r="H12380" s="53" t="e">
        <f t="shared" si="422"/>
        <v>#N/A</v>
      </c>
      <c r="I12380" s="7" t="s">
        <v>27235</v>
      </c>
      <c r="J12380" s="7" t="s">
        <v>21806</v>
      </c>
      <c r="K12380" s="9">
        <v>38145</v>
      </c>
      <c r="L12380" s="7"/>
      <c r="M12380" s="7"/>
      <c r="N12380" s="7">
        <v>9142320082</v>
      </c>
      <c r="O12380" s="7"/>
      <c r="P12380" s="7"/>
      <c r="Q12380" s="7" t="s">
        <v>99</v>
      </c>
      <c r="R12380" s="39" t="s">
        <v>29752</v>
      </c>
      <c r="S12380" s="7"/>
      <c r="T12380" s="7" t="s">
        <v>863</v>
      </c>
      <c r="U12380" s="7"/>
      <c r="V12380" s="7"/>
      <c r="W12380" s="7"/>
      <c r="X12380" s="7"/>
      <c r="Y12380" s="39"/>
      <c r="Z12380" s="7"/>
      <c r="AA12380" s="7"/>
      <c r="AB12380" s="24"/>
      <c r="AC12380" t="s">
        <v>26454</v>
      </c>
      <c r="AD12380" t="s">
        <v>23380</v>
      </c>
    </row>
    <row r="12381" spans="1:30" x14ac:dyDescent="0.25">
      <c r="A12381" t="str">
        <f t="shared" si="423"/>
        <v>51250019</v>
      </c>
      <c r="B12381" s="23" t="s">
        <v>58</v>
      </c>
      <c r="C12381" s="7" t="s">
        <v>1448</v>
      </c>
      <c r="D12381" s="66" t="s">
        <v>368</v>
      </c>
      <c r="E12381" s="53" t="e">
        <f>VLOOKUP(D12381,'MPG Master'!$C$3:$I$716,7,0)</f>
        <v>#N/A</v>
      </c>
      <c r="F12381" s="7" t="s">
        <v>156</v>
      </c>
      <c r="G12381" s="67" t="s">
        <v>1815</v>
      </c>
      <c r="H12381" s="53" t="e">
        <f t="shared" si="422"/>
        <v>#N/A</v>
      </c>
      <c r="I12381" s="7" t="s">
        <v>4987</v>
      </c>
      <c r="J12381" s="7" t="s">
        <v>2392</v>
      </c>
      <c r="K12381" s="9">
        <v>29952</v>
      </c>
      <c r="L12381" s="7"/>
      <c r="M12381" s="7"/>
      <c r="N12381" s="7">
        <v>9905286942</v>
      </c>
      <c r="O12381" s="7"/>
      <c r="P12381" s="7"/>
      <c r="Q12381" s="7" t="s">
        <v>4678</v>
      </c>
      <c r="R12381" s="39" t="s">
        <v>29753</v>
      </c>
      <c r="S12381" s="7"/>
      <c r="T12381" s="7" t="s">
        <v>2571</v>
      </c>
      <c r="U12381" s="7"/>
      <c r="V12381" s="7"/>
      <c r="W12381" s="7"/>
      <c r="X12381" s="7"/>
      <c r="Y12381" s="39"/>
      <c r="Z12381" s="7"/>
      <c r="AA12381" s="7"/>
      <c r="AB12381" s="24"/>
      <c r="AC12381" t="s">
        <v>26454</v>
      </c>
      <c r="AD12381" t="s">
        <v>23380</v>
      </c>
    </row>
    <row r="12382" spans="1:30" x14ac:dyDescent="0.25">
      <c r="A12382" t="str">
        <f t="shared" si="423"/>
        <v>51270100</v>
      </c>
      <c r="B12382" s="23" t="s">
        <v>58</v>
      </c>
      <c r="C12382" s="7" t="s">
        <v>1448</v>
      </c>
      <c r="D12382" s="66" t="s">
        <v>370</v>
      </c>
      <c r="E12382" s="53" t="e">
        <f>VLOOKUP(D12382,'MPG Master'!$C$3:$I$716,7,0)</f>
        <v>#N/A</v>
      </c>
      <c r="F12382" s="7" t="s">
        <v>158</v>
      </c>
      <c r="G12382" s="67" t="s">
        <v>2588</v>
      </c>
      <c r="H12382" s="53" t="e">
        <f t="shared" si="422"/>
        <v>#N/A</v>
      </c>
      <c r="I12382" s="7" t="s">
        <v>19779</v>
      </c>
      <c r="J12382" s="7" t="s">
        <v>28150</v>
      </c>
      <c r="K12382" s="9">
        <v>21361</v>
      </c>
      <c r="L12382" s="7"/>
      <c r="M12382" s="7"/>
      <c r="N12382" s="7">
        <v>8084274567</v>
      </c>
      <c r="O12382" s="7"/>
      <c r="P12382" s="7"/>
      <c r="Q12382" s="7" t="s">
        <v>4678</v>
      </c>
      <c r="R12382" s="39" t="s">
        <v>29754</v>
      </c>
      <c r="S12382" s="7"/>
      <c r="T12382" s="7" t="s">
        <v>2571</v>
      </c>
      <c r="U12382" s="7"/>
      <c r="V12382" s="7"/>
      <c r="W12382" s="7"/>
      <c r="X12382" s="7"/>
      <c r="Y12382" s="39"/>
      <c r="Z12382" s="7"/>
      <c r="AA12382" s="7"/>
      <c r="AB12382" s="24"/>
      <c r="AC12382" t="s">
        <v>26454</v>
      </c>
      <c r="AD12382" t="s">
        <v>23380</v>
      </c>
    </row>
    <row r="12383" spans="1:30" x14ac:dyDescent="0.25">
      <c r="A12383" t="str">
        <f t="shared" si="423"/>
        <v>51270099</v>
      </c>
      <c r="B12383" s="23" t="s">
        <v>58</v>
      </c>
      <c r="C12383" s="7" t="s">
        <v>1448</v>
      </c>
      <c r="D12383" s="66" t="s">
        <v>370</v>
      </c>
      <c r="E12383" s="53" t="e">
        <f>VLOOKUP(D12383,'MPG Master'!$C$3:$I$716,7,0)</f>
        <v>#N/A</v>
      </c>
      <c r="F12383" s="7" t="s">
        <v>158</v>
      </c>
      <c r="G12383" s="67" t="s">
        <v>7766</v>
      </c>
      <c r="H12383" s="53" t="e">
        <f t="shared" si="422"/>
        <v>#N/A</v>
      </c>
      <c r="I12383" s="7" t="s">
        <v>23427</v>
      </c>
      <c r="J12383" s="7" t="s">
        <v>28151</v>
      </c>
      <c r="K12383" s="9">
        <v>24108</v>
      </c>
      <c r="L12383" s="7"/>
      <c r="M12383" s="7"/>
      <c r="N12383" s="7">
        <v>9801741124</v>
      </c>
      <c r="O12383" s="7"/>
      <c r="P12383" s="7"/>
      <c r="Q12383" s="7" t="s">
        <v>4678</v>
      </c>
      <c r="R12383" s="39" t="s">
        <v>29755</v>
      </c>
      <c r="S12383" s="7"/>
      <c r="T12383" s="7" t="s">
        <v>2571</v>
      </c>
      <c r="U12383" s="7"/>
      <c r="V12383" s="7"/>
      <c r="W12383" s="7"/>
      <c r="X12383" s="7"/>
      <c r="Y12383" s="39"/>
      <c r="Z12383" s="7"/>
      <c r="AA12383" s="7"/>
      <c r="AB12383" s="24"/>
      <c r="AC12383" t="s">
        <v>26454</v>
      </c>
      <c r="AD12383" t="s">
        <v>23380</v>
      </c>
    </row>
    <row r="12384" spans="1:30" x14ac:dyDescent="0.25">
      <c r="A12384" t="str">
        <f t="shared" si="423"/>
        <v>51250020</v>
      </c>
      <c r="B12384" s="23" t="s">
        <v>58</v>
      </c>
      <c r="C12384" s="7" t="s">
        <v>1448</v>
      </c>
      <c r="D12384" s="66" t="s">
        <v>368</v>
      </c>
      <c r="E12384" s="53" t="e">
        <f>VLOOKUP(D12384,'MPG Master'!$C$3:$I$716,7,0)</f>
        <v>#N/A</v>
      </c>
      <c r="F12384" s="7" t="s">
        <v>156</v>
      </c>
      <c r="G12384" s="67" t="s">
        <v>1819</v>
      </c>
      <c r="H12384" s="53" t="e">
        <f t="shared" si="422"/>
        <v>#N/A</v>
      </c>
      <c r="I12384" s="7" t="s">
        <v>10995</v>
      </c>
      <c r="J12384" s="7" t="s">
        <v>752</v>
      </c>
      <c r="K12384" s="9">
        <v>34335</v>
      </c>
      <c r="L12384" s="7"/>
      <c r="M12384" s="7"/>
      <c r="N12384" s="7">
        <v>9798817619</v>
      </c>
      <c r="O12384" s="7"/>
      <c r="P12384" s="7"/>
      <c r="Q12384" s="7" t="s">
        <v>1701</v>
      </c>
      <c r="R12384" s="39" t="s">
        <v>29756</v>
      </c>
      <c r="S12384" s="7"/>
      <c r="T12384" s="7" t="s">
        <v>2571</v>
      </c>
      <c r="U12384" s="7"/>
      <c r="V12384" s="7"/>
      <c r="W12384" s="7"/>
      <c r="X12384" s="7"/>
      <c r="Y12384" s="39"/>
      <c r="Z12384" s="7"/>
      <c r="AA12384" s="7"/>
      <c r="AB12384" s="24"/>
      <c r="AC12384" t="s">
        <v>26454</v>
      </c>
      <c r="AD12384" t="s">
        <v>23380</v>
      </c>
    </row>
    <row r="12385" spans="1:30" x14ac:dyDescent="0.25">
      <c r="A12385" t="str">
        <f t="shared" si="423"/>
        <v>51150111</v>
      </c>
      <c r="B12385" s="23" t="s">
        <v>58</v>
      </c>
      <c r="C12385" s="7" t="s">
        <v>1448</v>
      </c>
      <c r="D12385" s="66" t="s">
        <v>359</v>
      </c>
      <c r="E12385" s="53" t="e">
        <f>VLOOKUP(D12385,'MPG Master'!$C$3:$I$716,7,0)</f>
        <v>#N/A</v>
      </c>
      <c r="F12385" s="7" t="s">
        <v>149</v>
      </c>
      <c r="G12385" s="67" t="s">
        <v>1473</v>
      </c>
      <c r="H12385" s="53" t="e">
        <f t="shared" si="422"/>
        <v>#N/A</v>
      </c>
      <c r="I12385" s="7" t="s">
        <v>4120</v>
      </c>
      <c r="J12385" s="7" t="s">
        <v>28152</v>
      </c>
      <c r="K12385" s="9">
        <v>39512</v>
      </c>
      <c r="L12385" s="7"/>
      <c r="M12385" s="7"/>
      <c r="N12385" s="7">
        <v>6205110297</v>
      </c>
      <c r="O12385" s="7"/>
      <c r="P12385" s="7"/>
      <c r="Q12385" s="7" t="s">
        <v>1716</v>
      </c>
      <c r="R12385" s="39" t="s">
        <v>29757</v>
      </c>
      <c r="S12385" s="7"/>
      <c r="T12385" s="7" t="s">
        <v>747</v>
      </c>
      <c r="U12385" s="7"/>
      <c r="V12385" s="7"/>
      <c r="W12385" s="7"/>
      <c r="X12385" s="7"/>
      <c r="Y12385" s="39"/>
      <c r="Z12385" s="7"/>
      <c r="AA12385" s="7"/>
      <c r="AB12385" s="24"/>
      <c r="AC12385" t="s">
        <v>26454</v>
      </c>
      <c r="AD12385" t="s">
        <v>23380</v>
      </c>
    </row>
    <row r="12386" spans="1:30" x14ac:dyDescent="0.25">
      <c r="A12386" t="str">
        <f t="shared" si="423"/>
        <v>51150113</v>
      </c>
      <c r="B12386" s="23" t="s">
        <v>58</v>
      </c>
      <c r="C12386" s="7" t="s">
        <v>1448</v>
      </c>
      <c r="D12386" s="66" t="s">
        <v>359</v>
      </c>
      <c r="E12386" s="53" t="e">
        <f>VLOOKUP(D12386,'MPG Master'!$C$3:$I$716,7,0)</f>
        <v>#N/A</v>
      </c>
      <c r="F12386" s="7" t="s">
        <v>149</v>
      </c>
      <c r="G12386" s="67" t="s">
        <v>1474</v>
      </c>
      <c r="H12386" s="53" t="e">
        <f t="shared" si="422"/>
        <v>#N/A</v>
      </c>
      <c r="I12386" s="7" t="s">
        <v>10031</v>
      </c>
      <c r="J12386" s="7" t="s">
        <v>1090</v>
      </c>
      <c r="K12386" s="9">
        <v>32143</v>
      </c>
      <c r="L12386" s="7"/>
      <c r="M12386" s="7"/>
      <c r="N12386" s="7">
        <v>6207511093</v>
      </c>
      <c r="O12386" s="7"/>
      <c r="P12386" s="7"/>
      <c r="Q12386" s="7" t="s">
        <v>1701</v>
      </c>
      <c r="R12386" s="39" t="s">
        <v>29758</v>
      </c>
      <c r="S12386" s="7"/>
      <c r="T12386" s="7" t="s">
        <v>875</v>
      </c>
      <c r="U12386" s="7"/>
      <c r="V12386" s="7"/>
      <c r="W12386" s="7"/>
      <c r="X12386" s="7"/>
      <c r="Y12386" s="39"/>
      <c r="Z12386" s="7"/>
      <c r="AA12386" s="7"/>
      <c r="AB12386" s="24"/>
      <c r="AC12386" t="s">
        <v>26454</v>
      </c>
      <c r="AD12386" t="s">
        <v>23380</v>
      </c>
    </row>
    <row r="12387" spans="1:30" x14ac:dyDescent="0.25">
      <c r="A12387" t="str">
        <f t="shared" si="423"/>
        <v>51150112</v>
      </c>
      <c r="B12387" s="23" t="s">
        <v>58</v>
      </c>
      <c r="C12387" s="7" t="s">
        <v>1448</v>
      </c>
      <c r="D12387" s="66" t="s">
        <v>359</v>
      </c>
      <c r="E12387" s="53" t="e">
        <f>VLOOKUP(D12387,'MPG Master'!$C$3:$I$716,7,0)</f>
        <v>#N/A</v>
      </c>
      <c r="F12387" s="7" t="s">
        <v>149</v>
      </c>
      <c r="G12387" s="67" t="s">
        <v>436</v>
      </c>
      <c r="H12387" s="53" t="e">
        <f t="shared" si="422"/>
        <v>#N/A</v>
      </c>
      <c r="I12387" s="7" t="s">
        <v>4176</v>
      </c>
      <c r="J12387" s="7" t="s">
        <v>1169</v>
      </c>
      <c r="K12387" s="9">
        <v>31778</v>
      </c>
      <c r="L12387" s="7"/>
      <c r="M12387" s="7"/>
      <c r="N12387" s="7">
        <v>7368089505</v>
      </c>
      <c r="O12387" s="7"/>
      <c r="P12387" s="7"/>
      <c r="Q12387" s="7" t="s">
        <v>2439</v>
      </c>
      <c r="R12387" s="39" t="s">
        <v>29759</v>
      </c>
      <c r="S12387" s="7"/>
      <c r="T12387" s="7" t="s">
        <v>5383</v>
      </c>
      <c r="U12387" s="7"/>
      <c r="V12387" s="7"/>
      <c r="W12387" s="7"/>
      <c r="X12387" s="7"/>
      <c r="Y12387" s="39"/>
      <c r="Z12387" s="7"/>
      <c r="AA12387" s="7"/>
      <c r="AB12387" s="24"/>
      <c r="AC12387" t="s">
        <v>26454</v>
      </c>
      <c r="AD12387" t="s">
        <v>23380</v>
      </c>
    </row>
    <row r="12388" spans="1:30" x14ac:dyDescent="0.25">
      <c r="A12388" t="str">
        <f t="shared" si="423"/>
        <v>51550010</v>
      </c>
      <c r="B12388" s="23" t="s">
        <v>58</v>
      </c>
      <c r="C12388" s="7" t="s">
        <v>1448</v>
      </c>
      <c r="D12388" s="66" t="s">
        <v>26480</v>
      </c>
      <c r="E12388" s="53" t="e">
        <f>VLOOKUP(D12388,'MPG Master'!$C$3:$I$716,7,0)</f>
        <v>#N/A</v>
      </c>
      <c r="F12388" s="7" t="s">
        <v>26481</v>
      </c>
      <c r="G12388" s="67" t="s">
        <v>1681</v>
      </c>
      <c r="H12388" s="53" t="e">
        <f t="shared" si="422"/>
        <v>#N/A</v>
      </c>
      <c r="I12388" s="7" t="s">
        <v>6237</v>
      </c>
      <c r="J12388" s="7" t="s">
        <v>21108</v>
      </c>
      <c r="K12388" s="9">
        <v>32874</v>
      </c>
      <c r="L12388" s="7"/>
      <c r="M12388" s="7"/>
      <c r="N12388" s="7">
        <v>8676990025</v>
      </c>
      <c r="O12388" s="7"/>
      <c r="P12388" s="7"/>
      <c r="Q12388" s="7" t="s">
        <v>1716</v>
      </c>
      <c r="R12388" s="39" t="s">
        <v>29760</v>
      </c>
      <c r="S12388" s="7"/>
      <c r="T12388" s="7" t="s">
        <v>747</v>
      </c>
      <c r="U12388" s="7"/>
      <c r="V12388" s="7"/>
      <c r="W12388" s="7"/>
      <c r="X12388" s="7"/>
      <c r="Y12388" s="39"/>
      <c r="Z12388" s="7"/>
      <c r="AA12388" s="7"/>
      <c r="AB12388" s="24"/>
      <c r="AC12388" t="s">
        <v>26454</v>
      </c>
      <c r="AD12388" t="s">
        <v>23380</v>
      </c>
    </row>
    <row r="12389" spans="1:30" x14ac:dyDescent="0.25">
      <c r="A12389" t="str">
        <f t="shared" si="423"/>
        <v>51550011</v>
      </c>
      <c r="B12389" s="23" t="s">
        <v>58</v>
      </c>
      <c r="C12389" s="7" t="s">
        <v>1448</v>
      </c>
      <c r="D12389" s="66" t="s">
        <v>26480</v>
      </c>
      <c r="E12389" s="53" t="e">
        <f>VLOOKUP(D12389,'MPG Master'!$C$3:$I$716,7,0)</f>
        <v>#N/A</v>
      </c>
      <c r="F12389" s="7" t="s">
        <v>26481</v>
      </c>
      <c r="G12389" s="67" t="s">
        <v>1693</v>
      </c>
      <c r="H12389" s="53" t="e">
        <f t="shared" si="422"/>
        <v>#N/A</v>
      </c>
      <c r="I12389" s="7" t="s">
        <v>9583</v>
      </c>
      <c r="J12389" s="7" t="s">
        <v>28153</v>
      </c>
      <c r="K12389" s="9">
        <v>20821</v>
      </c>
      <c r="L12389" s="7"/>
      <c r="M12389" s="7"/>
      <c r="N12389" s="7">
        <v>8298094240</v>
      </c>
      <c r="O12389" s="7"/>
      <c r="P12389" s="7"/>
      <c r="Q12389" s="7" t="s">
        <v>1716</v>
      </c>
      <c r="R12389" s="39" t="s">
        <v>29761</v>
      </c>
      <c r="S12389" s="7"/>
      <c r="T12389" s="7" t="s">
        <v>747</v>
      </c>
      <c r="U12389" s="7"/>
      <c r="V12389" s="7"/>
      <c r="W12389" s="7"/>
      <c r="X12389" s="7"/>
      <c r="Y12389" s="39"/>
      <c r="Z12389" s="7"/>
      <c r="AA12389" s="7"/>
      <c r="AB12389" s="24"/>
      <c r="AC12389" t="s">
        <v>26454</v>
      </c>
      <c r="AD12389" t="s">
        <v>23380</v>
      </c>
    </row>
    <row r="12390" spans="1:30" x14ac:dyDescent="0.25">
      <c r="A12390" t="str">
        <f t="shared" si="423"/>
        <v>51550006</v>
      </c>
      <c r="B12390" s="23" t="s">
        <v>58</v>
      </c>
      <c r="C12390" s="7" t="s">
        <v>1448</v>
      </c>
      <c r="D12390" s="66" t="s">
        <v>26480</v>
      </c>
      <c r="E12390" s="53" t="e">
        <f>VLOOKUP(D12390,'MPG Master'!$C$3:$I$716,7,0)</f>
        <v>#N/A</v>
      </c>
      <c r="F12390" s="7" t="s">
        <v>26481</v>
      </c>
      <c r="G12390" s="67" t="s">
        <v>378</v>
      </c>
      <c r="H12390" s="53" t="e">
        <f t="shared" si="422"/>
        <v>#N/A</v>
      </c>
      <c r="I12390" s="7" t="s">
        <v>4188</v>
      </c>
      <c r="J12390" s="7" t="s">
        <v>28154</v>
      </c>
      <c r="K12390" s="9">
        <v>18629</v>
      </c>
      <c r="L12390" s="7"/>
      <c r="M12390" s="7"/>
      <c r="N12390" s="7">
        <v>9431817323</v>
      </c>
      <c r="O12390" s="7"/>
      <c r="P12390" s="7"/>
      <c r="Q12390" s="7" t="s">
        <v>2062</v>
      </c>
      <c r="R12390" s="39" t="s">
        <v>29762</v>
      </c>
      <c r="S12390" s="7"/>
      <c r="T12390" s="7" t="s">
        <v>17753</v>
      </c>
      <c r="U12390" s="7"/>
      <c r="V12390" s="7"/>
      <c r="W12390" s="7"/>
      <c r="X12390" s="7"/>
      <c r="Y12390" s="39"/>
      <c r="Z12390" s="7"/>
      <c r="AA12390" s="7"/>
      <c r="AB12390" s="24"/>
      <c r="AC12390" t="s">
        <v>26454</v>
      </c>
      <c r="AD12390" t="s">
        <v>23380</v>
      </c>
    </row>
    <row r="12391" spans="1:30" x14ac:dyDescent="0.25">
      <c r="A12391" t="str">
        <f t="shared" si="423"/>
        <v>12780028</v>
      </c>
      <c r="B12391" s="23" t="s">
        <v>58</v>
      </c>
      <c r="C12391" s="7" t="s">
        <v>1675</v>
      </c>
      <c r="D12391" s="66" t="s">
        <v>23208</v>
      </c>
      <c r="E12391" s="53" t="e">
        <f>VLOOKUP(D12391,'MPG Master'!$C$3:$I$716,7,0)</f>
        <v>#N/A</v>
      </c>
      <c r="F12391" s="7" t="s">
        <v>23210</v>
      </c>
      <c r="G12391" s="67" t="s">
        <v>1685</v>
      </c>
      <c r="H12391" s="53" t="e">
        <f t="shared" si="422"/>
        <v>#N/A</v>
      </c>
      <c r="I12391" s="7" t="s">
        <v>10048</v>
      </c>
      <c r="J12391" s="7" t="s">
        <v>3966</v>
      </c>
      <c r="K12391" s="9">
        <v>31413</v>
      </c>
      <c r="L12391" s="7"/>
      <c r="M12391" s="7"/>
      <c r="N12391" s="7">
        <v>9162141383</v>
      </c>
      <c r="O12391" s="7"/>
      <c r="P12391" s="7"/>
      <c r="Q12391" s="7" t="s">
        <v>1716</v>
      </c>
      <c r="R12391" s="39" t="s">
        <v>29763</v>
      </c>
      <c r="S12391" s="7"/>
      <c r="T12391" s="7" t="s">
        <v>747</v>
      </c>
      <c r="U12391" s="7"/>
      <c r="V12391" s="7"/>
      <c r="W12391" s="7"/>
      <c r="X12391" s="7"/>
      <c r="Y12391" s="39"/>
      <c r="Z12391" s="7"/>
      <c r="AA12391" s="7"/>
      <c r="AB12391" s="24"/>
      <c r="AC12391" t="s">
        <v>26454</v>
      </c>
      <c r="AD12391" t="s">
        <v>23380</v>
      </c>
    </row>
    <row r="12392" spans="1:30" x14ac:dyDescent="0.25">
      <c r="A12392" t="str">
        <f t="shared" si="423"/>
        <v>12780024</v>
      </c>
      <c r="B12392" s="23" t="s">
        <v>58</v>
      </c>
      <c r="C12392" s="7" t="s">
        <v>1675</v>
      </c>
      <c r="D12392" s="66" t="s">
        <v>23208</v>
      </c>
      <c r="E12392" s="53" t="e">
        <f>VLOOKUP(D12392,'MPG Master'!$C$3:$I$716,7,0)</f>
        <v>#N/A</v>
      </c>
      <c r="F12392" s="7" t="s">
        <v>23210</v>
      </c>
      <c r="G12392" s="67" t="s">
        <v>1830</v>
      </c>
      <c r="H12392" s="53" t="e">
        <f t="shared" si="422"/>
        <v>#N/A</v>
      </c>
      <c r="I12392" s="7" t="s">
        <v>1849</v>
      </c>
      <c r="J12392" s="7" t="s">
        <v>1011</v>
      </c>
      <c r="K12392" s="9">
        <v>30317</v>
      </c>
      <c r="L12392" s="7"/>
      <c r="M12392" s="7"/>
      <c r="N12392" s="7">
        <v>6207315957</v>
      </c>
      <c r="O12392" s="7"/>
      <c r="P12392" s="7"/>
      <c r="Q12392" s="7" t="s">
        <v>1716</v>
      </c>
      <c r="R12392" s="39" t="s">
        <v>29764</v>
      </c>
      <c r="S12392" s="7"/>
      <c r="T12392" s="7" t="s">
        <v>747</v>
      </c>
      <c r="U12392" s="7"/>
      <c r="V12392" s="7"/>
      <c r="W12392" s="7"/>
      <c r="X12392" s="7"/>
      <c r="Y12392" s="39"/>
      <c r="Z12392" s="7"/>
      <c r="AA12392" s="7"/>
      <c r="AB12392" s="24"/>
      <c r="AC12392" t="s">
        <v>26454</v>
      </c>
      <c r="AD12392" t="s">
        <v>23380</v>
      </c>
    </row>
    <row r="12393" spans="1:30" x14ac:dyDescent="0.25">
      <c r="A12393" t="str">
        <f t="shared" si="423"/>
        <v>92070002</v>
      </c>
      <c r="B12393" s="23" t="s">
        <v>58</v>
      </c>
      <c r="C12393" s="7" t="s">
        <v>667</v>
      </c>
      <c r="D12393" s="66" t="s">
        <v>26541</v>
      </c>
      <c r="E12393" s="53" t="e">
        <f>VLOOKUP(D12393,'MPG Master'!$C$3:$I$716,7,0)</f>
        <v>#N/A</v>
      </c>
      <c r="F12393" s="7" t="s">
        <v>26542</v>
      </c>
      <c r="G12393" s="67" t="s">
        <v>60</v>
      </c>
      <c r="H12393" s="53" t="e">
        <f t="shared" si="422"/>
        <v>#N/A</v>
      </c>
      <c r="I12393" s="7" t="s">
        <v>26543</v>
      </c>
      <c r="J12393" s="7" t="s">
        <v>3971</v>
      </c>
      <c r="K12393" s="9">
        <v>30317</v>
      </c>
      <c r="L12393" s="7"/>
      <c r="M12393" s="7"/>
      <c r="N12393" s="7">
        <v>7549281099</v>
      </c>
      <c r="O12393" s="7"/>
      <c r="P12393" s="7"/>
      <c r="Q12393" s="7" t="s">
        <v>4678</v>
      </c>
      <c r="R12393" s="39" t="s">
        <v>26544</v>
      </c>
      <c r="S12393" s="7"/>
      <c r="T12393" s="7" t="s">
        <v>1014</v>
      </c>
      <c r="U12393" s="7"/>
      <c r="V12393" s="7"/>
      <c r="W12393" s="7"/>
      <c r="X12393" s="7"/>
      <c r="Y12393" s="39"/>
      <c r="Z12393" s="7"/>
      <c r="AA12393" s="7"/>
      <c r="AB12393" s="24"/>
      <c r="AC12393" t="s">
        <v>26454</v>
      </c>
      <c r="AD12393" t="s">
        <v>23380</v>
      </c>
    </row>
    <row r="12394" spans="1:30" x14ac:dyDescent="0.25">
      <c r="A12394" t="str">
        <f t="shared" si="423"/>
        <v>92050012</v>
      </c>
      <c r="B12394" s="23" t="s">
        <v>58</v>
      </c>
      <c r="C12394" s="7" t="s">
        <v>667</v>
      </c>
      <c r="D12394" s="66" t="s">
        <v>26538</v>
      </c>
      <c r="E12394" s="53" t="e">
        <f>VLOOKUP(D12394,'MPG Master'!$C$3:$I$716,7,0)</f>
        <v>#N/A</v>
      </c>
      <c r="F12394" s="7" t="s">
        <v>26539</v>
      </c>
      <c r="G12394" s="67" t="s">
        <v>1694</v>
      </c>
      <c r="H12394" s="53" t="e">
        <f t="shared" ref="H12394:H12457" si="424">E12394&amp;G12394</f>
        <v>#N/A</v>
      </c>
      <c r="I12394" s="7" t="s">
        <v>27236</v>
      </c>
      <c r="J12394" s="7" t="s">
        <v>28155</v>
      </c>
      <c r="K12394" s="9">
        <v>37349</v>
      </c>
      <c r="L12394" s="7"/>
      <c r="M12394" s="7"/>
      <c r="N12394" s="7">
        <v>8252113144</v>
      </c>
      <c r="O12394" s="7"/>
      <c r="P12394" s="7"/>
      <c r="Q12394" s="7" t="s">
        <v>4678</v>
      </c>
      <c r="R12394" s="39" t="s">
        <v>29765</v>
      </c>
      <c r="S12394" s="7"/>
      <c r="T12394" s="7" t="s">
        <v>17812</v>
      </c>
      <c r="U12394" s="7"/>
      <c r="V12394" s="7"/>
      <c r="W12394" s="7"/>
      <c r="X12394" s="7"/>
      <c r="Y12394" s="39"/>
      <c r="Z12394" s="7"/>
      <c r="AA12394" s="7"/>
      <c r="AB12394" s="24"/>
      <c r="AC12394" t="s">
        <v>26454</v>
      </c>
      <c r="AD12394" t="s">
        <v>23380</v>
      </c>
    </row>
    <row r="12395" spans="1:30" x14ac:dyDescent="0.25">
      <c r="A12395" t="str">
        <f t="shared" si="423"/>
        <v>92050011</v>
      </c>
      <c r="B12395" s="23" t="s">
        <v>58</v>
      </c>
      <c r="C12395" s="7" t="s">
        <v>667</v>
      </c>
      <c r="D12395" s="66" t="s">
        <v>26538</v>
      </c>
      <c r="E12395" s="53" t="e">
        <f>VLOOKUP(D12395,'MPG Master'!$C$3:$I$716,7,0)</f>
        <v>#N/A</v>
      </c>
      <c r="F12395" s="7" t="s">
        <v>26539</v>
      </c>
      <c r="G12395" s="67" t="s">
        <v>1693</v>
      </c>
      <c r="H12395" s="53" t="e">
        <f t="shared" si="424"/>
        <v>#N/A</v>
      </c>
      <c r="I12395" s="7" t="s">
        <v>27237</v>
      </c>
      <c r="J12395" s="7" t="s">
        <v>28156</v>
      </c>
      <c r="K12395" s="9">
        <v>21551</v>
      </c>
      <c r="L12395" s="7"/>
      <c r="M12395" s="7"/>
      <c r="N12395" s="7">
        <v>7404334543</v>
      </c>
      <c r="O12395" s="7"/>
      <c r="P12395" s="7"/>
      <c r="Q12395" s="7" t="s">
        <v>99</v>
      </c>
      <c r="R12395" s="39" t="s">
        <v>29766</v>
      </c>
      <c r="S12395" s="7"/>
      <c r="T12395" s="7" t="s">
        <v>1023</v>
      </c>
      <c r="U12395" s="7"/>
      <c r="V12395" s="7"/>
      <c r="W12395" s="7"/>
      <c r="X12395" s="7"/>
      <c r="Y12395" s="39"/>
      <c r="Z12395" s="7"/>
      <c r="AA12395" s="7"/>
      <c r="AB12395" s="24"/>
      <c r="AC12395" t="s">
        <v>26454</v>
      </c>
      <c r="AD12395" t="s">
        <v>23380</v>
      </c>
    </row>
    <row r="12396" spans="1:30" x14ac:dyDescent="0.25">
      <c r="A12396" t="str">
        <f t="shared" si="423"/>
        <v>92050010</v>
      </c>
      <c r="B12396" s="23" t="s">
        <v>58</v>
      </c>
      <c r="C12396" s="7" t="s">
        <v>667</v>
      </c>
      <c r="D12396" s="66" t="s">
        <v>26538</v>
      </c>
      <c r="E12396" s="53" t="e">
        <f>VLOOKUP(D12396,'MPG Master'!$C$3:$I$716,7,0)</f>
        <v>#N/A</v>
      </c>
      <c r="F12396" s="7" t="s">
        <v>26539</v>
      </c>
      <c r="G12396" s="67" t="s">
        <v>1681</v>
      </c>
      <c r="H12396" s="53" t="e">
        <f t="shared" si="424"/>
        <v>#N/A</v>
      </c>
      <c r="I12396" s="7" t="s">
        <v>7238</v>
      </c>
      <c r="J12396" s="7" t="s">
        <v>6213</v>
      </c>
      <c r="K12396" s="9">
        <v>35065</v>
      </c>
      <c r="L12396" s="7"/>
      <c r="M12396" s="7"/>
      <c r="N12396" s="7">
        <v>9500712046</v>
      </c>
      <c r="O12396" s="7"/>
      <c r="P12396" s="7"/>
      <c r="Q12396" s="7" t="s">
        <v>2024</v>
      </c>
      <c r="R12396" s="39" t="s">
        <v>29767</v>
      </c>
      <c r="S12396" s="7"/>
      <c r="T12396" s="7" t="s">
        <v>1227</v>
      </c>
      <c r="U12396" s="7"/>
      <c r="V12396" s="7"/>
      <c r="W12396" s="7"/>
      <c r="X12396" s="7"/>
      <c r="Y12396" s="39"/>
      <c r="Z12396" s="7"/>
      <c r="AA12396" s="7"/>
      <c r="AB12396" s="24"/>
      <c r="AC12396" t="s">
        <v>26454</v>
      </c>
      <c r="AD12396" t="s">
        <v>23380</v>
      </c>
    </row>
    <row r="12397" spans="1:30" x14ac:dyDescent="0.25">
      <c r="A12397" t="str">
        <f t="shared" si="423"/>
        <v>92050007</v>
      </c>
      <c r="B12397" s="23" t="s">
        <v>58</v>
      </c>
      <c r="C12397" s="7" t="s">
        <v>667</v>
      </c>
      <c r="D12397" s="66" t="s">
        <v>26538</v>
      </c>
      <c r="E12397" s="53" t="e">
        <f>VLOOKUP(D12397,'MPG Master'!$C$3:$I$716,7,0)</f>
        <v>#N/A</v>
      </c>
      <c r="F12397" s="7" t="s">
        <v>26539</v>
      </c>
      <c r="G12397" s="67" t="s">
        <v>1720</v>
      </c>
      <c r="H12397" s="53" t="e">
        <f t="shared" si="424"/>
        <v>#N/A</v>
      </c>
      <c r="I12397" s="7" t="s">
        <v>3669</v>
      </c>
      <c r="J12397" s="7" t="s">
        <v>10285</v>
      </c>
      <c r="K12397" s="9">
        <v>27395</v>
      </c>
      <c r="L12397" s="7"/>
      <c r="M12397" s="7"/>
      <c r="N12397" s="7">
        <v>9135022217</v>
      </c>
      <c r="O12397" s="7"/>
      <c r="P12397" s="7"/>
      <c r="Q12397" s="7" t="s">
        <v>99</v>
      </c>
      <c r="R12397" s="39" t="s">
        <v>29768</v>
      </c>
      <c r="S12397" s="7"/>
      <c r="T12397" s="7" t="s">
        <v>1284</v>
      </c>
      <c r="U12397" s="7"/>
      <c r="V12397" s="7"/>
      <c r="W12397" s="7"/>
      <c r="X12397" s="7"/>
      <c r="Y12397" s="39"/>
      <c r="Z12397" s="7"/>
      <c r="AA12397" s="7"/>
      <c r="AB12397" s="24"/>
      <c r="AC12397" t="s">
        <v>26454</v>
      </c>
      <c r="AD12397" t="s">
        <v>23380</v>
      </c>
    </row>
    <row r="12398" spans="1:30" x14ac:dyDescent="0.25">
      <c r="A12398" t="str">
        <f t="shared" si="423"/>
        <v>92050008</v>
      </c>
      <c r="B12398" s="23" t="s">
        <v>58</v>
      </c>
      <c r="C12398" s="7" t="s">
        <v>667</v>
      </c>
      <c r="D12398" s="66" t="s">
        <v>26538</v>
      </c>
      <c r="E12398" s="53" t="e">
        <f>VLOOKUP(D12398,'MPG Master'!$C$3:$I$716,7,0)</f>
        <v>#N/A</v>
      </c>
      <c r="F12398" s="7" t="s">
        <v>26539</v>
      </c>
      <c r="G12398" s="67" t="s">
        <v>1687</v>
      </c>
      <c r="H12398" s="53" t="e">
        <f t="shared" si="424"/>
        <v>#N/A</v>
      </c>
      <c r="I12398" s="7" t="s">
        <v>5296</v>
      </c>
      <c r="J12398" s="7" t="s">
        <v>28157</v>
      </c>
      <c r="K12398" s="9">
        <v>37626</v>
      </c>
      <c r="L12398" s="7"/>
      <c r="M12398" s="7"/>
      <c r="N12398" s="7">
        <v>6203478164</v>
      </c>
      <c r="O12398" s="7"/>
      <c r="P12398" s="7"/>
      <c r="Q12398" s="7" t="s">
        <v>99</v>
      </c>
      <c r="R12398" s="39" t="s">
        <v>29769</v>
      </c>
      <c r="S12398" s="7"/>
      <c r="T12398" s="7" t="s">
        <v>1284</v>
      </c>
      <c r="U12398" s="7"/>
      <c r="V12398" s="7"/>
      <c r="W12398" s="7"/>
      <c r="X12398" s="7"/>
      <c r="Y12398" s="39"/>
      <c r="Z12398" s="7"/>
      <c r="AA12398" s="7"/>
      <c r="AB12398" s="24"/>
      <c r="AC12398" t="s">
        <v>26454</v>
      </c>
      <c r="AD12398" t="s">
        <v>23380</v>
      </c>
    </row>
    <row r="12399" spans="1:30" x14ac:dyDescent="0.25">
      <c r="A12399" t="str">
        <f t="shared" si="423"/>
        <v>92050009</v>
      </c>
      <c r="B12399" s="23" t="s">
        <v>58</v>
      </c>
      <c r="C12399" s="7" t="s">
        <v>667</v>
      </c>
      <c r="D12399" s="66" t="s">
        <v>26538</v>
      </c>
      <c r="E12399" s="53" t="e">
        <f>VLOOKUP(D12399,'MPG Master'!$C$3:$I$716,7,0)</f>
        <v>#N/A</v>
      </c>
      <c r="F12399" s="7" t="s">
        <v>26539</v>
      </c>
      <c r="G12399" s="67" t="s">
        <v>1706</v>
      </c>
      <c r="H12399" s="53" t="e">
        <f t="shared" si="424"/>
        <v>#N/A</v>
      </c>
      <c r="I12399" s="7" t="s">
        <v>23540</v>
      </c>
      <c r="J12399" s="7" t="s">
        <v>3069</v>
      </c>
      <c r="K12399" s="9">
        <v>30682</v>
      </c>
      <c r="L12399" s="7"/>
      <c r="M12399" s="7"/>
      <c r="N12399" s="7">
        <v>7631874459</v>
      </c>
      <c r="O12399" s="7"/>
      <c r="P12399" s="7"/>
      <c r="Q12399" s="7" t="s">
        <v>99</v>
      </c>
      <c r="R12399" s="39" t="s">
        <v>29770</v>
      </c>
      <c r="S12399" s="7"/>
      <c r="T12399" s="7" t="s">
        <v>1023</v>
      </c>
      <c r="U12399" s="7"/>
      <c r="V12399" s="7"/>
      <c r="W12399" s="7"/>
      <c r="X12399" s="7"/>
      <c r="Y12399" s="39"/>
      <c r="Z12399" s="7"/>
      <c r="AA12399" s="7"/>
      <c r="AB12399" s="24"/>
      <c r="AC12399" t="s">
        <v>26454</v>
      </c>
      <c r="AD12399" t="s">
        <v>23380</v>
      </c>
    </row>
    <row r="12400" spans="1:30" x14ac:dyDescent="0.25">
      <c r="A12400" t="str">
        <f t="shared" si="423"/>
        <v>13060009</v>
      </c>
      <c r="B12400" s="23" t="s">
        <v>58</v>
      </c>
      <c r="C12400" s="7" t="s">
        <v>665</v>
      </c>
      <c r="D12400" s="66" t="s">
        <v>26557</v>
      </c>
      <c r="E12400" s="53" t="e">
        <f>VLOOKUP(D12400,'MPG Master'!$C$3:$I$716,7,0)</f>
        <v>#N/A</v>
      </c>
      <c r="F12400" s="7" t="s">
        <v>26558</v>
      </c>
      <c r="G12400" s="67" t="s">
        <v>1706</v>
      </c>
      <c r="H12400" s="53" t="e">
        <f t="shared" si="424"/>
        <v>#N/A</v>
      </c>
      <c r="I12400" s="7" t="s">
        <v>5151</v>
      </c>
      <c r="J12400" s="7" t="s">
        <v>28158</v>
      </c>
      <c r="K12400" s="9">
        <v>28856</v>
      </c>
      <c r="L12400" s="7"/>
      <c r="M12400" s="7"/>
      <c r="N12400" s="7">
        <v>8521798890</v>
      </c>
      <c r="O12400" s="7"/>
      <c r="P12400" s="7"/>
      <c r="Q12400" s="7" t="s">
        <v>4678</v>
      </c>
      <c r="R12400" s="39" t="s">
        <v>29771</v>
      </c>
      <c r="S12400" s="7"/>
      <c r="T12400" s="7" t="s">
        <v>1076</v>
      </c>
      <c r="U12400" s="7"/>
      <c r="V12400" s="7"/>
      <c r="W12400" s="7"/>
      <c r="X12400" s="7"/>
      <c r="Y12400" s="39"/>
      <c r="Z12400" s="7"/>
      <c r="AA12400" s="7"/>
      <c r="AB12400" s="24"/>
      <c r="AC12400" t="s">
        <v>26454</v>
      </c>
      <c r="AD12400" t="s">
        <v>23380</v>
      </c>
    </row>
    <row r="12401" spans="1:30" x14ac:dyDescent="0.25">
      <c r="A12401" t="str">
        <f t="shared" ref="A12401:A12464" si="425">CONCATENATE(D12401,G12401)</f>
        <v>11910037</v>
      </c>
      <c r="B12401" s="23" t="s">
        <v>58</v>
      </c>
      <c r="C12401" s="7" t="s">
        <v>665</v>
      </c>
      <c r="D12401" s="66" t="s">
        <v>449</v>
      </c>
      <c r="E12401" s="53" t="e">
        <f>VLOOKUP(D12401,'MPG Master'!$C$3:$I$716,7,0)</f>
        <v>#N/A</v>
      </c>
      <c r="F12401" s="7" t="s">
        <v>201</v>
      </c>
      <c r="G12401" s="67" t="s">
        <v>1692</v>
      </c>
      <c r="H12401" s="53" t="e">
        <f t="shared" si="424"/>
        <v>#N/A</v>
      </c>
      <c r="I12401" s="7" t="s">
        <v>27238</v>
      </c>
      <c r="J12401" s="7" t="s">
        <v>28159</v>
      </c>
      <c r="K12401" s="9">
        <v>25569</v>
      </c>
      <c r="L12401" s="7"/>
      <c r="M12401" s="7"/>
      <c r="N12401" s="7">
        <v>9709819471</v>
      </c>
      <c r="O12401" s="7"/>
      <c r="P12401" s="7"/>
      <c r="Q12401" s="7" t="s">
        <v>4678</v>
      </c>
      <c r="R12401" s="39" t="s">
        <v>29772</v>
      </c>
      <c r="S12401" s="7"/>
      <c r="T12401" s="7" t="s">
        <v>1076</v>
      </c>
      <c r="U12401" s="7"/>
      <c r="V12401" s="7"/>
      <c r="W12401" s="7"/>
      <c r="X12401" s="7"/>
      <c r="Y12401" s="39"/>
      <c r="Z12401" s="7"/>
      <c r="AA12401" s="7"/>
      <c r="AB12401" s="24"/>
      <c r="AC12401" t="s">
        <v>26454</v>
      </c>
      <c r="AD12401" t="s">
        <v>23380</v>
      </c>
    </row>
    <row r="12402" spans="1:30" x14ac:dyDescent="0.25">
      <c r="A12402" t="str">
        <f t="shared" si="425"/>
        <v>12900028</v>
      </c>
      <c r="B12402" s="23" t="s">
        <v>58</v>
      </c>
      <c r="C12402" s="7" t="s">
        <v>665</v>
      </c>
      <c r="D12402" s="66" t="s">
        <v>26651</v>
      </c>
      <c r="E12402" s="53" t="e">
        <f>VLOOKUP(D12402,'MPG Master'!$C$3:$I$716,7,0)</f>
        <v>#N/A</v>
      </c>
      <c r="F12402" s="7" t="s">
        <v>26676</v>
      </c>
      <c r="G12402" s="67" t="s">
        <v>1685</v>
      </c>
      <c r="H12402" s="53" t="e">
        <f t="shared" si="424"/>
        <v>#N/A</v>
      </c>
      <c r="I12402" s="7" t="s">
        <v>18499</v>
      </c>
      <c r="J12402" s="7" t="s">
        <v>28160</v>
      </c>
      <c r="K12402" s="9">
        <v>23012</v>
      </c>
      <c r="L12402" s="7"/>
      <c r="M12402" s="7"/>
      <c r="N12402" s="7">
        <v>8809689065</v>
      </c>
      <c r="O12402" s="7"/>
      <c r="P12402" s="7"/>
      <c r="Q12402" s="7" t="s">
        <v>1424</v>
      </c>
      <c r="R12402" s="39" t="s">
        <v>29773</v>
      </c>
      <c r="S12402" s="7"/>
      <c r="T12402" s="7" t="s">
        <v>4083</v>
      </c>
      <c r="U12402" s="7"/>
      <c r="V12402" s="7"/>
      <c r="W12402" s="7"/>
      <c r="X12402" s="7"/>
      <c r="Y12402" s="39"/>
      <c r="Z12402" s="7"/>
      <c r="AA12402" s="7"/>
      <c r="AB12402" s="24"/>
      <c r="AC12402" t="s">
        <v>26454</v>
      </c>
      <c r="AD12402" t="s">
        <v>23380</v>
      </c>
    </row>
    <row r="12403" spans="1:30" x14ac:dyDescent="0.25">
      <c r="A12403" t="str">
        <f t="shared" si="425"/>
        <v>13040003</v>
      </c>
      <c r="B12403" s="23" t="s">
        <v>58</v>
      </c>
      <c r="C12403" s="7" t="s">
        <v>665</v>
      </c>
      <c r="D12403" s="66" t="s">
        <v>26551</v>
      </c>
      <c r="E12403" s="53" t="e">
        <f>VLOOKUP(D12403,'MPG Master'!$C$3:$I$716,7,0)</f>
        <v>#N/A</v>
      </c>
      <c r="F12403" s="7" t="s">
        <v>26552</v>
      </c>
      <c r="G12403" s="67" t="s">
        <v>61</v>
      </c>
      <c r="H12403" s="53" t="e">
        <f t="shared" si="424"/>
        <v>#N/A</v>
      </c>
      <c r="I12403" s="7" t="s">
        <v>4029</v>
      </c>
      <c r="J12403" s="7" t="s">
        <v>28161</v>
      </c>
      <c r="K12403" s="9">
        <v>28126</v>
      </c>
      <c r="L12403" s="7"/>
      <c r="M12403" s="7"/>
      <c r="N12403" s="7">
        <v>8051972643</v>
      </c>
      <c r="O12403" s="7"/>
      <c r="P12403" s="7"/>
      <c r="Q12403" s="7" t="s">
        <v>1424</v>
      </c>
      <c r="R12403" s="39" t="s">
        <v>29774</v>
      </c>
      <c r="S12403" s="7"/>
      <c r="T12403" s="7" t="s">
        <v>4083</v>
      </c>
      <c r="U12403" s="7"/>
      <c r="V12403" s="7"/>
      <c r="W12403" s="7"/>
      <c r="X12403" s="7"/>
      <c r="Y12403" s="39"/>
      <c r="Z12403" s="7"/>
      <c r="AA12403" s="7"/>
      <c r="AB12403" s="24"/>
      <c r="AC12403" t="s">
        <v>26454</v>
      </c>
      <c r="AD12403" t="s">
        <v>23380</v>
      </c>
    </row>
    <row r="12404" spans="1:30" x14ac:dyDescent="0.25">
      <c r="A12404" t="str">
        <f t="shared" si="425"/>
        <v>24540016</v>
      </c>
      <c r="B12404" s="23" t="s">
        <v>58</v>
      </c>
      <c r="C12404" s="7" t="s">
        <v>1325</v>
      </c>
      <c r="D12404" s="66" t="s">
        <v>607</v>
      </c>
      <c r="E12404" s="53" t="e">
        <f>VLOOKUP(D12404,'MPG Master'!$C$3:$I$716,7,0)</f>
        <v>#N/A</v>
      </c>
      <c r="F12404" s="7" t="s">
        <v>264</v>
      </c>
      <c r="G12404" s="67" t="s">
        <v>1772</v>
      </c>
      <c r="H12404" s="53" t="e">
        <f t="shared" si="424"/>
        <v>#N/A</v>
      </c>
      <c r="I12404" s="7" t="s">
        <v>27239</v>
      </c>
      <c r="J12404" s="7" t="s">
        <v>28162</v>
      </c>
      <c r="K12404" s="9">
        <v>31537</v>
      </c>
      <c r="L12404" s="7"/>
      <c r="M12404" s="7"/>
      <c r="N12404" s="7">
        <v>7278663126</v>
      </c>
      <c r="O12404" s="7"/>
      <c r="P12404" s="7"/>
      <c r="Q12404" s="7" t="s">
        <v>1424</v>
      </c>
      <c r="R12404" s="39" t="s">
        <v>29775</v>
      </c>
      <c r="S12404" s="7"/>
      <c r="T12404" s="7" t="s">
        <v>25575</v>
      </c>
      <c r="U12404" s="7"/>
      <c r="V12404" s="7"/>
      <c r="W12404" s="7"/>
      <c r="X12404" s="7"/>
      <c r="Y12404" s="39"/>
      <c r="Z12404" s="7"/>
      <c r="AA12404" s="7"/>
      <c r="AB12404" s="24"/>
      <c r="AC12404" t="s">
        <v>26454</v>
      </c>
      <c r="AD12404" t="s">
        <v>23380</v>
      </c>
    </row>
    <row r="12405" spans="1:30" x14ac:dyDescent="0.25">
      <c r="A12405" t="str">
        <f t="shared" si="425"/>
        <v>24540017</v>
      </c>
      <c r="B12405" s="23" t="s">
        <v>58</v>
      </c>
      <c r="C12405" s="7" t="s">
        <v>1325</v>
      </c>
      <c r="D12405" s="66" t="s">
        <v>607</v>
      </c>
      <c r="E12405" s="53" t="e">
        <f>VLOOKUP(D12405,'MPG Master'!$C$3:$I$716,7,0)</f>
        <v>#N/A</v>
      </c>
      <c r="F12405" s="7" t="s">
        <v>264</v>
      </c>
      <c r="G12405" s="67" t="s">
        <v>1683</v>
      </c>
      <c r="H12405" s="53" t="e">
        <f t="shared" si="424"/>
        <v>#N/A</v>
      </c>
      <c r="I12405" s="7" t="s">
        <v>27240</v>
      </c>
      <c r="J12405" s="7" t="s">
        <v>28162</v>
      </c>
      <c r="K12405" s="9">
        <v>31200</v>
      </c>
      <c r="L12405" s="7"/>
      <c r="M12405" s="7"/>
      <c r="N12405" s="7">
        <v>9804329864</v>
      </c>
      <c r="O12405" s="7"/>
      <c r="P12405" s="7"/>
      <c r="Q12405" s="7" t="s">
        <v>1851</v>
      </c>
      <c r="R12405" s="39" t="s">
        <v>29776</v>
      </c>
      <c r="S12405" s="7"/>
      <c r="T12405" s="7" t="s">
        <v>747</v>
      </c>
      <c r="U12405" s="7"/>
      <c r="V12405" s="7"/>
      <c r="W12405" s="7"/>
      <c r="X12405" s="7"/>
      <c r="Y12405" s="39"/>
      <c r="Z12405" s="7"/>
      <c r="AA12405" s="7"/>
      <c r="AB12405" s="24"/>
      <c r="AC12405" t="s">
        <v>26454</v>
      </c>
      <c r="AD12405" t="s">
        <v>23380</v>
      </c>
    </row>
    <row r="12406" spans="1:30" x14ac:dyDescent="0.25">
      <c r="A12406" t="str">
        <f t="shared" si="425"/>
        <v>20580015</v>
      </c>
      <c r="B12406" s="23" t="s">
        <v>58</v>
      </c>
      <c r="C12406" s="7" t="s">
        <v>1673</v>
      </c>
      <c r="D12406" s="66" t="s">
        <v>23257</v>
      </c>
      <c r="E12406" s="53" t="e">
        <f>VLOOKUP(D12406,'MPG Master'!$C$3:$I$716,7,0)</f>
        <v>#N/A</v>
      </c>
      <c r="F12406" s="7" t="s">
        <v>23263</v>
      </c>
      <c r="G12406" s="67" t="s">
        <v>1739</v>
      </c>
      <c r="H12406" s="53" t="e">
        <f t="shared" si="424"/>
        <v>#N/A</v>
      </c>
      <c r="I12406" s="7" t="s">
        <v>3348</v>
      </c>
      <c r="J12406" s="7" t="s">
        <v>28163</v>
      </c>
      <c r="K12406" s="9">
        <v>33970</v>
      </c>
      <c r="L12406" s="7"/>
      <c r="M12406" s="7"/>
      <c r="N12406" s="7">
        <v>9534476452</v>
      </c>
      <c r="O12406" s="7"/>
      <c r="P12406" s="7"/>
      <c r="Q12406" s="7" t="s">
        <v>1424</v>
      </c>
      <c r="R12406" s="39" t="s">
        <v>29777</v>
      </c>
      <c r="S12406" s="7"/>
      <c r="T12406" s="7" t="s">
        <v>5096</v>
      </c>
      <c r="U12406" s="7"/>
      <c r="V12406" s="7"/>
      <c r="W12406" s="7"/>
      <c r="X12406" s="7"/>
      <c r="Y12406" s="39"/>
      <c r="Z12406" s="7"/>
      <c r="AA12406" s="7"/>
      <c r="AB12406" s="24"/>
      <c r="AC12406" t="s">
        <v>26454</v>
      </c>
      <c r="AD12406" t="s">
        <v>23380</v>
      </c>
    </row>
    <row r="12407" spans="1:30" x14ac:dyDescent="0.25">
      <c r="A12407" t="str">
        <f t="shared" si="425"/>
        <v>12280056</v>
      </c>
      <c r="B12407" s="23" t="s">
        <v>58</v>
      </c>
      <c r="C12407" s="7" t="s">
        <v>1675</v>
      </c>
      <c r="D12407" s="66" t="s">
        <v>402</v>
      </c>
      <c r="E12407" s="53" t="e">
        <f>VLOOKUP(D12407,'MPG Master'!$C$3:$I$716,7,0)</f>
        <v>#N/A</v>
      </c>
      <c r="F12407" s="7" t="s">
        <v>173</v>
      </c>
      <c r="G12407" s="67" t="s">
        <v>385</v>
      </c>
      <c r="H12407" s="53" t="e">
        <f t="shared" si="424"/>
        <v>#N/A</v>
      </c>
      <c r="I12407" s="7" t="s">
        <v>1128</v>
      </c>
      <c r="J12407" s="7" t="s">
        <v>4336</v>
      </c>
      <c r="K12407" s="9">
        <v>20455</v>
      </c>
      <c r="L12407" s="7"/>
      <c r="M12407" s="7"/>
      <c r="N12407" s="7">
        <v>7765083998</v>
      </c>
      <c r="O12407" s="7"/>
      <c r="P12407" s="7"/>
      <c r="Q12407" s="7" t="s">
        <v>4678</v>
      </c>
      <c r="R12407" s="39" t="s">
        <v>29778</v>
      </c>
      <c r="S12407" s="7"/>
      <c r="T12407" s="7" t="s">
        <v>3462</v>
      </c>
      <c r="U12407" s="7"/>
      <c r="V12407" s="7"/>
      <c r="W12407" s="7"/>
      <c r="X12407" s="7"/>
      <c r="Y12407" s="39"/>
      <c r="Z12407" s="7"/>
      <c r="AA12407" s="7"/>
      <c r="AB12407" s="24"/>
      <c r="AC12407" t="s">
        <v>26454</v>
      </c>
      <c r="AD12407" t="s">
        <v>23380</v>
      </c>
    </row>
    <row r="12408" spans="1:30" x14ac:dyDescent="0.25">
      <c r="A12408" t="str">
        <f t="shared" si="425"/>
        <v>12280055</v>
      </c>
      <c r="B12408" s="23" t="s">
        <v>58</v>
      </c>
      <c r="C12408" s="7" t="s">
        <v>1675</v>
      </c>
      <c r="D12408" s="66" t="s">
        <v>402</v>
      </c>
      <c r="E12408" s="53" t="e">
        <f>VLOOKUP(D12408,'MPG Master'!$C$3:$I$716,7,0)</f>
        <v>#N/A</v>
      </c>
      <c r="F12408" s="7" t="s">
        <v>173</v>
      </c>
      <c r="G12408" s="67" t="s">
        <v>384</v>
      </c>
      <c r="H12408" s="53" t="e">
        <f t="shared" si="424"/>
        <v>#N/A</v>
      </c>
      <c r="I12408" s="7" t="s">
        <v>27241</v>
      </c>
      <c r="J12408" s="7" t="s">
        <v>28164</v>
      </c>
      <c r="K12408" s="9">
        <v>29999</v>
      </c>
      <c r="L12408" s="7"/>
      <c r="M12408" s="7"/>
      <c r="N12408" s="7">
        <v>8292984325</v>
      </c>
      <c r="O12408" s="7"/>
      <c r="P12408" s="7"/>
      <c r="Q12408" s="7" t="s">
        <v>4678</v>
      </c>
      <c r="R12408" s="39" t="s">
        <v>29779</v>
      </c>
      <c r="S12408" s="7"/>
      <c r="T12408" s="7" t="s">
        <v>1999</v>
      </c>
      <c r="U12408" s="7"/>
      <c r="V12408" s="7"/>
      <c r="W12408" s="7"/>
      <c r="X12408" s="7"/>
      <c r="Y12408" s="39"/>
      <c r="Z12408" s="7"/>
      <c r="AA12408" s="7"/>
      <c r="AB12408" s="24"/>
      <c r="AC12408" t="s">
        <v>26454</v>
      </c>
      <c r="AD12408" t="s">
        <v>23380</v>
      </c>
    </row>
    <row r="12409" spans="1:30" x14ac:dyDescent="0.25">
      <c r="A12409" t="str">
        <f t="shared" si="425"/>
        <v>12060179</v>
      </c>
      <c r="B12409" s="23" t="s">
        <v>58</v>
      </c>
      <c r="C12409" s="7" t="s">
        <v>1675</v>
      </c>
      <c r="D12409" s="66" t="s">
        <v>401</v>
      </c>
      <c r="E12409" s="53" t="e">
        <f>VLOOKUP(D12409,'MPG Master'!$C$3:$I$716,7,0)</f>
        <v>#N/A</v>
      </c>
      <c r="F12409" s="7" t="s">
        <v>172</v>
      </c>
      <c r="G12409" s="67" t="s">
        <v>7388</v>
      </c>
      <c r="H12409" s="53" t="e">
        <f t="shared" si="424"/>
        <v>#N/A</v>
      </c>
      <c r="I12409" s="7" t="s">
        <v>6323</v>
      </c>
      <c r="J12409" s="7" t="s">
        <v>22462</v>
      </c>
      <c r="K12409" s="9">
        <v>38862</v>
      </c>
      <c r="L12409" s="7"/>
      <c r="M12409" s="7"/>
      <c r="N12409" s="7">
        <v>8521174268</v>
      </c>
      <c r="O12409" s="7"/>
      <c r="P12409" s="7"/>
      <c r="Q12409" s="7" t="s">
        <v>2439</v>
      </c>
      <c r="R12409" s="39" t="s">
        <v>29780</v>
      </c>
      <c r="S12409" s="7"/>
      <c r="T12409" s="7" t="s">
        <v>815</v>
      </c>
      <c r="U12409" s="7"/>
      <c r="V12409" s="7"/>
      <c r="W12409" s="7"/>
      <c r="X12409" s="7"/>
      <c r="Y12409" s="39"/>
      <c r="Z12409" s="7"/>
      <c r="AA12409" s="7"/>
      <c r="AB12409" s="24"/>
      <c r="AC12409" t="s">
        <v>26454</v>
      </c>
      <c r="AD12409" t="s">
        <v>23380</v>
      </c>
    </row>
    <row r="12410" spans="1:30" x14ac:dyDescent="0.25">
      <c r="A12410" t="str">
        <f t="shared" si="425"/>
        <v>12060183</v>
      </c>
      <c r="B12410" s="23" t="s">
        <v>58</v>
      </c>
      <c r="C12410" s="7" t="s">
        <v>1675</v>
      </c>
      <c r="D12410" s="66" t="s">
        <v>401</v>
      </c>
      <c r="E12410" s="53" t="e">
        <f>VLOOKUP(D12410,'MPG Master'!$C$3:$I$716,7,0)</f>
        <v>#N/A</v>
      </c>
      <c r="F12410" s="7" t="s">
        <v>172</v>
      </c>
      <c r="G12410" s="67" t="s">
        <v>7774</v>
      </c>
      <c r="H12410" s="53" t="e">
        <f t="shared" si="424"/>
        <v>#N/A</v>
      </c>
      <c r="I12410" s="7" t="s">
        <v>26196</v>
      </c>
      <c r="J12410" s="7" t="s">
        <v>28165</v>
      </c>
      <c r="K12410" s="9">
        <v>27760</v>
      </c>
      <c r="L12410" s="7"/>
      <c r="M12410" s="7"/>
      <c r="N12410" s="7">
        <v>9523888611</v>
      </c>
      <c r="O12410" s="7"/>
      <c r="P12410" s="7"/>
      <c r="Q12410" s="7" t="s">
        <v>1424</v>
      </c>
      <c r="R12410" s="39" t="s">
        <v>29781</v>
      </c>
      <c r="S12410" s="7"/>
      <c r="T12410" s="7" t="s">
        <v>935</v>
      </c>
      <c r="U12410" s="7"/>
      <c r="V12410" s="7"/>
      <c r="W12410" s="7"/>
      <c r="X12410" s="7"/>
      <c r="Y12410" s="39"/>
      <c r="Z12410" s="7"/>
      <c r="AA12410" s="7"/>
      <c r="AB12410" s="24"/>
      <c r="AC12410" t="s">
        <v>26454</v>
      </c>
      <c r="AD12410" t="s">
        <v>23380</v>
      </c>
    </row>
    <row r="12411" spans="1:30" x14ac:dyDescent="0.25">
      <c r="A12411" t="str">
        <f t="shared" si="425"/>
        <v>12060184</v>
      </c>
      <c r="B12411" s="23" t="s">
        <v>58</v>
      </c>
      <c r="C12411" s="7" t="s">
        <v>1675</v>
      </c>
      <c r="D12411" s="66" t="s">
        <v>401</v>
      </c>
      <c r="E12411" s="53" t="e">
        <f>VLOOKUP(D12411,'MPG Master'!$C$3:$I$716,7,0)</f>
        <v>#N/A</v>
      </c>
      <c r="F12411" s="7" t="s">
        <v>172</v>
      </c>
      <c r="G12411" s="67" t="s">
        <v>7799</v>
      </c>
      <c r="H12411" s="53" t="e">
        <f t="shared" si="424"/>
        <v>#N/A</v>
      </c>
      <c r="I12411" s="7" t="s">
        <v>27232</v>
      </c>
      <c r="J12411" s="7" t="s">
        <v>28166</v>
      </c>
      <c r="K12411" s="9">
        <v>30682</v>
      </c>
      <c r="L12411" s="7"/>
      <c r="M12411" s="7"/>
      <c r="N12411" s="7">
        <v>9546024167</v>
      </c>
      <c r="O12411" s="7"/>
      <c r="P12411" s="7"/>
      <c r="Q12411" s="7" t="s">
        <v>1424</v>
      </c>
      <c r="R12411" s="39" t="s">
        <v>29782</v>
      </c>
      <c r="S12411" s="7"/>
      <c r="T12411" s="7" t="s">
        <v>935</v>
      </c>
      <c r="U12411" s="7"/>
      <c r="V12411" s="7"/>
      <c r="W12411" s="7"/>
      <c r="X12411" s="7"/>
      <c r="Y12411" s="39"/>
      <c r="Z12411" s="7"/>
      <c r="AA12411" s="7"/>
      <c r="AB12411" s="24"/>
      <c r="AC12411" t="s">
        <v>26454</v>
      </c>
      <c r="AD12411" t="s">
        <v>23380</v>
      </c>
    </row>
    <row r="12412" spans="1:30" x14ac:dyDescent="0.25">
      <c r="A12412" t="str">
        <f t="shared" si="425"/>
        <v>13120011</v>
      </c>
      <c r="B12412" s="23" t="s">
        <v>58</v>
      </c>
      <c r="C12412" s="7" t="s">
        <v>1675</v>
      </c>
      <c r="D12412" s="66" t="s">
        <v>26493</v>
      </c>
      <c r="E12412" s="53" t="e">
        <f>VLOOKUP(D12412,'MPG Master'!$C$3:$I$716,7,0)</f>
        <v>#N/A</v>
      </c>
      <c r="F12412" s="7" t="s">
        <v>26494</v>
      </c>
      <c r="G12412" s="67" t="s">
        <v>1693</v>
      </c>
      <c r="H12412" s="53" t="e">
        <f t="shared" si="424"/>
        <v>#N/A</v>
      </c>
      <c r="I12412" s="7" t="s">
        <v>8751</v>
      </c>
      <c r="J12412" s="7" t="s">
        <v>28070</v>
      </c>
      <c r="K12412" s="9">
        <v>32457</v>
      </c>
      <c r="L12412" s="7"/>
      <c r="M12412" s="7"/>
      <c r="N12412" s="7"/>
      <c r="O12412" s="7"/>
      <c r="P12412" s="7"/>
      <c r="Q12412" s="7" t="s">
        <v>1851</v>
      </c>
      <c r="R12412" s="39" t="s">
        <v>29783</v>
      </c>
      <c r="S12412" s="7"/>
      <c r="T12412" s="7" t="s">
        <v>747</v>
      </c>
      <c r="U12412" s="7"/>
      <c r="V12412" s="7"/>
      <c r="W12412" s="7"/>
      <c r="X12412" s="7"/>
      <c r="Y12412" s="39"/>
      <c r="Z12412" s="7"/>
      <c r="AA12412" s="7"/>
      <c r="AB12412" s="24"/>
      <c r="AC12412" t="s">
        <v>26454</v>
      </c>
      <c r="AD12412" t="s">
        <v>23380</v>
      </c>
    </row>
    <row r="12413" spans="1:30" x14ac:dyDescent="0.25">
      <c r="A12413" t="str">
        <f t="shared" si="425"/>
        <v>13120014</v>
      </c>
      <c r="B12413" s="23" t="s">
        <v>58</v>
      </c>
      <c r="C12413" s="7" t="s">
        <v>1675</v>
      </c>
      <c r="D12413" s="66" t="s">
        <v>26493</v>
      </c>
      <c r="E12413" s="53" t="e">
        <f>VLOOKUP(D12413,'MPG Master'!$C$3:$I$716,7,0)</f>
        <v>#N/A</v>
      </c>
      <c r="F12413" s="7" t="s">
        <v>26494</v>
      </c>
      <c r="G12413" s="67" t="s">
        <v>1736</v>
      </c>
      <c r="H12413" s="53" t="e">
        <f t="shared" si="424"/>
        <v>#N/A</v>
      </c>
      <c r="I12413" s="7" t="s">
        <v>27242</v>
      </c>
      <c r="J12413" s="7" t="s">
        <v>28167</v>
      </c>
      <c r="K12413" s="9">
        <v>26299</v>
      </c>
      <c r="L12413" s="7"/>
      <c r="M12413" s="7"/>
      <c r="N12413" s="7"/>
      <c r="O12413" s="7"/>
      <c r="P12413" s="7"/>
      <c r="Q12413" s="7" t="s">
        <v>1050</v>
      </c>
      <c r="R12413" s="39" t="s">
        <v>29784</v>
      </c>
      <c r="S12413" s="7"/>
      <c r="T12413" s="7" t="s">
        <v>815</v>
      </c>
      <c r="U12413" s="7"/>
      <c r="V12413" s="7"/>
      <c r="W12413" s="7"/>
      <c r="X12413" s="7"/>
      <c r="Y12413" s="39"/>
      <c r="Z12413" s="7"/>
      <c r="AA12413" s="7"/>
      <c r="AB12413" s="24"/>
      <c r="AC12413" t="s">
        <v>26454</v>
      </c>
      <c r="AD12413" t="s">
        <v>23380</v>
      </c>
    </row>
    <row r="12414" spans="1:30" x14ac:dyDescent="0.25">
      <c r="A12414" t="str">
        <f t="shared" si="425"/>
        <v>13120013</v>
      </c>
      <c r="B12414" s="23" t="s">
        <v>58</v>
      </c>
      <c r="C12414" s="7" t="s">
        <v>1675</v>
      </c>
      <c r="D12414" s="66" t="s">
        <v>26493</v>
      </c>
      <c r="E12414" s="53" t="e">
        <f>VLOOKUP(D12414,'MPG Master'!$C$3:$I$716,7,0)</f>
        <v>#N/A</v>
      </c>
      <c r="F12414" s="7" t="s">
        <v>26494</v>
      </c>
      <c r="G12414" s="67" t="s">
        <v>1733</v>
      </c>
      <c r="H12414" s="53" t="e">
        <f t="shared" si="424"/>
        <v>#N/A</v>
      </c>
      <c r="I12414" s="7" t="s">
        <v>3846</v>
      </c>
      <c r="J12414" s="7" t="s">
        <v>18014</v>
      </c>
      <c r="K12414" s="9">
        <v>32143</v>
      </c>
      <c r="L12414" s="7"/>
      <c r="M12414" s="7"/>
      <c r="N12414" s="7"/>
      <c r="O12414" s="7"/>
      <c r="P12414" s="7"/>
      <c r="Q12414" s="7" t="s">
        <v>95</v>
      </c>
      <c r="R12414" s="39" t="s">
        <v>29785</v>
      </c>
      <c r="S12414" s="7"/>
      <c r="T12414" s="7" t="s">
        <v>3997</v>
      </c>
      <c r="U12414" s="7"/>
      <c r="V12414" s="7"/>
      <c r="W12414" s="7"/>
      <c r="X12414" s="7"/>
      <c r="Y12414" s="39"/>
      <c r="Z12414" s="7"/>
      <c r="AA12414" s="7"/>
      <c r="AB12414" s="24"/>
      <c r="AC12414" t="s">
        <v>26454</v>
      </c>
      <c r="AD12414" t="s">
        <v>23380</v>
      </c>
    </row>
    <row r="12415" spans="1:30" x14ac:dyDescent="0.25">
      <c r="A12415" t="str">
        <f t="shared" si="425"/>
        <v>13120012</v>
      </c>
      <c r="B12415" s="23" t="s">
        <v>58</v>
      </c>
      <c r="C12415" s="7" t="s">
        <v>1675</v>
      </c>
      <c r="D12415" s="66" t="s">
        <v>26493</v>
      </c>
      <c r="E12415" s="53" t="e">
        <f>VLOOKUP(D12415,'MPG Master'!$C$3:$I$716,7,0)</f>
        <v>#N/A</v>
      </c>
      <c r="F12415" s="7" t="s">
        <v>26494</v>
      </c>
      <c r="G12415" s="67" t="s">
        <v>1694</v>
      </c>
      <c r="H12415" s="53" t="e">
        <f t="shared" si="424"/>
        <v>#N/A</v>
      </c>
      <c r="I12415" s="7" t="s">
        <v>6994</v>
      </c>
      <c r="J12415" s="7" t="s">
        <v>28070</v>
      </c>
      <c r="K12415" s="9">
        <v>38841</v>
      </c>
      <c r="L12415" s="7"/>
      <c r="M12415" s="7"/>
      <c r="N12415" s="7"/>
      <c r="O12415" s="7"/>
      <c r="P12415" s="7"/>
      <c r="Q12415" s="7" t="s">
        <v>25585</v>
      </c>
      <c r="R12415" s="39" t="s">
        <v>29786</v>
      </c>
      <c r="S12415" s="7"/>
      <c r="T12415" s="7" t="s">
        <v>1078</v>
      </c>
      <c r="U12415" s="7"/>
      <c r="V12415" s="7"/>
      <c r="W12415" s="7"/>
      <c r="X12415" s="7"/>
      <c r="Y12415" s="39"/>
      <c r="Z12415" s="7"/>
      <c r="AA12415" s="7"/>
      <c r="AB12415" s="24"/>
      <c r="AC12415" t="s">
        <v>26454</v>
      </c>
      <c r="AD12415" t="s">
        <v>23380</v>
      </c>
    </row>
    <row r="12416" spans="1:30" x14ac:dyDescent="0.25">
      <c r="A12416" t="str">
        <f t="shared" si="425"/>
        <v>12460093</v>
      </c>
      <c r="B12416" s="23" t="s">
        <v>58</v>
      </c>
      <c r="C12416" s="7" t="s">
        <v>1675</v>
      </c>
      <c r="D12416" s="66" t="s">
        <v>7533</v>
      </c>
      <c r="E12416" s="53" t="e">
        <f>VLOOKUP(D12416,'MPG Master'!$C$3:$I$716,7,0)</f>
        <v>#N/A</v>
      </c>
      <c r="F12416" s="7" t="s">
        <v>26694</v>
      </c>
      <c r="G12416" s="67" t="s">
        <v>389</v>
      </c>
      <c r="H12416" s="53" t="e">
        <f t="shared" si="424"/>
        <v>#N/A</v>
      </c>
      <c r="I12416" s="7" t="s">
        <v>2757</v>
      </c>
      <c r="J12416" s="7" t="s">
        <v>1033</v>
      </c>
      <c r="K12416" s="9">
        <v>36540</v>
      </c>
      <c r="L12416" s="7"/>
      <c r="M12416" s="7"/>
      <c r="N12416" s="7">
        <v>7543992304</v>
      </c>
      <c r="O12416" s="7"/>
      <c r="P12416" s="7"/>
      <c r="Q12416" s="7" t="s">
        <v>1716</v>
      </c>
      <c r="R12416" s="39" t="s">
        <v>29787</v>
      </c>
      <c r="S12416" s="7"/>
      <c r="T12416" s="7" t="s">
        <v>747</v>
      </c>
      <c r="U12416" s="7"/>
      <c r="V12416" s="7"/>
      <c r="W12416" s="7"/>
      <c r="X12416" s="7"/>
      <c r="Y12416" s="39"/>
      <c r="Z12416" s="7"/>
      <c r="AA12416" s="7"/>
      <c r="AB12416" s="24"/>
      <c r="AC12416" t="s">
        <v>26454</v>
      </c>
      <c r="AD12416" t="s">
        <v>23380</v>
      </c>
    </row>
    <row r="12417" spans="1:30" x14ac:dyDescent="0.25">
      <c r="A12417" t="str">
        <f t="shared" si="425"/>
        <v>12460094</v>
      </c>
      <c r="B12417" s="23" t="s">
        <v>58</v>
      </c>
      <c r="C12417" s="7" t="s">
        <v>1675</v>
      </c>
      <c r="D12417" s="66" t="s">
        <v>7533</v>
      </c>
      <c r="E12417" s="53" t="e">
        <f>VLOOKUP(D12417,'MPG Master'!$C$3:$I$716,7,0)</f>
        <v>#N/A</v>
      </c>
      <c r="F12417" s="7" t="s">
        <v>26694</v>
      </c>
      <c r="G12417" s="67" t="s">
        <v>7759</v>
      </c>
      <c r="H12417" s="53" t="e">
        <f t="shared" si="424"/>
        <v>#N/A</v>
      </c>
      <c r="I12417" s="7" t="s">
        <v>4155</v>
      </c>
      <c r="J12417" s="7" t="s">
        <v>25875</v>
      </c>
      <c r="K12417" s="9">
        <v>32509</v>
      </c>
      <c r="L12417" s="7"/>
      <c r="M12417" s="7"/>
      <c r="N12417" s="7">
        <v>9661308892</v>
      </c>
      <c r="O12417" s="7"/>
      <c r="P12417" s="7"/>
      <c r="Q12417" s="7" t="s">
        <v>4678</v>
      </c>
      <c r="R12417" s="39" t="s">
        <v>29788</v>
      </c>
      <c r="S12417" s="7"/>
      <c r="T12417" s="7" t="s">
        <v>3997</v>
      </c>
      <c r="U12417" s="7"/>
      <c r="V12417" s="7"/>
      <c r="W12417" s="7"/>
      <c r="X12417" s="7"/>
      <c r="Y12417" s="39"/>
      <c r="Z12417" s="7"/>
      <c r="AA12417" s="7"/>
      <c r="AB12417" s="24"/>
      <c r="AC12417" t="s">
        <v>26454</v>
      </c>
      <c r="AD12417" t="s">
        <v>23380</v>
      </c>
    </row>
    <row r="12418" spans="1:30" x14ac:dyDescent="0.25">
      <c r="A12418" t="str">
        <f t="shared" si="425"/>
        <v>13160022</v>
      </c>
      <c r="B12418" s="23" t="s">
        <v>58</v>
      </c>
      <c r="C12418" s="7" t="s">
        <v>1675</v>
      </c>
      <c r="D12418" s="66" t="s">
        <v>26499</v>
      </c>
      <c r="E12418" s="53" t="e">
        <f>VLOOKUP(D12418,'MPG Master'!$C$3:$I$716,7,0)</f>
        <v>#N/A</v>
      </c>
      <c r="F12418" s="7" t="s">
        <v>26500</v>
      </c>
      <c r="G12418" s="67" t="s">
        <v>1825</v>
      </c>
      <c r="H12418" s="53" t="e">
        <f t="shared" si="424"/>
        <v>#N/A</v>
      </c>
      <c r="I12418" s="7" t="s">
        <v>27243</v>
      </c>
      <c r="J12418" s="7" t="s">
        <v>28168</v>
      </c>
      <c r="K12418" s="9">
        <v>33970</v>
      </c>
      <c r="L12418" s="7"/>
      <c r="M12418" s="7"/>
      <c r="N12418" s="7">
        <v>7667290772</v>
      </c>
      <c r="O12418" s="7"/>
      <c r="P12418" s="7"/>
      <c r="Q12418" s="7" t="s">
        <v>1424</v>
      </c>
      <c r="R12418" s="39" t="s">
        <v>29789</v>
      </c>
      <c r="S12418" s="7"/>
      <c r="T12418" s="7" t="s">
        <v>7595</v>
      </c>
      <c r="U12418" s="7"/>
      <c r="V12418" s="7"/>
      <c r="W12418" s="7"/>
      <c r="X12418" s="7"/>
      <c r="Y12418" s="39"/>
      <c r="Z12418" s="7"/>
      <c r="AA12418" s="7"/>
      <c r="AB12418" s="24"/>
      <c r="AC12418" t="s">
        <v>26454</v>
      </c>
      <c r="AD12418" t="s">
        <v>23380</v>
      </c>
    </row>
    <row r="12419" spans="1:30" x14ac:dyDescent="0.25">
      <c r="A12419" t="str">
        <f t="shared" si="425"/>
        <v>13160025</v>
      </c>
      <c r="B12419" s="23" t="s">
        <v>58</v>
      </c>
      <c r="C12419" s="7" t="s">
        <v>1675</v>
      </c>
      <c r="D12419" s="66" t="s">
        <v>26499</v>
      </c>
      <c r="E12419" s="53" t="e">
        <f>VLOOKUP(D12419,'MPG Master'!$C$3:$I$716,7,0)</f>
        <v>#N/A</v>
      </c>
      <c r="F12419" s="7" t="s">
        <v>26500</v>
      </c>
      <c r="G12419" s="67" t="s">
        <v>1833</v>
      </c>
      <c r="H12419" s="53" t="e">
        <f t="shared" si="424"/>
        <v>#N/A</v>
      </c>
      <c r="I12419" s="7" t="s">
        <v>27244</v>
      </c>
      <c r="J12419" s="7" t="s">
        <v>21768</v>
      </c>
      <c r="K12419" s="9">
        <v>36617</v>
      </c>
      <c r="L12419" s="7"/>
      <c r="M12419" s="7"/>
      <c r="N12419" s="7">
        <v>7870680644</v>
      </c>
      <c r="O12419" s="7"/>
      <c r="P12419" s="7"/>
      <c r="Q12419" s="7" t="s">
        <v>1424</v>
      </c>
      <c r="R12419" s="39" t="s">
        <v>29790</v>
      </c>
      <c r="S12419" s="7"/>
      <c r="T12419" s="7" t="s">
        <v>7595</v>
      </c>
      <c r="U12419" s="7"/>
      <c r="V12419" s="7"/>
      <c r="W12419" s="7"/>
      <c r="X12419" s="7"/>
      <c r="Y12419" s="39"/>
      <c r="Z12419" s="7"/>
      <c r="AA12419" s="7"/>
      <c r="AB12419" s="24"/>
      <c r="AC12419" t="s">
        <v>26454</v>
      </c>
      <c r="AD12419" t="s">
        <v>23380</v>
      </c>
    </row>
    <row r="12420" spans="1:30" x14ac:dyDescent="0.25">
      <c r="A12420" t="str">
        <f t="shared" si="425"/>
        <v>13160026</v>
      </c>
      <c r="B12420" s="23" t="s">
        <v>58</v>
      </c>
      <c r="C12420" s="7" t="s">
        <v>1675</v>
      </c>
      <c r="D12420" s="66" t="s">
        <v>26499</v>
      </c>
      <c r="E12420" s="53" t="e">
        <f>VLOOKUP(D12420,'MPG Master'!$C$3:$I$716,7,0)</f>
        <v>#N/A</v>
      </c>
      <c r="F12420" s="7" t="s">
        <v>26500</v>
      </c>
      <c r="G12420" s="67" t="s">
        <v>1836</v>
      </c>
      <c r="H12420" s="53" t="e">
        <f t="shared" si="424"/>
        <v>#N/A</v>
      </c>
      <c r="I12420" s="7" t="s">
        <v>27245</v>
      </c>
      <c r="J12420" s="7" t="s">
        <v>28169</v>
      </c>
      <c r="K12420" s="9">
        <v>23012</v>
      </c>
      <c r="L12420" s="7"/>
      <c r="M12420" s="7"/>
      <c r="N12420" s="7">
        <v>9631618403</v>
      </c>
      <c r="O12420" s="7"/>
      <c r="P12420" s="7"/>
      <c r="Q12420" s="7" t="s">
        <v>1424</v>
      </c>
      <c r="R12420" s="39" t="s">
        <v>29791</v>
      </c>
      <c r="S12420" s="7"/>
      <c r="T12420" s="7" t="s">
        <v>7595</v>
      </c>
      <c r="U12420" s="7"/>
      <c r="V12420" s="7"/>
      <c r="W12420" s="7"/>
      <c r="X12420" s="7"/>
      <c r="Y12420" s="39"/>
      <c r="Z12420" s="7"/>
      <c r="AA12420" s="7"/>
      <c r="AB12420" s="24"/>
      <c r="AC12420" t="s">
        <v>26454</v>
      </c>
      <c r="AD12420" t="s">
        <v>23380</v>
      </c>
    </row>
    <row r="12421" spans="1:30" x14ac:dyDescent="0.25">
      <c r="A12421" t="str">
        <f t="shared" si="425"/>
        <v>12020116</v>
      </c>
      <c r="B12421" s="23" t="s">
        <v>58</v>
      </c>
      <c r="C12421" s="7" t="s">
        <v>1676</v>
      </c>
      <c r="D12421" s="66" t="s">
        <v>324</v>
      </c>
      <c r="E12421" s="53" t="e">
        <f>VLOOKUP(D12421,'MPG Master'!$C$3:$I$716,7,0)</f>
        <v>#N/A</v>
      </c>
      <c r="F12421" s="7" t="s">
        <v>119</v>
      </c>
      <c r="G12421" s="67" t="s">
        <v>7779</v>
      </c>
      <c r="H12421" s="53" t="e">
        <f t="shared" si="424"/>
        <v>#N/A</v>
      </c>
      <c r="I12421" s="7" t="s">
        <v>23484</v>
      </c>
      <c r="J12421" s="7" t="s">
        <v>2586</v>
      </c>
      <c r="K12421" s="9">
        <v>31122</v>
      </c>
      <c r="L12421" s="7"/>
      <c r="M12421" s="7"/>
      <c r="N12421" s="7">
        <v>9798807932</v>
      </c>
      <c r="O12421" s="7"/>
      <c r="P12421" s="7"/>
      <c r="Q12421" s="7" t="s">
        <v>1701</v>
      </c>
      <c r="R12421" s="39" t="s">
        <v>29792</v>
      </c>
      <c r="S12421" s="7"/>
      <c r="T12421" s="7" t="s">
        <v>767</v>
      </c>
      <c r="U12421" s="7"/>
      <c r="V12421" s="7"/>
      <c r="W12421" s="7"/>
      <c r="X12421" s="7"/>
      <c r="Y12421" s="39"/>
      <c r="Z12421" s="7"/>
      <c r="AA12421" s="7"/>
      <c r="AB12421" s="24"/>
      <c r="AC12421" t="s">
        <v>26454</v>
      </c>
      <c r="AD12421" t="s">
        <v>23380</v>
      </c>
    </row>
    <row r="12422" spans="1:30" x14ac:dyDescent="0.25">
      <c r="A12422" t="str">
        <f t="shared" si="425"/>
        <v>12010100</v>
      </c>
      <c r="B12422" s="23" t="s">
        <v>58</v>
      </c>
      <c r="C12422" s="7" t="s">
        <v>1676</v>
      </c>
      <c r="D12422" s="66" t="s">
        <v>323</v>
      </c>
      <c r="E12422" s="53" t="e">
        <f>VLOOKUP(D12422,'MPG Master'!$C$3:$I$716,7,0)</f>
        <v>#N/A</v>
      </c>
      <c r="F12422" s="7" t="s">
        <v>118</v>
      </c>
      <c r="G12422" s="67" t="s">
        <v>2588</v>
      </c>
      <c r="H12422" s="53" t="e">
        <f t="shared" si="424"/>
        <v>#N/A</v>
      </c>
      <c r="I12422" s="7" t="s">
        <v>4380</v>
      </c>
      <c r="J12422" s="7" t="s">
        <v>26740</v>
      </c>
      <c r="K12422" s="9">
        <v>19725</v>
      </c>
      <c r="L12422" s="7"/>
      <c r="M12422" s="7"/>
      <c r="N12422" s="7">
        <v>9263112717</v>
      </c>
      <c r="O12422" s="7"/>
      <c r="P12422" s="7"/>
      <c r="Q12422" s="7" t="s">
        <v>1851</v>
      </c>
      <c r="R12422" s="39" t="s">
        <v>29793</v>
      </c>
      <c r="S12422" s="7"/>
      <c r="T12422" s="7" t="s">
        <v>747</v>
      </c>
      <c r="U12422" s="7"/>
      <c r="V12422" s="7"/>
      <c r="W12422" s="7"/>
      <c r="X12422" s="7"/>
      <c r="Y12422" s="39"/>
      <c r="Z12422" s="7"/>
      <c r="AA12422" s="7"/>
      <c r="AB12422" s="24"/>
      <c r="AC12422" t="s">
        <v>26454</v>
      </c>
      <c r="AD12422" t="s">
        <v>23380</v>
      </c>
    </row>
    <row r="12423" spans="1:30" x14ac:dyDescent="0.25">
      <c r="A12423" t="str">
        <f t="shared" si="425"/>
        <v>10330025</v>
      </c>
      <c r="B12423" s="23" t="s">
        <v>58</v>
      </c>
      <c r="C12423" s="7" t="s">
        <v>1452</v>
      </c>
      <c r="D12423" s="66" t="s">
        <v>316</v>
      </c>
      <c r="E12423" s="53" t="e">
        <f>VLOOKUP(D12423,'MPG Master'!$C$3:$I$716,7,0)</f>
        <v>#N/A</v>
      </c>
      <c r="F12423" s="7" t="s">
        <v>112</v>
      </c>
      <c r="G12423" s="67" t="s">
        <v>1833</v>
      </c>
      <c r="H12423" s="53" t="e">
        <f t="shared" si="424"/>
        <v>#N/A</v>
      </c>
      <c r="I12423" s="7" t="s">
        <v>3170</v>
      </c>
      <c r="J12423" s="7" t="s">
        <v>1306</v>
      </c>
      <c r="K12423" s="9">
        <v>25204</v>
      </c>
      <c r="L12423" s="7"/>
      <c r="M12423" s="7"/>
      <c r="N12423" s="7">
        <v>7635052632</v>
      </c>
      <c r="O12423" s="7"/>
      <c r="P12423" s="7"/>
      <c r="Q12423" s="7" t="s">
        <v>1851</v>
      </c>
      <c r="R12423" s="39" t="s">
        <v>29794</v>
      </c>
      <c r="S12423" s="7"/>
      <c r="T12423" s="7" t="s">
        <v>747</v>
      </c>
      <c r="U12423" s="7"/>
      <c r="V12423" s="7"/>
      <c r="W12423" s="7"/>
      <c r="X12423" s="7"/>
      <c r="Y12423" s="39"/>
      <c r="Z12423" s="7"/>
      <c r="AA12423" s="7"/>
      <c r="AB12423" s="24"/>
      <c r="AC12423" t="s">
        <v>26454</v>
      </c>
      <c r="AD12423" t="s">
        <v>23380</v>
      </c>
    </row>
    <row r="12424" spans="1:30" x14ac:dyDescent="0.25">
      <c r="A12424" t="str">
        <f t="shared" si="425"/>
        <v>12850044</v>
      </c>
      <c r="B12424" s="23" t="s">
        <v>58</v>
      </c>
      <c r="C12424" s="7" t="s">
        <v>1676</v>
      </c>
      <c r="D12424" s="66" t="s">
        <v>26644</v>
      </c>
      <c r="E12424" s="53" t="e">
        <f>VLOOKUP(D12424,'MPG Master'!$C$3:$I$716,7,0)</f>
        <v>#N/A</v>
      </c>
      <c r="F12424" s="7" t="s">
        <v>26666</v>
      </c>
      <c r="G12424" s="67" t="s">
        <v>2143</v>
      </c>
      <c r="H12424" s="53" t="e">
        <f t="shared" si="424"/>
        <v>#N/A</v>
      </c>
      <c r="I12424" s="7" t="s">
        <v>4356</v>
      </c>
      <c r="J12424" s="7" t="s">
        <v>28170</v>
      </c>
      <c r="K12424" s="9">
        <v>29627</v>
      </c>
      <c r="L12424" s="7"/>
      <c r="M12424" s="7"/>
      <c r="N12424" s="7">
        <v>8271950255</v>
      </c>
      <c r="O12424" s="7"/>
      <c r="P12424" s="7"/>
      <c r="Q12424" s="7" t="s">
        <v>1971</v>
      </c>
      <c r="R12424" s="39" t="s">
        <v>29795</v>
      </c>
      <c r="S12424" s="7"/>
      <c r="T12424" s="7" t="s">
        <v>3390</v>
      </c>
      <c r="U12424" s="7"/>
      <c r="V12424" s="7"/>
      <c r="W12424" s="7"/>
      <c r="X12424" s="7"/>
      <c r="Y12424" s="39"/>
      <c r="Z12424" s="7"/>
      <c r="AA12424" s="7"/>
      <c r="AB12424" s="24"/>
      <c r="AC12424" t="s">
        <v>26454</v>
      </c>
      <c r="AD12424" t="s">
        <v>23380</v>
      </c>
    </row>
    <row r="12425" spans="1:30" x14ac:dyDescent="0.25">
      <c r="A12425" t="str">
        <f t="shared" si="425"/>
        <v>85200037</v>
      </c>
      <c r="B12425" s="23" t="s">
        <v>58</v>
      </c>
      <c r="C12425" s="7" t="s">
        <v>964</v>
      </c>
      <c r="D12425" s="66" t="s">
        <v>406</v>
      </c>
      <c r="E12425" s="53" t="e">
        <f>VLOOKUP(D12425,'MPG Master'!$C$3:$I$716,7,0)</f>
        <v>#N/A</v>
      </c>
      <c r="F12425" s="7" t="s">
        <v>183</v>
      </c>
      <c r="G12425" s="67" t="s">
        <v>1692</v>
      </c>
      <c r="H12425" s="53" t="e">
        <f t="shared" si="424"/>
        <v>#N/A</v>
      </c>
      <c r="I12425" s="7" t="s">
        <v>11313</v>
      </c>
      <c r="J12425" s="7" t="s">
        <v>2286</v>
      </c>
      <c r="K12425" s="9">
        <v>29931</v>
      </c>
      <c r="L12425" s="7"/>
      <c r="M12425" s="7"/>
      <c r="N12425" s="7">
        <v>6299039412</v>
      </c>
      <c r="O12425" s="7"/>
      <c r="P12425" s="7"/>
      <c r="Q12425" s="7" t="s">
        <v>4678</v>
      </c>
      <c r="R12425" s="39" t="s">
        <v>29796</v>
      </c>
      <c r="S12425" s="7"/>
      <c r="T12425" s="7" t="s">
        <v>971</v>
      </c>
      <c r="U12425" s="7"/>
      <c r="V12425" s="7"/>
      <c r="W12425" s="7"/>
      <c r="X12425" s="7"/>
      <c r="Y12425" s="39"/>
      <c r="Z12425" s="7"/>
      <c r="AA12425" s="7"/>
      <c r="AB12425" s="24"/>
      <c r="AC12425" t="s">
        <v>26454</v>
      </c>
      <c r="AD12425" t="s">
        <v>23380</v>
      </c>
    </row>
    <row r="12426" spans="1:30" x14ac:dyDescent="0.25">
      <c r="A12426" t="str">
        <f t="shared" si="425"/>
        <v>85200036</v>
      </c>
      <c r="B12426" s="23" t="s">
        <v>58</v>
      </c>
      <c r="C12426" s="7" t="s">
        <v>964</v>
      </c>
      <c r="D12426" s="66" t="s">
        <v>406</v>
      </c>
      <c r="E12426" s="53" t="e">
        <f>VLOOKUP(D12426,'MPG Master'!$C$3:$I$716,7,0)</f>
        <v>#N/A</v>
      </c>
      <c r="F12426" s="7" t="s">
        <v>183</v>
      </c>
      <c r="G12426" s="67" t="s">
        <v>383</v>
      </c>
      <c r="H12426" s="53" t="e">
        <f t="shared" si="424"/>
        <v>#N/A</v>
      </c>
      <c r="I12426" s="7" t="s">
        <v>3916</v>
      </c>
      <c r="J12426" s="7" t="s">
        <v>28171</v>
      </c>
      <c r="K12426" s="9">
        <v>24838</v>
      </c>
      <c r="L12426" s="7"/>
      <c r="M12426" s="7"/>
      <c r="N12426" s="7">
        <v>9572421573</v>
      </c>
      <c r="O12426" s="7"/>
      <c r="P12426" s="7"/>
      <c r="Q12426" s="7" t="s">
        <v>28451</v>
      </c>
      <c r="R12426" s="39" t="s">
        <v>29797</v>
      </c>
      <c r="S12426" s="7"/>
      <c r="T12426" s="7" t="s">
        <v>963</v>
      </c>
      <c r="U12426" s="7"/>
      <c r="V12426" s="7"/>
      <c r="W12426" s="7"/>
      <c r="X12426" s="7"/>
      <c r="Y12426" s="39"/>
      <c r="Z12426" s="7"/>
      <c r="AA12426" s="7"/>
      <c r="AB12426" s="24"/>
      <c r="AC12426" t="s">
        <v>26454</v>
      </c>
      <c r="AD12426" t="s">
        <v>23380</v>
      </c>
    </row>
    <row r="12427" spans="1:30" x14ac:dyDescent="0.25">
      <c r="A12427" t="str">
        <f t="shared" si="425"/>
        <v>24150110</v>
      </c>
      <c r="B12427" s="23" t="s">
        <v>58</v>
      </c>
      <c r="C12427" s="7" t="s">
        <v>1325</v>
      </c>
      <c r="D12427" s="66" t="s">
        <v>577</v>
      </c>
      <c r="E12427" s="53" t="e">
        <f>VLOOKUP(D12427,'MPG Master'!$C$3:$I$716,7,0)</f>
        <v>#N/A</v>
      </c>
      <c r="F12427" s="7" t="s">
        <v>245</v>
      </c>
      <c r="G12427" s="67" t="s">
        <v>1472</v>
      </c>
      <c r="H12427" s="53" t="e">
        <f t="shared" si="424"/>
        <v>#N/A</v>
      </c>
      <c r="I12427" s="7" t="s">
        <v>27246</v>
      </c>
      <c r="J12427" s="7" t="s">
        <v>28172</v>
      </c>
      <c r="K12427" s="9">
        <v>25204</v>
      </c>
      <c r="L12427" s="7"/>
      <c r="M12427" s="7"/>
      <c r="N12427" s="7">
        <v>8114518039</v>
      </c>
      <c r="O12427" s="7"/>
      <c r="P12427" s="7"/>
      <c r="Q12427" s="7" t="s">
        <v>1851</v>
      </c>
      <c r="R12427" s="39" t="s">
        <v>29798</v>
      </c>
      <c r="S12427" s="7"/>
      <c r="T12427" s="7" t="s">
        <v>747</v>
      </c>
      <c r="U12427" s="7"/>
      <c r="V12427" s="7"/>
      <c r="W12427" s="7"/>
      <c r="X12427" s="7"/>
      <c r="Y12427" s="39"/>
      <c r="Z12427" s="7"/>
      <c r="AA12427" s="7"/>
      <c r="AB12427" s="24"/>
      <c r="AC12427" t="s">
        <v>26454</v>
      </c>
      <c r="AD12427" t="s">
        <v>23380</v>
      </c>
    </row>
    <row r="12428" spans="1:30" x14ac:dyDescent="0.25">
      <c r="A12428" t="str">
        <f t="shared" si="425"/>
        <v>24150111</v>
      </c>
      <c r="B12428" s="23" t="s">
        <v>58</v>
      </c>
      <c r="C12428" s="7" t="s">
        <v>1325</v>
      </c>
      <c r="D12428" s="66" t="s">
        <v>577</v>
      </c>
      <c r="E12428" s="53" t="e">
        <f>VLOOKUP(D12428,'MPG Master'!$C$3:$I$716,7,0)</f>
        <v>#N/A</v>
      </c>
      <c r="F12428" s="7" t="s">
        <v>245</v>
      </c>
      <c r="G12428" s="67" t="s">
        <v>1473</v>
      </c>
      <c r="H12428" s="53" t="e">
        <f t="shared" si="424"/>
        <v>#N/A</v>
      </c>
      <c r="I12428" s="7" t="s">
        <v>27247</v>
      </c>
      <c r="J12428" s="7" t="s">
        <v>21051</v>
      </c>
      <c r="K12428" s="9">
        <v>37412</v>
      </c>
      <c r="L12428" s="7"/>
      <c r="M12428" s="7"/>
      <c r="N12428" s="7">
        <v>9065979277</v>
      </c>
      <c r="O12428" s="7"/>
      <c r="P12428" s="7"/>
      <c r="Q12428" s="7" t="s">
        <v>1424</v>
      </c>
      <c r="R12428" s="39" t="s">
        <v>29799</v>
      </c>
      <c r="S12428" s="7"/>
      <c r="T12428" s="7" t="s">
        <v>2596</v>
      </c>
      <c r="U12428" s="7"/>
      <c r="V12428" s="7"/>
      <c r="W12428" s="7"/>
      <c r="X12428" s="7"/>
      <c r="Y12428" s="39"/>
      <c r="Z12428" s="7"/>
      <c r="AA12428" s="7"/>
      <c r="AB12428" s="24"/>
      <c r="AC12428" t="s">
        <v>26454</v>
      </c>
      <c r="AD12428" t="s">
        <v>23380</v>
      </c>
    </row>
    <row r="12429" spans="1:30" x14ac:dyDescent="0.25">
      <c r="A12429" t="str">
        <f t="shared" si="425"/>
        <v>13090002</v>
      </c>
      <c r="B12429" s="23" t="s">
        <v>58</v>
      </c>
      <c r="C12429" s="7" t="s">
        <v>1676</v>
      </c>
      <c r="D12429" s="66" t="s">
        <v>26457</v>
      </c>
      <c r="E12429" s="53" t="e">
        <f>VLOOKUP(D12429,'MPG Master'!$C$3:$I$716,7,0)</f>
        <v>#N/A</v>
      </c>
      <c r="F12429" s="7" t="s">
        <v>26458</v>
      </c>
      <c r="G12429" s="67" t="s">
        <v>60</v>
      </c>
      <c r="H12429" s="53" t="e">
        <f t="shared" si="424"/>
        <v>#N/A</v>
      </c>
      <c r="I12429" s="7" t="s">
        <v>2562</v>
      </c>
      <c r="J12429" s="7" t="s">
        <v>19035</v>
      </c>
      <c r="K12429" s="9">
        <v>33112</v>
      </c>
      <c r="L12429" s="7"/>
      <c r="M12429" s="7"/>
      <c r="N12429" s="7">
        <v>7979004384</v>
      </c>
      <c r="O12429" s="7"/>
      <c r="P12429" s="7"/>
      <c r="Q12429" s="7" t="s">
        <v>1971</v>
      </c>
      <c r="R12429" s="39" t="s">
        <v>26459</v>
      </c>
      <c r="S12429" s="7"/>
      <c r="T12429" s="7" t="s">
        <v>764</v>
      </c>
      <c r="U12429" s="7"/>
      <c r="V12429" s="7"/>
      <c r="W12429" s="7"/>
      <c r="X12429" s="7"/>
      <c r="Y12429" s="39"/>
      <c r="Z12429" s="7"/>
      <c r="AA12429" s="7"/>
      <c r="AB12429" s="24"/>
      <c r="AC12429" t="s">
        <v>26454</v>
      </c>
      <c r="AD12429" t="s">
        <v>23380</v>
      </c>
    </row>
    <row r="12430" spans="1:30" x14ac:dyDescent="0.25">
      <c r="A12430" t="str">
        <f t="shared" si="425"/>
        <v>13090003</v>
      </c>
      <c r="B12430" s="23" t="s">
        <v>58</v>
      </c>
      <c r="C12430" s="7" t="s">
        <v>1676</v>
      </c>
      <c r="D12430" s="66" t="s">
        <v>26457</v>
      </c>
      <c r="E12430" s="53" t="e">
        <f>VLOOKUP(D12430,'MPG Master'!$C$3:$I$716,7,0)</f>
        <v>#N/A</v>
      </c>
      <c r="F12430" s="7" t="s">
        <v>26458</v>
      </c>
      <c r="G12430" s="67" t="s">
        <v>61</v>
      </c>
      <c r="H12430" s="53" t="e">
        <f t="shared" si="424"/>
        <v>#N/A</v>
      </c>
      <c r="I12430" s="7" t="s">
        <v>27248</v>
      </c>
      <c r="J12430" s="7" t="s">
        <v>28173</v>
      </c>
      <c r="K12430" s="9">
        <v>30682</v>
      </c>
      <c r="L12430" s="7"/>
      <c r="M12430" s="7"/>
      <c r="N12430" s="7">
        <v>9534832362</v>
      </c>
      <c r="O12430" s="7"/>
      <c r="P12430" s="7"/>
      <c r="Q12430" s="7" t="s">
        <v>1424</v>
      </c>
      <c r="R12430" s="39" t="s">
        <v>29800</v>
      </c>
      <c r="S12430" s="7"/>
      <c r="T12430" s="7" t="s">
        <v>735</v>
      </c>
      <c r="U12430" s="7"/>
      <c r="V12430" s="7"/>
      <c r="W12430" s="7"/>
      <c r="X12430" s="7"/>
      <c r="Y12430" s="39"/>
      <c r="Z12430" s="7"/>
      <c r="AA12430" s="7"/>
      <c r="AB12430" s="24"/>
      <c r="AC12430" t="s">
        <v>26454</v>
      </c>
      <c r="AD12430" t="s">
        <v>23380</v>
      </c>
    </row>
    <row r="12431" spans="1:30" x14ac:dyDescent="0.25">
      <c r="A12431" t="str">
        <f t="shared" si="425"/>
        <v>13090004</v>
      </c>
      <c r="B12431" s="23" t="s">
        <v>58</v>
      </c>
      <c r="C12431" s="7" t="s">
        <v>1676</v>
      </c>
      <c r="D12431" s="66" t="s">
        <v>26457</v>
      </c>
      <c r="E12431" s="53" t="e">
        <f>VLOOKUP(D12431,'MPG Master'!$C$3:$I$716,7,0)</f>
        <v>#N/A</v>
      </c>
      <c r="F12431" s="7" t="s">
        <v>26458</v>
      </c>
      <c r="G12431" s="67" t="s">
        <v>1679</v>
      </c>
      <c r="H12431" s="53" t="e">
        <f t="shared" si="424"/>
        <v>#N/A</v>
      </c>
      <c r="I12431" s="7" t="s">
        <v>27244</v>
      </c>
      <c r="J12431" s="7" t="s">
        <v>28174</v>
      </c>
      <c r="K12431" s="9">
        <v>26665</v>
      </c>
      <c r="L12431" s="7"/>
      <c r="M12431" s="7"/>
      <c r="N12431" s="7">
        <v>9771591396</v>
      </c>
      <c r="O12431" s="7"/>
      <c r="P12431" s="7"/>
      <c r="Q12431" s="7" t="s">
        <v>1424</v>
      </c>
      <c r="R12431" s="39" t="s">
        <v>29801</v>
      </c>
      <c r="S12431" s="7"/>
      <c r="T12431" s="7" t="s">
        <v>735</v>
      </c>
      <c r="U12431" s="7"/>
      <c r="V12431" s="7"/>
      <c r="W12431" s="7"/>
      <c r="X12431" s="7"/>
      <c r="Y12431" s="39"/>
      <c r="Z12431" s="7"/>
      <c r="AA12431" s="7"/>
      <c r="AB12431" s="24"/>
      <c r="AC12431" t="s">
        <v>26454</v>
      </c>
      <c r="AD12431" t="s">
        <v>23380</v>
      </c>
    </row>
    <row r="12432" spans="1:30" x14ac:dyDescent="0.25">
      <c r="A12432" t="str">
        <f t="shared" si="425"/>
        <v>13090005</v>
      </c>
      <c r="B12432" s="23" t="s">
        <v>58</v>
      </c>
      <c r="C12432" s="7" t="s">
        <v>1676</v>
      </c>
      <c r="D12432" s="66" t="s">
        <v>26457</v>
      </c>
      <c r="E12432" s="53" t="e">
        <f>VLOOKUP(D12432,'MPG Master'!$C$3:$I$716,7,0)</f>
        <v>#N/A</v>
      </c>
      <c r="F12432" s="7" t="s">
        <v>26458</v>
      </c>
      <c r="G12432" s="67" t="s">
        <v>1680</v>
      </c>
      <c r="H12432" s="53" t="e">
        <f t="shared" si="424"/>
        <v>#N/A</v>
      </c>
      <c r="I12432" s="7" t="s">
        <v>27249</v>
      </c>
      <c r="J12432" s="7" t="s">
        <v>2562</v>
      </c>
      <c r="K12432" s="9">
        <v>34082</v>
      </c>
      <c r="L12432" s="7"/>
      <c r="M12432" s="7"/>
      <c r="N12432" s="7">
        <v>6202373727</v>
      </c>
      <c r="O12432" s="7"/>
      <c r="P12432" s="7"/>
      <c r="Q12432" s="7" t="s">
        <v>1701</v>
      </c>
      <c r="R12432" s="39" t="s">
        <v>29802</v>
      </c>
      <c r="S12432" s="7"/>
      <c r="T12432" s="7" t="s">
        <v>5961</v>
      </c>
      <c r="U12432" s="7"/>
      <c r="V12432" s="7"/>
      <c r="W12432" s="7"/>
      <c r="X12432" s="7"/>
      <c r="Y12432" s="39"/>
      <c r="Z12432" s="7"/>
      <c r="AA12432" s="7"/>
      <c r="AB12432" s="24"/>
      <c r="AC12432" t="s">
        <v>26454</v>
      </c>
      <c r="AD12432" t="s">
        <v>23380</v>
      </c>
    </row>
    <row r="12433" spans="1:30" x14ac:dyDescent="0.25">
      <c r="A12433" t="str">
        <f t="shared" si="425"/>
        <v>13090006</v>
      </c>
      <c r="B12433" s="23" t="s">
        <v>58</v>
      </c>
      <c r="C12433" s="7" t="s">
        <v>1676</v>
      </c>
      <c r="D12433" s="66" t="s">
        <v>26457</v>
      </c>
      <c r="E12433" s="53" t="e">
        <f>VLOOKUP(D12433,'MPG Master'!$C$3:$I$716,7,0)</f>
        <v>#N/A</v>
      </c>
      <c r="F12433" s="7" t="s">
        <v>26458</v>
      </c>
      <c r="G12433" s="67" t="s">
        <v>378</v>
      </c>
      <c r="H12433" s="53" t="e">
        <f t="shared" si="424"/>
        <v>#N/A</v>
      </c>
      <c r="I12433" s="7" t="s">
        <v>27250</v>
      </c>
      <c r="J12433" s="7" t="s">
        <v>25770</v>
      </c>
      <c r="K12433" s="9">
        <v>33604</v>
      </c>
      <c r="L12433" s="7"/>
      <c r="M12433" s="7"/>
      <c r="N12433" s="7">
        <v>8603064957</v>
      </c>
      <c r="O12433" s="7"/>
      <c r="P12433" s="7"/>
      <c r="Q12433" s="7" t="s">
        <v>1424</v>
      </c>
      <c r="R12433" s="39" t="s">
        <v>29803</v>
      </c>
      <c r="S12433" s="7"/>
      <c r="T12433" s="7" t="s">
        <v>735</v>
      </c>
      <c r="U12433" s="7"/>
      <c r="V12433" s="7"/>
      <c r="W12433" s="7"/>
      <c r="X12433" s="7"/>
      <c r="Y12433" s="39"/>
      <c r="Z12433" s="7"/>
      <c r="AA12433" s="7"/>
      <c r="AB12433" s="24"/>
      <c r="AC12433" t="s">
        <v>26454</v>
      </c>
      <c r="AD12433" t="s">
        <v>23380</v>
      </c>
    </row>
    <row r="12434" spans="1:30" x14ac:dyDescent="0.25">
      <c r="A12434" t="str">
        <f t="shared" si="425"/>
        <v>12850045</v>
      </c>
      <c r="B12434" s="23" t="s">
        <v>58</v>
      </c>
      <c r="C12434" s="7" t="s">
        <v>1676</v>
      </c>
      <c r="D12434" s="66" t="s">
        <v>26644</v>
      </c>
      <c r="E12434" s="53" t="e">
        <f>VLOOKUP(D12434,'MPG Master'!$C$3:$I$716,7,0)</f>
        <v>#N/A</v>
      </c>
      <c r="F12434" s="7" t="s">
        <v>26666</v>
      </c>
      <c r="G12434" s="67" t="s">
        <v>2394</v>
      </c>
      <c r="H12434" s="53" t="e">
        <f t="shared" si="424"/>
        <v>#N/A</v>
      </c>
      <c r="I12434" s="7" t="s">
        <v>4006</v>
      </c>
      <c r="J12434" s="7" t="s">
        <v>3257</v>
      </c>
      <c r="K12434" s="9">
        <v>27760</v>
      </c>
      <c r="L12434" s="7"/>
      <c r="M12434" s="7"/>
      <c r="N12434" s="7">
        <v>9060772630</v>
      </c>
      <c r="O12434" s="7"/>
      <c r="P12434" s="7"/>
      <c r="Q12434" s="7" t="s">
        <v>1851</v>
      </c>
      <c r="R12434" s="39" t="s">
        <v>29804</v>
      </c>
      <c r="S12434" s="7"/>
      <c r="T12434" s="7" t="s">
        <v>747</v>
      </c>
      <c r="U12434" s="7"/>
      <c r="V12434" s="7"/>
      <c r="W12434" s="7"/>
      <c r="X12434" s="7"/>
      <c r="Y12434" s="39"/>
      <c r="Z12434" s="7"/>
      <c r="AA12434" s="7"/>
      <c r="AB12434" s="24"/>
      <c r="AC12434" t="s">
        <v>26454</v>
      </c>
      <c r="AD12434" t="s">
        <v>23380</v>
      </c>
    </row>
    <row r="12435" spans="1:30" x14ac:dyDescent="0.25">
      <c r="A12435" t="str">
        <f t="shared" si="425"/>
        <v>91830010</v>
      </c>
      <c r="B12435" s="23" t="s">
        <v>58</v>
      </c>
      <c r="C12435" s="7" t="s">
        <v>667</v>
      </c>
      <c r="D12435" s="66" t="s">
        <v>23223</v>
      </c>
      <c r="E12435" s="53" t="e">
        <f>VLOOKUP(D12435,'MPG Master'!$C$3:$I$716,7,0)</f>
        <v>#N/A</v>
      </c>
      <c r="F12435" s="7" t="s">
        <v>23224</v>
      </c>
      <c r="G12435" s="67" t="s">
        <v>1681</v>
      </c>
      <c r="H12435" s="53" t="e">
        <f t="shared" si="424"/>
        <v>#N/A</v>
      </c>
      <c r="I12435" s="7" t="s">
        <v>21989</v>
      </c>
      <c r="J12435" s="7" t="s">
        <v>28175</v>
      </c>
      <c r="K12435" s="9">
        <v>19360</v>
      </c>
      <c r="L12435" s="7"/>
      <c r="M12435" s="7"/>
      <c r="N12435" s="7">
        <v>7549989768</v>
      </c>
      <c r="O12435" s="7"/>
      <c r="P12435" s="7"/>
      <c r="Q12435" s="7" t="s">
        <v>1277</v>
      </c>
      <c r="R12435" s="39" t="s">
        <v>29805</v>
      </c>
      <c r="S12435" s="7"/>
      <c r="T12435" s="7" t="s">
        <v>23228</v>
      </c>
      <c r="U12435" s="7"/>
      <c r="V12435" s="7"/>
      <c r="W12435" s="7"/>
      <c r="X12435" s="7"/>
      <c r="Y12435" s="39"/>
      <c r="Z12435" s="7"/>
      <c r="AA12435" s="7"/>
      <c r="AB12435" s="24"/>
      <c r="AC12435" t="s">
        <v>26454</v>
      </c>
      <c r="AD12435" t="s">
        <v>23380</v>
      </c>
    </row>
    <row r="12436" spans="1:30" x14ac:dyDescent="0.25">
      <c r="A12436" t="str">
        <f t="shared" si="425"/>
        <v>91830009</v>
      </c>
      <c r="B12436" s="23" t="s">
        <v>58</v>
      </c>
      <c r="C12436" s="7" t="s">
        <v>667</v>
      </c>
      <c r="D12436" s="66" t="s">
        <v>23223</v>
      </c>
      <c r="E12436" s="53" t="e">
        <f>VLOOKUP(D12436,'MPG Master'!$C$3:$I$716,7,0)</f>
        <v>#N/A</v>
      </c>
      <c r="F12436" s="7" t="s">
        <v>23224</v>
      </c>
      <c r="G12436" s="67" t="s">
        <v>1706</v>
      </c>
      <c r="H12436" s="53" t="e">
        <f t="shared" si="424"/>
        <v>#N/A</v>
      </c>
      <c r="I12436" s="7" t="s">
        <v>23427</v>
      </c>
      <c r="J12436" s="7" t="s">
        <v>28176</v>
      </c>
      <c r="K12436" s="9">
        <v>30759</v>
      </c>
      <c r="L12436" s="7"/>
      <c r="M12436" s="7"/>
      <c r="N12436" s="7">
        <v>9870165089</v>
      </c>
      <c r="O12436" s="7"/>
      <c r="P12436" s="7"/>
      <c r="Q12436" s="7" t="s">
        <v>1277</v>
      </c>
      <c r="R12436" s="39" t="s">
        <v>29806</v>
      </c>
      <c r="S12436" s="7"/>
      <c r="T12436" s="7" t="s">
        <v>23228</v>
      </c>
      <c r="U12436" s="7"/>
      <c r="V12436" s="7"/>
      <c r="W12436" s="7"/>
      <c r="X12436" s="7"/>
      <c r="Y12436" s="39"/>
      <c r="Z12436" s="7"/>
      <c r="AA12436" s="7"/>
      <c r="AB12436" s="24"/>
      <c r="AC12436" t="s">
        <v>26454</v>
      </c>
      <c r="AD12436" t="s">
        <v>23380</v>
      </c>
    </row>
    <row r="12437" spans="1:30" x14ac:dyDescent="0.25">
      <c r="A12437" t="str">
        <f t="shared" si="425"/>
        <v>13130026</v>
      </c>
      <c r="B12437" s="23" t="s">
        <v>58</v>
      </c>
      <c r="C12437" s="7" t="s">
        <v>1675</v>
      </c>
      <c r="D12437" s="66" t="s">
        <v>26496</v>
      </c>
      <c r="E12437" s="53" t="e">
        <f>VLOOKUP(D12437,'MPG Master'!$C$3:$I$716,7,0)</f>
        <v>#N/A</v>
      </c>
      <c r="F12437" s="7" t="s">
        <v>26497</v>
      </c>
      <c r="G12437" s="67" t="s">
        <v>1836</v>
      </c>
      <c r="H12437" s="53" t="e">
        <f t="shared" si="424"/>
        <v>#N/A</v>
      </c>
      <c r="I12437" s="7" t="s">
        <v>901</v>
      </c>
      <c r="J12437" s="7" t="s">
        <v>22984</v>
      </c>
      <c r="K12437" s="9">
        <v>27395</v>
      </c>
      <c r="L12437" s="7"/>
      <c r="M12437" s="7"/>
      <c r="N12437" s="7">
        <v>7644970705</v>
      </c>
      <c r="O12437" s="7"/>
      <c r="P12437" s="7"/>
      <c r="Q12437" s="7" t="s">
        <v>1424</v>
      </c>
      <c r="R12437" s="39" t="s">
        <v>29807</v>
      </c>
      <c r="S12437" s="7"/>
      <c r="T12437" s="7" t="s">
        <v>7595</v>
      </c>
      <c r="U12437" s="7"/>
      <c r="V12437" s="7"/>
      <c r="W12437" s="7"/>
      <c r="X12437" s="7"/>
      <c r="Y12437" s="39"/>
      <c r="Z12437" s="7"/>
      <c r="AA12437" s="7"/>
      <c r="AB12437" s="24"/>
      <c r="AC12437" t="s">
        <v>26454</v>
      </c>
      <c r="AD12437" t="s">
        <v>23380</v>
      </c>
    </row>
    <row r="12438" spans="1:30" x14ac:dyDescent="0.25">
      <c r="A12438" t="str">
        <f t="shared" si="425"/>
        <v>13130007</v>
      </c>
      <c r="B12438" s="23" t="s">
        <v>58</v>
      </c>
      <c r="C12438" s="7" t="s">
        <v>1675</v>
      </c>
      <c r="D12438" s="66" t="s">
        <v>26496</v>
      </c>
      <c r="E12438" s="53" t="e">
        <f>VLOOKUP(D12438,'MPG Master'!$C$3:$I$716,7,0)</f>
        <v>#N/A</v>
      </c>
      <c r="F12438" s="7" t="s">
        <v>26497</v>
      </c>
      <c r="G12438" s="67" t="s">
        <v>1720</v>
      </c>
      <c r="H12438" s="53" t="e">
        <f t="shared" si="424"/>
        <v>#N/A</v>
      </c>
      <c r="I12438" s="7" t="s">
        <v>5870</v>
      </c>
      <c r="J12438" s="7" t="s">
        <v>27162</v>
      </c>
      <c r="K12438" s="9">
        <v>35431</v>
      </c>
      <c r="L12438" s="7"/>
      <c r="M12438" s="7"/>
      <c r="N12438" s="7">
        <v>7567457334</v>
      </c>
      <c r="O12438" s="7"/>
      <c r="P12438" s="7"/>
      <c r="Q12438" s="7" t="s">
        <v>28451</v>
      </c>
      <c r="R12438" s="39" t="s">
        <v>29808</v>
      </c>
      <c r="S12438" s="7"/>
      <c r="T12438" s="7" t="s">
        <v>820</v>
      </c>
      <c r="U12438" s="7"/>
      <c r="V12438" s="7"/>
      <c r="W12438" s="7"/>
      <c r="X12438" s="7"/>
      <c r="Y12438" s="39"/>
      <c r="Z12438" s="7"/>
      <c r="AA12438" s="7"/>
      <c r="AB12438" s="24"/>
      <c r="AC12438" t="s">
        <v>26454</v>
      </c>
      <c r="AD12438" t="s">
        <v>23380</v>
      </c>
    </row>
    <row r="12439" spans="1:30" x14ac:dyDescent="0.25">
      <c r="A12439" t="str">
        <f t="shared" si="425"/>
        <v>13130009</v>
      </c>
      <c r="B12439" s="23" t="s">
        <v>58</v>
      </c>
      <c r="C12439" s="7" t="s">
        <v>1675</v>
      </c>
      <c r="D12439" s="66" t="s">
        <v>26496</v>
      </c>
      <c r="E12439" s="53" t="e">
        <f>VLOOKUP(D12439,'MPG Master'!$C$3:$I$716,7,0)</f>
        <v>#N/A</v>
      </c>
      <c r="F12439" s="7" t="s">
        <v>26497</v>
      </c>
      <c r="G12439" s="67" t="s">
        <v>1706</v>
      </c>
      <c r="H12439" s="53" t="e">
        <f t="shared" si="424"/>
        <v>#N/A</v>
      </c>
      <c r="I12439" s="7" t="s">
        <v>10163</v>
      </c>
      <c r="J12439" s="7" t="s">
        <v>9096</v>
      </c>
      <c r="K12439" s="9">
        <v>37257</v>
      </c>
      <c r="L12439" s="7"/>
      <c r="M12439" s="7"/>
      <c r="N12439" s="7">
        <v>7657458334</v>
      </c>
      <c r="O12439" s="7"/>
      <c r="P12439" s="7"/>
      <c r="Q12439" s="7" t="s">
        <v>1716</v>
      </c>
      <c r="R12439" s="39" t="s">
        <v>29809</v>
      </c>
      <c r="S12439" s="7"/>
      <c r="T12439" s="7" t="s">
        <v>747</v>
      </c>
      <c r="U12439" s="7"/>
      <c r="V12439" s="7"/>
      <c r="W12439" s="7"/>
      <c r="X12439" s="7"/>
      <c r="Y12439" s="39"/>
      <c r="Z12439" s="7"/>
      <c r="AA12439" s="7"/>
      <c r="AB12439" s="24"/>
      <c r="AC12439" t="s">
        <v>26454</v>
      </c>
      <c r="AD12439" t="s">
        <v>23380</v>
      </c>
    </row>
    <row r="12440" spans="1:30" x14ac:dyDescent="0.25">
      <c r="A12440" t="str">
        <f t="shared" si="425"/>
        <v>13130013</v>
      </c>
      <c r="B12440" s="23" t="s">
        <v>58</v>
      </c>
      <c r="C12440" s="7" t="s">
        <v>1675</v>
      </c>
      <c r="D12440" s="66" t="s">
        <v>26496</v>
      </c>
      <c r="E12440" s="53" t="e">
        <f>VLOOKUP(D12440,'MPG Master'!$C$3:$I$716,7,0)</f>
        <v>#N/A</v>
      </c>
      <c r="F12440" s="7" t="s">
        <v>26497</v>
      </c>
      <c r="G12440" s="67" t="s">
        <v>1733</v>
      </c>
      <c r="H12440" s="53" t="e">
        <f t="shared" si="424"/>
        <v>#N/A</v>
      </c>
      <c r="I12440" s="7" t="s">
        <v>27251</v>
      </c>
      <c r="J12440" s="7" t="s">
        <v>28177</v>
      </c>
      <c r="K12440" s="9">
        <v>31778</v>
      </c>
      <c r="L12440" s="7"/>
      <c r="M12440" s="7"/>
      <c r="N12440" s="7">
        <v>7567458734</v>
      </c>
      <c r="O12440" s="7"/>
      <c r="P12440" s="7"/>
      <c r="Q12440" s="7" t="s">
        <v>1424</v>
      </c>
      <c r="R12440" s="39" t="s">
        <v>29810</v>
      </c>
      <c r="S12440" s="7"/>
      <c r="T12440" s="7" t="s">
        <v>7595</v>
      </c>
      <c r="U12440" s="7"/>
      <c r="V12440" s="7"/>
      <c r="W12440" s="7"/>
      <c r="X12440" s="7"/>
      <c r="Y12440" s="39"/>
      <c r="Z12440" s="7"/>
      <c r="AA12440" s="7"/>
      <c r="AB12440" s="24"/>
      <c r="AC12440" t="s">
        <v>26454</v>
      </c>
      <c r="AD12440" t="s">
        <v>23380</v>
      </c>
    </row>
    <row r="12441" spans="1:30" x14ac:dyDescent="0.25">
      <c r="A12441" t="str">
        <f t="shared" si="425"/>
        <v>13130022</v>
      </c>
      <c r="B12441" s="23" t="s">
        <v>58</v>
      </c>
      <c r="C12441" s="7" t="s">
        <v>1675</v>
      </c>
      <c r="D12441" s="66" t="s">
        <v>26496</v>
      </c>
      <c r="E12441" s="53" t="e">
        <f>VLOOKUP(D12441,'MPG Master'!$C$3:$I$716,7,0)</f>
        <v>#N/A</v>
      </c>
      <c r="F12441" s="7" t="s">
        <v>26497</v>
      </c>
      <c r="G12441" s="67" t="s">
        <v>1825</v>
      </c>
      <c r="H12441" s="53" t="e">
        <f t="shared" si="424"/>
        <v>#N/A</v>
      </c>
      <c r="I12441" s="7" t="s">
        <v>6134</v>
      </c>
      <c r="J12441" s="7" t="s">
        <v>4029</v>
      </c>
      <c r="K12441" s="9">
        <v>35065</v>
      </c>
      <c r="L12441" s="7"/>
      <c r="M12441" s="7"/>
      <c r="N12441" s="7">
        <v>8092873443</v>
      </c>
      <c r="O12441" s="7"/>
      <c r="P12441" s="7"/>
      <c r="Q12441" s="7" t="s">
        <v>1424</v>
      </c>
      <c r="R12441" s="39" t="s">
        <v>29811</v>
      </c>
      <c r="S12441" s="7"/>
      <c r="T12441" s="7" t="s">
        <v>7595</v>
      </c>
      <c r="U12441" s="7"/>
      <c r="V12441" s="7"/>
      <c r="W12441" s="7"/>
      <c r="X12441" s="7"/>
      <c r="Y12441" s="39"/>
      <c r="Z12441" s="7"/>
      <c r="AA12441" s="7"/>
      <c r="AB12441" s="24"/>
      <c r="AC12441" t="s">
        <v>26454</v>
      </c>
      <c r="AD12441" t="s">
        <v>23380</v>
      </c>
    </row>
    <row r="12442" spans="1:30" x14ac:dyDescent="0.25">
      <c r="A12442" t="str">
        <f t="shared" si="425"/>
        <v>13130023</v>
      </c>
      <c r="B12442" s="23" t="s">
        <v>58</v>
      </c>
      <c r="C12442" s="7" t="s">
        <v>1675</v>
      </c>
      <c r="D12442" s="66" t="s">
        <v>26496</v>
      </c>
      <c r="E12442" s="53" t="e">
        <f>VLOOKUP(D12442,'MPG Master'!$C$3:$I$716,7,0)</f>
        <v>#N/A</v>
      </c>
      <c r="F12442" s="7" t="s">
        <v>26497</v>
      </c>
      <c r="G12442" s="67" t="s">
        <v>379</v>
      </c>
      <c r="H12442" s="53" t="e">
        <f t="shared" si="424"/>
        <v>#N/A</v>
      </c>
      <c r="I12442" s="7" t="s">
        <v>2565</v>
      </c>
      <c r="J12442" s="7" t="s">
        <v>3257</v>
      </c>
      <c r="K12442" s="9">
        <v>30682</v>
      </c>
      <c r="L12442" s="7"/>
      <c r="M12442" s="7"/>
      <c r="N12442" s="7">
        <v>8757857528</v>
      </c>
      <c r="O12442" s="7"/>
      <c r="P12442" s="7"/>
      <c r="Q12442" s="7" t="s">
        <v>1851</v>
      </c>
      <c r="R12442" s="39" t="s">
        <v>29812</v>
      </c>
      <c r="S12442" s="7"/>
      <c r="T12442" s="7" t="s">
        <v>747</v>
      </c>
      <c r="U12442" s="7"/>
      <c r="V12442" s="7"/>
      <c r="W12442" s="7"/>
      <c r="X12442" s="7"/>
      <c r="Y12442" s="39"/>
      <c r="Z12442" s="7"/>
      <c r="AA12442" s="7"/>
      <c r="AB12442" s="24"/>
      <c r="AC12442" t="s">
        <v>26454</v>
      </c>
      <c r="AD12442" t="s">
        <v>23380</v>
      </c>
    </row>
    <row r="12443" spans="1:30" x14ac:dyDescent="0.25">
      <c r="A12443" t="str">
        <f t="shared" si="425"/>
        <v>13130024</v>
      </c>
      <c r="B12443" s="23" t="s">
        <v>58</v>
      </c>
      <c r="C12443" s="7" t="s">
        <v>1675</v>
      </c>
      <c r="D12443" s="66" t="s">
        <v>26496</v>
      </c>
      <c r="E12443" s="53" t="e">
        <f>VLOOKUP(D12443,'MPG Master'!$C$3:$I$716,7,0)</f>
        <v>#N/A</v>
      </c>
      <c r="F12443" s="7" t="s">
        <v>26497</v>
      </c>
      <c r="G12443" s="67" t="s">
        <v>1830</v>
      </c>
      <c r="H12443" s="53" t="e">
        <f t="shared" si="424"/>
        <v>#N/A</v>
      </c>
      <c r="I12443" s="7" t="s">
        <v>4258</v>
      </c>
      <c r="J12443" s="7" t="s">
        <v>10697</v>
      </c>
      <c r="K12443" s="9">
        <v>21186</v>
      </c>
      <c r="L12443" s="7"/>
      <c r="M12443" s="7"/>
      <c r="N12443" s="7">
        <v>8102212006</v>
      </c>
      <c r="O12443" s="7"/>
      <c r="P12443" s="7"/>
      <c r="Q12443" s="7" t="s">
        <v>4678</v>
      </c>
      <c r="R12443" s="39" t="s">
        <v>29813</v>
      </c>
      <c r="S12443" s="7"/>
      <c r="T12443" s="7" t="s">
        <v>3997</v>
      </c>
      <c r="U12443" s="7"/>
      <c r="V12443" s="7"/>
      <c r="W12443" s="7"/>
      <c r="X12443" s="7"/>
      <c r="Y12443" s="39"/>
      <c r="Z12443" s="7"/>
      <c r="AA12443" s="7"/>
      <c r="AB12443" s="24"/>
      <c r="AC12443" t="s">
        <v>26454</v>
      </c>
      <c r="AD12443" t="s">
        <v>23380</v>
      </c>
    </row>
    <row r="12444" spans="1:30" x14ac:dyDescent="0.25">
      <c r="A12444" t="str">
        <f t="shared" si="425"/>
        <v>13130027</v>
      </c>
      <c r="B12444" s="23" t="s">
        <v>58</v>
      </c>
      <c r="C12444" s="7" t="s">
        <v>1675</v>
      </c>
      <c r="D12444" s="66" t="s">
        <v>26496</v>
      </c>
      <c r="E12444" s="53" t="e">
        <f>VLOOKUP(D12444,'MPG Master'!$C$3:$I$716,7,0)</f>
        <v>#N/A</v>
      </c>
      <c r="F12444" s="7" t="s">
        <v>26497</v>
      </c>
      <c r="G12444" s="67" t="s">
        <v>1840</v>
      </c>
      <c r="H12444" s="53" t="e">
        <f t="shared" si="424"/>
        <v>#N/A</v>
      </c>
      <c r="I12444" s="7" t="s">
        <v>1955</v>
      </c>
      <c r="J12444" s="7" t="s">
        <v>28178</v>
      </c>
      <c r="K12444" s="9">
        <v>32143</v>
      </c>
      <c r="L12444" s="7"/>
      <c r="M12444" s="7"/>
      <c r="N12444" s="7">
        <v>7870680634</v>
      </c>
      <c r="O12444" s="7"/>
      <c r="P12444" s="7"/>
      <c r="Q12444" s="7" t="s">
        <v>1424</v>
      </c>
      <c r="R12444" s="39" t="s">
        <v>29814</v>
      </c>
      <c r="S12444" s="7"/>
      <c r="T12444" s="7" t="s">
        <v>7595</v>
      </c>
      <c r="U12444" s="7"/>
      <c r="V12444" s="7"/>
      <c r="W12444" s="7"/>
      <c r="X12444" s="7"/>
      <c r="Y12444" s="39"/>
      <c r="Z12444" s="7"/>
      <c r="AA12444" s="7"/>
      <c r="AB12444" s="24"/>
      <c r="AC12444" t="s">
        <v>26454</v>
      </c>
      <c r="AD12444" t="s">
        <v>23380</v>
      </c>
    </row>
    <row r="12445" spans="1:30" x14ac:dyDescent="0.25">
      <c r="A12445" t="str">
        <f t="shared" si="425"/>
        <v>13130025</v>
      </c>
      <c r="B12445" s="23" t="s">
        <v>58</v>
      </c>
      <c r="C12445" s="7" t="s">
        <v>1675</v>
      </c>
      <c r="D12445" s="66" t="s">
        <v>26496</v>
      </c>
      <c r="E12445" s="53" t="e">
        <f>VLOOKUP(D12445,'MPG Master'!$C$3:$I$716,7,0)</f>
        <v>#N/A</v>
      </c>
      <c r="F12445" s="7" t="s">
        <v>26497</v>
      </c>
      <c r="G12445" s="67" t="s">
        <v>1833</v>
      </c>
      <c r="H12445" s="53" t="e">
        <f t="shared" si="424"/>
        <v>#N/A</v>
      </c>
      <c r="I12445" s="7" t="s">
        <v>27252</v>
      </c>
      <c r="J12445" s="7" t="s">
        <v>28179</v>
      </c>
      <c r="K12445" s="9">
        <v>17899</v>
      </c>
      <c r="L12445" s="7"/>
      <c r="M12445" s="7"/>
      <c r="N12445" s="7">
        <v>6361707607</v>
      </c>
      <c r="O12445" s="7"/>
      <c r="P12445" s="7"/>
      <c r="Q12445" s="7" t="s">
        <v>1716</v>
      </c>
      <c r="R12445" s="39" t="s">
        <v>29815</v>
      </c>
      <c r="S12445" s="7"/>
      <c r="T12445" s="7" t="s">
        <v>747</v>
      </c>
      <c r="U12445" s="7"/>
      <c r="V12445" s="7"/>
      <c r="W12445" s="7"/>
      <c r="X12445" s="7"/>
      <c r="Y12445" s="39"/>
      <c r="Z12445" s="7"/>
      <c r="AA12445" s="7"/>
      <c r="AB12445" s="24"/>
      <c r="AC12445" t="s">
        <v>26454</v>
      </c>
      <c r="AD12445" t="s">
        <v>23380</v>
      </c>
    </row>
    <row r="12446" spans="1:30" x14ac:dyDescent="0.25">
      <c r="A12446" t="str">
        <f t="shared" si="425"/>
        <v>12250048</v>
      </c>
      <c r="B12446" s="23" t="s">
        <v>58</v>
      </c>
      <c r="C12446" s="7" t="s">
        <v>1676</v>
      </c>
      <c r="D12446" s="66" t="s">
        <v>336</v>
      </c>
      <c r="E12446" s="53" t="e">
        <f>VLOOKUP(D12446,'MPG Master'!$C$3:$I$716,7,0)</f>
        <v>#N/A</v>
      </c>
      <c r="F12446" s="7" t="s">
        <v>129</v>
      </c>
      <c r="G12446" s="67" t="s">
        <v>2398</v>
      </c>
      <c r="H12446" s="53" t="e">
        <f t="shared" si="424"/>
        <v>#N/A</v>
      </c>
      <c r="I12446" s="7" t="s">
        <v>2565</v>
      </c>
      <c r="J12446" s="7" t="s">
        <v>3833</v>
      </c>
      <c r="K12446" s="9">
        <v>33970</v>
      </c>
      <c r="L12446" s="7"/>
      <c r="M12446" s="7"/>
      <c r="N12446" s="7">
        <v>7294024351</v>
      </c>
      <c r="O12446" s="7"/>
      <c r="P12446" s="7"/>
      <c r="Q12446" s="7" t="s">
        <v>1716</v>
      </c>
      <c r="R12446" s="39" t="s">
        <v>29816</v>
      </c>
      <c r="S12446" s="7"/>
      <c r="T12446" s="7" t="s">
        <v>747</v>
      </c>
      <c r="U12446" s="7"/>
      <c r="V12446" s="7"/>
      <c r="W12446" s="7"/>
      <c r="X12446" s="7"/>
      <c r="Y12446" s="39"/>
      <c r="Z12446" s="7"/>
      <c r="AA12446" s="7"/>
      <c r="AB12446" s="24"/>
      <c r="AC12446" t="s">
        <v>26454</v>
      </c>
      <c r="AD12446" t="s">
        <v>23380</v>
      </c>
    </row>
    <row r="12447" spans="1:30" x14ac:dyDescent="0.25">
      <c r="A12447" t="str">
        <f t="shared" si="425"/>
        <v>12480025</v>
      </c>
      <c r="B12447" s="23" t="s">
        <v>58</v>
      </c>
      <c r="C12447" s="7" t="s">
        <v>1676</v>
      </c>
      <c r="D12447" s="66" t="s">
        <v>23358</v>
      </c>
      <c r="E12447" s="53" t="e">
        <f>VLOOKUP(D12447,'MPG Master'!$C$3:$I$716,7,0)</f>
        <v>#N/A</v>
      </c>
      <c r="F12447" s="7" t="s">
        <v>23359</v>
      </c>
      <c r="G12447" s="67" t="s">
        <v>1833</v>
      </c>
      <c r="H12447" s="53" t="e">
        <f t="shared" si="424"/>
        <v>#N/A</v>
      </c>
      <c r="I12447" s="7" t="s">
        <v>1422</v>
      </c>
      <c r="J12447" s="7" t="s">
        <v>21296</v>
      </c>
      <c r="K12447" s="9">
        <v>34736</v>
      </c>
      <c r="L12447" s="7"/>
      <c r="M12447" s="7"/>
      <c r="N12447" s="7">
        <v>7004489536</v>
      </c>
      <c r="O12447" s="7"/>
      <c r="P12447" s="7"/>
      <c r="Q12447" s="7" t="s">
        <v>1701</v>
      </c>
      <c r="R12447" s="39" t="s">
        <v>29817</v>
      </c>
      <c r="S12447" s="7"/>
      <c r="T12447" s="7" t="s">
        <v>774</v>
      </c>
      <c r="U12447" s="7"/>
      <c r="V12447" s="7"/>
      <c r="W12447" s="7"/>
      <c r="X12447" s="7"/>
      <c r="Y12447" s="39"/>
      <c r="Z12447" s="7"/>
      <c r="AA12447" s="7"/>
      <c r="AB12447" s="24"/>
      <c r="AC12447" t="s">
        <v>26454</v>
      </c>
      <c r="AD12447" t="s">
        <v>23380</v>
      </c>
    </row>
    <row r="12448" spans="1:30" x14ac:dyDescent="0.25">
      <c r="A12448" t="str">
        <f t="shared" si="425"/>
        <v>12140062</v>
      </c>
      <c r="B12448" s="23" t="s">
        <v>58</v>
      </c>
      <c r="C12448" s="7" t="s">
        <v>1676</v>
      </c>
      <c r="D12448" s="66" t="s">
        <v>332</v>
      </c>
      <c r="E12448" s="53" t="e">
        <f>VLOOKUP(D12448,'MPG Master'!$C$3:$I$716,7,0)</f>
        <v>#N/A</v>
      </c>
      <c r="F12448" s="7" t="s">
        <v>126</v>
      </c>
      <c r="G12448" s="67" t="s">
        <v>1969</v>
      </c>
      <c r="H12448" s="53" t="e">
        <f t="shared" si="424"/>
        <v>#N/A</v>
      </c>
      <c r="I12448" s="7" t="s">
        <v>2565</v>
      </c>
      <c r="J12448" s="7" t="s">
        <v>20271</v>
      </c>
      <c r="K12448" s="9">
        <v>28491</v>
      </c>
      <c r="L12448" s="7"/>
      <c r="M12448" s="7"/>
      <c r="N12448" s="7">
        <v>9341377612</v>
      </c>
      <c r="O12448" s="7"/>
      <c r="P12448" s="7"/>
      <c r="Q12448" s="7" t="s">
        <v>1716</v>
      </c>
      <c r="R12448" s="39" t="s">
        <v>29818</v>
      </c>
      <c r="S12448" s="7"/>
      <c r="T12448" s="7" t="s">
        <v>747</v>
      </c>
      <c r="U12448" s="7"/>
      <c r="V12448" s="7"/>
      <c r="W12448" s="7"/>
      <c r="X12448" s="7"/>
      <c r="Y12448" s="39"/>
      <c r="Z12448" s="7"/>
      <c r="AA12448" s="7"/>
      <c r="AB12448" s="24"/>
      <c r="AC12448" t="s">
        <v>26454</v>
      </c>
      <c r="AD12448" t="s">
        <v>23380</v>
      </c>
    </row>
    <row r="12449" spans="1:30" x14ac:dyDescent="0.25">
      <c r="A12449" t="str">
        <f t="shared" si="425"/>
        <v>12140061</v>
      </c>
      <c r="B12449" s="23" t="s">
        <v>58</v>
      </c>
      <c r="C12449" s="7" t="s">
        <v>1676</v>
      </c>
      <c r="D12449" s="66" t="s">
        <v>332</v>
      </c>
      <c r="E12449" s="53" t="e">
        <f>VLOOKUP(D12449,'MPG Master'!$C$3:$I$716,7,0)</f>
        <v>#N/A</v>
      </c>
      <c r="F12449" s="7" t="s">
        <v>126</v>
      </c>
      <c r="G12449" s="67" t="s">
        <v>2390</v>
      </c>
      <c r="H12449" s="53" t="e">
        <f t="shared" si="424"/>
        <v>#N/A</v>
      </c>
      <c r="I12449" s="7" t="s">
        <v>1797</v>
      </c>
      <c r="J12449" s="7" t="s">
        <v>28180</v>
      </c>
      <c r="K12449" s="9">
        <v>35065</v>
      </c>
      <c r="L12449" s="7"/>
      <c r="M12449" s="7"/>
      <c r="N12449" s="7">
        <v>7667323211</v>
      </c>
      <c r="O12449" s="7"/>
      <c r="P12449" s="7"/>
      <c r="Q12449" s="7" t="s">
        <v>95</v>
      </c>
      <c r="R12449" s="39" t="s">
        <v>29819</v>
      </c>
      <c r="S12449" s="7"/>
      <c r="T12449" s="7" t="s">
        <v>774</v>
      </c>
      <c r="U12449" s="7"/>
      <c r="V12449" s="7"/>
      <c r="W12449" s="7"/>
      <c r="X12449" s="7"/>
      <c r="Y12449" s="39"/>
      <c r="Z12449" s="7"/>
      <c r="AA12449" s="7"/>
      <c r="AB12449" s="24"/>
      <c r="AC12449" t="s">
        <v>26454</v>
      </c>
      <c r="AD12449" t="s">
        <v>23380</v>
      </c>
    </row>
    <row r="12450" spans="1:30" x14ac:dyDescent="0.25">
      <c r="A12450" t="str">
        <f t="shared" si="425"/>
        <v>13160032</v>
      </c>
      <c r="B12450" s="23" t="s">
        <v>58</v>
      </c>
      <c r="C12450" s="7" t="s">
        <v>1675</v>
      </c>
      <c r="D12450" s="66" t="s">
        <v>26499</v>
      </c>
      <c r="E12450" s="53" t="e">
        <f>VLOOKUP(D12450,'MPG Master'!$C$3:$I$716,7,0)</f>
        <v>#N/A</v>
      </c>
      <c r="F12450" s="7" t="s">
        <v>26500</v>
      </c>
      <c r="G12450" s="67" t="s">
        <v>1688</v>
      </c>
      <c r="H12450" s="53" t="e">
        <f t="shared" si="424"/>
        <v>#N/A</v>
      </c>
      <c r="I12450" s="7" t="s">
        <v>27253</v>
      </c>
      <c r="J12450" s="7" t="s">
        <v>28181</v>
      </c>
      <c r="K12450" s="9">
        <v>33970</v>
      </c>
      <c r="L12450" s="7"/>
      <c r="M12450" s="7"/>
      <c r="N12450" s="7">
        <v>9113776023</v>
      </c>
      <c r="O12450" s="7"/>
      <c r="P12450" s="7"/>
      <c r="Q12450" s="7" t="s">
        <v>4678</v>
      </c>
      <c r="R12450" s="39" t="s">
        <v>29820</v>
      </c>
      <c r="S12450" s="7"/>
      <c r="T12450" s="7" t="s">
        <v>3997</v>
      </c>
      <c r="U12450" s="7"/>
      <c r="V12450" s="7"/>
      <c r="W12450" s="7"/>
      <c r="X12450" s="7"/>
      <c r="Y12450" s="39"/>
      <c r="Z12450" s="7"/>
      <c r="AA12450" s="7"/>
      <c r="AB12450" s="24"/>
      <c r="AC12450" t="s">
        <v>26454</v>
      </c>
      <c r="AD12450" t="s">
        <v>23380</v>
      </c>
    </row>
    <row r="12451" spans="1:30" x14ac:dyDescent="0.25">
      <c r="A12451" t="str">
        <f t="shared" si="425"/>
        <v>13160029</v>
      </c>
      <c r="B12451" s="23" t="s">
        <v>58</v>
      </c>
      <c r="C12451" s="7" t="s">
        <v>1675</v>
      </c>
      <c r="D12451" s="66" t="s">
        <v>26499</v>
      </c>
      <c r="E12451" s="53" t="e">
        <f>VLOOKUP(D12451,'MPG Master'!$C$3:$I$716,7,0)</f>
        <v>#N/A</v>
      </c>
      <c r="F12451" s="7" t="s">
        <v>26500</v>
      </c>
      <c r="G12451" s="67" t="s">
        <v>1927</v>
      </c>
      <c r="H12451" s="53" t="e">
        <f t="shared" si="424"/>
        <v>#N/A</v>
      </c>
      <c r="I12451" s="7" t="s">
        <v>4916</v>
      </c>
      <c r="J12451" s="7" t="s">
        <v>21925</v>
      </c>
      <c r="K12451" s="9">
        <v>35195</v>
      </c>
      <c r="L12451" s="7"/>
      <c r="M12451" s="7"/>
      <c r="N12451" s="7">
        <v>7876178839</v>
      </c>
      <c r="O12451" s="7"/>
      <c r="P12451" s="7"/>
      <c r="Q12451" s="7" t="s">
        <v>1424</v>
      </c>
      <c r="R12451" s="39" t="s">
        <v>29821</v>
      </c>
      <c r="S12451" s="7"/>
      <c r="T12451" s="7" t="s">
        <v>7595</v>
      </c>
      <c r="U12451" s="7"/>
      <c r="V12451" s="7"/>
      <c r="W12451" s="7"/>
      <c r="X12451" s="7"/>
      <c r="Y12451" s="39"/>
      <c r="Z12451" s="7"/>
      <c r="AA12451" s="7"/>
      <c r="AB12451" s="24"/>
      <c r="AC12451" t="s">
        <v>26454</v>
      </c>
      <c r="AD12451" t="s">
        <v>23380</v>
      </c>
    </row>
    <row r="12452" spans="1:30" x14ac:dyDescent="0.25">
      <c r="A12452" t="str">
        <f t="shared" si="425"/>
        <v>13160031</v>
      </c>
      <c r="B12452" s="23" t="s">
        <v>58</v>
      </c>
      <c r="C12452" s="7" t="s">
        <v>1675</v>
      </c>
      <c r="D12452" s="66" t="s">
        <v>26499</v>
      </c>
      <c r="E12452" s="53" t="e">
        <f>VLOOKUP(D12452,'MPG Master'!$C$3:$I$716,7,0)</f>
        <v>#N/A</v>
      </c>
      <c r="F12452" s="7" t="s">
        <v>26500</v>
      </c>
      <c r="G12452" s="67" t="s">
        <v>1951</v>
      </c>
      <c r="H12452" s="53" t="e">
        <f t="shared" si="424"/>
        <v>#N/A</v>
      </c>
      <c r="I12452" s="7" t="s">
        <v>3966</v>
      </c>
      <c r="J12452" s="7" t="s">
        <v>6117</v>
      </c>
      <c r="K12452" s="9">
        <v>24838</v>
      </c>
      <c r="L12452" s="7"/>
      <c r="M12452" s="7"/>
      <c r="N12452" s="7">
        <v>6200173375</v>
      </c>
      <c r="O12452" s="7"/>
      <c r="P12452" s="7"/>
      <c r="Q12452" s="7" t="s">
        <v>1424</v>
      </c>
      <c r="R12452" s="39" t="s">
        <v>29822</v>
      </c>
      <c r="S12452" s="7"/>
      <c r="T12452" s="7" t="s">
        <v>7595</v>
      </c>
      <c r="U12452" s="7"/>
      <c r="V12452" s="7"/>
      <c r="W12452" s="7"/>
      <c r="X12452" s="7"/>
      <c r="Y12452" s="39"/>
      <c r="Z12452" s="7"/>
      <c r="AA12452" s="7"/>
      <c r="AB12452" s="24"/>
      <c r="AC12452" t="s">
        <v>26454</v>
      </c>
      <c r="AD12452" t="s">
        <v>23380</v>
      </c>
    </row>
    <row r="12453" spans="1:30" x14ac:dyDescent="0.25">
      <c r="A12453" t="str">
        <f t="shared" si="425"/>
        <v>13160023</v>
      </c>
      <c r="B12453" s="23" t="s">
        <v>58</v>
      </c>
      <c r="C12453" s="7" t="s">
        <v>1675</v>
      </c>
      <c r="D12453" s="66" t="s">
        <v>26499</v>
      </c>
      <c r="E12453" s="53" t="e">
        <f>VLOOKUP(D12453,'MPG Master'!$C$3:$I$716,7,0)</f>
        <v>#N/A</v>
      </c>
      <c r="F12453" s="7" t="s">
        <v>26500</v>
      </c>
      <c r="G12453" s="67" t="s">
        <v>379</v>
      </c>
      <c r="H12453" s="53" t="e">
        <f t="shared" si="424"/>
        <v>#N/A</v>
      </c>
      <c r="I12453" s="7" t="s">
        <v>684</v>
      </c>
      <c r="J12453" s="7" t="s">
        <v>18418</v>
      </c>
      <c r="K12453" s="9">
        <v>35431</v>
      </c>
      <c r="L12453" s="7"/>
      <c r="M12453" s="7"/>
      <c r="N12453" s="7">
        <v>8969763950</v>
      </c>
      <c r="O12453" s="7"/>
      <c r="P12453" s="7"/>
      <c r="Q12453" s="7" t="s">
        <v>1716</v>
      </c>
      <c r="R12453" s="39" t="s">
        <v>29823</v>
      </c>
      <c r="S12453" s="7"/>
      <c r="T12453" s="7" t="s">
        <v>747</v>
      </c>
      <c r="U12453" s="7"/>
      <c r="V12453" s="7"/>
      <c r="W12453" s="7"/>
      <c r="X12453" s="7"/>
      <c r="Y12453" s="39"/>
      <c r="Z12453" s="7"/>
      <c r="AA12453" s="7"/>
      <c r="AB12453" s="24"/>
      <c r="AC12453" t="s">
        <v>26454</v>
      </c>
      <c r="AD12453" t="s">
        <v>23380</v>
      </c>
    </row>
    <row r="12454" spans="1:30" x14ac:dyDescent="0.25">
      <c r="A12454" t="str">
        <f t="shared" si="425"/>
        <v>12090095</v>
      </c>
      <c r="B12454" s="23" t="s">
        <v>58</v>
      </c>
      <c r="C12454" s="7" t="s">
        <v>1676</v>
      </c>
      <c r="D12454" s="66" t="s">
        <v>327</v>
      </c>
      <c r="E12454" s="53" t="e">
        <f>VLOOKUP(D12454,'MPG Master'!$C$3:$I$716,7,0)</f>
        <v>#N/A</v>
      </c>
      <c r="F12454" s="7" t="s">
        <v>122</v>
      </c>
      <c r="G12454" s="67" t="s">
        <v>2893</v>
      </c>
      <c r="H12454" s="53" t="e">
        <f t="shared" si="424"/>
        <v>#N/A</v>
      </c>
      <c r="I12454" s="7" t="s">
        <v>27254</v>
      </c>
      <c r="J12454" s="7" t="s">
        <v>28182</v>
      </c>
      <c r="K12454" s="9">
        <v>25569</v>
      </c>
      <c r="L12454" s="7"/>
      <c r="M12454" s="7"/>
      <c r="N12454" s="7">
        <v>8084842638</v>
      </c>
      <c r="O12454" s="7"/>
      <c r="P12454" s="7"/>
      <c r="Q12454" s="7" t="s">
        <v>1716</v>
      </c>
      <c r="R12454" s="39" t="s">
        <v>29824</v>
      </c>
      <c r="S12454" s="7"/>
      <c r="T12454" s="7" t="s">
        <v>747</v>
      </c>
      <c r="U12454" s="7"/>
      <c r="V12454" s="7"/>
      <c r="W12454" s="7"/>
      <c r="X12454" s="7"/>
      <c r="Y12454" s="39"/>
      <c r="Z12454" s="7"/>
      <c r="AA12454" s="7"/>
      <c r="AB12454" s="24"/>
      <c r="AC12454" t="s">
        <v>26454</v>
      </c>
      <c r="AD12454" t="s">
        <v>23380</v>
      </c>
    </row>
    <row r="12455" spans="1:30" x14ac:dyDescent="0.25">
      <c r="A12455" t="str">
        <f t="shared" si="425"/>
        <v>17470046</v>
      </c>
      <c r="B12455" s="23" t="s">
        <v>58</v>
      </c>
      <c r="C12455" s="7" t="s">
        <v>669</v>
      </c>
      <c r="D12455" s="66" t="s">
        <v>538</v>
      </c>
      <c r="E12455" s="53" t="e">
        <f>VLOOKUP(D12455,'MPG Master'!$C$3:$I$716,7,0)</f>
        <v>#N/A</v>
      </c>
      <c r="F12455" s="7" t="s">
        <v>230</v>
      </c>
      <c r="G12455" s="67" t="s">
        <v>1881</v>
      </c>
      <c r="H12455" s="53" t="e">
        <f t="shared" si="424"/>
        <v>#N/A</v>
      </c>
      <c r="I12455" s="7" t="s">
        <v>21365</v>
      </c>
      <c r="J12455" s="7" t="s">
        <v>28183</v>
      </c>
      <c r="K12455" s="9">
        <v>25204</v>
      </c>
      <c r="L12455" s="7"/>
      <c r="M12455" s="7"/>
      <c r="N12455" s="7">
        <v>8409895216</v>
      </c>
      <c r="O12455" s="7"/>
      <c r="P12455" s="7"/>
      <c r="Q12455" s="7" t="s">
        <v>2439</v>
      </c>
      <c r="R12455" s="39" t="s">
        <v>29825</v>
      </c>
      <c r="S12455" s="7"/>
      <c r="T12455" s="7" t="s">
        <v>1221</v>
      </c>
      <c r="U12455" s="7"/>
      <c r="V12455" s="7"/>
      <c r="W12455" s="7"/>
      <c r="X12455" s="7"/>
      <c r="Y12455" s="39"/>
      <c r="Z12455" s="7"/>
      <c r="AA12455" s="7"/>
      <c r="AB12455" s="24"/>
      <c r="AC12455" t="s">
        <v>26454</v>
      </c>
      <c r="AD12455" t="s">
        <v>23380</v>
      </c>
    </row>
    <row r="12456" spans="1:30" x14ac:dyDescent="0.25">
      <c r="A12456" t="str">
        <f t="shared" si="425"/>
        <v>20670012</v>
      </c>
      <c r="B12456" s="23" t="s">
        <v>58</v>
      </c>
      <c r="C12456" s="7" t="s">
        <v>1673</v>
      </c>
      <c r="D12456" s="66" t="s">
        <v>26585</v>
      </c>
      <c r="E12456" s="53" t="e">
        <f>VLOOKUP(D12456,'MPG Master'!$C$3:$I$716,7,0)</f>
        <v>#N/A</v>
      </c>
      <c r="F12456" s="7" t="s">
        <v>267</v>
      </c>
      <c r="G12456" s="67" t="s">
        <v>1694</v>
      </c>
      <c r="H12456" s="53" t="e">
        <f t="shared" si="424"/>
        <v>#N/A</v>
      </c>
      <c r="I12456" s="7" t="s">
        <v>1800</v>
      </c>
      <c r="J12456" s="7" t="s">
        <v>28184</v>
      </c>
      <c r="K12456" s="9">
        <v>27395</v>
      </c>
      <c r="L12456" s="7"/>
      <c r="M12456" s="7"/>
      <c r="N12456" s="7">
        <v>8579011362</v>
      </c>
      <c r="O12456" s="7"/>
      <c r="P12456" s="7"/>
      <c r="Q12456" s="7" t="s">
        <v>1701</v>
      </c>
      <c r="R12456" s="39" t="s">
        <v>29826</v>
      </c>
      <c r="S12456" s="7"/>
      <c r="T12456" s="7" t="s">
        <v>6899</v>
      </c>
      <c r="U12456" s="7"/>
      <c r="V12456" s="7"/>
      <c r="W12456" s="7"/>
      <c r="X12456" s="7"/>
      <c r="Y12456" s="39"/>
      <c r="Z12456" s="7"/>
      <c r="AA12456" s="7"/>
      <c r="AB12456" s="24"/>
      <c r="AC12456" t="s">
        <v>26454</v>
      </c>
      <c r="AD12456" t="s">
        <v>23380</v>
      </c>
    </row>
    <row r="12457" spans="1:30" x14ac:dyDescent="0.25">
      <c r="A12457" t="str">
        <f t="shared" si="425"/>
        <v>20670013</v>
      </c>
      <c r="B12457" s="23" t="s">
        <v>58</v>
      </c>
      <c r="C12457" s="7" t="s">
        <v>1673</v>
      </c>
      <c r="D12457" s="66" t="s">
        <v>26585</v>
      </c>
      <c r="E12457" s="53" t="e">
        <f>VLOOKUP(D12457,'MPG Master'!$C$3:$I$716,7,0)</f>
        <v>#N/A</v>
      </c>
      <c r="F12457" s="7" t="s">
        <v>267</v>
      </c>
      <c r="G12457" s="67" t="s">
        <v>1733</v>
      </c>
      <c r="H12457" s="53" t="e">
        <f t="shared" si="424"/>
        <v>#N/A</v>
      </c>
      <c r="I12457" s="7" t="s">
        <v>27255</v>
      </c>
      <c r="J12457" s="7" t="s">
        <v>28185</v>
      </c>
      <c r="K12457" s="9">
        <v>32874</v>
      </c>
      <c r="L12457" s="7"/>
      <c r="M12457" s="7"/>
      <c r="N12457" s="7">
        <v>8469738777</v>
      </c>
      <c r="O12457" s="7"/>
      <c r="P12457" s="7"/>
      <c r="Q12457" s="7" t="s">
        <v>1851</v>
      </c>
      <c r="R12457" s="39" t="s">
        <v>29827</v>
      </c>
      <c r="S12457" s="7"/>
      <c r="T12457" s="7" t="s">
        <v>747</v>
      </c>
      <c r="U12457" s="7"/>
      <c r="V12457" s="7"/>
      <c r="W12457" s="7"/>
      <c r="X12457" s="7"/>
      <c r="Y12457" s="39"/>
      <c r="Z12457" s="7"/>
      <c r="AA12457" s="7"/>
      <c r="AB12457" s="24"/>
      <c r="AC12457" t="s">
        <v>26454</v>
      </c>
      <c r="AD12457" t="s">
        <v>23380</v>
      </c>
    </row>
    <row r="12458" spans="1:30" x14ac:dyDescent="0.25">
      <c r="A12458" t="str">
        <f t="shared" si="425"/>
        <v>20670014</v>
      </c>
      <c r="B12458" s="23" t="s">
        <v>58</v>
      </c>
      <c r="C12458" s="7" t="s">
        <v>1673</v>
      </c>
      <c r="D12458" s="66" t="s">
        <v>26585</v>
      </c>
      <c r="E12458" s="53" t="e">
        <f>VLOOKUP(D12458,'MPG Master'!$C$3:$I$716,7,0)</f>
        <v>#N/A</v>
      </c>
      <c r="F12458" s="7" t="s">
        <v>267</v>
      </c>
      <c r="G12458" s="67" t="s">
        <v>1736</v>
      </c>
      <c r="H12458" s="53" t="e">
        <f t="shared" ref="H12458:H12519" si="426">E12458&amp;G12458</f>
        <v>#N/A</v>
      </c>
      <c r="I12458" s="7" t="s">
        <v>1244</v>
      </c>
      <c r="J12458" s="7" t="s">
        <v>28186</v>
      </c>
      <c r="K12458" s="9">
        <v>26665</v>
      </c>
      <c r="L12458" s="7"/>
      <c r="M12458" s="7"/>
      <c r="N12458" s="7">
        <v>6291406276</v>
      </c>
      <c r="O12458" s="7"/>
      <c r="P12458" s="7"/>
      <c r="Q12458" s="7" t="s">
        <v>1851</v>
      </c>
      <c r="R12458" s="39" t="s">
        <v>29828</v>
      </c>
      <c r="S12458" s="7"/>
      <c r="T12458" s="7" t="s">
        <v>747</v>
      </c>
      <c r="U12458" s="7"/>
      <c r="V12458" s="7"/>
      <c r="W12458" s="7"/>
      <c r="X12458" s="7"/>
      <c r="Y12458" s="39"/>
      <c r="Z12458" s="7"/>
      <c r="AA12458" s="7"/>
      <c r="AB12458" s="24"/>
      <c r="AC12458" t="s">
        <v>26454</v>
      </c>
      <c r="AD12458" t="s">
        <v>23380</v>
      </c>
    </row>
    <row r="12459" spans="1:30" x14ac:dyDescent="0.25">
      <c r="A12459" t="str">
        <f t="shared" si="425"/>
        <v>20670015</v>
      </c>
      <c r="B12459" s="23" t="s">
        <v>58</v>
      </c>
      <c r="C12459" s="7" t="s">
        <v>1673</v>
      </c>
      <c r="D12459" s="66" t="s">
        <v>26585</v>
      </c>
      <c r="E12459" s="53" t="e">
        <f>VLOOKUP(D12459,'MPG Master'!$C$3:$I$716,7,0)</f>
        <v>#N/A</v>
      </c>
      <c r="F12459" s="7" t="s">
        <v>267</v>
      </c>
      <c r="G12459" s="67" t="s">
        <v>1739</v>
      </c>
      <c r="H12459" s="53" t="e">
        <f t="shared" si="426"/>
        <v>#N/A</v>
      </c>
      <c r="I12459" s="7" t="s">
        <v>27256</v>
      </c>
      <c r="J12459" s="7" t="s">
        <v>4577</v>
      </c>
      <c r="K12459" s="9">
        <v>28176</v>
      </c>
      <c r="L12459" s="7"/>
      <c r="M12459" s="7"/>
      <c r="N12459" s="7">
        <v>8051285877</v>
      </c>
      <c r="O12459" s="7"/>
      <c r="P12459" s="7"/>
      <c r="Q12459" s="7" t="s">
        <v>1716</v>
      </c>
      <c r="R12459" s="39" t="s">
        <v>29829</v>
      </c>
      <c r="S12459" s="7"/>
      <c r="T12459" s="7" t="s">
        <v>747</v>
      </c>
      <c r="U12459" s="7"/>
      <c r="V12459" s="7"/>
      <c r="W12459" s="7"/>
      <c r="X12459" s="7"/>
      <c r="Y12459" s="39"/>
      <c r="Z12459" s="7"/>
      <c r="AA12459" s="7"/>
      <c r="AB12459" s="24"/>
      <c r="AC12459" t="s">
        <v>26454</v>
      </c>
      <c r="AD12459" t="s">
        <v>23380</v>
      </c>
    </row>
    <row r="12460" spans="1:30" x14ac:dyDescent="0.25">
      <c r="A12460" t="str">
        <f t="shared" si="425"/>
        <v>50460173</v>
      </c>
      <c r="B12460" s="23" t="s">
        <v>58</v>
      </c>
      <c r="C12460" s="7" t="s">
        <v>1448</v>
      </c>
      <c r="D12460" s="66" t="s">
        <v>405</v>
      </c>
      <c r="E12460" s="53" t="e">
        <f>VLOOKUP(D12460,'MPG Master'!$C$3:$I$716,7,0)</f>
        <v>#N/A</v>
      </c>
      <c r="F12460" s="7" t="s">
        <v>26678</v>
      </c>
      <c r="G12460" s="67" t="s">
        <v>3382</v>
      </c>
      <c r="H12460" s="53" t="e">
        <f t="shared" si="426"/>
        <v>#N/A</v>
      </c>
      <c r="I12460" s="7" t="s">
        <v>2003</v>
      </c>
      <c r="J12460" s="7" t="s">
        <v>2286</v>
      </c>
      <c r="K12460" s="9">
        <v>35292</v>
      </c>
      <c r="L12460" s="7"/>
      <c r="M12460" s="7"/>
      <c r="N12460" s="7">
        <v>8434795042</v>
      </c>
      <c r="O12460" s="7"/>
      <c r="P12460" s="7"/>
      <c r="Q12460" s="7" t="s">
        <v>4644</v>
      </c>
      <c r="R12460" s="39" t="s">
        <v>29830</v>
      </c>
      <c r="S12460" s="7"/>
      <c r="T12460" s="7" t="s">
        <v>17740</v>
      </c>
      <c r="U12460" s="7"/>
      <c r="V12460" s="7"/>
      <c r="W12460" s="7"/>
      <c r="X12460" s="7"/>
      <c r="Y12460" s="39"/>
      <c r="Z12460" s="7"/>
      <c r="AA12460" s="7"/>
      <c r="AB12460" s="24"/>
      <c r="AC12460" t="s">
        <v>26454</v>
      </c>
      <c r="AD12460" t="s">
        <v>23380</v>
      </c>
    </row>
    <row r="12461" spans="1:30" x14ac:dyDescent="0.25">
      <c r="A12461" t="str">
        <f t="shared" si="425"/>
        <v>12830037</v>
      </c>
      <c r="B12461" s="23" t="s">
        <v>58</v>
      </c>
      <c r="C12461" s="7" t="s">
        <v>1675</v>
      </c>
      <c r="D12461" s="66" t="s">
        <v>26648</v>
      </c>
      <c r="E12461" s="53" t="e">
        <f>VLOOKUP(D12461,'MPG Master'!$C$3:$I$716,7,0)</f>
        <v>#N/A</v>
      </c>
      <c r="F12461" s="7" t="s">
        <v>26671</v>
      </c>
      <c r="G12461" s="67" t="s">
        <v>1692</v>
      </c>
      <c r="H12461" s="53" t="e">
        <f t="shared" si="426"/>
        <v>#N/A</v>
      </c>
      <c r="I12461" s="7" t="s">
        <v>1189</v>
      </c>
      <c r="J12461" s="7" t="s">
        <v>19805</v>
      </c>
      <c r="K12461" s="9">
        <v>19725</v>
      </c>
      <c r="L12461" s="7"/>
      <c r="M12461" s="7"/>
      <c r="N12461" s="7">
        <v>7303204737</v>
      </c>
      <c r="O12461" s="7"/>
      <c r="P12461" s="7"/>
      <c r="Q12461" s="7" t="s">
        <v>1424</v>
      </c>
      <c r="R12461" s="39" t="s">
        <v>29831</v>
      </c>
      <c r="S12461" s="7"/>
      <c r="T12461" s="7" t="s">
        <v>904</v>
      </c>
      <c r="U12461" s="7"/>
      <c r="V12461" s="7"/>
      <c r="W12461" s="7"/>
      <c r="X12461" s="7"/>
      <c r="Y12461" s="39"/>
      <c r="Z12461" s="7"/>
      <c r="AA12461" s="7"/>
      <c r="AB12461" s="24"/>
      <c r="AC12461" t="s">
        <v>26454</v>
      </c>
      <c r="AD12461" t="s">
        <v>23380</v>
      </c>
    </row>
    <row r="12462" spans="1:30" x14ac:dyDescent="0.25">
      <c r="A12462" t="str">
        <f t="shared" si="425"/>
        <v>97470046</v>
      </c>
      <c r="B12462" s="23" t="s">
        <v>58</v>
      </c>
      <c r="C12462" s="7" t="s">
        <v>671</v>
      </c>
      <c r="D12462" s="66" t="s">
        <v>480</v>
      </c>
      <c r="E12462" s="53" t="e">
        <f>VLOOKUP(D12462,'MPG Master'!$C$3:$I$716,7,0)</f>
        <v>#N/A</v>
      </c>
      <c r="F12462" s="7" t="s">
        <v>26717</v>
      </c>
      <c r="G12462" s="67" t="s">
        <v>1881</v>
      </c>
      <c r="H12462" s="53" t="e">
        <f t="shared" si="426"/>
        <v>#N/A</v>
      </c>
      <c r="I12462" s="7" t="s">
        <v>3833</v>
      </c>
      <c r="J12462" s="7" t="s">
        <v>28187</v>
      </c>
      <c r="K12462" s="9">
        <v>36113</v>
      </c>
      <c r="L12462" s="7"/>
      <c r="M12462" s="7"/>
      <c r="N12462" s="7">
        <v>6204480897</v>
      </c>
      <c r="O12462" s="7"/>
      <c r="P12462" s="7"/>
      <c r="Q12462" s="7" t="s">
        <v>4678</v>
      </c>
      <c r="R12462" s="39" t="s">
        <v>29832</v>
      </c>
      <c r="S12462" s="7"/>
      <c r="T12462" s="7" t="s">
        <v>1152</v>
      </c>
      <c r="U12462" s="7"/>
      <c r="V12462" s="7"/>
      <c r="W12462" s="7"/>
      <c r="X12462" s="7"/>
      <c r="Y12462" s="39"/>
      <c r="Z12462" s="7"/>
      <c r="AA12462" s="7"/>
      <c r="AB12462" s="24"/>
      <c r="AC12462" t="s">
        <v>26454</v>
      </c>
      <c r="AD12462" t="s">
        <v>23380</v>
      </c>
    </row>
    <row r="12463" spans="1:30" x14ac:dyDescent="0.25">
      <c r="A12463" t="str">
        <f t="shared" si="425"/>
        <v>24130095</v>
      </c>
      <c r="B12463" s="23" t="s">
        <v>58</v>
      </c>
      <c r="C12463" s="7" t="s">
        <v>1325</v>
      </c>
      <c r="D12463" s="66" t="s">
        <v>576</v>
      </c>
      <c r="E12463" s="53" t="e">
        <f>VLOOKUP(D12463,'MPG Master'!$C$3:$I$716,7,0)</f>
        <v>#N/A</v>
      </c>
      <c r="F12463" s="7" t="s">
        <v>244</v>
      </c>
      <c r="G12463" s="67" t="s">
        <v>2893</v>
      </c>
      <c r="H12463" s="53" t="e">
        <f t="shared" si="426"/>
        <v>#N/A</v>
      </c>
      <c r="I12463" s="7" t="s">
        <v>3227</v>
      </c>
      <c r="J12463" s="7" t="s">
        <v>28188</v>
      </c>
      <c r="K12463" s="9">
        <v>23377</v>
      </c>
      <c r="L12463" s="7"/>
      <c r="M12463" s="7"/>
      <c r="N12463" s="7">
        <v>7478521362</v>
      </c>
      <c r="O12463" s="7"/>
      <c r="P12463" s="7"/>
      <c r="Q12463" s="7" t="s">
        <v>4678</v>
      </c>
      <c r="R12463" s="39" t="s">
        <v>29833</v>
      </c>
      <c r="S12463" s="7"/>
      <c r="T12463" s="7" t="s">
        <v>1390</v>
      </c>
      <c r="U12463" s="7"/>
      <c r="V12463" s="7"/>
      <c r="W12463" s="7"/>
      <c r="X12463" s="7"/>
      <c r="Y12463" s="39"/>
      <c r="Z12463" s="7"/>
      <c r="AA12463" s="7"/>
      <c r="AB12463" s="24"/>
      <c r="AC12463" t="s">
        <v>26454</v>
      </c>
      <c r="AD12463" t="s">
        <v>23380</v>
      </c>
    </row>
    <row r="12464" spans="1:30" x14ac:dyDescent="0.25">
      <c r="A12464" t="str">
        <f t="shared" si="425"/>
        <v>12570082</v>
      </c>
      <c r="B12464" s="23" t="s">
        <v>58</v>
      </c>
      <c r="C12464" s="7" t="s">
        <v>1675</v>
      </c>
      <c r="D12464" s="66" t="s">
        <v>7644</v>
      </c>
      <c r="E12464" s="53" t="e">
        <f>VLOOKUP(D12464,'MPG Master'!$C$3:$I$716,7,0)</f>
        <v>#N/A</v>
      </c>
      <c r="F12464" s="7" t="s">
        <v>7662</v>
      </c>
      <c r="G12464" s="67" t="s">
        <v>2551</v>
      </c>
      <c r="H12464" s="53" t="e">
        <f t="shared" si="426"/>
        <v>#N/A</v>
      </c>
      <c r="I12464" s="7" t="s">
        <v>27257</v>
      </c>
      <c r="J12464" s="7" t="s">
        <v>28189</v>
      </c>
      <c r="K12464" s="9">
        <v>26299</v>
      </c>
      <c r="L12464" s="7"/>
      <c r="M12464" s="7"/>
      <c r="N12464" s="7">
        <v>9801157440</v>
      </c>
      <c r="O12464" s="7"/>
      <c r="P12464" s="7"/>
      <c r="Q12464" s="7" t="s">
        <v>1424</v>
      </c>
      <c r="R12464" s="39" t="s">
        <v>29834</v>
      </c>
      <c r="S12464" s="7"/>
      <c r="T12464" s="7" t="s">
        <v>935</v>
      </c>
      <c r="U12464" s="7"/>
      <c r="V12464" s="7"/>
      <c r="W12464" s="7"/>
      <c r="X12464" s="7"/>
      <c r="Y12464" s="39"/>
      <c r="Z12464" s="7"/>
      <c r="AA12464" s="7"/>
      <c r="AB12464" s="24"/>
      <c r="AC12464" t="s">
        <v>26454</v>
      </c>
      <c r="AD12464" t="s">
        <v>23380</v>
      </c>
    </row>
    <row r="12465" spans="1:30" x14ac:dyDescent="0.25">
      <c r="A12465" t="str">
        <f t="shared" ref="A12465:A12526" si="427">CONCATENATE(D12465,G12465)</f>
        <v>12060185</v>
      </c>
      <c r="B12465" s="23" t="s">
        <v>58</v>
      </c>
      <c r="C12465" s="7" t="s">
        <v>1675</v>
      </c>
      <c r="D12465" s="66" t="s">
        <v>401</v>
      </c>
      <c r="E12465" s="53" t="e">
        <f>VLOOKUP(D12465,'MPG Master'!$C$3:$I$716,7,0)</f>
        <v>#N/A</v>
      </c>
      <c r="F12465" s="7" t="s">
        <v>172</v>
      </c>
      <c r="G12465" s="67" t="s">
        <v>7850</v>
      </c>
      <c r="H12465" s="53" t="e">
        <f t="shared" si="426"/>
        <v>#N/A</v>
      </c>
      <c r="I12465" s="7" t="s">
        <v>27258</v>
      </c>
      <c r="J12465" s="7" t="s">
        <v>7193</v>
      </c>
      <c r="K12465" s="9">
        <v>31413</v>
      </c>
      <c r="L12465" s="7"/>
      <c r="M12465" s="7"/>
      <c r="N12465" s="7">
        <v>9241788311</v>
      </c>
      <c r="O12465" s="7"/>
      <c r="P12465" s="7"/>
      <c r="Q12465" s="7" t="s">
        <v>1424</v>
      </c>
      <c r="R12465" s="39" t="s">
        <v>29835</v>
      </c>
      <c r="S12465" s="7"/>
      <c r="T12465" s="7" t="s">
        <v>935</v>
      </c>
      <c r="U12465" s="7"/>
      <c r="V12465" s="7"/>
      <c r="W12465" s="7"/>
      <c r="X12465" s="7"/>
      <c r="Y12465" s="39"/>
      <c r="Z12465" s="7"/>
      <c r="AA12465" s="7"/>
      <c r="AB12465" s="24"/>
      <c r="AC12465" t="s">
        <v>26454</v>
      </c>
      <c r="AD12465" t="s">
        <v>23380</v>
      </c>
    </row>
    <row r="12466" spans="1:30" x14ac:dyDescent="0.25">
      <c r="A12466" t="str">
        <f t="shared" si="427"/>
        <v>12570090</v>
      </c>
      <c r="B12466" s="23" t="s">
        <v>58</v>
      </c>
      <c r="C12466" s="7" t="s">
        <v>1675</v>
      </c>
      <c r="D12466" s="66" t="s">
        <v>7644</v>
      </c>
      <c r="E12466" s="53" t="e">
        <f>VLOOKUP(D12466,'MPG Master'!$C$3:$I$716,7,0)</f>
        <v>#N/A</v>
      </c>
      <c r="F12466" s="7" t="s">
        <v>7662</v>
      </c>
      <c r="G12466" s="67" t="s">
        <v>7154</v>
      </c>
      <c r="H12466" s="53" t="e">
        <f t="shared" si="426"/>
        <v>#N/A</v>
      </c>
      <c r="I12466" s="7" t="s">
        <v>2748</v>
      </c>
      <c r="J12466" s="7" t="s">
        <v>26969</v>
      </c>
      <c r="K12466" s="9">
        <v>33016</v>
      </c>
      <c r="L12466" s="7"/>
      <c r="M12466" s="7"/>
      <c r="N12466" s="7">
        <v>9801697715</v>
      </c>
      <c r="O12466" s="7"/>
      <c r="P12466" s="7"/>
      <c r="Q12466" s="7" t="s">
        <v>1716</v>
      </c>
      <c r="R12466" s="39" t="s">
        <v>29836</v>
      </c>
      <c r="S12466" s="7"/>
      <c r="T12466" s="7" t="s">
        <v>747</v>
      </c>
      <c r="U12466" s="7"/>
      <c r="V12466" s="7"/>
      <c r="W12466" s="7"/>
      <c r="X12466" s="7"/>
      <c r="Y12466" s="39"/>
      <c r="Z12466" s="7"/>
      <c r="AA12466" s="7"/>
      <c r="AB12466" s="24"/>
      <c r="AC12466" t="s">
        <v>26454</v>
      </c>
      <c r="AD12466" t="s">
        <v>23380</v>
      </c>
    </row>
    <row r="12467" spans="1:30" x14ac:dyDescent="0.25">
      <c r="A12467" t="str">
        <f t="shared" si="427"/>
        <v>12570083</v>
      </c>
      <c r="B12467" s="23" t="s">
        <v>58</v>
      </c>
      <c r="C12467" s="7" t="s">
        <v>1675</v>
      </c>
      <c r="D12467" s="66" t="s">
        <v>7644</v>
      </c>
      <c r="E12467" s="53" t="e">
        <f>VLOOKUP(D12467,'MPG Master'!$C$3:$I$716,7,0)</f>
        <v>#N/A</v>
      </c>
      <c r="F12467" s="7" t="s">
        <v>7662</v>
      </c>
      <c r="G12467" s="67" t="s">
        <v>2783</v>
      </c>
      <c r="H12467" s="53" t="e">
        <f t="shared" si="426"/>
        <v>#N/A</v>
      </c>
      <c r="I12467" s="7" t="s">
        <v>27051</v>
      </c>
      <c r="J12467" s="7" t="s">
        <v>28190</v>
      </c>
      <c r="K12467" s="9">
        <v>37384</v>
      </c>
      <c r="L12467" s="7"/>
      <c r="M12467" s="7"/>
      <c r="N12467" s="7">
        <v>9798027122</v>
      </c>
      <c r="O12467" s="7"/>
      <c r="P12467" s="7"/>
      <c r="Q12467" s="7" t="s">
        <v>1424</v>
      </c>
      <c r="R12467" s="39" t="s">
        <v>29837</v>
      </c>
      <c r="S12467" s="7"/>
      <c r="T12467" s="7" t="s">
        <v>935</v>
      </c>
      <c r="U12467" s="7"/>
      <c r="V12467" s="7"/>
      <c r="W12467" s="7"/>
      <c r="X12467" s="7"/>
      <c r="Y12467" s="39"/>
      <c r="Z12467" s="7"/>
      <c r="AA12467" s="7"/>
      <c r="AB12467" s="24"/>
      <c r="AC12467" t="s">
        <v>26454</v>
      </c>
      <c r="AD12467" t="s">
        <v>23380</v>
      </c>
    </row>
    <row r="12468" spans="1:30" x14ac:dyDescent="0.25">
      <c r="A12468" t="str">
        <f t="shared" si="427"/>
        <v>13130021</v>
      </c>
      <c r="B12468" s="23" t="s">
        <v>58</v>
      </c>
      <c r="C12468" s="7" t="s">
        <v>1675</v>
      </c>
      <c r="D12468" s="66" t="s">
        <v>26496</v>
      </c>
      <c r="E12468" s="53" t="e">
        <f>VLOOKUP(D12468,'MPG Master'!$C$3:$I$716,7,0)</f>
        <v>#N/A</v>
      </c>
      <c r="F12468" s="7" t="s">
        <v>26497</v>
      </c>
      <c r="G12468" s="67" t="s">
        <v>1822</v>
      </c>
      <c r="H12468" s="53" t="e">
        <f t="shared" si="426"/>
        <v>#N/A</v>
      </c>
      <c r="I12468" s="7" t="s">
        <v>1092</v>
      </c>
      <c r="J12468" s="7" t="s">
        <v>28191</v>
      </c>
      <c r="K12468" s="9">
        <v>22647</v>
      </c>
      <c r="L12468" s="7"/>
      <c r="M12468" s="7"/>
      <c r="N12468" s="7">
        <v>8967852704</v>
      </c>
      <c r="O12468" s="7"/>
      <c r="P12468" s="7"/>
      <c r="Q12468" s="7" t="s">
        <v>4678</v>
      </c>
      <c r="R12468" s="39" t="s">
        <v>29838</v>
      </c>
      <c r="S12468" s="7"/>
      <c r="T12468" s="7" t="s">
        <v>30318</v>
      </c>
      <c r="U12468" s="7"/>
      <c r="V12468" s="7"/>
      <c r="W12468" s="7"/>
      <c r="X12468" s="7"/>
      <c r="Y12468" s="39"/>
      <c r="Z12468" s="7"/>
      <c r="AA12468" s="7"/>
      <c r="AB12468" s="24"/>
      <c r="AC12468" t="s">
        <v>26454</v>
      </c>
      <c r="AD12468" t="s">
        <v>23380</v>
      </c>
    </row>
    <row r="12469" spans="1:30" x14ac:dyDescent="0.25">
      <c r="A12469" t="str">
        <f t="shared" si="427"/>
        <v>13160028</v>
      </c>
      <c r="B12469" s="23" t="s">
        <v>58</v>
      </c>
      <c r="C12469" s="7" t="s">
        <v>1675</v>
      </c>
      <c r="D12469" s="66" t="s">
        <v>26499</v>
      </c>
      <c r="E12469" s="53" t="e">
        <f>VLOOKUP(D12469,'MPG Master'!$C$3:$I$716,7,0)</f>
        <v>#N/A</v>
      </c>
      <c r="F12469" s="7" t="s">
        <v>26500</v>
      </c>
      <c r="G12469" s="67" t="s">
        <v>1685</v>
      </c>
      <c r="H12469" s="53" t="e">
        <f t="shared" si="426"/>
        <v>#N/A</v>
      </c>
      <c r="I12469" s="7" t="s">
        <v>27259</v>
      </c>
      <c r="J12469" s="7" t="s">
        <v>5140</v>
      </c>
      <c r="K12469" s="9">
        <v>31048</v>
      </c>
      <c r="L12469" s="7"/>
      <c r="M12469" s="7"/>
      <c r="N12469" s="7">
        <v>8757126389</v>
      </c>
      <c r="O12469" s="7"/>
      <c r="P12469" s="7"/>
      <c r="Q12469" s="7" t="s">
        <v>1424</v>
      </c>
      <c r="R12469" s="39" t="s">
        <v>29839</v>
      </c>
      <c r="S12469" s="7"/>
      <c r="T12469" s="7" t="s">
        <v>7595</v>
      </c>
      <c r="U12469" s="7"/>
      <c r="V12469" s="7"/>
      <c r="W12469" s="7"/>
      <c r="X12469" s="7"/>
      <c r="Y12469" s="39"/>
      <c r="Z12469" s="7"/>
      <c r="AA12469" s="7"/>
      <c r="AB12469" s="24"/>
      <c r="AC12469" t="s">
        <v>26454</v>
      </c>
      <c r="AD12469" t="s">
        <v>23380</v>
      </c>
    </row>
    <row r="12470" spans="1:30" x14ac:dyDescent="0.25">
      <c r="A12470" t="str">
        <f t="shared" si="427"/>
        <v>13160030</v>
      </c>
      <c r="B12470" s="23" t="s">
        <v>58</v>
      </c>
      <c r="C12470" s="7" t="s">
        <v>1675</v>
      </c>
      <c r="D12470" s="66" t="s">
        <v>26499</v>
      </c>
      <c r="E12470" s="53" t="e">
        <f>VLOOKUP(D12470,'MPG Master'!$C$3:$I$716,7,0)</f>
        <v>#N/A</v>
      </c>
      <c r="F12470" s="7" t="s">
        <v>26500</v>
      </c>
      <c r="G12470" s="67" t="s">
        <v>380</v>
      </c>
      <c r="H12470" s="53" t="e">
        <f t="shared" si="426"/>
        <v>#N/A</v>
      </c>
      <c r="I12470" s="7" t="s">
        <v>23903</v>
      </c>
      <c r="J12470" s="7" t="s">
        <v>28192</v>
      </c>
      <c r="K12470" s="9">
        <v>18264</v>
      </c>
      <c r="L12470" s="7"/>
      <c r="M12470" s="7"/>
      <c r="N12470" s="7">
        <v>7870092153</v>
      </c>
      <c r="O12470" s="7"/>
      <c r="P12470" s="7"/>
      <c r="Q12470" s="7" t="s">
        <v>1424</v>
      </c>
      <c r="R12470" s="39" t="s">
        <v>29840</v>
      </c>
      <c r="S12470" s="7"/>
      <c r="T12470" s="7" t="s">
        <v>7595</v>
      </c>
      <c r="U12470" s="7"/>
      <c r="V12470" s="7"/>
      <c r="W12470" s="7"/>
      <c r="X12470" s="7"/>
      <c r="Y12470" s="39"/>
      <c r="Z12470" s="7"/>
      <c r="AA12470" s="7"/>
      <c r="AB12470" s="24"/>
      <c r="AC12470" t="s">
        <v>26454</v>
      </c>
      <c r="AD12470" t="s">
        <v>23380</v>
      </c>
    </row>
    <row r="12471" spans="1:30" x14ac:dyDescent="0.25">
      <c r="A12471" t="str">
        <f t="shared" si="427"/>
        <v>13120015</v>
      </c>
      <c r="B12471" s="23" t="s">
        <v>58</v>
      </c>
      <c r="C12471" s="7" t="s">
        <v>1675</v>
      </c>
      <c r="D12471" s="66" t="s">
        <v>26493</v>
      </c>
      <c r="E12471" s="53" t="e">
        <f>VLOOKUP(D12471,'MPG Master'!$C$3:$I$716,7,0)</f>
        <v>#N/A</v>
      </c>
      <c r="F12471" s="7" t="s">
        <v>26494</v>
      </c>
      <c r="G12471" s="67" t="s">
        <v>1739</v>
      </c>
      <c r="H12471" s="53" t="e">
        <f t="shared" si="426"/>
        <v>#N/A</v>
      </c>
      <c r="I12471" s="7" t="s">
        <v>2977</v>
      </c>
      <c r="J12471" s="7" t="s">
        <v>3761</v>
      </c>
      <c r="K12471" s="9">
        <v>24838</v>
      </c>
      <c r="L12471" s="7"/>
      <c r="M12471" s="7"/>
      <c r="N12471" s="7"/>
      <c r="O12471" s="7"/>
      <c r="P12471" s="7"/>
      <c r="Q12471" s="7" t="s">
        <v>1424</v>
      </c>
      <c r="R12471" s="39" t="s">
        <v>29841</v>
      </c>
      <c r="S12471" s="7"/>
      <c r="T12471" s="7" t="s">
        <v>7595</v>
      </c>
      <c r="U12471" s="7"/>
      <c r="V12471" s="7"/>
      <c r="W12471" s="7"/>
      <c r="X12471" s="7"/>
      <c r="Y12471" s="39"/>
      <c r="Z12471" s="7"/>
      <c r="AA12471" s="7"/>
      <c r="AB12471" s="24"/>
      <c r="AC12471" t="s">
        <v>26454</v>
      </c>
      <c r="AD12471" t="s">
        <v>23380</v>
      </c>
    </row>
    <row r="12472" spans="1:30" x14ac:dyDescent="0.25">
      <c r="A12472" t="str">
        <f t="shared" si="427"/>
        <v>13120016</v>
      </c>
      <c r="B12472" s="23" t="s">
        <v>58</v>
      </c>
      <c r="C12472" s="7" t="s">
        <v>1675</v>
      </c>
      <c r="D12472" s="66" t="s">
        <v>26493</v>
      </c>
      <c r="E12472" s="53" t="e">
        <f>VLOOKUP(D12472,'MPG Master'!$C$3:$I$716,7,0)</f>
        <v>#N/A</v>
      </c>
      <c r="F12472" s="7" t="s">
        <v>26494</v>
      </c>
      <c r="G12472" s="67" t="s">
        <v>1772</v>
      </c>
      <c r="H12472" s="53" t="e">
        <f t="shared" si="426"/>
        <v>#N/A</v>
      </c>
      <c r="I12472" s="7" t="s">
        <v>1025</v>
      </c>
      <c r="J12472" s="7" t="s">
        <v>25707</v>
      </c>
      <c r="K12472" s="9">
        <v>29952</v>
      </c>
      <c r="L12472" s="7"/>
      <c r="M12472" s="7"/>
      <c r="N12472" s="7"/>
      <c r="O12472" s="7"/>
      <c r="P12472" s="7"/>
      <c r="Q12472" s="7" t="s">
        <v>1050</v>
      </c>
      <c r="R12472" s="39" t="s">
        <v>29842</v>
      </c>
      <c r="S12472" s="7"/>
      <c r="T12472" s="7" t="s">
        <v>815</v>
      </c>
      <c r="U12472" s="7"/>
      <c r="V12472" s="7"/>
      <c r="W12472" s="7"/>
      <c r="X12472" s="7"/>
      <c r="Y12472" s="39"/>
      <c r="Z12472" s="7"/>
      <c r="AA12472" s="7"/>
      <c r="AB12472" s="24"/>
      <c r="AC12472" t="s">
        <v>26454</v>
      </c>
      <c r="AD12472" t="s">
        <v>23380</v>
      </c>
    </row>
    <row r="12473" spans="1:30" x14ac:dyDescent="0.25">
      <c r="A12473" t="str">
        <f t="shared" si="427"/>
        <v>24230138</v>
      </c>
      <c r="B12473" s="23" t="s">
        <v>58</v>
      </c>
      <c r="C12473" s="7" t="s">
        <v>1325</v>
      </c>
      <c r="D12473" s="66" t="s">
        <v>584</v>
      </c>
      <c r="E12473" s="53" t="e">
        <f>VLOOKUP(D12473,'MPG Master'!$C$3:$I$716,7,0)</f>
        <v>#N/A</v>
      </c>
      <c r="F12473" s="7" t="s">
        <v>249</v>
      </c>
      <c r="G12473" s="67" t="s">
        <v>1981</v>
      </c>
      <c r="H12473" s="53" t="e">
        <f t="shared" si="426"/>
        <v>#N/A</v>
      </c>
      <c r="I12473" s="7" t="s">
        <v>22268</v>
      </c>
      <c r="J12473" s="7" t="s">
        <v>8400</v>
      </c>
      <c r="K12473" s="9">
        <v>30682</v>
      </c>
      <c r="L12473" s="7"/>
      <c r="M12473" s="7"/>
      <c r="N12473" s="7">
        <v>7250467299</v>
      </c>
      <c r="O12473" s="7"/>
      <c r="P12473" s="7"/>
      <c r="Q12473" s="7" t="s">
        <v>1851</v>
      </c>
      <c r="R12473" s="39" t="s">
        <v>29843</v>
      </c>
      <c r="S12473" s="7"/>
      <c r="T12473" s="7" t="s">
        <v>747</v>
      </c>
      <c r="U12473" s="7"/>
      <c r="V12473" s="7"/>
      <c r="W12473" s="7"/>
      <c r="X12473" s="7"/>
      <c r="Y12473" s="39"/>
      <c r="Z12473" s="7"/>
      <c r="AA12473" s="7"/>
      <c r="AB12473" s="24"/>
      <c r="AC12473" t="s">
        <v>26454</v>
      </c>
      <c r="AD12473" t="s">
        <v>23380</v>
      </c>
    </row>
    <row r="12474" spans="1:30" x14ac:dyDescent="0.25">
      <c r="A12474" t="str">
        <f t="shared" si="427"/>
        <v>24230139</v>
      </c>
      <c r="B12474" s="23" t="s">
        <v>58</v>
      </c>
      <c r="C12474" s="7" t="s">
        <v>1325</v>
      </c>
      <c r="D12474" s="66" t="s">
        <v>584</v>
      </c>
      <c r="E12474" s="53" t="e">
        <f>VLOOKUP(D12474,'MPG Master'!$C$3:$I$716,7,0)</f>
        <v>#N/A</v>
      </c>
      <c r="F12474" s="7" t="s">
        <v>249</v>
      </c>
      <c r="G12474" s="67" t="s">
        <v>2384</v>
      </c>
      <c r="H12474" s="53" t="e">
        <f t="shared" si="426"/>
        <v>#N/A</v>
      </c>
      <c r="I12474" s="7" t="s">
        <v>27191</v>
      </c>
      <c r="J12474" s="7" t="s">
        <v>1011</v>
      </c>
      <c r="K12474" s="9">
        <v>32874</v>
      </c>
      <c r="L12474" s="7"/>
      <c r="M12474" s="7"/>
      <c r="N12474" s="7">
        <v>8540085913</v>
      </c>
      <c r="O12474" s="7"/>
      <c r="P12474" s="7"/>
      <c r="Q12474" s="7" t="s">
        <v>11536</v>
      </c>
      <c r="R12474" s="39" t="s">
        <v>29844</v>
      </c>
      <c r="S12474" s="7"/>
      <c r="T12474" s="7" t="s">
        <v>747</v>
      </c>
      <c r="U12474" s="7"/>
      <c r="V12474" s="7"/>
      <c r="W12474" s="7"/>
      <c r="X12474" s="7"/>
      <c r="Y12474" s="39"/>
      <c r="Z12474" s="7"/>
      <c r="AA12474" s="7"/>
      <c r="AB12474" s="24"/>
      <c r="AC12474" t="s">
        <v>26454</v>
      </c>
      <c r="AD12474" t="s">
        <v>23380</v>
      </c>
    </row>
    <row r="12475" spans="1:30" x14ac:dyDescent="0.25">
      <c r="A12475" t="str">
        <f t="shared" si="427"/>
        <v>24670019</v>
      </c>
      <c r="B12475" s="23" t="s">
        <v>58</v>
      </c>
      <c r="C12475" s="7" t="s">
        <v>1325</v>
      </c>
      <c r="D12475" s="66" t="s">
        <v>619</v>
      </c>
      <c r="E12475" s="53" t="e">
        <f>VLOOKUP(D12475,'MPG Master'!$C$3:$I$716,7,0)</f>
        <v>#N/A</v>
      </c>
      <c r="F12475" s="7" t="s">
        <v>271</v>
      </c>
      <c r="G12475" s="67" t="s">
        <v>1815</v>
      </c>
      <c r="H12475" s="53" t="e">
        <f t="shared" si="426"/>
        <v>#N/A</v>
      </c>
      <c r="I12475" s="7" t="s">
        <v>27260</v>
      </c>
      <c r="J12475" s="7" t="s">
        <v>28193</v>
      </c>
      <c r="K12475" s="9">
        <v>35120</v>
      </c>
      <c r="L12475" s="7"/>
      <c r="M12475" s="7"/>
      <c r="N12475" s="7">
        <v>8083867655</v>
      </c>
      <c r="O12475" s="7"/>
      <c r="P12475" s="7"/>
      <c r="Q12475" s="7" t="s">
        <v>28451</v>
      </c>
      <c r="R12475" s="39" t="s">
        <v>29845</v>
      </c>
      <c r="S12475" s="7"/>
      <c r="T12475" s="7" t="s">
        <v>1388</v>
      </c>
      <c r="U12475" s="7"/>
      <c r="V12475" s="7"/>
      <c r="W12475" s="7"/>
      <c r="X12475" s="7"/>
      <c r="Y12475" s="39"/>
      <c r="Z12475" s="7"/>
      <c r="AA12475" s="7"/>
      <c r="AB12475" s="24"/>
      <c r="AC12475" t="s">
        <v>26454</v>
      </c>
      <c r="AD12475" t="s">
        <v>23380</v>
      </c>
    </row>
    <row r="12476" spans="1:30" x14ac:dyDescent="0.25">
      <c r="A12476" t="str">
        <f t="shared" si="427"/>
        <v>24670018</v>
      </c>
      <c r="B12476" s="23" t="s">
        <v>58</v>
      </c>
      <c r="C12476" s="7" t="s">
        <v>1325</v>
      </c>
      <c r="D12476" s="66" t="s">
        <v>619</v>
      </c>
      <c r="E12476" s="53" t="e">
        <f>VLOOKUP(D12476,'MPG Master'!$C$3:$I$716,7,0)</f>
        <v>#N/A</v>
      </c>
      <c r="F12476" s="7" t="s">
        <v>271</v>
      </c>
      <c r="G12476" s="67" t="s">
        <v>1682</v>
      </c>
      <c r="H12476" s="53" t="e">
        <f t="shared" si="426"/>
        <v>#N/A</v>
      </c>
      <c r="I12476" s="7" t="s">
        <v>27261</v>
      </c>
      <c r="J12476" s="7" t="s">
        <v>28194</v>
      </c>
      <c r="K12476" s="9">
        <v>34588</v>
      </c>
      <c r="L12476" s="7"/>
      <c r="M12476" s="7"/>
      <c r="N12476" s="7">
        <v>9097879581</v>
      </c>
      <c r="O12476" s="7"/>
      <c r="P12476" s="7"/>
      <c r="Q12476" s="7" t="s">
        <v>4644</v>
      </c>
      <c r="R12476" s="39" t="s">
        <v>29846</v>
      </c>
      <c r="S12476" s="7"/>
      <c r="T12476" s="7" t="s">
        <v>1354</v>
      </c>
      <c r="U12476" s="7"/>
      <c r="V12476" s="7"/>
      <c r="W12476" s="7"/>
      <c r="X12476" s="7"/>
      <c r="Y12476" s="39"/>
      <c r="Z12476" s="7"/>
      <c r="AA12476" s="7"/>
      <c r="AB12476" s="24"/>
      <c r="AC12476" t="s">
        <v>26454</v>
      </c>
      <c r="AD12476" t="s">
        <v>23380</v>
      </c>
    </row>
    <row r="12477" spans="1:30" x14ac:dyDescent="0.25">
      <c r="A12477" t="str">
        <f t="shared" si="427"/>
        <v>12480026</v>
      </c>
      <c r="B12477" s="23" t="s">
        <v>58</v>
      </c>
      <c r="C12477" s="7" t="s">
        <v>1676</v>
      </c>
      <c r="D12477" s="66" t="s">
        <v>23358</v>
      </c>
      <c r="E12477" s="53" t="e">
        <f>VLOOKUP(D12477,'MPG Master'!$C$3:$I$716,7,0)</f>
        <v>#N/A</v>
      </c>
      <c r="F12477" s="7" t="s">
        <v>23359</v>
      </c>
      <c r="G12477" s="67" t="s">
        <v>1836</v>
      </c>
      <c r="H12477" s="53" t="e">
        <f t="shared" si="426"/>
        <v>#N/A</v>
      </c>
      <c r="I12477" s="7" t="s">
        <v>27262</v>
      </c>
      <c r="J12477" s="7" t="s">
        <v>28195</v>
      </c>
      <c r="K12477" s="9">
        <v>20427</v>
      </c>
      <c r="L12477" s="7"/>
      <c r="M12477" s="7"/>
      <c r="N12477" s="7">
        <v>8210175439</v>
      </c>
      <c r="O12477" s="7"/>
      <c r="P12477" s="7"/>
      <c r="Q12477" s="7" t="s">
        <v>2972</v>
      </c>
      <c r="R12477" s="39" t="s">
        <v>29847</v>
      </c>
      <c r="S12477" s="7"/>
      <c r="T12477" s="7" t="s">
        <v>800</v>
      </c>
      <c r="U12477" s="7"/>
      <c r="V12477" s="7"/>
      <c r="W12477" s="7"/>
      <c r="X12477" s="7"/>
      <c r="Y12477" s="39"/>
      <c r="Z12477" s="7"/>
      <c r="AA12477" s="7"/>
      <c r="AB12477" s="24"/>
      <c r="AC12477" t="s">
        <v>26454</v>
      </c>
      <c r="AD12477" t="s">
        <v>23380</v>
      </c>
    </row>
    <row r="12478" spans="1:30" x14ac:dyDescent="0.25">
      <c r="A12478" t="str">
        <f t="shared" si="427"/>
        <v>12830038</v>
      </c>
      <c r="B12478" s="23" t="s">
        <v>58</v>
      </c>
      <c r="C12478" s="7" t="s">
        <v>1675</v>
      </c>
      <c r="D12478" s="66" t="s">
        <v>26648</v>
      </c>
      <c r="E12478" s="53" t="e">
        <f>VLOOKUP(D12478,'MPG Master'!$C$3:$I$716,7,0)</f>
        <v>#N/A</v>
      </c>
      <c r="F12478" s="7" t="s">
        <v>26671</v>
      </c>
      <c r="G12478" s="67" t="s">
        <v>1691</v>
      </c>
      <c r="H12478" s="53" t="e">
        <f t="shared" si="426"/>
        <v>#N/A</v>
      </c>
      <c r="I12478" s="7" t="s">
        <v>27263</v>
      </c>
      <c r="J12478" s="7" t="s">
        <v>28196</v>
      </c>
      <c r="K12478" s="9">
        <v>20821</v>
      </c>
      <c r="L12478" s="7"/>
      <c r="M12478" s="7"/>
      <c r="N12478" s="7">
        <v>7282094059</v>
      </c>
      <c r="O12478" s="7"/>
      <c r="P12478" s="7"/>
      <c r="Q12478" s="7" t="s">
        <v>2439</v>
      </c>
      <c r="R12478" s="39" t="s">
        <v>29848</v>
      </c>
      <c r="S12478" s="7"/>
      <c r="T12478" s="7" t="s">
        <v>905</v>
      </c>
      <c r="U12478" s="7"/>
      <c r="V12478" s="7"/>
      <c r="W12478" s="7"/>
      <c r="X12478" s="7"/>
      <c r="Y12478" s="39"/>
      <c r="Z12478" s="7"/>
      <c r="AA12478" s="7"/>
      <c r="AB12478" s="24"/>
      <c r="AC12478" t="s">
        <v>26454</v>
      </c>
      <c r="AD12478" t="s">
        <v>23380</v>
      </c>
    </row>
    <row r="12479" spans="1:30" x14ac:dyDescent="0.25">
      <c r="A12479" t="str">
        <f t="shared" si="427"/>
        <v>12870045</v>
      </c>
      <c r="B12479" s="23" t="s">
        <v>58</v>
      </c>
      <c r="C12479" s="7" t="s">
        <v>665</v>
      </c>
      <c r="D12479" s="66" t="s">
        <v>26650</v>
      </c>
      <c r="E12479" s="53" t="e">
        <f>VLOOKUP(D12479,'MPG Master'!$C$3:$I$716,7,0)</f>
        <v>#N/A</v>
      </c>
      <c r="F12479" s="7" t="s">
        <v>26673</v>
      </c>
      <c r="G12479" s="67" t="s">
        <v>2394</v>
      </c>
      <c r="H12479" s="53" t="e">
        <f t="shared" si="426"/>
        <v>#N/A</v>
      </c>
      <c r="I12479" s="7" t="s">
        <v>27264</v>
      </c>
      <c r="J12479" s="7" t="s">
        <v>11094</v>
      </c>
      <c r="K12479" s="9">
        <v>36975</v>
      </c>
      <c r="L12479" s="7"/>
      <c r="M12479" s="7"/>
      <c r="N12479" s="7">
        <v>9122909316</v>
      </c>
      <c r="O12479" s="7"/>
      <c r="P12479" s="7"/>
      <c r="Q12479" s="7" t="s">
        <v>4644</v>
      </c>
      <c r="R12479" s="39" t="s">
        <v>29849</v>
      </c>
      <c r="S12479" s="7"/>
      <c r="T12479" s="7" t="s">
        <v>1076</v>
      </c>
      <c r="U12479" s="7"/>
      <c r="V12479" s="7"/>
      <c r="W12479" s="7"/>
      <c r="X12479" s="7"/>
      <c r="Y12479" s="39"/>
      <c r="Z12479" s="7"/>
      <c r="AA12479" s="7"/>
      <c r="AB12479" s="24"/>
      <c r="AC12479" t="s">
        <v>26454</v>
      </c>
      <c r="AD12479" t="s">
        <v>23380</v>
      </c>
    </row>
    <row r="12480" spans="1:30" x14ac:dyDescent="0.25">
      <c r="A12480" t="str">
        <f t="shared" si="427"/>
        <v>12780029</v>
      </c>
      <c r="B12480" s="23" t="s">
        <v>58</v>
      </c>
      <c r="C12480" s="7" t="s">
        <v>1675</v>
      </c>
      <c r="D12480" s="66" t="s">
        <v>23208</v>
      </c>
      <c r="E12480" s="53" t="e">
        <f>VLOOKUP(D12480,'MPG Master'!$C$3:$I$716,7,0)</f>
        <v>#N/A</v>
      </c>
      <c r="F12480" s="7" t="s">
        <v>23210</v>
      </c>
      <c r="G12480" s="67" t="s">
        <v>1927</v>
      </c>
      <c r="H12480" s="53" t="e">
        <f t="shared" si="426"/>
        <v>#N/A</v>
      </c>
      <c r="I12480" s="7" t="s">
        <v>2160</v>
      </c>
      <c r="J12480" s="7" t="s">
        <v>3876</v>
      </c>
      <c r="K12480" s="9">
        <v>36526</v>
      </c>
      <c r="L12480" s="7"/>
      <c r="M12480" s="7"/>
      <c r="N12480" s="7">
        <v>6207674899</v>
      </c>
      <c r="O12480" s="7"/>
      <c r="P12480" s="7"/>
      <c r="Q12480" s="7" t="s">
        <v>4678</v>
      </c>
      <c r="R12480" s="39" t="s">
        <v>29850</v>
      </c>
      <c r="S12480" s="7"/>
      <c r="T12480" s="7" t="s">
        <v>3997</v>
      </c>
      <c r="U12480" s="7"/>
      <c r="V12480" s="7"/>
      <c r="W12480" s="7"/>
      <c r="X12480" s="7"/>
      <c r="Y12480" s="39"/>
      <c r="Z12480" s="7"/>
      <c r="AA12480" s="7"/>
      <c r="AB12480" s="24"/>
      <c r="AC12480" t="s">
        <v>26454</v>
      </c>
      <c r="AD12480" t="s">
        <v>23380</v>
      </c>
    </row>
    <row r="12481" spans="1:30" x14ac:dyDescent="0.25">
      <c r="A12481" t="str">
        <f t="shared" si="427"/>
        <v>13120005</v>
      </c>
      <c r="B12481" s="23" t="s">
        <v>58</v>
      </c>
      <c r="C12481" s="7" t="s">
        <v>1675</v>
      </c>
      <c r="D12481" s="66" t="s">
        <v>26493</v>
      </c>
      <c r="E12481" s="53" t="e">
        <f>VLOOKUP(D12481,'MPG Master'!$C$3:$I$716,7,0)</f>
        <v>#N/A</v>
      </c>
      <c r="F12481" s="7" t="s">
        <v>26494</v>
      </c>
      <c r="G12481" s="67" t="s">
        <v>1680</v>
      </c>
      <c r="H12481" s="53" t="e">
        <f t="shared" si="426"/>
        <v>#N/A</v>
      </c>
      <c r="I12481" s="7" t="s">
        <v>26334</v>
      </c>
      <c r="J12481" s="7" t="s">
        <v>19177</v>
      </c>
      <c r="K12481" s="9">
        <v>15707</v>
      </c>
      <c r="L12481" s="7"/>
      <c r="M12481" s="7"/>
      <c r="N12481" s="7">
        <v>9334902914</v>
      </c>
      <c r="O12481" s="7"/>
      <c r="P12481" s="7"/>
      <c r="Q12481" s="7" t="s">
        <v>1424</v>
      </c>
      <c r="R12481" s="39" t="s">
        <v>29851</v>
      </c>
      <c r="S12481" s="7"/>
      <c r="T12481" s="7" t="s">
        <v>7595</v>
      </c>
      <c r="U12481" s="7"/>
      <c r="V12481" s="7"/>
      <c r="W12481" s="7"/>
      <c r="X12481" s="7"/>
      <c r="Y12481" s="39"/>
      <c r="Z12481" s="7"/>
      <c r="AA12481" s="7"/>
      <c r="AB12481" s="24"/>
      <c r="AC12481" t="s">
        <v>26454</v>
      </c>
      <c r="AD12481" t="s">
        <v>23380</v>
      </c>
    </row>
    <row r="12482" spans="1:30" x14ac:dyDescent="0.25">
      <c r="A12482" t="str">
        <f t="shared" si="427"/>
        <v>13120017</v>
      </c>
      <c r="B12482" s="23" t="s">
        <v>58</v>
      </c>
      <c r="C12482" s="7" t="s">
        <v>1675</v>
      </c>
      <c r="D12482" s="66" t="s">
        <v>26493</v>
      </c>
      <c r="E12482" s="53" t="e">
        <f>VLOOKUP(D12482,'MPG Master'!$C$3:$I$716,7,0)</f>
        <v>#N/A</v>
      </c>
      <c r="F12482" s="7" t="s">
        <v>26494</v>
      </c>
      <c r="G12482" s="67" t="s">
        <v>1683</v>
      </c>
      <c r="H12482" s="53" t="e">
        <f t="shared" si="426"/>
        <v>#N/A</v>
      </c>
      <c r="I12482" s="7" t="s">
        <v>4029</v>
      </c>
      <c r="J12482" s="7" t="s">
        <v>3257</v>
      </c>
      <c r="K12482" s="9">
        <v>35431</v>
      </c>
      <c r="L12482" s="7"/>
      <c r="M12482" s="7"/>
      <c r="N12482" s="7">
        <v>7004227934</v>
      </c>
      <c r="O12482" s="7"/>
      <c r="P12482" s="7"/>
      <c r="Q12482" s="7" t="s">
        <v>25585</v>
      </c>
      <c r="R12482" s="39" t="s">
        <v>29852</v>
      </c>
      <c r="S12482" s="7"/>
      <c r="T12482" s="7" t="s">
        <v>1078</v>
      </c>
      <c r="U12482" s="7"/>
      <c r="V12482" s="7"/>
      <c r="W12482" s="7"/>
      <c r="X12482" s="7"/>
      <c r="Y12482" s="39"/>
      <c r="Z12482" s="7"/>
      <c r="AA12482" s="7"/>
      <c r="AB12482" s="24"/>
      <c r="AC12482" t="s">
        <v>26454</v>
      </c>
      <c r="AD12482" t="s">
        <v>23380</v>
      </c>
    </row>
    <row r="12483" spans="1:30" x14ac:dyDescent="0.25">
      <c r="A12483" t="str">
        <f t="shared" si="427"/>
        <v>98040002</v>
      </c>
      <c r="B12483" s="23" t="s">
        <v>58</v>
      </c>
      <c r="C12483" s="7" t="s">
        <v>1664</v>
      </c>
      <c r="D12483" s="66" t="s">
        <v>26571</v>
      </c>
      <c r="E12483" s="53" t="e">
        <f>VLOOKUP(D12483,'MPG Master'!$C$3:$I$716,7,0)</f>
        <v>#N/A</v>
      </c>
      <c r="F12483" s="7" t="s">
        <v>26572</v>
      </c>
      <c r="G12483" s="67" t="s">
        <v>60</v>
      </c>
      <c r="H12483" s="53" t="e">
        <f t="shared" si="426"/>
        <v>#N/A</v>
      </c>
      <c r="I12483" s="7" t="s">
        <v>19974</v>
      </c>
      <c r="J12483" s="7" t="s">
        <v>3380</v>
      </c>
      <c r="K12483" s="9">
        <v>35796</v>
      </c>
      <c r="L12483" s="7"/>
      <c r="M12483" s="7"/>
      <c r="N12483" s="7">
        <v>6204152884</v>
      </c>
      <c r="O12483" s="7"/>
      <c r="P12483" s="7"/>
      <c r="Q12483" s="7" t="s">
        <v>28451</v>
      </c>
      <c r="R12483" s="39" t="s">
        <v>29853</v>
      </c>
      <c r="S12483" s="7"/>
      <c r="T12483" s="7" t="s">
        <v>1157</v>
      </c>
      <c r="U12483" s="7"/>
      <c r="V12483" s="7"/>
      <c r="W12483" s="7"/>
      <c r="X12483" s="7"/>
      <c r="Y12483" s="39"/>
      <c r="Z12483" s="7"/>
      <c r="AA12483" s="7"/>
      <c r="AB12483" s="24"/>
      <c r="AC12483" t="s">
        <v>26454</v>
      </c>
      <c r="AD12483" t="s">
        <v>23380</v>
      </c>
    </row>
    <row r="12484" spans="1:30" x14ac:dyDescent="0.25">
      <c r="A12484" t="str">
        <f t="shared" si="427"/>
        <v>24280183</v>
      </c>
      <c r="B12484" s="23" t="s">
        <v>58</v>
      </c>
      <c r="C12484" s="7" t="s">
        <v>1325</v>
      </c>
      <c r="D12484" s="66" t="s">
        <v>585</v>
      </c>
      <c r="E12484" s="53" t="e">
        <f>VLOOKUP(D12484,'MPG Master'!$C$3:$I$716,7,0)</f>
        <v>#N/A</v>
      </c>
      <c r="F12484" s="7" t="s">
        <v>250</v>
      </c>
      <c r="G12484" s="67" t="s">
        <v>7774</v>
      </c>
      <c r="H12484" s="53" t="e">
        <f t="shared" si="426"/>
        <v>#N/A</v>
      </c>
      <c r="I12484" s="7" t="s">
        <v>5837</v>
      </c>
      <c r="J12484" s="7" t="s">
        <v>28197</v>
      </c>
      <c r="K12484" s="9">
        <v>28491</v>
      </c>
      <c r="L12484" s="7"/>
      <c r="M12484" s="7"/>
      <c r="N12484" s="7">
        <v>8252248859</v>
      </c>
      <c r="O12484" s="7"/>
      <c r="P12484" s="7"/>
      <c r="Q12484" s="7" t="s">
        <v>11536</v>
      </c>
      <c r="R12484" s="39" t="s">
        <v>29854</v>
      </c>
      <c r="S12484" s="7"/>
      <c r="T12484" s="7" t="s">
        <v>747</v>
      </c>
      <c r="U12484" s="7"/>
      <c r="V12484" s="7"/>
      <c r="W12484" s="7"/>
      <c r="X12484" s="7"/>
      <c r="Y12484" s="39"/>
      <c r="Z12484" s="7"/>
      <c r="AA12484" s="7"/>
      <c r="AB12484" s="24"/>
      <c r="AC12484" t="s">
        <v>26454</v>
      </c>
      <c r="AD12484" t="s">
        <v>23380</v>
      </c>
    </row>
    <row r="12485" spans="1:30" x14ac:dyDescent="0.25">
      <c r="A12485" t="str">
        <f t="shared" si="427"/>
        <v>24280189</v>
      </c>
      <c r="B12485" s="23" t="s">
        <v>58</v>
      </c>
      <c r="C12485" s="7" t="s">
        <v>1325</v>
      </c>
      <c r="D12485" s="66" t="s">
        <v>585</v>
      </c>
      <c r="E12485" s="53" t="e">
        <f>VLOOKUP(D12485,'MPG Master'!$C$3:$I$716,7,0)</f>
        <v>#N/A</v>
      </c>
      <c r="F12485" s="7" t="s">
        <v>250</v>
      </c>
      <c r="G12485" s="67" t="s">
        <v>6730</v>
      </c>
      <c r="H12485" s="53" t="e">
        <f t="shared" si="426"/>
        <v>#N/A</v>
      </c>
      <c r="I12485" s="7" t="s">
        <v>27265</v>
      </c>
      <c r="J12485" s="7" t="s">
        <v>3884</v>
      </c>
      <c r="K12485" s="9">
        <v>33239</v>
      </c>
      <c r="L12485" s="7"/>
      <c r="M12485" s="7"/>
      <c r="N12485" s="7">
        <v>6204023335</v>
      </c>
      <c r="O12485" s="7"/>
      <c r="P12485" s="7"/>
      <c r="Q12485" s="7" t="s">
        <v>1424</v>
      </c>
      <c r="R12485" s="39" t="s">
        <v>29855</v>
      </c>
      <c r="S12485" s="7"/>
      <c r="T12485" s="7" t="s">
        <v>1328</v>
      </c>
      <c r="U12485" s="7"/>
      <c r="V12485" s="7"/>
      <c r="W12485" s="7"/>
      <c r="X12485" s="7"/>
      <c r="Y12485" s="39"/>
      <c r="Z12485" s="7"/>
      <c r="AA12485" s="7"/>
      <c r="AB12485" s="24"/>
      <c r="AC12485" t="s">
        <v>26454</v>
      </c>
      <c r="AD12485" t="s">
        <v>23380</v>
      </c>
    </row>
    <row r="12486" spans="1:30" x14ac:dyDescent="0.25">
      <c r="A12486" t="str">
        <f t="shared" si="427"/>
        <v>24280190</v>
      </c>
      <c r="B12486" s="23" t="s">
        <v>58</v>
      </c>
      <c r="C12486" s="7" t="s">
        <v>1325</v>
      </c>
      <c r="D12486" s="66" t="s">
        <v>585</v>
      </c>
      <c r="E12486" s="53" t="e">
        <f>VLOOKUP(D12486,'MPG Master'!$C$3:$I$716,7,0)</f>
        <v>#N/A</v>
      </c>
      <c r="F12486" s="7" t="s">
        <v>250</v>
      </c>
      <c r="G12486" s="67" t="s">
        <v>7821</v>
      </c>
      <c r="H12486" s="53" t="e">
        <f t="shared" si="426"/>
        <v>#N/A</v>
      </c>
      <c r="I12486" s="7" t="s">
        <v>10411</v>
      </c>
      <c r="J12486" s="7" t="s">
        <v>8493</v>
      </c>
      <c r="K12486" s="9">
        <v>34335</v>
      </c>
      <c r="L12486" s="7"/>
      <c r="M12486" s="7"/>
      <c r="N12486" s="7">
        <v>9576793328</v>
      </c>
      <c r="O12486" s="7"/>
      <c r="P12486" s="7"/>
      <c r="Q12486" s="7" t="s">
        <v>1424</v>
      </c>
      <c r="R12486" s="39" t="s">
        <v>29856</v>
      </c>
      <c r="S12486" s="7"/>
      <c r="T12486" s="7" t="s">
        <v>1328</v>
      </c>
      <c r="U12486" s="7"/>
      <c r="V12486" s="7"/>
      <c r="W12486" s="7"/>
      <c r="X12486" s="7"/>
      <c r="Y12486" s="39"/>
      <c r="Z12486" s="7"/>
      <c r="AA12486" s="7"/>
      <c r="AB12486" s="24"/>
      <c r="AC12486" t="s">
        <v>26454</v>
      </c>
      <c r="AD12486" t="s">
        <v>23380</v>
      </c>
    </row>
    <row r="12487" spans="1:30" x14ac:dyDescent="0.25">
      <c r="A12487" t="str">
        <f t="shared" si="427"/>
        <v>24280192</v>
      </c>
      <c r="B12487" s="23" t="s">
        <v>58</v>
      </c>
      <c r="C12487" s="7" t="s">
        <v>1325</v>
      </c>
      <c r="D12487" s="66" t="s">
        <v>585</v>
      </c>
      <c r="E12487" s="53" t="e">
        <f>VLOOKUP(D12487,'MPG Master'!$C$3:$I$716,7,0)</f>
        <v>#N/A</v>
      </c>
      <c r="F12487" s="7" t="s">
        <v>250</v>
      </c>
      <c r="G12487" s="67" t="s">
        <v>7846</v>
      </c>
      <c r="H12487" s="53" t="e">
        <f t="shared" si="426"/>
        <v>#N/A</v>
      </c>
      <c r="I12487" s="7" t="s">
        <v>6405</v>
      </c>
      <c r="J12487" s="7" t="s">
        <v>28198</v>
      </c>
      <c r="K12487" s="9">
        <v>30317</v>
      </c>
      <c r="L12487" s="7"/>
      <c r="M12487" s="7"/>
      <c r="N12487" s="7">
        <v>7091328392</v>
      </c>
      <c r="O12487" s="7"/>
      <c r="P12487" s="7"/>
      <c r="Q12487" s="7" t="s">
        <v>1424</v>
      </c>
      <c r="R12487" s="39" t="s">
        <v>29857</v>
      </c>
      <c r="S12487" s="7"/>
      <c r="T12487" s="7" t="s">
        <v>1328</v>
      </c>
      <c r="U12487" s="7"/>
      <c r="V12487" s="7"/>
      <c r="W12487" s="7"/>
      <c r="X12487" s="7"/>
      <c r="Y12487" s="39"/>
      <c r="Z12487" s="7"/>
      <c r="AA12487" s="7"/>
      <c r="AB12487" s="24"/>
      <c r="AC12487" t="s">
        <v>26454</v>
      </c>
      <c r="AD12487" t="s">
        <v>23380</v>
      </c>
    </row>
    <row r="12488" spans="1:30" x14ac:dyDescent="0.25">
      <c r="A12488" t="str">
        <f t="shared" si="427"/>
        <v>50460175</v>
      </c>
      <c r="B12488" s="23" t="s">
        <v>58</v>
      </c>
      <c r="C12488" s="7" t="s">
        <v>1448</v>
      </c>
      <c r="D12488" s="66" t="s">
        <v>405</v>
      </c>
      <c r="E12488" s="53" t="e">
        <f>VLOOKUP(D12488,'MPG Master'!$C$3:$I$716,7,0)</f>
        <v>#N/A</v>
      </c>
      <c r="F12488" s="7" t="s">
        <v>26678</v>
      </c>
      <c r="G12488" s="67" t="s">
        <v>4159</v>
      </c>
      <c r="H12488" s="53" t="e">
        <f t="shared" si="426"/>
        <v>#N/A</v>
      </c>
      <c r="I12488" s="7" t="s">
        <v>1775</v>
      </c>
      <c r="J12488" s="7" t="s">
        <v>28199</v>
      </c>
      <c r="K12488" s="9">
        <v>34336</v>
      </c>
      <c r="L12488" s="7"/>
      <c r="M12488" s="7"/>
      <c r="N12488" s="7">
        <v>8539976307</v>
      </c>
      <c r="O12488" s="7"/>
      <c r="P12488" s="7"/>
      <c r="Q12488" s="7" t="s">
        <v>25580</v>
      </c>
      <c r="R12488" s="39" t="s">
        <v>29858</v>
      </c>
      <c r="S12488" s="7"/>
      <c r="T12488" s="7" t="s">
        <v>989</v>
      </c>
      <c r="U12488" s="7"/>
      <c r="V12488" s="7"/>
      <c r="W12488" s="7"/>
      <c r="X12488" s="7"/>
      <c r="Y12488" s="39"/>
      <c r="Z12488" s="7"/>
      <c r="AA12488" s="7"/>
      <c r="AB12488" s="24"/>
      <c r="AC12488" t="s">
        <v>26454</v>
      </c>
      <c r="AD12488" t="s">
        <v>23380</v>
      </c>
    </row>
    <row r="12489" spans="1:30" x14ac:dyDescent="0.25">
      <c r="A12489" t="str">
        <f t="shared" si="427"/>
        <v>50460174</v>
      </c>
      <c r="B12489" s="23" t="s">
        <v>58</v>
      </c>
      <c r="C12489" s="7" t="s">
        <v>1448</v>
      </c>
      <c r="D12489" s="66" t="s">
        <v>405</v>
      </c>
      <c r="E12489" s="53" t="e">
        <f>VLOOKUP(D12489,'MPG Master'!$C$3:$I$716,7,0)</f>
        <v>#N/A</v>
      </c>
      <c r="F12489" s="7" t="s">
        <v>26678</v>
      </c>
      <c r="G12489" s="67" t="s">
        <v>3416</v>
      </c>
      <c r="H12489" s="53" t="e">
        <f t="shared" si="426"/>
        <v>#N/A</v>
      </c>
      <c r="I12489" s="7" t="s">
        <v>27266</v>
      </c>
      <c r="J12489" s="7" t="s">
        <v>28200</v>
      </c>
      <c r="K12489" s="9">
        <v>36206</v>
      </c>
      <c r="L12489" s="7"/>
      <c r="M12489" s="7"/>
      <c r="N12489" s="7">
        <v>8825206161</v>
      </c>
      <c r="O12489" s="7"/>
      <c r="P12489" s="7"/>
      <c r="Q12489" s="7" t="s">
        <v>1716</v>
      </c>
      <c r="R12489" s="39" t="s">
        <v>29859</v>
      </c>
      <c r="S12489" s="7"/>
      <c r="T12489" s="7" t="s">
        <v>747</v>
      </c>
      <c r="U12489" s="7"/>
      <c r="V12489" s="7"/>
      <c r="W12489" s="7"/>
      <c r="X12489" s="7"/>
      <c r="Y12489" s="39"/>
      <c r="Z12489" s="7"/>
      <c r="AA12489" s="7"/>
      <c r="AB12489" s="24"/>
      <c r="AC12489" t="s">
        <v>26454</v>
      </c>
      <c r="AD12489" t="s">
        <v>23380</v>
      </c>
    </row>
    <row r="12490" spans="1:30" x14ac:dyDescent="0.25">
      <c r="A12490" t="str">
        <f t="shared" si="427"/>
        <v>50460176</v>
      </c>
      <c r="B12490" s="23" t="s">
        <v>58</v>
      </c>
      <c r="C12490" s="7" t="s">
        <v>1448</v>
      </c>
      <c r="D12490" s="66" t="s">
        <v>405</v>
      </c>
      <c r="E12490" s="53" t="e">
        <f>VLOOKUP(D12490,'MPG Master'!$C$3:$I$716,7,0)</f>
        <v>#N/A</v>
      </c>
      <c r="F12490" s="7" t="s">
        <v>26678</v>
      </c>
      <c r="G12490" s="67" t="s">
        <v>5466</v>
      </c>
      <c r="H12490" s="53" t="e">
        <f t="shared" si="426"/>
        <v>#N/A</v>
      </c>
      <c r="I12490" s="7" t="s">
        <v>6549</v>
      </c>
      <c r="J12490" s="7" t="s">
        <v>28201</v>
      </c>
      <c r="K12490" s="9">
        <v>28126</v>
      </c>
      <c r="L12490" s="7"/>
      <c r="M12490" s="7"/>
      <c r="N12490" s="7">
        <v>7631171221</v>
      </c>
      <c r="O12490" s="7"/>
      <c r="P12490" s="7"/>
      <c r="Q12490" s="7" t="s">
        <v>1716</v>
      </c>
      <c r="R12490" s="39" t="s">
        <v>29860</v>
      </c>
      <c r="S12490" s="7"/>
      <c r="T12490" s="7" t="s">
        <v>747</v>
      </c>
      <c r="U12490" s="7"/>
      <c r="V12490" s="7"/>
      <c r="W12490" s="7"/>
      <c r="X12490" s="7"/>
      <c r="Y12490" s="39"/>
      <c r="Z12490" s="7"/>
      <c r="AA12490" s="7"/>
      <c r="AB12490" s="24"/>
      <c r="AC12490" t="s">
        <v>26454</v>
      </c>
      <c r="AD12490" t="s">
        <v>23380</v>
      </c>
    </row>
    <row r="12491" spans="1:30" x14ac:dyDescent="0.25">
      <c r="A12491" t="str">
        <f t="shared" si="427"/>
        <v>51200078</v>
      </c>
      <c r="B12491" s="23" t="s">
        <v>58</v>
      </c>
      <c r="C12491" s="7" t="s">
        <v>1448</v>
      </c>
      <c r="D12491" s="66" t="s">
        <v>364</v>
      </c>
      <c r="E12491" s="53" t="e">
        <f>VLOOKUP(D12491,'MPG Master'!$C$3:$I$716,7,0)</f>
        <v>#N/A</v>
      </c>
      <c r="F12491" s="7" t="s">
        <v>153</v>
      </c>
      <c r="G12491" s="67" t="s">
        <v>1988</v>
      </c>
      <c r="H12491" s="53" t="e">
        <f t="shared" si="426"/>
        <v>#N/A</v>
      </c>
      <c r="I12491" s="7" t="s">
        <v>27267</v>
      </c>
      <c r="J12491" s="7" t="s">
        <v>28202</v>
      </c>
      <c r="K12491" s="9">
        <v>29952</v>
      </c>
      <c r="L12491" s="7"/>
      <c r="M12491" s="7"/>
      <c r="N12491" s="7">
        <v>9931356207</v>
      </c>
      <c r="O12491" s="7"/>
      <c r="P12491" s="7"/>
      <c r="Q12491" s="7" t="s">
        <v>1424</v>
      </c>
      <c r="R12491" s="39" t="s">
        <v>29861</v>
      </c>
      <c r="S12491" s="7"/>
      <c r="T12491" s="7" t="s">
        <v>5836</v>
      </c>
      <c r="U12491" s="7"/>
      <c r="V12491" s="7"/>
      <c r="W12491" s="7"/>
      <c r="X12491" s="7"/>
      <c r="Y12491" s="39"/>
      <c r="Z12491" s="7"/>
      <c r="AA12491" s="7"/>
      <c r="AB12491" s="24"/>
      <c r="AC12491" t="s">
        <v>26454</v>
      </c>
      <c r="AD12491" t="s">
        <v>23380</v>
      </c>
    </row>
    <row r="12492" spans="1:30" x14ac:dyDescent="0.25">
      <c r="A12492" t="str">
        <f t="shared" si="427"/>
        <v>51200079</v>
      </c>
      <c r="B12492" s="23" t="s">
        <v>58</v>
      </c>
      <c r="C12492" s="7" t="s">
        <v>1448</v>
      </c>
      <c r="D12492" s="66" t="s">
        <v>364</v>
      </c>
      <c r="E12492" s="53" t="e">
        <f>VLOOKUP(D12492,'MPG Master'!$C$3:$I$716,7,0)</f>
        <v>#N/A</v>
      </c>
      <c r="F12492" s="7" t="s">
        <v>153</v>
      </c>
      <c r="G12492" s="67" t="s">
        <v>2278</v>
      </c>
      <c r="H12492" s="53" t="e">
        <f t="shared" si="426"/>
        <v>#N/A</v>
      </c>
      <c r="I12492" s="7" t="s">
        <v>1863</v>
      </c>
      <c r="J12492" s="7" t="s">
        <v>28203</v>
      </c>
      <c r="K12492" s="9">
        <v>36224</v>
      </c>
      <c r="L12492" s="7"/>
      <c r="M12492" s="7"/>
      <c r="N12492" s="7">
        <v>9199698450</v>
      </c>
      <c r="O12492" s="7"/>
      <c r="P12492" s="7"/>
      <c r="Q12492" s="7" t="s">
        <v>2439</v>
      </c>
      <c r="R12492" s="39" t="s">
        <v>29862</v>
      </c>
      <c r="S12492" s="7"/>
      <c r="T12492" s="7" t="s">
        <v>880</v>
      </c>
      <c r="U12492" s="7"/>
      <c r="V12492" s="7"/>
      <c r="W12492" s="7"/>
      <c r="X12492" s="7"/>
      <c r="Y12492" s="39"/>
      <c r="Z12492" s="7"/>
      <c r="AA12492" s="7"/>
      <c r="AB12492" s="24"/>
      <c r="AC12492" t="s">
        <v>26454</v>
      </c>
      <c r="AD12492" t="s">
        <v>23380</v>
      </c>
    </row>
    <row r="12493" spans="1:30" x14ac:dyDescent="0.25">
      <c r="A12493" t="str">
        <f t="shared" si="427"/>
        <v>20540004</v>
      </c>
      <c r="B12493" s="23" t="s">
        <v>58</v>
      </c>
      <c r="C12493" s="7" t="s">
        <v>1673</v>
      </c>
      <c r="D12493" s="66" t="s">
        <v>7646</v>
      </c>
      <c r="E12493" s="53" t="e">
        <f>VLOOKUP(D12493,'MPG Master'!$C$3:$I$716,7,0)</f>
        <v>#N/A</v>
      </c>
      <c r="F12493" s="7" t="s">
        <v>7664</v>
      </c>
      <c r="G12493" s="67" t="s">
        <v>1679</v>
      </c>
      <c r="H12493" s="53" t="e">
        <f t="shared" si="426"/>
        <v>#N/A</v>
      </c>
      <c r="I12493" s="7" t="s">
        <v>4160</v>
      </c>
      <c r="J12493" s="7" t="s">
        <v>28204</v>
      </c>
      <c r="K12493" s="9">
        <v>28491</v>
      </c>
      <c r="L12493" s="7"/>
      <c r="M12493" s="7"/>
      <c r="N12493" s="7">
        <v>9771110056</v>
      </c>
      <c r="O12493" s="7"/>
      <c r="P12493" s="7"/>
      <c r="Q12493" s="7" t="s">
        <v>1424</v>
      </c>
      <c r="R12493" s="39" t="s">
        <v>29863</v>
      </c>
      <c r="S12493" s="7"/>
      <c r="T12493" s="7" t="s">
        <v>1300</v>
      </c>
      <c r="U12493" s="7"/>
      <c r="V12493" s="7"/>
      <c r="W12493" s="7"/>
      <c r="X12493" s="7"/>
      <c r="Y12493" s="39"/>
      <c r="Z12493" s="7"/>
      <c r="AA12493" s="7"/>
      <c r="AB12493" s="24"/>
      <c r="AC12493" t="s">
        <v>26454</v>
      </c>
      <c r="AD12493" t="s">
        <v>23380</v>
      </c>
    </row>
    <row r="12494" spans="1:30" x14ac:dyDescent="0.25">
      <c r="A12494" t="str">
        <f t="shared" si="427"/>
        <v>97840003</v>
      </c>
      <c r="B12494" s="23" t="s">
        <v>58</v>
      </c>
      <c r="C12494" s="7" t="s">
        <v>1664</v>
      </c>
      <c r="D12494" s="66" t="s">
        <v>26653</v>
      </c>
      <c r="E12494" s="53" t="e">
        <f>VLOOKUP(D12494,'MPG Master'!$C$3:$I$716,7,0)</f>
        <v>#N/A</v>
      </c>
      <c r="F12494" s="7" t="s">
        <v>26682</v>
      </c>
      <c r="G12494" s="67" t="s">
        <v>61</v>
      </c>
      <c r="H12494" s="53" t="e">
        <f t="shared" si="426"/>
        <v>#N/A</v>
      </c>
      <c r="I12494" s="7" t="s">
        <v>27268</v>
      </c>
      <c r="J12494" s="7" t="s">
        <v>28205</v>
      </c>
      <c r="K12494" s="9">
        <v>29495</v>
      </c>
      <c r="L12494" s="7"/>
      <c r="M12494" s="7"/>
      <c r="N12494" s="7">
        <v>7631390065</v>
      </c>
      <c r="O12494" s="7"/>
      <c r="P12494" s="7"/>
      <c r="Q12494" s="7" t="s">
        <v>1424</v>
      </c>
      <c r="R12494" s="39" t="s">
        <v>29864</v>
      </c>
      <c r="S12494" s="7"/>
      <c r="T12494" s="7" t="s">
        <v>7685</v>
      </c>
      <c r="U12494" s="7"/>
      <c r="V12494" s="7"/>
      <c r="W12494" s="7"/>
      <c r="X12494" s="7"/>
      <c r="Y12494" s="39"/>
      <c r="Z12494" s="7"/>
      <c r="AA12494" s="7"/>
      <c r="AB12494" s="24"/>
      <c r="AC12494" t="s">
        <v>26454</v>
      </c>
      <c r="AD12494" t="s">
        <v>23380</v>
      </c>
    </row>
    <row r="12495" spans="1:30" x14ac:dyDescent="0.25">
      <c r="A12495" t="str">
        <f t="shared" si="427"/>
        <v>13120019</v>
      </c>
      <c r="B12495" s="23" t="s">
        <v>58</v>
      </c>
      <c r="C12495" s="7" t="s">
        <v>1675</v>
      </c>
      <c r="D12495" s="66" t="s">
        <v>26493</v>
      </c>
      <c r="E12495" s="53" t="e">
        <f>VLOOKUP(D12495,'MPG Master'!$C$3:$I$716,7,0)</f>
        <v>#N/A</v>
      </c>
      <c r="F12495" s="7" t="s">
        <v>26494</v>
      </c>
      <c r="G12495" s="67" t="s">
        <v>1815</v>
      </c>
      <c r="H12495" s="53" t="e">
        <f t="shared" si="426"/>
        <v>#N/A</v>
      </c>
      <c r="I12495" s="7" t="s">
        <v>5418</v>
      </c>
      <c r="J12495" s="7" t="s">
        <v>28206</v>
      </c>
      <c r="K12495" s="9">
        <v>31048</v>
      </c>
      <c r="L12495" s="7"/>
      <c r="M12495" s="7"/>
      <c r="N12495" s="7"/>
      <c r="O12495" s="7"/>
      <c r="P12495" s="7"/>
      <c r="Q12495" s="7" t="s">
        <v>1701</v>
      </c>
      <c r="R12495" s="39" t="s">
        <v>29865</v>
      </c>
      <c r="S12495" s="7"/>
      <c r="T12495" s="7" t="s">
        <v>3997</v>
      </c>
      <c r="U12495" s="7"/>
      <c r="V12495" s="7"/>
      <c r="W12495" s="7"/>
      <c r="X12495" s="7"/>
      <c r="Y12495" s="39"/>
      <c r="Z12495" s="7"/>
      <c r="AA12495" s="7"/>
      <c r="AB12495" s="24"/>
      <c r="AC12495" t="s">
        <v>26454</v>
      </c>
      <c r="AD12495" t="s">
        <v>23380</v>
      </c>
    </row>
    <row r="12496" spans="1:30" x14ac:dyDescent="0.25">
      <c r="A12496" t="str">
        <f t="shared" si="427"/>
        <v>97470047</v>
      </c>
      <c r="B12496" s="23" t="s">
        <v>58</v>
      </c>
      <c r="C12496" s="7" t="s">
        <v>671</v>
      </c>
      <c r="D12496" s="66" t="s">
        <v>480</v>
      </c>
      <c r="E12496" s="53" t="e">
        <f>VLOOKUP(D12496,'MPG Master'!$C$3:$I$716,7,0)</f>
        <v>#N/A</v>
      </c>
      <c r="F12496" s="7" t="s">
        <v>26717</v>
      </c>
      <c r="G12496" s="67" t="s">
        <v>1867</v>
      </c>
      <c r="H12496" s="53" t="e">
        <f t="shared" si="426"/>
        <v>#N/A</v>
      </c>
      <c r="I12496" s="7" t="s">
        <v>27269</v>
      </c>
      <c r="J12496" s="7" t="s">
        <v>28207</v>
      </c>
      <c r="K12496" s="9">
        <v>25569</v>
      </c>
      <c r="L12496" s="7"/>
      <c r="M12496" s="7"/>
      <c r="N12496" s="7">
        <v>6206061409</v>
      </c>
      <c r="O12496" s="7"/>
      <c r="P12496" s="7"/>
      <c r="Q12496" s="7" t="s">
        <v>4644</v>
      </c>
      <c r="R12496" s="39" t="s">
        <v>29866</v>
      </c>
      <c r="S12496" s="7"/>
      <c r="T12496" s="7" t="s">
        <v>1152</v>
      </c>
      <c r="U12496" s="7"/>
      <c r="V12496" s="7"/>
      <c r="W12496" s="7"/>
      <c r="X12496" s="7"/>
      <c r="Y12496" s="39"/>
      <c r="Z12496" s="7"/>
      <c r="AA12496" s="7"/>
      <c r="AB12496" s="24"/>
      <c r="AC12496" t="s">
        <v>26454</v>
      </c>
      <c r="AD12496" t="s">
        <v>23380</v>
      </c>
    </row>
    <row r="12497" spans="1:30" x14ac:dyDescent="0.25">
      <c r="A12497" t="str">
        <f t="shared" si="427"/>
        <v>12880019</v>
      </c>
      <c r="B12497" s="23" t="s">
        <v>58</v>
      </c>
      <c r="C12497" s="7" t="s">
        <v>665</v>
      </c>
      <c r="D12497" s="66" t="s">
        <v>26642</v>
      </c>
      <c r="E12497" s="53" t="e">
        <f>VLOOKUP(D12497,'MPG Master'!$C$3:$I$716,7,0)</f>
        <v>#N/A</v>
      </c>
      <c r="F12497" s="7" t="s">
        <v>26664</v>
      </c>
      <c r="G12497" s="67" t="s">
        <v>1815</v>
      </c>
      <c r="H12497" s="53" t="e">
        <f t="shared" si="426"/>
        <v>#N/A</v>
      </c>
      <c r="I12497" s="7" t="s">
        <v>4430</v>
      </c>
      <c r="J12497" s="7" t="s">
        <v>28208</v>
      </c>
      <c r="K12497" s="9">
        <v>36526</v>
      </c>
      <c r="L12497" s="7"/>
      <c r="M12497" s="7"/>
      <c r="N12497" s="7">
        <v>6206408585</v>
      </c>
      <c r="O12497" s="7"/>
      <c r="P12497" s="7"/>
      <c r="Q12497" s="7" t="s">
        <v>1701</v>
      </c>
      <c r="R12497" s="39" t="s">
        <v>29867</v>
      </c>
      <c r="S12497" s="7"/>
      <c r="T12497" s="7" t="s">
        <v>1076</v>
      </c>
      <c r="U12497" s="7"/>
      <c r="V12497" s="7"/>
      <c r="W12497" s="7"/>
      <c r="X12497" s="7"/>
      <c r="Y12497" s="39"/>
      <c r="Z12497" s="7"/>
      <c r="AA12497" s="7"/>
      <c r="AB12497" s="24"/>
      <c r="AC12497" t="s">
        <v>26454</v>
      </c>
      <c r="AD12497" t="s">
        <v>23380</v>
      </c>
    </row>
    <row r="12498" spans="1:30" x14ac:dyDescent="0.25">
      <c r="A12498" t="str">
        <f t="shared" si="427"/>
        <v>12880020</v>
      </c>
      <c r="B12498" s="23" t="s">
        <v>58</v>
      </c>
      <c r="C12498" s="7" t="s">
        <v>665</v>
      </c>
      <c r="D12498" s="66" t="s">
        <v>26642</v>
      </c>
      <c r="E12498" s="53" t="e">
        <f>VLOOKUP(D12498,'MPG Master'!$C$3:$I$716,7,0)</f>
        <v>#N/A</v>
      </c>
      <c r="F12498" s="7" t="s">
        <v>26664</v>
      </c>
      <c r="G12498" s="67" t="s">
        <v>1819</v>
      </c>
      <c r="H12498" s="53" t="e">
        <f t="shared" si="426"/>
        <v>#N/A</v>
      </c>
      <c r="I12498" s="7" t="s">
        <v>27270</v>
      </c>
      <c r="J12498" s="7" t="s">
        <v>28209</v>
      </c>
      <c r="K12498" s="9">
        <v>27030</v>
      </c>
      <c r="L12498" s="7"/>
      <c r="M12498" s="7"/>
      <c r="N12498" s="7">
        <v>9852177707</v>
      </c>
      <c r="O12498" s="7"/>
      <c r="P12498" s="7"/>
      <c r="Q12498" s="7" t="s">
        <v>1701</v>
      </c>
      <c r="R12498" s="39" t="s">
        <v>29868</v>
      </c>
      <c r="S12498" s="7"/>
      <c r="T12498" s="7" t="s">
        <v>1076</v>
      </c>
      <c r="U12498" s="7"/>
      <c r="V12498" s="7"/>
      <c r="W12498" s="7"/>
      <c r="X12498" s="7"/>
      <c r="Y12498" s="39"/>
      <c r="Z12498" s="7"/>
      <c r="AA12498" s="7"/>
      <c r="AB12498" s="24"/>
      <c r="AC12498" t="s">
        <v>26454</v>
      </c>
      <c r="AD12498" t="s">
        <v>23380</v>
      </c>
    </row>
    <row r="12499" spans="1:30" x14ac:dyDescent="0.25">
      <c r="A12499" t="str">
        <f t="shared" si="427"/>
        <v>12880021</v>
      </c>
      <c r="B12499" s="23" t="s">
        <v>58</v>
      </c>
      <c r="C12499" s="7" t="s">
        <v>665</v>
      </c>
      <c r="D12499" s="66" t="s">
        <v>26642</v>
      </c>
      <c r="E12499" s="53" t="e">
        <f>VLOOKUP(D12499,'MPG Master'!$C$3:$I$716,7,0)</f>
        <v>#N/A</v>
      </c>
      <c r="F12499" s="7" t="s">
        <v>26664</v>
      </c>
      <c r="G12499" s="67" t="s">
        <v>1822</v>
      </c>
      <c r="H12499" s="53" t="e">
        <f t="shared" si="426"/>
        <v>#N/A</v>
      </c>
      <c r="I12499" s="7" t="s">
        <v>1025</v>
      </c>
      <c r="J12499" s="7" t="s">
        <v>19691</v>
      </c>
      <c r="K12499" s="9">
        <v>24473</v>
      </c>
      <c r="L12499" s="7"/>
      <c r="M12499" s="7"/>
      <c r="N12499" s="7">
        <v>7544853629</v>
      </c>
      <c r="O12499" s="7"/>
      <c r="P12499" s="7"/>
      <c r="Q12499" s="7" t="s">
        <v>4644</v>
      </c>
      <c r="R12499" s="39" t="s">
        <v>29869</v>
      </c>
      <c r="S12499" s="7"/>
      <c r="T12499" s="7" t="s">
        <v>1076</v>
      </c>
      <c r="U12499" s="7"/>
      <c r="V12499" s="7"/>
      <c r="W12499" s="7"/>
      <c r="X12499" s="7"/>
      <c r="Y12499" s="39"/>
      <c r="Z12499" s="7"/>
      <c r="AA12499" s="7"/>
      <c r="AB12499" s="24"/>
      <c r="AC12499" t="s">
        <v>26454</v>
      </c>
      <c r="AD12499" t="s">
        <v>23380</v>
      </c>
    </row>
    <row r="12500" spans="1:30" x14ac:dyDescent="0.25">
      <c r="A12500" t="str">
        <f t="shared" si="427"/>
        <v>24870015</v>
      </c>
      <c r="B12500" s="23" t="s">
        <v>58</v>
      </c>
      <c r="C12500" s="7" t="s">
        <v>1325</v>
      </c>
      <c r="D12500" s="66" t="s">
        <v>23289</v>
      </c>
      <c r="E12500" s="53" t="e">
        <f>VLOOKUP(D12500,'MPG Master'!$C$3:$I$716,7,0)</f>
        <v>#N/A</v>
      </c>
      <c r="F12500" s="7" t="s">
        <v>23296</v>
      </c>
      <c r="G12500" s="67" t="s">
        <v>1739</v>
      </c>
      <c r="H12500" s="53" t="e">
        <f t="shared" si="426"/>
        <v>#N/A</v>
      </c>
      <c r="I12500" s="7" t="s">
        <v>27271</v>
      </c>
      <c r="J12500" s="7" t="s">
        <v>28210</v>
      </c>
      <c r="K12500" s="9">
        <v>25569</v>
      </c>
      <c r="L12500" s="7"/>
      <c r="M12500" s="7"/>
      <c r="N12500" s="7">
        <v>9304711728</v>
      </c>
      <c r="O12500" s="7"/>
      <c r="P12500" s="7"/>
      <c r="Q12500" s="7" t="s">
        <v>2256</v>
      </c>
      <c r="R12500" s="39" t="s">
        <v>29870</v>
      </c>
      <c r="S12500" s="7"/>
      <c r="T12500" s="7" t="s">
        <v>3782</v>
      </c>
      <c r="U12500" s="7"/>
      <c r="V12500" s="7"/>
      <c r="W12500" s="7"/>
      <c r="X12500" s="7"/>
      <c r="Y12500" s="39"/>
      <c r="Z12500" s="7"/>
      <c r="AA12500" s="7"/>
      <c r="AB12500" s="24"/>
      <c r="AC12500" t="s">
        <v>26454</v>
      </c>
      <c r="AD12500" t="s">
        <v>23380</v>
      </c>
    </row>
    <row r="12501" spans="1:30" x14ac:dyDescent="0.25">
      <c r="A12501" t="str">
        <f t="shared" si="427"/>
        <v>24910065</v>
      </c>
      <c r="B12501" s="23" t="s">
        <v>58</v>
      </c>
      <c r="C12501" s="7" t="s">
        <v>1325</v>
      </c>
      <c r="D12501" s="66" t="s">
        <v>23293</v>
      </c>
      <c r="E12501" s="53" t="e">
        <f>VLOOKUP(D12501,'MPG Master'!$C$3:$I$716,7,0)</f>
        <v>#N/A</v>
      </c>
      <c r="F12501" s="7" t="s">
        <v>223</v>
      </c>
      <c r="G12501" s="67" t="s">
        <v>2221</v>
      </c>
      <c r="H12501" s="53" t="e">
        <f t="shared" si="426"/>
        <v>#N/A</v>
      </c>
      <c r="I12501" s="7" t="s">
        <v>2017</v>
      </c>
      <c r="J12501" s="7" t="s">
        <v>28211</v>
      </c>
      <c r="K12501" s="9">
        <v>33029</v>
      </c>
      <c r="L12501" s="7"/>
      <c r="M12501" s="7"/>
      <c r="N12501" s="7">
        <v>8651738086</v>
      </c>
      <c r="O12501" s="7"/>
      <c r="P12501" s="7"/>
      <c r="Q12501" s="7" t="s">
        <v>2062</v>
      </c>
      <c r="R12501" s="39" t="s">
        <v>29871</v>
      </c>
      <c r="S12501" s="7"/>
      <c r="T12501" s="7" t="s">
        <v>4275</v>
      </c>
      <c r="U12501" s="7"/>
      <c r="V12501" s="7"/>
      <c r="W12501" s="7"/>
      <c r="X12501" s="7"/>
      <c r="Y12501" s="39"/>
      <c r="Z12501" s="7"/>
      <c r="AA12501" s="7"/>
      <c r="AB12501" s="24"/>
      <c r="AC12501" t="s">
        <v>26454</v>
      </c>
      <c r="AD12501" t="s">
        <v>23380</v>
      </c>
    </row>
    <row r="12502" spans="1:30" x14ac:dyDescent="0.25">
      <c r="A12502" t="str">
        <f t="shared" si="427"/>
        <v>24910062</v>
      </c>
      <c r="B12502" s="23" t="s">
        <v>58</v>
      </c>
      <c r="C12502" s="7" t="s">
        <v>1325</v>
      </c>
      <c r="D12502" s="66" t="s">
        <v>23293</v>
      </c>
      <c r="E12502" s="53" t="e">
        <f>VLOOKUP(D12502,'MPG Master'!$C$3:$I$716,7,0)</f>
        <v>#N/A</v>
      </c>
      <c r="F12502" s="7" t="s">
        <v>223</v>
      </c>
      <c r="G12502" s="67" t="s">
        <v>1969</v>
      </c>
      <c r="H12502" s="53" t="e">
        <f t="shared" si="426"/>
        <v>#N/A</v>
      </c>
      <c r="I12502" s="7" t="s">
        <v>27272</v>
      </c>
      <c r="J12502" s="7" t="s">
        <v>28212</v>
      </c>
      <c r="K12502" s="9">
        <v>36576</v>
      </c>
      <c r="L12502" s="7"/>
      <c r="M12502" s="7"/>
      <c r="N12502" s="7">
        <v>8581883455</v>
      </c>
      <c r="O12502" s="7"/>
      <c r="P12502" s="7"/>
      <c r="Q12502" s="7" t="s">
        <v>1050</v>
      </c>
      <c r="R12502" s="39" t="s">
        <v>29872</v>
      </c>
      <c r="S12502" s="7"/>
      <c r="T12502" s="7" t="s">
        <v>1383</v>
      </c>
      <c r="U12502" s="7"/>
      <c r="V12502" s="7"/>
      <c r="W12502" s="7"/>
      <c r="X12502" s="7"/>
      <c r="Y12502" s="39"/>
      <c r="Z12502" s="7"/>
      <c r="AA12502" s="7"/>
      <c r="AB12502" s="24"/>
      <c r="AC12502" t="s">
        <v>26454</v>
      </c>
      <c r="AD12502" t="s">
        <v>23380</v>
      </c>
    </row>
    <row r="12503" spans="1:30" x14ac:dyDescent="0.25">
      <c r="A12503" t="str">
        <f t="shared" si="427"/>
        <v>24910063</v>
      </c>
      <c r="B12503" s="23" t="s">
        <v>58</v>
      </c>
      <c r="C12503" s="7" t="s">
        <v>1325</v>
      </c>
      <c r="D12503" s="66" t="s">
        <v>23293</v>
      </c>
      <c r="E12503" s="53" t="e">
        <f>VLOOKUP(D12503,'MPG Master'!$C$3:$I$716,7,0)</f>
        <v>#N/A</v>
      </c>
      <c r="F12503" s="7" t="s">
        <v>223</v>
      </c>
      <c r="G12503" s="67" t="s">
        <v>2002</v>
      </c>
      <c r="H12503" s="53" t="e">
        <f t="shared" si="426"/>
        <v>#N/A</v>
      </c>
      <c r="I12503" s="7" t="s">
        <v>4835</v>
      </c>
      <c r="J12503" s="7" t="s">
        <v>22760</v>
      </c>
      <c r="K12503" s="9">
        <v>25204</v>
      </c>
      <c r="L12503" s="7"/>
      <c r="M12503" s="7"/>
      <c r="N12503" s="7">
        <v>8252302830</v>
      </c>
      <c r="O12503" s="7"/>
      <c r="P12503" s="7"/>
      <c r="Q12503" s="7" t="s">
        <v>11536</v>
      </c>
      <c r="R12503" s="39" t="s">
        <v>29873</v>
      </c>
      <c r="S12503" s="7"/>
      <c r="T12503" s="7" t="s">
        <v>747</v>
      </c>
      <c r="U12503" s="7"/>
      <c r="V12503" s="7"/>
      <c r="W12503" s="7"/>
      <c r="X12503" s="7"/>
      <c r="Y12503" s="39"/>
      <c r="Z12503" s="7"/>
      <c r="AA12503" s="7"/>
      <c r="AB12503" s="24"/>
      <c r="AC12503" t="s">
        <v>26454</v>
      </c>
      <c r="AD12503" t="s">
        <v>23380</v>
      </c>
    </row>
    <row r="12504" spans="1:30" x14ac:dyDescent="0.25">
      <c r="A12504" t="str">
        <f t="shared" si="427"/>
        <v>24910067</v>
      </c>
      <c r="B12504" s="23" t="s">
        <v>58</v>
      </c>
      <c r="C12504" s="7" t="s">
        <v>1325</v>
      </c>
      <c r="D12504" s="66" t="s">
        <v>23293</v>
      </c>
      <c r="E12504" s="53" t="e">
        <f>VLOOKUP(D12504,'MPG Master'!$C$3:$I$716,7,0)</f>
        <v>#N/A</v>
      </c>
      <c r="F12504" s="7" t="s">
        <v>223</v>
      </c>
      <c r="G12504" s="67" t="s">
        <v>1975</v>
      </c>
      <c r="H12504" s="53" t="e">
        <f t="shared" si="426"/>
        <v>#N/A</v>
      </c>
      <c r="I12504" s="7" t="s">
        <v>27273</v>
      </c>
      <c r="J12504" s="7" t="s">
        <v>28213</v>
      </c>
      <c r="K12504" s="9">
        <v>39448</v>
      </c>
      <c r="L12504" s="7"/>
      <c r="M12504" s="7"/>
      <c r="N12504" s="7">
        <v>9576105056</v>
      </c>
      <c r="O12504" s="7"/>
      <c r="P12504" s="7"/>
      <c r="Q12504" s="7" t="s">
        <v>1424</v>
      </c>
      <c r="R12504" s="39" t="s">
        <v>29874</v>
      </c>
      <c r="S12504" s="7"/>
      <c r="T12504" s="7" t="s">
        <v>4272</v>
      </c>
      <c r="U12504" s="7"/>
      <c r="V12504" s="7"/>
      <c r="W12504" s="7"/>
      <c r="X12504" s="7"/>
      <c r="Y12504" s="39"/>
      <c r="Z12504" s="7"/>
      <c r="AA12504" s="7"/>
      <c r="AB12504" s="24"/>
      <c r="AC12504" t="s">
        <v>26454</v>
      </c>
      <c r="AD12504" t="s">
        <v>23380</v>
      </c>
    </row>
    <row r="12505" spans="1:30" x14ac:dyDescent="0.25">
      <c r="A12505" t="str">
        <f t="shared" si="427"/>
        <v>12100048</v>
      </c>
      <c r="B12505" s="23" t="s">
        <v>58</v>
      </c>
      <c r="C12505" s="7" t="s">
        <v>1676</v>
      </c>
      <c r="D12505" s="66" t="s">
        <v>328</v>
      </c>
      <c r="E12505" s="53" t="e">
        <f>VLOOKUP(D12505,'MPG Master'!$C$3:$I$716,7,0)</f>
        <v>#N/A</v>
      </c>
      <c r="F12505" s="7" t="s">
        <v>123</v>
      </c>
      <c r="G12505" s="67" t="s">
        <v>2398</v>
      </c>
      <c r="H12505" s="53" t="e">
        <f t="shared" si="426"/>
        <v>#N/A</v>
      </c>
      <c r="I12505" s="7" t="s">
        <v>27274</v>
      </c>
      <c r="J12505" s="7" t="s">
        <v>28214</v>
      </c>
      <c r="K12505" s="9">
        <v>23743</v>
      </c>
      <c r="L12505" s="7"/>
      <c r="M12505" s="7"/>
      <c r="N12505" s="7">
        <v>8292721343</v>
      </c>
      <c r="O12505" s="7"/>
      <c r="P12505" s="7"/>
      <c r="Q12505" s="7" t="s">
        <v>4678</v>
      </c>
      <c r="R12505" s="39" t="s">
        <v>29875</v>
      </c>
      <c r="S12505" s="7"/>
      <c r="T12505" s="7" t="s">
        <v>774</v>
      </c>
      <c r="U12505" s="7"/>
      <c r="V12505" s="7"/>
      <c r="W12505" s="7"/>
      <c r="X12505" s="7"/>
      <c r="Y12505" s="39"/>
      <c r="Z12505" s="7"/>
      <c r="AA12505" s="7"/>
      <c r="AB12505" s="24"/>
      <c r="AC12505" t="s">
        <v>26454</v>
      </c>
      <c r="AD12505" t="s">
        <v>23380</v>
      </c>
    </row>
    <row r="12506" spans="1:30" x14ac:dyDescent="0.25">
      <c r="A12506" t="str">
        <f t="shared" si="427"/>
        <v>17590008</v>
      </c>
      <c r="B12506" s="23" t="s">
        <v>58</v>
      </c>
      <c r="C12506" s="7" t="s">
        <v>669</v>
      </c>
      <c r="D12506" s="66" t="s">
        <v>26663</v>
      </c>
      <c r="E12506" s="53" t="e">
        <f>VLOOKUP(D12506,'MPG Master'!$C$3:$I$716,7,0)</f>
        <v>#N/A</v>
      </c>
      <c r="F12506" s="7" t="s">
        <v>26721</v>
      </c>
      <c r="G12506" s="67" t="s">
        <v>1687</v>
      </c>
      <c r="H12506" s="53" t="e">
        <f t="shared" si="426"/>
        <v>#N/A</v>
      </c>
      <c r="I12506" s="7" t="s">
        <v>27275</v>
      </c>
      <c r="J12506" s="7" t="s">
        <v>28215</v>
      </c>
      <c r="K12506" s="9">
        <v>30317</v>
      </c>
      <c r="L12506" s="7"/>
      <c r="M12506" s="7"/>
      <c r="N12506" s="7">
        <v>9709863457</v>
      </c>
      <c r="O12506" s="7"/>
      <c r="P12506" s="7"/>
      <c r="Q12506" s="7" t="s">
        <v>1050</v>
      </c>
      <c r="R12506" s="39" t="s">
        <v>16067</v>
      </c>
      <c r="S12506" s="7"/>
      <c r="T12506" s="7" t="s">
        <v>17844</v>
      </c>
      <c r="U12506" s="7"/>
      <c r="V12506" s="7"/>
      <c r="W12506" s="7"/>
      <c r="X12506" s="7"/>
      <c r="Y12506" s="39"/>
      <c r="Z12506" s="7"/>
      <c r="AA12506" s="7"/>
      <c r="AB12506" s="24"/>
      <c r="AC12506" t="s">
        <v>26454</v>
      </c>
      <c r="AD12506" t="s">
        <v>23380</v>
      </c>
    </row>
    <row r="12507" spans="1:30" x14ac:dyDescent="0.25">
      <c r="A12507" t="str">
        <f t="shared" si="427"/>
        <v>12110037</v>
      </c>
      <c r="B12507" s="23" t="s">
        <v>58</v>
      </c>
      <c r="C12507" s="7" t="s">
        <v>1676</v>
      </c>
      <c r="D12507" s="66" t="s">
        <v>329</v>
      </c>
      <c r="E12507" s="53" t="e">
        <f>VLOOKUP(D12507,'MPG Master'!$C$3:$I$716,7,0)</f>
        <v>#N/A</v>
      </c>
      <c r="F12507" s="7" t="s">
        <v>124</v>
      </c>
      <c r="G12507" s="67" t="s">
        <v>1692</v>
      </c>
      <c r="H12507" s="53" t="e">
        <f t="shared" si="426"/>
        <v>#N/A</v>
      </c>
      <c r="I12507" s="7" t="s">
        <v>27276</v>
      </c>
      <c r="J12507" s="7" t="s">
        <v>22047</v>
      </c>
      <c r="K12507" s="9">
        <v>37257</v>
      </c>
      <c r="L12507" s="7"/>
      <c r="M12507" s="7"/>
      <c r="N12507" s="7">
        <v>8539831067</v>
      </c>
      <c r="O12507" s="7"/>
      <c r="P12507" s="7"/>
      <c r="Q12507" s="7" t="s">
        <v>1701</v>
      </c>
      <c r="R12507" s="39" t="s">
        <v>29876</v>
      </c>
      <c r="S12507" s="7"/>
      <c r="T12507" s="7" t="s">
        <v>804</v>
      </c>
      <c r="U12507" s="7"/>
      <c r="V12507" s="7"/>
      <c r="W12507" s="7"/>
      <c r="X12507" s="7"/>
      <c r="Y12507" s="39"/>
      <c r="Z12507" s="7"/>
      <c r="AA12507" s="7"/>
      <c r="AB12507" s="24"/>
      <c r="AC12507" t="s">
        <v>26454</v>
      </c>
      <c r="AD12507" t="s">
        <v>23380</v>
      </c>
    </row>
    <row r="12508" spans="1:30" x14ac:dyDescent="0.25">
      <c r="A12508" t="str">
        <f t="shared" si="427"/>
        <v>12100049</v>
      </c>
      <c r="B12508" s="23" t="s">
        <v>58</v>
      </c>
      <c r="C12508" s="7" t="s">
        <v>1676</v>
      </c>
      <c r="D12508" s="66" t="s">
        <v>328</v>
      </c>
      <c r="E12508" s="53" t="e">
        <f>VLOOKUP(D12508,'MPG Master'!$C$3:$I$716,7,0)</f>
        <v>#N/A</v>
      </c>
      <c r="F12508" s="7" t="s">
        <v>123</v>
      </c>
      <c r="G12508" s="67" t="s">
        <v>2464</v>
      </c>
      <c r="H12508" s="53" t="e">
        <f t="shared" si="426"/>
        <v>#N/A</v>
      </c>
      <c r="I12508" s="7" t="s">
        <v>2218</v>
      </c>
      <c r="J12508" s="7" t="s">
        <v>27510</v>
      </c>
      <c r="K12508" s="9">
        <v>25204</v>
      </c>
      <c r="L12508" s="7"/>
      <c r="M12508" s="7"/>
      <c r="N12508" s="7">
        <v>9661568145</v>
      </c>
      <c r="O12508" s="7"/>
      <c r="P12508" s="7"/>
      <c r="Q12508" s="7" t="s">
        <v>4644</v>
      </c>
      <c r="R12508" s="39" t="s">
        <v>29877</v>
      </c>
      <c r="S12508" s="7"/>
      <c r="T12508" s="7" t="s">
        <v>774</v>
      </c>
      <c r="U12508" s="7"/>
      <c r="V12508" s="7"/>
      <c r="W12508" s="7"/>
      <c r="X12508" s="7"/>
      <c r="Y12508" s="39"/>
      <c r="Z12508" s="7"/>
      <c r="AA12508" s="7"/>
      <c r="AB12508" s="24"/>
      <c r="AC12508" t="s">
        <v>26454</v>
      </c>
      <c r="AD12508" t="s">
        <v>23380</v>
      </c>
    </row>
    <row r="12509" spans="1:30" x14ac:dyDescent="0.25">
      <c r="A12509" t="str">
        <f t="shared" si="427"/>
        <v>12250050</v>
      </c>
      <c r="B12509" s="23" t="s">
        <v>58</v>
      </c>
      <c r="C12509" s="7" t="s">
        <v>1676</v>
      </c>
      <c r="D12509" s="66" t="s">
        <v>336</v>
      </c>
      <c r="E12509" s="53" t="e">
        <f>VLOOKUP(D12509,'MPG Master'!$C$3:$I$716,7,0)</f>
        <v>#N/A</v>
      </c>
      <c r="F12509" s="7" t="s">
        <v>129</v>
      </c>
      <c r="G12509" s="67" t="s">
        <v>1928</v>
      </c>
      <c r="H12509" s="53" t="e">
        <f t="shared" si="426"/>
        <v>#N/A</v>
      </c>
      <c r="I12509" s="7" t="s">
        <v>5462</v>
      </c>
      <c r="J12509" s="7" t="s">
        <v>28216</v>
      </c>
      <c r="K12509" s="9">
        <v>25522</v>
      </c>
      <c r="L12509" s="7"/>
      <c r="M12509" s="7"/>
      <c r="N12509" s="7">
        <v>8873185293</v>
      </c>
      <c r="O12509" s="7"/>
      <c r="P12509" s="7"/>
      <c r="Q12509" s="7" t="s">
        <v>1716</v>
      </c>
      <c r="R12509" s="39" t="s">
        <v>29878</v>
      </c>
      <c r="S12509" s="7"/>
      <c r="T12509" s="7" t="s">
        <v>747</v>
      </c>
      <c r="U12509" s="7"/>
      <c r="V12509" s="7"/>
      <c r="W12509" s="7"/>
      <c r="X12509" s="7"/>
      <c r="Y12509" s="39"/>
      <c r="Z12509" s="7"/>
      <c r="AA12509" s="7"/>
      <c r="AB12509" s="24"/>
      <c r="AC12509" t="s">
        <v>26454</v>
      </c>
      <c r="AD12509" t="s">
        <v>23380</v>
      </c>
    </row>
    <row r="12510" spans="1:30" x14ac:dyDescent="0.25">
      <c r="A12510" t="str">
        <f t="shared" si="427"/>
        <v>12100047</v>
      </c>
      <c r="B12510" s="23" t="s">
        <v>58</v>
      </c>
      <c r="C12510" s="7" t="s">
        <v>1676</v>
      </c>
      <c r="D12510" s="66" t="s">
        <v>328</v>
      </c>
      <c r="E12510" s="53" t="e">
        <f>VLOOKUP(D12510,'MPG Master'!$C$3:$I$716,7,0)</f>
        <v>#N/A</v>
      </c>
      <c r="F12510" s="7" t="s">
        <v>123</v>
      </c>
      <c r="G12510" s="67" t="s">
        <v>1867</v>
      </c>
      <c r="H12510" s="53" t="e">
        <f t="shared" si="426"/>
        <v>#N/A</v>
      </c>
      <c r="I12510" s="7" t="s">
        <v>3689</v>
      </c>
      <c r="J12510" s="7" t="s">
        <v>28217</v>
      </c>
      <c r="K12510" s="9">
        <v>31413</v>
      </c>
      <c r="L12510" s="7"/>
      <c r="M12510" s="7"/>
      <c r="N12510" s="7">
        <v>8220085819</v>
      </c>
      <c r="O12510" s="7"/>
      <c r="P12510" s="7"/>
      <c r="Q12510" s="7" t="s">
        <v>99</v>
      </c>
      <c r="R12510" s="39" t="s">
        <v>29879</v>
      </c>
      <c r="S12510" s="7"/>
      <c r="T12510" s="7" t="s">
        <v>751</v>
      </c>
      <c r="U12510" s="7"/>
      <c r="V12510" s="7"/>
      <c r="W12510" s="7"/>
      <c r="X12510" s="7"/>
      <c r="Y12510" s="39"/>
      <c r="Z12510" s="7"/>
      <c r="AA12510" s="7"/>
      <c r="AB12510" s="24"/>
      <c r="AC12510" t="s">
        <v>26454</v>
      </c>
      <c r="AD12510" t="s">
        <v>23380</v>
      </c>
    </row>
    <row r="12511" spans="1:30" x14ac:dyDescent="0.25">
      <c r="A12511" t="str">
        <f t="shared" si="427"/>
        <v>12250049</v>
      </c>
      <c r="B12511" s="23" t="s">
        <v>58</v>
      </c>
      <c r="C12511" s="7" t="s">
        <v>1676</v>
      </c>
      <c r="D12511" s="66" t="s">
        <v>336</v>
      </c>
      <c r="E12511" s="53" t="e">
        <f>VLOOKUP(D12511,'MPG Master'!$C$3:$I$716,7,0)</f>
        <v>#N/A</v>
      </c>
      <c r="F12511" s="7" t="s">
        <v>129</v>
      </c>
      <c r="G12511" s="67" t="s">
        <v>2464</v>
      </c>
      <c r="H12511" s="53" t="e">
        <f t="shared" si="426"/>
        <v>#N/A</v>
      </c>
      <c r="I12511" s="7" t="s">
        <v>10979</v>
      </c>
      <c r="J12511" s="7" t="s">
        <v>2847</v>
      </c>
      <c r="K12511" s="9">
        <v>36600</v>
      </c>
      <c r="L12511" s="7"/>
      <c r="M12511" s="7"/>
      <c r="N12511" s="7">
        <v>7667476437</v>
      </c>
      <c r="O12511" s="7"/>
      <c r="P12511" s="7"/>
      <c r="Q12511" s="7" t="s">
        <v>4644</v>
      </c>
      <c r="R12511" s="39" t="s">
        <v>29880</v>
      </c>
      <c r="S12511" s="7"/>
      <c r="T12511" s="7" t="s">
        <v>774</v>
      </c>
      <c r="U12511" s="7"/>
      <c r="V12511" s="7"/>
      <c r="W12511" s="7"/>
      <c r="X12511" s="7"/>
      <c r="Y12511" s="39"/>
      <c r="Z12511" s="7"/>
      <c r="AA12511" s="7"/>
      <c r="AB12511" s="24"/>
      <c r="AC12511" t="s">
        <v>26454</v>
      </c>
      <c r="AD12511" t="s">
        <v>23380</v>
      </c>
    </row>
    <row r="12512" spans="1:30" x14ac:dyDescent="0.25">
      <c r="A12512" t="str">
        <f t="shared" si="427"/>
        <v>12800018</v>
      </c>
      <c r="B12512" s="23" t="s">
        <v>58</v>
      </c>
      <c r="C12512" s="7" t="s">
        <v>1676</v>
      </c>
      <c r="D12512" s="66" t="s">
        <v>23187</v>
      </c>
      <c r="E12512" s="53" t="e">
        <f>VLOOKUP(D12512,'MPG Master'!$C$3:$I$716,7,0)</f>
        <v>#N/A</v>
      </c>
      <c r="F12512" s="7" t="s">
        <v>23189</v>
      </c>
      <c r="G12512" s="67" t="s">
        <v>1682</v>
      </c>
      <c r="H12512" s="53" t="e">
        <f t="shared" si="426"/>
        <v>#N/A</v>
      </c>
      <c r="I12512" s="7" t="s">
        <v>27277</v>
      </c>
      <c r="J12512" s="7" t="s">
        <v>6839</v>
      </c>
      <c r="K12512" s="9">
        <v>27030</v>
      </c>
      <c r="L12512" s="7"/>
      <c r="M12512" s="7"/>
      <c r="N12512" s="7">
        <v>9334529741</v>
      </c>
      <c r="O12512" s="7"/>
      <c r="P12512" s="7"/>
      <c r="Q12512" s="7" t="s">
        <v>1424</v>
      </c>
      <c r="R12512" s="39" t="s">
        <v>29881</v>
      </c>
      <c r="S12512" s="7"/>
      <c r="T12512" s="7" t="s">
        <v>17777</v>
      </c>
      <c r="U12512" s="7"/>
      <c r="V12512" s="7"/>
      <c r="W12512" s="7"/>
      <c r="X12512" s="7"/>
      <c r="Y12512" s="39"/>
      <c r="Z12512" s="7"/>
      <c r="AA12512" s="7"/>
      <c r="AB12512" s="24"/>
      <c r="AC12512" t="s">
        <v>26454</v>
      </c>
      <c r="AD12512" t="s">
        <v>23380</v>
      </c>
    </row>
    <row r="12513" spans="1:30" x14ac:dyDescent="0.25">
      <c r="A12513" t="str">
        <f t="shared" si="427"/>
        <v>13080032</v>
      </c>
      <c r="B12513" s="23" t="s">
        <v>58</v>
      </c>
      <c r="C12513" s="7" t="s">
        <v>1676</v>
      </c>
      <c r="D12513" s="66" t="s">
        <v>26455</v>
      </c>
      <c r="E12513" s="53" t="e">
        <f>VLOOKUP(D12513,'MPG Master'!$C$3:$I$716,7,0)</f>
        <v>#N/A</v>
      </c>
      <c r="F12513" s="7" t="s">
        <v>26456</v>
      </c>
      <c r="G12513" s="67" t="s">
        <v>1688</v>
      </c>
      <c r="H12513" s="53" t="e">
        <f t="shared" si="426"/>
        <v>#N/A</v>
      </c>
      <c r="I12513" s="7" t="s">
        <v>23717</v>
      </c>
      <c r="J12513" s="7" t="s">
        <v>28218</v>
      </c>
      <c r="K12513" s="9">
        <v>38718</v>
      </c>
      <c r="L12513" s="7"/>
      <c r="M12513" s="7"/>
      <c r="N12513" s="7">
        <v>9334134578</v>
      </c>
      <c r="O12513" s="7"/>
      <c r="P12513" s="7"/>
      <c r="Q12513" s="7" t="s">
        <v>1424</v>
      </c>
      <c r="R12513" s="39" t="s">
        <v>29882</v>
      </c>
      <c r="S12513" s="7"/>
      <c r="T12513" s="7" t="s">
        <v>735</v>
      </c>
      <c r="U12513" s="7"/>
      <c r="V12513" s="7"/>
      <c r="W12513" s="7"/>
      <c r="X12513" s="7"/>
      <c r="Y12513" s="39"/>
      <c r="Z12513" s="7"/>
      <c r="AA12513" s="7"/>
      <c r="AB12513" s="24"/>
      <c r="AC12513" t="s">
        <v>26454</v>
      </c>
      <c r="AD12513" t="s">
        <v>23380</v>
      </c>
    </row>
    <row r="12514" spans="1:30" x14ac:dyDescent="0.25">
      <c r="A12514" t="str">
        <f t="shared" si="427"/>
        <v>13080033</v>
      </c>
      <c r="B12514" s="23" t="s">
        <v>58</v>
      </c>
      <c r="C12514" s="7" t="s">
        <v>1676</v>
      </c>
      <c r="D12514" s="66" t="s">
        <v>26455</v>
      </c>
      <c r="E12514" s="53" t="e">
        <f>VLOOKUP(D12514,'MPG Master'!$C$3:$I$716,7,0)</f>
        <v>#N/A</v>
      </c>
      <c r="F12514" s="7" t="s">
        <v>26456</v>
      </c>
      <c r="G12514" s="67" t="s">
        <v>381</v>
      </c>
      <c r="H12514" s="53" t="e">
        <f t="shared" si="426"/>
        <v>#N/A</v>
      </c>
      <c r="I12514" s="7" t="s">
        <v>1155</v>
      </c>
      <c r="J12514" s="7" t="s">
        <v>4577</v>
      </c>
      <c r="K12514" s="9">
        <v>36161</v>
      </c>
      <c r="L12514" s="7"/>
      <c r="M12514" s="7"/>
      <c r="N12514" s="7">
        <v>9798400915</v>
      </c>
      <c r="O12514" s="7"/>
      <c r="P12514" s="7"/>
      <c r="Q12514" s="7" t="s">
        <v>1851</v>
      </c>
      <c r="R12514" s="39" t="s">
        <v>29883</v>
      </c>
      <c r="S12514" s="7"/>
      <c r="T12514" s="7" t="s">
        <v>747</v>
      </c>
      <c r="U12514" s="7"/>
      <c r="V12514" s="7"/>
      <c r="W12514" s="7"/>
      <c r="X12514" s="7"/>
      <c r="Y12514" s="39"/>
      <c r="Z12514" s="7"/>
      <c r="AA12514" s="7"/>
      <c r="AB12514" s="24"/>
      <c r="AC12514" t="s">
        <v>26454</v>
      </c>
      <c r="AD12514" t="s">
        <v>23380</v>
      </c>
    </row>
    <row r="12515" spans="1:30" x14ac:dyDescent="0.25">
      <c r="A12515" t="str">
        <f t="shared" si="427"/>
        <v>12110036</v>
      </c>
      <c r="B12515" s="23" t="s">
        <v>58</v>
      </c>
      <c r="C12515" s="7" t="s">
        <v>1676</v>
      </c>
      <c r="D12515" s="66" t="s">
        <v>329</v>
      </c>
      <c r="E12515" s="53" t="e">
        <f>VLOOKUP(D12515,'MPG Master'!$C$3:$I$716,7,0)</f>
        <v>#N/A</v>
      </c>
      <c r="F12515" s="7" t="s">
        <v>124</v>
      </c>
      <c r="G12515" s="67" t="s">
        <v>383</v>
      </c>
      <c r="H12515" s="53" t="e">
        <f t="shared" si="426"/>
        <v>#N/A</v>
      </c>
      <c r="I12515" s="7" t="s">
        <v>10437</v>
      </c>
      <c r="J12515" s="7" t="s">
        <v>22299</v>
      </c>
      <c r="K12515" s="9">
        <v>25934</v>
      </c>
      <c r="L12515" s="7"/>
      <c r="M12515" s="7"/>
      <c r="N12515" s="7">
        <v>9155292184</v>
      </c>
      <c r="O12515" s="7"/>
      <c r="P12515" s="7"/>
      <c r="Q12515" s="7" t="s">
        <v>1701</v>
      </c>
      <c r="R12515" s="39" t="s">
        <v>29884</v>
      </c>
      <c r="S12515" s="7"/>
      <c r="T12515" s="7" t="s">
        <v>774</v>
      </c>
      <c r="U12515" s="7"/>
      <c r="V12515" s="7"/>
      <c r="W12515" s="7"/>
      <c r="X12515" s="7"/>
      <c r="Y12515" s="39"/>
      <c r="Z12515" s="7"/>
      <c r="AA12515" s="7"/>
      <c r="AB12515" s="24"/>
      <c r="AC12515" t="s">
        <v>26454</v>
      </c>
      <c r="AD12515" t="s">
        <v>23380</v>
      </c>
    </row>
    <row r="12516" spans="1:30" x14ac:dyDescent="0.25">
      <c r="A12516" t="str">
        <f t="shared" si="427"/>
        <v>24130104</v>
      </c>
      <c r="B12516" s="23" t="s">
        <v>58</v>
      </c>
      <c r="C12516" s="7" t="s">
        <v>1325</v>
      </c>
      <c r="D12516" s="66" t="s">
        <v>576</v>
      </c>
      <c r="E12516" s="53" t="e">
        <f>VLOOKUP(D12516,'MPG Master'!$C$3:$I$716,7,0)</f>
        <v>#N/A</v>
      </c>
      <c r="F12516" s="7" t="s">
        <v>244</v>
      </c>
      <c r="G12516" s="67" t="s">
        <v>1466</v>
      </c>
      <c r="H12516" s="53" t="e">
        <f t="shared" si="426"/>
        <v>#N/A</v>
      </c>
      <c r="I12516" s="7" t="s">
        <v>27278</v>
      </c>
      <c r="J12516" s="7" t="s">
        <v>28219</v>
      </c>
      <c r="K12516" s="9">
        <v>20455</v>
      </c>
      <c r="L12516" s="7"/>
      <c r="M12516" s="7"/>
      <c r="N12516" s="7">
        <v>8210421401</v>
      </c>
      <c r="O12516" s="7"/>
      <c r="P12516" s="7"/>
      <c r="Q12516" s="7" t="s">
        <v>11536</v>
      </c>
      <c r="R12516" s="39" t="s">
        <v>29885</v>
      </c>
      <c r="S12516" s="7"/>
      <c r="T12516" s="7" t="s">
        <v>747</v>
      </c>
      <c r="U12516" s="7"/>
      <c r="V12516" s="7"/>
      <c r="W12516" s="7"/>
      <c r="X12516" s="7"/>
      <c r="Y12516" s="39"/>
      <c r="Z12516" s="7"/>
      <c r="AA12516" s="7"/>
      <c r="AB12516" s="24"/>
      <c r="AC12516" t="s">
        <v>26454</v>
      </c>
      <c r="AD12516" t="s">
        <v>23380</v>
      </c>
    </row>
    <row r="12517" spans="1:30" x14ac:dyDescent="0.25">
      <c r="A12517" t="str">
        <f t="shared" si="427"/>
        <v>12020056</v>
      </c>
      <c r="B12517" s="23" t="s">
        <v>58</v>
      </c>
      <c r="C12517" s="7" t="s">
        <v>1676</v>
      </c>
      <c r="D12517" s="66" t="s">
        <v>324</v>
      </c>
      <c r="E12517" s="53" t="e">
        <f>VLOOKUP(D12517,'MPG Master'!$C$3:$I$716,7,0)</f>
        <v>#N/A</v>
      </c>
      <c r="F12517" s="7" t="s">
        <v>119</v>
      </c>
      <c r="G12517" s="67" t="s">
        <v>385</v>
      </c>
      <c r="H12517" s="53" t="e">
        <f t="shared" si="426"/>
        <v>#N/A</v>
      </c>
      <c r="I12517" s="7" t="s">
        <v>4555</v>
      </c>
      <c r="J12517" s="7" t="s">
        <v>21034</v>
      </c>
      <c r="K12517" s="9">
        <v>37777</v>
      </c>
      <c r="L12517" s="7"/>
      <c r="M12517" s="7"/>
      <c r="N12517" s="7">
        <v>6206045322</v>
      </c>
      <c r="O12517" s="7"/>
      <c r="P12517" s="7"/>
      <c r="Q12517" s="7" t="s">
        <v>1424</v>
      </c>
      <c r="R12517" s="39" t="s">
        <v>29886</v>
      </c>
      <c r="S12517" s="7"/>
      <c r="T12517" s="7" t="s">
        <v>735</v>
      </c>
      <c r="U12517" s="7"/>
      <c r="V12517" s="7"/>
      <c r="W12517" s="7"/>
      <c r="X12517" s="7"/>
      <c r="Y12517" s="39"/>
      <c r="Z12517" s="7"/>
      <c r="AA12517" s="7"/>
      <c r="AB12517" s="24"/>
      <c r="AC12517" t="s">
        <v>26454</v>
      </c>
      <c r="AD12517" t="s">
        <v>23380</v>
      </c>
    </row>
    <row r="12518" spans="1:30" x14ac:dyDescent="0.25">
      <c r="A12518" t="str">
        <f t="shared" si="427"/>
        <v>12620002</v>
      </c>
      <c r="B12518" s="23" t="s">
        <v>58</v>
      </c>
      <c r="C12518" s="7" t="s">
        <v>1675</v>
      </c>
      <c r="D12518" s="66" t="s">
        <v>7653</v>
      </c>
      <c r="E12518" s="53" t="e">
        <f>VLOOKUP(D12518,'MPG Master'!$C$3:$I$716,7,0)</f>
        <v>#N/A</v>
      </c>
      <c r="F12518" s="7" t="s">
        <v>7667</v>
      </c>
      <c r="G12518" s="67" t="s">
        <v>60</v>
      </c>
      <c r="H12518" s="53" t="e">
        <f t="shared" si="426"/>
        <v>#N/A</v>
      </c>
      <c r="I12518" s="7" t="s">
        <v>2162</v>
      </c>
      <c r="J12518" s="7" t="s">
        <v>4648</v>
      </c>
      <c r="K12518" s="9">
        <v>27760</v>
      </c>
      <c r="L12518" s="7"/>
      <c r="M12518" s="7"/>
      <c r="N12518" s="7">
        <v>9538713092</v>
      </c>
      <c r="O12518" s="7"/>
      <c r="P12518" s="7"/>
      <c r="Q12518" s="7" t="s">
        <v>1716</v>
      </c>
      <c r="R12518" s="39" t="s">
        <v>29887</v>
      </c>
      <c r="S12518" s="7"/>
      <c r="T12518" s="7" t="s">
        <v>747</v>
      </c>
      <c r="U12518" s="7"/>
      <c r="V12518" s="7"/>
      <c r="W12518" s="7"/>
      <c r="X12518" s="7"/>
      <c r="Y12518" s="39"/>
      <c r="Z12518" s="7"/>
      <c r="AA12518" s="7"/>
      <c r="AB12518" s="24"/>
      <c r="AC12518" t="s">
        <v>26454</v>
      </c>
      <c r="AD12518" t="s">
        <v>23380</v>
      </c>
    </row>
    <row r="12519" spans="1:30" x14ac:dyDescent="0.25">
      <c r="A12519" t="str">
        <f t="shared" si="427"/>
        <v>51560015</v>
      </c>
      <c r="B12519" s="23" t="s">
        <v>58</v>
      </c>
      <c r="C12519" s="7" t="s">
        <v>1448</v>
      </c>
      <c r="D12519" s="66" t="s">
        <v>26484</v>
      </c>
      <c r="E12519" s="53" t="e">
        <f>VLOOKUP(D12519,'MPG Master'!$C$3:$I$716,7,0)</f>
        <v>#N/A</v>
      </c>
      <c r="F12519" s="7" t="s">
        <v>26485</v>
      </c>
      <c r="G12519" s="67" t="s">
        <v>1739</v>
      </c>
      <c r="H12519" s="53" t="e">
        <f t="shared" si="426"/>
        <v>#N/A</v>
      </c>
      <c r="I12519" s="7" t="s">
        <v>22297</v>
      </c>
      <c r="J12519" s="7" t="s">
        <v>25851</v>
      </c>
      <c r="K12519" s="9">
        <v>26665</v>
      </c>
      <c r="L12519" s="7"/>
      <c r="M12519" s="7"/>
      <c r="N12519" s="7"/>
      <c r="O12519" s="7"/>
      <c r="P12519" s="7"/>
      <c r="Q12519" s="7" t="s">
        <v>28451</v>
      </c>
      <c r="R12519" s="39" t="s">
        <v>29888</v>
      </c>
      <c r="S12519" s="7"/>
      <c r="T12519" s="7" t="s">
        <v>994</v>
      </c>
      <c r="U12519" s="7"/>
      <c r="V12519" s="7"/>
      <c r="W12519" s="7"/>
      <c r="X12519" s="7"/>
      <c r="Y12519" s="39"/>
      <c r="Z12519" s="7"/>
      <c r="AA12519" s="7"/>
      <c r="AB12519" s="24"/>
      <c r="AC12519" t="s">
        <v>26454</v>
      </c>
      <c r="AD12519" t="s">
        <v>23380</v>
      </c>
    </row>
    <row r="12520" spans="1:30" x14ac:dyDescent="0.25">
      <c r="A12520" t="str">
        <f t="shared" si="427"/>
        <v>51560016</v>
      </c>
      <c r="B12520" s="23" t="s">
        <v>58</v>
      </c>
      <c r="C12520" s="7" t="s">
        <v>1448</v>
      </c>
      <c r="D12520" s="66" t="s">
        <v>26484</v>
      </c>
      <c r="E12520" s="53" t="e">
        <f>VLOOKUP(D12520,'MPG Master'!$C$3:$I$716,7,0)</f>
        <v>#N/A</v>
      </c>
      <c r="F12520" s="7" t="s">
        <v>26485</v>
      </c>
      <c r="G12520" s="67" t="s">
        <v>1772</v>
      </c>
      <c r="H12520" s="53" t="e">
        <f t="shared" ref="H12520:H12583" si="428">E12520&amp;G12520</f>
        <v>#N/A</v>
      </c>
      <c r="I12520" s="7" t="s">
        <v>1155</v>
      </c>
      <c r="J12520" s="7" t="s">
        <v>5140</v>
      </c>
      <c r="K12520" s="9">
        <v>36011</v>
      </c>
      <c r="L12520" s="7"/>
      <c r="M12520" s="7"/>
      <c r="N12520" s="7">
        <v>9534199812</v>
      </c>
      <c r="O12520" s="7"/>
      <c r="P12520" s="7"/>
      <c r="Q12520" s="7" t="s">
        <v>2611</v>
      </c>
      <c r="R12520" s="39" t="s">
        <v>29889</v>
      </c>
      <c r="S12520" s="7"/>
      <c r="T12520" s="7" t="s">
        <v>1431</v>
      </c>
      <c r="U12520" s="7"/>
      <c r="V12520" s="7"/>
      <c r="W12520" s="7"/>
      <c r="X12520" s="7"/>
      <c r="Y12520" s="39"/>
      <c r="Z12520" s="7"/>
      <c r="AA12520" s="7"/>
      <c r="AB12520" s="24"/>
      <c r="AC12520" t="s">
        <v>26454</v>
      </c>
      <c r="AD12520" t="s">
        <v>23380</v>
      </c>
    </row>
    <row r="12521" spans="1:30" x14ac:dyDescent="0.25">
      <c r="A12521" t="str">
        <f t="shared" si="427"/>
        <v>51560017</v>
      </c>
      <c r="B12521" s="23" t="s">
        <v>58</v>
      </c>
      <c r="C12521" s="7" t="s">
        <v>1448</v>
      </c>
      <c r="D12521" s="66" t="s">
        <v>26484</v>
      </c>
      <c r="E12521" s="53" t="e">
        <f>VLOOKUP(D12521,'MPG Master'!$C$3:$I$716,7,0)</f>
        <v>#N/A</v>
      </c>
      <c r="F12521" s="7" t="s">
        <v>26485</v>
      </c>
      <c r="G12521" s="67" t="s">
        <v>1683</v>
      </c>
      <c r="H12521" s="53" t="e">
        <f t="shared" si="428"/>
        <v>#N/A</v>
      </c>
      <c r="I12521" s="7" t="s">
        <v>27279</v>
      </c>
      <c r="J12521" s="7" t="s">
        <v>5988</v>
      </c>
      <c r="K12521" s="9">
        <v>32143</v>
      </c>
      <c r="L12521" s="7"/>
      <c r="M12521" s="7"/>
      <c r="N12521" s="7">
        <v>7970510749</v>
      </c>
      <c r="O12521" s="7"/>
      <c r="P12521" s="7"/>
      <c r="Q12521" s="7" t="s">
        <v>4678</v>
      </c>
      <c r="R12521" s="39" t="s">
        <v>29890</v>
      </c>
      <c r="S12521" s="7"/>
      <c r="T12521" s="7" t="s">
        <v>1968</v>
      </c>
      <c r="U12521" s="7"/>
      <c r="V12521" s="7"/>
      <c r="W12521" s="7"/>
      <c r="X12521" s="7"/>
      <c r="Y12521" s="39"/>
      <c r="Z12521" s="7"/>
      <c r="AA12521" s="7"/>
      <c r="AB12521" s="24"/>
      <c r="AC12521" t="s">
        <v>26454</v>
      </c>
      <c r="AD12521" t="s">
        <v>23380</v>
      </c>
    </row>
    <row r="12522" spans="1:30" x14ac:dyDescent="0.25">
      <c r="A12522" t="str">
        <f t="shared" si="427"/>
        <v>24150113</v>
      </c>
      <c r="B12522" s="23" t="s">
        <v>58</v>
      </c>
      <c r="C12522" s="7" t="s">
        <v>1325</v>
      </c>
      <c r="D12522" s="66" t="s">
        <v>577</v>
      </c>
      <c r="E12522" s="53" t="e">
        <f>VLOOKUP(D12522,'MPG Master'!$C$3:$I$716,7,0)</f>
        <v>#N/A</v>
      </c>
      <c r="F12522" s="7" t="s">
        <v>245</v>
      </c>
      <c r="G12522" s="67" t="s">
        <v>1474</v>
      </c>
      <c r="H12522" s="53" t="e">
        <f t="shared" si="428"/>
        <v>#N/A</v>
      </c>
      <c r="I12522" s="7" t="s">
        <v>2096</v>
      </c>
      <c r="J12522" s="7" t="s">
        <v>5878</v>
      </c>
      <c r="K12522" s="9">
        <v>34061</v>
      </c>
      <c r="L12522" s="7"/>
      <c r="M12522" s="7"/>
      <c r="N12522" s="7">
        <v>9661478827</v>
      </c>
      <c r="O12522" s="7"/>
      <c r="P12522" s="7"/>
      <c r="Q12522" s="7" t="s">
        <v>28451</v>
      </c>
      <c r="R12522" s="39" t="s">
        <v>29891</v>
      </c>
      <c r="S12522" s="7"/>
      <c r="T12522" s="7" t="s">
        <v>1388</v>
      </c>
      <c r="U12522" s="7"/>
      <c r="V12522" s="7"/>
      <c r="W12522" s="7"/>
      <c r="X12522" s="7"/>
      <c r="Y12522" s="39"/>
      <c r="Z12522" s="7"/>
      <c r="AA12522" s="7"/>
      <c r="AB12522" s="24"/>
      <c r="AC12522" t="s">
        <v>26454</v>
      </c>
      <c r="AD12522" t="s">
        <v>23380</v>
      </c>
    </row>
    <row r="12523" spans="1:30" x14ac:dyDescent="0.25">
      <c r="A12523" t="str">
        <f t="shared" si="427"/>
        <v>24150112</v>
      </c>
      <c r="B12523" s="23" t="s">
        <v>58</v>
      </c>
      <c r="C12523" s="7" t="s">
        <v>1325</v>
      </c>
      <c r="D12523" s="66" t="s">
        <v>577</v>
      </c>
      <c r="E12523" s="53" t="e">
        <f>VLOOKUP(D12523,'MPG Master'!$C$3:$I$716,7,0)</f>
        <v>#N/A</v>
      </c>
      <c r="F12523" s="7" t="s">
        <v>245</v>
      </c>
      <c r="G12523" s="67" t="s">
        <v>436</v>
      </c>
      <c r="H12523" s="53" t="e">
        <f t="shared" si="428"/>
        <v>#N/A</v>
      </c>
      <c r="I12523" s="7" t="s">
        <v>27280</v>
      </c>
      <c r="J12523" s="7" t="s">
        <v>5156</v>
      </c>
      <c r="K12523" s="9">
        <v>35314</v>
      </c>
      <c r="L12523" s="7"/>
      <c r="M12523" s="7"/>
      <c r="N12523" s="7">
        <v>6200933423</v>
      </c>
      <c r="O12523" s="7"/>
      <c r="P12523" s="7"/>
      <c r="Q12523" s="7" t="s">
        <v>4678</v>
      </c>
      <c r="R12523" s="39" t="s">
        <v>29892</v>
      </c>
      <c r="S12523" s="7"/>
      <c r="T12523" s="7" t="s">
        <v>1390</v>
      </c>
      <c r="U12523" s="7"/>
      <c r="V12523" s="7"/>
      <c r="W12523" s="7"/>
      <c r="X12523" s="7"/>
      <c r="Y12523" s="39"/>
      <c r="Z12523" s="7"/>
      <c r="AA12523" s="7"/>
      <c r="AB12523" s="24"/>
      <c r="AC12523" t="s">
        <v>26454</v>
      </c>
      <c r="AD12523" t="s">
        <v>23380</v>
      </c>
    </row>
    <row r="12524" spans="1:30" x14ac:dyDescent="0.25">
      <c r="A12524" t="str">
        <f t="shared" si="427"/>
        <v>51150114</v>
      </c>
      <c r="B12524" s="23" t="s">
        <v>58</v>
      </c>
      <c r="C12524" s="7" t="s">
        <v>1448</v>
      </c>
      <c r="D12524" s="66" t="s">
        <v>359</v>
      </c>
      <c r="E12524" s="53" t="e">
        <f>VLOOKUP(D12524,'MPG Master'!$C$3:$I$716,7,0)</f>
        <v>#N/A</v>
      </c>
      <c r="F12524" s="7" t="s">
        <v>149</v>
      </c>
      <c r="G12524" s="67" t="s">
        <v>1475</v>
      </c>
      <c r="H12524" s="53" t="e">
        <f t="shared" si="428"/>
        <v>#N/A</v>
      </c>
      <c r="I12524" s="7" t="s">
        <v>3791</v>
      </c>
      <c r="J12524" s="7" t="s">
        <v>28220</v>
      </c>
      <c r="K12524" s="9">
        <v>33604</v>
      </c>
      <c r="L12524" s="7"/>
      <c r="M12524" s="7"/>
      <c r="N12524" s="7">
        <v>8862962454</v>
      </c>
      <c r="O12524" s="7"/>
      <c r="P12524" s="7"/>
      <c r="Q12524" s="7" t="s">
        <v>1716</v>
      </c>
      <c r="R12524" s="39" t="s">
        <v>29893</v>
      </c>
      <c r="S12524" s="7"/>
      <c r="T12524" s="7" t="s">
        <v>747</v>
      </c>
      <c r="U12524" s="7"/>
      <c r="V12524" s="7"/>
      <c r="W12524" s="7"/>
      <c r="X12524" s="7"/>
      <c r="Y12524" s="39"/>
      <c r="Z12524" s="7"/>
      <c r="AA12524" s="7"/>
      <c r="AB12524" s="24"/>
      <c r="AC12524" t="s">
        <v>26454</v>
      </c>
      <c r="AD12524" t="s">
        <v>23380</v>
      </c>
    </row>
    <row r="12525" spans="1:30" x14ac:dyDescent="0.25">
      <c r="A12525" t="str">
        <f t="shared" si="427"/>
        <v>51150115</v>
      </c>
      <c r="B12525" s="23" t="s">
        <v>58</v>
      </c>
      <c r="C12525" s="7" t="s">
        <v>1448</v>
      </c>
      <c r="D12525" s="66" t="s">
        <v>359</v>
      </c>
      <c r="E12525" s="53" t="e">
        <f>VLOOKUP(D12525,'MPG Master'!$C$3:$I$716,7,0)</f>
        <v>#N/A</v>
      </c>
      <c r="F12525" s="7" t="s">
        <v>149</v>
      </c>
      <c r="G12525" s="67" t="s">
        <v>392</v>
      </c>
      <c r="H12525" s="53" t="e">
        <f t="shared" si="428"/>
        <v>#N/A</v>
      </c>
      <c r="I12525" s="7" t="s">
        <v>27281</v>
      </c>
      <c r="J12525" s="7" t="s">
        <v>28221</v>
      </c>
      <c r="K12525" s="9">
        <v>29221</v>
      </c>
      <c r="L12525" s="7"/>
      <c r="M12525" s="7"/>
      <c r="N12525" s="7">
        <v>9910363413</v>
      </c>
      <c r="O12525" s="7"/>
      <c r="P12525" s="7"/>
      <c r="Q12525" s="7" t="s">
        <v>2439</v>
      </c>
      <c r="R12525" s="39" t="s">
        <v>29894</v>
      </c>
      <c r="S12525" s="7"/>
      <c r="T12525" s="7" t="s">
        <v>5383</v>
      </c>
      <c r="U12525" s="7"/>
      <c r="V12525" s="7"/>
      <c r="W12525" s="7"/>
      <c r="X12525" s="7"/>
      <c r="Y12525" s="39"/>
      <c r="Z12525" s="7"/>
      <c r="AA12525" s="7"/>
      <c r="AB12525" s="24"/>
      <c r="AC12525" t="s">
        <v>26454</v>
      </c>
      <c r="AD12525" t="s">
        <v>23380</v>
      </c>
    </row>
    <row r="12526" spans="1:30" x14ac:dyDescent="0.25">
      <c r="A12526" t="str">
        <f t="shared" si="427"/>
        <v>51150116</v>
      </c>
      <c r="B12526" s="23" t="s">
        <v>58</v>
      </c>
      <c r="C12526" s="7" t="s">
        <v>1448</v>
      </c>
      <c r="D12526" s="66" t="s">
        <v>359</v>
      </c>
      <c r="E12526" s="53" t="e">
        <f>VLOOKUP(D12526,'MPG Master'!$C$3:$I$716,7,0)</f>
        <v>#N/A</v>
      </c>
      <c r="F12526" s="7" t="s">
        <v>149</v>
      </c>
      <c r="G12526" s="67" t="s">
        <v>7779</v>
      </c>
      <c r="H12526" s="53" t="e">
        <f t="shared" si="428"/>
        <v>#N/A</v>
      </c>
      <c r="I12526" s="7" t="s">
        <v>2090</v>
      </c>
      <c r="J12526" s="7" t="s">
        <v>19649</v>
      </c>
      <c r="K12526" s="9">
        <v>31413</v>
      </c>
      <c r="L12526" s="7"/>
      <c r="M12526" s="7"/>
      <c r="N12526" s="7">
        <v>7667072460</v>
      </c>
      <c r="O12526" s="7"/>
      <c r="P12526" s="7"/>
      <c r="Q12526" s="7" t="s">
        <v>1716</v>
      </c>
      <c r="R12526" s="39" t="s">
        <v>29895</v>
      </c>
      <c r="S12526" s="7"/>
      <c r="T12526" s="7" t="s">
        <v>747</v>
      </c>
      <c r="U12526" s="7"/>
      <c r="V12526" s="7"/>
      <c r="W12526" s="7"/>
      <c r="X12526" s="7"/>
      <c r="Y12526" s="39"/>
      <c r="Z12526" s="7"/>
      <c r="AA12526" s="7"/>
      <c r="AB12526" s="24"/>
      <c r="AC12526" t="s">
        <v>26454</v>
      </c>
      <c r="AD12526" t="s">
        <v>23380</v>
      </c>
    </row>
    <row r="12527" spans="1:30" x14ac:dyDescent="0.25">
      <c r="A12527" t="str">
        <f t="shared" ref="A12527:A12590" si="429">CONCATENATE(D12527,G12527)</f>
        <v>51150117</v>
      </c>
      <c r="B12527" s="23" t="s">
        <v>58</v>
      </c>
      <c r="C12527" s="7" t="s">
        <v>1448</v>
      </c>
      <c r="D12527" s="66" t="s">
        <v>359</v>
      </c>
      <c r="E12527" s="53" t="e">
        <f>VLOOKUP(D12527,'MPG Master'!$C$3:$I$716,7,0)</f>
        <v>#N/A</v>
      </c>
      <c r="F12527" s="7" t="s">
        <v>149</v>
      </c>
      <c r="G12527" s="67" t="s">
        <v>393</v>
      </c>
      <c r="H12527" s="53" t="e">
        <f t="shared" si="428"/>
        <v>#N/A</v>
      </c>
      <c r="I12527" s="7" t="s">
        <v>2977</v>
      </c>
      <c r="J12527" s="7" t="s">
        <v>28222</v>
      </c>
      <c r="K12527" s="9">
        <v>28126</v>
      </c>
      <c r="L12527" s="7"/>
      <c r="M12527" s="7"/>
      <c r="N12527" s="7">
        <v>7970446360</v>
      </c>
      <c r="O12527" s="7"/>
      <c r="P12527" s="7"/>
      <c r="Q12527" s="7" t="s">
        <v>1716</v>
      </c>
      <c r="R12527" s="39" t="s">
        <v>29896</v>
      </c>
      <c r="S12527" s="7"/>
      <c r="T12527" s="7" t="s">
        <v>747</v>
      </c>
      <c r="U12527" s="7"/>
      <c r="V12527" s="7"/>
      <c r="W12527" s="7"/>
      <c r="X12527" s="7"/>
      <c r="Y12527" s="39"/>
      <c r="Z12527" s="7"/>
      <c r="AA12527" s="7"/>
      <c r="AB12527" s="24"/>
      <c r="AC12527" t="s">
        <v>26454</v>
      </c>
      <c r="AD12527" t="s">
        <v>23380</v>
      </c>
    </row>
    <row r="12528" spans="1:30" x14ac:dyDescent="0.25">
      <c r="A12528" t="str">
        <f t="shared" si="429"/>
        <v>51230020</v>
      </c>
      <c r="B12528" s="23" t="s">
        <v>58</v>
      </c>
      <c r="C12528" s="7" t="s">
        <v>1448</v>
      </c>
      <c r="D12528" s="66" t="s">
        <v>366</v>
      </c>
      <c r="E12528" s="53" t="e">
        <f>VLOOKUP(D12528,'MPG Master'!$C$3:$I$716,7,0)</f>
        <v>#N/A</v>
      </c>
      <c r="F12528" s="7" t="s">
        <v>154</v>
      </c>
      <c r="G12528" s="67" t="s">
        <v>1819</v>
      </c>
      <c r="H12528" s="53" t="e">
        <f t="shared" si="428"/>
        <v>#N/A</v>
      </c>
      <c r="I12528" s="7" t="s">
        <v>1777</v>
      </c>
      <c r="J12528" s="7" t="s">
        <v>26308</v>
      </c>
      <c r="K12528" s="9">
        <v>24838</v>
      </c>
      <c r="L12528" s="7"/>
      <c r="M12528" s="7"/>
      <c r="N12528" s="7">
        <v>8757413865</v>
      </c>
      <c r="O12528" s="7"/>
      <c r="P12528" s="7"/>
      <c r="Q12528" s="7" t="s">
        <v>28451</v>
      </c>
      <c r="R12528" s="39" t="s">
        <v>29897</v>
      </c>
      <c r="S12528" s="7"/>
      <c r="T12528" s="7" t="s">
        <v>5232</v>
      </c>
      <c r="U12528" s="7"/>
      <c r="V12528" s="7"/>
      <c r="W12528" s="7"/>
      <c r="X12528" s="7"/>
      <c r="Y12528" s="39"/>
      <c r="Z12528" s="7"/>
      <c r="AA12528" s="7"/>
      <c r="AB12528" s="24"/>
      <c r="AC12528" t="s">
        <v>26454</v>
      </c>
      <c r="AD12528" t="s">
        <v>23380</v>
      </c>
    </row>
    <row r="12529" spans="1:30" x14ac:dyDescent="0.25">
      <c r="A12529" t="str">
        <f t="shared" si="429"/>
        <v>24630040</v>
      </c>
      <c r="B12529" s="23" t="s">
        <v>58</v>
      </c>
      <c r="C12529" s="7" t="s">
        <v>1325</v>
      </c>
      <c r="D12529" s="66" t="s">
        <v>615</v>
      </c>
      <c r="E12529" s="53" t="e">
        <f>VLOOKUP(D12529,'MPG Master'!$C$3:$I$716,7,0)</f>
        <v>#N/A</v>
      </c>
      <c r="F12529" s="7" t="s">
        <v>270</v>
      </c>
      <c r="G12529" s="67" t="s">
        <v>2113</v>
      </c>
      <c r="H12529" s="53" t="e">
        <f t="shared" si="428"/>
        <v>#N/A</v>
      </c>
      <c r="I12529" s="7" t="s">
        <v>27282</v>
      </c>
      <c r="J12529" s="7" t="s">
        <v>26165</v>
      </c>
      <c r="K12529" s="9">
        <v>36891</v>
      </c>
      <c r="L12529" s="7"/>
      <c r="M12529" s="7"/>
      <c r="N12529" s="7">
        <v>9199141283</v>
      </c>
      <c r="O12529" s="7"/>
      <c r="P12529" s="7"/>
      <c r="Q12529" s="7" t="s">
        <v>25581</v>
      </c>
      <c r="R12529" s="39" t="s">
        <v>29898</v>
      </c>
      <c r="S12529" s="7"/>
      <c r="T12529" s="7" t="s">
        <v>784</v>
      </c>
      <c r="U12529" s="7"/>
      <c r="V12529" s="7"/>
      <c r="W12529" s="7"/>
      <c r="X12529" s="7"/>
      <c r="Y12529" s="39"/>
      <c r="Z12529" s="7"/>
      <c r="AA12529" s="7"/>
      <c r="AB12529" s="24"/>
      <c r="AC12529" t="s">
        <v>26454</v>
      </c>
      <c r="AD12529" t="s">
        <v>23380</v>
      </c>
    </row>
    <row r="12530" spans="1:30" x14ac:dyDescent="0.25">
      <c r="A12530" t="str">
        <f t="shared" si="429"/>
        <v>51270101</v>
      </c>
      <c r="B12530" s="23" t="s">
        <v>58</v>
      </c>
      <c r="C12530" s="7" t="s">
        <v>1448</v>
      </c>
      <c r="D12530" s="66" t="s">
        <v>370</v>
      </c>
      <c r="E12530" s="53" t="e">
        <f>VLOOKUP(D12530,'MPG Master'!$C$3:$I$716,7,0)</f>
        <v>#N/A</v>
      </c>
      <c r="F12530" s="7" t="s">
        <v>158</v>
      </c>
      <c r="G12530" s="67" t="s">
        <v>1463</v>
      </c>
      <c r="H12530" s="53" t="e">
        <f t="shared" si="428"/>
        <v>#N/A</v>
      </c>
      <c r="I12530" s="7" t="s">
        <v>6894</v>
      </c>
      <c r="J12530" s="7" t="s">
        <v>3380</v>
      </c>
      <c r="K12530" s="9">
        <v>36817</v>
      </c>
      <c r="L12530" s="7"/>
      <c r="M12530" s="7"/>
      <c r="N12530" s="7">
        <v>8595140338</v>
      </c>
      <c r="O12530" s="7"/>
      <c r="P12530" s="7"/>
      <c r="Q12530" s="7" t="s">
        <v>99</v>
      </c>
      <c r="R12530" s="39" t="s">
        <v>29899</v>
      </c>
      <c r="S12530" s="7"/>
      <c r="T12530" s="7" t="s">
        <v>6176</v>
      </c>
      <c r="U12530" s="7"/>
      <c r="V12530" s="7"/>
      <c r="W12530" s="7"/>
      <c r="X12530" s="7"/>
      <c r="Y12530" s="39"/>
      <c r="Z12530" s="7"/>
      <c r="AA12530" s="7"/>
      <c r="AB12530" s="24"/>
      <c r="AC12530" t="s">
        <v>26454</v>
      </c>
      <c r="AD12530" t="s">
        <v>23380</v>
      </c>
    </row>
    <row r="12531" spans="1:30" x14ac:dyDescent="0.25">
      <c r="A12531" t="str">
        <f t="shared" si="429"/>
        <v>51540003</v>
      </c>
      <c r="B12531" s="23" t="s">
        <v>58</v>
      </c>
      <c r="C12531" s="7" t="s">
        <v>1448</v>
      </c>
      <c r="D12531" s="66" t="s">
        <v>26477</v>
      </c>
      <c r="E12531" s="53" t="e">
        <f>VLOOKUP(D12531,'MPG Master'!$C$3:$I$716,7,0)</f>
        <v>#N/A</v>
      </c>
      <c r="F12531" s="7" t="s">
        <v>26478</v>
      </c>
      <c r="G12531" s="67" t="s">
        <v>61</v>
      </c>
      <c r="H12531" s="53" t="e">
        <f t="shared" si="428"/>
        <v>#N/A</v>
      </c>
      <c r="I12531" s="7" t="s">
        <v>18874</v>
      </c>
      <c r="J12531" s="7" t="s">
        <v>28223</v>
      </c>
      <c r="K12531" s="9">
        <v>27030</v>
      </c>
      <c r="L12531" s="7"/>
      <c r="M12531" s="7"/>
      <c r="N12531" s="7">
        <v>9525675877</v>
      </c>
      <c r="O12531" s="7"/>
      <c r="P12531" s="7"/>
      <c r="Q12531" s="7" t="s">
        <v>1851</v>
      </c>
      <c r="R12531" s="39" t="s">
        <v>29900</v>
      </c>
      <c r="S12531" s="7"/>
      <c r="T12531" s="7" t="s">
        <v>747</v>
      </c>
      <c r="U12531" s="7"/>
      <c r="V12531" s="7"/>
      <c r="W12531" s="7"/>
      <c r="X12531" s="7"/>
      <c r="Y12531" s="39"/>
      <c r="Z12531" s="7"/>
      <c r="AA12531" s="7"/>
      <c r="AB12531" s="24"/>
      <c r="AC12531" t="s">
        <v>26454</v>
      </c>
      <c r="AD12531" t="s">
        <v>23380</v>
      </c>
    </row>
    <row r="12532" spans="1:30" x14ac:dyDescent="0.25">
      <c r="A12532" t="str">
        <f t="shared" si="429"/>
        <v>51540004</v>
      </c>
      <c r="B12532" s="23" t="s">
        <v>58</v>
      </c>
      <c r="C12532" s="7" t="s">
        <v>1448</v>
      </c>
      <c r="D12532" s="66" t="s">
        <v>26477</v>
      </c>
      <c r="E12532" s="53" t="e">
        <f>VLOOKUP(D12532,'MPG Master'!$C$3:$I$716,7,0)</f>
        <v>#N/A</v>
      </c>
      <c r="F12532" s="7" t="s">
        <v>26478</v>
      </c>
      <c r="G12532" s="67" t="s">
        <v>1679</v>
      </c>
      <c r="H12532" s="53" t="e">
        <f t="shared" si="428"/>
        <v>#N/A</v>
      </c>
      <c r="I12532" s="7" t="s">
        <v>3689</v>
      </c>
      <c r="J12532" s="7" t="s">
        <v>28224</v>
      </c>
      <c r="K12532" s="9">
        <v>23377</v>
      </c>
      <c r="L12532" s="7"/>
      <c r="M12532" s="7"/>
      <c r="N12532" s="7">
        <v>9835589050</v>
      </c>
      <c r="O12532" s="7"/>
      <c r="P12532" s="7"/>
      <c r="Q12532" s="7" t="s">
        <v>1851</v>
      </c>
      <c r="R12532" s="39" t="s">
        <v>29901</v>
      </c>
      <c r="S12532" s="7"/>
      <c r="T12532" s="7" t="s">
        <v>747</v>
      </c>
      <c r="U12532" s="7"/>
      <c r="V12532" s="7"/>
      <c r="W12532" s="7"/>
      <c r="X12532" s="7"/>
      <c r="Y12532" s="39"/>
      <c r="Z12532" s="7"/>
      <c r="AA12532" s="7"/>
      <c r="AB12532" s="24"/>
      <c r="AC12532" t="s">
        <v>26454</v>
      </c>
      <c r="AD12532" t="s">
        <v>23380</v>
      </c>
    </row>
    <row r="12533" spans="1:30" x14ac:dyDescent="0.25">
      <c r="A12533" t="str">
        <f t="shared" si="429"/>
        <v>51540005</v>
      </c>
      <c r="B12533" s="23" t="s">
        <v>58</v>
      </c>
      <c r="C12533" s="7" t="s">
        <v>1448</v>
      </c>
      <c r="D12533" s="66" t="s">
        <v>26477</v>
      </c>
      <c r="E12533" s="53" t="e">
        <f>VLOOKUP(D12533,'MPG Master'!$C$3:$I$716,7,0)</f>
        <v>#N/A</v>
      </c>
      <c r="F12533" s="7" t="s">
        <v>26478</v>
      </c>
      <c r="G12533" s="67" t="s">
        <v>1680</v>
      </c>
      <c r="H12533" s="53" t="e">
        <f t="shared" si="428"/>
        <v>#N/A</v>
      </c>
      <c r="I12533" s="7" t="s">
        <v>4176</v>
      </c>
      <c r="J12533" s="7" t="s">
        <v>18874</v>
      </c>
      <c r="K12533" s="9">
        <v>27760</v>
      </c>
      <c r="L12533" s="7"/>
      <c r="M12533" s="7"/>
      <c r="N12533" s="7">
        <v>9931462917</v>
      </c>
      <c r="O12533" s="7"/>
      <c r="P12533" s="7"/>
      <c r="Q12533" s="7" t="s">
        <v>1851</v>
      </c>
      <c r="R12533" s="39" t="s">
        <v>29902</v>
      </c>
      <c r="S12533" s="7"/>
      <c r="T12533" s="7" t="s">
        <v>747</v>
      </c>
      <c r="U12533" s="7"/>
      <c r="V12533" s="7"/>
      <c r="W12533" s="7"/>
      <c r="X12533" s="7"/>
      <c r="Y12533" s="39"/>
      <c r="Z12533" s="7"/>
      <c r="AA12533" s="7"/>
      <c r="AB12533" s="24"/>
      <c r="AC12533" t="s">
        <v>26454</v>
      </c>
      <c r="AD12533" t="s">
        <v>23380</v>
      </c>
    </row>
    <row r="12534" spans="1:30" x14ac:dyDescent="0.25">
      <c r="A12534" t="str">
        <f t="shared" si="429"/>
        <v>51540006</v>
      </c>
      <c r="B12534" s="23" t="s">
        <v>58</v>
      </c>
      <c r="C12534" s="7" t="s">
        <v>1448</v>
      </c>
      <c r="D12534" s="66" t="s">
        <v>26477</v>
      </c>
      <c r="E12534" s="53" t="e">
        <f>VLOOKUP(D12534,'MPG Master'!$C$3:$I$716,7,0)</f>
        <v>#N/A</v>
      </c>
      <c r="F12534" s="7" t="s">
        <v>26478</v>
      </c>
      <c r="G12534" s="67" t="s">
        <v>378</v>
      </c>
      <c r="H12534" s="53" t="e">
        <f t="shared" si="428"/>
        <v>#N/A</v>
      </c>
      <c r="I12534" s="7" t="s">
        <v>23398</v>
      </c>
      <c r="J12534" s="7" t="s">
        <v>28225</v>
      </c>
      <c r="K12534" s="9">
        <v>35797</v>
      </c>
      <c r="L12534" s="7"/>
      <c r="M12534" s="7"/>
      <c r="N12534" s="7">
        <v>9113165072</v>
      </c>
      <c r="O12534" s="7"/>
      <c r="P12534" s="7"/>
      <c r="Q12534" s="7" t="s">
        <v>2439</v>
      </c>
      <c r="R12534" s="39" t="s">
        <v>29903</v>
      </c>
      <c r="S12534" s="7"/>
      <c r="T12534" s="7" t="s">
        <v>1962</v>
      </c>
      <c r="U12534" s="7"/>
      <c r="V12534" s="7"/>
      <c r="W12534" s="7"/>
      <c r="X12534" s="7"/>
      <c r="Y12534" s="39"/>
      <c r="Z12534" s="7"/>
      <c r="AA12534" s="7"/>
      <c r="AB12534" s="24"/>
      <c r="AC12534" t="s">
        <v>26454</v>
      </c>
      <c r="AD12534" t="s">
        <v>23380</v>
      </c>
    </row>
    <row r="12535" spans="1:30" x14ac:dyDescent="0.25">
      <c r="A12535" t="str">
        <f t="shared" si="429"/>
        <v>51540007</v>
      </c>
      <c r="B12535" s="23" t="s">
        <v>58</v>
      </c>
      <c r="C12535" s="7" t="s">
        <v>1448</v>
      </c>
      <c r="D12535" s="66" t="s">
        <v>26477</v>
      </c>
      <c r="E12535" s="53" t="e">
        <f>VLOOKUP(D12535,'MPG Master'!$C$3:$I$716,7,0)</f>
        <v>#N/A</v>
      </c>
      <c r="F12535" s="7" t="s">
        <v>26478</v>
      </c>
      <c r="G12535" s="67" t="s">
        <v>1720</v>
      </c>
      <c r="H12535" s="53" t="e">
        <f t="shared" si="428"/>
        <v>#N/A</v>
      </c>
      <c r="I12535" s="7" t="s">
        <v>27283</v>
      </c>
      <c r="J12535" s="7" t="s">
        <v>28226</v>
      </c>
      <c r="K12535" s="9">
        <v>17168</v>
      </c>
      <c r="L12535" s="7"/>
      <c r="M12535" s="7"/>
      <c r="N12535" s="7">
        <v>9572343809</v>
      </c>
      <c r="O12535" s="7"/>
      <c r="P12535" s="7"/>
      <c r="Q12535" s="7" t="s">
        <v>1701</v>
      </c>
      <c r="R12535" s="39" t="s">
        <v>29904</v>
      </c>
      <c r="S12535" s="7"/>
      <c r="T12535" s="7" t="s">
        <v>1968</v>
      </c>
      <c r="U12535" s="7"/>
      <c r="V12535" s="7"/>
      <c r="W12535" s="7"/>
      <c r="X12535" s="7"/>
      <c r="Y12535" s="39"/>
      <c r="Z12535" s="7"/>
      <c r="AA12535" s="7"/>
      <c r="AB12535" s="24"/>
      <c r="AC12535" t="s">
        <v>26454</v>
      </c>
      <c r="AD12535" t="s">
        <v>23380</v>
      </c>
    </row>
    <row r="12536" spans="1:30" x14ac:dyDescent="0.25">
      <c r="A12536" t="str">
        <f t="shared" si="429"/>
        <v>40800230</v>
      </c>
      <c r="B12536" s="23" t="s">
        <v>58</v>
      </c>
      <c r="C12536" s="7" t="s">
        <v>1448</v>
      </c>
      <c r="D12536" s="66" t="s">
        <v>351</v>
      </c>
      <c r="E12536" s="53" t="e">
        <f>VLOOKUP(D12536,'MPG Master'!$C$3:$I$716,7,0)</f>
        <v>#N/A</v>
      </c>
      <c r="F12536" s="7" t="s">
        <v>26722</v>
      </c>
      <c r="G12536" s="67" t="s">
        <v>2022</v>
      </c>
      <c r="H12536" s="53" t="e">
        <f t="shared" si="428"/>
        <v>#N/A</v>
      </c>
      <c r="I12536" s="7" t="s">
        <v>1863</v>
      </c>
      <c r="J12536" s="7" t="s">
        <v>28227</v>
      </c>
      <c r="K12536" s="9">
        <v>35102</v>
      </c>
      <c r="L12536" s="7"/>
      <c r="M12536" s="7"/>
      <c r="N12536" s="7">
        <v>7033945231</v>
      </c>
      <c r="O12536" s="7"/>
      <c r="P12536" s="7"/>
      <c r="Q12536" s="7" t="s">
        <v>1050</v>
      </c>
      <c r="R12536" s="39" t="s">
        <v>29905</v>
      </c>
      <c r="S12536" s="7"/>
      <c r="T12536" s="7" t="s">
        <v>2743</v>
      </c>
      <c r="U12536" s="7"/>
      <c r="V12536" s="7"/>
      <c r="W12536" s="7"/>
      <c r="X12536" s="7"/>
      <c r="Y12536" s="39"/>
      <c r="Z12536" s="7"/>
      <c r="AA12536" s="7"/>
      <c r="AB12536" s="24"/>
      <c r="AC12536" t="s">
        <v>26454</v>
      </c>
      <c r="AD12536" t="s">
        <v>23380</v>
      </c>
    </row>
    <row r="12537" spans="1:30" x14ac:dyDescent="0.25">
      <c r="A12537" t="str">
        <f t="shared" si="429"/>
        <v>51260057</v>
      </c>
      <c r="B12537" s="23" t="s">
        <v>58</v>
      </c>
      <c r="C12537" s="7" t="s">
        <v>1448</v>
      </c>
      <c r="D12537" s="66" t="s">
        <v>369</v>
      </c>
      <c r="E12537" s="53" t="e">
        <f>VLOOKUP(D12537,'MPG Master'!$C$3:$I$716,7,0)</f>
        <v>#N/A</v>
      </c>
      <c r="F12537" s="7" t="s">
        <v>157</v>
      </c>
      <c r="G12537" s="67" t="s">
        <v>2495</v>
      </c>
      <c r="H12537" s="53" t="e">
        <f t="shared" si="428"/>
        <v>#N/A</v>
      </c>
      <c r="I12537" s="7" t="s">
        <v>27284</v>
      </c>
      <c r="J12537" s="7" t="s">
        <v>28228</v>
      </c>
      <c r="K12537" s="9">
        <v>21576</v>
      </c>
      <c r="L12537" s="7"/>
      <c r="M12537" s="7"/>
      <c r="N12537" s="7">
        <v>9308484336</v>
      </c>
      <c r="O12537" s="7"/>
      <c r="P12537" s="7"/>
      <c r="Q12537" s="7" t="s">
        <v>99</v>
      </c>
      <c r="R12537" s="39" t="s">
        <v>29906</v>
      </c>
      <c r="S12537" s="7"/>
      <c r="T12537" s="7" t="s">
        <v>863</v>
      </c>
      <c r="U12537" s="7"/>
      <c r="V12537" s="7"/>
      <c r="W12537" s="7"/>
      <c r="X12537" s="7"/>
      <c r="Y12537" s="39"/>
      <c r="Z12537" s="7"/>
      <c r="AA12537" s="7"/>
      <c r="AB12537" s="24"/>
      <c r="AC12537" t="s">
        <v>26454</v>
      </c>
      <c r="AD12537" t="s">
        <v>23380</v>
      </c>
    </row>
    <row r="12538" spans="1:30" x14ac:dyDescent="0.25">
      <c r="A12538" t="str">
        <f t="shared" si="429"/>
        <v>51260059</v>
      </c>
      <c r="B12538" s="23" t="s">
        <v>58</v>
      </c>
      <c r="C12538" s="7" t="s">
        <v>1448</v>
      </c>
      <c r="D12538" s="66" t="s">
        <v>369</v>
      </c>
      <c r="E12538" s="53" t="e">
        <f>VLOOKUP(D12538,'MPG Master'!$C$3:$I$716,7,0)</f>
        <v>#N/A</v>
      </c>
      <c r="F12538" s="7" t="s">
        <v>157</v>
      </c>
      <c r="G12538" s="67" t="s">
        <v>1689</v>
      </c>
      <c r="H12538" s="53" t="e">
        <f t="shared" si="428"/>
        <v>#N/A</v>
      </c>
      <c r="I12538" s="7" t="s">
        <v>4012</v>
      </c>
      <c r="J12538" s="7" t="s">
        <v>28229</v>
      </c>
      <c r="K12538" s="9">
        <v>33239</v>
      </c>
      <c r="L12538" s="7"/>
      <c r="M12538" s="7"/>
      <c r="N12538" s="7">
        <v>9234924524</v>
      </c>
      <c r="O12538" s="7"/>
      <c r="P12538" s="7"/>
      <c r="Q12538" s="7" t="s">
        <v>1701</v>
      </c>
      <c r="R12538" s="39" t="s">
        <v>29907</v>
      </c>
      <c r="S12538" s="7"/>
      <c r="T12538" s="7" t="s">
        <v>2571</v>
      </c>
      <c r="U12538" s="7"/>
      <c r="V12538" s="7"/>
      <c r="W12538" s="7"/>
      <c r="X12538" s="7"/>
      <c r="Y12538" s="39"/>
      <c r="Z12538" s="7"/>
      <c r="AA12538" s="7"/>
      <c r="AB12538" s="24"/>
      <c r="AC12538" t="s">
        <v>26454</v>
      </c>
      <c r="AD12538" t="s">
        <v>23380</v>
      </c>
    </row>
    <row r="12539" spans="1:30" x14ac:dyDescent="0.25">
      <c r="A12539" t="str">
        <f t="shared" si="429"/>
        <v>40800231</v>
      </c>
      <c r="B12539" s="23" t="s">
        <v>58</v>
      </c>
      <c r="C12539" s="7" t="s">
        <v>1448</v>
      </c>
      <c r="D12539" s="66" t="s">
        <v>351</v>
      </c>
      <c r="E12539" s="53" t="e">
        <f>VLOOKUP(D12539,'MPG Master'!$C$3:$I$716,7,0)</f>
        <v>#N/A</v>
      </c>
      <c r="F12539" s="7" t="s">
        <v>26722</v>
      </c>
      <c r="G12539" s="67" t="s">
        <v>1923</v>
      </c>
      <c r="H12539" s="53" t="e">
        <f t="shared" si="428"/>
        <v>#N/A</v>
      </c>
      <c r="I12539" s="7" t="s">
        <v>3274</v>
      </c>
      <c r="J12539" s="7" t="s">
        <v>2719</v>
      </c>
      <c r="K12539" s="9">
        <v>27395</v>
      </c>
      <c r="L12539" s="7"/>
      <c r="M12539" s="7"/>
      <c r="N12539" s="7">
        <v>9661006936</v>
      </c>
      <c r="O12539" s="7"/>
      <c r="P12539" s="7"/>
      <c r="Q12539" s="7" t="s">
        <v>28451</v>
      </c>
      <c r="R12539" s="39" t="s">
        <v>29908</v>
      </c>
      <c r="S12539" s="7"/>
      <c r="T12539" s="7" t="s">
        <v>17727</v>
      </c>
      <c r="U12539" s="7"/>
      <c r="V12539" s="7"/>
      <c r="W12539" s="7"/>
      <c r="X12539" s="7"/>
      <c r="Y12539" s="39"/>
      <c r="Z12539" s="7"/>
      <c r="AA12539" s="7"/>
      <c r="AB12539" s="24"/>
      <c r="AC12539" t="s">
        <v>26454</v>
      </c>
      <c r="AD12539" t="s">
        <v>23380</v>
      </c>
    </row>
    <row r="12540" spans="1:30" x14ac:dyDescent="0.25">
      <c r="A12540" t="str">
        <f t="shared" si="429"/>
        <v>40800232</v>
      </c>
      <c r="B12540" s="23" t="s">
        <v>58</v>
      </c>
      <c r="C12540" s="7" t="s">
        <v>1448</v>
      </c>
      <c r="D12540" s="66" t="s">
        <v>351</v>
      </c>
      <c r="E12540" s="53" t="e">
        <f>VLOOKUP(D12540,'MPG Master'!$C$3:$I$716,7,0)</f>
        <v>#N/A</v>
      </c>
      <c r="F12540" s="7" t="s">
        <v>26722</v>
      </c>
      <c r="G12540" s="67" t="s">
        <v>2027</v>
      </c>
      <c r="H12540" s="53" t="e">
        <f t="shared" si="428"/>
        <v>#N/A</v>
      </c>
      <c r="I12540" s="7" t="s">
        <v>27285</v>
      </c>
      <c r="J12540" s="7" t="s">
        <v>18013</v>
      </c>
      <c r="K12540" s="9">
        <v>26282</v>
      </c>
      <c r="L12540" s="7"/>
      <c r="M12540" s="7"/>
      <c r="N12540" s="7">
        <v>9199216642</v>
      </c>
      <c r="O12540" s="7"/>
      <c r="P12540" s="7"/>
      <c r="Q12540" s="7" t="s">
        <v>25580</v>
      </c>
      <c r="R12540" s="39" t="s">
        <v>29909</v>
      </c>
      <c r="S12540" s="7"/>
      <c r="T12540" s="7" t="s">
        <v>989</v>
      </c>
      <c r="U12540" s="7"/>
      <c r="V12540" s="7"/>
      <c r="W12540" s="7"/>
      <c r="X12540" s="7"/>
      <c r="Y12540" s="39"/>
      <c r="Z12540" s="7"/>
      <c r="AA12540" s="7"/>
      <c r="AB12540" s="24"/>
      <c r="AC12540" t="s">
        <v>26454</v>
      </c>
      <c r="AD12540" t="s">
        <v>23380</v>
      </c>
    </row>
    <row r="12541" spans="1:30" x14ac:dyDescent="0.25">
      <c r="A12541" t="str">
        <f t="shared" si="429"/>
        <v>12350066</v>
      </c>
      <c r="B12541" s="23" t="s">
        <v>58</v>
      </c>
      <c r="C12541" s="7" t="s">
        <v>1675</v>
      </c>
      <c r="D12541" s="66" t="s">
        <v>404</v>
      </c>
      <c r="E12541" s="53" t="e">
        <f>VLOOKUP(D12541,'MPG Master'!$C$3:$I$716,7,0)</f>
        <v>#N/A</v>
      </c>
      <c r="F12541" s="7" t="s">
        <v>174</v>
      </c>
      <c r="G12541" s="67" t="s">
        <v>2329</v>
      </c>
      <c r="H12541" s="53" t="e">
        <f t="shared" si="428"/>
        <v>#N/A</v>
      </c>
      <c r="I12541" s="7" t="s">
        <v>27286</v>
      </c>
      <c r="J12541" s="7" t="s">
        <v>2345</v>
      </c>
      <c r="K12541" s="9">
        <v>33239</v>
      </c>
      <c r="L12541" s="7"/>
      <c r="M12541" s="7"/>
      <c r="N12541" s="7">
        <v>9199565264</v>
      </c>
      <c r="O12541" s="7"/>
      <c r="P12541" s="7"/>
      <c r="Q12541" s="7" t="s">
        <v>1277</v>
      </c>
      <c r="R12541" s="39" t="s">
        <v>29910</v>
      </c>
      <c r="S12541" s="7"/>
      <c r="T12541" s="7" t="s">
        <v>1873</v>
      </c>
      <c r="U12541" s="7"/>
      <c r="V12541" s="7"/>
      <c r="W12541" s="7"/>
      <c r="X12541" s="7"/>
      <c r="Y12541" s="39"/>
      <c r="Z12541" s="7"/>
      <c r="AA12541" s="7"/>
      <c r="AB12541" s="24"/>
      <c r="AC12541" t="s">
        <v>26454</v>
      </c>
      <c r="AD12541" t="s">
        <v>23380</v>
      </c>
    </row>
    <row r="12542" spans="1:30" x14ac:dyDescent="0.25">
      <c r="A12542" t="str">
        <f t="shared" si="429"/>
        <v>12350067</v>
      </c>
      <c r="B12542" s="23" t="s">
        <v>58</v>
      </c>
      <c r="C12542" s="7" t="s">
        <v>1675</v>
      </c>
      <c r="D12542" s="66" t="s">
        <v>404</v>
      </c>
      <c r="E12542" s="53" t="e">
        <f>VLOOKUP(D12542,'MPG Master'!$C$3:$I$716,7,0)</f>
        <v>#N/A</v>
      </c>
      <c r="F12542" s="7" t="s">
        <v>174</v>
      </c>
      <c r="G12542" s="67" t="s">
        <v>1975</v>
      </c>
      <c r="H12542" s="53" t="e">
        <f t="shared" si="428"/>
        <v>#N/A</v>
      </c>
      <c r="I12542" s="7" t="s">
        <v>27287</v>
      </c>
      <c r="J12542" s="7" t="s">
        <v>28230</v>
      </c>
      <c r="K12542" s="9">
        <v>31079</v>
      </c>
      <c r="L12542" s="7"/>
      <c r="M12542" s="7"/>
      <c r="N12542" s="7"/>
      <c r="O12542" s="7"/>
      <c r="P12542" s="7"/>
      <c r="Q12542" s="7" t="s">
        <v>1701</v>
      </c>
      <c r="R12542" s="39" t="s">
        <v>29911</v>
      </c>
      <c r="S12542" s="7"/>
      <c r="T12542" s="7" t="s">
        <v>3997</v>
      </c>
      <c r="U12542" s="7"/>
      <c r="V12542" s="7"/>
      <c r="W12542" s="7"/>
      <c r="X12542" s="7"/>
      <c r="Y12542" s="39"/>
      <c r="Z12542" s="7"/>
      <c r="AA12542" s="7"/>
      <c r="AB12542" s="24"/>
      <c r="AC12542" t="s">
        <v>26454</v>
      </c>
      <c r="AD12542" t="s">
        <v>23380</v>
      </c>
    </row>
    <row r="12543" spans="1:30" x14ac:dyDescent="0.25">
      <c r="A12543" t="str">
        <f t="shared" si="429"/>
        <v>25050005</v>
      </c>
      <c r="B12543" s="23" t="s">
        <v>58</v>
      </c>
      <c r="C12543" s="7" t="s">
        <v>1325</v>
      </c>
      <c r="D12543" s="66" t="s">
        <v>26628</v>
      </c>
      <c r="E12543" s="53" t="e">
        <f>VLOOKUP(D12543,'MPG Master'!$C$3:$I$716,7,0)</f>
        <v>#N/A</v>
      </c>
      <c r="F12543" s="7" t="s">
        <v>26629</v>
      </c>
      <c r="G12543" s="67" t="s">
        <v>1680</v>
      </c>
      <c r="H12543" s="53" t="e">
        <f t="shared" si="428"/>
        <v>#N/A</v>
      </c>
      <c r="I12543" s="7" t="s">
        <v>27172</v>
      </c>
      <c r="J12543" s="7" t="s">
        <v>28231</v>
      </c>
      <c r="K12543" s="9">
        <v>35282</v>
      </c>
      <c r="L12543" s="7"/>
      <c r="M12543" s="7"/>
      <c r="N12543" s="7">
        <v>8709406254</v>
      </c>
      <c r="O12543" s="7"/>
      <c r="P12543" s="7"/>
      <c r="Q12543" s="7" t="s">
        <v>4004</v>
      </c>
      <c r="R12543" s="39" t="s">
        <v>5450</v>
      </c>
      <c r="S12543" s="7"/>
      <c r="T12543" s="7" t="s">
        <v>4831</v>
      </c>
      <c r="U12543" s="7"/>
      <c r="V12543" s="7"/>
      <c r="W12543" s="7"/>
      <c r="X12543" s="7"/>
      <c r="Y12543" s="39"/>
      <c r="Z12543" s="7"/>
      <c r="AA12543" s="7"/>
      <c r="AB12543" s="24"/>
      <c r="AC12543" t="s">
        <v>26454</v>
      </c>
      <c r="AD12543" t="s">
        <v>23380</v>
      </c>
    </row>
    <row r="12544" spans="1:30" x14ac:dyDescent="0.25">
      <c r="A12544" t="str">
        <f t="shared" si="429"/>
        <v>24460066</v>
      </c>
      <c r="B12544" s="23" t="s">
        <v>58</v>
      </c>
      <c r="C12544" s="7" t="s">
        <v>1325</v>
      </c>
      <c r="D12544" s="66" t="s">
        <v>599</v>
      </c>
      <c r="E12544" s="53" t="e">
        <f>VLOOKUP(D12544,'MPG Master'!$C$3:$I$716,7,0)</f>
        <v>#N/A</v>
      </c>
      <c r="F12544" s="7" t="s">
        <v>26698</v>
      </c>
      <c r="G12544" s="67" t="s">
        <v>2329</v>
      </c>
      <c r="H12544" s="53" t="e">
        <f t="shared" si="428"/>
        <v>#N/A</v>
      </c>
      <c r="I12544" s="7" t="s">
        <v>6210</v>
      </c>
      <c r="J12544" s="7" t="s">
        <v>2631</v>
      </c>
      <c r="K12544" s="9">
        <v>38384</v>
      </c>
      <c r="L12544" s="7"/>
      <c r="M12544" s="7"/>
      <c r="N12544" s="7">
        <v>8298768911</v>
      </c>
      <c r="O12544" s="7"/>
      <c r="P12544" s="7"/>
      <c r="Q12544" s="7" t="s">
        <v>2439</v>
      </c>
      <c r="R12544" s="39" t="s">
        <v>29912</v>
      </c>
      <c r="S12544" s="7"/>
      <c r="T12544" s="7" t="s">
        <v>2441</v>
      </c>
      <c r="U12544" s="7"/>
      <c r="V12544" s="7"/>
      <c r="W12544" s="7"/>
      <c r="X12544" s="7"/>
      <c r="Y12544" s="39"/>
      <c r="Z12544" s="7"/>
      <c r="AA12544" s="7"/>
      <c r="AB12544" s="24"/>
      <c r="AC12544" t="s">
        <v>26454</v>
      </c>
      <c r="AD12544" t="s">
        <v>23380</v>
      </c>
    </row>
    <row r="12545" spans="1:30" x14ac:dyDescent="0.25">
      <c r="A12545" t="str">
        <f t="shared" si="429"/>
        <v>24460027</v>
      </c>
      <c r="B12545" s="23" t="s">
        <v>58</v>
      </c>
      <c r="C12545" s="7" t="s">
        <v>1325</v>
      </c>
      <c r="D12545" s="66" t="s">
        <v>599</v>
      </c>
      <c r="E12545" s="53" t="e">
        <f>VLOOKUP(D12545,'MPG Master'!$C$3:$I$716,7,0)</f>
        <v>#N/A</v>
      </c>
      <c r="F12545" s="7" t="s">
        <v>26698</v>
      </c>
      <c r="G12545" s="67" t="s">
        <v>1840</v>
      </c>
      <c r="H12545" s="53" t="e">
        <f t="shared" si="428"/>
        <v>#N/A</v>
      </c>
      <c r="I12545" s="7" t="s">
        <v>17914</v>
      </c>
      <c r="J12545" s="7" t="s">
        <v>1386</v>
      </c>
      <c r="K12545" s="9">
        <v>29221</v>
      </c>
      <c r="L12545" s="7"/>
      <c r="M12545" s="7"/>
      <c r="N12545" s="7">
        <v>8677078062</v>
      </c>
      <c r="O12545" s="7"/>
      <c r="P12545" s="7"/>
      <c r="Q12545" s="7" t="s">
        <v>1971</v>
      </c>
      <c r="R12545" s="39" t="s">
        <v>29913</v>
      </c>
      <c r="S12545" s="7"/>
      <c r="T12545" s="7" t="s">
        <v>1417</v>
      </c>
      <c r="U12545" s="7"/>
      <c r="V12545" s="7"/>
      <c r="W12545" s="7"/>
      <c r="X12545" s="7"/>
      <c r="Y12545" s="39"/>
      <c r="Z12545" s="7"/>
      <c r="AA12545" s="7"/>
      <c r="AB12545" s="24"/>
      <c r="AC12545" t="s">
        <v>26454</v>
      </c>
      <c r="AD12545" t="s">
        <v>23380</v>
      </c>
    </row>
    <row r="12546" spans="1:30" x14ac:dyDescent="0.25">
      <c r="A12546" t="str">
        <f t="shared" si="429"/>
        <v>24460064</v>
      </c>
      <c r="B12546" s="23" t="s">
        <v>58</v>
      </c>
      <c r="C12546" s="7" t="s">
        <v>1325</v>
      </c>
      <c r="D12546" s="66" t="s">
        <v>599</v>
      </c>
      <c r="E12546" s="53" t="e">
        <f>VLOOKUP(D12546,'MPG Master'!$C$3:$I$716,7,0)</f>
        <v>#N/A</v>
      </c>
      <c r="F12546" s="7" t="s">
        <v>26698</v>
      </c>
      <c r="G12546" s="67" t="s">
        <v>2130</v>
      </c>
      <c r="H12546" s="53" t="e">
        <f t="shared" si="428"/>
        <v>#N/A</v>
      </c>
      <c r="I12546" s="7" t="s">
        <v>27288</v>
      </c>
      <c r="J12546" s="7" t="s">
        <v>28232</v>
      </c>
      <c r="K12546" s="9">
        <v>35065</v>
      </c>
      <c r="L12546" s="7"/>
      <c r="M12546" s="7"/>
      <c r="N12546" s="7">
        <v>7493080835</v>
      </c>
      <c r="O12546" s="7"/>
      <c r="P12546" s="7"/>
      <c r="Q12546" s="7" t="s">
        <v>1424</v>
      </c>
      <c r="R12546" s="39" t="s">
        <v>29914</v>
      </c>
      <c r="S12546" s="7"/>
      <c r="T12546" s="7" t="s">
        <v>2249</v>
      </c>
      <c r="U12546" s="7"/>
      <c r="V12546" s="7"/>
      <c r="W12546" s="7"/>
      <c r="X12546" s="7"/>
      <c r="Y12546" s="39"/>
      <c r="Z12546" s="7"/>
      <c r="AA12546" s="7"/>
      <c r="AB12546" s="24"/>
      <c r="AC12546" t="s">
        <v>26454</v>
      </c>
      <c r="AD12546" t="s">
        <v>23380</v>
      </c>
    </row>
    <row r="12547" spans="1:30" x14ac:dyDescent="0.25">
      <c r="A12547" t="str">
        <f t="shared" si="429"/>
        <v>93560007</v>
      </c>
      <c r="B12547" s="23" t="s">
        <v>58</v>
      </c>
      <c r="C12547" s="7" t="s">
        <v>7738</v>
      </c>
      <c r="D12547" s="66" t="s">
        <v>302</v>
      </c>
      <c r="E12547" s="53" t="e">
        <f>VLOOKUP(D12547,'MPG Master'!$C$3:$I$716,7,0)</f>
        <v>#N/A</v>
      </c>
      <c r="F12547" s="7" t="s">
        <v>104</v>
      </c>
      <c r="G12547" s="67" t="s">
        <v>1720</v>
      </c>
      <c r="H12547" s="53" t="e">
        <f t="shared" si="428"/>
        <v>#N/A</v>
      </c>
      <c r="I12547" s="7" t="s">
        <v>27289</v>
      </c>
      <c r="J12547" s="7" t="s">
        <v>28233</v>
      </c>
      <c r="K12547" s="9">
        <v>30286</v>
      </c>
      <c r="L12547" s="7"/>
      <c r="M12547" s="7"/>
      <c r="N12547" s="7">
        <v>9939803809</v>
      </c>
      <c r="O12547" s="7"/>
      <c r="P12547" s="7"/>
      <c r="Q12547" s="7" t="s">
        <v>1050</v>
      </c>
      <c r="R12547" s="39" t="s">
        <v>29915</v>
      </c>
      <c r="S12547" s="7"/>
      <c r="T12547" s="7" t="s">
        <v>2525</v>
      </c>
      <c r="U12547" s="7"/>
      <c r="V12547" s="7"/>
      <c r="W12547" s="7"/>
      <c r="X12547" s="7"/>
      <c r="Y12547" s="39"/>
      <c r="Z12547" s="7"/>
      <c r="AA12547" s="7"/>
      <c r="AB12547" s="24"/>
      <c r="AC12547" t="s">
        <v>26454</v>
      </c>
      <c r="AD12547" t="s">
        <v>23380</v>
      </c>
    </row>
    <row r="12548" spans="1:30" x14ac:dyDescent="0.25">
      <c r="A12548" t="str">
        <f t="shared" si="429"/>
        <v>93990018</v>
      </c>
      <c r="B12548" s="23" t="s">
        <v>58</v>
      </c>
      <c r="C12548" s="7" t="s">
        <v>7738</v>
      </c>
      <c r="D12548" s="66" t="s">
        <v>7648</v>
      </c>
      <c r="E12548" s="53" t="e">
        <f>VLOOKUP(D12548,'MPG Master'!$C$3:$I$716,7,0)</f>
        <v>#N/A</v>
      </c>
      <c r="F12548" s="7" t="s">
        <v>7665</v>
      </c>
      <c r="G12548" s="67" t="s">
        <v>1682</v>
      </c>
      <c r="H12548" s="53" t="e">
        <f t="shared" si="428"/>
        <v>#N/A</v>
      </c>
      <c r="I12548" s="7" t="s">
        <v>5257</v>
      </c>
      <c r="J12548" s="7" t="s">
        <v>22613</v>
      </c>
      <c r="K12548" s="9">
        <v>25569</v>
      </c>
      <c r="L12548" s="7"/>
      <c r="M12548" s="7"/>
      <c r="N12548" s="7"/>
      <c r="O12548" s="7"/>
      <c r="P12548" s="7"/>
      <c r="Q12548" s="7" t="s">
        <v>1851</v>
      </c>
      <c r="R12548" s="39" t="s">
        <v>29916</v>
      </c>
      <c r="S12548" s="7"/>
      <c r="T12548" s="7" t="s">
        <v>747</v>
      </c>
      <c r="U12548" s="7"/>
      <c r="V12548" s="7"/>
      <c r="W12548" s="7"/>
      <c r="X12548" s="7"/>
      <c r="Y12548" s="39"/>
      <c r="Z12548" s="7"/>
      <c r="AA12548" s="7"/>
      <c r="AB12548" s="24"/>
      <c r="AC12548" t="s">
        <v>26454</v>
      </c>
      <c r="AD12548" t="s">
        <v>23380</v>
      </c>
    </row>
    <row r="12549" spans="1:30" x14ac:dyDescent="0.25">
      <c r="A12549" t="str">
        <f t="shared" si="429"/>
        <v>93990019</v>
      </c>
      <c r="B12549" s="23" t="s">
        <v>58</v>
      </c>
      <c r="C12549" s="7" t="s">
        <v>7738</v>
      </c>
      <c r="D12549" s="66" t="s">
        <v>7648</v>
      </c>
      <c r="E12549" s="53" t="e">
        <f>VLOOKUP(D12549,'MPG Master'!$C$3:$I$716,7,0)</f>
        <v>#N/A</v>
      </c>
      <c r="F12549" s="7" t="s">
        <v>7665</v>
      </c>
      <c r="G12549" s="67" t="s">
        <v>1815</v>
      </c>
      <c r="H12549" s="53" t="e">
        <f t="shared" si="428"/>
        <v>#N/A</v>
      </c>
      <c r="I12549" s="7" t="s">
        <v>3857</v>
      </c>
      <c r="J12549" s="7" t="s">
        <v>9095</v>
      </c>
      <c r="K12549" s="9">
        <v>37885</v>
      </c>
      <c r="L12549" s="7"/>
      <c r="M12549" s="7"/>
      <c r="N12549" s="7">
        <v>9135525657</v>
      </c>
      <c r="O12549" s="7"/>
      <c r="P12549" s="7"/>
      <c r="Q12549" s="7" t="s">
        <v>1701</v>
      </c>
      <c r="R12549" s="39" t="s">
        <v>29917</v>
      </c>
      <c r="S12549" s="7"/>
      <c r="T12549" s="7" t="s">
        <v>6262</v>
      </c>
      <c r="U12549" s="7"/>
      <c r="V12549" s="7"/>
      <c r="W12549" s="7"/>
      <c r="X12549" s="7"/>
      <c r="Y12549" s="39"/>
      <c r="Z12549" s="7"/>
      <c r="AA12549" s="7"/>
      <c r="AB12549" s="24"/>
      <c r="AC12549" t="s">
        <v>26454</v>
      </c>
      <c r="AD12549" t="s">
        <v>23380</v>
      </c>
    </row>
    <row r="12550" spans="1:30" x14ac:dyDescent="0.25">
      <c r="A12550" t="str">
        <f t="shared" si="429"/>
        <v>98050005</v>
      </c>
      <c r="B12550" s="23" t="s">
        <v>58</v>
      </c>
      <c r="C12550" s="7" t="s">
        <v>1664</v>
      </c>
      <c r="D12550" s="66" t="s">
        <v>26573</v>
      </c>
      <c r="E12550" s="53" t="e">
        <f>VLOOKUP(D12550,'MPG Master'!$C$3:$I$716,7,0)</f>
        <v>#N/A</v>
      </c>
      <c r="F12550" s="7" t="s">
        <v>26574</v>
      </c>
      <c r="G12550" s="67" t="s">
        <v>1680</v>
      </c>
      <c r="H12550" s="53" t="e">
        <f t="shared" si="428"/>
        <v>#N/A</v>
      </c>
      <c r="I12550" s="7" t="s">
        <v>7391</v>
      </c>
      <c r="J12550" s="7" t="s">
        <v>10379</v>
      </c>
      <c r="K12550" s="9">
        <v>36204</v>
      </c>
      <c r="L12550" s="7"/>
      <c r="M12550" s="7"/>
      <c r="N12550" s="7">
        <v>6209228449</v>
      </c>
      <c r="O12550" s="7"/>
      <c r="P12550" s="7"/>
      <c r="Q12550" s="7" t="s">
        <v>1424</v>
      </c>
      <c r="R12550" s="39" t="s">
        <v>29918</v>
      </c>
      <c r="S12550" s="7"/>
      <c r="T12550" s="7" t="s">
        <v>2876</v>
      </c>
      <c r="U12550" s="7"/>
      <c r="V12550" s="7"/>
      <c r="W12550" s="7"/>
      <c r="X12550" s="7"/>
      <c r="Y12550" s="39"/>
      <c r="Z12550" s="7"/>
      <c r="AA12550" s="7"/>
      <c r="AB12550" s="24"/>
      <c r="AC12550" t="s">
        <v>26454</v>
      </c>
      <c r="AD12550" t="s">
        <v>23380</v>
      </c>
    </row>
    <row r="12551" spans="1:30" x14ac:dyDescent="0.25">
      <c r="A12551" t="str">
        <f t="shared" si="429"/>
        <v>20670016</v>
      </c>
      <c r="B12551" s="23" t="s">
        <v>58</v>
      </c>
      <c r="C12551" s="7" t="s">
        <v>1673</v>
      </c>
      <c r="D12551" s="66" t="s">
        <v>26585</v>
      </c>
      <c r="E12551" s="53" t="e">
        <f>VLOOKUP(D12551,'MPG Master'!$C$3:$I$716,7,0)</f>
        <v>#N/A</v>
      </c>
      <c r="F12551" s="7" t="s">
        <v>267</v>
      </c>
      <c r="G12551" s="67" t="s">
        <v>1772</v>
      </c>
      <c r="H12551" s="53" t="e">
        <f t="shared" si="428"/>
        <v>#N/A</v>
      </c>
      <c r="I12551" s="7" t="s">
        <v>27290</v>
      </c>
      <c r="J12551" s="7" t="s">
        <v>28234</v>
      </c>
      <c r="K12551" s="9">
        <v>21551</v>
      </c>
      <c r="L12551" s="7"/>
      <c r="M12551" s="7"/>
      <c r="N12551" s="7">
        <v>8229850977</v>
      </c>
      <c r="O12551" s="7"/>
      <c r="P12551" s="7"/>
      <c r="Q12551" s="7" t="s">
        <v>1851</v>
      </c>
      <c r="R12551" s="39" t="s">
        <v>29919</v>
      </c>
      <c r="S12551" s="7"/>
      <c r="T12551" s="7" t="s">
        <v>747</v>
      </c>
      <c r="U12551" s="7"/>
      <c r="V12551" s="7"/>
      <c r="W12551" s="7"/>
      <c r="X12551" s="7"/>
      <c r="Y12551" s="39"/>
      <c r="Z12551" s="7"/>
      <c r="AA12551" s="7"/>
      <c r="AB12551" s="24"/>
      <c r="AC12551" t="s">
        <v>26454</v>
      </c>
      <c r="AD12551" t="s">
        <v>23380</v>
      </c>
    </row>
    <row r="12552" spans="1:30" x14ac:dyDescent="0.25">
      <c r="A12552" t="str">
        <f t="shared" si="429"/>
        <v>24630038</v>
      </c>
      <c r="B12552" s="23" t="s">
        <v>58</v>
      </c>
      <c r="C12552" s="7" t="s">
        <v>1325</v>
      </c>
      <c r="D12552" s="66" t="s">
        <v>615</v>
      </c>
      <c r="E12552" s="53" t="e">
        <f>VLOOKUP(D12552,'MPG Master'!$C$3:$I$716,7,0)</f>
        <v>#N/A</v>
      </c>
      <c r="F12552" s="7" t="s">
        <v>270</v>
      </c>
      <c r="G12552" s="67" t="s">
        <v>1691</v>
      </c>
      <c r="H12552" s="53" t="e">
        <f t="shared" si="428"/>
        <v>#N/A</v>
      </c>
      <c r="I12552" s="7" t="s">
        <v>27291</v>
      </c>
      <c r="J12552" s="7" t="s">
        <v>28235</v>
      </c>
      <c r="K12552" s="9">
        <v>17629</v>
      </c>
      <c r="L12552" s="7"/>
      <c r="M12552" s="7"/>
      <c r="N12552" s="7">
        <v>7633061392</v>
      </c>
      <c r="O12552" s="7"/>
      <c r="P12552" s="7"/>
      <c r="Q12552" s="7" t="s">
        <v>11536</v>
      </c>
      <c r="R12552" s="39" t="s">
        <v>29920</v>
      </c>
      <c r="S12552" s="7"/>
      <c r="T12552" s="7" t="s">
        <v>747</v>
      </c>
      <c r="U12552" s="7"/>
      <c r="V12552" s="7"/>
      <c r="W12552" s="7"/>
      <c r="X12552" s="7"/>
      <c r="Y12552" s="39"/>
      <c r="Z12552" s="7"/>
      <c r="AA12552" s="7"/>
      <c r="AB12552" s="24"/>
      <c r="AC12552" t="s">
        <v>26454</v>
      </c>
      <c r="AD12552" t="s">
        <v>23380</v>
      </c>
    </row>
    <row r="12553" spans="1:30" x14ac:dyDescent="0.25">
      <c r="A12553" t="str">
        <f t="shared" si="429"/>
        <v>51380043</v>
      </c>
      <c r="B12553" s="23" t="s">
        <v>58</v>
      </c>
      <c r="C12553" s="7" t="s">
        <v>1448</v>
      </c>
      <c r="D12553" s="66" t="s">
        <v>7639</v>
      </c>
      <c r="E12553" s="53" t="e">
        <f>VLOOKUP(D12553,'MPG Master'!$C$3:$I$716,7,0)</f>
        <v>#N/A</v>
      </c>
      <c r="F12553" s="7" t="s">
        <v>7657</v>
      </c>
      <c r="G12553" s="67" t="s">
        <v>2262</v>
      </c>
      <c r="H12553" s="53" t="e">
        <f t="shared" si="428"/>
        <v>#N/A</v>
      </c>
      <c r="I12553" s="7" t="s">
        <v>1865</v>
      </c>
      <c r="J12553" s="7" t="s">
        <v>19440</v>
      </c>
      <c r="K12553" s="9">
        <v>31108</v>
      </c>
      <c r="L12553" s="7"/>
      <c r="M12553" s="7"/>
      <c r="N12553" s="7">
        <v>9955139110</v>
      </c>
      <c r="O12553" s="7"/>
      <c r="P12553" s="7"/>
      <c r="Q12553" s="7" t="s">
        <v>1424</v>
      </c>
      <c r="R12553" s="39" t="s">
        <v>29921</v>
      </c>
      <c r="S12553" s="7"/>
      <c r="T12553" s="7" t="s">
        <v>5836</v>
      </c>
      <c r="U12553" s="7"/>
      <c r="V12553" s="7"/>
      <c r="W12553" s="7"/>
      <c r="X12553" s="7"/>
      <c r="Y12553" s="39"/>
      <c r="Z12553" s="7"/>
      <c r="AA12553" s="7"/>
      <c r="AB12553" s="24"/>
      <c r="AC12553" t="s">
        <v>26454</v>
      </c>
      <c r="AD12553" t="s">
        <v>23380</v>
      </c>
    </row>
    <row r="12554" spans="1:30" x14ac:dyDescent="0.25">
      <c r="A12554" t="str">
        <f t="shared" si="429"/>
        <v>51530005</v>
      </c>
      <c r="B12554" s="23" t="s">
        <v>58</v>
      </c>
      <c r="C12554" s="7" t="s">
        <v>1448</v>
      </c>
      <c r="D12554" s="66" t="s">
        <v>26474</v>
      </c>
      <c r="E12554" s="53" t="e">
        <f>VLOOKUP(D12554,'MPG Master'!$C$3:$I$716,7,0)</f>
        <v>#N/A</v>
      </c>
      <c r="F12554" s="7" t="s">
        <v>26475</v>
      </c>
      <c r="G12554" s="67" t="s">
        <v>1680</v>
      </c>
      <c r="H12554" s="53" t="e">
        <f t="shared" si="428"/>
        <v>#N/A</v>
      </c>
      <c r="I12554" s="7" t="s">
        <v>27292</v>
      </c>
      <c r="J12554" s="7" t="s">
        <v>28236</v>
      </c>
      <c r="K12554" s="9">
        <v>27760</v>
      </c>
      <c r="L12554" s="7"/>
      <c r="M12554" s="7"/>
      <c r="N12554" s="7">
        <v>7277713932</v>
      </c>
      <c r="O12554" s="7"/>
      <c r="P12554" s="7"/>
      <c r="Q12554" s="7" t="s">
        <v>99</v>
      </c>
      <c r="R12554" s="39" t="s">
        <v>29922</v>
      </c>
      <c r="S12554" s="7"/>
      <c r="T12554" s="7" t="s">
        <v>2307</v>
      </c>
      <c r="U12554" s="7"/>
      <c r="V12554" s="7"/>
      <c r="W12554" s="7"/>
      <c r="X12554" s="7"/>
      <c r="Y12554" s="39"/>
      <c r="Z12554" s="7"/>
      <c r="AA12554" s="7"/>
      <c r="AB12554" s="24"/>
      <c r="AC12554" t="s">
        <v>26454</v>
      </c>
      <c r="AD12554" t="s">
        <v>23380</v>
      </c>
    </row>
    <row r="12555" spans="1:30" x14ac:dyDescent="0.25">
      <c r="A12555" t="str">
        <f t="shared" si="429"/>
        <v>51530006</v>
      </c>
      <c r="B12555" s="23" t="s">
        <v>58</v>
      </c>
      <c r="C12555" s="7" t="s">
        <v>1448</v>
      </c>
      <c r="D12555" s="66" t="s">
        <v>26474</v>
      </c>
      <c r="E12555" s="53" t="e">
        <f>VLOOKUP(D12555,'MPG Master'!$C$3:$I$716,7,0)</f>
        <v>#N/A</v>
      </c>
      <c r="F12555" s="7" t="s">
        <v>26475</v>
      </c>
      <c r="G12555" s="67" t="s">
        <v>378</v>
      </c>
      <c r="H12555" s="53" t="e">
        <f t="shared" si="428"/>
        <v>#N/A</v>
      </c>
      <c r="I12555" s="7" t="s">
        <v>27293</v>
      </c>
      <c r="J12555" s="7" t="s">
        <v>28237</v>
      </c>
      <c r="K12555" s="9">
        <v>32579</v>
      </c>
      <c r="L12555" s="7"/>
      <c r="M12555" s="7"/>
      <c r="N12555" s="7">
        <v>9525247028</v>
      </c>
      <c r="O12555" s="7"/>
      <c r="P12555" s="7"/>
      <c r="Q12555" s="7" t="s">
        <v>2482</v>
      </c>
      <c r="R12555" s="39" t="s">
        <v>29923</v>
      </c>
      <c r="S12555" s="7"/>
      <c r="T12555" s="7" t="s">
        <v>17743</v>
      </c>
      <c r="U12555" s="7"/>
      <c r="V12555" s="7"/>
      <c r="W12555" s="7"/>
      <c r="X12555" s="7"/>
      <c r="Y12555" s="39"/>
      <c r="Z12555" s="7"/>
      <c r="AA12555" s="7"/>
      <c r="AB12555" s="24"/>
      <c r="AC12555" t="s">
        <v>26454</v>
      </c>
      <c r="AD12555" t="s">
        <v>23380</v>
      </c>
    </row>
    <row r="12556" spans="1:30" x14ac:dyDescent="0.25">
      <c r="A12556" t="str">
        <f t="shared" si="429"/>
        <v>51530007</v>
      </c>
      <c r="B12556" s="23" t="s">
        <v>58</v>
      </c>
      <c r="C12556" s="7" t="s">
        <v>1448</v>
      </c>
      <c r="D12556" s="66" t="s">
        <v>26474</v>
      </c>
      <c r="E12556" s="53" t="e">
        <f>VLOOKUP(D12556,'MPG Master'!$C$3:$I$716,7,0)</f>
        <v>#N/A</v>
      </c>
      <c r="F12556" s="7" t="s">
        <v>26475</v>
      </c>
      <c r="G12556" s="67" t="s">
        <v>1720</v>
      </c>
      <c r="H12556" s="53" t="e">
        <f t="shared" si="428"/>
        <v>#N/A</v>
      </c>
      <c r="I12556" s="7" t="s">
        <v>2844</v>
      </c>
      <c r="J12556" s="7" t="s">
        <v>28238</v>
      </c>
      <c r="K12556" s="9">
        <v>36600</v>
      </c>
      <c r="L12556" s="7"/>
      <c r="M12556" s="7"/>
      <c r="N12556" s="7">
        <v>8298166710</v>
      </c>
      <c r="O12556" s="7"/>
      <c r="P12556" s="7"/>
      <c r="Q12556" s="7" t="s">
        <v>4678</v>
      </c>
      <c r="R12556" s="39" t="s">
        <v>29924</v>
      </c>
      <c r="S12556" s="7"/>
      <c r="T12556" s="7" t="s">
        <v>1968</v>
      </c>
      <c r="U12556" s="7"/>
      <c r="V12556" s="7"/>
      <c r="W12556" s="7"/>
      <c r="X12556" s="7"/>
      <c r="Y12556" s="39"/>
      <c r="Z12556" s="7"/>
      <c r="AA12556" s="7"/>
      <c r="AB12556" s="24"/>
      <c r="AC12556" t="s">
        <v>26454</v>
      </c>
      <c r="AD12556" t="s">
        <v>23380</v>
      </c>
    </row>
    <row r="12557" spans="1:30" x14ac:dyDescent="0.25">
      <c r="A12557" t="str">
        <f t="shared" si="429"/>
        <v>85200039</v>
      </c>
      <c r="B12557" s="23" t="s">
        <v>58</v>
      </c>
      <c r="C12557" s="7" t="s">
        <v>964</v>
      </c>
      <c r="D12557" s="66" t="s">
        <v>406</v>
      </c>
      <c r="E12557" s="53" t="e">
        <f>VLOOKUP(D12557,'MPG Master'!$C$3:$I$716,7,0)</f>
        <v>#N/A</v>
      </c>
      <c r="F12557" s="7" t="s">
        <v>183</v>
      </c>
      <c r="G12557" s="67" t="s">
        <v>2665</v>
      </c>
      <c r="H12557" s="53" t="e">
        <f t="shared" si="428"/>
        <v>#N/A</v>
      </c>
      <c r="I12557" s="7" t="s">
        <v>27294</v>
      </c>
      <c r="J12557" s="7" t="s">
        <v>28239</v>
      </c>
      <c r="K12557" s="9">
        <v>32509</v>
      </c>
      <c r="L12557" s="7"/>
      <c r="M12557" s="7"/>
      <c r="N12557" s="7">
        <v>9770404882</v>
      </c>
      <c r="O12557" s="7"/>
      <c r="P12557" s="7"/>
      <c r="Q12557" s="7" t="s">
        <v>28451</v>
      </c>
      <c r="R12557" s="39" t="s">
        <v>29925</v>
      </c>
      <c r="S12557" s="7"/>
      <c r="T12557" s="7" t="s">
        <v>963</v>
      </c>
      <c r="U12557" s="7"/>
      <c r="V12557" s="7"/>
      <c r="W12557" s="7"/>
      <c r="X12557" s="7"/>
      <c r="Y12557" s="39"/>
      <c r="Z12557" s="7"/>
      <c r="AA12557" s="7"/>
      <c r="AB12557" s="24"/>
      <c r="AC12557" t="s">
        <v>26454</v>
      </c>
      <c r="AD12557" t="s">
        <v>23380</v>
      </c>
    </row>
    <row r="12558" spans="1:30" x14ac:dyDescent="0.25">
      <c r="A12558" t="str">
        <f t="shared" si="429"/>
        <v>85200038</v>
      </c>
      <c r="B12558" s="23" t="s">
        <v>58</v>
      </c>
      <c r="C12558" s="7" t="s">
        <v>964</v>
      </c>
      <c r="D12558" s="66" t="s">
        <v>406</v>
      </c>
      <c r="E12558" s="53" t="e">
        <f>VLOOKUP(D12558,'MPG Master'!$C$3:$I$716,7,0)</f>
        <v>#N/A</v>
      </c>
      <c r="F12558" s="7" t="s">
        <v>183</v>
      </c>
      <c r="G12558" s="67" t="s">
        <v>1691</v>
      </c>
      <c r="H12558" s="53" t="e">
        <f t="shared" si="428"/>
        <v>#N/A</v>
      </c>
      <c r="I12558" s="7" t="s">
        <v>27295</v>
      </c>
      <c r="J12558" s="7" t="s">
        <v>28240</v>
      </c>
      <c r="K12558" s="9">
        <v>30317</v>
      </c>
      <c r="L12558" s="7"/>
      <c r="M12558" s="7"/>
      <c r="N12558" s="7">
        <v>8999968186</v>
      </c>
      <c r="O12558" s="7"/>
      <c r="P12558" s="7"/>
      <c r="Q12558" s="7" t="s">
        <v>1701</v>
      </c>
      <c r="R12558" s="39" t="s">
        <v>29926</v>
      </c>
      <c r="S12558" s="7"/>
      <c r="T12558" s="7" t="s">
        <v>971</v>
      </c>
      <c r="U12558" s="7"/>
      <c r="V12558" s="7"/>
      <c r="W12558" s="7"/>
      <c r="X12558" s="7"/>
      <c r="Y12558" s="39"/>
      <c r="Z12558" s="7"/>
      <c r="AA12558" s="7"/>
      <c r="AB12558" s="24"/>
      <c r="AC12558" t="s">
        <v>26454</v>
      </c>
      <c r="AD12558" t="s">
        <v>23380</v>
      </c>
    </row>
    <row r="12559" spans="1:30" x14ac:dyDescent="0.25">
      <c r="A12559" t="str">
        <f t="shared" si="429"/>
        <v>85770068</v>
      </c>
      <c r="B12559" s="23" t="s">
        <v>58</v>
      </c>
      <c r="C12559" s="7" t="s">
        <v>966</v>
      </c>
      <c r="D12559" s="66" t="s">
        <v>411</v>
      </c>
      <c r="E12559" s="53" t="e">
        <f>VLOOKUP(D12559,'MPG Master'!$C$3:$I$716,7,0)</f>
        <v>#N/A</v>
      </c>
      <c r="F12559" s="7" t="s">
        <v>184</v>
      </c>
      <c r="G12559" s="67" t="s">
        <v>2146</v>
      </c>
      <c r="H12559" s="53" t="e">
        <f t="shared" si="428"/>
        <v>#N/A</v>
      </c>
      <c r="I12559" s="7" t="s">
        <v>1003</v>
      </c>
      <c r="J12559" s="7" t="s">
        <v>28241</v>
      </c>
      <c r="K12559" s="9">
        <v>28622</v>
      </c>
      <c r="L12559" s="7"/>
      <c r="M12559" s="7"/>
      <c r="N12559" s="7">
        <v>9006459138</v>
      </c>
      <c r="O12559" s="7"/>
      <c r="P12559" s="7"/>
      <c r="Q12559" s="7" t="s">
        <v>28451</v>
      </c>
      <c r="R12559" s="39" t="s">
        <v>29927</v>
      </c>
      <c r="S12559" s="7"/>
      <c r="T12559" s="7" t="s">
        <v>963</v>
      </c>
      <c r="U12559" s="7"/>
      <c r="V12559" s="7"/>
      <c r="W12559" s="7"/>
      <c r="X12559" s="7"/>
      <c r="Y12559" s="39"/>
      <c r="Z12559" s="7"/>
      <c r="AA12559" s="7"/>
      <c r="AB12559" s="24"/>
      <c r="AC12559" t="s">
        <v>26454</v>
      </c>
      <c r="AD12559" t="s">
        <v>23380</v>
      </c>
    </row>
    <row r="12560" spans="1:30" x14ac:dyDescent="0.25">
      <c r="A12560" t="str">
        <f t="shared" si="429"/>
        <v>85770069</v>
      </c>
      <c r="B12560" s="23" t="s">
        <v>58</v>
      </c>
      <c r="C12560" s="7" t="s">
        <v>966</v>
      </c>
      <c r="D12560" s="66" t="s">
        <v>411</v>
      </c>
      <c r="E12560" s="53" t="e">
        <f>VLOOKUP(D12560,'MPG Master'!$C$3:$I$716,7,0)</f>
        <v>#N/A</v>
      </c>
      <c r="F12560" s="7" t="s">
        <v>184</v>
      </c>
      <c r="G12560" s="67" t="s">
        <v>2149</v>
      </c>
      <c r="H12560" s="53" t="e">
        <f t="shared" si="428"/>
        <v>#N/A</v>
      </c>
      <c r="I12560" s="7" t="s">
        <v>27296</v>
      </c>
      <c r="J12560" s="7" t="s">
        <v>28242</v>
      </c>
      <c r="K12560" s="9">
        <v>20090</v>
      </c>
      <c r="L12560" s="7"/>
      <c r="M12560" s="7"/>
      <c r="N12560" s="7">
        <v>7635099860</v>
      </c>
      <c r="O12560" s="7"/>
      <c r="P12560" s="7"/>
      <c r="Q12560" s="7" t="s">
        <v>28451</v>
      </c>
      <c r="R12560" s="39" t="s">
        <v>29928</v>
      </c>
      <c r="S12560" s="7"/>
      <c r="T12560" s="7" t="s">
        <v>963</v>
      </c>
      <c r="U12560" s="7"/>
      <c r="V12560" s="7"/>
      <c r="W12560" s="7"/>
      <c r="X12560" s="7"/>
      <c r="Y12560" s="39"/>
      <c r="Z12560" s="7"/>
      <c r="AA12560" s="7"/>
      <c r="AB12560" s="24"/>
      <c r="AC12560" t="s">
        <v>26454</v>
      </c>
      <c r="AD12560" t="s">
        <v>23380</v>
      </c>
    </row>
    <row r="12561" spans="1:30" x14ac:dyDescent="0.25">
      <c r="A12561" t="str">
        <f t="shared" si="429"/>
        <v>24460070</v>
      </c>
      <c r="B12561" s="23" t="s">
        <v>58</v>
      </c>
      <c r="C12561" s="7" t="s">
        <v>1325</v>
      </c>
      <c r="D12561" s="66" t="s">
        <v>599</v>
      </c>
      <c r="E12561" s="53" t="e">
        <f>VLOOKUP(D12561,'MPG Master'!$C$3:$I$716,7,0)</f>
        <v>#N/A</v>
      </c>
      <c r="F12561" s="7" t="s">
        <v>26698</v>
      </c>
      <c r="G12561" s="67" t="s">
        <v>2246</v>
      </c>
      <c r="H12561" s="53" t="e">
        <f t="shared" si="428"/>
        <v>#N/A</v>
      </c>
      <c r="I12561" s="7" t="s">
        <v>1870</v>
      </c>
      <c r="J12561" s="7" t="s">
        <v>28243</v>
      </c>
      <c r="K12561" s="9">
        <v>37716</v>
      </c>
      <c r="L12561" s="7"/>
      <c r="M12561" s="7"/>
      <c r="N12561" s="7">
        <v>7352454523</v>
      </c>
      <c r="O12561" s="7"/>
      <c r="P12561" s="7"/>
      <c r="Q12561" s="7" t="s">
        <v>2256</v>
      </c>
      <c r="R12561" s="39" t="s">
        <v>29929</v>
      </c>
      <c r="S12561" s="7"/>
      <c r="T12561" s="7" t="s">
        <v>2601</v>
      </c>
      <c r="U12561" s="7"/>
      <c r="V12561" s="7"/>
      <c r="W12561" s="7"/>
      <c r="X12561" s="7"/>
      <c r="Y12561" s="39"/>
      <c r="Z12561" s="7"/>
      <c r="AA12561" s="7"/>
      <c r="AB12561" s="24"/>
      <c r="AC12561" t="s">
        <v>26454</v>
      </c>
      <c r="AD12561" t="s">
        <v>23380</v>
      </c>
    </row>
    <row r="12562" spans="1:30" x14ac:dyDescent="0.25">
      <c r="A12562" t="str">
        <f t="shared" si="429"/>
        <v>13120018</v>
      </c>
      <c r="B12562" s="23" t="s">
        <v>58</v>
      </c>
      <c r="C12562" s="7" t="s">
        <v>1675</v>
      </c>
      <c r="D12562" s="66" t="s">
        <v>26493</v>
      </c>
      <c r="E12562" s="53" t="e">
        <f>VLOOKUP(D12562,'MPG Master'!$C$3:$I$716,7,0)</f>
        <v>#N/A</v>
      </c>
      <c r="F12562" s="7" t="s">
        <v>26494</v>
      </c>
      <c r="G12562" s="67" t="s">
        <v>1682</v>
      </c>
      <c r="H12562" s="53" t="e">
        <f t="shared" si="428"/>
        <v>#N/A</v>
      </c>
      <c r="I12562" s="7" t="s">
        <v>5654</v>
      </c>
      <c r="J12562" s="7" t="s">
        <v>28244</v>
      </c>
      <c r="K12562" s="9">
        <v>27760</v>
      </c>
      <c r="L12562" s="7"/>
      <c r="M12562" s="7"/>
      <c r="N12562" s="7">
        <v>8757380893</v>
      </c>
      <c r="O12562" s="7"/>
      <c r="P12562" s="7"/>
      <c r="Q12562" s="7" t="s">
        <v>4678</v>
      </c>
      <c r="R12562" s="39" t="s">
        <v>29930</v>
      </c>
      <c r="S12562" s="7"/>
      <c r="T12562" s="7" t="s">
        <v>3997</v>
      </c>
      <c r="U12562" s="7"/>
      <c r="V12562" s="7"/>
      <c r="W12562" s="7"/>
      <c r="X12562" s="7"/>
      <c r="Y12562" s="39"/>
      <c r="Z12562" s="7"/>
      <c r="AA12562" s="7"/>
      <c r="AB12562" s="24"/>
      <c r="AC12562" t="s">
        <v>26454</v>
      </c>
      <c r="AD12562" t="s">
        <v>23380</v>
      </c>
    </row>
    <row r="12563" spans="1:30" x14ac:dyDescent="0.25">
      <c r="A12563" t="str">
        <f t="shared" si="429"/>
        <v>86140007</v>
      </c>
      <c r="B12563" s="23" t="s">
        <v>58</v>
      </c>
      <c r="C12563" s="7" t="s">
        <v>966</v>
      </c>
      <c r="D12563" s="66" t="s">
        <v>26652</v>
      </c>
      <c r="E12563" s="53" t="e">
        <f>VLOOKUP(D12563,'MPG Master'!$C$3:$I$716,7,0)</f>
        <v>#N/A</v>
      </c>
      <c r="F12563" s="7" t="s">
        <v>26679</v>
      </c>
      <c r="G12563" s="67" t="s">
        <v>1720</v>
      </c>
      <c r="H12563" s="53" t="e">
        <f t="shared" si="428"/>
        <v>#N/A</v>
      </c>
      <c r="I12563" s="7" t="s">
        <v>5140</v>
      </c>
      <c r="J12563" s="7" t="s">
        <v>10730</v>
      </c>
      <c r="K12563" s="9">
        <v>24108</v>
      </c>
      <c r="L12563" s="7"/>
      <c r="M12563" s="7"/>
      <c r="N12563" s="7">
        <v>7631887001</v>
      </c>
      <c r="O12563" s="7"/>
      <c r="P12563" s="7"/>
      <c r="Q12563" s="7" t="s">
        <v>4644</v>
      </c>
      <c r="R12563" s="39" t="s">
        <v>29931</v>
      </c>
      <c r="S12563" s="7"/>
      <c r="T12563" s="7" t="s">
        <v>971</v>
      </c>
      <c r="U12563" s="7"/>
      <c r="V12563" s="7"/>
      <c r="W12563" s="7"/>
      <c r="X12563" s="7"/>
      <c r="Y12563" s="39"/>
      <c r="Z12563" s="7"/>
      <c r="AA12563" s="7"/>
      <c r="AB12563" s="24"/>
      <c r="AC12563" t="s">
        <v>26454</v>
      </c>
      <c r="AD12563" t="s">
        <v>23380</v>
      </c>
    </row>
    <row r="12564" spans="1:30" x14ac:dyDescent="0.25">
      <c r="A12564" t="str">
        <f t="shared" si="429"/>
        <v>86140009</v>
      </c>
      <c r="B12564" s="23" t="s">
        <v>58</v>
      </c>
      <c r="C12564" s="7" t="s">
        <v>966</v>
      </c>
      <c r="D12564" s="66" t="s">
        <v>26652</v>
      </c>
      <c r="E12564" s="53" t="e">
        <f>VLOOKUP(D12564,'MPG Master'!$C$3:$I$716,7,0)</f>
        <v>#N/A</v>
      </c>
      <c r="F12564" s="7" t="s">
        <v>26679</v>
      </c>
      <c r="G12564" s="67" t="s">
        <v>1706</v>
      </c>
      <c r="H12564" s="53" t="e">
        <f t="shared" si="428"/>
        <v>#N/A</v>
      </c>
      <c r="I12564" s="7" t="s">
        <v>22337</v>
      </c>
      <c r="J12564" s="7" t="s">
        <v>22959</v>
      </c>
      <c r="K12564" s="9">
        <v>26680</v>
      </c>
      <c r="L12564" s="7"/>
      <c r="M12564" s="7"/>
      <c r="N12564" s="7">
        <v>7549489342</v>
      </c>
      <c r="O12564" s="7"/>
      <c r="P12564" s="7"/>
      <c r="Q12564" s="7" t="s">
        <v>28451</v>
      </c>
      <c r="R12564" s="39" t="s">
        <v>29932</v>
      </c>
      <c r="S12564" s="7"/>
      <c r="T12564" s="7" t="s">
        <v>963</v>
      </c>
      <c r="U12564" s="7"/>
      <c r="V12564" s="7"/>
      <c r="W12564" s="7"/>
      <c r="X12564" s="7"/>
      <c r="Y12564" s="39"/>
      <c r="Z12564" s="7"/>
      <c r="AA12564" s="7"/>
      <c r="AB12564" s="24"/>
      <c r="AC12564" t="s">
        <v>26454</v>
      </c>
      <c r="AD12564" t="s">
        <v>23380</v>
      </c>
    </row>
    <row r="12565" spans="1:30" x14ac:dyDescent="0.25">
      <c r="A12565" t="str">
        <f t="shared" si="429"/>
        <v>86140010</v>
      </c>
      <c r="B12565" s="23" t="s">
        <v>58</v>
      </c>
      <c r="C12565" s="7" t="s">
        <v>966</v>
      </c>
      <c r="D12565" s="66" t="s">
        <v>26652</v>
      </c>
      <c r="E12565" s="53" t="e">
        <f>VLOOKUP(D12565,'MPG Master'!$C$3:$I$716,7,0)</f>
        <v>#N/A</v>
      </c>
      <c r="F12565" s="7" t="s">
        <v>26679</v>
      </c>
      <c r="G12565" s="67" t="s">
        <v>1681</v>
      </c>
      <c r="H12565" s="53" t="e">
        <f t="shared" si="428"/>
        <v>#N/A</v>
      </c>
      <c r="I12565" s="7" t="s">
        <v>27297</v>
      </c>
      <c r="J12565" s="7" t="s">
        <v>22337</v>
      </c>
      <c r="K12565" s="9">
        <v>38267</v>
      </c>
      <c r="L12565" s="7"/>
      <c r="M12565" s="7"/>
      <c r="N12565" s="7">
        <v>6300253764</v>
      </c>
      <c r="O12565" s="7"/>
      <c r="P12565" s="7"/>
      <c r="Q12565" s="7" t="s">
        <v>28451</v>
      </c>
      <c r="R12565" s="39" t="s">
        <v>29933</v>
      </c>
      <c r="S12565" s="7"/>
      <c r="T12565" s="7" t="s">
        <v>963</v>
      </c>
      <c r="U12565" s="7"/>
      <c r="V12565" s="7"/>
      <c r="W12565" s="7"/>
      <c r="X12565" s="7"/>
      <c r="Y12565" s="39"/>
      <c r="Z12565" s="7"/>
      <c r="AA12565" s="7"/>
      <c r="AB12565" s="24"/>
      <c r="AC12565" t="s">
        <v>26454</v>
      </c>
      <c r="AD12565" t="s">
        <v>23380</v>
      </c>
    </row>
    <row r="12566" spans="1:30" x14ac:dyDescent="0.25">
      <c r="A12566" t="str">
        <f t="shared" si="429"/>
        <v>86140011</v>
      </c>
      <c r="B12566" s="23" t="s">
        <v>58</v>
      </c>
      <c r="C12566" s="7" t="s">
        <v>966</v>
      </c>
      <c r="D12566" s="66" t="s">
        <v>26652</v>
      </c>
      <c r="E12566" s="53" t="e">
        <f>VLOOKUP(D12566,'MPG Master'!$C$3:$I$716,7,0)</f>
        <v>#N/A</v>
      </c>
      <c r="F12566" s="7" t="s">
        <v>26679</v>
      </c>
      <c r="G12566" s="67" t="s">
        <v>1693</v>
      </c>
      <c r="H12566" s="53" t="e">
        <f t="shared" si="428"/>
        <v>#N/A</v>
      </c>
      <c r="I12566" s="7" t="s">
        <v>27298</v>
      </c>
      <c r="J12566" s="7" t="s">
        <v>28245</v>
      </c>
      <c r="K12566" s="9">
        <v>37958</v>
      </c>
      <c r="L12566" s="7"/>
      <c r="M12566" s="7"/>
      <c r="N12566" s="7">
        <v>9534706088</v>
      </c>
      <c r="O12566" s="7"/>
      <c r="P12566" s="7"/>
      <c r="Q12566" s="7" t="s">
        <v>1424</v>
      </c>
      <c r="R12566" s="39" t="s">
        <v>29934</v>
      </c>
      <c r="S12566" s="7"/>
      <c r="T12566" s="7" t="s">
        <v>1007</v>
      </c>
      <c r="U12566" s="7"/>
      <c r="V12566" s="7"/>
      <c r="W12566" s="7"/>
      <c r="X12566" s="7"/>
      <c r="Y12566" s="39"/>
      <c r="Z12566" s="7"/>
      <c r="AA12566" s="7"/>
      <c r="AB12566" s="24"/>
      <c r="AC12566" t="s">
        <v>26454</v>
      </c>
      <c r="AD12566" t="s">
        <v>23380</v>
      </c>
    </row>
    <row r="12567" spans="1:30" x14ac:dyDescent="0.25">
      <c r="A12567" t="str">
        <f t="shared" si="429"/>
        <v>86140012</v>
      </c>
      <c r="B12567" s="23" t="s">
        <v>58</v>
      </c>
      <c r="C12567" s="7" t="s">
        <v>966</v>
      </c>
      <c r="D12567" s="66" t="s">
        <v>26652</v>
      </c>
      <c r="E12567" s="53" t="e">
        <f>VLOOKUP(D12567,'MPG Master'!$C$3:$I$716,7,0)</f>
        <v>#N/A</v>
      </c>
      <c r="F12567" s="7" t="s">
        <v>26679</v>
      </c>
      <c r="G12567" s="67" t="s">
        <v>1694</v>
      </c>
      <c r="H12567" s="53" t="e">
        <f t="shared" si="428"/>
        <v>#N/A</v>
      </c>
      <c r="I12567" s="7" t="s">
        <v>9625</v>
      </c>
      <c r="J12567" s="7" t="s">
        <v>28246</v>
      </c>
      <c r="K12567" s="9">
        <v>32874</v>
      </c>
      <c r="L12567" s="7"/>
      <c r="M12567" s="7"/>
      <c r="N12567" s="7">
        <v>9693732022</v>
      </c>
      <c r="O12567" s="7"/>
      <c r="P12567" s="7"/>
      <c r="Q12567" s="7" t="s">
        <v>28451</v>
      </c>
      <c r="R12567" s="39" t="s">
        <v>29935</v>
      </c>
      <c r="S12567" s="7"/>
      <c r="T12567" s="7" t="s">
        <v>963</v>
      </c>
      <c r="U12567" s="7"/>
      <c r="V12567" s="7"/>
      <c r="W12567" s="7"/>
      <c r="X12567" s="7"/>
      <c r="Y12567" s="39"/>
      <c r="Z12567" s="7"/>
      <c r="AA12567" s="7"/>
      <c r="AB12567" s="24"/>
      <c r="AC12567" t="s">
        <v>26454</v>
      </c>
      <c r="AD12567" t="s">
        <v>23380</v>
      </c>
    </row>
    <row r="12568" spans="1:30" x14ac:dyDescent="0.25">
      <c r="A12568" t="str">
        <f t="shared" si="429"/>
        <v>13040004</v>
      </c>
      <c r="B12568" s="23" t="s">
        <v>58</v>
      </c>
      <c r="C12568" s="7" t="s">
        <v>665</v>
      </c>
      <c r="D12568" s="66" t="s">
        <v>26551</v>
      </c>
      <c r="E12568" s="53" t="e">
        <f>VLOOKUP(D12568,'MPG Master'!$C$3:$I$716,7,0)</f>
        <v>#N/A</v>
      </c>
      <c r="F12568" s="7" t="s">
        <v>26552</v>
      </c>
      <c r="G12568" s="67" t="s">
        <v>1679</v>
      </c>
      <c r="H12568" s="53" t="e">
        <f t="shared" si="428"/>
        <v>#N/A</v>
      </c>
      <c r="I12568" s="7" t="s">
        <v>2218</v>
      </c>
      <c r="J12568" s="7" t="s">
        <v>2392</v>
      </c>
      <c r="K12568" s="9">
        <v>28856</v>
      </c>
      <c r="L12568" s="7"/>
      <c r="M12568" s="7"/>
      <c r="N12568" s="7">
        <v>8797137488</v>
      </c>
      <c r="O12568" s="7"/>
      <c r="P12568" s="7"/>
      <c r="Q12568" s="7" t="s">
        <v>1424</v>
      </c>
      <c r="R12568" s="39" t="s">
        <v>29936</v>
      </c>
      <c r="S12568" s="7"/>
      <c r="T12568" s="7" t="s">
        <v>4083</v>
      </c>
      <c r="U12568" s="7"/>
      <c r="V12568" s="7"/>
      <c r="W12568" s="7"/>
      <c r="X12568" s="7"/>
      <c r="Y12568" s="39"/>
      <c r="Z12568" s="7"/>
      <c r="AA12568" s="7"/>
      <c r="AB12568" s="24"/>
      <c r="AC12568" t="s">
        <v>26454</v>
      </c>
      <c r="AD12568" t="s">
        <v>23380</v>
      </c>
    </row>
    <row r="12569" spans="1:30" x14ac:dyDescent="0.25">
      <c r="A12569" t="str">
        <f t="shared" si="429"/>
        <v>13040005</v>
      </c>
      <c r="B12569" s="23" t="s">
        <v>58</v>
      </c>
      <c r="C12569" s="7" t="s">
        <v>665</v>
      </c>
      <c r="D12569" s="66" t="s">
        <v>26551</v>
      </c>
      <c r="E12569" s="53" t="e">
        <f>VLOOKUP(D12569,'MPG Master'!$C$3:$I$716,7,0)</f>
        <v>#N/A</v>
      </c>
      <c r="F12569" s="7" t="s">
        <v>26552</v>
      </c>
      <c r="G12569" s="67" t="s">
        <v>1680</v>
      </c>
      <c r="H12569" s="53" t="e">
        <f t="shared" si="428"/>
        <v>#N/A</v>
      </c>
      <c r="I12569" s="7" t="s">
        <v>2660</v>
      </c>
      <c r="J12569" s="7" t="s">
        <v>19649</v>
      </c>
      <c r="K12569" s="9">
        <v>36535</v>
      </c>
      <c r="L12569" s="7"/>
      <c r="M12569" s="7"/>
      <c r="N12569" s="7">
        <v>9801168635</v>
      </c>
      <c r="O12569" s="7"/>
      <c r="P12569" s="7"/>
      <c r="Q12569" s="7" t="s">
        <v>1424</v>
      </c>
      <c r="R12569" s="39" t="s">
        <v>29937</v>
      </c>
      <c r="S12569" s="7"/>
      <c r="T12569" s="7" t="s">
        <v>4083</v>
      </c>
      <c r="U12569" s="7"/>
      <c r="V12569" s="7"/>
      <c r="W12569" s="7"/>
      <c r="X12569" s="7"/>
      <c r="Y12569" s="39"/>
      <c r="Z12569" s="7"/>
      <c r="AA12569" s="7"/>
      <c r="AB12569" s="24"/>
      <c r="AC12569" t="s">
        <v>26454</v>
      </c>
      <c r="AD12569" t="s">
        <v>23380</v>
      </c>
    </row>
    <row r="12570" spans="1:30" x14ac:dyDescent="0.25">
      <c r="A12570" t="str">
        <f t="shared" si="429"/>
        <v>13040006</v>
      </c>
      <c r="B12570" s="23" t="s">
        <v>58</v>
      </c>
      <c r="C12570" s="7" t="s">
        <v>665</v>
      </c>
      <c r="D12570" s="66" t="s">
        <v>26551</v>
      </c>
      <c r="E12570" s="53" t="e">
        <f>VLOOKUP(D12570,'MPG Master'!$C$3:$I$716,7,0)</f>
        <v>#N/A</v>
      </c>
      <c r="F12570" s="7" t="s">
        <v>26552</v>
      </c>
      <c r="G12570" s="67" t="s">
        <v>378</v>
      </c>
      <c r="H12570" s="53" t="e">
        <f t="shared" si="428"/>
        <v>#N/A</v>
      </c>
      <c r="I12570" s="7" t="s">
        <v>27299</v>
      </c>
      <c r="J12570" s="7" t="s">
        <v>21642</v>
      </c>
      <c r="K12570" s="9">
        <v>28856</v>
      </c>
      <c r="L12570" s="7"/>
      <c r="M12570" s="7"/>
      <c r="N12570" s="7">
        <v>8797071683</v>
      </c>
      <c r="O12570" s="7"/>
      <c r="P12570" s="7"/>
      <c r="Q12570" s="7" t="s">
        <v>1424</v>
      </c>
      <c r="R12570" s="39" t="s">
        <v>29938</v>
      </c>
      <c r="S12570" s="7"/>
      <c r="T12570" s="7" t="s">
        <v>4083</v>
      </c>
      <c r="U12570" s="7"/>
      <c r="V12570" s="7"/>
      <c r="W12570" s="7"/>
      <c r="X12570" s="7"/>
      <c r="Y12570" s="39"/>
      <c r="Z12570" s="7"/>
      <c r="AA12570" s="7"/>
      <c r="AB12570" s="24"/>
      <c r="AC12570" t="s">
        <v>26454</v>
      </c>
      <c r="AD12570" t="s">
        <v>23380</v>
      </c>
    </row>
    <row r="12571" spans="1:30" x14ac:dyDescent="0.25">
      <c r="A12571" t="str">
        <f t="shared" si="429"/>
        <v>13040007</v>
      </c>
      <c r="B12571" s="23" t="s">
        <v>58</v>
      </c>
      <c r="C12571" s="7" t="s">
        <v>665</v>
      </c>
      <c r="D12571" s="66" t="s">
        <v>26551</v>
      </c>
      <c r="E12571" s="53" t="e">
        <f>VLOOKUP(D12571,'MPG Master'!$C$3:$I$716,7,0)</f>
        <v>#N/A</v>
      </c>
      <c r="F12571" s="7" t="s">
        <v>26552</v>
      </c>
      <c r="G12571" s="67" t="s">
        <v>1720</v>
      </c>
      <c r="H12571" s="53" t="e">
        <f t="shared" si="428"/>
        <v>#N/A</v>
      </c>
      <c r="I12571" s="7" t="s">
        <v>27300</v>
      </c>
      <c r="J12571" s="7" t="s">
        <v>28247</v>
      </c>
      <c r="K12571" s="9">
        <v>27760</v>
      </c>
      <c r="L12571" s="7"/>
      <c r="M12571" s="7"/>
      <c r="N12571" s="7">
        <v>9025716815</v>
      </c>
      <c r="O12571" s="7"/>
      <c r="P12571" s="7"/>
      <c r="Q12571" s="7" t="s">
        <v>1424</v>
      </c>
      <c r="R12571" s="39" t="s">
        <v>29939</v>
      </c>
      <c r="S12571" s="7"/>
      <c r="T12571" s="7" t="s">
        <v>4083</v>
      </c>
      <c r="U12571" s="7"/>
      <c r="V12571" s="7"/>
      <c r="W12571" s="7"/>
      <c r="X12571" s="7"/>
      <c r="Y12571" s="39"/>
      <c r="Z12571" s="7"/>
      <c r="AA12571" s="7"/>
      <c r="AB12571" s="24"/>
      <c r="AC12571" t="s">
        <v>26454</v>
      </c>
      <c r="AD12571" t="s">
        <v>23380</v>
      </c>
    </row>
    <row r="12572" spans="1:30" x14ac:dyDescent="0.25">
      <c r="A12572" t="str">
        <f t="shared" si="429"/>
        <v>13040008</v>
      </c>
      <c r="B12572" s="23" t="s">
        <v>58</v>
      </c>
      <c r="C12572" s="7" t="s">
        <v>665</v>
      </c>
      <c r="D12572" s="66" t="s">
        <v>26551</v>
      </c>
      <c r="E12572" s="53" t="e">
        <f>VLOOKUP(D12572,'MPG Master'!$C$3:$I$716,7,0)</f>
        <v>#N/A</v>
      </c>
      <c r="F12572" s="7" t="s">
        <v>26552</v>
      </c>
      <c r="G12572" s="67" t="s">
        <v>1687</v>
      </c>
      <c r="H12572" s="53" t="e">
        <f t="shared" si="428"/>
        <v>#N/A</v>
      </c>
      <c r="I12572" s="7" t="s">
        <v>27301</v>
      </c>
      <c r="J12572" s="7" t="s">
        <v>1169</v>
      </c>
      <c r="K12572" s="9">
        <v>29221</v>
      </c>
      <c r="L12572" s="7"/>
      <c r="M12572" s="7"/>
      <c r="N12572" s="7">
        <v>9006682311</v>
      </c>
      <c r="O12572" s="7"/>
      <c r="P12572" s="7"/>
      <c r="Q12572" s="7" t="s">
        <v>1424</v>
      </c>
      <c r="R12572" s="39" t="s">
        <v>29940</v>
      </c>
      <c r="S12572" s="7"/>
      <c r="T12572" s="7" t="s">
        <v>4083</v>
      </c>
      <c r="U12572" s="7"/>
      <c r="V12572" s="7"/>
      <c r="W12572" s="7"/>
      <c r="X12572" s="7"/>
      <c r="Y12572" s="39"/>
      <c r="Z12572" s="7"/>
      <c r="AA12572" s="7"/>
      <c r="AB12572" s="24"/>
      <c r="AC12572" t="s">
        <v>26454</v>
      </c>
      <c r="AD12572" t="s">
        <v>23380</v>
      </c>
    </row>
    <row r="12573" spans="1:30" x14ac:dyDescent="0.25">
      <c r="A12573" t="str">
        <f t="shared" si="429"/>
        <v>13040009</v>
      </c>
      <c r="B12573" s="23" t="s">
        <v>58</v>
      </c>
      <c r="C12573" s="7" t="s">
        <v>665</v>
      </c>
      <c r="D12573" s="66" t="s">
        <v>26551</v>
      </c>
      <c r="E12573" s="53" t="e">
        <f>VLOOKUP(D12573,'MPG Master'!$C$3:$I$716,7,0)</f>
        <v>#N/A</v>
      </c>
      <c r="F12573" s="7" t="s">
        <v>26552</v>
      </c>
      <c r="G12573" s="67" t="s">
        <v>1706</v>
      </c>
      <c r="H12573" s="53" t="e">
        <f t="shared" si="428"/>
        <v>#N/A</v>
      </c>
      <c r="I12573" s="7" t="s">
        <v>3846</v>
      </c>
      <c r="J12573" s="7" t="s">
        <v>28248</v>
      </c>
      <c r="K12573" s="9">
        <v>33604</v>
      </c>
      <c r="L12573" s="7"/>
      <c r="M12573" s="7"/>
      <c r="N12573" s="7">
        <v>8521537956</v>
      </c>
      <c r="O12573" s="7"/>
      <c r="P12573" s="7"/>
      <c r="Q12573" s="7" t="s">
        <v>1424</v>
      </c>
      <c r="R12573" s="39" t="s">
        <v>29941</v>
      </c>
      <c r="S12573" s="7"/>
      <c r="T12573" s="7" t="s">
        <v>4083</v>
      </c>
      <c r="U12573" s="7"/>
      <c r="V12573" s="7"/>
      <c r="W12573" s="7"/>
      <c r="X12573" s="7"/>
      <c r="Y12573" s="39"/>
      <c r="Z12573" s="7"/>
      <c r="AA12573" s="7"/>
      <c r="AB12573" s="24"/>
      <c r="AC12573" t="s">
        <v>26454</v>
      </c>
      <c r="AD12573" t="s">
        <v>23380</v>
      </c>
    </row>
    <row r="12574" spans="1:30" x14ac:dyDescent="0.25">
      <c r="A12574" t="str">
        <f t="shared" si="429"/>
        <v>13040010</v>
      </c>
      <c r="B12574" s="23" t="s">
        <v>58</v>
      </c>
      <c r="C12574" s="7" t="s">
        <v>665</v>
      </c>
      <c r="D12574" s="66" t="s">
        <v>26551</v>
      </c>
      <c r="E12574" s="53" t="e">
        <f>VLOOKUP(D12574,'MPG Master'!$C$3:$I$716,7,0)</f>
        <v>#N/A</v>
      </c>
      <c r="F12574" s="7" t="s">
        <v>26552</v>
      </c>
      <c r="G12574" s="67" t="s">
        <v>1681</v>
      </c>
      <c r="H12574" s="53" t="e">
        <f t="shared" si="428"/>
        <v>#N/A</v>
      </c>
      <c r="I12574" s="7" t="s">
        <v>2565</v>
      </c>
      <c r="J12574" s="7" t="s">
        <v>5366</v>
      </c>
      <c r="K12574" s="9">
        <v>35796</v>
      </c>
      <c r="L12574" s="7"/>
      <c r="M12574" s="7"/>
      <c r="N12574" s="7">
        <v>8797407917</v>
      </c>
      <c r="O12574" s="7"/>
      <c r="P12574" s="7"/>
      <c r="Q12574" s="7" t="s">
        <v>1424</v>
      </c>
      <c r="R12574" s="39" t="s">
        <v>29942</v>
      </c>
      <c r="S12574" s="7"/>
      <c r="T12574" s="7" t="s">
        <v>4083</v>
      </c>
      <c r="U12574" s="7"/>
      <c r="V12574" s="7"/>
      <c r="W12574" s="7"/>
      <c r="X12574" s="7"/>
      <c r="Y12574" s="39"/>
      <c r="Z12574" s="7"/>
      <c r="AA12574" s="7"/>
      <c r="AB12574" s="24"/>
      <c r="AC12574" t="s">
        <v>26454</v>
      </c>
      <c r="AD12574" t="s">
        <v>23380</v>
      </c>
    </row>
    <row r="12575" spans="1:30" x14ac:dyDescent="0.25">
      <c r="A12575" t="str">
        <f t="shared" si="429"/>
        <v>13040011</v>
      </c>
      <c r="B12575" s="23" t="s">
        <v>58</v>
      </c>
      <c r="C12575" s="7" t="s">
        <v>665</v>
      </c>
      <c r="D12575" s="66" t="s">
        <v>26551</v>
      </c>
      <c r="E12575" s="53" t="e">
        <f>VLOOKUP(D12575,'MPG Master'!$C$3:$I$716,7,0)</f>
        <v>#N/A</v>
      </c>
      <c r="F12575" s="7" t="s">
        <v>26552</v>
      </c>
      <c r="G12575" s="67" t="s">
        <v>1693</v>
      </c>
      <c r="H12575" s="53" t="e">
        <f t="shared" si="428"/>
        <v>#N/A</v>
      </c>
      <c r="I12575" s="7" t="s">
        <v>1849</v>
      </c>
      <c r="J12575" s="7" t="s">
        <v>21540</v>
      </c>
      <c r="K12575" s="9">
        <v>27760</v>
      </c>
      <c r="L12575" s="7"/>
      <c r="M12575" s="7"/>
      <c r="N12575" s="7">
        <v>8825766274</v>
      </c>
      <c r="O12575" s="7"/>
      <c r="P12575" s="7"/>
      <c r="Q12575" s="7" t="s">
        <v>1424</v>
      </c>
      <c r="R12575" s="39" t="s">
        <v>29943</v>
      </c>
      <c r="S12575" s="7"/>
      <c r="T12575" s="7" t="s">
        <v>4083</v>
      </c>
      <c r="U12575" s="7"/>
      <c r="V12575" s="7"/>
      <c r="W12575" s="7"/>
      <c r="X12575" s="7"/>
      <c r="Y12575" s="39"/>
      <c r="Z12575" s="7"/>
      <c r="AA12575" s="7"/>
      <c r="AB12575" s="24"/>
      <c r="AC12575" t="s">
        <v>26454</v>
      </c>
      <c r="AD12575" t="s">
        <v>23380</v>
      </c>
    </row>
    <row r="12576" spans="1:30" x14ac:dyDescent="0.25">
      <c r="A12576" t="str">
        <f t="shared" si="429"/>
        <v>13040012</v>
      </c>
      <c r="B12576" s="23" t="s">
        <v>58</v>
      </c>
      <c r="C12576" s="7" t="s">
        <v>665</v>
      </c>
      <c r="D12576" s="66" t="s">
        <v>26551</v>
      </c>
      <c r="E12576" s="53" t="e">
        <f>VLOOKUP(D12576,'MPG Master'!$C$3:$I$716,7,0)</f>
        <v>#N/A</v>
      </c>
      <c r="F12576" s="7" t="s">
        <v>26552</v>
      </c>
      <c r="G12576" s="67" t="s">
        <v>1694</v>
      </c>
      <c r="H12576" s="53" t="e">
        <f t="shared" si="428"/>
        <v>#N/A</v>
      </c>
      <c r="I12576" s="7" t="s">
        <v>1976</v>
      </c>
      <c r="J12576" s="7" t="s">
        <v>5140</v>
      </c>
      <c r="K12576" s="9">
        <v>28491</v>
      </c>
      <c r="L12576" s="7"/>
      <c r="M12576" s="7"/>
      <c r="N12576" s="7">
        <v>8252346515</v>
      </c>
      <c r="O12576" s="7"/>
      <c r="P12576" s="7"/>
      <c r="Q12576" s="7" t="s">
        <v>1424</v>
      </c>
      <c r="R12576" s="39" t="s">
        <v>29944</v>
      </c>
      <c r="S12576" s="7"/>
      <c r="T12576" s="7" t="s">
        <v>4083</v>
      </c>
      <c r="U12576" s="7"/>
      <c r="V12576" s="7"/>
      <c r="W12576" s="7"/>
      <c r="X12576" s="7"/>
      <c r="Y12576" s="39"/>
      <c r="Z12576" s="7"/>
      <c r="AA12576" s="7"/>
      <c r="AB12576" s="24"/>
      <c r="AC12576" t="s">
        <v>26454</v>
      </c>
      <c r="AD12576" t="s">
        <v>23380</v>
      </c>
    </row>
    <row r="12577" spans="1:30" x14ac:dyDescent="0.25">
      <c r="A12577" t="str">
        <f t="shared" si="429"/>
        <v>12480028</v>
      </c>
      <c r="B12577" s="23" t="s">
        <v>58</v>
      </c>
      <c r="C12577" s="7" t="s">
        <v>1676</v>
      </c>
      <c r="D12577" s="66" t="s">
        <v>23358</v>
      </c>
      <c r="E12577" s="53" t="e">
        <f>VLOOKUP(D12577,'MPG Master'!$C$3:$I$716,7,0)</f>
        <v>#N/A</v>
      </c>
      <c r="F12577" s="7" t="s">
        <v>23359</v>
      </c>
      <c r="G12577" s="67" t="s">
        <v>1685</v>
      </c>
      <c r="H12577" s="53" t="e">
        <f t="shared" si="428"/>
        <v>#N/A</v>
      </c>
      <c r="I12577" s="7" t="s">
        <v>1865</v>
      </c>
      <c r="J12577" s="7" t="s">
        <v>26165</v>
      </c>
      <c r="K12577" s="9">
        <v>27030</v>
      </c>
      <c r="L12577" s="7"/>
      <c r="M12577" s="7"/>
      <c r="N12577" s="7">
        <v>8002613331</v>
      </c>
      <c r="O12577" s="7"/>
      <c r="P12577" s="7"/>
      <c r="Q12577" s="7" t="s">
        <v>1716</v>
      </c>
      <c r="R12577" s="39" t="s">
        <v>29945</v>
      </c>
      <c r="S12577" s="7"/>
      <c r="T12577" s="7" t="s">
        <v>747</v>
      </c>
      <c r="U12577" s="7"/>
      <c r="V12577" s="7"/>
      <c r="W12577" s="7"/>
      <c r="X12577" s="7"/>
      <c r="Y12577" s="39"/>
      <c r="Z12577" s="7"/>
      <c r="AA12577" s="7"/>
      <c r="AB12577" s="24"/>
      <c r="AC12577" t="s">
        <v>26454</v>
      </c>
      <c r="AD12577" t="s">
        <v>23380</v>
      </c>
    </row>
    <row r="12578" spans="1:30" x14ac:dyDescent="0.25">
      <c r="A12578" t="str">
        <f t="shared" si="429"/>
        <v>12810017</v>
      </c>
      <c r="B12578" s="23" t="s">
        <v>58</v>
      </c>
      <c r="C12578" s="7" t="s">
        <v>1676</v>
      </c>
      <c r="D12578" s="66" t="s">
        <v>23188</v>
      </c>
      <c r="E12578" s="53" t="e">
        <f>VLOOKUP(D12578,'MPG Master'!$C$3:$I$716,7,0)</f>
        <v>#N/A</v>
      </c>
      <c r="F12578" s="7" t="s">
        <v>23190</v>
      </c>
      <c r="G12578" s="67" t="s">
        <v>1683</v>
      </c>
      <c r="H12578" s="53" t="e">
        <f t="shared" si="428"/>
        <v>#N/A</v>
      </c>
      <c r="I12578" s="7" t="s">
        <v>2200</v>
      </c>
      <c r="J12578" s="7" t="s">
        <v>3966</v>
      </c>
      <c r="K12578" s="9">
        <v>36287</v>
      </c>
      <c r="L12578" s="7"/>
      <c r="M12578" s="7"/>
      <c r="N12578" s="7">
        <v>6200631096</v>
      </c>
      <c r="O12578" s="7"/>
      <c r="P12578" s="7"/>
      <c r="Q12578" s="7" t="s">
        <v>4644</v>
      </c>
      <c r="R12578" s="39" t="s">
        <v>29946</v>
      </c>
      <c r="S12578" s="7"/>
      <c r="T12578" s="7" t="s">
        <v>774</v>
      </c>
      <c r="U12578" s="7"/>
      <c r="V12578" s="7"/>
      <c r="W12578" s="7"/>
      <c r="X12578" s="7"/>
      <c r="Y12578" s="39"/>
      <c r="Z12578" s="7"/>
      <c r="AA12578" s="7"/>
      <c r="AB12578" s="24"/>
      <c r="AC12578" t="s">
        <v>26454</v>
      </c>
      <c r="AD12578" t="s">
        <v>23380</v>
      </c>
    </row>
    <row r="12579" spans="1:30" x14ac:dyDescent="0.25">
      <c r="A12579" t="str">
        <f t="shared" si="429"/>
        <v>12130059</v>
      </c>
      <c r="B12579" s="23" t="s">
        <v>58</v>
      </c>
      <c r="C12579" s="7" t="s">
        <v>1676</v>
      </c>
      <c r="D12579" s="66" t="s">
        <v>331</v>
      </c>
      <c r="E12579" s="53" t="e">
        <f>VLOOKUP(D12579,'MPG Master'!$C$3:$I$716,7,0)</f>
        <v>#N/A</v>
      </c>
      <c r="F12579" s="7" t="s">
        <v>125</v>
      </c>
      <c r="G12579" s="67" t="s">
        <v>1689</v>
      </c>
      <c r="H12579" s="53" t="e">
        <f t="shared" si="428"/>
        <v>#N/A</v>
      </c>
      <c r="I12579" s="7" t="s">
        <v>27302</v>
      </c>
      <c r="J12579" s="7" t="s">
        <v>28249</v>
      </c>
      <c r="K12579" s="9">
        <v>21186</v>
      </c>
      <c r="L12579" s="7"/>
      <c r="M12579" s="7"/>
      <c r="N12579" s="7">
        <v>8084250403</v>
      </c>
      <c r="O12579" s="7"/>
      <c r="P12579" s="7"/>
      <c r="Q12579" s="7" t="s">
        <v>1701</v>
      </c>
      <c r="R12579" s="39" t="s">
        <v>29947</v>
      </c>
      <c r="S12579" s="7"/>
      <c r="T12579" s="7" t="s">
        <v>774</v>
      </c>
      <c r="U12579" s="7"/>
      <c r="V12579" s="7"/>
      <c r="W12579" s="7"/>
      <c r="X12579" s="7"/>
      <c r="Y12579" s="39"/>
      <c r="Z12579" s="7"/>
      <c r="AA12579" s="7"/>
      <c r="AB12579" s="24"/>
      <c r="AC12579" t="s">
        <v>26454</v>
      </c>
      <c r="AD12579" t="s">
        <v>23380</v>
      </c>
    </row>
    <row r="12580" spans="1:30" x14ac:dyDescent="0.25">
      <c r="A12580" t="str">
        <f t="shared" si="429"/>
        <v>12480027</v>
      </c>
      <c r="B12580" s="23" t="s">
        <v>58</v>
      </c>
      <c r="C12580" s="7" t="s">
        <v>1676</v>
      </c>
      <c r="D12580" s="66" t="s">
        <v>23358</v>
      </c>
      <c r="E12580" s="53" t="e">
        <f>VLOOKUP(D12580,'MPG Master'!$C$3:$I$716,7,0)</f>
        <v>#N/A</v>
      </c>
      <c r="F12580" s="7" t="s">
        <v>23359</v>
      </c>
      <c r="G12580" s="67" t="s">
        <v>1840</v>
      </c>
      <c r="H12580" s="53" t="e">
        <f t="shared" si="428"/>
        <v>#N/A</v>
      </c>
      <c r="I12580" s="7" t="s">
        <v>10155</v>
      </c>
      <c r="J12580" s="7" t="s">
        <v>3699</v>
      </c>
      <c r="K12580" s="9">
        <v>28856</v>
      </c>
      <c r="L12580" s="7"/>
      <c r="M12580" s="7"/>
      <c r="N12580" s="7">
        <v>9122531813</v>
      </c>
      <c r="O12580" s="7"/>
      <c r="P12580" s="7"/>
      <c r="Q12580" s="7" t="s">
        <v>1716</v>
      </c>
      <c r="R12580" s="39" t="s">
        <v>29948</v>
      </c>
      <c r="S12580" s="7"/>
      <c r="T12580" s="7" t="s">
        <v>747</v>
      </c>
      <c r="U12580" s="7"/>
      <c r="V12580" s="7"/>
      <c r="W12580" s="7"/>
      <c r="X12580" s="7"/>
      <c r="Y12580" s="39"/>
      <c r="Z12580" s="7"/>
      <c r="AA12580" s="7"/>
      <c r="AB12580" s="24"/>
      <c r="AC12580" t="s">
        <v>26454</v>
      </c>
      <c r="AD12580" t="s">
        <v>23380</v>
      </c>
    </row>
    <row r="12581" spans="1:30" x14ac:dyDescent="0.25">
      <c r="A12581" t="str">
        <f t="shared" si="429"/>
        <v>12180093</v>
      </c>
      <c r="B12581" s="23" t="s">
        <v>58</v>
      </c>
      <c r="C12581" s="7" t="s">
        <v>1676</v>
      </c>
      <c r="D12581" s="66" t="s">
        <v>334</v>
      </c>
      <c r="E12581" s="53" t="e">
        <f>VLOOKUP(D12581,'MPG Master'!$C$3:$I$716,7,0)</f>
        <v>#N/A</v>
      </c>
      <c r="F12581" s="7" t="s">
        <v>128</v>
      </c>
      <c r="G12581" s="67" t="s">
        <v>389</v>
      </c>
      <c r="H12581" s="53" t="e">
        <f t="shared" si="428"/>
        <v>#N/A</v>
      </c>
      <c r="I12581" s="7" t="s">
        <v>6277</v>
      </c>
      <c r="J12581" s="7" t="s">
        <v>3984</v>
      </c>
      <c r="K12581" s="9">
        <v>19360</v>
      </c>
      <c r="L12581" s="7"/>
      <c r="M12581" s="7"/>
      <c r="N12581" s="7">
        <v>9939572217</v>
      </c>
      <c r="O12581" s="7"/>
      <c r="P12581" s="7"/>
      <c r="Q12581" s="7" t="s">
        <v>773</v>
      </c>
      <c r="R12581" s="39" t="s">
        <v>29949</v>
      </c>
      <c r="S12581" s="7"/>
      <c r="T12581" s="7" t="s">
        <v>774</v>
      </c>
      <c r="U12581" s="7"/>
      <c r="V12581" s="7"/>
      <c r="W12581" s="7"/>
      <c r="X12581" s="7"/>
      <c r="Y12581" s="39"/>
      <c r="Z12581" s="7"/>
      <c r="AA12581" s="7"/>
      <c r="AB12581" s="24"/>
      <c r="AC12581" t="s">
        <v>26454</v>
      </c>
      <c r="AD12581" t="s">
        <v>23380</v>
      </c>
    </row>
    <row r="12582" spans="1:30" x14ac:dyDescent="0.25">
      <c r="A12582" t="str">
        <f t="shared" si="429"/>
        <v>12110038</v>
      </c>
      <c r="B12582" s="23" t="s">
        <v>58</v>
      </c>
      <c r="C12582" s="7" t="s">
        <v>1676</v>
      </c>
      <c r="D12582" s="66" t="s">
        <v>329</v>
      </c>
      <c r="E12582" s="53" t="e">
        <f>VLOOKUP(D12582,'MPG Master'!$C$3:$I$716,7,0)</f>
        <v>#N/A</v>
      </c>
      <c r="F12582" s="7" t="s">
        <v>124</v>
      </c>
      <c r="G12582" s="67" t="s">
        <v>1691</v>
      </c>
      <c r="H12582" s="53" t="e">
        <f t="shared" si="428"/>
        <v>#N/A</v>
      </c>
      <c r="I12582" s="7" t="s">
        <v>11228</v>
      </c>
      <c r="J12582" s="7" t="s">
        <v>3170</v>
      </c>
      <c r="K12582" s="9">
        <v>33970</v>
      </c>
      <c r="L12582" s="7"/>
      <c r="M12582" s="7"/>
      <c r="N12582" s="7">
        <v>9852545540</v>
      </c>
      <c r="O12582" s="7"/>
      <c r="P12582" s="7"/>
      <c r="Q12582" s="7" t="s">
        <v>99</v>
      </c>
      <c r="R12582" s="39" t="s">
        <v>29950</v>
      </c>
      <c r="S12582" s="7"/>
      <c r="T12582" s="7" t="s">
        <v>751</v>
      </c>
      <c r="U12582" s="7"/>
      <c r="V12582" s="7"/>
      <c r="W12582" s="7"/>
      <c r="X12582" s="7"/>
      <c r="Y12582" s="39"/>
      <c r="Z12582" s="7"/>
      <c r="AA12582" s="7"/>
      <c r="AB12582" s="24"/>
      <c r="AC12582" t="s">
        <v>26454</v>
      </c>
      <c r="AD12582" t="s">
        <v>23380</v>
      </c>
    </row>
    <row r="12583" spans="1:30" x14ac:dyDescent="0.25">
      <c r="A12583" t="str">
        <f t="shared" si="429"/>
        <v>12100152</v>
      </c>
      <c r="B12583" s="23" t="s">
        <v>58</v>
      </c>
      <c r="C12583" s="7" t="s">
        <v>1676</v>
      </c>
      <c r="D12583" s="66" t="s">
        <v>328</v>
      </c>
      <c r="E12583" s="53" t="e">
        <f>VLOOKUP(D12583,'MPG Master'!$C$3:$I$716,7,0)</f>
        <v>#N/A</v>
      </c>
      <c r="F12583" s="7" t="s">
        <v>123</v>
      </c>
      <c r="G12583" s="67" t="s">
        <v>2999</v>
      </c>
      <c r="H12583" s="53" t="e">
        <f t="shared" si="428"/>
        <v>#N/A</v>
      </c>
      <c r="I12583" s="7" t="s">
        <v>27303</v>
      </c>
      <c r="J12583" s="7" t="s">
        <v>28250</v>
      </c>
      <c r="K12583" s="9">
        <v>33970</v>
      </c>
      <c r="L12583" s="7"/>
      <c r="M12583" s="7"/>
      <c r="N12583" s="7">
        <v>9939188814</v>
      </c>
      <c r="O12583" s="7"/>
      <c r="P12583" s="7"/>
      <c r="Q12583" s="7" t="s">
        <v>4644</v>
      </c>
      <c r="R12583" s="39" t="s">
        <v>29951</v>
      </c>
      <c r="S12583" s="7"/>
      <c r="T12583" s="7" t="s">
        <v>774</v>
      </c>
      <c r="U12583" s="7"/>
      <c r="V12583" s="7"/>
      <c r="W12583" s="7"/>
      <c r="X12583" s="7"/>
      <c r="Y12583" s="39"/>
      <c r="Z12583" s="7"/>
      <c r="AA12583" s="7"/>
      <c r="AB12583" s="24"/>
      <c r="AC12583" t="s">
        <v>26454</v>
      </c>
      <c r="AD12583" t="s">
        <v>23380</v>
      </c>
    </row>
    <row r="12584" spans="1:30" x14ac:dyDescent="0.25">
      <c r="A12584" t="str">
        <f t="shared" si="429"/>
        <v>12100050</v>
      </c>
      <c r="B12584" s="23" t="s">
        <v>58</v>
      </c>
      <c r="C12584" s="7" t="s">
        <v>1676</v>
      </c>
      <c r="D12584" s="66" t="s">
        <v>328</v>
      </c>
      <c r="E12584" s="53" t="e">
        <f>VLOOKUP(D12584,'MPG Master'!$C$3:$I$716,7,0)</f>
        <v>#N/A</v>
      </c>
      <c r="F12584" s="7" t="s">
        <v>123</v>
      </c>
      <c r="G12584" s="67" t="s">
        <v>1928</v>
      </c>
      <c r="H12584" s="53" t="e">
        <f t="shared" ref="H12584:H12647" si="430">E12584&amp;G12584</f>
        <v>#N/A</v>
      </c>
      <c r="I12584" s="7" t="s">
        <v>27304</v>
      </c>
      <c r="J12584" s="7" t="s">
        <v>28251</v>
      </c>
      <c r="K12584" s="9">
        <v>23012</v>
      </c>
      <c r="L12584" s="7"/>
      <c r="M12584" s="7"/>
      <c r="N12584" s="7">
        <v>9199525606</v>
      </c>
      <c r="O12584" s="7"/>
      <c r="P12584" s="7"/>
      <c r="Q12584" s="7" t="s">
        <v>4678</v>
      </c>
      <c r="R12584" s="39" t="s">
        <v>29952</v>
      </c>
      <c r="S12584" s="7"/>
      <c r="T12584" s="7" t="s">
        <v>774</v>
      </c>
      <c r="U12584" s="7"/>
      <c r="V12584" s="7"/>
      <c r="W12584" s="7"/>
      <c r="X12584" s="7"/>
      <c r="Y12584" s="39"/>
      <c r="Z12584" s="7"/>
      <c r="AA12584" s="7"/>
      <c r="AB12584" s="24"/>
      <c r="AC12584" t="s">
        <v>26454</v>
      </c>
      <c r="AD12584" t="s">
        <v>23380</v>
      </c>
    </row>
    <row r="12585" spans="1:30" x14ac:dyDescent="0.25">
      <c r="A12585" t="str">
        <f t="shared" si="429"/>
        <v>12100053</v>
      </c>
      <c r="B12585" s="23" t="s">
        <v>58</v>
      </c>
      <c r="C12585" s="7" t="s">
        <v>1676</v>
      </c>
      <c r="D12585" s="66" t="s">
        <v>328</v>
      </c>
      <c r="E12585" s="53" t="e">
        <f>VLOOKUP(D12585,'MPG Master'!$C$3:$I$716,7,0)</f>
        <v>#N/A</v>
      </c>
      <c r="F12585" s="7" t="s">
        <v>123</v>
      </c>
      <c r="G12585" s="67" t="s">
        <v>1996</v>
      </c>
      <c r="H12585" s="53" t="e">
        <f t="shared" si="430"/>
        <v>#N/A</v>
      </c>
      <c r="I12585" s="7" t="s">
        <v>27305</v>
      </c>
      <c r="J12585" s="7" t="s">
        <v>28252</v>
      </c>
      <c r="K12585" s="9">
        <v>21916</v>
      </c>
      <c r="L12585" s="7"/>
      <c r="M12585" s="7"/>
      <c r="N12585" s="7">
        <v>9162297708</v>
      </c>
      <c r="O12585" s="7"/>
      <c r="P12585" s="7"/>
      <c r="Q12585" s="7" t="s">
        <v>4644</v>
      </c>
      <c r="R12585" s="39" t="s">
        <v>29953</v>
      </c>
      <c r="S12585" s="7"/>
      <c r="T12585" s="7" t="s">
        <v>774</v>
      </c>
      <c r="U12585" s="7"/>
      <c r="V12585" s="7"/>
      <c r="W12585" s="7"/>
      <c r="X12585" s="7"/>
      <c r="Y12585" s="39"/>
      <c r="Z12585" s="7"/>
      <c r="AA12585" s="7"/>
      <c r="AB12585" s="24"/>
      <c r="AC12585" t="s">
        <v>26454</v>
      </c>
      <c r="AD12585" t="s">
        <v>23380</v>
      </c>
    </row>
    <row r="12586" spans="1:30" x14ac:dyDescent="0.25">
      <c r="A12586" t="str">
        <f t="shared" si="429"/>
        <v>12100051</v>
      </c>
      <c r="B12586" s="23" t="s">
        <v>58</v>
      </c>
      <c r="C12586" s="7" t="s">
        <v>1676</v>
      </c>
      <c r="D12586" s="66" t="s">
        <v>328</v>
      </c>
      <c r="E12586" s="53" t="e">
        <f>VLOOKUP(D12586,'MPG Master'!$C$3:$I$716,7,0)</f>
        <v>#N/A</v>
      </c>
      <c r="F12586" s="7" t="s">
        <v>123</v>
      </c>
      <c r="G12586" s="67" t="s">
        <v>1991</v>
      </c>
      <c r="H12586" s="53" t="e">
        <f t="shared" si="430"/>
        <v>#N/A</v>
      </c>
      <c r="I12586" s="7" t="s">
        <v>27306</v>
      </c>
      <c r="J12586" s="7" t="s">
        <v>28253</v>
      </c>
      <c r="K12586" s="9">
        <v>22282</v>
      </c>
      <c r="L12586" s="7"/>
      <c r="M12586" s="7"/>
      <c r="N12586" s="7">
        <v>8114562495</v>
      </c>
      <c r="O12586" s="7"/>
      <c r="P12586" s="7"/>
      <c r="Q12586" s="7" t="s">
        <v>1716</v>
      </c>
      <c r="R12586" s="39" t="s">
        <v>29954</v>
      </c>
      <c r="S12586" s="7"/>
      <c r="T12586" s="7" t="s">
        <v>747</v>
      </c>
      <c r="U12586" s="7"/>
      <c r="V12586" s="7"/>
      <c r="W12586" s="7"/>
      <c r="X12586" s="7"/>
      <c r="Y12586" s="39"/>
      <c r="Z12586" s="7"/>
      <c r="AA12586" s="7"/>
      <c r="AB12586" s="24"/>
      <c r="AC12586" t="s">
        <v>26454</v>
      </c>
      <c r="AD12586" t="s">
        <v>23380</v>
      </c>
    </row>
    <row r="12587" spans="1:30" x14ac:dyDescent="0.25">
      <c r="A12587" t="str">
        <f t="shared" si="429"/>
        <v>12500047</v>
      </c>
      <c r="B12587" s="23" t="s">
        <v>58</v>
      </c>
      <c r="C12587" s="7" t="s">
        <v>665</v>
      </c>
      <c r="D12587" s="66" t="s">
        <v>23365</v>
      </c>
      <c r="E12587" s="53" t="e">
        <f>VLOOKUP(D12587,'MPG Master'!$C$3:$I$716,7,0)</f>
        <v>#N/A</v>
      </c>
      <c r="F12587" s="7" t="s">
        <v>23367</v>
      </c>
      <c r="G12587" s="67" t="s">
        <v>1867</v>
      </c>
      <c r="H12587" s="53" t="e">
        <f t="shared" si="430"/>
        <v>#N/A</v>
      </c>
      <c r="I12587" s="7" t="s">
        <v>27307</v>
      </c>
      <c r="J12587" s="7" t="s">
        <v>28254</v>
      </c>
      <c r="K12587" s="9">
        <v>34719</v>
      </c>
      <c r="L12587" s="7"/>
      <c r="M12587" s="7"/>
      <c r="N12587" s="7">
        <v>8409799587</v>
      </c>
      <c r="O12587" s="7"/>
      <c r="P12587" s="7"/>
      <c r="Q12587" s="7" t="s">
        <v>1050</v>
      </c>
      <c r="R12587" s="39" t="s">
        <v>29955</v>
      </c>
      <c r="S12587" s="7"/>
      <c r="T12587" s="7" t="s">
        <v>815</v>
      </c>
      <c r="U12587" s="7"/>
      <c r="V12587" s="7"/>
      <c r="W12587" s="7"/>
      <c r="X12587" s="7"/>
      <c r="Y12587" s="39"/>
      <c r="Z12587" s="7"/>
      <c r="AA12587" s="7"/>
      <c r="AB12587" s="24"/>
      <c r="AC12587" t="s">
        <v>26454</v>
      </c>
      <c r="AD12587" t="s">
        <v>23380</v>
      </c>
    </row>
    <row r="12588" spans="1:30" x14ac:dyDescent="0.25">
      <c r="A12588" t="str">
        <f t="shared" si="429"/>
        <v>12500048</v>
      </c>
      <c r="B12588" s="23" t="s">
        <v>58</v>
      </c>
      <c r="C12588" s="7" t="s">
        <v>665</v>
      </c>
      <c r="D12588" s="66" t="s">
        <v>23365</v>
      </c>
      <c r="E12588" s="53" t="e">
        <f>VLOOKUP(D12588,'MPG Master'!$C$3:$I$716,7,0)</f>
        <v>#N/A</v>
      </c>
      <c r="F12588" s="7" t="s">
        <v>23367</v>
      </c>
      <c r="G12588" s="67" t="s">
        <v>2398</v>
      </c>
      <c r="H12588" s="53" t="e">
        <f t="shared" si="430"/>
        <v>#N/A</v>
      </c>
      <c r="I12588" s="7" t="s">
        <v>3328</v>
      </c>
      <c r="J12588" s="7" t="s">
        <v>28255</v>
      </c>
      <c r="K12588" s="9">
        <v>37841</v>
      </c>
      <c r="L12588" s="7"/>
      <c r="M12588" s="7"/>
      <c r="N12588" s="7">
        <v>7643859481</v>
      </c>
      <c r="O12588" s="7"/>
      <c r="P12588" s="7"/>
      <c r="Q12588" s="7" t="s">
        <v>1701</v>
      </c>
      <c r="R12588" s="39" t="s">
        <v>29956</v>
      </c>
      <c r="S12588" s="7"/>
      <c r="T12588" s="7" t="s">
        <v>1012</v>
      </c>
      <c r="U12588" s="7"/>
      <c r="V12588" s="7"/>
      <c r="W12588" s="7"/>
      <c r="X12588" s="7"/>
      <c r="Y12588" s="39"/>
      <c r="Z12588" s="7"/>
      <c r="AA12588" s="7"/>
      <c r="AB12588" s="24"/>
      <c r="AC12588" t="s">
        <v>26454</v>
      </c>
      <c r="AD12588" t="s">
        <v>23380</v>
      </c>
    </row>
    <row r="12589" spans="1:30" x14ac:dyDescent="0.25">
      <c r="A12589" t="str">
        <f t="shared" si="429"/>
        <v>12500049</v>
      </c>
      <c r="B12589" s="23" t="s">
        <v>58</v>
      </c>
      <c r="C12589" s="7" t="s">
        <v>665</v>
      </c>
      <c r="D12589" s="66" t="s">
        <v>23365</v>
      </c>
      <c r="E12589" s="53" t="e">
        <f>VLOOKUP(D12589,'MPG Master'!$C$3:$I$716,7,0)</f>
        <v>#N/A</v>
      </c>
      <c r="F12589" s="7" t="s">
        <v>23367</v>
      </c>
      <c r="G12589" s="67" t="s">
        <v>2464</v>
      </c>
      <c r="H12589" s="53" t="e">
        <f t="shared" si="430"/>
        <v>#N/A</v>
      </c>
      <c r="I12589" s="7" t="s">
        <v>2865</v>
      </c>
      <c r="J12589" s="7" t="s">
        <v>1860</v>
      </c>
      <c r="K12589" s="9">
        <v>30055</v>
      </c>
      <c r="L12589" s="7"/>
      <c r="M12589" s="7"/>
      <c r="N12589" s="7">
        <v>8298436732</v>
      </c>
      <c r="O12589" s="7"/>
      <c r="P12589" s="7"/>
      <c r="Q12589" s="7" t="s">
        <v>1050</v>
      </c>
      <c r="R12589" s="39" t="s">
        <v>29957</v>
      </c>
      <c r="S12589" s="7"/>
      <c r="T12589" s="7" t="s">
        <v>815</v>
      </c>
      <c r="U12589" s="7"/>
      <c r="V12589" s="7"/>
      <c r="W12589" s="7"/>
      <c r="X12589" s="7"/>
      <c r="Y12589" s="39"/>
      <c r="Z12589" s="7"/>
      <c r="AA12589" s="7"/>
      <c r="AB12589" s="24"/>
      <c r="AC12589" t="s">
        <v>26454</v>
      </c>
      <c r="AD12589" t="s">
        <v>23380</v>
      </c>
    </row>
    <row r="12590" spans="1:30" x14ac:dyDescent="0.25">
      <c r="A12590" t="str">
        <f t="shared" si="429"/>
        <v>12870046</v>
      </c>
      <c r="B12590" s="23" t="s">
        <v>58</v>
      </c>
      <c r="C12590" s="7" t="s">
        <v>665</v>
      </c>
      <c r="D12590" s="66" t="s">
        <v>26650</v>
      </c>
      <c r="E12590" s="53" t="e">
        <f>VLOOKUP(D12590,'MPG Master'!$C$3:$I$716,7,0)</f>
        <v>#N/A</v>
      </c>
      <c r="F12590" s="7" t="s">
        <v>26673</v>
      </c>
      <c r="G12590" s="67" t="s">
        <v>1881</v>
      </c>
      <c r="H12590" s="53" t="e">
        <f t="shared" si="430"/>
        <v>#N/A</v>
      </c>
      <c r="I12590" s="7" t="s">
        <v>21734</v>
      </c>
      <c r="J12590" s="7" t="s">
        <v>28256</v>
      </c>
      <c r="K12590" s="9">
        <v>21186</v>
      </c>
      <c r="L12590" s="7"/>
      <c r="M12590" s="7"/>
      <c r="N12590" s="7">
        <v>9955232735</v>
      </c>
      <c r="O12590" s="7"/>
      <c r="P12590" s="7"/>
      <c r="Q12590" s="7" t="s">
        <v>4644</v>
      </c>
      <c r="R12590" s="39" t="s">
        <v>29958</v>
      </c>
      <c r="S12590" s="7"/>
      <c r="T12590" s="7" t="s">
        <v>1076</v>
      </c>
      <c r="U12590" s="7"/>
      <c r="V12590" s="7"/>
      <c r="W12590" s="7"/>
      <c r="X12590" s="7"/>
      <c r="Y12590" s="39"/>
      <c r="Z12590" s="7"/>
      <c r="AA12590" s="7"/>
      <c r="AB12590" s="24"/>
      <c r="AC12590" t="s">
        <v>26454</v>
      </c>
      <c r="AD12590" t="s">
        <v>23380</v>
      </c>
    </row>
    <row r="12591" spans="1:30" x14ac:dyDescent="0.25">
      <c r="A12591" t="str">
        <f t="shared" ref="A12591:A12654" si="431">CONCATENATE(D12591,G12591)</f>
        <v>12870047</v>
      </c>
      <c r="B12591" s="23" t="s">
        <v>58</v>
      </c>
      <c r="C12591" s="7" t="s">
        <v>665</v>
      </c>
      <c r="D12591" s="66" t="s">
        <v>26650</v>
      </c>
      <c r="E12591" s="53" t="e">
        <f>VLOOKUP(D12591,'MPG Master'!$C$3:$I$716,7,0)</f>
        <v>#N/A</v>
      </c>
      <c r="F12591" s="7" t="s">
        <v>26673</v>
      </c>
      <c r="G12591" s="67" t="s">
        <v>1867</v>
      </c>
      <c r="H12591" s="53" t="e">
        <f t="shared" si="430"/>
        <v>#N/A</v>
      </c>
      <c r="I12591" s="7" t="s">
        <v>1865</v>
      </c>
      <c r="J12591" s="7" t="s">
        <v>2293</v>
      </c>
      <c r="K12591" s="9">
        <v>28129</v>
      </c>
      <c r="L12591" s="7"/>
      <c r="M12591" s="7"/>
      <c r="N12591" s="7">
        <v>9608546224</v>
      </c>
      <c r="O12591" s="7"/>
      <c r="P12591" s="7"/>
      <c r="Q12591" s="7" t="s">
        <v>1701</v>
      </c>
      <c r="R12591" s="39" t="s">
        <v>29959</v>
      </c>
      <c r="S12591" s="7"/>
      <c r="T12591" s="7" t="s">
        <v>1076</v>
      </c>
      <c r="U12591" s="7"/>
      <c r="V12591" s="7"/>
      <c r="W12591" s="7"/>
      <c r="X12591" s="7"/>
      <c r="Y12591" s="39"/>
      <c r="Z12591" s="7"/>
      <c r="AA12591" s="7"/>
      <c r="AB12591" s="24"/>
      <c r="AC12591" t="s">
        <v>26454</v>
      </c>
      <c r="AD12591" t="s">
        <v>23380</v>
      </c>
    </row>
    <row r="12592" spans="1:30" x14ac:dyDescent="0.25">
      <c r="A12592" t="str">
        <f t="shared" si="431"/>
        <v>12870048</v>
      </c>
      <c r="B12592" s="23" t="s">
        <v>58</v>
      </c>
      <c r="C12592" s="7" t="s">
        <v>665</v>
      </c>
      <c r="D12592" s="66" t="s">
        <v>26650</v>
      </c>
      <c r="E12592" s="53" t="e">
        <f>VLOOKUP(D12592,'MPG Master'!$C$3:$I$716,7,0)</f>
        <v>#N/A</v>
      </c>
      <c r="F12592" s="7" t="s">
        <v>26673</v>
      </c>
      <c r="G12592" s="67" t="s">
        <v>2398</v>
      </c>
      <c r="H12592" s="53" t="e">
        <f t="shared" si="430"/>
        <v>#N/A</v>
      </c>
      <c r="I12592" s="7" t="s">
        <v>27308</v>
      </c>
      <c r="J12592" s="7" t="s">
        <v>23691</v>
      </c>
      <c r="K12592" s="9">
        <v>31413</v>
      </c>
      <c r="L12592" s="7"/>
      <c r="M12592" s="7"/>
      <c r="N12592" s="7">
        <v>9608953706</v>
      </c>
      <c r="O12592" s="7"/>
      <c r="P12592" s="7"/>
      <c r="Q12592" s="7" t="s">
        <v>1851</v>
      </c>
      <c r="R12592" s="39" t="s">
        <v>29960</v>
      </c>
      <c r="S12592" s="7"/>
      <c r="T12592" s="7" t="s">
        <v>747</v>
      </c>
      <c r="U12592" s="7"/>
      <c r="V12592" s="7"/>
      <c r="W12592" s="7"/>
      <c r="X12592" s="7"/>
      <c r="Y12592" s="39"/>
      <c r="Z12592" s="7"/>
      <c r="AA12592" s="7"/>
      <c r="AB12592" s="24"/>
      <c r="AC12592" t="s">
        <v>26454</v>
      </c>
      <c r="AD12592" t="s">
        <v>23380</v>
      </c>
    </row>
    <row r="12593" spans="1:30" x14ac:dyDescent="0.25">
      <c r="A12593" t="str">
        <f t="shared" si="431"/>
        <v>12870049</v>
      </c>
      <c r="B12593" s="23" t="s">
        <v>58</v>
      </c>
      <c r="C12593" s="7" t="s">
        <v>665</v>
      </c>
      <c r="D12593" s="66" t="s">
        <v>26650</v>
      </c>
      <c r="E12593" s="53" t="e">
        <f>VLOOKUP(D12593,'MPG Master'!$C$3:$I$716,7,0)</f>
        <v>#N/A</v>
      </c>
      <c r="F12593" s="7" t="s">
        <v>26673</v>
      </c>
      <c r="G12593" s="67" t="s">
        <v>2464</v>
      </c>
      <c r="H12593" s="53" t="e">
        <f t="shared" si="430"/>
        <v>#N/A</v>
      </c>
      <c r="I12593" s="7" t="s">
        <v>27309</v>
      </c>
      <c r="J12593" s="7" t="s">
        <v>28257</v>
      </c>
      <c r="K12593" s="9">
        <v>22282</v>
      </c>
      <c r="L12593" s="7"/>
      <c r="M12593" s="7"/>
      <c r="N12593" s="7">
        <v>8757117972</v>
      </c>
      <c r="O12593" s="7"/>
      <c r="P12593" s="7"/>
      <c r="Q12593" s="7" t="s">
        <v>1851</v>
      </c>
      <c r="R12593" s="39" t="s">
        <v>29961</v>
      </c>
      <c r="S12593" s="7"/>
      <c r="T12593" s="7" t="s">
        <v>747</v>
      </c>
      <c r="U12593" s="7"/>
      <c r="V12593" s="7"/>
      <c r="W12593" s="7"/>
      <c r="X12593" s="7"/>
      <c r="Y12593" s="39"/>
      <c r="Z12593" s="7"/>
      <c r="AA12593" s="7"/>
      <c r="AB12593" s="24"/>
      <c r="AC12593" t="s">
        <v>26454</v>
      </c>
      <c r="AD12593" t="s">
        <v>23380</v>
      </c>
    </row>
    <row r="12594" spans="1:30" x14ac:dyDescent="0.25">
      <c r="A12594" t="str">
        <f t="shared" si="431"/>
        <v>12870050</v>
      </c>
      <c r="B12594" s="23" t="s">
        <v>58</v>
      </c>
      <c r="C12594" s="7" t="s">
        <v>665</v>
      </c>
      <c r="D12594" s="66" t="s">
        <v>26650</v>
      </c>
      <c r="E12594" s="53" t="e">
        <f>VLOOKUP(D12594,'MPG Master'!$C$3:$I$716,7,0)</f>
        <v>#N/A</v>
      </c>
      <c r="F12594" s="7" t="s">
        <v>26673</v>
      </c>
      <c r="G12594" s="67" t="s">
        <v>1928</v>
      </c>
      <c r="H12594" s="53" t="e">
        <f t="shared" si="430"/>
        <v>#N/A</v>
      </c>
      <c r="I12594" s="7" t="s">
        <v>3916</v>
      </c>
      <c r="J12594" s="7" t="s">
        <v>27965</v>
      </c>
      <c r="K12594" s="9">
        <v>28856</v>
      </c>
      <c r="L12594" s="7"/>
      <c r="M12594" s="7"/>
      <c r="N12594" s="7">
        <v>9199289075</v>
      </c>
      <c r="O12594" s="7"/>
      <c r="P12594" s="7"/>
      <c r="Q12594" s="7" t="s">
        <v>1716</v>
      </c>
      <c r="R12594" s="39" t="s">
        <v>29962</v>
      </c>
      <c r="S12594" s="7"/>
      <c r="T12594" s="7" t="s">
        <v>747</v>
      </c>
      <c r="U12594" s="7"/>
      <c r="V12594" s="7"/>
      <c r="W12594" s="7"/>
      <c r="X12594" s="7"/>
      <c r="Y12594" s="39"/>
      <c r="Z12594" s="7"/>
      <c r="AA12594" s="7"/>
      <c r="AB12594" s="24"/>
      <c r="AC12594" t="s">
        <v>26454</v>
      </c>
      <c r="AD12594" t="s">
        <v>23380</v>
      </c>
    </row>
    <row r="12595" spans="1:30" x14ac:dyDescent="0.25">
      <c r="A12595" t="str">
        <f t="shared" si="431"/>
        <v>12900029</v>
      </c>
      <c r="B12595" s="23" t="s">
        <v>58</v>
      </c>
      <c r="C12595" s="7" t="s">
        <v>665</v>
      </c>
      <c r="D12595" s="66" t="s">
        <v>26651</v>
      </c>
      <c r="E12595" s="53" t="e">
        <f>VLOOKUP(D12595,'MPG Master'!$C$3:$I$716,7,0)</f>
        <v>#N/A</v>
      </c>
      <c r="F12595" s="7" t="s">
        <v>26676</v>
      </c>
      <c r="G12595" s="67" t="s">
        <v>1927</v>
      </c>
      <c r="H12595" s="53" t="e">
        <f t="shared" si="430"/>
        <v>#N/A</v>
      </c>
      <c r="I12595" s="7" t="s">
        <v>10541</v>
      </c>
      <c r="J12595" s="7" t="s">
        <v>20051</v>
      </c>
      <c r="K12595" s="9">
        <v>24473</v>
      </c>
      <c r="L12595" s="7"/>
      <c r="M12595" s="7"/>
      <c r="N12595" s="7">
        <v>7070570347</v>
      </c>
      <c r="O12595" s="7"/>
      <c r="P12595" s="7"/>
      <c r="Q12595" s="7" t="s">
        <v>1424</v>
      </c>
      <c r="R12595" s="39" t="s">
        <v>29963</v>
      </c>
      <c r="S12595" s="7"/>
      <c r="T12595" s="7" t="s">
        <v>4083</v>
      </c>
      <c r="U12595" s="7"/>
      <c r="V12595" s="7"/>
      <c r="W12595" s="7"/>
      <c r="X12595" s="7"/>
      <c r="Y12595" s="39"/>
      <c r="Z12595" s="7"/>
      <c r="AA12595" s="7"/>
      <c r="AB12595" s="24"/>
      <c r="AC12595" t="s">
        <v>26454</v>
      </c>
      <c r="AD12595" t="s">
        <v>23380</v>
      </c>
    </row>
    <row r="12596" spans="1:30" x14ac:dyDescent="0.25">
      <c r="A12596" t="str">
        <f t="shared" si="431"/>
        <v>13130032</v>
      </c>
      <c r="B12596" s="23" t="s">
        <v>58</v>
      </c>
      <c r="C12596" s="7" t="s">
        <v>1675</v>
      </c>
      <c r="D12596" s="66" t="s">
        <v>26496</v>
      </c>
      <c r="E12596" s="53" t="e">
        <f>VLOOKUP(D12596,'MPG Master'!$C$3:$I$716,7,0)</f>
        <v>#N/A</v>
      </c>
      <c r="F12596" s="7" t="s">
        <v>26497</v>
      </c>
      <c r="G12596" s="67" t="s">
        <v>1688</v>
      </c>
      <c r="H12596" s="53" t="e">
        <f t="shared" si="430"/>
        <v>#N/A</v>
      </c>
      <c r="I12596" s="7" t="s">
        <v>1863</v>
      </c>
      <c r="J12596" s="7" t="s">
        <v>28258</v>
      </c>
      <c r="K12596" s="9">
        <v>38841</v>
      </c>
      <c r="L12596" s="7"/>
      <c r="M12596" s="7"/>
      <c r="N12596" s="7">
        <v>9263003564</v>
      </c>
      <c r="O12596" s="7"/>
      <c r="P12596" s="7"/>
      <c r="Q12596" s="7" t="s">
        <v>1424</v>
      </c>
      <c r="R12596" s="39" t="s">
        <v>29964</v>
      </c>
      <c r="S12596" s="7"/>
      <c r="T12596" s="7" t="s">
        <v>7595</v>
      </c>
      <c r="U12596" s="7"/>
      <c r="V12596" s="7"/>
      <c r="W12596" s="7"/>
      <c r="X12596" s="7"/>
      <c r="Y12596" s="39"/>
      <c r="Z12596" s="7"/>
      <c r="AA12596" s="7"/>
      <c r="AB12596" s="24"/>
      <c r="AC12596" t="s">
        <v>26454</v>
      </c>
      <c r="AD12596" t="s">
        <v>23380</v>
      </c>
    </row>
    <row r="12597" spans="1:30" x14ac:dyDescent="0.25">
      <c r="A12597" t="str">
        <f t="shared" si="431"/>
        <v>13130028</v>
      </c>
      <c r="B12597" s="23" t="s">
        <v>58</v>
      </c>
      <c r="C12597" s="7" t="s">
        <v>1675</v>
      </c>
      <c r="D12597" s="66" t="s">
        <v>26496</v>
      </c>
      <c r="E12597" s="53" t="e">
        <f>VLOOKUP(D12597,'MPG Master'!$C$3:$I$716,7,0)</f>
        <v>#N/A</v>
      </c>
      <c r="F12597" s="7" t="s">
        <v>26497</v>
      </c>
      <c r="G12597" s="67" t="s">
        <v>1685</v>
      </c>
      <c r="H12597" s="53" t="e">
        <f t="shared" si="430"/>
        <v>#N/A</v>
      </c>
      <c r="I12597" s="7" t="s">
        <v>27310</v>
      </c>
      <c r="J12597" s="7" t="s">
        <v>28259</v>
      </c>
      <c r="K12597" s="9">
        <v>33239</v>
      </c>
      <c r="L12597" s="7"/>
      <c r="M12597" s="7"/>
      <c r="N12597" s="7">
        <v>8809290321</v>
      </c>
      <c r="O12597" s="7"/>
      <c r="P12597" s="7"/>
      <c r="Q12597" s="7" t="s">
        <v>1424</v>
      </c>
      <c r="R12597" s="39" t="s">
        <v>29965</v>
      </c>
      <c r="S12597" s="7"/>
      <c r="T12597" s="7" t="s">
        <v>7595</v>
      </c>
      <c r="U12597" s="7"/>
      <c r="V12597" s="7"/>
      <c r="W12597" s="7"/>
      <c r="X12597" s="7"/>
      <c r="Y12597" s="39"/>
      <c r="Z12597" s="7"/>
      <c r="AA12597" s="7"/>
      <c r="AB12597" s="24"/>
      <c r="AC12597" t="s">
        <v>26454</v>
      </c>
      <c r="AD12597" t="s">
        <v>23380</v>
      </c>
    </row>
    <row r="12598" spans="1:30" x14ac:dyDescent="0.25">
      <c r="A12598" t="str">
        <f t="shared" si="431"/>
        <v>13130029</v>
      </c>
      <c r="B12598" s="23" t="s">
        <v>58</v>
      </c>
      <c r="C12598" s="7" t="s">
        <v>1675</v>
      </c>
      <c r="D12598" s="66" t="s">
        <v>26496</v>
      </c>
      <c r="E12598" s="53" t="e">
        <f>VLOOKUP(D12598,'MPG Master'!$C$3:$I$716,7,0)</f>
        <v>#N/A</v>
      </c>
      <c r="F12598" s="7" t="s">
        <v>26497</v>
      </c>
      <c r="G12598" s="67" t="s">
        <v>1927</v>
      </c>
      <c r="H12598" s="53" t="e">
        <f t="shared" si="430"/>
        <v>#N/A</v>
      </c>
      <c r="I12598" s="7" t="s">
        <v>2122</v>
      </c>
      <c r="J12598" s="7" t="s">
        <v>19543</v>
      </c>
      <c r="K12598" s="9">
        <v>28491</v>
      </c>
      <c r="L12598" s="7"/>
      <c r="M12598" s="7"/>
      <c r="N12598" s="7">
        <v>9905773367</v>
      </c>
      <c r="O12598" s="7"/>
      <c r="P12598" s="7"/>
      <c r="Q12598" s="7" t="s">
        <v>1701</v>
      </c>
      <c r="R12598" s="39" t="s">
        <v>29966</v>
      </c>
      <c r="S12598" s="7"/>
      <c r="T12598" s="7" t="s">
        <v>3997</v>
      </c>
      <c r="U12598" s="7"/>
      <c r="V12598" s="7"/>
      <c r="W12598" s="7"/>
      <c r="X12598" s="7"/>
      <c r="Y12598" s="39"/>
      <c r="Z12598" s="7"/>
      <c r="AA12598" s="7"/>
      <c r="AB12598" s="24"/>
      <c r="AC12598" t="s">
        <v>26454</v>
      </c>
      <c r="AD12598" t="s">
        <v>23380</v>
      </c>
    </row>
    <row r="12599" spans="1:30" x14ac:dyDescent="0.25">
      <c r="A12599" t="str">
        <f t="shared" si="431"/>
        <v>13160033</v>
      </c>
      <c r="B12599" s="23" t="s">
        <v>58</v>
      </c>
      <c r="C12599" s="7" t="s">
        <v>1675</v>
      </c>
      <c r="D12599" s="66" t="s">
        <v>26499</v>
      </c>
      <c r="E12599" s="53" t="e">
        <f>VLOOKUP(D12599,'MPG Master'!$C$3:$I$716,7,0)</f>
        <v>#N/A</v>
      </c>
      <c r="F12599" s="7" t="s">
        <v>26500</v>
      </c>
      <c r="G12599" s="67" t="s">
        <v>381</v>
      </c>
      <c r="H12599" s="53" t="e">
        <f t="shared" si="430"/>
        <v>#N/A</v>
      </c>
      <c r="I12599" s="7" t="s">
        <v>3020</v>
      </c>
      <c r="J12599" s="7" t="s">
        <v>4648</v>
      </c>
      <c r="K12599" s="9">
        <v>35065</v>
      </c>
      <c r="L12599" s="7"/>
      <c r="M12599" s="7"/>
      <c r="N12599" s="7">
        <v>7294869077</v>
      </c>
      <c r="O12599" s="7"/>
      <c r="P12599" s="7"/>
      <c r="Q12599" s="7" t="s">
        <v>1716</v>
      </c>
      <c r="R12599" s="39" t="s">
        <v>29967</v>
      </c>
      <c r="S12599" s="7"/>
      <c r="T12599" s="7" t="s">
        <v>747</v>
      </c>
      <c r="U12599" s="7"/>
      <c r="V12599" s="7"/>
      <c r="W12599" s="7"/>
      <c r="X12599" s="7"/>
      <c r="Y12599" s="39"/>
      <c r="Z12599" s="7"/>
      <c r="AA12599" s="7"/>
      <c r="AB12599" s="24"/>
      <c r="AC12599" t="s">
        <v>26454</v>
      </c>
      <c r="AD12599" t="s">
        <v>23380</v>
      </c>
    </row>
    <row r="12600" spans="1:30" x14ac:dyDescent="0.25">
      <c r="A12600" t="str">
        <f t="shared" si="431"/>
        <v>11870206</v>
      </c>
      <c r="B12600" s="23" t="s">
        <v>58</v>
      </c>
      <c r="C12600" s="7" t="s">
        <v>1676</v>
      </c>
      <c r="D12600" s="66" t="s">
        <v>320</v>
      </c>
      <c r="E12600" s="53" t="e">
        <f>VLOOKUP(D12600,'MPG Master'!$C$3:$I$716,7,0)</f>
        <v>#N/A</v>
      </c>
      <c r="F12600" s="7" t="s">
        <v>116</v>
      </c>
      <c r="G12600" s="67" t="s">
        <v>7805</v>
      </c>
      <c r="H12600" s="53" t="e">
        <f t="shared" si="430"/>
        <v>#N/A</v>
      </c>
      <c r="I12600" s="7" t="s">
        <v>18667</v>
      </c>
      <c r="J12600" s="7" t="s">
        <v>28260</v>
      </c>
      <c r="K12600" s="9">
        <v>19785</v>
      </c>
      <c r="L12600" s="7"/>
      <c r="M12600" s="7"/>
      <c r="N12600" s="7">
        <v>8877790861</v>
      </c>
      <c r="O12600" s="7"/>
      <c r="P12600" s="7"/>
      <c r="Q12600" s="7" t="s">
        <v>1424</v>
      </c>
      <c r="R12600" s="39" t="s">
        <v>29968</v>
      </c>
      <c r="S12600" s="7"/>
      <c r="T12600" s="7" t="s">
        <v>735</v>
      </c>
      <c r="U12600" s="7"/>
      <c r="V12600" s="7"/>
      <c r="W12600" s="7"/>
      <c r="X12600" s="7"/>
      <c r="Y12600" s="39"/>
      <c r="Z12600" s="7"/>
      <c r="AA12600" s="7"/>
      <c r="AB12600" s="24"/>
      <c r="AC12600" t="s">
        <v>26454</v>
      </c>
      <c r="AD12600" t="s">
        <v>23380</v>
      </c>
    </row>
    <row r="12601" spans="1:30" x14ac:dyDescent="0.25">
      <c r="A12601" t="str">
        <f t="shared" si="431"/>
        <v>11970043</v>
      </c>
      <c r="B12601" s="23" t="s">
        <v>58</v>
      </c>
      <c r="C12601" s="7" t="s">
        <v>1676</v>
      </c>
      <c r="D12601" s="66" t="s">
        <v>322</v>
      </c>
      <c r="E12601" s="53" t="e">
        <f>VLOOKUP(D12601,'MPG Master'!$C$3:$I$716,7,0)</f>
        <v>#N/A</v>
      </c>
      <c r="F12601" s="7" t="s">
        <v>117</v>
      </c>
      <c r="G12601" s="67" t="s">
        <v>2262</v>
      </c>
      <c r="H12601" s="53" t="e">
        <f t="shared" si="430"/>
        <v>#N/A</v>
      </c>
      <c r="I12601" s="7" t="s">
        <v>23451</v>
      </c>
      <c r="J12601" s="7" t="s">
        <v>28261</v>
      </c>
      <c r="K12601" s="9">
        <v>19725</v>
      </c>
      <c r="L12601" s="7"/>
      <c r="M12601" s="7"/>
      <c r="N12601" s="7">
        <v>9102507839</v>
      </c>
      <c r="O12601" s="7"/>
      <c r="P12601" s="7"/>
      <c r="Q12601" s="7" t="s">
        <v>1851</v>
      </c>
      <c r="R12601" s="39" t="s">
        <v>29969</v>
      </c>
      <c r="S12601" s="7"/>
      <c r="T12601" s="7" t="s">
        <v>747</v>
      </c>
      <c r="U12601" s="7"/>
      <c r="V12601" s="7"/>
      <c r="W12601" s="7"/>
      <c r="X12601" s="7"/>
      <c r="Y12601" s="39"/>
      <c r="Z12601" s="7"/>
      <c r="AA12601" s="7"/>
      <c r="AB12601" s="24"/>
      <c r="AC12601" t="s">
        <v>26454</v>
      </c>
      <c r="AD12601" t="s">
        <v>23380</v>
      </c>
    </row>
    <row r="12602" spans="1:30" x14ac:dyDescent="0.25">
      <c r="A12602" t="str">
        <f t="shared" si="431"/>
        <v>12360027</v>
      </c>
      <c r="B12602" s="23" t="s">
        <v>58</v>
      </c>
      <c r="C12602" s="7" t="s">
        <v>1676</v>
      </c>
      <c r="D12602" s="66" t="s">
        <v>341</v>
      </c>
      <c r="E12602" s="53" t="e">
        <f>VLOOKUP(D12602,'MPG Master'!$C$3:$I$716,7,0)</f>
        <v>#N/A</v>
      </c>
      <c r="F12602" s="7" t="s">
        <v>133</v>
      </c>
      <c r="G12602" s="67" t="s">
        <v>1840</v>
      </c>
      <c r="H12602" s="53" t="e">
        <f t="shared" si="430"/>
        <v>#N/A</v>
      </c>
      <c r="I12602" s="7" t="s">
        <v>3966</v>
      </c>
      <c r="J12602" s="7" t="s">
        <v>28262</v>
      </c>
      <c r="K12602" s="9">
        <v>25569</v>
      </c>
      <c r="L12602" s="7"/>
      <c r="M12602" s="7"/>
      <c r="N12602" s="7">
        <v>8797054174</v>
      </c>
      <c r="O12602" s="7"/>
      <c r="P12602" s="7"/>
      <c r="Q12602" s="7" t="s">
        <v>4644</v>
      </c>
      <c r="R12602" s="39" t="s">
        <v>29970</v>
      </c>
      <c r="S12602" s="7"/>
      <c r="T12602" s="7" t="s">
        <v>774</v>
      </c>
      <c r="U12602" s="7"/>
      <c r="V12602" s="7"/>
      <c r="W12602" s="7"/>
      <c r="X12602" s="7"/>
      <c r="Y12602" s="39"/>
      <c r="Z12602" s="7"/>
      <c r="AA12602" s="7"/>
      <c r="AB12602" s="24"/>
      <c r="AC12602" t="s">
        <v>26454</v>
      </c>
      <c r="AD12602" t="s">
        <v>23380</v>
      </c>
    </row>
    <row r="12603" spans="1:30" x14ac:dyDescent="0.25">
      <c r="A12603" t="str">
        <f t="shared" si="431"/>
        <v>12850047</v>
      </c>
      <c r="B12603" s="23" t="s">
        <v>58</v>
      </c>
      <c r="C12603" s="7" t="s">
        <v>1676</v>
      </c>
      <c r="D12603" s="66" t="s">
        <v>26644</v>
      </c>
      <c r="E12603" s="53" t="e">
        <f>VLOOKUP(D12603,'MPG Master'!$C$3:$I$716,7,0)</f>
        <v>#N/A</v>
      </c>
      <c r="F12603" s="7" t="s">
        <v>26666</v>
      </c>
      <c r="G12603" s="67" t="s">
        <v>1867</v>
      </c>
      <c r="H12603" s="53" t="e">
        <f t="shared" si="430"/>
        <v>#N/A</v>
      </c>
      <c r="I12603" s="7" t="s">
        <v>27311</v>
      </c>
      <c r="J12603" s="7" t="s">
        <v>28263</v>
      </c>
      <c r="K12603" s="9">
        <v>18264</v>
      </c>
      <c r="L12603" s="7"/>
      <c r="M12603" s="7"/>
      <c r="N12603" s="7">
        <v>9771042447</v>
      </c>
      <c r="O12603" s="7"/>
      <c r="P12603" s="7"/>
      <c r="Q12603" s="7" t="s">
        <v>1701</v>
      </c>
      <c r="R12603" s="39" t="s">
        <v>29971</v>
      </c>
      <c r="S12603" s="7"/>
      <c r="T12603" s="7" t="s">
        <v>767</v>
      </c>
      <c r="U12603" s="7"/>
      <c r="V12603" s="7"/>
      <c r="W12603" s="7"/>
      <c r="X12603" s="7"/>
      <c r="Y12603" s="39"/>
      <c r="Z12603" s="7"/>
      <c r="AA12603" s="7"/>
      <c r="AB12603" s="24"/>
      <c r="AC12603" t="s">
        <v>26454</v>
      </c>
      <c r="AD12603" t="s">
        <v>23380</v>
      </c>
    </row>
    <row r="12604" spans="1:30" x14ac:dyDescent="0.25">
      <c r="A12604" t="str">
        <f t="shared" si="431"/>
        <v>12850046</v>
      </c>
      <c r="B12604" s="23" t="s">
        <v>58</v>
      </c>
      <c r="C12604" s="7" t="s">
        <v>1676</v>
      </c>
      <c r="D12604" s="66" t="s">
        <v>26644</v>
      </c>
      <c r="E12604" s="53" t="e">
        <f>VLOOKUP(D12604,'MPG Master'!$C$3:$I$716,7,0)</f>
        <v>#N/A</v>
      </c>
      <c r="F12604" s="7" t="s">
        <v>26666</v>
      </c>
      <c r="G12604" s="67" t="s">
        <v>1881</v>
      </c>
      <c r="H12604" s="53" t="e">
        <f t="shared" si="430"/>
        <v>#N/A</v>
      </c>
      <c r="I12604" s="7" t="s">
        <v>23579</v>
      </c>
      <c r="J12604" s="7" t="s">
        <v>28264</v>
      </c>
      <c r="K12604" s="9">
        <v>18264</v>
      </c>
      <c r="L12604" s="7"/>
      <c r="M12604" s="7"/>
      <c r="N12604" s="7">
        <v>9155620026</v>
      </c>
      <c r="O12604" s="7"/>
      <c r="P12604" s="7"/>
      <c r="Q12604" s="7" t="s">
        <v>1851</v>
      </c>
      <c r="R12604" s="39" t="s">
        <v>29972</v>
      </c>
      <c r="S12604" s="7"/>
      <c r="T12604" s="7" t="s">
        <v>747</v>
      </c>
      <c r="U12604" s="7"/>
      <c r="V12604" s="7"/>
      <c r="W12604" s="7"/>
      <c r="X12604" s="7"/>
      <c r="Y12604" s="39"/>
      <c r="Z12604" s="7"/>
      <c r="AA12604" s="7"/>
      <c r="AB12604" s="24"/>
      <c r="AC12604" t="s">
        <v>26454</v>
      </c>
      <c r="AD12604" t="s">
        <v>23380</v>
      </c>
    </row>
    <row r="12605" spans="1:30" x14ac:dyDescent="0.25">
      <c r="A12605" t="str">
        <f t="shared" si="431"/>
        <v>12120070</v>
      </c>
      <c r="B12605" s="23" t="s">
        <v>58</v>
      </c>
      <c r="C12605" s="7" t="s">
        <v>1676</v>
      </c>
      <c r="D12605" s="66" t="s">
        <v>330</v>
      </c>
      <c r="E12605" s="53" t="e">
        <f>VLOOKUP(D12605,'MPG Master'!$C$3:$I$716,7,0)</f>
        <v>#N/A</v>
      </c>
      <c r="F12605" s="7" t="s">
        <v>26705</v>
      </c>
      <c r="G12605" s="67" t="s">
        <v>2246</v>
      </c>
      <c r="H12605" s="53" t="e">
        <f t="shared" si="430"/>
        <v>#N/A</v>
      </c>
      <c r="I12605" s="7" t="s">
        <v>9411</v>
      </c>
      <c r="J12605" s="7" t="s">
        <v>28265</v>
      </c>
      <c r="K12605" s="9">
        <v>31048</v>
      </c>
      <c r="L12605" s="7"/>
      <c r="M12605" s="7"/>
      <c r="N12605" s="7">
        <v>9934313687</v>
      </c>
      <c r="O12605" s="7"/>
      <c r="P12605" s="7"/>
      <c r="Q12605" s="7" t="s">
        <v>1701</v>
      </c>
      <c r="R12605" s="39" t="s">
        <v>29973</v>
      </c>
      <c r="S12605" s="7"/>
      <c r="T12605" s="7" t="s">
        <v>1999</v>
      </c>
      <c r="U12605" s="7"/>
      <c r="V12605" s="7"/>
      <c r="W12605" s="7"/>
      <c r="X12605" s="7"/>
      <c r="Y12605" s="39"/>
      <c r="Z12605" s="7"/>
      <c r="AA12605" s="7"/>
      <c r="AB12605" s="24"/>
      <c r="AC12605" t="s">
        <v>26454</v>
      </c>
      <c r="AD12605" t="s">
        <v>23380</v>
      </c>
    </row>
    <row r="12606" spans="1:30" x14ac:dyDescent="0.25">
      <c r="A12606" t="str">
        <f t="shared" si="431"/>
        <v>12120069</v>
      </c>
      <c r="B12606" s="23" t="s">
        <v>58</v>
      </c>
      <c r="C12606" s="7" t="s">
        <v>1676</v>
      </c>
      <c r="D12606" s="66" t="s">
        <v>330</v>
      </c>
      <c r="E12606" s="53" t="e">
        <f>VLOOKUP(D12606,'MPG Master'!$C$3:$I$716,7,0)</f>
        <v>#N/A</v>
      </c>
      <c r="F12606" s="7" t="s">
        <v>26705</v>
      </c>
      <c r="G12606" s="67" t="s">
        <v>2149</v>
      </c>
      <c r="H12606" s="53" t="e">
        <f t="shared" si="430"/>
        <v>#N/A</v>
      </c>
      <c r="I12606" s="7" t="s">
        <v>27312</v>
      </c>
      <c r="J12606" s="7" t="s">
        <v>28266</v>
      </c>
      <c r="K12606" s="9">
        <v>19725</v>
      </c>
      <c r="L12606" s="7"/>
      <c r="M12606" s="7"/>
      <c r="N12606" s="7"/>
      <c r="O12606" s="7"/>
      <c r="P12606" s="7"/>
      <c r="Q12606" s="7" t="s">
        <v>1424</v>
      </c>
      <c r="R12606" s="39" t="s">
        <v>29974</v>
      </c>
      <c r="S12606" s="7"/>
      <c r="T12606" s="7" t="s">
        <v>735</v>
      </c>
      <c r="U12606" s="7"/>
      <c r="V12606" s="7"/>
      <c r="W12606" s="7"/>
      <c r="X12606" s="7"/>
      <c r="Y12606" s="39"/>
      <c r="Z12606" s="7"/>
      <c r="AA12606" s="7"/>
      <c r="AB12606" s="24"/>
      <c r="AC12606" t="s">
        <v>26454</v>
      </c>
      <c r="AD12606" t="s">
        <v>23380</v>
      </c>
    </row>
    <row r="12607" spans="1:30" x14ac:dyDescent="0.25">
      <c r="A12607" t="str">
        <f t="shared" si="431"/>
        <v>12430047</v>
      </c>
      <c r="B12607" s="23" t="s">
        <v>58</v>
      </c>
      <c r="C12607" s="7" t="s">
        <v>1676</v>
      </c>
      <c r="D12607" s="66" t="s">
        <v>7525</v>
      </c>
      <c r="E12607" s="53" t="e">
        <f>VLOOKUP(D12607,'MPG Master'!$C$3:$I$716,7,0)</f>
        <v>#N/A</v>
      </c>
      <c r="F12607" s="7" t="s">
        <v>26712</v>
      </c>
      <c r="G12607" s="67" t="s">
        <v>1867</v>
      </c>
      <c r="H12607" s="53" t="e">
        <f t="shared" si="430"/>
        <v>#N/A</v>
      </c>
      <c r="I12607" s="7" t="s">
        <v>18891</v>
      </c>
      <c r="J12607" s="7" t="s">
        <v>19545</v>
      </c>
      <c r="K12607" s="9">
        <v>20090</v>
      </c>
      <c r="L12607" s="7"/>
      <c r="M12607" s="7"/>
      <c r="N12607" s="7">
        <v>7481963969</v>
      </c>
      <c r="O12607" s="7"/>
      <c r="P12607" s="7"/>
      <c r="Q12607" s="7" t="s">
        <v>1424</v>
      </c>
      <c r="R12607" s="39" t="s">
        <v>29975</v>
      </c>
      <c r="S12607" s="7"/>
      <c r="T12607" s="7" t="s">
        <v>735</v>
      </c>
      <c r="U12607" s="7"/>
      <c r="V12607" s="7"/>
      <c r="W12607" s="7"/>
      <c r="X12607" s="7"/>
      <c r="Y12607" s="39"/>
      <c r="Z12607" s="7"/>
      <c r="AA12607" s="7"/>
      <c r="AB12607" s="24"/>
      <c r="AC12607" t="s">
        <v>26454</v>
      </c>
      <c r="AD12607" t="s">
        <v>23380</v>
      </c>
    </row>
    <row r="12608" spans="1:30" x14ac:dyDescent="0.25">
      <c r="A12608" t="str">
        <f t="shared" si="431"/>
        <v>11870065</v>
      </c>
      <c r="B12608" s="23" t="s">
        <v>58</v>
      </c>
      <c r="C12608" s="7" t="s">
        <v>1676</v>
      </c>
      <c r="D12608" s="66" t="s">
        <v>320</v>
      </c>
      <c r="E12608" s="53" t="e">
        <f>VLOOKUP(D12608,'MPG Master'!$C$3:$I$716,7,0)</f>
        <v>#N/A</v>
      </c>
      <c r="F12608" s="7" t="s">
        <v>116</v>
      </c>
      <c r="G12608" s="67" t="s">
        <v>2221</v>
      </c>
      <c r="H12608" s="53" t="e">
        <f t="shared" si="430"/>
        <v>#N/A</v>
      </c>
      <c r="I12608" s="7" t="s">
        <v>1949</v>
      </c>
      <c r="J12608" s="7" t="s">
        <v>18802</v>
      </c>
      <c r="K12608" s="9">
        <v>27395</v>
      </c>
      <c r="L12608" s="7"/>
      <c r="M12608" s="7"/>
      <c r="N12608" s="7">
        <v>6207684735</v>
      </c>
      <c r="O12608" s="7"/>
      <c r="P12608" s="7"/>
      <c r="Q12608" s="7" t="s">
        <v>1424</v>
      </c>
      <c r="R12608" s="39" t="s">
        <v>29976</v>
      </c>
      <c r="S12608" s="7"/>
      <c r="T12608" s="7" t="s">
        <v>735</v>
      </c>
      <c r="U12608" s="7"/>
      <c r="V12608" s="7"/>
      <c r="W12608" s="7"/>
      <c r="X12608" s="7"/>
      <c r="Y12608" s="39"/>
      <c r="Z12608" s="7"/>
      <c r="AA12608" s="7"/>
      <c r="AB12608" s="24"/>
      <c r="AC12608" t="s">
        <v>26454</v>
      </c>
      <c r="AD12608" t="s">
        <v>23380</v>
      </c>
    </row>
    <row r="12609" spans="1:30" x14ac:dyDescent="0.25">
      <c r="A12609" t="str">
        <f t="shared" si="431"/>
        <v>13090008</v>
      </c>
      <c r="B12609" s="23" t="s">
        <v>58</v>
      </c>
      <c r="C12609" s="7" t="s">
        <v>1676</v>
      </c>
      <c r="D12609" s="66" t="s">
        <v>26457</v>
      </c>
      <c r="E12609" s="53" t="e">
        <f>VLOOKUP(D12609,'MPG Master'!$C$3:$I$716,7,0)</f>
        <v>#N/A</v>
      </c>
      <c r="F12609" s="7" t="s">
        <v>26458</v>
      </c>
      <c r="G12609" s="67" t="s">
        <v>1687</v>
      </c>
      <c r="H12609" s="53" t="e">
        <f t="shared" si="430"/>
        <v>#N/A</v>
      </c>
      <c r="I12609" s="7" t="s">
        <v>3884</v>
      </c>
      <c r="J12609" s="7" t="s">
        <v>28267</v>
      </c>
      <c r="K12609" s="9">
        <v>29952</v>
      </c>
      <c r="L12609" s="7"/>
      <c r="M12609" s="7"/>
      <c r="N12609" s="7">
        <v>7366073744</v>
      </c>
      <c r="O12609" s="7"/>
      <c r="P12609" s="7"/>
      <c r="Q12609" s="7" t="s">
        <v>1424</v>
      </c>
      <c r="R12609" s="39" t="s">
        <v>29977</v>
      </c>
      <c r="S12609" s="7"/>
      <c r="T12609" s="7" t="s">
        <v>735</v>
      </c>
      <c r="U12609" s="7"/>
      <c r="V12609" s="7"/>
      <c r="W12609" s="7"/>
      <c r="X12609" s="7"/>
      <c r="Y12609" s="39"/>
      <c r="Z12609" s="7"/>
      <c r="AA12609" s="7"/>
      <c r="AB12609" s="24"/>
      <c r="AC12609" t="s">
        <v>26454</v>
      </c>
      <c r="AD12609" t="s">
        <v>23380</v>
      </c>
    </row>
    <row r="12610" spans="1:30" x14ac:dyDescent="0.25">
      <c r="A12610" t="str">
        <f t="shared" si="431"/>
        <v>11870207</v>
      </c>
      <c r="B12610" s="23" t="s">
        <v>58</v>
      </c>
      <c r="C12610" s="7" t="s">
        <v>1676</v>
      </c>
      <c r="D12610" s="66" t="s">
        <v>320</v>
      </c>
      <c r="E12610" s="53" t="e">
        <f>VLOOKUP(D12610,'MPG Master'!$C$3:$I$716,7,0)</f>
        <v>#N/A</v>
      </c>
      <c r="F12610" s="7" t="s">
        <v>116</v>
      </c>
      <c r="G12610" s="67" t="s">
        <v>7807</v>
      </c>
      <c r="H12610" s="53" t="e">
        <f t="shared" si="430"/>
        <v>#N/A</v>
      </c>
      <c r="I12610" s="7" t="s">
        <v>2977</v>
      </c>
      <c r="J12610" s="7" t="s">
        <v>28268</v>
      </c>
      <c r="K12610" s="9">
        <v>22313</v>
      </c>
      <c r="L12610" s="7"/>
      <c r="M12610" s="7"/>
      <c r="N12610" s="7">
        <v>8406947853</v>
      </c>
      <c r="O12610" s="7"/>
      <c r="P12610" s="7"/>
      <c r="Q12610" s="7" t="s">
        <v>1424</v>
      </c>
      <c r="R12610" s="39" t="s">
        <v>29978</v>
      </c>
      <c r="S12610" s="7"/>
      <c r="T12610" s="7" t="s">
        <v>735</v>
      </c>
      <c r="U12610" s="7"/>
      <c r="V12610" s="7"/>
      <c r="W12610" s="7"/>
      <c r="X12610" s="7"/>
      <c r="Y12610" s="39"/>
      <c r="Z12610" s="7"/>
      <c r="AA12610" s="7"/>
      <c r="AB12610" s="24"/>
      <c r="AC12610" t="s">
        <v>26454</v>
      </c>
      <c r="AD12610" t="s">
        <v>23380</v>
      </c>
    </row>
    <row r="12611" spans="1:30" x14ac:dyDescent="0.25">
      <c r="A12611" t="str">
        <f t="shared" si="431"/>
        <v>12440072</v>
      </c>
      <c r="B12611" s="23" t="s">
        <v>58</v>
      </c>
      <c r="C12611" s="7" t="s">
        <v>665</v>
      </c>
      <c r="D12611" s="66" t="s">
        <v>7550</v>
      </c>
      <c r="E12611" s="53" t="e">
        <f>VLOOKUP(D12611,'MPG Master'!$C$3:$I$716,7,0)</f>
        <v>#N/A</v>
      </c>
      <c r="F12611" s="7" t="s">
        <v>26674</v>
      </c>
      <c r="G12611" s="67" t="s">
        <v>1978</v>
      </c>
      <c r="H12611" s="53" t="e">
        <f t="shared" si="430"/>
        <v>#N/A</v>
      </c>
      <c r="I12611" s="7" t="s">
        <v>27313</v>
      </c>
      <c r="J12611" s="7" t="s">
        <v>28269</v>
      </c>
      <c r="K12611" s="9">
        <v>20821</v>
      </c>
      <c r="L12611" s="7"/>
      <c r="M12611" s="7"/>
      <c r="N12611" s="7">
        <v>6202408609</v>
      </c>
      <c r="O12611" s="7"/>
      <c r="P12611" s="7"/>
      <c r="Q12611" s="7" t="s">
        <v>4699</v>
      </c>
      <c r="R12611" s="39" t="s">
        <v>29979</v>
      </c>
      <c r="S12611" s="7"/>
      <c r="T12611" s="7" t="s">
        <v>3419</v>
      </c>
      <c r="U12611" s="7"/>
      <c r="V12611" s="7"/>
      <c r="W12611" s="7"/>
      <c r="X12611" s="7"/>
      <c r="Y12611" s="39"/>
      <c r="Z12611" s="7"/>
      <c r="AA12611" s="7"/>
      <c r="AB12611" s="24"/>
      <c r="AC12611" t="s">
        <v>26454</v>
      </c>
      <c r="AD12611" t="s">
        <v>23380</v>
      </c>
    </row>
    <row r="12612" spans="1:30" x14ac:dyDescent="0.25">
      <c r="A12612" t="str">
        <f t="shared" si="431"/>
        <v>12440071</v>
      </c>
      <c r="B12612" s="23" t="s">
        <v>58</v>
      </c>
      <c r="C12612" s="7" t="s">
        <v>665</v>
      </c>
      <c r="D12612" s="66" t="s">
        <v>7550</v>
      </c>
      <c r="E12612" s="53" t="e">
        <f>VLOOKUP(D12612,'MPG Master'!$C$3:$I$716,7,0)</f>
        <v>#N/A</v>
      </c>
      <c r="F12612" s="7" t="s">
        <v>26674</v>
      </c>
      <c r="G12612" s="67" t="s">
        <v>1848</v>
      </c>
      <c r="H12612" s="53" t="e">
        <f t="shared" si="430"/>
        <v>#N/A</v>
      </c>
      <c r="I12612" s="7" t="s">
        <v>27314</v>
      </c>
      <c r="J12612" s="7" t="s">
        <v>28270</v>
      </c>
      <c r="K12612" s="9">
        <v>27395</v>
      </c>
      <c r="L12612" s="7"/>
      <c r="M12612" s="7"/>
      <c r="N12612" s="7">
        <v>9915346497</v>
      </c>
      <c r="O12612" s="7"/>
      <c r="P12612" s="7"/>
      <c r="Q12612" s="7" t="s">
        <v>4644</v>
      </c>
      <c r="R12612" s="39" t="s">
        <v>29980</v>
      </c>
      <c r="S12612" s="7"/>
      <c r="T12612" s="7" t="s">
        <v>3419</v>
      </c>
      <c r="U12612" s="7"/>
      <c r="V12612" s="7"/>
      <c r="W12612" s="7"/>
      <c r="X12612" s="7"/>
      <c r="Y12612" s="39"/>
      <c r="Z12612" s="7"/>
      <c r="AA12612" s="7"/>
      <c r="AB12612" s="24"/>
      <c r="AC12612" t="s">
        <v>26454</v>
      </c>
      <c r="AD12612" t="s">
        <v>23380</v>
      </c>
    </row>
    <row r="12613" spans="1:30" x14ac:dyDescent="0.25">
      <c r="A12613" t="str">
        <f t="shared" si="431"/>
        <v>98040014</v>
      </c>
      <c r="B12613" s="23" t="s">
        <v>58</v>
      </c>
      <c r="C12613" s="7" t="s">
        <v>1664</v>
      </c>
      <c r="D12613" s="66" t="s">
        <v>26571</v>
      </c>
      <c r="E12613" s="53" t="e">
        <f>VLOOKUP(D12613,'MPG Master'!$C$3:$I$716,7,0)</f>
        <v>#N/A</v>
      </c>
      <c r="F12613" s="7" t="s">
        <v>26572</v>
      </c>
      <c r="G12613" s="67" t="s">
        <v>1736</v>
      </c>
      <c r="H12613" s="53" t="e">
        <f t="shared" si="430"/>
        <v>#N/A</v>
      </c>
      <c r="I12613" s="7" t="s">
        <v>1797</v>
      </c>
      <c r="J12613" s="7" t="s">
        <v>1525</v>
      </c>
      <c r="K12613" s="9">
        <v>35796</v>
      </c>
      <c r="L12613" s="7"/>
      <c r="M12613" s="7"/>
      <c r="N12613" s="7">
        <v>7970860448</v>
      </c>
      <c r="O12613" s="7"/>
      <c r="P12613" s="7"/>
      <c r="Q12613" s="7" t="s">
        <v>1050</v>
      </c>
      <c r="R12613" s="39" t="s">
        <v>29981</v>
      </c>
      <c r="S12613" s="7"/>
      <c r="T12613" s="7" t="s">
        <v>30319</v>
      </c>
      <c r="U12613" s="7"/>
      <c r="V12613" s="7"/>
      <c r="W12613" s="7"/>
      <c r="X12613" s="7"/>
      <c r="Y12613" s="39"/>
      <c r="Z12613" s="7"/>
      <c r="AA12613" s="7"/>
      <c r="AB12613" s="24"/>
      <c r="AC12613" t="s">
        <v>26454</v>
      </c>
      <c r="AD12613" t="s">
        <v>23380</v>
      </c>
    </row>
    <row r="12614" spans="1:30" x14ac:dyDescent="0.25">
      <c r="A12614" t="str">
        <f t="shared" si="431"/>
        <v>98040013</v>
      </c>
      <c r="B12614" s="23" t="s">
        <v>58</v>
      </c>
      <c r="C12614" s="7" t="s">
        <v>1664</v>
      </c>
      <c r="D12614" s="66" t="s">
        <v>26571</v>
      </c>
      <c r="E12614" s="53" t="e">
        <f>VLOOKUP(D12614,'MPG Master'!$C$3:$I$716,7,0)</f>
        <v>#N/A</v>
      </c>
      <c r="F12614" s="7" t="s">
        <v>26572</v>
      </c>
      <c r="G12614" s="67" t="s">
        <v>1733</v>
      </c>
      <c r="H12614" s="53" t="e">
        <f t="shared" si="430"/>
        <v>#N/A</v>
      </c>
      <c r="I12614" s="7" t="s">
        <v>3216</v>
      </c>
      <c r="J12614" s="7" t="s">
        <v>3380</v>
      </c>
      <c r="K12614" s="9">
        <v>35374</v>
      </c>
      <c r="L12614" s="7"/>
      <c r="M12614" s="7"/>
      <c r="N12614" s="7">
        <v>7483907428</v>
      </c>
      <c r="O12614" s="7"/>
      <c r="P12614" s="7"/>
      <c r="Q12614" s="7" t="s">
        <v>28451</v>
      </c>
      <c r="R12614" s="39" t="s">
        <v>29982</v>
      </c>
      <c r="S12614" s="7"/>
      <c r="T12614" s="7" t="s">
        <v>1157</v>
      </c>
      <c r="U12614" s="7"/>
      <c r="V12614" s="7"/>
      <c r="W12614" s="7"/>
      <c r="X12614" s="7"/>
      <c r="Y12614" s="39"/>
      <c r="Z12614" s="7"/>
      <c r="AA12614" s="7"/>
      <c r="AB12614" s="24"/>
      <c r="AC12614" t="s">
        <v>26454</v>
      </c>
      <c r="AD12614" t="s">
        <v>23380</v>
      </c>
    </row>
    <row r="12615" spans="1:30" x14ac:dyDescent="0.25">
      <c r="A12615" t="str">
        <f t="shared" si="431"/>
        <v>98040012</v>
      </c>
      <c r="B12615" s="23" t="s">
        <v>58</v>
      </c>
      <c r="C12615" s="7" t="s">
        <v>1664</v>
      </c>
      <c r="D12615" s="66" t="s">
        <v>26571</v>
      </c>
      <c r="E12615" s="53" t="e">
        <f>VLOOKUP(D12615,'MPG Master'!$C$3:$I$716,7,0)</f>
        <v>#N/A</v>
      </c>
      <c r="F12615" s="7" t="s">
        <v>26572</v>
      </c>
      <c r="G12615" s="67" t="s">
        <v>1694</v>
      </c>
      <c r="H12615" s="53" t="e">
        <f t="shared" si="430"/>
        <v>#N/A</v>
      </c>
      <c r="I12615" s="7" t="s">
        <v>11313</v>
      </c>
      <c r="J12615" s="7" t="s">
        <v>28271</v>
      </c>
      <c r="K12615" s="9">
        <v>31413</v>
      </c>
      <c r="L12615" s="7"/>
      <c r="M12615" s="7"/>
      <c r="N12615" s="7">
        <v>8877054209</v>
      </c>
      <c r="O12615" s="7"/>
      <c r="P12615" s="7"/>
      <c r="Q12615" s="7" t="s">
        <v>99</v>
      </c>
      <c r="R12615" s="39" t="s">
        <v>29983</v>
      </c>
      <c r="S12615" s="7"/>
      <c r="T12615" s="7" t="s">
        <v>2282</v>
      </c>
      <c r="U12615" s="7"/>
      <c r="V12615" s="7"/>
      <c r="W12615" s="7"/>
      <c r="X12615" s="7"/>
      <c r="Y12615" s="39"/>
      <c r="Z12615" s="7"/>
      <c r="AA12615" s="7"/>
      <c r="AB12615" s="24"/>
      <c r="AC12615" t="s">
        <v>26454</v>
      </c>
      <c r="AD12615" t="s">
        <v>23380</v>
      </c>
    </row>
    <row r="12616" spans="1:30" x14ac:dyDescent="0.25">
      <c r="A12616" t="str">
        <f t="shared" si="431"/>
        <v>98040010</v>
      </c>
      <c r="B12616" s="23" t="s">
        <v>58</v>
      </c>
      <c r="C12616" s="7" t="s">
        <v>1664</v>
      </c>
      <c r="D12616" s="66" t="s">
        <v>26571</v>
      </c>
      <c r="E12616" s="53" t="e">
        <f>VLOOKUP(D12616,'MPG Master'!$C$3:$I$716,7,0)</f>
        <v>#N/A</v>
      </c>
      <c r="F12616" s="7" t="s">
        <v>26572</v>
      </c>
      <c r="G12616" s="67" t="s">
        <v>1681</v>
      </c>
      <c r="H12616" s="53" t="e">
        <f t="shared" si="430"/>
        <v>#N/A</v>
      </c>
      <c r="I12616" s="7" t="s">
        <v>2731</v>
      </c>
      <c r="J12616" s="7" t="s">
        <v>1780</v>
      </c>
      <c r="K12616" s="9">
        <v>35431</v>
      </c>
      <c r="L12616" s="7"/>
      <c r="M12616" s="7"/>
      <c r="N12616" s="7">
        <v>9148786240</v>
      </c>
      <c r="O12616" s="7"/>
      <c r="P12616" s="7"/>
      <c r="Q12616" s="7" t="s">
        <v>2256</v>
      </c>
      <c r="R12616" s="39" t="s">
        <v>29984</v>
      </c>
      <c r="S12616" s="7"/>
      <c r="T12616" s="7" t="s">
        <v>30311</v>
      </c>
      <c r="U12616" s="7"/>
      <c r="V12616" s="7"/>
      <c r="W12616" s="7"/>
      <c r="X12616" s="7"/>
      <c r="Y12616" s="39"/>
      <c r="Z12616" s="7"/>
      <c r="AA12616" s="7"/>
      <c r="AB12616" s="24"/>
      <c r="AC12616" t="s">
        <v>26454</v>
      </c>
      <c r="AD12616" t="s">
        <v>23380</v>
      </c>
    </row>
    <row r="12617" spans="1:30" x14ac:dyDescent="0.25">
      <c r="A12617" t="str">
        <f t="shared" si="431"/>
        <v>24470049</v>
      </c>
      <c r="B12617" s="23" t="s">
        <v>58</v>
      </c>
      <c r="C12617" s="7" t="s">
        <v>1325</v>
      </c>
      <c r="D12617" s="66" t="s">
        <v>600</v>
      </c>
      <c r="E12617" s="53" t="e">
        <f>VLOOKUP(D12617,'MPG Master'!$C$3:$I$716,7,0)</f>
        <v>#N/A</v>
      </c>
      <c r="F12617" s="7" t="s">
        <v>26670</v>
      </c>
      <c r="G12617" s="67" t="s">
        <v>2464</v>
      </c>
      <c r="H12617" s="53" t="e">
        <f t="shared" si="430"/>
        <v>#N/A</v>
      </c>
      <c r="I12617" s="7" t="s">
        <v>3361</v>
      </c>
      <c r="J12617" s="7" t="s">
        <v>4525</v>
      </c>
      <c r="K12617" s="9">
        <v>37880</v>
      </c>
      <c r="L12617" s="7"/>
      <c r="M12617" s="7"/>
      <c r="N12617" s="7">
        <v>7859088982</v>
      </c>
      <c r="O12617" s="7"/>
      <c r="P12617" s="7"/>
      <c r="Q12617" s="7" t="s">
        <v>1701</v>
      </c>
      <c r="R12617" s="39" t="s">
        <v>29985</v>
      </c>
      <c r="S12617" s="7"/>
      <c r="T12617" s="7" t="s">
        <v>1390</v>
      </c>
      <c r="U12617" s="7"/>
      <c r="V12617" s="7"/>
      <c r="W12617" s="7"/>
      <c r="X12617" s="7"/>
      <c r="Y12617" s="39"/>
      <c r="Z12617" s="7"/>
      <c r="AA12617" s="7"/>
      <c r="AB12617" s="24"/>
      <c r="AC12617" t="s">
        <v>26454</v>
      </c>
      <c r="AD12617" t="s">
        <v>23380</v>
      </c>
    </row>
    <row r="12618" spans="1:30" x14ac:dyDescent="0.25">
      <c r="A12618" t="str">
        <f t="shared" si="431"/>
        <v>86030008</v>
      </c>
      <c r="B12618" s="23" t="s">
        <v>58</v>
      </c>
      <c r="C12618" s="7" t="s">
        <v>966</v>
      </c>
      <c r="D12618" s="66" t="s">
        <v>7544</v>
      </c>
      <c r="E12618" s="53" t="e">
        <f>VLOOKUP(D12618,'MPG Master'!$C$3:$I$716,7,0)</f>
        <v>#N/A</v>
      </c>
      <c r="F12618" s="7" t="s">
        <v>26707</v>
      </c>
      <c r="G12618" s="67" t="s">
        <v>1687</v>
      </c>
      <c r="H12618" s="53" t="e">
        <f t="shared" si="430"/>
        <v>#N/A</v>
      </c>
      <c r="I12618" s="7" t="s">
        <v>9619</v>
      </c>
      <c r="J12618" s="7" t="s">
        <v>4796</v>
      </c>
      <c r="K12618" s="9">
        <v>38888</v>
      </c>
      <c r="L12618" s="7"/>
      <c r="M12618" s="7"/>
      <c r="N12618" s="7"/>
      <c r="O12618" s="7"/>
      <c r="P12618" s="7"/>
      <c r="Q12618" s="7" t="s">
        <v>1716</v>
      </c>
      <c r="R12618" s="39" t="s">
        <v>29986</v>
      </c>
      <c r="S12618" s="7"/>
      <c r="T12618" s="7" t="s">
        <v>747</v>
      </c>
      <c r="U12618" s="7"/>
      <c r="V12618" s="7"/>
      <c r="W12618" s="7"/>
      <c r="X12618" s="7"/>
      <c r="Y12618" s="39"/>
      <c r="Z12618" s="7"/>
      <c r="AA12618" s="7"/>
      <c r="AB12618" s="24"/>
      <c r="AC12618" t="s">
        <v>26454</v>
      </c>
      <c r="AD12618" t="s">
        <v>23380</v>
      </c>
    </row>
    <row r="12619" spans="1:30" x14ac:dyDescent="0.25">
      <c r="A12619" t="str">
        <f t="shared" si="431"/>
        <v>13130031</v>
      </c>
      <c r="B12619" s="23" t="s">
        <v>58</v>
      </c>
      <c r="C12619" s="7" t="s">
        <v>1675</v>
      </c>
      <c r="D12619" s="66" t="s">
        <v>26496</v>
      </c>
      <c r="E12619" s="53" t="e">
        <f>VLOOKUP(D12619,'MPG Master'!$C$3:$I$716,7,0)</f>
        <v>#N/A</v>
      </c>
      <c r="F12619" s="7" t="s">
        <v>26497</v>
      </c>
      <c r="G12619" s="67" t="s">
        <v>1951</v>
      </c>
      <c r="H12619" s="53" t="e">
        <f t="shared" si="430"/>
        <v>#N/A</v>
      </c>
      <c r="I12619" s="7" t="s">
        <v>6959</v>
      </c>
      <c r="J12619" s="7" t="s">
        <v>28272</v>
      </c>
      <c r="K12619" s="9">
        <v>32631</v>
      </c>
      <c r="L12619" s="7"/>
      <c r="M12619" s="7"/>
      <c r="N12619" s="7">
        <v>9534381516</v>
      </c>
      <c r="O12619" s="7"/>
      <c r="P12619" s="7"/>
      <c r="Q12619" s="7" t="s">
        <v>1424</v>
      </c>
      <c r="R12619" s="39" t="s">
        <v>29987</v>
      </c>
      <c r="S12619" s="7"/>
      <c r="T12619" s="7" t="s">
        <v>7595</v>
      </c>
      <c r="U12619" s="7"/>
      <c r="V12619" s="7"/>
      <c r="W12619" s="7"/>
      <c r="X12619" s="7"/>
      <c r="Y12619" s="39"/>
      <c r="Z12619" s="7"/>
      <c r="AA12619" s="7"/>
      <c r="AB12619" s="24"/>
      <c r="AC12619" t="s">
        <v>26454</v>
      </c>
      <c r="AD12619" t="s">
        <v>23380</v>
      </c>
    </row>
    <row r="12620" spans="1:30" x14ac:dyDescent="0.25">
      <c r="A12620" t="str">
        <f t="shared" si="431"/>
        <v>92080002</v>
      </c>
      <c r="B12620" s="23" t="s">
        <v>58</v>
      </c>
      <c r="C12620" s="7" t="s">
        <v>667</v>
      </c>
      <c r="D12620" s="66" t="s">
        <v>26545</v>
      </c>
      <c r="E12620" s="53" t="e">
        <f>VLOOKUP(D12620,'MPG Master'!$C$3:$I$716,7,0)</f>
        <v>#N/A</v>
      </c>
      <c r="F12620" s="7" t="s">
        <v>26546</v>
      </c>
      <c r="G12620" s="67" t="s">
        <v>60</v>
      </c>
      <c r="H12620" s="53" t="e">
        <f t="shared" si="430"/>
        <v>#N/A</v>
      </c>
      <c r="I12620" s="7" t="s">
        <v>1863</v>
      </c>
      <c r="J12620" s="7" t="s">
        <v>3380</v>
      </c>
      <c r="K12620" s="9">
        <v>36326</v>
      </c>
      <c r="L12620" s="7"/>
      <c r="M12620" s="7"/>
      <c r="N12620" s="7">
        <v>7281888311</v>
      </c>
      <c r="O12620" s="7"/>
      <c r="P12620" s="7"/>
      <c r="Q12620" s="7" t="s">
        <v>25580</v>
      </c>
      <c r="R12620" s="39" t="s">
        <v>26547</v>
      </c>
      <c r="S12620" s="7"/>
      <c r="T12620" s="7" t="s">
        <v>1215</v>
      </c>
      <c r="U12620" s="7"/>
      <c r="V12620" s="7"/>
      <c r="W12620" s="7"/>
      <c r="X12620" s="7"/>
      <c r="Y12620" s="39"/>
      <c r="Z12620" s="7"/>
      <c r="AA12620" s="7"/>
      <c r="AB12620" s="24"/>
      <c r="AC12620" t="s">
        <v>26454</v>
      </c>
      <c r="AD12620" t="s">
        <v>23380</v>
      </c>
    </row>
    <row r="12621" spans="1:30" x14ac:dyDescent="0.25">
      <c r="A12621" t="str">
        <f t="shared" si="431"/>
        <v>92000002</v>
      </c>
      <c r="B12621" s="23" t="s">
        <v>58</v>
      </c>
      <c r="C12621" s="7" t="s">
        <v>667</v>
      </c>
      <c r="D12621" s="66" t="s">
        <v>26525</v>
      </c>
      <c r="E12621" s="53" t="e">
        <f>VLOOKUP(D12621,'MPG Master'!$C$3:$I$716,7,0)</f>
        <v>#N/A</v>
      </c>
      <c r="F12621" s="7" t="s">
        <v>26526</v>
      </c>
      <c r="G12621" s="67" t="s">
        <v>60</v>
      </c>
      <c r="H12621" s="53" t="e">
        <f t="shared" si="430"/>
        <v>#N/A</v>
      </c>
      <c r="I12621" s="7" t="s">
        <v>3074</v>
      </c>
      <c r="J12621" s="7" t="s">
        <v>28273</v>
      </c>
      <c r="K12621" s="9">
        <v>35934</v>
      </c>
      <c r="L12621" s="7"/>
      <c r="M12621" s="7"/>
      <c r="N12621" s="7">
        <v>9996634842</v>
      </c>
      <c r="O12621" s="7"/>
      <c r="P12621" s="7"/>
      <c r="Q12621" s="7" t="s">
        <v>99</v>
      </c>
      <c r="R12621" s="39" t="s">
        <v>26527</v>
      </c>
      <c r="S12621" s="7"/>
      <c r="T12621" s="7" t="s">
        <v>1023</v>
      </c>
      <c r="U12621" s="7"/>
      <c r="V12621" s="7"/>
      <c r="W12621" s="7"/>
      <c r="X12621" s="7"/>
      <c r="Y12621" s="39"/>
      <c r="Z12621" s="7"/>
      <c r="AA12621" s="7"/>
      <c r="AB12621" s="24"/>
      <c r="AC12621" t="s">
        <v>26454</v>
      </c>
      <c r="AD12621" t="s">
        <v>23380</v>
      </c>
    </row>
    <row r="12622" spans="1:30" x14ac:dyDescent="0.25">
      <c r="A12622" t="str">
        <f t="shared" si="431"/>
        <v>24070213</v>
      </c>
      <c r="B12622" s="23" t="s">
        <v>58</v>
      </c>
      <c r="C12622" s="7" t="s">
        <v>1325</v>
      </c>
      <c r="D12622" s="66" t="s">
        <v>573</v>
      </c>
      <c r="E12622" s="53" t="e">
        <f>VLOOKUP(D12622,'MPG Master'!$C$3:$I$716,7,0)</f>
        <v>#N/A</v>
      </c>
      <c r="F12622" s="7" t="s">
        <v>241</v>
      </c>
      <c r="G12622" s="67" t="s">
        <v>7776</v>
      </c>
      <c r="H12622" s="53" t="e">
        <f t="shared" si="430"/>
        <v>#N/A</v>
      </c>
      <c r="I12622" s="7" t="s">
        <v>10822</v>
      </c>
      <c r="J12622" s="7" t="s">
        <v>20796</v>
      </c>
      <c r="K12622" s="9">
        <v>38389</v>
      </c>
      <c r="L12622" s="7"/>
      <c r="M12622" s="7"/>
      <c r="N12622" s="7">
        <v>7858094272</v>
      </c>
      <c r="O12622" s="7"/>
      <c r="P12622" s="7"/>
      <c r="Q12622" s="7" t="s">
        <v>11536</v>
      </c>
      <c r="R12622" s="39" t="s">
        <v>29988</v>
      </c>
      <c r="S12622" s="7"/>
      <c r="T12622" s="7" t="s">
        <v>747</v>
      </c>
      <c r="U12622" s="7"/>
      <c r="V12622" s="7"/>
      <c r="W12622" s="7"/>
      <c r="X12622" s="7"/>
      <c r="Y12622" s="39"/>
      <c r="Z12622" s="7"/>
      <c r="AA12622" s="7"/>
      <c r="AB12622" s="24"/>
      <c r="AC12622" t="s">
        <v>26454</v>
      </c>
      <c r="AD12622" t="s">
        <v>23380</v>
      </c>
    </row>
    <row r="12623" spans="1:30" x14ac:dyDescent="0.25">
      <c r="A12623" t="str">
        <f t="shared" si="431"/>
        <v>25000005</v>
      </c>
      <c r="B12623" s="23" t="s">
        <v>58</v>
      </c>
      <c r="C12623" s="7" t="s">
        <v>1325</v>
      </c>
      <c r="D12623" s="66" t="s">
        <v>26617</v>
      </c>
      <c r="E12623" s="53" t="e">
        <f>VLOOKUP(D12623,'MPG Master'!$C$3:$I$716,7,0)</f>
        <v>#N/A</v>
      </c>
      <c r="F12623" s="7" t="s">
        <v>26618</v>
      </c>
      <c r="G12623" s="67" t="s">
        <v>1680</v>
      </c>
      <c r="H12623" s="53" t="e">
        <f t="shared" si="430"/>
        <v>#N/A</v>
      </c>
      <c r="I12623" s="7" t="s">
        <v>27315</v>
      </c>
      <c r="J12623" s="7" t="s">
        <v>21160</v>
      </c>
      <c r="K12623" s="9">
        <v>27030</v>
      </c>
      <c r="L12623" s="7"/>
      <c r="M12623" s="7"/>
      <c r="N12623" s="7">
        <v>6299279130</v>
      </c>
      <c r="O12623" s="7"/>
      <c r="P12623" s="7"/>
      <c r="Q12623" s="7" t="s">
        <v>1971</v>
      </c>
      <c r="R12623" s="39" t="s">
        <v>29989</v>
      </c>
      <c r="S12623" s="7"/>
      <c r="T12623" s="7" t="s">
        <v>30320</v>
      </c>
      <c r="U12623" s="7"/>
      <c r="V12623" s="7"/>
      <c r="W12623" s="7"/>
      <c r="X12623" s="7"/>
      <c r="Y12623" s="39"/>
      <c r="Z12623" s="7"/>
      <c r="AA12623" s="7"/>
      <c r="AB12623" s="24"/>
      <c r="AC12623" t="s">
        <v>26454</v>
      </c>
      <c r="AD12623" t="s">
        <v>23380</v>
      </c>
    </row>
    <row r="12624" spans="1:30" x14ac:dyDescent="0.25">
      <c r="A12624" t="str">
        <f t="shared" si="431"/>
        <v>24390100</v>
      </c>
      <c r="B12624" s="23" t="s">
        <v>58</v>
      </c>
      <c r="C12624" s="7" t="s">
        <v>1325</v>
      </c>
      <c r="D12624" s="66" t="s">
        <v>595</v>
      </c>
      <c r="E12624" s="53" t="e">
        <f>VLOOKUP(D12624,'MPG Master'!$C$3:$I$716,7,0)</f>
        <v>#N/A</v>
      </c>
      <c r="F12624" s="7" t="s">
        <v>258</v>
      </c>
      <c r="G12624" s="67" t="s">
        <v>2588</v>
      </c>
      <c r="H12624" s="53" t="e">
        <f t="shared" si="430"/>
        <v>#N/A</v>
      </c>
      <c r="I12624" s="7" t="s">
        <v>6370</v>
      </c>
      <c r="J12624" s="7" t="s">
        <v>21101</v>
      </c>
      <c r="K12624" s="9">
        <v>29587</v>
      </c>
      <c r="L12624" s="7"/>
      <c r="M12624" s="7"/>
      <c r="N12624" s="7">
        <v>9708188502</v>
      </c>
      <c r="O12624" s="7"/>
      <c r="P12624" s="7"/>
      <c r="Q12624" s="7" t="s">
        <v>1424</v>
      </c>
      <c r="R12624" s="39" t="s">
        <v>29990</v>
      </c>
      <c r="S12624" s="7"/>
      <c r="T12624" s="7" t="s">
        <v>1340</v>
      </c>
      <c r="U12624" s="7"/>
      <c r="V12624" s="7"/>
      <c r="W12624" s="7"/>
      <c r="X12624" s="7"/>
      <c r="Y12624" s="39"/>
      <c r="Z12624" s="7"/>
      <c r="AA12624" s="7"/>
      <c r="AB12624" s="24"/>
      <c r="AC12624" t="s">
        <v>26454</v>
      </c>
      <c r="AD12624" t="s">
        <v>23380</v>
      </c>
    </row>
    <row r="12625" spans="1:30" x14ac:dyDescent="0.25">
      <c r="A12625" t="str">
        <f t="shared" si="431"/>
        <v>24390101</v>
      </c>
      <c r="B12625" s="23" t="s">
        <v>58</v>
      </c>
      <c r="C12625" s="7" t="s">
        <v>1325</v>
      </c>
      <c r="D12625" s="66" t="s">
        <v>595</v>
      </c>
      <c r="E12625" s="53" t="e">
        <f>VLOOKUP(D12625,'MPG Master'!$C$3:$I$716,7,0)</f>
        <v>#N/A</v>
      </c>
      <c r="F12625" s="7" t="s">
        <v>258</v>
      </c>
      <c r="G12625" s="67" t="s">
        <v>1463</v>
      </c>
      <c r="H12625" s="53" t="e">
        <f t="shared" si="430"/>
        <v>#N/A</v>
      </c>
      <c r="I12625" s="7" t="s">
        <v>4277</v>
      </c>
      <c r="J12625" s="7" t="s">
        <v>2535</v>
      </c>
      <c r="K12625" s="9">
        <v>29221</v>
      </c>
      <c r="L12625" s="7"/>
      <c r="M12625" s="7"/>
      <c r="N12625" s="7">
        <v>9534195356</v>
      </c>
      <c r="O12625" s="7"/>
      <c r="P12625" s="7"/>
      <c r="Q12625" s="7" t="s">
        <v>1424</v>
      </c>
      <c r="R12625" s="39" t="s">
        <v>29991</v>
      </c>
      <c r="S12625" s="7"/>
      <c r="T12625" s="7" t="s">
        <v>1340</v>
      </c>
      <c r="U12625" s="7"/>
      <c r="V12625" s="7"/>
      <c r="W12625" s="7"/>
      <c r="X12625" s="7"/>
      <c r="Y12625" s="39"/>
      <c r="Z12625" s="7"/>
      <c r="AA12625" s="7"/>
      <c r="AB12625" s="24"/>
      <c r="AC12625" t="s">
        <v>26454</v>
      </c>
      <c r="AD12625" t="s">
        <v>23380</v>
      </c>
    </row>
    <row r="12626" spans="1:30" x14ac:dyDescent="0.25">
      <c r="A12626" t="str">
        <f t="shared" si="431"/>
        <v>24390102</v>
      </c>
      <c r="B12626" s="23" t="s">
        <v>58</v>
      </c>
      <c r="C12626" s="7" t="s">
        <v>1325</v>
      </c>
      <c r="D12626" s="66" t="s">
        <v>595</v>
      </c>
      <c r="E12626" s="53" t="e">
        <f>VLOOKUP(D12626,'MPG Master'!$C$3:$I$716,7,0)</f>
        <v>#N/A</v>
      </c>
      <c r="F12626" s="7" t="s">
        <v>258</v>
      </c>
      <c r="G12626" s="67" t="s">
        <v>390</v>
      </c>
      <c r="H12626" s="53" t="e">
        <f t="shared" si="430"/>
        <v>#N/A</v>
      </c>
      <c r="I12626" s="7" t="s">
        <v>4029</v>
      </c>
      <c r="J12626" s="7" t="s">
        <v>28274</v>
      </c>
      <c r="K12626" s="9">
        <v>39609</v>
      </c>
      <c r="L12626" s="7"/>
      <c r="M12626" s="7"/>
      <c r="N12626" s="7">
        <v>9153335956</v>
      </c>
      <c r="O12626" s="7"/>
      <c r="P12626" s="7"/>
      <c r="Q12626" s="7" t="s">
        <v>1424</v>
      </c>
      <c r="R12626" s="39" t="s">
        <v>29992</v>
      </c>
      <c r="S12626" s="7"/>
      <c r="T12626" s="7" t="s">
        <v>1340</v>
      </c>
      <c r="U12626" s="7"/>
      <c r="V12626" s="7"/>
      <c r="W12626" s="7"/>
      <c r="X12626" s="7"/>
      <c r="Y12626" s="39"/>
      <c r="Z12626" s="7"/>
      <c r="AA12626" s="7"/>
      <c r="AB12626" s="24"/>
      <c r="AC12626" t="s">
        <v>26454</v>
      </c>
      <c r="AD12626" t="s">
        <v>23380</v>
      </c>
    </row>
    <row r="12627" spans="1:30" x14ac:dyDescent="0.25">
      <c r="A12627" t="str">
        <f t="shared" si="431"/>
        <v>24300062</v>
      </c>
      <c r="B12627" s="23" t="s">
        <v>58</v>
      </c>
      <c r="C12627" s="7" t="s">
        <v>1325</v>
      </c>
      <c r="D12627" s="66" t="s">
        <v>587</v>
      </c>
      <c r="E12627" s="53" t="e">
        <f>VLOOKUP(D12627,'MPG Master'!$C$3:$I$716,7,0)</f>
        <v>#N/A</v>
      </c>
      <c r="F12627" s="7" t="s">
        <v>251</v>
      </c>
      <c r="G12627" s="67" t="s">
        <v>1969</v>
      </c>
      <c r="H12627" s="53" t="e">
        <f t="shared" si="430"/>
        <v>#N/A</v>
      </c>
      <c r="I12627" s="7" t="s">
        <v>27316</v>
      </c>
      <c r="J12627" s="7" t="s">
        <v>28275</v>
      </c>
      <c r="K12627" s="9">
        <v>35484</v>
      </c>
      <c r="L12627" s="7"/>
      <c r="M12627" s="7"/>
      <c r="N12627" s="7">
        <v>9525775910</v>
      </c>
      <c r="O12627" s="7"/>
      <c r="P12627" s="7"/>
      <c r="Q12627" s="7" t="s">
        <v>1050</v>
      </c>
      <c r="R12627" s="39" t="s">
        <v>29993</v>
      </c>
      <c r="S12627" s="7"/>
      <c r="T12627" s="7" t="s">
        <v>1365</v>
      </c>
      <c r="U12627" s="7"/>
      <c r="V12627" s="7"/>
      <c r="W12627" s="7"/>
      <c r="X12627" s="7"/>
      <c r="Y12627" s="39"/>
      <c r="Z12627" s="7"/>
      <c r="AA12627" s="7"/>
      <c r="AB12627" s="24"/>
      <c r="AC12627" t="s">
        <v>26454</v>
      </c>
      <c r="AD12627" t="s">
        <v>23380</v>
      </c>
    </row>
    <row r="12628" spans="1:30" x14ac:dyDescent="0.25">
      <c r="A12628" t="str">
        <f t="shared" si="431"/>
        <v>24160088</v>
      </c>
      <c r="B12628" s="23" t="s">
        <v>58</v>
      </c>
      <c r="C12628" s="7" t="s">
        <v>1325</v>
      </c>
      <c r="D12628" s="66" t="s">
        <v>578</v>
      </c>
      <c r="E12628" s="53" t="e">
        <f>VLOOKUP(D12628,'MPG Master'!$C$3:$I$716,7,0)</f>
        <v>#N/A</v>
      </c>
      <c r="F12628" s="7" t="s">
        <v>246</v>
      </c>
      <c r="G12628" s="67" t="s">
        <v>387</v>
      </c>
      <c r="H12628" s="53" t="e">
        <f t="shared" si="430"/>
        <v>#N/A</v>
      </c>
      <c r="I12628" s="7" t="s">
        <v>27317</v>
      </c>
      <c r="J12628" s="7" t="s">
        <v>28276</v>
      </c>
      <c r="K12628" s="9">
        <v>24473</v>
      </c>
      <c r="L12628" s="7"/>
      <c r="M12628" s="7"/>
      <c r="N12628" s="7">
        <v>7352800587</v>
      </c>
      <c r="O12628" s="7"/>
      <c r="P12628" s="7"/>
      <c r="Q12628" s="7" t="s">
        <v>1424</v>
      </c>
      <c r="R12628" s="39" t="s">
        <v>29994</v>
      </c>
      <c r="S12628" s="7"/>
      <c r="T12628" s="7" t="s">
        <v>1319</v>
      </c>
      <c r="U12628" s="7"/>
      <c r="V12628" s="7"/>
      <c r="W12628" s="7"/>
      <c r="X12628" s="7"/>
      <c r="Y12628" s="39"/>
      <c r="Z12628" s="7"/>
      <c r="AA12628" s="7"/>
      <c r="AB12628" s="24"/>
      <c r="AC12628" t="s">
        <v>26454</v>
      </c>
      <c r="AD12628" t="s">
        <v>23380</v>
      </c>
    </row>
    <row r="12629" spans="1:30" x14ac:dyDescent="0.25">
      <c r="A12629" t="str">
        <f t="shared" si="431"/>
        <v>24160089</v>
      </c>
      <c r="B12629" s="23" t="s">
        <v>58</v>
      </c>
      <c r="C12629" s="7" t="s">
        <v>1325</v>
      </c>
      <c r="D12629" s="66" t="s">
        <v>578</v>
      </c>
      <c r="E12629" s="53" t="e">
        <f>VLOOKUP(D12629,'MPG Master'!$C$3:$I$716,7,0)</f>
        <v>#N/A</v>
      </c>
      <c r="F12629" s="7" t="s">
        <v>246</v>
      </c>
      <c r="G12629" s="67" t="s">
        <v>6883</v>
      </c>
      <c r="H12629" s="53" t="e">
        <f t="shared" si="430"/>
        <v>#N/A</v>
      </c>
      <c r="I12629" s="7" t="s">
        <v>10242</v>
      </c>
      <c r="J12629" s="7" t="s">
        <v>1828</v>
      </c>
      <c r="K12629" s="9">
        <v>19725</v>
      </c>
      <c r="L12629" s="7"/>
      <c r="M12629" s="7"/>
      <c r="N12629" s="7">
        <v>8292835475</v>
      </c>
      <c r="O12629" s="7"/>
      <c r="P12629" s="7"/>
      <c r="Q12629" s="7" t="s">
        <v>11536</v>
      </c>
      <c r="R12629" s="39" t="s">
        <v>29995</v>
      </c>
      <c r="S12629" s="7"/>
      <c r="T12629" s="7" t="s">
        <v>747</v>
      </c>
      <c r="U12629" s="7"/>
      <c r="V12629" s="7"/>
      <c r="W12629" s="7"/>
      <c r="X12629" s="7"/>
      <c r="Y12629" s="39"/>
      <c r="Z12629" s="7"/>
      <c r="AA12629" s="7"/>
      <c r="AB12629" s="24"/>
      <c r="AC12629" t="s">
        <v>26454</v>
      </c>
      <c r="AD12629" t="s">
        <v>23380</v>
      </c>
    </row>
    <row r="12630" spans="1:30" x14ac:dyDescent="0.25">
      <c r="A12630" t="str">
        <f t="shared" si="431"/>
        <v>24340054</v>
      </c>
      <c r="B12630" s="23" t="s">
        <v>58</v>
      </c>
      <c r="C12630" s="7" t="s">
        <v>1325</v>
      </c>
      <c r="D12630" s="66" t="s">
        <v>590</v>
      </c>
      <c r="E12630" s="53" t="e">
        <f>VLOOKUP(D12630,'MPG Master'!$C$3:$I$716,7,0)</f>
        <v>#N/A</v>
      </c>
      <c r="F12630" s="7" t="s">
        <v>254</v>
      </c>
      <c r="G12630" s="67" t="s">
        <v>1684</v>
      </c>
      <c r="H12630" s="53" t="e">
        <f t="shared" si="430"/>
        <v>#N/A</v>
      </c>
      <c r="I12630" s="7" t="s">
        <v>2328</v>
      </c>
      <c r="J12630" s="7" t="s">
        <v>28277</v>
      </c>
      <c r="K12630" s="9">
        <v>26299</v>
      </c>
      <c r="L12630" s="7"/>
      <c r="M12630" s="7"/>
      <c r="N12630" s="7">
        <v>7005671128</v>
      </c>
      <c r="O12630" s="7"/>
      <c r="P12630" s="7"/>
      <c r="Q12630" s="7" t="s">
        <v>11536</v>
      </c>
      <c r="R12630" s="39" t="s">
        <v>29996</v>
      </c>
      <c r="S12630" s="7"/>
      <c r="T12630" s="7" t="s">
        <v>747</v>
      </c>
      <c r="U12630" s="7"/>
      <c r="V12630" s="7"/>
      <c r="W12630" s="7"/>
      <c r="X12630" s="7"/>
      <c r="Y12630" s="39"/>
      <c r="Z12630" s="7"/>
      <c r="AA12630" s="7"/>
      <c r="AB12630" s="24"/>
      <c r="AC12630" t="s">
        <v>26454</v>
      </c>
      <c r="AD12630" t="s">
        <v>23380</v>
      </c>
    </row>
    <row r="12631" spans="1:30" x14ac:dyDescent="0.25">
      <c r="A12631" t="str">
        <f t="shared" si="431"/>
        <v>24690014</v>
      </c>
      <c r="B12631" s="23" t="s">
        <v>58</v>
      </c>
      <c r="C12631" s="7" t="s">
        <v>1325</v>
      </c>
      <c r="D12631" s="66" t="s">
        <v>621</v>
      </c>
      <c r="E12631" s="53" t="e">
        <f>VLOOKUP(D12631,'MPG Master'!$C$3:$I$716,7,0)</f>
        <v>#N/A</v>
      </c>
      <c r="F12631" s="7" t="s">
        <v>272</v>
      </c>
      <c r="G12631" s="67" t="s">
        <v>1736</v>
      </c>
      <c r="H12631" s="53" t="e">
        <f t="shared" si="430"/>
        <v>#N/A</v>
      </c>
      <c r="I12631" s="7" t="s">
        <v>209</v>
      </c>
      <c r="J12631" s="7" t="s">
        <v>28278</v>
      </c>
      <c r="K12631" s="9">
        <v>36044</v>
      </c>
      <c r="L12631" s="7"/>
      <c r="M12631" s="7"/>
      <c r="N12631" s="7">
        <v>9509899874</v>
      </c>
      <c r="O12631" s="7"/>
      <c r="P12631" s="7"/>
      <c r="Q12631" s="7" t="s">
        <v>2062</v>
      </c>
      <c r="R12631" s="39" t="s">
        <v>29997</v>
      </c>
      <c r="S12631" s="7"/>
      <c r="T12631" s="7" t="s">
        <v>2397</v>
      </c>
      <c r="U12631" s="7"/>
      <c r="V12631" s="7"/>
      <c r="W12631" s="7"/>
      <c r="X12631" s="7"/>
      <c r="Y12631" s="39"/>
      <c r="Z12631" s="7"/>
      <c r="AA12631" s="7"/>
      <c r="AB12631" s="24"/>
      <c r="AC12631" t="s">
        <v>26454</v>
      </c>
      <c r="AD12631" t="s">
        <v>23380</v>
      </c>
    </row>
    <row r="12632" spans="1:30" x14ac:dyDescent="0.25">
      <c r="A12632" t="str">
        <f t="shared" si="431"/>
        <v>17590011</v>
      </c>
      <c r="B12632" s="23" t="s">
        <v>58</v>
      </c>
      <c r="C12632" s="7" t="s">
        <v>669</v>
      </c>
      <c r="D12632" s="66" t="s">
        <v>26663</v>
      </c>
      <c r="E12632" s="53" t="e">
        <f>VLOOKUP(D12632,'MPG Master'!$C$3:$I$716,7,0)</f>
        <v>#N/A</v>
      </c>
      <c r="F12632" s="7" t="s">
        <v>26721</v>
      </c>
      <c r="G12632" s="67" t="s">
        <v>1693</v>
      </c>
      <c r="H12632" s="53" t="e">
        <f t="shared" si="430"/>
        <v>#N/A</v>
      </c>
      <c r="I12632" s="7" t="s">
        <v>27318</v>
      </c>
      <c r="J12632" s="7" t="s">
        <v>28279</v>
      </c>
      <c r="K12632" s="9">
        <v>35065</v>
      </c>
      <c r="L12632" s="7"/>
      <c r="M12632" s="7"/>
      <c r="N12632" s="7">
        <v>7351039620</v>
      </c>
      <c r="O12632" s="7"/>
      <c r="P12632" s="7"/>
      <c r="Q12632" s="7" t="s">
        <v>4678</v>
      </c>
      <c r="R12632" s="39" t="s">
        <v>29998</v>
      </c>
      <c r="S12632" s="7"/>
      <c r="T12632" s="7" t="s">
        <v>2121</v>
      </c>
      <c r="U12632" s="7"/>
      <c r="V12632" s="7"/>
      <c r="W12632" s="7"/>
      <c r="X12632" s="7"/>
      <c r="Y12632" s="39"/>
      <c r="Z12632" s="7"/>
      <c r="AA12632" s="7"/>
      <c r="AB12632" s="24"/>
      <c r="AC12632" t="s">
        <v>26454</v>
      </c>
      <c r="AD12632" t="s">
        <v>23380</v>
      </c>
    </row>
    <row r="12633" spans="1:30" x14ac:dyDescent="0.25">
      <c r="A12633" t="str">
        <f t="shared" si="431"/>
        <v>03260082</v>
      </c>
      <c r="B12633" s="23" t="s">
        <v>58</v>
      </c>
      <c r="C12633" s="7" t="s">
        <v>1673</v>
      </c>
      <c r="D12633" s="66" t="s">
        <v>503</v>
      </c>
      <c r="E12633" s="53" t="e">
        <f>VLOOKUP(D12633,'MPG Master'!$C$3:$I$716,7,0)</f>
        <v>#N/A</v>
      </c>
      <c r="F12633" s="7" t="s">
        <v>26690</v>
      </c>
      <c r="G12633" s="67" t="s">
        <v>2551</v>
      </c>
      <c r="H12633" s="53" t="e">
        <f t="shared" si="430"/>
        <v>#N/A</v>
      </c>
      <c r="I12633" s="7" t="s">
        <v>7105</v>
      </c>
      <c r="J12633" s="7" t="s">
        <v>28280</v>
      </c>
      <c r="K12633" s="9">
        <v>26422</v>
      </c>
      <c r="L12633" s="7"/>
      <c r="M12633" s="7"/>
      <c r="N12633" s="7">
        <v>8877928370</v>
      </c>
      <c r="O12633" s="7"/>
      <c r="P12633" s="7"/>
      <c r="Q12633" s="7" t="s">
        <v>1851</v>
      </c>
      <c r="R12633" s="39" t="s">
        <v>29999</v>
      </c>
      <c r="S12633" s="7"/>
      <c r="T12633" s="7" t="s">
        <v>747</v>
      </c>
      <c r="U12633" s="7"/>
      <c r="V12633" s="7"/>
      <c r="W12633" s="7"/>
      <c r="X12633" s="7"/>
      <c r="Y12633" s="39"/>
      <c r="Z12633" s="7"/>
      <c r="AA12633" s="7"/>
      <c r="AB12633" s="24"/>
      <c r="AC12633" t="s">
        <v>26454</v>
      </c>
      <c r="AD12633" t="s">
        <v>23380</v>
      </c>
    </row>
    <row r="12634" spans="1:30" x14ac:dyDescent="0.25">
      <c r="A12634" t="str">
        <f t="shared" si="431"/>
        <v>03260128</v>
      </c>
      <c r="B12634" s="23" t="s">
        <v>58</v>
      </c>
      <c r="C12634" s="7" t="s">
        <v>1673</v>
      </c>
      <c r="D12634" s="66" t="s">
        <v>503</v>
      </c>
      <c r="E12634" s="53" t="e">
        <f>VLOOKUP(D12634,'MPG Master'!$C$3:$I$716,7,0)</f>
        <v>#N/A</v>
      </c>
      <c r="F12634" s="7" t="s">
        <v>26690</v>
      </c>
      <c r="G12634" s="67" t="s">
        <v>2744</v>
      </c>
      <c r="H12634" s="53" t="e">
        <f t="shared" si="430"/>
        <v>#N/A</v>
      </c>
      <c r="I12634" s="7" t="s">
        <v>27319</v>
      </c>
      <c r="J12634" s="7" t="s">
        <v>28281</v>
      </c>
      <c r="K12634" s="9">
        <v>27395</v>
      </c>
      <c r="L12634" s="7"/>
      <c r="M12634" s="7"/>
      <c r="N12634" s="7">
        <v>9570095404</v>
      </c>
      <c r="O12634" s="7"/>
      <c r="P12634" s="7"/>
      <c r="Q12634" s="7" t="s">
        <v>1716</v>
      </c>
      <c r="R12634" s="39" t="s">
        <v>30000</v>
      </c>
      <c r="S12634" s="7"/>
      <c r="T12634" s="7" t="s">
        <v>747</v>
      </c>
      <c r="U12634" s="7"/>
      <c r="V12634" s="7"/>
      <c r="W12634" s="7"/>
      <c r="X12634" s="7"/>
      <c r="Y12634" s="39"/>
      <c r="Z12634" s="7"/>
      <c r="AA12634" s="7"/>
      <c r="AB12634" s="24"/>
      <c r="AC12634" t="s">
        <v>26454</v>
      </c>
      <c r="AD12634" t="s">
        <v>23380</v>
      </c>
    </row>
    <row r="12635" spans="1:30" x14ac:dyDescent="0.25">
      <c r="A12635" t="str">
        <f t="shared" si="431"/>
        <v>20540003</v>
      </c>
      <c r="B12635" s="23" t="s">
        <v>58</v>
      </c>
      <c r="C12635" s="7" t="s">
        <v>1673</v>
      </c>
      <c r="D12635" s="66" t="s">
        <v>7646</v>
      </c>
      <c r="E12635" s="53" t="e">
        <f>VLOOKUP(D12635,'MPG Master'!$C$3:$I$716,7,0)</f>
        <v>#N/A</v>
      </c>
      <c r="F12635" s="7" t="s">
        <v>7664</v>
      </c>
      <c r="G12635" s="67" t="s">
        <v>61</v>
      </c>
      <c r="H12635" s="53" t="e">
        <f t="shared" si="430"/>
        <v>#N/A</v>
      </c>
      <c r="I12635" s="7" t="s">
        <v>10385</v>
      </c>
      <c r="J12635" s="7" t="s">
        <v>28282</v>
      </c>
      <c r="K12635" s="9">
        <v>34100</v>
      </c>
      <c r="L12635" s="7"/>
      <c r="M12635" s="7"/>
      <c r="N12635" s="7">
        <v>7053175984</v>
      </c>
      <c r="O12635" s="7"/>
      <c r="P12635" s="7"/>
      <c r="Q12635" s="7" t="s">
        <v>28451</v>
      </c>
      <c r="R12635" s="39" t="s">
        <v>30001</v>
      </c>
      <c r="S12635" s="7"/>
      <c r="T12635" s="7" t="s">
        <v>1232</v>
      </c>
      <c r="U12635" s="7"/>
      <c r="V12635" s="7"/>
      <c r="W12635" s="7"/>
      <c r="X12635" s="7"/>
      <c r="Y12635" s="39"/>
      <c r="Z12635" s="7"/>
      <c r="AA12635" s="7"/>
      <c r="AB12635" s="24"/>
      <c r="AC12635" t="s">
        <v>26454</v>
      </c>
      <c r="AD12635" t="s">
        <v>23380</v>
      </c>
    </row>
    <row r="12636" spans="1:30" x14ac:dyDescent="0.25">
      <c r="A12636" t="str">
        <f t="shared" si="431"/>
        <v>51350031</v>
      </c>
      <c r="B12636" s="23" t="s">
        <v>58</v>
      </c>
      <c r="C12636" s="7" t="s">
        <v>1448</v>
      </c>
      <c r="D12636" s="66" t="s">
        <v>7529</v>
      </c>
      <c r="E12636" s="53" t="e">
        <f>VLOOKUP(D12636,'MPG Master'!$C$3:$I$716,7,0)</f>
        <v>#N/A</v>
      </c>
      <c r="F12636" s="7" t="s">
        <v>26680</v>
      </c>
      <c r="G12636" s="67" t="s">
        <v>1951</v>
      </c>
      <c r="H12636" s="53" t="e">
        <f t="shared" si="430"/>
        <v>#N/A</v>
      </c>
      <c r="I12636" s="7" t="s">
        <v>2847</v>
      </c>
      <c r="J12636" s="7" t="s">
        <v>782</v>
      </c>
      <c r="K12636" s="9">
        <v>19725</v>
      </c>
      <c r="L12636" s="7"/>
      <c r="M12636" s="7"/>
      <c r="N12636" s="7">
        <v>7079358225</v>
      </c>
      <c r="O12636" s="7"/>
      <c r="P12636" s="7"/>
      <c r="Q12636" s="7" t="s">
        <v>1701</v>
      </c>
      <c r="R12636" s="39" t="s">
        <v>30002</v>
      </c>
      <c r="S12636" s="7"/>
      <c r="T12636" s="7" t="s">
        <v>881</v>
      </c>
      <c r="U12636" s="7"/>
      <c r="V12636" s="7"/>
      <c r="W12636" s="7"/>
      <c r="X12636" s="7"/>
      <c r="Y12636" s="39"/>
      <c r="Z12636" s="7"/>
      <c r="AA12636" s="7"/>
      <c r="AB12636" s="24"/>
      <c r="AC12636" t="s">
        <v>26454</v>
      </c>
      <c r="AD12636" t="s">
        <v>23380</v>
      </c>
    </row>
    <row r="12637" spans="1:30" x14ac:dyDescent="0.25">
      <c r="A12637" t="str">
        <f t="shared" si="431"/>
        <v>51350034</v>
      </c>
      <c r="B12637" s="23" t="s">
        <v>58</v>
      </c>
      <c r="C12637" s="7" t="s">
        <v>1448</v>
      </c>
      <c r="D12637" s="66" t="s">
        <v>7529</v>
      </c>
      <c r="E12637" s="53" t="e">
        <f>VLOOKUP(D12637,'MPG Master'!$C$3:$I$716,7,0)</f>
        <v>#N/A</v>
      </c>
      <c r="F12637" s="7" t="s">
        <v>26680</v>
      </c>
      <c r="G12637" s="67" t="s">
        <v>1874</v>
      </c>
      <c r="H12637" s="53" t="e">
        <f t="shared" si="430"/>
        <v>#N/A</v>
      </c>
      <c r="I12637" s="7" t="s">
        <v>27320</v>
      </c>
      <c r="J12637" s="7" t="s">
        <v>28283</v>
      </c>
      <c r="K12637" s="9">
        <v>18994</v>
      </c>
      <c r="L12637" s="7"/>
      <c r="M12637" s="7"/>
      <c r="N12637" s="7">
        <v>9955264647</v>
      </c>
      <c r="O12637" s="7"/>
      <c r="P12637" s="7"/>
      <c r="Q12637" s="7" t="s">
        <v>2439</v>
      </c>
      <c r="R12637" s="39" t="s">
        <v>30003</v>
      </c>
      <c r="S12637" s="7"/>
      <c r="T12637" s="7" t="s">
        <v>5383</v>
      </c>
      <c r="U12637" s="7"/>
      <c r="V12637" s="7"/>
      <c r="W12637" s="7"/>
      <c r="X12637" s="7"/>
      <c r="Y12637" s="39"/>
      <c r="Z12637" s="7"/>
      <c r="AA12637" s="7"/>
      <c r="AB12637" s="24"/>
      <c r="AC12637" t="s">
        <v>26454</v>
      </c>
      <c r="AD12637" t="s">
        <v>23380</v>
      </c>
    </row>
    <row r="12638" spans="1:30" x14ac:dyDescent="0.25">
      <c r="A12638" t="str">
        <f t="shared" si="431"/>
        <v>12100052</v>
      </c>
      <c r="B12638" s="23" t="s">
        <v>58</v>
      </c>
      <c r="C12638" s="7" t="s">
        <v>1676</v>
      </c>
      <c r="D12638" s="66" t="s">
        <v>328</v>
      </c>
      <c r="E12638" s="53" t="e">
        <f>VLOOKUP(D12638,'MPG Master'!$C$3:$I$716,7,0)</f>
        <v>#N/A</v>
      </c>
      <c r="F12638" s="7" t="s">
        <v>123</v>
      </c>
      <c r="G12638" s="67" t="s">
        <v>1877</v>
      </c>
      <c r="H12638" s="53" t="e">
        <f t="shared" si="430"/>
        <v>#N/A</v>
      </c>
      <c r="I12638" s="7" t="s">
        <v>27303</v>
      </c>
      <c r="J12638" s="7" t="s">
        <v>28250</v>
      </c>
      <c r="K12638" s="9">
        <v>33970</v>
      </c>
      <c r="L12638" s="7"/>
      <c r="M12638" s="7"/>
      <c r="N12638" s="7">
        <v>9939188814</v>
      </c>
      <c r="O12638" s="7"/>
      <c r="P12638" s="7"/>
      <c r="Q12638" s="7" t="s">
        <v>4644</v>
      </c>
      <c r="R12638" s="39" t="s">
        <v>29951</v>
      </c>
      <c r="S12638" s="7"/>
      <c r="T12638" s="7" t="s">
        <v>774</v>
      </c>
      <c r="U12638" s="7"/>
      <c r="V12638" s="7"/>
      <c r="W12638" s="7"/>
      <c r="X12638" s="7"/>
      <c r="Y12638" s="39"/>
      <c r="Z12638" s="7"/>
      <c r="AA12638" s="7"/>
      <c r="AB12638" s="24"/>
      <c r="AC12638" t="s">
        <v>26454</v>
      </c>
      <c r="AD12638" t="s">
        <v>23380</v>
      </c>
    </row>
    <row r="12639" spans="1:30" x14ac:dyDescent="0.25">
      <c r="A12639" t="str">
        <f t="shared" si="431"/>
        <v>51350033</v>
      </c>
      <c r="B12639" s="23" t="s">
        <v>58</v>
      </c>
      <c r="C12639" s="7" t="s">
        <v>1448</v>
      </c>
      <c r="D12639" s="66" t="s">
        <v>7529</v>
      </c>
      <c r="E12639" s="53" t="e">
        <f>VLOOKUP(D12639,'MPG Master'!$C$3:$I$716,7,0)</f>
        <v>#N/A</v>
      </c>
      <c r="F12639" s="7" t="s">
        <v>26680</v>
      </c>
      <c r="G12639" s="67" t="s">
        <v>381</v>
      </c>
      <c r="H12639" s="53" t="e">
        <f t="shared" si="430"/>
        <v>#N/A</v>
      </c>
      <c r="I12639" s="7" t="s">
        <v>2003</v>
      </c>
      <c r="J12639" s="7" t="s">
        <v>1057</v>
      </c>
      <c r="K12639" s="9">
        <v>35828</v>
      </c>
      <c r="L12639" s="7"/>
      <c r="M12639" s="7"/>
      <c r="N12639" s="7">
        <v>8709205538</v>
      </c>
      <c r="O12639" s="7"/>
      <c r="P12639" s="7"/>
      <c r="Q12639" s="7" t="s">
        <v>4678</v>
      </c>
      <c r="R12639" s="39" t="s">
        <v>30004</v>
      </c>
      <c r="S12639" s="7"/>
      <c r="T12639" s="7" t="s">
        <v>881</v>
      </c>
      <c r="U12639" s="7"/>
      <c r="V12639" s="7"/>
      <c r="W12639" s="7"/>
      <c r="X12639" s="7"/>
      <c r="Y12639" s="39"/>
      <c r="Z12639" s="7"/>
      <c r="AA12639" s="7"/>
      <c r="AB12639" s="24"/>
      <c r="AC12639" t="s">
        <v>26454</v>
      </c>
      <c r="AD12639" t="s">
        <v>23380</v>
      </c>
    </row>
    <row r="12640" spans="1:30" x14ac:dyDescent="0.25">
      <c r="A12640" t="str">
        <f t="shared" si="431"/>
        <v>51350030</v>
      </c>
      <c r="B12640" s="23" t="s">
        <v>58</v>
      </c>
      <c r="C12640" s="7" t="s">
        <v>1448</v>
      </c>
      <c r="D12640" s="66" t="s">
        <v>7529</v>
      </c>
      <c r="E12640" s="53" t="e">
        <f>VLOOKUP(D12640,'MPG Master'!$C$3:$I$716,7,0)</f>
        <v>#N/A</v>
      </c>
      <c r="F12640" s="7" t="s">
        <v>26680</v>
      </c>
      <c r="G12640" s="67" t="s">
        <v>380</v>
      </c>
      <c r="H12640" s="53" t="e">
        <f t="shared" si="430"/>
        <v>#N/A</v>
      </c>
      <c r="I12640" s="7" t="s">
        <v>27321</v>
      </c>
      <c r="J12640" s="7" t="s">
        <v>28284</v>
      </c>
      <c r="K12640" s="9">
        <v>38462</v>
      </c>
      <c r="L12640" s="7"/>
      <c r="M12640" s="7"/>
      <c r="N12640" s="7">
        <v>9798578318</v>
      </c>
      <c r="O12640" s="7"/>
      <c r="P12640" s="7"/>
      <c r="Q12640" s="7" t="s">
        <v>2439</v>
      </c>
      <c r="R12640" s="39" t="s">
        <v>30005</v>
      </c>
      <c r="S12640" s="7"/>
      <c r="T12640" s="7" t="s">
        <v>880</v>
      </c>
      <c r="U12640" s="7"/>
      <c r="V12640" s="7"/>
      <c r="W12640" s="7"/>
      <c r="X12640" s="7"/>
      <c r="Y12640" s="39"/>
      <c r="Z12640" s="7"/>
      <c r="AA12640" s="7"/>
      <c r="AB12640" s="24"/>
      <c r="AC12640" t="s">
        <v>26454</v>
      </c>
      <c r="AD12640" t="s">
        <v>23380</v>
      </c>
    </row>
    <row r="12641" spans="1:30" x14ac:dyDescent="0.25">
      <c r="A12641" t="str">
        <f t="shared" si="431"/>
        <v>51350032</v>
      </c>
      <c r="B12641" s="23" t="s">
        <v>58</v>
      </c>
      <c r="C12641" s="7" t="s">
        <v>1448</v>
      </c>
      <c r="D12641" s="66" t="s">
        <v>7529</v>
      </c>
      <c r="E12641" s="53" t="e">
        <f>VLOOKUP(D12641,'MPG Master'!$C$3:$I$716,7,0)</f>
        <v>#N/A</v>
      </c>
      <c r="F12641" s="7" t="s">
        <v>26680</v>
      </c>
      <c r="G12641" s="67" t="s">
        <v>1688</v>
      </c>
      <c r="H12641" s="53" t="e">
        <f t="shared" si="430"/>
        <v>#N/A</v>
      </c>
      <c r="I12641" s="7" t="s">
        <v>2162</v>
      </c>
      <c r="J12641" s="7" t="s">
        <v>4888</v>
      </c>
      <c r="K12641" s="9">
        <v>33390</v>
      </c>
      <c r="L12641" s="7"/>
      <c r="M12641" s="7"/>
      <c r="N12641" s="7">
        <v>9934681519</v>
      </c>
      <c r="O12641" s="7"/>
      <c r="P12641" s="7"/>
      <c r="Q12641" s="7" t="s">
        <v>4678</v>
      </c>
      <c r="R12641" s="39" t="s">
        <v>30006</v>
      </c>
      <c r="S12641" s="7"/>
      <c r="T12641" s="7" t="s">
        <v>881</v>
      </c>
      <c r="U12641" s="7"/>
      <c r="V12641" s="7"/>
      <c r="W12641" s="7"/>
      <c r="X12641" s="7"/>
      <c r="Y12641" s="39"/>
      <c r="Z12641" s="7"/>
      <c r="AA12641" s="7"/>
      <c r="AB12641" s="24"/>
      <c r="AC12641" t="s">
        <v>26454</v>
      </c>
      <c r="AD12641" t="s">
        <v>23380</v>
      </c>
    </row>
    <row r="12642" spans="1:30" x14ac:dyDescent="0.25">
      <c r="A12642" t="str">
        <f t="shared" si="431"/>
        <v>98050006</v>
      </c>
      <c r="B12642" s="23" t="s">
        <v>58</v>
      </c>
      <c r="C12642" s="7" t="s">
        <v>1664</v>
      </c>
      <c r="D12642" s="66" t="s">
        <v>26573</v>
      </c>
      <c r="E12642" s="53" t="e">
        <f>VLOOKUP(D12642,'MPG Master'!$C$3:$I$716,7,0)</f>
        <v>#N/A</v>
      </c>
      <c r="F12642" s="7" t="s">
        <v>26574</v>
      </c>
      <c r="G12642" s="67" t="s">
        <v>378</v>
      </c>
      <c r="H12642" s="53" t="e">
        <f t="shared" si="430"/>
        <v>#N/A</v>
      </c>
      <c r="I12642" s="7" t="s">
        <v>5061</v>
      </c>
      <c r="J12642" s="7" t="s">
        <v>28285</v>
      </c>
      <c r="K12642" s="9">
        <v>32326</v>
      </c>
      <c r="L12642" s="7"/>
      <c r="M12642" s="7"/>
      <c r="N12642" s="7">
        <v>8271360630</v>
      </c>
      <c r="O12642" s="7"/>
      <c r="P12642" s="7"/>
      <c r="Q12642" s="7" t="s">
        <v>4678</v>
      </c>
      <c r="R12642" s="39" t="s">
        <v>30007</v>
      </c>
      <c r="S12642" s="7"/>
      <c r="T12642" s="7" t="s">
        <v>1152</v>
      </c>
      <c r="U12642" s="7"/>
      <c r="V12642" s="7"/>
      <c r="W12642" s="7"/>
      <c r="X12642" s="7"/>
      <c r="Y12642" s="39"/>
      <c r="Z12642" s="7"/>
      <c r="AA12642" s="7"/>
      <c r="AB12642" s="24"/>
      <c r="AC12642" t="s">
        <v>26454</v>
      </c>
      <c r="AD12642" t="s">
        <v>23380</v>
      </c>
    </row>
    <row r="12643" spans="1:30" x14ac:dyDescent="0.25">
      <c r="A12643" t="str">
        <f t="shared" si="431"/>
        <v>95020071</v>
      </c>
      <c r="B12643" s="23" t="s">
        <v>58</v>
      </c>
      <c r="C12643" s="7" t="s">
        <v>1677</v>
      </c>
      <c r="D12643" s="66" t="s">
        <v>466</v>
      </c>
      <c r="E12643" s="53" t="e">
        <f>VLOOKUP(D12643,'MPG Master'!$C$3:$I$716,7,0)</f>
        <v>#N/A</v>
      </c>
      <c r="F12643" s="7" t="s">
        <v>218</v>
      </c>
      <c r="G12643" s="67" t="s">
        <v>1848</v>
      </c>
      <c r="H12643" s="53" t="e">
        <f t="shared" si="430"/>
        <v>#N/A</v>
      </c>
      <c r="I12643" s="7" t="s">
        <v>27322</v>
      </c>
      <c r="J12643" s="7" t="s">
        <v>28286</v>
      </c>
      <c r="K12643" s="9">
        <v>21186</v>
      </c>
      <c r="L12643" s="7"/>
      <c r="M12643" s="7"/>
      <c r="N12643" s="7">
        <v>9572899250</v>
      </c>
      <c r="O12643" s="7"/>
      <c r="P12643" s="7"/>
      <c r="Q12643" s="7" t="s">
        <v>1424</v>
      </c>
      <c r="R12643" s="39" t="s">
        <v>30008</v>
      </c>
      <c r="S12643" s="7"/>
      <c r="T12643" s="7" t="s">
        <v>2876</v>
      </c>
      <c r="U12643" s="7"/>
      <c r="V12643" s="7"/>
      <c r="W12643" s="7"/>
      <c r="X12643" s="7"/>
      <c r="Y12643" s="39"/>
      <c r="Z12643" s="7"/>
      <c r="AA12643" s="7"/>
      <c r="AB12643" s="24"/>
      <c r="AC12643" t="s">
        <v>26454</v>
      </c>
      <c r="AD12643" t="s">
        <v>23380</v>
      </c>
    </row>
    <row r="12644" spans="1:30" x14ac:dyDescent="0.25">
      <c r="A12644" t="str">
        <f t="shared" si="431"/>
        <v>91830007</v>
      </c>
      <c r="B12644" s="23" t="s">
        <v>58</v>
      </c>
      <c r="C12644" s="7" t="s">
        <v>667</v>
      </c>
      <c r="D12644" s="66" t="s">
        <v>23223</v>
      </c>
      <c r="E12644" s="53" t="e">
        <f>VLOOKUP(D12644,'MPG Master'!$C$3:$I$716,7,0)</f>
        <v>#N/A</v>
      </c>
      <c r="F12644" s="7" t="s">
        <v>23224</v>
      </c>
      <c r="G12644" s="67" t="s">
        <v>1720</v>
      </c>
      <c r="H12644" s="53" t="e">
        <f t="shared" si="430"/>
        <v>#N/A</v>
      </c>
      <c r="I12644" s="7" t="s">
        <v>2512</v>
      </c>
      <c r="J12644" s="7" t="s">
        <v>28287</v>
      </c>
      <c r="K12644" s="9">
        <v>28856</v>
      </c>
      <c r="L12644" s="7"/>
      <c r="M12644" s="7"/>
      <c r="N12644" s="7">
        <v>8051159082</v>
      </c>
      <c r="O12644" s="7"/>
      <c r="P12644" s="7"/>
      <c r="Q12644" s="7" t="s">
        <v>1277</v>
      </c>
      <c r="R12644" s="39" t="s">
        <v>30009</v>
      </c>
      <c r="S12644" s="7"/>
      <c r="T12644" s="7" t="s">
        <v>23228</v>
      </c>
      <c r="U12644" s="7"/>
      <c r="V12644" s="7"/>
      <c r="W12644" s="7"/>
      <c r="X12644" s="7"/>
      <c r="Y12644" s="39"/>
      <c r="Z12644" s="7"/>
      <c r="AA12644" s="7"/>
      <c r="AB12644" s="24"/>
      <c r="AC12644" t="s">
        <v>26454</v>
      </c>
      <c r="AD12644" t="s">
        <v>23380</v>
      </c>
    </row>
    <row r="12645" spans="1:30" x14ac:dyDescent="0.25">
      <c r="A12645" t="str">
        <f t="shared" si="431"/>
        <v>91830008</v>
      </c>
      <c r="B12645" s="23" t="s">
        <v>58</v>
      </c>
      <c r="C12645" s="7" t="s">
        <v>667</v>
      </c>
      <c r="D12645" s="66" t="s">
        <v>23223</v>
      </c>
      <c r="E12645" s="53" t="e">
        <f>VLOOKUP(D12645,'MPG Master'!$C$3:$I$716,7,0)</f>
        <v>#N/A</v>
      </c>
      <c r="F12645" s="7" t="s">
        <v>23224</v>
      </c>
      <c r="G12645" s="67" t="s">
        <v>1687</v>
      </c>
      <c r="H12645" s="53" t="e">
        <f t="shared" si="430"/>
        <v>#N/A</v>
      </c>
      <c r="I12645" s="7" t="s">
        <v>27323</v>
      </c>
      <c r="J12645" s="7" t="s">
        <v>28288</v>
      </c>
      <c r="K12645" s="9">
        <v>21186</v>
      </c>
      <c r="L12645" s="7"/>
      <c r="M12645" s="7"/>
      <c r="N12645" s="7">
        <v>8797311612</v>
      </c>
      <c r="O12645" s="7"/>
      <c r="P12645" s="7"/>
      <c r="Q12645" s="7" t="s">
        <v>1277</v>
      </c>
      <c r="R12645" s="39" t="s">
        <v>30010</v>
      </c>
      <c r="S12645" s="7"/>
      <c r="T12645" s="7" t="s">
        <v>23228</v>
      </c>
      <c r="U12645" s="7"/>
      <c r="V12645" s="7"/>
      <c r="W12645" s="7"/>
      <c r="X12645" s="7"/>
      <c r="Y12645" s="39"/>
      <c r="Z12645" s="7"/>
      <c r="AA12645" s="7"/>
      <c r="AB12645" s="24"/>
      <c r="AC12645" t="s">
        <v>26454</v>
      </c>
      <c r="AD12645" t="s">
        <v>23380</v>
      </c>
    </row>
    <row r="12646" spans="1:30" x14ac:dyDescent="0.25">
      <c r="A12646" t="str">
        <f t="shared" si="431"/>
        <v>92020003</v>
      </c>
      <c r="B12646" s="23" t="s">
        <v>58</v>
      </c>
      <c r="C12646" s="7" t="s">
        <v>667</v>
      </c>
      <c r="D12646" s="66" t="s">
        <v>26531</v>
      </c>
      <c r="E12646" s="53" t="e">
        <f>VLOOKUP(D12646,'MPG Master'!$C$3:$I$716,7,0)</f>
        <v>#N/A</v>
      </c>
      <c r="F12646" s="7" t="s">
        <v>26532</v>
      </c>
      <c r="G12646" s="67" t="s">
        <v>61</v>
      </c>
      <c r="H12646" s="53" t="e">
        <f t="shared" si="430"/>
        <v>#N/A</v>
      </c>
      <c r="I12646" s="7" t="s">
        <v>27324</v>
      </c>
      <c r="J12646" s="7" t="s">
        <v>28289</v>
      </c>
      <c r="K12646" s="9">
        <v>27395</v>
      </c>
      <c r="L12646" s="7"/>
      <c r="M12646" s="7"/>
      <c r="N12646" s="7">
        <v>8292448884</v>
      </c>
      <c r="O12646" s="7"/>
      <c r="P12646" s="7"/>
      <c r="Q12646" s="7" t="s">
        <v>99</v>
      </c>
      <c r="R12646" s="39" t="s">
        <v>30011</v>
      </c>
      <c r="S12646" s="7"/>
      <c r="T12646" s="7" t="s">
        <v>6104</v>
      </c>
      <c r="U12646" s="7"/>
      <c r="V12646" s="7"/>
      <c r="W12646" s="7"/>
      <c r="X12646" s="7"/>
      <c r="Y12646" s="39"/>
      <c r="Z12646" s="7"/>
      <c r="AA12646" s="7"/>
      <c r="AB12646" s="24"/>
      <c r="AC12646" t="s">
        <v>26454</v>
      </c>
      <c r="AD12646" t="s">
        <v>23380</v>
      </c>
    </row>
    <row r="12647" spans="1:30" x14ac:dyDescent="0.25">
      <c r="A12647" t="str">
        <f t="shared" si="431"/>
        <v>92020004</v>
      </c>
      <c r="B12647" s="23" t="s">
        <v>58</v>
      </c>
      <c r="C12647" s="7" t="s">
        <v>667</v>
      </c>
      <c r="D12647" s="66" t="s">
        <v>26531</v>
      </c>
      <c r="E12647" s="53" t="e">
        <f>VLOOKUP(D12647,'MPG Master'!$C$3:$I$716,7,0)</f>
        <v>#N/A</v>
      </c>
      <c r="F12647" s="7" t="s">
        <v>26532</v>
      </c>
      <c r="G12647" s="67" t="s">
        <v>1679</v>
      </c>
      <c r="H12647" s="53" t="e">
        <f t="shared" si="430"/>
        <v>#N/A</v>
      </c>
      <c r="I12647" s="7" t="s">
        <v>27325</v>
      </c>
      <c r="J12647" s="7" t="s">
        <v>28290</v>
      </c>
      <c r="K12647" s="9">
        <v>30317</v>
      </c>
      <c r="L12647" s="7"/>
      <c r="M12647" s="7"/>
      <c r="N12647" s="7">
        <v>8757136062</v>
      </c>
      <c r="O12647" s="7"/>
      <c r="P12647" s="7"/>
      <c r="Q12647" s="7" t="s">
        <v>99</v>
      </c>
      <c r="R12647" s="39" t="s">
        <v>30012</v>
      </c>
      <c r="S12647" s="7"/>
      <c r="T12647" s="7" t="s">
        <v>6104</v>
      </c>
      <c r="U12647" s="7"/>
      <c r="V12647" s="7"/>
      <c r="W12647" s="7"/>
      <c r="X12647" s="7"/>
      <c r="Y12647" s="39"/>
      <c r="Z12647" s="7"/>
      <c r="AA12647" s="7"/>
      <c r="AB12647" s="24"/>
      <c r="AC12647" t="s">
        <v>26454</v>
      </c>
      <c r="AD12647" t="s">
        <v>23380</v>
      </c>
    </row>
    <row r="12648" spans="1:30" x14ac:dyDescent="0.25">
      <c r="A12648" t="str">
        <f t="shared" si="431"/>
        <v>92020005</v>
      </c>
      <c r="B12648" s="23" t="s">
        <v>58</v>
      </c>
      <c r="C12648" s="7" t="s">
        <v>667</v>
      </c>
      <c r="D12648" s="66" t="s">
        <v>26531</v>
      </c>
      <c r="E12648" s="53" t="e">
        <f>VLOOKUP(D12648,'MPG Master'!$C$3:$I$716,7,0)</f>
        <v>#N/A</v>
      </c>
      <c r="F12648" s="7" t="s">
        <v>26532</v>
      </c>
      <c r="G12648" s="67" t="s">
        <v>1680</v>
      </c>
      <c r="H12648" s="53" t="e">
        <f t="shared" ref="H12648:H12711" si="432">E12648&amp;G12648</f>
        <v>#N/A</v>
      </c>
      <c r="I12648" s="7" t="s">
        <v>27326</v>
      </c>
      <c r="J12648" s="7" t="s">
        <v>28291</v>
      </c>
      <c r="K12648" s="9">
        <v>32874</v>
      </c>
      <c r="L12648" s="7"/>
      <c r="M12648" s="7"/>
      <c r="N12648" s="7">
        <v>6202170846</v>
      </c>
      <c r="O12648" s="7"/>
      <c r="P12648" s="7"/>
      <c r="Q12648" s="7" t="s">
        <v>99</v>
      </c>
      <c r="R12648" s="39" t="s">
        <v>30013</v>
      </c>
      <c r="S12648" s="7"/>
      <c r="T12648" s="7" t="s">
        <v>1030</v>
      </c>
      <c r="U12648" s="7"/>
      <c r="V12648" s="7"/>
      <c r="W12648" s="7"/>
      <c r="X12648" s="7"/>
      <c r="Y12648" s="39"/>
      <c r="Z12648" s="7"/>
      <c r="AA12648" s="7"/>
      <c r="AB12648" s="24"/>
      <c r="AC12648" t="s">
        <v>26454</v>
      </c>
      <c r="AD12648" t="s">
        <v>23380</v>
      </c>
    </row>
    <row r="12649" spans="1:30" x14ac:dyDescent="0.25">
      <c r="A12649" t="str">
        <f t="shared" si="431"/>
        <v>92020006</v>
      </c>
      <c r="B12649" s="23" t="s">
        <v>58</v>
      </c>
      <c r="C12649" s="7" t="s">
        <v>667</v>
      </c>
      <c r="D12649" s="66" t="s">
        <v>26531</v>
      </c>
      <c r="E12649" s="53" t="e">
        <f>VLOOKUP(D12649,'MPG Master'!$C$3:$I$716,7,0)</f>
        <v>#N/A</v>
      </c>
      <c r="F12649" s="7" t="s">
        <v>26532</v>
      </c>
      <c r="G12649" s="67" t="s">
        <v>378</v>
      </c>
      <c r="H12649" s="53" t="e">
        <f t="shared" si="432"/>
        <v>#N/A</v>
      </c>
      <c r="I12649" s="7" t="s">
        <v>27327</v>
      </c>
      <c r="J12649" s="7" t="s">
        <v>28292</v>
      </c>
      <c r="K12649" s="9">
        <v>23012</v>
      </c>
      <c r="L12649" s="7"/>
      <c r="M12649" s="7"/>
      <c r="N12649" s="7">
        <v>8789133967</v>
      </c>
      <c r="O12649" s="7"/>
      <c r="P12649" s="7"/>
      <c r="Q12649" s="7" t="s">
        <v>99</v>
      </c>
      <c r="R12649" s="39" t="s">
        <v>30014</v>
      </c>
      <c r="S12649" s="7"/>
      <c r="T12649" s="7" t="s">
        <v>6104</v>
      </c>
      <c r="U12649" s="7"/>
      <c r="V12649" s="7"/>
      <c r="W12649" s="7"/>
      <c r="X12649" s="7"/>
      <c r="Y12649" s="39"/>
      <c r="Z12649" s="7"/>
      <c r="AA12649" s="7"/>
      <c r="AB12649" s="24"/>
      <c r="AC12649" t="s">
        <v>26454</v>
      </c>
      <c r="AD12649" t="s">
        <v>23380</v>
      </c>
    </row>
    <row r="12650" spans="1:30" x14ac:dyDescent="0.25">
      <c r="A12650" t="str">
        <f t="shared" si="431"/>
        <v>86440002</v>
      </c>
      <c r="B12650" s="23" t="s">
        <v>58</v>
      </c>
      <c r="C12650" s="7" t="s">
        <v>966</v>
      </c>
      <c r="D12650" s="66" t="s">
        <v>26506</v>
      </c>
      <c r="E12650" s="53" t="e">
        <f>VLOOKUP(D12650,'MPG Master'!$C$3:$I$716,7,0)</f>
        <v>#N/A</v>
      </c>
      <c r="F12650" s="7" t="s">
        <v>26507</v>
      </c>
      <c r="G12650" s="67" t="s">
        <v>60</v>
      </c>
      <c r="H12650" s="53" t="e">
        <f t="shared" si="432"/>
        <v>#N/A</v>
      </c>
      <c r="I12650" s="7" t="s">
        <v>27328</v>
      </c>
      <c r="J12650" s="7" t="s">
        <v>18045</v>
      </c>
      <c r="K12650" s="9">
        <v>37548</v>
      </c>
      <c r="L12650" s="7"/>
      <c r="M12650" s="7"/>
      <c r="N12650" s="7">
        <v>6200453868</v>
      </c>
      <c r="O12650" s="7"/>
      <c r="P12650" s="7"/>
      <c r="Q12650" s="7" t="s">
        <v>4678</v>
      </c>
      <c r="R12650" s="39" t="s">
        <v>26508</v>
      </c>
      <c r="S12650" s="7"/>
      <c r="T12650" s="7" t="s">
        <v>6168</v>
      </c>
      <c r="U12650" s="7"/>
      <c r="V12650" s="7"/>
      <c r="W12650" s="7"/>
      <c r="X12650" s="7"/>
      <c r="Y12650" s="39"/>
      <c r="Z12650" s="7"/>
      <c r="AA12650" s="7"/>
      <c r="AB12650" s="24"/>
      <c r="AC12650" t="s">
        <v>26454</v>
      </c>
      <c r="AD12650" t="s">
        <v>23380</v>
      </c>
    </row>
    <row r="12651" spans="1:30" x14ac:dyDescent="0.25">
      <c r="A12651" t="str">
        <f t="shared" si="431"/>
        <v>86440003</v>
      </c>
      <c r="B12651" s="23" t="s">
        <v>58</v>
      </c>
      <c r="C12651" s="7" t="s">
        <v>966</v>
      </c>
      <c r="D12651" s="66" t="s">
        <v>26506</v>
      </c>
      <c r="E12651" s="53" t="e">
        <f>VLOOKUP(D12651,'MPG Master'!$C$3:$I$716,7,0)</f>
        <v>#N/A</v>
      </c>
      <c r="F12651" s="7" t="s">
        <v>26507</v>
      </c>
      <c r="G12651" s="67" t="s">
        <v>61</v>
      </c>
      <c r="H12651" s="53" t="e">
        <f t="shared" si="432"/>
        <v>#N/A</v>
      </c>
      <c r="I12651" s="7" t="s">
        <v>3833</v>
      </c>
      <c r="J12651" s="7" t="s">
        <v>6681</v>
      </c>
      <c r="K12651" s="9">
        <v>36901</v>
      </c>
      <c r="L12651" s="7"/>
      <c r="M12651" s="7"/>
      <c r="N12651" s="7">
        <v>8676949376</v>
      </c>
      <c r="O12651" s="7"/>
      <c r="P12651" s="7"/>
      <c r="Q12651" s="7" t="s">
        <v>4644</v>
      </c>
      <c r="R12651" s="39" t="s">
        <v>30015</v>
      </c>
      <c r="S12651" s="7"/>
      <c r="T12651" s="7" t="s">
        <v>6168</v>
      </c>
      <c r="U12651" s="7"/>
      <c r="V12651" s="7"/>
      <c r="W12651" s="7"/>
      <c r="X12651" s="7"/>
      <c r="Y12651" s="39"/>
      <c r="Z12651" s="7"/>
      <c r="AA12651" s="7"/>
      <c r="AB12651" s="24"/>
      <c r="AC12651" t="s">
        <v>26454</v>
      </c>
      <c r="AD12651" t="s">
        <v>23380</v>
      </c>
    </row>
    <row r="12652" spans="1:30" x14ac:dyDescent="0.25">
      <c r="A12652" t="str">
        <f t="shared" si="431"/>
        <v>92070003</v>
      </c>
      <c r="B12652" s="23" t="s">
        <v>58</v>
      </c>
      <c r="C12652" s="7" t="s">
        <v>667</v>
      </c>
      <c r="D12652" s="66" t="s">
        <v>26541</v>
      </c>
      <c r="E12652" s="53" t="e">
        <f>VLOOKUP(D12652,'MPG Master'!$C$3:$I$716,7,0)</f>
        <v>#N/A</v>
      </c>
      <c r="F12652" s="7" t="s">
        <v>26542</v>
      </c>
      <c r="G12652" s="67" t="s">
        <v>61</v>
      </c>
      <c r="H12652" s="53" t="e">
        <f t="shared" si="432"/>
        <v>#N/A</v>
      </c>
      <c r="I12652" s="7" t="s">
        <v>27329</v>
      </c>
      <c r="J12652" s="7" t="s">
        <v>28293</v>
      </c>
      <c r="K12652" s="9">
        <v>33239</v>
      </c>
      <c r="L12652" s="7"/>
      <c r="M12652" s="7"/>
      <c r="N12652" s="7">
        <v>8406876407</v>
      </c>
      <c r="O12652" s="7"/>
      <c r="P12652" s="7"/>
      <c r="Q12652" s="7" t="s">
        <v>99</v>
      </c>
      <c r="R12652" s="39" t="s">
        <v>30016</v>
      </c>
      <c r="S12652" s="7"/>
      <c r="T12652" s="7" t="s">
        <v>708</v>
      </c>
      <c r="U12652" s="7"/>
      <c r="V12652" s="7"/>
      <c r="W12652" s="7"/>
      <c r="X12652" s="7"/>
      <c r="Y12652" s="39"/>
      <c r="Z12652" s="7"/>
      <c r="AA12652" s="7"/>
      <c r="AB12652" s="24"/>
      <c r="AC12652" t="s">
        <v>26454</v>
      </c>
      <c r="AD12652" t="s">
        <v>23380</v>
      </c>
    </row>
    <row r="12653" spans="1:30" x14ac:dyDescent="0.25">
      <c r="A12653" t="str">
        <f t="shared" si="431"/>
        <v>92070004</v>
      </c>
      <c r="B12653" s="23" t="s">
        <v>58</v>
      </c>
      <c r="C12653" s="7" t="s">
        <v>667</v>
      </c>
      <c r="D12653" s="66" t="s">
        <v>26541</v>
      </c>
      <c r="E12653" s="53" t="e">
        <f>VLOOKUP(D12653,'MPG Master'!$C$3:$I$716,7,0)</f>
        <v>#N/A</v>
      </c>
      <c r="F12653" s="7" t="s">
        <v>26542</v>
      </c>
      <c r="G12653" s="67" t="s">
        <v>1679</v>
      </c>
      <c r="H12653" s="53" t="e">
        <f t="shared" si="432"/>
        <v>#N/A</v>
      </c>
      <c r="I12653" s="7" t="s">
        <v>6167</v>
      </c>
      <c r="J12653" s="7" t="s">
        <v>28294</v>
      </c>
      <c r="K12653" s="9">
        <v>33759</v>
      </c>
      <c r="L12653" s="7"/>
      <c r="M12653" s="7"/>
      <c r="N12653" s="7">
        <v>7549200936</v>
      </c>
      <c r="O12653" s="7"/>
      <c r="P12653" s="7"/>
      <c r="Q12653" s="7" t="s">
        <v>99</v>
      </c>
      <c r="R12653" s="39" t="s">
        <v>30017</v>
      </c>
      <c r="S12653" s="7"/>
      <c r="T12653" s="7" t="s">
        <v>708</v>
      </c>
      <c r="U12653" s="7"/>
      <c r="V12653" s="7"/>
      <c r="W12653" s="7"/>
      <c r="X12653" s="7"/>
      <c r="Y12653" s="39"/>
      <c r="Z12653" s="7"/>
      <c r="AA12653" s="7"/>
      <c r="AB12653" s="24"/>
      <c r="AC12653" t="s">
        <v>26454</v>
      </c>
      <c r="AD12653" t="s">
        <v>23380</v>
      </c>
    </row>
    <row r="12654" spans="1:30" x14ac:dyDescent="0.25">
      <c r="A12654" t="str">
        <f t="shared" si="431"/>
        <v>92070005</v>
      </c>
      <c r="B12654" s="23" t="s">
        <v>58</v>
      </c>
      <c r="C12654" s="7" t="s">
        <v>667</v>
      </c>
      <c r="D12654" s="66" t="s">
        <v>26541</v>
      </c>
      <c r="E12654" s="53" t="e">
        <f>VLOOKUP(D12654,'MPG Master'!$C$3:$I$716,7,0)</f>
        <v>#N/A</v>
      </c>
      <c r="F12654" s="7" t="s">
        <v>26542</v>
      </c>
      <c r="G12654" s="67" t="s">
        <v>1680</v>
      </c>
      <c r="H12654" s="53" t="e">
        <f t="shared" si="432"/>
        <v>#N/A</v>
      </c>
      <c r="I12654" s="7" t="s">
        <v>10016</v>
      </c>
      <c r="J12654" s="7" t="s">
        <v>3971</v>
      </c>
      <c r="K12654" s="9">
        <v>35131</v>
      </c>
      <c r="L12654" s="7"/>
      <c r="M12654" s="7"/>
      <c r="N12654" s="7">
        <v>7549281092</v>
      </c>
      <c r="O12654" s="7"/>
      <c r="P12654" s="7"/>
      <c r="Q12654" s="7" t="s">
        <v>28452</v>
      </c>
      <c r="R12654" s="39" t="s">
        <v>30018</v>
      </c>
      <c r="S12654" s="7"/>
      <c r="T12654" s="7" t="s">
        <v>1662</v>
      </c>
      <c r="U12654" s="7"/>
      <c r="V12654" s="7"/>
      <c r="W12654" s="7"/>
      <c r="X12654" s="7"/>
      <c r="Y12654" s="39"/>
      <c r="Z12654" s="7"/>
      <c r="AA12654" s="7"/>
      <c r="AB12654" s="24"/>
      <c r="AC12654" t="s">
        <v>26454</v>
      </c>
      <c r="AD12654" t="s">
        <v>23380</v>
      </c>
    </row>
    <row r="12655" spans="1:30" x14ac:dyDescent="0.25">
      <c r="A12655" t="str">
        <f t="shared" ref="A12655:A12718" si="433">CONCATENATE(D12655,G12655)</f>
        <v>92070006</v>
      </c>
      <c r="B12655" s="23" t="s">
        <v>58</v>
      </c>
      <c r="C12655" s="7" t="s">
        <v>667</v>
      </c>
      <c r="D12655" s="66" t="s">
        <v>26541</v>
      </c>
      <c r="E12655" s="53" t="e">
        <f>VLOOKUP(D12655,'MPG Master'!$C$3:$I$716,7,0)</f>
        <v>#N/A</v>
      </c>
      <c r="F12655" s="7" t="s">
        <v>26542</v>
      </c>
      <c r="G12655" s="67" t="s">
        <v>378</v>
      </c>
      <c r="H12655" s="53" t="e">
        <f t="shared" si="432"/>
        <v>#N/A</v>
      </c>
      <c r="I12655" s="7" t="s">
        <v>3263</v>
      </c>
      <c r="J12655" s="7" t="s">
        <v>3971</v>
      </c>
      <c r="K12655" s="9">
        <v>19725</v>
      </c>
      <c r="L12655" s="7"/>
      <c r="M12655" s="7"/>
      <c r="N12655" s="7">
        <v>7488983185</v>
      </c>
      <c r="O12655" s="7"/>
      <c r="P12655" s="7"/>
      <c r="Q12655" s="7" t="s">
        <v>4644</v>
      </c>
      <c r="R12655" s="39" t="s">
        <v>30019</v>
      </c>
      <c r="S12655" s="7"/>
      <c r="T12655" s="7" t="s">
        <v>1662</v>
      </c>
      <c r="U12655" s="7"/>
      <c r="V12655" s="7"/>
      <c r="W12655" s="7"/>
      <c r="X12655" s="7"/>
      <c r="Y12655" s="39"/>
      <c r="Z12655" s="7"/>
      <c r="AA12655" s="7"/>
      <c r="AB12655" s="24"/>
      <c r="AC12655" t="s">
        <v>26454</v>
      </c>
      <c r="AD12655" t="s">
        <v>23380</v>
      </c>
    </row>
    <row r="12656" spans="1:30" x14ac:dyDescent="0.25">
      <c r="A12656" t="str">
        <f t="shared" si="433"/>
        <v>92070007</v>
      </c>
      <c r="B12656" s="23" t="s">
        <v>58</v>
      </c>
      <c r="C12656" s="7" t="s">
        <v>667</v>
      </c>
      <c r="D12656" s="66" t="s">
        <v>26541</v>
      </c>
      <c r="E12656" s="53" t="e">
        <f>VLOOKUP(D12656,'MPG Master'!$C$3:$I$716,7,0)</f>
        <v>#N/A</v>
      </c>
      <c r="F12656" s="7" t="s">
        <v>26542</v>
      </c>
      <c r="G12656" s="67" t="s">
        <v>1720</v>
      </c>
      <c r="H12656" s="53" t="e">
        <f t="shared" si="432"/>
        <v>#N/A</v>
      </c>
      <c r="I12656" s="7" t="s">
        <v>3361</v>
      </c>
      <c r="J12656" s="7" t="s">
        <v>3971</v>
      </c>
      <c r="K12656" s="9">
        <v>33970</v>
      </c>
      <c r="L12656" s="7"/>
      <c r="M12656" s="7"/>
      <c r="N12656" s="7">
        <v>7549281098</v>
      </c>
      <c r="O12656" s="7"/>
      <c r="P12656" s="7"/>
      <c r="Q12656" s="7" t="s">
        <v>4644</v>
      </c>
      <c r="R12656" s="39" t="s">
        <v>30020</v>
      </c>
      <c r="S12656" s="7"/>
      <c r="T12656" s="7" t="s">
        <v>1662</v>
      </c>
      <c r="U12656" s="7"/>
      <c r="V12656" s="7"/>
      <c r="W12656" s="7"/>
      <c r="X12656" s="7"/>
      <c r="Y12656" s="39"/>
      <c r="Z12656" s="7"/>
      <c r="AA12656" s="7"/>
      <c r="AB12656" s="24"/>
      <c r="AC12656" t="s">
        <v>26454</v>
      </c>
      <c r="AD12656" t="s">
        <v>23380</v>
      </c>
    </row>
    <row r="12657" spans="1:30" x14ac:dyDescent="0.25">
      <c r="A12657" t="str">
        <f t="shared" si="433"/>
        <v>12100055</v>
      </c>
      <c r="B12657" s="23" t="s">
        <v>58</v>
      </c>
      <c r="C12657" s="7" t="s">
        <v>1676</v>
      </c>
      <c r="D12657" s="66" t="s">
        <v>328</v>
      </c>
      <c r="E12657" s="53" t="e">
        <f>VLOOKUP(D12657,'MPG Master'!$C$3:$I$716,7,0)</f>
        <v>#N/A</v>
      </c>
      <c r="F12657" s="7" t="s">
        <v>123</v>
      </c>
      <c r="G12657" s="67" t="s">
        <v>384</v>
      </c>
      <c r="H12657" s="53" t="e">
        <f t="shared" si="432"/>
        <v>#N/A</v>
      </c>
      <c r="I12657" s="7" t="s">
        <v>27330</v>
      </c>
      <c r="J12657" s="7" t="s">
        <v>4648</v>
      </c>
      <c r="K12657" s="9">
        <v>31413</v>
      </c>
      <c r="L12657" s="7"/>
      <c r="M12657" s="7"/>
      <c r="N12657" s="7">
        <v>9931154697</v>
      </c>
      <c r="O12657" s="7"/>
      <c r="P12657" s="7"/>
      <c r="Q12657" s="7" t="s">
        <v>1701</v>
      </c>
      <c r="R12657" s="39" t="s">
        <v>30021</v>
      </c>
      <c r="S12657" s="7"/>
      <c r="T12657" s="7" t="s">
        <v>774</v>
      </c>
      <c r="U12657" s="7"/>
      <c r="V12657" s="7"/>
      <c r="W12657" s="7"/>
      <c r="X12657" s="7"/>
      <c r="Y12657" s="39"/>
      <c r="Z12657" s="7"/>
      <c r="AA12657" s="7"/>
      <c r="AB12657" s="24"/>
      <c r="AC12657" t="s">
        <v>26454</v>
      </c>
      <c r="AD12657" t="s">
        <v>23380</v>
      </c>
    </row>
    <row r="12658" spans="1:30" x14ac:dyDescent="0.25">
      <c r="A12658" t="str">
        <f t="shared" si="433"/>
        <v>12100054</v>
      </c>
      <c r="B12658" s="23" t="s">
        <v>58</v>
      </c>
      <c r="C12658" s="7" t="s">
        <v>1676</v>
      </c>
      <c r="D12658" s="66" t="s">
        <v>328</v>
      </c>
      <c r="E12658" s="53" t="e">
        <f>VLOOKUP(D12658,'MPG Master'!$C$3:$I$716,7,0)</f>
        <v>#N/A</v>
      </c>
      <c r="F12658" s="7" t="s">
        <v>123</v>
      </c>
      <c r="G12658" s="67" t="s">
        <v>1684</v>
      </c>
      <c r="H12658" s="53" t="e">
        <f t="shared" si="432"/>
        <v>#N/A</v>
      </c>
      <c r="I12658" s="7" t="s">
        <v>2183</v>
      </c>
      <c r="J12658" s="7" t="s">
        <v>28295</v>
      </c>
      <c r="K12658" s="9">
        <v>29221</v>
      </c>
      <c r="L12658" s="7"/>
      <c r="M12658" s="7"/>
      <c r="N12658" s="7">
        <v>9117226042</v>
      </c>
      <c r="O12658" s="7"/>
      <c r="P12658" s="7"/>
      <c r="Q12658" s="7" t="s">
        <v>1716</v>
      </c>
      <c r="R12658" s="39" t="s">
        <v>30022</v>
      </c>
      <c r="S12658" s="7"/>
      <c r="T12658" s="7" t="s">
        <v>747</v>
      </c>
      <c r="U12658" s="7"/>
      <c r="V12658" s="7"/>
      <c r="W12658" s="7"/>
      <c r="X12658" s="7"/>
      <c r="Y12658" s="39"/>
      <c r="Z12658" s="7"/>
      <c r="AA12658" s="7"/>
      <c r="AB12658" s="24"/>
      <c r="AC12658" t="s">
        <v>26454</v>
      </c>
      <c r="AD12658" t="s">
        <v>23380</v>
      </c>
    </row>
    <row r="12659" spans="1:30" x14ac:dyDescent="0.25">
      <c r="A12659" t="str">
        <f t="shared" si="433"/>
        <v>12250051</v>
      </c>
      <c r="B12659" s="23" t="s">
        <v>58</v>
      </c>
      <c r="C12659" s="7" t="s">
        <v>1676</v>
      </c>
      <c r="D12659" s="66" t="s">
        <v>336</v>
      </c>
      <c r="E12659" s="53" t="e">
        <f>VLOOKUP(D12659,'MPG Master'!$C$3:$I$716,7,0)</f>
        <v>#N/A</v>
      </c>
      <c r="F12659" s="7" t="s">
        <v>129</v>
      </c>
      <c r="G12659" s="67" t="s">
        <v>1991</v>
      </c>
      <c r="H12659" s="53" t="e">
        <f t="shared" si="432"/>
        <v>#N/A</v>
      </c>
      <c r="I12659" s="7" t="s">
        <v>5145</v>
      </c>
      <c r="J12659" s="7" t="s">
        <v>28296</v>
      </c>
      <c r="K12659" s="9">
        <v>29587</v>
      </c>
      <c r="L12659" s="7"/>
      <c r="M12659" s="7"/>
      <c r="N12659" s="7">
        <v>9835092926</v>
      </c>
      <c r="O12659" s="7"/>
      <c r="P12659" s="7"/>
      <c r="Q12659" s="7" t="s">
        <v>1716</v>
      </c>
      <c r="R12659" s="39" t="s">
        <v>30023</v>
      </c>
      <c r="S12659" s="7"/>
      <c r="T12659" s="7" t="s">
        <v>747</v>
      </c>
      <c r="U12659" s="7"/>
      <c r="V12659" s="7"/>
      <c r="W12659" s="7"/>
      <c r="X12659" s="7"/>
      <c r="Y12659" s="39"/>
      <c r="Z12659" s="7"/>
      <c r="AA12659" s="7"/>
      <c r="AB12659" s="24"/>
      <c r="AC12659" t="s">
        <v>26454</v>
      </c>
      <c r="AD12659" t="s">
        <v>23380</v>
      </c>
    </row>
    <row r="12660" spans="1:30" x14ac:dyDescent="0.25">
      <c r="A12660" t="str">
        <f t="shared" si="433"/>
        <v>12180094</v>
      </c>
      <c r="B12660" s="23" t="s">
        <v>58</v>
      </c>
      <c r="C12660" s="7" t="s">
        <v>1676</v>
      </c>
      <c r="D12660" s="66" t="s">
        <v>334</v>
      </c>
      <c r="E12660" s="53" t="e">
        <f>VLOOKUP(D12660,'MPG Master'!$C$3:$I$716,7,0)</f>
        <v>#N/A</v>
      </c>
      <c r="F12660" s="7" t="s">
        <v>128</v>
      </c>
      <c r="G12660" s="67" t="s">
        <v>7759</v>
      </c>
      <c r="H12660" s="53" t="e">
        <f t="shared" si="432"/>
        <v>#N/A</v>
      </c>
      <c r="I12660" s="7" t="s">
        <v>27331</v>
      </c>
      <c r="J12660" s="7" t="s">
        <v>28297</v>
      </c>
      <c r="K12660" s="9">
        <v>37257</v>
      </c>
      <c r="L12660" s="7"/>
      <c r="M12660" s="7"/>
      <c r="N12660" s="7">
        <v>8799124711</v>
      </c>
      <c r="O12660" s="7"/>
      <c r="P12660" s="7"/>
      <c r="Q12660" s="7" t="s">
        <v>4644</v>
      </c>
      <c r="R12660" s="39" t="s">
        <v>30024</v>
      </c>
      <c r="S12660" s="7"/>
      <c r="T12660" s="7" t="s">
        <v>774</v>
      </c>
      <c r="U12660" s="7"/>
      <c r="V12660" s="7"/>
      <c r="W12660" s="7"/>
      <c r="X12660" s="7"/>
      <c r="Y12660" s="39"/>
      <c r="Z12660" s="7"/>
      <c r="AA12660" s="7"/>
      <c r="AB12660" s="24"/>
      <c r="AC12660" t="s">
        <v>26454</v>
      </c>
      <c r="AD12660" t="s">
        <v>23380</v>
      </c>
    </row>
    <row r="12661" spans="1:30" x14ac:dyDescent="0.25">
      <c r="A12661" t="str">
        <f t="shared" si="433"/>
        <v>12460095</v>
      </c>
      <c r="B12661" s="23" t="s">
        <v>58</v>
      </c>
      <c r="C12661" s="7" t="s">
        <v>1675</v>
      </c>
      <c r="D12661" s="66" t="s">
        <v>7533</v>
      </c>
      <c r="E12661" s="53" t="e">
        <f>VLOOKUP(D12661,'MPG Master'!$C$3:$I$716,7,0)</f>
        <v>#N/A</v>
      </c>
      <c r="F12661" s="7" t="s">
        <v>26694</v>
      </c>
      <c r="G12661" s="67" t="s">
        <v>2893</v>
      </c>
      <c r="H12661" s="53" t="e">
        <f t="shared" si="432"/>
        <v>#N/A</v>
      </c>
      <c r="I12661" s="7" t="s">
        <v>27332</v>
      </c>
      <c r="J12661" s="7" t="s">
        <v>28298</v>
      </c>
      <c r="K12661" s="9">
        <v>29952</v>
      </c>
      <c r="L12661" s="7"/>
      <c r="M12661" s="7"/>
      <c r="N12661" s="7">
        <v>8603065740</v>
      </c>
      <c r="O12661" s="7"/>
      <c r="P12661" s="7"/>
      <c r="Q12661" s="7" t="s">
        <v>1424</v>
      </c>
      <c r="R12661" s="39" t="s">
        <v>30025</v>
      </c>
      <c r="S12661" s="7"/>
      <c r="T12661" s="7" t="s">
        <v>7595</v>
      </c>
      <c r="U12661" s="7"/>
      <c r="V12661" s="7"/>
      <c r="W12661" s="7"/>
      <c r="X12661" s="7"/>
      <c r="Y12661" s="39"/>
      <c r="Z12661" s="7"/>
      <c r="AA12661" s="7"/>
      <c r="AB12661" s="24"/>
      <c r="AC12661" t="s">
        <v>26454</v>
      </c>
      <c r="AD12661" t="s">
        <v>23380</v>
      </c>
    </row>
    <row r="12662" spans="1:30" x14ac:dyDescent="0.25">
      <c r="A12662" t="str">
        <f t="shared" si="433"/>
        <v>13160024</v>
      </c>
      <c r="B12662" s="23" t="s">
        <v>58</v>
      </c>
      <c r="C12662" s="7" t="s">
        <v>1675</v>
      </c>
      <c r="D12662" s="66" t="s">
        <v>26499</v>
      </c>
      <c r="E12662" s="53" t="e">
        <f>VLOOKUP(D12662,'MPG Master'!$C$3:$I$716,7,0)</f>
        <v>#N/A</v>
      </c>
      <c r="F12662" s="7" t="s">
        <v>26500</v>
      </c>
      <c r="G12662" s="67" t="s">
        <v>1830</v>
      </c>
      <c r="H12662" s="53" t="e">
        <f t="shared" si="432"/>
        <v>#N/A</v>
      </c>
      <c r="I12662" s="7" t="s">
        <v>27333</v>
      </c>
      <c r="J12662" s="7" t="s">
        <v>28299</v>
      </c>
      <c r="K12662" s="9">
        <v>36671</v>
      </c>
      <c r="L12662" s="7"/>
      <c r="M12662" s="7"/>
      <c r="N12662" s="7">
        <v>7061602556</v>
      </c>
      <c r="O12662" s="7"/>
      <c r="P12662" s="7"/>
      <c r="Q12662" s="7" t="s">
        <v>1424</v>
      </c>
      <c r="R12662" s="39" t="s">
        <v>30026</v>
      </c>
      <c r="S12662" s="7"/>
      <c r="T12662" s="7" t="s">
        <v>7595</v>
      </c>
      <c r="U12662" s="7"/>
      <c r="V12662" s="7"/>
      <c r="W12662" s="7"/>
      <c r="X12662" s="7"/>
      <c r="Y12662" s="39"/>
      <c r="Z12662" s="7"/>
      <c r="AA12662" s="7"/>
      <c r="AB12662" s="24"/>
      <c r="AC12662" t="s">
        <v>26454</v>
      </c>
      <c r="AD12662" t="s">
        <v>23380</v>
      </c>
    </row>
    <row r="12663" spans="1:30" x14ac:dyDescent="0.25">
      <c r="A12663" t="str">
        <f t="shared" si="433"/>
        <v>13160034</v>
      </c>
      <c r="B12663" s="23" t="s">
        <v>58</v>
      </c>
      <c r="C12663" s="7" t="s">
        <v>1675</v>
      </c>
      <c r="D12663" s="66" t="s">
        <v>26499</v>
      </c>
      <c r="E12663" s="53" t="e">
        <f>VLOOKUP(D12663,'MPG Master'!$C$3:$I$716,7,0)</f>
        <v>#N/A</v>
      </c>
      <c r="F12663" s="7" t="s">
        <v>26500</v>
      </c>
      <c r="G12663" s="67" t="s">
        <v>1874</v>
      </c>
      <c r="H12663" s="53" t="e">
        <f t="shared" si="432"/>
        <v>#N/A</v>
      </c>
      <c r="I12663" s="7" t="s">
        <v>27334</v>
      </c>
      <c r="J12663" s="7" t="s">
        <v>28300</v>
      </c>
      <c r="K12663" s="9">
        <v>33959</v>
      </c>
      <c r="L12663" s="7"/>
      <c r="M12663" s="7"/>
      <c r="N12663" s="7">
        <v>7061256287</v>
      </c>
      <c r="O12663" s="7"/>
      <c r="P12663" s="7"/>
      <c r="Q12663" s="7" t="s">
        <v>1424</v>
      </c>
      <c r="R12663" s="39" t="s">
        <v>30027</v>
      </c>
      <c r="S12663" s="7"/>
      <c r="T12663" s="7" t="s">
        <v>7595</v>
      </c>
      <c r="U12663" s="7"/>
      <c r="V12663" s="7"/>
      <c r="W12663" s="7"/>
      <c r="X12663" s="7"/>
      <c r="Y12663" s="39"/>
      <c r="Z12663" s="7"/>
      <c r="AA12663" s="7"/>
      <c r="AB12663" s="24"/>
      <c r="AC12663" t="s">
        <v>26454</v>
      </c>
      <c r="AD12663" t="s">
        <v>23380</v>
      </c>
    </row>
    <row r="12664" spans="1:30" x14ac:dyDescent="0.25">
      <c r="A12664" t="str">
        <f t="shared" si="433"/>
        <v>12060186</v>
      </c>
      <c r="B12664" s="23" t="s">
        <v>58</v>
      </c>
      <c r="C12664" s="7" t="s">
        <v>1675</v>
      </c>
      <c r="D12664" s="66" t="s">
        <v>401</v>
      </c>
      <c r="E12664" s="53" t="e">
        <f>VLOOKUP(D12664,'MPG Master'!$C$3:$I$716,7,0)</f>
        <v>#N/A</v>
      </c>
      <c r="F12664" s="7" t="s">
        <v>172</v>
      </c>
      <c r="G12664" s="67" t="s">
        <v>7860</v>
      </c>
      <c r="H12664" s="53" t="e">
        <f t="shared" si="432"/>
        <v>#N/A</v>
      </c>
      <c r="I12664" s="7" t="s">
        <v>5164</v>
      </c>
      <c r="J12664" s="7" t="s">
        <v>19704</v>
      </c>
      <c r="K12664" s="9">
        <v>20821</v>
      </c>
      <c r="L12664" s="7"/>
      <c r="M12664" s="7"/>
      <c r="N12664" s="7">
        <v>6200907612</v>
      </c>
      <c r="O12664" s="7"/>
      <c r="P12664" s="7"/>
      <c r="Q12664" s="7" t="s">
        <v>1424</v>
      </c>
      <c r="R12664" s="39" t="s">
        <v>30028</v>
      </c>
      <c r="S12664" s="7"/>
      <c r="T12664" s="7" t="s">
        <v>935</v>
      </c>
      <c r="U12664" s="7"/>
      <c r="V12664" s="7"/>
      <c r="W12664" s="7"/>
      <c r="X12664" s="7"/>
      <c r="Y12664" s="39"/>
      <c r="Z12664" s="7"/>
      <c r="AA12664" s="7"/>
      <c r="AB12664" s="24"/>
      <c r="AC12664" t="s">
        <v>26454</v>
      </c>
      <c r="AD12664" t="s">
        <v>23380</v>
      </c>
    </row>
    <row r="12665" spans="1:30" x14ac:dyDescent="0.25">
      <c r="A12665" t="str">
        <f t="shared" si="433"/>
        <v>12060187</v>
      </c>
      <c r="B12665" s="23" t="s">
        <v>58</v>
      </c>
      <c r="C12665" s="7" t="s">
        <v>1675</v>
      </c>
      <c r="D12665" s="66" t="s">
        <v>401</v>
      </c>
      <c r="E12665" s="53" t="e">
        <f>VLOOKUP(D12665,'MPG Master'!$C$3:$I$716,7,0)</f>
        <v>#N/A</v>
      </c>
      <c r="F12665" s="7" t="s">
        <v>172</v>
      </c>
      <c r="G12665" s="67" t="s">
        <v>7812</v>
      </c>
      <c r="H12665" s="53" t="e">
        <f t="shared" si="432"/>
        <v>#N/A</v>
      </c>
      <c r="I12665" s="7" t="s">
        <v>3763</v>
      </c>
      <c r="J12665" s="7" t="s">
        <v>28301</v>
      </c>
      <c r="K12665" s="9">
        <v>32617</v>
      </c>
      <c r="L12665" s="7"/>
      <c r="M12665" s="7"/>
      <c r="N12665" s="7">
        <v>8789282668</v>
      </c>
      <c r="O12665" s="7"/>
      <c r="P12665" s="7"/>
      <c r="Q12665" s="7" t="s">
        <v>1277</v>
      </c>
      <c r="R12665" s="39" t="s">
        <v>30029</v>
      </c>
      <c r="S12665" s="7"/>
      <c r="T12665" s="7" t="s">
        <v>1873</v>
      </c>
      <c r="U12665" s="7"/>
      <c r="V12665" s="7"/>
      <c r="W12665" s="7"/>
      <c r="X12665" s="7"/>
      <c r="Y12665" s="39"/>
      <c r="Z12665" s="7"/>
      <c r="AA12665" s="7"/>
      <c r="AB12665" s="24"/>
      <c r="AC12665" t="s">
        <v>26454</v>
      </c>
      <c r="AD12665" t="s">
        <v>23380</v>
      </c>
    </row>
    <row r="12666" spans="1:30" x14ac:dyDescent="0.25">
      <c r="A12666" t="str">
        <f t="shared" si="433"/>
        <v>12450061</v>
      </c>
      <c r="B12666" s="23" t="s">
        <v>58</v>
      </c>
      <c r="C12666" s="7" t="s">
        <v>1675</v>
      </c>
      <c r="D12666" s="66" t="s">
        <v>7532</v>
      </c>
      <c r="E12666" s="53" t="e">
        <f>VLOOKUP(D12666,'MPG Master'!$C$3:$I$716,7,0)</f>
        <v>#N/A</v>
      </c>
      <c r="F12666" s="7" t="s">
        <v>26697</v>
      </c>
      <c r="G12666" s="67" t="s">
        <v>2390</v>
      </c>
      <c r="H12666" s="53" t="e">
        <f t="shared" si="432"/>
        <v>#N/A</v>
      </c>
      <c r="I12666" s="7" t="s">
        <v>3596</v>
      </c>
      <c r="J12666" s="7" t="s">
        <v>9537</v>
      </c>
      <c r="K12666" s="9">
        <v>35789</v>
      </c>
      <c r="L12666" s="7"/>
      <c r="M12666" s="7"/>
      <c r="N12666" s="7"/>
      <c r="O12666" s="7"/>
      <c r="P12666" s="7"/>
      <c r="Q12666" s="7" t="s">
        <v>1424</v>
      </c>
      <c r="R12666" s="39" t="s">
        <v>30030</v>
      </c>
      <c r="S12666" s="7"/>
      <c r="T12666" s="7" t="s">
        <v>935</v>
      </c>
      <c r="U12666" s="7"/>
      <c r="V12666" s="7"/>
      <c r="W12666" s="7"/>
      <c r="X12666" s="7"/>
      <c r="Y12666" s="39"/>
      <c r="Z12666" s="7"/>
      <c r="AA12666" s="7"/>
      <c r="AB12666" s="24"/>
      <c r="AC12666" t="s">
        <v>26454</v>
      </c>
      <c r="AD12666" t="s">
        <v>23380</v>
      </c>
    </row>
    <row r="12667" spans="1:30" x14ac:dyDescent="0.25">
      <c r="A12667" t="str">
        <f t="shared" si="433"/>
        <v>12460091</v>
      </c>
      <c r="B12667" s="23" t="s">
        <v>58</v>
      </c>
      <c r="C12667" s="7" t="s">
        <v>1675</v>
      </c>
      <c r="D12667" s="66" t="s">
        <v>7533</v>
      </c>
      <c r="E12667" s="53" t="e">
        <f>VLOOKUP(D12667,'MPG Master'!$C$3:$I$716,7,0)</f>
        <v>#N/A</v>
      </c>
      <c r="F12667" s="7" t="s">
        <v>26694</v>
      </c>
      <c r="G12667" s="67" t="s">
        <v>388</v>
      </c>
      <c r="H12667" s="53" t="e">
        <f t="shared" si="432"/>
        <v>#N/A</v>
      </c>
      <c r="I12667" s="7" t="s">
        <v>2729</v>
      </c>
      <c r="J12667" s="7" t="s">
        <v>28302</v>
      </c>
      <c r="K12667" s="9">
        <v>32874</v>
      </c>
      <c r="L12667" s="7"/>
      <c r="M12667" s="7"/>
      <c r="N12667" s="7">
        <v>8084626153</v>
      </c>
      <c r="O12667" s="7"/>
      <c r="P12667" s="7"/>
      <c r="Q12667" s="7" t="s">
        <v>4678</v>
      </c>
      <c r="R12667" s="39" t="s">
        <v>30031</v>
      </c>
      <c r="S12667" s="7"/>
      <c r="T12667" s="7" t="s">
        <v>3997</v>
      </c>
      <c r="U12667" s="7"/>
      <c r="V12667" s="7"/>
      <c r="W12667" s="7"/>
      <c r="X12667" s="7"/>
      <c r="Y12667" s="39"/>
      <c r="Z12667" s="7"/>
      <c r="AA12667" s="7"/>
      <c r="AB12667" s="24"/>
      <c r="AC12667" t="s">
        <v>26454</v>
      </c>
      <c r="AD12667" t="s">
        <v>23380</v>
      </c>
    </row>
    <row r="12668" spans="1:30" x14ac:dyDescent="0.25">
      <c r="A12668" t="str">
        <f t="shared" si="433"/>
        <v>13120023</v>
      </c>
      <c r="B12668" s="23" t="s">
        <v>58</v>
      </c>
      <c r="C12668" s="7" t="s">
        <v>1675</v>
      </c>
      <c r="D12668" s="66" t="s">
        <v>26493</v>
      </c>
      <c r="E12668" s="53" t="e">
        <f>VLOOKUP(D12668,'MPG Master'!$C$3:$I$716,7,0)</f>
        <v>#N/A</v>
      </c>
      <c r="F12668" s="7" t="s">
        <v>26494</v>
      </c>
      <c r="G12668" s="67" t="s">
        <v>379</v>
      </c>
      <c r="H12668" s="53" t="e">
        <f t="shared" si="432"/>
        <v>#N/A</v>
      </c>
      <c r="I12668" s="7" t="s">
        <v>22984</v>
      </c>
      <c r="J12668" s="7" t="s">
        <v>28303</v>
      </c>
      <c r="K12668" s="9">
        <v>20090</v>
      </c>
      <c r="L12668" s="7"/>
      <c r="M12668" s="7"/>
      <c r="N12668" s="7">
        <v>9199516821</v>
      </c>
      <c r="O12668" s="7"/>
      <c r="P12668" s="7"/>
      <c r="Q12668" s="7" t="s">
        <v>1716</v>
      </c>
      <c r="R12668" s="39" t="s">
        <v>30032</v>
      </c>
      <c r="S12668" s="7"/>
      <c r="T12668" s="7" t="s">
        <v>747</v>
      </c>
      <c r="U12668" s="7"/>
      <c r="V12668" s="7"/>
      <c r="W12668" s="7"/>
      <c r="X12668" s="7"/>
      <c r="Y12668" s="39"/>
      <c r="Z12668" s="7"/>
      <c r="AA12668" s="7"/>
      <c r="AB12668" s="24"/>
      <c r="AC12668" t="s">
        <v>26454</v>
      </c>
      <c r="AD12668" t="s">
        <v>23380</v>
      </c>
    </row>
    <row r="12669" spans="1:30" x14ac:dyDescent="0.25">
      <c r="A12669" t="str">
        <f t="shared" si="433"/>
        <v>13120024</v>
      </c>
      <c r="B12669" s="23" t="s">
        <v>58</v>
      </c>
      <c r="C12669" s="7" t="s">
        <v>1675</v>
      </c>
      <c r="D12669" s="66" t="s">
        <v>26493</v>
      </c>
      <c r="E12669" s="53" t="e">
        <f>VLOOKUP(D12669,'MPG Master'!$C$3:$I$716,7,0)</f>
        <v>#N/A</v>
      </c>
      <c r="F12669" s="7" t="s">
        <v>26494</v>
      </c>
      <c r="G12669" s="67" t="s">
        <v>1830</v>
      </c>
      <c r="H12669" s="53" t="e">
        <f t="shared" si="432"/>
        <v>#N/A</v>
      </c>
      <c r="I12669" s="7" t="s">
        <v>8789</v>
      </c>
      <c r="J12669" s="7" t="s">
        <v>28304</v>
      </c>
      <c r="K12669" s="9">
        <v>34581</v>
      </c>
      <c r="L12669" s="7"/>
      <c r="M12669" s="7"/>
      <c r="N12669" s="7">
        <v>7764985111</v>
      </c>
      <c r="O12669" s="7"/>
      <c r="P12669" s="7"/>
      <c r="Q12669" s="7" t="s">
        <v>4678</v>
      </c>
      <c r="R12669" s="39" t="s">
        <v>30033</v>
      </c>
      <c r="S12669" s="7"/>
      <c r="T12669" s="7" t="s">
        <v>3997</v>
      </c>
      <c r="U12669" s="7"/>
      <c r="V12669" s="7"/>
      <c r="W12669" s="7"/>
      <c r="X12669" s="7"/>
      <c r="Y12669" s="39"/>
      <c r="Z12669" s="7"/>
      <c r="AA12669" s="7"/>
      <c r="AB12669" s="24"/>
      <c r="AC12669" t="s">
        <v>26454</v>
      </c>
      <c r="AD12669" t="s">
        <v>23380</v>
      </c>
    </row>
    <row r="12670" spans="1:30" x14ac:dyDescent="0.25">
      <c r="A12670" t="str">
        <f t="shared" si="433"/>
        <v>13120021</v>
      </c>
      <c r="B12670" s="23" t="s">
        <v>58</v>
      </c>
      <c r="C12670" s="7" t="s">
        <v>1675</v>
      </c>
      <c r="D12670" s="66" t="s">
        <v>26493</v>
      </c>
      <c r="E12670" s="53" t="e">
        <f>VLOOKUP(D12670,'MPG Master'!$C$3:$I$716,7,0)</f>
        <v>#N/A</v>
      </c>
      <c r="F12670" s="7" t="s">
        <v>26494</v>
      </c>
      <c r="G12670" s="67" t="s">
        <v>1822</v>
      </c>
      <c r="H12670" s="53" t="e">
        <f t="shared" si="432"/>
        <v>#N/A</v>
      </c>
      <c r="I12670" s="7" t="s">
        <v>5471</v>
      </c>
      <c r="J12670" s="7" t="s">
        <v>1025</v>
      </c>
      <c r="K12670" s="9">
        <v>39083</v>
      </c>
      <c r="L12670" s="7"/>
      <c r="M12670" s="7"/>
      <c r="N12670" s="7">
        <v>8084748895</v>
      </c>
      <c r="O12670" s="7"/>
      <c r="P12670" s="7"/>
      <c r="Q12670" s="7" t="s">
        <v>1716</v>
      </c>
      <c r="R12670" s="39" t="s">
        <v>30034</v>
      </c>
      <c r="S12670" s="7"/>
      <c r="T12670" s="7" t="s">
        <v>747</v>
      </c>
      <c r="U12670" s="7"/>
      <c r="V12670" s="7"/>
      <c r="W12670" s="7"/>
      <c r="X12670" s="7"/>
      <c r="Y12670" s="39"/>
      <c r="Z12670" s="7"/>
      <c r="AA12670" s="7"/>
      <c r="AB12670" s="24"/>
      <c r="AC12670" t="s">
        <v>26454</v>
      </c>
      <c r="AD12670" t="s">
        <v>23380</v>
      </c>
    </row>
    <row r="12671" spans="1:30" x14ac:dyDescent="0.25">
      <c r="A12671" t="str">
        <f t="shared" si="433"/>
        <v>13120022</v>
      </c>
      <c r="B12671" s="23" t="s">
        <v>58</v>
      </c>
      <c r="C12671" s="7" t="s">
        <v>1675</v>
      </c>
      <c r="D12671" s="66" t="s">
        <v>26493</v>
      </c>
      <c r="E12671" s="53" t="e">
        <f>VLOOKUP(D12671,'MPG Master'!$C$3:$I$716,7,0)</f>
        <v>#N/A</v>
      </c>
      <c r="F12671" s="7" t="s">
        <v>26494</v>
      </c>
      <c r="G12671" s="67" t="s">
        <v>1825</v>
      </c>
      <c r="H12671" s="53" t="e">
        <f t="shared" si="432"/>
        <v>#N/A</v>
      </c>
      <c r="I12671" s="7" t="s">
        <v>27335</v>
      </c>
      <c r="J12671" s="7" t="s">
        <v>11097</v>
      </c>
      <c r="K12671" s="9">
        <v>27395</v>
      </c>
      <c r="L12671" s="7"/>
      <c r="M12671" s="7"/>
      <c r="N12671" s="7"/>
      <c r="O12671" s="7"/>
      <c r="P12671" s="7"/>
      <c r="Q12671" s="7" t="s">
        <v>1716</v>
      </c>
      <c r="R12671" s="39" t="s">
        <v>30035</v>
      </c>
      <c r="S12671" s="7"/>
      <c r="T12671" s="7" t="s">
        <v>747</v>
      </c>
      <c r="U12671" s="7"/>
      <c r="V12671" s="7"/>
      <c r="W12671" s="7"/>
      <c r="X12671" s="7"/>
      <c r="Y12671" s="39"/>
      <c r="Z12671" s="7"/>
      <c r="AA12671" s="7"/>
      <c r="AB12671" s="24"/>
      <c r="AC12671" t="s">
        <v>26454</v>
      </c>
      <c r="AD12671" t="s">
        <v>23380</v>
      </c>
    </row>
    <row r="12672" spans="1:30" x14ac:dyDescent="0.25">
      <c r="A12672" t="str">
        <f t="shared" si="433"/>
        <v>13130033</v>
      </c>
      <c r="B12672" s="23" t="s">
        <v>58</v>
      </c>
      <c r="C12672" s="7" t="s">
        <v>1675</v>
      </c>
      <c r="D12672" s="66" t="s">
        <v>26496</v>
      </c>
      <c r="E12672" s="53" t="e">
        <f>VLOOKUP(D12672,'MPG Master'!$C$3:$I$716,7,0)</f>
        <v>#N/A</v>
      </c>
      <c r="F12672" s="7" t="s">
        <v>26497</v>
      </c>
      <c r="G12672" s="67" t="s">
        <v>381</v>
      </c>
      <c r="H12672" s="53" t="e">
        <f t="shared" si="432"/>
        <v>#N/A</v>
      </c>
      <c r="I12672" s="7" t="s">
        <v>27336</v>
      </c>
      <c r="J12672" s="7" t="s">
        <v>26027</v>
      </c>
      <c r="K12672" s="9">
        <v>18264</v>
      </c>
      <c r="L12672" s="7"/>
      <c r="M12672" s="7"/>
      <c r="N12672" s="7">
        <v>7060418893</v>
      </c>
      <c r="O12672" s="7"/>
      <c r="P12672" s="7"/>
      <c r="Q12672" s="7" t="s">
        <v>1424</v>
      </c>
      <c r="R12672" s="39" t="s">
        <v>30036</v>
      </c>
      <c r="S12672" s="7"/>
      <c r="T12672" s="7" t="s">
        <v>7595</v>
      </c>
      <c r="U12672" s="7"/>
      <c r="V12672" s="7"/>
      <c r="W12672" s="7"/>
      <c r="X12672" s="7"/>
      <c r="Y12672" s="39"/>
      <c r="Z12672" s="7"/>
      <c r="AA12672" s="7"/>
      <c r="AB12672" s="24"/>
      <c r="AC12672" t="s">
        <v>26454</v>
      </c>
      <c r="AD12672" t="s">
        <v>23380</v>
      </c>
    </row>
    <row r="12673" spans="1:30" x14ac:dyDescent="0.25">
      <c r="A12673" t="str">
        <f t="shared" si="433"/>
        <v>51150118</v>
      </c>
      <c r="B12673" s="23" t="s">
        <v>58</v>
      </c>
      <c r="C12673" s="7" t="s">
        <v>1448</v>
      </c>
      <c r="D12673" s="66" t="s">
        <v>359</v>
      </c>
      <c r="E12673" s="53" t="e">
        <f>VLOOKUP(D12673,'MPG Master'!$C$3:$I$716,7,0)</f>
        <v>#N/A</v>
      </c>
      <c r="F12673" s="7" t="s">
        <v>149</v>
      </c>
      <c r="G12673" s="67" t="s">
        <v>394</v>
      </c>
      <c r="H12673" s="53" t="e">
        <f t="shared" si="432"/>
        <v>#N/A</v>
      </c>
      <c r="I12673" s="7" t="s">
        <v>2789</v>
      </c>
      <c r="J12673" s="7" t="s">
        <v>28305</v>
      </c>
      <c r="K12673" s="9">
        <v>23743</v>
      </c>
      <c r="L12673" s="7"/>
      <c r="M12673" s="7"/>
      <c r="N12673" s="7">
        <v>7903120166</v>
      </c>
      <c r="O12673" s="7"/>
      <c r="P12673" s="7"/>
      <c r="Q12673" s="7" t="s">
        <v>1424</v>
      </c>
      <c r="R12673" s="39" t="s">
        <v>30037</v>
      </c>
      <c r="S12673" s="7"/>
      <c r="T12673" s="7" t="s">
        <v>5359</v>
      </c>
      <c r="U12673" s="7"/>
      <c r="V12673" s="7"/>
      <c r="W12673" s="7"/>
      <c r="X12673" s="7"/>
      <c r="Y12673" s="39"/>
      <c r="Z12673" s="7"/>
      <c r="AA12673" s="7"/>
      <c r="AB12673" s="24"/>
      <c r="AC12673" t="s">
        <v>26454</v>
      </c>
      <c r="AD12673" t="s">
        <v>23380</v>
      </c>
    </row>
    <row r="12674" spans="1:30" x14ac:dyDescent="0.25">
      <c r="A12674" t="str">
        <f t="shared" si="433"/>
        <v>51150119</v>
      </c>
      <c r="B12674" s="23" t="s">
        <v>58</v>
      </c>
      <c r="C12674" s="7" t="s">
        <v>1448</v>
      </c>
      <c r="D12674" s="66" t="s">
        <v>359</v>
      </c>
      <c r="E12674" s="53" t="e">
        <f>VLOOKUP(D12674,'MPG Master'!$C$3:$I$716,7,0)</f>
        <v>#N/A</v>
      </c>
      <c r="F12674" s="7" t="s">
        <v>149</v>
      </c>
      <c r="G12674" s="67" t="s">
        <v>7777</v>
      </c>
      <c r="H12674" s="53" t="e">
        <f t="shared" si="432"/>
        <v>#N/A</v>
      </c>
      <c r="I12674" s="7" t="s">
        <v>5473</v>
      </c>
      <c r="J12674" s="7" t="s">
        <v>2535</v>
      </c>
      <c r="K12674" s="9">
        <v>37312</v>
      </c>
      <c r="L12674" s="7"/>
      <c r="M12674" s="7"/>
      <c r="N12674" s="7">
        <v>9031541122</v>
      </c>
      <c r="O12674" s="7"/>
      <c r="P12674" s="7"/>
      <c r="Q12674" s="7" t="s">
        <v>99</v>
      </c>
      <c r="R12674" s="39" t="s">
        <v>30038</v>
      </c>
      <c r="S12674" s="7"/>
      <c r="T12674" s="7" t="s">
        <v>17845</v>
      </c>
      <c r="U12674" s="7"/>
      <c r="V12674" s="7"/>
      <c r="W12674" s="7"/>
      <c r="X12674" s="7"/>
      <c r="Y12674" s="39"/>
      <c r="Z12674" s="7"/>
      <c r="AA12674" s="7"/>
      <c r="AB12674" s="24"/>
      <c r="AC12674" t="s">
        <v>26454</v>
      </c>
      <c r="AD12674" t="s">
        <v>23380</v>
      </c>
    </row>
    <row r="12675" spans="1:30" x14ac:dyDescent="0.25">
      <c r="A12675" t="str">
        <f t="shared" si="433"/>
        <v>51150120</v>
      </c>
      <c r="B12675" s="23" t="s">
        <v>58</v>
      </c>
      <c r="C12675" s="7" t="s">
        <v>1448</v>
      </c>
      <c r="D12675" s="66" t="s">
        <v>359</v>
      </c>
      <c r="E12675" s="53" t="e">
        <f>VLOOKUP(D12675,'MPG Master'!$C$3:$I$716,7,0)</f>
        <v>#N/A</v>
      </c>
      <c r="F12675" s="7" t="s">
        <v>149</v>
      </c>
      <c r="G12675" s="67" t="s">
        <v>7788</v>
      </c>
      <c r="H12675" s="53" t="e">
        <f t="shared" si="432"/>
        <v>#N/A</v>
      </c>
      <c r="I12675" s="7" t="s">
        <v>9763</v>
      </c>
      <c r="J12675" s="7" t="s">
        <v>28306</v>
      </c>
      <c r="K12675" s="9">
        <v>34335</v>
      </c>
      <c r="L12675" s="7"/>
      <c r="M12675" s="7"/>
      <c r="N12675" s="7">
        <v>9264111851</v>
      </c>
      <c r="O12675" s="7"/>
      <c r="P12675" s="7"/>
      <c r="Q12675" s="7" t="s">
        <v>1716</v>
      </c>
      <c r="R12675" s="39" t="s">
        <v>30039</v>
      </c>
      <c r="S12675" s="7"/>
      <c r="T12675" s="7" t="s">
        <v>747</v>
      </c>
      <c r="U12675" s="7"/>
      <c r="V12675" s="7"/>
      <c r="W12675" s="7"/>
      <c r="X12675" s="7"/>
      <c r="Y12675" s="39"/>
      <c r="Z12675" s="7"/>
      <c r="AA12675" s="7"/>
      <c r="AB12675" s="24"/>
      <c r="AC12675" t="s">
        <v>26454</v>
      </c>
      <c r="AD12675" t="s">
        <v>23380</v>
      </c>
    </row>
    <row r="12676" spans="1:30" x14ac:dyDescent="0.25">
      <c r="A12676" t="str">
        <f t="shared" si="433"/>
        <v>51230021</v>
      </c>
      <c r="B12676" s="23" t="s">
        <v>58</v>
      </c>
      <c r="C12676" s="7" t="s">
        <v>1448</v>
      </c>
      <c r="D12676" s="66" t="s">
        <v>366</v>
      </c>
      <c r="E12676" s="53" t="e">
        <f>VLOOKUP(D12676,'MPG Master'!$C$3:$I$716,7,0)</f>
        <v>#N/A</v>
      </c>
      <c r="F12676" s="7" t="s">
        <v>154</v>
      </c>
      <c r="G12676" s="67" t="s">
        <v>1822</v>
      </c>
      <c r="H12676" s="53" t="e">
        <f t="shared" si="432"/>
        <v>#N/A</v>
      </c>
      <c r="I12676" s="7" t="s">
        <v>27337</v>
      </c>
      <c r="J12676" s="7" t="s">
        <v>999</v>
      </c>
      <c r="K12676" s="9">
        <v>27030</v>
      </c>
      <c r="L12676" s="7"/>
      <c r="M12676" s="7"/>
      <c r="N12676" s="7">
        <v>9934193501</v>
      </c>
      <c r="O12676" s="7"/>
      <c r="P12676" s="7"/>
      <c r="Q12676" s="7" t="s">
        <v>28451</v>
      </c>
      <c r="R12676" s="39" t="s">
        <v>30040</v>
      </c>
      <c r="S12676" s="7"/>
      <c r="T12676" s="7" t="s">
        <v>5232</v>
      </c>
      <c r="U12676" s="7"/>
      <c r="V12676" s="7"/>
      <c r="W12676" s="7"/>
      <c r="X12676" s="7"/>
      <c r="Y12676" s="39"/>
      <c r="Z12676" s="7"/>
      <c r="AA12676" s="7"/>
      <c r="AB12676" s="24"/>
      <c r="AC12676" t="s">
        <v>26454</v>
      </c>
      <c r="AD12676" t="s">
        <v>23380</v>
      </c>
    </row>
    <row r="12677" spans="1:30" x14ac:dyDescent="0.25">
      <c r="A12677" t="str">
        <f t="shared" si="433"/>
        <v>51200080</v>
      </c>
      <c r="B12677" s="23" t="s">
        <v>58</v>
      </c>
      <c r="C12677" s="7" t="s">
        <v>1448</v>
      </c>
      <c r="D12677" s="66" t="s">
        <v>364</v>
      </c>
      <c r="E12677" s="53" t="e">
        <f>VLOOKUP(D12677,'MPG Master'!$C$3:$I$716,7,0)</f>
        <v>#N/A</v>
      </c>
      <c r="F12677" s="7" t="s">
        <v>153</v>
      </c>
      <c r="G12677" s="67" t="s">
        <v>2452</v>
      </c>
      <c r="H12677" s="53" t="e">
        <f t="shared" si="432"/>
        <v>#N/A</v>
      </c>
      <c r="I12677" s="7" t="s">
        <v>5242</v>
      </c>
      <c r="J12677" s="7" t="s">
        <v>3326</v>
      </c>
      <c r="K12677" s="9">
        <v>29587</v>
      </c>
      <c r="L12677" s="7"/>
      <c r="M12677" s="7"/>
      <c r="N12677" s="7"/>
      <c r="O12677" s="7"/>
      <c r="P12677" s="7"/>
      <c r="Q12677" s="7" t="s">
        <v>1851</v>
      </c>
      <c r="R12677" s="39" t="s">
        <v>30041</v>
      </c>
      <c r="S12677" s="7"/>
      <c r="T12677" s="7" t="s">
        <v>747</v>
      </c>
      <c r="U12677" s="7"/>
      <c r="V12677" s="7"/>
      <c r="W12677" s="7"/>
      <c r="X12677" s="7"/>
      <c r="Y12677" s="39"/>
      <c r="Z12677" s="7"/>
      <c r="AA12677" s="7"/>
      <c r="AB12677" s="24"/>
      <c r="AC12677" t="s">
        <v>26454</v>
      </c>
      <c r="AD12677" t="s">
        <v>23380</v>
      </c>
    </row>
    <row r="12678" spans="1:30" x14ac:dyDescent="0.25">
      <c r="A12678" t="str">
        <f t="shared" si="433"/>
        <v>51200081</v>
      </c>
      <c r="B12678" s="23" t="s">
        <v>58</v>
      </c>
      <c r="C12678" s="7" t="s">
        <v>1448</v>
      </c>
      <c r="D12678" s="66" t="s">
        <v>364</v>
      </c>
      <c r="E12678" s="53" t="e">
        <f>VLOOKUP(D12678,'MPG Master'!$C$3:$I$716,7,0)</f>
        <v>#N/A</v>
      </c>
      <c r="F12678" s="7" t="s">
        <v>153</v>
      </c>
      <c r="G12678" s="67" t="s">
        <v>1686</v>
      </c>
      <c r="H12678" s="53" t="e">
        <f t="shared" si="432"/>
        <v>#N/A</v>
      </c>
      <c r="I12678" s="7" t="s">
        <v>27338</v>
      </c>
      <c r="J12678" s="7" t="s">
        <v>28307</v>
      </c>
      <c r="K12678" s="9">
        <v>38054</v>
      </c>
      <c r="L12678" s="7"/>
      <c r="M12678" s="7"/>
      <c r="N12678" s="7"/>
      <c r="O12678" s="7"/>
      <c r="P12678" s="7"/>
      <c r="Q12678" s="7" t="s">
        <v>1851</v>
      </c>
      <c r="R12678" s="39" t="s">
        <v>30042</v>
      </c>
      <c r="S12678" s="7"/>
      <c r="T12678" s="7" t="s">
        <v>747</v>
      </c>
      <c r="U12678" s="7"/>
      <c r="V12678" s="7"/>
      <c r="W12678" s="7"/>
      <c r="X12678" s="7"/>
      <c r="Y12678" s="39"/>
      <c r="Z12678" s="7"/>
      <c r="AA12678" s="7"/>
      <c r="AB12678" s="24"/>
      <c r="AC12678" t="s">
        <v>26454</v>
      </c>
      <c r="AD12678" t="s">
        <v>23380</v>
      </c>
    </row>
    <row r="12679" spans="1:30" x14ac:dyDescent="0.25">
      <c r="A12679" t="str">
        <f t="shared" si="433"/>
        <v>97420122</v>
      </c>
      <c r="B12679" s="23" t="s">
        <v>58</v>
      </c>
      <c r="C12679" s="7" t="s">
        <v>671</v>
      </c>
      <c r="D12679" s="66" t="s">
        <v>477</v>
      </c>
      <c r="E12679" s="53" t="e">
        <f>VLOOKUP(D12679,'MPG Master'!$C$3:$I$716,7,0)</f>
        <v>#N/A</v>
      </c>
      <c r="F12679" s="7" t="s">
        <v>223</v>
      </c>
      <c r="G12679" s="67" t="s">
        <v>2613</v>
      </c>
      <c r="H12679" s="53" t="e">
        <f t="shared" si="432"/>
        <v>#N/A</v>
      </c>
      <c r="I12679" s="7" t="s">
        <v>3949</v>
      </c>
      <c r="J12679" s="7" t="s">
        <v>103</v>
      </c>
      <c r="K12679" s="9">
        <v>26665</v>
      </c>
      <c r="L12679" s="7"/>
      <c r="M12679" s="7"/>
      <c r="N12679" s="7">
        <v>7279025857</v>
      </c>
      <c r="O12679" s="7"/>
      <c r="P12679" s="7"/>
      <c r="Q12679" s="7" t="s">
        <v>99</v>
      </c>
      <c r="R12679" s="39" t="s">
        <v>30043</v>
      </c>
      <c r="S12679" s="7"/>
      <c r="T12679" s="7" t="s">
        <v>1145</v>
      </c>
      <c r="U12679" s="7"/>
      <c r="V12679" s="7"/>
      <c r="W12679" s="7"/>
      <c r="X12679" s="7"/>
      <c r="Y12679" s="39"/>
      <c r="Z12679" s="7"/>
      <c r="AA12679" s="7"/>
      <c r="AB12679" s="24"/>
      <c r="AC12679" t="s">
        <v>26454</v>
      </c>
      <c r="AD12679" t="s">
        <v>23380</v>
      </c>
    </row>
    <row r="12680" spans="1:30" x14ac:dyDescent="0.25">
      <c r="A12680" t="str">
        <f t="shared" si="433"/>
        <v>97420121</v>
      </c>
      <c r="B12680" s="23" t="s">
        <v>58</v>
      </c>
      <c r="C12680" s="7" t="s">
        <v>671</v>
      </c>
      <c r="D12680" s="66" t="s">
        <v>477</v>
      </c>
      <c r="E12680" s="53" t="e">
        <f>VLOOKUP(D12680,'MPG Master'!$C$3:$I$716,7,0)</f>
        <v>#N/A</v>
      </c>
      <c r="F12680" s="7" t="s">
        <v>223</v>
      </c>
      <c r="G12680" s="67" t="s">
        <v>1920</v>
      </c>
      <c r="H12680" s="53" t="e">
        <f t="shared" si="432"/>
        <v>#N/A</v>
      </c>
      <c r="I12680" s="7" t="s">
        <v>27339</v>
      </c>
      <c r="J12680" s="7" t="s">
        <v>4051</v>
      </c>
      <c r="K12680" s="9">
        <v>32509</v>
      </c>
      <c r="L12680" s="7"/>
      <c r="M12680" s="7"/>
      <c r="N12680" s="7">
        <v>6287084588</v>
      </c>
      <c r="O12680" s="7"/>
      <c r="P12680" s="7"/>
      <c r="Q12680" s="7" t="s">
        <v>99</v>
      </c>
      <c r="R12680" s="39" t="s">
        <v>30044</v>
      </c>
      <c r="S12680" s="7"/>
      <c r="T12680" s="7" t="s">
        <v>1145</v>
      </c>
      <c r="U12680" s="7"/>
      <c r="V12680" s="7"/>
      <c r="W12680" s="7"/>
      <c r="X12680" s="7"/>
      <c r="Y12680" s="39"/>
      <c r="Z12680" s="7"/>
      <c r="AA12680" s="7"/>
      <c r="AB12680" s="24"/>
      <c r="AC12680" t="s">
        <v>26454</v>
      </c>
      <c r="AD12680" t="s">
        <v>23380</v>
      </c>
    </row>
    <row r="12681" spans="1:30" x14ac:dyDescent="0.25">
      <c r="A12681" t="str">
        <f t="shared" si="433"/>
        <v>97420120</v>
      </c>
      <c r="B12681" s="23" t="s">
        <v>58</v>
      </c>
      <c r="C12681" s="7" t="s">
        <v>671</v>
      </c>
      <c r="D12681" s="66" t="s">
        <v>477</v>
      </c>
      <c r="E12681" s="53" t="e">
        <f>VLOOKUP(D12681,'MPG Master'!$C$3:$I$716,7,0)</f>
        <v>#N/A</v>
      </c>
      <c r="F12681" s="7" t="s">
        <v>223</v>
      </c>
      <c r="G12681" s="67" t="s">
        <v>7788</v>
      </c>
      <c r="H12681" s="53" t="e">
        <f t="shared" si="432"/>
        <v>#N/A</v>
      </c>
      <c r="I12681" s="7" t="s">
        <v>27340</v>
      </c>
      <c r="J12681" s="7" t="s">
        <v>6848</v>
      </c>
      <c r="K12681" s="9">
        <v>34335</v>
      </c>
      <c r="L12681" s="7"/>
      <c r="M12681" s="7"/>
      <c r="N12681" s="7">
        <v>6200577850</v>
      </c>
      <c r="O12681" s="7"/>
      <c r="P12681" s="7"/>
      <c r="Q12681" s="7" t="s">
        <v>99</v>
      </c>
      <c r="R12681" s="39" t="s">
        <v>30045</v>
      </c>
      <c r="S12681" s="7"/>
      <c r="T12681" s="7" t="s">
        <v>1145</v>
      </c>
      <c r="U12681" s="7"/>
      <c r="V12681" s="7"/>
      <c r="W12681" s="7"/>
      <c r="X12681" s="7"/>
      <c r="Y12681" s="39"/>
      <c r="Z12681" s="7"/>
      <c r="AA12681" s="7"/>
      <c r="AB12681" s="24"/>
      <c r="AC12681" t="s">
        <v>26454</v>
      </c>
      <c r="AD12681" t="s">
        <v>23380</v>
      </c>
    </row>
    <row r="12682" spans="1:30" x14ac:dyDescent="0.25">
      <c r="A12682" t="str">
        <f t="shared" si="433"/>
        <v>97840004</v>
      </c>
      <c r="B12682" s="23" t="s">
        <v>58</v>
      </c>
      <c r="C12682" s="7" t="s">
        <v>1664</v>
      </c>
      <c r="D12682" s="66" t="s">
        <v>26653</v>
      </c>
      <c r="E12682" s="53" t="e">
        <f>VLOOKUP(D12682,'MPG Master'!$C$3:$I$716,7,0)</f>
        <v>#N/A</v>
      </c>
      <c r="F12682" s="7" t="s">
        <v>26682</v>
      </c>
      <c r="G12682" s="67" t="s">
        <v>1679</v>
      </c>
      <c r="H12682" s="53" t="e">
        <f t="shared" si="432"/>
        <v>#N/A</v>
      </c>
      <c r="I12682" s="7" t="s">
        <v>27341</v>
      </c>
      <c r="J12682" s="7" t="s">
        <v>28308</v>
      </c>
      <c r="K12682" s="9">
        <v>33901</v>
      </c>
      <c r="L12682" s="7"/>
      <c r="M12682" s="7"/>
      <c r="N12682" s="7">
        <v>8057886474</v>
      </c>
      <c r="O12682" s="7"/>
      <c r="P12682" s="7"/>
      <c r="Q12682" s="7" t="s">
        <v>1424</v>
      </c>
      <c r="R12682" s="39" t="s">
        <v>30046</v>
      </c>
      <c r="S12682" s="7"/>
      <c r="T12682" s="7" t="s">
        <v>7685</v>
      </c>
      <c r="U12682" s="7"/>
      <c r="V12682" s="7"/>
      <c r="W12682" s="7"/>
      <c r="X12682" s="7"/>
      <c r="Y12682" s="39"/>
      <c r="Z12682" s="7"/>
      <c r="AA12682" s="7"/>
      <c r="AB12682" s="24"/>
      <c r="AC12682" t="s">
        <v>26454</v>
      </c>
      <c r="AD12682" t="s">
        <v>23380</v>
      </c>
    </row>
    <row r="12683" spans="1:30" x14ac:dyDescent="0.25">
      <c r="A12683" t="str">
        <f t="shared" si="433"/>
        <v>97840005</v>
      </c>
      <c r="B12683" s="23" t="s">
        <v>58</v>
      </c>
      <c r="C12683" s="7" t="s">
        <v>1664</v>
      </c>
      <c r="D12683" s="66" t="s">
        <v>26653</v>
      </c>
      <c r="E12683" s="53" t="e">
        <f>VLOOKUP(D12683,'MPG Master'!$C$3:$I$716,7,0)</f>
        <v>#N/A</v>
      </c>
      <c r="F12683" s="7" t="s">
        <v>26682</v>
      </c>
      <c r="G12683" s="67" t="s">
        <v>1680</v>
      </c>
      <c r="H12683" s="53" t="e">
        <f t="shared" si="432"/>
        <v>#N/A</v>
      </c>
      <c r="I12683" s="7" t="s">
        <v>11455</v>
      </c>
      <c r="J12683" s="7" t="s">
        <v>28308</v>
      </c>
      <c r="K12683" s="9">
        <v>26299</v>
      </c>
      <c r="L12683" s="7"/>
      <c r="M12683" s="7"/>
      <c r="N12683" s="7">
        <v>7209490413</v>
      </c>
      <c r="O12683" s="7"/>
      <c r="P12683" s="7"/>
      <c r="Q12683" s="7" t="s">
        <v>1424</v>
      </c>
      <c r="R12683" s="39" t="s">
        <v>30047</v>
      </c>
      <c r="S12683" s="7"/>
      <c r="T12683" s="7" t="s">
        <v>7685</v>
      </c>
      <c r="U12683" s="7"/>
      <c r="V12683" s="7"/>
      <c r="W12683" s="7"/>
      <c r="X12683" s="7"/>
      <c r="Y12683" s="39"/>
      <c r="Z12683" s="7"/>
      <c r="AA12683" s="7"/>
      <c r="AB12683" s="24"/>
      <c r="AC12683" t="s">
        <v>26454</v>
      </c>
      <c r="AD12683" t="s">
        <v>23380</v>
      </c>
    </row>
    <row r="12684" spans="1:30" x14ac:dyDescent="0.25">
      <c r="A12684" t="str">
        <f t="shared" si="433"/>
        <v>24420021</v>
      </c>
      <c r="B12684" s="23" t="s">
        <v>58</v>
      </c>
      <c r="C12684" s="7" t="s">
        <v>1325</v>
      </c>
      <c r="D12684" s="66" t="s">
        <v>596</v>
      </c>
      <c r="E12684" s="53" t="e">
        <f>VLOOKUP(D12684,'MPG Master'!$C$3:$I$716,7,0)</f>
        <v>#N/A</v>
      </c>
      <c r="F12684" s="7" t="s">
        <v>259</v>
      </c>
      <c r="G12684" s="67" t="s">
        <v>1822</v>
      </c>
      <c r="H12684" s="53" t="e">
        <f t="shared" si="432"/>
        <v>#N/A</v>
      </c>
      <c r="I12684" s="7" t="s">
        <v>7113</v>
      </c>
      <c r="J12684" s="7" t="s">
        <v>19543</v>
      </c>
      <c r="K12684" s="9">
        <v>39302</v>
      </c>
      <c r="L12684" s="7"/>
      <c r="M12684" s="7"/>
      <c r="N12684" s="7">
        <v>8825379232</v>
      </c>
      <c r="O12684" s="7"/>
      <c r="P12684" s="7"/>
      <c r="Q12684" s="7" t="s">
        <v>1424</v>
      </c>
      <c r="R12684" s="39" t="s">
        <v>30048</v>
      </c>
      <c r="S12684" s="7"/>
      <c r="T12684" s="7" t="s">
        <v>2674</v>
      </c>
      <c r="U12684" s="7"/>
      <c r="V12684" s="7"/>
      <c r="W12684" s="7"/>
      <c r="X12684" s="7"/>
      <c r="Y12684" s="39"/>
      <c r="Z12684" s="7"/>
      <c r="AA12684" s="7"/>
      <c r="AB12684" s="24"/>
      <c r="AC12684" t="s">
        <v>26454</v>
      </c>
      <c r="AD12684" t="s">
        <v>23380</v>
      </c>
    </row>
    <row r="12685" spans="1:30" x14ac:dyDescent="0.25">
      <c r="A12685" t="str">
        <f t="shared" si="433"/>
        <v>24440065</v>
      </c>
      <c r="B12685" s="23" t="s">
        <v>58</v>
      </c>
      <c r="C12685" s="7" t="s">
        <v>1325</v>
      </c>
      <c r="D12685" s="66" t="s">
        <v>597</v>
      </c>
      <c r="E12685" s="53" t="e">
        <f>VLOOKUP(D12685,'MPG Master'!$C$3:$I$716,7,0)</f>
        <v>#N/A</v>
      </c>
      <c r="F12685" s="7" t="s">
        <v>260</v>
      </c>
      <c r="G12685" s="67" t="s">
        <v>2221</v>
      </c>
      <c r="H12685" s="53" t="e">
        <f t="shared" si="432"/>
        <v>#N/A</v>
      </c>
      <c r="I12685" s="7" t="s">
        <v>20236</v>
      </c>
      <c r="J12685" s="7" t="s">
        <v>5580</v>
      </c>
      <c r="K12685" s="9">
        <v>22282</v>
      </c>
      <c r="L12685" s="7"/>
      <c r="M12685" s="7"/>
      <c r="N12685" s="7">
        <v>8756534355</v>
      </c>
      <c r="O12685" s="7"/>
      <c r="P12685" s="7"/>
      <c r="Q12685" s="7" t="s">
        <v>2439</v>
      </c>
      <c r="R12685" s="39" t="s">
        <v>30049</v>
      </c>
      <c r="S12685" s="7"/>
      <c r="T12685" s="7" t="s">
        <v>2441</v>
      </c>
      <c r="U12685" s="7"/>
      <c r="V12685" s="7"/>
      <c r="W12685" s="7"/>
      <c r="X12685" s="7"/>
      <c r="Y12685" s="39"/>
      <c r="Z12685" s="7"/>
      <c r="AA12685" s="7"/>
      <c r="AB12685" s="24"/>
      <c r="AC12685" t="s">
        <v>26454</v>
      </c>
      <c r="AD12685" t="s">
        <v>23380</v>
      </c>
    </row>
    <row r="12686" spans="1:30" x14ac:dyDescent="0.25">
      <c r="A12686" t="str">
        <f t="shared" si="433"/>
        <v>24440064</v>
      </c>
      <c r="B12686" s="23" t="s">
        <v>58</v>
      </c>
      <c r="C12686" s="7" t="s">
        <v>1325</v>
      </c>
      <c r="D12686" s="66" t="s">
        <v>597</v>
      </c>
      <c r="E12686" s="53" t="e">
        <f>VLOOKUP(D12686,'MPG Master'!$C$3:$I$716,7,0)</f>
        <v>#N/A</v>
      </c>
      <c r="F12686" s="7" t="s">
        <v>260</v>
      </c>
      <c r="G12686" s="67" t="s">
        <v>2130</v>
      </c>
      <c r="H12686" s="53" t="e">
        <f t="shared" si="432"/>
        <v>#N/A</v>
      </c>
      <c r="I12686" s="7" t="s">
        <v>27342</v>
      </c>
      <c r="J12686" s="7" t="s">
        <v>28309</v>
      </c>
      <c r="K12686" s="9">
        <v>28856</v>
      </c>
      <c r="L12686" s="7"/>
      <c r="M12686" s="7"/>
      <c r="N12686" s="7">
        <v>9525773591</v>
      </c>
      <c r="O12686" s="7"/>
      <c r="P12686" s="7"/>
      <c r="Q12686" s="7" t="s">
        <v>99</v>
      </c>
      <c r="R12686" s="39" t="s">
        <v>30050</v>
      </c>
      <c r="S12686" s="7"/>
      <c r="T12686" s="7" t="s">
        <v>1367</v>
      </c>
      <c r="U12686" s="7"/>
      <c r="V12686" s="7"/>
      <c r="W12686" s="7"/>
      <c r="X12686" s="7"/>
      <c r="Y12686" s="39"/>
      <c r="Z12686" s="7"/>
      <c r="AA12686" s="7"/>
      <c r="AB12686" s="24"/>
      <c r="AC12686" t="s">
        <v>26454</v>
      </c>
      <c r="AD12686" t="s">
        <v>23380</v>
      </c>
    </row>
    <row r="12687" spans="1:30" x14ac:dyDescent="0.25">
      <c r="A12687" t="str">
        <f t="shared" si="433"/>
        <v>24440066</v>
      </c>
      <c r="B12687" s="23" t="s">
        <v>58</v>
      </c>
      <c r="C12687" s="7" t="s">
        <v>1325</v>
      </c>
      <c r="D12687" s="66" t="s">
        <v>597</v>
      </c>
      <c r="E12687" s="53" t="e">
        <f>VLOOKUP(D12687,'MPG Master'!$C$3:$I$716,7,0)</f>
        <v>#N/A</v>
      </c>
      <c r="F12687" s="7" t="s">
        <v>260</v>
      </c>
      <c r="G12687" s="67" t="s">
        <v>2329</v>
      </c>
      <c r="H12687" s="53" t="e">
        <f t="shared" si="432"/>
        <v>#N/A</v>
      </c>
      <c r="I12687" s="7" t="s">
        <v>27343</v>
      </c>
      <c r="J12687" s="7" t="s">
        <v>28310</v>
      </c>
      <c r="K12687" s="9">
        <v>35511</v>
      </c>
      <c r="L12687" s="7"/>
      <c r="M12687" s="7"/>
      <c r="N12687" s="7">
        <v>9122990767</v>
      </c>
      <c r="O12687" s="7"/>
      <c r="P12687" s="7"/>
      <c r="Q12687" s="7" t="s">
        <v>2062</v>
      </c>
      <c r="R12687" s="39" t="s">
        <v>30051</v>
      </c>
      <c r="S12687" s="7"/>
      <c r="T12687" s="7" t="s">
        <v>7631</v>
      </c>
      <c r="U12687" s="7"/>
      <c r="V12687" s="7"/>
      <c r="W12687" s="7"/>
      <c r="X12687" s="7"/>
      <c r="Y12687" s="39"/>
      <c r="Z12687" s="7"/>
      <c r="AA12687" s="7"/>
      <c r="AB12687" s="24"/>
      <c r="AC12687" t="s">
        <v>26454</v>
      </c>
      <c r="AD12687" t="s">
        <v>23380</v>
      </c>
    </row>
    <row r="12688" spans="1:30" x14ac:dyDescent="0.25">
      <c r="A12688" t="str">
        <f t="shared" si="433"/>
        <v>24630036</v>
      </c>
      <c r="B12688" s="23" t="s">
        <v>58</v>
      </c>
      <c r="C12688" s="7" t="s">
        <v>1325</v>
      </c>
      <c r="D12688" s="66" t="s">
        <v>615</v>
      </c>
      <c r="E12688" s="53" t="e">
        <f>VLOOKUP(D12688,'MPG Master'!$C$3:$I$716,7,0)</f>
        <v>#N/A</v>
      </c>
      <c r="F12688" s="7" t="s">
        <v>270</v>
      </c>
      <c r="G12688" s="67" t="s">
        <v>383</v>
      </c>
      <c r="H12688" s="53" t="e">
        <f t="shared" si="432"/>
        <v>#N/A</v>
      </c>
      <c r="I12688" s="7" t="s">
        <v>27344</v>
      </c>
      <c r="J12688" s="7" t="s">
        <v>28311</v>
      </c>
      <c r="K12688" s="9">
        <v>18994</v>
      </c>
      <c r="L12688" s="7"/>
      <c r="M12688" s="7"/>
      <c r="N12688" s="7">
        <v>9431030127</v>
      </c>
      <c r="O12688" s="7"/>
      <c r="P12688" s="7"/>
      <c r="Q12688" s="7" t="s">
        <v>25581</v>
      </c>
      <c r="R12688" s="39" t="s">
        <v>30052</v>
      </c>
      <c r="S12688" s="7"/>
      <c r="T12688" s="7" t="s">
        <v>784</v>
      </c>
      <c r="U12688" s="7"/>
      <c r="V12688" s="7"/>
      <c r="W12688" s="7"/>
      <c r="X12688" s="7"/>
      <c r="Y12688" s="39"/>
      <c r="Z12688" s="7"/>
      <c r="AA12688" s="7"/>
      <c r="AB12688" s="24"/>
      <c r="AC12688" t="s">
        <v>26454</v>
      </c>
      <c r="AD12688" t="s">
        <v>23380</v>
      </c>
    </row>
    <row r="12689" spans="1:30" x14ac:dyDescent="0.25">
      <c r="A12689" t="str">
        <f t="shared" si="433"/>
        <v>24890003</v>
      </c>
      <c r="B12689" s="23" t="s">
        <v>58</v>
      </c>
      <c r="C12689" s="7" t="s">
        <v>1325</v>
      </c>
      <c r="D12689" s="66" t="s">
        <v>23291</v>
      </c>
      <c r="E12689" s="53" t="e">
        <f>VLOOKUP(D12689,'MPG Master'!$C$3:$I$716,7,0)</f>
        <v>#N/A</v>
      </c>
      <c r="F12689" s="7" t="s">
        <v>23297</v>
      </c>
      <c r="G12689" s="67" t="s">
        <v>61</v>
      </c>
      <c r="H12689" s="53" t="e">
        <f t="shared" si="432"/>
        <v>#N/A</v>
      </c>
      <c r="I12689" s="7" t="s">
        <v>2003</v>
      </c>
      <c r="J12689" s="7" t="s">
        <v>22268</v>
      </c>
      <c r="K12689" s="9">
        <v>38457</v>
      </c>
      <c r="L12689" s="7"/>
      <c r="M12689" s="7"/>
      <c r="N12689" s="7">
        <v>7651297243</v>
      </c>
      <c r="O12689" s="7"/>
      <c r="P12689" s="7"/>
      <c r="Q12689" s="7" t="s">
        <v>1424</v>
      </c>
      <c r="R12689" s="39" t="s">
        <v>30053</v>
      </c>
      <c r="S12689" s="7"/>
      <c r="T12689" s="7" t="s">
        <v>1340</v>
      </c>
      <c r="U12689" s="7"/>
      <c r="V12689" s="7"/>
      <c r="W12689" s="7"/>
      <c r="X12689" s="7"/>
      <c r="Y12689" s="39"/>
      <c r="Z12689" s="7"/>
      <c r="AA12689" s="7"/>
      <c r="AB12689" s="24"/>
      <c r="AC12689" t="s">
        <v>26454</v>
      </c>
      <c r="AD12689" t="s">
        <v>23380</v>
      </c>
    </row>
    <row r="12690" spans="1:30" x14ac:dyDescent="0.25">
      <c r="A12690" t="str">
        <f t="shared" si="433"/>
        <v>92000003</v>
      </c>
      <c r="B12690" s="23" t="s">
        <v>58</v>
      </c>
      <c r="C12690" s="7" t="s">
        <v>667</v>
      </c>
      <c r="D12690" s="66" t="s">
        <v>26525</v>
      </c>
      <c r="E12690" s="53" t="e">
        <f>VLOOKUP(D12690,'MPG Master'!$C$3:$I$716,7,0)</f>
        <v>#N/A</v>
      </c>
      <c r="F12690" s="7" t="s">
        <v>26526</v>
      </c>
      <c r="G12690" s="67" t="s">
        <v>61</v>
      </c>
      <c r="H12690" s="53" t="e">
        <f t="shared" si="432"/>
        <v>#N/A</v>
      </c>
      <c r="I12690" s="7" t="s">
        <v>2104</v>
      </c>
      <c r="J12690" s="7" t="s">
        <v>28312</v>
      </c>
      <c r="K12690" s="9">
        <v>29221</v>
      </c>
      <c r="L12690" s="7"/>
      <c r="M12690" s="7"/>
      <c r="N12690" s="7">
        <v>8405831776</v>
      </c>
      <c r="O12690" s="7"/>
      <c r="P12690" s="7"/>
      <c r="Q12690" s="7" t="s">
        <v>1851</v>
      </c>
      <c r="R12690" s="39" t="s">
        <v>30054</v>
      </c>
      <c r="S12690" s="7"/>
      <c r="T12690" s="7" t="s">
        <v>747</v>
      </c>
      <c r="U12690" s="7"/>
      <c r="V12690" s="7"/>
      <c r="W12690" s="7"/>
      <c r="X12690" s="7"/>
      <c r="Y12690" s="39"/>
      <c r="Z12690" s="7"/>
      <c r="AA12690" s="7"/>
      <c r="AB12690" s="24"/>
      <c r="AC12690" t="s">
        <v>26454</v>
      </c>
      <c r="AD12690" t="s">
        <v>23380</v>
      </c>
    </row>
    <row r="12691" spans="1:30" x14ac:dyDescent="0.25">
      <c r="A12691" t="str">
        <f t="shared" si="433"/>
        <v>92000004</v>
      </c>
      <c r="B12691" s="23" t="s">
        <v>58</v>
      </c>
      <c r="C12691" s="7" t="s">
        <v>667</v>
      </c>
      <c r="D12691" s="66" t="s">
        <v>26525</v>
      </c>
      <c r="E12691" s="53" t="e">
        <f>VLOOKUP(D12691,'MPG Master'!$C$3:$I$716,7,0)</f>
        <v>#N/A</v>
      </c>
      <c r="F12691" s="7" t="s">
        <v>26526</v>
      </c>
      <c r="G12691" s="67" t="s">
        <v>1679</v>
      </c>
      <c r="H12691" s="53" t="e">
        <f t="shared" si="432"/>
        <v>#N/A</v>
      </c>
      <c r="I12691" s="7" t="s">
        <v>2565</v>
      </c>
      <c r="J12691" s="7" t="s">
        <v>9581</v>
      </c>
      <c r="K12691" s="9">
        <v>32143</v>
      </c>
      <c r="L12691" s="7"/>
      <c r="M12691" s="7"/>
      <c r="N12691" s="7">
        <v>7542011759</v>
      </c>
      <c r="O12691" s="7"/>
      <c r="P12691" s="7"/>
      <c r="Q12691" s="7" t="s">
        <v>99</v>
      </c>
      <c r="R12691" s="39" t="s">
        <v>30055</v>
      </c>
      <c r="S12691" s="7"/>
      <c r="T12691" s="7" t="s">
        <v>1023</v>
      </c>
      <c r="U12691" s="7"/>
      <c r="V12691" s="7"/>
      <c r="W12691" s="7"/>
      <c r="X12691" s="7"/>
      <c r="Y12691" s="39"/>
      <c r="Z12691" s="7"/>
      <c r="AA12691" s="7"/>
      <c r="AB12691" s="24"/>
      <c r="AC12691" t="s">
        <v>26454</v>
      </c>
      <c r="AD12691" t="s">
        <v>23380</v>
      </c>
    </row>
    <row r="12692" spans="1:30" x14ac:dyDescent="0.25">
      <c r="A12692" t="str">
        <f t="shared" si="433"/>
        <v>92000005</v>
      </c>
      <c r="B12692" s="23" t="s">
        <v>58</v>
      </c>
      <c r="C12692" s="7" t="s">
        <v>667</v>
      </c>
      <c r="D12692" s="66" t="s">
        <v>26525</v>
      </c>
      <c r="E12692" s="53" t="e">
        <f>VLOOKUP(D12692,'MPG Master'!$C$3:$I$716,7,0)</f>
        <v>#N/A</v>
      </c>
      <c r="F12692" s="7" t="s">
        <v>26526</v>
      </c>
      <c r="G12692" s="67" t="s">
        <v>1680</v>
      </c>
      <c r="H12692" s="53" t="e">
        <f t="shared" si="432"/>
        <v>#N/A</v>
      </c>
      <c r="I12692" s="7" t="s">
        <v>3846</v>
      </c>
      <c r="J12692" s="7" t="s">
        <v>6178</v>
      </c>
      <c r="K12692" s="9">
        <v>31048</v>
      </c>
      <c r="L12692" s="7"/>
      <c r="M12692" s="7"/>
      <c r="N12692" s="7">
        <v>9897374540</v>
      </c>
      <c r="O12692" s="7"/>
      <c r="P12692" s="7"/>
      <c r="Q12692" s="7" t="s">
        <v>99</v>
      </c>
      <c r="R12692" s="39" t="s">
        <v>30056</v>
      </c>
      <c r="S12692" s="7"/>
      <c r="T12692" s="7" t="s">
        <v>1023</v>
      </c>
      <c r="U12692" s="7"/>
      <c r="V12692" s="7"/>
      <c r="W12692" s="7"/>
      <c r="X12692" s="7"/>
      <c r="Y12692" s="39"/>
      <c r="Z12692" s="7"/>
      <c r="AA12692" s="7"/>
      <c r="AB12692" s="24"/>
      <c r="AC12692" t="s">
        <v>26454</v>
      </c>
      <c r="AD12692" t="s">
        <v>23380</v>
      </c>
    </row>
    <row r="12693" spans="1:30" x14ac:dyDescent="0.25">
      <c r="A12693" t="str">
        <f t="shared" si="433"/>
        <v>92000007</v>
      </c>
      <c r="B12693" s="23" t="s">
        <v>58</v>
      </c>
      <c r="C12693" s="7" t="s">
        <v>667</v>
      </c>
      <c r="D12693" s="66" t="s">
        <v>26525</v>
      </c>
      <c r="E12693" s="53" t="e">
        <f>VLOOKUP(D12693,'MPG Master'!$C$3:$I$716,7,0)</f>
        <v>#N/A</v>
      </c>
      <c r="F12693" s="7" t="s">
        <v>26526</v>
      </c>
      <c r="G12693" s="67" t="s">
        <v>1720</v>
      </c>
      <c r="H12693" s="53" t="e">
        <f t="shared" si="432"/>
        <v>#N/A</v>
      </c>
      <c r="I12693" s="7" t="s">
        <v>5094</v>
      </c>
      <c r="J12693" s="7" t="s">
        <v>2855</v>
      </c>
      <c r="K12693" s="9">
        <v>33239</v>
      </c>
      <c r="L12693" s="7"/>
      <c r="M12693" s="7"/>
      <c r="N12693" s="7">
        <v>7091716242</v>
      </c>
      <c r="O12693" s="7"/>
      <c r="P12693" s="7"/>
      <c r="Q12693" s="7" t="s">
        <v>1701</v>
      </c>
      <c r="R12693" s="39" t="s">
        <v>30057</v>
      </c>
      <c r="S12693" s="7"/>
      <c r="T12693" s="7" t="s">
        <v>1012</v>
      </c>
      <c r="U12693" s="7"/>
      <c r="V12693" s="7"/>
      <c r="W12693" s="7"/>
      <c r="X12693" s="7"/>
      <c r="Y12693" s="39"/>
      <c r="Z12693" s="7"/>
      <c r="AA12693" s="7"/>
      <c r="AB12693" s="24"/>
      <c r="AC12693" t="s">
        <v>26454</v>
      </c>
      <c r="AD12693" t="s">
        <v>23380</v>
      </c>
    </row>
    <row r="12694" spans="1:30" x14ac:dyDescent="0.25">
      <c r="A12694" t="str">
        <f t="shared" si="433"/>
        <v>92000008</v>
      </c>
      <c r="B12694" s="23" t="s">
        <v>58</v>
      </c>
      <c r="C12694" s="7" t="s">
        <v>667</v>
      </c>
      <c r="D12694" s="66" t="s">
        <v>26525</v>
      </c>
      <c r="E12694" s="53" t="e">
        <f>VLOOKUP(D12694,'MPG Master'!$C$3:$I$716,7,0)</f>
        <v>#N/A</v>
      </c>
      <c r="F12694" s="7" t="s">
        <v>26526</v>
      </c>
      <c r="G12694" s="67" t="s">
        <v>1687</v>
      </c>
      <c r="H12694" s="53" t="e">
        <f t="shared" si="432"/>
        <v>#N/A</v>
      </c>
      <c r="I12694" s="7" t="s">
        <v>4939</v>
      </c>
      <c r="J12694" s="7" t="s">
        <v>28313</v>
      </c>
      <c r="K12694" s="9">
        <v>32874</v>
      </c>
      <c r="L12694" s="7"/>
      <c r="M12694" s="7"/>
      <c r="N12694" s="7">
        <v>8252766969</v>
      </c>
      <c r="O12694" s="7"/>
      <c r="P12694" s="7"/>
      <c r="Q12694" s="7" t="s">
        <v>99</v>
      </c>
      <c r="R12694" s="39" t="s">
        <v>30058</v>
      </c>
      <c r="S12694" s="7"/>
      <c r="T12694" s="7" t="s">
        <v>1284</v>
      </c>
      <c r="U12694" s="7"/>
      <c r="V12694" s="7"/>
      <c r="W12694" s="7"/>
      <c r="X12694" s="7"/>
      <c r="Y12694" s="39"/>
      <c r="Z12694" s="7"/>
      <c r="AA12694" s="7"/>
      <c r="AB12694" s="24"/>
      <c r="AC12694" t="s">
        <v>26454</v>
      </c>
      <c r="AD12694" t="s">
        <v>23380</v>
      </c>
    </row>
    <row r="12695" spans="1:30" x14ac:dyDescent="0.25">
      <c r="A12695" t="str">
        <f t="shared" si="433"/>
        <v>92000009</v>
      </c>
      <c r="B12695" s="23" t="s">
        <v>58</v>
      </c>
      <c r="C12695" s="7" t="s">
        <v>667</v>
      </c>
      <c r="D12695" s="66" t="s">
        <v>26525</v>
      </c>
      <c r="E12695" s="53" t="e">
        <f>VLOOKUP(D12695,'MPG Master'!$C$3:$I$716,7,0)</f>
        <v>#N/A</v>
      </c>
      <c r="F12695" s="7" t="s">
        <v>26526</v>
      </c>
      <c r="G12695" s="67" t="s">
        <v>1706</v>
      </c>
      <c r="H12695" s="53" t="e">
        <f t="shared" si="432"/>
        <v>#N/A</v>
      </c>
      <c r="I12695" s="7" t="s">
        <v>27345</v>
      </c>
      <c r="J12695" s="7" t="s">
        <v>28314</v>
      </c>
      <c r="K12695" s="9">
        <v>32143</v>
      </c>
      <c r="L12695" s="7"/>
      <c r="M12695" s="7"/>
      <c r="N12695" s="7">
        <v>9199230953</v>
      </c>
      <c r="O12695" s="7"/>
      <c r="P12695" s="7"/>
      <c r="Q12695" s="7" t="s">
        <v>99</v>
      </c>
      <c r="R12695" s="39" t="s">
        <v>30059</v>
      </c>
      <c r="S12695" s="7"/>
      <c r="T12695" s="7" t="s">
        <v>1023</v>
      </c>
      <c r="U12695" s="7"/>
      <c r="V12695" s="7"/>
      <c r="W12695" s="7"/>
      <c r="X12695" s="7"/>
      <c r="Y12695" s="39"/>
      <c r="Z12695" s="7"/>
      <c r="AA12695" s="7"/>
      <c r="AB12695" s="24"/>
      <c r="AC12695" t="s">
        <v>26454</v>
      </c>
      <c r="AD12695" t="s">
        <v>23380</v>
      </c>
    </row>
    <row r="12696" spans="1:30" x14ac:dyDescent="0.25">
      <c r="A12696" t="str">
        <f t="shared" si="433"/>
        <v>92000010</v>
      </c>
      <c r="B12696" s="23" t="s">
        <v>58</v>
      </c>
      <c r="C12696" s="7" t="s">
        <v>667</v>
      </c>
      <c r="D12696" s="66" t="s">
        <v>26525</v>
      </c>
      <c r="E12696" s="53" t="e">
        <f>VLOOKUP(D12696,'MPG Master'!$C$3:$I$716,7,0)</f>
        <v>#N/A</v>
      </c>
      <c r="F12696" s="7" t="s">
        <v>26526</v>
      </c>
      <c r="G12696" s="67" t="s">
        <v>1681</v>
      </c>
      <c r="H12696" s="53" t="e">
        <f t="shared" si="432"/>
        <v>#N/A</v>
      </c>
      <c r="I12696" s="7" t="s">
        <v>11015</v>
      </c>
      <c r="J12696" s="7" t="s">
        <v>28315</v>
      </c>
      <c r="K12696" s="9">
        <v>31778</v>
      </c>
      <c r="L12696" s="7"/>
      <c r="M12696" s="7"/>
      <c r="N12696" s="7">
        <v>7631795357</v>
      </c>
      <c r="O12696" s="7"/>
      <c r="P12696" s="7"/>
      <c r="Q12696" s="7" t="s">
        <v>99</v>
      </c>
      <c r="R12696" s="39" t="s">
        <v>30060</v>
      </c>
      <c r="S12696" s="7"/>
      <c r="T12696" s="7" t="s">
        <v>1284</v>
      </c>
      <c r="U12696" s="7"/>
      <c r="V12696" s="7"/>
      <c r="W12696" s="7"/>
      <c r="X12696" s="7"/>
      <c r="Y12696" s="39"/>
      <c r="Z12696" s="7"/>
      <c r="AA12696" s="7"/>
      <c r="AB12696" s="24"/>
      <c r="AC12696" t="s">
        <v>26454</v>
      </c>
      <c r="AD12696" t="s">
        <v>23380</v>
      </c>
    </row>
    <row r="12697" spans="1:30" x14ac:dyDescent="0.25">
      <c r="A12697" t="str">
        <f t="shared" si="433"/>
        <v>92000011</v>
      </c>
      <c r="B12697" s="23" t="s">
        <v>58</v>
      </c>
      <c r="C12697" s="7" t="s">
        <v>667</v>
      </c>
      <c r="D12697" s="66" t="s">
        <v>26525</v>
      </c>
      <c r="E12697" s="53" t="e">
        <f>VLOOKUP(D12697,'MPG Master'!$C$3:$I$716,7,0)</f>
        <v>#N/A</v>
      </c>
      <c r="F12697" s="7" t="s">
        <v>26526</v>
      </c>
      <c r="G12697" s="67" t="s">
        <v>1693</v>
      </c>
      <c r="H12697" s="53" t="e">
        <f t="shared" si="432"/>
        <v>#N/A</v>
      </c>
      <c r="I12697" s="7" t="s">
        <v>27346</v>
      </c>
      <c r="J12697" s="7" t="s">
        <v>28316</v>
      </c>
      <c r="K12697" s="9">
        <v>34700</v>
      </c>
      <c r="L12697" s="7"/>
      <c r="M12697" s="7"/>
      <c r="N12697" s="7">
        <v>7206528191</v>
      </c>
      <c r="O12697" s="7"/>
      <c r="P12697" s="7"/>
      <c r="Q12697" s="7" t="s">
        <v>99</v>
      </c>
      <c r="R12697" s="39" t="s">
        <v>30061</v>
      </c>
      <c r="S12697" s="7"/>
      <c r="T12697" s="7" t="s">
        <v>1023</v>
      </c>
      <c r="U12697" s="7"/>
      <c r="V12697" s="7"/>
      <c r="W12697" s="7"/>
      <c r="X12697" s="7"/>
      <c r="Y12697" s="39"/>
      <c r="Z12697" s="7"/>
      <c r="AA12697" s="7"/>
      <c r="AB12697" s="24"/>
      <c r="AC12697" t="s">
        <v>26454</v>
      </c>
      <c r="AD12697" t="s">
        <v>23380</v>
      </c>
    </row>
    <row r="12698" spans="1:30" x14ac:dyDescent="0.25">
      <c r="A12698" t="str">
        <f t="shared" si="433"/>
        <v>92000012</v>
      </c>
      <c r="B12698" s="23" t="s">
        <v>58</v>
      </c>
      <c r="C12698" s="7" t="s">
        <v>667</v>
      </c>
      <c r="D12698" s="66" t="s">
        <v>26525</v>
      </c>
      <c r="E12698" s="53" t="e">
        <f>VLOOKUP(D12698,'MPG Master'!$C$3:$I$716,7,0)</f>
        <v>#N/A</v>
      </c>
      <c r="F12698" s="7" t="s">
        <v>26526</v>
      </c>
      <c r="G12698" s="67" t="s">
        <v>1694</v>
      </c>
      <c r="H12698" s="53" t="e">
        <f t="shared" si="432"/>
        <v>#N/A</v>
      </c>
      <c r="I12698" s="7" t="s">
        <v>27347</v>
      </c>
      <c r="J12698" s="7" t="s">
        <v>28317</v>
      </c>
      <c r="K12698" s="9">
        <v>32509</v>
      </c>
      <c r="L12698" s="7"/>
      <c r="M12698" s="7"/>
      <c r="N12698" s="7">
        <v>9518464137</v>
      </c>
      <c r="O12698" s="7"/>
      <c r="P12698" s="7"/>
      <c r="Q12698" s="7" t="s">
        <v>99</v>
      </c>
      <c r="R12698" s="39" t="s">
        <v>30062</v>
      </c>
      <c r="S12698" s="7"/>
      <c r="T12698" s="7" t="s">
        <v>1023</v>
      </c>
      <c r="U12698" s="7"/>
      <c r="V12698" s="7"/>
      <c r="W12698" s="7"/>
      <c r="X12698" s="7"/>
      <c r="Y12698" s="39"/>
      <c r="Z12698" s="7"/>
      <c r="AA12698" s="7"/>
      <c r="AB12698" s="24"/>
      <c r="AC12698" t="s">
        <v>26454</v>
      </c>
      <c r="AD12698" t="s">
        <v>23380</v>
      </c>
    </row>
    <row r="12699" spans="1:30" x14ac:dyDescent="0.25">
      <c r="A12699" t="str">
        <f t="shared" si="433"/>
        <v>92000013</v>
      </c>
      <c r="B12699" s="23" t="s">
        <v>58</v>
      </c>
      <c r="C12699" s="7" t="s">
        <v>667</v>
      </c>
      <c r="D12699" s="66" t="s">
        <v>26525</v>
      </c>
      <c r="E12699" s="53" t="e">
        <f>VLOOKUP(D12699,'MPG Master'!$C$3:$I$716,7,0)</f>
        <v>#N/A</v>
      </c>
      <c r="F12699" s="7" t="s">
        <v>26526</v>
      </c>
      <c r="G12699" s="67" t="s">
        <v>1733</v>
      </c>
      <c r="H12699" s="53" t="e">
        <f t="shared" si="432"/>
        <v>#N/A</v>
      </c>
      <c r="I12699" s="7" t="s">
        <v>1955</v>
      </c>
      <c r="J12699" s="7" t="s">
        <v>28318</v>
      </c>
      <c r="K12699" s="9">
        <v>32509</v>
      </c>
      <c r="L12699" s="7"/>
      <c r="M12699" s="7"/>
      <c r="N12699" s="7">
        <v>8708034304</v>
      </c>
      <c r="O12699" s="7"/>
      <c r="P12699" s="7"/>
      <c r="Q12699" s="7" t="s">
        <v>99</v>
      </c>
      <c r="R12699" s="39" t="s">
        <v>30063</v>
      </c>
      <c r="S12699" s="7"/>
      <c r="T12699" s="7" t="s">
        <v>1023</v>
      </c>
      <c r="U12699" s="7"/>
      <c r="V12699" s="7"/>
      <c r="W12699" s="7"/>
      <c r="X12699" s="7"/>
      <c r="Y12699" s="39"/>
      <c r="Z12699" s="7"/>
      <c r="AA12699" s="7"/>
      <c r="AB12699" s="24"/>
      <c r="AC12699" t="s">
        <v>26454</v>
      </c>
      <c r="AD12699" t="s">
        <v>23380</v>
      </c>
    </row>
    <row r="12700" spans="1:30" x14ac:dyDescent="0.25">
      <c r="A12700" t="str">
        <f t="shared" si="433"/>
        <v>85890018</v>
      </c>
      <c r="B12700" s="23" t="s">
        <v>58</v>
      </c>
      <c r="C12700" s="7" t="s">
        <v>966</v>
      </c>
      <c r="D12700" s="66" t="s">
        <v>419</v>
      </c>
      <c r="E12700" s="53" t="e">
        <f>VLOOKUP(D12700,'MPG Master'!$C$3:$I$716,7,0)</f>
        <v>#N/A</v>
      </c>
      <c r="F12700" s="7" t="s">
        <v>186</v>
      </c>
      <c r="G12700" s="67" t="s">
        <v>1682</v>
      </c>
      <c r="H12700" s="53" t="e">
        <f t="shared" si="432"/>
        <v>#N/A</v>
      </c>
      <c r="I12700" s="7" t="s">
        <v>26502</v>
      </c>
      <c r="J12700" s="7" t="s">
        <v>3601</v>
      </c>
      <c r="K12700" s="9">
        <v>35647</v>
      </c>
      <c r="L12700" s="7"/>
      <c r="M12700" s="7"/>
      <c r="N12700" s="7">
        <v>9604646867</v>
      </c>
      <c r="O12700" s="7"/>
      <c r="P12700" s="7"/>
      <c r="Q12700" s="7" t="s">
        <v>4644</v>
      </c>
      <c r="R12700" s="39" t="s">
        <v>30064</v>
      </c>
      <c r="S12700" s="7"/>
      <c r="T12700" s="7" t="s">
        <v>971</v>
      </c>
      <c r="U12700" s="7"/>
      <c r="V12700" s="7"/>
      <c r="W12700" s="7"/>
      <c r="X12700" s="7"/>
      <c r="Y12700" s="39"/>
      <c r="Z12700" s="7"/>
      <c r="AA12700" s="7"/>
      <c r="AB12700" s="24"/>
      <c r="AC12700" t="s">
        <v>26454</v>
      </c>
      <c r="AD12700" t="s">
        <v>23380</v>
      </c>
    </row>
    <row r="12701" spans="1:30" x14ac:dyDescent="0.25">
      <c r="A12701" t="str">
        <f t="shared" si="433"/>
        <v>12440073</v>
      </c>
      <c r="B12701" s="23" t="s">
        <v>58</v>
      </c>
      <c r="C12701" s="7" t="s">
        <v>665</v>
      </c>
      <c r="D12701" s="66" t="s">
        <v>7550</v>
      </c>
      <c r="E12701" s="53" t="e">
        <f>VLOOKUP(D12701,'MPG Master'!$C$3:$I$716,7,0)</f>
        <v>#N/A</v>
      </c>
      <c r="F12701" s="7" t="s">
        <v>26674</v>
      </c>
      <c r="G12701" s="67" t="s">
        <v>386</v>
      </c>
      <c r="H12701" s="53" t="e">
        <f t="shared" si="432"/>
        <v>#N/A</v>
      </c>
      <c r="I12701" s="7" t="s">
        <v>27348</v>
      </c>
      <c r="J12701" s="7" t="s">
        <v>28319</v>
      </c>
      <c r="K12701" s="9">
        <v>25204</v>
      </c>
      <c r="L12701" s="7"/>
      <c r="M12701" s="7"/>
      <c r="N12701" s="7">
        <v>8757037832</v>
      </c>
      <c r="O12701" s="7"/>
      <c r="P12701" s="7"/>
      <c r="Q12701" s="7" t="s">
        <v>1424</v>
      </c>
      <c r="R12701" s="39" t="s">
        <v>30065</v>
      </c>
      <c r="S12701" s="7"/>
      <c r="T12701" s="7" t="s">
        <v>4083</v>
      </c>
      <c r="U12701" s="7"/>
      <c r="V12701" s="7"/>
      <c r="W12701" s="7"/>
      <c r="X12701" s="7"/>
      <c r="Y12701" s="39"/>
      <c r="Z12701" s="7"/>
      <c r="AA12701" s="7"/>
      <c r="AB12701" s="24"/>
      <c r="AC12701" t="s">
        <v>26454</v>
      </c>
      <c r="AD12701" t="s">
        <v>23380</v>
      </c>
    </row>
    <row r="12702" spans="1:30" x14ac:dyDescent="0.25">
      <c r="A12702" t="str">
        <f t="shared" si="433"/>
        <v>12440075</v>
      </c>
      <c r="B12702" s="23" t="s">
        <v>58</v>
      </c>
      <c r="C12702" s="7" t="s">
        <v>665</v>
      </c>
      <c r="D12702" s="66" t="s">
        <v>7550</v>
      </c>
      <c r="E12702" s="53" t="e">
        <f>VLOOKUP(D12702,'MPG Master'!$C$3:$I$716,7,0)</f>
        <v>#N/A</v>
      </c>
      <c r="F12702" s="7" t="s">
        <v>26674</v>
      </c>
      <c r="G12702" s="67" t="s">
        <v>2702</v>
      </c>
      <c r="H12702" s="53" t="e">
        <f t="shared" si="432"/>
        <v>#N/A</v>
      </c>
      <c r="I12702" s="7" t="s">
        <v>2530</v>
      </c>
      <c r="J12702" s="7" t="s">
        <v>6306</v>
      </c>
      <c r="K12702" s="9">
        <v>38110</v>
      </c>
      <c r="L12702" s="7"/>
      <c r="M12702" s="7"/>
      <c r="N12702" s="7">
        <v>9546436380</v>
      </c>
      <c r="O12702" s="7"/>
      <c r="P12702" s="7"/>
      <c r="Q12702" s="7" t="s">
        <v>2439</v>
      </c>
      <c r="R12702" s="39" t="s">
        <v>30066</v>
      </c>
      <c r="S12702" s="7"/>
      <c r="T12702" s="7" t="s">
        <v>1058</v>
      </c>
      <c r="U12702" s="7"/>
      <c r="V12702" s="7"/>
      <c r="W12702" s="7"/>
      <c r="X12702" s="7"/>
      <c r="Y12702" s="39"/>
      <c r="Z12702" s="7"/>
      <c r="AA12702" s="7"/>
      <c r="AB12702" s="24"/>
      <c r="AC12702" t="s">
        <v>26454</v>
      </c>
      <c r="AD12702" t="s">
        <v>23380</v>
      </c>
    </row>
    <row r="12703" spans="1:30" x14ac:dyDescent="0.25">
      <c r="A12703" t="str">
        <f t="shared" si="433"/>
        <v>13040013</v>
      </c>
      <c r="B12703" s="23" t="s">
        <v>58</v>
      </c>
      <c r="C12703" s="7" t="s">
        <v>665</v>
      </c>
      <c r="D12703" s="66" t="s">
        <v>26551</v>
      </c>
      <c r="E12703" s="53" t="e">
        <f>VLOOKUP(D12703,'MPG Master'!$C$3:$I$716,7,0)</f>
        <v>#N/A</v>
      </c>
      <c r="F12703" s="7" t="s">
        <v>26552</v>
      </c>
      <c r="G12703" s="67" t="s">
        <v>1733</v>
      </c>
      <c r="H12703" s="53" t="e">
        <f t="shared" si="432"/>
        <v>#N/A</v>
      </c>
      <c r="I12703" s="7" t="s">
        <v>5197</v>
      </c>
      <c r="J12703" s="7" t="s">
        <v>8632</v>
      </c>
      <c r="K12703" s="9">
        <v>32874</v>
      </c>
      <c r="L12703" s="7"/>
      <c r="M12703" s="7"/>
      <c r="N12703" s="7">
        <v>9361253677</v>
      </c>
      <c r="O12703" s="7"/>
      <c r="P12703" s="7"/>
      <c r="Q12703" s="7" t="s">
        <v>1701</v>
      </c>
      <c r="R12703" s="39" t="s">
        <v>30067</v>
      </c>
      <c r="S12703" s="7"/>
      <c r="T12703" s="7" t="s">
        <v>3419</v>
      </c>
      <c r="U12703" s="7"/>
      <c r="V12703" s="7"/>
      <c r="W12703" s="7"/>
      <c r="X12703" s="7"/>
      <c r="Y12703" s="39"/>
      <c r="Z12703" s="7"/>
      <c r="AA12703" s="7"/>
      <c r="AB12703" s="24"/>
      <c r="AC12703" t="s">
        <v>26454</v>
      </c>
      <c r="AD12703" t="s">
        <v>23380</v>
      </c>
    </row>
    <row r="12704" spans="1:30" x14ac:dyDescent="0.25">
      <c r="A12704" t="str">
        <f t="shared" si="433"/>
        <v>13040014</v>
      </c>
      <c r="B12704" s="23" t="s">
        <v>58</v>
      </c>
      <c r="C12704" s="7" t="s">
        <v>665</v>
      </c>
      <c r="D12704" s="66" t="s">
        <v>26551</v>
      </c>
      <c r="E12704" s="53" t="e">
        <f>VLOOKUP(D12704,'MPG Master'!$C$3:$I$716,7,0)</f>
        <v>#N/A</v>
      </c>
      <c r="F12704" s="7" t="s">
        <v>26552</v>
      </c>
      <c r="G12704" s="67" t="s">
        <v>1736</v>
      </c>
      <c r="H12704" s="53" t="e">
        <f t="shared" si="432"/>
        <v>#N/A</v>
      </c>
      <c r="I12704" s="7" t="s">
        <v>1011</v>
      </c>
      <c r="J12704" s="7" t="s">
        <v>28320</v>
      </c>
      <c r="K12704" s="9">
        <v>24838</v>
      </c>
      <c r="L12704" s="7"/>
      <c r="M12704" s="7"/>
      <c r="N12704" s="7">
        <v>9199672411</v>
      </c>
      <c r="O12704" s="7"/>
      <c r="P12704" s="7"/>
      <c r="Q12704" s="7" t="s">
        <v>1424</v>
      </c>
      <c r="R12704" s="39" t="s">
        <v>30068</v>
      </c>
      <c r="S12704" s="7"/>
      <c r="T12704" s="7" t="s">
        <v>4083</v>
      </c>
      <c r="U12704" s="7"/>
      <c r="V12704" s="7"/>
      <c r="W12704" s="7"/>
      <c r="X12704" s="7"/>
      <c r="Y12704" s="39"/>
      <c r="Z12704" s="7"/>
      <c r="AA12704" s="7"/>
      <c r="AB12704" s="24"/>
      <c r="AC12704" t="s">
        <v>26454</v>
      </c>
      <c r="AD12704" t="s">
        <v>23380</v>
      </c>
    </row>
    <row r="12705" spans="1:30" x14ac:dyDescent="0.25">
      <c r="A12705" t="str">
        <f t="shared" si="433"/>
        <v>13040015</v>
      </c>
      <c r="B12705" s="23" t="s">
        <v>58</v>
      </c>
      <c r="C12705" s="7" t="s">
        <v>665</v>
      </c>
      <c r="D12705" s="66" t="s">
        <v>26551</v>
      </c>
      <c r="E12705" s="53" t="e">
        <f>VLOOKUP(D12705,'MPG Master'!$C$3:$I$716,7,0)</f>
        <v>#N/A</v>
      </c>
      <c r="F12705" s="7" t="s">
        <v>26552</v>
      </c>
      <c r="G12705" s="67" t="s">
        <v>1739</v>
      </c>
      <c r="H12705" s="53" t="e">
        <f t="shared" si="432"/>
        <v>#N/A</v>
      </c>
      <c r="I12705" s="7" t="s">
        <v>22190</v>
      </c>
      <c r="J12705" s="7" t="s">
        <v>2770</v>
      </c>
      <c r="K12705" s="9">
        <v>36892</v>
      </c>
      <c r="L12705" s="7"/>
      <c r="M12705" s="7"/>
      <c r="N12705" s="7">
        <v>7764024247</v>
      </c>
      <c r="O12705" s="7"/>
      <c r="P12705" s="7"/>
      <c r="Q12705" s="7" t="s">
        <v>1424</v>
      </c>
      <c r="R12705" s="39" t="s">
        <v>30069</v>
      </c>
      <c r="S12705" s="7"/>
      <c r="T12705" s="7" t="s">
        <v>4083</v>
      </c>
      <c r="U12705" s="7"/>
      <c r="V12705" s="7"/>
      <c r="W12705" s="7"/>
      <c r="X12705" s="7"/>
      <c r="Y12705" s="39"/>
      <c r="Z12705" s="7"/>
      <c r="AA12705" s="7"/>
      <c r="AB12705" s="24"/>
      <c r="AC12705" t="s">
        <v>26454</v>
      </c>
      <c r="AD12705" t="s">
        <v>23380</v>
      </c>
    </row>
    <row r="12706" spans="1:30" x14ac:dyDescent="0.25">
      <c r="A12706" t="str">
        <f t="shared" si="433"/>
        <v>13040016</v>
      </c>
      <c r="B12706" s="23" t="s">
        <v>58</v>
      </c>
      <c r="C12706" s="7" t="s">
        <v>665</v>
      </c>
      <c r="D12706" s="66" t="s">
        <v>26551</v>
      </c>
      <c r="E12706" s="53" t="e">
        <f>VLOOKUP(D12706,'MPG Master'!$C$3:$I$716,7,0)</f>
        <v>#N/A</v>
      </c>
      <c r="F12706" s="7" t="s">
        <v>26552</v>
      </c>
      <c r="G12706" s="67" t="s">
        <v>1772</v>
      </c>
      <c r="H12706" s="53" t="e">
        <f t="shared" si="432"/>
        <v>#N/A</v>
      </c>
      <c r="I12706" s="7" t="s">
        <v>2604</v>
      </c>
      <c r="J12706" s="7" t="s">
        <v>28321</v>
      </c>
      <c r="K12706" s="9">
        <v>29221</v>
      </c>
      <c r="L12706" s="7"/>
      <c r="M12706" s="7"/>
      <c r="N12706" s="7">
        <v>7091653673</v>
      </c>
      <c r="O12706" s="7"/>
      <c r="P12706" s="7"/>
      <c r="Q12706" s="7" t="s">
        <v>1424</v>
      </c>
      <c r="R12706" s="39" t="s">
        <v>30070</v>
      </c>
      <c r="S12706" s="7"/>
      <c r="T12706" s="7" t="s">
        <v>4083</v>
      </c>
      <c r="U12706" s="7"/>
      <c r="V12706" s="7"/>
      <c r="W12706" s="7"/>
      <c r="X12706" s="7"/>
      <c r="Y12706" s="39"/>
      <c r="Z12706" s="7"/>
      <c r="AA12706" s="7"/>
      <c r="AB12706" s="24"/>
      <c r="AC12706" t="s">
        <v>26454</v>
      </c>
      <c r="AD12706" t="s">
        <v>23380</v>
      </c>
    </row>
    <row r="12707" spans="1:30" x14ac:dyDescent="0.25">
      <c r="A12707" t="str">
        <f t="shared" si="433"/>
        <v>13040017</v>
      </c>
      <c r="B12707" s="23" t="s">
        <v>58</v>
      </c>
      <c r="C12707" s="7" t="s">
        <v>665</v>
      </c>
      <c r="D12707" s="66" t="s">
        <v>26551</v>
      </c>
      <c r="E12707" s="53" t="e">
        <f>VLOOKUP(D12707,'MPG Master'!$C$3:$I$716,7,0)</f>
        <v>#N/A</v>
      </c>
      <c r="F12707" s="7" t="s">
        <v>26552</v>
      </c>
      <c r="G12707" s="67" t="s">
        <v>1683</v>
      </c>
      <c r="H12707" s="53" t="e">
        <f t="shared" si="432"/>
        <v>#N/A</v>
      </c>
      <c r="I12707" s="7" t="s">
        <v>11473</v>
      </c>
      <c r="J12707" s="7" t="s">
        <v>28322</v>
      </c>
      <c r="K12707" s="9">
        <v>28126</v>
      </c>
      <c r="L12707" s="7"/>
      <c r="M12707" s="7"/>
      <c r="N12707" s="7">
        <v>8797134906</v>
      </c>
      <c r="O12707" s="7"/>
      <c r="P12707" s="7"/>
      <c r="Q12707" s="7" t="s">
        <v>1424</v>
      </c>
      <c r="R12707" s="39" t="s">
        <v>30071</v>
      </c>
      <c r="S12707" s="7"/>
      <c r="T12707" s="7" t="s">
        <v>4083</v>
      </c>
      <c r="U12707" s="7"/>
      <c r="V12707" s="7"/>
      <c r="W12707" s="7"/>
      <c r="X12707" s="7"/>
      <c r="Y12707" s="39"/>
      <c r="Z12707" s="7"/>
      <c r="AA12707" s="7"/>
      <c r="AB12707" s="24"/>
      <c r="AC12707" t="s">
        <v>26454</v>
      </c>
      <c r="AD12707" t="s">
        <v>23380</v>
      </c>
    </row>
    <row r="12708" spans="1:30" x14ac:dyDescent="0.25">
      <c r="A12708" t="str">
        <f t="shared" si="433"/>
        <v>13040018</v>
      </c>
      <c r="B12708" s="23" t="s">
        <v>58</v>
      </c>
      <c r="C12708" s="7" t="s">
        <v>665</v>
      </c>
      <c r="D12708" s="66" t="s">
        <v>26551</v>
      </c>
      <c r="E12708" s="53" t="e">
        <f>VLOOKUP(D12708,'MPG Master'!$C$3:$I$716,7,0)</f>
        <v>#N/A</v>
      </c>
      <c r="F12708" s="7" t="s">
        <v>26552</v>
      </c>
      <c r="G12708" s="67" t="s">
        <v>1682</v>
      </c>
      <c r="H12708" s="53" t="e">
        <f t="shared" si="432"/>
        <v>#N/A</v>
      </c>
      <c r="I12708" s="7" t="s">
        <v>2139</v>
      </c>
      <c r="J12708" s="7" t="s">
        <v>2456</v>
      </c>
      <c r="K12708" s="9">
        <v>34824</v>
      </c>
      <c r="L12708" s="7"/>
      <c r="M12708" s="7"/>
      <c r="N12708" s="7">
        <v>8757358955</v>
      </c>
      <c r="O12708" s="7"/>
      <c r="P12708" s="7"/>
      <c r="Q12708" s="7" t="s">
        <v>1424</v>
      </c>
      <c r="R12708" s="39" t="s">
        <v>30072</v>
      </c>
      <c r="S12708" s="7"/>
      <c r="T12708" s="7" t="s">
        <v>4083</v>
      </c>
      <c r="U12708" s="7"/>
      <c r="V12708" s="7"/>
      <c r="W12708" s="7"/>
      <c r="X12708" s="7"/>
      <c r="Y12708" s="39"/>
      <c r="Z12708" s="7"/>
      <c r="AA12708" s="7"/>
      <c r="AB12708" s="24"/>
      <c r="AC12708" t="s">
        <v>26454</v>
      </c>
      <c r="AD12708" t="s">
        <v>23380</v>
      </c>
    </row>
    <row r="12709" spans="1:30" x14ac:dyDescent="0.25">
      <c r="A12709" t="str">
        <f t="shared" si="433"/>
        <v>93750032</v>
      </c>
      <c r="B12709" s="23" t="s">
        <v>58</v>
      </c>
      <c r="C12709" s="7" t="s">
        <v>7738</v>
      </c>
      <c r="D12709" s="66" t="s">
        <v>7514</v>
      </c>
      <c r="E12709" s="53" t="e">
        <f>VLOOKUP(D12709,'MPG Master'!$C$3:$I$716,7,0)</f>
        <v>#N/A</v>
      </c>
      <c r="F12709" s="7" t="s">
        <v>26711</v>
      </c>
      <c r="G12709" s="67" t="s">
        <v>1688</v>
      </c>
      <c r="H12709" s="53" t="e">
        <f t="shared" si="432"/>
        <v>#N/A</v>
      </c>
      <c r="I12709" s="7" t="s">
        <v>1976</v>
      </c>
      <c r="J12709" s="7" t="s">
        <v>28323</v>
      </c>
      <c r="K12709" s="9">
        <v>27395</v>
      </c>
      <c r="L12709" s="7"/>
      <c r="M12709" s="7"/>
      <c r="N12709" s="7">
        <v>9534986071</v>
      </c>
      <c r="O12709" s="7"/>
      <c r="P12709" s="7"/>
      <c r="Q12709" s="7" t="s">
        <v>4644</v>
      </c>
      <c r="R12709" s="39" t="s">
        <v>30073</v>
      </c>
      <c r="S12709" s="7"/>
      <c r="T12709" s="7" t="s">
        <v>2561</v>
      </c>
      <c r="U12709" s="7"/>
      <c r="V12709" s="7"/>
      <c r="W12709" s="7"/>
      <c r="X12709" s="7"/>
      <c r="Y12709" s="39"/>
      <c r="Z12709" s="7"/>
      <c r="AA12709" s="7"/>
      <c r="AB12709" s="24"/>
      <c r="AC12709" t="s">
        <v>26454</v>
      </c>
      <c r="AD12709" t="s">
        <v>23380</v>
      </c>
    </row>
    <row r="12710" spans="1:30" x14ac:dyDescent="0.25">
      <c r="A12710" t="str">
        <f t="shared" si="433"/>
        <v>93750031</v>
      </c>
      <c r="B12710" s="23" t="s">
        <v>58</v>
      </c>
      <c r="C12710" s="7" t="s">
        <v>7738</v>
      </c>
      <c r="D12710" s="66" t="s">
        <v>7514</v>
      </c>
      <c r="E12710" s="53" t="e">
        <f>VLOOKUP(D12710,'MPG Master'!$C$3:$I$716,7,0)</f>
        <v>#N/A</v>
      </c>
      <c r="F12710" s="7" t="s">
        <v>26711</v>
      </c>
      <c r="G12710" s="67" t="s">
        <v>1951</v>
      </c>
      <c r="H12710" s="53" t="e">
        <f t="shared" si="432"/>
        <v>#N/A</v>
      </c>
      <c r="I12710" s="7" t="s">
        <v>27349</v>
      </c>
      <c r="J12710" s="7" t="s">
        <v>28324</v>
      </c>
      <c r="K12710" s="9">
        <v>36382</v>
      </c>
      <c r="L12710" s="7"/>
      <c r="M12710" s="7"/>
      <c r="N12710" s="7">
        <v>9608407469</v>
      </c>
      <c r="O12710" s="7"/>
      <c r="P12710" s="7"/>
      <c r="Q12710" s="7" t="s">
        <v>99</v>
      </c>
      <c r="R12710" s="39" t="s">
        <v>30074</v>
      </c>
      <c r="S12710" s="7"/>
      <c r="T12710" s="7" t="s">
        <v>705</v>
      </c>
      <c r="U12710" s="7"/>
      <c r="V12710" s="7"/>
      <c r="W12710" s="7"/>
      <c r="X12710" s="7"/>
      <c r="Y12710" s="39"/>
      <c r="Z12710" s="7"/>
      <c r="AA12710" s="7"/>
      <c r="AB12710" s="24"/>
      <c r="AC12710" t="s">
        <v>26454</v>
      </c>
      <c r="AD12710" t="s">
        <v>23380</v>
      </c>
    </row>
    <row r="12711" spans="1:30" x14ac:dyDescent="0.25">
      <c r="A12711" t="str">
        <f t="shared" si="433"/>
        <v>93750030</v>
      </c>
      <c r="B12711" s="23" t="s">
        <v>58</v>
      </c>
      <c r="C12711" s="7" t="s">
        <v>7738</v>
      </c>
      <c r="D12711" s="66" t="s">
        <v>7514</v>
      </c>
      <c r="E12711" s="53" t="e">
        <f>VLOOKUP(D12711,'MPG Master'!$C$3:$I$716,7,0)</f>
        <v>#N/A</v>
      </c>
      <c r="F12711" s="7" t="s">
        <v>26711</v>
      </c>
      <c r="G12711" s="67" t="s">
        <v>380</v>
      </c>
      <c r="H12711" s="53" t="e">
        <f t="shared" si="432"/>
        <v>#N/A</v>
      </c>
      <c r="I12711" s="7" t="s">
        <v>27350</v>
      </c>
      <c r="J12711" s="7" t="s">
        <v>2844</v>
      </c>
      <c r="K12711" s="9">
        <v>36161</v>
      </c>
      <c r="L12711" s="7"/>
      <c r="M12711" s="7"/>
      <c r="N12711" s="7">
        <v>8297362045</v>
      </c>
      <c r="O12711" s="7"/>
      <c r="P12711" s="7"/>
      <c r="Q12711" s="7" t="s">
        <v>99</v>
      </c>
      <c r="R12711" s="39" t="s">
        <v>30075</v>
      </c>
      <c r="S12711" s="7"/>
      <c r="T12711" s="7" t="s">
        <v>705</v>
      </c>
      <c r="U12711" s="7"/>
      <c r="V12711" s="7"/>
      <c r="W12711" s="7"/>
      <c r="X12711" s="7"/>
      <c r="Y12711" s="39"/>
      <c r="Z12711" s="7"/>
      <c r="AA12711" s="7"/>
      <c r="AB12711" s="24"/>
      <c r="AC12711" t="s">
        <v>26454</v>
      </c>
      <c r="AD12711" t="s">
        <v>23380</v>
      </c>
    </row>
    <row r="12712" spans="1:30" x14ac:dyDescent="0.25">
      <c r="A12712" t="str">
        <f t="shared" si="433"/>
        <v>93850007</v>
      </c>
      <c r="B12712" s="23" t="s">
        <v>58</v>
      </c>
      <c r="C12712" s="7" t="s">
        <v>7738</v>
      </c>
      <c r="D12712" s="66" t="s">
        <v>7518</v>
      </c>
      <c r="E12712" s="53" t="e">
        <f>VLOOKUP(D12712,'MPG Master'!$C$3:$I$716,7,0)</f>
        <v>#N/A</v>
      </c>
      <c r="F12712" s="7" t="s">
        <v>26723</v>
      </c>
      <c r="G12712" s="67" t="s">
        <v>1720</v>
      </c>
      <c r="H12712" s="53" t="e">
        <f t="shared" ref="H12712:H12767" si="434">E12712&amp;G12712</f>
        <v>#N/A</v>
      </c>
      <c r="I12712" s="7" t="s">
        <v>27351</v>
      </c>
      <c r="J12712" s="7" t="s">
        <v>28325</v>
      </c>
      <c r="K12712" s="9">
        <v>28126</v>
      </c>
      <c r="L12712" s="7"/>
      <c r="M12712" s="7"/>
      <c r="N12712" s="7">
        <v>9263378837</v>
      </c>
      <c r="O12712" s="7"/>
      <c r="P12712" s="7"/>
      <c r="Q12712" s="7" t="s">
        <v>1701</v>
      </c>
      <c r="R12712" s="39" t="s">
        <v>30076</v>
      </c>
      <c r="S12712" s="7"/>
      <c r="T12712" s="7" t="s">
        <v>7576</v>
      </c>
      <c r="U12712" s="7"/>
      <c r="V12712" s="7"/>
      <c r="W12712" s="7"/>
      <c r="X12712" s="7"/>
      <c r="Y12712" s="39"/>
      <c r="Z12712" s="7"/>
      <c r="AA12712" s="7"/>
      <c r="AB12712" s="24"/>
      <c r="AC12712" t="s">
        <v>26454</v>
      </c>
      <c r="AD12712" t="s">
        <v>23380</v>
      </c>
    </row>
    <row r="12713" spans="1:30" x14ac:dyDescent="0.25">
      <c r="A12713" t="str">
        <f t="shared" si="433"/>
        <v>93600066</v>
      </c>
      <c r="B12713" s="23" t="s">
        <v>58</v>
      </c>
      <c r="C12713" s="7" t="s">
        <v>7738</v>
      </c>
      <c r="D12713" s="66" t="s">
        <v>304</v>
      </c>
      <c r="E12713" s="53" t="e">
        <f>VLOOKUP(D12713,'MPG Master'!$C$3:$I$716,7,0)</f>
        <v>#N/A</v>
      </c>
      <c r="F12713" s="7" t="s">
        <v>105</v>
      </c>
      <c r="G12713" s="67" t="s">
        <v>2329</v>
      </c>
      <c r="H12713" s="53" t="e">
        <f t="shared" si="434"/>
        <v>#N/A</v>
      </c>
      <c r="I12713" s="7" t="s">
        <v>2565</v>
      </c>
      <c r="J12713" s="7" t="s">
        <v>28326</v>
      </c>
      <c r="K12713" s="9">
        <v>30317</v>
      </c>
      <c r="L12713" s="7"/>
      <c r="M12713" s="7"/>
      <c r="N12713" s="7">
        <v>9973172312</v>
      </c>
      <c r="O12713" s="7"/>
      <c r="P12713" s="7"/>
      <c r="Q12713" s="7" t="s">
        <v>99</v>
      </c>
      <c r="R12713" s="39" t="s">
        <v>30077</v>
      </c>
      <c r="S12713" s="7"/>
      <c r="T12713" s="7" t="s">
        <v>5504</v>
      </c>
      <c r="U12713" s="7"/>
      <c r="V12713" s="7"/>
      <c r="W12713" s="7"/>
      <c r="X12713" s="7"/>
      <c r="Y12713" s="39"/>
      <c r="Z12713" s="7"/>
      <c r="AA12713" s="7"/>
      <c r="AB12713" s="24"/>
      <c r="AC12713" t="s">
        <v>26454</v>
      </c>
      <c r="AD12713" t="s">
        <v>23380</v>
      </c>
    </row>
    <row r="12714" spans="1:30" x14ac:dyDescent="0.25">
      <c r="A12714" t="str">
        <f t="shared" si="433"/>
        <v>93690024</v>
      </c>
      <c r="B12714" s="23" t="s">
        <v>58</v>
      </c>
      <c r="C12714" s="7" t="s">
        <v>7738</v>
      </c>
      <c r="D12714" s="66" t="s">
        <v>309</v>
      </c>
      <c r="E12714" s="53" t="e">
        <f>VLOOKUP(D12714,'MPG Master'!$C$3:$I$716,7,0)</f>
        <v>#N/A</v>
      </c>
      <c r="F12714" s="7" t="s">
        <v>108</v>
      </c>
      <c r="G12714" s="67" t="s">
        <v>1830</v>
      </c>
      <c r="H12714" s="53" t="e">
        <f t="shared" si="434"/>
        <v>#N/A</v>
      </c>
      <c r="I12714" s="7" t="s">
        <v>1976</v>
      </c>
      <c r="J12714" s="7" t="s">
        <v>28327</v>
      </c>
      <c r="K12714" s="9">
        <v>26665</v>
      </c>
      <c r="L12714" s="7"/>
      <c r="M12714" s="7"/>
      <c r="N12714" s="7">
        <v>9546662970</v>
      </c>
      <c r="O12714" s="7"/>
      <c r="P12714" s="7"/>
      <c r="Q12714" s="7" t="s">
        <v>99</v>
      </c>
      <c r="R12714" s="39" t="s">
        <v>30078</v>
      </c>
      <c r="S12714" s="7"/>
      <c r="T12714" s="7" t="s">
        <v>682</v>
      </c>
      <c r="U12714" s="7"/>
      <c r="V12714" s="7"/>
      <c r="W12714" s="7"/>
      <c r="X12714" s="7"/>
      <c r="Y12714" s="39"/>
      <c r="Z12714" s="7"/>
      <c r="AA12714" s="7"/>
      <c r="AB12714" s="24"/>
      <c r="AC12714" t="s">
        <v>26454</v>
      </c>
      <c r="AD12714" t="s">
        <v>23380</v>
      </c>
    </row>
    <row r="12715" spans="1:30" x14ac:dyDescent="0.25">
      <c r="A12715" t="str">
        <f t="shared" si="433"/>
        <v>93930003</v>
      </c>
      <c r="B12715" s="23" t="s">
        <v>58</v>
      </c>
      <c r="C12715" s="7" t="s">
        <v>7738</v>
      </c>
      <c r="D12715" s="66" t="s">
        <v>7636</v>
      </c>
      <c r="E12715" s="53" t="e">
        <f>VLOOKUP(D12715,'MPG Master'!$C$3:$I$716,7,0)</f>
        <v>#N/A</v>
      </c>
      <c r="F12715" s="7" t="s">
        <v>7654</v>
      </c>
      <c r="G12715" s="67" t="s">
        <v>61</v>
      </c>
      <c r="H12715" s="53" t="e">
        <f t="shared" si="434"/>
        <v>#N/A</v>
      </c>
      <c r="I12715" s="7" t="s">
        <v>9637</v>
      </c>
      <c r="J12715" s="7" t="s">
        <v>9306</v>
      </c>
      <c r="K12715" s="9">
        <v>34310</v>
      </c>
      <c r="L12715" s="7"/>
      <c r="M12715" s="7"/>
      <c r="N12715" s="7">
        <v>8298561000</v>
      </c>
      <c r="O12715" s="7"/>
      <c r="P12715" s="7"/>
      <c r="Q12715" s="7" t="s">
        <v>99</v>
      </c>
      <c r="R12715" s="39" t="s">
        <v>30079</v>
      </c>
      <c r="S12715" s="7"/>
      <c r="T12715" s="7" t="s">
        <v>7721</v>
      </c>
      <c r="U12715" s="7"/>
      <c r="V12715" s="7"/>
      <c r="W12715" s="7"/>
      <c r="X12715" s="7"/>
      <c r="Y12715" s="39"/>
      <c r="Z12715" s="7"/>
      <c r="AA12715" s="7"/>
      <c r="AB12715" s="24"/>
      <c r="AC12715" t="s">
        <v>26454</v>
      </c>
      <c r="AD12715" t="s">
        <v>23380</v>
      </c>
    </row>
    <row r="12716" spans="1:30" x14ac:dyDescent="0.25">
      <c r="A12716" t="str">
        <f t="shared" si="433"/>
        <v>93990021</v>
      </c>
      <c r="B12716" s="23" t="s">
        <v>58</v>
      </c>
      <c r="C12716" s="7" t="s">
        <v>7738</v>
      </c>
      <c r="D12716" s="66" t="s">
        <v>7648</v>
      </c>
      <c r="E12716" s="53" t="e">
        <f>VLOOKUP(D12716,'MPG Master'!$C$3:$I$716,7,0)</f>
        <v>#N/A</v>
      </c>
      <c r="F12716" s="7" t="s">
        <v>7665</v>
      </c>
      <c r="G12716" s="67" t="s">
        <v>1822</v>
      </c>
      <c r="H12716" s="53" t="e">
        <f t="shared" si="434"/>
        <v>#N/A</v>
      </c>
      <c r="I12716" s="7" t="s">
        <v>3689</v>
      </c>
      <c r="J12716" s="7" t="s">
        <v>5693</v>
      </c>
      <c r="K12716" s="9">
        <v>24108</v>
      </c>
      <c r="L12716" s="7"/>
      <c r="M12716" s="7"/>
      <c r="N12716" s="7">
        <v>9708256323</v>
      </c>
      <c r="O12716" s="7"/>
      <c r="P12716" s="7"/>
      <c r="Q12716" s="7" t="s">
        <v>1716</v>
      </c>
      <c r="R12716" s="39" t="s">
        <v>30080</v>
      </c>
      <c r="S12716" s="7"/>
      <c r="T12716" s="7" t="s">
        <v>747</v>
      </c>
      <c r="U12716" s="7"/>
      <c r="V12716" s="7"/>
      <c r="W12716" s="7"/>
      <c r="X12716" s="7"/>
      <c r="Y12716" s="39"/>
      <c r="Z12716" s="7"/>
      <c r="AA12716" s="7"/>
      <c r="AB12716" s="24"/>
      <c r="AC12716" t="s">
        <v>26454</v>
      </c>
      <c r="AD12716" t="s">
        <v>23380</v>
      </c>
    </row>
    <row r="12717" spans="1:30" x14ac:dyDescent="0.25">
      <c r="A12717" t="str">
        <f t="shared" si="433"/>
        <v>92080003</v>
      </c>
      <c r="B12717" s="23" t="s">
        <v>58</v>
      </c>
      <c r="C12717" s="7" t="s">
        <v>667</v>
      </c>
      <c r="D12717" s="66" t="s">
        <v>26545</v>
      </c>
      <c r="E12717" s="53" t="e">
        <f>VLOOKUP(D12717,'MPG Master'!$C$3:$I$716,7,0)</f>
        <v>#N/A</v>
      </c>
      <c r="F12717" s="7" t="s">
        <v>26546</v>
      </c>
      <c r="G12717" s="67" t="s">
        <v>61</v>
      </c>
      <c r="H12717" s="53" t="e">
        <f t="shared" si="434"/>
        <v>#N/A</v>
      </c>
      <c r="I12717" s="7" t="s">
        <v>2295</v>
      </c>
      <c r="J12717" s="7" t="s">
        <v>3380</v>
      </c>
      <c r="K12717" s="9">
        <v>37545</v>
      </c>
      <c r="L12717" s="7"/>
      <c r="M12717" s="7"/>
      <c r="N12717" s="7">
        <v>8051802829</v>
      </c>
      <c r="O12717" s="7"/>
      <c r="P12717" s="7"/>
      <c r="Q12717" s="7" t="s">
        <v>99</v>
      </c>
      <c r="R12717" s="39" t="s">
        <v>30081</v>
      </c>
      <c r="S12717" s="7"/>
      <c r="T12717" s="7" t="s">
        <v>30321</v>
      </c>
      <c r="U12717" s="7"/>
      <c r="V12717" s="7"/>
      <c r="W12717" s="7"/>
      <c r="X12717" s="7"/>
      <c r="Y12717" s="39"/>
      <c r="Z12717" s="7"/>
      <c r="AA12717" s="7"/>
      <c r="AB12717" s="24"/>
      <c r="AC12717" t="s">
        <v>26454</v>
      </c>
      <c r="AD12717" t="s">
        <v>23380</v>
      </c>
    </row>
    <row r="12718" spans="1:30" x14ac:dyDescent="0.25">
      <c r="A12718" t="str">
        <f t="shared" si="433"/>
        <v>92080004</v>
      </c>
      <c r="B12718" s="23" t="s">
        <v>58</v>
      </c>
      <c r="C12718" s="7" t="s">
        <v>667</v>
      </c>
      <c r="D12718" s="66" t="s">
        <v>26545</v>
      </c>
      <c r="E12718" s="53" t="e">
        <f>VLOOKUP(D12718,'MPG Master'!$C$3:$I$716,7,0)</f>
        <v>#N/A</v>
      </c>
      <c r="F12718" s="7" t="s">
        <v>26546</v>
      </c>
      <c r="G12718" s="67" t="s">
        <v>1679</v>
      </c>
      <c r="H12718" s="53" t="e">
        <f t="shared" si="434"/>
        <v>#N/A</v>
      </c>
      <c r="I12718" s="7" t="s">
        <v>3175</v>
      </c>
      <c r="J12718" s="7" t="s">
        <v>209</v>
      </c>
      <c r="K12718" s="9">
        <v>39609</v>
      </c>
      <c r="L12718" s="7"/>
      <c r="M12718" s="7"/>
      <c r="N12718" s="7">
        <v>7549694164</v>
      </c>
      <c r="O12718" s="7"/>
      <c r="P12718" s="7"/>
      <c r="Q12718" s="7" t="s">
        <v>99</v>
      </c>
      <c r="R12718" s="39" t="s">
        <v>30082</v>
      </c>
      <c r="S12718" s="7"/>
      <c r="T12718" s="7" t="s">
        <v>30321</v>
      </c>
      <c r="U12718" s="7"/>
      <c r="V12718" s="7"/>
      <c r="W12718" s="7"/>
      <c r="X12718" s="7"/>
      <c r="Y12718" s="39"/>
      <c r="Z12718" s="7"/>
      <c r="AA12718" s="7"/>
      <c r="AB12718" s="24"/>
      <c r="AC12718" t="s">
        <v>26454</v>
      </c>
      <c r="AD12718" t="s">
        <v>23380</v>
      </c>
    </row>
    <row r="12719" spans="1:30" x14ac:dyDescent="0.25">
      <c r="A12719" t="str">
        <f t="shared" ref="A12719:A12774" si="435">CONCATENATE(D12719,G12719)</f>
        <v>92080005</v>
      </c>
      <c r="B12719" s="23" t="s">
        <v>58</v>
      </c>
      <c r="C12719" s="7" t="s">
        <v>667</v>
      </c>
      <c r="D12719" s="66" t="s">
        <v>26545</v>
      </c>
      <c r="E12719" s="53" t="e">
        <f>VLOOKUP(D12719,'MPG Master'!$C$3:$I$716,7,0)</f>
        <v>#N/A</v>
      </c>
      <c r="F12719" s="7" t="s">
        <v>26546</v>
      </c>
      <c r="G12719" s="67" t="s">
        <v>1680</v>
      </c>
      <c r="H12719" s="53" t="e">
        <f t="shared" si="434"/>
        <v>#N/A</v>
      </c>
      <c r="I12719" s="7" t="s">
        <v>3669</v>
      </c>
      <c r="J12719" s="7" t="s">
        <v>9866</v>
      </c>
      <c r="K12719" s="9">
        <v>33604</v>
      </c>
      <c r="L12719" s="7"/>
      <c r="M12719" s="7"/>
      <c r="N12719" s="7">
        <v>6201529746</v>
      </c>
      <c r="O12719" s="7"/>
      <c r="P12719" s="7"/>
      <c r="Q12719" s="7" t="s">
        <v>1851</v>
      </c>
      <c r="R12719" s="39" t="s">
        <v>30083</v>
      </c>
      <c r="S12719" s="7"/>
      <c r="T12719" s="7" t="s">
        <v>747</v>
      </c>
      <c r="U12719" s="7"/>
      <c r="V12719" s="7"/>
      <c r="W12719" s="7"/>
      <c r="X12719" s="7"/>
      <c r="Y12719" s="39"/>
      <c r="Z12719" s="7"/>
      <c r="AA12719" s="7"/>
      <c r="AB12719" s="24"/>
      <c r="AC12719" t="s">
        <v>26454</v>
      </c>
      <c r="AD12719" t="s">
        <v>23380</v>
      </c>
    </row>
    <row r="12720" spans="1:30" x14ac:dyDescent="0.25">
      <c r="A12720" t="str">
        <f t="shared" si="435"/>
        <v>92080006</v>
      </c>
      <c r="B12720" s="23" t="s">
        <v>58</v>
      </c>
      <c r="C12720" s="7" t="s">
        <v>667</v>
      </c>
      <c r="D12720" s="66" t="s">
        <v>26545</v>
      </c>
      <c r="E12720" s="53" t="e">
        <f>VLOOKUP(D12720,'MPG Master'!$C$3:$I$716,7,0)</f>
        <v>#N/A</v>
      </c>
      <c r="F12720" s="7" t="s">
        <v>26546</v>
      </c>
      <c r="G12720" s="67" t="s">
        <v>378</v>
      </c>
      <c r="H12720" s="53" t="e">
        <f t="shared" si="434"/>
        <v>#N/A</v>
      </c>
      <c r="I12720" s="7" t="s">
        <v>3380</v>
      </c>
      <c r="J12720" s="7" t="s">
        <v>28328</v>
      </c>
      <c r="K12720" s="9">
        <v>32874</v>
      </c>
      <c r="L12720" s="7"/>
      <c r="M12720" s="7"/>
      <c r="N12720" s="7">
        <v>9709396445</v>
      </c>
      <c r="O12720" s="7"/>
      <c r="P12720" s="7"/>
      <c r="Q12720" s="7" t="s">
        <v>4678</v>
      </c>
      <c r="R12720" s="39" t="s">
        <v>30084</v>
      </c>
      <c r="S12720" s="7"/>
      <c r="T12720" s="7" t="s">
        <v>17812</v>
      </c>
      <c r="U12720" s="7"/>
      <c r="V12720" s="7"/>
      <c r="W12720" s="7"/>
      <c r="X12720" s="7"/>
      <c r="Y12720" s="39"/>
      <c r="Z12720" s="7"/>
      <c r="AA12720" s="7"/>
      <c r="AB12720" s="24"/>
      <c r="AC12720" t="s">
        <v>26454</v>
      </c>
      <c r="AD12720" t="s">
        <v>23380</v>
      </c>
    </row>
    <row r="12721" spans="1:30" x14ac:dyDescent="0.25">
      <c r="A12721" t="str">
        <f t="shared" si="435"/>
        <v>91830013</v>
      </c>
      <c r="B12721" s="23" t="s">
        <v>58</v>
      </c>
      <c r="C12721" s="7" t="s">
        <v>667</v>
      </c>
      <c r="D12721" s="66" t="s">
        <v>23223</v>
      </c>
      <c r="E12721" s="53" t="e">
        <f>VLOOKUP(D12721,'MPG Master'!$C$3:$I$716,7,0)</f>
        <v>#N/A</v>
      </c>
      <c r="F12721" s="7" t="s">
        <v>23224</v>
      </c>
      <c r="G12721" s="67" t="s">
        <v>1733</v>
      </c>
      <c r="H12721" s="53" t="e">
        <f t="shared" si="434"/>
        <v>#N/A</v>
      </c>
      <c r="I12721" s="7" t="s">
        <v>27352</v>
      </c>
      <c r="J12721" s="7" t="s">
        <v>28329</v>
      </c>
      <c r="K12721" s="9">
        <v>29221</v>
      </c>
      <c r="L12721" s="7"/>
      <c r="M12721" s="7"/>
      <c r="N12721" s="7">
        <v>7992474470</v>
      </c>
      <c r="O12721" s="7"/>
      <c r="P12721" s="7"/>
      <c r="Q12721" s="7" t="s">
        <v>1277</v>
      </c>
      <c r="R12721" s="39" t="s">
        <v>30085</v>
      </c>
      <c r="S12721" s="7"/>
      <c r="T12721" s="7" t="s">
        <v>23228</v>
      </c>
      <c r="U12721" s="7"/>
      <c r="V12721" s="7"/>
      <c r="W12721" s="7"/>
      <c r="X12721" s="7"/>
      <c r="Y12721" s="39"/>
      <c r="Z12721" s="7"/>
      <c r="AA12721" s="7"/>
      <c r="AB12721" s="24"/>
      <c r="AC12721" t="s">
        <v>26454</v>
      </c>
      <c r="AD12721" t="s">
        <v>23380</v>
      </c>
    </row>
    <row r="12722" spans="1:30" x14ac:dyDescent="0.25">
      <c r="A12722" t="str">
        <f t="shared" si="435"/>
        <v>91830012</v>
      </c>
      <c r="B12722" s="23" t="s">
        <v>58</v>
      </c>
      <c r="C12722" s="7" t="s">
        <v>667</v>
      </c>
      <c r="D12722" s="66" t="s">
        <v>23223</v>
      </c>
      <c r="E12722" s="53" t="e">
        <f>VLOOKUP(D12722,'MPG Master'!$C$3:$I$716,7,0)</f>
        <v>#N/A</v>
      </c>
      <c r="F12722" s="7" t="s">
        <v>23224</v>
      </c>
      <c r="G12722" s="67" t="s">
        <v>1694</v>
      </c>
      <c r="H12722" s="53" t="e">
        <f t="shared" si="434"/>
        <v>#N/A</v>
      </c>
      <c r="I12722" s="7" t="s">
        <v>27353</v>
      </c>
      <c r="J12722" s="7" t="s">
        <v>28330</v>
      </c>
      <c r="K12722" s="9">
        <v>18994</v>
      </c>
      <c r="L12722" s="7"/>
      <c r="M12722" s="7"/>
      <c r="N12722" s="7">
        <v>8813075430</v>
      </c>
      <c r="O12722" s="7"/>
      <c r="P12722" s="7"/>
      <c r="Q12722" s="7" t="s">
        <v>1277</v>
      </c>
      <c r="R12722" s="39" t="s">
        <v>30086</v>
      </c>
      <c r="S12722" s="7"/>
      <c r="T12722" s="7" t="s">
        <v>23228</v>
      </c>
      <c r="U12722" s="7"/>
      <c r="V12722" s="7"/>
      <c r="W12722" s="7"/>
      <c r="X12722" s="7"/>
      <c r="Y12722" s="39"/>
      <c r="Z12722" s="7"/>
      <c r="AA12722" s="7"/>
      <c r="AB12722" s="24"/>
      <c r="AC12722" t="s">
        <v>26454</v>
      </c>
      <c r="AD12722" t="s">
        <v>23380</v>
      </c>
    </row>
    <row r="12723" spans="1:30" x14ac:dyDescent="0.25">
      <c r="A12723" t="str">
        <f t="shared" si="435"/>
        <v>24070214</v>
      </c>
      <c r="B12723" s="23" t="s">
        <v>58</v>
      </c>
      <c r="C12723" s="7" t="s">
        <v>1325</v>
      </c>
      <c r="D12723" s="66" t="s">
        <v>573</v>
      </c>
      <c r="E12723" s="53" t="e">
        <f>VLOOKUP(D12723,'MPG Master'!$C$3:$I$716,7,0)</f>
        <v>#N/A</v>
      </c>
      <c r="F12723" s="7" t="s">
        <v>241</v>
      </c>
      <c r="G12723" s="67" t="s">
        <v>7247</v>
      </c>
      <c r="H12723" s="53" t="e">
        <f t="shared" si="434"/>
        <v>#N/A</v>
      </c>
      <c r="I12723" s="7" t="s">
        <v>27354</v>
      </c>
      <c r="J12723" s="7" t="s">
        <v>28331</v>
      </c>
      <c r="K12723" s="9">
        <v>37480</v>
      </c>
      <c r="L12723" s="7"/>
      <c r="M12723" s="7"/>
      <c r="N12723" s="7">
        <v>7338674261</v>
      </c>
      <c r="O12723" s="7"/>
      <c r="P12723" s="7"/>
      <c r="Q12723" s="7" t="s">
        <v>2611</v>
      </c>
      <c r="R12723" s="39" t="s">
        <v>30087</v>
      </c>
      <c r="S12723" s="7"/>
      <c r="T12723" s="7" t="s">
        <v>30322</v>
      </c>
      <c r="U12723" s="7"/>
      <c r="V12723" s="7"/>
      <c r="W12723" s="7"/>
      <c r="X12723" s="7"/>
      <c r="Y12723" s="39"/>
      <c r="Z12723" s="7"/>
      <c r="AA12723" s="7"/>
      <c r="AB12723" s="24"/>
      <c r="AC12723" t="s">
        <v>26454</v>
      </c>
      <c r="AD12723" t="s">
        <v>23380</v>
      </c>
    </row>
    <row r="12724" spans="1:30" x14ac:dyDescent="0.25">
      <c r="A12724" t="str">
        <f t="shared" si="435"/>
        <v>24910069</v>
      </c>
      <c r="B12724" s="23" t="s">
        <v>58</v>
      </c>
      <c r="C12724" s="7" t="s">
        <v>1325</v>
      </c>
      <c r="D12724" s="66" t="s">
        <v>23293</v>
      </c>
      <c r="E12724" s="53" t="e">
        <f>VLOOKUP(D12724,'MPG Master'!$C$3:$I$716,7,0)</f>
        <v>#N/A</v>
      </c>
      <c r="F12724" s="7" t="s">
        <v>223</v>
      </c>
      <c r="G12724" s="67" t="s">
        <v>2149</v>
      </c>
      <c r="H12724" s="53" t="e">
        <f t="shared" si="434"/>
        <v>#N/A</v>
      </c>
      <c r="I12724" s="7" t="s">
        <v>2500</v>
      </c>
      <c r="J12724" s="7" t="s">
        <v>28332</v>
      </c>
      <c r="K12724" s="9">
        <v>20090</v>
      </c>
      <c r="L12724" s="7"/>
      <c r="M12724" s="7"/>
      <c r="N12724" s="7">
        <v>8092661602</v>
      </c>
      <c r="O12724" s="7"/>
      <c r="P12724" s="7"/>
      <c r="Q12724" s="7" t="s">
        <v>1701</v>
      </c>
      <c r="R12724" s="39" t="s">
        <v>30088</v>
      </c>
      <c r="S12724" s="7"/>
      <c r="T12724" s="7" t="s">
        <v>1913</v>
      </c>
      <c r="U12724" s="7"/>
      <c r="V12724" s="7"/>
      <c r="W12724" s="7"/>
      <c r="X12724" s="7"/>
      <c r="Y12724" s="39"/>
      <c r="Z12724" s="7"/>
      <c r="AA12724" s="7"/>
      <c r="AB12724" s="24"/>
      <c r="AC12724" t="s">
        <v>26454</v>
      </c>
      <c r="AD12724" t="s">
        <v>23380</v>
      </c>
    </row>
    <row r="12725" spans="1:30" x14ac:dyDescent="0.25">
      <c r="A12725" t="str">
        <f t="shared" si="435"/>
        <v>24910068</v>
      </c>
      <c r="B12725" s="23" t="s">
        <v>58</v>
      </c>
      <c r="C12725" s="7" t="s">
        <v>1325</v>
      </c>
      <c r="D12725" s="66" t="s">
        <v>23293</v>
      </c>
      <c r="E12725" s="53" t="e">
        <f>VLOOKUP(D12725,'MPG Master'!$C$3:$I$716,7,0)</f>
        <v>#N/A</v>
      </c>
      <c r="F12725" s="7" t="s">
        <v>223</v>
      </c>
      <c r="G12725" s="67" t="s">
        <v>2146</v>
      </c>
      <c r="H12725" s="53" t="e">
        <f t="shared" si="434"/>
        <v>#N/A</v>
      </c>
      <c r="I12725" s="7" t="s">
        <v>27355</v>
      </c>
      <c r="J12725" s="7" t="s">
        <v>28333</v>
      </c>
      <c r="K12725" s="9">
        <v>32143</v>
      </c>
      <c r="L12725" s="7"/>
      <c r="M12725" s="7"/>
      <c r="N12725" s="7">
        <v>9507097600</v>
      </c>
      <c r="O12725" s="7"/>
      <c r="P12725" s="7"/>
      <c r="Q12725" s="7" t="s">
        <v>11536</v>
      </c>
      <c r="R12725" s="39" t="s">
        <v>30089</v>
      </c>
      <c r="S12725" s="7"/>
      <c r="T12725" s="7" t="s">
        <v>747</v>
      </c>
      <c r="U12725" s="7"/>
      <c r="V12725" s="7"/>
      <c r="W12725" s="7"/>
      <c r="X12725" s="7"/>
      <c r="Y12725" s="39"/>
      <c r="Z12725" s="7"/>
      <c r="AA12725" s="7"/>
      <c r="AB12725" s="24"/>
      <c r="AC12725" t="s">
        <v>26454</v>
      </c>
      <c r="AD12725" t="s">
        <v>23380</v>
      </c>
    </row>
    <row r="12726" spans="1:30" x14ac:dyDescent="0.25">
      <c r="A12726" t="str">
        <f t="shared" si="435"/>
        <v>24910064</v>
      </c>
      <c r="B12726" s="23" t="s">
        <v>58</v>
      </c>
      <c r="C12726" s="7" t="s">
        <v>1325</v>
      </c>
      <c r="D12726" s="66" t="s">
        <v>23293</v>
      </c>
      <c r="E12726" s="53" t="e">
        <f>VLOOKUP(D12726,'MPG Master'!$C$3:$I$716,7,0)</f>
        <v>#N/A</v>
      </c>
      <c r="F12726" s="7" t="s">
        <v>223</v>
      </c>
      <c r="G12726" s="67" t="s">
        <v>2130</v>
      </c>
      <c r="H12726" s="53" t="e">
        <f t="shared" si="434"/>
        <v>#N/A</v>
      </c>
      <c r="I12726" s="7" t="s">
        <v>2190</v>
      </c>
      <c r="J12726" s="7" t="s">
        <v>28334</v>
      </c>
      <c r="K12726" s="9">
        <v>33243</v>
      </c>
      <c r="L12726" s="7"/>
      <c r="M12726" s="7"/>
      <c r="N12726" s="7">
        <v>8882881168</v>
      </c>
      <c r="O12726" s="7"/>
      <c r="P12726" s="7"/>
      <c r="Q12726" s="7" t="s">
        <v>1050</v>
      </c>
      <c r="R12726" s="39" t="s">
        <v>30090</v>
      </c>
      <c r="S12726" s="7"/>
      <c r="T12726" s="7" t="s">
        <v>30323</v>
      </c>
      <c r="U12726" s="7"/>
      <c r="V12726" s="7"/>
      <c r="W12726" s="7"/>
      <c r="X12726" s="7"/>
      <c r="Y12726" s="39"/>
      <c r="Z12726" s="7"/>
      <c r="AA12726" s="7"/>
      <c r="AB12726" s="24"/>
      <c r="AC12726" t="s">
        <v>26454</v>
      </c>
      <c r="AD12726" t="s">
        <v>23380</v>
      </c>
    </row>
    <row r="12727" spans="1:30" x14ac:dyDescent="0.25">
      <c r="A12727" t="str">
        <f t="shared" si="435"/>
        <v>24910066</v>
      </c>
      <c r="B12727" s="23" t="s">
        <v>58</v>
      </c>
      <c r="C12727" s="7" t="s">
        <v>1325</v>
      </c>
      <c r="D12727" s="66" t="s">
        <v>23293</v>
      </c>
      <c r="E12727" s="53" t="e">
        <f>VLOOKUP(D12727,'MPG Master'!$C$3:$I$716,7,0)</f>
        <v>#N/A</v>
      </c>
      <c r="F12727" s="7" t="s">
        <v>223</v>
      </c>
      <c r="G12727" s="67" t="s">
        <v>2329</v>
      </c>
      <c r="H12727" s="53" t="e">
        <f t="shared" si="434"/>
        <v>#N/A</v>
      </c>
      <c r="I12727" s="7" t="s">
        <v>27356</v>
      </c>
      <c r="J12727" s="7" t="s">
        <v>28335</v>
      </c>
      <c r="K12727" s="9">
        <v>36290</v>
      </c>
      <c r="L12727" s="7"/>
      <c r="M12727" s="7"/>
      <c r="N12727" s="7">
        <v>7563002742</v>
      </c>
      <c r="O12727" s="7"/>
      <c r="P12727" s="7"/>
      <c r="Q12727" s="7" t="s">
        <v>2062</v>
      </c>
      <c r="R12727" s="39" t="s">
        <v>30091</v>
      </c>
      <c r="S12727" s="7"/>
      <c r="T12727" s="7" t="s">
        <v>4275</v>
      </c>
      <c r="U12727" s="7"/>
      <c r="V12727" s="7"/>
      <c r="W12727" s="7"/>
      <c r="X12727" s="7"/>
      <c r="Y12727" s="39"/>
      <c r="Z12727" s="7"/>
      <c r="AA12727" s="7"/>
      <c r="AB12727" s="24"/>
      <c r="AC12727" t="s">
        <v>26454</v>
      </c>
      <c r="AD12727" t="s">
        <v>23380</v>
      </c>
    </row>
    <row r="12728" spans="1:30" x14ac:dyDescent="0.25">
      <c r="A12728" t="str">
        <f t="shared" si="435"/>
        <v>24870017</v>
      </c>
      <c r="B12728" s="23" t="s">
        <v>58</v>
      </c>
      <c r="C12728" s="7" t="s">
        <v>1325</v>
      </c>
      <c r="D12728" s="66" t="s">
        <v>23289</v>
      </c>
      <c r="E12728" s="53" t="e">
        <f>VLOOKUP(D12728,'MPG Master'!$C$3:$I$716,7,0)</f>
        <v>#N/A</v>
      </c>
      <c r="F12728" s="7" t="s">
        <v>23296</v>
      </c>
      <c r="G12728" s="67" t="s">
        <v>1683</v>
      </c>
      <c r="H12728" s="53" t="e">
        <f t="shared" si="434"/>
        <v>#N/A</v>
      </c>
      <c r="I12728" s="7" t="s">
        <v>27357</v>
      </c>
      <c r="J12728" s="7" t="s">
        <v>4927</v>
      </c>
      <c r="K12728" s="9">
        <v>31048</v>
      </c>
      <c r="L12728" s="7"/>
      <c r="M12728" s="7"/>
      <c r="N12728" s="7">
        <v>6207176732</v>
      </c>
      <c r="O12728" s="7"/>
      <c r="P12728" s="7"/>
      <c r="Q12728" s="7" t="s">
        <v>2256</v>
      </c>
      <c r="R12728" s="39" t="s">
        <v>30092</v>
      </c>
      <c r="S12728" s="7"/>
      <c r="T12728" s="7" t="s">
        <v>1381</v>
      </c>
      <c r="U12728" s="7"/>
      <c r="V12728" s="7"/>
      <c r="W12728" s="7"/>
      <c r="X12728" s="7"/>
      <c r="Y12728" s="39"/>
      <c r="Z12728" s="7"/>
      <c r="AA12728" s="7"/>
      <c r="AB12728" s="24"/>
      <c r="AC12728" t="s">
        <v>26454</v>
      </c>
      <c r="AD12728" t="s">
        <v>23380</v>
      </c>
    </row>
    <row r="12729" spans="1:30" x14ac:dyDescent="0.25">
      <c r="A12729" t="str">
        <f t="shared" si="435"/>
        <v>24630041</v>
      </c>
      <c r="B12729" s="23" t="s">
        <v>58</v>
      </c>
      <c r="C12729" s="7" t="s">
        <v>1325</v>
      </c>
      <c r="D12729" s="66" t="s">
        <v>615</v>
      </c>
      <c r="E12729" s="53" t="e">
        <f>VLOOKUP(D12729,'MPG Master'!$C$3:$I$716,7,0)</f>
        <v>#N/A</v>
      </c>
      <c r="F12729" s="7" t="s">
        <v>270</v>
      </c>
      <c r="G12729" s="67" t="s">
        <v>2314</v>
      </c>
      <c r="H12729" s="53" t="e">
        <f t="shared" si="434"/>
        <v>#N/A</v>
      </c>
      <c r="I12729" s="7" t="s">
        <v>4003</v>
      </c>
      <c r="J12729" s="7" t="s">
        <v>28336</v>
      </c>
      <c r="K12729" s="9">
        <v>34700</v>
      </c>
      <c r="L12729" s="7"/>
      <c r="M12729" s="7"/>
      <c r="N12729" s="7">
        <v>7079192590</v>
      </c>
      <c r="O12729" s="7"/>
      <c r="P12729" s="7"/>
      <c r="Q12729" s="7" t="s">
        <v>25581</v>
      </c>
      <c r="R12729" s="39" t="s">
        <v>30093</v>
      </c>
      <c r="S12729" s="7"/>
      <c r="T12729" s="7" t="s">
        <v>784</v>
      </c>
      <c r="U12729" s="7"/>
      <c r="V12729" s="7"/>
      <c r="W12729" s="7"/>
      <c r="X12729" s="7"/>
      <c r="Y12729" s="39"/>
      <c r="Z12729" s="7"/>
      <c r="AA12729" s="7"/>
      <c r="AB12729" s="24"/>
      <c r="AC12729" t="s">
        <v>26454</v>
      </c>
      <c r="AD12729" t="s">
        <v>23380</v>
      </c>
    </row>
    <row r="12730" spans="1:30" x14ac:dyDescent="0.25">
      <c r="A12730" t="str">
        <f t="shared" si="435"/>
        <v>24690015</v>
      </c>
      <c r="B12730" s="23" t="s">
        <v>58</v>
      </c>
      <c r="C12730" s="7" t="s">
        <v>1325</v>
      </c>
      <c r="D12730" s="66" t="s">
        <v>621</v>
      </c>
      <c r="E12730" s="53" t="e">
        <f>VLOOKUP(D12730,'MPG Master'!$C$3:$I$716,7,0)</f>
        <v>#N/A</v>
      </c>
      <c r="F12730" s="7" t="s">
        <v>272</v>
      </c>
      <c r="G12730" s="67" t="s">
        <v>1739</v>
      </c>
      <c r="H12730" s="53" t="e">
        <f t="shared" si="434"/>
        <v>#N/A</v>
      </c>
      <c r="I12730" s="7" t="s">
        <v>27358</v>
      </c>
      <c r="J12730" s="7" t="s">
        <v>28337</v>
      </c>
      <c r="K12730" s="9">
        <v>32874</v>
      </c>
      <c r="L12730" s="7"/>
      <c r="M12730" s="7"/>
      <c r="N12730" s="7"/>
      <c r="O12730" s="7"/>
      <c r="P12730" s="7"/>
      <c r="Q12730" s="7" t="s">
        <v>28451</v>
      </c>
      <c r="R12730" s="39" t="s">
        <v>30094</v>
      </c>
      <c r="S12730" s="7"/>
      <c r="T12730" s="7" t="s">
        <v>1388</v>
      </c>
      <c r="U12730" s="7"/>
      <c r="V12730" s="7"/>
      <c r="W12730" s="7"/>
      <c r="X12730" s="7"/>
      <c r="Y12730" s="39"/>
      <c r="Z12730" s="7"/>
      <c r="AA12730" s="7"/>
      <c r="AB12730" s="24"/>
      <c r="AC12730" t="s">
        <v>26454</v>
      </c>
      <c r="AD12730" t="s">
        <v>23380</v>
      </c>
    </row>
    <row r="12731" spans="1:30" x14ac:dyDescent="0.25">
      <c r="A12731" t="str">
        <f t="shared" si="435"/>
        <v>24630042</v>
      </c>
      <c r="B12731" s="23" t="s">
        <v>58</v>
      </c>
      <c r="C12731" s="7" t="s">
        <v>1325</v>
      </c>
      <c r="D12731" s="66" t="s">
        <v>615</v>
      </c>
      <c r="E12731" s="53" t="e">
        <f>VLOOKUP(D12731,'MPG Master'!$C$3:$I$716,7,0)</f>
        <v>#N/A</v>
      </c>
      <c r="F12731" s="7" t="s">
        <v>270</v>
      </c>
      <c r="G12731" s="67" t="s">
        <v>2310</v>
      </c>
      <c r="H12731" s="53" t="e">
        <f t="shared" si="434"/>
        <v>#N/A</v>
      </c>
      <c r="I12731" s="7" t="s">
        <v>27359</v>
      </c>
      <c r="J12731" s="7" t="s">
        <v>28338</v>
      </c>
      <c r="K12731" s="9">
        <v>29221</v>
      </c>
      <c r="L12731" s="7"/>
      <c r="M12731" s="7"/>
      <c r="N12731" s="7">
        <v>8084381937</v>
      </c>
      <c r="O12731" s="7"/>
      <c r="P12731" s="7"/>
      <c r="Q12731" s="7" t="s">
        <v>1424</v>
      </c>
      <c r="R12731" s="39" t="s">
        <v>30095</v>
      </c>
      <c r="S12731" s="7"/>
      <c r="T12731" s="7" t="s">
        <v>1379</v>
      </c>
      <c r="U12731" s="7"/>
      <c r="V12731" s="7"/>
      <c r="W12731" s="7"/>
      <c r="X12731" s="7"/>
      <c r="Y12731" s="39"/>
      <c r="Z12731" s="7"/>
      <c r="AA12731" s="7"/>
      <c r="AB12731" s="24"/>
      <c r="AC12731" t="s">
        <v>26454</v>
      </c>
      <c r="AD12731" t="s">
        <v>23380</v>
      </c>
    </row>
    <row r="12732" spans="1:30" x14ac:dyDescent="0.25">
      <c r="A12732" t="str">
        <f t="shared" si="435"/>
        <v>24870018</v>
      </c>
      <c r="B12732" s="23" t="s">
        <v>58</v>
      </c>
      <c r="C12732" s="7" t="s">
        <v>1325</v>
      </c>
      <c r="D12732" s="66" t="s">
        <v>23289</v>
      </c>
      <c r="E12732" s="53" t="e">
        <f>VLOOKUP(D12732,'MPG Master'!$C$3:$I$716,7,0)</f>
        <v>#N/A</v>
      </c>
      <c r="F12732" s="7" t="s">
        <v>23296</v>
      </c>
      <c r="G12732" s="67" t="s">
        <v>1682</v>
      </c>
      <c r="H12732" s="53" t="e">
        <f t="shared" si="434"/>
        <v>#N/A</v>
      </c>
      <c r="I12732" s="7" t="s">
        <v>5140</v>
      </c>
      <c r="J12732" s="7" t="s">
        <v>5366</v>
      </c>
      <c r="K12732" s="9">
        <v>39546</v>
      </c>
      <c r="L12732" s="7"/>
      <c r="M12732" s="7"/>
      <c r="N12732" s="7">
        <v>9693146482</v>
      </c>
      <c r="O12732" s="7"/>
      <c r="P12732" s="7"/>
      <c r="Q12732" s="7" t="s">
        <v>1851</v>
      </c>
      <c r="R12732" s="39" t="s">
        <v>30096</v>
      </c>
      <c r="S12732" s="7"/>
      <c r="T12732" s="7" t="s">
        <v>747</v>
      </c>
      <c r="U12732" s="7"/>
      <c r="V12732" s="7"/>
      <c r="W12732" s="7"/>
      <c r="X12732" s="7"/>
      <c r="Y12732" s="39"/>
      <c r="Z12732" s="7"/>
      <c r="AA12732" s="7"/>
      <c r="AB12732" s="24"/>
      <c r="AC12732" t="s">
        <v>26454</v>
      </c>
      <c r="AD12732" t="s">
        <v>23380</v>
      </c>
    </row>
    <row r="12733" spans="1:30" x14ac:dyDescent="0.25">
      <c r="A12733" t="str">
        <f t="shared" si="435"/>
        <v>20670017</v>
      </c>
      <c r="B12733" s="23" t="s">
        <v>58</v>
      </c>
      <c r="C12733" s="7" t="s">
        <v>1673</v>
      </c>
      <c r="D12733" s="66" t="s">
        <v>26585</v>
      </c>
      <c r="E12733" s="53" t="e">
        <f>VLOOKUP(D12733,'MPG Master'!$C$3:$I$716,7,0)</f>
        <v>#N/A</v>
      </c>
      <c r="F12733" s="7" t="s">
        <v>267</v>
      </c>
      <c r="G12733" s="67" t="s">
        <v>1683</v>
      </c>
      <c r="H12733" s="53" t="e">
        <f t="shared" si="434"/>
        <v>#N/A</v>
      </c>
      <c r="I12733" s="7" t="s">
        <v>3669</v>
      </c>
      <c r="J12733" s="7" t="s">
        <v>28339</v>
      </c>
      <c r="K12733" s="9">
        <v>33970</v>
      </c>
      <c r="L12733" s="7"/>
      <c r="M12733" s="7"/>
      <c r="N12733" s="7">
        <v>8108990350</v>
      </c>
      <c r="O12733" s="7"/>
      <c r="P12733" s="7"/>
      <c r="Q12733" s="7" t="s">
        <v>25585</v>
      </c>
      <c r="R12733" s="39" t="s">
        <v>30097</v>
      </c>
      <c r="S12733" s="7"/>
      <c r="T12733" s="7" t="s">
        <v>1078</v>
      </c>
      <c r="U12733" s="7"/>
      <c r="V12733" s="7"/>
      <c r="W12733" s="7"/>
      <c r="X12733" s="7"/>
      <c r="Y12733" s="39"/>
      <c r="Z12733" s="7"/>
      <c r="AA12733" s="7"/>
      <c r="AB12733" s="24"/>
      <c r="AC12733" t="s">
        <v>26454</v>
      </c>
      <c r="AD12733" t="s">
        <v>23380</v>
      </c>
    </row>
    <row r="12734" spans="1:30" x14ac:dyDescent="0.25">
      <c r="A12734" t="str">
        <f t="shared" si="435"/>
        <v>20670018</v>
      </c>
      <c r="B12734" s="23" t="s">
        <v>58</v>
      </c>
      <c r="C12734" s="7" t="s">
        <v>1673</v>
      </c>
      <c r="D12734" s="66" t="s">
        <v>26585</v>
      </c>
      <c r="E12734" s="53" t="e">
        <f>VLOOKUP(D12734,'MPG Master'!$C$3:$I$716,7,0)</f>
        <v>#N/A</v>
      </c>
      <c r="F12734" s="7" t="s">
        <v>267</v>
      </c>
      <c r="G12734" s="67" t="s">
        <v>1682</v>
      </c>
      <c r="H12734" s="53" t="e">
        <f t="shared" si="434"/>
        <v>#N/A</v>
      </c>
      <c r="I12734" s="7" t="s">
        <v>27360</v>
      </c>
      <c r="J12734" s="7" t="s">
        <v>28340</v>
      </c>
      <c r="K12734" s="9">
        <v>23743</v>
      </c>
      <c r="L12734" s="7"/>
      <c r="M12734" s="7"/>
      <c r="N12734" s="7">
        <v>8860726313</v>
      </c>
      <c r="O12734" s="7"/>
      <c r="P12734" s="7"/>
      <c r="Q12734" s="7" t="s">
        <v>1716</v>
      </c>
      <c r="R12734" s="39" t="s">
        <v>30098</v>
      </c>
      <c r="S12734" s="7"/>
      <c r="T12734" s="7" t="s">
        <v>747</v>
      </c>
      <c r="U12734" s="7"/>
      <c r="V12734" s="7"/>
      <c r="W12734" s="7"/>
      <c r="X12734" s="7"/>
      <c r="Y12734" s="39"/>
      <c r="Z12734" s="7"/>
      <c r="AA12734" s="7"/>
      <c r="AB12734" s="24"/>
      <c r="AC12734" t="s">
        <v>26454</v>
      </c>
      <c r="AD12734" t="s">
        <v>23380</v>
      </c>
    </row>
    <row r="12735" spans="1:30" x14ac:dyDescent="0.25">
      <c r="A12735" t="str">
        <f t="shared" si="435"/>
        <v>20670019</v>
      </c>
      <c r="B12735" s="23" t="s">
        <v>58</v>
      </c>
      <c r="C12735" s="7" t="s">
        <v>1673</v>
      </c>
      <c r="D12735" s="66" t="s">
        <v>26585</v>
      </c>
      <c r="E12735" s="53" t="e">
        <f>VLOOKUP(D12735,'MPG Master'!$C$3:$I$716,7,0)</f>
        <v>#N/A</v>
      </c>
      <c r="F12735" s="7" t="s">
        <v>267</v>
      </c>
      <c r="G12735" s="67" t="s">
        <v>1815</v>
      </c>
      <c r="H12735" s="53" t="e">
        <f t="shared" si="434"/>
        <v>#N/A</v>
      </c>
      <c r="I12735" s="7" t="s">
        <v>5242</v>
      </c>
      <c r="J12735" s="7" t="s">
        <v>19317</v>
      </c>
      <c r="K12735" s="9">
        <v>28491</v>
      </c>
      <c r="L12735" s="7"/>
      <c r="M12735" s="7"/>
      <c r="N12735" s="7"/>
      <c r="O12735" s="7"/>
      <c r="P12735" s="7"/>
      <c r="Q12735" s="7" t="s">
        <v>1716</v>
      </c>
      <c r="R12735" s="39" t="s">
        <v>30099</v>
      </c>
      <c r="S12735" s="7"/>
      <c r="T12735" s="7" t="s">
        <v>747</v>
      </c>
      <c r="U12735" s="7"/>
      <c r="V12735" s="7"/>
      <c r="W12735" s="7"/>
      <c r="X12735" s="7"/>
      <c r="Y12735" s="39"/>
      <c r="Z12735" s="7"/>
      <c r="AA12735" s="7"/>
      <c r="AB12735" s="24"/>
      <c r="AC12735" t="s">
        <v>26454</v>
      </c>
      <c r="AD12735" t="s">
        <v>23380</v>
      </c>
    </row>
    <row r="12736" spans="1:30" x14ac:dyDescent="0.25">
      <c r="A12736" t="str">
        <f t="shared" si="435"/>
        <v>20670020</v>
      </c>
      <c r="B12736" s="23" t="s">
        <v>58</v>
      </c>
      <c r="C12736" s="7" t="s">
        <v>1673</v>
      </c>
      <c r="D12736" s="66" t="s">
        <v>26585</v>
      </c>
      <c r="E12736" s="53" t="e">
        <f>VLOOKUP(D12736,'MPG Master'!$C$3:$I$716,7,0)</f>
        <v>#N/A</v>
      </c>
      <c r="F12736" s="7" t="s">
        <v>267</v>
      </c>
      <c r="G12736" s="67" t="s">
        <v>1819</v>
      </c>
      <c r="H12736" s="53" t="e">
        <f t="shared" si="434"/>
        <v>#N/A</v>
      </c>
      <c r="I12736" s="7" t="s">
        <v>27361</v>
      </c>
      <c r="J12736" s="7" t="s">
        <v>28341</v>
      </c>
      <c r="K12736" s="9">
        <v>31157</v>
      </c>
      <c r="L12736" s="7"/>
      <c r="M12736" s="7"/>
      <c r="N12736" s="7">
        <v>9810526691</v>
      </c>
      <c r="O12736" s="7"/>
      <c r="P12736" s="7"/>
      <c r="Q12736" s="7" t="s">
        <v>4678</v>
      </c>
      <c r="R12736" s="39" t="s">
        <v>30100</v>
      </c>
      <c r="S12736" s="7"/>
      <c r="T12736" s="7" t="s">
        <v>30324</v>
      </c>
      <c r="U12736" s="7"/>
      <c r="V12736" s="7"/>
      <c r="W12736" s="7"/>
      <c r="X12736" s="7"/>
      <c r="Y12736" s="39"/>
      <c r="Z12736" s="7"/>
      <c r="AA12736" s="7"/>
      <c r="AB12736" s="24"/>
      <c r="AC12736" t="s">
        <v>26454</v>
      </c>
      <c r="AD12736" t="s">
        <v>23380</v>
      </c>
    </row>
    <row r="12737" spans="1:30" x14ac:dyDescent="0.25">
      <c r="A12737" t="str">
        <f t="shared" si="435"/>
        <v>20670022</v>
      </c>
      <c r="B12737" s="23" t="s">
        <v>58</v>
      </c>
      <c r="C12737" s="7" t="s">
        <v>1673</v>
      </c>
      <c r="D12737" s="66" t="s">
        <v>26585</v>
      </c>
      <c r="E12737" s="53" t="e">
        <f>VLOOKUP(D12737,'MPG Master'!$C$3:$I$716,7,0)</f>
        <v>#N/A</v>
      </c>
      <c r="F12737" s="7" t="s">
        <v>267</v>
      </c>
      <c r="G12737" s="67" t="s">
        <v>1825</v>
      </c>
      <c r="H12737" s="53" t="e">
        <f t="shared" si="434"/>
        <v>#N/A</v>
      </c>
      <c r="I12737" s="7" t="s">
        <v>5210</v>
      </c>
      <c r="J12737" s="7" t="s">
        <v>28342</v>
      </c>
      <c r="K12737" s="9">
        <v>27030</v>
      </c>
      <c r="L12737" s="7"/>
      <c r="M12737" s="7"/>
      <c r="N12737" s="7">
        <v>8447103023</v>
      </c>
      <c r="O12737" s="7"/>
      <c r="P12737" s="7"/>
      <c r="Q12737" s="7" t="s">
        <v>1716</v>
      </c>
      <c r="R12737" s="39" t="s">
        <v>30101</v>
      </c>
      <c r="S12737" s="7"/>
      <c r="T12737" s="7" t="s">
        <v>747</v>
      </c>
      <c r="U12737" s="7"/>
      <c r="V12737" s="7"/>
      <c r="W12737" s="7"/>
      <c r="X12737" s="7"/>
      <c r="Y12737" s="39"/>
      <c r="Z12737" s="7"/>
      <c r="AA12737" s="7"/>
      <c r="AB12737" s="24"/>
      <c r="AC12737" t="s">
        <v>26454</v>
      </c>
      <c r="AD12737" t="s">
        <v>23380</v>
      </c>
    </row>
    <row r="12738" spans="1:30" x14ac:dyDescent="0.25">
      <c r="A12738" t="str">
        <f t="shared" si="435"/>
        <v>20670023</v>
      </c>
      <c r="B12738" s="23" t="s">
        <v>58</v>
      </c>
      <c r="C12738" s="7" t="s">
        <v>1673</v>
      </c>
      <c r="D12738" s="66" t="s">
        <v>26585</v>
      </c>
      <c r="E12738" s="53" t="e">
        <f>VLOOKUP(D12738,'MPG Master'!$C$3:$I$716,7,0)</f>
        <v>#N/A</v>
      </c>
      <c r="F12738" s="7" t="s">
        <v>267</v>
      </c>
      <c r="G12738" s="67" t="s">
        <v>379</v>
      </c>
      <c r="H12738" s="53" t="e">
        <f t="shared" si="434"/>
        <v>#N/A</v>
      </c>
      <c r="I12738" s="7" t="s">
        <v>27362</v>
      </c>
      <c r="J12738" s="7" t="s">
        <v>28343</v>
      </c>
      <c r="K12738" s="9">
        <v>32577</v>
      </c>
      <c r="L12738" s="7"/>
      <c r="M12738" s="7"/>
      <c r="N12738" s="7">
        <v>7549602073</v>
      </c>
      <c r="O12738" s="7"/>
      <c r="P12738" s="7"/>
      <c r="Q12738" s="7" t="s">
        <v>25585</v>
      </c>
      <c r="R12738" s="39" t="s">
        <v>30102</v>
      </c>
      <c r="S12738" s="7"/>
      <c r="T12738" s="7" t="s">
        <v>1078</v>
      </c>
      <c r="U12738" s="7"/>
      <c r="V12738" s="7"/>
      <c r="W12738" s="7"/>
      <c r="X12738" s="7"/>
      <c r="Y12738" s="39"/>
      <c r="Z12738" s="7"/>
      <c r="AA12738" s="7"/>
      <c r="AB12738" s="24"/>
      <c r="AC12738" t="s">
        <v>26454</v>
      </c>
      <c r="AD12738" t="s">
        <v>23380</v>
      </c>
    </row>
    <row r="12739" spans="1:30" x14ac:dyDescent="0.25">
      <c r="A12739" t="str">
        <f t="shared" si="435"/>
        <v>12350068</v>
      </c>
      <c r="B12739" s="23" t="s">
        <v>58</v>
      </c>
      <c r="C12739" s="7" t="s">
        <v>1675</v>
      </c>
      <c r="D12739" s="66" t="s">
        <v>404</v>
      </c>
      <c r="E12739" s="53" t="e">
        <f>VLOOKUP(D12739,'MPG Master'!$C$3:$I$716,7,0)</f>
        <v>#N/A</v>
      </c>
      <c r="F12739" s="7" t="s">
        <v>174</v>
      </c>
      <c r="G12739" s="67" t="s">
        <v>2146</v>
      </c>
      <c r="H12739" s="53" t="e">
        <f t="shared" si="434"/>
        <v>#N/A</v>
      </c>
      <c r="I12739" s="7" t="s">
        <v>6263</v>
      </c>
      <c r="J12739" s="7" t="s">
        <v>18870</v>
      </c>
      <c r="K12739" s="9">
        <v>25204</v>
      </c>
      <c r="L12739" s="7"/>
      <c r="M12739" s="7"/>
      <c r="N12739" s="7">
        <v>7970661978</v>
      </c>
      <c r="O12739" s="7"/>
      <c r="P12739" s="7"/>
      <c r="Q12739" s="7" t="s">
        <v>1424</v>
      </c>
      <c r="R12739" s="39" t="s">
        <v>30103</v>
      </c>
      <c r="S12739" s="7"/>
      <c r="T12739" s="7" t="s">
        <v>935</v>
      </c>
      <c r="U12739" s="7"/>
      <c r="V12739" s="7"/>
      <c r="W12739" s="7"/>
      <c r="X12739" s="7"/>
      <c r="Y12739" s="39"/>
      <c r="Z12739" s="7"/>
      <c r="AA12739" s="7"/>
      <c r="AB12739" s="24"/>
      <c r="AC12739" t="s">
        <v>26454</v>
      </c>
      <c r="AD12739" t="s">
        <v>23380</v>
      </c>
    </row>
    <row r="12740" spans="1:30" x14ac:dyDescent="0.25">
      <c r="A12740" t="str">
        <f t="shared" si="435"/>
        <v>24890004</v>
      </c>
      <c r="B12740" s="23" t="s">
        <v>58</v>
      </c>
      <c r="C12740" s="7" t="s">
        <v>1325</v>
      </c>
      <c r="D12740" s="66" t="s">
        <v>23291</v>
      </c>
      <c r="E12740" s="53" t="e">
        <f>VLOOKUP(D12740,'MPG Master'!$C$3:$I$716,7,0)</f>
        <v>#N/A</v>
      </c>
      <c r="F12740" s="7" t="s">
        <v>23297</v>
      </c>
      <c r="G12740" s="67" t="s">
        <v>1679</v>
      </c>
      <c r="H12740" s="53" t="e">
        <f t="shared" si="434"/>
        <v>#N/A</v>
      </c>
      <c r="I12740" s="7" t="s">
        <v>2118</v>
      </c>
      <c r="J12740" s="7" t="s">
        <v>3672</v>
      </c>
      <c r="K12740" s="9">
        <v>35065</v>
      </c>
      <c r="L12740" s="7"/>
      <c r="M12740" s="7"/>
      <c r="N12740" s="7">
        <v>7654918356</v>
      </c>
      <c r="O12740" s="7"/>
      <c r="P12740" s="7"/>
      <c r="Q12740" s="7" t="s">
        <v>11536</v>
      </c>
      <c r="R12740" s="39" t="s">
        <v>30104</v>
      </c>
      <c r="S12740" s="7"/>
      <c r="T12740" s="7" t="s">
        <v>747</v>
      </c>
      <c r="U12740" s="7"/>
      <c r="V12740" s="7"/>
      <c r="W12740" s="7"/>
      <c r="X12740" s="7"/>
      <c r="Y12740" s="39"/>
      <c r="Z12740" s="7"/>
      <c r="AA12740" s="7"/>
      <c r="AB12740" s="24"/>
      <c r="AC12740" t="s">
        <v>26454</v>
      </c>
      <c r="AD12740" t="s">
        <v>23380</v>
      </c>
    </row>
    <row r="12741" spans="1:30" x14ac:dyDescent="0.25">
      <c r="A12741" t="str">
        <f t="shared" si="435"/>
        <v>24890005</v>
      </c>
      <c r="B12741" s="23" t="s">
        <v>58</v>
      </c>
      <c r="C12741" s="7" t="s">
        <v>1325</v>
      </c>
      <c r="D12741" s="66" t="s">
        <v>23291</v>
      </c>
      <c r="E12741" s="53" t="e">
        <f>VLOOKUP(D12741,'MPG Master'!$C$3:$I$716,7,0)</f>
        <v>#N/A</v>
      </c>
      <c r="F12741" s="7" t="s">
        <v>23297</v>
      </c>
      <c r="G12741" s="67" t="s">
        <v>1680</v>
      </c>
      <c r="H12741" s="53" t="e">
        <f t="shared" si="434"/>
        <v>#N/A</v>
      </c>
      <c r="I12741" s="7" t="s">
        <v>27363</v>
      </c>
      <c r="J12741" s="7" t="s">
        <v>3261</v>
      </c>
      <c r="K12741" s="9">
        <v>35097</v>
      </c>
      <c r="L12741" s="7"/>
      <c r="M12741" s="7"/>
      <c r="N12741" s="7">
        <v>9875527296</v>
      </c>
      <c r="O12741" s="7"/>
      <c r="P12741" s="7"/>
      <c r="Q12741" s="7" t="s">
        <v>1424</v>
      </c>
      <c r="R12741" s="39" t="s">
        <v>30105</v>
      </c>
      <c r="S12741" s="7"/>
      <c r="T12741" s="7" t="s">
        <v>1340</v>
      </c>
      <c r="U12741" s="7"/>
      <c r="V12741" s="7"/>
      <c r="W12741" s="7"/>
      <c r="X12741" s="7"/>
      <c r="Y12741" s="39"/>
      <c r="Z12741" s="7"/>
      <c r="AA12741" s="7"/>
      <c r="AB12741" s="24"/>
      <c r="AC12741" t="s">
        <v>26454</v>
      </c>
      <c r="AD12741" t="s">
        <v>23380</v>
      </c>
    </row>
    <row r="12742" spans="1:30" x14ac:dyDescent="0.25">
      <c r="A12742" t="str">
        <f t="shared" si="435"/>
        <v>24890006</v>
      </c>
      <c r="B12742" s="23" t="s">
        <v>58</v>
      </c>
      <c r="C12742" s="7" t="s">
        <v>1325</v>
      </c>
      <c r="D12742" s="66" t="s">
        <v>23291</v>
      </c>
      <c r="E12742" s="53" t="e">
        <f>VLOOKUP(D12742,'MPG Master'!$C$3:$I$716,7,0)</f>
        <v>#N/A</v>
      </c>
      <c r="F12742" s="7" t="s">
        <v>23297</v>
      </c>
      <c r="G12742" s="67" t="s">
        <v>378</v>
      </c>
      <c r="H12742" s="53" t="e">
        <f t="shared" si="434"/>
        <v>#N/A</v>
      </c>
      <c r="I12742" s="7" t="s">
        <v>27364</v>
      </c>
      <c r="J12742" s="7" t="s">
        <v>28344</v>
      </c>
      <c r="K12742" s="9">
        <v>39090</v>
      </c>
      <c r="L12742" s="7"/>
      <c r="M12742" s="7"/>
      <c r="N12742" s="7">
        <v>7520528050</v>
      </c>
      <c r="O12742" s="7"/>
      <c r="P12742" s="7"/>
      <c r="Q12742" s="7" t="s">
        <v>1424</v>
      </c>
      <c r="R12742" s="39" t="s">
        <v>30106</v>
      </c>
      <c r="S12742" s="7"/>
      <c r="T12742" s="7" t="s">
        <v>1319</v>
      </c>
      <c r="U12742" s="7"/>
      <c r="V12742" s="7"/>
      <c r="W12742" s="7"/>
      <c r="X12742" s="7"/>
      <c r="Y12742" s="39"/>
      <c r="Z12742" s="7"/>
      <c r="AA12742" s="7"/>
      <c r="AB12742" s="24"/>
      <c r="AC12742" t="s">
        <v>26454</v>
      </c>
      <c r="AD12742" t="s">
        <v>23380</v>
      </c>
    </row>
    <row r="12743" spans="1:30" x14ac:dyDescent="0.25">
      <c r="A12743" t="str">
        <f t="shared" si="435"/>
        <v>24890007</v>
      </c>
      <c r="B12743" s="23" t="s">
        <v>58</v>
      </c>
      <c r="C12743" s="7" t="s">
        <v>1325</v>
      </c>
      <c r="D12743" s="66" t="s">
        <v>23291</v>
      </c>
      <c r="E12743" s="53" t="e">
        <f>VLOOKUP(D12743,'MPG Master'!$C$3:$I$716,7,0)</f>
        <v>#N/A</v>
      </c>
      <c r="F12743" s="7" t="s">
        <v>23297</v>
      </c>
      <c r="G12743" s="67" t="s">
        <v>1720</v>
      </c>
      <c r="H12743" s="53" t="e">
        <f t="shared" si="434"/>
        <v>#N/A</v>
      </c>
      <c r="I12743" s="7" t="s">
        <v>21693</v>
      </c>
      <c r="J12743" s="7" t="s">
        <v>2392</v>
      </c>
      <c r="K12743" s="9">
        <v>36965</v>
      </c>
      <c r="L12743" s="7"/>
      <c r="M12743" s="7"/>
      <c r="N12743" s="7">
        <v>9128187283</v>
      </c>
      <c r="O12743" s="7"/>
      <c r="P12743" s="7"/>
      <c r="Q12743" s="7" t="s">
        <v>1424</v>
      </c>
      <c r="R12743" s="39" t="s">
        <v>30107</v>
      </c>
      <c r="S12743" s="7"/>
      <c r="T12743" s="7" t="s">
        <v>1340</v>
      </c>
      <c r="U12743" s="7"/>
      <c r="V12743" s="7"/>
      <c r="W12743" s="7"/>
      <c r="X12743" s="7"/>
      <c r="Y12743" s="39"/>
      <c r="Z12743" s="7"/>
      <c r="AA12743" s="7"/>
      <c r="AB12743" s="24"/>
      <c r="AC12743" t="s">
        <v>26454</v>
      </c>
      <c r="AD12743" t="s">
        <v>23380</v>
      </c>
    </row>
    <row r="12744" spans="1:30" x14ac:dyDescent="0.25">
      <c r="A12744" t="str">
        <f t="shared" si="435"/>
        <v>24160090</v>
      </c>
      <c r="B12744" s="23" t="s">
        <v>58</v>
      </c>
      <c r="C12744" s="7" t="s">
        <v>1325</v>
      </c>
      <c r="D12744" s="66" t="s">
        <v>578</v>
      </c>
      <c r="E12744" s="53" t="e">
        <f>VLOOKUP(D12744,'MPG Master'!$C$3:$I$716,7,0)</f>
        <v>#N/A</v>
      </c>
      <c r="F12744" s="7" t="s">
        <v>246</v>
      </c>
      <c r="G12744" s="67" t="s">
        <v>7154</v>
      </c>
      <c r="H12744" s="53" t="e">
        <f t="shared" si="434"/>
        <v>#N/A</v>
      </c>
      <c r="I12744" s="7" t="s">
        <v>1456</v>
      </c>
      <c r="J12744" s="7" t="s">
        <v>28345</v>
      </c>
      <c r="K12744" s="9">
        <v>36687</v>
      </c>
      <c r="L12744" s="7"/>
      <c r="M12744" s="7"/>
      <c r="N12744" s="7">
        <v>6203663382</v>
      </c>
      <c r="O12744" s="7"/>
      <c r="P12744" s="7"/>
      <c r="Q12744" s="7" t="s">
        <v>11536</v>
      </c>
      <c r="R12744" s="39" t="s">
        <v>30108</v>
      </c>
      <c r="S12744" s="7"/>
      <c r="T12744" s="7" t="s">
        <v>747</v>
      </c>
      <c r="U12744" s="7"/>
      <c r="V12744" s="7"/>
      <c r="W12744" s="7"/>
      <c r="X12744" s="7"/>
      <c r="Y12744" s="39"/>
      <c r="Z12744" s="7"/>
      <c r="AA12744" s="7"/>
      <c r="AB12744" s="24"/>
      <c r="AC12744" t="s">
        <v>26454</v>
      </c>
      <c r="AD12744" t="s">
        <v>23380</v>
      </c>
    </row>
    <row r="12745" spans="1:30" x14ac:dyDescent="0.25">
      <c r="A12745" t="str">
        <f t="shared" si="435"/>
        <v>24740059</v>
      </c>
      <c r="B12745" s="23" t="s">
        <v>58</v>
      </c>
      <c r="C12745" s="7" t="s">
        <v>1325</v>
      </c>
      <c r="D12745" s="66" t="s">
        <v>624</v>
      </c>
      <c r="E12745" s="53" t="e">
        <f>VLOOKUP(D12745,'MPG Master'!$C$3:$I$716,7,0)</f>
        <v>#N/A</v>
      </c>
      <c r="F12745" s="7" t="s">
        <v>26675</v>
      </c>
      <c r="G12745" s="67" t="s">
        <v>1689</v>
      </c>
      <c r="H12745" s="53" t="e">
        <f t="shared" si="434"/>
        <v>#N/A</v>
      </c>
      <c r="I12745" s="7" t="s">
        <v>27327</v>
      </c>
      <c r="J12745" s="7" t="s">
        <v>28346</v>
      </c>
      <c r="K12745" s="9">
        <v>38384</v>
      </c>
      <c r="L12745" s="7"/>
      <c r="M12745" s="7"/>
      <c r="N12745" s="7">
        <v>8779911693</v>
      </c>
      <c r="O12745" s="7"/>
      <c r="P12745" s="7"/>
      <c r="Q12745" s="7" t="s">
        <v>1701</v>
      </c>
      <c r="R12745" s="39" t="s">
        <v>14939</v>
      </c>
      <c r="S12745" s="7"/>
      <c r="T12745" s="7" t="s">
        <v>1358</v>
      </c>
      <c r="U12745" s="7"/>
      <c r="V12745" s="7"/>
      <c r="W12745" s="7"/>
      <c r="X12745" s="7"/>
      <c r="Y12745" s="39"/>
      <c r="Z12745" s="7"/>
      <c r="AA12745" s="7"/>
      <c r="AB12745" s="24"/>
      <c r="AC12745" t="s">
        <v>26454</v>
      </c>
      <c r="AD12745" t="s">
        <v>23380</v>
      </c>
    </row>
    <row r="12746" spans="1:30" x14ac:dyDescent="0.25">
      <c r="A12746" t="str">
        <f t="shared" si="435"/>
        <v>12270052</v>
      </c>
      <c r="B12746" s="23" t="s">
        <v>58</v>
      </c>
      <c r="C12746" s="7" t="s">
        <v>1676</v>
      </c>
      <c r="D12746" s="66" t="s">
        <v>338</v>
      </c>
      <c r="E12746" s="53" t="e">
        <f>VLOOKUP(D12746,'MPG Master'!$C$3:$I$716,7,0)</f>
        <v>#N/A</v>
      </c>
      <c r="F12746" s="7" t="s">
        <v>131</v>
      </c>
      <c r="G12746" s="67" t="s">
        <v>1877</v>
      </c>
      <c r="H12746" s="53" t="e">
        <f t="shared" si="434"/>
        <v>#N/A</v>
      </c>
      <c r="I12746" s="7" t="s">
        <v>27365</v>
      </c>
      <c r="J12746" s="7" t="s">
        <v>28347</v>
      </c>
      <c r="K12746" s="9">
        <v>18629</v>
      </c>
      <c r="L12746" s="7"/>
      <c r="M12746" s="7"/>
      <c r="N12746" s="7">
        <v>6207541797</v>
      </c>
      <c r="O12746" s="7"/>
      <c r="P12746" s="7"/>
      <c r="Q12746" s="7" t="s">
        <v>1851</v>
      </c>
      <c r="R12746" s="39" t="s">
        <v>30109</v>
      </c>
      <c r="S12746" s="7"/>
      <c r="T12746" s="7" t="s">
        <v>747</v>
      </c>
      <c r="U12746" s="7"/>
      <c r="V12746" s="7"/>
      <c r="W12746" s="7"/>
      <c r="X12746" s="7"/>
      <c r="Y12746" s="39"/>
      <c r="Z12746" s="7"/>
      <c r="AA12746" s="7"/>
      <c r="AB12746" s="24"/>
      <c r="AC12746" t="s">
        <v>26454</v>
      </c>
      <c r="AD12746" t="s">
        <v>23380</v>
      </c>
    </row>
    <row r="12747" spans="1:30" x14ac:dyDescent="0.25">
      <c r="A12747" t="str">
        <f t="shared" si="435"/>
        <v>12010101</v>
      </c>
      <c r="B12747" s="23" t="s">
        <v>58</v>
      </c>
      <c r="C12747" s="7" t="s">
        <v>1676</v>
      </c>
      <c r="D12747" s="66" t="s">
        <v>323</v>
      </c>
      <c r="E12747" s="53" t="e">
        <f>VLOOKUP(D12747,'MPG Master'!$C$3:$I$716,7,0)</f>
        <v>#N/A</v>
      </c>
      <c r="F12747" s="7" t="s">
        <v>118</v>
      </c>
      <c r="G12747" s="67" t="s">
        <v>1463</v>
      </c>
      <c r="H12747" s="53" t="e">
        <f t="shared" si="434"/>
        <v>#N/A</v>
      </c>
      <c r="I12747" s="7" t="s">
        <v>27366</v>
      </c>
      <c r="J12747" s="7" t="s">
        <v>28348</v>
      </c>
      <c r="K12747" s="9">
        <v>32143</v>
      </c>
      <c r="L12747" s="7"/>
      <c r="M12747" s="7"/>
      <c r="N12747" s="7">
        <v>9934475552</v>
      </c>
      <c r="O12747" s="7"/>
      <c r="P12747" s="7"/>
      <c r="Q12747" s="7" t="s">
        <v>1851</v>
      </c>
      <c r="R12747" s="39" t="s">
        <v>30110</v>
      </c>
      <c r="S12747" s="7"/>
      <c r="T12747" s="7" t="s">
        <v>747</v>
      </c>
      <c r="U12747" s="7"/>
      <c r="V12747" s="7"/>
      <c r="W12747" s="7"/>
      <c r="X12747" s="7"/>
      <c r="Y12747" s="39"/>
      <c r="Z12747" s="7"/>
      <c r="AA12747" s="7"/>
      <c r="AB12747" s="24"/>
      <c r="AC12747" t="s">
        <v>26454</v>
      </c>
      <c r="AD12747" t="s">
        <v>23380</v>
      </c>
    </row>
    <row r="12748" spans="1:30" x14ac:dyDescent="0.25">
      <c r="A12748" t="str">
        <f t="shared" si="435"/>
        <v>12020117</v>
      </c>
      <c r="B12748" s="23" t="s">
        <v>58</v>
      </c>
      <c r="C12748" s="7" t="s">
        <v>1676</v>
      </c>
      <c r="D12748" s="66" t="s">
        <v>324</v>
      </c>
      <c r="E12748" s="53" t="e">
        <f>VLOOKUP(D12748,'MPG Master'!$C$3:$I$716,7,0)</f>
        <v>#N/A</v>
      </c>
      <c r="F12748" s="7" t="s">
        <v>119</v>
      </c>
      <c r="G12748" s="67" t="s">
        <v>393</v>
      </c>
      <c r="H12748" s="53" t="e">
        <f t="shared" si="434"/>
        <v>#N/A</v>
      </c>
      <c r="I12748" s="7" t="s">
        <v>6264</v>
      </c>
      <c r="J12748" s="7" t="s">
        <v>28349</v>
      </c>
      <c r="K12748" s="9">
        <v>29952</v>
      </c>
      <c r="L12748" s="7"/>
      <c r="M12748" s="7"/>
      <c r="N12748" s="7">
        <v>9234683378</v>
      </c>
      <c r="O12748" s="7"/>
      <c r="P12748" s="7"/>
      <c r="Q12748" s="7" t="s">
        <v>1701</v>
      </c>
      <c r="R12748" s="39" t="s">
        <v>30111</v>
      </c>
      <c r="S12748" s="7"/>
      <c r="T12748" s="7" t="s">
        <v>767</v>
      </c>
      <c r="U12748" s="7"/>
      <c r="V12748" s="7"/>
      <c r="W12748" s="7"/>
      <c r="X12748" s="7"/>
      <c r="Y12748" s="39"/>
      <c r="Z12748" s="7"/>
      <c r="AA12748" s="7"/>
      <c r="AB12748" s="24"/>
      <c r="AC12748" t="s">
        <v>26454</v>
      </c>
      <c r="AD12748" t="s">
        <v>23380</v>
      </c>
    </row>
    <row r="12749" spans="1:30" x14ac:dyDescent="0.25">
      <c r="A12749" t="str">
        <f t="shared" si="435"/>
        <v>11870208</v>
      </c>
      <c r="B12749" s="23" t="s">
        <v>58</v>
      </c>
      <c r="C12749" s="7" t="s">
        <v>1676</v>
      </c>
      <c r="D12749" s="66" t="s">
        <v>320</v>
      </c>
      <c r="E12749" s="53" t="e">
        <f>VLOOKUP(D12749,'MPG Master'!$C$3:$I$716,7,0)</f>
        <v>#N/A</v>
      </c>
      <c r="F12749" s="7" t="s">
        <v>116</v>
      </c>
      <c r="G12749" s="67" t="s">
        <v>7787</v>
      </c>
      <c r="H12749" s="53" t="e">
        <f t="shared" si="434"/>
        <v>#N/A</v>
      </c>
      <c r="I12749" s="7" t="s">
        <v>5189</v>
      </c>
      <c r="J12749" s="7" t="s">
        <v>760</v>
      </c>
      <c r="K12749" s="9">
        <v>33307</v>
      </c>
      <c r="L12749" s="7"/>
      <c r="M12749" s="7"/>
      <c r="N12749" s="7">
        <v>8675904375</v>
      </c>
      <c r="O12749" s="7"/>
      <c r="P12749" s="7"/>
      <c r="Q12749" s="7" t="s">
        <v>1424</v>
      </c>
      <c r="R12749" s="39" t="s">
        <v>30112</v>
      </c>
      <c r="S12749" s="7"/>
      <c r="T12749" s="7" t="s">
        <v>735</v>
      </c>
      <c r="U12749" s="7"/>
      <c r="V12749" s="7"/>
      <c r="W12749" s="7"/>
      <c r="X12749" s="7"/>
      <c r="Y12749" s="39"/>
      <c r="Z12749" s="7"/>
      <c r="AA12749" s="7"/>
      <c r="AB12749" s="24"/>
      <c r="AC12749" t="s">
        <v>26454</v>
      </c>
      <c r="AD12749" t="s">
        <v>23380</v>
      </c>
    </row>
    <row r="12750" spans="1:30" x14ac:dyDescent="0.25">
      <c r="A12750" t="str">
        <f t="shared" si="435"/>
        <v>12850048</v>
      </c>
      <c r="B12750" s="23" t="s">
        <v>58</v>
      </c>
      <c r="C12750" s="7" t="s">
        <v>1676</v>
      </c>
      <c r="D12750" s="66" t="s">
        <v>26644</v>
      </c>
      <c r="E12750" s="53" t="e">
        <f>VLOOKUP(D12750,'MPG Master'!$C$3:$I$716,7,0)</f>
        <v>#N/A</v>
      </c>
      <c r="F12750" s="7" t="s">
        <v>26666</v>
      </c>
      <c r="G12750" s="67" t="s">
        <v>2398</v>
      </c>
      <c r="H12750" s="53" t="e">
        <f t="shared" si="434"/>
        <v>#N/A</v>
      </c>
      <c r="I12750" s="7" t="s">
        <v>3602</v>
      </c>
      <c r="J12750" s="7" t="s">
        <v>1695</v>
      </c>
      <c r="K12750" s="9">
        <v>37733</v>
      </c>
      <c r="L12750" s="7"/>
      <c r="M12750" s="7"/>
      <c r="N12750" s="7">
        <v>7488394354</v>
      </c>
      <c r="O12750" s="7"/>
      <c r="P12750" s="7"/>
      <c r="Q12750" s="7" t="s">
        <v>4644</v>
      </c>
      <c r="R12750" s="39" t="s">
        <v>30113</v>
      </c>
      <c r="S12750" s="7"/>
      <c r="T12750" s="7" t="s">
        <v>17865</v>
      </c>
      <c r="U12750" s="7"/>
      <c r="V12750" s="7"/>
      <c r="W12750" s="7"/>
      <c r="X12750" s="7"/>
      <c r="Y12750" s="39"/>
      <c r="Z12750" s="7"/>
      <c r="AA12750" s="7"/>
      <c r="AB12750" s="24"/>
      <c r="AC12750" t="s">
        <v>26454</v>
      </c>
      <c r="AD12750" t="s">
        <v>23380</v>
      </c>
    </row>
    <row r="12751" spans="1:30" x14ac:dyDescent="0.25">
      <c r="A12751" t="str">
        <f t="shared" si="435"/>
        <v>51150121</v>
      </c>
      <c r="B12751" s="23" t="s">
        <v>58</v>
      </c>
      <c r="C12751" s="7" t="s">
        <v>1448</v>
      </c>
      <c r="D12751" s="66" t="s">
        <v>359</v>
      </c>
      <c r="E12751" s="53" t="e">
        <f>VLOOKUP(D12751,'MPG Master'!$C$3:$I$716,7,0)</f>
        <v>#N/A</v>
      </c>
      <c r="F12751" s="7" t="s">
        <v>149</v>
      </c>
      <c r="G12751" s="67" t="s">
        <v>1920</v>
      </c>
      <c r="H12751" s="53" t="e">
        <f t="shared" si="434"/>
        <v>#N/A</v>
      </c>
      <c r="I12751" s="7" t="s">
        <v>27367</v>
      </c>
      <c r="J12751" s="7" t="s">
        <v>28350</v>
      </c>
      <c r="K12751" s="9">
        <v>34335</v>
      </c>
      <c r="L12751" s="7"/>
      <c r="M12751" s="7"/>
      <c r="N12751" s="7">
        <v>9798434264</v>
      </c>
      <c r="O12751" s="7"/>
      <c r="P12751" s="7"/>
      <c r="Q12751" s="7" t="s">
        <v>1701</v>
      </c>
      <c r="R12751" s="39" t="s">
        <v>30114</v>
      </c>
      <c r="S12751" s="7"/>
      <c r="T12751" s="7" t="s">
        <v>875</v>
      </c>
      <c r="U12751" s="7"/>
      <c r="V12751" s="7"/>
      <c r="W12751" s="7"/>
      <c r="X12751" s="7"/>
      <c r="Y12751" s="39"/>
      <c r="Z12751" s="7"/>
      <c r="AA12751" s="7"/>
      <c r="AB12751" s="24"/>
      <c r="AC12751" t="s">
        <v>26454</v>
      </c>
      <c r="AD12751" t="s">
        <v>23380</v>
      </c>
    </row>
    <row r="12752" spans="1:30" x14ac:dyDescent="0.25">
      <c r="A12752" t="str">
        <f t="shared" si="435"/>
        <v>13070034</v>
      </c>
      <c r="B12752" s="23" t="s">
        <v>58</v>
      </c>
      <c r="C12752" s="7" t="s">
        <v>665</v>
      </c>
      <c r="D12752" s="66" t="s">
        <v>26560</v>
      </c>
      <c r="E12752" s="53" t="e">
        <f>VLOOKUP(D12752,'MPG Master'!$C$3:$I$716,7,0)</f>
        <v>#N/A</v>
      </c>
      <c r="F12752" s="7" t="s">
        <v>152</v>
      </c>
      <c r="G12752" s="67" t="s">
        <v>1874</v>
      </c>
      <c r="H12752" s="53" t="e">
        <f t="shared" si="434"/>
        <v>#N/A</v>
      </c>
      <c r="I12752" s="7" t="s">
        <v>3835</v>
      </c>
      <c r="J12752" s="7" t="s">
        <v>20362</v>
      </c>
      <c r="K12752" s="9">
        <v>30682</v>
      </c>
      <c r="L12752" s="7"/>
      <c r="M12752" s="7"/>
      <c r="N12752" s="7">
        <v>8084133025</v>
      </c>
      <c r="O12752" s="7"/>
      <c r="P12752" s="7"/>
      <c r="Q12752" s="7" t="s">
        <v>2439</v>
      </c>
      <c r="R12752" s="39" t="s">
        <v>30115</v>
      </c>
      <c r="S12752" s="7"/>
      <c r="T12752" s="7" t="s">
        <v>1061</v>
      </c>
      <c r="U12752" s="7"/>
      <c r="V12752" s="7"/>
      <c r="W12752" s="7"/>
      <c r="X12752" s="7"/>
      <c r="Y12752" s="39"/>
      <c r="Z12752" s="7"/>
      <c r="AA12752" s="7"/>
      <c r="AB12752" s="24"/>
      <c r="AC12752" t="s">
        <v>26454</v>
      </c>
      <c r="AD12752" t="s">
        <v>23380</v>
      </c>
    </row>
    <row r="12753" spans="1:30" x14ac:dyDescent="0.25">
      <c r="A12753" t="str">
        <f t="shared" si="435"/>
        <v>13070035</v>
      </c>
      <c r="B12753" s="23" t="s">
        <v>58</v>
      </c>
      <c r="C12753" s="7" t="s">
        <v>665</v>
      </c>
      <c r="D12753" s="66" t="s">
        <v>26560</v>
      </c>
      <c r="E12753" s="53" t="e">
        <f>VLOOKUP(D12753,'MPG Master'!$C$3:$I$716,7,0)</f>
        <v>#N/A</v>
      </c>
      <c r="F12753" s="7" t="s">
        <v>152</v>
      </c>
      <c r="G12753" s="67" t="s">
        <v>382</v>
      </c>
      <c r="H12753" s="53" t="e">
        <f t="shared" si="434"/>
        <v>#N/A</v>
      </c>
      <c r="I12753" s="7" t="s">
        <v>27368</v>
      </c>
      <c r="J12753" s="7" t="s">
        <v>7323</v>
      </c>
      <c r="K12753" s="9">
        <v>29314</v>
      </c>
      <c r="L12753" s="7"/>
      <c r="M12753" s="7"/>
      <c r="N12753" s="7">
        <v>6203944673</v>
      </c>
      <c r="O12753" s="7"/>
      <c r="P12753" s="7"/>
      <c r="Q12753" s="7" t="s">
        <v>4678</v>
      </c>
      <c r="R12753" s="39" t="s">
        <v>30116</v>
      </c>
      <c r="S12753" s="7"/>
      <c r="T12753" s="7" t="s">
        <v>1080</v>
      </c>
      <c r="U12753" s="7"/>
      <c r="V12753" s="7"/>
      <c r="W12753" s="7"/>
      <c r="X12753" s="7"/>
      <c r="Y12753" s="39"/>
      <c r="Z12753" s="7"/>
      <c r="AA12753" s="7"/>
      <c r="AB12753" s="24"/>
      <c r="AC12753" t="s">
        <v>26454</v>
      </c>
      <c r="AD12753" t="s">
        <v>23380</v>
      </c>
    </row>
    <row r="12754" spans="1:30" x14ac:dyDescent="0.25">
      <c r="A12754" t="str">
        <f t="shared" si="435"/>
        <v>12500050</v>
      </c>
      <c r="B12754" s="23" t="s">
        <v>58</v>
      </c>
      <c r="C12754" s="7" t="s">
        <v>665</v>
      </c>
      <c r="D12754" s="66" t="s">
        <v>23365</v>
      </c>
      <c r="E12754" s="53" t="e">
        <f>VLOOKUP(D12754,'MPG Master'!$C$3:$I$716,7,0)</f>
        <v>#N/A</v>
      </c>
      <c r="F12754" s="7" t="s">
        <v>23367</v>
      </c>
      <c r="G12754" s="67" t="s">
        <v>1928</v>
      </c>
      <c r="H12754" s="53" t="e">
        <f t="shared" si="434"/>
        <v>#N/A</v>
      </c>
      <c r="I12754" s="7" t="s">
        <v>8946</v>
      </c>
      <c r="J12754" s="7" t="s">
        <v>3599</v>
      </c>
      <c r="K12754" s="9">
        <v>31166</v>
      </c>
      <c r="L12754" s="7"/>
      <c r="M12754" s="7"/>
      <c r="N12754" s="7">
        <v>7633916577</v>
      </c>
      <c r="O12754" s="7"/>
      <c r="P12754" s="7"/>
      <c r="Q12754" s="7" t="s">
        <v>1851</v>
      </c>
      <c r="R12754" s="39" t="s">
        <v>30117</v>
      </c>
      <c r="S12754" s="7"/>
      <c r="T12754" s="7" t="s">
        <v>747</v>
      </c>
      <c r="U12754" s="7"/>
      <c r="V12754" s="7"/>
      <c r="W12754" s="7"/>
      <c r="X12754" s="7"/>
      <c r="Y12754" s="39"/>
      <c r="Z12754" s="7"/>
      <c r="AA12754" s="7"/>
      <c r="AB12754" s="24"/>
      <c r="AC12754" t="s">
        <v>26454</v>
      </c>
      <c r="AD12754" t="s">
        <v>23380</v>
      </c>
    </row>
    <row r="12755" spans="1:30" x14ac:dyDescent="0.25">
      <c r="A12755" t="str">
        <f t="shared" si="435"/>
        <v>12460089</v>
      </c>
      <c r="B12755" s="23" t="s">
        <v>58</v>
      </c>
      <c r="C12755" s="7" t="s">
        <v>1675</v>
      </c>
      <c r="D12755" s="66" t="s">
        <v>7533</v>
      </c>
      <c r="E12755" s="53" t="e">
        <f>VLOOKUP(D12755,'MPG Master'!$C$3:$I$716,7,0)</f>
        <v>#N/A</v>
      </c>
      <c r="F12755" s="7" t="s">
        <v>26694</v>
      </c>
      <c r="G12755" s="67" t="s">
        <v>6883</v>
      </c>
      <c r="H12755" s="53" t="e">
        <f t="shared" si="434"/>
        <v>#N/A</v>
      </c>
      <c r="I12755" s="7" t="s">
        <v>27369</v>
      </c>
      <c r="J12755" s="7" t="s">
        <v>2122</v>
      </c>
      <c r="K12755" s="9">
        <v>27760</v>
      </c>
      <c r="L12755" s="7"/>
      <c r="M12755" s="7"/>
      <c r="N12755" s="7">
        <v>7294876025</v>
      </c>
      <c r="O12755" s="7"/>
      <c r="P12755" s="7"/>
      <c r="Q12755" s="7" t="s">
        <v>1424</v>
      </c>
      <c r="R12755" s="39" t="s">
        <v>30118</v>
      </c>
      <c r="S12755" s="7"/>
      <c r="T12755" s="7" t="s">
        <v>7595</v>
      </c>
      <c r="U12755" s="7"/>
      <c r="V12755" s="7"/>
      <c r="W12755" s="7"/>
      <c r="X12755" s="7"/>
      <c r="Y12755" s="39"/>
      <c r="Z12755" s="7"/>
      <c r="AA12755" s="7"/>
      <c r="AB12755" s="24"/>
      <c r="AC12755" t="s">
        <v>26454</v>
      </c>
      <c r="AD12755" t="s">
        <v>23380</v>
      </c>
    </row>
    <row r="12756" spans="1:30" x14ac:dyDescent="0.25">
      <c r="A12756" t="str">
        <f t="shared" si="435"/>
        <v>86490005</v>
      </c>
      <c r="B12756" s="23" t="s">
        <v>58</v>
      </c>
      <c r="C12756" s="7" t="s">
        <v>966</v>
      </c>
      <c r="D12756" s="66" t="s">
        <v>26513</v>
      </c>
      <c r="E12756" s="53" t="e">
        <f>VLOOKUP(D12756,'MPG Master'!$C$3:$I$716,7,0)</f>
        <v>#N/A</v>
      </c>
      <c r="F12756" s="7" t="s">
        <v>26514</v>
      </c>
      <c r="G12756" s="67" t="s">
        <v>1680</v>
      </c>
      <c r="H12756" s="53" t="e">
        <f t="shared" si="434"/>
        <v>#N/A</v>
      </c>
      <c r="I12756" s="7" t="s">
        <v>27370</v>
      </c>
      <c r="J12756" s="7" t="s">
        <v>27371</v>
      </c>
      <c r="K12756" s="9">
        <v>36161</v>
      </c>
      <c r="L12756" s="7"/>
      <c r="M12756" s="7"/>
      <c r="N12756" s="7">
        <v>7739738324</v>
      </c>
      <c r="O12756" s="7"/>
      <c r="P12756" s="7"/>
      <c r="Q12756" s="7" t="s">
        <v>2024</v>
      </c>
      <c r="R12756" s="39" t="s">
        <v>30119</v>
      </c>
      <c r="S12756" s="7"/>
      <c r="T12756" s="7" t="s">
        <v>975</v>
      </c>
      <c r="U12756" s="7"/>
      <c r="V12756" s="7"/>
      <c r="W12756" s="7"/>
      <c r="X12756" s="7"/>
      <c r="Y12756" s="39"/>
      <c r="Z12756" s="7"/>
      <c r="AA12756" s="7"/>
      <c r="AB12756" s="24"/>
      <c r="AC12756" t="s">
        <v>26454</v>
      </c>
      <c r="AD12756" t="s">
        <v>23380</v>
      </c>
    </row>
    <row r="12757" spans="1:30" x14ac:dyDescent="0.25">
      <c r="A12757" t="str">
        <f t="shared" si="435"/>
        <v>86490004</v>
      </c>
      <c r="B12757" s="23" t="s">
        <v>58</v>
      </c>
      <c r="C12757" s="7" t="s">
        <v>966</v>
      </c>
      <c r="D12757" s="66" t="s">
        <v>26513</v>
      </c>
      <c r="E12757" s="53" t="e">
        <f>VLOOKUP(D12757,'MPG Master'!$C$3:$I$716,7,0)</f>
        <v>#N/A</v>
      </c>
      <c r="F12757" s="7" t="s">
        <v>26514</v>
      </c>
      <c r="G12757" s="67" t="s">
        <v>1679</v>
      </c>
      <c r="H12757" s="53" t="e">
        <f t="shared" si="434"/>
        <v>#N/A</v>
      </c>
      <c r="I12757" s="7" t="s">
        <v>27371</v>
      </c>
      <c r="J12757" s="7" t="s">
        <v>28351</v>
      </c>
      <c r="K12757" s="9">
        <v>21551</v>
      </c>
      <c r="L12757" s="7"/>
      <c r="M12757" s="7"/>
      <c r="N12757" s="7">
        <v>7372879127</v>
      </c>
      <c r="O12757" s="7"/>
      <c r="P12757" s="7"/>
      <c r="Q12757" s="7" t="s">
        <v>1851</v>
      </c>
      <c r="R12757" s="39" t="s">
        <v>30120</v>
      </c>
      <c r="S12757" s="7"/>
      <c r="T12757" s="7" t="s">
        <v>747</v>
      </c>
      <c r="U12757" s="7"/>
      <c r="V12757" s="7"/>
      <c r="W12757" s="7"/>
      <c r="X12757" s="7"/>
      <c r="Y12757" s="39"/>
      <c r="Z12757" s="7"/>
      <c r="AA12757" s="7"/>
      <c r="AB12757" s="24"/>
      <c r="AC12757" t="s">
        <v>26454</v>
      </c>
      <c r="AD12757" t="s">
        <v>23380</v>
      </c>
    </row>
    <row r="12758" spans="1:30" x14ac:dyDescent="0.25">
      <c r="A12758" t="str">
        <f t="shared" si="435"/>
        <v>86030009</v>
      </c>
      <c r="B12758" s="23" t="s">
        <v>58</v>
      </c>
      <c r="C12758" s="7" t="s">
        <v>966</v>
      </c>
      <c r="D12758" s="66" t="s">
        <v>7544</v>
      </c>
      <c r="E12758" s="53" t="e">
        <f>VLOOKUP(D12758,'MPG Master'!$C$3:$I$716,7,0)</f>
        <v>#N/A</v>
      </c>
      <c r="F12758" s="7" t="s">
        <v>26707</v>
      </c>
      <c r="G12758" s="67" t="s">
        <v>1706</v>
      </c>
      <c r="H12758" s="53" t="e">
        <f t="shared" si="434"/>
        <v>#N/A</v>
      </c>
      <c r="I12758" s="7" t="s">
        <v>27372</v>
      </c>
      <c r="J12758" s="7" t="s">
        <v>2770</v>
      </c>
      <c r="K12758" s="9">
        <v>31778</v>
      </c>
      <c r="L12758" s="7"/>
      <c r="M12758" s="7"/>
      <c r="N12758" s="7">
        <v>6299037243</v>
      </c>
      <c r="O12758" s="7"/>
      <c r="P12758" s="7"/>
      <c r="Q12758" s="7" t="s">
        <v>2439</v>
      </c>
      <c r="R12758" s="39" t="s">
        <v>30121</v>
      </c>
      <c r="S12758" s="7"/>
      <c r="T12758" s="7" t="s">
        <v>1165</v>
      </c>
      <c r="U12758" s="7"/>
      <c r="V12758" s="7"/>
      <c r="W12758" s="7"/>
      <c r="X12758" s="7"/>
      <c r="Y12758" s="39"/>
      <c r="Z12758" s="7"/>
      <c r="AA12758" s="7"/>
      <c r="AB12758" s="24"/>
      <c r="AC12758" t="s">
        <v>26454</v>
      </c>
      <c r="AD12758" t="s">
        <v>23380</v>
      </c>
    </row>
    <row r="12759" spans="1:30" x14ac:dyDescent="0.25">
      <c r="A12759" t="str">
        <f t="shared" si="435"/>
        <v>86030010</v>
      </c>
      <c r="B12759" s="23" t="s">
        <v>58</v>
      </c>
      <c r="C12759" s="7" t="s">
        <v>966</v>
      </c>
      <c r="D12759" s="66" t="s">
        <v>7544</v>
      </c>
      <c r="E12759" s="53" t="e">
        <f>VLOOKUP(D12759,'MPG Master'!$C$3:$I$716,7,0)</f>
        <v>#N/A</v>
      </c>
      <c r="F12759" s="7" t="s">
        <v>26707</v>
      </c>
      <c r="G12759" s="67" t="s">
        <v>1681</v>
      </c>
      <c r="H12759" s="53" t="e">
        <f t="shared" si="434"/>
        <v>#N/A</v>
      </c>
      <c r="I12759" s="7" t="s">
        <v>2139</v>
      </c>
      <c r="J12759" s="7" t="s">
        <v>11185</v>
      </c>
      <c r="K12759" s="9">
        <v>38730</v>
      </c>
      <c r="L12759" s="7"/>
      <c r="M12759" s="7"/>
      <c r="N12759" s="7">
        <v>9570762817</v>
      </c>
      <c r="O12759" s="7"/>
      <c r="P12759" s="7"/>
      <c r="Q12759" s="7" t="s">
        <v>1716</v>
      </c>
      <c r="R12759" s="39" t="s">
        <v>30122</v>
      </c>
      <c r="S12759" s="7"/>
      <c r="T12759" s="7" t="s">
        <v>747</v>
      </c>
      <c r="U12759" s="7"/>
      <c r="V12759" s="7"/>
      <c r="W12759" s="7"/>
      <c r="X12759" s="7"/>
      <c r="Y12759" s="39"/>
      <c r="Z12759" s="7"/>
      <c r="AA12759" s="7"/>
      <c r="AB12759" s="24"/>
      <c r="AC12759" t="s">
        <v>26454</v>
      </c>
      <c r="AD12759" t="s">
        <v>23380</v>
      </c>
    </row>
    <row r="12760" spans="1:30" x14ac:dyDescent="0.25">
      <c r="A12760" t="str">
        <f t="shared" si="435"/>
        <v>12020118</v>
      </c>
      <c r="B12760" s="23" t="s">
        <v>58</v>
      </c>
      <c r="C12760" s="7" t="s">
        <v>1676</v>
      </c>
      <c r="D12760" s="66" t="s">
        <v>324</v>
      </c>
      <c r="E12760" s="53" t="e">
        <f>VLOOKUP(D12760,'MPG Master'!$C$3:$I$716,7,0)</f>
        <v>#N/A</v>
      </c>
      <c r="F12760" s="7" t="s">
        <v>119</v>
      </c>
      <c r="G12760" s="67" t="s">
        <v>394</v>
      </c>
      <c r="H12760" s="53" t="e">
        <f t="shared" si="434"/>
        <v>#N/A</v>
      </c>
      <c r="I12760" s="7" t="s">
        <v>1169</v>
      </c>
      <c r="J12760" s="7" t="s">
        <v>28352</v>
      </c>
      <c r="K12760" s="9">
        <v>29988</v>
      </c>
      <c r="L12760" s="7"/>
      <c r="M12760" s="7"/>
      <c r="N12760" s="7">
        <v>9955384015</v>
      </c>
      <c r="O12760" s="7"/>
      <c r="P12760" s="7"/>
      <c r="Q12760" s="7" t="s">
        <v>1424</v>
      </c>
      <c r="R12760" s="39" t="s">
        <v>30123</v>
      </c>
      <c r="S12760" s="7"/>
      <c r="T12760" s="7" t="s">
        <v>735</v>
      </c>
      <c r="U12760" s="7"/>
      <c r="V12760" s="7"/>
      <c r="W12760" s="7"/>
      <c r="X12760" s="7"/>
      <c r="Y12760" s="39"/>
      <c r="Z12760" s="7"/>
      <c r="AA12760" s="7"/>
      <c r="AB12760" s="24"/>
      <c r="AC12760" t="s">
        <v>26454</v>
      </c>
      <c r="AD12760" t="s">
        <v>23380</v>
      </c>
    </row>
    <row r="12761" spans="1:30" x14ac:dyDescent="0.25">
      <c r="A12761" t="str">
        <f t="shared" si="435"/>
        <v>12020119</v>
      </c>
      <c r="B12761" s="23" t="s">
        <v>58</v>
      </c>
      <c r="C12761" s="7" t="s">
        <v>1676</v>
      </c>
      <c r="D12761" s="66" t="s">
        <v>324</v>
      </c>
      <c r="E12761" s="53" t="e">
        <f>VLOOKUP(D12761,'MPG Master'!$C$3:$I$716,7,0)</f>
        <v>#N/A</v>
      </c>
      <c r="F12761" s="7" t="s">
        <v>119</v>
      </c>
      <c r="G12761" s="67" t="s">
        <v>7777</v>
      </c>
      <c r="H12761" s="53" t="e">
        <f t="shared" si="434"/>
        <v>#N/A</v>
      </c>
      <c r="I12761" s="7" t="s">
        <v>27373</v>
      </c>
      <c r="J12761" s="7" t="s">
        <v>1137</v>
      </c>
      <c r="K12761" s="9">
        <v>19725</v>
      </c>
      <c r="L12761" s="7"/>
      <c r="M12761" s="7"/>
      <c r="N12761" s="7">
        <v>7549885886</v>
      </c>
      <c r="O12761" s="7"/>
      <c r="P12761" s="7"/>
      <c r="Q12761" s="7" t="s">
        <v>1424</v>
      </c>
      <c r="R12761" s="39" t="s">
        <v>30124</v>
      </c>
      <c r="S12761" s="7"/>
      <c r="T12761" s="7" t="s">
        <v>735</v>
      </c>
      <c r="U12761" s="7"/>
      <c r="V12761" s="7"/>
      <c r="W12761" s="7"/>
      <c r="X12761" s="7"/>
      <c r="Y12761" s="39"/>
      <c r="Z12761" s="7"/>
      <c r="AA12761" s="7"/>
      <c r="AB12761" s="24"/>
      <c r="AC12761" t="s">
        <v>26454</v>
      </c>
      <c r="AD12761" t="s">
        <v>23380</v>
      </c>
    </row>
    <row r="12762" spans="1:30" x14ac:dyDescent="0.25">
      <c r="A12762" t="str">
        <f t="shared" si="435"/>
        <v>95210027</v>
      </c>
      <c r="B12762" s="23" t="s">
        <v>58</v>
      </c>
      <c r="C12762" s="7" t="s">
        <v>1677</v>
      </c>
      <c r="D12762" s="66" t="s">
        <v>473</v>
      </c>
      <c r="E12762" s="53" t="e">
        <f>VLOOKUP(D12762,'MPG Master'!$C$3:$I$716,7,0)</f>
        <v>#N/A</v>
      </c>
      <c r="F12762" s="7" t="s">
        <v>221</v>
      </c>
      <c r="G12762" s="67" t="s">
        <v>1840</v>
      </c>
      <c r="H12762" s="53" t="e">
        <f t="shared" si="434"/>
        <v>#N/A</v>
      </c>
      <c r="I12762" s="7" t="s">
        <v>27374</v>
      </c>
      <c r="J12762" s="7" t="s">
        <v>28353</v>
      </c>
      <c r="K12762" s="9">
        <v>34700</v>
      </c>
      <c r="L12762" s="7"/>
      <c r="M12762" s="7"/>
      <c r="N12762" s="7">
        <v>8298209106</v>
      </c>
      <c r="O12762" s="7"/>
      <c r="P12762" s="7"/>
      <c r="Q12762" s="7" t="s">
        <v>4644</v>
      </c>
      <c r="R12762" s="39" t="s">
        <v>30125</v>
      </c>
      <c r="S12762" s="7"/>
      <c r="T12762" s="7" t="s">
        <v>1149</v>
      </c>
      <c r="U12762" s="7"/>
      <c r="V12762" s="7"/>
      <c r="W12762" s="7"/>
      <c r="X12762" s="7"/>
      <c r="Y12762" s="39"/>
      <c r="Z12762" s="7"/>
      <c r="AA12762" s="7"/>
      <c r="AB12762" s="24"/>
      <c r="AC12762" t="s">
        <v>26454</v>
      </c>
      <c r="AD12762" t="s">
        <v>23380</v>
      </c>
    </row>
    <row r="12763" spans="1:30" x14ac:dyDescent="0.25">
      <c r="A12763" t="str">
        <f t="shared" si="435"/>
        <v>95210028</v>
      </c>
      <c r="B12763" s="23" t="s">
        <v>58</v>
      </c>
      <c r="C12763" s="7" t="s">
        <v>1677</v>
      </c>
      <c r="D12763" s="66" t="s">
        <v>473</v>
      </c>
      <c r="E12763" s="53" t="e">
        <f>VLOOKUP(D12763,'MPG Master'!$C$3:$I$716,7,0)</f>
        <v>#N/A</v>
      </c>
      <c r="F12763" s="7" t="s">
        <v>221</v>
      </c>
      <c r="G12763" s="67" t="s">
        <v>1685</v>
      </c>
      <c r="H12763" s="53" t="e">
        <f t="shared" si="434"/>
        <v>#N/A</v>
      </c>
      <c r="I12763" s="7" t="s">
        <v>27322</v>
      </c>
      <c r="J12763" s="7" t="s">
        <v>20651</v>
      </c>
      <c r="K12763" s="9">
        <v>31048</v>
      </c>
      <c r="L12763" s="7"/>
      <c r="M12763" s="7"/>
      <c r="N12763" s="7">
        <v>9798071825</v>
      </c>
      <c r="O12763" s="7"/>
      <c r="P12763" s="7"/>
      <c r="Q12763" s="7" t="s">
        <v>99</v>
      </c>
      <c r="R12763" s="39" t="s">
        <v>30126</v>
      </c>
      <c r="S12763" s="7"/>
      <c r="T12763" s="7" t="s">
        <v>1129</v>
      </c>
      <c r="U12763" s="7"/>
      <c r="V12763" s="7"/>
      <c r="W12763" s="7"/>
      <c r="X12763" s="7"/>
      <c r="Y12763" s="39"/>
      <c r="Z12763" s="7"/>
      <c r="AA12763" s="7"/>
      <c r="AB12763" s="24"/>
      <c r="AC12763" t="s">
        <v>26454</v>
      </c>
      <c r="AD12763" t="s">
        <v>23380</v>
      </c>
    </row>
    <row r="12764" spans="1:30" x14ac:dyDescent="0.25">
      <c r="A12764" t="str">
        <f t="shared" si="435"/>
        <v>92000014</v>
      </c>
      <c r="B12764" s="23" t="s">
        <v>58</v>
      </c>
      <c r="C12764" s="7" t="s">
        <v>667</v>
      </c>
      <c r="D12764" s="66" t="s">
        <v>26525</v>
      </c>
      <c r="E12764" s="53" t="e">
        <f>VLOOKUP(D12764,'MPG Master'!$C$3:$I$716,7,0)</f>
        <v>#N/A</v>
      </c>
      <c r="F12764" s="7" t="s">
        <v>26526</v>
      </c>
      <c r="G12764" s="67" t="s">
        <v>1736</v>
      </c>
      <c r="H12764" s="53" t="e">
        <f t="shared" si="434"/>
        <v>#N/A</v>
      </c>
      <c r="I12764" s="7" t="s">
        <v>2670</v>
      </c>
      <c r="J12764" s="7" t="s">
        <v>18893</v>
      </c>
      <c r="K12764" s="9">
        <v>31048</v>
      </c>
      <c r="L12764" s="7"/>
      <c r="M12764" s="7"/>
      <c r="N12764" s="7">
        <v>9304636085</v>
      </c>
      <c r="O12764" s="7"/>
      <c r="P12764" s="7"/>
      <c r="Q12764" s="7" t="s">
        <v>4644</v>
      </c>
      <c r="R12764" s="39" t="s">
        <v>30127</v>
      </c>
      <c r="S12764" s="7"/>
      <c r="T12764" s="7" t="s">
        <v>1012</v>
      </c>
      <c r="U12764" s="7"/>
      <c r="V12764" s="7"/>
      <c r="W12764" s="7"/>
      <c r="X12764" s="7"/>
      <c r="Y12764" s="39"/>
      <c r="Z12764" s="7"/>
      <c r="AA12764" s="7"/>
      <c r="AB12764" s="24"/>
      <c r="AC12764" t="s">
        <v>26454</v>
      </c>
      <c r="AD12764" t="s">
        <v>23380</v>
      </c>
    </row>
    <row r="12765" spans="1:30" x14ac:dyDescent="0.25">
      <c r="A12765" t="str">
        <f t="shared" si="435"/>
        <v>92000015</v>
      </c>
      <c r="B12765" s="23" t="s">
        <v>58</v>
      </c>
      <c r="C12765" s="7" t="s">
        <v>667</v>
      </c>
      <c r="D12765" s="66" t="s">
        <v>26525</v>
      </c>
      <c r="E12765" s="53" t="e">
        <f>VLOOKUP(D12765,'MPG Master'!$C$3:$I$716,7,0)</f>
        <v>#N/A</v>
      </c>
      <c r="F12765" s="7" t="s">
        <v>26526</v>
      </c>
      <c r="G12765" s="67" t="s">
        <v>1739</v>
      </c>
      <c r="H12765" s="53" t="e">
        <f t="shared" si="434"/>
        <v>#N/A</v>
      </c>
      <c r="I12765" s="7" t="s">
        <v>27375</v>
      </c>
      <c r="J12765" s="7" t="s">
        <v>28354</v>
      </c>
      <c r="K12765" s="9">
        <v>21916</v>
      </c>
      <c r="L12765" s="7"/>
      <c r="M12765" s="7"/>
      <c r="N12765" s="7">
        <v>9525288239</v>
      </c>
      <c r="O12765" s="7"/>
      <c r="P12765" s="7"/>
      <c r="Q12765" s="7" t="s">
        <v>1851</v>
      </c>
      <c r="R12765" s="39" t="s">
        <v>30128</v>
      </c>
      <c r="S12765" s="7"/>
      <c r="T12765" s="7" t="s">
        <v>747</v>
      </c>
      <c r="U12765" s="7"/>
      <c r="V12765" s="7"/>
      <c r="W12765" s="7"/>
      <c r="X12765" s="7"/>
      <c r="Y12765" s="39"/>
      <c r="Z12765" s="7"/>
      <c r="AA12765" s="7"/>
      <c r="AB12765" s="24"/>
      <c r="AC12765" t="s">
        <v>26454</v>
      </c>
      <c r="AD12765" t="s">
        <v>23380</v>
      </c>
    </row>
    <row r="12766" spans="1:30" x14ac:dyDescent="0.25">
      <c r="A12766" t="str">
        <f t="shared" si="435"/>
        <v>92000016</v>
      </c>
      <c r="B12766" s="23" t="s">
        <v>58</v>
      </c>
      <c r="C12766" s="7" t="s">
        <v>667</v>
      </c>
      <c r="D12766" s="66" t="s">
        <v>26525</v>
      </c>
      <c r="E12766" s="53" t="e">
        <f>VLOOKUP(D12766,'MPG Master'!$C$3:$I$716,7,0)</f>
        <v>#N/A</v>
      </c>
      <c r="F12766" s="7" t="s">
        <v>26526</v>
      </c>
      <c r="G12766" s="67" t="s">
        <v>1772</v>
      </c>
      <c r="H12766" s="53" t="e">
        <f t="shared" si="434"/>
        <v>#N/A</v>
      </c>
      <c r="I12766" s="7" t="s">
        <v>6405</v>
      </c>
      <c r="J12766" s="7" t="s">
        <v>9329</v>
      </c>
      <c r="K12766" s="9">
        <v>32874</v>
      </c>
      <c r="L12766" s="7"/>
      <c r="M12766" s="7"/>
      <c r="N12766" s="7">
        <v>9934460244</v>
      </c>
      <c r="O12766" s="7"/>
      <c r="P12766" s="7"/>
      <c r="Q12766" s="7" t="s">
        <v>99</v>
      </c>
      <c r="R12766" s="39" t="s">
        <v>30129</v>
      </c>
      <c r="S12766" s="7"/>
      <c r="T12766" s="7" t="s">
        <v>1284</v>
      </c>
      <c r="U12766" s="7"/>
      <c r="V12766" s="7"/>
      <c r="W12766" s="7"/>
      <c r="X12766" s="7"/>
      <c r="Y12766" s="39"/>
      <c r="Z12766" s="7"/>
      <c r="AA12766" s="7"/>
      <c r="AB12766" s="24"/>
      <c r="AC12766" t="s">
        <v>26454</v>
      </c>
      <c r="AD12766" t="s">
        <v>23380</v>
      </c>
    </row>
    <row r="12767" spans="1:30" x14ac:dyDescent="0.25">
      <c r="A12767" t="str">
        <f t="shared" si="435"/>
        <v>92000017</v>
      </c>
      <c r="B12767" s="23" t="s">
        <v>58</v>
      </c>
      <c r="C12767" s="7" t="s">
        <v>667</v>
      </c>
      <c r="D12767" s="66" t="s">
        <v>26525</v>
      </c>
      <c r="E12767" s="53" t="e">
        <f>VLOOKUP(D12767,'MPG Master'!$C$3:$I$716,7,0)</f>
        <v>#N/A</v>
      </c>
      <c r="F12767" s="7" t="s">
        <v>26526</v>
      </c>
      <c r="G12767" s="67" t="s">
        <v>1683</v>
      </c>
      <c r="H12767" s="53" t="e">
        <f t="shared" si="434"/>
        <v>#N/A</v>
      </c>
      <c r="I12767" s="7" t="s">
        <v>27376</v>
      </c>
      <c r="J12767" s="7" t="s">
        <v>28355</v>
      </c>
      <c r="K12767" s="9">
        <v>34921</v>
      </c>
      <c r="L12767" s="7"/>
      <c r="M12767" s="7"/>
      <c r="N12767" s="7">
        <v>7654407428</v>
      </c>
      <c r="O12767" s="7"/>
      <c r="P12767" s="7"/>
      <c r="Q12767" s="7" t="s">
        <v>99</v>
      </c>
      <c r="R12767" s="39" t="s">
        <v>30130</v>
      </c>
      <c r="S12767" s="7"/>
      <c r="T12767" s="7" t="s">
        <v>1284</v>
      </c>
      <c r="U12767" s="7"/>
      <c r="V12767" s="7"/>
      <c r="W12767" s="7"/>
      <c r="X12767" s="7"/>
      <c r="Y12767" s="39"/>
      <c r="Z12767" s="7"/>
      <c r="AA12767" s="7"/>
      <c r="AB12767" s="24"/>
      <c r="AC12767" t="s">
        <v>26454</v>
      </c>
      <c r="AD12767" t="s">
        <v>23380</v>
      </c>
    </row>
    <row r="12768" spans="1:30" x14ac:dyDescent="0.25">
      <c r="A12768" t="str">
        <f t="shared" si="435"/>
        <v>98050007</v>
      </c>
      <c r="B12768" s="23" t="s">
        <v>58</v>
      </c>
      <c r="C12768" s="7" t="s">
        <v>1664</v>
      </c>
      <c r="D12768" s="66" t="s">
        <v>26573</v>
      </c>
      <c r="E12768" s="53" t="e">
        <f>VLOOKUP(D12768,'MPG Master'!$C$3:$I$716,7,0)</f>
        <v>#N/A</v>
      </c>
      <c r="F12768" s="7" t="s">
        <v>26574</v>
      </c>
      <c r="G12768" s="67" t="s">
        <v>1720</v>
      </c>
      <c r="H12768" s="53" t="e">
        <f t="shared" ref="H12768:H12826" si="436">E12768&amp;G12768</f>
        <v>#N/A</v>
      </c>
      <c r="I12768" s="7" t="s">
        <v>27377</v>
      </c>
      <c r="J12768" s="7" t="s">
        <v>28356</v>
      </c>
      <c r="K12768" s="9">
        <v>31048</v>
      </c>
      <c r="L12768" s="7"/>
      <c r="M12768" s="7"/>
      <c r="N12768" s="7">
        <v>9570589613</v>
      </c>
      <c r="O12768" s="7"/>
      <c r="P12768" s="7"/>
      <c r="Q12768" s="7" t="s">
        <v>1701</v>
      </c>
      <c r="R12768" s="39" t="s">
        <v>30131</v>
      </c>
      <c r="S12768" s="7"/>
      <c r="T12768" s="7" t="s">
        <v>1152</v>
      </c>
      <c r="U12768" s="7"/>
      <c r="V12768" s="7"/>
      <c r="W12768" s="7"/>
      <c r="X12768" s="7"/>
      <c r="Y12768" s="39"/>
      <c r="Z12768" s="7"/>
      <c r="AA12768" s="7"/>
      <c r="AB12768" s="24"/>
      <c r="AC12768" t="s">
        <v>26454</v>
      </c>
      <c r="AD12768" t="s">
        <v>23380</v>
      </c>
    </row>
    <row r="12769" spans="1:30" x14ac:dyDescent="0.25">
      <c r="A12769" t="str">
        <f t="shared" si="435"/>
        <v>85820023</v>
      </c>
      <c r="B12769" s="23" t="s">
        <v>58</v>
      </c>
      <c r="C12769" s="7" t="s">
        <v>966</v>
      </c>
      <c r="D12769" s="66" t="s">
        <v>414</v>
      </c>
      <c r="E12769" s="53" t="e">
        <f>VLOOKUP(D12769,'MPG Master'!$C$3:$I$716,7,0)</f>
        <v>#N/A</v>
      </c>
      <c r="F12769" s="7" t="s">
        <v>185</v>
      </c>
      <c r="G12769" s="67" t="s">
        <v>379</v>
      </c>
      <c r="H12769" s="53" t="e">
        <f t="shared" si="436"/>
        <v>#N/A</v>
      </c>
      <c r="I12769" s="7" t="s">
        <v>2530</v>
      </c>
      <c r="J12769" s="7" t="s">
        <v>28357</v>
      </c>
      <c r="K12769" s="9">
        <v>37987</v>
      </c>
      <c r="L12769" s="7"/>
      <c r="M12769" s="7"/>
      <c r="N12769" s="7">
        <v>8409911552</v>
      </c>
      <c r="O12769" s="7"/>
      <c r="P12769" s="7"/>
      <c r="Q12769" s="7" t="s">
        <v>1971</v>
      </c>
      <c r="R12769" s="39" t="s">
        <v>30132</v>
      </c>
      <c r="S12769" s="7"/>
      <c r="T12769" s="7" t="s">
        <v>981</v>
      </c>
      <c r="U12769" s="7"/>
      <c r="V12769" s="7"/>
      <c r="W12769" s="7"/>
      <c r="X12769" s="7"/>
      <c r="Y12769" s="39"/>
      <c r="Z12769" s="7"/>
      <c r="AA12769" s="7"/>
      <c r="AB12769" s="24"/>
      <c r="AC12769" t="s">
        <v>26454</v>
      </c>
      <c r="AD12769" t="s">
        <v>23380</v>
      </c>
    </row>
    <row r="12770" spans="1:30" x14ac:dyDescent="0.25">
      <c r="A12770" t="str">
        <f t="shared" si="435"/>
        <v>03260133</v>
      </c>
      <c r="B12770" s="23" t="s">
        <v>58</v>
      </c>
      <c r="C12770" s="7" t="s">
        <v>1673</v>
      </c>
      <c r="D12770" s="66" t="s">
        <v>503</v>
      </c>
      <c r="E12770" s="53" t="e">
        <f>VLOOKUP(D12770,'MPG Master'!$C$3:$I$716,7,0)</f>
        <v>#N/A</v>
      </c>
      <c r="F12770" s="7" t="s">
        <v>26690</v>
      </c>
      <c r="G12770" s="67" t="s">
        <v>3031</v>
      </c>
      <c r="H12770" s="53" t="e">
        <f t="shared" si="436"/>
        <v>#N/A</v>
      </c>
      <c r="I12770" s="7" t="s">
        <v>21389</v>
      </c>
      <c r="J12770" s="7" t="s">
        <v>28358</v>
      </c>
      <c r="K12770" s="9">
        <v>20821</v>
      </c>
      <c r="L12770" s="7"/>
      <c r="M12770" s="7"/>
      <c r="N12770" s="7">
        <v>7360999156</v>
      </c>
      <c r="O12770" s="7"/>
      <c r="P12770" s="7"/>
      <c r="Q12770" s="7" t="s">
        <v>1716</v>
      </c>
      <c r="R12770" s="39" t="s">
        <v>30133</v>
      </c>
      <c r="S12770" s="7"/>
      <c r="T12770" s="7" t="s">
        <v>747</v>
      </c>
      <c r="U12770" s="7"/>
      <c r="V12770" s="7"/>
      <c r="W12770" s="7"/>
      <c r="X12770" s="7"/>
      <c r="Y12770" s="39"/>
      <c r="Z12770" s="7"/>
      <c r="AA12770" s="7"/>
      <c r="AB12770" s="24"/>
      <c r="AC12770" t="s">
        <v>26454</v>
      </c>
      <c r="AD12770" t="s">
        <v>23380</v>
      </c>
    </row>
    <row r="12771" spans="1:30" x14ac:dyDescent="0.25">
      <c r="A12771" t="str">
        <f t="shared" si="435"/>
        <v>86440004</v>
      </c>
      <c r="B12771" s="23" t="s">
        <v>58</v>
      </c>
      <c r="C12771" s="7" t="s">
        <v>966</v>
      </c>
      <c r="D12771" s="66" t="s">
        <v>26506</v>
      </c>
      <c r="E12771" s="53" t="e">
        <f>VLOOKUP(D12771,'MPG Master'!$C$3:$I$716,7,0)</f>
        <v>#N/A</v>
      </c>
      <c r="F12771" s="7" t="s">
        <v>26507</v>
      </c>
      <c r="G12771" s="67" t="s">
        <v>1679</v>
      </c>
      <c r="H12771" s="53" t="e">
        <f t="shared" si="436"/>
        <v>#N/A</v>
      </c>
      <c r="I12771" s="7" t="s">
        <v>27211</v>
      </c>
      <c r="J12771" s="7" t="s">
        <v>28359</v>
      </c>
      <c r="K12771" s="9">
        <v>35065</v>
      </c>
      <c r="L12771" s="7"/>
      <c r="M12771" s="7"/>
      <c r="N12771" s="7">
        <v>8051264911</v>
      </c>
      <c r="O12771" s="7"/>
      <c r="P12771" s="7"/>
      <c r="Q12771" s="7" t="s">
        <v>1851</v>
      </c>
      <c r="R12771" s="39" t="s">
        <v>30134</v>
      </c>
      <c r="S12771" s="7"/>
      <c r="T12771" s="7" t="s">
        <v>747</v>
      </c>
      <c r="U12771" s="7"/>
      <c r="V12771" s="7"/>
      <c r="W12771" s="7"/>
      <c r="X12771" s="7"/>
      <c r="Y12771" s="39"/>
      <c r="Z12771" s="7"/>
      <c r="AA12771" s="7"/>
      <c r="AB12771" s="24"/>
      <c r="AC12771" t="s">
        <v>26454</v>
      </c>
      <c r="AD12771" t="s">
        <v>23380</v>
      </c>
    </row>
    <row r="12772" spans="1:30" x14ac:dyDescent="0.25">
      <c r="A12772" t="str">
        <f t="shared" si="435"/>
        <v>12070057</v>
      </c>
      <c r="B12772" s="23" t="s">
        <v>58</v>
      </c>
      <c r="C12772" s="7" t="s">
        <v>1676</v>
      </c>
      <c r="D12772" s="66" t="s">
        <v>325</v>
      </c>
      <c r="E12772" s="53" t="e">
        <f>VLOOKUP(D12772,'MPG Master'!$C$3:$I$716,7,0)</f>
        <v>#N/A</v>
      </c>
      <c r="F12772" s="7" t="s">
        <v>120</v>
      </c>
      <c r="G12772" s="67" t="s">
        <v>2495</v>
      </c>
      <c r="H12772" s="53" t="e">
        <f t="shared" si="436"/>
        <v>#N/A</v>
      </c>
      <c r="I12772" s="7" t="s">
        <v>795</v>
      </c>
      <c r="J12772" s="7" t="s">
        <v>28360</v>
      </c>
      <c r="K12772" s="9">
        <v>30777</v>
      </c>
      <c r="L12772" s="7"/>
      <c r="M12772" s="7"/>
      <c r="N12772" s="7">
        <v>9534285848</v>
      </c>
      <c r="O12772" s="7"/>
      <c r="P12772" s="7"/>
      <c r="Q12772" s="7" t="s">
        <v>4644</v>
      </c>
      <c r="R12772" s="39" t="s">
        <v>30135</v>
      </c>
      <c r="S12772" s="7"/>
      <c r="T12772" s="7" t="s">
        <v>774</v>
      </c>
      <c r="U12772" s="7"/>
      <c r="V12772" s="7"/>
      <c r="W12772" s="7"/>
      <c r="X12772" s="7"/>
      <c r="Y12772" s="39"/>
      <c r="Z12772" s="7"/>
      <c r="AA12772" s="7"/>
      <c r="AB12772" s="24"/>
      <c r="AC12772" t="s">
        <v>26454</v>
      </c>
      <c r="AD12772" t="s">
        <v>23380</v>
      </c>
    </row>
    <row r="12773" spans="1:30" x14ac:dyDescent="0.25">
      <c r="A12773" t="str">
        <f t="shared" si="435"/>
        <v>12100056</v>
      </c>
      <c r="B12773" s="23" t="s">
        <v>58</v>
      </c>
      <c r="C12773" s="7" t="s">
        <v>1676</v>
      </c>
      <c r="D12773" s="66" t="s">
        <v>328</v>
      </c>
      <c r="E12773" s="53" t="e">
        <f>VLOOKUP(D12773,'MPG Master'!$C$3:$I$716,7,0)</f>
        <v>#N/A</v>
      </c>
      <c r="F12773" s="7" t="s">
        <v>123</v>
      </c>
      <c r="G12773" s="67" t="s">
        <v>385</v>
      </c>
      <c r="H12773" s="53" t="e">
        <f t="shared" si="436"/>
        <v>#N/A</v>
      </c>
      <c r="I12773" s="7" t="s">
        <v>4993</v>
      </c>
      <c r="J12773" s="7" t="s">
        <v>10805</v>
      </c>
      <c r="K12773" s="9">
        <v>37655</v>
      </c>
      <c r="L12773" s="7"/>
      <c r="M12773" s="7"/>
      <c r="N12773" s="7">
        <v>8084651659</v>
      </c>
      <c r="O12773" s="7"/>
      <c r="P12773" s="7"/>
      <c r="Q12773" s="7" t="s">
        <v>1701</v>
      </c>
      <c r="R12773" s="39" t="s">
        <v>30136</v>
      </c>
      <c r="S12773" s="7"/>
      <c r="T12773" s="7" t="s">
        <v>774</v>
      </c>
      <c r="U12773" s="7"/>
      <c r="V12773" s="7"/>
      <c r="W12773" s="7"/>
      <c r="X12773" s="7"/>
      <c r="Y12773" s="39"/>
      <c r="Z12773" s="7"/>
      <c r="AA12773" s="7"/>
      <c r="AB12773" s="24"/>
      <c r="AC12773" t="s">
        <v>26454</v>
      </c>
      <c r="AD12773" t="s">
        <v>23380</v>
      </c>
    </row>
    <row r="12774" spans="1:30" x14ac:dyDescent="0.25">
      <c r="A12774" t="str">
        <f t="shared" si="435"/>
        <v>12070056</v>
      </c>
      <c r="B12774" s="23" t="s">
        <v>58</v>
      </c>
      <c r="C12774" s="7" t="s">
        <v>1676</v>
      </c>
      <c r="D12774" s="66" t="s">
        <v>325</v>
      </c>
      <c r="E12774" s="53" t="e">
        <f>VLOOKUP(D12774,'MPG Master'!$C$3:$I$716,7,0)</f>
        <v>#N/A</v>
      </c>
      <c r="F12774" s="7" t="s">
        <v>120</v>
      </c>
      <c r="G12774" s="67" t="s">
        <v>385</v>
      </c>
      <c r="H12774" s="53" t="e">
        <f t="shared" si="436"/>
        <v>#N/A</v>
      </c>
      <c r="I12774" s="7" t="s">
        <v>27378</v>
      </c>
      <c r="J12774" s="7" t="s">
        <v>28361</v>
      </c>
      <c r="K12774" s="9">
        <v>19499</v>
      </c>
      <c r="L12774" s="7"/>
      <c r="M12774" s="7"/>
      <c r="N12774" s="7">
        <v>8051392499</v>
      </c>
      <c r="O12774" s="7"/>
      <c r="P12774" s="7"/>
      <c r="Q12774" s="7" t="s">
        <v>1716</v>
      </c>
      <c r="R12774" s="39" t="s">
        <v>30137</v>
      </c>
      <c r="S12774" s="7"/>
      <c r="T12774" s="7" t="s">
        <v>747</v>
      </c>
      <c r="U12774" s="7"/>
      <c r="V12774" s="7"/>
      <c r="W12774" s="7"/>
      <c r="X12774" s="7"/>
      <c r="Y12774" s="39"/>
      <c r="Z12774" s="7"/>
      <c r="AA12774" s="7"/>
      <c r="AB12774" s="24"/>
      <c r="AC12774" t="s">
        <v>26454</v>
      </c>
      <c r="AD12774" t="s">
        <v>23380</v>
      </c>
    </row>
    <row r="12775" spans="1:30" x14ac:dyDescent="0.25">
      <c r="A12775" t="str">
        <f t="shared" ref="A12775:A12833" si="437">CONCATENATE(D12775,G12775)</f>
        <v>12380049</v>
      </c>
      <c r="B12775" s="23" t="s">
        <v>58</v>
      </c>
      <c r="C12775" s="7" t="s">
        <v>1676</v>
      </c>
      <c r="D12775" s="66" t="s">
        <v>343</v>
      </c>
      <c r="E12775" s="53" t="e">
        <f>VLOOKUP(D12775,'MPG Master'!$C$3:$I$716,7,0)</f>
        <v>#N/A</v>
      </c>
      <c r="F12775" s="7" t="s">
        <v>135</v>
      </c>
      <c r="G12775" s="67" t="s">
        <v>2464</v>
      </c>
      <c r="H12775" s="53" t="e">
        <f t="shared" si="436"/>
        <v>#N/A</v>
      </c>
      <c r="I12775" s="7" t="s">
        <v>19514</v>
      </c>
      <c r="J12775" s="7" t="s">
        <v>28362</v>
      </c>
      <c r="K12775" s="9">
        <v>29221</v>
      </c>
      <c r="L12775" s="7"/>
      <c r="M12775" s="7"/>
      <c r="N12775" s="7">
        <v>7645047045</v>
      </c>
      <c r="O12775" s="7"/>
      <c r="P12775" s="7"/>
      <c r="Q12775" s="7" t="s">
        <v>4644</v>
      </c>
      <c r="R12775" s="39" t="s">
        <v>30138</v>
      </c>
      <c r="S12775" s="7"/>
      <c r="T12775" s="7" t="s">
        <v>774</v>
      </c>
      <c r="U12775" s="7"/>
      <c r="V12775" s="7"/>
      <c r="W12775" s="7"/>
      <c r="X12775" s="7"/>
      <c r="Y12775" s="39"/>
      <c r="Z12775" s="7"/>
      <c r="AA12775" s="7"/>
      <c r="AB12775" s="24"/>
      <c r="AC12775" t="s">
        <v>26454</v>
      </c>
      <c r="AD12775" t="s">
        <v>23380</v>
      </c>
    </row>
    <row r="12776" spans="1:30" x14ac:dyDescent="0.25">
      <c r="A12776" t="str">
        <f t="shared" si="437"/>
        <v>51280072</v>
      </c>
      <c r="B12776" s="23" t="s">
        <v>58</v>
      </c>
      <c r="C12776" s="7" t="s">
        <v>1448</v>
      </c>
      <c r="D12776" s="66" t="s">
        <v>371</v>
      </c>
      <c r="E12776" s="53" t="e">
        <f>VLOOKUP(D12776,'MPG Master'!$C$3:$I$716,7,0)</f>
        <v>#N/A</v>
      </c>
      <c r="F12776" s="7" t="s">
        <v>159</v>
      </c>
      <c r="G12776" s="67" t="s">
        <v>1978</v>
      </c>
      <c r="H12776" s="53" t="e">
        <f t="shared" si="436"/>
        <v>#N/A</v>
      </c>
      <c r="I12776" s="7" t="s">
        <v>2865</v>
      </c>
      <c r="J12776" s="7" t="s">
        <v>209</v>
      </c>
      <c r="K12776" s="9">
        <v>29587</v>
      </c>
      <c r="L12776" s="7"/>
      <c r="M12776" s="7"/>
      <c r="N12776" s="7">
        <v>9905366634</v>
      </c>
      <c r="O12776" s="7"/>
      <c r="P12776" s="7"/>
      <c r="Q12776" s="7" t="s">
        <v>1851</v>
      </c>
      <c r="R12776" s="39" t="s">
        <v>30139</v>
      </c>
      <c r="S12776" s="7"/>
      <c r="T12776" s="7" t="s">
        <v>747</v>
      </c>
      <c r="U12776" s="7"/>
      <c r="V12776" s="7"/>
      <c r="W12776" s="7"/>
      <c r="X12776" s="7"/>
      <c r="Y12776" s="39"/>
      <c r="Z12776" s="7"/>
      <c r="AA12776" s="7"/>
      <c r="AB12776" s="24"/>
      <c r="AC12776" t="s">
        <v>26454</v>
      </c>
      <c r="AD12776" t="s">
        <v>23380</v>
      </c>
    </row>
    <row r="12777" spans="1:30" x14ac:dyDescent="0.25">
      <c r="A12777" t="str">
        <f t="shared" si="437"/>
        <v>11870205</v>
      </c>
      <c r="B12777" s="23" t="s">
        <v>58</v>
      </c>
      <c r="C12777" s="7" t="s">
        <v>1676</v>
      </c>
      <c r="D12777" s="66" t="s">
        <v>320</v>
      </c>
      <c r="E12777" s="53" t="e">
        <f>VLOOKUP(D12777,'MPG Master'!$C$3:$I$716,7,0)</f>
        <v>#N/A</v>
      </c>
      <c r="F12777" s="7" t="s">
        <v>116</v>
      </c>
      <c r="G12777" s="67" t="s">
        <v>7831</v>
      </c>
      <c r="H12777" s="53" t="e">
        <f t="shared" si="436"/>
        <v>#N/A</v>
      </c>
      <c r="I12777" s="7" t="s">
        <v>23072</v>
      </c>
      <c r="J12777" s="7" t="s">
        <v>1698</v>
      </c>
      <c r="K12777" s="9">
        <v>26955</v>
      </c>
      <c r="L12777" s="7"/>
      <c r="M12777" s="7"/>
      <c r="N12777" s="7">
        <v>8434861695</v>
      </c>
      <c r="O12777" s="7"/>
      <c r="P12777" s="7"/>
      <c r="Q12777" s="7" t="s">
        <v>1424</v>
      </c>
      <c r="R12777" s="39" t="s">
        <v>30140</v>
      </c>
      <c r="S12777" s="7"/>
      <c r="T12777" s="7" t="s">
        <v>735</v>
      </c>
      <c r="U12777" s="7"/>
      <c r="V12777" s="7"/>
      <c r="W12777" s="7"/>
      <c r="X12777" s="7"/>
      <c r="Y12777" s="39"/>
      <c r="Z12777" s="7"/>
      <c r="AA12777" s="7"/>
      <c r="AB12777" s="24"/>
      <c r="AC12777" t="s">
        <v>26454</v>
      </c>
      <c r="AD12777" t="s">
        <v>23380</v>
      </c>
    </row>
    <row r="12778" spans="1:30" x14ac:dyDescent="0.25">
      <c r="A12778" t="str">
        <f t="shared" si="437"/>
        <v>11870209</v>
      </c>
      <c r="B12778" s="23" t="s">
        <v>58</v>
      </c>
      <c r="C12778" s="7" t="s">
        <v>1676</v>
      </c>
      <c r="D12778" s="66" t="s">
        <v>320</v>
      </c>
      <c r="E12778" s="53" t="e">
        <f>VLOOKUP(D12778,'MPG Master'!$C$3:$I$716,7,0)</f>
        <v>#N/A</v>
      </c>
      <c r="F12778" s="7" t="s">
        <v>116</v>
      </c>
      <c r="G12778" s="67" t="s">
        <v>7806</v>
      </c>
      <c r="H12778" s="53" t="e">
        <f t="shared" si="436"/>
        <v>#N/A</v>
      </c>
      <c r="I12778" s="7" t="s">
        <v>27102</v>
      </c>
      <c r="J12778" s="7" t="s">
        <v>28363</v>
      </c>
      <c r="K12778" s="9">
        <v>28399</v>
      </c>
      <c r="L12778" s="7"/>
      <c r="M12778" s="7"/>
      <c r="N12778" s="7">
        <v>7783014403</v>
      </c>
      <c r="O12778" s="7"/>
      <c r="P12778" s="7"/>
      <c r="Q12778" s="7" t="s">
        <v>1424</v>
      </c>
      <c r="R12778" s="39" t="s">
        <v>30141</v>
      </c>
      <c r="S12778" s="7"/>
      <c r="T12778" s="7" t="s">
        <v>735</v>
      </c>
      <c r="U12778" s="7"/>
      <c r="V12778" s="7"/>
      <c r="W12778" s="7"/>
      <c r="X12778" s="7"/>
      <c r="Y12778" s="39"/>
      <c r="Z12778" s="7"/>
      <c r="AA12778" s="7"/>
      <c r="AB12778" s="24"/>
      <c r="AC12778" t="s">
        <v>26454</v>
      </c>
      <c r="AD12778" t="s">
        <v>23380</v>
      </c>
    </row>
    <row r="12779" spans="1:30" x14ac:dyDescent="0.25">
      <c r="A12779" t="str">
        <f t="shared" si="437"/>
        <v>24900009</v>
      </c>
      <c r="B12779" s="23" t="s">
        <v>58</v>
      </c>
      <c r="C12779" s="7" t="s">
        <v>1325</v>
      </c>
      <c r="D12779" s="66" t="s">
        <v>23292</v>
      </c>
      <c r="E12779" s="53" t="e">
        <f>VLOOKUP(D12779,'MPG Master'!$C$3:$I$716,7,0)</f>
        <v>#N/A</v>
      </c>
      <c r="F12779" s="7" t="s">
        <v>23298</v>
      </c>
      <c r="G12779" s="67" t="s">
        <v>1706</v>
      </c>
      <c r="H12779" s="53" t="e">
        <f t="shared" si="436"/>
        <v>#N/A</v>
      </c>
      <c r="I12779" s="7" t="s">
        <v>27379</v>
      </c>
      <c r="J12779" s="7" t="s">
        <v>28364</v>
      </c>
      <c r="K12779" s="9">
        <v>36167</v>
      </c>
      <c r="L12779" s="7"/>
      <c r="M12779" s="7"/>
      <c r="N12779" s="7">
        <v>9835390069</v>
      </c>
      <c r="O12779" s="7"/>
      <c r="P12779" s="7"/>
      <c r="Q12779" s="7" t="s">
        <v>28451</v>
      </c>
      <c r="R12779" s="39" t="s">
        <v>30142</v>
      </c>
      <c r="S12779" s="7"/>
      <c r="T12779" s="7" t="s">
        <v>1388</v>
      </c>
      <c r="U12779" s="7"/>
      <c r="V12779" s="7"/>
      <c r="W12779" s="7"/>
      <c r="X12779" s="7"/>
      <c r="Y12779" s="39"/>
      <c r="Z12779" s="7"/>
      <c r="AA12779" s="7"/>
      <c r="AB12779" s="24"/>
      <c r="AC12779" t="s">
        <v>26454</v>
      </c>
      <c r="AD12779" t="s">
        <v>23380</v>
      </c>
    </row>
    <row r="12780" spans="1:30" x14ac:dyDescent="0.25">
      <c r="A12780" t="str">
        <f t="shared" si="437"/>
        <v>24870016</v>
      </c>
      <c r="B12780" s="23" t="s">
        <v>58</v>
      </c>
      <c r="C12780" s="7" t="s">
        <v>1325</v>
      </c>
      <c r="D12780" s="66" t="s">
        <v>23289</v>
      </c>
      <c r="E12780" s="53" t="e">
        <f>VLOOKUP(D12780,'MPG Master'!$C$3:$I$716,7,0)</f>
        <v>#N/A</v>
      </c>
      <c r="F12780" s="7" t="s">
        <v>23296</v>
      </c>
      <c r="G12780" s="67" t="s">
        <v>1772</v>
      </c>
      <c r="H12780" s="53" t="e">
        <f t="shared" si="436"/>
        <v>#N/A</v>
      </c>
      <c r="I12780" s="7" t="s">
        <v>26387</v>
      </c>
      <c r="J12780" s="7" t="s">
        <v>28365</v>
      </c>
      <c r="K12780" s="9">
        <v>20090</v>
      </c>
      <c r="L12780" s="7"/>
      <c r="M12780" s="7"/>
      <c r="N12780" s="7">
        <v>7563081738</v>
      </c>
      <c r="O12780" s="7"/>
      <c r="P12780" s="7"/>
      <c r="Q12780" s="7" t="s">
        <v>99</v>
      </c>
      <c r="R12780" s="39" t="s">
        <v>30143</v>
      </c>
      <c r="S12780" s="7"/>
      <c r="T12780" s="7" t="s">
        <v>1334</v>
      </c>
      <c r="U12780" s="7"/>
      <c r="V12780" s="7"/>
      <c r="W12780" s="7"/>
      <c r="X12780" s="7"/>
      <c r="Y12780" s="39"/>
      <c r="Z12780" s="7"/>
      <c r="AA12780" s="7"/>
      <c r="AB12780" s="24"/>
      <c r="AC12780" t="s">
        <v>26454</v>
      </c>
      <c r="AD12780" t="s">
        <v>23380</v>
      </c>
    </row>
    <row r="12781" spans="1:30" x14ac:dyDescent="0.25">
      <c r="A12781" t="str">
        <f t="shared" si="437"/>
        <v>25100007</v>
      </c>
      <c r="B12781" s="23" t="s">
        <v>58</v>
      </c>
      <c r="C12781" s="7" t="s">
        <v>1325</v>
      </c>
      <c r="D12781" s="66" t="s">
        <v>26636</v>
      </c>
      <c r="E12781" s="53" t="e">
        <f>VLOOKUP(D12781,'MPG Master'!$C$3:$I$716,7,0)</f>
        <v>#N/A</v>
      </c>
      <c r="F12781" s="7" t="s">
        <v>26637</v>
      </c>
      <c r="G12781" s="67" t="s">
        <v>1720</v>
      </c>
      <c r="H12781" s="53" t="e">
        <f t="shared" si="436"/>
        <v>#N/A</v>
      </c>
      <c r="I12781" s="7" t="s">
        <v>27380</v>
      </c>
      <c r="J12781" s="7" t="s">
        <v>1698</v>
      </c>
      <c r="K12781" s="9">
        <v>33444</v>
      </c>
      <c r="L12781" s="7"/>
      <c r="M12781" s="7"/>
      <c r="N12781" s="7">
        <v>7061568679</v>
      </c>
      <c r="O12781" s="7"/>
      <c r="P12781" s="7"/>
      <c r="Q12781" s="7" t="s">
        <v>11536</v>
      </c>
      <c r="R12781" s="39" t="s">
        <v>30144</v>
      </c>
      <c r="S12781" s="7"/>
      <c r="T12781" s="7" t="s">
        <v>747</v>
      </c>
      <c r="U12781" s="7"/>
      <c r="V12781" s="7"/>
      <c r="W12781" s="7"/>
      <c r="X12781" s="7"/>
      <c r="Y12781" s="39"/>
      <c r="Z12781" s="7"/>
      <c r="AA12781" s="7"/>
      <c r="AB12781" s="24"/>
      <c r="AC12781" t="s">
        <v>26454</v>
      </c>
      <c r="AD12781" t="s">
        <v>23380</v>
      </c>
    </row>
    <row r="12782" spans="1:30" x14ac:dyDescent="0.25">
      <c r="A12782" t="str">
        <f t="shared" si="437"/>
        <v>25100008</v>
      </c>
      <c r="B12782" s="23" t="s">
        <v>58</v>
      </c>
      <c r="C12782" s="7" t="s">
        <v>1325</v>
      </c>
      <c r="D12782" s="66" t="s">
        <v>26636</v>
      </c>
      <c r="E12782" s="53" t="e">
        <f>VLOOKUP(D12782,'MPG Master'!$C$3:$I$716,7,0)</f>
        <v>#N/A</v>
      </c>
      <c r="F12782" s="7" t="s">
        <v>26637</v>
      </c>
      <c r="G12782" s="67" t="s">
        <v>1687</v>
      </c>
      <c r="H12782" s="53" t="e">
        <f t="shared" si="436"/>
        <v>#N/A</v>
      </c>
      <c r="I12782" s="7" t="s">
        <v>27381</v>
      </c>
      <c r="J12782" s="7" t="s">
        <v>28366</v>
      </c>
      <c r="K12782" s="9">
        <v>21551</v>
      </c>
      <c r="L12782" s="7"/>
      <c r="M12782" s="7"/>
      <c r="N12782" s="7">
        <v>8084723789</v>
      </c>
      <c r="O12782" s="7"/>
      <c r="P12782" s="7"/>
      <c r="Q12782" s="7" t="s">
        <v>1424</v>
      </c>
      <c r="R12782" s="39" t="s">
        <v>30145</v>
      </c>
      <c r="S12782" s="7"/>
      <c r="T12782" s="7" t="s">
        <v>17853</v>
      </c>
      <c r="U12782" s="7"/>
      <c r="V12782" s="7"/>
      <c r="W12782" s="7"/>
      <c r="X12782" s="7"/>
      <c r="Y12782" s="39"/>
      <c r="Z12782" s="7"/>
      <c r="AA12782" s="7"/>
      <c r="AB12782" s="24"/>
      <c r="AC12782" t="s">
        <v>26454</v>
      </c>
      <c r="AD12782" t="s">
        <v>23380</v>
      </c>
    </row>
    <row r="12783" spans="1:30" x14ac:dyDescent="0.25">
      <c r="A12783" t="str">
        <f t="shared" si="437"/>
        <v>24470050</v>
      </c>
      <c r="B12783" s="23" t="s">
        <v>58</v>
      </c>
      <c r="C12783" s="7" t="s">
        <v>1325</v>
      </c>
      <c r="D12783" s="66" t="s">
        <v>600</v>
      </c>
      <c r="E12783" s="53" t="e">
        <f>VLOOKUP(D12783,'MPG Master'!$C$3:$I$716,7,0)</f>
        <v>#N/A</v>
      </c>
      <c r="F12783" s="7" t="s">
        <v>26670</v>
      </c>
      <c r="G12783" s="67" t="s">
        <v>1928</v>
      </c>
      <c r="H12783" s="53" t="e">
        <f t="shared" si="436"/>
        <v>#N/A</v>
      </c>
      <c r="I12783" s="7" t="s">
        <v>22476</v>
      </c>
      <c r="J12783" s="7" t="s">
        <v>28367</v>
      </c>
      <c r="K12783" s="9">
        <v>34732</v>
      </c>
      <c r="L12783" s="7"/>
      <c r="M12783" s="7"/>
      <c r="N12783" s="7">
        <v>9153447162</v>
      </c>
      <c r="O12783" s="7"/>
      <c r="P12783" s="7"/>
      <c r="Q12783" s="7" t="s">
        <v>1701</v>
      </c>
      <c r="R12783" s="39" t="s">
        <v>30146</v>
      </c>
      <c r="S12783" s="7"/>
      <c r="T12783" s="7" t="s">
        <v>1390</v>
      </c>
      <c r="U12783" s="7"/>
      <c r="V12783" s="7"/>
      <c r="W12783" s="7"/>
      <c r="X12783" s="7"/>
      <c r="Y12783" s="39"/>
      <c r="Z12783" s="7"/>
      <c r="AA12783" s="7"/>
      <c r="AB12783" s="24"/>
      <c r="AC12783" t="s">
        <v>26454</v>
      </c>
      <c r="AD12783" t="s">
        <v>23380</v>
      </c>
    </row>
    <row r="12784" spans="1:30" x14ac:dyDescent="0.25">
      <c r="A12784" t="str">
        <f t="shared" si="437"/>
        <v>24470051</v>
      </c>
      <c r="B12784" s="23" t="s">
        <v>58</v>
      </c>
      <c r="C12784" s="7" t="s">
        <v>1325</v>
      </c>
      <c r="D12784" s="66" t="s">
        <v>600</v>
      </c>
      <c r="E12784" s="53" t="e">
        <f>VLOOKUP(D12784,'MPG Master'!$C$3:$I$716,7,0)</f>
        <v>#N/A</v>
      </c>
      <c r="F12784" s="7" t="s">
        <v>26670</v>
      </c>
      <c r="G12784" s="67" t="s">
        <v>1991</v>
      </c>
      <c r="H12784" s="53" t="e">
        <f t="shared" si="436"/>
        <v>#N/A</v>
      </c>
      <c r="I12784" s="7" t="s">
        <v>27382</v>
      </c>
      <c r="J12784" s="7" t="s">
        <v>28368</v>
      </c>
      <c r="K12784" s="9">
        <v>28491</v>
      </c>
      <c r="L12784" s="7"/>
      <c r="M12784" s="7"/>
      <c r="N12784" s="7">
        <v>6202217693</v>
      </c>
      <c r="O12784" s="7"/>
      <c r="P12784" s="7"/>
      <c r="Q12784" s="7" t="s">
        <v>4243</v>
      </c>
      <c r="R12784" s="39" t="s">
        <v>30147</v>
      </c>
      <c r="S12784" s="7"/>
      <c r="T12784" s="7" t="s">
        <v>4245</v>
      </c>
      <c r="U12784" s="7"/>
      <c r="V12784" s="7"/>
      <c r="W12784" s="7"/>
      <c r="X12784" s="7"/>
      <c r="Y12784" s="39"/>
      <c r="Z12784" s="7"/>
      <c r="AA12784" s="7"/>
      <c r="AB12784" s="24"/>
      <c r="AC12784" t="s">
        <v>26454</v>
      </c>
      <c r="AD12784" t="s">
        <v>23380</v>
      </c>
    </row>
    <row r="12785" spans="1:30" x14ac:dyDescent="0.25">
      <c r="A12785" t="str">
        <f t="shared" si="437"/>
        <v>24900011</v>
      </c>
      <c r="B12785" s="23" t="s">
        <v>58</v>
      </c>
      <c r="C12785" s="7" t="s">
        <v>1325</v>
      </c>
      <c r="D12785" s="66" t="s">
        <v>23292</v>
      </c>
      <c r="E12785" s="53" t="e">
        <f>VLOOKUP(D12785,'MPG Master'!$C$3:$I$716,7,0)</f>
        <v>#N/A</v>
      </c>
      <c r="F12785" s="7" t="s">
        <v>23298</v>
      </c>
      <c r="G12785" s="67" t="s">
        <v>1693</v>
      </c>
      <c r="H12785" s="53" t="e">
        <f t="shared" si="436"/>
        <v>#N/A</v>
      </c>
      <c r="I12785" s="7" t="s">
        <v>27383</v>
      </c>
      <c r="J12785" s="7" t="s">
        <v>28369</v>
      </c>
      <c r="K12785" s="9">
        <v>38258</v>
      </c>
      <c r="L12785" s="7"/>
      <c r="M12785" s="7"/>
      <c r="N12785" s="7">
        <v>9508843086</v>
      </c>
      <c r="O12785" s="7"/>
      <c r="P12785" s="7"/>
      <c r="Q12785" s="7" t="s">
        <v>11529</v>
      </c>
      <c r="R12785" s="39" t="s">
        <v>30148</v>
      </c>
      <c r="S12785" s="7"/>
      <c r="T12785" s="7" t="s">
        <v>1405</v>
      </c>
      <c r="U12785" s="7"/>
      <c r="V12785" s="7"/>
      <c r="W12785" s="7"/>
      <c r="X12785" s="7"/>
      <c r="Y12785" s="39"/>
      <c r="Z12785" s="7"/>
      <c r="AA12785" s="7"/>
      <c r="AB12785" s="24"/>
      <c r="AC12785" t="s">
        <v>26454</v>
      </c>
      <c r="AD12785" t="s">
        <v>23380</v>
      </c>
    </row>
    <row r="12786" spans="1:30" x14ac:dyDescent="0.25">
      <c r="A12786" t="str">
        <f t="shared" si="437"/>
        <v>51350029</v>
      </c>
      <c r="B12786" s="23" t="s">
        <v>58</v>
      </c>
      <c r="C12786" s="7" t="s">
        <v>1448</v>
      </c>
      <c r="D12786" s="66" t="s">
        <v>7529</v>
      </c>
      <c r="E12786" s="53" t="e">
        <f>VLOOKUP(D12786,'MPG Master'!$C$3:$I$716,7,0)</f>
        <v>#N/A</v>
      </c>
      <c r="F12786" s="7" t="s">
        <v>26680</v>
      </c>
      <c r="G12786" s="67" t="s">
        <v>1927</v>
      </c>
      <c r="H12786" s="53" t="e">
        <f t="shared" si="436"/>
        <v>#N/A</v>
      </c>
      <c r="I12786" s="7" t="s">
        <v>6264</v>
      </c>
      <c r="J12786" s="7" t="s">
        <v>28370</v>
      </c>
      <c r="K12786" s="9">
        <v>30682</v>
      </c>
      <c r="L12786" s="7"/>
      <c r="M12786" s="7"/>
      <c r="N12786" s="7">
        <v>8582075545</v>
      </c>
      <c r="O12786" s="7"/>
      <c r="P12786" s="7"/>
      <c r="Q12786" s="7" t="s">
        <v>99</v>
      </c>
      <c r="R12786" s="39" t="s">
        <v>30149</v>
      </c>
      <c r="S12786" s="7"/>
      <c r="T12786" s="7" t="s">
        <v>877</v>
      </c>
      <c r="U12786" s="7"/>
      <c r="V12786" s="7"/>
      <c r="W12786" s="7"/>
      <c r="X12786" s="7"/>
      <c r="Y12786" s="39"/>
      <c r="Z12786" s="7"/>
      <c r="AA12786" s="7"/>
      <c r="AB12786" s="24"/>
      <c r="AC12786" t="s">
        <v>26454</v>
      </c>
      <c r="AD12786" t="s">
        <v>23380</v>
      </c>
    </row>
    <row r="12787" spans="1:30" x14ac:dyDescent="0.25">
      <c r="A12787" t="str">
        <f t="shared" si="437"/>
        <v>25100002</v>
      </c>
      <c r="B12787" s="23" t="s">
        <v>58</v>
      </c>
      <c r="C12787" s="7" t="s">
        <v>1325</v>
      </c>
      <c r="D12787" s="66" t="s">
        <v>26636</v>
      </c>
      <c r="E12787" s="53" t="e">
        <f>VLOOKUP(D12787,'MPG Master'!$C$3:$I$716,7,0)</f>
        <v>#N/A</v>
      </c>
      <c r="F12787" s="7" t="s">
        <v>26637</v>
      </c>
      <c r="G12787" s="67" t="s">
        <v>60</v>
      </c>
      <c r="H12787" s="53" t="e">
        <f t="shared" si="436"/>
        <v>#N/A</v>
      </c>
      <c r="I12787" s="7" t="s">
        <v>23894</v>
      </c>
      <c r="J12787" s="7" t="s">
        <v>1422</v>
      </c>
      <c r="K12787" s="9">
        <v>32209</v>
      </c>
      <c r="L12787" s="7"/>
      <c r="M12787" s="7"/>
      <c r="N12787" s="7">
        <v>8002225059</v>
      </c>
      <c r="O12787" s="7"/>
      <c r="P12787" s="7"/>
      <c r="Q12787" s="7" t="s">
        <v>11536</v>
      </c>
      <c r="R12787" s="39" t="s">
        <v>26638</v>
      </c>
      <c r="S12787" s="7"/>
      <c r="T12787" s="7" t="s">
        <v>747</v>
      </c>
      <c r="U12787" s="7"/>
      <c r="V12787" s="7"/>
      <c r="W12787" s="7"/>
      <c r="X12787" s="7"/>
      <c r="Y12787" s="39"/>
      <c r="Z12787" s="7"/>
      <c r="AA12787" s="7"/>
      <c r="AB12787" s="24"/>
      <c r="AC12787" t="s">
        <v>26454</v>
      </c>
      <c r="AD12787" t="s">
        <v>23380</v>
      </c>
    </row>
    <row r="12788" spans="1:30" x14ac:dyDescent="0.25">
      <c r="A12788" t="str">
        <f t="shared" si="437"/>
        <v>25100003</v>
      </c>
      <c r="B12788" s="23" t="s">
        <v>58</v>
      </c>
      <c r="C12788" s="7" t="s">
        <v>1325</v>
      </c>
      <c r="D12788" s="66" t="s">
        <v>26636</v>
      </c>
      <c r="E12788" s="53" t="e">
        <f>VLOOKUP(D12788,'MPG Master'!$C$3:$I$716,7,0)</f>
        <v>#N/A</v>
      </c>
      <c r="F12788" s="7" t="s">
        <v>26637</v>
      </c>
      <c r="G12788" s="67" t="s">
        <v>61</v>
      </c>
      <c r="H12788" s="53" t="e">
        <f t="shared" si="436"/>
        <v>#N/A</v>
      </c>
      <c r="I12788" s="7" t="s">
        <v>1863</v>
      </c>
      <c r="J12788" s="7" t="s">
        <v>2631</v>
      </c>
      <c r="K12788" s="9">
        <v>38036</v>
      </c>
      <c r="L12788" s="7"/>
      <c r="M12788" s="7"/>
      <c r="N12788" s="7">
        <v>6205309506</v>
      </c>
      <c r="O12788" s="7"/>
      <c r="P12788" s="7"/>
      <c r="Q12788" s="7" t="s">
        <v>11536</v>
      </c>
      <c r="R12788" s="39" t="s">
        <v>30150</v>
      </c>
      <c r="S12788" s="7"/>
      <c r="T12788" s="7" t="s">
        <v>747</v>
      </c>
      <c r="U12788" s="7"/>
      <c r="V12788" s="7"/>
      <c r="W12788" s="7"/>
      <c r="X12788" s="7"/>
      <c r="Y12788" s="39"/>
      <c r="Z12788" s="7"/>
      <c r="AA12788" s="7"/>
      <c r="AB12788" s="24"/>
      <c r="AC12788" t="s">
        <v>26454</v>
      </c>
      <c r="AD12788" t="s">
        <v>23380</v>
      </c>
    </row>
    <row r="12789" spans="1:30" x14ac:dyDescent="0.25">
      <c r="A12789" t="str">
        <f t="shared" si="437"/>
        <v>25100004</v>
      </c>
      <c r="B12789" s="23" t="s">
        <v>58</v>
      </c>
      <c r="C12789" s="7" t="s">
        <v>1325</v>
      </c>
      <c r="D12789" s="66" t="s">
        <v>26636</v>
      </c>
      <c r="E12789" s="53" t="e">
        <f>VLOOKUP(D12789,'MPG Master'!$C$3:$I$716,7,0)</f>
        <v>#N/A</v>
      </c>
      <c r="F12789" s="7" t="s">
        <v>26637</v>
      </c>
      <c r="G12789" s="67" t="s">
        <v>1679</v>
      </c>
      <c r="H12789" s="53" t="e">
        <f t="shared" si="436"/>
        <v>#N/A</v>
      </c>
      <c r="I12789" s="7" t="s">
        <v>27384</v>
      </c>
      <c r="J12789" s="7" t="s">
        <v>28371</v>
      </c>
      <c r="K12789" s="9">
        <v>28856</v>
      </c>
      <c r="L12789" s="7"/>
      <c r="M12789" s="7"/>
      <c r="N12789" s="7">
        <v>9955800257</v>
      </c>
      <c r="O12789" s="7"/>
      <c r="P12789" s="7"/>
      <c r="Q12789" s="7" t="s">
        <v>11536</v>
      </c>
      <c r="R12789" s="39" t="s">
        <v>30151</v>
      </c>
      <c r="S12789" s="7"/>
      <c r="T12789" s="7" t="s">
        <v>747</v>
      </c>
      <c r="U12789" s="7"/>
      <c r="V12789" s="7"/>
      <c r="W12789" s="7"/>
      <c r="X12789" s="7"/>
      <c r="Y12789" s="39"/>
      <c r="Z12789" s="7"/>
      <c r="AA12789" s="7"/>
      <c r="AB12789" s="24"/>
      <c r="AC12789" t="s">
        <v>26454</v>
      </c>
      <c r="AD12789" t="s">
        <v>23380</v>
      </c>
    </row>
    <row r="12790" spans="1:30" x14ac:dyDescent="0.25">
      <c r="A12790" t="str">
        <f t="shared" si="437"/>
        <v>25100005</v>
      </c>
      <c r="B12790" s="23" t="s">
        <v>58</v>
      </c>
      <c r="C12790" s="7" t="s">
        <v>1325</v>
      </c>
      <c r="D12790" s="66" t="s">
        <v>26636</v>
      </c>
      <c r="E12790" s="53" t="e">
        <f>VLOOKUP(D12790,'MPG Master'!$C$3:$I$716,7,0)</f>
        <v>#N/A</v>
      </c>
      <c r="F12790" s="7" t="s">
        <v>26637</v>
      </c>
      <c r="G12790" s="67" t="s">
        <v>1680</v>
      </c>
      <c r="H12790" s="53" t="e">
        <f t="shared" si="436"/>
        <v>#N/A</v>
      </c>
      <c r="I12790" s="7" t="s">
        <v>27385</v>
      </c>
      <c r="J12790" s="7" t="s">
        <v>28372</v>
      </c>
      <c r="K12790" s="9">
        <v>37949</v>
      </c>
      <c r="L12790" s="7"/>
      <c r="M12790" s="7"/>
      <c r="N12790" s="7">
        <v>8591822434</v>
      </c>
      <c r="O12790" s="7"/>
      <c r="P12790" s="7"/>
      <c r="Q12790" s="7" t="s">
        <v>1701</v>
      </c>
      <c r="R12790" s="39" t="s">
        <v>30152</v>
      </c>
      <c r="S12790" s="7"/>
      <c r="T12790" s="7" t="s">
        <v>3314</v>
      </c>
      <c r="U12790" s="7"/>
      <c r="V12790" s="7"/>
      <c r="W12790" s="7"/>
      <c r="X12790" s="7"/>
      <c r="Y12790" s="39"/>
      <c r="Z12790" s="7"/>
      <c r="AA12790" s="7"/>
      <c r="AB12790" s="24"/>
      <c r="AC12790" t="s">
        <v>26454</v>
      </c>
      <c r="AD12790" t="s">
        <v>23380</v>
      </c>
    </row>
    <row r="12791" spans="1:30" x14ac:dyDescent="0.25">
      <c r="A12791" t="str">
        <f t="shared" si="437"/>
        <v>25100006</v>
      </c>
      <c r="B12791" s="23" t="s">
        <v>58</v>
      </c>
      <c r="C12791" s="7" t="s">
        <v>1325</v>
      </c>
      <c r="D12791" s="66" t="s">
        <v>26636</v>
      </c>
      <c r="E12791" s="53" t="e">
        <f>VLOOKUP(D12791,'MPG Master'!$C$3:$I$716,7,0)</f>
        <v>#N/A</v>
      </c>
      <c r="F12791" s="7" t="s">
        <v>26637</v>
      </c>
      <c r="G12791" s="67" t="s">
        <v>378</v>
      </c>
      <c r="H12791" s="53" t="e">
        <f t="shared" si="436"/>
        <v>#N/A</v>
      </c>
      <c r="I12791" s="7" t="s">
        <v>2281</v>
      </c>
      <c r="J12791" s="7" t="s">
        <v>10542</v>
      </c>
      <c r="K12791" s="9">
        <v>31778</v>
      </c>
      <c r="L12791" s="7"/>
      <c r="M12791" s="7"/>
      <c r="N12791" s="7">
        <v>8310150809</v>
      </c>
      <c r="O12791" s="7"/>
      <c r="P12791" s="7"/>
      <c r="Q12791" s="7" t="s">
        <v>2062</v>
      </c>
      <c r="R12791" s="39" t="s">
        <v>30153</v>
      </c>
      <c r="S12791" s="7"/>
      <c r="T12791" s="7" t="s">
        <v>2985</v>
      </c>
      <c r="U12791" s="7"/>
      <c r="V12791" s="7"/>
      <c r="W12791" s="7"/>
      <c r="X12791" s="7"/>
      <c r="Y12791" s="39"/>
      <c r="Z12791" s="7"/>
      <c r="AA12791" s="7"/>
      <c r="AB12791" s="24"/>
      <c r="AC12791" t="s">
        <v>26454</v>
      </c>
      <c r="AD12791" t="s">
        <v>23380</v>
      </c>
    </row>
    <row r="12792" spans="1:30" x14ac:dyDescent="0.25">
      <c r="A12792" t="str">
        <f t="shared" si="437"/>
        <v>24150106</v>
      </c>
      <c r="B12792" s="23" t="s">
        <v>58</v>
      </c>
      <c r="C12792" s="7" t="s">
        <v>1325</v>
      </c>
      <c r="D12792" s="66" t="s">
        <v>577</v>
      </c>
      <c r="E12792" s="53" t="e">
        <f>VLOOKUP(D12792,'MPG Master'!$C$3:$I$716,7,0)</f>
        <v>#N/A</v>
      </c>
      <c r="F12792" s="7" t="s">
        <v>245</v>
      </c>
      <c r="G12792" s="67" t="s">
        <v>1468</v>
      </c>
      <c r="H12792" s="53" t="e">
        <f t="shared" si="436"/>
        <v>#N/A</v>
      </c>
      <c r="I12792" s="7" t="s">
        <v>10660</v>
      </c>
      <c r="J12792" s="7" t="s">
        <v>25679</v>
      </c>
      <c r="K12792" s="9">
        <v>36892</v>
      </c>
      <c r="L12792" s="7"/>
      <c r="M12792" s="7"/>
      <c r="N12792" s="7">
        <v>8294687760</v>
      </c>
      <c r="O12792" s="7"/>
      <c r="P12792" s="7"/>
      <c r="Q12792" s="7" t="s">
        <v>1808</v>
      </c>
      <c r="R12792" s="39" t="s">
        <v>25392</v>
      </c>
      <c r="S12792" s="7"/>
      <c r="T12792" s="7" t="s">
        <v>1388</v>
      </c>
      <c r="U12792" s="7"/>
      <c r="V12792" s="7"/>
      <c r="W12792" s="7"/>
      <c r="X12792" s="7"/>
      <c r="Y12792" s="39"/>
      <c r="Z12792" s="7"/>
      <c r="AA12792" s="7"/>
      <c r="AB12792" s="24"/>
      <c r="AC12792" t="s">
        <v>26454</v>
      </c>
      <c r="AD12792" t="s">
        <v>23380</v>
      </c>
    </row>
    <row r="12793" spans="1:30" x14ac:dyDescent="0.25">
      <c r="A12793" t="str">
        <f t="shared" si="437"/>
        <v>25160002</v>
      </c>
      <c r="B12793" s="23" t="s">
        <v>58</v>
      </c>
      <c r="C12793" s="7" t="s">
        <v>1325</v>
      </c>
      <c r="D12793" s="66" t="s">
        <v>26639</v>
      </c>
      <c r="E12793" s="53" t="e">
        <f>VLOOKUP(D12793,'MPG Master'!$C$3:$I$716,7,0)</f>
        <v>#N/A</v>
      </c>
      <c r="F12793" s="7" t="s">
        <v>26640</v>
      </c>
      <c r="G12793" s="67" t="s">
        <v>60</v>
      </c>
      <c r="H12793" s="53" t="e">
        <f t="shared" si="436"/>
        <v>#N/A</v>
      </c>
      <c r="I12793" s="7" t="s">
        <v>4911</v>
      </c>
      <c r="J12793" s="7" t="s">
        <v>20619</v>
      </c>
      <c r="K12793" s="9">
        <v>35115</v>
      </c>
      <c r="L12793" s="7"/>
      <c r="M12793" s="7"/>
      <c r="N12793" s="7">
        <v>8287693855</v>
      </c>
      <c r="O12793" s="7"/>
      <c r="P12793" s="7"/>
      <c r="Q12793" s="7" t="s">
        <v>1424</v>
      </c>
      <c r="R12793" s="39" t="s">
        <v>26641</v>
      </c>
      <c r="S12793" s="7"/>
      <c r="T12793" s="7" t="s">
        <v>5565</v>
      </c>
      <c r="U12793" s="7"/>
      <c r="V12793" s="7"/>
      <c r="W12793" s="7"/>
      <c r="X12793" s="7"/>
      <c r="Y12793" s="39"/>
      <c r="Z12793" s="7"/>
      <c r="AA12793" s="7"/>
      <c r="AB12793" s="24"/>
      <c r="AC12793" t="s">
        <v>26454</v>
      </c>
      <c r="AD12793" t="s">
        <v>23380</v>
      </c>
    </row>
    <row r="12794" spans="1:30" x14ac:dyDescent="0.25">
      <c r="A12794" t="str">
        <f t="shared" si="437"/>
        <v>25160003</v>
      </c>
      <c r="B12794" s="23" t="s">
        <v>58</v>
      </c>
      <c r="C12794" s="7" t="s">
        <v>1325</v>
      </c>
      <c r="D12794" s="66" t="s">
        <v>26639</v>
      </c>
      <c r="E12794" s="53" t="e">
        <f>VLOOKUP(D12794,'MPG Master'!$C$3:$I$716,7,0)</f>
        <v>#N/A</v>
      </c>
      <c r="F12794" s="7" t="s">
        <v>26640</v>
      </c>
      <c r="G12794" s="67" t="s">
        <v>61</v>
      </c>
      <c r="H12794" s="53" t="e">
        <f t="shared" si="436"/>
        <v>#N/A</v>
      </c>
      <c r="I12794" s="7" t="s">
        <v>10084</v>
      </c>
      <c r="J12794" s="7" t="s">
        <v>20619</v>
      </c>
      <c r="K12794" s="9">
        <v>34495</v>
      </c>
      <c r="L12794" s="7"/>
      <c r="M12794" s="7"/>
      <c r="N12794" s="7">
        <v>9304594941</v>
      </c>
      <c r="O12794" s="7"/>
      <c r="P12794" s="7"/>
      <c r="Q12794" s="7" t="s">
        <v>2062</v>
      </c>
      <c r="R12794" s="39" t="s">
        <v>30154</v>
      </c>
      <c r="S12794" s="7"/>
      <c r="T12794" s="7" t="s">
        <v>7631</v>
      </c>
      <c r="U12794" s="7"/>
      <c r="V12794" s="7"/>
      <c r="W12794" s="7"/>
      <c r="X12794" s="7"/>
      <c r="Y12794" s="39"/>
      <c r="Z12794" s="7"/>
      <c r="AA12794" s="7"/>
      <c r="AB12794" s="24"/>
      <c r="AC12794" t="s">
        <v>26454</v>
      </c>
      <c r="AD12794" t="s">
        <v>23380</v>
      </c>
    </row>
    <row r="12795" spans="1:30" x14ac:dyDescent="0.25">
      <c r="A12795" t="str">
        <f t="shared" si="437"/>
        <v>25160004</v>
      </c>
      <c r="B12795" s="23" t="s">
        <v>58</v>
      </c>
      <c r="C12795" s="7" t="s">
        <v>1325</v>
      </c>
      <c r="D12795" s="66" t="s">
        <v>26639</v>
      </c>
      <c r="E12795" s="53" t="e">
        <f>VLOOKUP(D12795,'MPG Master'!$C$3:$I$716,7,0)</f>
        <v>#N/A</v>
      </c>
      <c r="F12795" s="7" t="s">
        <v>26640</v>
      </c>
      <c r="G12795" s="67" t="s">
        <v>1679</v>
      </c>
      <c r="H12795" s="53" t="e">
        <f t="shared" si="436"/>
        <v>#N/A</v>
      </c>
      <c r="I12795" s="7" t="s">
        <v>27386</v>
      </c>
      <c r="J12795" s="7" t="s">
        <v>1279</v>
      </c>
      <c r="K12795" s="9">
        <v>36541</v>
      </c>
      <c r="L12795" s="7"/>
      <c r="M12795" s="7"/>
      <c r="N12795" s="7">
        <v>9110179268</v>
      </c>
      <c r="O12795" s="7"/>
      <c r="P12795" s="7"/>
      <c r="Q12795" s="7" t="s">
        <v>1424</v>
      </c>
      <c r="R12795" s="39" t="s">
        <v>30155</v>
      </c>
      <c r="S12795" s="7"/>
      <c r="T12795" s="7" t="s">
        <v>5565</v>
      </c>
      <c r="U12795" s="7"/>
      <c r="V12795" s="7"/>
      <c r="W12795" s="7"/>
      <c r="X12795" s="7"/>
      <c r="Y12795" s="39"/>
      <c r="Z12795" s="7"/>
      <c r="AA12795" s="7"/>
      <c r="AB12795" s="24"/>
      <c r="AC12795" t="s">
        <v>26454</v>
      </c>
      <c r="AD12795" t="s">
        <v>23380</v>
      </c>
    </row>
    <row r="12796" spans="1:30" x14ac:dyDescent="0.25">
      <c r="A12796" t="str">
        <f t="shared" si="437"/>
        <v>25160005</v>
      </c>
      <c r="B12796" s="23" t="s">
        <v>58</v>
      </c>
      <c r="C12796" s="7" t="s">
        <v>1325</v>
      </c>
      <c r="D12796" s="66" t="s">
        <v>26639</v>
      </c>
      <c r="E12796" s="53" t="e">
        <f>VLOOKUP(D12796,'MPG Master'!$C$3:$I$716,7,0)</f>
        <v>#N/A</v>
      </c>
      <c r="F12796" s="7" t="s">
        <v>26640</v>
      </c>
      <c r="G12796" s="67" t="s">
        <v>1680</v>
      </c>
      <c r="H12796" s="53" t="e">
        <f t="shared" si="436"/>
        <v>#N/A</v>
      </c>
      <c r="I12796" s="7" t="s">
        <v>2171</v>
      </c>
      <c r="J12796" s="7" t="s">
        <v>5366</v>
      </c>
      <c r="K12796" s="9">
        <v>36161</v>
      </c>
      <c r="L12796" s="7"/>
      <c r="M12796" s="7"/>
      <c r="N12796" s="7">
        <v>6201733589</v>
      </c>
      <c r="O12796" s="7"/>
      <c r="P12796" s="7"/>
      <c r="Q12796" s="7" t="s">
        <v>1424</v>
      </c>
      <c r="R12796" s="39" t="s">
        <v>30156</v>
      </c>
      <c r="S12796" s="7"/>
      <c r="T12796" s="7" t="s">
        <v>1372</v>
      </c>
      <c r="U12796" s="7"/>
      <c r="V12796" s="7"/>
      <c r="W12796" s="7"/>
      <c r="X12796" s="7"/>
      <c r="Y12796" s="39"/>
      <c r="Z12796" s="7"/>
      <c r="AA12796" s="7"/>
      <c r="AB12796" s="24"/>
      <c r="AC12796" t="s">
        <v>26454</v>
      </c>
      <c r="AD12796" t="s">
        <v>23380</v>
      </c>
    </row>
    <row r="12797" spans="1:30" x14ac:dyDescent="0.25">
      <c r="A12797" t="str">
        <f t="shared" si="437"/>
        <v>25160006</v>
      </c>
      <c r="B12797" s="23" t="s">
        <v>58</v>
      </c>
      <c r="C12797" s="7" t="s">
        <v>1325</v>
      </c>
      <c r="D12797" s="66" t="s">
        <v>26639</v>
      </c>
      <c r="E12797" s="53" t="e">
        <f>VLOOKUP(D12797,'MPG Master'!$C$3:$I$716,7,0)</f>
        <v>#N/A</v>
      </c>
      <c r="F12797" s="7" t="s">
        <v>26640</v>
      </c>
      <c r="G12797" s="67" t="s">
        <v>378</v>
      </c>
      <c r="H12797" s="53" t="e">
        <f t="shared" si="436"/>
        <v>#N/A</v>
      </c>
      <c r="I12797" s="7" t="s">
        <v>4887</v>
      </c>
      <c r="J12797" s="7" t="s">
        <v>1440</v>
      </c>
      <c r="K12797" s="9">
        <v>36862</v>
      </c>
      <c r="L12797" s="7"/>
      <c r="M12797" s="7"/>
      <c r="N12797" s="7">
        <v>8873144987</v>
      </c>
      <c r="O12797" s="7"/>
      <c r="P12797" s="7"/>
      <c r="Q12797" s="7" t="s">
        <v>1424</v>
      </c>
      <c r="R12797" s="39" t="s">
        <v>30157</v>
      </c>
      <c r="S12797" s="7"/>
      <c r="T12797" s="7" t="s">
        <v>5565</v>
      </c>
      <c r="U12797" s="7"/>
      <c r="V12797" s="7"/>
      <c r="W12797" s="7"/>
      <c r="X12797" s="7"/>
      <c r="Y12797" s="39"/>
      <c r="Z12797" s="7"/>
      <c r="AA12797" s="7"/>
      <c r="AB12797" s="24"/>
      <c r="AC12797" t="s">
        <v>26454</v>
      </c>
      <c r="AD12797" t="s">
        <v>23380</v>
      </c>
    </row>
    <row r="12798" spans="1:30" x14ac:dyDescent="0.25">
      <c r="A12798" t="str">
        <f t="shared" si="437"/>
        <v>40290343</v>
      </c>
      <c r="B12798" s="23" t="s">
        <v>58</v>
      </c>
      <c r="C12798" s="7" t="s">
        <v>1448</v>
      </c>
      <c r="D12798" s="66" t="s">
        <v>348</v>
      </c>
      <c r="E12798" s="53" t="e">
        <f>VLOOKUP(D12798,'MPG Master'!$C$3:$I$716,7,0)</f>
        <v>#N/A</v>
      </c>
      <c r="F12798" s="7" t="s">
        <v>142</v>
      </c>
      <c r="G12798" s="67" t="s">
        <v>510</v>
      </c>
      <c r="H12798" s="53" t="e">
        <f t="shared" si="436"/>
        <v>#N/A</v>
      </c>
      <c r="I12798" s="7" t="s">
        <v>9058</v>
      </c>
      <c r="J12798" s="7" t="s">
        <v>28373</v>
      </c>
      <c r="K12798" s="9">
        <v>36925</v>
      </c>
      <c r="L12798" s="7"/>
      <c r="M12798" s="7"/>
      <c r="N12798" s="7">
        <v>7250005276</v>
      </c>
      <c r="O12798" s="7"/>
      <c r="P12798" s="7"/>
      <c r="Q12798" s="7" t="s">
        <v>99</v>
      </c>
      <c r="R12798" s="39" t="s">
        <v>30158</v>
      </c>
      <c r="S12798" s="7"/>
      <c r="T12798" s="7" t="s">
        <v>1926</v>
      </c>
      <c r="U12798" s="7"/>
      <c r="V12798" s="7"/>
      <c r="W12798" s="7"/>
      <c r="X12798" s="7"/>
      <c r="Y12798" s="39"/>
      <c r="Z12798" s="7"/>
      <c r="AA12798" s="7"/>
      <c r="AB12798" s="24"/>
      <c r="AC12798" t="s">
        <v>26454</v>
      </c>
      <c r="AD12798" t="s">
        <v>23380</v>
      </c>
    </row>
    <row r="12799" spans="1:30" x14ac:dyDescent="0.25">
      <c r="A12799" t="str">
        <f t="shared" si="437"/>
        <v>51510006</v>
      </c>
      <c r="B12799" s="23" t="s">
        <v>58</v>
      </c>
      <c r="C12799" s="7" t="s">
        <v>1448</v>
      </c>
      <c r="D12799" s="66" t="s">
        <v>26468</v>
      </c>
      <c r="E12799" s="53" t="e">
        <f>VLOOKUP(D12799,'MPG Master'!$C$3:$I$716,7,0)</f>
        <v>#N/A</v>
      </c>
      <c r="F12799" s="7" t="s">
        <v>26469</v>
      </c>
      <c r="G12799" s="67" t="s">
        <v>378</v>
      </c>
      <c r="H12799" s="53" t="e">
        <f t="shared" si="436"/>
        <v>#N/A</v>
      </c>
      <c r="I12799" s="7" t="s">
        <v>20073</v>
      </c>
      <c r="J12799" s="7" t="s">
        <v>23660</v>
      </c>
      <c r="K12799" s="9">
        <v>29221</v>
      </c>
      <c r="L12799" s="7"/>
      <c r="M12799" s="7"/>
      <c r="N12799" s="7">
        <v>8406089803</v>
      </c>
      <c r="O12799" s="7"/>
      <c r="P12799" s="7"/>
      <c r="Q12799" s="7" t="s">
        <v>1851</v>
      </c>
      <c r="R12799" s="39" t="s">
        <v>30159</v>
      </c>
      <c r="S12799" s="7"/>
      <c r="T12799" s="7" t="s">
        <v>747</v>
      </c>
      <c r="U12799" s="7"/>
      <c r="V12799" s="7"/>
      <c r="W12799" s="7"/>
      <c r="X12799" s="7"/>
      <c r="Y12799" s="39"/>
      <c r="Z12799" s="7"/>
      <c r="AA12799" s="7"/>
      <c r="AB12799" s="24"/>
      <c r="AC12799" t="s">
        <v>26454</v>
      </c>
      <c r="AD12799" t="s">
        <v>23380</v>
      </c>
    </row>
    <row r="12800" spans="1:30" x14ac:dyDescent="0.25">
      <c r="A12800" t="str">
        <f t="shared" si="437"/>
        <v>25040003</v>
      </c>
      <c r="B12800" s="23" t="s">
        <v>58</v>
      </c>
      <c r="C12800" s="7" t="s">
        <v>1325</v>
      </c>
      <c r="D12800" s="66" t="s">
        <v>26625</v>
      </c>
      <c r="E12800" s="53" t="e">
        <f>VLOOKUP(D12800,'MPG Master'!$C$3:$I$716,7,0)</f>
        <v>#N/A</v>
      </c>
      <c r="F12800" s="7" t="s">
        <v>26626</v>
      </c>
      <c r="G12800" s="67" t="s">
        <v>61</v>
      </c>
      <c r="H12800" s="53" t="e">
        <f t="shared" si="436"/>
        <v>#N/A</v>
      </c>
      <c r="I12800" s="7" t="s">
        <v>8574</v>
      </c>
      <c r="J12800" s="7" t="s">
        <v>28374</v>
      </c>
      <c r="K12800" s="9">
        <v>37195</v>
      </c>
      <c r="L12800" s="7"/>
      <c r="M12800" s="7"/>
      <c r="N12800" s="7">
        <v>8434672728</v>
      </c>
      <c r="O12800" s="7"/>
      <c r="P12800" s="7"/>
      <c r="Q12800" s="7" t="s">
        <v>28453</v>
      </c>
      <c r="R12800" s="39" t="s">
        <v>30160</v>
      </c>
      <c r="S12800" s="7"/>
      <c r="T12800" s="7" t="s">
        <v>2883</v>
      </c>
      <c r="U12800" s="7"/>
      <c r="V12800" s="7"/>
      <c r="W12800" s="7"/>
      <c r="X12800" s="7"/>
      <c r="Y12800" s="39"/>
      <c r="Z12800" s="7"/>
      <c r="AA12800" s="7"/>
      <c r="AB12800" s="24"/>
      <c r="AC12800" t="s">
        <v>26454</v>
      </c>
      <c r="AD12800" t="s">
        <v>23380</v>
      </c>
    </row>
    <row r="12801" spans="1:30" x14ac:dyDescent="0.25">
      <c r="A12801" t="str">
        <f t="shared" si="437"/>
        <v>24900012</v>
      </c>
      <c r="B12801" s="23" t="s">
        <v>58</v>
      </c>
      <c r="C12801" s="7" t="s">
        <v>1325</v>
      </c>
      <c r="D12801" s="66" t="s">
        <v>23292</v>
      </c>
      <c r="E12801" s="53" t="e">
        <f>VLOOKUP(D12801,'MPG Master'!$C$3:$I$716,7,0)</f>
        <v>#N/A</v>
      </c>
      <c r="F12801" s="7" t="s">
        <v>23298</v>
      </c>
      <c r="G12801" s="67" t="s">
        <v>1694</v>
      </c>
      <c r="H12801" s="53" t="e">
        <f t="shared" si="436"/>
        <v>#N/A</v>
      </c>
      <c r="I12801" s="7" t="s">
        <v>10595</v>
      </c>
      <c r="J12801" s="7" t="s">
        <v>27694</v>
      </c>
      <c r="K12801" s="9">
        <v>32296</v>
      </c>
      <c r="L12801" s="7"/>
      <c r="M12801" s="7"/>
      <c r="N12801" s="7">
        <v>9518552687</v>
      </c>
      <c r="O12801" s="7"/>
      <c r="P12801" s="7"/>
      <c r="Q12801" s="7" t="s">
        <v>28451</v>
      </c>
      <c r="R12801" s="39" t="s">
        <v>30161</v>
      </c>
      <c r="S12801" s="7"/>
      <c r="T12801" s="7" t="s">
        <v>1388</v>
      </c>
      <c r="U12801" s="7"/>
      <c r="V12801" s="7"/>
      <c r="W12801" s="7"/>
      <c r="X12801" s="7"/>
      <c r="Y12801" s="39"/>
      <c r="Z12801" s="7"/>
      <c r="AA12801" s="7"/>
      <c r="AB12801" s="24"/>
      <c r="AC12801" t="s">
        <v>26454</v>
      </c>
      <c r="AD12801" t="s">
        <v>23380</v>
      </c>
    </row>
    <row r="12802" spans="1:30" x14ac:dyDescent="0.25">
      <c r="A12802" t="str">
        <f t="shared" si="437"/>
        <v>25040005</v>
      </c>
      <c r="B12802" s="23" t="s">
        <v>58</v>
      </c>
      <c r="C12802" s="7" t="s">
        <v>1325</v>
      </c>
      <c r="D12802" s="66" t="s">
        <v>26625</v>
      </c>
      <c r="E12802" s="53" t="e">
        <f>VLOOKUP(D12802,'MPG Master'!$C$3:$I$716,7,0)</f>
        <v>#N/A</v>
      </c>
      <c r="F12802" s="7" t="s">
        <v>26626</v>
      </c>
      <c r="G12802" s="67" t="s">
        <v>1680</v>
      </c>
      <c r="H12802" s="53" t="e">
        <f t="shared" si="436"/>
        <v>#N/A</v>
      </c>
      <c r="I12802" s="7" t="s">
        <v>18602</v>
      </c>
      <c r="J12802" s="7" t="s">
        <v>1332</v>
      </c>
      <c r="K12802" s="9">
        <v>38692</v>
      </c>
      <c r="L12802" s="7"/>
      <c r="M12802" s="7"/>
      <c r="N12802" s="7">
        <v>6202470603</v>
      </c>
      <c r="O12802" s="7"/>
      <c r="P12802" s="7"/>
      <c r="Q12802" s="7" t="s">
        <v>4644</v>
      </c>
      <c r="R12802" s="39" t="s">
        <v>30162</v>
      </c>
      <c r="S12802" s="7"/>
      <c r="T12802" s="7" t="s">
        <v>1390</v>
      </c>
      <c r="U12802" s="7"/>
      <c r="V12802" s="7"/>
      <c r="W12802" s="7"/>
      <c r="X12802" s="7"/>
      <c r="Y12802" s="39"/>
      <c r="Z12802" s="7"/>
      <c r="AA12802" s="7"/>
      <c r="AB12802" s="24"/>
      <c r="AC12802" t="s">
        <v>26454</v>
      </c>
      <c r="AD12802" t="s">
        <v>23380</v>
      </c>
    </row>
    <row r="12803" spans="1:30" x14ac:dyDescent="0.25">
      <c r="A12803" t="str">
        <f t="shared" si="437"/>
        <v>25040007</v>
      </c>
      <c r="B12803" s="23" t="s">
        <v>58</v>
      </c>
      <c r="C12803" s="7" t="s">
        <v>1325</v>
      </c>
      <c r="D12803" s="66" t="s">
        <v>26625</v>
      </c>
      <c r="E12803" s="53" t="e">
        <f>VLOOKUP(D12803,'MPG Master'!$C$3:$I$716,7,0)</f>
        <v>#N/A</v>
      </c>
      <c r="F12803" s="7" t="s">
        <v>26626</v>
      </c>
      <c r="G12803" s="67" t="s">
        <v>1720</v>
      </c>
      <c r="H12803" s="53" t="e">
        <f t="shared" si="436"/>
        <v>#N/A</v>
      </c>
      <c r="I12803" s="7" t="s">
        <v>27387</v>
      </c>
      <c r="J12803" s="7" t="s">
        <v>28375</v>
      </c>
      <c r="K12803" s="9">
        <v>29587</v>
      </c>
      <c r="L12803" s="7"/>
      <c r="M12803" s="7"/>
      <c r="N12803" s="7">
        <v>8549832035</v>
      </c>
      <c r="O12803" s="7"/>
      <c r="P12803" s="7"/>
      <c r="Q12803" s="7" t="s">
        <v>11536</v>
      </c>
      <c r="R12803" s="39" t="s">
        <v>30163</v>
      </c>
      <c r="S12803" s="7"/>
      <c r="T12803" s="7" t="s">
        <v>747</v>
      </c>
      <c r="U12803" s="7"/>
      <c r="V12803" s="7"/>
      <c r="W12803" s="7"/>
      <c r="X12803" s="7"/>
      <c r="Y12803" s="39"/>
      <c r="Z12803" s="7"/>
      <c r="AA12803" s="7"/>
      <c r="AB12803" s="24"/>
      <c r="AC12803" t="s">
        <v>26454</v>
      </c>
      <c r="AD12803" t="s">
        <v>23380</v>
      </c>
    </row>
    <row r="12804" spans="1:30" x14ac:dyDescent="0.25">
      <c r="A12804" t="str">
        <f t="shared" si="437"/>
        <v>25040008</v>
      </c>
      <c r="B12804" s="23" t="s">
        <v>58</v>
      </c>
      <c r="C12804" s="7" t="s">
        <v>1325</v>
      </c>
      <c r="D12804" s="66" t="s">
        <v>26625</v>
      </c>
      <c r="E12804" s="53" t="e">
        <f>VLOOKUP(D12804,'MPG Master'!$C$3:$I$716,7,0)</f>
        <v>#N/A</v>
      </c>
      <c r="F12804" s="7" t="s">
        <v>26626</v>
      </c>
      <c r="G12804" s="67" t="s">
        <v>1687</v>
      </c>
      <c r="H12804" s="53" t="e">
        <f t="shared" si="436"/>
        <v>#N/A</v>
      </c>
      <c r="I12804" s="7" t="s">
        <v>3328</v>
      </c>
      <c r="J12804" s="7" t="s">
        <v>28376</v>
      </c>
      <c r="K12804" s="9">
        <v>36883</v>
      </c>
      <c r="L12804" s="7"/>
      <c r="M12804" s="7"/>
      <c r="N12804" s="7">
        <v>9931203926</v>
      </c>
      <c r="O12804" s="7"/>
      <c r="P12804" s="7"/>
      <c r="Q12804" s="7" t="s">
        <v>11535</v>
      </c>
      <c r="R12804" s="39" t="s">
        <v>30164</v>
      </c>
      <c r="S12804" s="7"/>
      <c r="T12804" s="7" t="s">
        <v>3782</v>
      </c>
      <c r="U12804" s="7"/>
      <c r="V12804" s="7"/>
      <c r="W12804" s="7"/>
      <c r="X12804" s="7"/>
      <c r="Y12804" s="39"/>
      <c r="Z12804" s="7"/>
      <c r="AA12804" s="7"/>
      <c r="AB12804" s="24"/>
      <c r="AC12804" t="s">
        <v>26454</v>
      </c>
      <c r="AD12804" t="s">
        <v>23380</v>
      </c>
    </row>
    <row r="12805" spans="1:30" x14ac:dyDescent="0.25">
      <c r="A12805" t="str">
        <f t="shared" si="437"/>
        <v>25040009</v>
      </c>
      <c r="B12805" s="23" t="s">
        <v>58</v>
      </c>
      <c r="C12805" s="7" t="s">
        <v>1325</v>
      </c>
      <c r="D12805" s="66" t="s">
        <v>26625</v>
      </c>
      <c r="E12805" s="53" t="e">
        <f>VLOOKUP(D12805,'MPG Master'!$C$3:$I$716,7,0)</f>
        <v>#N/A</v>
      </c>
      <c r="F12805" s="7" t="s">
        <v>26626</v>
      </c>
      <c r="G12805" s="67" t="s">
        <v>1706</v>
      </c>
      <c r="H12805" s="53" t="e">
        <f t="shared" si="436"/>
        <v>#N/A</v>
      </c>
      <c r="I12805" s="7" t="s">
        <v>11233</v>
      </c>
      <c r="J12805" s="7" t="s">
        <v>21266</v>
      </c>
      <c r="K12805" s="9">
        <v>25569</v>
      </c>
      <c r="L12805" s="7"/>
      <c r="M12805" s="7"/>
      <c r="N12805" s="7">
        <v>9910440254</v>
      </c>
      <c r="O12805" s="7"/>
      <c r="P12805" s="7"/>
      <c r="Q12805" s="7" t="s">
        <v>11536</v>
      </c>
      <c r="R12805" s="39" t="s">
        <v>30165</v>
      </c>
      <c r="S12805" s="7"/>
      <c r="T12805" s="7" t="s">
        <v>747</v>
      </c>
      <c r="U12805" s="7"/>
      <c r="V12805" s="7"/>
      <c r="W12805" s="7"/>
      <c r="X12805" s="7"/>
      <c r="Y12805" s="39"/>
      <c r="Z12805" s="7"/>
      <c r="AA12805" s="7"/>
      <c r="AB12805" s="24"/>
      <c r="AC12805" t="s">
        <v>26454</v>
      </c>
      <c r="AD12805" t="s">
        <v>23380</v>
      </c>
    </row>
    <row r="12806" spans="1:30" x14ac:dyDescent="0.25">
      <c r="A12806" t="str">
        <f t="shared" si="437"/>
        <v>25040010</v>
      </c>
      <c r="B12806" s="23" t="s">
        <v>58</v>
      </c>
      <c r="C12806" s="7" t="s">
        <v>1325</v>
      </c>
      <c r="D12806" s="66" t="s">
        <v>26625</v>
      </c>
      <c r="E12806" s="53" t="e">
        <f>VLOOKUP(D12806,'MPG Master'!$C$3:$I$716,7,0)</f>
        <v>#N/A</v>
      </c>
      <c r="F12806" s="7" t="s">
        <v>26626</v>
      </c>
      <c r="G12806" s="67" t="s">
        <v>1681</v>
      </c>
      <c r="H12806" s="53" t="e">
        <f t="shared" si="436"/>
        <v>#N/A</v>
      </c>
      <c r="I12806" s="7" t="s">
        <v>27388</v>
      </c>
      <c r="J12806" s="7" t="s">
        <v>28377</v>
      </c>
      <c r="K12806" s="9">
        <v>34490</v>
      </c>
      <c r="L12806" s="7"/>
      <c r="M12806" s="7"/>
      <c r="N12806" s="7">
        <v>8510812098</v>
      </c>
      <c r="O12806" s="7"/>
      <c r="P12806" s="7"/>
      <c r="Q12806" s="7" t="s">
        <v>4004</v>
      </c>
      <c r="R12806" s="39" t="s">
        <v>30166</v>
      </c>
      <c r="S12806" s="7"/>
      <c r="T12806" s="7" t="s">
        <v>30325</v>
      </c>
      <c r="U12806" s="7"/>
      <c r="V12806" s="7"/>
      <c r="W12806" s="7"/>
      <c r="X12806" s="7"/>
      <c r="Y12806" s="39"/>
      <c r="Z12806" s="7"/>
      <c r="AA12806" s="7"/>
      <c r="AB12806" s="24"/>
      <c r="AC12806" t="s">
        <v>26454</v>
      </c>
      <c r="AD12806" t="s">
        <v>23380</v>
      </c>
    </row>
    <row r="12807" spans="1:30" x14ac:dyDescent="0.25">
      <c r="A12807" t="str">
        <f t="shared" si="437"/>
        <v>50460177</v>
      </c>
      <c r="B12807" s="23" t="s">
        <v>58</v>
      </c>
      <c r="C12807" s="7" t="s">
        <v>1448</v>
      </c>
      <c r="D12807" s="66" t="s">
        <v>405</v>
      </c>
      <c r="E12807" s="53" t="e">
        <f>VLOOKUP(D12807,'MPG Master'!$C$3:$I$716,7,0)</f>
        <v>#N/A</v>
      </c>
      <c r="F12807" s="7" t="s">
        <v>26678</v>
      </c>
      <c r="G12807" s="67" t="s">
        <v>5584</v>
      </c>
      <c r="H12807" s="53" t="e">
        <f t="shared" si="436"/>
        <v>#N/A</v>
      </c>
      <c r="I12807" s="7" t="s">
        <v>1953</v>
      </c>
      <c r="J12807" s="7" t="s">
        <v>2232</v>
      </c>
      <c r="K12807" s="9">
        <v>31789</v>
      </c>
      <c r="L12807" s="7"/>
      <c r="M12807" s="7"/>
      <c r="N12807" s="7">
        <v>7549624402</v>
      </c>
      <c r="O12807" s="7"/>
      <c r="P12807" s="7"/>
      <c r="Q12807" s="7" t="s">
        <v>25580</v>
      </c>
      <c r="R12807" s="39" t="s">
        <v>30167</v>
      </c>
      <c r="S12807" s="7"/>
      <c r="T12807" s="7" t="s">
        <v>989</v>
      </c>
      <c r="U12807" s="7"/>
      <c r="V12807" s="7"/>
      <c r="W12807" s="7"/>
      <c r="X12807" s="7"/>
      <c r="Y12807" s="39"/>
      <c r="Z12807" s="7"/>
      <c r="AA12807" s="7"/>
      <c r="AB12807" s="24"/>
      <c r="AC12807" t="s">
        <v>26454</v>
      </c>
      <c r="AD12807" t="s">
        <v>23380</v>
      </c>
    </row>
    <row r="12808" spans="1:30" x14ac:dyDescent="0.25">
      <c r="A12808" t="str">
        <f t="shared" si="437"/>
        <v>86130004</v>
      </c>
      <c r="B12808" s="23" t="s">
        <v>58</v>
      </c>
      <c r="C12808" s="7" t="s">
        <v>966</v>
      </c>
      <c r="D12808" s="66" t="s">
        <v>26661</v>
      </c>
      <c r="E12808" s="53" t="e">
        <f>VLOOKUP(D12808,'MPG Master'!$C$3:$I$716,7,0)</f>
        <v>#N/A</v>
      </c>
      <c r="F12808" s="7" t="s">
        <v>26714</v>
      </c>
      <c r="G12808" s="67" t="s">
        <v>1679</v>
      </c>
      <c r="H12808" s="53" t="e">
        <f t="shared" si="436"/>
        <v>#N/A</v>
      </c>
      <c r="I12808" s="7" t="s">
        <v>1795</v>
      </c>
      <c r="J12808" s="7" t="s">
        <v>26373</v>
      </c>
      <c r="K12808" s="9">
        <v>17168</v>
      </c>
      <c r="L12808" s="7"/>
      <c r="M12808" s="7"/>
      <c r="N12808" s="7">
        <v>9135424826</v>
      </c>
      <c r="O12808" s="7"/>
      <c r="P12808" s="7"/>
      <c r="Q12808" s="7" t="s">
        <v>1971</v>
      </c>
      <c r="R12808" s="39" t="s">
        <v>30168</v>
      </c>
      <c r="S12808" s="7"/>
      <c r="T12808" s="7" t="s">
        <v>981</v>
      </c>
      <c r="U12808" s="7"/>
      <c r="V12808" s="7"/>
      <c r="W12808" s="7"/>
      <c r="X12808" s="7"/>
      <c r="Y12808" s="39"/>
      <c r="Z12808" s="7"/>
      <c r="AA12808" s="7"/>
      <c r="AB12808" s="24"/>
      <c r="AC12808" t="s">
        <v>26454</v>
      </c>
      <c r="AD12808" t="s">
        <v>23380</v>
      </c>
    </row>
    <row r="12809" spans="1:30" x14ac:dyDescent="0.25">
      <c r="A12809" t="str">
        <f t="shared" si="437"/>
        <v>94250004</v>
      </c>
      <c r="B12809" s="23" t="s">
        <v>58</v>
      </c>
      <c r="C12809" s="7" t="s">
        <v>7738</v>
      </c>
      <c r="D12809" s="66" t="s">
        <v>26450</v>
      </c>
      <c r="E12809" s="53" t="e">
        <f>VLOOKUP(D12809,'MPG Master'!$C$3:$I$716,7,0)</f>
        <v>#N/A</v>
      </c>
      <c r="F12809" s="7" t="s">
        <v>226</v>
      </c>
      <c r="G12809" s="67" t="s">
        <v>1679</v>
      </c>
      <c r="H12809" s="53" t="e">
        <f t="shared" si="436"/>
        <v>#N/A</v>
      </c>
      <c r="I12809" s="7" t="s">
        <v>22008</v>
      </c>
      <c r="J12809" s="7" t="s">
        <v>28378</v>
      </c>
      <c r="K12809" s="9">
        <v>28126</v>
      </c>
      <c r="L12809" s="7"/>
      <c r="M12809" s="7"/>
      <c r="N12809" s="7">
        <v>9534717983</v>
      </c>
      <c r="O12809" s="7"/>
      <c r="P12809" s="7"/>
      <c r="Q12809" s="7" t="s">
        <v>1050</v>
      </c>
      <c r="R12809" s="39" t="s">
        <v>30169</v>
      </c>
      <c r="S12809" s="7"/>
      <c r="T12809" s="7" t="s">
        <v>30303</v>
      </c>
      <c r="U12809" s="7"/>
      <c r="V12809" s="7"/>
      <c r="W12809" s="7"/>
      <c r="X12809" s="7"/>
      <c r="Y12809" s="39"/>
      <c r="Z12809" s="7"/>
      <c r="AA12809" s="7"/>
      <c r="AB12809" s="24"/>
      <c r="AC12809" t="s">
        <v>26454</v>
      </c>
      <c r="AD12809" t="s">
        <v>23380</v>
      </c>
    </row>
    <row r="12810" spans="1:30" x14ac:dyDescent="0.25">
      <c r="A12810" t="str">
        <f t="shared" si="437"/>
        <v>94050028</v>
      </c>
      <c r="B12810" s="23" t="s">
        <v>58</v>
      </c>
      <c r="C12810" s="7" t="s">
        <v>7738</v>
      </c>
      <c r="D12810" s="66" t="s">
        <v>7710</v>
      </c>
      <c r="E12810" s="53" t="e">
        <f>VLOOKUP(D12810,'MPG Master'!$C$3:$I$716,7,0)</f>
        <v>#N/A</v>
      </c>
      <c r="F12810" s="7" t="s">
        <v>7714</v>
      </c>
      <c r="G12810" s="67" t="s">
        <v>1685</v>
      </c>
      <c r="H12810" s="53" t="e">
        <f t="shared" si="436"/>
        <v>#N/A</v>
      </c>
      <c r="I12810" s="7" t="s">
        <v>27389</v>
      </c>
      <c r="J12810" s="7" t="s">
        <v>18187</v>
      </c>
      <c r="K12810" s="9">
        <v>31048</v>
      </c>
      <c r="L12810" s="7"/>
      <c r="M12810" s="7"/>
      <c r="N12810" s="7">
        <v>9123110482</v>
      </c>
      <c r="O12810" s="7"/>
      <c r="P12810" s="7"/>
      <c r="Q12810" s="7" t="s">
        <v>1701</v>
      </c>
      <c r="R12810" s="39" t="s">
        <v>30170</v>
      </c>
      <c r="S12810" s="7"/>
      <c r="T12810" s="7" t="s">
        <v>7576</v>
      </c>
      <c r="U12810" s="7"/>
      <c r="V12810" s="7"/>
      <c r="W12810" s="7"/>
      <c r="X12810" s="7"/>
      <c r="Y12810" s="39"/>
      <c r="Z12810" s="7"/>
      <c r="AA12810" s="7"/>
      <c r="AB12810" s="24"/>
      <c r="AC12810" t="s">
        <v>26454</v>
      </c>
      <c r="AD12810" t="s">
        <v>23380</v>
      </c>
    </row>
    <row r="12811" spans="1:30" x14ac:dyDescent="0.25">
      <c r="A12811" t="str">
        <f t="shared" si="437"/>
        <v>94050026</v>
      </c>
      <c r="B12811" s="23" t="s">
        <v>58</v>
      </c>
      <c r="C12811" s="7" t="s">
        <v>7738</v>
      </c>
      <c r="D12811" s="66" t="s">
        <v>7710</v>
      </c>
      <c r="E12811" s="53" t="e">
        <f>VLOOKUP(D12811,'MPG Master'!$C$3:$I$716,7,0)</f>
        <v>#N/A</v>
      </c>
      <c r="F12811" s="7" t="s">
        <v>7714</v>
      </c>
      <c r="G12811" s="67" t="s">
        <v>1836</v>
      </c>
      <c r="H12811" s="53" t="e">
        <f t="shared" si="436"/>
        <v>#N/A</v>
      </c>
      <c r="I12811" s="7" t="s">
        <v>3328</v>
      </c>
      <c r="J12811" s="7" t="s">
        <v>9097</v>
      </c>
      <c r="K12811" s="9">
        <v>38385</v>
      </c>
      <c r="L12811" s="7"/>
      <c r="M12811" s="7"/>
      <c r="N12811" s="7">
        <v>7631490909</v>
      </c>
      <c r="O12811" s="7"/>
      <c r="P12811" s="7"/>
      <c r="Q12811" s="7" t="s">
        <v>4678</v>
      </c>
      <c r="R12811" s="39" t="s">
        <v>30171</v>
      </c>
      <c r="S12811" s="7"/>
      <c r="T12811" s="7" t="s">
        <v>7576</v>
      </c>
      <c r="U12811" s="7"/>
      <c r="V12811" s="7"/>
      <c r="W12811" s="7"/>
      <c r="X12811" s="7"/>
      <c r="Y12811" s="39"/>
      <c r="Z12811" s="7"/>
      <c r="AA12811" s="7"/>
      <c r="AB12811" s="24"/>
      <c r="AC12811" t="s">
        <v>26454</v>
      </c>
      <c r="AD12811" t="s">
        <v>23380</v>
      </c>
    </row>
    <row r="12812" spans="1:30" x14ac:dyDescent="0.25">
      <c r="A12812" t="str">
        <f t="shared" si="437"/>
        <v>94050030</v>
      </c>
      <c r="B12812" s="23" t="s">
        <v>58</v>
      </c>
      <c r="C12812" s="7" t="s">
        <v>7738</v>
      </c>
      <c r="D12812" s="66" t="s">
        <v>7710</v>
      </c>
      <c r="E12812" s="53" t="e">
        <f>VLOOKUP(D12812,'MPG Master'!$C$3:$I$716,7,0)</f>
        <v>#N/A</v>
      </c>
      <c r="F12812" s="7" t="s">
        <v>7714</v>
      </c>
      <c r="G12812" s="67" t="s">
        <v>380</v>
      </c>
      <c r="H12812" s="53" t="e">
        <f t="shared" si="436"/>
        <v>#N/A</v>
      </c>
      <c r="I12812" s="7" t="s">
        <v>2496</v>
      </c>
      <c r="J12812" s="7" t="s">
        <v>3966</v>
      </c>
      <c r="K12812" s="9">
        <v>31778</v>
      </c>
      <c r="L12812" s="7"/>
      <c r="M12812" s="7"/>
      <c r="N12812" s="7"/>
      <c r="O12812" s="7"/>
      <c r="P12812" s="7"/>
      <c r="Q12812" s="7" t="s">
        <v>4678</v>
      </c>
      <c r="R12812" s="39" t="s">
        <v>30172</v>
      </c>
      <c r="S12812" s="7"/>
      <c r="T12812" s="7" t="s">
        <v>7576</v>
      </c>
      <c r="U12812" s="7"/>
      <c r="V12812" s="7"/>
      <c r="W12812" s="7"/>
      <c r="X12812" s="7"/>
      <c r="Y12812" s="39"/>
      <c r="Z12812" s="7"/>
      <c r="AA12812" s="7"/>
      <c r="AB12812" s="24"/>
      <c r="AC12812" t="s">
        <v>26454</v>
      </c>
      <c r="AD12812" t="s">
        <v>23380</v>
      </c>
    </row>
    <row r="12813" spans="1:30" x14ac:dyDescent="0.25">
      <c r="A12813" t="str">
        <f t="shared" si="437"/>
        <v>94050027</v>
      </c>
      <c r="B12813" s="23" t="s">
        <v>58</v>
      </c>
      <c r="C12813" s="7" t="s">
        <v>7738</v>
      </c>
      <c r="D12813" s="66" t="s">
        <v>7710</v>
      </c>
      <c r="E12813" s="53" t="e">
        <f>VLOOKUP(D12813,'MPG Master'!$C$3:$I$716,7,0)</f>
        <v>#N/A</v>
      </c>
      <c r="F12813" s="7" t="s">
        <v>7714</v>
      </c>
      <c r="G12813" s="67" t="s">
        <v>1840</v>
      </c>
      <c r="H12813" s="53" t="e">
        <f t="shared" si="436"/>
        <v>#N/A</v>
      </c>
      <c r="I12813" s="7" t="s">
        <v>27390</v>
      </c>
      <c r="J12813" s="7" t="s">
        <v>28379</v>
      </c>
      <c r="K12813" s="9">
        <v>21660</v>
      </c>
      <c r="L12813" s="7"/>
      <c r="M12813" s="7"/>
      <c r="N12813" s="7">
        <v>9199360628</v>
      </c>
      <c r="O12813" s="7"/>
      <c r="P12813" s="7"/>
      <c r="Q12813" s="7" t="s">
        <v>4678</v>
      </c>
      <c r="R12813" s="39" t="s">
        <v>30173</v>
      </c>
      <c r="S12813" s="7"/>
      <c r="T12813" s="7" t="s">
        <v>7576</v>
      </c>
      <c r="U12813" s="7"/>
      <c r="V12813" s="7"/>
      <c r="W12813" s="7"/>
      <c r="X12813" s="7"/>
      <c r="Y12813" s="39"/>
      <c r="Z12813" s="7"/>
      <c r="AA12813" s="7"/>
      <c r="AB12813" s="24"/>
      <c r="AC12813" t="s">
        <v>26454</v>
      </c>
      <c r="AD12813" t="s">
        <v>23380</v>
      </c>
    </row>
    <row r="12814" spans="1:30" x14ac:dyDescent="0.25">
      <c r="A12814" t="str">
        <f t="shared" si="437"/>
        <v>91830011</v>
      </c>
      <c r="B12814" s="23" t="s">
        <v>58</v>
      </c>
      <c r="C12814" s="7" t="s">
        <v>667</v>
      </c>
      <c r="D12814" s="66" t="s">
        <v>23223</v>
      </c>
      <c r="E12814" s="53" t="e">
        <f>VLOOKUP(D12814,'MPG Master'!$C$3:$I$716,7,0)</f>
        <v>#N/A</v>
      </c>
      <c r="F12814" s="7" t="s">
        <v>23224</v>
      </c>
      <c r="G12814" s="67" t="s">
        <v>1693</v>
      </c>
      <c r="H12814" s="53" t="e">
        <f t="shared" si="436"/>
        <v>#N/A</v>
      </c>
      <c r="I12814" s="7" t="s">
        <v>27046</v>
      </c>
      <c r="J12814" s="7" t="s">
        <v>28380</v>
      </c>
      <c r="K12814" s="9">
        <v>24473</v>
      </c>
      <c r="L12814" s="7"/>
      <c r="M12814" s="7"/>
      <c r="N12814" s="7">
        <v>9100951493</v>
      </c>
      <c r="O12814" s="7"/>
      <c r="P12814" s="7"/>
      <c r="Q12814" s="7" t="s">
        <v>1277</v>
      </c>
      <c r="R12814" s="39" t="s">
        <v>30174</v>
      </c>
      <c r="S12814" s="7"/>
      <c r="T12814" s="7" t="s">
        <v>23228</v>
      </c>
      <c r="U12814" s="7"/>
      <c r="V12814" s="7"/>
      <c r="W12814" s="7"/>
      <c r="X12814" s="7"/>
      <c r="Y12814" s="39"/>
      <c r="Z12814" s="7"/>
      <c r="AA12814" s="7"/>
      <c r="AB12814" s="24"/>
      <c r="AC12814" t="s">
        <v>26454</v>
      </c>
      <c r="AD12814" t="s">
        <v>23380</v>
      </c>
    </row>
    <row r="12815" spans="1:30" x14ac:dyDescent="0.25">
      <c r="A12815" t="str">
        <f t="shared" si="437"/>
        <v>20540002</v>
      </c>
      <c r="B12815" s="23" t="s">
        <v>58</v>
      </c>
      <c r="C12815" s="7" t="s">
        <v>1673</v>
      </c>
      <c r="D12815" s="66" t="s">
        <v>7646</v>
      </c>
      <c r="E12815" s="53" t="e">
        <f>VLOOKUP(D12815,'MPG Master'!$C$3:$I$716,7,0)</f>
        <v>#N/A</v>
      </c>
      <c r="F12815" s="7" t="s">
        <v>7664</v>
      </c>
      <c r="G12815" s="67" t="s">
        <v>60</v>
      </c>
      <c r="H12815" s="53" t="e">
        <f t="shared" si="436"/>
        <v>#N/A</v>
      </c>
      <c r="I12815" s="7" t="s">
        <v>27391</v>
      </c>
      <c r="J12815" s="7" t="s">
        <v>19317</v>
      </c>
      <c r="K12815" s="9">
        <v>25204</v>
      </c>
      <c r="L12815" s="7"/>
      <c r="M12815" s="7"/>
      <c r="N12815" s="7">
        <v>9771120056</v>
      </c>
      <c r="O12815" s="7"/>
      <c r="P12815" s="7"/>
      <c r="Q12815" s="7" t="s">
        <v>1277</v>
      </c>
      <c r="R12815" s="39" t="s">
        <v>7686</v>
      </c>
      <c r="S12815" s="7"/>
      <c r="T12815" s="7" t="s">
        <v>7687</v>
      </c>
      <c r="U12815" s="7"/>
      <c r="V12815" s="7"/>
      <c r="W12815" s="7"/>
      <c r="X12815" s="7"/>
      <c r="Y12815" s="39"/>
      <c r="Z12815" s="7"/>
      <c r="AA12815" s="7"/>
      <c r="AB12815" s="24"/>
      <c r="AC12815" t="s">
        <v>26454</v>
      </c>
      <c r="AD12815" t="s">
        <v>23380</v>
      </c>
    </row>
    <row r="12816" spans="1:30" x14ac:dyDescent="0.25">
      <c r="A12816" t="str">
        <f t="shared" si="437"/>
        <v>85900012</v>
      </c>
      <c r="B12816" s="23" t="s">
        <v>58</v>
      </c>
      <c r="C12816" s="7" t="s">
        <v>966</v>
      </c>
      <c r="D12816" s="66" t="s">
        <v>420</v>
      </c>
      <c r="E12816" s="53" t="e">
        <f>VLOOKUP(D12816,'MPG Master'!$C$3:$I$716,7,0)</f>
        <v>#N/A</v>
      </c>
      <c r="F12816" s="7" t="s">
        <v>187</v>
      </c>
      <c r="G12816" s="67" t="s">
        <v>1694</v>
      </c>
      <c r="H12816" s="53" t="e">
        <f t="shared" si="436"/>
        <v>#N/A</v>
      </c>
      <c r="I12816" s="7" t="s">
        <v>22082</v>
      </c>
      <c r="J12816" s="7" t="s">
        <v>22080</v>
      </c>
      <c r="K12816" s="9">
        <v>30717</v>
      </c>
      <c r="L12816" s="7"/>
      <c r="M12816" s="7"/>
      <c r="N12816" s="7">
        <v>8677012534</v>
      </c>
      <c r="O12816" s="7"/>
      <c r="P12816" s="7"/>
      <c r="Q12816" s="7" t="s">
        <v>4644</v>
      </c>
      <c r="R12816" s="39" t="s">
        <v>30175</v>
      </c>
      <c r="S12816" s="7"/>
      <c r="T12816" s="7" t="s">
        <v>971</v>
      </c>
      <c r="U12816" s="7"/>
      <c r="V12816" s="7"/>
      <c r="W12816" s="7"/>
      <c r="X12816" s="7"/>
      <c r="Y12816" s="39"/>
      <c r="Z12816" s="7"/>
      <c r="AA12816" s="7"/>
      <c r="AB12816" s="24"/>
      <c r="AC12816" t="s">
        <v>26454</v>
      </c>
      <c r="AD12816" t="s">
        <v>23380</v>
      </c>
    </row>
    <row r="12817" spans="1:30" x14ac:dyDescent="0.25">
      <c r="A12817" t="str">
        <f t="shared" si="437"/>
        <v>85820021</v>
      </c>
      <c r="B12817" s="23" t="s">
        <v>58</v>
      </c>
      <c r="C12817" s="7" t="s">
        <v>966</v>
      </c>
      <c r="D12817" s="66" t="s">
        <v>414</v>
      </c>
      <c r="E12817" s="53" t="e">
        <f>VLOOKUP(D12817,'MPG Master'!$C$3:$I$716,7,0)</f>
        <v>#N/A</v>
      </c>
      <c r="F12817" s="7" t="s">
        <v>185</v>
      </c>
      <c r="G12817" s="67" t="s">
        <v>1822</v>
      </c>
      <c r="H12817" s="53" t="e">
        <f t="shared" si="436"/>
        <v>#N/A</v>
      </c>
      <c r="I12817" s="7" t="s">
        <v>27392</v>
      </c>
      <c r="J12817" s="7" t="s">
        <v>10276</v>
      </c>
      <c r="K12817" s="9">
        <v>28856</v>
      </c>
      <c r="L12817" s="7"/>
      <c r="M12817" s="7"/>
      <c r="N12817" s="7">
        <v>6200119147</v>
      </c>
      <c r="O12817" s="7"/>
      <c r="P12817" s="7"/>
      <c r="Q12817" s="7" t="s">
        <v>4678</v>
      </c>
      <c r="R12817" s="39" t="s">
        <v>30176</v>
      </c>
      <c r="S12817" s="7"/>
      <c r="T12817" s="7" t="s">
        <v>971</v>
      </c>
      <c r="U12817" s="7"/>
      <c r="V12817" s="7"/>
      <c r="W12817" s="7"/>
      <c r="X12817" s="7"/>
      <c r="Y12817" s="39"/>
      <c r="Z12817" s="7"/>
      <c r="AA12817" s="7"/>
      <c r="AB12817" s="24"/>
      <c r="AC12817" t="s">
        <v>26454</v>
      </c>
      <c r="AD12817" t="s">
        <v>23380</v>
      </c>
    </row>
    <row r="12818" spans="1:30" x14ac:dyDescent="0.25">
      <c r="A12818" t="str">
        <f t="shared" si="437"/>
        <v>85820022</v>
      </c>
      <c r="B12818" s="23" t="s">
        <v>58</v>
      </c>
      <c r="C12818" s="7" t="s">
        <v>966</v>
      </c>
      <c r="D12818" s="66" t="s">
        <v>414</v>
      </c>
      <c r="E12818" s="53" t="e">
        <f>VLOOKUP(D12818,'MPG Master'!$C$3:$I$716,7,0)</f>
        <v>#N/A</v>
      </c>
      <c r="F12818" s="7" t="s">
        <v>185</v>
      </c>
      <c r="G12818" s="67" t="s">
        <v>1825</v>
      </c>
      <c r="H12818" s="53" t="e">
        <f t="shared" si="436"/>
        <v>#N/A</v>
      </c>
      <c r="I12818" s="7" t="s">
        <v>2438</v>
      </c>
      <c r="J12818" s="7" t="s">
        <v>2562</v>
      </c>
      <c r="K12818" s="9">
        <v>31778</v>
      </c>
      <c r="L12818" s="7"/>
      <c r="M12818" s="7"/>
      <c r="N12818" s="7">
        <v>6202634131</v>
      </c>
      <c r="O12818" s="7"/>
      <c r="P12818" s="7"/>
      <c r="Q12818" s="7" t="s">
        <v>1701</v>
      </c>
      <c r="R12818" s="39" t="s">
        <v>30177</v>
      </c>
      <c r="S12818" s="7"/>
      <c r="T12818" s="7" t="s">
        <v>971</v>
      </c>
      <c r="U12818" s="7"/>
      <c r="V12818" s="7"/>
      <c r="W12818" s="7"/>
      <c r="X12818" s="7"/>
      <c r="Y12818" s="39"/>
      <c r="Z12818" s="7"/>
      <c r="AA12818" s="7"/>
      <c r="AB12818" s="24"/>
      <c r="AC12818" t="s">
        <v>26454</v>
      </c>
      <c r="AD12818" t="s">
        <v>23380</v>
      </c>
    </row>
    <row r="12819" spans="1:30" x14ac:dyDescent="0.25">
      <c r="A12819" t="str">
        <f t="shared" si="437"/>
        <v>86140014</v>
      </c>
      <c r="B12819" s="23" t="s">
        <v>58</v>
      </c>
      <c r="C12819" s="7" t="s">
        <v>966</v>
      </c>
      <c r="D12819" s="66" t="s">
        <v>26652</v>
      </c>
      <c r="E12819" s="53" t="e">
        <f>VLOOKUP(D12819,'MPG Master'!$C$3:$I$716,7,0)</f>
        <v>#N/A</v>
      </c>
      <c r="F12819" s="7" t="s">
        <v>26679</v>
      </c>
      <c r="G12819" s="67" t="s">
        <v>1736</v>
      </c>
      <c r="H12819" s="53" t="e">
        <f t="shared" si="436"/>
        <v>#N/A</v>
      </c>
      <c r="I12819" s="7" t="s">
        <v>1953</v>
      </c>
      <c r="J12819" s="7" t="s">
        <v>5003</v>
      </c>
      <c r="K12819" s="9">
        <v>31413</v>
      </c>
      <c r="L12819" s="7"/>
      <c r="M12819" s="7"/>
      <c r="N12819" s="7">
        <v>9631700575</v>
      </c>
      <c r="O12819" s="7"/>
      <c r="P12819" s="7"/>
      <c r="Q12819" s="7" t="s">
        <v>28451</v>
      </c>
      <c r="R12819" s="39" t="s">
        <v>30178</v>
      </c>
      <c r="S12819" s="7"/>
      <c r="T12819" s="7" t="s">
        <v>963</v>
      </c>
      <c r="U12819" s="7"/>
      <c r="V12819" s="7"/>
      <c r="W12819" s="7"/>
      <c r="X12819" s="7"/>
      <c r="Y12819" s="39"/>
      <c r="Z12819" s="7"/>
      <c r="AA12819" s="7"/>
      <c r="AB12819" s="24"/>
      <c r="AC12819" t="s">
        <v>26454</v>
      </c>
      <c r="AD12819" t="s">
        <v>23380</v>
      </c>
    </row>
    <row r="12820" spans="1:30" x14ac:dyDescent="0.25">
      <c r="A12820" t="str">
        <f t="shared" si="437"/>
        <v>98050003</v>
      </c>
      <c r="B12820" s="23" t="s">
        <v>58</v>
      </c>
      <c r="C12820" s="7" t="s">
        <v>1664</v>
      </c>
      <c r="D12820" s="66" t="s">
        <v>26573</v>
      </c>
      <c r="E12820" s="53" t="e">
        <f>VLOOKUP(D12820,'MPG Master'!$C$3:$I$716,7,0)</f>
        <v>#N/A</v>
      </c>
      <c r="F12820" s="7" t="s">
        <v>26574</v>
      </c>
      <c r="G12820" s="67" t="s">
        <v>61</v>
      </c>
      <c r="H12820" s="53" t="e">
        <f t="shared" si="436"/>
        <v>#N/A</v>
      </c>
      <c r="I12820" s="7" t="s">
        <v>3012</v>
      </c>
      <c r="J12820" s="7" t="s">
        <v>2770</v>
      </c>
      <c r="K12820" s="9">
        <v>37717</v>
      </c>
      <c r="L12820" s="7"/>
      <c r="M12820" s="7"/>
      <c r="N12820" s="7">
        <v>9525745632</v>
      </c>
      <c r="O12820" s="7"/>
      <c r="P12820" s="7"/>
      <c r="Q12820" s="7" t="s">
        <v>1971</v>
      </c>
      <c r="R12820" s="39" t="s">
        <v>30179</v>
      </c>
      <c r="S12820" s="7"/>
      <c r="T12820" s="7" t="s">
        <v>2258</v>
      </c>
      <c r="U12820" s="7"/>
      <c r="V12820" s="7"/>
      <c r="W12820" s="7"/>
      <c r="X12820" s="7"/>
      <c r="Y12820" s="39"/>
      <c r="Z12820" s="7"/>
      <c r="AA12820" s="7"/>
      <c r="AB12820" s="24"/>
      <c r="AC12820" t="s">
        <v>26454</v>
      </c>
      <c r="AD12820" t="s">
        <v>23380</v>
      </c>
    </row>
    <row r="12821" spans="1:30" x14ac:dyDescent="0.25">
      <c r="A12821" t="str">
        <f t="shared" si="437"/>
        <v>51310035</v>
      </c>
      <c r="B12821" s="23" t="s">
        <v>58</v>
      </c>
      <c r="C12821" s="7" t="s">
        <v>1448</v>
      </c>
      <c r="D12821" s="66" t="s">
        <v>7527</v>
      </c>
      <c r="E12821" s="53" t="e">
        <f>VLOOKUP(D12821,'MPG Master'!$C$3:$I$716,7,0)</f>
        <v>#N/A</v>
      </c>
      <c r="F12821" s="7" t="s">
        <v>26715</v>
      </c>
      <c r="G12821" s="67" t="s">
        <v>382</v>
      </c>
      <c r="H12821" s="53" t="e">
        <f t="shared" si="436"/>
        <v>#N/A</v>
      </c>
      <c r="I12821" s="7" t="s">
        <v>3651</v>
      </c>
      <c r="J12821" s="7" t="s">
        <v>4752</v>
      </c>
      <c r="K12821" s="9">
        <v>30682</v>
      </c>
      <c r="L12821" s="7"/>
      <c r="M12821" s="7"/>
      <c r="N12821" s="7">
        <v>6204227427</v>
      </c>
      <c r="O12821" s="7"/>
      <c r="P12821" s="7"/>
      <c r="Q12821" s="7" t="s">
        <v>99</v>
      </c>
      <c r="R12821" s="39" t="s">
        <v>30180</v>
      </c>
      <c r="S12821" s="7"/>
      <c r="T12821" s="7" t="s">
        <v>877</v>
      </c>
      <c r="U12821" s="7"/>
      <c r="V12821" s="7"/>
      <c r="W12821" s="7"/>
      <c r="X12821" s="7"/>
      <c r="Y12821" s="39"/>
      <c r="Z12821" s="7"/>
      <c r="AA12821" s="7"/>
      <c r="AB12821" s="24"/>
      <c r="AC12821" t="s">
        <v>26454</v>
      </c>
      <c r="AD12821" t="s">
        <v>23380</v>
      </c>
    </row>
    <row r="12822" spans="1:30" x14ac:dyDescent="0.25">
      <c r="A12822" t="str">
        <f t="shared" si="437"/>
        <v>51310036</v>
      </c>
      <c r="B12822" s="23" t="s">
        <v>58</v>
      </c>
      <c r="C12822" s="7" t="s">
        <v>1448</v>
      </c>
      <c r="D12822" s="66" t="s">
        <v>7527</v>
      </c>
      <c r="E12822" s="53" t="e">
        <f>VLOOKUP(D12822,'MPG Master'!$C$3:$I$716,7,0)</f>
        <v>#N/A</v>
      </c>
      <c r="F12822" s="7" t="s">
        <v>26715</v>
      </c>
      <c r="G12822" s="67" t="s">
        <v>383</v>
      </c>
      <c r="H12822" s="53" t="e">
        <f t="shared" si="436"/>
        <v>#N/A</v>
      </c>
      <c r="I12822" s="7" t="s">
        <v>27393</v>
      </c>
      <c r="J12822" s="7" t="s">
        <v>28381</v>
      </c>
      <c r="K12822" s="9">
        <v>32509</v>
      </c>
      <c r="L12822" s="7"/>
      <c r="M12822" s="7"/>
      <c r="N12822" s="7">
        <v>6206894813</v>
      </c>
      <c r="O12822" s="7"/>
      <c r="P12822" s="7"/>
      <c r="Q12822" s="7" t="s">
        <v>11529</v>
      </c>
      <c r="R12822" s="39" t="s">
        <v>30181</v>
      </c>
      <c r="S12822" s="7"/>
      <c r="T12822" s="7" t="s">
        <v>30326</v>
      </c>
      <c r="U12822" s="7"/>
      <c r="V12822" s="7"/>
      <c r="W12822" s="7"/>
      <c r="X12822" s="7"/>
      <c r="Y12822" s="39"/>
      <c r="Z12822" s="7"/>
      <c r="AA12822" s="7"/>
      <c r="AB12822" s="24"/>
      <c r="AC12822" t="s">
        <v>26454</v>
      </c>
      <c r="AD12822" t="s">
        <v>23380</v>
      </c>
    </row>
    <row r="12823" spans="1:30" x14ac:dyDescent="0.25">
      <c r="A12823" t="str">
        <f t="shared" si="437"/>
        <v>92080007</v>
      </c>
      <c r="B12823" s="23" t="s">
        <v>58</v>
      </c>
      <c r="C12823" s="7" t="s">
        <v>667</v>
      </c>
      <c r="D12823" s="66" t="s">
        <v>26545</v>
      </c>
      <c r="E12823" s="53" t="e">
        <f>VLOOKUP(D12823,'MPG Master'!$C$3:$I$716,7,0)</f>
        <v>#N/A</v>
      </c>
      <c r="F12823" s="7" t="s">
        <v>26546</v>
      </c>
      <c r="G12823" s="67" t="s">
        <v>1720</v>
      </c>
      <c r="H12823" s="53" t="e">
        <f t="shared" si="436"/>
        <v>#N/A</v>
      </c>
      <c r="I12823" s="7" t="s">
        <v>27394</v>
      </c>
      <c r="J12823" s="7" t="s">
        <v>28382</v>
      </c>
      <c r="K12823" s="9">
        <v>28856</v>
      </c>
      <c r="L12823" s="7"/>
      <c r="M12823" s="7"/>
      <c r="N12823" s="7">
        <v>9771609129</v>
      </c>
      <c r="O12823" s="7"/>
      <c r="P12823" s="7"/>
      <c r="Q12823" s="7" t="s">
        <v>99</v>
      </c>
      <c r="R12823" s="39" t="s">
        <v>30182</v>
      </c>
      <c r="S12823" s="7"/>
      <c r="T12823" s="7" t="s">
        <v>30321</v>
      </c>
      <c r="U12823" s="7"/>
      <c r="V12823" s="7"/>
      <c r="W12823" s="7"/>
      <c r="X12823" s="7"/>
      <c r="Y12823" s="39"/>
      <c r="Z12823" s="7"/>
      <c r="AA12823" s="7"/>
      <c r="AB12823" s="24"/>
      <c r="AC12823" t="s">
        <v>26454</v>
      </c>
      <c r="AD12823" t="s">
        <v>23380</v>
      </c>
    </row>
    <row r="12824" spans="1:30" x14ac:dyDescent="0.25">
      <c r="A12824" t="str">
        <f t="shared" si="437"/>
        <v>92020009</v>
      </c>
      <c r="B12824" s="23" t="s">
        <v>58</v>
      </c>
      <c r="C12824" s="7" t="s">
        <v>667</v>
      </c>
      <c r="D12824" s="66" t="s">
        <v>26531</v>
      </c>
      <c r="E12824" s="53" t="e">
        <f>VLOOKUP(D12824,'MPG Master'!$C$3:$I$716,7,0)</f>
        <v>#N/A</v>
      </c>
      <c r="F12824" s="7" t="s">
        <v>26532</v>
      </c>
      <c r="G12824" s="67" t="s">
        <v>1706</v>
      </c>
      <c r="H12824" s="53" t="e">
        <f t="shared" si="436"/>
        <v>#N/A</v>
      </c>
      <c r="I12824" s="7" t="s">
        <v>3167</v>
      </c>
      <c r="J12824" s="7" t="s">
        <v>3841</v>
      </c>
      <c r="K12824" s="9">
        <v>30317</v>
      </c>
      <c r="L12824" s="7"/>
      <c r="M12824" s="7"/>
      <c r="N12824" s="7">
        <v>9801693188</v>
      </c>
      <c r="O12824" s="7"/>
      <c r="P12824" s="7"/>
      <c r="Q12824" s="7" t="s">
        <v>99</v>
      </c>
      <c r="R12824" s="39" t="s">
        <v>30183</v>
      </c>
      <c r="S12824" s="7"/>
      <c r="T12824" s="7" t="s">
        <v>1030</v>
      </c>
      <c r="U12824" s="7"/>
      <c r="V12824" s="7"/>
      <c r="W12824" s="7"/>
      <c r="X12824" s="7"/>
      <c r="Y12824" s="39"/>
      <c r="Z12824" s="7"/>
      <c r="AA12824" s="7"/>
      <c r="AB12824" s="24"/>
      <c r="AC12824" t="s">
        <v>26454</v>
      </c>
      <c r="AD12824" t="s">
        <v>23380</v>
      </c>
    </row>
    <row r="12825" spans="1:30" x14ac:dyDescent="0.25">
      <c r="A12825" t="str">
        <f t="shared" si="437"/>
        <v>92020008</v>
      </c>
      <c r="B12825" s="23" t="s">
        <v>58</v>
      </c>
      <c r="C12825" s="7" t="s">
        <v>667</v>
      </c>
      <c r="D12825" s="66" t="s">
        <v>26531</v>
      </c>
      <c r="E12825" s="53" t="e">
        <f>VLOOKUP(D12825,'MPG Master'!$C$3:$I$716,7,0)</f>
        <v>#N/A</v>
      </c>
      <c r="F12825" s="7" t="s">
        <v>26532</v>
      </c>
      <c r="G12825" s="67" t="s">
        <v>1687</v>
      </c>
      <c r="H12825" s="53" t="e">
        <f t="shared" si="436"/>
        <v>#N/A</v>
      </c>
      <c r="I12825" s="7" t="s">
        <v>27395</v>
      </c>
      <c r="J12825" s="7" t="s">
        <v>28383</v>
      </c>
      <c r="K12825" s="9">
        <v>17847</v>
      </c>
      <c r="L12825" s="7"/>
      <c r="M12825" s="7"/>
      <c r="N12825" s="7">
        <v>9955205133</v>
      </c>
      <c r="O12825" s="7"/>
      <c r="P12825" s="7"/>
      <c r="Q12825" s="7" t="s">
        <v>99</v>
      </c>
      <c r="R12825" s="39" t="s">
        <v>30184</v>
      </c>
      <c r="S12825" s="7"/>
      <c r="T12825" s="7" t="s">
        <v>1030</v>
      </c>
      <c r="U12825" s="7"/>
      <c r="V12825" s="7"/>
      <c r="W12825" s="7"/>
      <c r="X12825" s="7"/>
      <c r="Y12825" s="39"/>
      <c r="Z12825" s="7"/>
      <c r="AA12825" s="7"/>
      <c r="AB12825" s="24"/>
      <c r="AC12825" t="s">
        <v>26454</v>
      </c>
      <c r="AD12825" t="s">
        <v>23380</v>
      </c>
    </row>
    <row r="12826" spans="1:30" x14ac:dyDescent="0.25">
      <c r="A12826" t="str">
        <f t="shared" si="437"/>
        <v>92020007</v>
      </c>
      <c r="B12826" s="23" t="s">
        <v>58</v>
      </c>
      <c r="C12826" s="7" t="s">
        <v>667</v>
      </c>
      <c r="D12826" s="66" t="s">
        <v>26531</v>
      </c>
      <c r="E12826" s="53" t="e">
        <f>VLOOKUP(D12826,'MPG Master'!$C$3:$I$716,7,0)</f>
        <v>#N/A</v>
      </c>
      <c r="F12826" s="7" t="s">
        <v>26532</v>
      </c>
      <c r="G12826" s="67" t="s">
        <v>1720</v>
      </c>
      <c r="H12826" s="53" t="e">
        <f t="shared" si="436"/>
        <v>#N/A</v>
      </c>
      <c r="I12826" s="7" t="s">
        <v>722</v>
      </c>
      <c r="J12826" s="7" t="s">
        <v>28384</v>
      </c>
      <c r="K12826" s="9">
        <v>31413</v>
      </c>
      <c r="L12826" s="7"/>
      <c r="M12826" s="7"/>
      <c r="N12826" s="7">
        <v>7462967756</v>
      </c>
      <c r="O12826" s="7"/>
      <c r="P12826" s="7"/>
      <c r="Q12826" s="7" t="s">
        <v>99</v>
      </c>
      <c r="R12826" s="39" t="s">
        <v>30185</v>
      </c>
      <c r="S12826" s="7"/>
      <c r="T12826" s="7" t="s">
        <v>6104</v>
      </c>
      <c r="U12826" s="7"/>
      <c r="V12826" s="7"/>
      <c r="W12826" s="7"/>
      <c r="X12826" s="7"/>
      <c r="Y12826" s="39"/>
      <c r="Z12826" s="7"/>
      <c r="AA12826" s="7"/>
      <c r="AB12826" s="24"/>
      <c r="AC12826" t="s">
        <v>26454</v>
      </c>
      <c r="AD12826" t="s">
        <v>23380</v>
      </c>
    </row>
    <row r="12827" spans="1:30" x14ac:dyDescent="0.25">
      <c r="A12827" t="str">
        <f t="shared" si="437"/>
        <v>92000018</v>
      </c>
      <c r="B12827" s="23" t="s">
        <v>58</v>
      </c>
      <c r="C12827" s="7" t="s">
        <v>667</v>
      </c>
      <c r="D12827" s="66" t="s">
        <v>26525</v>
      </c>
      <c r="E12827" s="53" t="e">
        <f>VLOOKUP(D12827,'MPG Master'!$C$3:$I$716,7,0)</f>
        <v>#N/A</v>
      </c>
      <c r="F12827" s="7" t="s">
        <v>26526</v>
      </c>
      <c r="G12827" s="67" t="s">
        <v>1682</v>
      </c>
      <c r="H12827" s="53" t="e">
        <f t="shared" ref="H12827:H12875" si="438">E12827&amp;G12827</f>
        <v>#N/A</v>
      </c>
      <c r="I12827" s="7" t="s">
        <v>27396</v>
      </c>
      <c r="J12827" s="7" t="s">
        <v>20968</v>
      </c>
      <c r="K12827" s="9">
        <v>34700</v>
      </c>
      <c r="L12827" s="7"/>
      <c r="M12827" s="7"/>
      <c r="N12827" s="7">
        <v>9086237921</v>
      </c>
      <c r="O12827" s="7"/>
      <c r="P12827" s="7"/>
      <c r="Q12827" s="7" t="s">
        <v>99</v>
      </c>
      <c r="R12827" s="39" t="s">
        <v>30186</v>
      </c>
      <c r="S12827" s="7"/>
      <c r="T12827" s="7" t="s">
        <v>1023</v>
      </c>
      <c r="U12827" s="7"/>
      <c r="V12827" s="7"/>
      <c r="W12827" s="7"/>
      <c r="X12827" s="7"/>
      <c r="Y12827" s="39"/>
      <c r="Z12827" s="7"/>
      <c r="AA12827" s="7"/>
      <c r="AB12827" s="24"/>
      <c r="AC12827" t="s">
        <v>26454</v>
      </c>
      <c r="AD12827" t="s">
        <v>23380</v>
      </c>
    </row>
    <row r="12828" spans="1:30" x14ac:dyDescent="0.25">
      <c r="A12828" t="str">
        <f t="shared" si="437"/>
        <v>92000019</v>
      </c>
      <c r="B12828" s="23" t="s">
        <v>58</v>
      </c>
      <c r="C12828" s="7" t="s">
        <v>667</v>
      </c>
      <c r="D12828" s="66" t="s">
        <v>26525</v>
      </c>
      <c r="E12828" s="53" t="e">
        <f>VLOOKUP(D12828,'MPG Master'!$C$3:$I$716,7,0)</f>
        <v>#N/A</v>
      </c>
      <c r="F12828" s="7" t="s">
        <v>26526</v>
      </c>
      <c r="G12828" s="67" t="s">
        <v>1815</v>
      </c>
      <c r="H12828" s="53" t="e">
        <f t="shared" si="438"/>
        <v>#N/A</v>
      </c>
      <c r="I12828" s="7" t="s">
        <v>2172</v>
      </c>
      <c r="J12828" s="7" t="s">
        <v>28385</v>
      </c>
      <c r="K12828" s="9">
        <v>30317</v>
      </c>
      <c r="L12828" s="7"/>
      <c r="M12828" s="7"/>
      <c r="N12828" s="7">
        <v>8651536860</v>
      </c>
      <c r="O12828" s="7"/>
      <c r="P12828" s="7"/>
      <c r="Q12828" s="7" t="s">
        <v>1851</v>
      </c>
      <c r="R12828" s="39" t="s">
        <v>30187</v>
      </c>
      <c r="S12828" s="7"/>
      <c r="T12828" s="7" t="s">
        <v>747</v>
      </c>
      <c r="U12828" s="7"/>
      <c r="V12828" s="7"/>
      <c r="W12828" s="7"/>
      <c r="X12828" s="7"/>
      <c r="Y12828" s="39"/>
      <c r="Z12828" s="7"/>
      <c r="AA12828" s="7"/>
      <c r="AB12828" s="24"/>
      <c r="AC12828" t="s">
        <v>26454</v>
      </c>
      <c r="AD12828" t="s">
        <v>23380</v>
      </c>
    </row>
    <row r="12829" spans="1:30" x14ac:dyDescent="0.25">
      <c r="A12829" t="str">
        <f t="shared" si="437"/>
        <v>92000020</v>
      </c>
      <c r="B12829" s="23" t="s">
        <v>58</v>
      </c>
      <c r="C12829" s="7" t="s">
        <v>667</v>
      </c>
      <c r="D12829" s="66" t="s">
        <v>26525</v>
      </c>
      <c r="E12829" s="53" t="e">
        <f>VLOOKUP(D12829,'MPG Master'!$C$3:$I$716,7,0)</f>
        <v>#N/A</v>
      </c>
      <c r="F12829" s="7" t="s">
        <v>26526</v>
      </c>
      <c r="G12829" s="67" t="s">
        <v>1819</v>
      </c>
      <c r="H12829" s="53" t="e">
        <f t="shared" si="438"/>
        <v>#N/A</v>
      </c>
      <c r="I12829" s="7" t="s">
        <v>2003</v>
      </c>
      <c r="J12829" s="7" t="s">
        <v>3069</v>
      </c>
      <c r="K12829" s="9">
        <v>36161</v>
      </c>
      <c r="L12829" s="7"/>
      <c r="M12829" s="7"/>
      <c r="N12829" s="7">
        <v>6204279250</v>
      </c>
      <c r="O12829" s="7"/>
      <c r="P12829" s="7"/>
      <c r="Q12829" s="7" t="s">
        <v>99</v>
      </c>
      <c r="R12829" s="39" t="s">
        <v>30188</v>
      </c>
      <c r="S12829" s="7"/>
      <c r="T12829" s="7" t="s">
        <v>1284</v>
      </c>
      <c r="U12829" s="7"/>
      <c r="V12829" s="7"/>
      <c r="W12829" s="7"/>
      <c r="X12829" s="7"/>
      <c r="Y12829" s="39"/>
      <c r="Z12829" s="7"/>
      <c r="AA12829" s="7"/>
      <c r="AB12829" s="24"/>
      <c r="AC12829" t="s">
        <v>26454</v>
      </c>
      <c r="AD12829" t="s">
        <v>23380</v>
      </c>
    </row>
    <row r="12830" spans="1:30" x14ac:dyDescent="0.25">
      <c r="A12830" t="str">
        <f t="shared" si="437"/>
        <v>91830014</v>
      </c>
      <c r="B12830" s="23" t="s">
        <v>58</v>
      </c>
      <c r="C12830" s="7" t="s">
        <v>667</v>
      </c>
      <c r="D12830" s="66" t="s">
        <v>23223</v>
      </c>
      <c r="E12830" s="53" t="e">
        <f>VLOOKUP(D12830,'MPG Master'!$C$3:$I$716,7,0)</f>
        <v>#N/A</v>
      </c>
      <c r="F12830" s="7" t="s">
        <v>23224</v>
      </c>
      <c r="G12830" s="67" t="s">
        <v>1736</v>
      </c>
      <c r="H12830" s="53" t="e">
        <f t="shared" si="438"/>
        <v>#N/A</v>
      </c>
      <c r="I12830" s="7" t="s">
        <v>27397</v>
      </c>
      <c r="J12830" s="7" t="s">
        <v>28386</v>
      </c>
      <c r="K12830" s="9">
        <v>26299</v>
      </c>
      <c r="L12830" s="7"/>
      <c r="M12830" s="7"/>
      <c r="N12830" s="7">
        <v>8873612542</v>
      </c>
      <c r="O12830" s="7"/>
      <c r="P12830" s="7"/>
      <c r="Q12830" s="7" t="s">
        <v>28454</v>
      </c>
      <c r="R12830" s="39" t="s">
        <v>30189</v>
      </c>
      <c r="S12830" s="7"/>
      <c r="T12830" s="7" t="s">
        <v>1078</v>
      </c>
      <c r="U12830" s="7"/>
      <c r="V12830" s="7"/>
      <c r="W12830" s="7"/>
      <c r="X12830" s="7"/>
      <c r="Y12830" s="39"/>
      <c r="Z12830" s="7"/>
      <c r="AA12830" s="7"/>
      <c r="AB12830" s="24"/>
      <c r="AC12830" t="s">
        <v>26454</v>
      </c>
      <c r="AD12830" t="s">
        <v>23380</v>
      </c>
    </row>
    <row r="12831" spans="1:30" x14ac:dyDescent="0.25">
      <c r="A12831" t="str">
        <f t="shared" si="437"/>
        <v>91660004</v>
      </c>
      <c r="B12831" s="23" t="s">
        <v>58</v>
      </c>
      <c r="C12831" s="7" t="s">
        <v>667</v>
      </c>
      <c r="D12831" s="66" t="s">
        <v>7545</v>
      </c>
      <c r="E12831" s="53" t="e">
        <f>VLOOKUP(D12831,'MPG Master'!$C$3:$I$716,7,0)</f>
        <v>#N/A</v>
      </c>
      <c r="F12831" s="7" t="s">
        <v>26724</v>
      </c>
      <c r="G12831" s="67" t="s">
        <v>1679</v>
      </c>
      <c r="H12831" s="53" t="e">
        <f t="shared" si="438"/>
        <v>#N/A</v>
      </c>
      <c r="I12831" s="7" t="s">
        <v>3602</v>
      </c>
      <c r="J12831" s="7" t="s">
        <v>28387</v>
      </c>
      <c r="K12831" s="9">
        <v>35505</v>
      </c>
      <c r="L12831" s="7"/>
      <c r="M12831" s="7"/>
      <c r="N12831" s="7">
        <v>8210852445</v>
      </c>
      <c r="O12831" s="7"/>
      <c r="P12831" s="7"/>
      <c r="Q12831" s="7" t="s">
        <v>4644</v>
      </c>
      <c r="R12831" s="39" t="s">
        <v>30190</v>
      </c>
      <c r="S12831" s="7"/>
      <c r="T12831" s="7" t="s">
        <v>17812</v>
      </c>
      <c r="U12831" s="7"/>
      <c r="V12831" s="7"/>
      <c r="W12831" s="7"/>
      <c r="X12831" s="7"/>
      <c r="Y12831" s="39"/>
      <c r="Z12831" s="7"/>
      <c r="AA12831" s="7"/>
      <c r="AB12831" s="24"/>
      <c r="AC12831" t="s">
        <v>26454</v>
      </c>
      <c r="AD12831" t="s">
        <v>23380</v>
      </c>
    </row>
    <row r="12832" spans="1:30" x14ac:dyDescent="0.25">
      <c r="A12832" t="str">
        <f t="shared" si="437"/>
        <v>24010111</v>
      </c>
      <c r="B12832" s="23" t="s">
        <v>58</v>
      </c>
      <c r="C12832" s="7" t="s">
        <v>1325</v>
      </c>
      <c r="D12832" s="66" t="s">
        <v>570</v>
      </c>
      <c r="E12832" s="53" t="e">
        <f>VLOOKUP(D12832,'MPG Master'!$C$3:$I$716,7,0)</f>
        <v>#N/A</v>
      </c>
      <c r="F12832" s="7" t="s">
        <v>238</v>
      </c>
      <c r="G12832" s="67" t="s">
        <v>1473</v>
      </c>
      <c r="H12832" s="53" t="e">
        <f t="shared" si="438"/>
        <v>#N/A</v>
      </c>
      <c r="I12832" s="7" t="s">
        <v>27398</v>
      </c>
      <c r="J12832" s="7" t="s">
        <v>28388</v>
      </c>
      <c r="K12832" s="9">
        <v>23377</v>
      </c>
      <c r="L12832" s="7"/>
      <c r="M12832" s="7"/>
      <c r="N12832" s="7"/>
      <c r="O12832" s="7"/>
      <c r="P12832" s="7"/>
      <c r="Q12832" s="7" t="s">
        <v>1424</v>
      </c>
      <c r="R12832" s="39" t="s">
        <v>30191</v>
      </c>
      <c r="S12832" s="7"/>
      <c r="T12832" s="7" t="s">
        <v>1319</v>
      </c>
      <c r="U12832" s="7"/>
      <c r="V12832" s="7"/>
      <c r="W12832" s="7"/>
      <c r="X12832" s="7"/>
      <c r="Y12832" s="39"/>
      <c r="Z12832" s="7"/>
      <c r="AA12832" s="7"/>
      <c r="AB12832" s="24"/>
      <c r="AC12832" t="s">
        <v>26454</v>
      </c>
      <c r="AD12832" t="s">
        <v>23380</v>
      </c>
    </row>
    <row r="12833" spans="1:30" x14ac:dyDescent="0.25">
      <c r="A12833" t="str">
        <f t="shared" si="437"/>
        <v>24070215</v>
      </c>
      <c r="B12833" s="23" t="s">
        <v>58</v>
      </c>
      <c r="C12833" s="7" t="s">
        <v>1325</v>
      </c>
      <c r="D12833" s="66" t="s">
        <v>573</v>
      </c>
      <c r="E12833" s="53" t="e">
        <f>VLOOKUP(D12833,'MPG Master'!$C$3:$I$716,7,0)</f>
        <v>#N/A</v>
      </c>
      <c r="F12833" s="7" t="s">
        <v>241</v>
      </c>
      <c r="G12833" s="67" t="s">
        <v>7823</v>
      </c>
      <c r="H12833" s="53" t="e">
        <f t="shared" si="438"/>
        <v>#N/A</v>
      </c>
      <c r="I12833" s="7" t="s">
        <v>27399</v>
      </c>
      <c r="J12833" s="7" t="s">
        <v>28389</v>
      </c>
      <c r="K12833" s="9">
        <v>36829</v>
      </c>
      <c r="L12833" s="7"/>
      <c r="M12833" s="7"/>
      <c r="N12833" s="7">
        <v>6201198687</v>
      </c>
      <c r="O12833" s="7"/>
      <c r="P12833" s="7"/>
      <c r="Q12833" s="7" t="s">
        <v>1701</v>
      </c>
      <c r="R12833" s="39" t="s">
        <v>30192</v>
      </c>
      <c r="S12833" s="7"/>
      <c r="T12833" s="7" t="s">
        <v>1323</v>
      </c>
      <c r="U12833" s="7"/>
      <c r="V12833" s="7"/>
      <c r="W12833" s="7"/>
      <c r="X12833" s="7"/>
      <c r="Y12833" s="39"/>
      <c r="Z12833" s="7"/>
      <c r="AA12833" s="7"/>
      <c r="AB12833" s="24"/>
      <c r="AC12833" t="s">
        <v>26454</v>
      </c>
      <c r="AD12833" t="s">
        <v>23380</v>
      </c>
    </row>
    <row r="12834" spans="1:30" x14ac:dyDescent="0.25">
      <c r="A12834" t="str">
        <f t="shared" ref="A12834:A12882" si="439">CONCATENATE(D12834,G12834)</f>
        <v>03520073</v>
      </c>
      <c r="B12834" s="23" t="s">
        <v>58</v>
      </c>
      <c r="C12834" s="7" t="s">
        <v>669</v>
      </c>
      <c r="D12834" s="66" t="s">
        <v>511</v>
      </c>
      <c r="E12834" s="53" t="e">
        <f>VLOOKUP(D12834,'MPG Master'!$C$3:$I$716,7,0)</f>
        <v>#N/A</v>
      </c>
      <c r="F12834" s="7" t="s">
        <v>26692</v>
      </c>
      <c r="G12834" s="67" t="s">
        <v>386</v>
      </c>
      <c r="H12834" s="53" t="e">
        <f t="shared" si="438"/>
        <v>#N/A</v>
      </c>
      <c r="I12834" s="7" t="s">
        <v>27400</v>
      </c>
      <c r="J12834" s="7" t="s">
        <v>28390</v>
      </c>
      <c r="K12834" s="9">
        <v>28126</v>
      </c>
      <c r="L12834" s="7"/>
      <c r="M12834" s="7"/>
      <c r="N12834" s="7">
        <v>9771156567</v>
      </c>
      <c r="O12834" s="7"/>
      <c r="P12834" s="7"/>
      <c r="Q12834" s="7" t="s">
        <v>1851</v>
      </c>
      <c r="R12834" s="39" t="s">
        <v>30193</v>
      </c>
      <c r="S12834" s="7"/>
      <c r="T12834" s="7" t="s">
        <v>747</v>
      </c>
      <c r="U12834" s="7"/>
      <c r="V12834" s="7"/>
      <c r="W12834" s="7"/>
      <c r="X12834" s="7"/>
      <c r="Y12834" s="39"/>
      <c r="Z12834" s="7"/>
      <c r="AA12834" s="7"/>
      <c r="AB12834" s="24"/>
      <c r="AC12834" t="s">
        <v>26454</v>
      </c>
      <c r="AD12834" t="s">
        <v>23380</v>
      </c>
    </row>
    <row r="12835" spans="1:30" x14ac:dyDescent="0.25">
      <c r="A12835" t="str">
        <f t="shared" si="439"/>
        <v>03520075</v>
      </c>
      <c r="B12835" s="23" t="s">
        <v>58</v>
      </c>
      <c r="C12835" s="7" t="s">
        <v>669</v>
      </c>
      <c r="D12835" s="66" t="s">
        <v>511</v>
      </c>
      <c r="E12835" s="53" t="e">
        <f>VLOOKUP(D12835,'MPG Master'!$C$3:$I$716,7,0)</f>
        <v>#N/A</v>
      </c>
      <c r="F12835" s="7" t="s">
        <v>26692</v>
      </c>
      <c r="G12835" s="67" t="s">
        <v>2702</v>
      </c>
      <c r="H12835" s="53" t="e">
        <f t="shared" si="438"/>
        <v>#N/A</v>
      </c>
      <c r="I12835" s="7" t="s">
        <v>27401</v>
      </c>
      <c r="J12835" s="7" t="s">
        <v>28391</v>
      </c>
      <c r="K12835" s="9">
        <v>23377</v>
      </c>
      <c r="L12835" s="7"/>
      <c r="M12835" s="7"/>
      <c r="N12835" s="7">
        <v>9973586512</v>
      </c>
      <c r="O12835" s="7"/>
      <c r="P12835" s="7"/>
      <c r="Q12835" s="7" t="s">
        <v>1716</v>
      </c>
      <c r="R12835" s="39" t="s">
        <v>30194</v>
      </c>
      <c r="S12835" s="7"/>
      <c r="T12835" s="7" t="s">
        <v>747</v>
      </c>
      <c r="U12835" s="7"/>
      <c r="V12835" s="7"/>
      <c r="W12835" s="7"/>
      <c r="X12835" s="7"/>
      <c r="Y12835" s="39"/>
      <c r="Z12835" s="7"/>
      <c r="AA12835" s="7"/>
      <c r="AB12835" s="24"/>
      <c r="AC12835" t="s">
        <v>26454</v>
      </c>
      <c r="AD12835" t="s">
        <v>23380</v>
      </c>
    </row>
    <row r="12836" spans="1:30" x14ac:dyDescent="0.25">
      <c r="A12836" t="str">
        <f t="shared" si="439"/>
        <v>51550009</v>
      </c>
      <c r="B12836" s="23" t="s">
        <v>58</v>
      </c>
      <c r="C12836" s="7" t="s">
        <v>1448</v>
      </c>
      <c r="D12836" s="66" t="s">
        <v>26480</v>
      </c>
      <c r="E12836" s="53" t="e">
        <f>VLOOKUP(D12836,'MPG Master'!$C$3:$I$716,7,0)</f>
        <v>#N/A</v>
      </c>
      <c r="F12836" s="7" t="s">
        <v>26481</v>
      </c>
      <c r="G12836" s="67" t="s">
        <v>1706</v>
      </c>
      <c r="H12836" s="53" t="e">
        <f t="shared" si="438"/>
        <v>#N/A</v>
      </c>
      <c r="I12836" s="7" t="s">
        <v>27403</v>
      </c>
      <c r="J12836" s="7" t="s">
        <v>28392</v>
      </c>
      <c r="K12836" s="9">
        <v>37300</v>
      </c>
      <c r="L12836" s="7"/>
      <c r="M12836" s="7"/>
      <c r="N12836" s="7">
        <v>7255968809</v>
      </c>
      <c r="O12836" s="7"/>
      <c r="P12836" s="7"/>
      <c r="Q12836" s="7" t="s">
        <v>1050</v>
      </c>
      <c r="R12836" s="39" t="s">
        <v>30195</v>
      </c>
      <c r="S12836" s="7"/>
      <c r="T12836" s="7" t="s">
        <v>2743</v>
      </c>
      <c r="U12836" s="7"/>
      <c r="V12836" s="7"/>
      <c r="W12836" s="7"/>
      <c r="X12836" s="7"/>
      <c r="Y12836" s="39"/>
      <c r="Z12836" s="7"/>
      <c r="AA12836" s="7"/>
      <c r="AB12836" s="24"/>
      <c r="AC12836" t="s">
        <v>26454</v>
      </c>
      <c r="AD12836" t="s">
        <v>23380</v>
      </c>
    </row>
    <row r="12837" spans="1:30" x14ac:dyDescent="0.25">
      <c r="A12837" t="str">
        <f t="shared" si="439"/>
        <v>51550007</v>
      </c>
      <c r="B12837" s="23" t="s">
        <v>58</v>
      </c>
      <c r="C12837" s="7" t="s">
        <v>1448</v>
      </c>
      <c r="D12837" s="66" t="s">
        <v>26480</v>
      </c>
      <c r="E12837" s="53" t="e">
        <f>VLOOKUP(D12837,'MPG Master'!$C$3:$I$716,7,0)</f>
        <v>#N/A</v>
      </c>
      <c r="F12837" s="7" t="s">
        <v>26481</v>
      </c>
      <c r="G12837" s="67" t="s">
        <v>1720</v>
      </c>
      <c r="H12837" s="53" t="e">
        <f t="shared" si="438"/>
        <v>#N/A</v>
      </c>
      <c r="I12837" s="7" t="s">
        <v>1955</v>
      </c>
      <c r="J12837" s="7" t="s">
        <v>10006</v>
      </c>
      <c r="K12837" s="9">
        <v>30682</v>
      </c>
      <c r="L12837" s="7"/>
      <c r="M12837" s="7"/>
      <c r="N12837" s="7">
        <v>6206798517</v>
      </c>
      <c r="O12837" s="7"/>
      <c r="P12837" s="7"/>
      <c r="Q12837" s="7" t="s">
        <v>7678</v>
      </c>
      <c r="R12837" s="39" t="s">
        <v>30196</v>
      </c>
      <c r="S12837" s="7"/>
      <c r="T12837" s="7" t="s">
        <v>5068</v>
      </c>
      <c r="U12837" s="7"/>
      <c r="V12837" s="7"/>
      <c r="W12837" s="7"/>
      <c r="X12837" s="7"/>
      <c r="Y12837" s="39"/>
      <c r="Z12837" s="7"/>
      <c r="AA12837" s="7"/>
      <c r="AB12837" s="24"/>
      <c r="AC12837" t="s">
        <v>26454</v>
      </c>
      <c r="AD12837" t="s">
        <v>23380</v>
      </c>
    </row>
    <row r="12838" spans="1:30" x14ac:dyDescent="0.25">
      <c r="A12838" t="str">
        <f t="shared" si="439"/>
        <v>86120040</v>
      </c>
      <c r="B12838" s="23" t="s">
        <v>58</v>
      </c>
      <c r="C12838" s="7" t="s">
        <v>966</v>
      </c>
      <c r="D12838" s="66" t="s">
        <v>26643</v>
      </c>
      <c r="E12838" s="53" t="e">
        <f>VLOOKUP(D12838,'MPG Master'!$C$3:$I$716,7,0)</f>
        <v>#N/A</v>
      </c>
      <c r="F12838" s="7" t="s">
        <v>26665</v>
      </c>
      <c r="G12838" s="67" t="s">
        <v>2113</v>
      </c>
      <c r="H12838" s="53" t="e">
        <f t="shared" si="438"/>
        <v>#N/A</v>
      </c>
      <c r="I12838" s="7" t="s">
        <v>11228</v>
      </c>
      <c r="J12838" s="7" t="s">
        <v>28393</v>
      </c>
      <c r="K12838" s="9">
        <v>37175</v>
      </c>
      <c r="L12838" s="7"/>
      <c r="M12838" s="7"/>
      <c r="N12838" s="7">
        <v>9599474683</v>
      </c>
      <c r="O12838" s="7"/>
      <c r="P12838" s="7"/>
      <c r="Q12838" s="7" t="s">
        <v>1971</v>
      </c>
      <c r="R12838" s="39" t="s">
        <v>30197</v>
      </c>
      <c r="S12838" s="7"/>
      <c r="T12838" s="7" t="s">
        <v>981</v>
      </c>
      <c r="U12838" s="7"/>
      <c r="V12838" s="7"/>
      <c r="W12838" s="7"/>
      <c r="X12838" s="7"/>
      <c r="Y12838" s="39"/>
      <c r="Z12838" s="7"/>
      <c r="AA12838" s="7"/>
      <c r="AB12838" s="24"/>
      <c r="AC12838" t="s">
        <v>26454</v>
      </c>
      <c r="AD12838" t="s">
        <v>23380</v>
      </c>
    </row>
    <row r="12839" spans="1:30" x14ac:dyDescent="0.25">
      <c r="A12839" t="str">
        <f t="shared" si="439"/>
        <v>86050005</v>
      </c>
      <c r="B12839" s="23" t="s">
        <v>58</v>
      </c>
      <c r="C12839" s="7" t="s">
        <v>966</v>
      </c>
      <c r="D12839" s="66" t="s">
        <v>23361</v>
      </c>
      <c r="E12839" s="53" t="e">
        <f>VLOOKUP(D12839,'MPG Master'!$C$3:$I$716,7,0)</f>
        <v>#N/A</v>
      </c>
      <c r="F12839" s="7" t="s">
        <v>23362</v>
      </c>
      <c r="G12839" s="67" t="s">
        <v>1680</v>
      </c>
      <c r="H12839" s="53" t="e">
        <f t="shared" si="438"/>
        <v>#N/A</v>
      </c>
      <c r="I12839" s="7" t="s">
        <v>4029</v>
      </c>
      <c r="J12839" s="7" t="s">
        <v>28394</v>
      </c>
      <c r="K12839" s="9">
        <v>35043</v>
      </c>
      <c r="L12839" s="7"/>
      <c r="M12839" s="7"/>
      <c r="N12839" s="7">
        <v>7011206299</v>
      </c>
      <c r="O12839" s="7"/>
      <c r="P12839" s="7"/>
      <c r="Q12839" s="7" t="s">
        <v>2439</v>
      </c>
      <c r="R12839" s="39" t="s">
        <v>30198</v>
      </c>
      <c r="S12839" s="7"/>
      <c r="T12839" s="7" t="s">
        <v>6208</v>
      </c>
      <c r="U12839" s="7"/>
      <c r="V12839" s="7"/>
      <c r="W12839" s="7"/>
      <c r="X12839" s="7"/>
      <c r="Y12839" s="39"/>
      <c r="Z12839" s="7"/>
      <c r="AA12839" s="7"/>
      <c r="AB12839" s="24"/>
      <c r="AC12839" t="s">
        <v>26454</v>
      </c>
      <c r="AD12839" t="s">
        <v>23380</v>
      </c>
    </row>
    <row r="12840" spans="1:30" x14ac:dyDescent="0.25">
      <c r="A12840" t="str">
        <f t="shared" si="439"/>
        <v>86050006</v>
      </c>
      <c r="B12840" s="23" t="s">
        <v>58</v>
      </c>
      <c r="C12840" s="7" t="s">
        <v>966</v>
      </c>
      <c r="D12840" s="66" t="s">
        <v>23361</v>
      </c>
      <c r="E12840" s="53" t="e">
        <f>VLOOKUP(D12840,'MPG Master'!$C$3:$I$716,7,0)</f>
        <v>#N/A</v>
      </c>
      <c r="F12840" s="7" t="s">
        <v>23362</v>
      </c>
      <c r="G12840" s="67" t="s">
        <v>378</v>
      </c>
      <c r="H12840" s="53" t="e">
        <f t="shared" si="438"/>
        <v>#N/A</v>
      </c>
      <c r="I12840" s="7" t="s">
        <v>2183</v>
      </c>
      <c r="J12840" s="7" t="s">
        <v>3189</v>
      </c>
      <c r="K12840" s="9">
        <v>32143</v>
      </c>
      <c r="L12840" s="7"/>
      <c r="M12840" s="7"/>
      <c r="N12840" s="7">
        <v>7808704558</v>
      </c>
      <c r="O12840" s="7"/>
      <c r="P12840" s="7"/>
      <c r="Q12840" s="7" t="s">
        <v>2024</v>
      </c>
      <c r="R12840" s="39" t="s">
        <v>30199</v>
      </c>
      <c r="S12840" s="7"/>
      <c r="T12840" s="7" t="s">
        <v>975</v>
      </c>
      <c r="U12840" s="7"/>
      <c r="V12840" s="7"/>
      <c r="W12840" s="7"/>
      <c r="X12840" s="7"/>
      <c r="Y12840" s="39"/>
      <c r="Z12840" s="7"/>
      <c r="AA12840" s="7"/>
      <c r="AB12840" s="24"/>
      <c r="AC12840" t="s">
        <v>26454</v>
      </c>
      <c r="AD12840" t="s">
        <v>23380</v>
      </c>
    </row>
    <row r="12841" spans="1:30" x14ac:dyDescent="0.25">
      <c r="A12841" t="str">
        <f t="shared" si="439"/>
        <v>12320024</v>
      </c>
      <c r="B12841" s="23" t="s">
        <v>58</v>
      </c>
      <c r="C12841" s="7" t="s">
        <v>665</v>
      </c>
      <c r="D12841" s="66" t="s">
        <v>457</v>
      </c>
      <c r="E12841" s="53" t="e">
        <f>VLOOKUP(D12841,'MPG Master'!$C$3:$I$716,7,0)</f>
        <v>#N/A</v>
      </c>
      <c r="F12841" s="7" t="s">
        <v>204</v>
      </c>
      <c r="G12841" s="67" t="s">
        <v>1830</v>
      </c>
      <c r="H12841" s="53" t="e">
        <f t="shared" si="438"/>
        <v>#N/A</v>
      </c>
      <c r="I12841" s="7" t="s">
        <v>2239</v>
      </c>
      <c r="J12841" s="7" t="s">
        <v>28395</v>
      </c>
      <c r="K12841" s="9">
        <v>31367</v>
      </c>
      <c r="L12841" s="7"/>
      <c r="M12841" s="7"/>
      <c r="N12841" s="7">
        <v>6202795502</v>
      </c>
      <c r="O12841" s="7"/>
      <c r="P12841" s="7"/>
      <c r="Q12841" s="7" t="s">
        <v>1277</v>
      </c>
      <c r="R12841" s="39" t="s">
        <v>30200</v>
      </c>
      <c r="S12841" s="7"/>
      <c r="T12841" s="7" t="s">
        <v>1873</v>
      </c>
      <c r="U12841" s="7"/>
      <c r="V12841" s="7"/>
      <c r="W12841" s="7"/>
      <c r="X12841" s="7"/>
      <c r="Y12841" s="39"/>
      <c r="Z12841" s="7"/>
      <c r="AA12841" s="7"/>
      <c r="AB12841" s="24"/>
      <c r="AC12841" t="s">
        <v>26454</v>
      </c>
      <c r="AD12841" t="s">
        <v>23380</v>
      </c>
    </row>
    <row r="12842" spans="1:30" x14ac:dyDescent="0.25">
      <c r="A12842" t="str">
        <f t="shared" si="439"/>
        <v>10770033</v>
      </c>
      <c r="B12842" s="23" t="s">
        <v>58</v>
      </c>
      <c r="C12842" s="7" t="s">
        <v>665</v>
      </c>
      <c r="D12842" s="66" t="s">
        <v>438</v>
      </c>
      <c r="E12842" s="53" t="e">
        <f>VLOOKUP(D12842,'MPG Master'!$C$3:$I$716,7,0)</f>
        <v>#N/A</v>
      </c>
      <c r="F12842" s="7" t="s">
        <v>197</v>
      </c>
      <c r="G12842" s="67" t="s">
        <v>381</v>
      </c>
      <c r="H12842" s="53" t="e">
        <f t="shared" si="438"/>
        <v>#N/A</v>
      </c>
      <c r="I12842" s="7" t="s">
        <v>6167</v>
      </c>
      <c r="J12842" s="7" t="s">
        <v>3351</v>
      </c>
      <c r="K12842" s="9">
        <v>33975</v>
      </c>
      <c r="L12842" s="7"/>
      <c r="M12842" s="7"/>
      <c r="N12842" s="7">
        <v>9934048191</v>
      </c>
      <c r="O12842" s="7"/>
      <c r="P12842" s="7"/>
      <c r="Q12842" s="7" t="s">
        <v>2439</v>
      </c>
      <c r="R12842" s="39" t="s">
        <v>30201</v>
      </c>
      <c r="S12842" s="7"/>
      <c r="T12842" s="7" t="s">
        <v>1058</v>
      </c>
      <c r="U12842" s="7"/>
      <c r="V12842" s="7"/>
      <c r="W12842" s="7"/>
      <c r="X12842" s="7"/>
      <c r="Y12842" s="39"/>
      <c r="Z12842" s="7"/>
      <c r="AA12842" s="7"/>
      <c r="AB12842" s="24"/>
      <c r="AC12842" t="s">
        <v>26454</v>
      </c>
      <c r="AD12842" t="s">
        <v>23380</v>
      </c>
    </row>
    <row r="12843" spans="1:30" x14ac:dyDescent="0.25">
      <c r="A12843" t="str">
        <f t="shared" si="439"/>
        <v>12320025</v>
      </c>
      <c r="B12843" s="23" t="s">
        <v>58</v>
      </c>
      <c r="C12843" s="7" t="s">
        <v>665</v>
      </c>
      <c r="D12843" s="66" t="s">
        <v>457</v>
      </c>
      <c r="E12843" s="53" t="e">
        <f>VLOOKUP(D12843,'MPG Master'!$C$3:$I$716,7,0)</f>
        <v>#N/A</v>
      </c>
      <c r="F12843" s="7" t="s">
        <v>204</v>
      </c>
      <c r="G12843" s="67" t="s">
        <v>1833</v>
      </c>
      <c r="H12843" s="53" t="e">
        <f t="shared" si="438"/>
        <v>#N/A</v>
      </c>
      <c r="I12843" s="7" t="s">
        <v>27404</v>
      </c>
      <c r="J12843" s="7" t="s">
        <v>4826</v>
      </c>
      <c r="K12843" s="9">
        <v>30317</v>
      </c>
      <c r="L12843" s="7"/>
      <c r="M12843" s="7"/>
      <c r="N12843" s="7">
        <v>7488565375</v>
      </c>
      <c r="O12843" s="7"/>
      <c r="P12843" s="7"/>
      <c r="Q12843" s="7" t="s">
        <v>1277</v>
      </c>
      <c r="R12843" s="39" t="s">
        <v>30202</v>
      </c>
      <c r="S12843" s="7"/>
      <c r="T12843" s="7" t="s">
        <v>1873</v>
      </c>
      <c r="U12843" s="7"/>
      <c r="V12843" s="7"/>
      <c r="W12843" s="7"/>
      <c r="X12843" s="7"/>
      <c r="Y12843" s="39"/>
      <c r="Z12843" s="7"/>
      <c r="AA12843" s="7"/>
      <c r="AB12843" s="24"/>
      <c r="AC12843" t="s">
        <v>26454</v>
      </c>
      <c r="AD12843" t="s">
        <v>23380</v>
      </c>
    </row>
    <row r="12844" spans="1:30" x14ac:dyDescent="0.25">
      <c r="A12844" t="str">
        <f t="shared" si="439"/>
        <v>12870051</v>
      </c>
      <c r="B12844" s="23" t="s">
        <v>58</v>
      </c>
      <c r="C12844" s="7" t="s">
        <v>665</v>
      </c>
      <c r="D12844" s="66" t="s">
        <v>26650</v>
      </c>
      <c r="E12844" s="53" t="e">
        <f>VLOOKUP(D12844,'MPG Master'!$C$3:$I$716,7,0)</f>
        <v>#N/A</v>
      </c>
      <c r="F12844" s="7" t="s">
        <v>26673</v>
      </c>
      <c r="G12844" s="67" t="s">
        <v>1991</v>
      </c>
      <c r="H12844" s="53" t="e">
        <f t="shared" si="438"/>
        <v>#N/A</v>
      </c>
      <c r="I12844" s="7" t="s">
        <v>5189</v>
      </c>
      <c r="J12844" s="7" t="s">
        <v>22737</v>
      </c>
      <c r="K12844" s="9">
        <v>28856</v>
      </c>
      <c r="L12844" s="7"/>
      <c r="M12844" s="7"/>
      <c r="N12844" s="7">
        <v>9546720712</v>
      </c>
      <c r="O12844" s="7"/>
      <c r="P12844" s="7"/>
      <c r="Q12844" s="7" t="s">
        <v>4644</v>
      </c>
      <c r="R12844" s="39" t="s">
        <v>30203</v>
      </c>
      <c r="S12844" s="7"/>
      <c r="T12844" s="7" t="s">
        <v>1076</v>
      </c>
      <c r="U12844" s="7"/>
      <c r="V12844" s="7"/>
      <c r="W12844" s="7"/>
      <c r="X12844" s="7"/>
      <c r="Y12844" s="39"/>
      <c r="Z12844" s="7"/>
      <c r="AA12844" s="7"/>
      <c r="AB12844" s="24"/>
      <c r="AC12844" t="s">
        <v>26454</v>
      </c>
      <c r="AD12844" t="s">
        <v>23380</v>
      </c>
    </row>
    <row r="12845" spans="1:30" x14ac:dyDescent="0.25">
      <c r="A12845" t="str">
        <f t="shared" si="439"/>
        <v>12440077</v>
      </c>
      <c r="B12845" s="23" t="s">
        <v>58</v>
      </c>
      <c r="C12845" s="7" t="s">
        <v>665</v>
      </c>
      <c r="D12845" s="66" t="s">
        <v>7550</v>
      </c>
      <c r="E12845" s="53" t="e">
        <f>VLOOKUP(D12845,'MPG Master'!$C$3:$I$716,7,0)</f>
        <v>#N/A</v>
      </c>
      <c r="F12845" s="7" t="s">
        <v>26674</v>
      </c>
      <c r="G12845" s="67" t="s">
        <v>1984</v>
      </c>
      <c r="H12845" s="53" t="e">
        <f t="shared" si="438"/>
        <v>#N/A</v>
      </c>
      <c r="I12845" s="7" t="s">
        <v>27405</v>
      </c>
      <c r="J12845" s="7" t="s">
        <v>28396</v>
      </c>
      <c r="K12845" s="9">
        <v>29587</v>
      </c>
      <c r="L12845" s="7"/>
      <c r="M12845" s="7"/>
      <c r="N12845" s="7">
        <v>9257543913</v>
      </c>
      <c r="O12845" s="7"/>
      <c r="P12845" s="7"/>
      <c r="Q12845" s="7" t="s">
        <v>1701</v>
      </c>
      <c r="R12845" s="39" t="s">
        <v>30204</v>
      </c>
      <c r="S12845" s="7"/>
      <c r="T12845" s="7" t="s">
        <v>3419</v>
      </c>
      <c r="U12845" s="7"/>
      <c r="V12845" s="7"/>
      <c r="W12845" s="7"/>
      <c r="X12845" s="7"/>
      <c r="Y12845" s="39"/>
      <c r="Z12845" s="7"/>
      <c r="AA12845" s="7"/>
      <c r="AB12845" s="24"/>
      <c r="AC12845" t="s">
        <v>26454</v>
      </c>
      <c r="AD12845" t="s">
        <v>23380</v>
      </c>
    </row>
    <row r="12846" spans="1:30" x14ac:dyDescent="0.25">
      <c r="A12846" t="str">
        <f t="shared" si="439"/>
        <v>12440076</v>
      </c>
      <c r="B12846" s="23" t="s">
        <v>58</v>
      </c>
      <c r="C12846" s="7" t="s">
        <v>665</v>
      </c>
      <c r="D12846" s="66" t="s">
        <v>7550</v>
      </c>
      <c r="E12846" s="53" t="e">
        <f>VLOOKUP(D12846,'MPG Master'!$C$3:$I$716,7,0)</f>
        <v>#N/A</v>
      </c>
      <c r="F12846" s="7" t="s">
        <v>26674</v>
      </c>
      <c r="G12846" s="67" t="s">
        <v>2046</v>
      </c>
      <c r="H12846" s="53" t="e">
        <f t="shared" si="438"/>
        <v>#N/A</v>
      </c>
      <c r="I12846" s="7" t="s">
        <v>1745</v>
      </c>
      <c r="J12846" s="7" t="s">
        <v>8676</v>
      </c>
      <c r="K12846" s="9">
        <v>30317</v>
      </c>
      <c r="L12846" s="7"/>
      <c r="M12846" s="7"/>
      <c r="N12846" s="7">
        <v>7782859090</v>
      </c>
      <c r="O12846" s="7"/>
      <c r="P12846" s="7"/>
      <c r="Q12846" s="7" t="s">
        <v>1701</v>
      </c>
      <c r="R12846" s="39" t="s">
        <v>30205</v>
      </c>
      <c r="S12846" s="7"/>
      <c r="T12846" s="7" t="s">
        <v>3419</v>
      </c>
      <c r="U12846" s="7"/>
      <c r="V12846" s="7"/>
      <c r="W12846" s="7"/>
      <c r="X12846" s="7"/>
      <c r="Y12846" s="39"/>
      <c r="Z12846" s="7"/>
      <c r="AA12846" s="7"/>
      <c r="AB12846" s="24"/>
      <c r="AC12846" t="s">
        <v>26454</v>
      </c>
      <c r="AD12846" t="s">
        <v>23380</v>
      </c>
    </row>
    <row r="12847" spans="1:30" x14ac:dyDescent="0.25">
      <c r="A12847" t="str">
        <f t="shared" si="439"/>
        <v>12410034</v>
      </c>
      <c r="B12847" s="23" t="s">
        <v>58</v>
      </c>
      <c r="C12847" s="7" t="s">
        <v>665</v>
      </c>
      <c r="D12847" s="66" t="s">
        <v>7549</v>
      </c>
      <c r="E12847" s="53" t="e">
        <f>VLOOKUP(D12847,'MPG Master'!$C$3:$I$716,7,0)</f>
        <v>#N/A</v>
      </c>
      <c r="F12847" s="7" t="s">
        <v>26708</v>
      </c>
      <c r="G12847" s="67" t="s">
        <v>1874</v>
      </c>
      <c r="H12847" s="53" t="e">
        <f t="shared" si="438"/>
        <v>#N/A</v>
      </c>
      <c r="I12847" s="7" t="s">
        <v>27406</v>
      </c>
      <c r="J12847" s="7" t="s">
        <v>28397</v>
      </c>
      <c r="K12847" s="9">
        <v>24108</v>
      </c>
      <c r="L12847" s="7"/>
      <c r="M12847" s="7"/>
      <c r="N12847" s="7">
        <v>8541388339</v>
      </c>
      <c r="O12847" s="7"/>
      <c r="P12847" s="7"/>
      <c r="Q12847" s="7" t="s">
        <v>1701</v>
      </c>
      <c r="R12847" s="39" t="s">
        <v>30206</v>
      </c>
      <c r="S12847" s="7"/>
      <c r="T12847" s="7" t="s">
        <v>1076</v>
      </c>
      <c r="U12847" s="7"/>
      <c r="V12847" s="7"/>
      <c r="W12847" s="7"/>
      <c r="X12847" s="7"/>
      <c r="Y12847" s="39"/>
      <c r="Z12847" s="7"/>
      <c r="AA12847" s="7"/>
      <c r="AB12847" s="24"/>
      <c r="AC12847" t="s">
        <v>26454</v>
      </c>
      <c r="AD12847" t="s">
        <v>23380</v>
      </c>
    </row>
    <row r="12848" spans="1:30" x14ac:dyDescent="0.25">
      <c r="A12848" t="str">
        <f t="shared" si="439"/>
        <v>12410033</v>
      </c>
      <c r="B12848" s="23" t="s">
        <v>58</v>
      </c>
      <c r="C12848" s="7" t="s">
        <v>665</v>
      </c>
      <c r="D12848" s="66" t="s">
        <v>7549</v>
      </c>
      <c r="E12848" s="53" t="e">
        <f>VLOOKUP(D12848,'MPG Master'!$C$3:$I$716,7,0)</f>
        <v>#N/A</v>
      </c>
      <c r="F12848" s="7" t="s">
        <v>26708</v>
      </c>
      <c r="G12848" s="67" t="s">
        <v>381</v>
      </c>
      <c r="H12848" s="53" t="e">
        <f t="shared" si="438"/>
        <v>#N/A</v>
      </c>
      <c r="I12848" s="7" t="s">
        <v>4786</v>
      </c>
      <c r="J12848" s="7" t="s">
        <v>2547</v>
      </c>
      <c r="K12848" s="9">
        <v>28491</v>
      </c>
      <c r="L12848" s="7"/>
      <c r="M12848" s="7"/>
      <c r="N12848" s="7">
        <v>9199989210</v>
      </c>
      <c r="O12848" s="7"/>
      <c r="P12848" s="7"/>
      <c r="Q12848" s="7" t="s">
        <v>1851</v>
      </c>
      <c r="R12848" s="39" t="s">
        <v>30207</v>
      </c>
      <c r="S12848" s="7"/>
      <c r="T12848" s="7" t="s">
        <v>747</v>
      </c>
      <c r="U12848" s="7"/>
      <c r="V12848" s="7"/>
      <c r="W12848" s="7"/>
      <c r="X12848" s="7"/>
      <c r="Y12848" s="39"/>
      <c r="Z12848" s="7"/>
      <c r="AA12848" s="7"/>
      <c r="AB12848" s="24"/>
      <c r="AC12848" t="s">
        <v>26454</v>
      </c>
      <c r="AD12848" t="s">
        <v>23380</v>
      </c>
    </row>
    <row r="12849" spans="1:30" x14ac:dyDescent="0.25">
      <c r="A12849" t="str">
        <f t="shared" si="439"/>
        <v>13070036</v>
      </c>
      <c r="B12849" s="23" t="s">
        <v>58</v>
      </c>
      <c r="C12849" s="7" t="s">
        <v>665</v>
      </c>
      <c r="D12849" s="66" t="s">
        <v>26560</v>
      </c>
      <c r="E12849" s="53" t="e">
        <f>VLOOKUP(D12849,'MPG Master'!$C$3:$I$716,7,0)</f>
        <v>#N/A</v>
      </c>
      <c r="F12849" s="7" t="s">
        <v>152</v>
      </c>
      <c r="G12849" s="67" t="s">
        <v>383</v>
      </c>
      <c r="H12849" s="53" t="e">
        <f t="shared" si="438"/>
        <v>#N/A</v>
      </c>
      <c r="I12849" s="7" t="s">
        <v>2239</v>
      </c>
      <c r="J12849" s="7" t="s">
        <v>28398</v>
      </c>
      <c r="K12849" s="9">
        <v>30219</v>
      </c>
      <c r="L12849" s="7"/>
      <c r="M12849" s="7"/>
      <c r="N12849" s="7">
        <v>7294045679</v>
      </c>
      <c r="O12849" s="7"/>
      <c r="P12849" s="7"/>
      <c r="Q12849" s="7" t="s">
        <v>1851</v>
      </c>
      <c r="R12849" s="39" t="s">
        <v>30208</v>
      </c>
      <c r="S12849" s="7"/>
      <c r="T12849" s="7" t="s">
        <v>747</v>
      </c>
      <c r="U12849" s="7"/>
      <c r="V12849" s="7"/>
      <c r="W12849" s="7"/>
      <c r="X12849" s="7"/>
      <c r="Y12849" s="39"/>
      <c r="Z12849" s="7"/>
      <c r="AA12849" s="7"/>
      <c r="AB12849" s="24"/>
      <c r="AC12849" t="s">
        <v>26454</v>
      </c>
      <c r="AD12849" t="s">
        <v>23380</v>
      </c>
    </row>
    <row r="12850" spans="1:30" x14ac:dyDescent="0.25">
      <c r="A12850" t="str">
        <f t="shared" si="439"/>
        <v>12110039</v>
      </c>
      <c r="B12850" s="23" t="s">
        <v>58</v>
      </c>
      <c r="C12850" s="7" t="s">
        <v>1676</v>
      </c>
      <c r="D12850" s="66" t="s">
        <v>329</v>
      </c>
      <c r="E12850" s="53" t="e">
        <f>VLOOKUP(D12850,'MPG Master'!$C$3:$I$716,7,0)</f>
        <v>#N/A</v>
      </c>
      <c r="F12850" s="7" t="s">
        <v>124</v>
      </c>
      <c r="G12850" s="67" t="s">
        <v>2665</v>
      </c>
      <c r="H12850" s="53" t="e">
        <f t="shared" si="438"/>
        <v>#N/A</v>
      </c>
      <c r="I12850" s="7" t="s">
        <v>27407</v>
      </c>
      <c r="J12850" s="7" t="s">
        <v>28399</v>
      </c>
      <c r="K12850" s="9">
        <v>21551</v>
      </c>
      <c r="L12850" s="7"/>
      <c r="M12850" s="7"/>
      <c r="N12850" s="7">
        <v>9771049947</v>
      </c>
      <c r="O12850" s="7"/>
      <c r="P12850" s="7"/>
      <c r="Q12850" s="7" t="s">
        <v>4644</v>
      </c>
      <c r="R12850" s="39" t="s">
        <v>30209</v>
      </c>
      <c r="S12850" s="7"/>
      <c r="T12850" s="7" t="s">
        <v>774</v>
      </c>
      <c r="U12850" s="7"/>
      <c r="V12850" s="7"/>
      <c r="W12850" s="7"/>
      <c r="X12850" s="7"/>
      <c r="Y12850" s="39"/>
      <c r="Z12850" s="7"/>
      <c r="AA12850" s="7"/>
      <c r="AB12850" s="24"/>
      <c r="AC12850" t="s">
        <v>26454</v>
      </c>
      <c r="AD12850" t="s">
        <v>23380</v>
      </c>
    </row>
    <row r="12851" spans="1:30" x14ac:dyDescent="0.25">
      <c r="A12851" t="str">
        <f t="shared" si="439"/>
        <v>13120026</v>
      </c>
      <c r="B12851" s="23" t="s">
        <v>58</v>
      </c>
      <c r="C12851" s="7" t="s">
        <v>1675</v>
      </c>
      <c r="D12851" s="66" t="s">
        <v>26493</v>
      </c>
      <c r="E12851" s="53" t="e">
        <f>VLOOKUP(D12851,'MPG Master'!$C$3:$I$716,7,0)</f>
        <v>#N/A</v>
      </c>
      <c r="F12851" s="7" t="s">
        <v>26494</v>
      </c>
      <c r="G12851" s="67" t="s">
        <v>1836</v>
      </c>
      <c r="H12851" s="53" t="e">
        <f t="shared" si="438"/>
        <v>#N/A</v>
      </c>
      <c r="I12851" s="7" t="s">
        <v>27408</v>
      </c>
      <c r="J12851" s="7" t="s">
        <v>28400</v>
      </c>
      <c r="K12851" s="9">
        <v>39448</v>
      </c>
      <c r="L12851" s="7"/>
      <c r="M12851" s="7"/>
      <c r="N12851" s="7">
        <v>9523720219</v>
      </c>
      <c r="O12851" s="7"/>
      <c r="P12851" s="7"/>
      <c r="Q12851" s="7" t="s">
        <v>1716</v>
      </c>
      <c r="R12851" s="39" t="s">
        <v>30210</v>
      </c>
      <c r="S12851" s="7"/>
      <c r="T12851" s="7" t="s">
        <v>747</v>
      </c>
      <c r="U12851" s="7"/>
      <c r="V12851" s="7"/>
      <c r="W12851" s="7"/>
      <c r="X12851" s="7"/>
      <c r="Y12851" s="39"/>
      <c r="Z12851" s="7"/>
      <c r="AA12851" s="7"/>
      <c r="AB12851" s="24"/>
      <c r="AC12851" t="s">
        <v>26454</v>
      </c>
      <c r="AD12851" t="s">
        <v>23380</v>
      </c>
    </row>
    <row r="12852" spans="1:30" x14ac:dyDescent="0.25">
      <c r="A12852" t="str">
        <f t="shared" si="439"/>
        <v>13120027</v>
      </c>
      <c r="B12852" s="23" t="s">
        <v>58</v>
      </c>
      <c r="C12852" s="7" t="s">
        <v>1675</v>
      </c>
      <c r="D12852" s="66" t="s">
        <v>26493</v>
      </c>
      <c r="E12852" s="53" t="e">
        <f>VLOOKUP(D12852,'MPG Master'!$C$3:$I$716,7,0)</f>
        <v>#N/A</v>
      </c>
      <c r="F12852" s="7" t="s">
        <v>26494</v>
      </c>
      <c r="G12852" s="67" t="s">
        <v>1840</v>
      </c>
      <c r="H12852" s="53" t="e">
        <f t="shared" si="438"/>
        <v>#N/A</v>
      </c>
      <c r="I12852" s="7" t="s">
        <v>2719</v>
      </c>
      <c r="J12852" s="7" t="s">
        <v>23077</v>
      </c>
      <c r="K12852" s="9">
        <v>23377</v>
      </c>
      <c r="L12852" s="7"/>
      <c r="M12852" s="7"/>
      <c r="N12852" s="7"/>
      <c r="O12852" s="7"/>
      <c r="P12852" s="7"/>
      <c r="Q12852" s="7" t="s">
        <v>4644</v>
      </c>
      <c r="R12852" s="39" t="s">
        <v>30211</v>
      </c>
      <c r="S12852" s="7"/>
      <c r="T12852" s="7" t="s">
        <v>3997</v>
      </c>
      <c r="U12852" s="7"/>
      <c r="V12852" s="7"/>
      <c r="W12852" s="7"/>
      <c r="X12852" s="7"/>
      <c r="Y12852" s="39"/>
      <c r="Z12852" s="7"/>
      <c r="AA12852" s="7"/>
      <c r="AB12852" s="24"/>
      <c r="AC12852" t="s">
        <v>26454</v>
      </c>
      <c r="AD12852" t="s">
        <v>23380</v>
      </c>
    </row>
    <row r="12853" spans="1:30" x14ac:dyDescent="0.25">
      <c r="A12853" t="str">
        <f t="shared" si="439"/>
        <v>12450062</v>
      </c>
      <c r="B12853" s="23" t="s">
        <v>58</v>
      </c>
      <c r="C12853" s="7" t="s">
        <v>1675</v>
      </c>
      <c r="D12853" s="66" t="s">
        <v>7532</v>
      </c>
      <c r="E12853" s="53" t="e">
        <f>VLOOKUP(D12853,'MPG Master'!$C$3:$I$716,7,0)</f>
        <v>#N/A</v>
      </c>
      <c r="F12853" s="7" t="s">
        <v>26697</v>
      </c>
      <c r="G12853" s="67" t="s">
        <v>1969</v>
      </c>
      <c r="H12853" s="53" t="e">
        <f t="shared" si="438"/>
        <v>#N/A</v>
      </c>
      <c r="I12853" s="7" t="s">
        <v>4334</v>
      </c>
      <c r="J12853" s="7" t="s">
        <v>26252</v>
      </c>
      <c r="K12853" s="9">
        <v>30682</v>
      </c>
      <c r="L12853" s="7"/>
      <c r="M12853" s="7"/>
      <c r="N12853" s="7"/>
      <c r="O12853" s="7"/>
      <c r="P12853" s="7"/>
      <c r="Q12853" s="7" t="s">
        <v>1424</v>
      </c>
      <c r="R12853" s="39" t="s">
        <v>30212</v>
      </c>
      <c r="S12853" s="7"/>
      <c r="T12853" s="7" t="s">
        <v>935</v>
      </c>
      <c r="U12853" s="7"/>
      <c r="V12853" s="7"/>
      <c r="W12853" s="7"/>
      <c r="X12853" s="7"/>
      <c r="Y12853" s="39"/>
      <c r="Z12853" s="7"/>
      <c r="AA12853" s="7"/>
      <c r="AB12853" s="24"/>
      <c r="AC12853" t="s">
        <v>26454</v>
      </c>
      <c r="AD12853" t="s">
        <v>23380</v>
      </c>
    </row>
    <row r="12854" spans="1:30" x14ac:dyDescent="0.25">
      <c r="A12854" t="str">
        <f t="shared" si="439"/>
        <v>12450063</v>
      </c>
      <c r="B12854" s="23" t="s">
        <v>58</v>
      </c>
      <c r="C12854" s="7" t="s">
        <v>1675</v>
      </c>
      <c r="D12854" s="66" t="s">
        <v>7532</v>
      </c>
      <c r="E12854" s="53" t="e">
        <f>VLOOKUP(D12854,'MPG Master'!$C$3:$I$716,7,0)</f>
        <v>#N/A</v>
      </c>
      <c r="F12854" s="7" t="s">
        <v>26697</v>
      </c>
      <c r="G12854" s="67" t="s">
        <v>2002</v>
      </c>
      <c r="H12854" s="53" t="e">
        <f t="shared" si="438"/>
        <v>#N/A</v>
      </c>
      <c r="I12854" s="7" t="s">
        <v>3835</v>
      </c>
      <c r="J12854" s="7" t="s">
        <v>1838</v>
      </c>
      <c r="K12854" s="9">
        <v>28856</v>
      </c>
      <c r="L12854" s="7"/>
      <c r="M12854" s="7"/>
      <c r="N12854" s="7">
        <v>8969167993</v>
      </c>
      <c r="O12854" s="7"/>
      <c r="P12854" s="7"/>
      <c r="Q12854" s="7" t="s">
        <v>1424</v>
      </c>
      <c r="R12854" s="39" t="s">
        <v>30213</v>
      </c>
      <c r="S12854" s="7"/>
      <c r="T12854" s="7" t="s">
        <v>935</v>
      </c>
      <c r="U12854" s="7"/>
      <c r="V12854" s="7"/>
      <c r="W12854" s="7"/>
      <c r="X12854" s="7"/>
      <c r="Y12854" s="39"/>
      <c r="Z12854" s="7"/>
      <c r="AA12854" s="7"/>
      <c r="AB12854" s="24"/>
      <c r="AC12854" t="s">
        <v>26454</v>
      </c>
      <c r="AD12854" t="s">
        <v>23380</v>
      </c>
    </row>
    <row r="12855" spans="1:30" x14ac:dyDescent="0.25">
      <c r="A12855" t="str">
        <f t="shared" si="439"/>
        <v>12460097</v>
      </c>
      <c r="B12855" s="23" t="s">
        <v>58</v>
      </c>
      <c r="C12855" s="7" t="s">
        <v>1675</v>
      </c>
      <c r="D12855" s="66" t="s">
        <v>7533</v>
      </c>
      <c r="E12855" s="53" t="e">
        <f>VLOOKUP(D12855,'MPG Master'!$C$3:$I$716,7,0)</f>
        <v>#N/A</v>
      </c>
      <c r="F12855" s="7" t="s">
        <v>26694</v>
      </c>
      <c r="G12855" s="67" t="s">
        <v>5115</v>
      </c>
      <c r="H12855" s="53" t="e">
        <f t="shared" si="438"/>
        <v>#N/A</v>
      </c>
      <c r="I12855" s="7" t="s">
        <v>27409</v>
      </c>
      <c r="J12855" s="7" t="s">
        <v>28401</v>
      </c>
      <c r="K12855" s="9">
        <v>23012</v>
      </c>
      <c r="L12855" s="7"/>
      <c r="M12855" s="7"/>
      <c r="N12855" s="7">
        <v>8540884981</v>
      </c>
      <c r="O12855" s="7"/>
      <c r="P12855" s="7"/>
      <c r="Q12855" s="7" t="s">
        <v>1851</v>
      </c>
      <c r="R12855" s="39" t="s">
        <v>30214</v>
      </c>
      <c r="S12855" s="7"/>
      <c r="T12855" s="7" t="s">
        <v>747</v>
      </c>
      <c r="U12855" s="7"/>
      <c r="V12855" s="7"/>
      <c r="W12855" s="7"/>
      <c r="X12855" s="7"/>
      <c r="Y12855" s="39"/>
      <c r="Z12855" s="7"/>
      <c r="AA12855" s="7"/>
      <c r="AB12855" s="24"/>
      <c r="AC12855" t="s">
        <v>26454</v>
      </c>
      <c r="AD12855" t="s">
        <v>23380</v>
      </c>
    </row>
    <row r="12856" spans="1:30" x14ac:dyDescent="0.25">
      <c r="A12856" t="str">
        <f t="shared" si="439"/>
        <v>12460096</v>
      </c>
      <c r="B12856" s="23" t="s">
        <v>58</v>
      </c>
      <c r="C12856" s="7" t="s">
        <v>1675</v>
      </c>
      <c r="D12856" s="66" t="s">
        <v>7533</v>
      </c>
      <c r="E12856" s="53" t="e">
        <f>VLOOKUP(D12856,'MPG Master'!$C$3:$I$716,7,0)</f>
        <v>#N/A</v>
      </c>
      <c r="F12856" s="7" t="s">
        <v>26694</v>
      </c>
      <c r="G12856" s="67" t="s">
        <v>3146</v>
      </c>
      <c r="H12856" s="53" t="e">
        <f t="shared" si="438"/>
        <v>#N/A</v>
      </c>
      <c r="I12856" s="7" t="s">
        <v>4614</v>
      </c>
      <c r="J12856" s="7" t="s">
        <v>28402</v>
      </c>
      <c r="K12856" s="9">
        <v>29587</v>
      </c>
      <c r="L12856" s="7"/>
      <c r="M12856" s="7"/>
      <c r="N12856" s="7">
        <v>9263230144</v>
      </c>
      <c r="O12856" s="7"/>
      <c r="P12856" s="7"/>
      <c r="Q12856" s="7" t="s">
        <v>1851</v>
      </c>
      <c r="R12856" s="39" t="s">
        <v>30215</v>
      </c>
      <c r="S12856" s="7"/>
      <c r="T12856" s="7" t="s">
        <v>747</v>
      </c>
      <c r="U12856" s="7"/>
      <c r="V12856" s="7"/>
      <c r="W12856" s="7"/>
      <c r="X12856" s="7"/>
      <c r="Y12856" s="39"/>
      <c r="Z12856" s="7"/>
      <c r="AA12856" s="7"/>
      <c r="AB12856" s="24"/>
      <c r="AC12856" t="s">
        <v>26454</v>
      </c>
      <c r="AD12856" t="s">
        <v>23380</v>
      </c>
    </row>
    <row r="12857" spans="1:30" x14ac:dyDescent="0.25">
      <c r="A12857" t="str">
        <f t="shared" si="439"/>
        <v>12060188</v>
      </c>
      <c r="B12857" s="23" t="s">
        <v>58</v>
      </c>
      <c r="C12857" s="7" t="s">
        <v>1675</v>
      </c>
      <c r="D12857" s="66" t="s">
        <v>401</v>
      </c>
      <c r="E12857" s="53" t="e">
        <f>VLOOKUP(D12857,'MPG Master'!$C$3:$I$716,7,0)</f>
        <v>#N/A</v>
      </c>
      <c r="F12857" s="7" t="s">
        <v>172</v>
      </c>
      <c r="G12857" s="67" t="s">
        <v>7784</v>
      </c>
      <c r="H12857" s="53" t="e">
        <f t="shared" si="438"/>
        <v>#N/A</v>
      </c>
      <c r="I12857" s="7" t="s">
        <v>27410</v>
      </c>
      <c r="J12857" s="7" t="s">
        <v>2654</v>
      </c>
      <c r="K12857" s="9">
        <v>38379</v>
      </c>
      <c r="L12857" s="7"/>
      <c r="M12857" s="7"/>
      <c r="N12857" s="7">
        <v>8292432569</v>
      </c>
      <c r="O12857" s="7"/>
      <c r="P12857" s="7"/>
      <c r="Q12857" s="7" t="s">
        <v>1424</v>
      </c>
      <c r="R12857" s="39" t="s">
        <v>30216</v>
      </c>
      <c r="S12857" s="7"/>
      <c r="T12857" s="7" t="s">
        <v>935</v>
      </c>
      <c r="U12857" s="7"/>
      <c r="V12857" s="7"/>
      <c r="W12857" s="7"/>
      <c r="X12857" s="7"/>
      <c r="Y12857" s="39"/>
      <c r="Z12857" s="7"/>
      <c r="AA12857" s="7"/>
      <c r="AB12857" s="24"/>
      <c r="AC12857" t="s">
        <v>26454</v>
      </c>
      <c r="AD12857" t="s">
        <v>23380</v>
      </c>
    </row>
    <row r="12858" spans="1:30" x14ac:dyDescent="0.25">
      <c r="A12858" t="str">
        <f t="shared" si="439"/>
        <v>25050004</v>
      </c>
      <c r="B12858" s="23" t="s">
        <v>58</v>
      </c>
      <c r="C12858" s="7" t="s">
        <v>1325</v>
      </c>
      <c r="D12858" s="66" t="s">
        <v>26628</v>
      </c>
      <c r="E12858" s="53" t="e">
        <f>VLOOKUP(D12858,'MPG Master'!$C$3:$I$716,7,0)</f>
        <v>#N/A</v>
      </c>
      <c r="F12858" s="7" t="s">
        <v>26629</v>
      </c>
      <c r="G12858" s="67" t="s">
        <v>1679</v>
      </c>
      <c r="H12858" s="53" t="e">
        <f t="shared" si="438"/>
        <v>#N/A</v>
      </c>
      <c r="I12858" s="7" t="s">
        <v>27411</v>
      </c>
      <c r="J12858" s="7" t="s">
        <v>28403</v>
      </c>
      <c r="K12858" s="9">
        <v>21916</v>
      </c>
      <c r="L12858" s="7"/>
      <c r="M12858" s="7"/>
      <c r="N12858" s="7">
        <v>7320014688</v>
      </c>
      <c r="O12858" s="7"/>
      <c r="P12858" s="7"/>
      <c r="Q12858" s="7" t="s">
        <v>4644</v>
      </c>
      <c r="R12858" s="39" t="s">
        <v>30217</v>
      </c>
      <c r="S12858" s="7"/>
      <c r="T12858" s="7" t="s">
        <v>1390</v>
      </c>
      <c r="U12858" s="7"/>
      <c r="V12858" s="7"/>
      <c r="W12858" s="7"/>
      <c r="X12858" s="7"/>
      <c r="Y12858" s="39"/>
      <c r="Z12858" s="7"/>
      <c r="AA12858" s="7"/>
      <c r="AB12858" s="24"/>
      <c r="AC12858" t="s">
        <v>26454</v>
      </c>
      <c r="AD12858" t="s">
        <v>23380</v>
      </c>
    </row>
    <row r="12859" spans="1:30" x14ac:dyDescent="0.25">
      <c r="A12859" t="str">
        <f t="shared" si="439"/>
        <v>25050006</v>
      </c>
      <c r="B12859" s="23" t="s">
        <v>58</v>
      </c>
      <c r="C12859" s="7" t="s">
        <v>1325</v>
      </c>
      <c r="D12859" s="66" t="s">
        <v>26628</v>
      </c>
      <c r="E12859" s="53" t="e">
        <f>VLOOKUP(D12859,'MPG Master'!$C$3:$I$716,7,0)</f>
        <v>#N/A</v>
      </c>
      <c r="F12859" s="7" t="s">
        <v>26629</v>
      </c>
      <c r="G12859" s="67" t="s">
        <v>378</v>
      </c>
      <c r="H12859" s="53" t="e">
        <f t="shared" si="438"/>
        <v>#N/A</v>
      </c>
      <c r="I12859" s="7" t="s">
        <v>27412</v>
      </c>
      <c r="J12859" s="7" t="s">
        <v>18749</v>
      </c>
      <c r="K12859" s="9">
        <v>34700</v>
      </c>
      <c r="L12859" s="7"/>
      <c r="M12859" s="7"/>
      <c r="N12859" s="7">
        <v>9716172168</v>
      </c>
      <c r="O12859" s="7"/>
      <c r="P12859" s="7"/>
      <c r="Q12859" s="7" t="s">
        <v>1424</v>
      </c>
      <c r="R12859" s="39" t="s">
        <v>30218</v>
      </c>
      <c r="S12859" s="7"/>
      <c r="T12859" s="7" t="s">
        <v>17853</v>
      </c>
      <c r="U12859" s="7"/>
      <c r="V12859" s="7"/>
      <c r="W12859" s="7"/>
      <c r="X12859" s="7"/>
      <c r="Y12859" s="39"/>
      <c r="Z12859" s="7"/>
      <c r="AA12859" s="7"/>
      <c r="AB12859" s="24"/>
      <c r="AC12859" t="s">
        <v>26454</v>
      </c>
      <c r="AD12859" t="s">
        <v>23380</v>
      </c>
    </row>
    <row r="12860" spans="1:30" x14ac:dyDescent="0.25">
      <c r="A12860" t="str">
        <f t="shared" si="439"/>
        <v>12780030</v>
      </c>
      <c r="B12860" s="23" t="s">
        <v>58</v>
      </c>
      <c r="C12860" s="7" t="s">
        <v>1675</v>
      </c>
      <c r="D12860" s="66" t="s">
        <v>23208</v>
      </c>
      <c r="E12860" s="53" t="e">
        <f>VLOOKUP(D12860,'MPG Master'!$C$3:$I$716,7,0)</f>
        <v>#N/A</v>
      </c>
      <c r="F12860" s="7" t="s">
        <v>23210</v>
      </c>
      <c r="G12860" s="67" t="s">
        <v>380</v>
      </c>
      <c r="H12860" s="53" t="e">
        <f t="shared" si="438"/>
        <v>#N/A</v>
      </c>
      <c r="I12860" s="7" t="s">
        <v>6521</v>
      </c>
      <c r="J12860" s="7" t="s">
        <v>19543</v>
      </c>
      <c r="K12860" s="9">
        <v>33604</v>
      </c>
      <c r="L12860" s="7"/>
      <c r="M12860" s="7"/>
      <c r="N12860" s="7">
        <v>9939329745</v>
      </c>
      <c r="O12860" s="7"/>
      <c r="P12860" s="7"/>
      <c r="Q12860" s="7" t="s">
        <v>1716</v>
      </c>
      <c r="R12860" s="39" t="s">
        <v>30219</v>
      </c>
      <c r="S12860" s="7"/>
      <c r="T12860" s="7" t="s">
        <v>747</v>
      </c>
      <c r="U12860" s="7"/>
      <c r="V12860" s="7"/>
      <c r="W12860" s="7"/>
      <c r="X12860" s="7"/>
      <c r="Y12860" s="39"/>
      <c r="Z12860" s="7"/>
      <c r="AA12860" s="7"/>
      <c r="AB12860" s="24"/>
      <c r="AC12860" t="s">
        <v>26454</v>
      </c>
      <c r="AD12860" t="s">
        <v>23380</v>
      </c>
    </row>
    <row r="12861" spans="1:30" x14ac:dyDescent="0.25">
      <c r="A12861" t="str">
        <f t="shared" si="439"/>
        <v>01360002</v>
      </c>
      <c r="B12861" s="23" t="s">
        <v>58</v>
      </c>
      <c r="C12861" s="7" t="s">
        <v>666</v>
      </c>
      <c r="D12861" s="66" t="s">
        <v>395</v>
      </c>
      <c r="E12861" s="53" t="e">
        <f>VLOOKUP(D12861,'MPG Master'!$C$3:$I$716,7,0)</f>
        <v>#N/A</v>
      </c>
      <c r="F12861" s="7" t="s">
        <v>170</v>
      </c>
      <c r="G12861" s="67" t="s">
        <v>60</v>
      </c>
      <c r="H12861" s="53" t="e">
        <f t="shared" si="438"/>
        <v>#N/A</v>
      </c>
      <c r="I12861" s="7" t="s">
        <v>27413</v>
      </c>
      <c r="J12861" s="7" t="s">
        <v>28404</v>
      </c>
      <c r="K12861" s="9">
        <v>29239</v>
      </c>
      <c r="L12861" s="7"/>
      <c r="M12861" s="7"/>
      <c r="N12861" s="7">
        <v>9304740620</v>
      </c>
      <c r="O12861" s="7"/>
      <c r="P12861" s="7"/>
      <c r="Q12861" s="7" t="s">
        <v>4644</v>
      </c>
      <c r="R12861" s="39" t="s">
        <v>30220</v>
      </c>
      <c r="S12861" s="7"/>
      <c r="T12861" s="7" t="s">
        <v>804</v>
      </c>
      <c r="U12861" s="7"/>
      <c r="V12861" s="7"/>
      <c r="W12861" s="7"/>
      <c r="X12861" s="7"/>
      <c r="Y12861" s="39"/>
      <c r="Z12861" s="7"/>
      <c r="AA12861" s="7"/>
      <c r="AB12861" s="24"/>
      <c r="AC12861" t="s">
        <v>26454</v>
      </c>
      <c r="AD12861" t="s">
        <v>23380</v>
      </c>
    </row>
    <row r="12862" spans="1:30" x14ac:dyDescent="0.25">
      <c r="A12862" t="str">
        <f t="shared" si="439"/>
        <v>51340046</v>
      </c>
      <c r="B12862" s="23" t="s">
        <v>58</v>
      </c>
      <c r="C12862" s="7" t="s">
        <v>1448</v>
      </c>
      <c r="D12862" s="66" t="s">
        <v>7528</v>
      </c>
      <c r="E12862" s="53" t="e">
        <f>VLOOKUP(D12862,'MPG Master'!$C$3:$I$716,7,0)</f>
        <v>#N/A</v>
      </c>
      <c r="F12862" s="7" t="s">
        <v>26709</v>
      </c>
      <c r="G12862" s="67" t="s">
        <v>1881</v>
      </c>
      <c r="H12862" s="53" t="e">
        <f t="shared" si="438"/>
        <v>#N/A</v>
      </c>
      <c r="I12862" s="7" t="s">
        <v>27414</v>
      </c>
      <c r="J12862" s="7" t="s">
        <v>2003</v>
      </c>
      <c r="K12862" s="9">
        <v>37021</v>
      </c>
      <c r="L12862" s="7"/>
      <c r="M12862" s="7"/>
      <c r="N12862" s="7">
        <v>9310342472</v>
      </c>
      <c r="O12862" s="7"/>
      <c r="P12862" s="7"/>
      <c r="Q12862" s="7" t="s">
        <v>99</v>
      </c>
      <c r="R12862" s="39" t="s">
        <v>30221</v>
      </c>
      <c r="S12862" s="7"/>
      <c r="T12862" s="7" t="s">
        <v>2307</v>
      </c>
      <c r="U12862" s="7"/>
      <c r="V12862" s="7"/>
      <c r="W12862" s="7"/>
      <c r="X12862" s="7"/>
      <c r="Y12862" s="39"/>
      <c r="Z12862" s="7"/>
      <c r="AA12862" s="7"/>
      <c r="AB12862" s="24"/>
      <c r="AC12862" t="s">
        <v>26454</v>
      </c>
      <c r="AD12862" t="s">
        <v>23380</v>
      </c>
    </row>
    <row r="12863" spans="1:30" x14ac:dyDescent="0.25">
      <c r="A12863" t="str">
        <f t="shared" si="439"/>
        <v>51360067</v>
      </c>
      <c r="B12863" s="23" t="s">
        <v>58</v>
      </c>
      <c r="C12863" s="7" t="s">
        <v>1448</v>
      </c>
      <c r="D12863" s="66" t="s">
        <v>7530</v>
      </c>
      <c r="E12863" s="53" t="e">
        <f>VLOOKUP(D12863,'MPG Master'!$C$3:$I$716,7,0)</f>
        <v>#N/A</v>
      </c>
      <c r="F12863" s="7" t="s">
        <v>26696</v>
      </c>
      <c r="G12863" s="67" t="s">
        <v>1975</v>
      </c>
      <c r="H12863" s="53" t="e">
        <f t="shared" si="438"/>
        <v>#N/A</v>
      </c>
      <c r="I12863" s="7" t="s">
        <v>10577</v>
      </c>
      <c r="J12863" s="7" t="s">
        <v>28405</v>
      </c>
      <c r="K12863" s="9">
        <v>21551</v>
      </c>
      <c r="L12863" s="7"/>
      <c r="M12863" s="7"/>
      <c r="N12863" s="7">
        <v>6203545781</v>
      </c>
      <c r="O12863" s="7"/>
      <c r="P12863" s="7"/>
      <c r="Q12863" s="7" t="s">
        <v>99</v>
      </c>
      <c r="R12863" s="39" t="s">
        <v>30222</v>
      </c>
      <c r="S12863" s="7"/>
      <c r="T12863" s="7" t="s">
        <v>6176</v>
      </c>
      <c r="U12863" s="7"/>
      <c r="V12863" s="7"/>
      <c r="W12863" s="7"/>
      <c r="X12863" s="7"/>
      <c r="Y12863" s="39"/>
      <c r="Z12863" s="7"/>
      <c r="AA12863" s="7"/>
      <c r="AB12863" s="24"/>
      <c r="AC12863" t="s">
        <v>26454</v>
      </c>
      <c r="AD12863" t="s">
        <v>23380</v>
      </c>
    </row>
    <row r="12864" spans="1:30" x14ac:dyDescent="0.25">
      <c r="A12864" t="str">
        <f t="shared" si="439"/>
        <v>51560021</v>
      </c>
      <c r="B12864" s="23" t="s">
        <v>58</v>
      </c>
      <c r="C12864" s="7" t="s">
        <v>1448</v>
      </c>
      <c r="D12864" s="66" t="s">
        <v>26484</v>
      </c>
      <c r="E12864" s="53" t="e">
        <f>VLOOKUP(D12864,'MPG Master'!$C$3:$I$716,7,0)</f>
        <v>#N/A</v>
      </c>
      <c r="F12864" s="7" t="s">
        <v>26485</v>
      </c>
      <c r="G12864" s="67" t="s">
        <v>1822</v>
      </c>
      <c r="H12864" s="53" t="e">
        <f t="shared" si="438"/>
        <v>#N/A</v>
      </c>
      <c r="I12864" s="7" t="s">
        <v>18607</v>
      </c>
      <c r="J12864" s="7" t="s">
        <v>28406</v>
      </c>
      <c r="K12864" s="9">
        <v>20821</v>
      </c>
      <c r="L12864" s="7"/>
      <c r="M12864" s="7"/>
      <c r="N12864" s="7">
        <v>9135591764</v>
      </c>
      <c r="O12864" s="7"/>
      <c r="P12864" s="7"/>
      <c r="Q12864" s="7" t="s">
        <v>28451</v>
      </c>
      <c r="R12864" s="39" t="s">
        <v>30223</v>
      </c>
      <c r="S12864" s="7"/>
      <c r="T12864" s="7" t="s">
        <v>994</v>
      </c>
      <c r="U12864" s="7"/>
      <c r="V12864" s="7"/>
      <c r="W12864" s="7"/>
      <c r="X12864" s="7"/>
      <c r="Y12864" s="39"/>
      <c r="Z12864" s="7"/>
      <c r="AA12864" s="7"/>
      <c r="AB12864" s="24"/>
      <c r="AC12864" t="s">
        <v>26454</v>
      </c>
      <c r="AD12864" t="s">
        <v>23380</v>
      </c>
    </row>
    <row r="12865" spans="1:30" x14ac:dyDescent="0.25">
      <c r="A12865" t="str">
        <f t="shared" si="439"/>
        <v>51560020</v>
      </c>
      <c r="B12865" s="23" t="s">
        <v>58</v>
      </c>
      <c r="C12865" s="7" t="s">
        <v>1448</v>
      </c>
      <c r="D12865" s="66" t="s">
        <v>26484</v>
      </c>
      <c r="E12865" s="53" t="e">
        <f>VLOOKUP(D12865,'MPG Master'!$C$3:$I$716,7,0)</f>
        <v>#N/A</v>
      </c>
      <c r="F12865" s="7" t="s">
        <v>26485</v>
      </c>
      <c r="G12865" s="67" t="s">
        <v>1819</v>
      </c>
      <c r="H12865" s="53" t="e">
        <f t="shared" si="438"/>
        <v>#N/A</v>
      </c>
      <c r="I12865" s="7" t="s">
        <v>7113</v>
      </c>
      <c r="J12865" s="7" t="s">
        <v>28407</v>
      </c>
      <c r="K12865" s="9">
        <v>39767</v>
      </c>
      <c r="L12865" s="7"/>
      <c r="M12865" s="7"/>
      <c r="N12865" s="7">
        <v>7634933997</v>
      </c>
      <c r="O12865" s="7"/>
      <c r="P12865" s="7"/>
      <c r="Q12865" s="7" t="s">
        <v>1716</v>
      </c>
      <c r="R12865" s="39" t="s">
        <v>30224</v>
      </c>
      <c r="S12865" s="7"/>
      <c r="T12865" s="7" t="s">
        <v>747</v>
      </c>
      <c r="U12865" s="7"/>
      <c r="V12865" s="7"/>
      <c r="W12865" s="7"/>
      <c r="X12865" s="7"/>
      <c r="Y12865" s="39"/>
      <c r="Z12865" s="7"/>
      <c r="AA12865" s="7"/>
      <c r="AB12865" s="24"/>
      <c r="AC12865" t="s">
        <v>26454</v>
      </c>
      <c r="AD12865" t="s">
        <v>23380</v>
      </c>
    </row>
    <row r="12866" spans="1:30" x14ac:dyDescent="0.25">
      <c r="A12866" t="str">
        <f t="shared" si="439"/>
        <v>51560019</v>
      </c>
      <c r="B12866" s="23" t="s">
        <v>58</v>
      </c>
      <c r="C12866" s="7" t="s">
        <v>1448</v>
      </c>
      <c r="D12866" s="66" t="s">
        <v>26484</v>
      </c>
      <c r="E12866" s="53" t="e">
        <f>VLOOKUP(D12866,'MPG Master'!$C$3:$I$716,7,0)</f>
        <v>#N/A</v>
      </c>
      <c r="F12866" s="7" t="s">
        <v>26485</v>
      </c>
      <c r="G12866" s="67" t="s">
        <v>1815</v>
      </c>
      <c r="H12866" s="53" t="e">
        <f t="shared" si="438"/>
        <v>#N/A</v>
      </c>
      <c r="I12866" s="7" t="s">
        <v>4786</v>
      </c>
      <c r="J12866" s="7" t="s">
        <v>28408</v>
      </c>
      <c r="K12866" s="9">
        <v>28856</v>
      </c>
      <c r="L12866" s="7"/>
      <c r="M12866" s="7"/>
      <c r="N12866" s="7">
        <v>7808216474</v>
      </c>
      <c r="O12866" s="7"/>
      <c r="P12866" s="7"/>
      <c r="Q12866" s="7" t="s">
        <v>1851</v>
      </c>
      <c r="R12866" s="39" t="s">
        <v>30225</v>
      </c>
      <c r="S12866" s="7"/>
      <c r="T12866" s="7" t="s">
        <v>747</v>
      </c>
      <c r="U12866" s="7"/>
      <c r="V12866" s="7"/>
      <c r="W12866" s="7"/>
      <c r="X12866" s="7"/>
      <c r="Y12866" s="39"/>
      <c r="Z12866" s="7"/>
      <c r="AA12866" s="7"/>
      <c r="AB12866" s="24"/>
      <c r="AC12866" t="s">
        <v>26454</v>
      </c>
      <c r="AD12866" t="s">
        <v>23380</v>
      </c>
    </row>
    <row r="12867" spans="1:30" x14ac:dyDescent="0.25">
      <c r="A12867" t="str">
        <f t="shared" si="439"/>
        <v>51260060</v>
      </c>
      <c r="B12867" s="23" t="s">
        <v>58</v>
      </c>
      <c r="C12867" s="7" t="s">
        <v>1448</v>
      </c>
      <c r="D12867" s="66" t="s">
        <v>369</v>
      </c>
      <c r="E12867" s="53" t="e">
        <f>VLOOKUP(D12867,'MPG Master'!$C$3:$I$716,7,0)</f>
        <v>#N/A</v>
      </c>
      <c r="F12867" s="7" t="s">
        <v>157</v>
      </c>
      <c r="G12867" s="67" t="s">
        <v>1901</v>
      </c>
      <c r="H12867" s="53" t="e">
        <f t="shared" si="438"/>
        <v>#N/A</v>
      </c>
      <c r="I12867" s="7" t="s">
        <v>1695</v>
      </c>
      <c r="J12867" s="7" t="s">
        <v>28409</v>
      </c>
      <c r="K12867" s="9">
        <v>28126</v>
      </c>
      <c r="L12867" s="7"/>
      <c r="M12867" s="7"/>
      <c r="N12867" s="7">
        <v>9608880768</v>
      </c>
      <c r="O12867" s="7"/>
      <c r="P12867" s="7"/>
      <c r="Q12867" s="7" t="s">
        <v>99</v>
      </c>
      <c r="R12867" s="39" t="s">
        <v>30226</v>
      </c>
      <c r="S12867" s="7"/>
      <c r="T12867" s="7" t="s">
        <v>6176</v>
      </c>
      <c r="U12867" s="7"/>
      <c r="V12867" s="7"/>
      <c r="W12867" s="7"/>
      <c r="X12867" s="7"/>
      <c r="Y12867" s="39"/>
      <c r="Z12867" s="7"/>
      <c r="AA12867" s="7"/>
      <c r="AB12867" s="24"/>
      <c r="AC12867" t="s">
        <v>26454</v>
      </c>
      <c r="AD12867" t="s">
        <v>23380</v>
      </c>
    </row>
    <row r="12868" spans="1:30" x14ac:dyDescent="0.25">
      <c r="A12868" t="str">
        <f t="shared" si="439"/>
        <v>51520009</v>
      </c>
      <c r="B12868" s="23" t="s">
        <v>58</v>
      </c>
      <c r="C12868" s="7" t="s">
        <v>1448</v>
      </c>
      <c r="D12868" s="66" t="s">
        <v>26471</v>
      </c>
      <c r="E12868" s="53" t="e">
        <f>VLOOKUP(D12868,'MPG Master'!$C$3:$I$716,7,0)</f>
        <v>#N/A</v>
      </c>
      <c r="F12868" s="7" t="s">
        <v>26472</v>
      </c>
      <c r="G12868" s="67" t="s">
        <v>1706</v>
      </c>
      <c r="H12868" s="53" t="e">
        <f t="shared" si="438"/>
        <v>#N/A</v>
      </c>
      <c r="I12868" s="7" t="s">
        <v>27415</v>
      </c>
      <c r="J12868" s="7" t="s">
        <v>28410</v>
      </c>
      <c r="K12868" s="9">
        <v>37257</v>
      </c>
      <c r="L12868" s="7"/>
      <c r="M12868" s="7"/>
      <c r="N12868" s="7">
        <v>9534172637</v>
      </c>
      <c r="O12868" s="7"/>
      <c r="P12868" s="7"/>
      <c r="Q12868" s="7" t="s">
        <v>99</v>
      </c>
      <c r="R12868" s="39" t="s">
        <v>30227</v>
      </c>
      <c r="S12868" s="7"/>
      <c r="T12868" s="7" t="s">
        <v>861</v>
      </c>
      <c r="U12868" s="7"/>
      <c r="V12868" s="7"/>
      <c r="W12868" s="7"/>
      <c r="X12868" s="7"/>
      <c r="Y12868" s="39"/>
      <c r="Z12868" s="7"/>
      <c r="AA12868" s="7"/>
      <c r="AB12868" s="24"/>
      <c r="AC12868" t="s">
        <v>26454</v>
      </c>
      <c r="AD12868" t="s">
        <v>23380</v>
      </c>
    </row>
    <row r="12869" spans="1:30" x14ac:dyDescent="0.25">
      <c r="A12869" t="str">
        <f t="shared" si="439"/>
        <v>51520010</v>
      </c>
      <c r="B12869" s="23" t="s">
        <v>58</v>
      </c>
      <c r="C12869" s="7" t="s">
        <v>1448</v>
      </c>
      <c r="D12869" s="66" t="s">
        <v>26471</v>
      </c>
      <c r="E12869" s="53" t="e">
        <f>VLOOKUP(D12869,'MPG Master'!$C$3:$I$716,7,0)</f>
        <v>#N/A</v>
      </c>
      <c r="F12869" s="7" t="s">
        <v>26472</v>
      </c>
      <c r="G12869" s="67" t="s">
        <v>1681</v>
      </c>
      <c r="H12869" s="53" t="e">
        <f t="shared" si="438"/>
        <v>#N/A</v>
      </c>
      <c r="I12869" s="7" t="s">
        <v>27416</v>
      </c>
      <c r="J12869" s="7" t="s">
        <v>28411</v>
      </c>
      <c r="K12869" s="9">
        <v>26665</v>
      </c>
      <c r="L12869" s="7"/>
      <c r="M12869" s="7"/>
      <c r="N12869" s="7">
        <v>8252088163</v>
      </c>
      <c r="O12869" s="7"/>
      <c r="P12869" s="7"/>
      <c r="Q12869" s="7" t="s">
        <v>4644</v>
      </c>
      <c r="R12869" s="39" t="s">
        <v>30228</v>
      </c>
      <c r="S12869" s="7"/>
      <c r="T12869" s="7" t="s">
        <v>1968</v>
      </c>
      <c r="U12869" s="7"/>
      <c r="V12869" s="7"/>
      <c r="W12869" s="7"/>
      <c r="X12869" s="7"/>
      <c r="Y12869" s="39"/>
      <c r="Z12869" s="7"/>
      <c r="AA12869" s="7"/>
      <c r="AB12869" s="24"/>
      <c r="AC12869" t="s">
        <v>26454</v>
      </c>
      <c r="AD12869" t="s">
        <v>23380</v>
      </c>
    </row>
    <row r="12870" spans="1:30" x14ac:dyDescent="0.25">
      <c r="A12870" t="str">
        <f t="shared" si="439"/>
        <v>51520012</v>
      </c>
      <c r="B12870" s="23" t="s">
        <v>58</v>
      </c>
      <c r="C12870" s="7" t="s">
        <v>1448</v>
      </c>
      <c r="D12870" s="66" t="s">
        <v>26471</v>
      </c>
      <c r="E12870" s="53" t="e">
        <f>VLOOKUP(D12870,'MPG Master'!$C$3:$I$716,7,0)</f>
        <v>#N/A</v>
      </c>
      <c r="F12870" s="7" t="s">
        <v>26472</v>
      </c>
      <c r="G12870" s="67" t="s">
        <v>1694</v>
      </c>
      <c r="H12870" s="53" t="e">
        <f t="shared" si="438"/>
        <v>#N/A</v>
      </c>
      <c r="I12870" s="7" t="s">
        <v>27417</v>
      </c>
      <c r="J12870" s="7" t="s">
        <v>19543</v>
      </c>
      <c r="K12870" s="9">
        <v>29221</v>
      </c>
      <c r="L12870" s="7"/>
      <c r="M12870" s="7"/>
      <c r="N12870" s="7">
        <v>7549891523</v>
      </c>
      <c r="O12870" s="7"/>
      <c r="P12870" s="7"/>
      <c r="Q12870" s="7" t="s">
        <v>1851</v>
      </c>
      <c r="R12870" s="39" t="s">
        <v>30229</v>
      </c>
      <c r="S12870" s="7"/>
      <c r="T12870" s="7" t="s">
        <v>747</v>
      </c>
      <c r="U12870" s="7"/>
      <c r="V12870" s="7"/>
      <c r="W12870" s="7"/>
      <c r="X12870" s="7"/>
      <c r="Y12870" s="39"/>
      <c r="Z12870" s="7"/>
      <c r="AA12870" s="7"/>
      <c r="AB12870" s="24"/>
      <c r="AC12870" t="s">
        <v>26454</v>
      </c>
      <c r="AD12870" t="s">
        <v>23380</v>
      </c>
    </row>
    <row r="12871" spans="1:30" x14ac:dyDescent="0.25">
      <c r="A12871" t="str">
        <f t="shared" si="439"/>
        <v>51340030</v>
      </c>
      <c r="B12871" s="23" t="s">
        <v>58</v>
      </c>
      <c r="C12871" s="7" t="s">
        <v>1448</v>
      </c>
      <c r="D12871" s="66" t="s">
        <v>7528</v>
      </c>
      <c r="E12871" s="53" t="e">
        <f>VLOOKUP(D12871,'MPG Master'!$C$3:$I$716,7,0)</f>
        <v>#N/A</v>
      </c>
      <c r="F12871" s="7" t="s">
        <v>26709</v>
      </c>
      <c r="G12871" s="67" t="s">
        <v>380</v>
      </c>
      <c r="H12871" s="53" t="e">
        <f t="shared" si="438"/>
        <v>#N/A</v>
      </c>
      <c r="I12871" s="7" t="s">
        <v>3846</v>
      </c>
      <c r="J12871" s="7" t="s">
        <v>25728</v>
      </c>
      <c r="K12871" s="9">
        <v>28876</v>
      </c>
      <c r="L12871" s="7"/>
      <c r="M12871" s="7"/>
      <c r="N12871" s="7">
        <v>9650614265</v>
      </c>
      <c r="O12871" s="7"/>
      <c r="P12871" s="7"/>
      <c r="Q12871" s="7" t="s">
        <v>99</v>
      </c>
      <c r="R12871" s="39" t="s">
        <v>25088</v>
      </c>
      <c r="S12871" s="7"/>
      <c r="T12871" s="7" t="s">
        <v>2307</v>
      </c>
      <c r="U12871" s="7"/>
      <c r="V12871" s="7"/>
      <c r="W12871" s="7"/>
      <c r="X12871" s="7"/>
      <c r="Y12871" s="39"/>
      <c r="Z12871" s="7"/>
      <c r="AA12871" s="7"/>
      <c r="AB12871" s="24"/>
      <c r="AC12871" t="s">
        <v>26454</v>
      </c>
      <c r="AD12871" t="s">
        <v>23380</v>
      </c>
    </row>
    <row r="12872" spans="1:30" x14ac:dyDescent="0.25">
      <c r="A12872" t="str">
        <f t="shared" si="439"/>
        <v>51520011</v>
      </c>
      <c r="B12872" s="23" t="s">
        <v>58</v>
      </c>
      <c r="C12872" s="7" t="s">
        <v>1448</v>
      </c>
      <c r="D12872" s="66" t="s">
        <v>26471</v>
      </c>
      <c r="E12872" s="53" t="e">
        <f>VLOOKUP(D12872,'MPG Master'!$C$3:$I$716,7,0)</f>
        <v>#N/A</v>
      </c>
      <c r="F12872" s="7" t="s">
        <v>26472</v>
      </c>
      <c r="G12872" s="67" t="s">
        <v>1693</v>
      </c>
      <c r="H12872" s="53" t="e">
        <f t="shared" si="438"/>
        <v>#N/A</v>
      </c>
      <c r="I12872" s="7" t="s">
        <v>9763</v>
      </c>
      <c r="J12872" s="7" t="s">
        <v>28412</v>
      </c>
      <c r="K12872" s="9">
        <v>31778</v>
      </c>
      <c r="L12872" s="7"/>
      <c r="M12872" s="7"/>
      <c r="N12872" s="7">
        <v>7631784593</v>
      </c>
      <c r="O12872" s="7"/>
      <c r="P12872" s="7"/>
      <c r="Q12872" s="7" t="s">
        <v>1851</v>
      </c>
      <c r="R12872" s="39" t="s">
        <v>30230</v>
      </c>
      <c r="S12872" s="7"/>
      <c r="T12872" s="7" t="s">
        <v>747</v>
      </c>
      <c r="U12872" s="7"/>
      <c r="V12872" s="7"/>
      <c r="W12872" s="7"/>
      <c r="X12872" s="7"/>
      <c r="Y12872" s="39"/>
      <c r="Z12872" s="7"/>
      <c r="AA12872" s="7"/>
      <c r="AB12872" s="24"/>
      <c r="AC12872" t="s">
        <v>26454</v>
      </c>
      <c r="AD12872" t="s">
        <v>23380</v>
      </c>
    </row>
    <row r="12873" spans="1:30" x14ac:dyDescent="0.25">
      <c r="A12873" t="str">
        <f t="shared" si="439"/>
        <v>51520013</v>
      </c>
      <c r="B12873" s="23" t="s">
        <v>58</v>
      </c>
      <c r="C12873" s="7" t="s">
        <v>1448</v>
      </c>
      <c r="D12873" s="66" t="s">
        <v>26471</v>
      </c>
      <c r="E12873" s="53" t="e">
        <f>VLOOKUP(D12873,'MPG Master'!$C$3:$I$716,7,0)</f>
        <v>#N/A</v>
      </c>
      <c r="F12873" s="7" t="s">
        <v>26472</v>
      </c>
      <c r="G12873" s="67" t="s">
        <v>1733</v>
      </c>
      <c r="H12873" s="53" t="e">
        <f t="shared" si="438"/>
        <v>#N/A</v>
      </c>
      <c r="I12873" s="7" t="s">
        <v>27418</v>
      </c>
      <c r="J12873" s="7" t="s">
        <v>28413</v>
      </c>
      <c r="K12873" s="9">
        <v>30317</v>
      </c>
      <c r="L12873" s="7"/>
      <c r="M12873" s="7"/>
      <c r="N12873" s="7">
        <v>9297900504</v>
      </c>
      <c r="O12873" s="7"/>
      <c r="P12873" s="7"/>
      <c r="Q12873" s="7" t="s">
        <v>1851</v>
      </c>
      <c r="R12873" s="39" t="s">
        <v>30231</v>
      </c>
      <c r="S12873" s="7"/>
      <c r="T12873" s="7" t="s">
        <v>747</v>
      </c>
      <c r="U12873" s="7"/>
      <c r="V12873" s="7"/>
      <c r="W12873" s="7"/>
      <c r="X12873" s="7"/>
      <c r="Y12873" s="39"/>
      <c r="Z12873" s="7"/>
      <c r="AA12873" s="7"/>
      <c r="AB12873" s="24"/>
      <c r="AC12873" t="s">
        <v>26454</v>
      </c>
      <c r="AD12873" t="s">
        <v>23380</v>
      </c>
    </row>
    <row r="12874" spans="1:30" x14ac:dyDescent="0.25">
      <c r="A12874" t="str">
        <f t="shared" si="439"/>
        <v>51520014</v>
      </c>
      <c r="B12874" s="23" t="s">
        <v>58</v>
      </c>
      <c r="C12874" s="7" t="s">
        <v>1448</v>
      </c>
      <c r="D12874" s="66" t="s">
        <v>26471</v>
      </c>
      <c r="E12874" s="53" t="e">
        <f>VLOOKUP(D12874,'MPG Master'!$C$3:$I$716,7,0)</f>
        <v>#N/A</v>
      </c>
      <c r="F12874" s="7" t="s">
        <v>26472</v>
      </c>
      <c r="G12874" s="67" t="s">
        <v>1736</v>
      </c>
      <c r="H12874" s="53" t="e">
        <f t="shared" si="438"/>
        <v>#N/A</v>
      </c>
      <c r="I12874" s="7" t="s">
        <v>27419</v>
      </c>
      <c r="J12874" s="7" t="s">
        <v>28414</v>
      </c>
      <c r="K12874" s="9">
        <v>28856</v>
      </c>
      <c r="L12874" s="7"/>
      <c r="M12874" s="7"/>
      <c r="N12874" s="7">
        <v>9693063506</v>
      </c>
      <c r="O12874" s="7"/>
      <c r="P12874" s="7"/>
      <c r="Q12874" s="7" t="s">
        <v>1851</v>
      </c>
      <c r="R12874" s="39" t="s">
        <v>30232</v>
      </c>
      <c r="S12874" s="7"/>
      <c r="T12874" s="7" t="s">
        <v>747</v>
      </c>
      <c r="U12874" s="7"/>
      <c r="V12874" s="7"/>
      <c r="W12874" s="7"/>
      <c r="X12874" s="7"/>
      <c r="Y12874" s="39"/>
      <c r="Z12874" s="7"/>
      <c r="AA12874" s="7"/>
      <c r="AB12874" s="24"/>
      <c r="AC12874" t="s">
        <v>26454</v>
      </c>
      <c r="AD12874" t="s">
        <v>23380</v>
      </c>
    </row>
    <row r="12875" spans="1:30" x14ac:dyDescent="0.25">
      <c r="A12875" t="str">
        <f t="shared" si="439"/>
        <v>51540008</v>
      </c>
      <c r="B12875" s="23" t="s">
        <v>58</v>
      </c>
      <c r="C12875" s="7" t="s">
        <v>1448</v>
      </c>
      <c r="D12875" s="66" t="s">
        <v>26477</v>
      </c>
      <c r="E12875" s="53" t="e">
        <f>VLOOKUP(D12875,'MPG Master'!$C$3:$I$716,7,0)</f>
        <v>#N/A</v>
      </c>
      <c r="F12875" s="7" t="s">
        <v>26478</v>
      </c>
      <c r="G12875" s="67" t="s">
        <v>1687</v>
      </c>
      <c r="H12875" s="53" t="e">
        <f t="shared" si="438"/>
        <v>#N/A</v>
      </c>
      <c r="I12875" s="7" t="s">
        <v>27420</v>
      </c>
      <c r="J12875" s="7" t="s">
        <v>28415</v>
      </c>
      <c r="K12875" s="9">
        <v>19725</v>
      </c>
      <c r="L12875" s="7"/>
      <c r="M12875" s="7"/>
      <c r="N12875" s="7">
        <v>9939467233</v>
      </c>
      <c r="O12875" s="7"/>
      <c r="P12875" s="7"/>
      <c r="Q12875" s="7" t="s">
        <v>4644</v>
      </c>
      <c r="R12875" s="39" t="s">
        <v>30233</v>
      </c>
      <c r="S12875" s="7"/>
      <c r="T12875" s="7" t="s">
        <v>1968</v>
      </c>
      <c r="U12875" s="7"/>
      <c r="V12875" s="7"/>
      <c r="W12875" s="7"/>
      <c r="X12875" s="7"/>
      <c r="Y12875" s="39"/>
      <c r="Z12875" s="7"/>
      <c r="AA12875" s="7"/>
      <c r="AB12875" s="24"/>
      <c r="AC12875" t="s">
        <v>26454</v>
      </c>
      <c r="AD12875" t="s">
        <v>23380</v>
      </c>
    </row>
    <row r="12876" spans="1:30" x14ac:dyDescent="0.25">
      <c r="A12876" t="str">
        <f t="shared" si="439"/>
        <v>51090082</v>
      </c>
      <c r="B12876" s="23" t="s">
        <v>58</v>
      </c>
      <c r="C12876" s="7" t="s">
        <v>1448</v>
      </c>
      <c r="D12876" s="66" t="s">
        <v>356</v>
      </c>
      <c r="E12876" s="53" t="e">
        <f>VLOOKUP(D12876,'MPG Master'!$C$3:$I$716,7,0)</f>
        <v>#N/A</v>
      </c>
      <c r="F12876" s="7" t="s">
        <v>148</v>
      </c>
      <c r="G12876" s="67" t="s">
        <v>2551</v>
      </c>
      <c r="H12876" s="53" t="e">
        <f t="shared" ref="H12876:H12929" si="440">E12876&amp;G12876</f>
        <v>#N/A</v>
      </c>
      <c r="I12876" s="7" t="s">
        <v>27421</v>
      </c>
      <c r="J12876" s="7" t="s">
        <v>28416</v>
      </c>
      <c r="K12876" s="9">
        <v>31048</v>
      </c>
      <c r="L12876" s="7"/>
      <c r="M12876" s="7"/>
      <c r="N12876" s="7">
        <v>9508882751</v>
      </c>
      <c r="O12876" s="7"/>
      <c r="P12876" s="7"/>
      <c r="Q12876" s="7" t="s">
        <v>1701</v>
      </c>
      <c r="R12876" s="39" t="s">
        <v>30234</v>
      </c>
      <c r="S12876" s="7"/>
      <c r="T12876" s="7" t="s">
        <v>2571</v>
      </c>
      <c r="U12876" s="7"/>
      <c r="V12876" s="7"/>
      <c r="W12876" s="7"/>
      <c r="X12876" s="7"/>
      <c r="Y12876" s="39"/>
      <c r="Z12876" s="7"/>
      <c r="AA12876" s="7"/>
      <c r="AB12876" s="24"/>
      <c r="AC12876" t="s">
        <v>26454</v>
      </c>
      <c r="AD12876" t="s">
        <v>23380</v>
      </c>
    </row>
    <row r="12877" spans="1:30" x14ac:dyDescent="0.25">
      <c r="A12877" t="str">
        <f t="shared" si="439"/>
        <v>40290340</v>
      </c>
      <c r="B12877" s="23" t="s">
        <v>58</v>
      </c>
      <c r="C12877" s="7" t="s">
        <v>1448</v>
      </c>
      <c r="D12877" s="66" t="s">
        <v>348</v>
      </c>
      <c r="E12877" s="53" t="e">
        <f>VLOOKUP(D12877,'MPG Master'!$C$3:$I$716,7,0)</f>
        <v>#N/A</v>
      </c>
      <c r="F12877" s="7" t="s">
        <v>142</v>
      </c>
      <c r="G12877" s="67" t="s">
        <v>508</v>
      </c>
      <c r="H12877" s="53" t="e">
        <f t="shared" si="440"/>
        <v>#N/A</v>
      </c>
      <c r="I12877" s="7" t="s">
        <v>27422</v>
      </c>
      <c r="J12877" s="7" t="s">
        <v>28417</v>
      </c>
      <c r="K12877" s="9">
        <v>26299</v>
      </c>
      <c r="L12877" s="7"/>
      <c r="M12877" s="7"/>
      <c r="N12877" s="7">
        <v>7488876518</v>
      </c>
      <c r="O12877" s="7"/>
      <c r="P12877" s="7"/>
      <c r="Q12877" s="7" t="s">
        <v>1851</v>
      </c>
      <c r="R12877" s="39" t="s">
        <v>30235</v>
      </c>
      <c r="S12877" s="7"/>
      <c r="T12877" s="7" t="s">
        <v>747</v>
      </c>
      <c r="U12877" s="7"/>
      <c r="V12877" s="7"/>
      <c r="W12877" s="7"/>
      <c r="X12877" s="7"/>
      <c r="Y12877" s="39"/>
      <c r="Z12877" s="7"/>
      <c r="AA12877" s="7"/>
      <c r="AB12877" s="24"/>
      <c r="AC12877" t="s">
        <v>26454</v>
      </c>
      <c r="AD12877" t="s">
        <v>23380</v>
      </c>
    </row>
    <row r="12878" spans="1:30" x14ac:dyDescent="0.25">
      <c r="A12878" t="str">
        <f t="shared" si="439"/>
        <v>13090007</v>
      </c>
      <c r="B12878" s="23" t="s">
        <v>58</v>
      </c>
      <c r="C12878" s="7" t="s">
        <v>1676</v>
      </c>
      <c r="D12878" s="66" t="s">
        <v>26457</v>
      </c>
      <c r="E12878" s="53" t="e">
        <f>VLOOKUP(D12878,'MPG Master'!$C$3:$I$716,7,0)</f>
        <v>#N/A</v>
      </c>
      <c r="F12878" s="7" t="s">
        <v>26458</v>
      </c>
      <c r="G12878" s="67" t="s">
        <v>1720</v>
      </c>
      <c r="H12878" s="53" t="e">
        <f t="shared" si="440"/>
        <v>#N/A</v>
      </c>
      <c r="I12878" s="7" t="s">
        <v>6031</v>
      </c>
      <c r="J12878" s="7" t="s">
        <v>21582</v>
      </c>
      <c r="K12878" s="9">
        <v>29952</v>
      </c>
      <c r="L12878" s="7"/>
      <c r="M12878" s="7"/>
      <c r="N12878" s="7">
        <v>7261054716</v>
      </c>
      <c r="O12878" s="7"/>
      <c r="P12878" s="7"/>
      <c r="Q12878" s="7" t="s">
        <v>4644</v>
      </c>
      <c r="R12878" s="39" t="s">
        <v>6032</v>
      </c>
      <c r="S12878" s="7"/>
      <c r="T12878" s="7" t="s">
        <v>774</v>
      </c>
      <c r="U12878" s="7"/>
      <c r="V12878" s="7"/>
      <c r="W12878" s="7"/>
      <c r="X12878" s="7"/>
      <c r="Y12878" s="39"/>
      <c r="Z12878" s="7"/>
      <c r="AA12878" s="7"/>
      <c r="AB12878" s="24"/>
      <c r="AC12878" t="s">
        <v>26454</v>
      </c>
      <c r="AD12878" t="s">
        <v>23380</v>
      </c>
    </row>
    <row r="12879" spans="1:30" x14ac:dyDescent="0.25">
      <c r="A12879" t="str">
        <f t="shared" si="439"/>
        <v>13090010</v>
      </c>
      <c r="B12879" s="23" t="s">
        <v>58</v>
      </c>
      <c r="C12879" s="7" t="s">
        <v>1676</v>
      </c>
      <c r="D12879" s="66" t="s">
        <v>26457</v>
      </c>
      <c r="E12879" s="53" t="e">
        <f>VLOOKUP(D12879,'MPG Master'!$C$3:$I$716,7,0)</f>
        <v>#N/A</v>
      </c>
      <c r="F12879" s="7" t="s">
        <v>26458</v>
      </c>
      <c r="G12879" s="67" t="s">
        <v>1681</v>
      </c>
      <c r="H12879" s="53" t="e">
        <f t="shared" si="440"/>
        <v>#N/A</v>
      </c>
      <c r="I12879" s="7" t="s">
        <v>1800</v>
      </c>
      <c r="J12879" s="7" t="s">
        <v>19919</v>
      </c>
      <c r="K12879" s="9">
        <v>30317</v>
      </c>
      <c r="L12879" s="7"/>
      <c r="M12879" s="7"/>
      <c r="N12879" s="7">
        <v>8950921561</v>
      </c>
      <c r="O12879" s="7"/>
      <c r="P12879" s="7"/>
      <c r="Q12879" s="7" t="s">
        <v>1424</v>
      </c>
      <c r="R12879" s="39" t="s">
        <v>30236</v>
      </c>
      <c r="S12879" s="7"/>
      <c r="T12879" s="7" t="s">
        <v>735</v>
      </c>
      <c r="U12879" s="7"/>
      <c r="V12879" s="7"/>
      <c r="W12879" s="7"/>
      <c r="X12879" s="7"/>
      <c r="Y12879" s="39"/>
      <c r="Z12879" s="7"/>
      <c r="AA12879" s="7"/>
      <c r="AB12879" s="24"/>
      <c r="AC12879" t="s">
        <v>26454</v>
      </c>
      <c r="AD12879" t="s">
        <v>23380</v>
      </c>
    </row>
    <row r="12880" spans="1:30" x14ac:dyDescent="0.25">
      <c r="A12880" t="str">
        <f t="shared" si="439"/>
        <v>13090009</v>
      </c>
      <c r="B12880" s="23" t="s">
        <v>58</v>
      </c>
      <c r="C12880" s="7" t="s">
        <v>1676</v>
      </c>
      <c r="D12880" s="66" t="s">
        <v>26457</v>
      </c>
      <c r="E12880" s="53" t="e">
        <f>VLOOKUP(D12880,'MPG Master'!$C$3:$I$716,7,0)</f>
        <v>#N/A</v>
      </c>
      <c r="F12880" s="7" t="s">
        <v>26458</v>
      </c>
      <c r="G12880" s="67" t="s">
        <v>1706</v>
      </c>
      <c r="H12880" s="53" t="e">
        <f t="shared" si="440"/>
        <v>#N/A</v>
      </c>
      <c r="I12880" s="7" t="s">
        <v>3689</v>
      </c>
      <c r="J12880" s="7" t="s">
        <v>28418</v>
      </c>
      <c r="K12880" s="9">
        <v>31413</v>
      </c>
      <c r="L12880" s="7"/>
      <c r="M12880" s="7"/>
      <c r="N12880" s="7">
        <v>8227967763</v>
      </c>
      <c r="O12880" s="7"/>
      <c r="P12880" s="7"/>
      <c r="Q12880" s="7" t="s">
        <v>1701</v>
      </c>
      <c r="R12880" s="39" t="s">
        <v>30237</v>
      </c>
      <c r="S12880" s="7"/>
      <c r="T12880" s="7" t="s">
        <v>767</v>
      </c>
      <c r="U12880" s="7"/>
      <c r="V12880" s="7"/>
      <c r="W12880" s="7"/>
      <c r="X12880" s="7"/>
      <c r="Y12880" s="39"/>
      <c r="Z12880" s="7"/>
      <c r="AA12880" s="7"/>
      <c r="AB12880" s="24"/>
      <c r="AC12880" t="s">
        <v>26454</v>
      </c>
      <c r="AD12880" t="s">
        <v>23380</v>
      </c>
    </row>
    <row r="12881" spans="1:30" x14ac:dyDescent="0.25">
      <c r="A12881" t="str">
        <f t="shared" si="439"/>
        <v>51510016</v>
      </c>
      <c r="B12881" s="23" t="s">
        <v>58</v>
      </c>
      <c r="C12881" s="7" t="s">
        <v>1448</v>
      </c>
      <c r="D12881" s="66" t="s">
        <v>26468</v>
      </c>
      <c r="E12881" s="53" t="e">
        <f>VLOOKUP(D12881,'MPG Master'!$C$3:$I$716,7,0)</f>
        <v>#N/A</v>
      </c>
      <c r="F12881" s="7" t="s">
        <v>26469</v>
      </c>
      <c r="G12881" s="67" t="s">
        <v>1772</v>
      </c>
      <c r="H12881" s="53" t="e">
        <f t="shared" si="440"/>
        <v>#N/A</v>
      </c>
      <c r="I12881" s="7" t="s">
        <v>2057</v>
      </c>
      <c r="J12881" s="7" t="s">
        <v>27995</v>
      </c>
      <c r="K12881" s="9">
        <v>38466</v>
      </c>
      <c r="L12881" s="7"/>
      <c r="M12881" s="7"/>
      <c r="N12881" s="7">
        <v>6200715190</v>
      </c>
      <c r="O12881" s="7"/>
      <c r="P12881" s="7"/>
      <c r="Q12881" s="7" t="s">
        <v>99</v>
      </c>
      <c r="R12881" s="39" t="s">
        <v>30238</v>
      </c>
      <c r="S12881" s="7"/>
      <c r="T12881" s="7" t="s">
        <v>861</v>
      </c>
      <c r="U12881" s="7"/>
      <c r="V12881" s="7"/>
      <c r="W12881" s="7"/>
      <c r="X12881" s="7"/>
      <c r="Y12881" s="39"/>
      <c r="Z12881" s="7"/>
      <c r="AA12881" s="7"/>
      <c r="AB12881" s="24"/>
      <c r="AC12881" t="s">
        <v>26454</v>
      </c>
      <c r="AD12881" t="s">
        <v>23380</v>
      </c>
    </row>
    <row r="12882" spans="1:30" x14ac:dyDescent="0.25">
      <c r="A12882" t="str">
        <f t="shared" si="439"/>
        <v>51510015</v>
      </c>
      <c r="B12882" s="23" t="s">
        <v>58</v>
      </c>
      <c r="C12882" s="7" t="s">
        <v>1448</v>
      </c>
      <c r="D12882" s="66" t="s">
        <v>26468</v>
      </c>
      <c r="E12882" s="53" t="e">
        <f>VLOOKUP(D12882,'MPG Master'!$C$3:$I$716,7,0)</f>
        <v>#N/A</v>
      </c>
      <c r="F12882" s="7" t="s">
        <v>26469</v>
      </c>
      <c r="G12882" s="67" t="s">
        <v>1739</v>
      </c>
      <c r="H12882" s="53" t="e">
        <f t="shared" si="440"/>
        <v>#N/A</v>
      </c>
      <c r="I12882" s="7" t="s">
        <v>4010</v>
      </c>
      <c r="J12882" s="7" t="s">
        <v>10772</v>
      </c>
      <c r="K12882" s="9">
        <v>18994</v>
      </c>
      <c r="L12882" s="7"/>
      <c r="M12882" s="7"/>
      <c r="N12882" s="7">
        <v>7520456198</v>
      </c>
      <c r="O12882" s="7"/>
      <c r="P12882" s="7"/>
      <c r="Q12882" s="7" t="s">
        <v>99</v>
      </c>
      <c r="R12882" s="39" t="s">
        <v>30239</v>
      </c>
      <c r="S12882" s="7"/>
      <c r="T12882" s="7" t="s">
        <v>861</v>
      </c>
      <c r="U12882" s="7"/>
      <c r="V12882" s="7"/>
      <c r="W12882" s="7"/>
      <c r="X12882" s="7"/>
      <c r="Y12882" s="39"/>
      <c r="Z12882" s="7"/>
      <c r="AA12882" s="7"/>
      <c r="AB12882" s="24"/>
      <c r="AC12882" t="s">
        <v>26454</v>
      </c>
      <c r="AD12882" t="s">
        <v>23380</v>
      </c>
    </row>
    <row r="12883" spans="1:30" x14ac:dyDescent="0.25">
      <c r="A12883" t="str">
        <f t="shared" ref="A12883:A12929" si="441">CONCATENATE(D12883,G12883)</f>
        <v>51510014</v>
      </c>
      <c r="B12883" s="23" t="s">
        <v>58</v>
      </c>
      <c r="C12883" s="7" t="s">
        <v>1448</v>
      </c>
      <c r="D12883" s="66" t="s">
        <v>26468</v>
      </c>
      <c r="E12883" s="53" t="e">
        <f>VLOOKUP(D12883,'MPG Master'!$C$3:$I$716,7,0)</f>
        <v>#N/A</v>
      </c>
      <c r="F12883" s="7" t="s">
        <v>26469</v>
      </c>
      <c r="G12883" s="67" t="s">
        <v>1736</v>
      </c>
      <c r="H12883" s="53" t="e">
        <f t="shared" si="440"/>
        <v>#N/A</v>
      </c>
      <c r="I12883" s="7" t="s">
        <v>1863</v>
      </c>
      <c r="J12883" s="7" t="s">
        <v>28419</v>
      </c>
      <c r="K12883" s="9">
        <v>36474</v>
      </c>
      <c r="L12883" s="7"/>
      <c r="M12883" s="7"/>
      <c r="N12883" s="7">
        <v>6299508623</v>
      </c>
      <c r="O12883" s="7"/>
      <c r="P12883" s="7"/>
      <c r="Q12883" s="7" t="s">
        <v>4644</v>
      </c>
      <c r="R12883" s="39" t="s">
        <v>30240</v>
      </c>
      <c r="S12883" s="7"/>
      <c r="T12883" s="7" t="s">
        <v>1968</v>
      </c>
      <c r="U12883" s="7"/>
      <c r="V12883" s="7"/>
      <c r="W12883" s="7"/>
      <c r="X12883" s="7"/>
      <c r="Y12883" s="39"/>
      <c r="Z12883" s="7"/>
      <c r="AA12883" s="7"/>
      <c r="AB12883" s="24"/>
      <c r="AC12883" t="s">
        <v>26454</v>
      </c>
      <c r="AD12883" t="s">
        <v>23380</v>
      </c>
    </row>
    <row r="12884" spans="1:30" x14ac:dyDescent="0.25">
      <c r="A12884" t="str">
        <f t="shared" si="441"/>
        <v>51510013</v>
      </c>
      <c r="B12884" s="23" t="s">
        <v>58</v>
      </c>
      <c r="C12884" s="7" t="s">
        <v>1448</v>
      </c>
      <c r="D12884" s="66" t="s">
        <v>26468</v>
      </c>
      <c r="E12884" s="53" t="e">
        <f>VLOOKUP(D12884,'MPG Master'!$C$3:$I$716,7,0)</f>
        <v>#N/A</v>
      </c>
      <c r="F12884" s="7" t="s">
        <v>26469</v>
      </c>
      <c r="G12884" s="67" t="s">
        <v>1733</v>
      </c>
      <c r="H12884" s="53" t="e">
        <f t="shared" si="440"/>
        <v>#N/A</v>
      </c>
      <c r="I12884" s="7" t="s">
        <v>4786</v>
      </c>
      <c r="J12884" s="7" t="s">
        <v>4051</v>
      </c>
      <c r="K12884" s="9">
        <v>31947</v>
      </c>
      <c r="L12884" s="7"/>
      <c r="M12884" s="7"/>
      <c r="N12884" s="7">
        <v>7903337201</v>
      </c>
      <c r="O12884" s="7"/>
      <c r="P12884" s="7"/>
      <c r="Q12884" s="7" t="s">
        <v>99</v>
      </c>
      <c r="R12884" s="39" t="s">
        <v>30241</v>
      </c>
      <c r="S12884" s="7"/>
      <c r="T12884" s="7" t="s">
        <v>861</v>
      </c>
      <c r="U12884" s="7"/>
      <c r="V12884" s="7"/>
      <c r="W12884" s="7"/>
      <c r="X12884" s="7"/>
      <c r="Y12884" s="39"/>
      <c r="Z12884" s="7"/>
      <c r="AA12884" s="7"/>
      <c r="AB12884" s="24"/>
      <c r="AC12884" t="s">
        <v>26454</v>
      </c>
      <c r="AD12884" t="s">
        <v>23380</v>
      </c>
    </row>
    <row r="12885" spans="1:30" x14ac:dyDescent="0.25">
      <c r="A12885" t="str">
        <f t="shared" si="441"/>
        <v>51510012</v>
      </c>
      <c r="B12885" s="23" t="s">
        <v>58</v>
      </c>
      <c r="C12885" s="7" t="s">
        <v>1448</v>
      </c>
      <c r="D12885" s="66" t="s">
        <v>26468</v>
      </c>
      <c r="E12885" s="53" t="e">
        <f>VLOOKUP(D12885,'MPG Master'!$C$3:$I$716,7,0)</f>
        <v>#N/A</v>
      </c>
      <c r="F12885" s="7" t="s">
        <v>26469</v>
      </c>
      <c r="G12885" s="67" t="s">
        <v>1694</v>
      </c>
      <c r="H12885" s="53" t="e">
        <f t="shared" si="440"/>
        <v>#N/A</v>
      </c>
      <c r="I12885" s="7" t="s">
        <v>11360</v>
      </c>
      <c r="J12885" s="7" t="s">
        <v>28420</v>
      </c>
      <c r="K12885" s="9">
        <v>35419</v>
      </c>
      <c r="L12885" s="7"/>
      <c r="M12885" s="7"/>
      <c r="N12885" s="7">
        <v>6201435281</v>
      </c>
      <c r="O12885" s="7"/>
      <c r="P12885" s="7"/>
      <c r="Q12885" s="7" t="s">
        <v>4644</v>
      </c>
      <c r="R12885" s="39" t="s">
        <v>30242</v>
      </c>
      <c r="S12885" s="7"/>
      <c r="T12885" s="7" t="s">
        <v>1968</v>
      </c>
      <c r="U12885" s="7"/>
      <c r="V12885" s="7"/>
      <c r="W12885" s="7"/>
      <c r="X12885" s="7"/>
      <c r="Y12885" s="39"/>
      <c r="Z12885" s="7"/>
      <c r="AA12885" s="7"/>
      <c r="AB12885" s="24"/>
      <c r="AC12885" t="s">
        <v>26454</v>
      </c>
      <c r="AD12885" t="s">
        <v>23380</v>
      </c>
    </row>
    <row r="12886" spans="1:30" x14ac:dyDescent="0.25">
      <c r="A12886" t="str">
        <f t="shared" si="441"/>
        <v>51520015</v>
      </c>
      <c r="B12886" s="23" t="s">
        <v>58</v>
      </c>
      <c r="C12886" s="7" t="s">
        <v>1448</v>
      </c>
      <c r="D12886" s="66" t="s">
        <v>26471</v>
      </c>
      <c r="E12886" s="53" t="e">
        <f>VLOOKUP(D12886,'MPG Master'!$C$3:$I$716,7,0)</f>
        <v>#N/A</v>
      </c>
      <c r="F12886" s="7" t="s">
        <v>26472</v>
      </c>
      <c r="G12886" s="67" t="s">
        <v>1739</v>
      </c>
      <c r="H12886" s="53" t="e">
        <f t="shared" si="440"/>
        <v>#N/A</v>
      </c>
      <c r="I12886" s="7" t="s">
        <v>5292</v>
      </c>
      <c r="J12886" s="7" t="s">
        <v>6692</v>
      </c>
      <c r="K12886" s="9">
        <v>36192</v>
      </c>
      <c r="L12886" s="7"/>
      <c r="M12886" s="7"/>
      <c r="N12886" s="7">
        <v>6205051798</v>
      </c>
      <c r="O12886" s="7"/>
      <c r="P12886" s="7"/>
      <c r="Q12886" s="7" t="s">
        <v>7678</v>
      </c>
      <c r="R12886" s="39" t="s">
        <v>30243</v>
      </c>
      <c r="S12886" s="7"/>
      <c r="T12886" s="7" t="s">
        <v>5068</v>
      </c>
      <c r="U12886" s="7"/>
      <c r="V12886" s="7"/>
      <c r="W12886" s="7"/>
      <c r="X12886" s="7"/>
      <c r="Y12886" s="39"/>
      <c r="Z12886" s="7"/>
      <c r="AA12886" s="7"/>
      <c r="AB12886" s="24"/>
      <c r="AC12886" t="s">
        <v>26454</v>
      </c>
      <c r="AD12886" t="s">
        <v>23380</v>
      </c>
    </row>
    <row r="12887" spans="1:30" x14ac:dyDescent="0.25">
      <c r="A12887" t="str">
        <f t="shared" si="441"/>
        <v>51380044</v>
      </c>
      <c r="B12887" s="23" t="s">
        <v>58</v>
      </c>
      <c r="C12887" s="7" t="s">
        <v>1448</v>
      </c>
      <c r="D12887" s="66" t="s">
        <v>7639</v>
      </c>
      <c r="E12887" s="53" t="e">
        <f>VLOOKUP(D12887,'MPG Master'!$C$3:$I$716,7,0)</f>
        <v>#N/A</v>
      </c>
      <c r="F12887" s="7" t="s">
        <v>7657</v>
      </c>
      <c r="G12887" s="67" t="s">
        <v>2143</v>
      </c>
      <c r="H12887" s="53" t="e">
        <f t="shared" si="440"/>
        <v>#N/A</v>
      </c>
      <c r="I12887" s="7" t="s">
        <v>27423</v>
      </c>
      <c r="J12887" s="7" t="s">
        <v>1171</v>
      </c>
      <c r="K12887" s="9">
        <v>28856</v>
      </c>
      <c r="L12887" s="7"/>
      <c r="M12887" s="7"/>
      <c r="N12887" s="7">
        <v>9142421370</v>
      </c>
      <c r="O12887" s="7"/>
      <c r="P12887" s="7"/>
      <c r="Q12887" s="7" t="s">
        <v>99</v>
      </c>
      <c r="R12887" s="39" t="s">
        <v>30244</v>
      </c>
      <c r="S12887" s="7"/>
      <c r="T12887" s="7" t="s">
        <v>6176</v>
      </c>
      <c r="U12887" s="7"/>
      <c r="V12887" s="7"/>
      <c r="W12887" s="7"/>
      <c r="X12887" s="7"/>
      <c r="Y12887" s="39"/>
      <c r="Z12887" s="7"/>
      <c r="AA12887" s="7"/>
      <c r="AB12887" s="24"/>
      <c r="AC12887" t="s">
        <v>26454</v>
      </c>
      <c r="AD12887" t="s">
        <v>23380</v>
      </c>
    </row>
    <row r="12888" spans="1:30" x14ac:dyDescent="0.25">
      <c r="A12888" t="str">
        <f t="shared" si="441"/>
        <v>95210030</v>
      </c>
      <c r="B12888" s="23" t="s">
        <v>58</v>
      </c>
      <c r="C12888" s="7" t="s">
        <v>1677</v>
      </c>
      <c r="D12888" s="66" t="s">
        <v>473</v>
      </c>
      <c r="E12888" s="53" t="e">
        <f>VLOOKUP(D12888,'MPG Master'!$C$3:$I$716,7,0)</f>
        <v>#N/A</v>
      </c>
      <c r="F12888" s="7" t="s">
        <v>221</v>
      </c>
      <c r="G12888" s="67" t="s">
        <v>380</v>
      </c>
      <c r="H12888" s="53" t="e">
        <f t="shared" si="440"/>
        <v>#N/A</v>
      </c>
      <c r="I12888" s="7" t="s">
        <v>27424</v>
      </c>
      <c r="J12888" s="7" t="s">
        <v>22076</v>
      </c>
      <c r="K12888" s="9">
        <v>35773</v>
      </c>
      <c r="L12888" s="7"/>
      <c r="M12888" s="7"/>
      <c r="N12888" s="7">
        <v>7061299141</v>
      </c>
      <c r="O12888" s="7"/>
      <c r="P12888" s="7"/>
      <c r="Q12888" s="7" t="s">
        <v>25580</v>
      </c>
      <c r="R12888" s="39" t="s">
        <v>30245</v>
      </c>
      <c r="S12888" s="7"/>
      <c r="T12888" s="7" t="s">
        <v>1094</v>
      </c>
      <c r="U12888" s="7"/>
      <c r="V12888" s="7"/>
      <c r="W12888" s="7"/>
      <c r="X12888" s="7"/>
      <c r="Y12888" s="39"/>
      <c r="Z12888" s="7"/>
      <c r="AA12888" s="7"/>
      <c r="AB12888" s="24"/>
      <c r="AC12888" t="s">
        <v>26454</v>
      </c>
      <c r="AD12888" t="s">
        <v>23380</v>
      </c>
    </row>
    <row r="12889" spans="1:30" x14ac:dyDescent="0.25">
      <c r="A12889" t="str">
        <f t="shared" si="441"/>
        <v>95210029</v>
      </c>
      <c r="B12889" s="23" t="s">
        <v>58</v>
      </c>
      <c r="C12889" s="7" t="s">
        <v>1677</v>
      </c>
      <c r="D12889" s="66" t="s">
        <v>473</v>
      </c>
      <c r="E12889" s="53" t="e">
        <f>VLOOKUP(D12889,'MPG Master'!$C$3:$I$716,7,0)</f>
        <v>#N/A</v>
      </c>
      <c r="F12889" s="7" t="s">
        <v>221</v>
      </c>
      <c r="G12889" s="67" t="s">
        <v>1927</v>
      </c>
      <c r="H12889" s="53" t="e">
        <f t="shared" si="440"/>
        <v>#N/A</v>
      </c>
      <c r="I12889" s="7" t="s">
        <v>3846</v>
      </c>
      <c r="J12889" s="7" t="s">
        <v>28421</v>
      </c>
      <c r="K12889" s="9">
        <v>28044</v>
      </c>
      <c r="L12889" s="7"/>
      <c r="M12889" s="7"/>
      <c r="N12889" s="7">
        <v>7076824212</v>
      </c>
      <c r="O12889" s="7"/>
      <c r="P12889" s="7"/>
      <c r="Q12889" s="7" t="s">
        <v>99</v>
      </c>
      <c r="R12889" s="39" t="s">
        <v>30246</v>
      </c>
      <c r="S12889" s="7"/>
      <c r="T12889" s="7" t="s">
        <v>1129</v>
      </c>
      <c r="U12889" s="7"/>
      <c r="V12889" s="7"/>
      <c r="W12889" s="7"/>
      <c r="X12889" s="7"/>
      <c r="Y12889" s="39"/>
      <c r="Z12889" s="7"/>
      <c r="AA12889" s="7"/>
      <c r="AB12889" s="24"/>
      <c r="AC12889" t="s">
        <v>26454</v>
      </c>
      <c r="AD12889" t="s">
        <v>23380</v>
      </c>
    </row>
    <row r="12890" spans="1:30" x14ac:dyDescent="0.25">
      <c r="A12890" t="str">
        <f t="shared" si="441"/>
        <v>11870210</v>
      </c>
      <c r="B12890" s="23" t="s">
        <v>58</v>
      </c>
      <c r="C12890" s="7" t="s">
        <v>1676</v>
      </c>
      <c r="D12890" s="66" t="s">
        <v>320</v>
      </c>
      <c r="E12890" s="53" t="e">
        <f>VLOOKUP(D12890,'MPG Master'!$C$3:$I$716,7,0)</f>
        <v>#N/A</v>
      </c>
      <c r="F12890" s="7" t="s">
        <v>116</v>
      </c>
      <c r="G12890" s="67" t="s">
        <v>2033</v>
      </c>
      <c r="H12890" s="53" t="e">
        <f t="shared" si="440"/>
        <v>#N/A</v>
      </c>
      <c r="I12890" s="7" t="s">
        <v>2748</v>
      </c>
      <c r="J12890" s="7" t="s">
        <v>28422</v>
      </c>
      <c r="K12890" s="9">
        <v>36656</v>
      </c>
      <c r="L12890" s="7"/>
      <c r="M12890" s="7"/>
      <c r="N12890" s="7">
        <v>7970525787</v>
      </c>
      <c r="O12890" s="7"/>
      <c r="P12890" s="7"/>
      <c r="Q12890" s="7" t="s">
        <v>1424</v>
      </c>
      <c r="R12890" s="39" t="s">
        <v>30247</v>
      </c>
      <c r="S12890" s="7"/>
      <c r="T12890" s="7" t="s">
        <v>735</v>
      </c>
      <c r="U12890" s="7"/>
      <c r="V12890" s="7"/>
      <c r="W12890" s="7"/>
      <c r="X12890" s="7"/>
      <c r="Y12890" s="39"/>
      <c r="Z12890" s="7"/>
      <c r="AA12890" s="7"/>
      <c r="AB12890" s="24"/>
      <c r="AC12890" t="s">
        <v>26454</v>
      </c>
      <c r="AD12890" t="s">
        <v>23380</v>
      </c>
    </row>
    <row r="12891" spans="1:30" x14ac:dyDescent="0.25">
      <c r="A12891" t="str">
        <f t="shared" si="441"/>
        <v>12360028</v>
      </c>
      <c r="B12891" s="23" t="s">
        <v>58</v>
      </c>
      <c r="C12891" s="7" t="s">
        <v>1676</v>
      </c>
      <c r="D12891" s="66" t="s">
        <v>341</v>
      </c>
      <c r="E12891" s="53" t="e">
        <f>VLOOKUP(D12891,'MPG Master'!$C$3:$I$716,7,0)</f>
        <v>#N/A</v>
      </c>
      <c r="F12891" s="7" t="s">
        <v>133</v>
      </c>
      <c r="G12891" s="67" t="s">
        <v>1685</v>
      </c>
      <c r="H12891" s="53" t="e">
        <f t="shared" si="440"/>
        <v>#N/A</v>
      </c>
      <c r="I12891" s="7" t="s">
        <v>7121</v>
      </c>
      <c r="J12891" s="7" t="s">
        <v>9597</v>
      </c>
      <c r="K12891" s="9">
        <v>35596</v>
      </c>
      <c r="L12891" s="7"/>
      <c r="M12891" s="7"/>
      <c r="N12891" s="7">
        <v>6200844407</v>
      </c>
      <c r="O12891" s="7"/>
      <c r="P12891" s="7"/>
      <c r="Q12891" s="7" t="s">
        <v>1701</v>
      </c>
      <c r="R12891" s="39" t="s">
        <v>30248</v>
      </c>
      <c r="S12891" s="7"/>
      <c r="T12891" s="7" t="s">
        <v>774</v>
      </c>
      <c r="U12891" s="7"/>
      <c r="V12891" s="7"/>
      <c r="W12891" s="7"/>
      <c r="X12891" s="7"/>
      <c r="Y12891" s="39"/>
      <c r="Z12891" s="7"/>
      <c r="AA12891" s="7"/>
      <c r="AB12891" s="24"/>
      <c r="AC12891" t="s">
        <v>26454</v>
      </c>
      <c r="AD12891" t="s">
        <v>23380</v>
      </c>
    </row>
    <row r="12892" spans="1:30" x14ac:dyDescent="0.25">
      <c r="A12892" t="str">
        <f t="shared" si="441"/>
        <v>12120071</v>
      </c>
      <c r="B12892" s="23" t="s">
        <v>58</v>
      </c>
      <c r="C12892" s="7" t="s">
        <v>1676</v>
      </c>
      <c r="D12892" s="66" t="s">
        <v>330</v>
      </c>
      <c r="E12892" s="53" t="e">
        <f>VLOOKUP(D12892,'MPG Master'!$C$3:$I$716,7,0)</f>
        <v>#N/A</v>
      </c>
      <c r="F12892" s="7" t="s">
        <v>26705</v>
      </c>
      <c r="G12892" s="67" t="s">
        <v>1848</v>
      </c>
      <c r="H12892" s="53" t="e">
        <f t="shared" si="440"/>
        <v>#N/A</v>
      </c>
      <c r="I12892" s="7" t="s">
        <v>27425</v>
      </c>
      <c r="J12892" s="7" t="s">
        <v>28423</v>
      </c>
      <c r="K12892" s="9">
        <v>20090</v>
      </c>
      <c r="L12892" s="7"/>
      <c r="M12892" s="7"/>
      <c r="N12892" s="7"/>
      <c r="O12892" s="7"/>
      <c r="P12892" s="7"/>
      <c r="Q12892" s="7" t="s">
        <v>1701</v>
      </c>
      <c r="R12892" s="39" t="s">
        <v>30249</v>
      </c>
      <c r="S12892" s="7"/>
      <c r="T12892" s="7" t="s">
        <v>1999</v>
      </c>
      <c r="U12892" s="7"/>
      <c r="V12892" s="7"/>
      <c r="W12892" s="7"/>
      <c r="X12892" s="7"/>
      <c r="Y12892" s="39"/>
      <c r="Z12892" s="7"/>
      <c r="AA12892" s="7"/>
      <c r="AB12892" s="24"/>
      <c r="AC12892" t="s">
        <v>26454</v>
      </c>
      <c r="AD12892" t="s">
        <v>23380</v>
      </c>
    </row>
    <row r="12893" spans="1:30" x14ac:dyDescent="0.25">
      <c r="A12893" t="str">
        <f t="shared" si="441"/>
        <v>12060189</v>
      </c>
      <c r="B12893" s="23" t="s">
        <v>58</v>
      </c>
      <c r="C12893" s="7" t="s">
        <v>1675</v>
      </c>
      <c r="D12893" s="66" t="s">
        <v>401</v>
      </c>
      <c r="E12893" s="53" t="e">
        <f>VLOOKUP(D12893,'MPG Master'!$C$3:$I$716,7,0)</f>
        <v>#N/A</v>
      </c>
      <c r="F12893" s="7" t="s">
        <v>172</v>
      </c>
      <c r="G12893" s="67" t="s">
        <v>6730</v>
      </c>
      <c r="H12893" s="53" t="e">
        <f t="shared" si="440"/>
        <v>#N/A</v>
      </c>
      <c r="I12893" s="7" t="s">
        <v>1011</v>
      </c>
      <c r="J12893" s="7" t="s">
        <v>20051</v>
      </c>
      <c r="K12893" s="9">
        <v>15707</v>
      </c>
      <c r="L12893" s="7"/>
      <c r="M12893" s="7"/>
      <c r="N12893" s="7">
        <v>9934772669</v>
      </c>
      <c r="O12893" s="7"/>
      <c r="P12893" s="7"/>
      <c r="Q12893" s="7" t="s">
        <v>1424</v>
      </c>
      <c r="R12893" s="39" t="s">
        <v>30250</v>
      </c>
      <c r="S12893" s="7"/>
      <c r="T12893" s="7" t="s">
        <v>935</v>
      </c>
      <c r="U12893" s="7"/>
      <c r="V12893" s="7"/>
      <c r="W12893" s="7"/>
      <c r="X12893" s="7"/>
      <c r="Y12893" s="39"/>
      <c r="Z12893" s="7"/>
      <c r="AA12893" s="7"/>
      <c r="AB12893" s="24"/>
      <c r="AC12893" t="s">
        <v>26454</v>
      </c>
      <c r="AD12893" t="s">
        <v>23380</v>
      </c>
    </row>
    <row r="12894" spans="1:30" x14ac:dyDescent="0.25">
      <c r="A12894" t="str">
        <f t="shared" si="441"/>
        <v>12050045</v>
      </c>
      <c r="B12894" s="23" t="s">
        <v>58</v>
      </c>
      <c r="C12894" s="7" t="s">
        <v>1675</v>
      </c>
      <c r="D12894" s="66" t="s">
        <v>400</v>
      </c>
      <c r="E12894" s="53" t="e">
        <f>VLOOKUP(D12894,'MPG Master'!$C$3:$I$716,7,0)</f>
        <v>#N/A</v>
      </c>
      <c r="F12894" s="7" t="s">
        <v>171</v>
      </c>
      <c r="G12894" s="67" t="s">
        <v>2394</v>
      </c>
      <c r="H12894" s="53" t="e">
        <f t="shared" si="440"/>
        <v>#N/A</v>
      </c>
      <c r="I12894" s="7" t="s">
        <v>7245</v>
      </c>
      <c r="J12894" s="7" t="s">
        <v>22120</v>
      </c>
      <c r="K12894" s="9">
        <v>21551</v>
      </c>
      <c r="L12894" s="7"/>
      <c r="M12894" s="7"/>
      <c r="N12894" s="7">
        <v>7256014363</v>
      </c>
      <c r="O12894" s="7"/>
      <c r="P12894" s="7"/>
      <c r="Q12894" s="7" t="s">
        <v>1701</v>
      </c>
      <c r="R12894" s="39" t="s">
        <v>30251</v>
      </c>
      <c r="S12894" s="7"/>
      <c r="T12894" s="7" t="s">
        <v>804</v>
      </c>
      <c r="U12894" s="7"/>
      <c r="V12894" s="7"/>
      <c r="W12894" s="7"/>
      <c r="X12894" s="7"/>
      <c r="Y12894" s="39"/>
      <c r="Z12894" s="7"/>
      <c r="AA12894" s="7"/>
      <c r="AB12894" s="24"/>
      <c r="AC12894" t="s">
        <v>26454</v>
      </c>
      <c r="AD12894" t="s">
        <v>23380</v>
      </c>
    </row>
    <row r="12895" spans="1:30" x14ac:dyDescent="0.25">
      <c r="A12895" t="str">
        <f t="shared" si="441"/>
        <v>24280193</v>
      </c>
      <c r="B12895" s="23" t="s">
        <v>58</v>
      </c>
      <c r="C12895" s="7" t="s">
        <v>1325</v>
      </c>
      <c r="D12895" s="66" t="s">
        <v>585</v>
      </c>
      <c r="E12895" s="53" t="e">
        <f>VLOOKUP(D12895,'MPG Master'!$C$3:$I$716,7,0)</f>
        <v>#N/A</v>
      </c>
      <c r="F12895" s="7" t="s">
        <v>250</v>
      </c>
      <c r="G12895" s="67" t="s">
        <v>7827</v>
      </c>
      <c r="H12895" s="53" t="e">
        <f t="shared" si="440"/>
        <v>#N/A</v>
      </c>
      <c r="I12895" s="7" t="s">
        <v>27426</v>
      </c>
      <c r="J12895" s="7" t="s">
        <v>28424</v>
      </c>
      <c r="K12895" s="9">
        <v>20455</v>
      </c>
      <c r="L12895" s="7"/>
      <c r="M12895" s="7"/>
      <c r="N12895" s="7">
        <v>9931836323</v>
      </c>
      <c r="O12895" s="7"/>
      <c r="P12895" s="7"/>
      <c r="Q12895" s="7" t="s">
        <v>1424</v>
      </c>
      <c r="R12895" s="39" t="s">
        <v>30252</v>
      </c>
      <c r="S12895" s="7"/>
      <c r="T12895" s="7" t="s">
        <v>1328</v>
      </c>
      <c r="U12895" s="7"/>
      <c r="V12895" s="7"/>
      <c r="W12895" s="7"/>
      <c r="X12895" s="7"/>
      <c r="Y12895" s="39"/>
      <c r="Z12895" s="7"/>
      <c r="AA12895" s="7"/>
      <c r="AB12895" s="24"/>
      <c r="AC12895" t="s">
        <v>26454</v>
      </c>
      <c r="AD12895" t="s">
        <v>23380</v>
      </c>
    </row>
    <row r="12896" spans="1:30" x14ac:dyDescent="0.25">
      <c r="A12896" t="str">
        <f t="shared" si="441"/>
        <v>24280191</v>
      </c>
      <c r="B12896" s="23" t="s">
        <v>58</v>
      </c>
      <c r="C12896" s="7" t="s">
        <v>1325</v>
      </c>
      <c r="D12896" s="66" t="s">
        <v>585</v>
      </c>
      <c r="E12896" s="53" t="e">
        <f>VLOOKUP(D12896,'MPG Master'!$C$3:$I$716,7,0)</f>
        <v>#N/A</v>
      </c>
      <c r="F12896" s="7" t="s">
        <v>250</v>
      </c>
      <c r="G12896" s="67" t="s">
        <v>7808</v>
      </c>
      <c r="H12896" s="53" t="e">
        <f t="shared" si="440"/>
        <v>#N/A</v>
      </c>
      <c r="I12896" s="7" t="s">
        <v>27223</v>
      </c>
      <c r="J12896" s="7" t="s">
        <v>28425</v>
      </c>
      <c r="K12896" s="9">
        <v>32874</v>
      </c>
      <c r="L12896" s="7"/>
      <c r="M12896" s="7"/>
      <c r="N12896" s="7">
        <v>7798313799</v>
      </c>
      <c r="O12896" s="7"/>
      <c r="P12896" s="7"/>
      <c r="Q12896" s="7" t="s">
        <v>1424</v>
      </c>
      <c r="R12896" s="39" t="s">
        <v>30253</v>
      </c>
      <c r="S12896" s="7"/>
      <c r="T12896" s="7" t="s">
        <v>1328</v>
      </c>
      <c r="U12896" s="7"/>
      <c r="V12896" s="7"/>
      <c r="W12896" s="7"/>
      <c r="X12896" s="7"/>
      <c r="Y12896" s="39"/>
      <c r="Z12896" s="7"/>
      <c r="AA12896" s="7"/>
      <c r="AB12896" s="24"/>
      <c r="AC12896" t="s">
        <v>26454</v>
      </c>
      <c r="AD12896" t="s">
        <v>23380</v>
      </c>
    </row>
    <row r="12897" spans="1:30" x14ac:dyDescent="0.25">
      <c r="A12897" t="str">
        <f t="shared" si="441"/>
        <v>24280185</v>
      </c>
      <c r="B12897" s="23" t="s">
        <v>58</v>
      </c>
      <c r="C12897" s="7" t="s">
        <v>1325</v>
      </c>
      <c r="D12897" s="66" t="s">
        <v>585</v>
      </c>
      <c r="E12897" s="53" t="e">
        <f>VLOOKUP(D12897,'MPG Master'!$C$3:$I$716,7,0)</f>
        <v>#N/A</v>
      </c>
      <c r="F12897" s="7" t="s">
        <v>250</v>
      </c>
      <c r="G12897" s="67" t="s">
        <v>7850</v>
      </c>
      <c r="H12897" s="53" t="e">
        <f t="shared" si="440"/>
        <v>#N/A</v>
      </c>
      <c r="I12897" s="7" t="s">
        <v>3871</v>
      </c>
      <c r="J12897" s="7" t="s">
        <v>28426</v>
      </c>
      <c r="K12897" s="9">
        <v>34809</v>
      </c>
      <c r="L12897" s="7"/>
      <c r="M12897" s="7"/>
      <c r="N12897" s="7">
        <v>9709772919</v>
      </c>
      <c r="O12897" s="7"/>
      <c r="P12897" s="7"/>
      <c r="Q12897" s="7" t="s">
        <v>1424</v>
      </c>
      <c r="R12897" s="39" t="s">
        <v>30254</v>
      </c>
      <c r="S12897" s="7"/>
      <c r="T12897" s="7" t="s">
        <v>1328</v>
      </c>
      <c r="U12897" s="7"/>
      <c r="V12897" s="7"/>
      <c r="W12897" s="7"/>
      <c r="X12897" s="7"/>
      <c r="Y12897" s="39"/>
      <c r="Z12897" s="7"/>
      <c r="AA12897" s="7"/>
      <c r="AB12897" s="24"/>
      <c r="AC12897" t="s">
        <v>26454</v>
      </c>
      <c r="AD12897" t="s">
        <v>23380</v>
      </c>
    </row>
    <row r="12898" spans="1:30" x14ac:dyDescent="0.25">
      <c r="A12898" t="str">
        <f t="shared" si="441"/>
        <v>50460178</v>
      </c>
      <c r="B12898" s="23" t="s">
        <v>58</v>
      </c>
      <c r="C12898" s="7" t="s">
        <v>1448</v>
      </c>
      <c r="D12898" s="66" t="s">
        <v>405</v>
      </c>
      <c r="E12898" s="53" t="e">
        <f>VLOOKUP(D12898,'MPG Master'!$C$3:$I$716,7,0)</f>
        <v>#N/A</v>
      </c>
      <c r="F12898" s="7" t="s">
        <v>26678</v>
      </c>
      <c r="G12898" s="67" t="s">
        <v>5739</v>
      </c>
      <c r="H12898" s="53" t="e">
        <f t="shared" si="440"/>
        <v>#N/A</v>
      </c>
      <c r="I12898" s="7" t="s">
        <v>2512</v>
      </c>
      <c r="J12898" s="7" t="s">
        <v>27402</v>
      </c>
      <c r="K12898" s="9">
        <v>28491</v>
      </c>
      <c r="L12898" s="7"/>
      <c r="M12898" s="7"/>
      <c r="N12898" s="7">
        <v>7739485302</v>
      </c>
      <c r="O12898" s="7"/>
      <c r="P12898" s="7"/>
      <c r="Q12898" s="7" t="s">
        <v>2024</v>
      </c>
      <c r="R12898" s="39" t="s">
        <v>30255</v>
      </c>
      <c r="S12898" s="7"/>
      <c r="T12898" s="7" t="s">
        <v>7457</v>
      </c>
      <c r="U12898" s="7"/>
      <c r="V12898" s="7"/>
      <c r="W12898" s="7"/>
      <c r="X12898" s="7"/>
      <c r="Y12898" s="39"/>
      <c r="Z12898" s="7"/>
      <c r="AA12898" s="7"/>
      <c r="AB12898" s="24"/>
      <c r="AC12898" t="s">
        <v>26454</v>
      </c>
      <c r="AD12898" t="s">
        <v>23380</v>
      </c>
    </row>
    <row r="12899" spans="1:30" x14ac:dyDescent="0.25">
      <c r="A12899" t="str">
        <f t="shared" si="441"/>
        <v>51260061</v>
      </c>
      <c r="B12899" s="23" t="s">
        <v>58</v>
      </c>
      <c r="C12899" s="7" t="s">
        <v>1448</v>
      </c>
      <c r="D12899" s="66" t="s">
        <v>369</v>
      </c>
      <c r="E12899" s="53" t="e">
        <f>VLOOKUP(D12899,'MPG Master'!$C$3:$I$716,7,0)</f>
        <v>#N/A</v>
      </c>
      <c r="F12899" s="7" t="s">
        <v>157</v>
      </c>
      <c r="G12899" s="67" t="s">
        <v>2390</v>
      </c>
      <c r="H12899" s="53" t="e">
        <f t="shared" si="440"/>
        <v>#N/A</v>
      </c>
      <c r="I12899" s="7" t="s">
        <v>27427</v>
      </c>
      <c r="J12899" s="7" t="s">
        <v>28427</v>
      </c>
      <c r="K12899" s="9">
        <v>24838</v>
      </c>
      <c r="L12899" s="7"/>
      <c r="M12899" s="7"/>
      <c r="N12899" s="7">
        <v>7079513440</v>
      </c>
      <c r="O12899" s="7"/>
      <c r="P12899" s="7"/>
      <c r="Q12899" s="7" t="s">
        <v>4644</v>
      </c>
      <c r="R12899" s="39" t="s">
        <v>30256</v>
      </c>
      <c r="S12899" s="7"/>
      <c r="T12899" s="7" t="s">
        <v>2571</v>
      </c>
      <c r="U12899" s="7"/>
      <c r="V12899" s="7"/>
      <c r="W12899" s="7"/>
      <c r="X12899" s="7"/>
      <c r="Y12899" s="39"/>
      <c r="Z12899" s="7"/>
      <c r="AA12899" s="7"/>
      <c r="AB12899" s="24"/>
      <c r="AC12899" t="s">
        <v>26454</v>
      </c>
      <c r="AD12899" t="s">
        <v>23380</v>
      </c>
    </row>
    <row r="12900" spans="1:30" x14ac:dyDescent="0.25">
      <c r="A12900" t="str">
        <f t="shared" si="441"/>
        <v>12370025</v>
      </c>
      <c r="B12900" s="23" t="s">
        <v>58</v>
      </c>
      <c r="C12900" s="7" t="s">
        <v>1676</v>
      </c>
      <c r="D12900" s="66" t="s">
        <v>342</v>
      </c>
      <c r="E12900" s="53" t="e">
        <f>VLOOKUP(D12900,'MPG Master'!$C$3:$I$716,7,0)</f>
        <v>#N/A</v>
      </c>
      <c r="F12900" s="7" t="s">
        <v>134</v>
      </c>
      <c r="G12900" s="67" t="s">
        <v>1833</v>
      </c>
      <c r="H12900" s="53" t="e">
        <f t="shared" si="440"/>
        <v>#N/A</v>
      </c>
      <c r="I12900" s="7" t="s">
        <v>11046</v>
      </c>
      <c r="J12900" s="7" t="s">
        <v>28428</v>
      </c>
      <c r="K12900" s="9">
        <v>24838</v>
      </c>
      <c r="L12900" s="7"/>
      <c r="M12900" s="7"/>
      <c r="N12900" s="7"/>
      <c r="O12900" s="7"/>
      <c r="P12900" s="7"/>
      <c r="Q12900" s="7" t="s">
        <v>1424</v>
      </c>
      <c r="R12900" s="39" t="s">
        <v>30257</v>
      </c>
      <c r="S12900" s="7"/>
      <c r="T12900" s="7" t="s">
        <v>735</v>
      </c>
      <c r="U12900" s="7"/>
      <c r="V12900" s="7"/>
      <c r="W12900" s="7"/>
      <c r="X12900" s="7"/>
      <c r="Y12900" s="39"/>
      <c r="Z12900" s="7"/>
      <c r="AA12900" s="7"/>
      <c r="AB12900" s="24"/>
      <c r="AC12900" t="s">
        <v>26454</v>
      </c>
      <c r="AD12900" t="s">
        <v>23380</v>
      </c>
    </row>
    <row r="12901" spans="1:30" x14ac:dyDescent="0.25">
      <c r="A12901" t="str">
        <f t="shared" si="441"/>
        <v>86500003</v>
      </c>
      <c r="B12901" s="23" t="s">
        <v>58</v>
      </c>
      <c r="C12901" s="7" t="s">
        <v>966</v>
      </c>
      <c r="D12901" s="66" t="s">
        <v>26516</v>
      </c>
      <c r="E12901" s="53" t="e">
        <f>VLOOKUP(D12901,'MPG Master'!$C$3:$I$716,7,0)</f>
        <v>#N/A</v>
      </c>
      <c r="F12901" s="7" t="s">
        <v>26517</v>
      </c>
      <c r="G12901" s="67" t="s">
        <v>61</v>
      </c>
      <c r="H12901" s="53" t="e">
        <f t="shared" si="440"/>
        <v>#N/A</v>
      </c>
      <c r="I12901" s="7" t="s">
        <v>27428</v>
      </c>
      <c r="J12901" s="7" t="s">
        <v>28429</v>
      </c>
      <c r="K12901" s="9">
        <v>28104</v>
      </c>
      <c r="L12901" s="7"/>
      <c r="M12901" s="7"/>
      <c r="N12901" s="7">
        <v>7567241097</v>
      </c>
      <c r="O12901" s="7"/>
      <c r="P12901" s="7"/>
      <c r="Q12901" s="7" t="s">
        <v>28455</v>
      </c>
      <c r="R12901" s="39" t="s">
        <v>30258</v>
      </c>
      <c r="S12901" s="7"/>
      <c r="T12901" s="7" t="s">
        <v>963</v>
      </c>
      <c r="U12901" s="7"/>
      <c r="V12901" s="7"/>
      <c r="W12901" s="7"/>
      <c r="X12901" s="7"/>
      <c r="Y12901" s="39"/>
      <c r="Z12901" s="7"/>
      <c r="AA12901" s="7"/>
      <c r="AB12901" s="24"/>
      <c r="AC12901" t="s">
        <v>26454</v>
      </c>
      <c r="AD12901" t="s">
        <v>23380</v>
      </c>
    </row>
    <row r="12902" spans="1:30" x14ac:dyDescent="0.25">
      <c r="A12902" t="str">
        <f t="shared" si="441"/>
        <v>98050008</v>
      </c>
      <c r="B12902" s="23" t="s">
        <v>58</v>
      </c>
      <c r="C12902" s="7" t="s">
        <v>1664</v>
      </c>
      <c r="D12902" s="66" t="s">
        <v>26573</v>
      </c>
      <c r="E12902" s="53" t="e">
        <f>VLOOKUP(D12902,'MPG Master'!$C$3:$I$716,7,0)</f>
        <v>#N/A</v>
      </c>
      <c r="F12902" s="7" t="s">
        <v>26574</v>
      </c>
      <c r="G12902" s="67" t="s">
        <v>1687</v>
      </c>
      <c r="H12902" s="53" t="e">
        <f t="shared" si="440"/>
        <v>#N/A</v>
      </c>
      <c r="I12902" s="7" t="s">
        <v>27429</v>
      </c>
      <c r="J12902" s="7" t="s">
        <v>28430</v>
      </c>
      <c r="K12902" s="9">
        <v>38428</v>
      </c>
      <c r="L12902" s="7"/>
      <c r="M12902" s="7"/>
      <c r="N12902" s="7">
        <v>9341457208</v>
      </c>
      <c r="O12902" s="7"/>
      <c r="P12902" s="7"/>
      <c r="Q12902" s="7" t="s">
        <v>2256</v>
      </c>
      <c r="R12902" s="39" t="s">
        <v>30259</v>
      </c>
      <c r="S12902" s="7"/>
      <c r="T12902" s="7" t="s">
        <v>2258</v>
      </c>
      <c r="U12902" s="7"/>
      <c r="V12902" s="7"/>
      <c r="W12902" s="7"/>
      <c r="X12902" s="7"/>
      <c r="Y12902" s="39"/>
      <c r="Z12902" s="7"/>
      <c r="AA12902" s="7"/>
      <c r="AB12902" s="24"/>
      <c r="AC12902" t="s">
        <v>26454</v>
      </c>
      <c r="AD12902" t="s">
        <v>23380</v>
      </c>
    </row>
    <row r="12903" spans="1:30" x14ac:dyDescent="0.25">
      <c r="A12903" t="str">
        <f t="shared" si="441"/>
        <v>97700014</v>
      </c>
      <c r="B12903" s="23" t="s">
        <v>58</v>
      </c>
      <c r="C12903" s="7" t="s">
        <v>1664</v>
      </c>
      <c r="D12903" s="66" t="s">
        <v>490</v>
      </c>
      <c r="E12903" s="53" t="e">
        <f>VLOOKUP(D12903,'MPG Master'!$C$3:$I$716,7,0)</f>
        <v>#N/A</v>
      </c>
      <c r="F12903" s="7" t="s">
        <v>227</v>
      </c>
      <c r="G12903" s="67" t="s">
        <v>1736</v>
      </c>
      <c r="H12903" s="53" t="e">
        <f t="shared" si="440"/>
        <v>#N/A</v>
      </c>
      <c r="I12903" s="7" t="s">
        <v>4029</v>
      </c>
      <c r="J12903" s="7" t="s">
        <v>28431</v>
      </c>
      <c r="K12903" s="9">
        <v>35431</v>
      </c>
      <c r="L12903" s="7"/>
      <c r="M12903" s="7"/>
      <c r="N12903" s="7">
        <v>9525661751</v>
      </c>
      <c r="O12903" s="7"/>
      <c r="P12903" s="7"/>
      <c r="Q12903" s="7" t="s">
        <v>2439</v>
      </c>
      <c r="R12903" s="39" t="s">
        <v>30260</v>
      </c>
      <c r="S12903" s="7"/>
      <c r="T12903" s="7" t="s">
        <v>1167</v>
      </c>
      <c r="U12903" s="7"/>
      <c r="V12903" s="7"/>
      <c r="W12903" s="7"/>
      <c r="X12903" s="7"/>
      <c r="Y12903" s="39"/>
      <c r="Z12903" s="7"/>
      <c r="AA12903" s="7"/>
      <c r="AB12903" s="24"/>
      <c r="AC12903" t="s">
        <v>26454</v>
      </c>
      <c r="AD12903" t="s">
        <v>23380</v>
      </c>
    </row>
    <row r="12904" spans="1:30" x14ac:dyDescent="0.25">
      <c r="A12904" t="str">
        <f t="shared" si="441"/>
        <v>97700016</v>
      </c>
      <c r="B12904" s="23" t="s">
        <v>58</v>
      </c>
      <c r="C12904" s="7" t="s">
        <v>1664</v>
      </c>
      <c r="D12904" s="66" t="s">
        <v>490</v>
      </c>
      <c r="E12904" s="53" t="e">
        <f>VLOOKUP(D12904,'MPG Master'!$C$3:$I$716,7,0)</f>
        <v>#N/A</v>
      </c>
      <c r="F12904" s="7" t="s">
        <v>227</v>
      </c>
      <c r="G12904" s="67" t="s">
        <v>1772</v>
      </c>
      <c r="H12904" s="53" t="e">
        <f t="shared" si="440"/>
        <v>#N/A</v>
      </c>
      <c r="I12904" s="7" t="s">
        <v>6886</v>
      </c>
      <c r="J12904" s="7" t="s">
        <v>28431</v>
      </c>
      <c r="K12904" s="9">
        <v>36161</v>
      </c>
      <c r="L12904" s="7"/>
      <c r="M12904" s="7"/>
      <c r="N12904" s="7">
        <v>9525651751</v>
      </c>
      <c r="O12904" s="7"/>
      <c r="P12904" s="7"/>
      <c r="Q12904" s="7" t="s">
        <v>1424</v>
      </c>
      <c r="R12904" s="39" t="s">
        <v>30261</v>
      </c>
      <c r="S12904" s="7"/>
      <c r="T12904" s="7" t="s">
        <v>1185</v>
      </c>
      <c r="U12904" s="7"/>
      <c r="V12904" s="7"/>
      <c r="W12904" s="7"/>
      <c r="X12904" s="7"/>
      <c r="Y12904" s="39"/>
      <c r="Z12904" s="7"/>
      <c r="AA12904" s="7"/>
      <c r="AB12904" s="24"/>
      <c r="AC12904" t="s">
        <v>26454</v>
      </c>
      <c r="AD12904" t="s">
        <v>23380</v>
      </c>
    </row>
    <row r="12905" spans="1:30" x14ac:dyDescent="0.25">
      <c r="A12905" t="str">
        <f t="shared" si="441"/>
        <v>97700017</v>
      </c>
      <c r="B12905" s="23" t="s">
        <v>58</v>
      </c>
      <c r="C12905" s="7" t="s">
        <v>1664</v>
      </c>
      <c r="D12905" s="66" t="s">
        <v>490</v>
      </c>
      <c r="E12905" s="53" t="e">
        <f>VLOOKUP(D12905,'MPG Master'!$C$3:$I$716,7,0)</f>
        <v>#N/A</v>
      </c>
      <c r="F12905" s="7" t="s">
        <v>227</v>
      </c>
      <c r="G12905" s="67" t="s">
        <v>1683</v>
      </c>
      <c r="H12905" s="53" t="e">
        <f t="shared" si="440"/>
        <v>#N/A</v>
      </c>
      <c r="I12905" s="7" t="s">
        <v>5304</v>
      </c>
      <c r="J12905" s="7" t="s">
        <v>28432</v>
      </c>
      <c r="K12905" s="9">
        <v>37381</v>
      </c>
      <c r="L12905" s="7"/>
      <c r="M12905" s="7"/>
      <c r="N12905" s="7">
        <v>9717422172</v>
      </c>
      <c r="O12905" s="7"/>
      <c r="P12905" s="7"/>
      <c r="Q12905" s="7" t="s">
        <v>4644</v>
      </c>
      <c r="R12905" s="39" t="s">
        <v>30262</v>
      </c>
      <c r="S12905" s="7"/>
      <c r="T12905" s="7" t="s">
        <v>1096</v>
      </c>
      <c r="U12905" s="7"/>
      <c r="V12905" s="7"/>
      <c r="W12905" s="7"/>
      <c r="X12905" s="7"/>
      <c r="Y12905" s="39"/>
      <c r="Z12905" s="7"/>
      <c r="AA12905" s="7"/>
      <c r="AB12905" s="24"/>
      <c r="AC12905" t="s">
        <v>26454</v>
      </c>
      <c r="AD12905" t="s">
        <v>23380</v>
      </c>
    </row>
    <row r="12906" spans="1:30" x14ac:dyDescent="0.25">
      <c r="A12906" t="str">
        <f t="shared" si="441"/>
        <v>98050009</v>
      </c>
      <c r="B12906" s="23" t="s">
        <v>58</v>
      </c>
      <c r="C12906" s="7" t="s">
        <v>1664</v>
      </c>
      <c r="D12906" s="66" t="s">
        <v>26573</v>
      </c>
      <c r="E12906" s="53" t="e">
        <f>VLOOKUP(D12906,'MPG Master'!$C$3:$I$716,7,0)</f>
        <v>#N/A</v>
      </c>
      <c r="F12906" s="7" t="s">
        <v>26574</v>
      </c>
      <c r="G12906" s="67" t="s">
        <v>1706</v>
      </c>
      <c r="H12906" s="53" t="e">
        <f t="shared" si="440"/>
        <v>#N/A</v>
      </c>
      <c r="I12906" s="7" t="s">
        <v>27430</v>
      </c>
      <c r="J12906" s="7" t="s">
        <v>28433</v>
      </c>
      <c r="K12906" s="9">
        <v>27760</v>
      </c>
      <c r="L12906" s="7"/>
      <c r="M12906" s="7"/>
      <c r="N12906" s="7">
        <v>8051144282</v>
      </c>
      <c r="O12906" s="7"/>
      <c r="P12906" s="7"/>
      <c r="Q12906" s="7" t="s">
        <v>1701</v>
      </c>
      <c r="R12906" s="39" t="s">
        <v>30263</v>
      </c>
      <c r="S12906" s="7"/>
      <c r="T12906" s="7" t="s">
        <v>1152</v>
      </c>
      <c r="U12906" s="7"/>
      <c r="V12906" s="7"/>
      <c r="W12906" s="7"/>
      <c r="X12906" s="7"/>
      <c r="Y12906" s="39"/>
      <c r="Z12906" s="7"/>
      <c r="AA12906" s="7"/>
      <c r="AB12906" s="24"/>
      <c r="AC12906" t="s">
        <v>26454</v>
      </c>
      <c r="AD12906" t="s">
        <v>23380</v>
      </c>
    </row>
    <row r="12907" spans="1:30" x14ac:dyDescent="0.25">
      <c r="A12907" t="str">
        <f t="shared" si="441"/>
        <v>92080008</v>
      </c>
      <c r="B12907" s="23" t="s">
        <v>58</v>
      </c>
      <c r="C12907" s="7" t="s">
        <v>667</v>
      </c>
      <c r="D12907" s="66" t="s">
        <v>26545</v>
      </c>
      <c r="E12907" s="53" t="e">
        <f>VLOOKUP(D12907,'MPG Master'!$C$3:$I$716,7,0)</f>
        <v>#N/A</v>
      </c>
      <c r="F12907" s="7" t="s">
        <v>26546</v>
      </c>
      <c r="G12907" s="67" t="s">
        <v>1687</v>
      </c>
      <c r="H12907" s="53" t="e">
        <f t="shared" si="440"/>
        <v>#N/A</v>
      </c>
      <c r="I12907" s="7" t="s">
        <v>1757</v>
      </c>
      <c r="J12907" s="7" t="s">
        <v>8400</v>
      </c>
      <c r="K12907" s="9">
        <v>24108</v>
      </c>
      <c r="L12907" s="7"/>
      <c r="M12907" s="7"/>
      <c r="N12907" s="7">
        <v>9934457267</v>
      </c>
      <c r="O12907" s="7"/>
      <c r="P12907" s="7"/>
      <c r="Q12907" s="7" t="s">
        <v>99</v>
      </c>
      <c r="R12907" s="39" t="s">
        <v>30264</v>
      </c>
      <c r="S12907" s="7"/>
      <c r="T12907" s="7" t="s">
        <v>30321</v>
      </c>
      <c r="U12907" s="7"/>
      <c r="V12907" s="7"/>
      <c r="W12907" s="7"/>
      <c r="X12907" s="7"/>
      <c r="Y12907" s="39"/>
      <c r="Z12907" s="7"/>
      <c r="AA12907" s="7"/>
      <c r="AB12907" s="24"/>
      <c r="AC12907" t="s">
        <v>26454</v>
      </c>
      <c r="AD12907" t="s">
        <v>23380</v>
      </c>
    </row>
    <row r="12908" spans="1:30" x14ac:dyDescent="0.25">
      <c r="A12908" t="str">
        <f t="shared" si="441"/>
        <v>92080009</v>
      </c>
      <c r="B12908" s="23" t="s">
        <v>58</v>
      </c>
      <c r="C12908" s="7" t="s">
        <v>667</v>
      </c>
      <c r="D12908" s="66" t="s">
        <v>26545</v>
      </c>
      <c r="E12908" s="53" t="e">
        <f>VLOOKUP(D12908,'MPG Master'!$C$3:$I$716,7,0)</f>
        <v>#N/A</v>
      </c>
      <c r="F12908" s="7" t="s">
        <v>26546</v>
      </c>
      <c r="G12908" s="67" t="s">
        <v>1706</v>
      </c>
      <c r="H12908" s="53" t="e">
        <f t="shared" si="440"/>
        <v>#N/A</v>
      </c>
      <c r="I12908" s="7" t="s">
        <v>1837</v>
      </c>
      <c r="J12908" s="7" t="s">
        <v>3380</v>
      </c>
      <c r="K12908" s="9">
        <v>27760</v>
      </c>
      <c r="L12908" s="7"/>
      <c r="M12908" s="7"/>
      <c r="N12908" s="7">
        <v>6200121706</v>
      </c>
      <c r="O12908" s="7"/>
      <c r="P12908" s="7"/>
      <c r="Q12908" s="7" t="s">
        <v>99</v>
      </c>
      <c r="R12908" s="39" t="s">
        <v>30265</v>
      </c>
      <c r="S12908" s="7"/>
      <c r="T12908" s="7" t="s">
        <v>30321</v>
      </c>
      <c r="U12908" s="7"/>
      <c r="V12908" s="7"/>
      <c r="W12908" s="7"/>
      <c r="X12908" s="7"/>
      <c r="Y12908" s="39"/>
      <c r="Z12908" s="7"/>
      <c r="AA12908" s="7"/>
      <c r="AB12908" s="24"/>
      <c r="AC12908" t="s">
        <v>26454</v>
      </c>
      <c r="AD12908" t="s">
        <v>23380</v>
      </c>
    </row>
    <row r="12909" spans="1:30" x14ac:dyDescent="0.25">
      <c r="A12909" t="str">
        <f t="shared" si="441"/>
        <v>92080010</v>
      </c>
      <c r="B12909" s="23" t="s">
        <v>58</v>
      </c>
      <c r="C12909" s="7" t="s">
        <v>667</v>
      </c>
      <c r="D12909" s="66" t="s">
        <v>26545</v>
      </c>
      <c r="E12909" s="53" t="e">
        <f>VLOOKUP(D12909,'MPG Master'!$C$3:$I$716,7,0)</f>
        <v>#N/A</v>
      </c>
      <c r="F12909" s="7" t="s">
        <v>26546</v>
      </c>
      <c r="G12909" s="67" t="s">
        <v>1681</v>
      </c>
      <c r="H12909" s="53" t="e">
        <f t="shared" si="440"/>
        <v>#N/A</v>
      </c>
      <c r="I12909" s="7" t="s">
        <v>27431</v>
      </c>
      <c r="J12909" s="7" t="s">
        <v>2719</v>
      </c>
      <c r="K12909" s="9">
        <v>35251</v>
      </c>
      <c r="L12909" s="7"/>
      <c r="M12909" s="7"/>
      <c r="N12909" s="7">
        <v>9279742253</v>
      </c>
      <c r="O12909" s="7"/>
      <c r="P12909" s="7"/>
      <c r="Q12909" s="7" t="s">
        <v>99</v>
      </c>
      <c r="R12909" s="39" t="s">
        <v>30266</v>
      </c>
      <c r="S12909" s="7"/>
      <c r="T12909" s="7" t="s">
        <v>30321</v>
      </c>
      <c r="U12909" s="7"/>
      <c r="V12909" s="7"/>
      <c r="W12909" s="7"/>
      <c r="X12909" s="7"/>
      <c r="Y12909" s="39"/>
      <c r="Z12909" s="7"/>
      <c r="AA12909" s="7"/>
      <c r="AB12909" s="24"/>
      <c r="AC12909" t="s">
        <v>26454</v>
      </c>
      <c r="AD12909" t="s">
        <v>23380</v>
      </c>
    </row>
    <row r="12910" spans="1:30" x14ac:dyDescent="0.25">
      <c r="A12910" t="str">
        <f t="shared" si="441"/>
        <v>92000021</v>
      </c>
      <c r="B12910" s="23" t="s">
        <v>58</v>
      </c>
      <c r="C12910" s="7" t="s">
        <v>667</v>
      </c>
      <c r="D12910" s="66" t="s">
        <v>26525</v>
      </c>
      <c r="E12910" s="53" t="e">
        <f>VLOOKUP(D12910,'MPG Master'!$C$3:$I$716,7,0)</f>
        <v>#N/A</v>
      </c>
      <c r="F12910" s="7" t="s">
        <v>26526</v>
      </c>
      <c r="G12910" s="67" t="s">
        <v>1822</v>
      </c>
      <c r="H12910" s="53" t="e">
        <f t="shared" si="440"/>
        <v>#N/A</v>
      </c>
      <c r="I12910" s="7" t="s">
        <v>27432</v>
      </c>
      <c r="J12910" s="7" t="s">
        <v>28434</v>
      </c>
      <c r="K12910" s="9">
        <v>34834</v>
      </c>
      <c r="L12910" s="7"/>
      <c r="M12910" s="7"/>
      <c r="N12910" s="7">
        <v>8877669677</v>
      </c>
      <c r="O12910" s="7"/>
      <c r="P12910" s="7"/>
      <c r="Q12910" s="7" t="s">
        <v>99</v>
      </c>
      <c r="R12910" s="39" t="s">
        <v>30267</v>
      </c>
      <c r="S12910" s="7"/>
      <c r="T12910" s="7" t="s">
        <v>1284</v>
      </c>
      <c r="U12910" s="7"/>
      <c r="V12910" s="7"/>
      <c r="W12910" s="7"/>
      <c r="X12910" s="7"/>
      <c r="Y12910" s="39"/>
      <c r="Z12910" s="7"/>
      <c r="AA12910" s="7"/>
      <c r="AB12910" s="24"/>
      <c r="AC12910" t="s">
        <v>26454</v>
      </c>
      <c r="AD12910" t="s">
        <v>23380</v>
      </c>
    </row>
    <row r="12911" spans="1:30" x14ac:dyDescent="0.25">
      <c r="A12911" t="str">
        <f t="shared" si="441"/>
        <v>92000022</v>
      </c>
      <c r="B12911" s="23" t="s">
        <v>58</v>
      </c>
      <c r="C12911" s="7" t="s">
        <v>667</v>
      </c>
      <c r="D12911" s="66" t="s">
        <v>26525</v>
      </c>
      <c r="E12911" s="53" t="e">
        <f>VLOOKUP(D12911,'MPG Master'!$C$3:$I$716,7,0)</f>
        <v>#N/A</v>
      </c>
      <c r="F12911" s="7" t="s">
        <v>26526</v>
      </c>
      <c r="G12911" s="67" t="s">
        <v>1825</v>
      </c>
      <c r="H12911" s="53" t="e">
        <f t="shared" si="440"/>
        <v>#N/A</v>
      </c>
      <c r="I12911" s="7" t="s">
        <v>9637</v>
      </c>
      <c r="J12911" s="7" t="s">
        <v>28435</v>
      </c>
      <c r="K12911" s="9">
        <v>34335</v>
      </c>
      <c r="L12911" s="7"/>
      <c r="M12911" s="7"/>
      <c r="N12911" s="7">
        <v>8581948255</v>
      </c>
      <c r="O12911" s="7"/>
      <c r="P12911" s="7"/>
      <c r="Q12911" s="7" t="s">
        <v>1851</v>
      </c>
      <c r="R12911" s="39" t="s">
        <v>30268</v>
      </c>
      <c r="S12911" s="7"/>
      <c r="T12911" s="7" t="s">
        <v>747</v>
      </c>
      <c r="U12911" s="7"/>
      <c r="V12911" s="7"/>
      <c r="W12911" s="7"/>
      <c r="X12911" s="7"/>
      <c r="Y12911" s="39"/>
      <c r="Z12911" s="7"/>
      <c r="AA12911" s="7"/>
      <c r="AB12911" s="24"/>
      <c r="AC12911" t="s">
        <v>26454</v>
      </c>
      <c r="AD12911" t="s">
        <v>23380</v>
      </c>
    </row>
    <row r="12912" spans="1:30" x14ac:dyDescent="0.25">
      <c r="A12912" t="str">
        <f t="shared" si="441"/>
        <v>92000023</v>
      </c>
      <c r="B12912" s="23" t="s">
        <v>58</v>
      </c>
      <c r="C12912" s="7" t="s">
        <v>667</v>
      </c>
      <c r="D12912" s="66" t="s">
        <v>26525</v>
      </c>
      <c r="E12912" s="53" t="e">
        <f>VLOOKUP(D12912,'MPG Master'!$C$3:$I$716,7,0)</f>
        <v>#N/A</v>
      </c>
      <c r="F12912" s="7" t="s">
        <v>26526</v>
      </c>
      <c r="G12912" s="67" t="s">
        <v>379</v>
      </c>
      <c r="H12912" s="53" t="e">
        <f t="shared" si="440"/>
        <v>#N/A</v>
      </c>
      <c r="I12912" s="7" t="s">
        <v>27433</v>
      </c>
      <c r="J12912" s="7" t="s">
        <v>28436</v>
      </c>
      <c r="K12912" s="9">
        <v>36892</v>
      </c>
      <c r="L12912" s="7"/>
      <c r="M12912" s="7"/>
      <c r="N12912" s="7">
        <v>7545060475</v>
      </c>
      <c r="O12912" s="7"/>
      <c r="P12912" s="7"/>
      <c r="Q12912" s="7" t="s">
        <v>99</v>
      </c>
      <c r="R12912" s="39" t="s">
        <v>30269</v>
      </c>
      <c r="S12912" s="7"/>
      <c r="T12912" s="7" t="s">
        <v>1284</v>
      </c>
      <c r="U12912" s="7"/>
      <c r="V12912" s="7"/>
      <c r="W12912" s="7"/>
      <c r="X12912" s="7"/>
      <c r="Y12912" s="39"/>
      <c r="Z12912" s="7"/>
      <c r="AA12912" s="7"/>
      <c r="AB12912" s="24"/>
      <c r="AC12912" t="s">
        <v>26454</v>
      </c>
      <c r="AD12912" t="s">
        <v>23380</v>
      </c>
    </row>
    <row r="12913" spans="1:30" x14ac:dyDescent="0.25">
      <c r="A12913" t="str">
        <f t="shared" si="441"/>
        <v>92010005</v>
      </c>
      <c r="B12913" s="23" t="s">
        <v>58</v>
      </c>
      <c r="C12913" s="7" t="s">
        <v>667</v>
      </c>
      <c r="D12913" s="66" t="s">
        <v>26528</v>
      </c>
      <c r="E12913" s="53" t="e">
        <f>VLOOKUP(D12913,'MPG Master'!$C$3:$I$716,7,0)</f>
        <v>#N/A</v>
      </c>
      <c r="F12913" s="7" t="s">
        <v>26529</v>
      </c>
      <c r="G12913" s="67" t="s">
        <v>1680</v>
      </c>
      <c r="H12913" s="53" t="e">
        <f t="shared" si="440"/>
        <v>#N/A</v>
      </c>
      <c r="I12913" s="7" t="s">
        <v>27434</v>
      </c>
      <c r="J12913" s="7" t="s">
        <v>28437</v>
      </c>
      <c r="K12913" s="9">
        <v>25204</v>
      </c>
      <c r="L12913" s="7"/>
      <c r="M12913" s="7"/>
      <c r="N12913" s="7">
        <v>9262850974</v>
      </c>
      <c r="O12913" s="7"/>
      <c r="P12913" s="7"/>
      <c r="Q12913" s="7" t="s">
        <v>25585</v>
      </c>
      <c r="R12913" s="39" t="s">
        <v>30270</v>
      </c>
      <c r="S12913" s="7"/>
      <c r="T12913" s="7" t="s">
        <v>1078</v>
      </c>
      <c r="U12913" s="7"/>
      <c r="V12913" s="7"/>
      <c r="W12913" s="7"/>
      <c r="X12913" s="7"/>
      <c r="Y12913" s="39"/>
      <c r="Z12913" s="7"/>
      <c r="AA12913" s="7"/>
      <c r="AB12913" s="24"/>
      <c r="AC12913" t="s">
        <v>26454</v>
      </c>
      <c r="AD12913" t="s">
        <v>23380</v>
      </c>
    </row>
    <row r="12914" spans="1:30" x14ac:dyDescent="0.25">
      <c r="A12914" t="str">
        <f t="shared" si="441"/>
        <v>92010004</v>
      </c>
      <c r="B12914" s="23" t="s">
        <v>58</v>
      </c>
      <c r="C12914" s="7" t="s">
        <v>667</v>
      </c>
      <c r="D12914" s="66" t="s">
        <v>26528</v>
      </c>
      <c r="E12914" s="53" t="e">
        <f>VLOOKUP(D12914,'MPG Master'!$C$3:$I$716,7,0)</f>
        <v>#N/A</v>
      </c>
      <c r="F12914" s="7" t="s">
        <v>26529</v>
      </c>
      <c r="G12914" s="67" t="s">
        <v>1679</v>
      </c>
      <c r="H12914" s="53" t="e">
        <f t="shared" si="440"/>
        <v>#N/A</v>
      </c>
      <c r="I12914" s="7" t="s">
        <v>27435</v>
      </c>
      <c r="J12914" s="7" t="s">
        <v>18231</v>
      </c>
      <c r="K12914" s="9">
        <v>35038</v>
      </c>
      <c r="L12914" s="7"/>
      <c r="M12914" s="7"/>
      <c r="N12914" s="7">
        <v>9580157880</v>
      </c>
      <c r="O12914" s="7"/>
      <c r="P12914" s="7"/>
      <c r="Q12914" s="7" t="s">
        <v>1851</v>
      </c>
      <c r="R12914" s="39" t="s">
        <v>30271</v>
      </c>
      <c r="S12914" s="7"/>
      <c r="T12914" s="7" t="s">
        <v>747</v>
      </c>
      <c r="U12914" s="7"/>
      <c r="V12914" s="7"/>
      <c r="W12914" s="7"/>
      <c r="X12914" s="7"/>
      <c r="Y12914" s="39"/>
      <c r="Z12914" s="7"/>
      <c r="AA12914" s="7"/>
      <c r="AB12914" s="24"/>
      <c r="AC12914" t="s">
        <v>26454</v>
      </c>
      <c r="AD12914" t="s">
        <v>23380</v>
      </c>
    </row>
    <row r="12915" spans="1:30" x14ac:dyDescent="0.25">
      <c r="A12915" t="str">
        <f t="shared" si="441"/>
        <v>24070212</v>
      </c>
      <c r="B12915" s="23" t="s">
        <v>58</v>
      </c>
      <c r="C12915" s="7" t="s">
        <v>1325</v>
      </c>
      <c r="D12915" s="66" t="s">
        <v>573</v>
      </c>
      <c r="E12915" s="53" t="e">
        <f>VLOOKUP(D12915,'MPG Master'!$C$3:$I$716,7,0)</f>
        <v>#N/A</v>
      </c>
      <c r="F12915" s="7" t="s">
        <v>241</v>
      </c>
      <c r="G12915" s="67" t="s">
        <v>7794</v>
      </c>
      <c r="H12915" s="53" t="e">
        <f t="shared" si="440"/>
        <v>#N/A</v>
      </c>
      <c r="I12915" s="7" t="s">
        <v>27436</v>
      </c>
      <c r="J12915" s="7" t="s">
        <v>27931</v>
      </c>
      <c r="K12915" s="9">
        <v>39640</v>
      </c>
      <c r="L12915" s="7"/>
      <c r="M12915" s="7"/>
      <c r="N12915" s="7">
        <v>9546551155</v>
      </c>
      <c r="O12915" s="7"/>
      <c r="P12915" s="7"/>
      <c r="Q12915" s="7" t="s">
        <v>11536</v>
      </c>
      <c r="R12915" s="39" t="s">
        <v>30272</v>
      </c>
      <c r="S12915" s="7"/>
      <c r="T12915" s="7" t="s">
        <v>747</v>
      </c>
      <c r="U12915" s="7"/>
      <c r="V12915" s="7"/>
      <c r="W12915" s="7"/>
      <c r="X12915" s="7"/>
      <c r="Y12915" s="39"/>
      <c r="Z12915" s="7"/>
      <c r="AA12915" s="7"/>
      <c r="AB12915" s="24"/>
      <c r="AC12915" t="s">
        <v>26454</v>
      </c>
      <c r="AD12915" t="s">
        <v>23380</v>
      </c>
    </row>
    <row r="12916" spans="1:30" x14ac:dyDescent="0.25">
      <c r="A12916" t="str">
        <f t="shared" si="441"/>
        <v>25100015</v>
      </c>
      <c r="B12916" s="23" t="s">
        <v>58</v>
      </c>
      <c r="C12916" s="7" t="s">
        <v>1325</v>
      </c>
      <c r="D12916" s="66" t="s">
        <v>26636</v>
      </c>
      <c r="E12916" s="53" t="e">
        <f>VLOOKUP(D12916,'MPG Master'!$C$3:$I$716,7,0)</f>
        <v>#N/A</v>
      </c>
      <c r="F12916" s="7" t="s">
        <v>26637</v>
      </c>
      <c r="G12916" s="67" t="s">
        <v>1739</v>
      </c>
      <c r="H12916" s="53" t="e">
        <f t="shared" si="440"/>
        <v>#N/A</v>
      </c>
      <c r="I12916" s="7" t="s">
        <v>2565</v>
      </c>
      <c r="J12916" s="7" t="s">
        <v>28438</v>
      </c>
      <c r="K12916" s="9">
        <v>34319</v>
      </c>
      <c r="L12916" s="7"/>
      <c r="M12916" s="7"/>
      <c r="N12916" s="7">
        <v>7891047750</v>
      </c>
      <c r="O12916" s="7"/>
      <c r="P12916" s="7"/>
      <c r="Q12916" s="7" t="s">
        <v>11536</v>
      </c>
      <c r="R12916" s="39" t="s">
        <v>30273</v>
      </c>
      <c r="S12916" s="7"/>
      <c r="T12916" s="7" t="s">
        <v>747</v>
      </c>
      <c r="U12916" s="7"/>
      <c r="V12916" s="7"/>
      <c r="W12916" s="7"/>
      <c r="X12916" s="7"/>
      <c r="Y12916" s="39"/>
      <c r="Z12916" s="7"/>
      <c r="AA12916" s="7"/>
      <c r="AB12916" s="24"/>
      <c r="AC12916" t="s">
        <v>26454</v>
      </c>
      <c r="AD12916" t="s">
        <v>23380</v>
      </c>
    </row>
    <row r="12917" spans="1:30" x14ac:dyDescent="0.25">
      <c r="A12917" t="str">
        <f t="shared" si="441"/>
        <v>25100014</v>
      </c>
      <c r="B12917" s="23" t="s">
        <v>58</v>
      </c>
      <c r="C12917" s="7" t="s">
        <v>1325</v>
      </c>
      <c r="D12917" s="66" t="s">
        <v>26636</v>
      </c>
      <c r="E12917" s="53" t="e">
        <f>VLOOKUP(D12917,'MPG Master'!$C$3:$I$716,7,0)</f>
        <v>#N/A</v>
      </c>
      <c r="F12917" s="7" t="s">
        <v>26637</v>
      </c>
      <c r="G12917" s="67" t="s">
        <v>1736</v>
      </c>
      <c r="H12917" s="53" t="e">
        <f t="shared" si="440"/>
        <v>#N/A</v>
      </c>
      <c r="I12917" s="7" t="s">
        <v>7121</v>
      </c>
      <c r="J12917" s="7" t="s">
        <v>3888</v>
      </c>
      <c r="K12917" s="9">
        <v>35065</v>
      </c>
      <c r="L12917" s="7"/>
      <c r="M12917" s="7"/>
      <c r="N12917" s="7">
        <v>9113743712</v>
      </c>
      <c r="O12917" s="7"/>
      <c r="P12917" s="7"/>
      <c r="Q12917" s="7" t="s">
        <v>11536</v>
      </c>
      <c r="R12917" s="39" t="s">
        <v>30274</v>
      </c>
      <c r="S12917" s="7"/>
      <c r="T12917" s="7" t="s">
        <v>747</v>
      </c>
      <c r="U12917" s="7"/>
      <c r="V12917" s="7"/>
      <c r="W12917" s="7"/>
      <c r="X12917" s="7"/>
      <c r="Y12917" s="39"/>
      <c r="Z12917" s="7"/>
      <c r="AA12917" s="7"/>
      <c r="AB12917" s="24"/>
      <c r="AC12917" t="s">
        <v>26454</v>
      </c>
      <c r="AD12917" t="s">
        <v>23380</v>
      </c>
    </row>
    <row r="12918" spans="1:30" x14ac:dyDescent="0.25">
      <c r="A12918" t="str">
        <f t="shared" si="441"/>
        <v>25100016</v>
      </c>
      <c r="B12918" s="23" t="s">
        <v>58</v>
      </c>
      <c r="C12918" s="7" t="s">
        <v>1325</v>
      </c>
      <c r="D12918" s="66" t="s">
        <v>26636</v>
      </c>
      <c r="E12918" s="53" t="e">
        <f>VLOOKUP(D12918,'MPG Master'!$C$3:$I$716,7,0)</f>
        <v>#N/A</v>
      </c>
      <c r="F12918" s="7" t="s">
        <v>26637</v>
      </c>
      <c r="G12918" s="67" t="s">
        <v>1772</v>
      </c>
      <c r="H12918" s="53" t="e">
        <f t="shared" si="440"/>
        <v>#N/A</v>
      </c>
      <c r="I12918" s="7" t="s">
        <v>27437</v>
      </c>
      <c r="J12918" s="7" t="s">
        <v>28439</v>
      </c>
      <c r="K12918" s="9">
        <v>25220</v>
      </c>
      <c r="L12918" s="7"/>
      <c r="M12918" s="7"/>
      <c r="N12918" s="7">
        <v>7294109357</v>
      </c>
      <c r="O12918" s="7"/>
      <c r="P12918" s="7"/>
      <c r="Q12918" s="7" t="s">
        <v>7678</v>
      </c>
      <c r="R12918" s="39" t="s">
        <v>30275</v>
      </c>
      <c r="S12918" s="7"/>
      <c r="T12918" s="7" t="s">
        <v>1331</v>
      </c>
      <c r="U12918" s="7"/>
      <c r="V12918" s="7"/>
      <c r="W12918" s="7"/>
      <c r="X12918" s="7"/>
      <c r="Y12918" s="39"/>
      <c r="Z12918" s="7"/>
      <c r="AA12918" s="7"/>
      <c r="AB12918" s="24"/>
      <c r="AC12918" t="s">
        <v>26454</v>
      </c>
      <c r="AD12918" t="s">
        <v>23380</v>
      </c>
    </row>
    <row r="12919" spans="1:30" x14ac:dyDescent="0.25">
      <c r="A12919" t="str">
        <f t="shared" si="441"/>
        <v>25100013</v>
      </c>
      <c r="B12919" s="23" t="s">
        <v>58</v>
      </c>
      <c r="C12919" s="7" t="s">
        <v>1325</v>
      </c>
      <c r="D12919" s="66" t="s">
        <v>26636</v>
      </c>
      <c r="E12919" s="53" t="e">
        <f>VLOOKUP(D12919,'MPG Master'!$C$3:$I$716,7,0)</f>
        <v>#N/A</v>
      </c>
      <c r="F12919" s="7" t="s">
        <v>26637</v>
      </c>
      <c r="G12919" s="67" t="s">
        <v>1733</v>
      </c>
      <c r="H12919" s="53" t="e">
        <f t="shared" si="440"/>
        <v>#N/A</v>
      </c>
      <c r="I12919" s="7" t="s">
        <v>2298</v>
      </c>
      <c r="J12919" s="7" t="s">
        <v>28440</v>
      </c>
      <c r="K12919" s="9">
        <v>31048</v>
      </c>
      <c r="L12919" s="7"/>
      <c r="M12919" s="7"/>
      <c r="N12919" s="7">
        <v>8271244301</v>
      </c>
      <c r="O12919" s="7"/>
      <c r="P12919" s="7"/>
      <c r="Q12919" s="7" t="s">
        <v>11536</v>
      </c>
      <c r="R12919" s="39" t="s">
        <v>30276</v>
      </c>
      <c r="S12919" s="7"/>
      <c r="T12919" s="7" t="s">
        <v>747</v>
      </c>
      <c r="U12919" s="7"/>
      <c r="V12919" s="7"/>
      <c r="W12919" s="7"/>
      <c r="X12919" s="7"/>
      <c r="Y12919" s="39"/>
      <c r="Z12919" s="7"/>
      <c r="AA12919" s="7"/>
      <c r="AB12919" s="24"/>
      <c r="AC12919" t="s">
        <v>26454</v>
      </c>
      <c r="AD12919" t="s">
        <v>23380</v>
      </c>
    </row>
    <row r="12920" spans="1:30" x14ac:dyDescent="0.25">
      <c r="A12920" t="str">
        <f t="shared" si="441"/>
        <v>25100021</v>
      </c>
      <c r="B12920" s="23" t="s">
        <v>58</v>
      </c>
      <c r="C12920" s="7" t="s">
        <v>1325</v>
      </c>
      <c r="D12920" s="66" t="s">
        <v>26636</v>
      </c>
      <c r="E12920" s="53" t="e">
        <f>VLOOKUP(D12920,'MPG Master'!$C$3:$I$716,7,0)</f>
        <v>#N/A</v>
      </c>
      <c r="F12920" s="7" t="s">
        <v>26637</v>
      </c>
      <c r="G12920" s="67" t="s">
        <v>1822</v>
      </c>
      <c r="H12920" s="53" t="e">
        <f t="shared" si="440"/>
        <v>#N/A</v>
      </c>
      <c r="I12920" s="7" t="s">
        <v>23029</v>
      </c>
      <c r="J12920" s="7" t="s">
        <v>28441</v>
      </c>
      <c r="K12920" s="9">
        <v>17533</v>
      </c>
      <c r="L12920" s="7"/>
      <c r="M12920" s="7"/>
      <c r="N12920" s="7">
        <v>9939090653</v>
      </c>
      <c r="O12920" s="7"/>
      <c r="P12920" s="7"/>
      <c r="Q12920" s="7" t="s">
        <v>11536</v>
      </c>
      <c r="R12920" s="39" t="s">
        <v>30277</v>
      </c>
      <c r="S12920" s="7"/>
      <c r="T12920" s="7" t="s">
        <v>747</v>
      </c>
      <c r="U12920" s="7"/>
      <c r="V12920" s="7"/>
      <c r="W12920" s="7"/>
      <c r="X12920" s="7"/>
      <c r="Y12920" s="39"/>
      <c r="Z12920" s="7"/>
      <c r="AA12920" s="7"/>
      <c r="AB12920" s="24"/>
      <c r="AC12920" t="s">
        <v>26454</v>
      </c>
      <c r="AD12920" t="s">
        <v>23380</v>
      </c>
    </row>
    <row r="12921" spans="1:30" x14ac:dyDescent="0.25">
      <c r="A12921" t="str">
        <f t="shared" si="441"/>
        <v>25040002</v>
      </c>
      <c r="B12921" s="23" t="s">
        <v>58</v>
      </c>
      <c r="C12921" s="7" t="s">
        <v>1325</v>
      </c>
      <c r="D12921" s="66" t="s">
        <v>26625</v>
      </c>
      <c r="E12921" s="53" t="e">
        <f>VLOOKUP(D12921,'MPG Master'!$C$3:$I$716,7,0)</f>
        <v>#N/A</v>
      </c>
      <c r="F12921" s="7" t="s">
        <v>26626</v>
      </c>
      <c r="G12921" s="67" t="s">
        <v>60</v>
      </c>
      <c r="H12921" s="53" t="e">
        <f t="shared" si="440"/>
        <v>#N/A</v>
      </c>
      <c r="I12921" s="7" t="s">
        <v>27438</v>
      </c>
      <c r="J12921" s="7" t="s">
        <v>28376</v>
      </c>
      <c r="K12921" s="9">
        <v>37899</v>
      </c>
      <c r="L12921" s="7"/>
      <c r="M12921" s="7"/>
      <c r="N12921" s="7">
        <v>9955613979</v>
      </c>
      <c r="O12921" s="7"/>
      <c r="P12921" s="7"/>
      <c r="Q12921" s="7" t="s">
        <v>2439</v>
      </c>
      <c r="R12921" s="39" t="s">
        <v>26627</v>
      </c>
      <c r="S12921" s="7"/>
      <c r="T12921" s="7" t="s">
        <v>1906</v>
      </c>
      <c r="U12921" s="7"/>
      <c r="V12921" s="7"/>
      <c r="W12921" s="7"/>
      <c r="X12921" s="7"/>
      <c r="Y12921" s="39"/>
      <c r="Z12921" s="7"/>
      <c r="AA12921" s="7"/>
      <c r="AB12921" s="24"/>
      <c r="AC12921" t="s">
        <v>26454</v>
      </c>
      <c r="AD12921" t="s">
        <v>23380</v>
      </c>
    </row>
    <row r="12922" spans="1:30" x14ac:dyDescent="0.25">
      <c r="A12922" t="str">
        <f t="shared" si="441"/>
        <v>12330023</v>
      </c>
      <c r="B12922" s="23" t="s">
        <v>58</v>
      </c>
      <c r="C12922" s="7" t="s">
        <v>1676</v>
      </c>
      <c r="D12922" s="66" t="s">
        <v>339</v>
      </c>
      <c r="E12922" s="53" t="e">
        <f>VLOOKUP(D12922,'MPG Master'!$C$3:$I$716,7,0)</f>
        <v>#N/A</v>
      </c>
      <c r="F12922" s="7" t="s">
        <v>132</v>
      </c>
      <c r="G12922" s="67" t="s">
        <v>379</v>
      </c>
      <c r="H12922" s="53" t="e">
        <f t="shared" si="440"/>
        <v>#N/A</v>
      </c>
      <c r="I12922" s="7" t="s">
        <v>27413</v>
      </c>
      <c r="J12922" s="7" t="s">
        <v>28442</v>
      </c>
      <c r="K12922" s="9">
        <v>30682</v>
      </c>
      <c r="L12922" s="7"/>
      <c r="M12922" s="7"/>
      <c r="N12922" s="7">
        <v>9523475865</v>
      </c>
      <c r="O12922" s="7"/>
      <c r="P12922" s="7"/>
      <c r="Q12922" s="7" t="s">
        <v>2611</v>
      </c>
      <c r="R12922" s="39" t="s">
        <v>30278</v>
      </c>
      <c r="S12922" s="7"/>
      <c r="T12922" s="7" t="s">
        <v>17793</v>
      </c>
      <c r="U12922" s="7"/>
      <c r="V12922" s="7"/>
      <c r="W12922" s="7"/>
      <c r="X12922" s="7"/>
      <c r="Y12922" s="39"/>
      <c r="Z12922" s="7"/>
      <c r="AA12922" s="7"/>
      <c r="AB12922" s="24"/>
      <c r="AC12922" t="s">
        <v>26454</v>
      </c>
      <c r="AD12922" t="s">
        <v>23380</v>
      </c>
    </row>
    <row r="12923" spans="1:30" x14ac:dyDescent="0.25">
      <c r="A12923" t="str">
        <f t="shared" si="441"/>
        <v>12130060</v>
      </c>
      <c r="B12923" s="23" t="s">
        <v>58</v>
      </c>
      <c r="C12923" s="7" t="s">
        <v>1676</v>
      </c>
      <c r="D12923" s="66" t="s">
        <v>331</v>
      </c>
      <c r="E12923" s="53" t="e">
        <f>VLOOKUP(D12923,'MPG Master'!$C$3:$I$716,7,0)</f>
        <v>#N/A</v>
      </c>
      <c r="F12923" s="7" t="s">
        <v>125</v>
      </c>
      <c r="G12923" s="67" t="s">
        <v>1901</v>
      </c>
      <c r="H12923" s="53" t="e">
        <f t="shared" si="440"/>
        <v>#N/A</v>
      </c>
      <c r="I12923" s="7" t="s">
        <v>27439</v>
      </c>
      <c r="J12923" s="7" t="s">
        <v>28443</v>
      </c>
      <c r="K12923" s="9">
        <v>29587</v>
      </c>
      <c r="L12923" s="7"/>
      <c r="M12923" s="7"/>
      <c r="N12923" s="7">
        <v>7763805380</v>
      </c>
      <c r="O12923" s="7"/>
      <c r="P12923" s="7"/>
      <c r="Q12923" s="7" t="s">
        <v>4644</v>
      </c>
      <c r="R12923" s="39" t="s">
        <v>30279</v>
      </c>
      <c r="S12923" s="7"/>
      <c r="T12923" s="7" t="s">
        <v>774</v>
      </c>
      <c r="U12923" s="7"/>
      <c r="V12923" s="7"/>
      <c r="W12923" s="7"/>
      <c r="X12923" s="7"/>
      <c r="Y12923" s="39"/>
      <c r="Z12923" s="7"/>
      <c r="AA12923" s="7"/>
      <c r="AB12923" s="24"/>
      <c r="AC12923" t="s">
        <v>26454</v>
      </c>
      <c r="AD12923" t="s">
        <v>23380</v>
      </c>
    </row>
    <row r="12924" spans="1:30" x14ac:dyDescent="0.25">
      <c r="A12924" t="str">
        <f t="shared" si="441"/>
        <v>12480029</v>
      </c>
      <c r="B12924" s="23" t="s">
        <v>58</v>
      </c>
      <c r="C12924" s="7" t="s">
        <v>1676</v>
      </c>
      <c r="D12924" s="66" t="s">
        <v>23358</v>
      </c>
      <c r="E12924" s="53" t="e">
        <f>VLOOKUP(D12924,'MPG Master'!$C$3:$I$716,7,0)</f>
        <v>#N/A</v>
      </c>
      <c r="F12924" s="7" t="s">
        <v>23359</v>
      </c>
      <c r="G12924" s="67" t="s">
        <v>1927</v>
      </c>
      <c r="H12924" s="53" t="e">
        <f t="shared" si="440"/>
        <v>#N/A</v>
      </c>
      <c r="I12924" s="7" t="s">
        <v>2263</v>
      </c>
      <c r="J12924" s="7" t="s">
        <v>4819</v>
      </c>
      <c r="K12924" s="9">
        <v>37019</v>
      </c>
      <c r="L12924" s="7"/>
      <c r="M12924" s="7"/>
      <c r="N12924" s="7">
        <v>7979868707</v>
      </c>
      <c r="O12924" s="7"/>
      <c r="P12924" s="7"/>
      <c r="Q12924" s="7" t="s">
        <v>1701</v>
      </c>
      <c r="R12924" s="39" t="s">
        <v>30280</v>
      </c>
      <c r="S12924" s="7"/>
      <c r="T12924" s="7" t="s">
        <v>774</v>
      </c>
      <c r="U12924" s="7"/>
      <c r="V12924" s="7"/>
      <c r="W12924" s="7"/>
      <c r="X12924" s="7"/>
      <c r="Y12924" s="39"/>
      <c r="Z12924" s="7"/>
      <c r="AA12924" s="7"/>
      <c r="AB12924" s="24"/>
      <c r="AC12924" t="s">
        <v>26454</v>
      </c>
      <c r="AD12924" t="s">
        <v>23380</v>
      </c>
    </row>
    <row r="12925" spans="1:30" x14ac:dyDescent="0.25">
      <c r="A12925" t="str">
        <f t="shared" si="441"/>
        <v>51520016</v>
      </c>
      <c r="B12925" s="23" t="s">
        <v>58</v>
      </c>
      <c r="C12925" s="7" t="s">
        <v>1448</v>
      </c>
      <c r="D12925" s="66" t="s">
        <v>26471</v>
      </c>
      <c r="E12925" s="53" t="e">
        <f>VLOOKUP(D12925,'MPG Master'!$C$3:$I$716,7,0)</f>
        <v>#N/A</v>
      </c>
      <c r="F12925" s="7" t="s">
        <v>26472</v>
      </c>
      <c r="G12925" s="67" t="s">
        <v>1772</v>
      </c>
      <c r="H12925" s="53" t="e">
        <f t="shared" si="440"/>
        <v>#N/A</v>
      </c>
      <c r="I12925" s="7" t="s">
        <v>3175</v>
      </c>
      <c r="J12925" s="7" t="s">
        <v>28444</v>
      </c>
      <c r="K12925" s="9">
        <v>35012</v>
      </c>
      <c r="L12925" s="7"/>
      <c r="M12925" s="7"/>
      <c r="N12925" s="7">
        <v>6206599658</v>
      </c>
      <c r="O12925" s="7"/>
      <c r="P12925" s="7"/>
      <c r="Q12925" s="7" t="s">
        <v>1851</v>
      </c>
      <c r="R12925" s="39" t="s">
        <v>30281</v>
      </c>
      <c r="S12925" s="7"/>
      <c r="T12925" s="7" t="s">
        <v>747</v>
      </c>
      <c r="U12925" s="7"/>
      <c r="V12925" s="7"/>
      <c r="W12925" s="7"/>
      <c r="X12925" s="7"/>
      <c r="Y12925" s="39"/>
      <c r="Z12925" s="7"/>
      <c r="AA12925" s="7"/>
      <c r="AB12925" s="24"/>
      <c r="AC12925" t="s">
        <v>26454</v>
      </c>
      <c r="AD12925" t="s">
        <v>23380</v>
      </c>
    </row>
    <row r="12926" spans="1:30" x14ac:dyDescent="0.25">
      <c r="A12926" t="str">
        <f t="shared" si="441"/>
        <v>51520017</v>
      </c>
      <c r="B12926" s="23" t="s">
        <v>58</v>
      </c>
      <c r="C12926" s="7" t="s">
        <v>1448</v>
      </c>
      <c r="D12926" s="66" t="s">
        <v>26471</v>
      </c>
      <c r="E12926" s="53" t="e">
        <f>VLOOKUP(D12926,'MPG Master'!$C$3:$I$716,7,0)</f>
        <v>#N/A</v>
      </c>
      <c r="F12926" s="7" t="s">
        <v>26472</v>
      </c>
      <c r="G12926" s="67" t="s">
        <v>1683</v>
      </c>
      <c r="H12926" s="53" t="e">
        <f t="shared" si="440"/>
        <v>#N/A</v>
      </c>
      <c r="I12926" s="7" t="s">
        <v>27440</v>
      </c>
      <c r="J12926" s="7" t="s">
        <v>1695</v>
      </c>
      <c r="K12926" s="9">
        <v>31778</v>
      </c>
      <c r="L12926" s="7"/>
      <c r="M12926" s="7"/>
      <c r="N12926" s="7">
        <v>6202378291</v>
      </c>
      <c r="O12926" s="7"/>
      <c r="P12926" s="7"/>
      <c r="Q12926" s="7" t="s">
        <v>1851</v>
      </c>
      <c r="R12926" s="39" t="s">
        <v>30282</v>
      </c>
      <c r="S12926" s="7"/>
      <c r="T12926" s="7" t="s">
        <v>747</v>
      </c>
      <c r="U12926" s="7"/>
      <c r="V12926" s="7"/>
      <c r="W12926" s="7"/>
      <c r="X12926" s="7"/>
      <c r="Y12926" s="39"/>
      <c r="Z12926" s="7"/>
      <c r="AA12926" s="7"/>
      <c r="AB12926" s="24"/>
      <c r="AC12926" t="s">
        <v>26454</v>
      </c>
      <c r="AD12926" t="s">
        <v>23380</v>
      </c>
    </row>
    <row r="12927" spans="1:30" x14ac:dyDescent="0.25">
      <c r="A12927" t="str">
        <f t="shared" si="441"/>
        <v>51520018</v>
      </c>
      <c r="B12927" s="23" t="s">
        <v>58</v>
      </c>
      <c r="C12927" s="7" t="s">
        <v>1448</v>
      </c>
      <c r="D12927" s="66" t="s">
        <v>26471</v>
      </c>
      <c r="E12927" s="53" t="e">
        <f>VLOOKUP(D12927,'MPG Master'!$C$3:$I$716,7,0)</f>
        <v>#N/A</v>
      </c>
      <c r="F12927" s="7" t="s">
        <v>26472</v>
      </c>
      <c r="G12927" s="67" t="s">
        <v>1682</v>
      </c>
      <c r="H12927" s="53" t="e">
        <f t="shared" si="440"/>
        <v>#N/A</v>
      </c>
      <c r="I12927" s="7" t="s">
        <v>27441</v>
      </c>
      <c r="J12927" s="7" t="s">
        <v>28445</v>
      </c>
      <c r="K12927" s="9">
        <v>31048</v>
      </c>
      <c r="L12927" s="7"/>
      <c r="M12927" s="7"/>
      <c r="N12927" s="7">
        <v>9709366246</v>
      </c>
      <c r="O12927" s="7"/>
      <c r="P12927" s="7"/>
      <c r="Q12927" s="7" t="s">
        <v>1851</v>
      </c>
      <c r="R12927" s="39" t="s">
        <v>30283</v>
      </c>
      <c r="S12927" s="7"/>
      <c r="T12927" s="7" t="s">
        <v>747</v>
      </c>
      <c r="U12927" s="7"/>
      <c r="V12927" s="7"/>
      <c r="W12927" s="7"/>
      <c r="X12927" s="7"/>
      <c r="Y12927" s="39"/>
      <c r="Z12927" s="7"/>
      <c r="AA12927" s="7"/>
      <c r="AB12927" s="24"/>
      <c r="AC12927" t="s">
        <v>26454</v>
      </c>
      <c r="AD12927" t="s">
        <v>23380</v>
      </c>
    </row>
    <row r="12928" spans="1:30" x14ac:dyDescent="0.25">
      <c r="A12928" t="str">
        <f t="shared" si="441"/>
        <v>51520019</v>
      </c>
      <c r="B12928" s="23" t="s">
        <v>58</v>
      </c>
      <c r="C12928" s="7" t="s">
        <v>1448</v>
      </c>
      <c r="D12928" s="66" t="s">
        <v>26471</v>
      </c>
      <c r="E12928" s="53" t="e">
        <f>VLOOKUP(D12928,'MPG Master'!$C$3:$I$716,7,0)</f>
        <v>#N/A</v>
      </c>
      <c r="F12928" s="7" t="s">
        <v>26472</v>
      </c>
      <c r="G12928" s="67" t="s">
        <v>1815</v>
      </c>
      <c r="H12928" s="53" t="e">
        <f t="shared" si="440"/>
        <v>#N/A</v>
      </c>
      <c r="I12928" s="7" t="s">
        <v>10217</v>
      </c>
      <c r="J12928" s="7" t="s">
        <v>5003</v>
      </c>
      <c r="K12928" s="9">
        <v>20090</v>
      </c>
      <c r="L12928" s="7"/>
      <c r="M12928" s="7"/>
      <c r="N12928" s="7">
        <v>9341236598</v>
      </c>
      <c r="O12928" s="7"/>
      <c r="P12928" s="7"/>
      <c r="Q12928" s="7" t="s">
        <v>1851</v>
      </c>
      <c r="R12928" s="39" t="s">
        <v>30284</v>
      </c>
      <c r="S12928" s="7"/>
      <c r="T12928" s="7" t="s">
        <v>747</v>
      </c>
      <c r="U12928" s="7"/>
      <c r="V12928" s="7"/>
      <c r="W12928" s="7"/>
      <c r="X12928" s="7"/>
      <c r="Y12928" s="39"/>
      <c r="Z12928" s="7"/>
      <c r="AA12928" s="7"/>
      <c r="AB12928" s="24"/>
      <c r="AC12928" t="s">
        <v>26454</v>
      </c>
      <c r="AD12928" t="s">
        <v>23380</v>
      </c>
    </row>
    <row r="12929" spans="1:30" x14ac:dyDescent="0.25">
      <c r="A12929" t="str">
        <f t="shared" si="441"/>
        <v>97470048</v>
      </c>
      <c r="B12929" s="23" t="s">
        <v>58</v>
      </c>
      <c r="C12929" s="7" t="s">
        <v>671</v>
      </c>
      <c r="D12929" s="66" t="s">
        <v>480</v>
      </c>
      <c r="E12929" s="53" t="e">
        <f>VLOOKUP(D12929,'MPG Master'!$C$3:$I$716,7,0)</f>
        <v>#N/A</v>
      </c>
      <c r="F12929" s="7" t="s">
        <v>26717</v>
      </c>
      <c r="G12929" s="67" t="s">
        <v>2398</v>
      </c>
      <c r="H12929" s="53" t="e">
        <f t="shared" si="440"/>
        <v>#N/A</v>
      </c>
      <c r="I12929" s="7" t="s">
        <v>6537</v>
      </c>
      <c r="J12929" s="7" t="s">
        <v>28446</v>
      </c>
      <c r="K12929" s="9">
        <v>37784</v>
      </c>
      <c r="L12929" s="7"/>
      <c r="M12929" s="7"/>
      <c r="N12929" s="7">
        <v>7996116730</v>
      </c>
      <c r="O12929" s="7"/>
      <c r="P12929" s="7"/>
      <c r="Q12929" s="7" t="s">
        <v>4644</v>
      </c>
      <c r="R12929" s="39" t="s">
        <v>30285</v>
      </c>
      <c r="S12929" s="7"/>
      <c r="T12929" s="7" t="s">
        <v>1152</v>
      </c>
      <c r="U12929" s="7"/>
      <c r="V12929" s="7"/>
      <c r="W12929" s="7"/>
      <c r="X12929" s="7"/>
      <c r="Y12929" s="39"/>
      <c r="Z12929" s="7"/>
      <c r="AA12929" s="7"/>
      <c r="AB12929" s="24"/>
      <c r="AC12929" t="s">
        <v>26454</v>
      </c>
      <c r="AD12929" t="s">
        <v>23380</v>
      </c>
    </row>
  </sheetData>
  <autoFilter ref="B1:AB12929" xr:uid="{00000000-0009-0000-0000-000003000000}"/>
  <conditionalFormatting sqref="N194:N205">
    <cfRule type="duplicateValues" dxfId="162" priority="26152"/>
  </conditionalFormatting>
  <conditionalFormatting sqref="N194:N213">
    <cfRule type="duplicateValues" dxfId="161" priority="26150"/>
  </conditionalFormatting>
  <conditionalFormatting sqref="N206:N213">
    <cfRule type="duplicateValues" dxfId="160" priority="303"/>
    <cfRule type="duplicateValues" dxfId="159" priority="304"/>
  </conditionalFormatting>
  <conditionalFormatting sqref="N227 N214:N225 N229">
    <cfRule type="duplicateValues" dxfId="158" priority="7382"/>
    <cfRule type="duplicateValues" dxfId="157" priority="7387"/>
    <cfRule type="duplicateValues" dxfId="156" priority="7381"/>
  </conditionalFormatting>
  <conditionalFormatting sqref="N322:N323 P322">
    <cfRule type="duplicateValues" dxfId="155" priority="6900"/>
  </conditionalFormatting>
  <conditionalFormatting sqref="N322:N323">
    <cfRule type="duplicateValues" dxfId="154" priority="6903"/>
  </conditionalFormatting>
  <conditionalFormatting sqref="N1240:N1244 N1231 N1233 N1236:N1237 N1249 N1252:N1253 N1256:N1257 N1259:N1270">
    <cfRule type="duplicateValues" dxfId="153" priority="19750"/>
  </conditionalFormatting>
  <conditionalFormatting sqref="N1270:N1279 N1283:N1284 N1287 N1289:N1294">
    <cfRule type="duplicateValues" dxfId="152" priority="4383"/>
  </conditionalFormatting>
  <conditionalFormatting sqref="N1283:N1284 N1231 N1233 N1236:N1237 N1240:N1244 N1249 N1252:N1253 N1256:N1257 N1259:N1279 N1287 N1289:N1294">
    <cfRule type="duplicateValues" dxfId="151" priority="4475"/>
  </conditionalFormatting>
  <conditionalFormatting sqref="N1330 N1295:N1297 N1300:N1301 N1303 N1306:N1307 N1313:N1319 N1321:N1322 N1324:N1328 N1332:N1335">
    <cfRule type="duplicateValues" dxfId="150" priority="4188"/>
  </conditionalFormatting>
  <conditionalFormatting sqref="N1341:N1345 N1336">
    <cfRule type="duplicateValues" dxfId="149" priority="19334"/>
  </conditionalFormatting>
  <conditionalFormatting sqref="N1414:N1426 N1428:N1434">
    <cfRule type="duplicateValues" dxfId="148" priority="19077"/>
  </conditionalFormatting>
  <conditionalFormatting sqref="N1672:N1690 N1693:N1695 N1697">
    <cfRule type="duplicateValues" dxfId="147" priority="3585"/>
  </conditionalFormatting>
  <conditionalFormatting sqref="R2:R12929">
    <cfRule type="duplicateValues" priority="27724"/>
    <cfRule type="duplicateValues" priority="27735"/>
    <cfRule type="duplicateValues" priority="27731"/>
    <cfRule type="duplicateValues" priority="27730"/>
    <cfRule type="duplicateValues" priority="27729"/>
    <cfRule type="duplicateValues" dxfId="146" priority="27715"/>
    <cfRule type="duplicateValues" dxfId="145" priority="27717"/>
    <cfRule type="duplicateValues" dxfId="144" priority="27718"/>
    <cfRule type="duplicateValues" dxfId="143" priority="27721"/>
    <cfRule type="duplicateValues" priority="27722"/>
    <cfRule type="duplicateValues" priority="27723"/>
  </conditionalFormatting>
  <conditionalFormatting sqref="R29:R40 R42:R67">
    <cfRule type="duplicateValues" dxfId="142" priority="474"/>
  </conditionalFormatting>
  <conditionalFormatting sqref="R41">
    <cfRule type="duplicateValues" dxfId="141" priority="469"/>
    <cfRule type="duplicateValues" dxfId="140" priority="468"/>
    <cfRule type="duplicateValues" dxfId="139" priority="467"/>
    <cfRule type="duplicateValues" priority="466"/>
    <cfRule type="duplicateValues" priority="465"/>
    <cfRule type="duplicateValues" priority="464"/>
    <cfRule type="duplicateValues" dxfId="138" priority="463"/>
    <cfRule type="duplicateValues" priority="462"/>
    <cfRule type="duplicateValues" priority="461"/>
    <cfRule type="duplicateValues" priority="460"/>
    <cfRule type="duplicateValues" priority="459"/>
  </conditionalFormatting>
  <conditionalFormatting sqref="R92:R95">
    <cfRule type="duplicateValues" dxfId="137" priority="26346"/>
  </conditionalFormatting>
  <conditionalFormatting sqref="R93:R95">
    <cfRule type="duplicateValues" dxfId="136" priority="26348"/>
  </conditionalFormatting>
  <conditionalFormatting sqref="R96:R97">
    <cfRule type="duplicateValues" dxfId="135" priority="26282"/>
    <cfRule type="duplicateValues" dxfId="134" priority="26284"/>
    <cfRule type="duplicateValues" dxfId="133" priority="26283"/>
  </conditionalFormatting>
  <conditionalFormatting sqref="R98:R110">
    <cfRule type="duplicateValues" dxfId="132" priority="26206"/>
    <cfRule type="duplicateValues" dxfId="131" priority="26205"/>
    <cfRule type="duplicateValues" dxfId="130" priority="26204"/>
  </conditionalFormatting>
  <conditionalFormatting sqref="R111:R145">
    <cfRule type="duplicateValues" dxfId="129" priority="7972"/>
    <cfRule type="duplicateValues" dxfId="128" priority="7969"/>
    <cfRule type="duplicateValues" dxfId="127" priority="7968"/>
  </conditionalFormatting>
  <conditionalFormatting sqref="R146:R161">
    <cfRule type="duplicateValues" dxfId="126" priority="7844"/>
    <cfRule type="duplicateValues" dxfId="125" priority="7845"/>
    <cfRule type="duplicateValues" dxfId="124" priority="7848"/>
  </conditionalFormatting>
  <conditionalFormatting sqref="R162:R186">
    <cfRule type="duplicateValues" dxfId="123" priority="7747"/>
    <cfRule type="duplicateValues" dxfId="122" priority="7748"/>
    <cfRule type="duplicateValues" dxfId="121" priority="7751"/>
  </conditionalFormatting>
  <conditionalFormatting sqref="R186">
    <cfRule type="duplicateValues" dxfId="120" priority="7500"/>
  </conditionalFormatting>
  <conditionalFormatting sqref="R189">
    <cfRule type="duplicateValues" dxfId="119" priority="318"/>
    <cfRule type="duplicateValues" dxfId="118" priority="319"/>
    <cfRule type="duplicateValues" dxfId="117" priority="317"/>
  </conditionalFormatting>
  <conditionalFormatting sqref="R194:R205">
    <cfRule type="duplicateValues" dxfId="116" priority="26151"/>
  </conditionalFormatting>
  <conditionalFormatting sqref="R206:R213">
    <cfRule type="duplicateValues" dxfId="115" priority="302"/>
    <cfRule type="duplicateValues" dxfId="114" priority="301"/>
  </conditionalFormatting>
  <conditionalFormatting sqref="R214:R230">
    <cfRule type="duplicateValues" dxfId="113" priority="26022"/>
  </conditionalFormatting>
  <conditionalFormatting sqref="R322:R326">
    <cfRule type="duplicateValues" dxfId="112" priority="24911"/>
    <cfRule type="duplicateValues" dxfId="111" priority="24908"/>
    <cfRule type="duplicateValues" dxfId="110" priority="24909"/>
    <cfRule type="duplicateValues" dxfId="109" priority="24910"/>
    <cfRule type="duplicateValues" dxfId="108" priority="24912"/>
  </conditionalFormatting>
  <conditionalFormatting sqref="R464:R469">
    <cfRule type="duplicateValues" priority="24047"/>
    <cfRule type="duplicateValues" priority="24046"/>
    <cfRule type="duplicateValues" priority="24045"/>
    <cfRule type="duplicateValues" dxfId="107" priority="24044"/>
    <cfRule type="duplicateValues" dxfId="106" priority="24041"/>
    <cfRule type="duplicateValues" dxfId="105" priority="24040"/>
    <cfRule type="duplicateValues" dxfId="104" priority="24038"/>
    <cfRule type="duplicateValues" priority="24054"/>
    <cfRule type="duplicateValues" priority="24053"/>
    <cfRule type="duplicateValues" priority="24052"/>
    <cfRule type="duplicateValues" priority="24058"/>
  </conditionalFormatting>
  <conditionalFormatting sqref="R465:R469">
    <cfRule type="duplicateValues" dxfId="103" priority="24034"/>
  </conditionalFormatting>
  <conditionalFormatting sqref="R466:R469">
    <cfRule type="duplicateValues" dxfId="102" priority="24036"/>
  </conditionalFormatting>
  <conditionalFormatting sqref="R468:R469">
    <cfRule type="duplicateValues" dxfId="101" priority="213"/>
  </conditionalFormatting>
  <conditionalFormatting sqref="R470:R500">
    <cfRule type="duplicateValues" priority="23986"/>
    <cfRule type="duplicateValues" priority="23982"/>
    <cfRule type="duplicateValues" dxfId="100" priority="23974"/>
    <cfRule type="duplicateValues" priority="23981"/>
    <cfRule type="duplicateValues" priority="23980"/>
    <cfRule type="duplicateValues" dxfId="99" priority="23977"/>
    <cfRule type="duplicateValues" dxfId="98" priority="23976"/>
  </conditionalFormatting>
  <conditionalFormatting sqref="R478:R500">
    <cfRule type="duplicateValues" dxfId="97" priority="23988"/>
  </conditionalFormatting>
  <conditionalFormatting sqref="R481:R500">
    <cfRule type="duplicateValues" dxfId="96" priority="23968"/>
  </conditionalFormatting>
  <conditionalFormatting sqref="R482:R500">
    <cfRule type="duplicateValues" dxfId="95" priority="23970"/>
  </conditionalFormatting>
  <conditionalFormatting sqref="R483:R500">
    <cfRule type="duplicateValues" dxfId="94" priority="23972"/>
  </conditionalFormatting>
  <conditionalFormatting sqref="R486:R500">
    <cfRule type="duplicateValues" dxfId="93" priority="23958"/>
  </conditionalFormatting>
  <conditionalFormatting sqref="R487:R500">
    <cfRule type="duplicateValues" priority="23966"/>
    <cfRule type="duplicateValues" priority="23965"/>
    <cfRule type="duplicateValues" dxfId="92" priority="23964"/>
    <cfRule type="duplicateValues" dxfId="91" priority="23963"/>
    <cfRule type="duplicateValues" dxfId="90" priority="23962"/>
    <cfRule type="duplicateValues" dxfId="89" priority="23863"/>
    <cfRule type="duplicateValues" priority="23967"/>
  </conditionalFormatting>
  <conditionalFormatting sqref="R488:R500">
    <cfRule type="duplicateValues" dxfId="88" priority="23860"/>
  </conditionalFormatting>
  <conditionalFormatting sqref="R490:R500">
    <cfRule type="duplicateValues" dxfId="87" priority="23859"/>
  </conditionalFormatting>
  <conditionalFormatting sqref="R497:R500">
    <cfRule type="duplicateValues" dxfId="86" priority="160"/>
    <cfRule type="duplicateValues" dxfId="85" priority="159"/>
  </conditionalFormatting>
  <conditionalFormatting sqref="R498:R499">
    <cfRule type="duplicateValues" dxfId="84" priority="158"/>
  </conditionalFormatting>
  <conditionalFormatting sqref="R517:R530">
    <cfRule type="duplicateValues" priority="23487"/>
    <cfRule type="duplicateValues" dxfId="83" priority="23467"/>
    <cfRule type="duplicateValues" dxfId="82" priority="23469"/>
    <cfRule type="duplicateValues" dxfId="81" priority="23470"/>
    <cfRule type="duplicateValues" dxfId="80" priority="23473"/>
    <cfRule type="duplicateValues" priority="23474"/>
    <cfRule type="duplicateValues" priority="23475"/>
    <cfRule type="duplicateValues" priority="23476"/>
    <cfRule type="duplicateValues" priority="23481"/>
    <cfRule type="duplicateValues" priority="23483"/>
    <cfRule type="duplicateValues" priority="23482"/>
  </conditionalFormatting>
  <conditionalFormatting sqref="R525:R530">
    <cfRule type="duplicateValues" dxfId="79" priority="23393"/>
  </conditionalFormatting>
  <conditionalFormatting sqref="R526:R530">
    <cfRule type="duplicateValues" dxfId="78" priority="23367"/>
  </conditionalFormatting>
  <conditionalFormatting sqref="R527:R530">
    <cfRule type="duplicateValues" dxfId="77" priority="23368"/>
  </conditionalFormatting>
  <conditionalFormatting sqref="R530">
    <cfRule type="duplicateValues" dxfId="76" priority="23369"/>
  </conditionalFormatting>
  <conditionalFormatting sqref="R978:R986">
    <cfRule type="duplicateValues" dxfId="75" priority="20882"/>
    <cfRule type="duplicateValues" dxfId="74" priority="20883"/>
    <cfRule type="duplicateValues" dxfId="73" priority="20884"/>
    <cfRule type="duplicateValues" dxfId="72" priority="20885"/>
    <cfRule type="duplicateValues" dxfId="71" priority="20886"/>
    <cfRule type="duplicateValues" dxfId="70" priority="20887"/>
    <cfRule type="duplicateValues" dxfId="69" priority="20888"/>
    <cfRule type="duplicateValues" dxfId="68" priority="20879"/>
    <cfRule type="duplicateValues" dxfId="67" priority="20880"/>
    <cfRule type="duplicateValues" dxfId="66" priority="20881"/>
  </conditionalFormatting>
  <conditionalFormatting sqref="R987:R993">
    <cfRule type="duplicateValues" dxfId="65" priority="20907"/>
    <cfRule type="duplicateValues" dxfId="64" priority="20904"/>
    <cfRule type="duplicateValues" dxfId="63" priority="20898"/>
    <cfRule type="duplicateValues" dxfId="62" priority="20899"/>
    <cfRule type="duplicateValues" dxfId="61" priority="20900"/>
    <cfRule type="duplicateValues" dxfId="60" priority="20901"/>
    <cfRule type="duplicateValues" dxfId="59" priority="20902"/>
    <cfRule type="duplicateValues" dxfId="58" priority="20903"/>
    <cfRule type="duplicateValues" dxfId="57" priority="20905"/>
    <cfRule type="duplicateValues" dxfId="56" priority="20906"/>
  </conditionalFormatting>
  <conditionalFormatting sqref="R994">
    <cfRule type="duplicateValues" dxfId="55" priority="84"/>
    <cfRule type="duplicateValues" dxfId="54" priority="83"/>
    <cfRule type="duplicateValues" dxfId="53" priority="82"/>
    <cfRule type="duplicateValues" dxfId="52" priority="81"/>
    <cfRule type="duplicateValues" dxfId="51" priority="80"/>
    <cfRule type="duplicateValues" dxfId="50" priority="79"/>
    <cfRule type="duplicateValues" dxfId="49" priority="77"/>
    <cfRule type="duplicateValues" dxfId="48" priority="78"/>
    <cfRule type="duplicateValues" dxfId="47" priority="87"/>
    <cfRule type="duplicateValues" dxfId="46" priority="85"/>
  </conditionalFormatting>
  <conditionalFormatting sqref="R1231:R1270">
    <cfRule type="duplicateValues" dxfId="45" priority="19904"/>
    <cfRule type="duplicateValues" dxfId="44" priority="19912"/>
    <cfRule type="duplicateValues" dxfId="43" priority="19901"/>
    <cfRule type="duplicateValues" dxfId="42" priority="19902"/>
    <cfRule type="duplicateValues" dxfId="41" priority="19903"/>
    <cfRule type="duplicateValues" dxfId="40" priority="19905"/>
    <cfRule type="duplicateValues" dxfId="39" priority="19900"/>
  </conditionalFormatting>
  <conditionalFormatting sqref="R1271:R1294">
    <cfRule type="duplicateValues" dxfId="38" priority="4390"/>
    <cfRule type="duplicateValues" dxfId="37" priority="4389"/>
    <cfRule type="duplicateValues" dxfId="36" priority="4387"/>
    <cfRule type="duplicateValues" dxfId="35" priority="4386"/>
    <cfRule type="duplicateValues" dxfId="34" priority="4385"/>
    <cfRule type="duplicateValues" dxfId="33" priority="4388"/>
    <cfRule type="duplicateValues" dxfId="32" priority="4397"/>
  </conditionalFormatting>
  <conditionalFormatting sqref="R1295:R1335">
    <cfRule type="duplicateValues" dxfId="31" priority="19622"/>
    <cfRule type="duplicateValues" dxfId="30" priority="19615"/>
    <cfRule type="duplicateValues" dxfId="29" priority="19613"/>
    <cfRule type="duplicateValues" dxfId="28" priority="19612"/>
    <cfRule type="duplicateValues" dxfId="27" priority="19611"/>
    <cfRule type="duplicateValues" dxfId="26" priority="19610"/>
    <cfRule type="duplicateValues" dxfId="25" priority="19614"/>
  </conditionalFormatting>
  <conditionalFormatting sqref="R1336:R1345">
    <cfRule type="duplicateValues" dxfId="24" priority="19428"/>
    <cfRule type="duplicateValues" dxfId="23" priority="19421"/>
    <cfRule type="duplicateValues" dxfId="22" priority="19420"/>
    <cfRule type="duplicateValues" dxfId="21" priority="19419"/>
    <cfRule type="duplicateValues" dxfId="20" priority="19417"/>
    <cfRule type="duplicateValues" dxfId="19" priority="19416"/>
    <cfRule type="duplicateValues" dxfId="18" priority="19418"/>
  </conditionalFormatting>
  <conditionalFormatting sqref="R1414:R1434">
    <cfRule type="duplicateValues" dxfId="17" priority="19080"/>
    <cfRule type="duplicateValues" dxfId="16" priority="19081"/>
    <cfRule type="duplicateValues" dxfId="15" priority="19082"/>
    <cfRule type="duplicateValues" dxfId="14" priority="19084"/>
    <cfRule type="duplicateValues" dxfId="13" priority="19079"/>
    <cfRule type="duplicateValues" dxfId="12" priority="19093"/>
    <cfRule type="duplicateValues" dxfId="11" priority="19085"/>
    <cfRule type="duplicateValues" dxfId="10" priority="19083"/>
  </conditionalFormatting>
  <conditionalFormatting sqref="R1672:R1697">
    <cfRule type="duplicateValues" dxfId="9" priority="18600"/>
    <cfRule type="duplicateValues" dxfId="8" priority="18599"/>
    <cfRule type="duplicateValues" dxfId="7" priority="18598"/>
    <cfRule type="duplicateValues" dxfId="6" priority="18597"/>
    <cfRule type="duplicateValues" dxfId="5" priority="18596"/>
    <cfRule type="duplicateValues" dxfId="4" priority="18595"/>
    <cfRule type="duplicateValues" dxfId="3" priority="18604"/>
    <cfRule type="duplicateValues" dxfId="2" priority="18603"/>
    <cfRule type="duplicateValues" dxfId="1" priority="18601"/>
    <cfRule type="duplicateValues" dxfId="0" priority="18602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46"/>
  <sheetViews>
    <sheetView topLeftCell="A2" zoomScale="90" zoomScaleNormal="90" workbookViewId="0">
      <selection activeCell="D4" sqref="D4"/>
    </sheetView>
  </sheetViews>
  <sheetFormatPr defaultRowHeight="15" x14ac:dyDescent="0.25"/>
  <cols>
    <col min="1" max="1" width="6" customWidth="1"/>
    <col min="2" max="2" width="14.7109375" bestFit="1" customWidth="1"/>
    <col min="3" max="3" width="7.7109375" customWidth="1"/>
    <col min="4" max="4" width="14.7109375" customWidth="1"/>
    <col min="5" max="5" width="16.42578125" customWidth="1"/>
    <col min="6" max="6" width="15.7109375" customWidth="1"/>
    <col min="7" max="7" width="12.5703125" style="10" customWidth="1"/>
    <col min="8" max="8" width="15.5703125" bestFit="1" customWidth="1"/>
    <col min="9" max="9" width="13.28515625" bestFit="1" customWidth="1"/>
    <col min="10" max="10" width="26.42578125" bestFit="1" customWidth="1"/>
    <col min="11" max="11" width="20.28515625" bestFit="1" customWidth="1"/>
    <col min="12" max="12" width="11" bestFit="1" customWidth="1"/>
    <col min="13" max="13" width="13.28515625" customWidth="1"/>
    <col min="14" max="14" width="10.28515625" customWidth="1"/>
    <col min="15" max="15" width="14.5703125" bestFit="1" customWidth="1"/>
    <col min="16" max="16" width="27" bestFit="1" customWidth="1"/>
    <col min="17" max="17" width="26.42578125" bestFit="1" customWidth="1"/>
    <col min="18" max="18" width="18" bestFit="1" customWidth="1"/>
    <col min="19" max="19" width="22.28515625" bestFit="1" customWidth="1"/>
    <col min="20" max="20" width="22.7109375" bestFit="1" customWidth="1"/>
  </cols>
  <sheetData>
    <row r="2" spans="1:19" ht="15.75" thickBot="1" x14ac:dyDescent="0.3">
      <c r="A2" s="6"/>
      <c r="B2" s="6" t="s">
        <v>0</v>
      </c>
      <c r="C2" s="6"/>
      <c r="D2" s="6"/>
      <c r="E2" s="1"/>
    </row>
    <row r="3" spans="1:19" ht="15.75" thickBot="1" x14ac:dyDescent="0.3">
      <c r="A3" s="25" t="s">
        <v>43</v>
      </c>
      <c r="B3" s="25" t="s">
        <v>73</v>
      </c>
      <c r="C3" s="54"/>
      <c r="D3" s="40" t="s">
        <v>7485</v>
      </c>
      <c r="E3" s="11" t="s">
        <v>1</v>
      </c>
      <c r="F3" s="11" t="s">
        <v>2</v>
      </c>
      <c r="G3" s="11" t="s">
        <v>3</v>
      </c>
      <c r="H3" s="11" t="s">
        <v>4</v>
      </c>
      <c r="I3" s="11" t="s">
        <v>5</v>
      </c>
      <c r="J3" s="11" t="s">
        <v>6</v>
      </c>
      <c r="K3" s="11" t="s">
        <v>7</v>
      </c>
      <c r="L3" s="11" t="s">
        <v>8</v>
      </c>
      <c r="M3" s="11" t="s">
        <v>9</v>
      </c>
      <c r="N3" s="11" t="s">
        <v>10</v>
      </c>
      <c r="O3" s="11" t="s">
        <v>11</v>
      </c>
      <c r="P3" s="11" t="s">
        <v>12</v>
      </c>
      <c r="Q3" s="11" t="s">
        <v>13</v>
      </c>
      <c r="R3" s="11" t="s">
        <v>14</v>
      </c>
      <c r="S3" s="26" t="s">
        <v>15</v>
      </c>
    </row>
    <row r="4" spans="1:19" x14ac:dyDescent="0.25">
      <c r="A4" s="2" t="s">
        <v>58</v>
      </c>
      <c r="B4" s="33">
        <v>21</v>
      </c>
      <c r="C4" s="12" t="s">
        <v>23119</v>
      </c>
      <c r="D4" s="41" t="str">
        <f>CONCATENATE(G4,C4)</f>
        <v>100301</v>
      </c>
      <c r="E4" s="2" t="s">
        <v>1485</v>
      </c>
      <c r="F4" s="2" t="s">
        <v>1448</v>
      </c>
      <c r="G4" s="12" t="str">
        <f>VLOOKUP(F4,'BMC Master'!$B$3:$E$16,4,0)</f>
        <v>1003</v>
      </c>
      <c r="H4" s="33" t="s">
        <v>1530</v>
      </c>
      <c r="I4" s="2" t="s">
        <v>1479</v>
      </c>
      <c r="J4" s="2"/>
      <c r="K4" s="2" t="s">
        <v>1513</v>
      </c>
      <c r="L4" s="35">
        <v>154</v>
      </c>
      <c r="M4" s="2"/>
      <c r="N4" s="2">
        <v>600</v>
      </c>
      <c r="O4" s="2">
        <v>14</v>
      </c>
      <c r="P4" s="3"/>
      <c r="Q4" s="3"/>
      <c r="R4" s="2"/>
      <c r="S4" s="2"/>
    </row>
    <row r="5" spans="1:19" x14ac:dyDescent="0.25">
      <c r="A5" s="2" t="s">
        <v>58</v>
      </c>
      <c r="B5" s="33">
        <v>23</v>
      </c>
      <c r="C5" s="12" t="s">
        <v>23120</v>
      </c>
      <c r="D5" s="41" t="str">
        <f t="shared" ref="D5:D46" si="0">CONCATENATE(G5,C5)</f>
        <v>100302</v>
      </c>
      <c r="E5" s="2" t="s">
        <v>1486</v>
      </c>
      <c r="F5" s="2" t="s">
        <v>1448</v>
      </c>
      <c r="G5" s="12" t="str">
        <f>VLOOKUP(F5,'BMC Master'!$B$3:$E$16,4,0)</f>
        <v>1003</v>
      </c>
      <c r="H5" s="33" t="s">
        <v>1530</v>
      </c>
      <c r="I5" s="2" t="s">
        <v>1479</v>
      </c>
      <c r="J5" s="2"/>
      <c r="K5" s="2" t="s">
        <v>1513</v>
      </c>
      <c r="L5" s="35">
        <v>140</v>
      </c>
      <c r="M5" s="2"/>
      <c r="N5" s="2">
        <v>600</v>
      </c>
      <c r="O5" s="2">
        <v>14</v>
      </c>
      <c r="P5" s="3"/>
      <c r="Q5" s="3"/>
      <c r="R5" s="2"/>
      <c r="S5" s="2"/>
    </row>
    <row r="6" spans="1:19" x14ac:dyDescent="0.25">
      <c r="A6" s="2" t="s">
        <v>58</v>
      </c>
      <c r="B6" s="33">
        <v>12</v>
      </c>
      <c r="C6" s="12" t="s">
        <v>23121</v>
      </c>
      <c r="D6" s="41" t="str">
        <f t="shared" si="0"/>
        <v>100303</v>
      </c>
      <c r="E6" s="2" t="s">
        <v>1487</v>
      </c>
      <c r="F6" s="2" t="s">
        <v>1448</v>
      </c>
      <c r="G6" s="12" t="str">
        <f>VLOOKUP(F6,'BMC Master'!$B$3:$E$16,4,0)</f>
        <v>1003</v>
      </c>
      <c r="H6" s="33" t="s">
        <v>1530</v>
      </c>
      <c r="I6" s="2" t="s">
        <v>1479</v>
      </c>
      <c r="J6" s="2"/>
      <c r="K6" s="2" t="s">
        <v>1513</v>
      </c>
      <c r="L6" s="35">
        <v>95</v>
      </c>
      <c r="M6" s="2"/>
      <c r="N6" s="2">
        <v>600</v>
      </c>
      <c r="O6" s="2">
        <v>14</v>
      </c>
      <c r="P6" s="3"/>
      <c r="Q6" s="3"/>
      <c r="R6" s="2"/>
      <c r="S6" s="2"/>
    </row>
    <row r="7" spans="1:19" x14ac:dyDescent="0.25">
      <c r="A7" s="2" t="s">
        <v>58</v>
      </c>
      <c r="B7" s="33">
        <v>29</v>
      </c>
      <c r="C7" s="12" t="s">
        <v>23119</v>
      </c>
      <c r="D7" s="41" t="str">
        <f t="shared" si="0"/>
        <v>100501</v>
      </c>
      <c r="E7" s="2" t="s">
        <v>1488</v>
      </c>
      <c r="F7" s="2" t="s">
        <v>59</v>
      </c>
      <c r="G7" s="12" t="str">
        <f>VLOOKUP(F7,'BMC Master'!$B$3:$E$16,4,0)</f>
        <v>1005</v>
      </c>
      <c r="H7" s="33" t="s">
        <v>1530</v>
      </c>
      <c r="I7" s="2" t="s">
        <v>1483</v>
      </c>
      <c r="J7" s="2"/>
      <c r="K7" s="2" t="s">
        <v>730</v>
      </c>
      <c r="L7" s="35">
        <v>93</v>
      </c>
      <c r="M7" s="2"/>
      <c r="N7" s="2">
        <v>600</v>
      </c>
      <c r="O7" s="2">
        <v>14</v>
      </c>
      <c r="P7" s="3"/>
      <c r="Q7" s="3"/>
      <c r="R7" s="2"/>
      <c r="S7" s="2"/>
    </row>
    <row r="8" spans="1:19" x14ac:dyDescent="0.25">
      <c r="A8" s="2" t="s">
        <v>58</v>
      </c>
      <c r="B8" s="33">
        <v>55</v>
      </c>
      <c r="C8" s="12" t="s">
        <v>23119</v>
      </c>
      <c r="D8" s="41" t="str">
        <f t="shared" si="0"/>
        <v>100701</v>
      </c>
      <c r="E8" s="2" t="s">
        <v>1489</v>
      </c>
      <c r="F8" s="2" t="s">
        <v>7668</v>
      </c>
      <c r="G8" s="12" t="str">
        <f>VLOOKUP(F8,'BMC Master'!$B$3:$E$16,4,0)</f>
        <v>1007</v>
      </c>
      <c r="H8" s="33" t="s">
        <v>1530</v>
      </c>
      <c r="I8" s="2" t="s">
        <v>1479</v>
      </c>
      <c r="J8" s="2"/>
      <c r="K8" s="2" t="s">
        <v>236</v>
      </c>
      <c r="L8" s="35">
        <v>136</v>
      </c>
      <c r="M8" s="2"/>
      <c r="N8" s="2">
        <v>600</v>
      </c>
      <c r="O8" s="2">
        <v>14</v>
      </c>
      <c r="P8" s="3"/>
      <c r="Q8" s="3"/>
      <c r="R8" s="2"/>
      <c r="S8" s="2"/>
    </row>
    <row r="9" spans="1:19" x14ac:dyDescent="0.25">
      <c r="A9" s="2" t="s">
        <v>58</v>
      </c>
      <c r="B9" s="33">
        <v>56</v>
      </c>
      <c r="C9" s="12" t="s">
        <v>23120</v>
      </c>
      <c r="D9" s="41" t="str">
        <f t="shared" si="0"/>
        <v>100702</v>
      </c>
      <c r="E9" s="2" t="s">
        <v>1490</v>
      </c>
      <c r="F9" s="2" t="s">
        <v>7668</v>
      </c>
      <c r="G9" s="12" t="str">
        <f>VLOOKUP(F9,'BMC Master'!$B$3:$E$16,4,0)</f>
        <v>1007</v>
      </c>
      <c r="H9" s="33" t="s">
        <v>1530</v>
      </c>
      <c r="I9" s="2" t="s">
        <v>1479</v>
      </c>
      <c r="J9" s="2"/>
      <c r="K9" s="2" t="s">
        <v>236</v>
      </c>
      <c r="L9" s="35">
        <v>158</v>
      </c>
      <c r="M9" s="2"/>
      <c r="N9" s="2">
        <v>600</v>
      </c>
      <c r="O9" s="2">
        <v>14</v>
      </c>
      <c r="P9" s="3"/>
      <c r="Q9" s="3"/>
      <c r="R9" s="2"/>
      <c r="S9" s="2"/>
    </row>
    <row r="10" spans="1:19" x14ac:dyDescent="0.25">
      <c r="A10" s="2" t="s">
        <v>58</v>
      </c>
      <c r="B10" s="33">
        <v>36</v>
      </c>
      <c r="C10" s="12" t="s">
        <v>23121</v>
      </c>
      <c r="D10" s="41" t="str">
        <f t="shared" si="0"/>
        <v>100703</v>
      </c>
      <c r="E10" s="2" t="s">
        <v>1491</v>
      </c>
      <c r="F10" s="2" t="s">
        <v>7668</v>
      </c>
      <c r="G10" s="12" t="str">
        <f>VLOOKUP(F10,'BMC Master'!$B$3:$E$16,4,0)</f>
        <v>1007</v>
      </c>
      <c r="H10" s="33" t="s">
        <v>1530</v>
      </c>
      <c r="I10" s="2" t="s">
        <v>1479</v>
      </c>
      <c r="J10" s="2"/>
      <c r="K10" s="2" t="s">
        <v>236</v>
      </c>
      <c r="L10" s="35">
        <v>139</v>
      </c>
      <c r="M10" s="2"/>
      <c r="N10" s="2">
        <v>600</v>
      </c>
      <c r="O10" s="2">
        <v>14</v>
      </c>
      <c r="P10" s="3"/>
      <c r="Q10" s="3"/>
      <c r="R10" s="2"/>
      <c r="S10" s="2"/>
    </row>
    <row r="11" spans="1:19" x14ac:dyDescent="0.25">
      <c r="A11" s="2" t="s">
        <v>58</v>
      </c>
      <c r="B11" s="33">
        <v>37</v>
      </c>
      <c r="C11" s="12" t="s">
        <v>23122</v>
      </c>
      <c r="D11" s="41" t="str">
        <f t="shared" si="0"/>
        <v>100704</v>
      </c>
      <c r="E11" s="2" t="s">
        <v>1491</v>
      </c>
      <c r="F11" s="2" t="s">
        <v>7668</v>
      </c>
      <c r="G11" s="12" t="str">
        <f>VLOOKUP(F11,'BMC Master'!$B$3:$E$16,4,0)</f>
        <v>1007</v>
      </c>
      <c r="H11" s="33" t="s">
        <v>1530</v>
      </c>
      <c r="I11" s="2" t="s">
        <v>1479</v>
      </c>
      <c r="J11" s="2"/>
      <c r="K11" s="2" t="s">
        <v>236</v>
      </c>
      <c r="L11" s="35">
        <v>139</v>
      </c>
      <c r="M11" s="2"/>
      <c r="N11" s="2">
        <v>600</v>
      </c>
      <c r="O11" s="2">
        <v>14</v>
      </c>
      <c r="P11" s="3"/>
      <c r="Q11" s="3"/>
      <c r="R11" s="2"/>
      <c r="S11" s="2"/>
    </row>
    <row r="12" spans="1:19" x14ac:dyDescent="0.25">
      <c r="A12" s="2" t="s">
        <v>58</v>
      </c>
      <c r="B12" s="33" t="s">
        <v>1477</v>
      </c>
      <c r="C12" s="12" t="s">
        <v>23123</v>
      </c>
      <c r="D12" s="41" t="str">
        <f t="shared" si="0"/>
        <v>100705</v>
      </c>
      <c r="E12" s="2" t="s">
        <v>1492</v>
      </c>
      <c r="F12" s="2" t="s">
        <v>7668</v>
      </c>
      <c r="G12" s="12" t="str">
        <f>VLOOKUP(F12,'BMC Master'!$B$3:$E$16,4,0)</f>
        <v>1007</v>
      </c>
      <c r="H12" s="33" t="s">
        <v>1530</v>
      </c>
      <c r="I12" s="2" t="s">
        <v>1480</v>
      </c>
      <c r="J12" s="2"/>
      <c r="K12" s="2" t="s">
        <v>236</v>
      </c>
      <c r="L12" s="35">
        <v>213</v>
      </c>
      <c r="M12" s="2"/>
      <c r="N12" s="2">
        <v>700</v>
      </c>
      <c r="O12" s="2">
        <v>10</v>
      </c>
      <c r="P12" s="3"/>
      <c r="Q12" s="3"/>
      <c r="R12" s="2"/>
      <c r="S12" s="2"/>
    </row>
    <row r="13" spans="1:19" x14ac:dyDescent="0.25">
      <c r="A13" s="2" t="s">
        <v>58</v>
      </c>
      <c r="B13" s="33">
        <v>45</v>
      </c>
      <c r="C13" s="12" t="s">
        <v>23119</v>
      </c>
      <c r="D13" s="41" t="str">
        <f t="shared" si="0"/>
        <v>101101</v>
      </c>
      <c r="E13" s="2" t="s">
        <v>222</v>
      </c>
      <c r="F13" s="2" t="s">
        <v>1450</v>
      </c>
      <c r="G13" s="12" t="str">
        <f>VLOOKUP(F13,'BMC Master'!$B$3:$E$16,4,0)</f>
        <v>1011</v>
      </c>
      <c r="H13" s="33" t="s">
        <v>1530</v>
      </c>
      <c r="I13" s="2" t="s">
        <v>1480</v>
      </c>
      <c r="J13" s="2"/>
      <c r="K13" s="2" t="s">
        <v>1514</v>
      </c>
      <c r="L13" s="35">
        <v>204.67741935483872</v>
      </c>
      <c r="M13" s="2"/>
      <c r="N13" s="2">
        <v>700</v>
      </c>
      <c r="O13" s="2">
        <v>10</v>
      </c>
      <c r="P13" s="3"/>
      <c r="Q13" s="3"/>
      <c r="R13" s="2"/>
      <c r="S13" s="2"/>
    </row>
    <row r="14" spans="1:19" x14ac:dyDescent="0.25">
      <c r="A14" s="2" t="s">
        <v>58</v>
      </c>
      <c r="B14" s="33">
        <v>48</v>
      </c>
      <c r="C14" s="12" t="s">
        <v>23120</v>
      </c>
      <c r="D14" s="41" t="str">
        <f t="shared" si="0"/>
        <v>101102</v>
      </c>
      <c r="E14" s="2" t="s">
        <v>1493</v>
      </c>
      <c r="F14" s="2" t="s">
        <v>1450</v>
      </c>
      <c r="G14" s="12" t="str">
        <f>VLOOKUP(F14,'BMC Master'!$B$3:$E$16,4,0)</f>
        <v>1011</v>
      </c>
      <c r="H14" s="33" t="s">
        <v>1530</v>
      </c>
      <c r="I14" s="2" t="s">
        <v>1480</v>
      </c>
      <c r="J14" s="2"/>
      <c r="K14" s="2" t="s">
        <v>1515</v>
      </c>
      <c r="L14" s="35">
        <v>160</v>
      </c>
      <c r="M14" s="2"/>
      <c r="N14" s="2">
        <v>700</v>
      </c>
      <c r="O14" s="2">
        <v>10</v>
      </c>
      <c r="P14" s="3"/>
      <c r="Q14" s="3"/>
      <c r="R14" s="2"/>
      <c r="S14" s="2"/>
    </row>
    <row r="15" spans="1:19" x14ac:dyDescent="0.25">
      <c r="A15" s="2" t="s">
        <v>58</v>
      </c>
      <c r="B15" s="33">
        <v>48</v>
      </c>
      <c r="C15" s="12" t="s">
        <v>23121</v>
      </c>
      <c r="D15" s="41" t="str">
        <f t="shared" si="0"/>
        <v>101103</v>
      </c>
      <c r="E15" s="2" t="s">
        <v>1493</v>
      </c>
      <c r="F15" s="2" t="s">
        <v>1450</v>
      </c>
      <c r="G15" s="12" t="str">
        <f>VLOOKUP(F15,'BMC Master'!$B$3:$E$16,4,0)</f>
        <v>1011</v>
      </c>
      <c r="H15" s="33" t="s">
        <v>1530</v>
      </c>
      <c r="I15" s="2" t="s">
        <v>1480</v>
      </c>
      <c r="J15" s="2"/>
      <c r="K15" s="2" t="s">
        <v>1514</v>
      </c>
      <c r="L15" s="35">
        <v>160</v>
      </c>
      <c r="M15" s="2"/>
      <c r="N15" s="2">
        <v>700</v>
      </c>
      <c r="O15" s="2">
        <v>10</v>
      </c>
      <c r="P15" s="3"/>
      <c r="Q15" s="3"/>
      <c r="R15" s="2"/>
      <c r="S15" s="2"/>
    </row>
    <row r="16" spans="1:19" x14ac:dyDescent="0.25">
      <c r="A16" s="2" t="s">
        <v>58</v>
      </c>
      <c r="B16" s="33">
        <v>53</v>
      </c>
      <c r="C16" s="12" t="s">
        <v>23122</v>
      </c>
      <c r="D16" s="41" t="str">
        <f t="shared" si="0"/>
        <v>101104</v>
      </c>
      <c r="E16" s="2" t="s">
        <v>1494</v>
      </c>
      <c r="F16" s="2" t="s">
        <v>1450</v>
      </c>
      <c r="G16" s="12" t="str">
        <f>VLOOKUP(F16,'BMC Master'!$B$3:$E$16,4,0)</f>
        <v>1011</v>
      </c>
      <c r="H16" s="33" t="s">
        <v>1530</v>
      </c>
      <c r="I16" s="2" t="s">
        <v>1481</v>
      </c>
      <c r="J16" s="2"/>
      <c r="K16" s="2" t="s">
        <v>1514</v>
      </c>
      <c r="L16" s="35">
        <v>108</v>
      </c>
      <c r="M16" s="2"/>
      <c r="N16" s="2">
        <v>700</v>
      </c>
      <c r="O16" s="2">
        <v>5</v>
      </c>
      <c r="P16" s="3"/>
      <c r="Q16" s="3"/>
      <c r="R16" s="2"/>
      <c r="S16" s="2"/>
    </row>
    <row r="17" spans="1:19" x14ac:dyDescent="0.25">
      <c r="A17" s="2" t="s">
        <v>58</v>
      </c>
      <c r="B17" s="33">
        <v>51</v>
      </c>
      <c r="C17" s="12" t="s">
        <v>23123</v>
      </c>
      <c r="D17" s="41" t="str">
        <f t="shared" si="0"/>
        <v>101105</v>
      </c>
      <c r="E17" s="2" t="s">
        <v>1495</v>
      </c>
      <c r="F17" s="2" t="s">
        <v>1450</v>
      </c>
      <c r="G17" s="12" t="str">
        <f>VLOOKUP(F17,'BMC Master'!$B$3:$E$16,4,0)</f>
        <v>1011</v>
      </c>
      <c r="H17" s="33" t="s">
        <v>1530</v>
      </c>
      <c r="I17" s="2" t="s">
        <v>1480</v>
      </c>
      <c r="J17" s="2"/>
      <c r="K17" s="2" t="s">
        <v>1514</v>
      </c>
      <c r="L17" s="35">
        <v>126.38709677419355</v>
      </c>
      <c r="M17" s="2"/>
      <c r="N17" s="2">
        <v>700</v>
      </c>
      <c r="O17" s="2">
        <v>10</v>
      </c>
      <c r="P17" s="3"/>
      <c r="Q17" s="3"/>
      <c r="R17" s="2"/>
      <c r="S17" s="2"/>
    </row>
    <row r="18" spans="1:19" x14ac:dyDescent="0.25">
      <c r="A18" s="2" t="s">
        <v>58</v>
      </c>
      <c r="B18" s="33">
        <v>1</v>
      </c>
      <c r="C18" s="12" t="s">
        <v>23119</v>
      </c>
      <c r="D18" s="41" t="str">
        <f t="shared" si="0"/>
        <v>100101</v>
      </c>
      <c r="E18" s="2" t="s">
        <v>1496</v>
      </c>
      <c r="F18" s="2" t="s">
        <v>1453</v>
      </c>
      <c r="G18" s="12" t="str">
        <f>VLOOKUP(F18,'BMC Master'!$B$3:$E$16,4,0)</f>
        <v>1001</v>
      </c>
      <c r="H18" s="33" t="s">
        <v>1530</v>
      </c>
      <c r="I18" s="2" t="s">
        <v>1480</v>
      </c>
      <c r="J18" s="2"/>
      <c r="K18" s="2" t="s">
        <v>1516</v>
      </c>
      <c r="L18" s="35">
        <v>157.29411764705881</v>
      </c>
      <c r="M18" s="2"/>
      <c r="N18" s="2">
        <v>600</v>
      </c>
      <c r="O18" s="2">
        <v>14</v>
      </c>
      <c r="P18" s="3"/>
      <c r="Q18" s="3"/>
      <c r="R18" s="2"/>
      <c r="S18" s="2"/>
    </row>
    <row r="19" spans="1:19" x14ac:dyDescent="0.25">
      <c r="A19" s="2" t="s">
        <v>58</v>
      </c>
      <c r="B19" s="33">
        <v>2</v>
      </c>
      <c r="C19" s="12" t="s">
        <v>23120</v>
      </c>
      <c r="D19" s="41" t="str">
        <f t="shared" si="0"/>
        <v>100102</v>
      </c>
      <c r="E19" s="2" t="s">
        <v>1497</v>
      </c>
      <c r="F19" s="2" t="s">
        <v>1453</v>
      </c>
      <c r="G19" s="12" t="str">
        <f>VLOOKUP(F19,'BMC Master'!$B$3:$E$16,4,0)</f>
        <v>1001</v>
      </c>
      <c r="H19" s="33" t="s">
        <v>1530</v>
      </c>
      <c r="I19" s="2" t="s">
        <v>1479</v>
      </c>
      <c r="J19" s="2"/>
      <c r="K19" s="2" t="s">
        <v>1517</v>
      </c>
      <c r="L19" s="35">
        <v>162</v>
      </c>
      <c r="M19" s="2"/>
      <c r="N19" s="2">
        <v>600</v>
      </c>
      <c r="O19" s="2">
        <v>14</v>
      </c>
      <c r="P19" s="3"/>
      <c r="Q19" s="3"/>
      <c r="R19" s="2"/>
      <c r="S19" s="2"/>
    </row>
    <row r="20" spans="1:19" x14ac:dyDescent="0.25">
      <c r="A20" s="2" t="s">
        <v>58</v>
      </c>
      <c r="B20" s="33">
        <v>3</v>
      </c>
      <c r="C20" s="12" t="s">
        <v>23121</v>
      </c>
      <c r="D20" s="41" t="str">
        <f t="shared" si="0"/>
        <v>100103</v>
      </c>
      <c r="E20" s="2" t="s">
        <v>706</v>
      </c>
      <c r="F20" s="2" t="s">
        <v>1453</v>
      </c>
      <c r="G20" s="12" t="str">
        <f>VLOOKUP(F20,'BMC Master'!$B$3:$E$16,4,0)</f>
        <v>1001</v>
      </c>
      <c r="H20" s="33" t="s">
        <v>1530</v>
      </c>
      <c r="I20" s="2" t="s">
        <v>1479</v>
      </c>
      <c r="J20" s="2"/>
      <c r="K20" s="2" t="s">
        <v>1518</v>
      </c>
      <c r="L20" s="35">
        <v>140</v>
      </c>
      <c r="M20" s="2"/>
      <c r="N20" s="2">
        <v>600</v>
      </c>
      <c r="O20" s="2">
        <v>14</v>
      </c>
      <c r="P20" s="3"/>
      <c r="Q20" s="3"/>
      <c r="R20" s="2"/>
      <c r="S20" s="2"/>
    </row>
    <row r="21" spans="1:19" x14ac:dyDescent="0.25">
      <c r="A21" s="2" t="s">
        <v>58</v>
      </c>
      <c r="B21" s="33">
        <v>59</v>
      </c>
      <c r="C21" s="12" t="s">
        <v>23119</v>
      </c>
      <c r="D21" s="41" t="str">
        <f t="shared" si="0"/>
        <v>100801</v>
      </c>
      <c r="E21" s="2" t="s">
        <v>1498</v>
      </c>
      <c r="F21" s="2" t="s">
        <v>667</v>
      </c>
      <c r="G21" s="12" t="str">
        <f>VLOOKUP(F21,'BMC Master'!$B$3:$E$16,4,0)</f>
        <v>1008</v>
      </c>
      <c r="H21" s="33" t="s">
        <v>1530</v>
      </c>
      <c r="I21" s="2" t="s">
        <v>1480</v>
      </c>
      <c r="J21" s="2"/>
      <c r="K21" s="2" t="s">
        <v>1518</v>
      </c>
      <c r="L21" s="35">
        <v>196.35483870967741</v>
      </c>
      <c r="M21" s="2"/>
      <c r="N21" s="2">
        <v>700</v>
      </c>
      <c r="O21" s="2">
        <v>10</v>
      </c>
      <c r="P21" s="3"/>
      <c r="Q21" s="3"/>
      <c r="R21" s="2"/>
      <c r="S21" s="2"/>
    </row>
    <row r="22" spans="1:19" x14ac:dyDescent="0.25">
      <c r="A22" s="2" t="s">
        <v>58</v>
      </c>
      <c r="B22" s="33">
        <v>60</v>
      </c>
      <c r="C22" s="12" t="s">
        <v>23120</v>
      </c>
      <c r="D22" s="41" t="str">
        <f t="shared" si="0"/>
        <v>100802</v>
      </c>
      <c r="E22" s="2" t="s">
        <v>1499</v>
      </c>
      <c r="F22" s="2" t="s">
        <v>667</v>
      </c>
      <c r="G22" s="12" t="str">
        <f>VLOOKUP(F22,'BMC Master'!$B$3:$E$16,4,0)</f>
        <v>1008</v>
      </c>
      <c r="H22" s="33" t="s">
        <v>1530</v>
      </c>
      <c r="I22" s="2" t="s">
        <v>1482</v>
      </c>
      <c r="J22" s="2"/>
      <c r="K22" s="2" t="s">
        <v>1518</v>
      </c>
      <c r="L22" s="35">
        <v>160</v>
      </c>
      <c r="M22" s="2"/>
      <c r="N22" s="2">
        <v>600</v>
      </c>
      <c r="O22" s="2">
        <v>14</v>
      </c>
      <c r="P22" s="3"/>
      <c r="Q22" s="3"/>
      <c r="R22" s="2"/>
      <c r="S22" s="2"/>
    </row>
    <row r="23" spans="1:19" x14ac:dyDescent="0.25">
      <c r="A23" s="2" t="s">
        <v>58</v>
      </c>
      <c r="B23" s="33">
        <v>5</v>
      </c>
      <c r="C23" s="12" t="s">
        <v>23119</v>
      </c>
      <c r="D23" s="41" t="str">
        <f t="shared" si="0"/>
        <v>100201</v>
      </c>
      <c r="E23" s="2" t="s">
        <v>1484</v>
      </c>
      <c r="F23" s="2" t="s">
        <v>1452</v>
      </c>
      <c r="G23" s="12" t="str">
        <f>VLOOKUP(F23,'BMC Master'!$B$3:$E$16,4,0)</f>
        <v>1002</v>
      </c>
      <c r="H23" s="33" t="s">
        <v>1530</v>
      </c>
      <c r="I23" s="2" t="s">
        <v>1480</v>
      </c>
      <c r="J23" s="2"/>
      <c r="K23" s="2" t="s">
        <v>138</v>
      </c>
      <c r="L23" s="35">
        <v>152</v>
      </c>
      <c r="M23" s="2"/>
      <c r="N23" s="2">
        <v>700</v>
      </c>
      <c r="O23" s="2">
        <v>10</v>
      </c>
      <c r="P23" s="3"/>
      <c r="Q23" s="3"/>
      <c r="R23" s="2"/>
      <c r="S23" s="2"/>
    </row>
    <row r="24" spans="1:19" x14ac:dyDescent="0.25">
      <c r="A24" s="2" t="s">
        <v>58</v>
      </c>
      <c r="B24" s="33">
        <v>50</v>
      </c>
      <c r="C24" s="12" t="s">
        <v>23120</v>
      </c>
      <c r="D24" s="41" t="str">
        <f t="shared" si="0"/>
        <v>100202</v>
      </c>
      <c r="E24" s="2" t="s">
        <v>1500</v>
      </c>
      <c r="F24" s="2" t="s">
        <v>1452</v>
      </c>
      <c r="G24" s="12" t="str">
        <f>VLOOKUP(F24,'BMC Master'!$B$3:$E$16,4,0)</f>
        <v>1002</v>
      </c>
      <c r="H24" s="33" t="s">
        <v>1530</v>
      </c>
      <c r="I24" s="2" t="s">
        <v>1481</v>
      </c>
      <c r="J24" s="2"/>
      <c r="K24" s="2" t="s">
        <v>138</v>
      </c>
      <c r="L24" s="35">
        <v>112</v>
      </c>
      <c r="M24" s="2"/>
      <c r="N24" s="2">
        <v>700</v>
      </c>
      <c r="O24" s="2">
        <v>5</v>
      </c>
      <c r="P24" s="3"/>
      <c r="Q24" s="3"/>
      <c r="R24" s="2"/>
      <c r="S24" s="2"/>
    </row>
    <row r="25" spans="1:19" x14ac:dyDescent="0.25">
      <c r="A25" s="2" t="s">
        <v>58</v>
      </c>
      <c r="B25" s="33">
        <v>4</v>
      </c>
      <c r="C25" s="12" t="s">
        <v>23121</v>
      </c>
      <c r="D25" s="41" t="str">
        <f t="shared" si="0"/>
        <v>100203</v>
      </c>
      <c r="E25" s="2" t="s">
        <v>1501</v>
      </c>
      <c r="F25" s="2" t="s">
        <v>1452</v>
      </c>
      <c r="G25" s="12" t="str">
        <f>VLOOKUP(F25,'BMC Master'!$B$3:$E$16,4,0)</f>
        <v>1002</v>
      </c>
      <c r="H25" s="33" t="s">
        <v>1530</v>
      </c>
      <c r="I25" s="2" t="s">
        <v>1481</v>
      </c>
      <c r="J25" s="2"/>
      <c r="K25" s="2" t="s">
        <v>138</v>
      </c>
      <c r="L25" s="35">
        <v>71</v>
      </c>
      <c r="M25" s="2"/>
      <c r="N25" s="2">
        <v>700</v>
      </c>
      <c r="O25" s="2">
        <v>5</v>
      </c>
      <c r="P25" s="3"/>
      <c r="Q25" s="3"/>
      <c r="R25" s="2"/>
      <c r="S25" s="2"/>
    </row>
    <row r="26" spans="1:19" x14ac:dyDescent="0.25">
      <c r="A26" s="2" t="s">
        <v>58</v>
      </c>
      <c r="B26" s="33">
        <v>51</v>
      </c>
      <c r="C26" s="12" t="s">
        <v>23122</v>
      </c>
      <c r="D26" s="41" t="str">
        <f t="shared" si="0"/>
        <v>100204</v>
      </c>
      <c r="E26" s="2" t="s">
        <v>1502</v>
      </c>
      <c r="F26" s="2" t="s">
        <v>1452</v>
      </c>
      <c r="G26" s="12" t="str">
        <f>VLOOKUP(F26,'BMC Master'!$B$3:$E$16,4,0)</f>
        <v>1002</v>
      </c>
      <c r="H26" s="33" t="s">
        <v>1530</v>
      </c>
      <c r="I26" s="2" t="s">
        <v>1480</v>
      </c>
      <c r="J26" s="2"/>
      <c r="K26" s="2" t="s">
        <v>138</v>
      </c>
      <c r="L26" s="35">
        <v>120</v>
      </c>
      <c r="M26" s="2"/>
      <c r="N26" s="2">
        <v>700</v>
      </c>
      <c r="O26" s="2">
        <v>10</v>
      </c>
      <c r="P26" s="3"/>
      <c r="Q26" s="3"/>
      <c r="R26" s="2"/>
      <c r="S26" s="2"/>
    </row>
    <row r="27" spans="1:19" x14ac:dyDescent="0.25">
      <c r="A27" s="2" t="s">
        <v>58</v>
      </c>
      <c r="B27" s="33">
        <v>70</v>
      </c>
      <c r="C27" s="12" t="s">
        <v>23119</v>
      </c>
      <c r="D27" s="41" t="str">
        <f t="shared" si="0"/>
        <v>101201</v>
      </c>
      <c r="E27" s="2" t="s">
        <v>1503</v>
      </c>
      <c r="F27" s="2" t="s">
        <v>1449</v>
      </c>
      <c r="G27" s="12" t="str">
        <f>VLOOKUP(F27,'BMC Master'!$B$3:$E$16,4,0)</f>
        <v>1012</v>
      </c>
      <c r="H27" s="33" t="s">
        <v>1530</v>
      </c>
      <c r="I27" s="2" t="s">
        <v>1479</v>
      </c>
      <c r="J27" s="2"/>
      <c r="K27" s="2" t="s">
        <v>1228</v>
      </c>
      <c r="L27" s="35">
        <v>166.2741935483871</v>
      </c>
      <c r="M27" s="2"/>
      <c r="N27" s="2">
        <v>600</v>
      </c>
      <c r="O27" s="2">
        <v>14</v>
      </c>
      <c r="P27" s="3"/>
      <c r="Q27" s="3"/>
      <c r="R27" s="2"/>
      <c r="S27" s="2"/>
    </row>
    <row r="28" spans="1:19" x14ac:dyDescent="0.25">
      <c r="A28" s="2" t="s">
        <v>58</v>
      </c>
      <c r="B28" s="33">
        <v>72</v>
      </c>
      <c r="C28" s="12" t="s">
        <v>23120</v>
      </c>
      <c r="D28" s="41" t="str">
        <f t="shared" si="0"/>
        <v>101202</v>
      </c>
      <c r="E28" s="2" t="s">
        <v>1504</v>
      </c>
      <c r="F28" s="2" t="s">
        <v>1449</v>
      </c>
      <c r="G28" s="12" t="str">
        <f>VLOOKUP(F28,'BMC Master'!$B$3:$E$16,4,0)</f>
        <v>1012</v>
      </c>
      <c r="H28" s="33" t="s">
        <v>1530</v>
      </c>
      <c r="I28" s="2" t="s">
        <v>1480</v>
      </c>
      <c r="J28" s="2"/>
      <c r="K28" s="2" t="s">
        <v>1519</v>
      </c>
      <c r="L28" s="35">
        <v>132.76666666666668</v>
      </c>
      <c r="M28" s="2"/>
      <c r="N28" s="2">
        <v>700</v>
      </c>
      <c r="O28" s="2">
        <v>10</v>
      </c>
      <c r="P28" s="3"/>
      <c r="Q28" s="3"/>
      <c r="R28" s="2"/>
      <c r="S28" s="2"/>
    </row>
    <row r="29" spans="1:19" x14ac:dyDescent="0.25">
      <c r="A29" s="2" t="s">
        <v>58</v>
      </c>
      <c r="B29" s="33">
        <v>75</v>
      </c>
      <c r="C29" s="12" t="s">
        <v>23121</v>
      </c>
      <c r="D29" s="41" t="str">
        <f t="shared" si="0"/>
        <v>101203</v>
      </c>
      <c r="E29" s="2" t="s">
        <v>1506</v>
      </c>
      <c r="F29" s="2" t="s">
        <v>1449</v>
      </c>
      <c r="G29" s="12" t="str">
        <f>VLOOKUP(F29,'BMC Master'!$B$3:$E$16,4,0)</f>
        <v>1012</v>
      </c>
      <c r="H29" s="33" t="s">
        <v>1530</v>
      </c>
      <c r="I29" s="2" t="s">
        <v>1479</v>
      </c>
      <c r="J29" s="2"/>
      <c r="K29" s="2" t="s">
        <v>1520</v>
      </c>
      <c r="L29" s="35">
        <v>192.83870967741936</v>
      </c>
      <c r="M29" s="2"/>
      <c r="N29" s="2">
        <v>600</v>
      </c>
      <c r="O29" s="2">
        <v>14</v>
      </c>
      <c r="P29" s="3"/>
      <c r="Q29" s="3"/>
      <c r="R29" s="2"/>
      <c r="S29" s="2"/>
    </row>
    <row r="30" spans="1:19" x14ac:dyDescent="0.25">
      <c r="A30" s="2" t="s">
        <v>58</v>
      </c>
      <c r="B30" s="33">
        <v>78</v>
      </c>
      <c r="C30" s="12" t="s">
        <v>23122</v>
      </c>
      <c r="D30" s="41" t="str">
        <f t="shared" si="0"/>
        <v>101204</v>
      </c>
      <c r="E30" s="2" t="s">
        <v>1507</v>
      </c>
      <c r="F30" s="2" t="s">
        <v>1449</v>
      </c>
      <c r="G30" s="12" t="str">
        <f>VLOOKUP(F30,'BMC Master'!$B$3:$E$16,4,0)</f>
        <v>1012</v>
      </c>
      <c r="H30" s="33" t="s">
        <v>1530</v>
      </c>
      <c r="I30" s="2" t="s">
        <v>1479</v>
      </c>
      <c r="J30" s="2"/>
      <c r="K30" s="2" t="s">
        <v>1521</v>
      </c>
      <c r="L30" s="35">
        <v>161.6</v>
      </c>
      <c r="M30" s="2"/>
      <c r="N30" s="2">
        <v>600</v>
      </c>
      <c r="O30" s="2">
        <v>14</v>
      </c>
      <c r="P30" s="3"/>
      <c r="Q30" s="3"/>
      <c r="R30" s="2"/>
      <c r="S30" s="2"/>
    </row>
    <row r="31" spans="1:19" x14ac:dyDescent="0.25">
      <c r="A31" s="2" t="s">
        <v>58</v>
      </c>
      <c r="B31" s="33">
        <v>1</v>
      </c>
      <c r="C31" s="12" t="s">
        <v>23123</v>
      </c>
      <c r="D31" s="41" t="str">
        <f t="shared" si="0"/>
        <v>101205</v>
      </c>
      <c r="E31" s="2" t="s">
        <v>1508</v>
      </c>
      <c r="F31" s="2" t="s">
        <v>1449</v>
      </c>
      <c r="G31" s="12" t="str">
        <f>VLOOKUP(F31,'BMC Master'!$B$3:$E$16,4,0)</f>
        <v>1012</v>
      </c>
      <c r="H31" s="33" t="s">
        <v>1530</v>
      </c>
      <c r="I31" s="2" t="s">
        <v>1479</v>
      </c>
      <c r="J31" s="2"/>
      <c r="K31" s="2" t="s">
        <v>1522</v>
      </c>
      <c r="L31" s="35">
        <v>182</v>
      </c>
      <c r="M31" s="2"/>
      <c r="N31" s="2">
        <v>600</v>
      </c>
      <c r="O31" s="2">
        <v>14</v>
      </c>
      <c r="P31" s="3"/>
      <c r="Q31" s="3"/>
      <c r="R31" s="2"/>
      <c r="S31" s="2"/>
    </row>
    <row r="32" spans="1:19" x14ac:dyDescent="0.25">
      <c r="A32" s="2" t="s">
        <v>58</v>
      </c>
      <c r="B32" s="33">
        <v>2</v>
      </c>
      <c r="C32" s="12" t="s">
        <v>23119</v>
      </c>
      <c r="D32" s="41" t="str">
        <f t="shared" si="0"/>
        <v>101301</v>
      </c>
      <c r="E32" s="2" t="s">
        <v>1204</v>
      </c>
      <c r="F32" s="2" t="s">
        <v>669</v>
      </c>
      <c r="G32" s="12" t="str">
        <f>VLOOKUP(F32,'BMC Master'!$B$3:$E$16,4,0)</f>
        <v>1013</v>
      </c>
      <c r="H32" s="33" t="s">
        <v>1530</v>
      </c>
      <c r="I32" s="2" t="s">
        <v>1479</v>
      </c>
      <c r="J32" s="2"/>
      <c r="K32" s="2" t="s">
        <v>1523</v>
      </c>
      <c r="L32" s="35">
        <v>164</v>
      </c>
      <c r="M32" s="2"/>
      <c r="N32" s="2">
        <v>600</v>
      </c>
      <c r="O32" s="2">
        <v>14</v>
      </c>
      <c r="P32" s="3"/>
      <c r="Q32" s="3"/>
      <c r="R32" s="2"/>
      <c r="S32" s="2"/>
    </row>
    <row r="33" spans="1:19" x14ac:dyDescent="0.25">
      <c r="A33" s="2" t="s">
        <v>58</v>
      </c>
      <c r="B33" s="33">
        <v>73</v>
      </c>
      <c r="C33" s="12" t="s">
        <v>23120</v>
      </c>
      <c r="D33" s="41" t="str">
        <f t="shared" si="0"/>
        <v>101302</v>
      </c>
      <c r="E33" s="2" t="s">
        <v>1505</v>
      </c>
      <c r="F33" s="2" t="s">
        <v>669</v>
      </c>
      <c r="G33" s="12" t="str">
        <f>VLOOKUP(F33,'BMC Master'!$B$3:$E$16,4,0)</f>
        <v>1013</v>
      </c>
      <c r="H33" s="33" t="s">
        <v>1530</v>
      </c>
      <c r="I33" s="2" t="s">
        <v>1479</v>
      </c>
      <c r="J33" s="2"/>
      <c r="K33" s="2" t="s">
        <v>1228</v>
      </c>
      <c r="L33" s="35">
        <v>171.19354838709677</v>
      </c>
      <c r="M33" s="2"/>
      <c r="N33" s="2">
        <v>600</v>
      </c>
      <c r="O33" s="2">
        <v>14</v>
      </c>
      <c r="P33" s="3"/>
      <c r="Q33" s="3"/>
      <c r="R33" s="2"/>
      <c r="S33" s="2"/>
    </row>
    <row r="34" spans="1:19" x14ac:dyDescent="0.25">
      <c r="A34" s="2" t="s">
        <v>58</v>
      </c>
      <c r="B34" s="33">
        <v>32</v>
      </c>
      <c r="C34" s="12" t="s">
        <v>23119</v>
      </c>
      <c r="D34" s="41" t="str">
        <f t="shared" si="0"/>
        <v>101401</v>
      </c>
      <c r="E34" s="2" t="s">
        <v>242</v>
      </c>
      <c r="F34" s="2" t="s">
        <v>1325</v>
      </c>
      <c r="G34" s="12" t="str">
        <f>VLOOKUP(F34,'BMC Master'!$B$3:$E$16,4,0)</f>
        <v>1014</v>
      </c>
      <c r="H34" s="33" t="s">
        <v>1530</v>
      </c>
      <c r="I34" s="2" t="s">
        <v>1480</v>
      </c>
      <c r="J34" s="2"/>
      <c r="K34" s="2" t="s">
        <v>1524</v>
      </c>
      <c r="L34" s="35">
        <v>96.516129032258064</v>
      </c>
      <c r="M34" s="2"/>
      <c r="N34" s="2">
        <v>600</v>
      </c>
      <c r="O34" s="2">
        <v>10</v>
      </c>
      <c r="P34" s="3"/>
      <c r="Q34" s="3"/>
      <c r="R34" s="2"/>
      <c r="S34" s="2"/>
    </row>
    <row r="35" spans="1:19" x14ac:dyDescent="0.25">
      <c r="A35" s="2" t="s">
        <v>58</v>
      </c>
      <c r="B35" s="33">
        <v>33</v>
      </c>
      <c r="C35" s="12" t="s">
        <v>23120</v>
      </c>
      <c r="D35" s="41" t="str">
        <f t="shared" si="0"/>
        <v>101402</v>
      </c>
      <c r="E35" s="2" t="s">
        <v>1509</v>
      </c>
      <c r="F35" s="2" t="s">
        <v>1325</v>
      </c>
      <c r="G35" s="12" t="str">
        <f>VLOOKUP(F35,'BMC Master'!$B$3:$E$16,4,0)</f>
        <v>1014</v>
      </c>
      <c r="H35" s="33" t="s">
        <v>1530</v>
      </c>
      <c r="I35" s="2" t="s">
        <v>1480</v>
      </c>
      <c r="J35" s="2"/>
      <c r="K35" s="2" t="s">
        <v>1525</v>
      </c>
      <c r="L35" s="35">
        <v>119.06451612903226</v>
      </c>
      <c r="M35" s="2"/>
      <c r="N35" s="2">
        <v>600</v>
      </c>
      <c r="O35" s="2">
        <v>10</v>
      </c>
      <c r="P35" s="3"/>
      <c r="Q35" s="3"/>
      <c r="R35" s="2"/>
      <c r="S35" s="2"/>
    </row>
    <row r="36" spans="1:19" x14ac:dyDescent="0.25">
      <c r="A36" s="2" t="s">
        <v>58</v>
      </c>
      <c r="B36" s="33">
        <v>34</v>
      </c>
      <c r="C36" s="12" t="s">
        <v>23121</v>
      </c>
      <c r="D36" s="41" t="str">
        <f t="shared" si="0"/>
        <v>101403</v>
      </c>
      <c r="E36" s="2" t="s">
        <v>1510</v>
      </c>
      <c r="F36" s="2" t="s">
        <v>1325</v>
      </c>
      <c r="G36" s="12" t="str">
        <f>VLOOKUP(F36,'BMC Master'!$B$3:$E$16,4,0)</f>
        <v>1014</v>
      </c>
      <c r="H36" s="33" t="s">
        <v>1530</v>
      </c>
      <c r="I36" s="2" t="s">
        <v>1480</v>
      </c>
      <c r="J36" s="2"/>
      <c r="K36" s="2" t="s">
        <v>1526</v>
      </c>
      <c r="L36" s="35">
        <v>116</v>
      </c>
      <c r="M36" s="2"/>
      <c r="N36" s="2">
        <v>600</v>
      </c>
      <c r="O36" s="2">
        <v>10</v>
      </c>
      <c r="P36" s="3"/>
      <c r="Q36" s="3"/>
      <c r="R36" s="2"/>
      <c r="S36" s="2"/>
    </row>
    <row r="37" spans="1:19" x14ac:dyDescent="0.25">
      <c r="A37" s="2" t="s">
        <v>58</v>
      </c>
      <c r="B37" s="33">
        <v>35</v>
      </c>
      <c r="C37" s="12" t="s">
        <v>23122</v>
      </c>
      <c r="D37" s="41" t="str">
        <f t="shared" si="0"/>
        <v>101404</v>
      </c>
      <c r="E37" s="2" t="s">
        <v>1511</v>
      </c>
      <c r="F37" s="2" t="s">
        <v>1325</v>
      </c>
      <c r="G37" s="12" t="str">
        <f>VLOOKUP(F37,'BMC Master'!$B$3:$E$16,4,0)</f>
        <v>1014</v>
      </c>
      <c r="H37" s="33" t="s">
        <v>1530</v>
      </c>
      <c r="I37" s="2" t="s">
        <v>1480</v>
      </c>
      <c r="J37" s="2"/>
      <c r="K37" s="2" t="s">
        <v>1527</v>
      </c>
      <c r="L37" s="35">
        <v>114</v>
      </c>
      <c r="M37" s="2"/>
      <c r="N37" s="2">
        <v>600</v>
      </c>
      <c r="O37" s="2">
        <v>10</v>
      </c>
      <c r="P37" s="3"/>
      <c r="Q37" s="3"/>
      <c r="R37" s="2"/>
      <c r="S37" s="2"/>
    </row>
    <row r="38" spans="1:19" x14ac:dyDescent="0.25">
      <c r="A38" s="2" t="s">
        <v>58</v>
      </c>
      <c r="B38" s="33">
        <v>36</v>
      </c>
      <c r="C38" s="12" t="s">
        <v>23123</v>
      </c>
      <c r="D38" s="41" t="str">
        <f t="shared" si="0"/>
        <v>101405</v>
      </c>
      <c r="E38" s="2" t="s">
        <v>1512</v>
      </c>
      <c r="F38" s="2" t="s">
        <v>1325</v>
      </c>
      <c r="G38" s="12" t="str">
        <f>VLOOKUP(F38,'BMC Master'!$B$3:$E$16,4,0)</f>
        <v>1014</v>
      </c>
      <c r="H38" s="33" t="s">
        <v>1530</v>
      </c>
      <c r="I38" s="2" t="s">
        <v>1479</v>
      </c>
      <c r="J38" s="2"/>
      <c r="K38" s="2" t="s">
        <v>1528</v>
      </c>
      <c r="L38" s="35">
        <v>138</v>
      </c>
      <c r="M38" s="2"/>
      <c r="N38" s="2">
        <v>533</v>
      </c>
      <c r="O38" s="2">
        <v>14</v>
      </c>
      <c r="P38" s="3"/>
      <c r="Q38" s="3"/>
      <c r="R38" s="2"/>
      <c r="S38" s="2"/>
    </row>
    <row r="39" spans="1:19" x14ac:dyDescent="0.25">
      <c r="A39" s="2" t="s">
        <v>58</v>
      </c>
      <c r="B39" s="33" t="s">
        <v>1478</v>
      </c>
      <c r="C39" s="12" t="s">
        <v>23124</v>
      </c>
      <c r="D39" s="41" t="str">
        <f t="shared" si="0"/>
        <v>101406</v>
      </c>
      <c r="E39" s="2" t="s">
        <v>269</v>
      </c>
      <c r="F39" s="2" t="s">
        <v>1325</v>
      </c>
      <c r="G39" s="12" t="str">
        <f>VLOOKUP(F39,'BMC Master'!$B$3:$E$16,4,0)</f>
        <v>1014</v>
      </c>
      <c r="H39" s="33" t="s">
        <v>1530</v>
      </c>
      <c r="I39" s="2" t="s">
        <v>1483</v>
      </c>
      <c r="J39" s="2"/>
      <c r="K39" s="2" t="s">
        <v>1529</v>
      </c>
      <c r="L39" s="35">
        <v>0</v>
      </c>
      <c r="M39" s="2"/>
      <c r="N39" s="2">
        <v>500</v>
      </c>
      <c r="O39" s="2">
        <v>0</v>
      </c>
      <c r="P39" s="3"/>
      <c r="Q39" s="3"/>
      <c r="R39" s="2"/>
      <c r="S39" s="2"/>
    </row>
    <row r="40" spans="1:19" x14ac:dyDescent="0.25">
      <c r="A40" s="2" t="s">
        <v>58</v>
      </c>
      <c r="B40" s="33">
        <v>9</v>
      </c>
      <c r="C40" s="12" t="s">
        <v>23119</v>
      </c>
      <c r="D40" s="41" t="str">
        <f t="shared" si="0"/>
        <v>100601</v>
      </c>
      <c r="E40" s="2" t="s">
        <v>1531</v>
      </c>
      <c r="F40" s="2" t="s">
        <v>666</v>
      </c>
      <c r="G40" s="12" t="str">
        <f>VLOOKUP(F40,'BMC Master'!$B$3:$E$16,4,0)</f>
        <v>1006</v>
      </c>
      <c r="H40" s="33" t="s">
        <v>1530</v>
      </c>
      <c r="I40" s="2" t="s">
        <v>1481</v>
      </c>
      <c r="J40" s="2"/>
      <c r="K40" s="2" t="s">
        <v>1288</v>
      </c>
      <c r="L40" s="2">
        <v>150</v>
      </c>
      <c r="M40" s="2"/>
      <c r="N40" s="2">
        <v>700</v>
      </c>
      <c r="O40" s="2">
        <v>5</v>
      </c>
      <c r="P40" s="3"/>
      <c r="Q40" s="3"/>
      <c r="R40" s="2"/>
      <c r="S40" s="2"/>
    </row>
    <row r="41" spans="1:19" x14ac:dyDescent="0.25">
      <c r="A41" s="2" t="s">
        <v>58</v>
      </c>
      <c r="B41" s="33">
        <v>16</v>
      </c>
      <c r="C41" s="12" t="s">
        <v>23120</v>
      </c>
      <c r="D41" s="41" t="str">
        <f t="shared" si="0"/>
        <v>100602</v>
      </c>
      <c r="E41" s="2" t="s">
        <v>666</v>
      </c>
      <c r="F41" s="2" t="s">
        <v>666</v>
      </c>
      <c r="G41" s="12" t="str">
        <f>VLOOKUP(F41,'BMC Master'!$B$3:$E$16,4,0)</f>
        <v>1006</v>
      </c>
      <c r="H41" s="33" t="s">
        <v>1530</v>
      </c>
      <c r="I41" s="2" t="s">
        <v>1481</v>
      </c>
      <c r="J41" s="2"/>
      <c r="K41" s="2" t="s">
        <v>1288</v>
      </c>
      <c r="L41" s="2">
        <v>160</v>
      </c>
      <c r="M41" s="2"/>
      <c r="N41" s="2">
        <v>700</v>
      </c>
      <c r="O41" s="2">
        <v>5</v>
      </c>
      <c r="P41" s="3"/>
      <c r="Q41" s="3"/>
      <c r="R41" s="2"/>
      <c r="S41" s="2"/>
    </row>
    <row r="42" spans="1:19" x14ac:dyDescent="0.25">
      <c r="A42" s="2" t="s">
        <v>58</v>
      </c>
      <c r="B42" s="33">
        <v>3</v>
      </c>
      <c r="C42" s="12" t="s">
        <v>23121</v>
      </c>
      <c r="D42" s="41" t="str">
        <f t="shared" si="0"/>
        <v>100603</v>
      </c>
      <c r="E42" s="2" t="s">
        <v>1532</v>
      </c>
      <c r="F42" s="2" t="s">
        <v>666</v>
      </c>
      <c r="G42" s="12" t="str">
        <f>VLOOKUP(F42,'BMC Master'!$B$3:$E$16,4,0)</f>
        <v>1006</v>
      </c>
      <c r="H42" s="33" t="s">
        <v>1530</v>
      </c>
      <c r="I42" s="2" t="s">
        <v>1480</v>
      </c>
      <c r="J42" s="2"/>
      <c r="K42" s="2" t="s">
        <v>1288</v>
      </c>
      <c r="L42" s="2">
        <v>140</v>
      </c>
      <c r="M42" s="2"/>
      <c r="N42" s="2">
        <v>700</v>
      </c>
      <c r="O42" s="2">
        <v>10</v>
      </c>
      <c r="P42" s="3"/>
      <c r="Q42" s="3"/>
      <c r="R42" s="2"/>
      <c r="S42" s="2"/>
    </row>
    <row r="43" spans="1:19" x14ac:dyDescent="0.25">
      <c r="A43" s="2" t="s">
        <v>58</v>
      </c>
      <c r="B43" s="33">
        <v>6</v>
      </c>
      <c r="C43" s="12" t="s">
        <v>23122</v>
      </c>
      <c r="D43" s="41" t="str">
        <f t="shared" si="0"/>
        <v>100604</v>
      </c>
      <c r="E43" s="2" t="s">
        <v>1533</v>
      </c>
      <c r="F43" s="2" t="s">
        <v>666</v>
      </c>
      <c r="G43" s="12" t="str">
        <f>VLOOKUP(F43,'BMC Master'!$B$3:$E$16,4,0)</f>
        <v>1006</v>
      </c>
      <c r="H43" s="33" t="s">
        <v>1530</v>
      </c>
      <c r="I43" s="2" t="s">
        <v>1480</v>
      </c>
      <c r="J43" s="2"/>
      <c r="K43" s="2" t="s">
        <v>1288</v>
      </c>
      <c r="L43" s="2">
        <v>130</v>
      </c>
      <c r="M43" s="2"/>
      <c r="N43" s="2">
        <v>700</v>
      </c>
      <c r="O43" s="2">
        <v>10</v>
      </c>
      <c r="P43" s="3"/>
      <c r="Q43" s="3"/>
      <c r="R43" s="2"/>
      <c r="S43" s="2"/>
    </row>
    <row r="44" spans="1:19" x14ac:dyDescent="0.25">
      <c r="A44" s="2" t="s">
        <v>58</v>
      </c>
      <c r="B44" s="33">
        <v>18</v>
      </c>
      <c r="C44" s="12" t="s">
        <v>23119</v>
      </c>
      <c r="D44" s="41" t="str">
        <f t="shared" si="0"/>
        <v>100901</v>
      </c>
      <c r="E44" s="2" t="s">
        <v>197</v>
      </c>
      <c r="F44" s="2" t="s">
        <v>665</v>
      </c>
      <c r="G44" s="12" t="str">
        <f>VLOOKUP(F44,'BMC Master'!$B$3:$E$16,4,0)</f>
        <v>1009</v>
      </c>
      <c r="H44" s="33" t="s">
        <v>1530</v>
      </c>
      <c r="I44" s="2" t="s">
        <v>1480</v>
      </c>
      <c r="J44" s="2"/>
      <c r="K44" s="2" t="s">
        <v>1458</v>
      </c>
      <c r="L44" s="2">
        <v>150</v>
      </c>
      <c r="M44" s="2"/>
      <c r="N44" s="2">
        <v>700</v>
      </c>
      <c r="O44" s="2">
        <v>10</v>
      </c>
      <c r="P44" s="3"/>
      <c r="Q44" s="3"/>
      <c r="R44" s="2"/>
      <c r="S44" s="2"/>
    </row>
    <row r="45" spans="1:19" x14ac:dyDescent="0.25">
      <c r="A45" s="2" t="s">
        <v>58</v>
      </c>
      <c r="B45" s="33">
        <v>35</v>
      </c>
      <c r="C45" s="12" t="s">
        <v>23120</v>
      </c>
      <c r="D45" s="41" t="str">
        <f t="shared" si="0"/>
        <v>100902</v>
      </c>
      <c r="E45" s="2" t="s">
        <v>665</v>
      </c>
      <c r="F45" s="2" t="s">
        <v>665</v>
      </c>
      <c r="G45" s="12" t="str">
        <f>VLOOKUP(F45,'BMC Master'!$B$3:$E$16,4,0)</f>
        <v>1009</v>
      </c>
      <c r="H45" s="33" t="s">
        <v>1530</v>
      </c>
      <c r="I45" s="2" t="s">
        <v>1480</v>
      </c>
      <c r="J45" s="2"/>
      <c r="K45" s="2" t="s">
        <v>1458</v>
      </c>
      <c r="L45" s="2">
        <v>160</v>
      </c>
      <c r="M45" s="2"/>
      <c r="N45" s="2">
        <v>700</v>
      </c>
      <c r="O45" s="2">
        <v>10</v>
      </c>
      <c r="P45" s="3"/>
      <c r="Q45" s="3"/>
      <c r="R45" s="2"/>
      <c r="S45" s="2"/>
    </row>
    <row r="46" spans="1:19" x14ac:dyDescent="0.25">
      <c r="A46" s="2" t="s">
        <v>58</v>
      </c>
      <c r="B46" s="33">
        <v>44</v>
      </c>
      <c r="C46" s="12" t="s">
        <v>23121</v>
      </c>
      <c r="D46" s="41" t="str">
        <f t="shared" si="0"/>
        <v>100903</v>
      </c>
      <c r="E46" s="2" t="s">
        <v>199</v>
      </c>
      <c r="F46" s="2" t="s">
        <v>665</v>
      </c>
      <c r="G46" s="12" t="str">
        <f>VLOOKUP(F46,'BMC Master'!$B$3:$E$16,4,0)</f>
        <v>1009</v>
      </c>
      <c r="H46" s="33" t="s">
        <v>1530</v>
      </c>
      <c r="I46" s="2" t="s">
        <v>1480</v>
      </c>
      <c r="J46" s="2"/>
      <c r="K46" s="2" t="s">
        <v>1458</v>
      </c>
      <c r="L46" s="2">
        <v>180</v>
      </c>
      <c r="M46" s="2"/>
      <c r="N46" s="2">
        <v>700</v>
      </c>
      <c r="O46" s="2">
        <v>10</v>
      </c>
      <c r="P46" s="3"/>
      <c r="Q46" s="3"/>
      <c r="R46" s="2"/>
      <c r="S46" s="2"/>
    </row>
  </sheetData>
  <phoneticPr fontId="7" type="noConversion"/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56"/>
  <sheetViews>
    <sheetView zoomScale="90" zoomScaleNormal="9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5" x14ac:dyDescent="0.25"/>
  <cols>
    <col min="1" max="1" width="7.5703125" customWidth="1"/>
    <col min="2" max="2" width="7.28515625" customWidth="1"/>
    <col min="3" max="3" width="31.7109375" customWidth="1"/>
    <col min="4" max="5" width="10.28515625" customWidth="1"/>
    <col min="6" max="6" width="18.42578125" customWidth="1"/>
    <col min="7" max="7" width="26.5703125" bestFit="1" customWidth="1"/>
    <col min="8" max="8" width="19.28515625" customWidth="1"/>
    <col min="9" max="9" width="12.42578125" bestFit="1" customWidth="1"/>
    <col min="10" max="10" width="21.28515625" customWidth="1"/>
    <col min="11" max="11" width="14.28515625" customWidth="1"/>
    <col min="12" max="12" width="20.7109375" bestFit="1" customWidth="1"/>
    <col min="13" max="13" width="17.5703125" customWidth="1"/>
    <col min="14" max="14" width="14.5703125" bestFit="1" customWidth="1"/>
    <col min="15" max="15" width="12.7109375" bestFit="1" customWidth="1"/>
    <col min="16" max="16" width="16.28515625" bestFit="1" customWidth="1"/>
    <col min="17" max="17" width="10.7109375" customWidth="1"/>
    <col min="18" max="18" width="11.28515625" bestFit="1" customWidth="1"/>
  </cols>
  <sheetData>
    <row r="1" spans="1:18" ht="15.75" thickBot="1" x14ac:dyDescent="0.3">
      <c r="A1" s="6" t="s">
        <v>42</v>
      </c>
    </row>
    <row r="2" spans="1:18" ht="15.75" thickBot="1" x14ac:dyDescent="0.3">
      <c r="A2" s="13" t="s">
        <v>16</v>
      </c>
      <c r="B2" s="18" t="s">
        <v>43</v>
      </c>
      <c r="C2" s="18" t="s">
        <v>66</v>
      </c>
      <c r="D2" s="18" t="s">
        <v>62</v>
      </c>
      <c r="E2" s="18" t="s">
        <v>63</v>
      </c>
      <c r="F2" s="18" t="s">
        <v>30</v>
      </c>
      <c r="G2" s="18" t="s">
        <v>65</v>
      </c>
      <c r="H2" s="18" t="s">
        <v>46</v>
      </c>
      <c r="I2" s="19" t="s">
        <v>47</v>
      </c>
      <c r="J2" s="18" t="s">
        <v>48</v>
      </c>
      <c r="K2" s="18" t="s">
        <v>49</v>
      </c>
      <c r="L2" s="18" t="s">
        <v>26</v>
      </c>
      <c r="M2" s="18" t="s">
        <v>25</v>
      </c>
      <c r="N2" s="18" t="s">
        <v>28</v>
      </c>
      <c r="O2" s="18" t="s">
        <v>50</v>
      </c>
      <c r="P2" s="18" t="s">
        <v>51</v>
      </c>
      <c r="Q2" s="18" t="s">
        <v>52</v>
      </c>
      <c r="R2" s="18" t="s">
        <v>53</v>
      </c>
    </row>
    <row r="3" spans="1:18" x14ac:dyDescent="0.25">
      <c r="A3" s="14">
        <v>1</v>
      </c>
      <c r="B3" s="2" t="s">
        <v>58</v>
      </c>
      <c r="C3" s="2"/>
      <c r="D3" s="16"/>
      <c r="E3" s="16" t="s">
        <v>64</v>
      </c>
      <c r="F3" s="2"/>
      <c r="G3" s="2"/>
      <c r="H3" s="2"/>
      <c r="I3" s="8"/>
      <c r="J3" s="2"/>
      <c r="K3" s="2"/>
      <c r="L3" s="2"/>
      <c r="M3" s="2"/>
      <c r="N3" s="2"/>
      <c r="O3" s="2"/>
      <c r="P3" s="2"/>
      <c r="Q3" s="2"/>
      <c r="R3" s="2"/>
    </row>
    <row r="4" spans="1:18" x14ac:dyDescent="0.25">
      <c r="A4" s="15">
        <f>+A3+1</f>
        <v>2</v>
      </c>
      <c r="B4" s="2"/>
      <c r="C4" s="2"/>
      <c r="D4" s="17"/>
      <c r="E4" s="17"/>
      <c r="F4" s="7"/>
      <c r="G4" s="2"/>
      <c r="H4" s="2"/>
      <c r="I4" s="9"/>
      <c r="J4" s="7"/>
      <c r="K4" s="7"/>
      <c r="L4" s="7"/>
      <c r="M4" s="7"/>
      <c r="N4" s="7"/>
      <c r="O4" s="2"/>
      <c r="P4" s="7"/>
      <c r="Q4" s="2"/>
      <c r="R4" s="2"/>
    </row>
    <row r="5" spans="1:18" x14ac:dyDescent="0.25">
      <c r="A5" s="15">
        <f t="shared" ref="A5:A55" si="0">+A4+1</f>
        <v>3</v>
      </c>
      <c r="B5" s="2"/>
      <c r="C5" s="2"/>
      <c r="D5" s="17"/>
      <c r="E5" s="17"/>
      <c r="F5" s="7"/>
      <c r="G5" s="2"/>
      <c r="H5" s="2"/>
      <c r="I5" s="9"/>
      <c r="J5" s="7"/>
      <c r="K5" s="7"/>
      <c r="L5" s="7"/>
      <c r="M5" s="7"/>
      <c r="N5" s="7"/>
      <c r="O5" s="2"/>
      <c r="P5" s="7"/>
      <c r="Q5" s="2"/>
      <c r="R5" s="2"/>
    </row>
    <row r="6" spans="1:18" x14ac:dyDescent="0.25">
      <c r="A6" s="15">
        <f t="shared" si="0"/>
        <v>4</v>
      </c>
      <c r="B6" s="2"/>
      <c r="C6" s="2"/>
      <c r="D6" s="17"/>
      <c r="E6" s="17"/>
      <c r="F6" s="7"/>
      <c r="G6" s="2"/>
      <c r="H6" s="2"/>
      <c r="I6" s="9"/>
      <c r="J6" s="7"/>
      <c r="K6" s="7"/>
      <c r="L6" s="7"/>
      <c r="M6" s="7"/>
      <c r="N6" s="7"/>
      <c r="O6" s="2"/>
      <c r="P6" s="7"/>
      <c r="Q6" s="2"/>
      <c r="R6" s="2"/>
    </row>
    <row r="7" spans="1:18" x14ac:dyDescent="0.25">
      <c r="A7" s="15">
        <f t="shared" si="0"/>
        <v>5</v>
      </c>
      <c r="B7" s="2"/>
      <c r="C7" s="2"/>
      <c r="D7" s="17"/>
      <c r="E7" s="17"/>
      <c r="F7" s="7"/>
      <c r="G7" s="2"/>
      <c r="H7" s="2"/>
      <c r="I7" s="9"/>
      <c r="J7" s="7"/>
      <c r="K7" s="7"/>
      <c r="L7" s="7"/>
      <c r="M7" s="7"/>
      <c r="N7" s="7"/>
      <c r="O7" s="2"/>
      <c r="P7" s="7"/>
      <c r="Q7" s="2"/>
      <c r="R7" s="2"/>
    </row>
    <row r="8" spans="1:18" x14ac:dyDescent="0.25">
      <c r="A8" s="15">
        <f t="shared" si="0"/>
        <v>6</v>
      </c>
      <c r="B8" s="2"/>
      <c r="C8" s="2"/>
      <c r="D8" s="17"/>
      <c r="E8" s="17"/>
      <c r="F8" s="7"/>
      <c r="G8" s="2"/>
      <c r="H8" s="2"/>
      <c r="I8" s="9"/>
      <c r="J8" s="7"/>
      <c r="K8" s="7"/>
      <c r="L8" s="7"/>
      <c r="M8" s="7"/>
      <c r="N8" s="7"/>
      <c r="O8" s="2"/>
      <c r="P8" s="7"/>
      <c r="Q8" s="2"/>
      <c r="R8" s="2"/>
    </row>
    <row r="9" spans="1:18" x14ac:dyDescent="0.25">
      <c r="A9" s="15">
        <f t="shared" si="0"/>
        <v>7</v>
      </c>
      <c r="B9" s="2"/>
      <c r="C9" s="2"/>
      <c r="D9" s="17"/>
      <c r="E9" s="17"/>
      <c r="F9" s="7"/>
      <c r="G9" s="2"/>
      <c r="H9" s="2"/>
      <c r="I9" s="9"/>
      <c r="J9" s="7"/>
      <c r="K9" s="7"/>
      <c r="L9" s="7"/>
      <c r="M9" s="7"/>
      <c r="N9" s="7"/>
      <c r="O9" s="2"/>
      <c r="P9" s="7"/>
      <c r="Q9" s="2"/>
      <c r="R9" s="2"/>
    </row>
    <row r="10" spans="1:18" x14ac:dyDescent="0.25">
      <c r="A10" s="15">
        <f t="shared" si="0"/>
        <v>8</v>
      </c>
      <c r="B10" s="2"/>
      <c r="C10" s="2"/>
      <c r="D10" s="17"/>
      <c r="E10" s="17"/>
      <c r="F10" s="7"/>
      <c r="G10" s="2"/>
      <c r="H10" s="2"/>
      <c r="I10" s="9"/>
      <c r="J10" s="7"/>
      <c r="K10" s="7"/>
      <c r="L10" s="7"/>
      <c r="M10" s="7"/>
      <c r="N10" s="7"/>
      <c r="O10" s="2"/>
      <c r="P10" s="7"/>
      <c r="Q10" s="2"/>
      <c r="R10" s="2"/>
    </row>
    <row r="11" spans="1:18" x14ac:dyDescent="0.25">
      <c r="A11" s="15">
        <f t="shared" si="0"/>
        <v>9</v>
      </c>
      <c r="B11" s="2"/>
      <c r="C11" s="2"/>
      <c r="D11" s="17"/>
      <c r="E11" s="17"/>
      <c r="F11" s="7"/>
      <c r="G11" s="2"/>
      <c r="H11" s="2"/>
      <c r="I11" s="9"/>
      <c r="J11" s="7"/>
      <c r="K11" s="7"/>
      <c r="L11" s="7"/>
      <c r="M11" s="7"/>
      <c r="N11" s="7"/>
      <c r="O11" s="2"/>
      <c r="P11" s="7"/>
      <c r="Q11" s="2"/>
      <c r="R11" s="2"/>
    </row>
    <row r="12" spans="1:18" x14ac:dyDescent="0.25">
      <c r="A12" s="15">
        <f t="shared" si="0"/>
        <v>10</v>
      </c>
      <c r="B12" s="2"/>
      <c r="C12" s="2"/>
      <c r="D12" s="17"/>
      <c r="E12" s="17"/>
      <c r="F12" s="7"/>
      <c r="G12" s="2"/>
      <c r="H12" s="2"/>
      <c r="I12" s="9"/>
      <c r="J12" s="7"/>
      <c r="K12" s="7"/>
      <c r="L12" s="7"/>
      <c r="M12" s="7"/>
      <c r="N12" s="7"/>
      <c r="O12" s="2"/>
      <c r="P12" s="7"/>
      <c r="Q12" s="2"/>
      <c r="R12" s="2"/>
    </row>
    <row r="13" spans="1:18" x14ac:dyDescent="0.25">
      <c r="A13" s="15">
        <f t="shared" si="0"/>
        <v>11</v>
      </c>
      <c r="B13" s="2"/>
      <c r="C13" s="2"/>
      <c r="D13" s="17"/>
      <c r="E13" s="17"/>
      <c r="F13" s="7"/>
      <c r="G13" s="2"/>
      <c r="H13" s="2"/>
      <c r="I13" s="9"/>
      <c r="J13" s="7"/>
      <c r="K13" s="7"/>
      <c r="L13" s="7"/>
      <c r="M13" s="7"/>
      <c r="N13" s="7"/>
      <c r="O13" s="2"/>
      <c r="P13" s="7"/>
      <c r="Q13" s="2"/>
      <c r="R13" s="2"/>
    </row>
    <row r="14" spans="1:18" x14ac:dyDescent="0.25">
      <c r="A14" s="15">
        <f t="shared" si="0"/>
        <v>12</v>
      </c>
      <c r="B14" s="2"/>
      <c r="C14" s="2"/>
      <c r="D14" s="17"/>
      <c r="E14" s="17"/>
      <c r="F14" s="7"/>
      <c r="G14" s="2"/>
      <c r="H14" s="2"/>
      <c r="I14" s="9"/>
      <c r="J14" s="7"/>
      <c r="K14" s="7"/>
      <c r="L14" s="7"/>
      <c r="M14" s="7"/>
      <c r="N14" s="7"/>
      <c r="O14" s="2"/>
      <c r="P14" s="7"/>
      <c r="Q14" s="2"/>
      <c r="R14" s="2"/>
    </row>
    <row r="15" spans="1:18" x14ac:dyDescent="0.25">
      <c r="A15" s="15">
        <f t="shared" si="0"/>
        <v>13</v>
      </c>
      <c r="B15" s="2"/>
      <c r="C15" s="2"/>
      <c r="D15" s="17"/>
      <c r="E15" s="17"/>
      <c r="F15" s="7"/>
      <c r="G15" s="2"/>
      <c r="H15" s="2"/>
      <c r="I15" s="9"/>
      <c r="J15" s="7"/>
      <c r="K15" s="7"/>
      <c r="L15" s="7"/>
      <c r="M15" s="7"/>
      <c r="N15" s="7"/>
      <c r="O15" s="2"/>
      <c r="P15" s="7"/>
      <c r="Q15" s="2"/>
      <c r="R15" s="2"/>
    </row>
    <row r="16" spans="1:18" x14ac:dyDescent="0.25">
      <c r="A16" s="15">
        <f t="shared" si="0"/>
        <v>14</v>
      </c>
      <c r="B16" s="2"/>
      <c r="C16" s="2"/>
      <c r="D16" s="17"/>
      <c r="E16" s="17"/>
      <c r="F16" s="7"/>
      <c r="G16" s="2"/>
      <c r="H16" s="2"/>
      <c r="I16" s="9"/>
      <c r="J16" s="7"/>
      <c r="K16" s="7"/>
      <c r="L16" s="7"/>
      <c r="M16" s="7"/>
      <c r="N16" s="7"/>
      <c r="O16" s="2"/>
      <c r="P16" s="7"/>
      <c r="Q16" s="2"/>
      <c r="R16" s="2"/>
    </row>
    <row r="17" spans="1:18" x14ac:dyDescent="0.25">
      <c r="A17" s="15">
        <f t="shared" si="0"/>
        <v>15</v>
      </c>
      <c r="B17" s="2"/>
      <c r="C17" s="2"/>
      <c r="D17" s="17"/>
      <c r="E17" s="17"/>
      <c r="F17" s="7"/>
      <c r="G17" s="2"/>
      <c r="H17" s="2"/>
      <c r="I17" s="9"/>
      <c r="J17" s="7"/>
      <c r="K17" s="7"/>
      <c r="L17" s="7"/>
      <c r="M17" s="7"/>
      <c r="N17" s="7"/>
      <c r="O17" s="2"/>
      <c r="P17" s="7"/>
      <c r="Q17" s="2"/>
      <c r="R17" s="2"/>
    </row>
    <row r="18" spans="1:18" x14ac:dyDescent="0.25">
      <c r="A18" s="15">
        <f t="shared" si="0"/>
        <v>16</v>
      </c>
      <c r="B18" s="2"/>
      <c r="C18" s="2"/>
      <c r="D18" s="17"/>
      <c r="E18" s="17"/>
      <c r="F18" s="7"/>
      <c r="G18" s="2"/>
      <c r="H18" s="2"/>
      <c r="I18" s="9"/>
      <c r="J18" s="7"/>
      <c r="K18" s="7"/>
      <c r="L18" s="7"/>
      <c r="M18" s="7"/>
      <c r="N18" s="7"/>
      <c r="O18" s="2"/>
      <c r="P18" s="7"/>
      <c r="Q18" s="2"/>
      <c r="R18" s="2"/>
    </row>
    <row r="19" spans="1:18" x14ac:dyDescent="0.25">
      <c r="A19" s="15">
        <f t="shared" si="0"/>
        <v>17</v>
      </c>
      <c r="B19" s="2"/>
      <c r="C19" s="2"/>
      <c r="D19" s="17"/>
      <c r="E19" s="17"/>
      <c r="F19" s="7"/>
      <c r="G19" s="2"/>
      <c r="H19" s="2"/>
      <c r="I19" s="9"/>
      <c r="J19" s="7"/>
      <c r="K19" s="7"/>
      <c r="L19" s="7"/>
      <c r="M19" s="7"/>
      <c r="N19" s="7"/>
      <c r="O19" s="2"/>
      <c r="P19" s="7"/>
      <c r="Q19" s="2"/>
      <c r="R19" s="2"/>
    </row>
    <row r="20" spans="1:18" x14ac:dyDescent="0.25">
      <c r="A20" s="15">
        <f t="shared" si="0"/>
        <v>18</v>
      </c>
      <c r="B20" s="2"/>
      <c r="C20" s="2"/>
      <c r="D20" s="17"/>
      <c r="E20" s="17"/>
      <c r="F20" s="7"/>
      <c r="G20" s="2"/>
      <c r="H20" s="2"/>
      <c r="I20" s="9"/>
      <c r="J20" s="7"/>
      <c r="K20" s="7"/>
      <c r="L20" s="7"/>
      <c r="M20" s="7"/>
      <c r="N20" s="7"/>
      <c r="O20" s="2"/>
      <c r="P20" s="7"/>
      <c r="Q20" s="2"/>
      <c r="R20" s="2"/>
    </row>
    <row r="21" spans="1:18" x14ac:dyDescent="0.25">
      <c r="A21" s="15">
        <f t="shared" si="0"/>
        <v>19</v>
      </c>
      <c r="B21" s="2"/>
      <c r="C21" s="2"/>
      <c r="D21" s="17"/>
      <c r="E21" s="17"/>
      <c r="F21" s="7"/>
      <c r="G21" s="2"/>
      <c r="H21" s="2"/>
      <c r="I21" s="9"/>
      <c r="J21" s="7"/>
      <c r="K21" s="7"/>
      <c r="L21" s="7"/>
      <c r="M21" s="7"/>
      <c r="N21" s="7"/>
      <c r="O21" s="2"/>
      <c r="P21" s="7"/>
      <c r="Q21" s="2"/>
      <c r="R21" s="2"/>
    </row>
    <row r="22" spans="1:18" x14ac:dyDescent="0.25">
      <c r="A22" s="15">
        <f t="shared" si="0"/>
        <v>20</v>
      </c>
      <c r="B22" s="2"/>
      <c r="C22" s="2"/>
      <c r="D22" s="17"/>
      <c r="E22" s="17"/>
      <c r="F22" s="7"/>
      <c r="G22" s="2"/>
      <c r="H22" s="2"/>
      <c r="I22" s="9"/>
      <c r="J22" s="7"/>
      <c r="K22" s="7"/>
      <c r="L22" s="7"/>
      <c r="M22" s="7"/>
      <c r="N22" s="7"/>
      <c r="O22" s="2"/>
      <c r="P22" s="7"/>
      <c r="Q22" s="2"/>
      <c r="R22" s="2"/>
    </row>
    <row r="23" spans="1:18" x14ac:dyDescent="0.25">
      <c r="A23" s="15">
        <f t="shared" si="0"/>
        <v>21</v>
      </c>
      <c r="B23" s="2"/>
      <c r="C23" s="2"/>
      <c r="D23" s="17"/>
      <c r="E23" s="17"/>
      <c r="F23" s="7"/>
      <c r="G23" s="2"/>
      <c r="H23" s="2"/>
      <c r="I23" s="9"/>
      <c r="J23" s="7"/>
      <c r="K23" s="7"/>
      <c r="L23" s="7"/>
      <c r="M23" s="7"/>
      <c r="N23" s="7"/>
      <c r="O23" s="2"/>
      <c r="P23" s="7"/>
      <c r="Q23" s="2"/>
      <c r="R23" s="2"/>
    </row>
    <row r="24" spans="1:18" x14ac:dyDescent="0.25">
      <c r="A24" s="15">
        <f t="shared" si="0"/>
        <v>22</v>
      </c>
      <c r="B24" s="2"/>
      <c r="C24" s="2"/>
      <c r="D24" s="17"/>
      <c r="E24" s="17"/>
      <c r="F24" s="7"/>
      <c r="G24" s="2"/>
      <c r="H24" s="2"/>
      <c r="I24" s="9"/>
      <c r="J24" s="7"/>
      <c r="K24" s="7"/>
      <c r="L24" s="7"/>
      <c r="M24" s="7"/>
      <c r="N24" s="7"/>
      <c r="O24" s="2"/>
      <c r="P24" s="7"/>
      <c r="Q24" s="2"/>
      <c r="R24" s="2"/>
    </row>
    <row r="25" spans="1:18" x14ac:dyDescent="0.25">
      <c r="A25" s="15">
        <f t="shared" si="0"/>
        <v>23</v>
      </c>
      <c r="B25" s="2"/>
      <c r="C25" s="2"/>
      <c r="D25" s="17"/>
      <c r="E25" s="17"/>
      <c r="F25" s="7"/>
      <c r="G25" s="2"/>
      <c r="H25" s="2"/>
      <c r="I25" s="9"/>
      <c r="J25" s="7"/>
      <c r="K25" s="7"/>
      <c r="L25" s="7"/>
      <c r="M25" s="7"/>
      <c r="N25" s="7"/>
      <c r="O25" s="2"/>
      <c r="P25" s="7"/>
      <c r="Q25" s="2"/>
      <c r="R25" s="2"/>
    </row>
    <row r="26" spans="1:18" x14ac:dyDescent="0.25">
      <c r="A26" s="15">
        <f t="shared" si="0"/>
        <v>24</v>
      </c>
      <c r="B26" s="2"/>
      <c r="C26" s="2"/>
      <c r="D26" s="17"/>
      <c r="E26" s="17"/>
      <c r="F26" s="7"/>
      <c r="G26" s="2"/>
      <c r="H26" s="2"/>
      <c r="I26" s="9"/>
      <c r="J26" s="7"/>
      <c r="K26" s="7"/>
      <c r="L26" s="7"/>
      <c r="M26" s="7"/>
      <c r="N26" s="7"/>
      <c r="O26" s="2"/>
      <c r="P26" s="7"/>
      <c r="Q26" s="2"/>
      <c r="R26" s="2"/>
    </row>
    <row r="27" spans="1:18" x14ac:dyDescent="0.25">
      <c r="A27" s="15">
        <f t="shared" si="0"/>
        <v>25</v>
      </c>
      <c r="B27" s="2"/>
      <c r="C27" s="2"/>
      <c r="D27" s="17"/>
      <c r="E27" s="17"/>
      <c r="F27" s="7"/>
      <c r="G27" s="2"/>
      <c r="H27" s="2"/>
      <c r="I27" s="9"/>
      <c r="J27" s="7"/>
      <c r="K27" s="7"/>
      <c r="L27" s="7"/>
      <c r="M27" s="7"/>
      <c r="N27" s="7"/>
      <c r="O27" s="2"/>
      <c r="P27" s="7"/>
      <c r="Q27" s="2"/>
      <c r="R27" s="2"/>
    </row>
    <row r="28" spans="1:18" x14ac:dyDescent="0.25">
      <c r="A28" s="15">
        <f t="shared" si="0"/>
        <v>26</v>
      </c>
      <c r="B28" s="2"/>
      <c r="C28" s="2"/>
      <c r="D28" s="17"/>
      <c r="E28" s="17"/>
      <c r="F28" s="7"/>
      <c r="G28" s="2"/>
      <c r="H28" s="2"/>
      <c r="I28" s="9"/>
      <c r="J28" s="7"/>
      <c r="K28" s="7"/>
      <c r="L28" s="7"/>
      <c r="M28" s="7"/>
      <c r="N28" s="7"/>
      <c r="O28" s="2"/>
      <c r="P28" s="7"/>
      <c r="Q28" s="2"/>
      <c r="R28" s="2"/>
    </row>
    <row r="29" spans="1:18" x14ac:dyDescent="0.25">
      <c r="A29" s="15">
        <f t="shared" si="0"/>
        <v>27</v>
      </c>
      <c r="B29" s="2"/>
      <c r="C29" s="2"/>
      <c r="D29" s="17"/>
      <c r="E29" s="17"/>
      <c r="F29" s="7"/>
      <c r="G29" s="2"/>
      <c r="H29" s="2"/>
      <c r="I29" s="9"/>
      <c r="J29" s="7"/>
      <c r="K29" s="7"/>
      <c r="L29" s="7"/>
      <c r="M29" s="7"/>
      <c r="N29" s="7"/>
      <c r="O29" s="2"/>
      <c r="P29" s="7"/>
      <c r="Q29" s="2"/>
      <c r="R29" s="2"/>
    </row>
    <row r="30" spans="1:18" x14ac:dyDescent="0.25">
      <c r="A30" s="15">
        <f t="shared" si="0"/>
        <v>28</v>
      </c>
      <c r="B30" s="2"/>
      <c r="C30" s="2"/>
      <c r="D30" s="17"/>
      <c r="E30" s="17"/>
      <c r="F30" s="7"/>
      <c r="G30" s="2"/>
      <c r="H30" s="2"/>
      <c r="I30" s="9"/>
      <c r="J30" s="7"/>
      <c r="K30" s="7"/>
      <c r="L30" s="7"/>
      <c r="M30" s="7"/>
      <c r="N30" s="7"/>
      <c r="O30" s="2"/>
      <c r="P30" s="7"/>
      <c r="Q30" s="2"/>
      <c r="R30" s="2"/>
    </row>
    <row r="31" spans="1:18" x14ac:dyDescent="0.25">
      <c r="A31" s="15">
        <f t="shared" si="0"/>
        <v>29</v>
      </c>
      <c r="B31" s="2"/>
      <c r="C31" s="2"/>
      <c r="D31" s="17"/>
      <c r="E31" s="17"/>
      <c r="F31" s="7"/>
      <c r="G31" s="2"/>
      <c r="H31" s="2"/>
      <c r="I31" s="9"/>
      <c r="J31" s="7"/>
      <c r="K31" s="7"/>
      <c r="L31" s="7"/>
      <c r="M31" s="7"/>
      <c r="N31" s="7"/>
      <c r="O31" s="2"/>
      <c r="P31" s="7"/>
      <c r="Q31" s="2"/>
      <c r="R31" s="2"/>
    </row>
    <row r="32" spans="1:18" x14ac:dyDescent="0.25">
      <c r="A32" s="15">
        <f t="shared" si="0"/>
        <v>30</v>
      </c>
      <c r="B32" s="2"/>
      <c r="C32" s="2"/>
      <c r="D32" s="17"/>
      <c r="E32" s="17"/>
      <c r="F32" s="7"/>
      <c r="G32" s="2"/>
      <c r="H32" s="2"/>
      <c r="I32" s="9"/>
      <c r="J32" s="7"/>
      <c r="K32" s="7"/>
      <c r="L32" s="7"/>
      <c r="M32" s="7"/>
      <c r="N32" s="7"/>
      <c r="O32" s="2"/>
      <c r="P32" s="7"/>
      <c r="Q32" s="2"/>
      <c r="R32" s="2"/>
    </row>
    <row r="33" spans="1:18" x14ac:dyDescent="0.25">
      <c r="A33" s="15">
        <f t="shared" si="0"/>
        <v>31</v>
      </c>
      <c r="B33" s="2"/>
      <c r="C33" s="2"/>
      <c r="D33" s="17"/>
      <c r="E33" s="17"/>
      <c r="F33" s="7"/>
      <c r="G33" s="2"/>
      <c r="H33" s="2"/>
      <c r="I33" s="9"/>
      <c r="J33" s="7"/>
      <c r="K33" s="7"/>
      <c r="L33" s="7"/>
      <c r="M33" s="7"/>
      <c r="N33" s="7"/>
      <c r="O33" s="2"/>
      <c r="P33" s="7"/>
      <c r="Q33" s="2"/>
      <c r="R33" s="2"/>
    </row>
    <row r="34" spans="1:18" x14ac:dyDescent="0.25">
      <c r="A34" s="15">
        <f t="shared" si="0"/>
        <v>32</v>
      </c>
      <c r="B34" s="2"/>
      <c r="C34" s="2"/>
      <c r="D34" s="17"/>
      <c r="E34" s="17"/>
      <c r="F34" s="7"/>
      <c r="G34" s="2"/>
      <c r="H34" s="2"/>
      <c r="I34" s="9"/>
      <c r="J34" s="7"/>
      <c r="K34" s="7"/>
      <c r="L34" s="7"/>
      <c r="M34" s="7"/>
      <c r="N34" s="7"/>
      <c r="O34" s="2"/>
      <c r="P34" s="7"/>
      <c r="Q34" s="2"/>
      <c r="R34" s="2"/>
    </row>
    <row r="35" spans="1:18" x14ac:dyDescent="0.25">
      <c r="A35" s="15">
        <f t="shared" si="0"/>
        <v>33</v>
      </c>
      <c r="B35" s="2"/>
      <c r="C35" s="2"/>
      <c r="D35" s="17"/>
      <c r="E35" s="17"/>
      <c r="F35" s="7"/>
      <c r="G35" s="2"/>
      <c r="H35" s="2"/>
      <c r="I35" s="9"/>
      <c r="J35" s="7"/>
      <c r="K35" s="7"/>
      <c r="L35" s="7"/>
      <c r="M35" s="7"/>
      <c r="N35" s="7"/>
      <c r="O35" s="2"/>
      <c r="P35" s="7"/>
      <c r="Q35" s="2"/>
      <c r="R35" s="2"/>
    </row>
    <row r="36" spans="1:18" x14ac:dyDescent="0.25">
      <c r="A36" s="15">
        <f t="shared" si="0"/>
        <v>34</v>
      </c>
      <c r="B36" s="2"/>
      <c r="C36" s="2"/>
      <c r="D36" s="17"/>
      <c r="E36" s="17"/>
      <c r="F36" s="7"/>
      <c r="G36" s="2"/>
      <c r="H36" s="2"/>
      <c r="I36" s="9"/>
      <c r="J36" s="7"/>
      <c r="K36" s="7"/>
      <c r="L36" s="7"/>
      <c r="M36" s="7"/>
      <c r="N36" s="7"/>
      <c r="O36" s="2"/>
      <c r="P36" s="7"/>
      <c r="Q36" s="2"/>
      <c r="R36" s="2"/>
    </row>
    <row r="37" spans="1:18" x14ac:dyDescent="0.25">
      <c r="A37" s="15">
        <f t="shared" si="0"/>
        <v>35</v>
      </c>
      <c r="B37" s="2"/>
      <c r="C37" s="2"/>
      <c r="D37" s="17"/>
      <c r="E37" s="17"/>
      <c r="F37" s="7"/>
      <c r="G37" s="2"/>
      <c r="H37" s="2"/>
      <c r="I37" s="9"/>
      <c r="J37" s="7"/>
      <c r="K37" s="7"/>
      <c r="L37" s="7"/>
      <c r="M37" s="7"/>
      <c r="N37" s="7"/>
      <c r="O37" s="2"/>
      <c r="P37" s="7"/>
      <c r="Q37" s="2"/>
      <c r="R37" s="2"/>
    </row>
    <row r="38" spans="1:18" x14ac:dyDescent="0.25">
      <c r="A38" s="15">
        <f t="shared" si="0"/>
        <v>36</v>
      </c>
      <c r="B38" s="2"/>
      <c r="C38" s="2"/>
      <c r="D38" s="17"/>
      <c r="E38" s="17"/>
      <c r="F38" s="7"/>
      <c r="G38" s="2"/>
      <c r="H38" s="2"/>
      <c r="I38" s="9"/>
      <c r="J38" s="7"/>
      <c r="K38" s="7"/>
      <c r="L38" s="7"/>
      <c r="M38" s="7"/>
      <c r="N38" s="7"/>
      <c r="O38" s="2"/>
      <c r="P38" s="7"/>
      <c r="Q38" s="2"/>
      <c r="R38" s="2"/>
    </row>
    <row r="39" spans="1:18" x14ac:dyDescent="0.25">
      <c r="A39" s="15">
        <f t="shared" si="0"/>
        <v>37</v>
      </c>
      <c r="B39" s="2"/>
      <c r="C39" s="2"/>
      <c r="D39" s="17"/>
      <c r="E39" s="17"/>
      <c r="F39" s="7"/>
      <c r="G39" s="2"/>
      <c r="H39" s="2"/>
      <c r="I39" s="9"/>
      <c r="J39" s="7"/>
      <c r="K39" s="7"/>
      <c r="L39" s="7"/>
      <c r="M39" s="7"/>
      <c r="N39" s="7"/>
      <c r="O39" s="2"/>
      <c r="P39" s="7"/>
      <c r="Q39" s="2"/>
      <c r="R39" s="2"/>
    </row>
    <row r="40" spans="1:18" x14ac:dyDescent="0.25">
      <c r="A40" s="15">
        <f t="shared" si="0"/>
        <v>38</v>
      </c>
      <c r="B40" s="2"/>
      <c r="C40" s="2"/>
      <c r="D40" s="17"/>
      <c r="E40" s="17"/>
      <c r="F40" s="7"/>
      <c r="G40" s="2"/>
      <c r="H40" s="2"/>
      <c r="I40" s="9"/>
      <c r="J40" s="7"/>
      <c r="K40" s="7"/>
      <c r="L40" s="7"/>
      <c r="M40" s="7"/>
      <c r="N40" s="7"/>
      <c r="O40" s="2"/>
      <c r="P40" s="7"/>
      <c r="Q40" s="2"/>
      <c r="R40" s="2"/>
    </row>
    <row r="41" spans="1:18" x14ac:dyDescent="0.25">
      <c r="A41" s="15">
        <f t="shared" si="0"/>
        <v>39</v>
      </c>
      <c r="B41" s="2"/>
      <c r="C41" s="2"/>
      <c r="D41" s="17"/>
      <c r="E41" s="17"/>
      <c r="F41" s="7"/>
      <c r="G41" s="2"/>
      <c r="H41" s="2"/>
      <c r="I41" s="9"/>
      <c r="J41" s="7"/>
      <c r="K41" s="7"/>
      <c r="L41" s="7"/>
      <c r="M41" s="7"/>
      <c r="N41" s="7"/>
      <c r="O41" s="2"/>
      <c r="P41" s="7"/>
      <c r="Q41" s="2"/>
      <c r="R41" s="2"/>
    </row>
    <row r="42" spans="1:18" x14ac:dyDescent="0.25">
      <c r="A42" s="15">
        <f t="shared" si="0"/>
        <v>40</v>
      </c>
      <c r="B42" s="2"/>
      <c r="C42" s="2"/>
      <c r="D42" s="17"/>
      <c r="E42" s="17"/>
      <c r="F42" s="7"/>
      <c r="G42" s="2"/>
      <c r="H42" s="2"/>
      <c r="I42" s="9"/>
      <c r="J42" s="7"/>
      <c r="K42" s="7"/>
      <c r="L42" s="7"/>
      <c r="M42" s="7"/>
      <c r="N42" s="7"/>
      <c r="O42" s="2"/>
      <c r="P42" s="7"/>
      <c r="Q42" s="2"/>
      <c r="R42" s="2"/>
    </row>
    <row r="43" spans="1:18" x14ac:dyDescent="0.25">
      <c r="A43" s="15">
        <f t="shared" si="0"/>
        <v>41</v>
      </c>
      <c r="B43" s="2"/>
      <c r="C43" s="2"/>
      <c r="D43" s="17"/>
      <c r="E43" s="17"/>
      <c r="F43" s="7"/>
      <c r="G43" s="2"/>
      <c r="H43" s="2"/>
      <c r="I43" s="9"/>
      <c r="J43" s="7"/>
      <c r="K43" s="7"/>
      <c r="L43" s="7"/>
      <c r="M43" s="7"/>
      <c r="N43" s="7"/>
      <c r="O43" s="2"/>
      <c r="P43" s="7"/>
      <c r="Q43" s="2"/>
      <c r="R43" s="2"/>
    </row>
    <row r="44" spans="1:18" x14ac:dyDescent="0.25">
      <c r="A44" s="15">
        <f t="shared" si="0"/>
        <v>42</v>
      </c>
      <c r="B44" s="2"/>
      <c r="C44" s="2"/>
      <c r="D44" s="17"/>
      <c r="E44" s="17"/>
      <c r="F44" s="7"/>
      <c r="G44" s="2"/>
      <c r="H44" s="2"/>
      <c r="I44" s="9"/>
      <c r="J44" s="7"/>
      <c r="K44" s="7"/>
      <c r="L44" s="7"/>
      <c r="M44" s="7"/>
      <c r="N44" s="7"/>
      <c r="O44" s="2"/>
      <c r="P44" s="7"/>
      <c r="Q44" s="2"/>
      <c r="R44" s="2"/>
    </row>
    <row r="45" spans="1:18" x14ac:dyDescent="0.25">
      <c r="A45" s="15">
        <f t="shared" si="0"/>
        <v>43</v>
      </c>
      <c r="B45" s="2"/>
      <c r="C45" s="2"/>
      <c r="D45" s="17"/>
      <c r="E45" s="17"/>
      <c r="F45" s="7"/>
      <c r="G45" s="2"/>
      <c r="H45" s="2"/>
      <c r="I45" s="9"/>
      <c r="J45" s="7"/>
      <c r="K45" s="7"/>
      <c r="L45" s="7"/>
      <c r="M45" s="7"/>
      <c r="N45" s="7"/>
      <c r="O45" s="2"/>
      <c r="P45" s="7"/>
      <c r="Q45" s="2"/>
      <c r="R45" s="2"/>
    </row>
    <row r="46" spans="1:18" x14ac:dyDescent="0.25">
      <c r="A46" s="15">
        <f t="shared" si="0"/>
        <v>44</v>
      </c>
      <c r="B46" s="2"/>
      <c r="C46" s="2"/>
      <c r="D46" s="17"/>
      <c r="E46" s="17"/>
      <c r="F46" s="7"/>
      <c r="G46" s="2"/>
      <c r="H46" s="2"/>
      <c r="I46" s="9"/>
      <c r="J46" s="7"/>
      <c r="K46" s="7"/>
      <c r="L46" s="7"/>
      <c r="M46" s="7"/>
      <c r="N46" s="7"/>
      <c r="O46" s="2"/>
      <c r="P46" s="7"/>
      <c r="Q46" s="2"/>
      <c r="R46" s="2"/>
    </row>
    <row r="47" spans="1:18" x14ac:dyDescent="0.25">
      <c r="A47" s="15">
        <f t="shared" si="0"/>
        <v>45</v>
      </c>
      <c r="B47" s="2"/>
      <c r="C47" s="2"/>
      <c r="D47" s="17"/>
      <c r="E47" s="17"/>
      <c r="F47" s="7"/>
      <c r="G47" s="2"/>
      <c r="H47" s="2"/>
      <c r="I47" s="9"/>
      <c r="J47" s="7"/>
      <c r="K47" s="7"/>
      <c r="L47" s="7"/>
      <c r="M47" s="7"/>
      <c r="N47" s="7"/>
      <c r="O47" s="2"/>
      <c r="P47" s="7"/>
      <c r="Q47" s="2"/>
      <c r="R47" s="2"/>
    </row>
    <row r="48" spans="1:18" x14ac:dyDescent="0.25">
      <c r="A48" s="15">
        <f t="shared" si="0"/>
        <v>46</v>
      </c>
      <c r="B48" s="2"/>
      <c r="C48" s="2"/>
      <c r="D48" s="17"/>
      <c r="E48" s="17"/>
      <c r="F48" s="7"/>
      <c r="G48" s="2"/>
      <c r="H48" s="2"/>
      <c r="I48" s="9"/>
      <c r="J48" s="7"/>
      <c r="K48" s="7"/>
      <c r="L48" s="7"/>
      <c r="M48" s="7"/>
      <c r="N48" s="7"/>
      <c r="O48" s="2"/>
      <c r="P48" s="7"/>
      <c r="Q48" s="2"/>
      <c r="R48" s="2"/>
    </row>
    <row r="49" spans="1:18" x14ac:dyDescent="0.25">
      <c r="A49" s="15">
        <f t="shared" si="0"/>
        <v>47</v>
      </c>
      <c r="B49" s="2"/>
      <c r="C49" s="2"/>
      <c r="D49" s="17"/>
      <c r="E49" s="17"/>
      <c r="F49" s="7"/>
      <c r="G49" s="2"/>
      <c r="H49" s="2"/>
      <c r="I49" s="9"/>
      <c r="J49" s="7"/>
      <c r="K49" s="7"/>
      <c r="L49" s="7"/>
      <c r="M49" s="7"/>
      <c r="N49" s="7"/>
      <c r="O49" s="2"/>
      <c r="P49" s="7"/>
      <c r="Q49" s="2"/>
      <c r="R49" s="2"/>
    </row>
    <row r="50" spans="1:18" x14ac:dyDescent="0.25">
      <c r="A50" s="15">
        <f t="shared" si="0"/>
        <v>48</v>
      </c>
      <c r="B50" s="2"/>
      <c r="C50" s="2"/>
      <c r="D50" s="17"/>
      <c r="E50" s="17"/>
      <c r="F50" s="7"/>
      <c r="G50" s="2"/>
      <c r="H50" s="2"/>
      <c r="I50" s="9"/>
      <c r="J50" s="7"/>
      <c r="K50" s="7"/>
      <c r="L50" s="7"/>
      <c r="M50" s="7"/>
      <c r="N50" s="7"/>
      <c r="O50" s="2"/>
      <c r="P50" s="7"/>
      <c r="Q50" s="2"/>
      <c r="R50" s="2"/>
    </row>
    <row r="51" spans="1:18" x14ac:dyDescent="0.25">
      <c r="A51" s="15">
        <f t="shared" si="0"/>
        <v>49</v>
      </c>
      <c r="B51" s="2"/>
      <c r="C51" s="2"/>
      <c r="D51" s="17"/>
      <c r="E51" s="17"/>
      <c r="F51" s="7"/>
      <c r="G51" s="2"/>
      <c r="H51" s="2"/>
      <c r="I51" s="9"/>
      <c r="J51" s="7"/>
      <c r="K51" s="7"/>
      <c r="L51" s="7"/>
      <c r="M51" s="7"/>
      <c r="N51" s="7"/>
      <c r="O51" s="2"/>
      <c r="P51" s="7"/>
      <c r="Q51" s="2"/>
      <c r="R51" s="2"/>
    </row>
    <row r="52" spans="1:18" x14ac:dyDescent="0.25">
      <c r="A52" s="15">
        <f t="shared" si="0"/>
        <v>50</v>
      </c>
      <c r="B52" s="2"/>
      <c r="C52" s="2"/>
      <c r="D52" s="17"/>
      <c r="E52" s="17"/>
      <c r="F52" s="7"/>
      <c r="G52" s="2"/>
      <c r="H52" s="2"/>
      <c r="I52" s="9"/>
      <c r="J52" s="7"/>
      <c r="K52" s="7"/>
      <c r="L52" s="7"/>
      <c r="M52" s="7"/>
      <c r="N52" s="7"/>
      <c r="O52" s="2"/>
      <c r="P52" s="7"/>
      <c r="Q52" s="2"/>
      <c r="R52" s="2"/>
    </row>
    <row r="53" spans="1:18" x14ac:dyDescent="0.25">
      <c r="A53" s="15">
        <f t="shared" si="0"/>
        <v>51</v>
      </c>
      <c r="B53" s="2"/>
      <c r="C53" s="2"/>
      <c r="D53" s="17"/>
      <c r="E53" s="17"/>
      <c r="F53" s="7"/>
      <c r="G53" s="2"/>
      <c r="H53" s="2"/>
      <c r="I53" s="9"/>
      <c r="J53" s="7"/>
      <c r="K53" s="7"/>
      <c r="L53" s="7"/>
      <c r="M53" s="7"/>
      <c r="N53" s="7"/>
      <c r="O53" s="2"/>
      <c r="P53" s="7"/>
      <c r="Q53" s="2"/>
      <c r="R53" s="2"/>
    </row>
    <row r="54" spans="1:18" x14ac:dyDescent="0.25">
      <c r="A54" s="15">
        <f t="shared" si="0"/>
        <v>52</v>
      </c>
      <c r="B54" s="2"/>
      <c r="C54" s="2"/>
      <c r="D54" s="17"/>
      <c r="E54" s="17"/>
      <c r="F54" s="7"/>
      <c r="G54" s="2"/>
      <c r="H54" s="2"/>
      <c r="I54" s="9"/>
      <c r="J54" s="7"/>
      <c r="K54" s="7"/>
      <c r="L54" s="7"/>
      <c r="M54" s="7"/>
      <c r="N54" s="7"/>
      <c r="O54" s="2"/>
      <c r="P54" s="7"/>
      <c r="Q54" s="2"/>
      <c r="R54" s="2"/>
    </row>
    <row r="55" spans="1:18" x14ac:dyDescent="0.25">
      <c r="A55" s="15">
        <f t="shared" si="0"/>
        <v>53</v>
      </c>
      <c r="B55" s="2"/>
      <c r="C55" s="2"/>
      <c r="D55" s="17"/>
      <c r="E55" s="17"/>
      <c r="F55" s="7"/>
      <c r="G55" s="2"/>
      <c r="H55" s="2"/>
      <c r="I55" s="9"/>
      <c r="J55" s="7"/>
      <c r="K55" s="7"/>
      <c r="L55" s="7"/>
      <c r="M55" s="7"/>
      <c r="N55" s="7"/>
      <c r="O55" s="2"/>
      <c r="P55" s="7"/>
      <c r="Q55" s="2"/>
      <c r="R55" s="2"/>
    </row>
    <row r="56" spans="1:18" x14ac:dyDescent="0.25">
      <c r="A56" s="15"/>
      <c r="B56" s="2"/>
      <c r="C56" s="2"/>
      <c r="D56" s="17"/>
      <c r="E56" s="17"/>
      <c r="F56" s="7"/>
      <c r="G56" s="2"/>
      <c r="H56" s="2"/>
      <c r="I56" s="9"/>
      <c r="J56" s="7"/>
      <c r="K56" s="7"/>
      <c r="L56" s="7"/>
      <c r="M56" s="7"/>
      <c r="N56" s="7"/>
      <c r="O56" s="2"/>
      <c r="P56" s="7"/>
      <c r="Q56" s="2"/>
      <c r="R56" s="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1"/>
  <sheetViews>
    <sheetView zoomScale="90" zoomScaleNormal="90" workbookViewId="0">
      <pane xSplit="3" ySplit="2" topLeftCell="K3" activePane="bottomRight" state="frozen"/>
      <selection pane="topRight" activeCell="D1" sqref="D1"/>
      <selection pane="bottomLeft" activeCell="A3" sqref="A3"/>
      <selection pane="bottomRight" activeCell="A2" sqref="A2"/>
    </sheetView>
  </sheetViews>
  <sheetFormatPr defaultRowHeight="15" x14ac:dyDescent="0.25"/>
  <cols>
    <col min="1" max="1" width="7.5703125" customWidth="1"/>
    <col min="2" max="2" width="7.28515625" customWidth="1"/>
    <col min="3" max="3" width="31.7109375" customWidth="1"/>
    <col min="4" max="4" width="14.7109375" bestFit="1" customWidth="1"/>
    <col min="5" max="5" width="10.28515625" customWidth="1"/>
    <col min="6" max="6" width="18.42578125" customWidth="1"/>
    <col min="7" max="7" width="26.5703125" bestFit="1" customWidth="1"/>
    <col min="8" max="8" width="19.28515625" customWidth="1"/>
    <col min="9" max="9" width="12.42578125" bestFit="1" customWidth="1"/>
    <col min="10" max="10" width="21.28515625" customWidth="1"/>
    <col min="11" max="11" width="18" bestFit="1" customWidth="1"/>
    <col min="12" max="12" width="20.7109375" bestFit="1" customWidth="1"/>
    <col min="13" max="13" width="23.28515625" bestFit="1" customWidth="1"/>
    <col min="14" max="14" width="14.5703125" bestFit="1" customWidth="1"/>
    <col min="15" max="15" width="12.7109375" bestFit="1" customWidth="1"/>
    <col min="16" max="16" width="16.28515625" bestFit="1" customWidth="1"/>
    <col min="17" max="17" width="10.7109375" customWidth="1"/>
    <col min="18" max="18" width="11.28515625" bestFit="1" customWidth="1"/>
  </cols>
  <sheetData>
    <row r="1" spans="1:18" x14ac:dyDescent="0.25">
      <c r="A1" s="6" t="s">
        <v>42</v>
      </c>
    </row>
    <row r="2" spans="1:18" x14ac:dyDescent="0.25">
      <c r="A2" s="27" t="s">
        <v>16</v>
      </c>
      <c r="B2" s="27" t="s">
        <v>43</v>
      </c>
      <c r="C2" s="27" t="s">
        <v>67</v>
      </c>
      <c r="D2" s="27" t="s">
        <v>62</v>
      </c>
      <c r="E2" s="27" t="s">
        <v>63</v>
      </c>
      <c r="F2" s="27" t="s">
        <v>30</v>
      </c>
      <c r="G2" s="27" t="s">
        <v>65</v>
      </c>
      <c r="H2" s="27" t="s">
        <v>68</v>
      </c>
      <c r="I2" s="28" t="s">
        <v>69</v>
      </c>
      <c r="J2" s="27" t="s">
        <v>70</v>
      </c>
      <c r="K2" s="27" t="s">
        <v>71</v>
      </c>
      <c r="L2" s="27" t="s">
        <v>26</v>
      </c>
      <c r="M2" s="27" t="s">
        <v>25</v>
      </c>
      <c r="N2" s="27" t="s">
        <v>28</v>
      </c>
      <c r="O2" s="27" t="s">
        <v>50</v>
      </c>
      <c r="P2" s="27" t="s">
        <v>51</v>
      </c>
      <c r="Q2" s="27" t="s">
        <v>52</v>
      </c>
      <c r="R2" s="27" t="s">
        <v>53</v>
      </c>
    </row>
    <row r="3" spans="1:18" x14ac:dyDescent="0.25">
      <c r="A3" s="29">
        <v>1</v>
      </c>
      <c r="B3" s="7" t="s">
        <v>58</v>
      </c>
      <c r="C3" s="7" t="s">
        <v>282</v>
      </c>
      <c r="D3" s="30" t="s">
        <v>634</v>
      </c>
      <c r="E3" s="30" t="s">
        <v>643</v>
      </c>
      <c r="F3" s="7"/>
      <c r="G3" s="7"/>
      <c r="H3" s="7"/>
      <c r="I3" s="9"/>
      <c r="J3" s="7"/>
      <c r="K3" s="7"/>
      <c r="L3" s="7" t="s">
        <v>7468</v>
      </c>
      <c r="M3" s="29" t="s">
        <v>950</v>
      </c>
      <c r="N3" s="7"/>
      <c r="O3" s="7"/>
      <c r="P3" s="7"/>
      <c r="Q3" s="7"/>
      <c r="R3" s="7"/>
    </row>
    <row r="4" spans="1:18" x14ac:dyDescent="0.25">
      <c r="A4" s="29">
        <f>+A3+1</f>
        <v>2</v>
      </c>
      <c r="B4" s="7" t="s">
        <v>58</v>
      </c>
      <c r="C4" s="7" t="s">
        <v>283</v>
      </c>
      <c r="D4" s="30" t="s">
        <v>635</v>
      </c>
      <c r="E4" s="30" t="s">
        <v>643</v>
      </c>
      <c r="F4" s="7"/>
      <c r="G4" s="7"/>
      <c r="H4" s="7"/>
      <c r="I4" s="9"/>
      <c r="J4" s="7"/>
      <c r="K4" s="7"/>
      <c r="L4" s="7" t="s">
        <v>7468</v>
      </c>
      <c r="M4" s="29" t="s">
        <v>950</v>
      </c>
      <c r="N4" s="7"/>
      <c r="O4" s="7"/>
      <c r="P4" s="7"/>
      <c r="Q4" s="7"/>
      <c r="R4" s="7"/>
    </row>
    <row r="5" spans="1:18" x14ac:dyDescent="0.25">
      <c r="A5" s="29">
        <f t="shared" ref="A5:A11" si="0">+A4+1</f>
        <v>3</v>
      </c>
      <c r="B5" s="7" t="s">
        <v>58</v>
      </c>
      <c r="C5" s="7" t="s">
        <v>284</v>
      </c>
      <c r="D5" s="30" t="s">
        <v>636</v>
      </c>
      <c r="E5" s="30" t="s">
        <v>643</v>
      </c>
      <c r="F5" s="7"/>
      <c r="G5" s="7"/>
      <c r="H5" s="7"/>
      <c r="I5" s="9"/>
      <c r="J5" s="7"/>
      <c r="K5" s="7"/>
      <c r="L5" s="7" t="s">
        <v>7469</v>
      </c>
      <c r="M5" s="10" t="s">
        <v>7484</v>
      </c>
      <c r="N5" s="7" t="s">
        <v>7470</v>
      </c>
      <c r="O5" s="7"/>
      <c r="P5" s="7"/>
      <c r="Q5" s="7"/>
      <c r="R5" s="7"/>
    </row>
    <row r="6" spans="1:18" x14ac:dyDescent="0.25">
      <c r="A6" s="29">
        <f t="shared" si="0"/>
        <v>4</v>
      </c>
      <c r="B6" s="7" t="s">
        <v>58</v>
      </c>
      <c r="C6" s="7" t="s">
        <v>285</v>
      </c>
      <c r="D6" s="30" t="s">
        <v>637</v>
      </c>
      <c r="E6" s="30" t="s">
        <v>643</v>
      </c>
      <c r="F6" s="7"/>
      <c r="G6" s="7"/>
      <c r="H6" s="7"/>
      <c r="I6" s="9"/>
      <c r="J6" s="7"/>
      <c r="K6" s="7"/>
      <c r="L6" s="7" t="s">
        <v>7471</v>
      </c>
      <c r="M6" s="29" t="s">
        <v>950</v>
      </c>
      <c r="N6" s="7" t="s">
        <v>7482</v>
      </c>
      <c r="O6" s="7"/>
      <c r="P6" s="7"/>
      <c r="Q6" s="7"/>
      <c r="R6" s="7"/>
    </row>
    <row r="7" spans="1:18" x14ac:dyDescent="0.25">
      <c r="A7" s="29">
        <f t="shared" si="0"/>
        <v>5</v>
      </c>
      <c r="B7" s="7" t="s">
        <v>58</v>
      </c>
      <c r="C7" s="7" t="s">
        <v>286</v>
      </c>
      <c r="D7" s="30" t="s">
        <v>638</v>
      </c>
      <c r="E7" s="30" t="s">
        <v>643</v>
      </c>
      <c r="F7" s="7"/>
      <c r="G7" s="7"/>
      <c r="H7" s="7"/>
      <c r="I7" s="9"/>
      <c r="J7" s="7"/>
      <c r="K7" s="7"/>
      <c r="L7" s="7" t="s">
        <v>7472</v>
      </c>
      <c r="M7" s="29" t="s">
        <v>1251</v>
      </c>
      <c r="N7" s="7" t="s">
        <v>7473</v>
      </c>
      <c r="O7" s="7"/>
      <c r="P7" s="7"/>
      <c r="Q7" s="7"/>
      <c r="R7" s="7"/>
    </row>
    <row r="8" spans="1:18" x14ac:dyDescent="0.25">
      <c r="A8" s="29">
        <f t="shared" si="0"/>
        <v>6</v>
      </c>
      <c r="B8" s="7" t="s">
        <v>58</v>
      </c>
      <c r="C8" s="7" t="s">
        <v>287</v>
      </c>
      <c r="D8" s="30" t="s">
        <v>639</v>
      </c>
      <c r="E8" s="30" t="s">
        <v>643</v>
      </c>
      <c r="F8" s="7"/>
      <c r="G8" s="7"/>
      <c r="H8" s="7"/>
      <c r="I8" s="9"/>
      <c r="J8" s="7"/>
      <c r="K8" s="7"/>
      <c r="L8" s="38" t="s">
        <v>7475</v>
      </c>
      <c r="M8" s="29" t="s">
        <v>773</v>
      </c>
      <c r="N8" s="7" t="s">
        <v>7474</v>
      </c>
      <c r="O8" s="7"/>
      <c r="P8" s="7"/>
      <c r="Q8" s="7"/>
      <c r="R8" s="7"/>
    </row>
    <row r="9" spans="1:18" x14ac:dyDescent="0.25">
      <c r="A9" s="29">
        <f t="shared" si="0"/>
        <v>7</v>
      </c>
      <c r="B9" s="7" t="s">
        <v>58</v>
      </c>
      <c r="C9" s="7" t="s">
        <v>288</v>
      </c>
      <c r="D9" s="30" t="s">
        <v>640</v>
      </c>
      <c r="E9" s="30" t="s">
        <v>643</v>
      </c>
      <c r="F9" s="7"/>
      <c r="G9" s="7"/>
      <c r="H9" s="7"/>
      <c r="I9" s="9"/>
      <c r="J9" s="7"/>
      <c r="K9" s="7"/>
      <c r="L9" s="7" t="s">
        <v>7476</v>
      </c>
      <c r="M9" s="29" t="s">
        <v>7483</v>
      </c>
      <c r="N9" s="7" t="s">
        <v>7477</v>
      </c>
      <c r="O9" s="7"/>
      <c r="P9" s="7"/>
      <c r="Q9" s="7"/>
      <c r="R9" s="7"/>
    </row>
    <row r="10" spans="1:18" x14ac:dyDescent="0.25">
      <c r="A10" s="29">
        <f t="shared" si="0"/>
        <v>8</v>
      </c>
      <c r="B10" s="7" t="s">
        <v>58</v>
      </c>
      <c r="C10" s="7" t="s">
        <v>289</v>
      </c>
      <c r="D10" s="30" t="s">
        <v>641</v>
      </c>
      <c r="E10" s="30" t="s">
        <v>643</v>
      </c>
      <c r="F10" s="7"/>
      <c r="G10" s="7"/>
      <c r="H10" s="7"/>
      <c r="I10" s="9"/>
      <c r="J10" s="7"/>
      <c r="K10" s="7"/>
      <c r="L10" s="7" t="s">
        <v>7478</v>
      </c>
      <c r="M10" s="29" t="s">
        <v>950</v>
      </c>
      <c r="N10" s="7" t="s">
        <v>7479</v>
      </c>
      <c r="O10" s="7"/>
      <c r="P10" s="7"/>
      <c r="Q10" s="7"/>
      <c r="R10" s="7"/>
    </row>
    <row r="11" spans="1:18" x14ac:dyDescent="0.25">
      <c r="A11" s="29">
        <f t="shared" si="0"/>
        <v>9</v>
      </c>
      <c r="B11" s="7" t="s">
        <v>58</v>
      </c>
      <c r="C11" s="7" t="s">
        <v>290</v>
      </c>
      <c r="D11" s="30" t="s">
        <v>642</v>
      </c>
      <c r="E11" s="30" t="s">
        <v>643</v>
      </c>
      <c r="F11" s="7"/>
      <c r="G11" s="7"/>
      <c r="H11" s="7"/>
      <c r="I11" s="9"/>
      <c r="J11" s="7"/>
      <c r="K11" s="7"/>
      <c r="L11" s="7" t="s">
        <v>7480</v>
      </c>
      <c r="M11" s="29" t="s">
        <v>814</v>
      </c>
      <c r="N11" s="7" t="s">
        <v>7481</v>
      </c>
      <c r="O11" s="7"/>
      <c r="P11" s="7"/>
      <c r="Q11" s="7"/>
      <c r="R11" s="7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L4"/>
  <sheetViews>
    <sheetView workbookViewId="0">
      <selection activeCell="B4" sqref="B4"/>
    </sheetView>
  </sheetViews>
  <sheetFormatPr defaultRowHeight="15" x14ac:dyDescent="0.25"/>
  <cols>
    <col min="1" max="1" width="12.28515625" bestFit="1" customWidth="1"/>
    <col min="2" max="2" width="10.28515625" bestFit="1" customWidth="1"/>
    <col min="3" max="3" width="11.28515625" bestFit="1" customWidth="1"/>
    <col min="4" max="4" width="13.28515625" bestFit="1" customWidth="1"/>
    <col min="5" max="5" width="15.5703125" bestFit="1" customWidth="1"/>
    <col min="6" max="6" width="13.28515625" bestFit="1" customWidth="1"/>
    <col min="7" max="7" width="19.28515625" bestFit="1" customWidth="1"/>
    <col min="8" max="8" width="7" bestFit="1" customWidth="1"/>
    <col min="9" max="9" width="11" bestFit="1" customWidth="1"/>
    <col min="10" max="10" width="20.7109375" bestFit="1" customWidth="1"/>
    <col min="11" max="11" width="17.7109375" bestFit="1" customWidth="1"/>
    <col min="12" max="12" width="14.5703125" bestFit="1" customWidth="1"/>
  </cols>
  <sheetData>
    <row r="2" spans="1:12" ht="15.75" thickBot="1" x14ac:dyDescent="0.3">
      <c r="A2" s="6" t="s">
        <v>29</v>
      </c>
    </row>
    <row r="3" spans="1:12" ht="15.75" thickBot="1" x14ac:dyDescent="0.3">
      <c r="A3" s="4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27</v>
      </c>
      <c r="L3" s="5" t="s">
        <v>28</v>
      </c>
    </row>
    <row r="4" spans="1:12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3"/>
  <sheetViews>
    <sheetView workbookViewId="0">
      <selection activeCell="A25" sqref="A25"/>
    </sheetView>
  </sheetViews>
  <sheetFormatPr defaultRowHeight="15" x14ac:dyDescent="0.25"/>
  <cols>
    <col min="1" max="1" width="8.5703125" customWidth="1"/>
    <col min="2" max="2" width="9.42578125" customWidth="1"/>
    <col min="3" max="3" width="21.28515625" customWidth="1"/>
    <col min="4" max="4" width="15.7109375" customWidth="1"/>
    <col min="5" max="5" width="12.7109375" customWidth="1"/>
    <col min="6" max="6" width="9.28515625" customWidth="1"/>
    <col min="7" max="7" width="11.7109375" bestFit="1" customWidth="1"/>
  </cols>
  <sheetData>
    <row r="1" spans="1:8" x14ac:dyDescent="0.25">
      <c r="A1" s="6" t="s">
        <v>54</v>
      </c>
    </row>
    <row r="2" spans="1:8" x14ac:dyDescent="0.25">
      <c r="A2" s="36" t="s">
        <v>16</v>
      </c>
      <c r="B2" s="36" t="s">
        <v>43</v>
      </c>
      <c r="C2" s="37" t="s">
        <v>51</v>
      </c>
      <c r="D2" s="36" t="s">
        <v>55</v>
      </c>
      <c r="E2" s="36" t="s">
        <v>30</v>
      </c>
      <c r="F2" s="36" t="s">
        <v>56</v>
      </c>
      <c r="G2" s="36" t="s">
        <v>57</v>
      </c>
      <c r="H2" s="7" t="s">
        <v>40</v>
      </c>
    </row>
    <row r="3" spans="1:8" x14ac:dyDescent="0.25">
      <c r="A3" s="7">
        <v>1</v>
      </c>
      <c r="B3" s="7" t="s">
        <v>58</v>
      </c>
      <c r="C3" s="7" t="s">
        <v>1534</v>
      </c>
      <c r="D3" s="7">
        <v>9709960504</v>
      </c>
      <c r="E3" s="7" t="s">
        <v>1535</v>
      </c>
      <c r="F3" s="7" t="s">
        <v>990</v>
      </c>
      <c r="G3" s="9">
        <v>42461</v>
      </c>
      <c r="H3" s="7" t="s">
        <v>1459</v>
      </c>
    </row>
    <row r="4" spans="1:8" x14ac:dyDescent="0.25">
      <c r="A4" s="7">
        <v>2</v>
      </c>
      <c r="B4" s="7" t="s">
        <v>58</v>
      </c>
      <c r="C4" s="7" t="s">
        <v>1183</v>
      </c>
      <c r="D4" s="7">
        <v>8292521373</v>
      </c>
      <c r="E4" s="7" t="s">
        <v>1536</v>
      </c>
      <c r="F4" s="7" t="s">
        <v>1537</v>
      </c>
      <c r="G4" s="9">
        <v>42461</v>
      </c>
      <c r="H4" s="7" t="s">
        <v>1459</v>
      </c>
    </row>
    <row r="5" spans="1:8" x14ac:dyDescent="0.25">
      <c r="A5" s="7">
        <v>3</v>
      </c>
      <c r="B5" s="7" t="s">
        <v>58</v>
      </c>
      <c r="C5" s="7" t="s">
        <v>849</v>
      </c>
      <c r="D5" s="7">
        <v>6204085673</v>
      </c>
      <c r="E5" s="7" t="s">
        <v>1538</v>
      </c>
      <c r="F5" s="7" t="s">
        <v>1539</v>
      </c>
      <c r="G5" s="9">
        <v>42461</v>
      </c>
      <c r="H5" s="7" t="s">
        <v>1540</v>
      </c>
    </row>
    <row r="6" spans="1:8" x14ac:dyDescent="0.25">
      <c r="A6" s="7">
        <v>4</v>
      </c>
      <c r="B6" s="7" t="s">
        <v>58</v>
      </c>
      <c r="C6" s="7" t="s">
        <v>835</v>
      </c>
      <c r="D6" s="7">
        <v>7488913257</v>
      </c>
      <c r="E6" s="7" t="s">
        <v>1541</v>
      </c>
      <c r="F6" s="7" t="s">
        <v>1448</v>
      </c>
      <c r="G6" s="9">
        <v>42461</v>
      </c>
      <c r="H6" s="7" t="s">
        <v>1459</v>
      </c>
    </row>
    <row r="7" spans="1:8" x14ac:dyDescent="0.25">
      <c r="A7" s="7">
        <v>5</v>
      </c>
      <c r="B7" s="7" t="s">
        <v>58</v>
      </c>
      <c r="C7" s="7" t="s">
        <v>1015</v>
      </c>
      <c r="D7" s="7">
        <v>6203149848</v>
      </c>
      <c r="E7" s="7" t="s">
        <v>1542</v>
      </c>
      <c r="F7" s="7" t="s">
        <v>1448</v>
      </c>
      <c r="G7" s="9">
        <v>42461</v>
      </c>
      <c r="H7" s="7" t="s">
        <v>1459</v>
      </c>
    </row>
    <row r="8" spans="1:8" x14ac:dyDescent="0.25">
      <c r="A8" s="7">
        <v>6</v>
      </c>
      <c r="B8" s="7" t="s">
        <v>58</v>
      </c>
      <c r="C8" s="7" t="s">
        <v>1543</v>
      </c>
      <c r="D8" s="7">
        <v>7546041081</v>
      </c>
      <c r="E8" s="7" t="s">
        <v>1544</v>
      </c>
      <c r="F8" s="7" t="s">
        <v>1545</v>
      </c>
      <c r="G8" s="9">
        <v>42887</v>
      </c>
      <c r="H8" s="7" t="s">
        <v>1459</v>
      </c>
    </row>
    <row r="9" spans="1:8" x14ac:dyDescent="0.25">
      <c r="A9" s="7">
        <v>7</v>
      </c>
      <c r="B9" s="7" t="s">
        <v>58</v>
      </c>
      <c r="C9" s="7" t="s">
        <v>827</v>
      </c>
      <c r="D9" s="7">
        <v>9430666914</v>
      </c>
      <c r="E9" s="7" t="s">
        <v>1546</v>
      </c>
      <c r="F9" s="7" t="s">
        <v>990</v>
      </c>
      <c r="G9" s="9">
        <v>42887</v>
      </c>
      <c r="H9" s="7" t="s">
        <v>1459</v>
      </c>
    </row>
    <row r="10" spans="1:8" x14ac:dyDescent="0.25">
      <c r="A10" s="7">
        <v>8</v>
      </c>
      <c r="B10" s="7" t="s">
        <v>58</v>
      </c>
      <c r="C10" s="7" t="s">
        <v>1547</v>
      </c>
      <c r="D10" s="7">
        <v>7488351883</v>
      </c>
      <c r="E10" s="7" t="s">
        <v>1536</v>
      </c>
      <c r="F10" s="7" t="s">
        <v>1533</v>
      </c>
      <c r="G10" s="9">
        <v>42887</v>
      </c>
      <c r="H10" s="7" t="s">
        <v>1540</v>
      </c>
    </row>
    <row r="11" spans="1:8" x14ac:dyDescent="0.25">
      <c r="A11" s="7">
        <v>9</v>
      </c>
      <c r="B11" s="7" t="s">
        <v>58</v>
      </c>
      <c r="C11" s="7" t="s">
        <v>737</v>
      </c>
      <c r="D11" s="7">
        <v>8102487776</v>
      </c>
      <c r="E11" s="7" t="s">
        <v>1548</v>
      </c>
      <c r="F11" s="7" t="s">
        <v>662</v>
      </c>
      <c r="G11" s="9">
        <v>42856</v>
      </c>
      <c r="H11" s="7" t="s">
        <v>1459</v>
      </c>
    </row>
    <row r="12" spans="1:8" x14ac:dyDescent="0.25">
      <c r="A12" s="7">
        <v>10</v>
      </c>
      <c r="B12" s="7" t="s">
        <v>58</v>
      </c>
      <c r="C12" s="7" t="s">
        <v>730</v>
      </c>
      <c r="D12" s="7">
        <v>7779868817</v>
      </c>
      <c r="E12" s="7" t="s">
        <v>1549</v>
      </c>
      <c r="F12" s="7" t="s">
        <v>1539</v>
      </c>
      <c r="G12" s="9">
        <v>42826</v>
      </c>
      <c r="H12" s="7" t="s">
        <v>1459</v>
      </c>
    </row>
    <row r="13" spans="1:8" x14ac:dyDescent="0.25">
      <c r="A13" s="7">
        <v>11</v>
      </c>
      <c r="B13" s="7" t="s">
        <v>58</v>
      </c>
      <c r="C13" s="7" t="s">
        <v>785</v>
      </c>
      <c r="D13" s="7">
        <v>6203424727</v>
      </c>
      <c r="E13" s="7" t="s">
        <v>1550</v>
      </c>
      <c r="F13" s="7" t="s">
        <v>765</v>
      </c>
      <c r="G13" s="9">
        <v>42880</v>
      </c>
      <c r="H13" s="7" t="s">
        <v>1540</v>
      </c>
    </row>
    <row r="14" spans="1:8" x14ac:dyDescent="0.25">
      <c r="A14" s="7">
        <v>12</v>
      </c>
      <c r="B14" s="7" t="s">
        <v>58</v>
      </c>
      <c r="C14" s="7" t="s">
        <v>1551</v>
      </c>
      <c r="D14" s="7">
        <v>9798630440</v>
      </c>
      <c r="E14" s="7" t="s">
        <v>1552</v>
      </c>
      <c r="F14" s="7" t="s">
        <v>1553</v>
      </c>
      <c r="G14" s="9">
        <v>42906</v>
      </c>
      <c r="H14" s="7" t="s">
        <v>1459</v>
      </c>
    </row>
    <row r="15" spans="1:8" x14ac:dyDescent="0.25">
      <c r="A15" s="7">
        <v>13</v>
      </c>
      <c r="B15" s="7" t="s">
        <v>58</v>
      </c>
      <c r="C15" s="7" t="s">
        <v>1554</v>
      </c>
      <c r="D15" s="7">
        <v>9308445014</v>
      </c>
      <c r="E15" s="7" t="s">
        <v>1555</v>
      </c>
      <c r="F15" s="7" t="s">
        <v>1448</v>
      </c>
      <c r="G15" s="9">
        <v>42887</v>
      </c>
      <c r="H15" s="7" t="s">
        <v>1459</v>
      </c>
    </row>
    <row r="16" spans="1:8" x14ac:dyDescent="0.25">
      <c r="A16" s="7">
        <v>14</v>
      </c>
      <c r="B16" s="7" t="s">
        <v>58</v>
      </c>
      <c r="C16" s="7" t="s">
        <v>1207</v>
      </c>
      <c r="D16" s="7">
        <v>6203855044</v>
      </c>
      <c r="E16" s="7" t="s">
        <v>1556</v>
      </c>
      <c r="F16" s="7" t="s">
        <v>966</v>
      </c>
      <c r="G16" s="9">
        <v>42887</v>
      </c>
      <c r="H16" s="7" t="s">
        <v>1459</v>
      </c>
    </row>
    <row r="17" spans="1:8" x14ac:dyDescent="0.25">
      <c r="A17" s="7">
        <v>15</v>
      </c>
      <c r="B17" s="7" t="s">
        <v>58</v>
      </c>
      <c r="C17" s="7" t="s">
        <v>1010</v>
      </c>
      <c r="D17" s="7">
        <v>8678862690</v>
      </c>
      <c r="E17" s="7"/>
      <c r="F17" s="7" t="s">
        <v>701</v>
      </c>
      <c r="G17" s="9">
        <v>43070</v>
      </c>
      <c r="H17" s="7" t="s">
        <v>1459</v>
      </c>
    </row>
    <row r="18" spans="1:8" x14ac:dyDescent="0.25">
      <c r="A18" s="7">
        <v>16</v>
      </c>
      <c r="B18" s="7" t="s">
        <v>58</v>
      </c>
      <c r="C18" s="7" t="s">
        <v>1557</v>
      </c>
      <c r="D18" s="7">
        <v>7397690356</v>
      </c>
      <c r="E18" s="7" t="s">
        <v>1558</v>
      </c>
      <c r="F18" s="7" t="s">
        <v>1453</v>
      </c>
      <c r="G18" s="9">
        <v>43262</v>
      </c>
      <c r="H18" s="7" t="s">
        <v>1459</v>
      </c>
    </row>
    <row r="19" spans="1:8" x14ac:dyDescent="0.25">
      <c r="A19" s="7">
        <v>17</v>
      </c>
      <c r="B19" s="7" t="s">
        <v>58</v>
      </c>
      <c r="C19" s="7" t="s">
        <v>730</v>
      </c>
      <c r="D19" s="7">
        <v>8709191188</v>
      </c>
      <c r="E19" s="7" t="s">
        <v>1559</v>
      </c>
      <c r="F19" s="7" t="s">
        <v>765</v>
      </c>
      <c r="G19" s="9">
        <v>43191</v>
      </c>
      <c r="H19" s="7" t="s">
        <v>1459</v>
      </c>
    </row>
    <row r="20" spans="1:8" x14ac:dyDescent="0.25">
      <c r="A20" s="7">
        <v>18</v>
      </c>
      <c r="B20" s="7" t="s">
        <v>58</v>
      </c>
      <c r="C20" s="7" t="s">
        <v>1560</v>
      </c>
      <c r="D20" s="7">
        <v>9608827707</v>
      </c>
      <c r="E20" s="7" t="s">
        <v>1561</v>
      </c>
      <c r="F20" s="7" t="s">
        <v>1545</v>
      </c>
      <c r="G20" s="9">
        <v>43344</v>
      </c>
      <c r="H20" s="7" t="s">
        <v>1459</v>
      </c>
    </row>
    <row r="21" spans="1:8" x14ac:dyDescent="0.25">
      <c r="A21" s="7">
        <v>19</v>
      </c>
      <c r="B21" s="7" t="s">
        <v>58</v>
      </c>
      <c r="C21" s="7" t="s">
        <v>978</v>
      </c>
      <c r="D21" s="7">
        <v>8051434251</v>
      </c>
      <c r="E21" s="7" t="s">
        <v>1562</v>
      </c>
      <c r="F21" s="7" t="s">
        <v>59</v>
      </c>
      <c r="G21" s="9">
        <v>43421</v>
      </c>
      <c r="H21" s="7" t="s">
        <v>1540</v>
      </c>
    </row>
    <row r="22" spans="1:8" x14ac:dyDescent="0.25">
      <c r="A22" s="7">
        <v>20</v>
      </c>
      <c r="B22" s="7" t="s">
        <v>58</v>
      </c>
      <c r="C22" s="7" t="s">
        <v>833</v>
      </c>
      <c r="D22" s="7">
        <v>8804778101</v>
      </c>
      <c r="E22" s="7" t="s">
        <v>1563</v>
      </c>
      <c r="F22" s="7" t="s">
        <v>1564</v>
      </c>
      <c r="G22" s="9">
        <v>43414</v>
      </c>
      <c r="H22" s="7" t="s">
        <v>1459</v>
      </c>
    </row>
    <row r="23" spans="1:8" x14ac:dyDescent="0.25">
      <c r="A23" s="7">
        <v>21</v>
      </c>
      <c r="B23" s="7" t="s">
        <v>58</v>
      </c>
      <c r="C23" s="7" t="s">
        <v>1421</v>
      </c>
      <c r="D23" s="7">
        <v>9525889092</v>
      </c>
      <c r="E23" s="7" t="s">
        <v>1565</v>
      </c>
      <c r="F23" s="7" t="s">
        <v>59</v>
      </c>
      <c r="G23" s="9">
        <v>43477</v>
      </c>
      <c r="H23" s="7" t="s">
        <v>1459</v>
      </c>
    </row>
    <row r="24" spans="1:8" x14ac:dyDescent="0.25">
      <c r="A24" s="7">
        <v>22</v>
      </c>
      <c r="B24" s="7" t="s">
        <v>58</v>
      </c>
      <c r="C24" s="7" t="s">
        <v>1566</v>
      </c>
      <c r="D24" s="7">
        <v>6200712168</v>
      </c>
      <c r="E24" s="7" t="s">
        <v>1567</v>
      </c>
      <c r="F24" s="7" t="s">
        <v>1295</v>
      </c>
      <c r="G24" s="9">
        <v>43535</v>
      </c>
      <c r="H24" s="7" t="s">
        <v>1459</v>
      </c>
    </row>
    <row r="25" spans="1:8" x14ac:dyDescent="0.25">
      <c r="A25" s="7">
        <v>23</v>
      </c>
      <c r="B25" s="7" t="s">
        <v>58</v>
      </c>
      <c r="C25" s="7" t="s">
        <v>1568</v>
      </c>
      <c r="D25" s="7">
        <v>7004752263</v>
      </c>
      <c r="E25" s="7" t="s">
        <v>1569</v>
      </c>
      <c r="F25" s="7" t="s">
        <v>1570</v>
      </c>
      <c r="G25" s="9">
        <v>43549</v>
      </c>
      <c r="H25" s="7" t="s">
        <v>1459</v>
      </c>
    </row>
    <row r="26" spans="1:8" x14ac:dyDescent="0.25">
      <c r="A26" s="7">
        <v>24</v>
      </c>
      <c r="B26" s="7" t="s">
        <v>58</v>
      </c>
      <c r="C26" s="7" t="s">
        <v>1543</v>
      </c>
      <c r="D26" s="7">
        <v>7546041081</v>
      </c>
      <c r="E26" s="7" t="s">
        <v>1168</v>
      </c>
      <c r="F26" s="7" t="s">
        <v>701</v>
      </c>
      <c r="G26" s="9">
        <v>42887</v>
      </c>
      <c r="H26" s="7" t="s">
        <v>1459</v>
      </c>
    </row>
    <row r="27" spans="1:8" x14ac:dyDescent="0.25">
      <c r="A27" s="7">
        <v>25</v>
      </c>
      <c r="B27" s="7" t="s">
        <v>58</v>
      </c>
      <c r="C27" s="7" t="s">
        <v>833</v>
      </c>
      <c r="D27" s="7">
        <v>8804778101</v>
      </c>
      <c r="E27" s="7" t="s">
        <v>1571</v>
      </c>
      <c r="F27" s="7" t="s">
        <v>1572</v>
      </c>
      <c r="G27" s="9">
        <v>43414</v>
      </c>
      <c r="H27" s="7" t="s">
        <v>1459</v>
      </c>
    </row>
    <row r="28" spans="1:8" x14ac:dyDescent="0.25">
      <c r="A28" s="7">
        <v>26</v>
      </c>
      <c r="B28" s="7" t="s">
        <v>58</v>
      </c>
      <c r="C28" s="7" t="s">
        <v>1573</v>
      </c>
      <c r="D28" s="7">
        <v>8789801568</v>
      </c>
      <c r="E28" s="7" t="s">
        <v>1574</v>
      </c>
      <c r="F28" s="7" t="s">
        <v>990</v>
      </c>
      <c r="G28" s="9">
        <v>42900</v>
      </c>
      <c r="H28" s="7" t="s">
        <v>1459</v>
      </c>
    </row>
    <row r="29" spans="1:8" x14ac:dyDescent="0.25">
      <c r="A29" s="7">
        <v>27</v>
      </c>
      <c r="B29" s="7" t="s">
        <v>1575</v>
      </c>
      <c r="C29" s="7" t="s">
        <v>1576</v>
      </c>
      <c r="D29" s="7">
        <v>8515809288</v>
      </c>
      <c r="E29" s="7" t="s">
        <v>1577</v>
      </c>
      <c r="F29" s="7" t="s">
        <v>1578</v>
      </c>
      <c r="G29" s="9">
        <v>43600</v>
      </c>
      <c r="H29" s="7" t="s">
        <v>1459</v>
      </c>
    </row>
    <row r="30" spans="1:8" x14ac:dyDescent="0.25">
      <c r="A30" s="7">
        <v>28</v>
      </c>
      <c r="B30" s="7" t="s">
        <v>1575</v>
      </c>
      <c r="C30" s="7" t="s">
        <v>1579</v>
      </c>
      <c r="D30" s="7">
        <v>8001756753</v>
      </c>
      <c r="E30" s="7" t="s">
        <v>1580</v>
      </c>
      <c r="F30" s="7" t="s">
        <v>1578</v>
      </c>
      <c r="G30" s="9">
        <v>43617</v>
      </c>
      <c r="H30" s="7" t="s">
        <v>1459</v>
      </c>
    </row>
    <row r="31" spans="1:8" x14ac:dyDescent="0.25">
      <c r="A31" s="7">
        <v>29</v>
      </c>
      <c r="B31" s="7" t="s">
        <v>1575</v>
      </c>
      <c r="C31" s="7" t="s">
        <v>1581</v>
      </c>
      <c r="D31" s="7">
        <v>6295182540</v>
      </c>
      <c r="E31" s="7" t="s">
        <v>1582</v>
      </c>
      <c r="F31" s="7" t="s">
        <v>1583</v>
      </c>
      <c r="G31" s="9">
        <v>43631</v>
      </c>
      <c r="H31" s="7" t="s">
        <v>1459</v>
      </c>
    </row>
    <row r="32" spans="1:8" x14ac:dyDescent="0.25">
      <c r="A32" s="7">
        <v>30</v>
      </c>
      <c r="B32" s="7" t="s">
        <v>1575</v>
      </c>
      <c r="C32" s="7" t="s">
        <v>1584</v>
      </c>
      <c r="D32" s="7">
        <v>9609449754</v>
      </c>
      <c r="E32" s="7" t="s">
        <v>1585</v>
      </c>
      <c r="F32" s="7" t="s">
        <v>1586</v>
      </c>
      <c r="G32" s="9">
        <v>43770</v>
      </c>
      <c r="H32" s="7" t="s">
        <v>1459</v>
      </c>
    </row>
    <row r="33" spans="1:8" x14ac:dyDescent="0.25">
      <c r="A33" s="7">
        <v>31</v>
      </c>
      <c r="B33" s="7" t="s">
        <v>1575</v>
      </c>
      <c r="C33" s="7" t="s">
        <v>1587</v>
      </c>
      <c r="D33" s="7">
        <v>7797765179</v>
      </c>
      <c r="E33" s="7" t="s">
        <v>1580</v>
      </c>
      <c r="F33" s="7" t="s">
        <v>1578</v>
      </c>
      <c r="G33" s="9">
        <v>43770</v>
      </c>
      <c r="H33" s="7" t="s">
        <v>1459</v>
      </c>
    </row>
    <row r="34" spans="1:8" x14ac:dyDescent="0.25">
      <c r="A34" s="7">
        <v>32</v>
      </c>
      <c r="B34" s="7" t="s">
        <v>1575</v>
      </c>
      <c r="C34" s="7" t="s">
        <v>1588</v>
      </c>
      <c r="D34" s="7">
        <v>9088998161</v>
      </c>
      <c r="E34" s="7" t="s">
        <v>1589</v>
      </c>
      <c r="F34" s="7" t="s">
        <v>1578</v>
      </c>
      <c r="G34" s="9">
        <v>43787</v>
      </c>
      <c r="H34" s="7" t="s">
        <v>1459</v>
      </c>
    </row>
    <row r="35" spans="1:8" x14ac:dyDescent="0.25">
      <c r="A35" s="7">
        <v>33</v>
      </c>
      <c r="B35" s="7" t="s">
        <v>58</v>
      </c>
      <c r="C35" s="7" t="s">
        <v>1270</v>
      </c>
      <c r="D35" s="7">
        <v>8969914657</v>
      </c>
      <c r="E35" s="7" t="s">
        <v>669</v>
      </c>
      <c r="F35" s="7" t="s">
        <v>669</v>
      </c>
      <c r="G35" s="9">
        <v>43819</v>
      </c>
      <c r="H35" s="7" t="s">
        <v>1459</v>
      </c>
    </row>
    <row r="36" spans="1:8" x14ac:dyDescent="0.25">
      <c r="A36" s="7">
        <v>34</v>
      </c>
      <c r="B36" s="7" t="s">
        <v>58</v>
      </c>
      <c r="C36" s="7" t="s">
        <v>1590</v>
      </c>
      <c r="D36" s="7">
        <v>9065447084</v>
      </c>
      <c r="E36" s="7" t="s">
        <v>669</v>
      </c>
      <c r="F36" s="7" t="s">
        <v>669</v>
      </c>
      <c r="G36" s="9">
        <v>43840</v>
      </c>
      <c r="H36" s="7" t="s">
        <v>1459</v>
      </c>
    </row>
    <row r="37" spans="1:8" x14ac:dyDescent="0.25">
      <c r="A37" s="7">
        <v>35</v>
      </c>
      <c r="B37" s="7" t="s">
        <v>1575</v>
      </c>
      <c r="C37" s="7" t="s">
        <v>1591</v>
      </c>
      <c r="D37" s="7">
        <v>9641791154</v>
      </c>
      <c r="E37" s="7" t="s">
        <v>1592</v>
      </c>
      <c r="F37" s="7" t="s">
        <v>1578</v>
      </c>
      <c r="G37" s="9">
        <v>43851</v>
      </c>
      <c r="H37" s="7" t="s">
        <v>1459</v>
      </c>
    </row>
    <row r="38" spans="1:8" x14ac:dyDescent="0.25">
      <c r="A38" s="7">
        <v>36</v>
      </c>
      <c r="B38" s="7" t="s">
        <v>58</v>
      </c>
      <c r="C38" s="7" t="s">
        <v>1272</v>
      </c>
      <c r="D38" s="7">
        <v>7482945240</v>
      </c>
      <c r="E38" s="7" t="s">
        <v>669</v>
      </c>
      <c r="F38" s="7" t="s">
        <v>669</v>
      </c>
      <c r="G38" s="9">
        <v>43896</v>
      </c>
      <c r="H38" s="7" t="s">
        <v>1540</v>
      </c>
    </row>
    <row r="39" spans="1:8" x14ac:dyDescent="0.25">
      <c r="A39" s="7">
        <v>37</v>
      </c>
      <c r="B39" s="7" t="s">
        <v>1575</v>
      </c>
      <c r="C39" s="7" t="s">
        <v>1593</v>
      </c>
      <c r="D39" s="7">
        <v>9593188771</v>
      </c>
      <c r="E39" s="7" t="s">
        <v>1594</v>
      </c>
      <c r="F39" s="7" t="s">
        <v>1595</v>
      </c>
      <c r="G39" s="9">
        <v>44105</v>
      </c>
      <c r="H39" s="7" t="s">
        <v>1459</v>
      </c>
    </row>
    <row r="40" spans="1:8" x14ac:dyDescent="0.25">
      <c r="A40" s="7">
        <v>38</v>
      </c>
      <c r="B40" s="7" t="s">
        <v>58</v>
      </c>
      <c r="C40" s="7" t="s">
        <v>1256</v>
      </c>
      <c r="D40" s="7">
        <v>7320803737</v>
      </c>
      <c r="E40" s="7" t="s">
        <v>1596</v>
      </c>
      <c r="F40" s="7" t="s">
        <v>668</v>
      </c>
      <c r="G40" s="9">
        <v>43891</v>
      </c>
      <c r="H40" s="7" t="s">
        <v>1459</v>
      </c>
    </row>
    <row r="41" spans="1:8" x14ac:dyDescent="0.25">
      <c r="A41" s="7">
        <v>39</v>
      </c>
      <c r="B41" s="7" t="s">
        <v>58</v>
      </c>
      <c r="C41" s="7" t="s">
        <v>914</v>
      </c>
      <c r="D41" s="7">
        <v>9110940823</v>
      </c>
      <c r="E41" s="7" t="s">
        <v>1265</v>
      </c>
      <c r="F41" s="7" t="s">
        <v>1597</v>
      </c>
      <c r="G41" s="9">
        <v>43851</v>
      </c>
      <c r="H41" s="7" t="s">
        <v>1540</v>
      </c>
    </row>
    <row r="42" spans="1:8" x14ac:dyDescent="0.25">
      <c r="A42" s="7">
        <v>40</v>
      </c>
      <c r="B42" s="7" t="s">
        <v>58</v>
      </c>
      <c r="C42" s="7" t="s">
        <v>1598</v>
      </c>
      <c r="D42" s="7">
        <v>8882426800</v>
      </c>
      <c r="E42" s="7" t="s">
        <v>1599</v>
      </c>
      <c r="F42" s="7" t="s">
        <v>1545</v>
      </c>
      <c r="G42" s="9">
        <v>44114</v>
      </c>
      <c r="H42" s="7" t="s">
        <v>1459</v>
      </c>
    </row>
    <row r="43" spans="1:8" x14ac:dyDescent="0.25">
      <c r="A43" s="7">
        <v>41</v>
      </c>
      <c r="B43" s="7" t="s">
        <v>58</v>
      </c>
      <c r="C43" s="7" t="s">
        <v>1600</v>
      </c>
      <c r="D43" s="7">
        <v>8877462470</v>
      </c>
      <c r="E43" s="7" t="s">
        <v>1601</v>
      </c>
      <c r="F43" s="7" t="s">
        <v>1295</v>
      </c>
      <c r="G43" s="9">
        <v>43700</v>
      </c>
      <c r="H43" s="7" t="s">
        <v>1459</v>
      </c>
    </row>
    <row r="44" spans="1:8" x14ac:dyDescent="0.25">
      <c r="A44" s="7">
        <v>42</v>
      </c>
      <c r="B44" s="7" t="s">
        <v>58</v>
      </c>
      <c r="C44" s="7" t="s">
        <v>210</v>
      </c>
      <c r="D44" s="7">
        <v>8877352329</v>
      </c>
      <c r="E44" s="7" t="s">
        <v>1602</v>
      </c>
      <c r="F44" s="7" t="s">
        <v>701</v>
      </c>
      <c r="G44" s="9">
        <v>44197</v>
      </c>
      <c r="H44" s="7" t="s">
        <v>1459</v>
      </c>
    </row>
    <row r="45" spans="1:8" x14ac:dyDescent="0.25">
      <c r="A45" s="7">
        <v>43</v>
      </c>
      <c r="B45" s="7" t="s">
        <v>1575</v>
      </c>
      <c r="C45" s="7" t="s">
        <v>1603</v>
      </c>
      <c r="D45" s="7">
        <v>8972275900</v>
      </c>
      <c r="E45" s="7" t="s">
        <v>1604</v>
      </c>
      <c r="F45" s="7" t="s">
        <v>1605</v>
      </c>
      <c r="G45" s="9">
        <v>44371</v>
      </c>
      <c r="H45" s="7" t="s">
        <v>1459</v>
      </c>
    </row>
    <row r="46" spans="1:8" x14ac:dyDescent="0.25">
      <c r="A46" s="7">
        <v>44</v>
      </c>
      <c r="B46" s="7" t="s">
        <v>58</v>
      </c>
      <c r="C46" s="7" t="s">
        <v>178</v>
      </c>
      <c r="D46" s="7">
        <v>8084662876</v>
      </c>
      <c r="E46" s="7" t="s">
        <v>1606</v>
      </c>
      <c r="F46" s="7" t="s">
        <v>765</v>
      </c>
      <c r="G46" s="9">
        <v>44501</v>
      </c>
      <c r="H46" s="7" t="s">
        <v>1459</v>
      </c>
    </row>
    <row r="47" spans="1:8" x14ac:dyDescent="0.25">
      <c r="A47" s="7">
        <v>45</v>
      </c>
      <c r="B47" s="7" t="s">
        <v>1575</v>
      </c>
      <c r="C47" s="7" t="s">
        <v>1607</v>
      </c>
      <c r="D47" s="7">
        <v>9749466789</v>
      </c>
      <c r="E47" s="7" t="s">
        <v>1608</v>
      </c>
      <c r="F47" s="7" t="s">
        <v>1595</v>
      </c>
      <c r="G47" s="9">
        <v>44562</v>
      </c>
      <c r="H47" s="7" t="s">
        <v>1459</v>
      </c>
    </row>
    <row r="48" spans="1:8" x14ac:dyDescent="0.25">
      <c r="A48" s="7">
        <v>46</v>
      </c>
      <c r="B48" s="7" t="s">
        <v>58</v>
      </c>
      <c r="C48" s="7" t="s">
        <v>1320</v>
      </c>
      <c r="D48" s="7">
        <v>9473079874</v>
      </c>
      <c r="E48" s="7" t="s">
        <v>1609</v>
      </c>
      <c r="F48" s="7" t="s">
        <v>1377</v>
      </c>
      <c r="G48" s="9">
        <v>44531</v>
      </c>
      <c r="H48" s="7" t="s">
        <v>1459</v>
      </c>
    </row>
    <row r="49" spans="1:8" x14ac:dyDescent="0.25">
      <c r="A49" s="7">
        <v>47</v>
      </c>
      <c r="B49" s="7" t="s">
        <v>58</v>
      </c>
      <c r="C49" s="7" t="s">
        <v>914</v>
      </c>
      <c r="D49" s="7">
        <v>9523201305</v>
      </c>
      <c r="E49" s="7" t="s">
        <v>1610</v>
      </c>
      <c r="F49" s="7" t="s">
        <v>668</v>
      </c>
      <c r="G49" s="9">
        <v>44652</v>
      </c>
      <c r="H49" s="7" t="s">
        <v>1459</v>
      </c>
    </row>
    <row r="50" spans="1:8" x14ac:dyDescent="0.25">
      <c r="A50" s="7">
        <v>48</v>
      </c>
      <c r="B50" s="7" t="s">
        <v>1575</v>
      </c>
      <c r="C50" s="7" t="s">
        <v>1611</v>
      </c>
      <c r="D50" s="7">
        <v>8101654632</v>
      </c>
      <c r="E50" s="7" t="s">
        <v>1612</v>
      </c>
      <c r="F50" s="7" t="s">
        <v>1613</v>
      </c>
      <c r="G50" s="9">
        <v>44682</v>
      </c>
      <c r="H50" s="7" t="s">
        <v>1459</v>
      </c>
    </row>
    <row r="51" spans="1:8" x14ac:dyDescent="0.25">
      <c r="A51" s="7">
        <v>49</v>
      </c>
      <c r="B51" s="7" t="s">
        <v>58</v>
      </c>
      <c r="C51" s="7" t="s">
        <v>1095</v>
      </c>
      <c r="D51" s="7">
        <v>7870446092</v>
      </c>
      <c r="E51" s="7" t="s">
        <v>1614</v>
      </c>
      <c r="F51" s="7" t="s">
        <v>1615</v>
      </c>
      <c r="G51" s="9">
        <v>44742</v>
      </c>
      <c r="H51" s="7" t="s">
        <v>1459</v>
      </c>
    </row>
    <row r="52" spans="1:8" x14ac:dyDescent="0.25">
      <c r="A52" s="7">
        <v>50</v>
      </c>
      <c r="B52" s="7" t="s">
        <v>58</v>
      </c>
      <c r="C52" s="7" t="s">
        <v>1420</v>
      </c>
      <c r="D52" s="7">
        <v>9122431885</v>
      </c>
      <c r="E52" s="7" t="s">
        <v>1616</v>
      </c>
      <c r="F52" s="7" t="s">
        <v>1617</v>
      </c>
      <c r="G52" s="9">
        <v>44697</v>
      </c>
      <c r="H52" s="7" t="s">
        <v>1459</v>
      </c>
    </row>
    <row r="53" spans="1:8" x14ac:dyDescent="0.25">
      <c r="A53" s="7">
        <v>51</v>
      </c>
      <c r="B53" s="7" t="s">
        <v>58</v>
      </c>
      <c r="C53" s="7" t="s">
        <v>1364</v>
      </c>
      <c r="D53" s="7">
        <v>8853790086</v>
      </c>
      <c r="E53" s="7" t="s">
        <v>1618</v>
      </c>
      <c r="F53" s="7" t="s">
        <v>1619</v>
      </c>
      <c r="G53" s="9">
        <v>44747</v>
      </c>
      <c r="H53" s="7" t="s">
        <v>1459</v>
      </c>
    </row>
    <row r="54" spans="1:8" x14ac:dyDescent="0.25">
      <c r="A54" s="7">
        <v>52</v>
      </c>
      <c r="B54" s="7" t="s">
        <v>1575</v>
      </c>
      <c r="C54" s="7" t="s">
        <v>1620</v>
      </c>
      <c r="D54" s="7">
        <v>8918399319</v>
      </c>
      <c r="E54" s="7" t="s">
        <v>1621</v>
      </c>
      <c r="F54" s="7" t="s">
        <v>1578</v>
      </c>
      <c r="G54" s="9">
        <v>44736</v>
      </c>
      <c r="H54" s="7" t="s">
        <v>1459</v>
      </c>
    </row>
    <row r="55" spans="1:8" x14ac:dyDescent="0.25">
      <c r="A55" s="7">
        <v>53</v>
      </c>
      <c r="B55" s="7" t="s">
        <v>58</v>
      </c>
      <c r="C55" s="7" t="s">
        <v>1039</v>
      </c>
      <c r="D55" s="7">
        <v>7700848479</v>
      </c>
      <c r="E55" s="7" t="s">
        <v>1622</v>
      </c>
      <c r="F55" s="7" t="s">
        <v>667</v>
      </c>
      <c r="G55" s="9">
        <v>44880</v>
      </c>
      <c r="H55" s="7" t="s">
        <v>1459</v>
      </c>
    </row>
    <row r="56" spans="1:8" x14ac:dyDescent="0.25">
      <c r="A56" s="7">
        <v>54</v>
      </c>
      <c r="B56" s="7" t="s">
        <v>58</v>
      </c>
      <c r="C56" s="7" t="s">
        <v>1364</v>
      </c>
      <c r="D56" s="7">
        <v>8853790086</v>
      </c>
      <c r="E56" s="7" t="s">
        <v>1623</v>
      </c>
      <c r="F56" s="7" t="s">
        <v>1377</v>
      </c>
      <c r="G56" s="9">
        <v>44748</v>
      </c>
      <c r="H56" s="7" t="s">
        <v>1459</v>
      </c>
    </row>
    <row r="57" spans="1:8" x14ac:dyDescent="0.25">
      <c r="A57" s="7">
        <v>55</v>
      </c>
      <c r="B57" s="7" t="s">
        <v>58</v>
      </c>
      <c r="C57" s="7" t="s">
        <v>1177</v>
      </c>
      <c r="D57" s="7">
        <v>9110013390</v>
      </c>
      <c r="E57" s="7" t="s">
        <v>1624</v>
      </c>
      <c r="F57" s="7" t="s">
        <v>990</v>
      </c>
      <c r="G57" s="9">
        <v>44835</v>
      </c>
      <c r="H57" s="7" t="s">
        <v>1459</v>
      </c>
    </row>
    <row r="58" spans="1:8" x14ac:dyDescent="0.25">
      <c r="A58" s="7">
        <v>56</v>
      </c>
      <c r="B58" s="7" t="s">
        <v>58</v>
      </c>
      <c r="C58" s="7" t="s">
        <v>956</v>
      </c>
      <c r="D58" s="7">
        <v>7631880431</v>
      </c>
      <c r="E58" s="7" t="s">
        <v>1625</v>
      </c>
      <c r="F58" s="7" t="s">
        <v>955</v>
      </c>
      <c r="G58" s="9">
        <v>44866</v>
      </c>
      <c r="H58" s="7" t="s">
        <v>1459</v>
      </c>
    </row>
    <row r="59" spans="1:8" x14ac:dyDescent="0.25">
      <c r="A59" s="7">
        <v>57</v>
      </c>
      <c r="B59" s="7" t="s">
        <v>58</v>
      </c>
      <c r="C59" s="7" t="s">
        <v>674</v>
      </c>
      <c r="D59" s="7">
        <v>7277379686</v>
      </c>
      <c r="E59" s="7" t="s">
        <v>1626</v>
      </c>
      <c r="F59" s="7" t="s">
        <v>1627</v>
      </c>
      <c r="G59" s="9">
        <v>44923</v>
      </c>
      <c r="H59" s="7" t="s">
        <v>1459</v>
      </c>
    </row>
    <row r="60" spans="1:8" x14ac:dyDescent="0.25">
      <c r="A60" s="7">
        <v>58</v>
      </c>
      <c r="B60" s="7" t="s">
        <v>58</v>
      </c>
      <c r="C60" s="7" t="s">
        <v>1628</v>
      </c>
      <c r="D60" s="7">
        <v>7011134896</v>
      </c>
      <c r="E60" s="7" t="s">
        <v>1629</v>
      </c>
      <c r="F60" s="7" t="s">
        <v>1257</v>
      </c>
      <c r="G60" s="9">
        <v>44928</v>
      </c>
      <c r="H60" s="7" t="s">
        <v>1459</v>
      </c>
    </row>
    <row r="61" spans="1:8" x14ac:dyDescent="0.25">
      <c r="A61" s="7">
        <v>59</v>
      </c>
      <c r="B61" s="7" t="s">
        <v>58</v>
      </c>
      <c r="C61" s="7" t="s">
        <v>1630</v>
      </c>
      <c r="D61" s="7">
        <v>9315587056</v>
      </c>
      <c r="E61" s="7" t="s">
        <v>1631</v>
      </c>
      <c r="F61" s="7" t="s">
        <v>1434</v>
      </c>
      <c r="G61" s="9">
        <v>44972</v>
      </c>
      <c r="H61" s="7" t="s">
        <v>1459</v>
      </c>
    </row>
    <row r="62" spans="1:8" x14ac:dyDescent="0.25">
      <c r="A62" s="7">
        <v>60</v>
      </c>
      <c r="B62" s="7" t="s">
        <v>58</v>
      </c>
      <c r="C62" s="7" t="s">
        <v>1632</v>
      </c>
      <c r="D62" s="7">
        <v>9508396622</v>
      </c>
      <c r="E62" s="7" t="s">
        <v>1633</v>
      </c>
      <c r="F62" s="7" t="s">
        <v>966</v>
      </c>
      <c r="G62" s="9">
        <v>44985</v>
      </c>
      <c r="H62" s="7" t="s">
        <v>1459</v>
      </c>
    </row>
    <row r="63" spans="1:8" x14ac:dyDescent="0.25">
      <c r="A63" s="7">
        <v>61</v>
      </c>
      <c r="B63" s="7" t="s">
        <v>1575</v>
      </c>
      <c r="C63" s="7" t="s">
        <v>1634</v>
      </c>
      <c r="D63" s="7">
        <v>7384951804</v>
      </c>
      <c r="E63" s="7" t="s">
        <v>1635</v>
      </c>
      <c r="F63" s="7" t="s">
        <v>1613</v>
      </c>
      <c r="G63" s="9">
        <v>44736</v>
      </c>
      <c r="H63" s="7" t="s">
        <v>1459</v>
      </c>
    </row>
  </sheetData>
  <autoFilter ref="A2:H63" xr:uid="{00000000-0009-0000-0000-000008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BMC Master</vt:lpstr>
      <vt:lpstr>MPG Master</vt:lpstr>
      <vt:lpstr>Farmer Master</vt:lpstr>
      <vt:lpstr>Route Master</vt:lpstr>
      <vt:lpstr>RMC Master</vt:lpstr>
      <vt:lpstr>Bulk vendor master</vt:lpstr>
      <vt:lpstr>Vendor Master</vt:lpstr>
      <vt:lpstr>Supervisor Master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Pandey</dc:creator>
  <cp:lastModifiedBy>RAHUL PANDIT</cp:lastModifiedBy>
  <dcterms:created xsi:type="dcterms:W3CDTF">2020-11-23T15:22:24Z</dcterms:created>
  <dcterms:modified xsi:type="dcterms:W3CDTF">2026-07-27T05:13:48Z</dcterms:modified>
</cp:coreProperties>
</file>